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ropbox\Teaching\Derivatives\LN_202401\Lec13 Exotic\Lec13_SM\"/>
    </mc:Choice>
  </mc:AlternateContent>
  <bookViews>
    <workbookView xWindow="0" yWindow="0" windowWidth="28800" windowHeight="12255" activeTab="4"/>
  </bookViews>
  <sheets>
    <sheet name="Stock+Option" sheetId="7" r:id="rId1"/>
    <sheet name="StockTree" sheetId="4" r:id="rId2"/>
    <sheet name="OptionPrice" sheetId="5" r:id="rId3"/>
    <sheet name="LogNormalS" sheetId="1" r:id="rId4"/>
    <sheet name="Correlated" sheetId="9" r:id="rId5"/>
  </sheets>
  <definedNames>
    <definedName name="CallFlag" localSheetId="0">'Stock+Option'!$F$6</definedName>
    <definedName name="CallFlag">StockTree!$F$6</definedName>
    <definedName name="d" localSheetId="0">'Stock+Option'!$I$7</definedName>
    <definedName name="d">StockTree!$I$7</definedName>
    <definedName name="dt">Correlated!$F$7</definedName>
    <definedName name="h" localSheetId="0">'Stock+Option'!$I$5</definedName>
    <definedName name="h">StockTree!$I$5</definedName>
    <definedName name="K" localSheetId="0">'Stock+Option'!$F$5</definedName>
    <definedName name="K">StockTree!$F$5</definedName>
    <definedName name="mu" localSheetId="0">'Stock+Option'!$C$4</definedName>
    <definedName name="mu">StockTree!$C$4</definedName>
    <definedName name="n" localSheetId="0">'Stock+Option'!$I$4</definedName>
    <definedName name="n">StockTree!$I$4</definedName>
    <definedName name="_xlnm.Print_Area" localSheetId="2">OptionPrice!$A$10:$L$22</definedName>
    <definedName name="_xlnm.Print_Area" localSheetId="0">'Stock+Option'!$A$1:$L$22</definedName>
    <definedName name="_xlnm.Print_Area" localSheetId="1">StockTree!$A$1:$L$22</definedName>
    <definedName name="pstar" localSheetId="0">'Stock+Option'!$L$4</definedName>
    <definedName name="pstar">StockTree!$L$4</definedName>
    <definedName name="q" localSheetId="0">'Stock+Option'!$C$7</definedName>
    <definedName name="q">StockTree!$C$7</definedName>
    <definedName name="rf">Correlated!$F$5</definedName>
    <definedName name="rho">Correlated!$F$8</definedName>
    <definedName name="rr" localSheetId="0">'Stock+Option'!$C$6</definedName>
    <definedName name="rr">StockTree!$C$6</definedName>
    <definedName name="S0" localSheetId="0">'Stock+Option'!$C$8</definedName>
    <definedName name="S0">StockTree!$C$8</definedName>
    <definedName name="sig" localSheetId="0">'Stock+Option'!$C$5</definedName>
    <definedName name="sig">StockTree!$C$5</definedName>
    <definedName name="sigma">Correlated!$F$6</definedName>
    <definedName name="T" localSheetId="0">'Stock+Option'!$F$4</definedName>
    <definedName name="T">StockTree!$F$4</definedName>
    <definedName name="TT" localSheetId="0">'Stock+Option'!$F$4</definedName>
    <definedName name="TT">StockTree!$F$4</definedName>
    <definedName name="u" localSheetId="0">'Stock+Option'!$I$6</definedName>
    <definedName name="u">StockTree!$I$6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7" i="9" l="1"/>
  <c r="AD57" i="9" s="1"/>
  <c r="Q57" i="9"/>
  <c r="AC57" i="9" s="1"/>
  <c r="P57" i="9"/>
  <c r="AB57" i="9" s="1"/>
  <c r="O57" i="9"/>
  <c r="AA57" i="9" s="1"/>
  <c r="N57" i="9"/>
  <c r="Z57" i="9" s="1"/>
  <c r="M57" i="9"/>
  <c r="Y57" i="9" s="1"/>
  <c r="L57" i="9"/>
  <c r="X57" i="9" s="1"/>
  <c r="K57" i="9"/>
  <c r="W57" i="9" s="1"/>
  <c r="J57" i="9"/>
  <c r="V57" i="9" s="1"/>
  <c r="R56" i="9"/>
  <c r="AD56" i="9" s="1"/>
  <c r="Q56" i="9"/>
  <c r="AC56" i="9" s="1"/>
  <c r="P56" i="9"/>
  <c r="AB56" i="9" s="1"/>
  <c r="O56" i="9"/>
  <c r="AA56" i="9" s="1"/>
  <c r="N56" i="9"/>
  <c r="Z56" i="9" s="1"/>
  <c r="M56" i="9"/>
  <c r="Y56" i="9" s="1"/>
  <c r="L56" i="9"/>
  <c r="X56" i="9" s="1"/>
  <c r="K56" i="9"/>
  <c r="W56" i="9" s="1"/>
  <c r="J56" i="9"/>
  <c r="V56" i="9" s="1"/>
  <c r="R55" i="9"/>
  <c r="AD55" i="9" s="1"/>
  <c r="Q55" i="9"/>
  <c r="AC55" i="9" s="1"/>
  <c r="P55" i="9"/>
  <c r="AB55" i="9" s="1"/>
  <c r="O55" i="9"/>
  <c r="AA55" i="9" s="1"/>
  <c r="N55" i="9"/>
  <c r="Z55" i="9" s="1"/>
  <c r="M55" i="9"/>
  <c r="Y55" i="9" s="1"/>
  <c r="L55" i="9"/>
  <c r="X55" i="9" s="1"/>
  <c r="K55" i="9"/>
  <c r="W55" i="9" s="1"/>
  <c r="J55" i="9"/>
  <c r="V55" i="9" s="1"/>
  <c r="R54" i="9"/>
  <c r="AD54" i="9" s="1"/>
  <c r="Q54" i="9"/>
  <c r="AC54" i="9" s="1"/>
  <c r="P54" i="9"/>
  <c r="AB54" i="9" s="1"/>
  <c r="O54" i="9"/>
  <c r="AA54" i="9" s="1"/>
  <c r="N54" i="9"/>
  <c r="Z54" i="9" s="1"/>
  <c r="M54" i="9"/>
  <c r="Y54" i="9" s="1"/>
  <c r="L54" i="9"/>
  <c r="X54" i="9" s="1"/>
  <c r="K54" i="9"/>
  <c r="W54" i="9" s="1"/>
  <c r="J54" i="9"/>
  <c r="V54" i="9" s="1"/>
  <c r="R53" i="9"/>
  <c r="AD53" i="9" s="1"/>
  <c r="Q53" i="9"/>
  <c r="AC53" i="9" s="1"/>
  <c r="P53" i="9"/>
  <c r="AB53" i="9" s="1"/>
  <c r="O53" i="9"/>
  <c r="AA53" i="9" s="1"/>
  <c r="N53" i="9"/>
  <c r="Z53" i="9" s="1"/>
  <c r="M53" i="9"/>
  <c r="Y53" i="9" s="1"/>
  <c r="L53" i="9"/>
  <c r="X53" i="9" s="1"/>
  <c r="K53" i="9"/>
  <c r="W53" i="9" s="1"/>
  <c r="J53" i="9"/>
  <c r="V53" i="9" s="1"/>
  <c r="R52" i="9"/>
  <c r="AD52" i="9" s="1"/>
  <c r="Q52" i="9"/>
  <c r="AC52" i="9" s="1"/>
  <c r="P52" i="9"/>
  <c r="AB52" i="9" s="1"/>
  <c r="O52" i="9"/>
  <c r="AA52" i="9" s="1"/>
  <c r="N52" i="9"/>
  <c r="Z52" i="9" s="1"/>
  <c r="M52" i="9"/>
  <c r="Y52" i="9" s="1"/>
  <c r="L52" i="9"/>
  <c r="X52" i="9" s="1"/>
  <c r="K52" i="9"/>
  <c r="W52" i="9" s="1"/>
  <c r="J52" i="9"/>
  <c r="V52" i="9" s="1"/>
  <c r="R51" i="9"/>
  <c r="AD51" i="9" s="1"/>
  <c r="Q51" i="9"/>
  <c r="AC51" i="9" s="1"/>
  <c r="P51" i="9"/>
  <c r="AB51" i="9" s="1"/>
  <c r="O51" i="9"/>
  <c r="AA51" i="9" s="1"/>
  <c r="N51" i="9"/>
  <c r="Z51" i="9" s="1"/>
  <c r="M51" i="9"/>
  <c r="Y51" i="9" s="1"/>
  <c r="L51" i="9"/>
  <c r="X51" i="9" s="1"/>
  <c r="K51" i="9"/>
  <c r="W51" i="9" s="1"/>
  <c r="J51" i="9"/>
  <c r="V51" i="9" s="1"/>
  <c r="R50" i="9"/>
  <c r="AD50" i="9" s="1"/>
  <c r="Q50" i="9"/>
  <c r="AC50" i="9" s="1"/>
  <c r="P50" i="9"/>
  <c r="AB50" i="9" s="1"/>
  <c r="O50" i="9"/>
  <c r="AA50" i="9" s="1"/>
  <c r="N50" i="9"/>
  <c r="Z50" i="9" s="1"/>
  <c r="M50" i="9"/>
  <c r="Y50" i="9" s="1"/>
  <c r="L50" i="9"/>
  <c r="X50" i="9" s="1"/>
  <c r="K50" i="9"/>
  <c r="W50" i="9" s="1"/>
  <c r="J50" i="9"/>
  <c r="V50" i="9" s="1"/>
  <c r="R49" i="9"/>
  <c r="AD49" i="9" s="1"/>
  <c r="Q49" i="9"/>
  <c r="AC49" i="9" s="1"/>
  <c r="P49" i="9"/>
  <c r="AB49" i="9" s="1"/>
  <c r="O49" i="9"/>
  <c r="AA49" i="9" s="1"/>
  <c r="N49" i="9"/>
  <c r="Z49" i="9" s="1"/>
  <c r="M49" i="9"/>
  <c r="Y49" i="9" s="1"/>
  <c r="L49" i="9"/>
  <c r="X49" i="9" s="1"/>
  <c r="K49" i="9"/>
  <c r="W49" i="9" s="1"/>
  <c r="J49" i="9"/>
  <c r="V49" i="9" s="1"/>
  <c r="R48" i="9"/>
  <c r="AD48" i="9" s="1"/>
  <c r="Q48" i="9"/>
  <c r="AC48" i="9" s="1"/>
  <c r="P48" i="9"/>
  <c r="AB48" i="9" s="1"/>
  <c r="O48" i="9"/>
  <c r="AA48" i="9" s="1"/>
  <c r="N48" i="9"/>
  <c r="Z48" i="9" s="1"/>
  <c r="M48" i="9"/>
  <c r="Y48" i="9" s="1"/>
  <c r="L48" i="9"/>
  <c r="X48" i="9" s="1"/>
  <c r="K48" i="9"/>
  <c r="W48" i="9" s="1"/>
  <c r="J48" i="9"/>
  <c r="V48" i="9" s="1"/>
  <c r="R47" i="9"/>
  <c r="AD47" i="9" s="1"/>
  <c r="Q47" i="9"/>
  <c r="AC47" i="9" s="1"/>
  <c r="P47" i="9"/>
  <c r="AB47" i="9" s="1"/>
  <c r="O47" i="9"/>
  <c r="AA47" i="9" s="1"/>
  <c r="N47" i="9"/>
  <c r="Z47" i="9" s="1"/>
  <c r="M47" i="9"/>
  <c r="Y47" i="9" s="1"/>
  <c r="L47" i="9"/>
  <c r="X47" i="9" s="1"/>
  <c r="K47" i="9"/>
  <c r="W47" i="9" s="1"/>
  <c r="J47" i="9"/>
  <c r="V47" i="9" s="1"/>
  <c r="R46" i="9"/>
  <c r="AD46" i="9" s="1"/>
  <c r="Q46" i="9"/>
  <c r="AC46" i="9" s="1"/>
  <c r="P46" i="9"/>
  <c r="AB46" i="9" s="1"/>
  <c r="O46" i="9"/>
  <c r="AA46" i="9" s="1"/>
  <c r="N46" i="9"/>
  <c r="Z46" i="9" s="1"/>
  <c r="M46" i="9"/>
  <c r="Y46" i="9" s="1"/>
  <c r="L46" i="9"/>
  <c r="X46" i="9" s="1"/>
  <c r="K46" i="9"/>
  <c r="W46" i="9" s="1"/>
  <c r="J46" i="9"/>
  <c r="V46" i="9" s="1"/>
  <c r="R45" i="9"/>
  <c r="AD45" i="9" s="1"/>
  <c r="Q45" i="9"/>
  <c r="AC45" i="9" s="1"/>
  <c r="P45" i="9"/>
  <c r="AB45" i="9" s="1"/>
  <c r="O45" i="9"/>
  <c r="AA45" i="9" s="1"/>
  <c r="N45" i="9"/>
  <c r="Z45" i="9" s="1"/>
  <c r="M45" i="9"/>
  <c r="Y45" i="9" s="1"/>
  <c r="L45" i="9"/>
  <c r="X45" i="9" s="1"/>
  <c r="K45" i="9"/>
  <c r="W45" i="9" s="1"/>
  <c r="J45" i="9"/>
  <c r="V45" i="9" s="1"/>
  <c r="R44" i="9"/>
  <c r="AD44" i="9" s="1"/>
  <c r="Q44" i="9"/>
  <c r="AC44" i="9" s="1"/>
  <c r="P44" i="9"/>
  <c r="AB44" i="9" s="1"/>
  <c r="O44" i="9"/>
  <c r="AA44" i="9" s="1"/>
  <c r="N44" i="9"/>
  <c r="Z44" i="9" s="1"/>
  <c r="M44" i="9"/>
  <c r="Y44" i="9" s="1"/>
  <c r="L44" i="9"/>
  <c r="X44" i="9" s="1"/>
  <c r="K44" i="9"/>
  <c r="W44" i="9" s="1"/>
  <c r="J44" i="9"/>
  <c r="V44" i="9" s="1"/>
  <c r="R43" i="9"/>
  <c r="AD43" i="9" s="1"/>
  <c r="Q43" i="9"/>
  <c r="AC43" i="9" s="1"/>
  <c r="P43" i="9"/>
  <c r="AB43" i="9" s="1"/>
  <c r="O43" i="9"/>
  <c r="AA43" i="9" s="1"/>
  <c r="N43" i="9"/>
  <c r="Z43" i="9" s="1"/>
  <c r="M43" i="9"/>
  <c r="Y43" i="9" s="1"/>
  <c r="L43" i="9"/>
  <c r="X43" i="9" s="1"/>
  <c r="K43" i="9"/>
  <c r="W43" i="9" s="1"/>
  <c r="J43" i="9"/>
  <c r="V43" i="9" s="1"/>
  <c r="R42" i="9"/>
  <c r="AD42" i="9" s="1"/>
  <c r="Q42" i="9"/>
  <c r="AC42" i="9" s="1"/>
  <c r="P42" i="9"/>
  <c r="AB42" i="9" s="1"/>
  <c r="O42" i="9"/>
  <c r="AA42" i="9" s="1"/>
  <c r="N42" i="9"/>
  <c r="Z42" i="9" s="1"/>
  <c r="M42" i="9"/>
  <c r="Y42" i="9" s="1"/>
  <c r="L42" i="9"/>
  <c r="X42" i="9" s="1"/>
  <c r="K42" i="9"/>
  <c r="W42" i="9" s="1"/>
  <c r="J42" i="9"/>
  <c r="V42" i="9" s="1"/>
  <c r="R41" i="9"/>
  <c r="AD41" i="9" s="1"/>
  <c r="Q41" i="9"/>
  <c r="AC41" i="9" s="1"/>
  <c r="P41" i="9"/>
  <c r="AB41" i="9" s="1"/>
  <c r="O41" i="9"/>
  <c r="AA41" i="9" s="1"/>
  <c r="N41" i="9"/>
  <c r="Z41" i="9" s="1"/>
  <c r="M41" i="9"/>
  <c r="Y41" i="9" s="1"/>
  <c r="L41" i="9"/>
  <c r="X41" i="9" s="1"/>
  <c r="K41" i="9"/>
  <c r="W41" i="9" s="1"/>
  <c r="J41" i="9"/>
  <c r="V41" i="9" s="1"/>
  <c r="R40" i="9"/>
  <c r="AD40" i="9" s="1"/>
  <c r="Q40" i="9"/>
  <c r="AC40" i="9" s="1"/>
  <c r="P40" i="9"/>
  <c r="AB40" i="9" s="1"/>
  <c r="O40" i="9"/>
  <c r="AA40" i="9" s="1"/>
  <c r="N40" i="9"/>
  <c r="Z40" i="9" s="1"/>
  <c r="M40" i="9"/>
  <c r="Y40" i="9" s="1"/>
  <c r="L40" i="9"/>
  <c r="X40" i="9" s="1"/>
  <c r="K40" i="9"/>
  <c r="W40" i="9" s="1"/>
  <c r="J40" i="9"/>
  <c r="V40" i="9" s="1"/>
  <c r="R39" i="9"/>
  <c r="AD39" i="9" s="1"/>
  <c r="Q39" i="9"/>
  <c r="AC39" i="9" s="1"/>
  <c r="P39" i="9"/>
  <c r="AB39" i="9" s="1"/>
  <c r="O39" i="9"/>
  <c r="AA39" i="9" s="1"/>
  <c r="N39" i="9"/>
  <c r="Z39" i="9" s="1"/>
  <c r="M39" i="9"/>
  <c r="Y39" i="9" s="1"/>
  <c r="L39" i="9"/>
  <c r="X39" i="9" s="1"/>
  <c r="K39" i="9"/>
  <c r="W39" i="9" s="1"/>
  <c r="J39" i="9"/>
  <c r="V39" i="9" s="1"/>
  <c r="R38" i="9"/>
  <c r="AD38" i="9" s="1"/>
  <c r="Q38" i="9"/>
  <c r="AC38" i="9" s="1"/>
  <c r="P38" i="9"/>
  <c r="AB38" i="9" s="1"/>
  <c r="O38" i="9"/>
  <c r="AA38" i="9" s="1"/>
  <c r="N38" i="9"/>
  <c r="Z38" i="9" s="1"/>
  <c r="M38" i="9"/>
  <c r="Y38" i="9" s="1"/>
  <c r="L38" i="9"/>
  <c r="X38" i="9" s="1"/>
  <c r="K38" i="9"/>
  <c r="W38" i="9" s="1"/>
  <c r="J38" i="9"/>
  <c r="V38" i="9" s="1"/>
  <c r="R37" i="9"/>
  <c r="AD37" i="9" s="1"/>
  <c r="Q37" i="9"/>
  <c r="AC37" i="9" s="1"/>
  <c r="P37" i="9"/>
  <c r="AB37" i="9" s="1"/>
  <c r="O37" i="9"/>
  <c r="AA37" i="9" s="1"/>
  <c r="N37" i="9"/>
  <c r="Z37" i="9" s="1"/>
  <c r="M37" i="9"/>
  <c r="Y37" i="9" s="1"/>
  <c r="L37" i="9"/>
  <c r="X37" i="9" s="1"/>
  <c r="K37" i="9"/>
  <c r="W37" i="9" s="1"/>
  <c r="J37" i="9"/>
  <c r="V37" i="9" s="1"/>
  <c r="R36" i="9"/>
  <c r="AD36" i="9" s="1"/>
  <c r="Q36" i="9"/>
  <c r="AC36" i="9" s="1"/>
  <c r="P36" i="9"/>
  <c r="AB36" i="9" s="1"/>
  <c r="O36" i="9"/>
  <c r="AA36" i="9" s="1"/>
  <c r="N36" i="9"/>
  <c r="Z36" i="9" s="1"/>
  <c r="M36" i="9"/>
  <c r="Y36" i="9" s="1"/>
  <c r="L36" i="9"/>
  <c r="X36" i="9" s="1"/>
  <c r="K36" i="9"/>
  <c r="W36" i="9" s="1"/>
  <c r="J36" i="9"/>
  <c r="V36" i="9" s="1"/>
  <c r="R35" i="9"/>
  <c r="AD35" i="9" s="1"/>
  <c r="Q35" i="9"/>
  <c r="AC35" i="9" s="1"/>
  <c r="P35" i="9"/>
  <c r="AB35" i="9" s="1"/>
  <c r="O35" i="9"/>
  <c r="AA35" i="9" s="1"/>
  <c r="N35" i="9"/>
  <c r="Z35" i="9" s="1"/>
  <c r="M35" i="9"/>
  <c r="Y35" i="9" s="1"/>
  <c r="L35" i="9"/>
  <c r="X35" i="9" s="1"/>
  <c r="K35" i="9"/>
  <c r="W35" i="9" s="1"/>
  <c r="J35" i="9"/>
  <c r="V35" i="9" s="1"/>
  <c r="R34" i="9"/>
  <c r="AD34" i="9" s="1"/>
  <c r="Q34" i="9"/>
  <c r="AC34" i="9" s="1"/>
  <c r="P34" i="9"/>
  <c r="AB34" i="9" s="1"/>
  <c r="O34" i="9"/>
  <c r="AA34" i="9" s="1"/>
  <c r="N34" i="9"/>
  <c r="Z34" i="9" s="1"/>
  <c r="M34" i="9"/>
  <c r="Y34" i="9" s="1"/>
  <c r="L34" i="9"/>
  <c r="X34" i="9" s="1"/>
  <c r="K34" i="9"/>
  <c r="W34" i="9" s="1"/>
  <c r="J34" i="9"/>
  <c r="V34" i="9" s="1"/>
  <c r="R33" i="9"/>
  <c r="AD33" i="9" s="1"/>
  <c r="Q33" i="9"/>
  <c r="AC33" i="9" s="1"/>
  <c r="P33" i="9"/>
  <c r="AB33" i="9" s="1"/>
  <c r="O33" i="9"/>
  <c r="AA33" i="9" s="1"/>
  <c r="N33" i="9"/>
  <c r="Z33" i="9" s="1"/>
  <c r="M33" i="9"/>
  <c r="Y33" i="9" s="1"/>
  <c r="L33" i="9"/>
  <c r="X33" i="9" s="1"/>
  <c r="K33" i="9"/>
  <c r="W33" i="9" s="1"/>
  <c r="J33" i="9"/>
  <c r="V33" i="9" s="1"/>
  <c r="R32" i="9"/>
  <c r="AD32" i="9" s="1"/>
  <c r="Q32" i="9"/>
  <c r="AC32" i="9" s="1"/>
  <c r="P32" i="9"/>
  <c r="AB32" i="9" s="1"/>
  <c r="O32" i="9"/>
  <c r="AA32" i="9" s="1"/>
  <c r="N32" i="9"/>
  <c r="Z32" i="9" s="1"/>
  <c r="M32" i="9"/>
  <c r="Y32" i="9" s="1"/>
  <c r="L32" i="9"/>
  <c r="X32" i="9" s="1"/>
  <c r="K32" i="9"/>
  <c r="W32" i="9" s="1"/>
  <c r="J32" i="9"/>
  <c r="V32" i="9" s="1"/>
  <c r="R31" i="9"/>
  <c r="AD31" i="9" s="1"/>
  <c r="Q31" i="9"/>
  <c r="AC31" i="9" s="1"/>
  <c r="P31" i="9"/>
  <c r="AB31" i="9" s="1"/>
  <c r="O31" i="9"/>
  <c r="AA31" i="9" s="1"/>
  <c r="N31" i="9"/>
  <c r="Z31" i="9" s="1"/>
  <c r="M31" i="9"/>
  <c r="Y31" i="9" s="1"/>
  <c r="L31" i="9"/>
  <c r="X31" i="9" s="1"/>
  <c r="K31" i="9"/>
  <c r="W31" i="9" s="1"/>
  <c r="J31" i="9"/>
  <c r="V31" i="9" s="1"/>
  <c r="R30" i="9"/>
  <c r="AD30" i="9" s="1"/>
  <c r="Q30" i="9"/>
  <c r="AC30" i="9" s="1"/>
  <c r="P30" i="9"/>
  <c r="AB30" i="9" s="1"/>
  <c r="O30" i="9"/>
  <c r="AA30" i="9" s="1"/>
  <c r="N30" i="9"/>
  <c r="Z30" i="9" s="1"/>
  <c r="M30" i="9"/>
  <c r="Y30" i="9" s="1"/>
  <c r="L30" i="9"/>
  <c r="X30" i="9" s="1"/>
  <c r="K30" i="9"/>
  <c r="W30" i="9" s="1"/>
  <c r="J30" i="9"/>
  <c r="V30" i="9" s="1"/>
  <c r="R29" i="9"/>
  <c r="AD29" i="9" s="1"/>
  <c r="Q29" i="9"/>
  <c r="AC29" i="9" s="1"/>
  <c r="P29" i="9"/>
  <c r="AB29" i="9" s="1"/>
  <c r="O29" i="9"/>
  <c r="AA29" i="9" s="1"/>
  <c r="N29" i="9"/>
  <c r="Z29" i="9" s="1"/>
  <c r="M29" i="9"/>
  <c r="Y29" i="9" s="1"/>
  <c r="L29" i="9"/>
  <c r="X29" i="9" s="1"/>
  <c r="K29" i="9"/>
  <c r="W29" i="9" s="1"/>
  <c r="J29" i="9"/>
  <c r="V29" i="9" s="1"/>
  <c r="R28" i="9"/>
  <c r="AD28" i="9" s="1"/>
  <c r="Q28" i="9"/>
  <c r="AC28" i="9" s="1"/>
  <c r="P28" i="9"/>
  <c r="AB28" i="9" s="1"/>
  <c r="O28" i="9"/>
  <c r="AA28" i="9" s="1"/>
  <c r="N28" i="9"/>
  <c r="Z28" i="9" s="1"/>
  <c r="M28" i="9"/>
  <c r="Y28" i="9" s="1"/>
  <c r="L28" i="9"/>
  <c r="X28" i="9" s="1"/>
  <c r="K28" i="9"/>
  <c r="W28" i="9" s="1"/>
  <c r="J28" i="9"/>
  <c r="V28" i="9" s="1"/>
  <c r="R27" i="9"/>
  <c r="AD27" i="9" s="1"/>
  <c r="Q27" i="9"/>
  <c r="AC27" i="9" s="1"/>
  <c r="P27" i="9"/>
  <c r="AB27" i="9" s="1"/>
  <c r="O27" i="9"/>
  <c r="AA27" i="9" s="1"/>
  <c r="N27" i="9"/>
  <c r="Z27" i="9" s="1"/>
  <c r="M27" i="9"/>
  <c r="Y27" i="9" s="1"/>
  <c r="L27" i="9"/>
  <c r="X27" i="9" s="1"/>
  <c r="K27" i="9"/>
  <c r="W27" i="9" s="1"/>
  <c r="J27" i="9"/>
  <c r="V27" i="9" s="1"/>
  <c r="R26" i="9"/>
  <c r="AD26" i="9" s="1"/>
  <c r="Q26" i="9"/>
  <c r="AC26" i="9" s="1"/>
  <c r="P26" i="9"/>
  <c r="AB26" i="9" s="1"/>
  <c r="O26" i="9"/>
  <c r="AA26" i="9" s="1"/>
  <c r="N26" i="9"/>
  <c r="Z26" i="9" s="1"/>
  <c r="M26" i="9"/>
  <c r="Y26" i="9" s="1"/>
  <c r="L26" i="9"/>
  <c r="X26" i="9" s="1"/>
  <c r="K26" i="9"/>
  <c r="W26" i="9" s="1"/>
  <c r="J26" i="9"/>
  <c r="V26" i="9" s="1"/>
  <c r="R25" i="9"/>
  <c r="AD25" i="9" s="1"/>
  <c r="Q25" i="9"/>
  <c r="AC25" i="9" s="1"/>
  <c r="P25" i="9"/>
  <c r="AB25" i="9" s="1"/>
  <c r="O25" i="9"/>
  <c r="AA25" i="9" s="1"/>
  <c r="N25" i="9"/>
  <c r="Z25" i="9" s="1"/>
  <c r="M25" i="9"/>
  <c r="Y25" i="9" s="1"/>
  <c r="L25" i="9"/>
  <c r="X25" i="9" s="1"/>
  <c r="K25" i="9"/>
  <c r="W25" i="9" s="1"/>
  <c r="J25" i="9"/>
  <c r="V25" i="9" s="1"/>
  <c r="R24" i="9"/>
  <c r="AD24" i="9" s="1"/>
  <c r="Q24" i="9"/>
  <c r="AC24" i="9" s="1"/>
  <c r="P24" i="9"/>
  <c r="AB24" i="9" s="1"/>
  <c r="O24" i="9"/>
  <c r="AA24" i="9" s="1"/>
  <c r="N24" i="9"/>
  <c r="Z24" i="9" s="1"/>
  <c r="M24" i="9"/>
  <c r="Y24" i="9" s="1"/>
  <c r="L24" i="9"/>
  <c r="X24" i="9" s="1"/>
  <c r="K24" i="9"/>
  <c r="W24" i="9" s="1"/>
  <c r="J24" i="9"/>
  <c r="V24" i="9" s="1"/>
  <c r="R23" i="9"/>
  <c r="AD23" i="9" s="1"/>
  <c r="Q23" i="9"/>
  <c r="AC23" i="9" s="1"/>
  <c r="P23" i="9"/>
  <c r="AB23" i="9" s="1"/>
  <c r="O23" i="9"/>
  <c r="AA23" i="9" s="1"/>
  <c r="N23" i="9"/>
  <c r="Z23" i="9" s="1"/>
  <c r="M23" i="9"/>
  <c r="Y23" i="9" s="1"/>
  <c r="L23" i="9"/>
  <c r="X23" i="9" s="1"/>
  <c r="K23" i="9"/>
  <c r="W23" i="9" s="1"/>
  <c r="J23" i="9"/>
  <c r="V23" i="9" s="1"/>
  <c r="R22" i="9"/>
  <c r="AD22" i="9" s="1"/>
  <c r="Q22" i="9"/>
  <c r="AC22" i="9" s="1"/>
  <c r="P22" i="9"/>
  <c r="AB22" i="9" s="1"/>
  <c r="O22" i="9"/>
  <c r="AA22" i="9" s="1"/>
  <c r="N22" i="9"/>
  <c r="Z22" i="9" s="1"/>
  <c r="M22" i="9"/>
  <c r="Y22" i="9" s="1"/>
  <c r="L22" i="9"/>
  <c r="X22" i="9" s="1"/>
  <c r="K22" i="9"/>
  <c r="W22" i="9" s="1"/>
  <c r="J22" i="9"/>
  <c r="V22" i="9" s="1"/>
  <c r="R21" i="9"/>
  <c r="AD21" i="9" s="1"/>
  <c r="Q21" i="9"/>
  <c r="AC21" i="9" s="1"/>
  <c r="P21" i="9"/>
  <c r="AB21" i="9" s="1"/>
  <c r="O21" i="9"/>
  <c r="AA21" i="9" s="1"/>
  <c r="N21" i="9"/>
  <c r="Z21" i="9" s="1"/>
  <c r="M21" i="9"/>
  <c r="Y21" i="9" s="1"/>
  <c r="L21" i="9"/>
  <c r="X21" i="9" s="1"/>
  <c r="K21" i="9"/>
  <c r="W21" i="9" s="1"/>
  <c r="J21" i="9"/>
  <c r="V21" i="9" s="1"/>
  <c r="R20" i="9"/>
  <c r="AD20" i="9" s="1"/>
  <c r="Q20" i="9"/>
  <c r="AC20" i="9" s="1"/>
  <c r="P20" i="9"/>
  <c r="AB20" i="9" s="1"/>
  <c r="O20" i="9"/>
  <c r="AA20" i="9" s="1"/>
  <c r="N20" i="9"/>
  <c r="Z20" i="9" s="1"/>
  <c r="M20" i="9"/>
  <c r="Y20" i="9" s="1"/>
  <c r="L20" i="9"/>
  <c r="X20" i="9" s="1"/>
  <c r="K20" i="9"/>
  <c r="W20" i="9" s="1"/>
  <c r="J20" i="9"/>
  <c r="V20" i="9" s="1"/>
  <c r="R19" i="9"/>
  <c r="AD19" i="9" s="1"/>
  <c r="Q19" i="9"/>
  <c r="AC19" i="9" s="1"/>
  <c r="P19" i="9"/>
  <c r="AB19" i="9" s="1"/>
  <c r="O19" i="9"/>
  <c r="AA19" i="9" s="1"/>
  <c r="N19" i="9"/>
  <c r="Z19" i="9" s="1"/>
  <c r="M19" i="9"/>
  <c r="Y19" i="9" s="1"/>
  <c r="L19" i="9"/>
  <c r="X19" i="9" s="1"/>
  <c r="K19" i="9"/>
  <c r="W19" i="9" s="1"/>
  <c r="J19" i="9"/>
  <c r="V19" i="9" s="1"/>
  <c r="R18" i="9"/>
  <c r="AD18" i="9" s="1"/>
  <c r="Q18" i="9"/>
  <c r="AC18" i="9" s="1"/>
  <c r="P18" i="9"/>
  <c r="AB18" i="9" s="1"/>
  <c r="O18" i="9"/>
  <c r="AA18" i="9" s="1"/>
  <c r="N18" i="9"/>
  <c r="Z18" i="9" s="1"/>
  <c r="M18" i="9"/>
  <c r="Y18" i="9" s="1"/>
  <c r="L18" i="9"/>
  <c r="X18" i="9" s="1"/>
  <c r="K18" i="9"/>
  <c r="W18" i="9" s="1"/>
  <c r="J18" i="9"/>
  <c r="V18" i="9" s="1"/>
  <c r="R17" i="9"/>
  <c r="AD17" i="9" s="1"/>
  <c r="Q17" i="9"/>
  <c r="AC17" i="9" s="1"/>
  <c r="P17" i="9"/>
  <c r="AB17" i="9" s="1"/>
  <c r="O17" i="9"/>
  <c r="AA17" i="9" s="1"/>
  <c r="N17" i="9"/>
  <c r="Z17" i="9" s="1"/>
  <c r="M17" i="9"/>
  <c r="Y17" i="9" s="1"/>
  <c r="L17" i="9"/>
  <c r="X17" i="9" s="1"/>
  <c r="K17" i="9"/>
  <c r="W17" i="9" s="1"/>
  <c r="J17" i="9"/>
  <c r="V17" i="9" s="1"/>
  <c r="R16" i="9"/>
  <c r="AD16" i="9" s="1"/>
  <c r="Q16" i="9"/>
  <c r="AC16" i="9" s="1"/>
  <c r="P16" i="9"/>
  <c r="AB16" i="9" s="1"/>
  <c r="O16" i="9"/>
  <c r="AA16" i="9" s="1"/>
  <c r="N16" i="9"/>
  <c r="Z16" i="9" s="1"/>
  <c r="M16" i="9"/>
  <c r="Y16" i="9" s="1"/>
  <c r="L16" i="9"/>
  <c r="X16" i="9" s="1"/>
  <c r="K16" i="9"/>
  <c r="W16" i="9" s="1"/>
  <c r="J16" i="9"/>
  <c r="V16" i="9" s="1"/>
  <c r="R15" i="9"/>
  <c r="AD15" i="9" s="1"/>
  <c r="Q15" i="9"/>
  <c r="AC15" i="9" s="1"/>
  <c r="P15" i="9"/>
  <c r="AB15" i="9" s="1"/>
  <c r="O15" i="9"/>
  <c r="AA15" i="9" s="1"/>
  <c r="N15" i="9"/>
  <c r="Z15" i="9" s="1"/>
  <c r="M15" i="9"/>
  <c r="Y15" i="9" s="1"/>
  <c r="L15" i="9"/>
  <c r="X15" i="9" s="1"/>
  <c r="K15" i="9"/>
  <c r="W15" i="9" s="1"/>
  <c r="J15" i="9"/>
  <c r="V15" i="9" s="1"/>
  <c r="R14" i="9"/>
  <c r="AD14" i="9" s="1"/>
  <c r="Q14" i="9"/>
  <c r="AC14" i="9" s="1"/>
  <c r="P14" i="9"/>
  <c r="AB14" i="9" s="1"/>
  <c r="O14" i="9"/>
  <c r="AA14" i="9" s="1"/>
  <c r="N14" i="9"/>
  <c r="Z14" i="9" s="1"/>
  <c r="M14" i="9"/>
  <c r="Y14" i="9" s="1"/>
  <c r="L14" i="9"/>
  <c r="X14" i="9" s="1"/>
  <c r="K14" i="9"/>
  <c r="W14" i="9" s="1"/>
  <c r="J14" i="9"/>
  <c r="V14" i="9" s="1"/>
  <c r="R13" i="9"/>
  <c r="AD13" i="9" s="1"/>
  <c r="Q13" i="9"/>
  <c r="AC13" i="9" s="1"/>
  <c r="P13" i="9"/>
  <c r="AB13" i="9" s="1"/>
  <c r="O13" i="9"/>
  <c r="AA13" i="9" s="1"/>
  <c r="N13" i="9"/>
  <c r="Z13" i="9" s="1"/>
  <c r="M13" i="9"/>
  <c r="Y13" i="9" s="1"/>
  <c r="L13" i="9"/>
  <c r="X13" i="9" s="1"/>
  <c r="K13" i="9"/>
  <c r="W13" i="9" s="1"/>
  <c r="J13" i="9"/>
  <c r="V13" i="9" s="1"/>
  <c r="R12" i="9"/>
  <c r="AD12" i="9" s="1"/>
  <c r="Q12" i="9"/>
  <c r="AC12" i="9" s="1"/>
  <c r="P12" i="9"/>
  <c r="AB12" i="9" s="1"/>
  <c r="O12" i="9"/>
  <c r="AA12" i="9" s="1"/>
  <c r="N12" i="9"/>
  <c r="Z12" i="9" s="1"/>
  <c r="M12" i="9"/>
  <c r="Y12" i="9" s="1"/>
  <c r="L12" i="9"/>
  <c r="X12" i="9" s="1"/>
  <c r="K12" i="9"/>
  <c r="W12" i="9" s="1"/>
  <c r="J12" i="9"/>
  <c r="V12" i="9" s="1"/>
  <c r="R11" i="9"/>
  <c r="AD11" i="9" s="1"/>
  <c r="Q11" i="9"/>
  <c r="AC11" i="9" s="1"/>
  <c r="P11" i="9"/>
  <c r="AB11" i="9" s="1"/>
  <c r="O11" i="9"/>
  <c r="AA11" i="9" s="1"/>
  <c r="N11" i="9"/>
  <c r="Z11" i="9" s="1"/>
  <c r="M11" i="9"/>
  <c r="Y11" i="9" s="1"/>
  <c r="L11" i="9"/>
  <c r="X11" i="9" s="1"/>
  <c r="K11" i="9"/>
  <c r="W11" i="9" s="1"/>
  <c r="J11" i="9"/>
  <c r="V11" i="9" s="1"/>
  <c r="R10" i="9"/>
  <c r="AD10" i="9" s="1"/>
  <c r="Q10" i="9"/>
  <c r="AC10" i="9" s="1"/>
  <c r="P10" i="9"/>
  <c r="AB10" i="9" s="1"/>
  <c r="O10" i="9"/>
  <c r="AA10" i="9" s="1"/>
  <c r="N10" i="9"/>
  <c r="Z10" i="9" s="1"/>
  <c r="M10" i="9"/>
  <c r="Y10" i="9" s="1"/>
  <c r="L10" i="9"/>
  <c r="X10" i="9" s="1"/>
  <c r="K10" i="9"/>
  <c r="W10" i="9" s="1"/>
  <c r="J10" i="9"/>
  <c r="V10" i="9" s="1"/>
  <c r="R9" i="9"/>
  <c r="AD9" i="9" s="1"/>
  <c r="Q9" i="9"/>
  <c r="AC9" i="9" s="1"/>
  <c r="P9" i="9"/>
  <c r="AB9" i="9" s="1"/>
  <c r="O9" i="9"/>
  <c r="AA9" i="9" s="1"/>
  <c r="N9" i="9"/>
  <c r="Z9" i="9" s="1"/>
  <c r="M9" i="9"/>
  <c r="Y9" i="9" s="1"/>
  <c r="L9" i="9"/>
  <c r="X9" i="9" s="1"/>
  <c r="K9" i="9"/>
  <c r="W9" i="9" s="1"/>
  <c r="J9" i="9"/>
  <c r="V9" i="9" s="1"/>
  <c r="R8" i="9"/>
  <c r="AD8" i="9" s="1"/>
  <c r="Q8" i="9"/>
  <c r="AC8" i="9" s="1"/>
  <c r="P8" i="9"/>
  <c r="AB8" i="9" s="1"/>
  <c r="O8" i="9"/>
  <c r="AA8" i="9" s="1"/>
  <c r="N8" i="9"/>
  <c r="Z8" i="9" s="1"/>
  <c r="M8" i="9"/>
  <c r="Y8" i="9" s="1"/>
  <c r="L8" i="9"/>
  <c r="X8" i="9" s="1"/>
  <c r="K8" i="9"/>
  <c r="W8" i="9" s="1"/>
  <c r="J8" i="9"/>
  <c r="V8" i="9" s="1"/>
  <c r="R7" i="9"/>
  <c r="AD7" i="9" s="1"/>
  <c r="Q7" i="9"/>
  <c r="AC7" i="9" s="1"/>
  <c r="P7" i="9"/>
  <c r="AB7" i="9" s="1"/>
  <c r="O7" i="9"/>
  <c r="AA7" i="9" s="1"/>
  <c r="N7" i="9"/>
  <c r="Z7" i="9" s="1"/>
  <c r="M7" i="9"/>
  <c r="Y7" i="9" s="1"/>
  <c r="L7" i="9"/>
  <c r="X7" i="9" s="1"/>
  <c r="K7" i="9"/>
  <c r="W7" i="9" s="1"/>
  <c r="J7" i="9"/>
  <c r="V7" i="9" s="1"/>
  <c r="R6" i="9"/>
  <c r="AD6" i="9" s="1"/>
  <c r="Q6" i="9"/>
  <c r="AC6" i="9" s="1"/>
  <c r="P6" i="9"/>
  <c r="AB6" i="9" s="1"/>
  <c r="O6" i="9"/>
  <c r="AA6" i="9" s="1"/>
  <c r="N6" i="9"/>
  <c r="Z6" i="9" s="1"/>
  <c r="M6" i="9"/>
  <c r="Y6" i="9" s="1"/>
  <c r="L6" i="9"/>
  <c r="X6" i="9" s="1"/>
  <c r="K6" i="9"/>
  <c r="W6" i="9" s="1"/>
  <c r="J6" i="9"/>
  <c r="V6" i="9" s="1"/>
  <c r="I7" i="9"/>
  <c r="U7" i="9" s="1"/>
  <c r="I8" i="9"/>
  <c r="U8" i="9" s="1"/>
  <c r="I9" i="9"/>
  <c r="U9" i="9" s="1"/>
  <c r="I10" i="9"/>
  <c r="U10" i="9" s="1"/>
  <c r="I11" i="9"/>
  <c r="U11" i="9" s="1"/>
  <c r="I12" i="9"/>
  <c r="U12" i="9" s="1"/>
  <c r="I13" i="9"/>
  <c r="U13" i="9" s="1"/>
  <c r="I14" i="9"/>
  <c r="U14" i="9" s="1"/>
  <c r="I15" i="9"/>
  <c r="U15" i="9" s="1"/>
  <c r="I16" i="9"/>
  <c r="U16" i="9" s="1"/>
  <c r="I17" i="9"/>
  <c r="U17" i="9" s="1"/>
  <c r="I18" i="9"/>
  <c r="U18" i="9" s="1"/>
  <c r="I19" i="9"/>
  <c r="U19" i="9" s="1"/>
  <c r="I20" i="9"/>
  <c r="U20" i="9" s="1"/>
  <c r="I21" i="9"/>
  <c r="U21" i="9" s="1"/>
  <c r="I22" i="9"/>
  <c r="U22" i="9" s="1"/>
  <c r="I23" i="9"/>
  <c r="U23" i="9" s="1"/>
  <c r="I24" i="9"/>
  <c r="U24" i="9" s="1"/>
  <c r="I25" i="9"/>
  <c r="U25" i="9" s="1"/>
  <c r="I26" i="9"/>
  <c r="U26" i="9" s="1"/>
  <c r="I27" i="9"/>
  <c r="U27" i="9" s="1"/>
  <c r="I28" i="9"/>
  <c r="U28" i="9" s="1"/>
  <c r="I29" i="9"/>
  <c r="U29" i="9" s="1"/>
  <c r="I30" i="9"/>
  <c r="U30" i="9" s="1"/>
  <c r="I31" i="9"/>
  <c r="U31" i="9" s="1"/>
  <c r="I32" i="9"/>
  <c r="U32" i="9" s="1"/>
  <c r="I33" i="9"/>
  <c r="U33" i="9" s="1"/>
  <c r="I34" i="9"/>
  <c r="U34" i="9" s="1"/>
  <c r="I35" i="9"/>
  <c r="U35" i="9" s="1"/>
  <c r="I36" i="9"/>
  <c r="U36" i="9" s="1"/>
  <c r="I37" i="9"/>
  <c r="U37" i="9" s="1"/>
  <c r="I38" i="9"/>
  <c r="U38" i="9" s="1"/>
  <c r="I39" i="9"/>
  <c r="U39" i="9" s="1"/>
  <c r="I40" i="9"/>
  <c r="U40" i="9" s="1"/>
  <c r="I41" i="9"/>
  <c r="U41" i="9" s="1"/>
  <c r="I42" i="9"/>
  <c r="U42" i="9" s="1"/>
  <c r="I43" i="9"/>
  <c r="U43" i="9" s="1"/>
  <c r="I44" i="9"/>
  <c r="U44" i="9" s="1"/>
  <c r="I45" i="9"/>
  <c r="U45" i="9" s="1"/>
  <c r="I46" i="9"/>
  <c r="U46" i="9" s="1"/>
  <c r="I47" i="9"/>
  <c r="U47" i="9" s="1"/>
  <c r="I48" i="9"/>
  <c r="U48" i="9" s="1"/>
  <c r="I49" i="9"/>
  <c r="U49" i="9" s="1"/>
  <c r="I50" i="9"/>
  <c r="U50" i="9" s="1"/>
  <c r="I51" i="9"/>
  <c r="U51" i="9" s="1"/>
  <c r="I52" i="9"/>
  <c r="U52" i="9" s="1"/>
  <c r="I53" i="9"/>
  <c r="U53" i="9" s="1"/>
  <c r="I54" i="9"/>
  <c r="U54" i="9" s="1"/>
  <c r="I55" i="9"/>
  <c r="U55" i="9" s="1"/>
  <c r="I56" i="9"/>
  <c r="U56" i="9" s="1"/>
  <c r="I57" i="9"/>
  <c r="U57" i="9" s="1"/>
  <c r="I6" i="9"/>
  <c r="U6" i="9" s="1"/>
  <c r="F7" i="9"/>
  <c r="AG6" i="9" s="1"/>
  <c r="AG7" i="9" s="1"/>
  <c r="AG8" i="9" s="1"/>
  <c r="AG9" i="9" s="1"/>
  <c r="AG10" i="9" s="1"/>
  <c r="AG11" i="9" s="1"/>
  <c r="AG12" i="9" s="1"/>
  <c r="AG13" i="9" s="1"/>
  <c r="AG14" i="9" s="1"/>
  <c r="AG15" i="9" s="1"/>
  <c r="AG16" i="9" s="1"/>
  <c r="AG17" i="9" s="1"/>
  <c r="AG18" i="9" s="1"/>
  <c r="AG19" i="9" s="1"/>
  <c r="AG20" i="9" s="1"/>
  <c r="AG21" i="9" s="1"/>
  <c r="AG22" i="9" s="1"/>
  <c r="AG23" i="9" s="1"/>
  <c r="AG24" i="9" s="1"/>
  <c r="AG25" i="9" s="1"/>
  <c r="AG26" i="9" s="1"/>
  <c r="AG27" i="9" s="1"/>
  <c r="AG28" i="9" s="1"/>
  <c r="AG29" i="9" s="1"/>
  <c r="AG30" i="9" s="1"/>
  <c r="AG31" i="9" s="1"/>
  <c r="AG32" i="9" s="1"/>
  <c r="AG33" i="9" s="1"/>
  <c r="AG34" i="9" s="1"/>
  <c r="AG35" i="9" s="1"/>
  <c r="AG36" i="9" s="1"/>
  <c r="AG37" i="9" s="1"/>
  <c r="AG38" i="9" s="1"/>
  <c r="AG39" i="9" s="1"/>
  <c r="AG40" i="9" s="1"/>
  <c r="AG41" i="9" s="1"/>
  <c r="AG42" i="9" s="1"/>
  <c r="AG43" i="9" s="1"/>
  <c r="AG44" i="9" s="1"/>
  <c r="AG45" i="9" s="1"/>
  <c r="AG46" i="9" s="1"/>
  <c r="AG47" i="9" s="1"/>
  <c r="AG48" i="9" s="1"/>
  <c r="AG49" i="9" s="1"/>
  <c r="AG50" i="9" s="1"/>
  <c r="AG51" i="9" s="1"/>
  <c r="AG52" i="9" s="1"/>
  <c r="AG53" i="9" s="1"/>
  <c r="AG54" i="9" s="1"/>
  <c r="AG55" i="9" s="1"/>
  <c r="AG56" i="9" s="1"/>
  <c r="AG57" i="9" s="1"/>
  <c r="AU6" i="9" l="1"/>
  <c r="AU7" i="9" s="1"/>
  <c r="AU8" i="9" s="1"/>
  <c r="AU9" i="9" s="1"/>
  <c r="AU10" i="9" s="1"/>
  <c r="AU11" i="9" s="1"/>
  <c r="AU12" i="9" s="1"/>
  <c r="AU13" i="9" s="1"/>
  <c r="AU14" i="9" s="1"/>
  <c r="AU15" i="9" s="1"/>
  <c r="AU16" i="9" s="1"/>
  <c r="AU17" i="9" s="1"/>
  <c r="AU18" i="9" s="1"/>
  <c r="AU19" i="9" s="1"/>
  <c r="AU20" i="9" s="1"/>
  <c r="AU21" i="9" s="1"/>
  <c r="AU22" i="9" s="1"/>
  <c r="AU23" i="9" s="1"/>
  <c r="AU24" i="9" s="1"/>
  <c r="AU25" i="9" s="1"/>
  <c r="AU26" i="9" s="1"/>
  <c r="AU27" i="9" s="1"/>
  <c r="AU28" i="9" s="1"/>
  <c r="AU29" i="9" s="1"/>
  <c r="AU30" i="9" s="1"/>
  <c r="AU31" i="9" s="1"/>
  <c r="AU32" i="9" s="1"/>
  <c r="AU33" i="9" s="1"/>
  <c r="AU34" i="9" s="1"/>
  <c r="AU35" i="9" s="1"/>
  <c r="AU36" i="9" s="1"/>
  <c r="AU37" i="9" s="1"/>
  <c r="AU38" i="9" s="1"/>
  <c r="AU39" i="9" s="1"/>
  <c r="AU40" i="9" s="1"/>
  <c r="AU41" i="9" s="1"/>
  <c r="AU42" i="9" s="1"/>
  <c r="AU43" i="9" s="1"/>
  <c r="AU44" i="9" s="1"/>
  <c r="AU45" i="9" s="1"/>
  <c r="AU46" i="9" s="1"/>
  <c r="AU47" i="9" s="1"/>
  <c r="AU48" i="9" s="1"/>
  <c r="AU49" i="9" s="1"/>
  <c r="AU50" i="9" s="1"/>
  <c r="AU51" i="9" s="1"/>
  <c r="AU52" i="9" s="1"/>
  <c r="AU53" i="9" s="1"/>
  <c r="AU54" i="9" s="1"/>
  <c r="AU55" i="9" s="1"/>
  <c r="AU56" i="9" s="1"/>
  <c r="AU57" i="9" s="1"/>
  <c r="AU59" i="9" s="1"/>
  <c r="BA6" i="9"/>
  <c r="BA7" i="9" s="1"/>
  <c r="BA8" i="9" s="1"/>
  <c r="BA9" i="9" s="1"/>
  <c r="BA10" i="9" s="1"/>
  <c r="BA11" i="9" s="1"/>
  <c r="BA12" i="9" s="1"/>
  <c r="BA13" i="9" s="1"/>
  <c r="BA14" i="9" s="1"/>
  <c r="BA15" i="9" s="1"/>
  <c r="BA16" i="9" s="1"/>
  <c r="BA17" i="9" s="1"/>
  <c r="BA18" i="9" s="1"/>
  <c r="BA19" i="9" s="1"/>
  <c r="BA20" i="9" s="1"/>
  <c r="BA21" i="9" s="1"/>
  <c r="BA22" i="9" s="1"/>
  <c r="BA23" i="9" s="1"/>
  <c r="BA24" i="9" s="1"/>
  <c r="BA25" i="9" s="1"/>
  <c r="BA26" i="9" s="1"/>
  <c r="BA27" i="9" s="1"/>
  <c r="BA28" i="9" s="1"/>
  <c r="BA29" i="9" s="1"/>
  <c r="BA30" i="9" s="1"/>
  <c r="BA31" i="9" s="1"/>
  <c r="BA32" i="9" s="1"/>
  <c r="BA33" i="9" s="1"/>
  <c r="BA34" i="9" s="1"/>
  <c r="BA35" i="9" s="1"/>
  <c r="BA36" i="9" s="1"/>
  <c r="BA37" i="9" s="1"/>
  <c r="BA38" i="9" s="1"/>
  <c r="BA39" i="9" s="1"/>
  <c r="BA40" i="9" s="1"/>
  <c r="BA41" i="9" s="1"/>
  <c r="BA42" i="9" s="1"/>
  <c r="BA43" i="9" s="1"/>
  <c r="BA44" i="9" s="1"/>
  <c r="BA45" i="9" s="1"/>
  <c r="BA46" i="9" s="1"/>
  <c r="BA47" i="9" s="1"/>
  <c r="BA48" i="9" s="1"/>
  <c r="BA49" i="9" s="1"/>
  <c r="BA50" i="9" s="1"/>
  <c r="BA51" i="9" s="1"/>
  <c r="BA52" i="9" s="1"/>
  <c r="BA53" i="9" s="1"/>
  <c r="BA54" i="9" s="1"/>
  <c r="BA55" i="9" s="1"/>
  <c r="BA56" i="9" s="1"/>
  <c r="BA57" i="9" s="1"/>
  <c r="BA59" i="9" s="1"/>
  <c r="BB6" i="9"/>
  <c r="BB7" i="9" s="1"/>
  <c r="BB8" i="9" s="1"/>
  <c r="BB9" i="9" s="1"/>
  <c r="BB10" i="9" s="1"/>
  <c r="BB11" i="9" s="1"/>
  <c r="BB12" i="9" s="1"/>
  <c r="BB13" i="9" s="1"/>
  <c r="BB14" i="9" s="1"/>
  <c r="BB15" i="9" s="1"/>
  <c r="BB16" i="9" s="1"/>
  <c r="BB17" i="9" s="1"/>
  <c r="BB18" i="9" s="1"/>
  <c r="BB19" i="9" s="1"/>
  <c r="BB20" i="9" s="1"/>
  <c r="BB21" i="9" s="1"/>
  <c r="BB22" i="9" s="1"/>
  <c r="BB23" i="9" s="1"/>
  <c r="BB24" i="9" s="1"/>
  <c r="BB25" i="9" s="1"/>
  <c r="BB26" i="9" s="1"/>
  <c r="BB27" i="9" s="1"/>
  <c r="BB28" i="9" s="1"/>
  <c r="BB29" i="9" s="1"/>
  <c r="BB30" i="9" s="1"/>
  <c r="BB31" i="9" s="1"/>
  <c r="BB32" i="9" s="1"/>
  <c r="BB33" i="9" s="1"/>
  <c r="BB34" i="9" s="1"/>
  <c r="BB35" i="9" s="1"/>
  <c r="BB36" i="9" s="1"/>
  <c r="BB37" i="9" s="1"/>
  <c r="BB38" i="9" s="1"/>
  <c r="BB39" i="9" s="1"/>
  <c r="BB40" i="9" s="1"/>
  <c r="BB41" i="9" s="1"/>
  <c r="BB42" i="9" s="1"/>
  <c r="BB43" i="9" s="1"/>
  <c r="BB44" i="9" s="1"/>
  <c r="BB45" i="9" s="1"/>
  <c r="BB46" i="9" s="1"/>
  <c r="BB47" i="9" s="1"/>
  <c r="BB48" i="9" s="1"/>
  <c r="BB49" i="9" s="1"/>
  <c r="BB50" i="9" s="1"/>
  <c r="BB51" i="9" s="1"/>
  <c r="BB52" i="9" s="1"/>
  <c r="BB53" i="9" s="1"/>
  <c r="BB54" i="9" s="1"/>
  <c r="BB55" i="9" s="1"/>
  <c r="BB56" i="9" s="1"/>
  <c r="BB57" i="9" s="1"/>
  <c r="BB59" i="9" s="1"/>
  <c r="BC6" i="9"/>
  <c r="BC7" i="9" s="1"/>
  <c r="BC8" i="9" s="1"/>
  <c r="BC9" i="9" s="1"/>
  <c r="BC10" i="9" s="1"/>
  <c r="BC11" i="9" s="1"/>
  <c r="BC12" i="9" s="1"/>
  <c r="BC13" i="9" s="1"/>
  <c r="BC14" i="9" s="1"/>
  <c r="BC15" i="9" s="1"/>
  <c r="BC16" i="9" s="1"/>
  <c r="BC17" i="9" s="1"/>
  <c r="BC18" i="9" s="1"/>
  <c r="BC19" i="9" s="1"/>
  <c r="BC20" i="9" s="1"/>
  <c r="BC21" i="9" s="1"/>
  <c r="BC22" i="9" s="1"/>
  <c r="BC23" i="9" s="1"/>
  <c r="BC24" i="9" s="1"/>
  <c r="BC25" i="9" s="1"/>
  <c r="BC26" i="9" s="1"/>
  <c r="BC27" i="9" s="1"/>
  <c r="BC28" i="9" s="1"/>
  <c r="BC29" i="9" s="1"/>
  <c r="BC30" i="9" s="1"/>
  <c r="BC31" i="9" s="1"/>
  <c r="BC32" i="9" s="1"/>
  <c r="BC33" i="9" s="1"/>
  <c r="BC34" i="9" s="1"/>
  <c r="BC35" i="9" s="1"/>
  <c r="BC36" i="9" s="1"/>
  <c r="BC37" i="9" s="1"/>
  <c r="BC38" i="9" s="1"/>
  <c r="BC39" i="9" s="1"/>
  <c r="BC40" i="9" s="1"/>
  <c r="BC41" i="9" s="1"/>
  <c r="BC42" i="9" s="1"/>
  <c r="BC43" i="9" s="1"/>
  <c r="BC44" i="9" s="1"/>
  <c r="BC45" i="9" s="1"/>
  <c r="BC46" i="9" s="1"/>
  <c r="BC47" i="9" s="1"/>
  <c r="BC48" i="9" s="1"/>
  <c r="BC49" i="9" s="1"/>
  <c r="BC50" i="9" s="1"/>
  <c r="BC51" i="9" s="1"/>
  <c r="BC52" i="9" s="1"/>
  <c r="BC53" i="9" s="1"/>
  <c r="BC54" i="9" s="1"/>
  <c r="BC55" i="9" s="1"/>
  <c r="BC56" i="9" s="1"/>
  <c r="BC57" i="9" s="1"/>
  <c r="BC59" i="9" s="1"/>
  <c r="AV6" i="9"/>
  <c r="AV7" i="9" s="1"/>
  <c r="AV8" i="9" s="1"/>
  <c r="AV9" i="9" s="1"/>
  <c r="AV10" i="9" s="1"/>
  <c r="AV11" i="9" s="1"/>
  <c r="AV12" i="9" s="1"/>
  <c r="AV13" i="9" s="1"/>
  <c r="AV14" i="9" s="1"/>
  <c r="AV15" i="9" s="1"/>
  <c r="AV16" i="9" s="1"/>
  <c r="AV17" i="9" s="1"/>
  <c r="AV18" i="9" s="1"/>
  <c r="AV19" i="9" s="1"/>
  <c r="AV20" i="9" s="1"/>
  <c r="AV21" i="9" s="1"/>
  <c r="AV22" i="9" s="1"/>
  <c r="AV23" i="9" s="1"/>
  <c r="AV24" i="9" s="1"/>
  <c r="AV25" i="9" s="1"/>
  <c r="AV26" i="9" s="1"/>
  <c r="AV27" i="9" s="1"/>
  <c r="AV28" i="9" s="1"/>
  <c r="AV29" i="9" s="1"/>
  <c r="AV30" i="9" s="1"/>
  <c r="AV31" i="9" s="1"/>
  <c r="AV32" i="9" s="1"/>
  <c r="AV33" i="9" s="1"/>
  <c r="AV34" i="9" s="1"/>
  <c r="AV35" i="9" s="1"/>
  <c r="AV36" i="9" s="1"/>
  <c r="AV37" i="9" s="1"/>
  <c r="AV38" i="9" s="1"/>
  <c r="AV39" i="9" s="1"/>
  <c r="AV40" i="9" s="1"/>
  <c r="AV41" i="9" s="1"/>
  <c r="AV42" i="9" s="1"/>
  <c r="AV43" i="9" s="1"/>
  <c r="AV44" i="9" s="1"/>
  <c r="AV45" i="9" s="1"/>
  <c r="AV46" i="9" s="1"/>
  <c r="AV47" i="9" s="1"/>
  <c r="AV48" i="9" s="1"/>
  <c r="AV49" i="9" s="1"/>
  <c r="AV50" i="9" s="1"/>
  <c r="AV51" i="9" s="1"/>
  <c r="AV52" i="9" s="1"/>
  <c r="AV53" i="9" s="1"/>
  <c r="AV54" i="9" s="1"/>
  <c r="AV55" i="9" s="1"/>
  <c r="AV56" i="9" s="1"/>
  <c r="AV57" i="9" s="1"/>
  <c r="AV59" i="9" s="1"/>
  <c r="BD6" i="9"/>
  <c r="BD7" i="9" s="1"/>
  <c r="BD8" i="9" s="1"/>
  <c r="BD9" i="9" s="1"/>
  <c r="BD10" i="9" s="1"/>
  <c r="BD11" i="9" s="1"/>
  <c r="BD12" i="9" s="1"/>
  <c r="BD13" i="9" s="1"/>
  <c r="BD14" i="9" s="1"/>
  <c r="BD15" i="9" s="1"/>
  <c r="BD16" i="9" s="1"/>
  <c r="BD17" i="9" s="1"/>
  <c r="BD18" i="9" s="1"/>
  <c r="BD19" i="9" s="1"/>
  <c r="BD20" i="9" s="1"/>
  <c r="BD21" i="9" s="1"/>
  <c r="BD22" i="9" s="1"/>
  <c r="BD23" i="9" s="1"/>
  <c r="BD24" i="9" s="1"/>
  <c r="BD25" i="9" s="1"/>
  <c r="BD26" i="9" s="1"/>
  <c r="BD27" i="9" s="1"/>
  <c r="BD28" i="9" s="1"/>
  <c r="BD29" i="9" s="1"/>
  <c r="BD30" i="9" s="1"/>
  <c r="BD31" i="9" s="1"/>
  <c r="BD32" i="9" s="1"/>
  <c r="BD33" i="9" s="1"/>
  <c r="BD34" i="9" s="1"/>
  <c r="BD35" i="9" s="1"/>
  <c r="BD36" i="9" s="1"/>
  <c r="BD37" i="9" s="1"/>
  <c r="BD38" i="9" s="1"/>
  <c r="BD39" i="9" s="1"/>
  <c r="BD40" i="9" s="1"/>
  <c r="BD41" i="9" s="1"/>
  <c r="BD42" i="9" s="1"/>
  <c r="BD43" i="9" s="1"/>
  <c r="BD44" i="9" s="1"/>
  <c r="BD45" i="9" s="1"/>
  <c r="BD46" i="9" s="1"/>
  <c r="BD47" i="9" s="1"/>
  <c r="BD48" i="9" s="1"/>
  <c r="BD49" i="9" s="1"/>
  <c r="BD50" i="9" s="1"/>
  <c r="BD51" i="9" s="1"/>
  <c r="BD52" i="9" s="1"/>
  <c r="BD53" i="9" s="1"/>
  <c r="BD54" i="9" s="1"/>
  <c r="BD55" i="9" s="1"/>
  <c r="BD56" i="9" s="1"/>
  <c r="BD57" i="9" s="1"/>
  <c r="BD59" i="9" s="1"/>
  <c r="AW6" i="9"/>
  <c r="AW7" i="9" s="1"/>
  <c r="AW8" i="9" s="1"/>
  <c r="AW9" i="9" s="1"/>
  <c r="AW10" i="9" s="1"/>
  <c r="AW11" i="9" s="1"/>
  <c r="AW12" i="9" s="1"/>
  <c r="AW13" i="9" s="1"/>
  <c r="AW14" i="9" s="1"/>
  <c r="AW15" i="9" s="1"/>
  <c r="AW16" i="9" s="1"/>
  <c r="AW17" i="9" s="1"/>
  <c r="AW18" i="9" s="1"/>
  <c r="AW19" i="9" s="1"/>
  <c r="AW20" i="9" s="1"/>
  <c r="AW21" i="9" s="1"/>
  <c r="AW22" i="9" s="1"/>
  <c r="AW23" i="9" s="1"/>
  <c r="AW24" i="9" s="1"/>
  <c r="AW25" i="9" s="1"/>
  <c r="AW26" i="9" s="1"/>
  <c r="AW27" i="9" s="1"/>
  <c r="AW28" i="9" s="1"/>
  <c r="AW29" i="9" s="1"/>
  <c r="AW30" i="9" s="1"/>
  <c r="AW31" i="9" s="1"/>
  <c r="AW32" i="9" s="1"/>
  <c r="AW33" i="9" s="1"/>
  <c r="AW34" i="9" s="1"/>
  <c r="AW35" i="9" s="1"/>
  <c r="AW36" i="9" s="1"/>
  <c r="AW37" i="9" s="1"/>
  <c r="AW38" i="9" s="1"/>
  <c r="AW39" i="9" s="1"/>
  <c r="AW40" i="9" s="1"/>
  <c r="AW41" i="9" s="1"/>
  <c r="AW42" i="9" s="1"/>
  <c r="AW43" i="9" s="1"/>
  <c r="AW44" i="9" s="1"/>
  <c r="AW45" i="9" s="1"/>
  <c r="AW46" i="9" s="1"/>
  <c r="AW47" i="9" s="1"/>
  <c r="AW48" i="9" s="1"/>
  <c r="AW49" i="9" s="1"/>
  <c r="AW50" i="9" s="1"/>
  <c r="AW51" i="9" s="1"/>
  <c r="AW52" i="9" s="1"/>
  <c r="AW53" i="9" s="1"/>
  <c r="AW54" i="9" s="1"/>
  <c r="AW55" i="9" s="1"/>
  <c r="AW56" i="9" s="1"/>
  <c r="AW57" i="9" s="1"/>
  <c r="AW59" i="9" s="1"/>
  <c r="AX6" i="9"/>
  <c r="AX7" i="9" s="1"/>
  <c r="AX8" i="9" s="1"/>
  <c r="AX9" i="9" s="1"/>
  <c r="AX10" i="9" s="1"/>
  <c r="AX11" i="9" s="1"/>
  <c r="AX12" i="9" s="1"/>
  <c r="AX13" i="9" s="1"/>
  <c r="AX14" i="9" s="1"/>
  <c r="AX15" i="9" s="1"/>
  <c r="AX16" i="9" s="1"/>
  <c r="AX17" i="9" s="1"/>
  <c r="AX18" i="9" s="1"/>
  <c r="AX19" i="9" s="1"/>
  <c r="AX20" i="9" s="1"/>
  <c r="AX21" i="9" s="1"/>
  <c r="AX22" i="9" s="1"/>
  <c r="AX23" i="9" s="1"/>
  <c r="AX24" i="9" s="1"/>
  <c r="AX25" i="9" s="1"/>
  <c r="AX26" i="9" s="1"/>
  <c r="AX27" i="9" s="1"/>
  <c r="AX28" i="9" s="1"/>
  <c r="AX29" i="9" s="1"/>
  <c r="AX30" i="9" s="1"/>
  <c r="AX31" i="9" s="1"/>
  <c r="AX32" i="9" s="1"/>
  <c r="AX33" i="9" s="1"/>
  <c r="AX34" i="9" s="1"/>
  <c r="AX35" i="9" s="1"/>
  <c r="AX36" i="9" s="1"/>
  <c r="AX37" i="9" s="1"/>
  <c r="AX38" i="9" s="1"/>
  <c r="AX39" i="9" s="1"/>
  <c r="AX40" i="9" s="1"/>
  <c r="AX41" i="9" s="1"/>
  <c r="AX42" i="9" s="1"/>
  <c r="AX43" i="9" s="1"/>
  <c r="AX44" i="9" s="1"/>
  <c r="AX45" i="9" s="1"/>
  <c r="AX46" i="9" s="1"/>
  <c r="AX47" i="9" s="1"/>
  <c r="AX48" i="9" s="1"/>
  <c r="AX49" i="9" s="1"/>
  <c r="AX50" i="9" s="1"/>
  <c r="AX51" i="9" s="1"/>
  <c r="AX52" i="9" s="1"/>
  <c r="AX53" i="9" s="1"/>
  <c r="AX54" i="9" s="1"/>
  <c r="AX55" i="9" s="1"/>
  <c r="AX56" i="9" s="1"/>
  <c r="AX57" i="9" s="1"/>
  <c r="AX59" i="9" s="1"/>
  <c r="AY6" i="9"/>
  <c r="AY7" i="9" s="1"/>
  <c r="AY8" i="9" s="1"/>
  <c r="AY9" i="9" s="1"/>
  <c r="AY10" i="9" s="1"/>
  <c r="AY11" i="9" s="1"/>
  <c r="AY12" i="9" s="1"/>
  <c r="AY13" i="9" s="1"/>
  <c r="AY14" i="9" s="1"/>
  <c r="AY15" i="9" s="1"/>
  <c r="AY16" i="9" s="1"/>
  <c r="AY17" i="9" s="1"/>
  <c r="AY18" i="9" s="1"/>
  <c r="AY19" i="9" s="1"/>
  <c r="AY20" i="9" s="1"/>
  <c r="AY21" i="9" s="1"/>
  <c r="AY22" i="9" s="1"/>
  <c r="AY23" i="9" s="1"/>
  <c r="AY24" i="9" s="1"/>
  <c r="AY25" i="9" s="1"/>
  <c r="AY26" i="9" s="1"/>
  <c r="AY27" i="9" s="1"/>
  <c r="AY28" i="9" s="1"/>
  <c r="AY29" i="9" s="1"/>
  <c r="AY30" i="9" s="1"/>
  <c r="AY31" i="9" s="1"/>
  <c r="AY32" i="9" s="1"/>
  <c r="AY33" i="9" s="1"/>
  <c r="AY34" i="9" s="1"/>
  <c r="AY35" i="9" s="1"/>
  <c r="AY36" i="9" s="1"/>
  <c r="AY37" i="9" s="1"/>
  <c r="AY38" i="9" s="1"/>
  <c r="AY39" i="9" s="1"/>
  <c r="AY40" i="9" s="1"/>
  <c r="AY41" i="9" s="1"/>
  <c r="AY42" i="9" s="1"/>
  <c r="AY43" i="9" s="1"/>
  <c r="AY44" i="9" s="1"/>
  <c r="AY45" i="9" s="1"/>
  <c r="AY46" i="9" s="1"/>
  <c r="AY47" i="9" s="1"/>
  <c r="AY48" i="9" s="1"/>
  <c r="AY49" i="9" s="1"/>
  <c r="AY50" i="9" s="1"/>
  <c r="AY51" i="9" s="1"/>
  <c r="AY52" i="9" s="1"/>
  <c r="AY53" i="9" s="1"/>
  <c r="AY54" i="9" s="1"/>
  <c r="AY55" i="9" s="1"/>
  <c r="AY56" i="9" s="1"/>
  <c r="AY57" i="9" s="1"/>
  <c r="AY59" i="9" s="1"/>
  <c r="AZ6" i="9"/>
  <c r="AZ7" i="9" s="1"/>
  <c r="AZ8" i="9" s="1"/>
  <c r="AZ9" i="9" s="1"/>
  <c r="AZ10" i="9" s="1"/>
  <c r="AZ11" i="9" s="1"/>
  <c r="AZ12" i="9" s="1"/>
  <c r="AZ13" i="9" s="1"/>
  <c r="AZ14" i="9" s="1"/>
  <c r="AZ15" i="9" s="1"/>
  <c r="AZ16" i="9" s="1"/>
  <c r="AZ17" i="9" s="1"/>
  <c r="AZ18" i="9" s="1"/>
  <c r="AZ19" i="9" s="1"/>
  <c r="AZ20" i="9" s="1"/>
  <c r="AZ21" i="9" s="1"/>
  <c r="AZ22" i="9" s="1"/>
  <c r="AZ23" i="9" s="1"/>
  <c r="AZ24" i="9" s="1"/>
  <c r="AZ25" i="9" s="1"/>
  <c r="AZ26" i="9" s="1"/>
  <c r="AZ27" i="9" s="1"/>
  <c r="AZ28" i="9" s="1"/>
  <c r="AZ29" i="9" s="1"/>
  <c r="AZ30" i="9" s="1"/>
  <c r="AZ31" i="9" s="1"/>
  <c r="AZ32" i="9" s="1"/>
  <c r="AZ33" i="9" s="1"/>
  <c r="AZ34" i="9" s="1"/>
  <c r="AZ35" i="9" s="1"/>
  <c r="AZ36" i="9" s="1"/>
  <c r="AZ37" i="9" s="1"/>
  <c r="AZ38" i="9" s="1"/>
  <c r="AZ39" i="9" s="1"/>
  <c r="AZ40" i="9" s="1"/>
  <c r="AZ41" i="9" s="1"/>
  <c r="AZ42" i="9" s="1"/>
  <c r="AZ43" i="9" s="1"/>
  <c r="AZ44" i="9" s="1"/>
  <c r="AZ45" i="9" s="1"/>
  <c r="AZ46" i="9" s="1"/>
  <c r="AZ47" i="9" s="1"/>
  <c r="AZ48" i="9" s="1"/>
  <c r="AZ49" i="9" s="1"/>
  <c r="AZ50" i="9" s="1"/>
  <c r="AZ51" i="9" s="1"/>
  <c r="AZ52" i="9" s="1"/>
  <c r="AZ53" i="9" s="1"/>
  <c r="AZ54" i="9" s="1"/>
  <c r="AZ55" i="9" s="1"/>
  <c r="AZ56" i="9" s="1"/>
  <c r="AZ57" i="9" s="1"/>
  <c r="AZ59" i="9" s="1"/>
  <c r="AT6" i="9"/>
  <c r="AT7" i="9" s="1"/>
  <c r="AT8" i="9" s="1"/>
  <c r="AT9" i="9" s="1"/>
  <c r="AT10" i="9" s="1"/>
  <c r="AT11" i="9" s="1"/>
  <c r="AT12" i="9" s="1"/>
  <c r="AT13" i="9" s="1"/>
  <c r="AT14" i="9" s="1"/>
  <c r="AT15" i="9" s="1"/>
  <c r="AT16" i="9" s="1"/>
  <c r="AT17" i="9" s="1"/>
  <c r="AT18" i="9" s="1"/>
  <c r="AT19" i="9" s="1"/>
  <c r="AT20" i="9" s="1"/>
  <c r="AT21" i="9" s="1"/>
  <c r="AT22" i="9" s="1"/>
  <c r="AT23" i="9" s="1"/>
  <c r="AT24" i="9" s="1"/>
  <c r="AT25" i="9" s="1"/>
  <c r="AT26" i="9" s="1"/>
  <c r="AT27" i="9" s="1"/>
  <c r="AT28" i="9" s="1"/>
  <c r="AT29" i="9" s="1"/>
  <c r="AT30" i="9" s="1"/>
  <c r="AT31" i="9" s="1"/>
  <c r="AT32" i="9" s="1"/>
  <c r="AT33" i="9" s="1"/>
  <c r="AT34" i="9" s="1"/>
  <c r="AT35" i="9" s="1"/>
  <c r="AT36" i="9" s="1"/>
  <c r="AT37" i="9" s="1"/>
  <c r="AT38" i="9" s="1"/>
  <c r="AT39" i="9" s="1"/>
  <c r="AT40" i="9" s="1"/>
  <c r="AT41" i="9" s="1"/>
  <c r="AT42" i="9" s="1"/>
  <c r="AT43" i="9" s="1"/>
  <c r="AT44" i="9" s="1"/>
  <c r="AT45" i="9" s="1"/>
  <c r="AT46" i="9" s="1"/>
  <c r="AT47" i="9" s="1"/>
  <c r="AT48" i="9" s="1"/>
  <c r="AT49" i="9" s="1"/>
  <c r="AT50" i="9" s="1"/>
  <c r="AT51" i="9" s="1"/>
  <c r="AT52" i="9" s="1"/>
  <c r="AT53" i="9" s="1"/>
  <c r="AT54" i="9" s="1"/>
  <c r="AT55" i="9" s="1"/>
  <c r="AT56" i="9" s="1"/>
  <c r="AT57" i="9" s="1"/>
  <c r="AM6" i="9"/>
  <c r="AM7" i="9" s="1"/>
  <c r="AM8" i="9" s="1"/>
  <c r="AM9" i="9" s="1"/>
  <c r="AM10" i="9" s="1"/>
  <c r="AM11" i="9" s="1"/>
  <c r="AM12" i="9" s="1"/>
  <c r="AM13" i="9" s="1"/>
  <c r="AM14" i="9" s="1"/>
  <c r="AM15" i="9" s="1"/>
  <c r="AM16" i="9" s="1"/>
  <c r="AM17" i="9" s="1"/>
  <c r="AM18" i="9" s="1"/>
  <c r="AM19" i="9" s="1"/>
  <c r="AM20" i="9" s="1"/>
  <c r="AM21" i="9" s="1"/>
  <c r="AM22" i="9" s="1"/>
  <c r="AM23" i="9" s="1"/>
  <c r="AM24" i="9" s="1"/>
  <c r="AM25" i="9" s="1"/>
  <c r="AM26" i="9" s="1"/>
  <c r="AM27" i="9" s="1"/>
  <c r="AM28" i="9" s="1"/>
  <c r="AM29" i="9" s="1"/>
  <c r="AM30" i="9" s="1"/>
  <c r="AM31" i="9" s="1"/>
  <c r="AM32" i="9" s="1"/>
  <c r="AM33" i="9" s="1"/>
  <c r="AM34" i="9" s="1"/>
  <c r="AM35" i="9" s="1"/>
  <c r="AM36" i="9" s="1"/>
  <c r="AM37" i="9" s="1"/>
  <c r="AM38" i="9" s="1"/>
  <c r="AM39" i="9" s="1"/>
  <c r="AM40" i="9" s="1"/>
  <c r="AM41" i="9" s="1"/>
  <c r="AM42" i="9" s="1"/>
  <c r="AM43" i="9" s="1"/>
  <c r="AM44" i="9" s="1"/>
  <c r="AM45" i="9" s="1"/>
  <c r="AM46" i="9" s="1"/>
  <c r="AM47" i="9" s="1"/>
  <c r="AM48" i="9" s="1"/>
  <c r="AM49" i="9" s="1"/>
  <c r="AM50" i="9" s="1"/>
  <c r="AM51" i="9" s="1"/>
  <c r="AM52" i="9" s="1"/>
  <c r="AM53" i="9" s="1"/>
  <c r="AM54" i="9" s="1"/>
  <c r="AM55" i="9" s="1"/>
  <c r="AM56" i="9" s="1"/>
  <c r="AM57" i="9" s="1"/>
  <c r="AM59" i="9" s="1"/>
  <c r="AN6" i="9"/>
  <c r="AN7" i="9" s="1"/>
  <c r="AN8" i="9" s="1"/>
  <c r="AN9" i="9" s="1"/>
  <c r="AN10" i="9" s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AN29" i="9" s="1"/>
  <c r="AN30" i="9" s="1"/>
  <c r="AN31" i="9" s="1"/>
  <c r="AN32" i="9" s="1"/>
  <c r="AN33" i="9" s="1"/>
  <c r="AN34" i="9" s="1"/>
  <c r="AN35" i="9" s="1"/>
  <c r="AN36" i="9" s="1"/>
  <c r="AN37" i="9" s="1"/>
  <c r="AN38" i="9" s="1"/>
  <c r="AN39" i="9" s="1"/>
  <c r="AN40" i="9" s="1"/>
  <c r="AN41" i="9" s="1"/>
  <c r="AN42" i="9" s="1"/>
  <c r="AN43" i="9" s="1"/>
  <c r="AN44" i="9" s="1"/>
  <c r="AN45" i="9" s="1"/>
  <c r="AN46" i="9" s="1"/>
  <c r="AN47" i="9" s="1"/>
  <c r="AN48" i="9" s="1"/>
  <c r="AN49" i="9" s="1"/>
  <c r="AN50" i="9" s="1"/>
  <c r="AN51" i="9" s="1"/>
  <c r="AN52" i="9" s="1"/>
  <c r="AN53" i="9" s="1"/>
  <c r="AN54" i="9" s="1"/>
  <c r="AN55" i="9" s="1"/>
  <c r="AN56" i="9" s="1"/>
  <c r="AN57" i="9" s="1"/>
  <c r="AN59" i="9" s="1"/>
  <c r="AN61" i="9" s="1"/>
  <c r="AN62" i="9" s="1"/>
  <c r="AO6" i="9"/>
  <c r="AO7" i="9" s="1"/>
  <c r="AO8" i="9" s="1"/>
  <c r="AO9" i="9" s="1"/>
  <c r="AO10" i="9" s="1"/>
  <c r="AO11" i="9" s="1"/>
  <c r="AO12" i="9" s="1"/>
  <c r="AO13" i="9" s="1"/>
  <c r="AO14" i="9" s="1"/>
  <c r="AO15" i="9" s="1"/>
  <c r="AO16" i="9" s="1"/>
  <c r="AO17" i="9" s="1"/>
  <c r="AO18" i="9" s="1"/>
  <c r="AO19" i="9" s="1"/>
  <c r="AO20" i="9" s="1"/>
  <c r="AO21" i="9" s="1"/>
  <c r="AO22" i="9" s="1"/>
  <c r="AO23" i="9" s="1"/>
  <c r="AO24" i="9" s="1"/>
  <c r="AO25" i="9" s="1"/>
  <c r="AO26" i="9" s="1"/>
  <c r="AO27" i="9" s="1"/>
  <c r="AO28" i="9" s="1"/>
  <c r="AO29" i="9" s="1"/>
  <c r="AO30" i="9" s="1"/>
  <c r="AO31" i="9" s="1"/>
  <c r="AO32" i="9" s="1"/>
  <c r="AO33" i="9" s="1"/>
  <c r="AO34" i="9" s="1"/>
  <c r="AO35" i="9" s="1"/>
  <c r="AO36" i="9" s="1"/>
  <c r="AO37" i="9" s="1"/>
  <c r="AO38" i="9" s="1"/>
  <c r="AO39" i="9" s="1"/>
  <c r="AO40" i="9" s="1"/>
  <c r="AO41" i="9" s="1"/>
  <c r="AO42" i="9" s="1"/>
  <c r="AO43" i="9" s="1"/>
  <c r="AO44" i="9" s="1"/>
  <c r="AO45" i="9" s="1"/>
  <c r="AO46" i="9" s="1"/>
  <c r="AO47" i="9" s="1"/>
  <c r="AO48" i="9" s="1"/>
  <c r="AO49" i="9" s="1"/>
  <c r="AO50" i="9" s="1"/>
  <c r="AO51" i="9" s="1"/>
  <c r="AO52" i="9" s="1"/>
  <c r="AO53" i="9" s="1"/>
  <c r="AO54" i="9" s="1"/>
  <c r="AO55" i="9" s="1"/>
  <c r="AO56" i="9" s="1"/>
  <c r="AO57" i="9" s="1"/>
  <c r="AO59" i="9" s="1"/>
  <c r="AO61" i="9" s="1"/>
  <c r="AO62" i="9" s="1"/>
  <c r="AP6" i="9"/>
  <c r="AP7" i="9" s="1"/>
  <c r="AP8" i="9" s="1"/>
  <c r="AP9" i="9" s="1"/>
  <c r="AP10" i="9" s="1"/>
  <c r="AP11" i="9" s="1"/>
  <c r="AP12" i="9" s="1"/>
  <c r="AP13" i="9" s="1"/>
  <c r="AP14" i="9" s="1"/>
  <c r="AP15" i="9" s="1"/>
  <c r="AP16" i="9" s="1"/>
  <c r="AP17" i="9" s="1"/>
  <c r="AP18" i="9" s="1"/>
  <c r="AP19" i="9" s="1"/>
  <c r="AP20" i="9" s="1"/>
  <c r="AP21" i="9" s="1"/>
  <c r="AP22" i="9" s="1"/>
  <c r="AP23" i="9" s="1"/>
  <c r="AP24" i="9" s="1"/>
  <c r="AP25" i="9" s="1"/>
  <c r="AP26" i="9" s="1"/>
  <c r="AP27" i="9" s="1"/>
  <c r="AP28" i="9" s="1"/>
  <c r="AP29" i="9" s="1"/>
  <c r="AP30" i="9" s="1"/>
  <c r="AP31" i="9" s="1"/>
  <c r="AP32" i="9" s="1"/>
  <c r="AP33" i="9" s="1"/>
  <c r="AP34" i="9" s="1"/>
  <c r="AP35" i="9" s="1"/>
  <c r="AP36" i="9" s="1"/>
  <c r="AP37" i="9" s="1"/>
  <c r="AP38" i="9" s="1"/>
  <c r="AP39" i="9" s="1"/>
  <c r="AP40" i="9" s="1"/>
  <c r="AP41" i="9" s="1"/>
  <c r="AP42" i="9" s="1"/>
  <c r="AP43" i="9" s="1"/>
  <c r="AP44" i="9" s="1"/>
  <c r="AP45" i="9" s="1"/>
  <c r="AP46" i="9" s="1"/>
  <c r="AP47" i="9" s="1"/>
  <c r="AP48" i="9" s="1"/>
  <c r="AP49" i="9" s="1"/>
  <c r="AP50" i="9" s="1"/>
  <c r="AP51" i="9" s="1"/>
  <c r="AP52" i="9" s="1"/>
  <c r="AP53" i="9" s="1"/>
  <c r="AP54" i="9" s="1"/>
  <c r="AP55" i="9" s="1"/>
  <c r="AP56" i="9" s="1"/>
  <c r="AP57" i="9" s="1"/>
  <c r="AP59" i="9" s="1"/>
  <c r="AP61" i="9" s="1"/>
  <c r="AP62" i="9" s="1"/>
  <c r="AI6" i="9"/>
  <c r="AI7" i="9" s="1"/>
  <c r="AI8" i="9" s="1"/>
  <c r="AI9" i="9" s="1"/>
  <c r="AI10" i="9" s="1"/>
  <c r="AI11" i="9" s="1"/>
  <c r="AI12" i="9" s="1"/>
  <c r="AI13" i="9" s="1"/>
  <c r="AI14" i="9" s="1"/>
  <c r="AI15" i="9" s="1"/>
  <c r="AI16" i="9" s="1"/>
  <c r="AI17" i="9" s="1"/>
  <c r="AI18" i="9" s="1"/>
  <c r="AI19" i="9" s="1"/>
  <c r="AI20" i="9" s="1"/>
  <c r="AI21" i="9" s="1"/>
  <c r="AI22" i="9" s="1"/>
  <c r="AI23" i="9" s="1"/>
  <c r="AI24" i="9" s="1"/>
  <c r="AI25" i="9" s="1"/>
  <c r="AI26" i="9" s="1"/>
  <c r="AI27" i="9" s="1"/>
  <c r="AI28" i="9" s="1"/>
  <c r="AI29" i="9" s="1"/>
  <c r="AI30" i="9" s="1"/>
  <c r="AI31" i="9" s="1"/>
  <c r="AI32" i="9" s="1"/>
  <c r="AI33" i="9" s="1"/>
  <c r="AI34" i="9" s="1"/>
  <c r="AI35" i="9" s="1"/>
  <c r="AI36" i="9" s="1"/>
  <c r="AI37" i="9" s="1"/>
  <c r="AI38" i="9" s="1"/>
  <c r="AI39" i="9" s="1"/>
  <c r="AI40" i="9" s="1"/>
  <c r="AI41" i="9" s="1"/>
  <c r="AI42" i="9" s="1"/>
  <c r="AI43" i="9" s="1"/>
  <c r="AI44" i="9" s="1"/>
  <c r="AI45" i="9" s="1"/>
  <c r="AI46" i="9" s="1"/>
  <c r="AI47" i="9" s="1"/>
  <c r="AI48" i="9" s="1"/>
  <c r="AI49" i="9" s="1"/>
  <c r="AI50" i="9" s="1"/>
  <c r="AI51" i="9" s="1"/>
  <c r="AI52" i="9" s="1"/>
  <c r="AI53" i="9" s="1"/>
  <c r="AI54" i="9" s="1"/>
  <c r="AI55" i="9" s="1"/>
  <c r="AI56" i="9" s="1"/>
  <c r="AI57" i="9" s="1"/>
  <c r="AI59" i="9" s="1"/>
  <c r="AQ6" i="9"/>
  <c r="AQ7" i="9" s="1"/>
  <c r="AQ8" i="9" s="1"/>
  <c r="AQ9" i="9" s="1"/>
  <c r="AQ10" i="9" s="1"/>
  <c r="AQ11" i="9" s="1"/>
  <c r="AQ12" i="9" s="1"/>
  <c r="AQ13" i="9" s="1"/>
  <c r="AQ14" i="9" s="1"/>
  <c r="AQ15" i="9" s="1"/>
  <c r="AQ16" i="9" s="1"/>
  <c r="AQ17" i="9" s="1"/>
  <c r="AQ18" i="9" s="1"/>
  <c r="AQ19" i="9" s="1"/>
  <c r="AQ20" i="9" s="1"/>
  <c r="AQ21" i="9" s="1"/>
  <c r="AQ22" i="9" s="1"/>
  <c r="AQ23" i="9" s="1"/>
  <c r="AQ24" i="9" s="1"/>
  <c r="AQ25" i="9" s="1"/>
  <c r="AQ26" i="9" s="1"/>
  <c r="AQ27" i="9" s="1"/>
  <c r="AQ28" i="9" s="1"/>
  <c r="AQ29" i="9" s="1"/>
  <c r="AQ30" i="9" s="1"/>
  <c r="AQ31" i="9" s="1"/>
  <c r="AQ32" i="9" s="1"/>
  <c r="AQ33" i="9" s="1"/>
  <c r="AQ34" i="9" s="1"/>
  <c r="AQ35" i="9" s="1"/>
  <c r="AQ36" i="9" s="1"/>
  <c r="AQ37" i="9" s="1"/>
  <c r="AQ38" i="9" s="1"/>
  <c r="AQ39" i="9" s="1"/>
  <c r="AQ40" i="9" s="1"/>
  <c r="AQ41" i="9" s="1"/>
  <c r="AQ42" i="9" s="1"/>
  <c r="AQ43" i="9" s="1"/>
  <c r="AQ44" i="9" s="1"/>
  <c r="AQ45" i="9" s="1"/>
  <c r="AQ46" i="9" s="1"/>
  <c r="AQ47" i="9" s="1"/>
  <c r="AQ48" i="9" s="1"/>
  <c r="AQ49" i="9" s="1"/>
  <c r="AQ50" i="9" s="1"/>
  <c r="AQ51" i="9" s="1"/>
  <c r="AQ52" i="9" s="1"/>
  <c r="AQ53" i="9" s="1"/>
  <c r="AQ54" i="9" s="1"/>
  <c r="AQ55" i="9" s="1"/>
  <c r="AQ56" i="9" s="1"/>
  <c r="AQ57" i="9" s="1"/>
  <c r="AQ59" i="9" s="1"/>
  <c r="AJ6" i="9"/>
  <c r="AJ7" i="9" s="1"/>
  <c r="AJ8" i="9" s="1"/>
  <c r="AJ9" i="9" s="1"/>
  <c r="AJ10" i="9" s="1"/>
  <c r="AJ11" i="9" s="1"/>
  <c r="AJ12" i="9" s="1"/>
  <c r="AJ13" i="9" s="1"/>
  <c r="AJ14" i="9" s="1"/>
  <c r="AJ15" i="9" s="1"/>
  <c r="AJ16" i="9" s="1"/>
  <c r="AJ17" i="9" s="1"/>
  <c r="AJ18" i="9" s="1"/>
  <c r="AJ19" i="9" s="1"/>
  <c r="AJ20" i="9" s="1"/>
  <c r="AJ21" i="9" s="1"/>
  <c r="AJ22" i="9" s="1"/>
  <c r="AJ23" i="9" s="1"/>
  <c r="AJ24" i="9" s="1"/>
  <c r="AJ25" i="9" s="1"/>
  <c r="AJ26" i="9" s="1"/>
  <c r="AJ27" i="9" s="1"/>
  <c r="AJ28" i="9" s="1"/>
  <c r="AJ29" i="9" s="1"/>
  <c r="AJ30" i="9" s="1"/>
  <c r="AJ31" i="9" s="1"/>
  <c r="AJ32" i="9" s="1"/>
  <c r="AJ33" i="9" s="1"/>
  <c r="AJ34" i="9" s="1"/>
  <c r="AJ35" i="9" s="1"/>
  <c r="AJ36" i="9" s="1"/>
  <c r="AJ37" i="9" s="1"/>
  <c r="AJ38" i="9" s="1"/>
  <c r="AJ39" i="9" s="1"/>
  <c r="AJ40" i="9" s="1"/>
  <c r="AJ41" i="9" s="1"/>
  <c r="AJ42" i="9" s="1"/>
  <c r="AJ43" i="9" s="1"/>
  <c r="AJ44" i="9" s="1"/>
  <c r="AJ45" i="9" s="1"/>
  <c r="AJ46" i="9" s="1"/>
  <c r="AJ47" i="9" s="1"/>
  <c r="AJ48" i="9" s="1"/>
  <c r="AJ49" i="9" s="1"/>
  <c r="AJ50" i="9" s="1"/>
  <c r="AJ51" i="9" s="1"/>
  <c r="AJ52" i="9" s="1"/>
  <c r="AJ53" i="9" s="1"/>
  <c r="AJ54" i="9" s="1"/>
  <c r="AJ55" i="9" s="1"/>
  <c r="AJ56" i="9" s="1"/>
  <c r="AJ57" i="9" s="1"/>
  <c r="AJ59" i="9" s="1"/>
  <c r="AK6" i="9"/>
  <c r="AK7" i="9" s="1"/>
  <c r="AK8" i="9" s="1"/>
  <c r="AK9" i="9" s="1"/>
  <c r="AK10" i="9" s="1"/>
  <c r="AK11" i="9" s="1"/>
  <c r="AK12" i="9" s="1"/>
  <c r="AK13" i="9" s="1"/>
  <c r="AK14" i="9" s="1"/>
  <c r="AK15" i="9" s="1"/>
  <c r="AK16" i="9" s="1"/>
  <c r="AK17" i="9" s="1"/>
  <c r="AK18" i="9" s="1"/>
  <c r="AK19" i="9" s="1"/>
  <c r="AK20" i="9" s="1"/>
  <c r="AK21" i="9" s="1"/>
  <c r="AK22" i="9" s="1"/>
  <c r="AK23" i="9" s="1"/>
  <c r="AK24" i="9" s="1"/>
  <c r="AK25" i="9" s="1"/>
  <c r="AK26" i="9" s="1"/>
  <c r="AK27" i="9" s="1"/>
  <c r="AK28" i="9" s="1"/>
  <c r="AK29" i="9" s="1"/>
  <c r="AK30" i="9" s="1"/>
  <c r="AK31" i="9" s="1"/>
  <c r="AK32" i="9" s="1"/>
  <c r="AK33" i="9" s="1"/>
  <c r="AK34" i="9" s="1"/>
  <c r="AK35" i="9" s="1"/>
  <c r="AK36" i="9" s="1"/>
  <c r="AK37" i="9" s="1"/>
  <c r="AK38" i="9" s="1"/>
  <c r="AK39" i="9" s="1"/>
  <c r="AK40" i="9" s="1"/>
  <c r="AK41" i="9" s="1"/>
  <c r="AK42" i="9" s="1"/>
  <c r="AK43" i="9" s="1"/>
  <c r="AK44" i="9" s="1"/>
  <c r="AK45" i="9" s="1"/>
  <c r="AK46" i="9" s="1"/>
  <c r="AK47" i="9" s="1"/>
  <c r="AK48" i="9" s="1"/>
  <c r="AK49" i="9" s="1"/>
  <c r="AK50" i="9" s="1"/>
  <c r="AK51" i="9" s="1"/>
  <c r="AK52" i="9" s="1"/>
  <c r="AK53" i="9" s="1"/>
  <c r="AK54" i="9" s="1"/>
  <c r="AK55" i="9" s="1"/>
  <c r="AK56" i="9" s="1"/>
  <c r="AK57" i="9" s="1"/>
  <c r="AK59" i="9" s="1"/>
  <c r="AL6" i="9"/>
  <c r="AL7" i="9" s="1"/>
  <c r="AL8" i="9" s="1"/>
  <c r="AL9" i="9" s="1"/>
  <c r="AL10" i="9" s="1"/>
  <c r="AL11" i="9" s="1"/>
  <c r="AL12" i="9" s="1"/>
  <c r="AL13" i="9" s="1"/>
  <c r="AL14" i="9" s="1"/>
  <c r="AL15" i="9" s="1"/>
  <c r="AL16" i="9" s="1"/>
  <c r="AL17" i="9" s="1"/>
  <c r="AL18" i="9" s="1"/>
  <c r="AL19" i="9" s="1"/>
  <c r="AL20" i="9" s="1"/>
  <c r="AL21" i="9" s="1"/>
  <c r="AL22" i="9" s="1"/>
  <c r="AL23" i="9" s="1"/>
  <c r="AL24" i="9" s="1"/>
  <c r="AL25" i="9" s="1"/>
  <c r="AL26" i="9" s="1"/>
  <c r="AL27" i="9" s="1"/>
  <c r="AL28" i="9" s="1"/>
  <c r="AL29" i="9" s="1"/>
  <c r="AL30" i="9" s="1"/>
  <c r="AL31" i="9" s="1"/>
  <c r="AL32" i="9" s="1"/>
  <c r="AL33" i="9" s="1"/>
  <c r="AL34" i="9" s="1"/>
  <c r="AL35" i="9" s="1"/>
  <c r="AL36" i="9" s="1"/>
  <c r="AL37" i="9" s="1"/>
  <c r="AL38" i="9" s="1"/>
  <c r="AL39" i="9" s="1"/>
  <c r="AL40" i="9" s="1"/>
  <c r="AL41" i="9" s="1"/>
  <c r="AL42" i="9" s="1"/>
  <c r="AL43" i="9" s="1"/>
  <c r="AL44" i="9" s="1"/>
  <c r="AL45" i="9" s="1"/>
  <c r="AL46" i="9" s="1"/>
  <c r="AL47" i="9" s="1"/>
  <c r="AL48" i="9" s="1"/>
  <c r="AL49" i="9" s="1"/>
  <c r="AL50" i="9" s="1"/>
  <c r="AL51" i="9" s="1"/>
  <c r="AL52" i="9" s="1"/>
  <c r="AL53" i="9" s="1"/>
  <c r="AL54" i="9" s="1"/>
  <c r="AL55" i="9" s="1"/>
  <c r="AL56" i="9" s="1"/>
  <c r="AL57" i="9" s="1"/>
  <c r="AL59" i="9" s="1"/>
  <c r="AL61" i="9" s="1"/>
  <c r="AL62" i="9" s="1"/>
  <c r="AH6" i="9"/>
  <c r="AH7" i="9" s="1"/>
  <c r="AH8" i="9" s="1"/>
  <c r="AH9" i="9" s="1"/>
  <c r="AH10" i="9" s="1"/>
  <c r="AH11" i="9" s="1"/>
  <c r="AH12" i="9" s="1"/>
  <c r="AH13" i="9" s="1"/>
  <c r="AH14" i="9" s="1"/>
  <c r="AH15" i="9" s="1"/>
  <c r="AH16" i="9" s="1"/>
  <c r="AH17" i="9" s="1"/>
  <c r="AH18" i="9" s="1"/>
  <c r="AH19" i="9" s="1"/>
  <c r="AH20" i="9" s="1"/>
  <c r="AH21" i="9" s="1"/>
  <c r="AH22" i="9" s="1"/>
  <c r="AH23" i="9" s="1"/>
  <c r="AH24" i="9" s="1"/>
  <c r="AH25" i="9" s="1"/>
  <c r="AH26" i="9" s="1"/>
  <c r="AH27" i="9" s="1"/>
  <c r="AH28" i="9" s="1"/>
  <c r="AH29" i="9" s="1"/>
  <c r="AH30" i="9" s="1"/>
  <c r="AH31" i="9" s="1"/>
  <c r="AH32" i="9" s="1"/>
  <c r="AH33" i="9" s="1"/>
  <c r="AH34" i="9" s="1"/>
  <c r="AH35" i="9" s="1"/>
  <c r="AH36" i="9" s="1"/>
  <c r="AH37" i="9" s="1"/>
  <c r="AH38" i="9" s="1"/>
  <c r="AH39" i="9" s="1"/>
  <c r="AH40" i="9" s="1"/>
  <c r="AH41" i="9" s="1"/>
  <c r="AH42" i="9" s="1"/>
  <c r="AH43" i="9" s="1"/>
  <c r="AH44" i="9" s="1"/>
  <c r="AH45" i="9" s="1"/>
  <c r="AH46" i="9" s="1"/>
  <c r="AH47" i="9" s="1"/>
  <c r="AH48" i="9" s="1"/>
  <c r="AH49" i="9" s="1"/>
  <c r="AH50" i="9" s="1"/>
  <c r="AH51" i="9" s="1"/>
  <c r="AH52" i="9" s="1"/>
  <c r="AH53" i="9" s="1"/>
  <c r="AH54" i="9" s="1"/>
  <c r="AH55" i="9" s="1"/>
  <c r="AH56" i="9" s="1"/>
  <c r="AH57" i="9" s="1"/>
  <c r="AH59" i="9" s="1"/>
  <c r="I5" i="7"/>
  <c r="AH61" i="9" l="1"/>
  <c r="AH62" i="9" s="1"/>
  <c r="AI61" i="9"/>
  <c r="AI62" i="9" s="1"/>
  <c r="AQ61" i="9"/>
  <c r="AQ62" i="9" s="1"/>
  <c r="AJ61" i="9"/>
  <c r="AJ62" i="9" s="1"/>
  <c r="AM61" i="9"/>
  <c r="AM62" i="9" s="1"/>
  <c r="AK61" i="9"/>
  <c r="AK62" i="9" s="1"/>
  <c r="I3" i="7"/>
  <c r="I6" i="7"/>
  <c r="AH63" i="9" l="1"/>
  <c r="H23" i="1"/>
  <c r="E34" i="1" l="1"/>
  <c r="E35" i="1" s="1"/>
  <c r="E27" i="1"/>
  <c r="H27" i="1" s="1"/>
  <c r="I27" i="1" s="1"/>
  <c r="E28" i="1" l="1"/>
  <c r="E36" i="1"/>
  <c r="H35" i="1"/>
  <c r="I35" i="1" s="1"/>
  <c r="H34" i="1"/>
  <c r="I34" i="1" s="1"/>
  <c r="E29" i="1" l="1"/>
  <c r="H28" i="1"/>
  <c r="I28" i="1" s="1"/>
  <c r="H37" i="1"/>
  <c r="H30" i="1" l="1"/>
  <c r="D48" i="7"/>
  <c r="E48" i="7" s="1"/>
  <c r="A28" i="7"/>
  <c r="A29" i="7" s="1"/>
  <c r="A30" i="7" s="1"/>
  <c r="A31" i="7" s="1"/>
  <c r="A32" i="7" s="1"/>
  <c r="A33" i="7" s="1"/>
  <c r="A34" i="7" s="1"/>
  <c r="A35" i="7" s="1"/>
  <c r="A36" i="7" s="1"/>
  <c r="A37" i="7" s="1"/>
  <c r="C26" i="7"/>
  <c r="D26" i="7" s="1"/>
  <c r="A13" i="7"/>
  <c r="A14" i="7" s="1"/>
  <c r="A15" i="7" s="1"/>
  <c r="A16" i="7" s="1"/>
  <c r="A17" i="7" s="1"/>
  <c r="A18" i="7" s="1"/>
  <c r="A19" i="7" s="1"/>
  <c r="A20" i="7" s="1"/>
  <c r="A21" i="7" s="1"/>
  <c r="A22" i="7" s="1"/>
  <c r="B12" i="7"/>
  <c r="C11" i="7"/>
  <c r="D11" i="7" s="1"/>
  <c r="Q6" i="7"/>
  <c r="C47" i="7"/>
  <c r="O7" i="7" l="1"/>
  <c r="Q7" i="7"/>
  <c r="S7" i="7" s="1"/>
  <c r="S6" i="7"/>
  <c r="S8" i="7" s="1"/>
  <c r="E47" i="7"/>
  <c r="F48" i="7"/>
  <c r="D47" i="7"/>
  <c r="B25" i="7"/>
  <c r="C25" i="7"/>
  <c r="D10" i="7"/>
  <c r="D21" i="7" s="1"/>
  <c r="E26" i="7"/>
  <c r="D25" i="7"/>
  <c r="I7" i="7"/>
  <c r="L4" i="7" s="1"/>
  <c r="B10" i="7"/>
  <c r="B21" i="7" s="1"/>
  <c r="C10" i="7"/>
  <c r="E11" i="7"/>
  <c r="O6" i="7"/>
  <c r="L44" i="7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C11" i="5"/>
  <c r="D11" i="5" s="1"/>
  <c r="E11" i="5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B12" i="4"/>
  <c r="C11" i="4"/>
  <c r="D11" i="4" s="1"/>
  <c r="Q6" i="4"/>
  <c r="O6" i="4" s="1"/>
  <c r="I5" i="4"/>
  <c r="D57" i="7" l="1"/>
  <c r="E57" i="7" s="1"/>
  <c r="F57" i="7" s="1"/>
  <c r="G57" i="7" s="1"/>
  <c r="H57" i="7" s="1"/>
  <c r="I57" i="7" s="1"/>
  <c r="J57" i="7" s="1"/>
  <c r="K57" i="7" s="1"/>
  <c r="L57" i="7" s="1"/>
  <c r="M57" i="7" s="1"/>
  <c r="D65" i="7"/>
  <c r="E65" i="7" s="1"/>
  <c r="F65" i="7" s="1"/>
  <c r="G65" i="7" s="1"/>
  <c r="H65" i="7" s="1"/>
  <c r="I65" i="7" s="1"/>
  <c r="J65" i="7" s="1"/>
  <c r="K65" i="7" s="1"/>
  <c r="L65" i="7" s="1"/>
  <c r="M65" i="7" s="1"/>
  <c r="D73" i="7"/>
  <c r="E73" i="7" s="1"/>
  <c r="F73" i="7" s="1"/>
  <c r="G73" i="7" s="1"/>
  <c r="H73" i="7" s="1"/>
  <c r="I73" i="7" s="1"/>
  <c r="J73" i="7" s="1"/>
  <c r="K73" i="7" s="1"/>
  <c r="L73" i="7" s="1"/>
  <c r="M73" i="7" s="1"/>
  <c r="D81" i="7"/>
  <c r="E81" i="7" s="1"/>
  <c r="F81" i="7" s="1"/>
  <c r="G81" i="7" s="1"/>
  <c r="H81" i="7" s="1"/>
  <c r="I81" i="7" s="1"/>
  <c r="J81" i="7" s="1"/>
  <c r="K81" i="7" s="1"/>
  <c r="L81" i="7" s="1"/>
  <c r="M81" i="7" s="1"/>
  <c r="D89" i="7"/>
  <c r="E89" i="7" s="1"/>
  <c r="F89" i="7" s="1"/>
  <c r="G89" i="7" s="1"/>
  <c r="H89" i="7" s="1"/>
  <c r="I89" i="7" s="1"/>
  <c r="J89" i="7" s="1"/>
  <c r="K89" i="7" s="1"/>
  <c r="L89" i="7" s="1"/>
  <c r="M89" i="7" s="1"/>
  <c r="D97" i="7"/>
  <c r="E97" i="7" s="1"/>
  <c r="F97" i="7" s="1"/>
  <c r="G97" i="7" s="1"/>
  <c r="H97" i="7" s="1"/>
  <c r="I97" i="7" s="1"/>
  <c r="J97" i="7" s="1"/>
  <c r="K97" i="7" s="1"/>
  <c r="L97" i="7" s="1"/>
  <c r="M97" i="7" s="1"/>
  <c r="D105" i="7"/>
  <c r="E105" i="7" s="1"/>
  <c r="F105" i="7" s="1"/>
  <c r="G105" i="7" s="1"/>
  <c r="H105" i="7" s="1"/>
  <c r="I105" i="7" s="1"/>
  <c r="J105" i="7" s="1"/>
  <c r="K105" i="7" s="1"/>
  <c r="L105" i="7" s="1"/>
  <c r="M105" i="7" s="1"/>
  <c r="D113" i="7"/>
  <c r="E113" i="7" s="1"/>
  <c r="F113" i="7" s="1"/>
  <c r="G113" i="7" s="1"/>
  <c r="H113" i="7" s="1"/>
  <c r="I113" i="7" s="1"/>
  <c r="J113" i="7" s="1"/>
  <c r="K113" i="7" s="1"/>
  <c r="L113" i="7" s="1"/>
  <c r="M113" i="7" s="1"/>
  <c r="D121" i="7"/>
  <c r="E121" i="7" s="1"/>
  <c r="F121" i="7" s="1"/>
  <c r="G121" i="7" s="1"/>
  <c r="H121" i="7" s="1"/>
  <c r="I121" i="7" s="1"/>
  <c r="J121" i="7" s="1"/>
  <c r="K121" i="7" s="1"/>
  <c r="L121" i="7" s="1"/>
  <c r="M121" i="7" s="1"/>
  <c r="D129" i="7"/>
  <c r="E129" i="7" s="1"/>
  <c r="F129" i="7" s="1"/>
  <c r="G129" i="7" s="1"/>
  <c r="H129" i="7" s="1"/>
  <c r="I129" i="7" s="1"/>
  <c r="J129" i="7" s="1"/>
  <c r="K129" i="7" s="1"/>
  <c r="L129" i="7" s="1"/>
  <c r="M129" i="7" s="1"/>
  <c r="D137" i="7"/>
  <c r="E137" i="7" s="1"/>
  <c r="F137" i="7" s="1"/>
  <c r="G137" i="7" s="1"/>
  <c r="H137" i="7" s="1"/>
  <c r="I137" i="7" s="1"/>
  <c r="J137" i="7" s="1"/>
  <c r="K137" i="7" s="1"/>
  <c r="L137" i="7" s="1"/>
  <c r="M137" i="7" s="1"/>
  <c r="D145" i="7"/>
  <c r="E145" i="7" s="1"/>
  <c r="F145" i="7" s="1"/>
  <c r="G145" i="7" s="1"/>
  <c r="H145" i="7" s="1"/>
  <c r="I145" i="7" s="1"/>
  <c r="J145" i="7" s="1"/>
  <c r="K145" i="7" s="1"/>
  <c r="L145" i="7" s="1"/>
  <c r="M145" i="7" s="1"/>
  <c r="D153" i="7"/>
  <c r="E153" i="7" s="1"/>
  <c r="F153" i="7" s="1"/>
  <c r="G153" i="7" s="1"/>
  <c r="H153" i="7" s="1"/>
  <c r="I153" i="7" s="1"/>
  <c r="J153" i="7" s="1"/>
  <c r="K153" i="7" s="1"/>
  <c r="L153" i="7" s="1"/>
  <c r="M153" i="7" s="1"/>
  <c r="D161" i="7"/>
  <c r="E161" i="7" s="1"/>
  <c r="F161" i="7" s="1"/>
  <c r="G161" i="7" s="1"/>
  <c r="H161" i="7" s="1"/>
  <c r="I161" i="7" s="1"/>
  <c r="J161" i="7" s="1"/>
  <c r="K161" i="7" s="1"/>
  <c r="L161" i="7" s="1"/>
  <c r="M161" i="7" s="1"/>
  <c r="D169" i="7"/>
  <c r="E169" i="7" s="1"/>
  <c r="F169" i="7" s="1"/>
  <c r="G169" i="7" s="1"/>
  <c r="H169" i="7" s="1"/>
  <c r="I169" i="7" s="1"/>
  <c r="J169" i="7" s="1"/>
  <c r="K169" i="7" s="1"/>
  <c r="L169" i="7" s="1"/>
  <c r="M169" i="7" s="1"/>
  <c r="D177" i="7"/>
  <c r="E177" i="7" s="1"/>
  <c r="F177" i="7" s="1"/>
  <c r="G177" i="7" s="1"/>
  <c r="H177" i="7" s="1"/>
  <c r="I177" i="7" s="1"/>
  <c r="J177" i="7" s="1"/>
  <c r="K177" i="7" s="1"/>
  <c r="L177" i="7" s="1"/>
  <c r="M177" i="7" s="1"/>
  <c r="D185" i="7"/>
  <c r="E185" i="7" s="1"/>
  <c r="F185" i="7" s="1"/>
  <c r="G185" i="7" s="1"/>
  <c r="H185" i="7" s="1"/>
  <c r="I185" i="7" s="1"/>
  <c r="J185" i="7" s="1"/>
  <c r="K185" i="7" s="1"/>
  <c r="L185" i="7" s="1"/>
  <c r="M185" i="7" s="1"/>
  <c r="D193" i="7"/>
  <c r="E193" i="7" s="1"/>
  <c r="F193" i="7" s="1"/>
  <c r="G193" i="7" s="1"/>
  <c r="H193" i="7" s="1"/>
  <c r="I193" i="7" s="1"/>
  <c r="J193" i="7" s="1"/>
  <c r="K193" i="7" s="1"/>
  <c r="L193" i="7" s="1"/>
  <c r="M193" i="7" s="1"/>
  <c r="D201" i="7"/>
  <c r="E201" i="7" s="1"/>
  <c r="F201" i="7" s="1"/>
  <c r="G201" i="7" s="1"/>
  <c r="H201" i="7" s="1"/>
  <c r="I201" i="7" s="1"/>
  <c r="J201" i="7" s="1"/>
  <c r="K201" i="7" s="1"/>
  <c r="L201" i="7" s="1"/>
  <c r="M201" i="7" s="1"/>
  <c r="D209" i="7"/>
  <c r="E209" i="7" s="1"/>
  <c r="F209" i="7" s="1"/>
  <c r="G209" i="7" s="1"/>
  <c r="H209" i="7" s="1"/>
  <c r="I209" i="7" s="1"/>
  <c r="J209" i="7" s="1"/>
  <c r="K209" i="7" s="1"/>
  <c r="L209" i="7" s="1"/>
  <c r="M209" i="7" s="1"/>
  <c r="D217" i="7"/>
  <c r="E217" i="7" s="1"/>
  <c r="F217" i="7" s="1"/>
  <c r="G217" i="7" s="1"/>
  <c r="H217" i="7" s="1"/>
  <c r="I217" i="7" s="1"/>
  <c r="J217" i="7" s="1"/>
  <c r="K217" i="7" s="1"/>
  <c r="L217" i="7" s="1"/>
  <c r="M217" i="7" s="1"/>
  <c r="D225" i="7"/>
  <c r="E225" i="7" s="1"/>
  <c r="F225" i="7" s="1"/>
  <c r="G225" i="7" s="1"/>
  <c r="H225" i="7" s="1"/>
  <c r="I225" i="7" s="1"/>
  <c r="J225" i="7" s="1"/>
  <c r="K225" i="7" s="1"/>
  <c r="L225" i="7" s="1"/>
  <c r="M225" i="7" s="1"/>
  <c r="D233" i="7"/>
  <c r="E233" i="7" s="1"/>
  <c r="F233" i="7" s="1"/>
  <c r="G233" i="7" s="1"/>
  <c r="H233" i="7" s="1"/>
  <c r="I233" i="7" s="1"/>
  <c r="J233" i="7" s="1"/>
  <c r="K233" i="7" s="1"/>
  <c r="L233" i="7" s="1"/>
  <c r="M233" i="7" s="1"/>
  <c r="D241" i="7"/>
  <c r="E241" i="7" s="1"/>
  <c r="F241" i="7" s="1"/>
  <c r="G241" i="7" s="1"/>
  <c r="H241" i="7" s="1"/>
  <c r="I241" i="7" s="1"/>
  <c r="J241" i="7" s="1"/>
  <c r="K241" i="7" s="1"/>
  <c r="L241" i="7" s="1"/>
  <c r="M241" i="7" s="1"/>
  <c r="D249" i="7"/>
  <c r="E249" i="7" s="1"/>
  <c r="F249" i="7" s="1"/>
  <c r="G249" i="7" s="1"/>
  <c r="H249" i="7" s="1"/>
  <c r="I249" i="7" s="1"/>
  <c r="J249" i="7" s="1"/>
  <c r="K249" i="7" s="1"/>
  <c r="L249" i="7" s="1"/>
  <c r="M249" i="7" s="1"/>
  <c r="D257" i="7"/>
  <c r="E257" i="7" s="1"/>
  <c r="F257" i="7" s="1"/>
  <c r="G257" i="7" s="1"/>
  <c r="H257" i="7" s="1"/>
  <c r="I257" i="7" s="1"/>
  <c r="J257" i="7" s="1"/>
  <c r="K257" i="7" s="1"/>
  <c r="L257" i="7" s="1"/>
  <c r="M257" i="7" s="1"/>
  <c r="D265" i="7"/>
  <c r="E265" i="7" s="1"/>
  <c r="F265" i="7" s="1"/>
  <c r="G265" i="7" s="1"/>
  <c r="H265" i="7" s="1"/>
  <c r="I265" i="7" s="1"/>
  <c r="J265" i="7" s="1"/>
  <c r="K265" i="7" s="1"/>
  <c r="L265" i="7" s="1"/>
  <c r="M265" i="7" s="1"/>
  <c r="D273" i="7"/>
  <c r="E273" i="7" s="1"/>
  <c r="F273" i="7" s="1"/>
  <c r="G273" i="7" s="1"/>
  <c r="H273" i="7" s="1"/>
  <c r="I273" i="7" s="1"/>
  <c r="J273" i="7" s="1"/>
  <c r="K273" i="7" s="1"/>
  <c r="L273" i="7" s="1"/>
  <c r="M273" i="7" s="1"/>
  <c r="D281" i="7"/>
  <c r="E281" i="7" s="1"/>
  <c r="F281" i="7" s="1"/>
  <c r="G281" i="7" s="1"/>
  <c r="H281" i="7" s="1"/>
  <c r="I281" i="7" s="1"/>
  <c r="J281" i="7" s="1"/>
  <c r="K281" i="7" s="1"/>
  <c r="L281" i="7" s="1"/>
  <c r="M281" i="7" s="1"/>
  <c r="D289" i="7"/>
  <c r="E289" i="7" s="1"/>
  <c r="F289" i="7" s="1"/>
  <c r="G289" i="7" s="1"/>
  <c r="H289" i="7" s="1"/>
  <c r="I289" i="7" s="1"/>
  <c r="J289" i="7" s="1"/>
  <c r="K289" i="7" s="1"/>
  <c r="L289" i="7" s="1"/>
  <c r="M289" i="7" s="1"/>
  <c r="D297" i="7"/>
  <c r="E297" i="7" s="1"/>
  <c r="F297" i="7" s="1"/>
  <c r="G297" i="7" s="1"/>
  <c r="H297" i="7" s="1"/>
  <c r="I297" i="7" s="1"/>
  <c r="J297" i="7" s="1"/>
  <c r="K297" i="7" s="1"/>
  <c r="L297" i="7" s="1"/>
  <c r="M297" i="7" s="1"/>
  <c r="D305" i="7"/>
  <c r="E305" i="7" s="1"/>
  <c r="F305" i="7" s="1"/>
  <c r="G305" i="7" s="1"/>
  <c r="H305" i="7" s="1"/>
  <c r="I305" i="7" s="1"/>
  <c r="J305" i="7" s="1"/>
  <c r="K305" i="7" s="1"/>
  <c r="L305" i="7" s="1"/>
  <c r="M305" i="7" s="1"/>
  <c r="D313" i="7"/>
  <c r="E313" i="7" s="1"/>
  <c r="F313" i="7" s="1"/>
  <c r="G313" i="7" s="1"/>
  <c r="H313" i="7" s="1"/>
  <c r="I313" i="7" s="1"/>
  <c r="J313" i="7" s="1"/>
  <c r="K313" i="7" s="1"/>
  <c r="L313" i="7" s="1"/>
  <c r="M313" i="7" s="1"/>
  <c r="D321" i="7"/>
  <c r="E321" i="7" s="1"/>
  <c r="F321" i="7" s="1"/>
  <c r="G321" i="7" s="1"/>
  <c r="H321" i="7" s="1"/>
  <c r="I321" i="7" s="1"/>
  <c r="J321" i="7" s="1"/>
  <c r="K321" i="7" s="1"/>
  <c r="L321" i="7" s="1"/>
  <c r="M321" i="7" s="1"/>
  <c r="D329" i="7"/>
  <c r="E329" i="7" s="1"/>
  <c r="F329" i="7" s="1"/>
  <c r="G329" i="7" s="1"/>
  <c r="H329" i="7" s="1"/>
  <c r="I329" i="7" s="1"/>
  <c r="J329" i="7" s="1"/>
  <c r="K329" i="7" s="1"/>
  <c r="L329" i="7" s="1"/>
  <c r="M329" i="7" s="1"/>
  <c r="D337" i="7"/>
  <c r="E337" i="7" s="1"/>
  <c r="F337" i="7" s="1"/>
  <c r="G337" i="7" s="1"/>
  <c r="H337" i="7" s="1"/>
  <c r="I337" i="7" s="1"/>
  <c r="J337" i="7" s="1"/>
  <c r="K337" i="7" s="1"/>
  <c r="L337" i="7" s="1"/>
  <c r="M337" i="7" s="1"/>
  <c r="D345" i="7"/>
  <c r="E345" i="7" s="1"/>
  <c r="F345" i="7" s="1"/>
  <c r="G345" i="7" s="1"/>
  <c r="H345" i="7" s="1"/>
  <c r="I345" i="7" s="1"/>
  <c r="J345" i="7" s="1"/>
  <c r="K345" i="7" s="1"/>
  <c r="L345" i="7" s="1"/>
  <c r="M345" i="7" s="1"/>
  <c r="D353" i="7"/>
  <c r="E353" i="7" s="1"/>
  <c r="F353" i="7" s="1"/>
  <c r="G353" i="7" s="1"/>
  <c r="H353" i="7" s="1"/>
  <c r="I353" i="7" s="1"/>
  <c r="J353" i="7" s="1"/>
  <c r="K353" i="7" s="1"/>
  <c r="L353" i="7" s="1"/>
  <c r="M353" i="7" s="1"/>
  <c r="D361" i="7"/>
  <c r="E361" i="7" s="1"/>
  <c r="F361" i="7" s="1"/>
  <c r="G361" i="7" s="1"/>
  <c r="H361" i="7" s="1"/>
  <c r="I361" i="7" s="1"/>
  <c r="J361" i="7" s="1"/>
  <c r="K361" i="7" s="1"/>
  <c r="L361" i="7" s="1"/>
  <c r="M361" i="7" s="1"/>
  <c r="D369" i="7"/>
  <c r="E369" i="7" s="1"/>
  <c r="F369" i="7" s="1"/>
  <c r="G369" i="7" s="1"/>
  <c r="H369" i="7" s="1"/>
  <c r="I369" i="7" s="1"/>
  <c r="J369" i="7" s="1"/>
  <c r="K369" i="7" s="1"/>
  <c r="L369" i="7" s="1"/>
  <c r="M369" i="7" s="1"/>
  <c r="D377" i="7"/>
  <c r="E377" i="7" s="1"/>
  <c r="F377" i="7" s="1"/>
  <c r="G377" i="7" s="1"/>
  <c r="H377" i="7" s="1"/>
  <c r="I377" i="7" s="1"/>
  <c r="J377" i="7" s="1"/>
  <c r="K377" i="7" s="1"/>
  <c r="L377" i="7" s="1"/>
  <c r="M377" i="7" s="1"/>
  <c r="D385" i="7"/>
  <c r="E385" i="7" s="1"/>
  <c r="F385" i="7" s="1"/>
  <c r="G385" i="7" s="1"/>
  <c r="H385" i="7" s="1"/>
  <c r="I385" i="7" s="1"/>
  <c r="J385" i="7" s="1"/>
  <c r="K385" i="7" s="1"/>
  <c r="L385" i="7" s="1"/>
  <c r="M385" i="7" s="1"/>
  <c r="D393" i="7"/>
  <c r="E393" i="7" s="1"/>
  <c r="F393" i="7" s="1"/>
  <c r="G393" i="7" s="1"/>
  <c r="H393" i="7" s="1"/>
  <c r="I393" i="7" s="1"/>
  <c r="J393" i="7" s="1"/>
  <c r="K393" i="7" s="1"/>
  <c r="L393" i="7" s="1"/>
  <c r="M393" i="7" s="1"/>
  <c r="D401" i="7"/>
  <c r="E401" i="7" s="1"/>
  <c r="F401" i="7" s="1"/>
  <c r="G401" i="7" s="1"/>
  <c r="H401" i="7" s="1"/>
  <c r="I401" i="7" s="1"/>
  <c r="J401" i="7" s="1"/>
  <c r="K401" i="7" s="1"/>
  <c r="L401" i="7" s="1"/>
  <c r="M401" i="7" s="1"/>
  <c r="D409" i="7"/>
  <c r="E409" i="7" s="1"/>
  <c r="F409" i="7" s="1"/>
  <c r="G409" i="7" s="1"/>
  <c r="H409" i="7" s="1"/>
  <c r="I409" i="7" s="1"/>
  <c r="J409" i="7" s="1"/>
  <c r="K409" i="7" s="1"/>
  <c r="L409" i="7" s="1"/>
  <c r="M409" i="7" s="1"/>
  <c r="D417" i="7"/>
  <c r="E417" i="7" s="1"/>
  <c r="F417" i="7" s="1"/>
  <c r="G417" i="7" s="1"/>
  <c r="H417" i="7" s="1"/>
  <c r="I417" i="7" s="1"/>
  <c r="J417" i="7" s="1"/>
  <c r="K417" i="7" s="1"/>
  <c r="L417" i="7" s="1"/>
  <c r="M417" i="7" s="1"/>
  <c r="D425" i="7"/>
  <c r="E425" i="7" s="1"/>
  <c r="F425" i="7" s="1"/>
  <c r="G425" i="7" s="1"/>
  <c r="H425" i="7" s="1"/>
  <c r="I425" i="7" s="1"/>
  <c r="J425" i="7" s="1"/>
  <c r="K425" i="7" s="1"/>
  <c r="L425" i="7" s="1"/>
  <c r="M425" i="7" s="1"/>
  <c r="D433" i="7"/>
  <c r="E433" i="7" s="1"/>
  <c r="F433" i="7" s="1"/>
  <c r="G433" i="7" s="1"/>
  <c r="H433" i="7" s="1"/>
  <c r="I433" i="7" s="1"/>
  <c r="J433" i="7" s="1"/>
  <c r="K433" i="7" s="1"/>
  <c r="L433" i="7" s="1"/>
  <c r="M433" i="7" s="1"/>
  <c r="D441" i="7"/>
  <c r="E441" i="7" s="1"/>
  <c r="F441" i="7" s="1"/>
  <c r="G441" i="7" s="1"/>
  <c r="H441" i="7" s="1"/>
  <c r="I441" i="7" s="1"/>
  <c r="J441" i="7" s="1"/>
  <c r="K441" i="7" s="1"/>
  <c r="L441" i="7" s="1"/>
  <c r="M441" i="7" s="1"/>
  <c r="D449" i="7"/>
  <c r="E449" i="7" s="1"/>
  <c r="F449" i="7" s="1"/>
  <c r="G449" i="7" s="1"/>
  <c r="H449" i="7" s="1"/>
  <c r="I449" i="7" s="1"/>
  <c r="J449" i="7" s="1"/>
  <c r="K449" i="7" s="1"/>
  <c r="L449" i="7" s="1"/>
  <c r="M449" i="7" s="1"/>
  <c r="D457" i="7"/>
  <c r="E457" i="7" s="1"/>
  <c r="F457" i="7" s="1"/>
  <c r="G457" i="7" s="1"/>
  <c r="H457" i="7" s="1"/>
  <c r="I457" i="7" s="1"/>
  <c r="J457" i="7" s="1"/>
  <c r="K457" i="7" s="1"/>
  <c r="L457" i="7" s="1"/>
  <c r="M457" i="7" s="1"/>
  <c r="D465" i="7"/>
  <c r="E465" i="7" s="1"/>
  <c r="F465" i="7" s="1"/>
  <c r="G465" i="7" s="1"/>
  <c r="H465" i="7" s="1"/>
  <c r="I465" i="7" s="1"/>
  <c r="J465" i="7" s="1"/>
  <c r="K465" i="7" s="1"/>
  <c r="L465" i="7" s="1"/>
  <c r="M465" i="7" s="1"/>
  <c r="D473" i="7"/>
  <c r="E473" i="7" s="1"/>
  <c r="F473" i="7" s="1"/>
  <c r="G473" i="7" s="1"/>
  <c r="H473" i="7" s="1"/>
  <c r="I473" i="7" s="1"/>
  <c r="J473" i="7" s="1"/>
  <c r="K473" i="7" s="1"/>
  <c r="L473" i="7" s="1"/>
  <c r="M473" i="7" s="1"/>
  <c r="D481" i="7"/>
  <c r="E481" i="7" s="1"/>
  <c r="F481" i="7" s="1"/>
  <c r="G481" i="7" s="1"/>
  <c r="H481" i="7" s="1"/>
  <c r="I481" i="7" s="1"/>
  <c r="J481" i="7" s="1"/>
  <c r="K481" i="7" s="1"/>
  <c r="L481" i="7" s="1"/>
  <c r="M481" i="7" s="1"/>
  <c r="D489" i="7"/>
  <c r="E489" i="7" s="1"/>
  <c r="F489" i="7" s="1"/>
  <c r="G489" i="7" s="1"/>
  <c r="H489" i="7" s="1"/>
  <c r="I489" i="7" s="1"/>
  <c r="J489" i="7" s="1"/>
  <c r="K489" i="7" s="1"/>
  <c r="L489" i="7" s="1"/>
  <c r="M489" i="7" s="1"/>
  <c r="D497" i="7"/>
  <c r="E497" i="7" s="1"/>
  <c r="F497" i="7" s="1"/>
  <c r="G497" i="7" s="1"/>
  <c r="H497" i="7" s="1"/>
  <c r="I497" i="7" s="1"/>
  <c r="J497" i="7" s="1"/>
  <c r="K497" i="7" s="1"/>
  <c r="L497" i="7" s="1"/>
  <c r="M497" i="7" s="1"/>
  <c r="D505" i="7"/>
  <c r="E505" i="7" s="1"/>
  <c r="F505" i="7" s="1"/>
  <c r="G505" i="7" s="1"/>
  <c r="H505" i="7" s="1"/>
  <c r="I505" i="7" s="1"/>
  <c r="J505" i="7" s="1"/>
  <c r="K505" i="7" s="1"/>
  <c r="L505" i="7" s="1"/>
  <c r="M505" i="7" s="1"/>
  <c r="D513" i="7"/>
  <c r="E513" i="7" s="1"/>
  <c r="F513" i="7" s="1"/>
  <c r="G513" i="7" s="1"/>
  <c r="H513" i="7" s="1"/>
  <c r="I513" i="7" s="1"/>
  <c r="J513" i="7" s="1"/>
  <c r="K513" i="7" s="1"/>
  <c r="L513" i="7" s="1"/>
  <c r="M513" i="7" s="1"/>
  <c r="D521" i="7"/>
  <c r="E521" i="7" s="1"/>
  <c r="F521" i="7" s="1"/>
  <c r="G521" i="7" s="1"/>
  <c r="H521" i="7" s="1"/>
  <c r="I521" i="7" s="1"/>
  <c r="J521" i="7" s="1"/>
  <c r="K521" i="7" s="1"/>
  <c r="L521" i="7" s="1"/>
  <c r="M521" i="7" s="1"/>
  <c r="D529" i="7"/>
  <c r="E529" i="7" s="1"/>
  <c r="F529" i="7" s="1"/>
  <c r="G529" i="7" s="1"/>
  <c r="H529" i="7" s="1"/>
  <c r="I529" i="7" s="1"/>
  <c r="J529" i="7" s="1"/>
  <c r="K529" i="7" s="1"/>
  <c r="L529" i="7" s="1"/>
  <c r="M529" i="7" s="1"/>
  <c r="D537" i="7"/>
  <c r="E537" i="7" s="1"/>
  <c r="F537" i="7" s="1"/>
  <c r="G537" i="7" s="1"/>
  <c r="H537" i="7" s="1"/>
  <c r="I537" i="7" s="1"/>
  <c r="J537" i="7" s="1"/>
  <c r="K537" i="7" s="1"/>
  <c r="L537" i="7" s="1"/>
  <c r="M537" i="7" s="1"/>
  <c r="D545" i="7"/>
  <c r="E545" i="7" s="1"/>
  <c r="F545" i="7" s="1"/>
  <c r="G545" i="7" s="1"/>
  <c r="H545" i="7" s="1"/>
  <c r="I545" i="7" s="1"/>
  <c r="J545" i="7" s="1"/>
  <c r="K545" i="7" s="1"/>
  <c r="L545" i="7" s="1"/>
  <c r="M545" i="7" s="1"/>
  <c r="D553" i="7"/>
  <c r="E553" i="7" s="1"/>
  <c r="F553" i="7" s="1"/>
  <c r="G553" i="7" s="1"/>
  <c r="H553" i="7" s="1"/>
  <c r="I553" i="7" s="1"/>
  <c r="J553" i="7" s="1"/>
  <c r="K553" i="7" s="1"/>
  <c r="L553" i="7" s="1"/>
  <c r="M553" i="7" s="1"/>
  <c r="D561" i="7"/>
  <c r="E561" i="7" s="1"/>
  <c r="F561" i="7" s="1"/>
  <c r="G561" i="7" s="1"/>
  <c r="H561" i="7" s="1"/>
  <c r="I561" i="7" s="1"/>
  <c r="J561" i="7" s="1"/>
  <c r="K561" i="7" s="1"/>
  <c r="L561" i="7" s="1"/>
  <c r="M561" i="7" s="1"/>
  <c r="D569" i="7"/>
  <c r="E569" i="7" s="1"/>
  <c r="F569" i="7" s="1"/>
  <c r="G569" i="7" s="1"/>
  <c r="H569" i="7" s="1"/>
  <c r="I569" i="7" s="1"/>
  <c r="J569" i="7" s="1"/>
  <c r="K569" i="7" s="1"/>
  <c r="L569" i="7" s="1"/>
  <c r="M569" i="7" s="1"/>
  <c r="D577" i="7"/>
  <c r="E577" i="7" s="1"/>
  <c r="F577" i="7" s="1"/>
  <c r="G577" i="7" s="1"/>
  <c r="H577" i="7" s="1"/>
  <c r="I577" i="7" s="1"/>
  <c r="J577" i="7" s="1"/>
  <c r="K577" i="7" s="1"/>
  <c r="L577" i="7" s="1"/>
  <c r="M577" i="7" s="1"/>
  <c r="D585" i="7"/>
  <c r="E585" i="7" s="1"/>
  <c r="F585" i="7" s="1"/>
  <c r="G585" i="7" s="1"/>
  <c r="H585" i="7" s="1"/>
  <c r="I585" i="7" s="1"/>
  <c r="J585" i="7" s="1"/>
  <c r="K585" i="7" s="1"/>
  <c r="L585" i="7" s="1"/>
  <c r="M585" i="7" s="1"/>
  <c r="D593" i="7"/>
  <c r="E593" i="7" s="1"/>
  <c r="F593" i="7" s="1"/>
  <c r="G593" i="7" s="1"/>
  <c r="H593" i="7" s="1"/>
  <c r="I593" i="7" s="1"/>
  <c r="J593" i="7" s="1"/>
  <c r="K593" i="7" s="1"/>
  <c r="L593" i="7" s="1"/>
  <c r="M593" i="7" s="1"/>
  <c r="D601" i="7"/>
  <c r="E601" i="7" s="1"/>
  <c r="F601" i="7" s="1"/>
  <c r="G601" i="7" s="1"/>
  <c r="H601" i="7" s="1"/>
  <c r="I601" i="7" s="1"/>
  <c r="J601" i="7" s="1"/>
  <c r="K601" i="7" s="1"/>
  <c r="L601" i="7" s="1"/>
  <c r="M601" i="7" s="1"/>
  <c r="D609" i="7"/>
  <c r="E609" i="7" s="1"/>
  <c r="F609" i="7" s="1"/>
  <c r="G609" i="7" s="1"/>
  <c r="H609" i="7" s="1"/>
  <c r="I609" i="7" s="1"/>
  <c r="J609" i="7" s="1"/>
  <c r="K609" i="7" s="1"/>
  <c r="L609" i="7" s="1"/>
  <c r="M609" i="7" s="1"/>
  <c r="D617" i="7"/>
  <c r="E617" i="7" s="1"/>
  <c r="F617" i="7" s="1"/>
  <c r="G617" i="7" s="1"/>
  <c r="H617" i="7" s="1"/>
  <c r="I617" i="7" s="1"/>
  <c r="J617" i="7" s="1"/>
  <c r="K617" i="7" s="1"/>
  <c r="L617" i="7" s="1"/>
  <c r="M617" i="7" s="1"/>
  <c r="D625" i="7"/>
  <c r="E625" i="7" s="1"/>
  <c r="F625" i="7" s="1"/>
  <c r="G625" i="7" s="1"/>
  <c r="H625" i="7" s="1"/>
  <c r="I625" i="7" s="1"/>
  <c r="J625" i="7" s="1"/>
  <c r="K625" i="7" s="1"/>
  <c r="L625" i="7" s="1"/>
  <c r="M625" i="7" s="1"/>
  <c r="D633" i="7"/>
  <c r="E633" i="7" s="1"/>
  <c r="F633" i="7" s="1"/>
  <c r="G633" i="7" s="1"/>
  <c r="H633" i="7" s="1"/>
  <c r="I633" i="7" s="1"/>
  <c r="J633" i="7" s="1"/>
  <c r="K633" i="7" s="1"/>
  <c r="L633" i="7" s="1"/>
  <c r="M633" i="7" s="1"/>
  <c r="D641" i="7"/>
  <c r="E641" i="7" s="1"/>
  <c r="F641" i="7" s="1"/>
  <c r="G641" i="7" s="1"/>
  <c r="H641" i="7" s="1"/>
  <c r="I641" i="7" s="1"/>
  <c r="J641" i="7" s="1"/>
  <c r="K641" i="7" s="1"/>
  <c r="L641" i="7" s="1"/>
  <c r="M641" i="7" s="1"/>
  <c r="D649" i="7"/>
  <c r="E649" i="7" s="1"/>
  <c r="F649" i="7" s="1"/>
  <c r="G649" i="7" s="1"/>
  <c r="H649" i="7" s="1"/>
  <c r="I649" i="7" s="1"/>
  <c r="J649" i="7" s="1"/>
  <c r="K649" i="7" s="1"/>
  <c r="L649" i="7" s="1"/>
  <c r="M649" i="7" s="1"/>
  <c r="D657" i="7"/>
  <c r="E657" i="7" s="1"/>
  <c r="F657" i="7" s="1"/>
  <c r="G657" i="7" s="1"/>
  <c r="H657" i="7" s="1"/>
  <c r="I657" i="7" s="1"/>
  <c r="J657" i="7" s="1"/>
  <c r="K657" i="7" s="1"/>
  <c r="L657" i="7" s="1"/>
  <c r="M657" i="7" s="1"/>
  <c r="D665" i="7"/>
  <c r="E665" i="7" s="1"/>
  <c r="F665" i="7" s="1"/>
  <c r="G665" i="7" s="1"/>
  <c r="H665" i="7" s="1"/>
  <c r="I665" i="7" s="1"/>
  <c r="J665" i="7" s="1"/>
  <c r="K665" i="7" s="1"/>
  <c r="L665" i="7" s="1"/>
  <c r="M665" i="7" s="1"/>
  <c r="D673" i="7"/>
  <c r="E673" i="7" s="1"/>
  <c r="F673" i="7" s="1"/>
  <c r="G673" i="7" s="1"/>
  <c r="H673" i="7" s="1"/>
  <c r="I673" i="7" s="1"/>
  <c r="J673" i="7" s="1"/>
  <c r="K673" i="7" s="1"/>
  <c r="L673" i="7" s="1"/>
  <c r="M673" i="7" s="1"/>
  <c r="D681" i="7"/>
  <c r="E681" i="7" s="1"/>
  <c r="F681" i="7" s="1"/>
  <c r="G681" i="7" s="1"/>
  <c r="H681" i="7" s="1"/>
  <c r="I681" i="7" s="1"/>
  <c r="J681" i="7" s="1"/>
  <c r="K681" i="7" s="1"/>
  <c r="L681" i="7" s="1"/>
  <c r="M681" i="7" s="1"/>
  <c r="D689" i="7"/>
  <c r="E689" i="7" s="1"/>
  <c r="F689" i="7" s="1"/>
  <c r="G689" i="7" s="1"/>
  <c r="H689" i="7" s="1"/>
  <c r="I689" i="7" s="1"/>
  <c r="J689" i="7" s="1"/>
  <c r="K689" i="7" s="1"/>
  <c r="L689" i="7" s="1"/>
  <c r="M689" i="7" s="1"/>
  <c r="D697" i="7"/>
  <c r="E697" i="7" s="1"/>
  <c r="F697" i="7" s="1"/>
  <c r="G697" i="7" s="1"/>
  <c r="H697" i="7" s="1"/>
  <c r="I697" i="7" s="1"/>
  <c r="J697" i="7" s="1"/>
  <c r="K697" i="7" s="1"/>
  <c r="L697" i="7" s="1"/>
  <c r="M697" i="7" s="1"/>
  <c r="D705" i="7"/>
  <c r="E705" i="7" s="1"/>
  <c r="F705" i="7" s="1"/>
  <c r="G705" i="7" s="1"/>
  <c r="H705" i="7" s="1"/>
  <c r="I705" i="7" s="1"/>
  <c r="J705" i="7" s="1"/>
  <c r="K705" i="7" s="1"/>
  <c r="L705" i="7" s="1"/>
  <c r="M705" i="7" s="1"/>
  <c r="D713" i="7"/>
  <c r="E713" i="7" s="1"/>
  <c r="F713" i="7" s="1"/>
  <c r="G713" i="7" s="1"/>
  <c r="H713" i="7" s="1"/>
  <c r="I713" i="7" s="1"/>
  <c r="J713" i="7" s="1"/>
  <c r="K713" i="7" s="1"/>
  <c r="L713" i="7" s="1"/>
  <c r="M713" i="7" s="1"/>
  <c r="D721" i="7"/>
  <c r="E721" i="7" s="1"/>
  <c r="F721" i="7" s="1"/>
  <c r="G721" i="7" s="1"/>
  <c r="H721" i="7" s="1"/>
  <c r="I721" i="7" s="1"/>
  <c r="J721" i="7" s="1"/>
  <c r="K721" i="7" s="1"/>
  <c r="L721" i="7" s="1"/>
  <c r="M721" i="7" s="1"/>
  <c r="D729" i="7"/>
  <c r="E729" i="7" s="1"/>
  <c r="F729" i="7" s="1"/>
  <c r="G729" i="7" s="1"/>
  <c r="H729" i="7" s="1"/>
  <c r="I729" i="7" s="1"/>
  <c r="J729" i="7" s="1"/>
  <c r="K729" i="7" s="1"/>
  <c r="L729" i="7" s="1"/>
  <c r="M729" i="7" s="1"/>
  <c r="D50" i="7"/>
  <c r="E50" i="7" s="1"/>
  <c r="F50" i="7" s="1"/>
  <c r="G50" i="7" s="1"/>
  <c r="H50" i="7" s="1"/>
  <c r="I50" i="7" s="1"/>
  <c r="J50" i="7" s="1"/>
  <c r="K50" i="7" s="1"/>
  <c r="L50" i="7" s="1"/>
  <c r="M50" i="7" s="1"/>
  <c r="D58" i="7"/>
  <c r="E58" i="7" s="1"/>
  <c r="F58" i="7" s="1"/>
  <c r="G58" i="7" s="1"/>
  <c r="H58" i="7" s="1"/>
  <c r="I58" i="7" s="1"/>
  <c r="J58" i="7" s="1"/>
  <c r="K58" i="7" s="1"/>
  <c r="L58" i="7" s="1"/>
  <c r="M58" i="7" s="1"/>
  <c r="D66" i="7"/>
  <c r="E66" i="7" s="1"/>
  <c r="F66" i="7" s="1"/>
  <c r="G66" i="7" s="1"/>
  <c r="H66" i="7" s="1"/>
  <c r="I66" i="7" s="1"/>
  <c r="J66" i="7" s="1"/>
  <c r="K66" i="7" s="1"/>
  <c r="L66" i="7" s="1"/>
  <c r="M66" i="7" s="1"/>
  <c r="D74" i="7"/>
  <c r="E74" i="7" s="1"/>
  <c r="F74" i="7" s="1"/>
  <c r="G74" i="7" s="1"/>
  <c r="H74" i="7" s="1"/>
  <c r="I74" i="7" s="1"/>
  <c r="J74" i="7" s="1"/>
  <c r="K74" i="7" s="1"/>
  <c r="L74" i="7" s="1"/>
  <c r="M74" i="7" s="1"/>
  <c r="D82" i="7"/>
  <c r="E82" i="7" s="1"/>
  <c r="F82" i="7" s="1"/>
  <c r="G82" i="7" s="1"/>
  <c r="H82" i="7" s="1"/>
  <c r="I82" i="7" s="1"/>
  <c r="J82" i="7" s="1"/>
  <c r="K82" i="7" s="1"/>
  <c r="L82" i="7" s="1"/>
  <c r="M82" i="7" s="1"/>
  <c r="D90" i="7"/>
  <c r="E90" i="7" s="1"/>
  <c r="F90" i="7" s="1"/>
  <c r="G90" i="7" s="1"/>
  <c r="H90" i="7" s="1"/>
  <c r="I90" i="7" s="1"/>
  <c r="J90" i="7" s="1"/>
  <c r="K90" i="7" s="1"/>
  <c r="L90" i="7" s="1"/>
  <c r="M90" i="7" s="1"/>
  <c r="D98" i="7"/>
  <c r="E98" i="7" s="1"/>
  <c r="F98" i="7" s="1"/>
  <c r="G98" i="7" s="1"/>
  <c r="H98" i="7" s="1"/>
  <c r="I98" i="7" s="1"/>
  <c r="J98" i="7" s="1"/>
  <c r="K98" i="7" s="1"/>
  <c r="L98" i="7" s="1"/>
  <c r="M98" i="7" s="1"/>
  <c r="D106" i="7"/>
  <c r="E106" i="7" s="1"/>
  <c r="F106" i="7" s="1"/>
  <c r="G106" i="7" s="1"/>
  <c r="H106" i="7" s="1"/>
  <c r="I106" i="7" s="1"/>
  <c r="J106" i="7" s="1"/>
  <c r="K106" i="7" s="1"/>
  <c r="L106" i="7" s="1"/>
  <c r="M106" i="7" s="1"/>
  <c r="D114" i="7"/>
  <c r="E114" i="7" s="1"/>
  <c r="F114" i="7" s="1"/>
  <c r="G114" i="7" s="1"/>
  <c r="H114" i="7" s="1"/>
  <c r="I114" i="7" s="1"/>
  <c r="J114" i="7" s="1"/>
  <c r="K114" i="7" s="1"/>
  <c r="L114" i="7" s="1"/>
  <c r="M114" i="7" s="1"/>
  <c r="D122" i="7"/>
  <c r="E122" i="7" s="1"/>
  <c r="F122" i="7" s="1"/>
  <c r="G122" i="7" s="1"/>
  <c r="H122" i="7" s="1"/>
  <c r="I122" i="7" s="1"/>
  <c r="J122" i="7" s="1"/>
  <c r="K122" i="7" s="1"/>
  <c r="L122" i="7" s="1"/>
  <c r="M122" i="7" s="1"/>
  <c r="D130" i="7"/>
  <c r="E130" i="7" s="1"/>
  <c r="F130" i="7" s="1"/>
  <c r="G130" i="7" s="1"/>
  <c r="H130" i="7" s="1"/>
  <c r="I130" i="7" s="1"/>
  <c r="J130" i="7" s="1"/>
  <c r="K130" i="7" s="1"/>
  <c r="L130" i="7" s="1"/>
  <c r="M130" i="7" s="1"/>
  <c r="D138" i="7"/>
  <c r="E138" i="7" s="1"/>
  <c r="F138" i="7" s="1"/>
  <c r="G138" i="7" s="1"/>
  <c r="H138" i="7" s="1"/>
  <c r="I138" i="7" s="1"/>
  <c r="J138" i="7" s="1"/>
  <c r="K138" i="7" s="1"/>
  <c r="L138" i="7" s="1"/>
  <c r="M138" i="7" s="1"/>
  <c r="D146" i="7"/>
  <c r="E146" i="7" s="1"/>
  <c r="F146" i="7" s="1"/>
  <c r="G146" i="7" s="1"/>
  <c r="H146" i="7" s="1"/>
  <c r="I146" i="7" s="1"/>
  <c r="J146" i="7" s="1"/>
  <c r="K146" i="7" s="1"/>
  <c r="L146" i="7" s="1"/>
  <c r="M146" i="7" s="1"/>
  <c r="D154" i="7"/>
  <c r="E154" i="7" s="1"/>
  <c r="F154" i="7" s="1"/>
  <c r="G154" i="7" s="1"/>
  <c r="H154" i="7" s="1"/>
  <c r="I154" i="7" s="1"/>
  <c r="J154" i="7" s="1"/>
  <c r="K154" i="7" s="1"/>
  <c r="L154" i="7" s="1"/>
  <c r="M154" i="7" s="1"/>
  <c r="D162" i="7"/>
  <c r="E162" i="7" s="1"/>
  <c r="F162" i="7" s="1"/>
  <c r="G162" i="7" s="1"/>
  <c r="H162" i="7" s="1"/>
  <c r="I162" i="7" s="1"/>
  <c r="J162" i="7" s="1"/>
  <c r="K162" i="7" s="1"/>
  <c r="L162" i="7" s="1"/>
  <c r="M162" i="7" s="1"/>
  <c r="D170" i="7"/>
  <c r="E170" i="7" s="1"/>
  <c r="F170" i="7" s="1"/>
  <c r="G170" i="7" s="1"/>
  <c r="H170" i="7" s="1"/>
  <c r="I170" i="7" s="1"/>
  <c r="J170" i="7" s="1"/>
  <c r="K170" i="7" s="1"/>
  <c r="L170" i="7" s="1"/>
  <c r="M170" i="7" s="1"/>
  <c r="D178" i="7"/>
  <c r="E178" i="7" s="1"/>
  <c r="F178" i="7" s="1"/>
  <c r="G178" i="7" s="1"/>
  <c r="H178" i="7" s="1"/>
  <c r="I178" i="7" s="1"/>
  <c r="J178" i="7" s="1"/>
  <c r="K178" i="7" s="1"/>
  <c r="L178" i="7" s="1"/>
  <c r="M178" i="7" s="1"/>
  <c r="D186" i="7"/>
  <c r="E186" i="7" s="1"/>
  <c r="F186" i="7" s="1"/>
  <c r="G186" i="7" s="1"/>
  <c r="H186" i="7" s="1"/>
  <c r="I186" i="7" s="1"/>
  <c r="J186" i="7" s="1"/>
  <c r="K186" i="7" s="1"/>
  <c r="L186" i="7" s="1"/>
  <c r="M186" i="7" s="1"/>
  <c r="D194" i="7"/>
  <c r="E194" i="7" s="1"/>
  <c r="F194" i="7" s="1"/>
  <c r="G194" i="7" s="1"/>
  <c r="H194" i="7" s="1"/>
  <c r="I194" i="7" s="1"/>
  <c r="J194" i="7" s="1"/>
  <c r="K194" i="7" s="1"/>
  <c r="L194" i="7" s="1"/>
  <c r="M194" i="7" s="1"/>
  <c r="D202" i="7"/>
  <c r="E202" i="7" s="1"/>
  <c r="F202" i="7" s="1"/>
  <c r="G202" i="7" s="1"/>
  <c r="H202" i="7" s="1"/>
  <c r="I202" i="7" s="1"/>
  <c r="J202" i="7" s="1"/>
  <c r="K202" i="7" s="1"/>
  <c r="L202" i="7" s="1"/>
  <c r="M202" i="7" s="1"/>
  <c r="D210" i="7"/>
  <c r="E210" i="7" s="1"/>
  <c r="F210" i="7" s="1"/>
  <c r="G210" i="7" s="1"/>
  <c r="H210" i="7" s="1"/>
  <c r="I210" i="7" s="1"/>
  <c r="J210" i="7" s="1"/>
  <c r="K210" i="7" s="1"/>
  <c r="L210" i="7" s="1"/>
  <c r="M210" i="7" s="1"/>
  <c r="D218" i="7"/>
  <c r="E218" i="7" s="1"/>
  <c r="F218" i="7" s="1"/>
  <c r="G218" i="7" s="1"/>
  <c r="H218" i="7" s="1"/>
  <c r="I218" i="7" s="1"/>
  <c r="J218" i="7" s="1"/>
  <c r="K218" i="7" s="1"/>
  <c r="L218" i="7" s="1"/>
  <c r="M218" i="7" s="1"/>
  <c r="D226" i="7"/>
  <c r="E226" i="7" s="1"/>
  <c r="F226" i="7" s="1"/>
  <c r="G226" i="7" s="1"/>
  <c r="H226" i="7" s="1"/>
  <c r="I226" i="7" s="1"/>
  <c r="J226" i="7" s="1"/>
  <c r="K226" i="7" s="1"/>
  <c r="L226" i="7" s="1"/>
  <c r="M226" i="7" s="1"/>
  <c r="D234" i="7"/>
  <c r="E234" i="7" s="1"/>
  <c r="F234" i="7" s="1"/>
  <c r="G234" i="7" s="1"/>
  <c r="H234" i="7" s="1"/>
  <c r="I234" i="7" s="1"/>
  <c r="J234" i="7" s="1"/>
  <c r="K234" i="7" s="1"/>
  <c r="L234" i="7" s="1"/>
  <c r="M234" i="7" s="1"/>
  <c r="D242" i="7"/>
  <c r="E242" i="7" s="1"/>
  <c r="F242" i="7" s="1"/>
  <c r="G242" i="7" s="1"/>
  <c r="H242" i="7" s="1"/>
  <c r="I242" i="7" s="1"/>
  <c r="J242" i="7" s="1"/>
  <c r="K242" i="7" s="1"/>
  <c r="L242" i="7" s="1"/>
  <c r="M242" i="7" s="1"/>
  <c r="D250" i="7"/>
  <c r="E250" i="7" s="1"/>
  <c r="F250" i="7" s="1"/>
  <c r="G250" i="7" s="1"/>
  <c r="H250" i="7" s="1"/>
  <c r="I250" i="7" s="1"/>
  <c r="J250" i="7" s="1"/>
  <c r="K250" i="7" s="1"/>
  <c r="L250" i="7" s="1"/>
  <c r="M250" i="7" s="1"/>
  <c r="D258" i="7"/>
  <c r="E258" i="7" s="1"/>
  <c r="F258" i="7" s="1"/>
  <c r="G258" i="7" s="1"/>
  <c r="H258" i="7" s="1"/>
  <c r="I258" i="7" s="1"/>
  <c r="J258" i="7" s="1"/>
  <c r="K258" i="7" s="1"/>
  <c r="L258" i="7" s="1"/>
  <c r="M258" i="7" s="1"/>
  <c r="D266" i="7"/>
  <c r="E266" i="7" s="1"/>
  <c r="F266" i="7" s="1"/>
  <c r="G266" i="7" s="1"/>
  <c r="H266" i="7" s="1"/>
  <c r="I266" i="7" s="1"/>
  <c r="J266" i="7" s="1"/>
  <c r="K266" i="7" s="1"/>
  <c r="L266" i="7" s="1"/>
  <c r="M266" i="7" s="1"/>
  <c r="D274" i="7"/>
  <c r="E274" i="7" s="1"/>
  <c r="F274" i="7" s="1"/>
  <c r="G274" i="7" s="1"/>
  <c r="H274" i="7" s="1"/>
  <c r="I274" i="7" s="1"/>
  <c r="J274" i="7" s="1"/>
  <c r="K274" i="7" s="1"/>
  <c r="L274" i="7" s="1"/>
  <c r="M274" i="7" s="1"/>
  <c r="D282" i="7"/>
  <c r="E282" i="7" s="1"/>
  <c r="F282" i="7" s="1"/>
  <c r="G282" i="7" s="1"/>
  <c r="H282" i="7" s="1"/>
  <c r="I282" i="7" s="1"/>
  <c r="J282" i="7" s="1"/>
  <c r="K282" i="7" s="1"/>
  <c r="L282" i="7" s="1"/>
  <c r="M282" i="7" s="1"/>
  <c r="D290" i="7"/>
  <c r="E290" i="7" s="1"/>
  <c r="F290" i="7" s="1"/>
  <c r="G290" i="7" s="1"/>
  <c r="H290" i="7" s="1"/>
  <c r="I290" i="7" s="1"/>
  <c r="J290" i="7" s="1"/>
  <c r="K290" i="7" s="1"/>
  <c r="L290" i="7" s="1"/>
  <c r="M290" i="7" s="1"/>
  <c r="D298" i="7"/>
  <c r="E298" i="7" s="1"/>
  <c r="F298" i="7" s="1"/>
  <c r="G298" i="7" s="1"/>
  <c r="H298" i="7" s="1"/>
  <c r="I298" i="7" s="1"/>
  <c r="J298" i="7" s="1"/>
  <c r="K298" i="7" s="1"/>
  <c r="L298" i="7" s="1"/>
  <c r="M298" i="7" s="1"/>
  <c r="D306" i="7"/>
  <c r="E306" i="7" s="1"/>
  <c r="F306" i="7" s="1"/>
  <c r="G306" i="7" s="1"/>
  <c r="H306" i="7" s="1"/>
  <c r="I306" i="7" s="1"/>
  <c r="J306" i="7" s="1"/>
  <c r="K306" i="7" s="1"/>
  <c r="L306" i="7" s="1"/>
  <c r="M306" i="7" s="1"/>
  <c r="D314" i="7"/>
  <c r="E314" i="7" s="1"/>
  <c r="F314" i="7" s="1"/>
  <c r="G314" i="7" s="1"/>
  <c r="H314" i="7" s="1"/>
  <c r="I314" i="7" s="1"/>
  <c r="J314" i="7" s="1"/>
  <c r="K314" i="7" s="1"/>
  <c r="L314" i="7" s="1"/>
  <c r="M314" i="7" s="1"/>
  <c r="D322" i="7"/>
  <c r="E322" i="7" s="1"/>
  <c r="F322" i="7" s="1"/>
  <c r="G322" i="7" s="1"/>
  <c r="H322" i="7" s="1"/>
  <c r="I322" i="7" s="1"/>
  <c r="J322" i="7" s="1"/>
  <c r="K322" i="7" s="1"/>
  <c r="L322" i="7" s="1"/>
  <c r="M322" i="7" s="1"/>
  <c r="D330" i="7"/>
  <c r="E330" i="7" s="1"/>
  <c r="F330" i="7" s="1"/>
  <c r="G330" i="7" s="1"/>
  <c r="H330" i="7" s="1"/>
  <c r="I330" i="7" s="1"/>
  <c r="J330" i="7" s="1"/>
  <c r="K330" i="7" s="1"/>
  <c r="L330" i="7" s="1"/>
  <c r="M330" i="7" s="1"/>
  <c r="D338" i="7"/>
  <c r="E338" i="7" s="1"/>
  <c r="F338" i="7" s="1"/>
  <c r="G338" i="7" s="1"/>
  <c r="H338" i="7" s="1"/>
  <c r="I338" i="7" s="1"/>
  <c r="J338" i="7" s="1"/>
  <c r="K338" i="7" s="1"/>
  <c r="L338" i="7" s="1"/>
  <c r="M338" i="7" s="1"/>
  <c r="D346" i="7"/>
  <c r="E346" i="7" s="1"/>
  <c r="F346" i="7" s="1"/>
  <c r="G346" i="7" s="1"/>
  <c r="H346" i="7" s="1"/>
  <c r="I346" i="7" s="1"/>
  <c r="J346" i="7" s="1"/>
  <c r="K346" i="7" s="1"/>
  <c r="L346" i="7" s="1"/>
  <c r="M346" i="7" s="1"/>
  <c r="D354" i="7"/>
  <c r="E354" i="7" s="1"/>
  <c r="F354" i="7" s="1"/>
  <c r="G354" i="7" s="1"/>
  <c r="H354" i="7" s="1"/>
  <c r="I354" i="7" s="1"/>
  <c r="J354" i="7" s="1"/>
  <c r="K354" i="7" s="1"/>
  <c r="L354" i="7" s="1"/>
  <c r="M354" i="7" s="1"/>
  <c r="D362" i="7"/>
  <c r="E362" i="7" s="1"/>
  <c r="F362" i="7" s="1"/>
  <c r="G362" i="7" s="1"/>
  <c r="H362" i="7" s="1"/>
  <c r="I362" i="7" s="1"/>
  <c r="J362" i="7" s="1"/>
  <c r="K362" i="7" s="1"/>
  <c r="L362" i="7" s="1"/>
  <c r="M362" i="7" s="1"/>
  <c r="D370" i="7"/>
  <c r="E370" i="7" s="1"/>
  <c r="F370" i="7" s="1"/>
  <c r="G370" i="7" s="1"/>
  <c r="H370" i="7" s="1"/>
  <c r="I370" i="7" s="1"/>
  <c r="J370" i="7" s="1"/>
  <c r="K370" i="7" s="1"/>
  <c r="L370" i="7" s="1"/>
  <c r="M370" i="7" s="1"/>
  <c r="D378" i="7"/>
  <c r="E378" i="7" s="1"/>
  <c r="F378" i="7" s="1"/>
  <c r="G378" i="7" s="1"/>
  <c r="H378" i="7" s="1"/>
  <c r="I378" i="7" s="1"/>
  <c r="J378" i="7" s="1"/>
  <c r="K378" i="7" s="1"/>
  <c r="L378" i="7" s="1"/>
  <c r="M378" i="7" s="1"/>
  <c r="D386" i="7"/>
  <c r="E386" i="7" s="1"/>
  <c r="F386" i="7" s="1"/>
  <c r="G386" i="7" s="1"/>
  <c r="H386" i="7" s="1"/>
  <c r="I386" i="7" s="1"/>
  <c r="J386" i="7" s="1"/>
  <c r="K386" i="7" s="1"/>
  <c r="L386" i="7" s="1"/>
  <c r="M386" i="7" s="1"/>
  <c r="D394" i="7"/>
  <c r="E394" i="7" s="1"/>
  <c r="F394" i="7" s="1"/>
  <c r="G394" i="7" s="1"/>
  <c r="H394" i="7" s="1"/>
  <c r="I394" i="7" s="1"/>
  <c r="J394" i="7" s="1"/>
  <c r="K394" i="7" s="1"/>
  <c r="L394" i="7" s="1"/>
  <c r="M394" i="7" s="1"/>
  <c r="D402" i="7"/>
  <c r="E402" i="7" s="1"/>
  <c r="F402" i="7" s="1"/>
  <c r="G402" i="7" s="1"/>
  <c r="H402" i="7" s="1"/>
  <c r="I402" i="7" s="1"/>
  <c r="J402" i="7" s="1"/>
  <c r="K402" i="7" s="1"/>
  <c r="L402" i="7" s="1"/>
  <c r="M402" i="7" s="1"/>
  <c r="D410" i="7"/>
  <c r="E410" i="7" s="1"/>
  <c r="F410" i="7" s="1"/>
  <c r="G410" i="7" s="1"/>
  <c r="H410" i="7" s="1"/>
  <c r="I410" i="7" s="1"/>
  <c r="J410" i="7" s="1"/>
  <c r="K410" i="7" s="1"/>
  <c r="L410" i="7" s="1"/>
  <c r="M410" i="7" s="1"/>
  <c r="D418" i="7"/>
  <c r="E418" i="7" s="1"/>
  <c r="F418" i="7" s="1"/>
  <c r="G418" i="7" s="1"/>
  <c r="H418" i="7" s="1"/>
  <c r="I418" i="7" s="1"/>
  <c r="J418" i="7" s="1"/>
  <c r="K418" i="7" s="1"/>
  <c r="L418" i="7" s="1"/>
  <c r="M418" i="7" s="1"/>
  <c r="D426" i="7"/>
  <c r="E426" i="7" s="1"/>
  <c r="F426" i="7" s="1"/>
  <c r="G426" i="7" s="1"/>
  <c r="H426" i="7" s="1"/>
  <c r="I426" i="7" s="1"/>
  <c r="J426" i="7" s="1"/>
  <c r="K426" i="7" s="1"/>
  <c r="L426" i="7" s="1"/>
  <c r="M426" i="7" s="1"/>
  <c r="D434" i="7"/>
  <c r="E434" i="7" s="1"/>
  <c r="F434" i="7" s="1"/>
  <c r="G434" i="7" s="1"/>
  <c r="H434" i="7" s="1"/>
  <c r="I434" i="7" s="1"/>
  <c r="J434" i="7" s="1"/>
  <c r="K434" i="7" s="1"/>
  <c r="L434" i="7" s="1"/>
  <c r="M434" i="7" s="1"/>
  <c r="D442" i="7"/>
  <c r="E442" i="7" s="1"/>
  <c r="F442" i="7" s="1"/>
  <c r="G442" i="7" s="1"/>
  <c r="H442" i="7" s="1"/>
  <c r="I442" i="7" s="1"/>
  <c r="J442" i="7" s="1"/>
  <c r="K442" i="7" s="1"/>
  <c r="L442" i="7" s="1"/>
  <c r="M442" i="7" s="1"/>
  <c r="D450" i="7"/>
  <c r="E450" i="7" s="1"/>
  <c r="F450" i="7" s="1"/>
  <c r="G450" i="7" s="1"/>
  <c r="H450" i="7" s="1"/>
  <c r="I450" i="7" s="1"/>
  <c r="J450" i="7" s="1"/>
  <c r="K450" i="7" s="1"/>
  <c r="L450" i="7" s="1"/>
  <c r="M450" i="7" s="1"/>
  <c r="D458" i="7"/>
  <c r="E458" i="7" s="1"/>
  <c r="F458" i="7" s="1"/>
  <c r="G458" i="7" s="1"/>
  <c r="H458" i="7" s="1"/>
  <c r="I458" i="7" s="1"/>
  <c r="J458" i="7" s="1"/>
  <c r="K458" i="7" s="1"/>
  <c r="L458" i="7" s="1"/>
  <c r="M458" i="7" s="1"/>
  <c r="D466" i="7"/>
  <c r="E466" i="7" s="1"/>
  <c r="F466" i="7" s="1"/>
  <c r="G466" i="7" s="1"/>
  <c r="H466" i="7" s="1"/>
  <c r="I466" i="7" s="1"/>
  <c r="J466" i="7" s="1"/>
  <c r="K466" i="7" s="1"/>
  <c r="L466" i="7" s="1"/>
  <c r="M466" i="7" s="1"/>
  <c r="D474" i="7"/>
  <c r="E474" i="7" s="1"/>
  <c r="F474" i="7" s="1"/>
  <c r="G474" i="7" s="1"/>
  <c r="H474" i="7" s="1"/>
  <c r="I474" i="7" s="1"/>
  <c r="J474" i="7" s="1"/>
  <c r="K474" i="7" s="1"/>
  <c r="L474" i="7" s="1"/>
  <c r="M474" i="7" s="1"/>
  <c r="D482" i="7"/>
  <c r="E482" i="7" s="1"/>
  <c r="F482" i="7" s="1"/>
  <c r="G482" i="7" s="1"/>
  <c r="H482" i="7" s="1"/>
  <c r="I482" i="7" s="1"/>
  <c r="J482" i="7" s="1"/>
  <c r="K482" i="7" s="1"/>
  <c r="L482" i="7" s="1"/>
  <c r="M482" i="7" s="1"/>
  <c r="D490" i="7"/>
  <c r="E490" i="7" s="1"/>
  <c r="F490" i="7" s="1"/>
  <c r="G490" i="7" s="1"/>
  <c r="H490" i="7" s="1"/>
  <c r="I490" i="7" s="1"/>
  <c r="J490" i="7" s="1"/>
  <c r="K490" i="7" s="1"/>
  <c r="L490" i="7" s="1"/>
  <c r="M490" i="7" s="1"/>
  <c r="D498" i="7"/>
  <c r="E498" i="7" s="1"/>
  <c r="F498" i="7" s="1"/>
  <c r="G498" i="7" s="1"/>
  <c r="H498" i="7" s="1"/>
  <c r="I498" i="7" s="1"/>
  <c r="J498" i="7" s="1"/>
  <c r="K498" i="7" s="1"/>
  <c r="L498" i="7" s="1"/>
  <c r="M498" i="7" s="1"/>
  <c r="D506" i="7"/>
  <c r="E506" i="7" s="1"/>
  <c r="F506" i="7" s="1"/>
  <c r="G506" i="7" s="1"/>
  <c r="H506" i="7" s="1"/>
  <c r="I506" i="7" s="1"/>
  <c r="J506" i="7" s="1"/>
  <c r="K506" i="7" s="1"/>
  <c r="L506" i="7" s="1"/>
  <c r="M506" i="7" s="1"/>
  <c r="D514" i="7"/>
  <c r="E514" i="7" s="1"/>
  <c r="F514" i="7" s="1"/>
  <c r="G514" i="7" s="1"/>
  <c r="H514" i="7" s="1"/>
  <c r="I514" i="7" s="1"/>
  <c r="J514" i="7" s="1"/>
  <c r="K514" i="7" s="1"/>
  <c r="L514" i="7" s="1"/>
  <c r="M514" i="7" s="1"/>
  <c r="D522" i="7"/>
  <c r="E522" i="7" s="1"/>
  <c r="F522" i="7" s="1"/>
  <c r="G522" i="7" s="1"/>
  <c r="H522" i="7" s="1"/>
  <c r="I522" i="7" s="1"/>
  <c r="J522" i="7" s="1"/>
  <c r="K522" i="7" s="1"/>
  <c r="L522" i="7" s="1"/>
  <c r="M522" i="7" s="1"/>
  <c r="D530" i="7"/>
  <c r="E530" i="7" s="1"/>
  <c r="F530" i="7" s="1"/>
  <c r="G530" i="7" s="1"/>
  <c r="H530" i="7" s="1"/>
  <c r="I530" i="7" s="1"/>
  <c r="J530" i="7" s="1"/>
  <c r="K530" i="7" s="1"/>
  <c r="L530" i="7" s="1"/>
  <c r="M530" i="7" s="1"/>
  <c r="D538" i="7"/>
  <c r="E538" i="7" s="1"/>
  <c r="F538" i="7" s="1"/>
  <c r="G538" i="7" s="1"/>
  <c r="H538" i="7" s="1"/>
  <c r="I538" i="7" s="1"/>
  <c r="J538" i="7" s="1"/>
  <c r="K538" i="7" s="1"/>
  <c r="L538" i="7" s="1"/>
  <c r="M538" i="7" s="1"/>
  <c r="D546" i="7"/>
  <c r="E546" i="7" s="1"/>
  <c r="F546" i="7" s="1"/>
  <c r="G546" i="7" s="1"/>
  <c r="H546" i="7" s="1"/>
  <c r="I546" i="7" s="1"/>
  <c r="J546" i="7" s="1"/>
  <c r="K546" i="7" s="1"/>
  <c r="L546" i="7" s="1"/>
  <c r="M546" i="7" s="1"/>
  <c r="D554" i="7"/>
  <c r="E554" i="7" s="1"/>
  <c r="F554" i="7" s="1"/>
  <c r="G554" i="7" s="1"/>
  <c r="H554" i="7" s="1"/>
  <c r="I554" i="7" s="1"/>
  <c r="J554" i="7" s="1"/>
  <c r="K554" i="7" s="1"/>
  <c r="L554" i="7" s="1"/>
  <c r="M554" i="7" s="1"/>
  <c r="D562" i="7"/>
  <c r="E562" i="7" s="1"/>
  <c r="F562" i="7" s="1"/>
  <c r="G562" i="7" s="1"/>
  <c r="H562" i="7" s="1"/>
  <c r="I562" i="7" s="1"/>
  <c r="J562" i="7" s="1"/>
  <c r="K562" i="7" s="1"/>
  <c r="L562" i="7" s="1"/>
  <c r="M562" i="7" s="1"/>
  <c r="D570" i="7"/>
  <c r="E570" i="7" s="1"/>
  <c r="F570" i="7" s="1"/>
  <c r="G570" i="7" s="1"/>
  <c r="H570" i="7" s="1"/>
  <c r="I570" i="7" s="1"/>
  <c r="J570" i="7" s="1"/>
  <c r="K570" i="7" s="1"/>
  <c r="L570" i="7" s="1"/>
  <c r="M570" i="7" s="1"/>
  <c r="D578" i="7"/>
  <c r="E578" i="7" s="1"/>
  <c r="F578" i="7" s="1"/>
  <c r="G578" i="7" s="1"/>
  <c r="H578" i="7" s="1"/>
  <c r="I578" i="7" s="1"/>
  <c r="J578" i="7" s="1"/>
  <c r="K578" i="7" s="1"/>
  <c r="L578" i="7" s="1"/>
  <c r="M578" i="7" s="1"/>
  <c r="D586" i="7"/>
  <c r="E586" i="7" s="1"/>
  <c r="F586" i="7" s="1"/>
  <c r="G586" i="7" s="1"/>
  <c r="H586" i="7" s="1"/>
  <c r="I586" i="7" s="1"/>
  <c r="J586" i="7" s="1"/>
  <c r="K586" i="7" s="1"/>
  <c r="L586" i="7" s="1"/>
  <c r="M586" i="7" s="1"/>
  <c r="D594" i="7"/>
  <c r="E594" i="7" s="1"/>
  <c r="F594" i="7" s="1"/>
  <c r="G594" i="7" s="1"/>
  <c r="H594" i="7" s="1"/>
  <c r="I594" i="7" s="1"/>
  <c r="J594" i="7" s="1"/>
  <c r="K594" i="7" s="1"/>
  <c r="L594" i="7" s="1"/>
  <c r="M594" i="7" s="1"/>
  <c r="D602" i="7"/>
  <c r="E602" i="7" s="1"/>
  <c r="F602" i="7" s="1"/>
  <c r="G602" i="7" s="1"/>
  <c r="H602" i="7" s="1"/>
  <c r="I602" i="7" s="1"/>
  <c r="J602" i="7" s="1"/>
  <c r="K602" i="7" s="1"/>
  <c r="L602" i="7" s="1"/>
  <c r="M602" i="7" s="1"/>
  <c r="D610" i="7"/>
  <c r="E610" i="7" s="1"/>
  <c r="F610" i="7" s="1"/>
  <c r="G610" i="7" s="1"/>
  <c r="H610" i="7" s="1"/>
  <c r="I610" i="7" s="1"/>
  <c r="J610" i="7" s="1"/>
  <c r="K610" i="7" s="1"/>
  <c r="L610" i="7" s="1"/>
  <c r="M610" i="7" s="1"/>
  <c r="D618" i="7"/>
  <c r="E618" i="7" s="1"/>
  <c r="F618" i="7" s="1"/>
  <c r="G618" i="7" s="1"/>
  <c r="H618" i="7" s="1"/>
  <c r="I618" i="7" s="1"/>
  <c r="J618" i="7" s="1"/>
  <c r="K618" i="7" s="1"/>
  <c r="L618" i="7" s="1"/>
  <c r="M618" i="7" s="1"/>
  <c r="D626" i="7"/>
  <c r="E626" i="7" s="1"/>
  <c r="F626" i="7" s="1"/>
  <c r="G626" i="7" s="1"/>
  <c r="H626" i="7" s="1"/>
  <c r="I626" i="7" s="1"/>
  <c r="J626" i="7" s="1"/>
  <c r="K626" i="7" s="1"/>
  <c r="L626" i="7" s="1"/>
  <c r="M626" i="7" s="1"/>
  <c r="D634" i="7"/>
  <c r="E634" i="7" s="1"/>
  <c r="F634" i="7" s="1"/>
  <c r="G634" i="7" s="1"/>
  <c r="H634" i="7" s="1"/>
  <c r="I634" i="7" s="1"/>
  <c r="J634" i="7" s="1"/>
  <c r="K634" i="7" s="1"/>
  <c r="L634" i="7" s="1"/>
  <c r="M634" i="7" s="1"/>
  <c r="D642" i="7"/>
  <c r="E642" i="7" s="1"/>
  <c r="F642" i="7" s="1"/>
  <c r="G642" i="7" s="1"/>
  <c r="H642" i="7" s="1"/>
  <c r="I642" i="7" s="1"/>
  <c r="J642" i="7" s="1"/>
  <c r="K642" i="7" s="1"/>
  <c r="L642" i="7" s="1"/>
  <c r="M642" i="7" s="1"/>
  <c r="D650" i="7"/>
  <c r="E650" i="7" s="1"/>
  <c r="F650" i="7" s="1"/>
  <c r="G650" i="7" s="1"/>
  <c r="H650" i="7" s="1"/>
  <c r="I650" i="7" s="1"/>
  <c r="J650" i="7" s="1"/>
  <c r="K650" i="7" s="1"/>
  <c r="L650" i="7" s="1"/>
  <c r="M650" i="7" s="1"/>
  <c r="D658" i="7"/>
  <c r="E658" i="7" s="1"/>
  <c r="F658" i="7" s="1"/>
  <c r="G658" i="7" s="1"/>
  <c r="H658" i="7" s="1"/>
  <c r="I658" i="7" s="1"/>
  <c r="J658" i="7" s="1"/>
  <c r="K658" i="7" s="1"/>
  <c r="L658" i="7" s="1"/>
  <c r="M658" i="7" s="1"/>
  <c r="D666" i="7"/>
  <c r="E666" i="7" s="1"/>
  <c r="F666" i="7" s="1"/>
  <c r="G666" i="7" s="1"/>
  <c r="H666" i="7" s="1"/>
  <c r="I666" i="7" s="1"/>
  <c r="J666" i="7" s="1"/>
  <c r="K666" i="7" s="1"/>
  <c r="L666" i="7" s="1"/>
  <c r="M666" i="7" s="1"/>
  <c r="D674" i="7"/>
  <c r="E674" i="7" s="1"/>
  <c r="F674" i="7" s="1"/>
  <c r="G674" i="7" s="1"/>
  <c r="H674" i="7" s="1"/>
  <c r="I674" i="7" s="1"/>
  <c r="J674" i="7" s="1"/>
  <c r="K674" i="7" s="1"/>
  <c r="L674" i="7" s="1"/>
  <c r="M674" i="7" s="1"/>
  <c r="D682" i="7"/>
  <c r="E682" i="7" s="1"/>
  <c r="F682" i="7" s="1"/>
  <c r="G682" i="7" s="1"/>
  <c r="H682" i="7" s="1"/>
  <c r="I682" i="7" s="1"/>
  <c r="J682" i="7" s="1"/>
  <c r="K682" i="7" s="1"/>
  <c r="L682" i="7" s="1"/>
  <c r="M682" i="7" s="1"/>
  <c r="D690" i="7"/>
  <c r="E690" i="7" s="1"/>
  <c r="F690" i="7" s="1"/>
  <c r="G690" i="7" s="1"/>
  <c r="H690" i="7" s="1"/>
  <c r="I690" i="7" s="1"/>
  <c r="J690" i="7" s="1"/>
  <c r="K690" i="7" s="1"/>
  <c r="L690" i="7" s="1"/>
  <c r="M690" i="7" s="1"/>
  <c r="D698" i="7"/>
  <c r="E698" i="7" s="1"/>
  <c r="F698" i="7" s="1"/>
  <c r="G698" i="7" s="1"/>
  <c r="H698" i="7" s="1"/>
  <c r="I698" i="7" s="1"/>
  <c r="J698" i="7" s="1"/>
  <c r="K698" i="7" s="1"/>
  <c r="L698" i="7" s="1"/>
  <c r="M698" i="7" s="1"/>
  <c r="D706" i="7"/>
  <c r="E706" i="7" s="1"/>
  <c r="F706" i="7" s="1"/>
  <c r="G706" i="7" s="1"/>
  <c r="H706" i="7" s="1"/>
  <c r="I706" i="7" s="1"/>
  <c r="J706" i="7" s="1"/>
  <c r="K706" i="7" s="1"/>
  <c r="L706" i="7" s="1"/>
  <c r="M706" i="7" s="1"/>
  <c r="D714" i="7"/>
  <c r="E714" i="7" s="1"/>
  <c r="F714" i="7" s="1"/>
  <c r="G714" i="7" s="1"/>
  <c r="H714" i="7" s="1"/>
  <c r="I714" i="7" s="1"/>
  <c r="J714" i="7" s="1"/>
  <c r="K714" i="7" s="1"/>
  <c r="L714" i="7" s="1"/>
  <c r="M714" i="7" s="1"/>
  <c r="D722" i="7"/>
  <c r="E722" i="7" s="1"/>
  <c r="F722" i="7" s="1"/>
  <c r="G722" i="7" s="1"/>
  <c r="H722" i="7" s="1"/>
  <c r="I722" i="7" s="1"/>
  <c r="J722" i="7" s="1"/>
  <c r="K722" i="7" s="1"/>
  <c r="L722" i="7" s="1"/>
  <c r="M722" i="7" s="1"/>
  <c r="D51" i="7"/>
  <c r="E51" i="7" s="1"/>
  <c r="F51" i="7" s="1"/>
  <c r="G51" i="7" s="1"/>
  <c r="H51" i="7" s="1"/>
  <c r="I51" i="7" s="1"/>
  <c r="J51" i="7" s="1"/>
  <c r="K51" i="7" s="1"/>
  <c r="L51" i="7" s="1"/>
  <c r="M51" i="7" s="1"/>
  <c r="D59" i="7"/>
  <c r="E59" i="7" s="1"/>
  <c r="F59" i="7" s="1"/>
  <c r="G59" i="7" s="1"/>
  <c r="H59" i="7" s="1"/>
  <c r="I59" i="7" s="1"/>
  <c r="J59" i="7" s="1"/>
  <c r="K59" i="7" s="1"/>
  <c r="L59" i="7" s="1"/>
  <c r="M59" i="7" s="1"/>
  <c r="D67" i="7"/>
  <c r="E67" i="7" s="1"/>
  <c r="F67" i="7" s="1"/>
  <c r="G67" i="7" s="1"/>
  <c r="H67" i="7" s="1"/>
  <c r="I67" i="7" s="1"/>
  <c r="J67" i="7" s="1"/>
  <c r="K67" i="7" s="1"/>
  <c r="L67" i="7" s="1"/>
  <c r="M67" i="7" s="1"/>
  <c r="D75" i="7"/>
  <c r="E75" i="7" s="1"/>
  <c r="F75" i="7" s="1"/>
  <c r="G75" i="7" s="1"/>
  <c r="H75" i="7" s="1"/>
  <c r="I75" i="7" s="1"/>
  <c r="J75" i="7" s="1"/>
  <c r="K75" i="7" s="1"/>
  <c r="L75" i="7" s="1"/>
  <c r="M75" i="7" s="1"/>
  <c r="D83" i="7"/>
  <c r="E83" i="7" s="1"/>
  <c r="F83" i="7" s="1"/>
  <c r="G83" i="7" s="1"/>
  <c r="H83" i="7" s="1"/>
  <c r="I83" i="7" s="1"/>
  <c r="J83" i="7" s="1"/>
  <c r="K83" i="7" s="1"/>
  <c r="L83" i="7" s="1"/>
  <c r="M83" i="7" s="1"/>
  <c r="D91" i="7"/>
  <c r="E91" i="7" s="1"/>
  <c r="F91" i="7" s="1"/>
  <c r="G91" i="7" s="1"/>
  <c r="H91" i="7" s="1"/>
  <c r="I91" i="7" s="1"/>
  <c r="J91" i="7" s="1"/>
  <c r="K91" i="7" s="1"/>
  <c r="L91" i="7" s="1"/>
  <c r="M91" i="7" s="1"/>
  <c r="D99" i="7"/>
  <c r="E99" i="7" s="1"/>
  <c r="F99" i="7" s="1"/>
  <c r="G99" i="7" s="1"/>
  <c r="H99" i="7" s="1"/>
  <c r="I99" i="7" s="1"/>
  <c r="J99" i="7" s="1"/>
  <c r="K99" i="7" s="1"/>
  <c r="L99" i="7" s="1"/>
  <c r="M99" i="7" s="1"/>
  <c r="D107" i="7"/>
  <c r="E107" i="7" s="1"/>
  <c r="F107" i="7" s="1"/>
  <c r="G107" i="7" s="1"/>
  <c r="H107" i="7" s="1"/>
  <c r="I107" i="7" s="1"/>
  <c r="J107" i="7" s="1"/>
  <c r="K107" i="7" s="1"/>
  <c r="L107" i="7" s="1"/>
  <c r="M107" i="7" s="1"/>
  <c r="D115" i="7"/>
  <c r="E115" i="7" s="1"/>
  <c r="F115" i="7" s="1"/>
  <c r="G115" i="7" s="1"/>
  <c r="H115" i="7" s="1"/>
  <c r="I115" i="7" s="1"/>
  <c r="J115" i="7" s="1"/>
  <c r="K115" i="7" s="1"/>
  <c r="L115" i="7" s="1"/>
  <c r="M115" i="7" s="1"/>
  <c r="D123" i="7"/>
  <c r="E123" i="7" s="1"/>
  <c r="F123" i="7" s="1"/>
  <c r="G123" i="7" s="1"/>
  <c r="H123" i="7" s="1"/>
  <c r="I123" i="7" s="1"/>
  <c r="J123" i="7" s="1"/>
  <c r="K123" i="7" s="1"/>
  <c r="L123" i="7" s="1"/>
  <c r="M123" i="7" s="1"/>
  <c r="D131" i="7"/>
  <c r="E131" i="7" s="1"/>
  <c r="F131" i="7" s="1"/>
  <c r="G131" i="7" s="1"/>
  <c r="H131" i="7" s="1"/>
  <c r="I131" i="7" s="1"/>
  <c r="J131" i="7" s="1"/>
  <c r="K131" i="7" s="1"/>
  <c r="L131" i="7" s="1"/>
  <c r="M131" i="7" s="1"/>
  <c r="D139" i="7"/>
  <c r="E139" i="7" s="1"/>
  <c r="F139" i="7" s="1"/>
  <c r="G139" i="7" s="1"/>
  <c r="H139" i="7" s="1"/>
  <c r="I139" i="7" s="1"/>
  <c r="J139" i="7" s="1"/>
  <c r="K139" i="7" s="1"/>
  <c r="L139" i="7" s="1"/>
  <c r="M139" i="7" s="1"/>
  <c r="D147" i="7"/>
  <c r="E147" i="7" s="1"/>
  <c r="F147" i="7" s="1"/>
  <c r="G147" i="7" s="1"/>
  <c r="H147" i="7" s="1"/>
  <c r="I147" i="7" s="1"/>
  <c r="J147" i="7" s="1"/>
  <c r="K147" i="7" s="1"/>
  <c r="L147" i="7" s="1"/>
  <c r="M147" i="7" s="1"/>
  <c r="D155" i="7"/>
  <c r="E155" i="7" s="1"/>
  <c r="F155" i="7" s="1"/>
  <c r="G155" i="7" s="1"/>
  <c r="H155" i="7" s="1"/>
  <c r="I155" i="7" s="1"/>
  <c r="J155" i="7" s="1"/>
  <c r="K155" i="7" s="1"/>
  <c r="L155" i="7" s="1"/>
  <c r="M155" i="7" s="1"/>
  <c r="D163" i="7"/>
  <c r="E163" i="7" s="1"/>
  <c r="F163" i="7" s="1"/>
  <c r="G163" i="7" s="1"/>
  <c r="H163" i="7" s="1"/>
  <c r="I163" i="7" s="1"/>
  <c r="J163" i="7" s="1"/>
  <c r="K163" i="7" s="1"/>
  <c r="L163" i="7" s="1"/>
  <c r="M163" i="7" s="1"/>
  <c r="D171" i="7"/>
  <c r="E171" i="7" s="1"/>
  <c r="F171" i="7" s="1"/>
  <c r="G171" i="7" s="1"/>
  <c r="H171" i="7" s="1"/>
  <c r="I171" i="7" s="1"/>
  <c r="J171" i="7" s="1"/>
  <c r="K171" i="7" s="1"/>
  <c r="L171" i="7" s="1"/>
  <c r="M171" i="7" s="1"/>
  <c r="D179" i="7"/>
  <c r="E179" i="7" s="1"/>
  <c r="F179" i="7" s="1"/>
  <c r="G179" i="7" s="1"/>
  <c r="H179" i="7" s="1"/>
  <c r="I179" i="7" s="1"/>
  <c r="J179" i="7" s="1"/>
  <c r="K179" i="7" s="1"/>
  <c r="L179" i="7" s="1"/>
  <c r="M179" i="7" s="1"/>
  <c r="D187" i="7"/>
  <c r="E187" i="7" s="1"/>
  <c r="F187" i="7" s="1"/>
  <c r="G187" i="7" s="1"/>
  <c r="H187" i="7" s="1"/>
  <c r="I187" i="7" s="1"/>
  <c r="J187" i="7" s="1"/>
  <c r="K187" i="7" s="1"/>
  <c r="L187" i="7" s="1"/>
  <c r="M187" i="7" s="1"/>
  <c r="D195" i="7"/>
  <c r="E195" i="7" s="1"/>
  <c r="F195" i="7" s="1"/>
  <c r="G195" i="7" s="1"/>
  <c r="H195" i="7" s="1"/>
  <c r="I195" i="7" s="1"/>
  <c r="J195" i="7" s="1"/>
  <c r="K195" i="7" s="1"/>
  <c r="L195" i="7" s="1"/>
  <c r="M195" i="7" s="1"/>
  <c r="D203" i="7"/>
  <c r="E203" i="7" s="1"/>
  <c r="F203" i="7" s="1"/>
  <c r="G203" i="7" s="1"/>
  <c r="H203" i="7" s="1"/>
  <c r="I203" i="7" s="1"/>
  <c r="J203" i="7" s="1"/>
  <c r="K203" i="7" s="1"/>
  <c r="L203" i="7" s="1"/>
  <c r="M203" i="7" s="1"/>
  <c r="D211" i="7"/>
  <c r="E211" i="7" s="1"/>
  <c r="F211" i="7" s="1"/>
  <c r="G211" i="7" s="1"/>
  <c r="H211" i="7" s="1"/>
  <c r="I211" i="7" s="1"/>
  <c r="J211" i="7" s="1"/>
  <c r="K211" i="7" s="1"/>
  <c r="L211" i="7" s="1"/>
  <c r="M211" i="7" s="1"/>
  <c r="D219" i="7"/>
  <c r="E219" i="7" s="1"/>
  <c r="F219" i="7" s="1"/>
  <c r="G219" i="7" s="1"/>
  <c r="H219" i="7" s="1"/>
  <c r="I219" i="7" s="1"/>
  <c r="J219" i="7" s="1"/>
  <c r="K219" i="7" s="1"/>
  <c r="L219" i="7" s="1"/>
  <c r="M219" i="7" s="1"/>
  <c r="D227" i="7"/>
  <c r="E227" i="7" s="1"/>
  <c r="F227" i="7" s="1"/>
  <c r="G227" i="7" s="1"/>
  <c r="H227" i="7" s="1"/>
  <c r="I227" i="7" s="1"/>
  <c r="J227" i="7" s="1"/>
  <c r="K227" i="7" s="1"/>
  <c r="L227" i="7" s="1"/>
  <c r="M227" i="7" s="1"/>
  <c r="D235" i="7"/>
  <c r="E235" i="7" s="1"/>
  <c r="F235" i="7" s="1"/>
  <c r="G235" i="7" s="1"/>
  <c r="H235" i="7" s="1"/>
  <c r="I235" i="7" s="1"/>
  <c r="J235" i="7" s="1"/>
  <c r="K235" i="7" s="1"/>
  <c r="L235" i="7" s="1"/>
  <c r="M235" i="7" s="1"/>
  <c r="D243" i="7"/>
  <c r="E243" i="7" s="1"/>
  <c r="F243" i="7" s="1"/>
  <c r="G243" i="7" s="1"/>
  <c r="H243" i="7" s="1"/>
  <c r="I243" i="7" s="1"/>
  <c r="J243" i="7" s="1"/>
  <c r="K243" i="7" s="1"/>
  <c r="L243" i="7" s="1"/>
  <c r="M243" i="7" s="1"/>
  <c r="D251" i="7"/>
  <c r="E251" i="7" s="1"/>
  <c r="F251" i="7" s="1"/>
  <c r="G251" i="7" s="1"/>
  <c r="H251" i="7" s="1"/>
  <c r="I251" i="7" s="1"/>
  <c r="J251" i="7" s="1"/>
  <c r="K251" i="7" s="1"/>
  <c r="L251" i="7" s="1"/>
  <c r="M251" i="7" s="1"/>
  <c r="D259" i="7"/>
  <c r="E259" i="7" s="1"/>
  <c r="F259" i="7" s="1"/>
  <c r="G259" i="7" s="1"/>
  <c r="H259" i="7" s="1"/>
  <c r="I259" i="7" s="1"/>
  <c r="J259" i="7" s="1"/>
  <c r="K259" i="7" s="1"/>
  <c r="L259" i="7" s="1"/>
  <c r="M259" i="7" s="1"/>
  <c r="D267" i="7"/>
  <c r="E267" i="7" s="1"/>
  <c r="F267" i="7" s="1"/>
  <c r="G267" i="7" s="1"/>
  <c r="H267" i="7" s="1"/>
  <c r="I267" i="7" s="1"/>
  <c r="J267" i="7" s="1"/>
  <c r="K267" i="7" s="1"/>
  <c r="L267" i="7" s="1"/>
  <c r="M267" i="7" s="1"/>
  <c r="D275" i="7"/>
  <c r="E275" i="7" s="1"/>
  <c r="F275" i="7" s="1"/>
  <c r="G275" i="7" s="1"/>
  <c r="H275" i="7" s="1"/>
  <c r="I275" i="7" s="1"/>
  <c r="J275" i="7" s="1"/>
  <c r="K275" i="7" s="1"/>
  <c r="L275" i="7" s="1"/>
  <c r="M275" i="7" s="1"/>
  <c r="D283" i="7"/>
  <c r="E283" i="7" s="1"/>
  <c r="F283" i="7" s="1"/>
  <c r="G283" i="7" s="1"/>
  <c r="H283" i="7" s="1"/>
  <c r="I283" i="7" s="1"/>
  <c r="J283" i="7" s="1"/>
  <c r="K283" i="7" s="1"/>
  <c r="L283" i="7" s="1"/>
  <c r="M283" i="7" s="1"/>
  <c r="D291" i="7"/>
  <c r="E291" i="7" s="1"/>
  <c r="F291" i="7" s="1"/>
  <c r="G291" i="7" s="1"/>
  <c r="H291" i="7" s="1"/>
  <c r="I291" i="7" s="1"/>
  <c r="J291" i="7" s="1"/>
  <c r="K291" i="7" s="1"/>
  <c r="L291" i="7" s="1"/>
  <c r="M291" i="7" s="1"/>
  <c r="D299" i="7"/>
  <c r="E299" i="7" s="1"/>
  <c r="F299" i="7" s="1"/>
  <c r="G299" i="7" s="1"/>
  <c r="H299" i="7" s="1"/>
  <c r="I299" i="7" s="1"/>
  <c r="J299" i="7" s="1"/>
  <c r="K299" i="7" s="1"/>
  <c r="L299" i="7" s="1"/>
  <c r="M299" i="7" s="1"/>
  <c r="D307" i="7"/>
  <c r="E307" i="7" s="1"/>
  <c r="F307" i="7" s="1"/>
  <c r="G307" i="7" s="1"/>
  <c r="H307" i="7" s="1"/>
  <c r="I307" i="7" s="1"/>
  <c r="J307" i="7" s="1"/>
  <c r="K307" i="7" s="1"/>
  <c r="L307" i="7" s="1"/>
  <c r="M307" i="7" s="1"/>
  <c r="D315" i="7"/>
  <c r="E315" i="7" s="1"/>
  <c r="F315" i="7" s="1"/>
  <c r="G315" i="7" s="1"/>
  <c r="H315" i="7" s="1"/>
  <c r="I315" i="7" s="1"/>
  <c r="J315" i="7" s="1"/>
  <c r="K315" i="7" s="1"/>
  <c r="L315" i="7" s="1"/>
  <c r="M315" i="7" s="1"/>
  <c r="D323" i="7"/>
  <c r="E323" i="7" s="1"/>
  <c r="F323" i="7" s="1"/>
  <c r="G323" i="7" s="1"/>
  <c r="H323" i="7" s="1"/>
  <c r="I323" i="7" s="1"/>
  <c r="J323" i="7" s="1"/>
  <c r="K323" i="7" s="1"/>
  <c r="L323" i="7" s="1"/>
  <c r="M323" i="7" s="1"/>
  <c r="D331" i="7"/>
  <c r="E331" i="7" s="1"/>
  <c r="F331" i="7" s="1"/>
  <c r="G331" i="7" s="1"/>
  <c r="H331" i="7" s="1"/>
  <c r="I331" i="7" s="1"/>
  <c r="J331" i="7" s="1"/>
  <c r="K331" i="7" s="1"/>
  <c r="L331" i="7" s="1"/>
  <c r="M331" i="7" s="1"/>
  <c r="D339" i="7"/>
  <c r="E339" i="7" s="1"/>
  <c r="F339" i="7" s="1"/>
  <c r="G339" i="7" s="1"/>
  <c r="H339" i="7" s="1"/>
  <c r="I339" i="7" s="1"/>
  <c r="J339" i="7" s="1"/>
  <c r="K339" i="7" s="1"/>
  <c r="L339" i="7" s="1"/>
  <c r="M339" i="7" s="1"/>
  <c r="D347" i="7"/>
  <c r="E347" i="7" s="1"/>
  <c r="F347" i="7" s="1"/>
  <c r="G347" i="7" s="1"/>
  <c r="H347" i="7" s="1"/>
  <c r="I347" i="7" s="1"/>
  <c r="J347" i="7" s="1"/>
  <c r="K347" i="7" s="1"/>
  <c r="L347" i="7" s="1"/>
  <c r="M347" i="7" s="1"/>
  <c r="D355" i="7"/>
  <c r="E355" i="7" s="1"/>
  <c r="F355" i="7" s="1"/>
  <c r="G355" i="7" s="1"/>
  <c r="H355" i="7" s="1"/>
  <c r="I355" i="7" s="1"/>
  <c r="J355" i="7" s="1"/>
  <c r="K355" i="7" s="1"/>
  <c r="L355" i="7" s="1"/>
  <c r="M355" i="7" s="1"/>
  <c r="D363" i="7"/>
  <c r="E363" i="7" s="1"/>
  <c r="F363" i="7" s="1"/>
  <c r="G363" i="7" s="1"/>
  <c r="H363" i="7" s="1"/>
  <c r="I363" i="7" s="1"/>
  <c r="J363" i="7" s="1"/>
  <c r="K363" i="7" s="1"/>
  <c r="L363" i="7" s="1"/>
  <c r="M363" i="7" s="1"/>
  <c r="D371" i="7"/>
  <c r="E371" i="7" s="1"/>
  <c r="F371" i="7" s="1"/>
  <c r="G371" i="7" s="1"/>
  <c r="H371" i="7" s="1"/>
  <c r="I371" i="7" s="1"/>
  <c r="J371" i="7" s="1"/>
  <c r="K371" i="7" s="1"/>
  <c r="L371" i="7" s="1"/>
  <c r="M371" i="7" s="1"/>
  <c r="D379" i="7"/>
  <c r="E379" i="7" s="1"/>
  <c r="F379" i="7" s="1"/>
  <c r="G379" i="7" s="1"/>
  <c r="H379" i="7" s="1"/>
  <c r="I379" i="7" s="1"/>
  <c r="J379" i="7" s="1"/>
  <c r="K379" i="7" s="1"/>
  <c r="L379" i="7" s="1"/>
  <c r="M379" i="7" s="1"/>
  <c r="D387" i="7"/>
  <c r="E387" i="7" s="1"/>
  <c r="F387" i="7" s="1"/>
  <c r="G387" i="7" s="1"/>
  <c r="H387" i="7" s="1"/>
  <c r="I387" i="7" s="1"/>
  <c r="J387" i="7" s="1"/>
  <c r="K387" i="7" s="1"/>
  <c r="L387" i="7" s="1"/>
  <c r="M387" i="7" s="1"/>
  <c r="D395" i="7"/>
  <c r="E395" i="7" s="1"/>
  <c r="F395" i="7" s="1"/>
  <c r="G395" i="7" s="1"/>
  <c r="H395" i="7" s="1"/>
  <c r="I395" i="7" s="1"/>
  <c r="J395" i="7" s="1"/>
  <c r="K395" i="7" s="1"/>
  <c r="L395" i="7" s="1"/>
  <c r="M395" i="7" s="1"/>
  <c r="D403" i="7"/>
  <c r="E403" i="7" s="1"/>
  <c r="F403" i="7" s="1"/>
  <c r="G403" i="7" s="1"/>
  <c r="H403" i="7" s="1"/>
  <c r="I403" i="7" s="1"/>
  <c r="J403" i="7" s="1"/>
  <c r="K403" i="7" s="1"/>
  <c r="L403" i="7" s="1"/>
  <c r="M403" i="7" s="1"/>
  <c r="D411" i="7"/>
  <c r="E411" i="7" s="1"/>
  <c r="F411" i="7" s="1"/>
  <c r="G411" i="7" s="1"/>
  <c r="H411" i="7" s="1"/>
  <c r="I411" i="7" s="1"/>
  <c r="J411" i="7" s="1"/>
  <c r="K411" i="7" s="1"/>
  <c r="L411" i="7" s="1"/>
  <c r="M411" i="7" s="1"/>
  <c r="D419" i="7"/>
  <c r="E419" i="7" s="1"/>
  <c r="F419" i="7" s="1"/>
  <c r="G419" i="7" s="1"/>
  <c r="H419" i="7" s="1"/>
  <c r="I419" i="7" s="1"/>
  <c r="J419" i="7" s="1"/>
  <c r="K419" i="7" s="1"/>
  <c r="L419" i="7" s="1"/>
  <c r="M419" i="7" s="1"/>
  <c r="D427" i="7"/>
  <c r="E427" i="7" s="1"/>
  <c r="F427" i="7" s="1"/>
  <c r="G427" i="7" s="1"/>
  <c r="H427" i="7" s="1"/>
  <c r="I427" i="7" s="1"/>
  <c r="J427" i="7" s="1"/>
  <c r="K427" i="7" s="1"/>
  <c r="L427" i="7" s="1"/>
  <c r="M427" i="7" s="1"/>
  <c r="D435" i="7"/>
  <c r="E435" i="7" s="1"/>
  <c r="F435" i="7" s="1"/>
  <c r="G435" i="7" s="1"/>
  <c r="H435" i="7" s="1"/>
  <c r="I435" i="7" s="1"/>
  <c r="J435" i="7" s="1"/>
  <c r="K435" i="7" s="1"/>
  <c r="L435" i="7" s="1"/>
  <c r="M435" i="7" s="1"/>
  <c r="D443" i="7"/>
  <c r="E443" i="7" s="1"/>
  <c r="F443" i="7" s="1"/>
  <c r="G443" i="7" s="1"/>
  <c r="H443" i="7" s="1"/>
  <c r="I443" i="7" s="1"/>
  <c r="J443" i="7" s="1"/>
  <c r="K443" i="7" s="1"/>
  <c r="L443" i="7" s="1"/>
  <c r="M443" i="7" s="1"/>
  <c r="D451" i="7"/>
  <c r="E451" i="7" s="1"/>
  <c r="F451" i="7" s="1"/>
  <c r="G451" i="7" s="1"/>
  <c r="H451" i="7" s="1"/>
  <c r="I451" i="7" s="1"/>
  <c r="J451" i="7" s="1"/>
  <c r="K451" i="7" s="1"/>
  <c r="L451" i="7" s="1"/>
  <c r="M451" i="7" s="1"/>
  <c r="D459" i="7"/>
  <c r="E459" i="7" s="1"/>
  <c r="F459" i="7" s="1"/>
  <c r="G459" i="7" s="1"/>
  <c r="H459" i="7" s="1"/>
  <c r="I459" i="7" s="1"/>
  <c r="J459" i="7" s="1"/>
  <c r="K459" i="7" s="1"/>
  <c r="L459" i="7" s="1"/>
  <c r="M459" i="7" s="1"/>
  <c r="D467" i="7"/>
  <c r="E467" i="7" s="1"/>
  <c r="F467" i="7" s="1"/>
  <c r="G467" i="7" s="1"/>
  <c r="H467" i="7" s="1"/>
  <c r="I467" i="7" s="1"/>
  <c r="J467" i="7" s="1"/>
  <c r="K467" i="7" s="1"/>
  <c r="L467" i="7" s="1"/>
  <c r="M467" i="7" s="1"/>
  <c r="D475" i="7"/>
  <c r="E475" i="7" s="1"/>
  <c r="F475" i="7" s="1"/>
  <c r="G475" i="7" s="1"/>
  <c r="H475" i="7" s="1"/>
  <c r="I475" i="7" s="1"/>
  <c r="J475" i="7" s="1"/>
  <c r="K475" i="7" s="1"/>
  <c r="L475" i="7" s="1"/>
  <c r="M475" i="7" s="1"/>
  <c r="D483" i="7"/>
  <c r="E483" i="7" s="1"/>
  <c r="F483" i="7" s="1"/>
  <c r="G483" i="7" s="1"/>
  <c r="H483" i="7" s="1"/>
  <c r="I483" i="7" s="1"/>
  <c r="J483" i="7" s="1"/>
  <c r="K483" i="7" s="1"/>
  <c r="L483" i="7" s="1"/>
  <c r="M483" i="7" s="1"/>
  <c r="D491" i="7"/>
  <c r="E491" i="7" s="1"/>
  <c r="F491" i="7" s="1"/>
  <c r="G491" i="7" s="1"/>
  <c r="H491" i="7" s="1"/>
  <c r="I491" i="7" s="1"/>
  <c r="J491" i="7" s="1"/>
  <c r="K491" i="7" s="1"/>
  <c r="L491" i="7" s="1"/>
  <c r="M491" i="7" s="1"/>
  <c r="D499" i="7"/>
  <c r="E499" i="7" s="1"/>
  <c r="F499" i="7" s="1"/>
  <c r="G499" i="7" s="1"/>
  <c r="H499" i="7" s="1"/>
  <c r="I499" i="7" s="1"/>
  <c r="J499" i="7" s="1"/>
  <c r="K499" i="7" s="1"/>
  <c r="L499" i="7" s="1"/>
  <c r="M499" i="7" s="1"/>
  <c r="D507" i="7"/>
  <c r="E507" i="7" s="1"/>
  <c r="F507" i="7" s="1"/>
  <c r="G507" i="7" s="1"/>
  <c r="H507" i="7" s="1"/>
  <c r="I507" i="7" s="1"/>
  <c r="J507" i="7" s="1"/>
  <c r="K507" i="7" s="1"/>
  <c r="L507" i="7" s="1"/>
  <c r="M507" i="7" s="1"/>
  <c r="D515" i="7"/>
  <c r="E515" i="7" s="1"/>
  <c r="F515" i="7" s="1"/>
  <c r="G515" i="7" s="1"/>
  <c r="H515" i="7" s="1"/>
  <c r="I515" i="7" s="1"/>
  <c r="J515" i="7" s="1"/>
  <c r="K515" i="7" s="1"/>
  <c r="L515" i="7" s="1"/>
  <c r="M515" i="7" s="1"/>
  <c r="D523" i="7"/>
  <c r="E523" i="7" s="1"/>
  <c r="F523" i="7" s="1"/>
  <c r="G523" i="7" s="1"/>
  <c r="H523" i="7" s="1"/>
  <c r="I523" i="7" s="1"/>
  <c r="J523" i="7" s="1"/>
  <c r="K523" i="7" s="1"/>
  <c r="L523" i="7" s="1"/>
  <c r="M523" i="7" s="1"/>
  <c r="D531" i="7"/>
  <c r="E531" i="7" s="1"/>
  <c r="F531" i="7" s="1"/>
  <c r="G531" i="7" s="1"/>
  <c r="H531" i="7" s="1"/>
  <c r="I531" i="7" s="1"/>
  <c r="J531" i="7" s="1"/>
  <c r="K531" i="7" s="1"/>
  <c r="L531" i="7" s="1"/>
  <c r="M531" i="7" s="1"/>
  <c r="D539" i="7"/>
  <c r="E539" i="7" s="1"/>
  <c r="F539" i="7" s="1"/>
  <c r="G539" i="7" s="1"/>
  <c r="H539" i="7" s="1"/>
  <c r="I539" i="7" s="1"/>
  <c r="J539" i="7" s="1"/>
  <c r="K539" i="7" s="1"/>
  <c r="L539" i="7" s="1"/>
  <c r="M539" i="7" s="1"/>
  <c r="D547" i="7"/>
  <c r="E547" i="7" s="1"/>
  <c r="F547" i="7" s="1"/>
  <c r="G547" i="7" s="1"/>
  <c r="H547" i="7" s="1"/>
  <c r="I547" i="7" s="1"/>
  <c r="J547" i="7" s="1"/>
  <c r="K547" i="7" s="1"/>
  <c r="L547" i="7" s="1"/>
  <c r="M547" i="7" s="1"/>
  <c r="D555" i="7"/>
  <c r="E555" i="7" s="1"/>
  <c r="F555" i="7" s="1"/>
  <c r="G555" i="7" s="1"/>
  <c r="H555" i="7" s="1"/>
  <c r="I555" i="7" s="1"/>
  <c r="J555" i="7" s="1"/>
  <c r="K555" i="7" s="1"/>
  <c r="L555" i="7" s="1"/>
  <c r="M555" i="7" s="1"/>
  <c r="D52" i="7"/>
  <c r="E52" i="7" s="1"/>
  <c r="F52" i="7" s="1"/>
  <c r="G52" i="7" s="1"/>
  <c r="H52" i="7" s="1"/>
  <c r="I52" i="7" s="1"/>
  <c r="J52" i="7" s="1"/>
  <c r="K52" i="7" s="1"/>
  <c r="L52" i="7" s="1"/>
  <c r="M52" i="7" s="1"/>
  <c r="D60" i="7"/>
  <c r="E60" i="7" s="1"/>
  <c r="F60" i="7" s="1"/>
  <c r="G60" i="7" s="1"/>
  <c r="H60" i="7" s="1"/>
  <c r="I60" i="7" s="1"/>
  <c r="J60" i="7" s="1"/>
  <c r="K60" i="7" s="1"/>
  <c r="L60" i="7" s="1"/>
  <c r="M60" i="7" s="1"/>
  <c r="D68" i="7"/>
  <c r="E68" i="7" s="1"/>
  <c r="F68" i="7" s="1"/>
  <c r="G68" i="7" s="1"/>
  <c r="H68" i="7" s="1"/>
  <c r="I68" i="7" s="1"/>
  <c r="J68" i="7" s="1"/>
  <c r="K68" i="7" s="1"/>
  <c r="L68" i="7" s="1"/>
  <c r="M68" i="7" s="1"/>
  <c r="D76" i="7"/>
  <c r="E76" i="7" s="1"/>
  <c r="F76" i="7" s="1"/>
  <c r="G76" i="7" s="1"/>
  <c r="H76" i="7" s="1"/>
  <c r="I76" i="7" s="1"/>
  <c r="J76" i="7" s="1"/>
  <c r="K76" i="7" s="1"/>
  <c r="L76" i="7" s="1"/>
  <c r="M76" i="7" s="1"/>
  <c r="D84" i="7"/>
  <c r="E84" i="7" s="1"/>
  <c r="F84" i="7" s="1"/>
  <c r="G84" i="7" s="1"/>
  <c r="H84" i="7" s="1"/>
  <c r="I84" i="7" s="1"/>
  <c r="J84" i="7" s="1"/>
  <c r="K84" i="7" s="1"/>
  <c r="L84" i="7" s="1"/>
  <c r="M84" i="7" s="1"/>
  <c r="D92" i="7"/>
  <c r="E92" i="7" s="1"/>
  <c r="F92" i="7" s="1"/>
  <c r="G92" i="7" s="1"/>
  <c r="H92" i="7" s="1"/>
  <c r="I92" i="7" s="1"/>
  <c r="J92" i="7" s="1"/>
  <c r="K92" i="7" s="1"/>
  <c r="L92" i="7" s="1"/>
  <c r="M92" i="7" s="1"/>
  <c r="D100" i="7"/>
  <c r="E100" i="7" s="1"/>
  <c r="F100" i="7" s="1"/>
  <c r="G100" i="7" s="1"/>
  <c r="H100" i="7" s="1"/>
  <c r="I100" i="7" s="1"/>
  <c r="J100" i="7" s="1"/>
  <c r="K100" i="7" s="1"/>
  <c r="L100" i="7" s="1"/>
  <c r="M100" i="7" s="1"/>
  <c r="D108" i="7"/>
  <c r="E108" i="7" s="1"/>
  <c r="F108" i="7" s="1"/>
  <c r="G108" i="7" s="1"/>
  <c r="H108" i="7" s="1"/>
  <c r="I108" i="7" s="1"/>
  <c r="J108" i="7" s="1"/>
  <c r="K108" i="7" s="1"/>
  <c r="L108" i="7" s="1"/>
  <c r="M108" i="7" s="1"/>
  <c r="D116" i="7"/>
  <c r="E116" i="7" s="1"/>
  <c r="F116" i="7" s="1"/>
  <c r="G116" i="7" s="1"/>
  <c r="H116" i="7" s="1"/>
  <c r="I116" i="7" s="1"/>
  <c r="J116" i="7" s="1"/>
  <c r="K116" i="7" s="1"/>
  <c r="L116" i="7" s="1"/>
  <c r="M116" i="7" s="1"/>
  <c r="D124" i="7"/>
  <c r="E124" i="7" s="1"/>
  <c r="F124" i="7" s="1"/>
  <c r="G124" i="7" s="1"/>
  <c r="H124" i="7" s="1"/>
  <c r="I124" i="7" s="1"/>
  <c r="J124" i="7" s="1"/>
  <c r="K124" i="7" s="1"/>
  <c r="L124" i="7" s="1"/>
  <c r="M124" i="7" s="1"/>
  <c r="D132" i="7"/>
  <c r="E132" i="7" s="1"/>
  <c r="F132" i="7" s="1"/>
  <c r="G132" i="7" s="1"/>
  <c r="H132" i="7" s="1"/>
  <c r="I132" i="7" s="1"/>
  <c r="J132" i="7" s="1"/>
  <c r="K132" i="7" s="1"/>
  <c r="L132" i="7" s="1"/>
  <c r="M132" i="7" s="1"/>
  <c r="D140" i="7"/>
  <c r="E140" i="7" s="1"/>
  <c r="F140" i="7" s="1"/>
  <c r="G140" i="7" s="1"/>
  <c r="H140" i="7" s="1"/>
  <c r="I140" i="7" s="1"/>
  <c r="J140" i="7" s="1"/>
  <c r="K140" i="7" s="1"/>
  <c r="L140" i="7" s="1"/>
  <c r="M140" i="7" s="1"/>
  <c r="D148" i="7"/>
  <c r="E148" i="7" s="1"/>
  <c r="F148" i="7" s="1"/>
  <c r="G148" i="7" s="1"/>
  <c r="H148" i="7" s="1"/>
  <c r="I148" i="7" s="1"/>
  <c r="J148" i="7" s="1"/>
  <c r="K148" i="7" s="1"/>
  <c r="L148" i="7" s="1"/>
  <c r="M148" i="7" s="1"/>
  <c r="D156" i="7"/>
  <c r="E156" i="7" s="1"/>
  <c r="F156" i="7" s="1"/>
  <c r="G156" i="7" s="1"/>
  <c r="H156" i="7" s="1"/>
  <c r="I156" i="7" s="1"/>
  <c r="J156" i="7" s="1"/>
  <c r="K156" i="7" s="1"/>
  <c r="L156" i="7" s="1"/>
  <c r="M156" i="7" s="1"/>
  <c r="D164" i="7"/>
  <c r="E164" i="7" s="1"/>
  <c r="F164" i="7" s="1"/>
  <c r="G164" i="7" s="1"/>
  <c r="H164" i="7" s="1"/>
  <c r="I164" i="7" s="1"/>
  <c r="J164" i="7" s="1"/>
  <c r="K164" i="7" s="1"/>
  <c r="L164" i="7" s="1"/>
  <c r="M164" i="7" s="1"/>
  <c r="D172" i="7"/>
  <c r="E172" i="7" s="1"/>
  <c r="F172" i="7" s="1"/>
  <c r="G172" i="7" s="1"/>
  <c r="H172" i="7" s="1"/>
  <c r="I172" i="7" s="1"/>
  <c r="J172" i="7" s="1"/>
  <c r="K172" i="7" s="1"/>
  <c r="L172" i="7" s="1"/>
  <c r="M172" i="7" s="1"/>
  <c r="D180" i="7"/>
  <c r="E180" i="7" s="1"/>
  <c r="F180" i="7" s="1"/>
  <c r="G180" i="7" s="1"/>
  <c r="H180" i="7" s="1"/>
  <c r="I180" i="7" s="1"/>
  <c r="J180" i="7" s="1"/>
  <c r="K180" i="7" s="1"/>
  <c r="L180" i="7" s="1"/>
  <c r="M180" i="7" s="1"/>
  <c r="D188" i="7"/>
  <c r="E188" i="7" s="1"/>
  <c r="F188" i="7" s="1"/>
  <c r="G188" i="7" s="1"/>
  <c r="H188" i="7" s="1"/>
  <c r="I188" i="7" s="1"/>
  <c r="J188" i="7" s="1"/>
  <c r="K188" i="7" s="1"/>
  <c r="L188" i="7" s="1"/>
  <c r="M188" i="7" s="1"/>
  <c r="D196" i="7"/>
  <c r="E196" i="7" s="1"/>
  <c r="F196" i="7" s="1"/>
  <c r="G196" i="7" s="1"/>
  <c r="H196" i="7" s="1"/>
  <c r="I196" i="7" s="1"/>
  <c r="J196" i="7" s="1"/>
  <c r="K196" i="7" s="1"/>
  <c r="L196" i="7" s="1"/>
  <c r="M196" i="7" s="1"/>
  <c r="D204" i="7"/>
  <c r="E204" i="7" s="1"/>
  <c r="F204" i="7" s="1"/>
  <c r="G204" i="7" s="1"/>
  <c r="H204" i="7" s="1"/>
  <c r="I204" i="7" s="1"/>
  <c r="J204" i="7" s="1"/>
  <c r="K204" i="7" s="1"/>
  <c r="L204" i="7" s="1"/>
  <c r="M204" i="7" s="1"/>
  <c r="D212" i="7"/>
  <c r="E212" i="7" s="1"/>
  <c r="F212" i="7" s="1"/>
  <c r="G212" i="7" s="1"/>
  <c r="H212" i="7" s="1"/>
  <c r="I212" i="7" s="1"/>
  <c r="J212" i="7" s="1"/>
  <c r="K212" i="7" s="1"/>
  <c r="L212" i="7" s="1"/>
  <c r="M212" i="7" s="1"/>
  <c r="D220" i="7"/>
  <c r="E220" i="7" s="1"/>
  <c r="F220" i="7" s="1"/>
  <c r="G220" i="7" s="1"/>
  <c r="H220" i="7" s="1"/>
  <c r="I220" i="7" s="1"/>
  <c r="J220" i="7" s="1"/>
  <c r="K220" i="7" s="1"/>
  <c r="L220" i="7" s="1"/>
  <c r="M220" i="7" s="1"/>
  <c r="D228" i="7"/>
  <c r="E228" i="7" s="1"/>
  <c r="F228" i="7" s="1"/>
  <c r="G228" i="7" s="1"/>
  <c r="H228" i="7" s="1"/>
  <c r="I228" i="7" s="1"/>
  <c r="J228" i="7" s="1"/>
  <c r="K228" i="7" s="1"/>
  <c r="L228" i="7" s="1"/>
  <c r="M228" i="7" s="1"/>
  <c r="D236" i="7"/>
  <c r="E236" i="7" s="1"/>
  <c r="F236" i="7" s="1"/>
  <c r="G236" i="7" s="1"/>
  <c r="H236" i="7" s="1"/>
  <c r="I236" i="7" s="1"/>
  <c r="J236" i="7" s="1"/>
  <c r="K236" i="7" s="1"/>
  <c r="L236" i="7" s="1"/>
  <c r="M236" i="7" s="1"/>
  <c r="D244" i="7"/>
  <c r="E244" i="7" s="1"/>
  <c r="F244" i="7" s="1"/>
  <c r="G244" i="7" s="1"/>
  <c r="H244" i="7" s="1"/>
  <c r="I244" i="7" s="1"/>
  <c r="J244" i="7" s="1"/>
  <c r="K244" i="7" s="1"/>
  <c r="L244" i="7" s="1"/>
  <c r="M244" i="7" s="1"/>
  <c r="D252" i="7"/>
  <c r="E252" i="7" s="1"/>
  <c r="F252" i="7" s="1"/>
  <c r="G252" i="7" s="1"/>
  <c r="H252" i="7" s="1"/>
  <c r="I252" i="7" s="1"/>
  <c r="J252" i="7" s="1"/>
  <c r="K252" i="7" s="1"/>
  <c r="L252" i="7" s="1"/>
  <c r="M252" i="7" s="1"/>
  <c r="D260" i="7"/>
  <c r="E260" i="7" s="1"/>
  <c r="F260" i="7" s="1"/>
  <c r="G260" i="7" s="1"/>
  <c r="H260" i="7" s="1"/>
  <c r="I260" i="7" s="1"/>
  <c r="J260" i="7" s="1"/>
  <c r="K260" i="7" s="1"/>
  <c r="L260" i="7" s="1"/>
  <c r="M260" i="7" s="1"/>
  <c r="D268" i="7"/>
  <c r="E268" i="7" s="1"/>
  <c r="F268" i="7" s="1"/>
  <c r="G268" i="7" s="1"/>
  <c r="H268" i="7" s="1"/>
  <c r="I268" i="7" s="1"/>
  <c r="J268" i="7" s="1"/>
  <c r="K268" i="7" s="1"/>
  <c r="L268" i="7" s="1"/>
  <c r="M268" i="7" s="1"/>
  <c r="D276" i="7"/>
  <c r="E276" i="7" s="1"/>
  <c r="F276" i="7" s="1"/>
  <c r="G276" i="7" s="1"/>
  <c r="H276" i="7" s="1"/>
  <c r="I276" i="7" s="1"/>
  <c r="J276" i="7" s="1"/>
  <c r="K276" i="7" s="1"/>
  <c r="L276" i="7" s="1"/>
  <c r="M276" i="7" s="1"/>
  <c r="D284" i="7"/>
  <c r="E284" i="7" s="1"/>
  <c r="F284" i="7" s="1"/>
  <c r="G284" i="7" s="1"/>
  <c r="H284" i="7" s="1"/>
  <c r="I284" i="7" s="1"/>
  <c r="J284" i="7" s="1"/>
  <c r="K284" i="7" s="1"/>
  <c r="L284" i="7" s="1"/>
  <c r="M284" i="7" s="1"/>
  <c r="D292" i="7"/>
  <c r="E292" i="7" s="1"/>
  <c r="F292" i="7" s="1"/>
  <c r="G292" i="7" s="1"/>
  <c r="H292" i="7" s="1"/>
  <c r="I292" i="7" s="1"/>
  <c r="J292" i="7" s="1"/>
  <c r="K292" i="7" s="1"/>
  <c r="L292" i="7" s="1"/>
  <c r="M292" i="7" s="1"/>
  <c r="D300" i="7"/>
  <c r="E300" i="7" s="1"/>
  <c r="F300" i="7" s="1"/>
  <c r="G300" i="7" s="1"/>
  <c r="H300" i="7" s="1"/>
  <c r="I300" i="7" s="1"/>
  <c r="J300" i="7" s="1"/>
  <c r="K300" i="7" s="1"/>
  <c r="L300" i="7" s="1"/>
  <c r="M300" i="7" s="1"/>
  <c r="D308" i="7"/>
  <c r="E308" i="7" s="1"/>
  <c r="F308" i="7" s="1"/>
  <c r="G308" i="7" s="1"/>
  <c r="H308" i="7" s="1"/>
  <c r="I308" i="7" s="1"/>
  <c r="J308" i="7" s="1"/>
  <c r="K308" i="7" s="1"/>
  <c r="L308" i="7" s="1"/>
  <c r="M308" i="7" s="1"/>
  <c r="D316" i="7"/>
  <c r="E316" i="7" s="1"/>
  <c r="F316" i="7" s="1"/>
  <c r="G316" i="7" s="1"/>
  <c r="H316" i="7" s="1"/>
  <c r="I316" i="7" s="1"/>
  <c r="J316" i="7" s="1"/>
  <c r="K316" i="7" s="1"/>
  <c r="L316" i="7" s="1"/>
  <c r="M316" i="7" s="1"/>
  <c r="D324" i="7"/>
  <c r="E324" i="7" s="1"/>
  <c r="F324" i="7" s="1"/>
  <c r="G324" i="7" s="1"/>
  <c r="H324" i="7" s="1"/>
  <c r="I324" i="7" s="1"/>
  <c r="J324" i="7" s="1"/>
  <c r="K324" i="7" s="1"/>
  <c r="L324" i="7" s="1"/>
  <c r="M324" i="7" s="1"/>
  <c r="D332" i="7"/>
  <c r="E332" i="7" s="1"/>
  <c r="F332" i="7" s="1"/>
  <c r="G332" i="7" s="1"/>
  <c r="H332" i="7" s="1"/>
  <c r="I332" i="7" s="1"/>
  <c r="J332" i="7" s="1"/>
  <c r="K332" i="7" s="1"/>
  <c r="L332" i="7" s="1"/>
  <c r="M332" i="7" s="1"/>
  <c r="D340" i="7"/>
  <c r="E340" i="7" s="1"/>
  <c r="F340" i="7" s="1"/>
  <c r="G340" i="7" s="1"/>
  <c r="H340" i="7" s="1"/>
  <c r="I340" i="7" s="1"/>
  <c r="J340" i="7" s="1"/>
  <c r="K340" i="7" s="1"/>
  <c r="L340" i="7" s="1"/>
  <c r="M340" i="7" s="1"/>
  <c r="D348" i="7"/>
  <c r="E348" i="7" s="1"/>
  <c r="F348" i="7" s="1"/>
  <c r="G348" i="7" s="1"/>
  <c r="H348" i="7" s="1"/>
  <c r="I348" i="7" s="1"/>
  <c r="J348" i="7" s="1"/>
  <c r="K348" i="7" s="1"/>
  <c r="L348" i="7" s="1"/>
  <c r="M348" i="7" s="1"/>
  <c r="D356" i="7"/>
  <c r="E356" i="7" s="1"/>
  <c r="F356" i="7" s="1"/>
  <c r="G356" i="7" s="1"/>
  <c r="H356" i="7" s="1"/>
  <c r="I356" i="7" s="1"/>
  <c r="J356" i="7" s="1"/>
  <c r="K356" i="7" s="1"/>
  <c r="L356" i="7" s="1"/>
  <c r="M356" i="7" s="1"/>
  <c r="D364" i="7"/>
  <c r="E364" i="7" s="1"/>
  <c r="F364" i="7" s="1"/>
  <c r="G364" i="7" s="1"/>
  <c r="H364" i="7" s="1"/>
  <c r="I364" i="7" s="1"/>
  <c r="J364" i="7" s="1"/>
  <c r="K364" i="7" s="1"/>
  <c r="L364" i="7" s="1"/>
  <c r="M364" i="7" s="1"/>
  <c r="D372" i="7"/>
  <c r="E372" i="7" s="1"/>
  <c r="F372" i="7" s="1"/>
  <c r="G372" i="7" s="1"/>
  <c r="H372" i="7" s="1"/>
  <c r="I372" i="7" s="1"/>
  <c r="J372" i="7" s="1"/>
  <c r="K372" i="7" s="1"/>
  <c r="L372" i="7" s="1"/>
  <c r="M372" i="7" s="1"/>
  <c r="D380" i="7"/>
  <c r="E380" i="7" s="1"/>
  <c r="F380" i="7" s="1"/>
  <c r="G380" i="7" s="1"/>
  <c r="H380" i="7" s="1"/>
  <c r="I380" i="7" s="1"/>
  <c r="J380" i="7" s="1"/>
  <c r="K380" i="7" s="1"/>
  <c r="L380" i="7" s="1"/>
  <c r="M380" i="7" s="1"/>
  <c r="D388" i="7"/>
  <c r="E388" i="7" s="1"/>
  <c r="F388" i="7" s="1"/>
  <c r="G388" i="7" s="1"/>
  <c r="H388" i="7" s="1"/>
  <c r="I388" i="7" s="1"/>
  <c r="J388" i="7" s="1"/>
  <c r="K388" i="7" s="1"/>
  <c r="L388" i="7" s="1"/>
  <c r="M388" i="7" s="1"/>
  <c r="D396" i="7"/>
  <c r="E396" i="7" s="1"/>
  <c r="F396" i="7" s="1"/>
  <c r="G396" i="7" s="1"/>
  <c r="H396" i="7" s="1"/>
  <c r="I396" i="7" s="1"/>
  <c r="J396" i="7" s="1"/>
  <c r="K396" i="7" s="1"/>
  <c r="L396" i="7" s="1"/>
  <c r="M396" i="7" s="1"/>
  <c r="D404" i="7"/>
  <c r="E404" i="7" s="1"/>
  <c r="F404" i="7" s="1"/>
  <c r="G404" i="7" s="1"/>
  <c r="H404" i="7" s="1"/>
  <c r="I404" i="7" s="1"/>
  <c r="J404" i="7" s="1"/>
  <c r="K404" i="7" s="1"/>
  <c r="L404" i="7" s="1"/>
  <c r="M404" i="7" s="1"/>
  <c r="D412" i="7"/>
  <c r="E412" i="7" s="1"/>
  <c r="F412" i="7" s="1"/>
  <c r="G412" i="7" s="1"/>
  <c r="H412" i="7" s="1"/>
  <c r="I412" i="7" s="1"/>
  <c r="J412" i="7" s="1"/>
  <c r="K412" i="7" s="1"/>
  <c r="L412" i="7" s="1"/>
  <c r="M412" i="7" s="1"/>
  <c r="D420" i="7"/>
  <c r="E420" i="7" s="1"/>
  <c r="F420" i="7" s="1"/>
  <c r="G420" i="7" s="1"/>
  <c r="H420" i="7" s="1"/>
  <c r="I420" i="7" s="1"/>
  <c r="J420" i="7" s="1"/>
  <c r="K420" i="7" s="1"/>
  <c r="L420" i="7" s="1"/>
  <c r="M420" i="7" s="1"/>
  <c r="D428" i="7"/>
  <c r="E428" i="7" s="1"/>
  <c r="F428" i="7" s="1"/>
  <c r="G428" i="7" s="1"/>
  <c r="H428" i="7" s="1"/>
  <c r="I428" i="7" s="1"/>
  <c r="J428" i="7" s="1"/>
  <c r="K428" i="7" s="1"/>
  <c r="L428" i="7" s="1"/>
  <c r="M428" i="7" s="1"/>
  <c r="D436" i="7"/>
  <c r="E436" i="7" s="1"/>
  <c r="F436" i="7" s="1"/>
  <c r="G436" i="7" s="1"/>
  <c r="H436" i="7" s="1"/>
  <c r="I436" i="7" s="1"/>
  <c r="J436" i="7" s="1"/>
  <c r="K436" i="7" s="1"/>
  <c r="L436" i="7" s="1"/>
  <c r="M436" i="7" s="1"/>
  <c r="D444" i="7"/>
  <c r="E444" i="7" s="1"/>
  <c r="F444" i="7" s="1"/>
  <c r="G444" i="7" s="1"/>
  <c r="H444" i="7" s="1"/>
  <c r="I444" i="7" s="1"/>
  <c r="J444" i="7" s="1"/>
  <c r="K444" i="7" s="1"/>
  <c r="L444" i="7" s="1"/>
  <c r="M444" i="7" s="1"/>
  <c r="D452" i="7"/>
  <c r="E452" i="7" s="1"/>
  <c r="F452" i="7" s="1"/>
  <c r="G452" i="7" s="1"/>
  <c r="H452" i="7" s="1"/>
  <c r="I452" i="7" s="1"/>
  <c r="J452" i="7" s="1"/>
  <c r="K452" i="7" s="1"/>
  <c r="L452" i="7" s="1"/>
  <c r="M452" i="7" s="1"/>
  <c r="D460" i="7"/>
  <c r="E460" i="7" s="1"/>
  <c r="F460" i="7" s="1"/>
  <c r="G460" i="7" s="1"/>
  <c r="H460" i="7" s="1"/>
  <c r="I460" i="7" s="1"/>
  <c r="J460" i="7" s="1"/>
  <c r="K460" i="7" s="1"/>
  <c r="L460" i="7" s="1"/>
  <c r="M460" i="7" s="1"/>
  <c r="D468" i="7"/>
  <c r="E468" i="7" s="1"/>
  <c r="F468" i="7" s="1"/>
  <c r="G468" i="7" s="1"/>
  <c r="H468" i="7" s="1"/>
  <c r="I468" i="7" s="1"/>
  <c r="J468" i="7" s="1"/>
  <c r="K468" i="7" s="1"/>
  <c r="L468" i="7" s="1"/>
  <c r="M468" i="7" s="1"/>
  <c r="D476" i="7"/>
  <c r="E476" i="7" s="1"/>
  <c r="F476" i="7" s="1"/>
  <c r="G476" i="7" s="1"/>
  <c r="H476" i="7" s="1"/>
  <c r="I476" i="7" s="1"/>
  <c r="J476" i="7" s="1"/>
  <c r="K476" i="7" s="1"/>
  <c r="L476" i="7" s="1"/>
  <c r="M476" i="7" s="1"/>
  <c r="D484" i="7"/>
  <c r="E484" i="7" s="1"/>
  <c r="F484" i="7" s="1"/>
  <c r="G484" i="7" s="1"/>
  <c r="H484" i="7" s="1"/>
  <c r="I484" i="7" s="1"/>
  <c r="J484" i="7" s="1"/>
  <c r="K484" i="7" s="1"/>
  <c r="L484" i="7" s="1"/>
  <c r="M484" i="7" s="1"/>
  <c r="D492" i="7"/>
  <c r="E492" i="7" s="1"/>
  <c r="F492" i="7" s="1"/>
  <c r="G492" i="7" s="1"/>
  <c r="H492" i="7" s="1"/>
  <c r="I492" i="7" s="1"/>
  <c r="J492" i="7" s="1"/>
  <c r="K492" i="7" s="1"/>
  <c r="L492" i="7" s="1"/>
  <c r="M492" i="7" s="1"/>
  <c r="D500" i="7"/>
  <c r="E500" i="7" s="1"/>
  <c r="F500" i="7" s="1"/>
  <c r="G500" i="7" s="1"/>
  <c r="H500" i="7" s="1"/>
  <c r="I500" i="7" s="1"/>
  <c r="J500" i="7" s="1"/>
  <c r="K500" i="7" s="1"/>
  <c r="L500" i="7" s="1"/>
  <c r="M500" i="7" s="1"/>
  <c r="D508" i="7"/>
  <c r="E508" i="7" s="1"/>
  <c r="F508" i="7" s="1"/>
  <c r="G508" i="7" s="1"/>
  <c r="H508" i="7" s="1"/>
  <c r="I508" i="7" s="1"/>
  <c r="J508" i="7" s="1"/>
  <c r="K508" i="7" s="1"/>
  <c r="L508" i="7" s="1"/>
  <c r="M508" i="7" s="1"/>
  <c r="D516" i="7"/>
  <c r="E516" i="7" s="1"/>
  <c r="F516" i="7" s="1"/>
  <c r="G516" i="7" s="1"/>
  <c r="H516" i="7" s="1"/>
  <c r="I516" i="7" s="1"/>
  <c r="J516" i="7" s="1"/>
  <c r="K516" i="7" s="1"/>
  <c r="L516" i="7" s="1"/>
  <c r="M516" i="7" s="1"/>
  <c r="D524" i="7"/>
  <c r="E524" i="7" s="1"/>
  <c r="F524" i="7" s="1"/>
  <c r="G524" i="7" s="1"/>
  <c r="H524" i="7" s="1"/>
  <c r="I524" i="7" s="1"/>
  <c r="J524" i="7" s="1"/>
  <c r="K524" i="7" s="1"/>
  <c r="L524" i="7" s="1"/>
  <c r="M524" i="7" s="1"/>
  <c r="D532" i="7"/>
  <c r="E532" i="7" s="1"/>
  <c r="F532" i="7" s="1"/>
  <c r="G532" i="7" s="1"/>
  <c r="H532" i="7" s="1"/>
  <c r="I532" i="7" s="1"/>
  <c r="J532" i="7" s="1"/>
  <c r="K532" i="7" s="1"/>
  <c r="L532" i="7" s="1"/>
  <c r="M532" i="7" s="1"/>
  <c r="D540" i="7"/>
  <c r="E540" i="7" s="1"/>
  <c r="F540" i="7" s="1"/>
  <c r="G540" i="7" s="1"/>
  <c r="H540" i="7" s="1"/>
  <c r="I540" i="7" s="1"/>
  <c r="J540" i="7" s="1"/>
  <c r="K540" i="7" s="1"/>
  <c r="L540" i="7" s="1"/>
  <c r="M540" i="7" s="1"/>
  <c r="D548" i="7"/>
  <c r="E548" i="7" s="1"/>
  <c r="F548" i="7" s="1"/>
  <c r="G548" i="7" s="1"/>
  <c r="H548" i="7" s="1"/>
  <c r="I548" i="7" s="1"/>
  <c r="J548" i="7" s="1"/>
  <c r="K548" i="7" s="1"/>
  <c r="L548" i="7" s="1"/>
  <c r="M548" i="7" s="1"/>
  <c r="D556" i="7"/>
  <c r="E556" i="7" s="1"/>
  <c r="F556" i="7" s="1"/>
  <c r="G556" i="7" s="1"/>
  <c r="H556" i="7" s="1"/>
  <c r="I556" i="7" s="1"/>
  <c r="J556" i="7" s="1"/>
  <c r="K556" i="7" s="1"/>
  <c r="L556" i="7" s="1"/>
  <c r="M556" i="7" s="1"/>
  <c r="D564" i="7"/>
  <c r="E564" i="7" s="1"/>
  <c r="F564" i="7" s="1"/>
  <c r="G564" i="7" s="1"/>
  <c r="H564" i="7" s="1"/>
  <c r="I564" i="7" s="1"/>
  <c r="J564" i="7" s="1"/>
  <c r="K564" i="7" s="1"/>
  <c r="L564" i="7" s="1"/>
  <c r="M564" i="7" s="1"/>
  <c r="D572" i="7"/>
  <c r="E572" i="7" s="1"/>
  <c r="F572" i="7" s="1"/>
  <c r="G572" i="7" s="1"/>
  <c r="H572" i="7" s="1"/>
  <c r="I572" i="7" s="1"/>
  <c r="J572" i="7" s="1"/>
  <c r="K572" i="7" s="1"/>
  <c r="L572" i="7" s="1"/>
  <c r="M572" i="7" s="1"/>
  <c r="D580" i="7"/>
  <c r="E580" i="7" s="1"/>
  <c r="F580" i="7" s="1"/>
  <c r="G580" i="7" s="1"/>
  <c r="H580" i="7" s="1"/>
  <c r="I580" i="7" s="1"/>
  <c r="J580" i="7" s="1"/>
  <c r="K580" i="7" s="1"/>
  <c r="L580" i="7" s="1"/>
  <c r="M580" i="7" s="1"/>
  <c r="D588" i="7"/>
  <c r="E588" i="7" s="1"/>
  <c r="F588" i="7" s="1"/>
  <c r="G588" i="7" s="1"/>
  <c r="H588" i="7" s="1"/>
  <c r="I588" i="7" s="1"/>
  <c r="J588" i="7" s="1"/>
  <c r="K588" i="7" s="1"/>
  <c r="L588" i="7" s="1"/>
  <c r="M588" i="7" s="1"/>
  <c r="D596" i="7"/>
  <c r="E596" i="7" s="1"/>
  <c r="F596" i="7" s="1"/>
  <c r="G596" i="7" s="1"/>
  <c r="H596" i="7" s="1"/>
  <c r="I596" i="7" s="1"/>
  <c r="J596" i="7" s="1"/>
  <c r="K596" i="7" s="1"/>
  <c r="L596" i="7" s="1"/>
  <c r="M596" i="7" s="1"/>
  <c r="D53" i="7"/>
  <c r="E53" i="7" s="1"/>
  <c r="F53" i="7" s="1"/>
  <c r="G53" i="7" s="1"/>
  <c r="H53" i="7" s="1"/>
  <c r="I53" i="7" s="1"/>
  <c r="J53" i="7" s="1"/>
  <c r="K53" i="7" s="1"/>
  <c r="L53" i="7" s="1"/>
  <c r="M53" i="7" s="1"/>
  <c r="D61" i="7"/>
  <c r="E61" i="7" s="1"/>
  <c r="F61" i="7" s="1"/>
  <c r="G61" i="7" s="1"/>
  <c r="H61" i="7" s="1"/>
  <c r="I61" i="7" s="1"/>
  <c r="J61" i="7" s="1"/>
  <c r="K61" i="7" s="1"/>
  <c r="L61" i="7" s="1"/>
  <c r="M61" i="7" s="1"/>
  <c r="D69" i="7"/>
  <c r="E69" i="7" s="1"/>
  <c r="F69" i="7" s="1"/>
  <c r="G69" i="7" s="1"/>
  <c r="H69" i="7" s="1"/>
  <c r="I69" i="7" s="1"/>
  <c r="J69" i="7" s="1"/>
  <c r="K69" i="7" s="1"/>
  <c r="L69" i="7" s="1"/>
  <c r="M69" i="7" s="1"/>
  <c r="D77" i="7"/>
  <c r="E77" i="7" s="1"/>
  <c r="F77" i="7" s="1"/>
  <c r="G77" i="7" s="1"/>
  <c r="H77" i="7" s="1"/>
  <c r="I77" i="7" s="1"/>
  <c r="J77" i="7" s="1"/>
  <c r="K77" i="7" s="1"/>
  <c r="L77" i="7" s="1"/>
  <c r="M77" i="7" s="1"/>
  <c r="D85" i="7"/>
  <c r="E85" i="7" s="1"/>
  <c r="F85" i="7" s="1"/>
  <c r="G85" i="7" s="1"/>
  <c r="H85" i="7" s="1"/>
  <c r="I85" i="7" s="1"/>
  <c r="J85" i="7" s="1"/>
  <c r="K85" i="7" s="1"/>
  <c r="L85" i="7" s="1"/>
  <c r="M85" i="7" s="1"/>
  <c r="D93" i="7"/>
  <c r="E93" i="7" s="1"/>
  <c r="F93" i="7" s="1"/>
  <c r="G93" i="7" s="1"/>
  <c r="H93" i="7" s="1"/>
  <c r="I93" i="7" s="1"/>
  <c r="J93" i="7" s="1"/>
  <c r="K93" i="7" s="1"/>
  <c r="L93" i="7" s="1"/>
  <c r="M93" i="7" s="1"/>
  <c r="D101" i="7"/>
  <c r="E101" i="7" s="1"/>
  <c r="F101" i="7" s="1"/>
  <c r="G101" i="7" s="1"/>
  <c r="H101" i="7" s="1"/>
  <c r="I101" i="7" s="1"/>
  <c r="J101" i="7" s="1"/>
  <c r="K101" i="7" s="1"/>
  <c r="L101" i="7" s="1"/>
  <c r="M101" i="7" s="1"/>
  <c r="D109" i="7"/>
  <c r="E109" i="7" s="1"/>
  <c r="F109" i="7" s="1"/>
  <c r="G109" i="7" s="1"/>
  <c r="H109" i="7" s="1"/>
  <c r="I109" i="7" s="1"/>
  <c r="J109" i="7" s="1"/>
  <c r="K109" i="7" s="1"/>
  <c r="L109" i="7" s="1"/>
  <c r="M109" i="7" s="1"/>
  <c r="D117" i="7"/>
  <c r="E117" i="7" s="1"/>
  <c r="F117" i="7" s="1"/>
  <c r="G117" i="7" s="1"/>
  <c r="H117" i="7" s="1"/>
  <c r="I117" i="7" s="1"/>
  <c r="J117" i="7" s="1"/>
  <c r="K117" i="7" s="1"/>
  <c r="L117" i="7" s="1"/>
  <c r="M117" i="7" s="1"/>
  <c r="D54" i="7"/>
  <c r="E54" i="7" s="1"/>
  <c r="F54" i="7" s="1"/>
  <c r="G54" i="7" s="1"/>
  <c r="H54" i="7" s="1"/>
  <c r="I54" i="7" s="1"/>
  <c r="J54" i="7" s="1"/>
  <c r="K54" i="7" s="1"/>
  <c r="L54" i="7" s="1"/>
  <c r="M54" i="7" s="1"/>
  <c r="D62" i="7"/>
  <c r="E62" i="7" s="1"/>
  <c r="F62" i="7" s="1"/>
  <c r="G62" i="7" s="1"/>
  <c r="H62" i="7" s="1"/>
  <c r="I62" i="7" s="1"/>
  <c r="J62" i="7" s="1"/>
  <c r="K62" i="7" s="1"/>
  <c r="L62" i="7" s="1"/>
  <c r="M62" i="7" s="1"/>
  <c r="D70" i="7"/>
  <c r="E70" i="7" s="1"/>
  <c r="F70" i="7" s="1"/>
  <c r="G70" i="7" s="1"/>
  <c r="H70" i="7" s="1"/>
  <c r="I70" i="7" s="1"/>
  <c r="J70" i="7" s="1"/>
  <c r="K70" i="7" s="1"/>
  <c r="L70" i="7" s="1"/>
  <c r="M70" i="7" s="1"/>
  <c r="D78" i="7"/>
  <c r="E78" i="7" s="1"/>
  <c r="F78" i="7" s="1"/>
  <c r="G78" i="7" s="1"/>
  <c r="H78" i="7" s="1"/>
  <c r="I78" i="7" s="1"/>
  <c r="J78" i="7" s="1"/>
  <c r="K78" i="7" s="1"/>
  <c r="L78" i="7" s="1"/>
  <c r="M78" i="7" s="1"/>
  <c r="D86" i="7"/>
  <c r="E86" i="7" s="1"/>
  <c r="F86" i="7" s="1"/>
  <c r="G86" i="7" s="1"/>
  <c r="H86" i="7" s="1"/>
  <c r="I86" i="7" s="1"/>
  <c r="J86" i="7" s="1"/>
  <c r="K86" i="7" s="1"/>
  <c r="L86" i="7" s="1"/>
  <c r="M86" i="7" s="1"/>
  <c r="D94" i="7"/>
  <c r="E94" i="7" s="1"/>
  <c r="F94" i="7" s="1"/>
  <c r="G94" i="7" s="1"/>
  <c r="H94" i="7" s="1"/>
  <c r="I94" i="7" s="1"/>
  <c r="J94" i="7" s="1"/>
  <c r="K94" i="7" s="1"/>
  <c r="L94" i="7" s="1"/>
  <c r="M94" i="7" s="1"/>
  <c r="D102" i="7"/>
  <c r="E102" i="7" s="1"/>
  <c r="F102" i="7" s="1"/>
  <c r="G102" i="7" s="1"/>
  <c r="H102" i="7" s="1"/>
  <c r="I102" i="7" s="1"/>
  <c r="J102" i="7" s="1"/>
  <c r="K102" i="7" s="1"/>
  <c r="L102" i="7" s="1"/>
  <c r="M102" i="7" s="1"/>
  <c r="D110" i="7"/>
  <c r="E110" i="7" s="1"/>
  <c r="F110" i="7" s="1"/>
  <c r="G110" i="7" s="1"/>
  <c r="H110" i="7" s="1"/>
  <c r="I110" i="7" s="1"/>
  <c r="J110" i="7" s="1"/>
  <c r="K110" i="7" s="1"/>
  <c r="L110" i="7" s="1"/>
  <c r="M110" i="7" s="1"/>
  <c r="D118" i="7"/>
  <c r="E118" i="7" s="1"/>
  <c r="F118" i="7" s="1"/>
  <c r="G118" i="7" s="1"/>
  <c r="H118" i="7" s="1"/>
  <c r="I118" i="7" s="1"/>
  <c r="J118" i="7" s="1"/>
  <c r="K118" i="7" s="1"/>
  <c r="L118" i="7" s="1"/>
  <c r="M118" i="7" s="1"/>
  <c r="D126" i="7"/>
  <c r="E126" i="7" s="1"/>
  <c r="F126" i="7" s="1"/>
  <c r="G126" i="7" s="1"/>
  <c r="H126" i="7" s="1"/>
  <c r="I126" i="7" s="1"/>
  <c r="J126" i="7" s="1"/>
  <c r="K126" i="7" s="1"/>
  <c r="L126" i="7" s="1"/>
  <c r="M126" i="7" s="1"/>
  <c r="D134" i="7"/>
  <c r="E134" i="7" s="1"/>
  <c r="F134" i="7" s="1"/>
  <c r="G134" i="7" s="1"/>
  <c r="H134" i="7" s="1"/>
  <c r="I134" i="7" s="1"/>
  <c r="J134" i="7" s="1"/>
  <c r="K134" i="7" s="1"/>
  <c r="L134" i="7" s="1"/>
  <c r="M134" i="7" s="1"/>
  <c r="D142" i="7"/>
  <c r="E142" i="7" s="1"/>
  <c r="F142" i="7" s="1"/>
  <c r="G142" i="7" s="1"/>
  <c r="H142" i="7" s="1"/>
  <c r="I142" i="7" s="1"/>
  <c r="J142" i="7" s="1"/>
  <c r="K142" i="7" s="1"/>
  <c r="L142" i="7" s="1"/>
  <c r="M142" i="7" s="1"/>
  <c r="D150" i="7"/>
  <c r="E150" i="7" s="1"/>
  <c r="F150" i="7" s="1"/>
  <c r="G150" i="7" s="1"/>
  <c r="H150" i="7" s="1"/>
  <c r="I150" i="7" s="1"/>
  <c r="J150" i="7" s="1"/>
  <c r="K150" i="7" s="1"/>
  <c r="L150" i="7" s="1"/>
  <c r="M150" i="7" s="1"/>
  <c r="D158" i="7"/>
  <c r="E158" i="7" s="1"/>
  <c r="F158" i="7" s="1"/>
  <c r="G158" i="7" s="1"/>
  <c r="H158" i="7" s="1"/>
  <c r="I158" i="7" s="1"/>
  <c r="J158" i="7" s="1"/>
  <c r="K158" i="7" s="1"/>
  <c r="L158" i="7" s="1"/>
  <c r="M158" i="7" s="1"/>
  <c r="D166" i="7"/>
  <c r="E166" i="7" s="1"/>
  <c r="F166" i="7" s="1"/>
  <c r="G166" i="7" s="1"/>
  <c r="H166" i="7" s="1"/>
  <c r="I166" i="7" s="1"/>
  <c r="J166" i="7" s="1"/>
  <c r="K166" i="7" s="1"/>
  <c r="L166" i="7" s="1"/>
  <c r="M166" i="7" s="1"/>
  <c r="D174" i="7"/>
  <c r="E174" i="7" s="1"/>
  <c r="F174" i="7" s="1"/>
  <c r="G174" i="7" s="1"/>
  <c r="H174" i="7" s="1"/>
  <c r="I174" i="7" s="1"/>
  <c r="J174" i="7" s="1"/>
  <c r="K174" i="7" s="1"/>
  <c r="L174" i="7" s="1"/>
  <c r="M174" i="7" s="1"/>
  <c r="D182" i="7"/>
  <c r="E182" i="7" s="1"/>
  <c r="F182" i="7" s="1"/>
  <c r="G182" i="7" s="1"/>
  <c r="H182" i="7" s="1"/>
  <c r="I182" i="7" s="1"/>
  <c r="J182" i="7" s="1"/>
  <c r="K182" i="7" s="1"/>
  <c r="L182" i="7" s="1"/>
  <c r="M182" i="7" s="1"/>
  <c r="D190" i="7"/>
  <c r="E190" i="7" s="1"/>
  <c r="F190" i="7" s="1"/>
  <c r="G190" i="7" s="1"/>
  <c r="H190" i="7" s="1"/>
  <c r="I190" i="7" s="1"/>
  <c r="J190" i="7" s="1"/>
  <c r="K190" i="7" s="1"/>
  <c r="L190" i="7" s="1"/>
  <c r="M190" i="7" s="1"/>
  <c r="D198" i="7"/>
  <c r="E198" i="7" s="1"/>
  <c r="F198" i="7" s="1"/>
  <c r="G198" i="7" s="1"/>
  <c r="H198" i="7" s="1"/>
  <c r="I198" i="7" s="1"/>
  <c r="J198" i="7" s="1"/>
  <c r="K198" i="7" s="1"/>
  <c r="L198" i="7" s="1"/>
  <c r="M198" i="7" s="1"/>
  <c r="D206" i="7"/>
  <c r="E206" i="7" s="1"/>
  <c r="F206" i="7" s="1"/>
  <c r="G206" i="7" s="1"/>
  <c r="H206" i="7" s="1"/>
  <c r="I206" i="7" s="1"/>
  <c r="J206" i="7" s="1"/>
  <c r="K206" i="7" s="1"/>
  <c r="L206" i="7" s="1"/>
  <c r="M206" i="7" s="1"/>
  <c r="D214" i="7"/>
  <c r="E214" i="7" s="1"/>
  <c r="F214" i="7" s="1"/>
  <c r="G214" i="7" s="1"/>
  <c r="H214" i="7" s="1"/>
  <c r="I214" i="7" s="1"/>
  <c r="J214" i="7" s="1"/>
  <c r="K214" i="7" s="1"/>
  <c r="L214" i="7" s="1"/>
  <c r="M214" i="7" s="1"/>
  <c r="D222" i="7"/>
  <c r="E222" i="7" s="1"/>
  <c r="F222" i="7" s="1"/>
  <c r="G222" i="7" s="1"/>
  <c r="H222" i="7" s="1"/>
  <c r="I222" i="7" s="1"/>
  <c r="J222" i="7" s="1"/>
  <c r="K222" i="7" s="1"/>
  <c r="L222" i="7" s="1"/>
  <c r="M222" i="7" s="1"/>
  <c r="D230" i="7"/>
  <c r="E230" i="7" s="1"/>
  <c r="F230" i="7" s="1"/>
  <c r="G230" i="7" s="1"/>
  <c r="H230" i="7" s="1"/>
  <c r="I230" i="7" s="1"/>
  <c r="J230" i="7" s="1"/>
  <c r="K230" i="7" s="1"/>
  <c r="L230" i="7" s="1"/>
  <c r="M230" i="7" s="1"/>
  <c r="D238" i="7"/>
  <c r="E238" i="7" s="1"/>
  <c r="F238" i="7" s="1"/>
  <c r="G238" i="7" s="1"/>
  <c r="H238" i="7" s="1"/>
  <c r="I238" i="7" s="1"/>
  <c r="J238" i="7" s="1"/>
  <c r="K238" i="7" s="1"/>
  <c r="L238" i="7" s="1"/>
  <c r="M238" i="7" s="1"/>
  <c r="D246" i="7"/>
  <c r="E246" i="7" s="1"/>
  <c r="F246" i="7" s="1"/>
  <c r="G246" i="7" s="1"/>
  <c r="H246" i="7" s="1"/>
  <c r="I246" i="7" s="1"/>
  <c r="J246" i="7" s="1"/>
  <c r="K246" i="7" s="1"/>
  <c r="L246" i="7" s="1"/>
  <c r="M246" i="7" s="1"/>
  <c r="D254" i="7"/>
  <c r="E254" i="7" s="1"/>
  <c r="F254" i="7" s="1"/>
  <c r="G254" i="7" s="1"/>
  <c r="H254" i="7" s="1"/>
  <c r="I254" i="7" s="1"/>
  <c r="J254" i="7" s="1"/>
  <c r="K254" i="7" s="1"/>
  <c r="L254" i="7" s="1"/>
  <c r="M254" i="7" s="1"/>
  <c r="D262" i="7"/>
  <c r="E262" i="7" s="1"/>
  <c r="F262" i="7" s="1"/>
  <c r="G262" i="7" s="1"/>
  <c r="H262" i="7" s="1"/>
  <c r="I262" i="7" s="1"/>
  <c r="J262" i="7" s="1"/>
  <c r="K262" i="7" s="1"/>
  <c r="L262" i="7" s="1"/>
  <c r="M262" i="7" s="1"/>
  <c r="D270" i="7"/>
  <c r="E270" i="7" s="1"/>
  <c r="F270" i="7" s="1"/>
  <c r="G270" i="7" s="1"/>
  <c r="H270" i="7" s="1"/>
  <c r="I270" i="7" s="1"/>
  <c r="J270" i="7" s="1"/>
  <c r="K270" i="7" s="1"/>
  <c r="L270" i="7" s="1"/>
  <c r="M270" i="7" s="1"/>
  <c r="D278" i="7"/>
  <c r="E278" i="7" s="1"/>
  <c r="F278" i="7" s="1"/>
  <c r="G278" i="7" s="1"/>
  <c r="H278" i="7" s="1"/>
  <c r="I278" i="7" s="1"/>
  <c r="J278" i="7" s="1"/>
  <c r="K278" i="7" s="1"/>
  <c r="L278" i="7" s="1"/>
  <c r="M278" i="7" s="1"/>
  <c r="D286" i="7"/>
  <c r="E286" i="7" s="1"/>
  <c r="F286" i="7" s="1"/>
  <c r="G286" i="7" s="1"/>
  <c r="H286" i="7" s="1"/>
  <c r="I286" i="7" s="1"/>
  <c r="J286" i="7" s="1"/>
  <c r="K286" i="7" s="1"/>
  <c r="L286" i="7" s="1"/>
  <c r="M286" i="7" s="1"/>
  <c r="D294" i="7"/>
  <c r="E294" i="7" s="1"/>
  <c r="F294" i="7" s="1"/>
  <c r="G294" i="7" s="1"/>
  <c r="H294" i="7" s="1"/>
  <c r="I294" i="7" s="1"/>
  <c r="J294" i="7" s="1"/>
  <c r="K294" i="7" s="1"/>
  <c r="L294" i="7" s="1"/>
  <c r="M294" i="7" s="1"/>
  <c r="D302" i="7"/>
  <c r="E302" i="7" s="1"/>
  <c r="F302" i="7" s="1"/>
  <c r="G302" i="7" s="1"/>
  <c r="H302" i="7" s="1"/>
  <c r="I302" i="7" s="1"/>
  <c r="J302" i="7" s="1"/>
  <c r="K302" i="7" s="1"/>
  <c r="L302" i="7" s="1"/>
  <c r="M302" i="7" s="1"/>
  <c r="D310" i="7"/>
  <c r="E310" i="7" s="1"/>
  <c r="F310" i="7" s="1"/>
  <c r="G310" i="7" s="1"/>
  <c r="H310" i="7" s="1"/>
  <c r="I310" i="7" s="1"/>
  <c r="J310" i="7" s="1"/>
  <c r="K310" i="7" s="1"/>
  <c r="L310" i="7" s="1"/>
  <c r="M310" i="7" s="1"/>
  <c r="D318" i="7"/>
  <c r="E318" i="7" s="1"/>
  <c r="F318" i="7" s="1"/>
  <c r="G318" i="7" s="1"/>
  <c r="H318" i="7" s="1"/>
  <c r="I318" i="7" s="1"/>
  <c r="J318" i="7" s="1"/>
  <c r="K318" i="7" s="1"/>
  <c r="L318" i="7" s="1"/>
  <c r="M318" i="7" s="1"/>
  <c r="D326" i="7"/>
  <c r="E326" i="7" s="1"/>
  <c r="F326" i="7" s="1"/>
  <c r="G326" i="7" s="1"/>
  <c r="H326" i="7" s="1"/>
  <c r="I326" i="7" s="1"/>
  <c r="J326" i="7" s="1"/>
  <c r="K326" i="7" s="1"/>
  <c r="L326" i="7" s="1"/>
  <c r="M326" i="7" s="1"/>
  <c r="D334" i="7"/>
  <c r="E334" i="7" s="1"/>
  <c r="F334" i="7" s="1"/>
  <c r="G334" i="7" s="1"/>
  <c r="H334" i="7" s="1"/>
  <c r="I334" i="7" s="1"/>
  <c r="J334" i="7" s="1"/>
  <c r="K334" i="7" s="1"/>
  <c r="L334" i="7" s="1"/>
  <c r="M334" i="7" s="1"/>
  <c r="D342" i="7"/>
  <c r="E342" i="7" s="1"/>
  <c r="F342" i="7" s="1"/>
  <c r="G342" i="7" s="1"/>
  <c r="H342" i="7" s="1"/>
  <c r="I342" i="7" s="1"/>
  <c r="J342" i="7" s="1"/>
  <c r="K342" i="7" s="1"/>
  <c r="L342" i="7" s="1"/>
  <c r="M342" i="7" s="1"/>
  <c r="D350" i="7"/>
  <c r="E350" i="7" s="1"/>
  <c r="F350" i="7" s="1"/>
  <c r="G350" i="7" s="1"/>
  <c r="H350" i="7" s="1"/>
  <c r="I350" i="7" s="1"/>
  <c r="J350" i="7" s="1"/>
  <c r="K350" i="7" s="1"/>
  <c r="L350" i="7" s="1"/>
  <c r="M350" i="7" s="1"/>
  <c r="D358" i="7"/>
  <c r="E358" i="7" s="1"/>
  <c r="F358" i="7" s="1"/>
  <c r="G358" i="7" s="1"/>
  <c r="H358" i="7" s="1"/>
  <c r="I358" i="7" s="1"/>
  <c r="J358" i="7" s="1"/>
  <c r="K358" i="7" s="1"/>
  <c r="L358" i="7" s="1"/>
  <c r="M358" i="7" s="1"/>
  <c r="D366" i="7"/>
  <c r="E366" i="7" s="1"/>
  <c r="F366" i="7" s="1"/>
  <c r="G366" i="7" s="1"/>
  <c r="H366" i="7" s="1"/>
  <c r="I366" i="7" s="1"/>
  <c r="J366" i="7" s="1"/>
  <c r="K366" i="7" s="1"/>
  <c r="L366" i="7" s="1"/>
  <c r="M366" i="7" s="1"/>
  <c r="D374" i="7"/>
  <c r="E374" i="7" s="1"/>
  <c r="F374" i="7" s="1"/>
  <c r="G374" i="7" s="1"/>
  <c r="H374" i="7" s="1"/>
  <c r="I374" i="7" s="1"/>
  <c r="J374" i="7" s="1"/>
  <c r="K374" i="7" s="1"/>
  <c r="L374" i="7" s="1"/>
  <c r="M374" i="7" s="1"/>
  <c r="D382" i="7"/>
  <c r="E382" i="7" s="1"/>
  <c r="F382" i="7" s="1"/>
  <c r="G382" i="7" s="1"/>
  <c r="H382" i="7" s="1"/>
  <c r="I382" i="7" s="1"/>
  <c r="J382" i="7" s="1"/>
  <c r="K382" i="7" s="1"/>
  <c r="L382" i="7" s="1"/>
  <c r="M382" i="7" s="1"/>
  <c r="D390" i="7"/>
  <c r="E390" i="7" s="1"/>
  <c r="F390" i="7" s="1"/>
  <c r="G390" i="7" s="1"/>
  <c r="H390" i="7" s="1"/>
  <c r="I390" i="7" s="1"/>
  <c r="J390" i="7" s="1"/>
  <c r="K390" i="7" s="1"/>
  <c r="L390" i="7" s="1"/>
  <c r="M390" i="7" s="1"/>
  <c r="D398" i="7"/>
  <c r="E398" i="7" s="1"/>
  <c r="F398" i="7" s="1"/>
  <c r="G398" i="7" s="1"/>
  <c r="H398" i="7" s="1"/>
  <c r="I398" i="7" s="1"/>
  <c r="J398" i="7" s="1"/>
  <c r="K398" i="7" s="1"/>
  <c r="L398" i="7" s="1"/>
  <c r="M398" i="7" s="1"/>
  <c r="D406" i="7"/>
  <c r="E406" i="7" s="1"/>
  <c r="F406" i="7" s="1"/>
  <c r="G406" i="7" s="1"/>
  <c r="H406" i="7" s="1"/>
  <c r="I406" i="7" s="1"/>
  <c r="J406" i="7" s="1"/>
  <c r="K406" i="7" s="1"/>
  <c r="L406" i="7" s="1"/>
  <c r="M406" i="7" s="1"/>
  <c r="D414" i="7"/>
  <c r="E414" i="7" s="1"/>
  <c r="F414" i="7" s="1"/>
  <c r="G414" i="7" s="1"/>
  <c r="H414" i="7" s="1"/>
  <c r="I414" i="7" s="1"/>
  <c r="J414" i="7" s="1"/>
  <c r="K414" i="7" s="1"/>
  <c r="L414" i="7" s="1"/>
  <c r="M414" i="7" s="1"/>
  <c r="D422" i="7"/>
  <c r="E422" i="7" s="1"/>
  <c r="F422" i="7" s="1"/>
  <c r="G422" i="7" s="1"/>
  <c r="H422" i="7" s="1"/>
  <c r="I422" i="7" s="1"/>
  <c r="J422" i="7" s="1"/>
  <c r="K422" i="7" s="1"/>
  <c r="L422" i="7" s="1"/>
  <c r="M422" i="7" s="1"/>
  <c r="D430" i="7"/>
  <c r="E430" i="7" s="1"/>
  <c r="F430" i="7" s="1"/>
  <c r="G430" i="7" s="1"/>
  <c r="H430" i="7" s="1"/>
  <c r="I430" i="7" s="1"/>
  <c r="J430" i="7" s="1"/>
  <c r="K430" i="7" s="1"/>
  <c r="L430" i="7" s="1"/>
  <c r="M430" i="7" s="1"/>
  <c r="D438" i="7"/>
  <c r="E438" i="7" s="1"/>
  <c r="F438" i="7" s="1"/>
  <c r="G438" i="7" s="1"/>
  <c r="H438" i="7" s="1"/>
  <c r="I438" i="7" s="1"/>
  <c r="J438" i="7" s="1"/>
  <c r="K438" i="7" s="1"/>
  <c r="L438" i="7" s="1"/>
  <c r="M438" i="7" s="1"/>
  <c r="D446" i="7"/>
  <c r="E446" i="7" s="1"/>
  <c r="F446" i="7" s="1"/>
  <c r="G446" i="7" s="1"/>
  <c r="H446" i="7" s="1"/>
  <c r="I446" i="7" s="1"/>
  <c r="J446" i="7" s="1"/>
  <c r="K446" i="7" s="1"/>
  <c r="L446" i="7" s="1"/>
  <c r="M446" i="7" s="1"/>
  <c r="D454" i="7"/>
  <c r="E454" i="7" s="1"/>
  <c r="F454" i="7" s="1"/>
  <c r="G454" i="7" s="1"/>
  <c r="H454" i="7" s="1"/>
  <c r="I454" i="7" s="1"/>
  <c r="J454" i="7" s="1"/>
  <c r="K454" i="7" s="1"/>
  <c r="L454" i="7" s="1"/>
  <c r="M454" i="7" s="1"/>
  <c r="D462" i="7"/>
  <c r="E462" i="7" s="1"/>
  <c r="F462" i="7" s="1"/>
  <c r="G462" i="7" s="1"/>
  <c r="H462" i="7" s="1"/>
  <c r="I462" i="7" s="1"/>
  <c r="J462" i="7" s="1"/>
  <c r="K462" i="7" s="1"/>
  <c r="L462" i="7" s="1"/>
  <c r="M462" i="7" s="1"/>
  <c r="D470" i="7"/>
  <c r="E470" i="7" s="1"/>
  <c r="F470" i="7" s="1"/>
  <c r="G470" i="7" s="1"/>
  <c r="H470" i="7" s="1"/>
  <c r="I470" i="7" s="1"/>
  <c r="J470" i="7" s="1"/>
  <c r="K470" i="7" s="1"/>
  <c r="L470" i="7" s="1"/>
  <c r="M470" i="7" s="1"/>
  <c r="D478" i="7"/>
  <c r="E478" i="7" s="1"/>
  <c r="F478" i="7" s="1"/>
  <c r="G478" i="7" s="1"/>
  <c r="H478" i="7" s="1"/>
  <c r="I478" i="7" s="1"/>
  <c r="J478" i="7" s="1"/>
  <c r="K478" i="7" s="1"/>
  <c r="L478" i="7" s="1"/>
  <c r="M478" i="7" s="1"/>
  <c r="D486" i="7"/>
  <c r="E486" i="7" s="1"/>
  <c r="F486" i="7" s="1"/>
  <c r="G486" i="7" s="1"/>
  <c r="H486" i="7" s="1"/>
  <c r="I486" i="7" s="1"/>
  <c r="J486" i="7" s="1"/>
  <c r="K486" i="7" s="1"/>
  <c r="L486" i="7" s="1"/>
  <c r="M486" i="7" s="1"/>
  <c r="D494" i="7"/>
  <c r="E494" i="7" s="1"/>
  <c r="F494" i="7" s="1"/>
  <c r="G494" i="7" s="1"/>
  <c r="H494" i="7" s="1"/>
  <c r="I494" i="7" s="1"/>
  <c r="J494" i="7" s="1"/>
  <c r="K494" i="7" s="1"/>
  <c r="L494" i="7" s="1"/>
  <c r="M494" i="7" s="1"/>
  <c r="D502" i="7"/>
  <c r="E502" i="7" s="1"/>
  <c r="F502" i="7" s="1"/>
  <c r="G502" i="7" s="1"/>
  <c r="H502" i="7" s="1"/>
  <c r="I502" i="7" s="1"/>
  <c r="J502" i="7" s="1"/>
  <c r="K502" i="7" s="1"/>
  <c r="L502" i="7" s="1"/>
  <c r="M502" i="7" s="1"/>
  <c r="D510" i="7"/>
  <c r="E510" i="7" s="1"/>
  <c r="F510" i="7" s="1"/>
  <c r="G510" i="7" s="1"/>
  <c r="H510" i="7" s="1"/>
  <c r="I510" i="7" s="1"/>
  <c r="J510" i="7" s="1"/>
  <c r="K510" i="7" s="1"/>
  <c r="L510" i="7" s="1"/>
  <c r="M510" i="7" s="1"/>
  <c r="D518" i="7"/>
  <c r="E518" i="7" s="1"/>
  <c r="F518" i="7" s="1"/>
  <c r="G518" i="7" s="1"/>
  <c r="H518" i="7" s="1"/>
  <c r="I518" i="7" s="1"/>
  <c r="J518" i="7" s="1"/>
  <c r="K518" i="7" s="1"/>
  <c r="L518" i="7" s="1"/>
  <c r="M518" i="7" s="1"/>
  <c r="D526" i="7"/>
  <c r="E526" i="7" s="1"/>
  <c r="F526" i="7" s="1"/>
  <c r="G526" i="7" s="1"/>
  <c r="H526" i="7" s="1"/>
  <c r="I526" i="7" s="1"/>
  <c r="J526" i="7" s="1"/>
  <c r="K526" i="7" s="1"/>
  <c r="L526" i="7" s="1"/>
  <c r="M526" i="7" s="1"/>
  <c r="D534" i="7"/>
  <c r="E534" i="7" s="1"/>
  <c r="F534" i="7" s="1"/>
  <c r="G534" i="7" s="1"/>
  <c r="H534" i="7" s="1"/>
  <c r="I534" i="7" s="1"/>
  <c r="J534" i="7" s="1"/>
  <c r="K534" i="7" s="1"/>
  <c r="L534" i="7" s="1"/>
  <c r="M534" i="7" s="1"/>
  <c r="D542" i="7"/>
  <c r="E542" i="7" s="1"/>
  <c r="F542" i="7" s="1"/>
  <c r="G542" i="7" s="1"/>
  <c r="H542" i="7" s="1"/>
  <c r="I542" i="7" s="1"/>
  <c r="J542" i="7" s="1"/>
  <c r="K542" i="7" s="1"/>
  <c r="L542" i="7" s="1"/>
  <c r="M542" i="7" s="1"/>
  <c r="D550" i="7"/>
  <c r="E550" i="7" s="1"/>
  <c r="F550" i="7" s="1"/>
  <c r="G550" i="7" s="1"/>
  <c r="H550" i="7" s="1"/>
  <c r="I550" i="7" s="1"/>
  <c r="J550" i="7" s="1"/>
  <c r="K550" i="7" s="1"/>
  <c r="L550" i="7" s="1"/>
  <c r="M550" i="7" s="1"/>
  <c r="D558" i="7"/>
  <c r="E558" i="7" s="1"/>
  <c r="F558" i="7" s="1"/>
  <c r="G558" i="7" s="1"/>
  <c r="H558" i="7" s="1"/>
  <c r="I558" i="7" s="1"/>
  <c r="J558" i="7" s="1"/>
  <c r="K558" i="7" s="1"/>
  <c r="L558" i="7" s="1"/>
  <c r="M558" i="7" s="1"/>
  <c r="D566" i="7"/>
  <c r="E566" i="7" s="1"/>
  <c r="F566" i="7" s="1"/>
  <c r="G566" i="7" s="1"/>
  <c r="H566" i="7" s="1"/>
  <c r="I566" i="7" s="1"/>
  <c r="J566" i="7" s="1"/>
  <c r="K566" i="7" s="1"/>
  <c r="L566" i="7" s="1"/>
  <c r="M566" i="7" s="1"/>
  <c r="D574" i="7"/>
  <c r="E574" i="7" s="1"/>
  <c r="F574" i="7" s="1"/>
  <c r="G574" i="7" s="1"/>
  <c r="H574" i="7" s="1"/>
  <c r="I574" i="7" s="1"/>
  <c r="J574" i="7" s="1"/>
  <c r="K574" i="7" s="1"/>
  <c r="L574" i="7" s="1"/>
  <c r="M574" i="7" s="1"/>
  <c r="D582" i="7"/>
  <c r="E582" i="7" s="1"/>
  <c r="F582" i="7" s="1"/>
  <c r="G582" i="7" s="1"/>
  <c r="H582" i="7" s="1"/>
  <c r="I582" i="7" s="1"/>
  <c r="J582" i="7" s="1"/>
  <c r="K582" i="7" s="1"/>
  <c r="L582" i="7" s="1"/>
  <c r="M582" i="7" s="1"/>
  <c r="D590" i="7"/>
  <c r="E590" i="7" s="1"/>
  <c r="F590" i="7" s="1"/>
  <c r="G590" i="7" s="1"/>
  <c r="H590" i="7" s="1"/>
  <c r="I590" i="7" s="1"/>
  <c r="J590" i="7" s="1"/>
  <c r="K590" i="7" s="1"/>
  <c r="L590" i="7" s="1"/>
  <c r="M590" i="7" s="1"/>
  <c r="D56" i="7"/>
  <c r="E56" i="7" s="1"/>
  <c r="F56" i="7" s="1"/>
  <c r="G56" i="7" s="1"/>
  <c r="H56" i="7" s="1"/>
  <c r="I56" i="7" s="1"/>
  <c r="J56" i="7" s="1"/>
  <c r="K56" i="7" s="1"/>
  <c r="L56" i="7" s="1"/>
  <c r="M56" i="7" s="1"/>
  <c r="D64" i="7"/>
  <c r="E64" i="7" s="1"/>
  <c r="F64" i="7" s="1"/>
  <c r="G64" i="7" s="1"/>
  <c r="H64" i="7" s="1"/>
  <c r="I64" i="7" s="1"/>
  <c r="J64" i="7" s="1"/>
  <c r="K64" i="7" s="1"/>
  <c r="L64" i="7" s="1"/>
  <c r="M64" i="7" s="1"/>
  <c r="D72" i="7"/>
  <c r="E72" i="7" s="1"/>
  <c r="F72" i="7" s="1"/>
  <c r="G72" i="7" s="1"/>
  <c r="H72" i="7" s="1"/>
  <c r="I72" i="7" s="1"/>
  <c r="J72" i="7" s="1"/>
  <c r="K72" i="7" s="1"/>
  <c r="L72" i="7" s="1"/>
  <c r="M72" i="7" s="1"/>
  <c r="D80" i="7"/>
  <c r="E80" i="7" s="1"/>
  <c r="F80" i="7" s="1"/>
  <c r="G80" i="7" s="1"/>
  <c r="H80" i="7" s="1"/>
  <c r="I80" i="7" s="1"/>
  <c r="J80" i="7" s="1"/>
  <c r="K80" i="7" s="1"/>
  <c r="L80" i="7" s="1"/>
  <c r="M80" i="7" s="1"/>
  <c r="D88" i="7"/>
  <c r="E88" i="7" s="1"/>
  <c r="F88" i="7" s="1"/>
  <c r="G88" i="7" s="1"/>
  <c r="H88" i="7" s="1"/>
  <c r="I88" i="7" s="1"/>
  <c r="J88" i="7" s="1"/>
  <c r="K88" i="7" s="1"/>
  <c r="L88" i="7" s="1"/>
  <c r="M88" i="7" s="1"/>
  <c r="D96" i="7"/>
  <c r="E96" i="7" s="1"/>
  <c r="F96" i="7" s="1"/>
  <c r="G96" i="7" s="1"/>
  <c r="H96" i="7" s="1"/>
  <c r="I96" i="7" s="1"/>
  <c r="J96" i="7" s="1"/>
  <c r="K96" i="7" s="1"/>
  <c r="L96" i="7" s="1"/>
  <c r="M96" i="7" s="1"/>
  <c r="D104" i="7"/>
  <c r="E104" i="7" s="1"/>
  <c r="F104" i="7" s="1"/>
  <c r="G104" i="7" s="1"/>
  <c r="H104" i="7" s="1"/>
  <c r="I104" i="7" s="1"/>
  <c r="J104" i="7" s="1"/>
  <c r="K104" i="7" s="1"/>
  <c r="L104" i="7" s="1"/>
  <c r="M104" i="7" s="1"/>
  <c r="D112" i="7"/>
  <c r="E112" i="7" s="1"/>
  <c r="F112" i="7" s="1"/>
  <c r="G112" i="7" s="1"/>
  <c r="H112" i="7" s="1"/>
  <c r="I112" i="7" s="1"/>
  <c r="J112" i="7" s="1"/>
  <c r="K112" i="7" s="1"/>
  <c r="L112" i="7" s="1"/>
  <c r="M112" i="7" s="1"/>
  <c r="D120" i="7"/>
  <c r="E120" i="7" s="1"/>
  <c r="F120" i="7" s="1"/>
  <c r="G120" i="7" s="1"/>
  <c r="H120" i="7" s="1"/>
  <c r="I120" i="7" s="1"/>
  <c r="J120" i="7" s="1"/>
  <c r="K120" i="7" s="1"/>
  <c r="L120" i="7" s="1"/>
  <c r="M120" i="7" s="1"/>
  <c r="D128" i="7"/>
  <c r="E128" i="7" s="1"/>
  <c r="F128" i="7" s="1"/>
  <c r="G128" i="7" s="1"/>
  <c r="H128" i="7" s="1"/>
  <c r="I128" i="7" s="1"/>
  <c r="J128" i="7" s="1"/>
  <c r="K128" i="7" s="1"/>
  <c r="L128" i="7" s="1"/>
  <c r="M128" i="7" s="1"/>
  <c r="D136" i="7"/>
  <c r="E136" i="7" s="1"/>
  <c r="F136" i="7" s="1"/>
  <c r="G136" i="7" s="1"/>
  <c r="H136" i="7" s="1"/>
  <c r="I136" i="7" s="1"/>
  <c r="J136" i="7" s="1"/>
  <c r="K136" i="7" s="1"/>
  <c r="L136" i="7" s="1"/>
  <c r="M136" i="7" s="1"/>
  <c r="D144" i="7"/>
  <c r="E144" i="7" s="1"/>
  <c r="F144" i="7" s="1"/>
  <c r="G144" i="7" s="1"/>
  <c r="H144" i="7" s="1"/>
  <c r="I144" i="7" s="1"/>
  <c r="J144" i="7" s="1"/>
  <c r="K144" i="7" s="1"/>
  <c r="L144" i="7" s="1"/>
  <c r="M144" i="7" s="1"/>
  <c r="D152" i="7"/>
  <c r="E152" i="7" s="1"/>
  <c r="F152" i="7" s="1"/>
  <c r="G152" i="7" s="1"/>
  <c r="H152" i="7" s="1"/>
  <c r="I152" i="7" s="1"/>
  <c r="J152" i="7" s="1"/>
  <c r="K152" i="7" s="1"/>
  <c r="L152" i="7" s="1"/>
  <c r="M152" i="7" s="1"/>
  <c r="D160" i="7"/>
  <c r="E160" i="7" s="1"/>
  <c r="F160" i="7" s="1"/>
  <c r="G160" i="7" s="1"/>
  <c r="H160" i="7" s="1"/>
  <c r="I160" i="7" s="1"/>
  <c r="J160" i="7" s="1"/>
  <c r="K160" i="7" s="1"/>
  <c r="L160" i="7" s="1"/>
  <c r="M160" i="7" s="1"/>
  <c r="D168" i="7"/>
  <c r="E168" i="7" s="1"/>
  <c r="F168" i="7" s="1"/>
  <c r="G168" i="7" s="1"/>
  <c r="H168" i="7" s="1"/>
  <c r="I168" i="7" s="1"/>
  <c r="J168" i="7" s="1"/>
  <c r="K168" i="7" s="1"/>
  <c r="L168" i="7" s="1"/>
  <c r="M168" i="7" s="1"/>
  <c r="D176" i="7"/>
  <c r="E176" i="7" s="1"/>
  <c r="F176" i="7" s="1"/>
  <c r="G176" i="7" s="1"/>
  <c r="H176" i="7" s="1"/>
  <c r="I176" i="7" s="1"/>
  <c r="J176" i="7" s="1"/>
  <c r="K176" i="7" s="1"/>
  <c r="L176" i="7" s="1"/>
  <c r="M176" i="7" s="1"/>
  <c r="D184" i="7"/>
  <c r="E184" i="7" s="1"/>
  <c r="F184" i="7" s="1"/>
  <c r="G184" i="7" s="1"/>
  <c r="H184" i="7" s="1"/>
  <c r="I184" i="7" s="1"/>
  <c r="J184" i="7" s="1"/>
  <c r="K184" i="7" s="1"/>
  <c r="L184" i="7" s="1"/>
  <c r="M184" i="7" s="1"/>
  <c r="D192" i="7"/>
  <c r="E192" i="7" s="1"/>
  <c r="F192" i="7" s="1"/>
  <c r="G192" i="7" s="1"/>
  <c r="H192" i="7" s="1"/>
  <c r="I192" i="7" s="1"/>
  <c r="J192" i="7" s="1"/>
  <c r="K192" i="7" s="1"/>
  <c r="L192" i="7" s="1"/>
  <c r="M192" i="7" s="1"/>
  <c r="D200" i="7"/>
  <c r="E200" i="7" s="1"/>
  <c r="F200" i="7" s="1"/>
  <c r="G200" i="7" s="1"/>
  <c r="H200" i="7" s="1"/>
  <c r="I200" i="7" s="1"/>
  <c r="J200" i="7" s="1"/>
  <c r="K200" i="7" s="1"/>
  <c r="L200" i="7" s="1"/>
  <c r="M200" i="7" s="1"/>
  <c r="D208" i="7"/>
  <c r="E208" i="7" s="1"/>
  <c r="F208" i="7" s="1"/>
  <c r="G208" i="7" s="1"/>
  <c r="H208" i="7" s="1"/>
  <c r="I208" i="7" s="1"/>
  <c r="J208" i="7" s="1"/>
  <c r="K208" i="7" s="1"/>
  <c r="L208" i="7" s="1"/>
  <c r="M208" i="7" s="1"/>
  <c r="D216" i="7"/>
  <c r="E216" i="7" s="1"/>
  <c r="F216" i="7" s="1"/>
  <c r="G216" i="7" s="1"/>
  <c r="H216" i="7" s="1"/>
  <c r="I216" i="7" s="1"/>
  <c r="J216" i="7" s="1"/>
  <c r="K216" i="7" s="1"/>
  <c r="L216" i="7" s="1"/>
  <c r="M216" i="7" s="1"/>
  <c r="D224" i="7"/>
  <c r="E224" i="7" s="1"/>
  <c r="F224" i="7" s="1"/>
  <c r="G224" i="7" s="1"/>
  <c r="H224" i="7" s="1"/>
  <c r="I224" i="7" s="1"/>
  <c r="J224" i="7" s="1"/>
  <c r="K224" i="7" s="1"/>
  <c r="L224" i="7" s="1"/>
  <c r="M224" i="7" s="1"/>
  <c r="D232" i="7"/>
  <c r="E232" i="7" s="1"/>
  <c r="F232" i="7" s="1"/>
  <c r="G232" i="7" s="1"/>
  <c r="H232" i="7" s="1"/>
  <c r="I232" i="7" s="1"/>
  <c r="J232" i="7" s="1"/>
  <c r="K232" i="7" s="1"/>
  <c r="L232" i="7" s="1"/>
  <c r="M232" i="7" s="1"/>
  <c r="D240" i="7"/>
  <c r="E240" i="7" s="1"/>
  <c r="F240" i="7" s="1"/>
  <c r="G240" i="7" s="1"/>
  <c r="H240" i="7" s="1"/>
  <c r="I240" i="7" s="1"/>
  <c r="J240" i="7" s="1"/>
  <c r="K240" i="7" s="1"/>
  <c r="L240" i="7" s="1"/>
  <c r="M240" i="7" s="1"/>
  <c r="D248" i="7"/>
  <c r="E248" i="7" s="1"/>
  <c r="F248" i="7" s="1"/>
  <c r="G248" i="7" s="1"/>
  <c r="H248" i="7" s="1"/>
  <c r="I248" i="7" s="1"/>
  <c r="J248" i="7" s="1"/>
  <c r="K248" i="7" s="1"/>
  <c r="L248" i="7" s="1"/>
  <c r="M248" i="7" s="1"/>
  <c r="D256" i="7"/>
  <c r="E256" i="7" s="1"/>
  <c r="F256" i="7" s="1"/>
  <c r="G256" i="7" s="1"/>
  <c r="H256" i="7" s="1"/>
  <c r="I256" i="7" s="1"/>
  <c r="J256" i="7" s="1"/>
  <c r="K256" i="7" s="1"/>
  <c r="L256" i="7" s="1"/>
  <c r="M256" i="7" s="1"/>
  <c r="D264" i="7"/>
  <c r="E264" i="7" s="1"/>
  <c r="F264" i="7" s="1"/>
  <c r="G264" i="7" s="1"/>
  <c r="H264" i="7" s="1"/>
  <c r="I264" i="7" s="1"/>
  <c r="J264" i="7" s="1"/>
  <c r="K264" i="7" s="1"/>
  <c r="L264" i="7" s="1"/>
  <c r="M264" i="7" s="1"/>
  <c r="D272" i="7"/>
  <c r="E272" i="7" s="1"/>
  <c r="F272" i="7" s="1"/>
  <c r="G272" i="7" s="1"/>
  <c r="H272" i="7" s="1"/>
  <c r="I272" i="7" s="1"/>
  <c r="J272" i="7" s="1"/>
  <c r="K272" i="7" s="1"/>
  <c r="L272" i="7" s="1"/>
  <c r="M272" i="7" s="1"/>
  <c r="D280" i="7"/>
  <c r="E280" i="7" s="1"/>
  <c r="F280" i="7" s="1"/>
  <c r="G280" i="7" s="1"/>
  <c r="H280" i="7" s="1"/>
  <c r="I280" i="7" s="1"/>
  <c r="J280" i="7" s="1"/>
  <c r="K280" i="7" s="1"/>
  <c r="L280" i="7" s="1"/>
  <c r="M280" i="7" s="1"/>
  <c r="D288" i="7"/>
  <c r="E288" i="7" s="1"/>
  <c r="F288" i="7" s="1"/>
  <c r="G288" i="7" s="1"/>
  <c r="H288" i="7" s="1"/>
  <c r="I288" i="7" s="1"/>
  <c r="J288" i="7" s="1"/>
  <c r="K288" i="7" s="1"/>
  <c r="L288" i="7" s="1"/>
  <c r="M288" i="7" s="1"/>
  <c r="D296" i="7"/>
  <c r="E296" i="7" s="1"/>
  <c r="F296" i="7" s="1"/>
  <c r="G296" i="7" s="1"/>
  <c r="H296" i="7" s="1"/>
  <c r="I296" i="7" s="1"/>
  <c r="J296" i="7" s="1"/>
  <c r="K296" i="7" s="1"/>
  <c r="L296" i="7" s="1"/>
  <c r="M296" i="7" s="1"/>
  <c r="D304" i="7"/>
  <c r="E304" i="7" s="1"/>
  <c r="F304" i="7" s="1"/>
  <c r="G304" i="7" s="1"/>
  <c r="H304" i="7" s="1"/>
  <c r="I304" i="7" s="1"/>
  <c r="J304" i="7" s="1"/>
  <c r="K304" i="7" s="1"/>
  <c r="L304" i="7" s="1"/>
  <c r="M304" i="7" s="1"/>
  <c r="D312" i="7"/>
  <c r="E312" i="7" s="1"/>
  <c r="F312" i="7" s="1"/>
  <c r="G312" i="7" s="1"/>
  <c r="H312" i="7" s="1"/>
  <c r="I312" i="7" s="1"/>
  <c r="J312" i="7" s="1"/>
  <c r="K312" i="7" s="1"/>
  <c r="L312" i="7" s="1"/>
  <c r="M312" i="7" s="1"/>
  <c r="D320" i="7"/>
  <c r="E320" i="7" s="1"/>
  <c r="F320" i="7" s="1"/>
  <c r="G320" i="7" s="1"/>
  <c r="H320" i="7" s="1"/>
  <c r="I320" i="7" s="1"/>
  <c r="J320" i="7" s="1"/>
  <c r="K320" i="7" s="1"/>
  <c r="L320" i="7" s="1"/>
  <c r="M320" i="7" s="1"/>
  <c r="D328" i="7"/>
  <c r="E328" i="7" s="1"/>
  <c r="F328" i="7" s="1"/>
  <c r="G328" i="7" s="1"/>
  <c r="H328" i="7" s="1"/>
  <c r="I328" i="7" s="1"/>
  <c r="J328" i="7" s="1"/>
  <c r="K328" i="7" s="1"/>
  <c r="L328" i="7" s="1"/>
  <c r="M328" i="7" s="1"/>
  <c r="D336" i="7"/>
  <c r="E336" i="7" s="1"/>
  <c r="F336" i="7" s="1"/>
  <c r="G336" i="7" s="1"/>
  <c r="H336" i="7" s="1"/>
  <c r="I336" i="7" s="1"/>
  <c r="J336" i="7" s="1"/>
  <c r="K336" i="7" s="1"/>
  <c r="L336" i="7" s="1"/>
  <c r="M336" i="7" s="1"/>
  <c r="D344" i="7"/>
  <c r="E344" i="7" s="1"/>
  <c r="F344" i="7" s="1"/>
  <c r="G344" i="7" s="1"/>
  <c r="H344" i="7" s="1"/>
  <c r="I344" i="7" s="1"/>
  <c r="J344" i="7" s="1"/>
  <c r="K344" i="7" s="1"/>
  <c r="L344" i="7" s="1"/>
  <c r="M344" i="7" s="1"/>
  <c r="D352" i="7"/>
  <c r="E352" i="7" s="1"/>
  <c r="F352" i="7" s="1"/>
  <c r="G352" i="7" s="1"/>
  <c r="H352" i="7" s="1"/>
  <c r="I352" i="7" s="1"/>
  <c r="J352" i="7" s="1"/>
  <c r="K352" i="7" s="1"/>
  <c r="L352" i="7" s="1"/>
  <c r="M352" i="7" s="1"/>
  <c r="D360" i="7"/>
  <c r="E360" i="7" s="1"/>
  <c r="F360" i="7" s="1"/>
  <c r="G360" i="7" s="1"/>
  <c r="H360" i="7" s="1"/>
  <c r="I360" i="7" s="1"/>
  <c r="J360" i="7" s="1"/>
  <c r="K360" i="7" s="1"/>
  <c r="L360" i="7" s="1"/>
  <c r="M360" i="7" s="1"/>
  <c r="D368" i="7"/>
  <c r="E368" i="7" s="1"/>
  <c r="F368" i="7" s="1"/>
  <c r="G368" i="7" s="1"/>
  <c r="H368" i="7" s="1"/>
  <c r="I368" i="7" s="1"/>
  <c r="J368" i="7" s="1"/>
  <c r="K368" i="7" s="1"/>
  <c r="L368" i="7" s="1"/>
  <c r="M368" i="7" s="1"/>
  <c r="D376" i="7"/>
  <c r="E376" i="7" s="1"/>
  <c r="F376" i="7" s="1"/>
  <c r="G376" i="7" s="1"/>
  <c r="H376" i="7" s="1"/>
  <c r="I376" i="7" s="1"/>
  <c r="J376" i="7" s="1"/>
  <c r="K376" i="7" s="1"/>
  <c r="L376" i="7" s="1"/>
  <c r="M376" i="7" s="1"/>
  <c r="D384" i="7"/>
  <c r="E384" i="7" s="1"/>
  <c r="F384" i="7" s="1"/>
  <c r="G384" i="7" s="1"/>
  <c r="H384" i="7" s="1"/>
  <c r="I384" i="7" s="1"/>
  <c r="J384" i="7" s="1"/>
  <c r="K384" i="7" s="1"/>
  <c r="L384" i="7" s="1"/>
  <c r="M384" i="7" s="1"/>
  <c r="D392" i="7"/>
  <c r="E392" i="7" s="1"/>
  <c r="F392" i="7" s="1"/>
  <c r="G392" i="7" s="1"/>
  <c r="H392" i="7" s="1"/>
  <c r="I392" i="7" s="1"/>
  <c r="J392" i="7" s="1"/>
  <c r="K392" i="7" s="1"/>
  <c r="L392" i="7" s="1"/>
  <c r="M392" i="7" s="1"/>
  <c r="D400" i="7"/>
  <c r="E400" i="7" s="1"/>
  <c r="F400" i="7" s="1"/>
  <c r="G400" i="7" s="1"/>
  <c r="H400" i="7" s="1"/>
  <c r="I400" i="7" s="1"/>
  <c r="J400" i="7" s="1"/>
  <c r="K400" i="7" s="1"/>
  <c r="L400" i="7" s="1"/>
  <c r="M400" i="7" s="1"/>
  <c r="D408" i="7"/>
  <c r="E408" i="7" s="1"/>
  <c r="F408" i="7" s="1"/>
  <c r="G408" i="7" s="1"/>
  <c r="H408" i="7" s="1"/>
  <c r="I408" i="7" s="1"/>
  <c r="J408" i="7" s="1"/>
  <c r="K408" i="7" s="1"/>
  <c r="L408" i="7" s="1"/>
  <c r="M408" i="7" s="1"/>
  <c r="D416" i="7"/>
  <c r="E416" i="7" s="1"/>
  <c r="F416" i="7" s="1"/>
  <c r="G416" i="7" s="1"/>
  <c r="H416" i="7" s="1"/>
  <c r="I416" i="7" s="1"/>
  <c r="J416" i="7" s="1"/>
  <c r="K416" i="7" s="1"/>
  <c r="L416" i="7" s="1"/>
  <c r="M416" i="7" s="1"/>
  <c r="D424" i="7"/>
  <c r="E424" i="7" s="1"/>
  <c r="F424" i="7" s="1"/>
  <c r="G424" i="7" s="1"/>
  <c r="H424" i="7" s="1"/>
  <c r="I424" i="7" s="1"/>
  <c r="J424" i="7" s="1"/>
  <c r="K424" i="7" s="1"/>
  <c r="L424" i="7" s="1"/>
  <c r="M424" i="7" s="1"/>
  <c r="D432" i="7"/>
  <c r="E432" i="7" s="1"/>
  <c r="F432" i="7" s="1"/>
  <c r="G432" i="7" s="1"/>
  <c r="H432" i="7" s="1"/>
  <c r="I432" i="7" s="1"/>
  <c r="J432" i="7" s="1"/>
  <c r="K432" i="7" s="1"/>
  <c r="L432" i="7" s="1"/>
  <c r="M432" i="7" s="1"/>
  <c r="D440" i="7"/>
  <c r="E440" i="7" s="1"/>
  <c r="F440" i="7" s="1"/>
  <c r="G440" i="7" s="1"/>
  <c r="H440" i="7" s="1"/>
  <c r="I440" i="7" s="1"/>
  <c r="J440" i="7" s="1"/>
  <c r="K440" i="7" s="1"/>
  <c r="L440" i="7" s="1"/>
  <c r="M440" i="7" s="1"/>
  <c r="D448" i="7"/>
  <c r="E448" i="7" s="1"/>
  <c r="F448" i="7" s="1"/>
  <c r="G448" i="7" s="1"/>
  <c r="H448" i="7" s="1"/>
  <c r="I448" i="7" s="1"/>
  <c r="J448" i="7" s="1"/>
  <c r="K448" i="7" s="1"/>
  <c r="L448" i="7" s="1"/>
  <c r="M448" i="7" s="1"/>
  <c r="D456" i="7"/>
  <c r="E456" i="7" s="1"/>
  <c r="F456" i="7" s="1"/>
  <c r="G456" i="7" s="1"/>
  <c r="H456" i="7" s="1"/>
  <c r="I456" i="7" s="1"/>
  <c r="J456" i="7" s="1"/>
  <c r="K456" i="7" s="1"/>
  <c r="L456" i="7" s="1"/>
  <c r="M456" i="7" s="1"/>
  <c r="D464" i="7"/>
  <c r="E464" i="7" s="1"/>
  <c r="F464" i="7" s="1"/>
  <c r="G464" i="7" s="1"/>
  <c r="H464" i="7" s="1"/>
  <c r="I464" i="7" s="1"/>
  <c r="J464" i="7" s="1"/>
  <c r="K464" i="7" s="1"/>
  <c r="L464" i="7" s="1"/>
  <c r="M464" i="7" s="1"/>
  <c r="D472" i="7"/>
  <c r="E472" i="7" s="1"/>
  <c r="F472" i="7" s="1"/>
  <c r="G472" i="7" s="1"/>
  <c r="H472" i="7" s="1"/>
  <c r="I472" i="7" s="1"/>
  <c r="J472" i="7" s="1"/>
  <c r="K472" i="7" s="1"/>
  <c r="L472" i="7" s="1"/>
  <c r="M472" i="7" s="1"/>
  <c r="D480" i="7"/>
  <c r="E480" i="7" s="1"/>
  <c r="F480" i="7" s="1"/>
  <c r="G480" i="7" s="1"/>
  <c r="H480" i="7" s="1"/>
  <c r="I480" i="7" s="1"/>
  <c r="J480" i="7" s="1"/>
  <c r="K480" i="7" s="1"/>
  <c r="L480" i="7" s="1"/>
  <c r="M480" i="7" s="1"/>
  <c r="D488" i="7"/>
  <c r="E488" i="7" s="1"/>
  <c r="F488" i="7" s="1"/>
  <c r="G488" i="7" s="1"/>
  <c r="H488" i="7" s="1"/>
  <c r="I488" i="7" s="1"/>
  <c r="J488" i="7" s="1"/>
  <c r="K488" i="7" s="1"/>
  <c r="L488" i="7" s="1"/>
  <c r="M488" i="7" s="1"/>
  <c r="D496" i="7"/>
  <c r="E496" i="7" s="1"/>
  <c r="F496" i="7" s="1"/>
  <c r="G496" i="7" s="1"/>
  <c r="H496" i="7" s="1"/>
  <c r="I496" i="7" s="1"/>
  <c r="J496" i="7" s="1"/>
  <c r="K496" i="7" s="1"/>
  <c r="L496" i="7" s="1"/>
  <c r="M496" i="7" s="1"/>
  <c r="D504" i="7"/>
  <c r="E504" i="7" s="1"/>
  <c r="F504" i="7" s="1"/>
  <c r="G504" i="7" s="1"/>
  <c r="H504" i="7" s="1"/>
  <c r="I504" i="7" s="1"/>
  <c r="J504" i="7" s="1"/>
  <c r="K504" i="7" s="1"/>
  <c r="L504" i="7" s="1"/>
  <c r="M504" i="7" s="1"/>
  <c r="D512" i="7"/>
  <c r="E512" i="7" s="1"/>
  <c r="F512" i="7" s="1"/>
  <c r="G512" i="7" s="1"/>
  <c r="H512" i="7" s="1"/>
  <c r="I512" i="7" s="1"/>
  <c r="J512" i="7" s="1"/>
  <c r="K512" i="7" s="1"/>
  <c r="L512" i="7" s="1"/>
  <c r="M512" i="7" s="1"/>
  <c r="D520" i="7"/>
  <c r="E520" i="7" s="1"/>
  <c r="F520" i="7" s="1"/>
  <c r="G520" i="7" s="1"/>
  <c r="H520" i="7" s="1"/>
  <c r="I520" i="7" s="1"/>
  <c r="J520" i="7" s="1"/>
  <c r="K520" i="7" s="1"/>
  <c r="L520" i="7" s="1"/>
  <c r="M520" i="7" s="1"/>
  <c r="D528" i="7"/>
  <c r="E528" i="7" s="1"/>
  <c r="F528" i="7" s="1"/>
  <c r="G528" i="7" s="1"/>
  <c r="H528" i="7" s="1"/>
  <c r="I528" i="7" s="1"/>
  <c r="J528" i="7" s="1"/>
  <c r="K528" i="7" s="1"/>
  <c r="L528" i="7" s="1"/>
  <c r="M528" i="7" s="1"/>
  <c r="D536" i="7"/>
  <c r="E536" i="7" s="1"/>
  <c r="F536" i="7" s="1"/>
  <c r="G536" i="7" s="1"/>
  <c r="H536" i="7" s="1"/>
  <c r="I536" i="7" s="1"/>
  <c r="J536" i="7" s="1"/>
  <c r="K536" i="7" s="1"/>
  <c r="L536" i="7" s="1"/>
  <c r="M536" i="7" s="1"/>
  <c r="D544" i="7"/>
  <c r="E544" i="7" s="1"/>
  <c r="F544" i="7" s="1"/>
  <c r="G544" i="7" s="1"/>
  <c r="H544" i="7" s="1"/>
  <c r="I544" i="7" s="1"/>
  <c r="J544" i="7" s="1"/>
  <c r="K544" i="7" s="1"/>
  <c r="L544" i="7" s="1"/>
  <c r="M544" i="7" s="1"/>
  <c r="D552" i="7"/>
  <c r="E552" i="7" s="1"/>
  <c r="F552" i="7" s="1"/>
  <c r="G552" i="7" s="1"/>
  <c r="H552" i="7" s="1"/>
  <c r="I552" i="7" s="1"/>
  <c r="J552" i="7" s="1"/>
  <c r="K552" i="7" s="1"/>
  <c r="L552" i="7" s="1"/>
  <c r="M552" i="7" s="1"/>
  <c r="D560" i="7"/>
  <c r="E560" i="7" s="1"/>
  <c r="F560" i="7" s="1"/>
  <c r="G560" i="7" s="1"/>
  <c r="H560" i="7" s="1"/>
  <c r="I560" i="7" s="1"/>
  <c r="J560" i="7" s="1"/>
  <c r="K560" i="7" s="1"/>
  <c r="L560" i="7" s="1"/>
  <c r="M560" i="7" s="1"/>
  <c r="D568" i="7"/>
  <c r="E568" i="7" s="1"/>
  <c r="F568" i="7" s="1"/>
  <c r="G568" i="7" s="1"/>
  <c r="H568" i="7" s="1"/>
  <c r="I568" i="7" s="1"/>
  <c r="J568" i="7" s="1"/>
  <c r="K568" i="7" s="1"/>
  <c r="L568" i="7" s="1"/>
  <c r="M568" i="7" s="1"/>
  <c r="D576" i="7"/>
  <c r="E576" i="7" s="1"/>
  <c r="F576" i="7" s="1"/>
  <c r="G576" i="7" s="1"/>
  <c r="H576" i="7" s="1"/>
  <c r="I576" i="7" s="1"/>
  <c r="J576" i="7" s="1"/>
  <c r="K576" i="7" s="1"/>
  <c r="L576" i="7" s="1"/>
  <c r="M576" i="7" s="1"/>
  <c r="D584" i="7"/>
  <c r="E584" i="7" s="1"/>
  <c r="F584" i="7" s="1"/>
  <c r="G584" i="7" s="1"/>
  <c r="H584" i="7" s="1"/>
  <c r="I584" i="7" s="1"/>
  <c r="J584" i="7" s="1"/>
  <c r="K584" i="7" s="1"/>
  <c r="L584" i="7" s="1"/>
  <c r="M584" i="7" s="1"/>
  <c r="D592" i="7"/>
  <c r="E592" i="7" s="1"/>
  <c r="F592" i="7" s="1"/>
  <c r="G592" i="7" s="1"/>
  <c r="H592" i="7" s="1"/>
  <c r="I592" i="7" s="1"/>
  <c r="J592" i="7" s="1"/>
  <c r="K592" i="7" s="1"/>
  <c r="L592" i="7" s="1"/>
  <c r="M592" i="7" s="1"/>
  <c r="D600" i="7"/>
  <c r="E600" i="7" s="1"/>
  <c r="F600" i="7" s="1"/>
  <c r="G600" i="7" s="1"/>
  <c r="H600" i="7" s="1"/>
  <c r="I600" i="7" s="1"/>
  <c r="J600" i="7" s="1"/>
  <c r="K600" i="7" s="1"/>
  <c r="L600" i="7" s="1"/>
  <c r="M600" i="7" s="1"/>
  <c r="D608" i="7"/>
  <c r="E608" i="7" s="1"/>
  <c r="F608" i="7" s="1"/>
  <c r="G608" i="7" s="1"/>
  <c r="H608" i="7" s="1"/>
  <c r="I608" i="7" s="1"/>
  <c r="J608" i="7" s="1"/>
  <c r="K608" i="7" s="1"/>
  <c r="L608" i="7" s="1"/>
  <c r="M608" i="7" s="1"/>
  <c r="D616" i="7"/>
  <c r="E616" i="7" s="1"/>
  <c r="F616" i="7" s="1"/>
  <c r="G616" i="7" s="1"/>
  <c r="H616" i="7" s="1"/>
  <c r="I616" i="7" s="1"/>
  <c r="J616" i="7" s="1"/>
  <c r="K616" i="7" s="1"/>
  <c r="L616" i="7" s="1"/>
  <c r="M616" i="7" s="1"/>
  <c r="D624" i="7"/>
  <c r="E624" i="7" s="1"/>
  <c r="F624" i="7" s="1"/>
  <c r="G624" i="7" s="1"/>
  <c r="H624" i="7" s="1"/>
  <c r="I624" i="7" s="1"/>
  <c r="J624" i="7" s="1"/>
  <c r="K624" i="7" s="1"/>
  <c r="L624" i="7" s="1"/>
  <c r="M624" i="7" s="1"/>
  <c r="D632" i="7"/>
  <c r="E632" i="7" s="1"/>
  <c r="F632" i="7" s="1"/>
  <c r="G632" i="7" s="1"/>
  <c r="H632" i="7" s="1"/>
  <c r="I632" i="7" s="1"/>
  <c r="J632" i="7" s="1"/>
  <c r="K632" i="7" s="1"/>
  <c r="L632" i="7" s="1"/>
  <c r="M632" i="7" s="1"/>
  <c r="D640" i="7"/>
  <c r="E640" i="7" s="1"/>
  <c r="F640" i="7" s="1"/>
  <c r="G640" i="7" s="1"/>
  <c r="H640" i="7" s="1"/>
  <c r="I640" i="7" s="1"/>
  <c r="J640" i="7" s="1"/>
  <c r="K640" i="7" s="1"/>
  <c r="L640" i="7" s="1"/>
  <c r="M640" i="7" s="1"/>
  <c r="D648" i="7"/>
  <c r="E648" i="7" s="1"/>
  <c r="F648" i="7" s="1"/>
  <c r="G648" i="7" s="1"/>
  <c r="H648" i="7" s="1"/>
  <c r="I648" i="7" s="1"/>
  <c r="J648" i="7" s="1"/>
  <c r="K648" i="7" s="1"/>
  <c r="L648" i="7" s="1"/>
  <c r="M648" i="7" s="1"/>
  <c r="D656" i="7"/>
  <c r="E656" i="7" s="1"/>
  <c r="F656" i="7" s="1"/>
  <c r="G656" i="7" s="1"/>
  <c r="H656" i="7" s="1"/>
  <c r="I656" i="7" s="1"/>
  <c r="J656" i="7" s="1"/>
  <c r="K656" i="7" s="1"/>
  <c r="L656" i="7" s="1"/>
  <c r="M656" i="7" s="1"/>
  <c r="D664" i="7"/>
  <c r="E664" i="7" s="1"/>
  <c r="F664" i="7" s="1"/>
  <c r="G664" i="7" s="1"/>
  <c r="H664" i="7" s="1"/>
  <c r="I664" i="7" s="1"/>
  <c r="J664" i="7" s="1"/>
  <c r="K664" i="7" s="1"/>
  <c r="L664" i="7" s="1"/>
  <c r="M664" i="7" s="1"/>
  <c r="D672" i="7"/>
  <c r="E672" i="7" s="1"/>
  <c r="F672" i="7" s="1"/>
  <c r="G672" i="7" s="1"/>
  <c r="H672" i="7" s="1"/>
  <c r="I672" i="7" s="1"/>
  <c r="J672" i="7" s="1"/>
  <c r="K672" i="7" s="1"/>
  <c r="L672" i="7" s="1"/>
  <c r="M672" i="7" s="1"/>
  <c r="D680" i="7"/>
  <c r="E680" i="7" s="1"/>
  <c r="F680" i="7" s="1"/>
  <c r="G680" i="7" s="1"/>
  <c r="H680" i="7" s="1"/>
  <c r="I680" i="7" s="1"/>
  <c r="J680" i="7" s="1"/>
  <c r="K680" i="7" s="1"/>
  <c r="L680" i="7" s="1"/>
  <c r="M680" i="7" s="1"/>
  <c r="D688" i="7"/>
  <c r="E688" i="7" s="1"/>
  <c r="F688" i="7" s="1"/>
  <c r="G688" i="7" s="1"/>
  <c r="H688" i="7" s="1"/>
  <c r="I688" i="7" s="1"/>
  <c r="J688" i="7" s="1"/>
  <c r="K688" i="7" s="1"/>
  <c r="L688" i="7" s="1"/>
  <c r="M688" i="7" s="1"/>
  <c r="D696" i="7"/>
  <c r="E696" i="7" s="1"/>
  <c r="F696" i="7" s="1"/>
  <c r="G696" i="7" s="1"/>
  <c r="H696" i="7" s="1"/>
  <c r="I696" i="7" s="1"/>
  <c r="J696" i="7" s="1"/>
  <c r="K696" i="7" s="1"/>
  <c r="L696" i="7" s="1"/>
  <c r="M696" i="7" s="1"/>
  <c r="D704" i="7"/>
  <c r="E704" i="7" s="1"/>
  <c r="F704" i="7" s="1"/>
  <c r="G704" i="7" s="1"/>
  <c r="H704" i="7" s="1"/>
  <c r="I704" i="7" s="1"/>
  <c r="J704" i="7" s="1"/>
  <c r="K704" i="7" s="1"/>
  <c r="L704" i="7" s="1"/>
  <c r="M704" i="7" s="1"/>
  <c r="D712" i="7"/>
  <c r="E712" i="7" s="1"/>
  <c r="F712" i="7" s="1"/>
  <c r="G712" i="7" s="1"/>
  <c r="H712" i="7" s="1"/>
  <c r="I712" i="7" s="1"/>
  <c r="J712" i="7" s="1"/>
  <c r="K712" i="7" s="1"/>
  <c r="L712" i="7" s="1"/>
  <c r="M712" i="7" s="1"/>
  <c r="D720" i="7"/>
  <c r="E720" i="7" s="1"/>
  <c r="F720" i="7" s="1"/>
  <c r="G720" i="7" s="1"/>
  <c r="H720" i="7" s="1"/>
  <c r="I720" i="7" s="1"/>
  <c r="J720" i="7" s="1"/>
  <c r="K720" i="7" s="1"/>
  <c r="L720" i="7" s="1"/>
  <c r="M720" i="7" s="1"/>
  <c r="D728" i="7"/>
  <c r="E728" i="7" s="1"/>
  <c r="F728" i="7" s="1"/>
  <c r="G728" i="7" s="1"/>
  <c r="H728" i="7" s="1"/>
  <c r="I728" i="7" s="1"/>
  <c r="J728" i="7" s="1"/>
  <c r="K728" i="7" s="1"/>
  <c r="L728" i="7" s="1"/>
  <c r="M728" i="7" s="1"/>
  <c r="D111" i="7"/>
  <c r="E111" i="7" s="1"/>
  <c r="F111" i="7" s="1"/>
  <c r="G111" i="7" s="1"/>
  <c r="H111" i="7" s="1"/>
  <c r="I111" i="7" s="1"/>
  <c r="J111" i="7" s="1"/>
  <c r="K111" i="7" s="1"/>
  <c r="L111" i="7" s="1"/>
  <c r="M111" i="7" s="1"/>
  <c r="D149" i="7"/>
  <c r="E149" i="7" s="1"/>
  <c r="F149" i="7" s="1"/>
  <c r="G149" i="7" s="1"/>
  <c r="H149" i="7" s="1"/>
  <c r="I149" i="7" s="1"/>
  <c r="J149" i="7" s="1"/>
  <c r="K149" i="7" s="1"/>
  <c r="L149" i="7" s="1"/>
  <c r="M149" i="7" s="1"/>
  <c r="D181" i="7"/>
  <c r="E181" i="7" s="1"/>
  <c r="F181" i="7" s="1"/>
  <c r="G181" i="7" s="1"/>
  <c r="H181" i="7" s="1"/>
  <c r="I181" i="7" s="1"/>
  <c r="J181" i="7" s="1"/>
  <c r="K181" i="7" s="1"/>
  <c r="L181" i="7" s="1"/>
  <c r="M181" i="7" s="1"/>
  <c r="D213" i="7"/>
  <c r="E213" i="7" s="1"/>
  <c r="F213" i="7" s="1"/>
  <c r="G213" i="7" s="1"/>
  <c r="H213" i="7" s="1"/>
  <c r="I213" i="7" s="1"/>
  <c r="J213" i="7" s="1"/>
  <c r="K213" i="7" s="1"/>
  <c r="L213" i="7" s="1"/>
  <c r="M213" i="7" s="1"/>
  <c r="D245" i="7"/>
  <c r="E245" i="7" s="1"/>
  <c r="F245" i="7" s="1"/>
  <c r="G245" i="7" s="1"/>
  <c r="H245" i="7" s="1"/>
  <c r="I245" i="7" s="1"/>
  <c r="J245" i="7" s="1"/>
  <c r="K245" i="7" s="1"/>
  <c r="L245" i="7" s="1"/>
  <c r="M245" i="7" s="1"/>
  <c r="D277" i="7"/>
  <c r="E277" i="7" s="1"/>
  <c r="F277" i="7" s="1"/>
  <c r="G277" i="7" s="1"/>
  <c r="H277" i="7" s="1"/>
  <c r="I277" i="7" s="1"/>
  <c r="J277" i="7" s="1"/>
  <c r="K277" i="7" s="1"/>
  <c r="L277" i="7" s="1"/>
  <c r="M277" i="7" s="1"/>
  <c r="D309" i="7"/>
  <c r="E309" i="7" s="1"/>
  <c r="F309" i="7" s="1"/>
  <c r="G309" i="7" s="1"/>
  <c r="H309" i="7" s="1"/>
  <c r="I309" i="7" s="1"/>
  <c r="J309" i="7" s="1"/>
  <c r="K309" i="7" s="1"/>
  <c r="L309" i="7" s="1"/>
  <c r="M309" i="7" s="1"/>
  <c r="D341" i="7"/>
  <c r="E341" i="7" s="1"/>
  <c r="F341" i="7" s="1"/>
  <c r="G341" i="7" s="1"/>
  <c r="H341" i="7" s="1"/>
  <c r="I341" i="7" s="1"/>
  <c r="J341" i="7" s="1"/>
  <c r="K341" i="7" s="1"/>
  <c r="L341" i="7" s="1"/>
  <c r="M341" i="7" s="1"/>
  <c r="D373" i="7"/>
  <c r="E373" i="7" s="1"/>
  <c r="F373" i="7" s="1"/>
  <c r="G373" i="7" s="1"/>
  <c r="H373" i="7" s="1"/>
  <c r="I373" i="7" s="1"/>
  <c r="J373" i="7" s="1"/>
  <c r="K373" i="7" s="1"/>
  <c r="L373" i="7" s="1"/>
  <c r="M373" i="7" s="1"/>
  <c r="D405" i="7"/>
  <c r="E405" i="7" s="1"/>
  <c r="F405" i="7" s="1"/>
  <c r="G405" i="7" s="1"/>
  <c r="H405" i="7" s="1"/>
  <c r="I405" i="7" s="1"/>
  <c r="J405" i="7" s="1"/>
  <c r="K405" i="7" s="1"/>
  <c r="L405" i="7" s="1"/>
  <c r="M405" i="7" s="1"/>
  <c r="D437" i="7"/>
  <c r="E437" i="7" s="1"/>
  <c r="F437" i="7" s="1"/>
  <c r="G437" i="7" s="1"/>
  <c r="H437" i="7" s="1"/>
  <c r="I437" i="7" s="1"/>
  <c r="J437" i="7" s="1"/>
  <c r="K437" i="7" s="1"/>
  <c r="L437" i="7" s="1"/>
  <c r="M437" i="7" s="1"/>
  <c r="D469" i="7"/>
  <c r="E469" i="7" s="1"/>
  <c r="F469" i="7" s="1"/>
  <c r="G469" i="7" s="1"/>
  <c r="H469" i="7" s="1"/>
  <c r="I469" i="7" s="1"/>
  <c r="J469" i="7" s="1"/>
  <c r="K469" i="7" s="1"/>
  <c r="L469" i="7" s="1"/>
  <c r="M469" i="7" s="1"/>
  <c r="D501" i="7"/>
  <c r="E501" i="7" s="1"/>
  <c r="F501" i="7" s="1"/>
  <c r="G501" i="7" s="1"/>
  <c r="H501" i="7" s="1"/>
  <c r="I501" i="7" s="1"/>
  <c r="J501" i="7" s="1"/>
  <c r="K501" i="7" s="1"/>
  <c r="L501" i="7" s="1"/>
  <c r="M501" i="7" s="1"/>
  <c r="D533" i="7"/>
  <c r="E533" i="7" s="1"/>
  <c r="F533" i="7" s="1"/>
  <c r="G533" i="7" s="1"/>
  <c r="H533" i="7" s="1"/>
  <c r="I533" i="7" s="1"/>
  <c r="J533" i="7" s="1"/>
  <c r="K533" i="7" s="1"/>
  <c r="L533" i="7" s="1"/>
  <c r="M533" i="7" s="1"/>
  <c r="D563" i="7"/>
  <c r="E563" i="7" s="1"/>
  <c r="F563" i="7" s="1"/>
  <c r="G563" i="7" s="1"/>
  <c r="H563" i="7" s="1"/>
  <c r="I563" i="7" s="1"/>
  <c r="J563" i="7" s="1"/>
  <c r="K563" i="7" s="1"/>
  <c r="L563" i="7" s="1"/>
  <c r="M563" i="7" s="1"/>
  <c r="D583" i="7"/>
  <c r="E583" i="7" s="1"/>
  <c r="F583" i="7" s="1"/>
  <c r="G583" i="7" s="1"/>
  <c r="H583" i="7" s="1"/>
  <c r="I583" i="7" s="1"/>
  <c r="J583" i="7" s="1"/>
  <c r="K583" i="7" s="1"/>
  <c r="L583" i="7" s="1"/>
  <c r="M583" i="7" s="1"/>
  <c r="D603" i="7"/>
  <c r="E603" i="7" s="1"/>
  <c r="F603" i="7" s="1"/>
  <c r="G603" i="7" s="1"/>
  <c r="H603" i="7" s="1"/>
  <c r="I603" i="7" s="1"/>
  <c r="J603" i="7" s="1"/>
  <c r="K603" i="7" s="1"/>
  <c r="L603" i="7" s="1"/>
  <c r="M603" i="7" s="1"/>
  <c r="D614" i="7"/>
  <c r="E614" i="7" s="1"/>
  <c r="F614" i="7" s="1"/>
  <c r="G614" i="7" s="1"/>
  <c r="H614" i="7" s="1"/>
  <c r="I614" i="7" s="1"/>
  <c r="J614" i="7" s="1"/>
  <c r="K614" i="7" s="1"/>
  <c r="L614" i="7" s="1"/>
  <c r="M614" i="7" s="1"/>
  <c r="D628" i="7"/>
  <c r="E628" i="7" s="1"/>
  <c r="F628" i="7" s="1"/>
  <c r="G628" i="7" s="1"/>
  <c r="H628" i="7" s="1"/>
  <c r="I628" i="7" s="1"/>
  <c r="J628" i="7" s="1"/>
  <c r="K628" i="7" s="1"/>
  <c r="L628" i="7" s="1"/>
  <c r="M628" i="7" s="1"/>
  <c r="D639" i="7"/>
  <c r="E639" i="7" s="1"/>
  <c r="F639" i="7" s="1"/>
  <c r="G639" i="7" s="1"/>
  <c r="H639" i="7" s="1"/>
  <c r="I639" i="7" s="1"/>
  <c r="J639" i="7" s="1"/>
  <c r="K639" i="7" s="1"/>
  <c r="L639" i="7" s="1"/>
  <c r="M639" i="7" s="1"/>
  <c r="D653" i="7"/>
  <c r="E653" i="7" s="1"/>
  <c r="F653" i="7" s="1"/>
  <c r="G653" i="7" s="1"/>
  <c r="H653" i="7" s="1"/>
  <c r="I653" i="7" s="1"/>
  <c r="J653" i="7" s="1"/>
  <c r="K653" i="7" s="1"/>
  <c r="L653" i="7" s="1"/>
  <c r="M653" i="7" s="1"/>
  <c r="D667" i="7"/>
  <c r="E667" i="7" s="1"/>
  <c r="F667" i="7" s="1"/>
  <c r="G667" i="7" s="1"/>
  <c r="H667" i="7" s="1"/>
  <c r="I667" i="7" s="1"/>
  <c r="J667" i="7" s="1"/>
  <c r="K667" i="7" s="1"/>
  <c r="L667" i="7" s="1"/>
  <c r="M667" i="7" s="1"/>
  <c r="D678" i="7"/>
  <c r="E678" i="7" s="1"/>
  <c r="F678" i="7" s="1"/>
  <c r="G678" i="7" s="1"/>
  <c r="H678" i="7" s="1"/>
  <c r="I678" i="7" s="1"/>
  <c r="J678" i="7" s="1"/>
  <c r="K678" i="7" s="1"/>
  <c r="L678" i="7" s="1"/>
  <c r="M678" i="7" s="1"/>
  <c r="D692" i="7"/>
  <c r="E692" i="7" s="1"/>
  <c r="F692" i="7" s="1"/>
  <c r="G692" i="7" s="1"/>
  <c r="H692" i="7" s="1"/>
  <c r="I692" i="7" s="1"/>
  <c r="J692" i="7" s="1"/>
  <c r="K692" i="7" s="1"/>
  <c r="L692" i="7" s="1"/>
  <c r="M692" i="7" s="1"/>
  <c r="D703" i="7"/>
  <c r="E703" i="7" s="1"/>
  <c r="F703" i="7" s="1"/>
  <c r="G703" i="7" s="1"/>
  <c r="H703" i="7" s="1"/>
  <c r="I703" i="7" s="1"/>
  <c r="J703" i="7" s="1"/>
  <c r="K703" i="7" s="1"/>
  <c r="L703" i="7" s="1"/>
  <c r="M703" i="7" s="1"/>
  <c r="D717" i="7"/>
  <c r="E717" i="7" s="1"/>
  <c r="F717" i="7" s="1"/>
  <c r="G717" i="7" s="1"/>
  <c r="H717" i="7" s="1"/>
  <c r="I717" i="7" s="1"/>
  <c r="J717" i="7" s="1"/>
  <c r="K717" i="7" s="1"/>
  <c r="L717" i="7" s="1"/>
  <c r="M717" i="7" s="1"/>
  <c r="D730" i="7"/>
  <c r="E730" i="7" s="1"/>
  <c r="F730" i="7" s="1"/>
  <c r="G730" i="7" s="1"/>
  <c r="H730" i="7" s="1"/>
  <c r="I730" i="7" s="1"/>
  <c r="J730" i="7" s="1"/>
  <c r="K730" i="7" s="1"/>
  <c r="L730" i="7" s="1"/>
  <c r="M730" i="7" s="1"/>
  <c r="D738" i="7"/>
  <c r="E738" i="7" s="1"/>
  <c r="F738" i="7" s="1"/>
  <c r="G738" i="7" s="1"/>
  <c r="H738" i="7" s="1"/>
  <c r="I738" i="7" s="1"/>
  <c r="J738" i="7" s="1"/>
  <c r="K738" i="7" s="1"/>
  <c r="L738" i="7" s="1"/>
  <c r="M738" i="7" s="1"/>
  <c r="D746" i="7"/>
  <c r="E746" i="7" s="1"/>
  <c r="F746" i="7" s="1"/>
  <c r="G746" i="7" s="1"/>
  <c r="H746" i="7" s="1"/>
  <c r="I746" i="7" s="1"/>
  <c r="J746" i="7" s="1"/>
  <c r="K746" i="7" s="1"/>
  <c r="L746" i="7" s="1"/>
  <c r="M746" i="7" s="1"/>
  <c r="D754" i="7"/>
  <c r="E754" i="7" s="1"/>
  <c r="F754" i="7" s="1"/>
  <c r="G754" i="7" s="1"/>
  <c r="H754" i="7" s="1"/>
  <c r="I754" i="7" s="1"/>
  <c r="J754" i="7" s="1"/>
  <c r="K754" i="7" s="1"/>
  <c r="L754" i="7" s="1"/>
  <c r="M754" i="7" s="1"/>
  <c r="D762" i="7"/>
  <c r="E762" i="7" s="1"/>
  <c r="F762" i="7" s="1"/>
  <c r="G762" i="7" s="1"/>
  <c r="H762" i="7" s="1"/>
  <c r="I762" i="7" s="1"/>
  <c r="J762" i="7" s="1"/>
  <c r="K762" i="7" s="1"/>
  <c r="L762" i="7" s="1"/>
  <c r="M762" i="7" s="1"/>
  <c r="D770" i="7"/>
  <c r="E770" i="7" s="1"/>
  <c r="F770" i="7" s="1"/>
  <c r="G770" i="7" s="1"/>
  <c r="H770" i="7" s="1"/>
  <c r="I770" i="7" s="1"/>
  <c r="J770" i="7" s="1"/>
  <c r="K770" i="7" s="1"/>
  <c r="L770" i="7" s="1"/>
  <c r="M770" i="7" s="1"/>
  <c r="D778" i="7"/>
  <c r="E778" i="7" s="1"/>
  <c r="F778" i="7" s="1"/>
  <c r="G778" i="7" s="1"/>
  <c r="H778" i="7" s="1"/>
  <c r="I778" i="7" s="1"/>
  <c r="J778" i="7" s="1"/>
  <c r="K778" i="7" s="1"/>
  <c r="L778" i="7" s="1"/>
  <c r="M778" i="7" s="1"/>
  <c r="D786" i="7"/>
  <c r="E786" i="7" s="1"/>
  <c r="F786" i="7" s="1"/>
  <c r="G786" i="7" s="1"/>
  <c r="H786" i="7" s="1"/>
  <c r="I786" i="7" s="1"/>
  <c r="J786" i="7" s="1"/>
  <c r="K786" i="7" s="1"/>
  <c r="L786" i="7" s="1"/>
  <c r="M786" i="7" s="1"/>
  <c r="D794" i="7"/>
  <c r="E794" i="7" s="1"/>
  <c r="F794" i="7" s="1"/>
  <c r="G794" i="7" s="1"/>
  <c r="H794" i="7" s="1"/>
  <c r="I794" i="7" s="1"/>
  <c r="J794" i="7" s="1"/>
  <c r="K794" i="7" s="1"/>
  <c r="L794" i="7" s="1"/>
  <c r="M794" i="7" s="1"/>
  <c r="D802" i="7"/>
  <c r="E802" i="7" s="1"/>
  <c r="F802" i="7" s="1"/>
  <c r="G802" i="7" s="1"/>
  <c r="H802" i="7" s="1"/>
  <c r="I802" i="7" s="1"/>
  <c r="J802" i="7" s="1"/>
  <c r="K802" i="7" s="1"/>
  <c r="L802" i="7" s="1"/>
  <c r="M802" i="7" s="1"/>
  <c r="D810" i="7"/>
  <c r="E810" i="7" s="1"/>
  <c r="F810" i="7" s="1"/>
  <c r="G810" i="7" s="1"/>
  <c r="H810" i="7" s="1"/>
  <c r="I810" i="7" s="1"/>
  <c r="J810" i="7" s="1"/>
  <c r="K810" i="7" s="1"/>
  <c r="L810" i="7" s="1"/>
  <c r="M810" i="7" s="1"/>
  <c r="D818" i="7"/>
  <c r="E818" i="7" s="1"/>
  <c r="F818" i="7" s="1"/>
  <c r="G818" i="7" s="1"/>
  <c r="H818" i="7" s="1"/>
  <c r="I818" i="7" s="1"/>
  <c r="J818" i="7" s="1"/>
  <c r="K818" i="7" s="1"/>
  <c r="L818" i="7" s="1"/>
  <c r="M818" i="7" s="1"/>
  <c r="D826" i="7"/>
  <c r="E826" i="7" s="1"/>
  <c r="F826" i="7" s="1"/>
  <c r="G826" i="7" s="1"/>
  <c r="H826" i="7" s="1"/>
  <c r="I826" i="7" s="1"/>
  <c r="J826" i="7" s="1"/>
  <c r="K826" i="7" s="1"/>
  <c r="L826" i="7" s="1"/>
  <c r="M826" i="7" s="1"/>
  <c r="D834" i="7"/>
  <c r="E834" i="7" s="1"/>
  <c r="F834" i="7" s="1"/>
  <c r="G834" i="7" s="1"/>
  <c r="H834" i="7" s="1"/>
  <c r="I834" i="7" s="1"/>
  <c r="J834" i="7" s="1"/>
  <c r="K834" i="7" s="1"/>
  <c r="L834" i="7" s="1"/>
  <c r="M834" i="7" s="1"/>
  <c r="D842" i="7"/>
  <c r="E842" i="7" s="1"/>
  <c r="F842" i="7" s="1"/>
  <c r="G842" i="7" s="1"/>
  <c r="H842" i="7" s="1"/>
  <c r="I842" i="7" s="1"/>
  <c r="J842" i="7" s="1"/>
  <c r="K842" i="7" s="1"/>
  <c r="L842" i="7" s="1"/>
  <c r="M842" i="7" s="1"/>
  <c r="D850" i="7"/>
  <c r="E850" i="7" s="1"/>
  <c r="F850" i="7" s="1"/>
  <c r="G850" i="7" s="1"/>
  <c r="H850" i="7" s="1"/>
  <c r="I850" i="7" s="1"/>
  <c r="J850" i="7" s="1"/>
  <c r="K850" i="7" s="1"/>
  <c r="L850" i="7" s="1"/>
  <c r="M850" i="7" s="1"/>
  <c r="D858" i="7"/>
  <c r="E858" i="7" s="1"/>
  <c r="F858" i="7" s="1"/>
  <c r="G858" i="7" s="1"/>
  <c r="H858" i="7" s="1"/>
  <c r="I858" i="7" s="1"/>
  <c r="J858" i="7" s="1"/>
  <c r="K858" i="7" s="1"/>
  <c r="L858" i="7" s="1"/>
  <c r="M858" i="7" s="1"/>
  <c r="D866" i="7"/>
  <c r="E866" i="7" s="1"/>
  <c r="F866" i="7" s="1"/>
  <c r="G866" i="7" s="1"/>
  <c r="H866" i="7" s="1"/>
  <c r="I866" i="7" s="1"/>
  <c r="J866" i="7" s="1"/>
  <c r="K866" i="7" s="1"/>
  <c r="L866" i="7" s="1"/>
  <c r="M866" i="7" s="1"/>
  <c r="D874" i="7"/>
  <c r="E874" i="7" s="1"/>
  <c r="F874" i="7" s="1"/>
  <c r="G874" i="7" s="1"/>
  <c r="H874" i="7" s="1"/>
  <c r="I874" i="7" s="1"/>
  <c r="J874" i="7" s="1"/>
  <c r="K874" i="7" s="1"/>
  <c r="L874" i="7" s="1"/>
  <c r="M874" i="7" s="1"/>
  <c r="D882" i="7"/>
  <c r="E882" i="7" s="1"/>
  <c r="F882" i="7" s="1"/>
  <c r="G882" i="7" s="1"/>
  <c r="H882" i="7" s="1"/>
  <c r="I882" i="7" s="1"/>
  <c r="J882" i="7" s="1"/>
  <c r="K882" i="7" s="1"/>
  <c r="L882" i="7" s="1"/>
  <c r="M882" i="7" s="1"/>
  <c r="D890" i="7"/>
  <c r="E890" i="7" s="1"/>
  <c r="F890" i="7" s="1"/>
  <c r="G890" i="7" s="1"/>
  <c r="H890" i="7" s="1"/>
  <c r="I890" i="7" s="1"/>
  <c r="J890" i="7" s="1"/>
  <c r="K890" i="7" s="1"/>
  <c r="L890" i="7" s="1"/>
  <c r="M890" i="7" s="1"/>
  <c r="D898" i="7"/>
  <c r="E898" i="7" s="1"/>
  <c r="F898" i="7" s="1"/>
  <c r="G898" i="7" s="1"/>
  <c r="H898" i="7" s="1"/>
  <c r="I898" i="7" s="1"/>
  <c r="J898" i="7" s="1"/>
  <c r="K898" i="7" s="1"/>
  <c r="L898" i="7" s="1"/>
  <c r="M898" i="7" s="1"/>
  <c r="D906" i="7"/>
  <c r="E906" i="7" s="1"/>
  <c r="F906" i="7" s="1"/>
  <c r="G906" i="7" s="1"/>
  <c r="H906" i="7" s="1"/>
  <c r="I906" i="7" s="1"/>
  <c r="J906" i="7" s="1"/>
  <c r="K906" i="7" s="1"/>
  <c r="L906" i="7" s="1"/>
  <c r="M906" i="7" s="1"/>
  <c r="D914" i="7"/>
  <c r="E914" i="7" s="1"/>
  <c r="F914" i="7" s="1"/>
  <c r="G914" i="7" s="1"/>
  <c r="H914" i="7" s="1"/>
  <c r="I914" i="7" s="1"/>
  <c r="J914" i="7" s="1"/>
  <c r="K914" i="7" s="1"/>
  <c r="L914" i="7" s="1"/>
  <c r="M914" i="7" s="1"/>
  <c r="D922" i="7"/>
  <c r="E922" i="7" s="1"/>
  <c r="F922" i="7" s="1"/>
  <c r="G922" i="7" s="1"/>
  <c r="H922" i="7" s="1"/>
  <c r="I922" i="7" s="1"/>
  <c r="J922" i="7" s="1"/>
  <c r="K922" i="7" s="1"/>
  <c r="L922" i="7" s="1"/>
  <c r="M922" i="7" s="1"/>
  <c r="D930" i="7"/>
  <c r="E930" i="7" s="1"/>
  <c r="F930" i="7" s="1"/>
  <c r="G930" i="7" s="1"/>
  <c r="H930" i="7" s="1"/>
  <c r="I930" i="7" s="1"/>
  <c r="J930" i="7" s="1"/>
  <c r="K930" i="7" s="1"/>
  <c r="L930" i="7" s="1"/>
  <c r="M930" i="7" s="1"/>
  <c r="D938" i="7"/>
  <c r="E938" i="7" s="1"/>
  <c r="F938" i="7" s="1"/>
  <c r="G938" i="7" s="1"/>
  <c r="H938" i="7" s="1"/>
  <c r="I938" i="7" s="1"/>
  <c r="J938" i="7" s="1"/>
  <c r="K938" i="7" s="1"/>
  <c r="L938" i="7" s="1"/>
  <c r="M938" i="7" s="1"/>
  <c r="D946" i="7"/>
  <c r="E946" i="7" s="1"/>
  <c r="F946" i="7" s="1"/>
  <c r="G946" i="7" s="1"/>
  <c r="H946" i="7" s="1"/>
  <c r="I946" i="7" s="1"/>
  <c r="J946" i="7" s="1"/>
  <c r="K946" i="7" s="1"/>
  <c r="L946" i="7" s="1"/>
  <c r="M946" i="7" s="1"/>
  <c r="D954" i="7"/>
  <c r="E954" i="7" s="1"/>
  <c r="F954" i="7" s="1"/>
  <c r="G954" i="7" s="1"/>
  <c r="H954" i="7" s="1"/>
  <c r="I954" i="7" s="1"/>
  <c r="J954" i="7" s="1"/>
  <c r="K954" i="7" s="1"/>
  <c r="L954" i="7" s="1"/>
  <c r="M954" i="7" s="1"/>
  <c r="D962" i="7"/>
  <c r="E962" i="7" s="1"/>
  <c r="F962" i="7" s="1"/>
  <c r="G962" i="7" s="1"/>
  <c r="H962" i="7" s="1"/>
  <c r="I962" i="7" s="1"/>
  <c r="J962" i="7" s="1"/>
  <c r="K962" i="7" s="1"/>
  <c r="L962" i="7" s="1"/>
  <c r="M962" i="7" s="1"/>
  <c r="D970" i="7"/>
  <c r="E970" i="7" s="1"/>
  <c r="F970" i="7" s="1"/>
  <c r="G970" i="7" s="1"/>
  <c r="H970" i="7" s="1"/>
  <c r="I970" i="7" s="1"/>
  <c r="J970" i="7" s="1"/>
  <c r="K970" i="7" s="1"/>
  <c r="L970" i="7" s="1"/>
  <c r="M970" i="7" s="1"/>
  <c r="D978" i="7"/>
  <c r="E978" i="7" s="1"/>
  <c r="F978" i="7" s="1"/>
  <c r="G978" i="7" s="1"/>
  <c r="H978" i="7" s="1"/>
  <c r="I978" i="7" s="1"/>
  <c r="J978" i="7" s="1"/>
  <c r="K978" i="7" s="1"/>
  <c r="L978" i="7" s="1"/>
  <c r="M978" i="7" s="1"/>
  <c r="D986" i="7"/>
  <c r="E986" i="7" s="1"/>
  <c r="F986" i="7" s="1"/>
  <c r="G986" i="7" s="1"/>
  <c r="H986" i="7" s="1"/>
  <c r="I986" i="7" s="1"/>
  <c r="J986" i="7" s="1"/>
  <c r="K986" i="7" s="1"/>
  <c r="L986" i="7" s="1"/>
  <c r="M986" i="7" s="1"/>
  <c r="D994" i="7"/>
  <c r="E994" i="7" s="1"/>
  <c r="F994" i="7" s="1"/>
  <c r="G994" i="7" s="1"/>
  <c r="H994" i="7" s="1"/>
  <c r="I994" i="7" s="1"/>
  <c r="J994" i="7" s="1"/>
  <c r="K994" i="7" s="1"/>
  <c r="L994" i="7" s="1"/>
  <c r="M994" i="7" s="1"/>
  <c r="D1002" i="7"/>
  <c r="E1002" i="7" s="1"/>
  <c r="F1002" i="7" s="1"/>
  <c r="G1002" i="7" s="1"/>
  <c r="H1002" i="7" s="1"/>
  <c r="I1002" i="7" s="1"/>
  <c r="J1002" i="7" s="1"/>
  <c r="K1002" i="7" s="1"/>
  <c r="L1002" i="7" s="1"/>
  <c r="M1002" i="7" s="1"/>
  <c r="D1010" i="7"/>
  <c r="E1010" i="7" s="1"/>
  <c r="F1010" i="7" s="1"/>
  <c r="G1010" i="7" s="1"/>
  <c r="H1010" i="7" s="1"/>
  <c r="I1010" i="7" s="1"/>
  <c r="J1010" i="7" s="1"/>
  <c r="K1010" i="7" s="1"/>
  <c r="L1010" i="7" s="1"/>
  <c r="M1010" i="7" s="1"/>
  <c r="D1018" i="7"/>
  <c r="E1018" i="7" s="1"/>
  <c r="F1018" i="7" s="1"/>
  <c r="G1018" i="7" s="1"/>
  <c r="H1018" i="7" s="1"/>
  <c r="I1018" i="7" s="1"/>
  <c r="J1018" i="7" s="1"/>
  <c r="K1018" i="7" s="1"/>
  <c r="L1018" i="7" s="1"/>
  <c r="M1018" i="7" s="1"/>
  <c r="D1026" i="7"/>
  <c r="E1026" i="7" s="1"/>
  <c r="F1026" i="7" s="1"/>
  <c r="G1026" i="7" s="1"/>
  <c r="H1026" i="7" s="1"/>
  <c r="I1026" i="7" s="1"/>
  <c r="J1026" i="7" s="1"/>
  <c r="K1026" i="7" s="1"/>
  <c r="L1026" i="7" s="1"/>
  <c r="M1026" i="7" s="1"/>
  <c r="D1034" i="7"/>
  <c r="E1034" i="7" s="1"/>
  <c r="F1034" i="7" s="1"/>
  <c r="G1034" i="7" s="1"/>
  <c r="H1034" i="7" s="1"/>
  <c r="I1034" i="7" s="1"/>
  <c r="J1034" i="7" s="1"/>
  <c r="K1034" i="7" s="1"/>
  <c r="L1034" i="7" s="1"/>
  <c r="M1034" i="7" s="1"/>
  <c r="D1042" i="7"/>
  <c r="E1042" i="7" s="1"/>
  <c r="F1042" i="7" s="1"/>
  <c r="G1042" i="7" s="1"/>
  <c r="H1042" i="7" s="1"/>
  <c r="I1042" i="7" s="1"/>
  <c r="J1042" i="7" s="1"/>
  <c r="K1042" i="7" s="1"/>
  <c r="L1042" i="7" s="1"/>
  <c r="M1042" i="7" s="1"/>
  <c r="D237" i="7"/>
  <c r="E237" i="7" s="1"/>
  <c r="F237" i="7" s="1"/>
  <c r="G237" i="7" s="1"/>
  <c r="H237" i="7" s="1"/>
  <c r="I237" i="7" s="1"/>
  <c r="J237" i="7" s="1"/>
  <c r="K237" i="7" s="1"/>
  <c r="L237" i="7" s="1"/>
  <c r="M237" i="7" s="1"/>
  <c r="D687" i="7"/>
  <c r="E687" i="7" s="1"/>
  <c r="F687" i="7" s="1"/>
  <c r="G687" i="7" s="1"/>
  <c r="H687" i="7" s="1"/>
  <c r="I687" i="7" s="1"/>
  <c r="J687" i="7" s="1"/>
  <c r="K687" i="7" s="1"/>
  <c r="L687" i="7" s="1"/>
  <c r="M687" i="7" s="1"/>
  <c r="D776" i="7"/>
  <c r="E776" i="7" s="1"/>
  <c r="F776" i="7" s="1"/>
  <c r="G776" i="7" s="1"/>
  <c r="H776" i="7" s="1"/>
  <c r="I776" i="7" s="1"/>
  <c r="J776" i="7" s="1"/>
  <c r="K776" i="7" s="1"/>
  <c r="L776" i="7" s="1"/>
  <c r="M776" i="7" s="1"/>
  <c r="D840" i="7"/>
  <c r="E840" i="7" s="1"/>
  <c r="F840" i="7" s="1"/>
  <c r="G840" i="7" s="1"/>
  <c r="H840" i="7" s="1"/>
  <c r="I840" i="7" s="1"/>
  <c r="J840" i="7" s="1"/>
  <c r="K840" i="7" s="1"/>
  <c r="L840" i="7" s="1"/>
  <c r="M840" i="7" s="1"/>
  <c r="D888" i="7"/>
  <c r="E888" i="7" s="1"/>
  <c r="F888" i="7" s="1"/>
  <c r="G888" i="7" s="1"/>
  <c r="H888" i="7" s="1"/>
  <c r="I888" i="7" s="1"/>
  <c r="J888" i="7" s="1"/>
  <c r="K888" i="7" s="1"/>
  <c r="L888" i="7" s="1"/>
  <c r="M888" i="7" s="1"/>
  <c r="D928" i="7"/>
  <c r="E928" i="7" s="1"/>
  <c r="F928" i="7" s="1"/>
  <c r="G928" i="7" s="1"/>
  <c r="H928" i="7" s="1"/>
  <c r="I928" i="7" s="1"/>
  <c r="J928" i="7" s="1"/>
  <c r="K928" i="7" s="1"/>
  <c r="L928" i="7" s="1"/>
  <c r="M928" i="7" s="1"/>
  <c r="D992" i="7"/>
  <c r="E992" i="7" s="1"/>
  <c r="F992" i="7" s="1"/>
  <c r="G992" i="7" s="1"/>
  <c r="H992" i="7" s="1"/>
  <c r="I992" i="7" s="1"/>
  <c r="J992" i="7" s="1"/>
  <c r="K992" i="7" s="1"/>
  <c r="L992" i="7" s="1"/>
  <c r="M992" i="7" s="1"/>
  <c r="D55" i="7"/>
  <c r="E55" i="7" s="1"/>
  <c r="F55" i="7" s="1"/>
  <c r="G55" i="7" s="1"/>
  <c r="H55" i="7" s="1"/>
  <c r="I55" i="7" s="1"/>
  <c r="J55" i="7" s="1"/>
  <c r="K55" i="7" s="1"/>
  <c r="L55" i="7" s="1"/>
  <c r="M55" i="7" s="1"/>
  <c r="D119" i="7"/>
  <c r="E119" i="7" s="1"/>
  <c r="F119" i="7" s="1"/>
  <c r="G119" i="7" s="1"/>
  <c r="H119" i="7" s="1"/>
  <c r="I119" i="7" s="1"/>
  <c r="J119" i="7" s="1"/>
  <c r="K119" i="7" s="1"/>
  <c r="L119" i="7" s="1"/>
  <c r="M119" i="7" s="1"/>
  <c r="D151" i="7"/>
  <c r="E151" i="7" s="1"/>
  <c r="F151" i="7" s="1"/>
  <c r="G151" i="7" s="1"/>
  <c r="H151" i="7" s="1"/>
  <c r="I151" i="7" s="1"/>
  <c r="J151" i="7" s="1"/>
  <c r="K151" i="7" s="1"/>
  <c r="L151" i="7" s="1"/>
  <c r="M151" i="7" s="1"/>
  <c r="D183" i="7"/>
  <c r="E183" i="7" s="1"/>
  <c r="F183" i="7" s="1"/>
  <c r="G183" i="7" s="1"/>
  <c r="H183" i="7" s="1"/>
  <c r="I183" i="7" s="1"/>
  <c r="J183" i="7" s="1"/>
  <c r="K183" i="7" s="1"/>
  <c r="L183" i="7" s="1"/>
  <c r="M183" i="7" s="1"/>
  <c r="D215" i="7"/>
  <c r="E215" i="7" s="1"/>
  <c r="F215" i="7" s="1"/>
  <c r="G215" i="7" s="1"/>
  <c r="H215" i="7" s="1"/>
  <c r="I215" i="7" s="1"/>
  <c r="J215" i="7" s="1"/>
  <c r="K215" i="7" s="1"/>
  <c r="L215" i="7" s="1"/>
  <c r="M215" i="7" s="1"/>
  <c r="D247" i="7"/>
  <c r="E247" i="7" s="1"/>
  <c r="F247" i="7" s="1"/>
  <c r="G247" i="7" s="1"/>
  <c r="H247" i="7" s="1"/>
  <c r="I247" i="7" s="1"/>
  <c r="J247" i="7" s="1"/>
  <c r="K247" i="7" s="1"/>
  <c r="L247" i="7" s="1"/>
  <c r="M247" i="7" s="1"/>
  <c r="D279" i="7"/>
  <c r="E279" i="7" s="1"/>
  <c r="F279" i="7" s="1"/>
  <c r="G279" i="7" s="1"/>
  <c r="H279" i="7" s="1"/>
  <c r="I279" i="7" s="1"/>
  <c r="J279" i="7" s="1"/>
  <c r="K279" i="7" s="1"/>
  <c r="L279" i="7" s="1"/>
  <c r="M279" i="7" s="1"/>
  <c r="D311" i="7"/>
  <c r="E311" i="7" s="1"/>
  <c r="F311" i="7" s="1"/>
  <c r="G311" i="7" s="1"/>
  <c r="H311" i="7" s="1"/>
  <c r="I311" i="7" s="1"/>
  <c r="J311" i="7" s="1"/>
  <c r="K311" i="7" s="1"/>
  <c r="L311" i="7" s="1"/>
  <c r="M311" i="7" s="1"/>
  <c r="D343" i="7"/>
  <c r="E343" i="7" s="1"/>
  <c r="F343" i="7" s="1"/>
  <c r="G343" i="7" s="1"/>
  <c r="H343" i="7" s="1"/>
  <c r="I343" i="7" s="1"/>
  <c r="J343" i="7" s="1"/>
  <c r="K343" i="7" s="1"/>
  <c r="L343" i="7" s="1"/>
  <c r="M343" i="7" s="1"/>
  <c r="D375" i="7"/>
  <c r="E375" i="7" s="1"/>
  <c r="F375" i="7" s="1"/>
  <c r="G375" i="7" s="1"/>
  <c r="H375" i="7" s="1"/>
  <c r="I375" i="7" s="1"/>
  <c r="J375" i="7" s="1"/>
  <c r="K375" i="7" s="1"/>
  <c r="L375" i="7" s="1"/>
  <c r="M375" i="7" s="1"/>
  <c r="D407" i="7"/>
  <c r="E407" i="7" s="1"/>
  <c r="F407" i="7" s="1"/>
  <c r="G407" i="7" s="1"/>
  <c r="H407" i="7" s="1"/>
  <c r="I407" i="7" s="1"/>
  <c r="J407" i="7" s="1"/>
  <c r="K407" i="7" s="1"/>
  <c r="L407" i="7" s="1"/>
  <c r="M407" i="7" s="1"/>
  <c r="D439" i="7"/>
  <c r="E439" i="7" s="1"/>
  <c r="F439" i="7" s="1"/>
  <c r="G439" i="7" s="1"/>
  <c r="H439" i="7" s="1"/>
  <c r="I439" i="7" s="1"/>
  <c r="J439" i="7" s="1"/>
  <c r="K439" i="7" s="1"/>
  <c r="L439" i="7" s="1"/>
  <c r="M439" i="7" s="1"/>
  <c r="D471" i="7"/>
  <c r="E471" i="7" s="1"/>
  <c r="F471" i="7" s="1"/>
  <c r="G471" i="7" s="1"/>
  <c r="H471" i="7" s="1"/>
  <c r="I471" i="7" s="1"/>
  <c r="J471" i="7" s="1"/>
  <c r="K471" i="7" s="1"/>
  <c r="L471" i="7" s="1"/>
  <c r="M471" i="7" s="1"/>
  <c r="D503" i="7"/>
  <c r="E503" i="7" s="1"/>
  <c r="F503" i="7" s="1"/>
  <c r="G503" i="7" s="1"/>
  <c r="H503" i="7" s="1"/>
  <c r="I503" i="7" s="1"/>
  <c r="J503" i="7" s="1"/>
  <c r="K503" i="7" s="1"/>
  <c r="L503" i="7" s="1"/>
  <c r="M503" i="7" s="1"/>
  <c r="D535" i="7"/>
  <c r="E535" i="7" s="1"/>
  <c r="F535" i="7" s="1"/>
  <c r="G535" i="7" s="1"/>
  <c r="H535" i="7" s="1"/>
  <c r="I535" i="7" s="1"/>
  <c r="J535" i="7" s="1"/>
  <c r="K535" i="7" s="1"/>
  <c r="L535" i="7" s="1"/>
  <c r="M535" i="7" s="1"/>
  <c r="D565" i="7"/>
  <c r="E565" i="7" s="1"/>
  <c r="F565" i="7" s="1"/>
  <c r="G565" i="7" s="1"/>
  <c r="H565" i="7" s="1"/>
  <c r="I565" i="7" s="1"/>
  <c r="J565" i="7" s="1"/>
  <c r="K565" i="7" s="1"/>
  <c r="L565" i="7" s="1"/>
  <c r="M565" i="7" s="1"/>
  <c r="D587" i="7"/>
  <c r="E587" i="7" s="1"/>
  <c r="F587" i="7" s="1"/>
  <c r="G587" i="7" s="1"/>
  <c r="H587" i="7" s="1"/>
  <c r="I587" i="7" s="1"/>
  <c r="J587" i="7" s="1"/>
  <c r="K587" i="7" s="1"/>
  <c r="L587" i="7" s="1"/>
  <c r="M587" i="7" s="1"/>
  <c r="D604" i="7"/>
  <c r="E604" i="7" s="1"/>
  <c r="F604" i="7" s="1"/>
  <c r="G604" i="7" s="1"/>
  <c r="H604" i="7" s="1"/>
  <c r="I604" i="7" s="1"/>
  <c r="J604" i="7" s="1"/>
  <c r="K604" i="7" s="1"/>
  <c r="L604" i="7" s="1"/>
  <c r="M604" i="7" s="1"/>
  <c r="D615" i="7"/>
  <c r="E615" i="7" s="1"/>
  <c r="F615" i="7" s="1"/>
  <c r="G615" i="7" s="1"/>
  <c r="H615" i="7" s="1"/>
  <c r="I615" i="7" s="1"/>
  <c r="J615" i="7" s="1"/>
  <c r="K615" i="7" s="1"/>
  <c r="L615" i="7" s="1"/>
  <c r="M615" i="7" s="1"/>
  <c r="D629" i="7"/>
  <c r="E629" i="7" s="1"/>
  <c r="F629" i="7" s="1"/>
  <c r="G629" i="7" s="1"/>
  <c r="H629" i="7" s="1"/>
  <c r="I629" i="7" s="1"/>
  <c r="J629" i="7" s="1"/>
  <c r="K629" i="7" s="1"/>
  <c r="L629" i="7" s="1"/>
  <c r="M629" i="7" s="1"/>
  <c r="D643" i="7"/>
  <c r="E643" i="7" s="1"/>
  <c r="F643" i="7" s="1"/>
  <c r="G643" i="7" s="1"/>
  <c r="H643" i="7" s="1"/>
  <c r="I643" i="7" s="1"/>
  <c r="J643" i="7" s="1"/>
  <c r="K643" i="7" s="1"/>
  <c r="L643" i="7" s="1"/>
  <c r="M643" i="7" s="1"/>
  <c r="D654" i="7"/>
  <c r="E654" i="7" s="1"/>
  <c r="F654" i="7" s="1"/>
  <c r="G654" i="7" s="1"/>
  <c r="H654" i="7" s="1"/>
  <c r="I654" i="7" s="1"/>
  <c r="J654" i="7" s="1"/>
  <c r="K654" i="7" s="1"/>
  <c r="L654" i="7" s="1"/>
  <c r="M654" i="7" s="1"/>
  <c r="D668" i="7"/>
  <c r="E668" i="7" s="1"/>
  <c r="F668" i="7" s="1"/>
  <c r="G668" i="7" s="1"/>
  <c r="H668" i="7" s="1"/>
  <c r="I668" i="7" s="1"/>
  <c r="J668" i="7" s="1"/>
  <c r="K668" i="7" s="1"/>
  <c r="L668" i="7" s="1"/>
  <c r="M668" i="7" s="1"/>
  <c r="D679" i="7"/>
  <c r="E679" i="7" s="1"/>
  <c r="F679" i="7" s="1"/>
  <c r="G679" i="7" s="1"/>
  <c r="H679" i="7" s="1"/>
  <c r="I679" i="7" s="1"/>
  <c r="J679" i="7" s="1"/>
  <c r="K679" i="7" s="1"/>
  <c r="L679" i="7" s="1"/>
  <c r="M679" i="7" s="1"/>
  <c r="D693" i="7"/>
  <c r="E693" i="7" s="1"/>
  <c r="F693" i="7" s="1"/>
  <c r="G693" i="7" s="1"/>
  <c r="H693" i="7" s="1"/>
  <c r="I693" i="7" s="1"/>
  <c r="J693" i="7" s="1"/>
  <c r="K693" i="7" s="1"/>
  <c r="L693" i="7" s="1"/>
  <c r="M693" i="7" s="1"/>
  <c r="D707" i="7"/>
  <c r="E707" i="7" s="1"/>
  <c r="F707" i="7" s="1"/>
  <c r="G707" i="7" s="1"/>
  <c r="H707" i="7" s="1"/>
  <c r="I707" i="7" s="1"/>
  <c r="J707" i="7" s="1"/>
  <c r="K707" i="7" s="1"/>
  <c r="L707" i="7" s="1"/>
  <c r="M707" i="7" s="1"/>
  <c r="D718" i="7"/>
  <c r="E718" i="7" s="1"/>
  <c r="F718" i="7" s="1"/>
  <c r="G718" i="7" s="1"/>
  <c r="H718" i="7" s="1"/>
  <c r="I718" i="7" s="1"/>
  <c r="J718" i="7" s="1"/>
  <c r="K718" i="7" s="1"/>
  <c r="L718" i="7" s="1"/>
  <c r="M718" i="7" s="1"/>
  <c r="D731" i="7"/>
  <c r="E731" i="7" s="1"/>
  <c r="F731" i="7" s="1"/>
  <c r="G731" i="7" s="1"/>
  <c r="H731" i="7" s="1"/>
  <c r="I731" i="7" s="1"/>
  <c r="J731" i="7" s="1"/>
  <c r="K731" i="7" s="1"/>
  <c r="L731" i="7" s="1"/>
  <c r="M731" i="7" s="1"/>
  <c r="D739" i="7"/>
  <c r="E739" i="7" s="1"/>
  <c r="F739" i="7" s="1"/>
  <c r="G739" i="7" s="1"/>
  <c r="H739" i="7" s="1"/>
  <c r="I739" i="7" s="1"/>
  <c r="J739" i="7" s="1"/>
  <c r="K739" i="7" s="1"/>
  <c r="L739" i="7" s="1"/>
  <c r="M739" i="7" s="1"/>
  <c r="D747" i="7"/>
  <c r="E747" i="7" s="1"/>
  <c r="F747" i="7" s="1"/>
  <c r="G747" i="7" s="1"/>
  <c r="H747" i="7" s="1"/>
  <c r="I747" i="7" s="1"/>
  <c r="J747" i="7" s="1"/>
  <c r="K747" i="7" s="1"/>
  <c r="L747" i="7" s="1"/>
  <c r="M747" i="7" s="1"/>
  <c r="D755" i="7"/>
  <c r="E755" i="7" s="1"/>
  <c r="F755" i="7" s="1"/>
  <c r="G755" i="7" s="1"/>
  <c r="H755" i="7" s="1"/>
  <c r="I755" i="7" s="1"/>
  <c r="J755" i="7" s="1"/>
  <c r="K755" i="7" s="1"/>
  <c r="L755" i="7" s="1"/>
  <c r="M755" i="7" s="1"/>
  <c r="D763" i="7"/>
  <c r="E763" i="7" s="1"/>
  <c r="F763" i="7" s="1"/>
  <c r="G763" i="7" s="1"/>
  <c r="H763" i="7" s="1"/>
  <c r="I763" i="7" s="1"/>
  <c r="J763" i="7" s="1"/>
  <c r="K763" i="7" s="1"/>
  <c r="L763" i="7" s="1"/>
  <c r="M763" i="7" s="1"/>
  <c r="D771" i="7"/>
  <c r="E771" i="7" s="1"/>
  <c r="F771" i="7" s="1"/>
  <c r="G771" i="7" s="1"/>
  <c r="H771" i="7" s="1"/>
  <c r="I771" i="7" s="1"/>
  <c r="J771" i="7" s="1"/>
  <c r="K771" i="7" s="1"/>
  <c r="L771" i="7" s="1"/>
  <c r="M771" i="7" s="1"/>
  <c r="D779" i="7"/>
  <c r="E779" i="7" s="1"/>
  <c r="F779" i="7" s="1"/>
  <c r="G779" i="7" s="1"/>
  <c r="H779" i="7" s="1"/>
  <c r="I779" i="7" s="1"/>
  <c r="J779" i="7" s="1"/>
  <c r="K779" i="7" s="1"/>
  <c r="L779" i="7" s="1"/>
  <c r="M779" i="7" s="1"/>
  <c r="D787" i="7"/>
  <c r="E787" i="7" s="1"/>
  <c r="F787" i="7" s="1"/>
  <c r="G787" i="7" s="1"/>
  <c r="H787" i="7" s="1"/>
  <c r="I787" i="7" s="1"/>
  <c r="J787" i="7" s="1"/>
  <c r="K787" i="7" s="1"/>
  <c r="L787" i="7" s="1"/>
  <c r="M787" i="7" s="1"/>
  <c r="D795" i="7"/>
  <c r="E795" i="7" s="1"/>
  <c r="F795" i="7" s="1"/>
  <c r="G795" i="7" s="1"/>
  <c r="H795" i="7" s="1"/>
  <c r="I795" i="7" s="1"/>
  <c r="J795" i="7" s="1"/>
  <c r="K795" i="7" s="1"/>
  <c r="L795" i="7" s="1"/>
  <c r="M795" i="7" s="1"/>
  <c r="D803" i="7"/>
  <c r="E803" i="7" s="1"/>
  <c r="F803" i="7" s="1"/>
  <c r="G803" i="7" s="1"/>
  <c r="H803" i="7" s="1"/>
  <c r="I803" i="7" s="1"/>
  <c r="J803" i="7" s="1"/>
  <c r="K803" i="7" s="1"/>
  <c r="L803" i="7" s="1"/>
  <c r="M803" i="7" s="1"/>
  <c r="D811" i="7"/>
  <c r="E811" i="7" s="1"/>
  <c r="F811" i="7" s="1"/>
  <c r="G811" i="7" s="1"/>
  <c r="H811" i="7" s="1"/>
  <c r="I811" i="7" s="1"/>
  <c r="J811" i="7" s="1"/>
  <c r="K811" i="7" s="1"/>
  <c r="L811" i="7" s="1"/>
  <c r="M811" i="7" s="1"/>
  <c r="D819" i="7"/>
  <c r="E819" i="7" s="1"/>
  <c r="F819" i="7" s="1"/>
  <c r="G819" i="7" s="1"/>
  <c r="H819" i="7" s="1"/>
  <c r="I819" i="7" s="1"/>
  <c r="J819" i="7" s="1"/>
  <c r="K819" i="7" s="1"/>
  <c r="L819" i="7" s="1"/>
  <c r="M819" i="7" s="1"/>
  <c r="D827" i="7"/>
  <c r="E827" i="7" s="1"/>
  <c r="F827" i="7" s="1"/>
  <c r="G827" i="7" s="1"/>
  <c r="H827" i="7" s="1"/>
  <c r="I827" i="7" s="1"/>
  <c r="J827" i="7" s="1"/>
  <c r="K827" i="7" s="1"/>
  <c r="L827" i="7" s="1"/>
  <c r="M827" i="7" s="1"/>
  <c r="D835" i="7"/>
  <c r="E835" i="7" s="1"/>
  <c r="F835" i="7" s="1"/>
  <c r="G835" i="7" s="1"/>
  <c r="H835" i="7" s="1"/>
  <c r="I835" i="7" s="1"/>
  <c r="J835" i="7" s="1"/>
  <c r="K835" i="7" s="1"/>
  <c r="L835" i="7" s="1"/>
  <c r="M835" i="7" s="1"/>
  <c r="D843" i="7"/>
  <c r="E843" i="7" s="1"/>
  <c r="F843" i="7" s="1"/>
  <c r="G843" i="7" s="1"/>
  <c r="H843" i="7" s="1"/>
  <c r="I843" i="7" s="1"/>
  <c r="J843" i="7" s="1"/>
  <c r="K843" i="7" s="1"/>
  <c r="L843" i="7" s="1"/>
  <c r="M843" i="7" s="1"/>
  <c r="D851" i="7"/>
  <c r="E851" i="7" s="1"/>
  <c r="F851" i="7" s="1"/>
  <c r="G851" i="7" s="1"/>
  <c r="H851" i="7" s="1"/>
  <c r="I851" i="7" s="1"/>
  <c r="J851" i="7" s="1"/>
  <c r="K851" i="7" s="1"/>
  <c r="L851" i="7" s="1"/>
  <c r="M851" i="7" s="1"/>
  <c r="D859" i="7"/>
  <c r="E859" i="7" s="1"/>
  <c r="F859" i="7" s="1"/>
  <c r="G859" i="7" s="1"/>
  <c r="H859" i="7" s="1"/>
  <c r="I859" i="7" s="1"/>
  <c r="J859" i="7" s="1"/>
  <c r="K859" i="7" s="1"/>
  <c r="L859" i="7" s="1"/>
  <c r="M859" i="7" s="1"/>
  <c r="D867" i="7"/>
  <c r="E867" i="7" s="1"/>
  <c r="F867" i="7" s="1"/>
  <c r="G867" i="7" s="1"/>
  <c r="H867" i="7" s="1"/>
  <c r="I867" i="7" s="1"/>
  <c r="J867" i="7" s="1"/>
  <c r="K867" i="7" s="1"/>
  <c r="L867" i="7" s="1"/>
  <c r="M867" i="7" s="1"/>
  <c r="D875" i="7"/>
  <c r="E875" i="7" s="1"/>
  <c r="F875" i="7" s="1"/>
  <c r="G875" i="7" s="1"/>
  <c r="H875" i="7" s="1"/>
  <c r="I875" i="7" s="1"/>
  <c r="J875" i="7" s="1"/>
  <c r="K875" i="7" s="1"/>
  <c r="L875" i="7" s="1"/>
  <c r="M875" i="7" s="1"/>
  <c r="D883" i="7"/>
  <c r="E883" i="7" s="1"/>
  <c r="F883" i="7" s="1"/>
  <c r="G883" i="7" s="1"/>
  <c r="H883" i="7" s="1"/>
  <c r="I883" i="7" s="1"/>
  <c r="J883" i="7" s="1"/>
  <c r="K883" i="7" s="1"/>
  <c r="L883" i="7" s="1"/>
  <c r="M883" i="7" s="1"/>
  <c r="D891" i="7"/>
  <c r="E891" i="7" s="1"/>
  <c r="F891" i="7" s="1"/>
  <c r="G891" i="7" s="1"/>
  <c r="H891" i="7" s="1"/>
  <c r="I891" i="7" s="1"/>
  <c r="J891" i="7" s="1"/>
  <c r="K891" i="7" s="1"/>
  <c r="L891" i="7" s="1"/>
  <c r="M891" i="7" s="1"/>
  <c r="D899" i="7"/>
  <c r="E899" i="7" s="1"/>
  <c r="F899" i="7" s="1"/>
  <c r="G899" i="7" s="1"/>
  <c r="H899" i="7" s="1"/>
  <c r="I899" i="7" s="1"/>
  <c r="J899" i="7" s="1"/>
  <c r="K899" i="7" s="1"/>
  <c r="L899" i="7" s="1"/>
  <c r="M899" i="7" s="1"/>
  <c r="D907" i="7"/>
  <c r="E907" i="7" s="1"/>
  <c r="F907" i="7" s="1"/>
  <c r="G907" i="7" s="1"/>
  <c r="H907" i="7" s="1"/>
  <c r="I907" i="7" s="1"/>
  <c r="J907" i="7" s="1"/>
  <c r="K907" i="7" s="1"/>
  <c r="L907" i="7" s="1"/>
  <c r="M907" i="7" s="1"/>
  <c r="D915" i="7"/>
  <c r="E915" i="7" s="1"/>
  <c r="F915" i="7" s="1"/>
  <c r="G915" i="7" s="1"/>
  <c r="H915" i="7" s="1"/>
  <c r="I915" i="7" s="1"/>
  <c r="J915" i="7" s="1"/>
  <c r="K915" i="7" s="1"/>
  <c r="L915" i="7" s="1"/>
  <c r="M915" i="7" s="1"/>
  <c r="D923" i="7"/>
  <c r="E923" i="7" s="1"/>
  <c r="F923" i="7" s="1"/>
  <c r="G923" i="7" s="1"/>
  <c r="H923" i="7" s="1"/>
  <c r="I923" i="7" s="1"/>
  <c r="J923" i="7" s="1"/>
  <c r="K923" i="7" s="1"/>
  <c r="L923" i="7" s="1"/>
  <c r="M923" i="7" s="1"/>
  <c r="D931" i="7"/>
  <c r="E931" i="7" s="1"/>
  <c r="F931" i="7" s="1"/>
  <c r="G931" i="7" s="1"/>
  <c r="H931" i="7" s="1"/>
  <c r="I931" i="7" s="1"/>
  <c r="J931" i="7" s="1"/>
  <c r="K931" i="7" s="1"/>
  <c r="L931" i="7" s="1"/>
  <c r="M931" i="7" s="1"/>
  <c r="D939" i="7"/>
  <c r="E939" i="7" s="1"/>
  <c r="F939" i="7" s="1"/>
  <c r="G939" i="7" s="1"/>
  <c r="H939" i="7" s="1"/>
  <c r="I939" i="7" s="1"/>
  <c r="J939" i="7" s="1"/>
  <c r="K939" i="7" s="1"/>
  <c r="L939" i="7" s="1"/>
  <c r="M939" i="7" s="1"/>
  <c r="D947" i="7"/>
  <c r="E947" i="7" s="1"/>
  <c r="F947" i="7" s="1"/>
  <c r="G947" i="7" s="1"/>
  <c r="H947" i="7" s="1"/>
  <c r="I947" i="7" s="1"/>
  <c r="J947" i="7" s="1"/>
  <c r="K947" i="7" s="1"/>
  <c r="L947" i="7" s="1"/>
  <c r="M947" i="7" s="1"/>
  <c r="D955" i="7"/>
  <c r="E955" i="7" s="1"/>
  <c r="F955" i="7" s="1"/>
  <c r="G955" i="7" s="1"/>
  <c r="H955" i="7" s="1"/>
  <c r="I955" i="7" s="1"/>
  <c r="J955" i="7" s="1"/>
  <c r="K955" i="7" s="1"/>
  <c r="L955" i="7" s="1"/>
  <c r="M955" i="7" s="1"/>
  <c r="D963" i="7"/>
  <c r="E963" i="7" s="1"/>
  <c r="F963" i="7" s="1"/>
  <c r="G963" i="7" s="1"/>
  <c r="H963" i="7" s="1"/>
  <c r="I963" i="7" s="1"/>
  <c r="J963" i="7" s="1"/>
  <c r="K963" i="7" s="1"/>
  <c r="L963" i="7" s="1"/>
  <c r="M963" i="7" s="1"/>
  <c r="D971" i="7"/>
  <c r="E971" i="7" s="1"/>
  <c r="F971" i="7" s="1"/>
  <c r="G971" i="7" s="1"/>
  <c r="H971" i="7" s="1"/>
  <c r="I971" i="7" s="1"/>
  <c r="J971" i="7" s="1"/>
  <c r="K971" i="7" s="1"/>
  <c r="L971" i="7" s="1"/>
  <c r="M971" i="7" s="1"/>
  <c r="D979" i="7"/>
  <c r="E979" i="7" s="1"/>
  <c r="F979" i="7" s="1"/>
  <c r="G979" i="7" s="1"/>
  <c r="H979" i="7" s="1"/>
  <c r="I979" i="7" s="1"/>
  <c r="J979" i="7" s="1"/>
  <c r="K979" i="7" s="1"/>
  <c r="L979" i="7" s="1"/>
  <c r="M979" i="7" s="1"/>
  <c r="D987" i="7"/>
  <c r="E987" i="7" s="1"/>
  <c r="F987" i="7" s="1"/>
  <c r="G987" i="7" s="1"/>
  <c r="H987" i="7" s="1"/>
  <c r="I987" i="7" s="1"/>
  <c r="J987" i="7" s="1"/>
  <c r="K987" i="7" s="1"/>
  <c r="L987" i="7" s="1"/>
  <c r="M987" i="7" s="1"/>
  <c r="D995" i="7"/>
  <c r="E995" i="7" s="1"/>
  <c r="F995" i="7" s="1"/>
  <c r="G995" i="7" s="1"/>
  <c r="H995" i="7" s="1"/>
  <c r="I995" i="7" s="1"/>
  <c r="J995" i="7" s="1"/>
  <c r="K995" i="7" s="1"/>
  <c r="L995" i="7" s="1"/>
  <c r="M995" i="7" s="1"/>
  <c r="D1003" i="7"/>
  <c r="E1003" i="7" s="1"/>
  <c r="F1003" i="7" s="1"/>
  <c r="G1003" i="7" s="1"/>
  <c r="H1003" i="7" s="1"/>
  <c r="I1003" i="7" s="1"/>
  <c r="J1003" i="7" s="1"/>
  <c r="K1003" i="7" s="1"/>
  <c r="L1003" i="7" s="1"/>
  <c r="M1003" i="7" s="1"/>
  <c r="D1011" i="7"/>
  <c r="E1011" i="7" s="1"/>
  <c r="F1011" i="7" s="1"/>
  <c r="G1011" i="7" s="1"/>
  <c r="H1011" i="7" s="1"/>
  <c r="I1011" i="7" s="1"/>
  <c r="J1011" i="7" s="1"/>
  <c r="K1011" i="7" s="1"/>
  <c r="L1011" i="7" s="1"/>
  <c r="M1011" i="7" s="1"/>
  <c r="D1019" i="7"/>
  <c r="E1019" i="7" s="1"/>
  <c r="F1019" i="7" s="1"/>
  <c r="G1019" i="7" s="1"/>
  <c r="H1019" i="7" s="1"/>
  <c r="I1019" i="7" s="1"/>
  <c r="J1019" i="7" s="1"/>
  <c r="K1019" i="7" s="1"/>
  <c r="L1019" i="7" s="1"/>
  <c r="M1019" i="7" s="1"/>
  <c r="D1027" i="7"/>
  <c r="E1027" i="7" s="1"/>
  <c r="F1027" i="7" s="1"/>
  <c r="G1027" i="7" s="1"/>
  <c r="H1027" i="7" s="1"/>
  <c r="I1027" i="7" s="1"/>
  <c r="J1027" i="7" s="1"/>
  <c r="K1027" i="7" s="1"/>
  <c r="L1027" i="7" s="1"/>
  <c r="M1027" i="7" s="1"/>
  <c r="D1035" i="7"/>
  <c r="E1035" i="7" s="1"/>
  <c r="F1035" i="7" s="1"/>
  <c r="G1035" i="7" s="1"/>
  <c r="H1035" i="7" s="1"/>
  <c r="I1035" i="7" s="1"/>
  <c r="J1035" i="7" s="1"/>
  <c r="K1035" i="7" s="1"/>
  <c r="L1035" i="7" s="1"/>
  <c r="M1035" i="7" s="1"/>
  <c r="D1043" i="7"/>
  <c r="E1043" i="7" s="1"/>
  <c r="F1043" i="7" s="1"/>
  <c r="G1043" i="7" s="1"/>
  <c r="H1043" i="7" s="1"/>
  <c r="I1043" i="7" s="1"/>
  <c r="J1043" i="7" s="1"/>
  <c r="K1043" i="7" s="1"/>
  <c r="L1043" i="7" s="1"/>
  <c r="M1043" i="7" s="1"/>
  <c r="D269" i="7"/>
  <c r="E269" i="7" s="1"/>
  <c r="F269" i="7" s="1"/>
  <c r="G269" i="7" s="1"/>
  <c r="H269" i="7" s="1"/>
  <c r="I269" i="7" s="1"/>
  <c r="J269" i="7" s="1"/>
  <c r="K269" i="7" s="1"/>
  <c r="L269" i="7" s="1"/>
  <c r="M269" i="7" s="1"/>
  <c r="D623" i="7"/>
  <c r="E623" i="7" s="1"/>
  <c r="F623" i="7" s="1"/>
  <c r="G623" i="7" s="1"/>
  <c r="H623" i="7" s="1"/>
  <c r="I623" i="7" s="1"/>
  <c r="J623" i="7" s="1"/>
  <c r="K623" i="7" s="1"/>
  <c r="L623" i="7" s="1"/>
  <c r="M623" i="7" s="1"/>
  <c r="D715" i="7"/>
  <c r="E715" i="7" s="1"/>
  <c r="F715" i="7" s="1"/>
  <c r="G715" i="7" s="1"/>
  <c r="H715" i="7" s="1"/>
  <c r="I715" i="7" s="1"/>
  <c r="J715" i="7" s="1"/>
  <c r="K715" i="7" s="1"/>
  <c r="L715" i="7" s="1"/>
  <c r="M715" i="7" s="1"/>
  <c r="D760" i="7"/>
  <c r="E760" i="7" s="1"/>
  <c r="F760" i="7" s="1"/>
  <c r="G760" i="7" s="1"/>
  <c r="H760" i="7" s="1"/>
  <c r="I760" i="7" s="1"/>
  <c r="J760" i="7" s="1"/>
  <c r="K760" i="7" s="1"/>
  <c r="L760" i="7" s="1"/>
  <c r="M760" i="7" s="1"/>
  <c r="D800" i="7"/>
  <c r="E800" i="7" s="1"/>
  <c r="F800" i="7" s="1"/>
  <c r="G800" i="7" s="1"/>
  <c r="H800" i="7" s="1"/>
  <c r="I800" i="7" s="1"/>
  <c r="J800" i="7" s="1"/>
  <c r="K800" i="7" s="1"/>
  <c r="L800" i="7" s="1"/>
  <c r="M800" i="7" s="1"/>
  <c r="D824" i="7"/>
  <c r="E824" i="7" s="1"/>
  <c r="F824" i="7" s="1"/>
  <c r="G824" i="7" s="1"/>
  <c r="H824" i="7" s="1"/>
  <c r="I824" i="7" s="1"/>
  <c r="J824" i="7" s="1"/>
  <c r="K824" i="7" s="1"/>
  <c r="L824" i="7" s="1"/>
  <c r="M824" i="7" s="1"/>
  <c r="D872" i="7"/>
  <c r="E872" i="7" s="1"/>
  <c r="F872" i="7" s="1"/>
  <c r="G872" i="7" s="1"/>
  <c r="H872" i="7" s="1"/>
  <c r="I872" i="7" s="1"/>
  <c r="J872" i="7" s="1"/>
  <c r="K872" i="7" s="1"/>
  <c r="L872" i="7" s="1"/>
  <c r="M872" i="7" s="1"/>
  <c r="D920" i="7"/>
  <c r="E920" i="7" s="1"/>
  <c r="F920" i="7" s="1"/>
  <c r="G920" i="7" s="1"/>
  <c r="H920" i="7" s="1"/>
  <c r="I920" i="7" s="1"/>
  <c r="J920" i="7" s="1"/>
  <c r="K920" i="7" s="1"/>
  <c r="L920" i="7" s="1"/>
  <c r="M920" i="7" s="1"/>
  <c r="D960" i="7"/>
  <c r="E960" i="7" s="1"/>
  <c r="F960" i="7" s="1"/>
  <c r="G960" i="7" s="1"/>
  <c r="H960" i="7" s="1"/>
  <c r="I960" i="7" s="1"/>
  <c r="J960" i="7" s="1"/>
  <c r="K960" i="7" s="1"/>
  <c r="L960" i="7" s="1"/>
  <c r="M960" i="7" s="1"/>
  <c r="D1000" i="7"/>
  <c r="E1000" i="7" s="1"/>
  <c r="F1000" i="7" s="1"/>
  <c r="G1000" i="7" s="1"/>
  <c r="H1000" i="7" s="1"/>
  <c r="I1000" i="7" s="1"/>
  <c r="J1000" i="7" s="1"/>
  <c r="K1000" i="7" s="1"/>
  <c r="L1000" i="7" s="1"/>
  <c r="M1000" i="7" s="1"/>
  <c r="D1040" i="7"/>
  <c r="E1040" i="7" s="1"/>
  <c r="F1040" i="7" s="1"/>
  <c r="G1040" i="7" s="1"/>
  <c r="H1040" i="7" s="1"/>
  <c r="I1040" i="7" s="1"/>
  <c r="J1040" i="7" s="1"/>
  <c r="K1040" i="7" s="1"/>
  <c r="L1040" i="7" s="1"/>
  <c r="M1040" i="7" s="1"/>
  <c r="D103" i="7"/>
  <c r="E103" i="7" s="1"/>
  <c r="F103" i="7" s="1"/>
  <c r="G103" i="7" s="1"/>
  <c r="H103" i="7" s="1"/>
  <c r="I103" i="7" s="1"/>
  <c r="J103" i="7" s="1"/>
  <c r="K103" i="7" s="1"/>
  <c r="L103" i="7" s="1"/>
  <c r="M103" i="7" s="1"/>
  <c r="D63" i="7"/>
  <c r="E63" i="7" s="1"/>
  <c r="F63" i="7" s="1"/>
  <c r="G63" i="7" s="1"/>
  <c r="H63" i="7" s="1"/>
  <c r="I63" i="7" s="1"/>
  <c r="J63" i="7" s="1"/>
  <c r="K63" i="7" s="1"/>
  <c r="L63" i="7" s="1"/>
  <c r="M63" i="7" s="1"/>
  <c r="D125" i="7"/>
  <c r="E125" i="7" s="1"/>
  <c r="F125" i="7" s="1"/>
  <c r="G125" i="7" s="1"/>
  <c r="H125" i="7" s="1"/>
  <c r="I125" i="7" s="1"/>
  <c r="J125" i="7" s="1"/>
  <c r="K125" i="7" s="1"/>
  <c r="L125" i="7" s="1"/>
  <c r="M125" i="7" s="1"/>
  <c r="D157" i="7"/>
  <c r="E157" i="7" s="1"/>
  <c r="F157" i="7" s="1"/>
  <c r="G157" i="7" s="1"/>
  <c r="H157" i="7" s="1"/>
  <c r="I157" i="7" s="1"/>
  <c r="J157" i="7" s="1"/>
  <c r="K157" i="7" s="1"/>
  <c r="L157" i="7" s="1"/>
  <c r="M157" i="7" s="1"/>
  <c r="D189" i="7"/>
  <c r="E189" i="7" s="1"/>
  <c r="F189" i="7" s="1"/>
  <c r="G189" i="7" s="1"/>
  <c r="H189" i="7" s="1"/>
  <c r="I189" i="7" s="1"/>
  <c r="J189" i="7" s="1"/>
  <c r="K189" i="7" s="1"/>
  <c r="L189" i="7" s="1"/>
  <c r="M189" i="7" s="1"/>
  <c r="D221" i="7"/>
  <c r="E221" i="7" s="1"/>
  <c r="F221" i="7" s="1"/>
  <c r="G221" i="7" s="1"/>
  <c r="H221" i="7" s="1"/>
  <c r="I221" i="7" s="1"/>
  <c r="J221" i="7" s="1"/>
  <c r="K221" i="7" s="1"/>
  <c r="L221" i="7" s="1"/>
  <c r="M221" i="7" s="1"/>
  <c r="D253" i="7"/>
  <c r="E253" i="7" s="1"/>
  <c r="F253" i="7" s="1"/>
  <c r="G253" i="7" s="1"/>
  <c r="H253" i="7" s="1"/>
  <c r="I253" i="7" s="1"/>
  <c r="J253" i="7" s="1"/>
  <c r="K253" i="7" s="1"/>
  <c r="L253" i="7" s="1"/>
  <c r="M253" i="7" s="1"/>
  <c r="D285" i="7"/>
  <c r="E285" i="7" s="1"/>
  <c r="F285" i="7" s="1"/>
  <c r="G285" i="7" s="1"/>
  <c r="H285" i="7" s="1"/>
  <c r="I285" i="7" s="1"/>
  <c r="J285" i="7" s="1"/>
  <c r="K285" i="7" s="1"/>
  <c r="L285" i="7" s="1"/>
  <c r="M285" i="7" s="1"/>
  <c r="D317" i="7"/>
  <c r="E317" i="7" s="1"/>
  <c r="F317" i="7" s="1"/>
  <c r="G317" i="7" s="1"/>
  <c r="H317" i="7" s="1"/>
  <c r="I317" i="7" s="1"/>
  <c r="J317" i="7" s="1"/>
  <c r="K317" i="7" s="1"/>
  <c r="L317" i="7" s="1"/>
  <c r="M317" i="7" s="1"/>
  <c r="D349" i="7"/>
  <c r="E349" i="7" s="1"/>
  <c r="F349" i="7" s="1"/>
  <c r="G349" i="7" s="1"/>
  <c r="H349" i="7" s="1"/>
  <c r="I349" i="7" s="1"/>
  <c r="J349" i="7" s="1"/>
  <c r="K349" i="7" s="1"/>
  <c r="L349" i="7" s="1"/>
  <c r="M349" i="7" s="1"/>
  <c r="D381" i="7"/>
  <c r="E381" i="7" s="1"/>
  <c r="F381" i="7" s="1"/>
  <c r="G381" i="7" s="1"/>
  <c r="H381" i="7" s="1"/>
  <c r="I381" i="7" s="1"/>
  <c r="J381" i="7" s="1"/>
  <c r="K381" i="7" s="1"/>
  <c r="L381" i="7" s="1"/>
  <c r="M381" i="7" s="1"/>
  <c r="D413" i="7"/>
  <c r="E413" i="7" s="1"/>
  <c r="F413" i="7" s="1"/>
  <c r="G413" i="7" s="1"/>
  <c r="H413" i="7" s="1"/>
  <c r="I413" i="7" s="1"/>
  <c r="J413" i="7" s="1"/>
  <c r="K413" i="7" s="1"/>
  <c r="L413" i="7" s="1"/>
  <c r="M413" i="7" s="1"/>
  <c r="D445" i="7"/>
  <c r="E445" i="7" s="1"/>
  <c r="F445" i="7" s="1"/>
  <c r="G445" i="7" s="1"/>
  <c r="H445" i="7" s="1"/>
  <c r="I445" i="7" s="1"/>
  <c r="J445" i="7" s="1"/>
  <c r="K445" i="7" s="1"/>
  <c r="L445" i="7" s="1"/>
  <c r="M445" i="7" s="1"/>
  <c r="D477" i="7"/>
  <c r="E477" i="7" s="1"/>
  <c r="F477" i="7" s="1"/>
  <c r="G477" i="7" s="1"/>
  <c r="H477" i="7" s="1"/>
  <c r="I477" i="7" s="1"/>
  <c r="J477" i="7" s="1"/>
  <c r="K477" i="7" s="1"/>
  <c r="L477" i="7" s="1"/>
  <c r="M477" i="7" s="1"/>
  <c r="D509" i="7"/>
  <c r="E509" i="7" s="1"/>
  <c r="F509" i="7" s="1"/>
  <c r="G509" i="7" s="1"/>
  <c r="H509" i="7" s="1"/>
  <c r="I509" i="7" s="1"/>
  <c r="J509" i="7" s="1"/>
  <c r="K509" i="7" s="1"/>
  <c r="L509" i="7" s="1"/>
  <c r="M509" i="7" s="1"/>
  <c r="D541" i="7"/>
  <c r="E541" i="7" s="1"/>
  <c r="F541" i="7" s="1"/>
  <c r="G541" i="7" s="1"/>
  <c r="H541" i="7" s="1"/>
  <c r="I541" i="7" s="1"/>
  <c r="J541" i="7" s="1"/>
  <c r="K541" i="7" s="1"/>
  <c r="L541" i="7" s="1"/>
  <c r="M541" i="7" s="1"/>
  <c r="D567" i="7"/>
  <c r="E567" i="7" s="1"/>
  <c r="F567" i="7" s="1"/>
  <c r="G567" i="7" s="1"/>
  <c r="H567" i="7" s="1"/>
  <c r="I567" i="7" s="1"/>
  <c r="J567" i="7" s="1"/>
  <c r="K567" i="7" s="1"/>
  <c r="L567" i="7" s="1"/>
  <c r="M567" i="7" s="1"/>
  <c r="D589" i="7"/>
  <c r="E589" i="7" s="1"/>
  <c r="F589" i="7" s="1"/>
  <c r="G589" i="7" s="1"/>
  <c r="H589" i="7" s="1"/>
  <c r="I589" i="7" s="1"/>
  <c r="J589" i="7" s="1"/>
  <c r="K589" i="7" s="1"/>
  <c r="L589" i="7" s="1"/>
  <c r="M589" i="7" s="1"/>
  <c r="D605" i="7"/>
  <c r="E605" i="7" s="1"/>
  <c r="F605" i="7" s="1"/>
  <c r="G605" i="7" s="1"/>
  <c r="H605" i="7" s="1"/>
  <c r="I605" i="7" s="1"/>
  <c r="J605" i="7" s="1"/>
  <c r="K605" i="7" s="1"/>
  <c r="L605" i="7" s="1"/>
  <c r="M605" i="7" s="1"/>
  <c r="D619" i="7"/>
  <c r="E619" i="7" s="1"/>
  <c r="F619" i="7" s="1"/>
  <c r="G619" i="7" s="1"/>
  <c r="H619" i="7" s="1"/>
  <c r="I619" i="7" s="1"/>
  <c r="J619" i="7" s="1"/>
  <c r="K619" i="7" s="1"/>
  <c r="L619" i="7" s="1"/>
  <c r="M619" i="7" s="1"/>
  <c r="D630" i="7"/>
  <c r="E630" i="7" s="1"/>
  <c r="F630" i="7" s="1"/>
  <c r="G630" i="7" s="1"/>
  <c r="H630" i="7" s="1"/>
  <c r="I630" i="7" s="1"/>
  <c r="J630" i="7" s="1"/>
  <c r="K630" i="7" s="1"/>
  <c r="L630" i="7" s="1"/>
  <c r="M630" i="7" s="1"/>
  <c r="D644" i="7"/>
  <c r="E644" i="7" s="1"/>
  <c r="F644" i="7" s="1"/>
  <c r="G644" i="7" s="1"/>
  <c r="H644" i="7" s="1"/>
  <c r="I644" i="7" s="1"/>
  <c r="J644" i="7" s="1"/>
  <c r="K644" i="7" s="1"/>
  <c r="L644" i="7" s="1"/>
  <c r="M644" i="7" s="1"/>
  <c r="D655" i="7"/>
  <c r="E655" i="7" s="1"/>
  <c r="F655" i="7" s="1"/>
  <c r="G655" i="7" s="1"/>
  <c r="H655" i="7" s="1"/>
  <c r="I655" i="7" s="1"/>
  <c r="J655" i="7" s="1"/>
  <c r="K655" i="7" s="1"/>
  <c r="L655" i="7" s="1"/>
  <c r="M655" i="7" s="1"/>
  <c r="D669" i="7"/>
  <c r="E669" i="7" s="1"/>
  <c r="F669" i="7" s="1"/>
  <c r="G669" i="7" s="1"/>
  <c r="H669" i="7" s="1"/>
  <c r="I669" i="7" s="1"/>
  <c r="J669" i="7" s="1"/>
  <c r="K669" i="7" s="1"/>
  <c r="L669" i="7" s="1"/>
  <c r="M669" i="7" s="1"/>
  <c r="D683" i="7"/>
  <c r="E683" i="7" s="1"/>
  <c r="F683" i="7" s="1"/>
  <c r="G683" i="7" s="1"/>
  <c r="H683" i="7" s="1"/>
  <c r="I683" i="7" s="1"/>
  <c r="J683" i="7" s="1"/>
  <c r="K683" i="7" s="1"/>
  <c r="L683" i="7" s="1"/>
  <c r="M683" i="7" s="1"/>
  <c r="D694" i="7"/>
  <c r="E694" i="7" s="1"/>
  <c r="F694" i="7" s="1"/>
  <c r="G694" i="7" s="1"/>
  <c r="H694" i="7" s="1"/>
  <c r="I694" i="7" s="1"/>
  <c r="J694" i="7" s="1"/>
  <c r="K694" i="7" s="1"/>
  <c r="L694" i="7" s="1"/>
  <c r="M694" i="7" s="1"/>
  <c r="D708" i="7"/>
  <c r="E708" i="7" s="1"/>
  <c r="F708" i="7" s="1"/>
  <c r="G708" i="7" s="1"/>
  <c r="H708" i="7" s="1"/>
  <c r="I708" i="7" s="1"/>
  <c r="J708" i="7" s="1"/>
  <c r="K708" i="7" s="1"/>
  <c r="L708" i="7" s="1"/>
  <c r="M708" i="7" s="1"/>
  <c r="D719" i="7"/>
  <c r="E719" i="7" s="1"/>
  <c r="F719" i="7" s="1"/>
  <c r="G719" i="7" s="1"/>
  <c r="H719" i="7" s="1"/>
  <c r="I719" i="7" s="1"/>
  <c r="J719" i="7" s="1"/>
  <c r="K719" i="7" s="1"/>
  <c r="L719" i="7" s="1"/>
  <c r="M719" i="7" s="1"/>
  <c r="D732" i="7"/>
  <c r="E732" i="7" s="1"/>
  <c r="F732" i="7" s="1"/>
  <c r="G732" i="7" s="1"/>
  <c r="H732" i="7" s="1"/>
  <c r="I732" i="7" s="1"/>
  <c r="J732" i="7" s="1"/>
  <c r="K732" i="7" s="1"/>
  <c r="L732" i="7" s="1"/>
  <c r="M732" i="7" s="1"/>
  <c r="D740" i="7"/>
  <c r="E740" i="7" s="1"/>
  <c r="F740" i="7" s="1"/>
  <c r="G740" i="7" s="1"/>
  <c r="H740" i="7" s="1"/>
  <c r="I740" i="7" s="1"/>
  <c r="J740" i="7" s="1"/>
  <c r="K740" i="7" s="1"/>
  <c r="L740" i="7" s="1"/>
  <c r="M740" i="7" s="1"/>
  <c r="D748" i="7"/>
  <c r="E748" i="7" s="1"/>
  <c r="F748" i="7" s="1"/>
  <c r="G748" i="7" s="1"/>
  <c r="H748" i="7" s="1"/>
  <c r="I748" i="7" s="1"/>
  <c r="J748" i="7" s="1"/>
  <c r="K748" i="7" s="1"/>
  <c r="L748" i="7" s="1"/>
  <c r="M748" i="7" s="1"/>
  <c r="D756" i="7"/>
  <c r="E756" i="7" s="1"/>
  <c r="F756" i="7" s="1"/>
  <c r="G756" i="7" s="1"/>
  <c r="H756" i="7" s="1"/>
  <c r="I756" i="7" s="1"/>
  <c r="J756" i="7" s="1"/>
  <c r="K756" i="7" s="1"/>
  <c r="L756" i="7" s="1"/>
  <c r="M756" i="7" s="1"/>
  <c r="D764" i="7"/>
  <c r="E764" i="7" s="1"/>
  <c r="F764" i="7" s="1"/>
  <c r="G764" i="7" s="1"/>
  <c r="H764" i="7" s="1"/>
  <c r="I764" i="7" s="1"/>
  <c r="J764" i="7" s="1"/>
  <c r="K764" i="7" s="1"/>
  <c r="L764" i="7" s="1"/>
  <c r="M764" i="7" s="1"/>
  <c r="D772" i="7"/>
  <c r="E772" i="7" s="1"/>
  <c r="F772" i="7" s="1"/>
  <c r="G772" i="7" s="1"/>
  <c r="H772" i="7" s="1"/>
  <c r="I772" i="7" s="1"/>
  <c r="J772" i="7" s="1"/>
  <c r="K772" i="7" s="1"/>
  <c r="L772" i="7" s="1"/>
  <c r="M772" i="7" s="1"/>
  <c r="D780" i="7"/>
  <c r="E780" i="7" s="1"/>
  <c r="F780" i="7" s="1"/>
  <c r="G780" i="7" s="1"/>
  <c r="H780" i="7" s="1"/>
  <c r="I780" i="7" s="1"/>
  <c r="J780" i="7" s="1"/>
  <c r="K780" i="7" s="1"/>
  <c r="L780" i="7" s="1"/>
  <c r="M780" i="7" s="1"/>
  <c r="D788" i="7"/>
  <c r="E788" i="7" s="1"/>
  <c r="F788" i="7" s="1"/>
  <c r="G788" i="7" s="1"/>
  <c r="H788" i="7" s="1"/>
  <c r="I788" i="7" s="1"/>
  <c r="J788" i="7" s="1"/>
  <c r="K788" i="7" s="1"/>
  <c r="L788" i="7" s="1"/>
  <c r="M788" i="7" s="1"/>
  <c r="D796" i="7"/>
  <c r="E796" i="7" s="1"/>
  <c r="F796" i="7" s="1"/>
  <c r="G796" i="7" s="1"/>
  <c r="H796" i="7" s="1"/>
  <c r="I796" i="7" s="1"/>
  <c r="J796" i="7" s="1"/>
  <c r="K796" i="7" s="1"/>
  <c r="L796" i="7" s="1"/>
  <c r="M796" i="7" s="1"/>
  <c r="D804" i="7"/>
  <c r="E804" i="7" s="1"/>
  <c r="F804" i="7" s="1"/>
  <c r="G804" i="7" s="1"/>
  <c r="H804" i="7" s="1"/>
  <c r="I804" i="7" s="1"/>
  <c r="J804" i="7" s="1"/>
  <c r="K804" i="7" s="1"/>
  <c r="L804" i="7" s="1"/>
  <c r="M804" i="7" s="1"/>
  <c r="D812" i="7"/>
  <c r="E812" i="7" s="1"/>
  <c r="F812" i="7" s="1"/>
  <c r="G812" i="7" s="1"/>
  <c r="H812" i="7" s="1"/>
  <c r="I812" i="7" s="1"/>
  <c r="J812" i="7" s="1"/>
  <c r="K812" i="7" s="1"/>
  <c r="L812" i="7" s="1"/>
  <c r="M812" i="7" s="1"/>
  <c r="D820" i="7"/>
  <c r="E820" i="7" s="1"/>
  <c r="F820" i="7" s="1"/>
  <c r="G820" i="7" s="1"/>
  <c r="H820" i="7" s="1"/>
  <c r="I820" i="7" s="1"/>
  <c r="J820" i="7" s="1"/>
  <c r="K820" i="7" s="1"/>
  <c r="L820" i="7" s="1"/>
  <c r="M820" i="7" s="1"/>
  <c r="D828" i="7"/>
  <c r="E828" i="7" s="1"/>
  <c r="F828" i="7" s="1"/>
  <c r="G828" i="7" s="1"/>
  <c r="H828" i="7" s="1"/>
  <c r="I828" i="7" s="1"/>
  <c r="J828" i="7" s="1"/>
  <c r="K828" i="7" s="1"/>
  <c r="L828" i="7" s="1"/>
  <c r="M828" i="7" s="1"/>
  <c r="D836" i="7"/>
  <c r="E836" i="7" s="1"/>
  <c r="F836" i="7" s="1"/>
  <c r="G836" i="7" s="1"/>
  <c r="H836" i="7" s="1"/>
  <c r="I836" i="7" s="1"/>
  <c r="J836" i="7" s="1"/>
  <c r="K836" i="7" s="1"/>
  <c r="L836" i="7" s="1"/>
  <c r="M836" i="7" s="1"/>
  <c r="D844" i="7"/>
  <c r="E844" i="7" s="1"/>
  <c r="F844" i="7" s="1"/>
  <c r="G844" i="7" s="1"/>
  <c r="H844" i="7" s="1"/>
  <c r="I844" i="7" s="1"/>
  <c r="J844" i="7" s="1"/>
  <c r="K844" i="7" s="1"/>
  <c r="L844" i="7" s="1"/>
  <c r="M844" i="7" s="1"/>
  <c r="D852" i="7"/>
  <c r="E852" i="7" s="1"/>
  <c r="F852" i="7" s="1"/>
  <c r="G852" i="7" s="1"/>
  <c r="H852" i="7" s="1"/>
  <c r="I852" i="7" s="1"/>
  <c r="J852" i="7" s="1"/>
  <c r="K852" i="7" s="1"/>
  <c r="L852" i="7" s="1"/>
  <c r="M852" i="7" s="1"/>
  <c r="D860" i="7"/>
  <c r="E860" i="7" s="1"/>
  <c r="F860" i="7" s="1"/>
  <c r="G860" i="7" s="1"/>
  <c r="H860" i="7" s="1"/>
  <c r="I860" i="7" s="1"/>
  <c r="J860" i="7" s="1"/>
  <c r="K860" i="7" s="1"/>
  <c r="L860" i="7" s="1"/>
  <c r="M860" i="7" s="1"/>
  <c r="D868" i="7"/>
  <c r="E868" i="7" s="1"/>
  <c r="F868" i="7" s="1"/>
  <c r="G868" i="7" s="1"/>
  <c r="H868" i="7" s="1"/>
  <c r="I868" i="7" s="1"/>
  <c r="J868" i="7" s="1"/>
  <c r="K868" i="7" s="1"/>
  <c r="L868" i="7" s="1"/>
  <c r="M868" i="7" s="1"/>
  <c r="D876" i="7"/>
  <c r="E876" i="7" s="1"/>
  <c r="F876" i="7" s="1"/>
  <c r="G876" i="7" s="1"/>
  <c r="H876" i="7" s="1"/>
  <c r="I876" i="7" s="1"/>
  <c r="J876" i="7" s="1"/>
  <c r="K876" i="7" s="1"/>
  <c r="L876" i="7" s="1"/>
  <c r="M876" i="7" s="1"/>
  <c r="D884" i="7"/>
  <c r="E884" i="7" s="1"/>
  <c r="F884" i="7" s="1"/>
  <c r="G884" i="7" s="1"/>
  <c r="H884" i="7" s="1"/>
  <c r="I884" i="7" s="1"/>
  <c r="J884" i="7" s="1"/>
  <c r="K884" i="7" s="1"/>
  <c r="L884" i="7" s="1"/>
  <c r="M884" i="7" s="1"/>
  <c r="D892" i="7"/>
  <c r="E892" i="7" s="1"/>
  <c r="F892" i="7" s="1"/>
  <c r="G892" i="7" s="1"/>
  <c r="H892" i="7" s="1"/>
  <c r="I892" i="7" s="1"/>
  <c r="J892" i="7" s="1"/>
  <c r="K892" i="7" s="1"/>
  <c r="L892" i="7" s="1"/>
  <c r="M892" i="7" s="1"/>
  <c r="D900" i="7"/>
  <c r="E900" i="7" s="1"/>
  <c r="F900" i="7" s="1"/>
  <c r="G900" i="7" s="1"/>
  <c r="H900" i="7" s="1"/>
  <c r="I900" i="7" s="1"/>
  <c r="J900" i="7" s="1"/>
  <c r="K900" i="7" s="1"/>
  <c r="L900" i="7" s="1"/>
  <c r="M900" i="7" s="1"/>
  <c r="D908" i="7"/>
  <c r="E908" i="7" s="1"/>
  <c r="F908" i="7" s="1"/>
  <c r="G908" i="7" s="1"/>
  <c r="H908" i="7" s="1"/>
  <c r="I908" i="7" s="1"/>
  <c r="J908" i="7" s="1"/>
  <c r="K908" i="7" s="1"/>
  <c r="L908" i="7" s="1"/>
  <c r="M908" i="7" s="1"/>
  <c r="D916" i="7"/>
  <c r="E916" i="7" s="1"/>
  <c r="F916" i="7" s="1"/>
  <c r="G916" i="7" s="1"/>
  <c r="H916" i="7" s="1"/>
  <c r="I916" i="7" s="1"/>
  <c r="J916" i="7" s="1"/>
  <c r="K916" i="7" s="1"/>
  <c r="L916" i="7" s="1"/>
  <c r="M916" i="7" s="1"/>
  <c r="D924" i="7"/>
  <c r="E924" i="7" s="1"/>
  <c r="F924" i="7" s="1"/>
  <c r="G924" i="7" s="1"/>
  <c r="H924" i="7" s="1"/>
  <c r="I924" i="7" s="1"/>
  <c r="J924" i="7" s="1"/>
  <c r="K924" i="7" s="1"/>
  <c r="L924" i="7" s="1"/>
  <c r="M924" i="7" s="1"/>
  <c r="D932" i="7"/>
  <c r="E932" i="7" s="1"/>
  <c r="F932" i="7" s="1"/>
  <c r="G932" i="7" s="1"/>
  <c r="H932" i="7" s="1"/>
  <c r="I932" i="7" s="1"/>
  <c r="J932" i="7" s="1"/>
  <c r="K932" i="7" s="1"/>
  <c r="L932" i="7" s="1"/>
  <c r="M932" i="7" s="1"/>
  <c r="D940" i="7"/>
  <c r="E940" i="7" s="1"/>
  <c r="F940" i="7" s="1"/>
  <c r="G940" i="7" s="1"/>
  <c r="H940" i="7" s="1"/>
  <c r="I940" i="7" s="1"/>
  <c r="J940" i="7" s="1"/>
  <c r="K940" i="7" s="1"/>
  <c r="L940" i="7" s="1"/>
  <c r="M940" i="7" s="1"/>
  <c r="D948" i="7"/>
  <c r="E948" i="7" s="1"/>
  <c r="F948" i="7" s="1"/>
  <c r="G948" i="7" s="1"/>
  <c r="H948" i="7" s="1"/>
  <c r="I948" i="7" s="1"/>
  <c r="J948" i="7" s="1"/>
  <c r="K948" i="7" s="1"/>
  <c r="L948" i="7" s="1"/>
  <c r="M948" i="7" s="1"/>
  <c r="D956" i="7"/>
  <c r="E956" i="7" s="1"/>
  <c r="F956" i="7" s="1"/>
  <c r="G956" i="7" s="1"/>
  <c r="H956" i="7" s="1"/>
  <c r="I956" i="7" s="1"/>
  <c r="J956" i="7" s="1"/>
  <c r="K956" i="7" s="1"/>
  <c r="L956" i="7" s="1"/>
  <c r="M956" i="7" s="1"/>
  <c r="D964" i="7"/>
  <c r="E964" i="7" s="1"/>
  <c r="F964" i="7" s="1"/>
  <c r="G964" i="7" s="1"/>
  <c r="H964" i="7" s="1"/>
  <c r="I964" i="7" s="1"/>
  <c r="J964" i="7" s="1"/>
  <c r="K964" i="7" s="1"/>
  <c r="L964" i="7" s="1"/>
  <c r="M964" i="7" s="1"/>
  <c r="D972" i="7"/>
  <c r="E972" i="7" s="1"/>
  <c r="F972" i="7" s="1"/>
  <c r="G972" i="7" s="1"/>
  <c r="H972" i="7" s="1"/>
  <c r="I972" i="7" s="1"/>
  <c r="J972" i="7" s="1"/>
  <c r="K972" i="7" s="1"/>
  <c r="L972" i="7" s="1"/>
  <c r="M972" i="7" s="1"/>
  <c r="D980" i="7"/>
  <c r="E980" i="7" s="1"/>
  <c r="F980" i="7" s="1"/>
  <c r="G980" i="7" s="1"/>
  <c r="H980" i="7" s="1"/>
  <c r="I980" i="7" s="1"/>
  <c r="J980" i="7" s="1"/>
  <c r="K980" i="7" s="1"/>
  <c r="L980" i="7" s="1"/>
  <c r="M980" i="7" s="1"/>
  <c r="D988" i="7"/>
  <c r="E988" i="7" s="1"/>
  <c r="F988" i="7" s="1"/>
  <c r="G988" i="7" s="1"/>
  <c r="H988" i="7" s="1"/>
  <c r="I988" i="7" s="1"/>
  <c r="J988" i="7" s="1"/>
  <c r="K988" i="7" s="1"/>
  <c r="L988" i="7" s="1"/>
  <c r="M988" i="7" s="1"/>
  <c r="D996" i="7"/>
  <c r="E996" i="7" s="1"/>
  <c r="F996" i="7" s="1"/>
  <c r="G996" i="7" s="1"/>
  <c r="H996" i="7" s="1"/>
  <c r="I996" i="7" s="1"/>
  <c r="J996" i="7" s="1"/>
  <c r="K996" i="7" s="1"/>
  <c r="L996" i="7" s="1"/>
  <c r="M996" i="7" s="1"/>
  <c r="D1004" i="7"/>
  <c r="E1004" i="7" s="1"/>
  <c r="F1004" i="7" s="1"/>
  <c r="G1004" i="7" s="1"/>
  <c r="H1004" i="7" s="1"/>
  <c r="I1004" i="7" s="1"/>
  <c r="J1004" i="7" s="1"/>
  <c r="K1004" i="7" s="1"/>
  <c r="L1004" i="7" s="1"/>
  <c r="M1004" i="7" s="1"/>
  <c r="D1012" i="7"/>
  <c r="E1012" i="7" s="1"/>
  <c r="F1012" i="7" s="1"/>
  <c r="G1012" i="7" s="1"/>
  <c r="H1012" i="7" s="1"/>
  <c r="I1012" i="7" s="1"/>
  <c r="J1012" i="7" s="1"/>
  <c r="K1012" i="7" s="1"/>
  <c r="L1012" i="7" s="1"/>
  <c r="M1012" i="7" s="1"/>
  <c r="D1020" i="7"/>
  <c r="E1020" i="7" s="1"/>
  <c r="F1020" i="7" s="1"/>
  <c r="G1020" i="7" s="1"/>
  <c r="H1020" i="7" s="1"/>
  <c r="I1020" i="7" s="1"/>
  <c r="J1020" i="7" s="1"/>
  <c r="K1020" i="7" s="1"/>
  <c r="L1020" i="7" s="1"/>
  <c r="M1020" i="7" s="1"/>
  <c r="D1028" i="7"/>
  <c r="E1028" i="7" s="1"/>
  <c r="F1028" i="7" s="1"/>
  <c r="G1028" i="7" s="1"/>
  <c r="H1028" i="7" s="1"/>
  <c r="I1028" i="7" s="1"/>
  <c r="J1028" i="7" s="1"/>
  <c r="K1028" i="7" s="1"/>
  <c r="L1028" i="7" s="1"/>
  <c r="M1028" i="7" s="1"/>
  <c r="D1036" i="7"/>
  <c r="E1036" i="7" s="1"/>
  <c r="F1036" i="7" s="1"/>
  <c r="G1036" i="7" s="1"/>
  <c r="H1036" i="7" s="1"/>
  <c r="I1036" i="7" s="1"/>
  <c r="J1036" i="7" s="1"/>
  <c r="K1036" i="7" s="1"/>
  <c r="L1036" i="7" s="1"/>
  <c r="M1036" i="7" s="1"/>
  <c r="D1044" i="7"/>
  <c r="E1044" i="7" s="1"/>
  <c r="F1044" i="7" s="1"/>
  <c r="G1044" i="7" s="1"/>
  <c r="H1044" i="7" s="1"/>
  <c r="I1044" i="7" s="1"/>
  <c r="J1044" i="7" s="1"/>
  <c r="K1044" i="7" s="1"/>
  <c r="L1044" i="7" s="1"/>
  <c r="M1044" i="7" s="1"/>
  <c r="D1037" i="7"/>
  <c r="E1037" i="7" s="1"/>
  <c r="F1037" i="7" s="1"/>
  <c r="G1037" i="7" s="1"/>
  <c r="H1037" i="7" s="1"/>
  <c r="I1037" i="7" s="1"/>
  <c r="J1037" i="7" s="1"/>
  <c r="K1037" i="7" s="1"/>
  <c r="L1037" i="7" s="1"/>
  <c r="M1037" i="7" s="1"/>
  <c r="D1031" i="7"/>
  <c r="E1031" i="7" s="1"/>
  <c r="F1031" i="7" s="1"/>
  <c r="G1031" i="7" s="1"/>
  <c r="H1031" i="7" s="1"/>
  <c r="I1031" i="7" s="1"/>
  <c r="J1031" i="7" s="1"/>
  <c r="K1031" i="7" s="1"/>
  <c r="L1031" i="7" s="1"/>
  <c r="M1031" i="7" s="1"/>
  <c r="D95" i="7"/>
  <c r="E95" i="7" s="1"/>
  <c r="F95" i="7" s="1"/>
  <c r="G95" i="7" s="1"/>
  <c r="H95" i="7" s="1"/>
  <c r="I95" i="7" s="1"/>
  <c r="J95" i="7" s="1"/>
  <c r="K95" i="7" s="1"/>
  <c r="L95" i="7" s="1"/>
  <c r="M95" i="7" s="1"/>
  <c r="D365" i="7"/>
  <c r="E365" i="7" s="1"/>
  <c r="F365" i="7" s="1"/>
  <c r="G365" i="7" s="1"/>
  <c r="H365" i="7" s="1"/>
  <c r="I365" i="7" s="1"/>
  <c r="J365" i="7" s="1"/>
  <c r="K365" i="7" s="1"/>
  <c r="L365" i="7" s="1"/>
  <c r="M365" i="7" s="1"/>
  <c r="D493" i="7"/>
  <c r="E493" i="7" s="1"/>
  <c r="F493" i="7" s="1"/>
  <c r="G493" i="7" s="1"/>
  <c r="H493" i="7" s="1"/>
  <c r="I493" i="7" s="1"/>
  <c r="J493" i="7" s="1"/>
  <c r="K493" i="7" s="1"/>
  <c r="L493" i="7" s="1"/>
  <c r="M493" i="7" s="1"/>
  <c r="D598" i="7"/>
  <c r="E598" i="7" s="1"/>
  <c r="F598" i="7" s="1"/>
  <c r="G598" i="7" s="1"/>
  <c r="H598" i="7" s="1"/>
  <c r="I598" i="7" s="1"/>
  <c r="J598" i="7" s="1"/>
  <c r="K598" i="7" s="1"/>
  <c r="L598" i="7" s="1"/>
  <c r="M598" i="7" s="1"/>
  <c r="D651" i="7"/>
  <c r="E651" i="7" s="1"/>
  <c r="F651" i="7" s="1"/>
  <c r="G651" i="7" s="1"/>
  <c r="H651" i="7" s="1"/>
  <c r="I651" i="7" s="1"/>
  <c r="J651" i="7" s="1"/>
  <c r="K651" i="7" s="1"/>
  <c r="L651" i="7" s="1"/>
  <c r="M651" i="7" s="1"/>
  <c r="D701" i="7"/>
  <c r="E701" i="7" s="1"/>
  <c r="F701" i="7" s="1"/>
  <c r="G701" i="7" s="1"/>
  <c r="H701" i="7" s="1"/>
  <c r="I701" i="7" s="1"/>
  <c r="J701" i="7" s="1"/>
  <c r="K701" i="7" s="1"/>
  <c r="L701" i="7" s="1"/>
  <c r="M701" i="7" s="1"/>
  <c r="D752" i="7"/>
  <c r="E752" i="7" s="1"/>
  <c r="F752" i="7" s="1"/>
  <c r="G752" i="7" s="1"/>
  <c r="H752" i="7" s="1"/>
  <c r="I752" i="7" s="1"/>
  <c r="J752" i="7" s="1"/>
  <c r="K752" i="7" s="1"/>
  <c r="L752" i="7" s="1"/>
  <c r="M752" i="7" s="1"/>
  <c r="D792" i="7"/>
  <c r="E792" i="7" s="1"/>
  <c r="F792" i="7" s="1"/>
  <c r="G792" i="7" s="1"/>
  <c r="H792" i="7" s="1"/>
  <c r="I792" i="7" s="1"/>
  <c r="J792" i="7" s="1"/>
  <c r="K792" i="7" s="1"/>
  <c r="L792" i="7" s="1"/>
  <c r="M792" i="7" s="1"/>
  <c r="D848" i="7"/>
  <c r="E848" i="7" s="1"/>
  <c r="F848" i="7" s="1"/>
  <c r="G848" i="7" s="1"/>
  <c r="H848" i="7" s="1"/>
  <c r="I848" i="7" s="1"/>
  <c r="J848" i="7" s="1"/>
  <c r="K848" i="7" s="1"/>
  <c r="L848" i="7" s="1"/>
  <c r="M848" i="7" s="1"/>
  <c r="D880" i="7"/>
  <c r="E880" i="7" s="1"/>
  <c r="F880" i="7" s="1"/>
  <c r="G880" i="7" s="1"/>
  <c r="H880" i="7" s="1"/>
  <c r="I880" i="7" s="1"/>
  <c r="J880" i="7" s="1"/>
  <c r="K880" i="7" s="1"/>
  <c r="L880" i="7" s="1"/>
  <c r="M880" i="7" s="1"/>
  <c r="D952" i="7"/>
  <c r="E952" i="7" s="1"/>
  <c r="F952" i="7" s="1"/>
  <c r="G952" i="7" s="1"/>
  <c r="H952" i="7" s="1"/>
  <c r="I952" i="7" s="1"/>
  <c r="J952" i="7" s="1"/>
  <c r="K952" i="7" s="1"/>
  <c r="L952" i="7" s="1"/>
  <c r="M952" i="7" s="1"/>
  <c r="D1008" i="7"/>
  <c r="E1008" i="7" s="1"/>
  <c r="F1008" i="7" s="1"/>
  <c r="G1008" i="7" s="1"/>
  <c r="H1008" i="7" s="1"/>
  <c r="I1008" i="7" s="1"/>
  <c r="J1008" i="7" s="1"/>
  <c r="K1008" i="7" s="1"/>
  <c r="L1008" i="7" s="1"/>
  <c r="M1008" i="7" s="1"/>
  <c r="D1048" i="7"/>
  <c r="E1048" i="7" s="1"/>
  <c r="F1048" i="7" s="1"/>
  <c r="G1048" i="7" s="1"/>
  <c r="H1048" i="7" s="1"/>
  <c r="I1048" i="7" s="1"/>
  <c r="J1048" i="7" s="1"/>
  <c r="K1048" i="7" s="1"/>
  <c r="L1048" i="7" s="1"/>
  <c r="M1048" i="7" s="1"/>
  <c r="D175" i="7"/>
  <c r="E175" i="7" s="1"/>
  <c r="F175" i="7" s="1"/>
  <c r="G175" i="7" s="1"/>
  <c r="H175" i="7" s="1"/>
  <c r="I175" i="7" s="1"/>
  <c r="J175" i="7" s="1"/>
  <c r="K175" i="7" s="1"/>
  <c r="L175" i="7" s="1"/>
  <c r="M175" i="7" s="1"/>
  <c r="D71" i="7"/>
  <c r="E71" i="7" s="1"/>
  <c r="F71" i="7" s="1"/>
  <c r="G71" i="7" s="1"/>
  <c r="H71" i="7" s="1"/>
  <c r="I71" i="7" s="1"/>
  <c r="J71" i="7" s="1"/>
  <c r="K71" i="7" s="1"/>
  <c r="L71" i="7" s="1"/>
  <c r="M71" i="7" s="1"/>
  <c r="D127" i="7"/>
  <c r="E127" i="7" s="1"/>
  <c r="F127" i="7" s="1"/>
  <c r="G127" i="7" s="1"/>
  <c r="H127" i="7" s="1"/>
  <c r="I127" i="7" s="1"/>
  <c r="J127" i="7" s="1"/>
  <c r="K127" i="7" s="1"/>
  <c r="L127" i="7" s="1"/>
  <c r="M127" i="7" s="1"/>
  <c r="D159" i="7"/>
  <c r="E159" i="7" s="1"/>
  <c r="F159" i="7" s="1"/>
  <c r="G159" i="7" s="1"/>
  <c r="H159" i="7" s="1"/>
  <c r="I159" i="7" s="1"/>
  <c r="J159" i="7" s="1"/>
  <c r="K159" i="7" s="1"/>
  <c r="L159" i="7" s="1"/>
  <c r="M159" i="7" s="1"/>
  <c r="D191" i="7"/>
  <c r="E191" i="7" s="1"/>
  <c r="F191" i="7" s="1"/>
  <c r="G191" i="7" s="1"/>
  <c r="H191" i="7" s="1"/>
  <c r="I191" i="7" s="1"/>
  <c r="J191" i="7" s="1"/>
  <c r="K191" i="7" s="1"/>
  <c r="L191" i="7" s="1"/>
  <c r="M191" i="7" s="1"/>
  <c r="D223" i="7"/>
  <c r="E223" i="7" s="1"/>
  <c r="F223" i="7" s="1"/>
  <c r="G223" i="7" s="1"/>
  <c r="H223" i="7" s="1"/>
  <c r="I223" i="7" s="1"/>
  <c r="J223" i="7" s="1"/>
  <c r="K223" i="7" s="1"/>
  <c r="L223" i="7" s="1"/>
  <c r="M223" i="7" s="1"/>
  <c r="D255" i="7"/>
  <c r="E255" i="7" s="1"/>
  <c r="F255" i="7" s="1"/>
  <c r="G255" i="7" s="1"/>
  <c r="H255" i="7" s="1"/>
  <c r="I255" i="7" s="1"/>
  <c r="J255" i="7" s="1"/>
  <c r="K255" i="7" s="1"/>
  <c r="L255" i="7" s="1"/>
  <c r="M255" i="7" s="1"/>
  <c r="D287" i="7"/>
  <c r="E287" i="7" s="1"/>
  <c r="F287" i="7" s="1"/>
  <c r="G287" i="7" s="1"/>
  <c r="H287" i="7" s="1"/>
  <c r="I287" i="7" s="1"/>
  <c r="J287" i="7" s="1"/>
  <c r="K287" i="7" s="1"/>
  <c r="L287" i="7" s="1"/>
  <c r="M287" i="7" s="1"/>
  <c r="D319" i="7"/>
  <c r="E319" i="7" s="1"/>
  <c r="F319" i="7" s="1"/>
  <c r="G319" i="7" s="1"/>
  <c r="H319" i="7" s="1"/>
  <c r="I319" i="7" s="1"/>
  <c r="J319" i="7" s="1"/>
  <c r="K319" i="7" s="1"/>
  <c r="L319" i="7" s="1"/>
  <c r="M319" i="7" s="1"/>
  <c r="D351" i="7"/>
  <c r="E351" i="7" s="1"/>
  <c r="F351" i="7" s="1"/>
  <c r="G351" i="7" s="1"/>
  <c r="H351" i="7" s="1"/>
  <c r="I351" i="7" s="1"/>
  <c r="J351" i="7" s="1"/>
  <c r="K351" i="7" s="1"/>
  <c r="L351" i="7" s="1"/>
  <c r="M351" i="7" s="1"/>
  <c r="D383" i="7"/>
  <c r="E383" i="7" s="1"/>
  <c r="F383" i="7" s="1"/>
  <c r="G383" i="7" s="1"/>
  <c r="H383" i="7" s="1"/>
  <c r="I383" i="7" s="1"/>
  <c r="J383" i="7" s="1"/>
  <c r="K383" i="7" s="1"/>
  <c r="L383" i="7" s="1"/>
  <c r="M383" i="7" s="1"/>
  <c r="D415" i="7"/>
  <c r="E415" i="7" s="1"/>
  <c r="F415" i="7" s="1"/>
  <c r="G415" i="7" s="1"/>
  <c r="H415" i="7" s="1"/>
  <c r="I415" i="7" s="1"/>
  <c r="J415" i="7" s="1"/>
  <c r="K415" i="7" s="1"/>
  <c r="L415" i="7" s="1"/>
  <c r="M415" i="7" s="1"/>
  <c r="D447" i="7"/>
  <c r="E447" i="7" s="1"/>
  <c r="F447" i="7" s="1"/>
  <c r="G447" i="7" s="1"/>
  <c r="H447" i="7" s="1"/>
  <c r="I447" i="7" s="1"/>
  <c r="J447" i="7" s="1"/>
  <c r="K447" i="7" s="1"/>
  <c r="L447" i="7" s="1"/>
  <c r="M447" i="7" s="1"/>
  <c r="D479" i="7"/>
  <c r="E479" i="7" s="1"/>
  <c r="F479" i="7" s="1"/>
  <c r="G479" i="7" s="1"/>
  <c r="H479" i="7" s="1"/>
  <c r="I479" i="7" s="1"/>
  <c r="J479" i="7" s="1"/>
  <c r="K479" i="7" s="1"/>
  <c r="L479" i="7" s="1"/>
  <c r="M479" i="7" s="1"/>
  <c r="D511" i="7"/>
  <c r="E511" i="7" s="1"/>
  <c r="F511" i="7" s="1"/>
  <c r="G511" i="7" s="1"/>
  <c r="H511" i="7" s="1"/>
  <c r="I511" i="7" s="1"/>
  <c r="J511" i="7" s="1"/>
  <c r="K511" i="7" s="1"/>
  <c r="L511" i="7" s="1"/>
  <c r="M511" i="7" s="1"/>
  <c r="D543" i="7"/>
  <c r="E543" i="7" s="1"/>
  <c r="F543" i="7" s="1"/>
  <c r="G543" i="7" s="1"/>
  <c r="H543" i="7" s="1"/>
  <c r="I543" i="7" s="1"/>
  <c r="J543" i="7" s="1"/>
  <c r="K543" i="7" s="1"/>
  <c r="L543" i="7" s="1"/>
  <c r="M543" i="7" s="1"/>
  <c r="D571" i="7"/>
  <c r="E571" i="7" s="1"/>
  <c r="F571" i="7" s="1"/>
  <c r="G571" i="7" s="1"/>
  <c r="H571" i="7" s="1"/>
  <c r="I571" i="7" s="1"/>
  <c r="J571" i="7" s="1"/>
  <c r="K571" i="7" s="1"/>
  <c r="L571" i="7" s="1"/>
  <c r="M571" i="7" s="1"/>
  <c r="D591" i="7"/>
  <c r="E591" i="7" s="1"/>
  <c r="F591" i="7" s="1"/>
  <c r="G591" i="7" s="1"/>
  <c r="H591" i="7" s="1"/>
  <c r="I591" i="7" s="1"/>
  <c r="J591" i="7" s="1"/>
  <c r="K591" i="7" s="1"/>
  <c r="L591" i="7" s="1"/>
  <c r="M591" i="7" s="1"/>
  <c r="D606" i="7"/>
  <c r="E606" i="7" s="1"/>
  <c r="F606" i="7" s="1"/>
  <c r="G606" i="7" s="1"/>
  <c r="H606" i="7" s="1"/>
  <c r="I606" i="7" s="1"/>
  <c r="J606" i="7" s="1"/>
  <c r="K606" i="7" s="1"/>
  <c r="L606" i="7" s="1"/>
  <c r="M606" i="7" s="1"/>
  <c r="D620" i="7"/>
  <c r="E620" i="7" s="1"/>
  <c r="F620" i="7" s="1"/>
  <c r="G620" i="7" s="1"/>
  <c r="H620" i="7" s="1"/>
  <c r="I620" i="7" s="1"/>
  <c r="J620" i="7" s="1"/>
  <c r="K620" i="7" s="1"/>
  <c r="L620" i="7" s="1"/>
  <c r="M620" i="7" s="1"/>
  <c r="D631" i="7"/>
  <c r="E631" i="7" s="1"/>
  <c r="F631" i="7" s="1"/>
  <c r="G631" i="7" s="1"/>
  <c r="H631" i="7" s="1"/>
  <c r="I631" i="7" s="1"/>
  <c r="J631" i="7" s="1"/>
  <c r="K631" i="7" s="1"/>
  <c r="L631" i="7" s="1"/>
  <c r="M631" i="7" s="1"/>
  <c r="D645" i="7"/>
  <c r="E645" i="7" s="1"/>
  <c r="F645" i="7" s="1"/>
  <c r="G645" i="7" s="1"/>
  <c r="H645" i="7" s="1"/>
  <c r="I645" i="7" s="1"/>
  <c r="J645" i="7" s="1"/>
  <c r="K645" i="7" s="1"/>
  <c r="L645" i="7" s="1"/>
  <c r="M645" i="7" s="1"/>
  <c r="D659" i="7"/>
  <c r="E659" i="7" s="1"/>
  <c r="F659" i="7" s="1"/>
  <c r="G659" i="7" s="1"/>
  <c r="H659" i="7" s="1"/>
  <c r="I659" i="7" s="1"/>
  <c r="J659" i="7" s="1"/>
  <c r="K659" i="7" s="1"/>
  <c r="L659" i="7" s="1"/>
  <c r="M659" i="7" s="1"/>
  <c r="D670" i="7"/>
  <c r="E670" i="7" s="1"/>
  <c r="F670" i="7" s="1"/>
  <c r="G670" i="7" s="1"/>
  <c r="H670" i="7" s="1"/>
  <c r="I670" i="7" s="1"/>
  <c r="J670" i="7" s="1"/>
  <c r="K670" i="7" s="1"/>
  <c r="L670" i="7" s="1"/>
  <c r="M670" i="7" s="1"/>
  <c r="D684" i="7"/>
  <c r="E684" i="7" s="1"/>
  <c r="F684" i="7" s="1"/>
  <c r="G684" i="7" s="1"/>
  <c r="H684" i="7" s="1"/>
  <c r="I684" i="7" s="1"/>
  <c r="J684" i="7" s="1"/>
  <c r="K684" i="7" s="1"/>
  <c r="L684" i="7" s="1"/>
  <c r="M684" i="7" s="1"/>
  <c r="D695" i="7"/>
  <c r="E695" i="7" s="1"/>
  <c r="F695" i="7" s="1"/>
  <c r="G695" i="7" s="1"/>
  <c r="H695" i="7" s="1"/>
  <c r="I695" i="7" s="1"/>
  <c r="J695" i="7" s="1"/>
  <c r="K695" i="7" s="1"/>
  <c r="L695" i="7" s="1"/>
  <c r="M695" i="7" s="1"/>
  <c r="D709" i="7"/>
  <c r="E709" i="7" s="1"/>
  <c r="F709" i="7" s="1"/>
  <c r="G709" i="7" s="1"/>
  <c r="H709" i="7" s="1"/>
  <c r="I709" i="7" s="1"/>
  <c r="J709" i="7" s="1"/>
  <c r="K709" i="7" s="1"/>
  <c r="L709" i="7" s="1"/>
  <c r="M709" i="7" s="1"/>
  <c r="D723" i="7"/>
  <c r="E723" i="7" s="1"/>
  <c r="F723" i="7" s="1"/>
  <c r="G723" i="7" s="1"/>
  <c r="H723" i="7" s="1"/>
  <c r="I723" i="7" s="1"/>
  <c r="J723" i="7" s="1"/>
  <c r="K723" i="7" s="1"/>
  <c r="L723" i="7" s="1"/>
  <c r="M723" i="7" s="1"/>
  <c r="D733" i="7"/>
  <c r="E733" i="7" s="1"/>
  <c r="F733" i="7" s="1"/>
  <c r="G733" i="7" s="1"/>
  <c r="H733" i="7" s="1"/>
  <c r="I733" i="7" s="1"/>
  <c r="J733" i="7" s="1"/>
  <c r="K733" i="7" s="1"/>
  <c r="L733" i="7" s="1"/>
  <c r="M733" i="7" s="1"/>
  <c r="D741" i="7"/>
  <c r="E741" i="7" s="1"/>
  <c r="F741" i="7" s="1"/>
  <c r="G741" i="7" s="1"/>
  <c r="H741" i="7" s="1"/>
  <c r="I741" i="7" s="1"/>
  <c r="J741" i="7" s="1"/>
  <c r="K741" i="7" s="1"/>
  <c r="L741" i="7" s="1"/>
  <c r="M741" i="7" s="1"/>
  <c r="D749" i="7"/>
  <c r="E749" i="7" s="1"/>
  <c r="F749" i="7" s="1"/>
  <c r="G749" i="7" s="1"/>
  <c r="H749" i="7" s="1"/>
  <c r="I749" i="7" s="1"/>
  <c r="J749" i="7" s="1"/>
  <c r="K749" i="7" s="1"/>
  <c r="L749" i="7" s="1"/>
  <c r="M749" i="7" s="1"/>
  <c r="D757" i="7"/>
  <c r="E757" i="7" s="1"/>
  <c r="F757" i="7" s="1"/>
  <c r="G757" i="7" s="1"/>
  <c r="H757" i="7" s="1"/>
  <c r="I757" i="7" s="1"/>
  <c r="J757" i="7" s="1"/>
  <c r="K757" i="7" s="1"/>
  <c r="L757" i="7" s="1"/>
  <c r="M757" i="7" s="1"/>
  <c r="D765" i="7"/>
  <c r="E765" i="7" s="1"/>
  <c r="F765" i="7" s="1"/>
  <c r="G765" i="7" s="1"/>
  <c r="H765" i="7" s="1"/>
  <c r="I765" i="7" s="1"/>
  <c r="J765" i="7" s="1"/>
  <c r="K765" i="7" s="1"/>
  <c r="L765" i="7" s="1"/>
  <c r="M765" i="7" s="1"/>
  <c r="D773" i="7"/>
  <c r="E773" i="7" s="1"/>
  <c r="F773" i="7" s="1"/>
  <c r="G773" i="7" s="1"/>
  <c r="H773" i="7" s="1"/>
  <c r="I773" i="7" s="1"/>
  <c r="J773" i="7" s="1"/>
  <c r="K773" i="7" s="1"/>
  <c r="L773" i="7" s="1"/>
  <c r="M773" i="7" s="1"/>
  <c r="D781" i="7"/>
  <c r="E781" i="7" s="1"/>
  <c r="F781" i="7" s="1"/>
  <c r="G781" i="7" s="1"/>
  <c r="H781" i="7" s="1"/>
  <c r="I781" i="7" s="1"/>
  <c r="J781" i="7" s="1"/>
  <c r="K781" i="7" s="1"/>
  <c r="L781" i="7" s="1"/>
  <c r="M781" i="7" s="1"/>
  <c r="D789" i="7"/>
  <c r="E789" i="7" s="1"/>
  <c r="F789" i="7" s="1"/>
  <c r="G789" i="7" s="1"/>
  <c r="H789" i="7" s="1"/>
  <c r="I789" i="7" s="1"/>
  <c r="J789" i="7" s="1"/>
  <c r="K789" i="7" s="1"/>
  <c r="L789" i="7" s="1"/>
  <c r="M789" i="7" s="1"/>
  <c r="D797" i="7"/>
  <c r="E797" i="7" s="1"/>
  <c r="F797" i="7" s="1"/>
  <c r="G797" i="7" s="1"/>
  <c r="H797" i="7" s="1"/>
  <c r="I797" i="7" s="1"/>
  <c r="J797" i="7" s="1"/>
  <c r="K797" i="7" s="1"/>
  <c r="L797" i="7" s="1"/>
  <c r="M797" i="7" s="1"/>
  <c r="D805" i="7"/>
  <c r="E805" i="7" s="1"/>
  <c r="F805" i="7" s="1"/>
  <c r="G805" i="7" s="1"/>
  <c r="H805" i="7" s="1"/>
  <c r="I805" i="7" s="1"/>
  <c r="J805" i="7" s="1"/>
  <c r="K805" i="7" s="1"/>
  <c r="L805" i="7" s="1"/>
  <c r="M805" i="7" s="1"/>
  <c r="D813" i="7"/>
  <c r="E813" i="7" s="1"/>
  <c r="F813" i="7" s="1"/>
  <c r="G813" i="7" s="1"/>
  <c r="H813" i="7" s="1"/>
  <c r="I813" i="7" s="1"/>
  <c r="J813" i="7" s="1"/>
  <c r="K813" i="7" s="1"/>
  <c r="L813" i="7" s="1"/>
  <c r="M813" i="7" s="1"/>
  <c r="D821" i="7"/>
  <c r="E821" i="7" s="1"/>
  <c r="F821" i="7" s="1"/>
  <c r="G821" i="7" s="1"/>
  <c r="H821" i="7" s="1"/>
  <c r="I821" i="7" s="1"/>
  <c r="J821" i="7" s="1"/>
  <c r="K821" i="7" s="1"/>
  <c r="L821" i="7" s="1"/>
  <c r="M821" i="7" s="1"/>
  <c r="D829" i="7"/>
  <c r="E829" i="7" s="1"/>
  <c r="F829" i="7" s="1"/>
  <c r="G829" i="7" s="1"/>
  <c r="H829" i="7" s="1"/>
  <c r="I829" i="7" s="1"/>
  <c r="J829" i="7" s="1"/>
  <c r="K829" i="7" s="1"/>
  <c r="L829" i="7" s="1"/>
  <c r="M829" i="7" s="1"/>
  <c r="D837" i="7"/>
  <c r="E837" i="7" s="1"/>
  <c r="F837" i="7" s="1"/>
  <c r="G837" i="7" s="1"/>
  <c r="H837" i="7" s="1"/>
  <c r="I837" i="7" s="1"/>
  <c r="J837" i="7" s="1"/>
  <c r="K837" i="7" s="1"/>
  <c r="L837" i="7" s="1"/>
  <c r="M837" i="7" s="1"/>
  <c r="D845" i="7"/>
  <c r="E845" i="7" s="1"/>
  <c r="F845" i="7" s="1"/>
  <c r="G845" i="7" s="1"/>
  <c r="H845" i="7" s="1"/>
  <c r="I845" i="7" s="1"/>
  <c r="J845" i="7" s="1"/>
  <c r="K845" i="7" s="1"/>
  <c r="L845" i="7" s="1"/>
  <c r="M845" i="7" s="1"/>
  <c r="D853" i="7"/>
  <c r="E853" i="7" s="1"/>
  <c r="F853" i="7" s="1"/>
  <c r="G853" i="7" s="1"/>
  <c r="H853" i="7" s="1"/>
  <c r="I853" i="7" s="1"/>
  <c r="J853" i="7" s="1"/>
  <c r="K853" i="7" s="1"/>
  <c r="L853" i="7" s="1"/>
  <c r="M853" i="7" s="1"/>
  <c r="D861" i="7"/>
  <c r="E861" i="7" s="1"/>
  <c r="F861" i="7" s="1"/>
  <c r="G861" i="7" s="1"/>
  <c r="H861" i="7" s="1"/>
  <c r="I861" i="7" s="1"/>
  <c r="J861" i="7" s="1"/>
  <c r="K861" i="7" s="1"/>
  <c r="L861" i="7" s="1"/>
  <c r="M861" i="7" s="1"/>
  <c r="D869" i="7"/>
  <c r="E869" i="7" s="1"/>
  <c r="F869" i="7" s="1"/>
  <c r="G869" i="7" s="1"/>
  <c r="H869" i="7" s="1"/>
  <c r="I869" i="7" s="1"/>
  <c r="J869" i="7" s="1"/>
  <c r="K869" i="7" s="1"/>
  <c r="L869" i="7" s="1"/>
  <c r="M869" i="7" s="1"/>
  <c r="D877" i="7"/>
  <c r="E877" i="7" s="1"/>
  <c r="F877" i="7" s="1"/>
  <c r="G877" i="7" s="1"/>
  <c r="H877" i="7" s="1"/>
  <c r="I877" i="7" s="1"/>
  <c r="J877" i="7" s="1"/>
  <c r="K877" i="7" s="1"/>
  <c r="L877" i="7" s="1"/>
  <c r="M877" i="7" s="1"/>
  <c r="D885" i="7"/>
  <c r="E885" i="7" s="1"/>
  <c r="F885" i="7" s="1"/>
  <c r="G885" i="7" s="1"/>
  <c r="H885" i="7" s="1"/>
  <c r="I885" i="7" s="1"/>
  <c r="J885" i="7" s="1"/>
  <c r="K885" i="7" s="1"/>
  <c r="L885" i="7" s="1"/>
  <c r="M885" i="7" s="1"/>
  <c r="D893" i="7"/>
  <c r="E893" i="7" s="1"/>
  <c r="F893" i="7" s="1"/>
  <c r="G893" i="7" s="1"/>
  <c r="H893" i="7" s="1"/>
  <c r="I893" i="7" s="1"/>
  <c r="J893" i="7" s="1"/>
  <c r="K893" i="7" s="1"/>
  <c r="L893" i="7" s="1"/>
  <c r="M893" i="7" s="1"/>
  <c r="D901" i="7"/>
  <c r="E901" i="7" s="1"/>
  <c r="F901" i="7" s="1"/>
  <c r="G901" i="7" s="1"/>
  <c r="H901" i="7" s="1"/>
  <c r="I901" i="7" s="1"/>
  <c r="J901" i="7" s="1"/>
  <c r="K901" i="7" s="1"/>
  <c r="L901" i="7" s="1"/>
  <c r="M901" i="7" s="1"/>
  <c r="D909" i="7"/>
  <c r="E909" i="7" s="1"/>
  <c r="F909" i="7" s="1"/>
  <c r="G909" i="7" s="1"/>
  <c r="H909" i="7" s="1"/>
  <c r="I909" i="7" s="1"/>
  <c r="J909" i="7" s="1"/>
  <c r="K909" i="7" s="1"/>
  <c r="L909" i="7" s="1"/>
  <c r="M909" i="7" s="1"/>
  <c r="D917" i="7"/>
  <c r="E917" i="7" s="1"/>
  <c r="F917" i="7" s="1"/>
  <c r="G917" i="7" s="1"/>
  <c r="H917" i="7" s="1"/>
  <c r="I917" i="7" s="1"/>
  <c r="J917" i="7" s="1"/>
  <c r="K917" i="7" s="1"/>
  <c r="L917" i="7" s="1"/>
  <c r="M917" i="7" s="1"/>
  <c r="D925" i="7"/>
  <c r="E925" i="7" s="1"/>
  <c r="F925" i="7" s="1"/>
  <c r="G925" i="7" s="1"/>
  <c r="H925" i="7" s="1"/>
  <c r="I925" i="7" s="1"/>
  <c r="J925" i="7" s="1"/>
  <c r="K925" i="7" s="1"/>
  <c r="L925" i="7" s="1"/>
  <c r="M925" i="7" s="1"/>
  <c r="D933" i="7"/>
  <c r="E933" i="7" s="1"/>
  <c r="F933" i="7" s="1"/>
  <c r="G933" i="7" s="1"/>
  <c r="H933" i="7" s="1"/>
  <c r="I933" i="7" s="1"/>
  <c r="J933" i="7" s="1"/>
  <c r="K933" i="7" s="1"/>
  <c r="L933" i="7" s="1"/>
  <c r="M933" i="7" s="1"/>
  <c r="D941" i="7"/>
  <c r="E941" i="7" s="1"/>
  <c r="F941" i="7" s="1"/>
  <c r="G941" i="7" s="1"/>
  <c r="H941" i="7" s="1"/>
  <c r="I941" i="7" s="1"/>
  <c r="J941" i="7" s="1"/>
  <c r="K941" i="7" s="1"/>
  <c r="L941" i="7" s="1"/>
  <c r="M941" i="7" s="1"/>
  <c r="D949" i="7"/>
  <c r="E949" i="7" s="1"/>
  <c r="F949" i="7" s="1"/>
  <c r="G949" i="7" s="1"/>
  <c r="H949" i="7" s="1"/>
  <c r="I949" i="7" s="1"/>
  <c r="J949" i="7" s="1"/>
  <c r="K949" i="7" s="1"/>
  <c r="L949" i="7" s="1"/>
  <c r="M949" i="7" s="1"/>
  <c r="D957" i="7"/>
  <c r="E957" i="7" s="1"/>
  <c r="F957" i="7" s="1"/>
  <c r="G957" i="7" s="1"/>
  <c r="H957" i="7" s="1"/>
  <c r="I957" i="7" s="1"/>
  <c r="J957" i="7" s="1"/>
  <c r="K957" i="7" s="1"/>
  <c r="L957" i="7" s="1"/>
  <c r="M957" i="7" s="1"/>
  <c r="D965" i="7"/>
  <c r="E965" i="7" s="1"/>
  <c r="F965" i="7" s="1"/>
  <c r="G965" i="7" s="1"/>
  <c r="H965" i="7" s="1"/>
  <c r="I965" i="7" s="1"/>
  <c r="J965" i="7" s="1"/>
  <c r="K965" i="7" s="1"/>
  <c r="L965" i="7" s="1"/>
  <c r="M965" i="7" s="1"/>
  <c r="D973" i="7"/>
  <c r="E973" i="7" s="1"/>
  <c r="F973" i="7" s="1"/>
  <c r="G973" i="7" s="1"/>
  <c r="H973" i="7" s="1"/>
  <c r="I973" i="7" s="1"/>
  <c r="J973" i="7" s="1"/>
  <c r="K973" i="7" s="1"/>
  <c r="L973" i="7" s="1"/>
  <c r="M973" i="7" s="1"/>
  <c r="D981" i="7"/>
  <c r="E981" i="7" s="1"/>
  <c r="F981" i="7" s="1"/>
  <c r="G981" i="7" s="1"/>
  <c r="H981" i="7" s="1"/>
  <c r="I981" i="7" s="1"/>
  <c r="J981" i="7" s="1"/>
  <c r="K981" i="7" s="1"/>
  <c r="L981" i="7" s="1"/>
  <c r="M981" i="7" s="1"/>
  <c r="D989" i="7"/>
  <c r="E989" i="7" s="1"/>
  <c r="F989" i="7" s="1"/>
  <c r="G989" i="7" s="1"/>
  <c r="H989" i="7" s="1"/>
  <c r="I989" i="7" s="1"/>
  <c r="J989" i="7" s="1"/>
  <c r="K989" i="7" s="1"/>
  <c r="L989" i="7" s="1"/>
  <c r="M989" i="7" s="1"/>
  <c r="D997" i="7"/>
  <c r="E997" i="7" s="1"/>
  <c r="F997" i="7" s="1"/>
  <c r="G997" i="7" s="1"/>
  <c r="H997" i="7" s="1"/>
  <c r="I997" i="7" s="1"/>
  <c r="J997" i="7" s="1"/>
  <c r="K997" i="7" s="1"/>
  <c r="L997" i="7" s="1"/>
  <c r="M997" i="7" s="1"/>
  <c r="D1005" i="7"/>
  <c r="E1005" i="7" s="1"/>
  <c r="F1005" i="7" s="1"/>
  <c r="G1005" i="7" s="1"/>
  <c r="H1005" i="7" s="1"/>
  <c r="I1005" i="7" s="1"/>
  <c r="J1005" i="7" s="1"/>
  <c r="K1005" i="7" s="1"/>
  <c r="L1005" i="7" s="1"/>
  <c r="M1005" i="7" s="1"/>
  <c r="D1013" i="7"/>
  <c r="E1013" i="7" s="1"/>
  <c r="F1013" i="7" s="1"/>
  <c r="G1013" i="7" s="1"/>
  <c r="H1013" i="7" s="1"/>
  <c r="I1013" i="7" s="1"/>
  <c r="J1013" i="7" s="1"/>
  <c r="K1013" i="7" s="1"/>
  <c r="L1013" i="7" s="1"/>
  <c r="M1013" i="7" s="1"/>
  <c r="D1021" i="7"/>
  <c r="E1021" i="7" s="1"/>
  <c r="F1021" i="7" s="1"/>
  <c r="G1021" i="7" s="1"/>
  <c r="H1021" i="7" s="1"/>
  <c r="I1021" i="7" s="1"/>
  <c r="J1021" i="7" s="1"/>
  <c r="K1021" i="7" s="1"/>
  <c r="L1021" i="7" s="1"/>
  <c r="M1021" i="7" s="1"/>
  <c r="D1029" i="7"/>
  <c r="E1029" i="7" s="1"/>
  <c r="F1029" i="7" s="1"/>
  <c r="G1029" i="7" s="1"/>
  <c r="H1029" i="7" s="1"/>
  <c r="I1029" i="7" s="1"/>
  <c r="J1029" i="7" s="1"/>
  <c r="K1029" i="7" s="1"/>
  <c r="L1029" i="7" s="1"/>
  <c r="M1029" i="7" s="1"/>
  <c r="D1045" i="7"/>
  <c r="E1045" i="7" s="1"/>
  <c r="F1045" i="7" s="1"/>
  <c r="G1045" i="7" s="1"/>
  <c r="H1045" i="7" s="1"/>
  <c r="I1045" i="7" s="1"/>
  <c r="J1045" i="7" s="1"/>
  <c r="K1045" i="7" s="1"/>
  <c r="L1045" i="7" s="1"/>
  <c r="M1045" i="7" s="1"/>
  <c r="D1023" i="7"/>
  <c r="E1023" i="7" s="1"/>
  <c r="F1023" i="7" s="1"/>
  <c r="G1023" i="7" s="1"/>
  <c r="H1023" i="7" s="1"/>
  <c r="I1023" i="7" s="1"/>
  <c r="J1023" i="7" s="1"/>
  <c r="K1023" i="7" s="1"/>
  <c r="L1023" i="7" s="1"/>
  <c r="M1023" i="7" s="1"/>
  <c r="D173" i="7"/>
  <c r="E173" i="7" s="1"/>
  <c r="F173" i="7" s="1"/>
  <c r="G173" i="7" s="1"/>
  <c r="H173" i="7" s="1"/>
  <c r="I173" i="7" s="1"/>
  <c r="J173" i="7" s="1"/>
  <c r="K173" i="7" s="1"/>
  <c r="L173" i="7" s="1"/>
  <c r="M173" i="7" s="1"/>
  <c r="D301" i="7"/>
  <c r="E301" i="7" s="1"/>
  <c r="F301" i="7" s="1"/>
  <c r="G301" i="7" s="1"/>
  <c r="H301" i="7" s="1"/>
  <c r="I301" i="7" s="1"/>
  <c r="J301" i="7" s="1"/>
  <c r="K301" i="7" s="1"/>
  <c r="L301" i="7" s="1"/>
  <c r="M301" i="7" s="1"/>
  <c r="D397" i="7"/>
  <c r="E397" i="7" s="1"/>
  <c r="F397" i="7" s="1"/>
  <c r="G397" i="7" s="1"/>
  <c r="H397" i="7" s="1"/>
  <c r="I397" i="7" s="1"/>
  <c r="J397" i="7" s="1"/>
  <c r="K397" i="7" s="1"/>
  <c r="L397" i="7" s="1"/>
  <c r="M397" i="7" s="1"/>
  <c r="D461" i="7"/>
  <c r="E461" i="7" s="1"/>
  <c r="F461" i="7" s="1"/>
  <c r="G461" i="7" s="1"/>
  <c r="H461" i="7" s="1"/>
  <c r="I461" i="7" s="1"/>
  <c r="J461" i="7" s="1"/>
  <c r="K461" i="7" s="1"/>
  <c r="L461" i="7" s="1"/>
  <c r="M461" i="7" s="1"/>
  <c r="D557" i="7"/>
  <c r="E557" i="7" s="1"/>
  <c r="F557" i="7" s="1"/>
  <c r="G557" i="7" s="1"/>
  <c r="H557" i="7" s="1"/>
  <c r="I557" i="7" s="1"/>
  <c r="J557" i="7" s="1"/>
  <c r="K557" i="7" s="1"/>
  <c r="L557" i="7" s="1"/>
  <c r="M557" i="7" s="1"/>
  <c r="D612" i="7"/>
  <c r="E612" i="7" s="1"/>
  <c r="F612" i="7" s="1"/>
  <c r="G612" i="7" s="1"/>
  <c r="H612" i="7" s="1"/>
  <c r="I612" i="7" s="1"/>
  <c r="J612" i="7" s="1"/>
  <c r="K612" i="7" s="1"/>
  <c r="L612" i="7" s="1"/>
  <c r="M612" i="7" s="1"/>
  <c r="D662" i="7"/>
  <c r="E662" i="7" s="1"/>
  <c r="F662" i="7" s="1"/>
  <c r="G662" i="7" s="1"/>
  <c r="H662" i="7" s="1"/>
  <c r="I662" i="7" s="1"/>
  <c r="J662" i="7" s="1"/>
  <c r="K662" i="7" s="1"/>
  <c r="L662" i="7" s="1"/>
  <c r="M662" i="7" s="1"/>
  <c r="D736" i="7"/>
  <c r="E736" i="7" s="1"/>
  <c r="F736" i="7" s="1"/>
  <c r="G736" i="7" s="1"/>
  <c r="H736" i="7" s="1"/>
  <c r="I736" i="7" s="1"/>
  <c r="J736" i="7" s="1"/>
  <c r="K736" i="7" s="1"/>
  <c r="L736" i="7" s="1"/>
  <c r="M736" i="7" s="1"/>
  <c r="D768" i="7"/>
  <c r="E768" i="7" s="1"/>
  <c r="F768" i="7" s="1"/>
  <c r="G768" i="7" s="1"/>
  <c r="H768" i="7" s="1"/>
  <c r="I768" i="7" s="1"/>
  <c r="J768" i="7" s="1"/>
  <c r="K768" i="7" s="1"/>
  <c r="L768" i="7" s="1"/>
  <c r="M768" i="7" s="1"/>
  <c r="D808" i="7"/>
  <c r="E808" i="7" s="1"/>
  <c r="F808" i="7" s="1"/>
  <c r="G808" i="7" s="1"/>
  <c r="H808" i="7" s="1"/>
  <c r="I808" i="7" s="1"/>
  <c r="J808" i="7" s="1"/>
  <c r="K808" i="7" s="1"/>
  <c r="L808" i="7" s="1"/>
  <c r="M808" i="7" s="1"/>
  <c r="D856" i="7"/>
  <c r="E856" i="7" s="1"/>
  <c r="F856" i="7" s="1"/>
  <c r="G856" i="7" s="1"/>
  <c r="H856" i="7" s="1"/>
  <c r="I856" i="7" s="1"/>
  <c r="J856" i="7" s="1"/>
  <c r="K856" i="7" s="1"/>
  <c r="L856" i="7" s="1"/>
  <c r="M856" i="7" s="1"/>
  <c r="D896" i="7"/>
  <c r="E896" i="7" s="1"/>
  <c r="F896" i="7" s="1"/>
  <c r="G896" i="7" s="1"/>
  <c r="H896" i="7" s="1"/>
  <c r="I896" i="7" s="1"/>
  <c r="J896" i="7" s="1"/>
  <c r="K896" i="7" s="1"/>
  <c r="L896" i="7" s="1"/>
  <c r="M896" i="7" s="1"/>
  <c r="D936" i="7"/>
  <c r="E936" i="7" s="1"/>
  <c r="F936" i="7" s="1"/>
  <c r="G936" i="7" s="1"/>
  <c r="H936" i="7" s="1"/>
  <c r="I936" i="7" s="1"/>
  <c r="J936" i="7" s="1"/>
  <c r="K936" i="7" s="1"/>
  <c r="L936" i="7" s="1"/>
  <c r="M936" i="7" s="1"/>
  <c r="D976" i="7"/>
  <c r="E976" i="7" s="1"/>
  <c r="F976" i="7" s="1"/>
  <c r="G976" i="7" s="1"/>
  <c r="H976" i="7" s="1"/>
  <c r="I976" i="7" s="1"/>
  <c r="J976" i="7" s="1"/>
  <c r="K976" i="7" s="1"/>
  <c r="L976" i="7" s="1"/>
  <c r="M976" i="7" s="1"/>
  <c r="D1024" i="7"/>
  <c r="E1024" i="7" s="1"/>
  <c r="F1024" i="7" s="1"/>
  <c r="G1024" i="7" s="1"/>
  <c r="H1024" i="7" s="1"/>
  <c r="I1024" i="7" s="1"/>
  <c r="J1024" i="7" s="1"/>
  <c r="K1024" i="7" s="1"/>
  <c r="L1024" i="7" s="1"/>
  <c r="M1024" i="7" s="1"/>
  <c r="D143" i="7"/>
  <c r="E143" i="7" s="1"/>
  <c r="F143" i="7" s="1"/>
  <c r="G143" i="7" s="1"/>
  <c r="H143" i="7" s="1"/>
  <c r="I143" i="7" s="1"/>
  <c r="J143" i="7" s="1"/>
  <c r="K143" i="7" s="1"/>
  <c r="L143" i="7" s="1"/>
  <c r="M143" i="7" s="1"/>
  <c r="D79" i="7"/>
  <c r="E79" i="7" s="1"/>
  <c r="F79" i="7" s="1"/>
  <c r="G79" i="7" s="1"/>
  <c r="H79" i="7" s="1"/>
  <c r="I79" i="7" s="1"/>
  <c r="J79" i="7" s="1"/>
  <c r="K79" i="7" s="1"/>
  <c r="L79" i="7" s="1"/>
  <c r="M79" i="7" s="1"/>
  <c r="D133" i="7"/>
  <c r="E133" i="7" s="1"/>
  <c r="F133" i="7" s="1"/>
  <c r="G133" i="7" s="1"/>
  <c r="H133" i="7" s="1"/>
  <c r="I133" i="7" s="1"/>
  <c r="J133" i="7" s="1"/>
  <c r="K133" i="7" s="1"/>
  <c r="L133" i="7" s="1"/>
  <c r="M133" i="7" s="1"/>
  <c r="D165" i="7"/>
  <c r="E165" i="7" s="1"/>
  <c r="F165" i="7" s="1"/>
  <c r="G165" i="7" s="1"/>
  <c r="H165" i="7" s="1"/>
  <c r="I165" i="7" s="1"/>
  <c r="J165" i="7" s="1"/>
  <c r="K165" i="7" s="1"/>
  <c r="L165" i="7" s="1"/>
  <c r="M165" i="7" s="1"/>
  <c r="D197" i="7"/>
  <c r="E197" i="7" s="1"/>
  <c r="F197" i="7" s="1"/>
  <c r="G197" i="7" s="1"/>
  <c r="H197" i="7" s="1"/>
  <c r="I197" i="7" s="1"/>
  <c r="J197" i="7" s="1"/>
  <c r="K197" i="7" s="1"/>
  <c r="L197" i="7" s="1"/>
  <c r="M197" i="7" s="1"/>
  <c r="D229" i="7"/>
  <c r="E229" i="7" s="1"/>
  <c r="F229" i="7" s="1"/>
  <c r="G229" i="7" s="1"/>
  <c r="H229" i="7" s="1"/>
  <c r="I229" i="7" s="1"/>
  <c r="J229" i="7" s="1"/>
  <c r="K229" i="7" s="1"/>
  <c r="L229" i="7" s="1"/>
  <c r="M229" i="7" s="1"/>
  <c r="D261" i="7"/>
  <c r="E261" i="7" s="1"/>
  <c r="F261" i="7" s="1"/>
  <c r="G261" i="7" s="1"/>
  <c r="H261" i="7" s="1"/>
  <c r="I261" i="7" s="1"/>
  <c r="J261" i="7" s="1"/>
  <c r="K261" i="7" s="1"/>
  <c r="L261" i="7" s="1"/>
  <c r="M261" i="7" s="1"/>
  <c r="D293" i="7"/>
  <c r="E293" i="7" s="1"/>
  <c r="F293" i="7" s="1"/>
  <c r="G293" i="7" s="1"/>
  <c r="H293" i="7" s="1"/>
  <c r="I293" i="7" s="1"/>
  <c r="J293" i="7" s="1"/>
  <c r="K293" i="7" s="1"/>
  <c r="L293" i="7" s="1"/>
  <c r="M293" i="7" s="1"/>
  <c r="D325" i="7"/>
  <c r="E325" i="7" s="1"/>
  <c r="F325" i="7" s="1"/>
  <c r="G325" i="7" s="1"/>
  <c r="H325" i="7" s="1"/>
  <c r="I325" i="7" s="1"/>
  <c r="J325" i="7" s="1"/>
  <c r="K325" i="7" s="1"/>
  <c r="L325" i="7" s="1"/>
  <c r="M325" i="7" s="1"/>
  <c r="D357" i="7"/>
  <c r="E357" i="7" s="1"/>
  <c r="F357" i="7" s="1"/>
  <c r="G357" i="7" s="1"/>
  <c r="H357" i="7" s="1"/>
  <c r="I357" i="7" s="1"/>
  <c r="J357" i="7" s="1"/>
  <c r="K357" i="7" s="1"/>
  <c r="L357" i="7" s="1"/>
  <c r="M357" i="7" s="1"/>
  <c r="D389" i="7"/>
  <c r="E389" i="7" s="1"/>
  <c r="F389" i="7" s="1"/>
  <c r="G389" i="7" s="1"/>
  <c r="H389" i="7" s="1"/>
  <c r="I389" i="7" s="1"/>
  <c r="J389" i="7" s="1"/>
  <c r="K389" i="7" s="1"/>
  <c r="L389" i="7" s="1"/>
  <c r="M389" i="7" s="1"/>
  <c r="D421" i="7"/>
  <c r="E421" i="7" s="1"/>
  <c r="F421" i="7" s="1"/>
  <c r="G421" i="7" s="1"/>
  <c r="H421" i="7" s="1"/>
  <c r="I421" i="7" s="1"/>
  <c r="J421" i="7" s="1"/>
  <c r="K421" i="7" s="1"/>
  <c r="L421" i="7" s="1"/>
  <c r="M421" i="7" s="1"/>
  <c r="D453" i="7"/>
  <c r="E453" i="7" s="1"/>
  <c r="F453" i="7" s="1"/>
  <c r="G453" i="7" s="1"/>
  <c r="H453" i="7" s="1"/>
  <c r="I453" i="7" s="1"/>
  <c r="J453" i="7" s="1"/>
  <c r="K453" i="7" s="1"/>
  <c r="L453" i="7" s="1"/>
  <c r="M453" i="7" s="1"/>
  <c r="D485" i="7"/>
  <c r="E485" i="7" s="1"/>
  <c r="F485" i="7" s="1"/>
  <c r="G485" i="7" s="1"/>
  <c r="H485" i="7" s="1"/>
  <c r="I485" i="7" s="1"/>
  <c r="J485" i="7" s="1"/>
  <c r="K485" i="7" s="1"/>
  <c r="L485" i="7" s="1"/>
  <c r="M485" i="7" s="1"/>
  <c r="D517" i="7"/>
  <c r="E517" i="7" s="1"/>
  <c r="F517" i="7" s="1"/>
  <c r="G517" i="7" s="1"/>
  <c r="H517" i="7" s="1"/>
  <c r="I517" i="7" s="1"/>
  <c r="J517" i="7" s="1"/>
  <c r="K517" i="7" s="1"/>
  <c r="L517" i="7" s="1"/>
  <c r="M517" i="7" s="1"/>
  <c r="D549" i="7"/>
  <c r="E549" i="7" s="1"/>
  <c r="F549" i="7" s="1"/>
  <c r="G549" i="7" s="1"/>
  <c r="H549" i="7" s="1"/>
  <c r="I549" i="7" s="1"/>
  <c r="J549" i="7" s="1"/>
  <c r="K549" i="7" s="1"/>
  <c r="L549" i="7" s="1"/>
  <c r="M549" i="7" s="1"/>
  <c r="D573" i="7"/>
  <c r="E573" i="7" s="1"/>
  <c r="F573" i="7" s="1"/>
  <c r="G573" i="7" s="1"/>
  <c r="H573" i="7" s="1"/>
  <c r="I573" i="7" s="1"/>
  <c r="J573" i="7" s="1"/>
  <c r="K573" i="7" s="1"/>
  <c r="L573" i="7" s="1"/>
  <c r="M573" i="7" s="1"/>
  <c r="D595" i="7"/>
  <c r="E595" i="7" s="1"/>
  <c r="F595" i="7" s="1"/>
  <c r="G595" i="7" s="1"/>
  <c r="H595" i="7" s="1"/>
  <c r="I595" i="7" s="1"/>
  <c r="J595" i="7" s="1"/>
  <c r="K595" i="7" s="1"/>
  <c r="L595" i="7" s="1"/>
  <c r="M595" i="7" s="1"/>
  <c r="D607" i="7"/>
  <c r="E607" i="7" s="1"/>
  <c r="F607" i="7" s="1"/>
  <c r="G607" i="7" s="1"/>
  <c r="H607" i="7" s="1"/>
  <c r="I607" i="7" s="1"/>
  <c r="J607" i="7" s="1"/>
  <c r="K607" i="7" s="1"/>
  <c r="L607" i="7" s="1"/>
  <c r="M607" i="7" s="1"/>
  <c r="D621" i="7"/>
  <c r="E621" i="7" s="1"/>
  <c r="F621" i="7" s="1"/>
  <c r="G621" i="7" s="1"/>
  <c r="H621" i="7" s="1"/>
  <c r="I621" i="7" s="1"/>
  <c r="J621" i="7" s="1"/>
  <c r="K621" i="7" s="1"/>
  <c r="L621" i="7" s="1"/>
  <c r="M621" i="7" s="1"/>
  <c r="D635" i="7"/>
  <c r="E635" i="7" s="1"/>
  <c r="F635" i="7" s="1"/>
  <c r="G635" i="7" s="1"/>
  <c r="H635" i="7" s="1"/>
  <c r="I635" i="7" s="1"/>
  <c r="J635" i="7" s="1"/>
  <c r="K635" i="7" s="1"/>
  <c r="L635" i="7" s="1"/>
  <c r="M635" i="7" s="1"/>
  <c r="D646" i="7"/>
  <c r="E646" i="7" s="1"/>
  <c r="F646" i="7" s="1"/>
  <c r="G646" i="7" s="1"/>
  <c r="H646" i="7" s="1"/>
  <c r="I646" i="7" s="1"/>
  <c r="J646" i="7" s="1"/>
  <c r="K646" i="7" s="1"/>
  <c r="L646" i="7" s="1"/>
  <c r="M646" i="7" s="1"/>
  <c r="D660" i="7"/>
  <c r="E660" i="7" s="1"/>
  <c r="F660" i="7" s="1"/>
  <c r="G660" i="7" s="1"/>
  <c r="H660" i="7" s="1"/>
  <c r="I660" i="7" s="1"/>
  <c r="J660" i="7" s="1"/>
  <c r="K660" i="7" s="1"/>
  <c r="L660" i="7" s="1"/>
  <c r="M660" i="7" s="1"/>
  <c r="D671" i="7"/>
  <c r="E671" i="7" s="1"/>
  <c r="F671" i="7" s="1"/>
  <c r="G671" i="7" s="1"/>
  <c r="H671" i="7" s="1"/>
  <c r="I671" i="7" s="1"/>
  <c r="J671" i="7" s="1"/>
  <c r="K671" i="7" s="1"/>
  <c r="L671" i="7" s="1"/>
  <c r="M671" i="7" s="1"/>
  <c r="D685" i="7"/>
  <c r="E685" i="7" s="1"/>
  <c r="F685" i="7" s="1"/>
  <c r="G685" i="7" s="1"/>
  <c r="H685" i="7" s="1"/>
  <c r="I685" i="7" s="1"/>
  <c r="J685" i="7" s="1"/>
  <c r="K685" i="7" s="1"/>
  <c r="L685" i="7" s="1"/>
  <c r="M685" i="7" s="1"/>
  <c r="D699" i="7"/>
  <c r="E699" i="7" s="1"/>
  <c r="F699" i="7" s="1"/>
  <c r="G699" i="7" s="1"/>
  <c r="H699" i="7" s="1"/>
  <c r="I699" i="7" s="1"/>
  <c r="J699" i="7" s="1"/>
  <c r="K699" i="7" s="1"/>
  <c r="L699" i="7" s="1"/>
  <c r="M699" i="7" s="1"/>
  <c r="D710" i="7"/>
  <c r="E710" i="7" s="1"/>
  <c r="F710" i="7" s="1"/>
  <c r="G710" i="7" s="1"/>
  <c r="H710" i="7" s="1"/>
  <c r="I710" i="7" s="1"/>
  <c r="J710" i="7" s="1"/>
  <c r="K710" i="7" s="1"/>
  <c r="L710" i="7" s="1"/>
  <c r="M710" i="7" s="1"/>
  <c r="D724" i="7"/>
  <c r="E724" i="7" s="1"/>
  <c r="F724" i="7" s="1"/>
  <c r="G724" i="7" s="1"/>
  <c r="H724" i="7" s="1"/>
  <c r="I724" i="7" s="1"/>
  <c r="J724" i="7" s="1"/>
  <c r="K724" i="7" s="1"/>
  <c r="L724" i="7" s="1"/>
  <c r="M724" i="7" s="1"/>
  <c r="D734" i="7"/>
  <c r="E734" i="7" s="1"/>
  <c r="F734" i="7" s="1"/>
  <c r="G734" i="7" s="1"/>
  <c r="H734" i="7" s="1"/>
  <c r="I734" i="7" s="1"/>
  <c r="J734" i="7" s="1"/>
  <c r="K734" i="7" s="1"/>
  <c r="L734" i="7" s="1"/>
  <c r="M734" i="7" s="1"/>
  <c r="D742" i="7"/>
  <c r="E742" i="7" s="1"/>
  <c r="F742" i="7" s="1"/>
  <c r="G742" i="7" s="1"/>
  <c r="H742" i="7" s="1"/>
  <c r="I742" i="7" s="1"/>
  <c r="J742" i="7" s="1"/>
  <c r="K742" i="7" s="1"/>
  <c r="L742" i="7" s="1"/>
  <c r="M742" i="7" s="1"/>
  <c r="D750" i="7"/>
  <c r="E750" i="7" s="1"/>
  <c r="F750" i="7" s="1"/>
  <c r="G750" i="7" s="1"/>
  <c r="H750" i="7" s="1"/>
  <c r="I750" i="7" s="1"/>
  <c r="J750" i="7" s="1"/>
  <c r="K750" i="7" s="1"/>
  <c r="L750" i="7" s="1"/>
  <c r="M750" i="7" s="1"/>
  <c r="D758" i="7"/>
  <c r="E758" i="7" s="1"/>
  <c r="F758" i="7" s="1"/>
  <c r="G758" i="7" s="1"/>
  <c r="H758" i="7" s="1"/>
  <c r="I758" i="7" s="1"/>
  <c r="J758" i="7" s="1"/>
  <c r="K758" i="7" s="1"/>
  <c r="L758" i="7" s="1"/>
  <c r="M758" i="7" s="1"/>
  <c r="D766" i="7"/>
  <c r="E766" i="7" s="1"/>
  <c r="F766" i="7" s="1"/>
  <c r="G766" i="7" s="1"/>
  <c r="H766" i="7" s="1"/>
  <c r="I766" i="7" s="1"/>
  <c r="J766" i="7" s="1"/>
  <c r="K766" i="7" s="1"/>
  <c r="L766" i="7" s="1"/>
  <c r="M766" i="7" s="1"/>
  <c r="D774" i="7"/>
  <c r="E774" i="7" s="1"/>
  <c r="F774" i="7" s="1"/>
  <c r="G774" i="7" s="1"/>
  <c r="H774" i="7" s="1"/>
  <c r="I774" i="7" s="1"/>
  <c r="J774" i="7" s="1"/>
  <c r="K774" i="7" s="1"/>
  <c r="L774" i="7" s="1"/>
  <c r="M774" i="7" s="1"/>
  <c r="D782" i="7"/>
  <c r="E782" i="7" s="1"/>
  <c r="F782" i="7" s="1"/>
  <c r="G782" i="7" s="1"/>
  <c r="H782" i="7" s="1"/>
  <c r="I782" i="7" s="1"/>
  <c r="J782" i="7" s="1"/>
  <c r="K782" i="7" s="1"/>
  <c r="L782" i="7" s="1"/>
  <c r="M782" i="7" s="1"/>
  <c r="D790" i="7"/>
  <c r="E790" i="7" s="1"/>
  <c r="F790" i="7" s="1"/>
  <c r="G790" i="7" s="1"/>
  <c r="H790" i="7" s="1"/>
  <c r="I790" i="7" s="1"/>
  <c r="J790" i="7" s="1"/>
  <c r="K790" i="7" s="1"/>
  <c r="L790" i="7" s="1"/>
  <c r="M790" i="7" s="1"/>
  <c r="D798" i="7"/>
  <c r="E798" i="7" s="1"/>
  <c r="F798" i="7" s="1"/>
  <c r="G798" i="7" s="1"/>
  <c r="H798" i="7" s="1"/>
  <c r="I798" i="7" s="1"/>
  <c r="J798" i="7" s="1"/>
  <c r="K798" i="7" s="1"/>
  <c r="L798" i="7" s="1"/>
  <c r="M798" i="7" s="1"/>
  <c r="D806" i="7"/>
  <c r="E806" i="7" s="1"/>
  <c r="F806" i="7" s="1"/>
  <c r="G806" i="7" s="1"/>
  <c r="H806" i="7" s="1"/>
  <c r="I806" i="7" s="1"/>
  <c r="J806" i="7" s="1"/>
  <c r="K806" i="7" s="1"/>
  <c r="L806" i="7" s="1"/>
  <c r="M806" i="7" s="1"/>
  <c r="D814" i="7"/>
  <c r="E814" i="7" s="1"/>
  <c r="F814" i="7" s="1"/>
  <c r="G814" i="7" s="1"/>
  <c r="H814" i="7" s="1"/>
  <c r="I814" i="7" s="1"/>
  <c r="J814" i="7" s="1"/>
  <c r="K814" i="7" s="1"/>
  <c r="L814" i="7" s="1"/>
  <c r="M814" i="7" s="1"/>
  <c r="D822" i="7"/>
  <c r="E822" i="7" s="1"/>
  <c r="F822" i="7" s="1"/>
  <c r="G822" i="7" s="1"/>
  <c r="H822" i="7" s="1"/>
  <c r="I822" i="7" s="1"/>
  <c r="J822" i="7" s="1"/>
  <c r="K822" i="7" s="1"/>
  <c r="L822" i="7" s="1"/>
  <c r="M822" i="7" s="1"/>
  <c r="D830" i="7"/>
  <c r="E830" i="7" s="1"/>
  <c r="F830" i="7" s="1"/>
  <c r="G830" i="7" s="1"/>
  <c r="H830" i="7" s="1"/>
  <c r="I830" i="7" s="1"/>
  <c r="J830" i="7" s="1"/>
  <c r="K830" i="7" s="1"/>
  <c r="L830" i="7" s="1"/>
  <c r="M830" i="7" s="1"/>
  <c r="D838" i="7"/>
  <c r="E838" i="7" s="1"/>
  <c r="F838" i="7" s="1"/>
  <c r="G838" i="7" s="1"/>
  <c r="H838" i="7" s="1"/>
  <c r="I838" i="7" s="1"/>
  <c r="J838" i="7" s="1"/>
  <c r="K838" i="7" s="1"/>
  <c r="L838" i="7" s="1"/>
  <c r="M838" i="7" s="1"/>
  <c r="D846" i="7"/>
  <c r="E846" i="7" s="1"/>
  <c r="F846" i="7" s="1"/>
  <c r="G846" i="7" s="1"/>
  <c r="H846" i="7" s="1"/>
  <c r="I846" i="7" s="1"/>
  <c r="J846" i="7" s="1"/>
  <c r="K846" i="7" s="1"/>
  <c r="L846" i="7" s="1"/>
  <c r="M846" i="7" s="1"/>
  <c r="D854" i="7"/>
  <c r="E854" i="7" s="1"/>
  <c r="F854" i="7" s="1"/>
  <c r="G854" i="7" s="1"/>
  <c r="H854" i="7" s="1"/>
  <c r="I854" i="7" s="1"/>
  <c r="J854" i="7" s="1"/>
  <c r="K854" i="7" s="1"/>
  <c r="L854" i="7" s="1"/>
  <c r="M854" i="7" s="1"/>
  <c r="D862" i="7"/>
  <c r="E862" i="7" s="1"/>
  <c r="F862" i="7" s="1"/>
  <c r="G862" i="7" s="1"/>
  <c r="H862" i="7" s="1"/>
  <c r="I862" i="7" s="1"/>
  <c r="J862" i="7" s="1"/>
  <c r="K862" i="7" s="1"/>
  <c r="L862" i="7" s="1"/>
  <c r="M862" i="7" s="1"/>
  <c r="D870" i="7"/>
  <c r="E870" i="7" s="1"/>
  <c r="F870" i="7" s="1"/>
  <c r="G870" i="7" s="1"/>
  <c r="H870" i="7" s="1"/>
  <c r="I870" i="7" s="1"/>
  <c r="J870" i="7" s="1"/>
  <c r="K870" i="7" s="1"/>
  <c r="L870" i="7" s="1"/>
  <c r="M870" i="7" s="1"/>
  <c r="D878" i="7"/>
  <c r="E878" i="7" s="1"/>
  <c r="F878" i="7" s="1"/>
  <c r="G878" i="7" s="1"/>
  <c r="H878" i="7" s="1"/>
  <c r="I878" i="7" s="1"/>
  <c r="J878" i="7" s="1"/>
  <c r="K878" i="7" s="1"/>
  <c r="L878" i="7" s="1"/>
  <c r="M878" i="7" s="1"/>
  <c r="D886" i="7"/>
  <c r="E886" i="7" s="1"/>
  <c r="F886" i="7" s="1"/>
  <c r="G886" i="7" s="1"/>
  <c r="H886" i="7" s="1"/>
  <c r="I886" i="7" s="1"/>
  <c r="J886" i="7" s="1"/>
  <c r="K886" i="7" s="1"/>
  <c r="L886" i="7" s="1"/>
  <c r="M886" i="7" s="1"/>
  <c r="D894" i="7"/>
  <c r="E894" i="7" s="1"/>
  <c r="F894" i="7" s="1"/>
  <c r="G894" i="7" s="1"/>
  <c r="H894" i="7" s="1"/>
  <c r="I894" i="7" s="1"/>
  <c r="J894" i="7" s="1"/>
  <c r="K894" i="7" s="1"/>
  <c r="L894" i="7" s="1"/>
  <c r="M894" i="7" s="1"/>
  <c r="D902" i="7"/>
  <c r="E902" i="7" s="1"/>
  <c r="F902" i="7" s="1"/>
  <c r="G902" i="7" s="1"/>
  <c r="H902" i="7" s="1"/>
  <c r="I902" i="7" s="1"/>
  <c r="J902" i="7" s="1"/>
  <c r="K902" i="7" s="1"/>
  <c r="L902" i="7" s="1"/>
  <c r="M902" i="7" s="1"/>
  <c r="D910" i="7"/>
  <c r="E910" i="7" s="1"/>
  <c r="F910" i="7" s="1"/>
  <c r="G910" i="7" s="1"/>
  <c r="H910" i="7" s="1"/>
  <c r="I910" i="7" s="1"/>
  <c r="J910" i="7" s="1"/>
  <c r="K910" i="7" s="1"/>
  <c r="L910" i="7" s="1"/>
  <c r="M910" i="7" s="1"/>
  <c r="D918" i="7"/>
  <c r="E918" i="7" s="1"/>
  <c r="F918" i="7" s="1"/>
  <c r="G918" i="7" s="1"/>
  <c r="H918" i="7" s="1"/>
  <c r="I918" i="7" s="1"/>
  <c r="J918" i="7" s="1"/>
  <c r="K918" i="7" s="1"/>
  <c r="L918" i="7" s="1"/>
  <c r="M918" i="7" s="1"/>
  <c r="D926" i="7"/>
  <c r="E926" i="7" s="1"/>
  <c r="F926" i="7" s="1"/>
  <c r="G926" i="7" s="1"/>
  <c r="H926" i="7" s="1"/>
  <c r="I926" i="7" s="1"/>
  <c r="J926" i="7" s="1"/>
  <c r="K926" i="7" s="1"/>
  <c r="L926" i="7" s="1"/>
  <c r="M926" i="7" s="1"/>
  <c r="D934" i="7"/>
  <c r="E934" i="7" s="1"/>
  <c r="F934" i="7" s="1"/>
  <c r="G934" i="7" s="1"/>
  <c r="H934" i="7" s="1"/>
  <c r="I934" i="7" s="1"/>
  <c r="J934" i="7" s="1"/>
  <c r="K934" i="7" s="1"/>
  <c r="L934" i="7" s="1"/>
  <c r="M934" i="7" s="1"/>
  <c r="D942" i="7"/>
  <c r="E942" i="7" s="1"/>
  <c r="F942" i="7" s="1"/>
  <c r="G942" i="7" s="1"/>
  <c r="H942" i="7" s="1"/>
  <c r="I942" i="7" s="1"/>
  <c r="J942" i="7" s="1"/>
  <c r="K942" i="7" s="1"/>
  <c r="L942" i="7" s="1"/>
  <c r="M942" i="7" s="1"/>
  <c r="D950" i="7"/>
  <c r="E950" i="7" s="1"/>
  <c r="F950" i="7" s="1"/>
  <c r="G950" i="7" s="1"/>
  <c r="H950" i="7" s="1"/>
  <c r="I950" i="7" s="1"/>
  <c r="J950" i="7" s="1"/>
  <c r="K950" i="7" s="1"/>
  <c r="L950" i="7" s="1"/>
  <c r="M950" i="7" s="1"/>
  <c r="D958" i="7"/>
  <c r="E958" i="7" s="1"/>
  <c r="F958" i="7" s="1"/>
  <c r="G958" i="7" s="1"/>
  <c r="H958" i="7" s="1"/>
  <c r="I958" i="7" s="1"/>
  <c r="J958" i="7" s="1"/>
  <c r="K958" i="7" s="1"/>
  <c r="L958" i="7" s="1"/>
  <c r="M958" i="7" s="1"/>
  <c r="D966" i="7"/>
  <c r="E966" i="7" s="1"/>
  <c r="F966" i="7" s="1"/>
  <c r="G966" i="7" s="1"/>
  <c r="H966" i="7" s="1"/>
  <c r="I966" i="7" s="1"/>
  <c r="J966" i="7" s="1"/>
  <c r="K966" i="7" s="1"/>
  <c r="L966" i="7" s="1"/>
  <c r="M966" i="7" s="1"/>
  <c r="D974" i="7"/>
  <c r="E974" i="7" s="1"/>
  <c r="F974" i="7" s="1"/>
  <c r="G974" i="7" s="1"/>
  <c r="H974" i="7" s="1"/>
  <c r="I974" i="7" s="1"/>
  <c r="J974" i="7" s="1"/>
  <c r="K974" i="7" s="1"/>
  <c r="L974" i="7" s="1"/>
  <c r="M974" i="7" s="1"/>
  <c r="D982" i="7"/>
  <c r="E982" i="7" s="1"/>
  <c r="F982" i="7" s="1"/>
  <c r="G982" i="7" s="1"/>
  <c r="H982" i="7" s="1"/>
  <c r="I982" i="7" s="1"/>
  <c r="J982" i="7" s="1"/>
  <c r="K982" i="7" s="1"/>
  <c r="L982" i="7" s="1"/>
  <c r="M982" i="7" s="1"/>
  <c r="D990" i="7"/>
  <c r="E990" i="7" s="1"/>
  <c r="F990" i="7" s="1"/>
  <c r="G990" i="7" s="1"/>
  <c r="H990" i="7" s="1"/>
  <c r="I990" i="7" s="1"/>
  <c r="J990" i="7" s="1"/>
  <c r="K990" i="7" s="1"/>
  <c r="L990" i="7" s="1"/>
  <c r="M990" i="7" s="1"/>
  <c r="D998" i="7"/>
  <c r="E998" i="7" s="1"/>
  <c r="F998" i="7" s="1"/>
  <c r="G998" i="7" s="1"/>
  <c r="H998" i="7" s="1"/>
  <c r="I998" i="7" s="1"/>
  <c r="J998" i="7" s="1"/>
  <c r="K998" i="7" s="1"/>
  <c r="L998" i="7" s="1"/>
  <c r="M998" i="7" s="1"/>
  <c r="D1006" i="7"/>
  <c r="E1006" i="7" s="1"/>
  <c r="F1006" i="7" s="1"/>
  <c r="G1006" i="7" s="1"/>
  <c r="H1006" i="7" s="1"/>
  <c r="I1006" i="7" s="1"/>
  <c r="J1006" i="7" s="1"/>
  <c r="K1006" i="7" s="1"/>
  <c r="L1006" i="7" s="1"/>
  <c r="M1006" i="7" s="1"/>
  <c r="D1014" i="7"/>
  <c r="E1014" i="7" s="1"/>
  <c r="F1014" i="7" s="1"/>
  <c r="G1014" i="7" s="1"/>
  <c r="H1014" i="7" s="1"/>
  <c r="I1014" i="7" s="1"/>
  <c r="J1014" i="7" s="1"/>
  <c r="K1014" i="7" s="1"/>
  <c r="L1014" i="7" s="1"/>
  <c r="M1014" i="7" s="1"/>
  <c r="D1022" i="7"/>
  <c r="E1022" i="7" s="1"/>
  <c r="F1022" i="7" s="1"/>
  <c r="G1022" i="7" s="1"/>
  <c r="H1022" i="7" s="1"/>
  <c r="I1022" i="7" s="1"/>
  <c r="J1022" i="7" s="1"/>
  <c r="K1022" i="7" s="1"/>
  <c r="L1022" i="7" s="1"/>
  <c r="M1022" i="7" s="1"/>
  <c r="D1030" i="7"/>
  <c r="E1030" i="7" s="1"/>
  <c r="F1030" i="7" s="1"/>
  <c r="G1030" i="7" s="1"/>
  <c r="H1030" i="7" s="1"/>
  <c r="I1030" i="7" s="1"/>
  <c r="J1030" i="7" s="1"/>
  <c r="K1030" i="7" s="1"/>
  <c r="L1030" i="7" s="1"/>
  <c r="M1030" i="7" s="1"/>
  <c r="D1038" i="7"/>
  <c r="E1038" i="7" s="1"/>
  <c r="F1038" i="7" s="1"/>
  <c r="G1038" i="7" s="1"/>
  <c r="H1038" i="7" s="1"/>
  <c r="I1038" i="7" s="1"/>
  <c r="J1038" i="7" s="1"/>
  <c r="K1038" i="7" s="1"/>
  <c r="L1038" i="7" s="1"/>
  <c r="M1038" i="7" s="1"/>
  <c r="D1046" i="7"/>
  <c r="E1046" i="7" s="1"/>
  <c r="F1046" i="7" s="1"/>
  <c r="G1046" i="7" s="1"/>
  <c r="H1046" i="7" s="1"/>
  <c r="I1046" i="7" s="1"/>
  <c r="J1046" i="7" s="1"/>
  <c r="K1046" i="7" s="1"/>
  <c r="L1046" i="7" s="1"/>
  <c r="M1046" i="7" s="1"/>
  <c r="D1015" i="7"/>
  <c r="E1015" i="7" s="1"/>
  <c r="F1015" i="7" s="1"/>
  <c r="G1015" i="7" s="1"/>
  <c r="H1015" i="7" s="1"/>
  <c r="I1015" i="7" s="1"/>
  <c r="J1015" i="7" s="1"/>
  <c r="K1015" i="7" s="1"/>
  <c r="L1015" i="7" s="1"/>
  <c r="M1015" i="7" s="1"/>
  <c r="D1047" i="7"/>
  <c r="E1047" i="7" s="1"/>
  <c r="F1047" i="7" s="1"/>
  <c r="G1047" i="7" s="1"/>
  <c r="H1047" i="7" s="1"/>
  <c r="I1047" i="7" s="1"/>
  <c r="J1047" i="7" s="1"/>
  <c r="K1047" i="7" s="1"/>
  <c r="L1047" i="7" s="1"/>
  <c r="M1047" i="7" s="1"/>
  <c r="D141" i="7"/>
  <c r="E141" i="7" s="1"/>
  <c r="F141" i="7" s="1"/>
  <c r="G141" i="7" s="1"/>
  <c r="H141" i="7" s="1"/>
  <c r="I141" i="7" s="1"/>
  <c r="J141" i="7" s="1"/>
  <c r="K141" i="7" s="1"/>
  <c r="L141" i="7" s="1"/>
  <c r="M141" i="7" s="1"/>
  <c r="D333" i="7"/>
  <c r="E333" i="7" s="1"/>
  <c r="F333" i="7" s="1"/>
  <c r="G333" i="7" s="1"/>
  <c r="H333" i="7" s="1"/>
  <c r="I333" i="7" s="1"/>
  <c r="J333" i="7" s="1"/>
  <c r="K333" i="7" s="1"/>
  <c r="L333" i="7" s="1"/>
  <c r="M333" i="7" s="1"/>
  <c r="D429" i="7"/>
  <c r="E429" i="7" s="1"/>
  <c r="F429" i="7" s="1"/>
  <c r="G429" i="7" s="1"/>
  <c r="H429" i="7" s="1"/>
  <c r="I429" i="7" s="1"/>
  <c r="J429" i="7" s="1"/>
  <c r="K429" i="7" s="1"/>
  <c r="L429" i="7" s="1"/>
  <c r="M429" i="7" s="1"/>
  <c r="D525" i="7"/>
  <c r="E525" i="7" s="1"/>
  <c r="F525" i="7" s="1"/>
  <c r="G525" i="7" s="1"/>
  <c r="H525" i="7" s="1"/>
  <c r="I525" i="7" s="1"/>
  <c r="J525" i="7" s="1"/>
  <c r="K525" i="7" s="1"/>
  <c r="L525" i="7" s="1"/>
  <c r="M525" i="7" s="1"/>
  <c r="D579" i="7"/>
  <c r="E579" i="7" s="1"/>
  <c r="F579" i="7" s="1"/>
  <c r="G579" i="7" s="1"/>
  <c r="H579" i="7" s="1"/>
  <c r="I579" i="7" s="1"/>
  <c r="J579" i="7" s="1"/>
  <c r="K579" i="7" s="1"/>
  <c r="L579" i="7" s="1"/>
  <c r="M579" i="7" s="1"/>
  <c r="D637" i="7"/>
  <c r="E637" i="7" s="1"/>
  <c r="F637" i="7" s="1"/>
  <c r="G637" i="7" s="1"/>
  <c r="H637" i="7" s="1"/>
  <c r="I637" i="7" s="1"/>
  <c r="J637" i="7" s="1"/>
  <c r="K637" i="7" s="1"/>
  <c r="L637" i="7" s="1"/>
  <c r="M637" i="7" s="1"/>
  <c r="D676" i="7"/>
  <c r="E676" i="7" s="1"/>
  <c r="F676" i="7" s="1"/>
  <c r="G676" i="7" s="1"/>
  <c r="H676" i="7" s="1"/>
  <c r="I676" i="7" s="1"/>
  <c r="J676" i="7" s="1"/>
  <c r="K676" i="7" s="1"/>
  <c r="L676" i="7" s="1"/>
  <c r="M676" i="7" s="1"/>
  <c r="D744" i="7"/>
  <c r="E744" i="7" s="1"/>
  <c r="F744" i="7" s="1"/>
  <c r="G744" i="7" s="1"/>
  <c r="H744" i="7" s="1"/>
  <c r="I744" i="7" s="1"/>
  <c r="J744" i="7" s="1"/>
  <c r="K744" i="7" s="1"/>
  <c r="L744" i="7" s="1"/>
  <c r="M744" i="7" s="1"/>
  <c r="D784" i="7"/>
  <c r="E784" i="7" s="1"/>
  <c r="F784" i="7" s="1"/>
  <c r="G784" i="7" s="1"/>
  <c r="H784" i="7" s="1"/>
  <c r="I784" i="7" s="1"/>
  <c r="J784" i="7" s="1"/>
  <c r="K784" i="7" s="1"/>
  <c r="L784" i="7" s="1"/>
  <c r="M784" i="7" s="1"/>
  <c r="D816" i="7"/>
  <c r="E816" i="7" s="1"/>
  <c r="F816" i="7" s="1"/>
  <c r="G816" i="7" s="1"/>
  <c r="H816" i="7" s="1"/>
  <c r="I816" i="7" s="1"/>
  <c r="J816" i="7" s="1"/>
  <c r="K816" i="7" s="1"/>
  <c r="L816" i="7" s="1"/>
  <c r="M816" i="7" s="1"/>
  <c r="D864" i="7"/>
  <c r="E864" i="7" s="1"/>
  <c r="F864" i="7" s="1"/>
  <c r="G864" i="7" s="1"/>
  <c r="H864" i="7" s="1"/>
  <c r="I864" i="7" s="1"/>
  <c r="J864" i="7" s="1"/>
  <c r="K864" i="7" s="1"/>
  <c r="L864" i="7" s="1"/>
  <c r="M864" i="7" s="1"/>
  <c r="D912" i="7"/>
  <c r="E912" i="7" s="1"/>
  <c r="F912" i="7" s="1"/>
  <c r="G912" i="7" s="1"/>
  <c r="H912" i="7" s="1"/>
  <c r="I912" i="7" s="1"/>
  <c r="J912" i="7" s="1"/>
  <c r="K912" i="7" s="1"/>
  <c r="L912" i="7" s="1"/>
  <c r="M912" i="7" s="1"/>
  <c r="D944" i="7"/>
  <c r="E944" i="7" s="1"/>
  <c r="F944" i="7" s="1"/>
  <c r="G944" i="7" s="1"/>
  <c r="H944" i="7" s="1"/>
  <c r="I944" i="7" s="1"/>
  <c r="J944" i="7" s="1"/>
  <c r="K944" i="7" s="1"/>
  <c r="L944" i="7" s="1"/>
  <c r="M944" i="7" s="1"/>
  <c r="D984" i="7"/>
  <c r="E984" i="7" s="1"/>
  <c r="F984" i="7" s="1"/>
  <c r="G984" i="7" s="1"/>
  <c r="H984" i="7" s="1"/>
  <c r="I984" i="7" s="1"/>
  <c r="J984" i="7" s="1"/>
  <c r="K984" i="7" s="1"/>
  <c r="L984" i="7" s="1"/>
  <c r="M984" i="7" s="1"/>
  <c r="D1032" i="7"/>
  <c r="E1032" i="7" s="1"/>
  <c r="F1032" i="7" s="1"/>
  <c r="G1032" i="7" s="1"/>
  <c r="H1032" i="7" s="1"/>
  <c r="I1032" i="7" s="1"/>
  <c r="J1032" i="7" s="1"/>
  <c r="K1032" i="7" s="1"/>
  <c r="L1032" i="7" s="1"/>
  <c r="M1032" i="7" s="1"/>
  <c r="D207" i="7"/>
  <c r="E207" i="7" s="1"/>
  <c r="F207" i="7" s="1"/>
  <c r="G207" i="7" s="1"/>
  <c r="H207" i="7" s="1"/>
  <c r="I207" i="7" s="1"/>
  <c r="J207" i="7" s="1"/>
  <c r="K207" i="7" s="1"/>
  <c r="L207" i="7" s="1"/>
  <c r="M207" i="7" s="1"/>
  <c r="D87" i="7"/>
  <c r="E87" i="7" s="1"/>
  <c r="F87" i="7" s="1"/>
  <c r="G87" i="7" s="1"/>
  <c r="H87" i="7" s="1"/>
  <c r="I87" i="7" s="1"/>
  <c r="J87" i="7" s="1"/>
  <c r="K87" i="7" s="1"/>
  <c r="L87" i="7" s="1"/>
  <c r="M87" i="7" s="1"/>
  <c r="D135" i="7"/>
  <c r="E135" i="7" s="1"/>
  <c r="F135" i="7" s="1"/>
  <c r="G135" i="7" s="1"/>
  <c r="H135" i="7" s="1"/>
  <c r="I135" i="7" s="1"/>
  <c r="J135" i="7" s="1"/>
  <c r="K135" i="7" s="1"/>
  <c r="L135" i="7" s="1"/>
  <c r="M135" i="7" s="1"/>
  <c r="D167" i="7"/>
  <c r="E167" i="7" s="1"/>
  <c r="F167" i="7" s="1"/>
  <c r="G167" i="7" s="1"/>
  <c r="H167" i="7" s="1"/>
  <c r="I167" i="7" s="1"/>
  <c r="J167" i="7" s="1"/>
  <c r="K167" i="7" s="1"/>
  <c r="L167" i="7" s="1"/>
  <c r="M167" i="7" s="1"/>
  <c r="D199" i="7"/>
  <c r="E199" i="7" s="1"/>
  <c r="F199" i="7" s="1"/>
  <c r="G199" i="7" s="1"/>
  <c r="H199" i="7" s="1"/>
  <c r="I199" i="7" s="1"/>
  <c r="J199" i="7" s="1"/>
  <c r="K199" i="7" s="1"/>
  <c r="L199" i="7" s="1"/>
  <c r="M199" i="7" s="1"/>
  <c r="D231" i="7"/>
  <c r="E231" i="7" s="1"/>
  <c r="F231" i="7" s="1"/>
  <c r="G231" i="7" s="1"/>
  <c r="H231" i="7" s="1"/>
  <c r="I231" i="7" s="1"/>
  <c r="J231" i="7" s="1"/>
  <c r="K231" i="7" s="1"/>
  <c r="L231" i="7" s="1"/>
  <c r="M231" i="7" s="1"/>
  <c r="D263" i="7"/>
  <c r="E263" i="7" s="1"/>
  <c r="F263" i="7" s="1"/>
  <c r="G263" i="7" s="1"/>
  <c r="H263" i="7" s="1"/>
  <c r="I263" i="7" s="1"/>
  <c r="J263" i="7" s="1"/>
  <c r="K263" i="7" s="1"/>
  <c r="L263" i="7" s="1"/>
  <c r="M263" i="7" s="1"/>
  <c r="D295" i="7"/>
  <c r="E295" i="7" s="1"/>
  <c r="F295" i="7" s="1"/>
  <c r="G295" i="7" s="1"/>
  <c r="H295" i="7" s="1"/>
  <c r="I295" i="7" s="1"/>
  <c r="J295" i="7" s="1"/>
  <c r="K295" i="7" s="1"/>
  <c r="L295" i="7" s="1"/>
  <c r="M295" i="7" s="1"/>
  <c r="D327" i="7"/>
  <c r="E327" i="7" s="1"/>
  <c r="F327" i="7" s="1"/>
  <c r="G327" i="7" s="1"/>
  <c r="H327" i="7" s="1"/>
  <c r="I327" i="7" s="1"/>
  <c r="J327" i="7" s="1"/>
  <c r="K327" i="7" s="1"/>
  <c r="L327" i="7" s="1"/>
  <c r="M327" i="7" s="1"/>
  <c r="D359" i="7"/>
  <c r="E359" i="7" s="1"/>
  <c r="F359" i="7" s="1"/>
  <c r="G359" i="7" s="1"/>
  <c r="H359" i="7" s="1"/>
  <c r="I359" i="7" s="1"/>
  <c r="J359" i="7" s="1"/>
  <c r="K359" i="7" s="1"/>
  <c r="L359" i="7" s="1"/>
  <c r="M359" i="7" s="1"/>
  <c r="D391" i="7"/>
  <c r="E391" i="7" s="1"/>
  <c r="F391" i="7" s="1"/>
  <c r="G391" i="7" s="1"/>
  <c r="H391" i="7" s="1"/>
  <c r="I391" i="7" s="1"/>
  <c r="J391" i="7" s="1"/>
  <c r="K391" i="7" s="1"/>
  <c r="L391" i="7" s="1"/>
  <c r="M391" i="7" s="1"/>
  <c r="D423" i="7"/>
  <c r="E423" i="7" s="1"/>
  <c r="F423" i="7" s="1"/>
  <c r="G423" i="7" s="1"/>
  <c r="H423" i="7" s="1"/>
  <c r="I423" i="7" s="1"/>
  <c r="J423" i="7" s="1"/>
  <c r="K423" i="7" s="1"/>
  <c r="L423" i="7" s="1"/>
  <c r="M423" i="7" s="1"/>
  <c r="D455" i="7"/>
  <c r="E455" i="7" s="1"/>
  <c r="F455" i="7" s="1"/>
  <c r="G455" i="7" s="1"/>
  <c r="H455" i="7" s="1"/>
  <c r="I455" i="7" s="1"/>
  <c r="J455" i="7" s="1"/>
  <c r="K455" i="7" s="1"/>
  <c r="L455" i="7" s="1"/>
  <c r="M455" i="7" s="1"/>
  <c r="D487" i="7"/>
  <c r="E487" i="7" s="1"/>
  <c r="F487" i="7" s="1"/>
  <c r="G487" i="7" s="1"/>
  <c r="H487" i="7" s="1"/>
  <c r="I487" i="7" s="1"/>
  <c r="J487" i="7" s="1"/>
  <c r="K487" i="7" s="1"/>
  <c r="L487" i="7" s="1"/>
  <c r="M487" i="7" s="1"/>
  <c r="D519" i="7"/>
  <c r="E519" i="7" s="1"/>
  <c r="F519" i="7" s="1"/>
  <c r="G519" i="7" s="1"/>
  <c r="H519" i="7" s="1"/>
  <c r="I519" i="7" s="1"/>
  <c r="J519" i="7" s="1"/>
  <c r="K519" i="7" s="1"/>
  <c r="L519" i="7" s="1"/>
  <c r="M519" i="7" s="1"/>
  <c r="D551" i="7"/>
  <c r="E551" i="7" s="1"/>
  <c r="F551" i="7" s="1"/>
  <c r="G551" i="7" s="1"/>
  <c r="H551" i="7" s="1"/>
  <c r="I551" i="7" s="1"/>
  <c r="J551" i="7" s="1"/>
  <c r="K551" i="7" s="1"/>
  <c r="L551" i="7" s="1"/>
  <c r="M551" i="7" s="1"/>
  <c r="D575" i="7"/>
  <c r="E575" i="7" s="1"/>
  <c r="F575" i="7" s="1"/>
  <c r="G575" i="7" s="1"/>
  <c r="H575" i="7" s="1"/>
  <c r="I575" i="7" s="1"/>
  <c r="J575" i="7" s="1"/>
  <c r="K575" i="7" s="1"/>
  <c r="L575" i="7" s="1"/>
  <c r="M575" i="7" s="1"/>
  <c r="D597" i="7"/>
  <c r="E597" i="7" s="1"/>
  <c r="F597" i="7" s="1"/>
  <c r="G597" i="7" s="1"/>
  <c r="H597" i="7" s="1"/>
  <c r="I597" i="7" s="1"/>
  <c r="J597" i="7" s="1"/>
  <c r="K597" i="7" s="1"/>
  <c r="L597" i="7" s="1"/>
  <c r="M597" i="7" s="1"/>
  <c r="D611" i="7"/>
  <c r="E611" i="7" s="1"/>
  <c r="F611" i="7" s="1"/>
  <c r="G611" i="7" s="1"/>
  <c r="H611" i="7" s="1"/>
  <c r="I611" i="7" s="1"/>
  <c r="J611" i="7" s="1"/>
  <c r="K611" i="7" s="1"/>
  <c r="L611" i="7" s="1"/>
  <c r="M611" i="7" s="1"/>
  <c r="D622" i="7"/>
  <c r="E622" i="7" s="1"/>
  <c r="F622" i="7" s="1"/>
  <c r="G622" i="7" s="1"/>
  <c r="H622" i="7" s="1"/>
  <c r="I622" i="7" s="1"/>
  <c r="J622" i="7" s="1"/>
  <c r="K622" i="7" s="1"/>
  <c r="L622" i="7" s="1"/>
  <c r="M622" i="7" s="1"/>
  <c r="D636" i="7"/>
  <c r="E636" i="7" s="1"/>
  <c r="F636" i="7" s="1"/>
  <c r="G636" i="7" s="1"/>
  <c r="H636" i="7" s="1"/>
  <c r="I636" i="7" s="1"/>
  <c r="J636" i="7" s="1"/>
  <c r="K636" i="7" s="1"/>
  <c r="L636" i="7" s="1"/>
  <c r="M636" i="7" s="1"/>
  <c r="D647" i="7"/>
  <c r="E647" i="7" s="1"/>
  <c r="F647" i="7" s="1"/>
  <c r="G647" i="7" s="1"/>
  <c r="H647" i="7" s="1"/>
  <c r="I647" i="7" s="1"/>
  <c r="J647" i="7" s="1"/>
  <c r="K647" i="7" s="1"/>
  <c r="L647" i="7" s="1"/>
  <c r="M647" i="7" s="1"/>
  <c r="D661" i="7"/>
  <c r="E661" i="7" s="1"/>
  <c r="F661" i="7" s="1"/>
  <c r="G661" i="7" s="1"/>
  <c r="H661" i="7" s="1"/>
  <c r="I661" i="7" s="1"/>
  <c r="J661" i="7" s="1"/>
  <c r="K661" i="7" s="1"/>
  <c r="L661" i="7" s="1"/>
  <c r="M661" i="7" s="1"/>
  <c r="D675" i="7"/>
  <c r="E675" i="7" s="1"/>
  <c r="F675" i="7" s="1"/>
  <c r="G675" i="7" s="1"/>
  <c r="H675" i="7" s="1"/>
  <c r="I675" i="7" s="1"/>
  <c r="J675" i="7" s="1"/>
  <c r="K675" i="7" s="1"/>
  <c r="L675" i="7" s="1"/>
  <c r="M675" i="7" s="1"/>
  <c r="D686" i="7"/>
  <c r="E686" i="7" s="1"/>
  <c r="F686" i="7" s="1"/>
  <c r="G686" i="7" s="1"/>
  <c r="H686" i="7" s="1"/>
  <c r="I686" i="7" s="1"/>
  <c r="J686" i="7" s="1"/>
  <c r="K686" i="7" s="1"/>
  <c r="L686" i="7" s="1"/>
  <c r="M686" i="7" s="1"/>
  <c r="D700" i="7"/>
  <c r="E700" i="7" s="1"/>
  <c r="F700" i="7" s="1"/>
  <c r="G700" i="7" s="1"/>
  <c r="H700" i="7" s="1"/>
  <c r="I700" i="7" s="1"/>
  <c r="J700" i="7" s="1"/>
  <c r="K700" i="7" s="1"/>
  <c r="L700" i="7" s="1"/>
  <c r="M700" i="7" s="1"/>
  <c r="D711" i="7"/>
  <c r="E711" i="7" s="1"/>
  <c r="F711" i="7" s="1"/>
  <c r="G711" i="7" s="1"/>
  <c r="H711" i="7" s="1"/>
  <c r="I711" i="7" s="1"/>
  <c r="J711" i="7" s="1"/>
  <c r="K711" i="7" s="1"/>
  <c r="L711" i="7" s="1"/>
  <c r="M711" i="7" s="1"/>
  <c r="D725" i="7"/>
  <c r="E725" i="7" s="1"/>
  <c r="F725" i="7" s="1"/>
  <c r="G725" i="7" s="1"/>
  <c r="H725" i="7" s="1"/>
  <c r="I725" i="7" s="1"/>
  <c r="J725" i="7" s="1"/>
  <c r="K725" i="7" s="1"/>
  <c r="L725" i="7" s="1"/>
  <c r="M725" i="7" s="1"/>
  <c r="D735" i="7"/>
  <c r="E735" i="7" s="1"/>
  <c r="F735" i="7" s="1"/>
  <c r="G735" i="7" s="1"/>
  <c r="H735" i="7" s="1"/>
  <c r="I735" i="7" s="1"/>
  <c r="J735" i="7" s="1"/>
  <c r="K735" i="7" s="1"/>
  <c r="L735" i="7" s="1"/>
  <c r="M735" i="7" s="1"/>
  <c r="D743" i="7"/>
  <c r="E743" i="7" s="1"/>
  <c r="F743" i="7" s="1"/>
  <c r="G743" i="7" s="1"/>
  <c r="H743" i="7" s="1"/>
  <c r="I743" i="7" s="1"/>
  <c r="J743" i="7" s="1"/>
  <c r="K743" i="7" s="1"/>
  <c r="L743" i="7" s="1"/>
  <c r="M743" i="7" s="1"/>
  <c r="D751" i="7"/>
  <c r="E751" i="7" s="1"/>
  <c r="F751" i="7" s="1"/>
  <c r="G751" i="7" s="1"/>
  <c r="H751" i="7" s="1"/>
  <c r="I751" i="7" s="1"/>
  <c r="J751" i="7" s="1"/>
  <c r="K751" i="7" s="1"/>
  <c r="L751" i="7" s="1"/>
  <c r="M751" i="7" s="1"/>
  <c r="D759" i="7"/>
  <c r="E759" i="7" s="1"/>
  <c r="F759" i="7" s="1"/>
  <c r="G759" i="7" s="1"/>
  <c r="H759" i="7" s="1"/>
  <c r="I759" i="7" s="1"/>
  <c r="J759" i="7" s="1"/>
  <c r="K759" i="7" s="1"/>
  <c r="L759" i="7" s="1"/>
  <c r="M759" i="7" s="1"/>
  <c r="D767" i="7"/>
  <c r="E767" i="7" s="1"/>
  <c r="F767" i="7" s="1"/>
  <c r="G767" i="7" s="1"/>
  <c r="H767" i="7" s="1"/>
  <c r="I767" i="7" s="1"/>
  <c r="J767" i="7" s="1"/>
  <c r="K767" i="7" s="1"/>
  <c r="L767" i="7" s="1"/>
  <c r="M767" i="7" s="1"/>
  <c r="D775" i="7"/>
  <c r="E775" i="7" s="1"/>
  <c r="F775" i="7" s="1"/>
  <c r="G775" i="7" s="1"/>
  <c r="H775" i="7" s="1"/>
  <c r="I775" i="7" s="1"/>
  <c r="J775" i="7" s="1"/>
  <c r="K775" i="7" s="1"/>
  <c r="L775" i="7" s="1"/>
  <c r="M775" i="7" s="1"/>
  <c r="D783" i="7"/>
  <c r="E783" i="7" s="1"/>
  <c r="F783" i="7" s="1"/>
  <c r="G783" i="7" s="1"/>
  <c r="H783" i="7" s="1"/>
  <c r="I783" i="7" s="1"/>
  <c r="J783" i="7" s="1"/>
  <c r="K783" i="7" s="1"/>
  <c r="L783" i="7" s="1"/>
  <c r="M783" i="7" s="1"/>
  <c r="D791" i="7"/>
  <c r="E791" i="7" s="1"/>
  <c r="F791" i="7" s="1"/>
  <c r="G791" i="7" s="1"/>
  <c r="H791" i="7" s="1"/>
  <c r="I791" i="7" s="1"/>
  <c r="J791" i="7" s="1"/>
  <c r="K791" i="7" s="1"/>
  <c r="L791" i="7" s="1"/>
  <c r="M791" i="7" s="1"/>
  <c r="D799" i="7"/>
  <c r="E799" i="7" s="1"/>
  <c r="F799" i="7" s="1"/>
  <c r="G799" i="7" s="1"/>
  <c r="H799" i="7" s="1"/>
  <c r="I799" i="7" s="1"/>
  <c r="J799" i="7" s="1"/>
  <c r="K799" i="7" s="1"/>
  <c r="L799" i="7" s="1"/>
  <c r="M799" i="7" s="1"/>
  <c r="D807" i="7"/>
  <c r="E807" i="7" s="1"/>
  <c r="F807" i="7" s="1"/>
  <c r="G807" i="7" s="1"/>
  <c r="H807" i="7" s="1"/>
  <c r="I807" i="7" s="1"/>
  <c r="J807" i="7" s="1"/>
  <c r="K807" i="7" s="1"/>
  <c r="L807" i="7" s="1"/>
  <c r="M807" i="7" s="1"/>
  <c r="D815" i="7"/>
  <c r="E815" i="7" s="1"/>
  <c r="F815" i="7" s="1"/>
  <c r="G815" i="7" s="1"/>
  <c r="H815" i="7" s="1"/>
  <c r="I815" i="7" s="1"/>
  <c r="J815" i="7" s="1"/>
  <c r="K815" i="7" s="1"/>
  <c r="L815" i="7" s="1"/>
  <c r="M815" i="7" s="1"/>
  <c r="D823" i="7"/>
  <c r="E823" i="7" s="1"/>
  <c r="F823" i="7" s="1"/>
  <c r="G823" i="7" s="1"/>
  <c r="H823" i="7" s="1"/>
  <c r="I823" i="7" s="1"/>
  <c r="J823" i="7" s="1"/>
  <c r="K823" i="7" s="1"/>
  <c r="L823" i="7" s="1"/>
  <c r="M823" i="7" s="1"/>
  <c r="D831" i="7"/>
  <c r="E831" i="7" s="1"/>
  <c r="F831" i="7" s="1"/>
  <c r="G831" i="7" s="1"/>
  <c r="H831" i="7" s="1"/>
  <c r="I831" i="7" s="1"/>
  <c r="J831" i="7" s="1"/>
  <c r="K831" i="7" s="1"/>
  <c r="L831" i="7" s="1"/>
  <c r="M831" i="7" s="1"/>
  <c r="D839" i="7"/>
  <c r="E839" i="7" s="1"/>
  <c r="F839" i="7" s="1"/>
  <c r="G839" i="7" s="1"/>
  <c r="H839" i="7" s="1"/>
  <c r="I839" i="7" s="1"/>
  <c r="J839" i="7" s="1"/>
  <c r="K839" i="7" s="1"/>
  <c r="L839" i="7" s="1"/>
  <c r="M839" i="7" s="1"/>
  <c r="D847" i="7"/>
  <c r="E847" i="7" s="1"/>
  <c r="F847" i="7" s="1"/>
  <c r="G847" i="7" s="1"/>
  <c r="H847" i="7" s="1"/>
  <c r="I847" i="7" s="1"/>
  <c r="J847" i="7" s="1"/>
  <c r="K847" i="7" s="1"/>
  <c r="L847" i="7" s="1"/>
  <c r="M847" i="7" s="1"/>
  <c r="D855" i="7"/>
  <c r="E855" i="7" s="1"/>
  <c r="F855" i="7" s="1"/>
  <c r="G855" i="7" s="1"/>
  <c r="H855" i="7" s="1"/>
  <c r="I855" i="7" s="1"/>
  <c r="J855" i="7" s="1"/>
  <c r="K855" i="7" s="1"/>
  <c r="L855" i="7" s="1"/>
  <c r="M855" i="7" s="1"/>
  <c r="D863" i="7"/>
  <c r="E863" i="7" s="1"/>
  <c r="F863" i="7" s="1"/>
  <c r="G863" i="7" s="1"/>
  <c r="H863" i="7" s="1"/>
  <c r="I863" i="7" s="1"/>
  <c r="J863" i="7" s="1"/>
  <c r="K863" i="7" s="1"/>
  <c r="L863" i="7" s="1"/>
  <c r="M863" i="7" s="1"/>
  <c r="D871" i="7"/>
  <c r="E871" i="7" s="1"/>
  <c r="F871" i="7" s="1"/>
  <c r="G871" i="7" s="1"/>
  <c r="H871" i="7" s="1"/>
  <c r="I871" i="7" s="1"/>
  <c r="J871" i="7" s="1"/>
  <c r="K871" i="7" s="1"/>
  <c r="L871" i="7" s="1"/>
  <c r="M871" i="7" s="1"/>
  <c r="D879" i="7"/>
  <c r="E879" i="7" s="1"/>
  <c r="F879" i="7" s="1"/>
  <c r="G879" i="7" s="1"/>
  <c r="H879" i="7" s="1"/>
  <c r="I879" i="7" s="1"/>
  <c r="J879" i="7" s="1"/>
  <c r="K879" i="7" s="1"/>
  <c r="L879" i="7" s="1"/>
  <c r="M879" i="7" s="1"/>
  <c r="D887" i="7"/>
  <c r="E887" i="7" s="1"/>
  <c r="F887" i="7" s="1"/>
  <c r="G887" i="7" s="1"/>
  <c r="H887" i="7" s="1"/>
  <c r="I887" i="7" s="1"/>
  <c r="J887" i="7" s="1"/>
  <c r="K887" i="7" s="1"/>
  <c r="L887" i="7" s="1"/>
  <c r="M887" i="7" s="1"/>
  <c r="D895" i="7"/>
  <c r="E895" i="7" s="1"/>
  <c r="F895" i="7" s="1"/>
  <c r="G895" i="7" s="1"/>
  <c r="H895" i="7" s="1"/>
  <c r="I895" i="7" s="1"/>
  <c r="J895" i="7" s="1"/>
  <c r="K895" i="7" s="1"/>
  <c r="L895" i="7" s="1"/>
  <c r="M895" i="7" s="1"/>
  <c r="D903" i="7"/>
  <c r="E903" i="7" s="1"/>
  <c r="F903" i="7" s="1"/>
  <c r="G903" i="7" s="1"/>
  <c r="H903" i="7" s="1"/>
  <c r="I903" i="7" s="1"/>
  <c r="J903" i="7" s="1"/>
  <c r="K903" i="7" s="1"/>
  <c r="L903" i="7" s="1"/>
  <c r="M903" i="7" s="1"/>
  <c r="D911" i="7"/>
  <c r="E911" i="7" s="1"/>
  <c r="F911" i="7" s="1"/>
  <c r="G911" i="7" s="1"/>
  <c r="H911" i="7" s="1"/>
  <c r="I911" i="7" s="1"/>
  <c r="J911" i="7" s="1"/>
  <c r="K911" i="7" s="1"/>
  <c r="L911" i="7" s="1"/>
  <c r="M911" i="7" s="1"/>
  <c r="D919" i="7"/>
  <c r="E919" i="7" s="1"/>
  <c r="F919" i="7" s="1"/>
  <c r="G919" i="7" s="1"/>
  <c r="H919" i="7" s="1"/>
  <c r="I919" i="7" s="1"/>
  <c r="J919" i="7" s="1"/>
  <c r="K919" i="7" s="1"/>
  <c r="L919" i="7" s="1"/>
  <c r="M919" i="7" s="1"/>
  <c r="D927" i="7"/>
  <c r="E927" i="7" s="1"/>
  <c r="F927" i="7" s="1"/>
  <c r="G927" i="7" s="1"/>
  <c r="H927" i="7" s="1"/>
  <c r="I927" i="7" s="1"/>
  <c r="J927" i="7" s="1"/>
  <c r="K927" i="7" s="1"/>
  <c r="L927" i="7" s="1"/>
  <c r="M927" i="7" s="1"/>
  <c r="D935" i="7"/>
  <c r="E935" i="7" s="1"/>
  <c r="F935" i="7" s="1"/>
  <c r="G935" i="7" s="1"/>
  <c r="H935" i="7" s="1"/>
  <c r="I935" i="7" s="1"/>
  <c r="J935" i="7" s="1"/>
  <c r="K935" i="7" s="1"/>
  <c r="L935" i="7" s="1"/>
  <c r="M935" i="7" s="1"/>
  <c r="D943" i="7"/>
  <c r="E943" i="7" s="1"/>
  <c r="F943" i="7" s="1"/>
  <c r="G943" i="7" s="1"/>
  <c r="H943" i="7" s="1"/>
  <c r="I943" i="7" s="1"/>
  <c r="J943" i="7" s="1"/>
  <c r="K943" i="7" s="1"/>
  <c r="L943" i="7" s="1"/>
  <c r="M943" i="7" s="1"/>
  <c r="D951" i="7"/>
  <c r="E951" i="7" s="1"/>
  <c r="F951" i="7" s="1"/>
  <c r="G951" i="7" s="1"/>
  <c r="H951" i="7" s="1"/>
  <c r="I951" i="7" s="1"/>
  <c r="J951" i="7" s="1"/>
  <c r="K951" i="7" s="1"/>
  <c r="L951" i="7" s="1"/>
  <c r="M951" i="7" s="1"/>
  <c r="D959" i="7"/>
  <c r="E959" i="7" s="1"/>
  <c r="F959" i="7" s="1"/>
  <c r="G959" i="7" s="1"/>
  <c r="H959" i="7" s="1"/>
  <c r="I959" i="7" s="1"/>
  <c r="J959" i="7" s="1"/>
  <c r="K959" i="7" s="1"/>
  <c r="L959" i="7" s="1"/>
  <c r="M959" i="7" s="1"/>
  <c r="D967" i="7"/>
  <c r="E967" i="7" s="1"/>
  <c r="F967" i="7" s="1"/>
  <c r="G967" i="7" s="1"/>
  <c r="H967" i="7" s="1"/>
  <c r="I967" i="7" s="1"/>
  <c r="J967" i="7" s="1"/>
  <c r="K967" i="7" s="1"/>
  <c r="L967" i="7" s="1"/>
  <c r="M967" i="7" s="1"/>
  <c r="D975" i="7"/>
  <c r="E975" i="7" s="1"/>
  <c r="F975" i="7" s="1"/>
  <c r="G975" i="7" s="1"/>
  <c r="H975" i="7" s="1"/>
  <c r="I975" i="7" s="1"/>
  <c r="J975" i="7" s="1"/>
  <c r="K975" i="7" s="1"/>
  <c r="L975" i="7" s="1"/>
  <c r="M975" i="7" s="1"/>
  <c r="D983" i="7"/>
  <c r="E983" i="7" s="1"/>
  <c r="F983" i="7" s="1"/>
  <c r="G983" i="7" s="1"/>
  <c r="H983" i="7" s="1"/>
  <c r="I983" i="7" s="1"/>
  <c r="J983" i="7" s="1"/>
  <c r="K983" i="7" s="1"/>
  <c r="L983" i="7" s="1"/>
  <c r="M983" i="7" s="1"/>
  <c r="D991" i="7"/>
  <c r="E991" i="7" s="1"/>
  <c r="F991" i="7" s="1"/>
  <c r="G991" i="7" s="1"/>
  <c r="H991" i="7" s="1"/>
  <c r="I991" i="7" s="1"/>
  <c r="J991" i="7" s="1"/>
  <c r="K991" i="7" s="1"/>
  <c r="L991" i="7" s="1"/>
  <c r="M991" i="7" s="1"/>
  <c r="D999" i="7"/>
  <c r="E999" i="7" s="1"/>
  <c r="F999" i="7" s="1"/>
  <c r="G999" i="7" s="1"/>
  <c r="H999" i="7" s="1"/>
  <c r="I999" i="7" s="1"/>
  <c r="J999" i="7" s="1"/>
  <c r="K999" i="7" s="1"/>
  <c r="L999" i="7" s="1"/>
  <c r="M999" i="7" s="1"/>
  <c r="D1007" i="7"/>
  <c r="E1007" i="7" s="1"/>
  <c r="F1007" i="7" s="1"/>
  <c r="G1007" i="7" s="1"/>
  <c r="H1007" i="7" s="1"/>
  <c r="I1007" i="7" s="1"/>
  <c r="J1007" i="7" s="1"/>
  <c r="K1007" i="7" s="1"/>
  <c r="L1007" i="7" s="1"/>
  <c r="M1007" i="7" s="1"/>
  <c r="D1039" i="7"/>
  <c r="E1039" i="7" s="1"/>
  <c r="F1039" i="7" s="1"/>
  <c r="G1039" i="7" s="1"/>
  <c r="H1039" i="7" s="1"/>
  <c r="I1039" i="7" s="1"/>
  <c r="J1039" i="7" s="1"/>
  <c r="K1039" i="7" s="1"/>
  <c r="L1039" i="7" s="1"/>
  <c r="M1039" i="7" s="1"/>
  <c r="D205" i="7"/>
  <c r="E205" i="7" s="1"/>
  <c r="F205" i="7" s="1"/>
  <c r="G205" i="7" s="1"/>
  <c r="H205" i="7" s="1"/>
  <c r="I205" i="7" s="1"/>
  <c r="J205" i="7" s="1"/>
  <c r="K205" i="7" s="1"/>
  <c r="L205" i="7" s="1"/>
  <c r="M205" i="7" s="1"/>
  <c r="D726" i="7"/>
  <c r="E726" i="7" s="1"/>
  <c r="F726" i="7" s="1"/>
  <c r="G726" i="7" s="1"/>
  <c r="H726" i="7" s="1"/>
  <c r="I726" i="7" s="1"/>
  <c r="J726" i="7" s="1"/>
  <c r="K726" i="7" s="1"/>
  <c r="L726" i="7" s="1"/>
  <c r="M726" i="7" s="1"/>
  <c r="D832" i="7"/>
  <c r="E832" i="7" s="1"/>
  <c r="F832" i="7" s="1"/>
  <c r="G832" i="7" s="1"/>
  <c r="H832" i="7" s="1"/>
  <c r="I832" i="7" s="1"/>
  <c r="J832" i="7" s="1"/>
  <c r="K832" i="7" s="1"/>
  <c r="L832" i="7" s="1"/>
  <c r="M832" i="7" s="1"/>
  <c r="D904" i="7"/>
  <c r="E904" i="7" s="1"/>
  <c r="F904" i="7" s="1"/>
  <c r="G904" i="7" s="1"/>
  <c r="H904" i="7" s="1"/>
  <c r="I904" i="7" s="1"/>
  <c r="J904" i="7" s="1"/>
  <c r="K904" i="7" s="1"/>
  <c r="L904" i="7" s="1"/>
  <c r="M904" i="7" s="1"/>
  <c r="D968" i="7"/>
  <c r="E968" i="7" s="1"/>
  <c r="F968" i="7" s="1"/>
  <c r="G968" i="7" s="1"/>
  <c r="H968" i="7" s="1"/>
  <c r="I968" i="7" s="1"/>
  <c r="J968" i="7" s="1"/>
  <c r="K968" i="7" s="1"/>
  <c r="L968" i="7" s="1"/>
  <c r="M968" i="7" s="1"/>
  <c r="D1016" i="7"/>
  <c r="E1016" i="7" s="1"/>
  <c r="F1016" i="7" s="1"/>
  <c r="G1016" i="7" s="1"/>
  <c r="H1016" i="7" s="1"/>
  <c r="I1016" i="7" s="1"/>
  <c r="J1016" i="7" s="1"/>
  <c r="K1016" i="7" s="1"/>
  <c r="L1016" i="7" s="1"/>
  <c r="M1016" i="7" s="1"/>
  <c r="D239" i="7"/>
  <c r="E239" i="7" s="1"/>
  <c r="F239" i="7" s="1"/>
  <c r="G239" i="7" s="1"/>
  <c r="H239" i="7" s="1"/>
  <c r="I239" i="7" s="1"/>
  <c r="J239" i="7" s="1"/>
  <c r="K239" i="7" s="1"/>
  <c r="L239" i="7" s="1"/>
  <c r="M239" i="7" s="1"/>
  <c r="D495" i="7"/>
  <c r="E495" i="7" s="1"/>
  <c r="F495" i="7" s="1"/>
  <c r="G495" i="7" s="1"/>
  <c r="H495" i="7" s="1"/>
  <c r="I495" i="7" s="1"/>
  <c r="J495" i="7" s="1"/>
  <c r="K495" i="7" s="1"/>
  <c r="L495" i="7" s="1"/>
  <c r="M495" i="7" s="1"/>
  <c r="D652" i="7"/>
  <c r="E652" i="7" s="1"/>
  <c r="F652" i="7" s="1"/>
  <c r="G652" i="7" s="1"/>
  <c r="H652" i="7" s="1"/>
  <c r="I652" i="7" s="1"/>
  <c r="J652" i="7" s="1"/>
  <c r="K652" i="7" s="1"/>
  <c r="L652" i="7" s="1"/>
  <c r="M652" i="7" s="1"/>
  <c r="D745" i="7"/>
  <c r="E745" i="7" s="1"/>
  <c r="F745" i="7" s="1"/>
  <c r="G745" i="7" s="1"/>
  <c r="H745" i="7" s="1"/>
  <c r="I745" i="7" s="1"/>
  <c r="J745" i="7" s="1"/>
  <c r="K745" i="7" s="1"/>
  <c r="L745" i="7" s="1"/>
  <c r="M745" i="7" s="1"/>
  <c r="D809" i="7"/>
  <c r="E809" i="7" s="1"/>
  <c r="F809" i="7" s="1"/>
  <c r="G809" i="7" s="1"/>
  <c r="H809" i="7" s="1"/>
  <c r="I809" i="7" s="1"/>
  <c r="J809" i="7" s="1"/>
  <c r="K809" i="7" s="1"/>
  <c r="L809" i="7" s="1"/>
  <c r="M809" i="7" s="1"/>
  <c r="D873" i="7"/>
  <c r="E873" i="7" s="1"/>
  <c r="F873" i="7" s="1"/>
  <c r="G873" i="7" s="1"/>
  <c r="H873" i="7" s="1"/>
  <c r="I873" i="7" s="1"/>
  <c r="J873" i="7" s="1"/>
  <c r="K873" i="7" s="1"/>
  <c r="L873" i="7" s="1"/>
  <c r="M873" i="7" s="1"/>
  <c r="D937" i="7"/>
  <c r="E937" i="7" s="1"/>
  <c r="F937" i="7" s="1"/>
  <c r="G937" i="7" s="1"/>
  <c r="H937" i="7" s="1"/>
  <c r="I937" i="7" s="1"/>
  <c r="J937" i="7" s="1"/>
  <c r="K937" i="7" s="1"/>
  <c r="L937" i="7" s="1"/>
  <c r="M937" i="7" s="1"/>
  <c r="D1001" i="7"/>
  <c r="E1001" i="7" s="1"/>
  <c r="F1001" i="7" s="1"/>
  <c r="G1001" i="7" s="1"/>
  <c r="H1001" i="7" s="1"/>
  <c r="I1001" i="7" s="1"/>
  <c r="J1001" i="7" s="1"/>
  <c r="K1001" i="7" s="1"/>
  <c r="L1001" i="7" s="1"/>
  <c r="M1001" i="7" s="1"/>
  <c r="D945" i="7"/>
  <c r="E945" i="7" s="1"/>
  <c r="F945" i="7" s="1"/>
  <c r="G945" i="7" s="1"/>
  <c r="H945" i="7" s="1"/>
  <c r="I945" i="7" s="1"/>
  <c r="J945" i="7" s="1"/>
  <c r="K945" i="7" s="1"/>
  <c r="L945" i="7" s="1"/>
  <c r="M945" i="7" s="1"/>
  <c r="D1009" i="7"/>
  <c r="E1009" i="7" s="1"/>
  <c r="F1009" i="7" s="1"/>
  <c r="G1009" i="7" s="1"/>
  <c r="H1009" i="7" s="1"/>
  <c r="I1009" i="7" s="1"/>
  <c r="J1009" i="7" s="1"/>
  <c r="K1009" i="7" s="1"/>
  <c r="L1009" i="7" s="1"/>
  <c r="M1009" i="7" s="1"/>
  <c r="D825" i="7"/>
  <c r="E825" i="7" s="1"/>
  <c r="F825" i="7" s="1"/>
  <c r="G825" i="7" s="1"/>
  <c r="H825" i="7" s="1"/>
  <c r="I825" i="7" s="1"/>
  <c r="J825" i="7" s="1"/>
  <c r="K825" i="7" s="1"/>
  <c r="L825" i="7" s="1"/>
  <c r="M825" i="7" s="1"/>
  <c r="D889" i="7"/>
  <c r="E889" i="7" s="1"/>
  <c r="F889" i="7" s="1"/>
  <c r="G889" i="7" s="1"/>
  <c r="H889" i="7" s="1"/>
  <c r="I889" i="7" s="1"/>
  <c r="J889" i="7" s="1"/>
  <c r="K889" i="7" s="1"/>
  <c r="L889" i="7" s="1"/>
  <c r="M889" i="7" s="1"/>
  <c r="D897" i="7"/>
  <c r="E897" i="7" s="1"/>
  <c r="F897" i="7" s="1"/>
  <c r="G897" i="7" s="1"/>
  <c r="H897" i="7" s="1"/>
  <c r="I897" i="7" s="1"/>
  <c r="J897" i="7" s="1"/>
  <c r="K897" i="7" s="1"/>
  <c r="L897" i="7" s="1"/>
  <c r="M897" i="7" s="1"/>
  <c r="D1025" i="7"/>
  <c r="E1025" i="7" s="1"/>
  <c r="F1025" i="7" s="1"/>
  <c r="G1025" i="7" s="1"/>
  <c r="H1025" i="7" s="1"/>
  <c r="I1025" i="7" s="1"/>
  <c r="J1025" i="7" s="1"/>
  <c r="K1025" i="7" s="1"/>
  <c r="L1025" i="7" s="1"/>
  <c r="M1025" i="7" s="1"/>
  <c r="D702" i="7"/>
  <c r="E702" i="7" s="1"/>
  <c r="F702" i="7" s="1"/>
  <c r="G702" i="7" s="1"/>
  <c r="H702" i="7" s="1"/>
  <c r="I702" i="7" s="1"/>
  <c r="J702" i="7" s="1"/>
  <c r="K702" i="7" s="1"/>
  <c r="L702" i="7" s="1"/>
  <c r="M702" i="7" s="1"/>
  <c r="D969" i="7"/>
  <c r="E969" i="7" s="1"/>
  <c r="F969" i="7" s="1"/>
  <c r="G969" i="7" s="1"/>
  <c r="H969" i="7" s="1"/>
  <c r="I969" i="7" s="1"/>
  <c r="J969" i="7" s="1"/>
  <c r="K969" i="7" s="1"/>
  <c r="L969" i="7" s="1"/>
  <c r="M969" i="7" s="1"/>
  <c r="D1041" i="7"/>
  <c r="E1041" i="7" s="1"/>
  <c r="F1041" i="7" s="1"/>
  <c r="G1041" i="7" s="1"/>
  <c r="H1041" i="7" s="1"/>
  <c r="I1041" i="7" s="1"/>
  <c r="J1041" i="7" s="1"/>
  <c r="K1041" i="7" s="1"/>
  <c r="L1041" i="7" s="1"/>
  <c r="M1041" i="7" s="1"/>
  <c r="D857" i="7"/>
  <c r="E857" i="7" s="1"/>
  <c r="F857" i="7" s="1"/>
  <c r="G857" i="7" s="1"/>
  <c r="H857" i="7" s="1"/>
  <c r="I857" i="7" s="1"/>
  <c r="J857" i="7" s="1"/>
  <c r="K857" i="7" s="1"/>
  <c r="L857" i="7" s="1"/>
  <c r="M857" i="7" s="1"/>
  <c r="D463" i="7"/>
  <c r="E463" i="7" s="1"/>
  <c r="F463" i="7" s="1"/>
  <c r="G463" i="7" s="1"/>
  <c r="H463" i="7" s="1"/>
  <c r="I463" i="7" s="1"/>
  <c r="J463" i="7" s="1"/>
  <c r="K463" i="7" s="1"/>
  <c r="L463" i="7" s="1"/>
  <c r="M463" i="7" s="1"/>
  <c r="D801" i="7"/>
  <c r="E801" i="7" s="1"/>
  <c r="F801" i="7" s="1"/>
  <c r="G801" i="7" s="1"/>
  <c r="H801" i="7" s="1"/>
  <c r="I801" i="7" s="1"/>
  <c r="J801" i="7" s="1"/>
  <c r="K801" i="7" s="1"/>
  <c r="L801" i="7" s="1"/>
  <c r="M801" i="7" s="1"/>
  <c r="D271" i="7"/>
  <c r="E271" i="7" s="1"/>
  <c r="F271" i="7" s="1"/>
  <c r="G271" i="7" s="1"/>
  <c r="H271" i="7" s="1"/>
  <c r="I271" i="7" s="1"/>
  <c r="J271" i="7" s="1"/>
  <c r="K271" i="7" s="1"/>
  <c r="L271" i="7" s="1"/>
  <c r="M271" i="7" s="1"/>
  <c r="D527" i="7"/>
  <c r="E527" i="7" s="1"/>
  <c r="F527" i="7" s="1"/>
  <c r="G527" i="7" s="1"/>
  <c r="H527" i="7" s="1"/>
  <c r="I527" i="7" s="1"/>
  <c r="J527" i="7" s="1"/>
  <c r="K527" i="7" s="1"/>
  <c r="L527" i="7" s="1"/>
  <c r="M527" i="7" s="1"/>
  <c r="D663" i="7"/>
  <c r="E663" i="7" s="1"/>
  <c r="F663" i="7" s="1"/>
  <c r="G663" i="7" s="1"/>
  <c r="H663" i="7" s="1"/>
  <c r="I663" i="7" s="1"/>
  <c r="J663" i="7" s="1"/>
  <c r="K663" i="7" s="1"/>
  <c r="L663" i="7" s="1"/>
  <c r="M663" i="7" s="1"/>
  <c r="D753" i="7"/>
  <c r="E753" i="7" s="1"/>
  <c r="F753" i="7" s="1"/>
  <c r="G753" i="7" s="1"/>
  <c r="H753" i="7" s="1"/>
  <c r="I753" i="7" s="1"/>
  <c r="J753" i="7" s="1"/>
  <c r="K753" i="7" s="1"/>
  <c r="L753" i="7" s="1"/>
  <c r="M753" i="7" s="1"/>
  <c r="D817" i="7"/>
  <c r="E817" i="7" s="1"/>
  <c r="F817" i="7" s="1"/>
  <c r="G817" i="7" s="1"/>
  <c r="H817" i="7" s="1"/>
  <c r="I817" i="7" s="1"/>
  <c r="J817" i="7" s="1"/>
  <c r="K817" i="7" s="1"/>
  <c r="L817" i="7" s="1"/>
  <c r="M817" i="7" s="1"/>
  <c r="D881" i="7"/>
  <c r="E881" i="7" s="1"/>
  <c r="F881" i="7" s="1"/>
  <c r="G881" i="7" s="1"/>
  <c r="H881" i="7" s="1"/>
  <c r="I881" i="7" s="1"/>
  <c r="J881" i="7" s="1"/>
  <c r="K881" i="7" s="1"/>
  <c r="L881" i="7" s="1"/>
  <c r="M881" i="7" s="1"/>
  <c r="D953" i="7"/>
  <c r="E953" i="7" s="1"/>
  <c r="F953" i="7" s="1"/>
  <c r="G953" i="7" s="1"/>
  <c r="H953" i="7" s="1"/>
  <c r="I953" i="7" s="1"/>
  <c r="J953" i="7" s="1"/>
  <c r="K953" i="7" s="1"/>
  <c r="L953" i="7" s="1"/>
  <c r="M953" i="7" s="1"/>
  <c r="D833" i="7"/>
  <c r="E833" i="7" s="1"/>
  <c r="F833" i="7" s="1"/>
  <c r="G833" i="7" s="1"/>
  <c r="H833" i="7" s="1"/>
  <c r="I833" i="7" s="1"/>
  <c r="J833" i="7" s="1"/>
  <c r="K833" i="7" s="1"/>
  <c r="L833" i="7" s="1"/>
  <c r="M833" i="7" s="1"/>
  <c r="D367" i="7"/>
  <c r="E367" i="7" s="1"/>
  <c r="F367" i="7" s="1"/>
  <c r="G367" i="7" s="1"/>
  <c r="H367" i="7" s="1"/>
  <c r="I367" i="7" s="1"/>
  <c r="J367" i="7" s="1"/>
  <c r="K367" i="7" s="1"/>
  <c r="L367" i="7" s="1"/>
  <c r="M367" i="7" s="1"/>
  <c r="D777" i="7"/>
  <c r="E777" i="7" s="1"/>
  <c r="F777" i="7" s="1"/>
  <c r="G777" i="7" s="1"/>
  <c r="H777" i="7" s="1"/>
  <c r="I777" i="7" s="1"/>
  <c r="J777" i="7" s="1"/>
  <c r="K777" i="7" s="1"/>
  <c r="L777" i="7" s="1"/>
  <c r="M777" i="7" s="1"/>
  <c r="D1033" i="7"/>
  <c r="E1033" i="7" s="1"/>
  <c r="F1033" i="7" s="1"/>
  <c r="G1033" i="7" s="1"/>
  <c r="H1033" i="7" s="1"/>
  <c r="I1033" i="7" s="1"/>
  <c r="J1033" i="7" s="1"/>
  <c r="K1033" i="7" s="1"/>
  <c r="L1033" i="7" s="1"/>
  <c r="M1033" i="7" s="1"/>
  <c r="D985" i="7"/>
  <c r="E985" i="7" s="1"/>
  <c r="F985" i="7" s="1"/>
  <c r="G985" i="7" s="1"/>
  <c r="H985" i="7" s="1"/>
  <c r="I985" i="7" s="1"/>
  <c r="J985" i="7" s="1"/>
  <c r="K985" i="7" s="1"/>
  <c r="L985" i="7" s="1"/>
  <c r="M985" i="7" s="1"/>
  <c r="D638" i="7"/>
  <c r="E638" i="7" s="1"/>
  <c r="F638" i="7" s="1"/>
  <c r="G638" i="7" s="1"/>
  <c r="H638" i="7" s="1"/>
  <c r="I638" i="7" s="1"/>
  <c r="J638" i="7" s="1"/>
  <c r="K638" i="7" s="1"/>
  <c r="L638" i="7" s="1"/>
  <c r="M638" i="7" s="1"/>
  <c r="D865" i="7"/>
  <c r="E865" i="7" s="1"/>
  <c r="F865" i="7" s="1"/>
  <c r="G865" i="7" s="1"/>
  <c r="H865" i="7" s="1"/>
  <c r="I865" i="7" s="1"/>
  <c r="J865" i="7" s="1"/>
  <c r="K865" i="7" s="1"/>
  <c r="L865" i="7" s="1"/>
  <c r="M865" i="7" s="1"/>
  <c r="D303" i="7"/>
  <c r="E303" i="7" s="1"/>
  <c r="F303" i="7" s="1"/>
  <c r="G303" i="7" s="1"/>
  <c r="H303" i="7" s="1"/>
  <c r="I303" i="7" s="1"/>
  <c r="J303" i="7" s="1"/>
  <c r="K303" i="7" s="1"/>
  <c r="L303" i="7" s="1"/>
  <c r="M303" i="7" s="1"/>
  <c r="D559" i="7"/>
  <c r="E559" i="7" s="1"/>
  <c r="F559" i="7" s="1"/>
  <c r="G559" i="7" s="1"/>
  <c r="H559" i="7" s="1"/>
  <c r="I559" i="7" s="1"/>
  <c r="J559" i="7" s="1"/>
  <c r="K559" i="7" s="1"/>
  <c r="L559" i="7" s="1"/>
  <c r="M559" i="7" s="1"/>
  <c r="D677" i="7"/>
  <c r="E677" i="7" s="1"/>
  <c r="F677" i="7" s="1"/>
  <c r="G677" i="7" s="1"/>
  <c r="H677" i="7" s="1"/>
  <c r="I677" i="7" s="1"/>
  <c r="J677" i="7" s="1"/>
  <c r="K677" i="7" s="1"/>
  <c r="L677" i="7" s="1"/>
  <c r="M677" i="7" s="1"/>
  <c r="D761" i="7"/>
  <c r="E761" i="7" s="1"/>
  <c r="F761" i="7" s="1"/>
  <c r="G761" i="7" s="1"/>
  <c r="H761" i="7" s="1"/>
  <c r="I761" i="7" s="1"/>
  <c r="J761" i="7" s="1"/>
  <c r="K761" i="7" s="1"/>
  <c r="L761" i="7" s="1"/>
  <c r="M761" i="7" s="1"/>
  <c r="D1017" i="7"/>
  <c r="E1017" i="7" s="1"/>
  <c r="F1017" i="7" s="1"/>
  <c r="G1017" i="7" s="1"/>
  <c r="H1017" i="7" s="1"/>
  <c r="I1017" i="7" s="1"/>
  <c r="J1017" i="7" s="1"/>
  <c r="K1017" i="7" s="1"/>
  <c r="L1017" i="7" s="1"/>
  <c r="M1017" i="7" s="1"/>
  <c r="D599" i="7"/>
  <c r="E599" i="7" s="1"/>
  <c r="F599" i="7" s="1"/>
  <c r="G599" i="7" s="1"/>
  <c r="H599" i="7" s="1"/>
  <c r="I599" i="7" s="1"/>
  <c r="J599" i="7" s="1"/>
  <c r="K599" i="7" s="1"/>
  <c r="L599" i="7" s="1"/>
  <c r="M599" i="7" s="1"/>
  <c r="D905" i="7"/>
  <c r="E905" i="7" s="1"/>
  <c r="F905" i="7" s="1"/>
  <c r="G905" i="7" s="1"/>
  <c r="H905" i="7" s="1"/>
  <c r="I905" i="7" s="1"/>
  <c r="J905" i="7" s="1"/>
  <c r="K905" i="7" s="1"/>
  <c r="L905" i="7" s="1"/>
  <c r="M905" i="7" s="1"/>
  <c r="D793" i="7"/>
  <c r="E793" i="7" s="1"/>
  <c r="F793" i="7" s="1"/>
  <c r="G793" i="7" s="1"/>
  <c r="H793" i="7" s="1"/>
  <c r="I793" i="7" s="1"/>
  <c r="J793" i="7" s="1"/>
  <c r="K793" i="7" s="1"/>
  <c r="L793" i="7" s="1"/>
  <c r="M793" i="7" s="1"/>
  <c r="D335" i="7"/>
  <c r="E335" i="7" s="1"/>
  <c r="F335" i="7" s="1"/>
  <c r="G335" i="7" s="1"/>
  <c r="H335" i="7" s="1"/>
  <c r="I335" i="7" s="1"/>
  <c r="J335" i="7" s="1"/>
  <c r="K335" i="7" s="1"/>
  <c r="L335" i="7" s="1"/>
  <c r="M335" i="7" s="1"/>
  <c r="D581" i="7"/>
  <c r="E581" i="7" s="1"/>
  <c r="F581" i="7" s="1"/>
  <c r="G581" i="7" s="1"/>
  <c r="H581" i="7" s="1"/>
  <c r="I581" i="7" s="1"/>
  <c r="J581" i="7" s="1"/>
  <c r="K581" i="7" s="1"/>
  <c r="L581" i="7" s="1"/>
  <c r="M581" i="7" s="1"/>
  <c r="D691" i="7"/>
  <c r="E691" i="7" s="1"/>
  <c r="F691" i="7" s="1"/>
  <c r="G691" i="7" s="1"/>
  <c r="H691" i="7" s="1"/>
  <c r="I691" i="7" s="1"/>
  <c r="J691" i="7" s="1"/>
  <c r="K691" i="7" s="1"/>
  <c r="L691" i="7" s="1"/>
  <c r="M691" i="7" s="1"/>
  <c r="D769" i="7"/>
  <c r="E769" i="7" s="1"/>
  <c r="F769" i="7" s="1"/>
  <c r="G769" i="7" s="1"/>
  <c r="H769" i="7" s="1"/>
  <c r="I769" i="7" s="1"/>
  <c r="J769" i="7" s="1"/>
  <c r="K769" i="7" s="1"/>
  <c r="L769" i="7" s="1"/>
  <c r="M769" i="7" s="1"/>
  <c r="D961" i="7"/>
  <c r="E961" i="7" s="1"/>
  <c r="F961" i="7" s="1"/>
  <c r="G961" i="7" s="1"/>
  <c r="H961" i="7" s="1"/>
  <c r="I961" i="7" s="1"/>
  <c r="J961" i="7" s="1"/>
  <c r="K961" i="7" s="1"/>
  <c r="L961" i="7" s="1"/>
  <c r="M961" i="7" s="1"/>
  <c r="D841" i="7"/>
  <c r="E841" i="7" s="1"/>
  <c r="F841" i="7" s="1"/>
  <c r="G841" i="7" s="1"/>
  <c r="H841" i="7" s="1"/>
  <c r="I841" i="7" s="1"/>
  <c r="J841" i="7" s="1"/>
  <c r="K841" i="7" s="1"/>
  <c r="L841" i="7" s="1"/>
  <c r="M841" i="7" s="1"/>
  <c r="D399" i="7"/>
  <c r="E399" i="7" s="1"/>
  <c r="F399" i="7" s="1"/>
  <c r="G399" i="7" s="1"/>
  <c r="H399" i="7" s="1"/>
  <c r="I399" i="7" s="1"/>
  <c r="J399" i="7" s="1"/>
  <c r="K399" i="7" s="1"/>
  <c r="L399" i="7" s="1"/>
  <c r="M399" i="7" s="1"/>
  <c r="D613" i="7"/>
  <c r="E613" i="7" s="1"/>
  <c r="F613" i="7" s="1"/>
  <c r="G613" i="7" s="1"/>
  <c r="H613" i="7" s="1"/>
  <c r="I613" i="7" s="1"/>
  <c r="J613" i="7" s="1"/>
  <c r="K613" i="7" s="1"/>
  <c r="L613" i="7" s="1"/>
  <c r="M613" i="7" s="1"/>
  <c r="D716" i="7"/>
  <c r="E716" i="7" s="1"/>
  <c r="F716" i="7" s="1"/>
  <c r="G716" i="7" s="1"/>
  <c r="H716" i="7" s="1"/>
  <c r="I716" i="7" s="1"/>
  <c r="J716" i="7" s="1"/>
  <c r="K716" i="7" s="1"/>
  <c r="L716" i="7" s="1"/>
  <c r="M716" i="7" s="1"/>
  <c r="D785" i="7"/>
  <c r="E785" i="7" s="1"/>
  <c r="F785" i="7" s="1"/>
  <c r="G785" i="7" s="1"/>
  <c r="H785" i="7" s="1"/>
  <c r="I785" i="7" s="1"/>
  <c r="J785" i="7" s="1"/>
  <c r="K785" i="7" s="1"/>
  <c r="L785" i="7" s="1"/>
  <c r="M785" i="7" s="1"/>
  <c r="D849" i="7"/>
  <c r="E849" i="7" s="1"/>
  <c r="F849" i="7" s="1"/>
  <c r="G849" i="7" s="1"/>
  <c r="H849" i="7" s="1"/>
  <c r="I849" i="7" s="1"/>
  <c r="J849" i="7" s="1"/>
  <c r="K849" i="7" s="1"/>
  <c r="L849" i="7" s="1"/>
  <c r="M849" i="7" s="1"/>
  <c r="D913" i="7"/>
  <c r="E913" i="7" s="1"/>
  <c r="F913" i="7" s="1"/>
  <c r="G913" i="7" s="1"/>
  <c r="H913" i="7" s="1"/>
  <c r="I913" i="7" s="1"/>
  <c r="J913" i="7" s="1"/>
  <c r="K913" i="7" s="1"/>
  <c r="L913" i="7" s="1"/>
  <c r="M913" i="7" s="1"/>
  <c r="D977" i="7"/>
  <c r="E977" i="7" s="1"/>
  <c r="F977" i="7" s="1"/>
  <c r="G977" i="7" s="1"/>
  <c r="H977" i="7" s="1"/>
  <c r="I977" i="7" s="1"/>
  <c r="J977" i="7" s="1"/>
  <c r="K977" i="7" s="1"/>
  <c r="L977" i="7" s="1"/>
  <c r="M977" i="7" s="1"/>
  <c r="D49" i="7"/>
  <c r="E49" i="7" s="1"/>
  <c r="F49" i="7" s="1"/>
  <c r="G49" i="7" s="1"/>
  <c r="H49" i="7" s="1"/>
  <c r="I49" i="7" s="1"/>
  <c r="J49" i="7" s="1"/>
  <c r="K49" i="7" s="1"/>
  <c r="L49" i="7" s="1"/>
  <c r="M49" i="7" s="1"/>
  <c r="D737" i="7"/>
  <c r="E737" i="7" s="1"/>
  <c r="F737" i="7" s="1"/>
  <c r="G737" i="7" s="1"/>
  <c r="H737" i="7" s="1"/>
  <c r="I737" i="7" s="1"/>
  <c r="J737" i="7" s="1"/>
  <c r="K737" i="7" s="1"/>
  <c r="L737" i="7" s="1"/>
  <c r="M737" i="7" s="1"/>
  <c r="D993" i="7"/>
  <c r="E993" i="7" s="1"/>
  <c r="F993" i="7" s="1"/>
  <c r="G993" i="7" s="1"/>
  <c r="H993" i="7" s="1"/>
  <c r="I993" i="7" s="1"/>
  <c r="J993" i="7" s="1"/>
  <c r="K993" i="7" s="1"/>
  <c r="L993" i="7" s="1"/>
  <c r="M993" i="7" s="1"/>
  <c r="D431" i="7"/>
  <c r="E431" i="7" s="1"/>
  <c r="F431" i="7" s="1"/>
  <c r="G431" i="7" s="1"/>
  <c r="H431" i="7" s="1"/>
  <c r="I431" i="7" s="1"/>
  <c r="J431" i="7" s="1"/>
  <c r="K431" i="7" s="1"/>
  <c r="L431" i="7" s="1"/>
  <c r="M431" i="7" s="1"/>
  <c r="D627" i="7"/>
  <c r="E627" i="7" s="1"/>
  <c r="F627" i="7" s="1"/>
  <c r="G627" i="7" s="1"/>
  <c r="H627" i="7" s="1"/>
  <c r="I627" i="7" s="1"/>
  <c r="J627" i="7" s="1"/>
  <c r="K627" i="7" s="1"/>
  <c r="L627" i="7" s="1"/>
  <c r="M627" i="7" s="1"/>
  <c r="D727" i="7"/>
  <c r="E727" i="7" s="1"/>
  <c r="F727" i="7" s="1"/>
  <c r="G727" i="7" s="1"/>
  <c r="H727" i="7" s="1"/>
  <c r="I727" i="7" s="1"/>
  <c r="J727" i="7" s="1"/>
  <c r="K727" i="7" s="1"/>
  <c r="L727" i="7" s="1"/>
  <c r="M727" i="7" s="1"/>
  <c r="D921" i="7"/>
  <c r="E921" i="7" s="1"/>
  <c r="F921" i="7" s="1"/>
  <c r="G921" i="7" s="1"/>
  <c r="H921" i="7" s="1"/>
  <c r="I921" i="7" s="1"/>
  <c r="J921" i="7" s="1"/>
  <c r="K921" i="7" s="1"/>
  <c r="L921" i="7" s="1"/>
  <c r="M921" i="7" s="1"/>
  <c r="D929" i="7"/>
  <c r="E929" i="7" s="1"/>
  <c r="F929" i="7" s="1"/>
  <c r="G929" i="7" s="1"/>
  <c r="H929" i="7" s="1"/>
  <c r="I929" i="7" s="1"/>
  <c r="J929" i="7" s="1"/>
  <c r="K929" i="7" s="1"/>
  <c r="L929" i="7" s="1"/>
  <c r="M929" i="7" s="1"/>
  <c r="D22" i="7"/>
  <c r="F47" i="7"/>
  <c r="G48" i="7"/>
  <c r="D17" i="7"/>
  <c r="D18" i="7"/>
  <c r="D15" i="7"/>
  <c r="B22" i="7"/>
  <c r="D16" i="7"/>
  <c r="D19" i="7"/>
  <c r="B17" i="7"/>
  <c r="B18" i="7"/>
  <c r="B15" i="7"/>
  <c r="B19" i="7"/>
  <c r="B14" i="7"/>
  <c r="B20" i="7"/>
  <c r="D20" i="7"/>
  <c r="B16" i="7"/>
  <c r="B13" i="7"/>
  <c r="F26" i="7"/>
  <c r="E25" i="7"/>
  <c r="I8" i="7"/>
  <c r="C10" i="4"/>
  <c r="C14" i="4" s="1"/>
  <c r="C14" i="5" s="1"/>
  <c r="F11" i="7"/>
  <c r="E10" i="7"/>
  <c r="C22" i="7"/>
  <c r="C21" i="7"/>
  <c r="C20" i="7"/>
  <c r="C19" i="7"/>
  <c r="C16" i="7"/>
  <c r="C15" i="7"/>
  <c r="C14" i="7"/>
  <c r="C13" i="7"/>
  <c r="C12" i="7"/>
  <c r="C18" i="7"/>
  <c r="C17" i="7"/>
  <c r="D10" i="4"/>
  <c r="E11" i="4"/>
  <c r="O7" i="4"/>
  <c r="B10" i="5"/>
  <c r="C10" i="5"/>
  <c r="I6" i="4"/>
  <c r="B10" i="4"/>
  <c r="E10" i="5"/>
  <c r="F11" i="5"/>
  <c r="D10" i="5"/>
  <c r="U5" i="1"/>
  <c r="S5" i="1"/>
  <c r="C18" i="4" l="1"/>
  <c r="C18" i="5" s="1"/>
  <c r="C134" i="4"/>
  <c r="C134" i="5" s="1"/>
  <c r="C129" i="4"/>
  <c r="C129" i="5" s="1"/>
  <c r="C184" i="4"/>
  <c r="C184" i="5" s="1"/>
  <c r="C251" i="4"/>
  <c r="C251" i="5" s="1"/>
  <c r="C185" i="4"/>
  <c r="C185" i="5" s="1"/>
  <c r="C34" i="4"/>
  <c r="C34" i="5" s="1"/>
  <c r="C252" i="4"/>
  <c r="C252" i="5" s="1"/>
  <c r="C79" i="4"/>
  <c r="C79" i="5" s="1"/>
  <c r="C81" i="4"/>
  <c r="C81" i="5" s="1"/>
  <c r="C86" i="4"/>
  <c r="C86" i="5" s="1"/>
  <c r="C190" i="4"/>
  <c r="C190" i="5" s="1"/>
  <c r="C57" i="4"/>
  <c r="C57" i="5" s="1"/>
  <c r="C111" i="4"/>
  <c r="C111" i="5" s="1"/>
  <c r="C163" i="4"/>
  <c r="C163" i="5" s="1"/>
  <c r="C71" i="4"/>
  <c r="C71" i="5" s="1"/>
  <c r="C121" i="4"/>
  <c r="C121" i="5" s="1"/>
  <c r="C177" i="4"/>
  <c r="C177" i="5" s="1"/>
  <c r="C243" i="4"/>
  <c r="C243" i="5" s="1"/>
  <c r="C36" i="4"/>
  <c r="C35" i="7" s="1"/>
  <c r="C189" i="4"/>
  <c r="C189" i="5" s="1"/>
  <c r="C97" i="4"/>
  <c r="C97" i="5" s="1"/>
  <c r="C150" i="4"/>
  <c r="C150" i="5" s="1"/>
  <c r="C204" i="4"/>
  <c r="C204" i="5" s="1"/>
  <c r="C135" i="4"/>
  <c r="C135" i="5" s="1"/>
  <c r="C54" i="4"/>
  <c r="C54" i="5" s="1"/>
  <c r="C103" i="4"/>
  <c r="C103" i="5" s="1"/>
  <c r="C153" i="4"/>
  <c r="C153" i="5" s="1"/>
  <c r="C214" i="4"/>
  <c r="C214" i="5" s="1"/>
  <c r="C105" i="4"/>
  <c r="C105" i="5" s="1"/>
  <c r="C55" i="4"/>
  <c r="C55" i="5" s="1"/>
  <c r="C161" i="4"/>
  <c r="C161" i="5" s="1"/>
  <c r="C222" i="4"/>
  <c r="C222" i="5" s="1"/>
  <c r="C225" i="4"/>
  <c r="C225" i="5" s="1"/>
  <c r="C113" i="4"/>
  <c r="C113" i="5" s="1"/>
  <c r="C196" i="4"/>
  <c r="C196" i="5" s="1"/>
  <c r="C63" i="4"/>
  <c r="C63" i="5" s="1"/>
  <c r="C87" i="4"/>
  <c r="C87" i="5" s="1"/>
  <c r="C168" i="4"/>
  <c r="C168" i="5" s="1"/>
  <c r="C230" i="4"/>
  <c r="C230" i="5" s="1"/>
  <c r="C169" i="4"/>
  <c r="C169" i="5" s="1"/>
  <c r="C137" i="4"/>
  <c r="C137" i="5" s="1"/>
  <c r="C65" i="4"/>
  <c r="C65" i="5" s="1"/>
  <c r="C89" i="4"/>
  <c r="C89" i="5" s="1"/>
  <c r="C118" i="4"/>
  <c r="C118" i="5" s="1"/>
  <c r="C143" i="4"/>
  <c r="C143" i="5" s="1"/>
  <c r="C198" i="4"/>
  <c r="C198" i="5" s="1"/>
  <c r="C231" i="4"/>
  <c r="C231" i="5" s="1"/>
  <c r="C70" i="4"/>
  <c r="C70" i="5" s="1"/>
  <c r="C95" i="4"/>
  <c r="C95" i="5" s="1"/>
  <c r="C119" i="4"/>
  <c r="C119" i="5" s="1"/>
  <c r="C145" i="4"/>
  <c r="C145" i="5" s="1"/>
  <c r="C171" i="4"/>
  <c r="C171" i="5" s="1"/>
  <c r="C203" i="4"/>
  <c r="C203" i="5" s="1"/>
  <c r="C238" i="4"/>
  <c r="C238" i="5" s="1"/>
  <c r="C49" i="4"/>
  <c r="C49" i="5" s="1"/>
  <c r="C73" i="4"/>
  <c r="C73" i="5" s="1"/>
  <c r="C102" i="4"/>
  <c r="C102" i="5" s="1"/>
  <c r="C127" i="4"/>
  <c r="C127" i="5" s="1"/>
  <c r="C151" i="4"/>
  <c r="C151" i="5" s="1"/>
  <c r="C179" i="4"/>
  <c r="C179" i="5" s="1"/>
  <c r="C206" i="4"/>
  <c r="C206" i="5" s="1"/>
  <c r="C246" i="4"/>
  <c r="C246" i="5" s="1"/>
  <c r="C44" i="4"/>
  <c r="C44" i="5" s="1"/>
  <c r="B163" i="7"/>
  <c r="B536" i="7"/>
  <c r="B1046" i="7"/>
  <c r="B304" i="7"/>
  <c r="B62" i="7"/>
  <c r="B520" i="7"/>
  <c r="B517" i="7"/>
  <c r="B984" i="7"/>
  <c r="B772" i="7"/>
  <c r="B260" i="7"/>
  <c r="B475" i="7"/>
  <c r="B834" i="7"/>
  <c r="B450" i="7"/>
  <c r="B745" i="7"/>
  <c r="B361" i="7"/>
  <c r="B703" i="7"/>
  <c r="B319" i="7"/>
  <c r="B294" i="7"/>
  <c r="B53" i="7"/>
  <c r="B58" i="7"/>
  <c r="B805" i="7"/>
  <c r="B111" i="7"/>
  <c r="B155" i="7"/>
  <c r="B991" i="7"/>
  <c r="B927" i="7"/>
  <c r="B863" i="7"/>
  <c r="B701" i="7"/>
  <c r="B445" i="7"/>
  <c r="B70" i="7"/>
  <c r="B472" i="7"/>
  <c r="B93" i="7"/>
  <c r="B1037" i="7"/>
  <c r="B973" i="7"/>
  <c r="B909" i="7"/>
  <c r="B845" i="7"/>
  <c r="B629" i="7"/>
  <c r="B373" i="7"/>
  <c r="B990" i="7"/>
  <c r="B132" i="7"/>
  <c r="B68" i="7"/>
  <c r="B1012" i="7"/>
  <c r="B948" i="7"/>
  <c r="B884" i="7"/>
  <c r="B779" i="7"/>
  <c r="B528" i="7"/>
  <c r="B269" i="7"/>
  <c r="B99" i="7"/>
  <c r="B1043" i="7"/>
  <c r="B979" i="7"/>
  <c r="B915" i="7"/>
  <c r="B851" i="7"/>
  <c r="B653" i="7"/>
  <c r="B397" i="7"/>
  <c r="B1006" i="7"/>
  <c r="B122" i="7"/>
  <c r="B166" i="7"/>
  <c r="B1002" i="7"/>
  <c r="B938" i="7"/>
  <c r="B874" i="7"/>
  <c r="B744" i="7"/>
  <c r="B488" i="7"/>
  <c r="B189" i="7"/>
  <c r="B846" i="7"/>
  <c r="B121" i="7"/>
  <c r="B165" i="7"/>
  <c r="B1001" i="7"/>
  <c r="B937" i="7"/>
  <c r="B873" i="7"/>
  <c r="B741" i="7"/>
  <c r="B485" i="7"/>
  <c r="B181" i="7"/>
  <c r="B600" i="7"/>
  <c r="B96" i="7"/>
  <c r="B1040" i="7"/>
  <c r="B976" i="7"/>
  <c r="B912" i="7"/>
  <c r="B848" i="7"/>
  <c r="B640" i="7"/>
  <c r="B384" i="7"/>
  <c r="B828" i="7"/>
  <c r="B764" i="7"/>
  <c r="B700" i="7"/>
  <c r="B636" i="7"/>
  <c r="B572" i="7"/>
  <c r="B508" i="7"/>
  <c r="B444" i="7"/>
  <c r="B380" i="7"/>
  <c r="B316" i="7"/>
  <c r="B252" i="7"/>
  <c r="B188" i="7"/>
  <c r="B723" i="7"/>
  <c r="B659" i="7"/>
  <c r="B595" i="7"/>
  <c r="B531" i="7"/>
  <c r="B467" i="7"/>
  <c r="B403" i="7"/>
  <c r="B339" i="7"/>
  <c r="B275" i="7"/>
  <c r="B211" i="7"/>
  <c r="B826" i="7"/>
  <c r="B762" i="7"/>
  <c r="B698" i="7"/>
  <c r="B634" i="7"/>
  <c r="B570" i="7"/>
  <c r="B506" i="7"/>
  <c r="B442" i="7"/>
  <c r="B378" i="7"/>
  <c r="B314" i="7"/>
  <c r="B250" i="7"/>
  <c r="B186" i="7"/>
  <c r="B801" i="7"/>
  <c r="B737" i="7"/>
  <c r="B673" i="7"/>
  <c r="B609" i="7"/>
  <c r="B545" i="7"/>
  <c r="B481" i="7"/>
  <c r="B417" i="7"/>
  <c r="B353" i="7"/>
  <c r="B289" i="7"/>
  <c r="B225" i="7"/>
  <c r="B272" i="7"/>
  <c r="B208" i="7"/>
  <c r="B823" i="7"/>
  <c r="B759" i="7"/>
  <c r="B695" i="7"/>
  <c r="B631" i="7"/>
  <c r="B567" i="7"/>
  <c r="B503" i="7"/>
  <c r="B439" i="7"/>
  <c r="B375" i="7"/>
  <c r="B311" i="7"/>
  <c r="B247" i="7"/>
  <c r="B183" i="7"/>
  <c r="B798" i="7"/>
  <c r="B734" i="7"/>
  <c r="B670" i="7"/>
  <c r="B606" i="7"/>
  <c r="B542" i="7"/>
  <c r="B478" i="7"/>
  <c r="B414" i="7"/>
  <c r="B350" i="7"/>
  <c r="B286" i="7"/>
  <c r="B222" i="7"/>
  <c r="B51" i="7"/>
  <c r="B935" i="7"/>
  <c r="B101" i="7"/>
  <c r="B661" i="7"/>
  <c r="B892" i="7"/>
  <c r="B987" i="7"/>
  <c r="B130" i="7"/>
  <c r="B773" i="7"/>
  <c r="B1009" i="7"/>
  <c r="B104" i="7"/>
  <c r="B672" i="7"/>
  <c r="B516" i="7"/>
  <c r="B731" i="7"/>
  <c r="B347" i="7"/>
  <c r="B642" i="7"/>
  <c r="B194" i="7"/>
  <c r="B553" i="7"/>
  <c r="B233" i="7"/>
  <c r="B639" i="7"/>
  <c r="B383" i="7"/>
  <c r="B742" i="7"/>
  <c r="B358" i="7"/>
  <c r="B118" i="7"/>
  <c r="B632" i="7"/>
  <c r="B103" i="7"/>
  <c r="B1047" i="7"/>
  <c r="B983" i="7"/>
  <c r="B919" i="7"/>
  <c r="B855" i="7"/>
  <c r="B669" i="7"/>
  <c r="B413" i="7"/>
  <c r="B1014" i="7"/>
  <c r="B344" i="7"/>
  <c r="B85" i="7"/>
  <c r="B1029" i="7"/>
  <c r="B965" i="7"/>
  <c r="B901" i="7"/>
  <c r="B824" i="7"/>
  <c r="B597" i="7"/>
  <c r="B341" i="7"/>
  <c r="B958" i="7"/>
  <c r="B124" i="7"/>
  <c r="B60" i="7"/>
  <c r="B1004" i="7"/>
  <c r="B940" i="7"/>
  <c r="B876" i="7"/>
  <c r="B752" i="7"/>
  <c r="B496" i="7"/>
  <c r="B205" i="7"/>
  <c r="B91" i="7"/>
  <c r="B1035" i="7"/>
  <c r="B971" i="7"/>
  <c r="B907" i="7"/>
  <c r="B840" i="7"/>
  <c r="B621" i="7"/>
  <c r="B365" i="7"/>
  <c r="B942" i="7"/>
  <c r="B114" i="7"/>
  <c r="B158" i="7"/>
  <c r="B994" i="7"/>
  <c r="B930" i="7"/>
  <c r="B866" i="7"/>
  <c r="B712" i="7"/>
  <c r="B456" i="7"/>
  <c r="B142" i="7"/>
  <c r="B760" i="7"/>
  <c r="B113" i="7"/>
  <c r="B157" i="7"/>
  <c r="B993" i="7"/>
  <c r="B929" i="7"/>
  <c r="B865" i="7"/>
  <c r="B709" i="7"/>
  <c r="B453" i="7"/>
  <c r="B102" i="7"/>
  <c r="B376" i="7"/>
  <c r="B88" i="7"/>
  <c r="B1032" i="7"/>
  <c r="B968" i="7"/>
  <c r="B904" i="7"/>
  <c r="B832" i="7"/>
  <c r="B608" i="7"/>
  <c r="B352" i="7"/>
  <c r="B820" i="7"/>
  <c r="B756" i="7"/>
  <c r="B692" i="7"/>
  <c r="B628" i="7"/>
  <c r="B564" i="7"/>
  <c r="B500" i="7"/>
  <c r="B436" i="7"/>
  <c r="B372" i="7"/>
  <c r="B308" i="7"/>
  <c r="B244" i="7"/>
  <c r="B180" i="7"/>
  <c r="B715" i="7"/>
  <c r="B651" i="7"/>
  <c r="B587" i="7"/>
  <c r="B523" i="7"/>
  <c r="B459" i="7"/>
  <c r="B395" i="7"/>
  <c r="B331" i="7"/>
  <c r="B267" i="7"/>
  <c r="B203" i="7"/>
  <c r="B818" i="7"/>
  <c r="B754" i="7"/>
  <c r="B690" i="7"/>
  <c r="B626" i="7"/>
  <c r="B562" i="7"/>
  <c r="B498" i="7"/>
  <c r="B434" i="7"/>
  <c r="B370" i="7"/>
  <c r="B306" i="7"/>
  <c r="B242" i="7"/>
  <c r="B178" i="7"/>
  <c r="B793" i="7"/>
  <c r="B729" i="7"/>
  <c r="B665" i="7"/>
  <c r="B601" i="7"/>
  <c r="B537" i="7"/>
  <c r="B473" i="7"/>
  <c r="B409" i="7"/>
  <c r="B345" i="7"/>
  <c r="B281" i="7"/>
  <c r="B217" i="7"/>
  <c r="B264" i="7"/>
  <c r="B200" i="7"/>
  <c r="B815" i="7"/>
  <c r="B751" i="7"/>
  <c r="B687" i="7"/>
  <c r="B623" i="7"/>
  <c r="B559" i="7"/>
  <c r="B495" i="7"/>
  <c r="B431" i="7"/>
  <c r="B367" i="7"/>
  <c r="B303" i="7"/>
  <c r="B239" i="7"/>
  <c r="B175" i="7"/>
  <c r="B790" i="7"/>
  <c r="B726" i="7"/>
  <c r="B662" i="7"/>
  <c r="B598" i="7"/>
  <c r="B534" i="7"/>
  <c r="B470" i="7"/>
  <c r="B406" i="7"/>
  <c r="B342" i="7"/>
  <c r="B278" i="7"/>
  <c r="B214" i="7"/>
  <c r="B50" i="7"/>
  <c r="B871" i="7"/>
  <c r="B853" i="7"/>
  <c r="B956" i="7"/>
  <c r="B151" i="7"/>
  <c r="B429" i="7"/>
  <c r="B882" i="7"/>
  <c r="B65" i="7"/>
  <c r="B784" i="7"/>
  <c r="B416" i="7"/>
  <c r="B388" i="7"/>
  <c r="B539" i="7"/>
  <c r="B770" i="7"/>
  <c r="B322" i="7"/>
  <c r="B617" i="7"/>
  <c r="B831" i="7"/>
  <c r="B255" i="7"/>
  <c r="B230" i="7"/>
  <c r="B52" i="7"/>
  <c r="B54" i="7"/>
  <c r="B78" i="7"/>
  <c r="B504" i="7"/>
  <c r="B95" i="7"/>
  <c r="B1039" i="7"/>
  <c r="B975" i="7"/>
  <c r="B911" i="7"/>
  <c r="B847" i="7"/>
  <c r="B637" i="7"/>
  <c r="B381" i="7"/>
  <c r="B950" i="7"/>
  <c r="B141" i="7"/>
  <c r="B77" i="7"/>
  <c r="B1021" i="7"/>
  <c r="B957" i="7"/>
  <c r="B893" i="7"/>
  <c r="B803" i="7"/>
  <c r="B565" i="7"/>
  <c r="B309" i="7"/>
  <c r="B902" i="7"/>
  <c r="B116" i="7"/>
  <c r="B160" i="7"/>
  <c r="B996" i="7"/>
  <c r="B932" i="7"/>
  <c r="B868" i="7"/>
  <c r="B720" i="7"/>
  <c r="B464" i="7"/>
  <c r="B147" i="7"/>
  <c r="B83" i="7"/>
  <c r="B1027" i="7"/>
  <c r="B963" i="7"/>
  <c r="B899" i="7"/>
  <c r="B819" i="7"/>
  <c r="B589" i="7"/>
  <c r="B333" i="7"/>
  <c r="B862" i="7"/>
  <c r="B106" i="7"/>
  <c r="B150" i="7"/>
  <c r="B986" i="7"/>
  <c r="B922" i="7"/>
  <c r="B858" i="7"/>
  <c r="B680" i="7"/>
  <c r="B424" i="7"/>
  <c r="B94" i="7"/>
  <c r="B568" i="7"/>
  <c r="B105" i="7"/>
  <c r="B149" i="7"/>
  <c r="B985" i="7"/>
  <c r="B921" i="7"/>
  <c r="B857" i="7"/>
  <c r="B677" i="7"/>
  <c r="B421" i="7"/>
  <c r="B162" i="7"/>
  <c r="B144" i="7"/>
  <c r="B80" i="7"/>
  <c r="B1024" i="7"/>
  <c r="B960" i="7"/>
  <c r="B896" i="7"/>
  <c r="B811" i="7"/>
  <c r="B576" i="7"/>
  <c r="B320" i="7"/>
  <c r="B812" i="7"/>
  <c r="B748" i="7"/>
  <c r="B684" i="7"/>
  <c r="B620" i="7"/>
  <c r="B556" i="7"/>
  <c r="B492" i="7"/>
  <c r="B428" i="7"/>
  <c r="B364" i="7"/>
  <c r="B300" i="7"/>
  <c r="B236" i="7"/>
  <c r="B172" i="7"/>
  <c r="B707" i="7"/>
  <c r="B643" i="7"/>
  <c r="B579" i="7"/>
  <c r="B515" i="7"/>
  <c r="B451" i="7"/>
  <c r="B387" i="7"/>
  <c r="B323" i="7"/>
  <c r="B259" i="7"/>
  <c r="B195" i="7"/>
  <c r="B810" i="7"/>
  <c r="B746" i="7"/>
  <c r="B682" i="7"/>
  <c r="B618" i="7"/>
  <c r="B554" i="7"/>
  <c r="B490" i="7"/>
  <c r="B426" i="7"/>
  <c r="B362" i="7"/>
  <c r="B298" i="7"/>
  <c r="B234" i="7"/>
  <c r="B170" i="7"/>
  <c r="B785" i="7"/>
  <c r="B721" i="7"/>
  <c r="B657" i="7"/>
  <c r="B593" i="7"/>
  <c r="B529" i="7"/>
  <c r="B465" i="7"/>
  <c r="B401" i="7"/>
  <c r="B337" i="7"/>
  <c r="B273" i="7"/>
  <c r="B209" i="7"/>
  <c r="B256" i="7"/>
  <c r="B192" i="7"/>
  <c r="B807" i="7"/>
  <c r="B743" i="7"/>
  <c r="B679" i="7"/>
  <c r="B615" i="7"/>
  <c r="B551" i="7"/>
  <c r="B487" i="7"/>
  <c r="B423" i="7"/>
  <c r="B359" i="7"/>
  <c r="B295" i="7"/>
  <c r="B231" i="7"/>
  <c r="B167" i="7"/>
  <c r="B782" i="7"/>
  <c r="B718" i="7"/>
  <c r="B654" i="7"/>
  <c r="B590" i="7"/>
  <c r="B526" i="7"/>
  <c r="B462" i="7"/>
  <c r="B398" i="7"/>
  <c r="B334" i="7"/>
  <c r="B270" i="7"/>
  <c r="B206" i="7"/>
  <c r="B110" i="7"/>
  <c r="B1020" i="7"/>
  <c r="B685" i="7"/>
  <c r="B945" i="7"/>
  <c r="B580" i="7"/>
  <c r="B578" i="7"/>
  <c r="B614" i="7"/>
  <c r="B87" i="7"/>
  <c r="B1031" i="7"/>
  <c r="B829" i="7"/>
  <c r="B605" i="7"/>
  <c r="B349" i="7"/>
  <c r="B910" i="7"/>
  <c r="B133" i="7"/>
  <c r="B69" i="7"/>
  <c r="B1013" i="7"/>
  <c r="B949" i="7"/>
  <c r="B885" i="7"/>
  <c r="B781" i="7"/>
  <c r="B533" i="7"/>
  <c r="B277" i="7"/>
  <c r="B854" i="7"/>
  <c r="B108" i="7"/>
  <c r="B152" i="7"/>
  <c r="B988" i="7"/>
  <c r="B924" i="7"/>
  <c r="B860" i="7"/>
  <c r="B688" i="7"/>
  <c r="B432" i="7"/>
  <c r="B139" i="7"/>
  <c r="B75" i="7"/>
  <c r="B1019" i="7"/>
  <c r="B955" i="7"/>
  <c r="B891" i="7"/>
  <c r="B797" i="7"/>
  <c r="B557" i="7"/>
  <c r="B301" i="7"/>
  <c r="B696" i="7"/>
  <c r="B98" i="7"/>
  <c r="B1042" i="7"/>
  <c r="B978" i="7"/>
  <c r="B914" i="7"/>
  <c r="B850" i="7"/>
  <c r="B648" i="7"/>
  <c r="B392" i="7"/>
  <c r="B154" i="7"/>
  <c r="B440" i="7"/>
  <c r="B97" i="7"/>
  <c r="B1041" i="7"/>
  <c r="B977" i="7"/>
  <c r="B913" i="7"/>
  <c r="B849" i="7"/>
  <c r="B645" i="7"/>
  <c r="B389" i="7"/>
  <c r="B1022" i="7"/>
  <c r="B136" i="7"/>
  <c r="B72" i="7"/>
  <c r="B1016" i="7"/>
  <c r="B952" i="7"/>
  <c r="B888" i="7"/>
  <c r="B789" i="7"/>
  <c r="B544" i="7"/>
  <c r="B288" i="7"/>
  <c r="B804" i="7"/>
  <c r="B740" i="7"/>
  <c r="B676" i="7"/>
  <c r="B612" i="7"/>
  <c r="B548" i="7"/>
  <c r="B484" i="7"/>
  <c r="B420" i="7"/>
  <c r="B356" i="7"/>
  <c r="B292" i="7"/>
  <c r="B228" i="7"/>
  <c r="B763" i="7"/>
  <c r="B699" i="7"/>
  <c r="B635" i="7"/>
  <c r="B571" i="7"/>
  <c r="B507" i="7"/>
  <c r="B443" i="7"/>
  <c r="B379" i="7"/>
  <c r="B315" i="7"/>
  <c r="B251" i="7"/>
  <c r="B187" i="7"/>
  <c r="B802" i="7"/>
  <c r="B738" i="7"/>
  <c r="B674" i="7"/>
  <c r="B610" i="7"/>
  <c r="B546" i="7"/>
  <c r="B482" i="7"/>
  <c r="B418" i="7"/>
  <c r="B354" i="7"/>
  <c r="B290" i="7"/>
  <c r="B226" i="7"/>
  <c r="B841" i="7"/>
  <c r="B777" i="7"/>
  <c r="B713" i="7"/>
  <c r="B649" i="7"/>
  <c r="B585" i="7"/>
  <c r="B521" i="7"/>
  <c r="B457" i="7"/>
  <c r="B393" i="7"/>
  <c r="B329" i="7"/>
  <c r="B265" i="7"/>
  <c r="B201" i="7"/>
  <c r="B248" i="7"/>
  <c r="B184" i="7"/>
  <c r="B799" i="7"/>
  <c r="B735" i="7"/>
  <c r="B671" i="7"/>
  <c r="B607" i="7"/>
  <c r="B543" i="7"/>
  <c r="B479" i="7"/>
  <c r="B415" i="7"/>
  <c r="B351" i="7"/>
  <c r="B287" i="7"/>
  <c r="B223" i="7"/>
  <c r="B838" i="7"/>
  <c r="B774" i="7"/>
  <c r="B710" i="7"/>
  <c r="B646" i="7"/>
  <c r="B582" i="7"/>
  <c r="B518" i="7"/>
  <c r="B454" i="7"/>
  <c r="B390" i="7"/>
  <c r="B326" i="7"/>
  <c r="B262" i="7"/>
  <c r="B198" i="7"/>
  <c r="B999" i="7"/>
  <c r="B1045" i="7"/>
  <c r="B140" i="7"/>
  <c r="B107" i="7"/>
  <c r="B66" i="7"/>
  <c r="B894" i="7"/>
  <c r="B771" i="7"/>
  <c r="B1048" i="7"/>
  <c r="B836" i="7"/>
  <c r="B452" i="7"/>
  <c r="B667" i="7"/>
  <c r="B283" i="7"/>
  <c r="B514" i="7"/>
  <c r="B809" i="7"/>
  <c r="B425" i="7"/>
  <c r="B169" i="7"/>
  <c r="B575" i="7"/>
  <c r="B806" i="7"/>
  <c r="B422" i="7"/>
  <c r="B1038" i="7"/>
  <c r="B903" i="7"/>
  <c r="B56" i="7"/>
  <c r="B998" i="7"/>
  <c r="B143" i="7"/>
  <c r="B79" i="7"/>
  <c r="B1023" i="7"/>
  <c r="B959" i="7"/>
  <c r="B895" i="7"/>
  <c r="B808" i="7"/>
  <c r="B573" i="7"/>
  <c r="B317" i="7"/>
  <c r="B886" i="7"/>
  <c r="B125" i="7"/>
  <c r="B61" i="7"/>
  <c r="B1005" i="7"/>
  <c r="B941" i="7"/>
  <c r="B877" i="7"/>
  <c r="B757" i="7"/>
  <c r="B501" i="7"/>
  <c r="B213" i="7"/>
  <c r="B728" i="7"/>
  <c r="B100" i="7"/>
  <c r="B1044" i="7"/>
  <c r="B980" i="7"/>
  <c r="B916" i="7"/>
  <c r="B852" i="7"/>
  <c r="B656" i="7"/>
  <c r="B400" i="7"/>
  <c r="B131" i="7"/>
  <c r="B67" i="7"/>
  <c r="B1011" i="7"/>
  <c r="B947" i="7"/>
  <c r="B883" i="7"/>
  <c r="B776" i="7"/>
  <c r="B525" i="7"/>
  <c r="B261" i="7"/>
  <c r="B280" i="7"/>
  <c r="B90" i="7"/>
  <c r="B1034" i="7"/>
  <c r="B970" i="7"/>
  <c r="B906" i="7"/>
  <c r="B837" i="7"/>
  <c r="B616" i="7"/>
  <c r="B360" i="7"/>
  <c r="B1030" i="7"/>
  <c r="B312" i="7"/>
  <c r="B89" i="7"/>
  <c r="B1033" i="7"/>
  <c r="B969" i="7"/>
  <c r="B905" i="7"/>
  <c r="B835" i="7"/>
  <c r="B613" i="7"/>
  <c r="B357" i="7"/>
  <c r="B974" i="7"/>
  <c r="B128" i="7"/>
  <c r="B64" i="7"/>
  <c r="B1008" i="7"/>
  <c r="B944" i="7"/>
  <c r="B880" i="7"/>
  <c r="B768" i="7"/>
  <c r="B512" i="7"/>
  <c r="B237" i="7"/>
  <c r="B796" i="7"/>
  <c r="B732" i="7"/>
  <c r="B668" i="7"/>
  <c r="B604" i="7"/>
  <c r="B540" i="7"/>
  <c r="B476" i="7"/>
  <c r="B412" i="7"/>
  <c r="B348" i="7"/>
  <c r="B284" i="7"/>
  <c r="B220" i="7"/>
  <c r="B755" i="7"/>
  <c r="B691" i="7"/>
  <c r="B627" i="7"/>
  <c r="B563" i="7"/>
  <c r="B499" i="7"/>
  <c r="B435" i="7"/>
  <c r="B371" i="7"/>
  <c r="B307" i="7"/>
  <c r="B243" i="7"/>
  <c r="B179" i="7"/>
  <c r="B794" i="7"/>
  <c r="B730" i="7"/>
  <c r="B666" i="7"/>
  <c r="B602" i="7"/>
  <c r="B538" i="7"/>
  <c r="B474" i="7"/>
  <c r="B410" i="7"/>
  <c r="B346" i="7"/>
  <c r="B282" i="7"/>
  <c r="B218" i="7"/>
  <c r="B833" i="7"/>
  <c r="B769" i="7"/>
  <c r="B705" i="7"/>
  <c r="B641" i="7"/>
  <c r="B577" i="7"/>
  <c r="B513" i="7"/>
  <c r="B449" i="7"/>
  <c r="B385" i="7"/>
  <c r="B321" i="7"/>
  <c r="B257" i="7"/>
  <c r="B193" i="7"/>
  <c r="B240" i="7"/>
  <c r="B176" i="7"/>
  <c r="B791" i="7"/>
  <c r="B727" i="7"/>
  <c r="B663" i="7"/>
  <c r="B599" i="7"/>
  <c r="B535" i="7"/>
  <c r="B471" i="7"/>
  <c r="B407" i="7"/>
  <c r="B343" i="7"/>
  <c r="B279" i="7"/>
  <c r="B215" i="7"/>
  <c r="B830" i="7"/>
  <c r="B766" i="7"/>
  <c r="B702" i="7"/>
  <c r="B638" i="7"/>
  <c r="B574" i="7"/>
  <c r="B510" i="7"/>
  <c r="B446" i="7"/>
  <c r="B382" i="7"/>
  <c r="B318" i="7"/>
  <c r="B254" i="7"/>
  <c r="B190" i="7"/>
  <c r="B119" i="7"/>
  <c r="B477" i="7"/>
  <c r="B981" i="7"/>
  <c r="B405" i="7"/>
  <c r="B800" i="7"/>
  <c r="B923" i="7"/>
  <c r="B1010" i="7"/>
  <c r="B253" i="7"/>
  <c r="B881" i="7"/>
  <c r="B920" i="7"/>
  <c r="B708" i="7"/>
  <c r="B324" i="7"/>
  <c r="B603" i="7"/>
  <c r="B219" i="7"/>
  <c r="B386" i="7"/>
  <c r="B681" i="7"/>
  <c r="B297" i="7"/>
  <c r="B767" i="7"/>
  <c r="B447" i="7"/>
  <c r="B678" i="7"/>
  <c r="B486" i="7"/>
  <c r="B221" i="7"/>
  <c r="B967" i="7"/>
  <c r="B966" i="7"/>
  <c r="B71" i="7"/>
  <c r="B1015" i="7"/>
  <c r="B887" i="7"/>
  <c r="B787" i="7"/>
  <c r="B541" i="7"/>
  <c r="B285" i="7"/>
  <c r="B827" i="7"/>
  <c r="B117" i="7"/>
  <c r="B161" i="7"/>
  <c r="B997" i="7"/>
  <c r="B933" i="7"/>
  <c r="B869" i="7"/>
  <c r="B725" i="7"/>
  <c r="B469" i="7"/>
  <c r="B126" i="7"/>
  <c r="B408" i="7"/>
  <c r="B92" i="7"/>
  <c r="B1036" i="7"/>
  <c r="B972" i="7"/>
  <c r="B908" i="7"/>
  <c r="B843" i="7"/>
  <c r="B624" i="7"/>
  <c r="B368" i="7"/>
  <c r="B123" i="7"/>
  <c r="B59" i="7"/>
  <c r="B1003" i="7"/>
  <c r="B939" i="7"/>
  <c r="B875" i="7"/>
  <c r="B749" i="7"/>
  <c r="B493" i="7"/>
  <c r="B197" i="7"/>
  <c r="B146" i="7"/>
  <c r="B82" i="7"/>
  <c r="B1026" i="7"/>
  <c r="B962" i="7"/>
  <c r="B898" i="7"/>
  <c r="B816" i="7"/>
  <c r="B584" i="7"/>
  <c r="B328" i="7"/>
  <c r="B982" i="7"/>
  <c r="B145" i="7"/>
  <c r="B81" i="7"/>
  <c r="B1025" i="7"/>
  <c r="B961" i="7"/>
  <c r="B897" i="7"/>
  <c r="B813" i="7"/>
  <c r="B581" i="7"/>
  <c r="B325" i="7"/>
  <c r="B926" i="7"/>
  <c r="B120" i="7"/>
  <c r="B164" i="7"/>
  <c r="B1000" i="7"/>
  <c r="B936" i="7"/>
  <c r="B872" i="7"/>
  <c r="B736" i="7"/>
  <c r="B480" i="7"/>
  <c r="B173" i="7"/>
  <c r="B788" i="7"/>
  <c r="B724" i="7"/>
  <c r="B660" i="7"/>
  <c r="B596" i="7"/>
  <c r="B532" i="7"/>
  <c r="B468" i="7"/>
  <c r="B404" i="7"/>
  <c r="B340" i="7"/>
  <c r="B276" i="7"/>
  <c r="B212" i="7"/>
  <c r="B747" i="7"/>
  <c r="B683" i="7"/>
  <c r="B619" i="7"/>
  <c r="B555" i="7"/>
  <c r="B491" i="7"/>
  <c r="B427" i="7"/>
  <c r="B363" i="7"/>
  <c r="B299" i="7"/>
  <c r="B235" i="7"/>
  <c r="B171" i="7"/>
  <c r="B786" i="7"/>
  <c r="B722" i="7"/>
  <c r="B658" i="7"/>
  <c r="B594" i="7"/>
  <c r="B530" i="7"/>
  <c r="B466" i="7"/>
  <c r="B402" i="7"/>
  <c r="B338" i="7"/>
  <c r="B274" i="7"/>
  <c r="B210" i="7"/>
  <c r="B825" i="7"/>
  <c r="B761" i="7"/>
  <c r="B697" i="7"/>
  <c r="B633" i="7"/>
  <c r="B569" i="7"/>
  <c r="B505" i="7"/>
  <c r="B441" i="7"/>
  <c r="B377" i="7"/>
  <c r="B313" i="7"/>
  <c r="B249" i="7"/>
  <c r="B185" i="7"/>
  <c r="B232" i="7"/>
  <c r="B168" i="7"/>
  <c r="B783" i="7"/>
  <c r="B719" i="7"/>
  <c r="B655" i="7"/>
  <c r="B591" i="7"/>
  <c r="B527" i="7"/>
  <c r="B463" i="7"/>
  <c r="B399" i="7"/>
  <c r="B335" i="7"/>
  <c r="B271" i="7"/>
  <c r="B207" i="7"/>
  <c r="B822" i="7"/>
  <c r="B758" i="7"/>
  <c r="B694" i="7"/>
  <c r="B630" i="7"/>
  <c r="B566" i="7"/>
  <c r="B502" i="7"/>
  <c r="B438" i="7"/>
  <c r="B374" i="7"/>
  <c r="B310" i="7"/>
  <c r="B246" i="7"/>
  <c r="B182" i="7"/>
  <c r="B878" i="7"/>
  <c r="B733" i="7"/>
  <c r="B917" i="7"/>
  <c r="B76" i="7"/>
  <c r="B560" i="7"/>
  <c r="B859" i="7"/>
  <c r="B946" i="7"/>
  <c r="B129" i="7"/>
  <c r="B245" i="7"/>
  <c r="B856" i="7"/>
  <c r="B644" i="7"/>
  <c r="B196" i="7"/>
  <c r="B411" i="7"/>
  <c r="B706" i="7"/>
  <c r="B258" i="7"/>
  <c r="B489" i="7"/>
  <c r="B216" i="7"/>
  <c r="B511" i="7"/>
  <c r="B191" i="7"/>
  <c r="B550" i="7"/>
  <c r="B55" i="7"/>
  <c r="B135" i="7"/>
  <c r="B951" i="7"/>
  <c r="B57" i="7"/>
  <c r="B918" i="7"/>
  <c r="B127" i="7"/>
  <c r="B63" i="7"/>
  <c r="B1007" i="7"/>
  <c r="B943" i="7"/>
  <c r="B879" i="7"/>
  <c r="B765" i="7"/>
  <c r="B509" i="7"/>
  <c r="B229" i="7"/>
  <c r="B664" i="7"/>
  <c r="B109" i="7"/>
  <c r="B153" i="7"/>
  <c r="B989" i="7"/>
  <c r="B925" i="7"/>
  <c r="B861" i="7"/>
  <c r="B693" i="7"/>
  <c r="B437" i="7"/>
  <c r="B86" i="7"/>
  <c r="B148" i="7"/>
  <c r="B84" i="7"/>
  <c r="B1028" i="7"/>
  <c r="B964" i="7"/>
  <c r="B900" i="7"/>
  <c r="B821" i="7"/>
  <c r="B592" i="7"/>
  <c r="B336" i="7"/>
  <c r="B115" i="7"/>
  <c r="B159" i="7"/>
  <c r="B995" i="7"/>
  <c r="B931" i="7"/>
  <c r="B867" i="7"/>
  <c r="B717" i="7"/>
  <c r="B461" i="7"/>
  <c r="B134" i="7"/>
  <c r="B138" i="7"/>
  <c r="B74" i="7"/>
  <c r="B1018" i="7"/>
  <c r="B954" i="7"/>
  <c r="B890" i="7"/>
  <c r="B795" i="7"/>
  <c r="B552" i="7"/>
  <c r="B296" i="7"/>
  <c r="B934" i="7"/>
  <c r="B137" i="7"/>
  <c r="B73" i="7"/>
  <c r="B1017" i="7"/>
  <c r="B953" i="7"/>
  <c r="B889" i="7"/>
  <c r="B792" i="7"/>
  <c r="B549" i="7"/>
  <c r="B293" i="7"/>
  <c r="B870" i="7"/>
  <c r="B112" i="7"/>
  <c r="B156" i="7"/>
  <c r="B992" i="7"/>
  <c r="B928" i="7"/>
  <c r="B864" i="7"/>
  <c r="B704" i="7"/>
  <c r="B448" i="7"/>
  <c r="B844" i="7"/>
  <c r="B780" i="7"/>
  <c r="B716" i="7"/>
  <c r="B652" i="7"/>
  <c r="B588" i="7"/>
  <c r="B524" i="7"/>
  <c r="B460" i="7"/>
  <c r="B396" i="7"/>
  <c r="B332" i="7"/>
  <c r="B268" i="7"/>
  <c r="B204" i="7"/>
  <c r="B739" i="7"/>
  <c r="B675" i="7"/>
  <c r="B611" i="7"/>
  <c r="B547" i="7"/>
  <c r="B483" i="7"/>
  <c r="B419" i="7"/>
  <c r="B355" i="7"/>
  <c r="B291" i="7"/>
  <c r="B227" i="7"/>
  <c r="B842" i="7"/>
  <c r="B778" i="7"/>
  <c r="B714" i="7"/>
  <c r="B650" i="7"/>
  <c r="B586" i="7"/>
  <c r="B522" i="7"/>
  <c r="B458" i="7"/>
  <c r="B394" i="7"/>
  <c r="B330" i="7"/>
  <c r="B266" i="7"/>
  <c r="B202" i="7"/>
  <c r="B817" i="7"/>
  <c r="B753" i="7"/>
  <c r="B689" i="7"/>
  <c r="B625" i="7"/>
  <c r="B561" i="7"/>
  <c r="B497" i="7"/>
  <c r="B433" i="7"/>
  <c r="B369" i="7"/>
  <c r="B305" i="7"/>
  <c r="B241" i="7"/>
  <c r="B177" i="7"/>
  <c r="B224" i="7"/>
  <c r="B839" i="7"/>
  <c r="B775" i="7"/>
  <c r="B711" i="7"/>
  <c r="B647" i="7"/>
  <c r="B583" i="7"/>
  <c r="B519" i="7"/>
  <c r="B455" i="7"/>
  <c r="B391" i="7"/>
  <c r="B327" i="7"/>
  <c r="B263" i="7"/>
  <c r="B199" i="7"/>
  <c r="B814" i="7"/>
  <c r="B750" i="7"/>
  <c r="B686" i="7"/>
  <c r="B622" i="7"/>
  <c r="B558" i="7"/>
  <c r="B494" i="7"/>
  <c r="B430" i="7"/>
  <c r="B366" i="7"/>
  <c r="B302" i="7"/>
  <c r="B238" i="7"/>
  <c r="B174" i="7"/>
  <c r="B49" i="7"/>
  <c r="D14" i="7"/>
  <c r="E15" i="7" s="1"/>
  <c r="C52" i="4"/>
  <c r="C52" i="5" s="1"/>
  <c r="C68" i="4"/>
  <c r="C68" i="5" s="1"/>
  <c r="C84" i="4"/>
  <c r="C84" i="5" s="1"/>
  <c r="C100" i="4"/>
  <c r="C100" i="5" s="1"/>
  <c r="C116" i="4"/>
  <c r="C116" i="5" s="1"/>
  <c r="C132" i="4"/>
  <c r="C132" i="5" s="1"/>
  <c r="C148" i="4"/>
  <c r="C148" i="5" s="1"/>
  <c r="C166" i="4"/>
  <c r="C166" i="5" s="1"/>
  <c r="C182" i="4"/>
  <c r="C182" i="5" s="1"/>
  <c r="C201" i="4"/>
  <c r="C201" i="5" s="1"/>
  <c r="C223" i="4"/>
  <c r="C223" i="5" s="1"/>
  <c r="C244" i="4"/>
  <c r="C244" i="5" s="1"/>
  <c r="C29" i="4"/>
  <c r="C29" i="5" s="1"/>
  <c r="C60" i="4"/>
  <c r="C60" i="5" s="1"/>
  <c r="C108" i="4"/>
  <c r="C108" i="5" s="1"/>
  <c r="C124" i="4"/>
  <c r="C124" i="5" s="1"/>
  <c r="C140" i="4"/>
  <c r="C140" i="5" s="1"/>
  <c r="C157" i="4"/>
  <c r="C157" i="5" s="1"/>
  <c r="C174" i="4"/>
  <c r="C174" i="5" s="1"/>
  <c r="C193" i="4"/>
  <c r="C193" i="5" s="1"/>
  <c r="C211" i="4"/>
  <c r="C211" i="5" s="1"/>
  <c r="C233" i="4"/>
  <c r="C233" i="5" s="1"/>
  <c r="C260" i="4"/>
  <c r="C260" i="5" s="1"/>
  <c r="C42" i="4"/>
  <c r="C42" i="5" s="1"/>
  <c r="C160" i="4"/>
  <c r="C160" i="5" s="1"/>
  <c r="C76" i="4"/>
  <c r="C76" i="5" s="1"/>
  <c r="C92" i="4"/>
  <c r="C92" i="5" s="1"/>
  <c r="C155" i="4"/>
  <c r="C155" i="5" s="1"/>
  <c r="C62" i="4"/>
  <c r="C62" i="5" s="1"/>
  <c r="C78" i="4"/>
  <c r="C78" i="5" s="1"/>
  <c r="C94" i="4"/>
  <c r="C94" i="5" s="1"/>
  <c r="C110" i="4"/>
  <c r="C110" i="5" s="1"/>
  <c r="C126" i="4"/>
  <c r="C126" i="5" s="1"/>
  <c r="C142" i="4"/>
  <c r="C142" i="5" s="1"/>
  <c r="C187" i="4"/>
  <c r="C187" i="5" s="1"/>
  <c r="C176" i="4"/>
  <c r="C176" i="5" s="1"/>
  <c r="C195" i="4"/>
  <c r="C195" i="5" s="1"/>
  <c r="C212" i="4"/>
  <c r="C212" i="5" s="1"/>
  <c r="C216" i="4"/>
  <c r="C216" i="5" s="1"/>
  <c r="C262" i="4"/>
  <c r="C262" i="5" s="1"/>
  <c r="C37" i="4"/>
  <c r="C36" i="7" s="1"/>
  <c r="C254" i="4"/>
  <c r="C254" i="5" s="1"/>
  <c r="C28" i="4"/>
  <c r="C28" i="5" s="1"/>
  <c r="C218" i="4"/>
  <c r="C218" i="5" s="1"/>
  <c r="C217" i="4"/>
  <c r="C217" i="5" s="1"/>
  <c r="C259" i="4"/>
  <c r="C259" i="5" s="1"/>
  <c r="C45" i="4"/>
  <c r="C45" i="5" s="1"/>
  <c r="C26" i="4"/>
  <c r="C26" i="5" s="1"/>
  <c r="C21" i="4"/>
  <c r="C21" i="5" s="1"/>
  <c r="C20" i="4"/>
  <c r="C20" i="5" s="1"/>
  <c r="G47" i="7"/>
  <c r="H48" i="7"/>
  <c r="G26" i="7"/>
  <c r="F25" i="7"/>
  <c r="I7" i="4"/>
  <c r="I8" i="4" s="1"/>
  <c r="C36" i="5"/>
  <c r="C159" i="4"/>
  <c r="C159" i="5" s="1"/>
  <c r="C56" i="4"/>
  <c r="C56" i="5" s="1"/>
  <c r="C64" i="4"/>
  <c r="C64" i="5" s="1"/>
  <c r="C72" i="4"/>
  <c r="C72" i="5" s="1"/>
  <c r="C80" i="4"/>
  <c r="C80" i="5" s="1"/>
  <c r="C88" i="4"/>
  <c r="C88" i="5" s="1"/>
  <c r="C96" i="4"/>
  <c r="C96" i="5" s="1"/>
  <c r="C104" i="4"/>
  <c r="C104" i="5" s="1"/>
  <c r="C112" i="4"/>
  <c r="C112" i="5" s="1"/>
  <c r="C120" i="4"/>
  <c r="C120" i="5" s="1"/>
  <c r="C128" i="4"/>
  <c r="C128" i="5" s="1"/>
  <c r="C136" i="4"/>
  <c r="C136" i="5" s="1"/>
  <c r="C144" i="4"/>
  <c r="C144" i="5" s="1"/>
  <c r="C152" i="4"/>
  <c r="C152" i="5" s="1"/>
  <c r="C162" i="4"/>
  <c r="C162" i="5" s="1"/>
  <c r="C170" i="4"/>
  <c r="C170" i="5" s="1"/>
  <c r="C178" i="4"/>
  <c r="C178" i="5" s="1"/>
  <c r="C186" i="4"/>
  <c r="C186" i="5" s="1"/>
  <c r="C197" i="4"/>
  <c r="C197" i="5" s="1"/>
  <c r="C205" i="4"/>
  <c r="C205" i="5" s="1"/>
  <c r="C213" i="4"/>
  <c r="C213" i="5" s="1"/>
  <c r="C224" i="4"/>
  <c r="C224" i="5" s="1"/>
  <c r="C232" i="4"/>
  <c r="C232" i="5" s="1"/>
  <c r="C237" i="4"/>
  <c r="C237" i="5" s="1"/>
  <c r="C245" i="4"/>
  <c r="C245" i="5" s="1"/>
  <c r="C253" i="4"/>
  <c r="C253" i="5" s="1"/>
  <c r="C261" i="4"/>
  <c r="C261" i="5" s="1"/>
  <c r="C43" i="4"/>
  <c r="C43" i="5" s="1"/>
  <c r="C35" i="4"/>
  <c r="C34" i="7" s="1"/>
  <c r="C27" i="4"/>
  <c r="C19" i="4"/>
  <c r="C19" i="5" s="1"/>
  <c r="D13" i="7"/>
  <c r="E14" i="7" s="1"/>
  <c r="D12" i="7"/>
  <c r="E12" i="7" s="1"/>
  <c r="C226" i="4"/>
  <c r="C226" i="5" s="1"/>
  <c r="C234" i="4"/>
  <c r="C234" i="5" s="1"/>
  <c r="C239" i="4"/>
  <c r="C239" i="5" s="1"/>
  <c r="C247" i="4"/>
  <c r="C247" i="5" s="1"/>
  <c r="C255" i="4"/>
  <c r="C255" i="5" s="1"/>
  <c r="C263" i="4"/>
  <c r="C263" i="5" s="1"/>
  <c r="C41" i="4"/>
  <c r="C41" i="5" s="1"/>
  <c r="C33" i="4"/>
  <c r="C25" i="4"/>
  <c r="C25" i="5" s="1"/>
  <c r="C17" i="4"/>
  <c r="C17" i="5" s="1"/>
  <c r="C50" i="4"/>
  <c r="C50" i="5" s="1"/>
  <c r="C58" i="4"/>
  <c r="C58" i="5" s="1"/>
  <c r="C66" i="4"/>
  <c r="C66" i="5" s="1"/>
  <c r="C74" i="4"/>
  <c r="C74" i="5" s="1"/>
  <c r="C82" i="4"/>
  <c r="C82" i="5" s="1"/>
  <c r="C90" i="4"/>
  <c r="C90" i="5" s="1"/>
  <c r="C98" i="4"/>
  <c r="C98" i="5" s="1"/>
  <c r="C106" i="4"/>
  <c r="C106" i="5" s="1"/>
  <c r="C114" i="4"/>
  <c r="C114" i="5" s="1"/>
  <c r="C122" i="4"/>
  <c r="C122" i="5" s="1"/>
  <c r="C130" i="4"/>
  <c r="C130" i="5" s="1"/>
  <c r="C138" i="4"/>
  <c r="C138" i="5" s="1"/>
  <c r="C146" i="4"/>
  <c r="C146" i="5" s="1"/>
  <c r="C154" i="4"/>
  <c r="C154" i="5" s="1"/>
  <c r="C164" i="4"/>
  <c r="C164" i="5" s="1"/>
  <c r="C172" i="4"/>
  <c r="C172" i="5" s="1"/>
  <c r="C180" i="4"/>
  <c r="C180" i="5" s="1"/>
  <c r="C191" i="4"/>
  <c r="C191" i="5" s="1"/>
  <c r="C199" i="4"/>
  <c r="C199" i="5" s="1"/>
  <c r="C207" i="4"/>
  <c r="C207" i="5" s="1"/>
  <c r="C51" i="4"/>
  <c r="C51" i="5" s="1"/>
  <c r="C59" i="4"/>
  <c r="C59" i="5" s="1"/>
  <c r="C67" i="4"/>
  <c r="C67" i="5" s="1"/>
  <c r="C75" i="4"/>
  <c r="C75" i="5" s="1"/>
  <c r="C83" i="4"/>
  <c r="C83" i="5" s="1"/>
  <c r="C91" i="4"/>
  <c r="C91" i="5" s="1"/>
  <c r="C99" i="4"/>
  <c r="C99" i="5" s="1"/>
  <c r="C107" i="4"/>
  <c r="C107" i="5" s="1"/>
  <c r="C115" i="4"/>
  <c r="C115" i="5" s="1"/>
  <c r="C123" i="4"/>
  <c r="C123" i="5" s="1"/>
  <c r="C131" i="4"/>
  <c r="C131" i="5" s="1"/>
  <c r="C139" i="4"/>
  <c r="C139" i="5" s="1"/>
  <c r="C147" i="4"/>
  <c r="C147" i="5" s="1"/>
  <c r="C156" i="4"/>
  <c r="C156" i="5" s="1"/>
  <c r="C165" i="4"/>
  <c r="C165" i="5" s="1"/>
  <c r="C173" i="4"/>
  <c r="C173" i="5" s="1"/>
  <c r="C181" i="4"/>
  <c r="C181" i="5" s="1"/>
  <c r="C192" i="4"/>
  <c r="C192" i="5" s="1"/>
  <c r="C200" i="4"/>
  <c r="C200" i="5" s="1"/>
  <c r="C208" i="4"/>
  <c r="C208" i="5" s="1"/>
  <c r="C219" i="4"/>
  <c r="C219" i="5" s="1"/>
  <c r="C227" i="4"/>
  <c r="C227" i="5" s="1"/>
  <c r="C235" i="4"/>
  <c r="C235" i="5" s="1"/>
  <c r="C240" i="4"/>
  <c r="C240" i="5" s="1"/>
  <c r="C248" i="4"/>
  <c r="C248" i="5" s="1"/>
  <c r="C256" i="4"/>
  <c r="C256" i="5" s="1"/>
  <c r="C264" i="4"/>
  <c r="C264" i="5" s="1"/>
  <c r="C48" i="4"/>
  <c r="C48" i="5" s="1"/>
  <c r="C40" i="4"/>
  <c r="C40" i="5" s="1"/>
  <c r="C32" i="4"/>
  <c r="C31" i="7" s="1"/>
  <c r="C24" i="4"/>
  <c r="C24" i="5" s="1"/>
  <c r="C16" i="4"/>
  <c r="C16" i="5" s="1"/>
  <c r="C209" i="4"/>
  <c r="C209" i="5" s="1"/>
  <c r="C220" i="4"/>
  <c r="C220" i="5" s="1"/>
  <c r="C249" i="4"/>
  <c r="C249" i="5" s="1"/>
  <c r="C47" i="4"/>
  <c r="C47" i="5" s="1"/>
  <c r="C31" i="4"/>
  <c r="C30" i="7" s="1"/>
  <c r="C23" i="4"/>
  <c r="C23" i="5" s="1"/>
  <c r="C15" i="4"/>
  <c r="C15" i="5" s="1"/>
  <c r="E22" i="7"/>
  <c r="E21" i="7"/>
  <c r="E20" i="7"/>
  <c r="E19" i="7"/>
  <c r="E18" i="7"/>
  <c r="E17" i="7"/>
  <c r="E16" i="7"/>
  <c r="C228" i="4"/>
  <c r="C228" i="5" s="1"/>
  <c r="C236" i="4"/>
  <c r="C236" i="5" s="1"/>
  <c r="C241" i="4"/>
  <c r="C241" i="5" s="1"/>
  <c r="C257" i="4"/>
  <c r="C257" i="5" s="1"/>
  <c r="C265" i="4"/>
  <c r="C265" i="5" s="1"/>
  <c r="C39" i="4"/>
  <c r="C39" i="5" s="1"/>
  <c r="C188" i="4"/>
  <c r="C188" i="5" s="1"/>
  <c r="C53" i="4"/>
  <c r="C53" i="5" s="1"/>
  <c r="C61" i="4"/>
  <c r="C61" i="5" s="1"/>
  <c r="C69" i="4"/>
  <c r="C69" i="5" s="1"/>
  <c r="C77" i="4"/>
  <c r="C77" i="5" s="1"/>
  <c r="C85" i="4"/>
  <c r="C85" i="5" s="1"/>
  <c r="C93" i="4"/>
  <c r="C93" i="5" s="1"/>
  <c r="C101" i="4"/>
  <c r="C101" i="5" s="1"/>
  <c r="C109" i="4"/>
  <c r="C109" i="5" s="1"/>
  <c r="C117" i="4"/>
  <c r="C117" i="5" s="1"/>
  <c r="C125" i="4"/>
  <c r="C125" i="5" s="1"/>
  <c r="C133" i="4"/>
  <c r="C133" i="5" s="1"/>
  <c r="C141" i="4"/>
  <c r="C141" i="5" s="1"/>
  <c r="C149" i="4"/>
  <c r="C149" i="5" s="1"/>
  <c r="C158" i="4"/>
  <c r="C158" i="5" s="1"/>
  <c r="C167" i="4"/>
  <c r="C167" i="5" s="1"/>
  <c r="C175" i="4"/>
  <c r="C175" i="5" s="1"/>
  <c r="C183" i="4"/>
  <c r="C183" i="5" s="1"/>
  <c r="C194" i="4"/>
  <c r="C194" i="5" s="1"/>
  <c r="C202" i="4"/>
  <c r="C202" i="5" s="1"/>
  <c r="C210" i="4"/>
  <c r="C210" i="5" s="1"/>
  <c r="C221" i="4"/>
  <c r="C221" i="5" s="1"/>
  <c r="C229" i="4"/>
  <c r="C229" i="5" s="1"/>
  <c r="C215" i="4"/>
  <c r="C215" i="5" s="1"/>
  <c r="C242" i="4"/>
  <c r="C242" i="5" s="1"/>
  <c r="C250" i="4"/>
  <c r="C250" i="5" s="1"/>
  <c r="C258" i="4"/>
  <c r="C258" i="5" s="1"/>
  <c r="C266" i="4"/>
  <c r="C46" i="4"/>
  <c r="C46" i="5" s="1"/>
  <c r="C38" i="4"/>
  <c r="C30" i="4"/>
  <c r="C22" i="4"/>
  <c r="C22" i="5" s="1"/>
  <c r="G11" i="7"/>
  <c r="F10" i="7"/>
  <c r="B266" i="4"/>
  <c r="B265" i="4"/>
  <c r="B265" i="5" s="1"/>
  <c r="B264" i="4"/>
  <c r="B264" i="5" s="1"/>
  <c r="B263" i="4"/>
  <c r="B263" i="5" s="1"/>
  <c r="B262" i="4"/>
  <c r="B262" i="5" s="1"/>
  <c r="B261" i="4"/>
  <c r="B261" i="5" s="1"/>
  <c r="B260" i="4"/>
  <c r="B260" i="5" s="1"/>
  <c r="B259" i="4"/>
  <c r="B259" i="5" s="1"/>
  <c r="B258" i="4"/>
  <c r="B258" i="5" s="1"/>
  <c r="B257" i="4"/>
  <c r="B257" i="5" s="1"/>
  <c r="B256" i="4"/>
  <c r="B256" i="5" s="1"/>
  <c r="B255" i="4"/>
  <c r="B255" i="5" s="1"/>
  <c r="B254" i="4"/>
  <c r="B254" i="5" s="1"/>
  <c r="B253" i="4"/>
  <c r="B253" i="5" s="1"/>
  <c r="B252" i="4"/>
  <c r="B252" i="5" s="1"/>
  <c r="B251" i="4"/>
  <c r="B251" i="5" s="1"/>
  <c r="B250" i="4"/>
  <c r="B250" i="5" s="1"/>
  <c r="B249" i="4"/>
  <c r="B249" i="5" s="1"/>
  <c r="B248" i="4"/>
  <c r="B248" i="5" s="1"/>
  <c r="B247" i="4"/>
  <c r="B247" i="5" s="1"/>
  <c r="B246" i="4"/>
  <c r="B246" i="5" s="1"/>
  <c r="B245" i="4"/>
  <c r="B245" i="5" s="1"/>
  <c r="B244" i="4"/>
  <c r="B244" i="5" s="1"/>
  <c r="B243" i="4"/>
  <c r="B243" i="5" s="1"/>
  <c r="B242" i="4"/>
  <c r="B242" i="5" s="1"/>
  <c r="B241" i="4"/>
  <c r="B241" i="5" s="1"/>
  <c r="B240" i="4"/>
  <c r="B240" i="5" s="1"/>
  <c r="B239" i="4"/>
  <c r="B239" i="5" s="1"/>
  <c r="B238" i="4"/>
  <c r="B238" i="5" s="1"/>
  <c r="B237" i="4"/>
  <c r="B237" i="5" s="1"/>
  <c r="B236" i="4"/>
  <c r="B236" i="5" s="1"/>
  <c r="B235" i="4"/>
  <c r="B235" i="5" s="1"/>
  <c r="B234" i="4"/>
  <c r="B234" i="5" s="1"/>
  <c r="B233" i="4"/>
  <c r="B233" i="5" s="1"/>
  <c r="B232" i="4"/>
  <c r="B232" i="5" s="1"/>
  <c r="B231" i="4"/>
  <c r="B231" i="5" s="1"/>
  <c r="B230" i="4"/>
  <c r="B230" i="5" s="1"/>
  <c r="B229" i="4"/>
  <c r="B229" i="5" s="1"/>
  <c r="B228" i="4"/>
  <c r="B228" i="5" s="1"/>
  <c r="B227" i="4"/>
  <c r="B227" i="5" s="1"/>
  <c r="B226" i="4"/>
  <c r="B226" i="5" s="1"/>
  <c r="B225" i="4"/>
  <c r="B225" i="5" s="1"/>
  <c r="B224" i="4"/>
  <c r="B224" i="5" s="1"/>
  <c r="B223" i="4"/>
  <c r="B223" i="5" s="1"/>
  <c r="B222" i="4"/>
  <c r="B222" i="5" s="1"/>
  <c r="B221" i="4"/>
  <c r="B221" i="5" s="1"/>
  <c r="B220" i="4"/>
  <c r="B220" i="5" s="1"/>
  <c r="B219" i="4"/>
  <c r="B219" i="5" s="1"/>
  <c r="B218" i="4"/>
  <c r="B218" i="5" s="1"/>
  <c r="B217" i="4"/>
  <c r="B217" i="5" s="1"/>
  <c r="B216" i="4"/>
  <c r="B216" i="5" s="1"/>
  <c r="B215" i="4"/>
  <c r="B215" i="5" s="1"/>
  <c r="B214" i="4"/>
  <c r="B214" i="5" s="1"/>
  <c r="B213" i="4"/>
  <c r="B213" i="5" s="1"/>
  <c r="B212" i="4"/>
  <c r="B212" i="5" s="1"/>
  <c r="B211" i="4"/>
  <c r="B211" i="5" s="1"/>
  <c r="B210" i="4"/>
  <c r="B210" i="5" s="1"/>
  <c r="B209" i="4"/>
  <c r="B209" i="5" s="1"/>
  <c r="B208" i="4"/>
  <c r="B208" i="5" s="1"/>
  <c r="B207" i="4"/>
  <c r="B207" i="5" s="1"/>
  <c r="B206" i="4"/>
  <c r="B206" i="5" s="1"/>
  <c r="B205" i="4"/>
  <c r="B205" i="5" s="1"/>
  <c r="B204" i="4"/>
  <c r="B204" i="5" s="1"/>
  <c r="B203" i="4"/>
  <c r="B203" i="5" s="1"/>
  <c r="B202" i="4"/>
  <c r="B202" i="5" s="1"/>
  <c r="B201" i="4"/>
  <c r="B201" i="5" s="1"/>
  <c r="B200" i="4"/>
  <c r="B200" i="5" s="1"/>
  <c r="B199" i="4"/>
  <c r="B199" i="5" s="1"/>
  <c r="B198" i="4"/>
  <c r="B198" i="5" s="1"/>
  <c r="B197" i="4"/>
  <c r="B197" i="5" s="1"/>
  <c r="B196" i="4"/>
  <c r="B196" i="5" s="1"/>
  <c r="B195" i="4"/>
  <c r="B195" i="5" s="1"/>
  <c r="B194" i="4"/>
  <c r="B194" i="5" s="1"/>
  <c r="B193" i="4"/>
  <c r="B193" i="5" s="1"/>
  <c r="B192" i="4"/>
  <c r="B192" i="5" s="1"/>
  <c r="B191" i="4"/>
  <c r="B191" i="5" s="1"/>
  <c r="B190" i="4"/>
  <c r="B190" i="5" s="1"/>
  <c r="B189" i="4"/>
  <c r="B189" i="5" s="1"/>
  <c r="B188" i="4"/>
  <c r="B188" i="5" s="1"/>
  <c r="B186" i="4"/>
  <c r="B186" i="5" s="1"/>
  <c r="B185" i="4"/>
  <c r="B185" i="5" s="1"/>
  <c r="B184" i="4"/>
  <c r="B184" i="5" s="1"/>
  <c r="B183" i="4"/>
  <c r="B183" i="5" s="1"/>
  <c r="B182" i="4"/>
  <c r="B182" i="5" s="1"/>
  <c r="B181" i="4"/>
  <c r="B181" i="5" s="1"/>
  <c r="B180" i="4"/>
  <c r="B180" i="5" s="1"/>
  <c r="B179" i="4"/>
  <c r="B179" i="5" s="1"/>
  <c r="B178" i="4"/>
  <c r="B178" i="5" s="1"/>
  <c r="B177" i="4"/>
  <c r="B177" i="5" s="1"/>
  <c r="B176" i="4"/>
  <c r="B176" i="5" s="1"/>
  <c r="B175" i="4"/>
  <c r="B175" i="5" s="1"/>
  <c r="B174" i="4"/>
  <c r="B174" i="5" s="1"/>
  <c r="B173" i="4"/>
  <c r="B173" i="5" s="1"/>
  <c r="B172" i="4"/>
  <c r="B172" i="5" s="1"/>
  <c r="B171" i="4"/>
  <c r="B171" i="5" s="1"/>
  <c r="B170" i="4"/>
  <c r="B170" i="5" s="1"/>
  <c r="B169" i="4"/>
  <c r="B169" i="5" s="1"/>
  <c r="B168" i="4"/>
  <c r="B168" i="5" s="1"/>
  <c r="B167" i="4"/>
  <c r="B167" i="5" s="1"/>
  <c r="B166" i="4"/>
  <c r="B166" i="5" s="1"/>
  <c r="B165" i="4"/>
  <c r="B165" i="5" s="1"/>
  <c r="B164" i="4"/>
  <c r="B164" i="5" s="1"/>
  <c r="B163" i="4"/>
  <c r="B163" i="5" s="1"/>
  <c r="B162" i="4"/>
  <c r="B162" i="5" s="1"/>
  <c r="B161" i="4"/>
  <c r="B161" i="5" s="1"/>
  <c r="B160" i="4"/>
  <c r="B160" i="5" s="1"/>
  <c r="B159" i="4"/>
  <c r="B159" i="5" s="1"/>
  <c r="B158" i="4"/>
  <c r="B158" i="5" s="1"/>
  <c r="B157" i="4"/>
  <c r="B157" i="5" s="1"/>
  <c r="B156" i="4"/>
  <c r="B156" i="5" s="1"/>
  <c r="B187" i="4"/>
  <c r="B187" i="5" s="1"/>
  <c r="B155" i="4"/>
  <c r="B155" i="5" s="1"/>
  <c r="B139" i="4"/>
  <c r="B139" i="5" s="1"/>
  <c r="B138" i="4"/>
  <c r="B138" i="5" s="1"/>
  <c r="B137" i="4"/>
  <c r="B137" i="5" s="1"/>
  <c r="B136" i="4"/>
  <c r="B136" i="5" s="1"/>
  <c r="B135" i="4"/>
  <c r="B135" i="5" s="1"/>
  <c r="B134" i="4"/>
  <c r="B134" i="5" s="1"/>
  <c r="B133" i="4"/>
  <c r="B133" i="5" s="1"/>
  <c r="B132" i="4"/>
  <c r="B132" i="5" s="1"/>
  <c r="B131" i="4"/>
  <c r="B131" i="5" s="1"/>
  <c r="B124" i="4"/>
  <c r="B124" i="5" s="1"/>
  <c r="B123" i="4"/>
  <c r="B123" i="5" s="1"/>
  <c r="B122" i="4"/>
  <c r="B122" i="5" s="1"/>
  <c r="B121" i="4"/>
  <c r="B121" i="5" s="1"/>
  <c r="B120" i="4"/>
  <c r="B120" i="5" s="1"/>
  <c r="B119" i="4"/>
  <c r="B119" i="5" s="1"/>
  <c r="B118" i="4"/>
  <c r="B118" i="5" s="1"/>
  <c r="B117" i="4"/>
  <c r="B117" i="5" s="1"/>
  <c r="B116" i="4"/>
  <c r="B116" i="5" s="1"/>
  <c r="B115" i="4"/>
  <c r="B115" i="5" s="1"/>
  <c r="B114" i="4"/>
  <c r="B114" i="5" s="1"/>
  <c r="B113" i="4"/>
  <c r="B113" i="5" s="1"/>
  <c r="B112" i="4"/>
  <c r="B112" i="5" s="1"/>
  <c r="B111" i="4"/>
  <c r="B111" i="5" s="1"/>
  <c r="B110" i="4"/>
  <c r="B110" i="5" s="1"/>
  <c r="B109" i="4"/>
  <c r="B109" i="5" s="1"/>
  <c r="B108" i="4"/>
  <c r="B108" i="5" s="1"/>
  <c r="B107" i="4"/>
  <c r="B107" i="5" s="1"/>
  <c r="B106" i="4"/>
  <c r="B106" i="5" s="1"/>
  <c r="B105" i="4"/>
  <c r="B105" i="5" s="1"/>
  <c r="B104" i="4"/>
  <c r="B104" i="5" s="1"/>
  <c r="B103" i="4"/>
  <c r="B103" i="5" s="1"/>
  <c r="B102" i="4"/>
  <c r="B102" i="5" s="1"/>
  <c r="B101" i="4"/>
  <c r="B101" i="5" s="1"/>
  <c r="B100" i="4"/>
  <c r="B100" i="5" s="1"/>
  <c r="B99" i="4"/>
  <c r="B99" i="5" s="1"/>
  <c r="B98" i="4"/>
  <c r="B98" i="5" s="1"/>
  <c r="B97" i="4"/>
  <c r="B97" i="5" s="1"/>
  <c r="B96" i="4"/>
  <c r="B96" i="5" s="1"/>
  <c r="B95" i="4"/>
  <c r="B95" i="5" s="1"/>
  <c r="B94" i="4"/>
  <c r="B94" i="5" s="1"/>
  <c r="B93" i="4"/>
  <c r="B93" i="5" s="1"/>
  <c r="B92" i="4"/>
  <c r="B92" i="5" s="1"/>
  <c r="B91" i="4"/>
  <c r="B91" i="5" s="1"/>
  <c r="B90" i="4"/>
  <c r="B90" i="5" s="1"/>
  <c r="B89" i="4"/>
  <c r="B89" i="5" s="1"/>
  <c r="B88" i="4"/>
  <c r="B88" i="5" s="1"/>
  <c r="B87" i="4"/>
  <c r="B87" i="5" s="1"/>
  <c r="B86" i="4"/>
  <c r="B86" i="5" s="1"/>
  <c r="B85" i="4"/>
  <c r="B85" i="5" s="1"/>
  <c r="B84" i="4"/>
  <c r="B84" i="5" s="1"/>
  <c r="B83" i="4"/>
  <c r="B83" i="5" s="1"/>
  <c r="B82" i="4"/>
  <c r="B82" i="5" s="1"/>
  <c r="B81" i="4"/>
  <c r="B81" i="5" s="1"/>
  <c r="B80" i="4"/>
  <c r="B80" i="5" s="1"/>
  <c r="B79" i="4"/>
  <c r="B79" i="5" s="1"/>
  <c r="B78" i="4"/>
  <c r="B78" i="5" s="1"/>
  <c r="B77" i="4"/>
  <c r="B77" i="5" s="1"/>
  <c r="B76" i="4"/>
  <c r="B76" i="5" s="1"/>
  <c r="B75" i="4"/>
  <c r="B75" i="5" s="1"/>
  <c r="B74" i="4"/>
  <c r="B74" i="5" s="1"/>
  <c r="B73" i="4"/>
  <c r="B73" i="5" s="1"/>
  <c r="B72" i="4"/>
  <c r="B72" i="5" s="1"/>
  <c r="B71" i="4"/>
  <c r="B71" i="5" s="1"/>
  <c r="B70" i="4"/>
  <c r="B70" i="5" s="1"/>
  <c r="B69" i="4"/>
  <c r="B69" i="5" s="1"/>
  <c r="B68" i="4"/>
  <c r="B68" i="5" s="1"/>
  <c r="B67" i="4"/>
  <c r="B67" i="5" s="1"/>
  <c r="B66" i="4"/>
  <c r="B66" i="5" s="1"/>
  <c r="B65" i="4"/>
  <c r="B65" i="5" s="1"/>
  <c r="B64" i="4"/>
  <c r="B64" i="5" s="1"/>
  <c r="B63" i="4"/>
  <c r="B63" i="5" s="1"/>
  <c r="B62" i="4"/>
  <c r="B62" i="5" s="1"/>
  <c r="B61" i="4"/>
  <c r="B61" i="5" s="1"/>
  <c r="B60" i="4"/>
  <c r="B60" i="5" s="1"/>
  <c r="B59" i="4"/>
  <c r="B59" i="5" s="1"/>
  <c r="B58" i="4"/>
  <c r="B58" i="5" s="1"/>
  <c r="B57" i="4"/>
  <c r="B57" i="5" s="1"/>
  <c r="B56" i="4"/>
  <c r="B56" i="5" s="1"/>
  <c r="B55" i="4"/>
  <c r="B55" i="5" s="1"/>
  <c r="B54" i="4"/>
  <c r="B54" i="5" s="1"/>
  <c r="B53" i="4"/>
  <c r="B53" i="5" s="1"/>
  <c r="B52" i="4"/>
  <c r="B52" i="5" s="1"/>
  <c r="B51" i="4"/>
  <c r="B51" i="5" s="1"/>
  <c r="B50" i="4"/>
  <c r="B50" i="5" s="1"/>
  <c r="B49" i="4"/>
  <c r="B49" i="5" s="1"/>
  <c r="B154" i="4"/>
  <c r="B154" i="5" s="1"/>
  <c r="B153" i="4"/>
  <c r="B153" i="5" s="1"/>
  <c r="B152" i="4"/>
  <c r="B152" i="5" s="1"/>
  <c r="B151" i="4"/>
  <c r="B151" i="5" s="1"/>
  <c r="B150" i="4"/>
  <c r="B150" i="5" s="1"/>
  <c r="B149" i="4"/>
  <c r="B149" i="5" s="1"/>
  <c r="B148" i="4"/>
  <c r="B148" i="5" s="1"/>
  <c r="B147" i="4"/>
  <c r="B147" i="5" s="1"/>
  <c r="B146" i="4"/>
  <c r="B146" i="5" s="1"/>
  <c r="B145" i="4"/>
  <c r="B145" i="5" s="1"/>
  <c r="B144" i="4"/>
  <c r="B144" i="5" s="1"/>
  <c r="B143" i="4"/>
  <c r="B143" i="5" s="1"/>
  <c r="B142" i="4"/>
  <c r="B142" i="5" s="1"/>
  <c r="B141" i="4"/>
  <c r="B141" i="5" s="1"/>
  <c r="B140" i="4"/>
  <c r="B140" i="5" s="1"/>
  <c r="B130" i="4"/>
  <c r="B130" i="5" s="1"/>
  <c r="B129" i="4"/>
  <c r="B129" i="5" s="1"/>
  <c r="B128" i="4"/>
  <c r="B128" i="5" s="1"/>
  <c r="B127" i="4"/>
  <c r="B127" i="5" s="1"/>
  <c r="B126" i="4"/>
  <c r="B126" i="5" s="1"/>
  <c r="B125" i="4"/>
  <c r="B125" i="5" s="1"/>
  <c r="B48" i="4"/>
  <c r="B48" i="5" s="1"/>
  <c r="B47" i="4"/>
  <c r="B47" i="5" s="1"/>
  <c r="B44" i="4"/>
  <c r="B44" i="5" s="1"/>
  <c r="B43" i="4"/>
  <c r="B43" i="5" s="1"/>
  <c r="B42" i="4"/>
  <c r="B42" i="5" s="1"/>
  <c r="B39" i="4"/>
  <c r="B39" i="5" s="1"/>
  <c r="B34" i="4"/>
  <c r="B33" i="4"/>
  <c r="B32" i="4"/>
  <c r="B31" i="7" s="1"/>
  <c r="B31" i="4"/>
  <c r="B30" i="7" s="1"/>
  <c r="B23" i="4"/>
  <c r="B23" i="5" s="1"/>
  <c r="B21" i="4"/>
  <c r="B21" i="5" s="1"/>
  <c r="B14" i="4"/>
  <c r="B14" i="5" s="1"/>
  <c r="B46" i="4"/>
  <c r="B46" i="5" s="1"/>
  <c r="B45" i="4"/>
  <c r="B45" i="5" s="1"/>
  <c r="B28" i="4"/>
  <c r="B17" i="4"/>
  <c r="B17" i="5" s="1"/>
  <c r="B15" i="4"/>
  <c r="B15" i="5" s="1"/>
  <c r="B41" i="4"/>
  <c r="B41" i="5" s="1"/>
  <c r="B40" i="4"/>
  <c r="B40" i="5" s="1"/>
  <c r="B37" i="4"/>
  <c r="B36" i="7" s="1"/>
  <c r="B35" i="4"/>
  <c r="B34" i="7" s="1"/>
  <c r="B22" i="4"/>
  <c r="B22" i="5" s="1"/>
  <c r="B29" i="4"/>
  <c r="B28" i="7" s="1"/>
  <c r="B27" i="4"/>
  <c r="B26" i="4"/>
  <c r="B26" i="5" s="1"/>
  <c r="B25" i="4"/>
  <c r="B25" i="5" s="1"/>
  <c r="B24" i="4"/>
  <c r="B24" i="5" s="1"/>
  <c r="B20" i="4"/>
  <c r="B20" i="5" s="1"/>
  <c r="B16" i="4"/>
  <c r="B16" i="5" s="1"/>
  <c r="B13" i="4"/>
  <c r="B13" i="5" s="1"/>
  <c r="B38" i="4"/>
  <c r="B36" i="4"/>
  <c r="B35" i="7" s="1"/>
  <c r="B30" i="4"/>
  <c r="B29" i="7" s="1"/>
  <c r="B18" i="4"/>
  <c r="B18" i="5" s="1"/>
  <c r="B19" i="4"/>
  <c r="B19" i="5" s="1"/>
  <c r="C12" i="4"/>
  <c r="F11" i="4"/>
  <c r="E10" i="4"/>
  <c r="D266" i="4"/>
  <c r="D265" i="4"/>
  <c r="D265" i="5" s="1"/>
  <c r="D264" i="4"/>
  <c r="D264" i="5" s="1"/>
  <c r="D263" i="4"/>
  <c r="D263" i="5" s="1"/>
  <c r="D262" i="4"/>
  <c r="D262" i="5" s="1"/>
  <c r="D261" i="4"/>
  <c r="D261" i="5" s="1"/>
  <c r="D260" i="4"/>
  <c r="D260" i="5" s="1"/>
  <c r="D259" i="4"/>
  <c r="D259" i="5" s="1"/>
  <c r="D258" i="4"/>
  <c r="D258" i="5" s="1"/>
  <c r="D257" i="4"/>
  <c r="D257" i="5" s="1"/>
  <c r="D256" i="4"/>
  <c r="D256" i="5" s="1"/>
  <c r="D255" i="4"/>
  <c r="D255" i="5" s="1"/>
  <c r="D254" i="4"/>
  <c r="D254" i="5" s="1"/>
  <c r="D253" i="4"/>
  <c r="D253" i="5" s="1"/>
  <c r="D252" i="4"/>
  <c r="D252" i="5" s="1"/>
  <c r="D251" i="4"/>
  <c r="D251" i="5" s="1"/>
  <c r="D250" i="4"/>
  <c r="D250" i="5" s="1"/>
  <c r="D249" i="4"/>
  <c r="D249" i="5" s="1"/>
  <c r="D248" i="4"/>
  <c r="D248" i="5" s="1"/>
  <c r="D247" i="4"/>
  <c r="D247" i="5" s="1"/>
  <c r="D246" i="4"/>
  <c r="D246" i="5" s="1"/>
  <c r="D245" i="4"/>
  <c r="D245" i="5" s="1"/>
  <c r="D244" i="4"/>
  <c r="D244" i="5" s="1"/>
  <c r="D217" i="4"/>
  <c r="D217" i="5" s="1"/>
  <c r="D216" i="4"/>
  <c r="D216" i="5" s="1"/>
  <c r="D215" i="4"/>
  <c r="D215" i="5" s="1"/>
  <c r="D236" i="4"/>
  <c r="D236" i="5" s="1"/>
  <c r="D235" i="4"/>
  <c r="D235" i="5" s="1"/>
  <c r="D234" i="4"/>
  <c r="D234" i="5" s="1"/>
  <c r="D233" i="4"/>
  <c r="D233" i="5" s="1"/>
  <c r="D232" i="4"/>
  <c r="D232" i="5" s="1"/>
  <c r="D231" i="4"/>
  <c r="D231" i="5" s="1"/>
  <c r="D230" i="4"/>
  <c r="D230" i="5" s="1"/>
  <c r="D229" i="4"/>
  <c r="D229" i="5" s="1"/>
  <c r="D228" i="4"/>
  <c r="D228" i="5" s="1"/>
  <c r="D227" i="4"/>
  <c r="D227" i="5" s="1"/>
  <c r="D226" i="4"/>
  <c r="D226" i="5" s="1"/>
  <c r="D225" i="4"/>
  <c r="D225" i="5" s="1"/>
  <c r="D224" i="4"/>
  <c r="D224" i="5" s="1"/>
  <c r="D223" i="4"/>
  <c r="D223" i="5" s="1"/>
  <c r="D222" i="4"/>
  <c r="D222" i="5" s="1"/>
  <c r="D214" i="4"/>
  <c r="D214" i="5" s="1"/>
  <c r="D213" i="4"/>
  <c r="D213" i="5" s="1"/>
  <c r="D212" i="4"/>
  <c r="D212" i="5" s="1"/>
  <c r="D211" i="4"/>
  <c r="D211" i="5" s="1"/>
  <c r="D210" i="4"/>
  <c r="D210" i="5" s="1"/>
  <c r="D209" i="4"/>
  <c r="D209" i="5" s="1"/>
  <c r="D208" i="4"/>
  <c r="D208" i="5" s="1"/>
  <c r="D207" i="4"/>
  <c r="D207" i="5" s="1"/>
  <c r="D206" i="4"/>
  <c r="D206" i="5" s="1"/>
  <c r="D205" i="4"/>
  <c r="D205" i="5" s="1"/>
  <c r="D204" i="4"/>
  <c r="D204" i="5" s="1"/>
  <c r="D203" i="4"/>
  <c r="D203" i="5" s="1"/>
  <c r="D202" i="4"/>
  <c r="D202" i="5" s="1"/>
  <c r="D201" i="4"/>
  <c r="D201" i="5" s="1"/>
  <c r="D200" i="4"/>
  <c r="D200" i="5" s="1"/>
  <c r="D199" i="4"/>
  <c r="D199" i="5" s="1"/>
  <c r="D198" i="4"/>
  <c r="D198" i="5" s="1"/>
  <c r="D197" i="4"/>
  <c r="D197" i="5" s="1"/>
  <c r="D196" i="4"/>
  <c r="D196" i="5" s="1"/>
  <c r="D195" i="4"/>
  <c r="D195" i="5" s="1"/>
  <c r="D194" i="4"/>
  <c r="D194" i="5" s="1"/>
  <c r="D193" i="4"/>
  <c r="D193" i="5" s="1"/>
  <c r="D192" i="4"/>
  <c r="D192" i="5" s="1"/>
  <c r="D191" i="4"/>
  <c r="D191" i="5" s="1"/>
  <c r="D190" i="4"/>
  <c r="D190" i="5" s="1"/>
  <c r="D189" i="4"/>
  <c r="D189" i="5" s="1"/>
  <c r="D188" i="4"/>
  <c r="D188" i="5" s="1"/>
  <c r="D243" i="4"/>
  <c r="D243" i="5" s="1"/>
  <c r="D242" i="4"/>
  <c r="D242" i="5" s="1"/>
  <c r="D241" i="4"/>
  <c r="D241" i="5" s="1"/>
  <c r="D240" i="4"/>
  <c r="D240" i="5" s="1"/>
  <c r="D239" i="4"/>
  <c r="D239" i="5" s="1"/>
  <c r="D238" i="4"/>
  <c r="D238" i="5" s="1"/>
  <c r="D237" i="4"/>
  <c r="D237" i="5" s="1"/>
  <c r="D221" i="4"/>
  <c r="D221" i="5" s="1"/>
  <c r="D220" i="4"/>
  <c r="D220" i="5" s="1"/>
  <c r="D219" i="4"/>
  <c r="D219" i="5" s="1"/>
  <c r="D218" i="4"/>
  <c r="D218" i="5" s="1"/>
  <c r="D187" i="4"/>
  <c r="D187" i="5" s="1"/>
  <c r="D186" i="4"/>
  <c r="D186" i="5" s="1"/>
  <c r="D185" i="4"/>
  <c r="D185" i="5" s="1"/>
  <c r="D184" i="4"/>
  <c r="D184" i="5" s="1"/>
  <c r="D183" i="4"/>
  <c r="D183" i="5" s="1"/>
  <c r="D182" i="4"/>
  <c r="D182" i="5" s="1"/>
  <c r="D181" i="4"/>
  <c r="D181" i="5" s="1"/>
  <c r="D180" i="4"/>
  <c r="D180" i="5" s="1"/>
  <c r="D179" i="4"/>
  <c r="D179" i="5" s="1"/>
  <c r="D178" i="4"/>
  <c r="D178" i="5" s="1"/>
  <c r="D177" i="4"/>
  <c r="D177" i="5" s="1"/>
  <c r="D176" i="4"/>
  <c r="D176" i="5" s="1"/>
  <c r="D175" i="4"/>
  <c r="D175" i="5" s="1"/>
  <c r="D174" i="4"/>
  <c r="D174" i="5" s="1"/>
  <c r="D173" i="4"/>
  <c r="D173" i="5" s="1"/>
  <c r="D172" i="4"/>
  <c r="D172" i="5" s="1"/>
  <c r="D171" i="4"/>
  <c r="D171" i="5" s="1"/>
  <c r="D170" i="4"/>
  <c r="D170" i="5" s="1"/>
  <c r="D169" i="4"/>
  <c r="D169" i="5" s="1"/>
  <c r="D168" i="4"/>
  <c r="D168" i="5" s="1"/>
  <c r="D167" i="4"/>
  <c r="D167" i="5" s="1"/>
  <c r="D166" i="4"/>
  <c r="D166" i="5" s="1"/>
  <c r="D165" i="4"/>
  <c r="D165" i="5" s="1"/>
  <c r="D164" i="4"/>
  <c r="D164" i="5" s="1"/>
  <c r="D163" i="4"/>
  <c r="D163" i="5" s="1"/>
  <c r="D162" i="4"/>
  <c r="D162" i="5" s="1"/>
  <c r="D161" i="4"/>
  <c r="D161" i="5" s="1"/>
  <c r="D158" i="4"/>
  <c r="D158" i="5" s="1"/>
  <c r="D157" i="4"/>
  <c r="D157" i="5" s="1"/>
  <c r="D156" i="4"/>
  <c r="D156" i="5" s="1"/>
  <c r="D154" i="4"/>
  <c r="D154" i="5" s="1"/>
  <c r="D153" i="4"/>
  <c r="D153" i="5" s="1"/>
  <c r="D152" i="4"/>
  <c r="D152" i="5" s="1"/>
  <c r="D151" i="4"/>
  <c r="D151" i="5" s="1"/>
  <c r="D150" i="4"/>
  <c r="D150" i="5" s="1"/>
  <c r="D149" i="4"/>
  <c r="D149" i="5" s="1"/>
  <c r="D148" i="4"/>
  <c r="D148" i="5" s="1"/>
  <c r="D147" i="4"/>
  <c r="D147" i="5" s="1"/>
  <c r="D146" i="4"/>
  <c r="D146" i="5" s="1"/>
  <c r="D145" i="4"/>
  <c r="D145" i="5" s="1"/>
  <c r="D144" i="4"/>
  <c r="D144" i="5" s="1"/>
  <c r="D143" i="4"/>
  <c r="D143" i="5" s="1"/>
  <c r="D142" i="4"/>
  <c r="D142" i="5" s="1"/>
  <c r="D141" i="4"/>
  <c r="D141" i="5" s="1"/>
  <c r="D140" i="4"/>
  <c r="D140" i="5" s="1"/>
  <c r="D139" i="4"/>
  <c r="D139" i="5" s="1"/>
  <c r="D138" i="4"/>
  <c r="D138" i="5" s="1"/>
  <c r="D137" i="4"/>
  <c r="D137" i="5" s="1"/>
  <c r="D136" i="4"/>
  <c r="D136" i="5" s="1"/>
  <c r="D135" i="4"/>
  <c r="D135" i="5" s="1"/>
  <c r="D134" i="4"/>
  <c r="D134" i="5" s="1"/>
  <c r="D133" i="4"/>
  <c r="D133" i="5" s="1"/>
  <c r="D132" i="4"/>
  <c r="D132" i="5" s="1"/>
  <c r="D131" i="4"/>
  <c r="D131" i="5" s="1"/>
  <c r="D160" i="4"/>
  <c r="D160" i="5" s="1"/>
  <c r="D159" i="4"/>
  <c r="D159" i="5" s="1"/>
  <c r="D155" i="4"/>
  <c r="D155" i="5" s="1"/>
  <c r="D130" i="4"/>
  <c r="D130" i="5" s="1"/>
  <c r="D129" i="4"/>
  <c r="D129" i="5" s="1"/>
  <c r="D128" i="4"/>
  <c r="D128" i="5" s="1"/>
  <c r="D127" i="4"/>
  <c r="D127" i="5" s="1"/>
  <c r="D126" i="4"/>
  <c r="D126" i="5" s="1"/>
  <c r="D125" i="4"/>
  <c r="D125" i="5" s="1"/>
  <c r="D124" i="4"/>
  <c r="D124" i="5" s="1"/>
  <c r="D123" i="4"/>
  <c r="D123" i="5" s="1"/>
  <c r="D122" i="4"/>
  <c r="D122" i="5" s="1"/>
  <c r="D121" i="4"/>
  <c r="D121" i="5" s="1"/>
  <c r="D120" i="4"/>
  <c r="D120" i="5" s="1"/>
  <c r="D119" i="4"/>
  <c r="D119" i="5" s="1"/>
  <c r="D118" i="4"/>
  <c r="D118" i="5" s="1"/>
  <c r="D117" i="4"/>
  <c r="D117" i="5" s="1"/>
  <c r="D116" i="4"/>
  <c r="D116" i="5" s="1"/>
  <c r="D115" i="4"/>
  <c r="D115" i="5" s="1"/>
  <c r="D114" i="4"/>
  <c r="D114" i="5" s="1"/>
  <c r="D113" i="4"/>
  <c r="D113" i="5" s="1"/>
  <c r="D112" i="4"/>
  <c r="D112" i="5" s="1"/>
  <c r="D111" i="4"/>
  <c r="D111" i="5" s="1"/>
  <c r="D110" i="4"/>
  <c r="D110" i="5" s="1"/>
  <c r="D109" i="4"/>
  <c r="D109" i="5" s="1"/>
  <c r="D108" i="4"/>
  <c r="D108" i="5" s="1"/>
  <c r="D107" i="4"/>
  <c r="D107" i="5" s="1"/>
  <c r="D106" i="4"/>
  <c r="D106" i="5" s="1"/>
  <c r="D105" i="4"/>
  <c r="D105" i="5" s="1"/>
  <c r="D104" i="4"/>
  <c r="D104" i="5" s="1"/>
  <c r="D103" i="4"/>
  <c r="D103" i="5" s="1"/>
  <c r="D102" i="4"/>
  <c r="D102" i="5" s="1"/>
  <c r="D101" i="4"/>
  <c r="D101" i="5" s="1"/>
  <c r="D100" i="4"/>
  <c r="D100" i="5" s="1"/>
  <c r="D99" i="4"/>
  <c r="D99" i="5" s="1"/>
  <c r="D98" i="4"/>
  <c r="D98" i="5" s="1"/>
  <c r="D97" i="4"/>
  <c r="D97" i="5" s="1"/>
  <c r="D96" i="4"/>
  <c r="D96" i="5" s="1"/>
  <c r="D95" i="4"/>
  <c r="D95" i="5" s="1"/>
  <c r="D94" i="4"/>
  <c r="D94" i="5" s="1"/>
  <c r="D93" i="4"/>
  <c r="D93" i="5" s="1"/>
  <c r="D92" i="4"/>
  <c r="D92" i="5" s="1"/>
  <c r="D91" i="4"/>
  <c r="D91" i="5" s="1"/>
  <c r="D90" i="4"/>
  <c r="D90" i="5" s="1"/>
  <c r="D89" i="4"/>
  <c r="D89" i="5" s="1"/>
  <c r="D88" i="4"/>
  <c r="D88" i="5" s="1"/>
  <c r="D87" i="4"/>
  <c r="D87" i="5" s="1"/>
  <c r="D86" i="4"/>
  <c r="D86" i="5" s="1"/>
  <c r="D85" i="4"/>
  <c r="D85" i="5" s="1"/>
  <c r="D84" i="4"/>
  <c r="D84" i="5" s="1"/>
  <c r="D83" i="4"/>
  <c r="D83" i="5" s="1"/>
  <c r="D82" i="4"/>
  <c r="D82" i="5" s="1"/>
  <c r="D81" i="4"/>
  <c r="D81" i="5" s="1"/>
  <c r="D80" i="4"/>
  <c r="D80" i="5" s="1"/>
  <c r="D79" i="4"/>
  <c r="D79" i="5" s="1"/>
  <c r="D78" i="4"/>
  <c r="D78" i="5" s="1"/>
  <c r="D77" i="4"/>
  <c r="D77" i="5" s="1"/>
  <c r="D76" i="4"/>
  <c r="D76" i="5" s="1"/>
  <c r="D75" i="4"/>
  <c r="D75" i="5" s="1"/>
  <c r="D74" i="4"/>
  <c r="D74" i="5" s="1"/>
  <c r="D73" i="4"/>
  <c r="D73" i="5" s="1"/>
  <c r="D72" i="4"/>
  <c r="D72" i="5" s="1"/>
  <c r="D71" i="4"/>
  <c r="D71" i="5" s="1"/>
  <c r="D70" i="4"/>
  <c r="D70" i="5" s="1"/>
  <c r="D69" i="4"/>
  <c r="D69" i="5" s="1"/>
  <c r="D68" i="4"/>
  <c r="D68" i="5" s="1"/>
  <c r="D67" i="4"/>
  <c r="D67" i="5" s="1"/>
  <c r="D66" i="4"/>
  <c r="D66" i="5" s="1"/>
  <c r="D65" i="4"/>
  <c r="D65" i="5" s="1"/>
  <c r="D64" i="4"/>
  <c r="D64" i="5" s="1"/>
  <c r="D63" i="4"/>
  <c r="D63" i="5" s="1"/>
  <c r="D62" i="4"/>
  <c r="D62" i="5" s="1"/>
  <c r="D61" i="4"/>
  <c r="D61" i="5" s="1"/>
  <c r="D60" i="4"/>
  <c r="D60" i="5" s="1"/>
  <c r="D59" i="4"/>
  <c r="D59" i="5" s="1"/>
  <c r="D58" i="4"/>
  <c r="D58" i="5" s="1"/>
  <c r="D57" i="4"/>
  <c r="D57" i="5" s="1"/>
  <c r="D56" i="4"/>
  <c r="D56" i="5" s="1"/>
  <c r="D55" i="4"/>
  <c r="D55" i="5" s="1"/>
  <c r="D54" i="4"/>
  <c r="D54" i="5" s="1"/>
  <c r="D53" i="4"/>
  <c r="D53" i="5" s="1"/>
  <c r="D52" i="4"/>
  <c r="D52" i="5" s="1"/>
  <c r="D51" i="4"/>
  <c r="D51" i="5" s="1"/>
  <c r="D50" i="4"/>
  <c r="D50" i="5" s="1"/>
  <c r="D49" i="4"/>
  <c r="D49" i="5" s="1"/>
  <c r="D48" i="4"/>
  <c r="D48" i="5" s="1"/>
  <c r="D47" i="4"/>
  <c r="D47" i="5" s="1"/>
  <c r="D46" i="4"/>
  <c r="D46" i="5" s="1"/>
  <c r="D45" i="4"/>
  <c r="D45" i="5" s="1"/>
  <c r="D44" i="4"/>
  <c r="D44" i="5" s="1"/>
  <c r="D43" i="4"/>
  <c r="D43" i="5" s="1"/>
  <c r="D42" i="4"/>
  <c r="D42" i="5" s="1"/>
  <c r="D41" i="4"/>
  <c r="D41" i="5" s="1"/>
  <c r="D40" i="4"/>
  <c r="D40" i="5" s="1"/>
  <c r="D39" i="4"/>
  <c r="D39" i="5" s="1"/>
  <c r="D38" i="4"/>
  <c r="D37" i="4"/>
  <c r="D36" i="7" s="1"/>
  <c r="D36" i="4"/>
  <c r="D35" i="7" s="1"/>
  <c r="D35" i="4"/>
  <c r="D34" i="7" s="1"/>
  <c r="D34" i="4"/>
  <c r="D33" i="7" s="1"/>
  <c r="D33" i="4"/>
  <c r="D32" i="7" s="1"/>
  <c r="D32" i="4"/>
  <c r="D31" i="7" s="1"/>
  <c r="D31" i="4"/>
  <c r="D30" i="4"/>
  <c r="D29" i="4"/>
  <c r="D28" i="4"/>
  <c r="D27" i="4"/>
  <c r="D26" i="4"/>
  <c r="D26" i="5" s="1"/>
  <c r="D25" i="4"/>
  <c r="D25" i="5" s="1"/>
  <c r="D24" i="4"/>
  <c r="D24" i="5" s="1"/>
  <c r="D23" i="4"/>
  <c r="D23" i="5" s="1"/>
  <c r="D22" i="4"/>
  <c r="D22" i="5" s="1"/>
  <c r="D21" i="4"/>
  <c r="D21" i="5" s="1"/>
  <c r="D20" i="4"/>
  <c r="D20" i="5" s="1"/>
  <c r="D19" i="4"/>
  <c r="D19" i="5" s="1"/>
  <c r="D18" i="4"/>
  <c r="D18" i="5" s="1"/>
  <c r="D17" i="4"/>
  <c r="D17" i="5" s="1"/>
  <c r="D16" i="4"/>
  <c r="D16" i="5" s="1"/>
  <c r="D15" i="4"/>
  <c r="D15" i="5" s="1"/>
  <c r="F10" i="5"/>
  <c r="G11" i="5"/>
  <c r="C37" i="5" l="1"/>
  <c r="B45" i="7"/>
  <c r="B44" i="7"/>
  <c r="D13" i="4"/>
  <c r="E14" i="4" s="1"/>
  <c r="D38" i="5"/>
  <c r="D37" i="7"/>
  <c r="C13" i="4"/>
  <c r="D14" i="4" s="1"/>
  <c r="B38" i="5"/>
  <c r="B37" i="7"/>
  <c r="C38" i="5"/>
  <c r="C37" i="7"/>
  <c r="H47" i="7"/>
  <c r="I48" i="7"/>
  <c r="E13" i="7"/>
  <c r="F14" i="7" s="1"/>
  <c r="G25" i="7"/>
  <c r="H26" i="7"/>
  <c r="D34" i="5"/>
  <c r="B33" i="5"/>
  <c r="D27" i="5"/>
  <c r="B34" i="5"/>
  <c r="F22" i="7"/>
  <c r="F21" i="7"/>
  <c r="F20" i="7"/>
  <c r="F19" i="7"/>
  <c r="F18" i="7"/>
  <c r="F17" i="7"/>
  <c r="F16" i="7"/>
  <c r="F15" i="7"/>
  <c r="F13" i="7"/>
  <c r="F12" i="7"/>
  <c r="B27" i="5"/>
  <c r="B29" i="5"/>
  <c r="D35" i="5"/>
  <c r="D28" i="5"/>
  <c r="D36" i="5"/>
  <c r="B35" i="5"/>
  <c r="H11" i="7"/>
  <c r="G10" i="7"/>
  <c r="C31" i="5"/>
  <c r="C27" i="5"/>
  <c r="D33" i="5"/>
  <c r="B28" i="5"/>
  <c r="D29" i="5"/>
  <c r="D37" i="5"/>
  <c r="B37" i="5"/>
  <c r="C35" i="5"/>
  <c r="B36" i="5"/>
  <c r="D30" i="5"/>
  <c r="C30" i="5"/>
  <c r="D31" i="5"/>
  <c r="L4" i="4"/>
  <c r="B32" i="5"/>
  <c r="D32" i="5"/>
  <c r="B30" i="5"/>
  <c r="B31" i="5"/>
  <c r="C32" i="5"/>
  <c r="C33" i="5"/>
  <c r="H11" i="5"/>
  <c r="G10" i="5"/>
  <c r="E266" i="4"/>
  <c r="E265" i="4"/>
  <c r="E265" i="5" s="1"/>
  <c r="E264" i="4"/>
  <c r="E264" i="5" s="1"/>
  <c r="E263" i="4"/>
  <c r="E263" i="5" s="1"/>
  <c r="E262" i="4"/>
  <c r="E262" i="5" s="1"/>
  <c r="E261" i="4"/>
  <c r="E261" i="5" s="1"/>
  <c r="E260" i="4"/>
  <c r="E260" i="5" s="1"/>
  <c r="E259" i="4"/>
  <c r="E259" i="5" s="1"/>
  <c r="E258" i="4"/>
  <c r="E258" i="5" s="1"/>
  <c r="E257" i="4"/>
  <c r="E257" i="5" s="1"/>
  <c r="E256" i="4"/>
  <c r="E256" i="5" s="1"/>
  <c r="E255" i="4"/>
  <c r="E255" i="5" s="1"/>
  <c r="E254" i="4"/>
  <c r="E254" i="5" s="1"/>
  <c r="E253" i="4"/>
  <c r="E253" i="5" s="1"/>
  <c r="E252" i="4"/>
  <c r="E252" i="5" s="1"/>
  <c r="E251" i="4"/>
  <c r="E251" i="5" s="1"/>
  <c r="E250" i="4"/>
  <c r="E250" i="5" s="1"/>
  <c r="E249" i="4"/>
  <c r="E249" i="5" s="1"/>
  <c r="E248" i="4"/>
  <c r="E248" i="5" s="1"/>
  <c r="E247" i="4"/>
  <c r="E247" i="5" s="1"/>
  <c r="E246" i="4"/>
  <c r="E246" i="5" s="1"/>
  <c r="E245" i="4"/>
  <c r="E245" i="5" s="1"/>
  <c r="E244" i="4"/>
  <c r="E244" i="5" s="1"/>
  <c r="E243" i="4"/>
  <c r="E243" i="5" s="1"/>
  <c r="E242" i="4"/>
  <c r="E242" i="5" s="1"/>
  <c r="E241" i="4"/>
  <c r="E241" i="5" s="1"/>
  <c r="E240" i="4"/>
  <c r="E240" i="5" s="1"/>
  <c r="E239" i="4"/>
  <c r="E239" i="5" s="1"/>
  <c r="E238" i="4"/>
  <c r="E238" i="5" s="1"/>
  <c r="E237" i="4"/>
  <c r="E237" i="5" s="1"/>
  <c r="E236" i="4"/>
  <c r="E236" i="5" s="1"/>
  <c r="E235" i="4"/>
  <c r="E235" i="5" s="1"/>
  <c r="E234" i="4"/>
  <c r="E234" i="5" s="1"/>
  <c r="E233" i="4"/>
  <c r="E233" i="5" s="1"/>
  <c r="E232" i="4"/>
  <c r="E232" i="5" s="1"/>
  <c r="E231" i="4"/>
  <c r="E231" i="5" s="1"/>
  <c r="E230" i="4"/>
  <c r="E230" i="5" s="1"/>
  <c r="E229" i="4"/>
  <c r="E229" i="5" s="1"/>
  <c r="E228" i="4"/>
  <c r="E228" i="5" s="1"/>
  <c r="E227" i="4"/>
  <c r="E227" i="5" s="1"/>
  <c r="E226" i="4"/>
  <c r="E226" i="5" s="1"/>
  <c r="E225" i="4"/>
  <c r="E225" i="5" s="1"/>
  <c r="E224" i="4"/>
  <c r="E224" i="5" s="1"/>
  <c r="E223" i="4"/>
  <c r="E223" i="5" s="1"/>
  <c r="E222" i="4"/>
  <c r="E222" i="5" s="1"/>
  <c r="E221" i="4"/>
  <c r="E221" i="5" s="1"/>
  <c r="E220" i="4"/>
  <c r="E220" i="5" s="1"/>
  <c r="E219" i="4"/>
  <c r="E219" i="5" s="1"/>
  <c r="E218" i="4"/>
  <c r="E218" i="5" s="1"/>
  <c r="E217" i="4"/>
  <c r="E217" i="5" s="1"/>
  <c r="E216" i="4"/>
  <c r="E216" i="5" s="1"/>
  <c r="E215" i="4"/>
  <c r="E215" i="5" s="1"/>
  <c r="E214" i="4"/>
  <c r="E214" i="5" s="1"/>
  <c r="E213" i="4"/>
  <c r="E213" i="5" s="1"/>
  <c r="E212" i="4"/>
  <c r="E212" i="5" s="1"/>
  <c r="E211" i="4"/>
  <c r="E211" i="5" s="1"/>
  <c r="E210" i="4"/>
  <c r="E210" i="5" s="1"/>
  <c r="E209" i="4"/>
  <c r="E209" i="5" s="1"/>
  <c r="E208" i="4"/>
  <c r="E208" i="5" s="1"/>
  <c r="E207" i="4"/>
  <c r="E207" i="5" s="1"/>
  <c r="E206" i="4"/>
  <c r="E206" i="5" s="1"/>
  <c r="E205" i="4"/>
  <c r="E205" i="5" s="1"/>
  <c r="E204" i="4"/>
  <c r="E204" i="5" s="1"/>
  <c r="E203" i="4"/>
  <c r="E203" i="5" s="1"/>
  <c r="E202" i="4"/>
  <c r="E202" i="5" s="1"/>
  <c r="E201" i="4"/>
  <c r="E201" i="5" s="1"/>
  <c r="E200" i="4"/>
  <c r="E200" i="5" s="1"/>
  <c r="E199" i="4"/>
  <c r="E199" i="5" s="1"/>
  <c r="E198" i="4"/>
  <c r="E198" i="5" s="1"/>
  <c r="E197" i="4"/>
  <c r="E197" i="5" s="1"/>
  <c r="E196" i="4"/>
  <c r="E196" i="5" s="1"/>
  <c r="E195" i="4"/>
  <c r="E195" i="5" s="1"/>
  <c r="E194" i="4"/>
  <c r="E194" i="5" s="1"/>
  <c r="E193" i="4"/>
  <c r="E193" i="5" s="1"/>
  <c r="E192" i="4"/>
  <c r="E192" i="5" s="1"/>
  <c r="E191" i="4"/>
  <c r="E191" i="5" s="1"/>
  <c r="E190" i="4"/>
  <c r="E190" i="5" s="1"/>
  <c r="E189" i="4"/>
  <c r="E189" i="5" s="1"/>
  <c r="E188" i="4"/>
  <c r="E188" i="5" s="1"/>
  <c r="E187" i="4"/>
  <c r="E187" i="5" s="1"/>
  <c r="E186" i="4"/>
  <c r="E186" i="5" s="1"/>
  <c r="E185" i="4"/>
  <c r="E185" i="5" s="1"/>
  <c r="E184" i="4"/>
  <c r="E184" i="5" s="1"/>
  <c r="E183" i="4"/>
  <c r="E183" i="5" s="1"/>
  <c r="E182" i="4"/>
  <c r="E182" i="5" s="1"/>
  <c r="E181" i="4"/>
  <c r="E181" i="5" s="1"/>
  <c r="E180" i="4"/>
  <c r="E180" i="5" s="1"/>
  <c r="E179" i="4"/>
  <c r="E179" i="5" s="1"/>
  <c r="E178" i="4"/>
  <c r="E178" i="5" s="1"/>
  <c r="E177" i="4"/>
  <c r="E177" i="5" s="1"/>
  <c r="E176" i="4"/>
  <c r="E176" i="5" s="1"/>
  <c r="E175" i="4"/>
  <c r="E175" i="5" s="1"/>
  <c r="E174" i="4"/>
  <c r="E174" i="5" s="1"/>
  <c r="E173" i="4"/>
  <c r="E173" i="5" s="1"/>
  <c r="E172" i="4"/>
  <c r="E172" i="5" s="1"/>
  <c r="E171" i="4"/>
  <c r="E171" i="5" s="1"/>
  <c r="E170" i="4"/>
  <c r="E170" i="5" s="1"/>
  <c r="E169" i="4"/>
  <c r="E169" i="5" s="1"/>
  <c r="E168" i="4"/>
  <c r="E168" i="5" s="1"/>
  <c r="E167" i="4"/>
  <c r="E167" i="5" s="1"/>
  <c r="E166" i="4"/>
  <c r="E166" i="5" s="1"/>
  <c r="E165" i="4"/>
  <c r="E165" i="5" s="1"/>
  <c r="E164" i="4"/>
  <c r="E164" i="5" s="1"/>
  <c r="E163" i="4"/>
  <c r="E163" i="5" s="1"/>
  <c r="E162" i="4"/>
  <c r="E162" i="5" s="1"/>
  <c r="E161" i="4"/>
  <c r="E161" i="5" s="1"/>
  <c r="E158" i="4"/>
  <c r="E158" i="5" s="1"/>
  <c r="E157" i="4"/>
  <c r="E157" i="5" s="1"/>
  <c r="E156" i="4"/>
  <c r="E156" i="5" s="1"/>
  <c r="E154" i="4"/>
  <c r="E154" i="5" s="1"/>
  <c r="E153" i="4"/>
  <c r="E153" i="5" s="1"/>
  <c r="E152" i="4"/>
  <c r="E152" i="5" s="1"/>
  <c r="E151" i="4"/>
  <c r="E151" i="5" s="1"/>
  <c r="E150" i="4"/>
  <c r="E150" i="5" s="1"/>
  <c r="E149" i="4"/>
  <c r="E149" i="5" s="1"/>
  <c r="E148" i="4"/>
  <c r="E148" i="5" s="1"/>
  <c r="E147" i="4"/>
  <c r="E147" i="5" s="1"/>
  <c r="E146" i="4"/>
  <c r="E146" i="5" s="1"/>
  <c r="E145" i="4"/>
  <c r="E145" i="5" s="1"/>
  <c r="E144" i="4"/>
  <c r="E144" i="5" s="1"/>
  <c r="E143" i="4"/>
  <c r="E143" i="5" s="1"/>
  <c r="E142" i="4"/>
  <c r="E142" i="5" s="1"/>
  <c r="E141" i="4"/>
  <c r="E141" i="5" s="1"/>
  <c r="E140" i="4"/>
  <c r="E140" i="5" s="1"/>
  <c r="E139" i="4"/>
  <c r="E139" i="5" s="1"/>
  <c r="E138" i="4"/>
  <c r="E138" i="5" s="1"/>
  <c r="E137" i="4"/>
  <c r="E137" i="5" s="1"/>
  <c r="E136" i="4"/>
  <c r="E136" i="5" s="1"/>
  <c r="E135" i="4"/>
  <c r="E135" i="5" s="1"/>
  <c r="E134" i="4"/>
  <c r="E134" i="5" s="1"/>
  <c r="E133" i="4"/>
  <c r="E133" i="5" s="1"/>
  <c r="E132" i="4"/>
  <c r="E132" i="5" s="1"/>
  <c r="E131" i="4"/>
  <c r="E131" i="5" s="1"/>
  <c r="E130" i="4"/>
  <c r="E130" i="5" s="1"/>
  <c r="E160" i="4"/>
  <c r="E160" i="5" s="1"/>
  <c r="E159" i="4"/>
  <c r="E159" i="5" s="1"/>
  <c r="E155" i="4"/>
  <c r="E155" i="5" s="1"/>
  <c r="E129" i="4"/>
  <c r="E129" i="5" s="1"/>
  <c r="E128" i="4"/>
  <c r="E128" i="5" s="1"/>
  <c r="E127" i="4"/>
  <c r="E127" i="5" s="1"/>
  <c r="E126" i="4"/>
  <c r="E126" i="5" s="1"/>
  <c r="E125" i="4"/>
  <c r="E125" i="5" s="1"/>
  <c r="E49" i="4"/>
  <c r="E49" i="5" s="1"/>
  <c r="E124" i="4"/>
  <c r="E124" i="5" s="1"/>
  <c r="E123" i="4"/>
  <c r="E123" i="5" s="1"/>
  <c r="E122" i="4"/>
  <c r="E122" i="5" s="1"/>
  <c r="E121" i="4"/>
  <c r="E121" i="5" s="1"/>
  <c r="E120" i="4"/>
  <c r="E120" i="5" s="1"/>
  <c r="E119" i="4"/>
  <c r="E119" i="5" s="1"/>
  <c r="E118" i="4"/>
  <c r="E118" i="5" s="1"/>
  <c r="E117" i="4"/>
  <c r="E117" i="5" s="1"/>
  <c r="E116" i="4"/>
  <c r="E116" i="5" s="1"/>
  <c r="E115" i="4"/>
  <c r="E115" i="5" s="1"/>
  <c r="E114" i="4"/>
  <c r="E114" i="5" s="1"/>
  <c r="E113" i="4"/>
  <c r="E113" i="5" s="1"/>
  <c r="E112" i="4"/>
  <c r="E112" i="5" s="1"/>
  <c r="E111" i="4"/>
  <c r="E111" i="5" s="1"/>
  <c r="E110" i="4"/>
  <c r="E110" i="5" s="1"/>
  <c r="E109" i="4"/>
  <c r="E109" i="5" s="1"/>
  <c r="E108" i="4"/>
  <c r="E108" i="5" s="1"/>
  <c r="E107" i="4"/>
  <c r="E107" i="5" s="1"/>
  <c r="E106" i="4"/>
  <c r="E106" i="5" s="1"/>
  <c r="E105" i="4"/>
  <c r="E105" i="5" s="1"/>
  <c r="E104" i="4"/>
  <c r="E104" i="5" s="1"/>
  <c r="E103" i="4"/>
  <c r="E103" i="5" s="1"/>
  <c r="E102" i="4"/>
  <c r="E102" i="5" s="1"/>
  <c r="E101" i="4"/>
  <c r="E101" i="5" s="1"/>
  <c r="E100" i="4"/>
  <c r="E100" i="5" s="1"/>
  <c r="E99" i="4"/>
  <c r="E99" i="5" s="1"/>
  <c r="E98" i="4"/>
  <c r="E98" i="5" s="1"/>
  <c r="E97" i="4"/>
  <c r="E97" i="5" s="1"/>
  <c r="E96" i="4"/>
  <c r="E96" i="5" s="1"/>
  <c r="E95" i="4"/>
  <c r="E95" i="5" s="1"/>
  <c r="E94" i="4"/>
  <c r="E94" i="5" s="1"/>
  <c r="E93" i="4"/>
  <c r="E93" i="5" s="1"/>
  <c r="E92" i="4"/>
  <c r="E92" i="5" s="1"/>
  <c r="E91" i="4"/>
  <c r="E91" i="5" s="1"/>
  <c r="E90" i="4"/>
  <c r="E90" i="5" s="1"/>
  <c r="E89" i="4"/>
  <c r="E89" i="5" s="1"/>
  <c r="E88" i="4"/>
  <c r="E88" i="5" s="1"/>
  <c r="E87" i="4"/>
  <c r="E87" i="5" s="1"/>
  <c r="E86" i="4"/>
  <c r="E86" i="5" s="1"/>
  <c r="E85" i="4"/>
  <c r="E85" i="5" s="1"/>
  <c r="E84" i="4"/>
  <c r="E84" i="5" s="1"/>
  <c r="E83" i="4"/>
  <c r="E83" i="5" s="1"/>
  <c r="E82" i="4"/>
  <c r="E82" i="5" s="1"/>
  <c r="E81" i="4"/>
  <c r="E81" i="5" s="1"/>
  <c r="E80" i="4"/>
  <c r="E80" i="5" s="1"/>
  <c r="E79" i="4"/>
  <c r="E79" i="5" s="1"/>
  <c r="E78" i="4"/>
  <c r="E78" i="5" s="1"/>
  <c r="E77" i="4"/>
  <c r="E77" i="5" s="1"/>
  <c r="E76" i="4"/>
  <c r="E76" i="5" s="1"/>
  <c r="E75" i="4"/>
  <c r="E75" i="5" s="1"/>
  <c r="E74" i="4"/>
  <c r="E74" i="5" s="1"/>
  <c r="E73" i="4"/>
  <c r="E73" i="5" s="1"/>
  <c r="E72" i="4"/>
  <c r="E72" i="5" s="1"/>
  <c r="E71" i="4"/>
  <c r="E71" i="5" s="1"/>
  <c r="E70" i="4"/>
  <c r="E70" i="5" s="1"/>
  <c r="E69" i="4"/>
  <c r="E69" i="5" s="1"/>
  <c r="E68" i="4"/>
  <c r="E68" i="5" s="1"/>
  <c r="E67" i="4"/>
  <c r="E67" i="5" s="1"/>
  <c r="E66" i="4"/>
  <c r="E66" i="5" s="1"/>
  <c r="E65" i="4"/>
  <c r="E65" i="5" s="1"/>
  <c r="E64" i="4"/>
  <c r="E64" i="5" s="1"/>
  <c r="E63" i="4"/>
  <c r="E63" i="5" s="1"/>
  <c r="E62" i="4"/>
  <c r="E62" i="5" s="1"/>
  <c r="E61" i="4"/>
  <c r="E61" i="5" s="1"/>
  <c r="E60" i="4"/>
  <c r="E60" i="5" s="1"/>
  <c r="E59" i="4"/>
  <c r="E59" i="5" s="1"/>
  <c r="E58" i="4"/>
  <c r="E58" i="5" s="1"/>
  <c r="E57" i="4"/>
  <c r="E57" i="5" s="1"/>
  <c r="E56" i="4"/>
  <c r="E56" i="5" s="1"/>
  <c r="E55" i="4"/>
  <c r="E55" i="5" s="1"/>
  <c r="E54" i="4"/>
  <c r="E54" i="5" s="1"/>
  <c r="E53" i="4"/>
  <c r="E53" i="5" s="1"/>
  <c r="E52" i="4"/>
  <c r="E52" i="5" s="1"/>
  <c r="E51" i="4"/>
  <c r="E51" i="5" s="1"/>
  <c r="E50" i="4"/>
  <c r="E50" i="5" s="1"/>
  <c r="E48" i="4"/>
  <c r="E48" i="5" s="1"/>
  <c r="E47" i="4"/>
  <c r="E47" i="5" s="1"/>
  <c r="E46" i="4"/>
  <c r="E46" i="5" s="1"/>
  <c r="E45" i="4"/>
  <c r="E45" i="5" s="1"/>
  <c r="E44" i="4"/>
  <c r="E44" i="5" s="1"/>
  <c r="E43" i="4"/>
  <c r="E43" i="5" s="1"/>
  <c r="E42" i="4"/>
  <c r="E42" i="5" s="1"/>
  <c r="E41" i="4"/>
  <c r="E41" i="5" s="1"/>
  <c r="E40" i="4"/>
  <c r="E40" i="5" s="1"/>
  <c r="E39" i="4"/>
  <c r="E39" i="5" s="1"/>
  <c r="E38" i="4"/>
  <c r="E37" i="4"/>
  <c r="E36" i="7" s="1"/>
  <c r="E36" i="4"/>
  <c r="E35" i="7" s="1"/>
  <c r="E35" i="4"/>
  <c r="E34" i="7" s="1"/>
  <c r="E34" i="4"/>
  <c r="E33" i="7" s="1"/>
  <c r="E33" i="4"/>
  <c r="E32" i="7" s="1"/>
  <c r="E32" i="4"/>
  <c r="E31" i="4"/>
  <c r="E30" i="4"/>
  <c r="E29" i="4"/>
  <c r="E28" i="4"/>
  <c r="E27" i="4"/>
  <c r="E26" i="4"/>
  <c r="E26" i="5" s="1"/>
  <c r="E25" i="4"/>
  <c r="E25" i="5" s="1"/>
  <c r="E24" i="4"/>
  <c r="E24" i="5" s="1"/>
  <c r="E23" i="4"/>
  <c r="E23" i="5" s="1"/>
  <c r="E22" i="4"/>
  <c r="E22" i="5" s="1"/>
  <c r="E21" i="4"/>
  <c r="E21" i="5" s="1"/>
  <c r="E20" i="4"/>
  <c r="E20" i="5" s="1"/>
  <c r="E19" i="4"/>
  <c r="E19" i="5" s="1"/>
  <c r="E18" i="4"/>
  <c r="E18" i="5" s="1"/>
  <c r="E17" i="4"/>
  <c r="E17" i="5" s="1"/>
  <c r="E16" i="4"/>
  <c r="E16" i="5" s="1"/>
  <c r="E15" i="4"/>
  <c r="D12" i="4"/>
  <c r="E12" i="4" s="1"/>
  <c r="F10" i="4"/>
  <c r="G11" i="4"/>
  <c r="E38" i="5" l="1"/>
  <c r="E37" i="7"/>
  <c r="I47" i="7"/>
  <c r="J48" i="7"/>
  <c r="H25" i="7"/>
  <c r="I26" i="7"/>
  <c r="E32" i="5"/>
  <c r="E34" i="5"/>
  <c r="E27" i="5"/>
  <c r="E35" i="5"/>
  <c r="G22" i="7"/>
  <c r="G21" i="7"/>
  <c r="G20" i="7"/>
  <c r="G19" i="7"/>
  <c r="G18" i="7"/>
  <c r="G17" i="7"/>
  <c r="G16" i="7"/>
  <c r="G15" i="7"/>
  <c r="G14" i="7"/>
  <c r="G13" i="7"/>
  <c r="G12" i="7"/>
  <c r="E33" i="5"/>
  <c r="E28" i="5"/>
  <c r="H10" i="7"/>
  <c r="I11" i="7"/>
  <c r="E36" i="5"/>
  <c r="E29" i="5"/>
  <c r="E37" i="5"/>
  <c r="E30" i="5"/>
  <c r="E31" i="5"/>
  <c r="G10" i="4"/>
  <c r="H11" i="4"/>
  <c r="F266" i="4"/>
  <c r="F265" i="4"/>
  <c r="F265" i="5" s="1"/>
  <c r="F264" i="4"/>
  <c r="F264" i="5" s="1"/>
  <c r="F263" i="4"/>
  <c r="F263" i="5" s="1"/>
  <c r="F262" i="4"/>
  <c r="F262" i="5" s="1"/>
  <c r="F261" i="4"/>
  <c r="F261" i="5" s="1"/>
  <c r="F260" i="4"/>
  <c r="F260" i="5" s="1"/>
  <c r="F259" i="4"/>
  <c r="F259" i="5" s="1"/>
  <c r="F258" i="4"/>
  <c r="F258" i="5" s="1"/>
  <c r="F257" i="4"/>
  <c r="F257" i="5" s="1"/>
  <c r="F256" i="4"/>
  <c r="F256" i="5" s="1"/>
  <c r="F243" i="4"/>
  <c r="F243" i="5" s="1"/>
  <c r="F242" i="4"/>
  <c r="F242" i="5" s="1"/>
  <c r="F241" i="4"/>
  <c r="F241" i="5" s="1"/>
  <c r="F240" i="4"/>
  <c r="F240" i="5" s="1"/>
  <c r="F239" i="4"/>
  <c r="F239" i="5" s="1"/>
  <c r="F238" i="4"/>
  <c r="F238" i="5" s="1"/>
  <c r="F237" i="4"/>
  <c r="F237" i="5" s="1"/>
  <c r="F236" i="4"/>
  <c r="F236" i="5" s="1"/>
  <c r="F235" i="4"/>
  <c r="F235" i="5" s="1"/>
  <c r="F234" i="4"/>
  <c r="F234" i="5" s="1"/>
  <c r="F233" i="4"/>
  <c r="F233" i="5" s="1"/>
  <c r="F232" i="4"/>
  <c r="F232" i="5" s="1"/>
  <c r="F231" i="4"/>
  <c r="F231" i="5" s="1"/>
  <c r="F230" i="4"/>
  <c r="F230" i="5" s="1"/>
  <c r="F229" i="4"/>
  <c r="F229" i="5" s="1"/>
  <c r="F228" i="4"/>
  <c r="F228" i="5" s="1"/>
  <c r="F227" i="4"/>
  <c r="F227" i="5" s="1"/>
  <c r="F226" i="4"/>
  <c r="F226" i="5" s="1"/>
  <c r="F225" i="4"/>
  <c r="F225" i="5" s="1"/>
  <c r="F224" i="4"/>
  <c r="F224" i="5" s="1"/>
  <c r="F223" i="4"/>
  <c r="F223" i="5" s="1"/>
  <c r="F222" i="4"/>
  <c r="F222" i="5" s="1"/>
  <c r="F255" i="4"/>
  <c r="F255" i="5" s="1"/>
  <c r="F254" i="4"/>
  <c r="F254" i="5" s="1"/>
  <c r="F253" i="4"/>
  <c r="F253" i="5" s="1"/>
  <c r="F252" i="4"/>
  <c r="F252" i="5" s="1"/>
  <c r="F251" i="4"/>
  <c r="F251" i="5" s="1"/>
  <c r="F250" i="4"/>
  <c r="F250" i="5" s="1"/>
  <c r="F249" i="4"/>
  <c r="F249" i="5" s="1"/>
  <c r="F248" i="4"/>
  <c r="F248" i="5" s="1"/>
  <c r="F247" i="4"/>
  <c r="F247" i="5" s="1"/>
  <c r="F246" i="4"/>
  <c r="F246" i="5" s="1"/>
  <c r="F245" i="4"/>
  <c r="F245" i="5" s="1"/>
  <c r="F244" i="4"/>
  <c r="F244" i="5" s="1"/>
  <c r="F214" i="4"/>
  <c r="F214" i="5" s="1"/>
  <c r="F213" i="4"/>
  <c r="F213" i="5" s="1"/>
  <c r="F212" i="4"/>
  <c r="F212" i="5" s="1"/>
  <c r="F211" i="4"/>
  <c r="F211" i="5" s="1"/>
  <c r="F210" i="4"/>
  <c r="F210" i="5" s="1"/>
  <c r="F209" i="4"/>
  <c r="F209" i="5" s="1"/>
  <c r="F208" i="4"/>
  <c r="F208" i="5" s="1"/>
  <c r="F207" i="4"/>
  <c r="F207" i="5" s="1"/>
  <c r="F206" i="4"/>
  <c r="F206" i="5" s="1"/>
  <c r="F205" i="4"/>
  <c r="F205" i="5" s="1"/>
  <c r="F204" i="4"/>
  <c r="F204" i="5" s="1"/>
  <c r="F203" i="4"/>
  <c r="F203" i="5" s="1"/>
  <c r="F202" i="4"/>
  <c r="F202" i="5" s="1"/>
  <c r="F201" i="4"/>
  <c r="F201" i="5" s="1"/>
  <c r="F200" i="4"/>
  <c r="F200" i="5" s="1"/>
  <c r="F199" i="4"/>
  <c r="F199" i="5" s="1"/>
  <c r="F198" i="4"/>
  <c r="F198" i="5" s="1"/>
  <c r="F197" i="4"/>
  <c r="F197" i="5" s="1"/>
  <c r="F196" i="4"/>
  <c r="F196" i="5" s="1"/>
  <c r="F195" i="4"/>
  <c r="F195" i="5" s="1"/>
  <c r="F194" i="4"/>
  <c r="F194" i="5" s="1"/>
  <c r="F193" i="4"/>
  <c r="F193" i="5" s="1"/>
  <c r="F192" i="4"/>
  <c r="F192" i="5" s="1"/>
  <c r="F191" i="4"/>
  <c r="F191" i="5" s="1"/>
  <c r="F190" i="4"/>
  <c r="F190" i="5" s="1"/>
  <c r="F189" i="4"/>
  <c r="F189" i="5" s="1"/>
  <c r="F188" i="4"/>
  <c r="F188" i="5" s="1"/>
  <c r="F187" i="4"/>
  <c r="F187" i="5" s="1"/>
  <c r="F221" i="4"/>
  <c r="F221" i="5" s="1"/>
  <c r="F220" i="4"/>
  <c r="F220" i="5" s="1"/>
  <c r="F219" i="4"/>
  <c r="F219" i="5" s="1"/>
  <c r="F218" i="4"/>
  <c r="F218" i="5" s="1"/>
  <c r="F186" i="4"/>
  <c r="F186" i="5" s="1"/>
  <c r="F185" i="4"/>
  <c r="F185" i="5" s="1"/>
  <c r="F184" i="4"/>
  <c r="F184" i="5" s="1"/>
  <c r="F183" i="4"/>
  <c r="F183" i="5" s="1"/>
  <c r="F182" i="4"/>
  <c r="F182" i="5" s="1"/>
  <c r="F181" i="4"/>
  <c r="F181" i="5" s="1"/>
  <c r="F180" i="4"/>
  <c r="F180" i="5" s="1"/>
  <c r="F179" i="4"/>
  <c r="F179" i="5" s="1"/>
  <c r="F178" i="4"/>
  <c r="F178" i="5" s="1"/>
  <c r="F177" i="4"/>
  <c r="F177" i="5" s="1"/>
  <c r="F176" i="4"/>
  <c r="F176" i="5" s="1"/>
  <c r="F175" i="4"/>
  <c r="F175" i="5" s="1"/>
  <c r="F174" i="4"/>
  <c r="F174" i="5" s="1"/>
  <c r="F173" i="4"/>
  <c r="F173" i="5" s="1"/>
  <c r="F172" i="4"/>
  <c r="F172" i="5" s="1"/>
  <c r="F171" i="4"/>
  <c r="F171" i="5" s="1"/>
  <c r="F170" i="4"/>
  <c r="F170" i="5" s="1"/>
  <c r="F169" i="4"/>
  <c r="F169" i="5" s="1"/>
  <c r="F168" i="4"/>
  <c r="F168" i="5" s="1"/>
  <c r="F167" i="4"/>
  <c r="F167" i="5" s="1"/>
  <c r="F166" i="4"/>
  <c r="F166" i="5" s="1"/>
  <c r="F165" i="4"/>
  <c r="F165" i="5" s="1"/>
  <c r="F164" i="4"/>
  <c r="F164" i="5" s="1"/>
  <c r="F163" i="4"/>
  <c r="F163" i="5" s="1"/>
  <c r="F162" i="4"/>
  <c r="F162" i="5" s="1"/>
  <c r="F161" i="4"/>
  <c r="F161" i="5" s="1"/>
  <c r="F160" i="4"/>
  <c r="F160" i="5" s="1"/>
  <c r="F159" i="4"/>
  <c r="F159" i="5" s="1"/>
  <c r="F158" i="4"/>
  <c r="F158" i="5" s="1"/>
  <c r="F157" i="4"/>
  <c r="F157" i="5" s="1"/>
  <c r="F156" i="4"/>
  <c r="F156" i="5" s="1"/>
  <c r="F155" i="4"/>
  <c r="F155" i="5" s="1"/>
  <c r="F216" i="4"/>
  <c r="F216" i="5" s="1"/>
  <c r="F154" i="4"/>
  <c r="F154" i="5" s="1"/>
  <c r="F153" i="4"/>
  <c r="F153" i="5" s="1"/>
  <c r="F152" i="4"/>
  <c r="F152" i="5" s="1"/>
  <c r="F151" i="4"/>
  <c r="F151" i="5" s="1"/>
  <c r="F150" i="4"/>
  <c r="F150" i="5" s="1"/>
  <c r="F149" i="4"/>
  <c r="F149" i="5" s="1"/>
  <c r="F148" i="4"/>
  <c r="F148" i="5" s="1"/>
  <c r="F147" i="4"/>
  <c r="F147" i="5" s="1"/>
  <c r="F146" i="4"/>
  <c r="F146" i="5" s="1"/>
  <c r="F145" i="4"/>
  <c r="F145" i="5" s="1"/>
  <c r="F144" i="4"/>
  <c r="F144" i="5" s="1"/>
  <c r="F143" i="4"/>
  <c r="F143" i="5" s="1"/>
  <c r="F142" i="4"/>
  <c r="F142" i="5" s="1"/>
  <c r="F141" i="4"/>
  <c r="F141" i="5" s="1"/>
  <c r="F140" i="4"/>
  <c r="F140" i="5" s="1"/>
  <c r="F139" i="4"/>
  <c r="F139" i="5" s="1"/>
  <c r="F138" i="4"/>
  <c r="F138" i="5" s="1"/>
  <c r="F137" i="4"/>
  <c r="F137" i="5" s="1"/>
  <c r="F136" i="4"/>
  <c r="F136" i="5" s="1"/>
  <c r="F135" i="4"/>
  <c r="F135" i="5" s="1"/>
  <c r="F134" i="4"/>
  <c r="F134" i="5" s="1"/>
  <c r="F133" i="4"/>
  <c r="F133" i="5" s="1"/>
  <c r="F132" i="4"/>
  <c r="F132" i="5" s="1"/>
  <c r="F131" i="4"/>
  <c r="F131" i="5" s="1"/>
  <c r="F130" i="4"/>
  <c r="F130" i="5" s="1"/>
  <c r="F129" i="4"/>
  <c r="F129" i="5" s="1"/>
  <c r="F128" i="4"/>
  <c r="F128" i="5" s="1"/>
  <c r="F127" i="4"/>
  <c r="F127" i="5" s="1"/>
  <c r="F126" i="4"/>
  <c r="F126" i="5" s="1"/>
  <c r="F125" i="4"/>
  <c r="F125" i="5" s="1"/>
  <c r="F217" i="4"/>
  <c r="F217" i="5" s="1"/>
  <c r="F215" i="4"/>
  <c r="F215" i="5" s="1"/>
  <c r="F124" i="4"/>
  <c r="F124" i="5" s="1"/>
  <c r="F123" i="4"/>
  <c r="F123" i="5" s="1"/>
  <c r="F122" i="4"/>
  <c r="F122" i="5" s="1"/>
  <c r="F121" i="4"/>
  <c r="F121" i="5" s="1"/>
  <c r="F120" i="4"/>
  <c r="F120" i="5" s="1"/>
  <c r="F119" i="4"/>
  <c r="F119" i="5" s="1"/>
  <c r="F118" i="4"/>
  <c r="F118" i="5" s="1"/>
  <c r="F117" i="4"/>
  <c r="F117" i="5" s="1"/>
  <c r="F116" i="4"/>
  <c r="F116" i="5" s="1"/>
  <c r="F115" i="4"/>
  <c r="F115" i="5" s="1"/>
  <c r="F114" i="4"/>
  <c r="F114" i="5" s="1"/>
  <c r="F113" i="4"/>
  <c r="F113" i="5" s="1"/>
  <c r="F112" i="4"/>
  <c r="F112" i="5" s="1"/>
  <c r="F111" i="4"/>
  <c r="F111" i="5" s="1"/>
  <c r="F110" i="4"/>
  <c r="F110" i="5" s="1"/>
  <c r="F109" i="4"/>
  <c r="F109" i="5" s="1"/>
  <c r="F108" i="4"/>
  <c r="F108" i="5" s="1"/>
  <c r="F107" i="4"/>
  <c r="F107" i="5" s="1"/>
  <c r="F106" i="4"/>
  <c r="F106" i="5" s="1"/>
  <c r="F105" i="4"/>
  <c r="F105" i="5" s="1"/>
  <c r="F104" i="4"/>
  <c r="F104" i="5" s="1"/>
  <c r="F103" i="4"/>
  <c r="F103" i="5" s="1"/>
  <c r="F102" i="4"/>
  <c r="F102" i="5" s="1"/>
  <c r="F101" i="4"/>
  <c r="F101" i="5" s="1"/>
  <c r="F100" i="4"/>
  <c r="F100" i="5" s="1"/>
  <c r="F99" i="4"/>
  <c r="F99" i="5" s="1"/>
  <c r="F98" i="4"/>
  <c r="F98" i="5" s="1"/>
  <c r="F97" i="4"/>
  <c r="F97" i="5" s="1"/>
  <c r="F96" i="4"/>
  <c r="F96" i="5" s="1"/>
  <c r="F95" i="4"/>
  <c r="F95" i="5" s="1"/>
  <c r="F94" i="4"/>
  <c r="F94" i="5" s="1"/>
  <c r="F93" i="4"/>
  <c r="F93" i="5" s="1"/>
  <c r="F92" i="4"/>
  <c r="F92" i="5" s="1"/>
  <c r="F91" i="4"/>
  <c r="F91" i="5" s="1"/>
  <c r="F90" i="4"/>
  <c r="F90" i="5" s="1"/>
  <c r="F89" i="4"/>
  <c r="F89" i="5" s="1"/>
  <c r="F88" i="4"/>
  <c r="F88" i="5" s="1"/>
  <c r="F87" i="4"/>
  <c r="F87" i="5" s="1"/>
  <c r="F86" i="4"/>
  <c r="F86" i="5" s="1"/>
  <c r="F85" i="4"/>
  <c r="F85" i="5" s="1"/>
  <c r="F84" i="4"/>
  <c r="F84" i="5" s="1"/>
  <c r="F83" i="4"/>
  <c r="F83" i="5" s="1"/>
  <c r="F82" i="4"/>
  <c r="F82" i="5" s="1"/>
  <c r="F81" i="4"/>
  <c r="F81" i="5" s="1"/>
  <c r="F80" i="4"/>
  <c r="F80" i="5" s="1"/>
  <c r="F79" i="4"/>
  <c r="F79" i="5" s="1"/>
  <c r="F78" i="4"/>
  <c r="F78" i="5" s="1"/>
  <c r="F77" i="4"/>
  <c r="F77" i="5" s="1"/>
  <c r="F76" i="4"/>
  <c r="F76" i="5" s="1"/>
  <c r="F75" i="4"/>
  <c r="F75" i="5" s="1"/>
  <c r="F74" i="4"/>
  <c r="F74" i="5" s="1"/>
  <c r="F73" i="4"/>
  <c r="F73" i="5" s="1"/>
  <c r="F72" i="4"/>
  <c r="F72" i="5" s="1"/>
  <c r="F71" i="4"/>
  <c r="F71" i="5" s="1"/>
  <c r="F70" i="4"/>
  <c r="F70" i="5" s="1"/>
  <c r="F69" i="4"/>
  <c r="F69" i="5" s="1"/>
  <c r="F68" i="4"/>
  <c r="F68" i="5" s="1"/>
  <c r="F67" i="4"/>
  <c r="F67" i="5" s="1"/>
  <c r="F66" i="4"/>
  <c r="F66" i="5" s="1"/>
  <c r="F65" i="4"/>
  <c r="F65" i="5" s="1"/>
  <c r="F64" i="4"/>
  <c r="F64" i="5" s="1"/>
  <c r="F63" i="4"/>
  <c r="F63" i="5" s="1"/>
  <c r="F62" i="4"/>
  <c r="F62" i="5" s="1"/>
  <c r="F61" i="4"/>
  <c r="F61" i="5" s="1"/>
  <c r="F60" i="4"/>
  <c r="F60" i="5" s="1"/>
  <c r="F59" i="4"/>
  <c r="F59" i="5" s="1"/>
  <c r="F58" i="4"/>
  <c r="F58" i="5" s="1"/>
  <c r="F57" i="4"/>
  <c r="F57" i="5" s="1"/>
  <c r="F56" i="4"/>
  <c r="F56" i="5" s="1"/>
  <c r="F55" i="4"/>
  <c r="F55" i="5" s="1"/>
  <c r="F54" i="4"/>
  <c r="F54" i="5" s="1"/>
  <c r="F53" i="4"/>
  <c r="F53" i="5" s="1"/>
  <c r="F52" i="4"/>
  <c r="F52" i="5" s="1"/>
  <c r="F51" i="4"/>
  <c r="F51" i="5" s="1"/>
  <c r="F50" i="4"/>
  <c r="F50" i="5" s="1"/>
  <c r="F49" i="4"/>
  <c r="F49" i="5" s="1"/>
  <c r="F48" i="4"/>
  <c r="F48" i="5" s="1"/>
  <c r="F47" i="4"/>
  <c r="F47" i="5" s="1"/>
  <c r="F46" i="4"/>
  <c r="F46" i="5" s="1"/>
  <c r="F45" i="4"/>
  <c r="F45" i="5" s="1"/>
  <c r="F44" i="4"/>
  <c r="F44" i="5" s="1"/>
  <c r="F43" i="4"/>
  <c r="F43" i="5" s="1"/>
  <c r="F42" i="4"/>
  <c r="F42" i="5" s="1"/>
  <c r="F41" i="4"/>
  <c r="F41" i="5" s="1"/>
  <c r="F40" i="4"/>
  <c r="F40" i="5" s="1"/>
  <c r="F39" i="4"/>
  <c r="F39" i="5" s="1"/>
  <c r="F38" i="4"/>
  <c r="F37" i="4"/>
  <c r="F36" i="7" s="1"/>
  <c r="F36" i="4"/>
  <c r="F35" i="7" s="1"/>
  <c r="F35" i="4"/>
  <c r="F34" i="7" s="1"/>
  <c r="F34" i="4"/>
  <c r="F33" i="7" s="1"/>
  <c r="F33" i="4"/>
  <c r="F32" i="4"/>
  <c r="F31" i="4"/>
  <c r="F30" i="4"/>
  <c r="F29" i="4"/>
  <c r="F28" i="4"/>
  <c r="F27" i="4"/>
  <c r="F26" i="4"/>
  <c r="F26" i="5" s="1"/>
  <c r="F25" i="4"/>
  <c r="F25" i="5" s="1"/>
  <c r="F24" i="4"/>
  <c r="F24" i="5" s="1"/>
  <c r="F23" i="4"/>
  <c r="F23" i="5" s="1"/>
  <c r="F22" i="4"/>
  <c r="F22" i="5" s="1"/>
  <c r="F21" i="4"/>
  <c r="F21" i="5" s="1"/>
  <c r="F20" i="4"/>
  <c r="F20" i="5" s="1"/>
  <c r="F19" i="4"/>
  <c r="F19" i="5" s="1"/>
  <c r="F18" i="4"/>
  <c r="F18" i="5" s="1"/>
  <c r="F17" i="4"/>
  <c r="F17" i="5" s="1"/>
  <c r="F16" i="4"/>
  <c r="F15" i="4"/>
  <c r="F13" i="4"/>
  <c r="F12" i="4"/>
  <c r="I11" i="5"/>
  <c r="H10" i="5"/>
  <c r="E13" i="4"/>
  <c r="F14" i="4" s="1"/>
  <c r="M13" i="1"/>
  <c r="N13" i="1" s="1"/>
  <c r="M12" i="1"/>
  <c r="N12" i="1" s="1"/>
  <c r="M11" i="1"/>
  <c r="N11" i="1" s="1"/>
  <c r="M10" i="1"/>
  <c r="N10" i="1" s="1"/>
  <c r="M9" i="1"/>
  <c r="N9" i="1" s="1"/>
  <c r="M8" i="1"/>
  <c r="N8" i="1" s="1"/>
  <c r="M7" i="1"/>
  <c r="N7" i="1" s="1"/>
  <c r="M6" i="1"/>
  <c r="N6" i="1" s="1"/>
  <c r="M5" i="1"/>
  <c r="N5" i="1" s="1"/>
  <c r="M4" i="1"/>
  <c r="T5" i="1" s="1"/>
  <c r="H13" i="1"/>
  <c r="H12" i="1"/>
  <c r="H14" i="1" s="1"/>
  <c r="I13" i="1"/>
  <c r="I12" i="1"/>
  <c r="I14" i="1"/>
  <c r="T6" i="1" l="1"/>
  <c r="T7" i="1" s="1"/>
  <c r="T8" i="1" s="1"/>
  <c r="T9" i="1" s="1"/>
  <c r="T10" i="1" s="1"/>
  <c r="T11" i="1" s="1"/>
  <c r="T12" i="1" s="1"/>
  <c r="T13" i="1" s="1"/>
  <c r="F38" i="5"/>
  <c r="F37" i="7"/>
  <c r="K48" i="7"/>
  <c r="J47" i="7"/>
  <c r="I25" i="7"/>
  <c r="J26" i="7"/>
  <c r="F31" i="5"/>
  <c r="F32" i="5"/>
  <c r="F37" i="5"/>
  <c r="F33" i="5"/>
  <c r="H18" i="7"/>
  <c r="H14" i="7"/>
  <c r="H17" i="7"/>
  <c r="H16" i="7"/>
  <c r="H15" i="7"/>
  <c r="H13" i="7"/>
  <c r="H22" i="7"/>
  <c r="H21" i="7"/>
  <c r="H20" i="7"/>
  <c r="H19" i="7"/>
  <c r="H12" i="7"/>
  <c r="I10" i="7"/>
  <c r="J11" i="7"/>
  <c r="F34" i="5"/>
  <c r="F30" i="5"/>
  <c r="F29" i="5"/>
  <c r="F27" i="5"/>
  <c r="F35" i="5"/>
  <c r="F28" i="5"/>
  <c r="F36" i="5"/>
  <c r="I10" i="5"/>
  <c r="J11" i="5"/>
  <c r="I11" i="4"/>
  <c r="H10" i="4"/>
  <c r="G243" i="4"/>
  <c r="G243" i="5" s="1"/>
  <c r="G242" i="4"/>
  <c r="G242" i="5" s="1"/>
  <c r="G241" i="4"/>
  <c r="G241" i="5" s="1"/>
  <c r="G240" i="4"/>
  <c r="G240" i="5" s="1"/>
  <c r="G239" i="4"/>
  <c r="G239" i="5" s="1"/>
  <c r="G238" i="4"/>
  <c r="G238" i="5" s="1"/>
  <c r="G237" i="4"/>
  <c r="G237" i="5" s="1"/>
  <c r="G236" i="4"/>
  <c r="G236" i="5" s="1"/>
  <c r="G235" i="4"/>
  <c r="G235" i="5" s="1"/>
  <c r="G234" i="4"/>
  <c r="G234" i="5" s="1"/>
  <c r="G233" i="4"/>
  <c r="G233" i="5" s="1"/>
  <c r="G232" i="4"/>
  <c r="G232" i="5" s="1"/>
  <c r="G231" i="4"/>
  <c r="G231" i="5" s="1"/>
  <c r="G230" i="4"/>
  <c r="G230" i="5" s="1"/>
  <c r="G229" i="4"/>
  <c r="G229" i="5" s="1"/>
  <c r="G228" i="4"/>
  <c r="G228" i="5" s="1"/>
  <c r="G227" i="4"/>
  <c r="G227" i="5" s="1"/>
  <c r="G226" i="4"/>
  <c r="G226" i="5" s="1"/>
  <c r="G225" i="4"/>
  <c r="G225" i="5" s="1"/>
  <c r="G224" i="4"/>
  <c r="G224" i="5" s="1"/>
  <c r="G223" i="4"/>
  <c r="G223" i="5" s="1"/>
  <c r="G222" i="4"/>
  <c r="G222" i="5" s="1"/>
  <c r="G221" i="4"/>
  <c r="G221" i="5" s="1"/>
  <c r="G220" i="4"/>
  <c r="G220" i="5" s="1"/>
  <c r="G219" i="4"/>
  <c r="G219" i="5" s="1"/>
  <c r="G218" i="4"/>
  <c r="G218" i="5" s="1"/>
  <c r="G263" i="4"/>
  <c r="G263" i="5" s="1"/>
  <c r="G262" i="4"/>
  <c r="G262" i="5" s="1"/>
  <c r="G261" i="4"/>
  <c r="G261" i="5" s="1"/>
  <c r="G260" i="4"/>
  <c r="G260" i="5" s="1"/>
  <c r="G259" i="4"/>
  <c r="G259" i="5" s="1"/>
  <c r="G258" i="4"/>
  <c r="G258" i="5" s="1"/>
  <c r="G257" i="4"/>
  <c r="G257" i="5" s="1"/>
  <c r="G256" i="4"/>
  <c r="G256" i="5" s="1"/>
  <c r="G214" i="4"/>
  <c r="G214" i="5" s="1"/>
  <c r="G213" i="4"/>
  <c r="G213" i="5" s="1"/>
  <c r="G212" i="4"/>
  <c r="G212" i="5" s="1"/>
  <c r="G211" i="4"/>
  <c r="G211" i="5" s="1"/>
  <c r="G210" i="4"/>
  <c r="G210" i="5" s="1"/>
  <c r="G209" i="4"/>
  <c r="G209" i="5" s="1"/>
  <c r="G208" i="4"/>
  <c r="G208" i="5" s="1"/>
  <c r="G207" i="4"/>
  <c r="G207" i="5" s="1"/>
  <c r="G206" i="4"/>
  <c r="G206" i="5" s="1"/>
  <c r="G205" i="4"/>
  <c r="G205" i="5" s="1"/>
  <c r="G204" i="4"/>
  <c r="G204" i="5" s="1"/>
  <c r="G203" i="4"/>
  <c r="G203" i="5" s="1"/>
  <c r="G202" i="4"/>
  <c r="G202" i="5" s="1"/>
  <c r="G201" i="4"/>
  <c r="G201" i="5" s="1"/>
  <c r="G200" i="4"/>
  <c r="G200" i="5" s="1"/>
  <c r="G199" i="4"/>
  <c r="G199" i="5" s="1"/>
  <c r="G198" i="4"/>
  <c r="G198" i="5" s="1"/>
  <c r="G197" i="4"/>
  <c r="G197" i="5" s="1"/>
  <c r="G196" i="4"/>
  <c r="G196" i="5" s="1"/>
  <c r="G195" i="4"/>
  <c r="G195" i="5" s="1"/>
  <c r="G194" i="4"/>
  <c r="G194" i="5" s="1"/>
  <c r="G193" i="4"/>
  <c r="G193" i="5" s="1"/>
  <c r="G192" i="4"/>
  <c r="G192" i="5" s="1"/>
  <c r="G191" i="4"/>
  <c r="G191" i="5" s="1"/>
  <c r="G190" i="4"/>
  <c r="G190" i="5" s="1"/>
  <c r="G189" i="4"/>
  <c r="G189" i="5" s="1"/>
  <c r="G188" i="4"/>
  <c r="G188" i="5" s="1"/>
  <c r="G266" i="4"/>
  <c r="G265" i="4"/>
  <c r="G265" i="5" s="1"/>
  <c r="G264" i="4"/>
  <c r="G264" i="5" s="1"/>
  <c r="G255" i="4"/>
  <c r="G255" i="5" s="1"/>
  <c r="G254" i="4"/>
  <c r="G254" i="5" s="1"/>
  <c r="G253" i="4"/>
  <c r="G253" i="5" s="1"/>
  <c r="G252" i="4"/>
  <c r="G252" i="5" s="1"/>
  <c r="G251" i="4"/>
  <c r="G251" i="5" s="1"/>
  <c r="G250" i="4"/>
  <c r="G250" i="5" s="1"/>
  <c r="G249" i="4"/>
  <c r="G249" i="5" s="1"/>
  <c r="G248" i="4"/>
  <c r="G248" i="5" s="1"/>
  <c r="G247" i="4"/>
  <c r="G247" i="5" s="1"/>
  <c r="G246" i="4"/>
  <c r="G246" i="5" s="1"/>
  <c r="G245" i="4"/>
  <c r="G245" i="5" s="1"/>
  <c r="G244" i="4"/>
  <c r="G244" i="5" s="1"/>
  <c r="G217" i="4"/>
  <c r="G217" i="5" s="1"/>
  <c r="G216" i="4"/>
  <c r="G216" i="5" s="1"/>
  <c r="G215" i="4"/>
  <c r="G215" i="5" s="1"/>
  <c r="G186" i="4"/>
  <c r="G186" i="5" s="1"/>
  <c r="G185" i="4"/>
  <c r="G185" i="5" s="1"/>
  <c r="G184" i="4"/>
  <c r="G184" i="5" s="1"/>
  <c r="G183" i="4"/>
  <c r="G183" i="5" s="1"/>
  <c r="G182" i="4"/>
  <c r="G182" i="5" s="1"/>
  <c r="G181" i="4"/>
  <c r="G181" i="5" s="1"/>
  <c r="G180" i="4"/>
  <c r="G180" i="5" s="1"/>
  <c r="G179" i="4"/>
  <c r="G179" i="5" s="1"/>
  <c r="G178" i="4"/>
  <c r="G178" i="5" s="1"/>
  <c r="G177" i="4"/>
  <c r="G177" i="5" s="1"/>
  <c r="G176" i="4"/>
  <c r="G176" i="5" s="1"/>
  <c r="G175" i="4"/>
  <c r="G175" i="5" s="1"/>
  <c r="G174" i="4"/>
  <c r="G174" i="5" s="1"/>
  <c r="G173" i="4"/>
  <c r="G173" i="5" s="1"/>
  <c r="G172" i="4"/>
  <c r="G172" i="5" s="1"/>
  <c r="G171" i="4"/>
  <c r="G171" i="5" s="1"/>
  <c r="G170" i="4"/>
  <c r="G170" i="5" s="1"/>
  <c r="G169" i="4"/>
  <c r="G169" i="5" s="1"/>
  <c r="G168" i="4"/>
  <c r="G168" i="5" s="1"/>
  <c r="G167" i="4"/>
  <c r="G167" i="5" s="1"/>
  <c r="G166" i="4"/>
  <c r="G166" i="5" s="1"/>
  <c r="G165" i="4"/>
  <c r="G165" i="5" s="1"/>
  <c r="G164" i="4"/>
  <c r="G164" i="5" s="1"/>
  <c r="G163" i="4"/>
  <c r="G163" i="5" s="1"/>
  <c r="G162" i="4"/>
  <c r="G162" i="5" s="1"/>
  <c r="G161" i="4"/>
  <c r="G161" i="5" s="1"/>
  <c r="G160" i="4"/>
  <c r="G160" i="5" s="1"/>
  <c r="G159" i="4"/>
  <c r="G159" i="5" s="1"/>
  <c r="G158" i="4"/>
  <c r="G158" i="5" s="1"/>
  <c r="G157" i="4"/>
  <c r="G157" i="5" s="1"/>
  <c r="G156" i="4"/>
  <c r="G156" i="5" s="1"/>
  <c r="G187" i="4"/>
  <c r="G187" i="5" s="1"/>
  <c r="G154" i="4"/>
  <c r="G154" i="5" s="1"/>
  <c r="G153" i="4"/>
  <c r="G153" i="5" s="1"/>
  <c r="G152" i="4"/>
  <c r="G152" i="5" s="1"/>
  <c r="G151" i="4"/>
  <c r="G151" i="5" s="1"/>
  <c r="G150" i="4"/>
  <c r="G150" i="5" s="1"/>
  <c r="G149" i="4"/>
  <c r="G149" i="5" s="1"/>
  <c r="G148" i="4"/>
  <c r="G148" i="5" s="1"/>
  <c r="G147" i="4"/>
  <c r="G147" i="5" s="1"/>
  <c r="G146" i="4"/>
  <c r="G146" i="5" s="1"/>
  <c r="G145" i="4"/>
  <c r="G145" i="5" s="1"/>
  <c r="G144" i="4"/>
  <c r="G144" i="5" s="1"/>
  <c r="G143" i="4"/>
  <c r="G143" i="5" s="1"/>
  <c r="G142" i="4"/>
  <c r="G142" i="5" s="1"/>
  <c r="G141" i="4"/>
  <c r="G141" i="5" s="1"/>
  <c r="G140" i="4"/>
  <c r="G140" i="5" s="1"/>
  <c r="G139" i="4"/>
  <c r="G139" i="5" s="1"/>
  <c r="G138" i="4"/>
  <c r="G138" i="5" s="1"/>
  <c r="G137" i="4"/>
  <c r="G137" i="5" s="1"/>
  <c r="G136" i="4"/>
  <c r="G136" i="5" s="1"/>
  <c r="G135" i="4"/>
  <c r="G135" i="5" s="1"/>
  <c r="G134" i="4"/>
  <c r="G134" i="5" s="1"/>
  <c r="G133" i="4"/>
  <c r="G133" i="5" s="1"/>
  <c r="G132" i="4"/>
  <c r="G132" i="5" s="1"/>
  <c r="G131" i="4"/>
  <c r="G131" i="5" s="1"/>
  <c r="G130" i="4"/>
  <c r="G130" i="5" s="1"/>
  <c r="G155" i="4"/>
  <c r="G155" i="5" s="1"/>
  <c r="G129" i="4"/>
  <c r="G129" i="5" s="1"/>
  <c r="G128" i="4"/>
  <c r="G128" i="5" s="1"/>
  <c r="G127" i="4"/>
  <c r="G127" i="5" s="1"/>
  <c r="G126" i="4"/>
  <c r="G126" i="5" s="1"/>
  <c r="G125" i="4"/>
  <c r="G125" i="5" s="1"/>
  <c r="G124" i="4"/>
  <c r="G124" i="5" s="1"/>
  <c r="G123" i="4"/>
  <c r="G123" i="5" s="1"/>
  <c r="G122" i="4"/>
  <c r="G122" i="5" s="1"/>
  <c r="G121" i="4"/>
  <c r="G121" i="5" s="1"/>
  <c r="G120" i="4"/>
  <c r="G120" i="5" s="1"/>
  <c r="G119" i="4"/>
  <c r="G119" i="5" s="1"/>
  <c r="G118" i="4"/>
  <c r="G118" i="5" s="1"/>
  <c r="G117" i="4"/>
  <c r="G117" i="5" s="1"/>
  <c r="G116" i="4"/>
  <c r="G116" i="5" s="1"/>
  <c r="G115" i="4"/>
  <c r="G115" i="5" s="1"/>
  <c r="G114" i="4"/>
  <c r="G114" i="5" s="1"/>
  <c r="G113" i="4"/>
  <c r="G113" i="5" s="1"/>
  <c r="G112" i="4"/>
  <c r="G112" i="5" s="1"/>
  <c r="G111" i="4"/>
  <c r="G111" i="5" s="1"/>
  <c r="G110" i="4"/>
  <c r="G110" i="5" s="1"/>
  <c r="G109" i="4"/>
  <c r="G109" i="5" s="1"/>
  <c r="G108" i="4"/>
  <c r="G108" i="5" s="1"/>
  <c r="G107" i="4"/>
  <c r="G107" i="5" s="1"/>
  <c r="G106" i="4"/>
  <c r="G106" i="5" s="1"/>
  <c r="G105" i="4"/>
  <c r="G105" i="5" s="1"/>
  <c r="G104" i="4"/>
  <c r="G104" i="5" s="1"/>
  <c r="G103" i="4"/>
  <c r="G103" i="5" s="1"/>
  <c r="G102" i="4"/>
  <c r="G102" i="5" s="1"/>
  <c r="G101" i="4"/>
  <c r="G101" i="5" s="1"/>
  <c r="G100" i="4"/>
  <c r="G100" i="5" s="1"/>
  <c r="G99" i="4"/>
  <c r="G99" i="5" s="1"/>
  <c r="G98" i="4"/>
  <c r="G98" i="5" s="1"/>
  <c r="G97" i="4"/>
  <c r="G97" i="5" s="1"/>
  <c r="G96" i="4"/>
  <c r="G96" i="5" s="1"/>
  <c r="G95" i="4"/>
  <c r="G95" i="5" s="1"/>
  <c r="G94" i="4"/>
  <c r="G94" i="5" s="1"/>
  <c r="G93" i="4"/>
  <c r="G93" i="5" s="1"/>
  <c r="G92" i="4"/>
  <c r="G92" i="5" s="1"/>
  <c r="G91" i="4"/>
  <c r="G91" i="5" s="1"/>
  <c r="G90" i="4"/>
  <c r="G90" i="5" s="1"/>
  <c r="G89" i="4"/>
  <c r="G89" i="5" s="1"/>
  <c r="G88" i="4"/>
  <c r="G88" i="5" s="1"/>
  <c r="G87" i="4"/>
  <c r="G87" i="5" s="1"/>
  <c r="G86" i="4"/>
  <c r="G86" i="5" s="1"/>
  <c r="G85" i="4"/>
  <c r="G85" i="5" s="1"/>
  <c r="G84" i="4"/>
  <c r="G84" i="5" s="1"/>
  <c r="G83" i="4"/>
  <c r="G83" i="5" s="1"/>
  <c r="G82" i="4"/>
  <c r="G82" i="5" s="1"/>
  <c r="G81" i="4"/>
  <c r="G81" i="5" s="1"/>
  <c r="G80" i="4"/>
  <c r="G80" i="5" s="1"/>
  <c r="G79" i="4"/>
  <c r="G79" i="5" s="1"/>
  <c r="G78" i="4"/>
  <c r="G78" i="5" s="1"/>
  <c r="G77" i="4"/>
  <c r="G77" i="5" s="1"/>
  <c r="G76" i="4"/>
  <c r="G76" i="5" s="1"/>
  <c r="G75" i="4"/>
  <c r="G75" i="5" s="1"/>
  <c r="G74" i="4"/>
  <c r="G74" i="5" s="1"/>
  <c r="G73" i="4"/>
  <c r="G73" i="5" s="1"/>
  <c r="G72" i="4"/>
  <c r="G72" i="5" s="1"/>
  <c r="G71" i="4"/>
  <c r="G71" i="5" s="1"/>
  <c r="G70" i="4"/>
  <c r="G70" i="5" s="1"/>
  <c r="G69" i="4"/>
  <c r="G69" i="5" s="1"/>
  <c r="G68" i="4"/>
  <c r="G68" i="5" s="1"/>
  <c r="G67" i="4"/>
  <c r="G67" i="5" s="1"/>
  <c r="G66" i="4"/>
  <c r="G66" i="5" s="1"/>
  <c r="G65" i="4"/>
  <c r="G65" i="5" s="1"/>
  <c r="G64" i="4"/>
  <c r="G64" i="5" s="1"/>
  <c r="G63" i="4"/>
  <c r="G63" i="5" s="1"/>
  <c r="G62" i="4"/>
  <c r="G62" i="5" s="1"/>
  <c r="G61" i="4"/>
  <c r="G61" i="5" s="1"/>
  <c r="G60" i="4"/>
  <c r="G60" i="5" s="1"/>
  <c r="G59" i="4"/>
  <c r="G59" i="5" s="1"/>
  <c r="G58" i="4"/>
  <c r="G58" i="5" s="1"/>
  <c r="G57" i="4"/>
  <c r="G57" i="5" s="1"/>
  <c r="G56" i="4"/>
  <c r="G56" i="5" s="1"/>
  <c r="G55" i="4"/>
  <c r="G55" i="5" s="1"/>
  <c r="G54" i="4"/>
  <c r="G54" i="5" s="1"/>
  <c r="G53" i="4"/>
  <c r="G53" i="5" s="1"/>
  <c r="G52" i="4"/>
  <c r="G52" i="5" s="1"/>
  <c r="G51" i="4"/>
  <c r="G51" i="5" s="1"/>
  <c r="G50" i="4"/>
  <c r="G50" i="5" s="1"/>
  <c r="G49" i="4"/>
  <c r="G49" i="5" s="1"/>
  <c r="G48" i="4"/>
  <c r="G48" i="5" s="1"/>
  <c r="G47" i="4"/>
  <c r="G47" i="5" s="1"/>
  <c r="G46" i="4"/>
  <c r="G46" i="5" s="1"/>
  <c r="G45" i="4"/>
  <c r="G45" i="5" s="1"/>
  <c r="G44" i="4"/>
  <c r="G44" i="5" s="1"/>
  <c r="G43" i="4"/>
  <c r="G43" i="5" s="1"/>
  <c r="G42" i="4"/>
  <c r="G42" i="5" s="1"/>
  <c r="G41" i="4"/>
  <c r="G41" i="5" s="1"/>
  <c r="G40" i="4"/>
  <c r="G40" i="5" s="1"/>
  <c r="G39" i="4"/>
  <c r="G39" i="5" s="1"/>
  <c r="G38" i="4"/>
  <c r="G37" i="4"/>
  <c r="G36" i="7" s="1"/>
  <c r="G36" i="4"/>
  <c r="G35" i="7" s="1"/>
  <c r="G35" i="4"/>
  <c r="G34" i="7" s="1"/>
  <c r="G34" i="4"/>
  <c r="G33" i="4"/>
  <c r="G32" i="4"/>
  <c r="G31" i="4"/>
  <c r="G30" i="4"/>
  <c r="G29" i="4"/>
  <c r="G28" i="4"/>
  <c r="G27" i="4"/>
  <c r="G26" i="4"/>
  <c r="G26" i="5" s="1"/>
  <c r="G25" i="4"/>
  <c r="G25" i="5" s="1"/>
  <c r="G24" i="4"/>
  <c r="G24" i="5" s="1"/>
  <c r="G23" i="4"/>
  <c r="G23" i="5" s="1"/>
  <c r="G22" i="4"/>
  <c r="G22" i="5" s="1"/>
  <c r="G21" i="4"/>
  <c r="G21" i="5" s="1"/>
  <c r="G20" i="4"/>
  <c r="G20" i="5" s="1"/>
  <c r="G19" i="4"/>
  <c r="G19" i="5" s="1"/>
  <c r="G18" i="4"/>
  <c r="G18" i="5" s="1"/>
  <c r="G17" i="4"/>
  <c r="G16" i="4"/>
  <c r="G15" i="4"/>
  <c r="G14" i="4"/>
  <c r="G13" i="4"/>
  <c r="G12" i="4"/>
  <c r="N4" i="1"/>
  <c r="R5" i="1" l="1"/>
  <c r="R6" i="1" s="1"/>
  <c r="R7" i="1" s="1"/>
  <c r="R8" i="1" s="1"/>
  <c r="R9" i="1" s="1"/>
  <c r="R10" i="1" s="1"/>
  <c r="R11" i="1" s="1"/>
  <c r="R12" i="1" s="1"/>
  <c r="R13" i="1" s="1"/>
  <c r="G38" i="5"/>
  <c r="G37" i="7"/>
  <c r="L48" i="7"/>
  <c r="K47" i="7"/>
  <c r="J25" i="7"/>
  <c r="K26" i="7"/>
  <c r="G32" i="5"/>
  <c r="I22" i="7"/>
  <c r="I21" i="7"/>
  <c r="I20" i="7"/>
  <c r="I19" i="7"/>
  <c r="I18" i="7"/>
  <c r="I17" i="7"/>
  <c r="I15" i="7"/>
  <c r="I13" i="7"/>
  <c r="I12" i="7"/>
  <c r="I16" i="7"/>
  <c r="I14" i="7"/>
  <c r="G33" i="5"/>
  <c r="G34" i="5"/>
  <c r="G27" i="5"/>
  <c r="G35" i="5"/>
  <c r="G28" i="5"/>
  <c r="G36" i="5"/>
  <c r="G29" i="5"/>
  <c r="G37" i="5"/>
  <c r="G30" i="5"/>
  <c r="G31" i="5"/>
  <c r="K11" i="7"/>
  <c r="J10" i="7"/>
  <c r="H266" i="4"/>
  <c r="H265" i="4"/>
  <c r="H265" i="5" s="1"/>
  <c r="H264" i="4"/>
  <c r="H264" i="5" s="1"/>
  <c r="H243" i="4"/>
  <c r="H243" i="5" s="1"/>
  <c r="H242" i="4"/>
  <c r="H242" i="5" s="1"/>
  <c r="H241" i="4"/>
  <c r="H241" i="5" s="1"/>
  <c r="H240" i="4"/>
  <c r="H240" i="5" s="1"/>
  <c r="H239" i="4"/>
  <c r="H239" i="5" s="1"/>
  <c r="H238" i="4"/>
  <c r="H238" i="5" s="1"/>
  <c r="H237" i="4"/>
  <c r="H237" i="5" s="1"/>
  <c r="H236" i="4"/>
  <c r="H236" i="5" s="1"/>
  <c r="H235" i="4"/>
  <c r="H235" i="5" s="1"/>
  <c r="H234" i="4"/>
  <c r="H234" i="5" s="1"/>
  <c r="H233" i="4"/>
  <c r="H233" i="5" s="1"/>
  <c r="H232" i="4"/>
  <c r="H232" i="5" s="1"/>
  <c r="H231" i="4"/>
  <c r="H231" i="5" s="1"/>
  <c r="H230" i="4"/>
  <c r="H230" i="5" s="1"/>
  <c r="H229" i="4"/>
  <c r="H229" i="5" s="1"/>
  <c r="H228" i="4"/>
  <c r="H228" i="5" s="1"/>
  <c r="H227" i="4"/>
  <c r="H227" i="5" s="1"/>
  <c r="H226" i="4"/>
  <c r="H226" i="5" s="1"/>
  <c r="H225" i="4"/>
  <c r="H225" i="5" s="1"/>
  <c r="H224" i="4"/>
  <c r="H224" i="5" s="1"/>
  <c r="H223" i="4"/>
  <c r="H223" i="5" s="1"/>
  <c r="H222" i="4"/>
  <c r="H222" i="5" s="1"/>
  <c r="H221" i="4"/>
  <c r="H221" i="5" s="1"/>
  <c r="H220" i="4"/>
  <c r="H220" i="5" s="1"/>
  <c r="H219" i="4"/>
  <c r="H219" i="5" s="1"/>
  <c r="H218" i="4"/>
  <c r="H218" i="5" s="1"/>
  <c r="H217" i="4"/>
  <c r="H217" i="5" s="1"/>
  <c r="H216" i="4"/>
  <c r="H216" i="5" s="1"/>
  <c r="H215" i="4"/>
  <c r="H215" i="5" s="1"/>
  <c r="H263" i="4"/>
  <c r="H263" i="5" s="1"/>
  <c r="H262" i="4"/>
  <c r="H262" i="5" s="1"/>
  <c r="H261" i="4"/>
  <c r="H261" i="5" s="1"/>
  <c r="H260" i="4"/>
  <c r="H260" i="5" s="1"/>
  <c r="H259" i="4"/>
  <c r="H259" i="5" s="1"/>
  <c r="H258" i="4"/>
  <c r="H258" i="5" s="1"/>
  <c r="H257" i="4"/>
  <c r="H257" i="5" s="1"/>
  <c r="H256" i="4"/>
  <c r="H256" i="5" s="1"/>
  <c r="H255" i="4"/>
  <c r="H255" i="5" s="1"/>
  <c r="H254" i="4"/>
  <c r="H254" i="5" s="1"/>
  <c r="H253" i="4"/>
  <c r="H253" i="5" s="1"/>
  <c r="H252" i="4"/>
  <c r="H252" i="5" s="1"/>
  <c r="H251" i="4"/>
  <c r="H251" i="5" s="1"/>
  <c r="H250" i="4"/>
  <c r="H250" i="5" s="1"/>
  <c r="H249" i="4"/>
  <c r="H249" i="5" s="1"/>
  <c r="H248" i="4"/>
  <c r="H248" i="5" s="1"/>
  <c r="H247" i="4"/>
  <c r="H247" i="5" s="1"/>
  <c r="H246" i="4"/>
  <c r="H246" i="5" s="1"/>
  <c r="H245" i="4"/>
  <c r="H245" i="5" s="1"/>
  <c r="H244" i="4"/>
  <c r="H244" i="5" s="1"/>
  <c r="H186" i="4"/>
  <c r="H186" i="5" s="1"/>
  <c r="H185" i="4"/>
  <c r="H185" i="5" s="1"/>
  <c r="H184" i="4"/>
  <c r="H184" i="5" s="1"/>
  <c r="H183" i="4"/>
  <c r="H183" i="5" s="1"/>
  <c r="H182" i="4"/>
  <c r="H182" i="5" s="1"/>
  <c r="H181" i="4"/>
  <c r="H181" i="5" s="1"/>
  <c r="H180" i="4"/>
  <c r="H180" i="5" s="1"/>
  <c r="H179" i="4"/>
  <c r="H179" i="5" s="1"/>
  <c r="H178" i="4"/>
  <c r="H178" i="5" s="1"/>
  <c r="H177" i="4"/>
  <c r="H177" i="5" s="1"/>
  <c r="H176" i="4"/>
  <c r="H176" i="5" s="1"/>
  <c r="H175" i="4"/>
  <c r="H175" i="5" s="1"/>
  <c r="H174" i="4"/>
  <c r="H174" i="5" s="1"/>
  <c r="H173" i="4"/>
  <c r="H173" i="5" s="1"/>
  <c r="H172" i="4"/>
  <c r="H172" i="5" s="1"/>
  <c r="H171" i="4"/>
  <c r="H171" i="5" s="1"/>
  <c r="H170" i="4"/>
  <c r="H170" i="5" s="1"/>
  <c r="H169" i="4"/>
  <c r="H169" i="5" s="1"/>
  <c r="H168" i="4"/>
  <c r="H168" i="5" s="1"/>
  <c r="H167" i="4"/>
  <c r="H167" i="5" s="1"/>
  <c r="H166" i="4"/>
  <c r="H166" i="5" s="1"/>
  <c r="H165" i="4"/>
  <c r="H165" i="5" s="1"/>
  <c r="H164" i="4"/>
  <c r="H164" i="5" s="1"/>
  <c r="H163" i="4"/>
  <c r="H163" i="5" s="1"/>
  <c r="H162" i="4"/>
  <c r="H162" i="5" s="1"/>
  <c r="H161" i="4"/>
  <c r="H161" i="5" s="1"/>
  <c r="H160" i="4"/>
  <c r="H160" i="5" s="1"/>
  <c r="H159" i="4"/>
  <c r="H159" i="5" s="1"/>
  <c r="H158" i="4"/>
  <c r="H158" i="5" s="1"/>
  <c r="H157" i="4"/>
  <c r="H157" i="5" s="1"/>
  <c r="H156" i="4"/>
  <c r="H156" i="5" s="1"/>
  <c r="H187" i="4"/>
  <c r="H187" i="5" s="1"/>
  <c r="H154" i="4"/>
  <c r="H154" i="5" s="1"/>
  <c r="H153" i="4"/>
  <c r="H153" i="5" s="1"/>
  <c r="H152" i="4"/>
  <c r="H152" i="5" s="1"/>
  <c r="H151" i="4"/>
  <c r="H151" i="5" s="1"/>
  <c r="H150" i="4"/>
  <c r="H150" i="5" s="1"/>
  <c r="H149" i="4"/>
  <c r="H149" i="5" s="1"/>
  <c r="H148" i="4"/>
  <c r="H148" i="5" s="1"/>
  <c r="H147" i="4"/>
  <c r="H147" i="5" s="1"/>
  <c r="H146" i="4"/>
  <c r="H146" i="5" s="1"/>
  <c r="H145" i="4"/>
  <c r="H145" i="5" s="1"/>
  <c r="H144" i="4"/>
  <c r="H144" i="5" s="1"/>
  <c r="H143" i="4"/>
  <c r="H143" i="5" s="1"/>
  <c r="H142" i="4"/>
  <c r="H142" i="5" s="1"/>
  <c r="H141" i="4"/>
  <c r="H141" i="5" s="1"/>
  <c r="H140" i="4"/>
  <c r="H140" i="5" s="1"/>
  <c r="H139" i="4"/>
  <c r="H139" i="5" s="1"/>
  <c r="H138" i="4"/>
  <c r="H138" i="5" s="1"/>
  <c r="H137" i="4"/>
  <c r="H137" i="5" s="1"/>
  <c r="H136" i="4"/>
  <c r="H136" i="5" s="1"/>
  <c r="H135" i="4"/>
  <c r="H135" i="5" s="1"/>
  <c r="H134" i="4"/>
  <c r="H134" i="5" s="1"/>
  <c r="H133" i="4"/>
  <c r="H133" i="5" s="1"/>
  <c r="H132" i="4"/>
  <c r="H132" i="5" s="1"/>
  <c r="H131" i="4"/>
  <c r="H131" i="5" s="1"/>
  <c r="H130" i="4"/>
  <c r="H130" i="5" s="1"/>
  <c r="H214" i="4"/>
  <c r="H214" i="5" s="1"/>
  <c r="H213" i="4"/>
  <c r="H213" i="5" s="1"/>
  <c r="H212" i="4"/>
  <c r="H212" i="5" s="1"/>
  <c r="H211" i="4"/>
  <c r="H211" i="5" s="1"/>
  <c r="H210" i="4"/>
  <c r="H210" i="5" s="1"/>
  <c r="H209" i="4"/>
  <c r="H209" i="5" s="1"/>
  <c r="H208" i="4"/>
  <c r="H208" i="5" s="1"/>
  <c r="H207" i="4"/>
  <c r="H207" i="5" s="1"/>
  <c r="H206" i="4"/>
  <c r="H206" i="5" s="1"/>
  <c r="H205" i="4"/>
  <c r="H205" i="5" s="1"/>
  <c r="H204" i="4"/>
  <c r="H204" i="5" s="1"/>
  <c r="H203" i="4"/>
  <c r="H203" i="5" s="1"/>
  <c r="H202" i="4"/>
  <c r="H202" i="5" s="1"/>
  <c r="H201" i="4"/>
  <c r="H201" i="5" s="1"/>
  <c r="H200" i="4"/>
  <c r="H200" i="5" s="1"/>
  <c r="H199" i="4"/>
  <c r="H199" i="5" s="1"/>
  <c r="H198" i="4"/>
  <c r="H198" i="5" s="1"/>
  <c r="H197" i="4"/>
  <c r="H197" i="5" s="1"/>
  <c r="H196" i="4"/>
  <c r="H196" i="5" s="1"/>
  <c r="H195" i="4"/>
  <c r="H195" i="5" s="1"/>
  <c r="H194" i="4"/>
  <c r="H194" i="5" s="1"/>
  <c r="H193" i="4"/>
  <c r="H193" i="5" s="1"/>
  <c r="H192" i="4"/>
  <c r="H192" i="5" s="1"/>
  <c r="H191" i="4"/>
  <c r="H191" i="5" s="1"/>
  <c r="H190" i="4"/>
  <c r="H190" i="5" s="1"/>
  <c r="H155" i="4"/>
  <c r="H155" i="5" s="1"/>
  <c r="H189" i="4"/>
  <c r="H189" i="5" s="1"/>
  <c r="H188" i="4"/>
  <c r="H188" i="5" s="1"/>
  <c r="H129" i="4"/>
  <c r="H129" i="5" s="1"/>
  <c r="H128" i="4"/>
  <c r="H128" i="5" s="1"/>
  <c r="H127" i="4"/>
  <c r="H127" i="5" s="1"/>
  <c r="H126" i="4"/>
  <c r="H126" i="5" s="1"/>
  <c r="H125" i="4"/>
  <c r="H125" i="5" s="1"/>
  <c r="H124" i="4"/>
  <c r="H124" i="5" s="1"/>
  <c r="H123" i="4"/>
  <c r="H123" i="5" s="1"/>
  <c r="H122" i="4"/>
  <c r="H122" i="5" s="1"/>
  <c r="H121" i="4"/>
  <c r="H121" i="5" s="1"/>
  <c r="H120" i="4"/>
  <c r="H120" i="5" s="1"/>
  <c r="H119" i="4"/>
  <c r="H119" i="5" s="1"/>
  <c r="H118" i="4"/>
  <c r="H118" i="5" s="1"/>
  <c r="H117" i="4"/>
  <c r="H117" i="5" s="1"/>
  <c r="H116" i="4"/>
  <c r="H116" i="5" s="1"/>
  <c r="H115" i="4"/>
  <c r="H115" i="5" s="1"/>
  <c r="H114" i="4"/>
  <c r="H114" i="5" s="1"/>
  <c r="H113" i="4"/>
  <c r="H113" i="5" s="1"/>
  <c r="H112" i="4"/>
  <c r="H112" i="5" s="1"/>
  <c r="H111" i="4"/>
  <c r="H111" i="5" s="1"/>
  <c r="H110" i="4"/>
  <c r="H110" i="5" s="1"/>
  <c r="H109" i="4"/>
  <c r="H109" i="5" s="1"/>
  <c r="H108" i="4"/>
  <c r="H108" i="5" s="1"/>
  <c r="H107" i="4"/>
  <c r="H107" i="5" s="1"/>
  <c r="H106" i="4"/>
  <c r="H106" i="5" s="1"/>
  <c r="H105" i="4"/>
  <c r="H105" i="5" s="1"/>
  <c r="H104" i="4"/>
  <c r="H104" i="5" s="1"/>
  <c r="H103" i="4"/>
  <c r="H103" i="5" s="1"/>
  <c r="H102" i="4"/>
  <c r="H102" i="5" s="1"/>
  <c r="H101" i="4"/>
  <c r="H101" i="5" s="1"/>
  <c r="H100" i="4"/>
  <c r="H100" i="5" s="1"/>
  <c r="H99" i="4"/>
  <c r="H99" i="5" s="1"/>
  <c r="H98" i="4"/>
  <c r="H98" i="5" s="1"/>
  <c r="H97" i="4"/>
  <c r="H97" i="5" s="1"/>
  <c r="H96" i="4"/>
  <c r="H96" i="5" s="1"/>
  <c r="H95" i="4"/>
  <c r="H95" i="5" s="1"/>
  <c r="H94" i="4"/>
  <c r="H94" i="5" s="1"/>
  <c r="H93" i="4"/>
  <c r="H93" i="5" s="1"/>
  <c r="H92" i="4"/>
  <c r="H92" i="5" s="1"/>
  <c r="H91" i="4"/>
  <c r="H91" i="5" s="1"/>
  <c r="H90" i="4"/>
  <c r="H90" i="5" s="1"/>
  <c r="H89" i="4"/>
  <c r="H89" i="5" s="1"/>
  <c r="H88" i="4"/>
  <c r="H88" i="5" s="1"/>
  <c r="H87" i="4"/>
  <c r="H87" i="5" s="1"/>
  <c r="H86" i="4"/>
  <c r="H86" i="5" s="1"/>
  <c r="H85" i="4"/>
  <c r="H85" i="5" s="1"/>
  <c r="H84" i="4"/>
  <c r="H84" i="5" s="1"/>
  <c r="H83" i="4"/>
  <c r="H83" i="5" s="1"/>
  <c r="H82" i="4"/>
  <c r="H82" i="5" s="1"/>
  <c r="H81" i="4"/>
  <c r="H81" i="5" s="1"/>
  <c r="H80" i="4"/>
  <c r="H80" i="5" s="1"/>
  <c r="H79" i="4"/>
  <c r="H79" i="5" s="1"/>
  <c r="H78" i="4"/>
  <c r="H78" i="5" s="1"/>
  <c r="H77" i="4"/>
  <c r="H77" i="5" s="1"/>
  <c r="H76" i="4"/>
  <c r="H76" i="5" s="1"/>
  <c r="H75" i="4"/>
  <c r="H75" i="5" s="1"/>
  <c r="H74" i="4"/>
  <c r="H74" i="5" s="1"/>
  <c r="H73" i="4"/>
  <c r="H73" i="5" s="1"/>
  <c r="H72" i="4"/>
  <c r="H72" i="5" s="1"/>
  <c r="H71" i="4"/>
  <c r="H71" i="5" s="1"/>
  <c r="H70" i="4"/>
  <c r="H70" i="5" s="1"/>
  <c r="H69" i="4"/>
  <c r="H69" i="5" s="1"/>
  <c r="H68" i="4"/>
  <c r="H68" i="5" s="1"/>
  <c r="H67" i="4"/>
  <c r="H67" i="5" s="1"/>
  <c r="H66" i="4"/>
  <c r="H66" i="5" s="1"/>
  <c r="H65" i="4"/>
  <c r="H65" i="5" s="1"/>
  <c r="H64" i="4"/>
  <c r="H64" i="5" s="1"/>
  <c r="H63" i="4"/>
  <c r="H63" i="5" s="1"/>
  <c r="H62" i="4"/>
  <c r="H62" i="5" s="1"/>
  <c r="H61" i="4"/>
  <c r="H61" i="5" s="1"/>
  <c r="H60" i="4"/>
  <c r="H60" i="5" s="1"/>
  <c r="H59" i="4"/>
  <c r="H59" i="5" s="1"/>
  <c r="H58" i="4"/>
  <c r="H58" i="5" s="1"/>
  <c r="H57" i="4"/>
  <c r="H57" i="5" s="1"/>
  <c r="H56" i="4"/>
  <c r="H56" i="5" s="1"/>
  <c r="H55" i="4"/>
  <c r="H55" i="5" s="1"/>
  <c r="H54" i="4"/>
  <c r="H54" i="5" s="1"/>
  <c r="H53" i="4"/>
  <c r="H53" i="5" s="1"/>
  <c r="H52" i="4"/>
  <c r="H52" i="5" s="1"/>
  <c r="H51" i="4"/>
  <c r="H51" i="5" s="1"/>
  <c r="H50" i="4"/>
  <c r="H50" i="5" s="1"/>
  <c r="H48" i="4"/>
  <c r="H48" i="5" s="1"/>
  <c r="H47" i="4"/>
  <c r="H47" i="5" s="1"/>
  <c r="H46" i="4"/>
  <c r="H46" i="5" s="1"/>
  <c r="H45" i="4"/>
  <c r="H45" i="5" s="1"/>
  <c r="H44" i="4"/>
  <c r="H44" i="5" s="1"/>
  <c r="H43" i="4"/>
  <c r="H43" i="5" s="1"/>
  <c r="H42" i="4"/>
  <c r="H42" i="5" s="1"/>
  <c r="H41" i="4"/>
  <c r="H41" i="5" s="1"/>
  <c r="H40" i="4"/>
  <c r="H40" i="5" s="1"/>
  <c r="H39" i="4"/>
  <c r="H39" i="5" s="1"/>
  <c r="H38" i="4"/>
  <c r="H37" i="4"/>
  <c r="H36" i="7" s="1"/>
  <c r="H36" i="4"/>
  <c r="H35" i="7" s="1"/>
  <c r="H35" i="4"/>
  <c r="H34" i="4"/>
  <c r="H33" i="4"/>
  <c r="H32" i="4"/>
  <c r="H31" i="4"/>
  <c r="H30" i="4"/>
  <c r="H27" i="4"/>
  <c r="H20" i="4"/>
  <c r="H20" i="5" s="1"/>
  <c r="H19" i="4"/>
  <c r="H19" i="5" s="1"/>
  <c r="H12" i="4"/>
  <c r="H49" i="4"/>
  <c r="H49" i="5" s="1"/>
  <c r="H29" i="4"/>
  <c r="H28" i="4"/>
  <c r="H26" i="4"/>
  <c r="H26" i="5" s="1"/>
  <c r="H25" i="4"/>
  <c r="H25" i="5" s="1"/>
  <c r="H24" i="4"/>
  <c r="H24" i="5" s="1"/>
  <c r="H23" i="4"/>
  <c r="H23" i="5" s="1"/>
  <c r="H22" i="4"/>
  <c r="H22" i="5" s="1"/>
  <c r="H21" i="4"/>
  <c r="H21" i="5" s="1"/>
  <c r="H18" i="4"/>
  <c r="H17" i="4"/>
  <c r="H16" i="4"/>
  <c r="H15" i="4"/>
  <c r="H14" i="4"/>
  <c r="H13" i="4"/>
  <c r="J11" i="4"/>
  <c r="I10" i="4"/>
  <c r="J10" i="5"/>
  <c r="K11" i="5"/>
  <c r="O4" i="1"/>
  <c r="L5" i="1" l="1"/>
  <c r="H38" i="5"/>
  <c r="H37" i="7"/>
  <c r="M48" i="7"/>
  <c r="M47" i="7" s="1"/>
  <c r="L47" i="7"/>
  <c r="L26" i="7"/>
  <c r="L25" i="7" s="1"/>
  <c r="K25" i="7"/>
  <c r="H27" i="5"/>
  <c r="H37" i="5"/>
  <c r="J22" i="7"/>
  <c r="J21" i="7"/>
  <c r="J20" i="7"/>
  <c r="J19" i="7"/>
  <c r="J18" i="7"/>
  <c r="J17" i="7"/>
  <c r="J16" i="7"/>
  <c r="J15" i="7"/>
  <c r="J14" i="7"/>
  <c r="J13" i="7"/>
  <c r="J12" i="7"/>
  <c r="H30" i="5"/>
  <c r="K10" i="7"/>
  <c r="L11" i="7"/>
  <c r="H28" i="5"/>
  <c r="H29" i="5"/>
  <c r="H32" i="5"/>
  <c r="H33" i="5"/>
  <c r="H34" i="5"/>
  <c r="H36" i="5"/>
  <c r="H31" i="5"/>
  <c r="H35" i="5"/>
  <c r="L11" i="5"/>
  <c r="K10" i="5"/>
  <c r="I266" i="4"/>
  <c r="I265" i="4"/>
  <c r="I265" i="5" s="1"/>
  <c r="I264" i="4"/>
  <c r="I264" i="5" s="1"/>
  <c r="I263" i="4"/>
  <c r="I263" i="5" s="1"/>
  <c r="I262" i="4"/>
  <c r="I262" i="5" s="1"/>
  <c r="I261" i="4"/>
  <c r="I261" i="5" s="1"/>
  <c r="I260" i="4"/>
  <c r="I260" i="5" s="1"/>
  <c r="I259" i="4"/>
  <c r="I259" i="5" s="1"/>
  <c r="I258" i="4"/>
  <c r="I258" i="5" s="1"/>
  <c r="I257" i="4"/>
  <c r="I257" i="5" s="1"/>
  <c r="I256" i="4"/>
  <c r="I256" i="5" s="1"/>
  <c r="I255" i="4"/>
  <c r="I255" i="5" s="1"/>
  <c r="I254" i="4"/>
  <c r="I254" i="5" s="1"/>
  <c r="I253" i="4"/>
  <c r="I253" i="5" s="1"/>
  <c r="I252" i="4"/>
  <c r="I252" i="5" s="1"/>
  <c r="I251" i="4"/>
  <c r="I251" i="5" s="1"/>
  <c r="I250" i="4"/>
  <c r="I250" i="5" s="1"/>
  <c r="I249" i="4"/>
  <c r="I249" i="5" s="1"/>
  <c r="I248" i="4"/>
  <c r="I248" i="5" s="1"/>
  <c r="I247" i="4"/>
  <c r="I247" i="5" s="1"/>
  <c r="I246" i="4"/>
  <c r="I246" i="5" s="1"/>
  <c r="I245" i="4"/>
  <c r="I245" i="5" s="1"/>
  <c r="I244" i="4"/>
  <c r="I244" i="5" s="1"/>
  <c r="I236" i="4"/>
  <c r="I236" i="5" s="1"/>
  <c r="I235" i="4"/>
  <c r="I235" i="5" s="1"/>
  <c r="I234" i="4"/>
  <c r="I234" i="5" s="1"/>
  <c r="I233" i="4"/>
  <c r="I233" i="5" s="1"/>
  <c r="I232" i="4"/>
  <c r="I232" i="5" s="1"/>
  <c r="I231" i="4"/>
  <c r="I231" i="5" s="1"/>
  <c r="I230" i="4"/>
  <c r="I230" i="5" s="1"/>
  <c r="I229" i="4"/>
  <c r="I229" i="5" s="1"/>
  <c r="I228" i="4"/>
  <c r="I228" i="5" s="1"/>
  <c r="I227" i="4"/>
  <c r="I227" i="5" s="1"/>
  <c r="I226" i="4"/>
  <c r="I226" i="5" s="1"/>
  <c r="I225" i="4"/>
  <c r="I225" i="5" s="1"/>
  <c r="I224" i="4"/>
  <c r="I224" i="5" s="1"/>
  <c r="I223" i="4"/>
  <c r="I223" i="5" s="1"/>
  <c r="I222" i="4"/>
  <c r="I222" i="5" s="1"/>
  <c r="I221" i="4"/>
  <c r="I221" i="5" s="1"/>
  <c r="I220" i="4"/>
  <c r="I220" i="5" s="1"/>
  <c r="I219" i="4"/>
  <c r="I219" i="5" s="1"/>
  <c r="I218" i="4"/>
  <c r="I218" i="5" s="1"/>
  <c r="I243" i="4"/>
  <c r="I243" i="5" s="1"/>
  <c r="I242" i="4"/>
  <c r="I242" i="5" s="1"/>
  <c r="I241" i="4"/>
  <c r="I241" i="5" s="1"/>
  <c r="I240" i="4"/>
  <c r="I240" i="5" s="1"/>
  <c r="I239" i="4"/>
  <c r="I239" i="5" s="1"/>
  <c r="I238" i="4"/>
  <c r="I238" i="5" s="1"/>
  <c r="I237" i="4"/>
  <c r="I237" i="5" s="1"/>
  <c r="I217" i="4"/>
  <c r="I217" i="5" s="1"/>
  <c r="I216" i="4"/>
  <c r="I216" i="5" s="1"/>
  <c r="I215" i="4"/>
  <c r="I215" i="5" s="1"/>
  <c r="I214" i="4"/>
  <c r="I214" i="5" s="1"/>
  <c r="I213" i="4"/>
  <c r="I213" i="5" s="1"/>
  <c r="I212" i="4"/>
  <c r="I212" i="5" s="1"/>
  <c r="I211" i="4"/>
  <c r="I211" i="5" s="1"/>
  <c r="I210" i="4"/>
  <c r="I210" i="5" s="1"/>
  <c r="I209" i="4"/>
  <c r="I209" i="5" s="1"/>
  <c r="I208" i="4"/>
  <c r="I208" i="5" s="1"/>
  <c r="I207" i="4"/>
  <c r="I207" i="5" s="1"/>
  <c r="I206" i="4"/>
  <c r="I206" i="5" s="1"/>
  <c r="I205" i="4"/>
  <c r="I205" i="5" s="1"/>
  <c r="I204" i="4"/>
  <c r="I204" i="5" s="1"/>
  <c r="I203" i="4"/>
  <c r="I203" i="5" s="1"/>
  <c r="I202" i="4"/>
  <c r="I202" i="5" s="1"/>
  <c r="I201" i="4"/>
  <c r="I201" i="5" s="1"/>
  <c r="I200" i="4"/>
  <c r="I200" i="5" s="1"/>
  <c r="I199" i="4"/>
  <c r="I199" i="5" s="1"/>
  <c r="I198" i="4"/>
  <c r="I198" i="5" s="1"/>
  <c r="I197" i="4"/>
  <c r="I197" i="5" s="1"/>
  <c r="I196" i="4"/>
  <c r="I196" i="5" s="1"/>
  <c r="I195" i="4"/>
  <c r="I195" i="5" s="1"/>
  <c r="I194" i="4"/>
  <c r="I194" i="5" s="1"/>
  <c r="I193" i="4"/>
  <c r="I193" i="5" s="1"/>
  <c r="I192" i="4"/>
  <c r="I192" i="5" s="1"/>
  <c r="I191" i="4"/>
  <c r="I191" i="5" s="1"/>
  <c r="I190" i="4"/>
  <c r="I190" i="5" s="1"/>
  <c r="I189" i="4"/>
  <c r="I189" i="5" s="1"/>
  <c r="I188" i="4"/>
  <c r="I188" i="5" s="1"/>
  <c r="I186" i="4"/>
  <c r="I186" i="5" s="1"/>
  <c r="I185" i="4"/>
  <c r="I185" i="5" s="1"/>
  <c r="I184" i="4"/>
  <c r="I184" i="5" s="1"/>
  <c r="I183" i="4"/>
  <c r="I183" i="5" s="1"/>
  <c r="I182" i="4"/>
  <c r="I182" i="5" s="1"/>
  <c r="I181" i="4"/>
  <c r="I181" i="5" s="1"/>
  <c r="I180" i="4"/>
  <c r="I180" i="5" s="1"/>
  <c r="I179" i="4"/>
  <c r="I179" i="5" s="1"/>
  <c r="I178" i="4"/>
  <c r="I178" i="5" s="1"/>
  <c r="I177" i="4"/>
  <c r="I177" i="5" s="1"/>
  <c r="I176" i="4"/>
  <c r="I176" i="5" s="1"/>
  <c r="I175" i="4"/>
  <c r="I175" i="5" s="1"/>
  <c r="I174" i="4"/>
  <c r="I174" i="5" s="1"/>
  <c r="I173" i="4"/>
  <c r="I173" i="5" s="1"/>
  <c r="I172" i="4"/>
  <c r="I172" i="5" s="1"/>
  <c r="I171" i="4"/>
  <c r="I171" i="5" s="1"/>
  <c r="I170" i="4"/>
  <c r="I170" i="5" s="1"/>
  <c r="I169" i="4"/>
  <c r="I169" i="5" s="1"/>
  <c r="I168" i="4"/>
  <c r="I168" i="5" s="1"/>
  <c r="I167" i="4"/>
  <c r="I167" i="5" s="1"/>
  <c r="I166" i="4"/>
  <c r="I166" i="5" s="1"/>
  <c r="I165" i="4"/>
  <c r="I165" i="5" s="1"/>
  <c r="I164" i="4"/>
  <c r="I164" i="5" s="1"/>
  <c r="I163" i="4"/>
  <c r="I163" i="5" s="1"/>
  <c r="I162" i="4"/>
  <c r="I162" i="5" s="1"/>
  <c r="I161" i="4"/>
  <c r="I161" i="5" s="1"/>
  <c r="I160" i="4"/>
  <c r="I160" i="5" s="1"/>
  <c r="I159" i="4"/>
  <c r="I159" i="5" s="1"/>
  <c r="I187" i="4"/>
  <c r="I187" i="5" s="1"/>
  <c r="I155" i="4"/>
  <c r="I155" i="5" s="1"/>
  <c r="I158" i="4"/>
  <c r="I158" i="5" s="1"/>
  <c r="I157" i="4"/>
  <c r="I157" i="5" s="1"/>
  <c r="I156" i="4"/>
  <c r="I156" i="5" s="1"/>
  <c r="I154" i="4"/>
  <c r="I154" i="5" s="1"/>
  <c r="I153" i="4"/>
  <c r="I153" i="5" s="1"/>
  <c r="I152" i="4"/>
  <c r="I152" i="5" s="1"/>
  <c r="I151" i="4"/>
  <c r="I151" i="5" s="1"/>
  <c r="I150" i="4"/>
  <c r="I150" i="5" s="1"/>
  <c r="I149" i="4"/>
  <c r="I149" i="5" s="1"/>
  <c r="I148" i="4"/>
  <c r="I148" i="5" s="1"/>
  <c r="I147" i="4"/>
  <c r="I147" i="5" s="1"/>
  <c r="I146" i="4"/>
  <c r="I146" i="5" s="1"/>
  <c r="I145" i="4"/>
  <c r="I145" i="5" s="1"/>
  <c r="I144" i="4"/>
  <c r="I144" i="5" s="1"/>
  <c r="I143" i="4"/>
  <c r="I143" i="5" s="1"/>
  <c r="I142" i="4"/>
  <c r="I142" i="5" s="1"/>
  <c r="I141" i="4"/>
  <c r="I141" i="5" s="1"/>
  <c r="I140" i="4"/>
  <c r="I140" i="5" s="1"/>
  <c r="I139" i="4"/>
  <c r="I139" i="5" s="1"/>
  <c r="I138" i="4"/>
  <c r="I138" i="5" s="1"/>
  <c r="I137" i="4"/>
  <c r="I137" i="5" s="1"/>
  <c r="I136" i="4"/>
  <c r="I136" i="5" s="1"/>
  <c r="I135" i="4"/>
  <c r="I135" i="5" s="1"/>
  <c r="I134" i="4"/>
  <c r="I134" i="5" s="1"/>
  <c r="I133" i="4"/>
  <c r="I133" i="5" s="1"/>
  <c r="I132" i="4"/>
  <c r="I132" i="5" s="1"/>
  <c r="I131" i="4"/>
  <c r="I131" i="5" s="1"/>
  <c r="I130" i="4"/>
  <c r="I130" i="5" s="1"/>
  <c r="I124" i="4"/>
  <c r="I124" i="5" s="1"/>
  <c r="I123" i="4"/>
  <c r="I123" i="5" s="1"/>
  <c r="I122" i="4"/>
  <c r="I122" i="5" s="1"/>
  <c r="I121" i="4"/>
  <c r="I121" i="5" s="1"/>
  <c r="I120" i="4"/>
  <c r="I120" i="5" s="1"/>
  <c r="I119" i="4"/>
  <c r="I119" i="5" s="1"/>
  <c r="I118" i="4"/>
  <c r="I118" i="5" s="1"/>
  <c r="I117" i="4"/>
  <c r="I117" i="5" s="1"/>
  <c r="I116" i="4"/>
  <c r="I116" i="5" s="1"/>
  <c r="I115" i="4"/>
  <c r="I115" i="5" s="1"/>
  <c r="I114" i="4"/>
  <c r="I114" i="5" s="1"/>
  <c r="I113" i="4"/>
  <c r="I113" i="5" s="1"/>
  <c r="I112" i="4"/>
  <c r="I112" i="5" s="1"/>
  <c r="I111" i="4"/>
  <c r="I111" i="5" s="1"/>
  <c r="I110" i="4"/>
  <c r="I110" i="5" s="1"/>
  <c r="I109" i="4"/>
  <c r="I109" i="5" s="1"/>
  <c r="I108" i="4"/>
  <c r="I108" i="5" s="1"/>
  <c r="I107" i="4"/>
  <c r="I107" i="5" s="1"/>
  <c r="I106" i="4"/>
  <c r="I106" i="5" s="1"/>
  <c r="I105" i="4"/>
  <c r="I105" i="5" s="1"/>
  <c r="I104" i="4"/>
  <c r="I104" i="5" s="1"/>
  <c r="I103" i="4"/>
  <c r="I103" i="5" s="1"/>
  <c r="I102" i="4"/>
  <c r="I102" i="5" s="1"/>
  <c r="I101" i="4"/>
  <c r="I101" i="5" s="1"/>
  <c r="I100" i="4"/>
  <c r="I100" i="5" s="1"/>
  <c r="I99" i="4"/>
  <c r="I99" i="5" s="1"/>
  <c r="I98" i="4"/>
  <c r="I98" i="5" s="1"/>
  <c r="I97" i="4"/>
  <c r="I97" i="5" s="1"/>
  <c r="I96" i="4"/>
  <c r="I96" i="5" s="1"/>
  <c r="I95" i="4"/>
  <c r="I95" i="5" s="1"/>
  <c r="I94" i="4"/>
  <c r="I94" i="5" s="1"/>
  <c r="I93" i="4"/>
  <c r="I93" i="5" s="1"/>
  <c r="I92" i="4"/>
  <c r="I92" i="5" s="1"/>
  <c r="I91" i="4"/>
  <c r="I91" i="5" s="1"/>
  <c r="I90" i="4"/>
  <c r="I90" i="5" s="1"/>
  <c r="I89" i="4"/>
  <c r="I89" i="5" s="1"/>
  <c r="I88" i="4"/>
  <c r="I88" i="5" s="1"/>
  <c r="I87" i="4"/>
  <c r="I87" i="5" s="1"/>
  <c r="I86" i="4"/>
  <c r="I86" i="5" s="1"/>
  <c r="I85" i="4"/>
  <c r="I85" i="5" s="1"/>
  <c r="I84" i="4"/>
  <c r="I84" i="5" s="1"/>
  <c r="I83" i="4"/>
  <c r="I83" i="5" s="1"/>
  <c r="I82" i="4"/>
  <c r="I82" i="5" s="1"/>
  <c r="I81" i="4"/>
  <c r="I81" i="5" s="1"/>
  <c r="I80" i="4"/>
  <c r="I80" i="5" s="1"/>
  <c r="I79" i="4"/>
  <c r="I79" i="5" s="1"/>
  <c r="I78" i="4"/>
  <c r="I78" i="5" s="1"/>
  <c r="I77" i="4"/>
  <c r="I77" i="5" s="1"/>
  <c r="I76" i="4"/>
  <c r="I76" i="5" s="1"/>
  <c r="I75" i="4"/>
  <c r="I75" i="5" s="1"/>
  <c r="I74" i="4"/>
  <c r="I74" i="5" s="1"/>
  <c r="I73" i="4"/>
  <c r="I73" i="5" s="1"/>
  <c r="I72" i="4"/>
  <c r="I72" i="5" s="1"/>
  <c r="I71" i="4"/>
  <c r="I71" i="5" s="1"/>
  <c r="I70" i="4"/>
  <c r="I70" i="5" s="1"/>
  <c r="I69" i="4"/>
  <c r="I69" i="5" s="1"/>
  <c r="I68" i="4"/>
  <c r="I68" i="5" s="1"/>
  <c r="I67" i="4"/>
  <c r="I67" i="5" s="1"/>
  <c r="I66" i="4"/>
  <c r="I66" i="5" s="1"/>
  <c r="I65" i="4"/>
  <c r="I65" i="5" s="1"/>
  <c r="I64" i="4"/>
  <c r="I64" i="5" s="1"/>
  <c r="I63" i="4"/>
  <c r="I63" i="5" s="1"/>
  <c r="I62" i="4"/>
  <c r="I62" i="5" s="1"/>
  <c r="I61" i="4"/>
  <c r="I61" i="5" s="1"/>
  <c r="I60" i="4"/>
  <c r="I60" i="5" s="1"/>
  <c r="I59" i="4"/>
  <c r="I59" i="5" s="1"/>
  <c r="I58" i="4"/>
  <c r="I58" i="5" s="1"/>
  <c r="I57" i="4"/>
  <c r="I57" i="5" s="1"/>
  <c r="I56" i="4"/>
  <c r="I56" i="5" s="1"/>
  <c r="I55" i="4"/>
  <c r="I55" i="5" s="1"/>
  <c r="I54" i="4"/>
  <c r="I54" i="5" s="1"/>
  <c r="I53" i="4"/>
  <c r="I53" i="5" s="1"/>
  <c r="I52" i="4"/>
  <c r="I52" i="5" s="1"/>
  <c r="I51" i="4"/>
  <c r="I51" i="5" s="1"/>
  <c r="I50" i="4"/>
  <c r="I50" i="5" s="1"/>
  <c r="I49" i="4"/>
  <c r="I49" i="5" s="1"/>
  <c r="I129" i="4"/>
  <c r="I129" i="5" s="1"/>
  <c r="I128" i="4"/>
  <c r="I128" i="5" s="1"/>
  <c r="I127" i="4"/>
  <c r="I127" i="5" s="1"/>
  <c r="I126" i="4"/>
  <c r="I126" i="5" s="1"/>
  <c r="I125" i="4"/>
  <c r="I125" i="5" s="1"/>
  <c r="I48" i="4"/>
  <c r="I48" i="5" s="1"/>
  <c r="I47" i="4"/>
  <c r="I47" i="5" s="1"/>
  <c r="I46" i="4"/>
  <c r="I46" i="5" s="1"/>
  <c r="I45" i="4"/>
  <c r="I45" i="5" s="1"/>
  <c r="I44" i="4"/>
  <c r="I44" i="5" s="1"/>
  <c r="I43" i="4"/>
  <c r="I43" i="5" s="1"/>
  <c r="I42" i="4"/>
  <c r="I42" i="5" s="1"/>
  <c r="I41" i="4"/>
  <c r="I41" i="5" s="1"/>
  <c r="I40" i="4"/>
  <c r="I40" i="5" s="1"/>
  <c r="I39" i="4"/>
  <c r="I39" i="5" s="1"/>
  <c r="I38" i="4"/>
  <c r="I37" i="4"/>
  <c r="I36" i="7" s="1"/>
  <c r="I36" i="4"/>
  <c r="I35" i="7" s="1"/>
  <c r="I35" i="4"/>
  <c r="I34" i="4"/>
  <c r="I33" i="4"/>
  <c r="I32" i="4"/>
  <c r="I31" i="4"/>
  <c r="I30" i="4"/>
  <c r="I29" i="4"/>
  <c r="I28" i="4"/>
  <c r="I27" i="4"/>
  <c r="I26" i="4"/>
  <c r="I26" i="5" s="1"/>
  <c r="I25" i="4"/>
  <c r="I25" i="5" s="1"/>
  <c r="I24" i="4"/>
  <c r="I24" i="5" s="1"/>
  <c r="I23" i="4"/>
  <c r="I23" i="5" s="1"/>
  <c r="I22" i="4"/>
  <c r="I22" i="5" s="1"/>
  <c r="I21" i="4"/>
  <c r="I21" i="5" s="1"/>
  <c r="I20" i="4"/>
  <c r="I20" i="5" s="1"/>
  <c r="I19" i="4"/>
  <c r="I18" i="4"/>
  <c r="I17" i="4"/>
  <c r="I16" i="4"/>
  <c r="I15" i="4"/>
  <c r="I14" i="4"/>
  <c r="I13" i="4"/>
  <c r="I12" i="4"/>
  <c r="J10" i="4"/>
  <c r="K11" i="4"/>
  <c r="O5" i="1"/>
  <c r="I38" i="5" l="1"/>
  <c r="I37" i="7"/>
  <c r="I27" i="5"/>
  <c r="I28" i="5"/>
  <c r="L10" i="7"/>
  <c r="I29" i="5"/>
  <c r="I37" i="5"/>
  <c r="K16" i="7"/>
  <c r="K15" i="7"/>
  <c r="K14" i="7"/>
  <c r="K13" i="7"/>
  <c r="K12" i="7"/>
  <c r="K18" i="7"/>
  <c r="K17" i="7"/>
  <c r="K22" i="7"/>
  <c r="K21" i="7"/>
  <c r="K20" i="7"/>
  <c r="K19" i="7"/>
  <c r="I36" i="5"/>
  <c r="I31" i="5"/>
  <c r="I30" i="5"/>
  <c r="I32" i="5"/>
  <c r="I33" i="5"/>
  <c r="I35" i="5"/>
  <c r="I34" i="5"/>
  <c r="J263" i="4"/>
  <c r="J263" i="5" s="1"/>
  <c r="J262" i="4"/>
  <c r="J262" i="5" s="1"/>
  <c r="J261" i="4"/>
  <c r="J261" i="5" s="1"/>
  <c r="J260" i="4"/>
  <c r="J260" i="5" s="1"/>
  <c r="J259" i="4"/>
  <c r="J259" i="5" s="1"/>
  <c r="J258" i="4"/>
  <c r="J258" i="5" s="1"/>
  <c r="J257" i="4"/>
  <c r="J257" i="5" s="1"/>
  <c r="J256" i="4"/>
  <c r="J256" i="5" s="1"/>
  <c r="J255" i="4"/>
  <c r="J255" i="5" s="1"/>
  <c r="J254" i="4"/>
  <c r="J254" i="5" s="1"/>
  <c r="J253" i="4"/>
  <c r="J253" i="5" s="1"/>
  <c r="J252" i="4"/>
  <c r="J252" i="5" s="1"/>
  <c r="J251" i="4"/>
  <c r="J251" i="5" s="1"/>
  <c r="J250" i="4"/>
  <c r="J250" i="5" s="1"/>
  <c r="J249" i="4"/>
  <c r="J249" i="5" s="1"/>
  <c r="J248" i="4"/>
  <c r="J248" i="5" s="1"/>
  <c r="J247" i="4"/>
  <c r="J247" i="5" s="1"/>
  <c r="J246" i="4"/>
  <c r="J246" i="5" s="1"/>
  <c r="J245" i="4"/>
  <c r="J245" i="5" s="1"/>
  <c r="J244" i="4"/>
  <c r="J244" i="5" s="1"/>
  <c r="J266" i="4"/>
  <c r="J265" i="4"/>
  <c r="J265" i="5" s="1"/>
  <c r="J264" i="4"/>
  <c r="J264" i="5" s="1"/>
  <c r="J243" i="4"/>
  <c r="J243" i="5" s="1"/>
  <c r="J242" i="4"/>
  <c r="J242" i="5" s="1"/>
  <c r="J241" i="4"/>
  <c r="J241" i="5" s="1"/>
  <c r="J240" i="4"/>
  <c r="J240" i="5" s="1"/>
  <c r="J239" i="4"/>
  <c r="J239" i="5" s="1"/>
  <c r="J238" i="4"/>
  <c r="J238" i="5" s="1"/>
  <c r="J237" i="4"/>
  <c r="J237" i="5" s="1"/>
  <c r="J236" i="4"/>
  <c r="J236" i="5" s="1"/>
  <c r="J235" i="4"/>
  <c r="J235" i="5" s="1"/>
  <c r="J234" i="4"/>
  <c r="J234" i="5" s="1"/>
  <c r="J233" i="4"/>
  <c r="J233" i="5" s="1"/>
  <c r="J232" i="4"/>
  <c r="J232" i="5" s="1"/>
  <c r="J231" i="4"/>
  <c r="J231" i="5" s="1"/>
  <c r="J230" i="4"/>
  <c r="J230" i="5" s="1"/>
  <c r="J229" i="4"/>
  <c r="J229" i="5" s="1"/>
  <c r="J228" i="4"/>
  <c r="J228" i="5" s="1"/>
  <c r="J227" i="4"/>
  <c r="J227" i="5" s="1"/>
  <c r="J226" i="4"/>
  <c r="J226" i="5" s="1"/>
  <c r="J225" i="4"/>
  <c r="J225" i="5" s="1"/>
  <c r="J224" i="4"/>
  <c r="J224" i="5" s="1"/>
  <c r="J223" i="4"/>
  <c r="J223" i="5" s="1"/>
  <c r="J222" i="4"/>
  <c r="J222" i="5" s="1"/>
  <c r="J221" i="4"/>
  <c r="J221" i="5" s="1"/>
  <c r="J220" i="4"/>
  <c r="J220" i="5" s="1"/>
  <c r="J219" i="4"/>
  <c r="J219" i="5" s="1"/>
  <c r="J218" i="4"/>
  <c r="J218" i="5" s="1"/>
  <c r="J214" i="4"/>
  <c r="J214" i="5" s="1"/>
  <c r="J213" i="4"/>
  <c r="J213" i="5" s="1"/>
  <c r="J212" i="4"/>
  <c r="J212" i="5" s="1"/>
  <c r="J211" i="4"/>
  <c r="J211" i="5" s="1"/>
  <c r="J210" i="4"/>
  <c r="J210" i="5" s="1"/>
  <c r="J209" i="4"/>
  <c r="J209" i="5" s="1"/>
  <c r="J208" i="4"/>
  <c r="J208" i="5" s="1"/>
  <c r="J207" i="4"/>
  <c r="J207" i="5" s="1"/>
  <c r="J206" i="4"/>
  <c r="J206" i="5" s="1"/>
  <c r="J205" i="4"/>
  <c r="J205" i="5" s="1"/>
  <c r="J204" i="4"/>
  <c r="J204" i="5" s="1"/>
  <c r="J203" i="4"/>
  <c r="J203" i="5" s="1"/>
  <c r="J202" i="4"/>
  <c r="J202" i="5" s="1"/>
  <c r="J201" i="4"/>
  <c r="J201" i="5" s="1"/>
  <c r="J200" i="4"/>
  <c r="J200" i="5" s="1"/>
  <c r="J199" i="4"/>
  <c r="J199" i="5" s="1"/>
  <c r="J198" i="4"/>
  <c r="J198" i="5" s="1"/>
  <c r="J197" i="4"/>
  <c r="J197" i="5" s="1"/>
  <c r="J196" i="4"/>
  <c r="J196" i="5" s="1"/>
  <c r="J195" i="4"/>
  <c r="J195" i="5" s="1"/>
  <c r="J194" i="4"/>
  <c r="J194" i="5" s="1"/>
  <c r="J193" i="4"/>
  <c r="J193" i="5" s="1"/>
  <c r="J192" i="4"/>
  <c r="J192" i="5" s="1"/>
  <c r="J191" i="4"/>
  <c r="J191" i="5" s="1"/>
  <c r="J190" i="4"/>
  <c r="J190" i="5" s="1"/>
  <c r="J187" i="4"/>
  <c r="J187" i="5" s="1"/>
  <c r="J189" i="4"/>
  <c r="J189" i="5" s="1"/>
  <c r="J188" i="4"/>
  <c r="J188" i="5" s="1"/>
  <c r="J186" i="4"/>
  <c r="J186" i="5" s="1"/>
  <c r="J185" i="4"/>
  <c r="J185" i="5" s="1"/>
  <c r="J184" i="4"/>
  <c r="J184" i="5" s="1"/>
  <c r="J183" i="4"/>
  <c r="J183" i="5" s="1"/>
  <c r="J182" i="4"/>
  <c r="J182" i="5" s="1"/>
  <c r="J181" i="4"/>
  <c r="J181" i="5" s="1"/>
  <c r="J180" i="4"/>
  <c r="J180" i="5" s="1"/>
  <c r="J179" i="4"/>
  <c r="J179" i="5" s="1"/>
  <c r="J178" i="4"/>
  <c r="J178" i="5" s="1"/>
  <c r="J177" i="4"/>
  <c r="J177" i="5" s="1"/>
  <c r="J176" i="4"/>
  <c r="J176" i="5" s="1"/>
  <c r="J175" i="4"/>
  <c r="J175" i="5" s="1"/>
  <c r="J174" i="4"/>
  <c r="J174" i="5" s="1"/>
  <c r="J173" i="4"/>
  <c r="J173" i="5" s="1"/>
  <c r="J172" i="4"/>
  <c r="J172" i="5" s="1"/>
  <c r="J171" i="4"/>
  <c r="J171" i="5" s="1"/>
  <c r="J170" i="4"/>
  <c r="J170" i="5" s="1"/>
  <c r="J169" i="4"/>
  <c r="J169" i="5" s="1"/>
  <c r="J168" i="4"/>
  <c r="J168" i="5" s="1"/>
  <c r="J167" i="4"/>
  <c r="J167" i="5" s="1"/>
  <c r="J166" i="4"/>
  <c r="J166" i="5" s="1"/>
  <c r="J165" i="4"/>
  <c r="J165" i="5" s="1"/>
  <c r="J164" i="4"/>
  <c r="J164" i="5" s="1"/>
  <c r="J163" i="4"/>
  <c r="J163" i="5" s="1"/>
  <c r="J162" i="4"/>
  <c r="J162" i="5" s="1"/>
  <c r="J161" i="4"/>
  <c r="J161" i="5" s="1"/>
  <c r="J160" i="4"/>
  <c r="J160" i="5" s="1"/>
  <c r="J159" i="4"/>
  <c r="J159" i="5" s="1"/>
  <c r="J158" i="4"/>
  <c r="J158" i="5" s="1"/>
  <c r="J157" i="4"/>
  <c r="J157" i="5" s="1"/>
  <c r="J156" i="4"/>
  <c r="J156" i="5" s="1"/>
  <c r="J155" i="4"/>
  <c r="J155" i="5" s="1"/>
  <c r="J217" i="4"/>
  <c r="J217" i="5" s="1"/>
  <c r="J215" i="4"/>
  <c r="J215" i="5" s="1"/>
  <c r="J216" i="4"/>
  <c r="J216" i="5" s="1"/>
  <c r="J130" i="4"/>
  <c r="J130" i="5" s="1"/>
  <c r="J154" i="4"/>
  <c r="J154" i="5" s="1"/>
  <c r="J153" i="4"/>
  <c r="J153" i="5" s="1"/>
  <c r="J152" i="4"/>
  <c r="J152" i="5" s="1"/>
  <c r="J151" i="4"/>
  <c r="J151" i="5" s="1"/>
  <c r="J150" i="4"/>
  <c r="J150" i="5" s="1"/>
  <c r="J149" i="4"/>
  <c r="J149" i="5" s="1"/>
  <c r="J148" i="4"/>
  <c r="J148" i="5" s="1"/>
  <c r="J147" i="4"/>
  <c r="J147" i="5" s="1"/>
  <c r="J146" i="4"/>
  <c r="J146" i="5" s="1"/>
  <c r="J145" i="4"/>
  <c r="J145" i="5" s="1"/>
  <c r="J144" i="4"/>
  <c r="J144" i="5" s="1"/>
  <c r="J143" i="4"/>
  <c r="J143" i="5" s="1"/>
  <c r="J142" i="4"/>
  <c r="J142" i="5" s="1"/>
  <c r="J141" i="4"/>
  <c r="J141" i="5" s="1"/>
  <c r="J140" i="4"/>
  <c r="J140" i="5" s="1"/>
  <c r="J124" i="4"/>
  <c r="J124" i="5" s="1"/>
  <c r="J123" i="4"/>
  <c r="J123" i="5" s="1"/>
  <c r="J122" i="4"/>
  <c r="J122" i="5" s="1"/>
  <c r="J121" i="4"/>
  <c r="J121" i="5" s="1"/>
  <c r="J120" i="4"/>
  <c r="J120" i="5" s="1"/>
  <c r="J119" i="4"/>
  <c r="J119" i="5" s="1"/>
  <c r="J118" i="4"/>
  <c r="J118" i="5" s="1"/>
  <c r="J117" i="4"/>
  <c r="J117" i="5" s="1"/>
  <c r="J116" i="4"/>
  <c r="J116" i="5" s="1"/>
  <c r="J115" i="4"/>
  <c r="J115" i="5" s="1"/>
  <c r="J114" i="4"/>
  <c r="J114" i="5" s="1"/>
  <c r="J113" i="4"/>
  <c r="J113" i="5" s="1"/>
  <c r="J112" i="4"/>
  <c r="J112" i="5" s="1"/>
  <c r="J111" i="4"/>
  <c r="J111" i="5" s="1"/>
  <c r="J110" i="4"/>
  <c r="J110" i="5" s="1"/>
  <c r="J109" i="4"/>
  <c r="J109" i="5" s="1"/>
  <c r="J108" i="4"/>
  <c r="J108" i="5" s="1"/>
  <c r="J107" i="4"/>
  <c r="J107" i="5" s="1"/>
  <c r="J106" i="4"/>
  <c r="J106" i="5" s="1"/>
  <c r="J105" i="4"/>
  <c r="J105" i="5" s="1"/>
  <c r="J104" i="4"/>
  <c r="J104" i="5" s="1"/>
  <c r="J103" i="4"/>
  <c r="J103" i="5" s="1"/>
  <c r="J102" i="4"/>
  <c r="J102" i="5" s="1"/>
  <c r="J101" i="4"/>
  <c r="J101" i="5" s="1"/>
  <c r="J100" i="4"/>
  <c r="J100" i="5" s="1"/>
  <c r="J99" i="4"/>
  <c r="J99" i="5" s="1"/>
  <c r="J98" i="4"/>
  <c r="J98" i="5" s="1"/>
  <c r="J97" i="4"/>
  <c r="J97" i="5" s="1"/>
  <c r="J96" i="4"/>
  <c r="J96" i="5" s="1"/>
  <c r="J95" i="4"/>
  <c r="J95" i="5" s="1"/>
  <c r="J94" i="4"/>
  <c r="J94" i="5" s="1"/>
  <c r="J93" i="4"/>
  <c r="J93" i="5" s="1"/>
  <c r="J92" i="4"/>
  <c r="J92" i="5" s="1"/>
  <c r="J91" i="4"/>
  <c r="J91" i="5" s="1"/>
  <c r="J90" i="4"/>
  <c r="J90" i="5" s="1"/>
  <c r="J89" i="4"/>
  <c r="J89" i="5" s="1"/>
  <c r="J88" i="4"/>
  <c r="J88" i="5" s="1"/>
  <c r="J87" i="4"/>
  <c r="J87" i="5" s="1"/>
  <c r="J86" i="4"/>
  <c r="J86" i="5" s="1"/>
  <c r="J85" i="4"/>
  <c r="J85" i="5" s="1"/>
  <c r="J84" i="4"/>
  <c r="J84" i="5" s="1"/>
  <c r="J83" i="4"/>
  <c r="J83" i="5" s="1"/>
  <c r="J82" i="4"/>
  <c r="J82" i="5" s="1"/>
  <c r="J81" i="4"/>
  <c r="J81" i="5" s="1"/>
  <c r="J80" i="4"/>
  <c r="J80" i="5" s="1"/>
  <c r="J79" i="4"/>
  <c r="J79" i="5" s="1"/>
  <c r="J78" i="4"/>
  <c r="J78" i="5" s="1"/>
  <c r="J77" i="4"/>
  <c r="J77" i="5" s="1"/>
  <c r="J76" i="4"/>
  <c r="J76" i="5" s="1"/>
  <c r="J75" i="4"/>
  <c r="J75" i="5" s="1"/>
  <c r="J74" i="4"/>
  <c r="J74" i="5" s="1"/>
  <c r="J73" i="4"/>
  <c r="J73" i="5" s="1"/>
  <c r="J72" i="4"/>
  <c r="J72" i="5" s="1"/>
  <c r="J71" i="4"/>
  <c r="J71" i="5" s="1"/>
  <c r="J70" i="4"/>
  <c r="J70" i="5" s="1"/>
  <c r="J69" i="4"/>
  <c r="J69" i="5" s="1"/>
  <c r="J68" i="4"/>
  <c r="J68" i="5" s="1"/>
  <c r="J67" i="4"/>
  <c r="J67" i="5" s="1"/>
  <c r="J66" i="4"/>
  <c r="J66" i="5" s="1"/>
  <c r="J65" i="4"/>
  <c r="J65" i="5" s="1"/>
  <c r="J64" i="4"/>
  <c r="J64" i="5" s="1"/>
  <c r="J63" i="4"/>
  <c r="J63" i="5" s="1"/>
  <c r="J62" i="4"/>
  <c r="J62" i="5" s="1"/>
  <c r="J61" i="4"/>
  <c r="J61" i="5" s="1"/>
  <c r="J60" i="4"/>
  <c r="J60" i="5" s="1"/>
  <c r="J59" i="4"/>
  <c r="J59" i="5" s="1"/>
  <c r="J58" i="4"/>
  <c r="J58" i="5" s="1"/>
  <c r="J57" i="4"/>
  <c r="J57" i="5" s="1"/>
  <c r="J56" i="4"/>
  <c r="J56" i="5" s="1"/>
  <c r="J55" i="4"/>
  <c r="J55" i="5" s="1"/>
  <c r="J54" i="4"/>
  <c r="J54" i="5" s="1"/>
  <c r="J53" i="4"/>
  <c r="J53" i="5" s="1"/>
  <c r="J52" i="4"/>
  <c r="J52" i="5" s="1"/>
  <c r="J51" i="4"/>
  <c r="J51" i="5" s="1"/>
  <c r="J50" i="4"/>
  <c r="J50" i="5" s="1"/>
  <c r="J49" i="4"/>
  <c r="J49" i="5" s="1"/>
  <c r="J139" i="4"/>
  <c r="J139" i="5" s="1"/>
  <c r="J138" i="4"/>
  <c r="J138" i="5" s="1"/>
  <c r="J137" i="4"/>
  <c r="J137" i="5" s="1"/>
  <c r="J136" i="4"/>
  <c r="J136" i="5" s="1"/>
  <c r="J135" i="4"/>
  <c r="J135" i="5" s="1"/>
  <c r="J134" i="4"/>
  <c r="J134" i="5" s="1"/>
  <c r="J133" i="4"/>
  <c r="J133" i="5" s="1"/>
  <c r="J132" i="4"/>
  <c r="J132" i="5" s="1"/>
  <c r="J131" i="4"/>
  <c r="J131" i="5" s="1"/>
  <c r="J41" i="4"/>
  <c r="J41" i="5" s="1"/>
  <c r="J36" i="4"/>
  <c r="J30" i="4"/>
  <c r="J27" i="4"/>
  <c r="J25" i="4"/>
  <c r="J25" i="5" s="1"/>
  <c r="J17" i="4"/>
  <c r="J13" i="4"/>
  <c r="J12" i="4"/>
  <c r="J35" i="4"/>
  <c r="J31" i="4"/>
  <c r="J16" i="4"/>
  <c r="J44" i="4"/>
  <c r="J44" i="5" s="1"/>
  <c r="J38" i="4"/>
  <c r="J29" i="4"/>
  <c r="J24" i="4"/>
  <c r="J24" i="5" s="1"/>
  <c r="J23" i="4"/>
  <c r="J23" i="5" s="1"/>
  <c r="J20" i="4"/>
  <c r="J46" i="4"/>
  <c r="J46" i="5" s="1"/>
  <c r="J43" i="4"/>
  <c r="J43" i="5" s="1"/>
  <c r="J37" i="4"/>
  <c r="J36" i="7" s="1"/>
  <c r="J22" i="4"/>
  <c r="J22" i="5" s="1"/>
  <c r="J18" i="4"/>
  <c r="J48" i="4"/>
  <c r="J48" i="5" s="1"/>
  <c r="J47" i="4"/>
  <c r="J47" i="5" s="1"/>
  <c r="J45" i="4"/>
  <c r="J45" i="5" s="1"/>
  <c r="J42" i="4"/>
  <c r="J42" i="5" s="1"/>
  <c r="J40" i="4"/>
  <c r="J40" i="5" s="1"/>
  <c r="J39" i="4"/>
  <c r="J39" i="5" s="1"/>
  <c r="J34" i="4"/>
  <c r="J33" i="4"/>
  <c r="J28" i="4"/>
  <c r="J26" i="4"/>
  <c r="J26" i="5" s="1"/>
  <c r="J21" i="4"/>
  <c r="J21" i="5" s="1"/>
  <c r="J19" i="4"/>
  <c r="J15" i="4"/>
  <c r="J14" i="4"/>
  <c r="J129" i="4"/>
  <c r="J129" i="5" s="1"/>
  <c r="J128" i="4"/>
  <c r="J128" i="5" s="1"/>
  <c r="J127" i="4"/>
  <c r="J127" i="5" s="1"/>
  <c r="J126" i="4"/>
  <c r="J126" i="5" s="1"/>
  <c r="J125" i="4"/>
  <c r="J125" i="5" s="1"/>
  <c r="J32" i="4"/>
  <c r="L10" i="5"/>
  <c r="M11" i="5"/>
  <c r="K10" i="4"/>
  <c r="L11" i="4"/>
  <c r="L6" i="1"/>
  <c r="J38" i="5" l="1"/>
  <c r="J37" i="7"/>
  <c r="J37" i="5"/>
  <c r="J27" i="5"/>
  <c r="J30" i="5"/>
  <c r="L22" i="7"/>
  <c r="L37" i="7" s="1"/>
  <c r="L21" i="7"/>
  <c r="L36" i="7" s="1"/>
  <c r="L20" i="7"/>
  <c r="L35" i="7" s="1"/>
  <c r="L19" i="7"/>
  <c r="L34" i="7" s="1"/>
  <c r="L16" i="7"/>
  <c r="L31" i="7" s="1"/>
  <c r="L15" i="7"/>
  <c r="L30" i="7" s="1"/>
  <c r="L14" i="7"/>
  <c r="L29" i="7" s="1"/>
  <c r="L13" i="7"/>
  <c r="L28" i="7" s="1"/>
  <c r="L12" i="7"/>
  <c r="L27" i="7" s="1"/>
  <c r="L18" i="7"/>
  <c r="L33" i="7" s="1"/>
  <c r="L17" i="7"/>
  <c r="L32" i="7" s="1"/>
  <c r="J29" i="5"/>
  <c r="J32" i="5"/>
  <c r="J31" i="5"/>
  <c r="J36" i="5"/>
  <c r="J35" i="5"/>
  <c r="J33" i="5"/>
  <c r="J34" i="5"/>
  <c r="J28" i="5"/>
  <c r="M10" i="5"/>
  <c r="N11" i="5"/>
  <c r="L10" i="4"/>
  <c r="M11" i="4"/>
  <c r="K266" i="4"/>
  <c r="K265" i="4"/>
  <c r="K265" i="5" s="1"/>
  <c r="K264" i="4"/>
  <c r="K264" i="5" s="1"/>
  <c r="K263" i="4"/>
  <c r="K263" i="5" s="1"/>
  <c r="K262" i="4"/>
  <c r="K262" i="5" s="1"/>
  <c r="K261" i="4"/>
  <c r="K261" i="5" s="1"/>
  <c r="K260" i="4"/>
  <c r="K260" i="5" s="1"/>
  <c r="K259" i="4"/>
  <c r="K259" i="5" s="1"/>
  <c r="K258" i="4"/>
  <c r="K258" i="5" s="1"/>
  <c r="K257" i="4"/>
  <c r="K257" i="5" s="1"/>
  <c r="K256" i="4"/>
  <c r="K256" i="5" s="1"/>
  <c r="K255" i="4"/>
  <c r="K255" i="5" s="1"/>
  <c r="K254" i="4"/>
  <c r="K254" i="5" s="1"/>
  <c r="K253" i="4"/>
  <c r="K253" i="5" s="1"/>
  <c r="K252" i="4"/>
  <c r="K252" i="5" s="1"/>
  <c r="K251" i="4"/>
  <c r="K251" i="5" s="1"/>
  <c r="K250" i="4"/>
  <c r="K250" i="5" s="1"/>
  <c r="K249" i="4"/>
  <c r="K249" i="5" s="1"/>
  <c r="K248" i="4"/>
  <c r="K248" i="5" s="1"/>
  <c r="K247" i="4"/>
  <c r="K247" i="5" s="1"/>
  <c r="K246" i="4"/>
  <c r="K246" i="5" s="1"/>
  <c r="K245" i="4"/>
  <c r="K245" i="5" s="1"/>
  <c r="K244" i="4"/>
  <c r="K244" i="5" s="1"/>
  <c r="K243" i="4"/>
  <c r="K243" i="5" s="1"/>
  <c r="K242" i="4"/>
  <c r="K242" i="5" s="1"/>
  <c r="K241" i="4"/>
  <c r="K241" i="5" s="1"/>
  <c r="K240" i="4"/>
  <c r="K240" i="5" s="1"/>
  <c r="K239" i="4"/>
  <c r="K239" i="5" s="1"/>
  <c r="K238" i="4"/>
  <c r="K238" i="5" s="1"/>
  <c r="K237" i="4"/>
  <c r="K237" i="5" s="1"/>
  <c r="K221" i="4"/>
  <c r="K221" i="5" s="1"/>
  <c r="K220" i="4"/>
  <c r="K220" i="5" s="1"/>
  <c r="K219" i="4"/>
  <c r="K219" i="5" s="1"/>
  <c r="K218" i="4"/>
  <c r="K218" i="5" s="1"/>
  <c r="K217" i="4"/>
  <c r="K217" i="5" s="1"/>
  <c r="K216" i="4"/>
  <c r="K216" i="5" s="1"/>
  <c r="K215" i="4"/>
  <c r="K215" i="5" s="1"/>
  <c r="K189" i="4"/>
  <c r="K189" i="5" s="1"/>
  <c r="K188" i="4"/>
  <c r="K188" i="5" s="1"/>
  <c r="K236" i="4"/>
  <c r="K236" i="5" s="1"/>
  <c r="K235" i="4"/>
  <c r="K235" i="5" s="1"/>
  <c r="K234" i="4"/>
  <c r="K234" i="5" s="1"/>
  <c r="K233" i="4"/>
  <c r="K233" i="5" s="1"/>
  <c r="K232" i="4"/>
  <c r="K232" i="5" s="1"/>
  <c r="K231" i="4"/>
  <c r="K231" i="5" s="1"/>
  <c r="K230" i="4"/>
  <c r="K230" i="5" s="1"/>
  <c r="K229" i="4"/>
  <c r="K229" i="5" s="1"/>
  <c r="K228" i="4"/>
  <c r="K228" i="5" s="1"/>
  <c r="K227" i="4"/>
  <c r="K227" i="5" s="1"/>
  <c r="K226" i="4"/>
  <c r="K226" i="5" s="1"/>
  <c r="K225" i="4"/>
  <c r="K225" i="5" s="1"/>
  <c r="K224" i="4"/>
  <c r="K224" i="5" s="1"/>
  <c r="K223" i="4"/>
  <c r="K223" i="5" s="1"/>
  <c r="K222" i="4"/>
  <c r="K222" i="5" s="1"/>
  <c r="K187" i="4"/>
  <c r="K187" i="5" s="1"/>
  <c r="K186" i="4"/>
  <c r="K186" i="5" s="1"/>
  <c r="K185" i="4"/>
  <c r="K185" i="5" s="1"/>
  <c r="K184" i="4"/>
  <c r="K184" i="5" s="1"/>
  <c r="K183" i="4"/>
  <c r="K183" i="5" s="1"/>
  <c r="K182" i="4"/>
  <c r="K182" i="5" s="1"/>
  <c r="K181" i="4"/>
  <c r="K181" i="5" s="1"/>
  <c r="K180" i="4"/>
  <c r="K180" i="5" s="1"/>
  <c r="K179" i="4"/>
  <c r="K179" i="5" s="1"/>
  <c r="K178" i="4"/>
  <c r="K178" i="5" s="1"/>
  <c r="K177" i="4"/>
  <c r="K177" i="5" s="1"/>
  <c r="K176" i="4"/>
  <c r="K176" i="5" s="1"/>
  <c r="K175" i="4"/>
  <c r="K175" i="5" s="1"/>
  <c r="K174" i="4"/>
  <c r="K174" i="5" s="1"/>
  <c r="K173" i="4"/>
  <c r="K173" i="5" s="1"/>
  <c r="K172" i="4"/>
  <c r="K172" i="5" s="1"/>
  <c r="K171" i="4"/>
  <c r="K171" i="5" s="1"/>
  <c r="K170" i="4"/>
  <c r="K170" i="5" s="1"/>
  <c r="K169" i="4"/>
  <c r="K169" i="5" s="1"/>
  <c r="K168" i="4"/>
  <c r="K168" i="5" s="1"/>
  <c r="K167" i="4"/>
  <c r="K167" i="5" s="1"/>
  <c r="K166" i="4"/>
  <c r="K166" i="5" s="1"/>
  <c r="K165" i="4"/>
  <c r="K165" i="5" s="1"/>
  <c r="K164" i="4"/>
  <c r="K164" i="5" s="1"/>
  <c r="K163" i="4"/>
  <c r="K163" i="5" s="1"/>
  <c r="K162" i="4"/>
  <c r="K162" i="5" s="1"/>
  <c r="K161" i="4"/>
  <c r="K161" i="5" s="1"/>
  <c r="K214" i="4"/>
  <c r="K214" i="5" s="1"/>
  <c r="K213" i="4"/>
  <c r="K213" i="5" s="1"/>
  <c r="K212" i="4"/>
  <c r="K212" i="5" s="1"/>
  <c r="K211" i="4"/>
  <c r="K211" i="5" s="1"/>
  <c r="K210" i="4"/>
  <c r="K210" i="5" s="1"/>
  <c r="K209" i="4"/>
  <c r="K209" i="5" s="1"/>
  <c r="K208" i="4"/>
  <c r="K208" i="5" s="1"/>
  <c r="K207" i="4"/>
  <c r="K207" i="5" s="1"/>
  <c r="K206" i="4"/>
  <c r="K206" i="5" s="1"/>
  <c r="K205" i="4"/>
  <c r="K205" i="5" s="1"/>
  <c r="K204" i="4"/>
  <c r="K204" i="5" s="1"/>
  <c r="K203" i="4"/>
  <c r="K203" i="5" s="1"/>
  <c r="K202" i="4"/>
  <c r="K202" i="5" s="1"/>
  <c r="K201" i="4"/>
  <c r="K201" i="5" s="1"/>
  <c r="K200" i="4"/>
  <c r="K200" i="5" s="1"/>
  <c r="K199" i="4"/>
  <c r="K199" i="5" s="1"/>
  <c r="K198" i="4"/>
  <c r="K198" i="5" s="1"/>
  <c r="K197" i="4"/>
  <c r="K197" i="5" s="1"/>
  <c r="K196" i="4"/>
  <c r="K196" i="5" s="1"/>
  <c r="K195" i="4"/>
  <c r="K195" i="5" s="1"/>
  <c r="K194" i="4"/>
  <c r="K194" i="5" s="1"/>
  <c r="K193" i="4"/>
  <c r="K193" i="5" s="1"/>
  <c r="K192" i="4"/>
  <c r="K192" i="5" s="1"/>
  <c r="K191" i="4"/>
  <c r="K191" i="5" s="1"/>
  <c r="K190" i="4"/>
  <c r="K190" i="5" s="1"/>
  <c r="K158" i="4"/>
  <c r="K158" i="5" s="1"/>
  <c r="K157" i="4"/>
  <c r="K157" i="5" s="1"/>
  <c r="K156" i="4"/>
  <c r="K156" i="5" s="1"/>
  <c r="K160" i="4"/>
  <c r="K160" i="5" s="1"/>
  <c r="K159" i="4"/>
  <c r="K159" i="5" s="1"/>
  <c r="K154" i="4"/>
  <c r="K154" i="5" s="1"/>
  <c r="K153" i="4"/>
  <c r="K153" i="5" s="1"/>
  <c r="K152" i="4"/>
  <c r="K152" i="5" s="1"/>
  <c r="K151" i="4"/>
  <c r="K151" i="5" s="1"/>
  <c r="K150" i="4"/>
  <c r="K150" i="5" s="1"/>
  <c r="K149" i="4"/>
  <c r="K149" i="5" s="1"/>
  <c r="K148" i="4"/>
  <c r="K148" i="5" s="1"/>
  <c r="K147" i="4"/>
  <c r="K147" i="5" s="1"/>
  <c r="K146" i="4"/>
  <c r="K146" i="5" s="1"/>
  <c r="K145" i="4"/>
  <c r="K145" i="5" s="1"/>
  <c r="K144" i="4"/>
  <c r="K144" i="5" s="1"/>
  <c r="K143" i="4"/>
  <c r="K143" i="5" s="1"/>
  <c r="K142" i="4"/>
  <c r="K142" i="5" s="1"/>
  <c r="K141" i="4"/>
  <c r="K141" i="5" s="1"/>
  <c r="K140" i="4"/>
  <c r="K140" i="5" s="1"/>
  <c r="K139" i="4"/>
  <c r="K139" i="5" s="1"/>
  <c r="K138" i="4"/>
  <c r="K138" i="5" s="1"/>
  <c r="K137" i="4"/>
  <c r="K137" i="5" s="1"/>
  <c r="K136" i="4"/>
  <c r="K136" i="5" s="1"/>
  <c r="K135" i="4"/>
  <c r="K135" i="5" s="1"/>
  <c r="K134" i="4"/>
  <c r="K134" i="5" s="1"/>
  <c r="K133" i="4"/>
  <c r="K133" i="5" s="1"/>
  <c r="K132" i="4"/>
  <c r="K132" i="5" s="1"/>
  <c r="K131" i="4"/>
  <c r="K131" i="5" s="1"/>
  <c r="K130" i="4"/>
  <c r="K130" i="5" s="1"/>
  <c r="K129" i="4"/>
  <c r="K129" i="5" s="1"/>
  <c r="K128" i="4"/>
  <c r="K128" i="5" s="1"/>
  <c r="K127" i="4"/>
  <c r="K127" i="5" s="1"/>
  <c r="K126" i="4"/>
  <c r="K126" i="5" s="1"/>
  <c r="K125" i="4"/>
  <c r="K125" i="5" s="1"/>
  <c r="K155" i="4"/>
  <c r="K155" i="5" s="1"/>
  <c r="K124" i="4"/>
  <c r="K124" i="5" s="1"/>
  <c r="K123" i="4"/>
  <c r="K123" i="5" s="1"/>
  <c r="K122" i="4"/>
  <c r="K122" i="5" s="1"/>
  <c r="K121" i="4"/>
  <c r="K121" i="5" s="1"/>
  <c r="K120" i="4"/>
  <c r="K120" i="5" s="1"/>
  <c r="K119" i="4"/>
  <c r="K119" i="5" s="1"/>
  <c r="K118" i="4"/>
  <c r="K118" i="5" s="1"/>
  <c r="K117" i="4"/>
  <c r="K117" i="5" s="1"/>
  <c r="K116" i="4"/>
  <c r="K116" i="5" s="1"/>
  <c r="K115" i="4"/>
  <c r="K115" i="5" s="1"/>
  <c r="K114" i="4"/>
  <c r="K114" i="5" s="1"/>
  <c r="K113" i="4"/>
  <c r="K113" i="5" s="1"/>
  <c r="K112" i="4"/>
  <c r="K112" i="5" s="1"/>
  <c r="K111" i="4"/>
  <c r="K111" i="5" s="1"/>
  <c r="K110" i="4"/>
  <c r="K110" i="5" s="1"/>
  <c r="K109" i="4"/>
  <c r="K109" i="5" s="1"/>
  <c r="K108" i="4"/>
  <c r="K108" i="5" s="1"/>
  <c r="K107" i="4"/>
  <c r="K107" i="5" s="1"/>
  <c r="K106" i="4"/>
  <c r="K106" i="5" s="1"/>
  <c r="K105" i="4"/>
  <c r="K105" i="5" s="1"/>
  <c r="K104" i="4"/>
  <c r="K104" i="5" s="1"/>
  <c r="K103" i="4"/>
  <c r="K103" i="5" s="1"/>
  <c r="K102" i="4"/>
  <c r="K102" i="5" s="1"/>
  <c r="K101" i="4"/>
  <c r="K101" i="5" s="1"/>
  <c r="K100" i="4"/>
  <c r="K100" i="5" s="1"/>
  <c r="K99" i="4"/>
  <c r="K99" i="5" s="1"/>
  <c r="K98" i="4"/>
  <c r="K98" i="5" s="1"/>
  <c r="K97" i="4"/>
  <c r="K97" i="5" s="1"/>
  <c r="K96" i="4"/>
  <c r="K96" i="5" s="1"/>
  <c r="K95" i="4"/>
  <c r="K95" i="5" s="1"/>
  <c r="K94" i="4"/>
  <c r="K94" i="5" s="1"/>
  <c r="K93" i="4"/>
  <c r="K93" i="5" s="1"/>
  <c r="K92" i="4"/>
  <c r="K92" i="5" s="1"/>
  <c r="K91" i="4"/>
  <c r="K91" i="5" s="1"/>
  <c r="K90" i="4"/>
  <c r="K90" i="5" s="1"/>
  <c r="K89" i="4"/>
  <c r="K89" i="5" s="1"/>
  <c r="K88" i="4"/>
  <c r="K88" i="5" s="1"/>
  <c r="K87" i="4"/>
  <c r="K87" i="5" s="1"/>
  <c r="K86" i="4"/>
  <c r="K86" i="5" s="1"/>
  <c r="K85" i="4"/>
  <c r="K85" i="5" s="1"/>
  <c r="K84" i="4"/>
  <c r="K84" i="5" s="1"/>
  <c r="K83" i="4"/>
  <c r="K83" i="5" s="1"/>
  <c r="K82" i="4"/>
  <c r="K82" i="5" s="1"/>
  <c r="K81" i="4"/>
  <c r="K81" i="5" s="1"/>
  <c r="K80" i="4"/>
  <c r="K80" i="5" s="1"/>
  <c r="K79" i="4"/>
  <c r="K79" i="5" s="1"/>
  <c r="K78" i="4"/>
  <c r="K78" i="5" s="1"/>
  <c r="K77" i="4"/>
  <c r="K77" i="5" s="1"/>
  <c r="K76" i="4"/>
  <c r="K76" i="5" s="1"/>
  <c r="K75" i="4"/>
  <c r="K75" i="5" s="1"/>
  <c r="K74" i="4"/>
  <c r="K74" i="5" s="1"/>
  <c r="K73" i="4"/>
  <c r="K73" i="5" s="1"/>
  <c r="K72" i="4"/>
  <c r="K72" i="5" s="1"/>
  <c r="K71" i="4"/>
  <c r="K71" i="5" s="1"/>
  <c r="K70" i="4"/>
  <c r="K70" i="5" s="1"/>
  <c r="K69" i="4"/>
  <c r="K69" i="5" s="1"/>
  <c r="K68" i="4"/>
  <c r="K68" i="5" s="1"/>
  <c r="K67" i="4"/>
  <c r="K67" i="5" s="1"/>
  <c r="K66" i="4"/>
  <c r="K66" i="5" s="1"/>
  <c r="K65" i="4"/>
  <c r="K65" i="5" s="1"/>
  <c r="K64" i="4"/>
  <c r="K64" i="5" s="1"/>
  <c r="K63" i="4"/>
  <c r="K63" i="5" s="1"/>
  <c r="K62" i="4"/>
  <c r="K62" i="5" s="1"/>
  <c r="K61" i="4"/>
  <c r="K61" i="5" s="1"/>
  <c r="K60" i="4"/>
  <c r="K60" i="5" s="1"/>
  <c r="K59" i="4"/>
  <c r="K59" i="5" s="1"/>
  <c r="K58" i="4"/>
  <c r="K58" i="5" s="1"/>
  <c r="K57" i="4"/>
  <c r="K57" i="5" s="1"/>
  <c r="K56" i="4"/>
  <c r="K56" i="5" s="1"/>
  <c r="K55" i="4"/>
  <c r="K55" i="5" s="1"/>
  <c r="K54" i="4"/>
  <c r="K54" i="5" s="1"/>
  <c r="K53" i="4"/>
  <c r="K53" i="5" s="1"/>
  <c r="K52" i="4"/>
  <c r="K52" i="5" s="1"/>
  <c r="K51" i="4"/>
  <c r="K51" i="5" s="1"/>
  <c r="K50" i="4"/>
  <c r="K50" i="5" s="1"/>
  <c r="K49" i="4"/>
  <c r="K49" i="5" s="1"/>
  <c r="K14" i="4"/>
  <c r="K13" i="4"/>
  <c r="K12" i="4"/>
  <c r="K48" i="4"/>
  <c r="K48" i="5" s="1"/>
  <c r="K47" i="4"/>
  <c r="K47" i="5" s="1"/>
  <c r="K46" i="4"/>
  <c r="K46" i="5" s="1"/>
  <c r="K45" i="4"/>
  <c r="K45" i="5" s="1"/>
  <c r="K44" i="4"/>
  <c r="K44" i="5" s="1"/>
  <c r="K43" i="4"/>
  <c r="K43" i="5" s="1"/>
  <c r="K42" i="4"/>
  <c r="K42" i="5" s="1"/>
  <c r="K41" i="4"/>
  <c r="K41" i="5" s="1"/>
  <c r="K40" i="4"/>
  <c r="K40" i="5" s="1"/>
  <c r="K39" i="4"/>
  <c r="K39" i="5" s="1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6" i="5" s="1"/>
  <c r="K25" i="4"/>
  <c r="K25" i="5" s="1"/>
  <c r="K24" i="4"/>
  <c r="K24" i="5" s="1"/>
  <c r="K23" i="4"/>
  <c r="K23" i="5" s="1"/>
  <c r="K22" i="4"/>
  <c r="K22" i="5" s="1"/>
  <c r="K21" i="4"/>
  <c r="K20" i="4"/>
  <c r="K19" i="4"/>
  <c r="K18" i="4"/>
  <c r="K17" i="4"/>
  <c r="K16" i="4"/>
  <c r="K15" i="4"/>
  <c r="O6" i="1"/>
  <c r="K28" i="7" l="1"/>
  <c r="K36" i="7"/>
  <c r="K29" i="7"/>
  <c r="K34" i="7"/>
  <c r="K38" i="5"/>
  <c r="K37" i="7"/>
  <c r="K27" i="7"/>
  <c r="J27" i="7" s="1"/>
  <c r="K32" i="7"/>
  <c r="K35" i="7"/>
  <c r="K31" i="7"/>
  <c r="K33" i="7"/>
  <c r="K30" i="7"/>
  <c r="K33" i="5"/>
  <c r="K34" i="5"/>
  <c r="K27" i="5"/>
  <c r="K35" i="5"/>
  <c r="K31" i="5"/>
  <c r="K32" i="5"/>
  <c r="K28" i="5"/>
  <c r="K36" i="5"/>
  <c r="M22" i="7"/>
  <c r="M21" i="7"/>
  <c r="M20" i="7"/>
  <c r="M19" i="7"/>
  <c r="M18" i="7"/>
  <c r="M17" i="7"/>
  <c r="M16" i="7"/>
  <c r="M15" i="7"/>
  <c r="M14" i="7"/>
  <c r="M13" i="7"/>
  <c r="K29" i="5"/>
  <c r="K37" i="5"/>
  <c r="K30" i="5"/>
  <c r="N10" i="5"/>
  <c r="O11" i="5"/>
  <c r="M10" i="4"/>
  <c r="N11" i="4"/>
  <c r="L266" i="4"/>
  <c r="L265" i="4"/>
  <c r="L265" i="5" s="1"/>
  <c r="L264" i="4"/>
  <c r="L264" i="5" s="1"/>
  <c r="L263" i="4"/>
  <c r="L263" i="5" s="1"/>
  <c r="L262" i="4"/>
  <c r="L262" i="5" s="1"/>
  <c r="L261" i="4"/>
  <c r="L261" i="5" s="1"/>
  <c r="L260" i="4"/>
  <c r="L260" i="5" s="1"/>
  <c r="L259" i="4"/>
  <c r="L259" i="5" s="1"/>
  <c r="L258" i="4"/>
  <c r="L258" i="5" s="1"/>
  <c r="L257" i="4"/>
  <c r="L257" i="5" s="1"/>
  <c r="L256" i="4"/>
  <c r="L256" i="5" s="1"/>
  <c r="L255" i="4"/>
  <c r="L255" i="5" s="1"/>
  <c r="L254" i="4"/>
  <c r="L254" i="5" s="1"/>
  <c r="L253" i="4"/>
  <c r="L253" i="5" s="1"/>
  <c r="L252" i="4"/>
  <c r="L252" i="5" s="1"/>
  <c r="L251" i="4"/>
  <c r="L251" i="5" s="1"/>
  <c r="L250" i="4"/>
  <c r="L250" i="5" s="1"/>
  <c r="L249" i="4"/>
  <c r="L249" i="5" s="1"/>
  <c r="L248" i="4"/>
  <c r="L248" i="5" s="1"/>
  <c r="L247" i="4"/>
  <c r="L247" i="5" s="1"/>
  <c r="L246" i="4"/>
  <c r="L246" i="5" s="1"/>
  <c r="L245" i="4"/>
  <c r="L245" i="5" s="1"/>
  <c r="L244" i="4"/>
  <c r="L244" i="5" s="1"/>
  <c r="L221" i="4"/>
  <c r="L221" i="5" s="1"/>
  <c r="L220" i="4"/>
  <c r="L220" i="5" s="1"/>
  <c r="L219" i="4"/>
  <c r="L219" i="5" s="1"/>
  <c r="L218" i="4"/>
  <c r="L218" i="5" s="1"/>
  <c r="L217" i="4"/>
  <c r="L217" i="5" s="1"/>
  <c r="L216" i="4"/>
  <c r="L216" i="5" s="1"/>
  <c r="L215" i="4"/>
  <c r="L215" i="5" s="1"/>
  <c r="L214" i="4"/>
  <c r="L214" i="5" s="1"/>
  <c r="L213" i="4"/>
  <c r="L213" i="5" s="1"/>
  <c r="L212" i="4"/>
  <c r="L212" i="5" s="1"/>
  <c r="L211" i="4"/>
  <c r="L211" i="5" s="1"/>
  <c r="L210" i="4"/>
  <c r="L210" i="5" s="1"/>
  <c r="L209" i="4"/>
  <c r="L209" i="5" s="1"/>
  <c r="L208" i="4"/>
  <c r="L208" i="5" s="1"/>
  <c r="L207" i="4"/>
  <c r="L207" i="5" s="1"/>
  <c r="L206" i="4"/>
  <c r="L206" i="5" s="1"/>
  <c r="L205" i="4"/>
  <c r="L205" i="5" s="1"/>
  <c r="L204" i="4"/>
  <c r="L204" i="5" s="1"/>
  <c r="L203" i="4"/>
  <c r="L203" i="5" s="1"/>
  <c r="L202" i="4"/>
  <c r="L202" i="5" s="1"/>
  <c r="L201" i="4"/>
  <c r="L201" i="5" s="1"/>
  <c r="L200" i="4"/>
  <c r="L200" i="5" s="1"/>
  <c r="L199" i="4"/>
  <c r="L199" i="5" s="1"/>
  <c r="L198" i="4"/>
  <c r="L198" i="5" s="1"/>
  <c r="L197" i="4"/>
  <c r="L197" i="5" s="1"/>
  <c r="L196" i="4"/>
  <c r="L196" i="5" s="1"/>
  <c r="L195" i="4"/>
  <c r="L195" i="5" s="1"/>
  <c r="L194" i="4"/>
  <c r="L194" i="5" s="1"/>
  <c r="L193" i="4"/>
  <c r="L193" i="5" s="1"/>
  <c r="L192" i="4"/>
  <c r="L192" i="5" s="1"/>
  <c r="L191" i="4"/>
  <c r="L191" i="5" s="1"/>
  <c r="L190" i="4"/>
  <c r="L190" i="5" s="1"/>
  <c r="L189" i="4"/>
  <c r="L189" i="5" s="1"/>
  <c r="L188" i="4"/>
  <c r="L188" i="5" s="1"/>
  <c r="L236" i="4"/>
  <c r="L236" i="5" s="1"/>
  <c r="L235" i="4"/>
  <c r="L235" i="5" s="1"/>
  <c r="L234" i="4"/>
  <c r="L234" i="5" s="1"/>
  <c r="L233" i="4"/>
  <c r="L233" i="5" s="1"/>
  <c r="L232" i="4"/>
  <c r="L232" i="5" s="1"/>
  <c r="L231" i="4"/>
  <c r="L231" i="5" s="1"/>
  <c r="L230" i="4"/>
  <c r="L230" i="5" s="1"/>
  <c r="L229" i="4"/>
  <c r="L229" i="5" s="1"/>
  <c r="L228" i="4"/>
  <c r="L228" i="5" s="1"/>
  <c r="L227" i="4"/>
  <c r="L227" i="5" s="1"/>
  <c r="L226" i="4"/>
  <c r="L226" i="5" s="1"/>
  <c r="L225" i="4"/>
  <c r="L225" i="5" s="1"/>
  <c r="L224" i="4"/>
  <c r="L224" i="5" s="1"/>
  <c r="L223" i="4"/>
  <c r="L223" i="5" s="1"/>
  <c r="L222" i="4"/>
  <c r="L222" i="5" s="1"/>
  <c r="L158" i="4"/>
  <c r="L158" i="5" s="1"/>
  <c r="L157" i="4"/>
  <c r="L157" i="5" s="1"/>
  <c r="L156" i="4"/>
  <c r="L156" i="5" s="1"/>
  <c r="L243" i="4"/>
  <c r="L243" i="5" s="1"/>
  <c r="L241" i="4"/>
  <c r="L241" i="5" s="1"/>
  <c r="L239" i="4"/>
  <c r="L239" i="5" s="1"/>
  <c r="L237" i="4"/>
  <c r="L237" i="5" s="1"/>
  <c r="L187" i="4"/>
  <c r="L187" i="5" s="1"/>
  <c r="L160" i="4"/>
  <c r="L160" i="5" s="1"/>
  <c r="L159" i="4"/>
  <c r="L159" i="5" s="1"/>
  <c r="L154" i="4"/>
  <c r="L154" i="5" s="1"/>
  <c r="L153" i="4"/>
  <c r="L153" i="5" s="1"/>
  <c r="L152" i="4"/>
  <c r="L152" i="5" s="1"/>
  <c r="L151" i="4"/>
  <c r="L151" i="5" s="1"/>
  <c r="L150" i="4"/>
  <c r="L150" i="5" s="1"/>
  <c r="L149" i="4"/>
  <c r="L149" i="5" s="1"/>
  <c r="L148" i="4"/>
  <c r="L148" i="5" s="1"/>
  <c r="L147" i="4"/>
  <c r="L147" i="5" s="1"/>
  <c r="L146" i="4"/>
  <c r="L146" i="5" s="1"/>
  <c r="L145" i="4"/>
  <c r="L145" i="5" s="1"/>
  <c r="L144" i="4"/>
  <c r="L144" i="5" s="1"/>
  <c r="L143" i="4"/>
  <c r="L143" i="5" s="1"/>
  <c r="L142" i="4"/>
  <c r="L142" i="5" s="1"/>
  <c r="L141" i="4"/>
  <c r="L141" i="5" s="1"/>
  <c r="L140" i="4"/>
  <c r="L140" i="5" s="1"/>
  <c r="L139" i="4"/>
  <c r="L139" i="5" s="1"/>
  <c r="L138" i="4"/>
  <c r="L138" i="5" s="1"/>
  <c r="L137" i="4"/>
  <c r="L137" i="5" s="1"/>
  <c r="L136" i="4"/>
  <c r="L136" i="5" s="1"/>
  <c r="L135" i="4"/>
  <c r="L135" i="5" s="1"/>
  <c r="L134" i="4"/>
  <c r="L134" i="5" s="1"/>
  <c r="L133" i="4"/>
  <c r="L133" i="5" s="1"/>
  <c r="L132" i="4"/>
  <c r="L132" i="5" s="1"/>
  <c r="L131" i="4"/>
  <c r="L131" i="5" s="1"/>
  <c r="L242" i="4"/>
  <c r="L242" i="5" s="1"/>
  <c r="L240" i="4"/>
  <c r="L240" i="5" s="1"/>
  <c r="L238" i="4"/>
  <c r="L238" i="5" s="1"/>
  <c r="L186" i="4"/>
  <c r="L186" i="5" s="1"/>
  <c r="L185" i="4"/>
  <c r="L185" i="5" s="1"/>
  <c r="L184" i="4"/>
  <c r="L184" i="5" s="1"/>
  <c r="L183" i="4"/>
  <c r="L183" i="5" s="1"/>
  <c r="L182" i="4"/>
  <c r="L182" i="5" s="1"/>
  <c r="L181" i="4"/>
  <c r="L181" i="5" s="1"/>
  <c r="L180" i="4"/>
  <c r="L180" i="5" s="1"/>
  <c r="L179" i="4"/>
  <c r="L179" i="5" s="1"/>
  <c r="L178" i="4"/>
  <c r="L178" i="5" s="1"/>
  <c r="L177" i="4"/>
  <c r="L177" i="5" s="1"/>
  <c r="L176" i="4"/>
  <c r="L176" i="5" s="1"/>
  <c r="L175" i="4"/>
  <c r="L175" i="5" s="1"/>
  <c r="L174" i="4"/>
  <c r="L174" i="5" s="1"/>
  <c r="L173" i="4"/>
  <c r="L173" i="5" s="1"/>
  <c r="L172" i="4"/>
  <c r="L172" i="5" s="1"/>
  <c r="L171" i="4"/>
  <c r="L171" i="5" s="1"/>
  <c r="L170" i="4"/>
  <c r="L170" i="5" s="1"/>
  <c r="L169" i="4"/>
  <c r="L169" i="5" s="1"/>
  <c r="L168" i="4"/>
  <c r="L168" i="5" s="1"/>
  <c r="L167" i="4"/>
  <c r="L167" i="5" s="1"/>
  <c r="L166" i="4"/>
  <c r="L166" i="5" s="1"/>
  <c r="L165" i="4"/>
  <c r="L165" i="5" s="1"/>
  <c r="L164" i="4"/>
  <c r="L164" i="5" s="1"/>
  <c r="L163" i="4"/>
  <c r="L163" i="5" s="1"/>
  <c r="L162" i="4"/>
  <c r="L162" i="5" s="1"/>
  <c r="L161" i="4"/>
  <c r="L161" i="5" s="1"/>
  <c r="L155" i="4"/>
  <c r="L155" i="5" s="1"/>
  <c r="L129" i="4"/>
  <c r="L129" i="5" s="1"/>
  <c r="L128" i="4"/>
  <c r="L128" i="5" s="1"/>
  <c r="L127" i="4"/>
  <c r="L127" i="5" s="1"/>
  <c r="L126" i="4"/>
  <c r="L126" i="5" s="1"/>
  <c r="L125" i="4"/>
  <c r="L125" i="5" s="1"/>
  <c r="L130" i="4"/>
  <c r="L130" i="5" s="1"/>
  <c r="L124" i="4"/>
  <c r="L124" i="5" s="1"/>
  <c r="L123" i="4"/>
  <c r="L123" i="5" s="1"/>
  <c r="L122" i="4"/>
  <c r="L122" i="5" s="1"/>
  <c r="L121" i="4"/>
  <c r="L121" i="5" s="1"/>
  <c r="L120" i="4"/>
  <c r="L120" i="5" s="1"/>
  <c r="L119" i="4"/>
  <c r="L119" i="5" s="1"/>
  <c r="L118" i="4"/>
  <c r="L118" i="5" s="1"/>
  <c r="L117" i="4"/>
  <c r="L117" i="5" s="1"/>
  <c r="L116" i="4"/>
  <c r="L116" i="5" s="1"/>
  <c r="L115" i="4"/>
  <c r="L115" i="5" s="1"/>
  <c r="L114" i="4"/>
  <c r="L114" i="5" s="1"/>
  <c r="L113" i="4"/>
  <c r="L113" i="5" s="1"/>
  <c r="L112" i="4"/>
  <c r="L112" i="5" s="1"/>
  <c r="L111" i="4"/>
  <c r="L111" i="5" s="1"/>
  <c r="L110" i="4"/>
  <c r="L110" i="5" s="1"/>
  <c r="L109" i="4"/>
  <c r="L109" i="5" s="1"/>
  <c r="L108" i="4"/>
  <c r="L108" i="5" s="1"/>
  <c r="L107" i="4"/>
  <c r="L107" i="5" s="1"/>
  <c r="L106" i="4"/>
  <c r="L106" i="5" s="1"/>
  <c r="L105" i="4"/>
  <c r="L105" i="5" s="1"/>
  <c r="L104" i="4"/>
  <c r="L104" i="5" s="1"/>
  <c r="L103" i="4"/>
  <c r="L103" i="5" s="1"/>
  <c r="L102" i="4"/>
  <c r="L102" i="5" s="1"/>
  <c r="L101" i="4"/>
  <c r="L101" i="5" s="1"/>
  <c r="L100" i="4"/>
  <c r="L100" i="5" s="1"/>
  <c r="L99" i="4"/>
  <c r="L99" i="5" s="1"/>
  <c r="L98" i="4"/>
  <c r="L98" i="5" s="1"/>
  <c r="L97" i="4"/>
  <c r="L97" i="5" s="1"/>
  <c r="L96" i="4"/>
  <c r="L96" i="5" s="1"/>
  <c r="L95" i="4"/>
  <c r="L95" i="5" s="1"/>
  <c r="L94" i="4"/>
  <c r="L94" i="5" s="1"/>
  <c r="L93" i="4"/>
  <c r="L93" i="5" s="1"/>
  <c r="L92" i="4"/>
  <c r="L92" i="5" s="1"/>
  <c r="L91" i="4"/>
  <c r="L91" i="5" s="1"/>
  <c r="L90" i="4"/>
  <c r="L90" i="5" s="1"/>
  <c r="L89" i="4"/>
  <c r="L89" i="5" s="1"/>
  <c r="L88" i="4"/>
  <c r="L88" i="5" s="1"/>
  <c r="L87" i="4"/>
  <c r="L87" i="5" s="1"/>
  <c r="L86" i="4"/>
  <c r="L86" i="5" s="1"/>
  <c r="L85" i="4"/>
  <c r="L85" i="5" s="1"/>
  <c r="L84" i="4"/>
  <c r="L84" i="5" s="1"/>
  <c r="L83" i="4"/>
  <c r="L83" i="5" s="1"/>
  <c r="L82" i="4"/>
  <c r="L82" i="5" s="1"/>
  <c r="L81" i="4"/>
  <c r="L81" i="5" s="1"/>
  <c r="L80" i="4"/>
  <c r="L80" i="5" s="1"/>
  <c r="L79" i="4"/>
  <c r="L79" i="5" s="1"/>
  <c r="L78" i="4"/>
  <c r="L78" i="5" s="1"/>
  <c r="L77" i="4"/>
  <c r="L77" i="5" s="1"/>
  <c r="L76" i="4"/>
  <c r="L76" i="5" s="1"/>
  <c r="L75" i="4"/>
  <c r="L75" i="5" s="1"/>
  <c r="L74" i="4"/>
  <c r="L74" i="5" s="1"/>
  <c r="L73" i="4"/>
  <c r="L73" i="5" s="1"/>
  <c r="L72" i="4"/>
  <c r="L72" i="5" s="1"/>
  <c r="L71" i="4"/>
  <c r="L71" i="5" s="1"/>
  <c r="L70" i="4"/>
  <c r="L70" i="5" s="1"/>
  <c r="L69" i="4"/>
  <c r="L69" i="5" s="1"/>
  <c r="L68" i="4"/>
  <c r="L68" i="5" s="1"/>
  <c r="L67" i="4"/>
  <c r="L67" i="5" s="1"/>
  <c r="L66" i="4"/>
  <c r="L66" i="5" s="1"/>
  <c r="L65" i="4"/>
  <c r="L65" i="5" s="1"/>
  <c r="L64" i="4"/>
  <c r="L64" i="5" s="1"/>
  <c r="L63" i="4"/>
  <c r="L63" i="5" s="1"/>
  <c r="L62" i="4"/>
  <c r="L62" i="5" s="1"/>
  <c r="L61" i="4"/>
  <c r="L61" i="5" s="1"/>
  <c r="L60" i="4"/>
  <c r="L60" i="5" s="1"/>
  <c r="L59" i="4"/>
  <c r="L59" i="5" s="1"/>
  <c r="L58" i="4"/>
  <c r="L58" i="5" s="1"/>
  <c r="L57" i="4"/>
  <c r="L57" i="5" s="1"/>
  <c r="L56" i="4"/>
  <c r="L56" i="5" s="1"/>
  <c r="L55" i="4"/>
  <c r="L55" i="5" s="1"/>
  <c r="L54" i="4"/>
  <c r="L54" i="5" s="1"/>
  <c r="L53" i="4"/>
  <c r="L53" i="5" s="1"/>
  <c r="L52" i="4"/>
  <c r="L52" i="5" s="1"/>
  <c r="L51" i="4"/>
  <c r="L51" i="5" s="1"/>
  <c r="L50" i="4"/>
  <c r="L50" i="5" s="1"/>
  <c r="L49" i="4"/>
  <c r="L49" i="5" s="1"/>
  <c r="L48" i="4"/>
  <c r="L48" i="5" s="1"/>
  <c r="L47" i="4"/>
  <c r="L47" i="5" s="1"/>
  <c r="L46" i="4"/>
  <c r="L46" i="5" s="1"/>
  <c r="L45" i="4"/>
  <c r="L45" i="5" s="1"/>
  <c r="L44" i="4"/>
  <c r="L44" i="5" s="1"/>
  <c r="L43" i="4"/>
  <c r="L43" i="5" s="1"/>
  <c r="L42" i="4"/>
  <c r="L42" i="5" s="1"/>
  <c r="L41" i="4"/>
  <c r="L41" i="5" s="1"/>
  <c r="L40" i="4"/>
  <c r="L40" i="5" s="1"/>
  <c r="L39" i="4"/>
  <c r="L39" i="5" s="1"/>
  <c r="L38" i="4"/>
  <c r="L38" i="5" s="1"/>
  <c r="L37" i="4"/>
  <c r="L36" i="4"/>
  <c r="L35" i="4"/>
  <c r="L34" i="4"/>
  <c r="L33" i="4"/>
  <c r="L32" i="4"/>
  <c r="L31" i="4"/>
  <c r="L30" i="4"/>
  <c r="L29" i="4"/>
  <c r="L28" i="4"/>
  <c r="L27" i="4"/>
  <c r="L26" i="4"/>
  <c r="L26" i="5" s="1"/>
  <c r="L25" i="4"/>
  <c r="L25" i="5" s="1"/>
  <c r="L24" i="4"/>
  <c r="L24" i="5" s="1"/>
  <c r="L23" i="4"/>
  <c r="L23" i="5" s="1"/>
  <c r="L22" i="4"/>
  <c r="L22" i="5" s="1"/>
  <c r="L21" i="4"/>
  <c r="L21" i="5" s="1"/>
  <c r="L20" i="4"/>
  <c r="L20" i="5" s="1"/>
  <c r="L19" i="4"/>
  <c r="L19" i="5" s="1"/>
  <c r="L18" i="4"/>
  <c r="L18" i="5" s="1"/>
  <c r="L17" i="4"/>
  <c r="L17" i="5" s="1"/>
  <c r="L16" i="4"/>
  <c r="L16" i="5" s="1"/>
  <c r="L15" i="4"/>
  <c r="L15" i="5" s="1"/>
  <c r="L14" i="4"/>
  <c r="L14" i="5" s="1"/>
  <c r="L13" i="4"/>
  <c r="L13" i="5" s="1"/>
  <c r="L12" i="4"/>
  <c r="L12" i="5" s="1"/>
  <c r="L7" i="1"/>
  <c r="J28" i="7" l="1"/>
  <c r="K17" i="5"/>
  <c r="K15" i="5"/>
  <c r="J35" i="7"/>
  <c r="J33" i="7"/>
  <c r="K19" i="5"/>
  <c r="K13" i="5"/>
  <c r="K21" i="5"/>
  <c r="I27" i="7"/>
  <c r="J30" i="7"/>
  <c r="K16" i="5"/>
  <c r="J16" i="5" s="1"/>
  <c r="K12" i="5"/>
  <c r="J31" i="7"/>
  <c r="J32" i="7"/>
  <c r="J34" i="7"/>
  <c r="I34" i="7" s="1"/>
  <c r="J29" i="7"/>
  <c r="L33" i="5"/>
  <c r="K18" i="5"/>
  <c r="L34" i="5"/>
  <c r="L31" i="5"/>
  <c r="L27" i="5"/>
  <c r="K20" i="5"/>
  <c r="L28" i="5"/>
  <c r="L36" i="5"/>
  <c r="L29" i="5"/>
  <c r="L32" i="5"/>
  <c r="L35" i="5"/>
  <c r="L37" i="5"/>
  <c r="K14" i="5"/>
  <c r="L30" i="5"/>
  <c r="N22" i="7"/>
  <c r="N21" i="7"/>
  <c r="N20" i="7"/>
  <c r="N19" i="7"/>
  <c r="N18" i="7"/>
  <c r="N17" i="7"/>
  <c r="N16" i="7"/>
  <c r="N15" i="7"/>
  <c r="N14" i="7"/>
  <c r="N13" i="7"/>
  <c r="M266" i="4"/>
  <c r="M265" i="4"/>
  <c r="M265" i="5" s="1"/>
  <c r="M264" i="4"/>
  <c r="M264" i="5" s="1"/>
  <c r="M263" i="4"/>
  <c r="M263" i="5" s="1"/>
  <c r="M262" i="4"/>
  <c r="M262" i="5" s="1"/>
  <c r="M261" i="4"/>
  <c r="M261" i="5" s="1"/>
  <c r="M260" i="4"/>
  <c r="M260" i="5" s="1"/>
  <c r="M259" i="4"/>
  <c r="M259" i="5" s="1"/>
  <c r="M258" i="4"/>
  <c r="M258" i="5" s="1"/>
  <c r="M257" i="4"/>
  <c r="M257" i="5" s="1"/>
  <c r="M256" i="4"/>
  <c r="M256" i="5" s="1"/>
  <c r="M255" i="4"/>
  <c r="M255" i="5" s="1"/>
  <c r="M254" i="4"/>
  <c r="M254" i="5" s="1"/>
  <c r="M253" i="4"/>
  <c r="M253" i="5" s="1"/>
  <c r="M252" i="4"/>
  <c r="M252" i="5" s="1"/>
  <c r="M251" i="4"/>
  <c r="M251" i="5" s="1"/>
  <c r="M250" i="4"/>
  <c r="M250" i="5" s="1"/>
  <c r="M249" i="4"/>
  <c r="M249" i="5" s="1"/>
  <c r="M248" i="4"/>
  <c r="M248" i="5" s="1"/>
  <c r="M247" i="4"/>
  <c r="M247" i="5" s="1"/>
  <c r="M246" i="4"/>
  <c r="M246" i="5" s="1"/>
  <c r="M245" i="4"/>
  <c r="M245" i="5" s="1"/>
  <c r="M244" i="4"/>
  <c r="M244" i="5" s="1"/>
  <c r="M243" i="4"/>
  <c r="M243" i="5" s="1"/>
  <c r="M242" i="4"/>
  <c r="M242" i="5" s="1"/>
  <c r="M241" i="4"/>
  <c r="M241" i="5" s="1"/>
  <c r="M240" i="4"/>
  <c r="M240" i="5" s="1"/>
  <c r="M239" i="4"/>
  <c r="M239" i="5" s="1"/>
  <c r="M238" i="4"/>
  <c r="M238" i="5" s="1"/>
  <c r="M237" i="4"/>
  <c r="M237" i="5" s="1"/>
  <c r="M236" i="4"/>
  <c r="M236" i="5" s="1"/>
  <c r="M235" i="4"/>
  <c r="M235" i="5" s="1"/>
  <c r="M234" i="4"/>
  <c r="M234" i="5" s="1"/>
  <c r="M233" i="4"/>
  <c r="M233" i="5" s="1"/>
  <c r="M232" i="4"/>
  <c r="M232" i="5" s="1"/>
  <c r="M231" i="4"/>
  <c r="M231" i="5" s="1"/>
  <c r="M230" i="4"/>
  <c r="M230" i="5" s="1"/>
  <c r="M229" i="4"/>
  <c r="M229" i="5" s="1"/>
  <c r="M228" i="4"/>
  <c r="M228" i="5" s="1"/>
  <c r="M227" i="4"/>
  <c r="M227" i="5" s="1"/>
  <c r="M226" i="4"/>
  <c r="M226" i="5" s="1"/>
  <c r="M225" i="4"/>
  <c r="M225" i="5" s="1"/>
  <c r="M224" i="4"/>
  <c r="M224" i="5" s="1"/>
  <c r="M223" i="4"/>
  <c r="M223" i="5" s="1"/>
  <c r="M222" i="4"/>
  <c r="M222" i="5" s="1"/>
  <c r="M221" i="4"/>
  <c r="M221" i="5" s="1"/>
  <c r="M220" i="4"/>
  <c r="M220" i="5" s="1"/>
  <c r="M219" i="4"/>
  <c r="M219" i="5" s="1"/>
  <c r="M218" i="4"/>
  <c r="M218" i="5" s="1"/>
  <c r="M217" i="4"/>
  <c r="M217" i="5" s="1"/>
  <c r="M216" i="4"/>
  <c r="M216" i="5" s="1"/>
  <c r="M215" i="4"/>
  <c r="M215" i="5" s="1"/>
  <c r="M214" i="4"/>
  <c r="M214" i="5" s="1"/>
  <c r="M213" i="4"/>
  <c r="M213" i="5" s="1"/>
  <c r="M212" i="4"/>
  <c r="M212" i="5" s="1"/>
  <c r="M211" i="4"/>
  <c r="M211" i="5" s="1"/>
  <c r="M210" i="4"/>
  <c r="M210" i="5" s="1"/>
  <c r="M209" i="4"/>
  <c r="M209" i="5" s="1"/>
  <c r="M208" i="4"/>
  <c r="M208" i="5" s="1"/>
  <c r="M207" i="4"/>
  <c r="M207" i="5" s="1"/>
  <c r="M206" i="4"/>
  <c r="M206" i="5" s="1"/>
  <c r="M205" i="4"/>
  <c r="M205" i="5" s="1"/>
  <c r="M204" i="4"/>
  <c r="M204" i="5" s="1"/>
  <c r="M203" i="4"/>
  <c r="M203" i="5" s="1"/>
  <c r="M202" i="4"/>
  <c r="M202" i="5" s="1"/>
  <c r="M201" i="4"/>
  <c r="M201" i="5" s="1"/>
  <c r="M200" i="4"/>
  <c r="M200" i="5" s="1"/>
  <c r="M199" i="4"/>
  <c r="M199" i="5" s="1"/>
  <c r="M198" i="4"/>
  <c r="M198" i="5" s="1"/>
  <c r="M197" i="4"/>
  <c r="M197" i="5" s="1"/>
  <c r="M196" i="4"/>
  <c r="M196" i="5" s="1"/>
  <c r="M195" i="4"/>
  <c r="M195" i="5" s="1"/>
  <c r="M194" i="4"/>
  <c r="M194" i="5" s="1"/>
  <c r="M193" i="4"/>
  <c r="M193" i="5" s="1"/>
  <c r="M192" i="4"/>
  <c r="M192" i="5" s="1"/>
  <c r="M191" i="4"/>
  <c r="M191" i="5" s="1"/>
  <c r="M190" i="4"/>
  <c r="M190" i="5" s="1"/>
  <c r="M189" i="4"/>
  <c r="M189" i="5" s="1"/>
  <c r="M188" i="4"/>
  <c r="M188" i="5" s="1"/>
  <c r="M187" i="4"/>
  <c r="M187" i="5" s="1"/>
  <c r="M186" i="4"/>
  <c r="M186" i="5" s="1"/>
  <c r="M185" i="4"/>
  <c r="M185" i="5" s="1"/>
  <c r="M184" i="4"/>
  <c r="M184" i="5" s="1"/>
  <c r="M183" i="4"/>
  <c r="M183" i="5" s="1"/>
  <c r="M182" i="4"/>
  <c r="M182" i="5" s="1"/>
  <c r="M181" i="4"/>
  <c r="M181" i="5" s="1"/>
  <c r="M180" i="4"/>
  <c r="M180" i="5" s="1"/>
  <c r="M179" i="4"/>
  <c r="M179" i="5" s="1"/>
  <c r="M178" i="4"/>
  <c r="M178" i="5" s="1"/>
  <c r="M177" i="4"/>
  <c r="M177" i="5" s="1"/>
  <c r="M176" i="4"/>
  <c r="M176" i="5" s="1"/>
  <c r="M175" i="4"/>
  <c r="M175" i="5" s="1"/>
  <c r="M174" i="4"/>
  <c r="M174" i="5" s="1"/>
  <c r="M173" i="4"/>
  <c r="M173" i="5" s="1"/>
  <c r="M172" i="4"/>
  <c r="M172" i="5" s="1"/>
  <c r="M171" i="4"/>
  <c r="M171" i="5" s="1"/>
  <c r="M170" i="4"/>
  <c r="M170" i="5" s="1"/>
  <c r="M169" i="4"/>
  <c r="M169" i="5" s="1"/>
  <c r="M168" i="4"/>
  <c r="M168" i="5" s="1"/>
  <c r="M167" i="4"/>
  <c r="M167" i="5" s="1"/>
  <c r="M166" i="4"/>
  <c r="M166" i="5" s="1"/>
  <c r="M165" i="4"/>
  <c r="M165" i="5" s="1"/>
  <c r="M164" i="4"/>
  <c r="M164" i="5" s="1"/>
  <c r="M163" i="4"/>
  <c r="M163" i="5" s="1"/>
  <c r="M162" i="4"/>
  <c r="M162" i="5" s="1"/>
  <c r="M161" i="4"/>
  <c r="M161" i="5" s="1"/>
  <c r="M160" i="4"/>
  <c r="M160" i="5" s="1"/>
  <c r="M159" i="4"/>
  <c r="M159" i="5" s="1"/>
  <c r="M154" i="4"/>
  <c r="M154" i="5" s="1"/>
  <c r="M153" i="4"/>
  <c r="M153" i="5" s="1"/>
  <c r="M152" i="4"/>
  <c r="M152" i="5" s="1"/>
  <c r="M151" i="4"/>
  <c r="M151" i="5" s="1"/>
  <c r="M150" i="4"/>
  <c r="M150" i="5" s="1"/>
  <c r="M149" i="4"/>
  <c r="M149" i="5" s="1"/>
  <c r="M148" i="4"/>
  <c r="M148" i="5" s="1"/>
  <c r="M147" i="4"/>
  <c r="M147" i="5" s="1"/>
  <c r="M146" i="4"/>
  <c r="M146" i="5" s="1"/>
  <c r="M145" i="4"/>
  <c r="M145" i="5" s="1"/>
  <c r="M144" i="4"/>
  <c r="M144" i="5" s="1"/>
  <c r="M143" i="4"/>
  <c r="M143" i="5" s="1"/>
  <c r="M142" i="4"/>
  <c r="M142" i="5" s="1"/>
  <c r="M141" i="4"/>
  <c r="M141" i="5" s="1"/>
  <c r="M140" i="4"/>
  <c r="M140" i="5" s="1"/>
  <c r="M139" i="4"/>
  <c r="M139" i="5" s="1"/>
  <c r="M138" i="4"/>
  <c r="M138" i="5" s="1"/>
  <c r="M137" i="4"/>
  <c r="M137" i="5" s="1"/>
  <c r="M136" i="4"/>
  <c r="M136" i="5" s="1"/>
  <c r="M135" i="4"/>
  <c r="M135" i="5" s="1"/>
  <c r="M134" i="4"/>
  <c r="M134" i="5" s="1"/>
  <c r="M133" i="4"/>
  <c r="M133" i="5" s="1"/>
  <c r="M132" i="4"/>
  <c r="M132" i="5" s="1"/>
  <c r="M131" i="4"/>
  <c r="M131" i="5" s="1"/>
  <c r="M130" i="4"/>
  <c r="M130" i="5" s="1"/>
  <c r="M155" i="4"/>
  <c r="M155" i="5" s="1"/>
  <c r="M158" i="4"/>
  <c r="M158" i="5" s="1"/>
  <c r="M157" i="4"/>
  <c r="M157" i="5" s="1"/>
  <c r="M156" i="4"/>
  <c r="M156" i="5" s="1"/>
  <c r="M129" i="4"/>
  <c r="M129" i="5" s="1"/>
  <c r="M128" i="4"/>
  <c r="M128" i="5" s="1"/>
  <c r="M127" i="4"/>
  <c r="M127" i="5" s="1"/>
  <c r="M126" i="4"/>
  <c r="M126" i="5" s="1"/>
  <c r="M125" i="4"/>
  <c r="M125" i="5" s="1"/>
  <c r="M124" i="4"/>
  <c r="M124" i="5" s="1"/>
  <c r="M123" i="4"/>
  <c r="M123" i="5" s="1"/>
  <c r="M122" i="4"/>
  <c r="M122" i="5" s="1"/>
  <c r="M121" i="4"/>
  <c r="M121" i="5" s="1"/>
  <c r="M120" i="4"/>
  <c r="M120" i="5" s="1"/>
  <c r="M119" i="4"/>
  <c r="M119" i="5" s="1"/>
  <c r="M118" i="4"/>
  <c r="M118" i="5" s="1"/>
  <c r="M117" i="4"/>
  <c r="M117" i="5" s="1"/>
  <c r="M116" i="4"/>
  <c r="M116" i="5" s="1"/>
  <c r="M115" i="4"/>
  <c r="M115" i="5" s="1"/>
  <c r="M114" i="4"/>
  <c r="M114" i="5" s="1"/>
  <c r="M113" i="4"/>
  <c r="M113" i="5" s="1"/>
  <c r="M112" i="4"/>
  <c r="M112" i="5" s="1"/>
  <c r="M111" i="4"/>
  <c r="M111" i="5" s="1"/>
  <c r="M110" i="4"/>
  <c r="M110" i="5" s="1"/>
  <c r="M109" i="4"/>
  <c r="M109" i="5" s="1"/>
  <c r="M108" i="4"/>
  <c r="M108" i="5" s="1"/>
  <c r="M107" i="4"/>
  <c r="M107" i="5" s="1"/>
  <c r="M106" i="4"/>
  <c r="M106" i="5" s="1"/>
  <c r="M105" i="4"/>
  <c r="M105" i="5" s="1"/>
  <c r="M104" i="4"/>
  <c r="M104" i="5" s="1"/>
  <c r="M103" i="4"/>
  <c r="M103" i="5" s="1"/>
  <c r="M102" i="4"/>
  <c r="M102" i="5" s="1"/>
  <c r="M101" i="4"/>
  <c r="M101" i="5" s="1"/>
  <c r="M100" i="4"/>
  <c r="M100" i="5" s="1"/>
  <c r="M99" i="4"/>
  <c r="M99" i="5" s="1"/>
  <c r="M98" i="4"/>
  <c r="M98" i="5" s="1"/>
  <c r="M97" i="4"/>
  <c r="M97" i="5" s="1"/>
  <c r="M96" i="4"/>
  <c r="M96" i="5" s="1"/>
  <c r="M95" i="4"/>
  <c r="M95" i="5" s="1"/>
  <c r="M94" i="4"/>
  <c r="M94" i="5" s="1"/>
  <c r="M93" i="4"/>
  <c r="M93" i="5" s="1"/>
  <c r="M92" i="4"/>
  <c r="M92" i="5" s="1"/>
  <c r="M91" i="4"/>
  <c r="M91" i="5" s="1"/>
  <c r="M90" i="4"/>
  <c r="M90" i="5" s="1"/>
  <c r="M89" i="4"/>
  <c r="M89" i="5" s="1"/>
  <c r="M88" i="4"/>
  <c r="M88" i="5" s="1"/>
  <c r="M87" i="4"/>
  <c r="M87" i="5" s="1"/>
  <c r="M86" i="4"/>
  <c r="M86" i="5" s="1"/>
  <c r="M85" i="4"/>
  <c r="M85" i="5" s="1"/>
  <c r="M84" i="4"/>
  <c r="M84" i="5" s="1"/>
  <c r="M83" i="4"/>
  <c r="M83" i="5" s="1"/>
  <c r="M82" i="4"/>
  <c r="M82" i="5" s="1"/>
  <c r="M81" i="4"/>
  <c r="M81" i="5" s="1"/>
  <c r="M80" i="4"/>
  <c r="M80" i="5" s="1"/>
  <c r="M79" i="4"/>
  <c r="M79" i="5" s="1"/>
  <c r="M78" i="4"/>
  <c r="M78" i="5" s="1"/>
  <c r="M77" i="4"/>
  <c r="M77" i="5" s="1"/>
  <c r="M76" i="4"/>
  <c r="M76" i="5" s="1"/>
  <c r="M75" i="4"/>
  <c r="M75" i="5" s="1"/>
  <c r="M74" i="4"/>
  <c r="M74" i="5" s="1"/>
  <c r="M73" i="4"/>
  <c r="M73" i="5" s="1"/>
  <c r="M72" i="4"/>
  <c r="M72" i="5" s="1"/>
  <c r="M71" i="4"/>
  <c r="M71" i="5" s="1"/>
  <c r="M70" i="4"/>
  <c r="M70" i="5" s="1"/>
  <c r="M69" i="4"/>
  <c r="M69" i="5" s="1"/>
  <c r="M68" i="4"/>
  <c r="M68" i="5" s="1"/>
  <c r="M67" i="4"/>
  <c r="M67" i="5" s="1"/>
  <c r="M66" i="4"/>
  <c r="M66" i="5" s="1"/>
  <c r="M65" i="4"/>
  <c r="M65" i="5" s="1"/>
  <c r="M64" i="4"/>
  <c r="M64" i="5" s="1"/>
  <c r="M63" i="4"/>
  <c r="M63" i="5" s="1"/>
  <c r="M62" i="4"/>
  <c r="M62" i="5" s="1"/>
  <c r="M61" i="4"/>
  <c r="M61" i="5" s="1"/>
  <c r="M60" i="4"/>
  <c r="M60" i="5" s="1"/>
  <c r="M59" i="4"/>
  <c r="M59" i="5" s="1"/>
  <c r="M58" i="4"/>
  <c r="M58" i="5" s="1"/>
  <c r="M57" i="4"/>
  <c r="M57" i="5" s="1"/>
  <c r="M56" i="4"/>
  <c r="M56" i="5" s="1"/>
  <c r="M55" i="4"/>
  <c r="M55" i="5" s="1"/>
  <c r="M54" i="4"/>
  <c r="M54" i="5" s="1"/>
  <c r="M53" i="4"/>
  <c r="M53" i="5" s="1"/>
  <c r="M52" i="4"/>
  <c r="M52" i="5" s="1"/>
  <c r="M51" i="4"/>
  <c r="M51" i="5" s="1"/>
  <c r="M50" i="4"/>
  <c r="M50" i="5" s="1"/>
  <c r="M49" i="4"/>
  <c r="M49" i="5" s="1"/>
  <c r="M48" i="4"/>
  <c r="M48" i="5" s="1"/>
  <c r="M47" i="4"/>
  <c r="M47" i="5" s="1"/>
  <c r="M46" i="4"/>
  <c r="M46" i="5" s="1"/>
  <c r="M45" i="4"/>
  <c r="M45" i="5" s="1"/>
  <c r="M44" i="4"/>
  <c r="M44" i="5" s="1"/>
  <c r="M43" i="4"/>
  <c r="M43" i="5" s="1"/>
  <c r="M42" i="4"/>
  <c r="M42" i="5" s="1"/>
  <c r="M41" i="4"/>
  <c r="M41" i="5" s="1"/>
  <c r="M40" i="4"/>
  <c r="M40" i="5" s="1"/>
  <c r="M39" i="4"/>
  <c r="M39" i="5" s="1"/>
  <c r="M38" i="4"/>
  <c r="M38" i="5" s="1"/>
  <c r="M37" i="4"/>
  <c r="M37" i="5" s="1"/>
  <c r="M36" i="4"/>
  <c r="M36" i="5" s="1"/>
  <c r="M35" i="4"/>
  <c r="M35" i="5" s="1"/>
  <c r="M34" i="4"/>
  <c r="M34" i="5" s="1"/>
  <c r="M33" i="4"/>
  <c r="M33" i="5" s="1"/>
  <c r="M32" i="4"/>
  <c r="M32" i="5" s="1"/>
  <c r="M31" i="4"/>
  <c r="M31" i="5" s="1"/>
  <c r="M30" i="4"/>
  <c r="M30" i="5" s="1"/>
  <c r="M29" i="4"/>
  <c r="M29" i="5" s="1"/>
  <c r="M28" i="4"/>
  <c r="M28" i="5" s="1"/>
  <c r="M27" i="4"/>
  <c r="M27" i="5" s="1"/>
  <c r="M26" i="4"/>
  <c r="M26" i="5" s="1"/>
  <c r="M25" i="4"/>
  <c r="M25" i="5" s="1"/>
  <c r="M24" i="4"/>
  <c r="M24" i="5" s="1"/>
  <c r="M23" i="4"/>
  <c r="M23" i="5" s="1"/>
  <c r="M22" i="4"/>
  <c r="M22" i="5" s="1"/>
  <c r="M21" i="4"/>
  <c r="M21" i="5" s="1"/>
  <c r="M20" i="4"/>
  <c r="M20" i="5" s="1"/>
  <c r="M19" i="4"/>
  <c r="M19" i="5" s="1"/>
  <c r="M18" i="4"/>
  <c r="M18" i="5" s="1"/>
  <c r="M17" i="4"/>
  <c r="M17" i="5" s="1"/>
  <c r="M16" i="4"/>
  <c r="M16" i="5" s="1"/>
  <c r="M15" i="4"/>
  <c r="M15" i="5" s="1"/>
  <c r="M14" i="4"/>
  <c r="M14" i="5" s="1"/>
  <c r="M13" i="4"/>
  <c r="M13" i="5" s="1"/>
  <c r="M12" i="4"/>
  <c r="M12" i="5" s="1"/>
  <c r="P11" i="5"/>
  <c r="O10" i="5"/>
  <c r="J17" i="5"/>
  <c r="O11" i="4"/>
  <c r="N10" i="4"/>
  <c r="O7" i="1"/>
  <c r="L8" i="1" l="1"/>
  <c r="I32" i="7"/>
  <c r="J20" i="5"/>
  <c r="J19" i="5"/>
  <c r="I19" i="5" s="1"/>
  <c r="J13" i="5"/>
  <c r="J15" i="5"/>
  <c r="I15" i="5" s="1"/>
  <c r="J12" i="5"/>
  <c r="I31" i="7"/>
  <c r="J18" i="5"/>
  <c r="I17" i="5" s="1"/>
  <c r="I30" i="7"/>
  <c r="J14" i="5"/>
  <c r="I33" i="7"/>
  <c r="H33" i="7" s="1"/>
  <c r="I29" i="7"/>
  <c r="I28" i="7"/>
  <c r="O22" i="7"/>
  <c r="O21" i="7"/>
  <c r="O20" i="7"/>
  <c r="O19" i="7"/>
  <c r="O18" i="7"/>
  <c r="O17" i="7"/>
  <c r="O16" i="7"/>
  <c r="O15" i="7"/>
  <c r="O14" i="7"/>
  <c r="O13" i="7"/>
  <c r="N266" i="4"/>
  <c r="N265" i="4"/>
  <c r="N265" i="5" s="1"/>
  <c r="N264" i="4"/>
  <c r="N264" i="5" s="1"/>
  <c r="N263" i="4"/>
  <c r="N263" i="5" s="1"/>
  <c r="N262" i="4"/>
  <c r="N262" i="5" s="1"/>
  <c r="N261" i="4"/>
  <c r="N261" i="5" s="1"/>
  <c r="N260" i="4"/>
  <c r="N260" i="5" s="1"/>
  <c r="N259" i="4"/>
  <c r="N259" i="5" s="1"/>
  <c r="N258" i="4"/>
  <c r="N258" i="5" s="1"/>
  <c r="N257" i="4"/>
  <c r="N257" i="5" s="1"/>
  <c r="N256" i="4"/>
  <c r="N256" i="5" s="1"/>
  <c r="N255" i="4"/>
  <c r="N255" i="5" s="1"/>
  <c r="N254" i="4"/>
  <c r="N254" i="5" s="1"/>
  <c r="N253" i="4"/>
  <c r="N253" i="5" s="1"/>
  <c r="N252" i="4"/>
  <c r="N252" i="5" s="1"/>
  <c r="N251" i="4"/>
  <c r="N251" i="5" s="1"/>
  <c r="N250" i="4"/>
  <c r="N250" i="5" s="1"/>
  <c r="N249" i="4"/>
  <c r="N249" i="5" s="1"/>
  <c r="N248" i="4"/>
  <c r="N248" i="5" s="1"/>
  <c r="N247" i="4"/>
  <c r="N247" i="5" s="1"/>
  <c r="N246" i="4"/>
  <c r="N246" i="5" s="1"/>
  <c r="N245" i="4"/>
  <c r="N245" i="5" s="1"/>
  <c r="N244" i="4"/>
  <c r="N244" i="5" s="1"/>
  <c r="N243" i="4"/>
  <c r="N243" i="5" s="1"/>
  <c r="N242" i="4"/>
  <c r="N242" i="5" s="1"/>
  <c r="N241" i="4"/>
  <c r="N241" i="5" s="1"/>
  <c r="N240" i="4"/>
  <c r="N240" i="5" s="1"/>
  <c r="N239" i="4"/>
  <c r="N239" i="5" s="1"/>
  <c r="N238" i="4"/>
  <c r="N238" i="5" s="1"/>
  <c r="N237" i="4"/>
  <c r="N237" i="5" s="1"/>
  <c r="N236" i="4"/>
  <c r="N236" i="5" s="1"/>
  <c r="N235" i="4"/>
  <c r="N235" i="5" s="1"/>
  <c r="N234" i="4"/>
  <c r="N234" i="5" s="1"/>
  <c r="N233" i="4"/>
  <c r="N233" i="5" s="1"/>
  <c r="N232" i="4"/>
  <c r="N232" i="5" s="1"/>
  <c r="N231" i="4"/>
  <c r="N231" i="5" s="1"/>
  <c r="N230" i="4"/>
  <c r="N230" i="5" s="1"/>
  <c r="N229" i="4"/>
  <c r="N229" i="5" s="1"/>
  <c r="N228" i="4"/>
  <c r="N228" i="5" s="1"/>
  <c r="N227" i="4"/>
  <c r="N227" i="5" s="1"/>
  <c r="N226" i="4"/>
  <c r="N226" i="5" s="1"/>
  <c r="N225" i="4"/>
  <c r="N225" i="5" s="1"/>
  <c r="N224" i="4"/>
  <c r="N224" i="5" s="1"/>
  <c r="N223" i="4"/>
  <c r="N223" i="5" s="1"/>
  <c r="N222" i="4"/>
  <c r="N222" i="5" s="1"/>
  <c r="N217" i="4"/>
  <c r="N217" i="5" s="1"/>
  <c r="N216" i="4"/>
  <c r="N216" i="5" s="1"/>
  <c r="N215" i="4"/>
  <c r="N215" i="5" s="1"/>
  <c r="N214" i="4"/>
  <c r="N214" i="5" s="1"/>
  <c r="N213" i="4"/>
  <c r="N213" i="5" s="1"/>
  <c r="N212" i="4"/>
  <c r="N212" i="5" s="1"/>
  <c r="N211" i="4"/>
  <c r="N211" i="5" s="1"/>
  <c r="N210" i="4"/>
  <c r="N210" i="5" s="1"/>
  <c r="N209" i="4"/>
  <c r="N209" i="5" s="1"/>
  <c r="N208" i="4"/>
  <c r="N208" i="5" s="1"/>
  <c r="N207" i="4"/>
  <c r="N207" i="5" s="1"/>
  <c r="N206" i="4"/>
  <c r="N206" i="5" s="1"/>
  <c r="N205" i="4"/>
  <c r="N205" i="5" s="1"/>
  <c r="N204" i="4"/>
  <c r="N204" i="5" s="1"/>
  <c r="N203" i="4"/>
  <c r="N203" i="5" s="1"/>
  <c r="N202" i="4"/>
  <c r="N202" i="5" s="1"/>
  <c r="N201" i="4"/>
  <c r="N201" i="5" s="1"/>
  <c r="N200" i="4"/>
  <c r="N200" i="5" s="1"/>
  <c r="N199" i="4"/>
  <c r="N199" i="5" s="1"/>
  <c r="N198" i="4"/>
  <c r="N198" i="5" s="1"/>
  <c r="N197" i="4"/>
  <c r="N197" i="5" s="1"/>
  <c r="N196" i="4"/>
  <c r="N196" i="5" s="1"/>
  <c r="N195" i="4"/>
  <c r="N195" i="5" s="1"/>
  <c r="N194" i="4"/>
  <c r="N194" i="5" s="1"/>
  <c r="N193" i="4"/>
  <c r="N193" i="5" s="1"/>
  <c r="N192" i="4"/>
  <c r="N192" i="5" s="1"/>
  <c r="N191" i="4"/>
  <c r="N191" i="5" s="1"/>
  <c r="N190" i="4"/>
  <c r="N190" i="5" s="1"/>
  <c r="N189" i="4"/>
  <c r="N189" i="5" s="1"/>
  <c r="N188" i="4"/>
  <c r="N188" i="5" s="1"/>
  <c r="N187" i="4"/>
  <c r="N187" i="5" s="1"/>
  <c r="N221" i="4"/>
  <c r="N221" i="5" s="1"/>
  <c r="N220" i="4"/>
  <c r="N220" i="5" s="1"/>
  <c r="N219" i="4"/>
  <c r="N219" i="5" s="1"/>
  <c r="N218" i="4"/>
  <c r="N218" i="5" s="1"/>
  <c r="N186" i="4"/>
  <c r="N186" i="5" s="1"/>
  <c r="N185" i="4"/>
  <c r="N185" i="5" s="1"/>
  <c r="N184" i="4"/>
  <c r="N184" i="5" s="1"/>
  <c r="N183" i="4"/>
  <c r="N183" i="5" s="1"/>
  <c r="N182" i="4"/>
  <c r="N182" i="5" s="1"/>
  <c r="N181" i="4"/>
  <c r="N181" i="5" s="1"/>
  <c r="N180" i="4"/>
  <c r="N180" i="5" s="1"/>
  <c r="N179" i="4"/>
  <c r="N179" i="5" s="1"/>
  <c r="N178" i="4"/>
  <c r="N178" i="5" s="1"/>
  <c r="N177" i="4"/>
  <c r="N177" i="5" s="1"/>
  <c r="N176" i="4"/>
  <c r="N176" i="5" s="1"/>
  <c r="N175" i="4"/>
  <c r="N175" i="5" s="1"/>
  <c r="N174" i="4"/>
  <c r="N174" i="5" s="1"/>
  <c r="N173" i="4"/>
  <c r="N173" i="5" s="1"/>
  <c r="N172" i="4"/>
  <c r="N172" i="5" s="1"/>
  <c r="N171" i="4"/>
  <c r="N171" i="5" s="1"/>
  <c r="N170" i="4"/>
  <c r="N170" i="5" s="1"/>
  <c r="N169" i="4"/>
  <c r="N169" i="5" s="1"/>
  <c r="N168" i="4"/>
  <c r="N168" i="5" s="1"/>
  <c r="N167" i="4"/>
  <c r="N167" i="5" s="1"/>
  <c r="N166" i="4"/>
  <c r="N166" i="5" s="1"/>
  <c r="N165" i="4"/>
  <c r="N165" i="5" s="1"/>
  <c r="N164" i="4"/>
  <c r="N164" i="5" s="1"/>
  <c r="N163" i="4"/>
  <c r="N163" i="5" s="1"/>
  <c r="N162" i="4"/>
  <c r="N162" i="5" s="1"/>
  <c r="N161" i="4"/>
  <c r="N161" i="5" s="1"/>
  <c r="N160" i="4"/>
  <c r="N160" i="5" s="1"/>
  <c r="N159" i="4"/>
  <c r="N159" i="5" s="1"/>
  <c r="N158" i="4"/>
  <c r="N158" i="5" s="1"/>
  <c r="N157" i="4"/>
  <c r="N157" i="5" s="1"/>
  <c r="N156" i="4"/>
  <c r="N156" i="5" s="1"/>
  <c r="N155" i="4"/>
  <c r="N155" i="5" s="1"/>
  <c r="N154" i="4"/>
  <c r="N154" i="5" s="1"/>
  <c r="N153" i="4"/>
  <c r="N153" i="5" s="1"/>
  <c r="N152" i="4"/>
  <c r="N152" i="5" s="1"/>
  <c r="N151" i="4"/>
  <c r="N151" i="5" s="1"/>
  <c r="N150" i="4"/>
  <c r="N150" i="5" s="1"/>
  <c r="N149" i="4"/>
  <c r="N149" i="5" s="1"/>
  <c r="N148" i="4"/>
  <c r="N148" i="5" s="1"/>
  <c r="N147" i="4"/>
  <c r="N147" i="5" s="1"/>
  <c r="N146" i="4"/>
  <c r="N146" i="5" s="1"/>
  <c r="N145" i="4"/>
  <c r="N145" i="5" s="1"/>
  <c r="N144" i="4"/>
  <c r="N144" i="5" s="1"/>
  <c r="N143" i="4"/>
  <c r="N143" i="5" s="1"/>
  <c r="N142" i="4"/>
  <c r="N142" i="5" s="1"/>
  <c r="N141" i="4"/>
  <c r="N141" i="5" s="1"/>
  <c r="N140" i="4"/>
  <c r="N140" i="5" s="1"/>
  <c r="N139" i="4"/>
  <c r="N139" i="5" s="1"/>
  <c r="N138" i="4"/>
  <c r="N138" i="5" s="1"/>
  <c r="N137" i="4"/>
  <c r="N137" i="5" s="1"/>
  <c r="N136" i="4"/>
  <c r="N136" i="5" s="1"/>
  <c r="N135" i="4"/>
  <c r="N135" i="5" s="1"/>
  <c r="N134" i="4"/>
  <c r="N134" i="5" s="1"/>
  <c r="N133" i="4"/>
  <c r="N133" i="5" s="1"/>
  <c r="N132" i="4"/>
  <c r="N132" i="5" s="1"/>
  <c r="N131" i="4"/>
  <c r="N131" i="5" s="1"/>
  <c r="N130" i="4"/>
  <c r="N130" i="5" s="1"/>
  <c r="N129" i="4"/>
  <c r="N129" i="5" s="1"/>
  <c r="N128" i="4"/>
  <c r="N128" i="5" s="1"/>
  <c r="N127" i="4"/>
  <c r="N127" i="5" s="1"/>
  <c r="N126" i="4"/>
  <c r="N126" i="5" s="1"/>
  <c r="N125" i="4"/>
  <c r="N125" i="5" s="1"/>
  <c r="N124" i="4"/>
  <c r="N124" i="5" s="1"/>
  <c r="N123" i="4"/>
  <c r="N123" i="5" s="1"/>
  <c r="N122" i="4"/>
  <c r="N122" i="5" s="1"/>
  <c r="N121" i="4"/>
  <c r="N121" i="5" s="1"/>
  <c r="N120" i="4"/>
  <c r="N120" i="5" s="1"/>
  <c r="N119" i="4"/>
  <c r="N119" i="5" s="1"/>
  <c r="N118" i="4"/>
  <c r="N118" i="5" s="1"/>
  <c r="N117" i="4"/>
  <c r="N117" i="5" s="1"/>
  <c r="N116" i="4"/>
  <c r="N116" i="5" s="1"/>
  <c r="N115" i="4"/>
  <c r="N115" i="5" s="1"/>
  <c r="N114" i="4"/>
  <c r="N114" i="5" s="1"/>
  <c r="N113" i="4"/>
  <c r="N113" i="5" s="1"/>
  <c r="N112" i="4"/>
  <c r="N112" i="5" s="1"/>
  <c r="N111" i="4"/>
  <c r="N111" i="5" s="1"/>
  <c r="N110" i="4"/>
  <c r="N110" i="5" s="1"/>
  <c r="N109" i="4"/>
  <c r="N109" i="5" s="1"/>
  <c r="N108" i="4"/>
  <c r="N108" i="5" s="1"/>
  <c r="N107" i="4"/>
  <c r="N107" i="5" s="1"/>
  <c r="N106" i="4"/>
  <c r="N106" i="5" s="1"/>
  <c r="N105" i="4"/>
  <c r="N105" i="5" s="1"/>
  <c r="N104" i="4"/>
  <c r="N104" i="5" s="1"/>
  <c r="N103" i="4"/>
  <c r="N103" i="5" s="1"/>
  <c r="N102" i="4"/>
  <c r="N102" i="5" s="1"/>
  <c r="N101" i="4"/>
  <c r="N101" i="5" s="1"/>
  <c r="N100" i="4"/>
  <c r="N100" i="5" s="1"/>
  <c r="N99" i="4"/>
  <c r="N99" i="5" s="1"/>
  <c r="N98" i="4"/>
  <c r="N98" i="5" s="1"/>
  <c r="N97" i="4"/>
  <c r="N97" i="5" s="1"/>
  <c r="N96" i="4"/>
  <c r="N96" i="5" s="1"/>
  <c r="N95" i="4"/>
  <c r="N95" i="5" s="1"/>
  <c r="N94" i="4"/>
  <c r="N94" i="5" s="1"/>
  <c r="N93" i="4"/>
  <c r="N93" i="5" s="1"/>
  <c r="N92" i="4"/>
  <c r="N92" i="5" s="1"/>
  <c r="N91" i="4"/>
  <c r="N91" i="5" s="1"/>
  <c r="N90" i="4"/>
  <c r="N90" i="5" s="1"/>
  <c r="N89" i="4"/>
  <c r="N89" i="5" s="1"/>
  <c r="N88" i="4"/>
  <c r="N88" i="5" s="1"/>
  <c r="N87" i="4"/>
  <c r="N87" i="5" s="1"/>
  <c r="N86" i="4"/>
  <c r="N86" i="5" s="1"/>
  <c r="N85" i="4"/>
  <c r="N85" i="5" s="1"/>
  <c r="N84" i="4"/>
  <c r="N84" i="5" s="1"/>
  <c r="N83" i="4"/>
  <c r="N83" i="5" s="1"/>
  <c r="N82" i="4"/>
  <c r="N82" i="5" s="1"/>
  <c r="N81" i="4"/>
  <c r="N81" i="5" s="1"/>
  <c r="N80" i="4"/>
  <c r="N80" i="5" s="1"/>
  <c r="N79" i="4"/>
  <c r="N79" i="5" s="1"/>
  <c r="N78" i="4"/>
  <c r="N78" i="5" s="1"/>
  <c r="N77" i="4"/>
  <c r="N77" i="5" s="1"/>
  <c r="N76" i="4"/>
  <c r="N76" i="5" s="1"/>
  <c r="N75" i="4"/>
  <c r="N75" i="5" s="1"/>
  <c r="N74" i="4"/>
  <c r="N74" i="5" s="1"/>
  <c r="N73" i="4"/>
  <c r="N73" i="5" s="1"/>
  <c r="N72" i="4"/>
  <c r="N72" i="5" s="1"/>
  <c r="N71" i="4"/>
  <c r="N71" i="5" s="1"/>
  <c r="N70" i="4"/>
  <c r="N70" i="5" s="1"/>
  <c r="N69" i="4"/>
  <c r="N69" i="5" s="1"/>
  <c r="N68" i="4"/>
  <c r="N68" i="5" s="1"/>
  <c r="N67" i="4"/>
  <c r="N67" i="5" s="1"/>
  <c r="N66" i="4"/>
  <c r="N66" i="5" s="1"/>
  <c r="N65" i="4"/>
  <c r="N65" i="5" s="1"/>
  <c r="N64" i="4"/>
  <c r="N64" i="5" s="1"/>
  <c r="N63" i="4"/>
  <c r="N63" i="5" s="1"/>
  <c r="N62" i="4"/>
  <c r="N62" i="5" s="1"/>
  <c r="N61" i="4"/>
  <c r="N61" i="5" s="1"/>
  <c r="N60" i="4"/>
  <c r="N60" i="5" s="1"/>
  <c r="N59" i="4"/>
  <c r="N59" i="5" s="1"/>
  <c r="N58" i="4"/>
  <c r="N58" i="5" s="1"/>
  <c r="N57" i="4"/>
  <c r="N57" i="5" s="1"/>
  <c r="N56" i="4"/>
  <c r="N56" i="5" s="1"/>
  <c r="N55" i="4"/>
  <c r="N55" i="5" s="1"/>
  <c r="N54" i="4"/>
  <c r="N54" i="5" s="1"/>
  <c r="N53" i="4"/>
  <c r="N53" i="5" s="1"/>
  <c r="N52" i="4"/>
  <c r="N52" i="5" s="1"/>
  <c r="N51" i="4"/>
  <c r="N51" i="5" s="1"/>
  <c r="N50" i="4"/>
  <c r="N50" i="5" s="1"/>
  <c r="N49" i="4"/>
  <c r="N49" i="5" s="1"/>
  <c r="N48" i="4"/>
  <c r="N48" i="5" s="1"/>
  <c r="N47" i="4"/>
  <c r="N47" i="5" s="1"/>
  <c r="N46" i="4"/>
  <c r="N46" i="5" s="1"/>
  <c r="N45" i="4"/>
  <c r="N45" i="5" s="1"/>
  <c r="N44" i="4"/>
  <c r="N44" i="5" s="1"/>
  <c r="N43" i="4"/>
  <c r="N43" i="5" s="1"/>
  <c r="N42" i="4"/>
  <c r="N42" i="5" s="1"/>
  <c r="N41" i="4"/>
  <c r="N41" i="5" s="1"/>
  <c r="N40" i="4"/>
  <c r="N40" i="5" s="1"/>
  <c r="N39" i="4"/>
  <c r="N39" i="5" s="1"/>
  <c r="N38" i="4"/>
  <c r="N38" i="5" s="1"/>
  <c r="N37" i="4"/>
  <c r="N37" i="5" s="1"/>
  <c r="N36" i="4"/>
  <c r="N36" i="5" s="1"/>
  <c r="N35" i="4"/>
  <c r="N35" i="5" s="1"/>
  <c r="N34" i="4"/>
  <c r="N34" i="5" s="1"/>
  <c r="N33" i="4"/>
  <c r="N33" i="5" s="1"/>
  <c r="N32" i="4"/>
  <c r="N32" i="5" s="1"/>
  <c r="N31" i="4"/>
  <c r="N31" i="5" s="1"/>
  <c r="N30" i="4"/>
  <c r="N30" i="5" s="1"/>
  <c r="N29" i="4"/>
  <c r="N29" i="5" s="1"/>
  <c r="N28" i="4"/>
  <c r="N28" i="5" s="1"/>
  <c r="N27" i="4"/>
  <c r="N27" i="5" s="1"/>
  <c r="N26" i="4"/>
  <c r="N26" i="5" s="1"/>
  <c r="N25" i="4"/>
  <c r="N25" i="5" s="1"/>
  <c r="N24" i="4"/>
  <c r="N24" i="5" s="1"/>
  <c r="N23" i="4"/>
  <c r="N23" i="5" s="1"/>
  <c r="N22" i="4"/>
  <c r="N22" i="5" s="1"/>
  <c r="N21" i="4"/>
  <c r="N21" i="5" s="1"/>
  <c r="N20" i="4"/>
  <c r="N20" i="5" s="1"/>
  <c r="N19" i="4"/>
  <c r="N19" i="5" s="1"/>
  <c r="N18" i="4"/>
  <c r="N18" i="5" s="1"/>
  <c r="N17" i="4"/>
  <c r="N17" i="5" s="1"/>
  <c r="N16" i="4"/>
  <c r="N16" i="5" s="1"/>
  <c r="N15" i="4"/>
  <c r="N15" i="5" s="1"/>
  <c r="N14" i="4"/>
  <c r="N14" i="5" s="1"/>
  <c r="N13" i="4"/>
  <c r="N13" i="5" s="1"/>
  <c r="N12" i="4"/>
  <c r="N12" i="5" s="1"/>
  <c r="O10" i="4"/>
  <c r="P11" i="4"/>
  <c r="Q11" i="5"/>
  <c r="P10" i="5"/>
  <c r="I16" i="5"/>
  <c r="O8" i="1" l="1"/>
  <c r="H31" i="7"/>
  <c r="I12" i="5"/>
  <c r="I18" i="5"/>
  <c r="H18" i="5" s="1"/>
  <c r="H30" i="7"/>
  <c r="G30" i="7" s="1"/>
  <c r="I14" i="5"/>
  <c r="H14" i="5" s="1"/>
  <c r="I13" i="5"/>
  <c r="H29" i="7"/>
  <c r="G29" i="7" s="1"/>
  <c r="F29" i="7" s="1"/>
  <c r="H32" i="7"/>
  <c r="H28" i="7"/>
  <c r="H27" i="7"/>
  <c r="P18" i="7"/>
  <c r="P13" i="7"/>
  <c r="P22" i="7"/>
  <c r="P21" i="7"/>
  <c r="P20" i="7"/>
  <c r="P19" i="7"/>
  <c r="P17" i="7"/>
  <c r="P16" i="7"/>
  <c r="P15" i="7"/>
  <c r="P14" i="7"/>
  <c r="Q10" i="5"/>
  <c r="R11" i="5"/>
  <c r="P10" i="4"/>
  <c r="Q11" i="4"/>
  <c r="O255" i="4"/>
  <c r="O255" i="5" s="1"/>
  <c r="O254" i="4"/>
  <c r="O254" i="5" s="1"/>
  <c r="O253" i="4"/>
  <c r="O253" i="5" s="1"/>
  <c r="O252" i="4"/>
  <c r="O252" i="5" s="1"/>
  <c r="O251" i="4"/>
  <c r="O251" i="5" s="1"/>
  <c r="O250" i="4"/>
  <c r="O250" i="5" s="1"/>
  <c r="O249" i="4"/>
  <c r="O249" i="5" s="1"/>
  <c r="O248" i="4"/>
  <c r="O248" i="5" s="1"/>
  <c r="O247" i="4"/>
  <c r="O247" i="5" s="1"/>
  <c r="O246" i="4"/>
  <c r="O246" i="5" s="1"/>
  <c r="O245" i="4"/>
  <c r="O245" i="5" s="1"/>
  <c r="O244" i="4"/>
  <c r="O244" i="5" s="1"/>
  <c r="O263" i="4"/>
  <c r="O263" i="5" s="1"/>
  <c r="O262" i="4"/>
  <c r="O262" i="5" s="1"/>
  <c r="O261" i="4"/>
  <c r="O261" i="5" s="1"/>
  <c r="O260" i="4"/>
  <c r="O260" i="5" s="1"/>
  <c r="O259" i="4"/>
  <c r="O259" i="5" s="1"/>
  <c r="O258" i="4"/>
  <c r="O258" i="5" s="1"/>
  <c r="O257" i="4"/>
  <c r="O257" i="5" s="1"/>
  <c r="O256" i="4"/>
  <c r="O256" i="5" s="1"/>
  <c r="O243" i="4"/>
  <c r="O243" i="5" s="1"/>
  <c r="O242" i="4"/>
  <c r="O242" i="5" s="1"/>
  <c r="O241" i="4"/>
  <c r="O241" i="5" s="1"/>
  <c r="O240" i="4"/>
  <c r="O240" i="5" s="1"/>
  <c r="O239" i="4"/>
  <c r="O239" i="5" s="1"/>
  <c r="O238" i="4"/>
  <c r="O238" i="5" s="1"/>
  <c r="O237" i="4"/>
  <c r="O237" i="5" s="1"/>
  <c r="O236" i="4"/>
  <c r="O236" i="5" s="1"/>
  <c r="O235" i="4"/>
  <c r="O235" i="5" s="1"/>
  <c r="O234" i="4"/>
  <c r="O234" i="5" s="1"/>
  <c r="O233" i="4"/>
  <c r="O233" i="5" s="1"/>
  <c r="O232" i="4"/>
  <c r="O232" i="5" s="1"/>
  <c r="O231" i="4"/>
  <c r="O231" i="5" s="1"/>
  <c r="O230" i="4"/>
  <c r="O230" i="5" s="1"/>
  <c r="O229" i="4"/>
  <c r="O229" i="5" s="1"/>
  <c r="O228" i="4"/>
  <c r="O228" i="5" s="1"/>
  <c r="O227" i="4"/>
  <c r="O227" i="5" s="1"/>
  <c r="O226" i="4"/>
  <c r="O226" i="5" s="1"/>
  <c r="O225" i="4"/>
  <c r="O225" i="5" s="1"/>
  <c r="O224" i="4"/>
  <c r="O224" i="5" s="1"/>
  <c r="O223" i="4"/>
  <c r="O223" i="5" s="1"/>
  <c r="O222" i="4"/>
  <c r="O222" i="5" s="1"/>
  <c r="O221" i="4"/>
  <c r="O221" i="5" s="1"/>
  <c r="O220" i="4"/>
  <c r="O220" i="5" s="1"/>
  <c r="O219" i="4"/>
  <c r="O219" i="5" s="1"/>
  <c r="O218" i="4"/>
  <c r="O218" i="5" s="1"/>
  <c r="O266" i="4"/>
  <c r="O265" i="4"/>
  <c r="O265" i="5" s="1"/>
  <c r="O264" i="4"/>
  <c r="O264" i="5" s="1"/>
  <c r="O217" i="4"/>
  <c r="O217" i="5" s="1"/>
  <c r="O216" i="4"/>
  <c r="O216" i="5" s="1"/>
  <c r="O215" i="4"/>
  <c r="O215" i="5" s="1"/>
  <c r="O214" i="4"/>
  <c r="O214" i="5" s="1"/>
  <c r="O213" i="4"/>
  <c r="O213" i="5" s="1"/>
  <c r="O212" i="4"/>
  <c r="O212" i="5" s="1"/>
  <c r="O211" i="4"/>
  <c r="O211" i="5" s="1"/>
  <c r="O210" i="4"/>
  <c r="O210" i="5" s="1"/>
  <c r="O209" i="4"/>
  <c r="O209" i="5" s="1"/>
  <c r="O208" i="4"/>
  <c r="O208" i="5" s="1"/>
  <c r="O207" i="4"/>
  <c r="O207" i="5" s="1"/>
  <c r="O206" i="4"/>
  <c r="O206" i="5" s="1"/>
  <c r="O205" i="4"/>
  <c r="O205" i="5" s="1"/>
  <c r="O204" i="4"/>
  <c r="O204" i="5" s="1"/>
  <c r="O203" i="4"/>
  <c r="O203" i="5" s="1"/>
  <c r="O202" i="4"/>
  <c r="O202" i="5" s="1"/>
  <c r="O201" i="4"/>
  <c r="O201" i="5" s="1"/>
  <c r="O200" i="4"/>
  <c r="O200" i="5" s="1"/>
  <c r="O199" i="4"/>
  <c r="O199" i="5" s="1"/>
  <c r="O198" i="4"/>
  <c r="O198" i="5" s="1"/>
  <c r="O197" i="4"/>
  <c r="O197" i="5" s="1"/>
  <c r="O196" i="4"/>
  <c r="O196" i="5" s="1"/>
  <c r="O195" i="4"/>
  <c r="O195" i="5" s="1"/>
  <c r="O194" i="4"/>
  <c r="O194" i="5" s="1"/>
  <c r="O193" i="4"/>
  <c r="O193" i="5" s="1"/>
  <c r="O192" i="4"/>
  <c r="O192" i="5" s="1"/>
  <c r="O191" i="4"/>
  <c r="O191" i="5" s="1"/>
  <c r="O190" i="4"/>
  <c r="O190" i="5" s="1"/>
  <c r="O189" i="4"/>
  <c r="O189" i="5" s="1"/>
  <c r="O188" i="4"/>
  <c r="O188" i="5" s="1"/>
  <c r="O186" i="4"/>
  <c r="O186" i="5" s="1"/>
  <c r="O185" i="4"/>
  <c r="O185" i="5" s="1"/>
  <c r="O184" i="4"/>
  <c r="O184" i="5" s="1"/>
  <c r="O183" i="4"/>
  <c r="O183" i="5" s="1"/>
  <c r="O182" i="4"/>
  <c r="O182" i="5" s="1"/>
  <c r="O181" i="4"/>
  <c r="O181" i="5" s="1"/>
  <c r="O180" i="4"/>
  <c r="O180" i="5" s="1"/>
  <c r="O179" i="4"/>
  <c r="O179" i="5" s="1"/>
  <c r="O178" i="4"/>
  <c r="O178" i="5" s="1"/>
  <c r="O177" i="4"/>
  <c r="O177" i="5" s="1"/>
  <c r="O176" i="4"/>
  <c r="O176" i="5" s="1"/>
  <c r="O175" i="4"/>
  <c r="O175" i="5" s="1"/>
  <c r="O174" i="4"/>
  <c r="O174" i="5" s="1"/>
  <c r="O173" i="4"/>
  <c r="O173" i="5" s="1"/>
  <c r="O172" i="4"/>
  <c r="O172" i="5" s="1"/>
  <c r="O171" i="4"/>
  <c r="O171" i="5" s="1"/>
  <c r="O170" i="4"/>
  <c r="O170" i="5" s="1"/>
  <c r="O169" i="4"/>
  <c r="O169" i="5" s="1"/>
  <c r="O168" i="4"/>
  <c r="O168" i="5" s="1"/>
  <c r="O167" i="4"/>
  <c r="O167" i="5" s="1"/>
  <c r="O166" i="4"/>
  <c r="O166" i="5" s="1"/>
  <c r="O165" i="4"/>
  <c r="O165" i="5" s="1"/>
  <c r="O164" i="4"/>
  <c r="O164" i="5" s="1"/>
  <c r="O163" i="4"/>
  <c r="O163" i="5" s="1"/>
  <c r="O162" i="4"/>
  <c r="O162" i="5" s="1"/>
  <c r="O161" i="4"/>
  <c r="O161" i="5" s="1"/>
  <c r="O160" i="4"/>
  <c r="O160" i="5" s="1"/>
  <c r="O159" i="4"/>
  <c r="O159" i="5" s="1"/>
  <c r="O158" i="4"/>
  <c r="O158" i="5" s="1"/>
  <c r="O157" i="4"/>
  <c r="O157" i="5" s="1"/>
  <c r="O156" i="4"/>
  <c r="O156" i="5" s="1"/>
  <c r="O187" i="4"/>
  <c r="O187" i="5" s="1"/>
  <c r="O154" i="4"/>
  <c r="O154" i="5" s="1"/>
  <c r="O153" i="4"/>
  <c r="O153" i="5" s="1"/>
  <c r="O152" i="4"/>
  <c r="O152" i="5" s="1"/>
  <c r="O151" i="4"/>
  <c r="O151" i="5" s="1"/>
  <c r="O150" i="4"/>
  <c r="O150" i="5" s="1"/>
  <c r="O149" i="4"/>
  <c r="O149" i="5" s="1"/>
  <c r="O148" i="4"/>
  <c r="O148" i="5" s="1"/>
  <c r="O147" i="4"/>
  <c r="O147" i="5" s="1"/>
  <c r="O146" i="4"/>
  <c r="O146" i="5" s="1"/>
  <c r="O145" i="4"/>
  <c r="O145" i="5" s="1"/>
  <c r="O144" i="4"/>
  <c r="O144" i="5" s="1"/>
  <c r="O143" i="4"/>
  <c r="O143" i="5" s="1"/>
  <c r="O142" i="4"/>
  <c r="O142" i="5" s="1"/>
  <c r="O141" i="4"/>
  <c r="O141" i="5" s="1"/>
  <c r="O140" i="4"/>
  <c r="O140" i="5" s="1"/>
  <c r="O139" i="4"/>
  <c r="O139" i="5" s="1"/>
  <c r="O138" i="4"/>
  <c r="O138" i="5" s="1"/>
  <c r="O137" i="4"/>
  <c r="O137" i="5" s="1"/>
  <c r="O136" i="4"/>
  <c r="O136" i="5" s="1"/>
  <c r="O135" i="4"/>
  <c r="O135" i="5" s="1"/>
  <c r="O134" i="4"/>
  <c r="O134" i="5" s="1"/>
  <c r="O133" i="4"/>
  <c r="O133" i="5" s="1"/>
  <c r="O132" i="4"/>
  <c r="O132" i="5" s="1"/>
  <c r="O131" i="4"/>
  <c r="O131" i="5" s="1"/>
  <c r="O130" i="4"/>
  <c r="O130" i="5" s="1"/>
  <c r="O155" i="4"/>
  <c r="O155" i="5" s="1"/>
  <c r="O129" i="4"/>
  <c r="O129" i="5" s="1"/>
  <c r="O128" i="4"/>
  <c r="O128" i="5" s="1"/>
  <c r="O127" i="4"/>
  <c r="O127" i="5" s="1"/>
  <c r="O126" i="4"/>
  <c r="O126" i="5" s="1"/>
  <c r="O125" i="4"/>
  <c r="O125" i="5" s="1"/>
  <c r="O124" i="4"/>
  <c r="O124" i="5" s="1"/>
  <c r="O123" i="4"/>
  <c r="O123" i="5" s="1"/>
  <c r="O122" i="4"/>
  <c r="O122" i="5" s="1"/>
  <c r="O121" i="4"/>
  <c r="O121" i="5" s="1"/>
  <c r="O120" i="4"/>
  <c r="O120" i="5" s="1"/>
  <c r="O119" i="4"/>
  <c r="O119" i="5" s="1"/>
  <c r="O118" i="4"/>
  <c r="O118" i="5" s="1"/>
  <c r="O117" i="4"/>
  <c r="O117" i="5" s="1"/>
  <c r="O116" i="4"/>
  <c r="O116" i="5" s="1"/>
  <c r="O115" i="4"/>
  <c r="O115" i="5" s="1"/>
  <c r="O114" i="4"/>
  <c r="O114" i="5" s="1"/>
  <c r="O113" i="4"/>
  <c r="O113" i="5" s="1"/>
  <c r="O112" i="4"/>
  <c r="O112" i="5" s="1"/>
  <c r="O111" i="4"/>
  <c r="O111" i="5" s="1"/>
  <c r="O110" i="4"/>
  <c r="O110" i="5" s="1"/>
  <c r="O109" i="4"/>
  <c r="O109" i="5" s="1"/>
  <c r="O108" i="4"/>
  <c r="O108" i="5" s="1"/>
  <c r="O107" i="4"/>
  <c r="O107" i="5" s="1"/>
  <c r="O106" i="4"/>
  <c r="O106" i="5" s="1"/>
  <c r="O105" i="4"/>
  <c r="O105" i="5" s="1"/>
  <c r="O104" i="4"/>
  <c r="O104" i="5" s="1"/>
  <c r="O103" i="4"/>
  <c r="O103" i="5" s="1"/>
  <c r="O102" i="4"/>
  <c r="O102" i="5" s="1"/>
  <c r="O101" i="4"/>
  <c r="O101" i="5" s="1"/>
  <c r="O100" i="4"/>
  <c r="O100" i="5" s="1"/>
  <c r="O99" i="4"/>
  <c r="O99" i="5" s="1"/>
  <c r="O98" i="4"/>
  <c r="O98" i="5" s="1"/>
  <c r="O97" i="4"/>
  <c r="O97" i="5" s="1"/>
  <c r="O96" i="4"/>
  <c r="O96" i="5" s="1"/>
  <c r="O95" i="4"/>
  <c r="O95" i="5" s="1"/>
  <c r="O94" i="4"/>
  <c r="O94" i="5" s="1"/>
  <c r="O93" i="4"/>
  <c r="O93" i="5" s="1"/>
  <c r="O92" i="4"/>
  <c r="O92" i="5" s="1"/>
  <c r="O91" i="4"/>
  <c r="O91" i="5" s="1"/>
  <c r="O90" i="4"/>
  <c r="O90" i="5" s="1"/>
  <c r="O89" i="4"/>
  <c r="O89" i="5" s="1"/>
  <c r="O88" i="4"/>
  <c r="O88" i="5" s="1"/>
  <c r="O87" i="4"/>
  <c r="O87" i="5" s="1"/>
  <c r="O86" i="4"/>
  <c r="O86" i="5" s="1"/>
  <c r="O85" i="4"/>
  <c r="O85" i="5" s="1"/>
  <c r="O84" i="4"/>
  <c r="O84" i="5" s="1"/>
  <c r="O83" i="4"/>
  <c r="O83" i="5" s="1"/>
  <c r="O82" i="4"/>
  <c r="O82" i="5" s="1"/>
  <c r="O81" i="4"/>
  <c r="O81" i="5" s="1"/>
  <c r="O80" i="4"/>
  <c r="O80" i="5" s="1"/>
  <c r="O79" i="4"/>
  <c r="O79" i="5" s="1"/>
  <c r="O78" i="4"/>
  <c r="O78" i="5" s="1"/>
  <c r="O77" i="4"/>
  <c r="O77" i="5" s="1"/>
  <c r="O76" i="4"/>
  <c r="O76" i="5" s="1"/>
  <c r="O75" i="4"/>
  <c r="O75" i="5" s="1"/>
  <c r="O74" i="4"/>
  <c r="O74" i="5" s="1"/>
  <c r="O73" i="4"/>
  <c r="O73" i="5" s="1"/>
  <c r="O72" i="4"/>
  <c r="O72" i="5" s="1"/>
  <c r="O71" i="4"/>
  <c r="O71" i="5" s="1"/>
  <c r="O70" i="4"/>
  <c r="O70" i="5" s="1"/>
  <c r="O69" i="4"/>
  <c r="O69" i="5" s="1"/>
  <c r="O68" i="4"/>
  <c r="O68" i="5" s="1"/>
  <c r="O67" i="4"/>
  <c r="O67" i="5" s="1"/>
  <c r="O66" i="4"/>
  <c r="O66" i="5" s="1"/>
  <c r="O65" i="4"/>
  <c r="O65" i="5" s="1"/>
  <c r="O64" i="4"/>
  <c r="O64" i="5" s="1"/>
  <c r="O63" i="4"/>
  <c r="O63" i="5" s="1"/>
  <c r="O62" i="4"/>
  <c r="O62" i="5" s="1"/>
  <c r="O61" i="4"/>
  <c r="O61" i="5" s="1"/>
  <c r="O60" i="4"/>
  <c r="O60" i="5" s="1"/>
  <c r="O59" i="4"/>
  <c r="O59" i="5" s="1"/>
  <c r="O58" i="4"/>
  <c r="O58" i="5" s="1"/>
  <c r="O57" i="4"/>
  <c r="O57" i="5" s="1"/>
  <c r="O56" i="4"/>
  <c r="O56" i="5" s="1"/>
  <c r="O55" i="4"/>
  <c r="O55" i="5" s="1"/>
  <c r="O54" i="4"/>
  <c r="O54" i="5" s="1"/>
  <c r="O53" i="4"/>
  <c r="O53" i="5" s="1"/>
  <c r="O52" i="4"/>
  <c r="O52" i="5" s="1"/>
  <c r="O51" i="4"/>
  <c r="O51" i="5" s="1"/>
  <c r="O50" i="4"/>
  <c r="O50" i="5" s="1"/>
  <c r="O49" i="4"/>
  <c r="O49" i="5" s="1"/>
  <c r="O48" i="4"/>
  <c r="O48" i="5" s="1"/>
  <c r="O47" i="4"/>
  <c r="O47" i="5" s="1"/>
  <c r="O46" i="4"/>
  <c r="O46" i="5" s="1"/>
  <c r="O45" i="4"/>
  <c r="O45" i="5" s="1"/>
  <c r="O44" i="4"/>
  <c r="O44" i="5" s="1"/>
  <c r="O43" i="4"/>
  <c r="O43" i="5" s="1"/>
  <c r="O42" i="4"/>
  <c r="O42" i="5" s="1"/>
  <c r="O41" i="4"/>
  <c r="O41" i="5" s="1"/>
  <c r="O40" i="4"/>
  <c r="O40" i="5" s="1"/>
  <c r="O39" i="4"/>
  <c r="O39" i="5" s="1"/>
  <c r="O38" i="4"/>
  <c r="O38" i="5" s="1"/>
  <c r="O37" i="4"/>
  <c r="O37" i="5" s="1"/>
  <c r="O36" i="4"/>
  <c r="O36" i="5" s="1"/>
  <c r="O35" i="4"/>
  <c r="O35" i="5" s="1"/>
  <c r="O34" i="4"/>
  <c r="O34" i="5" s="1"/>
  <c r="O33" i="4"/>
  <c r="O33" i="5" s="1"/>
  <c r="O32" i="4"/>
  <c r="O32" i="5" s="1"/>
  <c r="O31" i="4"/>
  <c r="O31" i="5" s="1"/>
  <c r="O30" i="4"/>
  <c r="O30" i="5" s="1"/>
  <c r="O29" i="4"/>
  <c r="O29" i="5" s="1"/>
  <c r="O28" i="4"/>
  <c r="O28" i="5" s="1"/>
  <c r="O27" i="4"/>
  <c r="O27" i="5" s="1"/>
  <c r="O26" i="4"/>
  <c r="O26" i="5" s="1"/>
  <c r="O25" i="4"/>
  <c r="O25" i="5" s="1"/>
  <c r="O24" i="4"/>
  <c r="O24" i="5" s="1"/>
  <c r="O23" i="4"/>
  <c r="O23" i="5" s="1"/>
  <c r="O22" i="4"/>
  <c r="O22" i="5" s="1"/>
  <c r="O21" i="4"/>
  <c r="O21" i="5" s="1"/>
  <c r="O20" i="4"/>
  <c r="O20" i="5" s="1"/>
  <c r="O19" i="4"/>
  <c r="O19" i="5" s="1"/>
  <c r="O18" i="4"/>
  <c r="O18" i="5" s="1"/>
  <c r="O17" i="4"/>
  <c r="O17" i="5" s="1"/>
  <c r="O16" i="4"/>
  <c r="O16" i="5" s="1"/>
  <c r="O15" i="4"/>
  <c r="O15" i="5" s="1"/>
  <c r="O14" i="4"/>
  <c r="O14" i="5" s="1"/>
  <c r="O13" i="4"/>
  <c r="O13" i="5" s="1"/>
  <c r="O12" i="4"/>
  <c r="O12" i="5" s="1"/>
  <c r="H16" i="5"/>
  <c r="H15" i="5"/>
  <c r="L9" i="1"/>
  <c r="H17" i="5" l="1"/>
  <c r="G17" i="5" s="1"/>
  <c r="H12" i="5"/>
  <c r="G28" i="7"/>
  <c r="F28" i="7" s="1"/>
  <c r="E28" i="7" s="1"/>
  <c r="H13" i="5"/>
  <c r="G13" i="5" s="1"/>
  <c r="G27" i="7"/>
  <c r="F27" i="7" s="1"/>
  <c r="G32" i="7"/>
  <c r="G31" i="7"/>
  <c r="Q22" i="7"/>
  <c r="Q21" i="7"/>
  <c r="Q20" i="7"/>
  <c r="Q19" i="7"/>
  <c r="Q18" i="7"/>
  <c r="Q17" i="7"/>
  <c r="Q16" i="7"/>
  <c r="Q14" i="7"/>
  <c r="Q13" i="7"/>
  <c r="Q15" i="7"/>
  <c r="G15" i="5"/>
  <c r="G14" i="5"/>
  <c r="Q10" i="4"/>
  <c r="R11" i="4"/>
  <c r="P266" i="4"/>
  <c r="P265" i="4"/>
  <c r="P265" i="5" s="1"/>
  <c r="P264" i="4"/>
  <c r="P264" i="5" s="1"/>
  <c r="P263" i="4"/>
  <c r="P263" i="5" s="1"/>
  <c r="P262" i="4"/>
  <c r="P262" i="5" s="1"/>
  <c r="P261" i="4"/>
  <c r="P261" i="5" s="1"/>
  <c r="P260" i="4"/>
  <c r="P260" i="5" s="1"/>
  <c r="P259" i="4"/>
  <c r="P259" i="5" s="1"/>
  <c r="P258" i="4"/>
  <c r="P258" i="5" s="1"/>
  <c r="P257" i="4"/>
  <c r="P257" i="5" s="1"/>
  <c r="P256" i="4"/>
  <c r="P256" i="5" s="1"/>
  <c r="P243" i="4"/>
  <c r="P243" i="5" s="1"/>
  <c r="P242" i="4"/>
  <c r="P242" i="5" s="1"/>
  <c r="P241" i="4"/>
  <c r="P241" i="5" s="1"/>
  <c r="P240" i="4"/>
  <c r="P240" i="5" s="1"/>
  <c r="P239" i="4"/>
  <c r="P239" i="5" s="1"/>
  <c r="P238" i="4"/>
  <c r="P238" i="5" s="1"/>
  <c r="P237" i="4"/>
  <c r="P237" i="5" s="1"/>
  <c r="P236" i="4"/>
  <c r="P236" i="5" s="1"/>
  <c r="P235" i="4"/>
  <c r="P235" i="5" s="1"/>
  <c r="P234" i="4"/>
  <c r="P234" i="5" s="1"/>
  <c r="P233" i="4"/>
  <c r="P233" i="5" s="1"/>
  <c r="P232" i="4"/>
  <c r="P232" i="5" s="1"/>
  <c r="P231" i="4"/>
  <c r="P231" i="5" s="1"/>
  <c r="P230" i="4"/>
  <c r="P230" i="5" s="1"/>
  <c r="P229" i="4"/>
  <c r="P229" i="5" s="1"/>
  <c r="P228" i="4"/>
  <c r="P228" i="5" s="1"/>
  <c r="P227" i="4"/>
  <c r="P227" i="5" s="1"/>
  <c r="P226" i="4"/>
  <c r="P226" i="5" s="1"/>
  <c r="P225" i="4"/>
  <c r="P225" i="5" s="1"/>
  <c r="P224" i="4"/>
  <c r="P224" i="5" s="1"/>
  <c r="P223" i="4"/>
  <c r="P223" i="5" s="1"/>
  <c r="P222" i="4"/>
  <c r="P222" i="5" s="1"/>
  <c r="P221" i="4"/>
  <c r="P221" i="5" s="1"/>
  <c r="P220" i="4"/>
  <c r="P220" i="5" s="1"/>
  <c r="P219" i="4"/>
  <c r="P219" i="5" s="1"/>
  <c r="P218" i="4"/>
  <c r="P218" i="5" s="1"/>
  <c r="P217" i="4"/>
  <c r="P217" i="5" s="1"/>
  <c r="P216" i="4"/>
  <c r="P216" i="5" s="1"/>
  <c r="P215" i="4"/>
  <c r="P215" i="5" s="1"/>
  <c r="P255" i="4"/>
  <c r="P255" i="5" s="1"/>
  <c r="P254" i="4"/>
  <c r="P254" i="5" s="1"/>
  <c r="P253" i="4"/>
  <c r="P253" i="5" s="1"/>
  <c r="P252" i="4"/>
  <c r="P252" i="5" s="1"/>
  <c r="P251" i="4"/>
  <c r="P251" i="5" s="1"/>
  <c r="P250" i="4"/>
  <c r="P250" i="5" s="1"/>
  <c r="P249" i="4"/>
  <c r="P249" i="5" s="1"/>
  <c r="P248" i="4"/>
  <c r="P248" i="5" s="1"/>
  <c r="P247" i="4"/>
  <c r="P247" i="5" s="1"/>
  <c r="P246" i="4"/>
  <c r="P246" i="5" s="1"/>
  <c r="P245" i="4"/>
  <c r="P245" i="5" s="1"/>
  <c r="P244" i="4"/>
  <c r="P244" i="5" s="1"/>
  <c r="P186" i="4"/>
  <c r="P186" i="5" s="1"/>
  <c r="P185" i="4"/>
  <c r="P185" i="5" s="1"/>
  <c r="P184" i="4"/>
  <c r="P184" i="5" s="1"/>
  <c r="P183" i="4"/>
  <c r="P183" i="5" s="1"/>
  <c r="P182" i="4"/>
  <c r="P182" i="5" s="1"/>
  <c r="P181" i="4"/>
  <c r="P181" i="5" s="1"/>
  <c r="P180" i="4"/>
  <c r="P180" i="5" s="1"/>
  <c r="P179" i="4"/>
  <c r="P179" i="5" s="1"/>
  <c r="P178" i="4"/>
  <c r="P178" i="5" s="1"/>
  <c r="P177" i="4"/>
  <c r="P177" i="5" s="1"/>
  <c r="P176" i="4"/>
  <c r="P176" i="5" s="1"/>
  <c r="P175" i="4"/>
  <c r="P175" i="5" s="1"/>
  <c r="P174" i="4"/>
  <c r="P174" i="5" s="1"/>
  <c r="P173" i="4"/>
  <c r="P173" i="5" s="1"/>
  <c r="P172" i="4"/>
  <c r="P172" i="5" s="1"/>
  <c r="P171" i="4"/>
  <c r="P171" i="5" s="1"/>
  <c r="P170" i="4"/>
  <c r="P170" i="5" s="1"/>
  <c r="P169" i="4"/>
  <c r="P169" i="5" s="1"/>
  <c r="P168" i="4"/>
  <c r="P168" i="5" s="1"/>
  <c r="P167" i="4"/>
  <c r="P167" i="5" s="1"/>
  <c r="P166" i="4"/>
  <c r="P166" i="5" s="1"/>
  <c r="P165" i="4"/>
  <c r="P165" i="5" s="1"/>
  <c r="P164" i="4"/>
  <c r="P164" i="5" s="1"/>
  <c r="P163" i="4"/>
  <c r="P163" i="5" s="1"/>
  <c r="P162" i="4"/>
  <c r="P162" i="5" s="1"/>
  <c r="P161" i="4"/>
  <c r="P161" i="5" s="1"/>
  <c r="P160" i="4"/>
  <c r="P160" i="5" s="1"/>
  <c r="P159" i="4"/>
  <c r="P159" i="5" s="1"/>
  <c r="P158" i="4"/>
  <c r="P158" i="5" s="1"/>
  <c r="P157" i="4"/>
  <c r="P157" i="5" s="1"/>
  <c r="P156" i="4"/>
  <c r="P156" i="5" s="1"/>
  <c r="P189" i="4"/>
  <c r="P189" i="5" s="1"/>
  <c r="P188" i="4"/>
  <c r="P188" i="5" s="1"/>
  <c r="P214" i="4"/>
  <c r="P214" i="5" s="1"/>
  <c r="P213" i="4"/>
  <c r="P213" i="5" s="1"/>
  <c r="P212" i="4"/>
  <c r="P212" i="5" s="1"/>
  <c r="P211" i="4"/>
  <c r="P211" i="5" s="1"/>
  <c r="P210" i="4"/>
  <c r="P210" i="5" s="1"/>
  <c r="P209" i="4"/>
  <c r="P209" i="5" s="1"/>
  <c r="P208" i="4"/>
  <c r="P208" i="5" s="1"/>
  <c r="P207" i="4"/>
  <c r="P207" i="5" s="1"/>
  <c r="P206" i="4"/>
  <c r="P206" i="5" s="1"/>
  <c r="P205" i="4"/>
  <c r="P205" i="5" s="1"/>
  <c r="P204" i="4"/>
  <c r="P204" i="5" s="1"/>
  <c r="P203" i="4"/>
  <c r="P203" i="5" s="1"/>
  <c r="P202" i="4"/>
  <c r="P202" i="5" s="1"/>
  <c r="P201" i="4"/>
  <c r="P201" i="5" s="1"/>
  <c r="P200" i="4"/>
  <c r="P200" i="5" s="1"/>
  <c r="P199" i="4"/>
  <c r="P199" i="5" s="1"/>
  <c r="P198" i="4"/>
  <c r="P198" i="5" s="1"/>
  <c r="P197" i="4"/>
  <c r="P197" i="5" s="1"/>
  <c r="P196" i="4"/>
  <c r="P196" i="5" s="1"/>
  <c r="P195" i="4"/>
  <c r="P195" i="5" s="1"/>
  <c r="P194" i="4"/>
  <c r="P194" i="5" s="1"/>
  <c r="P193" i="4"/>
  <c r="P193" i="5" s="1"/>
  <c r="P192" i="4"/>
  <c r="P192" i="5" s="1"/>
  <c r="P191" i="4"/>
  <c r="P191" i="5" s="1"/>
  <c r="P190" i="4"/>
  <c r="P190" i="5" s="1"/>
  <c r="P187" i="4"/>
  <c r="P187" i="5" s="1"/>
  <c r="P154" i="4"/>
  <c r="P154" i="5" s="1"/>
  <c r="P153" i="4"/>
  <c r="P153" i="5" s="1"/>
  <c r="P152" i="4"/>
  <c r="P152" i="5" s="1"/>
  <c r="P151" i="4"/>
  <c r="P151" i="5" s="1"/>
  <c r="P150" i="4"/>
  <c r="P150" i="5" s="1"/>
  <c r="P149" i="4"/>
  <c r="P149" i="5" s="1"/>
  <c r="P148" i="4"/>
  <c r="P148" i="5" s="1"/>
  <c r="P147" i="4"/>
  <c r="P147" i="5" s="1"/>
  <c r="P146" i="4"/>
  <c r="P146" i="5" s="1"/>
  <c r="P145" i="4"/>
  <c r="P145" i="5" s="1"/>
  <c r="P144" i="4"/>
  <c r="P144" i="5" s="1"/>
  <c r="P143" i="4"/>
  <c r="P143" i="5" s="1"/>
  <c r="P142" i="4"/>
  <c r="P142" i="5" s="1"/>
  <c r="P141" i="4"/>
  <c r="P141" i="5" s="1"/>
  <c r="P140" i="4"/>
  <c r="P140" i="5" s="1"/>
  <c r="P139" i="4"/>
  <c r="P139" i="5" s="1"/>
  <c r="P138" i="4"/>
  <c r="P138" i="5" s="1"/>
  <c r="P137" i="4"/>
  <c r="P137" i="5" s="1"/>
  <c r="P136" i="4"/>
  <c r="P136" i="5" s="1"/>
  <c r="P135" i="4"/>
  <c r="P135" i="5" s="1"/>
  <c r="P134" i="4"/>
  <c r="P134" i="5" s="1"/>
  <c r="P133" i="4"/>
  <c r="P133" i="5" s="1"/>
  <c r="P132" i="4"/>
  <c r="P132" i="5" s="1"/>
  <c r="P131" i="4"/>
  <c r="P131" i="5" s="1"/>
  <c r="P130" i="4"/>
  <c r="P130" i="5" s="1"/>
  <c r="P155" i="4"/>
  <c r="P155" i="5" s="1"/>
  <c r="P129" i="4"/>
  <c r="P129" i="5" s="1"/>
  <c r="P128" i="4"/>
  <c r="P128" i="5" s="1"/>
  <c r="P127" i="4"/>
  <c r="P127" i="5" s="1"/>
  <c r="P126" i="4"/>
  <c r="P126" i="5" s="1"/>
  <c r="P125" i="4"/>
  <c r="P125" i="5" s="1"/>
  <c r="P124" i="4"/>
  <c r="P124" i="5" s="1"/>
  <c r="P123" i="4"/>
  <c r="P123" i="5" s="1"/>
  <c r="P122" i="4"/>
  <c r="P122" i="5" s="1"/>
  <c r="P121" i="4"/>
  <c r="P121" i="5" s="1"/>
  <c r="P120" i="4"/>
  <c r="P120" i="5" s="1"/>
  <c r="P119" i="4"/>
  <c r="P119" i="5" s="1"/>
  <c r="P118" i="4"/>
  <c r="P118" i="5" s="1"/>
  <c r="P117" i="4"/>
  <c r="P117" i="5" s="1"/>
  <c r="P116" i="4"/>
  <c r="P116" i="5" s="1"/>
  <c r="P115" i="4"/>
  <c r="P115" i="5" s="1"/>
  <c r="P114" i="4"/>
  <c r="P114" i="5" s="1"/>
  <c r="P113" i="4"/>
  <c r="P113" i="5" s="1"/>
  <c r="P112" i="4"/>
  <c r="P112" i="5" s="1"/>
  <c r="P111" i="4"/>
  <c r="P111" i="5" s="1"/>
  <c r="P110" i="4"/>
  <c r="P110" i="5" s="1"/>
  <c r="P109" i="4"/>
  <c r="P109" i="5" s="1"/>
  <c r="P108" i="4"/>
  <c r="P108" i="5" s="1"/>
  <c r="P107" i="4"/>
  <c r="P107" i="5" s="1"/>
  <c r="P106" i="4"/>
  <c r="P106" i="5" s="1"/>
  <c r="P105" i="4"/>
  <c r="P105" i="5" s="1"/>
  <c r="P104" i="4"/>
  <c r="P104" i="5" s="1"/>
  <c r="P103" i="4"/>
  <c r="P103" i="5" s="1"/>
  <c r="P102" i="4"/>
  <c r="P102" i="5" s="1"/>
  <c r="P101" i="4"/>
  <c r="P101" i="5" s="1"/>
  <c r="P100" i="4"/>
  <c r="P100" i="5" s="1"/>
  <c r="P99" i="4"/>
  <c r="P99" i="5" s="1"/>
  <c r="P98" i="4"/>
  <c r="P98" i="5" s="1"/>
  <c r="P97" i="4"/>
  <c r="P97" i="5" s="1"/>
  <c r="P96" i="4"/>
  <c r="P96" i="5" s="1"/>
  <c r="P95" i="4"/>
  <c r="P95" i="5" s="1"/>
  <c r="P94" i="4"/>
  <c r="P94" i="5" s="1"/>
  <c r="P93" i="4"/>
  <c r="P93" i="5" s="1"/>
  <c r="P92" i="4"/>
  <c r="P92" i="5" s="1"/>
  <c r="P91" i="4"/>
  <c r="P91" i="5" s="1"/>
  <c r="P90" i="4"/>
  <c r="P90" i="5" s="1"/>
  <c r="P89" i="4"/>
  <c r="P89" i="5" s="1"/>
  <c r="P88" i="4"/>
  <c r="P88" i="5" s="1"/>
  <c r="P87" i="4"/>
  <c r="P87" i="5" s="1"/>
  <c r="P86" i="4"/>
  <c r="P86" i="5" s="1"/>
  <c r="P85" i="4"/>
  <c r="P85" i="5" s="1"/>
  <c r="P84" i="4"/>
  <c r="P84" i="5" s="1"/>
  <c r="P83" i="4"/>
  <c r="P83" i="5" s="1"/>
  <c r="P82" i="4"/>
  <c r="P82" i="5" s="1"/>
  <c r="P81" i="4"/>
  <c r="P81" i="5" s="1"/>
  <c r="P80" i="4"/>
  <c r="P80" i="5" s="1"/>
  <c r="P79" i="4"/>
  <c r="P79" i="5" s="1"/>
  <c r="P78" i="4"/>
  <c r="P78" i="5" s="1"/>
  <c r="P77" i="4"/>
  <c r="P77" i="5" s="1"/>
  <c r="P76" i="4"/>
  <c r="P76" i="5" s="1"/>
  <c r="P75" i="4"/>
  <c r="P75" i="5" s="1"/>
  <c r="P74" i="4"/>
  <c r="P74" i="5" s="1"/>
  <c r="P73" i="4"/>
  <c r="P73" i="5" s="1"/>
  <c r="P72" i="4"/>
  <c r="P72" i="5" s="1"/>
  <c r="P71" i="4"/>
  <c r="P71" i="5" s="1"/>
  <c r="P70" i="4"/>
  <c r="P70" i="5" s="1"/>
  <c r="P69" i="4"/>
  <c r="P69" i="5" s="1"/>
  <c r="P68" i="4"/>
  <c r="P68" i="5" s="1"/>
  <c r="P67" i="4"/>
  <c r="P67" i="5" s="1"/>
  <c r="P66" i="4"/>
  <c r="P66" i="5" s="1"/>
  <c r="P65" i="4"/>
  <c r="P65" i="5" s="1"/>
  <c r="P64" i="4"/>
  <c r="P64" i="5" s="1"/>
  <c r="P63" i="4"/>
  <c r="P63" i="5" s="1"/>
  <c r="P62" i="4"/>
  <c r="P62" i="5" s="1"/>
  <c r="P61" i="4"/>
  <c r="P61" i="5" s="1"/>
  <c r="P60" i="4"/>
  <c r="P60" i="5" s="1"/>
  <c r="P59" i="4"/>
  <c r="P59" i="5" s="1"/>
  <c r="P58" i="4"/>
  <c r="P58" i="5" s="1"/>
  <c r="P57" i="4"/>
  <c r="P57" i="5" s="1"/>
  <c r="P56" i="4"/>
  <c r="P56" i="5" s="1"/>
  <c r="P55" i="4"/>
  <c r="P55" i="5" s="1"/>
  <c r="P54" i="4"/>
  <c r="P54" i="5" s="1"/>
  <c r="P53" i="4"/>
  <c r="P53" i="5" s="1"/>
  <c r="P52" i="4"/>
  <c r="P52" i="5" s="1"/>
  <c r="P51" i="4"/>
  <c r="P51" i="5" s="1"/>
  <c r="P50" i="4"/>
  <c r="P50" i="5" s="1"/>
  <c r="P48" i="4"/>
  <c r="P48" i="5" s="1"/>
  <c r="P47" i="4"/>
  <c r="P47" i="5" s="1"/>
  <c r="P46" i="4"/>
  <c r="P46" i="5" s="1"/>
  <c r="P45" i="4"/>
  <c r="P45" i="5" s="1"/>
  <c r="P44" i="4"/>
  <c r="P44" i="5" s="1"/>
  <c r="P43" i="4"/>
  <c r="P43" i="5" s="1"/>
  <c r="P42" i="4"/>
  <c r="P42" i="5" s="1"/>
  <c r="P41" i="4"/>
  <c r="P41" i="5" s="1"/>
  <c r="P40" i="4"/>
  <c r="P40" i="5" s="1"/>
  <c r="P39" i="4"/>
  <c r="P39" i="5" s="1"/>
  <c r="P38" i="4"/>
  <c r="P38" i="5" s="1"/>
  <c r="P37" i="4"/>
  <c r="P37" i="5" s="1"/>
  <c r="P36" i="4"/>
  <c r="P36" i="5" s="1"/>
  <c r="P35" i="4"/>
  <c r="P35" i="5" s="1"/>
  <c r="P34" i="4"/>
  <c r="P34" i="5" s="1"/>
  <c r="P33" i="4"/>
  <c r="P33" i="5" s="1"/>
  <c r="P32" i="4"/>
  <c r="P32" i="5" s="1"/>
  <c r="P31" i="4"/>
  <c r="P31" i="5" s="1"/>
  <c r="P30" i="4"/>
  <c r="P30" i="5" s="1"/>
  <c r="P29" i="4"/>
  <c r="P29" i="5" s="1"/>
  <c r="P26" i="4"/>
  <c r="P26" i="5" s="1"/>
  <c r="P24" i="4"/>
  <c r="P24" i="5" s="1"/>
  <c r="P23" i="4"/>
  <c r="P23" i="5" s="1"/>
  <c r="P22" i="4"/>
  <c r="P22" i="5" s="1"/>
  <c r="P21" i="4"/>
  <c r="P21" i="5" s="1"/>
  <c r="P18" i="4"/>
  <c r="P18" i="5" s="1"/>
  <c r="P17" i="4"/>
  <c r="P17" i="5" s="1"/>
  <c r="P16" i="4"/>
  <c r="P16" i="5" s="1"/>
  <c r="P15" i="4"/>
  <c r="P15" i="5" s="1"/>
  <c r="P14" i="4"/>
  <c r="P14" i="5" s="1"/>
  <c r="P13" i="4"/>
  <c r="P13" i="5" s="1"/>
  <c r="P49" i="4"/>
  <c r="P49" i="5" s="1"/>
  <c r="P28" i="4"/>
  <c r="P28" i="5" s="1"/>
  <c r="P27" i="4"/>
  <c r="P27" i="5" s="1"/>
  <c r="P25" i="4"/>
  <c r="P25" i="5" s="1"/>
  <c r="P20" i="4"/>
  <c r="P20" i="5" s="1"/>
  <c r="P19" i="4"/>
  <c r="P19" i="5" s="1"/>
  <c r="P12" i="4"/>
  <c r="P12" i="5" s="1"/>
  <c r="R10" i="5"/>
  <c r="S11" i="5"/>
  <c r="O9" i="1"/>
  <c r="G16" i="5" l="1"/>
  <c r="F16" i="5" s="1"/>
  <c r="E27" i="7"/>
  <c r="D27" i="7" s="1"/>
  <c r="G12" i="5"/>
  <c r="F12" i="5" s="1"/>
  <c r="F31" i="7"/>
  <c r="F30" i="7"/>
  <c r="R22" i="7"/>
  <c r="R21" i="7"/>
  <c r="R20" i="7"/>
  <c r="R19" i="7"/>
  <c r="R18" i="7"/>
  <c r="R17" i="7"/>
  <c r="R16" i="7"/>
  <c r="R15" i="7"/>
  <c r="R14" i="7"/>
  <c r="R13" i="7"/>
  <c r="T11" i="5"/>
  <c r="S10" i="5"/>
  <c r="R10" i="4"/>
  <c r="S11" i="4"/>
  <c r="Q266" i="4"/>
  <c r="Q265" i="4"/>
  <c r="Q265" i="5" s="1"/>
  <c r="Q264" i="4"/>
  <c r="Q264" i="5" s="1"/>
  <c r="Q263" i="4"/>
  <c r="Q263" i="5" s="1"/>
  <c r="Q262" i="4"/>
  <c r="Q262" i="5" s="1"/>
  <c r="Q261" i="4"/>
  <c r="Q261" i="5" s="1"/>
  <c r="Q260" i="4"/>
  <c r="Q260" i="5" s="1"/>
  <c r="Q259" i="4"/>
  <c r="Q259" i="5" s="1"/>
  <c r="Q258" i="4"/>
  <c r="Q258" i="5" s="1"/>
  <c r="Q257" i="4"/>
  <c r="Q257" i="5" s="1"/>
  <c r="Q256" i="4"/>
  <c r="Q256" i="5" s="1"/>
  <c r="Q255" i="4"/>
  <c r="Q255" i="5" s="1"/>
  <c r="Q254" i="4"/>
  <c r="Q254" i="5" s="1"/>
  <c r="Q253" i="4"/>
  <c r="Q253" i="5" s="1"/>
  <c r="Q252" i="4"/>
  <c r="Q252" i="5" s="1"/>
  <c r="Q251" i="4"/>
  <c r="Q251" i="5" s="1"/>
  <c r="Q250" i="4"/>
  <c r="Q250" i="5" s="1"/>
  <c r="Q249" i="4"/>
  <c r="Q249" i="5" s="1"/>
  <c r="Q248" i="4"/>
  <c r="Q248" i="5" s="1"/>
  <c r="Q247" i="4"/>
  <c r="Q247" i="5" s="1"/>
  <c r="Q246" i="4"/>
  <c r="Q246" i="5" s="1"/>
  <c r="Q245" i="4"/>
  <c r="Q245" i="5" s="1"/>
  <c r="Q244" i="4"/>
  <c r="Q244" i="5" s="1"/>
  <c r="Q243" i="4"/>
  <c r="Q243" i="5" s="1"/>
  <c r="Q242" i="4"/>
  <c r="Q242" i="5" s="1"/>
  <c r="Q241" i="4"/>
  <c r="Q241" i="5" s="1"/>
  <c r="Q240" i="4"/>
  <c r="Q240" i="5" s="1"/>
  <c r="Q239" i="4"/>
  <c r="Q239" i="5" s="1"/>
  <c r="Q238" i="4"/>
  <c r="Q238" i="5" s="1"/>
  <c r="Q237" i="4"/>
  <c r="Q237" i="5" s="1"/>
  <c r="Q236" i="4"/>
  <c r="Q236" i="5" s="1"/>
  <c r="Q235" i="4"/>
  <c r="Q235" i="5" s="1"/>
  <c r="Q234" i="4"/>
  <c r="Q234" i="5" s="1"/>
  <c r="Q233" i="4"/>
  <c r="Q233" i="5" s="1"/>
  <c r="Q232" i="4"/>
  <c r="Q232" i="5" s="1"/>
  <c r="Q231" i="4"/>
  <c r="Q231" i="5" s="1"/>
  <c r="Q230" i="4"/>
  <c r="Q230" i="5" s="1"/>
  <c r="Q229" i="4"/>
  <c r="Q229" i="5" s="1"/>
  <c r="Q228" i="4"/>
  <c r="Q228" i="5" s="1"/>
  <c r="Q227" i="4"/>
  <c r="Q227" i="5" s="1"/>
  <c r="Q226" i="4"/>
  <c r="Q226" i="5" s="1"/>
  <c r="Q225" i="4"/>
  <c r="Q225" i="5" s="1"/>
  <c r="Q224" i="4"/>
  <c r="Q224" i="5" s="1"/>
  <c r="Q223" i="4"/>
  <c r="Q223" i="5" s="1"/>
  <c r="Q222" i="4"/>
  <c r="Q222" i="5" s="1"/>
  <c r="Q221" i="4"/>
  <c r="Q221" i="5" s="1"/>
  <c r="Q220" i="4"/>
  <c r="Q220" i="5" s="1"/>
  <c r="Q219" i="4"/>
  <c r="Q219" i="5" s="1"/>
  <c r="Q218" i="4"/>
  <c r="Q218" i="5" s="1"/>
  <c r="Q214" i="4"/>
  <c r="Q214" i="5" s="1"/>
  <c r="Q213" i="4"/>
  <c r="Q213" i="5" s="1"/>
  <c r="Q212" i="4"/>
  <c r="Q212" i="5" s="1"/>
  <c r="Q211" i="4"/>
  <c r="Q211" i="5" s="1"/>
  <c r="Q210" i="4"/>
  <c r="Q210" i="5" s="1"/>
  <c r="Q209" i="4"/>
  <c r="Q209" i="5" s="1"/>
  <c r="Q208" i="4"/>
  <c r="Q208" i="5" s="1"/>
  <c r="Q207" i="4"/>
  <c r="Q207" i="5" s="1"/>
  <c r="Q206" i="4"/>
  <c r="Q206" i="5" s="1"/>
  <c r="Q205" i="4"/>
  <c r="Q205" i="5" s="1"/>
  <c r="Q204" i="4"/>
  <c r="Q204" i="5" s="1"/>
  <c r="Q203" i="4"/>
  <c r="Q203" i="5" s="1"/>
  <c r="Q202" i="4"/>
  <c r="Q202" i="5" s="1"/>
  <c r="Q201" i="4"/>
  <c r="Q201" i="5" s="1"/>
  <c r="Q200" i="4"/>
  <c r="Q200" i="5" s="1"/>
  <c r="Q199" i="4"/>
  <c r="Q199" i="5" s="1"/>
  <c r="Q198" i="4"/>
  <c r="Q198" i="5" s="1"/>
  <c r="Q197" i="4"/>
  <c r="Q197" i="5" s="1"/>
  <c r="Q196" i="4"/>
  <c r="Q196" i="5" s="1"/>
  <c r="Q195" i="4"/>
  <c r="Q195" i="5" s="1"/>
  <c r="Q194" i="4"/>
  <c r="Q194" i="5" s="1"/>
  <c r="Q193" i="4"/>
  <c r="Q193" i="5" s="1"/>
  <c r="Q192" i="4"/>
  <c r="Q192" i="5" s="1"/>
  <c r="Q191" i="4"/>
  <c r="Q191" i="5" s="1"/>
  <c r="Q190" i="4"/>
  <c r="Q190" i="5" s="1"/>
  <c r="Q189" i="4"/>
  <c r="Q189" i="5" s="1"/>
  <c r="Q188" i="4"/>
  <c r="Q188" i="5" s="1"/>
  <c r="Q186" i="4"/>
  <c r="Q186" i="5" s="1"/>
  <c r="Q185" i="4"/>
  <c r="Q185" i="5" s="1"/>
  <c r="Q184" i="4"/>
  <c r="Q184" i="5" s="1"/>
  <c r="Q183" i="4"/>
  <c r="Q183" i="5" s="1"/>
  <c r="Q182" i="4"/>
  <c r="Q182" i="5" s="1"/>
  <c r="Q181" i="4"/>
  <c r="Q181" i="5" s="1"/>
  <c r="Q180" i="4"/>
  <c r="Q180" i="5" s="1"/>
  <c r="Q179" i="4"/>
  <c r="Q179" i="5" s="1"/>
  <c r="Q178" i="4"/>
  <c r="Q178" i="5" s="1"/>
  <c r="Q177" i="4"/>
  <c r="Q177" i="5" s="1"/>
  <c r="Q176" i="4"/>
  <c r="Q176" i="5" s="1"/>
  <c r="Q175" i="4"/>
  <c r="Q175" i="5" s="1"/>
  <c r="Q174" i="4"/>
  <c r="Q174" i="5" s="1"/>
  <c r="Q173" i="4"/>
  <c r="Q173" i="5" s="1"/>
  <c r="Q172" i="4"/>
  <c r="Q172" i="5" s="1"/>
  <c r="Q171" i="4"/>
  <c r="Q171" i="5" s="1"/>
  <c r="Q170" i="4"/>
  <c r="Q170" i="5" s="1"/>
  <c r="Q169" i="4"/>
  <c r="Q169" i="5" s="1"/>
  <c r="Q168" i="4"/>
  <c r="Q168" i="5" s="1"/>
  <c r="Q167" i="4"/>
  <c r="Q167" i="5" s="1"/>
  <c r="Q166" i="4"/>
  <c r="Q166" i="5" s="1"/>
  <c r="Q165" i="4"/>
  <c r="Q165" i="5" s="1"/>
  <c r="Q164" i="4"/>
  <c r="Q164" i="5" s="1"/>
  <c r="Q163" i="4"/>
  <c r="Q163" i="5" s="1"/>
  <c r="Q162" i="4"/>
  <c r="Q162" i="5" s="1"/>
  <c r="Q161" i="4"/>
  <c r="Q161" i="5" s="1"/>
  <c r="Q160" i="4"/>
  <c r="Q160" i="5" s="1"/>
  <c r="Q159" i="4"/>
  <c r="Q159" i="5" s="1"/>
  <c r="Q187" i="4"/>
  <c r="Q187" i="5" s="1"/>
  <c r="Q217" i="4"/>
  <c r="Q217" i="5" s="1"/>
  <c r="Q216" i="4"/>
  <c r="Q216" i="5" s="1"/>
  <c r="Q215" i="4"/>
  <c r="Q215" i="5" s="1"/>
  <c r="Q155" i="4"/>
  <c r="Q155" i="5" s="1"/>
  <c r="Q154" i="4"/>
  <c r="Q154" i="5" s="1"/>
  <c r="Q153" i="4"/>
  <c r="Q153" i="5" s="1"/>
  <c r="Q152" i="4"/>
  <c r="Q152" i="5" s="1"/>
  <c r="Q151" i="4"/>
  <c r="Q151" i="5" s="1"/>
  <c r="Q150" i="4"/>
  <c r="Q150" i="5" s="1"/>
  <c r="Q149" i="4"/>
  <c r="Q149" i="5" s="1"/>
  <c r="Q148" i="4"/>
  <c r="Q148" i="5" s="1"/>
  <c r="Q147" i="4"/>
  <c r="Q147" i="5" s="1"/>
  <c r="Q146" i="4"/>
  <c r="Q146" i="5" s="1"/>
  <c r="Q145" i="4"/>
  <c r="Q145" i="5" s="1"/>
  <c r="Q144" i="4"/>
  <c r="Q144" i="5" s="1"/>
  <c r="Q143" i="4"/>
  <c r="Q143" i="5" s="1"/>
  <c r="Q142" i="4"/>
  <c r="Q142" i="5" s="1"/>
  <c r="Q141" i="4"/>
  <c r="Q141" i="5" s="1"/>
  <c r="Q140" i="4"/>
  <c r="Q140" i="5" s="1"/>
  <c r="Q129" i="4"/>
  <c r="Q129" i="5" s="1"/>
  <c r="Q128" i="4"/>
  <c r="Q128" i="5" s="1"/>
  <c r="Q127" i="4"/>
  <c r="Q127" i="5" s="1"/>
  <c r="Q126" i="4"/>
  <c r="Q126" i="5" s="1"/>
  <c r="Q125" i="4"/>
  <c r="Q125" i="5" s="1"/>
  <c r="Q124" i="4"/>
  <c r="Q124" i="5" s="1"/>
  <c r="Q123" i="4"/>
  <c r="Q123" i="5" s="1"/>
  <c r="Q122" i="4"/>
  <c r="Q122" i="5" s="1"/>
  <c r="Q121" i="4"/>
  <c r="Q121" i="5" s="1"/>
  <c r="Q120" i="4"/>
  <c r="Q120" i="5" s="1"/>
  <c r="Q119" i="4"/>
  <c r="Q119" i="5" s="1"/>
  <c r="Q118" i="4"/>
  <c r="Q118" i="5" s="1"/>
  <c r="Q117" i="4"/>
  <c r="Q117" i="5" s="1"/>
  <c r="Q116" i="4"/>
  <c r="Q116" i="5" s="1"/>
  <c r="Q115" i="4"/>
  <c r="Q115" i="5" s="1"/>
  <c r="Q114" i="4"/>
  <c r="Q114" i="5" s="1"/>
  <c r="Q113" i="4"/>
  <c r="Q113" i="5" s="1"/>
  <c r="Q112" i="4"/>
  <c r="Q112" i="5" s="1"/>
  <c r="Q111" i="4"/>
  <c r="Q111" i="5" s="1"/>
  <c r="Q110" i="4"/>
  <c r="Q110" i="5" s="1"/>
  <c r="Q109" i="4"/>
  <c r="Q109" i="5" s="1"/>
  <c r="Q108" i="4"/>
  <c r="Q108" i="5" s="1"/>
  <c r="Q107" i="4"/>
  <c r="Q107" i="5" s="1"/>
  <c r="Q106" i="4"/>
  <c r="Q106" i="5" s="1"/>
  <c r="Q105" i="4"/>
  <c r="Q105" i="5" s="1"/>
  <c r="Q104" i="4"/>
  <c r="Q104" i="5" s="1"/>
  <c r="Q103" i="4"/>
  <c r="Q103" i="5" s="1"/>
  <c r="Q102" i="4"/>
  <c r="Q102" i="5" s="1"/>
  <c r="Q101" i="4"/>
  <c r="Q101" i="5" s="1"/>
  <c r="Q100" i="4"/>
  <c r="Q100" i="5" s="1"/>
  <c r="Q99" i="4"/>
  <c r="Q99" i="5" s="1"/>
  <c r="Q98" i="4"/>
  <c r="Q98" i="5" s="1"/>
  <c r="Q97" i="4"/>
  <c r="Q97" i="5" s="1"/>
  <c r="Q96" i="4"/>
  <c r="Q96" i="5" s="1"/>
  <c r="Q95" i="4"/>
  <c r="Q95" i="5" s="1"/>
  <c r="Q94" i="4"/>
  <c r="Q94" i="5" s="1"/>
  <c r="Q93" i="4"/>
  <c r="Q93" i="5" s="1"/>
  <c r="Q92" i="4"/>
  <c r="Q92" i="5" s="1"/>
  <c r="Q91" i="4"/>
  <c r="Q91" i="5" s="1"/>
  <c r="Q90" i="4"/>
  <c r="Q90" i="5" s="1"/>
  <c r="Q89" i="4"/>
  <c r="Q89" i="5" s="1"/>
  <c r="Q88" i="4"/>
  <c r="Q88" i="5" s="1"/>
  <c r="Q87" i="4"/>
  <c r="Q87" i="5" s="1"/>
  <c r="Q86" i="4"/>
  <c r="Q86" i="5" s="1"/>
  <c r="Q85" i="4"/>
  <c r="Q85" i="5" s="1"/>
  <c r="Q84" i="4"/>
  <c r="Q84" i="5" s="1"/>
  <c r="Q83" i="4"/>
  <c r="Q83" i="5" s="1"/>
  <c r="Q82" i="4"/>
  <c r="Q82" i="5" s="1"/>
  <c r="Q81" i="4"/>
  <c r="Q81" i="5" s="1"/>
  <c r="Q80" i="4"/>
  <c r="Q80" i="5" s="1"/>
  <c r="Q79" i="4"/>
  <c r="Q79" i="5" s="1"/>
  <c r="Q78" i="4"/>
  <c r="Q78" i="5" s="1"/>
  <c r="Q77" i="4"/>
  <c r="Q77" i="5" s="1"/>
  <c r="Q76" i="4"/>
  <c r="Q76" i="5" s="1"/>
  <c r="Q75" i="4"/>
  <c r="Q75" i="5" s="1"/>
  <c r="Q74" i="4"/>
  <c r="Q74" i="5" s="1"/>
  <c r="Q73" i="4"/>
  <c r="Q73" i="5" s="1"/>
  <c r="Q72" i="4"/>
  <c r="Q72" i="5" s="1"/>
  <c r="Q71" i="4"/>
  <c r="Q71" i="5" s="1"/>
  <c r="Q70" i="4"/>
  <c r="Q70" i="5" s="1"/>
  <c r="Q69" i="4"/>
  <c r="Q69" i="5" s="1"/>
  <c r="Q68" i="4"/>
  <c r="Q68" i="5" s="1"/>
  <c r="Q67" i="4"/>
  <c r="Q67" i="5" s="1"/>
  <c r="Q66" i="4"/>
  <c r="Q66" i="5" s="1"/>
  <c r="Q65" i="4"/>
  <c r="Q65" i="5" s="1"/>
  <c r="Q64" i="4"/>
  <c r="Q64" i="5" s="1"/>
  <c r="Q63" i="4"/>
  <c r="Q63" i="5" s="1"/>
  <c r="Q62" i="4"/>
  <c r="Q62" i="5" s="1"/>
  <c r="Q61" i="4"/>
  <c r="Q61" i="5" s="1"/>
  <c r="Q60" i="4"/>
  <c r="Q60" i="5" s="1"/>
  <c r="Q59" i="4"/>
  <c r="Q59" i="5" s="1"/>
  <c r="Q58" i="4"/>
  <c r="Q58" i="5" s="1"/>
  <c r="Q57" i="4"/>
  <c r="Q57" i="5" s="1"/>
  <c r="Q56" i="4"/>
  <c r="Q56" i="5" s="1"/>
  <c r="Q55" i="4"/>
  <c r="Q55" i="5" s="1"/>
  <c r="Q54" i="4"/>
  <c r="Q54" i="5" s="1"/>
  <c r="Q53" i="4"/>
  <c r="Q53" i="5" s="1"/>
  <c r="Q52" i="4"/>
  <c r="Q52" i="5" s="1"/>
  <c r="Q51" i="4"/>
  <c r="Q51" i="5" s="1"/>
  <c r="Q50" i="4"/>
  <c r="Q50" i="5" s="1"/>
  <c r="Q49" i="4"/>
  <c r="Q49" i="5" s="1"/>
  <c r="Q156" i="4"/>
  <c r="Q156" i="5" s="1"/>
  <c r="Q157" i="4"/>
  <c r="Q157" i="5" s="1"/>
  <c r="Q158" i="4"/>
  <c r="Q158" i="5" s="1"/>
  <c r="Q139" i="4"/>
  <c r="Q139" i="5" s="1"/>
  <c r="Q138" i="4"/>
  <c r="Q138" i="5" s="1"/>
  <c r="Q137" i="4"/>
  <c r="Q137" i="5" s="1"/>
  <c r="Q136" i="4"/>
  <c r="Q136" i="5" s="1"/>
  <c r="Q135" i="4"/>
  <c r="Q135" i="5" s="1"/>
  <c r="Q134" i="4"/>
  <c r="Q134" i="5" s="1"/>
  <c r="Q133" i="4"/>
  <c r="Q133" i="5" s="1"/>
  <c r="Q132" i="4"/>
  <c r="Q132" i="5" s="1"/>
  <c r="Q131" i="4"/>
  <c r="Q131" i="5" s="1"/>
  <c r="Q130" i="4"/>
  <c r="Q130" i="5" s="1"/>
  <c r="Q48" i="4"/>
  <c r="Q48" i="5" s="1"/>
  <c r="Q47" i="4"/>
  <c r="Q47" i="5" s="1"/>
  <c r="Q46" i="4"/>
  <c r="Q46" i="5" s="1"/>
  <c r="Q45" i="4"/>
  <c r="Q45" i="5" s="1"/>
  <c r="Q44" i="4"/>
  <c r="Q44" i="5" s="1"/>
  <c r="Q43" i="4"/>
  <c r="Q43" i="5" s="1"/>
  <c r="Q42" i="4"/>
  <c r="Q42" i="5" s="1"/>
  <c r="Q41" i="4"/>
  <c r="Q41" i="5" s="1"/>
  <c r="Q40" i="4"/>
  <c r="Q40" i="5" s="1"/>
  <c r="Q39" i="4"/>
  <c r="Q39" i="5" s="1"/>
  <c r="Q38" i="4"/>
  <c r="Q38" i="5" s="1"/>
  <c r="Q37" i="4"/>
  <c r="Q37" i="5" s="1"/>
  <c r="Q36" i="4"/>
  <c r="Q36" i="5" s="1"/>
  <c r="Q35" i="4"/>
  <c r="Q35" i="5" s="1"/>
  <c r="Q34" i="4"/>
  <c r="Q34" i="5" s="1"/>
  <c r="Q33" i="4"/>
  <c r="Q33" i="5" s="1"/>
  <c r="Q32" i="4"/>
  <c r="Q32" i="5" s="1"/>
  <c r="Q31" i="4"/>
  <c r="Q31" i="5" s="1"/>
  <c r="Q30" i="4"/>
  <c r="Q30" i="5" s="1"/>
  <c r="Q29" i="4"/>
  <c r="Q29" i="5" s="1"/>
  <c r="Q28" i="4"/>
  <c r="Q28" i="5" s="1"/>
  <c r="Q27" i="4"/>
  <c r="Q27" i="5" s="1"/>
  <c r="Q26" i="4"/>
  <c r="Q26" i="5" s="1"/>
  <c r="Q25" i="4"/>
  <c r="Q25" i="5" s="1"/>
  <c r="Q24" i="4"/>
  <c r="Q24" i="5" s="1"/>
  <c r="Q23" i="4"/>
  <c r="Q23" i="5" s="1"/>
  <c r="Q22" i="4"/>
  <c r="Q22" i="5" s="1"/>
  <c r="Q21" i="4"/>
  <c r="Q21" i="5" s="1"/>
  <c r="Q20" i="4"/>
  <c r="Q20" i="5" s="1"/>
  <c r="Q19" i="4"/>
  <c r="Q19" i="5" s="1"/>
  <c r="Q18" i="4"/>
  <c r="Q18" i="5" s="1"/>
  <c r="Q17" i="4"/>
  <c r="Q17" i="5" s="1"/>
  <c r="Q16" i="4"/>
  <c r="Q16" i="5" s="1"/>
  <c r="Q15" i="4"/>
  <c r="Q15" i="5" s="1"/>
  <c r="Q14" i="4"/>
  <c r="Q14" i="5" s="1"/>
  <c r="Q13" i="4"/>
  <c r="Q13" i="5" s="1"/>
  <c r="Q12" i="4"/>
  <c r="Q12" i="5" s="1"/>
  <c r="F14" i="5"/>
  <c r="F13" i="5"/>
  <c r="L10" i="1"/>
  <c r="F15" i="5" l="1"/>
  <c r="E15" i="5" s="1"/>
  <c r="E30" i="7"/>
  <c r="E29" i="7"/>
  <c r="S22" i="7"/>
  <c r="S16" i="7"/>
  <c r="S15" i="7"/>
  <c r="S14" i="7"/>
  <c r="S13" i="7"/>
  <c r="S21" i="7"/>
  <c r="S20" i="7"/>
  <c r="S19" i="7"/>
  <c r="S17" i="7"/>
  <c r="S18" i="7"/>
  <c r="E13" i="5"/>
  <c r="E12" i="5"/>
  <c r="S10" i="4"/>
  <c r="T11" i="4"/>
  <c r="R266" i="4"/>
  <c r="R265" i="4"/>
  <c r="R265" i="5" s="1"/>
  <c r="R264" i="4"/>
  <c r="R264" i="5" s="1"/>
  <c r="R255" i="4"/>
  <c r="R255" i="5" s="1"/>
  <c r="R254" i="4"/>
  <c r="R254" i="5" s="1"/>
  <c r="R253" i="4"/>
  <c r="R253" i="5" s="1"/>
  <c r="R252" i="4"/>
  <c r="R252" i="5" s="1"/>
  <c r="R251" i="4"/>
  <c r="R251" i="5" s="1"/>
  <c r="R250" i="4"/>
  <c r="R250" i="5" s="1"/>
  <c r="R249" i="4"/>
  <c r="R249" i="5" s="1"/>
  <c r="R248" i="4"/>
  <c r="R248" i="5" s="1"/>
  <c r="R247" i="4"/>
  <c r="R247" i="5" s="1"/>
  <c r="R246" i="4"/>
  <c r="R246" i="5" s="1"/>
  <c r="R245" i="4"/>
  <c r="R245" i="5" s="1"/>
  <c r="R244" i="4"/>
  <c r="R244" i="5" s="1"/>
  <c r="R243" i="4"/>
  <c r="R243" i="5" s="1"/>
  <c r="R242" i="4"/>
  <c r="R242" i="5" s="1"/>
  <c r="R241" i="4"/>
  <c r="R241" i="5" s="1"/>
  <c r="R240" i="4"/>
  <c r="R240" i="5" s="1"/>
  <c r="R239" i="4"/>
  <c r="R239" i="5" s="1"/>
  <c r="R238" i="4"/>
  <c r="R238" i="5" s="1"/>
  <c r="R237" i="4"/>
  <c r="R237" i="5" s="1"/>
  <c r="R236" i="4"/>
  <c r="R236" i="5" s="1"/>
  <c r="R235" i="4"/>
  <c r="R235" i="5" s="1"/>
  <c r="R234" i="4"/>
  <c r="R234" i="5" s="1"/>
  <c r="R233" i="4"/>
  <c r="R233" i="5" s="1"/>
  <c r="R232" i="4"/>
  <c r="R232" i="5" s="1"/>
  <c r="R231" i="4"/>
  <c r="R231" i="5" s="1"/>
  <c r="R230" i="4"/>
  <c r="R230" i="5" s="1"/>
  <c r="R229" i="4"/>
  <c r="R229" i="5" s="1"/>
  <c r="R228" i="4"/>
  <c r="R228" i="5" s="1"/>
  <c r="R227" i="4"/>
  <c r="R227" i="5" s="1"/>
  <c r="R226" i="4"/>
  <c r="R226" i="5" s="1"/>
  <c r="R225" i="4"/>
  <c r="R225" i="5" s="1"/>
  <c r="R224" i="4"/>
  <c r="R224" i="5" s="1"/>
  <c r="R223" i="4"/>
  <c r="R223" i="5" s="1"/>
  <c r="R222" i="4"/>
  <c r="R222" i="5" s="1"/>
  <c r="R221" i="4"/>
  <c r="R221" i="5" s="1"/>
  <c r="R220" i="4"/>
  <c r="R220" i="5" s="1"/>
  <c r="R219" i="4"/>
  <c r="R219" i="5" s="1"/>
  <c r="R218" i="4"/>
  <c r="R218" i="5" s="1"/>
  <c r="R214" i="4"/>
  <c r="R214" i="5" s="1"/>
  <c r="R213" i="4"/>
  <c r="R213" i="5" s="1"/>
  <c r="R212" i="4"/>
  <c r="R212" i="5" s="1"/>
  <c r="R211" i="4"/>
  <c r="R211" i="5" s="1"/>
  <c r="R210" i="4"/>
  <c r="R210" i="5" s="1"/>
  <c r="R209" i="4"/>
  <c r="R209" i="5" s="1"/>
  <c r="R208" i="4"/>
  <c r="R208" i="5" s="1"/>
  <c r="R207" i="4"/>
  <c r="R207" i="5" s="1"/>
  <c r="R206" i="4"/>
  <c r="R206" i="5" s="1"/>
  <c r="R205" i="4"/>
  <c r="R205" i="5" s="1"/>
  <c r="R204" i="4"/>
  <c r="R204" i="5" s="1"/>
  <c r="R203" i="4"/>
  <c r="R203" i="5" s="1"/>
  <c r="R202" i="4"/>
  <c r="R202" i="5" s="1"/>
  <c r="R201" i="4"/>
  <c r="R201" i="5" s="1"/>
  <c r="R200" i="4"/>
  <c r="R200" i="5" s="1"/>
  <c r="R199" i="4"/>
  <c r="R199" i="5" s="1"/>
  <c r="R198" i="4"/>
  <c r="R198" i="5" s="1"/>
  <c r="R197" i="4"/>
  <c r="R197" i="5" s="1"/>
  <c r="R196" i="4"/>
  <c r="R196" i="5" s="1"/>
  <c r="R195" i="4"/>
  <c r="R195" i="5" s="1"/>
  <c r="R194" i="4"/>
  <c r="R194" i="5" s="1"/>
  <c r="R193" i="4"/>
  <c r="R193" i="5" s="1"/>
  <c r="R192" i="4"/>
  <c r="R192" i="5" s="1"/>
  <c r="R191" i="4"/>
  <c r="R191" i="5" s="1"/>
  <c r="R190" i="4"/>
  <c r="R190" i="5" s="1"/>
  <c r="R217" i="4"/>
  <c r="R217" i="5" s="1"/>
  <c r="R216" i="4"/>
  <c r="R216" i="5" s="1"/>
  <c r="R215" i="4"/>
  <c r="R215" i="5" s="1"/>
  <c r="R261" i="4"/>
  <c r="R261" i="5" s="1"/>
  <c r="R257" i="4"/>
  <c r="R257" i="5" s="1"/>
  <c r="R189" i="4"/>
  <c r="R189" i="5" s="1"/>
  <c r="R188" i="4"/>
  <c r="R188" i="5" s="1"/>
  <c r="R262" i="4"/>
  <c r="R262" i="5" s="1"/>
  <c r="R258" i="4"/>
  <c r="R258" i="5" s="1"/>
  <c r="R187" i="4"/>
  <c r="R187" i="5" s="1"/>
  <c r="R263" i="4"/>
  <c r="R263" i="5" s="1"/>
  <c r="R259" i="4"/>
  <c r="R259" i="5" s="1"/>
  <c r="R186" i="4"/>
  <c r="R186" i="5" s="1"/>
  <c r="R185" i="4"/>
  <c r="R185" i="5" s="1"/>
  <c r="R184" i="4"/>
  <c r="R184" i="5" s="1"/>
  <c r="R183" i="4"/>
  <c r="R183" i="5" s="1"/>
  <c r="R182" i="4"/>
  <c r="R182" i="5" s="1"/>
  <c r="R181" i="4"/>
  <c r="R181" i="5" s="1"/>
  <c r="R180" i="4"/>
  <c r="R180" i="5" s="1"/>
  <c r="R179" i="4"/>
  <c r="R179" i="5" s="1"/>
  <c r="R178" i="4"/>
  <c r="R178" i="5" s="1"/>
  <c r="R177" i="4"/>
  <c r="R177" i="5" s="1"/>
  <c r="R176" i="4"/>
  <c r="R176" i="5" s="1"/>
  <c r="R175" i="4"/>
  <c r="R175" i="5" s="1"/>
  <c r="R174" i="4"/>
  <c r="R174" i="5" s="1"/>
  <c r="R173" i="4"/>
  <c r="R173" i="5" s="1"/>
  <c r="R172" i="4"/>
  <c r="R172" i="5" s="1"/>
  <c r="R171" i="4"/>
  <c r="R171" i="5" s="1"/>
  <c r="R170" i="4"/>
  <c r="R170" i="5" s="1"/>
  <c r="R169" i="4"/>
  <c r="R169" i="5" s="1"/>
  <c r="R168" i="4"/>
  <c r="R168" i="5" s="1"/>
  <c r="R167" i="4"/>
  <c r="R167" i="5" s="1"/>
  <c r="R166" i="4"/>
  <c r="R166" i="5" s="1"/>
  <c r="R165" i="4"/>
  <c r="R165" i="5" s="1"/>
  <c r="R164" i="4"/>
  <c r="R164" i="5" s="1"/>
  <c r="R163" i="4"/>
  <c r="R163" i="5" s="1"/>
  <c r="R162" i="4"/>
  <c r="R162" i="5" s="1"/>
  <c r="R161" i="4"/>
  <c r="R161" i="5" s="1"/>
  <c r="R160" i="4"/>
  <c r="R160" i="5" s="1"/>
  <c r="R159" i="4"/>
  <c r="R159" i="5" s="1"/>
  <c r="R158" i="4"/>
  <c r="R158" i="5" s="1"/>
  <c r="R157" i="4"/>
  <c r="R157" i="5" s="1"/>
  <c r="R156" i="4"/>
  <c r="R156" i="5" s="1"/>
  <c r="R256" i="4"/>
  <c r="R256" i="5" s="1"/>
  <c r="R155" i="4"/>
  <c r="R155" i="5" s="1"/>
  <c r="R260" i="4"/>
  <c r="R260" i="5" s="1"/>
  <c r="R154" i="4"/>
  <c r="R154" i="5" s="1"/>
  <c r="R153" i="4"/>
  <c r="R153" i="5" s="1"/>
  <c r="R152" i="4"/>
  <c r="R152" i="5" s="1"/>
  <c r="R151" i="4"/>
  <c r="R151" i="5" s="1"/>
  <c r="R150" i="4"/>
  <c r="R150" i="5" s="1"/>
  <c r="R149" i="4"/>
  <c r="R149" i="5" s="1"/>
  <c r="R148" i="4"/>
  <c r="R148" i="5" s="1"/>
  <c r="R147" i="4"/>
  <c r="R147" i="5" s="1"/>
  <c r="R146" i="4"/>
  <c r="R146" i="5" s="1"/>
  <c r="R145" i="4"/>
  <c r="R145" i="5" s="1"/>
  <c r="R144" i="4"/>
  <c r="R144" i="5" s="1"/>
  <c r="R143" i="4"/>
  <c r="R143" i="5" s="1"/>
  <c r="R142" i="4"/>
  <c r="R142" i="5" s="1"/>
  <c r="R141" i="4"/>
  <c r="R141" i="5" s="1"/>
  <c r="R140" i="4"/>
  <c r="R140" i="5" s="1"/>
  <c r="R129" i="4"/>
  <c r="R129" i="5" s="1"/>
  <c r="R128" i="4"/>
  <c r="R128" i="5" s="1"/>
  <c r="R127" i="4"/>
  <c r="R127" i="5" s="1"/>
  <c r="R126" i="4"/>
  <c r="R126" i="5" s="1"/>
  <c r="R125" i="4"/>
  <c r="R125" i="5" s="1"/>
  <c r="R124" i="4"/>
  <c r="R124" i="5" s="1"/>
  <c r="R123" i="4"/>
  <c r="R123" i="5" s="1"/>
  <c r="R122" i="4"/>
  <c r="R122" i="5" s="1"/>
  <c r="R121" i="4"/>
  <c r="R121" i="5" s="1"/>
  <c r="R120" i="4"/>
  <c r="R120" i="5" s="1"/>
  <c r="R119" i="4"/>
  <c r="R119" i="5" s="1"/>
  <c r="R118" i="4"/>
  <c r="R118" i="5" s="1"/>
  <c r="R117" i="4"/>
  <c r="R117" i="5" s="1"/>
  <c r="R116" i="4"/>
  <c r="R116" i="5" s="1"/>
  <c r="R115" i="4"/>
  <c r="R115" i="5" s="1"/>
  <c r="R114" i="4"/>
  <c r="R114" i="5" s="1"/>
  <c r="R113" i="4"/>
  <c r="R113" i="5" s="1"/>
  <c r="R112" i="4"/>
  <c r="R112" i="5" s="1"/>
  <c r="R111" i="4"/>
  <c r="R111" i="5" s="1"/>
  <c r="R110" i="4"/>
  <c r="R110" i="5" s="1"/>
  <c r="R109" i="4"/>
  <c r="R109" i="5" s="1"/>
  <c r="R108" i="4"/>
  <c r="R108" i="5" s="1"/>
  <c r="R107" i="4"/>
  <c r="R107" i="5" s="1"/>
  <c r="R106" i="4"/>
  <c r="R106" i="5" s="1"/>
  <c r="R105" i="4"/>
  <c r="R105" i="5" s="1"/>
  <c r="R104" i="4"/>
  <c r="R104" i="5" s="1"/>
  <c r="R103" i="4"/>
  <c r="R103" i="5" s="1"/>
  <c r="R102" i="4"/>
  <c r="R102" i="5" s="1"/>
  <c r="R101" i="4"/>
  <c r="R101" i="5" s="1"/>
  <c r="R100" i="4"/>
  <c r="R100" i="5" s="1"/>
  <c r="R99" i="4"/>
  <c r="R99" i="5" s="1"/>
  <c r="R98" i="4"/>
  <c r="R98" i="5" s="1"/>
  <c r="R97" i="4"/>
  <c r="R97" i="5" s="1"/>
  <c r="R96" i="4"/>
  <c r="R96" i="5" s="1"/>
  <c r="R95" i="4"/>
  <c r="R95" i="5" s="1"/>
  <c r="R94" i="4"/>
  <c r="R94" i="5" s="1"/>
  <c r="R93" i="4"/>
  <c r="R93" i="5" s="1"/>
  <c r="R92" i="4"/>
  <c r="R92" i="5" s="1"/>
  <c r="R91" i="4"/>
  <c r="R91" i="5" s="1"/>
  <c r="R90" i="4"/>
  <c r="R90" i="5" s="1"/>
  <c r="R89" i="4"/>
  <c r="R89" i="5" s="1"/>
  <c r="R88" i="4"/>
  <c r="R88" i="5" s="1"/>
  <c r="R87" i="4"/>
  <c r="R87" i="5" s="1"/>
  <c r="R86" i="4"/>
  <c r="R86" i="5" s="1"/>
  <c r="R85" i="4"/>
  <c r="R85" i="5" s="1"/>
  <c r="R84" i="4"/>
  <c r="R84" i="5" s="1"/>
  <c r="R83" i="4"/>
  <c r="R83" i="5" s="1"/>
  <c r="R82" i="4"/>
  <c r="R82" i="5" s="1"/>
  <c r="R81" i="4"/>
  <c r="R81" i="5" s="1"/>
  <c r="R80" i="4"/>
  <c r="R80" i="5" s="1"/>
  <c r="R79" i="4"/>
  <c r="R79" i="5" s="1"/>
  <c r="R78" i="4"/>
  <c r="R78" i="5" s="1"/>
  <c r="R77" i="4"/>
  <c r="R77" i="5" s="1"/>
  <c r="R76" i="4"/>
  <c r="R76" i="5" s="1"/>
  <c r="R75" i="4"/>
  <c r="R75" i="5" s="1"/>
  <c r="R74" i="4"/>
  <c r="R74" i="5" s="1"/>
  <c r="R73" i="4"/>
  <c r="R73" i="5" s="1"/>
  <c r="R72" i="4"/>
  <c r="R72" i="5" s="1"/>
  <c r="R71" i="4"/>
  <c r="R71" i="5" s="1"/>
  <c r="R70" i="4"/>
  <c r="R70" i="5" s="1"/>
  <c r="R69" i="4"/>
  <c r="R69" i="5" s="1"/>
  <c r="R68" i="4"/>
  <c r="R68" i="5" s="1"/>
  <c r="R67" i="4"/>
  <c r="R67" i="5" s="1"/>
  <c r="R66" i="4"/>
  <c r="R66" i="5" s="1"/>
  <c r="R65" i="4"/>
  <c r="R65" i="5" s="1"/>
  <c r="R64" i="4"/>
  <c r="R64" i="5" s="1"/>
  <c r="R63" i="4"/>
  <c r="R63" i="5" s="1"/>
  <c r="R62" i="4"/>
  <c r="R62" i="5" s="1"/>
  <c r="R61" i="4"/>
  <c r="R61" i="5" s="1"/>
  <c r="R60" i="4"/>
  <c r="R60" i="5" s="1"/>
  <c r="R59" i="4"/>
  <c r="R59" i="5" s="1"/>
  <c r="R58" i="4"/>
  <c r="R58" i="5" s="1"/>
  <c r="R57" i="4"/>
  <c r="R57" i="5" s="1"/>
  <c r="R56" i="4"/>
  <c r="R56" i="5" s="1"/>
  <c r="R55" i="4"/>
  <c r="R55" i="5" s="1"/>
  <c r="R54" i="4"/>
  <c r="R54" i="5" s="1"/>
  <c r="R53" i="4"/>
  <c r="R53" i="5" s="1"/>
  <c r="R52" i="4"/>
  <c r="R52" i="5" s="1"/>
  <c r="R51" i="4"/>
  <c r="R51" i="5" s="1"/>
  <c r="R50" i="4"/>
  <c r="R50" i="5" s="1"/>
  <c r="R49" i="4"/>
  <c r="R49" i="5" s="1"/>
  <c r="R139" i="4"/>
  <c r="R139" i="5" s="1"/>
  <c r="R138" i="4"/>
  <c r="R138" i="5" s="1"/>
  <c r="R137" i="4"/>
  <c r="R137" i="5" s="1"/>
  <c r="R136" i="4"/>
  <c r="R136" i="5" s="1"/>
  <c r="R135" i="4"/>
  <c r="R135" i="5" s="1"/>
  <c r="R134" i="4"/>
  <c r="R134" i="5" s="1"/>
  <c r="R133" i="4"/>
  <c r="R133" i="5" s="1"/>
  <c r="R132" i="4"/>
  <c r="R132" i="5" s="1"/>
  <c r="R131" i="4"/>
  <c r="R131" i="5" s="1"/>
  <c r="R130" i="4"/>
  <c r="R130" i="5" s="1"/>
  <c r="R40" i="4"/>
  <c r="R40" i="5" s="1"/>
  <c r="R38" i="4"/>
  <c r="R38" i="5" s="1"/>
  <c r="R31" i="4"/>
  <c r="R31" i="5" s="1"/>
  <c r="R24" i="4"/>
  <c r="R24" i="5" s="1"/>
  <c r="R44" i="4"/>
  <c r="R44" i="5" s="1"/>
  <c r="R42" i="4"/>
  <c r="R42" i="5" s="1"/>
  <c r="R32" i="4"/>
  <c r="R32" i="5" s="1"/>
  <c r="R23" i="4"/>
  <c r="R23" i="5" s="1"/>
  <c r="R20" i="4"/>
  <c r="R20" i="5" s="1"/>
  <c r="R18" i="4"/>
  <c r="R18" i="5" s="1"/>
  <c r="R13" i="4"/>
  <c r="R13" i="5" s="1"/>
  <c r="R47" i="4"/>
  <c r="R47" i="5" s="1"/>
  <c r="R45" i="4"/>
  <c r="R45" i="5" s="1"/>
  <c r="R43" i="4"/>
  <c r="R43" i="5" s="1"/>
  <c r="R39" i="4"/>
  <c r="R39" i="5" s="1"/>
  <c r="R33" i="4"/>
  <c r="R33" i="5" s="1"/>
  <c r="R28" i="4"/>
  <c r="R28" i="5" s="1"/>
  <c r="R26" i="4"/>
  <c r="R26" i="5" s="1"/>
  <c r="R21" i="4"/>
  <c r="R21" i="5" s="1"/>
  <c r="R19" i="4"/>
  <c r="R19" i="5" s="1"/>
  <c r="R15" i="4"/>
  <c r="R15" i="5" s="1"/>
  <c r="R48" i="4"/>
  <c r="R48" i="5" s="1"/>
  <c r="R36" i="4"/>
  <c r="R36" i="5" s="1"/>
  <c r="R35" i="4"/>
  <c r="R35" i="5" s="1"/>
  <c r="R34" i="4"/>
  <c r="R34" i="5" s="1"/>
  <c r="R30" i="4"/>
  <c r="R30" i="5" s="1"/>
  <c r="R17" i="4"/>
  <c r="R17" i="5" s="1"/>
  <c r="R14" i="4"/>
  <c r="R14" i="5" s="1"/>
  <c r="R12" i="4"/>
  <c r="R12" i="5" s="1"/>
  <c r="R46" i="4"/>
  <c r="R46" i="5" s="1"/>
  <c r="R41" i="4"/>
  <c r="R41" i="5" s="1"/>
  <c r="R37" i="4"/>
  <c r="R37" i="5" s="1"/>
  <c r="R29" i="4"/>
  <c r="R29" i="5" s="1"/>
  <c r="R27" i="4"/>
  <c r="R27" i="5" s="1"/>
  <c r="R25" i="4"/>
  <c r="R25" i="5" s="1"/>
  <c r="R22" i="4"/>
  <c r="R22" i="5" s="1"/>
  <c r="R16" i="4"/>
  <c r="R16" i="5" s="1"/>
  <c r="T10" i="5"/>
  <c r="U11" i="5"/>
  <c r="O10" i="1"/>
  <c r="L11" i="1" l="1"/>
  <c r="E14" i="5"/>
  <c r="D14" i="5" s="1"/>
  <c r="D29" i="7"/>
  <c r="D28" i="7"/>
  <c r="T22" i="7"/>
  <c r="T21" i="7"/>
  <c r="T20" i="7"/>
  <c r="T19" i="7"/>
  <c r="T16" i="7"/>
  <c r="T15" i="7"/>
  <c r="T14" i="7"/>
  <c r="T13" i="7"/>
  <c r="T17" i="7"/>
  <c r="T18" i="7"/>
  <c r="D12" i="5"/>
  <c r="U10" i="5"/>
  <c r="V11" i="5"/>
  <c r="T10" i="4"/>
  <c r="U11" i="4"/>
  <c r="S266" i="4"/>
  <c r="S265" i="4"/>
  <c r="S265" i="5" s="1"/>
  <c r="S264" i="4"/>
  <c r="S264" i="5" s="1"/>
  <c r="S263" i="4"/>
  <c r="S263" i="5" s="1"/>
  <c r="S262" i="4"/>
  <c r="S262" i="5" s="1"/>
  <c r="S261" i="4"/>
  <c r="S261" i="5" s="1"/>
  <c r="S260" i="4"/>
  <c r="S260" i="5" s="1"/>
  <c r="S259" i="4"/>
  <c r="S259" i="5" s="1"/>
  <c r="S258" i="4"/>
  <c r="S258" i="5" s="1"/>
  <c r="S257" i="4"/>
  <c r="S257" i="5" s="1"/>
  <c r="S256" i="4"/>
  <c r="S256" i="5" s="1"/>
  <c r="S255" i="4"/>
  <c r="S255" i="5" s="1"/>
  <c r="S254" i="4"/>
  <c r="S254" i="5" s="1"/>
  <c r="S253" i="4"/>
  <c r="S253" i="5" s="1"/>
  <c r="S252" i="4"/>
  <c r="S252" i="5" s="1"/>
  <c r="S251" i="4"/>
  <c r="S251" i="5" s="1"/>
  <c r="S250" i="4"/>
  <c r="S250" i="5" s="1"/>
  <c r="S249" i="4"/>
  <c r="S249" i="5" s="1"/>
  <c r="S248" i="4"/>
  <c r="S248" i="5" s="1"/>
  <c r="S247" i="4"/>
  <c r="S247" i="5" s="1"/>
  <c r="S246" i="4"/>
  <c r="S246" i="5" s="1"/>
  <c r="S245" i="4"/>
  <c r="S245" i="5" s="1"/>
  <c r="S244" i="4"/>
  <c r="S244" i="5" s="1"/>
  <c r="S243" i="4"/>
  <c r="S243" i="5" s="1"/>
  <c r="S242" i="4"/>
  <c r="S242" i="5" s="1"/>
  <c r="S241" i="4"/>
  <c r="S241" i="5" s="1"/>
  <c r="S240" i="4"/>
  <c r="S240" i="5" s="1"/>
  <c r="S239" i="4"/>
  <c r="S239" i="5" s="1"/>
  <c r="S238" i="4"/>
  <c r="S238" i="5" s="1"/>
  <c r="S237" i="4"/>
  <c r="S237" i="5" s="1"/>
  <c r="S221" i="4"/>
  <c r="S221" i="5" s="1"/>
  <c r="S220" i="4"/>
  <c r="S220" i="5" s="1"/>
  <c r="S219" i="4"/>
  <c r="S219" i="5" s="1"/>
  <c r="S218" i="4"/>
  <c r="S218" i="5" s="1"/>
  <c r="S217" i="4"/>
  <c r="S217" i="5" s="1"/>
  <c r="S216" i="4"/>
  <c r="S216" i="5" s="1"/>
  <c r="S215" i="4"/>
  <c r="S215" i="5" s="1"/>
  <c r="S189" i="4"/>
  <c r="S189" i="5" s="1"/>
  <c r="S188" i="4"/>
  <c r="S188" i="5" s="1"/>
  <c r="S187" i="4"/>
  <c r="S187" i="5" s="1"/>
  <c r="S236" i="4"/>
  <c r="S236" i="5" s="1"/>
  <c r="S235" i="4"/>
  <c r="S235" i="5" s="1"/>
  <c r="S234" i="4"/>
  <c r="S234" i="5" s="1"/>
  <c r="S233" i="4"/>
  <c r="S233" i="5" s="1"/>
  <c r="S232" i="4"/>
  <c r="S232" i="5" s="1"/>
  <c r="S231" i="4"/>
  <c r="S231" i="5" s="1"/>
  <c r="S230" i="4"/>
  <c r="S230" i="5" s="1"/>
  <c r="S229" i="4"/>
  <c r="S229" i="5" s="1"/>
  <c r="S228" i="4"/>
  <c r="S228" i="5" s="1"/>
  <c r="S227" i="4"/>
  <c r="S227" i="5" s="1"/>
  <c r="S226" i="4"/>
  <c r="S226" i="5" s="1"/>
  <c r="S225" i="4"/>
  <c r="S225" i="5" s="1"/>
  <c r="S224" i="4"/>
  <c r="S224" i="5" s="1"/>
  <c r="S223" i="4"/>
  <c r="S223" i="5" s="1"/>
  <c r="S222" i="4"/>
  <c r="S222" i="5" s="1"/>
  <c r="S214" i="4"/>
  <c r="S214" i="5" s="1"/>
  <c r="S213" i="4"/>
  <c r="S213" i="5" s="1"/>
  <c r="S212" i="4"/>
  <c r="S212" i="5" s="1"/>
  <c r="S211" i="4"/>
  <c r="S211" i="5" s="1"/>
  <c r="S210" i="4"/>
  <c r="S210" i="5" s="1"/>
  <c r="S209" i="4"/>
  <c r="S209" i="5" s="1"/>
  <c r="S208" i="4"/>
  <c r="S208" i="5" s="1"/>
  <c r="S207" i="4"/>
  <c r="S207" i="5" s="1"/>
  <c r="S206" i="4"/>
  <c r="S206" i="5" s="1"/>
  <c r="S205" i="4"/>
  <c r="S205" i="5" s="1"/>
  <c r="S204" i="4"/>
  <c r="S204" i="5" s="1"/>
  <c r="S203" i="4"/>
  <c r="S203" i="5" s="1"/>
  <c r="S202" i="4"/>
  <c r="S202" i="5" s="1"/>
  <c r="S201" i="4"/>
  <c r="S201" i="5" s="1"/>
  <c r="S200" i="4"/>
  <c r="S200" i="5" s="1"/>
  <c r="S199" i="4"/>
  <c r="S199" i="5" s="1"/>
  <c r="S198" i="4"/>
  <c r="S198" i="5" s="1"/>
  <c r="S197" i="4"/>
  <c r="S197" i="5" s="1"/>
  <c r="S196" i="4"/>
  <c r="S196" i="5" s="1"/>
  <c r="S195" i="4"/>
  <c r="S195" i="5" s="1"/>
  <c r="S194" i="4"/>
  <c r="S194" i="5" s="1"/>
  <c r="S193" i="4"/>
  <c r="S193" i="5" s="1"/>
  <c r="S192" i="4"/>
  <c r="S192" i="5" s="1"/>
  <c r="S191" i="4"/>
  <c r="S191" i="5" s="1"/>
  <c r="S190" i="4"/>
  <c r="S190" i="5" s="1"/>
  <c r="S160" i="4"/>
  <c r="S160" i="5" s="1"/>
  <c r="S159" i="4"/>
  <c r="S159" i="5" s="1"/>
  <c r="S155" i="4"/>
  <c r="S155" i="5" s="1"/>
  <c r="S158" i="4"/>
  <c r="S158" i="5" s="1"/>
  <c r="S157" i="4"/>
  <c r="S157" i="5" s="1"/>
  <c r="S156" i="4"/>
  <c r="S156" i="5" s="1"/>
  <c r="S154" i="4"/>
  <c r="S154" i="5" s="1"/>
  <c r="S153" i="4"/>
  <c r="S153" i="5" s="1"/>
  <c r="S152" i="4"/>
  <c r="S152" i="5" s="1"/>
  <c r="S151" i="4"/>
  <c r="S151" i="5" s="1"/>
  <c r="S150" i="4"/>
  <c r="S150" i="5" s="1"/>
  <c r="S149" i="4"/>
  <c r="S149" i="5" s="1"/>
  <c r="S148" i="4"/>
  <c r="S148" i="5" s="1"/>
  <c r="S147" i="4"/>
  <c r="S147" i="5" s="1"/>
  <c r="S146" i="4"/>
  <c r="S146" i="5" s="1"/>
  <c r="S145" i="4"/>
  <c r="S145" i="5" s="1"/>
  <c r="S144" i="4"/>
  <c r="S144" i="5" s="1"/>
  <c r="S143" i="4"/>
  <c r="S143" i="5" s="1"/>
  <c r="S142" i="4"/>
  <c r="S142" i="5" s="1"/>
  <c r="S141" i="4"/>
  <c r="S141" i="5" s="1"/>
  <c r="S140" i="4"/>
  <c r="S140" i="5" s="1"/>
  <c r="S139" i="4"/>
  <c r="S139" i="5" s="1"/>
  <c r="S138" i="4"/>
  <c r="S138" i="5" s="1"/>
  <c r="S137" i="4"/>
  <c r="S137" i="5" s="1"/>
  <c r="S136" i="4"/>
  <c r="S136" i="5" s="1"/>
  <c r="S135" i="4"/>
  <c r="S135" i="5" s="1"/>
  <c r="S134" i="4"/>
  <c r="S134" i="5" s="1"/>
  <c r="S133" i="4"/>
  <c r="S133" i="5" s="1"/>
  <c r="S132" i="4"/>
  <c r="S132" i="5" s="1"/>
  <c r="S131" i="4"/>
  <c r="S131" i="5" s="1"/>
  <c r="S130" i="4"/>
  <c r="S130" i="5" s="1"/>
  <c r="S129" i="4"/>
  <c r="S129" i="5" s="1"/>
  <c r="S128" i="4"/>
  <c r="S128" i="5" s="1"/>
  <c r="S127" i="4"/>
  <c r="S127" i="5" s="1"/>
  <c r="S126" i="4"/>
  <c r="S126" i="5" s="1"/>
  <c r="S125" i="4"/>
  <c r="S125" i="5" s="1"/>
  <c r="S124" i="4"/>
  <c r="S124" i="5" s="1"/>
  <c r="S123" i="4"/>
  <c r="S123" i="5" s="1"/>
  <c r="S122" i="4"/>
  <c r="S122" i="5" s="1"/>
  <c r="S121" i="4"/>
  <c r="S121" i="5" s="1"/>
  <c r="S120" i="4"/>
  <c r="S120" i="5" s="1"/>
  <c r="S119" i="4"/>
  <c r="S119" i="5" s="1"/>
  <c r="S118" i="4"/>
  <c r="S118" i="5" s="1"/>
  <c r="S117" i="4"/>
  <c r="S117" i="5" s="1"/>
  <c r="S116" i="4"/>
  <c r="S116" i="5" s="1"/>
  <c r="S115" i="4"/>
  <c r="S115" i="5" s="1"/>
  <c r="S114" i="4"/>
  <c r="S114" i="5" s="1"/>
  <c r="S113" i="4"/>
  <c r="S113" i="5" s="1"/>
  <c r="S112" i="4"/>
  <c r="S112" i="5" s="1"/>
  <c r="S111" i="4"/>
  <c r="S111" i="5" s="1"/>
  <c r="S110" i="4"/>
  <c r="S110" i="5" s="1"/>
  <c r="S109" i="4"/>
  <c r="S109" i="5" s="1"/>
  <c r="S108" i="4"/>
  <c r="S108" i="5" s="1"/>
  <c r="S107" i="4"/>
  <c r="S107" i="5" s="1"/>
  <c r="S106" i="4"/>
  <c r="S106" i="5" s="1"/>
  <c r="S105" i="4"/>
  <c r="S105" i="5" s="1"/>
  <c r="S104" i="4"/>
  <c r="S104" i="5" s="1"/>
  <c r="S103" i="4"/>
  <c r="S103" i="5" s="1"/>
  <c r="S102" i="4"/>
  <c r="S102" i="5" s="1"/>
  <c r="S101" i="4"/>
  <c r="S101" i="5" s="1"/>
  <c r="S100" i="4"/>
  <c r="S100" i="5" s="1"/>
  <c r="S99" i="4"/>
  <c r="S99" i="5" s="1"/>
  <c r="S98" i="4"/>
  <c r="S98" i="5" s="1"/>
  <c r="S97" i="4"/>
  <c r="S97" i="5" s="1"/>
  <c r="S96" i="4"/>
  <c r="S96" i="5" s="1"/>
  <c r="S95" i="4"/>
  <c r="S95" i="5" s="1"/>
  <c r="S94" i="4"/>
  <c r="S94" i="5" s="1"/>
  <c r="S93" i="4"/>
  <c r="S93" i="5" s="1"/>
  <c r="S92" i="4"/>
  <c r="S92" i="5" s="1"/>
  <c r="S91" i="4"/>
  <c r="S91" i="5" s="1"/>
  <c r="S90" i="4"/>
  <c r="S90" i="5" s="1"/>
  <c r="S89" i="4"/>
  <c r="S89" i="5" s="1"/>
  <c r="S88" i="4"/>
  <c r="S88" i="5" s="1"/>
  <c r="S87" i="4"/>
  <c r="S87" i="5" s="1"/>
  <c r="S86" i="4"/>
  <c r="S86" i="5" s="1"/>
  <c r="S85" i="4"/>
  <c r="S85" i="5" s="1"/>
  <c r="S84" i="4"/>
  <c r="S84" i="5" s="1"/>
  <c r="S83" i="4"/>
  <c r="S83" i="5" s="1"/>
  <c r="S82" i="4"/>
  <c r="S82" i="5" s="1"/>
  <c r="S81" i="4"/>
  <c r="S81" i="5" s="1"/>
  <c r="S80" i="4"/>
  <c r="S80" i="5" s="1"/>
  <c r="S79" i="4"/>
  <c r="S79" i="5" s="1"/>
  <c r="S78" i="4"/>
  <c r="S78" i="5" s="1"/>
  <c r="S77" i="4"/>
  <c r="S77" i="5" s="1"/>
  <c r="S76" i="4"/>
  <c r="S76" i="5" s="1"/>
  <c r="S75" i="4"/>
  <c r="S75" i="5" s="1"/>
  <c r="S74" i="4"/>
  <c r="S74" i="5" s="1"/>
  <c r="S73" i="4"/>
  <c r="S73" i="5" s="1"/>
  <c r="S72" i="4"/>
  <c r="S72" i="5" s="1"/>
  <c r="S71" i="4"/>
  <c r="S71" i="5" s="1"/>
  <c r="S70" i="4"/>
  <c r="S70" i="5" s="1"/>
  <c r="S69" i="4"/>
  <c r="S69" i="5" s="1"/>
  <c r="S68" i="4"/>
  <c r="S68" i="5" s="1"/>
  <c r="S67" i="4"/>
  <c r="S67" i="5" s="1"/>
  <c r="S66" i="4"/>
  <c r="S66" i="5" s="1"/>
  <c r="S65" i="4"/>
  <c r="S65" i="5" s="1"/>
  <c r="S64" i="4"/>
  <c r="S64" i="5" s="1"/>
  <c r="S63" i="4"/>
  <c r="S63" i="5" s="1"/>
  <c r="S62" i="4"/>
  <c r="S62" i="5" s="1"/>
  <c r="S61" i="4"/>
  <c r="S61" i="5" s="1"/>
  <c r="S60" i="4"/>
  <c r="S60" i="5" s="1"/>
  <c r="S59" i="4"/>
  <c r="S59" i="5" s="1"/>
  <c r="S58" i="4"/>
  <c r="S58" i="5" s="1"/>
  <c r="S57" i="4"/>
  <c r="S57" i="5" s="1"/>
  <c r="S56" i="4"/>
  <c r="S56" i="5" s="1"/>
  <c r="S55" i="4"/>
  <c r="S55" i="5" s="1"/>
  <c r="S54" i="4"/>
  <c r="S54" i="5" s="1"/>
  <c r="S53" i="4"/>
  <c r="S53" i="5" s="1"/>
  <c r="S52" i="4"/>
  <c r="S52" i="5" s="1"/>
  <c r="S51" i="4"/>
  <c r="S51" i="5" s="1"/>
  <c r="S50" i="4"/>
  <c r="S50" i="5" s="1"/>
  <c r="S49" i="4"/>
  <c r="S49" i="5" s="1"/>
  <c r="S186" i="4"/>
  <c r="S186" i="5" s="1"/>
  <c r="S185" i="4"/>
  <c r="S185" i="5" s="1"/>
  <c r="S184" i="4"/>
  <c r="S184" i="5" s="1"/>
  <c r="S183" i="4"/>
  <c r="S183" i="5" s="1"/>
  <c r="S182" i="4"/>
  <c r="S182" i="5" s="1"/>
  <c r="S181" i="4"/>
  <c r="S181" i="5" s="1"/>
  <c r="S180" i="4"/>
  <c r="S180" i="5" s="1"/>
  <c r="S179" i="4"/>
  <c r="S179" i="5" s="1"/>
  <c r="S178" i="4"/>
  <c r="S178" i="5" s="1"/>
  <c r="S177" i="4"/>
  <c r="S177" i="5" s="1"/>
  <c r="S176" i="4"/>
  <c r="S176" i="5" s="1"/>
  <c r="S175" i="4"/>
  <c r="S175" i="5" s="1"/>
  <c r="S174" i="4"/>
  <c r="S174" i="5" s="1"/>
  <c r="S173" i="4"/>
  <c r="S173" i="5" s="1"/>
  <c r="S172" i="4"/>
  <c r="S172" i="5" s="1"/>
  <c r="S171" i="4"/>
  <c r="S171" i="5" s="1"/>
  <c r="S170" i="4"/>
  <c r="S170" i="5" s="1"/>
  <c r="S169" i="4"/>
  <c r="S169" i="5" s="1"/>
  <c r="S168" i="4"/>
  <c r="S168" i="5" s="1"/>
  <c r="S167" i="4"/>
  <c r="S167" i="5" s="1"/>
  <c r="S166" i="4"/>
  <c r="S166" i="5" s="1"/>
  <c r="S165" i="4"/>
  <c r="S165" i="5" s="1"/>
  <c r="S164" i="4"/>
  <c r="S164" i="5" s="1"/>
  <c r="S163" i="4"/>
  <c r="S163" i="5" s="1"/>
  <c r="S162" i="4"/>
  <c r="S162" i="5" s="1"/>
  <c r="S161" i="4"/>
  <c r="S161" i="5" s="1"/>
  <c r="S14" i="4"/>
  <c r="S14" i="5" s="1"/>
  <c r="S48" i="4"/>
  <c r="S48" i="5" s="1"/>
  <c r="S47" i="4"/>
  <c r="S47" i="5" s="1"/>
  <c r="S46" i="4"/>
  <c r="S46" i="5" s="1"/>
  <c r="S45" i="4"/>
  <c r="S45" i="5" s="1"/>
  <c r="S44" i="4"/>
  <c r="S44" i="5" s="1"/>
  <c r="S43" i="4"/>
  <c r="S43" i="5" s="1"/>
  <c r="S42" i="4"/>
  <c r="S42" i="5" s="1"/>
  <c r="S41" i="4"/>
  <c r="S41" i="5" s="1"/>
  <c r="S40" i="4"/>
  <c r="S40" i="5" s="1"/>
  <c r="S39" i="4"/>
  <c r="S39" i="5" s="1"/>
  <c r="S38" i="4"/>
  <c r="S38" i="5" s="1"/>
  <c r="S37" i="4"/>
  <c r="S37" i="5" s="1"/>
  <c r="S36" i="4"/>
  <c r="S36" i="5" s="1"/>
  <c r="S35" i="4"/>
  <c r="S35" i="5" s="1"/>
  <c r="S34" i="4"/>
  <c r="S34" i="5" s="1"/>
  <c r="S33" i="4"/>
  <c r="S33" i="5" s="1"/>
  <c r="S32" i="4"/>
  <c r="S32" i="5" s="1"/>
  <c r="S31" i="4"/>
  <c r="S31" i="5" s="1"/>
  <c r="S30" i="4"/>
  <c r="S30" i="5" s="1"/>
  <c r="S29" i="4"/>
  <c r="S29" i="5" s="1"/>
  <c r="S28" i="4"/>
  <c r="S28" i="5" s="1"/>
  <c r="S27" i="4"/>
  <c r="S27" i="5" s="1"/>
  <c r="S26" i="4"/>
  <c r="S26" i="5" s="1"/>
  <c r="S25" i="4"/>
  <c r="S25" i="5" s="1"/>
  <c r="S24" i="4"/>
  <c r="S24" i="5" s="1"/>
  <c r="S23" i="4"/>
  <c r="S23" i="5" s="1"/>
  <c r="S22" i="4"/>
  <c r="S22" i="5" s="1"/>
  <c r="S21" i="4"/>
  <c r="S21" i="5" s="1"/>
  <c r="S20" i="4"/>
  <c r="S20" i="5" s="1"/>
  <c r="S19" i="4"/>
  <c r="S19" i="5" s="1"/>
  <c r="S18" i="4"/>
  <c r="S18" i="5" s="1"/>
  <c r="S17" i="4"/>
  <c r="S17" i="5" s="1"/>
  <c r="S16" i="4"/>
  <c r="S16" i="5" s="1"/>
  <c r="S15" i="4"/>
  <c r="S15" i="5" s="1"/>
  <c r="S13" i="4"/>
  <c r="S13" i="5" s="1"/>
  <c r="S12" i="4"/>
  <c r="S12" i="5" s="1"/>
  <c r="O11" i="1"/>
  <c r="L12" i="1" l="1"/>
  <c r="D13" i="5"/>
  <c r="C13" i="5" s="1"/>
  <c r="C28" i="7"/>
  <c r="C27" i="7"/>
  <c r="U22" i="7"/>
  <c r="U21" i="7"/>
  <c r="U20" i="7"/>
  <c r="U19" i="7"/>
  <c r="U18" i="7"/>
  <c r="U17" i="7"/>
  <c r="U16" i="7"/>
  <c r="U15" i="7"/>
  <c r="U14" i="7"/>
  <c r="U13" i="7"/>
  <c r="V11" i="4"/>
  <c r="U10" i="4"/>
  <c r="T266" i="4"/>
  <c r="T265" i="4"/>
  <c r="T265" i="5" s="1"/>
  <c r="T264" i="4"/>
  <c r="T264" i="5" s="1"/>
  <c r="T263" i="4"/>
  <c r="T263" i="5" s="1"/>
  <c r="T262" i="4"/>
  <c r="T262" i="5" s="1"/>
  <c r="T261" i="4"/>
  <c r="T261" i="5" s="1"/>
  <c r="T260" i="4"/>
  <c r="T260" i="5" s="1"/>
  <c r="T259" i="4"/>
  <c r="T259" i="5" s="1"/>
  <c r="T258" i="4"/>
  <c r="T258" i="5" s="1"/>
  <c r="T257" i="4"/>
  <c r="T257" i="5" s="1"/>
  <c r="T256" i="4"/>
  <c r="T256" i="5" s="1"/>
  <c r="T255" i="4"/>
  <c r="T255" i="5" s="1"/>
  <c r="T254" i="4"/>
  <c r="T254" i="5" s="1"/>
  <c r="T253" i="4"/>
  <c r="T253" i="5" s="1"/>
  <c r="T252" i="4"/>
  <c r="T252" i="5" s="1"/>
  <c r="T251" i="4"/>
  <c r="T251" i="5" s="1"/>
  <c r="T250" i="4"/>
  <c r="T250" i="5" s="1"/>
  <c r="T249" i="4"/>
  <c r="T249" i="5" s="1"/>
  <c r="T248" i="4"/>
  <c r="T248" i="5" s="1"/>
  <c r="T247" i="4"/>
  <c r="T247" i="5" s="1"/>
  <c r="T246" i="4"/>
  <c r="T246" i="5" s="1"/>
  <c r="T245" i="4"/>
  <c r="T245" i="5" s="1"/>
  <c r="T244" i="4"/>
  <c r="T244" i="5" s="1"/>
  <c r="T243" i="4"/>
  <c r="T243" i="5" s="1"/>
  <c r="T242" i="4"/>
  <c r="T242" i="5" s="1"/>
  <c r="T241" i="4"/>
  <c r="T241" i="5" s="1"/>
  <c r="T240" i="4"/>
  <c r="T240" i="5" s="1"/>
  <c r="T239" i="4"/>
  <c r="T239" i="5" s="1"/>
  <c r="T238" i="4"/>
  <c r="T238" i="5" s="1"/>
  <c r="T237" i="4"/>
  <c r="T237" i="5" s="1"/>
  <c r="T236" i="4"/>
  <c r="T236" i="5" s="1"/>
  <c r="T235" i="4"/>
  <c r="T235" i="5" s="1"/>
  <c r="T234" i="4"/>
  <c r="T234" i="5" s="1"/>
  <c r="T233" i="4"/>
  <c r="T233" i="5" s="1"/>
  <c r="T232" i="4"/>
  <c r="T232" i="5" s="1"/>
  <c r="T231" i="4"/>
  <c r="T231" i="5" s="1"/>
  <c r="T230" i="4"/>
  <c r="T230" i="5" s="1"/>
  <c r="T229" i="4"/>
  <c r="T229" i="5" s="1"/>
  <c r="T228" i="4"/>
  <c r="T228" i="5" s="1"/>
  <c r="T227" i="4"/>
  <c r="T227" i="5" s="1"/>
  <c r="T226" i="4"/>
  <c r="T226" i="5" s="1"/>
  <c r="T225" i="4"/>
  <c r="T225" i="5" s="1"/>
  <c r="T224" i="4"/>
  <c r="T224" i="5" s="1"/>
  <c r="T223" i="4"/>
  <c r="T223" i="5" s="1"/>
  <c r="T222" i="4"/>
  <c r="T222" i="5" s="1"/>
  <c r="T214" i="4"/>
  <c r="T214" i="5" s="1"/>
  <c r="T213" i="4"/>
  <c r="T213" i="5" s="1"/>
  <c r="T212" i="4"/>
  <c r="T212" i="5" s="1"/>
  <c r="T211" i="4"/>
  <c r="T211" i="5" s="1"/>
  <c r="T210" i="4"/>
  <c r="T210" i="5" s="1"/>
  <c r="T209" i="4"/>
  <c r="T209" i="5" s="1"/>
  <c r="T208" i="4"/>
  <c r="T208" i="5" s="1"/>
  <c r="T207" i="4"/>
  <c r="T207" i="5" s="1"/>
  <c r="T206" i="4"/>
  <c r="T206" i="5" s="1"/>
  <c r="T205" i="4"/>
  <c r="T205" i="5" s="1"/>
  <c r="T204" i="4"/>
  <c r="T204" i="5" s="1"/>
  <c r="T203" i="4"/>
  <c r="T203" i="5" s="1"/>
  <c r="T202" i="4"/>
  <c r="T202" i="5" s="1"/>
  <c r="T201" i="4"/>
  <c r="T201" i="5" s="1"/>
  <c r="T200" i="4"/>
  <c r="T200" i="5" s="1"/>
  <c r="T199" i="4"/>
  <c r="T199" i="5" s="1"/>
  <c r="T198" i="4"/>
  <c r="T198" i="5" s="1"/>
  <c r="T197" i="4"/>
  <c r="T197" i="5" s="1"/>
  <c r="T196" i="4"/>
  <c r="T196" i="5" s="1"/>
  <c r="T195" i="4"/>
  <c r="T195" i="5" s="1"/>
  <c r="T194" i="4"/>
  <c r="T194" i="5" s="1"/>
  <c r="T193" i="4"/>
  <c r="T193" i="5" s="1"/>
  <c r="T192" i="4"/>
  <c r="T192" i="5" s="1"/>
  <c r="T191" i="4"/>
  <c r="T191" i="5" s="1"/>
  <c r="T190" i="4"/>
  <c r="T190" i="5" s="1"/>
  <c r="T189" i="4"/>
  <c r="T189" i="5" s="1"/>
  <c r="T188" i="4"/>
  <c r="T188" i="5" s="1"/>
  <c r="T187" i="4"/>
  <c r="T187" i="5" s="1"/>
  <c r="T221" i="4"/>
  <c r="T221" i="5" s="1"/>
  <c r="T220" i="4"/>
  <c r="T220" i="5" s="1"/>
  <c r="T219" i="4"/>
  <c r="T219" i="5" s="1"/>
  <c r="T218" i="4"/>
  <c r="T218" i="5" s="1"/>
  <c r="T217" i="4"/>
  <c r="T217" i="5" s="1"/>
  <c r="T216" i="4"/>
  <c r="T216" i="5" s="1"/>
  <c r="T215" i="4"/>
  <c r="T215" i="5" s="1"/>
  <c r="T158" i="4"/>
  <c r="T158" i="5" s="1"/>
  <c r="T157" i="4"/>
  <c r="T157" i="5" s="1"/>
  <c r="T156" i="4"/>
  <c r="T156" i="5" s="1"/>
  <c r="T154" i="4"/>
  <c r="T154" i="5" s="1"/>
  <c r="T153" i="4"/>
  <c r="T153" i="5" s="1"/>
  <c r="T152" i="4"/>
  <c r="T152" i="5" s="1"/>
  <c r="T151" i="4"/>
  <c r="T151" i="5" s="1"/>
  <c r="T150" i="4"/>
  <c r="T150" i="5" s="1"/>
  <c r="T149" i="4"/>
  <c r="T149" i="5" s="1"/>
  <c r="T148" i="4"/>
  <c r="T148" i="5" s="1"/>
  <c r="T147" i="4"/>
  <c r="T147" i="5" s="1"/>
  <c r="T146" i="4"/>
  <c r="T146" i="5" s="1"/>
  <c r="T145" i="4"/>
  <c r="T145" i="5" s="1"/>
  <c r="T144" i="4"/>
  <c r="T144" i="5" s="1"/>
  <c r="T143" i="4"/>
  <c r="T143" i="5" s="1"/>
  <c r="T142" i="4"/>
  <c r="T142" i="5" s="1"/>
  <c r="T141" i="4"/>
  <c r="T141" i="5" s="1"/>
  <c r="T140" i="4"/>
  <c r="T140" i="5" s="1"/>
  <c r="T139" i="4"/>
  <c r="T139" i="5" s="1"/>
  <c r="T138" i="4"/>
  <c r="T138" i="5" s="1"/>
  <c r="T137" i="4"/>
  <c r="T137" i="5" s="1"/>
  <c r="T136" i="4"/>
  <c r="T136" i="5" s="1"/>
  <c r="T135" i="4"/>
  <c r="T135" i="5" s="1"/>
  <c r="T134" i="4"/>
  <c r="T134" i="5" s="1"/>
  <c r="T133" i="4"/>
  <c r="T133" i="5" s="1"/>
  <c r="T132" i="4"/>
  <c r="T132" i="5" s="1"/>
  <c r="T131" i="4"/>
  <c r="T131" i="5" s="1"/>
  <c r="T186" i="4"/>
  <c r="T186" i="5" s="1"/>
  <c r="T185" i="4"/>
  <c r="T185" i="5" s="1"/>
  <c r="T184" i="4"/>
  <c r="T184" i="5" s="1"/>
  <c r="T183" i="4"/>
  <c r="T183" i="5" s="1"/>
  <c r="T182" i="4"/>
  <c r="T182" i="5" s="1"/>
  <c r="T181" i="4"/>
  <c r="T181" i="5" s="1"/>
  <c r="T180" i="4"/>
  <c r="T180" i="5" s="1"/>
  <c r="T179" i="4"/>
  <c r="T179" i="5" s="1"/>
  <c r="T178" i="4"/>
  <c r="T178" i="5" s="1"/>
  <c r="T177" i="4"/>
  <c r="T177" i="5" s="1"/>
  <c r="T176" i="4"/>
  <c r="T176" i="5" s="1"/>
  <c r="T175" i="4"/>
  <c r="T175" i="5" s="1"/>
  <c r="T174" i="4"/>
  <c r="T174" i="5" s="1"/>
  <c r="T173" i="4"/>
  <c r="T173" i="5" s="1"/>
  <c r="T172" i="4"/>
  <c r="T172" i="5" s="1"/>
  <c r="T171" i="4"/>
  <c r="T171" i="5" s="1"/>
  <c r="T170" i="4"/>
  <c r="T170" i="5" s="1"/>
  <c r="T169" i="4"/>
  <c r="T169" i="5" s="1"/>
  <c r="T168" i="4"/>
  <c r="T168" i="5" s="1"/>
  <c r="T167" i="4"/>
  <c r="T167" i="5" s="1"/>
  <c r="T166" i="4"/>
  <c r="T166" i="5" s="1"/>
  <c r="T165" i="4"/>
  <c r="T165" i="5" s="1"/>
  <c r="T164" i="4"/>
  <c r="T164" i="5" s="1"/>
  <c r="T163" i="4"/>
  <c r="T163" i="5" s="1"/>
  <c r="T162" i="4"/>
  <c r="T162" i="5" s="1"/>
  <c r="T161" i="4"/>
  <c r="T161" i="5" s="1"/>
  <c r="T160" i="4"/>
  <c r="T160" i="5" s="1"/>
  <c r="T159" i="4"/>
  <c r="T159" i="5" s="1"/>
  <c r="T155" i="4"/>
  <c r="T155" i="5" s="1"/>
  <c r="T130" i="4"/>
  <c r="T130" i="5" s="1"/>
  <c r="T129" i="4"/>
  <c r="T129" i="5" s="1"/>
  <c r="T128" i="4"/>
  <c r="T128" i="5" s="1"/>
  <c r="T127" i="4"/>
  <c r="T127" i="5" s="1"/>
  <c r="T126" i="4"/>
  <c r="T126" i="5" s="1"/>
  <c r="T125" i="4"/>
  <c r="T125" i="5" s="1"/>
  <c r="T124" i="4"/>
  <c r="T124" i="5" s="1"/>
  <c r="T123" i="4"/>
  <c r="T123" i="5" s="1"/>
  <c r="T122" i="4"/>
  <c r="T122" i="5" s="1"/>
  <c r="T121" i="4"/>
  <c r="T121" i="5" s="1"/>
  <c r="T120" i="4"/>
  <c r="T120" i="5" s="1"/>
  <c r="T119" i="4"/>
  <c r="T119" i="5" s="1"/>
  <c r="T118" i="4"/>
  <c r="T118" i="5" s="1"/>
  <c r="T117" i="4"/>
  <c r="T117" i="5" s="1"/>
  <c r="T116" i="4"/>
  <c r="T116" i="5" s="1"/>
  <c r="T115" i="4"/>
  <c r="T115" i="5" s="1"/>
  <c r="T114" i="4"/>
  <c r="T114" i="5" s="1"/>
  <c r="T113" i="4"/>
  <c r="T113" i="5" s="1"/>
  <c r="T112" i="4"/>
  <c r="T112" i="5" s="1"/>
  <c r="T111" i="4"/>
  <c r="T111" i="5" s="1"/>
  <c r="T110" i="4"/>
  <c r="T110" i="5" s="1"/>
  <c r="T109" i="4"/>
  <c r="T109" i="5" s="1"/>
  <c r="T108" i="4"/>
  <c r="T108" i="5" s="1"/>
  <c r="T107" i="4"/>
  <c r="T107" i="5" s="1"/>
  <c r="T106" i="4"/>
  <c r="T106" i="5" s="1"/>
  <c r="T105" i="4"/>
  <c r="T105" i="5" s="1"/>
  <c r="T104" i="4"/>
  <c r="T104" i="5" s="1"/>
  <c r="T103" i="4"/>
  <c r="T103" i="5" s="1"/>
  <c r="T102" i="4"/>
  <c r="T102" i="5" s="1"/>
  <c r="T101" i="4"/>
  <c r="T101" i="5" s="1"/>
  <c r="T100" i="4"/>
  <c r="T100" i="5" s="1"/>
  <c r="T99" i="4"/>
  <c r="T99" i="5" s="1"/>
  <c r="T98" i="4"/>
  <c r="T98" i="5" s="1"/>
  <c r="T97" i="4"/>
  <c r="T97" i="5" s="1"/>
  <c r="T96" i="4"/>
  <c r="T96" i="5" s="1"/>
  <c r="T95" i="4"/>
  <c r="T95" i="5" s="1"/>
  <c r="T94" i="4"/>
  <c r="T94" i="5" s="1"/>
  <c r="T93" i="4"/>
  <c r="T93" i="5" s="1"/>
  <c r="T92" i="4"/>
  <c r="T92" i="5" s="1"/>
  <c r="T91" i="4"/>
  <c r="T91" i="5" s="1"/>
  <c r="T90" i="4"/>
  <c r="T90" i="5" s="1"/>
  <c r="T89" i="4"/>
  <c r="T89" i="5" s="1"/>
  <c r="T88" i="4"/>
  <c r="T88" i="5" s="1"/>
  <c r="T87" i="4"/>
  <c r="T87" i="5" s="1"/>
  <c r="T86" i="4"/>
  <c r="T86" i="5" s="1"/>
  <c r="T85" i="4"/>
  <c r="T85" i="5" s="1"/>
  <c r="T84" i="4"/>
  <c r="T84" i="5" s="1"/>
  <c r="T83" i="4"/>
  <c r="T83" i="5" s="1"/>
  <c r="T82" i="4"/>
  <c r="T82" i="5" s="1"/>
  <c r="T81" i="4"/>
  <c r="T81" i="5" s="1"/>
  <c r="T80" i="4"/>
  <c r="T80" i="5" s="1"/>
  <c r="T79" i="4"/>
  <c r="T79" i="5" s="1"/>
  <c r="T78" i="4"/>
  <c r="T78" i="5" s="1"/>
  <c r="T77" i="4"/>
  <c r="T77" i="5" s="1"/>
  <c r="T76" i="4"/>
  <c r="T76" i="5" s="1"/>
  <c r="T75" i="4"/>
  <c r="T75" i="5" s="1"/>
  <c r="T74" i="4"/>
  <c r="T74" i="5" s="1"/>
  <c r="T73" i="4"/>
  <c r="T73" i="5" s="1"/>
  <c r="T72" i="4"/>
  <c r="T72" i="5" s="1"/>
  <c r="T71" i="4"/>
  <c r="T71" i="5" s="1"/>
  <c r="T70" i="4"/>
  <c r="T70" i="5" s="1"/>
  <c r="T69" i="4"/>
  <c r="T69" i="5" s="1"/>
  <c r="T68" i="4"/>
  <c r="T68" i="5" s="1"/>
  <c r="T67" i="4"/>
  <c r="T67" i="5" s="1"/>
  <c r="T66" i="4"/>
  <c r="T66" i="5" s="1"/>
  <c r="T65" i="4"/>
  <c r="T65" i="5" s="1"/>
  <c r="T64" i="4"/>
  <c r="T64" i="5" s="1"/>
  <c r="T63" i="4"/>
  <c r="T63" i="5" s="1"/>
  <c r="T62" i="4"/>
  <c r="T62" i="5" s="1"/>
  <c r="T61" i="4"/>
  <c r="T61" i="5" s="1"/>
  <c r="T60" i="4"/>
  <c r="T60" i="5" s="1"/>
  <c r="T59" i="4"/>
  <c r="T59" i="5" s="1"/>
  <c r="T58" i="4"/>
  <c r="T58" i="5" s="1"/>
  <c r="T57" i="4"/>
  <c r="T57" i="5" s="1"/>
  <c r="T56" i="4"/>
  <c r="T56" i="5" s="1"/>
  <c r="T55" i="4"/>
  <c r="T55" i="5" s="1"/>
  <c r="T54" i="4"/>
  <c r="T54" i="5" s="1"/>
  <c r="T53" i="4"/>
  <c r="T53" i="5" s="1"/>
  <c r="T52" i="4"/>
  <c r="T52" i="5" s="1"/>
  <c r="T51" i="4"/>
  <c r="T51" i="5" s="1"/>
  <c r="T50" i="4"/>
  <c r="T50" i="5" s="1"/>
  <c r="T49" i="4"/>
  <c r="T49" i="5" s="1"/>
  <c r="T48" i="4"/>
  <c r="T48" i="5" s="1"/>
  <c r="T47" i="4"/>
  <c r="T47" i="5" s="1"/>
  <c r="T46" i="4"/>
  <c r="T46" i="5" s="1"/>
  <c r="T45" i="4"/>
  <c r="T45" i="5" s="1"/>
  <c r="T44" i="4"/>
  <c r="T44" i="5" s="1"/>
  <c r="T43" i="4"/>
  <c r="T43" i="5" s="1"/>
  <c r="T42" i="4"/>
  <c r="T42" i="5" s="1"/>
  <c r="T41" i="4"/>
  <c r="T41" i="5" s="1"/>
  <c r="T40" i="4"/>
  <c r="T40" i="5" s="1"/>
  <c r="T39" i="4"/>
  <c r="T39" i="5" s="1"/>
  <c r="T38" i="4"/>
  <c r="T38" i="5" s="1"/>
  <c r="T37" i="4"/>
  <c r="T37" i="5" s="1"/>
  <c r="T36" i="4"/>
  <c r="T36" i="5" s="1"/>
  <c r="T35" i="4"/>
  <c r="T35" i="5" s="1"/>
  <c r="T34" i="4"/>
  <c r="T34" i="5" s="1"/>
  <c r="T33" i="4"/>
  <c r="T33" i="5" s="1"/>
  <c r="T32" i="4"/>
  <c r="T32" i="5" s="1"/>
  <c r="T31" i="4"/>
  <c r="T31" i="5" s="1"/>
  <c r="T30" i="4"/>
  <c r="T30" i="5" s="1"/>
  <c r="T29" i="4"/>
  <c r="T29" i="5" s="1"/>
  <c r="T28" i="4"/>
  <c r="T28" i="5" s="1"/>
  <c r="T27" i="4"/>
  <c r="T27" i="5" s="1"/>
  <c r="T26" i="4"/>
  <c r="T26" i="5" s="1"/>
  <c r="T25" i="4"/>
  <c r="T25" i="5" s="1"/>
  <c r="T24" i="4"/>
  <c r="T24" i="5" s="1"/>
  <c r="T23" i="4"/>
  <c r="T23" i="5" s="1"/>
  <c r="T22" i="4"/>
  <c r="T22" i="5" s="1"/>
  <c r="T21" i="4"/>
  <c r="T21" i="5" s="1"/>
  <c r="T20" i="4"/>
  <c r="T20" i="5" s="1"/>
  <c r="T19" i="4"/>
  <c r="T19" i="5" s="1"/>
  <c r="T18" i="4"/>
  <c r="T18" i="5" s="1"/>
  <c r="T17" i="4"/>
  <c r="T17" i="5" s="1"/>
  <c r="T16" i="4"/>
  <c r="T16" i="5" s="1"/>
  <c r="T15" i="4"/>
  <c r="T15" i="5" s="1"/>
  <c r="T14" i="4"/>
  <c r="T14" i="5" s="1"/>
  <c r="T13" i="4"/>
  <c r="T13" i="5" s="1"/>
  <c r="T12" i="4"/>
  <c r="T12" i="5" s="1"/>
  <c r="V10" i="5"/>
  <c r="W11" i="5"/>
  <c r="O12" i="1"/>
  <c r="C12" i="5" l="1"/>
  <c r="L13" i="1"/>
  <c r="B27" i="7"/>
  <c r="V22" i="7"/>
  <c r="V21" i="7"/>
  <c r="V20" i="7"/>
  <c r="V19" i="7"/>
  <c r="V18" i="7"/>
  <c r="V17" i="7"/>
  <c r="V16" i="7"/>
  <c r="V15" i="7"/>
  <c r="V14" i="7"/>
  <c r="V13" i="7"/>
  <c r="X11" i="5"/>
  <c r="W10" i="5"/>
  <c r="U266" i="4"/>
  <c r="U265" i="4"/>
  <c r="U265" i="5" s="1"/>
  <c r="U264" i="4"/>
  <c r="U264" i="5" s="1"/>
  <c r="U263" i="4"/>
  <c r="U263" i="5" s="1"/>
  <c r="U262" i="4"/>
  <c r="U262" i="5" s="1"/>
  <c r="U261" i="4"/>
  <c r="U261" i="5" s="1"/>
  <c r="U260" i="4"/>
  <c r="U260" i="5" s="1"/>
  <c r="U259" i="4"/>
  <c r="U259" i="5" s="1"/>
  <c r="U258" i="4"/>
  <c r="U258" i="5" s="1"/>
  <c r="U257" i="4"/>
  <c r="U257" i="5" s="1"/>
  <c r="U256" i="4"/>
  <c r="U256" i="5" s="1"/>
  <c r="U255" i="4"/>
  <c r="U255" i="5" s="1"/>
  <c r="U254" i="4"/>
  <c r="U254" i="5" s="1"/>
  <c r="U253" i="4"/>
  <c r="U253" i="5" s="1"/>
  <c r="U252" i="4"/>
  <c r="U252" i="5" s="1"/>
  <c r="U251" i="4"/>
  <c r="U251" i="5" s="1"/>
  <c r="U250" i="4"/>
  <c r="U250" i="5" s="1"/>
  <c r="U249" i="4"/>
  <c r="U249" i="5" s="1"/>
  <c r="U248" i="4"/>
  <c r="U248" i="5" s="1"/>
  <c r="U247" i="4"/>
  <c r="U247" i="5" s="1"/>
  <c r="U246" i="4"/>
  <c r="U246" i="5" s="1"/>
  <c r="U245" i="4"/>
  <c r="U245" i="5" s="1"/>
  <c r="U244" i="4"/>
  <c r="U244" i="5" s="1"/>
  <c r="U243" i="4"/>
  <c r="U243" i="5" s="1"/>
  <c r="U242" i="4"/>
  <c r="U242" i="5" s="1"/>
  <c r="U241" i="4"/>
  <c r="U241" i="5" s="1"/>
  <c r="U240" i="4"/>
  <c r="U240" i="5" s="1"/>
  <c r="U239" i="4"/>
  <c r="U239" i="5" s="1"/>
  <c r="U238" i="4"/>
  <c r="U238" i="5" s="1"/>
  <c r="U237" i="4"/>
  <c r="U237" i="5" s="1"/>
  <c r="U236" i="4"/>
  <c r="U236" i="5" s="1"/>
  <c r="U235" i="4"/>
  <c r="U235" i="5" s="1"/>
  <c r="U234" i="4"/>
  <c r="U234" i="5" s="1"/>
  <c r="U233" i="4"/>
  <c r="U233" i="5" s="1"/>
  <c r="U232" i="4"/>
  <c r="U232" i="5" s="1"/>
  <c r="U231" i="4"/>
  <c r="U231" i="5" s="1"/>
  <c r="U230" i="4"/>
  <c r="U230" i="5" s="1"/>
  <c r="U229" i="4"/>
  <c r="U229" i="5" s="1"/>
  <c r="U228" i="4"/>
  <c r="U228" i="5" s="1"/>
  <c r="U227" i="4"/>
  <c r="U227" i="5" s="1"/>
  <c r="U226" i="4"/>
  <c r="U226" i="5" s="1"/>
  <c r="U225" i="4"/>
  <c r="U225" i="5" s="1"/>
  <c r="U224" i="4"/>
  <c r="U224" i="5" s="1"/>
  <c r="U223" i="4"/>
  <c r="U223" i="5" s="1"/>
  <c r="U222" i="4"/>
  <c r="U222" i="5" s="1"/>
  <c r="U221" i="4"/>
  <c r="U221" i="5" s="1"/>
  <c r="U220" i="4"/>
  <c r="U220" i="5" s="1"/>
  <c r="U219" i="4"/>
  <c r="U219" i="5" s="1"/>
  <c r="U218" i="4"/>
  <c r="U218" i="5" s="1"/>
  <c r="U217" i="4"/>
  <c r="U217" i="5" s="1"/>
  <c r="U216" i="4"/>
  <c r="U216" i="5" s="1"/>
  <c r="U215" i="4"/>
  <c r="U215" i="5" s="1"/>
  <c r="U214" i="4"/>
  <c r="U214" i="5" s="1"/>
  <c r="U213" i="4"/>
  <c r="U213" i="5" s="1"/>
  <c r="U212" i="4"/>
  <c r="U212" i="5" s="1"/>
  <c r="U211" i="4"/>
  <c r="U211" i="5" s="1"/>
  <c r="U210" i="4"/>
  <c r="U210" i="5" s="1"/>
  <c r="U209" i="4"/>
  <c r="U209" i="5" s="1"/>
  <c r="U208" i="4"/>
  <c r="U208" i="5" s="1"/>
  <c r="U207" i="4"/>
  <c r="U207" i="5" s="1"/>
  <c r="U206" i="4"/>
  <c r="U206" i="5" s="1"/>
  <c r="U205" i="4"/>
  <c r="U205" i="5" s="1"/>
  <c r="U204" i="4"/>
  <c r="U204" i="5" s="1"/>
  <c r="U203" i="4"/>
  <c r="U203" i="5" s="1"/>
  <c r="U202" i="4"/>
  <c r="U202" i="5" s="1"/>
  <c r="U201" i="4"/>
  <c r="U201" i="5" s="1"/>
  <c r="U200" i="4"/>
  <c r="U200" i="5" s="1"/>
  <c r="U199" i="4"/>
  <c r="U199" i="5" s="1"/>
  <c r="U198" i="4"/>
  <c r="U198" i="5" s="1"/>
  <c r="U197" i="4"/>
  <c r="U197" i="5" s="1"/>
  <c r="U196" i="4"/>
  <c r="U196" i="5" s="1"/>
  <c r="U195" i="4"/>
  <c r="U195" i="5" s="1"/>
  <c r="U194" i="4"/>
  <c r="U194" i="5" s="1"/>
  <c r="U193" i="4"/>
  <c r="U193" i="5" s="1"/>
  <c r="U192" i="4"/>
  <c r="U192" i="5" s="1"/>
  <c r="U191" i="4"/>
  <c r="U191" i="5" s="1"/>
  <c r="U190" i="4"/>
  <c r="U190" i="5" s="1"/>
  <c r="U189" i="4"/>
  <c r="U189" i="5" s="1"/>
  <c r="U188" i="4"/>
  <c r="U188" i="5" s="1"/>
  <c r="U187" i="4"/>
  <c r="U187" i="5" s="1"/>
  <c r="U186" i="4"/>
  <c r="U186" i="5" s="1"/>
  <c r="U185" i="4"/>
  <c r="U185" i="5" s="1"/>
  <c r="U184" i="4"/>
  <c r="U184" i="5" s="1"/>
  <c r="U183" i="4"/>
  <c r="U183" i="5" s="1"/>
  <c r="U182" i="4"/>
  <c r="U182" i="5" s="1"/>
  <c r="U181" i="4"/>
  <c r="U181" i="5" s="1"/>
  <c r="U180" i="4"/>
  <c r="U180" i="5" s="1"/>
  <c r="U179" i="4"/>
  <c r="U179" i="5" s="1"/>
  <c r="U178" i="4"/>
  <c r="U178" i="5" s="1"/>
  <c r="U177" i="4"/>
  <c r="U177" i="5" s="1"/>
  <c r="U176" i="4"/>
  <c r="U176" i="5" s="1"/>
  <c r="U175" i="4"/>
  <c r="U175" i="5" s="1"/>
  <c r="U174" i="4"/>
  <c r="U174" i="5" s="1"/>
  <c r="U173" i="4"/>
  <c r="U173" i="5" s="1"/>
  <c r="U172" i="4"/>
  <c r="U172" i="5" s="1"/>
  <c r="U171" i="4"/>
  <c r="U171" i="5" s="1"/>
  <c r="U170" i="4"/>
  <c r="U170" i="5" s="1"/>
  <c r="U169" i="4"/>
  <c r="U169" i="5" s="1"/>
  <c r="U168" i="4"/>
  <c r="U168" i="5" s="1"/>
  <c r="U167" i="4"/>
  <c r="U167" i="5" s="1"/>
  <c r="U166" i="4"/>
  <c r="U166" i="5" s="1"/>
  <c r="U165" i="4"/>
  <c r="U165" i="5" s="1"/>
  <c r="U164" i="4"/>
  <c r="U164" i="5" s="1"/>
  <c r="U163" i="4"/>
  <c r="U163" i="5" s="1"/>
  <c r="U162" i="4"/>
  <c r="U162" i="5" s="1"/>
  <c r="U161" i="4"/>
  <c r="U161" i="5" s="1"/>
  <c r="U158" i="4"/>
  <c r="U158" i="5" s="1"/>
  <c r="U157" i="4"/>
  <c r="U157" i="5" s="1"/>
  <c r="U156" i="4"/>
  <c r="U156" i="5" s="1"/>
  <c r="U154" i="4"/>
  <c r="U154" i="5" s="1"/>
  <c r="U153" i="4"/>
  <c r="U153" i="5" s="1"/>
  <c r="U152" i="4"/>
  <c r="U152" i="5" s="1"/>
  <c r="U151" i="4"/>
  <c r="U151" i="5" s="1"/>
  <c r="U150" i="4"/>
  <c r="U150" i="5" s="1"/>
  <c r="U149" i="4"/>
  <c r="U149" i="5" s="1"/>
  <c r="U148" i="4"/>
  <c r="U148" i="5" s="1"/>
  <c r="U147" i="4"/>
  <c r="U147" i="5" s="1"/>
  <c r="U146" i="4"/>
  <c r="U146" i="5" s="1"/>
  <c r="U145" i="4"/>
  <c r="U145" i="5" s="1"/>
  <c r="U144" i="4"/>
  <c r="U144" i="5" s="1"/>
  <c r="U143" i="4"/>
  <c r="U143" i="5" s="1"/>
  <c r="U142" i="4"/>
  <c r="U142" i="5" s="1"/>
  <c r="U141" i="4"/>
  <c r="U141" i="5" s="1"/>
  <c r="U140" i="4"/>
  <c r="U140" i="5" s="1"/>
  <c r="U139" i="4"/>
  <c r="U139" i="5" s="1"/>
  <c r="U138" i="4"/>
  <c r="U138" i="5" s="1"/>
  <c r="U137" i="4"/>
  <c r="U137" i="5" s="1"/>
  <c r="U136" i="4"/>
  <c r="U136" i="5" s="1"/>
  <c r="U135" i="4"/>
  <c r="U135" i="5" s="1"/>
  <c r="U134" i="4"/>
  <c r="U134" i="5" s="1"/>
  <c r="U133" i="4"/>
  <c r="U133" i="5" s="1"/>
  <c r="U132" i="4"/>
  <c r="U132" i="5" s="1"/>
  <c r="U131" i="4"/>
  <c r="U131" i="5" s="1"/>
  <c r="U130" i="4"/>
  <c r="U130" i="5" s="1"/>
  <c r="U159" i="4"/>
  <c r="U159" i="5" s="1"/>
  <c r="U155" i="4"/>
  <c r="U155" i="5" s="1"/>
  <c r="U160" i="4"/>
  <c r="U160" i="5" s="1"/>
  <c r="U124" i="4"/>
  <c r="U124" i="5" s="1"/>
  <c r="U123" i="4"/>
  <c r="U123" i="5" s="1"/>
  <c r="U122" i="4"/>
  <c r="U122" i="5" s="1"/>
  <c r="U121" i="4"/>
  <c r="U121" i="5" s="1"/>
  <c r="U120" i="4"/>
  <c r="U120" i="5" s="1"/>
  <c r="U119" i="4"/>
  <c r="U119" i="5" s="1"/>
  <c r="U118" i="4"/>
  <c r="U118" i="5" s="1"/>
  <c r="U117" i="4"/>
  <c r="U117" i="5" s="1"/>
  <c r="U116" i="4"/>
  <c r="U116" i="5" s="1"/>
  <c r="U115" i="4"/>
  <c r="U115" i="5" s="1"/>
  <c r="U114" i="4"/>
  <c r="U114" i="5" s="1"/>
  <c r="U113" i="4"/>
  <c r="U113" i="5" s="1"/>
  <c r="U112" i="4"/>
  <c r="U112" i="5" s="1"/>
  <c r="U111" i="4"/>
  <c r="U111" i="5" s="1"/>
  <c r="U110" i="4"/>
  <c r="U110" i="5" s="1"/>
  <c r="U109" i="4"/>
  <c r="U109" i="5" s="1"/>
  <c r="U108" i="4"/>
  <c r="U108" i="5" s="1"/>
  <c r="U107" i="4"/>
  <c r="U107" i="5" s="1"/>
  <c r="U106" i="4"/>
  <c r="U106" i="5" s="1"/>
  <c r="U105" i="4"/>
  <c r="U105" i="5" s="1"/>
  <c r="U104" i="4"/>
  <c r="U104" i="5" s="1"/>
  <c r="U103" i="4"/>
  <c r="U103" i="5" s="1"/>
  <c r="U102" i="4"/>
  <c r="U102" i="5" s="1"/>
  <c r="U101" i="4"/>
  <c r="U101" i="5" s="1"/>
  <c r="U100" i="4"/>
  <c r="U100" i="5" s="1"/>
  <c r="U99" i="4"/>
  <c r="U99" i="5" s="1"/>
  <c r="U98" i="4"/>
  <c r="U98" i="5" s="1"/>
  <c r="U97" i="4"/>
  <c r="U97" i="5" s="1"/>
  <c r="U96" i="4"/>
  <c r="U96" i="5" s="1"/>
  <c r="U95" i="4"/>
  <c r="U95" i="5" s="1"/>
  <c r="U94" i="4"/>
  <c r="U94" i="5" s="1"/>
  <c r="U93" i="4"/>
  <c r="U93" i="5" s="1"/>
  <c r="U92" i="4"/>
  <c r="U92" i="5" s="1"/>
  <c r="U91" i="4"/>
  <c r="U91" i="5" s="1"/>
  <c r="U90" i="4"/>
  <c r="U90" i="5" s="1"/>
  <c r="U89" i="4"/>
  <c r="U89" i="5" s="1"/>
  <c r="U88" i="4"/>
  <c r="U88" i="5" s="1"/>
  <c r="U87" i="4"/>
  <c r="U87" i="5" s="1"/>
  <c r="U86" i="4"/>
  <c r="U86" i="5" s="1"/>
  <c r="U85" i="4"/>
  <c r="U85" i="5" s="1"/>
  <c r="U84" i="4"/>
  <c r="U84" i="5" s="1"/>
  <c r="U83" i="4"/>
  <c r="U83" i="5" s="1"/>
  <c r="U82" i="4"/>
  <c r="U82" i="5" s="1"/>
  <c r="U81" i="4"/>
  <c r="U81" i="5" s="1"/>
  <c r="U80" i="4"/>
  <c r="U80" i="5" s="1"/>
  <c r="U79" i="4"/>
  <c r="U79" i="5" s="1"/>
  <c r="U78" i="4"/>
  <c r="U78" i="5" s="1"/>
  <c r="U77" i="4"/>
  <c r="U77" i="5" s="1"/>
  <c r="U76" i="4"/>
  <c r="U76" i="5" s="1"/>
  <c r="U75" i="4"/>
  <c r="U75" i="5" s="1"/>
  <c r="U74" i="4"/>
  <c r="U74" i="5" s="1"/>
  <c r="U73" i="4"/>
  <c r="U73" i="5" s="1"/>
  <c r="U72" i="4"/>
  <c r="U72" i="5" s="1"/>
  <c r="U71" i="4"/>
  <c r="U71" i="5" s="1"/>
  <c r="U70" i="4"/>
  <c r="U70" i="5" s="1"/>
  <c r="U69" i="4"/>
  <c r="U69" i="5" s="1"/>
  <c r="U68" i="4"/>
  <c r="U68" i="5" s="1"/>
  <c r="U67" i="4"/>
  <c r="U67" i="5" s="1"/>
  <c r="U66" i="4"/>
  <c r="U66" i="5" s="1"/>
  <c r="U65" i="4"/>
  <c r="U65" i="5" s="1"/>
  <c r="U64" i="4"/>
  <c r="U64" i="5" s="1"/>
  <c r="U63" i="4"/>
  <c r="U63" i="5" s="1"/>
  <c r="U62" i="4"/>
  <c r="U62" i="5" s="1"/>
  <c r="U61" i="4"/>
  <c r="U61" i="5" s="1"/>
  <c r="U60" i="4"/>
  <c r="U60" i="5" s="1"/>
  <c r="U59" i="4"/>
  <c r="U59" i="5" s="1"/>
  <c r="U58" i="4"/>
  <c r="U58" i="5" s="1"/>
  <c r="U57" i="4"/>
  <c r="U57" i="5" s="1"/>
  <c r="U56" i="4"/>
  <c r="U56" i="5" s="1"/>
  <c r="U55" i="4"/>
  <c r="U55" i="5" s="1"/>
  <c r="U54" i="4"/>
  <c r="U54" i="5" s="1"/>
  <c r="U53" i="4"/>
  <c r="U53" i="5" s="1"/>
  <c r="U52" i="4"/>
  <c r="U52" i="5" s="1"/>
  <c r="U51" i="4"/>
  <c r="U51" i="5" s="1"/>
  <c r="U50" i="4"/>
  <c r="U50" i="5" s="1"/>
  <c r="U48" i="4"/>
  <c r="U48" i="5" s="1"/>
  <c r="U47" i="4"/>
  <c r="U47" i="5" s="1"/>
  <c r="U46" i="4"/>
  <c r="U46" i="5" s="1"/>
  <c r="U45" i="4"/>
  <c r="U45" i="5" s="1"/>
  <c r="U44" i="4"/>
  <c r="U44" i="5" s="1"/>
  <c r="U43" i="4"/>
  <c r="U43" i="5" s="1"/>
  <c r="U42" i="4"/>
  <c r="U42" i="5" s="1"/>
  <c r="U41" i="4"/>
  <c r="U41" i="5" s="1"/>
  <c r="U40" i="4"/>
  <c r="U40" i="5" s="1"/>
  <c r="U39" i="4"/>
  <c r="U39" i="5" s="1"/>
  <c r="U38" i="4"/>
  <c r="U38" i="5" s="1"/>
  <c r="U37" i="4"/>
  <c r="U37" i="5" s="1"/>
  <c r="U36" i="4"/>
  <c r="U36" i="5" s="1"/>
  <c r="U35" i="4"/>
  <c r="U35" i="5" s="1"/>
  <c r="U34" i="4"/>
  <c r="U34" i="5" s="1"/>
  <c r="U33" i="4"/>
  <c r="U33" i="5" s="1"/>
  <c r="U32" i="4"/>
  <c r="U32" i="5" s="1"/>
  <c r="U31" i="4"/>
  <c r="U31" i="5" s="1"/>
  <c r="U30" i="4"/>
  <c r="U30" i="5" s="1"/>
  <c r="U29" i="4"/>
  <c r="U29" i="5" s="1"/>
  <c r="U28" i="4"/>
  <c r="U28" i="5" s="1"/>
  <c r="U27" i="4"/>
  <c r="U27" i="5" s="1"/>
  <c r="U26" i="4"/>
  <c r="U26" i="5" s="1"/>
  <c r="U25" i="4"/>
  <c r="U25" i="5" s="1"/>
  <c r="U24" i="4"/>
  <c r="U24" i="5" s="1"/>
  <c r="U23" i="4"/>
  <c r="U23" i="5" s="1"/>
  <c r="U22" i="4"/>
  <c r="U22" i="5" s="1"/>
  <c r="U21" i="4"/>
  <c r="U21" i="5" s="1"/>
  <c r="U20" i="4"/>
  <c r="U20" i="5" s="1"/>
  <c r="U19" i="4"/>
  <c r="U19" i="5" s="1"/>
  <c r="U18" i="4"/>
  <c r="U18" i="5" s="1"/>
  <c r="U17" i="4"/>
  <c r="U17" i="5" s="1"/>
  <c r="U16" i="4"/>
  <c r="U16" i="5" s="1"/>
  <c r="U15" i="4"/>
  <c r="U15" i="5" s="1"/>
  <c r="U14" i="4"/>
  <c r="U14" i="5" s="1"/>
  <c r="U13" i="4"/>
  <c r="U13" i="5" s="1"/>
  <c r="U12" i="4"/>
  <c r="U12" i="5" s="1"/>
  <c r="U129" i="4"/>
  <c r="U129" i="5" s="1"/>
  <c r="U127" i="4"/>
  <c r="U127" i="5" s="1"/>
  <c r="U125" i="4"/>
  <c r="U125" i="5" s="1"/>
  <c r="U49" i="4"/>
  <c r="U49" i="5" s="1"/>
  <c r="U128" i="4"/>
  <c r="U128" i="5" s="1"/>
  <c r="U126" i="4"/>
  <c r="U126" i="5" s="1"/>
  <c r="V10" i="4"/>
  <c r="W11" i="4"/>
  <c r="O13" i="1"/>
  <c r="B12" i="5" l="1"/>
  <c r="L7" i="7"/>
  <c r="L7" i="4"/>
  <c r="W22" i="7"/>
  <c r="W21" i="7"/>
  <c r="W20" i="7"/>
  <c r="W19" i="7"/>
  <c r="W18" i="7"/>
  <c r="W17" i="7"/>
  <c r="W16" i="7"/>
  <c r="W15" i="7"/>
  <c r="W14" i="7"/>
  <c r="W13" i="7"/>
  <c r="W10" i="4"/>
  <c r="X11" i="4"/>
  <c r="V266" i="4"/>
  <c r="V265" i="4"/>
  <c r="V265" i="5" s="1"/>
  <c r="V264" i="4"/>
  <c r="V264" i="5" s="1"/>
  <c r="V263" i="4"/>
  <c r="V263" i="5" s="1"/>
  <c r="V262" i="4"/>
  <c r="V262" i="5" s="1"/>
  <c r="V261" i="4"/>
  <c r="V261" i="5" s="1"/>
  <c r="V260" i="4"/>
  <c r="V260" i="5" s="1"/>
  <c r="V259" i="4"/>
  <c r="V259" i="5" s="1"/>
  <c r="V258" i="4"/>
  <c r="V258" i="5" s="1"/>
  <c r="V257" i="4"/>
  <c r="V257" i="5" s="1"/>
  <c r="V256" i="4"/>
  <c r="V256" i="5" s="1"/>
  <c r="V242" i="4"/>
  <c r="V242" i="5" s="1"/>
  <c r="V241" i="4"/>
  <c r="V241" i="5" s="1"/>
  <c r="V240" i="4"/>
  <c r="V240" i="5" s="1"/>
  <c r="V239" i="4"/>
  <c r="V239" i="5" s="1"/>
  <c r="V238" i="4"/>
  <c r="V238" i="5" s="1"/>
  <c r="V237" i="4"/>
  <c r="V237" i="5" s="1"/>
  <c r="V236" i="4"/>
  <c r="V236" i="5" s="1"/>
  <c r="V235" i="4"/>
  <c r="V235" i="5" s="1"/>
  <c r="V234" i="4"/>
  <c r="V234" i="5" s="1"/>
  <c r="V233" i="4"/>
  <c r="V233" i="5" s="1"/>
  <c r="V232" i="4"/>
  <c r="V232" i="5" s="1"/>
  <c r="V231" i="4"/>
  <c r="V231" i="5" s="1"/>
  <c r="V230" i="4"/>
  <c r="V230" i="5" s="1"/>
  <c r="V229" i="4"/>
  <c r="V229" i="5" s="1"/>
  <c r="V228" i="4"/>
  <c r="V228" i="5" s="1"/>
  <c r="V227" i="4"/>
  <c r="V227" i="5" s="1"/>
  <c r="V226" i="4"/>
  <c r="V226" i="5" s="1"/>
  <c r="V225" i="4"/>
  <c r="V225" i="5" s="1"/>
  <c r="V224" i="4"/>
  <c r="V224" i="5" s="1"/>
  <c r="V223" i="4"/>
  <c r="V223" i="5" s="1"/>
  <c r="V222" i="4"/>
  <c r="V222" i="5" s="1"/>
  <c r="V243" i="4"/>
  <c r="V243" i="5" s="1"/>
  <c r="V255" i="4"/>
  <c r="V255" i="5" s="1"/>
  <c r="V254" i="4"/>
  <c r="V254" i="5" s="1"/>
  <c r="V253" i="4"/>
  <c r="V253" i="5" s="1"/>
  <c r="V252" i="4"/>
  <c r="V252" i="5" s="1"/>
  <c r="V251" i="4"/>
  <c r="V251" i="5" s="1"/>
  <c r="V250" i="4"/>
  <c r="V250" i="5" s="1"/>
  <c r="V249" i="4"/>
  <c r="V249" i="5" s="1"/>
  <c r="V248" i="4"/>
  <c r="V248" i="5" s="1"/>
  <c r="V247" i="4"/>
  <c r="V247" i="5" s="1"/>
  <c r="V246" i="4"/>
  <c r="V246" i="5" s="1"/>
  <c r="V245" i="4"/>
  <c r="V245" i="5" s="1"/>
  <c r="V244" i="4"/>
  <c r="V244" i="5" s="1"/>
  <c r="V214" i="4"/>
  <c r="V214" i="5" s="1"/>
  <c r="V213" i="4"/>
  <c r="V213" i="5" s="1"/>
  <c r="V212" i="4"/>
  <c r="V212" i="5" s="1"/>
  <c r="V211" i="4"/>
  <c r="V211" i="5" s="1"/>
  <c r="V210" i="4"/>
  <c r="V210" i="5" s="1"/>
  <c r="V209" i="4"/>
  <c r="V209" i="5" s="1"/>
  <c r="V208" i="4"/>
  <c r="V208" i="5" s="1"/>
  <c r="V207" i="4"/>
  <c r="V207" i="5" s="1"/>
  <c r="V206" i="4"/>
  <c r="V206" i="5" s="1"/>
  <c r="V205" i="4"/>
  <c r="V205" i="5" s="1"/>
  <c r="V204" i="4"/>
  <c r="V204" i="5" s="1"/>
  <c r="V203" i="4"/>
  <c r="V203" i="5" s="1"/>
  <c r="V202" i="4"/>
  <c r="V202" i="5" s="1"/>
  <c r="V201" i="4"/>
  <c r="V201" i="5" s="1"/>
  <c r="V200" i="4"/>
  <c r="V200" i="5" s="1"/>
  <c r="V199" i="4"/>
  <c r="V199" i="5" s="1"/>
  <c r="V198" i="4"/>
  <c r="V198" i="5" s="1"/>
  <c r="V197" i="4"/>
  <c r="V197" i="5" s="1"/>
  <c r="V196" i="4"/>
  <c r="V196" i="5" s="1"/>
  <c r="V195" i="4"/>
  <c r="V195" i="5" s="1"/>
  <c r="V194" i="4"/>
  <c r="V194" i="5" s="1"/>
  <c r="V193" i="4"/>
  <c r="V193" i="5" s="1"/>
  <c r="V192" i="4"/>
  <c r="V192" i="5" s="1"/>
  <c r="V191" i="4"/>
  <c r="V191" i="5" s="1"/>
  <c r="V190" i="4"/>
  <c r="V190" i="5" s="1"/>
  <c r="V189" i="4"/>
  <c r="V189" i="5" s="1"/>
  <c r="V188" i="4"/>
  <c r="V188" i="5" s="1"/>
  <c r="V187" i="4"/>
  <c r="V187" i="5" s="1"/>
  <c r="V221" i="4"/>
  <c r="V221" i="5" s="1"/>
  <c r="V220" i="4"/>
  <c r="V220" i="5" s="1"/>
  <c r="V219" i="4"/>
  <c r="V219" i="5" s="1"/>
  <c r="V218" i="4"/>
  <c r="V218" i="5" s="1"/>
  <c r="V217" i="4"/>
  <c r="V217" i="5" s="1"/>
  <c r="V216" i="4"/>
  <c r="V216" i="5" s="1"/>
  <c r="V215" i="4"/>
  <c r="V215" i="5" s="1"/>
  <c r="V186" i="4"/>
  <c r="V186" i="5" s="1"/>
  <c r="V185" i="4"/>
  <c r="V185" i="5" s="1"/>
  <c r="V184" i="4"/>
  <c r="V184" i="5" s="1"/>
  <c r="V183" i="4"/>
  <c r="V183" i="5" s="1"/>
  <c r="V182" i="4"/>
  <c r="V182" i="5" s="1"/>
  <c r="V181" i="4"/>
  <c r="V181" i="5" s="1"/>
  <c r="V180" i="4"/>
  <c r="V180" i="5" s="1"/>
  <c r="V179" i="4"/>
  <c r="V179" i="5" s="1"/>
  <c r="V178" i="4"/>
  <c r="V178" i="5" s="1"/>
  <c r="V177" i="4"/>
  <c r="V177" i="5" s="1"/>
  <c r="V176" i="4"/>
  <c r="V176" i="5" s="1"/>
  <c r="V175" i="4"/>
  <c r="V175" i="5" s="1"/>
  <c r="V174" i="4"/>
  <c r="V174" i="5" s="1"/>
  <c r="V173" i="4"/>
  <c r="V173" i="5" s="1"/>
  <c r="V172" i="4"/>
  <c r="V172" i="5" s="1"/>
  <c r="V171" i="4"/>
  <c r="V171" i="5" s="1"/>
  <c r="V170" i="4"/>
  <c r="V170" i="5" s="1"/>
  <c r="V169" i="4"/>
  <c r="V169" i="5" s="1"/>
  <c r="V168" i="4"/>
  <c r="V168" i="5" s="1"/>
  <c r="V167" i="4"/>
  <c r="V167" i="5" s="1"/>
  <c r="V166" i="4"/>
  <c r="V166" i="5" s="1"/>
  <c r="V165" i="4"/>
  <c r="V165" i="5" s="1"/>
  <c r="V164" i="4"/>
  <c r="V164" i="5" s="1"/>
  <c r="V163" i="4"/>
  <c r="V163" i="5" s="1"/>
  <c r="V162" i="4"/>
  <c r="V162" i="5" s="1"/>
  <c r="V161" i="4"/>
  <c r="V161" i="5" s="1"/>
  <c r="V160" i="4"/>
  <c r="V160" i="5" s="1"/>
  <c r="V159" i="4"/>
  <c r="V159" i="5" s="1"/>
  <c r="V158" i="4"/>
  <c r="V158" i="5" s="1"/>
  <c r="V157" i="4"/>
  <c r="V157" i="5" s="1"/>
  <c r="V156" i="4"/>
  <c r="V156" i="5" s="1"/>
  <c r="V155" i="4"/>
  <c r="V155" i="5" s="1"/>
  <c r="V154" i="4"/>
  <c r="V154" i="5" s="1"/>
  <c r="V153" i="4"/>
  <c r="V153" i="5" s="1"/>
  <c r="V152" i="4"/>
  <c r="V152" i="5" s="1"/>
  <c r="V151" i="4"/>
  <c r="V151" i="5" s="1"/>
  <c r="V150" i="4"/>
  <c r="V150" i="5" s="1"/>
  <c r="V149" i="4"/>
  <c r="V149" i="5" s="1"/>
  <c r="V148" i="4"/>
  <c r="V148" i="5" s="1"/>
  <c r="V147" i="4"/>
  <c r="V147" i="5" s="1"/>
  <c r="V146" i="4"/>
  <c r="V146" i="5" s="1"/>
  <c r="V145" i="4"/>
  <c r="V145" i="5" s="1"/>
  <c r="V144" i="4"/>
  <c r="V144" i="5" s="1"/>
  <c r="V143" i="4"/>
  <c r="V143" i="5" s="1"/>
  <c r="V142" i="4"/>
  <c r="V142" i="5" s="1"/>
  <c r="V141" i="4"/>
  <c r="V141" i="5" s="1"/>
  <c r="V140" i="4"/>
  <c r="V140" i="5" s="1"/>
  <c r="V139" i="4"/>
  <c r="V139" i="5" s="1"/>
  <c r="V138" i="4"/>
  <c r="V138" i="5" s="1"/>
  <c r="V137" i="4"/>
  <c r="V137" i="5" s="1"/>
  <c r="V136" i="4"/>
  <c r="V136" i="5" s="1"/>
  <c r="V135" i="4"/>
  <c r="V135" i="5" s="1"/>
  <c r="V134" i="4"/>
  <c r="V134" i="5" s="1"/>
  <c r="V133" i="4"/>
  <c r="V133" i="5" s="1"/>
  <c r="V132" i="4"/>
  <c r="V132" i="5" s="1"/>
  <c r="V131" i="4"/>
  <c r="V131" i="5" s="1"/>
  <c r="V130" i="4"/>
  <c r="V130" i="5" s="1"/>
  <c r="V129" i="4"/>
  <c r="V129" i="5" s="1"/>
  <c r="V128" i="4"/>
  <c r="V128" i="5" s="1"/>
  <c r="V127" i="4"/>
  <c r="V127" i="5" s="1"/>
  <c r="V126" i="4"/>
  <c r="V126" i="5" s="1"/>
  <c r="V125" i="4"/>
  <c r="V125" i="5" s="1"/>
  <c r="V124" i="4"/>
  <c r="V124" i="5" s="1"/>
  <c r="V123" i="4"/>
  <c r="V123" i="5" s="1"/>
  <c r="V122" i="4"/>
  <c r="V122" i="5" s="1"/>
  <c r="V121" i="4"/>
  <c r="V121" i="5" s="1"/>
  <c r="V120" i="4"/>
  <c r="V120" i="5" s="1"/>
  <c r="V119" i="4"/>
  <c r="V119" i="5" s="1"/>
  <c r="V118" i="4"/>
  <c r="V118" i="5" s="1"/>
  <c r="V117" i="4"/>
  <c r="V117" i="5" s="1"/>
  <c r="V116" i="4"/>
  <c r="V116" i="5" s="1"/>
  <c r="V115" i="4"/>
  <c r="V115" i="5" s="1"/>
  <c r="V114" i="4"/>
  <c r="V114" i="5" s="1"/>
  <c r="V113" i="4"/>
  <c r="V113" i="5" s="1"/>
  <c r="V112" i="4"/>
  <c r="V112" i="5" s="1"/>
  <c r="V111" i="4"/>
  <c r="V111" i="5" s="1"/>
  <c r="V110" i="4"/>
  <c r="V110" i="5" s="1"/>
  <c r="V109" i="4"/>
  <c r="V109" i="5" s="1"/>
  <c r="V108" i="4"/>
  <c r="V108" i="5" s="1"/>
  <c r="V107" i="4"/>
  <c r="V107" i="5" s="1"/>
  <c r="V106" i="4"/>
  <c r="V106" i="5" s="1"/>
  <c r="V105" i="4"/>
  <c r="V105" i="5" s="1"/>
  <c r="V104" i="4"/>
  <c r="V104" i="5" s="1"/>
  <c r="V103" i="4"/>
  <c r="V103" i="5" s="1"/>
  <c r="V102" i="4"/>
  <c r="V102" i="5" s="1"/>
  <c r="V101" i="4"/>
  <c r="V101" i="5" s="1"/>
  <c r="V100" i="4"/>
  <c r="V100" i="5" s="1"/>
  <c r="V99" i="4"/>
  <c r="V99" i="5" s="1"/>
  <c r="V98" i="4"/>
  <c r="V98" i="5" s="1"/>
  <c r="V97" i="4"/>
  <c r="V97" i="5" s="1"/>
  <c r="V96" i="4"/>
  <c r="V96" i="5" s="1"/>
  <c r="V95" i="4"/>
  <c r="V95" i="5" s="1"/>
  <c r="V94" i="4"/>
  <c r="V94" i="5" s="1"/>
  <c r="V93" i="4"/>
  <c r="V93" i="5" s="1"/>
  <c r="V92" i="4"/>
  <c r="V92" i="5" s="1"/>
  <c r="V91" i="4"/>
  <c r="V91" i="5" s="1"/>
  <c r="V90" i="4"/>
  <c r="V90" i="5" s="1"/>
  <c r="V89" i="4"/>
  <c r="V89" i="5" s="1"/>
  <c r="V88" i="4"/>
  <c r="V88" i="5" s="1"/>
  <c r="V87" i="4"/>
  <c r="V87" i="5" s="1"/>
  <c r="V86" i="4"/>
  <c r="V86" i="5" s="1"/>
  <c r="V85" i="4"/>
  <c r="V85" i="5" s="1"/>
  <c r="V84" i="4"/>
  <c r="V84" i="5" s="1"/>
  <c r="V83" i="4"/>
  <c r="V83" i="5" s="1"/>
  <c r="V82" i="4"/>
  <c r="V82" i="5" s="1"/>
  <c r="V81" i="4"/>
  <c r="V81" i="5" s="1"/>
  <c r="V80" i="4"/>
  <c r="V80" i="5" s="1"/>
  <c r="V79" i="4"/>
  <c r="V79" i="5" s="1"/>
  <c r="V78" i="4"/>
  <c r="V78" i="5" s="1"/>
  <c r="V77" i="4"/>
  <c r="V77" i="5" s="1"/>
  <c r="V76" i="4"/>
  <c r="V76" i="5" s="1"/>
  <c r="V75" i="4"/>
  <c r="V75" i="5" s="1"/>
  <c r="V74" i="4"/>
  <c r="V74" i="5" s="1"/>
  <c r="V73" i="4"/>
  <c r="V73" i="5" s="1"/>
  <c r="V72" i="4"/>
  <c r="V72" i="5" s="1"/>
  <c r="V71" i="4"/>
  <c r="V71" i="5" s="1"/>
  <c r="V70" i="4"/>
  <c r="V70" i="5" s="1"/>
  <c r="V69" i="4"/>
  <c r="V69" i="5" s="1"/>
  <c r="V68" i="4"/>
  <c r="V68" i="5" s="1"/>
  <c r="V67" i="4"/>
  <c r="V67" i="5" s="1"/>
  <c r="V66" i="4"/>
  <c r="V66" i="5" s="1"/>
  <c r="V65" i="4"/>
  <c r="V65" i="5" s="1"/>
  <c r="V64" i="4"/>
  <c r="V64" i="5" s="1"/>
  <c r="V63" i="4"/>
  <c r="V63" i="5" s="1"/>
  <c r="V62" i="4"/>
  <c r="V62" i="5" s="1"/>
  <c r="V61" i="4"/>
  <c r="V61" i="5" s="1"/>
  <c r="V60" i="4"/>
  <c r="V60" i="5" s="1"/>
  <c r="V59" i="4"/>
  <c r="V59" i="5" s="1"/>
  <c r="V58" i="4"/>
  <c r="V58" i="5" s="1"/>
  <c r="V57" i="4"/>
  <c r="V57" i="5" s="1"/>
  <c r="V56" i="4"/>
  <c r="V56" i="5" s="1"/>
  <c r="V55" i="4"/>
  <c r="V55" i="5" s="1"/>
  <c r="V54" i="4"/>
  <c r="V54" i="5" s="1"/>
  <c r="V53" i="4"/>
  <c r="V53" i="5" s="1"/>
  <c r="V52" i="4"/>
  <c r="V52" i="5" s="1"/>
  <c r="V51" i="4"/>
  <c r="V51" i="5" s="1"/>
  <c r="V50" i="4"/>
  <c r="V50" i="5" s="1"/>
  <c r="V49" i="4"/>
  <c r="V49" i="5" s="1"/>
  <c r="V48" i="4"/>
  <c r="V48" i="5" s="1"/>
  <c r="V47" i="4"/>
  <c r="V47" i="5" s="1"/>
  <c r="V46" i="4"/>
  <c r="V46" i="5" s="1"/>
  <c r="V45" i="4"/>
  <c r="V45" i="5" s="1"/>
  <c r="V44" i="4"/>
  <c r="V44" i="5" s="1"/>
  <c r="V43" i="4"/>
  <c r="V43" i="5" s="1"/>
  <c r="V42" i="4"/>
  <c r="V42" i="5" s="1"/>
  <c r="V41" i="4"/>
  <c r="V41" i="5" s="1"/>
  <c r="V40" i="4"/>
  <c r="V40" i="5" s="1"/>
  <c r="V39" i="4"/>
  <c r="V39" i="5" s="1"/>
  <c r="V38" i="4"/>
  <c r="V38" i="5" s="1"/>
  <c r="V37" i="4"/>
  <c r="V37" i="5" s="1"/>
  <c r="V36" i="4"/>
  <c r="V36" i="5" s="1"/>
  <c r="V35" i="4"/>
  <c r="V35" i="5" s="1"/>
  <c r="V34" i="4"/>
  <c r="V34" i="5" s="1"/>
  <c r="V33" i="4"/>
  <c r="V33" i="5" s="1"/>
  <c r="V32" i="4"/>
  <c r="V32" i="5" s="1"/>
  <c r="V31" i="4"/>
  <c r="V31" i="5" s="1"/>
  <c r="V30" i="4"/>
  <c r="V30" i="5" s="1"/>
  <c r="V29" i="4"/>
  <c r="V29" i="5" s="1"/>
  <c r="V28" i="4"/>
  <c r="V28" i="5" s="1"/>
  <c r="V27" i="4"/>
  <c r="V27" i="5" s="1"/>
  <c r="V26" i="4"/>
  <c r="V26" i="5" s="1"/>
  <c r="V25" i="4"/>
  <c r="V25" i="5" s="1"/>
  <c r="V24" i="4"/>
  <c r="V24" i="5" s="1"/>
  <c r="V23" i="4"/>
  <c r="V23" i="5" s="1"/>
  <c r="V22" i="4"/>
  <c r="V22" i="5" s="1"/>
  <c r="V21" i="4"/>
  <c r="V21" i="5" s="1"/>
  <c r="V20" i="4"/>
  <c r="V20" i="5" s="1"/>
  <c r="V19" i="4"/>
  <c r="V19" i="5" s="1"/>
  <c r="V18" i="4"/>
  <c r="V18" i="5" s="1"/>
  <c r="V17" i="4"/>
  <c r="V17" i="5" s="1"/>
  <c r="V16" i="4"/>
  <c r="V16" i="5" s="1"/>
  <c r="V15" i="4"/>
  <c r="V15" i="5" s="1"/>
  <c r="V14" i="4"/>
  <c r="V14" i="5" s="1"/>
  <c r="V13" i="4"/>
  <c r="V13" i="5" s="1"/>
  <c r="V12" i="4"/>
  <c r="V12" i="5" s="1"/>
  <c r="Y11" i="5"/>
  <c r="X10" i="5"/>
  <c r="L6" i="7" l="1"/>
  <c r="L43" i="7" s="1"/>
  <c r="L6" i="4"/>
  <c r="X22" i="7"/>
  <c r="X21" i="7"/>
  <c r="X20" i="7"/>
  <c r="X17" i="7"/>
  <c r="X16" i="7"/>
  <c r="X15" i="7"/>
  <c r="X14" i="7"/>
  <c r="X19" i="7"/>
  <c r="X18" i="7"/>
  <c r="X13" i="7"/>
  <c r="Y10" i="5"/>
  <c r="Z11" i="5"/>
  <c r="X10" i="4"/>
  <c r="Y11" i="4"/>
  <c r="W266" i="4"/>
  <c r="W265" i="4"/>
  <c r="W265" i="5" s="1"/>
  <c r="W264" i="4"/>
  <c r="W264" i="5" s="1"/>
  <c r="W242" i="4"/>
  <c r="W242" i="5" s="1"/>
  <c r="W241" i="4"/>
  <c r="W241" i="5" s="1"/>
  <c r="W240" i="4"/>
  <c r="W240" i="5" s="1"/>
  <c r="W239" i="4"/>
  <c r="W239" i="5" s="1"/>
  <c r="W238" i="4"/>
  <c r="W238" i="5" s="1"/>
  <c r="W237" i="4"/>
  <c r="W237" i="5" s="1"/>
  <c r="W236" i="4"/>
  <c r="W236" i="5" s="1"/>
  <c r="W235" i="4"/>
  <c r="W235" i="5" s="1"/>
  <c r="W234" i="4"/>
  <c r="W234" i="5" s="1"/>
  <c r="W233" i="4"/>
  <c r="W233" i="5" s="1"/>
  <c r="W232" i="4"/>
  <c r="W232" i="5" s="1"/>
  <c r="W231" i="4"/>
  <c r="W231" i="5" s="1"/>
  <c r="W230" i="4"/>
  <c r="W230" i="5" s="1"/>
  <c r="W229" i="4"/>
  <c r="W229" i="5" s="1"/>
  <c r="W228" i="4"/>
  <c r="W228" i="5" s="1"/>
  <c r="W227" i="4"/>
  <c r="W227" i="5" s="1"/>
  <c r="W226" i="4"/>
  <c r="W226" i="5" s="1"/>
  <c r="W225" i="4"/>
  <c r="W225" i="5" s="1"/>
  <c r="W224" i="4"/>
  <c r="W224" i="5" s="1"/>
  <c r="W223" i="4"/>
  <c r="W223" i="5" s="1"/>
  <c r="W222" i="4"/>
  <c r="W222" i="5" s="1"/>
  <c r="W221" i="4"/>
  <c r="W221" i="5" s="1"/>
  <c r="W220" i="4"/>
  <c r="W220" i="5" s="1"/>
  <c r="W219" i="4"/>
  <c r="W219" i="5" s="1"/>
  <c r="W218" i="4"/>
  <c r="W218" i="5" s="1"/>
  <c r="W243" i="4"/>
  <c r="W243" i="5" s="1"/>
  <c r="W263" i="4"/>
  <c r="W263" i="5" s="1"/>
  <c r="W262" i="4"/>
  <c r="W262" i="5" s="1"/>
  <c r="W261" i="4"/>
  <c r="W261" i="5" s="1"/>
  <c r="W260" i="4"/>
  <c r="W260" i="5" s="1"/>
  <c r="W259" i="4"/>
  <c r="W259" i="5" s="1"/>
  <c r="W258" i="4"/>
  <c r="W258" i="5" s="1"/>
  <c r="W257" i="4"/>
  <c r="W257" i="5" s="1"/>
  <c r="W256" i="4"/>
  <c r="W256" i="5" s="1"/>
  <c r="W255" i="4"/>
  <c r="W255" i="5" s="1"/>
  <c r="W254" i="4"/>
  <c r="W254" i="5" s="1"/>
  <c r="W253" i="4"/>
  <c r="W253" i="5" s="1"/>
  <c r="W252" i="4"/>
  <c r="W252" i="5" s="1"/>
  <c r="W251" i="4"/>
  <c r="W251" i="5" s="1"/>
  <c r="W250" i="4"/>
  <c r="W250" i="5" s="1"/>
  <c r="W249" i="4"/>
  <c r="W249" i="5" s="1"/>
  <c r="W248" i="4"/>
  <c r="W248" i="5" s="1"/>
  <c r="W247" i="4"/>
  <c r="W247" i="5" s="1"/>
  <c r="W246" i="4"/>
  <c r="W246" i="5" s="1"/>
  <c r="W245" i="4"/>
  <c r="W245" i="5" s="1"/>
  <c r="W244" i="4"/>
  <c r="W244" i="5" s="1"/>
  <c r="W214" i="4"/>
  <c r="W214" i="5" s="1"/>
  <c r="W213" i="4"/>
  <c r="W213" i="5" s="1"/>
  <c r="W212" i="4"/>
  <c r="W212" i="5" s="1"/>
  <c r="W211" i="4"/>
  <c r="W211" i="5" s="1"/>
  <c r="W210" i="4"/>
  <c r="W210" i="5" s="1"/>
  <c r="W209" i="4"/>
  <c r="W209" i="5" s="1"/>
  <c r="W208" i="4"/>
  <c r="W208" i="5" s="1"/>
  <c r="W207" i="4"/>
  <c r="W207" i="5" s="1"/>
  <c r="W206" i="4"/>
  <c r="W206" i="5" s="1"/>
  <c r="W205" i="4"/>
  <c r="W205" i="5" s="1"/>
  <c r="W204" i="4"/>
  <c r="W204" i="5" s="1"/>
  <c r="W203" i="4"/>
  <c r="W203" i="5" s="1"/>
  <c r="W202" i="4"/>
  <c r="W202" i="5" s="1"/>
  <c r="W201" i="4"/>
  <c r="W201" i="5" s="1"/>
  <c r="W200" i="4"/>
  <c r="W200" i="5" s="1"/>
  <c r="W199" i="4"/>
  <c r="W199" i="5" s="1"/>
  <c r="W198" i="4"/>
  <c r="W198" i="5" s="1"/>
  <c r="W197" i="4"/>
  <c r="W197" i="5" s="1"/>
  <c r="W196" i="4"/>
  <c r="W196" i="5" s="1"/>
  <c r="W195" i="4"/>
  <c r="W195" i="5" s="1"/>
  <c r="W194" i="4"/>
  <c r="W194" i="5" s="1"/>
  <c r="W193" i="4"/>
  <c r="W193" i="5" s="1"/>
  <c r="W192" i="4"/>
  <c r="W192" i="5" s="1"/>
  <c r="W191" i="4"/>
  <c r="W191" i="5" s="1"/>
  <c r="W190" i="4"/>
  <c r="W190" i="5" s="1"/>
  <c r="W189" i="4"/>
  <c r="W189" i="5" s="1"/>
  <c r="W188" i="4"/>
  <c r="W188" i="5" s="1"/>
  <c r="W217" i="4"/>
  <c r="W217" i="5" s="1"/>
  <c r="W216" i="4"/>
  <c r="W216" i="5" s="1"/>
  <c r="W215" i="4"/>
  <c r="W215" i="5" s="1"/>
  <c r="W186" i="4"/>
  <c r="W186" i="5" s="1"/>
  <c r="W185" i="4"/>
  <c r="W185" i="5" s="1"/>
  <c r="W184" i="4"/>
  <c r="W184" i="5" s="1"/>
  <c r="W183" i="4"/>
  <c r="W183" i="5" s="1"/>
  <c r="W182" i="4"/>
  <c r="W182" i="5" s="1"/>
  <c r="W181" i="4"/>
  <c r="W181" i="5" s="1"/>
  <c r="W180" i="4"/>
  <c r="W180" i="5" s="1"/>
  <c r="W179" i="4"/>
  <c r="W179" i="5" s="1"/>
  <c r="W178" i="4"/>
  <c r="W178" i="5" s="1"/>
  <c r="W177" i="4"/>
  <c r="W177" i="5" s="1"/>
  <c r="W176" i="4"/>
  <c r="W176" i="5" s="1"/>
  <c r="W175" i="4"/>
  <c r="W175" i="5" s="1"/>
  <c r="W174" i="4"/>
  <c r="W174" i="5" s="1"/>
  <c r="W173" i="4"/>
  <c r="W173" i="5" s="1"/>
  <c r="W172" i="4"/>
  <c r="W172" i="5" s="1"/>
  <c r="W171" i="4"/>
  <c r="W171" i="5" s="1"/>
  <c r="W170" i="4"/>
  <c r="W170" i="5" s="1"/>
  <c r="W169" i="4"/>
  <c r="W169" i="5" s="1"/>
  <c r="W168" i="4"/>
  <c r="W168" i="5" s="1"/>
  <c r="W167" i="4"/>
  <c r="W167" i="5" s="1"/>
  <c r="W166" i="4"/>
  <c r="W166" i="5" s="1"/>
  <c r="W165" i="4"/>
  <c r="W165" i="5" s="1"/>
  <c r="W164" i="4"/>
  <c r="W164" i="5" s="1"/>
  <c r="W163" i="4"/>
  <c r="W163" i="5" s="1"/>
  <c r="W162" i="4"/>
  <c r="W162" i="5" s="1"/>
  <c r="W161" i="4"/>
  <c r="W161" i="5" s="1"/>
  <c r="W160" i="4"/>
  <c r="W160" i="5" s="1"/>
  <c r="W159" i="4"/>
  <c r="W159" i="5" s="1"/>
  <c r="W158" i="4"/>
  <c r="W158" i="5" s="1"/>
  <c r="W157" i="4"/>
  <c r="W157" i="5" s="1"/>
  <c r="W156" i="4"/>
  <c r="W156" i="5" s="1"/>
  <c r="W187" i="4"/>
  <c r="W187" i="5" s="1"/>
  <c r="W154" i="4"/>
  <c r="W154" i="5" s="1"/>
  <c r="W153" i="4"/>
  <c r="W153" i="5" s="1"/>
  <c r="W152" i="4"/>
  <c r="W152" i="5" s="1"/>
  <c r="W151" i="4"/>
  <c r="W151" i="5" s="1"/>
  <c r="W150" i="4"/>
  <c r="W150" i="5" s="1"/>
  <c r="W149" i="4"/>
  <c r="W149" i="5" s="1"/>
  <c r="W148" i="4"/>
  <c r="W148" i="5" s="1"/>
  <c r="W147" i="4"/>
  <c r="W147" i="5" s="1"/>
  <c r="W146" i="4"/>
  <c r="W146" i="5" s="1"/>
  <c r="W145" i="4"/>
  <c r="W145" i="5" s="1"/>
  <c r="W144" i="4"/>
  <c r="W144" i="5" s="1"/>
  <c r="W143" i="4"/>
  <c r="W143" i="5" s="1"/>
  <c r="W142" i="4"/>
  <c r="W142" i="5" s="1"/>
  <c r="W141" i="4"/>
  <c r="W141" i="5" s="1"/>
  <c r="W140" i="4"/>
  <c r="W140" i="5" s="1"/>
  <c r="W139" i="4"/>
  <c r="W139" i="5" s="1"/>
  <c r="W138" i="4"/>
  <c r="W138" i="5" s="1"/>
  <c r="W137" i="4"/>
  <c r="W137" i="5" s="1"/>
  <c r="W136" i="4"/>
  <c r="W136" i="5" s="1"/>
  <c r="W135" i="4"/>
  <c r="W135" i="5" s="1"/>
  <c r="W134" i="4"/>
  <c r="W134" i="5" s="1"/>
  <c r="W133" i="4"/>
  <c r="W133" i="5" s="1"/>
  <c r="W132" i="4"/>
  <c r="W132" i="5" s="1"/>
  <c r="W131" i="4"/>
  <c r="W131" i="5" s="1"/>
  <c r="W130" i="4"/>
  <c r="W130" i="5" s="1"/>
  <c r="W155" i="4"/>
  <c r="W155" i="5" s="1"/>
  <c r="W124" i="4"/>
  <c r="W124" i="5" s="1"/>
  <c r="W123" i="4"/>
  <c r="W123" i="5" s="1"/>
  <c r="W122" i="4"/>
  <c r="W122" i="5" s="1"/>
  <c r="W121" i="4"/>
  <c r="W121" i="5" s="1"/>
  <c r="W120" i="4"/>
  <c r="W120" i="5" s="1"/>
  <c r="W119" i="4"/>
  <c r="W119" i="5" s="1"/>
  <c r="W118" i="4"/>
  <c r="W118" i="5" s="1"/>
  <c r="W117" i="4"/>
  <c r="W117" i="5" s="1"/>
  <c r="W116" i="4"/>
  <c r="W116" i="5" s="1"/>
  <c r="W115" i="4"/>
  <c r="W115" i="5" s="1"/>
  <c r="W114" i="4"/>
  <c r="W114" i="5" s="1"/>
  <c r="W113" i="4"/>
  <c r="W113" i="5" s="1"/>
  <c r="W112" i="4"/>
  <c r="W112" i="5" s="1"/>
  <c r="W111" i="4"/>
  <c r="W111" i="5" s="1"/>
  <c r="W110" i="4"/>
  <c r="W110" i="5" s="1"/>
  <c r="W109" i="4"/>
  <c r="W109" i="5" s="1"/>
  <c r="W108" i="4"/>
  <c r="W108" i="5" s="1"/>
  <c r="W107" i="4"/>
  <c r="W107" i="5" s="1"/>
  <c r="W106" i="4"/>
  <c r="W106" i="5" s="1"/>
  <c r="W105" i="4"/>
  <c r="W105" i="5" s="1"/>
  <c r="W104" i="4"/>
  <c r="W104" i="5" s="1"/>
  <c r="W103" i="4"/>
  <c r="W103" i="5" s="1"/>
  <c r="W102" i="4"/>
  <c r="W102" i="5" s="1"/>
  <c r="W101" i="4"/>
  <c r="W101" i="5" s="1"/>
  <c r="W100" i="4"/>
  <c r="W100" i="5" s="1"/>
  <c r="W99" i="4"/>
  <c r="W99" i="5" s="1"/>
  <c r="W98" i="4"/>
  <c r="W98" i="5" s="1"/>
  <c r="W97" i="4"/>
  <c r="W97" i="5" s="1"/>
  <c r="W96" i="4"/>
  <c r="W96" i="5" s="1"/>
  <c r="W95" i="4"/>
  <c r="W95" i="5" s="1"/>
  <c r="W94" i="4"/>
  <c r="W94" i="5" s="1"/>
  <c r="W93" i="4"/>
  <c r="W93" i="5" s="1"/>
  <c r="W92" i="4"/>
  <c r="W92" i="5" s="1"/>
  <c r="W91" i="4"/>
  <c r="W91" i="5" s="1"/>
  <c r="W90" i="4"/>
  <c r="W90" i="5" s="1"/>
  <c r="W89" i="4"/>
  <c r="W89" i="5" s="1"/>
  <c r="W88" i="4"/>
  <c r="W88" i="5" s="1"/>
  <c r="W87" i="4"/>
  <c r="W87" i="5" s="1"/>
  <c r="W86" i="4"/>
  <c r="W86" i="5" s="1"/>
  <c r="W85" i="4"/>
  <c r="W85" i="5" s="1"/>
  <c r="W84" i="4"/>
  <c r="W84" i="5" s="1"/>
  <c r="W83" i="4"/>
  <c r="W83" i="5" s="1"/>
  <c r="W82" i="4"/>
  <c r="W82" i="5" s="1"/>
  <c r="W81" i="4"/>
  <c r="W81" i="5" s="1"/>
  <c r="W80" i="4"/>
  <c r="W80" i="5" s="1"/>
  <c r="W79" i="4"/>
  <c r="W79" i="5" s="1"/>
  <c r="W78" i="4"/>
  <c r="W78" i="5" s="1"/>
  <c r="W77" i="4"/>
  <c r="W77" i="5" s="1"/>
  <c r="W76" i="4"/>
  <c r="W76" i="5" s="1"/>
  <c r="W75" i="4"/>
  <c r="W75" i="5" s="1"/>
  <c r="W74" i="4"/>
  <c r="W74" i="5" s="1"/>
  <c r="W73" i="4"/>
  <c r="W73" i="5" s="1"/>
  <c r="W72" i="4"/>
  <c r="W72" i="5" s="1"/>
  <c r="W71" i="4"/>
  <c r="W71" i="5" s="1"/>
  <c r="W70" i="4"/>
  <c r="W70" i="5" s="1"/>
  <c r="W69" i="4"/>
  <c r="W69" i="5" s="1"/>
  <c r="W68" i="4"/>
  <c r="W68" i="5" s="1"/>
  <c r="W67" i="4"/>
  <c r="W67" i="5" s="1"/>
  <c r="W66" i="4"/>
  <c r="W66" i="5" s="1"/>
  <c r="W65" i="4"/>
  <c r="W65" i="5" s="1"/>
  <c r="W64" i="4"/>
  <c r="W64" i="5" s="1"/>
  <c r="W63" i="4"/>
  <c r="W63" i="5" s="1"/>
  <c r="W62" i="4"/>
  <c r="W62" i="5" s="1"/>
  <c r="W61" i="4"/>
  <c r="W61" i="5" s="1"/>
  <c r="W60" i="4"/>
  <c r="W60" i="5" s="1"/>
  <c r="W59" i="4"/>
  <c r="W59" i="5" s="1"/>
  <c r="W58" i="4"/>
  <c r="W58" i="5" s="1"/>
  <c r="W57" i="4"/>
  <c r="W57" i="5" s="1"/>
  <c r="W56" i="4"/>
  <c r="W56" i="5" s="1"/>
  <c r="W55" i="4"/>
  <c r="W55" i="5" s="1"/>
  <c r="W54" i="4"/>
  <c r="W54" i="5" s="1"/>
  <c r="W53" i="4"/>
  <c r="W53" i="5" s="1"/>
  <c r="W52" i="4"/>
  <c r="W52" i="5" s="1"/>
  <c r="W51" i="4"/>
  <c r="W51" i="5" s="1"/>
  <c r="W50" i="4"/>
  <c r="W50" i="5" s="1"/>
  <c r="W49" i="4"/>
  <c r="W49" i="5" s="1"/>
  <c r="W129" i="4"/>
  <c r="W129" i="5" s="1"/>
  <c r="W128" i="4"/>
  <c r="W128" i="5" s="1"/>
  <c r="W127" i="4"/>
  <c r="W127" i="5" s="1"/>
  <c r="W126" i="4"/>
  <c r="W126" i="5" s="1"/>
  <c r="W125" i="4"/>
  <c r="W125" i="5" s="1"/>
  <c r="W48" i="4"/>
  <c r="W48" i="5" s="1"/>
  <c r="W47" i="4"/>
  <c r="W47" i="5" s="1"/>
  <c r="W46" i="4"/>
  <c r="W46" i="5" s="1"/>
  <c r="W45" i="4"/>
  <c r="W45" i="5" s="1"/>
  <c r="W44" i="4"/>
  <c r="W44" i="5" s="1"/>
  <c r="W43" i="4"/>
  <c r="W43" i="5" s="1"/>
  <c r="W42" i="4"/>
  <c r="W42" i="5" s="1"/>
  <c r="W41" i="4"/>
  <c r="W41" i="5" s="1"/>
  <c r="W40" i="4"/>
  <c r="W40" i="5" s="1"/>
  <c r="W39" i="4"/>
  <c r="W39" i="5" s="1"/>
  <c r="W38" i="4"/>
  <c r="W38" i="5" s="1"/>
  <c r="W37" i="4"/>
  <c r="W37" i="5" s="1"/>
  <c r="W36" i="4"/>
  <c r="W36" i="5" s="1"/>
  <c r="W35" i="4"/>
  <c r="W35" i="5" s="1"/>
  <c r="W34" i="4"/>
  <c r="W34" i="5" s="1"/>
  <c r="W33" i="4"/>
  <c r="W33" i="5" s="1"/>
  <c r="W32" i="4"/>
  <c r="W32" i="5" s="1"/>
  <c r="W31" i="4"/>
  <c r="W31" i="5" s="1"/>
  <c r="W30" i="4"/>
  <c r="W30" i="5" s="1"/>
  <c r="W29" i="4"/>
  <c r="W29" i="5" s="1"/>
  <c r="W28" i="4"/>
  <c r="W28" i="5" s="1"/>
  <c r="W27" i="4"/>
  <c r="W27" i="5" s="1"/>
  <c r="W26" i="4"/>
  <c r="W26" i="5" s="1"/>
  <c r="W25" i="4"/>
  <c r="W25" i="5" s="1"/>
  <c r="W24" i="4"/>
  <c r="W24" i="5" s="1"/>
  <c r="W23" i="4"/>
  <c r="W23" i="5" s="1"/>
  <c r="W22" i="4"/>
  <c r="W22" i="5" s="1"/>
  <c r="W21" i="4"/>
  <c r="W21" i="5" s="1"/>
  <c r="W20" i="4"/>
  <c r="W20" i="5" s="1"/>
  <c r="W19" i="4"/>
  <c r="W19" i="5" s="1"/>
  <c r="W18" i="4"/>
  <c r="W18" i="5" s="1"/>
  <c r="W17" i="4"/>
  <c r="W17" i="5" s="1"/>
  <c r="W16" i="4"/>
  <c r="W16" i="5" s="1"/>
  <c r="W15" i="4"/>
  <c r="W15" i="5" s="1"/>
  <c r="W14" i="4"/>
  <c r="W14" i="5" s="1"/>
  <c r="W13" i="4"/>
  <c r="W13" i="5" s="1"/>
  <c r="W12" i="4"/>
  <c r="W12" i="5" s="1"/>
  <c r="Y22" i="7" l="1"/>
  <c r="Y21" i="7"/>
  <c r="Y20" i="7"/>
  <c r="Y19" i="7"/>
  <c r="Y18" i="7"/>
  <c r="Y17" i="7"/>
  <c r="Y15" i="7"/>
  <c r="Y14" i="7"/>
  <c r="Y16" i="7"/>
  <c r="Y13" i="7"/>
  <c r="Z11" i="4"/>
  <c r="Y10" i="4"/>
  <c r="X266" i="4"/>
  <c r="X265" i="4"/>
  <c r="X265" i="5" s="1"/>
  <c r="X264" i="4"/>
  <c r="X264" i="5" s="1"/>
  <c r="X242" i="4"/>
  <c r="X242" i="5" s="1"/>
  <c r="X241" i="4"/>
  <c r="X241" i="5" s="1"/>
  <c r="X240" i="4"/>
  <c r="X240" i="5" s="1"/>
  <c r="X239" i="4"/>
  <c r="X239" i="5" s="1"/>
  <c r="X238" i="4"/>
  <c r="X238" i="5" s="1"/>
  <c r="X237" i="4"/>
  <c r="X237" i="5" s="1"/>
  <c r="X236" i="4"/>
  <c r="X236" i="5" s="1"/>
  <c r="X235" i="4"/>
  <c r="X235" i="5" s="1"/>
  <c r="X234" i="4"/>
  <c r="X234" i="5" s="1"/>
  <c r="X233" i="4"/>
  <c r="X233" i="5" s="1"/>
  <c r="X232" i="4"/>
  <c r="X232" i="5" s="1"/>
  <c r="X231" i="4"/>
  <c r="X231" i="5" s="1"/>
  <c r="X230" i="4"/>
  <c r="X230" i="5" s="1"/>
  <c r="X229" i="4"/>
  <c r="X229" i="5" s="1"/>
  <c r="X228" i="4"/>
  <c r="X228" i="5" s="1"/>
  <c r="X227" i="4"/>
  <c r="X227" i="5" s="1"/>
  <c r="X226" i="4"/>
  <c r="X226" i="5" s="1"/>
  <c r="X225" i="4"/>
  <c r="X225" i="5" s="1"/>
  <c r="X224" i="4"/>
  <c r="X224" i="5" s="1"/>
  <c r="X223" i="4"/>
  <c r="X223" i="5" s="1"/>
  <c r="X222" i="4"/>
  <c r="X222" i="5" s="1"/>
  <c r="X221" i="4"/>
  <c r="X221" i="5" s="1"/>
  <c r="X220" i="4"/>
  <c r="X220" i="5" s="1"/>
  <c r="X219" i="4"/>
  <c r="X219" i="5" s="1"/>
  <c r="X218" i="4"/>
  <c r="X218" i="5" s="1"/>
  <c r="X217" i="4"/>
  <c r="X217" i="5" s="1"/>
  <c r="X216" i="4"/>
  <c r="X216" i="5" s="1"/>
  <c r="X215" i="4"/>
  <c r="X215" i="5" s="1"/>
  <c r="X243" i="4"/>
  <c r="X243" i="5" s="1"/>
  <c r="X255" i="4"/>
  <c r="X255" i="5" s="1"/>
  <c r="X254" i="4"/>
  <c r="X254" i="5" s="1"/>
  <c r="X253" i="4"/>
  <c r="X253" i="5" s="1"/>
  <c r="X252" i="4"/>
  <c r="X252" i="5" s="1"/>
  <c r="X251" i="4"/>
  <c r="X251" i="5" s="1"/>
  <c r="X250" i="4"/>
  <c r="X250" i="5" s="1"/>
  <c r="X249" i="4"/>
  <c r="X249" i="5" s="1"/>
  <c r="X248" i="4"/>
  <c r="X248" i="5" s="1"/>
  <c r="X247" i="4"/>
  <c r="X247" i="5" s="1"/>
  <c r="X246" i="4"/>
  <c r="X246" i="5" s="1"/>
  <c r="X245" i="4"/>
  <c r="X245" i="5" s="1"/>
  <c r="X244" i="4"/>
  <c r="X244" i="5" s="1"/>
  <c r="X263" i="4"/>
  <c r="X263" i="5" s="1"/>
  <c r="X262" i="4"/>
  <c r="X262" i="5" s="1"/>
  <c r="X261" i="4"/>
  <c r="X261" i="5" s="1"/>
  <c r="X260" i="4"/>
  <c r="X260" i="5" s="1"/>
  <c r="X259" i="4"/>
  <c r="X259" i="5" s="1"/>
  <c r="X258" i="4"/>
  <c r="X258" i="5" s="1"/>
  <c r="X257" i="4"/>
  <c r="X257" i="5" s="1"/>
  <c r="X256" i="4"/>
  <c r="X256" i="5" s="1"/>
  <c r="X186" i="4"/>
  <c r="X186" i="5" s="1"/>
  <c r="X185" i="4"/>
  <c r="X185" i="5" s="1"/>
  <c r="X184" i="4"/>
  <c r="X184" i="5" s="1"/>
  <c r="X183" i="4"/>
  <c r="X183" i="5" s="1"/>
  <c r="X182" i="4"/>
  <c r="X182" i="5" s="1"/>
  <c r="X181" i="4"/>
  <c r="X181" i="5" s="1"/>
  <c r="X180" i="4"/>
  <c r="X180" i="5" s="1"/>
  <c r="X179" i="4"/>
  <c r="X179" i="5" s="1"/>
  <c r="X178" i="4"/>
  <c r="X178" i="5" s="1"/>
  <c r="X177" i="4"/>
  <c r="X177" i="5" s="1"/>
  <c r="X176" i="4"/>
  <c r="X176" i="5" s="1"/>
  <c r="X175" i="4"/>
  <c r="X175" i="5" s="1"/>
  <c r="X174" i="4"/>
  <c r="X174" i="5" s="1"/>
  <c r="X173" i="4"/>
  <c r="X173" i="5" s="1"/>
  <c r="X172" i="4"/>
  <c r="X172" i="5" s="1"/>
  <c r="X171" i="4"/>
  <c r="X171" i="5" s="1"/>
  <c r="X170" i="4"/>
  <c r="X170" i="5" s="1"/>
  <c r="X169" i="4"/>
  <c r="X169" i="5" s="1"/>
  <c r="X168" i="4"/>
  <c r="X168" i="5" s="1"/>
  <c r="X167" i="4"/>
  <c r="X167" i="5" s="1"/>
  <c r="X166" i="4"/>
  <c r="X166" i="5" s="1"/>
  <c r="X165" i="4"/>
  <c r="X165" i="5" s="1"/>
  <c r="X164" i="4"/>
  <c r="X164" i="5" s="1"/>
  <c r="X163" i="4"/>
  <c r="X163" i="5" s="1"/>
  <c r="X162" i="4"/>
  <c r="X162" i="5" s="1"/>
  <c r="X161" i="4"/>
  <c r="X161" i="5" s="1"/>
  <c r="X160" i="4"/>
  <c r="X160" i="5" s="1"/>
  <c r="X159" i="4"/>
  <c r="X159" i="5" s="1"/>
  <c r="X158" i="4"/>
  <c r="X158" i="5" s="1"/>
  <c r="X157" i="4"/>
  <c r="X157" i="5" s="1"/>
  <c r="X156" i="4"/>
  <c r="X156" i="5" s="1"/>
  <c r="X214" i="4"/>
  <c r="X214" i="5" s="1"/>
  <c r="X213" i="4"/>
  <c r="X213" i="5" s="1"/>
  <c r="X212" i="4"/>
  <c r="X212" i="5" s="1"/>
  <c r="X211" i="4"/>
  <c r="X211" i="5" s="1"/>
  <c r="X210" i="4"/>
  <c r="X210" i="5" s="1"/>
  <c r="X209" i="4"/>
  <c r="X209" i="5" s="1"/>
  <c r="X208" i="4"/>
  <c r="X208" i="5" s="1"/>
  <c r="X207" i="4"/>
  <c r="X207" i="5" s="1"/>
  <c r="X206" i="4"/>
  <c r="X206" i="5" s="1"/>
  <c r="X205" i="4"/>
  <c r="X205" i="5" s="1"/>
  <c r="X204" i="4"/>
  <c r="X204" i="5" s="1"/>
  <c r="X203" i="4"/>
  <c r="X203" i="5" s="1"/>
  <c r="X202" i="4"/>
  <c r="X202" i="5" s="1"/>
  <c r="X201" i="4"/>
  <c r="X201" i="5" s="1"/>
  <c r="X200" i="4"/>
  <c r="X200" i="5" s="1"/>
  <c r="X199" i="4"/>
  <c r="X199" i="5" s="1"/>
  <c r="X198" i="4"/>
  <c r="X198" i="5" s="1"/>
  <c r="X197" i="4"/>
  <c r="X197" i="5" s="1"/>
  <c r="X196" i="4"/>
  <c r="X196" i="5" s="1"/>
  <c r="X195" i="4"/>
  <c r="X195" i="5" s="1"/>
  <c r="X194" i="4"/>
  <c r="X194" i="5" s="1"/>
  <c r="X193" i="4"/>
  <c r="X193" i="5" s="1"/>
  <c r="X192" i="4"/>
  <c r="X192" i="5" s="1"/>
  <c r="X191" i="4"/>
  <c r="X191" i="5" s="1"/>
  <c r="X190" i="4"/>
  <c r="X190" i="5" s="1"/>
  <c r="X189" i="4"/>
  <c r="X189" i="5" s="1"/>
  <c r="X188" i="4"/>
  <c r="X188" i="5" s="1"/>
  <c r="X187" i="4"/>
  <c r="X187" i="5" s="1"/>
  <c r="X154" i="4"/>
  <c r="X154" i="5" s="1"/>
  <c r="X153" i="4"/>
  <c r="X153" i="5" s="1"/>
  <c r="X152" i="4"/>
  <c r="X152" i="5" s="1"/>
  <c r="X151" i="4"/>
  <c r="X151" i="5" s="1"/>
  <c r="X150" i="4"/>
  <c r="X150" i="5" s="1"/>
  <c r="X149" i="4"/>
  <c r="X149" i="5" s="1"/>
  <c r="X148" i="4"/>
  <c r="X148" i="5" s="1"/>
  <c r="X147" i="4"/>
  <c r="X147" i="5" s="1"/>
  <c r="X146" i="4"/>
  <c r="X146" i="5" s="1"/>
  <c r="X145" i="4"/>
  <c r="X145" i="5" s="1"/>
  <c r="X144" i="4"/>
  <c r="X144" i="5" s="1"/>
  <c r="X143" i="4"/>
  <c r="X143" i="5" s="1"/>
  <c r="X142" i="4"/>
  <c r="X142" i="5" s="1"/>
  <c r="X141" i="4"/>
  <c r="X141" i="5" s="1"/>
  <c r="X140" i="4"/>
  <c r="X140" i="5" s="1"/>
  <c r="X139" i="4"/>
  <c r="X139" i="5" s="1"/>
  <c r="X138" i="4"/>
  <c r="X138" i="5" s="1"/>
  <c r="X137" i="4"/>
  <c r="X137" i="5" s="1"/>
  <c r="X136" i="4"/>
  <c r="X136" i="5" s="1"/>
  <c r="X135" i="4"/>
  <c r="X135" i="5" s="1"/>
  <c r="X134" i="4"/>
  <c r="X134" i="5" s="1"/>
  <c r="X133" i="4"/>
  <c r="X133" i="5" s="1"/>
  <c r="X132" i="4"/>
  <c r="X132" i="5" s="1"/>
  <c r="X131" i="4"/>
  <c r="X131" i="5" s="1"/>
  <c r="X130" i="4"/>
  <c r="X130" i="5" s="1"/>
  <c r="X155" i="4"/>
  <c r="X155" i="5" s="1"/>
  <c r="X124" i="4"/>
  <c r="X124" i="5" s="1"/>
  <c r="X123" i="4"/>
  <c r="X123" i="5" s="1"/>
  <c r="X122" i="4"/>
  <c r="X122" i="5" s="1"/>
  <c r="X121" i="4"/>
  <c r="X121" i="5" s="1"/>
  <c r="X120" i="4"/>
  <c r="X120" i="5" s="1"/>
  <c r="X119" i="4"/>
  <c r="X119" i="5" s="1"/>
  <c r="X118" i="4"/>
  <c r="X118" i="5" s="1"/>
  <c r="X117" i="4"/>
  <c r="X117" i="5" s="1"/>
  <c r="X116" i="4"/>
  <c r="X116" i="5" s="1"/>
  <c r="X115" i="4"/>
  <c r="X115" i="5" s="1"/>
  <c r="X114" i="4"/>
  <c r="X114" i="5" s="1"/>
  <c r="X113" i="4"/>
  <c r="X113" i="5" s="1"/>
  <c r="X112" i="4"/>
  <c r="X112" i="5" s="1"/>
  <c r="X111" i="4"/>
  <c r="X111" i="5" s="1"/>
  <c r="X110" i="4"/>
  <c r="X110" i="5" s="1"/>
  <c r="X109" i="4"/>
  <c r="X109" i="5" s="1"/>
  <c r="X108" i="4"/>
  <c r="X108" i="5" s="1"/>
  <c r="X107" i="4"/>
  <c r="X107" i="5" s="1"/>
  <c r="X106" i="4"/>
  <c r="X106" i="5" s="1"/>
  <c r="X105" i="4"/>
  <c r="X105" i="5" s="1"/>
  <c r="X104" i="4"/>
  <c r="X104" i="5" s="1"/>
  <c r="X103" i="4"/>
  <c r="X103" i="5" s="1"/>
  <c r="X102" i="4"/>
  <c r="X102" i="5" s="1"/>
  <c r="X101" i="4"/>
  <c r="X101" i="5" s="1"/>
  <c r="X100" i="4"/>
  <c r="X100" i="5" s="1"/>
  <c r="X99" i="4"/>
  <c r="X99" i="5" s="1"/>
  <c r="X98" i="4"/>
  <c r="X98" i="5" s="1"/>
  <c r="X97" i="4"/>
  <c r="X97" i="5" s="1"/>
  <c r="X96" i="4"/>
  <c r="X96" i="5" s="1"/>
  <c r="X95" i="4"/>
  <c r="X95" i="5" s="1"/>
  <c r="X94" i="4"/>
  <c r="X94" i="5" s="1"/>
  <c r="X93" i="4"/>
  <c r="X93" i="5" s="1"/>
  <c r="X92" i="4"/>
  <c r="X92" i="5" s="1"/>
  <c r="X91" i="4"/>
  <c r="X91" i="5" s="1"/>
  <c r="X90" i="4"/>
  <c r="X90" i="5" s="1"/>
  <c r="X89" i="4"/>
  <c r="X89" i="5" s="1"/>
  <c r="X88" i="4"/>
  <c r="X88" i="5" s="1"/>
  <c r="X87" i="4"/>
  <c r="X87" i="5" s="1"/>
  <c r="X86" i="4"/>
  <c r="X86" i="5" s="1"/>
  <c r="X85" i="4"/>
  <c r="X85" i="5" s="1"/>
  <c r="X84" i="4"/>
  <c r="X84" i="5" s="1"/>
  <c r="X83" i="4"/>
  <c r="X83" i="5" s="1"/>
  <c r="X82" i="4"/>
  <c r="X82" i="5" s="1"/>
  <c r="X81" i="4"/>
  <c r="X81" i="5" s="1"/>
  <c r="X80" i="4"/>
  <c r="X80" i="5" s="1"/>
  <c r="X79" i="4"/>
  <c r="X79" i="5" s="1"/>
  <c r="X78" i="4"/>
  <c r="X78" i="5" s="1"/>
  <c r="X77" i="4"/>
  <c r="X77" i="5" s="1"/>
  <c r="X76" i="4"/>
  <c r="X76" i="5" s="1"/>
  <c r="X75" i="4"/>
  <c r="X75" i="5" s="1"/>
  <c r="X74" i="4"/>
  <c r="X74" i="5" s="1"/>
  <c r="X73" i="4"/>
  <c r="X73" i="5" s="1"/>
  <c r="X72" i="4"/>
  <c r="X72" i="5" s="1"/>
  <c r="X71" i="4"/>
  <c r="X71" i="5" s="1"/>
  <c r="X70" i="4"/>
  <c r="X70" i="5" s="1"/>
  <c r="X69" i="4"/>
  <c r="X69" i="5" s="1"/>
  <c r="X68" i="4"/>
  <c r="X68" i="5" s="1"/>
  <c r="X67" i="4"/>
  <c r="X67" i="5" s="1"/>
  <c r="X66" i="4"/>
  <c r="X66" i="5" s="1"/>
  <c r="X65" i="4"/>
  <c r="X65" i="5" s="1"/>
  <c r="X64" i="4"/>
  <c r="X64" i="5" s="1"/>
  <c r="X63" i="4"/>
  <c r="X63" i="5" s="1"/>
  <c r="X62" i="4"/>
  <c r="X62" i="5" s="1"/>
  <c r="X61" i="4"/>
  <c r="X61" i="5" s="1"/>
  <c r="X60" i="4"/>
  <c r="X60" i="5" s="1"/>
  <c r="X59" i="4"/>
  <c r="X59" i="5" s="1"/>
  <c r="X58" i="4"/>
  <c r="X58" i="5" s="1"/>
  <c r="X57" i="4"/>
  <c r="X57" i="5" s="1"/>
  <c r="X56" i="4"/>
  <c r="X56" i="5" s="1"/>
  <c r="X55" i="4"/>
  <c r="X55" i="5" s="1"/>
  <c r="X54" i="4"/>
  <c r="X54" i="5" s="1"/>
  <c r="X53" i="4"/>
  <c r="X53" i="5" s="1"/>
  <c r="X52" i="4"/>
  <c r="X52" i="5" s="1"/>
  <c r="X51" i="4"/>
  <c r="X51" i="5" s="1"/>
  <c r="X50" i="4"/>
  <c r="X50" i="5" s="1"/>
  <c r="X129" i="4"/>
  <c r="X129" i="5" s="1"/>
  <c r="X128" i="4"/>
  <c r="X128" i="5" s="1"/>
  <c r="X127" i="4"/>
  <c r="X127" i="5" s="1"/>
  <c r="X126" i="4"/>
  <c r="X126" i="5" s="1"/>
  <c r="X125" i="4"/>
  <c r="X125" i="5" s="1"/>
  <c r="X48" i="4"/>
  <c r="X48" i="5" s="1"/>
  <c r="X47" i="4"/>
  <c r="X47" i="5" s="1"/>
  <c r="X46" i="4"/>
  <c r="X46" i="5" s="1"/>
  <c r="X45" i="4"/>
  <c r="X45" i="5" s="1"/>
  <c r="X44" i="4"/>
  <c r="X44" i="5" s="1"/>
  <c r="X43" i="4"/>
  <c r="X43" i="5" s="1"/>
  <c r="X42" i="4"/>
  <c r="X42" i="5" s="1"/>
  <c r="X41" i="4"/>
  <c r="X41" i="5" s="1"/>
  <c r="X40" i="4"/>
  <c r="X40" i="5" s="1"/>
  <c r="X39" i="4"/>
  <c r="X39" i="5" s="1"/>
  <c r="X38" i="4"/>
  <c r="X38" i="5" s="1"/>
  <c r="X37" i="4"/>
  <c r="X37" i="5" s="1"/>
  <c r="X36" i="4"/>
  <c r="X36" i="5" s="1"/>
  <c r="X35" i="4"/>
  <c r="X35" i="5" s="1"/>
  <c r="X34" i="4"/>
  <c r="X34" i="5" s="1"/>
  <c r="X33" i="4"/>
  <c r="X33" i="5" s="1"/>
  <c r="X32" i="4"/>
  <c r="X32" i="5" s="1"/>
  <c r="X31" i="4"/>
  <c r="X31" i="5" s="1"/>
  <c r="X30" i="4"/>
  <c r="X30" i="5" s="1"/>
  <c r="X27" i="4"/>
  <c r="X27" i="5" s="1"/>
  <c r="X20" i="4"/>
  <c r="X20" i="5" s="1"/>
  <c r="X19" i="4"/>
  <c r="X19" i="5" s="1"/>
  <c r="X12" i="4"/>
  <c r="X12" i="5" s="1"/>
  <c r="X49" i="4"/>
  <c r="X49" i="5" s="1"/>
  <c r="X29" i="4"/>
  <c r="X29" i="5" s="1"/>
  <c r="X28" i="4"/>
  <c r="X28" i="5" s="1"/>
  <c r="X26" i="4"/>
  <c r="X26" i="5" s="1"/>
  <c r="X25" i="4"/>
  <c r="X25" i="5" s="1"/>
  <c r="X24" i="4"/>
  <c r="X24" i="5" s="1"/>
  <c r="X23" i="4"/>
  <c r="X23" i="5" s="1"/>
  <c r="X22" i="4"/>
  <c r="X22" i="5" s="1"/>
  <c r="X21" i="4"/>
  <c r="X21" i="5" s="1"/>
  <c r="X18" i="4"/>
  <c r="X18" i="5" s="1"/>
  <c r="X17" i="4"/>
  <c r="X17" i="5" s="1"/>
  <c r="X16" i="4"/>
  <c r="X16" i="5" s="1"/>
  <c r="X15" i="4"/>
  <c r="X15" i="5" s="1"/>
  <c r="X14" i="4"/>
  <c r="X14" i="5" s="1"/>
  <c r="X13" i="4"/>
  <c r="X13" i="5" s="1"/>
  <c r="Z10" i="5"/>
  <c r="AA11" i="5"/>
  <c r="Z22" i="7" l="1"/>
  <c r="Z21" i="7"/>
  <c r="Z20" i="7"/>
  <c r="Z19" i="7"/>
  <c r="Z18" i="7"/>
  <c r="Z17" i="7"/>
  <c r="Z16" i="7"/>
  <c r="Z15" i="7"/>
  <c r="Z14" i="7"/>
  <c r="Z13" i="7"/>
  <c r="Y266" i="4"/>
  <c r="Y265" i="4"/>
  <c r="Y265" i="5" s="1"/>
  <c r="Y264" i="4"/>
  <c r="Y264" i="5" s="1"/>
  <c r="Y263" i="4"/>
  <c r="Y263" i="5" s="1"/>
  <c r="Y262" i="4"/>
  <c r="Y262" i="5" s="1"/>
  <c r="Y261" i="4"/>
  <c r="Y261" i="5" s="1"/>
  <c r="Y260" i="4"/>
  <c r="Y260" i="5" s="1"/>
  <c r="Y259" i="4"/>
  <c r="Y259" i="5" s="1"/>
  <c r="Y258" i="4"/>
  <c r="Y258" i="5" s="1"/>
  <c r="Y257" i="4"/>
  <c r="Y257" i="5" s="1"/>
  <c r="Y256" i="4"/>
  <c r="Y256" i="5" s="1"/>
  <c r="Y255" i="4"/>
  <c r="Y255" i="5" s="1"/>
  <c r="Y254" i="4"/>
  <c r="Y254" i="5" s="1"/>
  <c r="Y253" i="4"/>
  <c r="Y253" i="5" s="1"/>
  <c r="Y252" i="4"/>
  <c r="Y252" i="5" s="1"/>
  <c r="Y251" i="4"/>
  <c r="Y251" i="5" s="1"/>
  <c r="Y250" i="4"/>
  <c r="Y250" i="5" s="1"/>
  <c r="Y249" i="4"/>
  <c r="Y249" i="5" s="1"/>
  <c r="Y248" i="4"/>
  <c r="Y248" i="5" s="1"/>
  <c r="Y247" i="4"/>
  <c r="Y247" i="5" s="1"/>
  <c r="Y246" i="4"/>
  <c r="Y246" i="5" s="1"/>
  <c r="Y245" i="4"/>
  <c r="Y245" i="5" s="1"/>
  <c r="Y244" i="4"/>
  <c r="Y244" i="5" s="1"/>
  <c r="Y243" i="4"/>
  <c r="Y243" i="5" s="1"/>
  <c r="Y242" i="4"/>
  <c r="Y242" i="5" s="1"/>
  <c r="Y241" i="4"/>
  <c r="Y241" i="5" s="1"/>
  <c r="Y240" i="4"/>
  <c r="Y240" i="5" s="1"/>
  <c r="Y239" i="4"/>
  <c r="Y239" i="5" s="1"/>
  <c r="Y238" i="4"/>
  <c r="Y238" i="5" s="1"/>
  <c r="Y237" i="4"/>
  <c r="Y237" i="5" s="1"/>
  <c r="Y217" i="4"/>
  <c r="Y217" i="5" s="1"/>
  <c r="Y216" i="4"/>
  <c r="Y216" i="5" s="1"/>
  <c r="Y215" i="4"/>
  <c r="Y215" i="5" s="1"/>
  <c r="Y236" i="4"/>
  <c r="Y236" i="5" s="1"/>
  <c r="Y235" i="4"/>
  <c r="Y235" i="5" s="1"/>
  <c r="Y234" i="4"/>
  <c r="Y234" i="5" s="1"/>
  <c r="Y233" i="4"/>
  <c r="Y233" i="5" s="1"/>
  <c r="Y232" i="4"/>
  <c r="Y232" i="5" s="1"/>
  <c r="Y231" i="4"/>
  <c r="Y231" i="5" s="1"/>
  <c r="Y230" i="4"/>
  <c r="Y230" i="5" s="1"/>
  <c r="Y229" i="4"/>
  <c r="Y229" i="5" s="1"/>
  <c r="Y228" i="4"/>
  <c r="Y228" i="5" s="1"/>
  <c r="Y227" i="4"/>
  <c r="Y227" i="5" s="1"/>
  <c r="Y226" i="4"/>
  <c r="Y226" i="5" s="1"/>
  <c r="Y225" i="4"/>
  <c r="Y225" i="5" s="1"/>
  <c r="Y224" i="4"/>
  <c r="Y224" i="5" s="1"/>
  <c r="Y223" i="4"/>
  <c r="Y223" i="5" s="1"/>
  <c r="Y222" i="4"/>
  <c r="Y222" i="5" s="1"/>
  <c r="Y221" i="4"/>
  <c r="Y221" i="5" s="1"/>
  <c r="Y220" i="4"/>
  <c r="Y220" i="5" s="1"/>
  <c r="Y219" i="4"/>
  <c r="Y219" i="5" s="1"/>
  <c r="Y218" i="4"/>
  <c r="Y218" i="5" s="1"/>
  <c r="Y214" i="4"/>
  <c r="Y214" i="5" s="1"/>
  <c r="Y213" i="4"/>
  <c r="Y213" i="5" s="1"/>
  <c r="Y212" i="4"/>
  <c r="Y212" i="5" s="1"/>
  <c r="Y211" i="4"/>
  <c r="Y211" i="5" s="1"/>
  <c r="Y210" i="4"/>
  <c r="Y210" i="5" s="1"/>
  <c r="Y209" i="4"/>
  <c r="Y209" i="5" s="1"/>
  <c r="Y208" i="4"/>
  <c r="Y208" i="5" s="1"/>
  <c r="Y207" i="4"/>
  <c r="Y207" i="5" s="1"/>
  <c r="Y206" i="4"/>
  <c r="Y206" i="5" s="1"/>
  <c r="Y205" i="4"/>
  <c r="Y205" i="5" s="1"/>
  <c r="Y204" i="4"/>
  <c r="Y204" i="5" s="1"/>
  <c r="Y203" i="4"/>
  <c r="Y203" i="5" s="1"/>
  <c r="Y202" i="4"/>
  <c r="Y202" i="5" s="1"/>
  <c r="Y201" i="4"/>
  <c r="Y201" i="5" s="1"/>
  <c r="Y200" i="4"/>
  <c r="Y200" i="5" s="1"/>
  <c r="Y199" i="4"/>
  <c r="Y199" i="5" s="1"/>
  <c r="Y198" i="4"/>
  <c r="Y198" i="5" s="1"/>
  <c r="Y197" i="4"/>
  <c r="Y197" i="5" s="1"/>
  <c r="Y196" i="4"/>
  <c r="Y196" i="5" s="1"/>
  <c r="Y195" i="4"/>
  <c r="Y195" i="5" s="1"/>
  <c r="Y194" i="4"/>
  <c r="Y194" i="5" s="1"/>
  <c r="Y193" i="4"/>
  <c r="Y193" i="5" s="1"/>
  <c r="Y192" i="4"/>
  <c r="Y192" i="5" s="1"/>
  <c r="Y191" i="4"/>
  <c r="Y191" i="5" s="1"/>
  <c r="Y190" i="4"/>
  <c r="Y190" i="5" s="1"/>
  <c r="Y189" i="4"/>
  <c r="Y189" i="5" s="1"/>
  <c r="Y188" i="4"/>
  <c r="Y188" i="5" s="1"/>
  <c r="Y186" i="4"/>
  <c r="Y186" i="5" s="1"/>
  <c r="Y185" i="4"/>
  <c r="Y185" i="5" s="1"/>
  <c r="Y184" i="4"/>
  <c r="Y184" i="5" s="1"/>
  <c r="Y183" i="4"/>
  <c r="Y183" i="5" s="1"/>
  <c r="Y182" i="4"/>
  <c r="Y182" i="5" s="1"/>
  <c r="Y181" i="4"/>
  <c r="Y181" i="5" s="1"/>
  <c r="Y180" i="4"/>
  <c r="Y180" i="5" s="1"/>
  <c r="Y179" i="4"/>
  <c r="Y179" i="5" s="1"/>
  <c r="Y178" i="4"/>
  <c r="Y178" i="5" s="1"/>
  <c r="Y177" i="4"/>
  <c r="Y177" i="5" s="1"/>
  <c r="Y176" i="4"/>
  <c r="Y176" i="5" s="1"/>
  <c r="Y175" i="4"/>
  <c r="Y175" i="5" s="1"/>
  <c r="Y174" i="4"/>
  <c r="Y174" i="5" s="1"/>
  <c r="Y173" i="4"/>
  <c r="Y173" i="5" s="1"/>
  <c r="Y172" i="4"/>
  <c r="Y172" i="5" s="1"/>
  <c r="Y171" i="4"/>
  <c r="Y171" i="5" s="1"/>
  <c r="Y170" i="4"/>
  <c r="Y170" i="5" s="1"/>
  <c r="Y169" i="4"/>
  <c r="Y169" i="5" s="1"/>
  <c r="Y168" i="4"/>
  <c r="Y168" i="5" s="1"/>
  <c r="Y167" i="4"/>
  <c r="Y167" i="5" s="1"/>
  <c r="Y166" i="4"/>
  <c r="Y166" i="5" s="1"/>
  <c r="Y165" i="4"/>
  <c r="Y165" i="5" s="1"/>
  <c r="Y164" i="4"/>
  <c r="Y164" i="5" s="1"/>
  <c r="Y163" i="4"/>
  <c r="Y163" i="5" s="1"/>
  <c r="Y162" i="4"/>
  <c r="Y162" i="5" s="1"/>
  <c r="Y161" i="4"/>
  <c r="Y161" i="5" s="1"/>
  <c r="Y160" i="4"/>
  <c r="Y160" i="5" s="1"/>
  <c r="Y159" i="4"/>
  <c r="Y159" i="5" s="1"/>
  <c r="Y158" i="4"/>
  <c r="Y158" i="5" s="1"/>
  <c r="Y157" i="4"/>
  <c r="Y157" i="5" s="1"/>
  <c r="Y156" i="4"/>
  <c r="Y156" i="5" s="1"/>
  <c r="Y155" i="4"/>
  <c r="Y155" i="5" s="1"/>
  <c r="Y187" i="4"/>
  <c r="Y187" i="5" s="1"/>
  <c r="Y154" i="4"/>
  <c r="Y154" i="5" s="1"/>
  <c r="Y153" i="4"/>
  <c r="Y153" i="5" s="1"/>
  <c r="Y152" i="4"/>
  <c r="Y152" i="5" s="1"/>
  <c r="Y151" i="4"/>
  <c r="Y151" i="5" s="1"/>
  <c r="Y150" i="4"/>
  <c r="Y150" i="5" s="1"/>
  <c r="Y149" i="4"/>
  <c r="Y149" i="5" s="1"/>
  <c r="Y148" i="4"/>
  <c r="Y148" i="5" s="1"/>
  <c r="Y147" i="4"/>
  <c r="Y147" i="5" s="1"/>
  <c r="Y146" i="4"/>
  <c r="Y146" i="5" s="1"/>
  <c r="Y145" i="4"/>
  <c r="Y145" i="5" s="1"/>
  <c r="Y144" i="4"/>
  <c r="Y144" i="5" s="1"/>
  <c r="Y143" i="4"/>
  <c r="Y143" i="5" s="1"/>
  <c r="Y142" i="4"/>
  <c r="Y142" i="5" s="1"/>
  <c r="Y141" i="4"/>
  <c r="Y141" i="5" s="1"/>
  <c r="Y140" i="4"/>
  <c r="Y140" i="5" s="1"/>
  <c r="Y124" i="4"/>
  <c r="Y124" i="5" s="1"/>
  <c r="Y123" i="4"/>
  <c r="Y123" i="5" s="1"/>
  <c r="Y122" i="4"/>
  <c r="Y122" i="5" s="1"/>
  <c r="Y121" i="4"/>
  <c r="Y121" i="5" s="1"/>
  <c r="Y120" i="4"/>
  <c r="Y120" i="5" s="1"/>
  <c r="Y119" i="4"/>
  <c r="Y119" i="5" s="1"/>
  <c r="Y118" i="4"/>
  <c r="Y118" i="5" s="1"/>
  <c r="Y117" i="4"/>
  <c r="Y117" i="5" s="1"/>
  <c r="Y116" i="4"/>
  <c r="Y116" i="5" s="1"/>
  <c r="Y115" i="4"/>
  <c r="Y115" i="5" s="1"/>
  <c r="Y114" i="4"/>
  <c r="Y114" i="5" s="1"/>
  <c r="Y113" i="4"/>
  <c r="Y113" i="5" s="1"/>
  <c r="Y112" i="4"/>
  <c r="Y112" i="5" s="1"/>
  <c r="Y111" i="4"/>
  <c r="Y111" i="5" s="1"/>
  <c r="Y110" i="4"/>
  <c r="Y110" i="5" s="1"/>
  <c r="Y109" i="4"/>
  <c r="Y109" i="5" s="1"/>
  <c r="Y108" i="4"/>
  <c r="Y108" i="5" s="1"/>
  <c r="Y107" i="4"/>
  <c r="Y107" i="5" s="1"/>
  <c r="Y106" i="4"/>
  <c r="Y106" i="5" s="1"/>
  <c r="Y105" i="4"/>
  <c r="Y105" i="5" s="1"/>
  <c r="Y104" i="4"/>
  <c r="Y104" i="5" s="1"/>
  <c r="Y103" i="4"/>
  <c r="Y103" i="5" s="1"/>
  <c r="Y102" i="4"/>
  <c r="Y102" i="5" s="1"/>
  <c r="Y101" i="4"/>
  <c r="Y101" i="5" s="1"/>
  <c r="Y100" i="4"/>
  <c r="Y100" i="5" s="1"/>
  <c r="Y99" i="4"/>
  <c r="Y99" i="5" s="1"/>
  <c r="Y98" i="4"/>
  <c r="Y98" i="5" s="1"/>
  <c r="Y97" i="4"/>
  <c r="Y97" i="5" s="1"/>
  <c r="Y96" i="4"/>
  <c r="Y96" i="5" s="1"/>
  <c r="Y95" i="4"/>
  <c r="Y95" i="5" s="1"/>
  <c r="Y94" i="4"/>
  <c r="Y94" i="5" s="1"/>
  <c r="Y93" i="4"/>
  <c r="Y93" i="5" s="1"/>
  <c r="Y92" i="4"/>
  <c r="Y92" i="5" s="1"/>
  <c r="Y91" i="4"/>
  <c r="Y91" i="5" s="1"/>
  <c r="Y90" i="4"/>
  <c r="Y90" i="5" s="1"/>
  <c r="Y89" i="4"/>
  <c r="Y89" i="5" s="1"/>
  <c r="Y88" i="4"/>
  <c r="Y88" i="5" s="1"/>
  <c r="Y87" i="4"/>
  <c r="Y87" i="5" s="1"/>
  <c r="Y86" i="4"/>
  <c r="Y86" i="5" s="1"/>
  <c r="Y85" i="4"/>
  <c r="Y85" i="5" s="1"/>
  <c r="Y84" i="4"/>
  <c r="Y84" i="5" s="1"/>
  <c r="Y83" i="4"/>
  <c r="Y83" i="5" s="1"/>
  <c r="Y82" i="4"/>
  <c r="Y82" i="5" s="1"/>
  <c r="Y81" i="4"/>
  <c r="Y81" i="5" s="1"/>
  <c r="Y80" i="4"/>
  <c r="Y80" i="5" s="1"/>
  <c r="Y79" i="4"/>
  <c r="Y79" i="5" s="1"/>
  <c r="Y78" i="4"/>
  <c r="Y78" i="5" s="1"/>
  <c r="Y77" i="4"/>
  <c r="Y77" i="5" s="1"/>
  <c r="Y76" i="4"/>
  <c r="Y76" i="5" s="1"/>
  <c r="Y75" i="4"/>
  <c r="Y75" i="5" s="1"/>
  <c r="Y74" i="4"/>
  <c r="Y74" i="5" s="1"/>
  <c r="Y73" i="4"/>
  <c r="Y73" i="5" s="1"/>
  <c r="Y72" i="4"/>
  <c r="Y72" i="5" s="1"/>
  <c r="Y71" i="4"/>
  <c r="Y71" i="5" s="1"/>
  <c r="Y70" i="4"/>
  <c r="Y70" i="5" s="1"/>
  <c r="Y69" i="4"/>
  <c r="Y69" i="5" s="1"/>
  <c r="Y68" i="4"/>
  <c r="Y68" i="5" s="1"/>
  <c r="Y67" i="4"/>
  <c r="Y67" i="5" s="1"/>
  <c r="Y66" i="4"/>
  <c r="Y66" i="5" s="1"/>
  <c r="Y65" i="4"/>
  <c r="Y65" i="5" s="1"/>
  <c r="Y64" i="4"/>
  <c r="Y64" i="5" s="1"/>
  <c r="Y63" i="4"/>
  <c r="Y63" i="5" s="1"/>
  <c r="Y62" i="4"/>
  <c r="Y62" i="5" s="1"/>
  <c r="Y61" i="4"/>
  <c r="Y61" i="5" s="1"/>
  <c r="Y60" i="4"/>
  <c r="Y60" i="5" s="1"/>
  <c r="Y59" i="4"/>
  <c r="Y59" i="5" s="1"/>
  <c r="Y58" i="4"/>
  <c r="Y58" i="5" s="1"/>
  <c r="Y57" i="4"/>
  <c r="Y57" i="5" s="1"/>
  <c r="Y56" i="4"/>
  <c r="Y56" i="5" s="1"/>
  <c r="Y55" i="4"/>
  <c r="Y55" i="5" s="1"/>
  <c r="Y54" i="4"/>
  <c r="Y54" i="5" s="1"/>
  <c r="Y53" i="4"/>
  <c r="Y53" i="5" s="1"/>
  <c r="Y52" i="4"/>
  <c r="Y52" i="5" s="1"/>
  <c r="Y51" i="4"/>
  <c r="Y51" i="5" s="1"/>
  <c r="Y50" i="4"/>
  <c r="Y50" i="5" s="1"/>
  <c r="Y49" i="4"/>
  <c r="Y49" i="5" s="1"/>
  <c r="Y130" i="4"/>
  <c r="Y130" i="5" s="1"/>
  <c r="Y129" i="4"/>
  <c r="Y129" i="5" s="1"/>
  <c r="Y128" i="4"/>
  <c r="Y128" i="5" s="1"/>
  <c r="Y127" i="4"/>
  <c r="Y127" i="5" s="1"/>
  <c r="Y126" i="4"/>
  <c r="Y126" i="5" s="1"/>
  <c r="Y125" i="4"/>
  <c r="Y125" i="5" s="1"/>
  <c r="Y139" i="4"/>
  <c r="Y139" i="5" s="1"/>
  <c r="Y138" i="4"/>
  <c r="Y138" i="5" s="1"/>
  <c r="Y137" i="4"/>
  <c r="Y137" i="5" s="1"/>
  <c r="Y136" i="4"/>
  <c r="Y136" i="5" s="1"/>
  <c r="Y135" i="4"/>
  <c r="Y135" i="5" s="1"/>
  <c r="Y134" i="4"/>
  <c r="Y134" i="5" s="1"/>
  <c r="Y133" i="4"/>
  <c r="Y133" i="5" s="1"/>
  <c r="Y132" i="4"/>
  <c r="Y132" i="5" s="1"/>
  <c r="Y131" i="4"/>
  <c r="Y131" i="5" s="1"/>
  <c r="Y48" i="4"/>
  <c r="Y48" i="5" s="1"/>
  <c r="Y47" i="4"/>
  <c r="Y47" i="5" s="1"/>
  <c r="Y46" i="4"/>
  <c r="Y46" i="5" s="1"/>
  <c r="Y45" i="4"/>
  <c r="Y45" i="5" s="1"/>
  <c r="Y44" i="4"/>
  <c r="Y44" i="5" s="1"/>
  <c r="Y43" i="4"/>
  <c r="Y43" i="5" s="1"/>
  <c r="Y42" i="4"/>
  <c r="Y42" i="5" s="1"/>
  <c r="Y41" i="4"/>
  <c r="Y41" i="5" s="1"/>
  <c r="Y40" i="4"/>
  <c r="Y40" i="5" s="1"/>
  <c r="Y39" i="4"/>
  <c r="Y39" i="5" s="1"/>
  <c r="Y38" i="4"/>
  <c r="Y38" i="5" s="1"/>
  <c r="Y37" i="4"/>
  <c r="Y37" i="5" s="1"/>
  <c r="Y36" i="4"/>
  <c r="Y36" i="5" s="1"/>
  <c r="Y35" i="4"/>
  <c r="Y35" i="5" s="1"/>
  <c r="Y34" i="4"/>
  <c r="Y34" i="5" s="1"/>
  <c r="Y33" i="4"/>
  <c r="Y33" i="5" s="1"/>
  <c r="Y32" i="4"/>
  <c r="Y32" i="5" s="1"/>
  <c r="Y31" i="4"/>
  <c r="Y31" i="5" s="1"/>
  <c r="Y30" i="4"/>
  <c r="Y30" i="5" s="1"/>
  <c r="Y29" i="4"/>
  <c r="Y29" i="5" s="1"/>
  <c r="Y28" i="4"/>
  <c r="Y28" i="5" s="1"/>
  <c r="Y27" i="4"/>
  <c r="Y27" i="5" s="1"/>
  <c r="Y26" i="4"/>
  <c r="Y26" i="5" s="1"/>
  <c r="Y25" i="4"/>
  <c r="Y25" i="5" s="1"/>
  <c r="Y24" i="4"/>
  <c r="Y24" i="5" s="1"/>
  <c r="Y23" i="4"/>
  <c r="Y23" i="5" s="1"/>
  <c r="Y22" i="4"/>
  <c r="Y22" i="5" s="1"/>
  <c r="Y21" i="4"/>
  <c r="Y21" i="5" s="1"/>
  <c r="Y20" i="4"/>
  <c r="Y20" i="5" s="1"/>
  <c r="Y19" i="4"/>
  <c r="Y19" i="5" s="1"/>
  <c r="Y18" i="4"/>
  <c r="Y18" i="5" s="1"/>
  <c r="Y17" i="4"/>
  <c r="Y17" i="5" s="1"/>
  <c r="Y16" i="4"/>
  <c r="Y16" i="5" s="1"/>
  <c r="Y15" i="4"/>
  <c r="Y15" i="5" s="1"/>
  <c r="Y14" i="4"/>
  <c r="Y14" i="5" s="1"/>
  <c r="Y13" i="4"/>
  <c r="Y13" i="5" s="1"/>
  <c r="Y12" i="4"/>
  <c r="Y12" i="5" s="1"/>
  <c r="AB11" i="5"/>
  <c r="AA10" i="5"/>
  <c r="Z10" i="4"/>
  <c r="AA11" i="4"/>
  <c r="AA16" i="7" l="1"/>
  <c r="AA15" i="7"/>
  <c r="AA14" i="7"/>
  <c r="AA13" i="7"/>
  <c r="AA18" i="7"/>
  <c r="AA22" i="7"/>
  <c r="AA21" i="7"/>
  <c r="AA20" i="7"/>
  <c r="AA19" i="7"/>
  <c r="AA17" i="7"/>
  <c r="AB10" i="5"/>
  <c r="AC11" i="5"/>
  <c r="AA10" i="4"/>
  <c r="AB11" i="4"/>
  <c r="Z243" i="4"/>
  <c r="Z243" i="5" s="1"/>
  <c r="Z255" i="4"/>
  <c r="Z255" i="5" s="1"/>
  <c r="Z254" i="4"/>
  <c r="Z254" i="5" s="1"/>
  <c r="Z253" i="4"/>
  <c r="Z253" i="5" s="1"/>
  <c r="Z252" i="4"/>
  <c r="Z252" i="5" s="1"/>
  <c r="Z251" i="4"/>
  <c r="Z251" i="5" s="1"/>
  <c r="Z250" i="4"/>
  <c r="Z250" i="5" s="1"/>
  <c r="Z249" i="4"/>
  <c r="Z249" i="5" s="1"/>
  <c r="Z248" i="4"/>
  <c r="Z248" i="5" s="1"/>
  <c r="Z247" i="4"/>
  <c r="Z247" i="5" s="1"/>
  <c r="Z246" i="4"/>
  <c r="Z246" i="5" s="1"/>
  <c r="Z245" i="4"/>
  <c r="Z245" i="5" s="1"/>
  <c r="Z244" i="4"/>
  <c r="Z244" i="5" s="1"/>
  <c r="Z242" i="4"/>
  <c r="Z242" i="5" s="1"/>
  <c r="Z241" i="4"/>
  <c r="Z241" i="5" s="1"/>
  <c r="Z240" i="4"/>
  <c r="Z240" i="5" s="1"/>
  <c r="Z239" i="4"/>
  <c r="Z239" i="5" s="1"/>
  <c r="Z238" i="4"/>
  <c r="Z238" i="5" s="1"/>
  <c r="Z237" i="4"/>
  <c r="Z237" i="5" s="1"/>
  <c r="Z236" i="4"/>
  <c r="Z236" i="5" s="1"/>
  <c r="Z235" i="4"/>
  <c r="Z235" i="5" s="1"/>
  <c r="Z234" i="4"/>
  <c r="Z234" i="5" s="1"/>
  <c r="Z233" i="4"/>
  <c r="Z233" i="5" s="1"/>
  <c r="Z232" i="4"/>
  <c r="Z232" i="5" s="1"/>
  <c r="Z231" i="4"/>
  <c r="Z231" i="5" s="1"/>
  <c r="Z230" i="4"/>
  <c r="Z230" i="5" s="1"/>
  <c r="Z229" i="4"/>
  <c r="Z229" i="5" s="1"/>
  <c r="Z228" i="4"/>
  <c r="Z228" i="5" s="1"/>
  <c r="Z227" i="4"/>
  <c r="Z227" i="5" s="1"/>
  <c r="Z226" i="4"/>
  <c r="Z226" i="5" s="1"/>
  <c r="Z225" i="4"/>
  <c r="Z225" i="5" s="1"/>
  <c r="Z224" i="4"/>
  <c r="Z224" i="5" s="1"/>
  <c r="Z223" i="4"/>
  <c r="Z223" i="5" s="1"/>
  <c r="Z222" i="4"/>
  <c r="Z222" i="5" s="1"/>
  <c r="Z221" i="4"/>
  <c r="Z221" i="5" s="1"/>
  <c r="Z220" i="4"/>
  <c r="Z220" i="5" s="1"/>
  <c r="Z219" i="4"/>
  <c r="Z219" i="5" s="1"/>
  <c r="Z218" i="4"/>
  <c r="Z218" i="5" s="1"/>
  <c r="Z217" i="4"/>
  <c r="Z217" i="5" s="1"/>
  <c r="Z216" i="4"/>
  <c r="Z216" i="5" s="1"/>
  <c r="Z215" i="4"/>
  <c r="Z215" i="5" s="1"/>
  <c r="Z266" i="4"/>
  <c r="Z265" i="4"/>
  <c r="Z265" i="5" s="1"/>
  <c r="Z264" i="4"/>
  <c r="Z264" i="5" s="1"/>
  <c r="Z214" i="4"/>
  <c r="Z214" i="5" s="1"/>
  <c r="Z213" i="4"/>
  <c r="Z213" i="5" s="1"/>
  <c r="Z212" i="4"/>
  <c r="Z212" i="5" s="1"/>
  <c r="Z211" i="4"/>
  <c r="Z211" i="5" s="1"/>
  <c r="Z210" i="4"/>
  <c r="Z210" i="5" s="1"/>
  <c r="Z209" i="4"/>
  <c r="Z209" i="5" s="1"/>
  <c r="Z208" i="4"/>
  <c r="Z208" i="5" s="1"/>
  <c r="Z207" i="4"/>
  <c r="Z207" i="5" s="1"/>
  <c r="Z206" i="4"/>
  <c r="Z206" i="5" s="1"/>
  <c r="Z205" i="4"/>
  <c r="Z205" i="5" s="1"/>
  <c r="Z204" i="4"/>
  <c r="Z204" i="5" s="1"/>
  <c r="Z203" i="4"/>
  <c r="Z203" i="5" s="1"/>
  <c r="Z202" i="4"/>
  <c r="Z202" i="5" s="1"/>
  <c r="Z201" i="4"/>
  <c r="Z201" i="5" s="1"/>
  <c r="Z200" i="4"/>
  <c r="Z200" i="5" s="1"/>
  <c r="Z199" i="4"/>
  <c r="Z199" i="5" s="1"/>
  <c r="Z198" i="4"/>
  <c r="Z198" i="5" s="1"/>
  <c r="Z197" i="4"/>
  <c r="Z197" i="5" s="1"/>
  <c r="Z196" i="4"/>
  <c r="Z196" i="5" s="1"/>
  <c r="Z195" i="4"/>
  <c r="Z195" i="5" s="1"/>
  <c r="Z194" i="4"/>
  <c r="Z194" i="5" s="1"/>
  <c r="Z193" i="4"/>
  <c r="Z193" i="5" s="1"/>
  <c r="Z192" i="4"/>
  <c r="Z192" i="5" s="1"/>
  <c r="Z191" i="4"/>
  <c r="Z191" i="5" s="1"/>
  <c r="Z190" i="4"/>
  <c r="Z190" i="5" s="1"/>
  <c r="Z263" i="4"/>
  <c r="Z263" i="5" s="1"/>
  <c r="Z262" i="4"/>
  <c r="Z262" i="5" s="1"/>
  <c r="Z261" i="4"/>
  <c r="Z261" i="5" s="1"/>
  <c r="Z260" i="4"/>
  <c r="Z260" i="5" s="1"/>
  <c r="Z259" i="4"/>
  <c r="Z259" i="5" s="1"/>
  <c r="Z258" i="4"/>
  <c r="Z258" i="5" s="1"/>
  <c r="Z257" i="4"/>
  <c r="Z257" i="5" s="1"/>
  <c r="Z256" i="4"/>
  <c r="Z256" i="5" s="1"/>
  <c r="Z187" i="4"/>
  <c r="Z187" i="5" s="1"/>
  <c r="Z186" i="4"/>
  <c r="Z186" i="5" s="1"/>
  <c r="Z185" i="4"/>
  <c r="Z185" i="5" s="1"/>
  <c r="Z184" i="4"/>
  <c r="Z184" i="5" s="1"/>
  <c r="Z183" i="4"/>
  <c r="Z183" i="5" s="1"/>
  <c r="Z182" i="4"/>
  <c r="Z182" i="5" s="1"/>
  <c r="Z181" i="4"/>
  <c r="Z181" i="5" s="1"/>
  <c r="Z180" i="4"/>
  <c r="Z180" i="5" s="1"/>
  <c r="Z179" i="4"/>
  <c r="Z179" i="5" s="1"/>
  <c r="Z178" i="4"/>
  <c r="Z178" i="5" s="1"/>
  <c r="Z177" i="4"/>
  <c r="Z177" i="5" s="1"/>
  <c r="Z176" i="4"/>
  <c r="Z176" i="5" s="1"/>
  <c r="Z175" i="4"/>
  <c r="Z175" i="5" s="1"/>
  <c r="Z174" i="4"/>
  <c r="Z174" i="5" s="1"/>
  <c r="Z173" i="4"/>
  <c r="Z173" i="5" s="1"/>
  <c r="Z172" i="4"/>
  <c r="Z172" i="5" s="1"/>
  <c r="Z171" i="4"/>
  <c r="Z171" i="5" s="1"/>
  <c r="Z170" i="4"/>
  <c r="Z170" i="5" s="1"/>
  <c r="Z169" i="4"/>
  <c r="Z169" i="5" s="1"/>
  <c r="Z168" i="4"/>
  <c r="Z168" i="5" s="1"/>
  <c r="Z167" i="4"/>
  <c r="Z167" i="5" s="1"/>
  <c r="Z166" i="4"/>
  <c r="Z166" i="5" s="1"/>
  <c r="Z165" i="4"/>
  <c r="Z165" i="5" s="1"/>
  <c r="Z164" i="4"/>
  <c r="Z164" i="5" s="1"/>
  <c r="Z163" i="4"/>
  <c r="Z163" i="5" s="1"/>
  <c r="Z162" i="4"/>
  <c r="Z162" i="5" s="1"/>
  <c r="Z161" i="4"/>
  <c r="Z161" i="5" s="1"/>
  <c r="Z160" i="4"/>
  <c r="Z160" i="5" s="1"/>
  <c r="Z159" i="4"/>
  <c r="Z159" i="5" s="1"/>
  <c r="Z158" i="4"/>
  <c r="Z158" i="5" s="1"/>
  <c r="Z157" i="4"/>
  <c r="Z157" i="5" s="1"/>
  <c r="Z156" i="4"/>
  <c r="Z156" i="5" s="1"/>
  <c r="Z155" i="4"/>
  <c r="Z155" i="5" s="1"/>
  <c r="Z189" i="4"/>
  <c r="Z189" i="5" s="1"/>
  <c r="Z188" i="4"/>
  <c r="Z188" i="5" s="1"/>
  <c r="Z124" i="4"/>
  <c r="Z124" i="5" s="1"/>
  <c r="Z123" i="4"/>
  <c r="Z123" i="5" s="1"/>
  <c r="Z122" i="4"/>
  <c r="Z122" i="5" s="1"/>
  <c r="Z121" i="4"/>
  <c r="Z121" i="5" s="1"/>
  <c r="Z120" i="4"/>
  <c r="Z120" i="5" s="1"/>
  <c r="Z119" i="4"/>
  <c r="Z119" i="5" s="1"/>
  <c r="Z118" i="4"/>
  <c r="Z118" i="5" s="1"/>
  <c r="Z117" i="4"/>
  <c r="Z117" i="5" s="1"/>
  <c r="Z116" i="4"/>
  <c r="Z116" i="5" s="1"/>
  <c r="Z115" i="4"/>
  <c r="Z115" i="5" s="1"/>
  <c r="Z114" i="4"/>
  <c r="Z114" i="5" s="1"/>
  <c r="Z113" i="4"/>
  <c r="Z113" i="5" s="1"/>
  <c r="Z112" i="4"/>
  <c r="Z112" i="5" s="1"/>
  <c r="Z111" i="4"/>
  <c r="Z111" i="5" s="1"/>
  <c r="Z110" i="4"/>
  <c r="Z110" i="5" s="1"/>
  <c r="Z109" i="4"/>
  <c r="Z109" i="5" s="1"/>
  <c r="Z108" i="4"/>
  <c r="Z108" i="5" s="1"/>
  <c r="Z107" i="4"/>
  <c r="Z107" i="5" s="1"/>
  <c r="Z106" i="4"/>
  <c r="Z106" i="5" s="1"/>
  <c r="Z105" i="4"/>
  <c r="Z105" i="5" s="1"/>
  <c r="Z104" i="4"/>
  <c r="Z104" i="5" s="1"/>
  <c r="Z103" i="4"/>
  <c r="Z103" i="5" s="1"/>
  <c r="Z102" i="4"/>
  <c r="Z102" i="5" s="1"/>
  <c r="Z101" i="4"/>
  <c r="Z101" i="5" s="1"/>
  <c r="Z100" i="4"/>
  <c r="Z100" i="5" s="1"/>
  <c r="Z99" i="4"/>
  <c r="Z99" i="5" s="1"/>
  <c r="Z98" i="4"/>
  <c r="Z98" i="5" s="1"/>
  <c r="Z97" i="4"/>
  <c r="Z97" i="5" s="1"/>
  <c r="Z96" i="4"/>
  <c r="Z96" i="5" s="1"/>
  <c r="Z95" i="4"/>
  <c r="Z95" i="5" s="1"/>
  <c r="Z94" i="4"/>
  <c r="Z94" i="5" s="1"/>
  <c r="Z93" i="4"/>
  <c r="Z93" i="5" s="1"/>
  <c r="Z92" i="4"/>
  <c r="Z92" i="5" s="1"/>
  <c r="Z91" i="4"/>
  <c r="Z91" i="5" s="1"/>
  <c r="Z90" i="4"/>
  <c r="Z90" i="5" s="1"/>
  <c r="Z89" i="4"/>
  <c r="Z89" i="5" s="1"/>
  <c r="Z88" i="4"/>
  <c r="Z88" i="5" s="1"/>
  <c r="Z87" i="4"/>
  <c r="Z87" i="5" s="1"/>
  <c r="Z86" i="4"/>
  <c r="Z86" i="5" s="1"/>
  <c r="Z85" i="4"/>
  <c r="Z85" i="5" s="1"/>
  <c r="Z84" i="4"/>
  <c r="Z84" i="5" s="1"/>
  <c r="Z83" i="4"/>
  <c r="Z83" i="5" s="1"/>
  <c r="Z82" i="4"/>
  <c r="Z82" i="5" s="1"/>
  <c r="Z81" i="4"/>
  <c r="Z81" i="5" s="1"/>
  <c r="Z80" i="4"/>
  <c r="Z80" i="5" s="1"/>
  <c r="Z79" i="4"/>
  <c r="Z79" i="5" s="1"/>
  <c r="Z78" i="4"/>
  <c r="Z78" i="5" s="1"/>
  <c r="Z77" i="4"/>
  <c r="Z77" i="5" s="1"/>
  <c r="Z76" i="4"/>
  <c r="Z76" i="5" s="1"/>
  <c r="Z75" i="4"/>
  <c r="Z75" i="5" s="1"/>
  <c r="Z74" i="4"/>
  <c r="Z74" i="5" s="1"/>
  <c r="Z73" i="4"/>
  <c r="Z73" i="5" s="1"/>
  <c r="Z72" i="4"/>
  <c r="Z72" i="5" s="1"/>
  <c r="Z71" i="4"/>
  <c r="Z71" i="5" s="1"/>
  <c r="Z70" i="4"/>
  <c r="Z70" i="5" s="1"/>
  <c r="Z69" i="4"/>
  <c r="Z69" i="5" s="1"/>
  <c r="Z68" i="4"/>
  <c r="Z68" i="5" s="1"/>
  <c r="Z67" i="4"/>
  <c r="Z67" i="5" s="1"/>
  <c r="Z66" i="4"/>
  <c r="Z66" i="5" s="1"/>
  <c r="Z65" i="4"/>
  <c r="Z65" i="5" s="1"/>
  <c r="Z64" i="4"/>
  <c r="Z64" i="5" s="1"/>
  <c r="Z63" i="4"/>
  <c r="Z63" i="5" s="1"/>
  <c r="Z62" i="4"/>
  <c r="Z62" i="5" s="1"/>
  <c r="Z61" i="4"/>
  <c r="Z61" i="5" s="1"/>
  <c r="Z60" i="4"/>
  <c r="Z60" i="5" s="1"/>
  <c r="Z59" i="4"/>
  <c r="Z59" i="5" s="1"/>
  <c r="Z58" i="4"/>
  <c r="Z58" i="5" s="1"/>
  <c r="Z57" i="4"/>
  <c r="Z57" i="5" s="1"/>
  <c r="Z56" i="4"/>
  <c r="Z56" i="5" s="1"/>
  <c r="Z55" i="4"/>
  <c r="Z55" i="5" s="1"/>
  <c r="Z54" i="4"/>
  <c r="Z54" i="5" s="1"/>
  <c r="Z53" i="4"/>
  <c r="Z53" i="5" s="1"/>
  <c r="Z52" i="4"/>
  <c r="Z52" i="5" s="1"/>
  <c r="Z51" i="4"/>
  <c r="Z51" i="5" s="1"/>
  <c r="Z50" i="4"/>
  <c r="Z50" i="5" s="1"/>
  <c r="Z49" i="4"/>
  <c r="Z49" i="5" s="1"/>
  <c r="Z130" i="4"/>
  <c r="Z130" i="5" s="1"/>
  <c r="Z129" i="4"/>
  <c r="Z129" i="5" s="1"/>
  <c r="Z128" i="4"/>
  <c r="Z128" i="5" s="1"/>
  <c r="Z127" i="4"/>
  <c r="Z127" i="5" s="1"/>
  <c r="Z126" i="4"/>
  <c r="Z126" i="5" s="1"/>
  <c r="Z125" i="4"/>
  <c r="Z125" i="5" s="1"/>
  <c r="Z139" i="4"/>
  <c r="Z139" i="5" s="1"/>
  <c r="Z138" i="4"/>
  <c r="Z138" i="5" s="1"/>
  <c r="Z137" i="4"/>
  <c r="Z137" i="5" s="1"/>
  <c r="Z136" i="4"/>
  <c r="Z136" i="5" s="1"/>
  <c r="Z135" i="4"/>
  <c r="Z135" i="5" s="1"/>
  <c r="Z134" i="4"/>
  <c r="Z134" i="5" s="1"/>
  <c r="Z133" i="4"/>
  <c r="Z133" i="5" s="1"/>
  <c r="Z132" i="4"/>
  <c r="Z132" i="5" s="1"/>
  <c r="Z131" i="4"/>
  <c r="Z131" i="5" s="1"/>
  <c r="Z154" i="4"/>
  <c r="Z154" i="5" s="1"/>
  <c r="Z153" i="4"/>
  <c r="Z153" i="5" s="1"/>
  <c r="Z152" i="4"/>
  <c r="Z152" i="5" s="1"/>
  <c r="Z151" i="4"/>
  <c r="Z151" i="5" s="1"/>
  <c r="Z150" i="4"/>
  <c r="Z150" i="5" s="1"/>
  <c r="Z149" i="4"/>
  <c r="Z149" i="5" s="1"/>
  <c r="Z148" i="4"/>
  <c r="Z148" i="5" s="1"/>
  <c r="Z147" i="4"/>
  <c r="Z147" i="5" s="1"/>
  <c r="Z146" i="4"/>
  <c r="Z146" i="5" s="1"/>
  <c r="Z145" i="4"/>
  <c r="Z145" i="5" s="1"/>
  <c r="Z144" i="4"/>
  <c r="Z144" i="5" s="1"/>
  <c r="Z143" i="4"/>
  <c r="Z143" i="5" s="1"/>
  <c r="Z142" i="4"/>
  <c r="Z142" i="5" s="1"/>
  <c r="Z141" i="4"/>
  <c r="Z141" i="5" s="1"/>
  <c r="Z140" i="4"/>
  <c r="Z140" i="5" s="1"/>
  <c r="Z46" i="4"/>
  <c r="Z46" i="5" s="1"/>
  <c r="Z45" i="4"/>
  <c r="Z45" i="5" s="1"/>
  <c r="Z39" i="4"/>
  <c r="Z39" i="5" s="1"/>
  <c r="Z37" i="4"/>
  <c r="Z37" i="5" s="1"/>
  <c r="Z28" i="4"/>
  <c r="Z28" i="5" s="1"/>
  <c r="Z23" i="4"/>
  <c r="Z23" i="5" s="1"/>
  <c r="Z22" i="4"/>
  <c r="Z22" i="5" s="1"/>
  <c r="Z21" i="4"/>
  <c r="Z21" i="5" s="1"/>
  <c r="Z20" i="4"/>
  <c r="Z20" i="5" s="1"/>
  <c r="Z19" i="4"/>
  <c r="Z19" i="5" s="1"/>
  <c r="Z18" i="4"/>
  <c r="Z18" i="5" s="1"/>
  <c r="Z16" i="4"/>
  <c r="Z16" i="5" s="1"/>
  <c r="Z15" i="4"/>
  <c r="Z15" i="5" s="1"/>
  <c r="Z47" i="4"/>
  <c r="Z47" i="5" s="1"/>
  <c r="Z41" i="4"/>
  <c r="Z41" i="5" s="1"/>
  <c r="Z34" i="4"/>
  <c r="Z34" i="5" s="1"/>
  <c r="Z30" i="4"/>
  <c r="Z30" i="5" s="1"/>
  <c r="Z29" i="4"/>
  <c r="Z29" i="5" s="1"/>
  <c r="Z26" i="4"/>
  <c r="Z26" i="5" s="1"/>
  <c r="Z24" i="4"/>
  <c r="Z24" i="5" s="1"/>
  <c r="Z14" i="4"/>
  <c r="Z14" i="5" s="1"/>
  <c r="Z48" i="4"/>
  <c r="Z48" i="5" s="1"/>
  <c r="Z40" i="4"/>
  <c r="Z40" i="5" s="1"/>
  <c r="Z36" i="4"/>
  <c r="Z36" i="5" s="1"/>
  <c r="Z27" i="4"/>
  <c r="Z27" i="5" s="1"/>
  <c r="Z25" i="4"/>
  <c r="Z25" i="5" s="1"/>
  <c r="Z13" i="4"/>
  <c r="Z13" i="5" s="1"/>
  <c r="Z42" i="4"/>
  <c r="Z42" i="5" s="1"/>
  <c r="Z38" i="4"/>
  <c r="Z38" i="5" s="1"/>
  <c r="Z33" i="4"/>
  <c r="Z33" i="5" s="1"/>
  <c r="Z44" i="4"/>
  <c r="Z44" i="5" s="1"/>
  <c r="Z43" i="4"/>
  <c r="Z43" i="5" s="1"/>
  <c r="Z35" i="4"/>
  <c r="Z35" i="5" s="1"/>
  <c r="Z32" i="4"/>
  <c r="Z32" i="5" s="1"/>
  <c r="Z31" i="4"/>
  <c r="Z31" i="5" s="1"/>
  <c r="Z17" i="4"/>
  <c r="Z17" i="5" s="1"/>
  <c r="Z12" i="4"/>
  <c r="Z12" i="5" s="1"/>
  <c r="AB22" i="7" l="1"/>
  <c r="AB21" i="7"/>
  <c r="AB20" i="7"/>
  <c r="AB19" i="7"/>
  <c r="AB16" i="7"/>
  <c r="AB15" i="7"/>
  <c r="AB14" i="7"/>
  <c r="AB13" i="7"/>
  <c r="AB17" i="7"/>
  <c r="AB18" i="7"/>
  <c r="AB10" i="4"/>
  <c r="AC11" i="4"/>
  <c r="AA266" i="4"/>
  <c r="AA265" i="4"/>
  <c r="AA265" i="5" s="1"/>
  <c r="AA264" i="4"/>
  <c r="AA264" i="5" s="1"/>
  <c r="AA263" i="4"/>
  <c r="AA263" i="5" s="1"/>
  <c r="AA262" i="4"/>
  <c r="AA262" i="5" s="1"/>
  <c r="AA261" i="4"/>
  <c r="AA261" i="5" s="1"/>
  <c r="AA260" i="4"/>
  <c r="AA260" i="5" s="1"/>
  <c r="AA259" i="4"/>
  <c r="AA259" i="5" s="1"/>
  <c r="AA258" i="4"/>
  <c r="AA258" i="5" s="1"/>
  <c r="AA257" i="4"/>
  <c r="AA257" i="5" s="1"/>
  <c r="AA256" i="4"/>
  <c r="AA256" i="5" s="1"/>
  <c r="AA255" i="4"/>
  <c r="AA255" i="5" s="1"/>
  <c r="AA254" i="4"/>
  <c r="AA254" i="5" s="1"/>
  <c r="AA253" i="4"/>
  <c r="AA253" i="5" s="1"/>
  <c r="AA252" i="4"/>
  <c r="AA252" i="5" s="1"/>
  <c r="AA251" i="4"/>
  <c r="AA251" i="5" s="1"/>
  <c r="AA250" i="4"/>
  <c r="AA250" i="5" s="1"/>
  <c r="AA249" i="4"/>
  <c r="AA249" i="5" s="1"/>
  <c r="AA248" i="4"/>
  <c r="AA248" i="5" s="1"/>
  <c r="AA247" i="4"/>
  <c r="AA247" i="5" s="1"/>
  <c r="AA246" i="4"/>
  <c r="AA246" i="5" s="1"/>
  <c r="AA245" i="4"/>
  <c r="AA245" i="5" s="1"/>
  <c r="AA244" i="4"/>
  <c r="AA244" i="5" s="1"/>
  <c r="AA242" i="4"/>
  <c r="AA242" i="5" s="1"/>
  <c r="AA241" i="4"/>
  <c r="AA241" i="5" s="1"/>
  <c r="AA240" i="4"/>
  <c r="AA240" i="5" s="1"/>
  <c r="AA239" i="4"/>
  <c r="AA239" i="5" s="1"/>
  <c r="AA238" i="4"/>
  <c r="AA238" i="5" s="1"/>
  <c r="AA237" i="4"/>
  <c r="AA237" i="5" s="1"/>
  <c r="AA243" i="4"/>
  <c r="AA243" i="5" s="1"/>
  <c r="AA236" i="4"/>
  <c r="AA236" i="5" s="1"/>
  <c r="AA235" i="4"/>
  <c r="AA235" i="5" s="1"/>
  <c r="AA234" i="4"/>
  <c r="AA234" i="5" s="1"/>
  <c r="AA233" i="4"/>
  <c r="AA233" i="5" s="1"/>
  <c r="AA232" i="4"/>
  <c r="AA232" i="5" s="1"/>
  <c r="AA231" i="4"/>
  <c r="AA231" i="5" s="1"/>
  <c r="AA230" i="4"/>
  <c r="AA230" i="5" s="1"/>
  <c r="AA229" i="4"/>
  <c r="AA229" i="5" s="1"/>
  <c r="AA228" i="4"/>
  <c r="AA228" i="5" s="1"/>
  <c r="AA227" i="4"/>
  <c r="AA227" i="5" s="1"/>
  <c r="AA226" i="4"/>
  <c r="AA226" i="5" s="1"/>
  <c r="AA225" i="4"/>
  <c r="AA225" i="5" s="1"/>
  <c r="AA224" i="4"/>
  <c r="AA224" i="5" s="1"/>
  <c r="AA223" i="4"/>
  <c r="AA223" i="5" s="1"/>
  <c r="AA222" i="4"/>
  <c r="AA222" i="5" s="1"/>
  <c r="AA221" i="4"/>
  <c r="AA221" i="5" s="1"/>
  <c r="AA220" i="4"/>
  <c r="AA220" i="5" s="1"/>
  <c r="AA219" i="4"/>
  <c r="AA219" i="5" s="1"/>
  <c r="AA218" i="4"/>
  <c r="AA218" i="5" s="1"/>
  <c r="AA214" i="4"/>
  <c r="AA214" i="5" s="1"/>
  <c r="AA213" i="4"/>
  <c r="AA213" i="5" s="1"/>
  <c r="AA212" i="4"/>
  <c r="AA212" i="5" s="1"/>
  <c r="AA211" i="4"/>
  <c r="AA211" i="5" s="1"/>
  <c r="AA210" i="4"/>
  <c r="AA210" i="5" s="1"/>
  <c r="AA209" i="4"/>
  <c r="AA209" i="5" s="1"/>
  <c r="AA208" i="4"/>
  <c r="AA208" i="5" s="1"/>
  <c r="AA207" i="4"/>
  <c r="AA207" i="5" s="1"/>
  <c r="AA206" i="4"/>
  <c r="AA206" i="5" s="1"/>
  <c r="AA205" i="4"/>
  <c r="AA205" i="5" s="1"/>
  <c r="AA204" i="4"/>
  <c r="AA204" i="5" s="1"/>
  <c r="AA203" i="4"/>
  <c r="AA203" i="5" s="1"/>
  <c r="AA202" i="4"/>
  <c r="AA202" i="5" s="1"/>
  <c r="AA201" i="4"/>
  <c r="AA201" i="5" s="1"/>
  <c r="AA200" i="4"/>
  <c r="AA200" i="5" s="1"/>
  <c r="AA199" i="4"/>
  <c r="AA199" i="5" s="1"/>
  <c r="AA198" i="4"/>
  <c r="AA198" i="5" s="1"/>
  <c r="AA197" i="4"/>
  <c r="AA197" i="5" s="1"/>
  <c r="AA196" i="4"/>
  <c r="AA196" i="5" s="1"/>
  <c r="AA195" i="4"/>
  <c r="AA195" i="5" s="1"/>
  <c r="AA194" i="4"/>
  <c r="AA194" i="5" s="1"/>
  <c r="AA193" i="4"/>
  <c r="AA193" i="5" s="1"/>
  <c r="AA192" i="4"/>
  <c r="AA192" i="5" s="1"/>
  <c r="AA191" i="4"/>
  <c r="AA191" i="5" s="1"/>
  <c r="AA190" i="4"/>
  <c r="AA190" i="5" s="1"/>
  <c r="AA217" i="4"/>
  <c r="AA217" i="5" s="1"/>
  <c r="AA216" i="4"/>
  <c r="AA216" i="5" s="1"/>
  <c r="AA215" i="4"/>
  <c r="AA215" i="5" s="1"/>
  <c r="AA187" i="4"/>
  <c r="AA187" i="5" s="1"/>
  <c r="AA158" i="4"/>
  <c r="AA158" i="5" s="1"/>
  <c r="AA157" i="4"/>
  <c r="AA157" i="5" s="1"/>
  <c r="AA156" i="4"/>
  <c r="AA156" i="5" s="1"/>
  <c r="AA155" i="4"/>
  <c r="AA155" i="5" s="1"/>
  <c r="AA189" i="4"/>
  <c r="AA189" i="5" s="1"/>
  <c r="AA188" i="4"/>
  <c r="AA188" i="5" s="1"/>
  <c r="AA186" i="4"/>
  <c r="AA186" i="5" s="1"/>
  <c r="AA185" i="4"/>
  <c r="AA185" i="5" s="1"/>
  <c r="AA184" i="4"/>
  <c r="AA184" i="5" s="1"/>
  <c r="AA183" i="4"/>
  <c r="AA183" i="5" s="1"/>
  <c r="AA182" i="4"/>
  <c r="AA182" i="5" s="1"/>
  <c r="AA181" i="4"/>
  <c r="AA181" i="5" s="1"/>
  <c r="AA180" i="4"/>
  <c r="AA180" i="5" s="1"/>
  <c r="AA179" i="4"/>
  <c r="AA179" i="5" s="1"/>
  <c r="AA178" i="4"/>
  <c r="AA178" i="5" s="1"/>
  <c r="AA177" i="4"/>
  <c r="AA177" i="5" s="1"/>
  <c r="AA176" i="4"/>
  <c r="AA176" i="5" s="1"/>
  <c r="AA175" i="4"/>
  <c r="AA175" i="5" s="1"/>
  <c r="AA174" i="4"/>
  <c r="AA174" i="5" s="1"/>
  <c r="AA173" i="4"/>
  <c r="AA173" i="5" s="1"/>
  <c r="AA172" i="4"/>
  <c r="AA172" i="5" s="1"/>
  <c r="AA171" i="4"/>
  <c r="AA171" i="5" s="1"/>
  <c r="AA170" i="4"/>
  <c r="AA170" i="5" s="1"/>
  <c r="AA169" i="4"/>
  <c r="AA169" i="5" s="1"/>
  <c r="AA168" i="4"/>
  <c r="AA168" i="5" s="1"/>
  <c r="AA167" i="4"/>
  <c r="AA167" i="5" s="1"/>
  <c r="AA166" i="4"/>
  <c r="AA166" i="5" s="1"/>
  <c r="AA165" i="4"/>
  <c r="AA165" i="5" s="1"/>
  <c r="AA164" i="4"/>
  <c r="AA164" i="5" s="1"/>
  <c r="AA163" i="4"/>
  <c r="AA163" i="5" s="1"/>
  <c r="AA162" i="4"/>
  <c r="AA162" i="5" s="1"/>
  <c r="AA161" i="4"/>
  <c r="AA161" i="5" s="1"/>
  <c r="AA160" i="4"/>
  <c r="AA160" i="5" s="1"/>
  <c r="AA159" i="4"/>
  <c r="AA159" i="5" s="1"/>
  <c r="AA154" i="4"/>
  <c r="AA154" i="5" s="1"/>
  <c r="AA153" i="4"/>
  <c r="AA153" i="5" s="1"/>
  <c r="AA152" i="4"/>
  <c r="AA152" i="5" s="1"/>
  <c r="AA151" i="4"/>
  <c r="AA151" i="5" s="1"/>
  <c r="AA150" i="4"/>
  <c r="AA150" i="5" s="1"/>
  <c r="AA149" i="4"/>
  <c r="AA149" i="5" s="1"/>
  <c r="AA148" i="4"/>
  <c r="AA148" i="5" s="1"/>
  <c r="AA147" i="4"/>
  <c r="AA147" i="5" s="1"/>
  <c r="AA146" i="4"/>
  <c r="AA146" i="5" s="1"/>
  <c r="AA145" i="4"/>
  <c r="AA145" i="5" s="1"/>
  <c r="AA144" i="4"/>
  <c r="AA144" i="5" s="1"/>
  <c r="AA143" i="4"/>
  <c r="AA143" i="5" s="1"/>
  <c r="AA142" i="4"/>
  <c r="AA142" i="5" s="1"/>
  <c r="AA141" i="4"/>
  <c r="AA141" i="5" s="1"/>
  <c r="AA140" i="4"/>
  <c r="AA140" i="5" s="1"/>
  <c r="AA139" i="4"/>
  <c r="AA139" i="5" s="1"/>
  <c r="AA138" i="4"/>
  <c r="AA138" i="5" s="1"/>
  <c r="AA137" i="4"/>
  <c r="AA137" i="5" s="1"/>
  <c r="AA136" i="4"/>
  <c r="AA136" i="5" s="1"/>
  <c r="AA135" i="4"/>
  <c r="AA135" i="5" s="1"/>
  <c r="AA134" i="4"/>
  <c r="AA134" i="5" s="1"/>
  <c r="AA133" i="4"/>
  <c r="AA133" i="5" s="1"/>
  <c r="AA132" i="4"/>
  <c r="AA132" i="5" s="1"/>
  <c r="AA131" i="4"/>
  <c r="AA131" i="5" s="1"/>
  <c r="AA130" i="4"/>
  <c r="AA130" i="5" s="1"/>
  <c r="AA129" i="4"/>
  <c r="AA129" i="5" s="1"/>
  <c r="AA128" i="4"/>
  <c r="AA128" i="5" s="1"/>
  <c r="AA127" i="4"/>
  <c r="AA127" i="5" s="1"/>
  <c r="AA126" i="4"/>
  <c r="AA126" i="5" s="1"/>
  <c r="AA125" i="4"/>
  <c r="AA125" i="5" s="1"/>
  <c r="AA124" i="4"/>
  <c r="AA124" i="5" s="1"/>
  <c r="AA123" i="4"/>
  <c r="AA123" i="5" s="1"/>
  <c r="AA122" i="4"/>
  <c r="AA122" i="5" s="1"/>
  <c r="AA121" i="4"/>
  <c r="AA121" i="5" s="1"/>
  <c r="AA120" i="4"/>
  <c r="AA120" i="5" s="1"/>
  <c r="AA119" i="4"/>
  <c r="AA119" i="5" s="1"/>
  <c r="AA118" i="4"/>
  <c r="AA118" i="5" s="1"/>
  <c r="AA117" i="4"/>
  <c r="AA117" i="5" s="1"/>
  <c r="AA116" i="4"/>
  <c r="AA116" i="5" s="1"/>
  <c r="AA115" i="4"/>
  <c r="AA115" i="5" s="1"/>
  <c r="AA114" i="4"/>
  <c r="AA114" i="5" s="1"/>
  <c r="AA113" i="4"/>
  <c r="AA113" i="5" s="1"/>
  <c r="AA112" i="4"/>
  <c r="AA112" i="5" s="1"/>
  <c r="AA111" i="4"/>
  <c r="AA111" i="5" s="1"/>
  <c r="AA110" i="4"/>
  <c r="AA110" i="5" s="1"/>
  <c r="AA109" i="4"/>
  <c r="AA109" i="5" s="1"/>
  <c r="AA108" i="4"/>
  <c r="AA108" i="5" s="1"/>
  <c r="AA107" i="4"/>
  <c r="AA107" i="5" s="1"/>
  <c r="AA106" i="4"/>
  <c r="AA106" i="5" s="1"/>
  <c r="AA105" i="4"/>
  <c r="AA105" i="5" s="1"/>
  <c r="AA104" i="4"/>
  <c r="AA104" i="5" s="1"/>
  <c r="AA103" i="4"/>
  <c r="AA103" i="5" s="1"/>
  <c r="AA102" i="4"/>
  <c r="AA102" i="5" s="1"/>
  <c r="AA101" i="4"/>
  <c r="AA101" i="5" s="1"/>
  <c r="AA100" i="4"/>
  <c r="AA100" i="5" s="1"/>
  <c r="AA99" i="4"/>
  <c r="AA99" i="5" s="1"/>
  <c r="AA98" i="4"/>
  <c r="AA98" i="5" s="1"/>
  <c r="AA97" i="4"/>
  <c r="AA97" i="5" s="1"/>
  <c r="AA96" i="4"/>
  <c r="AA96" i="5" s="1"/>
  <c r="AA95" i="4"/>
  <c r="AA95" i="5" s="1"/>
  <c r="AA94" i="4"/>
  <c r="AA94" i="5" s="1"/>
  <c r="AA93" i="4"/>
  <c r="AA93" i="5" s="1"/>
  <c r="AA92" i="4"/>
  <c r="AA92" i="5" s="1"/>
  <c r="AA91" i="4"/>
  <c r="AA91" i="5" s="1"/>
  <c r="AA90" i="4"/>
  <c r="AA90" i="5" s="1"/>
  <c r="AA89" i="4"/>
  <c r="AA89" i="5" s="1"/>
  <c r="AA88" i="4"/>
  <c r="AA88" i="5" s="1"/>
  <c r="AA87" i="4"/>
  <c r="AA87" i="5" s="1"/>
  <c r="AA86" i="4"/>
  <c r="AA86" i="5" s="1"/>
  <c r="AA85" i="4"/>
  <c r="AA85" i="5" s="1"/>
  <c r="AA84" i="4"/>
  <c r="AA84" i="5" s="1"/>
  <c r="AA83" i="4"/>
  <c r="AA83" i="5" s="1"/>
  <c r="AA82" i="4"/>
  <c r="AA82" i="5" s="1"/>
  <c r="AA81" i="4"/>
  <c r="AA81" i="5" s="1"/>
  <c r="AA80" i="4"/>
  <c r="AA80" i="5" s="1"/>
  <c r="AA79" i="4"/>
  <c r="AA79" i="5" s="1"/>
  <c r="AA78" i="4"/>
  <c r="AA78" i="5" s="1"/>
  <c r="AA77" i="4"/>
  <c r="AA77" i="5" s="1"/>
  <c r="AA76" i="4"/>
  <c r="AA76" i="5" s="1"/>
  <c r="AA75" i="4"/>
  <c r="AA75" i="5" s="1"/>
  <c r="AA74" i="4"/>
  <c r="AA74" i="5" s="1"/>
  <c r="AA73" i="4"/>
  <c r="AA73" i="5" s="1"/>
  <c r="AA72" i="4"/>
  <c r="AA72" i="5" s="1"/>
  <c r="AA71" i="4"/>
  <c r="AA71" i="5" s="1"/>
  <c r="AA70" i="4"/>
  <c r="AA70" i="5" s="1"/>
  <c r="AA69" i="4"/>
  <c r="AA69" i="5" s="1"/>
  <c r="AA68" i="4"/>
  <c r="AA68" i="5" s="1"/>
  <c r="AA67" i="4"/>
  <c r="AA67" i="5" s="1"/>
  <c r="AA66" i="4"/>
  <c r="AA66" i="5" s="1"/>
  <c r="AA65" i="4"/>
  <c r="AA65" i="5" s="1"/>
  <c r="AA64" i="4"/>
  <c r="AA64" i="5" s="1"/>
  <c r="AA63" i="4"/>
  <c r="AA63" i="5" s="1"/>
  <c r="AA62" i="4"/>
  <c r="AA62" i="5" s="1"/>
  <c r="AA61" i="4"/>
  <c r="AA61" i="5" s="1"/>
  <c r="AA60" i="4"/>
  <c r="AA60" i="5" s="1"/>
  <c r="AA59" i="4"/>
  <c r="AA59" i="5" s="1"/>
  <c r="AA58" i="4"/>
  <c r="AA58" i="5" s="1"/>
  <c r="AA57" i="4"/>
  <c r="AA57" i="5" s="1"/>
  <c r="AA56" i="4"/>
  <c r="AA56" i="5" s="1"/>
  <c r="AA55" i="4"/>
  <c r="AA55" i="5" s="1"/>
  <c r="AA54" i="4"/>
  <c r="AA54" i="5" s="1"/>
  <c r="AA53" i="4"/>
  <c r="AA53" i="5" s="1"/>
  <c r="AA52" i="4"/>
  <c r="AA52" i="5" s="1"/>
  <c r="AA51" i="4"/>
  <c r="AA51" i="5" s="1"/>
  <c r="AA50" i="4"/>
  <c r="AA50" i="5" s="1"/>
  <c r="AA49" i="4"/>
  <c r="AA49" i="5" s="1"/>
  <c r="AA14" i="4"/>
  <c r="AA14" i="5" s="1"/>
  <c r="AA13" i="4"/>
  <c r="AA13" i="5" s="1"/>
  <c r="AA12" i="4"/>
  <c r="AA12" i="5" s="1"/>
  <c r="AA48" i="4"/>
  <c r="AA48" i="5" s="1"/>
  <c r="AA47" i="4"/>
  <c r="AA47" i="5" s="1"/>
  <c r="AA46" i="4"/>
  <c r="AA46" i="5" s="1"/>
  <c r="AA45" i="4"/>
  <c r="AA45" i="5" s="1"/>
  <c r="AA44" i="4"/>
  <c r="AA44" i="5" s="1"/>
  <c r="AA43" i="4"/>
  <c r="AA43" i="5" s="1"/>
  <c r="AA42" i="4"/>
  <c r="AA42" i="5" s="1"/>
  <c r="AA41" i="4"/>
  <c r="AA41" i="5" s="1"/>
  <c r="AA40" i="4"/>
  <c r="AA40" i="5" s="1"/>
  <c r="AA39" i="4"/>
  <c r="AA39" i="5" s="1"/>
  <c r="AA38" i="4"/>
  <c r="AA38" i="5" s="1"/>
  <c r="AA37" i="4"/>
  <c r="AA37" i="5" s="1"/>
  <c r="AA36" i="4"/>
  <c r="AA36" i="5" s="1"/>
  <c r="AA35" i="4"/>
  <c r="AA35" i="5" s="1"/>
  <c r="AA34" i="4"/>
  <c r="AA34" i="5" s="1"/>
  <c r="AA33" i="4"/>
  <c r="AA33" i="5" s="1"/>
  <c r="AA32" i="4"/>
  <c r="AA32" i="5" s="1"/>
  <c r="AA31" i="4"/>
  <c r="AA31" i="5" s="1"/>
  <c r="AA30" i="4"/>
  <c r="AA30" i="5" s="1"/>
  <c r="AA29" i="4"/>
  <c r="AA29" i="5" s="1"/>
  <c r="AA28" i="4"/>
  <c r="AA28" i="5" s="1"/>
  <c r="AA27" i="4"/>
  <c r="AA27" i="5" s="1"/>
  <c r="AA26" i="4"/>
  <c r="AA26" i="5" s="1"/>
  <c r="AA25" i="4"/>
  <c r="AA25" i="5" s="1"/>
  <c r="AA24" i="4"/>
  <c r="AA24" i="5" s="1"/>
  <c r="AA23" i="4"/>
  <c r="AA23" i="5" s="1"/>
  <c r="AA22" i="4"/>
  <c r="AA22" i="5" s="1"/>
  <c r="AA21" i="4"/>
  <c r="AA21" i="5" s="1"/>
  <c r="AA20" i="4"/>
  <c r="AA20" i="5" s="1"/>
  <c r="AA19" i="4"/>
  <c r="AA19" i="5" s="1"/>
  <c r="AA18" i="4"/>
  <c r="AA18" i="5" s="1"/>
  <c r="AA17" i="4"/>
  <c r="AA17" i="5" s="1"/>
  <c r="AA16" i="4"/>
  <c r="AA16" i="5" s="1"/>
  <c r="AA15" i="4"/>
  <c r="AA15" i="5" s="1"/>
  <c r="AC10" i="5"/>
  <c r="AD11" i="5"/>
  <c r="AC22" i="7" l="1"/>
  <c r="AC21" i="7"/>
  <c r="AC20" i="7"/>
  <c r="AC19" i="7"/>
  <c r="AC18" i="7"/>
  <c r="AC17" i="7"/>
  <c r="AC16" i="7"/>
  <c r="AC15" i="7"/>
  <c r="AC14" i="7"/>
  <c r="AC13" i="7"/>
  <c r="AC10" i="4"/>
  <c r="AD11" i="4"/>
  <c r="AD10" i="5"/>
  <c r="AE11" i="5"/>
  <c r="AB266" i="4"/>
  <c r="AB265" i="4"/>
  <c r="AB265" i="5" s="1"/>
  <c r="AB264" i="4"/>
  <c r="AB264" i="5" s="1"/>
  <c r="AB263" i="4"/>
  <c r="AB263" i="5" s="1"/>
  <c r="AB262" i="4"/>
  <c r="AB262" i="5" s="1"/>
  <c r="AB261" i="4"/>
  <c r="AB261" i="5" s="1"/>
  <c r="AB260" i="4"/>
  <c r="AB260" i="5" s="1"/>
  <c r="AB259" i="4"/>
  <c r="AB259" i="5" s="1"/>
  <c r="AB258" i="4"/>
  <c r="AB258" i="5" s="1"/>
  <c r="AB257" i="4"/>
  <c r="AB257" i="5" s="1"/>
  <c r="AB256" i="4"/>
  <c r="AB256" i="5" s="1"/>
  <c r="AB255" i="4"/>
  <c r="AB255" i="5" s="1"/>
  <c r="AB254" i="4"/>
  <c r="AB254" i="5" s="1"/>
  <c r="AB253" i="4"/>
  <c r="AB253" i="5" s="1"/>
  <c r="AB252" i="4"/>
  <c r="AB252" i="5" s="1"/>
  <c r="AB251" i="4"/>
  <c r="AB251" i="5" s="1"/>
  <c r="AB250" i="4"/>
  <c r="AB250" i="5" s="1"/>
  <c r="AB249" i="4"/>
  <c r="AB249" i="5" s="1"/>
  <c r="AB248" i="4"/>
  <c r="AB248" i="5" s="1"/>
  <c r="AB247" i="4"/>
  <c r="AB247" i="5" s="1"/>
  <c r="AB246" i="4"/>
  <c r="AB246" i="5" s="1"/>
  <c r="AB245" i="4"/>
  <c r="AB245" i="5" s="1"/>
  <c r="AB244" i="4"/>
  <c r="AB244" i="5" s="1"/>
  <c r="AB243" i="4"/>
  <c r="AB243" i="5" s="1"/>
  <c r="AB242" i="4"/>
  <c r="AB242" i="5" s="1"/>
  <c r="AB241" i="4"/>
  <c r="AB241" i="5" s="1"/>
  <c r="AB240" i="4"/>
  <c r="AB240" i="5" s="1"/>
  <c r="AB239" i="4"/>
  <c r="AB239" i="5" s="1"/>
  <c r="AB238" i="4"/>
  <c r="AB238" i="5" s="1"/>
  <c r="AB237" i="4"/>
  <c r="AB237" i="5" s="1"/>
  <c r="AB236" i="4"/>
  <c r="AB236" i="5" s="1"/>
  <c r="AB235" i="4"/>
  <c r="AB235" i="5" s="1"/>
  <c r="AB234" i="4"/>
  <c r="AB234" i="5" s="1"/>
  <c r="AB233" i="4"/>
  <c r="AB233" i="5" s="1"/>
  <c r="AB232" i="4"/>
  <c r="AB232" i="5" s="1"/>
  <c r="AB231" i="4"/>
  <c r="AB231" i="5" s="1"/>
  <c r="AB230" i="4"/>
  <c r="AB230" i="5" s="1"/>
  <c r="AB229" i="4"/>
  <c r="AB229" i="5" s="1"/>
  <c r="AB228" i="4"/>
  <c r="AB228" i="5" s="1"/>
  <c r="AB227" i="4"/>
  <c r="AB227" i="5" s="1"/>
  <c r="AB226" i="4"/>
  <c r="AB226" i="5" s="1"/>
  <c r="AB225" i="4"/>
  <c r="AB225" i="5" s="1"/>
  <c r="AB224" i="4"/>
  <c r="AB224" i="5" s="1"/>
  <c r="AB223" i="4"/>
  <c r="AB223" i="5" s="1"/>
  <c r="AB222" i="4"/>
  <c r="AB222" i="5" s="1"/>
  <c r="AB221" i="4"/>
  <c r="AB221" i="5" s="1"/>
  <c r="AB220" i="4"/>
  <c r="AB220" i="5" s="1"/>
  <c r="AB219" i="4"/>
  <c r="AB219" i="5" s="1"/>
  <c r="AB218" i="4"/>
  <c r="AB218" i="5" s="1"/>
  <c r="AB214" i="4"/>
  <c r="AB214" i="5" s="1"/>
  <c r="AB213" i="4"/>
  <c r="AB213" i="5" s="1"/>
  <c r="AB212" i="4"/>
  <c r="AB212" i="5" s="1"/>
  <c r="AB211" i="4"/>
  <c r="AB211" i="5" s="1"/>
  <c r="AB210" i="4"/>
  <c r="AB210" i="5" s="1"/>
  <c r="AB209" i="4"/>
  <c r="AB209" i="5" s="1"/>
  <c r="AB208" i="4"/>
  <c r="AB208" i="5" s="1"/>
  <c r="AB207" i="4"/>
  <c r="AB207" i="5" s="1"/>
  <c r="AB206" i="4"/>
  <c r="AB206" i="5" s="1"/>
  <c r="AB205" i="4"/>
  <c r="AB205" i="5" s="1"/>
  <c r="AB204" i="4"/>
  <c r="AB204" i="5" s="1"/>
  <c r="AB203" i="4"/>
  <c r="AB203" i="5" s="1"/>
  <c r="AB202" i="4"/>
  <c r="AB202" i="5" s="1"/>
  <c r="AB201" i="4"/>
  <c r="AB201" i="5" s="1"/>
  <c r="AB200" i="4"/>
  <c r="AB200" i="5" s="1"/>
  <c r="AB199" i="4"/>
  <c r="AB199" i="5" s="1"/>
  <c r="AB198" i="4"/>
  <c r="AB198" i="5" s="1"/>
  <c r="AB197" i="4"/>
  <c r="AB197" i="5" s="1"/>
  <c r="AB196" i="4"/>
  <c r="AB196" i="5" s="1"/>
  <c r="AB195" i="4"/>
  <c r="AB195" i="5" s="1"/>
  <c r="AB194" i="4"/>
  <c r="AB194" i="5" s="1"/>
  <c r="AB193" i="4"/>
  <c r="AB193" i="5" s="1"/>
  <c r="AB192" i="4"/>
  <c r="AB192" i="5" s="1"/>
  <c r="AB191" i="4"/>
  <c r="AB191" i="5" s="1"/>
  <c r="AB190" i="4"/>
  <c r="AB190" i="5" s="1"/>
  <c r="AB189" i="4"/>
  <c r="AB189" i="5" s="1"/>
  <c r="AB188" i="4"/>
  <c r="AB188" i="5" s="1"/>
  <c r="AB217" i="4"/>
  <c r="AB217" i="5" s="1"/>
  <c r="AB216" i="4"/>
  <c r="AB216" i="5" s="1"/>
  <c r="AB215" i="4"/>
  <c r="AB215" i="5" s="1"/>
  <c r="AB187" i="4"/>
  <c r="AB187" i="5" s="1"/>
  <c r="AB158" i="4"/>
  <c r="AB158" i="5" s="1"/>
  <c r="AB157" i="4"/>
  <c r="AB157" i="5" s="1"/>
  <c r="AB156" i="4"/>
  <c r="AB156" i="5" s="1"/>
  <c r="AB155" i="4"/>
  <c r="AB155" i="5" s="1"/>
  <c r="AB186" i="4"/>
  <c r="AB186" i="5" s="1"/>
  <c r="AB185" i="4"/>
  <c r="AB185" i="5" s="1"/>
  <c r="AB184" i="4"/>
  <c r="AB184" i="5" s="1"/>
  <c r="AB183" i="4"/>
  <c r="AB183" i="5" s="1"/>
  <c r="AB182" i="4"/>
  <c r="AB182" i="5" s="1"/>
  <c r="AB181" i="4"/>
  <c r="AB181" i="5" s="1"/>
  <c r="AB180" i="4"/>
  <c r="AB180" i="5" s="1"/>
  <c r="AB179" i="4"/>
  <c r="AB179" i="5" s="1"/>
  <c r="AB178" i="4"/>
  <c r="AB178" i="5" s="1"/>
  <c r="AB177" i="4"/>
  <c r="AB177" i="5" s="1"/>
  <c r="AB176" i="4"/>
  <c r="AB176" i="5" s="1"/>
  <c r="AB175" i="4"/>
  <c r="AB175" i="5" s="1"/>
  <c r="AB174" i="4"/>
  <c r="AB174" i="5" s="1"/>
  <c r="AB173" i="4"/>
  <c r="AB173" i="5" s="1"/>
  <c r="AB172" i="4"/>
  <c r="AB172" i="5" s="1"/>
  <c r="AB171" i="4"/>
  <c r="AB171" i="5" s="1"/>
  <c r="AB170" i="4"/>
  <c r="AB170" i="5" s="1"/>
  <c r="AB169" i="4"/>
  <c r="AB169" i="5" s="1"/>
  <c r="AB168" i="4"/>
  <c r="AB168" i="5" s="1"/>
  <c r="AB167" i="4"/>
  <c r="AB167" i="5" s="1"/>
  <c r="AB166" i="4"/>
  <c r="AB166" i="5" s="1"/>
  <c r="AB165" i="4"/>
  <c r="AB165" i="5" s="1"/>
  <c r="AB164" i="4"/>
  <c r="AB164" i="5" s="1"/>
  <c r="AB163" i="4"/>
  <c r="AB163" i="5" s="1"/>
  <c r="AB162" i="4"/>
  <c r="AB162" i="5" s="1"/>
  <c r="AB161" i="4"/>
  <c r="AB161" i="5" s="1"/>
  <c r="AB160" i="4"/>
  <c r="AB160" i="5" s="1"/>
  <c r="AB159" i="4"/>
  <c r="AB159" i="5" s="1"/>
  <c r="AB154" i="4"/>
  <c r="AB154" i="5" s="1"/>
  <c r="AB153" i="4"/>
  <c r="AB153" i="5" s="1"/>
  <c r="AB152" i="4"/>
  <c r="AB152" i="5" s="1"/>
  <c r="AB151" i="4"/>
  <c r="AB151" i="5" s="1"/>
  <c r="AB150" i="4"/>
  <c r="AB150" i="5" s="1"/>
  <c r="AB149" i="4"/>
  <c r="AB149" i="5" s="1"/>
  <c r="AB148" i="4"/>
  <c r="AB148" i="5" s="1"/>
  <c r="AB147" i="4"/>
  <c r="AB147" i="5" s="1"/>
  <c r="AB146" i="4"/>
  <c r="AB146" i="5" s="1"/>
  <c r="AB145" i="4"/>
  <c r="AB145" i="5" s="1"/>
  <c r="AB144" i="4"/>
  <c r="AB144" i="5" s="1"/>
  <c r="AB143" i="4"/>
  <c r="AB143" i="5" s="1"/>
  <c r="AB142" i="4"/>
  <c r="AB142" i="5" s="1"/>
  <c r="AB141" i="4"/>
  <c r="AB141" i="5" s="1"/>
  <c r="AB140" i="4"/>
  <c r="AB140" i="5" s="1"/>
  <c r="AB139" i="4"/>
  <c r="AB139" i="5" s="1"/>
  <c r="AB138" i="4"/>
  <c r="AB138" i="5" s="1"/>
  <c r="AB137" i="4"/>
  <c r="AB137" i="5" s="1"/>
  <c r="AB136" i="4"/>
  <c r="AB136" i="5" s="1"/>
  <c r="AB135" i="4"/>
  <c r="AB135" i="5" s="1"/>
  <c r="AB134" i="4"/>
  <c r="AB134" i="5" s="1"/>
  <c r="AB133" i="4"/>
  <c r="AB133" i="5" s="1"/>
  <c r="AB132" i="4"/>
  <c r="AB132" i="5" s="1"/>
  <c r="AB131" i="4"/>
  <c r="AB131" i="5" s="1"/>
  <c r="AB130" i="4"/>
  <c r="AB130" i="5" s="1"/>
  <c r="AB129" i="4"/>
  <c r="AB129" i="5" s="1"/>
  <c r="AB128" i="4"/>
  <c r="AB128" i="5" s="1"/>
  <c r="AB127" i="4"/>
  <c r="AB127" i="5" s="1"/>
  <c r="AB126" i="4"/>
  <c r="AB126" i="5" s="1"/>
  <c r="AB125" i="4"/>
  <c r="AB125" i="5" s="1"/>
  <c r="AB124" i="4"/>
  <c r="AB124" i="5" s="1"/>
  <c r="AB123" i="4"/>
  <c r="AB123" i="5" s="1"/>
  <c r="AB122" i="4"/>
  <c r="AB122" i="5" s="1"/>
  <c r="AB121" i="4"/>
  <c r="AB121" i="5" s="1"/>
  <c r="AB120" i="4"/>
  <c r="AB120" i="5" s="1"/>
  <c r="AB119" i="4"/>
  <c r="AB119" i="5" s="1"/>
  <c r="AB118" i="4"/>
  <c r="AB118" i="5" s="1"/>
  <c r="AB117" i="4"/>
  <c r="AB117" i="5" s="1"/>
  <c r="AB116" i="4"/>
  <c r="AB116" i="5" s="1"/>
  <c r="AB115" i="4"/>
  <c r="AB115" i="5" s="1"/>
  <c r="AB114" i="4"/>
  <c r="AB114" i="5" s="1"/>
  <c r="AB113" i="4"/>
  <c r="AB113" i="5" s="1"/>
  <c r="AB112" i="4"/>
  <c r="AB112" i="5" s="1"/>
  <c r="AB111" i="4"/>
  <c r="AB111" i="5" s="1"/>
  <c r="AB110" i="4"/>
  <c r="AB110" i="5" s="1"/>
  <c r="AB109" i="4"/>
  <c r="AB109" i="5" s="1"/>
  <c r="AB108" i="4"/>
  <c r="AB108" i="5" s="1"/>
  <c r="AB107" i="4"/>
  <c r="AB107" i="5" s="1"/>
  <c r="AB106" i="4"/>
  <c r="AB106" i="5" s="1"/>
  <c r="AB105" i="4"/>
  <c r="AB105" i="5" s="1"/>
  <c r="AB104" i="4"/>
  <c r="AB104" i="5" s="1"/>
  <c r="AB103" i="4"/>
  <c r="AB103" i="5" s="1"/>
  <c r="AB102" i="4"/>
  <c r="AB102" i="5" s="1"/>
  <c r="AB101" i="4"/>
  <c r="AB101" i="5" s="1"/>
  <c r="AB100" i="4"/>
  <c r="AB100" i="5" s="1"/>
  <c r="AB99" i="4"/>
  <c r="AB99" i="5" s="1"/>
  <c r="AB98" i="4"/>
  <c r="AB98" i="5" s="1"/>
  <c r="AB97" i="4"/>
  <c r="AB97" i="5" s="1"/>
  <c r="AB96" i="4"/>
  <c r="AB96" i="5" s="1"/>
  <c r="AB95" i="4"/>
  <c r="AB95" i="5" s="1"/>
  <c r="AB94" i="4"/>
  <c r="AB94" i="5" s="1"/>
  <c r="AB93" i="4"/>
  <c r="AB93" i="5" s="1"/>
  <c r="AB92" i="4"/>
  <c r="AB92" i="5" s="1"/>
  <c r="AB91" i="4"/>
  <c r="AB91" i="5" s="1"/>
  <c r="AB90" i="4"/>
  <c r="AB90" i="5" s="1"/>
  <c r="AB89" i="4"/>
  <c r="AB89" i="5" s="1"/>
  <c r="AB88" i="4"/>
  <c r="AB88" i="5" s="1"/>
  <c r="AB87" i="4"/>
  <c r="AB87" i="5" s="1"/>
  <c r="AB86" i="4"/>
  <c r="AB86" i="5" s="1"/>
  <c r="AB85" i="4"/>
  <c r="AB85" i="5" s="1"/>
  <c r="AB84" i="4"/>
  <c r="AB84" i="5" s="1"/>
  <c r="AB83" i="4"/>
  <c r="AB83" i="5" s="1"/>
  <c r="AB82" i="4"/>
  <c r="AB82" i="5" s="1"/>
  <c r="AB81" i="4"/>
  <c r="AB81" i="5" s="1"/>
  <c r="AB80" i="4"/>
  <c r="AB80" i="5" s="1"/>
  <c r="AB79" i="4"/>
  <c r="AB79" i="5" s="1"/>
  <c r="AB78" i="4"/>
  <c r="AB78" i="5" s="1"/>
  <c r="AB77" i="4"/>
  <c r="AB77" i="5" s="1"/>
  <c r="AB76" i="4"/>
  <c r="AB76" i="5" s="1"/>
  <c r="AB75" i="4"/>
  <c r="AB75" i="5" s="1"/>
  <c r="AB74" i="4"/>
  <c r="AB74" i="5" s="1"/>
  <c r="AB73" i="4"/>
  <c r="AB73" i="5" s="1"/>
  <c r="AB72" i="4"/>
  <c r="AB72" i="5" s="1"/>
  <c r="AB71" i="4"/>
  <c r="AB71" i="5" s="1"/>
  <c r="AB70" i="4"/>
  <c r="AB70" i="5" s="1"/>
  <c r="AB69" i="4"/>
  <c r="AB69" i="5" s="1"/>
  <c r="AB68" i="4"/>
  <c r="AB68" i="5" s="1"/>
  <c r="AB67" i="4"/>
  <c r="AB67" i="5" s="1"/>
  <c r="AB66" i="4"/>
  <c r="AB66" i="5" s="1"/>
  <c r="AB65" i="4"/>
  <c r="AB65" i="5" s="1"/>
  <c r="AB64" i="4"/>
  <c r="AB64" i="5" s="1"/>
  <c r="AB63" i="4"/>
  <c r="AB63" i="5" s="1"/>
  <c r="AB62" i="4"/>
  <c r="AB62" i="5" s="1"/>
  <c r="AB61" i="4"/>
  <c r="AB61" i="5" s="1"/>
  <c r="AB60" i="4"/>
  <c r="AB60" i="5" s="1"/>
  <c r="AB59" i="4"/>
  <c r="AB59" i="5" s="1"/>
  <c r="AB58" i="4"/>
  <c r="AB58" i="5" s="1"/>
  <c r="AB57" i="4"/>
  <c r="AB57" i="5" s="1"/>
  <c r="AB56" i="4"/>
  <c r="AB56" i="5" s="1"/>
  <c r="AB55" i="4"/>
  <c r="AB55" i="5" s="1"/>
  <c r="AB54" i="4"/>
  <c r="AB54" i="5" s="1"/>
  <c r="AB53" i="4"/>
  <c r="AB53" i="5" s="1"/>
  <c r="AB52" i="4"/>
  <c r="AB52" i="5" s="1"/>
  <c r="AB51" i="4"/>
  <c r="AB51" i="5" s="1"/>
  <c r="AB50" i="4"/>
  <c r="AB50" i="5" s="1"/>
  <c r="AB49" i="4"/>
  <c r="AB49" i="5" s="1"/>
  <c r="AB48" i="4"/>
  <c r="AB48" i="5" s="1"/>
  <c r="AB47" i="4"/>
  <c r="AB47" i="5" s="1"/>
  <c r="AB46" i="4"/>
  <c r="AB46" i="5" s="1"/>
  <c r="AB45" i="4"/>
  <c r="AB45" i="5" s="1"/>
  <c r="AB44" i="4"/>
  <c r="AB44" i="5" s="1"/>
  <c r="AB43" i="4"/>
  <c r="AB43" i="5" s="1"/>
  <c r="AB42" i="4"/>
  <c r="AB42" i="5" s="1"/>
  <c r="AB41" i="4"/>
  <c r="AB41" i="5" s="1"/>
  <c r="AB40" i="4"/>
  <c r="AB40" i="5" s="1"/>
  <c r="AB39" i="4"/>
  <c r="AB39" i="5" s="1"/>
  <c r="AB38" i="4"/>
  <c r="AB38" i="5" s="1"/>
  <c r="AB37" i="4"/>
  <c r="AB37" i="5" s="1"/>
  <c r="AB36" i="4"/>
  <c r="AB36" i="5" s="1"/>
  <c r="AB35" i="4"/>
  <c r="AB35" i="5" s="1"/>
  <c r="AB34" i="4"/>
  <c r="AB34" i="5" s="1"/>
  <c r="AB33" i="4"/>
  <c r="AB33" i="5" s="1"/>
  <c r="AB32" i="4"/>
  <c r="AB32" i="5" s="1"/>
  <c r="AB31" i="4"/>
  <c r="AB31" i="5" s="1"/>
  <c r="AB30" i="4"/>
  <c r="AB30" i="5" s="1"/>
  <c r="AB29" i="4"/>
  <c r="AB29" i="5" s="1"/>
  <c r="AB28" i="4"/>
  <c r="AB28" i="5" s="1"/>
  <c r="AB27" i="4"/>
  <c r="AB27" i="5" s="1"/>
  <c r="AB26" i="4"/>
  <c r="AB26" i="5" s="1"/>
  <c r="AB25" i="4"/>
  <c r="AB25" i="5" s="1"/>
  <c r="AB24" i="4"/>
  <c r="AB24" i="5" s="1"/>
  <c r="AB23" i="4"/>
  <c r="AB23" i="5" s="1"/>
  <c r="AB22" i="4"/>
  <c r="AB22" i="5" s="1"/>
  <c r="AB21" i="4"/>
  <c r="AB21" i="5" s="1"/>
  <c r="AB20" i="4"/>
  <c r="AB20" i="5" s="1"/>
  <c r="AB19" i="4"/>
  <c r="AB19" i="5" s="1"/>
  <c r="AB18" i="4"/>
  <c r="AB18" i="5" s="1"/>
  <c r="AB17" i="4"/>
  <c r="AB17" i="5" s="1"/>
  <c r="AB16" i="4"/>
  <c r="AB16" i="5" s="1"/>
  <c r="AB15" i="4"/>
  <c r="AB15" i="5" s="1"/>
  <c r="AB14" i="4"/>
  <c r="AB14" i="5" s="1"/>
  <c r="AB13" i="4"/>
  <c r="AB13" i="5" s="1"/>
  <c r="AB12" i="4"/>
  <c r="AB12" i="5" s="1"/>
  <c r="AD22" i="7" l="1"/>
  <c r="AD21" i="7"/>
  <c r="AD20" i="7"/>
  <c r="AD19" i="7"/>
  <c r="AD18" i="7"/>
  <c r="AD17" i="7"/>
  <c r="AD16" i="7"/>
  <c r="AD15" i="7"/>
  <c r="AD14" i="7"/>
  <c r="AD13" i="7"/>
  <c r="AF11" i="5"/>
  <c r="AE10" i="5"/>
  <c r="AE11" i="4"/>
  <c r="AD10" i="4"/>
  <c r="AC266" i="4"/>
  <c r="AC265" i="4"/>
  <c r="AC265" i="5" s="1"/>
  <c r="AC264" i="4"/>
  <c r="AC264" i="5" s="1"/>
  <c r="AC263" i="4"/>
  <c r="AC263" i="5" s="1"/>
  <c r="AC262" i="4"/>
  <c r="AC262" i="5" s="1"/>
  <c r="AC261" i="4"/>
  <c r="AC261" i="5" s="1"/>
  <c r="AC260" i="4"/>
  <c r="AC260" i="5" s="1"/>
  <c r="AC259" i="4"/>
  <c r="AC259" i="5" s="1"/>
  <c r="AC258" i="4"/>
  <c r="AC258" i="5" s="1"/>
  <c r="AC257" i="4"/>
  <c r="AC257" i="5" s="1"/>
  <c r="AC256" i="4"/>
  <c r="AC256" i="5" s="1"/>
  <c r="AC255" i="4"/>
  <c r="AC255" i="5" s="1"/>
  <c r="AC254" i="4"/>
  <c r="AC254" i="5" s="1"/>
  <c r="AC253" i="4"/>
  <c r="AC253" i="5" s="1"/>
  <c r="AC252" i="4"/>
  <c r="AC252" i="5" s="1"/>
  <c r="AC251" i="4"/>
  <c r="AC251" i="5" s="1"/>
  <c r="AC250" i="4"/>
  <c r="AC250" i="5" s="1"/>
  <c r="AC249" i="4"/>
  <c r="AC249" i="5" s="1"/>
  <c r="AC248" i="4"/>
  <c r="AC248" i="5" s="1"/>
  <c r="AC247" i="4"/>
  <c r="AC247" i="5" s="1"/>
  <c r="AC246" i="4"/>
  <c r="AC246" i="5" s="1"/>
  <c r="AC245" i="4"/>
  <c r="AC245" i="5" s="1"/>
  <c r="AC244" i="4"/>
  <c r="AC244" i="5" s="1"/>
  <c r="AC243" i="4"/>
  <c r="AC243" i="5" s="1"/>
  <c r="AC242" i="4"/>
  <c r="AC242" i="5" s="1"/>
  <c r="AC241" i="4"/>
  <c r="AC241" i="5" s="1"/>
  <c r="AC240" i="4"/>
  <c r="AC240" i="5" s="1"/>
  <c r="AC239" i="4"/>
  <c r="AC239" i="5" s="1"/>
  <c r="AC238" i="4"/>
  <c r="AC238" i="5" s="1"/>
  <c r="AC237" i="4"/>
  <c r="AC237" i="5" s="1"/>
  <c r="AC236" i="4"/>
  <c r="AC236" i="5" s="1"/>
  <c r="AC235" i="4"/>
  <c r="AC235" i="5" s="1"/>
  <c r="AC234" i="4"/>
  <c r="AC234" i="5" s="1"/>
  <c r="AC233" i="4"/>
  <c r="AC233" i="5" s="1"/>
  <c r="AC232" i="4"/>
  <c r="AC232" i="5" s="1"/>
  <c r="AC231" i="4"/>
  <c r="AC231" i="5" s="1"/>
  <c r="AC230" i="4"/>
  <c r="AC230" i="5" s="1"/>
  <c r="AC229" i="4"/>
  <c r="AC229" i="5" s="1"/>
  <c r="AC228" i="4"/>
  <c r="AC228" i="5" s="1"/>
  <c r="AC227" i="4"/>
  <c r="AC227" i="5" s="1"/>
  <c r="AC226" i="4"/>
  <c r="AC226" i="5" s="1"/>
  <c r="AC225" i="4"/>
  <c r="AC225" i="5" s="1"/>
  <c r="AC224" i="4"/>
  <c r="AC224" i="5" s="1"/>
  <c r="AC223" i="4"/>
  <c r="AC223" i="5" s="1"/>
  <c r="AC222" i="4"/>
  <c r="AC222" i="5" s="1"/>
  <c r="AC221" i="4"/>
  <c r="AC221" i="5" s="1"/>
  <c r="AC220" i="4"/>
  <c r="AC220" i="5" s="1"/>
  <c r="AC219" i="4"/>
  <c r="AC219" i="5" s="1"/>
  <c r="AC218" i="4"/>
  <c r="AC218" i="5" s="1"/>
  <c r="AC217" i="4"/>
  <c r="AC217" i="5" s="1"/>
  <c r="AC216" i="4"/>
  <c r="AC216" i="5" s="1"/>
  <c r="AC215" i="4"/>
  <c r="AC215" i="5" s="1"/>
  <c r="AC214" i="4"/>
  <c r="AC214" i="5" s="1"/>
  <c r="AC213" i="4"/>
  <c r="AC213" i="5" s="1"/>
  <c r="AC212" i="4"/>
  <c r="AC212" i="5" s="1"/>
  <c r="AC211" i="4"/>
  <c r="AC211" i="5" s="1"/>
  <c r="AC210" i="4"/>
  <c r="AC210" i="5" s="1"/>
  <c r="AC209" i="4"/>
  <c r="AC209" i="5" s="1"/>
  <c r="AC208" i="4"/>
  <c r="AC208" i="5" s="1"/>
  <c r="AC207" i="4"/>
  <c r="AC207" i="5" s="1"/>
  <c r="AC206" i="4"/>
  <c r="AC206" i="5" s="1"/>
  <c r="AC205" i="4"/>
  <c r="AC205" i="5" s="1"/>
  <c r="AC204" i="4"/>
  <c r="AC204" i="5" s="1"/>
  <c r="AC203" i="4"/>
  <c r="AC203" i="5" s="1"/>
  <c r="AC202" i="4"/>
  <c r="AC202" i="5" s="1"/>
  <c r="AC201" i="4"/>
  <c r="AC201" i="5" s="1"/>
  <c r="AC200" i="4"/>
  <c r="AC200" i="5" s="1"/>
  <c r="AC199" i="4"/>
  <c r="AC199" i="5" s="1"/>
  <c r="AC198" i="4"/>
  <c r="AC198" i="5" s="1"/>
  <c r="AC197" i="4"/>
  <c r="AC197" i="5" s="1"/>
  <c r="AC196" i="4"/>
  <c r="AC196" i="5" s="1"/>
  <c r="AC195" i="4"/>
  <c r="AC195" i="5" s="1"/>
  <c r="AC194" i="4"/>
  <c r="AC194" i="5" s="1"/>
  <c r="AC193" i="4"/>
  <c r="AC193" i="5" s="1"/>
  <c r="AC192" i="4"/>
  <c r="AC192" i="5" s="1"/>
  <c r="AC191" i="4"/>
  <c r="AC191" i="5" s="1"/>
  <c r="AC190" i="4"/>
  <c r="AC190" i="5" s="1"/>
  <c r="AC189" i="4"/>
  <c r="AC189" i="5" s="1"/>
  <c r="AC188" i="4"/>
  <c r="AC188" i="5" s="1"/>
  <c r="AC187" i="4"/>
  <c r="AC187" i="5" s="1"/>
  <c r="AC186" i="4"/>
  <c r="AC186" i="5" s="1"/>
  <c r="AC185" i="4"/>
  <c r="AC185" i="5" s="1"/>
  <c r="AC184" i="4"/>
  <c r="AC184" i="5" s="1"/>
  <c r="AC183" i="4"/>
  <c r="AC183" i="5" s="1"/>
  <c r="AC182" i="4"/>
  <c r="AC182" i="5" s="1"/>
  <c r="AC181" i="4"/>
  <c r="AC181" i="5" s="1"/>
  <c r="AC180" i="4"/>
  <c r="AC180" i="5" s="1"/>
  <c r="AC179" i="4"/>
  <c r="AC179" i="5" s="1"/>
  <c r="AC178" i="4"/>
  <c r="AC178" i="5" s="1"/>
  <c r="AC177" i="4"/>
  <c r="AC177" i="5" s="1"/>
  <c r="AC176" i="4"/>
  <c r="AC176" i="5" s="1"/>
  <c r="AC175" i="4"/>
  <c r="AC175" i="5" s="1"/>
  <c r="AC174" i="4"/>
  <c r="AC174" i="5" s="1"/>
  <c r="AC173" i="4"/>
  <c r="AC173" i="5" s="1"/>
  <c r="AC172" i="4"/>
  <c r="AC172" i="5" s="1"/>
  <c r="AC171" i="4"/>
  <c r="AC171" i="5" s="1"/>
  <c r="AC170" i="4"/>
  <c r="AC170" i="5" s="1"/>
  <c r="AC169" i="4"/>
  <c r="AC169" i="5" s="1"/>
  <c r="AC168" i="4"/>
  <c r="AC168" i="5" s="1"/>
  <c r="AC167" i="4"/>
  <c r="AC167" i="5" s="1"/>
  <c r="AC166" i="4"/>
  <c r="AC166" i="5" s="1"/>
  <c r="AC165" i="4"/>
  <c r="AC165" i="5" s="1"/>
  <c r="AC164" i="4"/>
  <c r="AC164" i="5" s="1"/>
  <c r="AC163" i="4"/>
  <c r="AC163" i="5" s="1"/>
  <c r="AC162" i="4"/>
  <c r="AC162" i="5" s="1"/>
  <c r="AC161" i="4"/>
  <c r="AC161" i="5" s="1"/>
  <c r="AC160" i="4"/>
  <c r="AC160" i="5" s="1"/>
  <c r="AC159" i="4"/>
  <c r="AC159" i="5" s="1"/>
  <c r="AC154" i="4"/>
  <c r="AC154" i="5" s="1"/>
  <c r="AC153" i="4"/>
  <c r="AC153" i="5" s="1"/>
  <c r="AC152" i="4"/>
  <c r="AC152" i="5" s="1"/>
  <c r="AC151" i="4"/>
  <c r="AC151" i="5" s="1"/>
  <c r="AC150" i="4"/>
  <c r="AC150" i="5" s="1"/>
  <c r="AC149" i="4"/>
  <c r="AC149" i="5" s="1"/>
  <c r="AC148" i="4"/>
  <c r="AC148" i="5" s="1"/>
  <c r="AC147" i="4"/>
  <c r="AC147" i="5" s="1"/>
  <c r="AC146" i="4"/>
  <c r="AC146" i="5" s="1"/>
  <c r="AC145" i="4"/>
  <c r="AC145" i="5" s="1"/>
  <c r="AC144" i="4"/>
  <c r="AC144" i="5" s="1"/>
  <c r="AC143" i="4"/>
  <c r="AC143" i="5" s="1"/>
  <c r="AC142" i="4"/>
  <c r="AC142" i="5" s="1"/>
  <c r="AC141" i="4"/>
  <c r="AC141" i="5" s="1"/>
  <c r="AC140" i="4"/>
  <c r="AC140" i="5" s="1"/>
  <c r="AC139" i="4"/>
  <c r="AC139" i="5" s="1"/>
  <c r="AC138" i="4"/>
  <c r="AC138" i="5" s="1"/>
  <c r="AC137" i="4"/>
  <c r="AC137" i="5" s="1"/>
  <c r="AC136" i="4"/>
  <c r="AC136" i="5" s="1"/>
  <c r="AC135" i="4"/>
  <c r="AC135" i="5" s="1"/>
  <c r="AC134" i="4"/>
  <c r="AC134" i="5" s="1"/>
  <c r="AC133" i="4"/>
  <c r="AC133" i="5" s="1"/>
  <c r="AC132" i="4"/>
  <c r="AC132" i="5" s="1"/>
  <c r="AC131" i="4"/>
  <c r="AC131" i="5" s="1"/>
  <c r="AC130" i="4"/>
  <c r="AC130" i="5" s="1"/>
  <c r="AC158" i="4"/>
  <c r="AC158" i="5" s="1"/>
  <c r="AC157" i="4"/>
  <c r="AC157" i="5" s="1"/>
  <c r="AC156" i="4"/>
  <c r="AC156" i="5" s="1"/>
  <c r="AC155" i="4"/>
  <c r="AC155" i="5" s="1"/>
  <c r="AC129" i="4"/>
  <c r="AC129" i="5" s="1"/>
  <c r="AC128" i="4"/>
  <c r="AC128" i="5" s="1"/>
  <c r="AC127" i="4"/>
  <c r="AC127" i="5" s="1"/>
  <c r="AC126" i="4"/>
  <c r="AC126" i="5" s="1"/>
  <c r="AC125" i="4"/>
  <c r="AC125" i="5" s="1"/>
  <c r="AC49" i="4"/>
  <c r="AC49" i="5" s="1"/>
  <c r="AC48" i="4"/>
  <c r="AC48" i="5" s="1"/>
  <c r="AC47" i="4"/>
  <c r="AC47" i="5" s="1"/>
  <c r="AC46" i="4"/>
  <c r="AC46" i="5" s="1"/>
  <c r="AC45" i="4"/>
  <c r="AC45" i="5" s="1"/>
  <c r="AC44" i="4"/>
  <c r="AC44" i="5" s="1"/>
  <c r="AC43" i="4"/>
  <c r="AC43" i="5" s="1"/>
  <c r="AC42" i="4"/>
  <c r="AC42" i="5" s="1"/>
  <c r="AC41" i="4"/>
  <c r="AC41" i="5" s="1"/>
  <c r="AC40" i="4"/>
  <c r="AC40" i="5" s="1"/>
  <c r="AC39" i="4"/>
  <c r="AC39" i="5" s="1"/>
  <c r="AC38" i="4"/>
  <c r="AC38" i="5" s="1"/>
  <c r="AC37" i="4"/>
  <c r="AC37" i="5" s="1"/>
  <c r="AC36" i="4"/>
  <c r="AC36" i="5" s="1"/>
  <c r="AC35" i="4"/>
  <c r="AC35" i="5" s="1"/>
  <c r="AC34" i="4"/>
  <c r="AC34" i="5" s="1"/>
  <c r="AC33" i="4"/>
  <c r="AC33" i="5" s="1"/>
  <c r="AC32" i="4"/>
  <c r="AC32" i="5" s="1"/>
  <c r="AC31" i="4"/>
  <c r="AC31" i="5" s="1"/>
  <c r="AC30" i="4"/>
  <c r="AC30" i="5" s="1"/>
  <c r="AC29" i="4"/>
  <c r="AC29" i="5" s="1"/>
  <c r="AC28" i="4"/>
  <c r="AC28" i="5" s="1"/>
  <c r="AC27" i="4"/>
  <c r="AC27" i="5" s="1"/>
  <c r="AC26" i="4"/>
  <c r="AC26" i="5" s="1"/>
  <c r="AC25" i="4"/>
  <c r="AC25" i="5" s="1"/>
  <c r="AC24" i="4"/>
  <c r="AC24" i="5" s="1"/>
  <c r="AC23" i="4"/>
  <c r="AC23" i="5" s="1"/>
  <c r="AC22" i="4"/>
  <c r="AC22" i="5" s="1"/>
  <c r="AC21" i="4"/>
  <c r="AC21" i="5" s="1"/>
  <c r="AC20" i="4"/>
  <c r="AC20" i="5" s="1"/>
  <c r="AC19" i="4"/>
  <c r="AC19" i="5" s="1"/>
  <c r="AC18" i="4"/>
  <c r="AC18" i="5" s="1"/>
  <c r="AC17" i="4"/>
  <c r="AC17" i="5" s="1"/>
  <c r="AC16" i="4"/>
  <c r="AC16" i="5" s="1"/>
  <c r="AC15" i="4"/>
  <c r="AC15" i="5" s="1"/>
  <c r="AC14" i="4"/>
  <c r="AC14" i="5" s="1"/>
  <c r="AC13" i="4"/>
  <c r="AC13" i="5" s="1"/>
  <c r="AC12" i="4"/>
  <c r="AC12" i="5" s="1"/>
  <c r="AC124" i="4"/>
  <c r="AC124" i="5" s="1"/>
  <c r="AC123" i="4"/>
  <c r="AC123" i="5" s="1"/>
  <c r="AC122" i="4"/>
  <c r="AC122" i="5" s="1"/>
  <c r="AC121" i="4"/>
  <c r="AC121" i="5" s="1"/>
  <c r="AC120" i="4"/>
  <c r="AC120" i="5" s="1"/>
  <c r="AC119" i="4"/>
  <c r="AC119" i="5" s="1"/>
  <c r="AC118" i="4"/>
  <c r="AC118" i="5" s="1"/>
  <c r="AC117" i="4"/>
  <c r="AC117" i="5" s="1"/>
  <c r="AC116" i="4"/>
  <c r="AC116" i="5" s="1"/>
  <c r="AC115" i="4"/>
  <c r="AC115" i="5" s="1"/>
  <c r="AC114" i="4"/>
  <c r="AC114" i="5" s="1"/>
  <c r="AC113" i="4"/>
  <c r="AC113" i="5" s="1"/>
  <c r="AC112" i="4"/>
  <c r="AC112" i="5" s="1"/>
  <c r="AC111" i="4"/>
  <c r="AC111" i="5" s="1"/>
  <c r="AC110" i="4"/>
  <c r="AC110" i="5" s="1"/>
  <c r="AC109" i="4"/>
  <c r="AC109" i="5" s="1"/>
  <c r="AC108" i="4"/>
  <c r="AC108" i="5" s="1"/>
  <c r="AC107" i="4"/>
  <c r="AC107" i="5" s="1"/>
  <c r="AC106" i="4"/>
  <c r="AC106" i="5" s="1"/>
  <c r="AC105" i="4"/>
  <c r="AC105" i="5" s="1"/>
  <c r="AC104" i="4"/>
  <c r="AC104" i="5" s="1"/>
  <c r="AC103" i="4"/>
  <c r="AC103" i="5" s="1"/>
  <c r="AC102" i="4"/>
  <c r="AC102" i="5" s="1"/>
  <c r="AC101" i="4"/>
  <c r="AC101" i="5" s="1"/>
  <c r="AC100" i="4"/>
  <c r="AC100" i="5" s="1"/>
  <c r="AC99" i="4"/>
  <c r="AC99" i="5" s="1"/>
  <c r="AC98" i="4"/>
  <c r="AC98" i="5" s="1"/>
  <c r="AC97" i="4"/>
  <c r="AC97" i="5" s="1"/>
  <c r="AC96" i="4"/>
  <c r="AC96" i="5" s="1"/>
  <c r="AC95" i="4"/>
  <c r="AC95" i="5" s="1"/>
  <c r="AC94" i="4"/>
  <c r="AC94" i="5" s="1"/>
  <c r="AC93" i="4"/>
  <c r="AC93" i="5" s="1"/>
  <c r="AC92" i="4"/>
  <c r="AC92" i="5" s="1"/>
  <c r="AC91" i="4"/>
  <c r="AC91" i="5" s="1"/>
  <c r="AC90" i="4"/>
  <c r="AC90" i="5" s="1"/>
  <c r="AC89" i="4"/>
  <c r="AC89" i="5" s="1"/>
  <c r="AC88" i="4"/>
  <c r="AC88" i="5" s="1"/>
  <c r="AC87" i="4"/>
  <c r="AC87" i="5" s="1"/>
  <c r="AC86" i="4"/>
  <c r="AC86" i="5" s="1"/>
  <c r="AC85" i="4"/>
  <c r="AC85" i="5" s="1"/>
  <c r="AC84" i="4"/>
  <c r="AC84" i="5" s="1"/>
  <c r="AC83" i="4"/>
  <c r="AC83" i="5" s="1"/>
  <c r="AC82" i="4"/>
  <c r="AC82" i="5" s="1"/>
  <c r="AC81" i="4"/>
  <c r="AC81" i="5" s="1"/>
  <c r="AC80" i="4"/>
  <c r="AC80" i="5" s="1"/>
  <c r="AC79" i="4"/>
  <c r="AC79" i="5" s="1"/>
  <c r="AC78" i="4"/>
  <c r="AC78" i="5" s="1"/>
  <c r="AC77" i="4"/>
  <c r="AC77" i="5" s="1"/>
  <c r="AC76" i="4"/>
  <c r="AC76" i="5" s="1"/>
  <c r="AC75" i="4"/>
  <c r="AC75" i="5" s="1"/>
  <c r="AC74" i="4"/>
  <c r="AC74" i="5" s="1"/>
  <c r="AC73" i="4"/>
  <c r="AC73" i="5" s="1"/>
  <c r="AC72" i="4"/>
  <c r="AC72" i="5" s="1"/>
  <c r="AC71" i="4"/>
  <c r="AC71" i="5" s="1"/>
  <c r="AC70" i="4"/>
  <c r="AC70" i="5" s="1"/>
  <c r="AC69" i="4"/>
  <c r="AC69" i="5" s="1"/>
  <c r="AC68" i="4"/>
  <c r="AC68" i="5" s="1"/>
  <c r="AC67" i="4"/>
  <c r="AC67" i="5" s="1"/>
  <c r="AC66" i="4"/>
  <c r="AC66" i="5" s="1"/>
  <c r="AC65" i="4"/>
  <c r="AC65" i="5" s="1"/>
  <c r="AC64" i="4"/>
  <c r="AC64" i="5" s="1"/>
  <c r="AC63" i="4"/>
  <c r="AC63" i="5" s="1"/>
  <c r="AC62" i="4"/>
  <c r="AC62" i="5" s="1"/>
  <c r="AC61" i="4"/>
  <c r="AC61" i="5" s="1"/>
  <c r="AC60" i="4"/>
  <c r="AC60" i="5" s="1"/>
  <c r="AC59" i="4"/>
  <c r="AC59" i="5" s="1"/>
  <c r="AC58" i="4"/>
  <c r="AC58" i="5" s="1"/>
  <c r="AC57" i="4"/>
  <c r="AC57" i="5" s="1"/>
  <c r="AC56" i="4"/>
  <c r="AC56" i="5" s="1"/>
  <c r="AC55" i="4"/>
  <c r="AC55" i="5" s="1"/>
  <c r="AC54" i="4"/>
  <c r="AC54" i="5" s="1"/>
  <c r="AC53" i="4"/>
  <c r="AC53" i="5" s="1"/>
  <c r="AC52" i="4"/>
  <c r="AC52" i="5" s="1"/>
  <c r="AC51" i="4"/>
  <c r="AC51" i="5" s="1"/>
  <c r="AC50" i="4"/>
  <c r="AC50" i="5" s="1"/>
  <c r="AE22" i="7" l="1"/>
  <c r="AE21" i="7"/>
  <c r="AE20" i="7"/>
  <c r="AE19" i="7"/>
  <c r="AE18" i="7"/>
  <c r="AE17" i="7"/>
  <c r="AE16" i="7"/>
  <c r="AE15" i="7"/>
  <c r="AE14" i="7"/>
  <c r="AE13" i="7"/>
  <c r="AD266" i="4"/>
  <c r="AD265" i="4"/>
  <c r="AD265" i="5" s="1"/>
  <c r="AD264" i="4"/>
  <c r="AD264" i="5" s="1"/>
  <c r="AD263" i="4"/>
  <c r="AD263" i="5" s="1"/>
  <c r="AD262" i="4"/>
  <c r="AD262" i="5" s="1"/>
  <c r="AD261" i="4"/>
  <c r="AD261" i="5" s="1"/>
  <c r="AD260" i="4"/>
  <c r="AD260" i="5" s="1"/>
  <c r="AD259" i="4"/>
  <c r="AD259" i="5" s="1"/>
  <c r="AD258" i="4"/>
  <c r="AD258" i="5" s="1"/>
  <c r="AD257" i="4"/>
  <c r="AD257" i="5" s="1"/>
  <c r="AD256" i="4"/>
  <c r="AD256" i="5" s="1"/>
  <c r="AD255" i="4"/>
  <c r="AD255" i="5" s="1"/>
  <c r="AD254" i="4"/>
  <c r="AD254" i="5" s="1"/>
  <c r="AD253" i="4"/>
  <c r="AD253" i="5" s="1"/>
  <c r="AD252" i="4"/>
  <c r="AD252" i="5" s="1"/>
  <c r="AD251" i="4"/>
  <c r="AD251" i="5" s="1"/>
  <c r="AD250" i="4"/>
  <c r="AD250" i="5" s="1"/>
  <c r="AD249" i="4"/>
  <c r="AD249" i="5" s="1"/>
  <c r="AD248" i="4"/>
  <c r="AD248" i="5" s="1"/>
  <c r="AD247" i="4"/>
  <c r="AD247" i="5" s="1"/>
  <c r="AD246" i="4"/>
  <c r="AD246" i="5" s="1"/>
  <c r="AD245" i="4"/>
  <c r="AD245" i="5" s="1"/>
  <c r="AD244" i="4"/>
  <c r="AD244" i="5" s="1"/>
  <c r="AD242" i="4"/>
  <c r="AD242" i="5" s="1"/>
  <c r="AD241" i="4"/>
  <c r="AD241" i="5" s="1"/>
  <c r="AD240" i="4"/>
  <c r="AD240" i="5" s="1"/>
  <c r="AD239" i="4"/>
  <c r="AD239" i="5" s="1"/>
  <c r="AD238" i="4"/>
  <c r="AD238" i="5" s="1"/>
  <c r="AD237" i="4"/>
  <c r="AD237" i="5" s="1"/>
  <c r="AD236" i="4"/>
  <c r="AD236" i="5" s="1"/>
  <c r="AD235" i="4"/>
  <c r="AD235" i="5" s="1"/>
  <c r="AD234" i="4"/>
  <c r="AD234" i="5" s="1"/>
  <c r="AD233" i="4"/>
  <c r="AD233" i="5" s="1"/>
  <c r="AD232" i="4"/>
  <c r="AD232" i="5" s="1"/>
  <c r="AD231" i="4"/>
  <c r="AD231" i="5" s="1"/>
  <c r="AD230" i="4"/>
  <c r="AD230" i="5" s="1"/>
  <c r="AD229" i="4"/>
  <c r="AD229" i="5" s="1"/>
  <c r="AD228" i="4"/>
  <c r="AD228" i="5" s="1"/>
  <c r="AD227" i="4"/>
  <c r="AD227" i="5" s="1"/>
  <c r="AD226" i="4"/>
  <c r="AD226" i="5" s="1"/>
  <c r="AD225" i="4"/>
  <c r="AD225" i="5" s="1"/>
  <c r="AD224" i="4"/>
  <c r="AD224" i="5" s="1"/>
  <c r="AD223" i="4"/>
  <c r="AD223" i="5" s="1"/>
  <c r="AD222" i="4"/>
  <c r="AD222" i="5" s="1"/>
  <c r="AD243" i="4"/>
  <c r="AD243" i="5" s="1"/>
  <c r="AD214" i="4"/>
  <c r="AD214" i="5" s="1"/>
  <c r="AD213" i="4"/>
  <c r="AD213" i="5" s="1"/>
  <c r="AD212" i="4"/>
  <c r="AD212" i="5" s="1"/>
  <c r="AD211" i="4"/>
  <c r="AD211" i="5" s="1"/>
  <c r="AD210" i="4"/>
  <c r="AD210" i="5" s="1"/>
  <c r="AD209" i="4"/>
  <c r="AD209" i="5" s="1"/>
  <c r="AD208" i="4"/>
  <c r="AD208" i="5" s="1"/>
  <c r="AD207" i="4"/>
  <c r="AD207" i="5" s="1"/>
  <c r="AD206" i="4"/>
  <c r="AD206" i="5" s="1"/>
  <c r="AD205" i="4"/>
  <c r="AD205" i="5" s="1"/>
  <c r="AD204" i="4"/>
  <c r="AD204" i="5" s="1"/>
  <c r="AD203" i="4"/>
  <c r="AD203" i="5" s="1"/>
  <c r="AD202" i="4"/>
  <c r="AD202" i="5" s="1"/>
  <c r="AD201" i="4"/>
  <c r="AD201" i="5" s="1"/>
  <c r="AD200" i="4"/>
  <c r="AD200" i="5" s="1"/>
  <c r="AD199" i="4"/>
  <c r="AD199" i="5" s="1"/>
  <c r="AD198" i="4"/>
  <c r="AD198" i="5" s="1"/>
  <c r="AD197" i="4"/>
  <c r="AD197" i="5" s="1"/>
  <c r="AD196" i="4"/>
  <c r="AD196" i="5" s="1"/>
  <c r="AD195" i="4"/>
  <c r="AD195" i="5" s="1"/>
  <c r="AD194" i="4"/>
  <c r="AD194" i="5" s="1"/>
  <c r="AD193" i="4"/>
  <c r="AD193" i="5" s="1"/>
  <c r="AD192" i="4"/>
  <c r="AD192" i="5" s="1"/>
  <c r="AD191" i="4"/>
  <c r="AD191" i="5" s="1"/>
  <c r="AD190" i="4"/>
  <c r="AD190" i="5" s="1"/>
  <c r="AD189" i="4"/>
  <c r="AD189" i="5" s="1"/>
  <c r="AD188" i="4"/>
  <c r="AD188" i="5" s="1"/>
  <c r="AD187" i="4"/>
  <c r="AD187" i="5" s="1"/>
  <c r="AD217" i="4"/>
  <c r="AD217" i="5" s="1"/>
  <c r="AD216" i="4"/>
  <c r="AD216" i="5" s="1"/>
  <c r="AD215" i="4"/>
  <c r="AD215" i="5" s="1"/>
  <c r="AD221" i="4"/>
  <c r="AD221" i="5" s="1"/>
  <c r="AD220" i="4"/>
  <c r="AD220" i="5" s="1"/>
  <c r="AD219" i="4"/>
  <c r="AD219" i="5" s="1"/>
  <c r="AD218" i="4"/>
  <c r="AD218" i="5" s="1"/>
  <c r="AD186" i="4"/>
  <c r="AD186" i="5" s="1"/>
  <c r="AD185" i="4"/>
  <c r="AD185" i="5" s="1"/>
  <c r="AD184" i="4"/>
  <c r="AD184" i="5" s="1"/>
  <c r="AD183" i="4"/>
  <c r="AD183" i="5" s="1"/>
  <c r="AD182" i="4"/>
  <c r="AD182" i="5" s="1"/>
  <c r="AD181" i="4"/>
  <c r="AD181" i="5" s="1"/>
  <c r="AD180" i="4"/>
  <c r="AD180" i="5" s="1"/>
  <c r="AD179" i="4"/>
  <c r="AD179" i="5" s="1"/>
  <c r="AD178" i="4"/>
  <c r="AD178" i="5" s="1"/>
  <c r="AD177" i="4"/>
  <c r="AD177" i="5" s="1"/>
  <c r="AD176" i="4"/>
  <c r="AD176" i="5" s="1"/>
  <c r="AD175" i="4"/>
  <c r="AD175" i="5" s="1"/>
  <c r="AD174" i="4"/>
  <c r="AD174" i="5" s="1"/>
  <c r="AD173" i="4"/>
  <c r="AD173" i="5" s="1"/>
  <c r="AD172" i="4"/>
  <c r="AD172" i="5" s="1"/>
  <c r="AD171" i="4"/>
  <c r="AD171" i="5" s="1"/>
  <c r="AD170" i="4"/>
  <c r="AD170" i="5" s="1"/>
  <c r="AD169" i="4"/>
  <c r="AD169" i="5" s="1"/>
  <c r="AD168" i="4"/>
  <c r="AD168" i="5" s="1"/>
  <c r="AD167" i="4"/>
  <c r="AD167" i="5" s="1"/>
  <c r="AD166" i="4"/>
  <c r="AD166" i="5" s="1"/>
  <c r="AD165" i="4"/>
  <c r="AD165" i="5" s="1"/>
  <c r="AD164" i="4"/>
  <c r="AD164" i="5" s="1"/>
  <c r="AD163" i="4"/>
  <c r="AD163" i="5" s="1"/>
  <c r="AD162" i="4"/>
  <c r="AD162" i="5" s="1"/>
  <c r="AD161" i="4"/>
  <c r="AD161" i="5" s="1"/>
  <c r="AD160" i="4"/>
  <c r="AD160" i="5" s="1"/>
  <c r="AD159" i="4"/>
  <c r="AD159" i="5" s="1"/>
  <c r="AD158" i="4"/>
  <c r="AD158" i="5" s="1"/>
  <c r="AD157" i="4"/>
  <c r="AD157" i="5" s="1"/>
  <c r="AD156" i="4"/>
  <c r="AD156" i="5" s="1"/>
  <c r="AD155" i="4"/>
  <c r="AD155" i="5" s="1"/>
  <c r="AD154" i="4"/>
  <c r="AD154" i="5" s="1"/>
  <c r="AD153" i="4"/>
  <c r="AD153" i="5" s="1"/>
  <c r="AD152" i="4"/>
  <c r="AD152" i="5" s="1"/>
  <c r="AD151" i="4"/>
  <c r="AD151" i="5" s="1"/>
  <c r="AD150" i="4"/>
  <c r="AD150" i="5" s="1"/>
  <c r="AD149" i="4"/>
  <c r="AD149" i="5" s="1"/>
  <c r="AD148" i="4"/>
  <c r="AD148" i="5" s="1"/>
  <c r="AD147" i="4"/>
  <c r="AD147" i="5" s="1"/>
  <c r="AD146" i="4"/>
  <c r="AD146" i="5" s="1"/>
  <c r="AD145" i="4"/>
  <c r="AD145" i="5" s="1"/>
  <c r="AD144" i="4"/>
  <c r="AD144" i="5" s="1"/>
  <c r="AD143" i="4"/>
  <c r="AD143" i="5" s="1"/>
  <c r="AD142" i="4"/>
  <c r="AD142" i="5" s="1"/>
  <c r="AD141" i="4"/>
  <c r="AD141" i="5" s="1"/>
  <c r="AD140" i="4"/>
  <c r="AD140" i="5" s="1"/>
  <c r="AD139" i="4"/>
  <c r="AD139" i="5" s="1"/>
  <c r="AD138" i="4"/>
  <c r="AD138" i="5" s="1"/>
  <c r="AD137" i="4"/>
  <c r="AD137" i="5" s="1"/>
  <c r="AD136" i="4"/>
  <c r="AD136" i="5" s="1"/>
  <c r="AD135" i="4"/>
  <c r="AD135" i="5" s="1"/>
  <c r="AD134" i="4"/>
  <c r="AD134" i="5" s="1"/>
  <c r="AD133" i="4"/>
  <c r="AD133" i="5" s="1"/>
  <c r="AD132" i="4"/>
  <c r="AD132" i="5" s="1"/>
  <c r="AD131" i="4"/>
  <c r="AD131" i="5" s="1"/>
  <c r="AD130" i="4"/>
  <c r="AD130" i="5" s="1"/>
  <c r="AD129" i="4"/>
  <c r="AD129" i="5" s="1"/>
  <c r="AD128" i="4"/>
  <c r="AD128" i="5" s="1"/>
  <c r="AD127" i="4"/>
  <c r="AD127" i="5" s="1"/>
  <c r="AD126" i="4"/>
  <c r="AD126" i="5" s="1"/>
  <c r="AD125" i="4"/>
  <c r="AD125" i="5" s="1"/>
  <c r="AD124" i="4"/>
  <c r="AD124" i="5" s="1"/>
  <c r="AD123" i="4"/>
  <c r="AD123" i="5" s="1"/>
  <c r="AD122" i="4"/>
  <c r="AD122" i="5" s="1"/>
  <c r="AD121" i="4"/>
  <c r="AD121" i="5" s="1"/>
  <c r="AD120" i="4"/>
  <c r="AD120" i="5" s="1"/>
  <c r="AD119" i="4"/>
  <c r="AD119" i="5" s="1"/>
  <c r="AD118" i="4"/>
  <c r="AD118" i="5" s="1"/>
  <c r="AD117" i="4"/>
  <c r="AD117" i="5" s="1"/>
  <c r="AD116" i="4"/>
  <c r="AD116" i="5" s="1"/>
  <c r="AD115" i="4"/>
  <c r="AD115" i="5" s="1"/>
  <c r="AD114" i="4"/>
  <c r="AD114" i="5" s="1"/>
  <c r="AD113" i="4"/>
  <c r="AD113" i="5" s="1"/>
  <c r="AD112" i="4"/>
  <c r="AD112" i="5" s="1"/>
  <c r="AD111" i="4"/>
  <c r="AD111" i="5" s="1"/>
  <c r="AD110" i="4"/>
  <c r="AD110" i="5" s="1"/>
  <c r="AD109" i="4"/>
  <c r="AD109" i="5" s="1"/>
  <c r="AD108" i="4"/>
  <c r="AD108" i="5" s="1"/>
  <c r="AD107" i="4"/>
  <c r="AD107" i="5" s="1"/>
  <c r="AD106" i="4"/>
  <c r="AD106" i="5" s="1"/>
  <c r="AD105" i="4"/>
  <c r="AD105" i="5" s="1"/>
  <c r="AD104" i="4"/>
  <c r="AD104" i="5" s="1"/>
  <c r="AD103" i="4"/>
  <c r="AD103" i="5" s="1"/>
  <c r="AD102" i="4"/>
  <c r="AD102" i="5" s="1"/>
  <c r="AD101" i="4"/>
  <c r="AD101" i="5" s="1"/>
  <c r="AD100" i="4"/>
  <c r="AD100" i="5" s="1"/>
  <c r="AD99" i="4"/>
  <c r="AD99" i="5" s="1"/>
  <c r="AD98" i="4"/>
  <c r="AD98" i="5" s="1"/>
  <c r="AD97" i="4"/>
  <c r="AD97" i="5" s="1"/>
  <c r="AD96" i="4"/>
  <c r="AD96" i="5" s="1"/>
  <c r="AD95" i="4"/>
  <c r="AD95" i="5" s="1"/>
  <c r="AD94" i="4"/>
  <c r="AD94" i="5" s="1"/>
  <c r="AD93" i="4"/>
  <c r="AD93" i="5" s="1"/>
  <c r="AD92" i="4"/>
  <c r="AD92" i="5" s="1"/>
  <c r="AD91" i="4"/>
  <c r="AD91" i="5" s="1"/>
  <c r="AD90" i="4"/>
  <c r="AD90" i="5" s="1"/>
  <c r="AD89" i="4"/>
  <c r="AD89" i="5" s="1"/>
  <c r="AD88" i="4"/>
  <c r="AD88" i="5" s="1"/>
  <c r="AD87" i="4"/>
  <c r="AD87" i="5" s="1"/>
  <c r="AD86" i="4"/>
  <c r="AD86" i="5" s="1"/>
  <c r="AD85" i="4"/>
  <c r="AD85" i="5" s="1"/>
  <c r="AD84" i="4"/>
  <c r="AD84" i="5" s="1"/>
  <c r="AD83" i="4"/>
  <c r="AD83" i="5" s="1"/>
  <c r="AD82" i="4"/>
  <c r="AD82" i="5" s="1"/>
  <c r="AD81" i="4"/>
  <c r="AD81" i="5" s="1"/>
  <c r="AD80" i="4"/>
  <c r="AD80" i="5" s="1"/>
  <c r="AD79" i="4"/>
  <c r="AD79" i="5" s="1"/>
  <c r="AD78" i="4"/>
  <c r="AD78" i="5" s="1"/>
  <c r="AD77" i="4"/>
  <c r="AD77" i="5" s="1"/>
  <c r="AD76" i="4"/>
  <c r="AD76" i="5" s="1"/>
  <c r="AD75" i="4"/>
  <c r="AD75" i="5" s="1"/>
  <c r="AD74" i="4"/>
  <c r="AD74" i="5" s="1"/>
  <c r="AD73" i="4"/>
  <c r="AD73" i="5" s="1"/>
  <c r="AD72" i="4"/>
  <c r="AD72" i="5" s="1"/>
  <c r="AD71" i="4"/>
  <c r="AD71" i="5" s="1"/>
  <c r="AD70" i="4"/>
  <c r="AD70" i="5" s="1"/>
  <c r="AD69" i="4"/>
  <c r="AD69" i="5" s="1"/>
  <c r="AD68" i="4"/>
  <c r="AD68" i="5" s="1"/>
  <c r="AD67" i="4"/>
  <c r="AD67" i="5" s="1"/>
  <c r="AD66" i="4"/>
  <c r="AD66" i="5" s="1"/>
  <c r="AD65" i="4"/>
  <c r="AD65" i="5" s="1"/>
  <c r="AD64" i="4"/>
  <c r="AD64" i="5" s="1"/>
  <c r="AD63" i="4"/>
  <c r="AD63" i="5" s="1"/>
  <c r="AD62" i="4"/>
  <c r="AD62" i="5" s="1"/>
  <c r="AD61" i="4"/>
  <c r="AD61" i="5" s="1"/>
  <c r="AD60" i="4"/>
  <c r="AD60" i="5" s="1"/>
  <c r="AD59" i="4"/>
  <c r="AD59" i="5" s="1"/>
  <c r="AD58" i="4"/>
  <c r="AD58" i="5" s="1"/>
  <c r="AD57" i="4"/>
  <c r="AD57" i="5" s="1"/>
  <c r="AD56" i="4"/>
  <c r="AD56" i="5" s="1"/>
  <c r="AD55" i="4"/>
  <c r="AD55" i="5" s="1"/>
  <c r="AD54" i="4"/>
  <c r="AD54" i="5" s="1"/>
  <c r="AD53" i="4"/>
  <c r="AD53" i="5" s="1"/>
  <c r="AD52" i="4"/>
  <c r="AD52" i="5" s="1"/>
  <c r="AD51" i="4"/>
  <c r="AD51" i="5" s="1"/>
  <c r="AD50" i="4"/>
  <c r="AD50" i="5" s="1"/>
  <c r="AD49" i="4"/>
  <c r="AD49" i="5" s="1"/>
  <c r="AD48" i="4"/>
  <c r="AD48" i="5" s="1"/>
  <c r="AD47" i="4"/>
  <c r="AD47" i="5" s="1"/>
  <c r="AD46" i="4"/>
  <c r="AD46" i="5" s="1"/>
  <c r="AD45" i="4"/>
  <c r="AD45" i="5" s="1"/>
  <c r="AD44" i="4"/>
  <c r="AD44" i="5" s="1"/>
  <c r="AD43" i="4"/>
  <c r="AD43" i="5" s="1"/>
  <c r="AD42" i="4"/>
  <c r="AD42" i="5" s="1"/>
  <c r="AD41" i="4"/>
  <c r="AD41" i="5" s="1"/>
  <c r="AD40" i="4"/>
  <c r="AD40" i="5" s="1"/>
  <c r="AD39" i="4"/>
  <c r="AD39" i="5" s="1"/>
  <c r="AD38" i="4"/>
  <c r="AD38" i="5" s="1"/>
  <c r="AD37" i="4"/>
  <c r="AD37" i="5" s="1"/>
  <c r="AD36" i="4"/>
  <c r="AD36" i="5" s="1"/>
  <c r="AD35" i="4"/>
  <c r="AD35" i="5" s="1"/>
  <c r="AD34" i="4"/>
  <c r="AD34" i="5" s="1"/>
  <c r="AD33" i="4"/>
  <c r="AD33" i="5" s="1"/>
  <c r="AD32" i="4"/>
  <c r="AD32" i="5" s="1"/>
  <c r="AD31" i="4"/>
  <c r="AD31" i="5" s="1"/>
  <c r="AD30" i="4"/>
  <c r="AD30" i="5" s="1"/>
  <c r="AD29" i="4"/>
  <c r="AD29" i="5" s="1"/>
  <c r="AD28" i="4"/>
  <c r="AD28" i="5" s="1"/>
  <c r="AD27" i="4"/>
  <c r="AD27" i="5" s="1"/>
  <c r="AD26" i="4"/>
  <c r="AD26" i="5" s="1"/>
  <c r="AD25" i="4"/>
  <c r="AD25" i="5" s="1"/>
  <c r="AD24" i="4"/>
  <c r="AD24" i="5" s="1"/>
  <c r="AD23" i="4"/>
  <c r="AD23" i="5" s="1"/>
  <c r="AD22" i="4"/>
  <c r="AD22" i="5" s="1"/>
  <c r="AD21" i="4"/>
  <c r="AD21" i="5" s="1"/>
  <c r="AD20" i="4"/>
  <c r="AD20" i="5" s="1"/>
  <c r="AD19" i="4"/>
  <c r="AD19" i="5" s="1"/>
  <c r="AD18" i="4"/>
  <c r="AD18" i="5" s="1"/>
  <c r="AD17" i="4"/>
  <c r="AD17" i="5" s="1"/>
  <c r="AD16" i="4"/>
  <c r="AD16" i="5" s="1"/>
  <c r="AD15" i="4"/>
  <c r="AD15" i="5" s="1"/>
  <c r="AD14" i="4"/>
  <c r="AD14" i="5" s="1"/>
  <c r="AD13" i="4"/>
  <c r="AD13" i="5" s="1"/>
  <c r="AD12" i="4"/>
  <c r="AD12" i="5" s="1"/>
  <c r="AE10" i="4"/>
  <c r="AF11" i="4"/>
  <c r="AG11" i="5"/>
  <c r="AF10" i="5"/>
  <c r="AF22" i="7" l="1"/>
  <c r="AF21" i="7"/>
  <c r="AF20" i="7"/>
  <c r="AF19" i="7"/>
  <c r="AF15" i="7"/>
  <c r="AF18" i="7"/>
  <c r="AF14" i="7"/>
  <c r="AF13" i="7"/>
  <c r="AF17" i="7"/>
  <c r="AF16" i="7"/>
  <c r="AE255" i="4"/>
  <c r="AE255" i="5" s="1"/>
  <c r="AE254" i="4"/>
  <c r="AE254" i="5" s="1"/>
  <c r="AE253" i="4"/>
  <c r="AE253" i="5" s="1"/>
  <c r="AE252" i="4"/>
  <c r="AE252" i="5" s="1"/>
  <c r="AE251" i="4"/>
  <c r="AE251" i="5" s="1"/>
  <c r="AE250" i="4"/>
  <c r="AE250" i="5" s="1"/>
  <c r="AE249" i="4"/>
  <c r="AE249" i="5" s="1"/>
  <c r="AE248" i="4"/>
  <c r="AE248" i="5" s="1"/>
  <c r="AE247" i="4"/>
  <c r="AE247" i="5" s="1"/>
  <c r="AE246" i="4"/>
  <c r="AE246" i="5" s="1"/>
  <c r="AE245" i="4"/>
  <c r="AE245" i="5" s="1"/>
  <c r="AE244" i="4"/>
  <c r="AE244" i="5" s="1"/>
  <c r="AE242" i="4"/>
  <c r="AE242" i="5" s="1"/>
  <c r="AE241" i="4"/>
  <c r="AE241" i="5" s="1"/>
  <c r="AE240" i="4"/>
  <c r="AE240" i="5" s="1"/>
  <c r="AE239" i="4"/>
  <c r="AE239" i="5" s="1"/>
  <c r="AE238" i="4"/>
  <c r="AE238" i="5" s="1"/>
  <c r="AE237" i="4"/>
  <c r="AE237" i="5" s="1"/>
  <c r="AE236" i="4"/>
  <c r="AE236" i="5" s="1"/>
  <c r="AE235" i="4"/>
  <c r="AE235" i="5" s="1"/>
  <c r="AE234" i="4"/>
  <c r="AE234" i="5" s="1"/>
  <c r="AE233" i="4"/>
  <c r="AE233" i="5" s="1"/>
  <c r="AE232" i="4"/>
  <c r="AE232" i="5" s="1"/>
  <c r="AE231" i="4"/>
  <c r="AE231" i="5" s="1"/>
  <c r="AE230" i="4"/>
  <c r="AE230" i="5" s="1"/>
  <c r="AE229" i="4"/>
  <c r="AE229" i="5" s="1"/>
  <c r="AE228" i="4"/>
  <c r="AE228" i="5" s="1"/>
  <c r="AE227" i="4"/>
  <c r="AE227" i="5" s="1"/>
  <c r="AE226" i="4"/>
  <c r="AE226" i="5" s="1"/>
  <c r="AE225" i="4"/>
  <c r="AE225" i="5" s="1"/>
  <c r="AE224" i="4"/>
  <c r="AE224" i="5" s="1"/>
  <c r="AE223" i="4"/>
  <c r="AE223" i="5" s="1"/>
  <c r="AE222" i="4"/>
  <c r="AE222" i="5" s="1"/>
  <c r="AE221" i="4"/>
  <c r="AE221" i="5" s="1"/>
  <c r="AE220" i="4"/>
  <c r="AE220" i="5" s="1"/>
  <c r="AE219" i="4"/>
  <c r="AE219" i="5" s="1"/>
  <c r="AE218" i="4"/>
  <c r="AE218" i="5" s="1"/>
  <c r="AE263" i="4"/>
  <c r="AE263" i="5" s="1"/>
  <c r="AE262" i="4"/>
  <c r="AE262" i="5" s="1"/>
  <c r="AE261" i="4"/>
  <c r="AE261" i="5" s="1"/>
  <c r="AE260" i="4"/>
  <c r="AE260" i="5" s="1"/>
  <c r="AE259" i="4"/>
  <c r="AE259" i="5" s="1"/>
  <c r="AE258" i="4"/>
  <c r="AE258" i="5" s="1"/>
  <c r="AE257" i="4"/>
  <c r="AE257" i="5" s="1"/>
  <c r="AE256" i="4"/>
  <c r="AE256" i="5" s="1"/>
  <c r="AE243" i="4"/>
  <c r="AE243" i="5" s="1"/>
  <c r="AE266" i="4"/>
  <c r="AE265" i="4"/>
  <c r="AE265" i="5" s="1"/>
  <c r="AE264" i="4"/>
  <c r="AE264" i="5" s="1"/>
  <c r="AE214" i="4"/>
  <c r="AE214" i="5" s="1"/>
  <c r="AE213" i="4"/>
  <c r="AE213" i="5" s="1"/>
  <c r="AE212" i="4"/>
  <c r="AE212" i="5" s="1"/>
  <c r="AE211" i="4"/>
  <c r="AE211" i="5" s="1"/>
  <c r="AE210" i="4"/>
  <c r="AE210" i="5" s="1"/>
  <c r="AE209" i="4"/>
  <c r="AE209" i="5" s="1"/>
  <c r="AE208" i="4"/>
  <c r="AE208" i="5" s="1"/>
  <c r="AE207" i="4"/>
  <c r="AE207" i="5" s="1"/>
  <c r="AE206" i="4"/>
  <c r="AE206" i="5" s="1"/>
  <c r="AE205" i="4"/>
  <c r="AE205" i="5" s="1"/>
  <c r="AE204" i="4"/>
  <c r="AE204" i="5" s="1"/>
  <c r="AE203" i="4"/>
  <c r="AE203" i="5" s="1"/>
  <c r="AE202" i="4"/>
  <c r="AE202" i="5" s="1"/>
  <c r="AE201" i="4"/>
  <c r="AE201" i="5" s="1"/>
  <c r="AE200" i="4"/>
  <c r="AE200" i="5" s="1"/>
  <c r="AE199" i="4"/>
  <c r="AE199" i="5" s="1"/>
  <c r="AE198" i="4"/>
  <c r="AE198" i="5" s="1"/>
  <c r="AE197" i="4"/>
  <c r="AE197" i="5" s="1"/>
  <c r="AE196" i="4"/>
  <c r="AE196" i="5" s="1"/>
  <c r="AE195" i="4"/>
  <c r="AE195" i="5" s="1"/>
  <c r="AE194" i="4"/>
  <c r="AE194" i="5" s="1"/>
  <c r="AE193" i="4"/>
  <c r="AE193" i="5" s="1"/>
  <c r="AE192" i="4"/>
  <c r="AE192" i="5" s="1"/>
  <c r="AE191" i="4"/>
  <c r="AE191" i="5" s="1"/>
  <c r="AE190" i="4"/>
  <c r="AE190" i="5" s="1"/>
  <c r="AE189" i="4"/>
  <c r="AE189" i="5" s="1"/>
  <c r="AE188" i="4"/>
  <c r="AE188" i="5" s="1"/>
  <c r="AE217" i="4"/>
  <c r="AE217" i="5" s="1"/>
  <c r="AE216" i="4"/>
  <c r="AE216" i="5" s="1"/>
  <c r="AE215" i="4"/>
  <c r="AE215" i="5" s="1"/>
  <c r="AE187" i="4"/>
  <c r="AE187" i="5" s="1"/>
  <c r="AE186" i="4"/>
  <c r="AE186" i="5" s="1"/>
  <c r="AE185" i="4"/>
  <c r="AE185" i="5" s="1"/>
  <c r="AE184" i="4"/>
  <c r="AE184" i="5" s="1"/>
  <c r="AE183" i="4"/>
  <c r="AE183" i="5" s="1"/>
  <c r="AE182" i="4"/>
  <c r="AE182" i="5" s="1"/>
  <c r="AE181" i="4"/>
  <c r="AE181" i="5" s="1"/>
  <c r="AE180" i="4"/>
  <c r="AE180" i="5" s="1"/>
  <c r="AE179" i="4"/>
  <c r="AE179" i="5" s="1"/>
  <c r="AE178" i="4"/>
  <c r="AE178" i="5" s="1"/>
  <c r="AE177" i="4"/>
  <c r="AE177" i="5" s="1"/>
  <c r="AE176" i="4"/>
  <c r="AE176" i="5" s="1"/>
  <c r="AE175" i="4"/>
  <c r="AE175" i="5" s="1"/>
  <c r="AE174" i="4"/>
  <c r="AE174" i="5" s="1"/>
  <c r="AE173" i="4"/>
  <c r="AE173" i="5" s="1"/>
  <c r="AE172" i="4"/>
  <c r="AE172" i="5" s="1"/>
  <c r="AE171" i="4"/>
  <c r="AE171" i="5" s="1"/>
  <c r="AE170" i="4"/>
  <c r="AE170" i="5" s="1"/>
  <c r="AE169" i="4"/>
  <c r="AE169" i="5" s="1"/>
  <c r="AE168" i="4"/>
  <c r="AE168" i="5" s="1"/>
  <c r="AE167" i="4"/>
  <c r="AE167" i="5" s="1"/>
  <c r="AE166" i="4"/>
  <c r="AE166" i="5" s="1"/>
  <c r="AE165" i="4"/>
  <c r="AE165" i="5" s="1"/>
  <c r="AE164" i="4"/>
  <c r="AE164" i="5" s="1"/>
  <c r="AE163" i="4"/>
  <c r="AE163" i="5" s="1"/>
  <c r="AE162" i="4"/>
  <c r="AE162" i="5" s="1"/>
  <c r="AE161" i="4"/>
  <c r="AE161" i="5" s="1"/>
  <c r="AE160" i="4"/>
  <c r="AE160" i="5" s="1"/>
  <c r="AE159" i="4"/>
  <c r="AE159" i="5" s="1"/>
  <c r="AE158" i="4"/>
  <c r="AE158" i="5" s="1"/>
  <c r="AE157" i="4"/>
  <c r="AE157" i="5" s="1"/>
  <c r="AE156" i="4"/>
  <c r="AE156" i="5" s="1"/>
  <c r="AE154" i="4"/>
  <c r="AE154" i="5" s="1"/>
  <c r="AE153" i="4"/>
  <c r="AE153" i="5" s="1"/>
  <c r="AE152" i="4"/>
  <c r="AE152" i="5" s="1"/>
  <c r="AE151" i="4"/>
  <c r="AE151" i="5" s="1"/>
  <c r="AE150" i="4"/>
  <c r="AE150" i="5" s="1"/>
  <c r="AE149" i="4"/>
  <c r="AE149" i="5" s="1"/>
  <c r="AE148" i="4"/>
  <c r="AE148" i="5" s="1"/>
  <c r="AE147" i="4"/>
  <c r="AE147" i="5" s="1"/>
  <c r="AE146" i="4"/>
  <c r="AE146" i="5" s="1"/>
  <c r="AE145" i="4"/>
  <c r="AE145" i="5" s="1"/>
  <c r="AE144" i="4"/>
  <c r="AE144" i="5" s="1"/>
  <c r="AE143" i="4"/>
  <c r="AE143" i="5" s="1"/>
  <c r="AE142" i="4"/>
  <c r="AE142" i="5" s="1"/>
  <c r="AE141" i="4"/>
  <c r="AE141" i="5" s="1"/>
  <c r="AE140" i="4"/>
  <c r="AE140" i="5" s="1"/>
  <c r="AE139" i="4"/>
  <c r="AE139" i="5" s="1"/>
  <c r="AE138" i="4"/>
  <c r="AE138" i="5" s="1"/>
  <c r="AE137" i="4"/>
  <c r="AE137" i="5" s="1"/>
  <c r="AE136" i="4"/>
  <c r="AE136" i="5" s="1"/>
  <c r="AE135" i="4"/>
  <c r="AE135" i="5" s="1"/>
  <c r="AE134" i="4"/>
  <c r="AE134" i="5" s="1"/>
  <c r="AE133" i="4"/>
  <c r="AE133" i="5" s="1"/>
  <c r="AE132" i="4"/>
  <c r="AE132" i="5" s="1"/>
  <c r="AE131" i="4"/>
  <c r="AE131" i="5" s="1"/>
  <c r="AE130" i="4"/>
  <c r="AE130" i="5" s="1"/>
  <c r="AE155" i="4"/>
  <c r="AE155" i="5" s="1"/>
  <c r="AE124" i="4"/>
  <c r="AE124" i="5" s="1"/>
  <c r="AE123" i="4"/>
  <c r="AE123" i="5" s="1"/>
  <c r="AE122" i="4"/>
  <c r="AE122" i="5" s="1"/>
  <c r="AE121" i="4"/>
  <c r="AE121" i="5" s="1"/>
  <c r="AE120" i="4"/>
  <c r="AE120" i="5" s="1"/>
  <c r="AE119" i="4"/>
  <c r="AE119" i="5" s="1"/>
  <c r="AE118" i="4"/>
  <c r="AE118" i="5" s="1"/>
  <c r="AE117" i="4"/>
  <c r="AE117" i="5" s="1"/>
  <c r="AE116" i="4"/>
  <c r="AE116" i="5" s="1"/>
  <c r="AE115" i="4"/>
  <c r="AE115" i="5" s="1"/>
  <c r="AE114" i="4"/>
  <c r="AE114" i="5" s="1"/>
  <c r="AE113" i="4"/>
  <c r="AE113" i="5" s="1"/>
  <c r="AE112" i="4"/>
  <c r="AE112" i="5" s="1"/>
  <c r="AE111" i="4"/>
  <c r="AE111" i="5" s="1"/>
  <c r="AE110" i="4"/>
  <c r="AE110" i="5" s="1"/>
  <c r="AE109" i="4"/>
  <c r="AE109" i="5" s="1"/>
  <c r="AE108" i="4"/>
  <c r="AE108" i="5" s="1"/>
  <c r="AE107" i="4"/>
  <c r="AE107" i="5" s="1"/>
  <c r="AE106" i="4"/>
  <c r="AE106" i="5" s="1"/>
  <c r="AE105" i="4"/>
  <c r="AE105" i="5" s="1"/>
  <c r="AE104" i="4"/>
  <c r="AE104" i="5" s="1"/>
  <c r="AE103" i="4"/>
  <c r="AE103" i="5" s="1"/>
  <c r="AE102" i="4"/>
  <c r="AE102" i="5" s="1"/>
  <c r="AE101" i="4"/>
  <c r="AE101" i="5" s="1"/>
  <c r="AE100" i="4"/>
  <c r="AE100" i="5" s="1"/>
  <c r="AE99" i="4"/>
  <c r="AE99" i="5" s="1"/>
  <c r="AE98" i="4"/>
  <c r="AE98" i="5" s="1"/>
  <c r="AE97" i="4"/>
  <c r="AE97" i="5" s="1"/>
  <c r="AE96" i="4"/>
  <c r="AE96" i="5" s="1"/>
  <c r="AE95" i="4"/>
  <c r="AE95" i="5" s="1"/>
  <c r="AE94" i="4"/>
  <c r="AE94" i="5" s="1"/>
  <c r="AE93" i="4"/>
  <c r="AE93" i="5" s="1"/>
  <c r="AE92" i="4"/>
  <c r="AE92" i="5" s="1"/>
  <c r="AE91" i="4"/>
  <c r="AE91" i="5" s="1"/>
  <c r="AE90" i="4"/>
  <c r="AE90" i="5" s="1"/>
  <c r="AE89" i="4"/>
  <c r="AE89" i="5" s="1"/>
  <c r="AE88" i="4"/>
  <c r="AE88" i="5" s="1"/>
  <c r="AE87" i="4"/>
  <c r="AE87" i="5" s="1"/>
  <c r="AE86" i="4"/>
  <c r="AE86" i="5" s="1"/>
  <c r="AE85" i="4"/>
  <c r="AE85" i="5" s="1"/>
  <c r="AE84" i="4"/>
  <c r="AE84" i="5" s="1"/>
  <c r="AE83" i="4"/>
  <c r="AE83" i="5" s="1"/>
  <c r="AE82" i="4"/>
  <c r="AE82" i="5" s="1"/>
  <c r="AE81" i="4"/>
  <c r="AE81" i="5" s="1"/>
  <c r="AE80" i="4"/>
  <c r="AE80" i="5" s="1"/>
  <c r="AE79" i="4"/>
  <c r="AE79" i="5" s="1"/>
  <c r="AE78" i="4"/>
  <c r="AE78" i="5" s="1"/>
  <c r="AE77" i="4"/>
  <c r="AE77" i="5" s="1"/>
  <c r="AE76" i="4"/>
  <c r="AE76" i="5" s="1"/>
  <c r="AE75" i="4"/>
  <c r="AE75" i="5" s="1"/>
  <c r="AE74" i="4"/>
  <c r="AE74" i="5" s="1"/>
  <c r="AE73" i="4"/>
  <c r="AE73" i="5" s="1"/>
  <c r="AE72" i="4"/>
  <c r="AE72" i="5" s="1"/>
  <c r="AE71" i="4"/>
  <c r="AE71" i="5" s="1"/>
  <c r="AE70" i="4"/>
  <c r="AE70" i="5" s="1"/>
  <c r="AE69" i="4"/>
  <c r="AE69" i="5" s="1"/>
  <c r="AE68" i="4"/>
  <c r="AE68" i="5" s="1"/>
  <c r="AE67" i="4"/>
  <c r="AE67" i="5" s="1"/>
  <c r="AE66" i="4"/>
  <c r="AE66" i="5" s="1"/>
  <c r="AE65" i="4"/>
  <c r="AE65" i="5" s="1"/>
  <c r="AE64" i="4"/>
  <c r="AE64" i="5" s="1"/>
  <c r="AE63" i="4"/>
  <c r="AE63" i="5" s="1"/>
  <c r="AE62" i="4"/>
  <c r="AE62" i="5" s="1"/>
  <c r="AE61" i="4"/>
  <c r="AE61" i="5" s="1"/>
  <c r="AE60" i="4"/>
  <c r="AE60" i="5" s="1"/>
  <c r="AE59" i="4"/>
  <c r="AE59" i="5" s="1"/>
  <c r="AE58" i="4"/>
  <c r="AE58" i="5" s="1"/>
  <c r="AE57" i="4"/>
  <c r="AE57" i="5" s="1"/>
  <c r="AE56" i="4"/>
  <c r="AE56" i="5" s="1"/>
  <c r="AE55" i="4"/>
  <c r="AE55" i="5" s="1"/>
  <c r="AE54" i="4"/>
  <c r="AE54" i="5" s="1"/>
  <c r="AE53" i="4"/>
  <c r="AE53" i="5" s="1"/>
  <c r="AE52" i="4"/>
  <c r="AE52" i="5" s="1"/>
  <c r="AE51" i="4"/>
  <c r="AE51" i="5" s="1"/>
  <c r="AE50" i="4"/>
  <c r="AE50" i="5" s="1"/>
  <c r="AE49" i="4"/>
  <c r="AE49" i="5" s="1"/>
  <c r="AE129" i="4"/>
  <c r="AE129" i="5" s="1"/>
  <c r="AE128" i="4"/>
  <c r="AE128" i="5" s="1"/>
  <c r="AE127" i="4"/>
  <c r="AE127" i="5" s="1"/>
  <c r="AE126" i="4"/>
  <c r="AE126" i="5" s="1"/>
  <c r="AE125" i="4"/>
  <c r="AE125" i="5" s="1"/>
  <c r="AE48" i="4"/>
  <c r="AE48" i="5" s="1"/>
  <c r="AE47" i="4"/>
  <c r="AE47" i="5" s="1"/>
  <c r="AE46" i="4"/>
  <c r="AE46" i="5" s="1"/>
  <c r="AE45" i="4"/>
  <c r="AE45" i="5" s="1"/>
  <c r="AE44" i="4"/>
  <c r="AE44" i="5" s="1"/>
  <c r="AE43" i="4"/>
  <c r="AE43" i="5" s="1"/>
  <c r="AE42" i="4"/>
  <c r="AE42" i="5" s="1"/>
  <c r="AE41" i="4"/>
  <c r="AE41" i="5" s="1"/>
  <c r="AE40" i="4"/>
  <c r="AE40" i="5" s="1"/>
  <c r="AE39" i="4"/>
  <c r="AE39" i="5" s="1"/>
  <c r="AE38" i="4"/>
  <c r="AE38" i="5" s="1"/>
  <c r="AE37" i="4"/>
  <c r="AE37" i="5" s="1"/>
  <c r="AE36" i="4"/>
  <c r="AE36" i="5" s="1"/>
  <c r="AE35" i="4"/>
  <c r="AE35" i="5" s="1"/>
  <c r="AE34" i="4"/>
  <c r="AE34" i="5" s="1"/>
  <c r="AE33" i="4"/>
  <c r="AE33" i="5" s="1"/>
  <c r="AE32" i="4"/>
  <c r="AE32" i="5" s="1"/>
  <c r="AE31" i="4"/>
  <c r="AE31" i="5" s="1"/>
  <c r="AE30" i="4"/>
  <c r="AE30" i="5" s="1"/>
  <c r="AE29" i="4"/>
  <c r="AE29" i="5" s="1"/>
  <c r="AE28" i="4"/>
  <c r="AE28" i="5" s="1"/>
  <c r="AE27" i="4"/>
  <c r="AE27" i="5" s="1"/>
  <c r="AE26" i="4"/>
  <c r="AE26" i="5" s="1"/>
  <c r="AE25" i="4"/>
  <c r="AE25" i="5" s="1"/>
  <c r="AE24" i="4"/>
  <c r="AE24" i="5" s="1"/>
  <c r="AE23" i="4"/>
  <c r="AE23" i="5" s="1"/>
  <c r="AE22" i="4"/>
  <c r="AE22" i="5" s="1"/>
  <c r="AE21" i="4"/>
  <c r="AE21" i="5" s="1"/>
  <c r="AE20" i="4"/>
  <c r="AE20" i="5" s="1"/>
  <c r="AE19" i="4"/>
  <c r="AE19" i="5" s="1"/>
  <c r="AE18" i="4"/>
  <c r="AE18" i="5" s="1"/>
  <c r="AE17" i="4"/>
  <c r="AE17" i="5" s="1"/>
  <c r="AE16" i="4"/>
  <c r="AE16" i="5" s="1"/>
  <c r="AE15" i="4"/>
  <c r="AE15" i="5" s="1"/>
  <c r="AE14" i="4"/>
  <c r="AE14" i="5" s="1"/>
  <c r="AE13" i="4"/>
  <c r="AE13" i="5" s="1"/>
  <c r="AE12" i="4"/>
  <c r="AE12" i="5" s="1"/>
  <c r="AG10" i="5"/>
  <c r="AH11" i="5"/>
  <c r="AG11" i="4"/>
  <c r="AF10" i="4"/>
  <c r="AG22" i="7" l="1"/>
  <c r="AG21" i="7"/>
  <c r="AG20" i="7"/>
  <c r="AG19" i="7"/>
  <c r="AG18" i="7"/>
  <c r="AG17" i="7"/>
  <c r="AG16" i="7"/>
  <c r="AG13" i="7"/>
  <c r="AG15" i="7"/>
  <c r="AG14" i="7"/>
  <c r="AF266" i="4"/>
  <c r="AF265" i="4"/>
  <c r="AF265" i="5" s="1"/>
  <c r="AF264" i="4"/>
  <c r="AF264" i="5" s="1"/>
  <c r="AF242" i="4"/>
  <c r="AF242" i="5" s="1"/>
  <c r="AF241" i="4"/>
  <c r="AF241" i="5" s="1"/>
  <c r="AF240" i="4"/>
  <c r="AF240" i="5" s="1"/>
  <c r="AF239" i="4"/>
  <c r="AF239" i="5" s="1"/>
  <c r="AF238" i="4"/>
  <c r="AF238" i="5" s="1"/>
  <c r="AF237" i="4"/>
  <c r="AF237" i="5" s="1"/>
  <c r="AF236" i="4"/>
  <c r="AF236" i="5" s="1"/>
  <c r="AF235" i="4"/>
  <c r="AF235" i="5" s="1"/>
  <c r="AF234" i="4"/>
  <c r="AF234" i="5" s="1"/>
  <c r="AF233" i="4"/>
  <c r="AF233" i="5" s="1"/>
  <c r="AF232" i="4"/>
  <c r="AF232" i="5" s="1"/>
  <c r="AF231" i="4"/>
  <c r="AF231" i="5" s="1"/>
  <c r="AF230" i="4"/>
  <c r="AF230" i="5" s="1"/>
  <c r="AF229" i="4"/>
  <c r="AF229" i="5" s="1"/>
  <c r="AF228" i="4"/>
  <c r="AF228" i="5" s="1"/>
  <c r="AF227" i="4"/>
  <c r="AF227" i="5" s="1"/>
  <c r="AF226" i="4"/>
  <c r="AF226" i="5" s="1"/>
  <c r="AF225" i="4"/>
  <c r="AF225" i="5" s="1"/>
  <c r="AF224" i="4"/>
  <c r="AF224" i="5" s="1"/>
  <c r="AF223" i="4"/>
  <c r="AF223" i="5" s="1"/>
  <c r="AF222" i="4"/>
  <c r="AF222" i="5" s="1"/>
  <c r="AF221" i="4"/>
  <c r="AF221" i="5" s="1"/>
  <c r="AF220" i="4"/>
  <c r="AF220" i="5" s="1"/>
  <c r="AF219" i="4"/>
  <c r="AF219" i="5" s="1"/>
  <c r="AF218" i="4"/>
  <c r="AF218" i="5" s="1"/>
  <c r="AF217" i="4"/>
  <c r="AF217" i="5" s="1"/>
  <c r="AF216" i="4"/>
  <c r="AF216" i="5" s="1"/>
  <c r="AF215" i="4"/>
  <c r="AF215" i="5" s="1"/>
  <c r="AF263" i="4"/>
  <c r="AF263" i="5" s="1"/>
  <c r="AF262" i="4"/>
  <c r="AF262" i="5" s="1"/>
  <c r="AF261" i="4"/>
  <c r="AF261" i="5" s="1"/>
  <c r="AF260" i="4"/>
  <c r="AF260" i="5" s="1"/>
  <c r="AF259" i="4"/>
  <c r="AF259" i="5" s="1"/>
  <c r="AF258" i="4"/>
  <c r="AF258" i="5" s="1"/>
  <c r="AF257" i="4"/>
  <c r="AF257" i="5" s="1"/>
  <c r="AF256" i="4"/>
  <c r="AF256" i="5" s="1"/>
  <c r="AF243" i="4"/>
  <c r="AF243" i="5" s="1"/>
  <c r="AF214" i="4"/>
  <c r="AF214" i="5" s="1"/>
  <c r="AF213" i="4"/>
  <c r="AF213" i="5" s="1"/>
  <c r="AF212" i="4"/>
  <c r="AF212" i="5" s="1"/>
  <c r="AF211" i="4"/>
  <c r="AF211" i="5" s="1"/>
  <c r="AF210" i="4"/>
  <c r="AF210" i="5" s="1"/>
  <c r="AF209" i="4"/>
  <c r="AF209" i="5" s="1"/>
  <c r="AF208" i="4"/>
  <c r="AF208" i="5" s="1"/>
  <c r="AF207" i="4"/>
  <c r="AF207" i="5" s="1"/>
  <c r="AF206" i="4"/>
  <c r="AF206" i="5" s="1"/>
  <c r="AF205" i="4"/>
  <c r="AF205" i="5" s="1"/>
  <c r="AF204" i="4"/>
  <c r="AF204" i="5" s="1"/>
  <c r="AF203" i="4"/>
  <c r="AF203" i="5" s="1"/>
  <c r="AF202" i="4"/>
  <c r="AF202" i="5" s="1"/>
  <c r="AF201" i="4"/>
  <c r="AF201" i="5" s="1"/>
  <c r="AF200" i="4"/>
  <c r="AF200" i="5" s="1"/>
  <c r="AF199" i="4"/>
  <c r="AF199" i="5" s="1"/>
  <c r="AF198" i="4"/>
  <c r="AF198" i="5" s="1"/>
  <c r="AF197" i="4"/>
  <c r="AF197" i="5" s="1"/>
  <c r="AF196" i="4"/>
  <c r="AF196" i="5" s="1"/>
  <c r="AF195" i="4"/>
  <c r="AF195" i="5" s="1"/>
  <c r="AF194" i="4"/>
  <c r="AF194" i="5" s="1"/>
  <c r="AF193" i="4"/>
  <c r="AF193" i="5" s="1"/>
  <c r="AF192" i="4"/>
  <c r="AF192" i="5" s="1"/>
  <c r="AF191" i="4"/>
  <c r="AF191" i="5" s="1"/>
  <c r="AF190" i="4"/>
  <c r="AF190" i="5" s="1"/>
  <c r="AF187" i="4"/>
  <c r="AF187" i="5" s="1"/>
  <c r="AF186" i="4"/>
  <c r="AF186" i="5" s="1"/>
  <c r="AF185" i="4"/>
  <c r="AF185" i="5" s="1"/>
  <c r="AF184" i="4"/>
  <c r="AF184" i="5" s="1"/>
  <c r="AF183" i="4"/>
  <c r="AF183" i="5" s="1"/>
  <c r="AF182" i="4"/>
  <c r="AF182" i="5" s="1"/>
  <c r="AF181" i="4"/>
  <c r="AF181" i="5" s="1"/>
  <c r="AF180" i="4"/>
  <c r="AF180" i="5" s="1"/>
  <c r="AF179" i="4"/>
  <c r="AF179" i="5" s="1"/>
  <c r="AF178" i="4"/>
  <c r="AF178" i="5" s="1"/>
  <c r="AF177" i="4"/>
  <c r="AF177" i="5" s="1"/>
  <c r="AF176" i="4"/>
  <c r="AF176" i="5" s="1"/>
  <c r="AF175" i="4"/>
  <c r="AF175" i="5" s="1"/>
  <c r="AF174" i="4"/>
  <c r="AF174" i="5" s="1"/>
  <c r="AF173" i="4"/>
  <c r="AF173" i="5" s="1"/>
  <c r="AF172" i="4"/>
  <c r="AF172" i="5" s="1"/>
  <c r="AF171" i="4"/>
  <c r="AF171" i="5" s="1"/>
  <c r="AF170" i="4"/>
  <c r="AF170" i="5" s="1"/>
  <c r="AF169" i="4"/>
  <c r="AF169" i="5" s="1"/>
  <c r="AF168" i="4"/>
  <c r="AF168" i="5" s="1"/>
  <c r="AF167" i="4"/>
  <c r="AF167" i="5" s="1"/>
  <c r="AF166" i="4"/>
  <c r="AF166" i="5" s="1"/>
  <c r="AF165" i="4"/>
  <c r="AF165" i="5" s="1"/>
  <c r="AF164" i="4"/>
  <c r="AF164" i="5" s="1"/>
  <c r="AF163" i="4"/>
  <c r="AF163" i="5" s="1"/>
  <c r="AF162" i="4"/>
  <c r="AF162" i="5" s="1"/>
  <c r="AF161" i="4"/>
  <c r="AF161" i="5" s="1"/>
  <c r="AF160" i="4"/>
  <c r="AF160" i="5" s="1"/>
  <c r="AF159" i="4"/>
  <c r="AF159" i="5" s="1"/>
  <c r="AF158" i="4"/>
  <c r="AF158" i="5" s="1"/>
  <c r="AF157" i="4"/>
  <c r="AF157" i="5" s="1"/>
  <c r="AF156" i="4"/>
  <c r="AF156" i="5" s="1"/>
  <c r="AF255" i="4"/>
  <c r="AF255" i="5" s="1"/>
  <c r="AF254" i="4"/>
  <c r="AF254" i="5" s="1"/>
  <c r="AF253" i="4"/>
  <c r="AF253" i="5" s="1"/>
  <c r="AF252" i="4"/>
  <c r="AF252" i="5" s="1"/>
  <c r="AF251" i="4"/>
  <c r="AF251" i="5" s="1"/>
  <c r="AF250" i="4"/>
  <c r="AF250" i="5" s="1"/>
  <c r="AF249" i="4"/>
  <c r="AF249" i="5" s="1"/>
  <c r="AF248" i="4"/>
  <c r="AF248" i="5" s="1"/>
  <c r="AF247" i="4"/>
  <c r="AF247" i="5" s="1"/>
  <c r="AF246" i="4"/>
  <c r="AF246" i="5" s="1"/>
  <c r="AF245" i="4"/>
  <c r="AF245" i="5" s="1"/>
  <c r="AF244" i="4"/>
  <c r="AF244" i="5" s="1"/>
  <c r="AF189" i="4"/>
  <c r="AF189" i="5" s="1"/>
  <c r="AF188" i="4"/>
  <c r="AF188" i="5" s="1"/>
  <c r="AF154" i="4"/>
  <c r="AF154" i="5" s="1"/>
  <c r="AF153" i="4"/>
  <c r="AF153" i="5" s="1"/>
  <c r="AF152" i="4"/>
  <c r="AF152" i="5" s="1"/>
  <c r="AF151" i="4"/>
  <c r="AF151" i="5" s="1"/>
  <c r="AF150" i="4"/>
  <c r="AF150" i="5" s="1"/>
  <c r="AF149" i="4"/>
  <c r="AF149" i="5" s="1"/>
  <c r="AF148" i="4"/>
  <c r="AF148" i="5" s="1"/>
  <c r="AF147" i="4"/>
  <c r="AF147" i="5" s="1"/>
  <c r="AF146" i="4"/>
  <c r="AF146" i="5" s="1"/>
  <c r="AF145" i="4"/>
  <c r="AF145" i="5" s="1"/>
  <c r="AF144" i="4"/>
  <c r="AF144" i="5" s="1"/>
  <c r="AF143" i="4"/>
  <c r="AF143" i="5" s="1"/>
  <c r="AF142" i="4"/>
  <c r="AF142" i="5" s="1"/>
  <c r="AF141" i="4"/>
  <c r="AF141" i="5" s="1"/>
  <c r="AF140" i="4"/>
  <c r="AF140" i="5" s="1"/>
  <c r="AF139" i="4"/>
  <c r="AF139" i="5" s="1"/>
  <c r="AF138" i="4"/>
  <c r="AF138" i="5" s="1"/>
  <c r="AF137" i="4"/>
  <c r="AF137" i="5" s="1"/>
  <c r="AF136" i="4"/>
  <c r="AF136" i="5" s="1"/>
  <c r="AF135" i="4"/>
  <c r="AF135" i="5" s="1"/>
  <c r="AF134" i="4"/>
  <c r="AF134" i="5" s="1"/>
  <c r="AF133" i="4"/>
  <c r="AF133" i="5" s="1"/>
  <c r="AF132" i="4"/>
  <c r="AF132" i="5" s="1"/>
  <c r="AF131" i="4"/>
  <c r="AF131" i="5" s="1"/>
  <c r="AF130" i="4"/>
  <c r="AF130" i="5" s="1"/>
  <c r="AF155" i="4"/>
  <c r="AF155" i="5" s="1"/>
  <c r="AF124" i="4"/>
  <c r="AF124" i="5" s="1"/>
  <c r="AF123" i="4"/>
  <c r="AF123" i="5" s="1"/>
  <c r="AF122" i="4"/>
  <c r="AF122" i="5" s="1"/>
  <c r="AF121" i="4"/>
  <c r="AF121" i="5" s="1"/>
  <c r="AF120" i="4"/>
  <c r="AF120" i="5" s="1"/>
  <c r="AF119" i="4"/>
  <c r="AF119" i="5" s="1"/>
  <c r="AF118" i="4"/>
  <c r="AF118" i="5" s="1"/>
  <c r="AF117" i="4"/>
  <c r="AF117" i="5" s="1"/>
  <c r="AF116" i="4"/>
  <c r="AF116" i="5" s="1"/>
  <c r="AF115" i="4"/>
  <c r="AF115" i="5" s="1"/>
  <c r="AF114" i="4"/>
  <c r="AF114" i="5" s="1"/>
  <c r="AF113" i="4"/>
  <c r="AF113" i="5" s="1"/>
  <c r="AF112" i="4"/>
  <c r="AF112" i="5" s="1"/>
  <c r="AF111" i="4"/>
  <c r="AF111" i="5" s="1"/>
  <c r="AF110" i="4"/>
  <c r="AF110" i="5" s="1"/>
  <c r="AF109" i="4"/>
  <c r="AF109" i="5" s="1"/>
  <c r="AF108" i="4"/>
  <c r="AF108" i="5" s="1"/>
  <c r="AF107" i="4"/>
  <c r="AF107" i="5" s="1"/>
  <c r="AF106" i="4"/>
  <c r="AF106" i="5" s="1"/>
  <c r="AF105" i="4"/>
  <c r="AF105" i="5" s="1"/>
  <c r="AF104" i="4"/>
  <c r="AF104" i="5" s="1"/>
  <c r="AF103" i="4"/>
  <c r="AF103" i="5" s="1"/>
  <c r="AF102" i="4"/>
  <c r="AF102" i="5" s="1"/>
  <c r="AF101" i="4"/>
  <c r="AF101" i="5" s="1"/>
  <c r="AF100" i="4"/>
  <c r="AF100" i="5" s="1"/>
  <c r="AF99" i="4"/>
  <c r="AF99" i="5" s="1"/>
  <c r="AF98" i="4"/>
  <c r="AF98" i="5" s="1"/>
  <c r="AF97" i="4"/>
  <c r="AF97" i="5" s="1"/>
  <c r="AF96" i="4"/>
  <c r="AF96" i="5" s="1"/>
  <c r="AF95" i="4"/>
  <c r="AF95" i="5" s="1"/>
  <c r="AF94" i="4"/>
  <c r="AF94" i="5" s="1"/>
  <c r="AF93" i="4"/>
  <c r="AF93" i="5" s="1"/>
  <c r="AF92" i="4"/>
  <c r="AF92" i="5" s="1"/>
  <c r="AF91" i="4"/>
  <c r="AF91" i="5" s="1"/>
  <c r="AF90" i="4"/>
  <c r="AF90" i="5" s="1"/>
  <c r="AF89" i="4"/>
  <c r="AF89" i="5" s="1"/>
  <c r="AF88" i="4"/>
  <c r="AF88" i="5" s="1"/>
  <c r="AF87" i="4"/>
  <c r="AF87" i="5" s="1"/>
  <c r="AF86" i="4"/>
  <c r="AF86" i="5" s="1"/>
  <c r="AF85" i="4"/>
  <c r="AF85" i="5" s="1"/>
  <c r="AF84" i="4"/>
  <c r="AF84" i="5" s="1"/>
  <c r="AF83" i="4"/>
  <c r="AF83" i="5" s="1"/>
  <c r="AF82" i="4"/>
  <c r="AF82" i="5" s="1"/>
  <c r="AF81" i="4"/>
  <c r="AF81" i="5" s="1"/>
  <c r="AF80" i="4"/>
  <c r="AF80" i="5" s="1"/>
  <c r="AF79" i="4"/>
  <c r="AF79" i="5" s="1"/>
  <c r="AF78" i="4"/>
  <c r="AF78" i="5" s="1"/>
  <c r="AF77" i="4"/>
  <c r="AF77" i="5" s="1"/>
  <c r="AF76" i="4"/>
  <c r="AF76" i="5" s="1"/>
  <c r="AF75" i="4"/>
  <c r="AF75" i="5" s="1"/>
  <c r="AF74" i="4"/>
  <c r="AF74" i="5" s="1"/>
  <c r="AF73" i="4"/>
  <c r="AF73" i="5" s="1"/>
  <c r="AF72" i="4"/>
  <c r="AF72" i="5" s="1"/>
  <c r="AF71" i="4"/>
  <c r="AF71" i="5" s="1"/>
  <c r="AF70" i="4"/>
  <c r="AF70" i="5" s="1"/>
  <c r="AF69" i="4"/>
  <c r="AF69" i="5" s="1"/>
  <c r="AF68" i="4"/>
  <c r="AF68" i="5" s="1"/>
  <c r="AF67" i="4"/>
  <c r="AF67" i="5" s="1"/>
  <c r="AF66" i="4"/>
  <c r="AF66" i="5" s="1"/>
  <c r="AF65" i="4"/>
  <c r="AF65" i="5" s="1"/>
  <c r="AF64" i="4"/>
  <c r="AF64" i="5" s="1"/>
  <c r="AF63" i="4"/>
  <c r="AF63" i="5" s="1"/>
  <c r="AF62" i="4"/>
  <c r="AF62" i="5" s="1"/>
  <c r="AF61" i="4"/>
  <c r="AF61" i="5" s="1"/>
  <c r="AF60" i="4"/>
  <c r="AF60" i="5" s="1"/>
  <c r="AF59" i="4"/>
  <c r="AF59" i="5" s="1"/>
  <c r="AF58" i="4"/>
  <c r="AF58" i="5" s="1"/>
  <c r="AF57" i="4"/>
  <c r="AF57" i="5" s="1"/>
  <c r="AF56" i="4"/>
  <c r="AF56" i="5" s="1"/>
  <c r="AF55" i="4"/>
  <c r="AF55" i="5" s="1"/>
  <c r="AF54" i="4"/>
  <c r="AF54" i="5" s="1"/>
  <c r="AF53" i="4"/>
  <c r="AF53" i="5" s="1"/>
  <c r="AF52" i="4"/>
  <c r="AF52" i="5" s="1"/>
  <c r="AF51" i="4"/>
  <c r="AF51" i="5" s="1"/>
  <c r="AF50" i="4"/>
  <c r="AF50" i="5" s="1"/>
  <c r="AF48" i="4"/>
  <c r="AF48" i="5" s="1"/>
  <c r="AF47" i="4"/>
  <c r="AF47" i="5" s="1"/>
  <c r="AF46" i="4"/>
  <c r="AF46" i="5" s="1"/>
  <c r="AF45" i="4"/>
  <c r="AF45" i="5" s="1"/>
  <c r="AF44" i="4"/>
  <c r="AF44" i="5" s="1"/>
  <c r="AF43" i="4"/>
  <c r="AF43" i="5" s="1"/>
  <c r="AF42" i="4"/>
  <c r="AF42" i="5" s="1"/>
  <c r="AF41" i="4"/>
  <c r="AF41" i="5" s="1"/>
  <c r="AF40" i="4"/>
  <c r="AF40" i="5" s="1"/>
  <c r="AF39" i="4"/>
  <c r="AF39" i="5" s="1"/>
  <c r="AF38" i="4"/>
  <c r="AF38" i="5" s="1"/>
  <c r="AF37" i="4"/>
  <c r="AF37" i="5" s="1"/>
  <c r="AF36" i="4"/>
  <c r="AF36" i="5" s="1"/>
  <c r="AF35" i="4"/>
  <c r="AF35" i="5" s="1"/>
  <c r="AF34" i="4"/>
  <c r="AF34" i="5" s="1"/>
  <c r="AF33" i="4"/>
  <c r="AF33" i="5" s="1"/>
  <c r="AF32" i="4"/>
  <c r="AF32" i="5" s="1"/>
  <c r="AF31" i="4"/>
  <c r="AF31" i="5" s="1"/>
  <c r="AF30" i="4"/>
  <c r="AF30" i="5" s="1"/>
  <c r="AF29" i="4"/>
  <c r="AF29" i="5" s="1"/>
  <c r="AF24" i="4"/>
  <c r="AF24" i="5" s="1"/>
  <c r="AF23" i="4"/>
  <c r="AF23" i="5" s="1"/>
  <c r="AF22" i="4"/>
  <c r="AF22" i="5" s="1"/>
  <c r="AF17" i="4"/>
  <c r="AF17" i="5" s="1"/>
  <c r="AF16" i="4"/>
  <c r="AF16" i="5" s="1"/>
  <c r="AF15" i="4"/>
  <c r="AF15" i="5" s="1"/>
  <c r="AF14" i="4"/>
  <c r="AF14" i="5" s="1"/>
  <c r="AF49" i="4"/>
  <c r="AF49" i="5" s="1"/>
  <c r="AF129" i="4"/>
  <c r="AF129" i="5" s="1"/>
  <c r="AF128" i="4"/>
  <c r="AF128" i="5" s="1"/>
  <c r="AF127" i="4"/>
  <c r="AF127" i="5" s="1"/>
  <c r="AF126" i="4"/>
  <c r="AF126" i="5" s="1"/>
  <c r="AF125" i="4"/>
  <c r="AF125" i="5" s="1"/>
  <c r="AF28" i="4"/>
  <c r="AF28" i="5" s="1"/>
  <c r="AF27" i="4"/>
  <c r="AF27" i="5" s="1"/>
  <c r="AF26" i="4"/>
  <c r="AF26" i="5" s="1"/>
  <c r="AF25" i="4"/>
  <c r="AF25" i="5" s="1"/>
  <c r="AF21" i="4"/>
  <c r="AF21" i="5" s="1"/>
  <c r="AF20" i="4"/>
  <c r="AF20" i="5" s="1"/>
  <c r="AF19" i="4"/>
  <c r="AF19" i="5" s="1"/>
  <c r="AF18" i="4"/>
  <c r="AF18" i="5" s="1"/>
  <c r="AF13" i="4"/>
  <c r="AF13" i="5" s="1"/>
  <c r="AF12" i="4"/>
  <c r="AF12" i="5" s="1"/>
  <c r="AG10" i="4"/>
  <c r="AH11" i="4"/>
  <c r="AH10" i="5"/>
  <c r="AI11" i="5"/>
  <c r="AH22" i="7" l="1"/>
  <c r="AH21" i="7"/>
  <c r="AH20" i="7"/>
  <c r="AH19" i="7"/>
  <c r="AH18" i="7"/>
  <c r="AH17" i="7"/>
  <c r="AH16" i="7"/>
  <c r="AH15" i="7"/>
  <c r="AH14" i="7"/>
  <c r="AH13" i="7"/>
  <c r="AJ11" i="5"/>
  <c r="AI10" i="5"/>
  <c r="AG266" i="4"/>
  <c r="AG265" i="4"/>
  <c r="AG265" i="5" s="1"/>
  <c r="AG264" i="4"/>
  <c r="AG264" i="5" s="1"/>
  <c r="AG263" i="4"/>
  <c r="AG263" i="5" s="1"/>
  <c r="AG262" i="4"/>
  <c r="AG262" i="5" s="1"/>
  <c r="AG261" i="4"/>
  <c r="AG261" i="5" s="1"/>
  <c r="AG260" i="4"/>
  <c r="AG260" i="5" s="1"/>
  <c r="AG259" i="4"/>
  <c r="AG259" i="5" s="1"/>
  <c r="AG258" i="4"/>
  <c r="AG258" i="5" s="1"/>
  <c r="AG257" i="4"/>
  <c r="AG257" i="5" s="1"/>
  <c r="AG256" i="4"/>
  <c r="AG256" i="5" s="1"/>
  <c r="AG255" i="4"/>
  <c r="AG255" i="5" s="1"/>
  <c r="AG254" i="4"/>
  <c r="AG254" i="5" s="1"/>
  <c r="AG253" i="4"/>
  <c r="AG253" i="5" s="1"/>
  <c r="AG252" i="4"/>
  <c r="AG252" i="5" s="1"/>
  <c r="AG251" i="4"/>
  <c r="AG251" i="5" s="1"/>
  <c r="AG250" i="4"/>
  <c r="AG250" i="5" s="1"/>
  <c r="AG249" i="4"/>
  <c r="AG249" i="5" s="1"/>
  <c r="AG248" i="4"/>
  <c r="AG248" i="5" s="1"/>
  <c r="AG247" i="4"/>
  <c r="AG247" i="5" s="1"/>
  <c r="AG246" i="4"/>
  <c r="AG246" i="5" s="1"/>
  <c r="AG245" i="4"/>
  <c r="AG245" i="5" s="1"/>
  <c r="AG244" i="4"/>
  <c r="AG244" i="5" s="1"/>
  <c r="AG243" i="4"/>
  <c r="AG243" i="5" s="1"/>
  <c r="AG217" i="4"/>
  <c r="AG217" i="5" s="1"/>
  <c r="AG216" i="4"/>
  <c r="AG216" i="5" s="1"/>
  <c r="AG215" i="4"/>
  <c r="AG215" i="5" s="1"/>
  <c r="AG221" i="4"/>
  <c r="AG221" i="5" s="1"/>
  <c r="AG220" i="4"/>
  <c r="AG220" i="5" s="1"/>
  <c r="AG219" i="4"/>
  <c r="AG219" i="5" s="1"/>
  <c r="AG218" i="4"/>
  <c r="AG218" i="5" s="1"/>
  <c r="AG214" i="4"/>
  <c r="AG214" i="5" s="1"/>
  <c r="AG213" i="4"/>
  <c r="AG213" i="5" s="1"/>
  <c r="AG212" i="4"/>
  <c r="AG212" i="5" s="1"/>
  <c r="AG211" i="4"/>
  <c r="AG211" i="5" s="1"/>
  <c r="AG210" i="4"/>
  <c r="AG210" i="5" s="1"/>
  <c r="AG209" i="4"/>
  <c r="AG209" i="5" s="1"/>
  <c r="AG208" i="4"/>
  <c r="AG208" i="5" s="1"/>
  <c r="AG207" i="4"/>
  <c r="AG207" i="5" s="1"/>
  <c r="AG206" i="4"/>
  <c r="AG206" i="5" s="1"/>
  <c r="AG205" i="4"/>
  <c r="AG205" i="5" s="1"/>
  <c r="AG204" i="4"/>
  <c r="AG204" i="5" s="1"/>
  <c r="AG203" i="4"/>
  <c r="AG203" i="5" s="1"/>
  <c r="AG202" i="4"/>
  <c r="AG202" i="5" s="1"/>
  <c r="AG201" i="4"/>
  <c r="AG201" i="5" s="1"/>
  <c r="AG200" i="4"/>
  <c r="AG200" i="5" s="1"/>
  <c r="AG199" i="4"/>
  <c r="AG199" i="5" s="1"/>
  <c r="AG198" i="4"/>
  <c r="AG198" i="5" s="1"/>
  <c r="AG197" i="4"/>
  <c r="AG197" i="5" s="1"/>
  <c r="AG196" i="4"/>
  <c r="AG196" i="5" s="1"/>
  <c r="AG195" i="4"/>
  <c r="AG195" i="5" s="1"/>
  <c r="AG194" i="4"/>
  <c r="AG194" i="5" s="1"/>
  <c r="AG193" i="4"/>
  <c r="AG193" i="5" s="1"/>
  <c r="AG192" i="4"/>
  <c r="AG192" i="5" s="1"/>
  <c r="AG191" i="4"/>
  <c r="AG191" i="5" s="1"/>
  <c r="AG190" i="4"/>
  <c r="AG190" i="5" s="1"/>
  <c r="AG189" i="4"/>
  <c r="AG189" i="5" s="1"/>
  <c r="AG188" i="4"/>
  <c r="AG188" i="5" s="1"/>
  <c r="AG186" i="4"/>
  <c r="AG186" i="5" s="1"/>
  <c r="AG185" i="4"/>
  <c r="AG185" i="5" s="1"/>
  <c r="AG184" i="4"/>
  <c r="AG184" i="5" s="1"/>
  <c r="AG183" i="4"/>
  <c r="AG183" i="5" s="1"/>
  <c r="AG182" i="4"/>
  <c r="AG182" i="5" s="1"/>
  <c r="AG181" i="4"/>
  <c r="AG181" i="5" s="1"/>
  <c r="AG180" i="4"/>
  <c r="AG180" i="5" s="1"/>
  <c r="AG179" i="4"/>
  <c r="AG179" i="5" s="1"/>
  <c r="AG178" i="4"/>
  <c r="AG178" i="5" s="1"/>
  <c r="AG177" i="4"/>
  <c r="AG177" i="5" s="1"/>
  <c r="AG176" i="4"/>
  <c r="AG176" i="5" s="1"/>
  <c r="AG175" i="4"/>
  <c r="AG175" i="5" s="1"/>
  <c r="AG174" i="4"/>
  <c r="AG174" i="5" s="1"/>
  <c r="AG173" i="4"/>
  <c r="AG173" i="5" s="1"/>
  <c r="AG172" i="4"/>
  <c r="AG172" i="5" s="1"/>
  <c r="AG171" i="4"/>
  <c r="AG171" i="5" s="1"/>
  <c r="AG170" i="4"/>
  <c r="AG170" i="5" s="1"/>
  <c r="AG169" i="4"/>
  <c r="AG169" i="5" s="1"/>
  <c r="AG168" i="4"/>
  <c r="AG168" i="5" s="1"/>
  <c r="AG167" i="4"/>
  <c r="AG167" i="5" s="1"/>
  <c r="AG166" i="4"/>
  <c r="AG166" i="5" s="1"/>
  <c r="AG165" i="4"/>
  <c r="AG165" i="5" s="1"/>
  <c r="AG164" i="4"/>
  <c r="AG164" i="5" s="1"/>
  <c r="AG163" i="4"/>
  <c r="AG163" i="5" s="1"/>
  <c r="AG162" i="4"/>
  <c r="AG162" i="5" s="1"/>
  <c r="AG161" i="4"/>
  <c r="AG161" i="5" s="1"/>
  <c r="AG160" i="4"/>
  <c r="AG160" i="5" s="1"/>
  <c r="AG159" i="4"/>
  <c r="AG159" i="5" s="1"/>
  <c r="AG236" i="4"/>
  <c r="AG236" i="5" s="1"/>
  <c r="AG235" i="4"/>
  <c r="AG235" i="5" s="1"/>
  <c r="AG234" i="4"/>
  <c r="AG234" i="5" s="1"/>
  <c r="AG233" i="4"/>
  <c r="AG233" i="5" s="1"/>
  <c r="AG232" i="4"/>
  <c r="AG232" i="5" s="1"/>
  <c r="AG231" i="4"/>
  <c r="AG231" i="5" s="1"/>
  <c r="AG230" i="4"/>
  <c r="AG230" i="5" s="1"/>
  <c r="AG229" i="4"/>
  <c r="AG229" i="5" s="1"/>
  <c r="AG228" i="4"/>
  <c r="AG228" i="5" s="1"/>
  <c r="AG227" i="4"/>
  <c r="AG227" i="5" s="1"/>
  <c r="AG226" i="4"/>
  <c r="AG226" i="5" s="1"/>
  <c r="AG225" i="4"/>
  <c r="AG225" i="5" s="1"/>
  <c r="AG224" i="4"/>
  <c r="AG224" i="5" s="1"/>
  <c r="AG223" i="4"/>
  <c r="AG223" i="5" s="1"/>
  <c r="AG222" i="4"/>
  <c r="AG222" i="5" s="1"/>
  <c r="AG242" i="4"/>
  <c r="AG242" i="5" s="1"/>
  <c r="AG241" i="4"/>
  <c r="AG241" i="5" s="1"/>
  <c r="AG240" i="4"/>
  <c r="AG240" i="5" s="1"/>
  <c r="AG239" i="4"/>
  <c r="AG239" i="5" s="1"/>
  <c r="AG238" i="4"/>
  <c r="AG238" i="5" s="1"/>
  <c r="AG237" i="4"/>
  <c r="AG237" i="5" s="1"/>
  <c r="AG187" i="4"/>
  <c r="AG187" i="5" s="1"/>
  <c r="AG155" i="4"/>
  <c r="AG155" i="5" s="1"/>
  <c r="AG154" i="4"/>
  <c r="AG154" i="5" s="1"/>
  <c r="AG153" i="4"/>
  <c r="AG153" i="5" s="1"/>
  <c r="AG152" i="4"/>
  <c r="AG152" i="5" s="1"/>
  <c r="AG151" i="4"/>
  <c r="AG151" i="5" s="1"/>
  <c r="AG150" i="4"/>
  <c r="AG150" i="5" s="1"/>
  <c r="AG149" i="4"/>
  <c r="AG149" i="5" s="1"/>
  <c r="AG148" i="4"/>
  <c r="AG148" i="5" s="1"/>
  <c r="AG147" i="4"/>
  <c r="AG147" i="5" s="1"/>
  <c r="AG146" i="4"/>
  <c r="AG146" i="5" s="1"/>
  <c r="AG145" i="4"/>
  <c r="AG145" i="5" s="1"/>
  <c r="AG144" i="4"/>
  <c r="AG144" i="5" s="1"/>
  <c r="AG143" i="4"/>
  <c r="AG143" i="5" s="1"/>
  <c r="AG142" i="4"/>
  <c r="AG142" i="5" s="1"/>
  <c r="AG141" i="4"/>
  <c r="AG141" i="5" s="1"/>
  <c r="AG140" i="4"/>
  <c r="AG140" i="5" s="1"/>
  <c r="AG130" i="4"/>
  <c r="AG130" i="5" s="1"/>
  <c r="AG139" i="4"/>
  <c r="AG139" i="5" s="1"/>
  <c r="AG138" i="4"/>
  <c r="AG138" i="5" s="1"/>
  <c r="AG137" i="4"/>
  <c r="AG137" i="5" s="1"/>
  <c r="AG136" i="4"/>
  <c r="AG136" i="5" s="1"/>
  <c r="AG135" i="4"/>
  <c r="AG135" i="5" s="1"/>
  <c r="AG134" i="4"/>
  <c r="AG134" i="5" s="1"/>
  <c r="AG133" i="4"/>
  <c r="AG133" i="5" s="1"/>
  <c r="AG132" i="4"/>
  <c r="AG132" i="5" s="1"/>
  <c r="AG131" i="4"/>
  <c r="AG131" i="5" s="1"/>
  <c r="AG124" i="4"/>
  <c r="AG124" i="5" s="1"/>
  <c r="AG123" i="4"/>
  <c r="AG123" i="5" s="1"/>
  <c r="AG122" i="4"/>
  <c r="AG122" i="5" s="1"/>
  <c r="AG121" i="4"/>
  <c r="AG121" i="5" s="1"/>
  <c r="AG120" i="4"/>
  <c r="AG120" i="5" s="1"/>
  <c r="AG119" i="4"/>
  <c r="AG119" i="5" s="1"/>
  <c r="AG118" i="4"/>
  <c r="AG118" i="5" s="1"/>
  <c r="AG117" i="4"/>
  <c r="AG117" i="5" s="1"/>
  <c r="AG116" i="4"/>
  <c r="AG116" i="5" s="1"/>
  <c r="AG115" i="4"/>
  <c r="AG115" i="5" s="1"/>
  <c r="AG114" i="4"/>
  <c r="AG114" i="5" s="1"/>
  <c r="AG113" i="4"/>
  <c r="AG113" i="5" s="1"/>
  <c r="AG112" i="4"/>
  <c r="AG112" i="5" s="1"/>
  <c r="AG111" i="4"/>
  <c r="AG111" i="5" s="1"/>
  <c r="AG110" i="4"/>
  <c r="AG110" i="5" s="1"/>
  <c r="AG109" i="4"/>
  <c r="AG109" i="5" s="1"/>
  <c r="AG108" i="4"/>
  <c r="AG108" i="5" s="1"/>
  <c r="AG107" i="4"/>
  <c r="AG107" i="5" s="1"/>
  <c r="AG106" i="4"/>
  <c r="AG106" i="5" s="1"/>
  <c r="AG105" i="4"/>
  <c r="AG105" i="5" s="1"/>
  <c r="AG104" i="4"/>
  <c r="AG104" i="5" s="1"/>
  <c r="AG103" i="4"/>
  <c r="AG103" i="5" s="1"/>
  <c r="AG102" i="4"/>
  <c r="AG102" i="5" s="1"/>
  <c r="AG101" i="4"/>
  <c r="AG101" i="5" s="1"/>
  <c r="AG100" i="4"/>
  <c r="AG100" i="5" s="1"/>
  <c r="AG99" i="4"/>
  <c r="AG99" i="5" s="1"/>
  <c r="AG98" i="4"/>
  <c r="AG98" i="5" s="1"/>
  <c r="AG97" i="4"/>
  <c r="AG97" i="5" s="1"/>
  <c r="AG96" i="4"/>
  <c r="AG96" i="5" s="1"/>
  <c r="AG95" i="4"/>
  <c r="AG95" i="5" s="1"/>
  <c r="AG94" i="4"/>
  <c r="AG94" i="5" s="1"/>
  <c r="AG93" i="4"/>
  <c r="AG93" i="5" s="1"/>
  <c r="AG92" i="4"/>
  <c r="AG92" i="5" s="1"/>
  <c r="AG91" i="4"/>
  <c r="AG91" i="5" s="1"/>
  <c r="AG90" i="4"/>
  <c r="AG90" i="5" s="1"/>
  <c r="AG89" i="4"/>
  <c r="AG89" i="5" s="1"/>
  <c r="AG88" i="4"/>
  <c r="AG88" i="5" s="1"/>
  <c r="AG87" i="4"/>
  <c r="AG87" i="5" s="1"/>
  <c r="AG86" i="4"/>
  <c r="AG86" i="5" s="1"/>
  <c r="AG85" i="4"/>
  <c r="AG85" i="5" s="1"/>
  <c r="AG84" i="4"/>
  <c r="AG84" i="5" s="1"/>
  <c r="AG83" i="4"/>
  <c r="AG83" i="5" s="1"/>
  <c r="AG82" i="4"/>
  <c r="AG82" i="5" s="1"/>
  <c r="AG81" i="4"/>
  <c r="AG81" i="5" s="1"/>
  <c r="AG80" i="4"/>
  <c r="AG80" i="5" s="1"/>
  <c r="AG79" i="4"/>
  <c r="AG79" i="5" s="1"/>
  <c r="AG78" i="4"/>
  <c r="AG78" i="5" s="1"/>
  <c r="AG77" i="4"/>
  <c r="AG77" i="5" s="1"/>
  <c r="AG76" i="4"/>
  <c r="AG76" i="5" s="1"/>
  <c r="AG75" i="4"/>
  <c r="AG75" i="5" s="1"/>
  <c r="AG74" i="4"/>
  <c r="AG74" i="5" s="1"/>
  <c r="AG73" i="4"/>
  <c r="AG73" i="5" s="1"/>
  <c r="AG72" i="4"/>
  <c r="AG72" i="5" s="1"/>
  <c r="AG71" i="4"/>
  <c r="AG71" i="5" s="1"/>
  <c r="AG70" i="4"/>
  <c r="AG70" i="5" s="1"/>
  <c r="AG69" i="4"/>
  <c r="AG69" i="5" s="1"/>
  <c r="AG68" i="4"/>
  <c r="AG68" i="5" s="1"/>
  <c r="AG67" i="4"/>
  <c r="AG67" i="5" s="1"/>
  <c r="AG66" i="4"/>
  <c r="AG66" i="5" s="1"/>
  <c r="AG65" i="4"/>
  <c r="AG65" i="5" s="1"/>
  <c r="AG64" i="4"/>
  <c r="AG64" i="5" s="1"/>
  <c r="AG63" i="4"/>
  <c r="AG63" i="5" s="1"/>
  <c r="AG62" i="4"/>
  <c r="AG62" i="5" s="1"/>
  <c r="AG61" i="4"/>
  <c r="AG61" i="5" s="1"/>
  <c r="AG60" i="4"/>
  <c r="AG60" i="5" s="1"/>
  <c r="AG59" i="4"/>
  <c r="AG59" i="5" s="1"/>
  <c r="AG58" i="4"/>
  <c r="AG58" i="5" s="1"/>
  <c r="AG57" i="4"/>
  <c r="AG57" i="5" s="1"/>
  <c r="AG56" i="4"/>
  <c r="AG56" i="5" s="1"/>
  <c r="AG55" i="4"/>
  <c r="AG55" i="5" s="1"/>
  <c r="AG54" i="4"/>
  <c r="AG54" i="5" s="1"/>
  <c r="AG53" i="4"/>
  <c r="AG53" i="5" s="1"/>
  <c r="AG52" i="4"/>
  <c r="AG52" i="5" s="1"/>
  <c r="AG51" i="4"/>
  <c r="AG51" i="5" s="1"/>
  <c r="AG50" i="4"/>
  <c r="AG50" i="5" s="1"/>
  <c r="AG49" i="4"/>
  <c r="AG49" i="5" s="1"/>
  <c r="AG158" i="4"/>
  <c r="AG158" i="5" s="1"/>
  <c r="AG157" i="4"/>
  <c r="AG157" i="5" s="1"/>
  <c r="AG156" i="4"/>
  <c r="AG156" i="5" s="1"/>
  <c r="AG129" i="4"/>
  <c r="AG129" i="5" s="1"/>
  <c r="AG128" i="4"/>
  <c r="AG128" i="5" s="1"/>
  <c r="AG127" i="4"/>
  <c r="AG127" i="5" s="1"/>
  <c r="AG126" i="4"/>
  <c r="AG126" i="5" s="1"/>
  <c r="AG125" i="4"/>
  <c r="AG125" i="5" s="1"/>
  <c r="AG48" i="4"/>
  <c r="AG48" i="5" s="1"/>
  <c r="AG47" i="4"/>
  <c r="AG47" i="5" s="1"/>
  <c r="AG46" i="4"/>
  <c r="AG46" i="5" s="1"/>
  <c r="AG45" i="4"/>
  <c r="AG45" i="5" s="1"/>
  <c r="AG44" i="4"/>
  <c r="AG44" i="5" s="1"/>
  <c r="AG43" i="4"/>
  <c r="AG43" i="5" s="1"/>
  <c r="AG42" i="4"/>
  <c r="AG42" i="5" s="1"/>
  <c r="AG41" i="4"/>
  <c r="AG41" i="5" s="1"/>
  <c r="AG40" i="4"/>
  <c r="AG40" i="5" s="1"/>
  <c r="AG39" i="4"/>
  <c r="AG39" i="5" s="1"/>
  <c r="AG38" i="4"/>
  <c r="AG38" i="5" s="1"/>
  <c r="AG37" i="4"/>
  <c r="AG37" i="5" s="1"/>
  <c r="AG36" i="4"/>
  <c r="AG36" i="5" s="1"/>
  <c r="AG35" i="4"/>
  <c r="AG35" i="5" s="1"/>
  <c r="AG34" i="4"/>
  <c r="AG34" i="5" s="1"/>
  <c r="AG33" i="4"/>
  <c r="AG33" i="5" s="1"/>
  <c r="AG32" i="4"/>
  <c r="AG32" i="5" s="1"/>
  <c r="AG31" i="4"/>
  <c r="AG31" i="5" s="1"/>
  <c r="AG30" i="4"/>
  <c r="AG30" i="5" s="1"/>
  <c r="AG29" i="4"/>
  <c r="AG29" i="5" s="1"/>
  <c r="AG28" i="4"/>
  <c r="AG28" i="5" s="1"/>
  <c r="AG27" i="4"/>
  <c r="AG27" i="5" s="1"/>
  <c r="AG26" i="4"/>
  <c r="AG26" i="5" s="1"/>
  <c r="AG25" i="4"/>
  <c r="AG25" i="5" s="1"/>
  <c r="AG24" i="4"/>
  <c r="AG24" i="5" s="1"/>
  <c r="AG23" i="4"/>
  <c r="AG23" i="5" s="1"/>
  <c r="AG22" i="4"/>
  <c r="AG22" i="5" s="1"/>
  <c r="AG21" i="4"/>
  <c r="AG21" i="5" s="1"/>
  <c r="AG20" i="4"/>
  <c r="AG20" i="5" s="1"/>
  <c r="AG19" i="4"/>
  <c r="AG19" i="5" s="1"/>
  <c r="AG18" i="4"/>
  <c r="AG18" i="5" s="1"/>
  <c r="AG17" i="4"/>
  <c r="AG17" i="5" s="1"/>
  <c r="AG16" i="4"/>
  <c r="AG16" i="5" s="1"/>
  <c r="AG15" i="4"/>
  <c r="AG15" i="5" s="1"/>
  <c r="AG14" i="4"/>
  <c r="AG14" i="5" s="1"/>
  <c r="AG13" i="4"/>
  <c r="AG13" i="5" s="1"/>
  <c r="AG12" i="4"/>
  <c r="AG12" i="5" s="1"/>
  <c r="AH10" i="4"/>
  <c r="AI11" i="4"/>
  <c r="AI22" i="7" l="1"/>
  <c r="AI21" i="7"/>
  <c r="AI20" i="7"/>
  <c r="AI19" i="7"/>
  <c r="AI18" i="7"/>
  <c r="AI16" i="7"/>
  <c r="AI15" i="7"/>
  <c r="AI14" i="7"/>
  <c r="AI13" i="7"/>
  <c r="AI17" i="7"/>
  <c r="AI10" i="4"/>
  <c r="AJ11" i="4"/>
  <c r="AH263" i="4"/>
  <c r="AH263" i="5" s="1"/>
  <c r="AH262" i="4"/>
  <c r="AH262" i="5" s="1"/>
  <c r="AH261" i="4"/>
  <c r="AH261" i="5" s="1"/>
  <c r="AH260" i="4"/>
  <c r="AH260" i="5" s="1"/>
  <c r="AH259" i="4"/>
  <c r="AH259" i="5" s="1"/>
  <c r="AH258" i="4"/>
  <c r="AH258" i="5" s="1"/>
  <c r="AH257" i="4"/>
  <c r="AH257" i="5" s="1"/>
  <c r="AH256" i="4"/>
  <c r="AH256" i="5" s="1"/>
  <c r="AH243" i="4"/>
  <c r="AH243" i="5" s="1"/>
  <c r="AH266" i="4"/>
  <c r="AH265" i="4"/>
  <c r="AH265" i="5" s="1"/>
  <c r="AH264" i="4"/>
  <c r="AH264" i="5" s="1"/>
  <c r="AH255" i="4"/>
  <c r="AH255" i="5" s="1"/>
  <c r="AH254" i="4"/>
  <c r="AH254" i="5" s="1"/>
  <c r="AH253" i="4"/>
  <c r="AH253" i="5" s="1"/>
  <c r="AH252" i="4"/>
  <c r="AH252" i="5" s="1"/>
  <c r="AH251" i="4"/>
  <c r="AH251" i="5" s="1"/>
  <c r="AH250" i="4"/>
  <c r="AH250" i="5" s="1"/>
  <c r="AH249" i="4"/>
  <c r="AH249" i="5" s="1"/>
  <c r="AH248" i="4"/>
  <c r="AH248" i="5" s="1"/>
  <c r="AH247" i="4"/>
  <c r="AH247" i="5" s="1"/>
  <c r="AH246" i="4"/>
  <c r="AH246" i="5" s="1"/>
  <c r="AH245" i="4"/>
  <c r="AH245" i="5" s="1"/>
  <c r="AH244" i="4"/>
  <c r="AH244" i="5" s="1"/>
  <c r="AH242" i="4"/>
  <c r="AH242" i="5" s="1"/>
  <c r="AH241" i="4"/>
  <c r="AH241" i="5" s="1"/>
  <c r="AH240" i="4"/>
  <c r="AH240" i="5" s="1"/>
  <c r="AH239" i="4"/>
  <c r="AH239" i="5" s="1"/>
  <c r="AH238" i="4"/>
  <c r="AH238" i="5" s="1"/>
  <c r="AH237" i="4"/>
  <c r="AH237" i="5" s="1"/>
  <c r="AH236" i="4"/>
  <c r="AH236" i="5" s="1"/>
  <c r="AH235" i="4"/>
  <c r="AH235" i="5" s="1"/>
  <c r="AH234" i="4"/>
  <c r="AH234" i="5" s="1"/>
  <c r="AH233" i="4"/>
  <c r="AH233" i="5" s="1"/>
  <c r="AH232" i="4"/>
  <c r="AH232" i="5" s="1"/>
  <c r="AH231" i="4"/>
  <c r="AH231" i="5" s="1"/>
  <c r="AH230" i="4"/>
  <c r="AH230" i="5" s="1"/>
  <c r="AH229" i="4"/>
  <c r="AH229" i="5" s="1"/>
  <c r="AH228" i="4"/>
  <c r="AH228" i="5" s="1"/>
  <c r="AH227" i="4"/>
  <c r="AH227" i="5" s="1"/>
  <c r="AH226" i="4"/>
  <c r="AH226" i="5" s="1"/>
  <c r="AH225" i="4"/>
  <c r="AH225" i="5" s="1"/>
  <c r="AH224" i="4"/>
  <c r="AH224" i="5" s="1"/>
  <c r="AH223" i="4"/>
  <c r="AH223" i="5" s="1"/>
  <c r="AH222" i="4"/>
  <c r="AH222" i="5" s="1"/>
  <c r="AH221" i="4"/>
  <c r="AH221" i="5" s="1"/>
  <c r="AH220" i="4"/>
  <c r="AH220" i="5" s="1"/>
  <c r="AH219" i="4"/>
  <c r="AH219" i="5" s="1"/>
  <c r="AH218" i="4"/>
  <c r="AH218" i="5" s="1"/>
  <c r="AH217" i="4"/>
  <c r="AH217" i="5" s="1"/>
  <c r="AH216" i="4"/>
  <c r="AH216" i="5" s="1"/>
  <c r="AH215" i="4"/>
  <c r="AH215" i="5" s="1"/>
  <c r="AH214" i="4"/>
  <c r="AH214" i="5" s="1"/>
  <c r="AH213" i="4"/>
  <c r="AH213" i="5" s="1"/>
  <c r="AH212" i="4"/>
  <c r="AH212" i="5" s="1"/>
  <c r="AH211" i="4"/>
  <c r="AH211" i="5" s="1"/>
  <c r="AH210" i="4"/>
  <c r="AH210" i="5" s="1"/>
  <c r="AH209" i="4"/>
  <c r="AH209" i="5" s="1"/>
  <c r="AH208" i="4"/>
  <c r="AH208" i="5" s="1"/>
  <c r="AH207" i="4"/>
  <c r="AH207" i="5" s="1"/>
  <c r="AH206" i="4"/>
  <c r="AH206" i="5" s="1"/>
  <c r="AH205" i="4"/>
  <c r="AH205" i="5" s="1"/>
  <c r="AH204" i="4"/>
  <c r="AH204" i="5" s="1"/>
  <c r="AH203" i="4"/>
  <c r="AH203" i="5" s="1"/>
  <c r="AH202" i="4"/>
  <c r="AH202" i="5" s="1"/>
  <c r="AH201" i="4"/>
  <c r="AH201" i="5" s="1"/>
  <c r="AH200" i="4"/>
  <c r="AH200" i="5" s="1"/>
  <c r="AH199" i="4"/>
  <c r="AH199" i="5" s="1"/>
  <c r="AH198" i="4"/>
  <c r="AH198" i="5" s="1"/>
  <c r="AH197" i="4"/>
  <c r="AH197" i="5" s="1"/>
  <c r="AH196" i="4"/>
  <c r="AH196" i="5" s="1"/>
  <c r="AH195" i="4"/>
  <c r="AH195" i="5" s="1"/>
  <c r="AH194" i="4"/>
  <c r="AH194" i="5" s="1"/>
  <c r="AH193" i="4"/>
  <c r="AH193" i="5" s="1"/>
  <c r="AH192" i="4"/>
  <c r="AH192" i="5" s="1"/>
  <c r="AH191" i="4"/>
  <c r="AH191" i="5" s="1"/>
  <c r="AH190" i="4"/>
  <c r="AH190" i="5" s="1"/>
  <c r="AH189" i="4"/>
  <c r="AH189" i="5" s="1"/>
  <c r="AH188" i="4"/>
  <c r="AH188" i="5" s="1"/>
  <c r="AH186" i="4"/>
  <c r="AH186" i="5" s="1"/>
  <c r="AH185" i="4"/>
  <c r="AH185" i="5" s="1"/>
  <c r="AH184" i="4"/>
  <c r="AH184" i="5" s="1"/>
  <c r="AH183" i="4"/>
  <c r="AH183" i="5" s="1"/>
  <c r="AH182" i="4"/>
  <c r="AH182" i="5" s="1"/>
  <c r="AH181" i="4"/>
  <c r="AH181" i="5" s="1"/>
  <c r="AH180" i="4"/>
  <c r="AH180" i="5" s="1"/>
  <c r="AH179" i="4"/>
  <c r="AH179" i="5" s="1"/>
  <c r="AH178" i="4"/>
  <c r="AH178" i="5" s="1"/>
  <c r="AH177" i="4"/>
  <c r="AH177" i="5" s="1"/>
  <c r="AH176" i="4"/>
  <c r="AH176" i="5" s="1"/>
  <c r="AH175" i="4"/>
  <c r="AH175" i="5" s="1"/>
  <c r="AH174" i="4"/>
  <c r="AH174" i="5" s="1"/>
  <c r="AH173" i="4"/>
  <c r="AH173" i="5" s="1"/>
  <c r="AH172" i="4"/>
  <c r="AH172" i="5" s="1"/>
  <c r="AH171" i="4"/>
  <c r="AH171" i="5" s="1"/>
  <c r="AH170" i="4"/>
  <c r="AH170" i="5" s="1"/>
  <c r="AH169" i="4"/>
  <c r="AH169" i="5" s="1"/>
  <c r="AH168" i="4"/>
  <c r="AH168" i="5" s="1"/>
  <c r="AH167" i="4"/>
  <c r="AH167" i="5" s="1"/>
  <c r="AH166" i="4"/>
  <c r="AH166" i="5" s="1"/>
  <c r="AH165" i="4"/>
  <c r="AH165" i="5" s="1"/>
  <c r="AH164" i="4"/>
  <c r="AH164" i="5" s="1"/>
  <c r="AH163" i="4"/>
  <c r="AH163" i="5" s="1"/>
  <c r="AH162" i="4"/>
  <c r="AH162" i="5" s="1"/>
  <c r="AH161" i="4"/>
  <c r="AH161" i="5" s="1"/>
  <c r="AH160" i="4"/>
  <c r="AH160" i="5" s="1"/>
  <c r="AH159" i="4"/>
  <c r="AH159" i="5" s="1"/>
  <c r="AH158" i="4"/>
  <c r="AH158" i="5" s="1"/>
  <c r="AH157" i="4"/>
  <c r="AH157" i="5" s="1"/>
  <c r="AH156" i="4"/>
  <c r="AH156" i="5" s="1"/>
  <c r="AH155" i="4"/>
  <c r="AH155" i="5" s="1"/>
  <c r="AH139" i="4"/>
  <c r="AH139" i="5" s="1"/>
  <c r="AH138" i="4"/>
  <c r="AH138" i="5" s="1"/>
  <c r="AH137" i="4"/>
  <c r="AH137" i="5" s="1"/>
  <c r="AH136" i="4"/>
  <c r="AH136" i="5" s="1"/>
  <c r="AH135" i="4"/>
  <c r="AH135" i="5" s="1"/>
  <c r="AH134" i="4"/>
  <c r="AH134" i="5" s="1"/>
  <c r="AH133" i="4"/>
  <c r="AH133" i="5" s="1"/>
  <c r="AH132" i="4"/>
  <c r="AH132" i="5" s="1"/>
  <c r="AH131" i="4"/>
  <c r="AH131" i="5" s="1"/>
  <c r="AH124" i="4"/>
  <c r="AH124" i="5" s="1"/>
  <c r="AH123" i="4"/>
  <c r="AH123" i="5" s="1"/>
  <c r="AH122" i="4"/>
  <c r="AH122" i="5" s="1"/>
  <c r="AH121" i="4"/>
  <c r="AH121" i="5" s="1"/>
  <c r="AH120" i="4"/>
  <c r="AH120" i="5" s="1"/>
  <c r="AH119" i="4"/>
  <c r="AH119" i="5" s="1"/>
  <c r="AH118" i="4"/>
  <c r="AH118" i="5" s="1"/>
  <c r="AH117" i="4"/>
  <c r="AH117" i="5" s="1"/>
  <c r="AH116" i="4"/>
  <c r="AH116" i="5" s="1"/>
  <c r="AH115" i="4"/>
  <c r="AH115" i="5" s="1"/>
  <c r="AH114" i="4"/>
  <c r="AH114" i="5" s="1"/>
  <c r="AH113" i="4"/>
  <c r="AH113" i="5" s="1"/>
  <c r="AH112" i="4"/>
  <c r="AH112" i="5" s="1"/>
  <c r="AH111" i="4"/>
  <c r="AH111" i="5" s="1"/>
  <c r="AH110" i="4"/>
  <c r="AH110" i="5" s="1"/>
  <c r="AH109" i="4"/>
  <c r="AH109" i="5" s="1"/>
  <c r="AH108" i="4"/>
  <c r="AH108" i="5" s="1"/>
  <c r="AH107" i="4"/>
  <c r="AH107" i="5" s="1"/>
  <c r="AH106" i="4"/>
  <c r="AH106" i="5" s="1"/>
  <c r="AH105" i="4"/>
  <c r="AH105" i="5" s="1"/>
  <c r="AH104" i="4"/>
  <c r="AH104" i="5" s="1"/>
  <c r="AH103" i="4"/>
  <c r="AH103" i="5" s="1"/>
  <c r="AH102" i="4"/>
  <c r="AH102" i="5" s="1"/>
  <c r="AH101" i="4"/>
  <c r="AH101" i="5" s="1"/>
  <c r="AH100" i="4"/>
  <c r="AH100" i="5" s="1"/>
  <c r="AH99" i="4"/>
  <c r="AH99" i="5" s="1"/>
  <c r="AH98" i="4"/>
  <c r="AH98" i="5" s="1"/>
  <c r="AH97" i="4"/>
  <c r="AH97" i="5" s="1"/>
  <c r="AH96" i="4"/>
  <c r="AH96" i="5" s="1"/>
  <c r="AH95" i="4"/>
  <c r="AH95" i="5" s="1"/>
  <c r="AH94" i="4"/>
  <c r="AH94" i="5" s="1"/>
  <c r="AH93" i="4"/>
  <c r="AH93" i="5" s="1"/>
  <c r="AH92" i="4"/>
  <c r="AH92" i="5" s="1"/>
  <c r="AH91" i="4"/>
  <c r="AH91" i="5" s="1"/>
  <c r="AH90" i="4"/>
  <c r="AH90" i="5" s="1"/>
  <c r="AH89" i="4"/>
  <c r="AH89" i="5" s="1"/>
  <c r="AH88" i="4"/>
  <c r="AH88" i="5" s="1"/>
  <c r="AH87" i="4"/>
  <c r="AH87" i="5" s="1"/>
  <c r="AH86" i="4"/>
  <c r="AH86" i="5" s="1"/>
  <c r="AH85" i="4"/>
  <c r="AH85" i="5" s="1"/>
  <c r="AH84" i="4"/>
  <c r="AH84" i="5" s="1"/>
  <c r="AH83" i="4"/>
  <c r="AH83" i="5" s="1"/>
  <c r="AH82" i="4"/>
  <c r="AH82" i="5" s="1"/>
  <c r="AH81" i="4"/>
  <c r="AH81" i="5" s="1"/>
  <c r="AH80" i="4"/>
  <c r="AH80" i="5" s="1"/>
  <c r="AH79" i="4"/>
  <c r="AH79" i="5" s="1"/>
  <c r="AH78" i="4"/>
  <c r="AH78" i="5" s="1"/>
  <c r="AH77" i="4"/>
  <c r="AH77" i="5" s="1"/>
  <c r="AH76" i="4"/>
  <c r="AH76" i="5" s="1"/>
  <c r="AH75" i="4"/>
  <c r="AH75" i="5" s="1"/>
  <c r="AH74" i="4"/>
  <c r="AH74" i="5" s="1"/>
  <c r="AH73" i="4"/>
  <c r="AH73" i="5" s="1"/>
  <c r="AH72" i="4"/>
  <c r="AH72" i="5" s="1"/>
  <c r="AH71" i="4"/>
  <c r="AH71" i="5" s="1"/>
  <c r="AH70" i="4"/>
  <c r="AH70" i="5" s="1"/>
  <c r="AH69" i="4"/>
  <c r="AH69" i="5" s="1"/>
  <c r="AH68" i="4"/>
  <c r="AH68" i="5" s="1"/>
  <c r="AH67" i="4"/>
  <c r="AH67" i="5" s="1"/>
  <c r="AH66" i="4"/>
  <c r="AH66" i="5" s="1"/>
  <c r="AH65" i="4"/>
  <c r="AH65" i="5" s="1"/>
  <c r="AH64" i="4"/>
  <c r="AH64" i="5" s="1"/>
  <c r="AH63" i="4"/>
  <c r="AH63" i="5" s="1"/>
  <c r="AH62" i="4"/>
  <c r="AH62" i="5" s="1"/>
  <c r="AH61" i="4"/>
  <c r="AH61" i="5" s="1"/>
  <c r="AH60" i="4"/>
  <c r="AH60" i="5" s="1"/>
  <c r="AH59" i="4"/>
  <c r="AH59" i="5" s="1"/>
  <c r="AH58" i="4"/>
  <c r="AH58" i="5" s="1"/>
  <c r="AH57" i="4"/>
  <c r="AH57" i="5" s="1"/>
  <c r="AH56" i="4"/>
  <c r="AH56" i="5" s="1"/>
  <c r="AH55" i="4"/>
  <c r="AH55" i="5" s="1"/>
  <c r="AH54" i="4"/>
  <c r="AH54" i="5" s="1"/>
  <c r="AH53" i="4"/>
  <c r="AH53" i="5" s="1"/>
  <c r="AH52" i="4"/>
  <c r="AH52" i="5" s="1"/>
  <c r="AH51" i="4"/>
  <c r="AH51" i="5" s="1"/>
  <c r="AH50" i="4"/>
  <c r="AH50" i="5" s="1"/>
  <c r="AH49" i="4"/>
  <c r="AH49" i="5" s="1"/>
  <c r="AH187" i="4"/>
  <c r="AH187" i="5" s="1"/>
  <c r="AH129" i="4"/>
  <c r="AH129" i="5" s="1"/>
  <c r="AH128" i="4"/>
  <c r="AH128" i="5" s="1"/>
  <c r="AH127" i="4"/>
  <c r="AH127" i="5" s="1"/>
  <c r="AH126" i="4"/>
  <c r="AH126" i="5" s="1"/>
  <c r="AH125" i="4"/>
  <c r="AH125" i="5" s="1"/>
  <c r="AH130" i="4"/>
  <c r="AH130" i="5" s="1"/>
  <c r="AH152" i="4"/>
  <c r="AH152" i="5" s="1"/>
  <c r="AH148" i="4"/>
  <c r="AH148" i="5" s="1"/>
  <c r="AH146" i="4"/>
  <c r="AH146" i="5" s="1"/>
  <c r="AH140" i="4"/>
  <c r="AH140" i="5" s="1"/>
  <c r="AH48" i="4"/>
  <c r="AH48" i="5" s="1"/>
  <c r="AH47" i="4"/>
  <c r="AH47" i="5" s="1"/>
  <c r="AH44" i="4"/>
  <c r="AH44" i="5" s="1"/>
  <c r="AH43" i="4"/>
  <c r="AH43" i="5" s="1"/>
  <c r="AH42" i="4"/>
  <c r="AH42" i="5" s="1"/>
  <c r="AH35" i="4"/>
  <c r="AH35" i="5" s="1"/>
  <c r="AH33" i="4"/>
  <c r="AH33" i="5" s="1"/>
  <c r="AH29" i="4"/>
  <c r="AH29" i="5" s="1"/>
  <c r="AH26" i="4"/>
  <c r="AH26" i="5" s="1"/>
  <c r="AH24" i="4"/>
  <c r="AH24" i="5" s="1"/>
  <c r="AH17" i="4"/>
  <c r="AH17" i="5" s="1"/>
  <c r="AH14" i="4"/>
  <c r="AH14" i="5" s="1"/>
  <c r="AH12" i="4"/>
  <c r="AH12" i="5" s="1"/>
  <c r="AH153" i="4"/>
  <c r="AH153" i="5" s="1"/>
  <c r="AH151" i="4"/>
  <c r="AH151" i="5" s="1"/>
  <c r="AH149" i="4"/>
  <c r="AH149" i="5" s="1"/>
  <c r="AH147" i="4"/>
  <c r="AH147" i="5" s="1"/>
  <c r="AH145" i="4"/>
  <c r="AH145" i="5" s="1"/>
  <c r="AH143" i="4"/>
  <c r="AH143" i="5" s="1"/>
  <c r="AH141" i="4"/>
  <c r="AH141" i="5" s="1"/>
  <c r="AH40" i="4"/>
  <c r="AH40" i="5" s="1"/>
  <c r="AH37" i="4"/>
  <c r="AH37" i="5" s="1"/>
  <c r="AH36" i="4"/>
  <c r="AH36" i="5" s="1"/>
  <c r="AH27" i="4"/>
  <c r="AH27" i="5" s="1"/>
  <c r="AH25" i="4"/>
  <c r="AH25" i="5" s="1"/>
  <c r="AH22" i="4"/>
  <c r="AH22" i="5" s="1"/>
  <c r="AH19" i="4"/>
  <c r="AH19" i="5" s="1"/>
  <c r="AH142" i="4"/>
  <c r="AH142" i="5" s="1"/>
  <c r="AH46" i="4"/>
  <c r="AH46" i="5" s="1"/>
  <c r="AH34" i="4"/>
  <c r="AH34" i="5" s="1"/>
  <c r="AH32" i="4"/>
  <c r="AH32" i="5" s="1"/>
  <c r="AH16" i="4"/>
  <c r="AH16" i="5" s="1"/>
  <c r="AH45" i="4"/>
  <c r="AH45" i="5" s="1"/>
  <c r="AH41" i="4"/>
  <c r="AH41" i="5" s="1"/>
  <c r="AH39" i="4"/>
  <c r="AH39" i="5" s="1"/>
  <c r="AH31" i="4"/>
  <c r="AH31" i="5" s="1"/>
  <c r="AH28" i="4"/>
  <c r="AH28" i="5" s="1"/>
  <c r="AH15" i="4"/>
  <c r="AH15" i="5" s="1"/>
  <c r="AH154" i="4"/>
  <c r="AH154" i="5" s="1"/>
  <c r="AH150" i="4"/>
  <c r="AH150" i="5" s="1"/>
  <c r="AH144" i="4"/>
  <c r="AH144" i="5" s="1"/>
  <c r="AH38" i="4"/>
  <c r="AH38" i="5" s="1"/>
  <c r="AH30" i="4"/>
  <c r="AH30" i="5" s="1"/>
  <c r="AH23" i="4"/>
  <c r="AH23" i="5" s="1"/>
  <c r="AH21" i="4"/>
  <c r="AH21" i="5" s="1"/>
  <c r="AH20" i="4"/>
  <c r="AH20" i="5" s="1"/>
  <c r="AH18" i="4"/>
  <c r="AH18" i="5" s="1"/>
  <c r="AH13" i="4"/>
  <c r="AH13" i="5" s="1"/>
  <c r="AJ10" i="5"/>
  <c r="AK11" i="5"/>
  <c r="AJ22" i="7" l="1"/>
  <c r="AJ21" i="7"/>
  <c r="AJ20" i="7"/>
  <c r="AJ19" i="7"/>
  <c r="AJ18" i="7"/>
  <c r="AJ16" i="7"/>
  <c r="AJ15" i="7"/>
  <c r="AJ14" i="7"/>
  <c r="AJ13" i="7"/>
  <c r="AJ17" i="7"/>
  <c r="AK10" i="5"/>
  <c r="AL11" i="5"/>
  <c r="AJ10" i="4"/>
  <c r="AK11" i="4"/>
  <c r="AI266" i="4"/>
  <c r="AI265" i="4"/>
  <c r="AI265" i="5" s="1"/>
  <c r="AI264" i="4"/>
  <c r="AI264" i="5" s="1"/>
  <c r="AI263" i="4"/>
  <c r="AI263" i="5" s="1"/>
  <c r="AI262" i="4"/>
  <c r="AI262" i="5" s="1"/>
  <c r="AI261" i="4"/>
  <c r="AI261" i="5" s="1"/>
  <c r="AI260" i="4"/>
  <c r="AI260" i="5" s="1"/>
  <c r="AI259" i="4"/>
  <c r="AI259" i="5" s="1"/>
  <c r="AI258" i="4"/>
  <c r="AI258" i="5" s="1"/>
  <c r="AI257" i="4"/>
  <c r="AI257" i="5" s="1"/>
  <c r="AI256" i="4"/>
  <c r="AI256" i="5" s="1"/>
  <c r="AI255" i="4"/>
  <c r="AI255" i="5" s="1"/>
  <c r="AI254" i="4"/>
  <c r="AI254" i="5" s="1"/>
  <c r="AI253" i="4"/>
  <c r="AI253" i="5" s="1"/>
  <c r="AI252" i="4"/>
  <c r="AI252" i="5" s="1"/>
  <c r="AI251" i="4"/>
  <c r="AI251" i="5" s="1"/>
  <c r="AI250" i="4"/>
  <c r="AI250" i="5" s="1"/>
  <c r="AI249" i="4"/>
  <c r="AI249" i="5" s="1"/>
  <c r="AI248" i="4"/>
  <c r="AI248" i="5" s="1"/>
  <c r="AI247" i="4"/>
  <c r="AI247" i="5" s="1"/>
  <c r="AI246" i="4"/>
  <c r="AI246" i="5" s="1"/>
  <c r="AI245" i="4"/>
  <c r="AI245" i="5" s="1"/>
  <c r="AI244" i="4"/>
  <c r="AI244" i="5" s="1"/>
  <c r="AI243" i="4"/>
  <c r="AI243" i="5" s="1"/>
  <c r="AI242" i="4"/>
  <c r="AI242" i="5" s="1"/>
  <c r="AI241" i="4"/>
  <c r="AI241" i="5" s="1"/>
  <c r="AI240" i="4"/>
  <c r="AI240" i="5" s="1"/>
  <c r="AI239" i="4"/>
  <c r="AI239" i="5" s="1"/>
  <c r="AI238" i="4"/>
  <c r="AI238" i="5" s="1"/>
  <c r="AI237" i="4"/>
  <c r="AI237" i="5" s="1"/>
  <c r="AI217" i="4"/>
  <c r="AI217" i="5" s="1"/>
  <c r="AI216" i="4"/>
  <c r="AI216" i="5" s="1"/>
  <c r="AI215" i="4"/>
  <c r="AI215" i="5" s="1"/>
  <c r="AI221" i="4"/>
  <c r="AI221" i="5" s="1"/>
  <c r="AI220" i="4"/>
  <c r="AI220" i="5" s="1"/>
  <c r="AI219" i="4"/>
  <c r="AI219" i="5" s="1"/>
  <c r="AI218" i="4"/>
  <c r="AI218" i="5" s="1"/>
  <c r="AI236" i="4"/>
  <c r="AI236" i="5" s="1"/>
  <c r="AI235" i="4"/>
  <c r="AI235" i="5" s="1"/>
  <c r="AI234" i="4"/>
  <c r="AI234" i="5" s="1"/>
  <c r="AI233" i="4"/>
  <c r="AI233" i="5" s="1"/>
  <c r="AI232" i="4"/>
  <c r="AI232" i="5" s="1"/>
  <c r="AI231" i="4"/>
  <c r="AI231" i="5" s="1"/>
  <c r="AI230" i="4"/>
  <c r="AI230" i="5" s="1"/>
  <c r="AI229" i="4"/>
  <c r="AI229" i="5" s="1"/>
  <c r="AI228" i="4"/>
  <c r="AI228" i="5" s="1"/>
  <c r="AI227" i="4"/>
  <c r="AI227" i="5" s="1"/>
  <c r="AI226" i="4"/>
  <c r="AI226" i="5" s="1"/>
  <c r="AI225" i="4"/>
  <c r="AI225" i="5" s="1"/>
  <c r="AI224" i="4"/>
  <c r="AI224" i="5" s="1"/>
  <c r="AI223" i="4"/>
  <c r="AI223" i="5" s="1"/>
  <c r="AI222" i="4"/>
  <c r="AI222" i="5" s="1"/>
  <c r="AI189" i="4"/>
  <c r="AI189" i="5" s="1"/>
  <c r="AI188" i="4"/>
  <c r="AI188" i="5" s="1"/>
  <c r="AI214" i="4"/>
  <c r="AI214" i="5" s="1"/>
  <c r="AI213" i="4"/>
  <c r="AI213" i="5" s="1"/>
  <c r="AI212" i="4"/>
  <c r="AI212" i="5" s="1"/>
  <c r="AI211" i="4"/>
  <c r="AI211" i="5" s="1"/>
  <c r="AI210" i="4"/>
  <c r="AI210" i="5" s="1"/>
  <c r="AI209" i="4"/>
  <c r="AI209" i="5" s="1"/>
  <c r="AI208" i="4"/>
  <c r="AI208" i="5" s="1"/>
  <c r="AI207" i="4"/>
  <c r="AI207" i="5" s="1"/>
  <c r="AI206" i="4"/>
  <c r="AI206" i="5" s="1"/>
  <c r="AI205" i="4"/>
  <c r="AI205" i="5" s="1"/>
  <c r="AI204" i="4"/>
  <c r="AI204" i="5" s="1"/>
  <c r="AI203" i="4"/>
  <c r="AI203" i="5" s="1"/>
  <c r="AI202" i="4"/>
  <c r="AI202" i="5" s="1"/>
  <c r="AI201" i="4"/>
  <c r="AI201" i="5" s="1"/>
  <c r="AI200" i="4"/>
  <c r="AI200" i="5" s="1"/>
  <c r="AI199" i="4"/>
  <c r="AI199" i="5" s="1"/>
  <c r="AI198" i="4"/>
  <c r="AI198" i="5" s="1"/>
  <c r="AI197" i="4"/>
  <c r="AI197" i="5" s="1"/>
  <c r="AI196" i="4"/>
  <c r="AI196" i="5" s="1"/>
  <c r="AI195" i="4"/>
  <c r="AI195" i="5" s="1"/>
  <c r="AI194" i="4"/>
  <c r="AI194" i="5" s="1"/>
  <c r="AI193" i="4"/>
  <c r="AI193" i="5" s="1"/>
  <c r="AI192" i="4"/>
  <c r="AI192" i="5" s="1"/>
  <c r="AI191" i="4"/>
  <c r="AI191" i="5" s="1"/>
  <c r="AI190" i="4"/>
  <c r="AI190" i="5" s="1"/>
  <c r="AI186" i="4"/>
  <c r="AI186" i="5" s="1"/>
  <c r="AI185" i="4"/>
  <c r="AI185" i="5" s="1"/>
  <c r="AI184" i="4"/>
  <c r="AI184" i="5" s="1"/>
  <c r="AI183" i="4"/>
  <c r="AI183" i="5" s="1"/>
  <c r="AI182" i="4"/>
  <c r="AI182" i="5" s="1"/>
  <c r="AI181" i="4"/>
  <c r="AI181" i="5" s="1"/>
  <c r="AI180" i="4"/>
  <c r="AI180" i="5" s="1"/>
  <c r="AI179" i="4"/>
  <c r="AI179" i="5" s="1"/>
  <c r="AI178" i="4"/>
  <c r="AI178" i="5" s="1"/>
  <c r="AI177" i="4"/>
  <c r="AI177" i="5" s="1"/>
  <c r="AI176" i="4"/>
  <c r="AI176" i="5" s="1"/>
  <c r="AI175" i="4"/>
  <c r="AI175" i="5" s="1"/>
  <c r="AI174" i="4"/>
  <c r="AI174" i="5" s="1"/>
  <c r="AI173" i="4"/>
  <c r="AI173" i="5" s="1"/>
  <c r="AI172" i="4"/>
  <c r="AI172" i="5" s="1"/>
  <c r="AI171" i="4"/>
  <c r="AI171" i="5" s="1"/>
  <c r="AI170" i="4"/>
  <c r="AI170" i="5" s="1"/>
  <c r="AI169" i="4"/>
  <c r="AI169" i="5" s="1"/>
  <c r="AI168" i="4"/>
  <c r="AI168" i="5" s="1"/>
  <c r="AI167" i="4"/>
  <c r="AI167" i="5" s="1"/>
  <c r="AI166" i="4"/>
  <c r="AI166" i="5" s="1"/>
  <c r="AI165" i="4"/>
  <c r="AI165" i="5" s="1"/>
  <c r="AI164" i="4"/>
  <c r="AI164" i="5" s="1"/>
  <c r="AI163" i="4"/>
  <c r="AI163" i="5" s="1"/>
  <c r="AI162" i="4"/>
  <c r="AI162" i="5" s="1"/>
  <c r="AI161" i="4"/>
  <c r="AI161" i="5" s="1"/>
  <c r="AI160" i="4"/>
  <c r="AI160" i="5" s="1"/>
  <c r="AI159" i="4"/>
  <c r="AI159" i="5" s="1"/>
  <c r="AI155" i="4"/>
  <c r="AI155" i="5" s="1"/>
  <c r="AI187" i="4"/>
  <c r="AI187" i="5" s="1"/>
  <c r="AI158" i="4"/>
  <c r="AI158" i="5" s="1"/>
  <c r="AI157" i="4"/>
  <c r="AI157" i="5" s="1"/>
  <c r="AI156" i="4"/>
  <c r="AI156" i="5" s="1"/>
  <c r="AI154" i="4"/>
  <c r="AI154" i="5" s="1"/>
  <c r="AI153" i="4"/>
  <c r="AI153" i="5" s="1"/>
  <c r="AI152" i="4"/>
  <c r="AI152" i="5" s="1"/>
  <c r="AI151" i="4"/>
  <c r="AI151" i="5" s="1"/>
  <c r="AI150" i="4"/>
  <c r="AI150" i="5" s="1"/>
  <c r="AI149" i="4"/>
  <c r="AI149" i="5" s="1"/>
  <c r="AI148" i="4"/>
  <c r="AI148" i="5" s="1"/>
  <c r="AI147" i="4"/>
  <c r="AI147" i="5" s="1"/>
  <c r="AI146" i="4"/>
  <c r="AI146" i="5" s="1"/>
  <c r="AI145" i="4"/>
  <c r="AI145" i="5" s="1"/>
  <c r="AI144" i="4"/>
  <c r="AI144" i="5" s="1"/>
  <c r="AI143" i="4"/>
  <c r="AI143" i="5" s="1"/>
  <c r="AI142" i="4"/>
  <c r="AI142" i="5" s="1"/>
  <c r="AI141" i="4"/>
  <c r="AI141" i="5" s="1"/>
  <c r="AI140" i="4"/>
  <c r="AI140" i="5" s="1"/>
  <c r="AI139" i="4"/>
  <c r="AI139" i="5" s="1"/>
  <c r="AI138" i="4"/>
  <c r="AI138" i="5" s="1"/>
  <c r="AI137" i="4"/>
  <c r="AI137" i="5" s="1"/>
  <c r="AI136" i="4"/>
  <c r="AI136" i="5" s="1"/>
  <c r="AI135" i="4"/>
  <c r="AI135" i="5" s="1"/>
  <c r="AI134" i="4"/>
  <c r="AI134" i="5" s="1"/>
  <c r="AI133" i="4"/>
  <c r="AI133" i="5" s="1"/>
  <c r="AI132" i="4"/>
  <c r="AI132" i="5" s="1"/>
  <c r="AI131" i="4"/>
  <c r="AI131" i="5" s="1"/>
  <c r="AI130" i="4"/>
  <c r="AI130" i="5" s="1"/>
  <c r="AI129" i="4"/>
  <c r="AI129" i="5" s="1"/>
  <c r="AI128" i="4"/>
  <c r="AI128" i="5" s="1"/>
  <c r="AI127" i="4"/>
  <c r="AI127" i="5" s="1"/>
  <c r="AI126" i="4"/>
  <c r="AI126" i="5" s="1"/>
  <c r="AI125" i="4"/>
  <c r="AI125" i="5" s="1"/>
  <c r="AI124" i="4"/>
  <c r="AI124" i="5" s="1"/>
  <c r="AI123" i="4"/>
  <c r="AI123" i="5" s="1"/>
  <c r="AI122" i="4"/>
  <c r="AI122" i="5" s="1"/>
  <c r="AI121" i="4"/>
  <c r="AI121" i="5" s="1"/>
  <c r="AI120" i="4"/>
  <c r="AI120" i="5" s="1"/>
  <c r="AI119" i="4"/>
  <c r="AI119" i="5" s="1"/>
  <c r="AI118" i="4"/>
  <c r="AI118" i="5" s="1"/>
  <c r="AI117" i="4"/>
  <c r="AI117" i="5" s="1"/>
  <c r="AI116" i="4"/>
  <c r="AI116" i="5" s="1"/>
  <c r="AI115" i="4"/>
  <c r="AI115" i="5" s="1"/>
  <c r="AI114" i="4"/>
  <c r="AI114" i="5" s="1"/>
  <c r="AI113" i="4"/>
  <c r="AI113" i="5" s="1"/>
  <c r="AI112" i="4"/>
  <c r="AI112" i="5" s="1"/>
  <c r="AI111" i="4"/>
  <c r="AI111" i="5" s="1"/>
  <c r="AI110" i="4"/>
  <c r="AI110" i="5" s="1"/>
  <c r="AI109" i="4"/>
  <c r="AI109" i="5" s="1"/>
  <c r="AI108" i="4"/>
  <c r="AI108" i="5" s="1"/>
  <c r="AI107" i="4"/>
  <c r="AI107" i="5" s="1"/>
  <c r="AI106" i="4"/>
  <c r="AI106" i="5" s="1"/>
  <c r="AI105" i="4"/>
  <c r="AI105" i="5" s="1"/>
  <c r="AI104" i="4"/>
  <c r="AI104" i="5" s="1"/>
  <c r="AI103" i="4"/>
  <c r="AI103" i="5" s="1"/>
  <c r="AI102" i="4"/>
  <c r="AI102" i="5" s="1"/>
  <c r="AI101" i="4"/>
  <c r="AI101" i="5" s="1"/>
  <c r="AI100" i="4"/>
  <c r="AI100" i="5" s="1"/>
  <c r="AI99" i="4"/>
  <c r="AI99" i="5" s="1"/>
  <c r="AI98" i="4"/>
  <c r="AI98" i="5" s="1"/>
  <c r="AI97" i="4"/>
  <c r="AI97" i="5" s="1"/>
  <c r="AI96" i="4"/>
  <c r="AI96" i="5" s="1"/>
  <c r="AI95" i="4"/>
  <c r="AI95" i="5" s="1"/>
  <c r="AI94" i="4"/>
  <c r="AI94" i="5" s="1"/>
  <c r="AI93" i="4"/>
  <c r="AI93" i="5" s="1"/>
  <c r="AI92" i="4"/>
  <c r="AI92" i="5" s="1"/>
  <c r="AI91" i="4"/>
  <c r="AI91" i="5" s="1"/>
  <c r="AI90" i="4"/>
  <c r="AI90" i="5" s="1"/>
  <c r="AI89" i="4"/>
  <c r="AI89" i="5" s="1"/>
  <c r="AI88" i="4"/>
  <c r="AI88" i="5" s="1"/>
  <c r="AI87" i="4"/>
  <c r="AI87" i="5" s="1"/>
  <c r="AI86" i="4"/>
  <c r="AI86" i="5" s="1"/>
  <c r="AI85" i="4"/>
  <c r="AI85" i="5" s="1"/>
  <c r="AI84" i="4"/>
  <c r="AI84" i="5" s="1"/>
  <c r="AI83" i="4"/>
  <c r="AI83" i="5" s="1"/>
  <c r="AI82" i="4"/>
  <c r="AI82" i="5" s="1"/>
  <c r="AI81" i="4"/>
  <c r="AI81" i="5" s="1"/>
  <c r="AI80" i="4"/>
  <c r="AI80" i="5" s="1"/>
  <c r="AI79" i="4"/>
  <c r="AI79" i="5" s="1"/>
  <c r="AI78" i="4"/>
  <c r="AI78" i="5" s="1"/>
  <c r="AI77" i="4"/>
  <c r="AI77" i="5" s="1"/>
  <c r="AI76" i="4"/>
  <c r="AI76" i="5" s="1"/>
  <c r="AI75" i="4"/>
  <c r="AI75" i="5" s="1"/>
  <c r="AI74" i="4"/>
  <c r="AI74" i="5" s="1"/>
  <c r="AI73" i="4"/>
  <c r="AI73" i="5" s="1"/>
  <c r="AI72" i="4"/>
  <c r="AI72" i="5" s="1"/>
  <c r="AI71" i="4"/>
  <c r="AI71" i="5" s="1"/>
  <c r="AI70" i="4"/>
  <c r="AI70" i="5" s="1"/>
  <c r="AI69" i="4"/>
  <c r="AI69" i="5" s="1"/>
  <c r="AI68" i="4"/>
  <c r="AI68" i="5" s="1"/>
  <c r="AI67" i="4"/>
  <c r="AI67" i="5" s="1"/>
  <c r="AI66" i="4"/>
  <c r="AI66" i="5" s="1"/>
  <c r="AI65" i="4"/>
  <c r="AI65" i="5" s="1"/>
  <c r="AI64" i="4"/>
  <c r="AI64" i="5" s="1"/>
  <c r="AI63" i="4"/>
  <c r="AI63" i="5" s="1"/>
  <c r="AI62" i="4"/>
  <c r="AI62" i="5" s="1"/>
  <c r="AI61" i="4"/>
  <c r="AI61" i="5" s="1"/>
  <c r="AI60" i="4"/>
  <c r="AI60" i="5" s="1"/>
  <c r="AI59" i="4"/>
  <c r="AI59" i="5" s="1"/>
  <c r="AI58" i="4"/>
  <c r="AI58" i="5" s="1"/>
  <c r="AI57" i="4"/>
  <c r="AI57" i="5" s="1"/>
  <c r="AI56" i="4"/>
  <c r="AI56" i="5" s="1"/>
  <c r="AI55" i="4"/>
  <c r="AI55" i="5" s="1"/>
  <c r="AI54" i="4"/>
  <c r="AI54" i="5" s="1"/>
  <c r="AI53" i="4"/>
  <c r="AI53" i="5" s="1"/>
  <c r="AI52" i="4"/>
  <c r="AI52" i="5" s="1"/>
  <c r="AI51" i="4"/>
  <c r="AI51" i="5" s="1"/>
  <c r="AI50" i="4"/>
  <c r="AI50" i="5" s="1"/>
  <c r="AI49" i="4"/>
  <c r="AI49" i="5" s="1"/>
  <c r="AI12" i="4"/>
  <c r="AI12" i="5" s="1"/>
  <c r="AI48" i="4"/>
  <c r="AI48" i="5" s="1"/>
  <c r="AI47" i="4"/>
  <c r="AI47" i="5" s="1"/>
  <c r="AI46" i="4"/>
  <c r="AI46" i="5" s="1"/>
  <c r="AI45" i="4"/>
  <c r="AI45" i="5" s="1"/>
  <c r="AI44" i="4"/>
  <c r="AI44" i="5" s="1"/>
  <c r="AI43" i="4"/>
  <c r="AI43" i="5" s="1"/>
  <c r="AI42" i="4"/>
  <c r="AI42" i="5" s="1"/>
  <c r="AI41" i="4"/>
  <c r="AI41" i="5" s="1"/>
  <c r="AI40" i="4"/>
  <c r="AI40" i="5" s="1"/>
  <c r="AI39" i="4"/>
  <c r="AI39" i="5" s="1"/>
  <c r="AI38" i="4"/>
  <c r="AI38" i="5" s="1"/>
  <c r="AI37" i="4"/>
  <c r="AI37" i="5" s="1"/>
  <c r="AI36" i="4"/>
  <c r="AI36" i="5" s="1"/>
  <c r="AI35" i="4"/>
  <c r="AI35" i="5" s="1"/>
  <c r="AI34" i="4"/>
  <c r="AI34" i="5" s="1"/>
  <c r="AI33" i="4"/>
  <c r="AI33" i="5" s="1"/>
  <c r="AI32" i="4"/>
  <c r="AI32" i="5" s="1"/>
  <c r="AI31" i="4"/>
  <c r="AI31" i="5" s="1"/>
  <c r="AI30" i="4"/>
  <c r="AI30" i="5" s="1"/>
  <c r="AI29" i="4"/>
  <c r="AI29" i="5" s="1"/>
  <c r="AI28" i="4"/>
  <c r="AI28" i="5" s="1"/>
  <c r="AI27" i="4"/>
  <c r="AI27" i="5" s="1"/>
  <c r="AI26" i="4"/>
  <c r="AI26" i="5" s="1"/>
  <c r="AI25" i="4"/>
  <c r="AI25" i="5" s="1"/>
  <c r="AI24" i="4"/>
  <c r="AI24" i="5" s="1"/>
  <c r="AI23" i="4"/>
  <c r="AI23" i="5" s="1"/>
  <c r="AI22" i="4"/>
  <c r="AI22" i="5" s="1"/>
  <c r="AI21" i="4"/>
  <c r="AI21" i="5" s="1"/>
  <c r="AI20" i="4"/>
  <c r="AI20" i="5" s="1"/>
  <c r="AI19" i="4"/>
  <c r="AI19" i="5" s="1"/>
  <c r="AI18" i="4"/>
  <c r="AI18" i="5" s="1"/>
  <c r="AI17" i="4"/>
  <c r="AI17" i="5" s="1"/>
  <c r="AI16" i="4"/>
  <c r="AI16" i="5" s="1"/>
  <c r="AI15" i="4"/>
  <c r="AI15" i="5" s="1"/>
  <c r="AI14" i="4"/>
  <c r="AI14" i="5" s="1"/>
  <c r="AI13" i="4"/>
  <c r="AI13" i="5" s="1"/>
  <c r="AK22" i="7" l="1"/>
  <c r="AK21" i="7"/>
  <c r="AK20" i="7"/>
  <c r="AK19" i="7"/>
  <c r="AK18" i="7"/>
  <c r="AK16" i="7"/>
  <c r="AK15" i="7"/>
  <c r="AK14" i="7"/>
  <c r="AK13" i="7"/>
  <c r="AK17" i="7"/>
  <c r="AL11" i="4"/>
  <c r="AK10" i="4"/>
  <c r="AJ266" i="4"/>
  <c r="AJ265" i="4"/>
  <c r="AJ265" i="5" s="1"/>
  <c r="AJ264" i="4"/>
  <c r="AJ264" i="5" s="1"/>
  <c r="AJ263" i="4"/>
  <c r="AJ263" i="5" s="1"/>
  <c r="AJ262" i="4"/>
  <c r="AJ262" i="5" s="1"/>
  <c r="AJ261" i="4"/>
  <c r="AJ261" i="5" s="1"/>
  <c r="AJ260" i="4"/>
  <c r="AJ260" i="5" s="1"/>
  <c r="AJ259" i="4"/>
  <c r="AJ259" i="5" s="1"/>
  <c r="AJ258" i="4"/>
  <c r="AJ258" i="5" s="1"/>
  <c r="AJ257" i="4"/>
  <c r="AJ257" i="5" s="1"/>
  <c r="AJ256" i="4"/>
  <c r="AJ256" i="5" s="1"/>
  <c r="AJ255" i="4"/>
  <c r="AJ255" i="5" s="1"/>
  <c r="AJ254" i="4"/>
  <c r="AJ254" i="5" s="1"/>
  <c r="AJ253" i="4"/>
  <c r="AJ253" i="5" s="1"/>
  <c r="AJ252" i="4"/>
  <c r="AJ252" i="5" s="1"/>
  <c r="AJ251" i="4"/>
  <c r="AJ251" i="5" s="1"/>
  <c r="AJ250" i="4"/>
  <c r="AJ250" i="5" s="1"/>
  <c r="AJ249" i="4"/>
  <c r="AJ249" i="5" s="1"/>
  <c r="AJ248" i="4"/>
  <c r="AJ248" i="5" s="1"/>
  <c r="AJ247" i="4"/>
  <c r="AJ247" i="5" s="1"/>
  <c r="AJ246" i="4"/>
  <c r="AJ246" i="5" s="1"/>
  <c r="AJ245" i="4"/>
  <c r="AJ245" i="5" s="1"/>
  <c r="AJ244" i="4"/>
  <c r="AJ244" i="5" s="1"/>
  <c r="AJ243" i="4"/>
  <c r="AJ243" i="5" s="1"/>
  <c r="AJ217" i="4"/>
  <c r="AJ217" i="5" s="1"/>
  <c r="AJ216" i="4"/>
  <c r="AJ216" i="5" s="1"/>
  <c r="AJ215" i="4"/>
  <c r="AJ215" i="5" s="1"/>
  <c r="AJ214" i="4"/>
  <c r="AJ214" i="5" s="1"/>
  <c r="AJ213" i="4"/>
  <c r="AJ213" i="5" s="1"/>
  <c r="AJ212" i="4"/>
  <c r="AJ212" i="5" s="1"/>
  <c r="AJ211" i="4"/>
  <c r="AJ211" i="5" s="1"/>
  <c r="AJ210" i="4"/>
  <c r="AJ210" i="5" s="1"/>
  <c r="AJ209" i="4"/>
  <c r="AJ209" i="5" s="1"/>
  <c r="AJ208" i="4"/>
  <c r="AJ208" i="5" s="1"/>
  <c r="AJ207" i="4"/>
  <c r="AJ207" i="5" s="1"/>
  <c r="AJ206" i="4"/>
  <c r="AJ206" i="5" s="1"/>
  <c r="AJ205" i="4"/>
  <c r="AJ205" i="5" s="1"/>
  <c r="AJ204" i="4"/>
  <c r="AJ204" i="5" s="1"/>
  <c r="AJ203" i="4"/>
  <c r="AJ203" i="5" s="1"/>
  <c r="AJ202" i="4"/>
  <c r="AJ202" i="5" s="1"/>
  <c r="AJ201" i="4"/>
  <c r="AJ201" i="5" s="1"/>
  <c r="AJ200" i="4"/>
  <c r="AJ200" i="5" s="1"/>
  <c r="AJ199" i="4"/>
  <c r="AJ199" i="5" s="1"/>
  <c r="AJ198" i="4"/>
  <c r="AJ198" i="5" s="1"/>
  <c r="AJ197" i="4"/>
  <c r="AJ197" i="5" s="1"/>
  <c r="AJ196" i="4"/>
  <c r="AJ196" i="5" s="1"/>
  <c r="AJ195" i="4"/>
  <c r="AJ195" i="5" s="1"/>
  <c r="AJ194" i="4"/>
  <c r="AJ194" i="5" s="1"/>
  <c r="AJ193" i="4"/>
  <c r="AJ193" i="5" s="1"/>
  <c r="AJ192" i="4"/>
  <c r="AJ192" i="5" s="1"/>
  <c r="AJ191" i="4"/>
  <c r="AJ191" i="5" s="1"/>
  <c r="AJ190" i="4"/>
  <c r="AJ190" i="5" s="1"/>
  <c r="AJ189" i="4"/>
  <c r="AJ189" i="5" s="1"/>
  <c r="AJ188" i="4"/>
  <c r="AJ188" i="5" s="1"/>
  <c r="AJ236" i="4"/>
  <c r="AJ236" i="5" s="1"/>
  <c r="AJ235" i="4"/>
  <c r="AJ235" i="5" s="1"/>
  <c r="AJ234" i="4"/>
  <c r="AJ234" i="5" s="1"/>
  <c r="AJ233" i="4"/>
  <c r="AJ233" i="5" s="1"/>
  <c r="AJ232" i="4"/>
  <c r="AJ232" i="5" s="1"/>
  <c r="AJ231" i="4"/>
  <c r="AJ231" i="5" s="1"/>
  <c r="AJ230" i="4"/>
  <c r="AJ230" i="5" s="1"/>
  <c r="AJ229" i="4"/>
  <c r="AJ229" i="5" s="1"/>
  <c r="AJ228" i="4"/>
  <c r="AJ228" i="5" s="1"/>
  <c r="AJ227" i="4"/>
  <c r="AJ227" i="5" s="1"/>
  <c r="AJ226" i="4"/>
  <c r="AJ226" i="5" s="1"/>
  <c r="AJ225" i="4"/>
  <c r="AJ225" i="5" s="1"/>
  <c r="AJ224" i="4"/>
  <c r="AJ224" i="5" s="1"/>
  <c r="AJ223" i="4"/>
  <c r="AJ223" i="5" s="1"/>
  <c r="AJ222" i="4"/>
  <c r="AJ222" i="5" s="1"/>
  <c r="AJ242" i="4"/>
  <c r="AJ242" i="5" s="1"/>
  <c r="AJ241" i="4"/>
  <c r="AJ241" i="5" s="1"/>
  <c r="AJ240" i="4"/>
  <c r="AJ240" i="5" s="1"/>
  <c r="AJ239" i="4"/>
  <c r="AJ239" i="5" s="1"/>
  <c r="AJ238" i="4"/>
  <c r="AJ238" i="5" s="1"/>
  <c r="AJ237" i="4"/>
  <c r="AJ237" i="5" s="1"/>
  <c r="AJ187" i="4"/>
  <c r="AJ187" i="5" s="1"/>
  <c r="AJ221" i="4"/>
  <c r="AJ221" i="5" s="1"/>
  <c r="AJ220" i="4"/>
  <c r="AJ220" i="5" s="1"/>
  <c r="AJ219" i="4"/>
  <c r="AJ219" i="5" s="1"/>
  <c r="AJ218" i="4"/>
  <c r="AJ218" i="5" s="1"/>
  <c r="AJ186" i="4"/>
  <c r="AJ186" i="5" s="1"/>
  <c r="AJ185" i="4"/>
  <c r="AJ185" i="5" s="1"/>
  <c r="AJ184" i="4"/>
  <c r="AJ184" i="5" s="1"/>
  <c r="AJ183" i="4"/>
  <c r="AJ183" i="5" s="1"/>
  <c r="AJ182" i="4"/>
  <c r="AJ182" i="5" s="1"/>
  <c r="AJ181" i="4"/>
  <c r="AJ181" i="5" s="1"/>
  <c r="AJ180" i="4"/>
  <c r="AJ180" i="5" s="1"/>
  <c r="AJ179" i="4"/>
  <c r="AJ179" i="5" s="1"/>
  <c r="AJ178" i="4"/>
  <c r="AJ178" i="5" s="1"/>
  <c r="AJ177" i="4"/>
  <c r="AJ177" i="5" s="1"/>
  <c r="AJ176" i="4"/>
  <c r="AJ176" i="5" s="1"/>
  <c r="AJ175" i="4"/>
  <c r="AJ175" i="5" s="1"/>
  <c r="AJ174" i="4"/>
  <c r="AJ174" i="5" s="1"/>
  <c r="AJ173" i="4"/>
  <c r="AJ173" i="5" s="1"/>
  <c r="AJ172" i="4"/>
  <c r="AJ172" i="5" s="1"/>
  <c r="AJ171" i="4"/>
  <c r="AJ171" i="5" s="1"/>
  <c r="AJ170" i="4"/>
  <c r="AJ170" i="5" s="1"/>
  <c r="AJ169" i="4"/>
  <c r="AJ169" i="5" s="1"/>
  <c r="AJ168" i="4"/>
  <c r="AJ168" i="5" s="1"/>
  <c r="AJ167" i="4"/>
  <c r="AJ167" i="5" s="1"/>
  <c r="AJ166" i="4"/>
  <c r="AJ166" i="5" s="1"/>
  <c r="AJ165" i="4"/>
  <c r="AJ165" i="5" s="1"/>
  <c r="AJ164" i="4"/>
  <c r="AJ164" i="5" s="1"/>
  <c r="AJ163" i="4"/>
  <c r="AJ163" i="5" s="1"/>
  <c r="AJ162" i="4"/>
  <c r="AJ162" i="5" s="1"/>
  <c r="AJ161" i="4"/>
  <c r="AJ161" i="5" s="1"/>
  <c r="AJ160" i="4"/>
  <c r="AJ160" i="5" s="1"/>
  <c r="AJ159" i="4"/>
  <c r="AJ159" i="5" s="1"/>
  <c r="AJ155" i="4"/>
  <c r="AJ155" i="5" s="1"/>
  <c r="AJ158" i="4"/>
  <c r="AJ158" i="5" s="1"/>
  <c r="AJ157" i="4"/>
  <c r="AJ157" i="5" s="1"/>
  <c r="AJ156" i="4"/>
  <c r="AJ156" i="5" s="1"/>
  <c r="AJ154" i="4"/>
  <c r="AJ154" i="5" s="1"/>
  <c r="AJ153" i="4"/>
  <c r="AJ153" i="5" s="1"/>
  <c r="AJ152" i="4"/>
  <c r="AJ152" i="5" s="1"/>
  <c r="AJ151" i="4"/>
  <c r="AJ151" i="5" s="1"/>
  <c r="AJ150" i="4"/>
  <c r="AJ150" i="5" s="1"/>
  <c r="AJ149" i="4"/>
  <c r="AJ149" i="5" s="1"/>
  <c r="AJ148" i="4"/>
  <c r="AJ148" i="5" s="1"/>
  <c r="AJ147" i="4"/>
  <c r="AJ147" i="5" s="1"/>
  <c r="AJ146" i="4"/>
  <c r="AJ146" i="5" s="1"/>
  <c r="AJ145" i="4"/>
  <c r="AJ145" i="5" s="1"/>
  <c r="AJ144" i="4"/>
  <c r="AJ144" i="5" s="1"/>
  <c r="AJ143" i="4"/>
  <c r="AJ143" i="5" s="1"/>
  <c r="AJ142" i="4"/>
  <c r="AJ142" i="5" s="1"/>
  <c r="AJ141" i="4"/>
  <c r="AJ141" i="5" s="1"/>
  <c r="AJ140" i="4"/>
  <c r="AJ140" i="5" s="1"/>
  <c r="AJ139" i="4"/>
  <c r="AJ139" i="5" s="1"/>
  <c r="AJ138" i="4"/>
  <c r="AJ138" i="5" s="1"/>
  <c r="AJ137" i="4"/>
  <c r="AJ137" i="5" s="1"/>
  <c r="AJ136" i="4"/>
  <c r="AJ136" i="5" s="1"/>
  <c r="AJ135" i="4"/>
  <c r="AJ135" i="5" s="1"/>
  <c r="AJ134" i="4"/>
  <c r="AJ134" i="5" s="1"/>
  <c r="AJ133" i="4"/>
  <c r="AJ133" i="5" s="1"/>
  <c r="AJ132" i="4"/>
  <c r="AJ132" i="5" s="1"/>
  <c r="AJ131" i="4"/>
  <c r="AJ131" i="5" s="1"/>
  <c r="AJ129" i="4"/>
  <c r="AJ129" i="5" s="1"/>
  <c r="AJ128" i="4"/>
  <c r="AJ128" i="5" s="1"/>
  <c r="AJ127" i="4"/>
  <c r="AJ127" i="5" s="1"/>
  <c r="AJ126" i="4"/>
  <c r="AJ126" i="5" s="1"/>
  <c r="AJ125" i="4"/>
  <c r="AJ125" i="5" s="1"/>
  <c r="AJ124" i="4"/>
  <c r="AJ124" i="5" s="1"/>
  <c r="AJ123" i="4"/>
  <c r="AJ123" i="5" s="1"/>
  <c r="AJ122" i="4"/>
  <c r="AJ122" i="5" s="1"/>
  <c r="AJ121" i="4"/>
  <c r="AJ121" i="5" s="1"/>
  <c r="AJ120" i="4"/>
  <c r="AJ120" i="5" s="1"/>
  <c r="AJ119" i="4"/>
  <c r="AJ119" i="5" s="1"/>
  <c r="AJ118" i="4"/>
  <c r="AJ118" i="5" s="1"/>
  <c r="AJ117" i="4"/>
  <c r="AJ117" i="5" s="1"/>
  <c r="AJ116" i="4"/>
  <c r="AJ116" i="5" s="1"/>
  <c r="AJ115" i="4"/>
  <c r="AJ115" i="5" s="1"/>
  <c r="AJ114" i="4"/>
  <c r="AJ114" i="5" s="1"/>
  <c r="AJ113" i="4"/>
  <c r="AJ113" i="5" s="1"/>
  <c r="AJ112" i="4"/>
  <c r="AJ112" i="5" s="1"/>
  <c r="AJ111" i="4"/>
  <c r="AJ111" i="5" s="1"/>
  <c r="AJ110" i="4"/>
  <c r="AJ110" i="5" s="1"/>
  <c r="AJ109" i="4"/>
  <c r="AJ109" i="5" s="1"/>
  <c r="AJ108" i="4"/>
  <c r="AJ108" i="5" s="1"/>
  <c r="AJ107" i="4"/>
  <c r="AJ107" i="5" s="1"/>
  <c r="AJ106" i="4"/>
  <c r="AJ106" i="5" s="1"/>
  <c r="AJ105" i="4"/>
  <c r="AJ105" i="5" s="1"/>
  <c r="AJ104" i="4"/>
  <c r="AJ104" i="5" s="1"/>
  <c r="AJ103" i="4"/>
  <c r="AJ103" i="5" s="1"/>
  <c r="AJ102" i="4"/>
  <c r="AJ102" i="5" s="1"/>
  <c r="AJ101" i="4"/>
  <c r="AJ101" i="5" s="1"/>
  <c r="AJ100" i="4"/>
  <c r="AJ100" i="5" s="1"/>
  <c r="AJ99" i="4"/>
  <c r="AJ99" i="5" s="1"/>
  <c r="AJ98" i="4"/>
  <c r="AJ98" i="5" s="1"/>
  <c r="AJ97" i="4"/>
  <c r="AJ97" i="5" s="1"/>
  <c r="AJ96" i="4"/>
  <c r="AJ96" i="5" s="1"/>
  <c r="AJ95" i="4"/>
  <c r="AJ95" i="5" s="1"/>
  <c r="AJ94" i="4"/>
  <c r="AJ94" i="5" s="1"/>
  <c r="AJ93" i="4"/>
  <c r="AJ93" i="5" s="1"/>
  <c r="AJ92" i="4"/>
  <c r="AJ92" i="5" s="1"/>
  <c r="AJ91" i="4"/>
  <c r="AJ91" i="5" s="1"/>
  <c r="AJ90" i="4"/>
  <c r="AJ90" i="5" s="1"/>
  <c r="AJ89" i="4"/>
  <c r="AJ89" i="5" s="1"/>
  <c r="AJ88" i="4"/>
  <c r="AJ88" i="5" s="1"/>
  <c r="AJ87" i="4"/>
  <c r="AJ87" i="5" s="1"/>
  <c r="AJ86" i="4"/>
  <c r="AJ86" i="5" s="1"/>
  <c r="AJ85" i="4"/>
  <c r="AJ85" i="5" s="1"/>
  <c r="AJ84" i="4"/>
  <c r="AJ84" i="5" s="1"/>
  <c r="AJ83" i="4"/>
  <c r="AJ83" i="5" s="1"/>
  <c r="AJ82" i="4"/>
  <c r="AJ82" i="5" s="1"/>
  <c r="AJ81" i="4"/>
  <c r="AJ81" i="5" s="1"/>
  <c r="AJ80" i="4"/>
  <c r="AJ80" i="5" s="1"/>
  <c r="AJ79" i="4"/>
  <c r="AJ79" i="5" s="1"/>
  <c r="AJ78" i="4"/>
  <c r="AJ78" i="5" s="1"/>
  <c r="AJ77" i="4"/>
  <c r="AJ77" i="5" s="1"/>
  <c r="AJ76" i="4"/>
  <c r="AJ76" i="5" s="1"/>
  <c r="AJ75" i="4"/>
  <c r="AJ75" i="5" s="1"/>
  <c r="AJ74" i="4"/>
  <c r="AJ74" i="5" s="1"/>
  <c r="AJ73" i="4"/>
  <c r="AJ73" i="5" s="1"/>
  <c r="AJ72" i="4"/>
  <c r="AJ72" i="5" s="1"/>
  <c r="AJ71" i="4"/>
  <c r="AJ71" i="5" s="1"/>
  <c r="AJ70" i="4"/>
  <c r="AJ70" i="5" s="1"/>
  <c r="AJ69" i="4"/>
  <c r="AJ69" i="5" s="1"/>
  <c r="AJ68" i="4"/>
  <c r="AJ68" i="5" s="1"/>
  <c r="AJ67" i="4"/>
  <c r="AJ67" i="5" s="1"/>
  <c r="AJ66" i="4"/>
  <c r="AJ66" i="5" s="1"/>
  <c r="AJ65" i="4"/>
  <c r="AJ65" i="5" s="1"/>
  <c r="AJ64" i="4"/>
  <c r="AJ64" i="5" s="1"/>
  <c r="AJ63" i="4"/>
  <c r="AJ63" i="5" s="1"/>
  <c r="AJ62" i="4"/>
  <c r="AJ62" i="5" s="1"/>
  <c r="AJ61" i="4"/>
  <c r="AJ61" i="5" s="1"/>
  <c r="AJ60" i="4"/>
  <c r="AJ60" i="5" s="1"/>
  <c r="AJ59" i="4"/>
  <c r="AJ59" i="5" s="1"/>
  <c r="AJ58" i="4"/>
  <c r="AJ58" i="5" s="1"/>
  <c r="AJ57" i="4"/>
  <c r="AJ57" i="5" s="1"/>
  <c r="AJ56" i="4"/>
  <c r="AJ56" i="5" s="1"/>
  <c r="AJ55" i="4"/>
  <c r="AJ55" i="5" s="1"/>
  <c r="AJ54" i="4"/>
  <c r="AJ54" i="5" s="1"/>
  <c r="AJ53" i="4"/>
  <c r="AJ53" i="5" s="1"/>
  <c r="AJ52" i="4"/>
  <c r="AJ52" i="5" s="1"/>
  <c r="AJ51" i="4"/>
  <c r="AJ51" i="5" s="1"/>
  <c r="AJ50" i="4"/>
  <c r="AJ50" i="5" s="1"/>
  <c r="AJ49" i="4"/>
  <c r="AJ49" i="5" s="1"/>
  <c r="AJ130" i="4"/>
  <c r="AJ130" i="5" s="1"/>
  <c r="AJ48" i="4"/>
  <c r="AJ48" i="5" s="1"/>
  <c r="AJ47" i="4"/>
  <c r="AJ47" i="5" s="1"/>
  <c r="AJ46" i="4"/>
  <c r="AJ46" i="5" s="1"/>
  <c r="AJ45" i="4"/>
  <c r="AJ45" i="5" s="1"/>
  <c r="AJ44" i="4"/>
  <c r="AJ44" i="5" s="1"/>
  <c r="AJ43" i="4"/>
  <c r="AJ43" i="5" s="1"/>
  <c r="AJ42" i="4"/>
  <c r="AJ42" i="5" s="1"/>
  <c r="AJ41" i="4"/>
  <c r="AJ41" i="5" s="1"/>
  <c r="AJ40" i="4"/>
  <c r="AJ40" i="5" s="1"/>
  <c r="AJ39" i="4"/>
  <c r="AJ39" i="5" s="1"/>
  <c r="AJ38" i="4"/>
  <c r="AJ38" i="5" s="1"/>
  <c r="AJ37" i="4"/>
  <c r="AJ37" i="5" s="1"/>
  <c r="AJ36" i="4"/>
  <c r="AJ36" i="5" s="1"/>
  <c r="AJ35" i="4"/>
  <c r="AJ35" i="5" s="1"/>
  <c r="AJ34" i="4"/>
  <c r="AJ34" i="5" s="1"/>
  <c r="AJ33" i="4"/>
  <c r="AJ33" i="5" s="1"/>
  <c r="AJ32" i="4"/>
  <c r="AJ32" i="5" s="1"/>
  <c r="AJ31" i="4"/>
  <c r="AJ31" i="5" s="1"/>
  <c r="AJ30" i="4"/>
  <c r="AJ30" i="5" s="1"/>
  <c r="AJ29" i="4"/>
  <c r="AJ29" i="5" s="1"/>
  <c r="AJ28" i="4"/>
  <c r="AJ28" i="5" s="1"/>
  <c r="AJ27" i="4"/>
  <c r="AJ27" i="5" s="1"/>
  <c r="AJ26" i="4"/>
  <c r="AJ26" i="5" s="1"/>
  <c r="AJ25" i="4"/>
  <c r="AJ25" i="5" s="1"/>
  <c r="AJ24" i="4"/>
  <c r="AJ24" i="5" s="1"/>
  <c r="AJ23" i="4"/>
  <c r="AJ23" i="5" s="1"/>
  <c r="AJ22" i="4"/>
  <c r="AJ22" i="5" s="1"/>
  <c r="AJ21" i="4"/>
  <c r="AJ21" i="5" s="1"/>
  <c r="AJ20" i="4"/>
  <c r="AJ20" i="5" s="1"/>
  <c r="AJ19" i="4"/>
  <c r="AJ19" i="5" s="1"/>
  <c r="AJ18" i="4"/>
  <c r="AJ18" i="5" s="1"/>
  <c r="AJ17" i="4"/>
  <c r="AJ17" i="5" s="1"/>
  <c r="AJ16" i="4"/>
  <c r="AJ16" i="5" s="1"/>
  <c r="AJ15" i="4"/>
  <c r="AJ15" i="5" s="1"/>
  <c r="AJ14" i="4"/>
  <c r="AJ14" i="5" s="1"/>
  <c r="AJ13" i="4"/>
  <c r="AJ13" i="5" s="1"/>
  <c r="AJ12" i="4"/>
  <c r="AJ12" i="5" s="1"/>
  <c r="AL10" i="5"/>
  <c r="AM11" i="5"/>
  <c r="AL22" i="7" l="1"/>
  <c r="AL21" i="7"/>
  <c r="AL20" i="7"/>
  <c r="AL19" i="7"/>
  <c r="AL18" i="7"/>
  <c r="AL17" i="7"/>
  <c r="AL16" i="7"/>
  <c r="AL15" i="7"/>
  <c r="AL14" i="7"/>
  <c r="AL13" i="7"/>
  <c r="AN11" i="5"/>
  <c r="AM10" i="5"/>
  <c r="AK266" i="4"/>
  <c r="AK265" i="4"/>
  <c r="AK265" i="5" s="1"/>
  <c r="AK264" i="4"/>
  <c r="AK264" i="5" s="1"/>
  <c r="AK263" i="4"/>
  <c r="AK263" i="5" s="1"/>
  <c r="AK262" i="4"/>
  <c r="AK262" i="5" s="1"/>
  <c r="AK261" i="4"/>
  <c r="AK261" i="5" s="1"/>
  <c r="AK260" i="4"/>
  <c r="AK260" i="5" s="1"/>
  <c r="AK259" i="4"/>
  <c r="AK259" i="5" s="1"/>
  <c r="AK258" i="4"/>
  <c r="AK258" i="5" s="1"/>
  <c r="AK257" i="4"/>
  <c r="AK257" i="5" s="1"/>
  <c r="AK256" i="4"/>
  <c r="AK256" i="5" s="1"/>
  <c r="AK255" i="4"/>
  <c r="AK255" i="5" s="1"/>
  <c r="AK254" i="4"/>
  <c r="AK254" i="5" s="1"/>
  <c r="AK253" i="4"/>
  <c r="AK253" i="5" s="1"/>
  <c r="AK252" i="4"/>
  <c r="AK252" i="5" s="1"/>
  <c r="AK251" i="4"/>
  <c r="AK251" i="5" s="1"/>
  <c r="AK250" i="4"/>
  <c r="AK250" i="5" s="1"/>
  <c r="AK249" i="4"/>
  <c r="AK249" i="5" s="1"/>
  <c r="AK248" i="4"/>
  <c r="AK248" i="5" s="1"/>
  <c r="AK247" i="4"/>
  <c r="AK247" i="5" s="1"/>
  <c r="AK246" i="4"/>
  <c r="AK246" i="5" s="1"/>
  <c r="AK245" i="4"/>
  <c r="AK245" i="5" s="1"/>
  <c r="AK244" i="4"/>
  <c r="AK244" i="5" s="1"/>
  <c r="AK243" i="4"/>
  <c r="AK243" i="5" s="1"/>
  <c r="AK242" i="4"/>
  <c r="AK242" i="5" s="1"/>
  <c r="AK241" i="4"/>
  <c r="AK241" i="5" s="1"/>
  <c r="AK240" i="4"/>
  <c r="AK240" i="5" s="1"/>
  <c r="AK239" i="4"/>
  <c r="AK239" i="5" s="1"/>
  <c r="AK238" i="4"/>
  <c r="AK238" i="5" s="1"/>
  <c r="AK237" i="4"/>
  <c r="AK237" i="5" s="1"/>
  <c r="AK236" i="4"/>
  <c r="AK236" i="5" s="1"/>
  <c r="AK235" i="4"/>
  <c r="AK235" i="5" s="1"/>
  <c r="AK234" i="4"/>
  <c r="AK234" i="5" s="1"/>
  <c r="AK233" i="4"/>
  <c r="AK233" i="5" s="1"/>
  <c r="AK232" i="4"/>
  <c r="AK232" i="5" s="1"/>
  <c r="AK231" i="4"/>
  <c r="AK231" i="5" s="1"/>
  <c r="AK230" i="4"/>
  <c r="AK230" i="5" s="1"/>
  <c r="AK229" i="4"/>
  <c r="AK229" i="5" s="1"/>
  <c r="AK228" i="4"/>
  <c r="AK228" i="5" s="1"/>
  <c r="AK227" i="4"/>
  <c r="AK227" i="5" s="1"/>
  <c r="AK226" i="4"/>
  <c r="AK226" i="5" s="1"/>
  <c r="AK225" i="4"/>
  <c r="AK225" i="5" s="1"/>
  <c r="AK224" i="4"/>
  <c r="AK224" i="5" s="1"/>
  <c r="AK223" i="4"/>
  <c r="AK223" i="5" s="1"/>
  <c r="AK222" i="4"/>
  <c r="AK222" i="5" s="1"/>
  <c r="AK221" i="4"/>
  <c r="AK221" i="5" s="1"/>
  <c r="AK220" i="4"/>
  <c r="AK220" i="5" s="1"/>
  <c r="AK219" i="4"/>
  <c r="AK219" i="5" s="1"/>
  <c r="AK218" i="4"/>
  <c r="AK218" i="5" s="1"/>
  <c r="AK217" i="4"/>
  <c r="AK217" i="5" s="1"/>
  <c r="AK216" i="4"/>
  <c r="AK216" i="5" s="1"/>
  <c r="AK215" i="4"/>
  <c r="AK215" i="5" s="1"/>
  <c r="AK214" i="4"/>
  <c r="AK214" i="5" s="1"/>
  <c r="AK213" i="4"/>
  <c r="AK213" i="5" s="1"/>
  <c r="AK212" i="4"/>
  <c r="AK212" i="5" s="1"/>
  <c r="AK211" i="4"/>
  <c r="AK211" i="5" s="1"/>
  <c r="AK210" i="4"/>
  <c r="AK210" i="5" s="1"/>
  <c r="AK209" i="4"/>
  <c r="AK209" i="5" s="1"/>
  <c r="AK208" i="4"/>
  <c r="AK208" i="5" s="1"/>
  <c r="AK207" i="4"/>
  <c r="AK207" i="5" s="1"/>
  <c r="AK206" i="4"/>
  <c r="AK206" i="5" s="1"/>
  <c r="AK205" i="4"/>
  <c r="AK205" i="5" s="1"/>
  <c r="AK204" i="4"/>
  <c r="AK204" i="5" s="1"/>
  <c r="AK203" i="4"/>
  <c r="AK203" i="5" s="1"/>
  <c r="AK202" i="4"/>
  <c r="AK202" i="5" s="1"/>
  <c r="AK201" i="4"/>
  <c r="AK201" i="5" s="1"/>
  <c r="AK200" i="4"/>
  <c r="AK200" i="5" s="1"/>
  <c r="AK199" i="4"/>
  <c r="AK199" i="5" s="1"/>
  <c r="AK198" i="4"/>
  <c r="AK198" i="5" s="1"/>
  <c r="AK197" i="4"/>
  <c r="AK197" i="5" s="1"/>
  <c r="AK196" i="4"/>
  <c r="AK196" i="5" s="1"/>
  <c r="AK195" i="4"/>
  <c r="AK195" i="5" s="1"/>
  <c r="AK194" i="4"/>
  <c r="AK194" i="5" s="1"/>
  <c r="AK193" i="4"/>
  <c r="AK193" i="5" s="1"/>
  <c r="AK192" i="4"/>
  <c r="AK192" i="5" s="1"/>
  <c r="AK191" i="4"/>
  <c r="AK191" i="5" s="1"/>
  <c r="AK190" i="4"/>
  <c r="AK190" i="5" s="1"/>
  <c r="AK189" i="4"/>
  <c r="AK189" i="5" s="1"/>
  <c r="AK188" i="4"/>
  <c r="AK188" i="5" s="1"/>
  <c r="AK187" i="4"/>
  <c r="AK187" i="5" s="1"/>
  <c r="AK186" i="4"/>
  <c r="AK186" i="5" s="1"/>
  <c r="AK185" i="4"/>
  <c r="AK185" i="5" s="1"/>
  <c r="AK184" i="4"/>
  <c r="AK184" i="5" s="1"/>
  <c r="AK183" i="4"/>
  <c r="AK183" i="5" s="1"/>
  <c r="AK182" i="4"/>
  <c r="AK182" i="5" s="1"/>
  <c r="AK181" i="4"/>
  <c r="AK181" i="5" s="1"/>
  <c r="AK180" i="4"/>
  <c r="AK180" i="5" s="1"/>
  <c r="AK179" i="4"/>
  <c r="AK179" i="5" s="1"/>
  <c r="AK178" i="4"/>
  <c r="AK178" i="5" s="1"/>
  <c r="AK177" i="4"/>
  <c r="AK177" i="5" s="1"/>
  <c r="AK176" i="4"/>
  <c r="AK176" i="5" s="1"/>
  <c r="AK175" i="4"/>
  <c r="AK175" i="5" s="1"/>
  <c r="AK174" i="4"/>
  <c r="AK174" i="5" s="1"/>
  <c r="AK173" i="4"/>
  <c r="AK173" i="5" s="1"/>
  <c r="AK172" i="4"/>
  <c r="AK172" i="5" s="1"/>
  <c r="AK171" i="4"/>
  <c r="AK171" i="5" s="1"/>
  <c r="AK170" i="4"/>
  <c r="AK170" i="5" s="1"/>
  <c r="AK169" i="4"/>
  <c r="AK169" i="5" s="1"/>
  <c r="AK168" i="4"/>
  <c r="AK168" i="5" s="1"/>
  <c r="AK167" i="4"/>
  <c r="AK167" i="5" s="1"/>
  <c r="AK166" i="4"/>
  <c r="AK166" i="5" s="1"/>
  <c r="AK165" i="4"/>
  <c r="AK165" i="5" s="1"/>
  <c r="AK164" i="4"/>
  <c r="AK164" i="5" s="1"/>
  <c r="AK163" i="4"/>
  <c r="AK163" i="5" s="1"/>
  <c r="AK162" i="4"/>
  <c r="AK162" i="5" s="1"/>
  <c r="AK161" i="4"/>
  <c r="AK161" i="5" s="1"/>
  <c r="AK160" i="4"/>
  <c r="AK160" i="5" s="1"/>
  <c r="AK159" i="4"/>
  <c r="AK159" i="5" s="1"/>
  <c r="AK155" i="4"/>
  <c r="AK155" i="5" s="1"/>
  <c r="AK158" i="4"/>
  <c r="AK158" i="5" s="1"/>
  <c r="AK157" i="4"/>
  <c r="AK157" i="5" s="1"/>
  <c r="AK156" i="4"/>
  <c r="AK156" i="5" s="1"/>
  <c r="AK154" i="4"/>
  <c r="AK154" i="5" s="1"/>
  <c r="AK153" i="4"/>
  <c r="AK153" i="5" s="1"/>
  <c r="AK152" i="4"/>
  <c r="AK152" i="5" s="1"/>
  <c r="AK151" i="4"/>
  <c r="AK151" i="5" s="1"/>
  <c r="AK150" i="4"/>
  <c r="AK150" i="5" s="1"/>
  <c r="AK149" i="4"/>
  <c r="AK149" i="5" s="1"/>
  <c r="AK148" i="4"/>
  <c r="AK148" i="5" s="1"/>
  <c r="AK147" i="4"/>
  <c r="AK147" i="5" s="1"/>
  <c r="AK146" i="4"/>
  <c r="AK146" i="5" s="1"/>
  <c r="AK145" i="4"/>
  <c r="AK145" i="5" s="1"/>
  <c r="AK144" i="4"/>
  <c r="AK144" i="5" s="1"/>
  <c r="AK143" i="4"/>
  <c r="AK143" i="5" s="1"/>
  <c r="AK142" i="4"/>
  <c r="AK142" i="5" s="1"/>
  <c r="AK141" i="4"/>
  <c r="AK141" i="5" s="1"/>
  <c r="AK140" i="4"/>
  <c r="AK140" i="5" s="1"/>
  <c r="AK139" i="4"/>
  <c r="AK139" i="5" s="1"/>
  <c r="AK138" i="4"/>
  <c r="AK138" i="5" s="1"/>
  <c r="AK137" i="4"/>
  <c r="AK137" i="5" s="1"/>
  <c r="AK136" i="4"/>
  <c r="AK136" i="5" s="1"/>
  <c r="AK135" i="4"/>
  <c r="AK135" i="5" s="1"/>
  <c r="AK134" i="4"/>
  <c r="AK134" i="5" s="1"/>
  <c r="AK133" i="4"/>
  <c r="AK133" i="5" s="1"/>
  <c r="AK132" i="4"/>
  <c r="AK132" i="5" s="1"/>
  <c r="AK131" i="4"/>
  <c r="AK131" i="5" s="1"/>
  <c r="AK130" i="4"/>
  <c r="AK130" i="5" s="1"/>
  <c r="AK129" i="4"/>
  <c r="AK129" i="5" s="1"/>
  <c r="AK128" i="4"/>
  <c r="AK128" i="5" s="1"/>
  <c r="AK127" i="4"/>
  <c r="AK127" i="5" s="1"/>
  <c r="AK126" i="4"/>
  <c r="AK126" i="5" s="1"/>
  <c r="AK125" i="4"/>
  <c r="AK125" i="5" s="1"/>
  <c r="AK49" i="4"/>
  <c r="AK49" i="5" s="1"/>
  <c r="AK120" i="4"/>
  <c r="AK120" i="5" s="1"/>
  <c r="AK117" i="4"/>
  <c r="AK117" i="5" s="1"/>
  <c r="AK114" i="4"/>
  <c r="AK114" i="5" s="1"/>
  <c r="AK112" i="4"/>
  <c r="AK112" i="5" s="1"/>
  <c r="AK111" i="4"/>
  <c r="AK111" i="5" s="1"/>
  <c r="AK109" i="4"/>
  <c r="AK109" i="5" s="1"/>
  <c r="AK104" i="4"/>
  <c r="AK104" i="5" s="1"/>
  <c r="AK100" i="4"/>
  <c r="AK100" i="5" s="1"/>
  <c r="AK98" i="4"/>
  <c r="AK98" i="5" s="1"/>
  <c r="AK96" i="4"/>
  <c r="AK96" i="5" s="1"/>
  <c r="AK94" i="4"/>
  <c r="AK94" i="5" s="1"/>
  <c r="AK92" i="4"/>
  <c r="AK92" i="5" s="1"/>
  <c r="AK89" i="4"/>
  <c r="AK89" i="5" s="1"/>
  <c r="AK87" i="4"/>
  <c r="AK87" i="5" s="1"/>
  <c r="AK85" i="4"/>
  <c r="AK85" i="5" s="1"/>
  <c r="AK82" i="4"/>
  <c r="AK82" i="5" s="1"/>
  <c r="AK81" i="4"/>
  <c r="AK81" i="5" s="1"/>
  <c r="AK72" i="4"/>
  <c r="AK72" i="5" s="1"/>
  <c r="AK66" i="4"/>
  <c r="AK66" i="5" s="1"/>
  <c r="AK63" i="4"/>
  <c r="AK63" i="5" s="1"/>
  <c r="AK60" i="4"/>
  <c r="AK60" i="5" s="1"/>
  <c r="AK58" i="4"/>
  <c r="AK58" i="5" s="1"/>
  <c r="AK54" i="4"/>
  <c r="AK54" i="5" s="1"/>
  <c r="AK48" i="4"/>
  <c r="AK48" i="5" s="1"/>
  <c r="AK47" i="4"/>
  <c r="AK47" i="5" s="1"/>
  <c r="AK46" i="4"/>
  <c r="AK46" i="5" s="1"/>
  <c r="AK45" i="4"/>
  <c r="AK45" i="5" s="1"/>
  <c r="AK44" i="4"/>
  <c r="AK44" i="5" s="1"/>
  <c r="AK43" i="4"/>
  <c r="AK43" i="5" s="1"/>
  <c r="AK42" i="4"/>
  <c r="AK42" i="5" s="1"/>
  <c r="AK41" i="4"/>
  <c r="AK41" i="5" s="1"/>
  <c r="AK40" i="4"/>
  <c r="AK40" i="5" s="1"/>
  <c r="AK39" i="4"/>
  <c r="AK39" i="5" s="1"/>
  <c r="AK38" i="4"/>
  <c r="AK38" i="5" s="1"/>
  <c r="AK37" i="4"/>
  <c r="AK37" i="5" s="1"/>
  <c r="AK36" i="4"/>
  <c r="AK36" i="5" s="1"/>
  <c r="AK35" i="4"/>
  <c r="AK35" i="5" s="1"/>
  <c r="AK34" i="4"/>
  <c r="AK34" i="5" s="1"/>
  <c r="AK33" i="4"/>
  <c r="AK33" i="5" s="1"/>
  <c r="AK32" i="4"/>
  <c r="AK32" i="5" s="1"/>
  <c r="AK31" i="4"/>
  <c r="AK31" i="5" s="1"/>
  <c r="AK30" i="4"/>
  <c r="AK30" i="5" s="1"/>
  <c r="AK29" i="4"/>
  <c r="AK29" i="5" s="1"/>
  <c r="AK28" i="4"/>
  <c r="AK28" i="5" s="1"/>
  <c r="AK27" i="4"/>
  <c r="AK27" i="5" s="1"/>
  <c r="AK26" i="4"/>
  <c r="AK26" i="5" s="1"/>
  <c r="AK25" i="4"/>
  <c r="AK25" i="5" s="1"/>
  <c r="AK24" i="4"/>
  <c r="AK24" i="5" s="1"/>
  <c r="AK23" i="4"/>
  <c r="AK23" i="5" s="1"/>
  <c r="AK22" i="4"/>
  <c r="AK22" i="5" s="1"/>
  <c r="AK21" i="4"/>
  <c r="AK21" i="5" s="1"/>
  <c r="AK20" i="4"/>
  <c r="AK20" i="5" s="1"/>
  <c r="AK19" i="4"/>
  <c r="AK19" i="5" s="1"/>
  <c r="AK18" i="4"/>
  <c r="AK18" i="5" s="1"/>
  <c r="AK17" i="4"/>
  <c r="AK17" i="5" s="1"/>
  <c r="AK16" i="4"/>
  <c r="AK16" i="5" s="1"/>
  <c r="AK15" i="4"/>
  <c r="AK15" i="5" s="1"/>
  <c r="AK14" i="4"/>
  <c r="AK14" i="5" s="1"/>
  <c r="AK13" i="4"/>
  <c r="AK13" i="5" s="1"/>
  <c r="AK12" i="4"/>
  <c r="AK12" i="5" s="1"/>
  <c r="AK123" i="4"/>
  <c r="AK123" i="5" s="1"/>
  <c r="AK113" i="4"/>
  <c r="AK113" i="5" s="1"/>
  <c r="AK102" i="4"/>
  <c r="AK102" i="5" s="1"/>
  <c r="AK83" i="4"/>
  <c r="AK83" i="5" s="1"/>
  <c r="AK76" i="4"/>
  <c r="AK76" i="5" s="1"/>
  <c r="AK74" i="4"/>
  <c r="AK74" i="5" s="1"/>
  <c r="AK67" i="4"/>
  <c r="AK67" i="5" s="1"/>
  <c r="AK52" i="4"/>
  <c r="AK52" i="5" s="1"/>
  <c r="AK122" i="4"/>
  <c r="AK122" i="5" s="1"/>
  <c r="AK119" i="4"/>
  <c r="AK119" i="5" s="1"/>
  <c r="AK116" i="4"/>
  <c r="AK116" i="5" s="1"/>
  <c r="AK106" i="4"/>
  <c r="AK106" i="5" s="1"/>
  <c r="AK84" i="4"/>
  <c r="AK84" i="5" s="1"/>
  <c r="AK77" i="4"/>
  <c r="AK77" i="5" s="1"/>
  <c r="AK70" i="4"/>
  <c r="AK70" i="5" s="1"/>
  <c r="AK68" i="4"/>
  <c r="AK68" i="5" s="1"/>
  <c r="AK57" i="4"/>
  <c r="AK57" i="5" s="1"/>
  <c r="AK53" i="4"/>
  <c r="AK53" i="5" s="1"/>
  <c r="AK124" i="4"/>
  <c r="AK124" i="5" s="1"/>
  <c r="AK121" i="4"/>
  <c r="AK121" i="5" s="1"/>
  <c r="AK118" i="4"/>
  <c r="AK118" i="5" s="1"/>
  <c r="AK115" i="4"/>
  <c r="AK115" i="5" s="1"/>
  <c r="AK110" i="4"/>
  <c r="AK110" i="5" s="1"/>
  <c r="AK108" i="4"/>
  <c r="AK108" i="5" s="1"/>
  <c r="AK107" i="4"/>
  <c r="AK107" i="5" s="1"/>
  <c r="AK105" i="4"/>
  <c r="AK105" i="5" s="1"/>
  <c r="AK103" i="4"/>
  <c r="AK103" i="5" s="1"/>
  <c r="AK101" i="4"/>
  <c r="AK101" i="5" s="1"/>
  <c r="AK99" i="4"/>
  <c r="AK99" i="5" s="1"/>
  <c r="AK97" i="4"/>
  <c r="AK97" i="5" s="1"/>
  <c r="AK95" i="4"/>
  <c r="AK95" i="5" s="1"/>
  <c r="AK93" i="4"/>
  <c r="AK93" i="5" s="1"/>
  <c r="AK91" i="4"/>
  <c r="AK91" i="5" s="1"/>
  <c r="AK90" i="4"/>
  <c r="AK90" i="5" s="1"/>
  <c r="AK88" i="4"/>
  <c r="AK88" i="5" s="1"/>
  <c r="AK86" i="4"/>
  <c r="AK86" i="5" s="1"/>
  <c r="AK80" i="4"/>
  <c r="AK80" i="5" s="1"/>
  <c r="AK79" i="4"/>
  <c r="AK79" i="5" s="1"/>
  <c r="AK78" i="4"/>
  <c r="AK78" i="5" s="1"/>
  <c r="AK75" i="4"/>
  <c r="AK75" i="5" s="1"/>
  <c r="AK73" i="4"/>
  <c r="AK73" i="5" s="1"/>
  <c r="AK71" i="4"/>
  <c r="AK71" i="5" s="1"/>
  <c r="AK69" i="4"/>
  <c r="AK69" i="5" s="1"/>
  <c r="AK65" i="4"/>
  <c r="AK65" i="5" s="1"/>
  <c r="AK64" i="4"/>
  <c r="AK64" i="5" s="1"/>
  <c r="AK62" i="4"/>
  <c r="AK62" i="5" s="1"/>
  <c r="AK61" i="4"/>
  <c r="AK61" i="5" s="1"/>
  <c r="AK59" i="4"/>
  <c r="AK59" i="5" s="1"/>
  <c r="AK56" i="4"/>
  <c r="AK56" i="5" s="1"/>
  <c r="AK55" i="4"/>
  <c r="AK55" i="5" s="1"/>
  <c r="AK51" i="4"/>
  <c r="AK51" i="5" s="1"/>
  <c r="AK50" i="4"/>
  <c r="AK50" i="5" s="1"/>
  <c r="AL10" i="4"/>
  <c r="AM11" i="4"/>
  <c r="AM22" i="7" l="1"/>
  <c r="AM21" i="7"/>
  <c r="AM20" i="7"/>
  <c r="AM19" i="7"/>
  <c r="AM18" i="7"/>
  <c r="AM17" i="7"/>
  <c r="AM16" i="7"/>
  <c r="AM15" i="7"/>
  <c r="AM14" i="7"/>
  <c r="AM13" i="7"/>
  <c r="AL266" i="4"/>
  <c r="AL265" i="4"/>
  <c r="AL265" i="5" s="1"/>
  <c r="AL264" i="4"/>
  <c r="AL264" i="5" s="1"/>
  <c r="AL263" i="4"/>
  <c r="AL263" i="5" s="1"/>
  <c r="AL262" i="4"/>
  <c r="AL262" i="5" s="1"/>
  <c r="AL261" i="4"/>
  <c r="AL261" i="5" s="1"/>
  <c r="AL260" i="4"/>
  <c r="AL260" i="5" s="1"/>
  <c r="AL259" i="4"/>
  <c r="AL259" i="5" s="1"/>
  <c r="AL258" i="4"/>
  <c r="AL258" i="5" s="1"/>
  <c r="AL257" i="4"/>
  <c r="AL257" i="5" s="1"/>
  <c r="AL256" i="4"/>
  <c r="AL256" i="5" s="1"/>
  <c r="AL243" i="4"/>
  <c r="AL243" i="5" s="1"/>
  <c r="AL242" i="4"/>
  <c r="AL242" i="5" s="1"/>
  <c r="AL241" i="4"/>
  <c r="AL241" i="5" s="1"/>
  <c r="AL240" i="4"/>
  <c r="AL240" i="5" s="1"/>
  <c r="AL239" i="4"/>
  <c r="AL239" i="5" s="1"/>
  <c r="AL238" i="4"/>
  <c r="AL238" i="5" s="1"/>
  <c r="AL237" i="4"/>
  <c r="AL237" i="5" s="1"/>
  <c r="AL236" i="4"/>
  <c r="AL236" i="5" s="1"/>
  <c r="AL235" i="4"/>
  <c r="AL235" i="5" s="1"/>
  <c r="AL234" i="4"/>
  <c r="AL234" i="5" s="1"/>
  <c r="AL233" i="4"/>
  <c r="AL233" i="5" s="1"/>
  <c r="AL232" i="4"/>
  <c r="AL232" i="5" s="1"/>
  <c r="AL231" i="4"/>
  <c r="AL231" i="5" s="1"/>
  <c r="AL230" i="4"/>
  <c r="AL230" i="5" s="1"/>
  <c r="AL229" i="4"/>
  <c r="AL229" i="5" s="1"/>
  <c r="AL228" i="4"/>
  <c r="AL228" i="5" s="1"/>
  <c r="AL227" i="4"/>
  <c r="AL227" i="5" s="1"/>
  <c r="AL226" i="4"/>
  <c r="AL226" i="5" s="1"/>
  <c r="AL225" i="4"/>
  <c r="AL225" i="5" s="1"/>
  <c r="AL224" i="4"/>
  <c r="AL224" i="5" s="1"/>
  <c r="AL223" i="4"/>
  <c r="AL223" i="5" s="1"/>
  <c r="AL222" i="4"/>
  <c r="AL222" i="5" s="1"/>
  <c r="AL255" i="4"/>
  <c r="AL255" i="5" s="1"/>
  <c r="AL254" i="4"/>
  <c r="AL254" i="5" s="1"/>
  <c r="AL253" i="4"/>
  <c r="AL253" i="5" s="1"/>
  <c r="AL252" i="4"/>
  <c r="AL252" i="5" s="1"/>
  <c r="AL251" i="4"/>
  <c r="AL251" i="5" s="1"/>
  <c r="AL250" i="4"/>
  <c r="AL250" i="5" s="1"/>
  <c r="AL249" i="4"/>
  <c r="AL249" i="5" s="1"/>
  <c r="AL248" i="4"/>
  <c r="AL248" i="5" s="1"/>
  <c r="AL247" i="4"/>
  <c r="AL247" i="5" s="1"/>
  <c r="AL246" i="4"/>
  <c r="AL246" i="5" s="1"/>
  <c r="AL245" i="4"/>
  <c r="AL245" i="5" s="1"/>
  <c r="AL244" i="4"/>
  <c r="AL244" i="5" s="1"/>
  <c r="AL214" i="4"/>
  <c r="AL214" i="5" s="1"/>
  <c r="AL213" i="4"/>
  <c r="AL213" i="5" s="1"/>
  <c r="AL212" i="4"/>
  <c r="AL212" i="5" s="1"/>
  <c r="AL211" i="4"/>
  <c r="AL211" i="5" s="1"/>
  <c r="AL210" i="4"/>
  <c r="AL210" i="5" s="1"/>
  <c r="AL209" i="4"/>
  <c r="AL209" i="5" s="1"/>
  <c r="AL208" i="4"/>
  <c r="AL208" i="5" s="1"/>
  <c r="AL207" i="4"/>
  <c r="AL207" i="5" s="1"/>
  <c r="AL206" i="4"/>
  <c r="AL206" i="5" s="1"/>
  <c r="AL205" i="4"/>
  <c r="AL205" i="5" s="1"/>
  <c r="AL204" i="4"/>
  <c r="AL204" i="5" s="1"/>
  <c r="AL203" i="4"/>
  <c r="AL203" i="5" s="1"/>
  <c r="AL202" i="4"/>
  <c r="AL202" i="5" s="1"/>
  <c r="AL201" i="4"/>
  <c r="AL201" i="5" s="1"/>
  <c r="AL200" i="4"/>
  <c r="AL200" i="5" s="1"/>
  <c r="AL199" i="4"/>
  <c r="AL199" i="5" s="1"/>
  <c r="AL198" i="4"/>
  <c r="AL198" i="5" s="1"/>
  <c r="AL197" i="4"/>
  <c r="AL197" i="5" s="1"/>
  <c r="AL196" i="4"/>
  <c r="AL196" i="5" s="1"/>
  <c r="AL195" i="4"/>
  <c r="AL195" i="5" s="1"/>
  <c r="AL194" i="4"/>
  <c r="AL194" i="5" s="1"/>
  <c r="AL193" i="4"/>
  <c r="AL193" i="5" s="1"/>
  <c r="AL192" i="4"/>
  <c r="AL192" i="5" s="1"/>
  <c r="AL191" i="4"/>
  <c r="AL191" i="5" s="1"/>
  <c r="AL190" i="4"/>
  <c r="AL190" i="5" s="1"/>
  <c r="AL189" i="4"/>
  <c r="AL189" i="5" s="1"/>
  <c r="AL188" i="4"/>
  <c r="AL188" i="5" s="1"/>
  <c r="AL187" i="4"/>
  <c r="AL187" i="5" s="1"/>
  <c r="AL221" i="4"/>
  <c r="AL221" i="5" s="1"/>
  <c r="AL220" i="4"/>
  <c r="AL220" i="5" s="1"/>
  <c r="AL219" i="4"/>
  <c r="AL219" i="5" s="1"/>
  <c r="AL218" i="4"/>
  <c r="AL218" i="5" s="1"/>
  <c r="AL217" i="4"/>
  <c r="AL217" i="5" s="1"/>
  <c r="AL216" i="4"/>
  <c r="AL216" i="5" s="1"/>
  <c r="AL215" i="4"/>
  <c r="AL215" i="5" s="1"/>
  <c r="AL186" i="4"/>
  <c r="AL186" i="5" s="1"/>
  <c r="AL185" i="4"/>
  <c r="AL185" i="5" s="1"/>
  <c r="AL184" i="4"/>
  <c r="AL184" i="5" s="1"/>
  <c r="AL183" i="4"/>
  <c r="AL183" i="5" s="1"/>
  <c r="AL182" i="4"/>
  <c r="AL182" i="5" s="1"/>
  <c r="AL181" i="4"/>
  <c r="AL181" i="5" s="1"/>
  <c r="AL180" i="4"/>
  <c r="AL180" i="5" s="1"/>
  <c r="AL179" i="4"/>
  <c r="AL179" i="5" s="1"/>
  <c r="AL178" i="4"/>
  <c r="AL178" i="5" s="1"/>
  <c r="AL177" i="4"/>
  <c r="AL177" i="5" s="1"/>
  <c r="AL176" i="4"/>
  <c r="AL176" i="5" s="1"/>
  <c r="AL175" i="4"/>
  <c r="AL175" i="5" s="1"/>
  <c r="AL174" i="4"/>
  <c r="AL174" i="5" s="1"/>
  <c r="AL173" i="4"/>
  <c r="AL173" i="5" s="1"/>
  <c r="AL172" i="4"/>
  <c r="AL172" i="5" s="1"/>
  <c r="AL171" i="4"/>
  <c r="AL171" i="5" s="1"/>
  <c r="AL170" i="4"/>
  <c r="AL170" i="5" s="1"/>
  <c r="AL169" i="4"/>
  <c r="AL169" i="5" s="1"/>
  <c r="AL168" i="4"/>
  <c r="AL168" i="5" s="1"/>
  <c r="AL167" i="4"/>
  <c r="AL167" i="5" s="1"/>
  <c r="AL166" i="4"/>
  <c r="AL166" i="5" s="1"/>
  <c r="AL165" i="4"/>
  <c r="AL165" i="5" s="1"/>
  <c r="AL164" i="4"/>
  <c r="AL164" i="5" s="1"/>
  <c r="AL163" i="4"/>
  <c r="AL163" i="5" s="1"/>
  <c r="AL162" i="4"/>
  <c r="AL162" i="5" s="1"/>
  <c r="AL161" i="4"/>
  <c r="AL161" i="5" s="1"/>
  <c r="AL160" i="4"/>
  <c r="AL160" i="5" s="1"/>
  <c r="AL159" i="4"/>
  <c r="AL159" i="5" s="1"/>
  <c r="AL158" i="4"/>
  <c r="AL158" i="5" s="1"/>
  <c r="AL157" i="4"/>
  <c r="AL157" i="5" s="1"/>
  <c r="AL156" i="4"/>
  <c r="AL156" i="5" s="1"/>
  <c r="AL155" i="4"/>
  <c r="AL155" i="5" s="1"/>
  <c r="AL154" i="4"/>
  <c r="AL154" i="5" s="1"/>
  <c r="AL153" i="4"/>
  <c r="AL153" i="5" s="1"/>
  <c r="AL152" i="4"/>
  <c r="AL152" i="5" s="1"/>
  <c r="AL151" i="4"/>
  <c r="AL151" i="5" s="1"/>
  <c r="AL150" i="4"/>
  <c r="AL150" i="5" s="1"/>
  <c r="AL149" i="4"/>
  <c r="AL149" i="5" s="1"/>
  <c r="AL148" i="4"/>
  <c r="AL148" i="5" s="1"/>
  <c r="AL147" i="4"/>
  <c r="AL147" i="5" s="1"/>
  <c r="AL146" i="4"/>
  <c r="AL146" i="5" s="1"/>
  <c r="AL145" i="4"/>
  <c r="AL145" i="5" s="1"/>
  <c r="AL144" i="4"/>
  <c r="AL144" i="5" s="1"/>
  <c r="AL143" i="4"/>
  <c r="AL143" i="5" s="1"/>
  <c r="AL142" i="4"/>
  <c r="AL142" i="5" s="1"/>
  <c r="AL141" i="4"/>
  <c r="AL141" i="5" s="1"/>
  <c r="AL140" i="4"/>
  <c r="AL140" i="5" s="1"/>
  <c r="AL139" i="4"/>
  <c r="AL139" i="5" s="1"/>
  <c r="AL138" i="4"/>
  <c r="AL138" i="5" s="1"/>
  <c r="AL137" i="4"/>
  <c r="AL137" i="5" s="1"/>
  <c r="AL136" i="4"/>
  <c r="AL136" i="5" s="1"/>
  <c r="AL135" i="4"/>
  <c r="AL135" i="5" s="1"/>
  <c r="AL134" i="4"/>
  <c r="AL134" i="5" s="1"/>
  <c r="AL133" i="4"/>
  <c r="AL133" i="5" s="1"/>
  <c r="AL132" i="4"/>
  <c r="AL132" i="5" s="1"/>
  <c r="AL131" i="4"/>
  <c r="AL131" i="5" s="1"/>
  <c r="AL130" i="4"/>
  <c r="AL130" i="5" s="1"/>
  <c r="AL129" i="4"/>
  <c r="AL129" i="5" s="1"/>
  <c r="AL128" i="4"/>
  <c r="AL128" i="5" s="1"/>
  <c r="AL127" i="4"/>
  <c r="AL127" i="5" s="1"/>
  <c r="AL126" i="4"/>
  <c r="AL126" i="5" s="1"/>
  <c r="AL125" i="4"/>
  <c r="AL125" i="5" s="1"/>
  <c r="AL124" i="4"/>
  <c r="AL124" i="5" s="1"/>
  <c r="AL123" i="4"/>
  <c r="AL123" i="5" s="1"/>
  <c r="AL122" i="4"/>
  <c r="AL122" i="5" s="1"/>
  <c r="AL121" i="4"/>
  <c r="AL121" i="5" s="1"/>
  <c r="AL120" i="4"/>
  <c r="AL120" i="5" s="1"/>
  <c r="AL119" i="4"/>
  <c r="AL119" i="5" s="1"/>
  <c r="AL118" i="4"/>
  <c r="AL118" i="5" s="1"/>
  <c r="AL117" i="4"/>
  <c r="AL117" i="5" s="1"/>
  <c r="AL116" i="4"/>
  <c r="AL116" i="5" s="1"/>
  <c r="AL115" i="4"/>
  <c r="AL115" i="5" s="1"/>
  <c r="AL114" i="4"/>
  <c r="AL114" i="5" s="1"/>
  <c r="AL113" i="4"/>
  <c r="AL113" i="5" s="1"/>
  <c r="AL112" i="4"/>
  <c r="AL112" i="5" s="1"/>
  <c r="AL111" i="4"/>
  <c r="AL111" i="5" s="1"/>
  <c r="AL110" i="4"/>
  <c r="AL110" i="5" s="1"/>
  <c r="AL109" i="4"/>
  <c r="AL109" i="5" s="1"/>
  <c r="AL108" i="4"/>
  <c r="AL108" i="5" s="1"/>
  <c r="AL107" i="4"/>
  <c r="AL107" i="5" s="1"/>
  <c r="AL106" i="4"/>
  <c r="AL106" i="5" s="1"/>
  <c r="AL105" i="4"/>
  <c r="AL105" i="5" s="1"/>
  <c r="AL104" i="4"/>
  <c r="AL104" i="5" s="1"/>
  <c r="AL103" i="4"/>
  <c r="AL103" i="5" s="1"/>
  <c r="AL102" i="4"/>
  <c r="AL102" i="5" s="1"/>
  <c r="AL101" i="4"/>
  <c r="AL101" i="5" s="1"/>
  <c r="AL100" i="4"/>
  <c r="AL100" i="5" s="1"/>
  <c r="AL99" i="4"/>
  <c r="AL99" i="5" s="1"/>
  <c r="AL98" i="4"/>
  <c r="AL98" i="5" s="1"/>
  <c r="AL97" i="4"/>
  <c r="AL97" i="5" s="1"/>
  <c r="AL96" i="4"/>
  <c r="AL96" i="5" s="1"/>
  <c r="AL95" i="4"/>
  <c r="AL95" i="5" s="1"/>
  <c r="AL94" i="4"/>
  <c r="AL94" i="5" s="1"/>
  <c r="AL93" i="4"/>
  <c r="AL93" i="5" s="1"/>
  <c r="AL92" i="4"/>
  <c r="AL92" i="5" s="1"/>
  <c r="AL91" i="4"/>
  <c r="AL91" i="5" s="1"/>
  <c r="AL90" i="4"/>
  <c r="AL90" i="5" s="1"/>
  <c r="AL89" i="4"/>
  <c r="AL89" i="5" s="1"/>
  <c r="AL88" i="4"/>
  <c r="AL88" i="5" s="1"/>
  <c r="AL87" i="4"/>
  <c r="AL87" i="5" s="1"/>
  <c r="AL86" i="4"/>
  <c r="AL86" i="5" s="1"/>
  <c r="AL85" i="4"/>
  <c r="AL85" i="5" s="1"/>
  <c r="AL84" i="4"/>
  <c r="AL84" i="5" s="1"/>
  <c r="AL83" i="4"/>
  <c r="AL83" i="5" s="1"/>
  <c r="AL82" i="4"/>
  <c r="AL82" i="5" s="1"/>
  <c r="AL81" i="4"/>
  <c r="AL81" i="5" s="1"/>
  <c r="AL80" i="4"/>
  <c r="AL80" i="5" s="1"/>
  <c r="AL79" i="4"/>
  <c r="AL79" i="5" s="1"/>
  <c r="AL78" i="4"/>
  <c r="AL78" i="5" s="1"/>
  <c r="AL77" i="4"/>
  <c r="AL77" i="5" s="1"/>
  <c r="AL76" i="4"/>
  <c r="AL76" i="5" s="1"/>
  <c r="AL75" i="4"/>
  <c r="AL75" i="5" s="1"/>
  <c r="AL74" i="4"/>
  <c r="AL74" i="5" s="1"/>
  <c r="AL73" i="4"/>
  <c r="AL73" i="5" s="1"/>
  <c r="AL72" i="4"/>
  <c r="AL72" i="5" s="1"/>
  <c r="AL71" i="4"/>
  <c r="AL71" i="5" s="1"/>
  <c r="AL70" i="4"/>
  <c r="AL70" i="5" s="1"/>
  <c r="AL69" i="4"/>
  <c r="AL69" i="5" s="1"/>
  <c r="AL68" i="4"/>
  <c r="AL68" i="5" s="1"/>
  <c r="AL67" i="4"/>
  <c r="AL67" i="5" s="1"/>
  <c r="AL66" i="4"/>
  <c r="AL66" i="5" s="1"/>
  <c r="AL65" i="4"/>
  <c r="AL65" i="5" s="1"/>
  <c r="AL64" i="4"/>
  <c r="AL64" i="5" s="1"/>
  <c r="AL63" i="4"/>
  <c r="AL63" i="5" s="1"/>
  <c r="AL62" i="4"/>
  <c r="AL62" i="5" s="1"/>
  <c r="AL61" i="4"/>
  <c r="AL61" i="5" s="1"/>
  <c r="AL60" i="4"/>
  <c r="AL60" i="5" s="1"/>
  <c r="AL59" i="4"/>
  <c r="AL59" i="5" s="1"/>
  <c r="AL58" i="4"/>
  <c r="AL58" i="5" s="1"/>
  <c r="AL57" i="4"/>
  <c r="AL57" i="5" s="1"/>
  <c r="AL56" i="4"/>
  <c r="AL56" i="5" s="1"/>
  <c r="AL55" i="4"/>
  <c r="AL55" i="5" s="1"/>
  <c r="AL54" i="4"/>
  <c r="AL54" i="5" s="1"/>
  <c r="AL53" i="4"/>
  <c r="AL53" i="5" s="1"/>
  <c r="AL52" i="4"/>
  <c r="AL52" i="5" s="1"/>
  <c r="AL51" i="4"/>
  <c r="AL51" i="5" s="1"/>
  <c r="AL50" i="4"/>
  <c r="AL50" i="5" s="1"/>
  <c r="AL49" i="4"/>
  <c r="AL49" i="5" s="1"/>
  <c r="AL48" i="4"/>
  <c r="AL48" i="5" s="1"/>
  <c r="AL47" i="4"/>
  <c r="AL47" i="5" s="1"/>
  <c r="AL46" i="4"/>
  <c r="AL46" i="5" s="1"/>
  <c r="AL45" i="4"/>
  <c r="AL45" i="5" s="1"/>
  <c r="AL44" i="4"/>
  <c r="AL44" i="5" s="1"/>
  <c r="AL43" i="4"/>
  <c r="AL43" i="5" s="1"/>
  <c r="AL42" i="4"/>
  <c r="AL42" i="5" s="1"/>
  <c r="AL41" i="4"/>
  <c r="AL41" i="5" s="1"/>
  <c r="AL40" i="4"/>
  <c r="AL40" i="5" s="1"/>
  <c r="AL39" i="4"/>
  <c r="AL39" i="5" s="1"/>
  <c r="AL38" i="4"/>
  <c r="AL38" i="5" s="1"/>
  <c r="AL37" i="4"/>
  <c r="AL37" i="5" s="1"/>
  <c r="AL36" i="4"/>
  <c r="AL36" i="5" s="1"/>
  <c r="AL35" i="4"/>
  <c r="AL35" i="5" s="1"/>
  <c r="AL34" i="4"/>
  <c r="AL34" i="5" s="1"/>
  <c r="AL33" i="4"/>
  <c r="AL33" i="5" s="1"/>
  <c r="AL32" i="4"/>
  <c r="AL32" i="5" s="1"/>
  <c r="AL31" i="4"/>
  <c r="AL31" i="5" s="1"/>
  <c r="AL30" i="4"/>
  <c r="AL30" i="5" s="1"/>
  <c r="AL29" i="4"/>
  <c r="AL29" i="5" s="1"/>
  <c r="AL28" i="4"/>
  <c r="AL28" i="5" s="1"/>
  <c r="AL27" i="4"/>
  <c r="AL27" i="5" s="1"/>
  <c r="AL26" i="4"/>
  <c r="AL26" i="5" s="1"/>
  <c r="AL25" i="4"/>
  <c r="AL25" i="5" s="1"/>
  <c r="AL24" i="4"/>
  <c r="AL24" i="5" s="1"/>
  <c r="AL23" i="4"/>
  <c r="AL23" i="5" s="1"/>
  <c r="AL22" i="4"/>
  <c r="AL22" i="5" s="1"/>
  <c r="AL21" i="4"/>
  <c r="AL21" i="5" s="1"/>
  <c r="AL20" i="4"/>
  <c r="AL20" i="5" s="1"/>
  <c r="AL19" i="4"/>
  <c r="AL19" i="5" s="1"/>
  <c r="AL18" i="4"/>
  <c r="AL18" i="5" s="1"/>
  <c r="AL17" i="4"/>
  <c r="AL17" i="5" s="1"/>
  <c r="AL16" i="4"/>
  <c r="AL16" i="5" s="1"/>
  <c r="AL15" i="4"/>
  <c r="AL15" i="5" s="1"/>
  <c r="AL14" i="4"/>
  <c r="AL14" i="5" s="1"/>
  <c r="AL13" i="4"/>
  <c r="AL13" i="5" s="1"/>
  <c r="AL12" i="4"/>
  <c r="AL12" i="5" s="1"/>
  <c r="AM10" i="4"/>
  <c r="AN11" i="4"/>
  <c r="AO11" i="5"/>
  <c r="AN10" i="5"/>
  <c r="AN16" i="7" l="1"/>
  <c r="AN13" i="7"/>
  <c r="AN17" i="7"/>
  <c r="AN22" i="7"/>
  <c r="AN21" i="7"/>
  <c r="AN20" i="7"/>
  <c r="AN19" i="7"/>
  <c r="AN18" i="7"/>
  <c r="AN15" i="7"/>
  <c r="AN14" i="7"/>
  <c r="AO10" i="5"/>
  <c r="AP11" i="5"/>
  <c r="AM263" i="4"/>
  <c r="AM263" i="5" s="1"/>
  <c r="AM262" i="4"/>
  <c r="AM262" i="5" s="1"/>
  <c r="AM261" i="4"/>
  <c r="AM261" i="5" s="1"/>
  <c r="AM260" i="4"/>
  <c r="AM260" i="5" s="1"/>
  <c r="AM259" i="4"/>
  <c r="AM259" i="5" s="1"/>
  <c r="AM258" i="4"/>
  <c r="AM258" i="5" s="1"/>
  <c r="AM257" i="4"/>
  <c r="AM257" i="5" s="1"/>
  <c r="AM256" i="4"/>
  <c r="AM256" i="5" s="1"/>
  <c r="AM243" i="4"/>
  <c r="AM243" i="5" s="1"/>
  <c r="AM242" i="4"/>
  <c r="AM242" i="5" s="1"/>
  <c r="AM241" i="4"/>
  <c r="AM241" i="5" s="1"/>
  <c r="AM240" i="4"/>
  <c r="AM240" i="5" s="1"/>
  <c r="AM239" i="4"/>
  <c r="AM239" i="5" s="1"/>
  <c r="AM238" i="4"/>
  <c r="AM238" i="5" s="1"/>
  <c r="AM237" i="4"/>
  <c r="AM237" i="5" s="1"/>
  <c r="AM236" i="4"/>
  <c r="AM236" i="5" s="1"/>
  <c r="AM235" i="4"/>
  <c r="AM235" i="5" s="1"/>
  <c r="AM234" i="4"/>
  <c r="AM234" i="5" s="1"/>
  <c r="AM233" i="4"/>
  <c r="AM233" i="5" s="1"/>
  <c r="AM232" i="4"/>
  <c r="AM232" i="5" s="1"/>
  <c r="AM231" i="4"/>
  <c r="AM231" i="5" s="1"/>
  <c r="AM230" i="4"/>
  <c r="AM230" i="5" s="1"/>
  <c r="AM229" i="4"/>
  <c r="AM229" i="5" s="1"/>
  <c r="AM228" i="4"/>
  <c r="AM228" i="5" s="1"/>
  <c r="AM227" i="4"/>
  <c r="AM227" i="5" s="1"/>
  <c r="AM226" i="4"/>
  <c r="AM226" i="5" s="1"/>
  <c r="AM225" i="4"/>
  <c r="AM225" i="5" s="1"/>
  <c r="AM224" i="4"/>
  <c r="AM224" i="5" s="1"/>
  <c r="AM223" i="4"/>
  <c r="AM223" i="5" s="1"/>
  <c r="AM222" i="4"/>
  <c r="AM222" i="5" s="1"/>
  <c r="AM221" i="4"/>
  <c r="AM221" i="5" s="1"/>
  <c r="AM220" i="4"/>
  <c r="AM220" i="5" s="1"/>
  <c r="AM219" i="4"/>
  <c r="AM219" i="5" s="1"/>
  <c r="AM218" i="4"/>
  <c r="AM218" i="5" s="1"/>
  <c r="AM266" i="4"/>
  <c r="AM265" i="4"/>
  <c r="AM265" i="5" s="1"/>
  <c r="AM264" i="4"/>
  <c r="AM264" i="5" s="1"/>
  <c r="AM214" i="4"/>
  <c r="AM214" i="5" s="1"/>
  <c r="AM213" i="4"/>
  <c r="AM213" i="5" s="1"/>
  <c r="AM212" i="4"/>
  <c r="AM212" i="5" s="1"/>
  <c r="AM211" i="4"/>
  <c r="AM211" i="5" s="1"/>
  <c r="AM210" i="4"/>
  <c r="AM210" i="5" s="1"/>
  <c r="AM209" i="4"/>
  <c r="AM209" i="5" s="1"/>
  <c r="AM208" i="4"/>
  <c r="AM208" i="5" s="1"/>
  <c r="AM207" i="4"/>
  <c r="AM207" i="5" s="1"/>
  <c r="AM206" i="4"/>
  <c r="AM206" i="5" s="1"/>
  <c r="AM205" i="4"/>
  <c r="AM205" i="5" s="1"/>
  <c r="AM204" i="4"/>
  <c r="AM204" i="5" s="1"/>
  <c r="AM203" i="4"/>
  <c r="AM203" i="5" s="1"/>
  <c r="AM202" i="4"/>
  <c r="AM202" i="5" s="1"/>
  <c r="AM201" i="4"/>
  <c r="AM201" i="5" s="1"/>
  <c r="AM200" i="4"/>
  <c r="AM200" i="5" s="1"/>
  <c r="AM199" i="4"/>
  <c r="AM199" i="5" s="1"/>
  <c r="AM198" i="4"/>
  <c r="AM198" i="5" s="1"/>
  <c r="AM197" i="4"/>
  <c r="AM197" i="5" s="1"/>
  <c r="AM196" i="4"/>
  <c r="AM196" i="5" s="1"/>
  <c r="AM195" i="4"/>
  <c r="AM195" i="5" s="1"/>
  <c r="AM194" i="4"/>
  <c r="AM194" i="5" s="1"/>
  <c r="AM193" i="4"/>
  <c r="AM193" i="5" s="1"/>
  <c r="AM192" i="4"/>
  <c r="AM192" i="5" s="1"/>
  <c r="AM191" i="4"/>
  <c r="AM191" i="5" s="1"/>
  <c r="AM190" i="4"/>
  <c r="AM190" i="5" s="1"/>
  <c r="AM189" i="4"/>
  <c r="AM189" i="5" s="1"/>
  <c r="AM188" i="4"/>
  <c r="AM188" i="5" s="1"/>
  <c r="AM255" i="4"/>
  <c r="AM255" i="5" s="1"/>
  <c r="AM254" i="4"/>
  <c r="AM254" i="5" s="1"/>
  <c r="AM253" i="4"/>
  <c r="AM253" i="5" s="1"/>
  <c r="AM252" i="4"/>
  <c r="AM252" i="5" s="1"/>
  <c r="AM251" i="4"/>
  <c r="AM251" i="5" s="1"/>
  <c r="AM250" i="4"/>
  <c r="AM250" i="5" s="1"/>
  <c r="AM249" i="4"/>
  <c r="AM249" i="5" s="1"/>
  <c r="AM248" i="4"/>
  <c r="AM248" i="5" s="1"/>
  <c r="AM247" i="4"/>
  <c r="AM247" i="5" s="1"/>
  <c r="AM246" i="4"/>
  <c r="AM246" i="5" s="1"/>
  <c r="AM245" i="4"/>
  <c r="AM245" i="5" s="1"/>
  <c r="AM244" i="4"/>
  <c r="AM244" i="5" s="1"/>
  <c r="AM217" i="4"/>
  <c r="AM217" i="5" s="1"/>
  <c r="AM216" i="4"/>
  <c r="AM216" i="5" s="1"/>
  <c r="AM215" i="4"/>
  <c r="AM215" i="5" s="1"/>
  <c r="AM186" i="4"/>
  <c r="AM186" i="5" s="1"/>
  <c r="AM185" i="4"/>
  <c r="AM185" i="5" s="1"/>
  <c r="AM184" i="4"/>
  <c r="AM184" i="5" s="1"/>
  <c r="AM183" i="4"/>
  <c r="AM183" i="5" s="1"/>
  <c r="AM182" i="4"/>
  <c r="AM182" i="5" s="1"/>
  <c r="AM181" i="4"/>
  <c r="AM181" i="5" s="1"/>
  <c r="AM180" i="4"/>
  <c r="AM180" i="5" s="1"/>
  <c r="AM179" i="4"/>
  <c r="AM179" i="5" s="1"/>
  <c r="AM178" i="4"/>
  <c r="AM178" i="5" s="1"/>
  <c r="AM177" i="4"/>
  <c r="AM177" i="5" s="1"/>
  <c r="AM176" i="4"/>
  <c r="AM176" i="5" s="1"/>
  <c r="AM175" i="4"/>
  <c r="AM175" i="5" s="1"/>
  <c r="AM174" i="4"/>
  <c r="AM174" i="5" s="1"/>
  <c r="AM173" i="4"/>
  <c r="AM173" i="5" s="1"/>
  <c r="AM172" i="4"/>
  <c r="AM172" i="5" s="1"/>
  <c r="AM171" i="4"/>
  <c r="AM171" i="5" s="1"/>
  <c r="AM170" i="4"/>
  <c r="AM170" i="5" s="1"/>
  <c r="AM169" i="4"/>
  <c r="AM169" i="5" s="1"/>
  <c r="AM168" i="4"/>
  <c r="AM168" i="5" s="1"/>
  <c r="AM167" i="4"/>
  <c r="AM167" i="5" s="1"/>
  <c r="AM166" i="4"/>
  <c r="AM166" i="5" s="1"/>
  <c r="AM165" i="4"/>
  <c r="AM165" i="5" s="1"/>
  <c r="AM164" i="4"/>
  <c r="AM164" i="5" s="1"/>
  <c r="AM163" i="4"/>
  <c r="AM163" i="5" s="1"/>
  <c r="AM162" i="4"/>
  <c r="AM162" i="5" s="1"/>
  <c r="AM161" i="4"/>
  <c r="AM161" i="5" s="1"/>
  <c r="AM160" i="4"/>
  <c r="AM160" i="5" s="1"/>
  <c r="AM159" i="4"/>
  <c r="AM159" i="5" s="1"/>
  <c r="AM158" i="4"/>
  <c r="AM158" i="5" s="1"/>
  <c r="AM157" i="4"/>
  <c r="AM157" i="5" s="1"/>
  <c r="AM156" i="4"/>
  <c r="AM156" i="5" s="1"/>
  <c r="AM187" i="4"/>
  <c r="AM187" i="5" s="1"/>
  <c r="AM154" i="4"/>
  <c r="AM154" i="5" s="1"/>
  <c r="AM153" i="4"/>
  <c r="AM153" i="5" s="1"/>
  <c r="AM152" i="4"/>
  <c r="AM152" i="5" s="1"/>
  <c r="AM151" i="4"/>
  <c r="AM151" i="5" s="1"/>
  <c r="AM150" i="4"/>
  <c r="AM150" i="5" s="1"/>
  <c r="AM149" i="4"/>
  <c r="AM149" i="5" s="1"/>
  <c r="AM148" i="4"/>
  <c r="AM148" i="5" s="1"/>
  <c r="AM147" i="4"/>
  <c r="AM147" i="5" s="1"/>
  <c r="AM146" i="4"/>
  <c r="AM146" i="5" s="1"/>
  <c r="AM145" i="4"/>
  <c r="AM145" i="5" s="1"/>
  <c r="AM144" i="4"/>
  <c r="AM144" i="5" s="1"/>
  <c r="AM143" i="4"/>
  <c r="AM143" i="5" s="1"/>
  <c r="AM142" i="4"/>
  <c r="AM142" i="5" s="1"/>
  <c r="AM141" i="4"/>
  <c r="AM141" i="5" s="1"/>
  <c r="AM140" i="4"/>
  <c r="AM140" i="5" s="1"/>
  <c r="AM139" i="4"/>
  <c r="AM139" i="5" s="1"/>
  <c r="AM138" i="4"/>
  <c r="AM138" i="5" s="1"/>
  <c r="AM137" i="4"/>
  <c r="AM137" i="5" s="1"/>
  <c r="AM136" i="4"/>
  <c r="AM136" i="5" s="1"/>
  <c r="AM135" i="4"/>
  <c r="AM135" i="5" s="1"/>
  <c r="AM134" i="4"/>
  <c r="AM134" i="5" s="1"/>
  <c r="AM133" i="4"/>
  <c r="AM133" i="5" s="1"/>
  <c r="AM132" i="4"/>
  <c r="AM132" i="5" s="1"/>
  <c r="AM131" i="4"/>
  <c r="AM131" i="5" s="1"/>
  <c r="AM130" i="4"/>
  <c r="AM130" i="5" s="1"/>
  <c r="AM155" i="4"/>
  <c r="AM155" i="5" s="1"/>
  <c r="AM129" i="4"/>
  <c r="AM129" i="5" s="1"/>
  <c r="AM128" i="4"/>
  <c r="AM128" i="5" s="1"/>
  <c r="AM127" i="4"/>
  <c r="AM127" i="5" s="1"/>
  <c r="AM126" i="4"/>
  <c r="AM126" i="5" s="1"/>
  <c r="AM125" i="4"/>
  <c r="AM125" i="5" s="1"/>
  <c r="AM124" i="4"/>
  <c r="AM124" i="5" s="1"/>
  <c r="AM123" i="4"/>
  <c r="AM123" i="5" s="1"/>
  <c r="AM122" i="4"/>
  <c r="AM122" i="5" s="1"/>
  <c r="AM121" i="4"/>
  <c r="AM121" i="5" s="1"/>
  <c r="AM120" i="4"/>
  <c r="AM120" i="5" s="1"/>
  <c r="AM119" i="4"/>
  <c r="AM119" i="5" s="1"/>
  <c r="AM118" i="4"/>
  <c r="AM118" i="5" s="1"/>
  <c r="AM117" i="4"/>
  <c r="AM117" i="5" s="1"/>
  <c r="AM116" i="4"/>
  <c r="AM116" i="5" s="1"/>
  <c r="AM115" i="4"/>
  <c r="AM115" i="5" s="1"/>
  <c r="AM114" i="4"/>
  <c r="AM114" i="5" s="1"/>
  <c r="AM113" i="4"/>
  <c r="AM113" i="5" s="1"/>
  <c r="AM112" i="4"/>
  <c r="AM112" i="5" s="1"/>
  <c r="AM111" i="4"/>
  <c r="AM111" i="5" s="1"/>
  <c r="AM110" i="4"/>
  <c r="AM110" i="5" s="1"/>
  <c r="AM109" i="4"/>
  <c r="AM109" i="5" s="1"/>
  <c r="AM108" i="4"/>
  <c r="AM108" i="5" s="1"/>
  <c r="AM107" i="4"/>
  <c r="AM107" i="5" s="1"/>
  <c r="AM106" i="4"/>
  <c r="AM106" i="5" s="1"/>
  <c r="AM105" i="4"/>
  <c r="AM105" i="5" s="1"/>
  <c r="AM104" i="4"/>
  <c r="AM104" i="5" s="1"/>
  <c r="AM103" i="4"/>
  <c r="AM103" i="5" s="1"/>
  <c r="AM102" i="4"/>
  <c r="AM102" i="5" s="1"/>
  <c r="AM101" i="4"/>
  <c r="AM101" i="5" s="1"/>
  <c r="AM100" i="4"/>
  <c r="AM100" i="5" s="1"/>
  <c r="AM99" i="4"/>
  <c r="AM99" i="5" s="1"/>
  <c r="AM98" i="4"/>
  <c r="AM98" i="5" s="1"/>
  <c r="AM97" i="4"/>
  <c r="AM97" i="5" s="1"/>
  <c r="AM96" i="4"/>
  <c r="AM96" i="5" s="1"/>
  <c r="AM95" i="4"/>
  <c r="AM95" i="5" s="1"/>
  <c r="AM94" i="4"/>
  <c r="AM94" i="5" s="1"/>
  <c r="AM93" i="4"/>
  <c r="AM93" i="5" s="1"/>
  <c r="AM92" i="4"/>
  <c r="AM92" i="5" s="1"/>
  <c r="AM91" i="4"/>
  <c r="AM91" i="5" s="1"/>
  <c r="AM90" i="4"/>
  <c r="AM90" i="5" s="1"/>
  <c r="AM89" i="4"/>
  <c r="AM89" i="5" s="1"/>
  <c r="AM88" i="4"/>
  <c r="AM88" i="5" s="1"/>
  <c r="AM87" i="4"/>
  <c r="AM87" i="5" s="1"/>
  <c r="AM86" i="4"/>
  <c r="AM86" i="5" s="1"/>
  <c r="AM85" i="4"/>
  <c r="AM85" i="5" s="1"/>
  <c r="AM84" i="4"/>
  <c r="AM84" i="5" s="1"/>
  <c r="AM83" i="4"/>
  <c r="AM83" i="5" s="1"/>
  <c r="AM82" i="4"/>
  <c r="AM82" i="5" s="1"/>
  <c r="AM81" i="4"/>
  <c r="AM81" i="5" s="1"/>
  <c r="AM80" i="4"/>
  <c r="AM80" i="5" s="1"/>
  <c r="AM79" i="4"/>
  <c r="AM79" i="5" s="1"/>
  <c r="AM78" i="4"/>
  <c r="AM78" i="5" s="1"/>
  <c r="AM77" i="4"/>
  <c r="AM77" i="5" s="1"/>
  <c r="AM76" i="4"/>
  <c r="AM76" i="5" s="1"/>
  <c r="AM75" i="4"/>
  <c r="AM75" i="5" s="1"/>
  <c r="AM74" i="4"/>
  <c r="AM74" i="5" s="1"/>
  <c r="AM73" i="4"/>
  <c r="AM73" i="5" s="1"/>
  <c r="AM72" i="4"/>
  <c r="AM72" i="5" s="1"/>
  <c r="AM71" i="4"/>
  <c r="AM71" i="5" s="1"/>
  <c r="AM70" i="4"/>
  <c r="AM70" i="5" s="1"/>
  <c r="AM69" i="4"/>
  <c r="AM69" i="5" s="1"/>
  <c r="AM68" i="4"/>
  <c r="AM68" i="5" s="1"/>
  <c r="AM67" i="4"/>
  <c r="AM67" i="5" s="1"/>
  <c r="AM66" i="4"/>
  <c r="AM66" i="5" s="1"/>
  <c r="AM65" i="4"/>
  <c r="AM65" i="5" s="1"/>
  <c r="AM64" i="4"/>
  <c r="AM64" i="5" s="1"/>
  <c r="AM63" i="4"/>
  <c r="AM63" i="5" s="1"/>
  <c r="AM62" i="4"/>
  <c r="AM62" i="5" s="1"/>
  <c r="AM61" i="4"/>
  <c r="AM61" i="5" s="1"/>
  <c r="AM60" i="4"/>
  <c r="AM60" i="5" s="1"/>
  <c r="AM59" i="4"/>
  <c r="AM59" i="5" s="1"/>
  <c r="AM58" i="4"/>
  <c r="AM58" i="5" s="1"/>
  <c r="AM57" i="4"/>
  <c r="AM57" i="5" s="1"/>
  <c r="AM56" i="4"/>
  <c r="AM56" i="5" s="1"/>
  <c r="AM55" i="4"/>
  <c r="AM55" i="5" s="1"/>
  <c r="AM54" i="4"/>
  <c r="AM54" i="5" s="1"/>
  <c r="AM53" i="4"/>
  <c r="AM53" i="5" s="1"/>
  <c r="AM52" i="4"/>
  <c r="AM52" i="5" s="1"/>
  <c r="AM51" i="4"/>
  <c r="AM51" i="5" s="1"/>
  <c r="AM50" i="4"/>
  <c r="AM50" i="5" s="1"/>
  <c r="AM49" i="4"/>
  <c r="AM49" i="5" s="1"/>
  <c r="AM48" i="4"/>
  <c r="AM48" i="5" s="1"/>
  <c r="AM47" i="4"/>
  <c r="AM47" i="5" s="1"/>
  <c r="AM46" i="4"/>
  <c r="AM46" i="5" s="1"/>
  <c r="AM45" i="4"/>
  <c r="AM45" i="5" s="1"/>
  <c r="AM44" i="4"/>
  <c r="AM44" i="5" s="1"/>
  <c r="AM43" i="4"/>
  <c r="AM43" i="5" s="1"/>
  <c r="AM42" i="4"/>
  <c r="AM42" i="5" s="1"/>
  <c r="AM41" i="4"/>
  <c r="AM41" i="5" s="1"/>
  <c r="AM40" i="4"/>
  <c r="AM40" i="5" s="1"/>
  <c r="AM39" i="4"/>
  <c r="AM39" i="5" s="1"/>
  <c r="AM38" i="4"/>
  <c r="AM38" i="5" s="1"/>
  <c r="AM37" i="4"/>
  <c r="AM37" i="5" s="1"/>
  <c r="AM36" i="4"/>
  <c r="AM36" i="5" s="1"/>
  <c r="AM35" i="4"/>
  <c r="AM35" i="5" s="1"/>
  <c r="AM34" i="4"/>
  <c r="AM34" i="5" s="1"/>
  <c r="AM33" i="4"/>
  <c r="AM33" i="5" s="1"/>
  <c r="AM32" i="4"/>
  <c r="AM32" i="5" s="1"/>
  <c r="AM31" i="4"/>
  <c r="AM31" i="5" s="1"/>
  <c r="AM30" i="4"/>
  <c r="AM30" i="5" s="1"/>
  <c r="AM29" i="4"/>
  <c r="AM29" i="5" s="1"/>
  <c r="AM28" i="4"/>
  <c r="AM28" i="5" s="1"/>
  <c r="AM27" i="4"/>
  <c r="AM27" i="5" s="1"/>
  <c r="AM26" i="4"/>
  <c r="AM26" i="5" s="1"/>
  <c r="AM25" i="4"/>
  <c r="AM25" i="5" s="1"/>
  <c r="AM24" i="4"/>
  <c r="AM24" i="5" s="1"/>
  <c r="AM23" i="4"/>
  <c r="AM23" i="5" s="1"/>
  <c r="AM22" i="4"/>
  <c r="AM22" i="5" s="1"/>
  <c r="AM21" i="4"/>
  <c r="AM21" i="5" s="1"/>
  <c r="AM20" i="4"/>
  <c r="AM20" i="5" s="1"/>
  <c r="AM19" i="4"/>
  <c r="AM19" i="5" s="1"/>
  <c r="AM18" i="4"/>
  <c r="AM18" i="5" s="1"/>
  <c r="AM17" i="4"/>
  <c r="AM17" i="5" s="1"/>
  <c r="AM16" i="4"/>
  <c r="AM16" i="5" s="1"/>
  <c r="AM15" i="4"/>
  <c r="AM15" i="5" s="1"/>
  <c r="AM14" i="4"/>
  <c r="AM14" i="5" s="1"/>
  <c r="AM13" i="4"/>
  <c r="AM13" i="5" s="1"/>
  <c r="AM12" i="4"/>
  <c r="AM12" i="5" s="1"/>
  <c r="AN10" i="4"/>
  <c r="AO11" i="4"/>
  <c r="AO22" i="7" l="1"/>
  <c r="AO21" i="7"/>
  <c r="AO20" i="7"/>
  <c r="AO19" i="7"/>
  <c r="AO18" i="7"/>
  <c r="AO17" i="7"/>
  <c r="AO15" i="7"/>
  <c r="AO14" i="7"/>
  <c r="AO13" i="7"/>
  <c r="AO16" i="7"/>
  <c r="AN266" i="4"/>
  <c r="AN265" i="4"/>
  <c r="AN265" i="5" s="1"/>
  <c r="AN264" i="4"/>
  <c r="AN264" i="5" s="1"/>
  <c r="AN242" i="4"/>
  <c r="AN242" i="5" s="1"/>
  <c r="AN241" i="4"/>
  <c r="AN241" i="5" s="1"/>
  <c r="AN240" i="4"/>
  <c r="AN240" i="5" s="1"/>
  <c r="AN239" i="4"/>
  <c r="AN239" i="5" s="1"/>
  <c r="AN238" i="4"/>
  <c r="AN238" i="5" s="1"/>
  <c r="AN237" i="4"/>
  <c r="AN237" i="5" s="1"/>
  <c r="AN236" i="4"/>
  <c r="AN236" i="5" s="1"/>
  <c r="AN235" i="4"/>
  <c r="AN235" i="5" s="1"/>
  <c r="AN234" i="4"/>
  <c r="AN234" i="5" s="1"/>
  <c r="AN233" i="4"/>
  <c r="AN233" i="5" s="1"/>
  <c r="AN232" i="4"/>
  <c r="AN232" i="5" s="1"/>
  <c r="AN231" i="4"/>
  <c r="AN231" i="5" s="1"/>
  <c r="AN230" i="4"/>
  <c r="AN230" i="5" s="1"/>
  <c r="AN229" i="4"/>
  <c r="AN229" i="5" s="1"/>
  <c r="AN228" i="4"/>
  <c r="AN228" i="5" s="1"/>
  <c r="AN227" i="4"/>
  <c r="AN227" i="5" s="1"/>
  <c r="AN226" i="4"/>
  <c r="AN226" i="5" s="1"/>
  <c r="AN225" i="4"/>
  <c r="AN225" i="5" s="1"/>
  <c r="AN224" i="4"/>
  <c r="AN224" i="5" s="1"/>
  <c r="AN223" i="4"/>
  <c r="AN223" i="5" s="1"/>
  <c r="AN222" i="4"/>
  <c r="AN222" i="5" s="1"/>
  <c r="AN221" i="4"/>
  <c r="AN221" i="5" s="1"/>
  <c r="AN220" i="4"/>
  <c r="AN220" i="5" s="1"/>
  <c r="AN219" i="4"/>
  <c r="AN219" i="5" s="1"/>
  <c r="AN218" i="4"/>
  <c r="AN218" i="5" s="1"/>
  <c r="AN217" i="4"/>
  <c r="AN217" i="5" s="1"/>
  <c r="AN216" i="4"/>
  <c r="AN216" i="5" s="1"/>
  <c r="AN215" i="4"/>
  <c r="AN215" i="5" s="1"/>
  <c r="AN255" i="4"/>
  <c r="AN255" i="5" s="1"/>
  <c r="AN254" i="4"/>
  <c r="AN254" i="5" s="1"/>
  <c r="AN253" i="4"/>
  <c r="AN253" i="5" s="1"/>
  <c r="AN252" i="4"/>
  <c r="AN252" i="5" s="1"/>
  <c r="AN251" i="4"/>
  <c r="AN251" i="5" s="1"/>
  <c r="AN250" i="4"/>
  <c r="AN250" i="5" s="1"/>
  <c r="AN249" i="4"/>
  <c r="AN249" i="5" s="1"/>
  <c r="AN248" i="4"/>
  <c r="AN248" i="5" s="1"/>
  <c r="AN247" i="4"/>
  <c r="AN247" i="5" s="1"/>
  <c r="AN246" i="4"/>
  <c r="AN246" i="5" s="1"/>
  <c r="AN245" i="4"/>
  <c r="AN245" i="5" s="1"/>
  <c r="AN244" i="4"/>
  <c r="AN244" i="5" s="1"/>
  <c r="AN263" i="4"/>
  <c r="AN263" i="5" s="1"/>
  <c r="AN262" i="4"/>
  <c r="AN262" i="5" s="1"/>
  <c r="AN261" i="4"/>
  <c r="AN261" i="5" s="1"/>
  <c r="AN260" i="4"/>
  <c r="AN260" i="5" s="1"/>
  <c r="AN259" i="4"/>
  <c r="AN259" i="5" s="1"/>
  <c r="AN258" i="4"/>
  <c r="AN258" i="5" s="1"/>
  <c r="AN257" i="4"/>
  <c r="AN257" i="5" s="1"/>
  <c r="AN256" i="4"/>
  <c r="AN256" i="5" s="1"/>
  <c r="AN189" i="4"/>
  <c r="AN189" i="5" s="1"/>
  <c r="AN188" i="4"/>
  <c r="AN188" i="5" s="1"/>
  <c r="AN186" i="4"/>
  <c r="AN186" i="5" s="1"/>
  <c r="AN185" i="4"/>
  <c r="AN185" i="5" s="1"/>
  <c r="AN184" i="4"/>
  <c r="AN184" i="5" s="1"/>
  <c r="AN183" i="4"/>
  <c r="AN183" i="5" s="1"/>
  <c r="AN182" i="4"/>
  <c r="AN182" i="5" s="1"/>
  <c r="AN181" i="4"/>
  <c r="AN181" i="5" s="1"/>
  <c r="AN180" i="4"/>
  <c r="AN180" i="5" s="1"/>
  <c r="AN179" i="4"/>
  <c r="AN179" i="5" s="1"/>
  <c r="AN178" i="4"/>
  <c r="AN178" i="5" s="1"/>
  <c r="AN177" i="4"/>
  <c r="AN177" i="5" s="1"/>
  <c r="AN176" i="4"/>
  <c r="AN176" i="5" s="1"/>
  <c r="AN175" i="4"/>
  <c r="AN175" i="5" s="1"/>
  <c r="AN174" i="4"/>
  <c r="AN174" i="5" s="1"/>
  <c r="AN173" i="4"/>
  <c r="AN173" i="5" s="1"/>
  <c r="AN172" i="4"/>
  <c r="AN172" i="5" s="1"/>
  <c r="AN171" i="4"/>
  <c r="AN171" i="5" s="1"/>
  <c r="AN170" i="4"/>
  <c r="AN170" i="5" s="1"/>
  <c r="AN169" i="4"/>
  <c r="AN169" i="5" s="1"/>
  <c r="AN168" i="4"/>
  <c r="AN168" i="5" s="1"/>
  <c r="AN167" i="4"/>
  <c r="AN167" i="5" s="1"/>
  <c r="AN166" i="4"/>
  <c r="AN166" i="5" s="1"/>
  <c r="AN165" i="4"/>
  <c r="AN165" i="5" s="1"/>
  <c r="AN164" i="4"/>
  <c r="AN164" i="5" s="1"/>
  <c r="AN163" i="4"/>
  <c r="AN163" i="5" s="1"/>
  <c r="AN162" i="4"/>
  <c r="AN162" i="5" s="1"/>
  <c r="AN161" i="4"/>
  <c r="AN161" i="5" s="1"/>
  <c r="AN160" i="4"/>
  <c r="AN160" i="5" s="1"/>
  <c r="AN159" i="4"/>
  <c r="AN159" i="5" s="1"/>
  <c r="AN158" i="4"/>
  <c r="AN158" i="5" s="1"/>
  <c r="AN157" i="4"/>
  <c r="AN157" i="5" s="1"/>
  <c r="AN156" i="4"/>
  <c r="AN156" i="5" s="1"/>
  <c r="AN187" i="4"/>
  <c r="AN187" i="5" s="1"/>
  <c r="AN243" i="4"/>
  <c r="AN243" i="5" s="1"/>
  <c r="AN214" i="4"/>
  <c r="AN214" i="5" s="1"/>
  <c r="AN213" i="4"/>
  <c r="AN213" i="5" s="1"/>
  <c r="AN212" i="4"/>
  <c r="AN212" i="5" s="1"/>
  <c r="AN211" i="4"/>
  <c r="AN211" i="5" s="1"/>
  <c r="AN210" i="4"/>
  <c r="AN210" i="5" s="1"/>
  <c r="AN209" i="4"/>
  <c r="AN209" i="5" s="1"/>
  <c r="AN208" i="4"/>
  <c r="AN208" i="5" s="1"/>
  <c r="AN207" i="4"/>
  <c r="AN207" i="5" s="1"/>
  <c r="AN206" i="4"/>
  <c r="AN206" i="5" s="1"/>
  <c r="AN205" i="4"/>
  <c r="AN205" i="5" s="1"/>
  <c r="AN204" i="4"/>
  <c r="AN204" i="5" s="1"/>
  <c r="AN203" i="4"/>
  <c r="AN203" i="5" s="1"/>
  <c r="AN202" i="4"/>
  <c r="AN202" i="5" s="1"/>
  <c r="AN201" i="4"/>
  <c r="AN201" i="5" s="1"/>
  <c r="AN200" i="4"/>
  <c r="AN200" i="5" s="1"/>
  <c r="AN199" i="4"/>
  <c r="AN199" i="5" s="1"/>
  <c r="AN198" i="4"/>
  <c r="AN198" i="5" s="1"/>
  <c r="AN197" i="4"/>
  <c r="AN197" i="5" s="1"/>
  <c r="AN196" i="4"/>
  <c r="AN196" i="5" s="1"/>
  <c r="AN195" i="4"/>
  <c r="AN195" i="5" s="1"/>
  <c r="AN194" i="4"/>
  <c r="AN194" i="5" s="1"/>
  <c r="AN193" i="4"/>
  <c r="AN193" i="5" s="1"/>
  <c r="AN192" i="4"/>
  <c r="AN192" i="5" s="1"/>
  <c r="AN191" i="4"/>
  <c r="AN191" i="5" s="1"/>
  <c r="AN190" i="4"/>
  <c r="AN190" i="5" s="1"/>
  <c r="AN154" i="4"/>
  <c r="AN154" i="5" s="1"/>
  <c r="AN153" i="4"/>
  <c r="AN153" i="5" s="1"/>
  <c r="AN152" i="4"/>
  <c r="AN152" i="5" s="1"/>
  <c r="AN151" i="4"/>
  <c r="AN151" i="5" s="1"/>
  <c r="AN150" i="4"/>
  <c r="AN150" i="5" s="1"/>
  <c r="AN149" i="4"/>
  <c r="AN149" i="5" s="1"/>
  <c r="AN148" i="4"/>
  <c r="AN148" i="5" s="1"/>
  <c r="AN147" i="4"/>
  <c r="AN147" i="5" s="1"/>
  <c r="AN146" i="4"/>
  <c r="AN146" i="5" s="1"/>
  <c r="AN145" i="4"/>
  <c r="AN145" i="5" s="1"/>
  <c r="AN144" i="4"/>
  <c r="AN144" i="5" s="1"/>
  <c r="AN143" i="4"/>
  <c r="AN143" i="5" s="1"/>
  <c r="AN142" i="4"/>
  <c r="AN142" i="5" s="1"/>
  <c r="AN141" i="4"/>
  <c r="AN141" i="5" s="1"/>
  <c r="AN140" i="4"/>
  <c r="AN140" i="5" s="1"/>
  <c r="AN139" i="4"/>
  <c r="AN139" i="5" s="1"/>
  <c r="AN138" i="4"/>
  <c r="AN138" i="5" s="1"/>
  <c r="AN137" i="4"/>
  <c r="AN137" i="5" s="1"/>
  <c r="AN136" i="4"/>
  <c r="AN136" i="5" s="1"/>
  <c r="AN135" i="4"/>
  <c r="AN135" i="5" s="1"/>
  <c r="AN134" i="4"/>
  <c r="AN134" i="5" s="1"/>
  <c r="AN133" i="4"/>
  <c r="AN133" i="5" s="1"/>
  <c r="AN132" i="4"/>
  <c r="AN132" i="5" s="1"/>
  <c r="AN131" i="4"/>
  <c r="AN131" i="5" s="1"/>
  <c r="AN130" i="4"/>
  <c r="AN130" i="5" s="1"/>
  <c r="AN129" i="4"/>
  <c r="AN129" i="5" s="1"/>
  <c r="AN128" i="4"/>
  <c r="AN128" i="5" s="1"/>
  <c r="AN127" i="4"/>
  <c r="AN127" i="5" s="1"/>
  <c r="AN126" i="4"/>
  <c r="AN126" i="5" s="1"/>
  <c r="AN125" i="4"/>
  <c r="AN125" i="5" s="1"/>
  <c r="AN155" i="4"/>
  <c r="AN155" i="5" s="1"/>
  <c r="AN124" i="4"/>
  <c r="AN124" i="5" s="1"/>
  <c r="AN123" i="4"/>
  <c r="AN123" i="5" s="1"/>
  <c r="AN122" i="4"/>
  <c r="AN122" i="5" s="1"/>
  <c r="AN121" i="4"/>
  <c r="AN121" i="5" s="1"/>
  <c r="AN120" i="4"/>
  <c r="AN120" i="5" s="1"/>
  <c r="AN119" i="4"/>
  <c r="AN119" i="5" s="1"/>
  <c r="AN118" i="4"/>
  <c r="AN118" i="5" s="1"/>
  <c r="AN117" i="4"/>
  <c r="AN117" i="5" s="1"/>
  <c r="AN116" i="4"/>
  <c r="AN116" i="5" s="1"/>
  <c r="AN115" i="4"/>
  <c r="AN115" i="5" s="1"/>
  <c r="AN114" i="4"/>
  <c r="AN114" i="5" s="1"/>
  <c r="AN113" i="4"/>
  <c r="AN113" i="5" s="1"/>
  <c r="AN112" i="4"/>
  <c r="AN112" i="5" s="1"/>
  <c r="AN111" i="4"/>
  <c r="AN111" i="5" s="1"/>
  <c r="AN110" i="4"/>
  <c r="AN110" i="5" s="1"/>
  <c r="AN109" i="4"/>
  <c r="AN109" i="5" s="1"/>
  <c r="AN108" i="4"/>
  <c r="AN108" i="5" s="1"/>
  <c r="AN107" i="4"/>
  <c r="AN107" i="5" s="1"/>
  <c r="AN106" i="4"/>
  <c r="AN106" i="5" s="1"/>
  <c r="AN105" i="4"/>
  <c r="AN105" i="5" s="1"/>
  <c r="AN104" i="4"/>
  <c r="AN104" i="5" s="1"/>
  <c r="AN103" i="4"/>
  <c r="AN103" i="5" s="1"/>
  <c r="AN102" i="4"/>
  <c r="AN102" i="5" s="1"/>
  <c r="AN101" i="4"/>
  <c r="AN101" i="5" s="1"/>
  <c r="AN100" i="4"/>
  <c r="AN100" i="5" s="1"/>
  <c r="AN99" i="4"/>
  <c r="AN99" i="5" s="1"/>
  <c r="AN98" i="4"/>
  <c r="AN98" i="5" s="1"/>
  <c r="AN97" i="4"/>
  <c r="AN97" i="5" s="1"/>
  <c r="AN96" i="4"/>
  <c r="AN96" i="5" s="1"/>
  <c r="AN95" i="4"/>
  <c r="AN95" i="5" s="1"/>
  <c r="AN94" i="4"/>
  <c r="AN94" i="5" s="1"/>
  <c r="AN93" i="4"/>
  <c r="AN93" i="5" s="1"/>
  <c r="AN92" i="4"/>
  <c r="AN92" i="5" s="1"/>
  <c r="AN91" i="4"/>
  <c r="AN91" i="5" s="1"/>
  <c r="AN90" i="4"/>
  <c r="AN90" i="5" s="1"/>
  <c r="AN89" i="4"/>
  <c r="AN89" i="5" s="1"/>
  <c r="AN88" i="4"/>
  <c r="AN88" i="5" s="1"/>
  <c r="AN87" i="4"/>
  <c r="AN87" i="5" s="1"/>
  <c r="AN86" i="4"/>
  <c r="AN86" i="5" s="1"/>
  <c r="AN85" i="4"/>
  <c r="AN85" i="5" s="1"/>
  <c r="AN84" i="4"/>
  <c r="AN84" i="5" s="1"/>
  <c r="AN83" i="4"/>
  <c r="AN83" i="5" s="1"/>
  <c r="AN82" i="4"/>
  <c r="AN82" i="5" s="1"/>
  <c r="AN81" i="4"/>
  <c r="AN81" i="5" s="1"/>
  <c r="AN80" i="4"/>
  <c r="AN80" i="5" s="1"/>
  <c r="AN79" i="4"/>
  <c r="AN79" i="5" s="1"/>
  <c r="AN78" i="4"/>
  <c r="AN78" i="5" s="1"/>
  <c r="AN77" i="4"/>
  <c r="AN77" i="5" s="1"/>
  <c r="AN76" i="4"/>
  <c r="AN76" i="5" s="1"/>
  <c r="AN75" i="4"/>
  <c r="AN75" i="5" s="1"/>
  <c r="AN74" i="4"/>
  <c r="AN74" i="5" s="1"/>
  <c r="AN73" i="4"/>
  <c r="AN73" i="5" s="1"/>
  <c r="AN72" i="4"/>
  <c r="AN72" i="5" s="1"/>
  <c r="AN71" i="4"/>
  <c r="AN71" i="5" s="1"/>
  <c r="AN70" i="4"/>
  <c r="AN70" i="5" s="1"/>
  <c r="AN69" i="4"/>
  <c r="AN69" i="5" s="1"/>
  <c r="AN68" i="4"/>
  <c r="AN68" i="5" s="1"/>
  <c r="AN67" i="4"/>
  <c r="AN67" i="5" s="1"/>
  <c r="AN66" i="4"/>
  <c r="AN66" i="5" s="1"/>
  <c r="AN65" i="4"/>
  <c r="AN65" i="5" s="1"/>
  <c r="AN64" i="4"/>
  <c r="AN64" i="5" s="1"/>
  <c r="AN63" i="4"/>
  <c r="AN63" i="5" s="1"/>
  <c r="AN62" i="4"/>
  <c r="AN62" i="5" s="1"/>
  <c r="AN61" i="4"/>
  <c r="AN61" i="5" s="1"/>
  <c r="AN60" i="4"/>
  <c r="AN60" i="5" s="1"/>
  <c r="AN59" i="4"/>
  <c r="AN59" i="5" s="1"/>
  <c r="AN58" i="4"/>
  <c r="AN58" i="5" s="1"/>
  <c r="AN57" i="4"/>
  <c r="AN57" i="5" s="1"/>
  <c r="AN56" i="4"/>
  <c r="AN56" i="5" s="1"/>
  <c r="AN55" i="4"/>
  <c r="AN55" i="5" s="1"/>
  <c r="AN54" i="4"/>
  <c r="AN54" i="5" s="1"/>
  <c r="AN53" i="4"/>
  <c r="AN53" i="5" s="1"/>
  <c r="AN52" i="4"/>
  <c r="AN52" i="5" s="1"/>
  <c r="AN51" i="4"/>
  <c r="AN51" i="5" s="1"/>
  <c r="AN50" i="4"/>
  <c r="AN50" i="5" s="1"/>
  <c r="AN48" i="4"/>
  <c r="AN48" i="5" s="1"/>
  <c r="AN47" i="4"/>
  <c r="AN47" i="5" s="1"/>
  <c r="AN46" i="4"/>
  <c r="AN46" i="5" s="1"/>
  <c r="AN45" i="4"/>
  <c r="AN45" i="5" s="1"/>
  <c r="AN44" i="4"/>
  <c r="AN44" i="5" s="1"/>
  <c r="AN43" i="4"/>
  <c r="AN43" i="5" s="1"/>
  <c r="AN42" i="4"/>
  <c r="AN42" i="5" s="1"/>
  <c r="AN41" i="4"/>
  <c r="AN41" i="5" s="1"/>
  <c r="AN40" i="4"/>
  <c r="AN40" i="5" s="1"/>
  <c r="AN39" i="4"/>
  <c r="AN39" i="5" s="1"/>
  <c r="AN38" i="4"/>
  <c r="AN38" i="5" s="1"/>
  <c r="AN37" i="4"/>
  <c r="AN37" i="5" s="1"/>
  <c r="AN36" i="4"/>
  <c r="AN36" i="5" s="1"/>
  <c r="AN35" i="4"/>
  <c r="AN35" i="5" s="1"/>
  <c r="AN34" i="4"/>
  <c r="AN34" i="5" s="1"/>
  <c r="AN33" i="4"/>
  <c r="AN33" i="5" s="1"/>
  <c r="AN32" i="4"/>
  <c r="AN32" i="5" s="1"/>
  <c r="AN31" i="4"/>
  <c r="AN31" i="5" s="1"/>
  <c r="AN30" i="4"/>
  <c r="AN30" i="5" s="1"/>
  <c r="AN27" i="4"/>
  <c r="AN27" i="5" s="1"/>
  <c r="AN26" i="4"/>
  <c r="AN26" i="5" s="1"/>
  <c r="AN21" i="4"/>
  <c r="AN21" i="5" s="1"/>
  <c r="AN20" i="4"/>
  <c r="AN20" i="5" s="1"/>
  <c r="AN19" i="4"/>
  <c r="AN19" i="5" s="1"/>
  <c r="AN18" i="4"/>
  <c r="AN18" i="5" s="1"/>
  <c r="AN12" i="4"/>
  <c r="AN12" i="5" s="1"/>
  <c r="AN49" i="4"/>
  <c r="AN49" i="5" s="1"/>
  <c r="AN29" i="4"/>
  <c r="AN29" i="5" s="1"/>
  <c r="AN28" i="4"/>
  <c r="AN28" i="5" s="1"/>
  <c r="AN25" i="4"/>
  <c r="AN25" i="5" s="1"/>
  <c r="AN24" i="4"/>
  <c r="AN24" i="5" s="1"/>
  <c r="AN23" i="4"/>
  <c r="AN23" i="5" s="1"/>
  <c r="AN22" i="4"/>
  <c r="AN22" i="5" s="1"/>
  <c r="AN17" i="4"/>
  <c r="AN17" i="5" s="1"/>
  <c r="AN16" i="4"/>
  <c r="AN16" i="5" s="1"/>
  <c r="AN15" i="4"/>
  <c r="AN15" i="5" s="1"/>
  <c r="AN14" i="4"/>
  <c r="AN14" i="5" s="1"/>
  <c r="AN13" i="4"/>
  <c r="AN13" i="5" s="1"/>
  <c r="AO10" i="4"/>
  <c r="AP11" i="4"/>
  <c r="AP10" i="5"/>
  <c r="AQ11" i="5"/>
  <c r="AP22" i="7" l="1"/>
  <c r="AP21" i="7"/>
  <c r="AP20" i="7"/>
  <c r="AP19" i="7"/>
  <c r="AP18" i="7"/>
  <c r="AP17" i="7"/>
  <c r="AP16" i="7"/>
  <c r="AP15" i="7"/>
  <c r="AP14" i="7"/>
  <c r="AP13" i="7"/>
  <c r="AO266" i="4"/>
  <c r="AO265" i="4"/>
  <c r="AO265" i="5" s="1"/>
  <c r="AO264" i="4"/>
  <c r="AO264" i="5" s="1"/>
  <c r="AO263" i="4"/>
  <c r="AO263" i="5" s="1"/>
  <c r="AO262" i="4"/>
  <c r="AO262" i="5" s="1"/>
  <c r="AO261" i="4"/>
  <c r="AO261" i="5" s="1"/>
  <c r="AO260" i="4"/>
  <c r="AO260" i="5" s="1"/>
  <c r="AO259" i="4"/>
  <c r="AO259" i="5" s="1"/>
  <c r="AO258" i="4"/>
  <c r="AO258" i="5" s="1"/>
  <c r="AO257" i="4"/>
  <c r="AO257" i="5" s="1"/>
  <c r="AO256" i="4"/>
  <c r="AO256" i="5" s="1"/>
  <c r="AO255" i="4"/>
  <c r="AO255" i="5" s="1"/>
  <c r="AO254" i="4"/>
  <c r="AO254" i="5" s="1"/>
  <c r="AO253" i="4"/>
  <c r="AO253" i="5" s="1"/>
  <c r="AO252" i="4"/>
  <c r="AO252" i="5" s="1"/>
  <c r="AO251" i="4"/>
  <c r="AO251" i="5" s="1"/>
  <c r="AO250" i="4"/>
  <c r="AO250" i="5" s="1"/>
  <c r="AO249" i="4"/>
  <c r="AO249" i="5" s="1"/>
  <c r="AO248" i="4"/>
  <c r="AO248" i="5" s="1"/>
  <c r="AO247" i="4"/>
  <c r="AO247" i="5" s="1"/>
  <c r="AO246" i="4"/>
  <c r="AO246" i="5" s="1"/>
  <c r="AO245" i="4"/>
  <c r="AO245" i="5" s="1"/>
  <c r="AO244" i="4"/>
  <c r="AO244" i="5" s="1"/>
  <c r="AO243" i="4"/>
  <c r="AO243" i="5" s="1"/>
  <c r="AO221" i="4"/>
  <c r="AO221" i="5" s="1"/>
  <c r="AO220" i="4"/>
  <c r="AO220" i="5" s="1"/>
  <c r="AO219" i="4"/>
  <c r="AO219" i="5" s="1"/>
  <c r="AO218" i="4"/>
  <c r="AO218" i="5" s="1"/>
  <c r="AO242" i="4"/>
  <c r="AO242" i="5" s="1"/>
  <c r="AO241" i="4"/>
  <c r="AO241" i="5" s="1"/>
  <c r="AO240" i="4"/>
  <c r="AO240" i="5" s="1"/>
  <c r="AO239" i="4"/>
  <c r="AO239" i="5" s="1"/>
  <c r="AO238" i="4"/>
  <c r="AO238" i="5" s="1"/>
  <c r="AO237" i="4"/>
  <c r="AO237" i="5" s="1"/>
  <c r="AO217" i="4"/>
  <c r="AO217" i="5" s="1"/>
  <c r="AO216" i="4"/>
  <c r="AO216" i="5" s="1"/>
  <c r="AO215" i="4"/>
  <c r="AO215" i="5" s="1"/>
  <c r="AO214" i="4"/>
  <c r="AO214" i="5" s="1"/>
  <c r="AO213" i="4"/>
  <c r="AO213" i="5" s="1"/>
  <c r="AO212" i="4"/>
  <c r="AO212" i="5" s="1"/>
  <c r="AO211" i="4"/>
  <c r="AO211" i="5" s="1"/>
  <c r="AO210" i="4"/>
  <c r="AO210" i="5" s="1"/>
  <c r="AO209" i="4"/>
  <c r="AO209" i="5" s="1"/>
  <c r="AO208" i="4"/>
  <c r="AO208" i="5" s="1"/>
  <c r="AO207" i="4"/>
  <c r="AO207" i="5" s="1"/>
  <c r="AO206" i="4"/>
  <c r="AO206" i="5" s="1"/>
  <c r="AO205" i="4"/>
  <c r="AO205" i="5" s="1"/>
  <c r="AO204" i="4"/>
  <c r="AO204" i="5" s="1"/>
  <c r="AO203" i="4"/>
  <c r="AO203" i="5" s="1"/>
  <c r="AO202" i="4"/>
  <c r="AO202" i="5" s="1"/>
  <c r="AO201" i="4"/>
  <c r="AO201" i="5" s="1"/>
  <c r="AO200" i="4"/>
  <c r="AO200" i="5" s="1"/>
  <c r="AO199" i="4"/>
  <c r="AO199" i="5" s="1"/>
  <c r="AO198" i="4"/>
  <c r="AO198" i="5" s="1"/>
  <c r="AO197" i="4"/>
  <c r="AO197" i="5" s="1"/>
  <c r="AO196" i="4"/>
  <c r="AO196" i="5" s="1"/>
  <c r="AO195" i="4"/>
  <c r="AO195" i="5" s="1"/>
  <c r="AO194" i="4"/>
  <c r="AO194" i="5" s="1"/>
  <c r="AO193" i="4"/>
  <c r="AO193" i="5" s="1"/>
  <c r="AO192" i="4"/>
  <c r="AO192" i="5" s="1"/>
  <c r="AO191" i="4"/>
  <c r="AO191" i="5" s="1"/>
  <c r="AO190" i="4"/>
  <c r="AO190" i="5" s="1"/>
  <c r="AO189" i="4"/>
  <c r="AO189" i="5" s="1"/>
  <c r="AO188" i="4"/>
  <c r="AO188" i="5" s="1"/>
  <c r="AO186" i="4"/>
  <c r="AO186" i="5" s="1"/>
  <c r="AO185" i="4"/>
  <c r="AO185" i="5" s="1"/>
  <c r="AO184" i="4"/>
  <c r="AO184" i="5" s="1"/>
  <c r="AO183" i="4"/>
  <c r="AO183" i="5" s="1"/>
  <c r="AO182" i="4"/>
  <c r="AO182" i="5" s="1"/>
  <c r="AO181" i="4"/>
  <c r="AO181" i="5" s="1"/>
  <c r="AO180" i="4"/>
  <c r="AO180" i="5" s="1"/>
  <c r="AO179" i="4"/>
  <c r="AO179" i="5" s="1"/>
  <c r="AO178" i="4"/>
  <c r="AO178" i="5" s="1"/>
  <c r="AO177" i="4"/>
  <c r="AO177" i="5" s="1"/>
  <c r="AO176" i="4"/>
  <c r="AO176" i="5" s="1"/>
  <c r="AO175" i="4"/>
  <c r="AO175" i="5" s="1"/>
  <c r="AO174" i="4"/>
  <c r="AO174" i="5" s="1"/>
  <c r="AO173" i="4"/>
  <c r="AO173" i="5" s="1"/>
  <c r="AO172" i="4"/>
  <c r="AO172" i="5" s="1"/>
  <c r="AO171" i="4"/>
  <c r="AO171" i="5" s="1"/>
  <c r="AO170" i="4"/>
  <c r="AO170" i="5" s="1"/>
  <c r="AO169" i="4"/>
  <c r="AO169" i="5" s="1"/>
  <c r="AO168" i="4"/>
  <c r="AO168" i="5" s="1"/>
  <c r="AO167" i="4"/>
  <c r="AO167" i="5" s="1"/>
  <c r="AO166" i="4"/>
  <c r="AO166" i="5" s="1"/>
  <c r="AO165" i="4"/>
  <c r="AO165" i="5" s="1"/>
  <c r="AO164" i="4"/>
  <c r="AO164" i="5" s="1"/>
  <c r="AO163" i="4"/>
  <c r="AO163" i="5" s="1"/>
  <c r="AO162" i="4"/>
  <c r="AO162" i="5" s="1"/>
  <c r="AO161" i="4"/>
  <c r="AO161" i="5" s="1"/>
  <c r="AO160" i="4"/>
  <c r="AO160" i="5" s="1"/>
  <c r="AO159" i="4"/>
  <c r="AO159" i="5" s="1"/>
  <c r="AO236" i="4"/>
  <c r="AO236" i="5" s="1"/>
  <c r="AO235" i="4"/>
  <c r="AO235" i="5" s="1"/>
  <c r="AO234" i="4"/>
  <c r="AO234" i="5" s="1"/>
  <c r="AO233" i="4"/>
  <c r="AO233" i="5" s="1"/>
  <c r="AO232" i="4"/>
  <c r="AO232" i="5" s="1"/>
  <c r="AO231" i="4"/>
  <c r="AO231" i="5" s="1"/>
  <c r="AO230" i="4"/>
  <c r="AO230" i="5" s="1"/>
  <c r="AO229" i="4"/>
  <c r="AO229" i="5" s="1"/>
  <c r="AO228" i="4"/>
  <c r="AO228" i="5" s="1"/>
  <c r="AO227" i="4"/>
  <c r="AO227" i="5" s="1"/>
  <c r="AO226" i="4"/>
  <c r="AO226" i="5" s="1"/>
  <c r="AO225" i="4"/>
  <c r="AO225" i="5" s="1"/>
  <c r="AO224" i="4"/>
  <c r="AO224" i="5" s="1"/>
  <c r="AO223" i="4"/>
  <c r="AO223" i="5" s="1"/>
  <c r="AO222" i="4"/>
  <c r="AO222" i="5" s="1"/>
  <c r="AO187" i="4"/>
  <c r="AO187" i="5" s="1"/>
  <c r="AO158" i="4"/>
  <c r="AO158" i="5" s="1"/>
  <c r="AO157" i="4"/>
  <c r="AO157" i="5" s="1"/>
  <c r="AO156" i="4"/>
  <c r="AO156" i="5" s="1"/>
  <c r="AO155" i="4"/>
  <c r="AO155" i="5" s="1"/>
  <c r="AO154" i="4"/>
  <c r="AO154" i="5" s="1"/>
  <c r="AO153" i="4"/>
  <c r="AO153" i="5" s="1"/>
  <c r="AO152" i="4"/>
  <c r="AO152" i="5" s="1"/>
  <c r="AO151" i="4"/>
  <c r="AO151" i="5" s="1"/>
  <c r="AO150" i="4"/>
  <c r="AO150" i="5" s="1"/>
  <c r="AO149" i="4"/>
  <c r="AO149" i="5" s="1"/>
  <c r="AO148" i="4"/>
  <c r="AO148" i="5" s="1"/>
  <c r="AO147" i="4"/>
  <c r="AO147" i="5" s="1"/>
  <c r="AO146" i="4"/>
  <c r="AO146" i="5" s="1"/>
  <c r="AO145" i="4"/>
  <c r="AO145" i="5" s="1"/>
  <c r="AO144" i="4"/>
  <c r="AO144" i="5" s="1"/>
  <c r="AO143" i="4"/>
  <c r="AO143" i="5" s="1"/>
  <c r="AO142" i="4"/>
  <c r="AO142" i="5" s="1"/>
  <c r="AO141" i="4"/>
  <c r="AO141" i="5" s="1"/>
  <c r="AO140" i="4"/>
  <c r="AO140" i="5" s="1"/>
  <c r="AO139" i="4"/>
  <c r="AO139" i="5" s="1"/>
  <c r="AO138" i="4"/>
  <c r="AO138" i="5" s="1"/>
  <c r="AO137" i="4"/>
  <c r="AO137" i="5" s="1"/>
  <c r="AO136" i="4"/>
  <c r="AO136" i="5" s="1"/>
  <c r="AO135" i="4"/>
  <c r="AO135" i="5" s="1"/>
  <c r="AO134" i="4"/>
  <c r="AO134" i="5" s="1"/>
  <c r="AO133" i="4"/>
  <c r="AO133" i="5" s="1"/>
  <c r="AO132" i="4"/>
  <c r="AO132" i="5" s="1"/>
  <c r="AO131" i="4"/>
  <c r="AO131" i="5" s="1"/>
  <c r="AO124" i="4"/>
  <c r="AO124" i="5" s="1"/>
  <c r="AO123" i="4"/>
  <c r="AO123" i="5" s="1"/>
  <c r="AO122" i="4"/>
  <c r="AO122" i="5" s="1"/>
  <c r="AO121" i="4"/>
  <c r="AO121" i="5" s="1"/>
  <c r="AO120" i="4"/>
  <c r="AO120" i="5" s="1"/>
  <c r="AO119" i="4"/>
  <c r="AO119" i="5" s="1"/>
  <c r="AO118" i="4"/>
  <c r="AO118" i="5" s="1"/>
  <c r="AO117" i="4"/>
  <c r="AO117" i="5" s="1"/>
  <c r="AO116" i="4"/>
  <c r="AO116" i="5" s="1"/>
  <c r="AO115" i="4"/>
  <c r="AO115" i="5" s="1"/>
  <c r="AO114" i="4"/>
  <c r="AO114" i="5" s="1"/>
  <c r="AO113" i="4"/>
  <c r="AO113" i="5" s="1"/>
  <c r="AO112" i="4"/>
  <c r="AO112" i="5" s="1"/>
  <c r="AO111" i="4"/>
  <c r="AO111" i="5" s="1"/>
  <c r="AO110" i="4"/>
  <c r="AO110" i="5" s="1"/>
  <c r="AO109" i="4"/>
  <c r="AO109" i="5" s="1"/>
  <c r="AO108" i="4"/>
  <c r="AO108" i="5" s="1"/>
  <c r="AO107" i="4"/>
  <c r="AO107" i="5" s="1"/>
  <c r="AO106" i="4"/>
  <c r="AO106" i="5" s="1"/>
  <c r="AO105" i="4"/>
  <c r="AO105" i="5" s="1"/>
  <c r="AO104" i="4"/>
  <c r="AO104" i="5" s="1"/>
  <c r="AO103" i="4"/>
  <c r="AO103" i="5" s="1"/>
  <c r="AO102" i="4"/>
  <c r="AO102" i="5" s="1"/>
  <c r="AO101" i="4"/>
  <c r="AO101" i="5" s="1"/>
  <c r="AO100" i="4"/>
  <c r="AO100" i="5" s="1"/>
  <c r="AO99" i="4"/>
  <c r="AO99" i="5" s="1"/>
  <c r="AO98" i="4"/>
  <c r="AO98" i="5" s="1"/>
  <c r="AO97" i="4"/>
  <c r="AO97" i="5" s="1"/>
  <c r="AO96" i="4"/>
  <c r="AO96" i="5" s="1"/>
  <c r="AO95" i="4"/>
  <c r="AO95" i="5" s="1"/>
  <c r="AO94" i="4"/>
  <c r="AO94" i="5" s="1"/>
  <c r="AO93" i="4"/>
  <c r="AO93" i="5" s="1"/>
  <c r="AO92" i="4"/>
  <c r="AO92" i="5" s="1"/>
  <c r="AO91" i="4"/>
  <c r="AO91" i="5" s="1"/>
  <c r="AO90" i="4"/>
  <c r="AO90" i="5" s="1"/>
  <c r="AO89" i="4"/>
  <c r="AO89" i="5" s="1"/>
  <c r="AO88" i="4"/>
  <c r="AO88" i="5" s="1"/>
  <c r="AO87" i="4"/>
  <c r="AO87" i="5" s="1"/>
  <c r="AO86" i="4"/>
  <c r="AO86" i="5" s="1"/>
  <c r="AO85" i="4"/>
  <c r="AO85" i="5" s="1"/>
  <c r="AO84" i="4"/>
  <c r="AO84" i="5" s="1"/>
  <c r="AO83" i="4"/>
  <c r="AO83" i="5" s="1"/>
  <c r="AO82" i="4"/>
  <c r="AO82" i="5" s="1"/>
  <c r="AO81" i="4"/>
  <c r="AO81" i="5" s="1"/>
  <c r="AO80" i="4"/>
  <c r="AO80" i="5" s="1"/>
  <c r="AO79" i="4"/>
  <c r="AO79" i="5" s="1"/>
  <c r="AO78" i="4"/>
  <c r="AO78" i="5" s="1"/>
  <c r="AO77" i="4"/>
  <c r="AO77" i="5" s="1"/>
  <c r="AO76" i="4"/>
  <c r="AO76" i="5" s="1"/>
  <c r="AO75" i="4"/>
  <c r="AO75" i="5" s="1"/>
  <c r="AO74" i="4"/>
  <c r="AO74" i="5" s="1"/>
  <c r="AO73" i="4"/>
  <c r="AO73" i="5" s="1"/>
  <c r="AO72" i="4"/>
  <c r="AO72" i="5" s="1"/>
  <c r="AO71" i="4"/>
  <c r="AO71" i="5" s="1"/>
  <c r="AO70" i="4"/>
  <c r="AO70" i="5" s="1"/>
  <c r="AO69" i="4"/>
  <c r="AO69" i="5" s="1"/>
  <c r="AO68" i="4"/>
  <c r="AO68" i="5" s="1"/>
  <c r="AO67" i="4"/>
  <c r="AO67" i="5" s="1"/>
  <c r="AO66" i="4"/>
  <c r="AO66" i="5" s="1"/>
  <c r="AO65" i="4"/>
  <c r="AO65" i="5" s="1"/>
  <c r="AO64" i="4"/>
  <c r="AO64" i="5" s="1"/>
  <c r="AO63" i="4"/>
  <c r="AO63" i="5" s="1"/>
  <c r="AO62" i="4"/>
  <c r="AO62" i="5" s="1"/>
  <c r="AO61" i="4"/>
  <c r="AO61" i="5" s="1"/>
  <c r="AO60" i="4"/>
  <c r="AO60" i="5" s="1"/>
  <c r="AO59" i="4"/>
  <c r="AO59" i="5" s="1"/>
  <c r="AO58" i="4"/>
  <c r="AO58" i="5" s="1"/>
  <c r="AO57" i="4"/>
  <c r="AO57" i="5" s="1"/>
  <c r="AO56" i="4"/>
  <c r="AO56" i="5" s="1"/>
  <c r="AO55" i="4"/>
  <c r="AO55" i="5" s="1"/>
  <c r="AO54" i="4"/>
  <c r="AO54" i="5" s="1"/>
  <c r="AO53" i="4"/>
  <c r="AO53" i="5" s="1"/>
  <c r="AO52" i="4"/>
  <c r="AO52" i="5" s="1"/>
  <c r="AO51" i="4"/>
  <c r="AO51" i="5" s="1"/>
  <c r="AO50" i="4"/>
  <c r="AO50" i="5" s="1"/>
  <c r="AO49" i="4"/>
  <c r="AO49" i="5" s="1"/>
  <c r="AO130" i="4"/>
  <c r="AO130" i="5" s="1"/>
  <c r="AO129" i="4"/>
  <c r="AO129" i="5" s="1"/>
  <c r="AO128" i="4"/>
  <c r="AO128" i="5" s="1"/>
  <c r="AO127" i="4"/>
  <c r="AO127" i="5" s="1"/>
  <c r="AO126" i="4"/>
  <c r="AO126" i="5" s="1"/>
  <c r="AO125" i="4"/>
  <c r="AO125" i="5" s="1"/>
  <c r="AO48" i="4"/>
  <c r="AO48" i="5" s="1"/>
  <c r="AO47" i="4"/>
  <c r="AO47" i="5" s="1"/>
  <c r="AO46" i="4"/>
  <c r="AO46" i="5" s="1"/>
  <c r="AO45" i="4"/>
  <c r="AO45" i="5" s="1"/>
  <c r="AO44" i="4"/>
  <c r="AO44" i="5" s="1"/>
  <c r="AO43" i="4"/>
  <c r="AO43" i="5" s="1"/>
  <c r="AO42" i="4"/>
  <c r="AO42" i="5" s="1"/>
  <c r="AO41" i="4"/>
  <c r="AO41" i="5" s="1"/>
  <c r="AO40" i="4"/>
  <c r="AO40" i="5" s="1"/>
  <c r="AO39" i="4"/>
  <c r="AO39" i="5" s="1"/>
  <c r="AO38" i="4"/>
  <c r="AO38" i="5" s="1"/>
  <c r="AO37" i="4"/>
  <c r="AO37" i="5" s="1"/>
  <c r="AO36" i="4"/>
  <c r="AO36" i="5" s="1"/>
  <c r="AO35" i="4"/>
  <c r="AO35" i="5" s="1"/>
  <c r="AO34" i="4"/>
  <c r="AO34" i="5" s="1"/>
  <c r="AO33" i="4"/>
  <c r="AO33" i="5" s="1"/>
  <c r="AO32" i="4"/>
  <c r="AO32" i="5" s="1"/>
  <c r="AO31" i="4"/>
  <c r="AO31" i="5" s="1"/>
  <c r="AO30" i="4"/>
  <c r="AO30" i="5" s="1"/>
  <c r="AO29" i="4"/>
  <c r="AO29" i="5" s="1"/>
  <c r="AO28" i="4"/>
  <c r="AO28" i="5" s="1"/>
  <c r="AO27" i="4"/>
  <c r="AO27" i="5" s="1"/>
  <c r="AO26" i="4"/>
  <c r="AO26" i="5" s="1"/>
  <c r="AO25" i="4"/>
  <c r="AO25" i="5" s="1"/>
  <c r="AO24" i="4"/>
  <c r="AO24" i="5" s="1"/>
  <c r="AO23" i="4"/>
  <c r="AO23" i="5" s="1"/>
  <c r="AO22" i="4"/>
  <c r="AO22" i="5" s="1"/>
  <c r="AO21" i="4"/>
  <c r="AO21" i="5" s="1"/>
  <c r="AO20" i="4"/>
  <c r="AO20" i="5" s="1"/>
  <c r="AO19" i="4"/>
  <c r="AO19" i="5" s="1"/>
  <c r="AO18" i="4"/>
  <c r="AO18" i="5" s="1"/>
  <c r="AO17" i="4"/>
  <c r="AO17" i="5" s="1"/>
  <c r="AO16" i="4"/>
  <c r="AO16" i="5" s="1"/>
  <c r="AO15" i="4"/>
  <c r="AO15" i="5" s="1"/>
  <c r="AO14" i="4"/>
  <c r="AO14" i="5" s="1"/>
  <c r="AO13" i="4"/>
  <c r="AO13" i="5" s="1"/>
  <c r="AO12" i="4"/>
  <c r="AO12" i="5" s="1"/>
  <c r="AR11" i="5"/>
  <c r="AQ10" i="5"/>
  <c r="AP10" i="4"/>
  <c r="AQ11" i="4"/>
  <c r="AQ16" i="7" l="1"/>
  <c r="AQ15" i="7"/>
  <c r="AQ14" i="7"/>
  <c r="AQ13" i="7"/>
  <c r="AQ17" i="7"/>
  <c r="AQ22" i="7"/>
  <c r="AQ21" i="7"/>
  <c r="AQ20" i="7"/>
  <c r="AQ19" i="7"/>
  <c r="AQ18" i="7"/>
  <c r="AP255" i="4"/>
  <c r="AP255" i="5" s="1"/>
  <c r="AP254" i="4"/>
  <c r="AP254" i="5" s="1"/>
  <c r="AP253" i="4"/>
  <c r="AP253" i="5" s="1"/>
  <c r="AP252" i="4"/>
  <c r="AP252" i="5" s="1"/>
  <c r="AP251" i="4"/>
  <c r="AP251" i="5" s="1"/>
  <c r="AP250" i="4"/>
  <c r="AP250" i="5" s="1"/>
  <c r="AP249" i="4"/>
  <c r="AP249" i="5" s="1"/>
  <c r="AP248" i="4"/>
  <c r="AP248" i="5" s="1"/>
  <c r="AP247" i="4"/>
  <c r="AP247" i="5" s="1"/>
  <c r="AP246" i="4"/>
  <c r="AP246" i="5" s="1"/>
  <c r="AP245" i="4"/>
  <c r="AP245" i="5" s="1"/>
  <c r="AP244" i="4"/>
  <c r="AP244" i="5" s="1"/>
  <c r="AP266" i="4"/>
  <c r="AP265" i="4"/>
  <c r="AP265" i="5" s="1"/>
  <c r="AP264" i="4"/>
  <c r="AP264" i="5" s="1"/>
  <c r="AP263" i="4"/>
  <c r="AP263" i="5" s="1"/>
  <c r="AP262" i="4"/>
  <c r="AP262" i="5" s="1"/>
  <c r="AP261" i="4"/>
  <c r="AP261" i="5" s="1"/>
  <c r="AP260" i="4"/>
  <c r="AP260" i="5" s="1"/>
  <c r="AP259" i="4"/>
  <c r="AP259" i="5" s="1"/>
  <c r="AP258" i="4"/>
  <c r="AP258" i="5" s="1"/>
  <c r="AP257" i="4"/>
  <c r="AP257" i="5" s="1"/>
  <c r="AP256" i="4"/>
  <c r="AP256" i="5" s="1"/>
  <c r="AP243" i="4"/>
  <c r="AP243" i="5" s="1"/>
  <c r="AP242" i="4"/>
  <c r="AP242" i="5" s="1"/>
  <c r="AP241" i="4"/>
  <c r="AP241" i="5" s="1"/>
  <c r="AP240" i="4"/>
  <c r="AP240" i="5" s="1"/>
  <c r="AP239" i="4"/>
  <c r="AP239" i="5" s="1"/>
  <c r="AP238" i="4"/>
  <c r="AP238" i="5" s="1"/>
  <c r="AP237" i="4"/>
  <c r="AP237" i="5" s="1"/>
  <c r="AP236" i="4"/>
  <c r="AP236" i="5" s="1"/>
  <c r="AP235" i="4"/>
  <c r="AP235" i="5" s="1"/>
  <c r="AP234" i="4"/>
  <c r="AP234" i="5" s="1"/>
  <c r="AP233" i="4"/>
  <c r="AP233" i="5" s="1"/>
  <c r="AP232" i="4"/>
  <c r="AP232" i="5" s="1"/>
  <c r="AP231" i="4"/>
  <c r="AP231" i="5" s="1"/>
  <c r="AP230" i="4"/>
  <c r="AP230" i="5" s="1"/>
  <c r="AP229" i="4"/>
  <c r="AP229" i="5" s="1"/>
  <c r="AP228" i="4"/>
  <c r="AP228" i="5" s="1"/>
  <c r="AP227" i="4"/>
  <c r="AP227" i="5" s="1"/>
  <c r="AP226" i="4"/>
  <c r="AP226" i="5" s="1"/>
  <c r="AP225" i="4"/>
  <c r="AP225" i="5" s="1"/>
  <c r="AP224" i="4"/>
  <c r="AP224" i="5" s="1"/>
  <c r="AP223" i="4"/>
  <c r="AP223" i="5" s="1"/>
  <c r="AP222" i="4"/>
  <c r="AP222" i="5" s="1"/>
  <c r="AP221" i="4"/>
  <c r="AP221" i="5" s="1"/>
  <c r="AP220" i="4"/>
  <c r="AP220" i="5" s="1"/>
  <c r="AP219" i="4"/>
  <c r="AP219" i="5" s="1"/>
  <c r="AP218" i="4"/>
  <c r="AP218" i="5" s="1"/>
  <c r="AP214" i="4"/>
  <c r="AP214" i="5" s="1"/>
  <c r="AP213" i="4"/>
  <c r="AP213" i="5" s="1"/>
  <c r="AP212" i="4"/>
  <c r="AP212" i="5" s="1"/>
  <c r="AP211" i="4"/>
  <c r="AP211" i="5" s="1"/>
  <c r="AP210" i="4"/>
  <c r="AP210" i="5" s="1"/>
  <c r="AP209" i="4"/>
  <c r="AP209" i="5" s="1"/>
  <c r="AP208" i="4"/>
  <c r="AP208" i="5" s="1"/>
  <c r="AP207" i="4"/>
  <c r="AP207" i="5" s="1"/>
  <c r="AP206" i="4"/>
  <c r="AP206" i="5" s="1"/>
  <c r="AP205" i="4"/>
  <c r="AP205" i="5" s="1"/>
  <c r="AP204" i="4"/>
  <c r="AP204" i="5" s="1"/>
  <c r="AP203" i="4"/>
  <c r="AP203" i="5" s="1"/>
  <c r="AP202" i="4"/>
  <c r="AP202" i="5" s="1"/>
  <c r="AP201" i="4"/>
  <c r="AP201" i="5" s="1"/>
  <c r="AP200" i="4"/>
  <c r="AP200" i="5" s="1"/>
  <c r="AP199" i="4"/>
  <c r="AP199" i="5" s="1"/>
  <c r="AP198" i="4"/>
  <c r="AP198" i="5" s="1"/>
  <c r="AP197" i="4"/>
  <c r="AP197" i="5" s="1"/>
  <c r="AP196" i="4"/>
  <c r="AP196" i="5" s="1"/>
  <c r="AP195" i="4"/>
  <c r="AP195" i="5" s="1"/>
  <c r="AP194" i="4"/>
  <c r="AP194" i="5" s="1"/>
  <c r="AP193" i="4"/>
  <c r="AP193" i="5" s="1"/>
  <c r="AP192" i="4"/>
  <c r="AP192" i="5" s="1"/>
  <c r="AP191" i="4"/>
  <c r="AP191" i="5" s="1"/>
  <c r="AP190" i="4"/>
  <c r="AP190" i="5" s="1"/>
  <c r="AP189" i="4"/>
  <c r="AP189" i="5" s="1"/>
  <c r="AP188" i="4"/>
  <c r="AP188" i="5" s="1"/>
  <c r="AP187" i="4"/>
  <c r="AP187" i="5" s="1"/>
  <c r="AP217" i="4"/>
  <c r="AP217" i="5" s="1"/>
  <c r="AP216" i="4"/>
  <c r="AP216" i="5" s="1"/>
  <c r="AP215" i="4"/>
  <c r="AP215" i="5" s="1"/>
  <c r="AP186" i="4"/>
  <c r="AP186" i="5" s="1"/>
  <c r="AP185" i="4"/>
  <c r="AP185" i="5" s="1"/>
  <c r="AP184" i="4"/>
  <c r="AP184" i="5" s="1"/>
  <c r="AP183" i="4"/>
  <c r="AP183" i="5" s="1"/>
  <c r="AP182" i="4"/>
  <c r="AP182" i="5" s="1"/>
  <c r="AP181" i="4"/>
  <c r="AP181" i="5" s="1"/>
  <c r="AP180" i="4"/>
  <c r="AP180" i="5" s="1"/>
  <c r="AP179" i="4"/>
  <c r="AP179" i="5" s="1"/>
  <c r="AP178" i="4"/>
  <c r="AP178" i="5" s="1"/>
  <c r="AP177" i="4"/>
  <c r="AP177" i="5" s="1"/>
  <c r="AP176" i="4"/>
  <c r="AP176" i="5" s="1"/>
  <c r="AP175" i="4"/>
  <c r="AP175" i="5" s="1"/>
  <c r="AP174" i="4"/>
  <c r="AP174" i="5" s="1"/>
  <c r="AP173" i="4"/>
  <c r="AP173" i="5" s="1"/>
  <c r="AP172" i="4"/>
  <c r="AP172" i="5" s="1"/>
  <c r="AP171" i="4"/>
  <c r="AP171" i="5" s="1"/>
  <c r="AP170" i="4"/>
  <c r="AP170" i="5" s="1"/>
  <c r="AP169" i="4"/>
  <c r="AP169" i="5" s="1"/>
  <c r="AP168" i="4"/>
  <c r="AP168" i="5" s="1"/>
  <c r="AP167" i="4"/>
  <c r="AP167" i="5" s="1"/>
  <c r="AP166" i="4"/>
  <c r="AP166" i="5" s="1"/>
  <c r="AP165" i="4"/>
  <c r="AP165" i="5" s="1"/>
  <c r="AP164" i="4"/>
  <c r="AP164" i="5" s="1"/>
  <c r="AP163" i="4"/>
  <c r="AP163" i="5" s="1"/>
  <c r="AP162" i="4"/>
  <c r="AP162" i="5" s="1"/>
  <c r="AP161" i="4"/>
  <c r="AP161" i="5" s="1"/>
  <c r="AP160" i="4"/>
  <c r="AP160" i="5" s="1"/>
  <c r="AP159" i="4"/>
  <c r="AP159" i="5" s="1"/>
  <c r="AP158" i="4"/>
  <c r="AP158" i="5" s="1"/>
  <c r="AP157" i="4"/>
  <c r="AP157" i="5" s="1"/>
  <c r="AP156" i="4"/>
  <c r="AP156" i="5" s="1"/>
  <c r="AP155" i="4"/>
  <c r="AP155" i="5" s="1"/>
  <c r="AP124" i="4"/>
  <c r="AP124" i="5" s="1"/>
  <c r="AP123" i="4"/>
  <c r="AP123" i="5" s="1"/>
  <c r="AP122" i="4"/>
  <c r="AP122" i="5" s="1"/>
  <c r="AP121" i="4"/>
  <c r="AP121" i="5" s="1"/>
  <c r="AP120" i="4"/>
  <c r="AP120" i="5" s="1"/>
  <c r="AP119" i="4"/>
  <c r="AP119" i="5" s="1"/>
  <c r="AP118" i="4"/>
  <c r="AP118" i="5" s="1"/>
  <c r="AP117" i="4"/>
  <c r="AP117" i="5" s="1"/>
  <c r="AP116" i="4"/>
  <c r="AP116" i="5" s="1"/>
  <c r="AP115" i="4"/>
  <c r="AP115" i="5" s="1"/>
  <c r="AP114" i="4"/>
  <c r="AP114" i="5" s="1"/>
  <c r="AP113" i="4"/>
  <c r="AP113" i="5" s="1"/>
  <c r="AP112" i="4"/>
  <c r="AP112" i="5" s="1"/>
  <c r="AP111" i="4"/>
  <c r="AP111" i="5" s="1"/>
  <c r="AP110" i="4"/>
  <c r="AP110" i="5" s="1"/>
  <c r="AP109" i="4"/>
  <c r="AP109" i="5" s="1"/>
  <c r="AP108" i="4"/>
  <c r="AP108" i="5" s="1"/>
  <c r="AP107" i="4"/>
  <c r="AP107" i="5" s="1"/>
  <c r="AP106" i="4"/>
  <c r="AP106" i="5" s="1"/>
  <c r="AP105" i="4"/>
  <c r="AP105" i="5" s="1"/>
  <c r="AP104" i="4"/>
  <c r="AP104" i="5" s="1"/>
  <c r="AP103" i="4"/>
  <c r="AP103" i="5" s="1"/>
  <c r="AP102" i="4"/>
  <c r="AP102" i="5" s="1"/>
  <c r="AP101" i="4"/>
  <c r="AP101" i="5" s="1"/>
  <c r="AP100" i="4"/>
  <c r="AP100" i="5" s="1"/>
  <c r="AP99" i="4"/>
  <c r="AP99" i="5" s="1"/>
  <c r="AP98" i="4"/>
  <c r="AP98" i="5" s="1"/>
  <c r="AP97" i="4"/>
  <c r="AP97" i="5" s="1"/>
  <c r="AP96" i="4"/>
  <c r="AP96" i="5" s="1"/>
  <c r="AP95" i="4"/>
  <c r="AP95" i="5" s="1"/>
  <c r="AP94" i="4"/>
  <c r="AP94" i="5" s="1"/>
  <c r="AP93" i="4"/>
  <c r="AP93" i="5" s="1"/>
  <c r="AP92" i="4"/>
  <c r="AP92" i="5" s="1"/>
  <c r="AP91" i="4"/>
  <c r="AP91" i="5" s="1"/>
  <c r="AP90" i="4"/>
  <c r="AP90" i="5" s="1"/>
  <c r="AP89" i="4"/>
  <c r="AP89" i="5" s="1"/>
  <c r="AP88" i="4"/>
  <c r="AP88" i="5" s="1"/>
  <c r="AP87" i="4"/>
  <c r="AP87" i="5" s="1"/>
  <c r="AP86" i="4"/>
  <c r="AP86" i="5" s="1"/>
  <c r="AP85" i="4"/>
  <c r="AP85" i="5" s="1"/>
  <c r="AP84" i="4"/>
  <c r="AP84" i="5" s="1"/>
  <c r="AP83" i="4"/>
  <c r="AP83" i="5" s="1"/>
  <c r="AP82" i="4"/>
  <c r="AP82" i="5" s="1"/>
  <c r="AP81" i="4"/>
  <c r="AP81" i="5" s="1"/>
  <c r="AP80" i="4"/>
  <c r="AP80" i="5" s="1"/>
  <c r="AP79" i="4"/>
  <c r="AP79" i="5" s="1"/>
  <c r="AP78" i="4"/>
  <c r="AP78" i="5" s="1"/>
  <c r="AP77" i="4"/>
  <c r="AP77" i="5" s="1"/>
  <c r="AP76" i="4"/>
  <c r="AP76" i="5" s="1"/>
  <c r="AP75" i="4"/>
  <c r="AP75" i="5" s="1"/>
  <c r="AP74" i="4"/>
  <c r="AP74" i="5" s="1"/>
  <c r="AP73" i="4"/>
  <c r="AP73" i="5" s="1"/>
  <c r="AP72" i="4"/>
  <c r="AP72" i="5" s="1"/>
  <c r="AP71" i="4"/>
  <c r="AP71" i="5" s="1"/>
  <c r="AP70" i="4"/>
  <c r="AP70" i="5" s="1"/>
  <c r="AP69" i="4"/>
  <c r="AP69" i="5" s="1"/>
  <c r="AP68" i="4"/>
  <c r="AP68" i="5" s="1"/>
  <c r="AP67" i="4"/>
  <c r="AP67" i="5" s="1"/>
  <c r="AP66" i="4"/>
  <c r="AP66" i="5" s="1"/>
  <c r="AP65" i="4"/>
  <c r="AP65" i="5" s="1"/>
  <c r="AP64" i="4"/>
  <c r="AP64" i="5" s="1"/>
  <c r="AP63" i="4"/>
  <c r="AP63" i="5" s="1"/>
  <c r="AP62" i="4"/>
  <c r="AP62" i="5" s="1"/>
  <c r="AP61" i="4"/>
  <c r="AP61" i="5" s="1"/>
  <c r="AP60" i="4"/>
  <c r="AP60" i="5" s="1"/>
  <c r="AP59" i="4"/>
  <c r="AP59" i="5" s="1"/>
  <c r="AP58" i="4"/>
  <c r="AP58" i="5" s="1"/>
  <c r="AP57" i="4"/>
  <c r="AP57" i="5" s="1"/>
  <c r="AP56" i="4"/>
  <c r="AP56" i="5" s="1"/>
  <c r="AP55" i="4"/>
  <c r="AP55" i="5" s="1"/>
  <c r="AP54" i="4"/>
  <c r="AP54" i="5" s="1"/>
  <c r="AP53" i="4"/>
  <c r="AP53" i="5" s="1"/>
  <c r="AP52" i="4"/>
  <c r="AP52" i="5" s="1"/>
  <c r="AP51" i="4"/>
  <c r="AP51" i="5" s="1"/>
  <c r="AP50" i="4"/>
  <c r="AP50" i="5" s="1"/>
  <c r="AP49" i="4"/>
  <c r="AP49" i="5" s="1"/>
  <c r="AP130" i="4"/>
  <c r="AP130" i="5" s="1"/>
  <c r="AP154" i="4"/>
  <c r="AP154" i="5" s="1"/>
  <c r="AP153" i="4"/>
  <c r="AP153" i="5" s="1"/>
  <c r="AP152" i="4"/>
  <c r="AP152" i="5" s="1"/>
  <c r="AP151" i="4"/>
  <c r="AP151" i="5" s="1"/>
  <c r="AP150" i="4"/>
  <c r="AP150" i="5" s="1"/>
  <c r="AP149" i="4"/>
  <c r="AP149" i="5" s="1"/>
  <c r="AP148" i="4"/>
  <c r="AP148" i="5" s="1"/>
  <c r="AP147" i="4"/>
  <c r="AP147" i="5" s="1"/>
  <c r="AP146" i="4"/>
  <c r="AP146" i="5" s="1"/>
  <c r="AP145" i="4"/>
  <c r="AP145" i="5" s="1"/>
  <c r="AP144" i="4"/>
  <c r="AP144" i="5" s="1"/>
  <c r="AP143" i="4"/>
  <c r="AP143" i="5" s="1"/>
  <c r="AP142" i="4"/>
  <c r="AP142" i="5" s="1"/>
  <c r="AP141" i="4"/>
  <c r="AP141" i="5" s="1"/>
  <c r="AP140" i="4"/>
  <c r="AP140" i="5" s="1"/>
  <c r="AP139" i="4"/>
  <c r="AP139" i="5" s="1"/>
  <c r="AP138" i="4"/>
  <c r="AP138" i="5" s="1"/>
  <c r="AP137" i="4"/>
  <c r="AP137" i="5" s="1"/>
  <c r="AP136" i="4"/>
  <c r="AP136" i="5" s="1"/>
  <c r="AP135" i="4"/>
  <c r="AP135" i="5" s="1"/>
  <c r="AP134" i="4"/>
  <c r="AP134" i="5" s="1"/>
  <c r="AP133" i="4"/>
  <c r="AP133" i="5" s="1"/>
  <c r="AP132" i="4"/>
  <c r="AP132" i="5" s="1"/>
  <c r="AP131" i="4"/>
  <c r="AP131" i="5" s="1"/>
  <c r="AP34" i="4"/>
  <c r="AP34" i="5" s="1"/>
  <c r="AP32" i="4"/>
  <c r="AP32" i="5" s="1"/>
  <c r="AP30" i="4"/>
  <c r="AP30" i="5" s="1"/>
  <c r="AP27" i="4"/>
  <c r="AP27" i="5" s="1"/>
  <c r="AP13" i="4"/>
  <c r="AP13" i="5" s="1"/>
  <c r="AP48" i="4"/>
  <c r="AP48" i="5" s="1"/>
  <c r="AP46" i="4"/>
  <c r="AP46" i="5" s="1"/>
  <c r="AP45" i="4"/>
  <c r="AP45" i="5" s="1"/>
  <c r="AP43" i="4"/>
  <c r="AP43" i="5" s="1"/>
  <c r="AP39" i="4"/>
  <c r="AP39" i="5" s="1"/>
  <c r="AP33" i="4"/>
  <c r="AP33" i="5" s="1"/>
  <c r="AP15" i="4"/>
  <c r="AP15" i="5" s="1"/>
  <c r="AP12" i="4"/>
  <c r="AP12" i="5" s="1"/>
  <c r="AP42" i="4"/>
  <c r="AP42" i="5" s="1"/>
  <c r="AP41" i="4"/>
  <c r="AP41" i="5" s="1"/>
  <c r="AP38" i="4"/>
  <c r="AP38" i="5" s="1"/>
  <c r="AP37" i="4"/>
  <c r="AP37" i="5" s="1"/>
  <c r="AP35" i="4"/>
  <c r="AP35" i="5" s="1"/>
  <c r="AP31" i="4"/>
  <c r="AP31" i="5" s="1"/>
  <c r="AP22" i="4"/>
  <c r="AP22" i="5" s="1"/>
  <c r="AP18" i="4"/>
  <c r="AP18" i="5" s="1"/>
  <c r="AP17" i="4"/>
  <c r="AP17" i="5" s="1"/>
  <c r="AP129" i="4"/>
  <c r="AP129" i="5" s="1"/>
  <c r="AP128" i="4"/>
  <c r="AP128" i="5" s="1"/>
  <c r="AP127" i="4"/>
  <c r="AP127" i="5" s="1"/>
  <c r="AP126" i="4"/>
  <c r="AP126" i="5" s="1"/>
  <c r="AP125" i="4"/>
  <c r="AP125" i="5" s="1"/>
  <c r="AP47" i="4"/>
  <c r="AP47" i="5" s="1"/>
  <c r="AP44" i="4"/>
  <c r="AP44" i="5" s="1"/>
  <c r="AP40" i="4"/>
  <c r="AP40" i="5" s="1"/>
  <c r="AP29" i="4"/>
  <c r="AP29" i="5" s="1"/>
  <c r="AP25" i="4"/>
  <c r="AP25" i="5" s="1"/>
  <c r="AP23" i="4"/>
  <c r="AP23" i="5" s="1"/>
  <c r="AP21" i="4"/>
  <c r="AP21" i="5" s="1"/>
  <c r="AP20" i="4"/>
  <c r="AP20" i="5" s="1"/>
  <c r="AP19" i="4"/>
  <c r="AP19" i="5" s="1"/>
  <c r="AP16" i="4"/>
  <c r="AP16" i="5" s="1"/>
  <c r="AP36" i="4"/>
  <c r="AP36" i="5" s="1"/>
  <c r="AP28" i="4"/>
  <c r="AP28" i="5" s="1"/>
  <c r="AP26" i="4"/>
  <c r="AP26" i="5" s="1"/>
  <c r="AP24" i="4"/>
  <c r="AP24" i="5" s="1"/>
  <c r="AP14" i="4"/>
  <c r="AP14" i="5" s="1"/>
  <c r="AR10" i="5"/>
  <c r="AS11" i="5"/>
  <c r="AQ10" i="4"/>
  <c r="AR11" i="4"/>
  <c r="AR22" i="7" l="1"/>
  <c r="AR21" i="7"/>
  <c r="AR20" i="7"/>
  <c r="AR19" i="7"/>
  <c r="AR16" i="7"/>
  <c r="AR15" i="7"/>
  <c r="AR14" i="7"/>
  <c r="AR13" i="7"/>
  <c r="AR17" i="7"/>
  <c r="AR18" i="7"/>
  <c r="AR10" i="4"/>
  <c r="AS11" i="4"/>
  <c r="AQ266" i="4"/>
  <c r="AQ265" i="4"/>
  <c r="AQ265" i="5" s="1"/>
  <c r="AQ264" i="4"/>
  <c r="AQ264" i="5" s="1"/>
  <c r="AQ263" i="4"/>
  <c r="AQ263" i="5" s="1"/>
  <c r="AQ262" i="4"/>
  <c r="AQ262" i="5" s="1"/>
  <c r="AQ261" i="4"/>
  <c r="AQ261" i="5" s="1"/>
  <c r="AQ260" i="4"/>
  <c r="AQ260" i="5" s="1"/>
  <c r="AQ259" i="4"/>
  <c r="AQ259" i="5" s="1"/>
  <c r="AQ258" i="4"/>
  <c r="AQ258" i="5" s="1"/>
  <c r="AQ257" i="4"/>
  <c r="AQ257" i="5" s="1"/>
  <c r="AQ256" i="4"/>
  <c r="AQ256" i="5" s="1"/>
  <c r="AQ255" i="4"/>
  <c r="AQ255" i="5" s="1"/>
  <c r="AQ254" i="4"/>
  <c r="AQ254" i="5" s="1"/>
  <c r="AQ253" i="4"/>
  <c r="AQ253" i="5" s="1"/>
  <c r="AQ252" i="4"/>
  <c r="AQ252" i="5" s="1"/>
  <c r="AQ251" i="4"/>
  <c r="AQ251" i="5" s="1"/>
  <c r="AQ250" i="4"/>
  <c r="AQ250" i="5" s="1"/>
  <c r="AQ249" i="4"/>
  <c r="AQ249" i="5" s="1"/>
  <c r="AQ248" i="4"/>
  <c r="AQ248" i="5" s="1"/>
  <c r="AQ247" i="4"/>
  <c r="AQ247" i="5" s="1"/>
  <c r="AQ246" i="4"/>
  <c r="AQ246" i="5" s="1"/>
  <c r="AQ245" i="4"/>
  <c r="AQ245" i="5" s="1"/>
  <c r="AQ244" i="4"/>
  <c r="AQ244" i="5" s="1"/>
  <c r="AQ243" i="4"/>
  <c r="AQ243" i="5" s="1"/>
  <c r="AQ242" i="4"/>
  <c r="AQ242" i="5" s="1"/>
  <c r="AQ241" i="4"/>
  <c r="AQ241" i="5" s="1"/>
  <c r="AQ240" i="4"/>
  <c r="AQ240" i="5" s="1"/>
  <c r="AQ239" i="4"/>
  <c r="AQ239" i="5" s="1"/>
  <c r="AQ238" i="4"/>
  <c r="AQ238" i="5" s="1"/>
  <c r="AQ237" i="4"/>
  <c r="AQ237" i="5" s="1"/>
  <c r="AQ221" i="4"/>
  <c r="AQ221" i="5" s="1"/>
  <c r="AQ220" i="4"/>
  <c r="AQ220" i="5" s="1"/>
  <c r="AQ219" i="4"/>
  <c r="AQ219" i="5" s="1"/>
  <c r="AQ218" i="4"/>
  <c r="AQ218" i="5" s="1"/>
  <c r="AQ236" i="4"/>
  <c r="AQ236" i="5" s="1"/>
  <c r="AQ235" i="4"/>
  <c r="AQ235" i="5" s="1"/>
  <c r="AQ234" i="4"/>
  <c r="AQ234" i="5" s="1"/>
  <c r="AQ233" i="4"/>
  <c r="AQ233" i="5" s="1"/>
  <c r="AQ232" i="4"/>
  <c r="AQ232" i="5" s="1"/>
  <c r="AQ231" i="4"/>
  <c r="AQ231" i="5" s="1"/>
  <c r="AQ230" i="4"/>
  <c r="AQ230" i="5" s="1"/>
  <c r="AQ229" i="4"/>
  <c r="AQ229" i="5" s="1"/>
  <c r="AQ228" i="4"/>
  <c r="AQ228" i="5" s="1"/>
  <c r="AQ227" i="4"/>
  <c r="AQ227" i="5" s="1"/>
  <c r="AQ226" i="4"/>
  <c r="AQ226" i="5" s="1"/>
  <c r="AQ225" i="4"/>
  <c r="AQ225" i="5" s="1"/>
  <c r="AQ224" i="4"/>
  <c r="AQ224" i="5" s="1"/>
  <c r="AQ223" i="4"/>
  <c r="AQ223" i="5" s="1"/>
  <c r="AQ222" i="4"/>
  <c r="AQ222" i="5" s="1"/>
  <c r="AQ217" i="4"/>
  <c r="AQ217" i="5" s="1"/>
  <c r="AQ216" i="4"/>
  <c r="AQ216" i="5" s="1"/>
  <c r="AQ215" i="4"/>
  <c r="AQ215" i="5" s="1"/>
  <c r="AQ189" i="4"/>
  <c r="AQ189" i="5" s="1"/>
  <c r="AQ188" i="4"/>
  <c r="AQ188" i="5" s="1"/>
  <c r="AQ187" i="4"/>
  <c r="AQ187" i="5" s="1"/>
  <c r="AQ186" i="4"/>
  <c r="AQ186" i="5" s="1"/>
  <c r="AQ185" i="4"/>
  <c r="AQ185" i="5" s="1"/>
  <c r="AQ184" i="4"/>
  <c r="AQ184" i="5" s="1"/>
  <c r="AQ183" i="4"/>
  <c r="AQ183" i="5" s="1"/>
  <c r="AQ182" i="4"/>
  <c r="AQ182" i="5" s="1"/>
  <c r="AQ181" i="4"/>
  <c r="AQ181" i="5" s="1"/>
  <c r="AQ180" i="4"/>
  <c r="AQ180" i="5" s="1"/>
  <c r="AQ179" i="4"/>
  <c r="AQ179" i="5" s="1"/>
  <c r="AQ178" i="4"/>
  <c r="AQ178" i="5" s="1"/>
  <c r="AQ177" i="4"/>
  <c r="AQ177" i="5" s="1"/>
  <c r="AQ176" i="4"/>
  <c r="AQ176" i="5" s="1"/>
  <c r="AQ175" i="4"/>
  <c r="AQ175" i="5" s="1"/>
  <c r="AQ174" i="4"/>
  <c r="AQ174" i="5" s="1"/>
  <c r="AQ173" i="4"/>
  <c r="AQ173" i="5" s="1"/>
  <c r="AQ172" i="4"/>
  <c r="AQ172" i="5" s="1"/>
  <c r="AQ171" i="4"/>
  <c r="AQ171" i="5" s="1"/>
  <c r="AQ170" i="4"/>
  <c r="AQ170" i="5" s="1"/>
  <c r="AQ169" i="4"/>
  <c r="AQ169" i="5" s="1"/>
  <c r="AQ168" i="4"/>
  <c r="AQ168" i="5" s="1"/>
  <c r="AQ167" i="4"/>
  <c r="AQ167" i="5" s="1"/>
  <c r="AQ166" i="4"/>
  <c r="AQ166" i="5" s="1"/>
  <c r="AQ165" i="4"/>
  <c r="AQ165" i="5" s="1"/>
  <c r="AQ164" i="4"/>
  <c r="AQ164" i="5" s="1"/>
  <c r="AQ163" i="4"/>
  <c r="AQ163" i="5" s="1"/>
  <c r="AQ162" i="4"/>
  <c r="AQ162" i="5" s="1"/>
  <c r="AQ161" i="4"/>
  <c r="AQ161" i="5" s="1"/>
  <c r="AQ158" i="4"/>
  <c r="AQ158" i="5" s="1"/>
  <c r="AQ157" i="4"/>
  <c r="AQ157" i="5" s="1"/>
  <c r="AQ156" i="4"/>
  <c r="AQ156" i="5" s="1"/>
  <c r="AQ155" i="4"/>
  <c r="AQ155" i="5" s="1"/>
  <c r="AQ154" i="4"/>
  <c r="AQ154" i="5" s="1"/>
  <c r="AQ153" i="4"/>
  <c r="AQ153" i="5" s="1"/>
  <c r="AQ152" i="4"/>
  <c r="AQ152" i="5" s="1"/>
  <c r="AQ151" i="4"/>
  <c r="AQ151" i="5" s="1"/>
  <c r="AQ150" i="4"/>
  <c r="AQ150" i="5" s="1"/>
  <c r="AQ149" i="4"/>
  <c r="AQ149" i="5" s="1"/>
  <c r="AQ148" i="4"/>
  <c r="AQ148" i="5" s="1"/>
  <c r="AQ147" i="4"/>
  <c r="AQ147" i="5" s="1"/>
  <c r="AQ146" i="4"/>
  <c r="AQ146" i="5" s="1"/>
  <c r="AQ145" i="4"/>
  <c r="AQ145" i="5" s="1"/>
  <c r="AQ144" i="4"/>
  <c r="AQ144" i="5" s="1"/>
  <c r="AQ143" i="4"/>
  <c r="AQ143" i="5" s="1"/>
  <c r="AQ142" i="4"/>
  <c r="AQ142" i="5" s="1"/>
  <c r="AQ141" i="4"/>
  <c r="AQ141" i="5" s="1"/>
  <c r="AQ140" i="4"/>
  <c r="AQ140" i="5" s="1"/>
  <c r="AQ139" i="4"/>
  <c r="AQ139" i="5" s="1"/>
  <c r="AQ138" i="4"/>
  <c r="AQ138" i="5" s="1"/>
  <c r="AQ137" i="4"/>
  <c r="AQ137" i="5" s="1"/>
  <c r="AQ136" i="4"/>
  <c r="AQ136" i="5" s="1"/>
  <c r="AQ135" i="4"/>
  <c r="AQ135" i="5" s="1"/>
  <c r="AQ134" i="4"/>
  <c r="AQ134" i="5" s="1"/>
  <c r="AQ133" i="4"/>
  <c r="AQ133" i="5" s="1"/>
  <c r="AQ132" i="4"/>
  <c r="AQ132" i="5" s="1"/>
  <c r="AQ131" i="4"/>
  <c r="AQ131" i="5" s="1"/>
  <c r="AQ130" i="4"/>
  <c r="AQ130" i="5" s="1"/>
  <c r="AQ129" i="4"/>
  <c r="AQ129" i="5" s="1"/>
  <c r="AQ128" i="4"/>
  <c r="AQ128" i="5" s="1"/>
  <c r="AQ127" i="4"/>
  <c r="AQ127" i="5" s="1"/>
  <c r="AQ126" i="4"/>
  <c r="AQ126" i="5" s="1"/>
  <c r="AQ125" i="4"/>
  <c r="AQ125" i="5" s="1"/>
  <c r="AQ214" i="4"/>
  <c r="AQ214" i="5" s="1"/>
  <c r="AQ213" i="4"/>
  <c r="AQ213" i="5" s="1"/>
  <c r="AQ212" i="4"/>
  <c r="AQ212" i="5" s="1"/>
  <c r="AQ211" i="4"/>
  <c r="AQ211" i="5" s="1"/>
  <c r="AQ210" i="4"/>
  <c r="AQ210" i="5" s="1"/>
  <c r="AQ209" i="4"/>
  <c r="AQ209" i="5" s="1"/>
  <c r="AQ208" i="4"/>
  <c r="AQ208" i="5" s="1"/>
  <c r="AQ207" i="4"/>
  <c r="AQ207" i="5" s="1"/>
  <c r="AQ206" i="4"/>
  <c r="AQ206" i="5" s="1"/>
  <c r="AQ205" i="4"/>
  <c r="AQ205" i="5" s="1"/>
  <c r="AQ204" i="4"/>
  <c r="AQ204" i="5" s="1"/>
  <c r="AQ203" i="4"/>
  <c r="AQ203" i="5" s="1"/>
  <c r="AQ202" i="4"/>
  <c r="AQ202" i="5" s="1"/>
  <c r="AQ201" i="4"/>
  <c r="AQ201" i="5" s="1"/>
  <c r="AQ200" i="4"/>
  <c r="AQ200" i="5" s="1"/>
  <c r="AQ199" i="4"/>
  <c r="AQ199" i="5" s="1"/>
  <c r="AQ198" i="4"/>
  <c r="AQ198" i="5" s="1"/>
  <c r="AQ197" i="4"/>
  <c r="AQ197" i="5" s="1"/>
  <c r="AQ196" i="4"/>
  <c r="AQ196" i="5" s="1"/>
  <c r="AQ195" i="4"/>
  <c r="AQ195" i="5" s="1"/>
  <c r="AQ194" i="4"/>
  <c r="AQ194" i="5" s="1"/>
  <c r="AQ193" i="4"/>
  <c r="AQ193" i="5" s="1"/>
  <c r="AQ192" i="4"/>
  <c r="AQ192" i="5" s="1"/>
  <c r="AQ191" i="4"/>
  <c r="AQ191" i="5" s="1"/>
  <c r="AQ190" i="4"/>
  <c r="AQ190" i="5" s="1"/>
  <c r="AQ160" i="4"/>
  <c r="AQ160" i="5" s="1"/>
  <c r="AQ159" i="4"/>
  <c r="AQ159" i="5" s="1"/>
  <c r="AQ124" i="4"/>
  <c r="AQ124" i="5" s="1"/>
  <c r="AQ123" i="4"/>
  <c r="AQ123" i="5" s="1"/>
  <c r="AQ122" i="4"/>
  <c r="AQ122" i="5" s="1"/>
  <c r="AQ121" i="4"/>
  <c r="AQ121" i="5" s="1"/>
  <c r="AQ120" i="4"/>
  <c r="AQ120" i="5" s="1"/>
  <c r="AQ119" i="4"/>
  <c r="AQ119" i="5" s="1"/>
  <c r="AQ118" i="4"/>
  <c r="AQ118" i="5" s="1"/>
  <c r="AQ117" i="4"/>
  <c r="AQ117" i="5" s="1"/>
  <c r="AQ116" i="4"/>
  <c r="AQ116" i="5" s="1"/>
  <c r="AQ115" i="4"/>
  <c r="AQ115" i="5" s="1"/>
  <c r="AQ114" i="4"/>
  <c r="AQ114" i="5" s="1"/>
  <c r="AQ113" i="4"/>
  <c r="AQ113" i="5" s="1"/>
  <c r="AQ112" i="4"/>
  <c r="AQ112" i="5" s="1"/>
  <c r="AQ111" i="4"/>
  <c r="AQ111" i="5" s="1"/>
  <c r="AQ110" i="4"/>
  <c r="AQ110" i="5" s="1"/>
  <c r="AQ109" i="4"/>
  <c r="AQ109" i="5" s="1"/>
  <c r="AQ108" i="4"/>
  <c r="AQ108" i="5" s="1"/>
  <c r="AQ107" i="4"/>
  <c r="AQ107" i="5" s="1"/>
  <c r="AQ106" i="4"/>
  <c r="AQ106" i="5" s="1"/>
  <c r="AQ105" i="4"/>
  <c r="AQ105" i="5" s="1"/>
  <c r="AQ104" i="4"/>
  <c r="AQ104" i="5" s="1"/>
  <c r="AQ103" i="4"/>
  <c r="AQ103" i="5" s="1"/>
  <c r="AQ102" i="4"/>
  <c r="AQ102" i="5" s="1"/>
  <c r="AQ101" i="4"/>
  <c r="AQ101" i="5" s="1"/>
  <c r="AQ100" i="4"/>
  <c r="AQ100" i="5" s="1"/>
  <c r="AQ99" i="4"/>
  <c r="AQ99" i="5" s="1"/>
  <c r="AQ98" i="4"/>
  <c r="AQ98" i="5" s="1"/>
  <c r="AQ97" i="4"/>
  <c r="AQ97" i="5" s="1"/>
  <c r="AQ96" i="4"/>
  <c r="AQ96" i="5" s="1"/>
  <c r="AQ95" i="4"/>
  <c r="AQ95" i="5" s="1"/>
  <c r="AQ94" i="4"/>
  <c r="AQ94" i="5" s="1"/>
  <c r="AQ93" i="4"/>
  <c r="AQ93" i="5" s="1"/>
  <c r="AQ92" i="4"/>
  <c r="AQ92" i="5" s="1"/>
  <c r="AQ91" i="4"/>
  <c r="AQ91" i="5" s="1"/>
  <c r="AQ90" i="4"/>
  <c r="AQ90" i="5" s="1"/>
  <c r="AQ89" i="4"/>
  <c r="AQ89" i="5" s="1"/>
  <c r="AQ88" i="4"/>
  <c r="AQ88" i="5" s="1"/>
  <c r="AQ87" i="4"/>
  <c r="AQ87" i="5" s="1"/>
  <c r="AQ86" i="4"/>
  <c r="AQ86" i="5" s="1"/>
  <c r="AQ85" i="4"/>
  <c r="AQ85" i="5" s="1"/>
  <c r="AQ84" i="4"/>
  <c r="AQ84" i="5" s="1"/>
  <c r="AQ83" i="4"/>
  <c r="AQ83" i="5" s="1"/>
  <c r="AQ82" i="4"/>
  <c r="AQ82" i="5" s="1"/>
  <c r="AQ81" i="4"/>
  <c r="AQ81" i="5" s="1"/>
  <c r="AQ80" i="4"/>
  <c r="AQ80" i="5" s="1"/>
  <c r="AQ79" i="4"/>
  <c r="AQ79" i="5" s="1"/>
  <c r="AQ78" i="4"/>
  <c r="AQ78" i="5" s="1"/>
  <c r="AQ77" i="4"/>
  <c r="AQ77" i="5" s="1"/>
  <c r="AQ76" i="4"/>
  <c r="AQ76" i="5" s="1"/>
  <c r="AQ75" i="4"/>
  <c r="AQ75" i="5" s="1"/>
  <c r="AQ74" i="4"/>
  <c r="AQ74" i="5" s="1"/>
  <c r="AQ73" i="4"/>
  <c r="AQ73" i="5" s="1"/>
  <c r="AQ72" i="4"/>
  <c r="AQ72" i="5" s="1"/>
  <c r="AQ71" i="4"/>
  <c r="AQ71" i="5" s="1"/>
  <c r="AQ70" i="4"/>
  <c r="AQ70" i="5" s="1"/>
  <c r="AQ69" i="4"/>
  <c r="AQ69" i="5" s="1"/>
  <c r="AQ68" i="4"/>
  <c r="AQ68" i="5" s="1"/>
  <c r="AQ67" i="4"/>
  <c r="AQ67" i="5" s="1"/>
  <c r="AQ66" i="4"/>
  <c r="AQ66" i="5" s="1"/>
  <c r="AQ65" i="4"/>
  <c r="AQ65" i="5" s="1"/>
  <c r="AQ64" i="4"/>
  <c r="AQ64" i="5" s="1"/>
  <c r="AQ63" i="4"/>
  <c r="AQ63" i="5" s="1"/>
  <c r="AQ62" i="4"/>
  <c r="AQ62" i="5" s="1"/>
  <c r="AQ61" i="4"/>
  <c r="AQ61" i="5" s="1"/>
  <c r="AQ60" i="4"/>
  <c r="AQ60" i="5" s="1"/>
  <c r="AQ59" i="4"/>
  <c r="AQ59" i="5" s="1"/>
  <c r="AQ58" i="4"/>
  <c r="AQ58" i="5" s="1"/>
  <c r="AQ57" i="4"/>
  <c r="AQ57" i="5" s="1"/>
  <c r="AQ56" i="4"/>
  <c r="AQ56" i="5" s="1"/>
  <c r="AQ55" i="4"/>
  <c r="AQ55" i="5" s="1"/>
  <c r="AQ54" i="4"/>
  <c r="AQ54" i="5" s="1"/>
  <c r="AQ53" i="4"/>
  <c r="AQ53" i="5" s="1"/>
  <c r="AQ52" i="4"/>
  <c r="AQ52" i="5" s="1"/>
  <c r="AQ51" i="4"/>
  <c r="AQ51" i="5" s="1"/>
  <c r="AQ50" i="4"/>
  <c r="AQ50" i="5" s="1"/>
  <c r="AQ49" i="4"/>
  <c r="AQ49" i="5" s="1"/>
  <c r="AQ14" i="4"/>
  <c r="AQ14" i="5" s="1"/>
  <c r="AQ13" i="4"/>
  <c r="AQ13" i="5" s="1"/>
  <c r="AQ48" i="4"/>
  <c r="AQ48" i="5" s="1"/>
  <c r="AQ47" i="4"/>
  <c r="AQ47" i="5" s="1"/>
  <c r="AQ46" i="4"/>
  <c r="AQ46" i="5" s="1"/>
  <c r="AQ45" i="4"/>
  <c r="AQ45" i="5" s="1"/>
  <c r="AQ44" i="4"/>
  <c r="AQ44" i="5" s="1"/>
  <c r="AQ43" i="4"/>
  <c r="AQ43" i="5" s="1"/>
  <c r="AQ42" i="4"/>
  <c r="AQ42" i="5" s="1"/>
  <c r="AQ41" i="4"/>
  <c r="AQ41" i="5" s="1"/>
  <c r="AQ40" i="4"/>
  <c r="AQ40" i="5" s="1"/>
  <c r="AQ39" i="4"/>
  <c r="AQ39" i="5" s="1"/>
  <c r="AQ38" i="4"/>
  <c r="AQ38" i="5" s="1"/>
  <c r="AQ37" i="4"/>
  <c r="AQ37" i="5" s="1"/>
  <c r="AQ36" i="4"/>
  <c r="AQ36" i="5" s="1"/>
  <c r="AQ35" i="4"/>
  <c r="AQ35" i="5" s="1"/>
  <c r="AQ34" i="4"/>
  <c r="AQ34" i="5" s="1"/>
  <c r="AQ33" i="4"/>
  <c r="AQ33" i="5" s="1"/>
  <c r="AQ32" i="4"/>
  <c r="AQ32" i="5" s="1"/>
  <c r="AQ31" i="4"/>
  <c r="AQ31" i="5" s="1"/>
  <c r="AQ30" i="4"/>
  <c r="AQ30" i="5" s="1"/>
  <c r="AQ29" i="4"/>
  <c r="AQ29" i="5" s="1"/>
  <c r="AQ28" i="4"/>
  <c r="AQ28" i="5" s="1"/>
  <c r="AQ27" i="4"/>
  <c r="AQ27" i="5" s="1"/>
  <c r="AQ26" i="4"/>
  <c r="AQ26" i="5" s="1"/>
  <c r="AQ25" i="4"/>
  <c r="AQ25" i="5" s="1"/>
  <c r="AQ24" i="4"/>
  <c r="AQ24" i="5" s="1"/>
  <c r="AQ23" i="4"/>
  <c r="AQ23" i="5" s="1"/>
  <c r="AQ22" i="4"/>
  <c r="AQ22" i="5" s="1"/>
  <c r="AQ21" i="4"/>
  <c r="AQ21" i="5" s="1"/>
  <c r="AQ20" i="4"/>
  <c r="AQ20" i="5" s="1"/>
  <c r="AQ19" i="4"/>
  <c r="AQ19" i="5" s="1"/>
  <c r="AQ18" i="4"/>
  <c r="AQ18" i="5" s="1"/>
  <c r="AQ17" i="4"/>
  <c r="AQ17" i="5" s="1"/>
  <c r="AQ16" i="4"/>
  <c r="AQ16" i="5" s="1"/>
  <c r="AQ15" i="4"/>
  <c r="AQ15" i="5" s="1"/>
  <c r="AQ12" i="4"/>
  <c r="AQ12" i="5" s="1"/>
  <c r="AS10" i="5"/>
  <c r="AT11" i="5"/>
  <c r="AS22" i="7" l="1"/>
  <c r="AS21" i="7"/>
  <c r="AS20" i="7"/>
  <c r="AS19" i="7"/>
  <c r="AS18" i="7"/>
  <c r="AS17" i="7"/>
  <c r="AS16" i="7"/>
  <c r="AS15" i="7"/>
  <c r="AS14" i="7"/>
  <c r="AS13" i="7"/>
  <c r="AT10" i="5"/>
  <c r="AU11" i="5"/>
  <c r="AS10" i="4"/>
  <c r="AT11" i="4"/>
  <c r="AR266" i="4"/>
  <c r="AR265" i="4"/>
  <c r="AR265" i="5" s="1"/>
  <c r="AR264" i="4"/>
  <c r="AR264" i="5" s="1"/>
  <c r="AR263" i="4"/>
  <c r="AR263" i="5" s="1"/>
  <c r="AR262" i="4"/>
  <c r="AR262" i="5" s="1"/>
  <c r="AR261" i="4"/>
  <c r="AR261" i="5" s="1"/>
  <c r="AR260" i="4"/>
  <c r="AR260" i="5" s="1"/>
  <c r="AR259" i="4"/>
  <c r="AR259" i="5" s="1"/>
  <c r="AR258" i="4"/>
  <c r="AR258" i="5" s="1"/>
  <c r="AR257" i="4"/>
  <c r="AR257" i="5" s="1"/>
  <c r="AR256" i="4"/>
  <c r="AR256" i="5" s="1"/>
  <c r="AR255" i="4"/>
  <c r="AR255" i="5" s="1"/>
  <c r="AR254" i="4"/>
  <c r="AR254" i="5" s="1"/>
  <c r="AR253" i="4"/>
  <c r="AR253" i="5" s="1"/>
  <c r="AR252" i="4"/>
  <c r="AR252" i="5" s="1"/>
  <c r="AR251" i="4"/>
  <c r="AR251" i="5" s="1"/>
  <c r="AR250" i="4"/>
  <c r="AR250" i="5" s="1"/>
  <c r="AR249" i="4"/>
  <c r="AR249" i="5" s="1"/>
  <c r="AR248" i="4"/>
  <c r="AR248" i="5" s="1"/>
  <c r="AR247" i="4"/>
  <c r="AR247" i="5" s="1"/>
  <c r="AR246" i="4"/>
  <c r="AR246" i="5" s="1"/>
  <c r="AR245" i="4"/>
  <c r="AR245" i="5" s="1"/>
  <c r="AR244" i="4"/>
  <c r="AR244" i="5" s="1"/>
  <c r="AR243" i="4"/>
  <c r="AR243" i="5" s="1"/>
  <c r="AR221" i="4"/>
  <c r="AR221" i="5" s="1"/>
  <c r="AR220" i="4"/>
  <c r="AR220" i="5" s="1"/>
  <c r="AR219" i="4"/>
  <c r="AR219" i="5" s="1"/>
  <c r="AR218" i="4"/>
  <c r="AR218" i="5" s="1"/>
  <c r="AR236" i="4"/>
  <c r="AR236" i="5" s="1"/>
  <c r="AR235" i="4"/>
  <c r="AR235" i="5" s="1"/>
  <c r="AR234" i="4"/>
  <c r="AR234" i="5" s="1"/>
  <c r="AR233" i="4"/>
  <c r="AR233" i="5" s="1"/>
  <c r="AR232" i="4"/>
  <c r="AR232" i="5" s="1"/>
  <c r="AR231" i="4"/>
  <c r="AR231" i="5" s="1"/>
  <c r="AR230" i="4"/>
  <c r="AR230" i="5" s="1"/>
  <c r="AR229" i="4"/>
  <c r="AR229" i="5" s="1"/>
  <c r="AR228" i="4"/>
  <c r="AR228" i="5" s="1"/>
  <c r="AR227" i="4"/>
  <c r="AR227" i="5" s="1"/>
  <c r="AR226" i="4"/>
  <c r="AR226" i="5" s="1"/>
  <c r="AR225" i="4"/>
  <c r="AR225" i="5" s="1"/>
  <c r="AR224" i="4"/>
  <c r="AR224" i="5" s="1"/>
  <c r="AR223" i="4"/>
  <c r="AR223" i="5" s="1"/>
  <c r="AR222" i="4"/>
  <c r="AR222" i="5" s="1"/>
  <c r="AR217" i="4"/>
  <c r="AR217" i="5" s="1"/>
  <c r="AR216" i="4"/>
  <c r="AR216" i="5" s="1"/>
  <c r="AR215" i="4"/>
  <c r="AR215" i="5" s="1"/>
  <c r="AR214" i="4"/>
  <c r="AR214" i="5" s="1"/>
  <c r="AR213" i="4"/>
  <c r="AR213" i="5" s="1"/>
  <c r="AR212" i="4"/>
  <c r="AR212" i="5" s="1"/>
  <c r="AR211" i="4"/>
  <c r="AR211" i="5" s="1"/>
  <c r="AR210" i="4"/>
  <c r="AR210" i="5" s="1"/>
  <c r="AR209" i="4"/>
  <c r="AR209" i="5" s="1"/>
  <c r="AR208" i="4"/>
  <c r="AR208" i="5" s="1"/>
  <c r="AR207" i="4"/>
  <c r="AR207" i="5" s="1"/>
  <c r="AR206" i="4"/>
  <c r="AR206" i="5" s="1"/>
  <c r="AR205" i="4"/>
  <c r="AR205" i="5" s="1"/>
  <c r="AR204" i="4"/>
  <c r="AR204" i="5" s="1"/>
  <c r="AR203" i="4"/>
  <c r="AR203" i="5" s="1"/>
  <c r="AR202" i="4"/>
  <c r="AR202" i="5" s="1"/>
  <c r="AR201" i="4"/>
  <c r="AR201" i="5" s="1"/>
  <c r="AR200" i="4"/>
  <c r="AR200" i="5" s="1"/>
  <c r="AR199" i="4"/>
  <c r="AR199" i="5" s="1"/>
  <c r="AR198" i="4"/>
  <c r="AR198" i="5" s="1"/>
  <c r="AR197" i="4"/>
  <c r="AR197" i="5" s="1"/>
  <c r="AR196" i="4"/>
  <c r="AR196" i="5" s="1"/>
  <c r="AR195" i="4"/>
  <c r="AR195" i="5" s="1"/>
  <c r="AR194" i="4"/>
  <c r="AR194" i="5" s="1"/>
  <c r="AR193" i="4"/>
  <c r="AR193" i="5" s="1"/>
  <c r="AR192" i="4"/>
  <c r="AR192" i="5" s="1"/>
  <c r="AR191" i="4"/>
  <c r="AR191" i="5" s="1"/>
  <c r="AR190" i="4"/>
  <c r="AR190" i="5" s="1"/>
  <c r="AR189" i="4"/>
  <c r="AR189" i="5" s="1"/>
  <c r="AR188" i="4"/>
  <c r="AR188" i="5" s="1"/>
  <c r="AR242" i="4"/>
  <c r="AR242" i="5" s="1"/>
  <c r="AR241" i="4"/>
  <c r="AR241" i="5" s="1"/>
  <c r="AR240" i="4"/>
  <c r="AR240" i="5" s="1"/>
  <c r="AR239" i="4"/>
  <c r="AR239" i="5" s="1"/>
  <c r="AR238" i="4"/>
  <c r="AR238" i="5" s="1"/>
  <c r="AR237" i="4"/>
  <c r="AR237" i="5" s="1"/>
  <c r="AR158" i="4"/>
  <c r="AR158" i="5" s="1"/>
  <c r="AR157" i="4"/>
  <c r="AR157" i="5" s="1"/>
  <c r="AR156" i="4"/>
  <c r="AR156" i="5" s="1"/>
  <c r="AR155" i="4"/>
  <c r="AR155" i="5" s="1"/>
  <c r="AR187" i="4"/>
  <c r="AR187" i="5" s="1"/>
  <c r="AR154" i="4"/>
  <c r="AR154" i="5" s="1"/>
  <c r="AR153" i="4"/>
  <c r="AR153" i="5" s="1"/>
  <c r="AR152" i="4"/>
  <c r="AR152" i="5" s="1"/>
  <c r="AR151" i="4"/>
  <c r="AR151" i="5" s="1"/>
  <c r="AR150" i="4"/>
  <c r="AR150" i="5" s="1"/>
  <c r="AR149" i="4"/>
  <c r="AR149" i="5" s="1"/>
  <c r="AR148" i="4"/>
  <c r="AR148" i="5" s="1"/>
  <c r="AR147" i="4"/>
  <c r="AR147" i="5" s="1"/>
  <c r="AR146" i="4"/>
  <c r="AR146" i="5" s="1"/>
  <c r="AR145" i="4"/>
  <c r="AR145" i="5" s="1"/>
  <c r="AR144" i="4"/>
  <c r="AR144" i="5" s="1"/>
  <c r="AR143" i="4"/>
  <c r="AR143" i="5" s="1"/>
  <c r="AR142" i="4"/>
  <c r="AR142" i="5" s="1"/>
  <c r="AR141" i="4"/>
  <c r="AR141" i="5" s="1"/>
  <c r="AR140" i="4"/>
  <c r="AR140" i="5" s="1"/>
  <c r="AR139" i="4"/>
  <c r="AR139" i="5" s="1"/>
  <c r="AR138" i="4"/>
  <c r="AR138" i="5" s="1"/>
  <c r="AR137" i="4"/>
  <c r="AR137" i="5" s="1"/>
  <c r="AR136" i="4"/>
  <c r="AR136" i="5" s="1"/>
  <c r="AR135" i="4"/>
  <c r="AR135" i="5" s="1"/>
  <c r="AR134" i="4"/>
  <c r="AR134" i="5" s="1"/>
  <c r="AR133" i="4"/>
  <c r="AR133" i="5" s="1"/>
  <c r="AR132" i="4"/>
  <c r="AR132" i="5" s="1"/>
  <c r="AR131" i="4"/>
  <c r="AR131" i="5" s="1"/>
  <c r="AR186" i="4"/>
  <c r="AR186" i="5" s="1"/>
  <c r="AR185" i="4"/>
  <c r="AR185" i="5" s="1"/>
  <c r="AR184" i="4"/>
  <c r="AR184" i="5" s="1"/>
  <c r="AR183" i="4"/>
  <c r="AR183" i="5" s="1"/>
  <c r="AR182" i="4"/>
  <c r="AR182" i="5" s="1"/>
  <c r="AR181" i="4"/>
  <c r="AR181" i="5" s="1"/>
  <c r="AR180" i="4"/>
  <c r="AR180" i="5" s="1"/>
  <c r="AR179" i="4"/>
  <c r="AR179" i="5" s="1"/>
  <c r="AR178" i="4"/>
  <c r="AR178" i="5" s="1"/>
  <c r="AR177" i="4"/>
  <c r="AR177" i="5" s="1"/>
  <c r="AR176" i="4"/>
  <c r="AR176" i="5" s="1"/>
  <c r="AR175" i="4"/>
  <c r="AR175" i="5" s="1"/>
  <c r="AR174" i="4"/>
  <c r="AR174" i="5" s="1"/>
  <c r="AR173" i="4"/>
  <c r="AR173" i="5" s="1"/>
  <c r="AR172" i="4"/>
  <c r="AR172" i="5" s="1"/>
  <c r="AR171" i="4"/>
  <c r="AR171" i="5" s="1"/>
  <c r="AR170" i="4"/>
  <c r="AR170" i="5" s="1"/>
  <c r="AR169" i="4"/>
  <c r="AR169" i="5" s="1"/>
  <c r="AR168" i="4"/>
  <c r="AR168" i="5" s="1"/>
  <c r="AR167" i="4"/>
  <c r="AR167" i="5" s="1"/>
  <c r="AR166" i="4"/>
  <c r="AR166" i="5" s="1"/>
  <c r="AR165" i="4"/>
  <c r="AR165" i="5" s="1"/>
  <c r="AR164" i="4"/>
  <c r="AR164" i="5" s="1"/>
  <c r="AR163" i="4"/>
  <c r="AR163" i="5" s="1"/>
  <c r="AR162" i="4"/>
  <c r="AR162" i="5" s="1"/>
  <c r="AR161" i="4"/>
  <c r="AR161" i="5" s="1"/>
  <c r="AR159" i="4"/>
  <c r="AR159" i="5" s="1"/>
  <c r="AR130" i="4"/>
  <c r="AR130" i="5" s="1"/>
  <c r="AR160" i="4"/>
  <c r="AR160" i="5" s="1"/>
  <c r="AR129" i="4"/>
  <c r="AR129" i="5" s="1"/>
  <c r="AR128" i="4"/>
  <c r="AR128" i="5" s="1"/>
  <c r="AR127" i="4"/>
  <c r="AR127" i="5" s="1"/>
  <c r="AR126" i="4"/>
  <c r="AR126" i="5" s="1"/>
  <c r="AR125" i="4"/>
  <c r="AR125" i="5" s="1"/>
  <c r="AR124" i="4"/>
  <c r="AR124" i="5" s="1"/>
  <c r="AR123" i="4"/>
  <c r="AR123" i="5" s="1"/>
  <c r="AR122" i="4"/>
  <c r="AR122" i="5" s="1"/>
  <c r="AR121" i="4"/>
  <c r="AR121" i="5" s="1"/>
  <c r="AR120" i="4"/>
  <c r="AR120" i="5" s="1"/>
  <c r="AR119" i="4"/>
  <c r="AR119" i="5" s="1"/>
  <c r="AR118" i="4"/>
  <c r="AR118" i="5" s="1"/>
  <c r="AR117" i="4"/>
  <c r="AR117" i="5" s="1"/>
  <c r="AR116" i="4"/>
  <c r="AR116" i="5" s="1"/>
  <c r="AR115" i="4"/>
  <c r="AR115" i="5" s="1"/>
  <c r="AR114" i="4"/>
  <c r="AR114" i="5" s="1"/>
  <c r="AR113" i="4"/>
  <c r="AR113" i="5" s="1"/>
  <c r="AR112" i="4"/>
  <c r="AR112" i="5" s="1"/>
  <c r="AR111" i="4"/>
  <c r="AR111" i="5" s="1"/>
  <c r="AR110" i="4"/>
  <c r="AR110" i="5" s="1"/>
  <c r="AR109" i="4"/>
  <c r="AR109" i="5" s="1"/>
  <c r="AR108" i="4"/>
  <c r="AR108" i="5" s="1"/>
  <c r="AR107" i="4"/>
  <c r="AR107" i="5" s="1"/>
  <c r="AR106" i="4"/>
  <c r="AR106" i="5" s="1"/>
  <c r="AR105" i="4"/>
  <c r="AR105" i="5" s="1"/>
  <c r="AR104" i="4"/>
  <c r="AR104" i="5" s="1"/>
  <c r="AR103" i="4"/>
  <c r="AR103" i="5" s="1"/>
  <c r="AR102" i="4"/>
  <c r="AR102" i="5" s="1"/>
  <c r="AR101" i="4"/>
  <c r="AR101" i="5" s="1"/>
  <c r="AR100" i="4"/>
  <c r="AR100" i="5" s="1"/>
  <c r="AR99" i="4"/>
  <c r="AR99" i="5" s="1"/>
  <c r="AR98" i="4"/>
  <c r="AR98" i="5" s="1"/>
  <c r="AR97" i="4"/>
  <c r="AR97" i="5" s="1"/>
  <c r="AR96" i="4"/>
  <c r="AR96" i="5" s="1"/>
  <c r="AR95" i="4"/>
  <c r="AR95" i="5" s="1"/>
  <c r="AR94" i="4"/>
  <c r="AR94" i="5" s="1"/>
  <c r="AR93" i="4"/>
  <c r="AR93" i="5" s="1"/>
  <c r="AR92" i="4"/>
  <c r="AR92" i="5" s="1"/>
  <c r="AR91" i="4"/>
  <c r="AR91" i="5" s="1"/>
  <c r="AR90" i="4"/>
  <c r="AR90" i="5" s="1"/>
  <c r="AR89" i="4"/>
  <c r="AR89" i="5" s="1"/>
  <c r="AR88" i="4"/>
  <c r="AR88" i="5" s="1"/>
  <c r="AR87" i="4"/>
  <c r="AR87" i="5" s="1"/>
  <c r="AR86" i="4"/>
  <c r="AR86" i="5" s="1"/>
  <c r="AR85" i="4"/>
  <c r="AR85" i="5" s="1"/>
  <c r="AR84" i="4"/>
  <c r="AR84" i="5" s="1"/>
  <c r="AR83" i="4"/>
  <c r="AR83" i="5" s="1"/>
  <c r="AR82" i="4"/>
  <c r="AR82" i="5" s="1"/>
  <c r="AR81" i="4"/>
  <c r="AR81" i="5" s="1"/>
  <c r="AR80" i="4"/>
  <c r="AR80" i="5" s="1"/>
  <c r="AR79" i="4"/>
  <c r="AR79" i="5" s="1"/>
  <c r="AR78" i="4"/>
  <c r="AR78" i="5" s="1"/>
  <c r="AR77" i="4"/>
  <c r="AR77" i="5" s="1"/>
  <c r="AR76" i="4"/>
  <c r="AR76" i="5" s="1"/>
  <c r="AR75" i="4"/>
  <c r="AR75" i="5" s="1"/>
  <c r="AR74" i="4"/>
  <c r="AR74" i="5" s="1"/>
  <c r="AR73" i="4"/>
  <c r="AR73" i="5" s="1"/>
  <c r="AR72" i="4"/>
  <c r="AR72" i="5" s="1"/>
  <c r="AR71" i="4"/>
  <c r="AR71" i="5" s="1"/>
  <c r="AR70" i="4"/>
  <c r="AR70" i="5" s="1"/>
  <c r="AR69" i="4"/>
  <c r="AR69" i="5" s="1"/>
  <c r="AR68" i="4"/>
  <c r="AR68" i="5" s="1"/>
  <c r="AR67" i="4"/>
  <c r="AR67" i="5" s="1"/>
  <c r="AR66" i="4"/>
  <c r="AR66" i="5" s="1"/>
  <c r="AR65" i="4"/>
  <c r="AR65" i="5" s="1"/>
  <c r="AR64" i="4"/>
  <c r="AR64" i="5" s="1"/>
  <c r="AR63" i="4"/>
  <c r="AR63" i="5" s="1"/>
  <c r="AR62" i="4"/>
  <c r="AR62" i="5" s="1"/>
  <c r="AR61" i="4"/>
  <c r="AR61" i="5" s="1"/>
  <c r="AR60" i="4"/>
  <c r="AR60" i="5" s="1"/>
  <c r="AR59" i="4"/>
  <c r="AR59" i="5" s="1"/>
  <c r="AR58" i="4"/>
  <c r="AR58" i="5" s="1"/>
  <c r="AR57" i="4"/>
  <c r="AR57" i="5" s="1"/>
  <c r="AR56" i="4"/>
  <c r="AR56" i="5" s="1"/>
  <c r="AR55" i="4"/>
  <c r="AR55" i="5" s="1"/>
  <c r="AR54" i="4"/>
  <c r="AR54" i="5" s="1"/>
  <c r="AR53" i="4"/>
  <c r="AR53" i="5" s="1"/>
  <c r="AR52" i="4"/>
  <c r="AR52" i="5" s="1"/>
  <c r="AR51" i="4"/>
  <c r="AR51" i="5" s="1"/>
  <c r="AR50" i="4"/>
  <c r="AR50" i="5" s="1"/>
  <c r="AR49" i="4"/>
  <c r="AR49" i="5" s="1"/>
  <c r="AR48" i="4"/>
  <c r="AR48" i="5" s="1"/>
  <c r="AR47" i="4"/>
  <c r="AR47" i="5" s="1"/>
  <c r="AR46" i="4"/>
  <c r="AR46" i="5" s="1"/>
  <c r="AR45" i="4"/>
  <c r="AR45" i="5" s="1"/>
  <c r="AR44" i="4"/>
  <c r="AR44" i="5" s="1"/>
  <c r="AR43" i="4"/>
  <c r="AR43" i="5" s="1"/>
  <c r="AR42" i="4"/>
  <c r="AR42" i="5" s="1"/>
  <c r="AR41" i="4"/>
  <c r="AR41" i="5" s="1"/>
  <c r="AR40" i="4"/>
  <c r="AR40" i="5" s="1"/>
  <c r="AR39" i="4"/>
  <c r="AR39" i="5" s="1"/>
  <c r="AR38" i="4"/>
  <c r="AR38" i="5" s="1"/>
  <c r="AR37" i="4"/>
  <c r="AR37" i="5" s="1"/>
  <c r="AR36" i="4"/>
  <c r="AR36" i="5" s="1"/>
  <c r="AR35" i="4"/>
  <c r="AR35" i="5" s="1"/>
  <c r="AR34" i="4"/>
  <c r="AR34" i="5" s="1"/>
  <c r="AR33" i="4"/>
  <c r="AR33" i="5" s="1"/>
  <c r="AR32" i="4"/>
  <c r="AR32" i="5" s="1"/>
  <c r="AR31" i="4"/>
  <c r="AR31" i="5" s="1"/>
  <c r="AR30" i="4"/>
  <c r="AR30" i="5" s="1"/>
  <c r="AR29" i="4"/>
  <c r="AR29" i="5" s="1"/>
  <c r="AR28" i="4"/>
  <c r="AR28" i="5" s="1"/>
  <c r="AR27" i="4"/>
  <c r="AR27" i="5" s="1"/>
  <c r="AR26" i="4"/>
  <c r="AR26" i="5" s="1"/>
  <c r="AR25" i="4"/>
  <c r="AR25" i="5" s="1"/>
  <c r="AR24" i="4"/>
  <c r="AR24" i="5" s="1"/>
  <c r="AR23" i="4"/>
  <c r="AR23" i="5" s="1"/>
  <c r="AR22" i="4"/>
  <c r="AR22" i="5" s="1"/>
  <c r="AR21" i="4"/>
  <c r="AR21" i="5" s="1"/>
  <c r="AR20" i="4"/>
  <c r="AR20" i="5" s="1"/>
  <c r="AR19" i="4"/>
  <c r="AR19" i="5" s="1"/>
  <c r="AR18" i="4"/>
  <c r="AR18" i="5" s="1"/>
  <c r="AR17" i="4"/>
  <c r="AR17" i="5" s="1"/>
  <c r="AR16" i="4"/>
  <c r="AR16" i="5" s="1"/>
  <c r="AR15" i="4"/>
  <c r="AR15" i="5" s="1"/>
  <c r="AR14" i="4"/>
  <c r="AR14" i="5" s="1"/>
  <c r="AR13" i="4"/>
  <c r="AR13" i="5" s="1"/>
  <c r="AR12" i="4"/>
  <c r="AR12" i="5" s="1"/>
  <c r="AT22" i="7" l="1"/>
  <c r="AT21" i="7"/>
  <c r="AT20" i="7"/>
  <c r="AT19" i="7"/>
  <c r="AT18" i="7"/>
  <c r="AT17" i="7"/>
  <c r="AT16" i="7"/>
  <c r="AT15" i="7"/>
  <c r="AT14" i="7"/>
  <c r="AT13" i="7"/>
  <c r="AU11" i="4"/>
  <c r="AT10" i="4"/>
  <c r="AS266" i="4"/>
  <c r="AS265" i="4"/>
  <c r="AS265" i="5" s="1"/>
  <c r="AS264" i="4"/>
  <c r="AS264" i="5" s="1"/>
  <c r="AS263" i="4"/>
  <c r="AS263" i="5" s="1"/>
  <c r="AS262" i="4"/>
  <c r="AS262" i="5" s="1"/>
  <c r="AS261" i="4"/>
  <c r="AS261" i="5" s="1"/>
  <c r="AS260" i="4"/>
  <c r="AS260" i="5" s="1"/>
  <c r="AS259" i="4"/>
  <c r="AS259" i="5" s="1"/>
  <c r="AS258" i="4"/>
  <c r="AS258" i="5" s="1"/>
  <c r="AS257" i="4"/>
  <c r="AS257" i="5" s="1"/>
  <c r="AS256" i="4"/>
  <c r="AS256" i="5" s="1"/>
  <c r="AS255" i="4"/>
  <c r="AS255" i="5" s="1"/>
  <c r="AS254" i="4"/>
  <c r="AS254" i="5" s="1"/>
  <c r="AS253" i="4"/>
  <c r="AS253" i="5" s="1"/>
  <c r="AS252" i="4"/>
  <c r="AS252" i="5" s="1"/>
  <c r="AS251" i="4"/>
  <c r="AS251" i="5" s="1"/>
  <c r="AS250" i="4"/>
  <c r="AS250" i="5" s="1"/>
  <c r="AS249" i="4"/>
  <c r="AS249" i="5" s="1"/>
  <c r="AS248" i="4"/>
  <c r="AS248" i="5" s="1"/>
  <c r="AS247" i="4"/>
  <c r="AS247" i="5" s="1"/>
  <c r="AS246" i="4"/>
  <c r="AS246" i="5" s="1"/>
  <c r="AS245" i="4"/>
  <c r="AS245" i="5" s="1"/>
  <c r="AS244" i="4"/>
  <c r="AS244" i="5" s="1"/>
  <c r="AS243" i="4"/>
  <c r="AS243" i="5" s="1"/>
  <c r="AS242" i="4"/>
  <c r="AS242" i="5" s="1"/>
  <c r="AS241" i="4"/>
  <c r="AS241" i="5" s="1"/>
  <c r="AS240" i="4"/>
  <c r="AS240" i="5" s="1"/>
  <c r="AS239" i="4"/>
  <c r="AS239" i="5" s="1"/>
  <c r="AS238" i="4"/>
  <c r="AS238" i="5" s="1"/>
  <c r="AS237" i="4"/>
  <c r="AS237" i="5" s="1"/>
  <c r="AS236" i="4"/>
  <c r="AS236" i="5" s="1"/>
  <c r="AS235" i="4"/>
  <c r="AS235" i="5" s="1"/>
  <c r="AS234" i="4"/>
  <c r="AS234" i="5" s="1"/>
  <c r="AS233" i="4"/>
  <c r="AS233" i="5" s="1"/>
  <c r="AS232" i="4"/>
  <c r="AS232" i="5" s="1"/>
  <c r="AS231" i="4"/>
  <c r="AS231" i="5" s="1"/>
  <c r="AS230" i="4"/>
  <c r="AS230" i="5" s="1"/>
  <c r="AS229" i="4"/>
  <c r="AS229" i="5" s="1"/>
  <c r="AS228" i="4"/>
  <c r="AS228" i="5" s="1"/>
  <c r="AS227" i="4"/>
  <c r="AS227" i="5" s="1"/>
  <c r="AS226" i="4"/>
  <c r="AS226" i="5" s="1"/>
  <c r="AS225" i="4"/>
  <c r="AS225" i="5" s="1"/>
  <c r="AS224" i="4"/>
  <c r="AS224" i="5" s="1"/>
  <c r="AS223" i="4"/>
  <c r="AS223" i="5" s="1"/>
  <c r="AS222" i="4"/>
  <c r="AS222" i="5" s="1"/>
  <c r="AS221" i="4"/>
  <c r="AS221" i="5" s="1"/>
  <c r="AS220" i="4"/>
  <c r="AS220" i="5" s="1"/>
  <c r="AS219" i="4"/>
  <c r="AS219" i="5" s="1"/>
  <c r="AS218" i="4"/>
  <c r="AS218" i="5" s="1"/>
  <c r="AS217" i="4"/>
  <c r="AS217" i="5" s="1"/>
  <c r="AS216" i="4"/>
  <c r="AS216" i="5" s="1"/>
  <c r="AS215" i="4"/>
  <c r="AS215" i="5" s="1"/>
  <c r="AS214" i="4"/>
  <c r="AS214" i="5" s="1"/>
  <c r="AS213" i="4"/>
  <c r="AS213" i="5" s="1"/>
  <c r="AS212" i="4"/>
  <c r="AS212" i="5" s="1"/>
  <c r="AS211" i="4"/>
  <c r="AS211" i="5" s="1"/>
  <c r="AS210" i="4"/>
  <c r="AS210" i="5" s="1"/>
  <c r="AS209" i="4"/>
  <c r="AS209" i="5" s="1"/>
  <c r="AS208" i="4"/>
  <c r="AS208" i="5" s="1"/>
  <c r="AS207" i="4"/>
  <c r="AS207" i="5" s="1"/>
  <c r="AS206" i="4"/>
  <c r="AS206" i="5" s="1"/>
  <c r="AS205" i="4"/>
  <c r="AS205" i="5" s="1"/>
  <c r="AS204" i="4"/>
  <c r="AS204" i="5" s="1"/>
  <c r="AS203" i="4"/>
  <c r="AS203" i="5" s="1"/>
  <c r="AS202" i="4"/>
  <c r="AS202" i="5" s="1"/>
  <c r="AS201" i="4"/>
  <c r="AS201" i="5" s="1"/>
  <c r="AS200" i="4"/>
  <c r="AS200" i="5" s="1"/>
  <c r="AS199" i="4"/>
  <c r="AS199" i="5" s="1"/>
  <c r="AS198" i="4"/>
  <c r="AS198" i="5" s="1"/>
  <c r="AS197" i="4"/>
  <c r="AS197" i="5" s="1"/>
  <c r="AS196" i="4"/>
  <c r="AS196" i="5" s="1"/>
  <c r="AS195" i="4"/>
  <c r="AS195" i="5" s="1"/>
  <c r="AS194" i="4"/>
  <c r="AS194" i="5" s="1"/>
  <c r="AS193" i="4"/>
  <c r="AS193" i="5" s="1"/>
  <c r="AS192" i="4"/>
  <c r="AS192" i="5" s="1"/>
  <c r="AS191" i="4"/>
  <c r="AS191" i="5" s="1"/>
  <c r="AS190" i="4"/>
  <c r="AS190" i="5" s="1"/>
  <c r="AS189" i="4"/>
  <c r="AS189" i="5" s="1"/>
  <c r="AS188" i="4"/>
  <c r="AS188" i="5" s="1"/>
  <c r="AS187" i="4"/>
  <c r="AS187" i="5" s="1"/>
  <c r="AS186" i="4"/>
  <c r="AS186" i="5" s="1"/>
  <c r="AS185" i="4"/>
  <c r="AS185" i="5" s="1"/>
  <c r="AS184" i="4"/>
  <c r="AS184" i="5" s="1"/>
  <c r="AS183" i="4"/>
  <c r="AS183" i="5" s="1"/>
  <c r="AS182" i="4"/>
  <c r="AS182" i="5" s="1"/>
  <c r="AS181" i="4"/>
  <c r="AS181" i="5" s="1"/>
  <c r="AS180" i="4"/>
  <c r="AS180" i="5" s="1"/>
  <c r="AS179" i="4"/>
  <c r="AS179" i="5" s="1"/>
  <c r="AS178" i="4"/>
  <c r="AS178" i="5" s="1"/>
  <c r="AS177" i="4"/>
  <c r="AS177" i="5" s="1"/>
  <c r="AS176" i="4"/>
  <c r="AS176" i="5" s="1"/>
  <c r="AS175" i="4"/>
  <c r="AS175" i="5" s="1"/>
  <c r="AS174" i="4"/>
  <c r="AS174" i="5" s="1"/>
  <c r="AS173" i="4"/>
  <c r="AS173" i="5" s="1"/>
  <c r="AS172" i="4"/>
  <c r="AS172" i="5" s="1"/>
  <c r="AS171" i="4"/>
  <c r="AS171" i="5" s="1"/>
  <c r="AS170" i="4"/>
  <c r="AS170" i="5" s="1"/>
  <c r="AS169" i="4"/>
  <c r="AS169" i="5" s="1"/>
  <c r="AS168" i="4"/>
  <c r="AS168" i="5" s="1"/>
  <c r="AS167" i="4"/>
  <c r="AS167" i="5" s="1"/>
  <c r="AS166" i="4"/>
  <c r="AS166" i="5" s="1"/>
  <c r="AS165" i="4"/>
  <c r="AS165" i="5" s="1"/>
  <c r="AS164" i="4"/>
  <c r="AS164" i="5" s="1"/>
  <c r="AS163" i="4"/>
  <c r="AS163" i="5" s="1"/>
  <c r="AS162" i="4"/>
  <c r="AS162" i="5" s="1"/>
  <c r="AS161" i="4"/>
  <c r="AS161" i="5" s="1"/>
  <c r="AS155" i="4"/>
  <c r="AS155" i="5" s="1"/>
  <c r="AS154" i="4"/>
  <c r="AS154" i="5" s="1"/>
  <c r="AS153" i="4"/>
  <c r="AS153" i="5" s="1"/>
  <c r="AS152" i="4"/>
  <c r="AS152" i="5" s="1"/>
  <c r="AS151" i="4"/>
  <c r="AS151" i="5" s="1"/>
  <c r="AS150" i="4"/>
  <c r="AS150" i="5" s="1"/>
  <c r="AS149" i="4"/>
  <c r="AS149" i="5" s="1"/>
  <c r="AS148" i="4"/>
  <c r="AS148" i="5" s="1"/>
  <c r="AS147" i="4"/>
  <c r="AS147" i="5" s="1"/>
  <c r="AS146" i="4"/>
  <c r="AS146" i="5" s="1"/>
  <c r="AS145" i="4"/>
  <c r="AS145" i="5" s="1"/>
  <c r="AS144" i="4"/>
  <c r="AS144" i="5" s="1"/>
  <c r="AS143" i="4"/>
  <c r="AS143" i="5" s="1"/>
  <c r="AS142" i="4"/>
  <c r="AS142" i="5" s="1"/>
  <c r="AS141" i="4"/>
  <c r="AS141" i="5" s="1"/>
  <c r="AS140" i="4"/>
  <c r="AS140" i="5" s="1"/>
  <c r="AS139" i="4"/>
  <c r="AS139" i="5" s="1"/>
  <c r="AS138" i="4"/>
  <c r="AS138" i="5" s="1"/>
  <c r="AS137" i="4"/>
  <c r="AS137" i="5" s="1"/>
  <c r="AS136" i="4"/>
  <c r="AS136" i="5" s="1"/>
  <c r="AS135" i="4"/>
  <c r="AS135" i="5" s="1"/>
  <c r="AS134" i="4"/>
  <c r="AS134" i="5" s="1"/>
  <c r="AS133" i="4"/>
  <c r="AS133" i="5" s="1"/>
  <c r="AS132" i="4"/>
  <c r="AS132" i="5" s="1"/>
  <c r="AS131" i="4"/>
  <c r="AS131" i="5" s="1"/>
  <c r="AS130" i="4"/>
  <c r="AS130" i="5" s="1"/>
  <c r="AS160" i="4"/>
  <c r="AS160" i="5" s="1"/>
  <c r="AS159" i="4"/>
  <c r="AS159" i="5" s="1"/>
  <c r="AS158" i="4"/>
  <c r="AS158" i="5" s="1"/>
  <c r="AS157" i="4"/>
  <c r="AS157" i="5" s="1"/>
  <c r="AS156" i="4"/>
  <c r="AS156" i="5" s="1"/>
  <c r="AS129" i="4"/>
  <c r="AS129" i="5" s="1"/>
  <c r="AS128" i="4"/>
  <c r="AS128" i="5" s="1"/>
  <c r="AS127" i="4"/>
  <c r="AS127" i="5" s="1"/>
  <c r="AS126" i="4"/>
  <c r="AS126" i="5" s="1"/>
  <c r="AS125" i="4"/>
  <c r="AS125" i="5" s="1"/>
  <c r="AS48" i="4"/>
  <c r="AS48" i="5" s="1"/>
  <c r="AS47" i="4"/>
  <c r="AS47" i="5" s="1"/>
  <c r="AS46" i="4"/>
  <c r="AS46" i="5" s="1"/>
  <c r="AS45" i="4"/>
  <c r="AS45" i="5" s="1"/>
  <c r="AS44" i="4"/>
  <c r="AS44" i="5" s="1"/>
  <c r="AS43" i="4"/>
  <c r="AS43" i="5" s="1"/>
  <c r="AS42" i="4"/>
  <c r="AS42" i="5" s="1"/>
  <c r="AS41" i="4"/>
  <c r="AS41" i="5" s="1"/>
  <c r="AS40" i="4"/>
  <c r="AS40" i="5" s="1"/>
  <c r="AS39" i="4"/>
  <c r="AS39" i="5" s="1"/>
  <c r="AS38" i="4"/>
  <c r="AS38" i="5" s="1"/>
  <c r="AS37" i="4"/>
  <c r="AS37" i="5" s="1"/>
  <c r="AS36" i="4"/>
  <c r="AS36" i="5" s="1"/>
  <c r="AS35" i="4"/>
  <c r="AS35" i="5" s="1"/>
  <c r="AS34" i="4"/>
  <c r="AS34" i="5" s="1"/>
  <c r="AS33" i="4"/>
  <c r="AS33" i="5" s="1"/>
  <c r="AS32" i="4"/>
  <c r="AS32" i="5" s="1"/>
  <c r="AS31" i="4"/>
  <c r="AS31" i="5" s="1"/>
  <c r="AS30" i="4"/>
  <c r="AS30" i="5" s="1"/>
  <c r="AS29" i="4"/>
  <c r="AS29" i="5" s="1"/>
  <c r="AS28" i="4"/>
  <c r="AS28" i="5" s="1"/>
  <c r="AS27" i="4"/>
  <c r="AS27" i="5" s="1"/>
  <c r="AS26" i="4"/>
  <c r="AS26" i="5" s="1"/>
  <c r="AS25" i="4"/>
  <c r="AS25" i="5" s="1"/>
  <c r="AS24" i="4"/>
  <c r="AS24" i="5" s="1"/>
  <c r="AS23" i="4"/>
  <c r="AS23" i="5" s="1"/>
  <c r="AS22" i="4"/>
  <c r="AS22" i="5" s="1"/>
  <c r="AS21" i="4"/>
  <c r="AS21" i="5" s="1"/>
  <c r="AS20" i="4"/>
  <c r="AS20" i="5" s="1"/>
  <c r="AS19" i="4"/>
  <c r="AS19" i="5" s="1"/>
  <c r="AS18" i="4"/>
  <c r="AS18" i="5" s="1"/>
  <c r="AS17" i="4"/>
  <c r="AS17" i="5" s="1"/>
  <c r="AS16" i="4"/>
  <c r="AS16" i="5" s="1"/>
  <c r="AS15" i="4"/>
  <c r="AS15" i="5" s="1"/>
  <c r="AS14" i="4"/>
  <c r="AS14" i="5" s="1"/>
  <c r="AS13" i="4"/>
  <c r="AS13" i="5" s="1"/>
  <c r="AS12" i="4"/>
  <c r="AS12" i="5" s="1"/>
  <c r="AS49" i="4"/>
  <c r="AS49" i="5" s="1"/>
  <c r="AS124" i="4"/>
  <c r="AS124" i="5" s="1"/>
  <c r="AS123" i="4"/>
  <c r="AS123" i="5" s="1"/>
  <c r="AS122" i="4"/>
  <c r="AS122" i="5" s="1"/>
  <c r="AS121" i="4"/>
  <c r="AS121" i="5" s="1"/>
  <c r="AS120" i="4"/>
  <c r="AS120" i="5" s="1"/>
  <c r="AS119" i="4"/>
  <c r="AS119" i="5" s="1"/>
  <c r="AS118" i="4"/>
  <c r="AS118" i="5" s="1"/>
  <c r="AS117" i="4"/>
  <c r="AS117" i="5" s="1"/>
  <c r="AS116" i="4"/>
  <c r="AS116" i="5" s="1"/>
  <c r="AS115" i="4"/>
  <c r="AS115" i="5" s="1"/>
  <c r="AS114" i="4"/>
  <c r="AS114" i="5" s="1"/>
  <c r="AS113" i="4"/>
  <c r="AS113" i="5" s="1"/>
  <c r="AS112" i="4"/>
  <c r="AS112" i="5" s="1"/>
  <c r="AS111" i="4"/>
  <c r="AS111" i="5" s="1"/>
  <c r="AS110" i="4"/>
  <c r="AS110" i="5" s="1"/>
  <c r="AS109" i="4"/>
  <c r="AS109" i="5" s="1"/>
  <c r="AS108" i="4"/>
  <c r="AS108" i="5" s="1"/>
  <c r="AS107" i="4"/>
  <c r="AS107" i="5" s="1"/>
  <c r="AS106" i="4"/>
  <c r="AS106" i="5" s="1"/>
  <c r="AS105" i="4"/>
  <c r="AS105" i="5" s="1"/>
  <c r="AS104" i="4"/>
  <c r="AS104" i="5" s="1"/>
  <c r="AS103" i="4"/>
  <c r="AS103" i="5" s="1"/>
  <c r="AS102" i="4"/>
  <c r="AS102" i="5" s="1"/>
  <c r="AS101" i="4"/>
  <c r="AS101" i="5" s="1"/>
  <c r="AS100" i="4"/>
  <c r="AS100" i="5" s="1"/>
  <c r="AS99" i="4"/>
  <c r="AS99" i="5" s="1"/>
  <c r="AS98" i="4"/>
  <c r="AS98" i="5" s="1"/>
  <c r="AS97" i="4"/>
  <c r="AS97" i="5" s="1"/>
  <c r="AS96" i="4"/>
  <c r="AS96" i="5" s="1"/>
  <c r="AS95" i="4"/>
  <c r="AS95" i="5" s="1"/>
  <c r="AS94" i="4"/>
  <c r="AS94" i="5" s="1"/>
  <c r="AS93" i="4"/>
  <c r="AS93" i="5" s="1"/>
  <c r="AS92" i="4"/>
  <c r="AS92" i="5" s="1"/>
  <c r="AS91" i="4"/>
  <c r="AS91" i="5" s="1"/>
  <c r="AS90" i="4"/>
  <c r="AS90" i="5" s="1"/>
  <c r="AS89" i="4"/>
  <c r="AS89" i="5" s="1"/>
  <c r="AS88" i="4"/>
  <c r="AS88" i="5" s="1"/>
  <c r="AS87" i="4"/>
  <c r="AS87" i="5" s="1"/>
  <c r="AS86" i="4"/>
  <c r="AS86" i="5" s="1"/>
  <c r="AS85" i="4"/>
  <c r="AS85" i="5" s="1"/>
  <c r="AS84" i="4"/>
  <c r="AS84" i="5" s="1"/>
  <c r="AS83" i="4"/>
  <c r="AS83" i="5" s="1"/>
  <c r="AS82" i="4"/>
  <c r="AS82" i="5" s="1"/>
  <c r="AS81" i="4"/>
  <c r="AS81" i="5" s="1"/>
  <c r="AS80" i="4"/>
  <c r="AS80" i="5" s="1"/>
  <c r="AS79" i="4"/>
  <c r="AS79" i="5" s="1"/>
  <c r="AS78" i="4"/>
  <c r="AS78" i="5" s="1"/>
  <c r="AS77" i="4"/>
  <c r="AS77" i="5" s="1"/>
  <c r="AS76" i="4"/>
  <c r="AS76" i="5" s="1"/>
  <c r="AS75" i="4"/>
  <c r="AS75" i="5" s="1"/>
  <c r="AS74" i="4"/>
  <c r="AS74" i="5" s="1"/>
  <c r="AS73" i="4"/>
  <c r="AS73" i="5" s="1"/>
  <c r="AS72" i="4"/>
  <c r="AS72" i="5" s="1"/>
  <c r="AS71" i="4"/>
  <c r="AS71" i="5" s="1"/>
  <c r="AS70" i="4"/>
  <c r="AS70" i="5" s="1"/>
  <c r="AS69" i="4"/>
  <c r="AS69" i="5" s="1"/>
  <c r="AS68" i="4"/>
  <c r="AS68" i="5" s="1"/>
  <c r="AS67" i="4"/>
  <c r="AS67" i="5" s="1"/>
  <c r="AS66" i="4"/>
  <c r="AS66" i="5" s="1"/>
  <c r="AS65" i="4"/>
  <c r="AS65" i="5" s="1"/>
  <c r="AS64" i="4"/>
  <c r="AS64" i="5" s="1"/>
  <c r="AS63" i="4"/>
  <c r="AS63" i="5" s="1"/>
  <c r="AS62" i="4"/>
  <c r="AS62" i="5" s="1"/>
  <c r="AS61" i="4"/>
  <c r="AS61" i="5" s="1"/>
  <c r="AS60" i="4"/>
  <c r="AS60" i="5" s="1"/>
  <c r="AS59" i="4"/>
  <c r="AS59" i="5" s="1"/>
  <c r="AS58" i="4"/>
  <c r="AS58" i="5" s="1"/>
  <c r="AS57" i="4"/>
  <c r="AS57" i="5" s="1"/>
  <c r="AS56" i="4"/>
  <c r="AS56" i="5" s="1"/>
  <c r="AS55" i="4"/>
  <c r="AS55" i="5" s="1"/>
  <c r="AS54" i="4"/>
  <c r="AS54" i="5" s="1"/>
  <c r="AS53" i="4"/>
  <c r="AS53" i="5" s="1"/>
  <c r="AS52" i="4"/>
  <c r="AS52" i="5" s="1"/>
  <c r="AS51" i="4"/>
  <c r="AS51" i="5" s="1"/>
  <c r="AS50" i="4"/>
  <c r="AS50" i="5" s="1"/>
  <c r="AV11" i="5"/>
  <c r="AU10" i="5"/>
  <c r="AU22" i="7" l="1"/>
  <c r="AU21" i="7"/>
  <c r="AU20" i="7"/>
  <c r="AU19" i="7"/>
  <c r="AU18" i="7"/>
  <c r="AU17" i="7"/>
  <c r="AU16" i="7"/>
  <c r="AU15" i="7"/>
  <c r="AU14" i="7"/>
  <c r="AU13" i="7"/>
  <c r="AT266" i="4"/>
  <c r="AT265" i="4"/>
  <c r="AT265" i="5" s="1"/>
  <c r="AT264" i="4"/>
  <c r="AT264" i="5" s="1"/>
  <c r="AT263" i="4"/>
  <c r="AT263" i="5" s="1"/>
  <c r="AT262" i="4"/>
  <c r="AT262" i="5" s="1"/>
  <c r="AT261" i="4"/>
  <c r="AT261" i="5" s="1"/>
  <c r="AT260" i="4"/>
  <c r="AT260" i="5" s="1"/>
  <c r="AT259" i="4"/>
  <c r="AT259" i="5" s="1"/>
  <c r="AT258" i="4"/>
  <c r="AT258" i="5" s="1"/>
  <c r="AT257" i="4"/>
  <c r="AT257" i="5" s="1"/>
  <c r="AT256" i="4"/>
  <c r="AT256" i="5" s="1"/>
  <c r="AT255" i="4"/>
  <c r="AT255" i="5" s="1"/>
  <c r="AT254" i="4"/>
  <c r="AT254" i="5" s="1"/>
  <c r="AT253" i="4"/>
  <c r="AT253" i="5" s="1"/>
  <c r="AT252" i="4"/>
  <c r="AT252" i="5" s="1"/>
  <c r="AT251" i="4"/>
  <c r="AT251" i="5" s="1"/>
  <c r="AT250" i="4"/>
  <c r="AT250" i="5" s="1"/>
  <c r="AT249" i="4"/>
  <c r="AT249" i="5" s="1"/>
  <c r="AT248" i="4"/>
  <c r="AT248" i="5" s="1"/>
  <c r="AT247" i="4"/>
  <c r="AT247" i="5" s="1"/>
  <c r="AT246" i="4"/>
  <c r="AT246" i="5" s="1"/>
  <c r="AT245" i="4"/>
  <c r="AT245" i="5" s="1"/>
  <c r="AT244" i="4"/>
  <c r="AT244" i="5" s="1"/>
  <c r="AT242" i="4"/>
  <c r="AT242" i="5" s="1"/>
  <c r="AT241" i="4"/>
  <c r="AT241" i="5" s="1"/>
  <c r="AT240" i="4"/>
  <c r="AT240" i="5" s="1"/>
  <c r="AT239" i="4"/>
  <c r="AT239" i="5" s="1"/>
  <c r="AT238" i="4"/>
  <c r="AT238" i="5" s="1"/>
  <c r="AT237" i="4"/>
  <c r="AT237" i="5" s="1"/>
  <c r="AT236" i="4"/>
  <c r="AT236" i="5" s="1"/>
  <c r="AT235" i="4"/>
  <c r="AT235" i="5" s="1"/>
  <c r="AT234" i="4"/>
  <c r="AT234" i="5" s="1"/>
  <c r="AT233" i="4"/>
  <c r="AT233" i="5" s="1"/>
  <c r="AT232" i="4"/>
  <c r="AT232" i="5" s="1"/>
  <c r="AT231" i="4"/>
  <c r="AT231" i="5" s="1"/>
  <c r="AT230" i="4"/>
  <c r="AT230" i="5" s="1"/>
  <c r="AT229" i="4"/>
  <c r="AT229" i="5" s="1"/>
  <c r="AT228" i="4"/>
  <c r="AT228" i="5" s="1"/>
  <c r="AT227" i="4"/>
  <c r="AT227" i="5" s="1"/>
  <c r="AT226" i="4"/>
  <c r="AT226" i="5" s="1"/>
  <c r="AT225" i="4"/>
  <c r="AT225" i="5" s="1"/>
  <c r="AT224" i="4"/>
  <c r="AT224" i="5" s="1"/>
  <c r="AT223" i="4"/>
  <c r="AT223" i="5" s="1"/>
  <c r="AT222" i="4"/>
  <c r="AT222" i="5" s="1"/>
  <c r="AT217" i="4"/>
  <c r="AT217" i="5" s="1"/>
  <c r="AT216" i="4"/>
  <c r="AT216" i="5" s="1"/>
  <c r="AT215" i="4"/>
  <c r="AT215" i="5" s="1"/>
  <c r="AT214" i="4"/>
  <c r="AT214" i="5" s="1"/>
  <c r="AT213" i="4"/>
  <c r="AT213" i="5" s="1"/>
  <c r="AT212" i="4"/>
  <c r="AT212" i="5" s="1"/>
  <c r="AT211" i="4"/>
  <c r="AT211" i="5" s="1"/>
  <c r="AT210" i="4"/>
  <c r="AT210" i="5" s="1"/>
  <c r="AT209" i="4"/>
  <c r="AT209" i="5" s="1"/>
  <c r="AT208" i="4"/>
  <c r="AT208" i="5" s="1"/>
  <c r="AT207" i="4"/>
  <c r="AT207" i="5" s="1"/>
  <c r="AT206" i="4"/>
  <c r="AT206" i="5" s="1"/>
  <c r="AT205" i="4"/>
  <c r="AT205" i="5" s="1"/>
  <c r="AT204" i="4"/>
  <c r="AT204" i="5" s="1"/>
  <c r="AT203" i="4"/>
  <c r="AT203" i="5" s="1"/>
  <c r="AT202" i="4"/>
  <c r="AT202" i="5" s="1"/>
  <c r="AT201" i="4"/>
  <c r="AT201" i="5" s="1"/>
  <c r="AT200" i="4"/>
  <c r="AT200" i="5" s="1"/>
  <c r="AT199" i="4"/>
  <c r="AT199" i="5" s="1"/>
  <c r="AT198" i="4"/>
  <c r="AT198" i="5" s="1"/>
  <c r="AT197" i="4"/>
  <c r="AT197" i="5" s="1"/>
  <c r="AT196" i="4"/>
  <c r="AT196" i="5" s="1"/>
  <c r="AT195" i="4"/>
  <c r="AT195" i="5" s="1"/>
  <c r="AT194" i="4"/>
  <c r="AT194" i="5" s="1"/>
  <c r="AT193" i="4"/>
  <c r="AT193" i="5" s="1"/>
  <c r="AT192" i="4"/>
  <c r="AT192" i="5" s="1"/>
  <c r="AT191" i="4"/>
  <c r="AT191" i="5" s="1"/>
  <c r="AT190" i="4"/>
  <c r="AT190" i="5" s="1"/>
  <c r="AT189" i="4"/>
  <c r="AT189" i="5" s="1"/>
  <c r="AT188" i="4"/>
  <c r="AT188" i="5" s="1"/>
  <c r="AT187" i="4"/>
  <c r="AT187" i="5" s="1"/>
  <c r="AT243" i="4"/>
  <c r="AT243" i="5" s="1"/>
  <c r="AT186" i="4"/>
  <c r="AT186" i="5" s="1"/>
  <c r="AT185" i="4"/>
  <c r="AT185" i="5" s="1"/>
  <c r="AT184" i="4"/>
  <c r="AT184" i="5" s="1"/>
  <c r="AT183" i="4"/>
  <c r="AT183" i="5" s="1"/>
  <c r="AT182" i="4"/>
  <c r="AT182" i="5" s="1"/>
  <c r="AT181" i="4"/>
  <c r="AT181" i="5" s="1"/>
  <c r="AT180" i="4"/>
  <c r="AT180" i="5" s="1"/>
  <c r="AT179" i="4"/>
  <c r="AT179" i="5" s="1"/>
  <c r="AT178" i="4"/>
  <c r="AT178" i="5" s="1"/>
  <c r="AT177" i="4"/>
  <c r="AT177" i="5" s="1"/>
  <c r="AT176" i="4"/>
  <c r="AT176" i="5" s="1"/>
  <c r="AT175" i="4"/>
  <c r="AT175" i="5" s="1"/>
  <c r="AT174" i="4"/>
  <c r="AT174" i="5" s="1"/>
  <c r="AT173" i="4"/>
  <c r="AT173" i="5" s="1"/>
  <c r="AT172" i="4"/>
  <c r="AT172" i="5" s="1"/>
  <c r="AT171" i="4"/>
  <c r="AT171" i="5" s="1"/>
  <c r="AT170" i="4"/>
  <c r="AT170" i="5" s="1"/>
  <c r="AT169" i="4"/>
  <c r="AT169" i="5" s="1"/>
  <c r="AT168" i="4"/>
  <c r="AT168" i="5" s="1"/>
  <c r="AT167" i="4"/>
  <c r="AT167" i="5" s="1"/>
  <c r="AT166" i="4"/>
  <c r="AT166" i="5" s="1"/>
  <c r="AT165" i="4"/>
  <c r="AT165" i="5" s="1"/>
  <c r="AT164" i="4"/>
  <c r="AT164" i="5" s="1"/>
  <c r="AT163" i="4"/>
  <c r="AT163" i="5" s="1"/>
  <c r="AT162" i="4"/>
  <c r="AT162" i="5" s="1"/>
  <c r="AT161" i="4"/>
  <c r="AT161" i="5" s="1"/>
  <c r="AT160" i="4"/>
  <c r="AT160" i="5" s="1"/>
  <c r="AT159" i="4"/>
  <c r="AT159" i="5" s="1"/>
  <c r="AT158" i="4"/>
  <c r="AT158" i="5" s="1"/>
  <c r="AT157" i="4"/>
  <c r="AT157" i="5" s="1"/>
  <c r="AT156" i="4"/>
  <c r="AT156" i="5" s="1"/>
  <c r="AT155" i="4"/>
  <c r="AT155" i="5" s="1"/>
  <c r="AT221" i="4"/>
  <c r="AT221" i="5" s="1"/>
  <c r="AT220" i="4"/>
  <c r="AT220" i="5" s="1"/>
  <c r="AT219" i="4"/>
  <c r="AT219" i="5" s="1"/>
  <c r="AT218" i="4"/>
  <c r="AT218" i="5" s="1"/>
  <c r="AT154" i="4"/>
  <c r="AT154" i="5" s="1"/>
  <c r="AT153" i="4"/>
  <c r="AT153" i="5" s="1"/>
  <c r="AT152" i="4"/>
  <c r="AT152" i="5" s="1"/>
  <c r="AT151" i="4"/>
  <c r="AT151" i="5" s="1"/>
  <c r="AT150" i="4"/>
  <c r="AT150" i="5" s="1"/>
  <c r="AT149" i="4"/>
  <c r="AT149" i="5" s="1"/>
  <c r="AT148" i="4"/>
  <c r="AT148" i="5" s="1"/>
  <c r="AT147" i="4"/>
  <c r="AT147" i="5" s="1"/>
  <c r="AT146" i="4"/>
  <c r="AT146" i="5" s="1"/>
  <c r="AT145" i="4"/>
  <c r="AT145" i="5" s="1"/>
  <c r="AT144" i="4"/>
  <c r="AT144" i="5" s="1"/>
  <c r="AT143" i="4"/>
  <c r="AT143" i="5" s="1"/>
  <c r="AT142" i="4"/>
  <c r="AT142" i="5" s="1"/>
  <c r="AT141" i="4"/>
  <c r="AT141" i="5" s="1"/>
  <c r="AT140" i="4"/>
  <c r="AT140" i="5" s="1"/>
  <c r="AT139" i="4"/>
  <c r="AT139" i="5" s="1"/>
  <c r="AT138" i="4"/>
  <c r="AT138" i="5" s="1"/>
  <c r="AT137" i="4"/>
  <c r="AT137" i="5" s="1"/>
  <c r="AT136" i="4"/>
  <c r="AT136" i="5" s="1"/>
  <c r="AT135" i="4"/>
  <c r="AT135" i="5" s="1"/>
  <c r="AT134" i="4"/>
  <c r="AT134" i="5" s="1"/>
  <c r="AT133" i="4"/>
  <c r="AT133" i="5" s="1"/>
  <c r="AT132" i="4"/>
  <c r="AT132" i="5" s="1"/>
  <c r="AT131" i="4"/>
  <c r="AT131" i="5" s="1"/>
  <c r="AT130" i="4"/>
  <c r="AT130" i="5" s="1"/>
  <c r="AT129" i="4"/>
  <c r="AT129" i="5" s="1"/>
  <c r="AT128" i="4"/>
  <c r="AT128" i="5" s="1"/>
  <c r="AT127" i="4"/>
  <c r="AT127" i="5" s="1"/>
  <c r="AT126" i="4"/>
  <c r="AT126" i="5" s="1"/>
  <c r="AT125" i="4"/>
  <c r="AT125" i="5" s="1"/>
  <c r="AT124" i="4"/>
  <c r="AT124" i="5" s="1"/>
  <c r="AT123" i="4"/>
  <c r="AT123" i="5" s="1"/>
  <c r="AT122" i="4"/>
  <c r="AT122" i="5" s="1"/>
  <c r="AT121" i="4"/>
  <c r="AT121" i="5" s="1"/>
  <c r="AT120" i="4"/>
  <c r="AT120" i="5" s="1"/>
  <c r="AT119" i="4"/>
  <c r="AT119" i="5" s="1"/>
  <c r="AT118" i="4"/>
  <c r="AT118" i="5" s="1"/>
  <c r="AT117" i="4"/>
  <c r="AT117" i="5" s="1"/>
  <c r="AT116" i="4"/>
  <c r="AT116" i="5" s="1"/>
  <c r="AT115" i="4"/>
  <c r="AT115" i="5" s="1"/>
  <c r="AT114" i="4"/>
  <c r="AT114" i="5" s="1"/>
  <c r="AT113" i="4"/>
  <c r="AT113" i="5" s="1"/>
  <c r="AT112" i="4"/>
  <c r="AT112" i="5" s="1"/>
  <c r="AT111" i="4"/>
  <c r="AT111" i="5" s="1"/>
  <c r="AT110" i="4"/>
  <c r="AT110" i="5" s="1"/>
  <c r="AT109" i="4"/>
  <c r="AT109" i="5" s="1"/>
  <c r="AT108" i="4"/>
  <c r="AT108" i="5" s="1"/>
  <c r="AT107" i="4"/>
  <c r="AT107" i="5" s="1"/>
  <c r="AT106" i="4"/>
  <c r="AT106" i="5" s="1"/>
  <c r="AT105" i="4"/>
  <c r="AT105" i="5" s="1"/>
  <c r="AT104" i="4"/>
  <c r="AT104" i="5" s="1"/>
  <c r="AT103" i="4"/>
  <c r="AT103" i="5" s="1"/>
  <c r="AT102" i="4"/>
  <c r="AT102" i="5" s="1"/>
  <c r="AT101" i="4"/>
  <c r="AT101" i="5" s="1"/>
  <c r="AT100" i="4"/>
  <c r="AT100" i="5" s="1"/>
  <c r="AT99" i="4"/>
  <c r="AT99" i="5" s="1"/>
  <c r="AT98" i="4"/>
  <c r="AT98" i="5" s="1"/>
  <c r="AT97" i="4"/>
  <c r="AT97" i="5" s="1"/>
  <c r="AT96" i="4"/>
  <c r="AT96" i="5" s="1"/>
  <c r="AT95" i="4"/>
  <c r="AT95" i="5" s="1"/>
  <c r="AT94" i="4"/>
  <c r="AT94" i="5" s="1"/>
  <c r="AT93" i="4"/>
  <c r="AT93" i="5" s="1"/>
  <c r="AT92" i="4"/>
  <c r="AT92" i="5" s="1"/>
  <c r="AT91" i="4"/>
  <c r="AT91" i="5" s="1"/>
  <c r="AT90" i="4"/>
  <c r="AT90" i="5" s="1"/>
  <c r="AT89" i="4"/>
  <c r="AT89" i="5" s="1"/>
  <c r="AT88" i="4"/>
  <c r="AT88" i="5" s="1"/>
  <c r="AT87" i="4"/>
  <c r="AT87" i="5" s="1"/>
  <c r="AT86" i="4"/>
  <c r="AT86" i="5" s="1"/>
  <c r="AT85" i="4"/>
  <c r="AT85" i="5" s="1"/>
  <c r="AT84" i="4"/>
  <c r="AT84" i="5" s="1"/>
  <c r="AT83" i="4"/>
  <c r="AT83" i="5" s="1"/>
  <c r="AT82" i="4"/>
  <c r="AT82" i="5" s="1"/>
  <c r="AT81" i="4"/>
  <c r="AT81" i="5" s="1"/>
  <c r="AT80" i="4"/>
  <c r="AT80" i="5" s="1"/>
  <c r="AT79" i="4"/>
  <c r="AT79" i="5" s="1"/>
  <c r="AT78" i="4"/>
  <c r="AT78" i="5" s="1"/>
  <c r="AT77" i="4"/>
  <c r="AT77" i="5" s="1"/>
  <c r="AT76" i="4"/>
  <c r="AT76" i="5" s="1"/>
  <c r="AT75" i="4"/>
  <c r="AT75" i="5" s="1"/>
  <c r="AT74" i="4"/>
  <c r="AT74" i="5" s="1"/>
  <c r="AT73" i="4"/>
  <c r="AT73" i="5" s="1"/>
  <c r="AT72" i="4"/>
  <c r="AT72" i="5" s="1"/>
  <c r="AT71" i="4"/>
  <c r="AT71" i="5" s="1"/>
  <c r="AT70" i="4"/>
  <c r="AT70" i="5" s="1"/>
  <c r="AT69" i="4"/>
  <c r="AT69" i="5" s="1"/>
  <c r="AT68" i="4"/>
  <c r="AT68" i="5" s="1"/>
  <c r="AT67" i="4"/>
  <c r="AT67" i="5" s="1"/>
  <c r="AT66" i="4"/>
  <c r="AT66" i="5" s="1"/>
  <c r="AT65" i="4"/>
  <c r="AT65" i="5" s="1"/>
  <c r="AT64" i="4"/>
  <c r="AT64" i="5" s="1"/>
  <c r="AT63" i="4"/>
  <c r="AT63" i="5" s="1"/>
  <c r="AT62" i="4"/>
  <c r="AT62" i="5" s="1"/>
  <c r="AT61" i="4"/>
  <c r="AT61" i="5" s="1"/>
  <c r="AT60" i="4"/>
  <c r="AT60" i="5" s="1"/>
  <c r="AT59" i="4"/>
  <c r="AT59" i="5" s="1"/>
  <c r="AT58" i="4"/>
  <c r="AT58" i="5" s="1"/>
  <c r="AT57" i="4"/>
  <c r="AT57" i="5" s="1"/>
  <c r="AT56" i="4"/>
  <c r="AT56" i="5" s="1"/>
  <c r="AT55" i="4"/>
  <c r="AT55" i="5" s="1"/>
  <c r="AT54" i="4"/>
  <c r="AT54" i="5" s="1"/>
  <c r="AT53" i="4"/>
  <c r="AT53" i="5" s="1"/>
  <c r="AT52" i="4"/>
  <c r="AT52" i="5" s="1"/>
  <c r="AT51" i="4"/>
  <c r="AT51" i="5" s="1"/>
  <c r="AT50" i="4"/>
  <c r="AT50" i="5" s="1"/>
  <c r="AT49" i="4"/>
  <c r="AT49" i="5" s="1"/>
  <c r="AT48" i="4"/>
  <c r="AT48" i="5" s="1"/>
  <c r="AT47" i="4"/>
  <c r="AT47" i="5" s="1"/>
  <c r="AT46" i="4"/>
  <c r="AT46" i="5" s="1"/>
  <c r="AT45" i="4"/>
  <c r="AT45" i="5" s="1"/>
  <c r="AT44" i="4"/>
  <c r="AT44" i="5" s="1"/>
  <c r="AT43" i="4"/>
  <c r="AT43" i="5" s="1"/>
  <c r="AT42" i="4"/>
  <c r="AT42" i="5" s="1"/>
  <c r="AT41" i="4"/>
  <c r="AT41" i="5" s="1"/>
  <c r="AT40" i="4"/>
  <c r="AT40" i="5" s="1"/>
  <c r="AT39" i="4"/>
  <c r="AT39" i="5" s="1"/>
  <c r="AT38" i="4"/>
  <c r="AT38" i="5" s="1"/>
  <c r="AT37" i="4"/>
  <c r="AT37" i="5" s="1"/>
  <c r="AT36" i="4"/>
  <c r="AT36" i="5" s="1"/>
  <c r="AT35" i="4"/>
  <c r="AT35" i="5" s="1"/>
  <c r="AT34" i="4"/>
  <c r="AT34" i="5" s="1"/>
  <c r="AT33" i="4"/>
  <c r="AT33" i="5" s="1"/>
  <c r="AT32" i="4"/>
  <c r="AT32" i="5" s="1"/>
  <c r="AT31" i="4"/>
  <c r="AT31" i="5" s="1"/>
  <c r="AT30" i="4"/>
  <c r="AT30" i="5" s="1"/>
  <c r="AT29" i="4"/>
  <c r="AT29" i="5" s="1"/>
  <c r="AT28" i="4"/>
  <c r="AT28" i="5" s="1"/>
  <c r="AT27" i="4"/>
  <c r="AT27" i="5" s="1"/>
  <c r="AT26" i="4"/>
  <c r="AT26" i="5" s="1"/>
  <c r="AT25" i="4"/>
  <c r="AT25" i="5" s="1"/>
  <c r="AT24" i="4"/>
  <c r="AT24" i="5" s="1"/>
  <c r="AT23" i="4"/>
  <c r="AT23" i="5" s="1"/>
  <c r="AT22" i="4"/>
  <c r="AT22" i="5" s="1"/>
  <c r="AT21" i="4"/>
  <c r="AT21" i="5" s="1"/>
  <c r="AT20" i="4"/>
  <c r="AT20" i="5" s="1"/>
  <c r="AT19" i="4"/>
  <c r="AT19" i="5" s="1"/>
  <c r="AT18" i="4"/>
  <c r="AT18" i="5" s="1"/>
  <c r="AT17" i="4"/>
  <c r="AT17" i="5" s="1"/>
  <c r="AT16" i="4"/>
  <c r="AT16" i="5" s="1"/>
  <c r="AT15" i="4"/>
  <c r="AT15" i="5" s="1"/>
  <c r="AT14" i="4"/>
  <c r="AT14" i="5" s="1"/>
  <c r="AT13" i="4"/>
  <c r="AT13" i="5" s="1"/>
  <c r="AT12" i="4"/>
  <c r="AT12" i="5" s="1"/>
  <c r="AW11" i="5"/>
  <c r="AV10" i="5"/>
  <c r="AU10" i="4"/>
  <c r="AV11" i="4"/>
  <c r="AV16" i="7" l="1"/>
  <c r="AV14" i="7"/>
  <c r="AV13" i="7"/>
  <c r="AV18" i="7"/>
  <c r="AV15" i="7"/>
  <c r="AV22" i="7"/>
  <c r="AV21" i="7"/>
  <c r="AV20" i="7"/>
  <c r="AV19" i="7"/>
  <c r="AV17" i="7"/>
  <c r="AW10" i="5"/>
  <c r="AX11" i="5"/>
  <c r="AW11" i="4"/>
  <c r="AV10" i="4"/>
  <c r="AU255" i="4"/>
  <c r="AU255" i="5" s="1"/>
  <c r="AU254" i="4"/>
  <c r="AU254" i="5" s="1"/>
  <c r="AU253" i="4"/>
  <c r="AU253" i="5" s="1"/>
  <c r="AU252" i="4"/>
  <c r="AU252" i="5" s="1"/>
  <c r="AU251" i="4"/>
  <c r="AU251" i="5" s="1"/>
  <c r="AU250" i="4"/>
  <c r="AU250" i="5" s="1"/>
  <c r="AU249" i="4"/>
  <c r="AU249" i="5" s="1"/>
  <c r="AU248" i="4"/>
  <c r="AU248" i="5" s="1"/>
  <c r="AU247" i="4"/>
  <c r="AU247" i="5" s="1"/>
  <c r="AU246" i="4"/>
  <c r="AU246" i="5" s="1"/>
  <c r="AU245" i="4"/>
  <c r="AU245" i="5" s="1"/>
  <c r="AU244" i="4"/>
  <c r="AU244" i="5" s="1"/>
  <c r="AU242" i="4"/>
  <c r="AU242" i="5" s="1"/>
  <c r="AU241" i="4"/>
  <c r="AU241" i="5" s="1"/>
  <c r="AU240" i="4"/>
  <c r="AU240" i="5" s="1"/>
  <c r="AU239" i="4"/>
  <c r="AU239" i="5" s="1"/>
  <c r="AU238" i="4"/>
  <c r="AU238" i="5" s="1"/>
  <c r="AU237" i="4"/>
  <c r="AU237" i="5" s="1"/>
  <c r="AU236" i="4"/>
  <c r="AU236" i="5" s="1"/>
  <c r="AU235" i="4"/>
  <c r="AU235" i="5" s="1"/>
  <c r="AU234" i="4"/>
  <c r="AU234" i="5" s="1"/>
  <c r="AU233" i="4"/>
  <c r="AU233" i="5" s="1"/>
  <c r="AU232" i="4"/>
  <c r="AU232" i="5" s="1"/>
  <c r="AU231" i="4"/>
  <c r="AU231" i="5" s="1"/>
  <c r="AU230" i="4"/>
  <c r="AU230" i="5" s="1"/>
  <c r="AU229" i="4"/>
  <c r="AU229" i="5" s="1"/>
  <c r="AU228" i="4"/>
  <c r="AU228" i="5" s="1"/>
  <c r="AU227" i="4"/>
  <c r="AU227" i="5" s="1"/>
  <c r="AU226" i="4"/>
  <c r="AU226" i="5" s="1"/>
  <c r="AU225" i="4"/>
  <c r="AU225" i="5" s="1"/>
  <c r="AU224" i="4"/>
  <c r="AU224" i="5" s="1"/>
  <c r="AU223" i="4"/>
  <c r="AU223" i="5" s="1"/>
  <c r="AU222" i="4"/>
  <c r="AU222" i="5" s="1"/>
  <c r="AU221" i="4"/>
  <c r="AU221" i="5" s="1"/>
  <c r="AU220" i="4"/>
  <c r="AU220" i="5" s="1"/>
  <c r="AU219" i="4"/>
  <c r="AU219" i="5" s="1"/>
  <c r="AU218" i="4"/>
  <c r="AU218" i="5" s="1"/>
  <c r="AU266" i="4"/>
  <c r="AU265" i="4"/>
  <c r="AU265" i="5" s="1"/>
  <c r="AU264" i="4"/>
  <c r="AU264" i="5" s="1"/>
  <c r="AU243" i="4"/>
  <c r="AU243" i="5" s="1"/>
  <c r="AU263" i="4"/>
  <c r="AU263" i="5" s="1"/>
  <c r="AU262" i="4"/>
  <c r="AU262" i="5" s="1"/>
  <c r="AU261" i="4"/>
  <c r="AU261" i="5" s="1"/>
  <c r="AU260" i="4"/>
  <c r="AU260" i="5" s="1"/>
  <c r="AU259" i="4"/>
  <c r="AU259" i="5" s="1"/>
  <c r="AU258" i="4"/>
  <c r="AU258" i="5" s="1"/>
  <c r="AU257" i="4"/>
  <c r="AU257" i="5" s="1"/>
  <c r="AU256" i="4"/>
  <c r="AU256" i="5" s="1"/>
  <c r="AU217" i="4"/>
  <c r="AU217" i="5" s="1"/>
  <c r="AU216" i="4"/>
  <c r="AU216" i="5" s="1"/>
  <c r="AU215" i="4"/>
  <c r="AU215" i="5" s="1"/>
  <c r="AU214" i="4"/>
  <c r="AU214" i="5" s="1"/>
  <c r="AU213" i="4"/>
  <c r="AU213" i="5" s="1"/>
  <c r="AU212" i="4"/>
  <c r="AU212" i="5" s="1"/>
  <c r="AU211" i="4"/>
  <c r="AU211" i="5" s="1"/>
  <c r="AU210" i="4"/>
  <c r="AU210" i="5" s="1"/>
  <c r="AU209" i="4"/>
  <c r="AU209" i="5" s="1"/>
  <c r="AU208" i="4"/>
  <c r="AU208" i="5" s="1"/>
  <c r="AU207" i="4"/>
  <c r="AU207" i="5" s="1"/>
  <c r="AU206" i="4"/>
  <c r="AU206" i="5" s="1"/>
  <c r="AU205" i="4"/>
  <c r="AU205" i="5" s="1"/>
  <c r="AU204" i="4"/>
  <c r="AU204" i="5" s="1"/>
  <c r="AU203" i="4"/>
  <c r="AU203" i="5" s="1"/>
  <c r="AU202" i="4"/>
  <c r="AU202" i="5" s="1"/>
  <c r="AU201" i="4"/>
  <c r="AU201" i="5" s="1"/>
  <c r="AU200" i="4"/>
  <c r="AU200" i="5" s="1"/>
  <c r="AU199" i="4"/>
  <c r="AU199" i="5" s="1"/>
  <c r="AU198" i="4"/>
  <c r="AU198" i="5" s="1"/>
  <c r="AU197" i="4"/>
  <c r="AU197" i="5" s="1"/>
  <c r="AU196" i="4"/>
  <c r="AU196" i="5" s="1"/>
  <c r="AU195" i="4"/>
  <c r="AU195" i="5" s="1"/>
  <c r="AU194" i="4"/>
  <c r="AU194" i="5" s="1"/>
  <c r="AU193" i="4"/>
  <c r="AU193" i="5" s="1"/>
  <c r="AU192" i="4"/>
  <c r="AU192" i="5" s="1"/>
  <c r="AU191" i="4"/>
  <c r="AU191" i="5" s="1"/>
  <c r="AU190" i="4"/>
  <c r="AU190" i="5" s="1"/>
  <c r="AU189" i="4"/>
  <c r="AU189" i="5" s="1"/>
  <c r="AU188" i="4"/>
  <c r="AU188" i="5" s="1"/>
  <c r="AU186" i="4"/>
  <c r="AU186" i="5" s="1"/>
  <c r="AU185" i="4"/>
  <c r="AU185" i="5" s="1"/>
  <c r="AU184" i="4"/>
  <c r="AU184" i="5" s="1"/>
  <c r="AU183" i="4"/>
  <c r="AU183" i="5" s="1"/>
  <c r="AU182" i="4"/>
  <c r="AU182" i="5" s="1"/>
  <c r="AU181" i="4"/>
  <c r="AU181" i="5" s="1"/>
  <c r="AU180" i="4"/>
  <c r="AU180" i="5" s="1"/>
  <c r="AU179" i="4"/>
  <c r="AU179" i="5" s="1"/>
  <c r="AU178" i="4"/>
  <c r="AU178" i="5" s="1"/>
  <c r="AU177" i="4"/>
  <c r="AU177" i="5" s="1"/>
  <c r="AU176" i="4"/>
  <c r="AU176" i="5" s="1"/>
  <c r="AU175" i="4"/>
  <c r="AU175" i="5" s="1"/>
  <c r="AU174" i="4"/>
  <c r="AU174" i="5" s="1"/>
  <c r="AU173" i="4"/>
  <c r="AU173" i="5" s="1"/>
  <c r="AU172" i="4"/>
  <c r="AU172" i="5" s="1"/>
  <c r="AU171" i="4"/>
  <c r="AU171" i="5" s="1"/>
  <c r="AU170" i="4"/>
  <c r="AU170" i="5" s="1"/>
  <c r="AU169" i="4"/>
  <c r="AU169" i="5" s="1"/>
  <c r="AU168" i="4"/>
  <c r="AU168" i="5" s="1"/>
  <c r="AU167" i="4"/>
  <c r="AU167" i="5" s="1"/>
  <c r="AU166" i="4"/>
  <c r="AU166" i="5" s="1"/>
  <c r="AU165" i="4"/>
  <c r="AU165" i="5" s="1"/>
  <c r="AU164" i="4"/>
  <c r="AU164" i="5" s="1"/>
  <c r="AU163" i="4"/>
  <c r="AU163" i="5" s="1"/>
  <c r="AU162" i="4"/>
  <c r="AU162" i="5" s="1"/>
  <c r="AU161" i="4"/>
  <c r="AU161" i="5" s="1"/>
  <c r="AU160" i="4"/>
  <c r="AU160" i="5" s="1"/>
  <c r="AU159" i="4"/>
  <c r="AU159" i="5" s="1"/>
  <c r="AU158" i="4"/>
  <c r="AU158" i="5" s="1"/>
  <c r="AU157" i="4"/>
  <c r="AU157" i="5" s="1"/>
  <c r="AU156" i="4"/>
  <c r="AU156" i="5" s="1"/>
  <c r="AU155" i="4"/>
  <c r="AU155" i="5" s="1"/>
  <c r="AU154" i="4"/>
  <c r="AU154" i="5" s="1"/>
  <c r="AU153" i="4"/>
  <c r="AU153" i="5" s="1"/>
  <c r="AU152" i="4"/>
  <c r="AU152" i="5" s="1"/>
  <c r="AU151" i="4"/>
  <c r="AU151" i="5" s="1"/>
  <c r="AU150" i="4"/>
  <c r="AU150" i="5" s="1"/>
  <c r="AU149" i="4"/>
  <c r="AU149" i="5" s="1"/>
  <c r="AU148" i="4"/>
  <c r="AU148" i="5" s="1"/>
  <c r="AU147" i="4"/>
  <c r="AU147" i="5" s="1"/>
  <c r="AU146" i="4"/>
  <c r="AU146" i="5" s="1"/>
  <c r="AU145" i="4"/>
  <c r="AU145" i="5" s="1"/>
  <c r="AU144" i="4"/>
  <c r="AU144" i="5" s="1"/>
  <c r="AU143" i="4"/>
  <c r="AU143" i="5" s="1"/>
  <c r="AU142" i="4"/>
  <c r="AU142" i="5" s="1"/>
  <c r="AU141" i="4"/>
  <c r="AU141" i="5" s="1"/>
  <c r="AU140" i="4"/>
  <c r="AU140" i="5" s="1"/>
  <c r="AU139" i="4"/>
  <c r="AU139" i="5" s="1"/>
  <c r="AU138" i="4"/>
  <c r="AU138" i="5" s="1"/>
  <c r="AU137" i="4"/>
  <c r="AU137" i="5" s="1"/>
  <c r="AU136" i="4"/>
  <c r="AU136" i="5" s="1"/>
  <c r="AU135" i="4"/>
  <c r="AU135" i="5" s="1"/>
  <c r="AU134" i="4"/>
  <c r="AU134" i="5" s="1"/>
  <c r="AU133" i="4"/>
  <c r="AU133" i="5" s="1"/>
  <c r="AU132" i="4"/>
  <c r="AU132" i="5" s="1"/>
  <c r="AU131" i="4"/>
  <c r="AU131" i="5" s="1"/>
  <c r="AU130" i="4"/>
  <c r="AU130" i="5" s="1"/>
  <c r="AU187" i="4"/>
  <c r="AU187" i="5" s="1"/>
  <c r="AU129" i="4"/>
  <c r="AU129" i="5" s="1"/>
  <c r="AU128" i="4"/>
  <c r="AU128" i="5" s="1"/>
  <c r="AU127" i="4"/>
  <c r="AU127" i="5" s="1"/>
  <c r="AU126" i="4"/>
  <c r="AU126" i="5" s="1"/>
  <c r="AU125" i="4"/>
  <c r="AU125" i="5" s="1"/>
  <c r="AU124" i="4"/>
  <c r="AU124" i="5" s="1"/>
  <c r="AU123" i="4"/>
  <c r="AU123" i="5" s="1"/>
  <c r="AU122" i="4"/>
  <c r="AU122" i="5" s="1"/>
  <c r="AU121" i="4"/>
  <c r="AU121" i="5" s="1"/>
  <c r="AU120" i="4"/>
  <c r="AU120" i="5" s="1"/>
  <c r="AU119" i="4"/>
  <c r="AU119" i="5" s="1"/>
  <c r="AU118" i="4"/>
  <c r="AU118" i="5" s="1"/>
  <c r="AU117" i="4"/>
  <c r="AU117" i="5" s="1"/>
  <c r="AU116" i="4"/>
  <c r="AU116" i="5" s="1"/>
  <c r="AU115" i="4"/>
  <c r="AU115" i="5" s="1"/>
  <c r="AU114" i="4"/>
  <c r="AU114" i="5" s="1"/>
  <c r="AU113" i="4"/>
  <c r="AU113" i="5" s="1"/>
  <c r="AU112" i="4"/>
  <c r="AU112" i="5" s="1"/>
  <c r="AU111" i="4"/>
  <c r="AU111" i="5" s="1"/>
  <c r="AU110" i="4"/>
  <c r="AU110" i="5" s="1"/>
  <c r="AU109" i="4"/>
  <c r="AU109" i="5" s="1"/>
  <c r="AU108" i="4"/>
  <c r="AU108" i="5" s="1"/>
  <c r="AU107" i="4"/>
  <c r="AU107" i="5" s="1"/>
  <c r="AU106" i="4"/>
  <c r="AU106" i="5" s="1"/>
  <c r="AU105" i="4"/>
  <c r="AU105" i="5" s="1"/>
  <c r="AU104" i="4"/>
  <c r="AU104" i="5" s="1"/>
  <c r="AU103" i="4"/>
  <c r="AU103" i="5" s="1"/>
  <c r="AU102" i="4"/>
  <c r="AU102" i="5" s="1"/>
  <c r="AU101" i="4"/>
  <c r="AU101" i="5" s="1"/>
  <c r="AU100" i="4"/>
  <c r="AU100" i="5" s="1"/>
  <c r="AU99" i="4"/>
  <c r="AU99" i="5" s="1"/>
  <c r="AU98" i="4"/>
  <c r="AU98" i="5" s="1"/>
  <c r="AU97" i="4"/>
  <c r="AU97" i="5" s="1"/>
  <c r="AU96" i="4"/>
  <c r="AU96" i="5" s="1"/>
  <c r="AU95" i="4"/>
  <c r="AU95" i="5" s="1"/>
  <c r="AU94" i="4"/>
  <c r="AU94" i="5" s="1"/>
  <c r="AU93" i="4"/>
  <c r="AU93" i="5" s="1"/>
  <c r="AU92" i="4"/>
  <c r="AU92" i="5" s="1"/>
  <c r="AU91" i="4"/>
  <c r="AU91" i="5" s="1"/>
  <c r="AU90" i="4"/>
  <c r="AU90" i="5" s="1"/>
  <c r="AU89" i="4"/>
  <c r="AU89" i="5" s="1"/>
  <c r="AU88" i="4"/>
  <c r="AU88" i="5" s="1"/>
  <c r="AU87" i="4"/>
  <c r="AU87" i="5" s="1"/>
  <c r="AU86" i="4"/>
  <c r="AU86" i="5" s="1"/>
  <c r="AU85" i="4"/>
  <c r="AU85" i="5" s="1"/>
  <c r="AU84" i="4"/>
  <c r="AU84" i="5" s="1"/>
  <c r="AU83" i="4"/>
  <c r="AU83" i="5" s="1"/>
  <c r="AU82" i="4"/>
  <c r="AU82" i="5" s="1"/>
  <c r="AU81" i="4"/>
  <c r="AU81" i="5" s="1"/>
  <c r="AU80" i="4"/>
  <c r="AU80" i="5" s="1"/>
  <c r="AU79" i="4"/>
  <c r="AU79" i="5" s="1"/>
  <c r="AU78" i="4"/>
  <c r="AU78" i="5" s="1"/>
  <c r="AU77" i="4"/>
  <c r="AU77" i="5" s="1"/>
  <c r="AU76" i="4"/>
  <c r="AU76" i="5" s="1"/>
  <c r="AU75" i="4"/>
  <c r="AU75" i="5" s="1"/>
  <c r="AU74" i="4"/>
  <c r="AU74" i="5" s="1"/>
  <c r="AU73" i="4"/>
  <c r="AU73" i="5" s="1"/>
  <c r="AU72" i="4"/>
  <c r="AU72" i="5" s="1"/>
  <c r="AU71" i="4"/>
  <c r="AU71" i="5" s="1"/>
  <c r="AU70" i="4"/>
  <c r="AU70" i="5" s="1"/>
  <c r="AU69" i="4"/>
  <c r="AU69" i="5" s="1"/>
  <c r="AU68" i="4"/>
  <c r="AU68" i="5" s="1"/>
  <c r="AU67" i="4"/>
  <c r="AU67" i="5" s="1"/>
  <c r="AU66" i="4"/>
  <c r="AU66" i="5" s="1"/>
  <c r="AU65" i="4"/>
  <c r="AU65" i="5" s="1"/>
  <c r="AU64" i="4"/>
  <c r="AU64" i="5" s="1"/>
  <c r="AU63" i="4"/>
  <c r="AU63" i="5" s="1"/>
  <c r="AU62" i="4"/>
  <c r="AU62" i="5" s="1"/>
  <c r="AU61" i="4"/>
  <c r="AU61" i="5" s="1"/>
  <c r="AU60" i="4"/>
  <c r="AU60" i="5" s="1"/>
  <c r="AU59" i="4"/>
  <c r="AU59" i="5" s="1"/>
  <c r="AU58" i="4"/>
  <c r="AU58" i="5" s="1"/>
  <c r="AU57" i="4"/>
  <c r="AU57" i="5" s="1"/>
  <c r="AU56" i="4"/>
  <c r="AU56" i="5" s="1"/>
  <c r="AU55" i="4"/>
  <c r="AU55" i="5" s="1"/>
  <c r="AU54" i="4"/>
  <c r="AU54" i="5" s="1"/>
  <c r="AU53" i="4"/>
  <c r="AU53" i="5" s="1"/>
  <c r="AU52" i="4"/>
  <c r="AU52" i="5" s="1"/>
  <c r="AU51" i="4"/>
  <c r="AU51" i="5" s="1"/>
  <c r="AU50" i="4"/>
  <c r="AU50" i="5" s="1"/>
  <c r="AU49" i="4"/>
  <c r="AU49" i="5" s="1"/>
  <c r="AU48" i="4"/>
  <c r="AU48" i="5" s="1"/>
  <c r="AU47" i="4"/>
  <c r="AU47" i="5" s="1"/>
  <c r="AU46" i="4"/>
  <c r="AU46" i="5" s="1"/>
  <c r="AU45" i="4"/>
  <c r="AU45" i="5" s="1"/>
  <c r="AU44" i="4"/>
  <c r="AU44" i="5" s="1"/>
  <c r="AU43" i="4"/>
  <c r="AU43" i="5" s="1"/>
  <c r="AU42" i="4"/>
  <c r="AU42" i="5" s="1"/>
  <c r="AU41" i="4"/>
  <c r="AU41" i="5" s="1"/>
  <c r="AU40" i="4"/>
  <c r="AU40" i="5" s="1"/>
  <c r="AU39" i="4"/>
  <c r="AU39" i="5" s="1"/>
  <c r="AU38" i="4"/>
  <c r="AU38" i="5" s="1"/>
  <c r="AU37" i="4"/>
  <c r="AU37" i="5" s="1"/>
  <c r="AU36" i="4"/>
  <c r="AU36" i="5" s="1"/>
  <c r="AU35" i="4"/>
  <c r="AU35" i="5" s="1"/>
  <c r="AU34" i="4"/>
  <c r="AU34" i="5" s="1"/>
  <c r="AU33" i="4"/>
  <c r="AU33" i="5" s="1"/>
  <c r="AU32" i="4"/>
  <c r="AU32" i="5" s="1"/>
  <c r="AU31" i="4"/>
  <c r="AU31" i="5" s="1"/>
  <c r="AU30" i="4"/>
  <c r="AU30" i="5" s="1"/>
  <c r="AU29" i="4"/>
  <c r="AU29" i="5" s="1"/>
  <c r="AU28" i="4"/>
  <c r="AU28" i="5" s="1"/>
  <c r="AU27" i="4"/>
  <c r="AU27" i="5" s="1"/>
  <c r="AU26" i="4"/>
  <c r="AU26" i="5" s="1"/>
  <c r="AU25" i="4"/>
  <c r="AU25" i="5" s="1"/>
  <c r="AU24" i="4"/>
  <c r="AU24" i="5" s="1"/>
  <c r="AU23" i="4"/>
  <c r="AU23" i="5" s="1"/>
  <c r="AU22" i="4"/>
  <c r="AU22" i="5" s="1"/>
  <c r="AU21" i="4"/>
  <c r="AU21" i="5" s="1"/>
  <c r="AU20" i="4"/>
  <c r="AU20" i="5" s="1"/>
  <c r="AU19" i="4"/>
  <c r="AU19" i="5" s="1"/>
  <c r="AU18" i="4"/>
  <c r="AU18" i="5" s="1"/>
  <c r="AU17" i="4"/>
  <c r="AU17" i="5" s="1"/>
  <c r="AU16" i="4"/>
  <c r="AU16" i="5" s="1"/>
  <c r="AU15" i="4"/>
  <c r="AU15" i="5" s="1"/>
  <c r="AU14" i="4"/>
  <c r="AU14" i="5" s="1"/>
  <c r="AU13" i="4"/>
  <c r="AU13" i="5" s="1"/>
  <c r="AU12" i="4"/>
  <c r="AU12" i="5" s="1"/>
  <c r="AW22" i="7" l="1"/>
  <c r="AW21" i="7"/>
  <c r="AW20" i="7"/>
  <c r="AW19" i="7"/>
  <c r="AW18" i="7"/>
  <c r="AW17" i="7"/>
  <c r="AW16" i="7"/>
  <c r="AW15" i="7"/>
  <c r="AW14" i="7"/>
  <c r="AW13" i="7"/>
  <c r="AV266" i="4"/>
  <c r="AV265" i="4"/>
  <c r="AV265" i="5" s="1"/>
  <c r="AV264" i="4"/>
  <c r="AV264" i="5" s="1"/>
  <c r="AV242" i="4"/>
  <c r="AV242" i="5" s="1"/>
  <c r="AV241" i="4"/>
  <c r="AV241" i="5" s="1"/>
  <c r="AV240" i="4"/>
  <c r="AV240" i="5" s="1"/>
  <c r="AV239" i="4"/>
  <c r="AV239" i="5" s="1"/>
  <c r="AV238" i="4"/>
  <c r="AV238" i="5" s="1"/>
  <c r="AV237" i="4"/>
  <c r="AV237" i="5" s="1"/>
  <c r="AV236" i="4"/>
  <c r="AV236" i="5" s="1"/>
  <c r="AV235" i="4"/>
  <c r="AV235" i="5" s="1"/>
  <c r="AV234" i="4"/>
  <c r="AV234" i="5" s="1"/>
  <c r="AV233" i="4"/>
  <c r="AV233" i="5" s="1"/>
  <c r="AV232" i="4"/>
  <c r="AV232" i="5" s="1"/>
  <c r="AV231" i="4"/>
  <c r="AV231" i="5" s="1"/>
  <c r="AV230" i="4"/>
  <c r="AV230" i="5" s="1"/>
  <c r="AV229" i="4"/>
  <c r="AV229" i="5" s="1"/>
  <c r="AV228" i="4"/>
  <c r="AV228" i="5" s="1"/>
  <c r="AV227" i="4"/>
  <c r="AV227" i="5" s="1"/>
  <c r="AV226" i="4"/>
  <c r="AV226" i="5" s="1"/>
  <c r="AV225" i="4"/>
  <c r="AV225" i="5" s="1"/>
  <c r="AV224" i="4"/>
  <c r="AV224" i="5" s="1"/>
  <c r="AV223" i="4"/>
  <c r="AV223" i="5" s="1"/>
  <c r="AV222" i="4"/>
  <c r="AV222" i="5" s="1"/>
  <c r="AV221" i="4"/>
  <c r="AV221" i="5" s="1"/>
  <c r="AV220" i="4"/>
  <c r="AV220" i="5" s="1"/>
  <c r="AV219" i="4"/>
  <c r="AV219" i="5" s="1"/>
  <c r="AV218" i="4"/>
  <c r="AV218" i="5" s="1"/>
  <c r="AV217" i="4"/>
  <c r="AV217" i="5" s="1"/>
  <c r="AV216" i="4"/>
  <c r="AV216" i="5" s="1"/>
  <c r="AV215" i="4"/>
  <c r="AV215" i="5" s="1"/>
  <c r="AV243" i="4"/>
  <c r="AV243" i="5" s="1"/>
  <c r="AV255" i="4"/>
  <c r="AV255" i="5" s="1"/>
  <c r="AV254" i="4"/>
  <c r="AV254" i="5" s="1"/>
  <c r="AV253" i="4"/>
  <c r="AV253" i="5" s="1"/>
  <c r="AV252" i="4"/>
  <c r="AV252" i="5" s="1"/>
  <c r="AV251" i="4"/>
  <c r="AV251" i="5" s="1"/>
  <c r="AV250" i="4"/>
  <c r="AV250" i="5" s="1"/>
  <c r="AV249" i="4"/>
  <c r="AV249" i="5" s="1"/>
  <c r="AV248" i="4"/>
  <c r="AV248" i="5" s="1"/>
  <c r="AV247" i="4"/>
  <c r="AV247" i="5" s="1"/>
  <c r="AV246" i="4"/>
  <c r="AV246" i="5" s="1"/>
  <c r="AV245" i="4"/>
  <c r="AV245" i="5" s="1"/>
  <c r="AV244" i="4"/>
  <c r="AV244" i="5" s="1"/>
  <c r="AV262" i="4"/>
  <c r="AV262" i="5" s="1"/>
  <c r="AV258" i="4"/>
  <c r="AV258" i="5" s="1"/>
  <c r="AV186" i="4"/>
  <c r="AV186" i="5" s="1"/>
  <c r="AV185" i="4"/>
  <c r="AV185" i="5" s="1"/>
  <c r="AV184" i="4"/>
  <c r="AV184" i="5" s="1"/>
  <c r="AV183" i="4"/>
  <c r="AV183" i="5" s="1"/>
  <c r="AV182" i="4"/>
  <c r="AV182" i="5" s="1"/>
  <c r="AV181" i="4"/>
  <c r="AV181" i="5" s="1"/>
  <c r="AV180" i="4"/>
  <c r="AV180" i="5" s="1"/>
  <c r="AV179" i="4"/>
  <c r="AV179" i="5" s="1"/>
  <c r="AV178" i="4"/>
  <c r="AV178" i="5" s="1"/>
  <c r="AV177" i="4"/>
  <c r="AV177" i="5" s="1"/>
  <c r="AV176" i="4"/>
  <c r="AV176" i="5" s="1"/>
  <c r="AV175" i="4"/>
  <c r="AV175" i="5" s="1"/>
  <c r="AV174" i="4"/>
  <c r="AV174" i="5" s="1"/>
  <c r="AV173" i="4"/>
  <c r="AV173" i="5" s="1"/>
  <c r="AV172" i="4"/>
  <c r="AV172" i="5" s="1"/>
  <c r="AV171" i="4"/>
  <c r="AV171" i="5" s="1"/>
  <c r="AV170" i="4"/>
  <c r="AV170" i="5" s="1"/>
  <c r="AV169" i="4"/>
  <c r="AV169" i="5" s="1"/>
  <c r="AV168" i="4"/>
  <c r="AV168" i="5" s="1"/>
  <c r="AV167" i="4"/>
  <c r="AV167" i="5" s="1"/>
  <c r="AV166" i="4"/>
  <c r="AV166" i="5" s="1"/>
  <c r="AV165" i="4"/>
  <c r="AV165" i="5" s="1"/>
  <c r="AV164" i="4"/>
  <c r="AV164" i="5" s="1"/>
  <c r="AV163" i="4"/>
  <c r="AV163" i="5" s="1"/>
  <c r="AV162" i="4"/>
  <c r="AV162" i="5" s="1"/>
  <c r="AV161" i="4"/>
  <c r="AV161" i="5" s="1"/>
  <c r="AV160" i="4"/>
  <c r="AV160" i="5" s="1"/>
  <c r="AV159" i="4"/>
  <c r="AV159" i="5" s="1"/>
  <c r="AV158" i="4"/>
  <c r="AV158" i="5" s="1"/>
  <c r="AV157" i="4"/>
  <c r="AV157" i="5" s="1"/>
  <c r="AV156" i="4"/>
  <c r="AV156" i="5" s="1"/>
  <c r="AV263" i="4"/>
  <c r="AV263" i="5" s="1"/>
  <c r="AV259" i="4"/>
  <c r="AV259" i="5" s="1"/>
  <c r="AV214" i="4"/>
  <c r="AV214" i="5" s="1"/>
  <c r="AV213" i="4"/>
  <c r="AV213" i="5" s="1"/>
  <c r="AV212" i="4"/>
  <c r="AV212" i="5" s="1"/>
  <c r="AV211" i="4"/>
  <c r="AV211" i="5" s="1"/>
  <c r="AV210" i="4"/>
  <c r="AV210" i="5" s="1"/>
  <c r="AV209" i="4"/>
  <c r="AV209" i="5" s="1"/>
  <c r="AV208" i="4"/>
  <c r="AV208" i="5" s="1"/>
  <c r="AV207" i="4"/>
  <c r="AV207" i="5" s="1"/>
  <c r="AV206" i="4"/>
  <c r="AV206" i="5" s="1"/>
  <c r="AV205" i="4"/>
  <c r="AV205" i="5" s="1"/>
  <c r="AV204" i="4"/>
  <c r="AV204" i="5" s="1"/>
  <c r="AV203" i="4"/>
  <c r="AV203" i="5" s="1"/>
  <c r="AV202" i="4"/>
  <c r="AV202" i="5" s="1"/>
  <c r="AV201" i="4"/>
  <c r="AV201" i="5" s="1"/>
  <c r="AV200" i="4"/>
  <c r="AV200" i="5" s="1"/>
  <c r="AV199" i="4"/>
  <c r="AV199" i="5" s="1"/>
  <c r="AV198" i="4"/>
  <c r="AV198" i="5" s="1"/>
  <c r="AV197" i="4"/>
  <c r="AV197" i="5" s="1"/>
  <c r="AV196" i="4"/>
  <c r="AV196" i="5" s="1"/>
  <c r="AV195" i="4"/>
  <c r="AV195" i="5" s="1"/>
  <c r="AV194" i="4"/>
  <c r="AV194" i="5" s="1"/>
  <c r="AV193" i="4"/>
  <c r="AV193" i="5" s="1"/>
  <c r="AV192" i="4"/>
  <c r="AV192" i="5" s="1"/>
  <c r="AV191" i="4"/>
  <c r="AV191" i="5" s="1"/>
  <c r="AV190" i="4"/>
  <c r="AV190" i="5" s="1"/>
  <c r="AV187" i="4"/>
  <c r="AV187" i="5" s="1"/>
  <c r="AV261" i="4"/>
  <c r="AV261" i="5" s="1"/>
  <c r="AV257" i="4"/>
  <c r="AV257" i="5" s="1"/>
  <c r="AV154" i="4"/>
  <c r="AV154" i="5" s="1"/>
  <c r="AV153" i="4"/>
  <c r="AV153" i="5" s="1"/>
  <c r="AV152" i="4"/>
  <c r="AV152" i="5" s="1"/>
  <c r="AV151" i="4"/>
  <c r="AV151" i="5" s="1"/>
  <c r="AV150" i="4"/>
  <c r="AV150" i="5" s="1"/>
  <c r="AV149" i="4"/>
  <c r="AV149" i="5" s="1"/>
  <c r="AV148" i="4"/>
  <c r="AV148" i="5" s="1"/>
  <c r="AV147" i="4"/>
  <c r="AV147" i="5" s="1"/>
  <c r="AV146" i="4"/>
  <c r="AV146" i="5" s="1"/>
  <c r="AV145" i="4"/>
  <c r="AV145" i="5" s="1"/>
  <c r="AV144" i="4"/>
  <c r="AV144" i="5" s="1"/>
  <c r="AV143" i="4"/>
  <c r="AV143" i="5" s="1"/>
  <c r="AV142" i="4"/>
  <c r="AV142" i="5" s="1"/>
  <c r="AV141" i="4"/>
  <c r="AV141" i="5" s="1"/>
  <c r="AV140" i="4"/>
  <c r="AV140" i="5" s="1"/>
  <c r="AV139" i="4"/>
  <c r="AV139" i="5" s="1"/>
  <c r="AV138" i="4"/>
  <c r="AV138" i="5" s="1"/>
  <c r="AV137" i="4"/>
  <c r="AV137" i="5" s="1"/>
  <c r="AV136" i="4"/>
  <c r="AV136" i="5" s="1"/>
  <c r="AV135" i="4"/>
  <c r="AV135" i="5" s="1"/>
  <c r="AV134" i="4"/>
  <c r="AV134" i="5" s="1"/>
  <c r="AV133" i="4"/>
  <c r="AV133" i="5" s="1"/>
  <c r="AV132" i="4"/>
  <c r="AV132" i="5" s="1"/>
  <c r="AV131" i="4"/>
  <c r="AV131" i="5" s="1"/>
  <c r="AV130" i="4"/>
  <c r="AV130" i="5" s="1"/>
  <c r="AV260" i="4"/>
  <c r="AV260" i="5" s="1"/>
  <c r="AV189" i="4"/>
  <c r="AV189" i="5" s="1"/>
  <c r="AV188" i="4"/>
  <c r="AV188" i="5" s="1"/>
  <c r="AV256" i="4"/>
  <c r="AV256" i="5" s="1"/>
  <c r="AV155" i="4"/>
  <c r="AV155" i="5" s="1"/>
  <c r="AV129" i="4"/>
  <c r="AV129" i="5" s="1"/>
  <c r="AV128" i="4"/>
  <c r="AV128" i="5" s="1"/>
  <c r="AV127" i="4"/>
  <c r="AV127" i="5" s="1"/>
  <c r="AV126" i="4"/>
  <c r="AV126" i="5" s="1"/>
  <c r="AV125" i="4"/>
  <c r="AV125" i="5" s="1"/>
  <c r="AV124" i="4"/>
  <c r="AV124" i="5" s="1"/>
  <c r="AV123" i="4"/>
  <c r="AV123" i="5" s="1"/>
  <c r="AV122" i="4"/>
  <c r="AV122" i="5" s="1"/>
  <c r="AV121" i="4"/>
  <c r="AV121" i="5" s="1"/>
  <c r="AV120" i="4"/>
  <c r="AV120" i="5" s="1"/>
  <c r="AV119" i="4"/>
  <c r="AV119" i="5" s="1"/>
  <c r="AV118" i="4"/>
  <c r="AV118" i="5" s="1"/>
  <c r="AV117" i="4"/>
  <c r="AV117" i="5" s="1"/>
  <c r="AV116" i="4"/>
  <c r="AV116" i="5" s="1"/>
  <c r="AV115" i="4"/>
  <c r="AV115" i="5" s="1"/>
  <c r="AV114" i="4"/>
  <c r="AV114" i="5" s="1"/>
  <c r="AV113" i="4"/>
  <c r="AV113" i="5" s="1"/>
  <c r="AV112" i="4"/>
  <c r="AV112" i="5" s="1"/>
  <c r="AV111" i="4"/>
  <c r="AV111" i="5" s="1"/>
  <c r="AV110" i="4"/>
  <c r="AV110" i="5" s="1"/>
  <c r="AV109" i="4"/>
  <c r="AV109" i="5" s="1"/>
  <c r="AV108" i="4"/>
  <c r="AV108" i="5" s="1"/>
  <c r="AV107" i="4"/>
  <c r="AV107" i="5" s="1"/>
  <c r="AV106" i="4"/>
  <c r="AV106" i="5" s="1"/>
  <c r="AV105" i="4"/>
  <c r="AV105" i="5" s="1"/>
  <c r="AV104" i="4"/>
  <c r="AV104" i="5" s="1"/>
  <c r="AV103" i="4"/>
  <c r="AV103" i="5" s="1"/>
  <c r="AV102" i="4"/>
  <c r="AV102" i="5" s="1"/>
  <c r="AV101" i="4"/>
  <c r="AV101" i="5" s="1"/>
  <c r="AV100" i="4"/>
  <c r="AV100" i="5" s="1"/>
  <c r="AV99" i="4"/>
  <c r="AV99" i="5" s="1"/>
  <c r="AV98" i="4"/>
  <c r="AV98" i="5" s="1"/>
  <c r="AV97" i="4"/>
  <c r="AV97" i="5" s="1"/>
  <c r="AV96" i="4"/>
  <c r="AV96" i="5" s="1"/>
  <c r="AV95" i="4"/>
  <c r="AV95" i="5" s="1"/>
  <c r="AV94" i="4"/>
  <c r="AV94" i="5" s="1"/>
  <c r="AV93" i="4"/>
  <c r="AV93" i="5" s="1"/>
  <c r="AV92" i="4"/>
  <c r="AV92" i="5" s="1"/>
  <c r="AV91" i="4"/>
  <c r="AV91" i="5" s="1"/>
  <c r="AV90" i="4"/>
  <c r="AV90" i="5" s="1"/>
  <c r="AV89" i="4"/>
  <c r="AV89" i="5" s="1"/>
  <c r="AV88" i="4"/>
  <c r="AV88" i="5" s="1"/>
  <c r="AV87" i="4"/>
  <c r="AV87" i="5" s="1"/>
  <c r="AV86" i="4"/>
  <c r="AV86" i="5" s="1"/>
  <c r="AV85" i="4"/>
  <c r="AV85" i="5" s="1"/>
  <c r="AV84" i="4"/>
  <c r="AV84" i="5" s="1"/>
  <c r="AV83" i="4"/>
  <c r="AV83" i="5" s="1"/>
  <c r="AV82" i="4"/>
  <c r="AV82" i="5" s="1"/>
  <c r="AV81" i="4"/>
  <c r="AV81" i="5" s="1"/>
  <c r="AV80" i="4"/>
  <c r="AV80" i="5" s="1"/>
  <c r="AV79" i="4"/>
  <c r="AV79" i="5" s="1"/>
  <c r="AV78" i="4"/>
  <c r="AV78" i="5" s="1"/>
  <c r="AV77" i="4"/>
  <c r="AV77" i="5" s="1"/>
  <c r="AV76" i="4"/>
  <c r="AV76" i="5" s="1"/>
  <c r="AV75" i="4"/>
  <c r="AV75" i="5" s="1"/>
  <c r="AV74" i="4"/>
  <c r="AV74" i="5" s="1"/>
  <c r="AV73" i="4"/>
  <c r="AV73" i="5" s="1"/>
  <c r="AV72" i="4"/>
  <c r="AV72" i="5" s="1"/>
  <c r="AV71" i="4"/>
  <c r="AV71" i="5" s="1"/>
  <c r="AV70" i="4"/>
  <c r="AV70" i="5" s="1"/>
  <c r="AV69" i="4"/>
  <c r="AV69" i="5" s="1"/>
  <c r="AV68" i="4"/>
  <c r="AV68" i="5" s="1"/>
  <c r="AV67" i="4"/>
  <c r="AV67" i="5" s="1"/>
  <c r="AV66" i="4"/>
  <c r="AV66" i="5" s="1"/>
  <c r="AV65" i="4"/>
  <c r="AV65" i="5" s="1"/>
  <c r="AV64" i="4"/>
  <c r="AV64" i="5" s="1"/>
  <c r="AV63" i="4"/>
  <c r="AV63" i="5" s="1"/>
  <c r="AV62" i="4"/>
  <c r="AV62" i="5" s="1"/>
  <c r="AV61" i="4"/>
  <c r="AV61" i="5" s="1"/>
  <c r="AV60" i="4"/>
  <c r="AV60" i="5" s="1"/>
  <c r="AV59" i="4"/>
  <c r="AV59" i="5" s="1"/>
  <c r="AV58" i="4"/>
  <c r="AV58" i="5" s="1"/>
  <c r="AV57" i="4"/>
  <c r="AV57" i="5" s="1"/>
  <c r="AV56" i="4"/>
  <c r="AV56" i="5" s="1"/>
  <c r="AV55" i="4"/>
  <c r="AV55" i="5" s="1"/>
  <c r="AV54" i="4"/>
  <c r="AV54" i="5" s="1"/>
  <c r="AV53" i="4"/>
  <c r="AV53" i="5" s="1"/>
  <c r="AV52" i="4"/>
  <c r="AV52" i="5" s="1"/>
  <c r="AV51" i="4"/>
  <c r="AV51" i="5" s="1"/>
  <c r="AV50" i="4"/>
  <c r="AV50" i="5" s="1"/>
  <c r="AV48" i="4"/>
  <c r="AV48" i="5" s="1"/>
  <c r="AV47" i="4"/>
  <c r="AV47" i="5" s="1"/>
  <c r="AV46" i="4"/>
  <c r="AV46" i="5" s="1"/>
  <c r="AV45" i="4"/>
  <c r="AV45" i="5" s="1"/>
  <c r="AV44" i="4"/>
  <c r="AV44" i="5" s="1"/>
  <c r="AV43" i="4"/>
  <c r="AV43" i="5" s="1"/>
  <c r="AV42" i="4"/>
  <c r="AV42" i="5" s="1"/>
  <c r="AV41" i="4"/>
  <c r="AV41" i="5" s="1"/>
  <c r="AV40" i="4"/>
  <c r="AV40" i="5" s="1"/>
  <c r="AV39" i="4"/>
  <c r="AV39" i="5" s="1"/>
  <c r="AV38" i="4"/>
  <c r="AV38" i="5" s="1"/>
  <c r="AV37" i="4"/>
  <c r="AV37" i="5" s="1"/>
  <c r="AV36" i="4"/>
  <c r="AV36" i="5" s="1"/>
  <c r="AV35" i="4"/>
  <c r="AV35" i="5" s="1"/>
  <c r="AV34" i="4"/>
  <c r="AV34" i="5" s="1"/>
  <c r="AV33" i="4"/>
  <c r="AV33" i="5" s="1"/>
  <c r="AV32" i="4"/>
  <c r="AV32" i="5" s="1"/>
  <c r="AV31" i="4"/>
  <c r="AV31" i="5" s="1"/>
  <c r="AV30" i="4"/>
  <c r="AV30" i="5" s="1"/>
  <c r="AV29" i="4"/>
  <c r="AV29" i="5" s="1"/>
  <c r="AV28" i="4"/>
  <c r="AV28" i="5" s="1"/>
  <c r="AV24" i="4"/>
  <c r="AV24" i="5" s="1"/>
  <c r="AV23" i="4"/>
  <c r="AV23" i="5" s="1"/>
  <c r="AV15" i="4"/>
  <c r="AV15" i="5" s="1"/>
  <c r="AV14" i="4"/>
  <c r="AV14" i="5" s="1"/>
  <c r="AV49" i="4"/>
  <c r="AV49" i="5" s="1"/>
  <c r="AV27" i="4"/>
  <c r="AV27" i="5" s="1"/>
  <c r="AV26" i="4"/>
  <c r="AV26" i="5" s="1"/>
  <c r="AV25" i="4"/>
  <c r="AV25" i="5" s="1"/>
  <c r="AV22" i="4"/>
  <c r="AV22" i="5" s="1"/>
  <c r="AV21" i="4"/>
  <c r="AV21" i="5" s="1"/>
  <c r="AV20" i="4"/>
  <c r="AV20" i="5" s="1"/>
  <c r="AV19" i="4"/>
  <c r="AV19" i="5" s="1"/>
  <c r="AV18" i="4"/>
  <c r="AV18" i="5" s="1"/>
  <c r="AV17" i="4"/>
  <c r="AV17" i="5" s="1"/>
  <c r="AV16" i="4"/>
  <c r="AV16" i="5" s="1"/>
  <c r="AV13" i="4"/>
  <c r="AV13" i="5" s="1"/>
  <c r="AV12" i="4"/>
  <c r="AV12" i="5" s="1"/>
  <c r="AX11" i="4"/>
  <c r="AW10" i="4"/>
  <c r="AX10" i="5"/>
  <c r="AY11" i="5"/>
  <c r="AX22" i="7" l="1"/>
  <c r="AX21" i="7"/>
  <c r="AX20" i="7"/>
  <c r="AX19" i="7"/>
  <c r="AX18" i="7"/>
  <c r="AX17" i="7"/>
  <c r="AX16" i="7"/>
  <c r="AX15" i="7"/>
  <c r="AX14" i="7"/>
  <c r="AX13" i="7"/>
  <c r="AX10" i="4"/>
  <c r="AY11" i="4"/>
  <c r="AZ11" i="5"/>
  <c r="AY10" i="5"/>
  <c r="AW266" i="4"/>
  <c r="AW265" i="4"/>
  <c r="AW265" i="5" s="1"/>
  <c r="AW264" i="4"/>
  <c r="AW264" i="5" s="1"/>
  <c r="AW263" i="4"/>
  <c r="AW263" i="5" s="1"/>
  <c r="AW262" i="4"/>
  <c r="AW262" i="5" s="1"/>
  <c r="AW261" i="4"/>
  <c r="AW261" i="5" s="1"/>
  <c r="AW260" i="4"/>
  <c r="AW260" i="5" s="1"/>
  <c r="AW259" i="4"/>
  <c r="AW259" i="5" s="1"/>
  <c r="AW258" i="4"/>
  <c r="AW258" i="5" s="1"/>
  <c r="AW257" i="4"/>
  <c r="AW257" i="5" s="1"/>
  <c r="AW256" i="4"/>
  <c r="AW256" i="5" s="1"/>
  <c r="AW255" i="4"/>
  <c r="AW255" i="5" s="1"/>
  <c r="AW254" i="4"/>
  <c r="AW254" i="5" s="1"/>
  <c r="AW253" i="4"/>
  <c r="AW253" i="5" s="1"/>
  <c r="AW252" i="4"/>
  <c r="AW252" i="5" s="1"/>
  <c r="AW251" i="4"/>
  <c r="AW251" i="5" s="1"/>
  <c r="AW250" i="4"/>
  <c r="AW250" i="5" s="1"/>
  <c r="AW249" i="4"/>
  <c r="AW249" i="5" s="1"/>
  <c r="AW248" i="4"/>
  <c r="AW248" i="5" s="1"/>
  <c r="AW247" i="4"/>
  <c r="AW247" i="5" s="1"/>
  <c r="AW246" i="4"/>
  <c r="AW246" i="5" s="1"/>
  <c r="AW245" i="4"/>
  <c r="AW245" i="5" s="1"/>
  <c r="AW244" i="4"/>
  <c r="AW244" i="5" s="1"/>
  <c r="AW243" i="4"/>
  <c r="AW243" i="5" s="1"/>
  <c r="AW236" i="4"/>
  <c r="AW236" i="5" s="1"/>
  <c r="AW235" i="4"/>
  <c r="AW235" i="5" s="1"/>
  <c r="AW234" i="4"/>
  <c r="AW234" i="5" s="1"/>
  <c r="AW233" i="4"/>
  <c r="AW233" i="5" s="1"/>
  <c r="AW232" i="4"/>
  <c r="AW232" i="5" s="1"/>
  <c r="AW231" i="4"/>
  <c r="AW231" i="5" s="1"/>
  <c r="AW230" i="4"/>
  <c r="AW230" i="5" s="1"/>
  <c r="AW229" i="4"/>
  <c r="AW229" i="5" s="1"/>
  <c r="AW228" i="4"/>
  <c r="AW228" i="5" s="1"/>
  <c r="AW227" i="4"/>
  <c r="AW227" i="5" s="1"/>
  <c r="AW226" i="4"/>
  <c r="AW226" i="5" s="1"/>
  <c r="AW225" i="4"/>
  <c r="AW225" i="5" s="1"/>
  <c r="AW224" i="4"/>
  <c r="AW224" i="5" s="1"/>
  <c r="AW223" i="4"/>
  <c r="AW223" i="5" s="1"/>
  <c r="AW222" i="4"/>
  <c r="AW222" i="5" s="1"/>
  <c r="AW242" i="4"/>
  <c r="AW242" i="5" s="1"/>
  <c r="AW241" i="4"/>
  <c r="AW241" i="5" s="1"/>
  <c r="AW240" i="4"/>
  <c r="AW240" i="5" s="1"/>
  <c r="AW239" i="4"/>
  <c r="AW239" i="5" s="1"/>
  <c r="AW238" i="4"/>
  <c r="AW238" i="5" s="1"/>
  <c r="AW237" i="4"/>
  <c r="AW237" i="5" s="1"/>
  <c r="AW221" i="4"/>
  <c r="AW221" i="5" s="1"/>
  <c r="AW220" i="4"/>
  <c r="AW220" i="5" s="1"/>
  <c r="AW219" i="4"/>
  <c r="AW219" i="5" s="1"/>
  <c r="AW218" i="4"/>
  <c r="AW218" i="5" s="1"/>
  <c r="AW214" i="4"/>
  <c r="AW214" i="5" s="1"/>
  <c r="AW213" i="4"/>
  <c r="AW213" i="5" s="1"/>
  <c r="AW212" i="4"/>
  <c r="AW212" i="5" s="1"/>
  <c r="AW211" i="4"/>
  <c r="AW211" i="5" s="1"/>
  <c r="AW210" i="4"/>
  <c r="AW210" i="5" s="1"/>
  <c r="AW209" i="4"/>
  <c r="AW209" i="5" s="1"/>
  <c r="AW208" i="4"/>
  <c r="AW208" i="5" s="1"/>
  <c r="AW207" i="4"/>
  <c r="AW207" i="5" s="1"/>
  <c r="AW206" i="4"/>
  <c r="AW206" i="5" s="1"/>
  <c r="AW205" i="4"/>
  <c r="AW205" i="5" s="1"/>
  <c r="AW204" i="4"/>
  <c r="AW204" i="5" s="1"/>
  <c r="AW203" i="4"/>
  <c r="AW203" i="5" s="1"/>
  <c r="AW202" i="4"/>
  <c r="AW202" i="5" s="1"/>
  <c r="AW201" i="4"/>
  <c r="AW201" i="5" s="1"/>
  <c r="AW200" i="4"/>
  <c r="AW200" i="5" s="1"/>
  <c r="AW199" i="4"/>
  <c r="AW199" i="5" s="1"/>
  <c r="AW198" i="4"/>
  <c r="AW198" i="5" s="1"/>
  <c r="AW197" i="4"/>
  <c r="AW197" i="5" s="1"/>
  <c r="AW196" i="4"/>
  <c r="AW196" i="5" s="1"/>
  <c r="AW195" i="4"/>
  <c r="AW195" i="5" s="1"/>
  <c r="AW194" i="4"/>
  <c r="AW194" i="5" s="1"/>
  <c r="AW193" i="4"/>
  <c r="AW193" i="5" s="1"/>
  <c r="AW192" i="4"/>
  <c r="AW192" i="5" s="1"/>
  <c r="AW191" i="4"/>
  <c r="AW191" i="5" s="1"/>
  <c r="AW190" i="4"/>
  <c r="AW190" i="5" s="1"/>
  <c r="AW189" i="4"/>
  <c r="AW189" i="5" s="1"/>
  <c r="AW188" i="4"/>
  <c r="AW188" i="5" s="1"/>
  <c r="AW186" i="4"/>
  <c r="AW186" i="5" s="1"/>
  <c r="AW185" i="4"/>
  <c r="AW185" i="5" s="1"/>
  <c r="AW184" i="4"/>
  <c r="AW184" i="5" s="1"/>
  <c r="AW183" i="4"/>
  <c r="AW183" i="5" s="1"/>
  <c r="AW182" i="4"/>
  <c r="AW182" i="5" s="1"/>
  <c r="AW181" i="4"/>
  <c r="AW181" i="5" s="1"/>
  <c r="AW180" i="4"/>
  <c r="AW180" i="5" s="1"/>
  <c r="AW179" i="4"/>
  <c r="AW179" i="5" s="1"/>
  <c r="AW178" i="4"/>
  <c r="AW178" i="5" s="1"/>
  <c r="AW177" i="4"/>
  <c r="AW177" i="5" s="1"/>
  <c r="AW176" i="4"/>
  <c r="AW176" i="5" s="1"/>
  <c r="AW175" i="4"/>
  <c r="AW175" i="5" s="1"/>
  <c r="AW174" i="4"/>
  <c r="AW174" i="5" s="1"/>
  <c r="AW173" i="4"/>
  <c r="AW173" i="5" s="1"/>
  <c r="AW172" i="4"/>
  <c r="AW172" i="5" s="1"/>
  <c r="AW171" i="4"/>
  <c r="AW171" i="5" s="1"/>
  <c r="AW170" i="4"/>
  <c r="AW170" i="5" s="1"/>
  <c r="AW169" i="4"/>
  <c r="AW169" i="5" s="1"/>
  <c r="AW168" i="4"/>
  <c r="AW168" i="5" s="1"/>
  <c r="AW167" i="4"/>
  <c r="AW167" i="5" s="1"/>
  <c r="AW166" i="4"/>
  <c r="AW166" i="5" s="1"/>
  <c r="AW165" i="4"/>
  <c r="AW165" i="5" s="1"/>
  <c r="AW164" i="4"/>
  <c r="AW164" i="5" s="1"/>
  <c r="AW163" i="4"/>
  <c r="AW163" i="5" s="1"/>
  <c r="AW162" i="4"/>
  <c r="AW162" i="5" s="1"/>
  <c r="AW161" i="4"/>
  <c r="AW161" i="5" s="1"/>
  <c r="AW160" i="4"/>
  <c r="AW160" i="5" s="1"/>
  <c r="AW159" i="4"/>
  <c r="AW159" i="5" s="1"/>
  <c r="AW187" i="4"/>
  <c r="AW187" i="5" s="1"/>
  <c r="AW217" i="4"/>
  <c r="AW217" i="5" s="1"/>
  <c r="AW215" i="4"/>
  <c r="AW215" i="5" s="1"/>
  <c r="AW154" i="4"/>
  <c r="AW154" i="5" s="1"/>
  <c r="AW153" i="4"/>
  <c r="AW153" i="5" s="1"/>
  <c r="AW152" i="4"/>
  <c r="AW152" i="5" s="1"/>
  <c r="AW151" i="4"/>
  <c r="AW151" i="5" s="1"/>
  <c r="AW150" i="4"/>
  <c r="AW150" i="5" s="1"/>
  <c r="AW149" i="4"/>
  <c r="AW149" i="5" s="1"/>
  <c r="AW148" i="4"/>
  <c r="AW148" i="5" s="1"/>
  <c r="AW147" i="4"/>
  <c r="AW147" i="5" s="1"/>
  <c r="AW146" i="4"/>
  <c r="AW146" i="5" s="1"/>
  <c r="AW145" i="4"/>
  <c r="AW145" i="5" s="1"/>
  <c r="AW144" i="4"/>
  <c r="AW144" i="5" s="1"/>
  <c r="AW143" i="4"/>
  <c r="AW143" i="5" s="1"/>
  <c r="AW142" i="4"/>
  <c r="AW142" i="5" s="1"/>
  <c r="AW141" i="4"/>
  <c r="AW141" i="5" s="1"/>
  <c r="AW140" i="4"/>
  <c r="AW140" i="5" s="1"/>
  <c r="AW155" i="4"/>
  <c r="AW155" i="5" s="1"/>
  <c r="AW129" i="4"/>
  <c r="AW129" i="5" s="1"/>
  <c r="AW128" i="4"/>
  <c r="AW128" i="5" s="1"/>
  <c r="AW127" i="4"/>
  <c r="AW127" i="5" s="1"/>
  <c r="AW126" i="4"/>
  <c r="AW126" i="5" s="1"/>
  <c r="AW125" i="4"/>
  <c r="AW125" i="5" s="1"/>
  <c r="AW130" i="4"/>
  <c r="AW130" i="5" s="1"/>
  <c r="AW124" i="4"/>
  <c r="AW124" i="5" s="1"/>
  <c r="AW123" i="4"/>
  <c r="AW123" i="5" s="1"/>
  <c r="AW122" i="4"/>
  <c r="AW122" i="5" s="1"/>
  <c r="AW121" i="4"/>
  <c r="AW121" i="5" s="1"/>
  <c r="AW120" i="4"/>
  <c r="AW120" i="5" s="1"/>
  <c r="AW119" i="4"/>
  <c r="AW119" i="5" s="1"/>
  <c r="AW118" i="4"/>
  <c r="AW118" i="5" s="1"/>
  <c r="AW117" i="4"/>
  <c r="AW117" i="5" s="1"/>
  <c r="AW116" i="4"/>
  <c r="AW116" i="5" s="1"/>
  <c r="AW115" i="4"/>
  <c r="AW115" i="5" s="1"/>
  <c r="AW114" i="4"/>
  <c r="AW114" i="5" s="1"/>
  <c r="AW113" i="4"/>
  <c r="AW113" i="5" s="1"/>
  <c r="AW112" i="4"/>
  <c r="AW112" i="5" s="1"/>
  <c r="AW111" i="4"/>
  <c r="AW111" i="5" s="1"/>
  <c r="AW110" i="4"/>
  <c r="AW110" i="5" s="1"/>
  <c r="AW109" i="4"/>
  <c r="AW109" i="5" s="1"/>
  <c r="AW108" i="4"/>
  <c r="AW108" i="5" s="1"/>
  <c r="AW107" i="4"/>
  <c r="AW107" i="5" s="1"/>
  <c r="AW106" i="4"/>
  <c r="AW106" i="5" s="1"/>
  <c r="AW105" i="4"/>
  <c r="AW105" i="5" s="1"/>
  <c r="AW104" i="4"/>
  <c r="AW104" i="5" s="1"/>
  <c r="AW103" i="4"/>
  <c r="AW103" i="5" s="1"/>
  <c r="AW102" i="4"/>
  <c r="AW102" i="5" s="1"/>
  <c r="AW101" i="4"/>
  <c r="AW101" i="5" s="1"/>
  <c r="AW100" i="4"/>
  <c r="AW100" i="5" s="1"/>
  <c r="AW99" i="4"/>
  <c r="AW99" i="5" s="1"/>
  <c r="AW98" i="4"/>
  <c r="AW98" i="5" s="1"/>
  <c r="AW97" i="4"/>
  <c r="AW97" i="5" s="1"/>
  <c r="AW96" i="4"/>
  <c r="AW96" i="5" s="1"/>
  <c r="AW95" i="4"/>
  <c r="AW95" i="5" s="1"/>
  <c r="AW94" i="4"/>
  <c r="AW94" i="5" s="1"/>
  <c r="AW93" i="4"/>
  <c r="AW93" i="5" s="1"/>
  <c r="AW92" i="4"/>
  <c r="AW92" i="5" s="1"/>
  <c r="AW91" i="4"/>
  <c r="AW91" i="5" s="1"/>
  <c r="AW90" i="4"/>
  <c r="AW90" i="5" s="1"/>
  <c r="AW89" i="4"/>
  <c r="AW89" i="5" s="1"/>
  <c r="AW88" i="4"/>
  <c r="AW88" i="5" s="1"/>
  <c r="AW87" i="4"/>
  <c r="AW87" i="5" s="1"/>
  <c r="AW86" i="4"/>
  <c r="AW86" i="5" s="1"/>
  <c r="AW85" i="4"/>
  <c r="AW85" i="5" s="1"/>
  <c r="AW84" i="4"/>
  <c r="AW84" i="5" s="1"/>
  <c r="AW83" i="4"/>
  <c r="AW83" i="5" s="1"/>
  <c r="AW82" i="4"/>
  <c r="AW82" i="5" s="1"/>
  <c r="AW81" i="4"/>
  <c r="AW81" i="5" s="1"/>
  <c r="AW80" i="4"/>
  <c r="AW80" i="5" s="1"/>
  <c r="AW79" i="4"/>
  <c r="AW79" i="5" s="1"/>
  <c r="AW78" i="4"/>
  <c r="AW78" i="5" s="1"/>
  <c r="AW77" i="4"/>
  <c r="AW77" i="5" s="1"/>
  <c r="AW76" i="4"/>
  <c r="AW76" i="5" s="1"/>
  <c r="AW75" i="4"/>
  <c r="AW75" i="5" s="1"/>
  <c r="AW74" i="4"/>
  <c r="AW74" i="5" s="1"/>
  <c r="AW73" i="4"/>
  <c r="AW73" i="5" s="1"/>
  <c r="AW72" i="4"/>
  <c r="AW72" i="5" s="1"/>
  <c r="AW71" i="4"/>
  <c r="AW71" i="5" s="1"/>
  <c r="AW70" i="4"/>
  <c r="AW70" i="5" s="1"/>
  <c r="AW69" i="4"/>
  <c r="AW69" i="5" s="1"/>
  <c r="AW68" i="4"/>
  <c r="AW68" i="5" s="1"/>
  <c r="AW67" i="4"/>
  <c r="AW67" i="5" s="1"/>
  <c r="AW66" i="4"/>
  <c r="AW66" i="5" s="1"/>
  <c r="AW65" i="4"/>
  <c r="AW65" i="5" s="1"/>
  <c r="AW64" i="4"/>
  <c r="AW64" i="5" s="1"/>
  <c r="AW63" i="4"/>
  <c r="AW63" i="5" s="1"/>
  <c r="AW62" i="4"/>
  <c r="AW62" i="5" s="1"/>
  <c r="AW61" i="4"/>
  <c r="AW61" i="5" s="1"/>
  <c r="AW60" i="4"/>
  <c r="AW60" i="5" s="1"/>
  <c r="AW59" i="4"/>
  <c r="AW59" i="5" s="1"/>
  <c r="AW58" i="4"/>
  <c r="AW58" i="5" s="1"/>
  <c r="AW57" i="4"/>
  <c r="AW57" i="5" s="1"/>
  <c r="AW56" i="4"/>
  <c r="AW56" i="5" s="1"/>
  <c r="AW55" i="4"/>
  <c r="AW55" i="5" s="1"/>
  <c r="AW54" i="4"/>
  <c r="AW54" i="5" s="1"/>
  <c r="AW53" i="4"/>
  <c r="AW53" i="5" s="1"/>
  <c r="AW52" i="4"/>
  <c r="AW52" i="5" s="1"/>
  <c r="AW51" i="4"/>
  <c r="AW51" i="5" s="1"/>
  <c r="AW50" i="4"/>
  <c r="AW50" i="5" s="1"/>
  <c r="AW49" i="4"/>
  <c r="AW49" i="5" s="1"/>
  <c r="AW158" i="4"/>
  <c r="AW158" i="5" s="1"/>
  <c r="AW157" i="4"/>
  <c r="AW157" i="5" s="1"/>
  <c r="AW156" i="4"/>
  <c r="AW156" i="5" s="1"/>
  <c r="AW139" i="4"/>
  <c r="AW139" i="5" s="1"/>
  <c r="AW138" i="4"/>
  <c r="AW138" i="5" s="1"/>
  <c r="AW137" i="4"/>
  <c r="AW137" i="5" s="1"/>
  <c r="AW136" i="4"/>
  <c r="AW136" i="5" s="1"/>
  <c r="AW135" i="4"/>
  <c r="AW135" i="5" s="1"/>
  <c r="AW134" i="4"/>
  <c r="AW134" i="5" s="1"/>
  <c r="AW133" i="4"/>
  <c r="AW133" i="5" s="1"/>
  <c r="AW132" i="4"/>
  <c r="AW132" i="5" s="1"/>
  <c r="AW131" i="4"/>
  <c r="AW131" i="5" s="1"/>
  <c r="AW216" i="4"/>
  <c r="AW216" i="5" s="1"/>
  <c r="AW48" i="4"/>
  <c r="AW48" i="5" s="1"/>
  <c r="AW47" i="4"/>
  <c r="AW47" i="5" s="1"/>
  <c r="AW46" i="4"/>
  <c r="AW46" i="5" s="1"/>
  <c r="AW45" i="4"/>
  <c r="AW45" i="5" s="1"/>
  <c r="AW44" i="4"/>
  <c r="AW44" i="5" s="1"/>
  <c r="AW43" i="4"/>
  <c r="AW43" i="5" s="1"/>
  <c r="AW42" i="4"/>
  <c r="AW42" i="5" s="1"/>
  <c r="AW41" i="4"/>
  <c r="AW41" i="5" s="1"/>
  <c r="AW40" i="4"/>
  <c r="AW40" i="5" s="1"/>
  <c r="AW39" i="4"/>
  <c r="AW39" i="5" s="1"/>
  <c r="AW38" i="4"/>
  <c r="AW38" i="5" s="1"/>
  <c r="AW37" i="4"/>
  <c r="AW37" i="5" s="1"/>
  <c r="AW36" i="4"/>
  <c r="AW36" i="5" s="1"/>
  <c r="AW35" i="4"/>
  <c r="AW35" i="5" s="1"/>
  <c r="AW34" i="4"/>
  <c r="AW34" i="5" s="1"/>
  <c r="AW33" i="4"/>
  <c r="AW33" i="5" s="1"/>
  <c r="AW32" i="4"/>
  <c r="AW32" i="5" s="1"/>
  <c r="AW31" i="4"/>
  <c r="AW31" i="5" s="1"/>
  <c r="AW30" i="4"/>
  <c r="AW30" i="5" s="1"/>
  <c r="AW29" i="4"/>
  <c r="AW29" i="5" s="1"/>
  <c r="AW28" i="4"/>
  <c r="AW28" i="5" s="1"/>
  <c r="AW27" i="4"/>
  <c r="AW27" i="5" s="1"/>
  <c r="AW26" i="4"/>
  <c r="AW26" i="5" s="1"/>
  <c r="AW25" i="4"/>
  <c r="AW25" i="5" s="1"/>
  <c r="AW24" i="4"/>
  <c r="AW24" i="5" s="1"/>
  <c r="AW23" i="4"/>
  <c r="AW23" i="5" s="1"/>
  <c r="AW22" i="4"/>
  <c r="AW22" i="5" s="1"/>
  <c r="AW21" i="4"/>
  <c r="AW21" i="5" s="1"/>
  <c r="AW20" i="4"/>
  <c r="AW20" i="5" s="1"/>
  <c r="AW19" i="4"/>
  <c r="AW19" i="5" s="1"/>
  <c r="AW18" i="4"/>
  <c r="AW18" i="5" s="1"/>
  <c r="AW17" i="4"/>
  <c r="AW17" i="5" s="1"/>
  <c r="AW16" i="4"/>
  <c r="AW16" i="5" s="1"/>
  <c r="AW15" i="4"/>
  <c r="AW15" i="5" s="1"/>
  <c r="AW14" i="4"/>
  <c r="AW14" i="5" s="1"/>
  <c r="AW13" i="4"/>
  <c r="AW13" i="5" s="1"/>
  <c r="AW12" i="4"/>
  <c r="AW12" i="5" s="1"/>
  <c r="AY18" i="7" l="1"/>
  <c r="AY19" i="7"/>
  <c r="AY16" i="7"/>
  <c r="AY15" i="7"/>
  <c r="AY14" i="7"/>
  <c r="AY13" i="7"/>
  <c r="AY22" i="7"/>
  <c r="AY21" i="7"/>
  <c r="AY17" i="7"/>
  <c r="AY20" i="7"/>
  <c r="AZ10" i="5"/>
  <c r="BA11" i="5"/>
  <c r="AY10" i="4"/>
  <c r="AZ11" i="4"/>
  <c r="AX266" i="4"/>
  <c r="AX265" i="4"/>
  <c r="AX265" i="5" s="1"/>
  <c r="AX264" i="4"/>
  <c r="AX264" i="5" s="1"/>
  <c r="AX243" i="4"/>
  <c r="AX243" i="5" s="1"/>
  <c r="AX263" i="4"/>
  <c r="AX263" i="5" s="1"/>
  <c r="AX262" i="4"/>
  <c r="AX262" i="5" s="1"/>
  <c r="AX261" i="4"/>
  <c r="AX261" i="5" s="1"/>
  <c r="AX260" i="4"/>
  <c r="AX260" i="5" s="1"/>
  <c r="AX259" i="4"/>
  <c r="AX259" i="5" s="1"/>
  <c r="AX258" i="4"/>
  <c r="AX258" i="5" s="1"/>
  <c r="AX257" i="4"/>
  <c r="AX257" i="5" s="1"/>
  <c r="AX256" i="4"/>
  <c r="AX256" i="5" s="1"/>
  <c r="AX255" i="4"/>
  <c r="AX255" i="5" s="1"/>
  <c r="AX254" i="4"/>
  <c r="AX254" i="5" s="1"/>
  <c r="AX253" i="4"/>
  <c r="AX253" i="5" s="1"/>
  <c r="AX252" i="4"/>
  <c r="AX252" i="5" s="1"/>
  <c r="AX251" i="4"/>
  <c r="AX251" i="5" s="1"/>
  <c r="AX250" i="4"/>
  <c r="AX250" i="5" s="1"/>
  <c r="AX249" i="4"/>
  <c r="AX249" i="5" s="1"/>
  <c r="AX248" i="4"/>
  <c r="AX248" i="5" s="1"/>
  <c r="AX247" i="4"/>
  <c r="AX247" i="5" s="1"/>
  <c r="AX246" i="4"/>
  <c r="AX246" i="5" s="1"/>
  <c r="AX245" i="4"/>
  <c r="AX245" i="5" s="1"/>
  <c r="AX244" i="4"/>
  <c r="AX244" i="5" s="1"/>
  <c r="AX242" i="4"/>
  <c r="AX242" i="5" s="1"/>
  <c r="AX241" i="4"/>
  <c r="AX241" i="5" s="1"/>
  <c r="AX240" i="4"/>
  <c r="AX240" i="5" s="1"/>
  <c r="AX239" i="4"/>
  <c r="AX239" i="5" s="1"/>
  <c r="AX238" i="4"/>
  <c r="AX238" i="5" s="1"/>
  <c r="AX237" i="4"/>
  <c r="AX237" i="5" s="1"/>
  <c r="AX236" i="4"/>
  <c r="AX236" i="5" s="1"/>
  <c r="AX235" i="4"/>
  <c r="AX235" i="5" s="1"/>
  <c r="AX234" i="4"/>
  <c r="AX234" i="5" s="1"/>
  <c r="AX233" i="4"/>
  <c r="AX233" i="5" s="1"/>
  <c r="AX232" i="4"/>
  <c r="AX232" i="5" s="1"/>
  <c r="AX231" i="4"/>
  <c r="AX231" i="5" s="1"/>
  <c r="AX230" i="4"/>
  <c r="AX230" i="5" s="1"/>
  <c r="AX229" i="4"/>
  <c r="AX229" i="5" s="1"/>
  <c r="AX228" i="4"/>
  <c r="AX228" i="5" s="1"/>
  <c r="AX227" i="4"/>
  <c r="AX227" i="5" s="1"/>
  <c r="AX226" i="4"/>
  <c r="AX226" i="5" s="1"/>
  <c r="AX225" i="4"/>
  <c r="AX225" i="5" s="1"/>
  <c r="AX224" i="4"/>
  <c r="AX224" i="5" s="1"/>
  <c r="AX223" i="4"/>
  <c r="AX223" i="5" s="1"/>
  <c r="AX222" i="4"/>
  <c r="AX222" i="5" s="1"/>
  <c r="AX221" i="4"/>
  <c r="AX221" i="5" s="1"/>
  <c r="AX220" i="4"/>
  <c r="AX220" i="5" s="1"/>
  <c r="AX219" i="4"/>
  <c r="AX219" i="5" s="1"/>
  <c r="AX218" i="4"/>
  <c r="AX218" i="5" s="1"/>
  <c r="AX214" i="4"/>
  <c r="AX214" i="5" s="1"/>
  <c r="AX213" i="4"/>
  <c r="AX213" i="5" s="1"/>
  <c r="AX212" i="4"/>
  <c r="AX212" i="5" s="1"/>
  <c r="AX211" i="4"/>
  <c r="AX211" i="5" s="1"/>
  <c r="AX210" i="4"/>
  <c r="AX210" i="5" s="1"/>
  <c r="AX209" i="4"/>
  <c r="AX209" i="5" s="1"/>
  <c r="AX208" i="4"/>
  <c r="AX208" i="5" s="1"/>
  <c r="AX207" i="4"/>
  <c r="AX207" i="5" s="1"/>
  <c r="AX206" i="4"/>
  <c r="AX206" i="5" s="1"/>
  <c r="AX205" i="4"/>
  <c r="AX205" i="5" s="1"/>
  <c r="AX204" i="4"/>
  <c r="AX204" i="5" s="1"/>
  <c r="AX203" i="4"/>
  <c r="AX203" i="5" s="1"/>
  <c r="AX202" i="4"/>
  <c r="AX202" i="5" s="1"/>
  <c r="AX201" i="4"/>
  <c r="AX201" i="5" s="1"/>
  <c r="AX200" i="4"/>
  <c r="AX200" i="5" s="1"/>
  <c r="AX199" i="4"/>
  <c r="AX199" i="5" s="1"/>
  <c r="AX198" i="4"/>
  <c r="AX198" i="5" s="1"/>
  <c r="AX197" i="4"/>
  <c r="AX197" i="5" s="1"/>
  <c r="AX196" i="4"/>
  <c r="AX196" i="5" s="1"/>
  <c r="AX195" i="4"/>
  <c r="AX195" i="5" s="1"/>
  <c r="AX194" i="4"/>
  <c r="AX194" i="5" s="1"/>
  <c r="AX193" i="4"/>
  <c r="AX193" i="5" s="1"/>
  <c r="AX192" i="4"/>
  <c r="AX192" i="5" s="1"/>
  <c r="AX191" i="4"/>
  <c r="AX191" i="5" s="1"/>
  <c r="AX190" i="4"/>
  <c r="AX190" i="5" s="1"/>
  <c r="AX217" i="4"/>
  <c r="AX217" i="5" s="1"/>
  <c r="AX216" i="4"/>
  <c r="AX216" i="5" s="1"/>
  <c r="AX215" i="4"/>
  <c r="AX215" i="5" s="1"/>
  <c r="AX187" i="4"/>
  <c r="AX187" i="5" s="1"/>
  <c r="AX186" i="4"/>
  <c r="AX186" i="5" s="1"/>
  <c r="AX185" i="4"/>
  <c r="AX185" i="5" s="1"/>
  <c r="AX184" i="4"/>
  <c r="AX184" i="5" s="1"/>
  <c r="AX183" i="4"/>
  <c r="AX183" i="5" s="1"/>
  <c r="AX182" i="4"/>
  <c r="AX182" i="5" s="1"/>
  <c r="AX181" i="4"/>
  <c r="AX181" i="5" s="1"/>
  <c r="AX180" i="4"/>
  <c r="AX180" i="5" s="1"/>
  <c r="AX179" i="4"/>
  <c r="AX179" i="5" s="1"/>
  <c r="AX178" i="4"/>
  <c r="AX178" i="5" s="1"/>
  <c r="AX177" i="4"/>
  <c r="AX177" i="5" s="1"/>
  <c r="AX176" i="4"/>
  <c r="AX176" i="5" s="1"/>
  <c r="AX175" i="4"/>
  <c r="AX175" i="5" s="1"/>
  <c r="AX174" i="4"/>
  <c r="AX174" i="5" s="1"/>
  <c r="AX173" i="4"/>
  <c r="AX173" i="5" s="1"/>
  <c r="AX172" i="4"/>
  <c r="AX172" i="5" s="1"/>
  <c r="AX171" i="4"/>
  <c r="AX171" i="5" s="1"/>
  <c r="AX170" i="4"/>
  <c r="AX170" i="5" s="1"/>
  <c r="AX169" i="4"/>
  <c r="AX169" i="5" s="1"/>
  <c r="AX168" i="4"/>
  <c r="AX168" i="5" s="1"/>
  <c r="AX167" i="4"/>
  <c r="AX167" i="5" s="1"/>
  <c r="AX166" i="4"/>
  <c r="AX166" i="5" s="1"/>
  <c r="AX165" i="4"/>
  <c r="AX165" i="5" s="1"/>
  <c r="AX164" i="4"/>
  <c r="AX164" i="5" s="1"/>
  <c r="AX163" i="4"/>
  <c r="AX163" i="5" s="1"/>
  <c r="AX162" i="4"/>
  <c r="AX162" i="5" s="1"/>
  <c r="AX161" i="4"/>
  <c r="AX161" i="5" s="1"/>
  <c r="AX160" i="4"/>
  <c r="AX160" i="5" s="1"/>
  <c r="AX159" i="4"/>
  <c r="AX159" i="5" s="1"/>
  <c r="AX158" i="4"/>
  <c r="AX158" i="5" s="1"/>
  <c r="AX157" i="4"/>
  <c r="AX157" i="5" s="1"/>
  <c r="AX156" i="4"/>
  <c r="AX156" i="5" s="1"/>
  <c r="AX189" i="4"/>
  <c r="AX189" i="5" s="1"/>
  <c r="AX188" i="4"/>
  <c r="AX188" i="5" s="1"/>
  <c r="AX155" i="4"/>
  <c r="AX155" i="5" s="1"/>
  <c r="AX129" i="4"/>
  <c r="AX129" i="5" s="1"/>
  <c r="AX128" i="4"/>
  <c r="AX128" i="5" s="1"/>
  <c r="AX127" i="4"/>
  <c r="AX127" i="5" s="1"/>
  <c r="AX126" i="4"/>
  <c r="AX126" i="5" s="1"/>
  <c r="AX125" i="4"/>
  <c r="AX125" i="5" s="1"/>
  <c r="AX130" i="4"/>
  <c r="AX130" i="5" s="1"/>
  <c r="AX124" i="4"/>
  <c r="AX124" i="5" s="1"/>
  <c r="AX123" i="4"/>
  <c r="AX123" i="5" s="1"/>
  <c r="AX122" i="4"/>
  <c r="AX122" i="5" s="1"/>
  <c r="AX121" i="4"/>
  <c r="AX121" i="5" s="1"/>
  <c r="AX120" i="4"/>
  <c r="AX120" i="5" s="1"/>
  <c r="AX119" i="4"/>
  <c r="AX119" i="5" s="1"/>
  <c r="AX118" i="4"/>
  <c r="AX118" i="5" s="1"/>
  <c r="AX117" i="4"/>
  <c r="AX117" i="5" s="1"/>
  <c r="AX116" i="4"/>
  <c r="AX116" i="5" s="1"/>
  <c r="AX115" i="4"/>
  <c r="AX115" i="5" s="1"/>
  <c r="AX114" i="4"/>
  <c r="AX114" i="5" s="1"/>
  <c r="AX113" i="4"/>
  <c r="AX113" i="5" s="1"/>
  <c r="AX112" i="4"/>
  <c r="AX112" i="5" s="1"/>
  <c r="AX111" i="4"/>
  <c r="AX111" i="5" s="1"/>
  <c r="AX110" i="4"/>
  <c r="AX110" i="5" s="1"/>
  <c r="AX109" i="4"/>
  <c r="AX109" i="5" s="1"/>
  <c r="AX108" i="4"/>
  <c r="AX108" i="5" s="1"/>
  <c r="AX107" i="4"/>
  <c r="AX107" i="5" s="1"/>
  <c r="AX106" i="4"/>
  <c r="AX106" i="5" s="1"/>
  <c r="AX105" i="4"/>
  <c r="AX105" i="5" s="1"/>
  <c r="AX104" i="4"/>
  <c r="AX104" i="5" s="1"/>
  <c r="AX103" i="4"/>
  <c r="AX103" i="5" s="1"/>
  <c r="AX102" i="4"/>
  <c r="AX102" i="5" s="1"/>
  <c r="AX101" i="4"/>
  <c r="AX101" i="5" s="1"/>
  <c r="AX100" i="4"/>
  <c r="AX100" i="5" s="1"/>
  <c r="AX99" i="4"/>
  <c r="AX99" i="5" s="1"/>
  <c r="AX98" i="4"/>
  <c r="AX98" i="5" s="1"/>
  <c r="AX97" i="4"/>
  <c r="AX97" i="5" s="1"/>
  <c r="AX96" i="4"/>
  <c r="AX96" i="5" s="1"/>
  <c r="AX95" i="4"/>
  <c r="AX95" i="5" s="1"/>
  <c r="AX94" i="4"/>
  <c r="AX94" i="5" s="1"/>
  <c r="AX93" i="4"/>
  <c r="AX93" i="5" s="1"/>
  <c r="AX92" i="4"/>
  <c r="AX92" i="5" s="1"/>
  <c r="AX91" i="4"/>
  <c r="AX91" i="5" s="1"/>
  <c r="AX90" i="4"/>
  <c r="AX90" i="5" s="1"/>
  <c r="AX89" i="4"/>
  <c r="AX89" i="5" s="1"/>
  <c r="AX88" i="4"/>
  <c r="AX88" i="5" s="1"/>
  <c r="AX87" i="4"/>
  <c r="AX87" i="5" s="1"/>
  <c r="AX86" i="4"/>
  <c r="AX86" i="5" s="1"/>
  <c r="AX85" i="4"/>
  <c r="AX85" i="5" s="1"/>
  <c r="AX84" i="4"/>
  <c r="AX84" i="5" s="1"/>
  <c r="AX83" i="4"/>
  <c r="AX83" i="5" s="1"/>
  <c r="AX82" i="4"/>
  <c r="AX82" i="5" s="1"/>
  <c r="AX81" i="4"/>
  <c r="AX81" i="5" s="1"/>
  <c r="AX80" i="4"/>
  <c r="AX80" i="5" s="1"/>
  <c r="AX79" i="4"/>
  <c r="AX79" i="5" s="1"/>
  <c r="AX78" i="4"/>
  <c r="AX78" i="5" s="1"/>
  <c r="AX77" i="4"/>
  <c r="AX77" i="5" s="1"/>
  <c r="AX76" i="4"/>
  <c r="AX76" i="5" s="1"/>
  <c r="AX75" i="4"/>
  <c r="AX75" i="5" s="1"/>
  <c r="AX74" i="4"/>
  <c r="AX74" i="5" s="1"/>
  <c r="AX73" i="4"/>
  <c r="AX73" i="5" s="1"/>
  <c r="AX72" i="4"/>
  <c r="AX72" i="5" s="1"/>
  <c r="AX71" i="4"/>
  <c r="AX71" i="5" s="1"/>
  <c r="AX70" i="4"/>
  <c r="AX70" i="5" s="1"/>
  <c r="AX69" i="4"/>
  <c r="AX69" i="5" s="1"/>
  <c r="AX68" i="4"/>
  <c r="AX68" i="5" s="1"/>
  <c r="AX67" i="4"/>
  <c r="AX67" i="5" s="1"/>
  <c r="AX66" i="4"/>
  <c r="AX66" i="5" s="1"/>
  <c r="AX65" i="4"/>
  <c r="AX65" i="5" s="1"/>
  <c r="AX64" i="4"/>
  <c r="AX64" i="5" s="1"/>
  <c r="AX63" i="4"/>
  <c r="AX63" i="5" s="1"/>
  <c r="AX62" i="4"/>
  <c r="AX62" i="5" s="1"/>
  <c r="AX61" i="4"/>
  <c r="AX61" i="5" s="1"/>
  <c r="AX60" i="4"/>
  <c r="AX60" i="5" s="1"/>
  <c r="AX59" i="4"/>
  <c r="AX59" i="5" s="1"/>
  <c r="AX58" i="4"/>
  <c r="AX58" i="5" s="1"/>
  <c r="AX57" i="4"/>
  <c r="AX57" i="5" s="1"/>
  <c r="AX56" i="4"/>
  <c r="AX56" i="5" s="1"/>
  <c r="AX55" i="4"/>
  <c r="AX55" i="5" s="1"/>
  <c r="AX54" i="4"/>
  <c r="AX54" i="5" s="1"/>
  <c r="AX53" i="4"/>
  <c r="AX53" i="5" s="1"/>
  <c r="AX52" i="4"/>
  <c r="AX52" i="5" s="1"/>
  <c r="AX51" i="4"/>
  <c r="AX51" i="5" s="1"/>
  <c r="AX50" i="4"/>
  <c r="AX50" i="5" s="1"/>
  <c r="AX49" i="4"/>
  <c r="AX49" i="5" s="1"/>
  <c r="AX154" i="4"/>
  <c r="AX154" i="5" s="1"/>
  <c r="AX153" i="4"/>
  <c r="AX153" i="5" s="1"/>
  <c r="AX152" i="4"/>
  <c r="AX152" i="5" s="1"/>
  <c r="AX151" i="4"/>
  <c r="AX151" i="5" s="1"/>
  <c r="AX150" i="4"/>
  <c r="AX150" i="5" s="1"/>
  <c r="AX149" i="4"/>
  <c r="AX149" i="5" s="1"/>
  <c r="AX148" i="4"/>
  <c r="AX148" i="5" s="1"/>
  <c r="AX147" i="4"/>
  <c r="AX147" i="5" s="1"/>
  <c r="AX146" i="4"/>
  <c r="AX146" i="5" s="1"/>
  <c r="AX145" i="4"/>
  <c r="AX145" i="5" s="1"/>
  <c r="AX144" i="4"/>
  <c r="AX144" i="5" s="1"/>
  <c r="AX143" i="4"/>
  <c r="AX143" i="5" s="1"/>
  <c r="AX142" i="4"/>
  <c r="AX142" i="5" s="1"/>
  <c r="AX141" i="4"/>
  <c r="AX141" i="5" s="1"/>
  <c r="AX140" i="4"/>
  <c r="AX140" i="5" s="1"/>
  <c r="AX139" i="4"/>
  <c r="AX139" i="5" s="1"/>
  <c r="AX138" i="4"/>
  <c r="AX138" i="5" s="1"/>
  <c r="AX137" i="4"/>
  <c r="AX137" i="5" s="1"/>
  <c r="AX136" i="4"/>
  <c r="AX136" i="5" s="1"/>
  <c r="AX135" i="4"/>
  <c r="AX135" i="5" s="1"/>
  <c r="AX134" i="4"/>
  <c r="AX134" i="5" s="1"/>
  <c r="AX133" i="4"/>
  <c r="AX133" i="5" s="1"/>
  <c r="AX132" i="4"/>
  <c r="AX132" i="5" s="1"/>
  <c r="AX131" i="4"/>
  <c r="AX131" i="5" s="1"/>
  <c r="AX46" i="4"/>
  <c r="AX46" i="5" s="1"/>
  <c r="AX41" i="4"/>
  <c r="AX41" i="5" s="1"/>
  <c r="AX36" i="4"/>
  <c r="AX36" i="5" s="1"/>
  <c r="AX25" i="4"/>
  <c r="AX25" i="5" s="1"/>
  <c r="AX23" i="4"/>
  <c r="AX23" i="5" s="1"/>
  <c r="AX22" i="4"/>
  <c r="AX22" i="5" s="1"/>
  <c r="AX18" i="4"/>
  <c r="AX18" i="5" s="1"/>
  <c r="AX38" i="4"/>
  <c r="AX38" i="5" s="1"/>
  <c r="AX31" i="4"/>
  <c r="AX31" i="5" s="1"/>
  <c r="AX28" i="4"/>
  <c r="AX28" i="5" s="1"/>
  <c r="AX21" i="4"/>
  <c r="AX21" i="5" s="1"/>
  <c r="AX17" i="4"/>
  <c r="AX17" i="5" s="1"/>
  <c r="AX44" i="4"/>
  <c r="AX44" i="5" s="1"/>
  <c r="AX43" i="4"/>
  <c r="AX43" i="5" s="1"/>
  <c r="AX30" i="4"/>
  <c r="AX30" i="5" s="1"/>
  <c r="AX29" i="4"/>
  <c r="AX29" i="5" s="1"/>
  <c r="AX20" i="4"/>
  <c r="AX20" i="5" s="1"/>
  <c r="AX14" i="4"/>
  <c r="AX14" i="5" s="1"/>
  <c r="AX12" i="4"/>
  <c r="AX12" i="5" s="1"/>
  <c r="AX37" i="4"/>
  <c r="AX37" i="5" s="1"/>
  <c r="AX35" i="4"/>
  <c r="AX35" i="5" s="1"/>
  <c r="AX32" i="4"/>
  <c r="AX32" i="5" s="1"/>
  <c r="AX27" i="4"/>
  <c r="AX27" i="5" s="1"/>
  <c r="AX26" i="4"/>
  <c r="AX26" i="5" s="1"/>
  <c r="AX24" i="4"/>
  <c r="AX24" i="5" s="1"/>
  <c r="AX13" i="4"/>
  <c r="AX13" i="5" s="1"/>
  <c r="AX48" i="4"/>
  <c r="AX48" i="5" s="1"/>
  <c r="AX47" i="4"/>
  <c r="AX47" i="5" s="1"/>
  <c r="AX45" i="4"/>
  <c r="AX45" i="5" s="1"/>
  <c r="AX42" i="4"/>
  <c r="AX42" i="5" s="1"/>
  <c r="AX40" i="4"/>
  <c r="AX40" i="5" s="1"/>
  <c r="AX39" i="4"/>
  <c r="AX39" i="5" s="1"/>
  <c r="AX34" i="4"/>
  <c r="AX34" i="5" s="1"/>
  <c r="AX33" i="4"/>
  <c r="AX33" i="5" s="1"/>
  <c r="AX19" i="4"/>
  <c r="AX19" i="5" s="1"/>
  <c r="AX16" i="4"/>
  <c r="AX16" i="5" s="1"/>
  <c r="AX15" i="4"/>
  <c r="AX15" i="5" s="1"/>
  <c r="AZ22" i="7" l="1"/>
  <c r="AZ21" i="7"/>
  <c r="AZ20" i="7"/>
  <c r="AZ19" i="7"/>
  <c r="AZ16" i="7"/>
  <c r="AZ15" i="7"/>
  <c r="AZ14" i="7"/>
  <c r="AZ13" i="7"/>
  <c r="AZ18" i="7"/>
  <c r="AZ17" i="7"/>
  <c r="AZ10" i="4"/>
  <c r="BA11" i="4"/>
  <c r="AY266" i="4"/>
  <c r="AY265" i="4"/>
  <c r="AY265" i="5" s="1"/>
  <c r="AY264" i="4"/>
  <c r="AY264" i="5" s="1"/>
  <c r="AY263" i="4"/>
  <c r="AY263" i="5" s="1"/>
  <c r="AY262" i="4"/>
  <c r="AY262" i="5" s="1"/>
  <c r="AY261" i="4"/>
  <c r="AY261" i="5" s="1"/>
  <c r="AY260" i="4"/>
  <c r="AY260" i="5" s="1"/>
  <c r="AY259" i="4"/>
  <c r="AY259" i="5" s="1"/>
  <c r="AY258" i="4"/>
  <c r="AY258" i="5" s="1"/>
  <c r="AY257" i="4"/>
  <c r="AY257" i="5" s="1"/>
  <c r="AY256" i="4"/>
  <c r="AY256" i="5" s="1"/>
  <c r="AY255" i="4"/>
  <c r="AY255" i="5" s="1"/>
  <c r="AY254" i="4"/>
  <c r="AY254" i="5" s="1"/>
  <c r="AY253" i="4"/>
  <c r="AY253" i="5" s="1"/>
  <c r="AY252" i="4"/>
  <c r="AY252" i="5" s="1"/>
  <c r="AY251" i="4"/>
  <c r="AY251" i="5" s="1"/>
  <c r="AY250" i="4"/>
  <c r="AY250" i="5" s="1"/>
  <c r="AY249" i="4"/>
  <c r="AY249" i="5" s="1"/>
  <c r="AY248" i="4"/>
  <c r="AY248" i="5" s="1"/>
  <c r="AY247" i="4"/>
  <c r="AY247" i="5" s="1"/>
  <c r="AY246" i="4"/>
  <c r="AY246" i="5" s="1"/>
  <c r="AY245" i="4"/>
  <c r="AY245" i="5" s="1"/>
  <c r="AY244" i="4"/>
  <c r="AY244" i="5" s="1"/>
  <c r="AY243" i="4"/>
  <c r="AY243" i="5" s="1"/>
  <c r="AY242" i="4"/>
  <c r="AY242" i="5" s="1"/>
  <c r="AY241" i="4"/>
  <c r="AY241" i="5" s="1"/>
  <c r="AY240" i="4"/>
  <c r="AY240" i="5" s="1"/>
  <c r="AY239" i="4"/>
  <c r="AY239" i="5" s="1"/>
  <c r="AY238" i="4"/>
  <c r="AY238" i="5" s="1"/>
  <c r="AY237" i="4"/>
  <c r="AY237" i="5" s="1"/>
  <c r="AY236" i="4"/>
  <c r="AY236" i="5" s="1"/>
  <c r="AY235" i="4"/>
  <c r="AY235" i="5" s="1"/>
  <c r="AY234" i="4"/>
  <c r="AY234" i="5" s="1"/>
  <c r="AY233" i="4"/>
  <c r="AY233" i="5" s="1"/>
  <c r="AY232" i="4"/>
  <c r="AY232" i="5" s="1"/>
  <c r="AY231" i="4"/>
  <c r="AY231" i="5" s="1"/>
  <c r="AY230" i="4"/>
  <c r="AY230" i="5" s="1"/>
  <c r="AY229" i="4"/>
  <c r="AY229" i="5" s="1"/>
  <c r="AY228" i="4"/>
  <c r="AY228" i="5" s="1"/>
  <c r="AY227" i="4"/>
  <c r="AY227" i="5" s="1"/>
  <c r="AY226" i="4"/>
  <c r="AY226" i="5" s="1"/>
  <c r="AY225" i="4"/>
  <c r="AY225" i="5" s="1"/>
  <c r="AY224" i="4"/>
  <c r="AY224" i="5" s="1"/>
  <c r="AY223" i="4"/>
  <c r="AY223" i="5" s="1"/>
  <c r="AY222" i="4"/>
  <c r="AY222" i="5" s="1"/>
  <c r="AY221" i="4"/>
  <c r="AY221" i="5" s="1"/>
  <c r="AY220" i="4"/>
  <c r="AY220" i="5" s="1"/>
  <c r="AY219" i="4"/>
  <c r="AY219" i="5" s="1"/>
  <c r="AY218" i="4"/>
  <c r="AY218" i="5" s="1"/>
  <c r="AY217" i="4"/>
  <c r="AY217" i="5" s="1"/>
  <c r="AY216" i="4"/>
  <c r="AY216" i="5" s="1"/>
  <c r="AY215" i="4"/>
  <c r="AY215" i="5" s="1"/>
  <c r="AY187" i="4"/>
  <c r="AY187" i="5" s="1"/>
  <c r="AY214" i="4"/>
  <c r="AY214" i="5" s="1"/>
  <c r="AY213" i="4"/>
  <c r="AY213" i="5" s="1"/>
  <c r="AY212" i="4"/>
  <c r="AY212" i="5" s="1"/>
  <c r="AY211" i="4"/>
  <c r="AY211" i="5" s="1"/>
  <c r="AY210" i="4"/>
  <c r="AY210" i="5" s="1"/>
  <c r="AY209" i="4"/>
  <c r="AY209" i="5" s="1"/>
  <c r="AY208" i="4"/>
  <c r="AY208" i="5" s="1"/>
  <c r="AY207" i="4"/>
  <c r="AY207" i="5" s="1"/>
  <c r="AY206" i="4"/>
  <c r="AY206" i="5" s="1"/>
  <c r="AY205" i="4"/>
  <c r="AY205" i="5" s="1"/>
  <c r="AY204" i="4"/>
  <c r="AY204" i="5" s="1"/>
  <c r="AY203" i="4"/>
  <c r="AY203" i="5" s="1"/>
  <c r="AY202" i="4"/>
  <c r="AY202" i="5" s="1"/>
  <c r="AY201" i="4"/>
  <c r="AY201" i="5" s="1"/>
  <c r="AY200" i="4"/>
  <c r="AY200" i="5" s="1"/>
  <c r="AY199" i="4"/>
  <c r="AY199" i="5" s="1"/>
  <c r="AY198" i="4"/>
  <c r="AY198" i="5" s="1"/>
  <c r="AY197" i="4"/>
  <c r="AY197" i="5" s="1"/>
  <c r="AY196" i="4"/>
  <c r="AY196" i="5" s="1"/>
  <c r="AY195" i="4"/>
  <c r="AY195" i="5" s="1"/>
  <c r="AY194" i="4"/>
  <c r="AY194" i="5" s="1"/>
  <c r="AY193" i="4"/>
  <c r="AY193" i="5" s="1"/>
  <c r="AY192" i="4"/>
  <c r="AY192" i="5" s="1"/>
  <c r="AY191" i="4"/>
  <c r="AY191" i="5" s="1"/>
  <c r="AY190" i="4"/>
  <c r="AY190" i="5" s="1"/>
  <c r="AY189" i="4"/>
  <c r="AY189" i="5" s="1"/>
  <c r="AY188" i="4"/>
  <c r="AY188" i="5" s="1"/>
  <c r="AY160" i="4"/>
  <c r="AY160" i="5" s="1"/>
  <c r="AY159" i="4"/>
  <c r="AY159" i="5" s="1"/>
  <c r="AY155" i="4"/>
  <c r="AY155" i="5" s="1"/>
  <c r="AY158" i="4"/>
  <c r="AY158" i="5" s="1"/>
  <c r="AY157" i="4"/>
  <c r="AY157" i="5" s="1"/>
  <c r="AY156" i="4"/>
  <c r="AY156" i="5" s="1"/>
  <c r="AY154" i="4"/>
  <c r="AY154" i="5" s="1"/>
  <c r="AY153" i="4"/>
  <c r="AY153" i="5" s="1"/>
  <c r="AY152" i="4"/>
  <c r="AY152" i="5" s="1"/>
  <c r="AY151" i="4"/>
  <c r="AY151" i="5" s="1"/>
  <c r="AY150" i="4"/>
  <c r="AY150" i="5" s="1"/>
  <c r="AY149" i="4"/>
  <c r="AY149" i="5" s="1"/>
  <c r="AY148" i="4"/>
  <c r="AY148" i="5" s="1"/>
  <c r="AY147" i="4"/>
  <c r="AY147" i="5" s="1"/>
  <c r="AY146" i="4"/>
  <c r="AY146" i="5" s="1"/>
  <c r="AY145" i="4"/>
  <c r="AY145" i="5" s="1"/>
  <c r="AY144" i="4"/>
  <c r="AY144" i="5" s="1"/>
  <c r="AY143" i="4"/>
  <c r="AY143" i="5" s="1"/>
  <c r="AY142" i="4"/>
  <c r="AY142" i="5" s="1"/>
  <c r="AY141" i="4"/>
  <c r="AY141" i="5" s="1"/>
  <c r="AY140" i="4"/>
  <c r="AY140" i="5" s="1"/>
  <c r="AY139" i="4"/>
  <c r="AY139" i="5" s="1"/>
  <c r="AY138" i="4"/>
  <c r="AY138" i="5" s="1"/>
  <c r="AY137" i="4"/>
  <c r="AY137" i="5" s="1"/>
  <c r="AY136" i="4"/>
  <c r="AY136" i="5" s="1"/>
  <c r="AY135" i="4"/>
  <c r="AY135" i="5" s="1"/>
  <c r="AY134" i="4"/>
  <c r="AY134" i="5" s="1"/>
  <c r="AY133" i="4"/>
  <c r="AY133" i="5" s="1"/>
  <c r="AY132" i="4"/>
  <c r="AY132" i="5" s="1"/>
  <c r="AY131" i="4"/>
  <c r="AY131" i="5" s="1"/>
  <c r="AY130" i="4"/>
  <c r="AY130" i="5" s="1"/>
  <c r="AY129" i="4"/>
  <c r="AY129" i="5" s="1"/>
  <c r="AY128" i="4"/>
  <c r="AY128" i="5" s="1"/>
  <c r="AY127" i="4"/>
  <c r="AY127" i="5" s="1"/>
  <c r="AY126" i="4"/>
  <c r="AY126" i="5" s="1"/>
  <c r="AY125" i="4"/>
  <c r="AY125" i="5" s="1"/>
  <c r="AY124" i="4"/>
  <c r="AY124" i="5" s="1"/>
  <c r="AY123" i="4"/>
  <c r="AY123" i="5" s="1"/>
  <c r="AY122" i="4"/>
  <c r="AY122" i="5" s="1"/>
  <c r="AY121" i="4"/>
  <c r="AY121" i="5" s="1"/>
  <c r="AY120" i="4"/>
  <c r="AY120" i="5" s="1"/>
  <c r="AY119" i="4"/>
  <c r="AY119" i="5" s="1"/>
  <c r="AY118" i="4"/>
  <c r="AY118" i="5" s="1"/>
  <c r="AY117" i="4"/>
  <c r="AY117" i="5" s="1"/>
  <c r="AY116" i="4"/>
  <c r="AY116" i="5" s="1"/>
  <c r="AY115" i="4"/>
  <c r="AY115" i="5" s="1"/>
  <c r="AY114" i="4"/>
  <c r="AY114" i="5" s="1"/>
  <c r="AY113" i="4"/>
  <c r="AY113" i="5" s="1"/>
  <c r="AY112" i="4"/>
  <c r="AY112" i="5" s="1"/>
  <c r="AY111" i="4"/>
  <c r="AY111" i="5" s="1"/>
  <c r="AY110" i="4"/>
  <c r="AY110" i="5" s="1"/>
  <c r="AY109" i="4"/>
  <c r="AY109" i="5" s="1"/>
  <c r="AY108" i="4"/>
  <c r="AY108" i="5" s="1"/>
  <c r="AY107" i="4"/>
  <c r="AY107" i="5" s="1"/>
  <c r="AY106" i="4"/>
  <c r="AY106" i="5" s="1"/>
  <c r="AY105" i="4"/>
  <c r="AY105" i="5" s="1"/>
  <c r="AY104" i="4"/>
  <c r="AY104" i="5" s="1"/>
  <c r="AY103" i="4"/>
  <c r="AY103" i="5" s="1"/>
  <c r="AY102" i="4"/>
  <c r="AY102" i="5" s="1"/>
  <c r="AY101" i="4"/>
  <c r="AY101" i="5" s="1"/>
  <c r="AY100" i="4"/>
  <c r="AY100" i="5" s="1"/>
  <c r="AY99" i="4"/>
  <c r="AY99" i="5" s="1"/>
  <c r="AY98" i="4"/>
  <c r="AY98" i="5" s="1"/>
  <c r="AY97" i="4"/>
  <c r="AY97" i="5" s="1"/>
  <c r="AY96" i="4"/>
  <c r="AY96" i="5" s="1"/>
  <c r="AY95" i="4"/>
  <c r="AY95" i="5" s="1"/>
  <c r="AY94" i="4"/>
  <c r="AY94" i="5" s="1"/>
  <c r="AY93" i="4"/>
  <c r="AY93" i="5" s="1"/>
  <c r="AY92" i="4"/>
  <c r="AY92" i="5" s="1"/>
  <c r="AY91" i="4"/>
  <c r="AY91" i="5" s="1"/>
  <c r="AY90" i="4"/>
  <c r="AY90" i="5" s="1"/>
  <c r="AY89" i="4"/>
  <c r="AY89" i="5" s="1"/>
  <c r="AY88" i="4"/>
  <c r="AY88" i="5" s="1"/>
  <c r="AY87" i="4"/>
  <c r="AY87" i="5" s="1"/>
  <c r="AY86" i="4"/>
  <c r="AY86" i="5" s="1"/>
  <c r="AY85" i="4"/>
  <c r="AY85" i="5" s="1"/>
  <c r="AY84" i="4"/>
  <c r="AY84" i="5" s="1"/>
  <c r="AY83" i="4"/>
  <c r="AY83" i="5" s="1"/>
  <c r="AY82" i="4"/>
  <c r="AY82" i="5" s="1"/>
  <c r="AY81" i="4"/>
  <c r="AY81" i="5" s="1"/>
  <c r="AY80" i="4"/>
  <c r="AY80" i="5" s="1"/>
  <c r="AY79" i="4"/>
  <c r="AY79" i="5" s="1"/>
  <c r="AY78" i="4"/>
  <c r="AY78" i="5" s="1"/>
  <c r="AY77" i="4"/>
  <c r="AY77" i="5" s="1"/>
  <c r="AY76" i="4"/>
  <c r="AY76" i="5" s="1"/>
  <c r="AY75" i="4"/>
  <c r="AY75" i="5" s="1"/>
  <c r="AY74" i="4"/>
  <c r="AY74" i="5" s="1"/>
  <c r="AY73" i="4"/>
  <c r="AY73" i="5" s="1"/>
  <c r="AY72" i="4"/>
  <c r="AY72" i="5" s="1"/>
  <c r="AY71" i="4"/>
  <c r="AY71" i="5" s="1"/>
  <c r="AY70" i="4"/>
  <c r="AY70" i="5" s="1"/>
  <c r="AY69" i="4"/>
  <c r="AY69" i="5" s="1"/>
  <c r="AY68" i="4"/>
  <c r="AY68" i="5" s="1"/>
  <c r="AY67" i="4"/>
  <c r="AY67" i="5" s="1"/>
  <c r="AY66" i="4"/>
  <c r="AY66" i="5" s="1"/>
  <c r="AY65" i="4"/>
  <c r="AY65" i="5" s="1"/>
  <c r="AY64" i="4"/>
  <c r="AY64" i="5" s="1"/>
  <c r="AY63" i="4"/>
  <c r="AY63" i="5" s="1"/>
  <c r="AY62" i="4"/>
  <c r="AY62" i="5" s="1"/>
  <c r="AY61" i="4"/>
  <c r="AY61" i="5" s="1"/>
  <c r="AY60" i="4"/>
  <c r="AY60" i="5" s="1"/>
  <c r="AY59" i="4"/>
  <c r="AY59" i="5" s="1"/>
  <c r="AY58" i="4"/>
  <c r="AY58" i="5" s="1"/>
  <c r="AY57" i="4"/>
  <c r="AY57" i="5" s="1"/>
  <c r="AY56" i="4"/>
  <c r="AY56" i="5" s="1"/>
  <c r="AY55" i="4"/>
  <c r="AY55" i="5" s="1"/>
  <c r="AY54" i="4"/>
  <c r="AY54" i="5" s="1"/>
  <c r="AY53" i="4"/>
  <c r="AY53" i="5" s="1"/>
  <c r="AY52" i="4"/>
  <c r="AY52" i="5" s="1"/>
  <c r="AY51" i="4"/>
  <c r="AY51" i="5" s="1"/>
  <c r="AY50" i="4"/>
  <c r="AY50" i="5" s="1"/>
  <c r="AY49" i="4"/>
  <c r="AY49" i="5" s="1"/>
  <c r="AY186" i="4"/>
  <c r="AY186" i="5" s="1"/>
  <c r="AY185" i="4"/>
  <c r="AY185" i="5" s="1"/>
  <c r="AY184" i="4"/>
  <c r="AY184" i="5" s="1"/>
  <c r="AY183" i="4"/>
  <c r="AY183" i="5" s="1"/>
  <c r="AY182" i="4"/>
  <c r="AY182" i="5" s="1"/>
  <c r="AY181" i="4"/>
  <c r="AY181" i="5" s="1"/>
  <c r="AY180" i="4"/>
  <c r="AY180" i="5" s="1"/>
  <c r="AY179" i="4"/>
  <c r="AY179" i="5" s="1"/>
  <c r="AY178" i="4"/>
  <c r="AY178" i="5" s="1"/>
  <c r="AY177" i="4"/>
  <c r="AY177" i="5" s="1"/>
  <c r="AY176" i="4"/>
  <c r="AY176" i="5" s="1"/>
  <c r="AY175" i="4"/>
  <c r="AY175" i="5" s="1"/>
  <c r="AY174" i="4"/>
  <c r="AY174" i="5" s="1"/>
  <c r="AY173" i="4"/>
  <c r="AY173" i="5" s="1"/>
  <c r="AY172" i="4"/>
  <c r="AY172" i="5" s="1"/>
  <c r="AY171" i="4"/>
  <c r="AY171" i="5" s="1"/>
  <c r="AY170" i="4"/>
  <c r="AY170" i="5" s="1"/>
  <c r="AY169" i="4"/>
  <c r="AY169" i="5" s="1"/>
  <c r="AY168" i="4"/>
  <c r="AY168" i="5" s="1"/>
  <c r="AY167" i="4"/>
  <c r="AY167" i="5" s="1"/>
  <c r="AY166" i="4"/>
  <c r="AY166" i="5" s="1"/>
  <c r="AY165" i="4"/>
  <c r="AY165" i="5" s="1"/>
  <c r="AY164" i="4"/>
  <c r="AY164" i="5" s="1"/>
  <c r="AY163" i="4"/>
  <c r="AY163" i="5" s="1"/>
  <c r="AY162" i="4"/>
  <c r="AY162" i="5" s="1"/>
  <c r="AY161" i="4"/>
  <c r="AY161" i="5" s="1"/>
  <c r="AY15" i="4"/>
  <c r="AY15" i="5" s="1"/>
  <c r="AY14" i="4"/>
  <c r="AY14" i="5" s="1"/>
  <c r="AY13" i="4"/>
  <c r="AY13" i="5" s="1"/>
  <c r="AY12" i="4"/>
  <c r="AY12" i="5" s="1"/>
  <c r="AY48" i="4"/>
  <c r="AY48" i="5" s="1"/>
  <c r="AY47" i="4"/>
  <c r="AY47" i="5" s="1"/>
  <c r="AY46" i="4"/>
  <c r="AY46" i="5" s="1"/>
  <c r="AY45" i="4"/>
  <c r="AY45" i="5" s="1"/>
  <c r="AY44" i="4"/>
  <c r="AY44" i="5" s="1"/>
  <c r="AY43" i="4"/>
  <c r="AY43" i="5" s="1"/>
  <c r="AY42" i="4"/>
  <c r="AY42" i="5" s="1"/>
  <c r="AY41" i="4"/>
  <c r="AY41" i="5" s="1"/>
  <c r="AY40" i="4"/>
  <c r="AY40" i="5" s="1"/>
  <c r="AY39" i="4"/>
  <c r="AY39" i="5" s="1"/>
  <c r="AY38" i="4"/>
  <c r="AY38" i="5" s="1"/>
  <c r="AY37" i="4"/>
  <c r="AY37" i="5" s="1"/>
  <c r="AY36" i="4"/>
  <c r="AY36" i="5" s="1"/>
  <c r="AY35" i="4"/>
  <c r="AY35" i="5" s="1"/>
  <c r="AY34" i="4"/>
  <c r="AY34" i="5" s="1"/>
  <c r="AY33" i="4"/>
  <c r="AY33" i="5" s="1"/>
  <c r="AY32" i="4"/>
  <c r="AY32" i="5" s="1"/>
  <c r="AY31" i="4"/>
  <c r="AY31" i="5" s="1"/>
  <c r="AY30" i="4"/>
  <c r="AY30" i="5" s="1"/>
  <c r="AY29" i="4"/>
  <c r="AY29" i="5" s="1"/>
  <c r="AY28" i="4"/>
  <c r="AY28" i="5" s="1"/>
  <c r="AY27" i="4"/>
  <c r="AY27" i="5" s="1"/>
  <c r="AY26" i="4"/>
  <c r="AY26" i="5" s="1"/>
  <c r="AY25" i="4"/>
  <c r="AY25" i="5" s="1"/>
  <c r="AY24" i="4"/>
  <c r="AY24" i="5" s="1"/>
  <c r="AY23" i="4"/>
  <c r="AY23" i="5" s="1"/>
  <c r="AY22" i="4"/>
  <c r="AY22" i="5" s="1"/>
  <c r="AY21" i="4"/>
  <c r="AY21" i="5" s="1"/>
  <c r="AY20" i="4"/>
  <c r="AY20" i="5" s="1"/>
  <c r="AY19" i="4"/>
  <c r="AY19" i="5" s="1"/>
  <c r="AY18" i="4"/>
  <c r="AY18" i="5" s="1"/>
  <c r="AY17" i="4"/>
  <c r="AY17" i="5" s="1"/>
  <c r="AY16" i="4"/>
  <c r="AY16" i="5" s="1"/>
  <c r="BA10" i="5"/>
  <c r="BB11" i="5"/>
  <c r="BA22" i="7" l="1"/>
  <c r="BA21" i="7"/>
  <c r="BA20" i="7"/>
  <c r="BA19" i="7"/>
  <c r="BA18" i="7"/>
  <c r="BA17" i="7"/>
  <c r="BA16" i="7"/>
  <c r="BA15" i="7"/>
  <c r="BA14" i="7"/>
  <c r="BA13" i="7"/>
  <c r="BB11" i="4"/>
  <c r="BA10" i="4"/>
  <c r="BB10" i="5"/>
  <c r="BC11" i="5"/>
  <c r="AZ266" i="4"/>
  <c r="AZ265" i="4"/>
  <c r="AZ265" i="5" s="1"/>
  <c r="AZ264" i="4"/>
  <c r="AZ264" i="5" s="1"/>
  <c r="AZ263" i="4"/>
  <c r="AZ263" i="5" s="1"/>
  <c r="AZ262" i="4"/>
  <c r="AZ262" i="5" s="1"/>
  <c r="AZ261" i="4"/>
  <c r="AZ261" i="5" s="1"/>
  <c r="AZ260" i="4"/>
  <c r="AZ260" i="5" s="1"/>
  <c r="AZ259" i="4"/>
  <c r="AZ259" i="5" s="1"/>
  <c r="AZ258" i="4"/>
  <c r="AZ258" i="5" s="1"/>
  <c r="AZ257" i="4"/>
  <c r="AZ257" i="5" s="1"/>
  <c r="AZ256" i="4"/>
  <c r="AZ256" i="5" s="1"/>
  <c r="AZ255" i="4"/>
  <c r="AZ255" i="5" s="1"/>
  <c r="AZ254" i="4"/>
  <c r="AZ254" i="5" s="1"/>
  <c r="AZ253" i="4"/>
  <c r="AZ253" i="5" s="1"/>
  <c r="AZ252" i="4"/>
  <c r="AZ252" i="5" s="1"/>
  <c r="AZ251" i="4"/>
  <c r="AZ251" i="5" s="1"/>
  <c r="AZ250" i="4"/>
  <c r="AZ250" i="5" s="1"/>
  <c r="AZ249" i="4"/>
  <c r="AZ249" i="5" s="1"/>
  <c r="AZ248" i="4"/>
  <c r="AZ248" i="5" s="1"/>
  <c r="AZ247" i="4"/>
  <c r="AZ247" i="5" s="1"/>
  <c r="AZ246" i="4"/>
  <c r="AZ246" i="5" s="1"/>
  <c r="AZ245" i="4"/>
  <c r="AZ245" i="5" s="1"/>
  <c r="AZ244" i="4"/>
  <c r="AZ244" i="5" s="1"/>
  <c r="AZ243" i="4"/>
  <c r="AZ243" i="5" s="1"/>
  <c r="AZ242" i="4"/>
  <c r="AZ242" i="5" s="1"/>
  <c r="AZ241" i="4"/>
  <c r="AZ241" i="5" s="1"/>
  <c r="AZ240" i="4"/>
  <c r="AZ240" i="5" s="1"/>
  <c r="AZ239" i="4"/>
  <c r="AZ239" i="5" s="1"/>
  <c r="AZ238" i="4"/>
  <c r="AZ238" i="5" s="1"/>
  <c r="AZ237" i="4"/>
  <c r="AZ237" i="5" s="1"/>
  <c r="AZ214" i="4"/>
  <c r="AZ214" i="5" s="1"/>
  <c r="AZ213" i="4"/>
  <c r="AZ213" i="5" s="1"/>
  <c r="AZ212" i="4"/>
  <c r="AZ212" i="5" s="1"/>
  <c r="AZ211" i="4"/>
  <c r="AZ211" i="5" s="1"/>
  <c r="AZ210" i="4"/>
  <c r="AZ210" i="5" s="1"/>
  <c r="AZ209" i="4"/>
  <c r="AZ209" i="5" s="1"/>
  <c r="AZ208" i="4"/>
  <c r="AZ208" i="5" s="1"/>
  <c r="AZ207" i="4"/>
  <c r="AZ207" i="5" s="1"/>
  <c r="AZ206" i="4"/>
  <c r="AZ206" i="5" s="1"/>
  <c r="AZ205" i="4"/>
  <c r="AZ205" i="5" s="1"/>
  <c r="AZ204" i="4"/>
  <c r="AZ204" i="5" s="1"/>
  <c r="AZ203" i="4"/>
  <c r="AZ203" i="5" s="1"/>
  <c r="AZ202" i="4"/>
  <c r="AZ202" i="5" s="1"/>
  <c r="AZ201" i="4"/>
  <c r="AZ201" i="5" s="1"/>
  <c r="AZ200" i="4"/>
  <c r="AZ200" i="5" s="1"/>
  <c r="AZ199" i="4"/>
  <c r="AZ199" i="5" s="1"/>
  <c r="AZ198" i="4"/>
  <c r="AZ198" i="5" s="1"/>
  <c r="AZ197" i="4"/>
  <c r="AZ197" i="5" s="1"/>
  <c r="AZ196" i="4"/>
  <c r="AZ196" i="5" s="1"/>
  <c r="AZ195" i="4"/>
  <c r="AZ195" i="5" s="1"/>
  <c r="AZ194" i="4"/>
  <c r="AZ194" i="5" s="1"/>
  <c r="AZ193" i="4"/>
  <c r="AZ193" i="5" s="1"/>
  <c r="AZ192" i="4"/>
  <c r="AZ192" i="5" s="1"/>
  <c r="AZ191" i="4"/>
  <c r="AZ191" i="5" s="1"/>
  <c r="AZ190" i="4"/>
  <c r="AZ190" i="5" s="1"/>
  <c r="AZ189" i="4"/>
  <c r="AZ189" i="5" s="1"/>
  <c r="AZ188" i="4"/>
  <c r="AZ188" i="5" s="1"/>
  <c r="AZ236" i="4"/>
  <c r="AZ236" i="5" s="1"/>
  <c r="AZ235" i="4"/>
  <c r="AZ235" i="5" s="1"/>
  <c r="AZ234" i="4"/>
  <c r="AZ234" i="5" s="1"/>
  <c r="AZ233" i="4"/>
  <c r="AZ233" i="5" s="1"/>
  <c r="AZ232" i="4"/>
  <c r="AZ232" i="5" s="1"/>
  <c r="AZ231" i="4"/>
  <c r="AZ231" i="5" s="1"/>
  <c r="AZ230" i="4"/>
  <c r="AZ230" i="5" s="1"/>
  <c r="AZ229" i="4"/>
  <c r="AZ229" i="5" s="1"/>
  <c r="AZ228" i="4"/>
  <c r="AZ228" i="5" s="1"/>
  <c r="AZ227" i="4"/>
  <c r="AZ227" i="5" s="1"/>
  <c r="AZ226" i="4"/>
  <c r="AZ226" i="5" s="1"/>
  <c r="AZ225" i="4"/>
  <c r="AZ225" i="5" s="1"/>
  <c r="AZ224" i="4"/>
  <c r="AZ224" i="5" s="1"/>
  <c r="AZ223" i="4"/>
  <c r="AZ223" i="5" s="1"/>
  <c r="AZ222" i="4"/>
  <c r="AZ222" i="5" s="1"/>
  <c r="AZ187" i="4"/>
  <c r="AZ187" i="5" s="1"/>
  <c r="AZ221" i="4"/>
  <c r="AZ221" i="5" s="1"/>
  <c r="AZ220" i="4"/>
  <c r="AZ220" i="5" s="1"/>
  <c r="AZ219" i="4"/>
  <c r="AZ219" i="5" s="1"/>
  <c r="AZ218" i="4"/>
  <c r="AZ218" i="5" s="1"/>
  <c r="AZ217" i="4"/>
  <c r="AZ217" i="5" s="1"/>
  <c r="AZ215" i="4"/>
  <c r="AZ215" i="5" s="1"/>
  <c r="AZ160" i="4"/>
  <c r="AZ160" i="5" s="1"/>
  <c r="AZ159" i="4"/>
  <c r="AZ159" i="5" s="1"/>
  <c r="AZ155" i="4"/>
  <c r="AZ155" i="5" s="1"/>
  <c r="AZ158" i="4"/>
  <c r="AZ158" i="5" s="1"/>
  <c r="AZ157" i="4"/>
  <c r="AZ157" i="5" s="1"/>
  <c r="AZ156" i="4"/>
  <c r="AZ156" i="5" s="1"/>
  <c r="AZ154" i="4"/>
  <c r="AZ154" i="5" s="1"/>
  <c r="AZ153" i="4"/>
  <c r="AZ153" i="5" s="1"/>
  <c r="AZ152" i="4"/>
  <c r="AZ152" i="5" s="1"/>
  <c r="AZ151" i="4"/>
  <c r="AZ151" i="5" s="1"/>
  <c r="AZ150" i="4"/>
  <c r="AZ150" i="5" s="1"/>
  <c r="AZ149" i="4"/>
  <c r="AZ149" i="5" s="1"/>
  <c r="AZ148" i="4"/>
  <c r="AZ148" i="5" s="1"/>
  <c r="AZ147" i="4"/>
  <c r="AZ147" i="5" s="1"/>
  <c r="AZ146" i="4"/>
  <c r="AZ146" i="5" s="1"/>
  <c r="AZ145" i="4"/>
  <c r="AZ145" i="5" s="1"/>
  <c r="AZ144" i="4"/>
  <c r="AZ144" i="5" s="1"/>
  <c r="AZ143" i="4"/>
  <c r="AZ143" i="5" s="1"/>
  <c r="AZ142" i="4"/>
  <c r="AZ142" i="5" s="1"/>
  <c r="AZ141" i="4"/>
  <c r="AZ141" i="5" s="1"/>
  <c r="AZ140" i="4"/>
  <c r="AZ140" i="5" s="1"/>
  <c r="AZ139" i="4"/>
  <c r="AZ139" i="5" s="1"/>
  <c r="AZ138" i="4"/>
  <c r="AZ138" i="5" s="1"/>
  <c r="AZ137" i="4"/>
  <c r="AZ137" i="5" s="1"/>
  <c r="AZ136" i="4"/>
  <c r="AZ136" i="5" s="1"/>
  <c r="AZ135" i="4"/>
  <c r="AZ135" i="5" s="1"/>
  <c r="AZ134" i="4"/>
  <c r="AZ134" i="5" s="1"/>
  <c r="AZ133" i="4"/>
  <c r="AZ133" i="5" s="1"/>
  <c r="AZ132" i="4"/>
  <c r="AZ132" i="5" s="1"/>
  <c r="AZ131" i="4"/>
  <c r="AZ131" i="5" s="1"/>
  <c r="AZ216" i="4"/>
  <c r="AZ216" i="5" s="1"/>
  <c r="AZ186" i="4"/>
  <c r="AZ186" i="5" s="1"/>
  <c r="AZ185" i="4"/>
  <c r="AZ185" i="5" s="1"/>
  <c r="AZ184" i="4"/>
  <c r="AZ184" i="5" s="1"/>
  <c r="AZ183" i="4"/>
  <c r="AZ183" i="5" s="1"/>
  <c r="AZ182" i="4"/>
  <c r="AZ182" i="5" s="1"/>
  <c r="AZ181" i="4"/>
  <c r="AZ181" i="5" s="1"/>
  <c r="AZ180" i="4"/>
  <c r="AZ180" i="5" s="1"/>
  <c r="AZ179" i="4"/>
  <c r="AZ179" i="5" s="1"/>
  <c r="AZ178" i="4"/>
  <c r="AZ178" i="5" s="1"/>
  <c r="AZ177" i="4"/>
  <c r="AZ177" i="5" s="1"/>
  <c r="AZ176" i="4"/>
  <c r="AZ176" i="5" s="1"/>
  <c r="AZ175" i="4"/>
  <c r="AZ175" i="5" s="1"/>
  <c r="AZ174" i="4"/>
  <c r="AZ174" i="5" s="1"/>
  <c r="AZ173" i="4"/>
  <c r="AZ173" i="5" s="1"/>
  <c r="AZ172" i="4"/>
  <c r="AZ172" i="5" s="1"/>
  <c r="AZ171" i="4"/>
  <c r="AZ171" i="5" s="1"/>
  <c r="AZ170" i="4"/>
  <c r="AZ170" i="5" s="1"/>
  <c r="AZ169" i="4"/>
  <c r="AZ169" i="5" s="1"/>
  <c r="AZ168" i="4"/>
  <c r="AZ168" i="5" s="1"/>
  <c r="AZ167" i="4"/>
  <c r="AZ167" i="5" s="1"/>
  <c r="AZ166" i="4"/>
  <c r="AZ166" i="5" s="1"/>
  <c r="AZ165" i="4"/>
  <c r="AZ165" i="5" s="1"/>
  <c r="AZ164" i="4"/>
  <c r="AZ164" i="5" s="1"/>
  <c r="AZ163" i="4"/>
  <c r="AZ163" i="5" s="1"/>
  <c r="AZ162" i="4"/>
  <c r="AZ162" i="5" s="1"/>
  <c r="AZ161" i="4"/>
  <c r="AZ161" i="5" s="1"/>
  <c r="AZ130" i="4"/>
  <c r="AZ130" i="5" s="1"/>
  <c r="AZ129" i="4"/>
  <c r="AZ129" i="5" s="1"/>
  <c r="AZ128" i="4"/>
  <c r="AZ128" i="5" s="1"/>
  <c r="AZ127" i="4"/>
  <c r="AZ127" i="5" s="1"/>
  <c r="AZ126" i="4"/>
  <c r="AZ126" i="5" s="1"/>
  <c r="AZ125" i="4"/>
  <c r="AZ125" i="5" s="1"/>
  <c r="AZ124" i="4"/>
  <c r="AZ124" i="5" s="1"/>
  <c r="AZ123" i="4"/>
  <c r="AZ123" i="5" s="1"/>
  <c r="AZ122" i="4"/>
  <c r="AZ122" i="5" s="1"/>
  <c r="AZ121" i="4"/>
  <c r="AZ121" i="5" s="1"/>
  <c r="AZ120" i="4"/>
  <c r="AZ120" i="5" s="1"/>
  <c r="AZ119" i="4"/>
  <c r="AZ119" i="5" s="1"/>
  <c r="AZ118" i="4"/>
  <c r="AZ118" i="5" s="1"/>
  <c r="AZ117" i="4"/>
  <c r="AZ117" i="5" s="1"/>
  <c r="AZ116" i="4"/>
  <c r="AZ116" i="5" s="1"/>
  <c r="AZ115" i="4"/>
  <c r="AZ115" i="5" s="1"/>
  <c r="AZ114" i="4"/>
  <c r="AZ114" i="5" s="1"/>
  <c r="AZ113" i="4"/>
  <c r="AZ113" i="5" s="1"/>
  <c r="AZ112" i="4"/>
  <c r="AZ112" i="5" s="1"/>
  <c r="AZ111" i="4"/>
  <c r="AZ111" i="5" s="1"/>
  <c r="AZ110" i="4"/>
  <c r="AZ110" i="5" s="1"/>
  <c r="AZ109" i="4"/>
  <c r="AZ109" i="5" s="1"/>
  <c r="AZ108" i="4"/>
  <c r="AZ108" i="5" s="1"/>
  <c r="AZ107" i="4"/>
  <c r="AZ107" i="5" s="1"/>
  <c r="AZ106" i="4"/>
  <c r="AZ106" i="5" s="1"/>
  <c r="AZ105" i="4"/>
  <c r="AZ105" i="5" s="1"/>
  <c r="AZ104" i="4"/>
  <c r="AZ104" i="5" s="1"/>
  <c r="AZ103" i="4"/>
  <c r="AZ103" i="5" s="1"/>
  <c r="AZ102" i="4"/>
  <c r="AZ102" i="5" s="1"/>
  <c r="AZ101" i="4"/>
  <c r="AZ101" i="5" s="1"/>
  <c r="AZ100" i="4"/>
  <c r="AZ100" i="5" s="1"/>
  <c r="AZ99" i="4"/>
  <c r="AZ99" i="5" s="1"/>
  <c r="AZ98" i="4"/>
  <c r="AZ98" i="5" s="1"/>
  <c r="AZ97" i="4"/>
  <c r="AZ97" i="5" s="1"/>
  <c r="AZ96" i="4"/>
  <c r="AZ96" i="5" s="1"/>
  <c r="AZ95" i="4"/>
  <c r="AZ95" i="5" s="1"/>
  <c r="AZ94" i="4"/>
  <c r="AZ94" i="5" s="1"/>
  <c r="AZ93" i="4"/>
  <c r="AZ93" i="5" s="1"/>
  <c r="AZ92" i="4"/>
  <c r="AZ92" i="5" s="1"/>
  <c r="AZ91" i="4"/>
  <c r="AZ91" i="5" s="1"/>
  <c r="AZ90" i="4"/>
  <c r="AZ90" i="5" s="1"/>
  <c r="AZ89" i="4"/>
  <c r="AZ89" i="5" s="1"/>
  <c r="AZ88" i="4"/>
  <c r="AZ88" i="5" s="1"/>
  <c r="AZ87" i="4"/>
  <c r="AZ87" i="5" s="1"/>
  <c r="AZ86" i="4"/>
  <c r="AZ86" i="5" s="1"/>
  <c r="AZ85" i="4"/>
  <c r="AZ85" i="5" s="1"/>
  <c r="AZ84" i="4"/>
  <c r="AZ84" i="5" s="1"/>
  <c r="AZ83" i="4"/>
  <c r="AZ83" i="5" s="1"/>
  <c r="AZ82" i="4"/>
  <c r="AZ82" i="5" s="1"/>
  <c r="AZ81" i="4"/>
  <c r="AZ81" i="5" s="1"/>
  <c r="AZ80" i="4"/>
  <c r="AZ80" i="5" s="1"/>
  <c r="AZ79" i="4"/>
  <c r="AZ79" i="5" s="1"/>
  <c r="AZ78" i="4"/>
  <c r="AZ78" i="5" s="1"/>
  <c r="AZ77" i="4"/>
  <c r="AZ77" i="5" s="1"/>
  <c r="AZ76" i="4"/>
  <c r="AZ76" i="5" s="1"/>
  <c r="AZ75" i="4"/>
  <c r="AZ75" i="5" s="1"/>
  <c r="AZ74" i="4"/>
  <c r="AZ74" i="5" s="1"/>
  <c r="AZ73" i="4"/>
  <c r="AZ73" i="5" s="1"/>
  <c r="AZ72" i="4"/>
  <c r="AZ72" i="5" s="1"/>
  <c r="AZ71" i="4"/>
  <c r="AZ71" i="5" s="1"/>
  <c r="AZ70" i="4"/>
  <c r="AZ70" i="5" s="1"/>
  <c r="AZ69" i="4"/>
  <c r="AZ69" i="5" s="1"/>
  <c r="AZ68" i="4"/>
  <c r="AZ68" i="5" s="1"/>
  <c r="AZ67" i="4"/>
  <c r="AZ67" i="5" s="1"/>
  <c r="AZ66" i="4"/>
  <c r="AZ66" i="5" s="1"/>
  <c r="AZ65" i="4"/>
  <c r="AZ65" i="5" s="1"/>
  <c r="AZ64" i="4"/>
  <c r="AZ64" i="5" s="1"/>
  <c r="AZ63" i="4"/>
  <c r="AZ63" i="5" s="1"/>
  <c r="AZ62" i="4"/>
  <c r="AZ62" i="5" s="1"/>
  <c r="AZ61" i="4"/>
  <c r="AZ61" i="5" s="1"/>
  <c r="AZ60" i="4"/>
  <c r="AZ60" i="5" s="1"/>
  <c r="AZ59" i="4"/>
  <c r="AZ59" i="5" s="1"/>
  <c r="AZ58" i="4"/>
  <c r="AZ58" i="5" s="1"/>
  <c r="AZ57" i="4"/>
  <c r="AZ57" i="5" s="1"/>
  <c r="AZ56" i="4"/>
  <c r="AZ56" i="5" s="1"/>
  <c r="AZ55" i="4"/>
  <c r="AZ55" i="5" s="1"/>
  <c r="AZ54" i="4"/>
  <c r="AZ54" i="5" s="1"/>
  <c r="AZ53" i="4"/>
  <c r="AZ53" i="5" s="1"/>
  <c r="AZ52" i="4"/>
  <c r="AZ52" i="5" s="1"/>
  <c r="AZ51" i="4"/>
  <c r="AZ51" i="5" s="1"/>
  <c r="AZ50" i="4"/>
  <c r="AZ50" i="5" s="1"/>
  <c r="AZ49" i="4"/>
  <c r="AZ49" i="5" s="1"/>
  <c r="AZ48" i="4"/>
  <c r="AZ48" i="5" s="1"/>
  <c r="AZ47" i="4"/>
  <c r="AZ47" i="5" s="1"/>
  <c r="AZ46" i="4"/>
  <c r="AZ46" i="5" s="1"/>
  <c r="AZ45" i="4"/>
  <c r="AZ45" i="5" s="1"/>
  <c r="AZ44" i="4"/>
  <c r="AZ44" i="5" s="1"/>
  <c r="AZ43" i="4"/>
  <c r="AZ43" i="5" s="1"/>
  <c r="AZ42" i="4"/>
  <c r="AZ42" i="5" s="1"/>
  <c r="AZ41" i="4"/>
  <c r="AZ41" i="5" s="1"/>
  <c r="AZ40" i="4"/>
  <c r="AZ40" i="5" s="1"/>
  <c r="AZ39" i="4"/>
  <c r="AZ39" i="5" s="1"/>
  <c r="AZ38" i="4"/>
  <c r="AZ38" i="5" s="1"/>
  <c r="AZ37" i="4"/>
  <c r="AZ37" i="5" s="1"/>
  <c r="AZ36" i="4"/>
  <c r="AZ36" i="5" s="1"/>
  <c r="AZ35" i="4"/>
  <c r="AZ35" i="5" s="1"/>
  <c r="AZ34" i="4"/>
  <c r="AZ34" i="5" s="1"/>
  <c r="AZ33" i="4"/>
  <c r="AZ33" i="5" s="1"/>
  <c r="AZ32" i="4"/>
  <c r="AZ32" i="5" s="1"/>
  <c r="AZ31" i="4"/>
  <c r="AZ31" i="5" s="1"/>
  <c r="AZ30" i="4"/>
  <c r="AZ30" i="5" s="1"/>
  <c r="AZ29" i="4"/>
  <c r="AZ29" i="5" s="1"/>
  <c r="AZ28" i="4"/>
  <c r="AZ28" i="5" s="1"/>
  <c r="AZ27" i="4"/>
  <c r="AZ27" i="5" s="1"/>
  <c r="AZ26" i="4"/>
  <c r="AZ26" i="5" s="1"/>
  <c r="AZ25" i="4"/>
  <c r="AZ25" i="5" s="1"/>
  <c r="AZ24" i="4"/>
  <c r="AZ24" i="5" s="1"/>
  <c r="AZ23" i="4"/>
  <c r="AZ23" i="5" s="1"/>
  <c r="AZ22" i="4"/>
  <c r="AZ22" i="5" s="1"/>
  <c r="AZ21" i="4"/>
  <c r="AZ21" i="5" s="1"/>
  <c r="AZ20" i="4"/>
  <c r="AZ20" i="5" s="1"/>
  <c r="AZ19" i="4"/>
  <c r="AZ19" i="5" s="1"/>
  <c r="AZ18" i="4"/>
  <c r="AZ18" i="5" s="1"/>
  <c r="AZ17" i="4"/>
  <c r="AZ17" i="5" s="1"/>
  <c r="AZ16" i="4"/>
  <c r="AZ16" i="5" s="1"/>
  <c r="AZ15" i="4"/>
  <c r="AZ15" i="5" s="1"/>
  <c r="AZ14" i="4"/>
  <c r="AZ14" i="5" s="1"/>
  <c r="AZ13" i="4"/>
  <c r="AZ13" i="5" s="1"/>
  <c r="AZ12" i="4"/>
  <c r="AZ12" i="5" s="1"/>
  <c r="BB22" i="7" l="1"/>
  <c r="BB21" i="7"/>
  <c r="BB20" i="7"/>
  <c r="BB19" i="7"/>
  <c r="BB18" i="7"/>
  <c r="BB17" i="7"/>
  <c r="BB16" i="7"/>
  <c r="BB15" i="7"/>
  <c r="BB14" i="7"/>
  <c r="BB13" i="7"/>
  <c r="BD11" i="5"/>
  <c r="BC10" i="5"/>
  <c r="BA266" i="4"/>
  <c r="BA265" i="4"/>
  <c r="BA265" i="5" s="1"/>
  <c r="BA264" i="4"/>
  <c r="BA264" i="5" s="1"/>
  <c r="BA263" i="4"/>
  <c r="BA263" i="5" s="1"/>
  <c r="BA262" i="4"/>
  <c r="BA262" i="5" s="1"/>
  <c r="BA261" i="4"/>
  <c r="BA261" i="5" s="1"/>
  <c r="BA260" i="4"/>
  <c r="BA260" i="5" s="1"/>
  <c r="BA259" i="4"/>
  <c r="BA259" i="5" s="1"/>
  <c r="BA258" i="4"/>
  <c r="BA258" i="5" s="1"/>
  <c r="BA257" i="4"/>
  <c r="BA257" i="5" s="1"/>
  <c r="BA256" i="4"/>
  <c r="BA256" i="5" s="1"/>
  <c r="BA255" i="4"/>
  <c r="BA255" i="5" s="1"/>
  <c r="BA254" i="4"/>
  <c r="BA254" i="5" s="1"/>
  <c r="BA253" i="4"/>
  <c r="BA253" i="5" s="1"/>
  <c r="BA252" i="4"/>
  <c r="BA252" i="5" s="1"/>
  <c r="BA251" i="4"/>
  <c r="BA251" i="5" s="1"/>
  <c r="BA250" i="4"/>
  <c r="BA250" i="5" s="1"/>
  <c r="BA249" i="4"/>
  <c r="BA249" i="5" s="1"/>
  <c r="BA248" i="4"/>
  <c r="BA248" i="5" s="1"/>
  <c r="BA247" i="4"/>
  <c r="BA247" i="5" s="1"/>
  <c r="BA246" i="4"/>
  <c r="BA246" i="5" s="1"/>
  <c r="BA245" i="4"/>
  <c r="BA245" i="5" s="1"/>
  <c r="BA244" i="4"/>
  <c r="BA244" i="5" s="1"/>
  <c r="BA243" i="4"/>
  <c r="BA243" i="5" s="1"/>
  <c r="BA242" i="4"/>
  <c r="BA242" i="5" s="1"/>
  <c r="BA241" i="4"/>
  <c r="BA241" i="5" s="1"/>
  <c r="BA240" i="4"/>
  <c r="BA240" i="5" s="1"/>
  <c r="BA239" i="4"/>
  <c r="BA239" i="5" s="1"/>
  <c r="BA238" i="4"/>
  <c r="BA238" i="5" s="1"/>
  <c r="BA237" i="4"/>
  <c r="BA237" i="5" s="1"/>
  <c r="BA236" i="4"/>
  <c r="BA236" i="5" s="1"/>
  <c r="BA235" i="4"/>
  <c r="BA235" i="5" s="1"/>
  <c r="BA234" i="4"/>
  <c r="BA234" i="5" s="1"/>
  <c r="BA233" i="4"/>
  <c r="BA233" i="5" s="1"/>
  <c r="BA232" i="4"/>
  <c r="BA232" i="5" s="1"/>
  <c r="BA231" i="4"/>
  <c r="BA231" i="5" s="1"/>
  <c r="BA230" i="4"/>
  <c r="BA230" i="5" s="1"/>
  <c r="BA229" i="4"/>
  <c r="BA229" i="5" s="1"/>
  <c r="BA228" i="4"/>
  <c r="BA228" i="5" s="1"/>
  <c r="BA227" i="4"/>
  <c r="BA227" i="5" s="1"/>
  <c r="BA226" i="4"/>
  <c r="BA226" i="5" s="1"/>
  <c r="BA225" i="4"/>
  <c r="BA225" i="5" s="1"/>
  <c r="BA224" i="4"/>
  <c r="BA224" i="5" s="1"/>
  <c r="BA223" i="4"/>
  <c r="BA223" i="5" s="1"/>
  <c r="BA222" i="4"/>
  <c r="BA222" i="5" s="1"/>
  <c r="BA221" i="4"/>
  <c r="BA221" i="5" s="1"/>
  <c r="BA220" i="4"/>
  <c r="BA220" i="5" s="1"/>
  <c r="BA219" i="4"/>
  <c r="BA219" i="5" s="1"/>
  <c r="BA218" i="4"/>
  <c r="BA218" i="5" s="1"/>
  <c r="BA217" i="4"/>
  <c r="BA217" i="5" s="1"/>
  <c r="BA216" i="4"/>
  <c r="BA216" i="5" s="1"/>
  <c r="BA215" i="4"/>
  <c r="BA215" i="5" s="1"/>
  <c r="BA214" i="4"/>
  <c r="BA214" i="5" s="1"/>
  <c r="BA213" i="4"/>
  <c r="BA213" i="5" s="1"/>
  <c r="BA212" i="4"/>
  <c r="BA212" i="5" s="1"/>
  <c r="BA211" i="4"/>
  <c r="BA211" i="5" s="1"/>
  <c r="BA210" i="4"/>
  <c r="BA210" i="5" s="1"/>
  <c r="BA209" i="4"/>
  <c r="BA209" i="5" s="1"/>
  <c r="BA208" i="4"/>
  <c r="BA208" i="5" s="1"/>
  <c r="BA207" i="4"/>
  <c r="BA207" i="5" s="1"/>
  <c r="BA206" i="4"/>
  <c r="BA206" i="5" s="1"/>
  <c r="BA205" i="4"/>
  <c r="BA205" i="5" s="1"/>
  <c r="BA204" i="4"/>
  <c r="BA204" i="5" s="1"/>
  <c r="BA203" i="4"/>
  <c r="BA203" i="5" s="1"/>
  <c r="BA202" i="4"/>
  <c r="BA202" i="5" s="1"/>
  <c r="BA201" i="4"/>
  <c r="BA201" i="5" s="1"/>
  <c r="BA200" i="4"/>
  <c r="BA200" i="5" s="1"/>
  <c r="BA199" i="4"/>
  <c r="BA199" i="5" s="1"/>
  <c r="BA198" i="4"/>
  <c r="BA198" i="5" s="1"/>
  <c r="BA197" i="4"/>
  <c r="BA197" i="5" s="1"/>
  <c r="BA196" i="4"/>
  <c r="BA196" i="5" s="1"/>
  <c r="BA195" i="4"/>
  <c r="BA195" i="5" s="1"/>
  <c r="BA194" i="4"/>
  <c r="BA194" i="5" s="1"/>
  <c r="BA193" i="4"/>
  <c r="BA193" i="5" s="1"/>
  <c r="BA192" i="4"/>
  <c r="BA192" i="5" s="1"/>
  <c r="BA191" i="4"/>
  <c r="BA191" i="5" s="1"/>
  <c r="BA190" i="4"/>
  <c r="BA190" i="5" s="1"/>
  <c r="BA189" i="4"/>
  <c r="BA189" i="5" s="1"/>
  <c r="BA188" i="4"/>
  <c r="BA188" i="5" s="1"/>
  <c r="BA187" i="4"/>
  <c r="BA187" i="5" s="1"/>
  <c r="BA186" i="4"/>
  <c r="BA186" i="5" s="1"/>
  <c r="BA185" i="4"/>
  <c r="BA185" i="5" s="1"/>
  <c r="BA184" i="4"/>
  <c r="BA184" i="5" s="1"/>
  <c r="BA183" i="4"/>
  <c r="BA183" i="5" s="1"/>
  <c r="BA182" i="4"/>
  <c r="BA182" i="5" s="1"/>
  <c r="BA181" i="4"/>
  <c r="BA181" i="5" s="1"/>
  <c r="BA180" i="4"/>
  <c r="BA180" i="5" s="1"/>
  <c r="BA179" i="4"/>
  <c r="BA179" i="5" s="1"/>
  <c r="BA178" i="4"/>
  <c r="BA178" i="5" s="1"/>
  <c r="BA177" i="4"/>
  <c r="BA177" i="5" s="1"/>
  <c r="BA176" i="4"/>
  <c r="BA176" i="5" s="1"/>
  <c r="BA175" i="4"/>
  <c r="BA175" i="5" s="1"/>
  <c r="BA174" i="4"/>
  <c r="BA174" i="5" s="1"/>
  <c r="BA173" i="4"/>
  <c r="BA173" i="5" s="1"/>
  <c r="BA172" i="4"/>
  <c r="BA172" i="5" s="1"/>
  <c r="BA171" i="4"/>
  <c r="BA171" i="5" s="1"/>
  <c r="BA170" i="4"/>
  <c r="BA170" i="5" s="1"/>
  <c r="BA169" i="4"/>
  <c r="BA169" i="5" s="1"/>
  <c r="BA168" i="4"/>
  <c r="BA168" i="5" s="1"/>
  <c r="BA167" i="4"/>
  <c r="BA167" i="5" s="1"/>
  <c r="BA166" i="4"/>
  <c r="BA166" i="5" s="1"/>
  <c r="BA165" i="4"/>
  <c r="BA165" i="5" s="1"/>
  <c r="BA164" i="4"/>
  <c r="BA164" i="5" s="1"/>
  <c r="BA163" i="4"/>
  <c r="BA163" i="5" s="1"/>
  <c r="BA162" i="4"/>
  <c r="BA162" i="5" s="1"/>
  <c r="BA161" i="4"/>
  <c r="BA161" i="5" s="1"/>
  <c r="BA160" i="4"/>
  <c r="BA160" i="5" s="1"/>
  <c r="BA159" i="4"/>
  <c r="BA159" i="5" s="1"/>
  <c r="BA155" i="4"/>
  <c r="BA155" i="5" s="1"/>
  <c r="BA158" i="4"/>
  <c r="BA158" i="5" s="1"/>
  <c r="BA157" i="4"/>
  <c r="BA157" i="5" s="1"/>
  <c r="BA156" i="4"/>
  <c r="BA156" i="5" s="1"/>
  <c r="BA154" i="4"/>
  <c r="BA154" i="5" s="1"/>
  <c r="BA153" i="4"/>
  <c r="BA153" i="5" s="1"/>
  <c r="BA152" i="4"/>
  <c r="BA152" i="5" s="1"/>
  <c r="BA151" i="4"/>
  <c r="BA151" i="5" s="1"/>
  <c r="BA150" i="4"/>
  <c r="BA150" i="5" s="1"/>
  <c r="BA149" i="4"/>
  <c r="BA149" i="5" s="1"/>
  <c r="BA148" i="4"/>
  <c r="BA148" i="5" s="1"/>
  <c r="BA147" i="4"/>
  <c r="BA147" i="5" s="1"/>
  <c r="BA146" i="4"/>
  <c r="BA146" i="5" s="1"/>
  <c r="BA145" i="4"/>
  <c r="BA145" i="5" s="1"/>
  <c r="BA144" i="4"/>
  <c r="BA144" i="5" s="1"/>
  <c r="BA143" i="4"/>
  <c r="BA143" i="5" s="1"/>
  <c r="BA142" i="4"/>
  <c r="BA142" i="5" s="1"/>
  <c r="BA141" i="4"/>
  <c r="BA141" i="5" s="1"/>
  <c r="BA140" i="4"/>
  <c r="BA140" i="5" s="1"/>
  <c r="BA139" i="4"/>
  <c r="BA139" i="5" s="1"/>
  <c r="BA138" i="4"/>
  <c r="BA138" i="5" s="1"/>
  <c r="BA137" i="4"/>
  <c r="BA137" i="5" s="1"/>
  <c r="BA136" i="4"/>
  <c r="BA136" i="5" s="1"/>
  <c r="BA135" i="4"/>
  <c r="BA135" i="5" s="1"/>
  <c r="BA134" i="4"/>
  <c r="BA134" i="5" s="1"/>
  <c r="BA133" i="4"/>
  <c r="BA133" i="5" s="1"/>
  <c r="BA132" i="4"/>
  <c r="BA132" i="5" s="1"/>
  <c r="BA131" i="4"/>
  <c r="BA131" i="5" s="1"/>
  <c r="BA130" i="4"/>
  <c r="BA130" i="5" s="1"/>
  <c r="BA129" i="4"/>
  <c r="BA129" i="5" s="1"/>
  <c r="BA128" i="4"/>
  <c r="BA128" i="5" s="1"/>
  <c r="BA127" i="4"/>
  <c r="BA127" i="5" s="1"/>
  <c r="BA126" i="4"/>
  <c r="BA126" i="5" s="1"/>
  <c r="BA125" i="4"/>
  <c r="BA125" i="5" s="1"/>
  <c r="BA48" i="4"/>
  <c r="BA48" i="5" s="1"/>
  <c r="BA47" i="4"/>
  <c r="BA47" i="5" s="1"/>
  <c r="BA46" i="4"/>
  <c r="BA46" i="5" s="1"/>
  <c r="BA45" i="4"/>
  <c r="BA45" i="5" s="1"/>
  <c r="BA44" i="4"/>
  <c r="BA44" i="5" s="1"/>
  <c r="BA43" i="4"/>
  <c r="BA43" i="5" s="1"/>
  <c r="BA42" i="4"/>
  <c r="BA42" i="5" s="1"/>
  <c r="BA41" i="4"/>
  <c r="BA41" i="5" s="1"/>
  <c r="BA40" i="4"/>
  <c r="BA40" i="5" s="1"/>
  <c r="BA39" i="4"/>
  <c r="BA39" i="5" s="1"/>
  <c r="BA38" i="4"/>
  <c r="BA38" i="5" s="1"/>
  <c r="BA37" i="4"/>
  <c r="BA37" i="5" s="1"/>
  <c r="BA36" i="4"/>
  <c r="BA36" i="5" s="1"/>
  <c r="BA35" i="4"/>
  <c r="BA35" i="5" s="1"/>
  <c r="BA34" i="4"/>
  <c r="BA34" i="5" s="1"/>
  <c r="BA33" i="4"/>
  <c r="BA33" i="5" s="1"/>
  <c r="BA32" i="4"/>
  <c r="BA32" i="5" s="1"/>
  <c r="BA31" i="4"/>
  <c r="BA31" i="5" s="1"/>
  <c r="BA30" i="4"/>
  <c r="BA30" i="5" s="1"/>
  <c r="BA29" i="4"/>
  <c r="BA29" i="5" s="1"/>
  <c r="BA28" i="4"/>
  <c r="BA28" i="5" s="1"/>
  <c r="BA27" i="4"/>
  <c r="BA27" i="5" s="1"/>
  <c r="BA26" i="4"/>
  <c r="BA26" i="5" s="1"/>
  <c r="BA25" i="4"/>
  <c r="BA25" i="5" s="1"/>
  <c r="BA24" i="4"/>
  <c r="BA24" i="5" s="1"/>
  <c r="BA23" i="4"/>
  <c r="BA23" i="5" s="1"/>
  <c r="BA22" i="4"/>
  <c r="BA22" i="5" s="1"/>
  <c r="BA21" i="4"/>
  <c r="BA21" i="5" s="1"/>
  <c r="BA20" i="4"/>
  <c r="BA20" i="5" s="1"/>
  <c r="BA19" i="4"/>
  <c r="BA19" i="5" s="1"/>
  <c r="BA18" i="4"/>
  <c r="BA18" i="5" s="1"/>
  <c r="BA17" i="4"/>
  <c r="BA17" i="5" s="1"/>
  <c r="BA16" i="4"/>
  <c r="BA16" i="5" s="1"/>
  <c r="BA15" i="4"/>
  <c r="BA15" i="5" s="1"/>
  <c r="BA14" i="4"/>
  <c r="BA14" i="5" s="1"/>
  <c r="BA13" i="4"/>
  <c r="BA13" i="5" s="1"/>
  <c r="BA12" i="4"/>
  <c r="BA12" i="5" s="1"/>
  <c r="BA124" i="4"/>
  <c r="BA124" i="5" s="1"/>
  <c r="BA123" i="4"/>
  <c r="BA123" i="5" s="1"/>
  <c r="BA122" i="4"/>
  <c r="BA122" i="5" s="1"/>
  <c r="BA121" i="4"/>
  <c r="BA121" i="5" s="1"/>
  <c r="BA120" i="4"/>
  <c r="BA120" i="5" s="1"/>
  <c r="BA119" i="4"/>
  <c r="BA119" i="5" s="1"/>
  <c r="BA118" i="4"/>
  <c r="BA118" i="5" s="1"/>
  <c r="BA117" i="4"/>
  <c r="BA117" i="5" s="1"/>
  <c r="BA116" i="4"/>
  <c r="BA116" i="5" s="1"/>
  <c r="BA115" i="4"/>
  <c r="BA115" i="5" s="1"/>
  <c r="BA114" i="4"/>
  <c r="BA114" i="5" s="1"/>
  <c r="BA113" i="4"/>
  <c r="BA113" i="5" s="1"/>
  <c r="BA112" i="4"/>
  <c r="BA112" i="5" s="1"/>
  <c r="BA111" i="4"/>
  <c r="BA111" i="5" s="1"/>
  <c r="BA110" i="4"/>
  <c r="BA110" i="5" s="1"/>
  <c r="BA109" i="4"/>
  <c r="BA109" i="5" s="1"/>
  <c r="BA108" i="4"/>
  <c r="BA108" i="5" s="1"/>
  <c r="BA107" i="4"/>
  <c r="BA107" i="5" s="1"/>
  <c r="BA106" i="4"/>
  <c r="BA106" i="5" s="1"/>
  <c r="BA105" i="4"/>
  <c r="BA105" i="5" s="1"/>
  <c r="BA104" i="4"/>
  <c r="BA104" i="5" s="1"/>
  <c r="BA103" i="4"/>
  <c r="BA103" i="5" s="1"/>
  <c r="BA102" i="4"/>
  <c r="BA102" i="5" s="1"/>
  <c r="BA101" i="4"/>
  <c r="BA101" i="5" s="1"/>
  <c r="BA100" i="4"/>
  <c r="BA100" i="5" s="1"/>
  <c r="BA99" i="4"/>
  <c r="BA99" i="5" s="1"/>
  <c r="BA98" i="4"/>
  <c r="BA98" i="5" s="1"/>
  <c r="BA97" i="4"/>
  <c r="BA97" i="5" s="1"/>
  <c r="BA96" i="4"/>
  <c r="BA96" i="5" s="1"/>
  <c r="BA95" i="4"/>
  <c r="BA95" i="5" s="1"/>
  <c r="BA94" i="4"/>
  <c r="BA94" i="5" s="1"/>
  <c r="BA93" i="4"/>
  <c r="BA93" i="5" s="1"/>
  <c r="BA92" i="4"/>
  <c r="BA92" i="5" s="1"/>
  <c r="BA91" i="4"/>
  <c r="BA91" i="5" s="1"/>
  <c r="BA90" i="4"/>
  <c r="BA90" i="5" s="1"/>
  <c r="BA89" i="4"/>
  <c r="BA89" i="5" s="1"/>
  <c r="BA88" i="4"/>
  <c r="BA88" i="5" s="1"/>
  <c r="BA87" i="4"/>
  <c r="BA87" i="5" s="1"/>
  <c r="BA86" i="4"/>
  <c r="BA86" i="5" s="1"/>
  <c r="BA85" i="4"/>
  <c r="BA85" i="5" s="1"/>
  <c r="BA84" i="4"/>
  <c r="BA84" i="5" s="1"/>
  <c r="BA83" i="4"/>
  <c r="BA83" i="5" s="1"/>
  <c r="BA82" i="4"/>
  <c r="BA82" i="5" s="1"/>
  <c r="BA81" i="4"/>
  <c r="BA81" i="5" s="1"/>
  <c r="BA80" i="4"/>
  <c r="BA80" i="5" s="1"/>
  <c r="BA79" i="4"/>
  <c r="BA79" i="5" s="1"/>
  <c r="BA78" i="4"/>
  <c r="BA78" i="5" s="1"/>
  <c r="BA77" i="4"/>
  <c r="BA77" i="5" s="1"/>
  <c r="BA76" i="4"/>
  <c r="BA76" i="5" s="1"/>
  <c r="BA75" i="4"/>
  <c r="BA75" i="5" s="1"/>
  <c r="BA74" i="4"/>
  <c r="BA74" i="5" s="1"/>
  <c r="BA73" i="4"/>
  <c r="BA73" i="5" s="1"/>
  <c r="BA72" i="4"/>
  <c r="BA72" i="5" s="1"/>
  <c r="BA71" i="4"/>
  <c r="BA71" i="5" s="1"/>
  <c r="BA70" i="4"/>
  <c r="BA70" i="5" s="1"/>
  <c r="BA69" i="4"/>
  <c r="BA69" i="5" s="1"/>
  <c r="BA68" i="4"/>
  <c r="BA68" i="5" s="1"/>
  <c r="BA67" i="4"/>
  <c r="BA67" i="5" s="1"/>
  <c r="BA66" i="4"/>
  <c r="BA66" i="5" s="1"/>
  <c r="BA65" i="4"/>
  <c r="BA65" i="5" s="1"/>
  <c r="BA64" i="4"/>
  <c r="BA64" i="5" s="1"/>
  <c r="BA63" i="4"/>
  <c r="BA63" i="5" s="1"/>
  <c r="BA62" i="4"/>
  <c r="BA62" i="5" s="1"/>
  <c r="BA61" i="4"/>
  <c r="BA61" i="5" s="1"/>
  <c r="BA60" i="4"/>
  <c r="BA60" i="5" s="1"/>
  <c r="BA59" i="4"/>
  <c r="BA59" i="5" s="1"/>
  <c r="BA58" i="4"/>
  <c r="BA58" i="5" s="1"/>
  <c r="BA57" i="4"/>
  <c r="BA57" i="5" s="1"/>
  <c r="BA56" i="4"/>
  <c r="BA56" i="5" s="1"/>
  <c r="BA55" i="4"/>
  <c r="BA55" i="5" s="1"/>
  <c r="BA54" i="4"/>
  <c r="BA54" i="5" s="1"/>
  <c r="BA53" i="4"/>
  <c r="BA53" i="5" s="1"/>
  <c r="BA52" i="4"/>
  <c r="BA52" i="5" s="1"/>
  <c r="BA51" i="4"/>
  <c r="BA51" i="5" s="1"/>
  <c r="BA50" i="4"/>
  <c r="BA50" i="5" s="1"/>
  <c r="BA49" i="4"/>
  <c r="BA49" i="5" s="1"/>
  <c r="BB10" i="4"/>
  <c r="BC11" i="4"/>
  <c r="BC22" i="7" l="1"/>
  <c r="BC21" i="7"/>
  <c r="BC20" i="7"/>
  <c r="BC19" i="7"/>
  <c r="BC18" i="7"/>
  <c r="BC17" i="7"/>
  <c r="BC16" i="7"/>
  <c r="BC15" i="7"/>
  <c r="BC14" i="7"/>
  <c r="BC13" i="7"/>
  <c r="BB266" i="4"/>
  <c r="BB265" i="4"/>
  <c r="BB265" i="5" s="1"/>
  <c r="BB264" i="4"/>
  <c r="BB264" i="5" s="1"/>
  <c r="BB263" i="4"/>
  <c r="BB263" i="5" s="1"/>
  <c r="BB262" i="4"/>
  <c r="BB262" i="5" s="1"/>
  <c r="BB261" i="4"/>
  <c r="BB261" i="5" s="1"/>
  <c r="BB260" i="4"/>
  <c r="BB260" i="5" s="1"/>
  <c r="BB259" i="4"/>
  <c r="BB259" i="5" s="1"/>
  <c r="BB258" i="4"/>
  <c r="BB258" i="5" s="1"/>
  <c r="BB257" i="4"/>
  <c r="BB257" i="5" s="1"/>
  <c r="BB256" i="4"/>
  <c r="BB256" i="5" s="1"/>
  <c r="BB242" i="4"/>
  <c r="BB242" i="5" s="1"/>
  <c r="BB241" i="4"/>
  <c r="BB241" i="5" s="1"/>
  <c r="BB240" i="4"/>
  <c r="BB240" i="5" s="1"/>
  <c r="BB239" i="4"/>
  <c r="BB239" i="5" s="1"/>
  <c r="BB238" i="4"/>
  <c r="BB238" i="5" s="1"/>
  <c r="BB237" i="4"/>
  <c r="BB237" i="5" s="1"/>
  <c r="BB236" i="4"/>
  <c r="BB236" i="5" s="1"/>
  <c r="BB235" i="4"/>
  <c r="BB235" i="5" s="1"/>
  <c r="BB234" i="4"/>
  <c r="BB234" i="5" s="1"/>
  <c r="BB233" i="4"/>
  <c r="BB233" i="5" s="1"/>
  <c r="BB232" i="4"/>
  <c r="BB232" i="5" s="1"/>
  <c r="BB231" i="4"/>
  <c r="BB231" i="5" s="1"/>
  <c r="BB230" i="4"/>
  <c r="BB230" i="5" s="1"/>
  <c r="BB229" i="4"/>
  <c r="BB229" i="5" s="1"/>
  <c r="BB228" i="4"/>
  <c r="BB228" i="5" s="1"/>
  <c r="BB227" i="4"/>
  <c r="BB227" i="5" s="1"/>
  <c r="BB226" i="4"/>
  <c r="BB226" i="5" s="1"/>
  <c r="BB225" i="4"/>
  <c r="BB225" i="5" s="1"/>
  <c r="BB224" i="4"/>
  <c r="BB224" i="5" s="1"/>
  <c r="BB223" i="4"/>
  <c r="BB223" i="5" s="1"/>
  <c r="BB222" i="4"/>
  <c r="BB222" i="5" s="1"/>
  <c r="BB255" i="4"/>
  <c r="BB255" i="5" s="1"/>
  <c r="BB254" i="4"/>
  <c r="BB254" i="5" s="1"/>
  <c r="BB253" i="4"/>
  <c r="BB253" i="5" s="1"/>
  <c r="BB252" i="4"/>
  <c r="BB252" i="5" s="1"/>
  <c r="BB251" i="4"/>
  <c r="BB251" i="5" s="1"/>
  <c r="BB250" i="4"/>
  <c r="BB250" i="5" s="1"/>
  <c r="BB249" i="4"/>
  <c r="BB249" i="5" s="1"/>
  <c r="BB248" i="4"/>
  <c r="BB248" i="5" s="1"/>
  <c r="BB247" i="4"/>
  <c r="BB247" i="5" s="1"/>
  <c r="BB246" i="4"/>
  <c r="BB246" i="5" s="1"/>
  <c r="BB245" i="4"/>
  <c r="BB245" i="5" s="1"/>
  <c r="BB244" i="4"/>
  <c r="BB244" i="5" s="1"/>
  <c r="BB214" i="4"/>
  <c r="BB214" i="5" s="1"/>
  <c r="BB213" i="4"/>
  <c r="BB213" i="5" s="1"/>
  <c r="BB212" i="4"/>
  <c r="BB212" i="5" s="1"/>
  <c r="BB211" i="4"/>
  <c r="BB211" i="5" s="1"/>
  <c r="BB210" i="4"/>
  <c r="BB210" i="5" s="1"/>
  <c r="BB209" i="4"/>
  <c r="BB209" i="5" s="1"/>
  <c r="BB208" i="4"/>
  <c r="BB208" i="5" s="1"/>
  <c r="BB207" i="4"/>
  <c r="BB207" i="5" s="1"/>
  <c r="BB206" i="4"/>
  <c r="BB206" i="5" s="1"/>
  <c r="BB205" i="4"/>
  <c r="BB205" i="5" s="1"/>
  <c r="BB204" i="4"/>
  <c r="BB204" i="5" s="1"/>
  <c r="BB203" i="4"/>
  <c r="BB203" i="5" s="1"/>
  <c r="BB202" i="4"/>
  <c r="BB202" i="5" s="1"/>
  <c r="BB201" i="4"/>
  <c r="BB201" i="5" s="1"/>
  <c r="BB200" i="4"/>
  <c r="BB200" i="5" s="1"/>
  <c r="BB199" i="4"/>
  <c r="BB199" i="5" s="1"/>
  <c r="BB198" i="4"/>
  <c r="BB198" i="5" s="1"/>
  <c r="BB197" i="4"/>
  <c r="BB197" i="5" s="1"/>
  <c r="BB196" i="4"/>
  <c r="BB196" i="5" s="1"/>
  <c r="BB195" i="4"/>
  <c r="BB195" i="5" s="1"/>
  <c r="BB194" i="4"/>
  <c r="BB194" i="5" s="1"/>
  <c r="BB193" i="4"/>
  <c r="BB193" i="5" s="1"/>
  <c r="BB192" i="4"/>
  <c r="BB192" i="5" s="1"/>
  <c r="BB191" i="4"/>
  <c r="BB191" i="5" s="1"/>
  <c r="BB190" i="4"/>
  <c r="BB190" i="5" s="1"/>
  <c r="BB189" i="4"/>
  <c r="BB189" i="5" s="1"/>
  <c r="BB188" i="4"/>
  <c r="BB188" i="5" s="1"/>
  <c r="BB187" i="4"/>
  <c r="BB187" i="5" s="1"/>
  <c r="BB221" i="4"/>
  <c r="BB221" i="5" s="1"/>
  <c r="BB220" i="4"/>
  <c r="BB220" i="5" s="1"/>
  <c r="BB219" i="4"/>
  <c r="BB219" i="5" s="1"/>
  <c r="BB218" i="4"/>
  <c r="BB218" i="5" s="1"/>
  <c r="BB217" i="4"/>
  <c r="BB217" i="5" s="1"/>
  <c r="BB216" i="4"/>
  <c r="BB216" i="5" s="1"/>
  <c r="BB215" i="4"/>
  <c r="BB215" i="5" s="1"/>
  <c r="BB243" i="4"/>
  <c r="BB243" i="5" s="1"/>
  <c r="BB186" i="4"/>
  <c r="BB186" i="5" s="1"/>
  <c r="BB185" i="4"/>
  <c r="BB185" i="5" s="1"/>
  <c r="BB184" i="4"/>
  <c r="BB184" i="5" s="1"/>
  <c r="BB183" i="4"/>
  <c r="BB183" i="5" s="1"/>
  <c r="BB182" i="4"/>
  <c r="BB182" i="5" s="1"/>
  <c r="BB181" i="4"/>
  <c r="BB181" i="5" s="1"/>
  <c r="BB180" i="4"/>
  <c r="BB180" i="5" s="1"/>
  <c r="BB179" i="4"/>
  <c r="BB179" i="5" s="1"/>
  <c r="BB178" i="4"/>
  <c r="BB178" i="5" s="1"/>
  <c r="BB177" i="4"/>
  <c r="BB177" i="5" s="1"/>
  <c r="BB176" i="4"/>
  <c r="BB176" i="5" s="1"/>
  <c r="BB175" i="4"/>
  <c r="BB175" i="5" s="1"/>
  <c r="BB174" i="4"/>
  <c r="BB174" i="5" s="1"/>
  <c r="BB173" i="4"/>
  <c r="BB173" i="5" s="1"/>
  <c r="BB172" i="4"/>
  <c r="BB172" i="5" s="1"/>
  <c r="BB171" i="4"/>
  <c r="BB171" i="5" s="1"/>
  <c r="BB170" i="4"/>
  <c r="BB170" i="5" s="1"/>
  <c r="BB169" i="4"/>
  <c r="BB169" i="5" s="1"/>
  <c r="BB168" i="4"/>
  <c r="BB168" i="5" s="1"/>
  <c r="BB167" i="4"/>
  <c r="BB167" i="5" s="1"/>
  <c r="BB166" i="4"/>
  <c r="BB166" i="5" s="1"/>
  <c r="BB165" i="4"/>
  <c r="BB165" i="5" s="1"/>
  <c r="BB164" i="4"/>
  <c r="BB164" i="5" s="1"/>
  <c r="BB163" i="4"/>
  <c r="BB163" i="5" s="1"/>
  <c r="BB162" i="4"/>
  <c r="BB162" i="5" s="1"/>
  <c r="BB161" i="4"/>
  <c r="BB161" i="5" s="1"/>
  <c r="BB160" i="4"/>
  <c r="BB160" i="5" s="1"/>
  <c r="BB159" i="4"/>
  <c r="BB159" i="5" s="1"/>
  <c r="BB158" i="4"/>
  <c r="BB158" i="5" s="1"/>
  <c r="BB157" i="4"/>
  <c r="BB157" i="5" s="1"/>
  <c r="BB156" i="4"/>
  <c r="BB156" i="5" s="1"/>
  <c r="BB155" i="4"/>
  <c r="BB155" i="5" s="1"/>
  <c r="BB154" i="4"/>
  <c r="BB154" i="5" s="1"/>
  <c r="BB153" i="4"/>
  <c r="BB153" i="5" s="1"/>
  <c r="BB152" i="4"/>
  <c r="BB152" i="5" s="1"/>
  <c r="BB151" i="4"/>
  <c r="BB151" i="5" s="1"/>
  <c r="BB150" i="4"/>
  <c r="BB150" i="5" s="1"/>
  <c r="BB149" i="4"/>
  <c r="BB149" i="5" s="1"/>
  <c r="BB148" i="4"/>
  <c r="BB148" i="5" s="1"/>
  <c r="BB147" i="4"/>
  <c r="BB147" i="5" s="1"/>
  <c r="BB146" i="4"/>
  <c r="BB146" i="5" s="1"/>
  <c r="BB145" i="4"/>
  <c r="BB145" i="5" s="1"/>
  <c r="BB144" i="4"/>
  <c r="BB144" i="5" s="1"/>
  <c r="BB143" i="4"/>
  <c r="BB143" i="5" s="1"/>
  <c r="BB142" i="4"/>
  <c r="BB142" i="5" s="1"/>
  <c r="BB141" i="4"/>
  <c r="BB141" i="5" s="1"/>
  <c r="BB140" i="4"/>
  <c r="BB140" i="5" s="1"/>
  <c r="BB139" i="4"/>
  <c r="BB139" i="5" s="1"/>
  <c r="BB138" i="4"/>
  <c r="BB138" i="5" s="1"/>
  <c r="BB137" i="4"/>
  <c r="BB137" i="5" s="1"/>
  <c r="BB136" i="4"/>
  <c r="BB136" i="5" s="1"/>
  <c r="BB135" i="4"/>
  <c r="BB135" i="5" s="1"/>
  <c r="BB134" i="4"/>
  <c r="BB134" i="5" s="1"/>
  <c r="BB133" i="4"/>
  <c r="BB133" i="5" s="1"/>
  <c r="BB132" i="4"/>
  <c r="BB132" i="5" s="1"/>
  <c r="BB131" i="4"/>
  <c r="BB131" i="5" s="1"/>
  <c r="BB130" i="4"/>
  <c r="BB130" i="5" s="1"/>
  <c r="BB129" i="4"/>
  <c r="BB129" i="5" s="1"/>
  <c r="BB128" i="4"/>
  <c r="BB128" i="5" s="1"/>
  <c r="BB127" i="4"/>
  <c r="BB127" i="5" s="1"/>
  <c r="BB126" i="4"/>
  <c r="BB126" i="5" s="1"/>
  <c r="BB125" i="4"/>
  <c r="BB125" i="5" s="1"/>
  <c r="BB124" i="4"/>
  <c r="BB124" i="5" s="1"/>
  <c r="BB123" i="4"/>
  <c r="BB123" i="5" s="1"/>
  <c r="BB122" i="4"/>
  <c r="BB122" i="5" s="1"/>
  <c r="BB121" i="4"/>
  <c r="BB121" i="5" s="1"/>
  <c r="BB120" i="4"/>
  <c r="BB120" i="5" s="1"/>
  <c r="BB119" i="4"/>
  <c r="BB119" i="5" s="1"/>
  <c r="BB118" i="4"/>
  <c r="BB118" i="5" s="1"/>
  <c r="BB117" i="4"/>
  <c r="BB117" i="5" s="1"/>
  <c r="BB116" i="4"/>
  <c r="BB116" i="5" s="1"/>
  <c r="BB115" i="4"/>
  <c r="BB115" i="5" s="1"/>
  <c r="BB114" i="4"/>
  <c r="BB114" i="5" s="1"/>
  <c r="BB113" i="4"/>
  <c r="BB113" i="5" s="1"/>
  <c r="BB112" i="4"/>
  <c r="BB112" i="5" s="1"/>
  <c r="BB111" i="4"/>
  <c r="BB111" i="5" s="1"/>
  <c r="BB110" i="4"/>
  <c r="BB110" i="5" s="1"/>
  <c r="BB109" i="4"/>
  <c r="BB109" i="5" s="1"/>
  <c r="BB108" i="4"/>
  <c r="BB108" i="5" s="1"/>
  <c r="BB107" i="4"/>
  <c r="BB107" i="5" s="1"/>
  <c r="BB106" i="4"/>
  <c r="BB106" i="5" s="1"/>
  <c r="BB105" i="4"/>
  <c r="BB105" i="5" s="1"/>
  <c r="BB104" i="4"/>
  <c r="BB104" i="5" s="1"/>
  <c r="BB103" i="4"/>
  <c r="BB103" i="5" s="1"/>
  <c r="BB102" i="4"/>
  <c r="BB102" i="5" s="1"/>
  <c r="BB101" i="4"/>
  <c r="BB101" i="5" s="1"/>
  <c r="BB100" i="4"/>
  <c r="BB100" i="5" s="1"/>
  <c r="BB99" i="4"/>
  <c r="BB99" i="5" s="1"/>
  <c r="BB98" i="4"/>
  <c r="BB98" i="5" s="1"/>
  <c r="BB97" i="4"/>
  <c r="BB97" i="5" s="1"/>
  <c r="BB96" i="4"/>
  <c r="BB96" i="5" s="1"/>
  <c r="BB95" i="4"/>
  <c r="BB95" i="5" s="1"/>
  <c r="BB94" i="4"/>
  <c r="BB94" i="5" s="1"/>
  <c r="BB93" i="4"/>
  <c r="BB93" i="5" s="1"/>
  <c r="BB92" i="4"/>
  <c r="BB92" i="5" s="1"/>
  <c r="BB91" i="4"/>
  <c r="BB91" i="5" s="1"/>
  <c r="BB90" i="4"/>
  <c r="BB90" i="5" s="1"/>
  <c r="BB89" i="4"/>
  <c r="BB89" i="5" s="1"/>
  <c r="BB88" i="4"/>
  <c r="BB88" i="5" s="1"/>
  <c r="BB87" i="4"/>
  <c r="BB87" i="5" s="1"/>
  <c r="BB86" i="4"/>
  <c r="BB86" i="5" s="1"/>
  <c r="BB85" i="4"/>
  <c r="BB85" i="5" s="1"/>
  <c r="BB84" i="4"/>
  <c r="BB84" i="5" s="1"/>
  <c r="BB83" i="4"/>
  <c r="BB83" i="5" s="1"/>
  <c r="BB82" i="4"/>
  <c r="BB82" i="5" s="1"/>
  <c r="BB81" i="4"/>
  <c r="BB81" i="5" s="1"/>
  <c r="BB80" i="4"/>
  <c r="BB80" i="5" s="1"/>
  <c r="BB79" i="4"/>
  <c r="BB79" i="5" s="1"/>
  <c r="BB78" i="4"/>
  <c r="BB78" i="5" s="1"/>
  <c r="BB77" i="4"/>
  <c r="BB77" i="5" s="1"/>
  <c r="BB76" i="4"/>
  <c r="BB76" i="5" s="1"/>
  <c r="BB75" i="4"/>
  <c r="BB75" i="5" s="1"/>
  <c r="BB74" i="4"/>
  <c r="BB74" i="5" s="1"/>
  <c r="BB73" i="4"/>
  <c r="BB73" i="5" s="1"/>
  <c r="BB72" i="4"/>
  <c r="BB72" i="5" s="1"/>
  <c r="BB71" i="4"/>
  <c r="BB71" i="5" s="1"/>
  <c r="BB70" i="4"/>
  <c r="BB70" i="5" s="1"/>
  <c r="BB69" i="4"/>
  <c r="BB69" i="5" s="1"/>
  <c r="BB68" i="4"/>
  <c r="BB68" i="5" s="1"/>
  <c r="BB67" i="4"/>
  <c r="BB67" i="5" s="1"/>
  <c r="BB66" i="4"/>
  <c r="BB66" i="5" s="1"/>
  <c r="BB65" i="4"/>
  <c r="BB65" i="5" s="1"/>
  <c r="BB64" i="4"/>
  <c r="BB64" i="5" s="1"/>
  <c r="BB63" i="4"/>
  <c r="BB63" i="5" s="1"/>
  <c r="BB62" i="4"/>
  <c r="BB62" i="5" s="1"/>
  <c r="BB61" i="4"/>
  <c r="BB61" i="5" s="1"/>
  <c r="BB60" i="4"/>
  <c r="BB60" i="5" s="1"/>
  <c r="BB59" i="4"/>
  <c r="BB59" i="5" s="1"/>
  <c r="BB58" i="4"/>
  <c r="BB58" i="5" s="1"/>
  <c r="BB57" i="4"/>
  <c r="BB57" i="5" s="1"/>
  <c r="BB56" i="4"/>
  <c r="BB56" i="5" s="1"/>
  <c r="BB55" i="4"/>
  <c r="BB55" i="5" s="1"/>
  <c r="BB54" i="4"/>
  <c r="BB54" i="5" s="1"/>
  <c r="BB53" i="4"/>
  <c r="BB53" i="5" s="1"/>
  <c r="BB52" i="4"/>
  <c r="BB52" i="5" s="1"/>
  <c r="BB51" i="4"/>
  <c r="BB51" i="5" s="1"/>
  <c r="BB50" i="4"/>
  <c r="BB50" i="5" s="1"/>
  <c r="BB49" i="4"/>
  <c r="BB49" i="5" s="1"/>
  <c r="BB48" i="4"/>
  <c r="BB48" i="5" s="1"/>
  <c r="BB47" i="4"/>
  <c r="BB47" i="5" s="1"/>
  <c r="BB46" i="4"/>
  <c r="BB46" i="5" s="1"/>
  <c r="BB45" i="4"/>
  <c r="BB45" i="5" s="1"/>
  <c r="BB44" i="4"/>
  <c r="BB44" i="5" s="1"/>
  <c r="BB43" i="4"/>
  <c r="BB43" i="5" s="1"/>
  <c r="BB42" i="4"/>
  <c r="BB42" i="5" s="1"/>
  <c r="BB41" i="4"/>
  <c r="BB41" i="5" s="1"/>
  <c r="BB40" i="4"/>
  <c r="BB40" i="5" s="1"/>
  <c r="BB39" i="4"/>
  <c r="BB39" i="5" s="1"/>
  <c r="BB38" i="4"/>
  <c r="BB38" i="5" s="1"/>
  <c r="BB37" i="4"/>
  <c r="BB37" i="5" s="1"/>
  <c r="BB36" i="4"/>
  <c r="BB36" i="5" s="1"/>
  <c r="BB35" i="4"/>
  <c r="BB35" i="5" s="1"/>
  <c r="BB34" i="4"/>
  <c r="BB34" i="5" s="1"/>
  <c r="BB33" i="4"/>
  <c r="BB33" i="5" s="1"/>
  <c r="BB32" i="4"/>
  <c r="BB32" i="5" s="1"/>
  <c r="BB31" i="4"/>
  <c r="BB31" i="5" s="1"/>
  <c r="BB30" i="4"/>
  <c r="BB30" i="5" s="1"/>
  <c r="BB29" i="4"/>
  <c r="BB29" i="5" s="1"/>
  <c r="BB28" i="4"/>
  <c r="BB28" i="5" s="1"/>
  <c r="BB27" i="4"/>
  <c r="BB27" i="5" s="1"/>
  <c r="BB26" i="4"/>
  <c r="BB26" i="5" s="1"/>
  <c r="BB25" i="4"/>
  <c r="BB25" i="5" s="1"/>
  <c r="BB24" i="4"/>
  <c r="BB24" i="5" s="1"/>
  <c r="BB23" i="4"/>
  <c r="BB23" i="5" s="1"/>
  <c r="BB22" i="4"/>
  <c r="BB22" i="5" s="1"/>
  <c r="BB21" i="4"/>
  <c r="BB21" i="5" s="1"/>
  <c r="BB20" i="4"/>
  <c r="BB20" i="5" s="1"/>
  <c r="BB19" i="4"/>
  <c r="BB19" i="5" s="1"/>
  <c r="BB18" i="4"/>
  <c r="BB18" i="5" s="1"/>
  <c r="BB17" i="4"/>
  <c r="BB17" i="5" s="1"/>
  <c r="BB16" i="4"/>
  <c r="BB16" i="5" s="1"/>
  <c r="BB15" i="4"/>
  <c r="BB15" i="5" s="1"/>
  <c r="BB14" i="4"/>
  <c r="BB14" i="5" s="1"/>
  <c r="BB13" i="4"/>
  <c r="BB13" i="5" s="1"/>
  <c r="BB12" i="4"/>
  <c r="BB12" i="5" s="1"/>
  <c r="BC10" i="4"/>
  <c r="BD11" i="4"/>
  <c r="BE11" i="5"/>
  <c r="BD10" i="5"/>
  <c r="BD19" i="7" l="1"/>
  <c r="BD17" i="7"/>
  <c r="BD15" i="7"/>
  <c r="BD18" i="7"/>
  <c r="BD20" i="7"/>
  <c r="BD22" i="7"/>
  <c r="BD21" i="7"/>
  <c r="BD16" i="7"/>
  <c r="BD14" i="7"/>
  <c r="BD13" i="7"/>
  <c r="BC266" i="4"/>
  <c r="BC265" i="4"/>
  <c r="BC265" i="5" s="1"/>
  <c r="BC264" i="4"/>
  <c r="BC264" i="5" s="1"/>
  <c r="BC242" i="4"/>
  <c r="BC242" i="5" s="1"/>
  <c r="BC241" i="4"/>
  <c r="BC241" i="5" s="1"/>
  <c r="BC240" i="4"/>
  <c r="BC240" i="5" s="1"/>
  <c r="BC239" i="4"/>
  <c r="BC239" i="5" s="1"/>
  <c r="BC238" i="4"/>
  <c r="BC238" i="5" s="1"/>
  <c r="BC237" i="4"/>
  <c r="BC237" i="5" s="1"/>
  <c r="BC236" i="4"/>
  <c r="BC236" i="5" s="1"/>
  <c r="BC235" i="4"/>
  <c r="BC235" i="5" s="1"/>
  <c r="BC234" i="4"/>
  <c r="BC234" i="5" s="1"/>
  <c r="BC233" i="4"/>
  <c r="BC233" i="5" s="1"/>
  <c r="BC232" i="4"/>
  <c r="BC232" i="5" s="1"/>
  <c r="BC231" i="4"/>
  <c r="BC231" i="5" s="1"/>
  <c r="BC230" i="4"/>
  <c r="BC230" i="5" s="1"/>
  <c r="BC229" i="4"/>
  <c r="BC229" i="5" s="1"/>
  <c r="BC228" i="4"/>
  <c r="BC228" i="5" s="1"/>
  <c r="BC227" i="4"/>
  <c r="BC227" i="5" s="1"/>
  <c r="BC226" i="4"/>
  <c r="BC226" i="5" s="1"/>
  <c r="BC225" i="4"/>
  <c r="BC225" i="5" s="1"/>
  <c r="BC224" i="4"/>
  <c r="BC224" i="5" s="1"/>
  <c r="BC223" i="4"/>
  <c r="BC223" i="5" s="1"/>
  <c r="BC222" i="4"/>
  <c r="BC222" i="5" s="1"/>
  <c r="BC221" i="4"/>
  <c r="BC221" i="5" s="1"/>
  <c r="BC220" i="4"/>
  <c r="BC220" i="5" s="1"/>
  <c r="BC219" i="4"/>
  <c r="BC219" i="5" s="1"/>
  <c r="BC218" i="4"/>
  <c r="BC218" i="5" s="1"/>
  <c r="BC217" i="4"/>
  <c r="BC217" i="5" s="1"/>
  <c r="BC263" i="4"/>
  <c r="BC263" i="5" s="1"/>
  <c r="BC262" i="4"/>
  <c r="BC262" i="5" s="1"/>
  <c r="BC261" i="4"/>
  <c r="BC261" i="5" s="1"/>
  <c r="BC260" i="4"/>
  <c r="BC260" i="5" s="1"/>
  <c r="BC259" i="4"/>
  <c r="BC259" i="5" s="1"/>
  <c r="BC258" i="4"/>
  <c r="BC258" i="5" s="1"/>
  <c r="BC257" i="4"/>
  <c r="BC257" i="5" s="1"/>
  <c r="BC256" i="4"/>
  <c r="BC256" i="5" s="1"/>
  <c r="BC243" i="4"/>
  <c r="BC243" i="5" s="1"/>
  <c r="BC214" i="4"/>
  <c r="BC214" i="5" s="1"/>
  <c r="BC213" i="4"/>
  <c r="BC213" i="5" s="1"/>
  <c r="BC212" i="4"/>
  <c r="BC212" i="5" s="1"/>
  <c r="BC211" i="4"/>
  <c r="BC211" i="5" s="1"/>
  <c r="BC210" i="4"/>
  <c r="BC210" i="5" s="1"/>
  <c r="BC209" i="4"/>
  <c r="BC209" i="5" s="1"/>
  <c r="BC208" i="4"/>
  <c r="BC208" i="5" s="1"/>
  <c r="BC207" i="4"/>
  <c r="BC207" i="5" s="1"/>
  <c r="BC206" i="4"/>
  <c r="BC206" i="5" s="1"/>
  <c r="BC205" i="4"/>
  <c r="BC205" i="5" s="1"/>
  <c r="BC204" i="4"/>
  <c r="BC204" i="5" s="1"/>
  <c r="BC203" i="4"/>
  <c r="BC203" i="5" s="1"/>
  <c r="BC202" i="4"/>
  <c r="BC202" i="5" s="1"/>
  <c r="BC201" i="4"/>
  <c r="BC201" i="5" s="1"/>
  <c r="BC200" i="4"/>
  <c r="BC200" i="5" s="1"/>
  <c r="BC199" i="4"/>
  <c r="BC199" i="5" s="1"/>
  <c r="BC198" i="4"/>
  <c r="BC198" i="5" s="1"/>
  <c r="BC197" i="4"/>
  <c r="BC197" i="5" s="1"/>
  <c r="BC196" i="4"/>
  <c r="BC196" i="5" s="1"/>
  <c r="BC195" i="4"/>
  <c r="BC195" i="5" s="1"/>
  <c r="BC194" i="4"/>
  <c r="BC194" i="5" s="1"/>
  <c r="BC193" i="4"/>
  <c r="BC193" i="5" s="1"/>
  <c r="BC192" i="4"/>
  <c r="BC192" i="5" s="1"/>
  <c r="BC191" i="4"/>
  <c r="BC191" i="5" s="1"/>
  <c r="BC190" i="4"/>
  <c r="BC190" i="5" s="1"/>
  <c r="BC189" i="4"/>
  <c r="BC189" i="5" s="1"/>
  <c r="BC188" i="4"/>
  <c r="BC188" i="5" s="1"/>
  <c r="BC216" i="4"/>
  <c r="BC216" i="5" s="1"/>
  <c r="BC215" i="4"/>
  <c r="BC215" i="5" s="1"/>
  <c r="BC186" i="4"/>
  <c r="BC186" i="5" s="1"/>
  <c r="BC185" i="4"/>
  <c r="BC185" i="5" s="1"/>
  <c r="BC184" i="4"/>
  <c r="BC184" i="5" s="1"/>
  <c r="BC183" i="4"/>
  <c r="BC183" i="5" s="1"/>
  <c r="BC182" i="4"/>
  <c r="BC182" i="5" s="1"/>
  <c r="BC181" i="4"/>
  <c r="BC181" i="5" s="1"/>
  <c r="BC180" i="4"/>
  <c r="BC180" i="5" s="1"/>
  <c r="BC179" i="4"/>
  <c r="BC179" i="5" s="1"/>
  <c r="BC178" i="4"/>
  <c r="BC178" i="5" s="1"/>
  <c r="BC177" i="4"/>
  <c r="BC177" i="5" s="1"/>
  <c r="BC176" i="4"/>
  <c r="BC176" i="5" s="1"/>
  <c r="BC175" i="4"/>
  <c r="BC175" i="5" s="1"/>
  <c r="BC174" i="4"/>
  <c r="BC174" i="5" s="1"/>
  <c r="BC173" i="4"/>
  <c r="BC173" i="5" s="1"/>
  <c r="BC172" i="4"/>
  <c r="BC172" i="5" s="1"/>
  <c r="BC171" i="4"/>
  <c r="BC171" i="5" s="1"/>
  <c r="BC170" i="4"/>
  <c r="BC170" i="5" s="1"/>
  <c r="BC169" i="4"/>
  <c r="BC169" i="5" s="1"/>
  <c r="BC168" i="4"/>
  <c r="BC168" i="5" s="1"/>
  <c r="BC167" i="4"/>
  <c r="BC167" i="5" s="1"/>
  <c r="BC166" i="4"/>
  <c r="BC166" i="5" s="1"/>
  <c r="BC165" i="4"/>
  <c r="BC165" i="5" s="1"/>
  <c r="BC164" i="4"/>
  <c r="BC164" i="5" s="1"/>
  <c r="BC163" i="4"/>
  <c r="BC163" i="5" s="1"/>
  <c r="BC162" i="4"/>
  <c r="BC162" i="5" s="1"/>
  <c r="BC161" i="4"/>
  <c r="BC161" i="5" s="1"/>
  <c r="BC160" i="4"/>
  <c r="BC160" i="5" s="1"/>
  <c r="BC159" i="4"/>
  <c r="BC159" i="5" s="1"/>
  <c r="BC158" i="4"/>
  <c r="BC158" i="5" s="1"/>
  <c r="BC157" i="4"/>
  <c r="BC157" i="5" s="1"/>
  <c r="BC156" i="4"/>
  <c r="BC156" i="5" s="1"/>
  <c r="BC255" i="4"/>
  <c r="BC255" i="5" s="1"/>
  <c r="BC254" i="4"/>
  <c r="BC254" i="5" s="1"/>
  <c r="BC253" i="4"/>
  <c r="BC253" i="5" s="1"/>
  <c r="BC252" i="4"/>
  <c r="BC252" i="5" s="1"/>
  <c r="BC251" i="4"/>
  <c r="BC251" i="5" s="1"/>
  <c r="BC250" i="4"/>
  <c r="BC250" i="5" s="1"/>
  <c r="BC249" i="4"/>
  <c r="BC249" i="5" s="1"/>
  <c r="BC248" i="4"/>
  <c r="BC248" i="5" s="1"/>
  <c r="BC247" i="4"/>
  <c r="BC247" i="5" s="1"/>
  <c r="BC246" i="4"/>
  <c r="BC246" i="5" s="1"/>
  <c r="BC245" i="4"/>
  <c r="BC245" i="5" s="1"/>
  <c r="BC244" i="4"/>
  <c r="BC244" i="5" s="1"/>
  <c r="BC187" i="4"/>
  <c r="BC187" i="5" s="1"/>
  <c r="BC155" i="4"/>
  <c r="BC155" i="5" s="1"/>
  <c r="BC154" i="4"/>
  <c r="BC154" i="5" s="1"/>
  <c r="BC153" i="4"/>
  <c r="BC153" i="5" s="1"/>
  <c r="BC152" i="4"/>
  <c r="BC152" i="5" s="1"/>
  <c r="BC151" i="4"/>
  <c r="BC151" i="5" s="1"/>
  <c r="BC150" i="4"/>
  <c r="BC150" i="5" s="1"/>
  <c r="BC149" i="4"/>
  <c r="BC149" i="5" s="1"/>
  <c r="BC148" i="4"/>
  <c r="BC148" i="5" s="1"/>
  <c r="BC147" i="4"/>
  <c r="BC147" i="5" s="1"/>
  <c r="BC146" i="4"/>
  <c r="BC146" i="5" s="1"/>
  <c r="BC145" i="4"/>
  <c r="BC145" i="5" s="1"/>
  <c r="BC144" i="4"/>
  <c r="BC144" i="5" s="1"/>
  <c r="BC143" i="4"/>
  <c r="BC143" i="5" s="1"/>
  <c r="BC142" i="4"/>
  <c r="BC142" i="5" s="1"/>
  <c r="BC141" i="4"/>
  <c r="BC141" i="5" s="1"/>
  <c r="BC140" i="4"/>
  <c r="BC140" i="5" s="1"/>
  <c r="BC139" i="4"/>
  <c r="BC139" i="5" s="1"/>
  <c r="BC138" i="4"/>
  <c r="BC138" i="5" s="1"/>
  <c r="BC137" i="4"/>
  <c r="BC137" i="5" s="1"/>
  <c r="BC136" i="4"/>
  <c r="BC136" i="5" s="1"/>
  <c r="BC135" i="4"/>
  <c r="BC135" i="5" s="1"/>
  <c r="BC134" i="4"/>
  <c r="BC134" i="5" s="1"/>
  <c r="BC133" i="4"/>
  <c r="BC133" i="5" s="1"/>
  <c r="BC132" i="4"/>
  <c r="BC132" i="5" s="1"/>
  <c r="BC131" i="4"/>
  <c r="BC131" i="5" s="1"/>
  <c r="BC130" i="4"/>
  <c r="BC130" i="5" s="1"/>
  <c r="BC124" i="4"/>
  <c r="BC124" i="5" s="1"/>
  <c r="BC123" i="4"/>
  <c r="BC123" i="5" s="1"/>
  <c r="BC122" i="4"/>
  <c r="BC122" i="5" s="1"/>
  <c r="BC121" i="4"/>
  <c r="BC121" i="5" s="1"/>
  <c r="BC120" i="4"/>
  <c r="BC120" i="5" s="1"/>
  <c r="BC119" i="4"/>
  <c r="BC119" i="5" s="1"/>
  <c r="BC118" i="4"/>
  <c r="BC118" i="5" s="1"/>
  <c r="BC117" i="4"/>
  <c r="BC117" i="5" s="1"/>
  <c r="BC116" i="4"/>
  <c r="BC116" i="5" s="1"/>
  <c r="BC115" i="4"/>
  <c r="BC115" i="5" s="1"/>
  <c r="BC114" i="4"/>
  <c r="BC114" i="5" s="1"/>
  <c r="BC113" i="4"/>
  <c r="BC113" i="5" s="1"/>
  <c r="BC112" i="4"/>
  <c r="BC112" i="5" s="1"/>
  <c r="BC111" i="4"/>
  <c r="BC111" i="5" s="1"/>
  <c r="BC110" i="4"/>
  <c r="BC110" i="5" s="1"/>
  <c r="BC109" i="4"/>
  <c r="BC109" i="5" s="1"/>
  <c r="BC108" i="4"/>
  <c r="BC108" i="5" s="1"/>
  <c r="BC107" i="4"/>
  <c r="BC107" i="5" s="1"/>
  <c r="BC106" i="4"/>
  <c r="BC106" i="5" s="1"/>
  <c r="BC105" i="4"/>
  <c r="BC105" i="5" s="1"/>
  <c r="BC104" i="4"/>
  <c r="BC104" i="5" s="1"/>
  <c r="BC103" i="4"/>
  <c r="BC103" i="5" s="1"/>
  <c r="BC102" i="4"/>
  <c r="BC102" i="5" s="1"/>
  <c r="BC101" i="4"/>
  <c r="BC101" i="5" s="1"/>
  <c r="BC100" i="4"/>
  <c r="BC100" i="5" s="1"/>
  <c r="BC99" i="4"/>
  <c r="BC99" i="5" s="1"/>
  <c r="BC98" i="4"/>
  <c r="BC98" i="5" s="1"/>
  <c r="BC97" i="4"/>
  <c r="BC97" i="5" s="1"/>
  <c r="BC96" i="4"/>
  <c r="BC96" i="5" s="1"/>
  <c r="BC95" i="4"/>
  <c r="BC95" i="5" s="1"/>
  <c r="BC94" i="4"/>
  <c r="BC94" i="5" s="1"/>
  <c r="BC93" i="4"/>
  <c r="BC93" i="5" s="1"/>
  <c r="BC92" i="4"/>
  <c r="BC92" i="5" s="1"/>
  <c r="BC91" i="4"/>
  <c r="BC91" i="5" s="1"/>
  <c r="BC90" i="4"/>
  <c r="BC90" i="5" s="1"/>
  <c r="BC89" i="4"/>
  <c r="BC89" i="5" s="1"/>
  <c r="BC88" i="4"/>
  <c r="BC88" i="5" s="1"/>
  <c r="BC87" i="4"/>
  <c r="BC87" i="5" s="1"/>
  <c r="BC86" i="4"/>
  <c r="BC86" i="5" s="1"/>
  <c r="BC85" i="4"/>
  <c r="BC85" i="5" s="1"/>
  <c r="BC84" i="4"/>
  <c r="BC84" i="5" s="1"/>
  <c r="BC83" i="4"/>
  <c r="BC83" i="5" s="1"/>
  <c r="BC82" i="4"/>
  <c r="BC82" i="5" s="1"/>
  <c r="BC81" i="4"/>
  <c r="BC81" i="5" s="1"/>
  <c r="BC80" i="4"/>
  <c r="BC80" i="5" s="1"/>
  <c r="BC79" i="4"/>
  <c r="BC79" i="5" s="1"/>
  <c r="BC78" i="4"/>
  <c r="BC78" i="5" s="1"/>
  <c r="BC77" i="4"/>
  <c r="BC77" i="5" s="1"/>
  <c r="BC76" i="4"/>
  <c r="BC76" i="5" s="1"/>
  <c r="BC75" i="4"/>
  <c r="BC75" i="5" s="1"/>
  <c r="BC74" i="4"/>
  <c r="BC74" i="5" s="1"/>
  <c r="BC73" i="4"/>
  <c r="BC73" i="5" s="1"/>
  <c r="BC72" i="4"/>
  <c r="BC72" i="5" s="1"/>
  <c r="BC71" i="4"/>
  <c r="BC71" i="5" s="1"/>
  <c r="BC70" i="4"/>
  <c r="BC70" i="5" s="1"/>
  <c r="BC69" i="4"/>
  <c r="BC69" i="5" s="1"/>
  <c r="BC68" i="4"/>
  <c r="BC68" i="5" s="1"/>
  <c r="BC67" i="4"/>
  <c r="BC67" i="5" s="1"/>
  <c r="BC66" i="4"/>
  <c r="BC66" i="5" s="1"/>
  <c r="BC65" i="4"/>
  <c r="BC65" i="5" s="1"/>
  <c r="BC64" i="4"/>
  <c r="BC64" i="5" s="1"/>
  <c r="BC63" i="4"/>
  <c r="BC63" i="5" s="1"/>
  <c r="BC62" i="4"/>
  <c r="BC62" i="5" s="1"/>
  <c r="BC61" i="4"/>
  <c r="BC61" i="5" s="1"/>
  <c r="BC60" i="4"/>
  <c r="BC60" i="5" s="1"/>
  <c r="BC59" i="4"/>
  <c r="BC59" i="5" s="1"/>
  <c r="BC58" i="4"/>
  <c r="BC58" i="5" s="1"/>
  <c r="BC57" i="4"/>
  <c r="BC57" i="5" s="1"/>
  <c r="BC56" i="4"/>
  <c r="BC56" i="5" s="1"/>
  <c r="BC55" i="4"/>
  <c r="BC55" i="5" s="1"/>
  <c r="BC54" i="4"/>
  <c r="BC54" i="5" s="1"/>
  <c r="BC53" i="4"/>
  <c r="BC53" i="5" s="1"/>
  <c r="BC52" i="4"/>
  <c r="BC52" i="5" s="1"/>
  <c r="BC51" i="4"/>
  <c r="BC51" i="5" s="1"/>
  <c r="BC50" i="4"/>
  <c r="BC50" i="5" s="1"/>
  <c r="BC49" i="4"/>
  <c r="BC49" i="5" s="1"/>
  <c r="BC129" i="4"/>
  <c r="BC129" i="5" s="1"/>
  <c r="BC128" i="4"/>
  <c r="BC128" i="5" s="1"/>
  <c r="BC127" i="4"/>
  <c r="BC127" i="5" s="1"/>
  <c r="BC126" i="4"/>
  <c r="BC126" i="5" s="1"/>
  <c r="BC125" i="4"/>
  <c r="BC125" i="5" s="1"/>
  <c r="BC48" i="4"/>
  <c r="BC48" i="5" s="1"/>
  <c r="BC47" i="4"/>
  <c r="BC47" i="5" s="1"/>
  <c r="BC46" i="4"/>
  <c r="BC46" i="5" s="1"/>
  <c r="BC45" i="4"/>
  <c r="BC45" i="5" s="1"/>
  <c r="BC44" i="4"/>
  <c r="BC44" i="5" s="1"/>
  <c r="BC43" i="4"/>
  <c r="BC43" i="5" s="1"/>
  <c r="BC42" i="4"/>
  <c r="BC42" i="5" s="1"/>
  <c r="BC41" i="4"/>
  <c r="BC41" i="5" s="1"/>
  <c r="BC40" i="4"/>
  <c r="BC40" i="5" s="1"/>
  <c r="BC39" i="4"/>
  <c r="BC39" i="5" s="1"/>
  <c r="BC38" i="4"/>
  <c r="BC38" i="5" s="1"/>
  <c r="BC37" i="4"/>
  <c r="BC37" i="5" s="1"/>
  <c r="BC36" i="4"/>
  <c r="BC36" i="5" s="1"/>
  <c r="BC35" i="4"/>
  <c r="BC35" i="5" s="1"/>
  <c r="BC34" i="4"/>
  <c r="BC34" i="5" s="1"/>
  <c r="BC33" i="4"/>
  <c r="BC33" i="5" s="1"/>
  <c r="BC32" i="4"/>
  <c r="BC32" i="5" s="1"/>
  <c r="BC31" i="4"/>
  <c r="BC31" i="5" s="1"/>
  <c r="BC30" i="4"/>
  <c r="BC30" i="5" s="1"/>
  <c r="BC29" i="4"/>
  <c r="BC29" i="5" s="1"/>
  <c r="BC28" i="4"/>
  <c r="BC28" i="5" s="1"/>
  <c r="BC27" i="4"/>
  <c r="BC27" i="5" s="1"/>
  <c r="BC26" i="4"/>
  <c r="BC26" i="5" s="1"/>
  <c r="BC25" i="4"/>
  <c r="BC25" i="5" s="1"/>
  <c r="BC24" i="4"/>
  <c r="BC24" i="5" s="1"/>
  <c r="BC23" i="4"/>
  <c r="BC23" i="5" s="1"/>
  <c r="BC22" i="4"/>
  <c r="BC22" i="5" s="1"/>
  <c r="BC21" i="4"/>
  <c r="BC21" i="5" s="1"/>
  <c r="BC20" i="4"/>
  <c r="BC20" i="5" s="1"/>
  <c r="BC19" i="4"/>
  <c r="BC19" i="5" s="1"/>
  <c r="BC18" i="4"/>
  <c r="BC18" i="5" s="1"/>
  <c r="BC17" i="4"/>
  <c r="BC17" i="5" s="1"/>
  <c r="BC16" i="4"/>
  <c r="BC16" i="5" s="1"/>
  <c r="BC15" i="4"/>
  <c r="BC15" i="5" s="1"/>
  <c r="BC14" i="4"/>
  <c r="BC14" i="5" s="1"/>
  <c r="BC13" i="4"/>
  <c r="BC13" i="5" s="1"/>
  <c r="BC12" i="4"/>
  <c r="BC12" i="5" s="1"/>
  <c r="BE10" i="5"/>
  <c r="BF11" i="5"/>
  <c r="BD10" i="4"/>
  <c r="BE11" i="4"/>
  <c r="BE22" i="7" l="1"/>
  <c r="BE21" i="7"/>
  <c r="BE20" i="7"/>
  <c r="BE19" i="7"/>
  <c r="BE18" i="7"/>
  <c r="BE17" i="7"/>
  <c r="BE16" i="7"/>
  <c r="BE15" i="7"/>
  <c r="BE14" i="7"/>
  <c r="BE13" i="7"/>
  <c r="BE10" i="4"/>
  <c r="BF11" i="4"/>
  <c r="BD266" i="4"/>
  <c r="BD265" i="4"/>
  <c r="BD265" i="5" s="1"/>
  <c r="BD264" i="4"/>
  <c r="BD264" i="5" s="1"/>
  <c r="BD242" i="4"/>
  <c r="BD242" i="5" s="1"/>
  <c r="BD241" i="4"/>
  <c r="BD241" i="5" s="1"/>
  <c r="BD240" i="4"/>
  <c r="BD240" i="5" s="1"/>
  <c r="BD239" i="4"/>
  <c r="BD239" i="5" s="1"/>
  <c r="BD238" i="4"/>
  <c r="BD238" i="5" s="1"/>
  <c r="BD237" i="4"/>
  <c r="BD237" i="5" s="1"/>
  <c r="BD236" i="4"/>
  <c r="BD236" i="5" s="1"/>
  <c r="BD235" i="4"/>
  <c r="BD235" i="5" s="1"/>
  <c r="BD234" i="4"/>
  <c r="BD234" i="5" s="1"/>
  <c r="BD233" i="4"/>
  <c r="BD233" i="5" s="1"/>
  <c r="BD232" i="4"/>
  <c r="BD232" i="5" s="1"/>
  <c r="BD231" i="4"/>
  <c r="BD231" i="5" s="1"/>
  <c r="BD230" i="4"/>
  <c r="BD230" i="5" s="1"/>
  <c r="BD229" i="4"/>
  <c r="BD229" i="5" s="1"/>
  <c r="BD228" i="4"/>
  <c r="BD228" i="5" s="1"/>
  <c r="BD227" i="4"/>
  <c r="BD227" i="5" s="1"/>
  <c r="BD226" i="4"/>
  <c r="BD226" i="5" s="1"/>
  <c r="BD225" i="4"/>
  <c r="BD225" i="5" s="1"/>
  <c r="BD224" i="4"/>
  <c r="BD224" i="5" s="1"/>
  <c r="BD223" i="4"/>
  <c r="BD223" i="5" s="1"/>
  <c r="BD222" i="4"/>
  <c r="BD222" i="5" s="1"/>
  <c r="BD221" i="4"/>
  <c r="BD221" i="5" s="1"/>
  <c r="BD220" i="4"/>
  <c r="BD220" i="5" s="1"/>
  <c r="BD219" i="4"/>
  <c r="BD219" i="5" s="1"/>
  <c r="BD218" i="4"/>
  <c r="BD218" i="5" s="1"/>
  <c r="BD217" i="4"/>
  <c r="BD217" i="5" s="1"/>
  <c r="BD216" i="4"/>
  <c r="BD216" i="5" s="1"/>
  <c r="BD215" i="4"/>
  <c r="BD215" i="5" s="1"/>
  <c r="BD263" i="4"/>
  <c r="BD263" i="5" s="1"/>
  <c r="BD262" i="4"/>
  <c r="BD262" i="5" s="1"/>
  <c r="BD261" i="4"/>
  <c r="BD261" i="5" s="1"/>
  <c r="BD260" i="4"/>
  <c r="BD260" i="5" s="1"/>
  <c r="BD259" i="4"/>
  <c r="BD259" i="5" s="1"/>
  <c r="BD258" i="4"/>
  <c r="BD258" i="5" s="1"/>
  <c r="BD257" i="4"/>
  <c r="BD257" i="5" s="1"/>
  <c r="BD256" i="4"/>
  <c r="BD256" i="5" s="1"/>
  <c r="BD255" i="4"/>
  <c r="BD255" i="5" s="1"/>
  <c r="BD254" i="4"/>
  <c r="BD254" i="5" s="1"/>
  <c r="BD253" i="4"/>
  <c r="BD253" i="5" s="1"/>
  <c r="BD252" i="4"/>
  <c r="BD252" i="5" s="1"/>
  <c r="BD251" i="4"/>
  <c r="BD251" i="5" s="1"/>
  <c r="BD250" i="4"/>
  <c r="BD250" i="5" s="1"/>
  <c r="BD249" i="4"/>
  <c r="BD249" i="5" s="1"/>
  <c r="BD248" i="4"/>
  <c r="BD248" i="5" s="1"/>
  <c r="BD247" i="4"/>
  <c r="BD247" i="5" s="1"/>
  <c r="BD246" i="4"/>
  <c r="BD246" i="5" s="1"/>
  <c r="BD245" i="4"/>
  <c r="BD245" i="5" s="1"/>
  <c r="BD244" i="4"/>
  <c r="BD244" i="5" s="1"/>
  <c r="BD243" i="4"/>
  <c r="BD243" i="5" s="1"/>
  <c r="BD186" i="4"/>
  <c r="BD186" i="5" s="1"/>
  <c r="BD185" i="4"/>
  <c r="BD185" i="5" s="1"/>
  <c r="BD184" i="4"/>
  <c r="BD184" i="5" s="1"/>
  <c r="BD183" i="4"/>
  <c r="BD183" i="5" s="1"/>
  <c r="BD182" i="4"/>
  <c r="BD182" i="5" s="1"/>
  <c r="BD181" i="4"/>
  <c r="BD181" i="5" s="1"/>
  <c r="BD180" i="4"/>
  <c r="BD180" i="5" s="1"/>
  <c r="BD179" i="4"/>
  <c r="BD179" i="5" s="1"/>
  <c r="BD178" i="4"/>
  <c r="BD178" i="5" s="1"/>
  <c r="BD177" i="4"/>
  <c r="BD177" i="5" s="1"/>
  <c r="BD176" i="4"/>
  <c r="BD176" i="5" s="1"/>
  <c r="BD175" i="4"/>
  <c r="BD175" i="5" s="1"/>
  <c r="BD174" i="4"/>
  <c r="BD174" i="5" s="1"/>
  <c r="BD173" i="4"/>
  <c r="BD173" i="5" s="1"/>
  <c r="BD172" i="4"/>
  <c r="BD172" i="5" s="1"/>
  <c r="BD171" i="4"/>
  <c r="BD171" i="5" s="1"/>
  <c r="BD170" i="4"/>
  <c r="BD170" i="5" s="1"/>
  <c r="BD169" i="4"/>
  <c r="BD169" i="5" s="1"/>
  <c r="BD168" i="4"/>
  <c r="BD168" i="5" s="1"/>
  <c r="BD167" i="4"/>
  <c r="BD167" i="5" s="1"/>
  <c r="BD166" i="4"/>
  <c r="BD166" i="5" s="1"/>
  <c r="BD165" i="4"/>
  <c r="BD165" i="5" s="1"/>
  <c r="BD164" i="4"/>
  <c r="BD164" i="5" s="1"/>
  <c r="BD163" i="4"/>
  <c r="BD163" i="5" s="1"/>
  <c r="BD162" i="4"/>
  <c r="BD162" i="5" s="1"/>
  <c r="BD161" i="4"/>
  <c r="BD161" i="5" s="1"/>
  <c r="BD160" i="4"/>
  <c r="BD160" i="5" s="1"/>
  <c r="BD159" i="4"/>
  <c r="BD159" i="5" s="1"/>
  <c r="BD158" i="4"/>
  <c r="BD158" i="5" s="1"/>
  <c r="BD157" i="4"/>
  <c r="BD157" i="5" s="1"/>
  <c r="BD156" i="4"/>
  <c r="BD156" i="5" s="1"/>
  <c r="BD214" i="4"/>
  <c r="BD214" i="5" s="1"/>
  <c r="BD213" i="4"/>
  <c r="BD213" i="5" s="1"/>
  <c r="BD212" i="4"/>
  <c r="BD212" i="5" s="1"/>
  <c r="BD211" i="4"/>
  <c r="BD211" i="5" s="1"/>
  <c r="BD210" i="4"/>
  <c r="BD210" i="5" s="1"/>
  <c r="BD209" i="4"/>
  <c r="BD209" i="5" s="1"/>
  <c r="BD208" i="4"/>
  <c r="BD208" i="5" s="1"/>
  <c r="BD207" i="4"/>
  <c r="BD207" i="5" s="1"/>
  <c r="BD206" i="4"/>
  <c r="BD206" i="5" s="1"/>
  <c r="BD205" i="4"/>
  <c r="BD205" i="5" s="1"/>
  <c r="BD204" i="4"/>
  <c r="BD204" i="5" s="1"/>
  <c r="BD203" i="4"/>
  <c r="BD203" i="5" s="1"/>
  <c r="BD202" i="4"/>
  <c r="BD202" i="5" s="1"/>
  <c r="BD201" i="4"/>
  <c r="BD201" i="5" s="1"/>
  <c r="BD200" i="4"/>
  <c r="BD200" i="5" s="1"/>
  <c r="BD199" i="4"/>
  <c r="BD199" i="5" s="1"/>
  <c r="BD198" i="4"/>
  <c r="BD198" i="5" s="1"/>
  <c r="BD197" i="4"/>
  <c r="BD197" i="5" s="1"/>
  <c r="BD196" i="4"/>
  <c r="BD196" i="5" s="1"/>
  <c r="BD195" i="4"/>
  <c r="BD195" i="5" s="1"/>
  <c r="BD194" i="4"/>
  <c r="BD194" i="5" s="1"/>
  <c r="BD193" i="4"/>
  <c r="BD193" i="5" s="1"/>
  <c r="BD192" i="4"/>
  <c r="BD192" i="5" s="1"/>
  <c r="BD191" i="4"/>
  <c r="BD191" i="5" s="1"/>
  <c r="BD190" i="4"/>
  <c r="BD190" i="5" s="1"/>
  <c r="BD189" i="4"/>
  <c r="BD189" i="5" s="1"/>
  <c r="BD188" i="4"/>
  <c r="BD188" i="5" s="1"/>
  <c r="BD155" i="4"/>
  <c r="BD155" i="5" s="1"/>
  <c r="BD154" i="4"/>
  <c r="BD154" i="5" s="1"/>
  <c r="BD153" i="4"/>
  <c r="BD153" i="5" s="1"/>
  <c r="BD152" i="4"/>
  <c r="BD152" i="5" s="1"/>
  <c r="BD151" i="4"/>
  <c r="BD151" i="5" s="1"/>
  <c r="BD150" i="4"/>
  <c r="BD150" i="5" s="1"/>
  <c r="BD149" i="4"/>
  <c r="BD149" i="5" s="1"/>
  <c r="BD148" i="4"/>
  <c r="BD148" i="5" s="1"/>
  <c r="BD147" i="4"/>
  <c r="BD147" i="5" s="1"/>
  <c r="BD146" i="4"/>
  <c r="BD146" i="5" s="1"/>
  <c r="BD145" i="4"/>
  <c r="BD145" i="5" s="1"/>
  <c r="BD144" i="4"/>
  <c r="BD144" i="5" s="1"/>
  <c r="BD143" i="4"/>
  <c r="BD143" i="5" s="1"/>
  <c r="BD142" i="4"/>
  <c r="BD142" i="5" s="1"/>
  <c r="BD141" i="4"/>
  <c r="BD141" i="5" s="1"/>
  <c r="BD140" i="4"/>
  <c r="BD140" i="5" s="1"/>
  <c r="BD139" i="4"/>
  <c r="BD139" i="5" s="1"/>
  <c r="BD138" i="4"/>
  <c r="BD138" i="5" s="1"/>
  <c r="BD137" i="4"/>
  <c r="BD137" i="5" s="1"/>
  <c r="BD136" i="4"/>
  <c r="BD136" i="5" s="1"/>
  <c r="BD135" i="4"/>
  <c r="BD135" i="5" s="1"/>
  <c r="BD134" i="4"/>
  <c r="BD134" i="5" s="1"/>
  <c r="BD133" i="4"/>
  <c r="BD133" i="5" s="1"/>
  <c r="BD132" i="4"/>
  <c r="BD132" i="5" s="1"/>
  <c r="BD131" i="4"/>
  <c r="BD131" i="5" s="1"/>
  <c r="BD130" i="4"/>
  <c r="BD130" i="5" s="1"/>
  <c r="BD187" i="4"/>
  <c r="BD187" i="5" s="1"/>
  <c r="BD124" i="4"/>
  <c r="BD124" i="5" s="1"/>
  <c r="BD123" i="4"/>
  <c r="BD123" i="5" s="1"/>
  <c r="BD122" i="4"/>
  <c r="BD122" i="5" s="1"/>
  <c r="BD121" i="4"/>
  <c r="BD121" i="5" s="1"/>
  <c r="BD120" i="4"/>
  <c r="BD120" i="5" s="1"/>
  <c r="BD119" i="4"/>
  <c r="BD119" i="5" s="1"/>
  <c r="BD118" i="4"/>
  <c r="BD118" i="5" s="1"/>
  <c r="BD117" i="4"/>
  <c r="BD117" i="5" s="1"/>
  <c r="BD116" i="4"/>
  <c r="BD116" i="5" s="1"/>
  <c r="BD115" i="4"/>
  <c r="BD115" i="5" s="1"/>
  <c r="BD114" i="4"/>
  <c r="BD114" i="5" s="1"/>
  <c r="BD113" i="4"/>
  <c r="BD113" i="5" s="1"/>
  <c r="BD112" i="4"/>
  <c r="BD112" i="5" s="1"/>
  <c r="BD111" i="4"/>
  <c r="BD111" i="5" s="1"/>
  <c r="BD110" i="4"/>
  <c r="BD110" i="5" s="1"/>
  <c r="BD109" i="4"/>
  <c r="BD109" i="5" s="1"/>
  <c r="BD108" i="4"/>
  <c r="BD108" i="5" s="1"/>
  <c r="BD107" i="4"/>
  <c r="BD107" i="5" s="1"/>
  <c r="BD106" i="4"/>
  <c r="BD106" i="5" s="1"/>
  <c r="BD105" i="4"/>
  <c r="BD105" i="5" s="1"/>
  <c r="BD104" i="4"/>
  <c r="BD104" i="5" s="1"/>
  <c r="BD103" i="4"/>
  <c r="BD103" i="5" s="1"/>
  <c r="BD102" i="4"/>
  <c r="BD102" i="5" s="1"/>
  <c r="BD101" i="4"/>
  <c r="BD101" i="5" s="1"/>
  <c r="BD100" i="4"/>
  <c r="BD100" i="5" s="1"/>
  <c r="BD99" i="4"/>
  <c r="BD99" i="5" s="1"/>
  <c r="BD98" i="4"/>
  <c r="BD98" i="5" s="1"/>
  <c r="BD97" i="4"/>
  <c r="BD97" i="5" s="1"/>
  <c r="BD96" i="4"/>
  <c r="BD96" i="5" s="1"/>
  <c r="BD95" i="4"/>
  <c r="BD95" i="5" s="1"/>
  <c r="BD94" i="4"/>
  <c r="BD94" i="5" s="1"/>
  <c r="BD93" i="4"/>
  <c r="BD93" i="5" s="1"/>
  <c r="BD92" i="4"/>
  <c r="BD92" i="5" s="1"/>
  <c r="BD91" i="4"/>
  <c r="BD91" i="5" s="1"/>
  <c r="BD90" i="4"/>
  <c r="BD90" i="5" s="1"/>
  <c r="BD89" i="4"/>
  <c r="BD89" i="5" s="1"/>
  <c r="BD88" i="4"/>
  <c r="BD88" i="5" s="1"/>
  <c r="BD87" i="4"/>
  <c r="BD87" i="5" s="1"/>
  <c r="BD86" i="4"/>
  <c r="BD86" i="5" s="1"/>
  <c r="BD85" i="4"/>
  <c r="BD85" i="5" s="1"/>
  <c r="BD84" i="4"/>
  <c r="BD84" i="5" s="1"/>
  <c r="BD83" i="4"/>
  <c r="BD83" i="5" s="1"/>
  <c r="BD82" i="4"/>
  <c r="BD82" i="5" s="1"/>
  <c r="BD81" i="4"/>
  <c r="BD81" i="5" s="1"/>
  <c r="BD80" i="4"/>
  <c r="BD80" i="5" s="1"/>
  <c r="BD79" i="4"/>
  <c r="BD79" i="5" s="1"/>
  <c r="BD78" i="4"/>
  <c r="BD78" i="5" s="1"/>
  <c r="BD77" i="4"/>
  <c r="BD77" i="5" s="1"/>
  <c r="BD76" i="4"/>
  <c r="BD76" i="5" s="1"/>
  <c r="BD75" i="4"/>
  <c r="BD75" i="5" s="1"/>
  <c r="BD74" i="4"/>
  <c r="BD74" i="5" s="1"/>
  <c r="BD73" i="4"/>
  <c r="BD73" i="5" s="1"/>
  <c r="BD72" i="4"/>
  <c r="BD72" i="5" s="1"/>
  <c r="BD71" i="4"/>
  <c r="BD71" i="5" s="1"/>
  <c r="BD70" i="4"/>
  <c r="BD70" i="5" s="1"/>
  <c r="BD69" i="4"/>
  <c r="BD69" i="5" s="1"/>
  <c r="BD68" i="4"/>
  <c r="BD68" i="5" s="1"/>
  <c r="BD67" i="4"/>
  <c r="BD67" i="5" s="1"/>
  <c r="BD66" i="4"/>
  <c r="BD66" i="5" s="1"/>
  <c r="BD65" i="4"/>
  <c r="BD65" i="5" s="1"/>
  <c r="BD64" i="4"/>
  <c r="BD64" i="5" s="1"/>
  <c r="BD63" i="4"/>
  <c r="BD63" i="5" s="1"/>
  <c r="BD62" i="4"/>
  <c r="BD62" i="5" s="1"/>
  <c r="BD61" i="4"/>
  <c r="BD61" i="5" s="1"/>
  <c r="BD60" i="4"/>
  <c r="BD60" i="5" s="1"/>
  <c r="BD59" i="4"/>
  <c r="BD59" i="5" s="1"/>
  <c r="BD58" i="4"/>
  <c r="BD58" i="5" s="1"/>
  <c r="BD57" i="4"/>
  <c r="BD57" i="5" s="1"/>
  <c r="BD56" i="4"/>
  <c r="BD56" i="5" s="1"/>
  <c r="BD55" i="4"/>
  <c r="BD55" i="5" s="1"/>
  <c r="BD54" i="4"/>
  <c r="BD54" i="5" s="1"/>
  <c r="BD53" i="4"/>
  <c r="BD53" i="5" s="1"/>
  <c r="BD52" i="4"/>
  <c r="BD52" i="5" s="1"/>
  <c r="BD51" i="4"/>
  <c r="BD51" i="5" s="1"/>
  <c r="BD50" i="4"/>
  <c r="BD50" i="5" s="1"/>
  <c r="BD129" i="4"/>
  <c r="BD129" i="5" s="1"/>
  <c r="BD128" i="4"/>
  <c r="BD128" i="5" s="1"/>
  <c r="BD127" i="4"/>
  <c r="BD127" i="5" s="1"/>
  <c r="BD126" i="4"/>
  <c r="BD126" i="5" s="1"/>
  <c r="BD125" i="4"/>
  <c r="BD125" i="5" s="1"/>
  <c r="BD48" i="4"/>
  <c r="BD48" i="5" s="1"/>
  <c r="BD47" i="4"/>
  <c r="BD47" i="5" s="1"/>
  <c r="BD46" i="4"/>
  <c r="BD46" i="5" s="1"/>
  <c r="BD45" i="4"/>
  <c r="BD45" i="5" s="1"/>
  <c r="BD44" i="4"/>
  <c r="BD44" i="5" s="1"/>
  <c r="BD43" i="4"/>
  <c r="BD43" i="5" s="1"/>
  <c r="BD42" i="4"/>
  <c r="BD42" i="5" s="1"/>
  <c r="BD41" i="4"/>
  <c r="BD41" i="5" s="1"/>
  <c r="BD40" i="4"/>
  <c r="BD40" i="5" s="1"/>
  <c r="BD39" i="4"/>
  <c r="BD39" i="5" s="1"/>
  <c r="BD38" i="4"/>
  <c r="BD38" i="5" s="1"/>
  <c r="BD37" i="4"/>
  <c r="BD37" i="5" s="1"/>
  <c r="BD36" i="4"/>
  <c r="BD36" i="5" s="1"/>
  <c r="BD35" i="4"/>
  <c r="BD35" i="5" s="1"/>
  <c r="BD34" i="4"/>
  <c r="BD34" i="5" s="1"/>
  <c r="BD33" i="4"/>
  <c r="BD33" i="5" s="1"/>
  <c r="BD32" i="4"/>
  <c r="BD32" i="5" s="1"/>
  <c r="BD31" i="4"/>
  <c r="BD31" i="5" s="1"/>
  <c r="BD30" i="4"/>
  <c r="BD30" i="5" s="1"/>
  <c r="BD27" i="4"/>
  <c r="BD27" i="5" s="1"/>
  <c r="BD26" i="4"/>
  <c r="BD26" i="5" s="1"/>
  <c r="BD22" i="4"/>
  <c r="BD22" i="5" s="1"/>
  <c r="BD21" i="4"/>
  <c r="BD21" i="5" s="1"/>
  <c r="BD20" i="4"/>
  <c r="BD20" i="5" s="1"/>
  <c r="BD19" i="4"/>
  <c r="BD19" i="5" s="1"/>
  <c r="BD18" i="4"/>
  <c r="BD18" i="5" s="1"/>
  <c r="BD17" i="4"/>
  <c r="BD17" i="5" s="1"/>
  <c r="BD16" i="4"/>
  <c r="BD16" i="5" s="1"/>
  <c r="BD13" i="4"/>
  <c r="BD13" i="5" s="1"/>
  <c r="BD49" i="4"/>
  <c r="BD49" i="5" s="1"/>
  <c r="BD29" i="4"/>
  <c r="BD29" i="5" s="1"/>
  <c r="BD28" i="4"/>
  <c r="BD28" i="5" s="1"/>
  <c r="BD25" i="4"/>
  <c r="BD25" i="5" s="1"/>
  <c r="BD24" i="4"/>
  <c r="BD24" i="5" s="1"/>
  <c r="BD23" i="4"/>
  <c r="BD23" i="5" s="1"/>
  <c r="BD15" i="4"/>
  <c r="BD15" i="5" s="1"/>
  <c r="BD14" i="4"/>
  <c r="BD14" i="5" s="1"/>
  <c r="BD12" i="4"/>
  <c r="BD12" i="5" s="1"/>
  <c r="BF10" i="5"/>
  <c r="BG11" i="5"/>
  <c r="BF22" i="7" l="1"/>
  <c r="BF21" i="7"/>
  <c r="BF20" i="7"/>
  <c r="BF19" i="7"/>
  <c r="BF18" i="7"/>
  <c r="BF17" i="7"/>
  <c r="BF16" i="7"/>
  <c r="BF15" i="7"/>
  <c r="BF14" i="7"/>
  <c r="BF13" i="7"/>
  <c r="BF10" i="4"/>
  <c r="BG11" i="4"/>
  <c r="BH11" i="5"/>
  <c r="BG10" i="5"/>
  <c r="BE266" i="4"/>
  <c r="BE265" i="4"/>
  <c r="BE265" i="5" s="1"/>
  <c r="BE264" i="4"/>
  <c r="BE264" i="5" s="1"/>
  <c r="BE263" i="4"/>
  <c r="BE263" i="5" s="1"/>
  <c r="BE262" i="4"/>
  <c r="BE262" i="5" s="1"/>
  <c r="BE261" i="4"/>
  <c r="BE261" i="5" s="1"/>
  <c r="BE260" i="4"/>
  <c r="BE260" i="5" s="1"/>
  <c r="BE259" i="4"/>
  <c r="BE259" i="5" s="1"/>
  <c r="BE258" i="4"/>
  <c r="BE258" i="5" s="1"/>
  <c r="BE257" i="4"/>
  <c r="BE257" i="5" s="1"/>
  <c r="BE256" i="4"/>
  <c r="BE256" i="5" s="1"/>
  <c r="BE255" i="4"/>
  <c r="BE255" i="5" s="1"/>
  <c r="BE254" i="4"/>
  <c r="BE254" i="5" s="1"/>
  <c r="BE253" i="4"/>
  <c r="BE253" i="5" s="1"/>
  <c r="BE252" i="4"/>
  <c r="BE252" i="5" s="1"/>
  <c r="BE251" i="4"/>
  <c r="BE251" i="5" s="1"/>
  <c r="BE250" i="4"/>
  <c r="BE250" i="5" s="1"/>
  <c r="BE249" i="4"/>
  <c r="BE249" i="5" s="1"/>
  <c r="BE248" i="4"/>
  <c r="BE248" i="5" s="1"/>
  <c r="BE247" i="4"/>
  <c r="BE247" i="5" s="1"/>
  <c r="BE246" i="4"/>
  <c r="BE246" i="5" s="1"/>
  <c r="BE245" i="4"/>
  <c r="BE245" i="5" s="1"/>
  <c r="BE244" i="4"/>
  <c r="BE244" i="5" s="1"/>
  <c r="BE243" i="4"/>
  <c r="BE243" i="5" s="1"/>
  <c r="BE242" i="4"/>
  <c r="BE242" i="5" s="1"/>
  <c r="BE241" i="4"/>
  <c r="BE241" i="5" s="1"/>
  <c r="BE240" i="4"/>
  <c r="BE240" i="5" s="1"/>
  <c r="BE239" i="4"/>
  <c r="BE239" i="5" s="1"/>
  <c r="BE238" i="4"/>
  <c r="BE238" i="5" s="1"/>
  <c r="BE237" i="4"/>
  <c r="BE237" i="5" s="1"/>
  <c r="BE216" i="4"/>
  <c r="BE216" i="5" s="1"/>
  <c r="BE215" i="4"/>
  <c r="BE215" i="5" s="1"/>
  <c r="BE221" i="4"/>
  <c r="BE221" i="5" s="1"/>
  <c r="BE220" i="4"/>
  <c r="BE220" i="5" s="1"/>
  <c r="BE219" i="4"/>
  <c r="BE219" i="5" s="1"/>
  <c r="BE218" i="4"/>
  <c r="BE218" i="5" s="1"/>
  <c r="BE217" i="4"/>
  <c r="BE217" i="5" s="1"/>
  <c r="BE236" i="4"/>
  <c r="BE236" i="5" s="1"/>
  <c r="BE235" i="4"/>
  <c r="BE235" i="5" s="1"/>
  <c r="BE234" i="4"/>
  <c r="BE234" i="5" s="1"/>
  <c r="BE233" i="4"/>
  <c r="BE233" i="5" s="1"/>
  <c r="BE232" i="4"/>
  <c r="BE232" i="5" s="1"/>
  <c r="BE231" i="4"/>
  <c r="BE231" i="5" s="1"/>
  <c r="BE230" i="4"/>
  <c r="BE230" i="5" s="1"/>
  <c r="BE229" i="4"/>
  <c r="BE229" i="5" s="1"/>
  <c r="BE228" i="4"/>
  <c r="BE228" i="5" s="1"/>
  <c r="BE227" i="4"/>
  <c r="BE227" i="5" s="1"/>
  <c r="BE226" i="4"/>
  <c r="BE226" i="5" s="1"/>
  <c r="BE225" i="4"/>
  <c r="BE225" i="5" s="1"/>
  <c r="BE224" i="4"/>
  <c r="BE224" i="5" s="1"/>
  <c r="BE223" i="4"/>
  <c r="BE223" i="5" s="1"/>
  <c r="BE222" i="4"/>
  <c r="BE222" i="5" s="1"/>
  <c r="BE214" i="4"/>
  <c r="BE214" i="5" s="1"/>
  <c r="BE213" i="4"/>
  <c r="BE213" i="5" s="1"/>
  <c r="BE212" i="4"/>
  <c r="BE212" i="5" s="1"/>
  <c r="BE211" i="4"/>
  <c r="BE211" i="5" s="1"/>
  <c r="BE210" i="4"/>
  <c r="BE210" i="5" s="1"/>
  <c r="BE209" i="4"/>
  <c r="BE209" i="5" s="1"/>
  <c r="BE208" i="4"/>
  <c r="BE208" i="5" s="1"/>
  <c r="BE207" i="4"/>
  <c r="BE207" i="5" s="1"/>
  <c r="BE206" i="4"/>
  <c r="BE206" i="5" s="1"/>
  <c r="BE205" i="4"/>
  <c r="BE205" i="5" s="1"/>
  <c r="BE204" i="4"/>
  <c r="BE204" i="5" s="1"/>
  <c r="BE203" i="4"/>
  <c r="BE203" i="5" s="1"/>
  <c r="BE202" i="4"/>
  <c r="BE202" i="5" s="1"/>
  <c r="BE201" i="4"/>
  <c r="BE201" i="5" s="1"/>
  <c r="BE200" i="4"/>
  <c r="BE200" i="5" s="1"/>
  <c r="BE199" i="4"/>
  <c r="BE199" i="5" s="1"/>
  <c r="BE198" i="4"/>
  <c r="BE198" i="5" s="1"/>
  <c r="BE197" i="4"/>
  <c r="BE197" i="5" s="1"/>
  <c r="BE196" i="4"/>
  <c r="BE196" i="5" s="1"/>
  <c r="BE195" i="4"/>
  <c r="BE195" i="5" s="1"/>
  <c r="BE194" i="4"/>
  <c r="BE194" i="5" s="1"/>
  <c r="BE193" i="4"/>
  <c r="BE193" i="5" s="1"/>
  <c r="BE192" i="4"/>
  <c r="BE192" i="5" s="1"/>
  <c r="BE191" i="4"/>
  <c r="BE191" i="5" s="1"/>
  <c r="BE190" i="4"/>
  <c r="BE190" i="5" s="1"/>
  <c r="BE189" i="4"/>
  <c r="BE189" i="5" s="1"/>
  <c r="BE188" i="4"/>
  <c r="BE188" i="5" s="1"/>
  <c r="BE186" i="4"/>
  <c r="BE186" i="5" s="1"/>
  <c r="BE185" i="4"/>
  <c r="BE185" i="5" s="1"/>
  <c r="BE184" i="4"/>
  <c r="BE184" i="5" s="1"/>
  <c r="BE183" i="4"/>
  <c r="BE183" i="5" s="1"/>
  <c r="BE182" i="4"/>
  <c r="BE182" i="5" s="1"/>
  <c r="BE181" i="4"/>
  <c r="BE181" i="5" s="1"/>
  <c r="BE180" i="4"/>
  <c r="BE180" i="5" s="1"/>
  <c r="BE179" i="4"/>
  <c r="BE179" i="5" s="1"/>
  <c r="BE178" i="4"/>
  <c r="BE178" i="5" s="1"/>
  <c r="BE177" i="4"/>
  <c r="BE177" i="5" s="1"/>
  <c r="BE176" i="4"/>
  <c r="BE176" i="5" s="1"/>
  <c r="BE175" i="4"/>
  <c r="BE175" i="5" s="1"/>
  <c r="BE174" i="4"/>
  <c r="BE174" i="5" s="1"/>
  <c r="BE173" i="4"/>
  <c r="BE173" i="5" s="1"/>
  <c r="BE172" i="4"/>
  <c r="BE172" i="5" s="1"/>
  <c r="BE171" i="4"/>
  <c r="BE171" i="5" s="1"/>
  <c r="BE170" i="4"/>
  <c r="BE170" i="5" s="1"/>
  <c r="BE169" i="4"/>
  <c r="BE169" i="5" s="1"/>
  <c r="BE168" i="4"/>
  <c r="BE168" i="5" s="1"/>
  <c r="BE167" i="4"/>
  <c r="BE167" i="5" s="1"/>
  <c r="BE166" i="4"/>
  <c r="BE166" i="5" s="1"/>
  <c r="BE165" i="4"/>
  <c r="BE165" i="5" s="1"/>
  <c r="BE164" i="4"/>
  <c r="BE164" i="5" s="1"/>
  <c r="BE163" i="4"/>
  <c r="BE163" i="5" s="1"/>
  <c r="BE162" i="4"/>
  <c r="BE162" i="5" s="1"/>
  <c r="BE161" i="4"/>
  <c r="BE161" i="5" s="1"/>
  <c r="BE160" i="4"/>
  <c r="BE160" i="5" s="1"/>
  <c r="BE159" i="4"/>
  <c r="BE159" i="5" s="1"/>
  <c r="BE187" i="4"/>
  <c r="BE187" i="5" s="1"/>
  <c r="BE158" i="4"/>
  <c r="BE158" i="5" s="1"/>
  <c r="BE157" i="4"/>
  <c r="BE157" i="5" s="1"/>
  <c r="BE156" i="4"/>
  <c r="BE156" i="5" s="1"/>
  <c r="BE155" i="4"/>
  <c r="BE155" i="5" s="1"/>
  <c r="BE154" i="4"/>
  <c r="BE154" i="5" s="1"/>
  <c r="BE153" i="4"/>
  <c r="BE153" i="5" s="1"/>
  <c r="BE152" i="4"/>
  <c r="BE152" i="5" s="1"/>
  <c r="BE151" i="4"/>
  <c r="BE151" i="5" s="1"/>
  <c r="BE150" i="4"/>
  <c r="BE150" i="5" s="1"/>
  <c r="BE149" i="4"/>
  <c r="BE149" i="5" s="1"/>
  <c r="BE148" i="4"/>
  <c r="BE148" i="5" s="1"/>
  <c r="BE147" i="4"/>
  <c r="BE147" i="5" s="1"/>
  <c r="BE146" i="4"/>
  <c r="BE146" i="5" s="1"/>
  <c r="BE145" i="4"/>
  <c r="BE145" i="5" s="1"/>
  <c r="BE144" i="4"/>
  <c r="BE144" i="5" s="1"/>
  <c r="BE143" i="4"/>
  <c r="BE143" i="5" s="1"/>
  <c r="BE142" i="4"/>
  <c r="BE142" i="5" s="1"/>
  <c r="BE141" i="4"/>
  <c r="BE141" i="5" s="1"/>
  <c r="BE140" i="4"/>
  <c r="BE140" i="5" s="1"/>
  <c r="BE124" i="4"/>
  <c r="BE124" i="5" s="1"/>
  <c r="BE123" i="4"/>
  <c r="BE123" i="5" s="1"/>
  <c r="BE122" i="4"/>
  <c r="BE122" i="5" s="1"/>
  <c r="BE121" i="4"/>
  <c r="BE121" i="5" s="1"/>
  <c r="BE120" i="4"/>
  <c r="BE120" i="5" s="1"/>
  <c r="BE119" i="4"/>
  <c r="BE119" i="5" s="1"/>
  <c r="BE118" i="4"/>
  <c r="BE118" i="5" s="1"/>
  <c r="BE117" i="4"/>
  <c r="BE117" i="5" s="1"/>
  <c r="BE116" i="4"/>
  <c r="BE116" i="5" s="1"/>
  <c r="BE115" i="4"/>
  <c r="BE115" i="5" s="1"/>
  <c r="BE114" i="4"/>
  <c r="BE114" i="5" s="1"/>
  <c r="BE113" i="4"/>
  <c r="BE113" i="5" s="1"/>
  <c r="BE112" i="4"/>
  <c r="BE112" i="5" s="1"/>
  <c r="BE111" i="4"/>
  <c r="BE111" i="5" s="1"/>
  <c r="BE110" i="4"/>
  <c r="BE110" i="5" s="1"/>
  <c r="BE109" i="4"/>
  <c r="BE109" i="5" s="1"/>
  <c r="BE108" i="4"/>
  <c r="BE108" i="5" s="1"/>
  <c r="BE107" i="4"/>
  <c r="BE107" i="5" s="1"/>
  <c r="BE106" i="4"/>
  <c r="BE106" i="5" s="1"/>
  <c r="BE105" i="4"/>
  <c r="BE105" i="5" s="1"/>
  <c r="BE104" i="4"/>
  <c r="BE104" i="5" s="1"/>
  <c r="BE103" i="4"/>
  <c r="BE103" i="5" s="1"/>
  <c r="BE102" i="4"/>
  <c r="BE102" i="5" s="1"/>
  <c r="BE101" i="4"/>
  <c r="BE101" i="5" s="1"/>
  <c r="BE100" i="4"/>
  <c r="BE100" i="5" s="1"/>
  <c r="BE99" i="4"/>
  <c r="BE99" i="5" s="1"/>
  <c r="BE98" i="4"/>
  <c r="BE98" i="5" s="1"/>
  <c r="BE97" i="4"/>
  <c r="BE97" i="5" s="1"/>
  <c r="BE96" i="4"/>
  <c r="BE96" i="5" s="1"/>
  <c r="BE95" i="4"/>
  <c r="BE95" i="5" s="1"/>
  <c r="BE94" i="4"/>
  <c r="BE94" i="5" s="1"/>
  <c r="BE93" i="4"/>
  <c r="BE93" i="5" s="1"/>
  <c r="BE92" i="4"/>
  <c r="BE92" i="5" s="1"/>
  <c r="BE91" i="4"/>
  <c r="BE91" i="5" s="1"/>
  <c r="BE90" i="4"/>
  <c r="BE90" i="5" s="1"/>
  <c r="BE89" i="4"/>
  <c r="BE89" i="5" s="1"/>
  <c r="BE88" i="4"/>
  <c r="BE88" i="5" s="1"/>
  <c r="BE87" i="4"/>
  <c r="BE87" i="5" s="1"/>
  <c r="BE86" i="4"/>
  <c r="BE86" i="5" s="1"/>
  <c r="BE85" i="4"/>
  <c r="BE85" i="5" s="1"/>
  <c r="BE84" i="4"/>
  <c r="BE84" i="5" s="1"/>
  <c r="BE83" i="4"/>
  <c r="BE83" i="5" s="1"/>
  <c r="BE82" i="4"/>
  <c r="BE82" i="5" s="1"/>
  <c r="BE81" i="4"/>
  <c r="BE81" i="5" s="1"/>
  <c r="BE80" i="4"/>
  <c r="BE80" i="5" s="1"/>
  <c r="BE79" i="4"/>
  <c r="BE79" i="5" s="1"/>
  <c r="BE78" i="4"/>
  <c r="BE78" i="5" s="1"/>
  <c r="BE77" i="4"/>
  <c r="BE77" i="5" s="1"/>
  <c r="BE76" i="4"/>
  <c r="BE76" i="5" s="1"/>
  <c r="BE75" i="4"/>
  <c r="BE75" i="5" s="1"/>
  <c r="BE74" i="4"/>
  <c r="BE74" i="5" s="1"/>
  <c r="BE73" i="4"/>
  <c r="BE73" i="5" s="1"/>
  <c r="BE72" i="4"/>
  <c r="BE72" i="5" s="1"/>
  <c r="BE71" i="4"/>
  <c r="BE71" i="5" s="1"/>
  <c r="BE70" i="4"/>
  <c r="BE70" i="5" s="1"/>
  <c r="BE69" i="4"/>
  <c r="BE69" i="5" s="1"/>
  <c r="BE68" i="4"/>
  <c r="BE68" i="5" s="1"/>
  <c r="BE67" i="4"/>
  <c r="BE67" i="5" s="1"/>
  <c r="BE66" i="4"/>
  <c r="BE66" i="5" s="1"/>
  <c r="BE65" i="4"/>
  <c r="BE65" i="5" s="1"/>
  <c r="BE64" i="4"/>
  <c r="BE64" i="5" s="1"/>
  <c r="BE63" i="4"/>
  <c r="BE63" i="5" s="1"/>
  <c r="BE62" i="4"/>
  <c r="BE62" i="5" s="1"/>
  <c r="BE61" i="4"/>
  <c r="BE61" i="5" s="1"/>
  <c r="BE60" i="4"/>
  <c r="BE60" i="5" s="1"/>
  <c r="BE59" i="4"/>
  <c r="BE59" i="5" s="1"/>
  <c r="BE58" i="4"/>
  <c r="BE58" i="5" s="1"/>
  <c r="BE57" i="4"/>
  <c r="BE57" i="5" s="1"/>
  <c r="BE56" i="4"/>
  <c r="BE56" i="5" s="1"/>
  <c r="BE55" i="4"/>
  <c r="BE55" i="5" s="1"/>
  <c r="BE54" i="4"/>
  <c r="BE54" i="5" s="1"/>
  <c r="BE53" i="4"/>
  <c r="BE53" i="5" s="1"/>
  <c r="BE52" i="4"/>
  <c r="BE52" i="5" s="1"/>
  <c r="BE51" i="4"/>
  <c r="BE51" i="5" s="1"/>
  <c r="BE50" i="4"/>
  <c r="BE50" i="5" s="1"/>
  <c r="BE49" i="4"/>
  <c r="BE49" i="5" s="1"/>
  <c r="BE129" i="4"/>
  <c r="BE129" i="5" s="1"/>
  <c r="BE128" i="4"/>
  <c r="BE128" i="5" s="1"/>
  <c r="BE127" i="4"/>
  <c r="BE127" i="5" s="1"/>
  <c r="BE126" i="4"/>
  <c r="BE126" i="5" s="1"/>
  <c r="BE125" i="4"/>
  <c r="BE125" i="5" s="1"/>
  <c r="BE139" i="4"/>
  <c r="BE139" i="5" s="1"/>
  <c r="BE138" i="4"/>
  <c r="BE138" i="5" s="1"/>
  <c r="BE137" i="4"/>
  <c r="BE137" i="5" s="1"/>
  <c r="BE136" i="4"/>
  <c r="BE136" i="5" s="1"/>
  <c r="BE135" i="4"/>
  <c r="BE135" i="5" s="1"/>
  <c r="BE134" i="4"/>
  <c r="BE134" i="5" s="1"/>
  <c r="BE133" i="4"/>
  <c r="BE133" i="5" s="1"/>
  <c r="BE132" i="4"/>
  <c r="BE132" i="5" s="1"/>
  <c r="BE131" i="4"/>
  <c r="BE131" i="5" s="1"/>
  <c r="BE130" i="4"/>
  <c r="BE130" i="5" s="1"/>
  <c r="BE48" i="4"/>
  <c r="BE48" i="5" s="1"/>
  <c r="BE47" i="4"/>
  <c r="BE47" i="5" s="1"/>
  <c r="BE46" i="4"/>
  <c r="BE46" i="5" s="1"/>
  <c r="BE45" i="4"/>
  <c r="BE45" i="5" s="1"/>
  <c r="BE44" i="4"/>
  <c r="BE44" i="5" s="1"/>
  <c r="BE43" i="4"/>
  <c r="BE43" i="5" s="1"/>
  <c r="BE42" i="4"/>
  <c r="BE42" i="5" s="1"/>
  <c r="BE41" i="4"/>
  <c r="BE41" i="5" s="1"/>
  <c r="BE40" i="4"/>
  <c r="BE40" i="5" s="1"/>
  <c r="BE39" i="4"/>
  <c r="BE39" i="5" s="1"/>
  <c r="BE38" i="4"/>
  <c r="BE38" i="5" s="1"/>
  <c r="BE37" i="4"/>
  <c r="BE37" i="5" s="1"/>
  <c r="BE36" i="4"/>
  <c r="BE36" i="5" s="1"/>
  <c r="BE35" i="4"/>
  <c r="BE35" i="5" s="1"/>
  <c r="BE34" i="4"/>
  <c r="BE34" i="5" s="1"/>
  <c r="BE33" i="4"/>
  <c r="BE33" i="5" s="1"/>
  <c r="BE32" i="4"/>
  <c r="BE32" i="5" s="1"/>
  <c r="BE31" i="4"/>
  <c r="BE31" i="5" s="1"/>
  <c r="BE30" i="4"/>
  <c r="BE30" i="5" s="1"/>
  <c r="BE29" i="4"/>
  <c r="BE29" i="5" s="1"/>
  <c r="BE28" i="4"/>
  <c r="BE28" i="5" s="1"/>
  <c r="BE27" i="4"/>
  <c r="BE27" i="5" s="1"/>
  <c r="BE26" i="4"/>
  <c r="BE26" i="5" s="1"/>
  <c r="BE25" i="4"/>
  <c r="BE25" i="5" s="1"/>
  <c r="BE24" i="4"/>
  <c r="BE24" i="5" s="1"/>
  <c r="BE23" i="4"/>
  <c r="BE23" i="5" s="1"/>
  <c r="BE22" i="4"/>
  <c r="BE22" i="5" s="1"/>
  <c r="BE21" i="4"/>
  <c r="BE21" i="5" s="1"/>
  <c r="BE20" i="4"/>
  <c r="BE20" i="5" s="1"/>
  <c r="BE19" i="4"/>
  <c r="BE19" i="5" s="1"/>
  <c r="BE18" i="4"/>
  <c r="BE18" i="5" s="1"/>
  <c r="BE17" i="4"/>
  <c r="BE17" i="5" s="1"/>
  <c r="BE16" i="4"/>
  <c r="BE16" i="5" s="1"/>
  <c r="BE15" i="4"/>
  <c r="BE15" i="5" s="1"/>
  <c r="BE14" i="4"/>
  <c r="BE14" i="5" s="1"/>
  <c r="BE13" i="4"/>
  <c r="BE13" i="5" s="1"/>
  <c r="BE12" i="4"/>
  <c r="BE12" i="5" s="1"/>
  <c r="BG18" i="7" l="1"/>
  <c r="BG16" i="7"/>
  <c r="BG15" i="7"/>
  <c r="BG14" i="7"/>
  <c r="BG13" i="7"/>
  <c r="BG22" i="7"/>
  <c r="BG21" i="7"/>
  <c r="BG20" i="7"/>
  <c r="BG19" i="7"/>
  <c r="BG17" i="7"/>
  <c r="BH10" i="5"/>
  <c r="BI11" i="5"/>
  <c r="BG10" i="4"/>
  <c r="BH11" i="4"/>
  <c r="BF263" i="4"/>
  <c r="BF263" i="5" s="1"/>
  <c r="BF262" i="4"/>
  <c r="BF262" i="5" s="1"/>
  <c r="BF261" i="4"/>
  <c r="BF261" i="5" s="1"/>
  <c r="BF260" i="4"/>
  <c r="BF260" i="5" s="1"/>
  <c r="BF259" i="4"/>
  <c r="BF259" i="5" s="1"/>
  <c r="BF258" i="4"/>
  <c r="BF258" i="5" s="1"/>
  <c r="BF257" i="4"/>
  <c r="BF257" i="5" s="1"/>
  <c r="BF256" i="4"/>
  <c r="BF256" i="5" s="1"/>
  <c r="BF255" i="4"/>
  <c r="BF255" i="5" s="1"/>
  <c r="BF254" i="4"/>
  <c r="BF254" i="5" s="1"/>
  <c r="BF253" i="4"/>
  <c r="BF253" i="5" s="1"/>
  <c r="BF252" i="4"/>
  <c r="BF252" i="5" s="1"/>
  <c r="BF251" i="4"/>
  <c r="BF251" i="5" s="1"/>
  <c r="BF250" i="4"/>
  <c r="BF250" i="5" s="1"/>
  <c r="BF249" i="4"/>
  <c r="BF249" i="5" s="1"/>
  <c r="BF248" i="4"/>
  <c r="BF248" i="5" s="1"/>
  <c r="BF247" i="4"/>
  <c r="BF247" i="5" s="1"/>
  <c r="BF246" i="4"/>
  <c r="BF246" i="5" s="1"/>
  <c r="BF245" i="4"/>
  <c r="BF245" i="5" s="1"/>
  <c r="BF244" i="4"/>
  <c r="BF244" i="5" s="1"/>
  <c r="BF242" i="4"/>
  <c r="BF242" i="5" s="1"/>
  <c r="BF241" i="4"/>
  <c r="BF241" i="5" s="1"/>
  <c r="BF240" i="4"/>
  <c r="BF240" i="5" s="1"/>
  <c r="BF239" i="4"/>
  <c r="BF239" i="5" s="1"/>
  <c r="BF238" i="4"/>
  <c r="BF238" i="5" s="1"/>
  <c r="BF237" i="4"/>
  <c r="BF237" i="5" s="1"/>
  <c r="BF236" i="4"/>
  <c r="BF236" i="5" s="1"/>
  <c r="BF235" i="4"/>
  <c r="BF235" i="5" s="1"/>
  <c r="BF234" i="4"/>
  <c r="BF234" i="5" s="1"/>
  <c r="BF233" i="4"/>
  <c r="BF233" i="5" s="1"/>
  <c r="BF232" i="4"/>
  <c r="BF232" i="5" s="1"/>
  <c r="BF231" i="4"/>
  <c r="BF231" i="5" s="1"/>
  <c r="BF230" i="4"/>
  <c r="BF230" i="5" s="1"/>
  <c r="BF229" i="4"/>
  <c r="BF229" i="5" s="1"/>
  <c r="BF228" i="4"/>
  <c r="BF228" i="5" s="1"/>
  <c r="BF227" i="4"/>
  <c r="BF227" i="5" s="1"/>
  <c r="BF226" i="4"/>
  <c r="BF226" i="5" s="1"/>
  <c r="BF225" i="4"/>
  <c r="BF225" i="5" s="1"/>
  <c r="BF224" i="4"/>
  <c r="BF224" i="5" s="1"/>
  <c r="BF223" i="4"/>
  <c r="BF223" i="5" s="1"/>
  <c r="BF222" i="4"/>
  <c r="BF222" i="5" s="1"/>
  <c r="BF221" i="4"/>
  <c r="BF221" i="5" s="1"/>
  <c r="BF220" i="4"/>
  <c r="BF220" i="5" s="1"/>
  <c r="BF219" i="4"/>
  <c r="BF219" i="5" s="1"/>
  <c r="BF218" i="4"/>
  <c r="BF218" i="5" s="1"/>
  <c r="BF217" i="4"/>
  <c r="BF217" i="5" s="1"/>
  <c r="BF216" i="4"/>
  <c r="BF216" i="5" s="1"/>
  <c r="BF215" i="4"/>
  <c r="BF215" i="5" s="1"/>
  <c r="BF214" i="4"/>
  <c r="BF214" i="5" s="1"/>
  <c r="BF213" i="4"/>
  <c r="BF213" i="5" s="1"/>
  <c r="BF212" i="4"/>
  <c r="BF212" i="5" s="1"/>
  <c r="BF211" i="4"/>
  <c r="BF211" i="5" s="1"/>
  <c r="BF210" i="4"/>
  <c r="BF210" i="5" s="1"/>
  <c r="BF209" i="4"/>
  <c r="BF209" i="5" s="1"/>
  <c r="BF208" i="4"/>
  <c r="BF208" i="5" s="1"/>
  <c r="BF207" i="4"/>
  <c r="BF207" i="5" s="1"/>
  <c r="BF206" i="4"/>
  <c r="BF206" i="5" s="1"/>
  <c r="BF205" i="4"/>
  <c r="BF205" i="5" s="1"/>
  <c r="BF204" i="4"/>
  <c r="BF204" i="5" s="1"/>
  <c r="BF203" i="4"/>
  <c r="BF203" i="5" s="1"/>
  <c r="BF202" i="4"/>
  <c r="BF202" i="5" s="1"/>
  <c r="BF201" i="4"/>
  <c r="BF201" i="5" s="1"/>
  <c r="BF200" i="4"/>
  <c r="BF200" i="5" s="1"/>
  <c r="BF199" i="4"/>
  <c r="BF199" i="5" s="1"/>
  <c r="BF198" i="4"/>
  <c r="BF198" i="5" s="1"/>
  <c r="BF197" i="4"/>
  <c r="BF197" i="5" s="1"/>
  <c r="BF196" i="4"/>
  <c r="BF196" i="5" s="1"/>
  <c r="BF195" i="4"/>
  <c r="BF195" i="5" s="1"/>
  <c r="BF194" i="4"/>
  <c r="BF194" i="5" s="1"/>
  <c r="BF193" i="4"/>
  <c r="BF193" i="5" s="1"/>
  <c r="BF192" i="4"/>
  <c r="BF192" i="5" s="1"/>
  <c r="BF191" i="4"/>
  <c r="BF191" i="5" s="1"/>
  <c r="BF190" i="4"/>
  <c r="BF190" i="5" s="1"/>
  <c r="BF265" i="4"/>
  <c r="BF265" i="5" s="1"/>
  <c r="BF189" i="4"/>
  <c r="BF189" i="5" s="1"/>
  <c r="BF188" i="4"/>
  <c r="BF188" i="5" s="1"/>
  <c r="BF243" i="4"/>
  <c r="BF243" i="5" s="1"/>
  <c r="BF187" i="4"/>
  <c r="BF187" i="5" s="1"/>
  <c r="BF186" i="4"/>
  <c r="BF186" i="5" s="1"/>
  <c r="BF185" i="4"/>
  <c r="BF185" i="5" s="1"/>
  <c r="BF184" i="4"/>
  <c r="BF184" i="5" s="1"/>
  <c r="BF183" i="4"/>
  <c r="BF183" i="5" s="1"/>
  <c r="BF182" i="4"/>
  <c r="BF182" i="5" s="1"/>
  <c r="BF181" i="4"/>
  <c r="BF181" i="5" s="1"/>
  <c r="BF180" i="4"/>
  <c r="BF180" i="5" s="1"/>
  <c r="BF179" i="4"/>
  <c r="BF179" i="5" s="1"/>
  <c r="BF178" i="4"/>
  <c r="BF178" i="5" s="1"/>
  <c r="BF177" i="4"/>
  <c r="BF177" i="5" s="1"/>
  <c r="BF176" i="4"/>
  <c r="BF176" i="5" s="1"/>
  <c r="BF175" i="4"/>
  <c r="BF175" i="5" s="1"/>
  <c r="BF174" i="4"/>
  <c r="BF174" i="5" s="1"/>
  <c r="BF173" i="4"/>
  <c r="BF173" i="5" s="1"/>
  <c r="BF172" i="4"/>
  <c r="BF172" i="5" s="1"/>
  <c r="BF171" i="4"/>
  <c r="BF171" i="5" s="1"/>
  <c r="BF170" i="4"/>
  <c r="BF170" i="5" s="1"/>
  <c r="BF169" i="4"/>
  <c r="BF169" i="5" s="1"/>
  <c r="BF168" i="4"/>
  <c r="BF168" i="5" s="1"/>
  <c r="BF167" i="4"/>
  <c r="BF167" i="5" s="1"/>
  <c r="BF166" i="4"/>
  <c r="BF166" i="5" s="1"/>
  <c r="BF165" i="4"/>
  <c r="BF165" i="5" s="1"/>
  <c r="BF164" i="4"/>
  <c r="BF164" i="5" s="1"/>
  <c r="BF163" i="4"/>
  <c r="BF163" i="5" s="1"/>
  <c r="BF162" i="4"/>
  <c r="BF162" i="5" s="1"/>
  <c r="BF161" i="4"/>
  <c r="BF161" i="5" s="1"/>
  <c r="BF160" i="4"/>
  <c r="BF160" i="5" s="1"/>
  <c r="BF159" i="4"/>
  <c r="BF159" i="5" s="1"/>
  <c r="BF158" i="4"/>
  <c r="BF158" i="5" s="1"/>
  <c r="BF157" i="4"/>
  <c r="BF157" i="5" s="1"/>
  <c r="BF156" i="4"/>
  <c r="BF156" i="5" s="1"/>
  <c r="BF266" i="4"/>
  <c r="BF264" i="4"/>
  <c r="BF264" i="5" s="1"/>
  <c r="BF124" i="4"/>
  <c r="BF124" i="5" s="1"/>
  <c r="BF123" i="4"/>
  <c r="BF123" i="5" s="1"/>
  <c r="BF122" i="4"/>
  <c r="BF122" i="5" s="1"/>
  <c r="BF121" i="4"/>
  <c r="BF121" i="5" s="1"/>
  <c r="BF120" i="4"/>
  <c r="BF120" i="5" s="1"/>
  <c r="BF119" i="4"/>
  <c r="BF119" i="5" s="1"/>
  <c r="BF118" i="4"/>
  <c r="BF118" i="5" s="1"/>
  <c r="BF117" i="4"/>
  <c r="BF117" i="5" s="1"/>
  <c r="BF116" i="4"/>
  <c r="BF116" i="5" s="1"/>
  <c r="BF115" i="4"/>
  <c r="BF115" i="5" s="1"/>
  <c r="BF114" i="4"/>
  <c r="BF114" i="5" s="1"/>
  <c r="BF113" i="4"/>
  <c r="BF113" i="5" s="1"/>
  <c r="BF112" i="4"/>
  <c r="BF112" i="5" s="1"/>
  <c r="BF111" i="4"/>
  <c r="BF111" i="5" s="1"/>
  <c r="BF110" i="4"/>
  <c r="BF110" i="5" s="1"/>
  <c r="BF109" i="4"/>
  <c r="BF109" i="5" s="1"/>
  <c r="BF108" i="4"/>
  <c r="BF108" i="5" s="1"/>
  <c r="BF107" i="4"/>
  <c r="BF107" i="5" s="1"/>
  <c r="BF106" i="4"/>
  <c r="BF106" i="5" s="1"/>
  <c r="BF105" i="4"/>
  <c r="BF105" i="5" s="1"/>
  <c r="BF104" i="4"/>
  <c r="BF104" i="5" s="1"/>
  <c r="BF103" i="4"/>
  <c r="BF103" i="5" s="1"/>
  <c r="BF102" i="4"/>
  <c r="BF102" i="5" s="1"/>
  <c r="BF101" i="4"/>
  <c r="BF101" i="5" s="1"/>
  <c r="BF100" i="4"/>
  <c r="BF100" i="5" s="1"/>
  <c r="BF99" i="4"/>
  <c r="BF99" i="5" s="1"/>
  <c r="BF98" i="4"/>
  <c r="BF98" i="5" s="1"/>
  <c r="BF97" i="4"/>
  <c r="BF97" i="5" s="1"/>
  <c r="BF96" i="4"/>
  <c r="BF96" i="5" s="1"/>
  <c r="BF95" i="4"/>
  <c r="BF95" i="5" s="1"/>
  <c r="BF94" i="4"/>
  <c r="BF94" i="5" s="1"/>
  <c r="BF93" i="4"/>
  <c r="BF93" i="5" s="1"/>
  <c r="BF92" i="4"/>
  <c r="BF92" i="5" s="1"/>
  <c r="BF91" i="4"/>
  <c r="BF91" i="5" s="1"/>
  <c r="BF90" i="4"/>
  <c r="BF90" i="5" s="1"/>
  <c r="BF89" i="4"/>
  <c r="BF89" i="5" s="1"/>
  <c r="BF88" i="4"/>
  <c r="BF88" i="5" s="1"/>
  <c r="BF87" i="4"/>
  <c r="BF87" i="5" s="1"/>
  <c r="BF86" i="4"/>
  <c r="BF86" i="5" s="1"/>
  <c r="BF85" i="4"/>
  <c r="BF85" i="5" s="1"/>
  <c r="BF84" i="4"/>
  <c r="BF84" i="5" s="1"/>
  <c r="BF83" i="4"/>
  <c r="BF83" i="5" s="1"/>
  <c r="BF82" i="4"/>
  <c r="BF82" i="5" s="1"/>
  <c r="BF81" i="4"/>
  <c r="BF81" i="5" s="1"/>
  <c r="BF80" i="4"/>
  <c r="BF80" i="5" s="1"/>
  <c r="BF79" i="4"/>
  <c r="BF79" i="5" s="1"/>
  <c r="BF78" i="4"/>
  <c r="BF78" i="5" s="1"/>
  <c r="BF77" i="4"/>
  <c r="BF77" i="5" s="1"/>
  <c r="BF76" i="4"/>
  <c r="BF76" i="5" s="1"/>
  <c r="BF75" i="4"/>
  <c r="BF75" i="5" s="1"/>
  <c r="BF74" i="4"/>
  <c r="BF74" i="5" s="1"/>
  <c r="BF73" i="4"/>
  <c r="BF73" i="5" s="1"/>
  <c r="BF72" i="4"/>
  <c r="BF72" i="5" s="1"/>
  <c r="BF71" i="4"/>
  <c r="BF71" i="5" s="1"/>
  <c r="BF70" i="4"/>
  <c r="BF70" i="5" s="1"/>
  <c r="BF69" i="4"/>
  <c r="BF69" i="5" s="1"/>
  <c r="BF68" i="4"/>
  <c r="BF68" i="5" s="1"/>
  <c r="BF67" i="4"/>
  <c r="BF67" i="5" s="1"/>
  <c r="BF66" i="4"/>
  <c r="BF66" i="5" s="1"/>
  <c r="BF65" i="4"/>
  <c r="BF65" i="5" s="1"/>
  <c r="BF64" i="4"/>
  <c r="BF64" i="5" s="1"/>
  <c r="BF63" i="4"/>
  <c r="BF63" i="5" s="1"/>
  <c r="BF62" i="4"/>
  <c r="BF62" i="5" s="1"/>
  <c r="BF61" i="4"/>
  <c r="BF61" i="5" s="1"/>
  <c r="BF60" i="4"/>
  <c r="BF60" i="5" s="1"/>
  <c r="BF59" i="4"/>
  <c r="BF59" i="5" s="1"/>
  <c r="BF58" i="4"/>
  <c r="BF58" i="5" s="1"/>
  <c r="BF57" i="4"/>
  <c r="BF57" i="5" s="1"/>
  <c r="BF56" i="4"/>
  <c r="BF56" i="5" s="1"/>
  <c r="BF55" i="4"/>
  <c r="BF55" i="5" s="1"/>
  <c r="BF54" i="4"/>
  <c r="BF54" i="5" s="1"/>
  <c r="BF53" i="4"/>
  <c r="BF53" i="5" s="1"/>
  <c r="BF52" i="4"/>
  <c r="BF52" i="5" s="1"/>
  <c r="BF51" i="4"/>
  <c r="BF51" i="5" s="1"/>
  <c r="BF50" i="4"/>
  <c r="BF50" i="5" s="1"/>
  <c r="BF49" i="4"/>
  <c r="BF49" i="5" s="1"/>
  <c r="BF129" i="4"/>
  <c r="BF129" i="5" s="1"/>
  <c r="BF128" i="4"/>
  <c r="BF128" i="5" s="1"/>
  <c r="BF127" i="4"/>
  <c r="BF127" i="5" s="1"/>
  <c r="BF126" i="4"/>
  <c r="BF126" i="5" s="1"/>
  <c r="BF125" i="4"/>
  <c r="BF125" i="5" s="1"/>
  <c r="BF154" i="4"/>
  <c r="BF154" i="5" s="1"/>
  <c r="BF153" i="4"/>
  <c r="BF153" i="5" s="1"/>
  <c r="BF152" i="4"/>
  <c r="BF152" i="5" s="1"/>
  <c r="BF151" i="4"/>
  <c r="BF151" i="5" s="1"/>
  <c r="BF150" i="4"/>
  <c r="BF150" i="5" s="1"/>
  <c r="BF149" i="4"/>
  <c r="BF149" i="5" s="1"/>
  <c r="BF148" i="4"/>
  <c r="BF148" i="5" s="1"/>
  <c r="BF147" i="4"/>
  <c r="BF147" i="5" s="1"/>
  <c r="BF146" i="4"/>
  <c r="BF146" i="5" s="1"/>
  <c r="BF145" i="4"/>
  <c r="BF145" i="5" s="1"/>
  <c r="BF144" i="4"/>
  <c r="BF144" i="5" s="1"/>
  <c r="BF143" i="4"/>
  <c r="BF143" i="5" s="1"/>
  <c r="BF142" i="4"/>
  <c r="BF142" i="5" s="1"/>
  <c r="BF141" i="4"/>
  <c r="BF141" i="5" s="1"/>
  <c r="BF140" i="4"/>
  <c r="BF140" i="5" s="1"/>
  <c r="BF139" i="4"/>
  <c r="BF139" i="5" s="1"/>
  <c r="BF138" i="4"/>
  <c r="BF138" i="5" s="1"/>
  <c r="BF137" i="4"/>
  <c r="BF137" i="5" s="1"/>
  <c r="BF136" i="4"/>
  <c r="BF136" i="5" s="1"/>
  <c r="BF135" i="4"/>
  <c r="BF135" i="5" s="1"/>
  <c r="BF134" i="4"/>
  <c r="BF134" i="5" s="1"/>
  <c r="BF133" i="4"/>
  <c r="BF133" i="5" s="1"/>
  <c r="BF132" i="4"/>
  <c r="BF132" i="5" s="1"/>
  <c r="BF131" i="4"/>
  <c r="BF131" i="5" s="1"/>
  <c r="BF155" i="4"/>
  <c r="BF155" i="5" s="1"/>
  <c r="BF47" i="4"/>
  <c r="BF47" i="5" s="1"/>
  <c r="BF45" i="4"/>
  <c r="BF45" i="5" s="1"/>
  <c r="BF44" i="4"/>
  <c r="BF44" i="5" s="1"/>
  <c r="BF42" i="4"/>
  <c r="BF42" i="5" s="1"/>
  <c r="BF40" i="4"/>
  <c r="BF40" i="5" s="1"/>
  <c r="BF38" i="4"/>
  <c r="BF38" i="5" s="1"/>
  <c r="BF37" i="4"/>
  <c r="BF37" i="5" s="1"/>
  <c r="BF31" i="4"/>
  <c r="BF31" i="5" s="1"/>
  <c r="BF28" i="4"/>
  <c r="BF28" i="5" s="1"/>
  <c r="BF26" i="4"/>
  <c r="BF26" i="5" s="1"/>
  <c r="BF21" i="4"/>
  <c r="BF21" i="5" s="1"/>
  <c r="BF19" i="4"/>
  <c r="BF19" i="5" s="1"/>
  <c r="BF15" i="4"/>
  <c r="BF15" i="5" s="1"/>
  <c r="BF35" i="4"/>
  <c r="BF35" i="5" s="1"/>
  <c r="BF32" i="4"/>
  <c r="BF32" i="5" s="1"/>
  <c r="BF20" i="4"/>
  <c r="BF20" i="5" s="1"/>
  <c r="BF16" i="4"/>
  <c r="BF16" i="5" s="1"/>
  <c r="BF130" i="4"/>
  <c r="BF130" i="5" s="1"/>
  <c r="BF39" i="4"/>
  <c r="BF39" i="5" s="1"/>
  <c r="BF33" i="4"/>
  <c r="BF33" i="5" s="1"/>
  <c r="BF24" i="4"/>
  <c r="BF24" i="5" s="1"/>
  <c r="BF23" i="4"/>
  <c r="BF23" i="5" s="1"/>
  <c r="BF48" i="4"/>
  <c r="BF48" i="5" s="1"/>
  <c r="BF43" i="4"/>
  <c r="BF43" i="5" s="1"/>
  <c r="BF36" i="4"/>
  <c r="BF36" i="5" s="1"/>
  <c r="BF34" i="4"/>
  <c r="BF34" i="5" s="1"/>
  <c r="BF30" i="4"/>
  <c r="BF30" i="5" s="1"/>
  <c r="BF18" i="4"/>
  <c r="BF18" i="5" s="1"/>
  <c r="BF17" i="4"/>
  <c r="BF17" i="5" s="1"/>
  <c r="BF14" i="4"/>
  <c r="BF14" i="5" s="1"/>
  <c r="BF12" i="4"/>
  <c r="BF12" i="5" s="1"/>
  <c r="BF46" i="4"/>
  <c r="BF46" i="5" s="1"/>
  <c r="BF41" i="4"/>
  <c r="BF41" i="5" s="1"/>
  <c r="BF29" i="4"/>
  <c r="BF29" i="5" s="1"/>
  <c r="BF27" i="4"/>
  <c r="BF27" i="5" s="1"/>
  <c r="BF25" i="4"/>
  <c r="BF25" i="5" s="1"/>
  <c r="BF22" i="4"/>
  <c r="BF22" i="5" s="1"/>
  <c r="BF13" i="4"/>
  <c r="BF13" i="5" s="1"/>
  <c r="BH22" i="7" l="1"/>
  <c r="BH21" i="7"/>
  <c r="BH20" i="7"/>
  <c r="BH19" i="7"/>
  <c r="BH16" i="7"/>
  <c r="BH15" i="7"/>
  <c r="BH14" i="7"/>
  <c r="BH13" i="7"/>
  <c r="BH17" i="7"/>
  <c r="BH18" i="7"/>
  <c r="BH10" i="4"/>
  <c r="BI11" i="4"/>
  <c r="BG266" i="4"/>
  <c r="BG265" i="4"/>
  <c r="BG265" i="5" s="1"/>
  <c r="BG264" i="4"/>
  <c r="BG264" i="5" s="1"/>
  <c r="BG263" i="4"/>
  <c r="BG263" i="5" s="1"/>
  <c r="BG262" i="4"/>
  <c r="BG262" i="5" s="1"/>
  <c r="BG261" i="4"/>
  <c r="BG261" i="5" s="1"/>
  <c r="BG260" i="4"/>
  <c r="BG260" i="5" s="1"/>
  <c r="BG259" i="4"/>
  <c r="BG259" i="5" s="1"/>
  <c r="BG258" i="4"/>
  <c r="BG258" i="5" s="1"/>
  <c r="BG257" i="4"/>
  <c r="BG257" i="5" s="1"/>
  <c r="BG256" i="4"/>
  <c r="BG256" i="5" s="1"/>
  <c r="BG255" i="4"/>
  <c r="BG255" i="5" s="1"/>
  <c r="BG254" i="4"/>
  <c r="BG254" i="5" s="1"/>
  <c r="BG253" i="4"/>
  <c r="BG253" i="5" s="1"/>
  <c r="BG252" i="4"/>
  <c r="BG252" i="5" s="1"/>
  <c r="BG251" i="4"/>
  <c r="BG251" i="5" s="1"/>
  <c r="BG250" i="4"/>
  <c r="BG250" i="5" s="1"/>
  <c r="BG249" i="4"/>
  <c r="BG249" i="5" s="1"/>
  <c r="BG248" i="4"/>
  <c r="BG248" i="5" s="1"/>
  <c r="BG247" i="4"/>
  <c r="BG247" i="5" s="1"/>
  <c r="BG246" i="4"/>
  <c r="BG246" i="5" s="1"/>
  <c r="BG245" i="4"/>
  <c r="BG245" i="5" s="1"/>
  <c r="BG244" i="4"/>
  <c r="BG244" i="5" s="1"/>
  <c r="BG243" i="4"/>
  <c r="BG243" i="5" s="1"/>
  <c r="BG242" i="4"/>
  <c r="BG242" i="5" s="1"/>
  <c r="BG241" i="4"/>
  <c r="BG241" i="5" s="1"/>
  <c r="BG240" i="4"/>
  <c r="BG240" i="5" s="1"/>
  <c r="BG239" i="4"/>
  <c r="BG239" i="5" s="1"/>
  <c r="BG238" i="4"/>
  <c r="BG238" i="5" s="1"/>
  <c r="BG237" i="4"/>
  <c r="BG237" i="5" s="1"/>
  <c r="BG221" i="4"/>
  <c r="BG221" i="5" s="1"/>
  <c r="BG220" i="4"/>
  <c r="BG220" i="5" s="1"/>
  <c r="BG219" i="4"/>
  <c r="BG219" i="5" s="1"/>
  <c r="BG218" i="4"/>
  <c r="BG218" i="5" s="1"/>
  <c r="BG217" i="4"/>
  <c r="BG217" i="5" s="1"/>
  <c r="BG236" i="4"/>
  <c r="BG236" i="5" s="1"/>
  <c r="BG235" i="4"/>
  <c r="BG235" i="5" s="1"/>
  <c r="BG234" i="4"/>
  <c r="BG234" i="5" s="1"/>
  <c r="BG233" i="4"/>
  <c r="BG233" i="5" s="1"/>
  <c r="BG232" i="4"/>
  <c r="BG232" i="5" s="1"/>
  <c r="BG231" i="4"/>
  <c r="BG231" i="5" s="1"/>
  <c r="BG230" i="4"/>
  <c r="BG230" i="5" s="1"/>
  <c r="BG229" i="4"/>
  <c r="BG229" i="5" s="1"/>
  <c r="BG228" i="4"/>
  <c r="BG228" i="5" s="1"/>
  <c r="BG227" i="4"/>
  <c r="BG227" i="5" s="1"/>
  <c r="BG226" i="4"/>
  <c r="BG226" i="5" s="1"/>
  <c r="BG225" i="4"/>
  <c r="BG225" i="5" s="1"/>
  <c r="BG224" i="4"/>
  <c r="BG224" i="5" s="1"/>
  <c r="BG223" i="4"/>
  <c r="BG223" i="5" s="1"/>
  <c r="BG222" i="4"/>
  <c r="BG222" i="5" s="1"/>
  <c r="BG214" i="4"/>
  <c r="BG214" i="5" s="1"/>
  <c r="BG213" i="4"/>
  <c r="BG213" i="5" s="1"/>
  <c r="BG212" i="4"/>
  <c r="BG212" i="5" s="1"/>
  <c r="BG211" i="4"/>
  <c r="BG211" i="5" s="1"/>
  <c r="BG210" i="4"/>
  <c r="BG210" i="5" s="1"/>
  <c r="BG209" i="4"/>
  <c r="BG209" i="5" s="1"/>
  <c r="BG208" i="4"/>
  <c r="BG208" i="5" s="1"/>
  <c r="BG207" i="4"/>
  <c r="BG207" i="5" s="1"/>
  <c r="BG206" i="4"/>
  <c r="BG206" i="5" s="1"/>
  <c r="BG205" i="4"/>
  <c r="BG205" i="5" s="1"/>
  <c r="BG204" i="4"/>
  <c r="BG204" i="5" s="1"/>
  <c r="BG203" i="4"/>
  <c r="BG203" i="5" s="1"/>
  <c r="BG202" i="4"/>
  <c r="BG202" i="5" s="1"/>
  <c r="BG201" i="4"/>
  <c r="BG201" i="5" s="1"/>
  <c r="BG200" i="4"/>
  <c r="BG200" i="5" s="1"/>
  <c r="BG199" i="4"/>
  <c r="BG199" i="5" s="1"/>
  <c r="BG198" i="4"/>
  <c r="BG198" i="5" s="1"/>
  <c r="BG197" i="4"/>
  <c r="BG197" i="5" s="1"/>
  <c r="BG196" i="4"/>
  <c r="BG196" i="5" s="1"/>
  <c r="BG195" i="4"/>
  <c r="BG195" i="5" s="1"/>
  <c r="BG194" i="4"/>
  <c r="BG194" i="5" s="1"/>
  <c r="BG193" i="4"/>
  <c r="BG193" i="5" s="1"/>
  <c r="BG192" i="4"/>
  <c r="BG192" i="5" s="1"/>
  <c r="BG191" i="4"/>
  <c r="BG191" i="5" s="1"/>
  <c r="BG190" i="4"/>
  <c r="BG190" i="5" s="1"/>
  <c r="BG189" i="4"/>
  <c r="BG189" i="5" s="1"/>
  <c r="BG188" i="4"/>
  <c r="BG188" i="5" s="1"/>
  <c r="BG187" i="4"/>
  <c r="BG187" i="5" s="1"/>
  <c r="BG216" i="4"/>
  <c r="BG216" i="5" s="1"/>
  <c r="BG215" i="4"/>
  <c r="BG215" i="5" s="1"/>
  <c r="BG160" i="4"/>
  <c r="BG160" i="5" s="1"/>
  <c r="BG159" i="4"/>
  <c r="BG159" i="5" s="1"/>
  <c r="BG158" i="4"/>
  <c r="BG158" i="5" s="1"/>
  <c r="BG157" i="4"/>
  <c r="BG157" i="5" s="1"/>
  <c r="BG156" i="4"/>
  <c r="BG156" i="5" s="1"/>
  <c r="BG186" i="4"/>
  <c r="BG186" i="5" s="1"/>
  <c r="BG185" i="4"/>
  <c r="BG185" i="5" s="1"/>
  <c r="BG184" i="4"/>
  <c r="BG184" i="5" s="1"/>
  <c r="BG183" i="4"/>
  <c r="BG183" i="5" s="1"/>
  <c r="BG182" i="4"/>
  <c r="BG182" i="5" s="1"/>
  <c r="BG181" i="4"/>
  <c r="BG181" i="5" s="1"/>
  <c r="BG180" i="4"/>
  <c r="BG180" i="5" s="1"/>
  <c r="BG179" i="4"/>
  <c r="BG179" i="5" s="1"/>
  <c r="BG178" i="4"/>
  <c r="BG178" i="5" s="1"/>
  <c r="BG177" i="4"/>
  <c r="BG177" i="5" s="1"/>
  <c r="BG176" i="4"/>
  <c r="BG176" i="5" s="1"/>
  <c r="BG175" i="4"/>
  <c r="BG175" i="5" s="1"/>
  <c r="BG174" i="4"/>
  <c r="BG174" i="5" s="1"/>
  <c r="BG173" i="4"/>
  <c r="BG173" i="5" s="1"/>
  <c r="BG172" i="4"/>
  <c r="BG172" i="5" s="1"/>
  <c r="BG171" i="4"/>
  <c r="BG171" i="5" s="1"/>
  <c r="BG170" i="4"/>
  <c r="BG170" i="5" s="1"/>
  <c r="BG169" i="4"/>
  <c r="BG169" i="5" s="1"/>
  <c r="BG168" i="4"/>
  <c r="BG168" i="5" s="1"/>
  <c r="BG167" i="4"/>
  <c r="BG167" i="5" s="1"/>
  <c r="BG166" i="4"/>
  <c r="BG166" i="5" s="1"/>
  <c r="BG165" i="4"/>
  <c r="BG165" i="5" s="1"/>
  <c r="BG164" i="4"/>
  <c r="BG164" i="5" s="1"/>
  <c r="BG163" i="4"/>
  <c r="BG163" i="5" s="1"/>
  <c r="BG162" i="4"/>
  <c r="BG162" i="5" s="1"/>
  <c r="BG161" i="4"/>
  <c r="BG161" i="5" s="1"/>
  <c r="BG155" i="4"/>
  <c r="BG155" i="5" s="1"/>
  <c r="BG154" i="4"/>
  <c r="BG154" i="5" s="1"/>
  <c r="BG153" i="4"/>
  <c r="BG153" i="5" s="1"/>
  <c r="BG152" i="4"/>
  <c r="BG152" i="5" s="1"/>
  <c r="BG151" i="4"/>
  <c r="BG151" i="5" s="1"/>
  <c r="BG150" i="4"/>
  <c r="BG150" i="5" s="1"/>
  <c r="BG149" i="4"/>
  <c r="BG149" i="5" s="1"/>
  <c r="BG148" i="4"/>
  <c r="BG148" i="5" s="1"/>
  <c r="BG147" i="4"/>
  <c r="BG147" i="5" s="1"/>
  <c r="BG146" i="4"/>
  <c r="BG146" i="5" s="1"/>
  <c r="BG145" i="4"/>
  <c r="BG145" i="5" s="1"/>
  <c r="BG144" i="4"/>
  <c r="BG144" i="5" s="1"/>
  <c r="BG143" i="4"/>
  <c r="BG143" i="5" s="1"/>
  <c r="BG142" i="4"/>
  <c r="BG142" i="5" s="1"/>
  <c r="BG141" i="4"/>
  <c r="BG141" i="5" s="1"/>
  <c r="BG140" i="4"/>
  <c r="BG140" i="5" s="1"/>
  <c r="BG139" i="4"/>
  <c r="BG139" i="5" s="1"/>
  <c r="BG138" i="4"/>
  <c r="BG138" i="5" s="1"/>
  <c r="BG137" i="4"/>
  <c r="BG137" i="5" s="1"/>
  <c r="BG136" i="4"/>
  <c r="BG136" i="5" s="1"/>
  <c r="BG135" i="4"/>
  <c r="BG135" i="5" s="1"/>
  <c r="BG134" i="4"/>
  <c r="BG134" i="5" s="1"/>
  <c r="BG133" i="4"/>
  <c r="BG133" i="5" s="1"/>
  <c r="BG132" i="4"/>
  <c r="BG132" i="5" s="1"/>
  <c r="BG131" i="4"/>
  <c r="BG131" i="5" s="1"/>
  <c r="BG130" i="4"/>
  <c r="BG130" i="5" s="1"/>
  <c r="BG129" i="4"/>
  <c r="BG129" i="5" s="1"/>
  <c r="BG128" i="4"/>
  <c r="BG128" i="5" s="1"/>
  <c r="BG127" i="4"/>
  <c r="BG127" i="5" s="1"/>
  <c r="BG126" i="4"/>
  <c r="BG126" i="5" s="1"/>
  <c r="BG125" i="4"/>
  <c r="BG125" i="5" s="1"/>
  <c r="BG124" i="4"/>
  <c r="BG124" i="5" s="1"/>
  <c r="BG123" i="4"/>
  <c r="BG123" i="5" s="1"/>
  <c r="BG122" i="4"/>
  <c r="BG122" i="5" s="1"/>
  <c r="BG121" i="4"/>
  <c r="BG121" i="5" s="1"/>
  <c r="BG120" i="4"/>
  <c r="BG120" i="5" s="1"/>
  <c r="BG119" i="4"/>
  <c r="BG119" i="5" s="1"/>
  <c r="BG118" i="4"/>
  <c r="BG118" i="5" s="1"/>
  <c r="BG117" i="4"/>
  <c r="BG117" i="5" s="1"/>
  <c r="BG116" i="4"/>
  <c r="BG116" i="5" s="1"/>
  <c r="BG115" i="4"/>
  <c r="BG115" i="5" s="1"/>
  <c r="BG114" i="4"/>
  <c r="BG114" i="5" s="1"/>
  <c r="BG113" i="4"/>
  <c r="BG113" i="5" s="1"/>
  <c r="BG112" i="4"/>
  <c r="BG112" i="5" s="1"/>
  <c r="BG111" i="4"/>
  <c r="BG111" i="5" s="1"/>
  <c r="BG110" i="4"/>
  <c r="BG110" i="5" s="1"/>
  <c r="BG109" i="4"/>
  <c r="BG109" i="5" s="1"/>
  <c r="BG108" i="4"/>
  <c r="BG108" i="5" s="1"/>
  <c r="BG107" i="4"/>
  <c r="BG107" i="5" s="1"/>
  <c r="BG106" i="4"/>
  <c r="BG106" i="5" s="1"/>
  <c r="BG105" i="4"/>
  <c r="BG105" i="5" s="1"/>
  <c r="BG104" i="4"/>
  <c r="BG104" i="5" s="1"/>
  <c r="BG103" i="4"/>
  <c r="BG103" i="5" s="1"/>
  <c r="BG102" i="4"/>
  <c r="BG102" i="5" s="1"/>
  <c r="BG101" i="4"/>
  <c r="BG101" i="5" s="1"/>
  <c r="BG100" i="4"/>
  <c r="BG100" i="5" s="1"/>
  <c r="BG99" i="4"/>
  <c r="BG99" i="5" s="1"/>
  <c r="BG98" i="4"/>
  <c r="BG98" i="5" s="1"/>
  <c r="BG97" i="4"/>
  <c r="BG97" i="5" s="1"/>
  <c r="BG96" i="4"/>
  <c r="BG96" i="5" s="1"/>
  <c r="BG95" i="4"/>
  <c r="BG95" i="5" s="1"/>
  <c r="BG94" i="4"/>
  <c r="BG94" i="5" s="1"/>
  <c r="BG93" i="4"/>
  <c r="BG93" i="5" s="1"/>
  <c r="BG92" i="4"/>
  <c r="BG92" i="5" s="1"/>
  <c r="BG91" i="4"/>
  <c r="BG91" i="5" s="1"/>
  <c r="BG90" i="4"/>
  <c r="BG90" i="5" s="1"/>
  <c r="BG89" i="4"/>
  <c r="BG89" i="5" s="1"/>
  <c r="BG88" i="4"/>
  <c r="BG88" i="5" s="1"/>
  <c r="BG87" i="4"/>
  <c r="BG87" i="5" s="1"/>
  <c r="BG86" i="4"/>
  <c r="BG86" i="5" s="1"/>
  <c r="BG85" i="4"/>
  <c r="BG85" i="5" s="1"/>
  <c r="BG84" i="4"/>
  <c r="BG84" i="5" s="1"/>
  <c r="BG83" i="4"/>
  <c r="BG83" i="5" s="1"/>
  <c r="BG82" i="4"/>
  <c r="BG82" i="5" s="1"/>
  <c r="BG81" i="4"/>
  <c r="BG81" i="5" s="1"/>
  <c r="BG80" i="4"/>
  <c r="BG80" i="5" s="1"/>
  <c r="BG79" i="4"/>
  <c r="BG79" i="5" s="1"/>
  <c r="BG78" i="4"/>
  <c r="BG78" i="5" s="1"/>
  <c r="BG77" i="4"/>
  <c r="BG77" i="5" s="1"/>
  <c r="BG76" i="4"/>
  <c r="BG76" i="5" s="1"/>
  <c r="BG75" i="4"/>
  <c r="BG75" i="5" s="1"/>
  <c r="BG74" i="4"/>
  <c r="BG74" i="5" s="1"/>
  <c r="BG73" i="4"/>
  <c r="BG73" i="5" s="1"/>
  <c r="BG72" i="4"/>
  <c r="BG72" i="5" s="1"/>
  <c r="BG71" i="4"/>
  <c r="BG71" i="5" s="1"/>
  <c r="BG70" i="4"/>
  <c r="BG70" i="5" s="1"/>
  <c r="BG69" i="4"/>
  <c r="BG69" i="5" s="1"/>
  <c r="BG68" i="4"/>
  <c r="BG68" i="5" s="1"/>
  <c r="BG67" i="4"/>
  <c r="BG67" i="5" s="1"/>
  <c r="BG66" i="4"/>
  <c r="BG66" i="5" s="1"/>
  <c r="BG65" i="4"/>
  <c r="BG65" i="5" s="1"/>
  <c r="BG64" i="4"/>
  <c r="BG64" i="5" s="1"/>
  <c r="BG63" i="4"/>
  <c r="BG63" i="5" s="1"/>
  <c r="BG62" i="4"/>
  <c r="BG62" i="5" s="1"/>
  <c r="BG61" i="4"/>
  <c r="BG61" i="5" s="1"/>
  <c r="BG60" i="4"/>
  <c r="BG60" i="5" s="1"/>
  <c r="BG59" i="4"/>
  <c r="BG59" i="5" s="1"/>
  <c r="BG58" i="4"/>
  <c r="BG58" i="5" s="1"/>
  <c r="BG57" i="4"/>
  <c r="BG57" i="5" s="1"/>
  <c r="BG56" i="4"/>
  <c r="BG56" i="5" s="1"/>
  <c r="BG55" i="4"/>
  <c r="BG55" i="5" s="1"/>
  <c r="BG54" i="4"/>
  <c r="BG54" i="5" s="1"/>
  <c r="BG53" i="4"/>
  <c r="BG53" i="5" s="1"/>
  <c r="BG52" i="4"/>
  <c r="BG52" i="5" s="1"/>
  <c r="BG51" i="4"/>
  <c r="BG51" i="5" s="1"/>
  <c r="BG50" i="4"/>
  <c r="BG50" i="5" s="1"/>
  <c r="BG49" i="4"/>
  <c r="BG49" i="5" s="1"/>
  <c r="BG48" i="4"/>
  <c r="BG48" i="5" s="1"/>
  <c r="BG47" i="4"/>
  <c r="BG47" i="5" s="1"/>
  <c r="BG46" i="4"/>
  <c r="BG46" i="5" s="1"/>
  <c r="BG45" i="4"/>
  <c r="BG45" i="5" s="1"/>
  <c r="BG44" i="4"/>
  <c r="BG44" i="5" s="1"/>
  <c r="BG43" i="4"/>
  <c r="BG43" i="5" s="1"/>
  <c r="BG42" i="4"/>
  <c r="BG42" i="5" s="1"/>
  <c r="BG41" i="4"/>
  <c r="BG41" i="5" s="1"/>
  <c r="BG40" i="4"/>
  <c r="BG40" i="5" s="1"/>
  <c r="BG39" i="4"/>
  <c r="BG39" i="5" s="1"/>
  <c r="BG38" i="4"/>
  <c r="BG38" i="5" s="1"/>
  <c r="BG37" i="4"/>
  <c r="BG37" i="5" s="1"/>
  <c r="BG36" i="4"/>
  <c r="BG36" i="5" s="1"/>
  <c r="BG35" i="4"/>
  <c r="BG35" i="5" s="1"/>
  <c r="BG34" i="4"/>
  <c r="BG34" i="5" s="1"/>
  <c r="BG33" i="4"/>
  <c r="BG33" i="5" s="1"/>
  <c r="BG32" i="4"/>
  <c r="BG32" i="5" s="1"/>
  <c r="BG31" i="4"/>
  <c r="BG31" i="5" s="1"/>
  <c r="BG30" i="4"/>
  <c r="BG30" i="5" s="1"/>
  <c r="BG29" i="4"/>
  <c r="BG29" i="5" s="1"/>
  <c r="BG28" i="4"/>
  <c r="BG28" i="5" s="1"/>
  <c r="BG27" i="4"/>
  <c r="BG27" i="5" s="1"/>
  <c r="BG26" i="4"/>
  <c r="BG26" i="5" s="1"/>
  <c r="BG25" i="4"/>
  <c r="BG25" i="5" s="1"/>
  <c r="BG24" i="4"/>
  <c r="BG24" i="5" s="1"/>
  <c r="BG23" i="4"/>
  <c r="BG23" i="5" s="1"/>
  <c r="BG22" i="4"/>
  <c r="BG22" i="5" s="1"/>
  <c r="BG21" i="4"/>
  <c r="BG21" i="5" s="1"/>
  <c r="BG20" i="4"/>
  <c r="BG20" i="5" s="1"/>
  <c r="BG19" i="4"/>
  <c r="BG19" i="5" s="1"/>
  <c r="BG18" i="4"/>
  <c r="BG18" i="5" s="1"/>
  <c r="BG17" i="4"/>
  <c r="BG17" i="5" s="1"/>
  <c r="BG16" i="4"/>
  <c r="BG16" i="5" s="1"/>
  <c r="BG15" i="4"/>
  <c r="BG15" i="5" s="1"/>
  <c r="BG14" i="4"/>
  <c r="BG14" i="5" s="1"/>
  <c r="BG13" i="4"/>
  <c r="BG13" i="5" s="1"/>
  <c r="BG12" i="4"/>
  <c r="BG12" i="5" s="1"/>
  <c r="BI10" i="5"/>
  <c r="BJ11" i="5"/>
  <c r="BI22" i="7" l="1"/>
  <c r="BI21" i="7"/>
  <c r="BI20" i="7"/>
  <c r="BI19" i="7"/>
  <c r="BI18" i="7"/>
  <c r="BI17" i="7"/>
  <c r="BI16" i="7"/>
  <c r="BI15" i="7"/>
  <c r="BI14" i="7"/>
  <c r="BI13" i="7"/>
  <c r="BJ10" i="5"/>
  <c r="BK11" i="5"/>
  <c r="BI10" i="4"/>
  <c r="BJ11" i="4"/>
  <c r="BH266" i="4"/>
  <c r="BH265" i="4"/>
  <c r="BH265" i="5" s="1"/>
  <c r="BH264" i="4"/>
  <c r="BH264" i="5" s="1"/>
  <c r="BH263" i="4"/>
  <c r="BH263" i="5" s="1"/>
  <c r="BH262" i="4"/>
  <c r="BH262" i="5" s="1"/>
  <c r="BH261" i="4"/>
  <c r="BH261" i="5" s="1"/>
  <c r="BH260" i="4"/>
  <c r="BH260" i="5" s="1"/>
  <c r="BH259" i="4"/>
  <c r="BH259" i="5" s="1"/>
  <c r="BH258" i="4"/>
  <c r="BH258" i="5" s="1"/>
  <c r="BH257" i="4"/>
  <c r="BH257" i="5" s="1"/>
  <c r="BH256" i="4"/>
  <c r="BH256" i="5" s="1"/>
  <c r="BH255" i="4"/>
  <c r="BH255" i="5" s="1"/>
  <c r="BH254" i="4"/>
  <c r="BH254" i="5" s="1"/>
  <c r="BH253" i="4"/>
  <c r="BH253" i="5" s="1"/>
  <c r="BH252" i="4"/>
  <c r="BH252" i="5" s="1"/>
  <c r="BH251" i="4"/>
  <c r="BH251" i="5" s="1"/>
  <c r="BH250" i="4"/>
  <c r="BH250" i="5" s="1"/>
  <c r="BH249" i="4"/>
  <c r="BH249" i="5" s="1"/>
  <c r="BH248" i="4"/>
  <c r="BH248" i="5" s="1"/>
  <c r="BH247" i="4"/>
  <c r="BH247" i="5" s="1"/>
  <c r="BH246" i="4"/>
  <c r="BH246" i="5" s="1"/>
  <c r="BH245" i="4"/>
  <c r="BH245" i="5" s="1"/>
  <c r="BH244" i="4"/>
  <c r="BH244" i="5" s="1"/>
  <c r="BH243" i="4"/>
  <c r="BH243" i="5" s="1"/>
  <c r="BH242" i="4"/>
  <c r="BH242" i="5" s="1"/>
  <c r="BH241" i="4"/>
  <c r="BH241" i="5" s="1"/>
  <c r="BH240" i="4"/>
  <c r="BH240" i="5" s="1"/>
  <c r="BH239" i="4"/>
  <c r="BH239" i="5" s="1"/>
  <c r="BH238" i="4"/>
  <c r="BH238" i="5" s="1"/>
  <c r="BH237" i="4"/>
  <c r="BH237" i="5" s="1"/>
  <c r="BH221" i="4"/>
  <c r="BH221" i="5" s="1"/>
  <c r="BH220" i="4"/>
  <c r="BH220" i="5" s="1"/>
  <c r="BH219" i="4"/>
  <c r="BH219" i="5" s="1"/>
  <c r="BH218" i="4"/>
  <c r="BH218" i="5" s="1"/>
  <c r="BH217" i="4"/>
  <c r="BH217" i="5" s="1"/>
  <c r="BH214" i="4"/>
  <c r="BH214" i="5" s="1"/>
  <c r="BH213" i="4"/>
  <c r="BH213" i="5" s="1"/>
  <c r="BH212" i="4"/>
  <c r="BH212" i="5" s="1"/>
  <c r="BH211" i="4"/>
  <c r="BH211" i="5" s="1"/>
  <c r="BH210" i="4"/>
  <c r="BH210" i="5" s="1"/>
  <c r="BH209" i="4"/>
  <c r="BH209" i="5" s="1"/>
  <c r="BH208" i="4"/>
  <c r="BH208" i="5" s="1"/>
  <c r="BH207" i="4"/>
  <c r="BH207" i="5" s="1"/>
  <c r="BH206" i="4"/>
  <c r="BH206" i="5" s="1"/>
  <c r="BH205" i="4"/>
  <c r="BH205" i="5" s="1"/>
  <c r="BH204" i="4"/>
  <c r="BH204" i="5" s="1"/>
  <c r="BH203" i="4"/>
  <c r="BH203" i="5" s="1"/>
  <c r="BH202" i="4"/>
  <c r="BH202" i="5" s="1"/>
  <c r="BH201" i="4"/>
  <c r="BH201" i="5" s="1"/>
  <c r="BH200" i="4"/>
  <c r="BH200" i="5" s="1"/>
  <c r="BH199" i="4"/>
  <c r="BH199" i="5" s="1"/>
  <c r="BH198" i="4"/>
  <c r="BH198" i="5" s="1"/>
  <c r="BH197" i="4"/>
  <c r="BH197" i="5" s="1"/>
  <c r="BH196" i="4"/>
  <c r="BH196" i="5" s="1"/>
  <c r="BH195" i="4"/>
  <c r="BH195" i="5" s="1"/>
  <c r="BH194" i="4"/>
  <c r="BH194" i="5" s="1"/>
  <c r="BH193" i="4"/>
  <c r="BH193" i="5" s="1"/>
  <c r="BH192" i="4"/>
  <c r="BH192" i="5" s="1"/>
  <c r="BH191" i="4"/>
  <c r="BH191" i="5" s="1"/>
  <c r="BH190" i="4"/>
  <c r="BH190" i="5" s="1"/>
  <c r="BH189" i="4"/>
  <c r="BH189" i="5" s="1"/>
  <c r="BH188" i="4"/>
  <c r="BH188" i="5" s="1"/>
  <c r="BH216" i="4"/>
  <c r="BH216" i="5" s="1"/>
  <c r="BH215" i="4"/>
  <c r="BH215" i="5" s="1"/>
  <c r="BH187" i="4"/>
  <c r="BH187" i="5" s="1"/>
  <c r="BH236" i="4"/>
  <c r="BH236" i="5" s="1"/>
  <c r="BH235" i="4"/>
  <c r="BH235" i="5" s="1"/>
  <c r="BH234" i="4"/>
  <c r="BH234" i="5" s="1"/>
  <c r="BH233" i="4"/>
  <c r="BH233" i="5" s="1"/>
  <c r="BH232" i="4"/>
  <c r="BH232" i="5" s="1"/>
  <c r="BH231" i="4"/>
  <c r="BH231" i="5" s="1"/>
  <c r="BH230" i="4"/>
  <c r="BH230" i="5" s="1"/>
  <c r="BH229" i="4"/>
  <c r="BH229" i="5" s="1"/>
  <c r="BH228" i="4"/>
  <c r="BH228" i="5" s="1"/>
  <c r="BH227" i="4"/>
  <c r="BH227" i="5" s="1"/>
  <c r="BH226" i="4"/>
  <c r="BH226" i="5" s="1"/>
  <c r="BH225" i="4"/>
  <c r="BH225" i="5" s="1"/>
  <c r="BH224" i="4"/>
  <c r="BH224" i="5" s="1"/>
  <c r="BH223" i="4"/>
  <c r="BH223" i="5" s="1"/>
  <c r="BH222" i="4"/>
  <c r="BH222" i="5" s="1"/>
  <c r="BH160" i="4"/>
  <c r="BH160" i="5" s="1"/>
  <c r="BH159" i="4"/>
  <c r="BH159" i="5" s="1"/>
  <c r="BH158" i="4"/>
  <c r="BH158" i="5" s="1"/>
  <c r="BH157" i="4"/>
  <c r="BH157" i="5" s="1"/>
  <c r="BH156" i="4"/>
  <c r="BH156" i="5" s="1"/>
  <c r="BH186" i="4"/>
  <c r="BH186" i="5" s="1"/>
  <c r="BH185" i="4"/>
  <c r="BH185" i="5" s="1"/>
  <c r="BH184" i="4"/>
  <c r="BH184" i="5" s="1"/>
  <c r="BH183" i="4"/>
  <c r="BH183" i="5" s="1"/>
  <c r="BH182" i="4"/>
  <c r="BH182" i="5" s="1"/>
  <c r="BH181" i="4"/>
  <c r="BH181" i="5" s="1"/>
  <c r="BH180" i="4"/>
  <c r="BH180" i="5" s="1"/>
  <c r="BH179" i="4"/>
  <c r="BH179" i="5" s="1"/>
  <c r="BH178" i="4"/>
  <c r="BH178" i="5" s="1"/>
  <c r="BH177" i="4"/>
  <c r="BH177" i="5" s="1"/>
  <c r="BH176" i="4"/>
  <c r="BH176" i="5" s="1"/>
  <c r="BH175" i="4"/>
  <c r="BH175" i="5" s="1"/>
  <c r="BH174" i="4"/>
  <c r="BH174" i="5" s="1"/>
  <c r="BH173" i="4"/>
  <c r="BH173" i="5" s="1"/>
  <c r="BH172" i="4"/>
  <c r="BH172" i="5" s="1"/>
  <c r="BH171" i="4"/>
  <c r="BH171" i="5" s="1"/>
  <c r="BH170" i="4"/>
  <c r="BH170" i="5" s="1"/>
  <c r="BH169" i="4"/>
  <c r="BH169" i="5" s="1"/>
  <c r="BH168" i="4"/>
  <c r="BH168" i="5" s="1"/>
  <c r="BH167" i="4"/>
  <c r="BH167" i="5" s="1"/>
  <c r="BH166" i="4"/>
  <c r="BH166" i="5" s="1"/>
  <c r="BH165" i="4"/>
  <c r="BH165" i="5" s="1"/>
  <c r="BH164" i="4"/>
  <c r="BH164" i="5" s="1"/>
  <c r="BH163" i="4"/>
  <c r="BH163" i="5" s="1"/>
  <c r="BH162" i="4"/>
  <c r="BH162" i="5" s="1"/>
  <c r="BH161" i="4"/>
  <c r="BH161" i="5" s="1"/>
  <c r="BH155" i="4"/>
  <c r="BH155" i="5" s="1"/>
  <c r="BH154" i="4"/>
  <c r="BH154" i="5" s="1"/>
  <c r="BH153" i="4"/>
  <c r="BH153" i="5" s="1"/>
  <c r="BH152" i="4"/>
  <c r="BH152" i="5" s="1"/>
  <c r="BH151" i="4"/>
  <c r="BH151" i="5" s="1"/>
  <c r="BH150" i="4"/>
  <c r="BH150" i="5" s="1"/>
  <c r="BH149" i="4"/>
  <c r="BH149" i="5" s="1"/>
  <c r="BH148" i="4"/>
  <c r="BH148" i="5" s="1"/>
  <c r="BH147" i="4"/>
  <c r="BH147" i="5" s="1"/>
  <c r="BH146" i="4"/>
  <c r="BH146" i="5" s="1"/>
  <c r="BH145" i="4"/>
  <c r="BH145" i="5" s="1"/>
  <c r="BH144" i="4"/>
  <c r="BH144" i="5" s="1"/>
  <c r="BH143" i="4"/>
  <c r="BH143" i="5" s="1"/>
  <c r="BH142" i="4"/>
  <c r="BH142" i="5" s="1"/>
  <c r="BH141" i="4"/>
  <c r="BH141" i="5" s="1"/>
  <c r="BH140" i="4"/>
  <c r="BH140" i="5" s="1"/>
  <c r="BH139" i="4"/>
  <c r="BH139" i="5" s="1"/>
  <c r="BH138" i="4"/>
  <c r="BH138" i="5" s="1"/>
  <c r="BH137" i="4"/>
  <c r="BH137" i="5" s="1"/>
  <c r="BH136" i="4"/>
  <c r="BH136" i="5" s="1"/>
  <c r="BH135" i="4"/>
  <c r="BH135" i="5" s="1"/>
  <c r="BH134" i="4"/>
  <c r="BH134" i="5" s="1"/>
  <c r="BH133" i="4"/>
  <c r="BH133" i="5" s="1"/>
  <c r="BH132" i="4"/>
  <c r="BH132" i="5" s="1"/>
  <c r="BH131" i="4"/>
  <c r="BH131" i="5" s="1"/>
  <c r="BH129" i="4"/>
  <c r="BH129" i="5" s="1"/>
  <c r="BH128" i="4"/>
  <c r="BH128" i="5" s="1"/>
  <c r="BH127" i="4"/>
  <c r="BH127" i="5" s="1"/>
  <c r="BH126" i="4"/>
  <c r="BH126" i="5" s="1"/>
  <c r="BH125" i="4"/>
  <c r="BH125" i="5" s="1"/>
  <c r="BH130" i="4"/>
  <c r="BH130" i="5" s="1"/>
  <c r="BH124" i="4"/>
  <c r="BH124" i="5" s="1"/>
  <c r="BH123" i="4"/>
  <c r="BH123" i="5" s="1"/>
  <c r="BH122" i="4"/>
  <c r="BH122" i="5" s="1"/>
  <c r="BH121" i="4"/>
  <c r="BH121" i="5" s="1"/>
  <c r="BH120" i="4"/>
  <c r="BH120" i="5" s="1"/>
  <c r="BH119" i="4"/>
  <c r="BH119" i="5" s="1"/>
  <c r="BH118" i="4"/>
  <c r="BH118" i="5" s="1"/>
  <c r="BH117" i="4"/>
  <c r="BH117" i="5" s="1"/>
  <c r="BH116" i="4"/>
  <c r="BH116" i="5" s="1"/>
  <c r="BH115" i="4"/>
  <c r="BH115" i="5" s="1"/>
  <c r="BH114" i="4"/>
  <c r="BH114" i="5" s="1"/>
  <c r="BH113" i="4"/>
  <c r="BH113" i="5" s="1"/>
  <c r="BH112" i="4"/>
  <c r="BH112" i="5" s="1"/>
  <c r="BH111" i="4"/>
  <c r="BH111" i="5" s="1"/>
  <c r="BH110" i="4"/>
  <c r="BH110" i="5" s="1"/>
  <c r="BH109" i="4"/>
  <c r="BH109" i="5" s="1"/>
  <c r="BH108" i="4"/>
  <c r="BH108" i="5" s="1"/>
  <c r="BH107" i="4"/>
  <c r="BH107" i="5" s="1"/>
  <c r="BH106" i="4"/>
  <c r="BH106" i="5" s="1"/>
  <c r="BH105" i="4"/>
  <c r="BH105" i="5" s="1"/>
  <c r="BH104" i="4"/>
  <c r="BH104" i="5" s="1"/>
  <c r="BH103" i="4"/>
  <c r="BH103" i="5" s="1"/>
  <c r="BH102" i="4"/>
  <c r="BH102" i="5" s="1"/>
  <c r="BH101" i="4"/>
  <c r="BH101" i="5" s="1"/>
  <c r="BH100" i="4"/>
  <c r="BH100" i="5" s="1"/>
  <c r="BH99" i="4"/>
  <c r="BH99" i="5" s="1"/>
  <c r="BH98" i="4"/>
  <c r="BH98" i="5" s="1"/>
  <c r="BH97" i="4"/>
  <c r="BH97" i="5" s="1"/>
  <c r="BH96" i="4"/>
  <c r="BH96" i="5" s="1"/>
  <c r="BH95" i="4"/>
  <c r="BH95" i="5" s="1"/>
  <c r="BH94" i="4"/>
  <c r="BH94" i="5" s="1"/>
  <c r="BH93" i="4"/>
  <c r="BH93" i="5" s="1"/>
  <c r="BH92" i="4"/>
  <c r="BH92" i="5" s="1"/>
  <c r="BH91" i="4"/>
  <c r="BH91" i="5" s="1"/>
  <c r="BH90" i="4"/>
  <c r="BH90" i="5" s="1"/>
  <c r="BH89" i="4"/>
  <c r="BH89" i="5" s="1"/>
  <c r="BH88" i="4"/>
  <c r="BH88" i="5" s="1"/>
  <c r="BH87" i="4"/>
  <c r="BH87" i="5" s="1"/>
  <c r="BH86" i="4"/>
  <c r="BH86" i="5" s="1"/>
  <c r="BH85" i="4"/>
  <c r="BH85" i="5" s="1"/>
  <c r="BH84" i="4"/>
  <c r="BH84" i="5" s="1"/>
  <c r="BH83" i="4"/>
  <c r="BH83" i="5" s="1"/>
  <c r="BH82" i="4"/>
  <c r="BH82" i="5" s="1"/>
  <c r="BH81" i="4"/>
  <c r="BH81" i="5" s="1"/>
  <c r="BH80" i="4"/>
  <c r="BH80" i="5" s="1"/>
  <c r="BH79" i="4"/>
  <c r="BH79" i="5" s="1"/>
  <c r="BH78" i="4"/>
  <c r="BH78" i="5" s="1"/>
  <c r="BH77" i="4"/>
  <c r="BH77" i="5" s="1"/>
  <c r="BH76" i="4"/>
  <c r="BH76" i="5" s="1"/>
  <c r="BH75" i="4"/>
  <c r="BH75" i="5" s="1"/>
  <c r="BH74" i="4"/>
  <c r="BH74" i="5" s="1"/>
  <c r="BH73" i="4"/>
  <c r="BH73" i="5" s="1"/>
  <c r="BH72" i="4"/>
  <c r="BH72" i="5" s="1"/>
  <c r="BH71" i="4"/>
  <c r="BH71" i="5" s="1"/>
  <c r="BH70" i="4"/>
  <c r="BH70" i="5" s="1"/>
  <c r="BH69" i="4"/>
  <c r="BH69" i="5" s="1"/>
  <c r="BH68" i="4"/>
  <c r="BH68" i="5" s="1"/>
  <c r="BH67" i="4"/>
  <c r="BH67" i="5" s="1"/>
  <c r="BH66" i="4"/>
  <c r="BH66" i="5" s="1"/>
  <c r="BH65" i="4"/>
  <c r="BH65" i="5" s="1"/>
  <c r="BH64" i="4"/>
  <c r="BH64" i="5" s="1"/>
  <c r="BH63" i="4"/>
  <c r="BH63" i="5" s="1"/>
  <c r="BH62" i="4"/>
  <c r="BH62" i="5" s="1"/>
  <c r="BH61" i="4"/>
  <c r="BH61" i="5" s="1"/>
  <c r="BH60" i="4"/>
  <c r="BH60" i="5" s="1"/>
  <c r="BH59" i="4"/>
  <c r="BH59" i="5" s="1"/>
  <c r="BH58" i="4"/>
  <c r="BH58" i="5" s="1"/>
  <c r="BH57" i="4"/>
  <c r="BH57" i="5" s="1"/>
  <c r="BH56" i="4"/>
  <c r="BH56" i="5" s="1"/>
  <c r="BH55" i="4"/>
  <c r="BH55" i="5" s="1"/>
  <c r="BH54" i="4"/>
  <c r="BH54" i="5" s="1"/>
  <c r="BH53" i="4"/>
  <c r="BH53" i="5" s="1"/>
  <c r="BH52" i="4"/>
  <c r="BH52" i="5" s="1"/>
  <c r="BH51" i="4"/>
  <c r="BH51" i="5" s="1"/>
  <c r="BH50" i="4"/>
  <c r="BH50" i="5" s="1"/>
  <c r="BH49" i="4"/>
  <c r="BH49" i="5" s="1"/>
  <c r="BH48" i="4"/>
  <c r="BH48" i="5" s="1"/>
  <c r="BH47" i="4"/>
  <c r="BH47" i="5" s="1"/>
  <c r="BH46" i="4"/>
  <c r="BH46" i="5" s="1"/>
  <c r="BH45" i="4"/>
  <c r="BH45" i="5" s="1"/>
  <c r="BH44" i="4"/>
  <c r="BH44" i="5" s="1"/>
  <c r="BH43" i="4"/>
  <c r="BH43" i="5" s="1"/>
  <c r="BH42" i="4"/>
  <c r="BH42" i="5" s="1"/>
  <c r="BH41" i="4"/>
  <c r="BH41" i="5" s="1"/>
  <c r="BH40" i="4"/>
  <c r="BH40" i="5" s="1"/>
  <c r="BH39" i="4"/>
  <c r="BH39" i="5" s="1"/>
  <c r="BH38" i="4"/>
  <c r="BH38" i="5" s="1"/>
  <c r="BH37" i="4"/>
  <c r="BH37" i="5" s="1"/>
  <c r="BH36" i="4"/>
  <c r="BH36" i="5" s="1"/>
  <c r="BH35" i="4"/>
  <c r="BH35" i="5" s="1"/>
  <c r="BH34" i="4"/>
  <c r="BH34" i="5" s="1"/>
  <c r="BH33" i="4"/>
  <c r="BH33" i="5" s="1"/>
  <c r="BH32" i="4"/>
  <c r="BH32" i="5" s="1"/>
  <c r="BH31" i="4"/>
  <c r="BH31" i="5" s="1"/>
  <c r="BH30" i="4"/>
  <c r="BH30" i="5" s="1"/>
  <c r="BH29" i="4"/>
  <c r="BH29" i="5" s="1"/>
  <c r="BH28" i="4"/>
  <c r="BH28" i="5" s="1"/>
  <c r="BH27" i="4"/>
  <c r="BH27" i="5" s="1"/>
  <c r="BH26" i="4"/>
  <c r="BH26" i="5" s="1"/>
  <c r="BH25" i="4"/>
  <c r="BH25" i="5" s="1"/>
  <c r="BH24" i="4"/>
  <c r="BH24" i="5" s="1"/>
  <c r="BH23" i="4"/>
  <c r="BH23" i="5" s="1"/>
  <c r="BH22" i="4"/>
  <c r="BH22" i="5" s="1"/>
  <c r="BH21" i="4"/>
  <c r="BH21" i="5" s="1"/>
  <c r="BH20" i="4"/>
  <c r="BH20" i="5" s="1"/>
  <c r="BH19" i="4"/>
  <c r="BH19" i="5" s="1"/>
  <c r="BH18" i="4"/>
  <c r="BH18" i="5" s="1"/>
  <c r="BH17" i="4"/>
  <c r="BH17" i="5" s="1"/>
  <c r="BH16" i="4"/>
  <c r="BH16" i="5" s="1"/>
  <c r="BH15" i="4"/>
  <c r="BH15" i="5" s="1"/>
  <c r="BH14" i="4"/>
  <c r="BH14" i="5" s="1"/>
  <c r="BH13" i="4"/>
  <c r="BH13" i="5" s="1"/>
  <c r="BH12" i="4"/>
  <c r="BH12" i="5" s="1"/>
  <c r="BJ22" i="7" l="1"/>
  <c r="BJ21" i="7"/>
  <c r="BJ20" i="7"/>
  <c r="BJ19" i="7"/>
  <c r="BJ18" i="7"/>
  <c r="BJ17" i="7"/>
  <c r="BJ16" i="7"/>
  <c r="BJ15" i="7"/>
  <c r="BJ14" i="7"/>
  <c r="BJ13" i="7"/>
  <c r="BK11" i="4"/>
  <c r="BJ10" i="4"/>
  <c r="BI266" i="4"/>
  <c r="BI265" i="4"/>
  <c r="BI265" i="5" s="1"/>
  <c r="BI264" i="4"/>
  <c r="BI264" i="5" s="1"/>
  <c r="BI263" i="4"/>
  <c r="BI263" i="5" s="1"/>
  <c r="BI262" i="4"/>
  <c r="BI262" i="5" s="1"/>
  <c r="BI261" i="4"/>
  <c r="BI261" i="5" s="1"/>
  <c r="BI260" i="4"/>
  <c r="BI260" i="5" s="1"/>
  <c r="BI259" i="4"/>
  <c r="BI259" i="5" s="1"/>
  <c r="BI258" i="4"/>
  <c r="BI258" i="5" s="1"/>
  <c r="BI257" i="4"/>
  <c r="BI257" i="5" s="1"/>
  <c r="BI256" i="4"/>
  <c r="BI256" i="5" s="1"/>
  <c r="BI255" i="4"/>
  <c r="BI255" i="5" s="1"/>
  <c r="BI254" i="4"/>
  <c r="BI254" i="5" s="1"/>
  <c r="BI253" i="4"/>
  <c r="BI253" i="5" s="1"/>
  <c r="BI252" i="4"/>
  <c r="BI252" i="5" s="1"/>
  <c r="BI251" i="4"/>
  <c r="BI251" i="5" s="1"/>
  <c r="BI250" i="4"/>
  <c r="BI250" i="5" s="1"/>
  <c r="BI249" i="4"/>
  <c r="BI249" i="5" s="1"/>
  <c r="BI248" i="4"/>
  <c r="BI248" i="5" s="1"/>
  <c r="BI247" i="4"/>
  <c r="BI247" i="5" s="1"/>
  <c r="BI246" i="4"/>
  <c r="BI246" i="5" s="1"/>
  <c r="BI245" i="4"/>
  <c r="BI245" i="5" s="1"/>
  <c r="BI244" i="4"/>
  <c r="BI244" i="5" s="1"/>
  <c r="BI243" i="4"/>
  <c r="BI243" i="5" s="1"/>
  <c r="BI242" i="4"/>
  <c r="BI242" i="5" s="1"/>
  <c r="BI241" i="4"/>
  <c r="BI241" i="5" s="1"/>
  <c r="BI240" i="4"/>
  <c r="BI240" i="5" s="1"/>
  <c r="BI239" i="4"/>
  <c r="BI239" i="5" s="1"/>
  <c r="BI238" i="4"/>
  <c r="BI238" i="5" s="1"/>
  <c r="BI237" i="4"/>
  <c r="BI237" i="5" s="1"/>
  <c r="BI236" i="4"/>
  <c r="BI236" i="5" s="1"/>
  <c r="BI235" i="4"/>
  <c r="BI235" i="5" s="1"/>
  <c r="BI234" i="4"/>
  <c r="BI234" i="5" s="1"/>
  <c r="BI233" i="4"/>
  <c r="BI233" i="5" s="1"/>
  <c r="BI232" i="4"/>
  <c r="BI232" i="5" s="1"/>
  <c r="BI231" i="4"/>
  <c r="BI231" i="5" s="1"/>
  <c r="BI230" i="4"/>
  <c r="BI230" i="5" s="1"/>
  <c r="BI229" i="4"/>
  <c r="BI229" i="5" s="1"/>
  <c r="BI228" i="4"/>
  <c r="BI228" i="5" s="1"/>
  <c r="BI227" i="4"/>
  <c r="BI227" i="5" s="1"/>
  <c r="BI226" i="4"/>
  <c r="BI226" i="5" s="1"/>
  <c r="BI225" i="4"/>
  <c r="BI225" i="5" s="1"/>
  <c r="BI224" i="4"/>
  <c r="BI224" i="5" s="1"/>
  <c r="BI223" i="4"/>
  <c r="BI223" i="5" s="1"/>
  <c r="BI222" i="4"/>
  <c r="BI222" i="5" s="1"/>
  <c r="BI221" i="4"/>
  <c r="BI221" i="5" s="1"/>
  <c r="BI220" i="4"/>
  <c r="BI220" i="5" s="1"/>
  <c r="BI219" i="4"/>
  <c r="BI219" i="5" s="1"/>
  <c r="BI218" i="4"/>
  <c r="BI218" i="5" s="1"/>
  <c r="BI217" i="4"/>
  <c r="BI217" i="5" s="1"/>
  <c r="BI216" i="4"/>
  <c r="BI216" i="5" s="1"/>
  <c r="BI215" i="4"/>
  <c r="BI215" i="5" s="1"/>
  <c r="BI214" i="4"/>
  <c r="BI214" i="5" s="1"/>
  <c r="BI213" i="4"/>
  <c r="BI213" i="5" s="1"/>
  <c r="BI212" i="4"/>
  <c r="BI212" i="5" s="1"/>
  <c r="BI211" i="4"/>
  <c r="BI211" i="5" s="1"/>
  <c r="BI210" i="4"/>
  <c r="BI210" i="5" s="1"/>
  <c r="BI209" i="4"/>
  <c r="BI209" i="5" s="1"/>
  <c r="BI208" i="4"/>
  <c r="BI208" i="5" s="1"/>
  <c r="BI207" i="4"/>
  <c r="BI207" i="5" s="1"/>
  <c r="BI206" i="4"/>
  <c r="BI206" i="5" s="1"/>
  <c r="BI205" i="4"/>
  <c r="BI205" i="5" s="1"/>
  <c r="BI204" i="4"/>
  <c r="BI204" i="5" s="1"/>
  <c r="BI203" i="4"/>
  <c r="BI203" i="5" s="1"/>
  <c r="BI202" i="4"/>
  <c r="BI202" i="5" s="1"/>
  <c r="BI201" i="4"/>
  <c r="BI201" i="5" s="1"/>
  <c r="BI200" i="4"/>
  <c r="BI200" i="5" s="1"/>
  <c r="BI199" i="4"/>
  <c r="BI199" i="5" s="1"/>
  <c r="BI198" i="4"/>
  <c r="BI198" i="5" s="1"/>
  <c r="BI197" i="4"/>
  <c r="BI197" i="5" s="1"/>
  <c r="BI196" i="4"/>
  <c r="BI196" i="5" s="1"/>
  <c r="BI195" i="4"/>
  <c r="BI195" i="5" s="1"/>
  <c r="BI194" i="4"/>
  <c r="BI194" i="5" s="1"/>
  <c r="BI193" i="4"/>
  <c r="BI193" i="5" s="1"/>
  <c r="BI192" i="4"/>
  <c r="BI192" i="5" s="1"/>
  <c r="BI191" i="4"/>
  <c r="BI191" i="5" s="1"/>
  <c r="BI190" i="4"/>
  <c r="BI190" i="5" s="1"/>
  <c r="BI189" i="4"/>
  <c r="BI189" i="5" s="1"/>
  <c r="BI188" i="4"/>
  <c r="BI188" i="5" s="1"/>
  <c r="BI187" i="4"/>
  <c r="BI187" i="5" s="1"/>
  <c r="BI186" i="4"/>
  <c r="BI186" i="5" s="1"/>
  <c r="BI185" i="4"/>
  <c r="BI185" i="5" s="1"/>
  <c r="BI184" i="4"/>
  <c r="BI184" i="5" s="1"/>
  <c r="BI183" i="4"/>
  <c r="BI183" i="5" s="1"/>
  <c r="BI182" i="4"/>
  <c r="BI182" i="5" s="1"/>
  <c r="BI181" i="4"/>
  <c r="BI181" i="5" s="1"/>
  <c r="BI180" i="4"/>
  <c r="BI180" i="5" s="1"/>
  <c r="BI179" i="4"/>
  <c r="BI179" i="5" s="1"/>
  <c r="BI178" i="4"/>
  <c r="BI178" i="5" s="1"/>
  <c r="BI177" i="4"/>
  <c r="BI177" i="5" s="1"/>
  <c r="BI176" i="4"/>
  <c r="BI176" i="5" s="1"/>
  <c r="BI175" i="4"/>
  <c r="BI175" i="5" s="1"/>
  <c r="BI174" i="4"/>
  <c r="BI174" i="5" s="1"/>
  <c r="BI173" i="4"/>
  <c r="BI173" i="5" s="1"/>
  <c r="BI172" i="4"/>
  <c r="BI172" i="5" s="1"/>
  <c r="BI171" i="4"/>
  <c r="BI171" i="5" s="1"/>
  <c r="BI170" i="4"/>
  <c r="BI170" i="5" s="1"/>
  <c r="BI169" i="4"/>
  <c r="BI169" i="5" s="1"/>
  <c r="BI168" i="4"/>
  <c r="BI168" i="5" s="1"/>
  <c r="BI167" i="4"/>
  <c r="BI167" i="5" s="1"/>
  <c r="BI166" i="4"/>
  <c r="BI166" i="5" s="1"/>
  <c r="BI165" i="4"/>
  <c r="BI165" i="5" s="1"/>
  <c r="BI164" i="4"/>
  <c r="BI164" i="5" s="1"/>
  <c r="BI163" i="4"/>
  <c r="BI163" i="5" s="1"/>
  <c r="BI162" i="4"/>
  <c r="BI162" i="5" s="1"/>
  <c r="BI161" i="4"/>
  <c r="BI161" i="5" s="1"/>
  <c r="BI155" i="4"/>
  <c r="BI155" i="5" s="1"/>
  <c r="BI154" i="4"/>
  <c r="BI154" i="5" s="1"/>
  <c r="BI153" i="4"/>
  <c r="BI153" i="5" s="1"/>
  <c r="BI152" i="4"/>
  <c r="BI152" i="5" s="1"/>
  <c r="BI151" i="4"/>
  <c r="BI151" i="5" s="1"/>
  <c r="BI150" i="4"/>
  <c r="BI150" i="5" s="1"/>
  <c r="BI149" i="4"/>
  <c r="BI149" i="5" s="1"/>
  <c r="BI148" i="4"/>
  <c r="BI148" i="5" s="1"/>
  <c r="BI147" i="4"/>
  <c r="BI147" i="5" s="1"/>
  <c r="BI146" i="4"/>
  <c r="BI146" i="5" s="1"/>
  <c r="BI145" i="4"/>
  <c r="BI145" i="5" s="1"/>
  <c r="BI144" i="4"/>
  <c r="BI144" i="5" s="1"/>
  <c r="BI143" i="4"/>
  <c r="BI143" i="5" s="1"/>
  <c r="BI142" i="4"/>
  <c r="BI142" i="5" s="1"/>
  <c r="BI141" i="4"/>
  <c r="BI141" i="5" s="1"/>
  <c r="BI140" i="4"/>
  <c r="BI140" i="5" s="1"/>
  <c r="BI139" i="4"/>
  <c r="BI139" i="5" s="1"/>
  <c r="BI138" i="4"/>
  <c r="BI138" i="5" s="1"/>
  <c r="BI137" i="4"/>
  <c r="BI137" i="5" s="1"/>
  <c r="BI136" i="4"/>
  <c r="BI136" i="5" s="1"/>
  <c r="BI135" i="4"/>
  <c r="BI135" i="5" s="1"/>
  <c r="BI134" i="4"/>
  <c r="BI134" i="5" s="1"/>
  <c r="BI133" i="4"/>
  <c r="BI133" i="5" s="1"/>
  <c r="BI132" i="4"/>
  <c r="BI132" i="5" s="1"/>
  <c r="BI131" i="4"/>
  <c r="BI131" i="5" s="1"/>
  <c r="BI130" i="4"/>
  <c r="BI130" i="5" s="1"/>
  <c r="BI160" i="4"/>
  <c r="BI160" i="5" s="1"/>
  <c r="BI159" i="4"/>
  <c r="BI159" i="5" s="1"/>
  <c r="BI158" i="4"/>
  <c r="BI158" i="5" s="1"/>
  <c r="BI157" i="4"/>
  <c r="BI157" i="5" s="1"/>
  <c r="BI156" i="4"/>
  <c r="BI156" i="5" s="1"/>
  <c r="BI129" i="4"/>
  <c r="BI129" i="5" s="1"/>
  <c r="BI128" i="4"/>
  <c r="BI128" i="5" s="1"/>
  <c r="BI127" i="4"/>
  <c r="BI127" i="5" s="1"/>
  <c r="BI126" i="4"/>
  <c r="BI126" i="5" s="1"/>
  <c r="BI125" i="4"/>
  <c r="BI125" i="5" s="1"/>
  <c r="BI49" i="4"/>
  <c r="BI49" i="5" s="1"/>
  <c r="BI124" i="4"/>
  <c r="BI124" i="5" s="1"/>
  <c r="BI123" i="4"/>
  <c r="BI123" i="5" s="1"/>
  <c r="BI122" i="4"/>
  <c r="BI122" i="5" s="1"/>
  <c r="BI121" i="4"/>
  <c r="BI121" i="5" s="1"/>
  <c r="BI120" i="4"/>
  <c r="BI120" i="5" s="1"/>
  <c r="BI119" i="4"/>
  <c r="BI119" i="5" s="1"/>
  <c r="BI118" i="4"/>
  <c r="BI118" i="5" s="1"/>
  <c r="BI117" i="4"/>
  <c r="BI117" i="5" s="1"/>
  <c r="BI116" i="4"/>
  <c r="BI116" i="5" s="1"/>
  <c r="BI115" i="4"/>
  <c r="BI115" i="5" s="1"/>
  <c r="BI114" i="4"/>
  <c r="BI114" i="5" s="1"/>
  <c r="BI113" i="4"/>
  <c r="BI113" i="5" s="1"/>
  <c r="BI112" i="4"/>
  <c r="BI112" i="5" s="1"/>
  <c r="BI111" i="4"/>
  <c r="BI111" i="5" s="1"/>
  <c r="BI110" i="4"/>
  <c r="BI110" i="5" s="1"/>
  <c r="BI109" i="4"/>
  <c r="BI109" i="5" s="1"/>
  <c r="BI108" i="4"/>
  <c r="BI108" i="5" s="1"/>
  <c r="BI107" i="4"/>
  <c r="BI107" i="5" s="1"/>
  <c r="BI106" i="4"/>
  <c r="BI106" i="5" s="1"/>
  <c r="BI105" i="4"/>
  <c r="BI105" i="5" s="1"/>
  <c r="BI104" i="4"/>
  <c r="BI104" i="5" s="1"/>
  <c r="BI103" i="4"/>
  <c r="BI103" i="5" s="1"/>
  <c r="BI102" i="4"/>
  <c r="BI102" i="5" s="1"/>
  <c r="BI101" i="4"/>
  <c r="BI101" i="5" s="1"/>
  <c r="BI100" i="4"/>
  <c r="BI100" i="5" s="1"/>
  <c r="BI99" i="4"/>
  <c r="BI99" i="5" s="1"/>
  <c r="BI98" i="4"/>
  <c r="BI98" i="5" s="1"/>
  <c r="BI97" i="4"/>
  <c r="BI97" i="5" s="1"/>
  <c r="BI96" i="4"/>
  <c r="BI96" i="5" s="1"/>
  <c r="BI95" i="4"/>
  <c r="BI95" i="5" s="1"/>
  <c r="BI94" i="4"/>
  <c r="BI94" i="5" s="1"/>
  <c r="BI93" i="4"/>
  <c r="BI93" i="5" s="1"/>
  <c r="BI92" i="4"/>
  <c r="BI92" i="5" s="1"/>
  <c r="BI91" i="4"/>
  <c r="BI91" i="5" s="1"/>
  <c r="BI90" i="4"/>
  <c r="BI90" i="5" s="1"/>
  <c r="BI89" i="4"/>
  <c r="BI89" i="5" s="1"/>
  <c r="BI88" i="4"/>
  <c r="BI88" i="5" s="1"/>
  <c r="BI87" i="4"/>
  <c r="BI87" i="5" s="1"/>
  <c r="BI86" i="4"/>
  <c r="BI86" i="5" s="1"/>
  <c r="BI85" i="4"/>
  <c r="BI85" i="5" s="1"/>
  <c r="BI84" i="4"/>
  <c r="BI84" i="5" s="1"/>
  <c r="BI83" i="4"/>
  <c r="BI83" i="5" s="1"/>
  <c r="BI82" i="4"/>
  <c r="BI82" i="5" s="1"/>
  <c r="BI81" i="4"/>
  <c r="BI81" i="5" s="1"/>
  <c r="BI80" i="4"/>
  <c r="BI80" i="5" s="1"/>
  <c r="BI79" i="4"/>
  <c r="BI79" i="5" s="1"/>
  <c r="BI78" i="4"/>
  <c r="BI78" i="5" s="1"/>
  <c r="BI77" i="4"/>
  <c r="BI77" i="5" s="1"/>
  <c r="BI76" i="4"/>
  <c r="BI76" i="5" s="1"/>
  <c r="BI75" i="4"/>
  <c r="BI75" i="5" s="1"/>
  <c r="BI74" i="4"/>
  <c r="BI74" i="5" s="1"/>
  <c r="BI73" i="4"/>
  <c r="BI73" i="5" s="1"/>
  <c r="BI72" i="4"/>
  <c r="BI72" i="5" s="1"/>
  <c r="BI71" i="4"/>
  <c r="BI71" i="5" s="1"/>
  <c r="BI70" i="4"/>
  <c r="BI70" i="5" s="1"/>
  <c r="BI69" i="4"/>
  <c r="BI69" i="5" s="1"/>
  <c r="BI68" i="4"/>
  <c r="BI68" i="5" s="1"/>
  <c r="BI67" i="4"/>
  <c r="BI67" i="5" s="1"/>
  <c r="BI66" i="4"/>
  <c r="BI66" i="5" s="1"/>
  <c r="BI65" i="4"/>
  <c r="BI65" i="5" s="1"/>
  <c r="BI64" i="4"/>
  <c r="BI64" i="5" s="1"/>
  <c r="BI63" i="4"/>
  <c r="BI63" i="5" s="1"/>
  <c r="BI62" i="4"/>
  <c r="BI62" i="5" s="1"/>
  <c r="BI61" i="4"/>
  <c r="BI61" i="5" s="1"/>
  <c r="BI60" i="4"/>
  <c r="BI60" i="5" s="1"/>
  <c r="BI59" i="4"/>
  <c r="BI59" i="5" s="1"/>
  <c r="BI58" i="4"/>
  <c r="BI58" i="5" s="1"/>
  <c r="BI57" i="4"/>
  <c r="BI57" i="5" s="1"/>
  <c r="BI56" i="4"/>
  <c r="BI56" i="5" s="1"/>
  <c r="BI55" i="4"/>
  <c r="BI55" i="5" s="1"/>
  <c r="BI54" i="4"/>
  <c r="BI54" i="5" s="1"/>
  <c r="BI53" i="4"/>
  <c r="BI53" i="5" s="1"/>
  <c r="BI52" i="4"/>
  <c r="BI52" i="5" s="1"/>
  <c r="BI51" i="4"/>
  <c r="BI51" i="5" s="1"/>
  <c r="BI50" i="4"/>
  <c r="BI50" i="5" s="1"/>
  <c r="BI48" i="4"/>
  <c r="BI48" i="5" s="1"/>
  <c r="BI47" i="4"/>
  <c r="BI47" i="5" s="1"/>
  <c r="BI46" i="4"/>
  <c r="BI46" i="5" s="1"/>
  <c r="BI45" i="4"/>
  <c r="BI45" i="5" s="1"/>
  <c r="BI44" i="4"/>
  <c r="BI44" i="5" s="1"/>
  <c r="BI43" i="4"/>
  <c r="BI43" i="5" s="1"/>
  <c r="BI42" i="4"/>
  <c r="BI42" i="5" s="1"/>
  <c r="BI41" i="4"/>
  <c r="BI41" i="5" s="1"/>
  <c r="BI40" i="4"/>
  <c r="BI40" i="5" s="1"/>
  <c r="BI39" i="4"/>
  <c r="BI39" i="5" s="1"/>
  <c r="BI38" i="4"/>
  <c r="BI38" i="5" s="1"/>
  <c r="BI37" i="4"/>
  <c r="BI37" i="5" s="1"/>
  <c r="BI36" i="4"/>
  <c r="BI36" i="5" s="1"/>
  <c r="BI35" i="4"/>
  <c r="BI35" i="5" s="1"/>
  <c r="BI34" i="4"/>
  <c r="BI34" i="5" s="1"/>
  <c r="BI33" i="4"/>
  <c r="BI33" i="5" s="1"/>
  <c r="BI32" i="4"/>
  <c r="BI32" i="5" s="1"/>
  <c r="BI31" i="4"/>
  <c r="BI31" i="5" s="1"/>
  <c r="BI30" i="4"/>
  <c r="BI30" i="5" s="1"/>
  <c r="BI29" i="4"/>
  <c r="BI29" i="5" s="1"/>
  <c r="BI28" i="4"/>
  <c r="BI28" i="5" s="1"/>
  <c r="BI27" i="4"/>
  <c r="BI27" i="5" s="1"/>
  <c r="BI26" i="4"/>
  <c r="BI26" i="5" s="1"/>
  <c r="BI25" i="4"/>
  <c r="BI25" i="5" s="1"/>
  <c r="BI24" i="4"/>
  <c r="BI24" i="5" s="1"/>
  <c r="BI23" i="4"/>
  <c r="BI23" i="5" s="1"/>
  <c r="BI22" i="4"/>
  <c r="BI22" i="5" s="1"/>
  <c r="BI21" i="4"/>
  <c r="BI21" i="5" s="1"/>
  <c r="BI20" i="4"/>
  <c r="BI20" i="5" s="1"/>
  <c r="BI19" i="4"/>
  <c r="BI19" i="5" s="1"/>
  <c r="BI18" i="4"/>
  <c r="BI18" i="5" s="1"/>
  <c r="BI17" i="4"/>
  <c r="BI17" i="5" s="1"/>
  <c r="BI16" i="4"/>
  <c r="BI16" i="5" s="1"/>
  <c r="BI15" i="4"/>
  <c r="BI15" i="5" s="1"/>
  <c r="BI14" i="4"/>
  <c r="BI14" i="5" s="1"/>
  <c r="BI13" i="4"/>
  <c r="BI13" i="5" s="1"/>
  <c r="BI12" i="4"/>
  <c r="BI12" i="5" s="1"/>
  <c r="BL11" i="5"/>
  <c r="BK10" i="5"/>
  <c r="BK22" i="7" l="1"/>
  <c r="BK21" i="7"/>
  <c r="BK20" i="7"/>
  <c r="BK19" i="7"/>
  <c r="BK18" i="7"/>
  <c r="BK17" i="7"/>
  <c r="BK16" i="7"/>
  <c r="BK15" i="7"/>
  <c r="BK14" i="7"/>
  <c r="BK13" i="7"/>
  <c r="BM11" i="5"/>
  <c r="BL10" i="5"/>
  <c r="BJ266" i="4"/>
  <c r="BJ265" i="4"/>
  <c r="BJ265" i="5" s="1"/>
  <c r="BJ264" i="4"/>
  <c r="BJ264" i="5" s="1"/>
  <c r="BJ263" i="4"/>
  <c r="BJ263" i="5" s="1"/>
  <c r="BJ262" i="4"/>
  <c r="BJ262" i="5" s="1"/>
  <c r="BJ261" i="4"/>
  <c r="BJ261" i="5" s="1"/>
  <c r="BJ260" i="4"/>
  <c r="BJ260" i="5" s="1"/>
  <c r="BJ259" i="4"/>
  <c r="BJ259" i="5" s="1"/>
  <c r="BJ258" i="4"/>
  <c r="BJ258" i="5" s="1"/>
  <c r="BJ257" i="4"/>
  <c r="BJ257" i="5" s="1"/>
  <c r="BJ256" i="4"/>
  <c r="BJ256" i="5" s="1"/>
  <c r="BJ255" i="4"/>
  <c r="BJ255" i="5" s="1"/>
  <c r="BJ254" i="4"/>
  <c r="BJ254" i="5" s="1"/>
  <c r="BJ253" i="4"/>
  <c r="BJ253" i="5" s="1"/>
  <c r="BJ252" i="4"/>
  <c r="BJ252" i="5" s="1"/>
  <c r="BJ251" i="4"/>
  <c r="BJ251" i="5" s="1"/>
  <c r="BJ250" i="4"/>
  <c r="BJ250" i="5" s="1"/>
  <c r="BJ249" i="4"/>
  <c r="BJ249" i="5" s="1"/>
  <c r="BJ248" i="4"/>
  <c r="BJ248" i="5" s="1"/>
  <c r="BJ247" i="4"/>
  <c r="BJ247" i="5" s="1"/>
  <c r="BJ246" i="4"/>
  <c r="BJ246" i="5" s="1"/>
  <c r="BJ245" i="4"/>
  <c r="BJ245" i="5" s="1"/>
  <c r="BJ244" i="4"/>
  <c r="BJ244" i="5" s="1"/>
  <c r="BJ243" i="4"/>
  <c r="BJ243" i="5" s="1"/>
  <c r="BJ242" i="4"/>
  <c r="BJ242" i="5" s="1"/>
  <c r="BJ241" i="4"/>
  <c r="BJ241" i="5" s="1"/>
  <c r="BJ240" i="4"/>
  <c r="BJ240" i="5" s="1"/>
  <c r="BJ239" i="4"/>
  <c r="BJ239" i="5" s="1"/>
  <c r="BJ238" i="4"/>
  <c r="BJ238" i="5" s="1"/>
  <c r="BJ237" i="4"/>
  <c r="BJ237" i="5" s="1"/>
  <c r="BJ236" i="4"/>
  <c r="BJ236" i="5" s="1"/>
  <c r="BJ235" i="4"/>
  <c r="BJ235" i="5" s="1"/>
  <c r="BJ234" i="4"/>
  <c r="BJ234" i="5" s="1"/>
  <c r="BJ233" i="4"/>
  <c r="BJ233" i="5" s="1"/>
  <c r="BJ232" i="4"/>
  <c r="BJ232" i="5" s="1"/>
  <c r="BJ231" i="4"/>
  <c r="BJ231" i="5" s="1"/>
  <c r="BJ230" i="4"/>
  <c r="BJ230" i="5" s="1"/>
  <c r="BJ229" i="4"/>
  <c r="BJ229" i="5" s="1"/>
  <c r="BJ228" i="4"/>
  <c r="BJ228" i="5" s="1"/>
  <c r="BJ227" i="4"/>
  <c r="BJ227" i="5" s="1"/>
  <c r="BJ226" i="4"/>
  <c r="BJ226" i="5" s="1"/>
  <c r="BJ225" i="4"/>
  <c r="BJ225" i="5" s="1"/>
  <c r="BJ224" i="4"/>
  <c r="BJ224" i="5" s="1"/>
  <c r="BJ223" i="4"/>
  <c r="BJ223" i="5" s="1"/>
  <c r="BJ222" i="4"/>
  <c r="BJ222" i="5" s="1"/>
  <c r="BJ214" i="4"/>
  <c r="BJ214" i="5" s="1"/>
  <c r="BJ213" i="4"/>
  <c r="BJ213" i="5" s="1"/>
  <c r="BJ212" i="4"/>
  <c r="BJ212" i="5" s="1"/>
  <c r="BJ211" i="4"/>
  <c r="BJ211" i="5" s="1"/>
  <c r="BJ210" i="4"/>
  <c r="BJ210" i="5" s="1"/>
  <c r="BJ209" i="4"/>
  <c r="BJ209" i="5" s="1"/>
  <c r="BJ208" i="4"/>
  <c r="BJ208" i="5" s="1"/>
  <c r="BJ207" i="4"/>
  <c r="BJ207" i="5" s="1"/>
  <c r="BJ206" i="4"/>
  <c r="BJ206" i="5" s="1"/>
  <c r="BJ205" i="4"/>
  <c r="BJ205" i="5" s="1"/>
  <c r="BJ204" i="4"/>
  <c r="BJ204" i="5" s="1"/>
  <c r="BJ203" i="4"/>
  <c r="BJ203" i="5" s="1"/>
  <c r="BJ202" i="4"/>
  <c r="BJ202" i="5" s="1"/>
  <c r="BJ201" i="4"/>
  <c r="BJ201" i="5" s="1"/>
  <c r="BJ200" i="4"/>
  <c r="BJ200" i="5" s="1"/>
  <c r="BJ199" i="4"/>
  <c r="BJ199" i="5" s="1"/>
  <c r="BJ198" i="4"/>
  <c r="BJ198" i="5" s="1"/>
  <c r="BJ197" i="4"/>
  <c r="BJ197" i="5" s="1"/>
  <c r="BJ196" i="4"/>
  <c r="BJ196" i="5" s="1"/>
  <c r="BJ195" i="4"/>
  <c r="BJ195" i="5" s="1"/>
  <c r="BJ194" i="4"/>
  <c r="BJ194" i="5" s="1"/>
  <c r="BJ193" i="4"/>
  <c r="BJ193" i="5" s="1"/>
  <c r="BJ192" i="4"/>
  <c r="BJ192" i="5" s="1"/>
  <c r="BJ191" i="4"/>
  <c r="BJ191" i="5" s="1"/>
  <c r="BJ190" i="4"/>
  <c r="BJ190" i="5" s="1"/>
  <c r="BJ189" i="4"/>
  <c r="BJ189" i="5" s="1"/>
  <c r="BJ188" i="4"/>
  <c r="BJ188" i="5" s="1"/>
  <c r="BJ187" i="4"/>
  <c r="BJ187" i="5" s="1"/>
  <c r="BJ216" i="4"/>
  <c r="BJ216" i="5" s="1"/>
  <c r="BJ215" i="4"/>
  <c r="BJ215" i="5" s="1"/>
  <c r="BJ186" i="4"/>
  <c r="BJ186" i="5" s="1"/>
  <c r="BJ185" i="4"/>
  <c r="BJ185" i="5" s="1"/>
  <c r="BJ184" i="4"/>
  <c r="BJ184" i="5" s="1"/>
  <c r="BJ183" i="4"/>
  <c r="BJ183" i="5" s="1"/>
  <c r="BJ182" i="4"/>
  <c r="BJ182" i="5" s="1"/>
  <c r="BJ181" i="4"/>
  <c r="BJ181" i="5" s="1"/>
  <c r="BJ180" i="4"/>
  <c r="BJ180" i="5" s="1"/>
  <c r="BJ179" i="4"/>
  <c r="BJ179" i="5" s="1"/>
  <c r="BJ178" i="4"/>
  <c r="BJ178" i="5" s="1"/>
  <c r="BJ177" i="4"/>
  <c r="BJ177" i="5" s="1"/>
  <c r="BJ176" i="4"/>
  <c r="BJ176" i="5" s="1"/>
  <c r="BJ175" i="4"/>
  <c r="BJ175" i="5" s="1"/>
  <c r="BJ174" i="4"/>
  <c r="BJ174" i="5" s="1"/>
  <c r="BJ173" i="4"/>
  <c r="BJ173" i="5" s="1"/>
  <c r="BJ172" i="4"/>
  <c r="BJ172" i="5" s="1"/>
  <c r="BJ171" i="4"/>
  <c r="BJ171" i="5" s="1"/>
  <c r="BJ170" i="4"/>
  <c r="BJ170" i="5" s="1"/>
  <c r="BJ169" i="4"/>
  <c r="BJ169" i="5" s="1"/>
  <c r="BJ168" i="4"/>
  <c r="BJ168" i="5" s="1"/>
  <c r="BJ167" i="4"/>
  <c r="BJ167" i="5" s="1"/>
  <c r="BJ166" i="4"/>
  <c r="BJ166" i="5" s="1"/>
  <c r="BJ165" i="4"/>
  <c r="BJ165" i="5" s="1"/>
  <c r="BJ164" i="4"/>
  <c r="BJ164" i="5" s="1"/>
  <c r="BJ163" i="4"/>
  <c r="BJ163" i="5" s="1"/>
  <c r="BJ162" i="4"/>
  <c r="BJ162" i="5" s="1"/>
  <c r="BJ161" i="4"/>
  <c r="BJ161" i="5" s="1"/>
  <c r="BJ160" i="4"/>
  <c r="BJ160" i="5" s="1"/>
  <c r="BJ159" i="4"/>
  <c r="BJ159" i="5" s="1"/>
  <c r="BJ158" i="4"/>
  <c r="BJ158" i="5" s="1"/>
  <c r="BJ157" i="4"/>
  <c r="BJ157" i="5" s="1"/>
  <c r="BJ156" i="4"/>
  <c r="BJ156" i="5" s="1"/>
  <c r="BJ155" i="4"/>
  <c r="BJ155" i="5" s="1"/>
  <c r="BJ154" i="4"/>
  <c r="BJ154" i="5" s="1"/>
  <c r="BJ221" i="4"/>
  <c r="BJ221" i="5" s="1"/>
  <c r="BJ220" i="4"/>
  <c r="BJ220" i="5" s="1"/>
  <c r="BJ219" i="4"/>
  <c r="BJ219" i="5" s="1"/>
  <c r="BJ218" i="4"/>
  <c r="BJ218" i="5" s="1"/>
  <c r="BJ217" i="4"/>
  <c r="BJ217" i="5" s="1"/>
  <c r="BJ153" i="4"/>
  <c r="BJ153" i="5" s="1"/>
  <c r="BJ152" i="4"/>
  <c r="BJ152" i="5" s="1"/>
  <c r="BJ151" i="4"/>
  <c r="BJ151" i="5" s="1"/>
  <c r="BJ150" i="4"/>
  <c r="BJ150" i="5" s="1"/>
  <c r="BJ149" i="4"/>
  <c r="BJ149" i="5" s="1"/>
  <c r="BJ148" i="4"/>
  <c r="BJ148" i="5" s="1"/>
  <c r="BJ147" i="4"/>
  <c r="BJ147" i="5" s="1"/>
  <c r="BJ146" i="4"/>
  <c r="BJ146" i="5" s="1"/>
  <c r="BJ145" i="4"/>
  <c r="BJ145" i="5" s="1"/>
  <c r="BJ144" i="4"/>
  <c r="BJ144" i="5" s="1"/>
  <c r="BJ143" i="4"/>
  <c r="BJ143" i="5" s="1"/>
  <c r="BJ142" i="4"/>
  <c r="BJ142" i="5" s="1"/>
  <c r="BJ141" i="4"/>
  <c r="BJ141" i="5" s="1"/>
  <c r="BJ140" i="4"/>
  <c r="BJ140" i="5" s="1"/>
  <c r="BJ139" i="4"/>
  <c r="BJ139" i="5" s="1"/>
  <c r="BJ138" i="4"/>
  <c r="BJ138" i="5" s="1"/>
  <c r="BJ137" i="4"/>
  <c r="BJ137" i="5" s="1"/>
  <c r="BJ136" i="4"/>
  <c r="BJ136" i="5" s="1"/>
  <c r="BJ135" i="4"/>
  <c r="BJ135" i="5" s="1"/>
  <c r="BJ134" i="4"/>
  <c r="BJ134" i="5" s="1"/>
  <c r="BJ133" i="4"/>
  <c r="BJ133" i="5" s="1"/>
  <c r="BJ132" i="4"/>
  <c r="BJ132" i="5" s="1"/>
  <c r="BJ131" i="4"/>
  <c r="BJ131" i="5" s="1"/>
  <c r="BJ130" i="4"/>
  <c r="BJ130" i="5" s="1"/>
  <c r="BJ129" i="4"/>
  <c r="BJ129" i="5" s="1"/>
  <c r="BJ128" i="4"/>
  <c r="BJ128" i="5" s="1"/>
  <c r="BJ127" i="4"/>
  <c r="BJ127" i="5" s="1"/>
  <c r="BJ126" i="4"/>
  <c r="BJ126" i="5" s="1"/>
  <c r="BJ125" i="4"/>
  <c r="BJ125" i="5" s="1"/>
  <c r="BJ124" i="4"/>
  <c r="BJ124" i="5" s="1"/>
  <c r="BJ123" i="4"/>
  <c r="BJ123" i="5" s="1"/>
  <c r="BJ122" i="4"/>
  <c r="BJ122" i="5" s="1"/>
  <c r="BJ121" i="4"/>
  <c r="BJ121" i="5" s="1"/>
  <c r="BJ120" i="4"/>
  <c r="BJ120" i="5" s="1"/>
  <c r="BJ119" i="4"/>
  <c r="BJ119" i="5" s="1"/>
  <c r="BJ118" i="4"/>
  <c r="BJ118" i="5" s="1"/>
  <c r="BJ117" i="4"/>
  <c r="BJ117" i="5" s="1"/>
  <c r="BJ116" i="4"/>
  <c r="BJ116" i="5" s="1"/>
  <c r="BJ115" i="4"/>
  <c r="BJ115" i="5" s="1"/>
  <c r="BJ114" i="4"/>
  <c r="BJ114" i="5" s="1"/>
  <c r="BJ113" i="4"/>
  <c r="BJ113" i="5" s="1"/>
  <c r="BJ112" i="4"/>
  <c r="BJ112" i="5" s="1"/>
  <c r="BJ111" i="4"/>
  <c r="BJ111" i="5" s="1"/>
  <c r="BJ110" i="4"/>
  <c r="BJ110" i="5" s="1"/>
  <c r="BJ109" i="4"/>
  <c r="BJ109" i="5" s="1"/>
  <c r="BJ108" i="4"/>
  <c r="BJ108" i="5" s="1"/>
  <c r="BJ107" i="4"/>
  <c r="BJ107" i="5" s="1"/>
  <c r="BJ106" i="4"/>
  <c r="BJ106" i="5" s="1"/>
  <c r="BJ105" i="4"/>
  <c r="BJ105" i="5" s="1"/>
  <c r="BJ104" i="4"/>
  <c r="BJ104" i="5" s="1"/>
  <c r="BJ103" i="4"/>
  <c r="BJ103" i="5" s="1"/>
  <c r="BJ102" i="4"/>
  <c r="BJ102" i="5" s="1"/>
  <c r="BJ101" i="4"/>
  <c r="BJ101" i="5" s="1"/>
  <c r="BJ100" i="4"/>
  <c r="BJ100" i="5" s="1"/>
  <c r="BJ99" i="4"/>
  <c r="BJ99" i="5" s="1"/>
  <c r="BJ98" i="4"/>
  <c r="BJ98" i="5" s="1"/>
  <c r="BJ97" i="4"/>
  <c r="BJ97" i="5" s="1"/>
  <c r="BJ96" i="4"/>
  <c r="BJ96" i="5" s="1"/>
  <c r="BJ95" i="4"/>
  <c r="BJ95" i="5" s="1"/>
  <c r="BJ94" i="4"/>
  <c r="BJ94" i="5" s="1"/>
  <c r="BJ93" i="4"/>
  <c r="BJ93" i="5" s="1"/>
  <c r="BJ92" i="4"/>
  <c r="BJ92" i="5" s="1"/>
  <c r="BJ91" i="4"/>
  <c r="BJ91" i="5" s="1"/>
  <c r="BJ90" i="4"/>
  <c r="BJ90" i="5" s="1"/>
  <c r="BJ89" i="4"/>
  <c r="BJ89" i="5" s="1"/>
  <c r="BJ88" i="4"/>
  <c r="BJ88" i="5" s="1"/>
  <c r="BJ87" i="4"/>
  <c r="BJ87" i="5" s="1"/>
  <c r="BJ86" i="4"/>
  <c r="BJ86" i="5" s="1"/>
  <c r="BJ85" i="4"/>
  <c r="BJ85" i="5" s="1"/>
  <c r="BJ84" i="4"/>
  <c r="BJ84" i="5" s="1"/>
  <c r="BJ83" i="4"/>
  <c r="BJ83" i="5" s="1"/>
  <c r="BJ82" i="4"/>
  <c r="BJ82" i="5" s="1"/>
  <c r="BJ81" i="4"/>
  <c r="BJ81" i="5" s="1"/>
  <c r="BJ80" i="4"/>
  <c r="BJ80" i="5" s="1"/>
  <c r="BJ79" i="4"/>
  <c r="BJ79" i="5" s="1"/>
  <c r="BJ78" i="4"/>
  <c r="BJ78" i="5" s="1"/>
  <c r="BJ77" i="4"/>
  <c r="BJ77" i="5" s="1"/>
  <c r="BJ76" i="4"/>
  <c r="BJ76" i="5" s="1"/>
  <c r="BJ75" i="4"/>
  <c r="BJ75" i="5" s="1"/>
  <c r="BJ74" i="4"/>
  <c r="BJ74" i="5" s="1"/>
  <c r="BJ73" i="4"/>
  <c r="BJ73" i="5" s="1"/>
  <c r="BJ72" i="4"/>
  <c r="BJ72" i="5" s="1"/>
  <c r="BJ71" i="4"/>
  <c r="BJ71" i="5" s="1"/>
  <c r="BJ70" i="4"/>
  <c r="BJ70" i="5" s="1"/>
  <c r="BJ69" i="4"/>
  <c r="BJ69" i="5" s="1"/>
  <c r="BJ68" i="4"/>
  <c r="BJ68" i="5" s="1"/>
  <c r="BJ67" i="4"/>
  <c r="BJ67" i="5" s="1"/>
  <c r="BJ66" i="4"/>
  <c r="BJ66" i="5" s="1"/>
  <c r="BJ65" i="4"/>
  <c r="BJ65" i="5" s="1"/>
  <c r="BJ64" i="4"/>
  <c r="BJ64" i="5" s="1"/>
  <c r="BJ63" i="4"/>
  <c r="BJ63" i="5" s="1"/>
  <c r="BJ62" i="4"/>
  <c r="BJ62" i="5" s="1"/>
  <c r="BJ61" i="4"/>
  <c r="BJ61" i="5" s="1"/>
  <c r="BJ60" i="4"/>
  <c r="BJ60" i="5" s="1"/>
  <c r="BJ59" i="4"/>
  <c r="BJ59" i="5" s="1"/>
  <c r="BJ58" i="4"/>
  <c r="BJ58" i="5" s="1"/>
  <c r="BJ57" i="4"/>
  <c r="BJ57" i="5" s="1"/>
  <c r="BJ56" i="4"/>
  <c r="BJ56" i="5" s="1"/>
  <c r="BJ55" i="4"/>
  <c r="BJ55" i="5" s="1"/>
  <c r="BJ54" i="4"/>
  <c r="BJ54" i="5" s="1"/>
  <c r="BJ53" i="4"/>
  <c r="BJ53" i="5" s="1"/>
  <c r="BJ52" i="4"/>
  <c r="BJ52" i="5" s="1"/>
  <c r="BJ51" i="4"/>
  <c r="BJ51" i="5" s="1"/>
  <c r="BJ50" i="4"/>
  <c r="BJ50" i="5" s="1"/>
  <c r="BJ49" i="4"/>
  <c r="BJ49" i="5" s="1"/>
  <c r="BJ48" i="4"/>
  <c r="BJ48" i="5" s="1"/>
  <c r="BJ47" i="4"/>
  <c r="BJ47" i="5" s="1"/>
  <c r="BJ46" i="4"/>
  <c r="BJ46" i="5" s="1"/>
  <c r="BJ45" i="4"/>
  <c r="BJ45" i="5" s="1"/>
  <c r="BJ44" i="4"/>
  <c r="BJ44" i="5" s="1"/>
  <c r="BJ43" i="4"/>
  <c r="BJ43" i="5" s="1"/>
  <c r="BJ42" i="4"/>
  <c r="BJ42" i="5" s="1"/>
  <c r="BJ41" i="4"/>
  <c r="BJ41" i="5" s="1"/>
  <c r="BJ40" i="4"/>
  <c r="BJ40" i="5" s="1"/>
  <c r="BJ39" i="4"/>
  <c r="BJ39" i="5" s="1"/>
  <c r="BJ38" i="4"/>
  <c r="BJ38" i="5" s="1"/>
  <c r="BJ37" i="4"/>
  <c r="BJ37" i="5" s="1"/>
  <c r="BJ36" i="4"/>
  <c r="BJ36" i="5" s="1"/>
  <c r="BJ35" i="4"/>
  <c r="BJ35" i="5" s="1"/>
  <c r="BJ34" i="4"/>
  <c r="BJ34" i="5" s="1"/>
  <c r="BJ33" i="4"/>
  <c r="BJ33" i="5" s="1"/>
  <c r="BJ32" i="4"/>
  <c r="BJ32" i="5" s="1"/>
  <c r="BJ31" i="4"/>
  <c r="BJ31" i="5" s="1"/>
  <c r="BJ30" i="4"/>
  <c r="BJ30" i="5" s="1"/>
  <c r="BJ29" i="4"/>
  <c r="BJ29" i="5" s="1"/>
  <c r="BJ28" i="4"/>
  <c r="BJ28" i="5" s="1"/>
  <c r="BJ27" i="4"/>
  <c r="BJ27" i="5" s="1"/>
  <c r="BJ26" i="4"/>
  <c r="BJ26" i="5" s="1"/>
  <c r="BJ25" i="4"/>
  <c r="BJ25" i="5" s="1"/>
  <c r="BJ24" i="4"/>
  <c r="BJ24" i="5" s="1"/>
  <c r="BJ23" i="4"/>
  <c r="BJ23" i="5" s="1"/>
  <c r="BJ22" i="4"/>
  <c r="BJ22" i="5" s="1"/>
  <c r="BJ21" i="4"/>
  <c r="BJ21" i="5" s="1"/>
  <c r="BJ20" i="4"/>
  <c r="BJ20" i="5" s="1"/>
  <c r="BJ19" i="4"/>
  <c r="BJ19" i="5" s="1"/>
  <c r="BJ18" i="4"/>
  <c r="BJ18" i="5" s="1"/>
  <c r="BJ17" i="4"/>
  <c r="BJ17" i="5" s="1"/>
  <c r="BJ16" i="4"/>
  <c r="BJ16" i="5" s="1"/>
  <c r="BJ15" i="4"/>
  <c r="BJ15" i="5" s="1"/>
  <c r="BJ14" i="4"/>
  <c r="BJ14" i="5" s="1"/>
  <c r="BJ13" i="4"/>
  <c r="BJ13" i="5" s="1"/>
  <c r="BJ12" i="4"/>
  <c r="BJ12" i="5" s="1"/>
  <c r="BK10" i="4"/>
  <c r="BL11" i="4"/>
  <c r="BL22" i="7" l="1"/>
  <c r="BL21" i="7"/>
  <c r="BL20" i="7"/>
  <c r="BL19" i="7"/>
  <c r="BL14" i="7"/>
  <c r="BL16" i="7"/>
  <c r="BL15" i="7"/>
  <c r="BL13" i="7"/>
  <c r="BL18" i="7"/>
  <c r="BL17" i="7"/>
  <c r="BK255" i="4"/>
  <c r="BK255" i="5" s="1"/>
  <c r="BK254" i="4"/>
  <c r="BK254" i="5" s="1"/>
  <c r="BK253" i="4"/>
  <c r="BK253" i="5" s="1"/>
  <c r="BK252" i="4"/>
  <c r="BK252" i="5" s="1"/>
  <c r="BK251" i="4"/>
  <c r="BK251" i="5" s="1"/>
  <c r="BK250" i="4"/>
  <c r="BK250" i="5" s="1"/>
  <c r="BK249" i="4"/>
  <c r="BK249" i="5" s="1"/>
  <c r="BK248" i="4"/>
  <c r="BK248" i="5" s="1"/>
  <c r="BK247" i="4"/>
  <c r="BK247" i="5" s="1"/>
  <c r="BK246" i="4"/>
  <c r="BK246" i="5" s="1"/>
  <c r="BK245" i="4"/>
  <c r="BK245" i="5" s="1"/>
  <c r="BK244" i="4"/>
  <c r="BK244" i="5" s="1"/>
  <c r="BK243" i="4"/>
  <c r="BK243" i="5" s="1"/>
  <c r="BK242" i="4"/>
  <c r="BK242" i="5" s="1"/>
  <c r="BK241" i="4"/>
  <c r="BK241" i="5" s="1"/>
  <c r="BK240" i="4"/>
  <c r="BK240" i="5" s="1"/>
  <c r="BK239" i="4"/>
  <c r="BK239" i="5" s="1"/>
  <c r="BK238" i="4"/>
  <c r="BK238" i="5" s="1"/>
  <c r="BK237" i="4"/>
  <c r="BK237" i="5" s="1"/>
  <c r="BK236" i="4"/>
  <c r="BK236" i="5" s="1"/>
  <c r="BK235" i="4"/>
  <c r="BK235" i="5" s="1"/>
  <c r="BK234" i="4"/>
  <c r="BK234" i="5" s="1"/>
  <c r="BK233" i="4"/>
  <c r="BK233" i="5" s="1"/>
  <c r="BK232" i="4"/>
  <c r="BK232" i="5" s="1"/>
  <c r="BK231" i="4"/>
  <c r="BK231" i="5" s="1"/>
  <c r="BK230" i="4"/>
  <c r="BK230" i="5" s="1"/>
  <c r="BK229" i="4"/>
  <c r="BK229" i="5" s="1"/>
  <c r="BK228" i="4"/>
  <c r="BK228" i="5" s="1"/>
  <c r="BK227" i="4"/>
  <c r="BK227" i="5" s="1"/>
  <c r="BK226" i="4"/>
  <c r="BK226" i="5" s="1"/>
  <c r="BK225" i="4"/>
  <c r="BK225" i="5" s="1"/>
  <c r="BK224" i="4"/>
  <c r="BK224" i="5" s="1"/>
  <c r="BK223" i="4"/>
  <c r="BK223" i="5" s="1"/>
  <c r="BK222" i="4"/>
  <c r="BK222" i="5" s="1"/>
  <c r="BK221" i="4"/>
  <c r="BK221" i="5" s="1"/>
  <c r="BK220" i="4"/>
  <c r="BK220" i="5" s="1"/>
  <c r="BK219" i="4"/>
  <c r="BK219" i="5" s="1"/>
  <c r="BK218" i="4"/>
  <c r="BK218" i="5" s="1"/>
  <c r="BK217" i="4"/>
  <c r="BK217" i="5" s="1"/>
  <c r="BK266" i="4"/>
  <c r="BK265" i="4"/>
  <c r="BK265" i="5" s="1"/>
  <c r="BK264" i="4"/>
  <c r="BK264" i="5" s="1"/>
  <c r="BK214" i="4"/>
  <c r="BK214" i="5" s="1"/>
  <c r="BK213" i="4"/>
  <c r="BK213" i="5" s="1"/>
  <c r="BK212" i="4"/>
  <c r="BK212" i="5" s="1"/>
  <c r="BK211" i="4"/>
  <c r="BK211" i="5" s="1"/>
  <c r="BK210" i="4"/>
  <c r="BK210" i="5" s="1"/>
  <c r="BK209" i="4"/>
  <c r="BK209" i="5" s="1"/>
  <c r="BK208" i="4"/>
  <c r="BK208" i="5" s="1"/>
  <c r="BK207" i="4"/>
  <c r="BK207" i="5" s="1"/>
  <c r="BK206" i="4"/>
  <c r="BK206" i="5" s="1"/>
  <c r="BK205" i="4"/>
  <c r="BK205" i="5" s="1"/>
  <c r="BK204" i="4"/>
  <c r="BK204" i="5" s="1"/>
  <c r="BK203" i="4"/>
  <c r="BK203" i="5" s="1"/>
  <c r="BK202" i="4"/>
  <c r="BK202" i="5" s="1"/>
  <c r="BK201" i="4"/>
  <c r="BK201" i="5" s="1"/>
  <c r="BK200" i="4"/>
  <c r="BK200" i="5" s="1"/>
  <c r="BK199" i="4"/>
  <c r="BK199" i="5" s="1"/>
  <c r="BK198" i="4"/>
  <c r="BK198" i="5" s="1"/>
  <c r="BK197" i="4"/>
  <c r="BK197" i="5" s="1"/>
  <c r="BK196" i="4"/>
  <c r="BK196" i="5" s="1"/>
  <c r="BK195" i="4"/>
  <c r="BK195" i="5" s="1"/>
  <c r="BK194" i="4"/>
  <c r="BK194" i="5" s="1"/>
  <c r="BK193" i="4"/>
  <c r="BK193" i="5" s="1"/>
  <c r="BK192" i="4"/>
  <c r="BK192" i="5" s="1"/>
  <c r="BK191" i="4"/>
  <c r="BK191" i="5" s="1"/>
  <c r="BK190" i="4"/>
  <c r="BK190" i="5" s="1"/>
  <c r="BK189" i="4"/>
  <c r="BK189" i="5" s="1"/>
  <c r="BK188" i="4"/>
  <c r="BK188" i="5" s="1"/>
  <c r="BK263" i="4"/>
  <c r="BK263" i="5" s="1"/>
  <c r="BK262" i="4"/>
  <c r="BK262" i="5" s="1"/>
  <c r="BK261" i="4"/>
  <c r="BK261" i="5" s="1"/>
  <c r="BK260" i="4"/>
  <c r="BK260" i="5" s="1"/>
  <c r="BK259" i="4"/>
  <c r="BK259" i="5" s="1"/>
  <c r="BK258" i="4"/>
  <c r="BK258" i="5" s="1"/>
  <c r="BK257" i="4"/>
  <c r="BK257" i="5" s="1"/>
  <c r="BK256" i="4"/>
  <c r="BK256" i="5" s="1"/>
  <c r="BK187" i="4"/>
  <c r="BK187" i="5" s="1"/>
  <c r="BK186" i="4"/>
  <c r="BK186" i="5" s="1"/>
  <c r="BK185" i="4"/>
  <c r="BK185" i="5" s="1"/>
  <c r="BK184" i="4"/>
  <c r="BK184" i="5" s="1"/>
  <c r="BK183" i="4"/>
  <c r="BK183" i="5" s="1"/>
  <c r="BK182" i="4"/>
  <c r="BK182" i="5" s="1"/>
  <c r="BK181" i="4"/>
  <c r="BK181" i="5" s="1"/>
  <c r="BK180" i="4"/>
  <c r="BK180" i="5" s="1"/>
  <c r="BK179" i="4"/>
  <c r="BK179" i="5" s="1"/>
  <c r="BK178" i="4"/>
  <c r="BK178" i="5" s="1"/>
  <c r="BK177" i="4"/>
  <c r="BK177" i="5" s="1"/>
  <c r="BK176" i="4"/>
  <c r="BK176" i="5" s="1"/>
  <c r="BK175" i="4"/>
  <c r="BK175" i="5" s="1"/>
  <c r="BK174" i="4"/>
  <c r="BK174" i="5" s="1"/>
  <c r="BK173" i="4"/>
  <c r="BK173" i="5" s="1"/>
  <c r="BK172" i="4"/>
  <c r="BK172" i="5" s="1"/>
  <c r="BK171" i="4"/>
  <c r="BK171" i="5" s="1"/>
  <c r="BK170" i="4"/>
  <c r="BK170" i="5" s="1"/>
  <c r="BK169" i="4"/>
  <c r="BK169" i="5" s="1"/>
  <c r="BK168" i="4"/>
  <c r="BK168" i="5" s="1"/>
  <c r="BK167" i="4"/>
  <c r="BK167" i="5" s="1"/>
  <c r="BK166" i="4"/>
  <c r="BK166" i="5" s="1"/>
  <c r="BK165" i="4"/>
  <c r="BK165" i="5" s="1"/>
  <c r="BK164" i="4"/>
  <c r="BK164" i="5" s="1"/>
  <c r="BK163" i="4"/>
  <c r="BK163" i="5" s="1"/>
  <c r="BK162" i="4"/>
  <c r="BK162" i="5" s="1"/>
  <c r="BK161" i="4"/>
  <c r="BK161" i="5" s="1"/>
  <c r="BK160" i="4"/>
  <c r="BK160" i="5" s="1"/>
  <c r="BK159" i="4"/>
  <c r="BK159" i="5" s="1"/>
  <c r="BK158" i="4"/>
  <c r="BK158" i="5" s="1"/>
  <c r="BK157" i="4"/>
  <c r="BK157" i="5" s="1"/>
  <c r="BK156" i="4"/>
  <c r="BK156" i="5" s="1"/>
  <c r="BK216" i="4"/>
  <c r="BK216" i="5" s="1"/>
  <c r="BK215" i="4"/>
  <c r="BK215" i="5" s="1"/>
  <c r="BK153" i="4"/>
  <c r="BK153" i="5" s="1"/>
  <c r="BK152" i="4"/>
  <c r="BK152" i="5" s="1"/>
  <c r="BK151" i="4"/>
  <c r="BK151" i="5" s="1"/>
  <c r="BK150" i="4"/>
  <c r="BK150" i="5" s="1"/>
  <c r="BK149" i="4"/>
  <c r="BK149" i="5" s="1"/>
  <c r="BK148" i="4"/>
  <c r="BK148" i="5" s="1"/>
  <c r="BK147" i="4"/>
  <c r="BK147" i="5" s="1"/>
  <c r="BK146" i="4"/>
  <c r="BK146" i="5" s="1"/>
  <c r="BK145" i="4"/>
  <c r="BK145" i="5" s="1"/>
  <c r="BK144" i="4"/>
  <c r="BK144" i="5" s="1"/>
  <c r="BK143" i="4"/>
  <c r="BK143" i="5" s="1"/>
  <c r="BK142" i="4"/>
  <c r="BK142" i="5" s="1"/>
  <c r="BK141" i="4"/>
  <c r="BK141" i="5" s="1"/>
  <c r="BK140" i="4"/>
  <c r="BK140" i="5" s="1"/>
  <c r="BK139" i="4"/>
  <c r="BK139" i="5" s="1"/>
  <c r="BK138" i="4"/>
  <c r="BK138" i="5" s="1"/>
  <c r="BK137" i="4"/>
  <c r="BK137" i="5" s="1"/>
  <c r="BK136" i="4"/>
  <c r="BK136" i="5" s="1"/>
  <c r="BK135" i="4"/>
  <c r="BK135" i="5" s="1"/>
  <c r="BK134" i="4"/>
  <c r="BK134" i="5" s="1"/>
  <c r="BK133" i="4"/>
  <c r="BK133" i="5" s="1"/>
  <c r="BK132" i="4"/>
  <c r="BK132" i="5" s="1"/>
  <c r="BK131" i="4"/>
  <c r="BK131" i="5" s="1"/>
  <c r="BK130" i="4"/>
  <c r="BK130" i="5" s="1"/>
  <c r="BK155" i="4"/>
  <c r="BK155" i="5" s="1"/>
  <c r="BK154" i="4"/>
  <c r="BK154" i="5" s="1"/>
  <c r="BK124" i="4"/>
  <c r="BK124" i="5" s="1"/>
  <c r="BK123" i="4"/>
  <c r="BK123" i="5" s="1"/>
  <c r="BK122" i="4"/>
  <c r="BK122" i="5" s="1"/>
  <c r="BK121" i="4"/>
  <c r="BK121" i="5" s="1"/>
  <c r="BK120" i="4"/>
  <c r="BK120" i="5" s="1"/>
  <c r="BK119" i="4"/>
  <c r="BK119" i="5" s="1"/>
  <c r="BK118" i="4"/>
  <c r="BK118" i="5" s="1"/>
  <c r="BK117" i="4"/>
  <c r="BK117" i="5" s="1"/>
  <c r="BK116" i="4"/>
  <c r="BK116" i="5" s="1"/>
  <c r="BK115" i="4"/>
  <c r="BK115" i="5" s="1"/>
  <c r="BK114" i="4"/>
  <c r="BK114" i="5" s="1"/>
  <c r="BK113" i="4"/>
  <c r="BK113" i="5" s="1"/>
  <c r="BK112" i="4"/>
  <c r="BK112" i="5" s="1"/>
  <c r="BK111" i="4"/>
  <c r="BK111" i="5" s="1"/>
  <c r="BK110" i="4"/>
  <c r="BK110" i="5" s="1"/>
  <c r="BK109" i="4"/>
  <c r="BK109" i="5" s="1"/>
  <c r="BK108" i="4"/>
  <c r="BK108" i="5" s="1"/>
  <c r="BK107" i="4"/>
  <c r="BK107" i="5" s="1"/>
  <c r="BK106" i="4"/>
  <c r="BK106" i="5" s="1"/>
  <c r="BK105" i="4"/>
  <c r="BK105" i="5" s="1"/>
  <c r="BK104" i="4"/>
  <c r="BK104" i="5" s="1"/>
  <c r="BK103" i="4"/>
  <c r="BK103" i="5" s="1"/>
  <c r="BK102" i="4"/>
  <c r="BK102" i="5" s="1"/>
  <c r="BK101" i="4"/>
  <c r="BK101" i="5" s="1"/>
  <c r="BK100" i="4"/>
  <c r="BK100" i="5" s="1"/>
  <c r="BK99" i="4"/>
  <c r="BK99" i="5" s="1"/>
  <c r="BK98" i="4"/>
  <c r="BK98" i="5" s="1"/>
  <c r="BK97" i="4"/>
  <c r="BK97" i="5" s="1"/>
  <c r="BK96" i="4"/>
  <c r="BK96" i="5" s="1"/>
  <c r="BK95" i="4"/>
  <c r="BK95" i="5" s="1"/>
  <c r="BK94" i="4"/>
  <c r="BK94" i="5" s="1"/>
  <c r="BK93" i="4"/>
  <c r="BK93" i="5" s="1"/>
  <c r="BK92" i="4"/>
  <c r="BK92" i="5" s="1"/>
  <c r="BK91" i="4"/>
  <c r="BK91" i="5" s="1"/>
  <c r="BK90" i="4"/>
  <c r="BK90" i="5" s="1"/>
  <c r="BK89" i="4"/>
  <c r="BK89" i="5" s="1"/>
  <c r="BK88" i="4"/>
  <c r="BK88" i="5" s="1"/>
  <c r="BK87" i="4"/>
  <c r="BK87" i="5" s="1"/>
  <c r="BK86" i="4"/>
  <c r="BK86" i="5" s="1"/>
  <c r="BK85" i="4"/>
  <c r="BK85" i="5" s="1"/>
  <c r="BK84" i="4"/>
  <c r="BK84" i="5" s="1"/>
  <c r="BK83" i="4"/>
  <c r="BK83" i="5" s="1"/>
  <c r="BK82" i="4"/>
  <c r="BK82" i="5" s="1"/>
  <c r="BK81" i="4"/>
  <c r="BK81" i="5" s="1"/>
  <c r="BK80" i="4"/>
  <c r="BK80" i="5" s="1"/>
  <c r="BK79" i="4"/>
  <c r="BK79" i="5" s="1"/>
  <c r="BK78" i="4"/>
  <c r="BK78" i="5" s="1"/>
  <c r="BK77" i="4"/>
  <c r="BK77" i="5" s="1"/>
  <c r="BK76" i="4"/>
  <c r="BK76" i="5" s="1"/>
  <c r="BK75" i="4"/>
  <c r="BK75" i="5" s="1"/>
  <c r="BK74" i="4"/>
  <c r="BK74" i="5" s="1"/>
  <c r="BK73" i="4"/>
  <c r="BK73" i="5" s="1"/>
  <c r="BK72" i="4"/>
  <c r="BK72" i="5" s="1"/>
  <c r="BK71" i="4"/>
  <c r="BK71" i="5" s="1"/>
  <c r="BK70" i="4"/>
  <c r="BK70" i="5" s="1"/>
  <c r="BK69" i="4"/>
  <c r="BK69" i="5" s="1"/>
  <c r="BK68" i="4"/>
  <c r="BK68" i="5" s="1"/>
  <c r="BK67" i="4"/>
  <c r="BK67" i="5" s="1"/>
  <c r="BK66" i="4"/>
  <c r="BK66" i="5" s="1"/>
  <c r="BK65" i="4"/>
  <c r="BK65" i="5" s="1"/>
  <c r="BK64" i="4"/>
  <c r="BK64" i="5" s="1"/>
  <c r="BK63" i="4"/>
  <c r="BK63" i="5" s="1"/>
  <c r="BK62" i="4"/>
  <c r="BK62" i="5" s="1"/>
  <c r="BK61" i="4"/>
  <c r="BK61" i="5" s="1"/>
  <c r="BK60" i="4"/>
  <c r="BK60" i="5" s="1"/>
  <c r="BK59" i="4"/>
  <c r="BK59" i="5" s="1"/>
  <c r="BK58" i="4"/>
  <c r="BK58" i="5" s="1"/>
  <c r="BK57" i="4"/>
  <c r="BK57" i="5" s="1"/>
  <c r="BK56" i="4"/>
  <c r="BK56" i="5" s="1"/>
  <c r="BK55" i="4"/>
  <c r="BK55" i="5" s="1"/>
  <c r="BK54" i="4"/>
  <c r="BK54" i="5" s="1"/>
  <c r="BK53" i="4"/>
  <c r="BK53" i="5" s="1"/>
  <c r="BK52" i="4"/>
  <c r="BK52" i="5" s="1"/>
  <c r="BK51" i="4"/>
  <c r="BK51" i="5" s="1"/>
  <c r="BK50" i="4"/>
  <c r="BK50" i="5" s="1"/>
  <c r="BK49" i="4"/>
  <c r="BK49" i="5" s="1"/>
  <c r="BK129" i="4"/>
  <c r="BK129" i="5" s="1"/>
  <c r="BK128" i="4"/>
  <c r="BK128" i="5" s="1"/>
  <c r="BK127" i="4"/>
  <c r="BK127" i="5" s="1"/>
  <c r="BK126" i="4"/>
  <c r="BK126" i="5" s="1"/>
  <c r="BK125" i="4"/>
  <c r="BK125" i="5" s="1"/>
  <c r="BK48" i="4"/>
  <c r="BK48" i="5" s="1"/>
  <c r="BK47" i="4"/>
  <c r="BK47" i="5" s="1"/>
  <c r="BK46" i="4"/>
  <c r="BK46" i="5" s="1"/>
  <c r="BK45" i="4"/>
  <c r="BK45" i="5" s="1"/>
  <c r="BK44" i="4"/>
  <c r="BK44" i="5" s="1"/>
  <c r="BK43" i="4"/>
  <c r="BK43" i="5" s="1"/>
  <c r="BK42" i="4"/>
  <c r="BK42" i="5" s="1"/>
  <c r="BK41" i="4"/>
  <c r="BK41" i="5" s="1"/>
  <c r="BK40" i="4"/>
  <c r="BK40" i="5" s="1"/>
  <c r="BK39" i="4"/>
  <c r="BK39" i="5" s="1"/>
  <c r="BK38" i="4"/>
  <c r="BK38" i="5" s="1"/>
  <c r="BK37" i="4"/>
  <c r="BK37" i="5" s="1"/>
  <c r="BK36" i="4"/>
  <c r="BK36" i="5" s="1"/>
  <c r="BK35" i="4"/>
  <c r="BK35" i="5" s="1"/>
  <c r="BK34" i="4"/>
  <c r="BK34" i="5" s="1"/>
  <c r="BK33" i="4"/>
  <c r="BK33" i="5" s="1"/>
  <c r="BK32" i="4"/>
  <c r="BK32" i="5" s="1"/>
  <c r="BK31" i="4"/>
  <c r="BK31" i="5" s="1"/>
  <c r="BK30" i="4"/>
  <c r="BK30" i="5" s="1"/>
  <c r="BK29" i="4"/>
  <c r="BK29" i="5" s="1"/>
  <c r="BK28" i="4"/>
  <c r="BK28" i="5" s="1"/>
  <c r="BK27" i="4"/>
  <c r="BK27" i="5" s="1"/>
  <c r="BK26" i="4"/>
  <c r="BK26" i="5" s="1"/>
  <c r="BK25" i="4"/>
  <c r="BK25" i="5" s="1"/>
  <c r="BK24" i="4"/>
  <c r="BK24" i="5" s="1"/>
  <c r="BK23" i="4"/>
  <c r="BK23" i="5" s="1"/>
  <c r="BK22" i="4"/>
  <c r="BK22" i="5" s="1"/>
  <c r="BK21" i="4"/>
  <c r="BK21" i="5" s="1"/>
  <c r="BK20" i="4"/>
  <c r="BK20" i="5" s="1"/>
  <c r="BK19" i="4"/>
  <c r="BK19" i="5" s="1"/>
  <c r="BK18" i="4"/>
  <c r="BK18" i="5" s="1"/>
  <c r="BK17" i="4"/>
  <c r="BK17" i="5" s="1"/>
  <c r="BK16" i="4"/>
  <c r="BK16" i="5" s="1"/>
  <c r="BK15" i="4"/>
  <c r="BK15" i="5" s="1"/>
  <c r="BK14" i="4"/>
  <c r="BK14" i="5" s="1"/>
  <c r="BK13" i="4"/>
  <c r="BK13" i="5" s="1"/>
  <c r="BK12" i="4"/>
  <c r="BK12" i="5" s="1"/>
  <c r="BM11" i="4"/>
  <c r="BL10" i="4"/>
  <c r="BM10" i="5"/>
  <c r="BN11" i="5"/>
  <c r="BM22" i="7" l="1"/>
  <c r="BM21" i="7"/>
  <c r="BM20" i="7"/>
  <c r="BM19" i="7"/>
  <c r="BM18" i="7"/>
  <c r="BM17" i="7"/>
  <c r="BM14" i="7"/>
  <c r="BM13" i="7"/>
  <c r="BM16" i="7"/>
  <c r="BM15" i="7"/>
  <c r="BN10" i="5"/>
  <c r="BO11" i="5"/>
  <c r="BM10" i="4"/>
  <c r="BN11" i="4"/>
  <c r="BL266" i="4"/>
  <c r="BL265" i="4"/>
  <c r="BL265" i="5" s="1"/>
  <c r="BL264" i="4"/>
  <c r="BL264" i="5" s="1"/>
  <c r="BL243" i="4"/>
  <c r="BL243" i="5" s="1"/>
  <c r="BL242" i="4"/>
  <c r="BL242" i="5" s="1"/>
  <c r="BL241" i="4"/>
  <c r="BL241" i="5" s="1"/>
  <c r="BL240" i="4"/>
  <c r="BL240" i="5" s="1"/>
  <c r="BL239" i="4"/>
  <c r="BL239" i="5" s="1"/>
  <c r="BL238" i="4"/>
  <c r="BL238" i="5" s="1"/>
  <c r="BL237" i="4"/>
  <c r="BL237" i="5" s="1"/>
  <c r="BL236" i="4"/>
  <c r="BL236" i="5" s="1"/>
  <c r="BL235" i="4"/>
  <c r="BL235" i="5" s="1"/>
  <c r="BL234" i="4"/>
  <c r="BL234" i="5" s="1"/>
  <c r="BL233" i="4"/>
  <c r="BL233" i="5" s="1"/>
  <c r="BL232" i="4"/>
  <c r="BL232" i="5" s="1"/>
  <c r="BL231" i="4"/>
  <c r="BL231" i="5" s="1"/>
  <c r="BL230" i="4"/>
  <c r="BL230" i="5" s="1"/>
  <c r="BL229" i="4"/>
  <c r="BL229" i="5" s="1"/>
  <c r="BL228" i="4"/>
  <c r="BL228" i="5" s="1"/>
  <c r="BL227" i="4"/>
  <c r="BL227" i="5" s="1"/>
  <c r="BL226" i="4"/>
  <c r="BL226" i="5" s="1"/>
  <c r="BL225" i="4"/>
  <c r="BL225" i="5" s="1"/>
  <c r="BL224" i="4"/>
  <c r="BL224" i="5" s="1"/>
  <c r="BL223" i="4"/>
  <c r="BL223" i="5" s="1"/>
  <c r="BL222" i="4"/>
  <c r="BL222" i="5" s="1"/>
  <c r="BL221" i="4"/>
  <c r="BL221" i="5" s="1"/>
  <c r="BL220" i="4"/>
  <c r="BL220" i="5" s="1"/>
  <c r="BL219" i="4"/>
  <c r="BL219" i="5" s="1"/>
  <c r="BL218" i="4"/>
  <c r="BL218" i="5" s="1"/>
  <c r="BL217" i="4"/>
  <c r="BL217" i="5" s="1"/>
  <c r="BL216" i="4"/>
  <c r="BL216" i="5" s="1"/>
  <c r="BL215" i="4"/>
  <c r="BL215" i="5" s="1"/>
  <c r="BL263" i="4"/>
  <c r="BL263" i="5" s="1"/>
  <c r="BL262" i="4"/>
  <c r="BL262" i="5" s="1"/>
  <c r="BL261" i="4"/>
  <c r="BL261" i="5" s="1"/>
  <c r="BL260" i="4"/>
  <c r="BL260" i="5" s="1"/>
  <c r="BL259" i="4"/>
  <c r="BL259" i="5" s="1"/>
  <c r="BL258" i="4"/>
  <c r="BL258" i="5" s="1"/>
  <c r="BL257" i="4"/>
  <c r="BL257" i="5" s="1"/>
  <c r="BL256" i="4"/>
  <c r="BL256" i="5" s="1"/>
  <c r="BL255" i="4"/>
  <c r="BL255" i="5" s="1"/>
  <c r="BL254" i="4"/>
  <c r="BL254" i="5" s="1"/>
  <c r="BL253" i="4"/>
  <c r="BL253" i="5" s="1"/>
  <c r="BL252" i="4"/>
  <c r="BL252" i="5" s="1"/>
  <c r="BL251" i="4"/>
  <c r="BL251" i="5" s="1"/>
  <c r="BL250" i="4"/>
  <c r="BL250" i="5" s="1"/>
  <c r="BL249" i="4"/>
  <c r="BL249" i="5" s="1"/>
  <c r="BL248" i="4"/>
  <c r="BL248" i="5" s="1"/>
  <c r="BL247" i="4"/>
  <c r="BL247" i="5" s="1"/>
  <c r="BL246" i="4"/>
  <c r="BL246" i="5" s="1"/>
  <c r="BL245" i="4"/>
  <c r="BL245" i="5" s="1"/>
  <c r="BL244" i="4"/>
  <c r="BL244" i="5" s="1"/>
  <c r="BL214" i="4"/>
  <c r="BL214" i="5" s="1"/>
  <c r="BL213" i="4"/>
  <c r="BL213" i="5" s="1"/>
  <c r="BL212" i="4"/>
  <c r="BL212" i="5" s="1"/>
  <c r="BL211" i="4"/>
  <c r="BL211" i="5" s="1"/>
  <c r="BL210" i="4"/>
  <c r="BL210" i="5" s="1"/>
  <c r="BL209" i="4"/>
  <c r="BL209" i="5" s="1"/>
  <c r="BL208" i="4"/>
  <c r="BL208" i="5" s="1"/>
  <c r="BL207" i="4"/>
  <c r="BL207" i="5" s="1"/>
  <c r="BL206" i="4"/>
  <c r="BL206" i="5" s="1"/>
  <c r="BL205" i="4"/>
  <c r="BL205" i="5" s="1"/>
  <c r="BL204" i="4"/>
  <c r="BL204" i="5" s="1"/>
  <c r="BL203" i="4"/>
  <c r="BL203" i="5" s="1"/>
  <c r="BL202" i="4"/>
  <c r="BL202" i="5" s="1"/>
  <c r="BL201" i="4"/>
  <c r="BL201" i="5" s="1"/>
  <c r="BL200" i="4"/>
  <c r="BL200" i="5" s="1"/>
  <c r="BL199" i="4"/>
  <c r="BL199" i="5" s="1"/>
  <c r="BL198" i="4"/>
  <c r="BL198" i="5" s="1"/>
  <c r="BL197" i="4"/>
  <c r="BL197" i="5" s="1"/>
  <c r="BL196" i="4"/>
  <c r="BL196" i="5" s="1"/>
  <c r="BL195" i="4"/>
  <c r="BL195" i="5" s="1"/>
  <c r="BL194" i="4"/>
  <c r="BL194" i="5" s="1"/>
  <c r="BL193" i="4"/>
  <c r="BL193" i="5" s="1"/>
  <c r="BL192" i="4"/>
  <c r="BL192" i="5" s="1"/>
  <c r="BL191" i="4"/>
  <c r="BL191" i="5" s="1"/>
  <c r="BL190" i="4"/>
  <c r="BL190" i="5" s="1"/>
  <c r="BL189" i="4"/>
  <c r="BL189" i="5" s="1"/>
  <c r="BL188" i="4"/>
  <c r="BL188" i="5" s="1"/>
  <c r="BL187" i="4"/>
  <c r="BL187" i="5" s="1"/>
  <c r="BL186" i="4"/>
  <c r="BL186" i="5" s="1"/>
  <c r="BL185" i="4"/>
  <c r="BL185" i="5" s="1"/>
  <c r="BL184" i="4"/>
  <c r="BL184" i="5" s="1"/>
  <c r="BL183" i="4"/>
  <c r="BL183" i="5" s="1"/>
  <c r="BL182" i="4"/>
  <c r="BL182" i="5" s="1"/>
  <c r="BL181" i="4"/>
  <c r="BL181" i="5" s="1"/>
  <c r="BL180" i="4"/>
  <c r="BL180" i="5" s="1"/>
  <c r="BL179" i="4"/>
  <c r="BL179" i="5" s="1"/>
  <c r="BL178" i="4"/>
  <c r="BL178" i="5" s="1"/>
  <c r="BL177" i="4"/>
  <c r="BL177" i="5" s="1"/>
  <c r="BL176" i="4"/>
  <c r="BL176" i="5" s="1"/>
  <c r="BL175" i="4"/>
  <c r="BL175" i="5" s="1"/>
  <c r="BL174" i="4"/>
  <c r="BL174" i="5" s="1"/>
  <c r="BL173" i="4"/>
  <c r="BL173" i="5" s="1"/>
  <c r="BL172" i="4"/>
  <c r="BL172" i="5" s="1"/>
  <c r="BL171" i="4"/>
  <c r="BL171" i="5" s="1"/>
  <c r="BL170" i="4"/>
  <c r="BL170" i="5" s="1"/>
  <c r="BL169" i="4"/>
  <c r="BL169" i="5" s="1"/>
  <c r="BL168" i="4"/>
  <c r="BL168" i="5" s="1"/>
  <c r="BL167" i="4"/>
  <c r="BL167" i="5" s="1"/>
  <c r="BL166" i="4"/>
  <c r="BL166" i="5" s="1"/>
  <c r="BL165" i="4"/>
  <c r="BL165" i="5" s="1"/>
  <c r="BL164" i="4"/>
  <c r="BL164" i="5" s="1"/>
  <c r="BL163" i="4"/>
  <c r="BL163" i="5" s="1"/>
  <c r="BL162" i="4"/>
  <c r="BL162" i="5" s="1"/>
  <c r="BL161" i="4"/>
  <c r="BL161" i="5" s="1"/>
  <c r="BL160" i="4"/>
  <c r="BL160" i="5" s="1"/>
  <c r="BL159" i="4"/>
  <c r="BL159" i="5" s="1"/>
  <c r="BL158" i="4"/>
  <c r="BL158" i="5" s="1"/>
  <c r="BL157" i="4"/>
  <c r="BL157" i="5" s="1"/>
  <c r="BL156" i="4"/>
  <c r="BL156" i="5" s="1"/>
  <c r="BL153" i="4"/>
  <c r="BL153" i="5" s="1"/>
  <c r="BL152" i="4"/>
  <c r="BL152" i="5" s="1"/>
  <c r="BL151" i="4"/>
  <c r="BL151" i="5" s="1"/>
  <c r="BL150" i="4"/>
  <c r="BL150" i="5" s="1"/>
  <c r="BL149" i="4"/>
  <c r="BL149" i="5" s="1"/>
  <c r="BL148" i="4"/>
  <c r="BL148" i="5" s="1"/>
  <c r="BL147" i="4"/>
  <c r="BL147" i="5" s="1"/>
  <c r="BL146" i="4"/>
  <c r="BL146" i="5" s="1"/>
  <c r="BL145" i="4"/>
  <c r="BL145" i="5" s="1"/>
  <c r="BL144" i="4"/>
  <c r="BL144" i="5" s="1"/>
  <c r="BL143" i="4"/>
  <c r="BL143" i="5" s="1"/>
  <c r="BL142" i="4"/>
  <c r="BL142" i="5" s="1"/>
  <c r="BL141" i="4"/>
  <c r="BL141" i="5" s="1"/>
  <c r="BL140" i="4"/>
  <c r="BL140" i="5" s="1"/>
  <c r="BL139" i="4"/>
  <c r="BL139" i="5" s="1"/>
  <c r="BL138" i="4"/>
  <c r="BL138" i="5" s="1"/>
  <c r="BL137" i="4"/>
  <c r="BL137" i="5" s="1"/>
  <c r="BL136" i="4"/>
  <c r="BL136" i="5" s="1"/>
  <c r="BL135" i="4"/>
  <c r="BL135" i="5" s="1"/>
  <c r="BL134" i="4"/>
  <c r="BL134" i="5" s="1"/>
  <c r="BL133" i="4"/>
  <c r="BL133" i="5" s="1"/>
  <c r="BL132" i="4"/>
  <c r="BL132" i="5" s="1"/>
  <c r="BL131" i="4"/>
  <c r="BL131" i="5" s="1"/>
  <c r="BL130" i="4"/>
  <c r="BL130" i="5" s="1"/>
  <c r="BL155" i="4"/>
  <c r="BL155" i="5" s="1"/>
  <c r="BL154" i="4"/>
  <c r="BL154" i="5" s="1"/>
  <c r="BL124" i="4"/>
  <c r="BL124" i="5" s="1"/>
  <c r="BL123" i="4"/>
  <c r="BL123" i="5" s="1"/>
  <c r="BL122" i="4"/>
  <c r="BL122" i="5" s="1"/>
  <c r="BL121" i="4"/>
  <c r="BL121" i="5" s="1"/>
  <c r="BL120" i="4"/>
  <c r="BL120" i="5" s="1"/>
  <c r="BL119" i="4"/>
  <c r="BL119" i="5" s="1"/>
  <c r="BL118" i="4"/>
  <c r="BL118" i="5" s="1"/>
  <c r="BL117" i="4"/>
  <c r="BL117" i="5" s="1"/>
  <c r="BL116" i="4"/>
  <c r="BL116" i="5" s="1"/>
  <c r="BL115" i="4"/>
  <c r="BL115" i="5" s="1"/>
  <c r="BL114" i="4"/>
  <c r="BL114" i="5" s="1"/>
  <c r="BL113" i="4"/>
  <c r="BL113" i="5" s="1"/>
  <c r="BL112" i="4"/>
  <c r="BL112" i="5" s="1"/>
  <c r="BL111" i="4"/>
  <c r="BL111" i="5" s="1"/>
  <c r="BL110" i="4"/>
  <c r="BL110" i="5" s="1"/>
  <c r="BL109" i="4"/>
  <c r="BL109" i="5" s="1"/>
  <c r="BL108" i="4"/>
  <c r="BL108" i="5" s="1"/>
  <c r="BL107" i="4"/>
  <c r="BL107" i="5" s="1"/>
  <c r="BL106" i="4"/>
  <c r="BL106" i="5" s="1"/>
  <c r="BL105" i="4"/>
  <c r="BL105" i="5" s="1"/>
  <c r="BL104" i="4"/>
  <c r="BL104" i="5" s="1"/>
  <c r="BL103" i="4"/>
  <c r="BL103" i="5" s="1"/>
  <c r="BL102" i="4"/>
  <c r="BL102" i="5" s="1"/>
  <c r="BL101" i="4"/>
  <c r="BL101" i="5" s="1"/>
  <c r="BL100" i="4"/>
  <c r="BL100" i="5" s="1"/>
  <c r="BL99" i="4"/>
  <c r="BL99" i="5" s="1"/>
  <c r="BL98" i="4"/>
  <c r="BL98" i="5" s="1"/>
  <c r="BL97" i="4"/>
  <c r="BL97" i="5" s="1"/>
  <c r="BL96" i="4"/>
  <c r="BL96" i="5" s="1"/>
  <c r="BL95" i="4"/>
  <c r="BL95" i="5" s="1"/>
  <c r="BL94" i="4"/>
  <c r="BL94" i="5" s="1"/>
  <c r="BL93" i="4"/>
  <c r="BL93" i="5" s="1"/>
  <c r="BL92" i="4"/>
  <c r="BL92" i="5" s="1"/>
  <c r="BL91" i="4"/>
  <c r="BL91" i="5" s="1"/>
  <c r="BL90" i="4"/>
  <c r="BL90" i="5" s="1"/>
  <c r="BL89" i="4"/>
  <c r="BL89" i="5" s="1"/>
  <c r="BL88" i="4"/>
  <c r="BL88" i="5" s="1"/>
  <c r="BL87" i="4"/>
  <c r="BL87" i="5" s="1"/>
  <c r="BL86" i="4"/>
  <c r="BL86" i="5" s="1"/>
  <c r="BL85" i="4"/>
  <c r="BL85" i="5" s="1"/>
  <c r="BL84" i="4"/>
  <c r="BL84" i="5" s="1"/>
  <c r="BL83" i="4"/>
  <c r="BL83" i="5" s="1"/>
  <c r="BL82" i="4"/>
  <c r="BL82" i="5" s="1"/>
  <c r="BL81" i="4"/>
  <c r="BL81" i="5" s="1"/>
  <c r="BL80" i="4"/>
  <c r="BL80" i="5" s="1"/>
  <c r="BL79" i="4"/>
  <c r="BL79" i="5" s="1"/>
  <c r="BL78" i="4"/>
  <c r="BL78" i="5" s="1"/>
  <c r="BL77" i="4"/>
  <c r="BL77" i="5" s="1"/>
  <c r="BL76" i="4"/>
  <c r="BL76" i="5" s="1"/>
  <c r="BL75" i="4"/>
  <c r="BL75" i="5" s="1"/>
  <c r="BL74" i="4"/>
  <c r="BL74" i="5" s="1"/>
  <c r="BL73" i="4"/>
  <c r="BL73" i="5" s="1"/>
  <c r="BL72" i="4"/>
  <c r="BL72" i="5" s="1"/>
  <c r="BL71" i="4"/>
  <c r="BL71" i="5" s="1"/>
  <c r="BL70" i="4"/>
  <c r="BL70" i="5" s="1"/>
  <c r="BL69" i="4"/>
  <c r="BL69" i="5" s="1"/>
  <c r="BL68" i="4"/>
  <c r="BL68" i="5" s="1"/>
  <c r="BL67" i="4"/>
  <c r="BL67" i="5" s="1"/>
  <c r="BL66" i="4"/>
  <c r="BL66" i="5" s="1"/>
  <c r="BL65" i="4"/>
  <c r="BL65" i="5" s="1"/>
  <c r="BL64" i="4"/>
  <c r="BL64" i="5" s="1"/>
  <c r="BL63" i="4"/>
  <c r="BL63" i="5" s="1"/>
  <c r="BL62" i="4"/>
  <c r="BL62" i="5" s="1"/>
  <c r="BL61" i="4"/>
  <c r="BL61" i="5" s="1"/>
  <c r="BL60" i="4"/>
  <c r="BL60" i="5" s="1"/>
  <c r="BL59" i="4"/>
  <c r="BL59" i="5" s="1"/>
  <c r="BL58" i="4"/>
  <c r="BL58" i="5" s="1"/>
  <c r="BL57" i="4"/>
  <c r="BL57" i="5" s="1"/>
  <c r="BL56" i="4"/>
  <c r="BL56" i="5" s="1"/>
  <c r="BL55" i="4"/>
  <c r="BL55" i="5" s="1"/>
  <c r="BL54" i="4"/>
  <c r="BL54" i="5" s="1"/>
  <c r="BL53" i="4"/>
  <c r="BL53" i="5" s="1"/>
  <c r="BL52" i="4"/>
  <c r="BL52" i="5" s="1"/>
  <c r="BL51" i="4"/>
  <c r="BL51" i="5" s="1"/>
  <c r="BL50" i="4"/>
  <c r="BL50" i="5" s="1"/>
  <c r="BL48" i="4"/>
  <c r="BL48" i="5" s="1"/>
  <c r="BL47" i="4"/>
  <c r="BL47" i="5" s="1"/>
  <c r="BL46" i="4"/>
  <c r="BL46" i="5" s="1"/>
  <c r="BL45" i="4"/>
  <c r="BL45" i="5" s="1"/>
  <c r="BL44" i="4"/>
  <c r="BL44" i="5" s="1"/>
  <c r="BL43" i="4"/>
  <c r="BL43" i="5" s="1"/>
  <c r="BL42" i="4"/>
  <c r="BL42" i="5" s="1"/>
  <c r="BL41" i="4"/>
  <c r="BL41" i="5" s="1"/>
  <c r="BL40" i="4"/>
  <c r="BL40" i="5" s="1"/>
  <c r="BL39" i="4"/>
  <c r="BL39" i="5" s="1"/>
  <c r="BL38" i="4"/>
  <c r="BL38" i="5" s="1"/>
  <c r="BL37" i="4"/>
  <c r="BL37" i="5" s="1"/>
  <c r="BL36" i="4"/>
  <c r="BL36" i="5" s="1"/>
  <c r="BL35" i="4"/>
  <c r="BL35" i="5" s="1"/>
  <c r="BL34" i="4"/>
  <c r="BL34" i="5" s="1"/>
  <c r="BL33" i="4"/>
  <c r="BL33" i="5" s="1"/>
  <c r="BL32" i="4"/>
  <c r="BL32" i="5" s="1"/>
  <c r="BL31" i="4"/>
  <c r="BL31" i="5" s="1"/>
  <c r="BL30" i="4"/>
  <c r="BL30" i="5" s="1"/>
  <c r="BL29" i="4"/>
  <c r="BL29" i="5" s="1"/>
  <c r="BL28" i="4"/>
  <c r="BL28" i="5" s="1"/>
  <c r="BL24" i="4"/>
  <c r="BL24" i="5" s="1"/>
  <c r="BL14" i="4"/>
  <c r="BL14" i="5" s="1"/>
  <c r="BL12" i="4"/>
  <c r="BL12" i="5" s="1"/>
  <c r="BL49" i="4"/>
  <c r="BL49" i="5" s="1"/>
  <c r="BL129" i="4"/>
  <c r="BL129" i="5" s="1"/>
  <c r="BL128" i="4"/>
  <c r="BL128" i="5" s="1"/>
  <c r="BL127" i="4"/>
  <c r="BL127" i="5" s="1"/>
  <c r="BL126" i="4"/>
  <c r="BL126" i="5" s="1"/>
  <c r="BL125" i="4"/>
  <c r="BL125" i="5" s="1"/>
  <c r="BL27" i="4"/>
  <c r="BL27" i="5" s="1"/>
  <c r="BL26" i="4"/>
  <c r="BL26" i="5" s="1"/>
  <c r="BL25" i="4"/>
  <c r="BL25" i="5" s="1"/>
  <c r="BL23" i="4"/>
  <c r="BL23" i="5" s="1"/>
  <c r="BL22" i="4"/>
  <c r="BL22" i="5" s="1"/>
  <c r="BL21" i="4"/>
  <c r="BL21" i="5" s="1"/>
  <c r="BL20" i="4"/>
  <c r="BL20" i="5" s="1"/>
  <c r="BL19" i="4"/>
  <c r="BL19" i="5" s="1"/>
  <c r="BL18" i="4"/>
  <c r="BL18" i="5" s="1"/>
  <c r="BL17" i="4"/>
  <c r="BL17" i="5" s="1"/>
  <c r="BL16" i="4"/>
  <c r="BL16" i="5" s="1"/>
  <c r="BL15" i="4"/>
  <c r="BL15" i="5" s="1"/>
  <c r="BL13" i="4"/>
  <c r="BL13" i="5" s="1"/>
  <c r="BN22" i="7" l="1"/>
  <c r="BN21" i="7"/>
  <c r="BN20" i="7"/>
  <c r="BN19" i="7"/>
  <c r="BN18" i="7"/>
  <c r="BN17" i="7"/>
  <c r="BN16" i="7"/>
  <c r="BN15" i="7"/>
  <c r="BN14" i="7"/>
  <c r="BN13" i="7"/>
  <c r="BN10" i="4"/>
  <c r="BO11" i="4"/>
  <c r="BM266" i="4"/>
  <c r="BM265" i="4"/>
  <c r="BM265" i="5" s="1"/>
  <c r="BM264" i="4"/>
  <c r="BM264" i="5" s="1"/>
  <c r="BM263" i="4"/>
  <c r="BM263" i="5" s="1"/>
  <c r="BM262" i="4"/>
  <c r="BM262" i="5" s="1"/>
  <c r="BM261" i="4"/>
  <c r="BM261" i="5" s="1"/>
  <c r="BM260" i="4"/>
  <c r="BM260" i="5" s="1"/>
  <c r="BM259" i="4"/>
  <c r="BM259" i="5" s="1"/>
  <c r="BM258" i="4"/>
  <c r="BM258" i="5" s="1"/>
  <c r="BM257" i="4"/>
  <c r="BM257" i="5" s="1"/>
  <c r="BM256" i="4"/>
  <c r="BM256" i="5" s="1"/>
  <c r="BM255" i="4"/>
  <c r="BM255" i="5" s="1"/>
  <c r="BM254" i="4"/>
  <c r="BM254" i="5" s="1"/>
  <c r="BM253" i="4"/>
  <c r="BM253" i="5" s="1"/>
  <c r="BM252" i="4"/>
  <c r="BM252" i="5" s="1"/>
  <c r="BM251" i="4"/>
  <c r="BM251" i="5" s="1"/>
  <c r="BM250" i="4"/>
  <c r="BM250" i="5" s="1"/>
  <c r="BM249" i="4"/>
  <c r="BM249" i="5" s="1"/>
  <c r="BM248" i="4"/>
  <c r="BM248" i="5" s="1"/>
  <c r="BM247" i="4"/>
  <c r="BM247" i="5" s="1"/>
  <c r="BM246" i="4"/>
  <c r="BM246" i="5" s="1"/>
  <c r="BM245" i="4"/>
  <c r="BM245" i="5" s="1"/>
  <c r="BM244" i="4"/>
  <c r="BM244" i="5" s="1"/>
  <c r="BM243" i="4"/>
  <c r="BM243" i="5" s="1"/>
  <c r="BM236" i="4"/>
  <c r="BM236" i="5" s="1"/>
  <c r="BM235" i="4"/>
  <c r="BM235" i="5" s="1"/>
  <c r="BM234" i="4"/>
  <c r="BM234" i="5" s="1"/>
  <c r="BM233" i="4"/>
  <c r="BM233" i="5" s="1"/>
  <c r="BM232" i="4"/>
  <c r="BM232" i="5" s="1"/>
  <c r="BM231" i="4"/>
  <c r="BM231" i="5" s="1"/>
  <c r="BM230" i="4"/>
  <c r="BM230" i="5" s="1"/>
  <c r="BM229" i="4"/>
  <c r="BM229" i="5" s="1"/>
  <c r="BM228" i="4"/>
  <c r="BM228" i="5" s="1"/>
  <c r="BM227" i="4"/>
  <c r="BM227" i="5" s="1"/>
  <c r="BM226" i="4"/>
  <c r="BM226" i="5" s="1"/>
  <c r="BM225" i="4"/>
  <c r="BM225" i="5" s="1"/>
  <c r="BM224" i="4"/>
  <c r="BM224" i="5" s="1"/>
  <c r="BM223" i="4"/>
  <c r="BM223" i="5" s="1"/>
  <c r="BM222" i="4"/>
  <c r="BM222" i="5" s="1"/>
  <c r="BM216" i="4"/>
  <c r="BM216" i="5" s="1"/>
  <c r="BM215" i="4"/>
  <c r="BM215" i="5" s="1"/>
  <c r="BM221" i="4"/>
  <c r="BM221" i="5" s="1"/>
  <c r="BM220" i="4"/>
  <c r="BM220" i="5" s="1"/>
  <c r="BM219" i="4"/>
  <c r="BM219" i="5" s="1"/>
  <c r="BM218" i="4"/>
  <c r="BM218" i="5" s="1"/>
  <c r="BM217" i="4"/>
  <c r="BM217" i="5" s="1"/>
  <c r="BM214" i="4"/>
  <c r="BM214" i="5" s="1"/>
  <c r="BM213" i="4"/>
  <c r="BM213" i="5" s="1"/>
  <c r="BM212" i="4"/>
  <c r="BM212" i="5" s="1"/>
  <c r="BM211" i="4"/>
  <c r="BM211" i="5" s="1"/>
  <c r="BM210" i="4"/>
  <c r="BM210" i="5" s="1"/>
  <c r="BM209" i="4"/>
  <c r="BM209" i="5" s="1"/>
  <c r="BM208" i="4"/>
  <c r="BM208" i="5" s="1"/>
  <c r="BM207" i="4"/>
  <c r="BM207" i="5" s="1"/>
  <c r="BM206" i="4"/>
  <c r="BM206" i="5" s="1"/>
  <c r="BM205" i="4"/>
  <c r="BM205" i="5" s="1"/>
  <c r="BM204" i="4"/>
  <c r="BM204" i="5" s="1"/>
  <c r="BM203" i="4"/>
  <c r="BM203" i="5" s="1"/>
  <c r="BM202" i="4"/>
  <c r="BM202" i="5" s="1"/>
  <c r="BM201" i="4"/>
  <c r="BM201" i="5" s="1"/>
  <c r="BM200" i="4"/>
  <c r="BM200" i="5" s="1"/>
  <c r="BM199" i="4"/>
  <c r="BM199" i="5" s="1"/>
  <c r="BM198" i="4"/>
  <c r="BM198" i="5" s="1"/>
  <c r="BM197" i="4"/>
  <c r="BM197" i="5" s="1"/>
  <c r="BM196" i="4"/>
  <c r="BM196" i="5" s="1"/>
  <c r="BM195" i="4"/>
  <c r="BM195" i="5" s="1"/>
  <c r="BM194" i="4"/>
  <c r="BM194" i="5" s="1"/>
  <c r="BM193" i="4"/>
  <c r="BM193" i="5" s="1"/>
  <c r="BM192" i="4"/>
  <c r="BM192" i="5" s="1"/>
  <c r="BM191" i="4"/>
  <c r="BM191" i="5" s="1"/>
  <c r="BM190" i="4"/>
  <c r="BM190" i="5" s="1"/>
  <c r="BM189" i="4"/>
  <c r="BM189" i="5" s="1"/>
  <c r="BM188" i="4"/>
  <c r="BM188" i="5" s="1"/>
  <c r="BM186" i="4"/>
  <c r="BM186" i="5" s="1"/>
  <c r="BM185" i="4"/>
  <c r="BM185" i="5" s="1"/>
  <c r="BM184" i="4"/>
  <c r="BM184" i="5" s="1"/>
  <c r="BM183" i="4"/>
  <c r="BM183" i="5" s="1"/>
  <c r="BM182" i="4"/>
  <c r="BM182" i="5" s="1"/>
  <c r="BM181" i="4"/>
  <c r="BM181" i="5" s="1"/>
  <c r="BM180" i="4"/>
  <c r="BM180" i="5" s="1"/>
  <c r="BM179" i="4"/>
  <c r="BM179" i="5" s="1"/>
  <c r="BM178" i="4"/>
  <c r="BM178" i="5" s="1"/>
  <c r="BM177" i="4"/>
  <c r="BM177" i="5" s="1"/>
  <c r="BM176" i="4"/>
  <c r="BM176" i="5" s="1"/>
  <c r="BM175" i="4"/>
  <c r="BM175" i="5" s="1"/>
  <c r="BM174" i="4"/>
  <c r="BM174" i="5" s="1"/>
  <c r="BM173" i="4"/>
  <c r="BM173" i="5" s="1"/>
  <c r="BM172" i="4"/>
  <c r="BM172" i="5" s="1"/>
  <c r="BM171" i="4"/>
  <c r="BM171" i="5" s="1"/>
  <c r="BM170" i="4"/>
  <c r="BM170" i="5" s="1"/>
  <c r="BM169" i="4"/>
  <c r="BM169" i="5" s="1"/>
  <c r="BM168" i="4"/>
  <c r="BM168" i="5" s="1"/>
  <c r="BM167" i="4"/>
  <c r="BM167" i="5" s="1"/>
  <c r="BM166" i="4"/>
  <c r="BM166" i="5" s="1"/>
  <c r="BM165" i="4"/>
  <c r="BM165" i="5" s="1"/>
  <c r="BM164" i="4"/>
  <c r="BM164" i="5" s="1"/>
  <c r="BM163" i="4"/>
  <c r="BM163" i="5" s="1"/>
  <c r="BM162" i="4"/>
  <c r="BM162" i="5" s="1"/>
  <c r="BM161" i="4"/>
  <c r="BM161" i="5" s="1"/>
  <c r="BM160" i="4"/>
  <c r="BM160" i="5" s="1"/>
  <c r="BM159" i="4"/>
  <c r="BM159" i="5" s="1"/>
  <c r="BM158" i="4"/>
  <c r="BM158" i="5" s="1"/>
  <c r="BM242" i="4"/>
  <c r="BM242" i="5" s="1"/>
  <c r="BM241" i="4"/>
  <c r="BM241" i="5" s="1"/>
  <c r="BM240" i="4"/>
  <c r="BM240" i="5" s="1"/>
  <c r="BM239" i="4"/>
  <c r="BM239" i="5" s="1"/>
  <c r="BM238" i="4"/>
  <c r="BM238" i="5" s="1"/>
  <c r="BM237" i="4"/>
  <c r="BM237" i="5" s="1"/>
  <c r="BM187" i="4"/>
  <c r="BM187" i="5" s="1"/>
  <c r="BM155" i="4"/>
  <c r="BM155" i="5" s="1"/>
  <c r="BM154" i="4"/>
  <c r="BM154" i="5" s="1"/>
  <c r="BM153" i="4"/>
  <c r="BM153" i="5" s="1"/>
  <c r="BM152" i="4"/>
  <c r="BM152" i="5" s="1"/>
  <c r="BM151" i="4"/>
  <c r="BM151" i="5" s="1"/>
  <c r="BM150" i="4"/>
  <c r="BM150" i="5" s="1"/>
  <c r="BM149" i="4"/>
  <c r="BM149" i="5" s="1"/>
  <c r="BM148" i="4"/>
  <c r="BM148" i="5" s="1"/>
  <c r="BM147" i="4"/>
  <c r="BM147" i="5" s="1"/>
  <c r="BM146" i="4"/>
  <c r="BM146" i="5" s="1"/>
  <c r="BM145" i="4"/>
  <c r="BM145" i="5" s="1"/>
  <c r="BM144" i="4"/>
  <c r="BM144" i="5" s="1"/>
  <c r="BM143" i="4"/>
  <c r="BM143" i="5" s="1"/>
  <c r="BM142" i="4"/>
  <c r="BM142" i="5" s="1"/>
  <c r="BM141" i="4"/>
  <c r="BM141" i="5" s="1"/>
  <c r="BM140" i="4"/>
  <c r="BM140" i="5" s="1"/>
  <c r="BM139" i="4"/>
  <c r="BM139" i="5" s="1"/>
  <c r="BM138" i="4"/>
  <c r="BM138" i="5" s="1"/>
  <c r="BM137" i="4"/>
  <c r="BM137" i="5" s="1"/>
  <c r="BM136" i="4"/>
  <c r="BM136" i="5" s="1"/>
  <c r="BM135" i="4"/>
  <c r="BM135" i="5" s="1"/>
  <c r="BM134" i="4"/>
  <c r="BM134" i="5" s="1"/>
  <c r="BM133" i="4"/>
  <c r="BM133" i="5" s="1"/>
  <c r="BM132" i="4"/>
  <c r="BM132" i="5" s="1"/>
  <c r="BM131" i="4"/>
  <c r="BM131" i="5" s="1"/>
  <c r="BM124" i="4"/>
  <c r="BM124" i="5" s="1"/>
  <c r="BM123" i="4"/>
  <c r="BM123" i="5" s="1"/>
  <c r="BM122" i="4"/>
  <c r="BM122" i="5" s="1"/>
  <c r="BM121" i="4"/>
  <c r="BM121" i="5" s="1"/>
  <c r="BM120" i="4"/>
  <c r="BM120" i="5" s="1"/>
  <c r="BM119" i="4"/>
  <c r="BM119" i="5" s="1"/>
  <c r="BM118" i="4"/>
  <c r="BM118" i="5" s="1"/>
  <c r="BM117" i="4"/>
  <c r="BM117" i="5" s="1"/>
  <c r="BM116" i="4"/>
  <c r="BM116" i="5" s="1"/>
  <c r="BM115" i="4"/>
  <c r="BM115" i="5" s="1"/>
  <c r="BM114" i="4"/>
  <c r="BM114" i="5" s="1"/>
  <c r="BM113" i="4"/>
  <c r="BM113" i="5" s="1"/>
  <c r="BM112" i="4"/>
  <c r="BM112" i="5" s="1"/>
  <c r="BM111" i="4"/>
  <c r="BM111" i="5" s="1"/>
  <c r="BM110" i="4"/>
  <c r="BM110" i="5" s="1"/>
  <c r="BM109" i="4"/>
  <c r="BM109" i="5" s="1"/>
  <c r="BM108" i="4"/>
  <c r="BM108" i="5" s="1"/>
  <c r="BM107" i="4"/>
  <c r="BM107" i="5" s="1"/>
  <c r="BM106" i="4"/>
  <c r="BM106" i="5" s="1"/>
  <c r="BM105" i="4"/>
  <c r="BM105" i="5" s="1"/>
  <c r="BM104" i="4"/>
  <c r="BM104" i="5" s="1"/>
  <c r="BM103" i="4"/>
  <c r="BM103" i="5" s="1"/>
  <c r="BM102" i="4"/>
  <c r="BM102" i="5" s="1"/>
  <c r="BM101" i="4"/>
  <c r="BM101" i="5" s="1"/>
  <c r="BM100" i="4"/>
  <c r="BM100" i="5" s="1"/>
  <c r="BM99" i="4"/>
  <c r="BM99" i="5" s="1"/>
  <c r="BM98" i="4"/>
  <c r="BM98" i="5" s="1"/>
  <c r="BM97" i="4"/>
  <c r="BM97" i="5" s="1"/>
  <c r="BM96" i="4"/>
  <c r="BM96" i="5" s="1"/>
  <c r="BM95" i="4"/>
  <c r="BM95" i="5" s="1"/>
  <c r="BM94" i="4"/>
  <c r="BM94" i="5" s="1"/>
  <c r="BM93" i="4"/>
  <c r="BM93" i="5" s="1"/>
  <c r="BM92" i="4"/>
  <c r="BM92" i="5" s="1"/>
  <c r="BM91" i="4"/>
  <c r="BM91" i="5" s="1"/>
  <c r="BM90" i="4"/>
  <c r="BM90" i="5" s="1"/>
  <c r="BM89" i="4"/>
  <c r="BM89" i="5" s="1"/>
  <c r="BM88" i="4"/>
  <c r="BM88" i="5" s="1"/>
  <c r="BM87" i="4"/>
  <c r="BM87" i="5" s="1"/>
  <c r="BM86" i="4"/>
  <c r="BM86" i="5" s="1"/>
  <c r="BM85" i="4"/>
  <c r="BM85" i="5" s="1"/>
  <c r="BM84" i="4"/>
  <c r="BM84" i="5" s="1"/>
  <c r="BM83" i="4"/>
  <c r="BM83" i="5" s="1"/>
  <c r="BM82" i="4"/>
  <c r="BM82" i="5" s="1"/>
  <c r="BM81" i="4"/>
  <c r="BM81" i="5" s="1"/>
  <c r="BM80" i="4"/>
  <c r="BM80" i="5" s="1"/>
  <c r="BM79" i="4"/>
  <c r="BM79" i="5" s="1"/>
  <c r="BM78" i="4"/>
  <c r="BM78" i="5" s="1"/>
  <c r="BM77" i="4"/>
  <c r="BM77" i="5" s="1"/>
  <c r="BM76" i="4"/>
  <c r="BM76" i="5" s="1"/>
  <c r="BM75" i="4"/>
  <c r="BM75" i="5" s="1"/>
  <c r="BM74" i="4"/>
  <c r="BM74" i="5" s="1"/>
  <c r="BM73" i="4"/>
  <c r="BM73" i="5" s="1"/>
  <c r="BM72" i="4"/>
  <c r="BM72" i="5" s="1"/>
  <c r="BM71" i="4"/>
  <c r="BM71" i="5" s="1"/>
  <c r="BM70" i="4"/>
  <c r="BM70" i="5" s="1"/>
  <c r="BM69" i="4"/>
  <c r="BM69" i="5" s="1"/>
  <c r="BM68" i="4"/>
  <c r="BM68" i="5" s="1"/>
  <c r="BM67" i="4"/>
  <c r="BM67" i="5" s="1"/>
  <c r="BM66" i="4"/>
  <c r="BM66" i="5" s="1"/>
  <c r="BM65" i="4"/>
  <c r="BM65" i="5" s="1"/>
  <c r="BM64" i="4"/>
  <c r="BM64" i="5" s="1"/>
  <c r="BM63" i="4"/>
  <c r="BM63" i="5" s="1"/>
  <c r="BM62" i="4"/>
  <c r="BM62" i="5" s="1"/>
  <c r="BM61" i="4"/>
  <c r="BM61" i="5" s="1"/>
  <c r="BM60" i="4"/>
  <c r="BM60" i="5" s="1"/>
  <c r="BM59" i="4"/>
  <c r="BM59" i="5" s="1"/>
  <c r="BM58" i="4"/>
  <c r="BM58" i="5" s="1"/>
  <c r="BM57" i="4"/>
  <c r="BM57" i="5" s="1"/>
  <c r="BM56" i="4"/>
  <c r="BM56" i="5" s="1"/>
  <c r="BM55" i="4"/>
  <c r="BM55" i="5" s="1"/>
  <c r="BM54" i="4"/>
  <c r="BM54" i="5" s="1"/>
  <c r="BM53" i="4"/>
  <c r="BM53" i="5" s="1"/>
  <c r="BM52" i="4"/>
  <c r="BM52" i="5" s="1"/>
  <c r="BM51" i="4"/>
  <c r="BM51" i="5" s="1"/>
  <c r="BM50" i="4"/>
  <c r="BM50" i="5" s="1"/>
  <c r="BM49" i="4"/>
  <c r="BM49" i="5" s="1"/>
  <c r="BM157" i="4"/>
  <c r="BM157" i="5" s="1"/>
  <c r="BM156" i="4"/>
  <c r="BM156" i="5" s="1"/>
  <c r="BM130" i="4"/>
  <c r="BM130" i="5" s="1"/>
  <c r="BM129" i="4"/>
  <c r="BM129" i="5" s="1"/>
  <c r="BM128" i="4"/>
  <c r="BM128" i="5" s="1"/>
  <c r="BM127" i="4"/>
  <c r="BM127" i="5" s="1"/>
  <c r="BM126" i="4"/>
  <c r="BM126" i="5" s="1"/>
  <c r="BM125" i="4"/>
  <c r="BM125" i="5" s="1"/>
  <c r="BM48" i="4"/>
  <c r="BM48" i="5" s="1"/>
  <c r="BM47" i="4"/>
  <c r="BM47" i="5" s="1"/>
  <c r="BM46" i="4"/>
  <c r="BM46" i="5" s="1"/>
  <c r="BM45" i="4"/>
  <c r="BM45" i="5" s="1"/>
  <c r="BM44" i="4"/>
  <c r="BM44" i="5" s="1"/>
  <c r="BM43" i="4"/>
  <c r="BM43" i="5" s="1"/>
  <c r="BM42" i="4"/>
  <c r="BM42" i="5" s="1"/>
  <c r="BM41" i="4"/>
  <c r="BM41" i="5" s="1"/>
  <c r="BM40" i="4"/>
  <c r="BM40" i="5" s="1"/>
  <c r="BM39" i="4"/>
  <c r="BM39" i="5" s="1"/>
  <c r="BM38" i="4"/>
  <c r="BM38" i="5" s="1"/>
  <c r="BM37" i="4"/>
  <c r="BM37" i="5" s="1"/>
  <c r="BM36" i="4"/>
  <c r="BM36" i="5" s="1"/>
  <c r="BM35" i="4"/>
  <c r="BM35" i="5" s="1"/>
  <c r="BM34" i="4"/>
  <c r="BM34" i="5" s="1"/>
  <c r="BM33" i="4"/>
  <c r="BM33" i="5" s="1"/>
  <c r="BM32" i="4"/>
  <c r="BM32" i="5" s="1"/>
  <c r="BM31" i="4"/>
  <c r="BM31" i="5" s="1"/>
  <c r="BM30" i="4"/>
  <c r="BM30" i="5" s="1"/>
  <c r="BM29" i="4"/>
  <c r="BM29" i="5" s="1"/>
  <c r="BM28" i="4"/>
  <c r="BM28" i="5" s="1"/>
  <c r="BM27" i="4"/>
  <c r="BM27" i="5" s="1"/>
  <c r="BM26" i="4"/>
  <c r="BM26" i="5" s="1"/>
  <c r="BM25" i="4"/>
  <c r="BM25" i="5" s="1"/>
  <c r="BM24" i="4"/>
  <c r="BM24" i="5" s="1"/>
  <c r="BM23" i="4"/>
  <c r="BM23" i="5" s="1"/>
  <c r="BM22" i="4"/>
  <c r="BM22" i="5" s="1"/>
  <c r="BM21" i="4"/>
  <c r="BM21" i="5" s="1"/>
  <c r="BM20" i="4"/>
  <c r="BM20" i="5" s="1"/>
  <c r="BM19" i="4"/>
  <c r="BM19" i="5" s="1"/>
  <c r="BM18" i="4"/>
  <c r="BM18" i="5" s="1"/>
  <c r="BM17" i="4"/>
  <c r="BM17" i="5" s="1"/>
  <c r="BM16" i="4"/>
  <c r="BM16" i="5" s="1"/>
  <c r="BM15" i="4"/>
  <c r="BM15" i="5" s="1"/>
  <c r="BM14" i="4"/>
  <c r="BM14" i="5" s="1"/>
  <c r="BM13" i="4"/>
  <c r="BM13" i="5" s="1"/>
  <c r="BM12" i="4"/>
  <c r="BM12" i="5" s="1"/>
  <c r="BP11" i="5"/>
  <c r="BO10" i="5"/>
  <c r="BO22" i="7" l="1"/>
  <c r="BO21" i="7"/>
  <c r="BO20" i="7"/>
  <c r="BO19" i="7"/>
  <c r="BO16" i="7"/>
  <c r="BO15" i="7"/>
  <c r="BO14" i="7"/>
  <c r="BO13" i="7"/>
  <c r="BO18" i="7"/>
  <c r="BO17" i="7"/>
  <c r="BO10" i="4"/>
  <c r="BP11" i="4"/>
  <c r="BP10" i="5"/>
  <c r="BQ11" i="5"/>
  <c r="BN266" i="4"/>
  <c r="BN265" i="4"/>
  <c r="BN265" i="5" s="1"/>
  <c r="BN264" i="4"/>
  <c r="BN264" i="5" s="1"/>
  <c r="BN263" i="4"/>
  <c r="BN263" i="5" s="1"/>
  <c r="BN262" i="4"/>
  <c r="BN262" i="5" s="1"/>
  <c r="BN261" i="4"/>
  <c r="BN261" i="5" s="1"/>
  <c r="BN260" i="4"/>
  <c r="BN260" i="5" s="1"/>
  <c r="BN259" i="4"/>
  <c r="BN259" i="5" s="1"/>
  <c r="BN258" i="4"/>
  <c r="BN258" i="5" s="1"/>
  <c r="BN257" i="4"/>
  <c r="BN257" i="5" s="1"/>
  <c r="BN256" i="4"/>
  <c r="BN256" i="5" s="1"/>
  <c r="BN255" i="4"/>
  <c r="BN255" i="5" s="1"/>
  <c r="BN254" i="4"/>
  <c r="BN254" i="5" s="1"/>
  <c r="BN253" i="4"/>
  <c r="BN253" i="5" s="1"/>
  <c r="BN252" i="4"/>
  <c r="BN252" i="5" s="1"/>
  <c r="BN251" i="4"/>
  <c r="BN251" i="5" s="1"/>
  <c r="BN250" i="4"/>
  <c r="BN250" i="5" s="1"/>
  <c r="BN249" i="4"/>
  <c r="BN249" i="5" s="1"/>
  <c r="BN248" i="4"/>
  <c r="BN248" i="5" s="1"/>
  <c r="BN247" i="4"/>
  <c r="BN247" i="5" s="1"/>
  <c r="BN246" i="4"/>
  <c r="BN246" i="5" s="1"/>
  <c r="BN245" i="4"/>
  <c r="BN245" i="5" s="1"/>
  <c r="BN244" i="4"/>
  <c r="BN244" i="5" s="1"/>
  <c r="BN242" i="4"/>
  <c r="BN242" i="5" s="1"/>
  <c r="BN241" i="4"/>
  <c r="BN241" i="5" s="1"/>
  <c r="BN240" i="4"/>
  <c r="BN240" i="5" s="1"/>
  <c r="BN239" i="4"/>
  <c r="BN239" i="5" s="1"/>
  <c r="BN238" i="4"/>
  <c r="BN238" i="5" s="1"/>
  <c r="BN237" i="4"/>
  <c r="BN237" i="5" s="1"/>
  <c r="BN236" i="4"/>
  <c r="BN236" i="5" s="1"/>
  <c r="BN235" i="4"/>
  <c r="BN235" i="5" s="1"/>
  <c r="BN234" i="4"/>
  <c r="BN234" i="5" s="1"/>
  <c r="BN233" i="4"/>
  <c r="BN233" i="5" s="1"/>
  <c r="BN232" i="4"/>
  <c r="BN232" i="5" s="1"/>
  <c r="BN231" i="4"/>
  <c r="BN231" i="5" s="1"/>
  <c r="BN230" i="4"/>
  <c r="BN230" i="5" s="1"/>
  <c r="BN229" i="4"/>
  <c r="BN229" i="5" s="1"/>
  <c r="BN228" i="4"/>
  <c r="BN228" i="5" s="1"/>
  <c r="BN227" i="4"/>
  <c r="BN227" i="5" s="1"/>
  <c r="BN226" i="4"/>
  <c r="BN226" i="5" s="1"/>
  <c r="BN225" i="4"/>
  <c r="BN225" i="5" s="1"/>
  <c r="BN224" i="4"/>
  <c r="BN224" i="5" s="1"/>
  <c r="BN223" i="4"/>
  <c r="BN223" i="5" s="1"/>
  <c r="BN222" i="4"/>
  <c r="BN222" i="5" s="1"/>
  <c r="BN221" i="4"/>
  <c r="BN221" i="5" s="1"/>
  <c r="BN220" i="4"/>
  <c r="BN220" i="5" s="1"/>
  <c r="BN219" i="4"/>
  <c r="BN219" i="5" s="1"/>
  <c r="BN218" i="4"/>
  <c r="BN218" i="5" s="1"/>
  <c r="BN217" i="4"/>
  <c r="BN217" i="5" s="1"/>
  <c r="BN216" i="4"/>
  <c r="BN216" i="5" s="1"/>
  <c r="BN215" i="4"/>
  <c r="BN215" i="5" s="1"/>
  <c r="BN243" i="4"/>
  <c r="BN243" i="5" s="1"/>
  <c r="BN214" i="4"/>
  <c r="BN214" i="5" s="1"/>
  <c r="BN213" i="4"/>
  <c r="BN213" i="5" s="1"/>
  <c r="BN212" i="4"/>
  <c r="BN212" i="5" s="1"/>
  <c r="BN211" i="4"/>
  <c r="BN211" i="5" s="1"/>
  <c r="BN210" i="4"/>
  <c r="BN210" i="5" s="1"/>
  <c r="BN209" i="4"/>
  <c r="BN209" i="5" s="1"/>
  <c r="BN208" i="4"/>
  <c r="BN208" i="5" s="1"/>
  <c r="BN207" i="4"/>
  <c r="BN207" i="5" s="1"/>
  <c r="BN206" i="4"/>
  <c r="BN206" i="5" s="1"/>
  <c r="BN205" i="4"/>
  <c r="BN205" i="5" s="1"/>
  <c r="BN204" i="4"/>
  <c r="BN204" i="5" s="1"/>
  <c r="BN203" i="4"/>
  <c r="BN203" i="5" s="1"/>
  <c r="BN202" i="4"/>
  <c r="BN202" i="5" s="1"/>
  <c r="BN201" i="4"/>
  <c r="BN201" i="5" s="1"/>
  <c r="BN200" i="4"/>
  <c r="BN200" i="5" s="1"/>
  <c r="BN199" i="4"/>
  <c r="BN199" i="5" s="1"/>
  <c r="BN198" i="4"/>
  <c r="BN198" i="5" s="1"/>
  <c r="BN197" i="4"/>
  <c r="BN197" i="5" s="1"/>
  <c r="BN196" i="4"/>
  <c r="BN196" i="5" s="1"/>
  <c r="BN195" i="4"/>
  <c r="BN195" i="5" s="1"/>
  <c r="BN194" i="4"/>
  <c r="BN194" i="5" s="1"/>
  <c r="BN193" i="4"/>
  <c r="BN193" i="5" s="1"/>
  <c r="BN192" i="4"/>
  <c r="BN192" i="5" s="1"/>
  <c r="BN191" i="4"/>
  <c r="BN191" i="5" s="1"/>
  <c r="BN190" i="4"/>
  <c r="BN190" i="5" s="1"/>
  <c r="BN189" i="4"/>
  <c r="BN189" i="5" s="1"/>
  <c r="BN188" i="4"/>
  <c r="BN188" i="5" s="1"/>
  <c r="BN186" i="4"/>
  <c r="BN186" i="5" s="1"/>
  <c r="BN185" i="4"/>
  <c r="BN185" i="5" s="1"/>
  <c r="BN184" i="4"/>
  <c r="BN184" i="5" s="1"/>
  <c r="BN183" i="4"/>
  <c r="BN183" i="5" s="1"/>
  <c r="BN182" i="4"/>
  <c r="BN182" i="5" s="1"/>
  <c r="BN181" i="4"/>
  <c r="BN181" i="5" s="1"/>
  <c r="BN180" i="4"/>
  <c r="BN180" i="5" s="1"/>
  <c r="BN179" i="4"/>
  <c r="BN179" i="5" s="1"/>
  <c r="BN178" i="4"/>
  <c r="BN178" i="5" s="1"/>
  <c r="BN177" i="4"/>
  <c r="BN177" i="5" s="1"/>
  <c r="BN176" i="4"/>
  <c r="BN176" i="5" s="1"/>
  <c r="BN175" i="4"/>
  <c r="BN175" i="5" s="1"/>
  <c r="BN174" i="4"/>
  <c r="BN174" i="5" s="1"/>
  <c r="BN173" i="4"/>
  <c r="BN173" i="5" s="1"/>
  <c r="BN172" i="4"/>
  <c r="BN172" i="5" s="1"/>
  <c r="BN171" i="4"/>
  <c r="BN171" i="5" s="1"/>
  <c r="BN170" i="4"/>
  <c r="BN170" i="5" s="1"/>
  <c r="BN169" i="4"/>
  <c r="BN169" i="5" s="1"/>
  <c r="BN168" i="4"/>
  <c r="BN168" i="5" s="1"/>
  <c r="BN167" i="4"/>
  <c r="BN167" i="5" s="1"/>
  <c r="BN166" i="4"/>
  <c r="BN166" i="5" s="1"/>
  <c r="BN165" i="4"/>
  <c r="BN165" i="5" s="1"/>
  <c r="BN164" i="4"/>
  <c r="BN164" i="5" s="1"/>
  <c r="BN163" i="4"/>
  <c r="BN163" i="5" s="1"/>
  <c r="BN162" i="4"/>
  <c r="BN162" i="5" s="1"/>
  <c r="BN161" i="4"/>
  <c r="BN161" i="5" s="1"/>
  <c r="BN160" i="4"/>
  <c r="BN160" i="5" s="1"/>
  <c r="BN159" i="4"/>
  <c r="BN159" i="5" s="1"/>
  <c r="BN158" i="4"/>
  <c r="BN158" i="5" s="1"/>
  <c r="BN157" i="4"/>
  <c r="BN157" i="5" s="1"/>
  <c r="BN156" i="4"/>
  <c r="BN156" i="5" s="1"/>
  <c r="BN187" i="4"/>
  <c r="BN187" i="5" s="1"/>
  <c r="BN155" i="4"/>
  <c r="BN155" i="5" s="1"/>
  <c r="BN154" i="4"/>
  <c r="BN154" i="5" s="1"/>
  <c r="BN139" i="4"/>
  <c r="BN139" i="5" s="1"/>
  <c r="BN138" i="4"/>
  <c r="BN138" i="5" s="1"/>
  <c r="BN137" i="4"/>
  <c r="BN137" i="5" s="1"/>
  <c r="BN136" i="4"/>
  <c r="BN136" i="5" s="1"/>
  <c r="BN135" i="4"/>
  <c r="BN135" i="5" s="1"/>
  <c r="BN134" i="4"/>
  <c r="BN134" i="5" s="1"/>
  <c r="BN133" i="4"/>
  <c r="BN133" i="5" s="1"/>
  <c r="BN132" i="4"/>
  <c r="BN132" i="5" s="1"/>
  <c r="BN131" i="4"/>
  <c r="BN131" i="5" s="1"/>
  <c r="BN124" i="4"/>
  <c r="BN124" i="5" s="1"/>
  <c r="BN123" i="4"/>
  <c r="BN123" i="5" s="1"/>
  <c r="BN122" i="4"/>
  <c r="BN122" i="5" s="1"/>
  <c r="BN121" i="4"/>
  <c r="BN121" i="5" s="1"/>
  <c r="BN120" i="4"/>
  <c r="BN120" i="5" s="1"/>
  <c r="BN119" i="4"/>
  <c r="BN119" i="5" s="1"/>
  <c r="BN118" i="4"/>
  <c r="BN118" i="5" s="1"/>
  <c r="BN117" i="4"/>
  <c r="BN117" i="5" s="1"/>
  <c r="BN116" i="4"/>
  <c r="BN116" i="5" s="1"/>
  <c r="BN115" i="4"/>
  <c r="BN115" i="5" s="1"/>
  <c r="BN114" i="4"/>
  <c r="BN114" i="5" s="1"/>
  <c r="BN113" i="4"/>
  <c r="BN113" i="5" s="1"/>
  <c r="BN112" i="4"/>
  <c r="BN112" i="5" s="1"/>
  <c r="BN111" i="4"/>
  <c r="BN111" i="5" s="1"/>
  <c r="BN110" i="4"/>
  <c r="BN110" i="5" s="1"/>
  <c r="BN109" i="4"/>
  <c r="BN109" i="5" s="1"/>
  <c r="BN108" i="4"/>
  <c r="BN108" i="5" s="1"/>
  <c r="BN107" i="4"/>
  <c r="BN107" i="5" s="1"/>
  <c r="BN106" i="4"/>
  <c r="BN106" i="5" s="1"/>
  <c r="BN105" i="4"/>
  <c r="BN105" i="5" s="1"/>
  <c r="BN104" i="4"/>
  <c r="BN104" i="5" s="1"/>
  <c r="BN103" i="4"/>
  <c r="BN103" i="5" s="1"/>
  <c r="BN102" i="4"/>
  <c r="BN102" i="5" s="1"/>
  <c r="BN101" i="4"/>
  <c r="BN101" i="5" s="1"/>
  <c r="BN100" i="4"/>
  <c r="BN100" i="5" s="1"/>
  <c r="BN99" i="4"/>
  <c r="BN99" i="5" s="1"/>
  <c r="BN98" i="4"/>
  <c r="BN98" i="5" s="1"/>
  <c r="BN97" i="4"/>
  <c r="BN97" i="5" s="1"/>
  <c r="BN96" i="4"/>
  <c r="BN96" i="5" s="1"/>
  <c r="BN95" i="4"/>
  <c r="BN95" i="5" s="1"/>
  <c r="BN94" i="4"/>
  <c r="BN94" i="5" s="1"/>
  <c r="BN93" i="4"/>
  <c r="BN93" i="5" s="1"/>
  <c r="BN92" i="4"/>
  <c r="BN92" i="5" s="1"/>
  <c r="BN91" i="4"/>
  <c r="BN91" i="5" s="1"/>
  <c r="BN90" i="4"/>
  <c r="BN90" i="5" s="1"/>
  <c r="BN89" i="4"/>
  <c r="BN89" i="5" s="1"/>
  <c r="BN88" i="4"/>
  <c r="BN88" i="5" s="1"/>
  <c r="BN87" i="4"/>
  <c r="BN87" i="5" s="1"/>
  <c r="BN86" i="4"/>
  <c r="BN86" i="5" s="1"/>
  <c r="BN85" i="4"/>
  <c r="BN85" i="5" s="1"/>
  <c r="BN84" i="4"/>
  <c r="BN84" i="5" s="1"/>
  <c r="BN83" i="4"/>
  <c r="BN83" i="5" s="1"/>
  <c r="BN82" i="4"/>
  <c r="BN82" i="5" s="1"/>
  <c r="BN81" i="4"/>
  <c r="BN81" i="5" s="1"/>
  <c r="BN80" i="4"/>
  <c r="BN80" i="5" s="1"/>
  <c r="BN79" i="4"/>
  <c r="BN79" i="5" s="1"/>
  <c r="BN78" i="4"/>
  <c r="BN78" i="5" s="1"/>
  <c r="BN77" i="4"/>
  <c r="BN77" i="5" s="1"/>
  <c r="BN76" i="4"/>
  <c r="BN76" i="5" s="1"/>
  <c r="BN75" i="4"/>
  <c r="BN75" i="5" s="1"/>
  <c r="BN74" i="4"/>
  <c r="BN74" i="5" s="1"/>
  <c r="BN73" i="4"/>
  <c r="BN73" i="5" s="1"/>
  <c r="BN72" i="4"/>
  <c r="BN72" i="5" s="1"/>
  <c r="BN71" i="4"/>
  <c r="BN71" i="5" s="1"/>
  <c r="BN70" i="4"/>
  <c r="BN70" i="5" s="1"/>
  <c r="BN69" i="4"/>
  <c r="BN69" i="5" s="1"/>
  <c r="BN68" i="4"/>
  <c r="BN68" i="5" s="1"/>
  <c r="BN67" i="4"/>
  <c r="BN67" i="5" s="1"/>
  <c r="BN66" i="4"/>
  <c r="BN66" i="5" s="1"/>
  <c r="BN65" i="4"/>
  <c r="BN65" i="5" s="1"/>
  <c r="BN64" i="4"/>
  <c r="BN64" i="5" s="1"/>
  <c r="BN63" i="4"/>
  <c r="BN63" i="5" s="1"/>
  <c r="BN62" i="4"/>
  <c r="BN62" i="5" s="1"/>
  <c r="BN61" i="4"/>
  <c r="BN61" i="5" s="1"/>
  <c r="BN60" i="4"/>
  <c r="BN60" i="5" s="1"/>
  <c r="BN59" i="4"/>
  <c r="BN59" i="5" s="1"/>
  <c r="BN58" i="4"/>
  <c r="BN58" i="5" s="1"/>
  <c r="BN57" i="4"/>
  <c r="BN57" i="5" s="1"/>
  <c r="BN56" i="4"/>
  <c r="BN56" i="5" s="1"/>
  <c r="BN55" i="4"/>
  <c r="BN55" i="5" s="1"/>
  <c r="BN54" i="4"/>
  <c r="BN54" i="5" s="1"/>
  <c r="BN53" i="4"/>
  <c r="BN53" i="5" s="1"/>
  <c r="BN52" i="4"/>
  <c r="BN52" i="5" s="1"/>
  <c r="BN51" i="4"/>
  <c r="BN51" i="5" s="1"/>
  <c r="BN50" i="4"/>
  <c r="BN50" i="5" s="1"/>
  <c r="BN49" i="4"/>
  <c r="BN49" i="5" s="1"/>
  <c r="BN153" i="4"/>
  <c r="BN153" i="5" s="1"/>
  <c r="BN152" i="4"/>
  <c r="BN152" i="5" s="1"/>
  <c r="BN151" i="4"/>
  <c r="BN151" i="5" s="1"/>
  <c r="BN150" i="4"/>
  <c r="BN150" i="5" s="1"/>
  <c r="BN149" i="4"/>
  <c r="BN149" i="5" s="1"/>
  <c r="BN148" i="4"/>
  <c r="BN148" i="5" s="1"/>
  <c r="BN147" i="4"/>
  <c r="BN147" i="5" s="1"/>
  <c r="BN146" i="4"/>
  <c r="BN146" i="5" s="1"/>
  <c r="BN145" i="4"/>
  <c r="BN145" i="5" s="1"/>
  <c r="BN144" i="4"/>
  <c r="BN144" i="5" s="1"/>
  <c r="BN143" i="4"/>
  <c r="BN143" i="5" s="1"/>
  <c r="BN142" i="4"/>
  <c r="BN142" i="5" s="1"/>
  <c r="BN141" i="4"/>
  <c r="BN141" i="5" s="1"/>
  <c r="BN140" i="4"/>
  <c r="BN140" i="5" s="1"/>
  <c r="BN130" i="4"/>
  <c r="BN130" i="5" s="1"/>
  <c r="BN129" i="4"/>
  <c r="BN129" i="5" s="1"/>
  <c r="BN128" i="4"/>
  <c r="BN128" i="5" s="1"/>
  <c r="BN127" i="4"/>
  <c r="BN127" i="5" s="1"/>
  <c r="BN126" i="4"/>
  <c r="BN126" i="5" s="1"/>
  <c r="BN125" i="4"/>
  <c r="BN125" i="5" s="1"/>
  <c r="BN48" i="4"/>
  <c r="BN48" i="5" s="1"/>
  <c r="BN39" i="4"/>
  <c r="BN39" i="5" s="1"/>
  <c r="BN29" i="4"/>
  <c r="BN29" i="5" s="1"/>
  <c r="BN20" i="4"/>
  <c r="BN20" i="5" s="1"/>
  <c r="BN17" i="4"/>
  <c r="BN17" i="5" s="1"/>
  <c r="BN16" i="4"/>
  <c r="BN16" i="5" s="1"/>
  <c r="BN14" i="4"/>
  <c r="BN14" i="5" s="1"/>
  <c r="BN12" i="4"/>
  <c r="BN12" i="5" s="1"/>
  <c r="BN47" i="4"/>
  <c r="BN47" i="5" s="1"/>
  <c r="BN42" i="4"/>
  <c r="BN42" i="5" s="1"/>
  <c r="BN41" i="4"/>
  <c r="BN41" i="5" s="1"/>
  <c r="BN30" i="4"/>
  <c r="BN30" i="5" s="1"/>
  <c r="BN24" i="4"/>
  <c r="BN24" i="5" s="1"/>
  <c r="BN18" i="4"/>
  <c r="BN18" i="5" s="1"/>
  <c r="BN45" i="4"/>
  <c r="BN45" i="5" s="1"/>
  <c r="BN40" i="4"/>
  <c r="BN40" i="5" s="1"/>
  <c r="BN36" i="4"/>
  <c r="BN36" i="5" s="1"/>
  <c r="BN28" i="4"/>
  <c r="BN28" i="5" s="1"/>
  <c r="BN27" i="4"/>
  <c r="BN27" i="5" s="1"/>
  <c r="BN26" i="4"/>
  <c r="BN26" i="5" s="1"/>
  <c r="BN25" i="4"/>
  <c r="BN25" i="5" s="1"/>
  <c r="BN19" i="4"/>
  <c r="BN19" i="5" s="1"/>
  <c r="BN15" i="4"/>
  <c r="BN15" i="5" s="1"/>
  <c r="BN13" i="4"/>
  <c r="BN13" i="5" s="1"/>
  <c r="BN46" i="4"/>
  <c r="BN46" i="5" s="1"/>
  <c r="BN38" i="4"/>
  <c r="BN38" i="5" s="1"/>
  <c r="BN33" i="4"/>
  <c r="BN33" i="5" s="1"/>
  <c r="BN22" i="4"/>
  <c r="BN22" i="5" s="1"/>
  <c r="BN44" i="4"/>
  <c r="BN44" i="5" s="1"/>
  <c r="BN43" i="4"/>
  <c r="BN43" i="5" s="1"/>
  <c r="BN37" i="4"/>
  <c r="BN37" i="5" s="1"/>
  <c r="BN35" i="4"/>
  <c r="BN35" i="5" s="1"/>
  <c r="BN34" i="4"/>
  <c r="BN34" i="5" s="1"/>
  <c r="BN32" i="4"/>
  <c r="BN32" i="5" s="1"/>
  <c r="BN31" i="4"/>
  <c r="BN31" i="5" s="1"/>
  <c r="BN23" i="4"/>
  <c r="BN23" i="5" s="1"/>
  <c r="BN21" i="4"/>
  <c r="BN21" i="5" s="1"/>
  <c r="BP22" i="7" l="1"/>
  <c r="BP21" i="7"/>
  <c r="BP20" i="7"/>
  <c r="BP19" i="7"/>
  <c r="BP16" i="7"/>
  <c r="BP15" i="7"/>
  <c r="BP14" i="7"/>
  <c r="BP13" i="7"/>
  <c r="BP17" i="7"/>
  <c r="BP18" i="7"/>
  <c r="BQ10" i="5"/>
  <c r="BR11" i="5"/>
  <c r="BP10" i="4"/>
  <c r="BQ11" i="4"/>
  <c r="BO266" i="4"/>
  <c r="BO265" i="4"/>
  <c r="BO265" i="5" s="1"/>
  <c r="BO264" i="4"/>
  <c r="BO264" i="5" s="1"/>
  <c r="BO263" i="4"/>
  <c r="BO263" i="5" s="1"/>
  <c r="BO262" i="4"/>
  <c r="BO262" i="5" s="1"/>
  <c r="BO261" i="4"/>
  <c r="BO261" i="5" s="1"/>
  <c r="BO260" i="4"/>
  <c r="BO260" i="5" s="1"/>
  <c r="BO259" i="4"/>
  <c r="BO259" i="5" s="1"/>
  <c r="BO258" i="4"/>
  <c r="BO258" i="5" s="1"/>
  <c r="BO257" i="4"/>
  <c r="BO257" i="5" s="1"/>
  <c r="BO256" i="4"/>
  <c r="BO256" i="5" s="1"/>
  <c r="BO255" i="4"/>
  <c r="BO255" i="5" s="1"/>
  <c r="BO254" i="4"/>
  <c r="BO254" i="5" s="1"/>
  <c r="BO253" i="4"/>
  <c r="BO253" i="5" s="1"/>
  <c r="BO252" i="4"/>
  <c r="BO252" i="5" s="1"/>
  <c r="BO251" i="4"/>
  <c r="BO251" i="5" s="1"/>
  <c r="BO250" i="4"/>
  <c r="BO250" i="5" s="1"/>
  <c r="BO249" i="4"/>
  <c r="BO249" i="5" s="1"/>
  <c r="BO248" i="4"/>
  <c r="BO248" i="5" s="1"/>
  <c r="BO247" i="4"/>
  <c r="BO247" i="5" s="1"/>
  <c r="BO246" i="4"/>
  <c r="BO246" i="5" s="1"/>
  <c r="BO245" i="4"/>
  <c r="BO245" i="5" s="1"/>
  <c r="BO244" i="4"/>
  <c r="BO244" i="5" s="1"/>
  <c r="BO242" i="4"/>
  <c r="BO242" i="5" s="1"/>
  <c r="BO241" i="4"/>
  <c r="BO241" i="5" s="1"/>
  <c r="BO240" i="4"/>
  <c r="BO240" i="5" s="1"/>
  <c r="BO239" i="4"/>
  <c r="BO239" i="5" s="1"/>
  <c r="BO238" i="4"/>
  <c r="BO238" i="5" s="1"/>
  <c r="BO237" i="4"/>
  <c r="BO237" i="5" s="1"/>
  <c r="BO243" i="4"/>
  <c r="BO243" i="5" s="1"/>
  <c r="BO216" i="4"/>
  <c r="BO216" i="5" s="1"/>
  <c r="BO215" i="4"/>
  <c r="BO215" i="5" s="1"/>
  <c r="BO236" i="4"/>
  <c r="BO236" i="5" s="1"/>
  <c r="BO235" i="4"/>
  <c r="BO235" i="5" s="1"/>
  <c r="BO234" i="4"/>
  <c r="BO234" i="5" s="1"/>
  <c r="BO233" i="4"/>
  <c r="BO233" i="5" s="1"/>
  <c r="BO232" i="4"/>
  <c r="BO232" i="5" s="1"/>
  <c r="BO231" i="4"/>
  <c r="BO231" i="5" s="1"/>
  <c r="BO230" i="4"/>
  <c r="BO230" i="5" s="1"/>
  <c r="BO229" i="4"/>
  <c r="BO229" i="5" s="1"/>
  <c r="BO228" i="4"/>
  <c r="BO228" i="5" s="1"/>
  <c r="BO227" i="4"/>
  <c r="BO227" i="5" s="1"/>
  <c r="BO226" i="4"/>
  <c r="BO226" i="5" s="1"/>
  <c r="BO225" i="4"/>
  <c r="BO225" i="5" s="1"/>
  <c r="BO224" i="4"/>
  <c r="BO224" i="5" s="1"/>
  <c r="BO223" i="4"/>
  <c r="BO223" i="5" s="1"/>
  <c r="BO222" i="4"/>
  <c r="BO222" i="5" s="1"/>
  <c r="BO221" i="4"/>
  <c r="BO221" i="5" s="1"/>
  <c r="BO220" i="4"/>
  <c r="BO220" i="5" s="1"/>
  <c r="BO219" i="4"/>
  <c r="BO219" i="5" s="1"/>
  <c r="BO218" i="4"/>
  <c r="BO218" i="5" s="1"/>
  <c r="BO217" i="4"/>
  <c r="BO217" i="5" s="1"/>
  <c r="BO214" i="4"/>
  <c r="BO214" i="5" s="1"/>
  <c r="BO213" i="4"/>
  <c r="BO213" i="5" s="1"/>
  <c r="BO212" i="4"/>
  <c r="BO212" i="5" s="1"/>
  <c r="BO211" i="4"/>
  <c r="BO211" i="5" s="1"/>
  <c r="BO210" i="4"/>
  <c r="BO210" i="5" s="1"/>
  <c r="BO209" i="4"/>
  <c r="BO209" i="5" s="1"/>
  <c r="BO208" i="4"/>
  <c r="BO208" i="5" s="1"/>
  <c r="BO207" i="4"/>
  <c r="BO207" i="5" s="1"/>
  <c r="BO206" i="4"/>
  <c r="BO206" i="5" s="1"/>
  <c r="BO205" i="4"/>
  <c r="BO205" i="5" s="1"/>
  <c r="BO204" i="4"/>
  <c r="BO204" i="5" s="1"/>
  <c r="BO203" i="4"/>
  <c r="BO203" i="5" s="1"/>
  <c r="BO202" i="4"/>
  <c r="BO202" i="5" s="1"/>
  <c r="BO201" i="4"/>
  <c r="BO201" i="5" s="1"/>
  <c r="BO200" i="4"/>
  <c r="BO200" i="5" s="1"/>
  <c r="BO199" i="4"/>
  <c r="BO199" i="5" s="1"/>
  <c r="BO198" i="4"/>
  <c r="BO198" i="5" s="1"/>
  <c r="BO197" i="4"/>
  <c r="BO197" i="5" s="1"/>
  <c r="BO196" i="4"/>
  <c r="BO196" i="5" s="1"/>
  <c r="BO195" i="4"/>
  <c r="BO195" i="5" s="1"/>
  <c r="BO194" i="4"/>
  <c r="BO194" i="5" s="1"/>
  <c r="BO193" i="4"/>
  <c r="BO193" i="5" s="1"/>
  <c r="BO192" i="4"/>
  <c r="BO192" i="5" s="1"/>
  <c r="BO191" i="4"/>
  <c r="BO191" i="5" s="1"/>
  <c r="BO190" i="4"/>
  <c r="BO190" i="5" s="1"/>
  <c r="BO189" i="4"/>
  <c r="BO189" i="5" s="1"/>
  <c r="BO188" i="4"/>
  <c r="BO188" i="5" s="1"/>
  <c r="BO186" i="4"/>
  <c r="BO186" i="5" s="1"/>
  <c r="BO185" i="4"/>
  <c r="BO185" i="5" s="1"/>
  <c r="BO184" i="4"/>
  <c r="BO184" i="5" s="1"/>
  <c r="BO183" i="4"/>
  <c r="BO183" i="5" s="1"/>
  <c r="BO182" i="4"/>
  <c r="BO182" i="5" s="1"/>
  <c r="BO181" i="4"/>
  <c r="BO181" i="5" s="1"/>
  <c r="BO180" i="4"/>
  <c r="BO180" i="5" s="1"/>
  <c r="BO179" i="4"/>
  <c r="BO179" i="5" s="1"/>
  <c r="BO178" i="4"/>
  <c r="BO178" i="5" s="1"/>
  <c r="BO177" i="4"/>
  <c r="BO177" i="5" s="1"/>
  <c r="BO176" i="4"/>
  <c r="BO176" i="5" s="1"/>
  <c r="BO175" i="4"/>
  <c r="BO175" i="5" s="1"/>
  <c r="BO174" i="4"/>
  <c r="BO174" i="5" s="1"/>
  <c r="BO173" i="4"/>
  <c r="BO173" i="5" s="1"/>
  <c r="BO172" i="4"/>
  <c r="BO172" i="5" s="1"/>
  <c r="BO171" i="4"/>
  <c r="BO171" i="5" s="1"/>
  <c r="BO170" i="4"/>
  <c r="BO170" i="5" s="1"/>
  <c r="BO169" i="4"/>
  <c r="BO169" i="5" s="1"/>
  <c r="BO168" i="4"/>
  <c r="BO168" i="5" s="1"/>
  <c r="BO167" i="4"/>
  <c r="BO167" i="5" s="1"/>
  <c r="BO166" i="4"/>
  <c r="BO166" i="5" s="1"/>
  <c r="BO165" i="4"/>
  <c r="BO165" i="5" s="1"/>
  <c r="BO164" i="4"/>
  <c r="BO164" i="5" s="1"/>
  <c r="BO163" i="4"/>
  <c r="BO163" i="5" s="1"/>
  <c r="BO162" i="4"/>
  <c r="BO162" i="5" s="1"/>
  <c r="BO161" i="4"/>
  <c r="BO161" i="5" s="1"/>
  <c r="BO157" i="4"/>
  <c r="BO157" i="5" s="1"/>
  <c r="BO156" i="4"/>
  <c r="BO156" i="5" s="1"/>
  <c r="BO153" i="4"/>
  <c r="BO153" i="5" s="1"/>
  <c r="BO152" i="4"/>
  <c r="BO152" i="5" s="1"/>
  <c r="BO151" i="4"/>
  <c r="BO151" i="5" s="1"/>
  <c r="BO150" i="4"/>
  <c r="BO150" i="5" s="1"/>
  <c r="BO149" i="4"/>
  <c r="BO149" i="5" s="1"/>
  <c r="BO148" i="4"/>
  <c r="BO148" i="5" s="1"/>
  <c r="BO147" i="4"/>
  <c r="BO147" i="5" s="1"/>
  <c r="BO146" i="4"/>
  <c r="BO146" i="5" s="1"/>
  <c r="BO145" i="4"/>
  <c r="BO145" i="5" s="1"/>
  <c r="BO144" i="4"/>
  <c r="BO144" i="5" s="1"/>
  <c r="BO143" i="4"/>
  <c r="BO143" i="5" s="1"/>
  <c r="BO142" i="4"/>
  <c r="BO142" i="5" s="1"/>
  <c r="BO141" i="4"/>
  <c r="BO141" i="5" s="1"/>
  <c r="BO140" i="4"/>
  <c r="BO140" i="5" s="1"/>
  <c r="BO139" i="4"/>
  <c r="BO139" i="5" s="1"/>
  <c r="BO138" i="4"/>
  <c r="BO138" i="5" s="1"/>
  <c r="BO137" i="4"/>
  <c r="BO137" i="5" s="1"/>
  <c r="BO136" i="4"/>
  <c r="BO136" i="5" s="1"/>
  <c r="BO135" i="4"/>
  <c r="BO135" i="5" s="1"/>
  <c r="BO134" i="4"/>
  <c r="BO134" i="5" s="1"/>
  <c r="BO133" i="4"/>
  <c r="BO133" i="5" s="1"/>
  <c r="BO132" i="4"/>
  <c r="BO132" i="5" s="1"/>
  <c r="BO131" i="4"/>
  <c r="BO131" i="5" s="1"/>
  <c r="BO130" i="4"/>
  <c r="BO130" i="5" s="1"/>
  <c r="BO129" i="4"/>
  <c r="BO129" i="5" s="1"/>
  <c r="BO128" i="4"/>
  <c r="BO128" i="5" s="1"/>
  <c r="BO127" i="4"/>
  <c r="BO127" i="5" s="1"/>
  <c r="BO126" i="4"/>
  <c r="BO126" i="5" s="1"/>
  <c r="BO125" i="4"/>
  <c r="BO125" i="5" s="1"/>
  <c r="BO187" i="4"/>
  <c r="BO187" i="5" s="1"/>
  <c r="BO124" i="4"/>
  <c r="BO124" i="5" s="1"/>
  <c r="BO123" i="4"/>
  <c r="BO123" i="5" s="1"/>
  <c r="BO122" i="4"/>
  <c r="BO122" i="5" s="1"/>
  <c r="BO121" i="4"/>
  <c r="BO121" i="5" s="1"/>
  <c r="BO120" i="4"/>
  <c r="BO120" i="5" s="1"/>
  <c r="BO119" i="4"/>
  <c r="BO119" i="5" s="1"/>
  <c r="BO118" i="4"/>
  <c r="BO118" i="5" s="1"/>
  <c r="BO117" i="4"/>
  <c r="BO117" i="5" s="1"/>
  <c r="BO116" i="4"/>
  <c r="BO116" i="5" s="1"/>
  <c r="BO115" i="4"/>
  <c r="BO115" i="5" s="1"/>
  <c r="BO114" i="4"/>
  <c r="BO114" i="5" s="1"/>
  <c r="BO113" i="4"/>
  <c r="BO113" i="5" s="1"/>
  <c r="BO112" i="4"/>
  <c r="BO112" i="5" s="1"/>
  <c r="BO111" i="4"/>
  <c r="BO111" i="5" s="1"/>
  <c r="BO110" i="4"/>
  <c r="BO110" i="5" s="1"/>
  <c r="BO109" i="4"/>
  <c r="BO109" i="5" s="1"/>
  <c r="BO108" i="4"/>
  <c r="BO108" i="5" s="1"/>
  <c r="BO107" i="4"/>
  <c r="BO107" i="5" s="1"/>
  <c r="BO106" i="4"/>
  <c r="BO106" i="5" s="1"/>
  <c r="BO105" i="4"/>
  <c r="BO105" i="5" s="1"/>
  <c r="BO104" i="4"/>
  <c r="BO104" i="5" s="1"/>
  <c r="BO103" i="4"/>
  <c r="BO103" i="5" s="1"/>
  <c r="BO102" i="4"/>
  <c r="BO102" i="5" s="1"/>
  <c r="BO101" i="4"/>
  <c r="BO101" i="5" s="1"/>
  <c r="BO100" i="4"/>
  <c r="BO100" i="5" s="1"/>
  <c r="BO99" i="4"/>
  <c r="BO99" i="5" s="1"/>
  <c r="BO98" i="4"/>
  <c r="BO98" i="5" s="1"/>
  <c r="BO97" i="4"/>
  <c r="BO97" i="5" s="1"/>
  <c r="BO96" i="4"/>
  <c r="BO96" i="5" s="1"/>
  <c r="BO95" i="4"/>
  <c r="BO95" i="5" s="1"/>
  <c r="BO94" i="4"/>
  <c r="BO94" i="5" s="1"/>
  <c r="BO93" i="4"/>
  <c r="BO93" i="5" s="1"/>
  <c r="BO92" i="4"/>
  <c r="BO92" i="5" s="1"/>
  <c r="BO91" i="4"/>
  <c r="BO91" i="5" s="1"/>
  <c r="BO90" i="4"/>
  <c r="BO90" i="5" s="1"/>
  <c r="BO89" i="4"/>
  <c r="BO89" i="5" s="1"/>
  <c r="BO88" i="4"/>
  <c r="BO88" i="5" s="1"/>
  <c r="BO87" i="4"/>
  <c r="BO87" i="5" s="1"/>
  <c r="BO86" i="4"/>
  <c r="BO86" i="5" s="1"/>
  <c r="BO85" i="4"/>
  <c r="BO85" i="5" s="1"/>
  <c r="BO84" i="4"/>
  <c r="BO84" i="5" s="1"/>
  <c r="BO83" i="4"/>
  <c r="BO83" i="5" s="1"/>
  <c r="BO82" i="4"/>
  <c r="BO82" i="5" s="1"/>
  <c r="BO81" i="4"/>
  <c r="BO81" i="5" s="1"/>
  <c r="BO80" i="4"/>
  <c r="BO80" i="5" s="1"/>
  <c r="BO79" i="4"/>
  <c r="BO79" i="5" s="1"/>
  <c r="BO78" i="4"/>
  <c r="BO78" i="5" s="1"/>
  <c r="BO77" i="4"/>
  <c r="BO77" i="5" s="1"/>
  <c r="BO76" i="4"/>
  <c r="BO76" i="5" s="1"/>
  <c r="BO75" i="4"/>
  <c r="BO75" i="5" s="1"/>
  <c r="BO74" i="4"/>
  <c r="BO74" i="5" s="1"/>
  <c r="BO73" i="4"/>
  <c r="BO73" i="5" s="1"/>
  <c r="BO72" i="4"/>
  <c r="BO72" i="5" s="1"/>
  <c r="BO71" i="4"/>
  <c r="BO71" i="5" s="1"/>
  <c r="BO70" i="4"/>
  <c r="BO70" i="5" s="1"/>
  <c r="BO69" i="4"/>
  <c r="BO69" i="5" s="1"/>
  <c r="BO68" i="4"/>
  <c r="BO68" i="5" s="1"/>
  <c r="BO67" i="4"/>
  <c r="BO67" i="5" s="1"/>
  <c r="BO66" i="4"/>
  <c r="BO66" i="5" s="1"/>
  <c r="BO65" i="4"/>
  <c r="BO65" i="5" s="1"/>
  <c r="BO64" i="4"/>
  <c r="BO64" i="5" s="1"/>
  <c r="BO63" i="4"/>
  <c r="BO63" i="5" s="1"/>
  <c r="BO62" i="4"/>
  <c r="BO62" i="5" s="1"/>
  <c r="BO61" i="4"/>
  <c r="BO61" i="5" s="1"/>
  <c r="BO60" i="4"/>
  <c r="BO60" i="5" s="1"/>
  <c r="BO59" i="4"/>
  <c r="BO59" i="5" s="1"/>
  <c r="BO58" i="4"/>
  <c r="BO58" i="5" s="1"/>
  <c r="BO57" i="4"/>
  <c r="BO57" i="5" s="1"/>
  <c r="BO56" i="4"/>
  <c r="BO56" i="5" s="1"/>
  <c r="BO55" i="4"/>
  <c r="BO55" i="5" s="1"/>
  <c r="BO54" i="4"/>
  <c r="BO54" i="5" s="1"/>
  <c r="BO53" i="4"/>
  <c r="BO53" i="5" s="1"/>
  <c r="BO52" i="4"/>
  <c r="BO52" i="5" s="1"/>
  <c r="BO51" i="4"/>
  <c r="BO51" i="5" s="1"/>
  <c r="BO50" i="4"/>
  <c r="BO50" i="5" s="1"/>
  <c r="BO49" i="4"/>
  <c r="BO49" i="5" s="1"/>
  <c r="BO154" i="4"/>
  <c r="BO154" i="5" s="1"/>
  <c r="BO160" i="4"/>
  <c r="BO160" i="5" s="1"/>
  <c r="BO158" i="4"/>
  <c r="BO158" i="5" s="1"/>
  <c r="BO159" i="4"/>
  <c r="BO159" i="5" s="1"/>
  <c r="BO155" i="4"/>
  <c r="BO155" i="5" s="1"/>
  <c r="BO14" i="4"/>
  <c r="BO14" i="5" s="1"/>
  <c r="BO13" i="4"/>
  <c r="BO13" i="5" s="1"/>
  <c r="BO12" i="4"/>
  <c r="BO12" i="5" s="1"/>
  <c r="BO48" i="4"/>
  <c r="BO48" i="5" s="1"/>
  <c r="BO47" i="4"/>
  <c r="BO47" i="5" s="1"/>
  <c r="BO46" i="4"/>
  <c r="BO46" i="5" s="1"/>
  <c r="BO45" i="4"/>
  <c r="BO45" i="5" s="1"/>
  <c r="BO44" i="4"/>
  <c r="BO44" i="5" s="1"/>
  <c r="BO43" i="4"/>
  <c r="BO43" i="5" s="1"/>
  <c r="BO42" i="4"/>
  <c r="BO42" i="5" s="1"/>
  <c r="BO41" i="4"/>
  <c r="BO41" i="5" s="1"/>
  <c r="BO40" i="4"/>
  <c r="BO40" i="5" s="1"/>
  <c r="BO39" i="4"/>
  <c r="BO39" i="5" s="1"/>
  <c r="BO38" i="4"/>
  <c r="BO38" i="5" s="1"/>
  <c r="BO37" i="4"/>
  <c r="BO37" i="5" s="1"/>
  <c r="BO36" i="4"/>
  <c r="BO36" i="5" s="1"/>
  <c r="BO35" i="4"/>
  <c r="BO35" i="5" s="1"/>
  <c r="BO34" i="4"/>
  <c r="BO34" i="5" s="1"/>
  <c r="BO33" i="4"/>
  <c r="BO33" i="5" s="1"/>
  <c r="BO32" i="4"/>
  <c r="BO32" i="5" s="1"/>
  <c r="BO31" i="4"/>
  <c r="BO31" i="5" s="1"/>
  <c r="BO30" i="4"/>
  <c r="BO30" i="5" s="1"/>
  <c r="BO29" i="4"/>
  <c r="BO29" i="5" s="1"/>
  <c r="BO28" i="4"/>
  <c r="BO28" i="5" s="1"/>
  <c r="BO27" i="4"/>
  <c r="BO27" i="5" s="1"/>
  <c r="BO26" i="4"/>
  <c r="BO26" i="5" s="1"/>
  <c r="BO25" i="4"/>
  <c r="BO25" i="5" s="1"/>
  <c r="BO24" i="4"/>
  <c r="BO24" i="5" s="1"/>
  <c r="BO23" i="4"/>
  <c r="BO23" i="5" s="1"/>
  <c r="BO22" i="4"/>
  <c r="BO22" i="5" s="1"/>
  <c r="BO21" i="4"/>
  <c r="BO21" i="5" s="1"/>
  <c r="BO20" i="4"/>
  <c r="BO20" i="5" s="1"/>
  <c r="BO19" i="4"/>
  <c r="BO19" i="5" s="1"/>
  <c r="BO18" i="4"/>
  <c r="BO18" i="5" s="1"/>
  <c r="BO17" i="4"/>
  <c r="BO17" i="5" s="1"/>
  <c r="BO16" i="4"/>
  <c r="BO16" i="5" s="1"/>
  <c r="BO15" i="4"/>
  <c r="BO15" i="5" s="1"/>
  <c r="BQ22" i="7" l="1"/>
  <c r="BQ21" i="7"/>
  <c r="BQ20" i="7"/>
  <c r="BQ19" i="7"/>
  <c r="BQ18" i="7"/>
  <c r="BQ16" i="7"/>
  <c r="BQ15" i="7"/>
  <c r="BQ14" i="7"/>
  <c r="BQ13" i="7"/>
  <c r="BQ17" i="7"/>
  <c r="BR11" i="4"/>
  <c r="BQ10" i="4"/>
  <c r="BP266" i="4"/>
  <c r="BP265" i="4"/>
  <c r="BP265" i="5" s="1"/>
  <c r="BP264" i="4"/>
  <c r="BP264" i="5" s="1"/>
  <c r="BP263" i="4"/>
  <c r="BP263" i="5" s="1"/>
  <c r="BP262" i="4"/>
  <c r="BP262" i="5" s="1"/>
  <c r="BP261" i="4"/>
  <c r="BP261" i="5" s="1"/>
  <c r="BP260" i="4"/>
  <c r="BP260" i="5" s="1"/>
  <c r="BP259" i="4"/>
  <c r="BP259" i="5" s="1"/>
  <c r="BP258" i="4"/>
  <c r="BP258" i="5" s="1"/>
  <c r="BP257" i="4"/>
  <c r="BP257" i="5" s="1"/>
  <c r="BP256" i="4"/>
  <c r="BP256" i="5" s="1"/>
  <c r="BP255" i="4"/>
  <c r="BP255" i="5" s="1"/>
  <c r="BP254" i="4"/>
  <c r="BP254" i="5" s="1"/>
  <c r="BP253" i="4"/>
  <c r="BP253" i="5" s="1"/>
  <c r="BP252" i="4"/>
  <c r="BP252" i="5" s="1"/>
  <c r="BP251" i="4"/>
  <c r="BP251" i="5" s="1"/>
  <c r="BP250" i="4"/>
  <c r="BP250" i="5" s="1"/>
  <c r="BP249" i="4"/>
  <c r="BP249" i="5" s="1"/>
  <c r="BP248" i="4"/>
  <c r="BP248" i="5" s="1"/>
  <c r="BP247" i="4"/>
  <c r="BP247" i="5" s="1"/>
  <c r="BP246" i="4"/>
  <c r="BP246" i="5" s="1"/>
  <c r="BP245" i="4"/>
  <c r="BP245" i="5" s="1"/>
  <c r="BP244" i="4"/>
  <c r="BP244" i="5" s="1"/>
  <c r="BP243" i="4"/>
  <c r="BP243" i="5" s="1"/>
  <c r="BP216" i="4"/>
  <c r="BP216" i="5" s="1"/>
  <c r="BP215" i="4"/>
  <c r="BP215" i="5" s="1"/>
  <c r="BP236" i="4"/>
  <c r="BP236" i="5" s="1"/>
  <c r="BP235" i="4"/>
  <c r="BP235" i="5" s="1"/>
  <c r="BP234" i="4"/>
  <c r="BP234" i="5" s="1"/>
  <c r="BP233" i="4"/>
  <c r="BP233" i="5" s="1"/>
  <c r="BP232" i="4"/>
  <c r="BP232" i="5" s="1"/>
  <c r="BP231" i="4"/>
  <c r="BP231" i="5" s="1"/>
  <c r="BP230" i="4"/>
  <c r="BP230" i="5" s="1"/>
  <c r="BP229" i="4"/>
  <c r="BP229" i="5" s="1"/>
  <c r="BP228" i="4"/>
  <c r="BP228" i="5" s="1"/>
  <c r="BP227" i="4"/>
  <c r="BP227" i="5" s="1"/>
  <c r="BP226" i="4"/>
  <c r="BP226" i="5" s="1"/>
  <c r="BP225" i="4"/>
  <c r="BP225" i="5" s="1"/>
  <c r="BP224" i="4"/>
  <c r="BP224" i="5" s="1"/>
  <c r="BP223" i="4"/>
  <c r="BP223" i="5" s="1"/>
  <c r="BP222" i="4"/>
  <c r="BP222" i="5" s="1"/>
  <c r="BP214" i="4"/>
  <c r="BP214" i="5" s="1"/>
  <c r="BP213" i="4"/>
  <c r="BP213" i="5" s="1"/>
  <c r="BP212" i="4"/>
  <c r="BP212" i="5" s="1"/>
  <c r="BP211" i="4"/>
  <c r="BP211" i="5" s="1"/>
  <c r="BP210" i="4"/>
  <c r="BP210" i="5" s="1"/>
  <c r="BP209" i="4"/>
  <c r="BP209" i="5" s="1"/>
  <c r="BP208" i="4"/>
  <c r="BP208" i="5" s="1"/>
  <c r="BP207" i="4"/>
  <c r="BP207" i="5" s="1"/>
  <c r="BP206" i="4"/>
  <c r="BP206" i="5" s="1"/>
  <c r="BP205" i="4"/>
  <c r="BP205" i="5" s="1"/>
  <c r="BP204" i="4"/>
  <c r="BP204" i="5" s="1"/>
  <c r="BP203" i="4"/>
  <c r="BP203" i="5" s="1"/>
  <c r="BP202" i="4"/>
  <c r="BP202" i="5" s="1"/>
  <c r="BP201" i="4"/>
  <c r="BP201" i="5" s="1"/>
  <c r="BP200" i="4"/>
  <c r="BP200" i="5" s="1"/>
  <c r="BP199" i="4"/>
  <c r="BP199" i="5" s="1"/>
  <c r="BP198" i="4"/>
  <c r="BP198" i="5" s="1"/>
  <c r="BP197" i="4"/>
  <c r="BP197" i="5" s="1"/>
  <c r="BP196" i="4"/>
  <c r="BP196" i="5" s="1"/>
  <c r="BP195" i="4"/>
  <c r="BP195" i="5" s="1"/>
  <c r="BP194" i="4"/>
  <c r="BP194" i="5" s="1"/>
  <c r="BP193" i="4"/>
  <c r="BP193" i="5" s="1"/>
  <c r="BP192" i="4"/>
  <c r="BP192" i="5" s="1"/>
  <c r="BP191" i="4"/>
  <c r="BP191" i="5" s="1"/>
  <c r="BP190" i="4"/>
  <c r="BP190" i="5" s="1"/>
  <c r="BP189" i="4"/>
  <c r="BP189" i="5" s="1"/>
  <c r="BP188" i="4"/>
  <c r="BP188" i="5" s="1"/>
  <c r="BP242" i="4"/>
  <c r="BP242" i="5" s="1"/>
  <c r="BP241" i="4"/>
  <c r="BP241" i="5" s="1"/>
  <c r="BP240" i="4"/>
  <c r="BP240" i="5" s="1"/>
  <c r="BP239" i="4"/>
  <c r="BP239" i="5" s="1"/>
  <c r="BP238" i="4"/>
  <c r="BP238" i="5" s="1"/>
  <c r="BP237" i="4"/>
  <c r="BP237" i="5" s="1"/>
  <c r="BP221" i="4"/>
  <c r="BP221" i="5" s="1"/>
  <c r="BP220" i="4"/>
  <c r="BP220" i="5" s="1"/>
  <c r="BP219" i="4"/>
  <c r="BP219" i="5" s="1"/>
  <c r="BP218" i="4"/>
  <c r="BP218" i="5" s="1"/>
  <c r="BP217" i="4"/>
  <c r="BP217" i="5" s="1"/>
  <c r="BP187" i="4"/>
  <c r="BP187" i="5" s="1"/>
  <c r="BP186" i="4"/>
  <c r="BP186" i="5" s="1"/>
  <c r="BP185" i="4"/>
  <c r="BP185" i="5" s="1"/>
  <c r="BP184" i="4"/>
  <c r="BP184" i="5" s="1"/>
  <c r="BP183" i="4"/>
  <c r="BP183" i="5" s="1"/>
  <c r="BP182" i="4"/>
  <c r="BP182" i="5" s="1"/>
  <c r="BP181" i="4"/>
  <c r="BP181" i="5" s="1"/>
  <c r="BP180" i="4"/>
  <c r="BP180" i="5" s="1"/>
  <c r="BP179" i="4"/>
  <c r="BP179" i="5" s="1"/>
  <c r="BP178" i="4"/>
  <c r="BP178" i="5" s="1"/>
  <c r="BP177" i="4"/>
  <c r="BP177" i="5" s="1"/>
  <c r="BP176" i="4"/>
  <c r="BP176" i="5" s="1"/>
  <c r="BP175" i="4"/>
  <c r="BP175" i="5" s="1"/>
  <c r="BP174" i="4"/>
  <c r="BP174" i="5" s="1"/>
  <c r="BP173" i="4"/>
  <c r="BP173" i="5" s="1"/>
  <c r="BP172" i="4"/>
  <c r="BP172" i="5" s="1"/>
  <c r="BP171" i="4"/>
  <c r="BP171" i="5" s="1"/>
  <c r="BP170" i="4"/>
  <c r="BP170" i="5" s="1"/>
  <c r="BP169" i="4"/>
  <c r="BP169" i="5" s="1"/>
  <c r="BP168" i="4"/>
  <c r="BP168" i="5" s="1"/>
  <c r="BP167" i="4"/>
  <c r="BP167" i="5" s="1"/>
  <c r="BP166" i="4"/>
  <c r="BP166" i="5" s="1"/>
  <c r="BP165" i="4"/>
  <c r="BP165" i="5" s="1"/>
  <c r="BP164" i="4"/>
  <c r="BP164" i="5" s="1"/>
  <c r="BP163" i="4"/>
  <c r="BP163" i="5" s="1"/>
  <c r="BP162" i="4"/>
  <c r="BP162" i="5" s="1"/>
  <c r="BP161" i="4"/>
  <c r="BP161" i="5" s="1"/>
  <c r="BP157" i="4"/>
  <c r="BP157" i="5" s="1"/>
  <c r="BP156" i="4"/>
  <c r="BP156" i="5" s="1"/>
  <c r="BP153" i="4"/>
  <c r="BP153" i="5" s="1"/>
  <c r="BP152" i="4"/>
  <c r="BP152" i="5" s="1"/>
  <c r="BP151" i="4"/>
  <c r="BP151" i="5" s="1"/>
  <c r="BP150" i="4"/>
  <c r="BP150" i="5" s="1"/>
  <c r="BP149" i="4"/>
  <c r="BP149" i="5" s="1"/>
  <c r="BP148" i="4"/>
  <c r="BP148" i="5" s="1"/>
  <c r="BP147" i="4"/>
  <c r="BP147" i="5" s="1"/>
  <c r="BP146" i="4"/>
  <c r="BP146" i="5" s="1"/>
  <c r="BP145" i="4"/>
  <c r="BP145" i="5" s="1"/>
  <c r="BP144" i="4"/>
  <c r="BP144" i="5" s="1"/>
  <c r="BP143" i="4"/>
  <c r="BP143" i="5" s="1"/>
  <c r="BP142" i="4"/>
  <c r="BP142" i="5" s="1"/>
  <c r="BP141" i="4"/>
  <c r="BP141" i="5" s="1"/>
  <c r="BP140" i="4"/>
  <c r="BP140" i="5" s="1"/>
  <c r="BP139" i="4"/>
  <c r="BP139" i="5" s="1"/>
  <c r="BP138" i="4"/>
  <c r="BP138" i="5" s="1"/>
  <c r="BP137" i="4"/>
  <c r="BP137" i="5" s="1"/>
  <c r="BP136" i="4"/>
  <c r="BP136" i="5" s="1"/>
  <c r="BP135" i="4"/>
  <c r="BP135" i="5" s="1"/>
  <c r="BP134" i="4"/>
  <c r="BP134" i="5" s="1"/>
  <c r="BP133" i="4"/>
  <c r="BP133" i="5" s="1"/>
  <c r="BP132" i="4"/>
  <c r="BP132" i="5" s="1"/>
  <c r="BP131" i="4"/>
  <c r="BP131" i="5" s="1"/>
  <c r="BP160" i="4"/>
  <c r="BP160" i="5" s="1"/>
  <c r="BP159" i="4"/>
  <c r="BP159" i="5" s="1"/>
  <c r="BP158" i="4"/>
  <c r="BP158" i="5" s="1"/>
  <c r="BP155" i="4"/>
  <c r="BP155" i="5" s="1"/>
  <c r="BP154" i="4"/>
  <c r="BP154" i="5" s="1"/>
  <c r="BP130" i="4"/>
  <c r="BP130" i="5" s="1"/>
  <c r="BP129" i="4"/>
  <c r="BP129" i="5" s="1"/>
  <c r="BP128" i="4"/>
  <c r="BP128" i="5" s="1"/>
  <c r="BP127" i="4"/>
  <c r="BP127" i="5" s="1"/>
  <c r="BP126" i="4"/>
  <c r="BP126" i="5" s="1"/>
  <c r="BP125" i="4"/>
  <c r="BP125" i="5" s="1"/>
  <c r="BP124" i="4"/>
  <c r="BP124" i="5" s="1"/>
  <c r="BP123" i="4"/>
  <c r="BP123" i="5" s="1"/>
  <c r="BP122" i="4"/>
  <c r="BP122" i="5" s="1"/>
  <c r="BP121" i="4"/>
  <c r="BP121" i="5" s="1"/>
  <c r="BP120" i="4"/>
  <c r="BP120" i="5" s="1"/>
  <c r="BP119" i="4"/>
  <c r="BP119" i="5" s="1"/>
  <c r="BP118" i="4"/>
  <c r="BP118" i="5" s="1"/>
  <c r="BP117" i="4"/>
  <c r="BP117" i="5" s="1"/>
  <c r="BP116" i="4"/>
  <c r="BP116" i="5" s="1"/>
  <c r="BP115" i="4"/>
  <c r="BP115" i="5" s="1"/>
  <c r="BP114" i="4"/>
  <c r="BP114" i="5" s="1"/>
  <c r="BP113" i="4"/>
  <c r="BP113" i="5" s="1"/>
  <c r="BP112" i="4"/>
  <c r="BP112" i="5" s="1"/>
  <c r="BP111" i="4"/>
  <c r="BP111" i="5" s="1"/>
  <c r="BP110" i="4"/>
  <c r="BP110" i="5" s="1"/>
  <c r="BP109" i="4"/>
  <c r="BP109" i="5" s="1"/>
  <c r="BP108" i="4"/>
  <c r="BP108" i="5" s="1"/>
  <c r="BP107" i="4"/>
  <c r="BP107" i="5" s="1"/>
  <c r="BP106" i="4"/>
  <c r="BP106" i="5" s="1"/>
  <c r="BP105" i="4"/>
  <c r="BP105" i="5" s="1"/>
  <c r="BP104" i="4"/>
  <c r="BP104" i="5" s="1"/>
  <c r="BP103" i="4"/>
  <c r="BP103" i="5" s="1"/>
  <c r="BP102" i="4"/>
  <c r="BP102" i="5" s="1"/>
  <c r="BP101" i="4"/>
  <c r="BP101" i="5" s="1"/>
  <c r="BP100" i="4"/>
  <c r="BP100" i="5" s="1"/>
  <c r="BP99" i="4"/>
  <c r="BP99" i="5" s="1"/>
  <c r="BP98" i="4"/>
  <c r="BP98" i="5" s="1"/>
  <c r="BP97" i="4"/>
  <c r="BP97" i="5" s="1"/>
  <c r="BP96" i="4"/>
  <c r="BP96" i="5" s="1"/>
  <c r="BP95" i="4"/>
  <c r="BP95" i="5" s="1"/>
  <c r="BP94" i="4"/>
  <c r="BP94" i="5" s="1"/>
  <c r="BP93" i="4"/>
  <c r="BP93" i="5" s="1"/>
  <c r="BP92" i="4"/>
  <c r="BP92" i="5" s="1"/>
  <c r="BP91" i="4"/>
  <c r="BP91" i="5" s="1"/>
  <c r="BP90" i="4"/>
  <c r="BP90" i="5" s="1"/>
  <c r="BP89" i="4"/>
  <c r="BP89" i="5" s="1"/>
  <c r="BP88" i="4"/>
  <c r="BP88" i="5" s="1"/>
  <c r="BP87" i="4"/>
  <c r="BP87" i="5" s="1"/>
  <c r="BP86" i="4"/>
  <c r="BP86" i="5" s="1"/>
  <c r="BP85" i="4"/>
  <c r="BP85" i="5" s="1"/>
  <c r="BP84" i="4"/>
  <c r="BP84" i="5" s="1"/>
  <c r="BP83" i="4"/>
  <c r="BP83" i="5" s="1"/>
  <c r="BP82" i="4"/>
  <c r="BP82" i="5" s="1"/>
  <c r="BP81" i="4"/>
  <c r="BP81" i="5" s="1"/>
  <c r="BP80" i="4"/>
  <c r="BP80" i="5" s="1"/>
  <c r="BP79" i="4"/>
  <c r="BP79" i="5" s="1"/>
  <c r="BP78" i="4"/>
  <c r="BP78" i="5" s="1"/>
  <c r="BP77" i="4"/>
  <c r="BP77" i="5" s="1"/>
  <c r="BP76" i="4"/>
  <c r="BP76" i="5" s="1"/>
  <c r="BP75" i="4"/>
  <c r="BP75" i="5" s="1"/>
  <c r="BP74" i="4"/>
  <c r="BP74" i="5" s="1"/>
  <c r="BP73" i="4"/>
  <c r="BP73" i="5" s="1"/>
  <c r="BP72" i="4"/>
  <c r="BP72" i="5" s="1"/>
  <c r="BP71" i="4"/>
  <c r="BP71" i="5" s="1"/>
  <c r="BP70" i="4"/>
  <c r="BP70" i="5" s="1"/>
  <c r="BP69" i="4"/>
  <c r="BP69" i="5" s="1"/>
  <c r="BP68" i="4"/>
  <c r="BP68" i="5" s="1"/>
  <c r="BP67" i="4"/>
  <c r="BP67" i="5" s="1"/>
  <c r="BP66" i="4"/>
  <c r="BP66" i="5" s="1"/>
  <c r="BP65" i="4"/>
  <c r="BP65" i="5" s="1"/>
  <c r="BP64" i="4"/>
  <c r="BP64" i="5" s="1"/>
  <c r="BP63" i="4"/>
  <c r="BP63" i="5" s="1"/>
  <c r="BP62" i="4"/>
  <c r="BP62" i="5" s="1"/>
  <c r="BP61" i="4"/>
  <c r="BP61" i="5" s="1"/>
  <c r="BP60" i="4"/>
  <c r="BP60" i="5" s="1"/>
  <c r="BP59" i="4"/>
  <c r="BP59" i="5" s="1"/>
  <c r="BP58" i="4"/>
  <c r="BP58" i="5" s="1"/>
  <c r="BP57" i="4"/>
  <c r="BP57" i="5" s="1"/>
  <c r="BP56" i="4"/>
  <c r="BP56" i="5" s="1"/>
  <c r="BP55" i="4"/>
  <c r="BP55" i="5" s="1"/>
  <c r="BP54" i="4"/>
  <c r="BP54" i="5" s="1"/>
  <c r="BP53" i="4"/>
  <c r="BP53" i="5" s="1"/>
  <c r="BP52" i="4"/>
  <c r="BP52" i="5" s="1"/>
  <c r="BP51" i="4"/>
  <c r="BP51" i="5" s="1"/>
  <c r="BP50" i="4"/>
  <c r="BP50" i="5" s="1"/>
  <c r="BP49" i="4"/>
  <c r="BP49" i="5" s="1"/>
  <c r="BP48" i="4"/>
  <c r="BP48" i="5" s="1"/>
  <c r="BP47" i="4"/>
  <c r="BP47" i="5" s="1"/>
  <c r="BP46" i="4"/>
  <c r="BP46" i="5" s="1"/>
  <c r="BP45" i="4"/>
  <c r="BP45" i="5" s="1"/>
  <c r="BP44" i="4"/>
  <c r="BP44" i="5" s="1"/>
  <c r="BP43" i="4"/>
  <c r="BP43" i="5" s="1"/>
  <c r="BP42" i="4"/>
  <c r="BP42" i="5" s="1"/>
  <c r="BP41" i="4"/>
  <c r="BP41" i="5" s="1"/>
  <c r="BP40" i="4"/>
  <c r="BP40" i="5" s="1"/>
  <c r="BP39" i="4"/>
  <c r="BP39" i="5" s="1"/>
  <c r="BP38" i="4"/>
  <c r="BP38" i="5" s="1"/>
  <c r="BP37" i="4"/>
  <c r="BP37" i="5" s="1"/>
  <c r="BP36" i="4"/>
  <c r="BP36" i="5" s="1"/>
  <c r="BP35" i="4"/>
  <c r="BP35" i="5" s="1"/>
  <c r="BP34" i="4"/>
  <c r="BP34" i="5" s="1"/>
  <c r="BP33" i="4"/>
  <c r="BP33" i="5" s="1"/>
  <c r="BP32" i="4"/>
  <c r="BP32" i="5" s="1"/>
  <c r="BP31" i="4"/>
  <c r="BP31" i="5" s="1"/>
  <c r="BP30" i="4"/>
  <c r="BP30" i="5" s="1"/>
  <c r="BP29" i="4"/>
  <c r="BP29" i="5" s="1"/>
  <c r="BP28" i="4"/>
  <c r="BP28" i="5" s="1"/>
  <c r="BP27" i="4"/>
  <c r="BP27" i="5" s="1"/>
  <c r="BP26" i="4"/>
  <c r="BP26" i="5" s="1"/>
  <c r="BP25" i="4"/>
  <c r="BP25" i="5" s="1"/>
  <c r="BP24" i="4"/>
  <c r="BP24" i="5" s="1"/>
  <c r="BP23" i="4"/>
  <c r="BP23" i="5" s="1"/>
  <c r="BP22" i="4"/>
  <c r="BP22" i="5" s="1"/>
  <c r="BP21" i="4"/>
  <c r="BP21" i="5" s="1"/>
  <c r="BP20" i="4"/>
  <c r="BP20" i="5" s="1"/>
  <c r="BP19" i="4"/>
  <c r="BP19" i="5" s="1"/>
  <c r="BP18" i="4"/>
  <c r="BP18" i="5" s="1"/>
  <c r="BP17" i="4"/>
  <c r="BP17" i="5" s="1"/>
  <c r="BP16" i="4"/>
  <c r="BP16" i="5" s="1"/>
  <c r="BP15" i="4"/>
  <c r="BP15" i="5" s="1"/>
  <c r="BP14" i="4"/>
  <c r="BP14" i="5" s="1"/>
  <c r="BP13" i="4"/>
  <c r="BP13" i="5" s="1"/>
  <c r="BP12" i="4"/>
  <c r="BP12" i="5" s="1"/>
  <c r="BR10" i="5"/>
  <c r="BS11" i="5"/>
  <c r="BR22" i="7" l="1"/>
  <c r="BR21" i="7"/>
  <c r="BR20" i="7"/>
  <c r="BR19" i="7"/>
  <c r="BR18" i="7"/>
  <c r="BR17" i="7"/>
  <c r="BR16" i="7"/>
  <c r="BR15" i="7"/>
  <c r="BR14" i="7"/>
  <c r="BR13" i="7"/>
  <c r="BT11" i="5"/>
  <c r="BS10" i="5"/>
  <c r="BQ266" i="4"/>
  <c r="BQ265" i="4"/>
  <c r="BQ265" i="5" s="1"/>
  <c r="BQ264" i="4"/>
  <c r="BQ264" i="5" s="1"/>
  <c r="BQ263" i="4"/>
  <c r="BQ263" i="5" s="1"/>
  <c r="BQ262" i="4"/>
  <c r="BQ262" i="5" s="1"/>
  <c r="BQ261" i="4"/>
  <c r="BQ261" i="5" s="1"/>
  <c r="BQ260" i="4"/>
  <c r="BQ260" i="5" s="1"/>
  <c r="BQ259" i="4"/>
  <c r="BQ259" i="5" s="1"/>
  <c r="BQ258" i="4"/>
  <c r="BQ258" i="5" s="1"/>
  <c r="BQ257" i="4"/>
  <c r="BQ257" i="5" s="1"/>
  <c r="BQ256" i="4"/>
  <c r="BQ256" i="5" s="1"/>
  <c r="BQ255" i="4"/>
  <c r="BQ255" i="5" s="1"/>
  <c r="BQ254" i="4"/>
  <c r="BQ254" i="5" s="1"/>
  <c r="BQ253" i="4"/>
  <c r="BQ253" i="5" s="1"/>
  <c r="BQ252" i="4"/>
  <c r="BQ252" i="5" s="1"/>
  <c r="BQ251" i="4"/>
  <c r="BQ251" i="5" s="1"/>
  <c r="BQ250" i="4"/>
  <c r="BQ250" i="5" s="1"/>
  <c r="BQ249" i="4"/>
  <c r="BQ249" i="5" s="1"/>
  <c r="BQ248" i="4"/>
  <c r="BQ248" i="5" s="1"/>
  <c r="BQ247" i="4"/>
  <c r="BQ247" i="5" s="1"/>
  <c r="BQ246" i="4"/>
  <c r="BQ246" i="5" s="1"/>
  <c r="BQ245" i="4"/>
  <c r="BQ245" i="5" s="1"/>
  <c r="BQ244" i="4"/>
  <c r="BQ244" i="5" s="1"/>
  <c r="BQ243" i="4"/>
  <c r="BQ243" i="5" s="1"/>
  <c r="BQ242" i="4"/>
  <c r="BQ242" i="5" s="1"/>
  <c r="BQ241" i="4"/>
  <c r="BQ241" i="5" s="1"/>
  <c r="BQ240" i="4"/>
  <c r="BQ240" i="5" s="1"/>
  <c r="BQ239" i="4"/>
  <c r="BQ239" i="5" s="1"/>
  <c r="BQ238" i="4"/>
  <c r="BQ238" i="5" s="1"/>
  <c r="BQ237" i="4"/>
  <c r="BQ237" i="5" s="1"/>
  <c r="BQ236" i="4"/>
  <c r="BQ236" i="5" s="1"/>
  <c r="BQ235" i="4"/>
  <c r="BQ235" i="5" s="1"/>
  <c r="BQ234" i="4"/>
  <c r="BQ234" i="5" s="1"/>
  <c r="BQ233" i="4"/>
  <c r="BQ233" i="5" s="1"/>
  <c r="BQ232" i="4"/>
  <c r="BQ232" i="5" s="1"/>
  <c r="BQ231" i="4"/>
  <c r="BQ231" i="5" s="1"/>
  <c r="BQ230" i="4"/>
  <c r="BQ230" i="5" s="1"/>
  <c r="BQ229" i="4"/>
  <c r="BQ229" i="5" s="1"/>
  <c r="BQ228" i="4"/>
  <c r="BQ228" i="5" s="1"/>
  <c r="BQ227" i="4"/>
  <c r="BQ227" i="5" s="1"/>
  <c r="BQ226" i="4"/>
  <c r="BQ226" i="5" s="1"/>
  <c r="BQ225" i="4"/>
  <c r="BQ225" i="5" s="1"/>
  <c r="BQ224" i="4"/>
  <c r="BQ224" i="5" s="1"/>
  <c r="BQ223" i="4"/>
  <c r="BQ223" i="5" s="1"/>
  <c r="BQ222" i="4"/>
  <c r="BQ222" i="5" s="1"/>
  <c r="BQ221" i="4"/>
  <c r="BQ221" i="5" s="1"/>
  <c r="BQ220" i="4"/>
  <c r="BQ220" i="5" s="1"/>
  <c r="BQ219" i="4"/>
  <c r="BQ219" i="5" s="1"/>
  <c r="BQ218" i="4"/>
  <c r="BQ218" i="5" s="1"/>
  <c r="BQ217" i="4"/>
  <c r="BQ217" i="5" s="1"/>
  <c r="BQ216" i="4"/>
  <c r="BQ216" i="5" s="1"/>
  <c r="BQ215" i="4"/>
  <c r="BQ215" i="5" s="1"/>
  <c r="BQ214" i="4"/>
  <c r="BQ214" i="5" s="1"/>
  <c r="BQ213" i="4"/>
  <c r="BQ213" i="5" s="1"/>
  <c r="BQ212" i="4"/>
  <c r="BQ212" i="5" s="1"/>
  <c r="BQ211" i="4"/>
  <c r="BQ211" i="5" s="1"/>
  <c r="BQ210" i="4"/>
  <c r="BQ210" i="5" s="1"/>
  <c r="BQ209" i="4"/>
  <c r="BQ209" i="5" s="1"/>
  <c r="BQ208" i="4"/>
  <c r="BQ208" i="5" s="1"/>
  <c r="BQ207" i="4"/>
  <c r="BQ207" i="5" s="1"/>
  <c r="BQ206" i="4"/>
  <c r="BQ206" i="5" s="1"/>
  <c r="BQ205" i="4"/>
  <c r="BQ205" i="5" s="1"/>
  <c r="BQ204" i="4"/>
  <c r="BQ204" i="5" s="1"/>
  <c r="BQ203" i="4"/>
  <c r="BQ203" i="5" s="1"/>
  <c r="BQ202" i="4"/>
  <c r="BQ202" i="5" s="1"/>
  <c r="BQ201" i="4"/>
  <c r="BQ201" i="5" s="1"/>
  <c r="BQ200" i="4"/>
  <c r="BQ200" i="5" s="1"/>
  <c r="BQ199" i="4"/>
  <c r="BQ199" i="5" s="1"/>
  <c r="BQ198" i="4"/>
  <c r="BQ198" i="5" s="1"/>
  <c r="BQ197" i="4"/>
  <c r="BQ197" i="5" s="1"/>
  <c r="BQ196" i="4"/>
  <c r="BQ196" i="5" s="1"/>
  <c r="BQ195" i="4"/>
  <c r="BQ195" i="5" s="1"/>
  <c r="BQ194" i="4"/>
  <c r="BQ194" i="5" s="1"/>
  <c r="BQ193" i="4"/>
  <c r="BQ193" i="5" s="1"/>
  <c r="BQ192" i="4"/>
  <c r="BQ192" i="5" s="1"/>
  <c r="BQ191" i="4"/>
  <c r="BQ191" i="5" s="1"/>
  <c r="BQ190" i="4"/>
  <c r="BQ190" i="5" s="1"/>
  <c r="BQ189" i="4"/>
  <c r="BQ189" i="5" s="1"/>
  <c r="BQ188" i="4"/>
  <c r="BQ188" i="5" s="1"/>
  <c r="BQ187" i="4"/>
  <c r="BQ187" i="5" s="1"/>
  <c r="BQ186" i="4"/>
  <c r="BQ186" i="5" s="1"/>
  <c r="BQ185" i="4"/>
  <c r="BQ185" i="5" s="1"/>
  <c r="BQ184" i="4"/>
  <c r="BQ184" i="5" s="1"/>
  <c r="BQ183" i="4"/>
  <c r="BQ183" i="5" s="1"/>
  <c r="BQ182" i="4"/>
  <c r="BQ182" i="5" s="1"/>
  <c r="BQ181" i="4"/>
  <c r="BQ181" i="5" s="1"/>
  <c r="BQ180" i="4"/>
  <c r="BQ180" i="5" s="1"/>
  <c r="BQ179" i="4"/>
  <c r="BQ179" i="5" s="1"/>
  <c r="BQ178" i="4"/>
  <c r="BQ178" i="5" s="1"/>
  <c r="BQ177" i="4"/>
  <c r="BQ177" i="5" s="1"/>
  <c r="BQ176" i="4"/>
  <c r="BQ176" i="5" s="1"/>
  <c r="BQ175" i="4"/>
  <c r="BQ175" i="5" s="1"/>
  <c r="BQ174" i="4"/>
  <c r="BQ174" i="5" s="1"/>
  <c r="BQ173" i="4"/>
  <c r="BQ173" i="5" s="1"/>
  <c r="BQ172" i="4"/>
  <c r="BQ172" i="5" s="1"/>
  <c r="BQ171" i="4"/>
  <c r="BQ171" i="5" s="1"/>
  <c r="BQ170" i="4"/>
  <c r="BQ170" i="5" s="1"/>
  <c r="BQ169" i="4"/>
  <c r="BQ169" i="5" s="1"/>
  <c r="BQ168" i="4"/>
  <c r="BQ168" i="5" s="1"/>
  <c r="BQ167" i="4"/>
  <c r="BQ167" i="5" s="1"/>
  <c r="BQ166" i="4"/>
  <c r="BQ166" i="5" s="1"/>
  <c r="BQ165" i="4"/>
  <c r="BQ165" i="5" s="1"/>
  <c r="BQ164" i="4"/>
  <c r="BQ164" i="5" s="1"/>
  <c r="BQ163" i="4"/>
  <c r="BQ163" i="5" s="1"/>
  <c r="BQ162" i="4"/>
  <c r="BQ162" i="5" s="1"/>
  <c r="BQ161" i="4"/>
  <c r="BQ161" i="5" s="1"/>
  <c r="BQ157" i="4"/>
  <c r="BQ157" i="5" s="1"/>
  <c r="BQ156" i="4"/>
  <c r="BQ156" i="5" s="1"/>
  <c r="BQ153" i="4"/>
  <c r="BQ153" i="5" s="1"/>
  <c r="BQ152" i="4"/>
  <c r="BQ152" i="5" s="1"/>
  <c r="BQ151" i="4"/>
  <c r="BQ151" i="5" s="1"/>
  <c r="BQ150" i="4"/>
  <c r="BQ150" i="5" s="1"/>
  <c r="BQ149" i="4"/>
  <c r="BQ149" i="5" s="1"/>
  <c r="BQ148" i="4"/>
  <c r="BQ148" i="5" s="1"/>
  <c r="BQ147" i="4"/>
  <c r="BQ147" i="5" s="1"/>
  <c r="BQ146" i="4"/>
  <c r="BQ146" i="5" s="1"/>
  <c r="BQ145" i="4"/>
  <c r="BQ145" i="5" s="1"/>
  <c r="BQ144" i="4"/>
  <c r="BQ144" i="5" s="1"/>
  <c r="BQ143" i="4"/>
  <c r="BQ143" i="5" s="1"/>
  <c r="BQ142" i="4"/>
  <c r="BQ142" i="5" s="1"/>
  <c r="BQ141" i="4"/>
  <c r="BQ141" i="5" s="1"/>
  <c r="BQ140" i="4"/>
  <c r="BQ140" i="5" s="1"/>
  <c r="BQ139" i="4"/>
  <c r="BQ139" i="5" s="1"/>
  <c r="BQ138" i="4"/>
  <c r="BQ138" i="5" s="1"/>
  <c r="BQ137" i="4"/>
  <c r="BQ137" i="5" s="1"/>
  <c r="BQ136" i="4"/>
  <c r="BQ136" i="5" s="1"/>
  <c r="BQ135" i="4"/>
  <c r="BQ135" i="5" s="1"/>
  <c r="BQ134" i="4"/>
  <c r="BQ134" i="5" s="1"/>
  <c r="BQ133" i="4"/>
  <c r="BQ133" i="5" s="1"/>
  <c r="BQ132" i="4"/>
  <c r="BQ132" i="5" s="1"/>
  <c r="BQ131" i="4"/>
  <c r="BQ131" i="5" s="1"/>
  <c r="BQ130" i="4"/>
  <c r="BQ130" i="5" s="1"/>
  <c r="BQ160" i="4"/>
  <c r="BQ160" i="5" s="1"/>
  <c r="BQ159" i="4"/>
  <c r="BQ159" i="5" s="1"/>
  <c r="BQ158" i="4"/>
  <c r="BQ158" i="5" s="1"/>
  <c r="BQ155" i="4"/>
  <c r="BQ155" i="5" s="1"/>
  <c r="BQ154" i="4"/>
  <c r="BQ154" i="5" s="1"/>
  <c r="BQ129" i="4"/>
  <c r="BQ129" i="5" s="1"/>
  <c r="BQ128" i="4"/>
  <c r="BQ128" i="5" s="1"/>
  <c r="BQ127" i="4"/>
  <c r="BQ127" i="5" s="1"/>
  <c r="BQ126" i="4"/>
  <c r="BQ126" i="5" s="1"/>
  <c r="BQ125" i="4"/>
  <c r="BQ125" i="5" s="1"/>
  <c r="BQ49" i="4"/>
  <c r="BQ49" i="5" s="1"/>
  <c r="BQ124" i="4"/>
  <c r="BQ124" i="5" s="1"/>
  <c r="BQ123" i="4"/>
  <c r="BQ123" i="5" s="1"/>
  <c r="BQ122" i="4"/>
  <c r="BQ122" i="5" s="1"/>
  <c r="BQ121" i="4"/>
  <c r="BQ121" i="5" s="1"/>
  <c r="BQ120" i="4"/>
  <c r="BQ120" i="5" s="1"/>
  <c r="BQ119" i="4"/>
  <c r="BQ119" i="5" s="1"/>
  <c r="BQ118" i="4"/>
  <c r="BQ118" i="5" s="1"/>
  <c r="BQ117" i="4"/>
  <c r="BQ117" i="5" s="1"/>
  <c r="BQ116" i="4"/>
  <c r="BQ116" i="5" s="1"/>
  <c r="BQ115" i="4"/>
  <c r="BQ115" i="5" s="1"/>
  <c r="BQ114" i="4"/>
  <c r="BQ114" i="5" s="1"/>
  <c r="BQ113" i="4"/>
  <c r="BQ113" i="5" s="1"/>
  <c r="BQ112" i="4"/>
  <c r="BQ112" i="5" s="1"/>
  <c r="BQ111" i="4"/>
  <c r="BQ111" i="5" s="1"/>
  <c r="BQ110" i="4"/>
  <c r="BQ110" i="5" s="1"/>
  <c r="BQ109" i="4"/>
  <c r="BQ109" i="5" s="1"/>
  <c r="BQ108" i="4"/>
  <c r="BQ108" i="5" s="1"/>
  <c r="BQ107" i="4"/>
  <c r="BQ107" i="5" s="1"/>
  <c r="BQ106" i="4"/>
  <c r="BQ106" i="5" s="1"/>
  <c r="BQ105" i="4"/>
  <c r="BQ105" i="5" s="1"/>
  <c r="BQ104" i="4"/>
  <c r="BQ104" i="5" s="1"/>
  <c r="BQ103" i="4"/>
  <c r="BQ103" i="5" s="1"/>
  <c r="BQ102" i="4"/>
  <c r="BQ102" i="5" s="1"/>
  <c r="BQ101" i="4"/>
  <c r="BQ101" i="5" s="1"/>
  <c r="BQ100" i="4"/>
  <c r="BQ100" i="5" s="1"/>
  <c r="BQ99" i="4"/>
  <c r="BQ99" i="5" s="1"/>
  <c r="BQ98" i="4"/>
  <c r="BQ98" i="5" s="1"/>
  <c r="BQ97" i="4"/>
  <c r="BQ97" i="5" s="1"/>
  <c r="BQ96" i="4"/>
  <c r="BQ96" i="5" s="1"/>
  <c r="BQ95" i="4"/>
  <c r="BQ95" i="5" s="1"/>
  <c r="BQ94" i="4"/>
  <c r="BQ94" i="5" s="1"/>
  <c r="BQ93" i="4"/>
  <c r="BQ93" i="5" s="1"/>
  <c r="BQ92" i="4"/>
  <c r="BQ92" i="5" s="1"/>
  <c r="BQ91" i="4"/>
  <c r="BQ91" i="5" s="1"/>
  <c r="BQ90" i="4"/>
  <c r="BQ90" i="5" s="1"/>
  <c r="BQ89" i="4"/>
  <c r="BQ89" i="5" s="1"/>
  <c r="BQ88" i="4"/>
  <c r="BQ88" i="5" s="1"/>
  <c r="BQ87" i="4"/>
  <c r="BQ87" i="5" s="1"/>
  <c r="BQ86" i="4"/>
  <c r="BQ86" i="5" s="1"/>
  <c r="BQ85" i="4"/>
  <c r="BQ85" i="5" s="1"/>
  <c r="BQ84" i="4"/>
  <c r="BQ84" i="5" s="1"/>
  <c r="BQ83" i="4"/>
  <c r="BQ83" i="5" s="1"/>
  <c r="BQ82" i="4"/>
  <c r="BQ82" i="5" s="1"/>
  <c r="BQ81" i="4"/>
  <c r="BQ81" i="5" s="1"/>
  <c r="BQ80" i="4"/>
  <c r="BQ80" i="5" s="1"/>
  <c r="BQ79" i="4"/>
  <c r="BQ79" i="5" s="1"/>
  <c r="BQ78" i="4"/>
  <c r="BQ78" i="5" s="1"/>
  <c r="BQ77" i="4"/>
  <c r="BQ77" i="5" s="1"/>
  <c r="BQ76" i="4"/>
  <c r="BQ76" i="5" s="1"/>
  <c r="BQ75" i="4"/>
  <c r="BQ75" i="5" s="1"/>
  <c r="BQ74" i="4"/>
  <c r="BQ74" i="5" s="1"/>
  <c r="BQ73" i="4"/>
  <c r="BQ73" i="5" s="1"/>
  <c r="BQ72" i="4"/>
  <c r="BQ72" i="5" s="1"/>
  <c r="BQ71" i="4"/>
  <c r="BQ71" i="5" s="1"/>
  <c r="BQ70" i="4"/>
  <c r="BQ70" i="5" s="1"/>
  <c r="BQ69" i="4"/>
  <c r="BQ69" i="5" s="1"/>
  <c r="BQ68" i="4"/>
  <c r="BQ68" i="5" s="1"/>
  <c r="BQ67" i="4"/>
  <c r="BQ67" i="5" s="1"/>
  <c r="BQ66" i="4"/>
  <c r="BQ66" i="5" s="1"/>
  <c r="BQ65" i="4"/>
  <c r="BQ65" i="5" s="1"/>
  <c r="BQ64" i="4"/>
  <c r="BQ64" i="5" s="1"/>
  <c r="BQ63" i="4"/>
  <c r="BQ63" i="5" s="1"/>
  <c r="BQ62" i="4"/>
  <c r="BQ62" i="5" s="1"/>
  <c r="BQ61" i="4"/>
  <c r="BQ61" i="5" s="1"/>
  <c r="BQ60" i="4"/>
  <c r="BQ60" i="5" s="1"/>
  <c r="BQ59" i="4"/>
  <c r="BQ59" i="5" s="1"/>
  <c r="BQ58" i="4"/>
  <c r="BQ58" i="5" s="1"/>
  <c r="BQ57" i="4"/>
  <c r="BQ57" i="5" s="1"/>
  <c r="BQ56" i="4"/>
  <c r="BQ56" i="5" s="1"/>
  <c r="BQ55" i="4"/>
  <c r="BQ55" i="5" s="1"/>
  <c r="BQ54" i="4"/>
  <c r="BQ54" i="5" s="1"/>
  <c r="BQ53" i="4"/>
  <c r="BQ53" i="5" s="1"/>
  <c r="BQ52" i="4"/>
  <c r="BQ52" i="5" s="1"/>
  <c r="BQ51" i="4"/>
  <c r="BQ51" i="5" s="1"/>
  <c r="BQ50" i="4"/>
  <c r="BQ50" i="5" s="1"/>
  <c r="BQ48" i="4"/>
  <c r="BQ48" i="5" s="1"/>
  <c r="BQ47" i="4"/>
  <c r="BQ47" i="5" s="1"/>
  <c r="BQ46" i="4"/>
  <c r="BQ46" i="5" s="1"/>
  <c r="BQ45" i="4"/>
  <c r="BQ45" i="5" s="1"/>
  <c r="BQ44" i="4"/>
  <c r="BQ44" i="5" s="1"/>
  <c r="BQ43" i="4"/>
  <c r="BQ43" i="5" s="1"/>
  <c r="BQ42" i="4"/>
  <c r="BQ42" i="5" s="1"/>
  <c r="BQ41" i="4"/>
  <c r="BQ41" i="5" s="1"/>
  <c r="BQ40" i="4"/>
  <c r="BQ40" i="5" s="1"/>
  <c r="BQ39" i="4"/>
  <c r="BQ39" i="5" s="1"/>
  <c r="BQ38" i="4"/>
  <c r="BQ38" i="5" s="1"/>
  <c r="BQ37" i="4"/>
  <c r="BQ37" i="5" s="1"/>
  <c r="BQ36" i="4"/>
  <c r="BQ36" i="5" s="1"/>
  <c r="BQ35" i="4"/>
  <c r="BQ35" i="5" s="1"/>
  <c r="BQ34" i="4"/>
  <c r="BQ34" i="5" s="1"/>
  <c r="BQ33" i="4"/>
  <c r="BQ33" i="5" s="1"/>
  <c r="BQ32" i="4"/>
  <c r="BQ32" i="5" s="1"/>
  <c r="BQ31" i="4"/>
  <c r="BQ31" i="5" s="1"/>
  <c r="BQ30" i="4"/>
  <c r="BQ30" i="5" s="1"/>
  <c r="BQ29" i="4"/>
  <c r="BQ29" i="5" s="1"/>
  <c r="BQ28" i="4"/>
  <c r="BQ28" i="5" s="1"/>
  <c r="BQ27" i="4"/>
  <c r="BQ27" i="5" s="1"/>
  <c r="BQ26" i="4"/>
  <c r="BQ26" i="5" s="1"/>
  <c r="BQ25" i="4"/>
  <c r="BQ25" i="5" s="1"/>
  <c r="BQ24" i="4"/>
  <c r="BQ24" i="5" s="1"/>
  <c r="BQ23" i="4"/>
  <c r="BQ23" i="5" s="1"/>
  <c r="BQ22" i="4"/>
  <c r="BQ22" i="5" s="1"/>
  <c r="BQ21" i="4"/>
  <c r="BQ21" i="5" s="1"/>
  <c r="BQ20" i="4"/>
  <c r="BQ20" i="5" s="1"/>
  <c r="BQ19" i="4"/>
  <c r="BQ19" i="5" s="1"/>
  <c r="BQ18" i="4"/>
  <c r="BQ18" i="5" s="1"/>
  <c r="BQ17" i="4"/>
  <c r="BQ17" i="5" s="1"/>
  <c r="BQ16" i="4"/>
  <c r="BQ16" i="5" s="1"/>
  <c r="BQ15" i="4"/>
  <c r="BQ15" i="5" s="1"/>
  <c r="BQ14" i="4"/>
  <c r="BQ14" i="5" s="1"/>
  <c r="BQ13" i="4"/>
  <c r="BQ13" i="5" s="1"/>
  <c r="BQ12" i="4"/>
  <c r="BQ12" i="5" s="1"/>
  <c r="BR10" i="4"/>
  <c r="BS11" i="4"/>
  <c r="BS22" i="7" l="1"/>
  <c r="BS21" i="7"/>
  <c r="BS20" i="7"/>
  <c r="BS19" i="7"/>
  <c r="BS18" i="7"/>
  <c r="BS17" i="7"/>
  <c r="BS16" i="7"/>
  <c r="BS15" i="7"/>
  <c r="BS14" i="7"/>
  <c r="BS13" i="7"/>
  <c r="BS10" i="4"/>
  <c r="BT11" i="4"/>
  <c r="BR266" i="4"/>
  <c r="BR265" i="4"/>
  <c r="BR265" i="5" s="1"/>
  <c r="BR264" i="4"/>
  <c r="BR264" i="5" s="1"/>
  <c r="BR263" i="4"/>
  <c r="BR263" i="5" s="1"/>
  <c r="BR262" i="4"/>
  <c r="BR262" i="5" s="1"/>
  <c r="BR261" i="4"/>
  <c r="BR261" i="5" s="1"/>
  <c r="BR260" i="4"/>
  <c r="BR260" i="5" s="1"/>
  <c r="BR259" i="4"/>
  <c r="BR259" i="5" s="1"/>
  <c r="BR258" i="4"/>
  <c r="BR258" i="5" s="1"/>
  <c r="BR257" i="4"/>
  <c r="BR257" i="5" s="1"/>
  <c r="BR256" i="4"/>
  <c r="BR256" i="5" s="1"/>
  <c r="BR242" i="4"/>
  <c r="BR242" i="5" s="1"/>
  <c r="BR241" i="4"/>
  <c r="BR241" i="5" s="1"/>
  <c r="BR240" i="4"/>
  <c r="BR240" i="5" s="1"/>
  <c r="BR239" i="4"/>
  <c r="BR239" i="5" s="1"/>
  <c r="BR238" i="4"/>
  <c r="BR238" i="5" s="1"/>
  <c r="BR237" i="4"/>
  <c r="BR237" i="5" s="1"/>
  <c r="BR236" i="4"/>
  <c r="BR236" i="5" s="1"/>
  <c r="BR235" i="4"/>
  <c r="BR235" i="5" s="1"/>
  <c r="BR234" i="4"/>
  <c r="BR234" i="5" s="1"/>
  <c r="BR233" i="4"/>
  <c r="BR233" i="5" s="1"/>
  <c r="BR232" i="4"/>
  <c r="BR232" i="5" s="1"/>
  <c r="BR231" i="4"/>
  <c r="BR231" i="5" s="1"/>
  <c r="BR230" i="4"/>
  <c r="BR230" i="5" s="1"/>
  <c r="BR229" i="4"/>
  <c r="BR229" i="5" s="1"/>
  <c r="BR228" i="4"/>
  <c r="BR228" i="5" s="1"/>
  <c r="BR227" i="4"/>
  <c r="BR227" i="5" s="1"/>
  <c r="BR226" i="4"/>
  <c r="BR226" i="5" s="1"/>
  <c r="BR225" i="4"/>
  <c r="BR225" i="5" s="1"/>
  <c r="BR224" i="4"/>
  <c r="BR224" i="5" s="1"/>
  <c r="BR223" i="4"/>
  <c r="BR223" i="5" s="1"/>
  <c r="BR222" i="4"/>
  <c r="BR222" i="5" s="1"/>
  <c r="BR255" i="4"/>
  <c r="BR255" i="5" s="1"/>
  <c r="BR254" i="4"/>
  <c r="BR254" i="5" s="1"/>
  <c r="BR253" i="4"/>
  <c r="BR253" i="5" s="1"/>
  <c r="BR252" i="4"/>
  <c r="BR252" i="5" s="1"/>
  <c r="BR251" i="4"/>
  <c r="BR251" i="5" s="1"/>
  <c r="BR250" i="4"/>
  <c r="BR250" i="5" s="1"/>
  <c r="BR249" i="4"/>
  <c r="BR249" i="5" s="1"/>
  <c r="BR248" i="4"/>
  <c r="BR248" i="5" s="1"/>
  <c r="BR247" i="4"/>
  <c r="BR247" i="5" s="1"/>
  <c r="BR246" i="4"/>
  <c r="BR246" i="5" s="1"/>
  <c r="BR245" i="4"/>
  <c r="BR245" i="5" s="1"/>
  <c r="BR244" i="4"/>
  <c r="BR244" i="5" s="1"/>
  <c r="BR243" i="4"/>
  <c r="BR243" i="5" s="1"/>
  <c r="BR214" i="4"/>
  <c r="BR214" i="5" s="1"/>
  <c r="BR213" i="4"/>
  <c r="BR213" i="5" s="1"/>
  <c r="BR212" i="4"/>
  <c r="BR212" i="5" s="1"/>
  <c r="BR211" i="4"/>
  <c r="BR211" i="5" s="1"/>
  <c r="BR210" i="4"/>
  <c r="BR210" i="5" s="1"/>
  <c r="BR209" i="4"/>
  <c r="BR209" i="5" s="1"/>
  <c r="BR208" i="4"/>
  <c r="BR208" i="5" s="1"/>
  <c r="BR207" i="4"/>
  <c r="BR207" i="5" s="1"/>
  <c r="BR206" i="4"/>
  <c r="BR206" i="5" s="1"/>
  <c r="BR205" i="4"/>
  <c r="BR205" i="5" s="1"/>
  <c r="BR204" i="4"/>
  <c r="BR204" i="5" s="1"/>
  <c r="BR203" i="4"/>
  <c r="BR203" i="5" s="1"/>
  <c r="BR202" i="4"/>
  <c r="BR202" i="5" s="1"/>
  <c r="BR201" i="4"/>
  <c r="BR201" i="5" s="1"/>
  <c r="BR200" i="4"/>
  <c r="BR200" i="5" s="1"/>
  <c r="BR199" i="4"/>
  <c r="BR199" i="5" s="1"/>
  <c r="BR198" i="4"/>
  <c r="BR198" i="5" s="1"/>
  <c r="BR197" i="4"/>
  <c r="BR197" i="5" s="1"/>
  <c r="BR196" i="4"/>
  <c r="BR196" i="5" s="1"/>
  <c r="BR195" i="4"/>
  <c r="BR195" i="5" s="1"/>
  <c r="BR194" i="4"/>
  <c r="BR194" i="5" s="1"/>
  <c r="BR193" i="4"/>
  <c r="BR193" i="5" s="1"/>
  <c r="BR192" i="4"/>
  <c r="BR192" i="5" s="1"/>
  <c r="BR191" i="4"/>
  <c r="BR191" i="5" s="1"/>
  <c r="BR190" i="4"/>
  <c r="BR190" i="5" s="1"/>
  <c r="BR189" i="4"/>
  <c r="BR189" i="5" s="1"/>
  <c r="BR188" i="4"/>
  <c r="BR188" i="5" s="1"/>
  <c r="BR187" i="4"/>
  <c r="BR187" i="5" s="1"/>
  <c r="BR221" i="4"/>
  <c r="BR221" i="5" s="1"/>
  <c r="BR220" i="4"/>
  <c r="BR220" i="5" s="1"/>
  <c r="BR219" i="4"/>
  <c r="BR219" i="5" s="1"/>
  <c r="BR218" i="4"/>
  <c r="BR218" i="5" s="1"/>
  <c r="BR217" i="4"/>
  <c r="BR217" i="5" s="1"/>
  <c r="BR216" i="4"/>
  <c r="BR216" i="5" s="1"/>
  <c r="BR215" i="4"/>
  <c r="BR215" i="5" s="1"/>
  <c r="BR186" i="4"/>
  <c r="BR186" i="5" s="1"/>
  <c r="BR185" i="4"/>
  <c r="BR185" i="5" s="1"/>
  <c r="BR184" i="4"/>
  <c r="BR184" i="5" s="1"/>
  <c r="BR183" i="4"/>
  <c r="BR183" i="5" s="1"/>
  <c r="BR182" i="4"/>
  <c r="BR182" i="5" s="1"/>
  <c r="BR181" i="4"/>
  <c r="BR181" i="5" s="1"/>
  <c r="BR180" i="4"/>
  <c r="BR180" i="5" s="1"/>
  <c r="BR179" i="4"/>
  <c r="BR179" i="5" s="1"/>
  <c r="BR178" i="4"/>
  <c r="BR178" i="5" s="1"/>
  <c r="BR177" i="4"/>
  <c r="BR177" i="5" s="1"/>
  <c r="BR176" i="4"/>
  <c r="BR176" i="5" s="1"/>
  <c r="BR175" i="4"/>
  <c r="BR175" i="5" s="1"/>
  <c r="BR174" i="4"/>
  <c r="BR174" i="5" s="1"/>
  <c r="BR173" i="4"/>
  <c r="BR173" i="5" s="1"/>
  <c r="BR172" i="4"/>
  <c r="BR172" i="5" s="1"/>
  <c r="BR171" i="4"/>
  <c r="BR171" i="5" s="1"/>
  <c r="BR170" i="4"/>
  <c r="BR170" i="5" s="1"/>
  <c r="BR169" i="4"/>
  <c r="BR169" i="5" s="1"/>
  <c r="BR168" i="4"/>
  <c r="BR168" i="5" s="1"/>
  <c r="BR167" i="4"/>
  <c r="BR167" i="5" s="1"/>
  <c r="BR166" i="4"/>
  <c r="BR166" i="5" s="1"/>
  <c r="BR165" i="4"/>
  <c r="BR165" i="5" s="1"/>
  <c r="BR164" i="4"/>
  <c r="BR164" i="5" s="1"/>
  <c r="BR163" i="4"/>
  <c r="BR163" i="5" s="1"/>
  <c r="BR162" i="4"/>
  <c r="BR162" i="5" s="1"/>
  <c r="BR161" i="4"/>
  <c r="BR161" i="5" s="1"/>
  <c r="BR160" i="4"/>
  <c r="BR160" i="5" s="1"/>
  <c r="BR159" i="4"/>
  <c r="BR159" i="5" s="1"/>
  <c r="BR158" i="4"/>
  <c r="BR158" i="5" s="1"/>
  <c r="BR157" i="4"/>
  <c r="BR157" i="5" s="1"/>
  <c r="BR156" i="4"/>
  <c r="BR156" i="5" s="1"/>
  <c r="BR155" i="4"/>
  <c r="BR155" i="5" s="1"/>
  <c r="BR154" i="4"/>
  <c r="BR154" i="5" s="1"/>
  <c r="BR153" i="4"/>
  <c r="BR153" i="5" s="1"/>
  <c r="BR152" i="4"/>
  <c r="BR152" i="5" s="1"/>
  <c r="BR151" i="4"/>
  <c r="BR151" i="5" s="1"/>
  <c r="BR150" i="4"/>
  <c r="BR150" i="5" s="1"/>
  <c r="BR149" i="4"/>
  <c r="BR149" i="5" s="1"/>
  <c r="BR148" i="4"/>
  <c r="BR148" i="5" s="1"/>
  <c r="BR147" i="4"/>
  <c r="BR147" i="5" s="1"/>
  <c r="BR146" i="4"/>
  <c r="BR146" i="5" s="1"/>
  <c r="BR145" i="4"/>
  <c r="BR145" i="5" s="1"/>
  <c r="BR144" i="4"/>
  <c r="BR144" i="5" s="1"/>
  <c r="BR143" i="4"/>
  <c r="BR143" i="5" s="1"/>
  <c r="BR142" i="4"/>
  <c r="BR142" i="5" s="1"/>
  <c r="BR141" i="4"/>
  <c r="BR141" i="5" s="1"/>
  <c r="BR140" i="4"/>
  <c r="BR140" i="5" s="1"/>
  <c r="BR139" i="4"/>
  <c r="BR139" i="5" s="1"/>
  <c r="BR138" i="4"/>
  <c r="BR138" i="5" s="1"/>
  <c r="BR137" i="4"/>
  <c r="BR137" i="5" s="1"/>
  <c r="BR136" i="4"/>
  <c r="BR136" i="5" s="1"/>
  <c r="BR135" i="4"/>
  <c r="BR135" i="5" s="1"/>
  <c r="BR134" i="4"/>
  <c r="BR134" i="5" s="1"/>
  <c r="BR133" i="4"/>
  <c r="BR133" i="5" s="1"/>
  <c r="BR132" i="4"/>
  <c r="BR132" i="5" s="1"/>
  <c r="BR131" i="4"/>
  <c r="BR131" i="5" s="1"/>
  <c r="BR130" i="4"/>
  <c r="BR130" i="5" s="1"/>
  <c r="BR129" i="4"/>
  <c r="BR129" i="5" s="1"/>
  <c r="BR128" i="4"/>
  <c r="BR128" i="5" s="1"/>
  <c r="BR127" i="4"/>
  <c r="BR127" i="5" s="1"/>
  <c r="BR126" i="4"/>
  <c r="BR126" i="5" s="1"/>
  <c r="BR125" i="4"/>
  <c r="BR125" i="5" s="1"/>
  <c r="BR124" i="4"/>
  <c r="BR124" i="5" s="1"/>
  <c r="BR123" i="4"/>
  <c r="BR123" i="5" s="1"/>
  <c r="BR122" i="4"/>
  <c r="BR122" i="5" s="1"/>
  <c r="BR121" i="4"/>
  <c r="BR121" i="5" s="1"/>
  <c r="BR120" i="4"/>
  <c r="BR120" i="5" s="1"/>
  <c r="BR119" i="4"/>
  <c r="BR119" i="5" s="1"/>
  <c r="BR118" i="4"/>
  <c r="BR118" i="5" s="1"/>
  <c r="BR117" i="4"/>
  <c r="BR117" i="5" s="1"/>
  <c r="BR116" i="4"/>
  <c r="BR116" i="5" s="1"/>
  <c r="BR115" i="4"/>
  <c r="BR115" i="5" s="1"/>
  <c r="BR114" i="4"/>
  <c r="BR114" i="5" s="1"/>
  <c r="BR113" i="4"/>
  <c r="BR113" i="5" s="1"/>
  <c r="BR112" i="4"/>
  <c r="BR112" i="5" s="1"/>
  <c r="BR111" i="4"/>
  <c r="BR111" i="5" s="1"/>
  <c r="BR110" i="4"/>
  <c r="BR110" i="5" s="1"/>
  <c r="BR109" i="4"/>
  <c r="BR109" i="5" s="1"/>
  <c r="BR108" i="4"/>
  <c r="BR108" i="5" s="1"/>
  <c r="BR107" i="4"/>
  <c r="BR107" i="5" s="1"/>
  <c r="BR106" i="4"/>
  <c r="BR106" i="5" s="1"/>
  <c r="BR105" i="4"/>
  <c r="BR105" i="5" s="1"/>
  <c r="BR104" i="4"/>
  <c r="BR104" i="5" s="1"/>
  <c r="BR103" i="4"/>
  <c r="BR103" i="5" s="1"/>
  <c r="BR102" i="4"/>
  <c r="BR102" i="5" s="1"/>
  <c r="BR101" i="4"/>
  <c r="BR101" i="5" s="1"/>
  <c r="BR100" i="4"/>
  <c r="BR100" i="5" s="1"/>
  <c r="BR99" i="4"/>
  <c r="BR99" i="5" s="1"/>
  <c r="BR98" i="4"/>
  <c r="BR98" i="5" s="1"/>
  <c r="BR97" i="4"/>
  <c r="BR97" i="5" s="1"/>
  <c r="BR96" i="4"/>
  <c r="BR96" i="5" s="1"/>
  <c r="BR95" i="4"/>
  <c r="BR95" i="5" s="1"/>
  <c r="BR94" i="4"/>
  <c r="BR94" i="5" s="1"/>
  <c r="BR93" i="4"/>
  <c r="BR93" i="5" s="1"/>
  <c r="BR92" i="4"/>
  <c r="BR92" i="5" s="1"/>
  <c r="BR91" i="4"/>
  <c r="BR91" i="5" s="1"/>
  <c r="BR90" i="4"/>
  <c r="BR90" i="5" s="1"/>
  <c r="BR89" i="4"/>
  <c r="BR89" i="5" s="1"/>
  <c r="BR88" i="4"/>
  <c r="BR88" i="5" s="1"/>
  <c r="BR87" i="4"/>
  <c r="BR87" i="5" s="1"/>
  <c r="BR86" i="4"/>
  <c r="BR86" i="5" s="1"/>
  <c r="BR85" i="4"/>
  <c r="BR85" i="5" s="1"/>
  <c r="BR84" i="4"/>
  <c r="BR84" i="5" s="1"/>
  <c r="BR83" i="4"/>
  <c r="BR83" i="5" s="1"/>
  <c r="BR82" i="4"/>
  <c r="BR82" i="5" s="1"/>
  <c r="BR81" i="4"/>
  <c r="BR81" i="5" s="1"/>
  <c r="BR80" i="4"/>
  <c r="BR80" i="5" s="1"/>
  <c r="BR79" i="4"/>
  <c r="BR79" i="5" s="1"/>
  <c r="BR78" i="4"/>
  <c r="BR78" i="5" s="1"/>
  <c r="BR77" i="4"/>
  <c r="BR77" i="5" s="1"/>
  <c r="BR76" i="4"/>
  <c r="BR76" i="5" s="1"/>
  <c r="BR75" i="4"/>
  <c r="BR75" i="5" s="1"/>
  <c r="BR74" i="4"/>
  <c r="BR74" i="5" s="1"/>
  <c r="BR73" i="4"/>
  <c r="BR73" i="5" s="1"/>
  <c r="BR72" i="4"/>
  <c r="BR72" i="5" s="1"/>
  <c r="BR71" i="4"/>
  <c r="BR71" i="5" s="1"/>
  <c r="BR70" i="4"/>
  <c r="BR70" i="5" s="1"/>
  <c r="BR69" i="4"/>
  <c r="BR69" i="5" s="1"/>
  <c r="BR68" i="4"/>
  <c r="BR68" i="5" s="1"/>
  <c r="BR67" i="4"/>
  <c r="BR67" i="5" s="1"/>
  <c r="BR66" i="4"/>
  <c r="BR66" i="5" s="1"/>
  <c r="BR65" i="4"/>
  <c r="BR65" i="5" s="1"/>
  <c r="BR64" i="4"/>
  <c r="BR64" i="5" s="1"/>
  <c r="BR63" i="4"/>
  <c r="BR63" i="5" s="1"/>
  <c r="BR62" i="4"/>
  <c r="BR62" i="5" s="1"/>
  <c r="BR61" i="4"/>
  <c r="BR61" i="5" s="1"/>
  <c r="BR60" i="4"/>
  <c r="BR60" i="5" s="1"/>
  <c r="BR59" i="4"/>
  <c r="BR59" i="5" s="1"/>
  <c r="BR58" i="4"/>
  <c r="BR58" i="5" s="1"/>
  <c r="BR57" i="4"/>
  <c r="BR57" i="5" s="1"/>
  <c r="BR56" i="4"/>
  <c r="BR56" i="5" s="1"/>
  <c r="BR55" i="4"/>
  <c r="BR55" i="5" s="1"/>
  <c r="BR54" i="4"/>
  <c r="BR54" i="5" s="1"/>
  <c r="BR53" i="4"/>
  <c r="BR53" i="5" s="1"/>
  <c r="BR52" i="4"/>
  <c r="BR52" i="5" s="1"/>
  <c r="BR51" i="4"/>
  <c r="BR51" i="5" s="1"/>
  <c r="BR50" i="4"/>
  <c r="BR50" i="5" s="1"/>
  <c r="BR49" i="4"/>
  <c r="BR49" i="5" s="1"/>
  <c r="BR48" i="4"/>
  <c r="BR48" i="5" s="1"/>
  <c r="BR47" i="4"/>
  <c r="BR47" i="5" s="1"/>
  <c r="BR46" i="4"/>
  <c r="BR46" i="5" s="1"/>
  <c r="BR45" i="4"/>
  <c r="BR45" i="5" s="1"/>
  <c r="BR44" i="4"/>
  <c r="BR44" i="5" s="1"/>
  <c r="BR43" i="4"/>
  <c r="BR43" i="5" s="1"/>
  <c r="BR42" i="4"/>
  <c r="BR42" i="5" s="1"/>
  <c r="BR41" i="4"/>
  <c r="BR41" i="5" s="1"/>
  <c r="BR40" i="4"/>
  <c r="BR40" i="5" s="1"/>
  <c r="BR39" i="4"/>
  <c r="BR39" i="5" s="1"/>
  <c r="BR38" i="4"/>
  <c r="BR38" i="5" s="1"/>
  <c r="BR37" i="4"/>
  <c r="BR37" i="5" s="1"/>
  <c r="BR36" i="4"/>
  <c r="BR36" i="5" s="1"/>
  <c r="BR35" i="4"/>
  <c r="BR35" i="5" s="1"/>
  <c r="BR34" i="4"/>
  <c r="BR34" i="5" s="1"/>
  <c r="BR33" i="4"/>
  <c r="BR33" i="5" s="1"/>
  <c r="BR32" i="4"/>
  <c r="BR32" i="5" s="1"/>
  <c r="BR31" i="4"/>
  <c r="BR31" i="5" s="1"/>
  <c r="BR30" i="4"/>
  <c r="BR30" i="5" s="1"/>
  <c r="BR29" i="4"/>
  <c r="BR29" i="5" s="1"/>
  <c r="BR28" i="4"/>
  <c r="BR28" i="5" s="1"/>
  <c r="BR27" i="4"/>
  <c r="BR27" i="5" s="1"/>
  <c r="BR26" i="4"/>
  <c r="BR26" i="5" s="1"/>
  <c r="BR25" i="4"/>
  <c r="BR25" i="5" s="1"/>
  <c r="BR24" i="4"/>
  <c r="BR24" i="5" s="1"/>
  <c r="BR23" i="4"/>
  <c r="BR23" i="5" s="1"/>
  <c r="BR22" i="4"/>
  <c r="BR22" i="5" s="1"/>
  <c r="BR21" i="4"/>
  <c r="BR21" i="5" s="1"/>
  <c r="BR20" i="4"/>
  <c r="BR20" i="5" s="1"/>
  <c r="BR19" i="4"/>
  <c r="BR19" i="5" s="1"/>
  <c r="BR18" i="4"/>
  <c r="BR18" i="5" s="1"/>
  <c r="BR17" i="4"/>
  <c r="BR17" i="5" s="1"/>
  <c r="BR16" i="4"/>
  <c r="BR16" i="5" s="1"/>
  <c r="BR15" i="4"/>
  <c r="BR15" i="5" s="1"/>
  <c r="BR14" i="4"/>
  <c r="BR14" i="5" s="1"/>
  <c r="BR13" i="4"/>
  <c r="BR13" i="5" s="1"/>
  <c r="BR12" i="4"/>
  <c r="BR12" i="5" s="1"/>
  <c r="BU11" i="5"/>
  <c r="BT10" i="5"/>
  <c r="BT13" i="7" l="1"/>
  <c r="BT18" i="7"/>
  <c r="BT17" i="7"/>
  <c r="BT22" i="7"/>
  <c r="BT21" i="7"/>
  <c r="BT20" i="7"/>
  <c r="BT19" i="7"/>
  <c r="BT16" i="7"/>
  <c r="BT15" i="7"/>
  <c r="BT14" i="7"/>
  <c r="BU10" i="5"/>
  <c r="BV11" i="5"/>
  <c r="BT10" i="4"/>
  <c r="BU11" i="4"/>
  <c r="BS242" i="4"/>
  <c r="BS242" i="5" s="1"/>
  <c r="BS241" i="4"/>
  <c r="BS241" i="5" s="1"/>
  <c r="BS240" i="4"/>
  <c r="BS240" i="5" s="1"/>
  <c r="BS239" i="4"/>
  <c r="BS239" i="5" s="1"/>
  <c r="BS238" i="4"/>
  <c r="BS238" i="5" s="1"/>
  <c r="BS237" i="4"/>
  <c r="BS237" i="5" s="1"/>
  <c r="BS236" i="4"/>
  <c r="BS236" i="5" s="1"/>
  <c r="BS235" i="4"/>
  <c r="BS235" i="5" s="1"/>
  <c r="BS234" i="4"/>
  <c r="BS234" i="5" s="1"/>
  <c r="BS233" i="4"/>
  <c r="BS233" i="5" s="1"/>
  <c r="BS232" i="4"/>
  <c r="BS232" i="5" s="1"/>
  <c r="BS231" i="4"/>
  <c r="BS231" i="5" s="1"/>
  <c r="BS230" i="4"/>
  <c r="BS230" i="5" s="1"/>
  <c r="BS229" i="4"/>
  <c r="BS229" i="5" s="1"/>
  <c r="BS228" i="4"/>
  <c r="BS228" i="5" s="1"/>
  <c r="BS227" i="4"/>
  <c r="BS227" i="5" s="1"/>
  <c r="BS226" i="4"/>
  <c r="BS226" i="5" s="1"/>
  <c r="BS225" i="4"/>
  <c r="BS225" i="5" s="1"/>
  <c r="BS224" i="4"/>
  <c r="BS224" i="5" s="1"/>
  <c r="BS223" i="4"/>
  <c r="BS223" i="5" s="1"/>
  <c r="BS222" i="4"/>
  <c r="BS222" i="5" s="1"/>
  <c r="BS221" i="4"/>
  <c r="BS221" i="5" s="1"/>
  <c r="BS220" i="4"/>
  <c r="BS220" i="5" s="1"/>
  <c r="BS219" i="4"/>
  <c r="BS219" i="5" s="1"/>
  <c r="BS218" i="4"/>
  <c r="BS218" i="5" s="1"/>
  <c r="BS217" i="4"/>
  <c r="BS217" i="5" s="1"/>
  <c r="BS214" i="4"/>
  <c r="BS214" i="5" s="1"/>
  <c r="BS213" i="4"/>
  <c r="BS213" i="5" s="1"/>
  <c r="BS212" i="4"/>
  <c r="BS212" i="5" s="1"/>
  <c r="BS211" i="4"/>
  <c r="BS211" i="5" s="1"/>
  <c r="BS210" i="4"/>
  <c r="BS210" i="5" s="1"/>
  <c r="BS209" i="4"/>
  <c r="BS209" i="5" s="1"/>
  <c r="BS208" i="4"/>
  <c r="BS208" i="5" s="1"/>
  <c r="BS207" i="4"/>
  <c r="BS207" i="5" s="1"/>
  <c r="BS206" i="4"/>
  <c r="BS206" i="5" s="1"/>
  <c r="BS205" i="4"/>
  <c r="BS205" i="5" s="1"/>
  <c r="BS204" i="4"/>
  <c r="BS204" i="5" s="1"/>
  <c r="BS203" i="4"/>
  <c r="BS203" i="5" s="1"/>
  <c r="BS202" i="4"/>
  <c r="BS202" i="5" s="1"/>
  <c r="BS201" i="4"/>
  <c r="BS201" i="5" s="1"/>
  <c r="BS200" i="4"/>
  <c r="BS200" i="5" s="1"/>
  <c r="BS199" i="4"/>
  <c r="BS199" i="5" s="1"/>
  <c r="BS198" i="4"/>
  <c r="BS198" i="5" s="1"/>
  <c r="BS197" i="4"/>
  <c r="BS197" i="5" s="1"/>
  <c r="BS196" i="4"/>
  <c r="BS196" i="5" s="1"/>
  <c r="BS195" i="4"/>
  <c r="BS195" i="5" s="1"/>
  <c r="BS194" i="4"/>
  <c r="BS194" i="5" s="1"/>
  <c r="BS193" i="4"/>
  <c r="BS193" i="5" s="1"/>
  <c r="BS192" i="4"/>
  <c r="BS192" i="5" s="1"/>
  <c r="BS191" i="4"/>
  <c r="BS191" i="5" s="1"/>
  <c r="BS190" i="4"/>
  <c r="BS190" i="5" s="1"/>
  <c r="BS189" i="4"/>
  <c r="BS189" i="5" s="1"/>
  <c r="BS188" i="4"/>
  <c r="BS188" i="5" s="1"/>
  <c r="BS263" i="4"/>
  <c r="BS263" i="5" s="1"/>
  <c r="BS262" i="4"/>
  <c r="BS262" i="5" s="1"/>
  <c r="BS261" i="4"/>
  <c r="BS261" i="5" s="1"/>
  <c r="BS260" i="4"/>
  <c r="BS260" i="5" s="1"/>
  <c r="BS259" i="4"/>
  <c r="BS259" i="5" s="1"/>
  <c r="BS258" i="4"/>
  <c r="BS258" i="5" s="1"/>
  <c r="BS257" i="4"/>
  <c r="BS257" i="5" s="1"/>
  <c r="BS256" i="4"/>
  <c r="BS256" i="5" s="1"/>
  <c r="BS255" i="4"/>
  <c r="BS255" i="5" s="1"/>
  <c r="BS254" i="4"/>
  <c r="BS254" i="5" s="1"/>
  <c r="BS253" i="4"/>
  <c r="BS253" i="5" s="1"/>
  <c r="BS252" i="4"/>
  <c r="BS252" i="5" s="1"/>
  <c r="BS251" i="4"/>
  <c r="BS251" i="5" s="1"/>
  <c r="BS250" i="4"/>
  <c r="BS250" i="5" s="1"/>
  <c r="BS249" i="4"/>
  <c r="BS249" i="5" s="1"/>
  <c r="BS248" i="4"/>
  <c r="BS248" i="5" s="1"/>
  <c r="BS247" i="4"/>
  <c r="BS247" i="5" s="1"/>
  <c r="BS246" i="4"/>
  <c r="BS246" i="5" s="1"/>
  <c r="BS245" i="4"/>
  <c r="BS245" i="5" s="1"/>
  <c r="BS244" i="4"/>
  <c r="BS244" i="5" s="1"/>
  <c r="BS243" i="4"/>
  <c r="BS243" i="5" s="1"/>
  <c r="BS266" i="4"/>
  <c r="BS265" i="4"/>
  <c r="BS265" i="5" s="1"/>
  <c r="BS264" i="4"/>
  <c r="BS264" i="5" s="1"/>
  <c r="BS216" i="4"/>
  <c r="BS216" i="5" s="1"/>
  <c r="BS215" i="4"/>
  <c r="BS215" i="5" s="1"/>
  <c r="BS186" i="4"/>
  <c r="BS186" i="5" s="1"/>
  <c r="BS185" i="4"/>
  <c r="BS185" i="5" s="1"/>
  <c r="BS184" i="4"/>
  <c r="BS184" i="5" s="1"/>
  <c r="BS183" i="4"/>
  <c r="BS183" i="5" s="1"/>
  <c r="BS182" i="4"/>
  <c r="BS182" i="5" s="1"/>
  <c r="BS181" i="4"/>
  <c r="BS181" i="5" s="1"/>
  <c r="BS180" i="4"/>
  <c r="BS180" i="5" s="1"/>
  <c r="BS179" i="4"/>
  <c r="BS179" i="5" s="1"/>
  <c r="BS178" i="4"/>
  <c r="BS178" i="5" s="1"/>
  <c r="BS177" i="4"/>
  <c r="BS177" i="5" s="1"/>
  <c r="BS176" i="4"/>
  <c r="BS176" i="5" s="1"/>
  <c r="BS175" i="4"/>
  <c r="BS175" i="5" s="1"/>
  <c r="BS174" i="4"/>
  <c r="BS174" i="5" s="1"/>
  <c r="BS173" i="4"/>
  <c r="BS173" i="5" s="1"/>
  <c r="BS172" i="4"/>
  <c r="BS172" i="5" s="1"/>
  <c r="BS171" i="4"/>
  <c r="BS171" i="5" s="1"/>
  <c r="BS170" i="4"/>
  <c r="BS170" i="5" s="1"/>
  <c r="BS169" i="4"/>
  <c r="BS169" i="5" s="1"/>
  <c r="BS168" i="4"/>
  <c r="BS168" i="5" s="1"/>
  <c r="BS167" i="4"/>
  <c r="BS167" i="5" s="1"/>
  <c r="BS166" i="4"/>
  <c r="BS166" i="5" s="1"/>
  <c r="BS165" i="4"/>
  <c r="BS165" i="5" s="1"/>
  <c r="BS164" i="4"/>
  <c r="BS164" i="5" s="1"/>
  <c r="BS163" i="4"/>
  <c r="BS163" i="5" s="1"/>
  <c r="BS162" i="4"/>
  <c r="BS162" i="5" s="1"/>
  <c r="BS161" i="4"/>
  <c r="BS161" i="5" s="1"/>
  <c r="BS160" i="4"/>
  <c r="BS160" i="5" s="1"/>
  <c r="BS159" i="4"/>
  <c r="BS159" i="5" s="1"/>
  <c r="BS158" i="4"/>
  <c r="BS158" i="5" s="1"/>
  <c r="BS157" i="4"/>
  <c r="BS157" i="5" s="1"/>
  <c r="BS156" i="4"/>
  <c r="BS156" i="5" s="1"/>
  <c r="BS187" i="4"/>
  <c r="BS187" i="5" s="1"/>
  <c r="BS153" i="4"/>
  <c r="BS153" i="5" s="1"/>
  <c r="BS152" i="4"/>
  <c r="BS152" i="5" s="1"/>
  <c r="BS151" i="4"/>
  <c r="BS151" i="5" s="1"/>
  <c r="BS150" i="4"/>
  <c r="BS150" i="5" s="1"/>
  <c r="BS149" i="4"/>
  <c r="BS149" i="5" s="1"/>
  <c r="BS148" i="4"/>
  <c r="BS148" i="5" s="1"/>
  <c r="BS147" i="4"/>
  <c r="BS147" i="5" s="1"/>
  <c r="BS146" i="4"/>
  <c r="BS146" i="5" s="1"/>
  <c r="BS145" i="4"/>
  <c r="BS145" i="5" s="1"/>
  <c r="BS144" i="4"/>
  <c r="BS144" i="5" s="1"/>
  <c r="BS143" i="4"/>
  <c r="BS143" i="5" s="1"/>
  <c r="BS142" i="4"/>
  <c r="BS142" i="5" s="1"/>
  <c r="BS141" i="4"/>
  <c r="BS141" i="5" s="1"/>
  <c r="BS140" i="4"/>
  <c r="BS140" i="5" s="1"/>
  <c r="BS139" i="4"/>
  <c r="BS139" i="5" s="1"/>
  <c r="BS138" i="4"/>
  <c r="BS138" i="5" s="1"/>
  <c r="BS137" i="4"/>
  <c r="BS137" i="5" s="1"/>
  <c r="BS136" i="4"/>
  <c r="BS136" i="5" s="1"/>
  <c r="BS135" i="4"/>
  <c r="BS135" i="5" s="1"/>
  <c r="BS134" i="4"/>
  <c r="BS134" i="5" s="1"/>
  <c r="BS133" i="4"/>
  <c r="BS133" i="5" s="1"/>
  <c r="BS132" i="4"/>
  <c r="BS132" i="5" s="1"/>
  <c r="BS131" i="4"/>
  <c r="BS131" i="5" s="1"/>
  <c r="BS130" i="4"/>
  <c r="BS130" i="5" s="1"/>
  <c r="BS155" i="4"/>
  <c r="BS155" i="5" s="1"/>
  <c r="BS154" i="4"/>
  <c r="BS154" i="5" s="1"/>
  <c r="BS129" i="4"/>
  <c r="BS129" i="5" s="1"/>
  <c r="BS128" i="4"/>
  <c r="BS128" i="5" s="1"/>
  <c r="BS127" i="4"/>
  <c r="BS127" i="5" s="1"/>
  <c r="BS126" i="4"/>
  <c r="BS126" i="5" s="1"/>
  <c r="BS125" i="4"/>
  <c r="BS125" i="5" s="1"/>
  <c r="BS124" i="4"/>
  <c r="BS124" i="5" s="1"/>
  <c r="BS123" i="4"/>
  <c r="BS123" i="5" s="1"/>
  <c r="BS122" i="4"/>
  <c r="BS122" i="5" s="1"/>
  <c r="BS121" i="4"/>
  <c r="BS121" i="5" s="1"/>
  <c r="BS120" i="4"/>
  <c r="BS120" i="5" s="1"/>
  <c r="BS119" i="4"/>
  <c r="BS119" i="5" s="1"/>
  <c r="BS118" i="4"/>
  <c r="BS118" i="5" s="1"/>
  <c r="BS117" i="4"/>
  <c r="BS117" i="5" s="1"/>
  <c r="BS116" i="4"/>
  <c r="BS116" i="5" s="1"/>
  <c r="BS115" i="4"/>
  <c r="BS115" i="5" s="1"/>
  <c r="BS114" i="4"/>
  <c r="BS114" i="5" s="1"/>
  <c r="BS113" i="4"/>
  <c r="BS113" i="5" s="1"/>
  <c r="BS112" i="4"/>
  <c r="BS112" i="5" s="1"/>
  <c r="BS111" i="4"/>
  <c r="BS111" i="5" s="1"/>
  <c r="BS110" i="4"/>
  <c r="BS110" i="5" s="1"/>
  <c r="BS109" i="4"/>
  <c r="BS109" i="5" s="1"/>
  <c r="BS108" i="4"/>
  <c r="BS108" i="5" s="1"/>
  <c r="BS107" i="4"/>
  <c r="BS107" i="5" s="1"/>
  <c r="BS106" i="4"/>
  <c r="BS106" i="5" s="1"/>
  <c r="BS105" i="4"/>
  <c r="BS105" i="5" s="1"/>
  <c r="BS104" i="4"/>
  <c r="BS104" i="5" s="1"/>
  <c r="BS103" i="4"/>
  <c r="BS103" i="5" s="1"/>
  <c r="BS102" i="4"/>
  <c r="BS102" i="5" s="1"/>
  <c r="BS101" i="4"/>
  <c r="BS101" i="5" s="1"/>
  <c r="BS100" i="4"/>
  <c r="BS100" i="5" s="1"/>
  <c r="BS99" i="4"/>
  <c r="BS99" i="5" s="1"/>
  <c r="BS98" i="4"/>
  <c r="BS98" i="5" s="1"/>
  <c r="BS97" i="4"/>
  <c r="BS97" i="5" s="1"/>
  <c r="BS96" i="4"/>
  <c r="BS96" i="5" s="1"/>
  <c r="BS95" i="4"/>
  <c r="BS95" i="5" s="1"/>
  <c r="BS94" i="4"/>
  <c r="BS94" i="5" s="1"/>
  <c r="BS93" i="4"/>
  <c r="BS93" i="5" s="1"/>
  <c r="BS92" i="4"/>
  <c r="BS92" i="5" s="1"/>
  <c r="BS91" i="4"/>
  <c r="BS91" i="5" s="1"/>
  <c r="BS90" i="4"/>
  <c r="BS90" i="5" s="1"/>
  <c r="BS89" i="4"/>
  <c r="BS89" i="5" s="1"/>
  <c r="BS88" i="4"/>
  <c r="BS88" i="5" s="1"/>
  <c r="BS87" i="4"/>
  <c r="BS87" i="5" s="1"/>
  <c r="BS86" i="4"/>
  <c r="BS86" i="5" s="1"/>
  <c r="BS85" i="4"/>
  <c r="BS85" i="5" s="1"/>
  <c r="BS84" i="4"/>
  <c r="BS84" i="5" s="1"/>
  <c r="BS83" i="4"/>
  <c r="BS83" i="5" s="1"/>
  <c r="BS82" i="4"/>
  <c r="BS82" i="5" s="1"/>
  <c r="BS81" i="4"/>
  <c r="BS81" i="5" s="1"/>
  <c r="BS80" i="4"/>
  <c r="BS80" i="5" s="1"/>
  <c r="BS79" i="4"/>
  <c r="BS79" i="5" s="1"/>
  <c r="BS78" i="4"/>
  <c r="BS78" i="5" s="1"/>
  <c r="BS77" i="4"/>
  <c r="BS77" i="5" s="1"/>
  <c r="BS76" i="4"/>
  <c r="BS76" i="5" s="1"/>
  <c r="BS75" i="4"/>
  <c r="BS75" i="5" s="1"/>
  <c r="BS74" i="4"/>
  <c r="BS74" i="5" s="1"/>
  <c r="BS73" i="4"/>
  <c r="BS73" i="5" s="1"/>
  <c r="BS72" i="4"/>
  <c r="BS72" i="5" s="1"/>
  <c r="BS71" i="4"/>
  <c r="BS71" i="5" s="1"/>
  <c r="BS70" i="4"/>
  <c r="BS70" i="5" s="1"/>
  <c r="BS69" i="4"/>
  <c r="BS69" i="5" s="1"/>
  <c r="BS68" i="4"/>
  <c r="BS68" i="5" s="1"/>
  <c r="BS67" i="4"/>
  <c r="BS67" i="5" s="1"/>
  <c r="BS66" i="4"/>
  <c r="BS66" i="5" s="1"/>
  <c r="BS65" i="4"/>
  <c r="BS65" i="5" s="1"/>
  <c r="BS64" i="4"/>
  <c r="BS64" i="5" s="1"/>
  <c r="BS63" i="4"/>
  <c r="BS63" i="5" s="1"/>
  <c r="BS62" i="4"/>
  <c r="BS62" i="5" s="1"/>
  <c r="BS61" i="4"/>
  <c r="BS61" i="5" s="1"/>
  <c r="BS60" i="4"/>
  <c r="BS60" i="5" s="1"/>
  <c r="BS59" i="4"/>
  <c r="BS59" i="5" s="1"/>
  <c r="BS58" i="4"/>
  <c r="BS58" i="5" s="1"/>
  <c r="BS57" i="4"/>
  <c r="BS57" i="5" s="1"/>
  <c r="BS56" i="4"/>
  <c r="BS56" i="5" s="1"/>
  <c r="BS55" i="4"/>
  <c r="BS55" i="5" s="1"/>
  <c r="BS54" i="4"/>
  <c r="BS54" i="5" s="1"/>
  <c r="BS53" i="4"/>
  <c r="BS53" i="5" s="1"/>
  <c r="BS52" i="4"/>
  <c r="BS52" i="5" s="1"/>
  <c r="BS51" i="4"/>
  <c r="BS51" i="5" s="1"/>
  <c r="BS50" i="4"/>
  <c r="BS50" i="5" s="1"/>
  <c r="BS49" i="4"/>
  <c r="BS49" i="5" s="1"/>
  <c r="BS48" i="4"/>
  <c r="BS48" i="5" s="1"/>
  <c r="BS47" i="4"/>
  <c r="BS47" i="5" s="1"/>
  <c r="BS46" i="4"/>
  <c r="BS46" i="5" s="1"/>
  <c r="BS45" i="4"/>
  <c r="BS45" i="5" s="1"/>
  <c r="BS44" i="4"/>
  <c r="BS44" i="5" s="1"/>
  <c r="BS43" i="4"/>
  <c r="BS43" i="5" s="1"/>
  <c r="BS42" i="4"/>
  <c r="BS42" i="5" s="1"/>
  <c r="BS41" i="4"/>
  <c r="BS41" i="5" s="1"/>
  <c r="BS40" i="4"/>
  <c r="BS40" i="5" s="1"/>
  <c r="BS39" i="4"/>
  <c r="BS39" i="5" s="1"/>
  <c r="BS38" i="4"/>
  <c r="BS38" i="5" s="1"/>
  <c r="BS37" i="4"/>
  <c r="BS37" i="5" s="1"/>
  <c r="BS36" i="4"/>
  <c r="BS36" i="5" s="1"/>
  <c r="BS35" i="4"/>
  <c r="BS35" i="5" s="1"/>
  <c r="BS34" i="4"/>
  <c r="BS34" i="5" s="1"/>
  <c r="BS33" i="4"/>
  <c r="BS33" i="5" s="1"/>
  <c r="BS32" i="4"/>
  <c r="BS32" i="5" s="1"/>
  <c r="BS31" i="4"/>
  <c r="BS31" i="5" s="1"/>
  <c r="BS30" i="4"/>
  <c r="BS30" i="5" s="1"/>
  <c r="BS29" i="4"/>
  <c r="BS29" i="5" s="1"/>
  <c r="BS28" i="4"/>
  <c r="BS28" i="5" s="1"/>
  <c r="BS27" i="4"/>
  <c r="BS27" i="5" s="1"/>
  <c r="BS26" i="4"/>
  <c r="BS26" i="5" s="1"/>
  <c r="BS25" i="4"/>
  <c r="BS25" i="5" s="1"/>
  <c r="BS24" i="4"/>
  <c r="BS24" i="5" s="1"/>
  <c r="BS23" i="4"/>
  <c r="BS23" i="5" s="1"/>
  <c r="BS22" i="4"/>
  <c r="BS22" i="5" s="1"/>
  <c r="BS21" i="4"/>
  <c r="BS21" i="5" s="1"/>
  <c r="BS20" i="4"/>
  <c r="BS20" i="5" s="1"/>
  <c r="BS19" i="4"/>
  <c r="BS19" i="5" s="1"/>
  <c r="BS18" i="4"/>
  <c r="BS18" i="5" s="1"/>
  <c r="BS17" i="4"/>
  <c r="BS17" i="5" s="1"/>
  <c r="BS16" i="4"/>
  <c r="BS16" i="5" s="1"/>
  <c r="BS15" i="4"/>
  <c r="BS15" i="5" s="1"/>
  <c r="BS14" i="4"/>
  <c r="BS14" i="5" s="1"/>
  <c r="BS13" i="4"/>
  <c r="BS13" i="5" s="1"/>
  <c r="BS12" i="4"/>
  <c r="BS12" i="5" s="1"/>
  <c r="BU22" i="7" l="1"/>
  <c r="BU21" i="7"/>
  <c r="BU20" i="7"/>
  <c r="BU19" i="7"/>
  <c r="BU18" i="7"/>
  <c r="BU17" i="7"/>
  <c r="BU15" i="7"/>
  <c r="BU14" i="7"/>
  <c r="BU13" i="7"/>
  <c r="BU16" i="7"/>
  <c r="BU10" i="4"/>
  <c r="BV11" i="4"/>
  <c r="BT266" i="4"/>
  <c r="BT265" i="4"/>
  <c r="BT265" i="5" s="1"/>
  <c r="BT264" i="4"/>
  <c r="BT264" i="5" s="1"/>
  <c r="BT242" i="4"/>
  <c r="BT242" i="5" s="1"/>
  <c r="BT241" i="4"/>
  <c r="BT241" i="5" s="1"/>
  <c r="BT240" i="4"/>
  <c r="BT240" i="5" s="1"/>
  <c r="BT239" i="4"/>
  <c r="BT239" i="5" s="1"/>
  <c r="BT238" i="4"/>
  <c r="BT238" i="5" s="1"/>
  <c r="BT237" i="4"/>
  <c r="BT237" i="5" s="1"/>
  <c r="BT236" i="4"/>
  <c r="BT236" i="5" s="1"/>
  <c r="BT235" i="4"/>
  <c r="BT235" i="5" s="1"/>
  <c r="BT234" i="4"/>
  <c r="BT234" i="5" s="1"/>
  <c r="BT233" i="4"/>
  <c r="BT233" i="5" s="1"/>
  <c r="BT232" i="4"/>
  <c r="BT232" i="5" s="1"/>
  <c r="BT231" i="4"/>
  <c r="BT231" i="5" s="1"/>
  <c r="BT230" i="4"/>
  <c r="BT230" i="5" s="1"/>
  <c r="BT229" i="4"/>
  <c r="BT229" i="5" s="1"/>
  <c r="BT228" i="4"/>
  <c r="BT228" i="5" s="1"/>
  <c r="BT227" i="4"/>
  <c r="BT227" i="5" s="1"/>
  <c r="BT226" i="4"/>
  <c r="BT226" i="5" s="1"/>
  <c r="BT225" i="4"/>
  <c r="BT225" i="5" s="1"/>
  <c r="BT224" i="4"/>
  <c r="BT224" i="5" s="1"/>
  <c r="BT223" i="4"/>
  <c r="BT223" i="5" s="1"/>
  <c r="BT222" i="4"/>
  <c r="BT222" i="5" s="1"/>
  <c r="BT221" i="4"/>
  <c r="BT221" i="5" s="1"/>
  <c r="BT220" i="4"/>
  <c r="BT220" i="5" s="1"/>
  <c r="BT219" i="4"/>
  <c r="BT219" i="5" s="1"/>
  <c r="BT218" i="4"/>
  <c r="BT218" i="5" s="1"/>
  <c r="BT217" i="4"/>
  <c r="BT217" i="5" s="1"/>
  <c r="BT216" i="4"/>
  <c r="BT216" i="5" s="1"/>
  <c r="BT215" i="4"/>
  <c r="BT215" i="5" s="1"/>
  <c r="BT263" i="4"/>
  <c r="BT263" i="5" s="1"/>
  <c r="BT262" i="4"/>
  <c r="BT262" i="5" s="1"/>
  <c r="BT261" i="4"/>
  <c r="BT261" i="5" s="1"/>
  <c r="BT260" i="4"/>
  <c r="BT260" i="5" s="1"/>
  <c r="BT259" i="4"/>
  <c r="BT259" i="5" s="1"/>
  <c r="BT258" i="4"/>
  <c r="BT258" i="5" s="1"/>
  <c r="BT257" i="4"/>
  <c r="BT257" i="5" s="1"/>
  <c r="BT256" i="4"/>
  <c r="BT256" i="5" s="1"/>
  <c r="BT255" i="4"/>
  <c r="BT255" i="5" s="1"/>
  <c r="BT254" i="4"/>
  <c r="BT254" i="5" s="1"/>
  <c r="BT253" i="4"/>
  <c r="BT253" i="5" s="1"/>
  <c r="BT252" i="4"/>
  <c r="BT252" i="5" s="1"/>
  <c r="BT251" i="4"/>
  <c r="BT251" i="5" s="1"/>
  <c r="BT250" i="4"/>
  <c r="BT250" i="5" s="1"/>
  <c r="BT249" i="4"/>
  <c r="BT249" i="5" s="1"/>
  <c r="BT248" i="4"/>
  <c r="BT248" i="5" s="1"/>
  <c r="BT247" i="4"/>
  <c r="BT247" i="5" s="1"/>
  <c r="BT246" i="4"/>
  <c r="BT246" i="5" s="1"/>
  <c r="BT245" i="4"/>
  <c r="BT245" i="5" s="1"/>
  <c r="BT244" i="4"/>
  <c r="BT244" i="5" s="1"/>
  <c r="BT243" i="4"/>
  <c r="BT243" i="5" s="1"/>
  <c r="BT186" i="4"/>
  <c r="BT186" i="5" s="1"/>
  <c r="BT185" i="4"/>
  <c r="BT185" i="5" s="1"/>
  <c r="BT184" i="4"/>
  <c r="BT184" i="5" s="1"/>
  <c r="BT183" i="4"/>
  <c r="BT183" i="5" s="1"/>
  <c r="BT182" i="4"/>
  <c r="BT182" i="5" s="1"/>
  <c r="BT181" i="4"/>
  <c r="BT181" i="5" s="1"/>
  <c r="BT180" i="4"/>
  <c r="BT180" i="5" s="1"/>
  <c r="BT179" i="4"/>
  <c r="BT179" i="5" s="1"/>
  <c r="BT178" i="4"/>
  <c r="BT178" i="5" s="1"/>
  <c r="BT177" i="4"/>
  <c r="BT177" i="5" s="1"/>
  <c r="BT176" i="4"/>
  <c r="BT176" i="5" s="1"/>
  <c r="BT175" i="4"/>
  <c r="BT175" i="5" s="1"/>
  <c r="BT174" i="4"/>
  <c r="BT174" i="5" s="1"/>
  <c r="BT173" i="4"/>
  <c r="BT173" i="5" s="1"/>
  <c r="BT172" i="4"/>
  <c r="BT172" i="5" s="1"/>
  <c r="BT171" i="4"/>
  <c r="BT171" i="5" s="1"/>
  <c r="BT170" i="4"/>
  <c r="BT170" i="5" s="1"/>
  <c r="BT169" i="4"/>
  <c r="BT169" i="5" s="1"/>
  <c r="BT168" i="4"/>
  <c r="BT168" i="5" s="1"/>
  <c r="BT167" i="4"/>
  <c r="BT167" i="5" s="1"/>
  <c r="BT166" i="4"/>
  <c r="BT166" i="5" s="1"/>
  <c r="BT165" i="4"/>
  <c r="BT165" i="5" s="1"/>
  <c r="BT164" i="4"/>
  <c r="BT164" i="5" s="1"/>
  <c r="BT163" i="4"/>
  <c r="BT163" i="5" s="1"/>
  <c r="BT162" i="4"/>
  <c r="BT162" i="5" s="1"/>
  <c r="BT161" i="4"/>
  <c r="BT161" i="5" s="1"/>
  <c r="BT160" i="4"/>
  <c r="BT160" i="5" s="1"/>
  <c r="BT159" i="4"/>
  <c r="BT159" i="5" s="1"/>
  <c r="BT158" i="4"/>
  <c r="BT158" i="5" s="1"/>
  <c r="BT157" i="4"/>
  <c r="BT157" i="5" s="1"/>
  <c r="BT156" i="4"/>
  <c r="BT156" i="5" s="1"/>
  <c r="BT187" i="4"/>
  <c r="BT187" i="5" s="1"/>
  <c r="BT153" i="4"/>
  <c r="BT153" i="5" s="1"/>
  <c r="BT152" i="4"/>
  <c r="BT152" i="5" s="1"/>
  <c r="BT151" i="4"/>
  <c r="BT151" i="5" s="1"/>
  <c r="BT150" i="4"/>
  <c r="BT150" i="5" s="1"/>
  <c r="BT149" i="4"/>
  <c r="BT149" i="5" s="1"/>
  <c r="BT148" i="4"/>
  <c r="BT148" i="5" s="1"/>
  <c r="BT147" i="4"/>
  <c r="BT147" i="5" s="1"/>
  <c r="BT146" i="4"/>
  <c r="BT146" i="5" s="1"/>
  <c r="BT145" i="4"/>
  <c r="BT145" i="5" s="1"/>
  <c r="BT144" i="4"/>
  <c r="BT144" i="5" s="1"/>
  <c r="BT143" i="4"/>
  <c r="BT143" i="5" s="1"/>
  <c r="BT142" i="4"/>
  <c r="BT142" i="5" s="1"/>
  <c r="BT141" i="4"/>
  <c r="BT141" i="5" s="1"/>
  <c r="BT140" i="4"/>
  <c r="BT140" i="5" s="1"/>
  <c r="BT139" i="4"/>
  <c r="BT139" i="5" s="1"/>
  <c r="BT138" i="4"/>
  <c r="BT138" i="5" s="1"/>
  <c r="BT137" i="4"/>
  <c r="BT137" i="5" s="1"/>
  <c r="BT136" i="4"/>
  <c r="BT136" i="5" s="1"/>
  <c r="BT135" i="4"/>
  <c r="BT135" i="5" s="1"/>
  <c r="BT134" i="4"/>
  <c r="BT134" i="5" s="1"/>
  <c r="BT133" i="4"/>
  <c r="BT133" i="5" s="1"/>
  <c r="BT132" i="4"/>
  <c r="BT132" i="5" s="1"/>
  <c r="BT131" i="4"/>
  <c r="BT131" i="5" s="1"/>
  <c r="BT130" i="4"/>
  <c r="BT130" i="5" s="1"/>
  <c r="BT155" i="4"/>
  <c r="BT155" i="5" s="1"/>
  <c r="BT154" i="4"/>
  <c r="BT154" i="5" s="1"/>
  <c r="BT189" i="4"/>
  <c r="BT189" i="5" s="1"/>
  <c r="BT188" i="4"/>
  <c r="BT188" i="5" s="1"/>
  <c r="BT129" i="4"/>
  <c r="BT129" i="5" s="1"/>
  <c r="BT128" i="4"/>
  <c r="BT128" i="5" s="1"/>
  <c r="BT127" i="4"/>
  <c r="BT127" i="5" s="1"/>
  <c r="BT126" i="4"/>
  <c r="BT126" i="5" s="1"/>
  <c r="BT125" i="4"/>
  <c r="BT125" i="5" s="1"/>
  <c r="BT214" i="4"/>
  <c r="BT214" i="5" s="1"/>
  <c r="BT210" i="4"/>
  <c r="BT210" i="5" s="1"/>
  <c r="BT206" i="4"/>
  <c r="BT206" i="5" s="1"/>
  <c r="BT202" i="4"/>
  <c r="BT202" i="5" s="1"/>
  <c r="BT198" i="4"/>
  <c r="BT198" i="5" s="1"/>
  <c r="BT194" i="4"/>
  <c r="BT194" i="5" s="1"/>
  <c r="BT190" i="4"/>
  <c r="BT190" i="5" s="1"/>
  <c r="BT213" i="4"/>
  <c r="BT213" i="5" s="1"/>
  <c r="BT209" i="4"/>
  <c r="BT209" i="5" s="1"/>
  <c r="BT205" i="4"/>
  <c r="BT205" i="5" s="1"/>
  <c r="BT201" i="4"/>
  <c r="BT201" i="5" s="1"/>
  <c r="BT197" i="4"/>
  <c r="BT197" i="5" s="1"/>
  <c r="BT193" i="4"/>
  <c r="BT193" i="5" s="1"/>
  <c r="BT124" i="4"/>
  <c r="BT124" i="5" s="1"/>
  <c r="BT123" i="4"/>
  <c r="BT123" i="5" s="1"/>
  <c r="BT122" i="4"/>
  <c r="BT122" i="5" s="1"/>
  <c r="BT121" i="4"/>
  <c r="BT121" i="5" s="1"/>
  <c r="BT120" i="4"/>
  <c r="BT120" i="5" s="1"/>
  <c r="BT119" i="4"/>
  <c r="BT119" i="5" s="1"/>
  <c r="BT118" i="4"/>
  <c r="BT118" i="5" s="1"/>
  <c r="BT117" i="4"/>
  <c r="BT117" i="5" s="1"/>
  <c r="BT116" i="4"/>
  <c r="BT116" i="5" s="1"/>
  <c r="BT115" i="4"/>
  <c r="BT115" i="5" s="1"/>
  <c r="BT114" i="4"/>
  <c r="BT114" i="5" s="1"/>
  <c r="BT113" i="4"/>
  <c r="BT113" i="5" s="1"/>
  <c r="BT112" i="4"/>
  <c r="BT112" i="5" s="1"/>
  <c r="BT111" i="4"/>
  <c r="BT111" i="5" s="1"/>
  <c r="BT110" i="4"/>
  <c r="BT110" i="5" s="1"/>
  <c r="BT109" i="4"/>
  <c r="BT109" i="5" s="1"/>
  <c r="BT108" i="4"/>
  <c r="BT108" i="5" s="1"/>
  <c r="BT107" i="4"/>
  <c r="BT107" i="5" s="1"/>
  <c r="BT106" i="4"/>
  <c r="BT106" i="5" s="1"/>
  <c r="BT105" i="4"/>
  <c r="BT105" i="5" s="1"/>
  <c r="BT104" i="4"/>
  <c r="BT104" i="5" s="1"/>
  <c r="BT103" i="4"/>
  <c r="BT103" i="5" s="1"/>
  <c r="BT102" i="4"/>
  <c r="BT102" i="5" s="1"/>
  <c r="BT101" i="4"/>
  <c r="BT101" i="5" s="1"/>
  <c r="BT100" i="4"/>
  <c r="BT100" i="5" s="1"/>
  <c r="BT99" i="4"/>
  <c r="BT99" i="5" s="1"/>
  <c r="BT98" i="4"/>
  <c r="BT98" i="5" s="1"/>
  <c r="BT97" i="4"/>
  <c r="BT97" i="5" s="1"/>
  <c r="BT96" i="4"/>
  <c r="BT96" i="5" s="1"/>
  <c r="BT95" i="4"/>
  <c r="BT95" i="5" s="1"/>
  <c r="BT94" i="4"/>
  <c r="BT94" i="5" s="1"/>
  <c r="BT93" i="4"/>
  <c r="BT93" i="5" s="1"/>
  <c r="BT92" i="4"/>
  <c r="BT92" i="5" s="1"/>
  <c r="BT91" i="4"/>
  <c r="BT91" i="5" s="1"/>
  <c r="BT90" i="4"/>
  <c r="BT90" i="5" s="1"/>
  <c r="BT89" i="4"/>
  <c r="BT89" i="5" s="1"/>
  <c r="BT88" i="4"/>
  <c r="BT88" i="5" s="1"/>
  <c r="BT87" i="4"/>
  <c r="BT87" i="5" s="1"/>
  <c r="BT86" i="4"/>
  <c r="BT86" i="5" s="1"/>
  <c r="BT85" i="4"/>
  <c r="BT85" i="5" s="1"/>
  <c r="BT84" i="4"/>
  <c r="BT84" i="5" s="1"/>
  <c r="BT83" i="4"/>
  <c r="BT83" i="5" s="1"/>
  <c r="BT82" i="4"/>
  <c r="BT82" i="5" s="1"/>
  <c r="BT81" i="4"/>
  <c r="BT81" i="5" s="1"/>
  <c r="BT80" i="4"/>
  <c r="BT80" i="5" s="1"/>
  <c r="BT79" i="4"/>
  <c r="BT79" i="5" s="1"/>
  <c r="BT78" i="4"/>
  <c r="BT78" i="5" s="1"/>
  <c r="BT77" i="4"/>
  <c r="BT77" i="5" s="1"/>
  <c r="BT76" i="4"/>
  <c r="BT76" i="5" s="1"/>
  <c r="BT75" i="4"/>
  <c r="BT75" i="5" s="1"/>
  <c r="BT74" i="4"/>
  <c r="BT74" i="5" s="1"/>
  <c r="BT73" i="4"/>
  <c r="BT73" i="5" s="1"/>
  <c r="BT72" i="4"/>
  <c r="BT72" i="5" s="1"/>
  <c r="BT71" i="4"/>
  <c r="BT71" i="5" s="1"/>
  <c r="BT70" i="4"/>
  <c r="BT70" i="5" s="1"/>
  <c r="BT69" i="4"/>
  <c r="BT69" i="5" s="1"/>
  <c r="BT68" i="4"/>
  <c r="BT68" i="5" s="1"/>
  <c r="BT67" i="4"/>
  <c r="BT67" i="5" s="1"/>
  <c r="BT66" i="4"/>
  <c r="BT66" i="5" s="1"/>
  <c r="BT65" i="4"/>
  <c r="BT65" i="5" s="1"/>
  <c r="BT64" i="4"/>
  <c r="BT64" i="5" s="1"/>
  <c r="BT63" i="4"/>
  <c r="BT63" i="5" s="1"/>
  <c r="BT62" i="4"/>
  <c r="BT62" i="5" s="1"/>
  <c r="BT61" i="4"/>
  <c r="BT61" i="5" s="1"/>
  <c r="BT60" i="4"/>
  <c r="BT60" i="5" s="1"/>
  <c r="BT59" i="4"/>
  <c r="BT59" i="5" s="1"/>
  <c r="BT58" i="4"/>
  <c r="BT58" i="5" s="1"/>
  <c r="BT57" i="4"/>
  <c r="BT57" i="5" s="1"/>
  <c r="BT56" i="4"/>
  <c r="BT56" i="5" s="1"/>
  <c r="BT55" i="4"/>
  <c r="BT55" i="5" s="1"/>
  <c r="BT54" i="4"/>
  <c r="BT54" i="5" s="1"/>
  <c r="BT53" i="4"/>
  <c r="BT53" i="5" s="1"/>
  <c r="BT52" i="4"/>
  <c r="BT52" i="5" s="1"/>
  <c r="BT51" i="4"/>
  <c r="BT51" i="5" s="1"/>
  <c r="BT50" i="4"/>
  <c r="BT50" i="5" s="1"/>
  <c r="BT212" i="4"/>
  <c r="BT212" i="5" s="1"/>
  <c r="BT208" i="4"/>
  <c r="BT208" i="5" s="1"/>
  <c r="BT204" i="4"/>
  <c r="BT204" i="5" s="1"/>
  <c r="BT200" i="4"/>
  <c r="BT200" i="5" s="1"/>
  <c r="BT196" i="4"/>
  <c r="BT196" i="5" s="1"/>
  <c r="BT192" i="4"/>
  <c r="BT192" i="5" s="1"/>
  <c r="BT211" i="4"/>
  <c r="BT211" i="5" s="1"/>
  <c r="BT207" i="4"/>
  <c r="BT207" i="5" s="1"/>
  <c r="BT203" i="4"/>
  <c r="BT203" i="5" s="1"/>
  <c r="BT199" i="4"/>
  <c r="BT199" i="5" s="1"/>
  <c r="BT195" i="4"/>
  <c r="BT195" i="5" s="1"/>
  <c r="BT191" i="4"/>
  <c r="BT191" i="5" s="1"/>
  <c r="BT48" i="4"/>
  <c r="BT48" i="5" s="1"/>
  <c r="BT47" i="4"/>
  <c r="BT47" i="5" s="1"/>
  <c r="BT46" i="4"/>
  <c r="BT46" i="5" s="1"/>
  <c r="BT45" i="4"/>
  <c r="BT45" i="5" s="1"/>
  <c r="BT44" i="4"/>
  <c r="BT44" i="5" s="1"/>
  <c r="BT43" i="4"/>
  <c r="BT43" i="5" s="1"/>
  <c r="BT42" i="4"/>
  <c r="BT42" i="5" s="1"/>
  <c r="BT41" i="4"/>
  <c r="BT41" i="5" s="1"/>
  <c r="BT40" i="4"/>
  <c r="BT40" i="5" s="1"/>
  <c r="BT39" i="4"/>
  <c r="BT39" i="5" s="1"/>
  <c r="BT38" i="4"/>
  <c r="BT38" i="5" s="1"/>
  <c r="BT37" i="4"/>
  <c r="BT37" i="5" s="1"/>
  <c r="BT36" i="4"/>
  <c r="BT36" i="5" s="1"/>
  <c r="BT35" i="4"/>
  <c r="BT35" i="5" s="1"/>
  <c r="BT34" i="4"/>
  <c r="BT34" i="5" s="1"/>
  <c r="BT33" i="4"/>
  <c r="BT33" i="5" s="1"/>
  <c r="BT32" i="4"/>
  <c r="BT32" i="5" s="1"/>
  <c r="BT31" i="4"/>
  <c r="BT31" i="5" s="1"/>
  <c r="BT30" i="4"/>
  <c r="BT30" i="5" s="1"/>
  <c r="BT27" i="4"/>
  <c r="BT27" i="5" s="1"/>
  <c r="BT26" i="4"/>
  <c r="BT26" i="5" s="1"/>
  <c r="BT23" i="4"/>
  <c r="BT23" i="5" s="1"/>
  <c r="BT22" i="4"/>
  <c r="BT22" i="5" s="1"/>
  <c r="BT21" i="4"/>
  <c r="BT21" i="5" s="1"/>
  <c r="BT20" i="4"/>
  <c r="BT20" i="5" s="1"/>
  <c r="BT19" i="4"/>
  <c r="BT19" i="5" s="1"/>
  <c r="BT18" i="4"/>
  <c r="BT18" i="5" s="1"/>
  <c r="BT17" i="4"/>
  <c r="BT17" i="5" s="1"/>
  <c r="BT16" i="4"/>
  <c r="BT16" i="5" s="1"/>
  <c r="BT15" i="4"/>
  <c r="BT15" i="5" s="1"/>
  <c r="BT49" i="4"/>
  <c r="BT49" i="5" s="1"/>
  <c r="BT29" i="4"/>
  <c r="BT29" i="5" s="1"/>
  <c r="BT28" i="4"/>
  <c r="BT28" i="5" s="1"/>
  <c r="BT25" i="4"/>
  <c r="BT25" i="5" s="1"/>
  <c r="BT24" i="4"/>
  <c r="BT24" i="5" s="1"/>
  <c r="BT14" i="4"/>
  <c r="BT14" i="5" s="1"/>
  <c r="BT13" i="4"/>
  <c r="BT13" i="5" s="1"/>
  <c r="BT12" i="4"/>
  <c r="BT12" i="5" s="1"/>
  <c r="BV10" i="5"/>
  <c r="BW11" i="5"/>
  <c r="BV22" i="7" l="1"/>
  <c r="BV21" i="7"/>
  <c r="BV20" i="7"/>
  <c r="BV19" i="7"/>
  <c r="BV18" i="7"/>
  <c r="BV17" i="7"/>
  <c r="BV16" i="7"/>
  <c r="BV15" i="7"/>
  <c r="BV14" i="7"/>
  <c r="BV13" i="7"/>
  <c r="BX11" i="5"/>
  <c r="BW10" i="5"/>
  <c r="BV10" i="4"/>
  <c r="BW11" i="4"/>
  <c r="BU266" i="4"/>
  <c r="BU265" i="4"/>
  <c r="BU265" i="5" s="1"/>
  <c r="BU264" i="4"/>
  <c r="BU264" i="5" s="1"/>
  <c r="BU263" i="4"/>
  <c r="BU263" i="5" s="1"/>
  <c r="BU262" i="4"/>
  <c r="BU262" i="5" s="1"/>
  <c r="BU261" i="4"/>
  <c r="BU261" i="5" s="1"/>
  <c r="BU260" i="4"/>
  <c r="BU260" i="5" s="1"/>
  <c r="BU259" i="4"/>
  <c r="BU259" i="5" s="1"/>
  <c r="BU258" i="4"/>
  <c r="BU258" i="5" s="1"/>
  <c r="BU257" i="4"/>
  <c r="BU257" i="5" s="1"/>
  <c r="BU256" i="4"/>
  <c r="BU256" i="5" s="1"/>
  <c r="BU255" i="4"/>
  <c r="BU255" i="5" s="1"/>
  <c r="BU254" i="4"/>
  <c r="BU254" i="5" s="1"/>
  <c r="BU253" i="4"/>
  <c r="BU253" i="5" s="1"/>
  <c r="BU252" i="4"/>
  <c r="BU252" i="5" s="1"/>
  <c r="BU251" i="4"/>
  <c r="BU251" i="5" s="1"/>
  <c r="BU250" i="4"/>
  <c r="BU250" i="5" s="1"/>
  <c r="BU249" i="4"/>
  <c r="BU249" i="5" s="1"/>
  <c r="BU248" i="4"/>
  <c r="BU248" i="5" s="1"/>
  <c r="BU247" i="4"/>
  <c r="BU247" i="5" s="1"/>
  <c r="BU246" i="4"/>
  <c r="BU246" i="5" s="1"/>
  <c r="BU245" i="4"/>
  <c r="BU245" i="5" s="1"/>
  <c r="BU244" i="4"/>
  <c r="BU244" i="5" s="1"/>
  <c r="BU243" i="4"/>
  <c r="BU243" i="5" s="1"/>
  <c r="BU236" i="4"/>
  <c r="BU236" i="5" s="1"/>
  <c r="BU235" i="4"/>
  <c r="BU235" i="5" s="1"/>
  <c r="BU234" i="4"/>
  <c r="BU234" i="5" s="1"/>
  <c r="BU233" i="4"/>
  <c r="BU233" i="5" s="1"/>
  <c r="BU232" i="4"/>
  <c r="BU232" i="5" s="1"/>
  <c r="BU231" i="4"/>
  <c r="BU231" i="5" s="1"/>
  <c r="BU230" i="4"/>
  <c r="BU230" i="5" s="1"/>
  <c r="BU229" i="4"/>
  <c r="BU229" i="5" s="1"/>
  <c r="BU228" i="4"/>
  <c r="BU228" i="5" s="1"/>
  <c r="BU227" i="4"/>
  <c r="BU227" i="5" s="1"/>
  <c r="BU226" i="4"/>
  <c r="BU226" i="5" s="1"/>
  <c r="BU225" i="4"/>
  <c r="BU225" i="5" s="1"/>
  <c r="BU224" i="4"/>
  <c r="BU224" i="5" s="1"/>
  <c r="BU223" i="4"/>
  <c r="BU223" i="5" s="1"/>
  <c r="BU222" i="4"/>
  <c r="BU222" i="5" s="1"/>
  <c r="BU221" i="4"/>
  <c r="BU221" i="5" s="1"/>
  <c r="BU220" i="4"/>
  <c r="BU220" i="5" s="1"/>
  <c r="BU219" i="4"/>
  <c r="BU219" i="5" s="1"/>
  <c r="BU218" i="4"/>
  <c r="BU218" i="5" s="1"/>
  <c r="BU217" i="4"/>
  <c r="BU217" i="5" s="1"/>
  <c r="BU242" i="4"/>
  <c r="BU242" i="5" s="1"/>
  <c r="BU241" i="4"/>
  <c r="BU241" i="5" s="1"/>
  <c r="BU240" i="4"/>
  <c r="BU240" i="5" s="1"/>
  <c r="BU239" i="4"/>
  <c r="BU239" i="5" s="1"/>
  <c r="BU238" i="4"/>
  <c r="BU238" i="5" s="1"/>
  <c r="BU237" i="4"/>
  <c r="BU237" i="5" s="1"/>
  <c r="BU216" i="4"/>
  <c r="BU216" i="5" s="1"/>
  <c r="BU215" i="4"/>
  <c r="BU215" i="5" s="1"/>
  <c r="BU214" i="4"/>
  <c r="BU214" i="5" s="1"/>
  <c r="BU213" i="4"/>
  <c r="BU213" i="5" s="1"/>
  <c r="BU212" i="4"/>
  <c r="BU212" i="5" s="1"/>
  <c r="BU211" i="4"/>
  <c r="BU211" i="5" s="1"/>
  <c r="BU210" i="4"/>
  <c r="BU210" i="5" s="1"/>
  <c r="BU209" i="4"/>
  <c r="BU209" i="5" s="1"/>
  <c r="BU208" i="4"/>
  <c r="BU208" i="5" s="1"/>
  <c r="BU207" i="4"/>
  <c r="BU207" i="5" s="1"/>
  <c r="BU206" i="4"/>
  <c r="BU206" i="5" s="1"/>
  <c r="BU205" i="4"/>
  <c r="BU205" i="5" s="1"/>
  <c r="BU204" i="4"/>
  <c r="BU204" i="5" s="1"/>
  <c r="BU203" i="4"/>
  <c r="BU203" i="5" s="1"/>
  <c r="BU202" i="4"/>
  <c r="BU202" i="5" s="1"/>
  <c r="BU201" i="4"/>
  <c r="BU201" i="5" s="1"/>
  <c r="BU200" i="4"/>
  <c r="BU200" i="5" s="1"/>
  <c r="BU199" i="4"/>
  <c r="BU199" i="5" s="1"/>
  <c r="BU198" i="4"/>
  <c r="BU198" i="5" s="1"/>
  <c r="BU197" i="4"/>
  <c r="BU197" i="5" s="1"/>
  <c r="BU196" i="4"/>
  <c r="BU196" i="5" s="1"/>
  <c r="BU195" i="4"/>
  <c r="BU195" i="5" s="1"/>
  <c r="BU194" i="4"/>
  <c r="BU194" i="5" s="1"/>
  <c r="BU193" i="4"/>
  <c r="BU193" i="5" s="1"/>
  <c r="BU192" i="4"/>
  <c r="BU192" i="5" s="1"/>
  <c r="BU191" i="4"/>
  <c r="BU191" i="5" s="1"/>
  <c r="BU190" i="4"/>
  <c r="BU190" i="5" s="1"/>
  <c r="BU189" i="4"/>
  <c r="BU189" i="5" s="1"/>
  <c r="BU188" i="4"/>
  <c r="BU188" i="5" s="1"/>
  <c r="BU186" i="4"/>
  <c r="BU186" i="5" s="1"/>
  <c r="BU185" i="4"/>
  <c r="BU185" i="5" s="1"/>
  <c r="BU184" i="4"/>
  <c r="BU184" i="5" s="1"/>
  <c r="BU183" i="4"/>
  <c r="BU183" i="5" s="1"/>
  <c r="BU182" i="4"/>
  <c r="BU182" i="5" s="1"/>
  <c r="BU181" i="4"/>
  <c r="BU181" i="5" s="1"/>
  <c r="BU180" i="4"/>
  <c r="BU180" i="5" s="1"/>
  <c r="BU179" i="4"/>
  <c r="BU179" i="5" s="1"/>
  <c r="BU178" i="4"/>
  <c r="BU178" i="5" s="1"/>
  <c r="BU177" i="4"/>
  <c r="BU177" i="5" s="1"/>
  <c r="BU176" i="4"/>
  <c r="BU176" i="5" s="1"/>
  <c r="BU175" i="4"/>
  <c r="BU175" i="5" s="1"/>
  <c r="BU174" i="4"/>
  <c r="BU174" i="5" s="1"/>
  <c r="BU173" i="4"/>
  <c r="BU173" i="5" s="1"/>
  <c r="BU172" i="4"/>
  <c r="BU172" i="5" s="1"/>
  <c r="BU171" i="4"/>
  <c r="BU171" i="5" s="1"/>
  <c r="BU170" i="4"/>
  <c r="BU170" i="5" s="1"/>
  <c r="BU169" i="4"/>
  <c r="BU169" i="5" s="1"/>
  <c r="BU168" i="4"/>
  <c r="BU168" i="5" s="1"/>
  <c r="BU167" i="4"/>
  <c r="BU167" i="5" s="1"/>
  <c r="BU166" i="4"/>
  <c r="BU166" i="5" s="1"/>
  <c r="BU165" i="4"/>
  <c r="BU165" i="5" s="1"/>
  <c r="BU164" i="4"/>
  <c r="BU164" i="5" s="1"/>
  <c r="BU163" i="4"/>
  <c r="BU163" i="5" s="1"/>
  <c r="BU162" i="4"/>
  <c r="BU162" i="5" s="1"/>
  <c r="BU161" i="4"/>
  <c r="BU161" i="5" s="1"/>
  <c r="BU160" i="4"/>
  <c r="BU160" i="5" s="1"/>
  <c r="BU159" i="4"/>
  <c r="BU159" i="5" s="1"/>
  <c r="BU158" i="4"/>
  <c r="BU158" i="5" s="1"/>
  <c r="BU187" i="4"/>
  <c r="BU187" i="5" s="1"/>
  <c r="BU155" i="4"/>
  <c r="BU155" i="5" s="1"/>
  <c r="BU154" i="4"/>
  <c r="BU154" i="5" s="1"/>
  <c r="BU157" i="4"/>
  <c r="BU157" i="5" s="1"/>
  <c r="BU156" i="4"/>
  <c r="BU156" i="5" s="1"/>
  <c r="BU153" i="4"/>
  <c r="BU153" i="5" s="1"/>
  <c r="BU152" i="4"/>
  <c r="BU152" i="5" s="1"/>
  <c r="BU151" i="4"/>
  <c r="BU151" i="5" s="1"/>
  <c r="BU150" i="4"/>
  <c r="BU150" i="5" s="1"/>
  <c r="BU149" i="4"/>
  <c r="BU149" i="5" s="1"/>
  <c r="BU148" i="4"/>
  <c r="BU148" i="5" s="1"/>
  <c r="BU147" i="4"/>
  <c r="BU147" i="5" s="1"/>
  <c r="BU146" i="4"/>
  <c r="BU146" i="5" s="1"/>
  <c r="BU145" i="4"/>
  <c r="BU145" i="5" s="1"/>
  <c r="BU144" i="4"/>
  <c r="BU144" i="5" s="1"/>
  <c r="BU143" i="4"/>
  <c r="BU143" i="5" s="1"/>
  <c r="BU142" i="4"/>
  <c r="BU142" i="5" s="1"/>
  <c r="BU141" i="4"/>
  <c r="BU141" i="5" s="1"/>
  <c r="BU140" i="4"/>
  <c r="BU140" i="5" s="1"/>
  <c r="BU139" i="4"/>
  <c r="BU139" i="5" s="1"/>
  <c r="BU138" i="4"/>
  <c r="BU138" i="5" s="1"/>
  <c r="BU137" i="4"/>
  <c r="BU137" i="5" s="1"/>
  <c r="BU136" i="4"/>
  <c r="BU136" i="5" s="1"/>
  <c r="BU135" i="4"/>
  <c r="BU135" i="5" s="1"/>
  <c r="BU134" i="4"/>
  <c r="BU134" i="5" s="1"/>
  <c r="BU133" i="4"/>
  <c r="BU133" i="5" s="1"/>
  <c r="BU132" i="4"/>
  <c r="BU132" i="5" s="1"/>
  <c r="BU131" i="4"/>
  <c r="BU131" i="5" s="1"/>
  <c r="BU130" i="4"/>
  <c r="BU130" i="5" s="1"/>
  <c r="BU124" i="4"/>
  <c r="BU124" i="5" s="1"/>
  <c r="BU123" i="4"/>
  <c r="BU123" i="5" s="1"/>
  <c r="BU122" i="4"/>
  <c r="BU122" i="5" s="1"/>
  <c r="BU121" i="4"/>
  <c r="BU121" i="5" s="1"/>
  <c r="BU120" i="4"/>
  <c r="BU120" i="5" s="1"/>
  <c r="BU119" i="4"/>
  <c r="BU119" i="5" s="1"/>
  <c r="BU118" i="4"/>
  <c r="BU118" i="5" s="1"/>
  <c r="BU117" i="4"/>
  <c r="BU117" i="5" s="1"/>
  <c r="BU116" i="4"/>
  <c r="BU116" i="5" s="1"/>
  <c r="BU115" i="4"/>
  <c r="BU115" i="5" s="1"/>
  <c r="BU114" i="4"/>
  <c r="BU114" i="5" s="1"/>
  <c r="BU113" i="4"/>
  <c r="BU113" i="5" s="1"/>
  <c r="BU112" i="4"/>
  <c r="BU112" i="5" s="1"/>
  <c r="BU111" i="4"/>
  <c r="BU111" i="5" s="1"/>
  <c r="BU110" i="4"/>
  <c r="BU110" i="5" s="1"/>
  <c r="BU109" i="4"/>
  <c r="BU109" i="5" s="1"/>
  <c r="BU108" i="4"/>
  <c r="BU108" i="5" s="1"/>
  <c r="BU107" i="4"/>
  <c r="BU107" i="5" s="1"/>
  <c r="BU106" i="4"/>
  <c r="BU106" i="5" s="1"/>
  <c r="BU105" i="4"/>
  <c r="BU105" i="5" s="1"/>
  <c r="BU104" i="4"/>
  <c r="BU104" i="5" s="1"/>
  <c r="BU103" i="4"/>
  <c r="BU103" i="5" s="1"/>
  <c r="BU102" i="4"/>
  <c r="BU102" i="5" s="1"/>
  <c r="BU101" i="4"/>
  <c r="BU101" i="5" s="1"/>
  <c r="BU100" i="4"/>
  <c r="BU100" i="5" s="1"/>
  <c r="BU99" i="4"/>
  <c r="BU99" i="5" s="1"/>
  <c r="BU98" i="4"/>
  <c r="BU98" i="5" s="1"/>
  <c r="BU97" i="4"/>
  <c r="BU97" i="5" s="1"/>
  <c r="BU96" i="4"/>
  <c r="BU96" i="5" s="1"/>
  <c r="BU95" i="4"/>
  <c r="BU95" i="5" s="1"/>
  <c r="BU94" i="4"/>
  <c r="BU94" i="5" s="1"/>
  <c r="BU93" i="4"/>
  <c r="BU93" i="5" s="1"/>
  <c r="BU92" i="4"/>
  <c r="BU92" i="5" s="1"/>
  <c r="BU91" i="4"/>
  <c r="BU91" i="5" s="1"/>
  <c r="BU90" i="4"/>
  <c r="BU90" i="5" s="1"/>
  <c r="BU89" i="4"/>
  <c r="BU89" i="5" s="1"/>
  <c r="BU88" i="4"/>
  <c r="BU88" i="5" s="1"/>
  <c r="BU87" i="4"/>
  <c r="BU87" i="5" s="1"/>
  <c r="BU86" i="4"/>
  <c r="BU86" i="5" s="1"/>
  <c r="BU85" i="4"/>
  <c r="BU85" i="5" s="1"/>
  <c r="BU84" i="4"/>
  <c r="BU84" i="5" s="1"/>
  <c r="BU83" i="4"/>
  <c r="BU83" i="5" s="1"/>
  <c r="BU82" i="4"/>
  <c r="BU82" i="5" s="1"/>
  <c r="BU81" i="4"/>
  <c r="BU81" i="5" s="1"/>
  <c r="BU80" i="4"/>
  <c r="BU80" i="5" s="1"/>
  <c r="BU79" i="4"/>
  <c r="BU79" i="5" s="1"/>
  <c r="BU78" i="4"/>
  <c r="BU78" i="5" s="1"/>
  <c r="BU77" i="4"/>
  <c r="BU77" i="5" s="1"/>
  <c r="BU76" i="4"/>
  <c r="BU76" i="5" s="1"/>
  <c r="BU75" i="4"/>
  <c r="BU75" i="5" s="1"/>
  <c r="BU74" i="4"/>
  <c r="BU74" i="5" s="1"/>
  <c r="BU73" i="4"/>
  <c r="BU73" i="5" s="1"/>
  <c r="BU72" i="4"/>
  <c r="BU72" i="5" s="1"/>
  <c r="BU71" i="4"/>
  <c r="BU71" i="5" s="1"/>
  <c r="BU70" i="4"/>
  <c r="BU70" i="5" s="1"/>
  <c r="BU69" i="4"/>
  <c r="BU69" i="5" s="1"/>
  <c r="BU68" i="4"/>
  <c r="BU68" i="5" s="1"/>
  <c r="BU67" i="4"/>
  <c r="BU67" i="5" s="1"/>
  <c r="BU66" i="4"/>
  <c r="BU66" i="5" s="1"/>
  <c r="BU65" i="4"/>
  <c r="BU65" i="5" s="1"/>
  <c r="BU64" i="4"/>
  <c r="BU64" i="5" s="1"/>
  <c r="BU63" i="4"/>
  <c r="BU63" i="5" s="1"/>
  <c r="BU62" i="4"/>
  <c r="BU62" i="5" s="1"/>
  <c r="BU61" i="4"/>
  <c r="BU61" i="5" s="1"/>
  <c r="BU60" i="4"/>
  <c r="BU60" i="5" s="1"/>
  <c r="BU59" i="4"/>
  <c r="BU59" i="5" s="1"/>
  <c r="BU58" i="4"/>
  <c r="BU58" i="5" s="1"/>
  <c r="BU57" i="4"/>
  <c r="BU57" i="5" s="1"/>
  <c r="BU56" i="4"/>
  <c r="BU56" i="5" s="1"/>
  <c r="BU55" i="4"/>
  <c r="BU55" i="5" s="1"/>
  <c r="BU54" i="4"/>
  <c r="BU54" i="5" s="1"/>
  <c r="BU53" i="4"/>
  <c r="BU53" i="5" s="1"/>
  <c r="BU52" i="4"/>
  <c r="BU52" i="5" s="1"/>
  <c r="BU51" i="4"/>
  <c r="BU51" i="5" s="1"/>
  <c r="BU50" i="4"/>
  <c r="BU50" i="5" s="1"/>
  <c r="BU49" i="4"/>
  <c r="BU49" i="5" s="1"/>
  <c r="BU129" i="4"/>
  <c r="BU129" i="5" s="1"/>
  <c r="BU128" i="4"/>
  <c r="BU128" i="5" s="1"/>
  <c r="BU127" i="4"/>
  <c r="BU127" i="5" s="1"/>
  <c r="BU126" i="4"/>
  <c r="BU126" i="5" s="1"/>
  <c r="BU125" i="4"/>
  <c r="BU125" i="5" s="1"/>
  <c r="BU48" i="4"/>
  <c r="BU48" i="5" s="1"/>
  <c r="BU47" i="4"/>
  <c r="BU47" i="5" s="1"/>
  <c r="BU46" i="4"/>
  <c r="BU46" i="5" s="1"/>
  <c r="BU45" i="4"/>
  <c r="BU45" i="5" s="1"/>
  <c r="BU44" i="4"/>
  <c r="BU44" i="5" s="1"/>
  <c r="BU43" i="4"/>
  <c r="BU43" i="5" s="1"/>
  <c r="BU42" i="4"/>
  <c r="BU42" i="5" s="1"/>
  <c r="BU41" i="4"/>
  <c r="BU41" i="5" s="1"/>
  <c r="BU40" i="4"/>
  <c r="BU40" i="5" s="1"/>
  <c r="BU39" i="4"/>
  <c r="BU39" i="5" s="1"/>
  <c r="BU38" i="4"/>
  <c r="BU38" i="5" s="1"/>
  <c r="BU37" i="4"/>
  <c r="BU37" i="5" s="1"/>
  <c r="BU36" i="4"/>
  <c r="BU36" i="5" s="1"/>
  <c r="BU35" i="4"/>
  <c r="BU35" i="5" s="1"/>
  <c r="BU34" i="4"/>
  <c r="BU34" i="5" s="1"/>
  <c r="BU33" i="4"/>
  <c r="BU33" i="5" s="1"/>
  <c r="BU32" i="4"/>
  <c r="BU32" i="5" s="1"/>
  <c r="BU31" i="4"/>
  <c r="BU31" i="5" s="1"/>
  <c r="BU30" i="4"/>
  <c r="BU30" i="5" s="1"/>
  <c r="BU29" i="4"/>
  <c r="BU29" i="5" s="1"/>
  <c r="BU28" i="4"/>
  <c r="BU28" i="5" s="1"/>
  <c r="BU27" i="4"/>
  <c r="BU27" i="5" s="1"/>
  <c r="BU26" i="4"/>
  <c r="BU26" i="5" s="1"/>
  <c r="BU25" i="4"/>
  <c r="BU25" i="5" s="1"/>
  <c r="BU24" i="4"/>
  <c r="BU24" i="5" s="1"/>
  <c r="BU23" i="4"/>
  <c r="BU23" i="5" s="1"/>
  <c r="BU22" i="4"/>
  <c r="BU22" i="5" s="1"/>
  <c r="BU21" i="4"/>
  <c r="BU21" i="5" s="1"/>
  <c r="BU20" i="4"/>
  <c r="BU20" i="5" s="1"/>
  <c r="BU19" i="4"/>
  <c r="BU19" i="5" s="1"/>
  <c r="BU18" i="4"/>
  <c r="BU18" i="5" s="1"/>
  <c r="BU17" i="4"/>
  <c r="BU17" i="5" s="1"/>
  <c r="BU16" i="4"/>
  <c r="BU16" i="5" s="1"/>
  <c r="BU15" i="4"/>
  <c r="BU15" i="5" s="1"/>
  <c r="BU14" i="4"/>
  <c r="BU14" i="5" s="1"/>
  <c r="BU13" i="4"/>
  <c r="BU13" i="5" s="1"/>
  <c r="BU12" i="4"/>
  <c r="BU12" i="5" s="1"/>
  <c r="BW16" i="7" l="1"/>
  <c r="BW15" i="7"/>
  <c r="BW14" i="7"/>
  <c r="BW13" i="7"/>
  <c r="BW18" i="7"/>
  <c r="BW17" i="7"/>
  <c r="BW22" i="7"/>
  <c r="BW21" i="7"/>
  <c r="BW20" i="7"/>
  <c r="BW19" i="7"/>
  <c r="BW10" i="4"/>
  <c r="BX11" i="4"/>
  <c r="BV263" i="4"/>
  <c r="BV263" i="5" s="1"/>
  <c r="BV262" i="4"/>
  <c r="BV262" i="5" s="1"/>
  <c r="BV261" i="4"/>
  <c r="BV261" i="5" s="1"/>
  <c r="BV260" i="4"/>
  <c r="BV260" i="5" s="1"/>
  <c r="BV259" i="4"/>
  <c r="BV259" i="5" s="1"/>
  <c r="BV258" i="4"/>
  <c r="BV258" i="5" s="1"/>
  <c r="BV257" i="4"/>
  <c r="BV257" i="5" s="1"/>
  <c r="BV256" i="4"/>
  <c r="BV256" i="5" s="1"/>
  <c r="BV255" i="4"/>
  <c r="BV255" i="5" s="1"/>
  <c r="BV254" i="4"/>
  <c r="BV254" i="5" s="1"/>
  <c r="BV253" i="4"/>
  <c r="BV253" i="5" s="1"/>
  <c r="BV252" i="4"/>
  <c r="BV252" i="5" s="1"/>
  <c r="BV251" i="4"/>
  <c r="BV251" i="5" s="1"/>
  <c r="BV250" i="4"/>
  <c r="BV250" i="5" s="1"/>
  <c r="BV249" i="4"/>
  <c r="BV249" i="5" s="1"/>
  <c r="BV248" i="4"/>
  <c r="BV248" i="5" s="1"/>
  <c r="BV247" i="4"/>
  <c r="BV247" i="5" s="1"/>
  <c r="BV246" i="4"/>
  <c r="BV246" i="5" s="1"/>
  <c r="BV245" i="4"/>
  <c r="BV245" i="5" s="1"/>
  <c r="BV244" i="4"/>
  <c r="BV244" i="5" s="1"/>
  <c r="BV243" i="4"/>
  <c r="BV243" i="5" s="1"/>
  <c r="BV266" i="4"/>
  <c r="BV265" i="4"/>
  <c r="BV265" i="5" s="1"/>
  <c r="BV264" i="4"/>
  <c r="BV264" i="5" s="1"/>
  <c r="BV242" i="4"/>
  <c r="BV242" i="5" s="1"/>
  <c r="BV241" i="4"/>
  <c r="BV241" i="5" s="1"/>
  <c r="BV240" i="4"/>
  <c r="BV240" i="5" s="1"/>
  <c r="BV239" i="4"/>
  <c r="BV239" i="5" s="1"/>
  <c r="BV238" i="4"/>
  <c r="BV238" i="5" s="1"/>
  <c r="BV237" i="4"/>
  <c r="BV237" i="5" s="1"/>
  <c r="BV236" i="4"/>
  <c r="BV236" i="5" s="1"/>
  <c r="BV235" i="4"/>
  <c r="BV235" i="5" s="1"/>
  <c r="BV234" i="4"/>
  <c r="BV234" i="5" s="1"/>
  <c r="BV233" i="4"/>
  <c r="BV233" i="5" s="1"/>
  <c r="BV232" i="4"/>
  <c r="BV232" i="5" s="1"/>
  <c r="BV231" i="4"/>
  <c r="BV231" i="5" s="1"/>
  <c r="BV230" i="4"/>
  <c r="BV230" i="5" s="1"/>
  <c r="BV229" i="4"/>
  <c r="BV229" i="5" s="1"/>
  <c r="BV228" i="4"/>
  <c r="BV228" i="5" s="1"/>
  <c r="BV227" i="4"/>
  <c r="BV227" i="5" s="1"/>
  <c r="BV226" i="4"/>
  <c r="BV226" i="5" s="1"/>
  <c r="BV225" i="4"/>
  <c r="BV225" i="5" s="1"/>
  <c r="BV224" i="4"/>
  <c r="BV224" i="5" s="1"/>
  <c r="BV223" i="4"/>
  <c r="BV223" i="5" s="1"/>
  <c r="BV222" i="4"/>
  <c r="BV222" i="5" s="1"/>
  <c r="BV221" i="4"/>
  <c r="BV221" i="5" s="1"/>
  <c r="BV220" i="4"/>
  <c r="BV220" i="5" s="1"/>
  <c r="BV219" i="4"/>
  <c r="BV219" i="5" s="1"/>
  <c r="BV218" i="4"/>
  <c r="BV218" i="5" s="1"/>
  <c r="BV217" i="4"/>
  <c r="BV217" i="5" s="1"/>
  <c r="BV214" i="4"/>
  <c r="BV214" i="5" s="1"/>
  <c r="BV213" i="4"/>
  <c r="BV213" i="5" s="1"/>
  <c r="BV212" i="4"/>
  <c r="BV212" i="5" s="1"/>
  <c r="BV211" i="4"/>
  <c r="BV211" i="5" s="1"/>
  <c r="BV210" i="4"/>
  <c r="BV210" i="5" s="1"/>
  <c r="BV209" i="4"/>
  <c r="BV209" i="5" s="1"/>
  <c r="BV208" i="4"/>
  <c r="BV208" i="5" s="1"/>
  <c r="BV207" i="4"/>
  <c r="BV207" i="5" s="1"/>
  <c r="BV206" i="4"/>
  <c r="BV206" i="5" s="1"/>
  <c r="BV205" i="4"/>
  <c r="BV205" i="5" s="1"/>
  <c r="BV204" i="4"/>
  <c r="BV204" i="5" s="1"/>
  <c r="BV203" i="4"/>
  <c r="BV203" i="5" s="1"/>
  <c r="BV202" i="4"/>
  <c r="BV202" i="5" s="1"/>
  <c r="BV201" i="4"/>
  <c r="BV201" i="5" s="1"/>
  <c r="BV200" i="4"/>
  <c r="BV200" i="5" s="1"/>
  <c r="BV199" i="4"/>
  <c r="BV199" i="5" s="1"/>
  <c r="BV198" i="4"/>
  <c r="BV198" i="5" s="1"/>
  <c r="BV197" i="4"/>
  <c r="BV197" i="5" s="1"/>
  <c r="BV196" i="4"/>
  <c r="BV196" i="5" s="1"/>
  <c r="BV195" i="4"/>
  <c r="BV195" i="5" s="1"/>
  <c r="BV194" i="4"/>
  <c r="BV194" i="5" s="1"/>
  <c r="BV193" i="4"/>
  <c r="BV193" i="5" s="1"/>
  <c r="BV192" i="4"/>
  <c r="BV192" i="5" s="1"/>
  <c r="BV191" i="4"/>
  <c r="BV191" i="5" s="1"/>
  <c r="BV190" i="4"/>
  <c r="BV190" i="5" s="1"/>
  <c r="BV187" i="4"/>
  <c r="BV187" i="5" s="1"/>
  <c r="BV216" i="4"/>
  <c r="BV216" i="5" s="1"/>
  <c r="BV215" i="4"/>
  <c r="BV215" i="5" s="1"/>
  <c r="BV189" i="4"/>
  <c r="BV189" i="5" s="1"/>
  <c r="BV188" i="4"/>
  <c r="BV188" i="5" s="1"/>
  <c r="BV186" i="4"/>
  <c r="BV186" i="5" s="1"/>
  <c r="BV185" i="4"/>
  <c r="BV185" i="5" s="1"/>
  <c r="BV184" i="4"/>
  <c r="BV184" i="5" s="1"/>
  <c r="BV183" i="4"/>
  <c r="BV183" i="5" s="1"/>
  <c r="BV182" i="4"/>
  <c r="BV182" i="5" s="1"/>
  <c r="BV181" i="4"/>
  <c r="BV181" i="5" s="1"/>
  <c r="BV180" i="4"/>
  <c r="BV180" i="5" s="1"/>
  <c r="BV179" i="4"/>
  <c r="BV179" i="5" s="1"/>
  <c r="BV178" i="4"/>
  <c r="BV178" i="5" s="1"/>
  <c r="BV177" i="4"/>
  <c r="BV177" i="5" s="1"/>
  <c r="BV176" i="4"/>
  <c r="BV176" i="5" s="1"/>
  <c r="BV175" i="4"/>
  <c r="BV175" i="5" s="1"/>
  <c r="BV174" i="4"/>
  <c r="BV174" i="5" s="1"/>
  <c r="BV173" i="4"/>
  <c r="BV173" i="5" s="1"/>
  <c r="BV172" i="4"/>
  <c r="BV172" i="5" s="1"/>
  <c r="BV171" i="4"/>
  <c r="BV171" i="5" s="1"/>
  <c r="BV170" i="4"/>
  <c r="BV170" i="5" s="1"/>
  <c r="BV169" i="4"/>
  <c r="BV169" i="5" s="1"/>
  <c r="BV168" i="4"/>
  <c r="BV168" i="5" s="1"/>
  <c r="BV167" i="4"/>
  <c r="BV167" i="5" s="1"/>
  <c r="BV166" i="4"/>
  <c r="BV166" i="5" s="1"/>
  <c r="BV165" i="4"/>
  <c r="BV165" i="5" s="1"/>
  <c r="BV164" i="4"/>
  <c r="BV164" i="5" s="1"/>
  <c r="BV163" i="4"/>
  <c r="BV163" i="5" s="1"/>
  <c r="BV162" i="4"/>
  <c r="BV162" i="5" s="1"/>
  <c r="BV161" i="4"/>
  <c r="BV161" i="5" s="1"/>
  <c r="BV160" i="4"/>
  <c r="BV160" i="5" s="1"/>
  <c r="BV159" i="4"/>
  <c r="BV159" i="5" s="1"/>
  <c r="BV158" i="4"/>
  <c r="BV158" i="5" s="1"/>
  <c r="BV157" i="4"/>
  <c r="BV157" i="5" s="1"/>
  <c r="BV156" i="4"/>
  <c r="BV156" i="5" s="1"/>
  <c r="BV155" i="4"/>
  <c r="BV155" i="5" s="1"/>
  <c r="BV154" i="4"/>
  <c r="BV154" i="5" s="1"/>
  <c r="BV130" i="4"/>
  <c r="BV130" i="5" s="1"/>
  <c r="BV153" i="4"/>
  <c r="BV153" i="5" s="1"/>
  <c r="BV152" i="4"/>
  <c r="BV152" i="5" s="1"/>
  <c r="BV151" i="4"/>
  <c r="BV151" i="5" s="1"/>
  <c r="BV150" i="4"/>
  <c r="BV150" i="5" s="1"/>
  <c r="BV149" i="4"/>
  <c r="BV149" i="5" s="1"/>
  <c r="BV148" i="4"/>
  <c r="BV148" i="5" s="1"/>
  <c r="BV147" i="4"/>
  <c r="BV147" i="5" s="1"/>
  <c r="BV146" i="4"/>
  <c r="BV146" i="5" s="1"/>
  <c r="BV145" i="4"/>
  <c r="BV145" i="5" s="1"/>
  <c r="BV144" i="4"/>
  <c r="BV144" i="5" s="1"/>
  <c r="BV143" i="4"/>
  <c r="BV143" i="5" s="1"/>
  <c r="BV142" i="4"/>
  <c r="BV142" i="5" s="1"/>
  <c r="BV141" i="4"/>
  <c r="BV141" i="5" s="1"/>
  <c r="BV140" i="4"/>
  <c r="BV140" i="5" s="1"/>
  <c r="BV124" i="4"/>
  <c r="BV124" i="5" s="1"/>
  <c r="BV123" i="4"/>
  <c r="BV123" i="5" s="1"/>
  <c r="BV122" i="4"/>
  <c r="BV122" i="5" s="1"/>
  <c r="BV121" i="4"/>
  <c r="BV121" i="5" s="1"/>
  <c r="BV120" i="4"/>
  <c r="BV120" i="5" s="1"/>
  <c r="BV119" i="4"/>
  <c r="BV119" i="5" s="1"/>
  <c r="BV118" i="4"/>
  <c r="BV118" i="5" s="1"/>
  <c r="BV117" i="4"/>
  <c r="BV117" i="5" s="1"/>
  <c r="BV116" i="4"/>
  <c r="BV116" i="5" s="1"/>
  <c r="BV115" i="4"/>
  <c r="BV115" i="5" s="1"/>
  <c r="BV114" i="4"/>
  <c r="BV114" i="5" s="1"/>
  <c r="BV113" i="4"/>
  <c r="BV113" i="5" s="1"/>
  <c r="BV112" i="4"/>
  <c r="BV112" i="5" s="1"/>
  <c r="BV111" i="4"/>
  <c r="BV111" i="5" s="1"/>
  <c r="BV110" i="4"/>
  <c r="BV110" i="5" s="1"/>
  <c r="BV109" i="4"/>
  <c r="BV109" i="5" s="1"/>
  <c r="BV108" i="4"/>
  <c r="BV108" i="5" s="1"/>
  <c r="BV107" i="4"/>
  <c r="BV107" i="5" s="1"/>
  <c r="BV106" i="4"/>
  <c r="BV106" i="5" s="1"/>
  <c r="BV105" i="4"/>
  <c r="BV105" i="5" s="1"/>
  <c r="BV104" i="4"/>
  <c r="BV104" i="5" s="1"/>
  <c r="BV103" i="4"/>
  <c r="BV103" i="5" s="1"/>
  <c r="BV102" i="4"/>
  <c r="BV102" i="5" s="1"/>
  <c r="BV101" i="4"/>
  <c r="BV101" i="5" s="1"/>
  <c r="BV100" i="4"/>
  <c r="BV100" i="5" s="1"/>
  <c r="BV99" i="4"/>
  <c r="BV99" i="5" s="1"/>
  <c r="BV98" i="4"/>
  <c r="BV98" i="5" s="1"/>
  <c r="BV97" i="4"/>
  <c r="BV97" i="5" s="1"/>
  <c r="BV96" i="4"/>
  <c r="BV96" i="5" s="1"/>
  <c r="BV95" i="4"/>
  <c r="BV95" i="5" s="1"/>
  <c r="BV94" i="4"/>
  <c r="BV94" i="5" s="1"/>
  <c r="BV93" i="4"/>
  <c r="BV93" i="5" s="1"/>
  <c r="BV92" i="4"/>
  <c r="BV92" i="5" s="1"/>
  <c r="BV91" i="4"/>
  <c r="BV91" i="5" s="1"/>
  <c r="BV90" i="4"/>
  <c r="BV90" i="5" s="1"/>
  <c r="BV89" i="4"/>
  <c r="BV89" i="5" s="1"/>
  <c r="BV88" i="4"/>
  <c r="BV88" i="5" s="1"/>
  <c r="BV87" i="4"/>
  <c r="BV87" i="5" s="1"/>
  <c r="BV86" i="4"/>
  <c r="BV86" i="5" s="1"/>
  <c r="BV85" i="4"/>
  <c r="BV85" i="5" s="1"/>
  <c r="BV84" i="4"/>
  <c r="BV84" i="5" s="1"/>
  <c r="BV83" i="4"/>
  <c r="BV83" i="5" s="1"/>
  <c r="BV82" i="4"/>
  <c r="BV82" i="5" s="1"/>
  <c r="BV81" i="4"/>
  <c r="BV81" i="5" s="1"/>
  <c r="BV80" i="4"/>
  <c r="BV80" i="5" s="1"/>
  <c r="BV79" i="4"/>
  <c r="BV79" i="5" s="1"/>
  <c r="BV78" i="4"/>
  <c r="BV78" i="5" s="1"/>
  <c r="BV77" i="4"/>
  <c r="BV77" i="5" s="1"/>
  <c r="BV76" i="4"/>
  <c r="BV76" i="5" s="1"/>
  <c r="BV75" i="4"/>
  <c r="BV75" i="5" s="1"/>
  <c r="BV74" i="4"/>
  <c r="BV74" i="5" s="1"/>
  <c r="BV73" i="4"/>
  <c r="BV73" i="5" s="1"/>
  <c r="BV72" i="4"/>
  <c r="BV72" i="5" s="1"/>
  <c r="BV71" i="4"/>
  <c r="BV71" i="5" s="1"/>
  <c r="BV70" i="4"/>
  <c r="BV70" i="5" s="1"/>
  <c r="BV69" i="4"/>
  <c r="BV69" i="5" s="1"/>
  <c r="BV68" i="4"/>
  <c r="BV68" i="5" s="1"/>
  <c r="BV67" i="4"/>
  <c r="BV67" i="5" s="1"/>
  <c r="BV66" i="4"/>
  <c r="BV66" i="5" s="1"/>
  <c r="BV65" i="4"/>
  <c r="BV65" i="5" s="1"/>
  <c r="BV64" i="4"/>
  <c r="BV64" i="5" s="1"/>
  <c r="BV63" i="4"/>
  <c r="BV63" i="5" s="1"/>
  <c r="BV62" i="4"/>
  <c r="BV62" i="5" s="1"/>
  <c r="BV61" i="4"/>
  <c r="BV61" i="5" s="1"/>
  <c r="BV60" i="4"/>
  <c r="BV60" i="5" s="1"/>
  <c r="BV59" i="4"/>
  <c r="BV59" i="5" s="1"/>
  <c r="BV58" i="4"/>
  <c r="BV58" i="5" s="1"/>
  <c r="BV57" i="4"/>
  <c r="BV57" i="5" s="1"/>
  <c r="BV56" i="4"/>
  <c r="BV56" i="5" s="1"/>
  <c r="BV55" i="4"/>
  <c r="BV55" i="5" s="1"/>
  <c r="BV54" i="4"/>
  <c r="BV54" i="5" s="1"/>
  <c r="BV53" i="4"/>
  <c r="BV53" i="5" s="1"/>
  <c r="BV52" i="4"/>
  <c r="BV52" i="5" s="1"/>
  <c r="BV51" i="4"/>
  <c r="BV51" i="5" s="1"/>
  <c r="BV50" i="4"/>
  <c r="BV50" i="5" s="1"/>
  <c r="BV49" i="4"/>
  <c r="BV49" i="5" s="1"/>
  <c r="BV139" i="4"/>
  <c r="BV139" i="5" s="1"/>
  <c r="BV138" i="4"/>
  <c r="BV138" i="5" s="1"/>
  <c r="BV137" i="4"/>
  <c r="BV137" i="5" s="1"/>
  <c r="BV136" i="4"/>
  <c r="BV136" i="5" s="1"/>
  <c r="BV135" i="4"/>
  <c r="BV135" i="5" s="1"/>
  <c r="BV134" i="4"/>
  <c r="BV134" i="5" s="1"/>
  <c r="BV133" i="4"/>
  <c r="BV133" i="5" s="1"/>
  <c r="BV132" i="4"/>
  <c r="BV132" i="5" s="1"/>
  <c r="BV131" i="4"/>
  <c r="BV131" i="5" s="1"/>
  <c r="BV129" i="4"/>
  <c r="BV129" i="5" s="1"/>
  <c r="BV128" i="4"/>
  <c r="BV128" i="5" s="1"/>
  <c r="BV127" i="4"/>
  <c r="BV127" i="5" s="1"/>
  <c r="BV126" i="4"/>
  <c r="BV126" i="5" s="1"/>
  <c r="BV125" i="4"/>
  <c r="BV125" i="5" s="1"/>
  <c r="BV46" i="4"/>
  <c r="BV46" i="5" s="1"/>
  <c r="BV45" i="4"/>
  <c r="BV45" i="5" s="1"/>
  <c r="BV43" i="4"/>
  <c r="BV43" i="5" s="1"/>
  <c r="BV40" i="4"/>
  <c r="BV40" i="5" s="1"/>
  <c r="BV36" i="4"/>
  <c r="BV36" i="5" s="1"/>
  <c r="BV35" i="4"/>
  <c r="BV35" i="5" s="1"/>
  <c r="BV34" i="4"/>
  <c r="BV34" i="5" s="1"/>
  <c r="BV33" i="4"/>
  <c r="BV33" i="5" s="1"/>
  <c r="BV32" i="4"/>
  <c r="BV32" i="5" s="1"/>
  <c r="BV27" i="4"/>
  <c r="BV27" i="5" s="1"/>
  <c r="BV24" i="4"/>
  <c r="BV24" i="5" s="1"/>
  <c r="BV44" i="4"/>
  <c r="BV44" i="5" s="1"/>
  <c r="BV29" i="4"/>
  <c r="BV29" i="5" s="1"/>
  <c r="BV26" i="4"/>
  <c r="BV26" i="5" s="1"/>
  <c r="BV25" i="4"/>
  <c r="BV25" i="5" s="1"/>
  <c r="BV23" i="4"/>
  <c r="BV23" i="5" s="1"/>
  <c r="BV22" i="4"/>
  <c r="BV22" i="5" s="1"/>
  <c r="BV14" i="4"/>
  <c r="BV14" i="5" s="1"/>
  <c r="BV13" i="4"/>
  <c r="BV13" i="5" s="1"/>
  <c r="BV47" i="4"/>
  <c r="BV47" i="5" s="1"/>
  <c r="BV37" i="4"/>
  <c r="BV37" i="5" s="1"/>
  <c r="BV21" i="4"/>
  <c r="BV21" i="5" s="1"/>
  <c r="BV16" i="4"/>
  <c r="BV16" i="5" s="1"/>
  <c r="BV42" i="4"/>
  <c r="BV42" i="5" s="1"/>
  <c r="BV41" i="4"/>
  <c r="BV41" i="5" s="1"/>
  <c r="BV31" i="4"/>
  <c r="BV31" i="5" s="1"/>
  <c r="BV19" i="4"/>
  <c r="BV19" i="5" s="1"/>
  <c r="BV15" i="4"/>
  <c r="BV15" i="5" s="1"/>
  <c r="BV48" i="4"/>
  <c r="BV48" i="5" s="1"/>
  <c r="BV39" i="4"/>
  <c r="BV39" i="5" s="1"/>
  <c r="BV38" i="4"/>
  <c r="BV38" i="5" s="1"/>
  <c r="BV30" i="4"/>
  <c r="BV30" i="5" s="1"/>
  <c r="BV28" i="4"/>
  <c r="BV28" i="5" s="1"/>
  <c r="BV20" i="4"/>
  <c r="BV20" i="5" s="1"/>
  <c r="BV18" i="4"/>
  <c r="BV18" i="5" s="1"/>
  <c r="BV17" i="4"/>
  <c r="BV17" i="5" s="1"/>
  <c r="BV12" i="4"/>
  <c r="BV12" i="5" s="1"/>
  <c r="BX10" i="5"/>
  <c r="BY11" i="5"/>
  <c r="BX22" i="7" l="1"/>
  <c r="BX21" i="7"/>
  <c r="BX20" i="7"/>
  <c r="BX19" i="7"/>
  <c r="BX16" i="7"/>
  <c r="BX15" i="7"/>
  <c r="BX14" i="7"/>
  <c r="BX13" i="7"/>
  <c r="BX18" i="7"/>
  <c r="BX17" i="7"/>
  <c r="BX10" i="4"/>
  <c r="BY11" i="4"/>
  <c r="BY10" i="5"/>
  <c r="BZ11" i="5"/>
  <c r="BW266" i="4"/>
  <c r="BW265" i="4"/>
  <c r="BW265" i="5" s="1"/>
  <c r="BW264" i="4"/>
  <c r="BW264" i="5" s="1"/>
  <c r="BW263" i="4"/>
  <c r="BW263" i="5" s="1"/>
  <c r="BW262" i="4"/>
  <c r="BW262" i="5" s="1"/>
  <c r="BW261" i="4"/>
  <c r="BW261" i="5" s="1"/>
  <c r="BW260" i="4"/>
  <c r="BW260" i="5" s="1"/>
  <c r="BW259" i="4"/>
  <c r="BW259" i="5" s="1"/>
  <c r="BW258" i="4"/>
  <c r="BW258" i="5" s="1"/>
  <c r="BW257" i="4"/>
  <c r="BW257" i="5" s="1"/>
  <c r="BW256" i="4"/>
  <c r="BW256" i="5" s="1"/>
  <c r="BW255" i="4"/>
  <c r="BW255" i="5" s="1"/>
  <c r="BW254" i="4"/>
  <c r="BW254" i="5" s="1"/>
  <c r="BW253" i="4"/>
  <c r="BW253" i="5" s="1"/>
  <c r="BW252" i="4"/>
  <c r="BW252" i="5" s="1"/>
  <c r="BW251" i="4"/>
  <c r="BW251" i="5" s="1"/>
  <c r="BW250" i="4"/>
  <c r="BW250" i="5" s="1"/>
  <c r="BW249" i="4"/>
  <c r="BW249" i="5" s="1"/>
  <c r="BW248" i="4"/>
  <c r="BW248" i="5" s="1"/>
  <c r="BW247" i="4"/>
  <c r="BW247" i="5" s="1"/>
  <c r="BW246" i="4"/>
  <c r="BW246" i="5" s="1"/>
  <c r="BW245" i="4"/>
  <c r="BW245" i="5" s="1"/>
  <c r="BW244" i="4"/>
  <c r="BW244" i="5" s="1"/>
  <c r="BW243" i="4"/>
  <c r="BW243" i="5" s="1"/>
  <c r="BW242" i="4"/>
  <c r="BW242" i="5" s="1"/>
  <c r="BW241" i="4"/>
  <c r="BW241" i="5" s="1"/>
  <c r="BW240" i="4"/>
  <c r="BW240" i="5" s="1"/>
  <c r="BW239" i="4"/>
  <c r="BW239" i="5" s="1"/>
  <c r="BW238" i="4"/>
  <c r="BW238" i="5" s="1"/>
  <c r="BW237" i="4"/>
  <c r="BW237" i="5" s="1"/>
  <c r="BW221" i="4"/>
  <c r="BW221" i="5" s="1"/>
  <c r="BW220" i="4"/>
  <c r="BW220" i="5" s="1"/>
  <c r="BW219" i="4"/>
  <c r="BW219" i="5" s="1"/>
  <c r="BW218" i="4"/>
  <c r="BW218" i="5" s="1"/>
  <c r="BW217" i="4"/>
  <c r="BW217" i="5" s="1"/>
  <c r="BW216" i="4"/>
  <c r="BW216" i="5" s="1"/>
  <c r="BW215" i="4"/>
  <c r="BW215" i="5" s="1"/>
  <c r="BW189" i="4"/>
  <c r="BW189" i="5" s="1"/>
  <c r="BW188" i="4"/>
  <c r="BW188" i="5" s="1"/>
  <c r="BW187" i="4"/>
  <c r="BW187" i="5" s="1"/>
  <c r="BW233" i="4"/>
  <c r="BW233" i="5" s="1"/>
  <c r="BW229" i="4"/>
  <c r="BW229" i="5" s="1"/>
  <c r="BW225" i="4"/>
  <c r="BW225" i="5" s="1"/>
  <c r="BW186" i="4"/>
  <c r="BW186" i="5" s="1"/>
  <c r="BW185" i="4"/>
  <c r="BW185" i="5" s="1"/>
  <c r="BW184" i="4"/>
  <c r="BW184" i="5" s="1"/>
  <c r="BW183" i="4"/>
  <c r="BW183" i="5" s="1"/>
  <c r="BW182" i="4"/>
  <c r="BW182" i="5" s="1"/>
  <c r="BW181" i="4"/>
  <c r="BW181" i="5" s="1"/>
  <c r="BW180" i="4"/>
  <c r="BW180" i="5" s="1"/>
  <c r="BW179" i="4"/>
  <c r="BW179" i="5" s="1"/>
  <c r="BW178" i="4"/>
  <c r="BW178" i="5" s="1"/>
  <c r="BW177" i="4"/>
  <c r="BW177" i="5" s="1"/>
  <c r="BW176" i="4"/>
  <c r="BW176" i="5" s="1"/>
  <c r="BW175" i="4"/>
  <c r="BW175" i="5" s="1"/>
  <c r="BW174" i="4"/>
  <c r="BW174" i="5" s="1"/>
  <c r="BW173" i="4"/>
  <c r="BW173" i="5" s="1"/>
  <c r="BW172" i="4"/>
  <c r="BW172" i="5" s="1"/>
  <c r="BW171" i="4"/>
  <c r="BW171" i="5" s="1"/>
  <c r="BW170" i="4"/>
  <c r="BW170" i="5" s="1"/>
  <c r="BW169" i="4"/>
  <c r="BW169" i="5" s="1"/>
  <c r="BW168" i="4"/>
  <c r="BW168" i="5" s="1"/>
  <c r="BW167" i="4"/>
  <c r="BW167" i="5" s="1"/>
  <c r="BW166" i="4"/>
  <c r="BW166" i="5" s="1"/>
  <c r="BW165" i="4"/>
  <c r="BW165" i="5" s="1"/>
  <c r="BW164" i="4"/>
  <c r="BW164" i="5" s="1"/>
  <c r="BW163" i="4"/>
  <c r="BW163" i="5" s="1"/>
  <c r="BW162" i="4"/>
  <c r="BW162" i="5" s="1"/>
  <c r="BW161" i="4"/>
  <c r="BW161" i="5" s="1"/>
  <c r="BW157" i="4"/>
  <c r="BW157" i="5" s="1"/>
  <c r="BW156" i="4"/>
  <c r="BW156" i="5" s="1"/>
  <c r="BW234" i="4"/>
  <c r="BW234" i="5" s="1"/>
  <c r="BW230" i="4"/>
  <c r="BW230" i="5" s="1"/>
  <c r="BW226" i="4"/>
  <c r="BW226" i="5" s="1"/>
  <c r="BW222" i="4"/>
  <c r="BW222" i="5" s="1"/>
  <c r="BW160" i="4"/>
  <c r="BW160" i="5" s="1"/>
  <c r="BW159" i="4"/>
  <c r="BW159" i="5" s="1"/>
  <c r="BW158" i="4"/>
  <c r="BW158" i="5" s="1"/>
  <c r="BW235" i="4"/>
  <c r="BW235" i="5" s="1"/>
  <c r="BW231" i="4"/>
  <c r="BW231" i="5" s="1"/>
  <c r="BW227" i="4"/>
  <c r="BW227" i="5" s="1"/>
  <c r="BW223" i="4"/>
  <c r="BW223" i="5" s="1"/>
  <c r="BW214" i="4"/>
  <c r="BW214" i="5" s="1"/>
  <c r="BW213" i="4"/>
  <c r="BW213" i="5" s="1"/>
  <c r="BW212" i="4"/>
  <c r="BW212" i="5" s="1"/>
  <c r="BW211" i="4"/>
  <c r="BW211" i="5" s="1"/>
  <c r="BW210" i="4"/>
  <c r="BW210" i="5" s="1"/>
  <c r="BW209" i="4"/>
  <c r="BW209" i="5" s="1"/>
  <c r="BW208" i="4"/>
  <c r="BW208" i="5" s="1"/>
  <c r="BW207" i="4"/>
  <c r="BW207" i="5" s="1"/>
  <c r="BW206" i="4"/>
  <c r="BW206" i="5" s="1"/>
  <c r="BW205" i="4"/>
  <c r="BW205" i="5" s="1"/>
  <c r="BW204" i="4"/>
  <c r="BW204" i="5" s="1"/>
  <c r="BW203" i="4"/>
  <c r="BW203" i="5" s="1"/>
  <c r="BW202" i="4"/>
  <c r="BW202" i="5" s="1"/>
  <c r="BW201" i="4"/>
  <c r="BW201" i="5" s="1"/>
  <c r="BW200" i="4"/>
  <c r="BW200" i="5" s="1"/>
  <c r="BW199" i="4"/>
  <c r="BW199" i="5" s="1"/>
  <c r="BW198" i="4"/>
  <c r="BW198" i="5" s="1"/>
  <c r="BW197" i="4"/>
  <c r="BW197" i="5" s="1"/>
  <c r="BW196" i="4"/>
  <c r="BW196" i="5" s="1"/>
  <c r="BW195" i="4"/>
  <c r="BW195" i="5" s="1"/>
  <c r="BW194" i="4"/>
  <c r="BW194" i="5" s="1"/>
  <c r="BW193" i="4"/>
  <c r="BW193" i="5" s="1"/>
  <c r="BW192" i="4"/>
  <c r="BW192" i="5" s="1"/>
  <c r="BW191" i="4"/>
  <c r="BW191" i="5" s="1"/>
  <c r="BW190" i="4"/>
  <c r="BW190" i="5" s="1"/>
  <c r="BW153" i="4"/>
  <c r="BW153" i="5" s="1"/>
  <c r="BW152" i="4"/>
  <c r="BW152" i="5" s="1"/>
  <c r="BW151" i="4"/>
  <c r="BW151" i="5" s="1"/>
  <c r="BW150" i="4"/>
  <c r="BW150" i="5" s="1"/>
  <c r="BW149" i="4"/>
  <c r="BW149" i="5" s="1"/>
  <c r="BW148" i="4"/>
  <c r="BW148" i="5" s="1"/>
  <c r="BW147" i="4"/>
  <c r="BW147" i="5" s="1"/>
  <c r="BW146" i="4"/>
  <c r="BW146" i="5" s="1"/>
  <c r="BW145" i="4"/>
  <c r="BW145" i="5" s="1"/>
  <c r="BW144" i="4"/>
  <c r="BW144" i="5" s="1"/>
  <c r="BW143" i="4"/>
  <c r="BW143" i="5" s="1"/>
  <c r="BW142" i="4"/>
  <c r="BW142" i="5" s="1"/>
  <c r="BW141" i="4"/>
  <c r="BW141" i="5" s="1"/>
  <c r="BW140" i="4"/>
  <c r="BW140" i="5" s="1"/>
  <c r="BW139" i="4"/>
  <c r="BW139" i="5" s="1"/>
  <c r="BW138" i="4"/>
  <c r="BW138" i="5" s="1"/>
  <c r="BW137" i="4"/>
  <c r="BW137" i="5" s="1"/>
  <c r="BW136" i="4"/>
  <c r="BW136" i="5" s="1"/>
  <c r="BW135" i="4"/>
  <c r="BW135" i="5" s="1"/>
  <c r="BW134" i="4"/>
  <c r="BW134" i="5" s="1"/>
  <c r="BW133" i="4"/>
  <c r="BW133" i="5" s="1"/>
  <c r="BW132" i="4"/>
  <c r="BW132" i="5" s="1"/>
  <c r="BW131" i="4"/>
  <c r="BW131" i="5" s="1"/>
  <c r="BW130" i="4"/>
  <c r="BW130" i="5" s="1"/>
  <c r="BW129" i="4"/>
  <c r="BW129" i="5" s="1"/>
  <c r="BW128" i="4"/>
  <c r="BW128" i="5" s="1"/>
  <c r="BW127" i="4"/>
  <c r="BW127" i="5" s="1"/>
  <c r="BW126" i="4"/>
  <c r="BW126" i="5" s="1"/>
  <c r="BW125" i="4"/>
  <c r="BW125" i="5" s="1"/>
  <c r="BW155" i="4"/>
  <c r="BW155" i="5" s="1"/>
  <c r="BW154" i="4"/>
  <c r="BW154" i="5" s="1"/>
  <c r="BW232" i="4"/>
  <c r="BW232" i="5" s="1"/>
  <c r="BW124" i="4"/>
  <c r="BW124" i="5" s="1"/>
  <c r="BW123" i="4"/>
  <c r="BW123" i="5" s="1"/>
  <c r="BW122" i="4"/>
  <c r="BW122" i="5" s="1"/>
  <c r="BW121" i="4"/>
  <c r="BW121" i="5" s="1"/>
  <c r="BW120" i="4"/>
  <c r="BW120" i="5" s="1"/>
  <c r="BW119" i="4"/>
  <c r="BW119" i="5" s="1"/>
  <c r="BW118" i="4"/>
  <c r="BW118" i="5" s="1"/>
  <c r="BW117" i="4"/>
  <c r="BW117" i="5" s="1"/>
  <c r="BW116" i="4"/>
  <c r="BW116" i="5" s="1"/>
  <c r="BW115" i="4"/>
  <c r="BW115" i="5" s="1"/>
  <c r="BW114" i="4"/>
  <c r="BW114" i="5" s="1"/>
  <c r="BW113" i="4"/>
  <c r="BW113" i="5" s="1"/>
  <c r="BW112" i="4"/>
  <c r="BW112" i="5" s="1"/>
  <c r="BW111" i="4"/>
  <c r="BW111" i="5" s="1"/>
  <c r="BW110" i="4"/>
  <c r="BW110" i="5" s="1"/>
  <c r="BW109" i="4"/>
  <c r="BW109" i="5" s="1"/>
  <c r="BW108" i="4"/>
  <c r="BW108" i="5" s="1"/>
  <c r="BW107" i="4"/>
  <c r="BW107" i="5" s="1"/>
  <c r="BW106" i="4"/>
  <c r="BW106" i="5" s="1"/>
  <c r="BW105" i="4"/>
  <c r="BW105" i="5" s="1"/>
  <c r="BW104" i="4"/>
  <c r="BW104" i="5" s="1"/>
  <c r="BW103" i="4"/>
  <c r="BW103" i="5" s="1"/>
  <c r="BW102" i="4"/>
  <c r="BW102" i="5" s="1"/>
  <c r="BW101" i="4"/>
  <c r="BW101" i="5" s="1"/>
  <c r="BW100" i="4"/>
  <c r="BW100" i="5" s="1"/>
  <c r="BW99" i="4"/>
  <c r="BW99" i="5" s="1"/>
  <c r="BW98" i="4"/>
  <c r="BW98" i="5" s="1"/>
  <c r="BW97" i="4"/>
  <c r="BW97" i="5" s="1"/>
  <c r="BW96" i="4"/>
  <c r="BW96" i="5" s="1"/>
  <c r="BW95" i="4"/>
  <c r="BW95" i="5" s="1"/>
  <c r="BW94" i="4"/>
  <c r="BW94" i="5" s="1"/>
  <c r="BW93" i="4"/>
  <c r="BW93" i="5" s="1"/>
  <c r="BW92" i="4"/>
  <c r="BW92" i="5" s="1"/>
  <c r="BW91" i="4"/>
  <c r="BW91" i="5" s="1"/>
  <c r="BW90" i="4"/>
  <c r="BW90" i="5" s="1"/>
  <c r="BW89" i="4"/>
  <c r="BW89" i="5" s="1"/>
  <c r="BW88" i="4"/>
  <c r="BW88" i="5" s="1"/>
  <c r="BW87" i="4"/>
  <c r="BW87" i="5" s="1"/>
  <c r="BW86" i="4"/>
  <c r="BW86" i="5" s="1"/>
  <c r="BW85" i="4"/>
  <c r="BW85" i="5" s="1"/>
  <c r="BW84" i="4"/>
  <c r="BW84" i="5" s="1"/>
  <c r="BW83" i="4"/>
  <c r="BW83" i="5" s="1"/>
  <c r="BW82" i="4"/>
  <c r="BW82" i="5" s="1"/>
  <c r="BW81" i="4"/>
  <c r="BW81" i="5" s="1"/>
  <c r="BW80" i="4"/>
  <c r="BW80" i="5" s="1"/>
  <c r="BW79" i="4"/>
  <c r="BW79" i="5" s="1"/>
  <c r="BW78" i="4"/>
  <c r="BW78" i="5" s="1"/>
  <c r="BW77" i="4"/>
  <c r="BW77" i="5" s="1"/>
  <c r="BW76" i="4"/>
  <c r="BW76" i="5" s="1"/>
  <c r="BW75" i="4"/>
  <c r="BW75" i="5" s="1"/>
  <c r="BW74" i="4"/>
  <c r="BW74" i="5" s="1"/>
  <c r="BW73" i="4"/>
  <c r="BW73" i="5" s="1"/>
  <c r="BW72" i="4"/>
  <c r="BW72" i="5" s="1"/>
  <c r="BW71" i="4"/>
  <c r="BW71" i="5" s="1"/>
  <c r="BW70" i="4"/>
  <c r="BW70" i="5" s="1"/>
  <c r="BW69" i="4"/>
  <c r="BW69" i="5" s="1"/>
  <c r="BW68" i="4"/>
  <c r="BW68" i="5" s="1"/>
  <c r="BW67" i="4"/>
  <c r="BW67" i="5" s="1"/>
  <c r="BW66" i="4"/>
  <c r="BW66" i="5" s="1"/>
  <c r="BW65" i="4"/>
  <c r="BW65" i="5" s="1"/>
  <c r="BW64" i="4"/>
  <c r="BW64" i="5" s="1"/>
  <c r="BW63" i="4"/>
  <c r="BW63" i="5" s="1"/>
  <c r="BW62" i="4"/>
  <c r="BW62" i="5" s="1"/>
  <c r="BW61" i="4"/>
  <c r="BW61" i="5" s="1"/>
  <c r="BW60" i="4"/>
  <c r="BW60" i="5" s="1"/>
  <c r="BW59" i="4"/>
  <c r="BW59" i="5" s="1"/>
  <c r="BW58" i="4"/>
  <c r="BW58" i="5" s="1"/>
  <c r="BW57" i="4"/>
  <c r="BW57" i="5" s="1"/>
  <c r="BW56" i="4"/>
  <c r="BW56" i="5" s="1"/>
  <c r="BW55" i="4"/>
  <c r="BW55" i="5" s="1"/>
  <c r="BW54" i="4"/>
  <c r="BW54" i="5" s="1"/>
  <c r="BW53" i="4"/>
  <c r="BW53" i="5" s="1"/>
  <c r="BW52" i="4"/>
  <c r="BW52" i="5" s="1"/>
  <c r="BW51" i="4"/>
  <c r="BW51" i="5" s="1"/>
  <c r="BW50" i="4"/>
  <c r="BW50" i="5" s="1"/>
  <c r="BW49" i="4"/>
  <c r="BW49" i="5" s="1"/>
  <c r="BW228" i="4"/>
  <c r="BW228" i="5" s="1"/>
  <c r="BW236" i="4"/>
  <c r="BW236" i="5" s="1"/>
  <c r="BW13" i="4"/>
  <c r="BW13" i="5" s="1"/>
  <c r="BW12" i="4"/>
  <c r="BW12" i="5" s="1"/>
  <c r="BW224" i="4"/>
  <c r="BW224" i="5" s="1"/>
  <c r="BW48" i="4"/>
  <c r="BW48" i="5" s="1"/>
  <c r="BW47" i="4"/>
  <c r="BW47" i="5" s="1"/>
  <c r="BW46" i="4"/>
  <c r="BW46" i="5" s="1"/>
  <c r="BW45" i="4"/>
  <c r="BW45" i="5" s="1"/>
  <c r="BW44" i="4"/>
  <c r="BW44" i="5" s="1"/>
  <c r="BW43" i="4"/>
  <c r="BW43" i="5" s="1"/>
  <c r="BW42" i="4"/>
  <c r="BW42" i="5" s="1"/>
  <c r="BW41" i="4"/>
  <c r="BW41" i="5" s="1"/>
  <c r="BW40" i="4"/>
  <c r="BW40" i="5" s="1"/>
  <c r="BW39" i="4"/>
  <c r="BW39" i="5" s="1"/>
  <c r="BW38" i="4"/>
  <c r="BW38" i="5" s="1"/>
  <c r="BW37" i="4"/>
  <c r="BW37" i="5" s="1"/>
  <c r="BW36" i="4"/>
  <c r="BW36" i="5" s="1"/>
  <c r="BW35" i="4"/>
  <c r="BW35" i="5" s="1"/>
  <c r="BW34" i="4"/>
  <c r="BW34" i="5" s="1"/>
  <c r="BW33" i="4"/>
  <c r="BW33" i="5" s="1"/>
  <c r="BW32" i="4"/>
  <c r="BW32" i="5" s="1"/>
  <c r="BW31" i="4"/>
  <c r="BW31" i="5" s="1"/>
  <c r="BW30" i="4"/>
  <c r="BW30" i="5" s="1"/>
  <c r="BW29" i="4"/>
  <c r="BW29" i="5" s="1"/>
  <c r="BW28" i="4"/>
  <c r="BW28" i="5" s="1"/>
  <c r="BW27" i="4"/>
  <c r="BW27" i="5" s="1"/>
  <c r="BW26" i="4"/>
  <c r="BW26" i="5" s="1"/>
  <c r="BW25" i="4"/>
  <c r="BW25" i="5" s="1"/>
  <c r="BW24" i="4"/>
  <c r="BW24" i="5" s="1"/>
  <c r="BW23" i="4"/>
  <c r="BW23" i="5" s="1"/>
  <c r="BW22" i="4"/>
  <c r="BW22" i="5" s="1"/>
  <c r="BW21" i="4"/>
  <c r="BW21" i="5" s="1"/>
  <c r="BW20" i="4"/>
  <c r="BW20" i="5" s="1"/>
  <c r="BW19" i="4"/>
  <c r="BW19" i="5" s="1"/>
  <c r="BW18" i="4"/>
  <c r="BW18" i="5" s="1"/>
  <c r="BW17" i="4"/>
  <c r="BW17" i="5" s="1"/>
  <c r="BW16" i="4"/>
  <c r="BW16" i="5" s="1"/>
  <c r="BW15" i="4"/>
  <c r="BW15" i="5" s="1"/>
  <c r="BW14" i="4"/>
  <c r="BW14" i="5" s="1"/>
  <c r="BY22" i="7" l="1"/>
  <c r="BY21" i="7"/>
  <c r="BY20" i="7"/>
  <c r="BY19" i="7"/>
  <c r="BY18" i="7"/>
  <c r="BY17" i="7"/>
  <c r="BY16" i="7"/>
  <c r="BY15" i="7"/>
  <c r="BY14" i="7"/>
  <c r="BY13" i="7"/>
  <c r="BZ10" i="5"/>
  <c r="CA11" i="5"/>
  <c r="BZ11" i="4"/>
  <c r="BY10" i="4"/>
  <c r="BX266" i="4"/>
  <c r="BX265" i="4"/>
  <c r="BX265" i="5" s="1"/>
  <c r="BX264" i="4"/>
  <c r="BX264" i="5" s="1"/>
  <c r="BX263" i="4"/>
  <c r="BX263" i="5" s="1"/>
  <c r="BX262" i="4"/>
  <c r="BX262" i="5" s="1"/>
  <c r="BX261" i="4"/>
  <c r="BX261" i="5" s="1"/>
  <c r="BX260" i="4"/>
  <c r="BX260" i="5" s="1"/>
  <c r="BX259" i="4"/>
  <c r="BX259" i="5" s="1"/>
  <c r="BX258" i="4"/>
  <c r="BX258" i="5" s="1"/>
  <c r="BX257" i="4"/>
  <c r="BX257" i="5" s="1"/>
  <c r="BX256" i="4"/>
  <c r="BX256" i="5" s="1"/>
  <c r="BX255" i="4"/>
  <c r="BX255" i="5" s="1"/>
  <c r="BX254" i="4"/>
  <c r="BX254" i="5" s="1"/>
  <c r="BX253" i="4"/>
  <c r="BX253" i="5" s="1"/>
  <c r="BX252" i="4"/>
  <c r="BX252" i="5" s="1"/>
  <c r="BX251" i="4"/>
  <c r="BX251" i="5" s="1"/>
  <c r="BX250" i="4"/>
  <c r="BX250" i="5" s="1"/>
  <c r="BX249" i="4"/>
  <c r="BX249" i="5" s="1"/>
  <c r="BX248" i="4"/>
  <c r="BX248" i="5" s="1"/>
  <c r="BX247" i="4"/>
  <c r="BX247" i="5" s="1"/>
  <c r="BX246" i="4"/>
  <c r="BX246" i="5" s="1"/>
  <c r="BX245" i="4"/>
  <c r="BX245" i="5" s="1"/>
  <c r="BX244" i="4"/>
  <c r="BX244" i="5" s="1"/>
  <c r="BX243" i="4"/>
  <c r="BX243" i="5" s="1"/>
  <c r="BX221" i="4"/>
  <c r="BX221" i="5" s="1"/>
  <c r="BX220" i="4"/>
  <c r="BX220" i="5" s="1"/>
  <c r="BX219" i="4"/>
  <c r="BX219" i="5" s="1"/>
  <c r="BX218" i="4"/>
  <c r="BX218" i="5" s="1"/>
  <c r="BX217" i="4"/>
  <c r="BX217" i="5" s="1"/>
  <c r="BX216" i="4"/>
  <c r="BX216" i="5" s="1"/>
  <c r="BX215" i="4"/>
  <c r="BX215" i="5" s="1"/>
  <c r="BX214" i="4"/>
  <c r="BX214" i="5" s="1"/>
  <c r="BX213" i="4"/>
  <c r="BX213" i="5" s="1"/>
  <c r="BX212" i="4"/>
  <c r="BX212" i="5" s="1"/>
  <c r="BX211" i="4"/>
  <c r="BX211" i="5" s="1"/>
  <c r="BX210" i="4"/>
  <c r="BX210" i="5" s="1"/>
  <c r="BX209" i="4"/>
  <c r="BX209" i="5" s="1"/>
  <c r="BX208" i="4"/>
  <c r="BX208" i="5" s="1"/>
  <c r="BX207" i="4"/>
  <c r="BX207" i="5" s="1"/>
  <c r="BX206" i="4"/>
  <c r="BX206" i="5" s="1"/>
  <c r="BX205" i="4"/>
  <c r="BX205" i="5" s="1"/>
  <c r="BX204" i="4"/>
  <c r="BX204" i="5" s="1"/>
  <c r="BX203" i="4"/>
  <c r="BX203" i="5" s="1"/>
  <c r="BX202" i="4"/>
  <c r="BX202" i="5" s="1"/>
  <c r="BX201" i="4"/>
  <c r="BX201" i="5" s="1"/>
  <c r="BX200" i="4"/>
  <c r="BX200" i="5" s="1"/>
  <c r="BX199" i="4"/>
  <c r="BX199" i="5" s="1"/>
  <c r="BX198" i="4"/>
  <c r="BX198" i="5" s="1"/>
  <c r="BX197" i="4"/>
  <c r="BX197" i="5" s="1"/>
  <c r="BX196" i="4"/>
  <c r="BX196" i="5" s="1"/>
  <c r="BX195" i="4"/>
  <c r="BX195" i="5" s="1"/>
  <c r="BX194" i="4"/>
  <c r="BX194" i="5" s="1"/>
  <c r="BX193" i="4"/>
  <c r="BX193" i="5" s="1"/>
  <c r="BX192" i="4"/>
  <c r="BX192" i="5" s="1"/>
  <c r="BX191" i="4"/>
  <c r="BX191" i="5" s="1"/>
  <c r="BX190" i="4"/>
  <c r="BX190" i="5" s="1"/>
  <c r="BX189" i="4"/>
  <c r="BX189" i="5" s="1"/>
  <c r="BX188" i="4"/>
  <c r="BX188" i="5" s="1"/>
  <c r="BX236" i="4"/>
  <c r="BX236" i="5" s="1"/>
  <c r="BX235" i="4"/>
  <c r="BX235" i="5" s="1"/>
  <c r="BX234" i="4"/>
  <c r="BX234" i="5" s="1"/>
  <c r="BX233" i="4"/>
  <c r="BX233" i="5" s="1"/>
  <c r="BX232" i="4"/>
  <c r="BX232" i="5" s="1"/>
  <c r="BX231" i="4"/>
  <c r="BX231" i="5" s="1"/>
  <c r="BX230" i="4"/>
  <c r="BX230" i="5" s="1"/>
  <c r="BX229" i="4"/>
  <c r="BX229" i="5" s="1"/>
  <c r="BX228" i="4"/>
  <c r="BX228" i="5" s="1"/>
  <c r="BX227" i="4"/>
  <c r="BX227" i="5" s="1"/>
  <c r="BX226" i="4"/>
  <c r="BX226" i="5" s="1"/>
  <c r="BX225" i="4"/>
  <c r="BX225" i="5" s="1"/>
  <c r="BX224" i="4"/>
  <c r="BX224" i="5" s="1"/>
  <c r="BX223" i="4"/>
  <c r="BX223" i="5" s="1"/>
  <c r="BX222" i="4"/>
  <c r="BX222" i="5" s="1"/>
  <c r="BX242" i="4"/>
  <c r="BX242" i="5" s="1"/>
  <c r="BX241" i="4"/>
  <c r="BX241" i="5" s="1"/>
  <c r="BX240" i="4"/>
  <c r="BX240" i="5" s="1"/>
  <c r="BX239" i="4"/>
  <c r="BX239" i="5" s="1"/>
  <c r="BX238" i="4"/>
  <c r="BX238" i="5" s="1"/>
  <c r="BX237" i="4"/>
  <c r="BX237" i="5" s="1"/>
  <c r="BX157" i="4"/>
  <c r="BX157" i="5" s="1"/>
  <c r="BX156" i="4"/>
  <c r="BX156" i="5" s="1"/>
  <c r="BX160" i="4"/>
  <c r="BX160" i="5" s="1"/>
  <c r="BX159" i="4"/>
  <c r="BX159" i="5" s="1"/>
  <c r="BX158" i="4"/>
  <c r="BX158" i="5" s="1"/>
  <c r="BX153" i="4"/>
  <c r="BX153" i="5" s="1"/>
  <c r="BX152" i="4"/>
  <c r="BX152" i="5" s="1"/>
  <c r="BX151" i="4"/>
  <c r="BX151" i="5" s="1"/>
  <c r="BX150" i="4"/>
  <c r="BX150" i="5" s="1"/>
  <c r="BX149" i="4"/>
  <c r="BX149" i="5" s="1"/>
  <c r="BX148" i="4"/>
  <c r="BX148" i="5" s="1"/>
  <c r="BX147" i="4"/>
  <c r="BX147" i="5" s="1"/>
  <c r="BX146" i="4"/>
  <c r="BX146" i="5" s="1"/>
  <c r="BX145" i="4"/>
  <c r="BX145" i="5" s="1"/>
  <c r="BX144" i="4"/>
  <c r="BX144" i="5" s="1"/>
  <c r="BX143" i="4"/>
  <c r="BX143" i="5" s="1"/>
  <c r="BX142" i="4"/>
  <c r="BX142" i="5" s="1"/>
  <c r="BX141" i="4"/>
  <c r="BX141" i="5" s="1"/>
  <c r="BX140" i="4"/>
  <c r="BX140" i="5" s="1"/>
  <c r="BX139" i="4"/>
  <c r="BX139" i="5" s="1"/>
  <c r="BX138" i="4"/>
  <c r="BX138" i="5" s="1"/>
  <c r="BX137" i="4"/>
  <c r="BX137" i="5" s="1"/>
  <c r="BX136" i="4"/>
  <c r="BX136" i="5" s="1"/>
  <c r="BX135" i="4"/>
  <c r="BX135" i="5" s="1"/>
  <c r="BX134" i="4"/>
  <c r="BX134" i="5" s="1"/>
  <c r="BX133" i="4"/>
  <c r="BX133" i="5" s="1"/>
  <c r="BX132" i="4"/>
  <c r="BX132" i="5" s="1"/>
  <c r="BX131" i="4"/>
  <c r="BX131" i="5" s="1"/>
  <c r="BX186" i="4"/>
  <c r="BX186" i="5" s="1"/>
  <c r="BX185" i="4"/>
  <c r="BX185" i="5" s="1"/>
  <c r="BX184" i="4"/>
  <c r="BX184" i="5" s="1"/>
  <c r="BX183" i="4"/>
  <c r="BX183" i="5" s="1"/>
  <c r="BX182" i="4"/>
  <c r="BX182" i="5" s="1"/>
  <c r="BX181" i="4"/>
  <c r="BX181" i="5" s="1"/>
  <c r="BX180" i="4"/>
  <c r="BX180" i="5" s="1"/>
  <c r="BX179" i="4"/>
  <c r="BX179" i="5" s="1"/>
  <c r="BX178" i="4"/>
  <c r="BX178" i="5" s="1"/>
  <c r="BX177" i="4"/>
  <c r="BX177" i="5" s="1"/>
  <c r="BX176" i="4"/>
  <c r="BX176" i="5" s="1"/>
  <c r="BX175" i="4"/>
  <c r="BX175" i="5" s="1"/>
  <c r="BX174" i="4"/>
  <c r="BX174" i="5" s="1"/>
  <c r="BX173" i="4"/>
  <c r="BX173" i="5" s="1"/>
  <c r="BX172" i="4"/>
  <c r="BX172" i="5" s="1"/>
  <c r="BX171" i="4"/>
  <c r="BX171" i="5" s="1"/>
  <c r="BX170" i="4"/>
  <c r="BX170" i="5" s="1"/>
  <c r="BX169" i="4"/>
  <c r="BX169" i="5" s="1"/>
  <c r="BX168" i="4"/>
  <c r="BX168" i="5" s="1"/>
  <c r="BX167" i="4"/>
  <c r="BX167" i="5" s="1"/>
  <c r="BX166" i="4"/>
  <c r="BX166" i="5" s="1"/>
  <c r="BX165" i="4"/>
  <c r="BX165" i="5" s="1"/>
  <c r="BX164" i="4"/>
  <c r="BX164" i="5" s="1"/>
  <c r="BX163" i="4"/>
  <c r="BX163" i="5" s="1"/>
  <c r="BX162" i="4"/>
  <c r="BX162" i="5" s="1"/>
  <c r="BX161" i="4"/>
  <c r="BX161" i="5" s="1"/>
  <c r="BX154" i="4"/>
  <c r="BX154" i="5" s="1"/>
  <c r="BX187" i="4"/>
  <c r="BX187" i="5" s="1"/>
  <c r="BX155" i="4"/>
  <c r="BX155" i="5" s="1"/>
  <c r="BX129" i="4"/>
  <c r="BX129" i="5" s="1"/>
  <c r="BX128" i="4"/>
  <c r="BX128" i="5" s="1"/>
  <c r="BX127" i="4"/>
  <c r="BX127" i="5" s="1"/>
  <c r="BX126" i="4"/>
  <c r="BX126" i="5" s="1"/>
  <c r="BX125" i="4"/>
  <c r="BX125" i="5" s="1"/>
  <c r="BX130" i="4"/>
  <c r="BX130" i="5" s="1"/>
  <c r="BX124" i="4"/>
  <c r="BX124" i="5" s="1"/>
  <c r="BX123" i="4"/>
  <c r="BX123" i="5" s="1"/>
  <c r="BX122" i="4"/>
  <c r="BX122" i="5" s="1"/>
  <c r="BX121" i="4"/>
  <c r="BX121" i="5" s="1"/>
  <c r="BX120" i="4"/>
  <c r="BX120" i="5" s="1"/>
  <c r="BX119" i="4"/>
  <c r="BX119" i="5" s="1"/>
  <c r="BX118" i="4"/>
  <c r="BX118" i="5" s="1"/>
  <c r="BX117" i="4"/>
  <c r="BX117" i="5" s="1"/>
  <c r="BX116" i="4"/>
  <c r="BX116" i="5" s="1"/>
  <c r="BX115" i="4"/>
  <c r="BX115" i="5" s="1"/>
  <c r="BX114" i="4"/>
  <c r="BX114" i="5" s="1"/>
  <c r="BX113" i="4"/>
  <c r="BX113" i="5" s="1"/>
  <c r="BX112" i="4"/>
  <c r="BX112" i="5" s="1"/>
  <c r="BX111" i="4"/>
  <c r="BX111" i="5" s="1"/>
  <c r="BX110" i="4"/>
  <c r="BX110" i="5" s="1"/>
  <c r="BX109" i="4"/>
  <c r="BX109" i="5" s="1"/>
  <c r="BX108" i="4"/>
  <c r="BX108" i="5" s="1"/>
  <c r="BX107" i="4"/>
  <c r="BX107" i="5" s="1"/>
  <c r="BX106" i="4"/>
  <c r="BX106" i="5" s="1"/>
  <c r="BX105" i="4"/>
  <c r="BX105" i="5" s="1"/>
  <c r="BX104" i="4"/>
  <c r="BX104" i="5" s="1"/>
  <c r="BX103" i="4"/>
  <c r="BX103" i="5" s="1"/>
  <c r="BX102" i="4"/>
  <c r="BX102" i="5" s="1"/>
  <c r="BX101" i="4"/>
  <c r="BX101" i="5" s="1"/>
  <c r="BX100" i="4"/>
  <c r="BX100" i="5" s="1"/>
  <c r="BX99" i="4"/>
  <c r="BX99" i="5" s="1"/>
  <c r="BX98" i="4"/>
  <c r="BX98" i="5" s="1"/>
  <c r="BX97" i="4"/>
  <c r="BX97" i="5" s="1"/>
  <c r="BX96" i="4"/>
  <c r="BX96" i="5" s="1"/>
  <c r="BX95" i="4"/>
  <c r="BX95" i="5" s="1"/>
  <c r="BX94" i="4"/>
  <c r="BX94" i="5" s="1"/>
  <c r="BX93" i="4"/>
  <c r="BX93" i="5" s="1"/>
  <c r="BX92" i="4"/>
  <c r="BX92" i="5" s="1"/>
  <c r="BX91" i="4"/>
  <c r="BX91" i="5" s="1"/>
  <c r="BX90" i="4"/>
  <c r="BX90" i="5" s="1"/>
  <c r="BX89" i="4"/>
  <c r="BX89" i="5" s="1"/>
  <c r="BX88" i="4"/>
  <c r="BX88" i="5" s="1"/>
  <c r="BX87" i="4"/>
  <c r="BX87" i="5" s="1"/>
  <c r="BX86" i="4"/>
  <c r="BX86" i="5" s="1"/>
  <c r="BX85" i="4"/>
  <c r="BX85" i="5" s="1"/>
  <c r="BX84" i="4"/>
  <c r="BX84" i="5" s="1"/>
  <c r="BX83" i="4"/>
  <c r="BX83" i="5" s="1"/>
  <c r="BX82" i="4"/>
  <c r="BX82" i="5" s="1"/>
  <c r="BX81" i="4"/>
  <c r="BX81" i="5" s="1"/>
  <c r="BX80" i="4"/>
  <c r="BX80" i="5" s="1"/>
  <c r="BX79" i="4"/>
  <c r="BX79" i="5" s="1"/>
  <c r="BX78" i="4"/>
  <c r="BX78" i="5" s="1"/>
  <c r="BX77" i="4"/>
  <c r="BX77" i="5" s="1"/>
  <c r="BX76" i="4"/>
  <c r="BX76" i="5" s="1"/>
  <c r="BX75" i="4"/>
  <c r="BX75" i="5" s="1"/>
  <c r="BX74" i="4"/>
  <c r="BX74" i="5" s="1"/>
  <c r="BX73" i="4"/>
  <c r="BX73" i="5" s="1"/>
  <c r="BX72" i="4"/>
  <c r="BX72" i="5" s="1"/>
  <c r="BX71" i="4"/>
  <c r="BX71" i="5" s="1"/>
  <c r="BX70" i="4"/>
  <c r="BX70" i="5" s="1"/>
  <c r="BX69" i="4"/>
  <c r="BX69" i="5" s="1"/>
  <c r="BX68" i="4"/>
  <c r="BX68" i="5" s="1"/>
  <c r="BX67" i="4"/>
  <c r="BX67" i="5" s="1"/>
  <c r="BX66" i="4"/>
  <c r="BX66" i="5" s="1"/>
  <c r="BX65" i="4"/>
  <c r="BX65" i="5" s="1"/>
  <c r="BX64" i="4"/>
  <c r="BX64" i="5" s="1"/>
  <c r="BX63" i="4"/>
  <c r="BX63" i="5" s="1"/>
  <c r="BX62" i="4"/>
  <c r="BX62" i="5" s="1"/>
  <c r="BX61" i="4"/>
  <c r="BX61" i="5" s="1"/>
  <c r="BX60" i="4"/>
  <c r="BX60" i="5" s="1"/>
  <c r="BX59" i="4"/>
  <c r="BX59" i="5" s="1"/>
  <c r="BX58" i="4"/>
  <c r="BX58" i="5" s="1"/>
  <c r="BX57" i="4"/>
  <c r="BX57" i="5" s="1"/>
  <c r="BX56" i="4"/>
  <c r="BX56" i="5" s="1"/>
  <c r="BX55" i="4"/>
  <c r="BX55" i="5" s="1"/>
  <c r="BX54" i="4"/>
  <c r="BX54" i="5" s="1"/>
  <c r="BX53" i="4"/>
  <c r="BX53" i="5" s="1"/>
  <c r="BX52" i="4"/>
  <c r="BX52" i="5" s="1"/>
  <c r="BX51" i="4"/>
  <c r="BX51" i="5" s="1"/>
  <c r="BX50" i="4"/>
  <c r="BX50" i="5" s="1"/>
  <c r="BX49" i="4"/>
  <c r="BX49" i="5" s="1"/>
  <c r="BX48" i="4"/>
  <c r="BX48" i="5" s="1"/>
  <c r="BX47" i="4"/>
  <c r="BX47" i="5" s="1"/>
  <c r="BX46" i="4"/>
  <c r="BX46" i="5" s="1"/>
  <c r="BX45" i="4"/>
  <c r="BX45" i="5" s="1"/>
  <c r="BX44" i="4"/>
  <c r="BX44" i="5" s="1"/>
  <c r="BX43" i="4"/>
  <c r="BX43" i="5" s="1"/>
  <c r="BX42" i="4"/>
  <c r="BX42" i="5" s="1"/>
  <c r="BX41" i="4"/>
  <c r="BX41" i="5" s="1"/>
  <c r="BX40" i="4"/>
  <c r="BX40" i="5" s="1"/>
  <c r="BX39" i="4"/>
  <c r="BX39" i="5" s="1"/>
  <c r="BX38" i="4"/>
  <c r="BX38" i="5" s="1"/>
  <c r="BX37" i="4"/>
  <c r="BX37" i="5" s="1"/>
  <c r="BX36" i="4"/>
  <c r="BX36" i="5" s="1"/>
  <c r="BX35" i="4"/>
  <c r="BX35" i="5" s="1"/>
  <c r="BX34" i="4"/>
  <c r="BX34" i="5" s="1"/>
  <c r="BX33" i="4"/>
  <c r="BX33" i="5" s="1"/>
  <c r="BX32" i="4"/>
  <c r="BX32" i="5" s="1"/>
  <c r="BX31" i="4"/>
  <c r="BX31" i="5" s="1"/>
  <c r="BX30" i="4"/>
  <c r="BX30" i="5" s="1"/>
  <c r="BX29" i="4"/>
  <c r="BX29" i="5" s="1"/>
  <c r="BX28" i="4"/>
  <c r="BX28" i="5" s="1"/>
  <c r="BX27" i="4"/>
  <c r="BX27" i="5" s="1"/>
  <c r="BX26" i="4"/>
  <c r="BX26" i="5" s="1"/>
  <c r="BX25" i="4"/>
  <c r="BX25" i="5" s="1"/>
  <c r="BX24" i="4"/>
  <c r="BX24" i="5" s="1"/>
  <c r="BX23" i="4"/>
  <c r="BX23" i="5" s="1"/>
  <c r="BX22" i="4"/>
  <c r="BX22" i="5" s="1"/>
  <c r="BX21" i="4"/>
  <c r="BX21" i="5" s="1"/>
  <c r="BX20" i="4"/>
  <c r="BX20" i="5" s="1"/>
  <c r="BX19" i="4"/>
  <c r="BX19" i="5" s="1"/>
  <c r="BX18" i="4"/>
  <c r="BX18" i="5" s="1"/>
  <c r="BX17" i="4"/>
  <c r="BX17" i="5" s="1"/>
  <c r="BX16" i="4"/>
  <c r="BX16" i="5" s="1"/>
  <c r="BX15" i="4"/>
  <c r="BX15" i="5" s="1"/>
  <c r="BX14" i="4"/>
  <c r="BX14" i="5" s="1"/>
  <c r="BX13" i="4"/>
  <c r="BX13" i="5" s="1"/>
  <c r="BX12" i="4"/>
  <c r="BX12" i="5" s="1"/>
  <c r="BZ22" i="7" l="1"/>
  <c r="BZ21" i="7"/>
  <c r="BZ20" i="7"/>
  <c r="BZ19" i="7"/>
  <c r="BZ18" i="7"/>
  <c r="BZ17" i="7"/>
  <c r="BZ16" i="7"/>
  <c r="BZ15" i="7"/>
  <c r="BZ14" i="7"/>
  <c r="BZ13" i="7"/>
  <c r="BY266" i="4"/>
  <c r="BY265" i="4"/>
  <c r="BY265" i="5" s="1"/>
  <c r="BY264" i="4"/>
  <c r="BY264" i="5" s="1"/>
  <c r="BY263" i="4"/>
  <c r="BY263" i="5" s="1"/>
  <c r="BY262" i="4"/>
  <c r="BY262" i="5" s="1"/>
  <c r="BY261" i="4"/>
  <c r="BY261" i="5" s="1"/>
  <c r="BY260" i="4"/>
  <c r="BY260" i="5" s="1"/>
  <c r="BY259" i="4"/>
  <c r="BY259" i="5" s="1"/>
  <c r="BY258" i="4"/>
  <c r="BY258" i="5" s="1"/>
  <c r="BY257" i="4"/>
  <c r="BY257" i="5" s="1"/>
  <c r="BY256" i="4"/>
  <c r="BY256" i="5" s="1"/>
  <c r="BY255" i="4"/>
  <c r="BY255" i="5" s="1"/>
  <c r="BY254" i="4"/>
  <c r="BY254" i="5" s="1"/>
  <c r="BY253" i="4"/>
  <c r="BY253" i="5" s="1"/>
  <c r="BY252" i="4"/>
  <c r="BY252" i="5" s="1"/>
  <c r="BY251" i="4"/>
  <c r="BY251" i="5" s="1"/>
  <c r="BY250" i="4"/>
  <c r="BY250" i="5" s="1"/>
  <c r="BY249" i="4"/>
  <c r="BY249" i="5" s="1"/>
  <c r="BY248" i="4"/>
  <c r="BY248" i="5" s="1"/>
  <c r="BY247" i="4"/>
  <c r="BY247" i="5" s="1"/>
  <c r="BY246" i="4"/>
  <c r="BY246" i="5" s="1"/>
  <c r="BY245" i="4"/>
  <c r="BY245" i="5" s="1"/>
  <c r="BY244" i="4"/>
  <c r="BY244" i="5" s="1"/>
  <c r="BY243" i="4"/>
  <c r="BY243" i="5" s="1"/>
  <c r="BY242" i="4"/>
  <c r="BY242" i="5" s="1"/>
  <c r="BY241" i="4"/>
  <c r="BY241" i="5" s="1"/>
  <c r="BY240" i="4"/>
  <c r="BY240" i="5" s="1"/>
  <c r="BY239" i="4"/>
  <c r="BY239" i="5" s="1"/>
  <c r="BY238" i="4"/>
  <c r="BY238" i="5" s="1"/>
  <c r="BY237" i="4"/>
  <c r="BY237" i="5" s="1"/>
  <c r="BY236" i="4"/>
  <c r="BY236" i="5" s="1"/>
  <c r="BY235" i="4"/>
  <c r="BY235" i="5" s="1"/>
  <c r="BY234" i="4"/>
  <c r="BY234" i="5" s="1"/>
  <c r="BY233" i="4"/>
  <c r="BY233" i="5" s="1"/>
  <c r="BY232" i="4"/>
  <c r="BY232" i="5" s="1"/>
  <c r="BY231" i="4"/>
  <c r="BY231" i="5" s="1"/>
  <c r="BY230" i="4"/>
  <c r="BY230" i="5" s="1"/>
  <c r="BY229" i="4"/>
  <c r="BY229" i="5" s="1"/>
  <c r="BY228" i="4"/>
  <c r="BY228" i="5" s="1"/>
  <c r="BY227" i="4"/>
  <c r="BY227" i="5" s="1"/>
  <c r="BY226" i="4"/>
  <c r="BY226" i="5" s="1"/>
  <c r="BY225" i="4"/>
  <c r="BY225" i="5" s="1"/>
  <c r="BY224" i="4"/>
  <c r="BY224" i="5" s="1"/>
  <c r="BY223" i="4"/>
  <c r="BY223" i="5" s="1"/>
  <c r="BY222" i="4"/>
  <c r="BY222" i="5" s="1"/>
  <c r="BY221" i="4"/>
  <c r="BY221" i="5" s="1"/>
  <c r="BY220" i="4"/>
  <c r="BY220" i="5" s="1"/>
  <c r="BY219" i="4"/>
  <c r="BY219" i="5" s="1"/>
  <c r="BY218" i="4"/>
  <c r="BY218" i="5" s="1"/>
  <c r="BY217" i="4"/>
  <c r="BY217" i="5" s="1"/>
  <c r="BY216" i="4"/>
  <c r="BY216" i="5" s="1"/>
  <c r="BY215" i="4"/>
  <c r="BY215" i="5" s="1"/>
  <c r="BY214" i="4"/>
  <c r="BY214" i="5" s="1"/>
  <c r="BY213" i="4"/>
  <c r="BY213" i="5" s="1"/>
  <c r="BY212" i="4"/>
  <c r="BY212" i="5" s="1"/>
  <c r="BY211" i="4"/>
  <c r="BY211" i="5" s="1"/>
  <c r="BY210" i="4"/>
  <c r="BY210" i="5" s="1"/>
  <c r="BY209" i="4"/>
  <c r="BY209" i="5" s="1"/>
  <c r="BY208" i="4"/>
  <c r="BY208" i="5" s="1"/>
  <c r="BY207" i="4"/>
  <c r="BY207" i="5" s="1"/>
  <c r="BY206" i="4"/>
  <c r="BY206" i="5" s="1"/>
  <c r="BY205" i="4"/>
  <c r="BY205" i="5" s="1"/>
  <c r="BY204" i="4"/>
  <c r="BY204" i="5" s="1"/>
  <c r="BY203" i="4"/>
  <c r="BY203" i="5" s="1"/>
  <c r="BY202" i="4"/>
  <c r="BY202" i="5" s="1"/>
  <c r="BY201" i="4"/>
  <c r="BY201" i="5" s="1"/>
  <c r="BY200" i="4"/>
  <c r="BY200" i="5" s="1"/>
  <c r="BY199" i="4"/>
  <c r="BY199" i="5" s="1"/>
  <c r="BY198" i="4"/>
  <c r="BY198" i="5" s="1"/>
  <c r="BY197" i="4"/>
  <c r="BY197" i="5" s="1"/>
  <c r="BY196" i="4"/>
  <c r="BY196" i="5" s="1"/>
  <c r="BY195" i="4"/>
  <c r="BY195" i="5" s="1"/>
  <c r="BY194" i="4"/>
  <c r="BY194" i="5" s="1"/>
  <c r="BY193" i="4"/>
  <c r="BY193" i="5" s="1"/>
  <c r="BY192" i="4"/>
  <c r="BY192" i="5" s="1"/>
  <c r="BY191" i="4"/>
  <c r="BY191" i="5" s="1"/>
  <c r="BY190" i="4"/>
  <c r="BY190" i="5" s="1"/>
  <c r="BY189" i="4"/>
  <c r="BY189" i="5" s="1"/>
  <c r="BY188" i="4"/>
  <c r="BY188" i="5" s="1"/>
  <c r="BY187" i="4"/>
  <c r="BY187" i="5" s="1"/>
  <c r="BY186" i="4"/>
  <c r="BY186" i="5" s="1"/>
  <c r="BY185" i="4"/>
  <c r="BY185" i="5" s="1"/>
  <c r="BY184" i="4"/>
  <c r="BY184" i="5" s="1"/>
  <c r="BY183" i="4"/>
  <c r="BY183" i="5" s="1"/>
  <c r="BY182" i="4"/>
  <c r="BY182" i="5" s="1"/>
  <c r="BY181" i="4"/>
  <c r="BY181" i="5" s="1"/>
  <c r="BY180" i="4"/>
  <c r="BY180" i="5" s="1"/>
  <c r="BY179" i="4"/>
  <c r="BY179" i="5" s="1"/>
  <c r="BY178" i="4"/>
  <c r="BY178" i="5" s="1"/>
  <c r="BY177" i="4"/>
  <c r="BY177" i="5" s="1"/>
  <c r="BY176" i="4"/>
  <c r="BY176" i="5" s="1"/>
  <c r="BY175" i="4"/>
  <c r="BY175" i="5" s="1"/>
  <c r="BY174" i="4"/>
  <c r="BY174" i="5" s="1"/>
  <c r="BY173" i="4"/>
  <c r="BY173" i="5" s="1"/>
  <c r="BY172" i="4"/>
  <c r="BY172" i="5" s="1"/>
  <c r="BY171" i="4"/>
  <c r="BY171" i="5" s="1"/>
  <c r="BY170" i="4"/>
  <c r="BY170" i="5" s="1"/>
  <c r="BY169" i="4"/>
  <c r="BY169" i="5" s="1"/>
  <c r="BY168" i="4"/>
  <c r="BY168" i="5" s="1"/>
  <c r="BY167" i="4"/>
  <c r="BY167" i="5" s="1"/>
  <c r="BY166" i="4"/>
  <c r="BY166" i="5" s="1"/>
  <c r="BY165" i="4"/>
  <c r="BY165" i="5" s="1"/>
  <c r="BY164" i="4"/>
  <c r="BY164" i="5" s="1"/>
  <c r="BY163" i="4"/>
  <c r="BY163" i="5" s="1"/>
  <c r="BY162" i="4"/>
  <c r="BY162" i="5" s="1"/>
  <c r="BY161" i="4"/>
  <c r="BY161" i="5" s="1"/>
  <c r="BY160" i="4"/>
  <c r="BY160" i="5" s="1"/>
  <c r="BY159" i="4"/>
  <c r="BY159" i="5" s="1"/>
  <c r="BY158" i="4"/>
  <c r="BY158" i="5" s="1"/>
  <c r="BY153" i="4"/>
  <c r="BY153" i="5" s="1"/>
  <c r="BY152" i="4"/>
  <c r="BY152" i="5" s="1"/>
  <c r="BY151" i="4"/>
  <c r="BY151" i="5" s="1"/>
  <c r="BY150" i="4"/>
  <c r="BY150" i="5" s="1"/>
  <c r="BY149" i="4"/>
  <c r="BY149" i="5" s="1"/>
  <c r="BY148" i="4"/>
  <c r="BY148" i="5" s="1"/>
  <c r="BY147" i="4"/>
  <c r="BY147" i="5" s="1"/>
  <c r="BY146" i="4"/>
  <c r="BY146" i="5" s="1"/>
  <c r="BY145" i="4"/>
  <c r="BY145" i="5" s="1"/>
  <c r="BY144" i="4"/>
  <c r="BY144" i="5" s="1"/>
  <c r="BY143" i="4"/>
  <c r="BY143" i="5" s="1"/>
  <c r="BY142" i="4"/>
  <c r="BY142" i="5" s="1"/>
  <c r="BY141" i="4"/>
  <c r="BY141" i="5" s="1"/>
  <c r="BY140" i="4"/>
  <c r="BY140" i="5" s="1"/>
  <c r="BY139" i="4"/>
  <c r="BY139" i="5" s="1"/>
  <c r="BY138" i="4"/>
  <c r="BY138" i="5" s="1"/>
  <c r="BY137" i="4"/>
  <c r="BY137" i="5" s="1"/>
  <c r="BY136" i="4"/>
  <c r="BY136" i="5" s="1"/>
  <c r="BY135" i="4"/>
  <c r="BY135" i="5" s="1"/>
  <c r="BY134" i="4"/>
  <c r="BY134" i="5" s="1"/>
  <c r="BY133" i="4"/>
  <c r="BY133" i="5" s="1"/>
  <c r="BY132" i="4"/>
  <c r="BY132" i="5" s="1"/>
  <c r="BY131" i="4"/>
  <c r="BY131" i="5" s="1"/>
  <c r="BY130" i="4"/>
  <c r="BY130" i="5" s="1"/>
  <c r="BY155" i="4"/>
  <c r="BY155" i="5" s="1"/>
  <c r="BY154" i="4"/>
  <c r="BY154" i="5" s="1"/>
  <c r="BY157" i="4"/>
  <c r="BY157" i="5" s="1"/>
  <c r="BY156" i="4"/>
  <c r="BY156" i="5" s="1"/>
  <c r="BY129" i="4"/>
  <c r="BY129" i="5" s="1"/>
  <c r="BY128" i="4"/>
  <c r="BY128" i="5" s="1"/>
  <c r="BY127" i="4"/>
  <c r="BY127" i="5" s="1"/>
  <c r="BY126" i="4"/>
  <c r="BY126" i="5" s="1"/>
  <c r="BY125" i="4"/>
  <c r="BY125" i="5" s="1"/>
  <c r="BY124" i="4"/>
  <c r="BY124" i="5" s="1"/>
  <c r="BY123" i="4"/>
  <c r="BY123" i="5" s="1"/>
  <c r="BY122" i="4"/>
  <c r="BY122" i="5" s="1"/>
  <c r="BY121" i="4"/>
  <c r="BY121" i="5" s="1"/>
  <c r="BY120" i="4"/>
  <c r="BY120" i="5" s="1"/>
  <c r="BY119" i="4"/>
  <c r="BY119" i="5" s="1"/>
  <c r="BY118" i="4"/>
  <c r="BY118" i="5" s="1"/>
  <c r="BY117" i="4"/>
  <c r="BY117" i="5" s="1"/>
  <c r="BY116" i="4"/>
  <c r="BY116" i="5" s="1"/>
  <c r="BY115" i="4"/>
  <c r="BY115" i="5" s="1"/>
  <c r="BY114" i="4"/>
  <c r="BY114" i="5" s="1"/>
  <c r="BY113" i="4"/>
  <c r="BY113" i="5" s="1"/>
  <c r="BY112" i="4"/>
  <c r="BY112" i="5" s="1"/>
  <c r="BY111" i="4"/>
  <c r="BY111" i="5" s="1"/>
  <c r="BY110" i="4"/>
  <c r="BY110" i="5" s="1"/>
  <c r="BY109" i="4"/>
  <c r="BY109" i="5" s="1"/>
  <c r="BY108" i="4"/>
  <c r="BY108" i="5" s="1"/>
  <c r="BY107" i="4"/>
  <c r="BY107" i="5" s="1"/>
  <c r="BY106" i="4"/>
  <c r="BY106" i="5" s="1"/>
  <c r="BY105" i="4"/>
  <c r="BY105" i="5" s="1"/>
  <c r="BY104" i="4"/>
  <c r="BY104" i="5" s="1"/>
  <c r="BY103" i="4"/>
  <c r="BY103" i="5" s="1"/>
  <c r="BY102" i="4"/>
  <c r="BY102" i="5" s="1"/>
  <c r="BY101" i="4"/>
  <c r="BY101" i="5" s="1"/>
  <c r="BY100" i="4"/>
  <c r="BY100" i="5" s="1"/>
  <c r="BY99" i="4"/>
  <c r="BY99" i="5" s="1"/>
  <c r="BY98" i="4"/>
  <c r="BY98" i="5" s="1"/>
  <c r="BY97" i="4"/>
  <c r="BY97" i="5" s="1"/>
  <c r="BY96" i="4"/>
  <c r="BY96" i="5" s="1"/>
  <c r="BY95" i="4"/>
  <c r="BY95" i="5" s="1"/>
  <c r="BY94" i="4"/>
  <c r="BY94" i="5" s="1"/>
  <c r="BY93" i="4"/>
  <c r="BY93" i="5" s="1"/>
  <c r="BY92" i="4"/>
  <c r="BY92" i="5" s="1"/>
  <c r="BY91" i="4"/>
  <c r="BY91" i="5" s="1"/>
  <c r="BY90" i="4"/>
  <c r="BY90" i="5" s="1"/>
  <c r="BY89" i="4"/>
  <c r="BY89" i="5" s="1"/>
  <c r="BY88" i="4"/>
  <c r="BY88" i="5" s="1"/>
  <c r="BY87" i="4"/>
  <c r="BY87" i="5" s="1"/>
  <c r="BY86" i="4"/>
  <c r="BY86" i="5" s="1"/>
  <c r="BY85" i="4"/>
  <c r="BY85" i="5" s="1"/>
  <c r="BY84" i="4"/>
  <c r="BY84" i="5" s="1"/>
  <c r="BY83" i="4"/>
  <c r="BY83" i="5" s="1"/>
  <c r="BY82" i="4"/>
  <c r="BY82" i="5" s="1"/>
  <c r="BY81" i="4"/>
  <c r="BY81" i="5" s="1"/>
  <c r="BY80" i="4"/>
  <c r="BY80" i="5" s="1"/>
  <c r="BY79" i="4"/>
  <c r="BY79" i="5" s="1"/>
  <c r="BY78" i="4"/>
  <c r="BY78" i="5" s="1"/>
  <c r="BY77" i="4"/>
  <c r="BY77" i="5" s="1"/>
  <c r="BY76" i="4"/>
  <c r="BY76" i="5" s="1"/>
  <c r="BY75" i="4"/>
  <c r="BY75" i="5" s="1"/>
  <c r="BY74" i="4"/>
  <c r="BY74" i="5" s="1"/>
  <c r="BY73" i="4"/>
  <c r="BY73" i="5" s="1"/>
  <c r="BY72" i="4"/>
  <c r="BY72" i="5" s="1"/>
  <c r="BY71" i="4"/>
  <c r="BY71" i="5" s="1"/>
  <c r="BY70" i="4"/>
  <c r="BY70" i="5" s="1"/>
  <c r="BY69" i="4"/>
  <c r="BY69" i="5" s="1"/>
  <c r="BY68" i="4"/>
  <c r="BY68" i="5" s="1"/>
  <c r="BY67" i="4"/>
  <c r="BY67" i="5" s="1"/>
  <c r="BY66" i="4"/>
  <c r="BY66" i="5" s="1"/>
  <c r="BY65" i="4"/>
  <c r="BY65" i="5" s="1"/>
  <c r="BY64" i="4"/>
  <c r="BY64" i="5" s="1"/>
  <c r="BY63" i="4"/>
  <c r="BY63" i="5" s="1"/>
  <c r="BY62" i="4"/>
  <c r="BY62" i="5" s="1"/>
  <c r="BY61" i="4"/>
  <c r="BY61" i="5" s="1"/>
  <c r="BY60" i="4"/>
  <c r="BY60" i="5" s="1"/>
  <c r="BY59" i="4"/>
  <c r="BY59" i="5" s="1"/>
  <c r="BY58" i="4"/>
  <c r="BY58" i="5" s="1"/>
  <c r="BY57" i="4"/>
  <c r="BY57" i="5" s="1"/>
  <c r="BY56" i="4"/>
  <c r="BY56" i="5" s="1"/>
  <c r="BY55" i="4"/>
  <c r="BY55" i="5" s="1"/>
  <c r="BY54" i="4"/>
  <c r="BY54" i="5" s="1"/>
  <c r="BY53" i="4"/>
  <c r="BY53" i="5" s="1"/>
  <c r="BY52" i="4"/>
  <c r="BY52" i="5" s="1"/>
  <c r="BY51" i="4"/>
  <c r="BY51" i="5" s="1"/>
  <c r="BY50" i="4"/>
  <c r="BY50" i="5" s="1"/>
  <c r="BY48" i="4"/>
  <c r="BY48" i="5" s="1"/>
  <c r="BY47" i="4"/>
  <c r="BY47" i="5" s="1"/>
  <c r="BY46" i="4"/>
  <c r="BY46" i="5" s="1"/>
  <c r="BY45" i="4"/>
  <c r="BY45" i="5" s="1"/>
  <c r="BY44" i="4"/>
  <c r="BY44" i="5" s="1"/>
  <c r="BY43" i="4"/>
  <c r="BY43" i="5" s="1"/>
  <c r="BY42" i="4"/>
  <c r="BY42" i="5" s="1"/>
  <c r="BY41" i="4"/>
  <c r="BY41" i="5" s="1"/>
  <c r="BY40" i="4"/>
  <c r="BY40" i="5" s="1"/>
  <c r="BY39" i="4"/>
  <c r="BY39" i="5" s="1"/>
  <c r="BY38" i="4"/>
  <c r="BY38" i="5" s="1"/>
  <c r="BY37" i="4"/>
  <c r="BY37" i="5" s="1"/>
  <c r="BY36" i="4"/>
  <c r="BY36" i="5" s="1"/>
  <c r="BY35" i="4"/>
  <c r="BY35" i="5" s="1"/>
  <c r="BY34" i="4"/>
  <c r="BY34" i="5" s="1"/>
  <c r="BY33" i="4"/>
  <c r="BY33" i="5" s="1"/>
  <c r="BY32" i="4"/>
  <c r="BY32" i="5" s="1"/>
  <c r="BY31" i="4"/>
  <c r="BY31" i="5" s="1"/>
  <c r="BY30" i="4"/>
  <c r="BY30" i="5" s="1"/>
  <c r="BY29" i="4"/>
  <c r="BY29" i="5" s="1"/>
  <c r="BY28" i="4"/>
  <c r="BY28" i="5" s="1"/>
  <c r="BY27" i="4"/>
  <c r="BY27" i="5" s="1"/>
  <c r="BY26" i="4"/>
  <c r="BY26" i="5" s="1"/>
  <c r="BY25" i="4"/>
  <c r="BY25" i="5" s="1"/>
  <c r="BY24" i="4"/>
  <c r="BY24" i="5" s="1"/>
  <c r="BY23" i="4"/>
  <c r="BY23" i="5" s="1"/>
  <c r="BY22" i="4"/>
  <c r="BY22" i="5" s="1"/>
  <c r="BY21" i="4"/>
  <c r="BY21" i="5" s="1"/>
  <c r="BY20" i="4"/>
  <c r="BY20" i="5" s="1"/>
  <c r="BY19" i="4"/>
  <c r="BY19" i="5" s="1"/>
  <c r="BY18" i="4"/>
  <c r="BY18" i="5" s="1"/>
  <c r="BY17" i="4"/>
  <c r="BY17" i="5" s="1"/>
  <c r="BY16" i="4"/>
  <c r="BY16" i="5" s="1"/>
  <c r="BY15" i="4"/>
  <c r="BY15" i="5" s="1"/>
  <c r="BY14" i="4"/>
  <c r="BY14" i="5" s="1"/>
  <c r="BY13" i="4"/>
  <c r="BY13" i="5" s="1"/>
  <c r="BY12" i="4"/>
  <c r="BY12" i="5" s="1"/>
  <c r="BY49" i="4"/>
  <c r="BY49" i="5" s="1"/>
  <c r="BZ10" i="4"/>
  <c r="CA11" i="4"/>
  <c r="CB11" i="5"/>
  <c r="CA10" i="5"/>
  <c r="CA22" i="7" l="1"/>
  <c r="CA21" i="7"/>
  <c r="CA20" i="7"/>
  <c r="CA19" i="7"/>
  <c r="CA18" i="7"/>
  <c r="CA17" i="7"/>
  <c r="CA16" i="7"/>
  <c r="CA15" i="7"/>
  <c r="CA14" i="7"/>
  <c r="CA13" i="7"/>
  <c r="BZ266" i="4"/>
  <c r="BZ265" i="4"/>
  <c r="BZ265" i="5" s="1"/>
  <c r="BZ264" i="4"/>
  <c r="BZ264" i="5" s="1"/>
  <c r="BZ263" i="4"/>
  <c r="BZ263" i="5" s="1"/>
  <c r="BZ262" i="4"/>
  <c r="BZ262" i="5" s="1"/>
  <c r="BZ261" i="4"/>
  <c r="BZ261" i="5" s="1"/>
  <c r="BZ260" i="4"/>
  <c r="BZ260" i="5" s="1"/>
  <c r="BZ259" i="4"/>
  <c r="BZ259" i="5" s="1"/>
  <c r="BZ258" i="4"/>
  <c r="BZ258" i="5" s="1"/>
  <c r="BZ257" i="4"/>
  <c r="BZ257" i="5" s="1"/>
  <c r="BZ256" i="4"/>
  <c r="BZ256" i="5" s="1"/>
  <c r="BZ255" i="4"/>
  <c r="BZ255" i="5" s="1"/>
  <c r="BZ254" i="4"/>
  <c r="BZ254" i="5" s="1"/>
  <c r="BZ253" i="4"/>
  <c r="BZ253" i="5" s="1"/>
  <c r="BZ252" i="4"/>
  <c r="BZ252" i="5" s="1"/>
  <c r="BZ251" i="4"/>
  <c r="BZ251" i="5" s="1"/>
  <c r="BZ250" i="4"/>
  <c r="BZ250" i="5" s="1"/>
  <c r="BZ249" i="4"/>
  <c r="BZ249" i="5" s="1"/>
  <c r="BZ248" i="4"/>
  <c r="BZ248" i="5" s="1"/>
  <c r="BZ247" i="4"/>
  <c r="BZ247" i="5" s="1"/>
  <c r="BZ246" i="4"/>
  <c r="BZ246" i="5" s="1"/>
  <c r="BZ245" i="4"/>
  <c r="BZ245" i="5" s="1"/>
  <c r="BZ244" i="4"/>
  <c r="BZ244" i="5" s="1"/>
  <c r="BZ243" i="4"/>
  <c r="BZ243" i="5" s="1"/>
  <c r="BZ242" i="4"/>
  <c r="BZ242" i="5" s="1"/>
  <c r="BZ241" i="4"/>
  <c r="BZ241" i="5" s="1"/>
  <c r="BZ240" i="4"/>
  <c r="BZ240" i="5" s="1"/>
  <c r="BZ239" i="4"/>
  <c r="BZ239" i="5" s="1"/>
  <c r="BZ238" i="4"/>
  <c r="BZ238" i="5" s="1"/>
  <c r="BZ237" i="4"/>
  <c r="BZ237" i="5" s="1"/>
  <c r="BZ236" i="4"/>
  <c r="BZ236" i="5" s="1"/>
  <c r="BZ235" i="4"/>
  <c r="BZ235" i="5" s="1"/>
  <c r="BZ234" i="4"/>
  <c r="BZ234" i="5" s="1"/>
  <c r="BZ233" i="4"/>
  <c r="BZ233" i="5" s="1"/>
  <c r="BZ232" i="4"/>
  <c r="BZ232" i="5" s="1"/>
  <c r="BZ231" i="4"/>
  <c r="BZ231" i="5" s="1"/>
  <c r="BZ230" i="4"/>
  <c r="BZ230" i="5" s="1"/>
  <c r="BZ229" i="4"/>
  <c r="BZ229" i="5" s="1"/>
  <c r="BZ228" i="4"/>
  <c r="BZ228" i="5" s="1"/>
  <c r="BZ227" i="4"/>
  <c r="BZ227" i="5" s="1"/>
  <c r="BZ226" i="4"/>
  <c r="BZ226" i="5" s="1"/>
  <c r="BZ225" i="4"/>
  <c r="BZ225" i="5" s="1"/>
  <c r="BZ224" i="4"/>
  <c r="BZ224" i="5" s="1"/>
  <c r="BZ223" i="4"/>
  <c r="BZ223" i="5" s="1"/>
  <c r="BZ222" i="4"/>
  <c r="BZ222" i="5" s="1"/>
  <c r="BZ216" i="4"/>
  <c r="BZ216" i="5" s="1"/>
  <c r="BZ215" i="4"/>
  <c r="BZ215" i="5" s="1"/>
  <c r="BZ214" i="4"/>
  <c r="BZ214" i="5" s="1"/>
  <c r="BZ213" i="4"/>
  <c r="BZ213" i="5" s="1"/>
  <c r="BZ212" i="4"/>
  <c r="BZ212" i="5" s="1"/>
  <c r="BZ211" i="4"/>
  <c r="BZ211" i="5" s="1"/>
  <c r="BZ210" i="4"/>
  <c r="BZ210" i="5" s="1"/>
  <c r="BZ209" i="4"/>
  <c r="BZ209" i="5" s="1"/>
  <c r="BZ208" i="4"/>
  <c r="BZ208" i="5" s="1"/>
  <c r="BZ207" i="4"/>
  <c r="BZ207" i="5" s="1"/>
  <c r="BZ206" i="4"/>
  <c r="BZ206" i="5" s="1"/>
  <c r="BZ205" i="4"/>
  <c r="BZ205" i="5" s="1"/>
  <c r="BZ204" i="4"/>
  <c r="BZ204" i="5" s="1"/>
  <c r="BZ203" i="4"/>
  <c r="BZ203" i="5" s="1"/>
  <c r="BZ202" i="4"/>
  <c r="BZ202" i="5" s="1"/>
  <c r="BZ201" i="4"/>
  <c r="BZ201" i="5" s="1"/>
  <c r="BZ200" i="4"/>
  <c r="BZ200" i="5" s="1"/>
  <c r="BZ199" i="4"/>
  <c r="BZ199" i="5" s="1"/>
  <c r="BZ198" i="4"/>
  <c r="BZ198" i="5" s="1"/>
  <c r="BZ197" i="4"/>
  <c r="BZ197" i="5" s="1"/>
  <c r="BZ196" i="4"/>
  <c r="BZ196" i="5" s="1"/>
  <c r="BZ195" i="4"/>
  <c r="BZ195" i="5" s="1"/>
  <c r="BZ194" i="4"/>
  <c r="BZ194" i="5" s="1"/>
  <c r="BZ193" i="4"/>
  <c r="BZ193" i="5" s="1"/>
  <c r="BZ192" i="4"/>
  <c r="BZ192" i="5" s="1"/>
  <c r="BZ191" i="4"/>
  <c r="BZ191" i="5" s="1"/>
  <c r="BZ190" i="4"/>
  <c r="BZ190" i="5" s="1"/>
  <c r="BZ189" i="4"/>
  <c r="BZ189" i="5" s="1"/>
  <c r="BZ188" i="4"/>
  <c r="BZ188" i="5" s="1"/>
  <c r="BZ187" i="4"/>
  <c r="BZ187" i="5" s="1"/>
  <c r="BZ221" i="4"/>
  <c r="BZ221" i="5" s="1"/>
  <c r="BZ220" i="4"/>
  <c r="BZ220" i="5" s="1"/>
  <c r="BZ219" i="4"/>
  <c r="BZ219" i="5" s="1"/>
  <c r="BZ218" i="4"/>
  <c r="BZ218" i="5" s="1"/>
  <c r="BZ217" i="4"/>
  <c r="BZ217" i="5" s="1"/>
  <c r="BZ186" i="4"/>
  <c r="BZ186" i="5" s="1"/>
  <c r="BZ185" i="4"/>
  <c r="BZ185" i="5" s="1"/>
  <c r="BZ184" i="4"/>
  <c r="BZ184" i="5" s="1"/>
  <c r="BZ183" i="4"/>
  <c r="BZ183" i="5" s="1"/>
  <c r="BZ182" i="4"/>
  <c r="BZ182" i="5" s="1"/>
  <c r="BZ181" i="4"/>
  <c r="BZ181" i="5" s="1"/>
  <c r="BZ180" i="4"/>
  <c r="BZ180" i="5" s="1"/>
  <c r="BZ179" i="4"/>
  <c r="BZ179" i="5" s="1"/>
  <c r="BZ178" i="4"/>
  <c r="BZ178" i="5" s="1"/>
  <c r="BZ177" i="4"/>
  <c r="BZ177" i="5" s="1"/>
  <c r="BZ176" i="4"/>
  <c r="BZ176" i="5" s="1"/>
  <c r="BZ175" i="4"/>
  <c r="BZ175" i="5" s="1"/>
  <c r="BZ174" i="4"/>
  <c r="BZ174" i="5" s="1"/>
  <c r="BZ173" i="4"/>
  <c r="BZ173" i="5" s="1"/>
  <c r="BZ172" i="4"/>
  <c r="BZ172" i="5" s="1"/>
  <c r="BZ171" i="4"/>
  <c r="BZ171" i="5" s="1"/>
  <c r="BZ170" i="4"/>
  <c r="BZ170" i="5" s="1"/>
  <c r="BZ169" i="4"/>
  <c r="BZ169" i="5" s="1"/>
  <c r="BZ168" i="4"/>
  <c r="BZ168" i="5" s="1"/>
  <c r="BZ167" i="4"/>
  <c r="BZ167" i="5" s="1"/>
  <c r="BZ166" i="4"/>
  <c r="BZ166" i="5" s="1"/>
  <c r="BZ165" i="4"/>
  <c r="BZ165" i="5" s="1"/>
  <c r="BZ164" i="4"/>
  <c r="BZ164" i="5" s="1"/>
  <c r="BZ163" i="4"/>
  <c r="BZ163" i="5" s="1"/>
  <c r="BZ162" i="4"/>
  <c r="BZ162" i="5" s="1"/>
  <c r="BZ161" i="4"/>
  <c r="BZ161" i="5" s="1"/>
  <c r="BZ160" i="4"/>
  <c r="BZ160" i="5" s="1"/>
  <c r="BZ159" i="4"/>
  <c r="BZ159" i="5" s="1"/>
  <c r="BZ158" i="4"/>
  <c r="BZ158" i="5" s="1"/>
  <c r="BZ157" i="4"/>
  <c r="BZ157" i="5" s="1"/>
  <c r="BZ156" i="4"/>
  <c r="BZ156" i="5" s="1"/>
  <c r="BZ155" i="4"/>
  <c r="BZ155" i="5" s="1"/>
  <c r="BZ154" i="4"/>
  <c r="BZ154" i="5" s="1"/>
  <c r="BZ153" i="4"/>
  <c r="BZ153" i="5" s="1"/>
  <c r="BZ152" i="4"/>
  <c r="BZ152" i="5" s="1"/>
  <c r="BZ151" i="4"/>
  <c r="BZ151" i="5" s="1"/>
  <c r="BZ150" i="4"/>
  <c r="BZ150" i="5" s="1"/>
  <c r="BZ149" i="4"/>
  <c r="BZ149" i="5" s="1"/>
  <c r="BZ148" i="4"/>
  <c r="BZ148" i="5" s="1"/>
  <c r="BZ147" i="4"/>
  <c r="BZ147" i="5" s="1"/>
  <c r="BZ146" i="4"/>
  <c r="BZ146" i="5" s="1"/>
  <c r="BZ145" i="4"/>
  <c r="BZ145" i="5" s="1"/>
  <c r="BZ144" i="4"/>
  <c r="BZ144" i="5" s="1"/>
  <c r="BZ143" i="4"/>
  <c r="BZ143" i="5" s="1"/>
  <c r="BZ142" i="4"/>
  <c r="BZ142" i="5" s="1"/>
  <c r="BZ141" i="4"/>
  <c r="BZ141" i="5" s="1"/>
  <c r="BZ140" i="4"/>
  <c r="BZ140" i="5" s="1"/>
  <c r="BZ139" i="4"/>
  <c r="BZ139" i="5" s="1"/>
  <c r="BZ138" i="4"/>
  <c r="BZ138" i="5" s="1"/>
  <c r="BZ137" i="4"/>
  <c r="BZ137" i="5" s="1"/>
  <c r="BZ136" i="4"/>
  <c r="BZ136" i="5" s="1"/>
  <c r="BZ135" i="4"/>
  <c r="BZ135" i="5" s="1"/>
  <c r="BZ134" i="4"/>
  <c r="BZ134" i="5" s="1"/>
  <c r="BZ133" i="4"/>
  <c r="BZ133" i="5" s="1"/>
  <c r="BZ132" i="4"/>
  <c r="BZ132" i="5" s="1"/>
  <c r="BZ131" i="4"/>
  <c r="BZ131" i="5" s="1"/>
  <c r="BZ130" i="4"/>
  <c r="BZ130" i="5" s="1"/>
  <c r="BZ129" i="4"/>
  <c r="BZ129" i="5" s="1"/>
  <c r="BZ128" i="4"/>
  <c r="BZ128" i="5" s="1"/>
  <c r="BZ127" i="4"/>
  <c r="BZ127" i="5" s="1"/>
  <c r="BZ126" i="4"/>
  <c r="BZ126" i="5" s="1"/>
  <c r="BZ125" i="4"/>
  <c r="BZ125" i="5" s="1"/>
  <c r="BZ124" i="4"/>
  <c r="BZ124" i="5" s="1"/>
  <c r="BZ123" i="4"/>
  <c r="BZ123" i="5" s="1"/>
  <c r="BZ122" i="4"/>
  <c r="BZ122" i="5" s="1"/>
  <c r="BZ121" i="4"/>
  <c r="BZ121" i="5" s="1"/>
  <c r="BZ120" i="4"/>
  <c r="BZ120" i="5" s="1"/>
  <c r="BZ119" i="4"/>
  <c r="BZ119" i="5" s="1"/>
  <c r="BZ118" i="4"/>
  <c r="BZ118" i="5" s="1"/>
  <c r="BZ117" i="4"/>
  <c r="BZ117" i="5" s="1"/>
  <c r="BZ116" i="4"/>
  <c r="BZ116" i="5" s="1"/>
  <c r="BZ115" i="4"/>
  <c r="BZ115" i="5" s="1"/>
  <c r="BZ114" i="4"/>
  <c r="BZ114" i="5" s="1"/>
  <c r="BZ113" i="4"/>
  <c r="BZ113" i="5" s="1"/>
  <c r="BZ112" i="4"/>
  <c r="BZ112" i="5" s="1"/>
  <c r="BZ111" i="4"/>
  <c r="BZ111" i="5" s="1"/>
  <c r="BZ110" i="4"/>
  <c r="BZ110" i="5" s="1"/>
  <c r="BZ109" i="4"/>
  <c r="BZ109" i="5" s="1"/>
  <c r="BZ108" i="4"/>
  <c r="BZ108" i="5" s="1"/>
  <c r="BZ107" i="4"/>
  <c r="BZ107" i="5" s="1"/>
  <c r="BZ106" i="4"/>
  <c r="BZ106" i="5" s="1"/>
  <c r="BZ105" i="4"/>
  <c r="BZ105" i="5" s="1"/>
  <c r="BZ104" i="4"/>
  <c r="BZ104" i="5" s="1"/>
  <c r="BZ103" i="4"/>
  <c r="BZ103" i="5" s="1"/>
  <c r="BZ102" i="4"/>
  <c r="BZ102" i="5" s="1"/>
  <c r="BZ101" i="4"/>
  <c r="BZ101" i="5" s="1"/>
  <c r="BZ100" i="4"/>
  <c r="BZ100" i="5" s="1"/>
  <c r="BZ99" i="4"/>
  <c r="BZ99" i="5" s="1"/>
  <c r="BZ98" i="4"/>
  <c r="BZ98" i="5" s="1"/>
  <c r="BZ97" i="4"/>
  <c r="BZ97" i="5" s="1"/>
  <c r="BZ96" i="4"/>
  <c r="BZ96" i="5" s="1"/>
  <c r="BZ95" i="4"/>
  <c r="BZ95" i="5" s="1"/>
  <c r="BZ94" i="4"/>
  <c r="BZ94" i="5" s="1"/>
  <c r="BZ93" i="4"/>
  <c r="BZ93" i="5" s="1"/>
  <c r="BZ92" i="4"/>
  <c r="BZ92" i="5" s="1"/>
  <c r="BZ91" i="4"/>
  <c r="BZ91" i="5" s="1"/>
  <c r="BZ90" i="4"/>
  <c r="BZ90" i="5" s="1"/>
  <c r="BZ89" i="4"/>
  <c r="BZ89" i="5" s="1"/>
  <c r="BZ88" i="4"/>
  <c r="BZ88" i="5" s="1"/>
  <c r="BZ87" i="4"/>
  <c r="BZ87" i="5" s="1"/>
  <c r="BZ86" i="4"/>
  <c r="BZ86" i="5" s="1"/>
  <c r="BZ85" i="4"/>
  <c r="BZ85" i="5" s="1"/>
  <c r="BZ84" i="4"/>
  <c r="BZ84" i="5" s="1"/>
  <c r="BZ83" i="4"/>
  <c r="BZ83" i="5" s="1"/>
  <c r="BZ82" i="4"/>
  <c r="BZ82" i="5" s="1"/>
  <c r="BZ81" i="4"/>
  <c r="BZ81" i="5" s="1"/>
  <c r="BZ80" i="4"/>
  <c r="BZ80" i="5" s="1"/>
  <c r="BZ79" i="4"/>
  <c r="BZ79" i="5" s="1"/>
  <c r="BZ78" i="4"/>
  <c r="BZ78" i="5" s="1"/>
  <c r="BZ77" i="4"/>
  <c r="BZ77" i="5" s="1"/>
  <c r="BZ76" i="4"/>
  <c r="BZ76" i="5" s="1"/>
  <c r="BZ75" i="4"/>
  <c r="BZ75" i="5" s="1"/>
  <c r="BZ74" i="4"/>
  <c r="BZ74" i="5" s="1"/>
  <c r="BZ73" i="4"/>
  <c r="BZ73" i="5" s="1"/>
  <c r="BZ72" i="4"/>
  <c r="BZ72" i="5" s="1"/>
  <c r="BZ71" i="4"/>
  <c r="BZ71" i="5" s="1"/>
  <c r="BZ70" i="4"/>
  <c r="BZ70" i="5" s="1"/>
  <c r="BZ69" i="4"/>
  <c r="BZ69" i="5" s="1"/>
  <c r="BZ68" i="4"/>
  <c r="BZ68" i="5" s="1"/>
  <c r="BZ67" i="4"/>
  <c r="BZ67" i="5" s="1"/>
  <c r="BZ66" i="4"/>
  <c r="BZ66" i="5" s="1"/>
  <c r="BZ65" i="4"/>
  <c r="BZ65" i="5" s="1"/>
  <c r="BZ64" i="4"/>
  <c r="BZ64" i="5" s="1"/>
  <c r="BZ63" i="4"/>
  <c r="BZ63" i="5" s="1"/>
  <c r="BZ62" i="4"/>
  <c r="BZ62" i="5" s="1"/>
  <c r="BZ61" i="4"/>
  <c r="BZ61" i="5" s="1"/>
  <c r="BZ60" i="4"/>
  <c r="BZ60" i="5" s="1"/>
  <c r="BZ59" i="4"/>
  <c r="BZ59" i="5" s="1"/>
  <c r="BZ58" i="4"/>
  <c r="BZ58" i="5" s="1"/>
  <c r="BZ57" i="4"/>
  <c r="BZ57" i="5" s="1"/>
  <c r="BZ56" i="4"/>
  <c r="BZ56" i="5" s="1"/>
  <c r="BZ55" i="4"/>
  <c r="BZ55" i="5" s="1"/>
  <c r="BZ54" i="4"/>
  <c r="BZ54" i="5" s="1"/>
  <c r="BZ53" i="4"/>
  <c r="BZ53" i="5" s="1"/>
  <c r="BZ52" i="4"/>
  <c r="BZ52" i="5" s="1"/>
  <c r="BZ51" i="4"/>
  <c r="BZ51" i="5" s="1"/>
  <c r="BZ50" i="4"/>
  <c r="BZ50" i="5" s="1"/>
  <c r="BZ49" i="4"/>
  <c r="BZ49" i="5" s="1"/>
  <c r="BZ48" i="4"/>
  <c r="BZ48" i="5" s="1"/>
  <c r="BZ47" i="4"/>
  <c r="BZ47" i="5" s="1"/>
  <c r="BZ46" i="4"/>
  <c r="BZ46" i="5" s="1"/>
  <c r="BZ45" i="4"/>
  <c r="BZ45" i="5" s="1"/>
  <c r="BZ44" i="4"/>
  <c r="BZ44" i="5" s="1"/>
  <c r="BZ43" i="4"/>
  <c r="BZ43" i="5" s="1"/>
  <c r="BZ42" i="4"/>
  <c r="BZ42" i="5" s="1"/>
  <c r="BZ41" i="4"/>
  <c r="BZ41" i="5" s="1"/>
  <c r="BZ40" i="4"/>
  <c r="BZ40" i="5" s="1"/>
  <c r="BZ39" i="4"/>
  <c r="BZ39" i="5" s="1"/>
  <c r="BZ38" i="4"/>
  <c r="BZ38" i="5" s="1"/>
  <c r="BZ37" i="4"/>
  <c r="BZ37" i="5" s="1"/>
  <c r="BZ36" i="4"/>
  <c r="BZ36" i="5" s="1"/>
  <c r="BZ35" i="4"/>
  <c r="BZ35" i="5" s="1"/>
  <c r="BZ34" i="4"/>
  <c r="BZ34" i="5" s="1"/>
  <c r="BZ33" i="4"/>
  <c r="BZ33" i="5" s="1"/>
  <c r="BZ32" i="4"/>
  <c r="BZ32" i="5" s="1"/>
  <c r="BZ31" i="4"/>
  <c r="BZ31" i="5" s="1"/>
  <c r="BZ30" i="4"/>
  <c r="BZ30" i="5" s="1"/>
  <c r="BZ29" i="4"/>
  <c r="BZ29" i="5" s="1"/>
  <c r="BZ28" i="4"/>
  <c r="BZ28" i="5" s="1"/>
  <c r="BZ27" i="4"/>
  <c r="BZ27" i="5" s="1"/>
  <c r="BZ26" i="4"/>
  <c r="BZ26" i="5" s="1"/>
  <c r="BZ25" i="4"/>
  <c r="BZ25" i="5" s="1"/>
  <c r="BZ24" i="4"/>
  <c r="BZ24" i="5" s="1"/>
  <c r="BZ23" i="4"/>
  <c r="BZ23" i="5" s="1"/>
  <c r="BZ22" i="4"/>
  <c r="BZ22" i="5" s="1"/>
  <c r="BZ21" i="4"/>
  <c r="BZ21" i="5" s="1"/>
  <c r="BZ20" i="4"/>
  <c r="BZ20" i="5" s="1"/>
  <c r="BZ19" i="4"/>
  <c r="BZ19" i="5" s="1"/>
  <c r="BZ18" i="4"/>
  <c r="BZ18" i="5" s="1"/>
  <c r="BZ17" i="4"/>
  <c r="BZ17" i="5" s="1"/>
  <c r="BZ16" i="4"/>
  <c r="BZ16" i="5" s="1"/>
  <c r="BZ15" i="4"/>
  <c r="BZ15" i="5" s="1"/>
  <c r="BZ14" i="4"/>
  <c r="BZ14" i="5" s="1"/>
  <c r="BZ13" i="4"/>
  <c r="BZ13" i="5" s="1"/>
  <c r="BZ12" i="4"/>
  <c r="BZ12" i="5" s="1"/>
  <c r="CC11" i="5"/>
  <c r="CB10" i="5"/>
  <c r="CA10" i="4"/>
  <c r="CB11" i="4"/>
  <c r="CB18" i="7" l="1"/>
  <c r="CB17" i="7"/>
  <c r="CB16" i="7"/>
  <c r="CB15" i="7"/>
  <c r="CB14" i="7"/>
  <c r="CB13" i="7"/>
  <c r="CB22" i="7"/>
  <c r="CB21" i="7"/>
  <c r="CB20" i="7"/>
  <c r="CB19" i="7"/>
  <c r="CC10" i="5"/>
  <c r="CD11" i="5"/>
  <c r="CC11" i="4"/>
  <c r="CB10" i="4"/>
  <c r="CA254" i="4"/>
  <c r="CA254" i="5" s="1"/>
  <c r="CA253" i="4"/>
  <c r="CA253" i="5" s="1"/>
  <c r="CA252" i="4"/>
  <c r="CA252" i="5" s="1"/>
  <c r="CA251" i="4"/>
  <c r="CA251" i="5" s="1"/>
  <c r="CA250" i="4"/>
  <c r="CA250" i="5" s="1"/>
  <c r="CA249" i="4"/>
  <c r="CA249" i="5" s="1"/>
  <c r="CA248" i="4"/>
  <c r="CA248" i="5" s="1"/>
  <c r="CA247" i="4"/>
  <c r="CA247" i="5" s="1"/>
  <c r="CA246" i="4"/>
  <c r="CA246" i="5" s="1"/>
  <c r="CA245" i="4"/>
  <c r="CA245" i="5" s="1"/>
  <c r="CA244" i="4"/>
  <c r="CA244" i="5" s="1"/>
  <c r="CA243" i="4"/>
  <c r="CA243" i="5" s="1"/>
  <c r="CA263" i="4"/>
  <c r="CA263" i="5" s="1"/>
  <c r="CA262" i="4"/>
  <c r="CA262" i="5" s="1"/>
  <c r="CA261" i="4"/>
  <c r="CA261" i="5" s="1"/>
  <c r="CA260" i="4"/>
  <c r="CA260" i="5" s="1"/>
  <c r="CA259" i="4"/>
  <c r="CA259" i="5" s="1"/>
  <c r="CA258" i="4"/>
  <c r="CA258" i="5" s="1"/>
  <c r="CA257" i="4"/>
  <c r="CA257" i="5" s="1"/>
  <c r="CA256" i="4"/>
  <c r="CA256" i="5" s="1"/>
  <c r="CA255" i="4"/>
  <c r="CA255" i="5" s="1"/>
  <c r="CA242" i="4"/>
  <c r="CA242" i="5" s="1"/>
  <c r="CA241" i="4"/>
  <c r="CA241" i="5" s="1"/>
  <c r="CA240" i="4"/>
  <c r="CA240" i="5" s="1"/>
  <c r="CA239" i="4"/>
  <c r="CA239" i="5" s="1"/>
  <c r="CA238" i="4"/>
  <c r="CA238" i="5" s="1"/>
  <c r="CA237" i="4"/>
  <c r="CA237" i="5" s="1"/>
  <c r="CA236" i="4"/>
  <c r="CA236" i="5" s="1"/>
  <c r="CA235" i="4"/>
  <c r="CA235" i="5" s="1"/>
  <c r="CA234" i="4"/>
  <c r="CA234" i="5" s="1"/>
  <c r="CA233" i="4"/>
  <c r="CA233" i="5" s="1"/>
  <c r="CA232" i="4"/>
  <c r="CA232" i="5" s="1"/>
  <c r="CA231" i="4"/>
  <c r="CA231" i="5" s="1"/>
  <c r="CA230" i="4"/>
  <c r="CA230" i="5" s="1"/>
  <c r="CA229" i="4"/>
  <c r="CA229" i="5" s="1"/>
  <c r="CA228" i="4"/>
  <c r="CA228" i="5" s="1"/>
  <c r="CA227" i="4"/>
  <c r="CA227" i="5" s="1"/>
  <c r="CA226" i="4"/>
  <c r="CA226" i="5" s="1"/>
  <c r="CA225" i="4"/>
  <c r="CA225" i="5" s="1"/>
  <c r="CA224" i="4"/>
  <c r="CA224" i="5" s="1"/>
  <c r="CA223" i="4"/>
  <c r="CA223" i="5" s="1"/>
  <c r="CA222" i="4"/>
  <c r="CA222" i="5" s="1"/>
  <c r="CA221" i="4"/>
  <c r="CA221" i="5" s="1"/>
  <c r="CA220" i="4"/>
  <c r="CA220" i="5" s="1"/>
  <c r="CA219" i="4"/>
  <c r="CA219" i="5" s="1"/>
  <c r="CA218" i="4"/>
  <c r="CA218" i="5" s="1"/>
  <c r="CA217" i="4"/>
  <c r="CA217" i="5" s="1"/>
  <c r="CA266" i="4"/>
  <c r="CA265" i="4"/>
  <c r="CA265" i="5" s="1"/>
  <c r="CA264" i="4"/>
  <c r="CA264" i="5" s="1"/>
  <c r="CA216" i="4"/>
  <c r="CA216" i="5" s="1"/>
  <c r="CA215" i="4"/>
  <c r="CA215" i="5" s="1"/>
  <c r="CA214" i="4"/>
  <c r="CA214" i="5" s="1"/>
  <c r="CA213" i="4"/>
  <c r="CA213" i="5" s="1"/>
  <c r="CA212" i="4"/>
  <c r="CA212" i="5" s="1"/>
  <c r="CA211" i="4"/>
  <c r="CA211" i="5" s="1"/>
  <c r="CA210" i="4"/>
  <c r="CA210" i="5" s="1"/>
  <c r="CA209" i="4"/>
  <c r="CA209" i="5" s="1"/>
  <c r="CA208" i="4"/>
  <c r="CA208" i="5" s="1"/>
  <c r="CA207" i="4"/>
  <c r="CA207" i="5" s="1"/>
  <c r="CA206" i="4"/>
  <c r="CA206" i="5" s="1"/>
  <c r="CA205" i="4"/>
  <c r="CA205" i="5" s="1"/>
  <c r="CA204" i="4"/>
  <c r="CA204" i="5" s="1"/>
  <c r="CA203" i="4"/>
  <c r="CA203" i="5" s="1"/>
  <c r="CA202" i="4"/>
  <c r="CA202" i="5" s="1"/>
  <c r="CA201" i="4"/>
  <c r="CA201" i="5" s="1"/>
  <c r="CA200" i="4"/>
  <c r="CA200" i="5" s="1"/>
  <c r="CA199" i="4"/>
  <c r="CA199" i="5" s="1"/>
  <c r="CA198" i="4"/>
  <c r="CA198" i="5" s="1"/>
  <c r="CA197" i="4"/>
  <c r="CA197" i="5" s="1"/>
  <c r="CA196" i="4"/>
  <c r="CA196" i="5" s="1"/>
  <c r="CA195" i="4"/>
  <c r="CA195" i="5" s="1"/>
  <c r="CA194" i="4"/>
  <c r="CA194" i="5" s="1"/>
  <c r="CA193" i="4"/>
  <c r="CA193" i="5" s="1"/>
  <c r="CA192" i="4"/>
  <c r="CA192" i="5" s="1"/>
  <c r="CA191" i="4"/>
  <c r="CA191" i="5" s="1"/>
  <c r="CA190" i="4"/>
  <c r="CA190" i="5" s="1"/>
  <c r="CA189" i="4"/>
  <c r="CA189" i="5" s="1"/>
  <c r="CA188" i="4"/>
  <c r="CA188" i="5" s="1"/>
  <c r="CA186" i="4"/>
  <c r="CA186" i="5" s="1"/>
  <c r="CA185" i="4"/>
  <c r="CA185" i="5" s="1"/>
  <c r="CA184" i="4"/>
  <c r="CA184" i="5" s="1"/>
  <c r="CA183" i="4"/>
  <c r="CA183" i="5" s="1"/>
  <c r="CA182" i="4"/>
  <c r="CA182" i="5" s="1"/>
  <c r="CA181" i="4"/>
  <c r="CA181" i="5" s="1"/>
  <c r="CA180" i="4"/>
  <c r="CA180" i="5" s="1"/>
  <c r="CA179" i="4"/>
  <c r="CA179" i="5" s="1"/>
  <c r="CA178" i="4"/>
  <c r="CA178" i="5" s="1"/>
  <c r="CA177" i="4"/>
  <c r="CA177" i="5" s="1"/>
  <c r="CA176" i="4"/>
  <c r="CA176" i="5" s="1"/>
  <c r="CA175" i="4"/>
  <c r="CA175" i="5" s="1"/>
  <c r="CA174" i="4"/>
  <c r="CA174" i="5" s="1"/>
  <c r="CA173" i="4"/>
  <c r="CA173" i="5" s="1"/>
  <c r="CA172" i="4"/>
  <c r="CA172" i="5" s="1"/>
  <c r="CA171" i="4"/>
  <c r="CA171" i="5" s="1"/>
  <c r="CA170" i="4"/>
  <c r="CA170" i="5" s="1"/>
  <c r="CA169" i="4"/>
  <c r="CA169" i="5" s="1"/>
  <c r="CA168" i="4"/>
  <c r="CA168" i="5" s="1"/>
  <c r="CA167" i="4"/>
  <c r="CA167" i="5" s="1"/>
  <c r="CA166" i="4"/>
  <c r="CA166" i="5" s="1"/>
  <c r="CA165" i="4"/>
  <c r="CA165" i="5" s="1"/>
  <c r="CA164" i="4"/>
  <c r="CA164" i="5" s="1"/>
  <c r="CA163" i="4"/>
  <c r="CA163" i="5" s="1"/>
  <c r="CA162" i="4"/>
  <c r="CA162" i="5" s="1"/>
  <c r="CA161" i="4"/>
  <c r="CA161" i="5" s="1"/>
  <c r="CA160" i="4"/>
  <c r="CA160" i="5" s="1"/>
  <c r="CA159" i="4"/>
  <c r="CA159" i="5" s="1"/>
  <c r="CA158" i="4"/>
  <c r="CA158" i="5" s="1"/>
  <c r="CA157" i="4"/>
  <c r="CA157" i="5" s="1"/>
  <c r="CA156" i="4"/>
  <c r="CA156" i="5" s="1"/>
  <c r="CA153" i="4"/>
  <c r="CA153" i="5" s="1"/>
  <c r="CA152" i="4"/>
  <c r="CA152" i="5" s="1"/>
  <c r="CA151" i="4"/>
  <c r="CA151" i="5" s="1"/>
  <c r="CA150" i="4"/>
  <c r="CA150" i="5" s="1"/>
  <c r="CA149" i="4"/>
  <c r="CA149" i="5" s="1"/>
  <c r="CA148" i="4"/>
  <c r="CA148" i="5" s="1"/>
  <c r="CA147" i="4"/>
  <c r="CA147" i="5" s="1"/>
  <c r="CA146" i="4"/>
  <c r="CA146" i="5" s="1"/>
  <c r="CA145" i="4"/>
  <c r="CA145" i="5" s="1"/>
  <c r="CA144" i="4"/>
  <c r="CA144" i="5" s="1"/>
  <c r="CA143" i="4"/>
  <c r="CA143" i="5" s="1"/>
  <c r="CA142" i="4"/>
  <c r="CA142" i="5" s="1"/>
  <c r="CA141" i="4"/>
  <c r="CA141" i="5" s="1"/>
  <c r="CA140" i="4"/>
  <c r="CA140" i="5" s="1"/>
  <c r="CA139" i="4"/>
  <c r="CA139" i="5" s="1"/>
  <c r="CA138" i="4"/>
  <c r="CA138" i="5" s="1"/>
  <c r="CA137" i="4"/>
  <c r="CA137" i="5" s="1"/>
  <c r="CA136" i="4"/>
  <c r="CA136" i="5" s="1"/>
  <c r="CA135" i="4"/>
  <c r="CA135" i="5" s="1"/>
  <c r="CA134" i="4"/>
  <c r="CA134" i="5" s="1"/>
  <c r="CA133" i="4"/>
  <c r="CA133" i="5" s="1"/>
  <c r="CA132" i="4"/>
  <c r="CA132" i="5" s="1"/>
  <c r="CA131" i="4"/>
  <c r="CA131" i="5" s="1"/>
  <c r="CA130" i="4"/>
  <c r="CA130" i="5" s="1"/>
  <c r="CA155" i="4"/>
  <c r="CA155" i="5" s="1"/>
  <c r="CA154" i="4"/>
  <c r="CA154" i="5" s="1"/>
  <c r="CA187" i="4"/>
  <c r="CA187" i="5" s="1"/>
  <c r="CA129" i="4"/>
  <c r="CA129" i="5" s="1"/>
  <c r="CA128" i="4"/>
  <c r="CA128" i="5" s="1"/>
  <c r="CA127" i="4"/>
  <c r="CA127" i="5" s="1"/>
  <c r="CA126" i="4"/>
  <c r="CA126" i="5" s="1"/>
  <c r="CA125" i="4"/>
  <c r="CA125" i="5" s="1"/>
  <c r="CA124" i="4"/>
  <c r="CA124" i="5" s="1"/>
  <c r="CA123" i="4"/>
  <c r="CA123" i="5" s="1"/>
  <c r="CA122" i="4"/>
  <c r="CA122" i="5" s="1"/>
  <c r="CA121" i="4"/>
  <c r="CA121" i="5" s="1"/>
  <c r="CA120" i="4"/>
  <c r="CA120" i="5" s="1"/>
  <c r="CA119" i="4"/>
  <c r="CA119" i="5" s="1"/>
  <c r="CA118" i="4"/>
  <c r="CA118" i="5" s="1"/>
  <c r="CA117" i="4"/>
  <c r="CA117" i="5" s="1"/>
  <c r="CA116" i="4"/>
  <c r="CA116" i="5" s="1"/>
  <c r="CA115" i="4"/>
  <c r="CA115" i="5" s="1"/>
  <c r="CA114" i="4"/>
  <c r="CA114" i="5" s="1"/>
  <c r="CA113" i="4"/>
  <c r="CA113" i="5" s="1"/>
  <c r="CA112" i="4"/>
  <c r="CA112" i="5" s="1"/>
  <c r="CA111" i="4"/>
  <c r="CA111" i="5" s="1"/>
  <c r="CA110" i="4"/>
  <c r="CA110" i="5" s="1"/>
  <c r="CA109" i="4"/>
  <c r="CA109" i="5" s="1"/>
  <c r="CA108" i="4"/>
  <c r="CA108" i="5" s="1"/>
  <c r="CA107" i="4"/>
  <c r="CA107" i="5" s="1"/>
  <c r="CA106" i="4"/>
  <c r="CA106" i="5" s="1"/>
  <c r="CA105" i="4"/>
  <c r="CA105" i="5" s="1"/>
  <c r="CA104" i="4"/>
  <c r="CA104" i="5" s="1"/>
  <c r="CA103" i="4"/>
  <c r="CA103" i="5" s="1"/>
  <c r="CA102" i="4"/>
  <c r="CA102" i="5" s="1"/>
  <c r="CA101" i="4"/>
  <c r="CA101" i="5" s="1"/>
  <c r="CA100" i="4"/>
  <c r="CA100" i="5" s="1"/>
  <c r="CA99" i="4"/>
  <c r="CA99" i="5" s="1"/>
  <c r="CA98" i="4"/>
  <c r="CA98" i="5" s="1"/>
  <c r="CA97" i="4"/>
  <c r="CA97" i="5" s="1"/>
  <c r="CA96" i="4"/>
  <c r="CA96" i="5" s="1"/>
  <c r="CA95" i="4"/>
  <c r="CA95" i="5" s="1"/>
  <c r="CA94" i="4"/>
  <c r="CA94" i="5" s="1"/>
  <c r="CA93" i="4"/>
  <c r="CA93" i="5" s="1"/>
  <c r="CA92" i="4"/>
  <c r="CA92" i="5" s="1"/>
  <c r="CA91" i="4"/>
  <c r="CA91" i="5" s="1"/>
  <c r="CA90" i="4"/>
  <c r="CA90" i="5" s="1"/>
  <c r="CA89" i="4"/>
  <c r="CA89" i="5" s="1"/>
  <c r="CA88" i="4"/>
  <c r="CA88" i="5" s="1"/>
  <c r="CA87" i="4"/>
  <c r="CA87" i="5" s="1"/>
  <c r="CA86" i="4"/>
  <c r="CA86" i="5" s="1"/>
  <c r="CA85" i="4"/>
  <c r="CA85" i="5" s="1"/>
  <c r="CA84" i="4"/>
  <c r="CA84" i="5" s="1"/>
  <c r="CA83" i="4"/>
  <c r="CA83" i="5" s="1"/>
  <c r="CA82" i="4"/>
  <c r="CA82" i="5" s="1"/>
  <c r="CA81" i="4"/>
  <c r="CA81" i="5" s="1"/>
  <c r="CA80" i="4"/>
  <c r="CA80" i="5" s="1"/>
  <c r="CA79" i="4"/>
  <c r="CA79" i="5" s="1"/>
  <c r="CA78" i="4"/>
  <c r="CA78" i="5" s="1"/>
  <c r="CA77" i="4"/>
  <c r="CA77" i="5" s="1"/>
  <c r="CA76" i="4"/>
  <c r="CA76" i="5" s="1"/>
  <c r="CA75" i="4"/>
  <c r="CA75" i="5" s="1"/>
  <c r="CA74" i="4"/>
  <c r="CA74" i="5" s="1"/>
  <c r="CA73" i="4"/>
  <c r="CA73" i="5" s="1"/>
  <c r="CA72" i="4"/>
  <c r="CA72" i="5" s="1"/>
  <c r="CA71" i="4"/>
  <c r="CA71" i="5" s="1"/>
  <c r="CA70" i="4"/>
  <c r="CA70" i="5" s="1"/>
  <c r="CA69" i="4"/>
  <c r="CA69" i="5" s="1"/>
  <c r="CA68" i="4"/>
  <c r="CA68" i="5" s="1"/>
  <c r="CA67" i="4"/>
  <c r="CA67" i="5" s="1"/>
  <c r="CA66" i="4"/>
  <c r="CA66" i="5" s="1"/>
  <c r="CA65" i="4"/>
  <c r="CA65" i="5" s="1"/>
  <c r="CA64" i="4"/>
  <c r="CA64" i="5" s="1"/>
  <c r="CA63" i="4"/>
  <c r="CA63" i="5" s="1"/>
  <c r="CA62" i="4"/>
  <c r="CA62" i="5" s="1"/>
  <c r="CA61" i="4"/>
  <c r="CA61" i="5" s="1"/>
  <c r="CA60" i="4"/>
  <c r="CA60" i="5" s="1"/>
  <c r="CA59" i="4"/>
  <c r="CA59" i="5" s="1"/>
  <c r="CA58" i="4"/>
  <c r="CA58" i="5" s="1"/>
  <c r="CA57" i="4"/>
  <c r="CA57" i="5" s="1"/>
  <c r="CA56" i="4"/>
  <c r="CA56" i="5" s="1"/>
  <c r="CA55" i="4"/>
  <c r="CA55" i="5" s="1"/>
  <c r="CA54" i="4"/>
  <c r="CA54" i="5" s="1"/>
  <c r="CA53" i="4"/>
  <c r="CA53" i="5" s="1"/>
  <c r="CA52" i="4"/>
  <c r="CA52" i="5" s="1"/>
  <c r="CA51" i="4"/>
  <c r="CA51" i="5" s="1"/>
  <c r="CA50" i="4"/>
  <c r="CA50" i="5" s="1"/>
  <c r="CA49" i="4"/>
  <c r="CA49" i="5" s="1"/>
  <c r="CA48" i="4"/>
  <c r="CA48" i="5" s="1"/>
  <c r="CA47" i="4"/>
  <c r="CA47" i="5" s="1"/>
  <c r="CA46" i="4"/>
  <c r="CA46" i="5" s="1"/>
  <c r="CA45" i="4"/>
  <c r="CA45" i="5" s="1"/>
  <c r="CA44" i="4"/>
  <c r="CA44" i="5" s="1"/>
  <c r="CA43" i="4"/>
  <c r="CA43" i="5" s="1"/>
  <c r="CA42" i="4"/>
  <c r="CA42" i="5" s="1"/>
  <c r="CA41" i="4"/>
  <c r="CA41" i="5" s="1"/>
  <c r="CA40" i="4"/>
  <c r="CA40" i="5" s="1"/>
  <c r="CA39" i="4"/>
  <c r="CA39" i="5" s="1"/>
  <c r="CA38" i="4"/>
  <c r="CA38" i="5" s="1"/>
  <c r="CA37" i="4"/>
  <c r="CA37" i="5" s="1"/>
  <c r="CA36" i="4"/>
  <c r="CA36" i="5" s="1"/>
  <c r="CA35" i="4"/>
  <c r="CA35" i="5" s="1"/>
  <c r="CA34" i="4"/>
  <c r="CA34" i="5" s="1"/>
  <c r="CA33" i="4"/>
  <c r="CA33" i="5" s="1"/>
  <c r="CA32" i="4"/>
  <c r="CA32" i="5" s="1"/>
  <c r="CA31" i="4"/>
  <c r="CA31" i="5" s="1"/>
  <c r="CA30" i="4"/>
  <c r="CA30" i="5" s="1"/>
  <c r="CA29" i="4"/>
  <c r="CA29" i="5" s="1"/>
  <c r="CA28" i="4"/>
  <c r="CA28" i="5" s="1"/>
  <c r="CA27" i="4"/>
  <c r="CA27" i="5" s="1"/>
  <c r="CA26" i="4"/>
  <c r="CA26" i="5" s="1"/>
  <c r="CA25" i="4"/>
  <c r="CA25" i="5" s="1"/>
  <c r="CA24" i="4"/>
  <c r="CA24" i="5" s="1"/>
  <c r="CA23" i="4"/>
  <c r="CA23" i="5" s="1"/>
  <c r="CA22" i="4"/>
  <c r="CA22" i="5" s="1"/>
  <c r="CA21" i="4"/>
  <c r="CA21" i="5" s="1"/>
  <c r="CA20" i="4"/>
  <c r="CA20" i="5" s="1"/>
  <c r="CA19" i="4"/>
  <c r="CA19" i="5" s="1"/>
  <c r="CA18" i="4"/>
  <c r="CA18" i="5" s="1"/>
  <c r="CA17" i="4"/>
  <c r="CA17" i="5" s="1"/>
  <c r="CA16" i="4"/>
  <c r="CA16" i="5" s="1"/>
  <c r="CA15" i="4"/>
  <c r="CA15" i="5" s="1"/>
  <c r="CA14" i="4"/>
  <c r="CA14" i="5" s="1"/>
  <c r="CA13" i="4"/>
  <c r="CA13" i="5" s="1"/>
  <c r="CA12" i="4"/>
  <c r="CA12" i="5" s="1"/>
  <c r="CC22" i="7" l="1"/>
  <c r="CC21" i="7"/>
  <c r="CC20" i="7"/>
  <c r="CC19" i="7"/>
  <c r="CC18" i="7"/>
  <c r="CC17" i="7"/>
  <c r="CC16" i="7"/>
  <c r="CC14" i="7"/>
  <c r="CC13" i="7"/>
  <c r="CC15" i="7"/>
  <c r="CB266" i="4"/>
  <c r="CB265" i="4"/>
  <c r="CB265" i="5" s="1"/>
  <c r="CB264" i="4"/>
  <c r="CB264" i="5" s="1"/>
  <c r="CB263" i="4"/>
  <c r="CB263" i="5" s="1"/>
  <c r="CB262" i="4"/>
  <c r="CB262" i="5" s="1"/>
  <c r="CB261" i="4"/>
  <c r="CB261" i="5" s="1"/>
  <c r="CB260" i="4"/>
  <c r="CB260" i="5" s="1"/>
  <c r="CB259" i="4"/>
  <c r="CB259" i="5" s="1"/>
  <c r="CB258" i="4"/>
  <c r="CB258" i="5" s="1"/>
  <c r="CB257" i="4"/>
  <c r="CB257" i="5" s="1"/>
  <c r="CB256" i="4"/>
  <c r="CB256" i="5" s="1"/>
  <c r="CB255" i="4"/>
  <c r="CB255" i="5" s="1"/>
  <c r="CB242" i="4"/>
  <c r="CB242" i="5" s="1"/>
  <c r="CB241" i="4"/>
  <c r="CB241" i="5" s="1"/>
  <c r="CB240" i="4"/>
  <c r="CB240" i="5" s="1"/>
  <c r="CB239" i="4"/>
  <c r="CB239" i="5" s="1"/>
  <c r="CB238" i="4"/>
  <c r="CB238" i="5" s="1"/>
  <c r="CB237" i="4"/>
  <c r="CB237" i="5" s="1"/>
  <c r="CB236" i="4"/>
  <c r="CB236" i="5" s="1"/>
  <c r="CB235" i="4"/>
  <c r="CB235" i="5" s="1"/>
  <c r="CB234" i="4"/>
  <c r="CB234" i="5" s="1"/>
  <c r="CB233" i="4"/>
  <c r="CB233" i="5" s="1"/>
  <c r="CB232" i="4"/>
  <c r="CB232" i="5" s="1"/>
  <c r="CB231" i="4"/>
  <c r="CB231" i="5" s="1"/>
  <c r="CB230" i="4"/>
  <c r="CB230" i="5" s="1"/>
  <c r="CB229" i="4"/>
  <c r="CB229" i="5" s="1"/>
  <c r="CB228" i="4"/>
  <c r="CB228" i="5" s="1"/>
  <c r="CB227" i="4"/>
  <c r="CB227" i="5" s="1"/>
  <c r="CB226" i="4"/>
  <c r="CB226" i="5" s="1"/>
  <c r="CB225" i="4"/>
  <c r="CB225" i="5" s="1"/>
  <c r="CB224" i="4"/>
  <c r="CB224" i="5" s="1"/>
  <c r="CB223" i="4"/>
  <c r="CB223" i="5" s="1"/>
  <c r="CB222" i="4"/>
  <c r="CB222" i="5" s="1"/>
  <c r="CB221" i="4"/>
  <c r="CB221" i="5" s="1"/>
  <c r="CB220" i="4"/>
  <c r="CB220" i="5" s="1"/>
  <c r="CB219" i="4"/>
  <c r="CB219" i="5" s="1"/>
  <c r="CB218" i="4"/>
  <c r="CB218" i="5" s="1"/>
  <c r="CB217" i="4"/>
  <c r="CB217" i="5" s="1"/>
  <c r="CB216" i="4"/>
  <c r="CB216" i="5" s="1"/>
  <c r="CB215" i="4"/>
  <c r="CB215" i="5" s="1"/>
  <c r="CB254" i="4"/>
  <c r="CB254" i="5" s="1"/>
  <c r="CB253" i="4"/>
  <c r="CB253" i="5" s="1"/>
  <c r="CB252" i="4"/>
  <c r="CB252" i="5" s="1"/>
  <c r="CB251" i="4"/>
  <c r="CB251" i="5" s="1"/>
  <c r="CB250" i="4"/>
  <c r="CB250" i="5" s="1"/>
  <c r="CB249" i="4"/>
  <c r="CB249" i="5" s="1"/>
  <c r="CB248" i="4"/>
  <c r="CB248" i="5" s="1"/>
  <c r="CB247" i="4"/>
  <c r="CB247" i="5" s="1"/>
  <c r="CB246" i="4"/>
  <c r="CB246" i="5" s="1"/>
  <c r="CB245" i="4"/>
  <c r="CB245" i="5" s="1"/>
  <c r="CB244" i="4"/>
  <c r="CB244" i="5" s="1"/>
  <c r="CB243" i="4"/>
  <c r="CB243" i="5" s="1"/>
  <c r="CB186" i="4"/>
  <c r="CB186" i="5" s="1"/>
  <c r="CB185" i="4"/>
  <c r="CB185" i="5" s="1"/>
  <c r="CB184" i="4"/>
  <c r="CB184" i="5" s="1"/>
  <c r="CB183" i="4"/>
  <c r="CB183" i="5" s="1"/>
  <c r="CB182" i="4"/>
  <c r="CB182" i="5" s="1"/>
  <c r="CB181" i="4"/>
  <c r="CB181" i="5" s="1"/>
  <c r="CB180" i="4"/>
  <c r="CB180" i="5" s="1"/>
  <c r="CB179" i="4"/>
  <c r="CB179" i="5" s="1"/>
  <c r="CB178" i="4"/>
  <c r="CB178" i="5" s="1"/>
  <c r="CB177" i="4"/>
  <c r="CB177" i="5" s="1"/>
  <c r="CB176" i="4"/>
  <c r="CB176" i="5" s="1"/>
  <c r="CB175" i="4"/>
  <c r="CB175" i="5" s="1"/>
  <c r="CB174" i="4"/>
  <c r="CB174" i="5" s="1"/>
  <c r="CB173" i="4"/>
  <c r="CB173" i="5" s="1"/>
  <c r="CB172" i="4"/>
  <c r="CB172" i="5" s="1"/>
  <c r="CB171" i="4"/>
  <c r="CB171" i="5" s="1"/>
  <c r="CB170" i="4"/>
  <c r="CB170" i="5" s="1"/>
  <c r="CB169" i="4"/>
  <c r="CB169" i="5" s="1"/>
  <c r="CB168" i="4"/>
  <c r="CB168" i="5" s="1"/>
  <c r="CB167" i="4"/>
  <c r="CB167" i="5" s="1"/>
  <c r="CB166" i="4"/>
  <c r="CB166" i="5" s="1"/>
  <c r="CB165" i="4"/>
  <c r="CB165" i="5" s="1"/>
  <c r="CB164" i="4"/>
  <c r="CB164" i="5" s="1"/>
  <c r="CB163" i="4"/>
  <c r="CB163" i="5" s="1"/>
  <c r="CB162" i="4"/>
  <c r="CB162" i="5" s="1"/>
  <c r="CB161" i="4"/>
  <c r="CB161" i="5" s="1"/>
  <c r="CB160" i="4"/>
  <c r="CB160" i="5" s="1"/>
  <c r="CB159" i="4"/>
  <c r="CB159" i="5" s="1"/>
  <c r="CB158" i="4"/>
  <c r="CB158" i="5" s="1"/>
  <c r="CB157" i="4"/>
  <c r="CB157" i="5" s="1"/>
  <c r="CB156" i="4"/>
  <c r="CB156" i="5" s="1"/>
  <c r="CB189" i="4"/>
  <c r="CB189" i="5" s="1"/>
  <c r="CB188" i="4"/>
  <c r="CB188" i="5" s="1"/>
  <c r="CB214" i="4"/>
  <c r="CB214" i="5" s="1"/>
  <c r="CB213" i="4"/>
  <c r="CB213" i="5" s="1"/>
  <c r="CB212" i="4"/>
  <c r="CB212" i="5" s="1"/>
  <c r="CB211" i="4"/>
  <c r="CB211" i="5" s="1"/>
  <c r="CB210" i="4"/>
  <c r="CB210" i="5" s="1"/>
  <c r="CB209" i="4"/>
  <c r="CB209" i="5" s="1"/>
  <c r="CB208" i="4"/>
  <c r="CB208" i="5" s="1"/>
  <c r="CB207" i="4"/>
  <c r="CB207" i="5" s="1"/>
  <c r="CB206" i="4"/>
  <c r="CB206" i="5" s="1"/>
  <c r="CB205" i="4"/>
  <c r="CB205" i="5" s="1"/>
  <c r="CB204" i="4"/>
  <c r="CB204" i="5" s="1"/>
  <c r="CB203" i="4"/>
  <c r="CB203" i="5" s="1"/>
  <c r="CB202" i="4"/>
  <c r="CB202" i="5" s="1"/>
  <c r="CB201" i="4"/>
  <c r="CB201" i="5" s="1"/>
  <c r="CB200" i="4"/>
  <c r="CB200" i="5" s="1"/>
  <c r="CB199" i="4"/>
  <c r="CB199" i="5" s="1"/>
  <c r="CB198" i="4"/>
  <c r="CB198" i="5" s="1"/>
  <c r="CB197" i="4"/>
  <c r="CB197" i="5" s="1"/>
  <c r="CB196" i="4"/>
  <c r="CB196" i="5" s="1"/>
  <c r="CB195" i="4"/>
  <c r="CB195" i="5" s="1"/>
  <c r="CB194" i="4"/>
  <c r="CB194" i="5" s="1"/>
  <c r="CB193" i="4"/>
  <c r="CB193" i="5" s="1"/>
  <c r="CB192" i="4"/>
  <c r="CB192" i="5" s="1"/>
  <c r="CB191" i="4"/>
  <c r="CB191" i="5" s="1"/>
  <c r="CB190" i="4"/>
  <c r="CB190" i="5" s="1"/>
  <c r="CB187" i="4"/>
  <c r="CB187" i="5" s="1"/>
  <c r="CB153" i="4"/>
  <c r="CB153" i="5" s="1"/>
  <c r="CB152" i="4"/>
  <c r="CB152" i="5" s="1"/>
  <c r="CB151" i="4"/>
  <c r="CB151" i="5" s="1"/>
  <c r="CB150" i="4"/>
  <c r="CB150" i="5" s="1"/>
  <c r="CB149" i="4"/>
  <c r="CB149" i="5" s="1"/>
  <c r="CB148" i="4"/>
  <c r="CB148" i="5" s="1"/>
  <c r="CB147" i="4"/>
  <c r="CB147" i="5" s="1"/>
  <c r="CB146" i="4"/>
  <c r="CB146" i="5" s="1"/>
  <c r="CB145" i="4"/>
  <c r="CB145" i="5" s="1"/>
  <c r="CB144" i="4"/>
  <c r="CB144" i="5" s="1"/>
  <c r="CB143" i="4"/>
  <c r="CB143" i="5" s="1"/>
  <c r="CB142" i="4"/>
  <c r="CB142" i="5" s="1"/>
  <c r="CB141" i="4"/>
  <c r="CB141" i="5" s="1"/>
  <c r="CB140" i="4"/>
  <c r="CB140" i="5" s="1"/>
  <c r="CB139" i="4"/>
  <c r="CB139" i="5" s="1"/>
  <c r="CB138" i="4"/>
  <c r="CB138" i="5" s="1"/>
  <c r="CB137" i="4"/>
  <c r="CB137" i="5" s="1"/>
  <c r="CB136" i="4"/>
  <c r="CB136" i="5" s="1"/>
  <c r="CB135" i="4"/>
  <c r="CB135" i="5" s="1"/>
  <c r="CB134" i="4"/>
  <c r="CB134" i="5" s="1"/>
  <c r="CB133" i="4"/>
  <c r="CB133" i="5" s="1"/>
  <c r="CB132" i="4"/>
  <c r="CB132" i="5" s="1"/>
  <c r="CB131" i="4"/>
  <c r="CB131" i="5" s="1"/>
  <c r="CB130" i="4"/>
  <c r="CB130" i="5" s="1"/>
  <c r="CB155" i="4"/>
  <c r="CB155" i="5" s="1"/>
  <c r="CB154" i="4"/>
  <c r="CB154" i="5" s="1"/>
  <c r="CB129" i="4"/>
  <c r="CB129" i="5" s="1"/>
  <c r="CB128" i="4"/>
  <c r="CB128" i="5" s="1"/>
  <c r="CB127" i="4"/>
  <c r="CB127" i="5" s="1"/>
  <c r="CB126" i="4"/>
  <c r="CB126" i="5" s="1"/>
  <c r="CB125" i="4"/>
  <c r="CB125" i="5" s="1"/>
  <c r="CB124" i="4"/>
  <c r="CB124" i="5" s="1"/>
  <c r="CB123" i="4"/>
  <c r="CB123" i="5" s="1"/>
  <c r="CB122" i="4"/>
  <c r="CB122" i="5" s="1"/>
  <c r="CB121" i="4"/>
  <c r="CB121" i="5" s="1"/>
  <c r="CB120" i="4"/>
  <c r="CB120" i="5" s="1"/>
  <c r="CB119" i="4"/>
  <c r="CB119" i="5" s="1"/>
  <c r="CB118" i="4"/>
  <c r="CB118" i="5" s="1"/>
  <c r="CB117" i="4"/>
  <c r="CB117" i="5" s="1"/>
  <c r="CB116" i="4"/>
  <c r="CB116" i="5" s="1"/>
  <c r="CB115" i="4"/>
  <c r="CB115" i="5" s="1"/>
  <c r="CB114" i="4"/>
  <c r="CB114" i="5" s="1"/>
  <c r="CB113" i="4"/>
  <c r="CB113" i="5" s="1"/>
  <c r="CB112" i="4"/>
  <c r="CB112" i="5" s="1"/>
  <c r="CB111" i="4"/>
  <c r="CB111" i="5" s="1"/>
  <c r="CB110" i="4"/>
  <c r="CB110" i="5" s="1"/>
  <c r="CB109" i="4"/>
  <c r="CB109" i="5" s="1"/>
  <c r="CB108" i="4"/>
  <c r="CB108" i="5" s="1"/>
  <c r="CB107" i="4"/>
  <c r="CB107" i="5" s="1"/>
  <c r="CB106" i="4"/>
  <c r="CB106" i="5" s="1"/>
  <c r="CB105" i="4"/>
  <c r="CB105" i="5" s="1"/>
  <c r="CB104" i="4"/>
  <c r="CB104" i="5" s="1"/>
  <c r="CB103" i="4"/>
  <c r="CB103" i="5" s="1"/>
  <c r="CB102" i="4"/>
  <c r="CB102" i="5" s="1"/>
  <c r="CB101" i="4"/>
  <c r="CB101" i="5" s="1"/>
  <c r="CB100" i="4"/>
  <c r="CB100" i="5" s="1"/>
  <c r="CB99" i="4"/>
  <c r="CB99" i="5" s="1"/>
  <c r="CB98" i="4"/>
  <c r="CB98" i="5" s="1"/>
  <c r="CB97" i="4"/>
  <c r="CB97" i="5" s="1"/>
  <c r="CB96" i="4"/>
  <c r="CB96" i="5" s="1"/>
  <c r="CB95" i="4"/>
  <c r="CB95" i="5" s="1"/>
  <c r="CB94" i="4"/>
  <c r="CB94" i="5" s="1"/>
  <c r="CB93" i="4"/>
  <c r="CB93" i="5" s="1"/>
  <c r="CB92" i="4"/>
  <c r="CB92" i="5" s="1"/>
  <c r="CB91" i="4"/>
  <c r="CB91" i="5" s="1"/>
  <c r="CB90" i="4"/>
  <c r="CB90" i="5" s="1"/>
  <c r="CB89" i="4"/>
  <c r="CB89" i="5" s="1"/>
  <c r="CB88" i="4"/>
  <c r="CB88" i="5" s="1"/>
  <c r="CB87" i="4"/>
  <c r="CB87" i="5" s="1"/>
  <c r="CB86" i="4"/>
  <c r="CB86" i="5" s="1"/>
  <c r="CB85" i="4"/>
  <c r="CB85" i="5" s="1"/>
  <c r="CB84" i="4"/>
  <c r="CB84" i="5" s="1"/>
  <c r="CB83" i="4"/>
  <c r="CB83" i="5" s="1"/>
  <c r="CB82" i="4"/>
  <c r="CB82" i="5" s="1"/>
  <c r="CB81" i="4"/>
  <c r="CB81" i="5" s="1"/>
  <c r="CB80" i="4"/>
  <c r="CB80" i="5" s="1"/>
  <c r="CB79" i="4"/>
  <c r="CB79" i="5" s="1"/>
  <c r="CB78" i="4"/>
  <c r="CB78" i="5" s="1"/>
  <c r="CB77" i="4"/>
  <c r="CB77" i="5" s="1"/>
  <c r="CB76" i="4"/>
  <c r="CB76" i="5" s="1"/>
  <c r="CB75" i="4"/>
  <c r="CB75" i="5" s="1"/>
  <c r="CB74" i="4"/>
  <c r="CB74" i="5" s="1"/>
  <c r="CB73" i="4"/>
  <c r="CB73" i="5" s="1"/>
  <c r="CB72" i="4"/>
  <c r="CB72" i="5" s="1"/>
  <c r="CB71" i="4"/>
  <c r="CB71" i="5" s="1"/>
  <c r="CB70" i="4"/>
  <c r="CB70" i="5" s="1"/>
  <c r="CB69" i="4"/>
  <c r="CB69" i="5" s="1"/>
  <c r="CB68" i="4"/>
  <c r="CB68" i="5" s="1"/>
  <c r="CB67" i="4"/>
  <c r="CB67" i="5" s="1"/>
  <c r="CB66" i="4"/>
  <c r="CB66" i="5" s="1"/>
  <c r="CB65" i="4"/>
  <c r="CB65" i="5" s="1"/>
  <c r="CB64" i="4"/>
  <c r="CB64" i="5" s="1"/>
  <c r="CB63" i="4"/>
  <c r="CB63" i="5" s="1"/>
  <c r="CB62" i="4"/>
  <c r="CB62" i="5" s="1"/>
  <c r="CB61" i="4"/>
  <c r="CB61" i="5" s="1"/>
  <c r="CB60" i="4"/>
  <c r="CB60" i="5" s="1"/>
  <c r="CB59" i="4"/>
  <c r="CB59" i="5" s="1"/>
  <c r="CB58" i="4"/>
  <c r="CB58" i="5" s="1"/>
  <c r="CB57" i="4"/>
  <c r="CB57" i="5" s="1"/>
  <c r="CB56" i="4"/>
  <c r="CB56" i="5" s="1"/>
  <c r="CB55" i="4"/>
  <c r="CB55" i="5" s="1"/>
  <c r="CB54" i="4"/>
  <c r="CB54" i="5" s="1"/>
  <c r="CB53" i="4"/>
  <c r="CB53" i="5" s="1"/>
  <c r="CB52" i="4"/>
  <c r="CB52" i="5" s="1"/>
  <c r="CB51" i="4"/>
  <c r="CB51" i="5" s="1"/>
  <c r="CB50" i="4"/>
  <c r="CB50" i="5" s="1"/>
  <c r="CB48" i="4"/>
  <c r="CB48" i="5" s="1"/>
  <c r="CB47" i="4"/>
  <c r="CB47" i="5" s="1"/>
  <c r="CB46" i="4"/>
  <c r="CB46" i="5" s="1"/>
  <c r="CB45" i="4"/>
  <c r="CB45" i="5" s="1"/>
  <c r="CB44" i="4"/>
  <c r="CB44" i="5" s="1"/>
  <c r="CB43" i="4"/>
  <c r="CB43" i="5" s="1"/>
  <c r="CB42" i="4"/>
  <c r="CB42" i="5" s="1"/>
  <c r="CB41" i="4"/>
  <c r="CB41" i="5" s="1"/>
  <c r="CB40" i="4"/>
  <c r="CB40" i="5" s="1"/>
  <c r="CB39" i="4"/>
  <c r="CB39" i="5" s="1"/>
  <c r="CB38" i="4"/>
  <c r="CB38" i="5" s="1"/>
  <c r="CB37" i="4"/>
  <c r="CB37" i="5" s="1"/>
  <c r="CB36" i="4"/>
  <c r="CB36" i="5" s="1"/>
  <c r="CB35" i="4"/>
  <c r="CB35" i="5" s="1"/>
  <c r="CB34" i="4"/>
  <c r="CB34" i="5" s="1"/>
  <c r="CB33" i="4"/>
  <c r="CB33" i="5" s="1"/>
  <c r="CB32" i="4"/>
  <c r="CB32" i="5" s="1"/>
  <c r="CB31" i="4"/>
  <c r="CB31" i="5" s="1"/>
  <c r="CB30" i="4"/>
  <c r="CB30" i="5" s="1"/>
  <c r="CB29" i="4"/>
  <c r="CB29" i="5" s="1"/>
  <c r="CB28" i="4"/>
  <c r="CB28" i="5" s="1"/>
  <c r="CB24" i="4"/>
  <c r="CB24" i="5" s="1"/>
  <c r="CB14" i="4"/>
  <c r="CB14" i="5" s="1"/>
  <c r="CB12" i="4"/>
  <c r="CB12" i="5" s="1"/>
  <c r="CB49" i="4"/>
  <c r="CB49" i="5" s="1"/>
  <c r="CB27" i="4"/>
  <c r="CB27" i="5" s="1"/>
  <c r="CB26" i="4"/>
  <c r="CB26" i="5" s="1"/>
  <c r="CB25" i="4"/>
  <c r="CB25" i="5" s="1"/>
  <c r="CB23" i="4"/>
  <c r="CB23" i="5" s="1"/>
  <c r="CB22" i="4"/>
  <c r="CB22" i="5" s="1"/>
  <c r="CB21" i="4"/>
  <c r="CB21" i="5" s="1"/>
  <c r="CB20" i="4"/>
  <c r="CB20" i="5" s="1"/>
  <c r="CB19" i="4"/>
  <c r="CB19" i="5" s="1"/>
  <c r="CB18" i="4"/>
  <c r="CB18" i="5" s="1"/>
  <c r="CB17" i="4"/>
  <c r="CB17" i="5" s="1"/>
  <c r="CB16" i="4"/>
  <c r="CB16" i="5" s="1"/>
  <c r="CB15" i="4"/>
  <c r="CB15" i="5" s="1"/>
  <c r="CB13" i="4"/>
  <c r="CB13" i="5" s="1"/>
  <c r="CD11" i="4"/>
  <c r="CC10" i="4"/>
  <c r="CD10" i="5"/>
  <c r="CE11" i="5"/>
  <c r="CD22" i="7" l="1"/>
  <c r="CD21" i="7"/>
  <c r="CD20" i="7"/>
  <c r="CD19" i="7"/>
  <c r="CD18" i="7"/>
  <c r="CD17" i="7"/>
  <c r="CD16" i="7"/>
  <c r="CD15" i="7"/>
  <c r="CD14" i="7"/>
  <c r="CD13" i="7"/>
  <c r="CF11" i="5"/>
  <c r="CE10" i="5"/>
  <c r="CC266" i="4"/>
  <c r="CC265" i="4"/>
  <c r="CC265" i="5" s="1"/>
  <c r="CC264" i="4"/>
  <c r="CC264" i="5" s="1"/>
  <c r="CC263" i="4"/>
  <c r="CC263" i="5" s="1"/>
  <c r="CC262" i="4"/>
  <c r="CC262" i="5" s="1"/>
  <c r="CC261" i="4"/>
  <c r="CC261" i="5" s="1"/>
  <c r="CC260" i="4"/>
  <c r="CC260" i="5" s="1"/>
  <c r="CC259" i="4"/>
  <c r="CC259" i="5" s="1"/>
  <c r="CC258" i="4"/>
  <c r="CC258" i="5" s="1"/>
  <c r="CC257" i="4"/>
  <c r="CC257" i="5" s="1"/>
  <c r="CC256" i="4"/>
  <c r="CC256" i="5" s="1"/>
  <c r="CC255" i="4"/>
  <c r="CC255" i="5" s="1"/>
  <c r="CC254" i="4"/>
  <c r="CC254" i="5" s="1"/>
  <c r="CC253" i="4"/>
  <c r="CC253" i="5" s="1"/>
  <c r="CC252" i="4"/>
  <c r="CC252" i="5" s="1"/>
  <c r="CC251" i="4"/>
  <c r="CC251" i="5" s="1"/>
  <c r="CC250" i="4"/>
  <c r="CC250" i="5" s="1"/>
  <c r="CC249" i="4"/>
  <c r="CC249" i="5" s="1"/>
  <c r="CC248" i="4"/>
  <c r="CC248" i="5" s="1"/>
  <c r="CC247" i="4"/>
  <c r="CC247" i="5" s="1"/>
  <c r="CC246" i="4"/>
  <c r="CC246" i="5" s="1"/>
  <c r="CC245" i="4"/>
  <c r="CC245" i="5" s="1"/>
  <c r="CC244" i="4"/>
  <c r="CC244" i="5" s="1"/>
  <c r="CC243" i="4"/>
  <c r="CC243" i="5" s="1"/>
  <c r="CC242" i="4"/>
  <c r="CC242" i="5" s="1"/>
  <c r="CC241" i="4"/>
  <c r="CC241" i="5" s="1"/>
  <c r="CC240" i="4"/>
  <c r="CC240" i="5" s="1"/>
  <c r="CC239" i="4"/>
  <c r="CC239" i="5" s="1"/>
  <c r="CC238" i="4"/>
  <c r="CC238" i="5" s="1"/>
  <c r="CC237" i="4"/>
  <c r="CC237" i="5" s="1"/>
  <c r="CC236" i="4"/>
  <c r="CC236" i="5" s="1"/>
  <c r="CC235" i="4"/>
  <c r="CC235" i="5" s="1"/>
  <c r="CC234" i="4"/>
  <c r="CC234" i="5" s="1"/>
  <c r="CC233" i="4"/>
  <c r="CC233" i="5" s="1"/>
  <c r="CC232" i="4"/>
  <c r="CC232" i="5" s="1"/>
  <c r="CC231" i="4"/>
  <c r="CC231" i="5" s="1"/>
  <c r="CC230" i="4"/>
  <c r="CC230" i="5" s="1"/>
  <c r="CC229" i="4"/>
  <c r="CC229" i="5" s="1"/>
  <c r="CC228" i="4"/>
  <c r="CC228" i="5" s="1"/>
  <c r="CC227" i="4"/>
  <c r="CC227" i="5" s="1"/>
  <c r="CC226" i="4"/>
  <c r="CC226" i="5" s="1"/>
  <c r="CC225" i="4"/>
  <c r="CC225" i="5" s="1"/>
  <c r="CC224" i="4"/>
  <c r="CC224" i="5" s="1"/>
  <c r="CC223" i="4"/>
  <c r="CC223" i="5" s="1"/>
  <c r="CC222" i="4"/>
  <c r="CC222" i="5" s="1"/>
  <c r="CC221" i="4"/>
  <c r="CC221" i="5" s="1"/>
  <c r="CC220" i="4"/>
  <c r="CC220" i="5" s="1"/>
  <c r="CC219" i="4"/>
  <c r="CC219" i="5" s="1"/>
  <c r="CC218" i="4"/>
  <c r="CC218" i="5" s="1"/>
  <c r="CC217" i="4"/>
  <c r="CC217" i="5" s="1"/>
  <c r="CC214" i="4"/>
  <c r="CC214" i="5" s="1"/>
  <c r="CC213" i="4"/>
  <c r="CC213" i="5" s="1"/>
  <c r="CC212" i="4"/>
  <c r="CC212" i="5" s="1"/>
  <c r="CC211" i="4"/>
  <c r="CC211" i="5" s="1"/>
  <c r="CC210" i="4"/>
  <c r="CC210" i="5" s="1"/>
  <c r="CC209" i="4"/>
  <c r="CC209" i="5" s="1"/>
  <c r="CC208" i="4"/>
  <c r="CC208" i="5" s="1"/>
  <c r="CC207" i="4"/>
  <c r="CC207" i="5" s="1"/>
  <c r="CC206" i="4"/>
  <c r="CC206" i="5" s="1"/>
  <c r="CC205" i="4"/>
  <c r="CC205" i="5" s="1"/>
  <c r="CC204" i="4"/>
  <c r="CC204" i="5" s="1"/>
  <c r="CC203" i="4"/>
  <c r="CC203" i="5" s="1"/>
  <c r="CC202" i="4"/>
  <c r="CC202" i="5" s="1"/>
  <c r="CC201" i="4"/>
  <c r="CC201" i="5" s="1"/>
  <c r="CC200" i="4"/>
  <c r="CC200" i="5" s="1"/>
  <c r="CC199" i="4"/>
  <c r="CC199" i="5" s="1"/>
  <c r="CC198" i="4"/>
  <c r="CC198" i="5" s="1"/>
  <c r="CC197" i="4"/>
  <c r="CC197" i="5" s="1"/>
  <c r="CC196" i="4"/>
  <c r="CC196" i="5" s="1"/>
  <c r="CC195" i="4"/>
  <c r="CC195" i="5" s="1"/>
  <c r="CC194" i="4"/>
  <c r="CC194" i="5" s="1"/>
  <c r="CC193" i="4"/>
  <c r="CC193" i="5" s="1"/>
  <c r="CC192" i="4"/>
  <c r="CC192" i="5" s="1"/>
  <c r="CC191" i="4"/>
  <c r="CC191" i="5" s="1"/>
  <c r="CC190" i="4"/>
  <c r="CC190" i="5" s="1"/>
  <c r="CC189" i="4"/>
  <c r="CC189" i="5" s="1"/>
  <c r="CC188" i="4"/>
  <c r="CC188" i="5" s="1"/>
  <c r="CC216" i="4"/>
  <c r="CC216" i="5" s="1"/>
  <c r="CC215" i="4"/>
  <c r="CC215" i="5" s="1"/>
  <c r="CC186" i="4"/>
  <c r="CC186" i="5" s="1"/>
  <c r="CC185" i="4"/>
  <c r="CC185" i="5" s="1"/>
  <c r="CC184" i="4"/>
  <c r="CC184" i="5" s="1"/>
  <c r="CC183" i="4"/>
  <c r="CC183" i="5" s="1"/>
  <c r="CC182" i="4"/>
  <c r="CC182" i="5" s="1"/>
  <c r="CC181" i="4"/>
  <c r="CC181" i="5" s="1"/>
  <c r="CC180" i="4"/>
  <c r="CC180" i="5" s="1"/>
  <c r="CC179" i="4"/>
  <c r="CC179" i="5" s="1"/>
  <c r="CC178" i="4"/>
  <c r="CC178" i="5" s="1"/>
  <c r="CC177" i="4"/>
  <c r="CC177" i="5" s="1"/>
  <c r="CC176" i="4"/>
  <c r="CC176" i="5" s="1"/>
  <c r="CC175" i="4"/>
  <c r="CC175" i="5" s="1"/>
  <c r="CC174" i="4"/>
  <c r="CC174" i="5" s="1"/>
  <c r="CC173" i="4"/>
  <c r="CC173" i="5" s="1"/>
  <c r="CC172" i="4"/>
  <c r="CC172" i="5" s="1"/>
  <c r="CC171" i="4"/>
  <c r="CC171" i="5" s="1"/>
  <c r="CC170" i="4"/>
  <c r="CC170" i="5" s="1"/>
  <c r="CC169" i="4"/>
  <c r="CC169" i="5" s="1"/>
  <c r="CC168" i="4"/>
  <c r="CC168" i="5" s="1"/>
  <c r="CC167" i="4"/>
  <c r="CC167" i="5" s="1"/>
  <c r="CC166" i="4"/>
  <c r="CC166" i="5" s="1"/>
  <c r="CC165" i="4"/>
  <c r="CC165" i="5" s="1"/>
  <c r="CC164" i="4"/>
  <c r="CC164" i="5" s="1"/>
  <c r="CC163" i="4"/>
  <c r="CC163" i="5" s="1"/>
  <c r="CC162" i="4"/>
  <c r="CC162" i="5" s="1"/>
  <c r="CC161" i="4"/>
  <c r="CC161" i="5" s="1"/>
  <c r="CC160" i="4"/>
  <c r="CC160" i="5" s="1"/>
  <c r="CC159" i="4"/>
  <c r="CC159" i="5" s="1"/>
  <c r="CC158" i="4"/>
  <c r="CC158" i="5" s="1"/>
  <c r="CC187" i="4"/>
  <c r="CC187" i="5" s="1"/>
  <c r="CC155" i="4"/>
  <c r="CC155" i="5" s="1"/>
  <c r="CC154" i="4"/>
  <c r="CC154" i="5" s="1"/>
  <c r="CC153" i="4"/>
  <c r="CC153" i="5" s="1"/>
  <c r="CC152" i="4"/>
  <c r="CC152" i="5" s="1"/>
  <c r="CC151" i="4"/>
  <c r="CC151" i="5" s="1"/>
  <c r="CC150" i="4"/>
  <c r="CC150" i="5" s="1"/>
  <c r="CC149" i="4"/>
  <c r="CC149" i="5" s="1"/>
  <c r="CC148" i="4"/>
  <c r="CC148" i="5" s="1"/>
  <c r="CC147" i="4"/>
  <c r="CC147" i="5" s="1"/>
  <c r="CC146" i="4"/>
  <c r="CC146" i="5" s="1"/>
  <c r="CC145" i="4"/>
  <c r="CC145" i="5" s="1"/>
  <c r="CC144" i="4"/>
  <c r="CC144" i="5" s="1"/>
  <c r="CC143" i="4"/>
  <c r="CC143" i="5" s="1"/>
  <c r="CC142" i="4"/>
  <c r="CC142" i="5" s="1"/>
  <c r="CC141" i="4"/>
  <c r="CC141" i="5" s="1"/>
  <c r="CC140" i="4"/>
  <c r="CC140" i="5" s="1"/>
  <c r="CC129" i="4"/>
  <c r="CC129" i="5" s="1"/>
  <c r="CC128" i="4"/>
  <c r="CC128" i="5" s="1"/>
  <c r="CC127" i="4"/>
  <c r="CC127" i="5" s="1"/>
  <c r="CC126" i="4"/>
  <c r="CC126" i="5" s="1"/>
  <c r="CC125" i="4"/>
  <c r="CC125" i="5" s="1"/>
  <c r="CC157" i="4"/>
  <c r="CC157" i="5" s="1"/>
  <c r="CC156" i="4"/>
  <c r="CC156" i="5" s="1"/>
  <c r="CC124" i="4"/>
  <c r="CC124" i="5" s="1"/>
  <c r="CC123" i="4"/>
  <c r="CC123" i="5" s="1"/>
  <c r="CC122" i="4"/>
  <c r="CC122" i="5" s="1"/>
  <c r="CC121" i="4"/>
  <c r="CC121" i="5" s="1"/>
  <c r="CC120" i="4"/>
  <c r="CC120" i="5" s="1"/>
  <c r="CC119" i="4"/>
  <c r="CC119" i="5" s="1"/>
  <c r="CC118" i="4"/>
  <c r="CC118" i="5" s="1"/>
  <c r="CC117" i="4"/>
  <c r="CC117" i="5" s="1"/>
  <c r="CC116" i="4"/>
  <c r="CC116" i="5" s="1"/>
  <c r="CC115" i="4"/>
  <c r="CC115" i="5" s="1"/>
  <c r="CC114" i="4"/>
  <c r="CC114" i="5" s="1"/>
  <c r="CC113" i="4"/>
  <c r="CC113" i="5" s="1"/>
  <c r="CC112" i="4"/>
  <c r="CC112" i="5" s="1"/>
  <c r="CC111" i="4"/>
  <c r="CC111" i="5" s="1"/>
  <c r="CC110" i="4"/>
  <c r="CC110" i="5" s="1"/>
  <c r="CC109" i="4"/>
  <c r="CC109" i="5" s="1"/>
  <c r="CC108" i="4"/>
  <c r="CC108" i="5" s="1"/>
  <c r="CC107" i="4"/>
  <c r="CC107" i="5" s="1"/>
  <c r="CC106" i="4"/>
  <c r="CC106" i="5" s="1"/>
  <c r="CC105" i="4"/>
  <c r="CC105" i="5" s="1"/>
  <c r="CC104" i="4"/>
  <c r="CC104" i="5" s="1"/>
  <c r="CC103" i="4"/>
  <c r="CC103" i="5" s="1"/>
  <c r="CC102" i="4"/>
  <c r="CC102" i="5" s="1"/>
  <c r="CC101" i="4"/>
  <c r="CC101" i="5" s="1"/>
  <c r="CC100" i="4"/>
  <c r="CC100" i="5" s="1"/>
  <c r="CC99" i="4"/>
  <c r="CC99" i="5" s="1"/>
  <c r="CC98" i="4"/>
  <c r="CC98" i="5" s="1"/>
  <c r="CC97" i="4"/>
  <c r="CC97" i="5" s="1"/>
  <c r="CC96" i="4"/>
  <c r="CC96" i="5" s="1"/>
  <c r="CC95" i="4"/>
  <c r="CC95" i="5" s="1"/>
  <c r="CC94" i="4"/>
  <c r="CC94" i="5" s="1"/>
  <c r="CC93" i="4"/>
  <c r="CC93" i="5" s="1"/>
  <c r="CC92" i="4"/>
  <c r="CC92" i="5" s="1"/>
  <c r="CC91" i="4"/>
  <c r="CC91" i="5" s="1"/>
  <c r="CC90" i="4"/>
  <c r="CC90" i="5" s="1"/>
  <c r="CC89" i="4"/>
  <c r="CC89" i="5" s="1"/>
  <c r="CC88" i="4"/>
  <c r="CC88" i="5" s="1"/>
  <c r="CC87" i="4"/>
  <c r="CC87" i="5" s="1"/>
  <c r="CC86" i="4"/>
  <c r="CC86" i="5" s="1"/>
  <c r="CC85" i="4"/>
  <c r="CC85" i="5" s="1"/>
  <c r="CC84" i="4"/>
  <c r="CC84" i="5" s="1"/>
  <c r="CC83" i="4"/>
  <c r="CC83" i="5" s="1"/>
  <c r="CC82" i="4"/>
  <c r="CC82" i="5" s="1"/>
  <c r="CC81" i="4"/>
  <c r="CC81" i="5" s="1"/>
  <c r="CC80" i="4"/>
  <c r="CC80" i="5" s="1"/>
  <c r="CC79" i="4"/>
  <c r="CC79" i="5" s="1"/>
  <c r="CC78" i="4"/>
  <c r="CC78" i="5" s="1"/>
  <c r="CC77" i="4"/>
  <c r="CC77" i="5" s="1"/>
  <c r="CC76" i="4"/>
  <c r="CC76" i="5" s="1"/>
  <c r="CC75" i="4"/>
  <c r="CC75" i="5" s="1"/>
  <c r="CC74" i="4"/>
  <c r="CC74" i="5" s="1"/>
  <c r="CC73" i="4"/>
  <c r="CC73" i="5" s="1"/>
  <c r="CC72" i="4"/>
  <c r="CC72" i="5" s="1"/>
  <c r="CC71" i="4"/>
  <c r="CC71" i="5" s="1"/>
  <c r="CC70" i="4"/>
  <c r="CC70" i="5" s="1"/>
  <c r="CC69" i="4"/>
  <c r="CC69" i="5" s="1"/>
  <c r="CC68" i="4"/>
  <c r="CC68" i="5" s="1"/>
  <c r="CC67" i="4"/>
  <c r="CC67" i="5" s="1"/>
  <c r="CC66" i="4"/>
  <c r="CC66" i="5" s="1"/>
  <c r="CC65" i="4"/>
  <c r="CC65" i="5" s="1"/>
  <c r="CC64" i="4"/>
  <c r="CC64" i="5" s="1"/>
  <c r="CC63" i="4"/>
  <c r="CC63" i="5" s="1"/>
  <c r="CC62" i="4"/>
  <c r="CC62" i="5" s="1"/>
  <c r="CC61" i="4"/>
  <c r="CC61" i="5" s="1"/>
  <c r="CC60" i="4"/>
  <c r="CC60" i="5" s="1"/>
  <c r="CC59" i="4"/>
  <c r="CC59" i="5" s="1"/>
  <c r="CC58" i="4"/>
  <c r="CC58" i="5" s="1"/>
  <c r="CC57" i="4"/>
  <c r="CC57" i="5" s="1"/>
  <c r="CC56" i="4"/>
  <c r="CC56" i="5" s="1"/>
  <c r="CC55" i="4"/>
  <c r="CC55" i="5" s="1"/>
  <c r="CC54" i="4"/>
  <c r="CC54" i="5" s="1"/>
  <c r="CC53" i="4"/>
  <c r="CC53" i="5" s="1"/>
  <c r="CC52" i="4"/>
  <c r="CC52" i="5" s="1"/>
  <c r="CC51" i="4"/>
  <c r="CC51" i="5" s="1"/>
  <c r="CC50" i="4"/>
  <c r="CC50" i="5" s="1"/>
  <c r="CC49" i="4"/>
  <c r="CC49" i="5" s="1"/>
  <c r="CC139" i="4"/>
  <c r="CC139" i="5" s="1"/>
  <c r="CC138" i="4"/>
  <c r="CC138" i="5" s="1"/>
  <c r="CC137" i="4"/>
  <c r="CC137" i="5" s="1"/>
  <c r="CC136" i="4"/>
  <c r="CC136" i="5" s="1"/>
  <c r="CC135" i="4"/>
  <c r="CC135" i="5" s="1"/>
  <c r="CC134" i="4"/>
  <c r="CC134" i="5" s="1"/>
  <c r="CC133" i="4"/>
  <c r="CC133" i="5" s="1"/>
  <c r="CC132" i="4"/>
  <c r="CC132" i="5" s="1"/>
  <c r="CC131" i="4"/>
  <c r="CC131" i="5" s="1"/>
  <c r="CC130" i="4"/>
  <c r="CC130" i="5" s="1"/>
  <c r="CC48" i="4"/>
  <c r="CC48" i="5" s="1"/>
  <c r="CC47" i="4"/>
  <c r="CC47" i="5" s="1"/>
  <c r="CC46" i="4"/>
  <c r="CC46" i="5" s="1"/>
  <c r="CC45" i="4"/>
  <c r="CC45" i="5" s="1"/>
  <c r="CC44" i="4"/>
  <c r="CC44" i="5" s="1"/>
  <c r="CC43" i="4"/>
  <c r="CC43" i="5" s="1"/>
  <c r="CC42" i="4"/>
  <c r="CC42" i="5" s="1"/>
  <c r="CC41" i="4"/>
  <c r="CC41" i="5" s="1"/>
  <c r="CC40" i="4"/>
  <c r="CC40" i="5" s="1"/>
  <c r="CC39" i="4"/>
  <c r="CC39" i="5" s="1"/>
  <c r="CC38" i="4"/>
  <c r="CC38" i="5" s="1"/>
  <c r="CC37" i="4"/>
  <c r="CC37" i="5" s="1"/>
  <c r="CC36" i="4"/>
  <c r="CC36" i="5" s="1"/>
  <c r="CC35" i="4"/>
  <c r="CC35" i="5" s="1"/>
  <c r="CC34" i="4"/>
  <c r="CC34" i="5" s="1"/>
  <c r="CC33" i="4"/>
  <c r="CC33" i="5" s="1"/>
  <c r="CC32" i="4"/>
  <c r="CC32" i="5" s="1"/>
  <c r="CC31" i="4"/>
  <c r="CC31" i="5" s="1"/>
  <c r="CC30" i="4"/>
  <c r="CC30" i="5" s="1"/>
  <c r="CC29" i="4"/>
  <c r="CC29" i="5" s="1"/>
  <c r="CC28" i="4"/>
  <c r="CC28" i="5" s="1"/>
  <c r="CC27" i="4"/>
  <c r="CC27" i="5" s="1"/>
  <c r="CC26" i="4"/>
  <c r="CC26" i="5" s="1"/>
  <c r="CC25" i="4"/>
  <c r="CC25" i="5" s="1"/>
  <c r="CC24" i="4"/>
  <c r="CC24" i="5" s="1"/>
  <c r="CC23" i="4"/>
  <c r="CC23" i="5" s="1"/>
  <c r="CC22" i="4"/>
  <c r="CC22" i="5" s="1"/>
  <c r="CC21" i="4"/>
  <c r="CC21" i="5" s="1"/>
  <c r="CC20" i="4"/>
  <c r="CC20" i="5" s="1"/>
  <c r="CC19" i="4"/>
  <c r="CC19" i="5" s="1"/>
  <c r="CC18" i="4"/>
  <c r="CC18" i="5" s="1"/>
  <c r="CC17" i="4"/>
  <c r="CC17" i="5" s="1"/>
  <c r="CC16" i="4"/>
  <c r="CC16" i="5" s="1"/>
  <c r="CC15" i="4"/>
  <c r="CC15" i="5" s="1"/>
  <c r="CC14" i="4"/>
  <c r="CC14" i="5" s="1"/>
  <c r="CC13" i="4"/>
  <c r="CC13" i="5" s="1"/>
  <c r="CC12" i="4"/>
  <c r="CC12" i="5" s="1"/>
  <c r="CD10" i="4"/>
  <c r="CE11" i="4"/>
  <c r="CE20" i="7" l="1"/>
  <c r="CE16" i="7"/>
  <c r="CE15" i="7"/>
  <c r="CE14" i="7"/>
  <c r="CE13" i="7"/>
  <c r="CE18" i="7"/>
  <c r="CE17" i="7"/>
  <c r="CE22" i="7"/>
  <c r="CE21" i="7"/>
  <c r="CE19" i="7"/>
  <c r="CD266" i="4"/>
  <c r="CD265" i="4"/>
  <c r="CD265" i="5" s="1"/>
  <c r="CD264" i="4"/>
  <c r="CD264" i="5" s="1"/>
  <c r="CD254" i="4"/>
  <c r="CD254" i="5" s="1"/>
  <c r="CD253" i="4"/>
  <c r="CD253" i="5" s="1"/>
  <c r="CD252" i="4"/>
  <c r="CD252" i="5" s="1"/>
  <c r="CD251" i="4"/>
  <c r="CD251" i="5" s="1"/>
  <c r="CD250" i="4"/>
  <c r="CD250" i="5" s="1"/>
  <c r="CD249" i="4"/>
  <c r="CD249" i="5" s="1"/>
  <c r="CD248" i="4"/>
  <c r="CD248" i="5" s="1"/>
  <c r="CD247" i="4"/>
  <c r="CD247" i="5" s="1"/>
  <c r="CD246" i="4"/>
  <c r="CD246" i="5" s="1"/>
  <c r="CD245" i="4"/>
  <c r="CD245" i="5" s="1"/>
  <c r="CD244" i="4"/>
  <c r="CD244" i="5" s="1"/>
  <c r="CD243" i="4"/>
  <c r="CD243" i="5" s="1"/>
  <c r="CD242" i="4"/>
  <c r="CD242" i="5" s="1"/>
  <c r="CD241" i="4"/>
  <c r="CD241" i="5" s="1"/>
  <c r="CD240" i="4"/>
  <c r="CD240" i="5" s="1"/>
  <c r="CD239" i="4"/>
  <c r="CD239" i="5" s="1"/>
  <c r="CD238" i="4"/>
  <c r="CD238" i="5" s="1"/>
  <c r="CD237" i="4"/>
  <c r="CD237" i="5" s="1"/>
  <c r="CD236" i="4"/>
  <c r="CD236" i="5" s="1"/>
  <c r="CD235" i="4"/>
  <c r="CD235" i="5" s="1"/>
  <c r="CD234" i="4"/>
  <c r="CD234" i="5" s="1"/>
  <c r="CD233" i="4"/>
  <c r="CD233" i="5" s="1"/>
  <c r="CD232" i="4"/>
  <c r="CD232" i="5" s="1"/>
  <c r="CD231" i="4"/>
  <c r="CD231" i="5" s="1"/>
  <c r="CD230" i="4"/>
  <c r="CD230" i="5" s="1"/>
  <c r="CD229" i="4"/>
  <c r="CD229" i="5" s="1"/>
  <c r="CD228" i="4"/>
  <c r="CD228" i="5" s="1"/>
  <c r="CD227" i="4"/>
  <c r="CD227" i="5" s="1"/>
  <c r="CD226" i="4"/>
  <c r="CD226" i="5" s="1"/>
  <c r="CD225" i="4"/>
  <c r="CD225" i="5" s="1"/>
  <c r="CD224" i="4"/>
  <c r="CD224" i="5" s="1"/>
  <c r="CD223" i="4"/>
  <c r="CD223" i="5" s="1"/>
  <c r="CD222" i="4"/>
  <c r="CD222" i="5" s="1"/>
  <c r="CD221" i="4"/>
  <c r="CD221" i="5" s="1"/>
  <c r="CD220" i="4"/>
  <c r="CD220" i="5" s="1"/>
  <c r="CD219" i="4"/>
  <c r="CD219" i="5" s="1"/>
  <c r="CD218" i="4"/>
  <c r="CD218" i="5" s="1"/>
  <c r="CD217" i="4"/>
  <c r="CD217" i="5" s="1"/>
  <c r="CD263" i="4"/>
  <c r="CD263" i="5" s="1"/>
  <c r="CD262" i="4"/>
  <c r="CD262" i="5" s="1"/>
  <c r="CD261" i="4"/>
  <c r="CD261" i="5" s="1"/>
  <c r="CD260" i="4"/>
  <c r="CD260" i="5" s="1"/>
  <c r="CD259" i="4"/>
  <c r="CD259" i="5" s="1"/>
  <c r="CD258" i="4"/>
  <c r="CD258" i="5" s="1"/>
  <c r="CD257" i="4"/>
  <c r="CD257" i="5" s="1"/>
  <c r="CD256" i="4"/>
  <c r="CD256" i="5" s="1"/>
  <c r="CD255" i="4"/>
  <c r="CD255" i="5" s="1"/>
  <c r="CD214" i="4"/>
  <c r="CD214" i="5" s="1"/>
  <c r="CD213" i="4"/>
  <c r="CD213" i="5" s="1"/>
  <c r="CD212" i="4"/>
  <c r="CD212" i="5" s="1"/>
  <c r="CD211" i="4"/>
  <c r="CD211" i="5" s="1"/>
  <c r="CD210" i="4"/>
  <c r="CD210" i="5" s="1"/>
  <c r="CD209" i="4"/>
  <c r="CD209" i="5" s="1"/>
  <c r="CD208" i="4"/>
  <c r="CD208" i="5" s="1"/>
  <c r="CD207" i="4"/>
  <c r="CD207" i="5" s="1"/>
  <c r="CD206" i="4"/>
  <c r="CD206" i="5" s="1"/>
  <c r="CD205" i="4"/>
  <c r="CD205" i="5" s="1"/>
  <c r="CD204" i="4"/>
  <c r="CD204" i="5" s="1"/>
  <c r="CD203" i="4"/>
  <c r="CD203" i="5" s="1"/>
  <c r="CD202" i="4"/>
  <c r="CD202" i="5" s="1"/>
  <c r="CD201" i="4"/>
  <c r="CD201" i="5" s="1"/>
  <c r="CD200" i="4"/>
  <c r="CD200" i="5" s="1"/>
  <c r="CD199" i="4"/>
  <c r="CD199" i="5" s="1"/>
  <c r="CD198" i="4"/>
  <c r="CD198" i="5" s="1"/>
  <c r="CD197" i="4"/>
  <c r="CD197" i="5" s="1"/>
  <c r="CD196" i="4"/>
  <c r="CD196" i="5" s="1"/>
  <c r="CD195" i="4"/>
  <c r="CD195" i="5" s="1"/>
  <c r="CD194" i="4"/>
  <c r="CD194" i="5" s="1"/>
  <c r="CD193" i="4"/>
  <c r="CD193" i="5" s="1"/>
  <c r="CD192" i="4"/>
  <c r="CD192" i="5" s="1"/>
  <c r="CD191" i="4"/>
  <c r="CD191" i="5" s="1"/>
  <c r="CD190" i="4"/>
  <c r="CD190" i="5" s="1"/>
  <c r="CD216" i="4"/>
  <c r="CD216" i="5" s="1"/>
  <c r="CD215" i="4"/>
  <c r="CD215" i="5" s="1"/>
  <c r="CD189" i="4"/>
  <c r="CD189" i="5" s="1"/>
  <c r="CD188" i="4"/>
  <c r="CD188" i="5" s="1"/>
  <c r="CD187" i="4"/>
  <c r="CD187" i="5" s="1"/>
  <c r="CD186" i="4"/>
  <c r="CD186" i="5" s="1"/>
  <c r="CD185" i="4"/>
  <c r="CD185" i="5" s="1"/>
  <c r="CD184" i="4"/>
  <c r="CD184" i="5" s="1"/>
  <c r="CD183" i="4"/>
  <c r="CD183" i="5" s="1"/>
  <c r="CD182" i="4"/>
  <c r="CD182" i="5" s="1"/>
  <c r="CD181" i="4"/>
  <c r="CD181" i="5" s="1"/>
  <c r="CD180" i="4"/>
  <c r="CD180" i="5" s="1"/>
  <c r="CD179" i="4"/>
  <c r="CD179" i="5" s="1"/>
  <c r="CD178" i="4"/>
  <c r="CD178" i="5" s="1"/>
  <c r="CD177" i="4"/>
  <c r="CD177" i="5" s="1"/>
  <c r="CD176" i="4"/>
  <c r="CD176" i="5" s="1"/>
  <c r="CD175" i="4"/>
  <c r="CD175" i="5" s="1"/>
  <c r="CD174" i="4"/>
  <c r="CD174" i="5" s="1"/>
  <c r="CD173" i="4"/>
  <c r="CD173" i="5" s="1"/>
  <c r="CD172" i="4"/>
  <c r="CD172" i="5" s="1"/>
  <c r="CD171" i="4"/>
  <c r="CD171" i="5" s="1"/>
  <c r="CD170" i="4"/>
  <c r="CD170" i="5" s="1"/>
  <c r="CD169" i="4"/>
  <c r="CD169" i="5" s="1"/>
  <c r="CD168" i="4"/>
  <c r="CD168" i="5" s="1"/>
  <c r="CD167" i="4"/>
  <c r="CD167" i="5" s="1"/>
  <c r="CD166" i="4"/>
  <c r="CD166" i="5" s="1"/>
  <c r="CD165" i="4"/>
  <c r="CD165" i="5" s="1"/>
  <c r="CD164" i="4"/>
  <c r="CD164" i="5" s="1"/>
  <c r="CD163" i="4"/>
  <c r="CD163" i="5" s="1"/>
  <c r="CD162" i="4"/>
  <c r="CD162" i="5" s="1"/>
  <c r="CD161" i="4"/>
  <c r="CD161" i="5" s="1"/>
  <c r="CD160" i="4"/>
  <c r="CD160" i="5" s="1"/>
  <c r="CD159" i="4"/>
  <c r="CD159" i="5" s="1"/>
  <c r="CD158" i="4"/>
  <c r="CD158" i="5" s="1"/>
  <c r="CD157" i="4"/>
  <c r="CD157" i="5" s="1"/>
  <c r="CD156" i="4"/>
  <c r="CD156" i="5" s="1"/>
  <c r="CD155" i="4"/>
  <c r="CD155" i="5" s="1"/>
  <c r="CD154" i="4"/>
  <c r="CD154" i="5" s="1"/>
  <c r="CD153" i="4"/>
  <c r="CD153" i="5" s="1"/>
  <c r="CD152" i="4"/>
  <c r="CD152" i="5" s="1"/>
  <c r="CD151" i="4"/>
  <c r="CD151" i="5" s="1"/>
  <c r="CD150" i="4"/>
  <c r="CD150" i="5" s="1"/>
  <c r="CD149" i="4"/>
  <c r="CD149" i="5" s="1"/>
  <c r="CD148" i="4"/>
  <c r="CD148" i="5" s="1"/>
  <c r="CD147" i="4"/>
  <c r="CD147" i="5" s="1"/>
  <c r="CD146" i="4"/>
  <c r="CD146" i="5" s="1"/>
  <c r="CD145" i="4"/>
  <c r="CD145" i="5" s="1"/>
  <c r="CD144" i="4"/>
  <c r="CD144" i="5" s="1"/>
  <c r="CD143" i="4"/>
  <c r="CD143" i="5" s="1"/>
  <c r="CD142" i="4"/>
  <c r="CD142" i="5" s="1"/>
  <c r="CD141" i="4"/>
  <c r="CD141" i="5" s="1"/>
  <c r="CD140" i="4"/>
  <c r="CD140" i="5" s="1"/>
  <c r="CD129" i="4"/>
  <c r="CD129" i="5" s="1"/>
  <c r="CD128" i="4"/>
  <c r="CD128" i="5" s="1"/>
  <c r="CD127" i="4"/>
  <c r="CD127" i="5" s="1"/>
  <c r="CD126" i="4"/>
  <c r="CD126" i="5" s="1"/>
  <c r="CD125" i="4"/>
  <c r="CD125" i="5" s="1"/>
  <c r="CD124" i="4"/>
  <c r="CD124" i="5" s="1"/>
  <c r="CD123" i="4"/>
  <c r="CD123" i="5" s="1"/>
  <c r="CD122" i="4"/>
  <c r="CD122" i="5" s="1"/>
  <c r="CD121" i="4"/>
  <c r="CD121" i="5" s="1"/>
  <c r="CD120" i="4"/>
  <c r="CD120" i="5" s="1"/>
  <c r="CD119" i="4"/>
  <c r="CD119" i="5" s="1"/>
  <c r="CD118" i="4"/>
  <c r="CD118" i="5" s="1"/>
  <c r="CD117" i="4"/>
  <c r="CD117" i="5" s="1"/>
  <c r="CD116" i="4"/>
  <c r="CD116" i="5" s="1"/>
  <c r="CD115" i="4"/>
  <c r="CD115" i="5" s="1"/>
  <c r="CD114" i="4"/>
  <c r="CD114" i="5" s="1"/>
  <c r="CD113" i="4"/>
  <c r="CD113" i="5" s="1"/>
  <c r="CD112" i="4"/>
  <c r="CD112" i="5" s="1"/>
  <c r="CD111" i="4"/>
  <c r="CD111" i="5" s="1"/>
  <c r="CD110" i="4"/>
  <c r="CD110" i="5" s="1"/>
  <c r="CD109" i="4"/>
  <c r="CD109" i="5" s="1"/>
  <c r="CD108" i="4"/>
  <c r="CD108" i="5" s="1"/>
  <c r="CD107" i="4"/>
  <c r="CD107" i="5" s="1"/>
  <c r="CD106" i="4"/>
  <c r="CD106" i="5" s="1"/>
  <c r="CD105" i="4"/>
  <c r="CD105" i="5" s="1"/>
  <c r="CD104" i="4"/>
  <c r="CD104" i="5" s="1"/>
  <c r="CD103" i="4"/>
  <c r="CD103" i="5" s="1"/>
  <c r="CD102" i="4"/>
  <c r="CD102" i="5" s="1"/>
  <c r="CD101" i="4"/>
  <c r="CD101" i="5" s="1"/>
  <c r="CD100" i="4"/>
  <c r="CD100" i="5" s="1"/>
  <c r="CD99" i="4"/>
  <c r="CD99" i="5" s="1"/>
  <c r="CD98" i="4"/>
  <c r="CD98" i="5" s="1"/>
  <c r="CD97" i="4"/>
  <c r="CD97" i="5" s="1"/>
  <c r="CD96" i="4"/>
  <c r="CD96" i="5" s="1"/>
  <c r="CD95" i="4"/>
  <c r="CD95" i="5" s="1"/>
  <c r="CD94" i="4"/>
  <c r="CD94" i="5" s="1"/>
  <c r="CD93" i="4"/>
  <c r="CD93" i="5" s="1"/>
  <c r="CD92" i="4"/>
  <c r="CD92" i="5" s="1"/>
  <c r="CD91" i="4"/>
  <c r="CD91" i="5" s="1"/>
  <c r="CD90" i="4"/>
  <c r="CD90" i="5" s="1"/>
  <c r="CD89" i="4"/>
  <c r="CD89" i="5" s="1"/>
  <c r="CD88" i="4"/>
  <c r="CD88" i="5" s="1"/>
  <c r="CD87" i="4"/>
  <c r="CD87" i="5" s="1"/>
  <c r="CD86" i="4"/>
  <c r="CD86" i="5" s="1"/>
  <c r="CD85" i="4"/>
  <c r="CD85" i="5" s="1"/>
  <c r="CD84" i="4"/>
  <c r="CD84" i="5" s="1"/>
  <c r="CD83" i="4"/>
  <c r="CD83" i="5" s="1"/>
  <c r="CD82" i="4"/>
  <c r="CD82" i="5" s="1"/>
  <c r="CD81" i="4"/>
  <c r="CD81" i="5" s="1"/>
  <c r="CD80" i="4"/>
  <c r="CD80" i="5" s="1"/>
  <c r="CD79" i="4"/>
  <c r="CD79" i="5" s="1"/>
  <c r="CD78" i="4"/>
  <c r="CD78" i="5" s="1"/>
  <c r="CD77" i="4"/>
  <c r="CD77" i="5" s="1"/>
  <c r="CD76" i="4"/>
  <c r="CD76" i="5" s="1"/>
  <c r="CD75" i="4"/>
  <c r="CD75" i="5" s="1"/>
  <c r="CD74" i="4"/>
  <c r="CD74" i="5" s="1"/>
  <c r="CD73" i="4"/>
  <c r="CD73" i="5" s="1"/>
  <c r="CD72" i="4"/>
  <c r="CD72" i="5" s="1"/>
  <c r="CD71" i="4"/>
  <c r="CD71" i="5" s="1"/>
  <c r="CD70" i="4"/>
  <c r="CD70" i="5" s="1"/>
  <c r="CD69" i="4"/>
  <c r="CD69" i="5" s="1"/>
  <c r="CD68" i="4"/>
  <c r="CD68" i="5" s="1"/>
  <c r="CD67" i="4"/>
  <c r="CD67" i="5" s="1"/>
  <c r="CD66" i="4"/>
  <c r="CD66" i="5" s="1"/>
  <c r="CD65" i="4"/>
  <c r="CD65" i="5" s="1"/>
  <c r="CD64" i="4"/>
  <c r="CD64" i="5" s="1"/>
  <c r="CD63" i="4"/>
  <c r="CD63" i="5" s="1"/>
  <c r="CD62" i="4"/>
  <c r="CD62" i="5" s="1"/>
  <c r="CD61" i="4"/>
  <c r="CD61" i="5" s="1"/>
  <c r="CD60" i="4"/>
  <c r="CD60" i="5" s="1"/>
  <c r="CD59" i="4"/>
  <c r="CD59" i="5" s="1"/>
  <c r="CD58" i="4"/>
  <c r="CD58" i="5" s="1"/>
  <c r="CD57" i="4"/>
  <c r="CD57" i="5" s="1"/>
  <c r="CD56" i="4"/>
  <c r="CD56" i="5" s="1"/>
  <c r="CD55" i="4"/>
  <c r="CD55" i="5" s="1"/>
  <c r="CD54" i="4"/>
  <c r="CD54" i="5" s="1"/>
  <c r="CD53" i="4"/>
  <c r="CD53" i="5" s="1"/>
  <c r="CD52" i="4"/>
  <c r="CD52" i="5" s="1"/>
  <c r="CD51" i="4"/>
  <c r="CD51" i="5" s="1"/>
  <c r="CD50" i="4"/>
  <c r="CD50" i="5" s="1"/>
  <c r="CD49" i="4"/>
  <c r="CD49" i="5" s="1"/>
  <c r="CD139" i="4"/>
  <c r="CD139" i="5" s="1"/>
  <c r="CD138" i="4"/>
  <c r="CD138" i="5" s="1"/>
  <c r="CD137" i="4"/>
  <c r="CD137" i="5" s="1"/>
  <c r="CD136" i="4"/>
  <c r="CD136" i="5" s="1"/>
  <c r="CD135" i="4"/>
  <c r="CD135" i="5" s="1"/>
  <c r="CD134" i="4"/>
  <c r="CD134" i="5" s="1"/>
  <c r="CD133" i="4"/>
  <c r="CD133" i="5" s="1"/>
  <c r="CD132" i="4"/>
  <c r="CD132" i="5" s="1"/>
  <c r="CD131" i="4"/>
  <c r="CD131" i="5" s="1"/>
  <c r="CD130" i="4"/>
  <c r="CD130" i="5" s="1"/>
  <c r="CD31" i="4"/>
  <c r="CD31" i="5" s="1"/>
  <c r="CD44" i="4"/>
  <c r="CD44" i="5" s="1"/>
  <c r="CD41" i="4"/>
  <c r="CD41" i="5" s="1"/>
  <c r="CD39" i="4"/>
  <c r="CD39" i="5" s="1"/>
  <c r="CD38" i="4"/>
  <c r="CD38" i="5" s="1"/>
  <c r="CD30" i="4"/>
  <c r="CD30" i="5" s="1"/>
  <c r="CD25" i="4"/>
  <c r="CD25" i="5" s="1"/>
  <c r="CD23" i="4"/>
  <c r="CD23" i="5" s="1"/>
  <c r="CD22" i="4"/>
  <c r="CD22" i="5" s="1"/>
  <c r="CD18" i="4"/>
  <c r="CD18" i="5" s="1"/>
  <c r="CD13" i="4"/>
  <c r="CD13" i="5" s="1"/>
  <c r="CD19" i="4"/>
  <c r="CD19" i="5" s="1"/>
  <c r="CD15" i="4"/>
  <c r="CD15" i="5" s="1"/>
  <c r="CD12" i="4"/>
  <c r="CD12" i="5" s="1"/>
  <c r="CD48" i="4"/>
  <c r="CD48" i="5" s="1"/>
  <c r="CD46" i="4"/>
  <c r="CD46" i="5" s="1"/>
  <c r="CD43" i="4"/>
  <c r="CD43" i="5" s="1"/>
  <c r="CD34" i="4"/>
  <c r="CD34" i="5" s="1"/>
  <c r="CD32" i="4"/>
  <c r="CD32" i="5" s="1"/>
  <c r="CD17" i="4"/>
  <c r="CD17" i="5" s="1"/>
  <c r="CD37" i="4"/>
  <c r="CD37" i="5" s="1"/>
  <c r="CD35" i="4"/>
  <c r="CD35" i="5" s="1"/>
  <c r="CD28" i="4"/>
  <c r="CD28" i="5" s="1"/>
  <c r="CD21" i="4"/>
  <c r="CD21" i="5" s="1"/>
  <c r="CD20" i="4"/>
  <c r="CD20" i="5" s="1"/>
  <c r="CD16" i="4"/>
  <c r="CD16" i="5" s="1"/>
  <c r="CD47" i="4"/>
  <c r="CD47" i="5" s="1"/>
  <c r="CD45" i="4"/>
  <c r="CD45" i="5" s="1"/>
  <c r="CD42" i="4"/>
  <c r="CD42" i="5" s="1"/>
  <c r="CD40" i="4"/>
  <c r="CD40" i="5" s="1"/>
  <c r="CD36" i="4"/>
  <c r="CD36" i="5" s="1"/>
  <c r="CD33" i="4"/>
  <c r="CD33" i="5" s="1"/>
  <c r="CD29" i="4"/>
  <c r="CD29" i="5" s="1"/>
  <c r="CD27" i="4"/>
  <c r="CD27" i="5" s="1"/>
  <c r="CD26" i="4"/>
  <c r="CD26" i="5" s="1"/>
  <c r="CD24" i="4"/>
  <c r="CD24" i="5" s="1"/>
  <c r="CD14" i="4"/>
  <c r="CD14" i="5" s="1"/>
  <c r="CE10" i="4"/>
  <c r="CF11" i="4"/>
  <c r="CF10" i="5"/>
  <c r="CG11" i="5"/>
  <c r="CF22" i="7" l="1"/>
  <c r="CF21" i="7"/>
  <c r="CF20" i="7"/>
  <c r="CF19" i="7"/>
  <c r="CF16" i="7"/>
  <c r="CF15" i="7"/>
  <c r="CF14" i="7"/>
  <c r="CF13" i="7"/>
  <c r="CF18" i="7"/>
  <c r="CF17" i="7"/>
  <c r="CF10" i="4"/>
  <c r="CG11" i="4"/>
  <c r="CE266" i="4"/>
  <c r="CE265" i="4"/>
  <c r="CE265" i="5" s="1"/>
  <c r="CE264" i="4"/>
  <c r="CE264" i="5" s="1"/>
  <c r="CE263" i="4"/>
  <c r="CE263" i="5" s="1"/>
  <c r="CE262" i="4"/>
  <c r="CE262" i="5" s="1"/>
  <c r="CE261" i="4"/>
  <c r="CE261" i="5" s="1"/>
  <c r="CE260" i="4"/>
  <c r="CE260" i="5" s="1"/>
  <c r="CE259" i="4"/>
  <c r="CE259" i="5" s="1"/>
  <c r="CE258" i="4"/>
  <c r="CE258" i="5" s="1"/>
  <c r="CE257" i="4"/>
  <c r="CE257" i="5" s="1"/>
  <c r="CE256" i="4"/>
  <c r="CE256" i="5" s="1"/>
  <c r="CE255" i="4"/>
  <c r="CE255" i="5" s="1"/>
  <c r="CE254" i="4"/>
  <c r="CE254" i="5" s="1"/>
  <c r="CE253" i="4"/>
  <c r="CE253" i="5" s="1"/>
  <c r="CE252" i="4"/>
  <c r="CE252" i="5" s="1"/>
  <c r="CE251" i="4"/>
  <c r="CE251" i="5" s="1"/>
  <c r="CE250" i="4"/>
  <c r="CE250" i="5" s="1"/>
  <c r="CE249" i="4"/>
  <c r="CE249" i="5" s="1"/>
  <c r="CE248" i="4"/>
  <c r="CE248" i="5" s="1"/>
  <c r="CE247" i="4"/>
  <c r="CE247" i="5" s="1"/>
  <c r="CE246" i="4"/>
  <c r="CE246" i="5" s="1"/>
  <c r="CE245" i="4"/>
  <c r="CE245" i="5" s="1"/>
  <c r="CE244" i="4"/>
  <c r="CE244" i="5" s="1"/>
  <c r="CE243" i="4"/>
  <c r="CE243" i="5" s="1"/>
  <c r="CE242" i="4"/>
  <c r="CE242" i="5" s="1"/>
  <c r="CE241" i="4"/>
  <c r="CE241" i="5" s="1"/>
  <c r="CE240" i="4"/>
  <c r="CE240" i="5" s="1"/>
  <c r="CE239" i="4"/>
  <c r="CE239" i="5" s="1"/>
  <c r="CE238" i="4"/>
  <c r="CE238" i="5" s="1"/>
  <c r="CE237" i="4"/>
  <c r="CE237" i="5" s="1"/>
  <c r="CE221" i="4"/>
  <c r="CE221" i="5" s="1"/>
  <c r="CE220" i="4"/>
  <c r="CE220" i="5" s="1"/>
  <c r="CE219" i="4"/>
  <c r="CE219" i="5" s="1"/>
  <c r="CE218" i="4"/>
  <c r="CE218" i="5" s="1"/>
  <c r="CE217" i="4"/>
  <c r="CE217" i="5" s="1"/>
  <c r="CE216" i="4"/>
  <c r="CE216" i="5" s="1"/>
  <c r="CE215" i="4"/>
  <c r="CE215" i="5" s="1"/>
  <c r="CE189" i="4"/>
  <c r="CE189" i="5" s="1"/>
  <c r="CE188" i="4"/>
  <c r="CE188" i="5" s="1"/>
  <c r="CE187" i="4"/>
  <c r="CE187" i="5" s="1"/>
  <c r="CE214" i="4"/>
  <c r="CE214" i="5" s="1"/>
  <c r="CE213" i="4"/>
  <c r="CE213" i="5" s="1"/>
  <c r="CE212" i="4"/>
  <c r="CE212" i="5" s="1"/>
  <c r="CE211" i="4"/>
  <c r="CE211" i="5" s="1"/>
  <c r="CE210" i="4"/>
  <c r="CE210" i="5" s="1"/>
  <c r="CE209" i="4"/>
  <c r="CE209" i="5" s="1"/>
  <c r="CE208" i="4"/>
  <c r="CE208" i="5" s="1"/>
  <c r="CE207" i="4"/>
  <c r="CE207" i="5" s="1"/>
  <c r="CE206" i="4"/>
  <c r="CE206" i="5" s="1"/>
  <c r="CE205" i="4"/>
  <c r="CE205" i="5" s="1"/>
  <c r="CE204" i="4"/>
  <c r="CE204" i="5" s="1"/>
  <c r="CE203" i="4"/>
  <c r="CE203" i="5" s="1"/>
  <c r="CE202" i="4"/>
  <c r="CE202" i="5" s="1"/>
  <c r="CE201" i="4"/>
  <c r="CE201" i="5" s="1"/>
  <c r="CE200" i="4"/>
  <c r="CE200" i="5" s="1"/>
  <c r="CE199" i="4"/>
  <c r="CE199" i="5" s="1"/>
  <c r="CE198" i="4"/>
  <c r="CE198" i="5" s="1"/>
  <c r="CE197" i="4"/>
  <c r="CE197" i="5" s="1"/>
  <c r="CE196" i="4"/>
  <c r="CE196" i="5" s="1"/>
  <c r="CE195" i="4"/>
  <c r="CE195" i="5" s="1"/>
  <c r="CE194" i="4"/>
  <c r="CE194" i="5" s="1"/>
  <c r="CE193" i="4"/>
  <c r="CE193" i="5" s="1"/>
  <c r="CE192" i="4"/>
  <c r="CE192" i="5" s="1"/>
  <c r="CE191" i="4"/>
  <c r="CE191" i="5" s="1"/>
  <c r="CE190" i="4"/>
  <c r="CE190" i="5" s="1"/>
  <c r="CE160" i="4"/>
  <c r="CE160" i="5" s="1"/>
  <c r="CE159" i="4"/>
  <c r="CE159" i="5" s="1"/>
  <c r="CE158" i="4"/>
  <c r="CE158" i="5" s="1"/>
  <c r="CE155" i="4"/>
  <c r="CE155" i="5" s="1"/>
  <c r="CE154" i="4"/>
  <c r="CE154" i="5" s="1"/>
  <c r="CE234" i="4"/>
  <c r="CE234" i="5" s="1"/>
  <c r="CE230" i="4"/>
  <c r="CE230" i="5" s="1"/>
  <c r="CE226" i="4"/>
  <c r="CE226" i="5" s="1"/>
  <c r="CE222" i="4"/>
  <c r="CE222" i="5" s="1"/>
  <c r="CE235" i="4"/>
  <c r="CE235" i="5" s="1"/>
  <c r="CE231" i="4"/>
  <c r="CE231" i="5" s="1"/>
  <c r="CE227" i="4"/>
  <c r="CE227" i="5" s="1"/>
  <c r="CE223" i="4"/>
  <c r="CE223" i="5" s="1"/>
  <c r="CE236" i="4"/>
  <c r="CE236" i="5" s="1"/>
  <c r="CE232" i="4"/>
  <c r="CE232" i="5" s="1"/>
  <c r="CE228" i="4"/>
  <c r="CE228" i="5" s="1"/>
  <c r="CE224" i="4"/>
  <c r="CE224" i="5" s="1"/>
  <c r="CE157" i="4"/>
  <c r="CE157" i="5" s="1"/>
  <c r="CE156" i="4"/>
  <c r="CE156" i="5" s="1"/>
  <c r="CE153" i="4"/>
  <c r="CE153" i="5" s="1"/>
  <c r="CE152" i="4"/>
  <c r="CE152" i="5" s="1"/>
  <c r="CE151" i="4"/>
  <c r="CE151" i="5" s="1"/>
  <c r="CE150" i="4"/>
  <c r="CE150" i="5" s="1"/>
  <c r="CE149" i="4"/>
  <c r="CE149" i="5" s="1"/>
  <c r="CE148" i="4"/>
  <c r="CE148" i="5" s="1"/>
  <c r="CE147" i="4"/>
  <c r="CE147" i="5" s="1"/>
  <c r="CE146" i="4"/>
  <c r="CE146" i="5" s="1"/>
  <c r="CE145" i="4"/>
  <c r="CE145" i="5" s="1"/>
  <c r="CE144" i="4"/>
  <c r="CE144" i="5" s="1"/>
  <c r="CE143" i="4"/>
  <c r="CE143" i="5" s="1"/>
  <c r="CE142" i="4"/>
  <c r="CE142" i="5" s="1"/>
  <c r="CE141" i="4"/>
  <c r="CE141" i="5" s="1"/>
  <c r="CE140" i="4"/>
  <c r="CE140" i="5" s="1"/>
  <c r="CE139" i="4"/>
  <c r="CE139" i="5" s="1"/>
  <c r="CE138" i="4"/>
  <c r="CE138" i="5" s="1"/>
  <c r="CE137" i="4"/>
  <c r="CE137" i="5" s="1"/>
  <c r="CE136" i="4"/>
  <c r="CE136" i="5" s="1"/>
  <c r="CE135" i="4"/>
  <c r="CE135" i="5" s="1"/>
  <c r="CE134" i="4"/>
  <c r="CE134" i="5" s="1"/>
  <c r="CE133" i="4"/>
  <c r="CE133" i="5" s="1"/>
  <c r="CE132" i="4"/>
  <c r="CE132" i="5" s="1"/>
  <c r="CE131" i="4"/>
  <c r="CE131" i="5" s="1"/>
  <c r="CE130" i="4"/>
  <c r="CE130" i="5" s="1"/>
  <c r="CE129" i="4"/>
  <c r="CE129" i="5" s="1"/>
  <c r="CE128" i="4"/>
  <c r="CE128" i="5" s="1"/>
  <c r="CE127" i="4"/>
  <c r="CE127" i="5" s="1"/>
  <c r="CE126" i="4"/>
  <c r="CE126" i="5" s="1"/>
  <c r="CE125" i="4"/>
  <c r="CE125" i="5" s="1"/>
  <c r="CE233" i="4"/>
  <c r="CE233" i="5" s="1"/>
  <c r="CE229" i="4"/>
  <c r="CE229" i="5" s="1"/>
  <c r="CE225" i="4"/>
  <c r="CE225" i="5" s="1"/>
  <c r="CE124" i="4"/>
  <c r="CE124" i="5" s="1"/>
  <c r="CE123" i="4"/>
  <c r="CE123" i="5" s="1"/>
  <c r="CE122" i="4"/>
  <c r="CE122" i="5" s="1"/>
  <c r="CE121" i="4"/>
  <c r="CE121" i="5" s="1"/>
  <c r="CE120" i="4"/>
  <c r="CE120" i="5" s="1"/>
  <c r="CE119" i="4"/>
  <c r="CE119" i="5" s="1"/>
  <c r="CE118" i="4"/>
  <c r="CE118" i="5" s="1"/>
  <c r="CE117" i="4"/>
  <c r="CE117" i="5" s="1"/>
  <c r="CE116" i="4"/>
  <c r="CE116" i="5" s="1"/>
  <c r="CE115" i="4"/>
  <c r="CE115" i="5" s="1"/>
  <c r="CE114" i="4"/>
  <c r="CE114" i="5" s="1"/>
  <c r="CE113" i="4"/>
  <c r="CE113" i="5" s="1"/>
  <c r="CE112" i="4"/>
  <c r="CE112" i="5" s="1"/>
  <c r="CE111" i="4"/>
  <c r="CE111" i="5" s="1"/>
  <c r="CE110" i="4"/>
  <c r="CE110" i="5" s="1"/>
  <c r="CE109" i="4"/>
  <c r="CE109" i="5" s="1"/>
  <c r="CE108" i="4"/>
  <c r="CE108" i="5" s="1"/>
  <c r="CE107" i="4"/>
  <c r="CE107" i="5" s="1"/>
  <c r="CE106" i="4"/>
  <c r="CE106" i="5" s="1"/>
  <c r="CE105" i="4"/>
  <c r="CE105" i="5" s="1"/>
  <c r="CE104" i="4"/>
  <c r="CE104" i="5" s="1"/>
  <c r="CE103" i="4"/>
  <c r="CE103" i="5" s="1"/>
  <c r="CE102" i="4"/>
  <c r="CE102" i="5" s="1"/>
  <c r="CE101" i="4"/>
  <c r="CE101" i="5" s="1"/>
  <c r="CE100" i="4"/>
  <c r="CE100" i="5" s="1"/>
  <c r="CE99" i="4"/>
  <c r="CE99" i="5" s="1"/>
  <c r="CE98" i="4"/>
  <c r="CE98" i="5" s="1"/>
  <c r="CE97" i="4"/>
  <c r="CE97" i="5" s="1"/>
  <c r="CE96" i="4"/>
  <c r="CE96" i="5" s="1"/>
  <c r="CE95" i="4"/>
  <c r="CE95" i="5" s="1"/>
  <c r="CE94" i="4"/>
  <c r="CE94" i="5" s="1"/>
  <c r="CE93" i="4"/>
  <c r="CE93" i="5" s="1"/>
  <c r="CE92" i="4"/>
  <c r="CE92" i="5" s="1"/>
  <c r="CE91" i="4"/>
  <c r="CE91" i="5" s="1"/>
  <c r="CE90" i="4"/>
  <c r="CE90" i="5" s="1"/>
  <c r="CE89" i="4"/>
  <c r="CE89" i="5" s="1"/>
  <c r="CE88" i="4"/>
  <c r="CE88" i="5" s="1"/>
  <c r="CE87" i="4"/>
  <c r="CE87" i="5" s="1"/>
  <c r="CE86" i="4"/>
  <c r="CE86" i="5" s="1"/>
  <c r="CE85" i="4"/>
  <c r="CE85" i="5" s="1"/>
  <c r="CE84" i="4"/>
  <c r="CE84" i="5" s="1"/>
  <c r="CE83" i="4"/>
  <c r="CE83" i="5" s="1"/>
  <c r="CE82" i="4"/>
  <c r="CE82" i="5" s="1"/>
  <c r="CE81" i="4"/>
  <c r="CE81" i="5" s="1"/>
  <c r="CE80" i="4"/>
  <c r="CE80" i="5" s="1"/>
  <c r="CE79" i="4"/>
  <c r="CE79" i="5" s="1"/>
  <c r="CE78" i="4"/>
  <c r="CE78" i="5" s="1"/>
  <c r="CE77" i="4"/>
  <c r="CE77" i="5" s="1"/>
  <c r="CE76" i="4"/>
  <c r="CE76" i="5" s="1"/>
  <c r="CE75" i="4"/>
  <c r="CE75" i="5" s="1"/>
  <c r="CE74" i="4"/>
  <c r="CE74" i="5" s="1"/>
  <c r="CE73" i="4"/>
  <c r="CE73" i="5" s="1"/>
  <c r="CE72" i="4"/>
  <c r="CE72" i="5" s="1"/>
  <c r="CE71" i="4"/>
  <c r="CE71" i="5" s="1"/>
  <c r="CE70" i="4"/>
  <c r="CE70" i="5" s="1"/>
  <c r="CE69" i="4"/>
  <c r="CE69" i="5" s="1"/>
  <c r="CE68" i="4"/>
  <c r="CE68" i="5" s="1"/>
  <c r="CE67" i="4"/>
  <c r="CE67" i="5" s="1"/>
  <c r="CE66" i="4"/>
  <c r="CE66" i="5" s="1"/>
  <c r="CE65" i="4"/>
  <c r="CE65" i="5" s="1"/>
  <c r="CE64" i="4"/>
  <c r="CE64" i="5" s="1"/>
  <c r="CE63" i="4"/>
  <c r="CE63" i="5" s="1"/>
  <c r="CE62" i="4"/>
  <c r="CE62" i="5" s="1"/>
  <c r="CE61" i="4"/>
  <c r="CE61" i="5" s="1"/>
  <c r="CE60" i="4"/>
  <c r="CE60" i="5" s="1"/>
  <c r="CE59" i="4"/>
  <c r="CE59" i="5" s="1"/>
  <c r="CE58" i="4"/>
  <c r="CE58" i="5" s="1"/>
  <c r="CE57" i="4"/>
  <c r="CE57" i="5" s="1"/>
  <c r="CE56" i="4"/>
  <c r="CE56" i="5" s="1"/>
  <c r="CE55" i="4"/>
  <c r="CE55" i="5" s="1"/>
  <c r="CE54" i="4"/>
  <c r="CE54" i="5" s="1"/>
  <c r="CE53" i="4"/>
  <c r="CE53" i="5" s="1"/>
  <c r="CE52" i="4"/>
  <c r="CE52" i="5" s="1"/>
  <c r="CE51" i="4"/>
  <c r="CE51" i="5" s="1"/>
  <c r="CE50" i="4"/>
  <c r="CE50" i="5" s="1"/>
  <c r="CE49" i="4"/>
  <c r="CE49" i="5" s="1"/>
  <c r="CE186" i="4"/>
  <c r="CE186" i="5" s="1"/>
  <c r="CE185" i="4"/>
  <c r="CE185" i="5" s="1"/>
  <c r="CE184" i="4"/>
  <c r="CE184" i="5" s="1"/>
  <c r="CE183" i="4"/>
  <c r="CE183" i="5" s="1"/>
  <c r="CE182" i="4"/>
  <c r="CE182" i="5" s="1"/>
  <c r="CE181" i="4"/>
  <c r="CE181" i="5" s="1"/>
  <c r="CE180" i="4"/>
  <c r="CE180" i="5" s="1"/>
  <c r="CE179" i="4"/>
  <c r="CE179" i="5" s="1"/>
  <c r="CE178" i="4"/>
  <c r="CE178" i="5" s="1"/>
  <c r="CE177" i="4"/>
  <c r="CE177" i="5" s="1"/>
  <c r="CE176" i="4"/>
  <c r="CE176" i="5" s="1"/>
  <c r="CE175" i="4"/>
  <c r="CE175" i="5" s="1"/>
  <c r="CE174" i="4"/>
  <c r="CE174" i="5" s="1"/>
  <c r="CE173" i="4"/>
  <c r="CE173" i="5" s="1"/>
  <c r="CE172" i="4"/>
  <c r="CE172" i="5" s="1"/>
  <c r="CE171" i="4"/>
  <c r="CE171" i="5" s="1"/>
  <c r="CE170" i="4"/>
  <c r="CE170" i="5" s="1"/>
  <c r="CE169" i="4"/>
  <c r="CE169" i="5" s="1"/>
  <c r="CE168" i="4"/>
  <c r="CE168" i="5" s="1"/>
  <c r="CE167" i="4"/>
  <c r="CE167" i="5" s="1"/>
  <c r="CE166" i="4"/>
  <c r="CE166" i="5" s="1"/>
  <c r="CE165" i="4"/>
  <c r="CE165" i="5" s="1"/>
  <c r="CE164" i="4"/>
  <c r="CE164" i="5" s="1"/>
  <c r="CE163" i="4"/>
  <c r="CE163" i="5" s="1"/>
  <c r="CE162" i="4"/>
  <c r="CE162" i="5" s="1"/>
  <c r="CE161" i="4"/>
  <c r="CE161" i="5" s="1"/>
  <c r="CE14" i="4"/>
  <c r="CE14" i="5" s="1"/>
  <c r="CE48" i="4"/>
  <c r="CE48" i="5" s="1"/>
  <c r="CE47" i="4"/>
  <c r="CE47" i="5" s="1"/>
  <c r="CE46" i="4"/>
  <c r="CE46" i="5" s="1"/>
  <c r="CE45" i="4"/>
  <c r="CE45" i="5" s="1"/>
  <c r="CE44" i="4"/>
  <c r="CE44" i="5" s="1"/>
  <c r="CE43" i="4"/>
  <c r="CE43" i="5" s="1"/>
  <c r="CE42" i="4"/>
  <c r="CE42" i="5" s="1"/>
  <c r="CE41" i="4"/>
  <c r="CE41" i="5" s="1"/>
  <c r="CE40" i="4"/>
  <c r="CE40" i="5" s="1"/>
  <c r="CE39" i="4"/>
  <c r="CE39" i="5" s="1"/>
  <c r="CE38" i="4"/>
  <c r="CE38" i="5" s="1"/>
  <c r="CE37" i="4"/>
  <c r="CE37" i="5" s="1"/>
  <c r="CE36" i="4"/>
  <c r="CE36" i="5" s="1"/>
  <c r="CE35" i="4"/>
  <c r="CE35" i="5" s="1"/>
  <c r="CE34" i="4"/>
  <c r="CE34" i="5" s="1"/>
  <c r="CE33" i="4"/>
  <c r="CE33" i="5" s="1"/>
  <c r="CE32" i="4"/>
  <c r="CE32" i="5" s="1"/>
  <c r="CE31" i="4"/>
  <c r="CE31" i="5" s="1"/>
  <c r="CE30" i="4"/>
  <c r="CE30" i="5" s="1"/>
  <c r="CE29" i="4"/>
  <c r="CE29" i="5" s="1"/>
  <c r="CE28" i="4"/>
  <c r="CE28" i="5" s="1"/>
  <c r="CE27" i="4"/>
  <c r="CE27" i="5" s="1"/>
  <c r="CE26" i="4"/>
  <c r="CE26" i="5" s="1"/>
  <c r="CE25" i="4"/>
  <c r="CE25" i="5" s="1"/>
  <c r="CE24" i="4"/>
  <c r="CE24" i="5" s="1"/>
  <c r="CE23" i="4"/>
  <c r="CE23" i="5" s="1"/>
  <c r="CE22" i="4"/>
  <c r="CE22" i="5" s="1"/>
  <c r="CE21" i="4"/>
  <c r="CE21" i="5" s="1"/>
  <c r="CE20" i="4"/>
  <c r="CE20" i="5" s="1"/>
  <c r="CE19" i="4"/>
  <c r="CE19" i="5" s="1"/>
  <c r="CE18" i="4"/>
  <c r="CE18" i="5" s="1"/>
  <c r="CE17" i="4"/>
  <c r="CE17" i="5" s="1"/>
  <c r="CE16" i="4"/>
  <c r="CE16" i="5" s="1"/>
  <c r="CE15" i="4"/>
  <c r="CE15" i="5" s="1"/>
  <c r="CE13" i="4"/>
  <c r="CE13" i="5" s="1"/>
  <c r="CE12" i="4"/>
  <c r="CE12" i="5" s="1"/>
  <c r="CG10" i="5"/>
  <c r="CH11" i="5"/>
  <c r="CG22" i="7" l="1"/>
  <c r="CG21" i="7"/>
  <c r="CG20" i="7"/>
  <c r="CG19" i="7"/>
  <c r="CG18" i="7"/>
  <c r="CG17" i="7"/>
  <c r="CG14" i="7"/>
  <c r="CG16" i="7"/>
  <c r="CG15" i="7"/>
  <c r="CG13" i="7"/>
  <c r="CH10" i="5"/>
  <c r="CI11" i="5"/>
  <c r="CG10" i="4"/>
  <c r="CH11" i="4"/>
  <c r="CF266" i="4"/>
  <c r="CF265" i="4"/>
  <c r="CF265" i="5" s="1"/>
  <c r="CF264" i="4"/>
  <c r="CF264" i="5" s="1"/>
  <c r="CF263" i="4"/>
  <c r="CF263" i="5" s="1"/>
  <c r="CF262" i="4"/>
  <c r="CF262" i="5" s="1"/>
  <c r="CF261" i="4"/>
  <c r="CF261" i="5" s="1"/>
  <c r="CF260" i="4"/>
  <c r="CF260" i="5" s="1"/>
  <c r="CF259" i="4"/>
  <c r="CF259" i="5" s="1"/>
  <c r="CF258" i="4"/>
  <c r="CF258" i="5" s="1"/>
  <c r="CF257" i="4"/>
  <c r="CF257" i="5" s="1"/>
  <c r="CF256" i="4"/>
  <c r="CF256" i="5" s="1"/>
  <c r="CF255" i="4"/>
  <c r="CF255" i="5" s="1"/>
  <c r="CF254" i="4"/>
  <c r="CF254" i="5" s="1"/>
  <c r="CF253" i="4"/>
  <c r="CF253" i="5" s="1"/>
  <c r="CF252" i="4"/>
  <c r="CF252" i="5" s="1"/>
  <c r="CF251" i="4"/>
  <c r="CF251" i="5" s="1"/>
  <c r="CF250" i="4"/>
  <c r="CF250" i="5" s="1"/>
  <c r="CF249" i="4"/>
  <c r="CF249" i="5" s="1"/>
  <c r="CF248" i="4"/>
  <c r="CF248" i="5" s="1"/>
  <c r="CF247" i="4"/>
  <c r="CF247" i="5" s="1"/>
  <c r="CF246" i="4"/>
  <c r="CF246" i="5" s="1"/>
  <c r="CF245" i="4"/>
  <c r="CF245" i="5" s="1"/>
  <c r="CF244" i="4"/>
  <c r="CF244" i="5" s="1"/>
  <c r="CF243" i="4"/>
  <c r="CF243" i="5" s="1"/>
  <c r="CF242" i="4"/>
  <c r="CF242" i="5" s="1"/>
  <c r="CF241" i="4"/>
  <c r="CF241" i="5" s="1"/>
  <c r="CF240" i="4"/>
  <c r="CF240" i="5" s="1"/>
  <c r="CF239" i="4"/>
  <c r="CF239" i="5" s="1"/>
  <c r="CF238" i="4"/>
  <c r="CF238" i="5" s="1"/>
  <c r="CF237" i="4"/>
  <c r="CF237" i="5" s="1"/>
  <c r="CF236" i="4"/>
  <c r="CF236" i="5" s="1"/>
  <c r="CF235" i="4"/>
  <c r="CF235" i="5" s="1"/>
  <c r="CF234" i="4"/>
  <c r="CF234" i="5" s="1"/>
  <c r="CF233" i="4"/>
  <c r="CF233" i="5" s="1"/>
  <c r="CF232" i="4"/>
  <c r="CF232" i="5" s="1"/>
  <c r="CF231" i="4"/>
  <c r="CF231" i="5" s="1"/>
  <c r="CF230" i="4"/>
  <c r="CF230" i="5" s="1"/>
  <c r="CF229" i="4"/>
  <c r="CF229" i="5" s="1"/>
  <c r="CF228" i="4"/>
  <c r="CF228" i="5" s="1"/>
  <c r="CF227" i="4"/>
  <c r="CF227" i="5" s="1"/>
  <c r="CF226" i="4"/>
  <c r="CF226" i="5" s="1"/>
  <c r="CF225" i="4"/>
  <c r="CF225" i="5" s="1"/>
  <c r="CF224" i="4"/>
  <c r="CF224" i="5" s="1"/>
  <c r="CF223" i="4"/>
  <c r="CF223" i="5" s="1"/>
  <c r="CF222" i="4"/>
  <c r="CF222" i="5" s="1"/>
  <c r="CF214" i="4"/>
  <c r="CF214" i="5" s="1"/>
  <c r="CF213" i="4"/>
  <c r="CF213" i="5" s="1"/>
  <c r="CF212" i="4"/>
  <c r="CF212" i="5" s="1"/>
  <c r="CF211" i="4"/>
  <c r="CF211" i="5" s="1"/>
  <c r="CF210" i="4"/>
  <c r="CF210" i="5" s="1"/>
  <c r="CF209" i="4"/>
  <c r="CF209" i="5" s="1"/>
  <c r="CF208" i="4"/>
  <c r="CF208" i="5" s="1"/>
  <c r="CF207" i="4"/>
  <c r="CF207" i="5" s="1"/>
  <c r="CF206" i="4"/>
  <c r="CF206" i="5" s="1"/>
  <c r="CF205" i="4"/>
  <c r="CF205" i="5" s="1"/>
  <c r="CF204" i="4"/>
  <c r="CF204" i="5" s="1"/>
  <c r="CF203" i="4"/>
  <c r="CF203" i="5" s="1"/>
  <c r="CF202" i="4"/>
  <c r="CF202" i="5" s="1"/>
  <c r="CF201" i="4"/>
  <c r="CF201" i="5" s="1"/>
  <c r="CF200" i="4"/>
  <c r="CF200" i="5" s="1"/>
  <c r="CF199" i="4"/>
  <c r="CF199" i="5" s="1"/>
  <c r="CF198" i="4"/>
  <c r="CF198" i="5" s="1"/>
  <c r="CF197" i="4"/>
  <c r="CF197" i="5" s="1"/>
  <c r="CF196" i="4"/>
  <c r="CF196" i="5" s="1"/>
  <c r="CF195" i="4"/>
  <c r="CF195" i="5" s="1"/>
  <c r="CF194" i="4"/>
  <c r="CF194" i="5" s="1"/>
  <c r="CF193" i="4"/>
  <c r="CF193" i="5" s="1"/>
  <c r="CF192" i="4"/>
  <c r="CF192" i="5" s="1"/>
  <c r="CF191" i="4"/>
  <c r="CF191" i="5" s="1"/>
  <c r="CF190" i="4"/>
  <c r="CF190" i="5" s="1"/>
  <c r="CF189" i="4"/>
  <c r="CF189" i="5" s="1"/>
  <c r="CF188" i="4"/>
  <c r="CF188" i="5" s="1"/>
  <c r="CF187" i="4"/>
  <c r="CF187" i="5" s="1"/>
  <c r="CF221" i="4"/>
  <c r="CF221" i="5" s="1"/>
  <c r="CF220" i="4"/>
  <c r="CF220" i="5" s="1"/>
  <c r="CF219" i="4"/>
  <c r="CF219" i="5" s="1"/>
  <c r="CF218" i="4"/>
  <c r="CF218" i="5" s="1"/>
  <c r="CF217" i="4"/>
  <c r="CF217" i="5" s="1"/>
  <c r="CF216" i="4"/>
  <c r="CF216" i="5" s="1"/>
  <c r="CF215" i="4"/>
  <c r="CF215" i="5" s="1"/>
  <c r="CF157" i="4"/>
  <c r="CF157" i="5" s="1"/>
  <c r="CF156" i="4"/>
  <c r="CF156" i="5" s="1"/>
  <c r="CF153" i="4"/>
  <c r="CF153" i="5" s="1"/>
  <c r="CF152" i="4"/>
  <c r="CF152" i="5" s="1"/>
  <c r="CF151" i="4"/>
  <c r="CF151" i="5" s="1"/>
  <c r="CF150" i="4"/>
  <c r="CF150" i="5" s="1"/>
  <c r="CF149" i="4"/>
  <c r="CF149" i="5" s="1"/>
  <c r="CF148" i="4"/>
  <c r="CF148" i="5" s="1"/>
  <c r="CF147" i="4"/>
  <c r="CF147" i="5" s="1"/>
  <c r="CF146" i="4"/>
  <c r="CF146" i="5" s="1"/>
  <c r="CF145" i="4"/>
  <c r="CF145" i="5" s="1"/>
  <c r="CF144" i="4"/>
  <c r="CF144" i="5" s="1"/>
  <c r="CF143" i="4"/>
  <c r="CF143" i="5" s="1"/>
  <c r="CF142" i="4"/>
  <c r="CF142" i="5" s="1"/>
  <c r="CF141" i="4"/>
  <c r="CF141" i="5" s="1"/>
  <c r="CF140" i="4"/>
  <c r="CF140" i="5" s="1"/>
  <c r="CF139" i="4"/>
  <c r="CF139" i="5" s="1"/>
  <c r="CF138" i="4"/>
  <c r="CF138" i="5" s="1"/>
  <c r="CF137" i="4"/>
  <c r="CF137" i="5" s="1"/>
  <c r="CF136" i="4"/>
  <c r="CF136" i="5" s="1"/>
  <c r="CF135" i="4"/>
  <c r="CF135" i="5" s="1"/>
  <c r="CF134" i="4"/>
  <c r="CF134" i="5" s="1"/>
  <c r="CF133" i="4"/>
  <c r="CF133" i="5" s="1"/>
  <c r="CF132" i="4"/>
  <c r="CF132" i="5" s="1"/>
  <c r="CF131" i="4"/>
  <c r="CF131" i="5" s="1"/>
  <c r="CF130" i="4"/>
  <c r="CF130" i="5" s="1"/>
  <c r="CF186" i="4"/>
  <c r="CF186" i="5" s="1"/>
  <c r="CF185" i="4"/>
  <c r="CF185" i="5" s="1"/>
  <c r="CF184" i="4"/>
  <c r="CF184" i="5" s="1"/>
  <c r="CF183" i="4"/>
  <c r="CF183" i="5" s="1"/>
  <c r="CF182" i="4"/>
  <c r="CF182" i="5" s="1"/>
  <c r="CF181" i="4"/>
  <c r="CF181" i="5" s="1"/>
  <c r="CF180" i="4"/>
  <c r="CF180" i="5" s="1"/>
  <c r="CF179" i="4"/>
  <c r="CF179" i="5" s="1"/>
  <c r="CF178" i="4"/>
  <c r="CF178" i="5" s="1"/>
  <c r="CF177" i="4"/>
  <c r="CF177" i="5" s="1"/>
  <c r="CF176" i="4"/>
  <c r="CF176" i="5" s="1"/>
  <c r="CF175" i="4"/>
  <c r="CF175" i="5" s="1"/>
  <c r="CF174" i="4"/>
  <c r="CF174" i="5" s="1"/>
  <c r="CF173" i="4"/>
  <c r="CF173" i="5" s="1"/>
  <c r="CF172" i="4"/>
  <c r="CF172" i="5" s="1"/>
  <c r="CF171" i="4"/>
  <c r="CF171" i="5" s="1"/>
  <c r="CF170" i="4"/>
  <c r="CF170" i="5" s="1"/>
  <c r="CF169" i="4"/>
  <c r="CF169" i="5" s="1"/>
  <c r="CF168" i="4"/>
  <c r="CF168" i="5" s="1"/>
  <c r="CF167" i="4"/>
  <c r="CF167" i="5" s="1"/>
  <c r="CF166" i="4"/>
  <c r="CF166" i="5" s="1"/>
  <c r="CF165" i="4"/>
  <c r="CF165" i="5" s="1"/>
  <c r="CF164" i="4"/>
  <c r="CF164" i="5" s="1"/>
  <c r="CF163" i="4"/>
  <c r="CF163" i="5" s="1"/>
  <c r="CF162" i="4"/>
  <c r="CF162" i="5" s="1"/>
  <c r="CF161" i="4"/>
  <c r="CF161" i="5" s="1"/>
  <c r="CF160" i="4"/>
  <c r="CF160" i="5" s="1"/>
  <c r="CF159" i="4"/>
  <c r="CF159" i="5" s="1"/>
  <c r="CF158" i="4"/>
  <c r="CF158" i="5" s="1"/>
  <c r="CF155" i="4"/>
  <c r="CF155" i="5" s="1"/>
  <c r="CF154" i="4"/>
  <c r="CF154" i="5" s="1"/>
  <c r="CF129" i="4"/>
  <c r="CF129" i="5" s="1"/>
  <c r="CF128" i="4"/>
  <c r="CF128" i="5" s="1"/>
  <c r="CF127" i="4"/>
  <c r="CF127" i="5" s="1"/>
  <c r="CF126" i="4"/>
  <c r="CF126" i="5" s="1"/>
  <c r="CF125" i="4"/>
  <c r="CF125" i="5" s="1"/>
  <c r="CF124" i="4"/>
  <c r="CF124" i="5" s="1"/>
  <c r="CF123" i="4"/>
  <c r="CF123" i="5" s="1"/>
  <c r="CF122" i="4"/>
  <c r="CF122" i="5" s="1"/>
  <c r="CF121" i="4"/>
  <c r="CF121" i="5" s="1"/>
  <c r="CF120" i="4"/>
  <c r="CF120" i="5" s="1"/>
  <c r="CF119" i="4"/>
  <c r="CF119" i="5" s="1"/>
  <c r="CF118" i="4"/>
  <c r="CF118" i="5" s="1"/>
  <c r="CF117" i="4"/>
  <c r="CF117" i="5" s="1"/>
  <c r="CF116" i="4"/>
  <c r="CF116" i="5" s="1"/>
  <c r="CF115" i="4"/>
  <c r="CF115" i="5" s="1"/>
  <c r="CF114" i="4"/>
  <c r="CF114" i="5" s="1"/>
  <c r="CF113" i="4"/>
  <c r="CF113" i="5" s="1"/>
  <c r="CF112" i="4"/>
  <c r="CF112" i="5" s="1"/>
  <c r="CF111" i="4"/>
  <c r="CF111" i="5" s="1"/>
  <c r="CF110" i="4"/>
  <c r="CF110" i="5" s="1"/>
  <c r="CF109" i="4"/>
  <c r="CF109" i="5" s="1"/>
  <c r="CF108" i="4"/>
  <c r="CF108" i="5" s="1"/>
  <c r="CF107" i="4"/>
  <c r="CF107" i="5" s="1"/>
  <c r="CF106" i="4"/>
  <c r="CF106" i="5" s="1"/>
  <c r="CF105" i="4"/>
  <c r="CF105" i="5" s="1"/>
  <c r="CF104" i="4"/>
  <c r="CF104" i="5" s="1"/>
  <c r="CF103" i="4"/>
  <c r="CF103" i="5" s="1"/>
  <c r="CF102" i="4"/>
  <c r="CF102" i="5" s="1"/>
  <c r="CF101" i="4"/>
  <c r="CF101" i="5" s="1"/>
  <c r="CF100" i="4"/>
  <c r="CF100" i="5" s="1"/>
  <c r="CF99" i="4"/>
  <c r="CF99" i="5" s="1"/>
  <c r="CF98" i="4"/>
  <c r="CF98" i="5" s="1"/>
  <c r="CF97" i="4"/>
  <c r="CF97" i="5" s="1"/>
  <c r="CF96" i="4"/>
  <c r="CF96" i="5" s="1"/>
  <c r="CF95" i="4"/>
  <c r="CF95" i="5" s="1"/>
  <c r="CF94" i="4"/>
  <c r="CF94" i="5" s="1"/>
  <c r="CF93" i="4"/>
  <c r="CF93" i="5" s="1"/>
  <c r="CF92" i="4"/>
  <c r="CF92" i="5" s="1"/>
  <c r="CF91" i="4"/>
  <c r="CF91" i="5" s="1"/>
  <c r="CF90" i="4"/>
  <c r="CF90" i="5" s="1"/>
  <c r="CF89" i="4"/>
  <c r="CF89" i="5" s="1"/>
  <c r="CF88" i="4"/>
  <c r="CF88" i="5" s="1"/>
  <c r="CF87" i="4"/>
  <c r="CF87" i="5" s="1"/>
  <c r="CF86" i="4"/>
  <c r="CF86" i="5" s="1"/>
  <c r="CF85" i="4"/>
  <c r="CF85" i="5" s="1"/>
  <c r="CF84" i="4"/>
  <c r="CF84" i="5" s="1"/>
  <c r="CF83" i="4"/>
  <c r="CF83" i="5" s="1"/>
  <c r="CF82" i="4"/>
  <c r="CF82" i="5" s="1"/>
  <c r="CF81" i="4"/>
  <c r="CF81" i="5" s="1"/>
  <c r="CF80" i="4"/>
  <c r="CF80" i="5" s="1"/>
  <c r="CF79" i="4"/>
  <c r="CF79" i="5" s="1"/>
  <c r="CF78" i="4"/>
  <c r="CF78" i="5" s="1"/>
  <c r="CF77" i="4"/>
  <c r="CF77" i="5" s="1"/>
  <c r="CF76" i="4"/>
  <c r="CF76" i="5" s="1"/>
  <c r="CF75" i="4"/>
  <c r="CF75" i="5" s="1"/>
  <c r="CF74" i="4"/>
  <c r="CF74" i="5" s="1"/>
  <c r="CF73" i="4"/>
  <c r="CF73" i="5" s="1"/>
  <c r="CF72" i="4"/>
  <c r="CF72" i="5" s="1"/>
  <c r="CF71" i="4"/>
  <c r="CF71" i="5" s="1"/>
  <c r="CF70" i="4"/>
  <c r="CF70" i="5" s="1"/>
  <c r="CF69" i="4"/>
  <c r="CF69" i="5" s="1"/>
  <c r="CF68" i="4"/>
  <c r="CF68" i="5" s="1"/>
  <c r="CF67" i="4"/>
  <c r="CF67" i="5" s="1"/>
  <c r="CF66" i="4"/>
  <c r="CF66" i="5" s="1"/>
  <c r="CF65" i="4"/>
  <c r="CF65" i="5" s="1"/>
  <c r="CF64" i="4"/>
  <c r="CF64" i="5" s="1"/>
  <c r="CF63" i="4"/>
  <c r="CF63" i="5" s="1"/>
  <c r="CF62" i="4"/>
  <c r="CF62" i="5" s="1"/>
  <c r="CF61" i="4"/>
  <c r="CF61" i="5" s="1"/>
  <c r="CF60" i="4"/>
  <c r="CF60" i="5" s="1"/>
  <c r="CF59" i="4"/>
  <c r="CF59" i="5" s="1"/>
  <c r="CF58" i="4"/>
  <c r="CF58" i="5" s="1"/>
  <c r="CF57" i="4"/>
  <c r="CF57" i="5" s="1"/>
  <c r="CF56" i="4"/>
  <c r="CF56" i="5" s="1"/>
  <c r="CF55" i="4"/>
  <c r="CF55" i="5" s="1"/>
  <c r="CF54" i="4"/>
  <c r="CF54" i="5" s="1"/>
  <c r="CF53" i="4"/>
  <c r="CF53" i="5" s="1"/>
  <c r="CF52" i="4"/>
  <c r="CF52" i="5" s="1"/>
  <c r="CF51" i="4"/>
  <c r="CF51" i="5" s="1"/>
  <c r="CF50" i="4"/>
  <c r="CF50" i="5" s="1"/>
  <c r="CF49" i="4"/>
  <c r="CF49" i="5" s="1"/>
  <c r="CF48" i="4"/>
  <c r="CF48" i="5" s="1"/>
  <c r="CF47" i="4"/>
  <c r="CF47" i="5" s="1"/>
  <c r="CF46" i="4"/>
  <c r="CF46" i="5" s="1"/>
  <c r="CF45" i="4"/>
  <c r="CF45" i="5" s="1"/>
  <c r="CF44" i="4"/>
  <c r="CF44" i="5" s="1"/>
  <c r="CF43" i="4"/>
  <c r="CF43" i="5" s="1"/>
  <c r="CF42" i="4"/>
  <c r="CF42" i="5" s="1"/>
  <c r="CF41" i="4"/>
  <c r="CF41" i="5" s="1"/>
  <c r="CF40" i="4"/>
  <c r="CF40" i="5" s="1"/>
  <c r="CF39" i="4"/>
  <c r="CF39" i="5" s="1"/>
  <c r="CF38" i="4"/>
  <c r="CF38" i="5" s="1"/>
  <c r="CF37" i="4"/>
  <c r="CF37" i="5" s="1"/>
  <c r="CF36" i="4"/>
  <c r="CF36" i="5" s="1"/>
  <c r="CF35" i="4"/>
  <c r="CF35" i="5" s="1"/>
  <c r="CF34" i="4"/>
  <c r="CF34" i="5" s="1"/>
  <c r="CF33" i="4"/>
  <c r="CF33" i="5" s="1"/>
  <c r="CF32" i="4"/>
  <c r="CF32" i="5" s="1"/>
  <c r="CF31" i="4"/>
  <c r="CF31" i="5" s="1"/>
  <c r="CF30" i="4"/>
  <c r="CF30" i="5" s="1"/>
  <c r="CF29" i="4"/>
  <c r="CF29" i="5" s="1"/>
  <c r="CF28" i="4"/>
  <c r="CF28" i="5" s="1"/>
  <c r="CF27" i="4"/>
  <c r="CF27" i="5" s="1"/>
  <c r="CF26" i="4"/>
  <c r="CF26" i="5" s="1"/>
  <c r="CF25" i="4"/>
  <c r="CF25" i="5" s="1"/>
  <c r="CF24" i="4"/>
  <c r="CF24" i="5" s="1"/>
  <c r="CF23" i="4"/>
  <c r="CF23" i="5" s="1"/>
  <c r="CF22" i="4"/>
  <c r="CF22" i="5" s="1"/>
  <c r="CF21" i="4"/>
  <c r="CF21" i="5" s="1"/>
  <c r="CF20" i="4"/>
  <c r="CF20" i="5" s="1"/>
  <c r="CF19" i="4"/>
  <c r="CF19" i="5" s="1"/>
  <c r="CF18" i="4"/>
  <c r="CF18" i="5" s="1"/>
  <c r="CF17" i="4"/>
  <c r="CF17" i="5" s="1"/>
  <c r="CF16" i="4"/>
  <c r="CF16" i="5" s="1"/>
  <c r="CF15" i="4"/>
  <c r="CF15" i="5" s="1"/>
  <c r="CF14" i="4"/>
  <c r="CF14" i="5" s="1"/>
  <c r="CF13" i="4"/>
  <c r="CF13" i="5" s="1"/>
  <c r="CF12" i="4"/>
  <c r="CF12" i="5" s="1"/>
  <c r="CH22" i="7" l="1"/>
  <c r="CH21" i="7"/>
  <c r="CH20" i="7"/>
  <c r="CH19" i="7"/>
  <c r="CH18" i="7"/>
  <c r="CH17" i="7"/>
  <c r="CH16" i="7"/>
  <c r="CH15" i="7"/>
  <c r="CH14" i="7"/>
  <c r="CH13" i="7"/>
  <c r="CI11" i="4"/>
  <c r="CH10" i="4"/>
  <c r="CG266" i="4"/>
  <c r="CG265" i="4"/>
  <c r="CG265" i="5" s="1"/>
  <c r="CG264" i="4"/>
  <c r="CG264" i="5" s="1"/>
  <c r="CG263" i="4"/>
  <c r="CG263" i="5" s="1"/>
  <c r="CG262" i="4"/>
  <c r="CG262" i="5" s="1"/>
  <c r="CG261" i="4"/>
  <c r="CG261" i="5" s="1"/>
  <c r="CG260" i="4"/>
  <c r="CG260" i="5" s="1"/>
  <c r="CG259" i="4"/>
  <c r="CG259" i="5" s="1"/>
  <c r="CG258" i="4"/>
  <c r="CG258" i="5" s="1"/>
  <c r="CG257" i="4"/>
  <c r="CG257" i="5" s="1"/>
  <c r="CG256" i="4"/>
  <c r="CG256" i="5" s="1"/>
  <c r="CG255" i="4"/>
  <c r="CG255" i="5" s="1"/>
  <c r="CG254" i="4"/>
  <c r="CG254" i="5" s="1"/>
  <c r="CG253" i="4"/>
  <c r="CG253" i="5" s="1"/>
  <c r="CG252" i="4"/>
  <c r="CG252" i="5" s="1"/>
  <c r="CG251" i="4"/>
  <c r="CG251" i="5" s="1"/>
  <c r="CG250" i="4"/>
  <c r="CG250" i="5" s="1"/>
  <c r="CG249" i="4"/>
  <c r="CG249" i="5" s="1"/>
  <c r="CG248" i="4"/>
  <c r="CG248" i="5" s="1"/>
  <c r="CG247" i="4"/>
  <c r="CG247" i="5" s="1"/>
  <c r="CG246" i="4"/>
  <c r="CG246" i="5" s="1"/>
  <c r="CG245" i="4"/>
  <c r="CG245" i="5" s="1"/>
  <c r="CG244" i="4"/>
  <c r="CG244" i="5" s="1"/>
  <c r="CG243" i="4"/>
  <c r="CG243" i="5" s="1"/>
  <c r="CG242" i="4"/>
  <c r="CG242" i="5" s="1"/>
  <c r="CG241" i="4"/>
  <c r="CG241" i="5" s="1"/>
  <c r="CG240" i="4"/>
  <c r="CG240" i="5" s="1"/>
  <c r="CG239" i="4"/>
  <c r="CG239" i="5" s="1"/>
  <c r="CG238" i="4"/>
  <c r="CG238" i="5" s="1"/>
  <c r="CG237" i="4"/>
  <c r="CG237" i="5" s="1"/>
  <c r="CG236" i="4"/>
  <c r="CG236" i="5" s="1"/>
  <c r="CG235" i="4"/>
  <c r="CG235" i="5" s="1"/>
  <c r="CG234" i="4"/>
  <c r="CG234" i="5" s="1"/>
  <c r="CG233" i="4"/>
  <c r="CG233" i="5" s="1"/>
  <c r="CG232" i="4"/>
  <c r="CG232" i="5" s="1"/>
  <c r="CG231" i="4"/>
  <c r="CG231" i="5" s="1"/>
  <c r="CG230" i="4"/>
  <c r="CG230" i="5" s="1"/>
  <c r="CG229" i="4"/>
  <c r="CG229" i="5" s="1"/>
  <c r="CG228" i="4"/>
  <c r="CG228" i="5" s="1"/>
  <c r="CG227" i="4"/>
  <c r="CG227" i="5" s="1"/>
  <c r="CG226" i="4"/>
  <c r="CG226" i="5" s="1"/>
  <c r="CG225" i="4"/>
  <c r="CG225" i="5" s="1"/>
  <c r="CG224" i="4"/>
  <c r="CG224" i="5" s="1"/>
  <c r="CG223" i="4"/>
  <c r="CG223" i="5" s="1"/>
  <c r="CG222" i="4"/>
  <c r="CG222" i="5" s="1"/>
  <c r="CG221" i="4"/>
  <c r="CG221" i="5" s="1"/>
  <c r="CG220" i="4"/>
  <c r="CG220" i="5" s="1"/>
  <c r="CG219" i="4"/>
  <c r="CG219" i="5" s="1"/>
  <c r="CG218" i="4"/>
  <c r="CG218" i="5" s="1"/>
  <c r="CG217" i="4"/>
  <c r="CG217" i="5" s="1"/>
  <c r="CG216" i="4"/>
  <c r="CG216" i="5" s="1"/>
  <c r="CG215" i="4"/>
  <c r="CG215" i="5" s="1"/>
  <c r="CG214" i="4"/>
  <c r="CG214" i="5" s="1"/>
  <c r="CG213" i="4"/>
  <c r="CG213" i="5" s="1"/>
  <c r="CG212" i="4"/>
  <c r="CG212" i="5" s="1"/>
  <c r="CG211" i="4"/>
  <c r="CG211" i="5" s="1"/>
  <c r="CG210" i="4"/>
  <c r="CG210" i="5" s="1"/>
  <c r="CG209" i="4"/>
  <c r="CG209" i="5" s="1"/>
  <c r="CG208" i="4"/>
  <c r="CG208" i="5" s="1"/>
  <c r="CG207" i="4"/>
  <c r="CG207" i="5" s="1"/>
  <c r="CG206" i="4"/>
  <c r="CG206" i="5" s="1"/>
  <c r="CG205" i="4"/>
  <c r="CG205" i="5" s="1"/>
  <c r="CG204" i="4"/>
  <c r="CG204" i="5" s="1"/>
  <c r="CG203" i="4"/>
  <c r="CG203" i="5" s="1"/>
  <c r="CG202" i="4"/>
  <c r="CG202" i="5" s="1"/>
  <c r="CG201" i="4"/>
  <c r="CG201" i="5" s="1"/>
  <c r="CG200" i="4"/>
  <c r="CG200" i="5" s="1"/>
  <c r="CG199" i="4"/>
  <c r="CG199" i="5" s="1"/>
  <c r="CG198" i="4"/>
  <c r="CG198" i="5" s="1"/>
  <c r="CG197" i="4"/>
  <c r="CG197" i="5" s="1"/>
  <c r="CG196" i="4"/>
  <c r="CG196" i="5" s="1"/>
  <c r="CG195" i="4"/>
  <c r="CG195" i="5" s="1"/>
  <c r="CG194" i="4"/>
  <c r="CG194" i="5" s="1"/>
  <c r="CG193" i="4"/>
  <c r="CG193" i="5" s="1"/>
  <c r="CG192" i="4"/>
  <c r="CG192" i="5" s="1"/>
  <c r="CG191" i="4"/>
  <c r="CG191" i="5" s="1"/>
  <c r="CG190" i="4"/>
  <c r="CG190" i="5" s="1"/>
  <c r="CG189" i="4"/>
  <c r="CG189" i="5" s="1"/>
  <c r="CG188" i="4"/>
  <c r="CG188" i="5" s="1"/>
  <c r="CG187" i="4"/>
  <c r="CG187" i="5" s="1"/>
  <c r="CG186" i="4"/>
  <c r="CG186" i="5" s="1"/>
  <c r="CG185" i="4"/>
  <c r="CG185" i="5" s="1"/>
  <c r="CG184" i="4"/>
  <c r="CG184" i="5" s="1"/>
  <c r="CG183" i="4"/>
  <c r="CG183" i="5" s="1"/>
  <c r="CG182" i="4"/>
  <c r="CG182" i="5" s="1"/>
  <c r="CG181" i="4"/>
  <c r="CG181" i="5" s="1"/>
  <c r="CG180" i="4"/>
  <c r="CG180" i="5" s="1"/>
  <c r="CG179" i="4"/>
  <c r="CG179" i="5" s="1"/>
  <c r="CG178" i="4"/>
  <c r="CG178" i="5" s="1"/>
  <c r="CG177" i="4"/>
  <c r="CG177" i="5" s="1"/>
  <c r="CG176" i="4"/>
  <c r="CG176" i="5" s="1"/>
  <c r="CG175" i="4"/>
  <c r="CG175" i="5" s="1"/>
  <c r="CG174" i="4"/>
  <c r="CG174" i="5" s="1"/>
  <c r="CG173" i="4"/>
  <c r="CG173" i="5" s="1"/>
  <c r="CG172" i="4"/>
  <c r="CG172" i="5" s="1"/>
  <c r="CG171" i="4"/>
  <c r="CG171" i="5" s="1"/>
  <c r="CG170" i="4"/>
  <c r="CG170" i="5" s="1"/>
  <c r="CG169" i="4"/>
  <c r="CG169" i="5" s="1"/>
  <c r="CG168" i="4"/>
  <c r="CG168" i="5" s="1"/>
  <c r="CG167" i="4"/>
  <c r="CG167" i="5" s="1"/>
  <c r="CG166" i="4"/>
  <c r="CG166" i="5" s="1"/>
  <c r="CG165" i="4"/>
  <c r="CG165" i="5" s="1"/>
  <c r="CG164" i="4"/>
  <c r="CG164" i="5" s="1"/>
  <c r="CG163" i="4"/>
  <c r="CG163" i="5" s="1"/>
  <c r="CG162" i="4"/>
  <c r="CG162" i="5" s="1"/>
  <c r="CG161" i="4"/>
  <c r="CG161" i="5" s="1"/>
  <c r="CG157" i="4"/>
  <c r="CG157" i="5" s="1"/>
  <c r="CG156" i="4"/>
  <c r="CG156" i="5" s="1"/>
  <c r="CG153" i="4"/>
  <c r="CG153" i="5" s="1"/>
  <c r="CG152" i="4"/>
  <c r="CG152" i="5" s="1"/>
  <c r="CG151" i="4"/>
  <c r="CG151" i="5" s="1"/>
  <c r="CG150" i="4"/>
  <c r="CG150" i="5" s="1"/>
  <c r="CG149" i="4"/>
  <c r="CG149" i="5" s="1"/>
  <c r="CG148" i="4"/>
  <c r="CG148" i="5" s="1"/>
  <c r="CG147" i="4"/>
  <c r="CG147" i="5" s="1"/>
  <c r="CG146" i="4"/>
  <c r="CG146" i="5" s="1"/>
  <c r="CG145" i="4"/>
  <c r="CG145" i="5" s="1"/>
  <c r="CG144" i="4"/>
  <c r="CG144" i="5" s="1"/>
  <c r="CG143" i="4"/>
  <c r="CG143" i="5" s="1"/>
  <c r="CG142" i="4"/>
  <c r="CG142" i="5" s="1"/>
  <c r="CG141" i="4"/>
  <c r="CG141" i="5" s="1"/>
  <c r="CG140" i="4"/>
  <c r="CG140" i="5" s="1"/>
  <c r="CG139" i="4"/>
  <c r="CG139" i="5" s="1"/>
  <c r="CG138" i="4"/>
  <c r="CG138" i="5" s="1"/>
  <c r="CG137" i="4"/>
  <c r="CG137" i="5" s="1"/>
  <c r="CG136" i="4"/>
  <c r="CG136" i="5" s="1"/>
  <c r="CG135" i="4"/>
  <c r="CG135" i="5" s="1"/>
  <c r="CG134" i="4"/>
  <c r="CG134" i="5" s="1"/>
  <c r="CG133" i="4"/>
  <c r="CG133" i="5" s="1"/>
  <c r="CG132" i="4"/>
  <c r="CG132" i="5" s="1"/>
  <c r="CG131" i="4"/>
  <c r="CG131" i="5" s="1"/>
  <c r="CG130" i="4"/>
  <c r="CG130" i="5" s="1"/>
  <c r="CG154" i="4"/>
  <c r="CG154" i="5" s="1"/>
  <c r="CG160" i="4"/>
  <c r="CG160" i="5" s="1"/>
  <c r="CG158" i="4"/>
  <c r="CG158" i="5" s="1"/>
  <c r="CG155" i="4"/>
  <c r="CG155" i="5" s="1"/>
  <c r="CG129" i="4"/>
  <c r="CG129" i="5" s="1"/>
  <c r="CG128" i="4"/>
  <c r="CG128" i="5" s="1"/>
  <c r="CG127" i="4"/>
  <c r="CG127" i="5" s="1"/>
  <c r="CG126" i="4"/>
  <c r="CG126" i="5" s="1"/>
  <c r="CG125" i="4"/>
  <c r="CG125" i="5" s="1"/>
  <c r="CG124" i="4"/>
  <c r="CG124" i="5" s="1"/>
  <c r="CG123" i="4"/>
  <c r="CG123" i="5" s="1"/>
  <c r="CG122" i="4"/>
  <c r="CG122" i="5" s="1"/>
  <c r="CG121" i="4"/>
  <c r="CG121" i="5" s="1"/>
  <c r="CG120" i="4"/>
  <c r="CG120" i="5" s="1"/>
  <c r="CG119" i="4"/>
  <c r="CG119" i="5" s="1"/>
  <c r="CG118" i="4"/>
  <c r="CG118" i="5" s="1"/>
  <c r="CG117" i="4"/>
  <c r="CG117" i="5" s="1"/>
  <c r="CG116" i="4"/>
  <c r="CG116" i="5" s="1"/>
  <c r="CG115" i="4"/>
  <c r="CG115" i="5" s="1"/>
  <c r="CG114" i="4"/>
  <c r="CG114" i="5" s="1"/>
  <c r="CG113" i="4"/>
  <c r="CG113" i="5" s="1"/>
  <c r="CG112" i="4"/>
  <c r="CG112" i="5" s="1"/>
  <c r="CG111" i="4"/>
  <c r="CG111" i="5" s="1"/>
  <c r="CG110" i="4"/>
  <c r="CG110" i="5" s="1"/>
  <c r="CG109" i="4"/>
  <c r="CG109" i="5" s="1"/>
  <c r="CG108" i="4"/>
  <c r="CG108" i="5" s="1"/>
  <c r="CG107" i="4"/>
  <c r="CG107" i="5" s="1"/>
  <c r="CG106" i="4"/>
  <c r="CG106" i="5" s="1"/>
  <c r="CG105" i="4"/>
  <c r="CG105" i="5" s="1"/>
  <c r="CG104" i="4"/>
  <c r="CG104" i="5" s="1"/>
  <c r="CG103" i="4"/>
  <c r="CG103" i="5" s="1"/>
  <c r="CG102" i="4"/>
  <c r="CG102" i="5" s="1"/>
  <c r="CG101" i="4"/>
  <c r="CG101" i="5" s="1"/>
  <c r="CG100" i="4"/>
  <c r="CG100" i="5" s="1"/>
  <c r="CG99" i="4"/>
  <c r="CG99" i="5" s="1"/>
  <c r="CG98" i="4"/>
  <c r="CG98" i="5" s="1"/>
  <c r="CG97" i="4"/>
  <c r="CG97" i="5" s="1"/>
  <c r="CG96" i="4"/>
  <c r="CG96" i="5" s="1"/>
  <c r="CG95" i="4"/>
  <c r="CG95" i="5" s="1"/>
  <c r="CG94" i="4"/>
  <c r="CG94" i="5" s="1"/>
  <c r="CG93" i="4"/>
  <c r="CG93" i="5" s="1"/>
  <c r="CG92" i="4"/>
  <c r="CG92" i="5" s="1"/>
  <c r="CG91" i="4"/>
  <c r="CG91" i="5" s="1"/>
  <c r="CG90" i="4"/>
  <c r="CG90" i="5" s="1"/>
  <c r="CG89" i="4"/>
  <c r="CG89" i="5" s="1"/>
  <c r="CG88" i="4"/>
  <c r="CG88" i="5" s="1"/>
  <c r="CG87" i="4"/>
  <c r="CG87" i="5" s="1"/>
  <c r="CG86" i="4"/>
  <c r="CG86" i="5" s="1"/>
  <c r="CG85" i="4"/>
  <c r="CG85" i="5" s="1"/>
  <c r="CG84" i="4"/>
  <c r="CG84" i="5" s="1"/>
  <c r="CG83" i="4"/>
  <c r="CG83" i="5" s="1"/>
  <c r="CG82" i="4"/>
  <c r="CG82" i="5" s="1"/>
  <c r="CG81" i="4"/>
  <c r="CG81" i="5" s="1"/>
  <c r="CG80" i="4"/>
  <c r="CG80" i="5" s="1"/>
  <c r="CG79" i="4"/>
  <c r="CG79" i="5" s="1"/>
  <c r="CG78" i="4"/>
  <c r="CG78" i="5" s="1"/>
  <c r="CG77" i="4"/>
  <c r="CG77" i="5" s="1"/>
  <c r="CG76" i="4"/>
  <c r="CG76" i="5" s="1"/>
  <c r="CG75" i="4"/>
  <c r="CG75" i="5" s="1"/>
  <c r="CG74" i="4"/>
  <c r="CG74" i="5" s="1"/>
  <c r="CG73" i="4"/>
  <c r="CG73" i="5" s="1"/>
  <c r="CG72" i="4"/>
  <c r="CG72" i="5" s="1"/>
  <c r="CG71" i="4"/>
  <c r="CG71" i="5" s="1"/>
  <c r="CG70" i="4"/>
  <c r="CG70" i="5" s="1"/>
  <c r="CG69" i="4"/>
  <c r="CG69" i="5" s="1"/>
  <c r="CG68" i="4"/>
  <c r="CG68" i="5" s="1"/>
  <c r="CG67" i="4"/>
  <c r="CG67" i="5" s="1"/>
  <c r="CG66" i="4"/>
  <c r="CG66" i="5" s="1"/>
  <c r="CG65" i="4"/>
  <c r="CG65" i="5" s="1"/>
  <c r="CG64" i="4"/>
  <c r="CG64" i="5" s="1"/>
  <c r="CG63" i="4"/>
  <c r="CG63" i="5" s="1"/>
  <c r="CG62" i="4"/>
  <c r="CG62" i="5" s="1"/>
  <c r="CG61" i="4"/>
  <c r="CG61" i="5" s="1"/>
  <c r="CG60" i="4"/>
  <c r="CG60" i="5" s="1"/>
  <c r="CG59" i="4"/>
  <c r="CG59" i="5" s="1"/>
  <c r="CG58" i="4"/>
  <c r="CG58" i="5" s="1"/>
  <c r="CG57" i="4"/>
  <c r="CG57" i="5" s="1"/>
  <c r="CG56" i="4"/>
  <c r="CG56" i="5" s="1"/>
  <c r="CG55" i="4"/>
  <c r="CG55" i="5" s="1"/>
  <c r="CG54" i="4"/>
  <c r="CG54" i="5" s="1"/>
  <c r="CG53" i="4"/>
  <c r="CG53" i="5" s="1"/>
  <c r="CG52" i="4"/>
  <c r="CG52" i="5" s="1"/>
  <c r="CG51" i="4"/>
  <c r="CG51" i="5" s="1"/>
  <c r="CG50" i="4"/>
  <c r="CG50" i="5" s="1"/>
  <c r="CG159" i="4"/>
  <c r="CG159" i="5" s="1"/>
  <c r="CG48" i="4"/>
  <c r="CG48" i="5" s="1"/>
  <c r="CG47" i="4"/>
  <c r="CG47" i="5" s="1"/>
  <c r="CG46" i="4"/>
  <c r="CG46" i="5" s="1"/>
  <c r="CG45" i="4"/>
  <c r="CG45" i="5" s="1"/>
  <c r="CG44" i="4"/>
  <c r="CG44" i="5" s="1"/>
  <c r="CG43" i="4"/>
  <c r="CG43" i="5" s="1"/>
  <c r="CG42" i="4"/>
  <c r="CG42" i="5" s="1"/>
  <c r="CG41" i="4"/>
  <c r="CG41" i="5" s="1"/>
  <c r="CG40" i="4"/>
  <c r="CG40" i="5" s="1"/>
  <c r="CG39" i="4"/>
  <c r="CG39" i="5" s="1"/>
  <c r="CG38" i="4"/>
  <c r="CG38" i="5" s="1"/>
  <c r="CG37" i="4"/>
  <c r="CG37" i="5" s="1"/>
  <c r="CG36" i="4"/>
  <c r="CG36" i="5" s="1"/>
  <c r="CG35" i="4"/>
  <c r="CG35" i="5" s="1"/>
  <c r="CG34" i="4"/>
  <c r="CG34" i="5" s="1"/>
  <c r="CG33" i="4"/>
  <c r="CG33" i="5" s="1"/>
  <c r="CG32" i="4"/>
  <c r="CG32" i="5" s="1"/>
  <c r="CG31" i="4"/>
  <c r="CG31" i="5" s="1"/>
  <c r="CG30" i="4"/>
  <c r="CG30" i="5" s="1"/>
  <c r="CG29" i="4"/>
  <c r="CG29" i="5" s="1"/>
  <c r="CG28" i="4"/>
  <c r="CG28" i="5" s="1"/>
  <c r="CG27" i="4"/>
  <c r="CG27" i="5" s="1"/>
  <c r="CG26" i="4"/>
  <c r="CG26" i="5" s="1"/>
  <c r="CG25" i="4"/>
  <c r="CG25" i="5" s="1"/>
  <c r="CG24" i="4"/>
  <c r="CG24" i="5" s="1"/>
  <c r="CG23" i="4"/>
  <c r="CG23" i="5" s="1"/>
  <c r="CG22" i="4"/>
  <c r="CG22" i="5" s="1"/>
  <c r="CG21" i="4"/>
  <c r="CG21" i="5" s="1"/>
  <c r="CG20" i="4"/>
  <c r="CG20" i="5" s="1"/>
  <c r="CG19" i="4"/>
  <c r="CG19" i="5" s="1"/>
  <c r="CG18" i="4"/>
  <c r="CG18" i="5" s="1"/>
  <c r="CG17" i="4"/>
  <c r="CG17" i="5" s="1"/>
  <c r="CG16" i="4"/>
  <c r="CG16" i="5" s="1"/>
  <c r="CG15" i="4"/>
  <c r="CG15" i="5" s="1"/>
  <c r="CG14" i="4"/>
  <c r="CG14" i="5" s="1"/>
  <c r="CG13" i="4"/>
  <c r="CG13" i="5" s="1"/>
  <c r="CG12" i="4"/>
  <c r="CG12" i="5" s="1"/>
  <c r="CG49" i="4"/>
  <c r="CG49" i="5" s="1"/>
  <c r="CJ11" i="5"/>
  <c r="CI10" i="5"/>
  <c r="CI22" i="7" l="1"/>
  <c r="CI21" i="7"/>
  <c r="CI20" i="7"/>
  <c r="CI19" i="7"/>
  <c r="CI18" i="7"/>
  <c r="CI17" i="7"/>
  <c r="CI16" i="7"/>
  <c r="CI15" i="7"/>
  <c r="CI14" i="7"/>
  <c r="CI13" i="7"/>
  <c r="CK11" i="5"/>
  <c r="CJ10" i="5"/>
  <c r="CH266" i="4"/>
  <c r="CH265" i="4"/>
  <c r="CH265" i="5" s="1"/>
  <c r="CH264" i="4"/>
  <c r="CH264" i="5" s="1"/>
  <c r="CH263" i="4"/>
  <c r="CH263" i="5" s="1"/>
  <c r="CH262" i="4"/>
  <c r="CH262" i="5" s="1"/>
  <c r="CH261" i="4"/>
  <c r="CH261" i="5" s="1"/>
  <c r="CH260" i="4"/>
  <c r="CH260" i="5" s="1"/>
  <c r="CH259" i="4"/>
  <c r="CH259" i="5" s="1"/>
  <c r="CH258" i="4"/>
  <c r="CH258" i="5" s="1"/>
  <c r="CH257" i="4"/>
  <c r="CH257" i="5" s="1"/>
  <c r="CH256" i="4"/>
  <c r="CH256" i="5" s="1"/>
  <c r="CH255" i="4"/>
  <c r="CH255" i="5" s="1"/>
  <c r="CH242" i="4"/>
  <c r="CH242" i="5" s="1"/>
  <c r="CH241" i="4"/>
  <c r="CH241" i="5" s="1"/>
  <c r="CH240" i="4"/>
  <c r="CH240" i="5" s="1"/>
  <c r="CH239" i="4"/>
  <c r="CH239" i="5" s="1"/>
  <c r="CH238" i="4"/>
  <c r="CH238" i="5" s="1"/>
  <c r="CH237" i="4"/>
  <c r="CH237" i="5" s="1"/>
  <c r="CH236" i="4"/>
  <c r="CH236" i="5" s="1"/>
  <c r="CH235" i="4"/>
  <c r="CH235" i="5" s="1"/>
  <c r="CH234" i="4"/>
  <c r="CH234" i="5" s="1"/>
  <c r="CH233" i="4"/>
  <c r="CH233" i="5" s="1"/>
  <c r="CH232" i="4"/>
  <c r="CH232" i="5" s="1"/>
  <c r="CH231" i="4"/>
  <c r="CH231" i="5" s="1"/>
  <c r="CH230" i="4"/>
  <c r="CH230" i="5" s="1"/>
  <c r="CH229" i="4"/>
  <c r="CH229" i="5" s="1"/>
  <c r="CH228" i="4"/>
  <c r="CH228" i="5" s="1"/>
  <c r="CH227" i="4"/>
  <c r="CH227" i="5" s="1"/>
  <c r="CH226" i="4"/>
  <c r="CH226" i="5" s="1"/>
  <c r="CH225" i="4"/>
  <c r="CH225" i="5" s="1"/>
  <c r="CH224" i="4"/>
  <c r="CH224" i="5" s="1"/>
  <c r="CH223" i="4"/>
  <c r="CH223" i="5" s="1"/>
  <c r="CH222" i="4"/>
  <c r="CH222" i="5" s="1"/>
  <c r="CH254" i="4"/>
  <c r="CH254" i="5" s="1"/>
  <c r="CH253" i="4"/>
  <c r="CH253" i="5" s="1"/>
  <c r="CH252" i="4"/>
  <c r="CH252" i="5" s="1"/>
  <c r="CH251" i="4"/>
  <c r="CH251" i="5" s="1"/>
  <c r="CH250" i="4"/>
  <c r="CH250" i="5" s="1"/>
  <c r="CH249" i="4"/>
  <c r="CH249" i="5" s="1"/>
  <c r="CH248" i="4"/>
  <c r="CH248" i="5" s="1"/>
  <c r="CH247" i="4"/>
  <c r="CH247" i="5" s="1"/>
  <c r="CH246" i="4"/>
  <c r="CH246" i="5" s="1"/>
  <c r="CH245" i="4"/>
  <c r="CH245" i="5" s="1"/>
  <c r="CH244" i="4"/>
  <c r="CH244" i="5" s="1"/>
  <c r="CH243" i="4"/>
  <c r="CH243" i="5" s="1"/>
  <c r="CH214" i="4"/>
  <c r="CH214" i="5" s="1"/>
  <c r="CH213" i="4"/>
  <c r="CH213" i="5" s="1"/>
  <c r="CH212" i="4"/>
  <c r="CH212" i="5" s="1"/>
  <c r="CH211" i="4"/>
  <c r="CH211" i="5" s="1"/>
  <c r="CH210" i="4"/>
  <c r="CH210" i="5" s="1"/>
  <c r="CH209" i="4"/>
  <c r="CH209" i="5" s="1"/>
  <c r="CH208" i="4"/>
  <c r="CH208" i="5" s="1"/>
  <c r="CH207" i="4"/>
  <c r="CH207" i="5" s="1"/>
  <c r="CH206" i="4"/>
  <c r="CH206" i="5" s="1"/>
  <c r="CH205" i="4"/>
  <c r="CH205" i="5" s="1"/>
  <c r="CH204" i="4"/>
  <c r="CH204" i="5" s="1"/>
  <c r="CH203" i="4"/>
  <c r="CH203" i="5" s="1"/>
  <c r="CH202" i="4"/>
  <c r="CH202" i="5" s="1"/>
  <c r="CH201" i="4"/>
  <c r="CH201" i="5" s="1"/>
  <c r="CH200" i="4"/>
  <c r="CH200" i="5" s="1"/>
  <c r="CH199" i="4"/>
  <c r="CH199" i="5" s="1"/>
  <c r="CH198" i="4"/>
  <c r="CH198" i="5" s="1"/>
  <c r="CH197" i="4"/>
  <c r="CH197" i="5" s="1"/>
  <c r="CH196" i="4"/>
  <c r="CH196" i="5" s="1"/>
  <c r="CH195" i="4"/>
  <c r="CH195" i="5" s="1"/>
  <c r="CH194" i="4"/>
  <c r="CH194" i="5" s="1"/>
  <c r="CH193" i="4"/>
  <c r="CH193" i="5" s="1"/>
  <c r="CH192" i="4"/>
  <c r="CH192" i="5" s="1"/>
  <c r="CH191" i="4"/>
  <c r="CH191" i="5" s="1"/>
  <c r="CH190" i="4"/>
  <c r="CH190" i="5" s="1"/>
  <c r="CH189" i="4"/>
  <c r="CH189" i="5" s="1"/>
  <c r="CH188" i="4"/>
  <c r="CH188" i="5" s="1"/>
  <c r="CH187" i="4"/>
  <c r="CH187" i="5" s="1"/>
  <c r="CH221" i="4"/>
  <c r="CH221" i="5" s="1"/>
  <c r="CH220" i="4"/>
  <c r="CH220" i="5" s="1"/>
  <c r="CH219" i="4"/>
  <c r="CH219" i="5" s="1"/>
  <c r="CH218" i="4"/>
  <c r="CH218" i="5" s="1"/>
  <c r="CH217" i="4"/>
  <c r="CH217" i="5" s="1"/>
  <c r="CH216" i="4"/>
  <c r="CH216" i="5" s="1"/>
  <c r="CH215" i="4"/>
  <c r="CH215" i="5" s="1"/>
  <c r="CH186" i="4"/>
  <c r="CH186" i="5" s="1"/>
  <c r="CH185" i="4"/>
  <c r="CH185" i="5" s="1"/>
  <c r="CH184" i="4"/>
  <c r="CH184" i="5" s="1"/>
  <c r="CH183" i="4"/>
  <c r="CH183" i="5" s="1"/>
  <c r="CH182" i="4"/>
  <c r="CH182" i="5" s="1"/>
  <c r="CH181" i="4"/>
  <c r="CH181" i="5" s="1"/>
  <c r="CH180" i="4"/>
  <c r="CH180" i="5" s="1"/>
  <c r="CH179" i="4"/>
  <c r="CH179" i="5" s="1"/>
  <c r="CH178" i="4"/>
  <c r="CH178" i="5" s="1"/>
  <c r="CH177" i="4"/>
  <c r="CH177" i="5" s="1"/>
  <c r="CH176" i="4"/>
  <c r="CH176" i="5" s="1"/>
  <c r="CH175" i="4"/>
  <c r="CH175" i="5" s="1"/>
  <c r="CH174" i="4"/>
  <c r="CH174" i="5" s="1"/>
  <c r="CH173" i="4"/>
  <c r="CH173" i="5" s="1"/>
  <c r="CH172" i="4"/>
  <c r="CH172" i="5" s="1"/>
  <c r="CH171" i="4"/>
  <c r="CH171" i="5" s="1"/>
  <c r="CH170" i="4"/>
  <c r="CH170" i="5" s="1"/>
  <c r="CH169" i="4"/>
  <c r="CH169" i="5" s="1"/>
  <c r="CH168" i="4"/>
  <c r="CH168" i="5" s="1"/>
  <c r="CH167" i="4"/>
  <c r="CH167" i="5" s="1"/>
  <c r="CH166" i="4"/>
  <c r="CH166" i="5" s="1"/>
  <c r="CH165" i="4"/>
  <c r="CH165" i="5" s="1"/>
  <c r="CH164" i="4"/>
  <c r="CH164" i="5" s="1"/>
  <c r="CH163" i="4"/>
  <c r="CH163" i="5" s="1"/>
  <c r="CH162" i="4"/>
  <c r="CH162" i="5" s="1"/>
  <c r="CH161" i="4"/>
  <c r="CH161" i="5" s="1"/>
  <c r="CH160" i="4"/>
  <c r="CH160" i="5" s="1"/>
  <c r="CH159" i="4"/>
  <c r="CH159" i="5" s="1"/>
  <c r="CH158" i="4"/>
  <c r="CH158" i="5" s="1"/>
  <c r="CH157" i="4"/>
  <c r="CH157" i="5" s="1"/>
  <c r="CH156" i="4"/>
  <c r="CH156" i="5" s="1"/>
  <c r="CH155" i="4"/>
  <c r="CH155" i="5" s="1"/>
  <c r="CH154" i="4"/>
  <c r="CH154" i="5" s="1"/>
  <c r="CH153" i="4"/>
  <c r="CH153" i="5" s="1"/>
  <c r="CH152" i="4"/>
  <c r="CH152" i="5" s="1"/>
  <c r="CH151" i="4"/>
  <c r="CH151" i="5" s="1"/>
  <c r="CH150" i="4"/>
  <c r="CH150" i="5" s="1"/>
  <c r="CH149" i="4"/>
  <c r="CH149" i="5" s="1"/>
  <c r="CH148" i="4"/>
  <c r="CH148" i="5" s="1"/>
  <c r="CH147" i="4"/>
  <c r="CH147" i="5" s="1"/>
  <c r="CH146" i="4"/>
  <c r="CH146" i="5" s="1"/>
  <c r="CH145" i="4"/>
  <c r="CH145" i="5" s="1"/>
  <c r="CH144" i="4"/>
  <c r="CH144" i="5" s="1"/>
  <c r="CH143" i="4"/>
  <c r="CH143" i="5" s="1"/>
  <c r="CH142" i="4"/>
  <c r="CH142" i="5" s="1"/>
  <c r="CH141" i="4"/>
  <c r="CH141" i="5" s="1"/>
  <c r="CH140" i="4"/>
  <c r="CH140" i="5" s="1"/>
  <c r="CH139" i="4"/>
  <c r="CH139" i="5" s="1"/>
  <c r="CH138" i="4"/>
  <c r="CH138" i="5" s="1"/>
  <c r="CH137" i="4"/>
  <c r="CH137" i="5" s="1"/>
  <c r="CH136" i="4"/>
  <c r="CH136" i="5" s="1"/>
  <c r="CH135" i="4"/>
  <c r="CH135" i="5" s="1"/>
  <c r="CH134" i="4"/>
  <c r="CH134" i="5" s="1"/>
  <c r="CH133" i="4"/>
  <c r="CH133" i="5" s="1"/>
  <c r="CH132" i="4"/>
  <c r="CH132" i="5" s="1"/>
  <c r="CH131" i="4"/>
  <c r="CH131" i="5" s="1"/>
  <c r="CH130" i="4"/>
  <c r="CH130" i="5" s="1"/>
  <c r="CH129" i="4"/>
  <c r="CH129" i="5" s="1"/>
  <c r="CH128" i="4"/>
  <c r="CH128" i="5" s="1"/>
  <c r="CH127" i="4"/>
  <c r="CH127" i="5" s="1"/>
  <c r="CH126" i="4"/>
  <c r="CH126" i="5" s="1"/>
  <c r="CH125" i="4"/>
  <c r="CH125" i="5" s="1"/>
  <c r="CH124" i="4"/>
  <c r="CH124" i="5" s="1"/>
  <c r="CH123" i="4"/>
  <c r="CH123" i="5" s="1"/>
  <c r="CH122" i="4"/>
  <c r="CH122" i="5" s="1"/>
  <c r="CH121" i="4"/>
  <c r="CH121" i="5" s="1"/>
  <c r="CH120" i="4"/>
  <c r="CH120" i="5" s="1"/>
  <c r="CH119" i="4"/>
  <c r="CH119" i="5" s="1"/>
  <c r="CH118" i="4"/>
  <c r="CH118" i="5" s="1"/>
  <c r="CH117" i="4"/>
  <c r="CH117" i="5" s="1"/>
  <c r="CH116" i="4"/>
  <c r="CH116" i="5" s="1"/>
  <c r="CH115" i="4"/>
  <c r="CH115" i="5" s="1"/>
  <c r="CH114" i="4"/>
  <c r="CH114" i="5" s="1"/>
  <c r="CH113" i="4"/>
  <c r="CH113" i="5" s="1"/>
  <c r="CH112" i="4"/>
  <c r="CH112" i="5" s="1"/>
  <c r="CH111" i="4"/>
  <c r="CH111" i="5" s="1"/>
  <c r="CH110" i="4"/>
  <c r="CH110" i="5" s="1"/>
  <c r="CH109" i="4"/>
  <c r="CH109" i="5" s="1"/>
  <c r="CH108" i="4"/>
  <c r="CH108" i="5" s="1"/>
  <c r="CH107" i="4"/>
  <c r="CH107" i="5" s="1"/>
  <c r="CH106" i="4"/>
  <c r="CH106" i="5" s="1"/>
  <c r="CH105" i="4"/>
  <c r="CH105" i="5" s="1"/>
  <c r="CH104" i="4"/>
  <c r="CH104" i="5" s="1"/>
  <c r="CH103" i="4"/>
  <c r="CH103" i="5" s="1"/>
  <c r="CH102" i="4"/>
  <c r="CH102" i="5" s="1"/>
  <c r="CH101" i="4"/>
  <c r="CH101" i="5" s="1"/>
  <c r="CH100" i="4"/>
  <c r="CH100" i="5" s="1"/>
  <c r="CH99" i="4"/>
  <c r="CH99" i="5" s="1"/>
  <c r="CH98" i="4"/>
  <c r="CH98" i="5" s="1"/>
  <c r="CH97" i="4"/>
  <c r="CH97" i="5" s="1"/>
  <c r="CH96" i="4"/>
  <c r="CH96" i="5" s="1"/>
  <c r="CH95" i="4"/>
  <c r="CH95" i="5" s="1"/>
  <c r="CH94" i="4"/>
  <c r="CH94" i="5" s="1"/>
  <c r="CH93" i="4"/>
  <c r="CH93" i="5" s="1"/>
  <c r="CH92" i="4"/>
  <c r="CH92" i="5" s="1"/>
  <c r="CH91" i="4"/>
  <c r="CH91" i="5" s="1"/>
  <c r="CH90" i="4"/>
  <c r="CH90" i="5" s="1"/>
  <c r="CH89" i="4"/>
  <c r="CH89" i="5" s="1"/>
  <c r="CH88" i="4"/>
  <c r="CH88" i="5" s="1"/>
  <c r="CH87" i="4"/>
  <c r="CH87" i="5" s="1"/>
  <c r="CH86" i="4"/>
  <c r="CH86" i="5" s="1"/>
  <c r="CH85" i="4"/>
  <c r="CH85" i="5" s="1"/>
  <c r="CH84" i="4"/>
  <c r="CH84" i="5" s="1"/>
  <c r="CH83" i="4"/>
  <c r="CH83" i="5" s="1"/>
  <c r="CH82" i="4"/>
  <c r="CH82" i="5" s="1"/>
  <c r="CH81" i="4"/>
  <c r="CH81" i="5" s="1"/>
  <c r="CH80" i="4"/>
  <c r="CH80" i="5" s="1"/>
  <c r="CH79" i="4"/>
  <c r="CH79" i="5" s="1"/>
  <c r="CH78" i="4"/>
  <c r="CH78" i="5" s="1"/>
  <c r="CH77" i="4"/>
  <c r="CH77" i="5" s="1"/>
  <c r="CH76" i="4"/>
  <c r="CH76" i="5" s="1"/>
  <c r="CH75" i="4"/>
  <c r="CH75" i="5" s="1"/>
  <c r="CH74" i="4"/>
  <c r="CH74" i="5" s="1"/>
  <c r="CH73" i="4"/>
  <c r="CH73" i="5" s="1"/>
  <c r="CH72" i="4"/>
  <c r="CH72" i="5" s="1"/>
  <c r="CH71" i="4"/>
  <c r="CH71" i="5" s="1"/>
  <c r="CH70" i="4"/>
  <c r="CH70" i="5" s="1"/>
  <c r="CH69" i="4"/>
  <c r="CH69" i="5" s="1"/>
  <c r="CH68" i="4"/>
  <c r="CH68" i="5" s="1"/>
  <c r="CH67" i="4"/>
  <c r="CH67" i="5" s="1"/>
  <c r="CH66" i="4"/>
  <c r="CH66" i="5" s="1"/>
  <c r="CH65" i="4"/>
  <c r="CH65" i="5" s="1"/>
  <c r="CH64" i="4"/>
  <c r="CH64" i="5" s="1"/>
  <c r="CH63" i="4"/>
  <c r="CH63" i="5" s="1"/>
  <c r="CH62" i="4"/>
  <c r="CH62" i="5" s="1"/>
  <c r="CH61" i="4"/>
  <c r="CH61" i="5" s="1"/>
  <c r="CH60" i="4"/>
  <c r="CH60" i="5" s="1"/>
  <c r="CH59" i="4"/>
  <c r="CH59" i="5" s="1"/>
  <c r="CH58" i="4"/>
  <c r="CH58" i="5" s="1"/>
  <c r="CH57" i="4"/>
  <c r="CH57" i="5" s="1"/>
  <c r="CH56" i="4"/>
  <c r="CH56" i="5" s="1"/>
  <c r="CH55" i="4"/>
  <c r="CH55" i="5" s="1"/>
  <c r="CH54" i="4"/>
  <c r="CH54" i="5" s="1"/>
  <c r="CH53" i="4"/>
  <c r="CH53" i="5" s="1"/>
  <c r="CH52" i="4"/>
  <c r="CH52" i="5" s="1"/>
  <c r="CH51" i="4"/>
  <c r="CH51" i="5" s="1"/>
  <c r="CH50" i="4"/>
  <c r="CH50" i="5" s="1"/>
  <c r="CH49" i="4"/>
  <c r="CH49" i="5" s="1"/>
  <c r="CH48" i="4"/>
  <c r="CH48" i="5" s="1"/>
  <c r="CH47" i="4"/>
  <c r="CH47" i="5" s="1"/>
  <c r="CH46" i="4"/>
  <c r="CH46" i="5" s="1"/>
  <c r="CH45" i="4"/>
  <c r="CH45" i="5" s="1"/>
  <c r="CH44" i="4"/>
  <c r="CH44" i="5" s="1"/>
  <c r="CH43" i="4"/>
  <c r="CH43" i="5" s="1"/>
  <c r="CH42" i="4"/>
  <c r="CH42" i="5" s="1"/>
  <c r="CH41" i="4"/>
  <c r="CH41" i="5" s="1"/>
  <c r="CH40" i="4"/>
  <c r="CH40" i="5" s="1"/>
  <c r="CH39" i="4"/>
  <c r="CH39" i="5" s="1"/>
  <c r="CH38" i="4"/>
  <c r="CH38" i="5" s="1"/>
  <c r="CH37" i="4"/>
  <c r="CH37" i="5" s="1"/>
  <c r="CH36" i="4"/>
  <c r="CH36" i="5" s="1"/>
  <c r="CH35" i="4"/>
  <c r="CH35" i="5" s="1"/>
  <c r="CH34" i="4"/>
  <c r="CH34" i="5" s="1"/>
  <c r="CH33" i="4"/>
  <c r="CH33" i="5" s="1"/>
  <c r="CH32" i="4"/>
  <c r="CH32" i="5" s="1"/>
  <c r="CH31" i="4"/>
  <c r="CH31" i="5" s="1"/>
  <c r="CH30" i="4"/>
  <c r="CH30" i="5" s="1"/>
  <c r="CH29" i="4"/>
  <c r="CH29" i="5" s="1"/>
  <c r="CH28" i="4"/>
  <c r="CH28" i="5" s="1"/>
  <c r="CH27" i="4"/>
  <c r="CH27" i="5" s="1"/>
  <c r="CH26" i="4"/>
  <c r="CH26" i="5" s="1"/>
  <c r="CH25" i="4"/>
  <c r="CH25" i="5" s="1"/>
  <c r="CH24" i="4"/>
  <c r="CH24" i="5" s="1"/>
  <c r="CH23" i="4"/>
  <c r="CH23" i="5" s="1"/>
  <c r="CH22" i="4"/>
  <c r="CH22" i="5" s="1"/>
  <c r="CH21" i="4"/>
  <c r="CH21" i="5" s="1"/>
  <c r="CH20" i="4"/>
  <c r="CH20" i="5" s="1"/>
  <c r="CH19" i="4"/>
  <c r="CH19" i="5" s="1"/>
  <c r="CH18" i="4"/>
  <c r="CH18" i="5" s="1"/>
  <c r="CH17" i="4"/>
  <c r="CH17" i="5" s="1"/>
  <c r="CH16" i="4"/>
  <c r="CH16" i="5" s="1"/>
  <c r="CH15" i="4"/>
  <c r="CH15" i="5" s="1"/>
  <c r="CH14" i="4"/>
  <c r="CH14" i="5" s="1"/>
  <c r="CH13" i="4"/>
  <c r="CH13" i="5" s="1"/>
  <c r="CH12" i="4"/>
  <c r="CH12" i="5" s="1"/>
  <c r="CI10" i="4"/>
  <c r="CJ11" i="4"/>
  <c r="CJ22" i="7" l="1"/>
  <c r="CJ21" i="7"/>
  <c r="CJ20" i="7"/>
  <c r="CJ14" i="7"/>
  <c r="CJ19" i="7"/>
  <c r="CJ15" i="7"/>
  <c r="CJ18" i="7"/>
  <c r="CJ17" i="7"/>
  <c r="CJ16" i="7"/>
  <c r="CJ13" i="7"/>
  <c r="CJ10" i="4"/>
  <c r="CK11" i="4"/>
  <c r="CI266" i="4"/>
  <c r="CI265" i="4"/>
  <c r="CI265" i="5" s="1"/>
  <c r="CI264" i="4"/>
  <c r="CI264" i="5" s="1"/>
  <c r="CI242" i="4"/>
  <c r="CI242" i="5" s="1"/>
  <c r="CI241" i="4"/>
  <c r="CI241" i="5" s="1"/>
  <c r="CI240" i="4"/>
  <c r="CI240" i="5" s="1"/>
  <c r="CI239" i="4"/>
  <c r="CI239" i="5" s="1"/>
  <c r="CI238" i="4"/>
  <c r="CI238" i="5" s="1"/>
  <c r="CI237" i="4"/>
  <c r="CI237" i="5" s="1"/>
  <c r="CI236" i="4"/>
  <c r="CI236" i="5" s="1"/>
  <c r="CI235" i="4"/>
  <c r="CI235" i="5" s="1"/>
  <c r="CI234" i="4"/>
  <c r="CI234" i="5" s="1"/>
  <c r="CI233" i="4"/>
  <c r="CI233" i="5" s="1"/>
  <c r="CI232" i="4"/>
  <c r="CI232" i="5" s="1"/>
  <c r="CI231" i="4"/>
  <c r="CI231" i="5" s="1"/>
  <c r="CI230" i="4"/>
  <c r="CI230" i="5" s="1"/>
  <c r="CI229" i="4"/>
  <c r="CI229" i="5" s="1"/>
  <c r="CI228" i="4"/>
  <c r="CI228" i="5" s="1"/>
  <c r="CI227" i="4"/>
  <c r="CI227" i="5" s="1"/>
  <c r="CI226" i="4"/>
  <c r="CI226" i="5" s="1"/>
  <c r="CI225" i="4"/>
  <c r="CI225" i="5" s="1"/>
  <c r="CI224" i="4"/>
  <c r="CI224" i="5" s="1"/>
  <c r="CI223" i="4"/>
  <c r="CI223" i="5" s="1"/>
  <c r="CI222" i="4"/>
  <c r="CI222" i="5" s="1"/>
  <c r="CI221" i="4"/>
  <c r="CI221" i="5" s="1"/>
  <c r="CI220" i="4"/>
  <c r="CI220" i="5" s="1"/>
  <c r="CI219" i="4"/>
  <c r="CI219" i="5" s="1"/>
  <c r="CI218" i="4"/>
  <c r="CI218" i="5" s="1"/>
  <c r="CI217" i="4"/>
  <c r="CI217" i="5" s="1"/>
  <c r="CI263" i="4"/>
  <c r="CI263" i="5" s="1"/>
  <c r="CI262" i="4"/>
  <c r="CI262" i="5" s="1"/>
  <c r="CI261" i="4"/>
  <c r="CI261" i="5" s="1"/>
  <c r="CI260" i="4"/>
  <c r="CI260" i="5" s="1"/>
  <c r="CI259" i="4"/>
  <c r="CI259" i="5" s="1"/>
  <c r="CI258" i="4"/>
  <c r="CI258" i="5" s="1"/>
  <c r="CI257" i="4"/>
  <c r="CI257" i="5" s="1"/>
  <c r="CI256" i="4"/>
  <c r="CI256" i="5" s="1"/>
  <c r="CI255" i="4"/>
  <c r="CI255" i="5" s="1"/>
  <c r="CI254" i="4"/>
  <c r="CI254" i="5" s="1"/>
  <c r="CI253" i="4"/>
  <c r="CI253" i="5" s="1"/>
  <c r="CI252" i="4"/>
  <c r="CI252" i="5" s="1"/>
  <c r="CI251" i="4"/>
  <c r="CI251" i="5" s="1"/>
  <c r="CI250" i="4"/>
  <c r="CI250" i="5" s="1"/>
  <c r="CI249" i="4"/>
  <c r="CI249" i="5" s="1"/>
  <c r="CI248" i="4"/>
  <c r="CI248" i="5" s="1"/>
  <c r="CI247" i="4"/>
  <c r="CI247" i="5" s="1"/>
  <c r="CI246" i="4"/>
  <c r="CI246" i="5" s="1"/>
  <c r="CI245" i="4"/>
  <c r="CI245" i="5" s="1"/>
  <c r="CI244" i="4"/>
  <c r="CI244" i="5" s="1"/>
  <c r="CI243" i="4"/>
  <c r="CI243" i="5" s="1"/>
  <c r="CI214" i="4"/>
  <c r="CI214" i="5" s="1"/>
  <c r="CI213" i="4"/>
  <c r="CI213" i="5" s="1"/>
  <c r="CI212" i="4"/>
  <c r="CI212" i="5" s="1"/>
  <c r="CI211" i="4"/>
  <c r="CI211" i="5" s="1"/>
  <c r="CI210" i="4"/>
  <c r="CI210" i="5" s="1"/>
  <c r="CI209" i="4"/>
  <c r="CI209" i="5" s="1"/>
  <c r="CI208" i="4"/>
  <c r="CI208" i="5" s="1"/>
  <c r="CI207" i="4"/>
  <c r="CI207" i="5" s="1"/>
  <c r="CI206" i="4"/>
  <c r="CI206" i="5" s="1"/>
  <c r="CI205" i="4"/>
  <c r="CI205" i="5" s="1"/>
  <c r="CI204" i="4"/>
  <c r="CI204" i="5" s="1"/>
  <c r="CI203" i="4"/>
  <c r="CI203" i="5" s="1"/>
  <c r="CI202" i="4"/>
  <c r="CI202" i="5" s="1"/>
  <c r="CI201" i="4"/>
  <c r="CI201" i="5" s="1"/>
  <c r="CI200" i="4"/>
  <c r="CI200" i="5" s="1"/>
  <c r="CI199" i="4"/>
  <c r="CI199" i="5" s="1"/>
  <c r="CI198" i="4"/>
  <c r="CI198" i="5" s="1"/>
  <c r="CI197" i="4"/>
  <c r="CI197" i="5" s="1"/>
  <c r="CI196" i="4"/>
  <c r="CI196" i="5" s="1"/>
  <c r="CI195" i="4"/>
  <c r="CI195" i="5" s="1"/>
  <c r="CI194" i="4"/>
  <c r="CI194" i="5" s="1"/>
  <c r="CI193" i="4"/>
  <c r="CI193" i="5" s="1"/>
  <c r="CI192" i="4"/>
  <c r="CI192" i="5" s="1"/>
  <c r="CI191" i="4"/>
  <c r="CI191" i="5" s="1"/>
  <c r="CI190" i="4"/>
  <c r="CI190" i="5" s="1"/>
  <c r="CI189" i="4"/>
  <c r="CI189" i="5" s="1"/>
  <c r="CI188" i="4"/>
  <c r="CI188" i="5" s="1"/>
  <c r="CI216" i="4"/>
  <c r="CI216" i="5" s="1"/>
  <c r="CI215" i="4"/>
  <c r="CI215" i="5" s="1"/>
  <c r="CI186" i="4"/>
  <c r="CI186" i="5" s="1"/>
  <c r="CI185" i="4"/>
  <c r="CI185" i="5" s="1"/>
  <c r="CI184" i="4"/>
  <c r="CI184" i="5" s="1"/>
  <c r="CI183" i="4"/>
  <c r="CI183" i="5" s="1"/>
  <c r="CI182" i="4"/>
  <c r="CI182" i="5" s="1"/>
  <c r="CI181" i="4"/>
  <c r="CI181" i="5" s="1"/>
  <c r="CI180" i="4"/>
  <c r="CI180" i="5" s="1"/>
  <c r="CI179" i="4"/>
  <c r="CI179" i="5" s="1"/>
  <c r="CI178" i="4"/>
  <c r="CI178" i="5" s="1"/>
  <c r="CI177" i="4"/>
  <c r="CI177" i="5" s="1"/>
  <c r="CI176" i="4"/>
  <c r="CI176" i="5" s="1"/>
  <c r="CI175" i="4"/>
  <c r="CI175" i="5" s="1"/>
  <c r="CI174" i="4"/>
  <c r="CI174" i="5" s="1"/>
  <c r="CI173" i="4"/>
  <c r="CI173" i="5" s="1"/>
  <c r="CI172" i="4"/>
  <c r="CI172" i="5" s="1"/>
  <c r="CI171" i="4"/>
  <c r="CI171" i="5" s="1"/>
  <c r="CI170" i="4"/>
  <c r="CI170" i="5" s="1"/>
  <c r="CI169" i="4"/>
  <c r="CI169" i="5" s="1"/>
  <c r="CI168" i="4"/>
  <c r="CI168" i="5" s="1"/>
  <c r="CI167" i="4"/>
  <c r="CI167" i="5" s="1"/>
  <c r="CI166" i="4"/>
  <c r="CI166" i="5" s="1"/>
  <c r="CI165" i="4"/>
  <c r="CI165" i="5" s="1"/>
  <c r="CI164" i="4"/>
  <c r="CI164" i="5" s="1"/>
  <c r="CI163" i="4"/>
  <c r="CI163" i="5" s="1"/>
  <c r="CI162" i="4"/>
  <c r="CI162" i="5" s="1"/>
  <c r="CI161" i="4"/>
  <c r="CI161" i="5" s="1"/>
  <c r="CI160" i="4"/>
  <c r="CI160" i="5" s="1"/>
  <c r="CI159" i="4"/>
  <c r="CI159" i="5" s="1"/>
  <c r="CI158" i="4"/>
  <c r="CI158" i="5" s="1"/>
  <c r="CI157" i="4"/>
  <c r="CI157" i="5" s="1"/>
  <c r="CI156" i="4"/>
  <c r="CI156" i="5" s="1"/>
  <c r="CI187" i="4"/>
  <c r="CI187" i="5" s="1"/>
  <c r="CI153" i="4"/>
  <c r="CI153" i="5" s="1"/>
  <c r="CI152" i="4"/>
  <c r="CI152" i="5" s="1"/>
  <c r="CI151" i="4"/>
  <c r="CI151" i="5" s="1"/>
  <c r="CI150" i="4"/>
  <c r="CI150" i="5" s="1"/>
  <c r="CI149" i="4"/>
  <c r="CI149" i="5" s="1"/>
  <c r="CI148" i="4"/>
  <c r="CI148" i="5" s="1"/>
  <c r="CI147" i="4"/>
  <c r="CI147" i="5" s="1"/>
  <c r="CI146" i="4"/>
  <c r="CI146" i="5" s="1"/>
  <c r="CI145" i="4"/>
  <c r="CI145" i="5" s="1"/>
  <c r="CI144" i="4"/>
  <c r="CI144" i="5" s="1"/>
  <c r="CI143" i="4"/>
  <c r="CI143" i="5" s="1"/>
  <c r="CI142" i="4"/>
  <c r="CI142" i="5" s="1"/>
  <c r="CI141" i="4"/>
  <c r="CI141" i="5" s="1"/>
  <c r="CI140" i="4"/>
  <c r="CI140" i="5" s="1"/>
  <c r="CI139" i="4"/>
  <c r="CI139" i="5" s="1"/>
  <c r="CI138" i="4"/>
  <c r="CI138" i="5" s="1"/>
  <c r="CI137" i="4"/>
  <c r="CI137" i="5" s="1"/>
  <c r="CI136" i="4"/>
  <c r="CI136" i="5" s="1"/>
  <c r="CI135" i="4"/>
  <c r="CI135" i="5" s="1"/>
  <c r="CI134" i="4"/>
  <c r="CI134" i="5" s="1"/>
  <c r="CI133" i="4"/>
  <c r="CI133" i="5" s="1"/>
  <c r="CI132" i="4"/>
  <c r="CI132" i="5" s="1"/>
  <c r="CI131" i="4"/>
  <c r="CI131" i="5" s="1"/>
  <c r="CI130" i="4"/>
  <c r="CI130" i="5" s="1"/>
  <c r="CI155" i="4"/>
  <c r="CI155" i="5" s="1"/>
  <c r="CI154" i="4"/>
  <c r="CI154" i="5" s="1"/>
  <c r="CI123" i="4"/>
  <c r="CI123" i="5" s="1"/>
  <c r="CI122" i="4"/>
  <c r="CI122" i="5" s="1"/>
  <c r="CI121" i="4"/>
  <c r="CI121" i="5" s="1"/>
  <c r="CI120" i="4"/>
  <c r="CI120" i="5" s="1"/>
  <c r="CI119" i="4"/>
  <c r="CI119" i="5" s="1"/>
  <c r="CI118" i="4"/>
  <c r="CI118" i="5" s="1"/>
  <c r="CI117" i="4"/>
  <c r="CI117" i="5" s="1"/>
  <c r="CI116" i="4"/>
  <c r="CI116" i="5" s="1"/>
  <c r="CI115" i="4"/>
  <c r="CI115" i="5" s="1"/>
  <c r="CI114" i="4"/>
  <c r="CI114" i="5" s="1"/>
  <c r="CI113" i="4"/>
  <c r="CI113" i="5" s="1"/>
  <c r="CI112" i="4"/>
  <c r="CI112" i="5" s="1"/>
  <c r="CI111" i="4"/>
  <c r="CI111" i="5" s="1"/>
  <c r="CI110" i="4"/>
  <c r="CI110" i="5" s="1"/>
  <c r="CI109" i="4"/>
  <c r="CI109" i="5" s="1"/>
  <c r="CI108" i="4"/>
  <c r="CI108" i="5" s="1"/>
  <c r="CI107" i="4"/>
  <c r="CI107" i="5" s="1"/>
  <c r="CI106" i="4"/>
  <c r="CI106" i="5" s="1"/>
  <c r="CI105" i="4"/>
  <c r="CI105" i="5" s="1"/>
  <c r="CI104" i="4"/>
  <c r="CI104" i="5" s="1"/>
  <c r="CI103" i="4"/>
  <c r="CI103" i="5" s="1"/>
  <c r="CI102" i="4"/>
  <c r="CI102" i="5" s="1"/>
  <c r="CI101" i="4"/>
  <c r="CI101" i="5" s="1"/>
  <c r="CI100" i="4"/>
  <c r="CI100" i="5" s="1"/>
  <c r="CI99" i="4"/>
  <c r="CI99" i="5" s="1"/>
  <c r="CI98" i="4"/>
  <c r="CI98" i="5" s="1"/>
  <c r="CI97" i="4"/>
  <c r="CI97" i="5" s="1"/>
  <c r="CI96" i="4"/>
  <c r="CI96" i="5" s="1"/>
  <c r="CI95" i="4"/>
  <c r="CI95" i="5" s="1"/>
  <c r="CI94" i="4"/>
  <c r="CI94" i="5" s="1"/>
  <c r="CI93" i="4"/>
  <c r="CI93" i="5" s="1"/>
  <c r="CI92" i="4"/>
  <c r="CI92" i="5" s="1"/>
  <c r="CI91" i="4"/>
  <c r="CI91" i="5" s="1"/>
  <c r="CI90" i="4"/>
  <c r="CI90" i="5" s="1"/>
  <c r="CI89" i="4"/>
  <c r="CI89" i="5" s="1"/>
  <c r="CI88" i="4"/>
  <c r="CI88" i="5" s="1"/>
  <c r="CI87" i="4"/>
  <c r="CI87" i="5" s="1"/>
  <c r="CI86" i="4"/>
  <c r="CI86" i="5" s="1"/>
  <c r="CI85" i="4"/>
  <c r="CI85" i="5" s="1"/>
  <c r="CI84" i="4"/>
  <c r="CI84" i="5" s="1"/>
  <c r="CI83" i="4"/>
  <c r="CI83" i="5" s="1"/>
  <c r="CI82" i="4"/>
  <c r="CI82" i="5" s="1"/>
  <c r="CI81" i="4"/>
  <c r="CI81" i="5" s="1"/>
  <c r="CI80" i="4"/>
  <c r="CI80" i="5" s="1"/>
  <c r="CI79" i="4"/>
  <c r="CI79" i="5" s="1"/>
  <c r="CI78" i="4"/>
  <c r="CI78" i="5" s="1"/>
  <c r="CI77" i="4"/>
  <c r="CI77" i="5" s="1"/>
  <c r="CI76" i="4"/>
  <c r="CI76" i="5" s="1"/>
  <c r="CI75" i="4"/>
  <c r="CI75" i="5" s="1"/>
  <c r="CI74" i="4"/>
  <c r="CI74" i="5" s="1"/>
  <c r="CI73" i="4"/>
  <c r="CI73" i="5" s="1"/>
  <c r="CI72" i="4"/>
  <c r="CI72" i="5" s="1"/>
  <c r="CI71" i="4"/>
  <c r="CI71" i="5" s="1"/>
  <c r="CI70" i="4"/>
  <c r="CI70" i="5" s="1"/>
  <c r="CI69" i="4"/>
  <c r="CI69" i="5" s="1"/>
  <c r="CI68" i="4"/>
  <c r="CI68" i="5" s="1"/>
  <c r="CI67" i="4"/>
  <c r="CI67" i="5" s="1"/>
  <c r="CI66" i="4"/>
  <c r="CI66" i="5" s="1"/>
  <c r="CI65" i="4"/>
  <c r="CI65" i="5" s="1"/>
  <c r="CI64" i="4"/>
  <c r="CI64" i="5" s="1"/>
  <c r="CI63" i="4"/>
  <c r="CI63" i="5" s="1"/>
  <c r="CI62" i="4"/>
  <c r="CI62" i="5" s="1"/>
  <c r="CI61" i="4"/>
  <c r="CI61" i="5" s="1"/>
  <c r="CI60" i="4"/>
  <c r="CI60" i="5" s="1"/>
  <c r="CI59" i="4"/>
  <c r="CI59" i="5" s="1"/>
  <c r="CI58" i="4"/>
  <c r="CI58" i="5" s="1"/>
  <c r="CI57" i="4"/>
  <c r="CI57" i="5" s="1"/>
  <c r="CI56" i="4"/>
  <c r="CI56" i="5" s="1"/>
  <c r="CI55" i="4"/>
  <c r="CI55" i="5" s="1"/>
  <c r="CI54" i="4"/>
  <c r="CI54" i="5" s="1"/>
  <c r="CI53" i="4"/>
  <c r="CI53" i="5" s="1"/>
  <c r="CI52" i="4"/>
  <c r="CI52" i="5" s="1"/>
  <c r="CI51" i="4"/>
  <c r="CI51" i="5" s="1"/>
  <c r="CI50" i="4"/>
  <c r="CI50" i="5" s="1"/>
  <c r="CI49" i="4"/>
  <c r="CI49" i="5" s="1"/>
  <c r="CI129" i="4"/>
  <c r="CI129" i="5" s="1"/>
  <c r="CI128" i="4"/>
  <c r="CI128" i="5" s="1"/>
  <c r="CI127" i="4"/>
  <c r="CI127" i="5" s="1"/>
  <c r="CI126" i="4"/>
  <c r="CI126" i="5" s="1"/>
  <c r="CI125" i="4"/>
  <c r="CI125" i="5" s="1"/>
  <c r="CI124" i="4"/>
  <c r="CI124" i="5" s="1"/>
  <c r="CI48" i="4"/>
  <c r="CI48" i="5" s="1"/>
  <c r="CI47" i="4"/>
  <c r="CI47" i="5" s="1"/>
  <c r="CI46" i="4"/>
  <c r="CI46" i="5" s="1"/>
  <c r="CI45" i="4"/>
  <c r="CI45" i="5" s="1"/>
  <c r="CI44" i="4"/>
  <c r="CI44" i="5" s="1"/>
  <c r="CI43" i="4"/>
  <c r="CI43" i="5" s="1"/>
  <c r="CI42" i="4"/>
  <c r="CI42" i="5" s="1"/>
  <c r="CI41" i="4"/>
  <c r="CI41" i="5" s="1"/>
  <c r="CI40" i="4"/>
  <c r="CI40" i="5" s="1"/>
  <c r="CI39" i="4"/>
  <c r="CI39" i="5" s="1"/>
  <c r="CI38" i="4"/>
  <c r="CI38" i="5" s="1"/>
  <c r="CI37" i="4"/>
  <c r="CI37" i="5" s="1"/>
  <c r="CI36" i="4"/>
  <c r="CI36" i="5" s="1"/>
  <c r="CI35" i="4"/>
  <c r="CI35" i="5" s="1"/>
  <c r="CI34" i="4"/>
  <c r="CI34" i="5" s="1"/>
  <c r="CI33" i="4"/>
  <c r="CI33" i="5" s="1"/>
  <c r="CI32" i="4"/>
  <c r="CI32" i="5" s="1"/>
  <c r="CI31" i="4"/>
  <c r="CI31" i="5" s="1"/>
  <c r="CI30" i="4"/>
  <c r="CI30" i="5" s="1"/>
  <c r="CI29" i="4"/>
  <c r="CI29" i="5" s="1"/>
  <c r="CI28" i="4"/>
  <c r="CI28" i="5" s="1"/>
  <c r="CI27" i="4"/>
  <c r="CI27" i="5" s="1"/>
  <c r="CI26" i="4"/>
  <c r="CI26" i="5" s="1"/>
  <c r="CI25" i="4"/>
  <c r="CI25" i="5" s="1"/>
  <c r="CI24" i="4"/>
  <c r="CI24" i="5" s="1"/>
  <c r="CI23" i="4"/>
  <c r="CI23" i="5" s="1"/>
  <c r="CI22" i="4"/>
  <c r="CI22" i="5" s="1"/>
  <c r="CI21" i="4"/>
  <c r="CI21" i="5" s="1"/>
  <c r="CI20" i="4"/>
  <c r="CI20" i="5" s="1"/>
  <c r="CI19" i="4"/>
  <c r="CI19" i="5" s="1"/>
  <c r="CI18" i="4"/>
  <c r="CI18" i="5" s="1"/>
  <c r="CI17" i="4"/>
  <c r="CI17" i="5" s="1"/>
  <c r="CI16" i="4"/>
  <c r="CI16" i="5" s="1"/>
  <c r="CI15" i="4"/>
  <c r="CI15" i="5" s="1"/>
  <c r="CI14" i="4"/>
  <c r="CI14" i="5" s="1"/>
  <c r="CI13" i="4"/>
  <c r="CI13" i="5" s="1"/>
  <c r="CI12" i="4"/>
  <c r="CI12" i="5" s="1"/>
  <c r="CK10" i="5"/>
  <c r="CL11" i="5"/>
  <c r="CK22" i="7" l="1"/>
  <c r="CK21" i="7"/>
  <c r="CK20" i="7"/>
  <c r="CK19" i="7"/>
  <c r="CK18" i="7"/>
  <c r="CK17" i="7"/>
  <c r="CK15" i="7"/>
  <c r="CK13" i="7"/>
  <c r="CK14" i="7"/>
  <c r="CK16" i="7"/>
  <c r="CK10" i="4"/>
  <c r="CL11" i="4"/>
  <c r="CL10" i="5"/>
  <c r="CM11" i="5"/>
  <c r="CJ266" i="4"/>
  <c r="CJ265" i="4"/>
  <c r="CJ265" i="5" s="1"/>
  <c r="CJ264" i="4"/>
  <c r="CJ264" i="5" s="1"/>
  <c r="CJ242" i="4"/>
  <c r="CJ242" i="5" s="1"/>
  <c r="CJ241" i="4"/>
  <c r="CJ241" i="5" s="1"/>
  <c r="CJ240" i="4"/>
  <c r="CJ240" i="5" s="1"/>
  <c r="CJ239" i="4"/>
  <c r="CJ239" i="5" s="1"/>
  <c r="CJ238" i="4"/>
  <c r="CJ238" i="5" s="1"/>
  <c r="CJ237" i="4"/>
  <c r="CJ237" i="5" s="1"/>
  <c r="CJ236" i="4"/>
  <c r="CJ236" i="5" s="1"/>
  <c r="CJ235" i="4"/>
  <c r="CJ235" i="5" s="1"/>
  <c r="CJ234" i="4"/>
  <c r="CJ234" i="5" s="1"/>
  <c r="CJ233" i="4"/>
  <c r="CJ233" i="5" s="1"/>
  <c r="CJ232" i="4"/>
  <c r="CJ232" i="5" s="1"/>
  <c r="CJ231" i="4"/>
  <c r="CJ231" i="5" s="1"/>
  <c r="CJ230" i="4"/>
  <c r="CJ230" i="5" s="1"/>
  <c r="CJ229" i="4"/>
  <c r="CJ229" i="5" s="1"/>
  <c r="CJ228" i="4"/>
  <c r="CJ228" i="5" s="1"/>
  <c r="CJ227" i="4"/>
  <c r="CJ227" i="5" s="1"/>
  <c r="CJ226" i="4"/>
  <c r="CJ226" i="5" s="1"/>
  <c r="CJ225" i="4"/>
  <c r="CJ225" i="5" s="1"/>
  <c r="CJ224" i="4"/>
  <c r="CJ224" i="5" s="1"/>
  <c r="CJ223" i="4"/>
  <c r="CJ223" i="5" s="1"/>
  <c r="CJ222" i="4"/>
  <c r="CJ222" i="5" s="1"/>
  <c r="CJ221" i="4"/>
  <c r="CJ221" i="5" s="1"/>
  <c r="CJ220" i="4"/>
  <c r="CJ220" i="5" s="1"/>
  <c r="CJ219" i="4"/>
  <c r="CJ219" i="5" s="1"/>
  <c r="CJ218" i="4"/>
  <c r="CJ218" i="5" s="1"/>
  <c r="CJ217" i="4"/>
  <c r="CJ217" i="5" s="1"/>
  <c r="CJ216" i="4"/>
  <c r="CJ216" i="5" s="1"/>
  <c r="CJ215" i="4"/>
  <c r="CJ215" i="5" s="1"/>
  <c r="CJ254" i="4"/>
  <c r="CJ254" i="5" s="1"/>
  <c r="CJ253" i="4"/>
  <c r="CJ253" i="5" s="1"/>
  <c r="CJ252" i="4"/>
  <c r="CJ252" i="5" s="1"/>
  <c r="CJ251" i="4"/>
  <c r="CJ251" i="5" s="1"/>
  <c r="CJ250" i="4"/>
  <c r="CJ250" i="5" s="1"/>
  <c r="CJ249" i="4"/>
  <c r="CJ249" i="5" s="1"/>
  <c r="CJ248" i="4"/>
  <c r="CJ248" i="5" s="1"/>
  <c r="CJ247" i="4"/>
  <c r="CJ247" i="5" s="1"/>
  <c r="CJ246" i="4"/>
  <c r="CJ246" i="5" s="1"/>
  <c r="CJ245" i="4"/>
  <c r="CJ245" i="5" s="1"/>
  <c r="CJ244" i="4"/>
  <c r="CJ244" i="5" s="1"/>
  <c r="CJ243" i="4"/>
  <c r="CJ243" i="5" s="1"/>
  <c r="CJ263" i="4"/>
  <c r="CJ263" i="5" s="1"/>
  <c r="CJ262" i="4"/>
  <c r="CJ262" i="5" s="1"/>
  <c r="CJ261" i="4"/>
  <c r="CJ261" i="5" s="1"/>
  <c r="CJ260" i="4"/>
  <c r="CJ260" i="5" s="1"/>
  <c r="CJ259" i="4"/>
  <c r="CJ259" i="5" s="1"/>
  <c r="CJ258" i="4"/>
  <c r="CJ258" i="5" s="1"/>
  <c r="CJ257" i="4"/>
  <c r="CJ257" i="5" s="1"/>
  <c r="CJ256" i="4"/>
  <c r="CJ256" i="5" s="1"/>
  <c r="CJ255" i="4"/>
  <c r="CJ255" i="5" s="1"/>
  <c r="CJ186" i="4"/>
  <c r="CJ186" i="5" s="1"/>
  <c r="CJ185" i="4"/>
  <c r="CJ185" i="5" s="1"/>
  <c r="CJ184" i="4"/>
  <c r="CJ184" i="5" s="1"/>
  <c r="CJ183" i="4"/>
  <c r="CJ183" i="5" s="1"/>
  <c r="CJ182" i="4"/>
  <c r="CJ182" i="5" s="1"/>
  <c r="CJ181" i="4"/>
  <c r="CJ181" i="5" s="1"/>
  <c r="CJ180" i="4"/>
  <c r="CJ180" i="5" s="1"/>
  <c r="CJ179" i="4"/>
  <c r="CJ179" i="5" s="1"/>
  <c r="CJ178" i="4"/>
  <c r="CJ178" i="5" s="1"/>
  <c r="CJ177" i="4"/>
  <c r="CJ177" i="5" s="1"/>
  <c r="CJ176" i="4"/>
  <c r="CJ176" i="5" s="1"/>
  <c r="CJ175" i="4"/>
  <c r="CJ175" i="5" s="1"/>
  <c r="CJ174" i="4"/>
  <c r="CJ174" i="5" s="1"/>
  <c r="CJ173" i="4"/>
  <c r="CJ173" i="5" s="1"/>
  <c r="CJ172" i="4"/>
  <c r="CJ172" i="5" s="1"/>
  <c r="CJ171" i="4"/>
  <c r="CJ171" i="5" s="1"/>
  <c r="CJ170" i="4"/>
  <c r="CJ170" i="5" s="1"/>
  <c r="CJ169" i="4"/>
  <c r="CJ169" i="5" s="1"/>
  <c r="CJ168" i="4"/>
  <c r="CJ168" i="5" s="1"/>
  <c r="CJ167" i="4"/>
  <c r="CJ167" i="5" s="1"/>
  <c r="CJ166" i="4"/>
  <c r="CJ166" i="5" s="1"/>
  <c r="CJ165" i="4"/>
  <c r="CJ165" i="5" s="1"/>
  <c r="CJ164" i="4"/>
  <c r="CJ164" i="5" s="1"/>
  <c r="CJ163" i="4"/>
  <c r="CJ163" i="5" s="1"/>
  <c r="CJ162" i="4"/>
  <c r="CJ162" i="5" s="1"/>
  <c r="CJ161" i="4"/>
  <c r="CJ161" i="5" s="1"/>
  <c r="CJ160" i="4"/>
  <c r="CJ160" i="5" s="1"/>
  <c r="CJ159" i="4"/>
  <c r="CJ159" i="5" s="1"/>
  <c r="CJ158" i="4"/>
  <c r="CJ158" i="5" s="1"/>
  <c r="CJ157" i="4"/>
  <c r="CJ157" i="5" s="1"/>
  <c r="CJ156" i="4"/>
  <c r="CJ156" i="5" s="1"/>
  <c r="CJ214" i="4"/>
  <c r="CJ214" i="5" s="1"/>
  <c r="CJ213" i="4"/>
  <c r="CJ213" i="5" s="1"/>
  <c r="CJ212" i="4"/>
  <c r="CJ212" i="5" s="1"/>
  <c r="CJ211" i="4"/>
  <c r="CJ211" i="5" s="1"/>
  <c r="CJ210" i="4"/>
  <c r="CJ210" i="5" s="1"/>
  <c r="CJ209" i="4"/>
  <c r="CJ209" i="5" s="1"/>
  <c r="CJ208" i="4"/>
  <c r="CJ208" i="5" s="1"/>
  <c r="CJ207" i="4"/>
  <c r="CJ207" i="5" s="1"/>
  <c r="CJ206" i="4"/>
  <c r="CJ206" i="5" s="1"/>
  <c r="CJ205" i="4"/>
  <c r="CJ205" i="5" s="1"/>
  <c r="CJ204" i="4"/>
  <c r="CJ204" i="5" s="1"/>
  <c r="CJ203" i="4"/>
  <c r="CJ203" i="5" s="1"/>
  <c r="CJ202" i="4"/>
  <c r="CJ202" i="5" s="1"/>
  <c r="CJ201" i="4"/>
  <c r="CJ201" i="5" s="1"/>
  <c r="CJ200" i="4"/>
  <c r="CJ200" i="5" s="1"/>
  <c r="CJ199" i="4"/>
  <c r="CJ199" i="5" s="1"/>
  <c r="CJ198" i="4"/>
  <c r="CJ198" i="5" s="1"/>
  <c r="CJ197" i="4"/>
  <c r="CJ197" i="5" s="1"/>
  <c r="CJ196" i="4"/>
  <c r="CJ196" i="5" s="1"/>
  <c r="CJ195" i="4"/>
  <c r="CJ195" i="5" s="1"/>
  <c r="CJ194" i="4"/>
  <c r="CJ194" i="5" s="1"/>
  <c r="CJ193" i="4"/>
  <c r="CJ193" i="5" s="1"/>
  <c r="CJ192" i="4"/>
  <c r="CJ192" i="5" s="1"/>
  <c r="CJ191" i="4"/>
  <c r="CJ191" i="5" s="1"/>
  <c r="CJ190" i="4"/>
  <c r="CJ190" i="5" s="1"/>
  <c r="CJ189" i="4"/>
  <c r="CJ189" i="5" s="1"/>
  <c r="CJ188" i="4"/>
  <c r="CJ188" i="5" s="1"/>
  <c r="CJ153" i="4"/>
  <c r="CJ153" i="5" s="1"/>
  <c r="CJ152" i="4"/>
  <c r="CJ152" i="5" s="1"/>
  <c r="CJ151" i="4"/>
  <c r="CJ151" i="5" s="1"/>
  <c r="CJ150" i="4"/>
  <c r="CJ150" i="5" s="1"/>
  <c r="CJ149" i="4"/>
  <c r="CJ149" i="5" s="1"/>
  <c r="CJ148" i="4"/>
  <c r="CJ148" i="5" s="1"/>
  <c r="CJ147" i="4"/>
  <c r="CJ147" i="5" s="1"/>
  <c r="CJ146" i="4"/>
  <c r="CJ146" i="5" s="1"/>
  <c r="CJ145" i="4"/>
  <c r="CJ145" i="5" s="1"/>
  <c r="CJ144" i="4"/>
  <c r="CJ144" i="5" s="1"/>
  <c r="CJ143" i="4"/>
  <c r="CJ143" i="5" s="1"/>
  <c r="CJ142" i="4"/>
  <c r="CJ142" i="5" s="1"/>
  <c r="CJ141" i="4"/>
  <c r="CJ141" i="5" s="1"/>
  <c r="CJ140" i="4"/>
  <c r="CJ140" i="5" s="1"/>
  <c r="CJ139" i="4"/>
  <c r="CJ139" i="5" s="1"/>
  <c r="CJ138" i="4"/>
  <c r="CJ138" i="5" s="1"/>
  <c r="CJ137" i="4"/>
  <c r="CJ137" i="5" s="1"/>
  <c r="CJ136" i="4"/>
  <c r="CJ136" i="5" s="1"/>
  <c r="CJ135" i="4"/>
  <c r="CJ135" i="5" s="1"/>
  <c r="CJ134" i="4"/>
  <c r="CJ134" i="5" s="1"/>
  <c r="CJ133" i="4"/>
  <c r="CJ133" i="5" s="1"/>
  <c r="CJ132" i="4"/>
  <c r="CJ132" i="5" s="1"/>
  <c r="CJ131" i="4"/>
  <c r="CJ131" i="5" s="1"/>
  <c r="CJ130" i="4"/>
  <c r="CJ130" i="5" s="1"/>
  <c r="CJ187" i="4"/>
  <c r="CJ187" i="5" s="1"/>
  <c r="CJ155" i="4"/>
  <c r="CJ155" i="5" s="1"/>
  <c r="CJ154" i="4"/>
  <c r="CJ154" i="5" s="1"/>
  <c r="CJ123" i="4"/>
  <c r="CJ123" i="5" s="1"/>
  <c r="CJ122" i="4"/>
  <c r="CJ122" i="5" s="1"/>
  <c r="CJ121" i="4"/>
  <c r="CJ121" i="5" s="1"/>
  <c r="CJ120" i="4"/>
  <c r="CJ120" i="5" s="1"/>
  <c r="CJ119" i="4"/>
  <c r="CJ119" i="5" s="1"/>
  <c r="CJ118" i="4"/>
  <c r="CJ118" i="5" s="1"/>
  <c r="CJ117" i="4"/>
  <c r="CJ117" i="5" s="1"/>
  <c r="CJ116" i="4"/>
  <c r="CJ116" i="5" s="1"/>
  <c r="CJ115" i="4"/>
  <c r="CJ115" i="5" s="1"/>
  <c r="CJ114" i="4"/>
  <c r="CJ114" i="5" s="1"/>
  <c r="CJ113" i="4"/>
  <c r="CJ113" i="5" s="1"/>
  <c r="CJ112" i="4"/>
  <c r="CJ112" i="5" s="1"/>
  <c r="CJ111" i="4"/>
  <c r="CJ111" i="5" s="1"/>
  <c r="CJ110" i="4"/>
  <c r="CJ110" i="5" s="1"/>
  <c r="CJ109" i="4"/>
  <c r="CJ109" i="5" s="1"/>
  <c r="CJ108" i="4"/>
  <c r="CJ108" i="5" s="1"/>
  <c r="CJ107" i="4"/>
  <c r="CJ107" i="5" s="1"/>
  <c r="CJ106" i="4"/>
  <c r="CJ106" i="5" s="1"/>
  <c r="CJ105" i="4"/>
  <c r="CJ105" i="5" s="1"/>
  <c r="CJ104" i="4"/>
  <c r="CJ104" i="5" s="1"/>
  <c r="CJ103" i="4"/>
  <c r="CJ103" i="5" s="1"/>
  <c r="CJ102" i="4"/>
  <c r="CJ102" i="5" s="1"/>
  <c r="CJ101" i="4"/>
  <c r="CJ101" i="5" s="1"/>
  <c r="CJ100" i="4"/>
  <c r="CJ100" i="5" s="1"/>
  <c r="CJ99" i="4"/>
  <c r="CJ99" i="5" s="1"/>
  <c r="CJ98" i="4"/>
  <c r="CJ98" i="5" s="1"/>
  <c r="CJ97" i="4"/>
  <c r="CJ97" i="5" s="1"/>
  <c r="CJ96" i="4"/>
  <c r="CJ96" i="5" s="1"/>
  <c r="CJ95" i="4"/>
  <c r="CJ95" i="5" s="1"/>
  <c r="CJ94" i="4"/>
  <c r="CJ94" i="5" s="1"/>
  <c r="CJ93" i="4"/>
  <c r="CJ93" i="5" s="1"/>
  <c r="CJ92" i="4"/>
  <c r="CJ92" i="5" s="1"/>
  <c r="CJ91" i="4"/>
  <c r="CJ91" i="5" s="1"/>
  <c r="CJ90" i="4"/>
  <c r="CJ90" i="5" s="1"/>
  <c r="CJ89" i="4"/>
  <c r="CJ89" i="5" s="1"/>
  <c r="CJ88" i="4"/>
  <c r="CJ88" i="5" s="1"/>
  <c r="CJ87" i="4"/>
  <c r="CJ87" i="5" s="1"/>
  <c r="CJ86" i="4"/>
  <c r="CJ86" i="5" s="1"/>
  <c r="CJ85" i="4"/>
  <c r="CJ85" i="5" s="1"/>
  <c r="CJ84" i="4"/>
  <c r="CJ84" i="5" s="1"/>
  <c r="CJ83" i="4"/>
  <c r="CJ83" i="5" s="1"/>
  <c r="CJ82" i="4"/>
  <c r="CJ82" i="5" s="1"/>
  <c r="CJ81" i="4"/>
  <c r="CJ81" i="5" s="1"/>
  <c r="CJ80" i="4"/>
  <c r="CJ80" i="5" s="1"/>
  <c r="CJ79" i="4"/>
  <c r="CJ79" i="5" s="1"/>
  <c r="CJ78" i="4"/>
  <c r="CJ78" i="5" s="1"/>
  <c r="CJ77" i="4"/>
  <c r="CJ77" i="5" s="1"/>
  <c r="CJ76" i="4"/>
  <c r="CJ76" i="5" s="1"/>
  <c r="CJ75" i="4"/>
  <c r="CJ75" i="5" s="1"/>
  <c r="CJ74" i="4"/>
  <c r="CJ74" i="5" s="1"/>
  <c r="CJ73" i="4"/>
  <c r="CJ73" i="5" s="1"/>
  <c r="CJ72" i="4"/>
  <c r="CJ72" i="5" s="1"/>
  <c r="CJ71" i="4"/>
  <c r="CJ71" i="5" s="1"/>
  <c r="CJ70" i="4"/>
  <c r="CJ70" i="5" s="1"/>
  <c r="CJ69" i="4"/>
  <c r="CJ69" i="5" s="1"/>
  <c r="CJ68" i="4"/>
  <c r="CJ68" i="5" s="1"/>
  <c r="CJ67" i="4"/>
  <c r="CJ67" i="5" s="1"/>
  <c r="CJ66" i="4"/>
  <c r="CJ66" i="5" s="1"/>
  <c r="CJ65" i="4"/>
  <c r="CJ65" i="5" s="1"/>
  <c r="CJ64" i="4"/>
  <c r="CJ64" i="5" s="1"/>
  <c r="CJ63" i="4"/>
  <c r="CJ63" i="5" s="1"/>
  <c r="CJ62" i="4"/>
  <c r="CJ62" i="5" s="1"/>
  <c r="CJ61" i="4"/>
  <c r="CJ61" i="5" s="1"/>
  <c r="CJ60" i="4"/>
  <c r="CJ60" i="5" s="1"/>
  <c r="CJ59" i="4"/>
  <c r="CJ59" i="5" s="1"/>
  <c r="CJ58" i="4"/>
  <c r="CJ58" i="5" s="1"/>
  <c r="CJ57" i="4"/>
  <c r="CJ57" i="5" s="1"/>
  <c r="CJ56" i="4"/>
  <c r="CJ56" i="5" s="1"/>
  <c r="CJ55" i="4"/>
  <c r="CJ55" i="5" s="1"/>
  <c r="CJ54" i="4"/>
  <c r="CJ54" i="5" s="1"/>
  <c r="CJ53" i="4"/>
  <c r="CJ53" i="5" s="1"/>
  <c r="CJ52" i="4"/>
  <c r="CJ52" i="5" s="1"/>
  <c r="CJ51" i="4"/>
  <c r="CJ51" i="5" s="1"/>
  <c r="CJ50" i="4"/>
  <c r="CJ50" i="5" s="1"/>
  <c r="CJ129" i="4"/>
  <c r="CJ129" i="5" s="1"/>
  <c r="CJ128" i="4"/>
  <c r="CJ128" i="5" s="1"/>
  <c r="CJ127" i="4"/>
  <c r="CJ127" i="5" s="1"/>
  <c r="CJ126" i="4"/>
  <c r="CJ126" i="5" s="1"/>
  <c r="CJ125" i="4"/>
  <c r="CJ125" i="5" s="1"/>
  <c r="CJ124" i="4"/>
  <c r="CJ124" i="5" s="1"/>
  <c r="CJ48" i="4"/>
  <c r="CJ48" i="5" s="1"/>
  <c r="CJ47" i="4"/>
  <c r="CJ47" i="5" s="1"/>
  <c r="CJ46" i="4"/>
  <c r="CJ46" i="5" s="1"/>
  <c r="CJ45" i="4"/>
  <c r="CJ45" i="5" s="1"/>
  <c r="CJ44" i="4"/>
  <c r="CJ44" i="5" s="1"/>
  <c r="CJ43" i="4"/>
  <c r="CJ43" i="5" s="1"/>
  <c r="CJ42" i="4"/>
  <c r="CJ42" i="5" s="1"/>
  <c r="CJ41" i="4"/>
  <c r="CJ41" i="5" s="1"/>
  <c r="CJ40" i="4"/>
  <c r="CJ40" i="5" s="1"/>
  <c r="CJ39" i="4"/>
  <c r="CJ39" i="5" s="1"/>
  <c r="CJ38" i="4"/>
  <c r="CJ38" i="5" s="1"/>
  <c r="CJ37" i="4"/>
  <c r="CJ37" i="5" s="1"/>
  <c r="CJ36" i="4"/>
  <c r="CJ36" i="5" s="1"/>
  <c r="CJ35" i="4"/>
  <c r="CJ35" i="5" s="1"/>
  <c r="CJ34" i="4"/>
  <c r="CJ34" i="5" s="1"/>
  <c r="CJ33" i="4"/>
  <c r="CJ33" i="5" s="1"/>
  <c r="CJ32" i="4"/>
  <c r="CJ32" i="5" s="1"/>
  <c r="CJ31" i="4"/>
  <c r="CJ31" i="5" s="1"/>
  <c r="CJ30" i="4"/>
  <c r="CJ30" i="5" s="1"/>
  <c r="CJ27" i="4"/>
  <c r="CJ27" i="5" s="1"/>
  <c r="CJ26" i="4"/>
  <c r="CJ26" i="5" s="1"/>
  <c r="CJ23" i="4"/>
  <c r="CJ23" i="5" s="1"/>
  <c r="CJ22" i="4"/>
  <c r="CJ22" i="5" s="1"/>
  <c r="CJ21" i="4"/>
  <c r="CJ21" i="5" s="1"/>
  <c r="CJ20" i="4"/>
  <c r="CJ20" i="5" s="1"/>
  <c r="CJ19" i="4"/>
  <c r="CJ19" i="5" s="1"/>
  <c r="CJ18" i="4"/>
  <c r="CJ18" i="5" s="1"/>
  <c r="CJ17" i="4"/>
  <c r="CJ17" i="5" s="1"/>
  <c r="CJ16" i="4"/>
  <c r="CJ16" i="5" s="1"/>
  <c r="CJ15" i="4"/>
  <c r="CJ15" i="5" s="1"/>
  <c r="CJ49" i="4"/>
  <c r="CJ49" i="5" s="1"/>
  <c r="CJ29" i="4"/>
  <c r="CJ29" i="5" s="1"/>
  <c r="CJ28" i="4"/>
  <c r="CJ28" i="5" s="1"/>
  <c r="CJ25" i="4"/>
  <c r="CJ25" i="5" s="1"/>
  <c r="CJ24" i="4"/>
  <c r="CJ24" i="5" s="1"/>
  <c r="CJ14" i="4"/>
  <c r="CJ14" i="5" s="1"/>
  <c r="CJ13" i="4"/>
  <c r="CJ13" i="5" s="1"/>
  <c r="CJ12" i="4"/>
  <c r="CJ12" i="5" s="1"/>
  <c r="CL22" i="7" l="1"/>
  <c r="CL21" i="7"/>
  <c r="CL20" i="7"/>
  <c r="CL19" i="7"/>
  <c r="CL18" i="7"/>
  <c r="CL17" i="7"/>
  <c r="CL16" i="7"/>
  <c r="CL15" i="7"/>
  <c r="CL14" i="7"/>
  <c r="CL13" i="7"/>
  <c r="CN11" i="5"/>
  <c r="CM10" i="5"/>
  <c r="CL10" i="4"/>
  <c r="CM11" i="4"/>
  <c r="CK266" i="4"/>
  <c r="CK265" i="4"/>
  <c r="CK265" i="5" s="1"/>
  <c r="CK264" i="4"/>
  <c r="CK264" i="5" s="1"/>
  <c r="CK263" i="4"/>
  <c r="CK263" i="5" s="1"/>
  <c r="CK262" i="4"/>
  <c r="CK262" i="5" s="1"/>
  <c r="CK261" i="4"/>
  <c r="CK261" i="5" s="1"/>
  <c r="CK260" i="4"/>
  <c r="CK260" i="5" s="1"/>
  <c r="CK259" i="4"/>
  <c r="CK259" i="5" s="1"/>
  <c r="CK258" i="4"/>
  <c r="CK258" i="5" s="1"/>
  <c r="CK257" i="4"/>
  <c r="CK257" i="5" s="1"/>
  <c r="CK256" i="4"/>
  <c r="CK256" i="5" s="1"/>
  <c r="CK255" i="4"/>
  <c r="CK255" i="5" s="1"/>
  <c r="CK254" i="4"/>
  <c r="CK254" i="5" s="1"/>
  <c r="CK253" i="4"/>
  <c r="CK253" i="5" s="1"/>
  <c r="CK252" i="4"/>
  <c r="CK252" i="5" s="1"/>
  <c r="CK251" i="4"/>
  <c r="CK251" i="5" s="1"/>
  <c r="CK250" i="4"/>
  <c r="CK250" i="5" s="1"/>
  <c r="CK249" i="4"/>
  <c r="CK249" i="5" s="1"/>
  <c r="CK248" i="4"/>
  <c r="CK248" i="5" s="1"/>
  <c r="CK247" i="4"/>
  <c r="CK247" i="5" s="1"/>
  <c r="CK246" i="4"/>
  <c r="CK246" i="5" s="1"/>
  <c r="CK245" i="4"/>
  <c r="CK245" i="5" s="1"/>
  <c r="CK244" i="4"/>
  <c r="CK244" i="5" s="1"/>
  <c r="CK243" i="4"/>
  <c r="CK243" i="5" s="1"/>
  <c r="CK242" i="4"/>
  <c r="CK242" i="5" s="1"/>
  <c r="CK241" i="4"/>
  <c r="CK241" i="5" s="1"/>
  <c r="CK240" i="4"/>
  <c r="CK240" i="5" s="1"/>
  <c r="CK239" i="4"/>
  <c r="CK239" i="5" s="1"/>
  <c r="CK238" i="4"/>
  <c r="CK238" i="5" s="1"/>
  <c r="CK237" i="4"/>
  <c r="CK237" i="5" s="1"/>
  <c r="CK216" i="4"/>
  <c r="CK216" i="5" s="1"/>
  <c r="CK215" i="4"/>
  <c r="CK215" i="5" s="1"/>
  <c r="CK236" i="4"/>
  <c r="CK236" i="5" s="1"/>
  <c r="CK235" i="4"/>
  <c r="CK235" i="5" s="1"/>
  <c r="CK234" i="4"/>
  <c r="CK234" i="5" s="1"/>
  <c r="CK233" i="4"/>
  <c r="CK233" i="5" s="1"/>
  <c r="CK232" i="4"/>
  <c r="CK232" i="5" s="1"/>
  <c r="CK231" i="4"/>
  <c r="CK231" i="5" s="1"/>
  <c r="CK230" i="4"/>
  <c r="CK230" i="5" s="1"/>
  <c r="CK229" i="4"/>
  <c r="CK229" i="5" s="1"/>
  <c r="CK228" i="4"/>
  <c r="CK228" i="5" s="1"/>
  <c r="CK227" i="4"/>
  <c r="CK227" i="5" s="1"/>
  <c r="CK226" i="4"/>
  <c r="CK226" i="5" s="1"/>
  <c r="CK225" i="4"/>
  <c r="CK225" i="5" s="1"/>
  <c r="CK224" i="4"/>
  <c r="CK224" i="5" s="1"/>
  <c r="CK223" i="4"/>
  <c r="CK223" i="5" s="1"/>
  <c r="CK222" i="4"/>
  <c r="CK222" i="5" s="1"/>
  <c r="CK221" i="4"/>
  <c r="CK221" i="5" s="1"/>
  <c r="CK220" i="4"/>
  <c r="CK220" i="5" s="1"/>
  <c r="CK219" i="4"/>
  <c r="CK219" i="5" s="1"/>
  <c r="CK218" i="4"/>
  <c r="CK218" i="5" s="1"/>
  <c r="CK217" i="4"/>
  <c r="CK217" i="5" s="1"/>
  <c r="CK214" i="4"/>
  <c r="CK214" i="5" s="1"/>
  <c r="CK213" i="4"/>
  <c r="CK213" i="5" s="1"/>
  <c r="CK212" i="4"/>
  <c r="CK212" i="5" s="1"/>
  <c r="CK211" i="4"/>
  <c r="CK211" i="5" s="1"/>
  <c r="CK210" i="4"/>
  <c r="CK210" i="5" s="1"/>
  <c r="CK209" i="4"/>
  <c r="CK209" i="5" s="1"/>
  <c r="CK208" i="4"/>
  <c r="CK208" i="5" s="1"/>
  <c r="CK207" i="4"/>
  <c r="CK207" i="5" s="1"/>
  <c r="CK206" i="4"/>
  <c r="CK206" i="5" s="1"/>
  <c r="CK205" i="4"/>
  <c r="CK205" i="5" s="1"/>
  <c r="CK204" i="4"/>
  <c r="CK204" i="5" s="1"/>
  <c r="CK203" i="4"/>
  <c r="CK203" i="5" s="1"/>
  <c r="CK202" i="4"/>
  <c r="CK202" i="5" s="1"/>
  <c r="CK201" i="4"/>
  <c r="CK201" i="5" s="1"/>
  <c r="CK200" i="4"/>
  <c r="CK200" i="5" s="1"/>
  <c r="CK199" i="4"/>
  <c r="CK199" i="5" s="1"/>
  <c r="CK198" i="4"/>
  <c r="CK198" i="5" s="1"/>
  <c r="CK197" i="4"/>
  <c r="CK197" i="5" s="1"/>
  <c r="CK196" i="4"/>
  <c r="CK196" i="5" s="1"/>
  <c r="CK195" i="4"/>
  <c r="CK195" i="5" s="1"/>
  <c r="CK194" i="4"/>
  <c r="CK194" i="5" s="1"/>
  <c r="CK193" i="4"/>
  <c r="CK193" i="5" s="1"/>
  <c r="CK192" i="4"/>
  <c r="CK192" i="5" s="1"/>
  <c r="CK191" i="4"/>
  <c r="CK191" i="5" s="1"/>
  <c r="CK190" i="4"/>
  <c r="CK190" i="5" s="1"/>
  <c r="CK189" i="4"/>
  <c r="CK189" i="5" s="1"/>
  <c r="CK188" i="4"/>
  <c r="CK188" i="5" s="1"/>
  <c r="CK186" i="4"/>
  <c r="CK186" i="5" s="1"/>
  <c r="CK185" i="4"/>
  <c r="CK185" i="5" s="1"/>
  <c r="CK184" i="4"/>
  <c r="CK184" i="5" s="1"/>
  <c r="CK183" i="4"/>
  <c r="CK183" i="5" s="1"/>
  <c r="CK182" i="4"/>
  <c r="CK182" i="5" s="1"/>
  <c r="CK181" i="4"/>
  <c r="CK181" i="5" s="1"/>
  <c r="CK180" i="4"/>
  <c r="CK180" i="5" s="1"/>
  <c r="CK179" i="4"/>
  <c r="CK179" i="5" s="1"/>
  <c r="CK178" i="4"/>
  <c r="CK178" i="5" s="1"/>
  <c r="CK177" i="4"/>
  <c r="CK177" i="5" s="1"/>
  <c r="CK176" i="4"/>
  <c r="CK176" i="5" s="1"/>
  <c r="CK175" i="4"/>
  <c r="CK175" i="5" s="1"/>
  <c r="CK174" i="4"/>
  <c r="CK174" i="5" s="1"/>
  <c r="CK173" i="4"/>
  <c r="CK173" i="5" s="1"/>
  <c r="CK172" i="4"/>
  <c r="CK172" i="5" s="1"/>
  <c r="CK171" i="4"/>
  <c r="CK171" i="5" s="1"/>
  <c r="CK170" i="4"/>
  <c r="CK170" i="5" s="1"/>
  <c r="CK169" i="4"/>
  <c r="CK169" i="5" s="1"/>
  <c r="CK168" i="4"/>
  <c r="CK168" i="5" s="1"/>
  <c r="CK167" i="4"/>
  <c r="CK167" i="5" s="1"/>
  <c r="CK166" i="4"/>
  <c r="CK166" i="5" s="1"/>
  <c r="CK165" i="4"/>
  <c r="CK165" i="5" s="1"/>
  <c r="CK164" i="4"/>
  <c r="CK164" i="5" s="1"/>
  <c r="CK163" i="4"/>
  <c r="CK163" i="5" s="1"/>
  <c r="CK162" i="4"/>
  <c r="CK162" i="5" s="1"/>
  <c r="CK161" i="4"/>
  <c r="CK161" i="5" s="1"/>
  <c r="CK160" i="4"/>
  <c r="CK160" i="5" s="1"/>
  <c r="CK159" i="4"/>
  <c r="CK159" i="5" s="1"/>
  <c r="CK158" i="4"/>
  <c r="CK158" i="5" s="1"/>
  <c r="CK157" i="4"/>
  <c r="CK157" i="5" s="1"/>
  <c r="CK156" i="4"/>
  <c r="CK156" i="5" s="1"/>
  <c r="CK187" i="4"/>
  <c r="CK187" i="5" s="1"/>
  <c r="CK155" i="4"/>
  <c r="CK155" i="5" s="1"/>
  <c r="CK154" i="4"/>
  <c r="CK154" i="5" s="1"/>
  <c r="CK153" i="4"/>
  <c r="CK153" i="5" s="1"/>
  <c r="CK152" i="4"/>
  <c r="CK152" i="5" s="1"/>
  <c r="CK151" i="4"/>
  <c r="CK151" i="5" s="1"/>
  <c r="CK150" i="4"/>
  <c r="CK150" i="5" s="1"/>
  <c r="CK149" i="4"/>
  <c r="CK149" i="5" s="1"/>
  <c r="CK148" i="4"/>
  <c r="CK148" i="5" s="1"/>
  <c r="CK147" i="4"/>
  <c r="CK147" i="5" s="1"/>
  <c r="CK146" i="4"/>
  <c r="CK146" i="5" s="1"/>
  <c r="CK145" i="4"/>
  <c r="CK145" i="5" s="1"/>
  <c r="CK144" i="4"/>
  <c r="CK144" i="5" s="1"/>
  <c r="CK143" i="4"/>
  <c r="CK143" i="5" s="1"/>
  <c r="CK142" i="4"/>
  <c r="CK142" i="5" s="1"/>
  <c r="CK141" i="4"/>
  <c r="CK141" i="5" s="1"/>
  <c r="CK140" i="4"/>
  <c r="CK140" i="5" s="1"/>
  <c r="CK123" i="4"/>
  <c r="CK123" i="5" s="1"/>
  <c r="CK122" i="4"/>
  <c r="CK122" i="5" s="1"/>
  <c r="CK121" i="4"/>
  <c r="CK121" i="5" s="1"/>
  <c r="CK120" i="4"/>
  <c r="CK120" i="5" s="1"/>
  <c r="CK119" i="4"/>
  <c r="CK119" i="5" s="1"/>
  <c r="CK118" i="4"/>
  <c r="CK118" i="5" s="1"/>
  <c r="CK117" i="4"/>
  <c r="CK117" i="5" s="1"/>
  <c r="CK116" i="4"/>
  <c r="CK116" i="5" s="1"/>
  <c r="CK115" i="4"/>
  <c r="CK115" i="5" s="1"/>
  <c r="CK114" i="4"/>
  <c r="CK114" i="5" s="1"/>
  <c r="CK113" i="4"/>
  <c r="CK113" i="5" s="1"/>
  <c r="CK112" i="4"/>
  <c r="CK112" i="5" s="1"/>
  <c r="CK111" i="4"/>
  <c r="CK111" i="5" s="1"/>
  <c r="CK110" i="4"/>
  <c r="CK110" i="5" s="1"/>
  <c r="CK109" i="4"/>
  <c r="CK109" i="5" s="1"/>
  <c r="CK108" i="4"/>
  <c r="CK108" i="5" s="1"/>
  <c r="CK107" i="4"/>
  <c r="CK107" i="5" s="1"/>
  <c r="CK106" i="4"/>
  <c r="CK106" i="5" s="1"/>
  <c r="CK105" i="4"/>
  <c r="CK105" i="5" s="1"/>
  <c r="CK104" i="4"/>
  <c r="CK104" i="5" s="1"/>
  <c r="CK103" i="4"/>
  <c r="CK103" i="5" s="1"/>
  <c r="CK102" i="4"/>
  <c r="CK102" i="5" s="1"/>
  <c r="CK101" i="4"/>
  <c r="CK101" i="5" s="1"/>
  <c r="CK100" i="4"/>
  <c r="CK100" i="5" s="1"/>
  <c r="CK99" i="4"/>
  <c r="CK99" i="5" s="1"/>
  <c r="CK98" i="4"/>
  <c r="CK98" i="5" s="1"/>
  <c r="CK97" i="4"/>
  <c r="CK97" i="5" s="1"/>
  <c r="CK96" i="4"/>
  <c r="CK96" i="5" s="1"/>
  <c r="CK95" i="4"/>
  <c r="CK95" i="5" s="1"/>
  <c r="CK94" i="4"/>
  <c r="CK94" i="5" s="1"/>
  <c r="CK93" i="4"/>
  <c r="CK93" i="5" s="1"/>
  <c r="CK92" i="4"/>
  <c r="CK92" i="5" s="1"/>
  <c r="CK91" i="4"/>
  <c r="CK91" i="5" s="1"/>
  <c r="CK90" i="4"/>
  <c r="CK90" i="5" s="1"/>
  <c r="CK89" i="4"/>
  <c r="CK89" i="5" s="1"/>
  <c r="CK88" i="4"/>
  <c r="CK88" i="5" s="1"/>
  <c r="CK87" i="4"/>
  <c r="CK87" i="5" s="1"/>
  <c r="CK86" i="4"/>
  <c r="CK86" i="5" s="1"/>
  <c r="CK85" i="4"/>
  <c r="CK85" i="5" s="1"/>
  <c r="CK84" i="4"/>
  <c r="CK84" i="5" s="1"/>
  <c r="CK83" i="4"/>
  <c r="CK83" i="5" s="1"/>
  <c r="CK82" i="4"/>
  <c r="CK82" i="5" s="1"/>
  <c r="CK81" i="4"/>
  <c r="CK81" i="5" s="1"/>
  <c r="CK80" i="4"/>
  <c r="CK80" i="5" s="1"/>
  <c r="CK79" i="4"/>
  <c r="CK79" i="5" s="1"/>
  <c r="CK78" i="4"/>
  <c r="CK78" i="5" s="1"/>
  <c r="CK77" i="4"/>
  <c r="CK77" i="5" s="1"/>
  <c r="CK76" i="4"/>
  <c r="CK76" i="5" s="1"/>
  <c r="CK75" i="4"/>
  <c r="CK75" i="5" s="1"/>
  <c r="CK74" i="4"/>
  <c r="CK74" i="5" s="1"/>
  <c r="CK73" i="4"/>
  <c r="CK73" i="5" s="1"/>
  <c r="CK72" i="4"/>
  <c r="CK72" i="5" s="1"/>
  <c r="CK71" i="4"/>
  <c r="CK71" i="5" s="1"/>
  <c r="CK70" i="4"/>
  <c r="CK70" i="5" s="1"/>
  <c r="CK69" i="4"/>
  <c r="CK69" i="5" s="1"/>
  <c r="CK68" i="4"/>
  <c r="CK68" i="5" s="1"/>
  <c r="CK67" i="4"/>
  <c r="CK67" i="5" s="1"/>
  <c r="CK66" i="4"/>
  <c r="CK66" i="5" s="1"/>
  <c r="CK65" i="4"/>
  <c r="CK65" i="5" s="1"/>
  <c r="CK64" i="4"/>
  <c r="CK64" i="5" s="1"/>
  <c r="CK63" i="4"/>
  <c r="CK63" i="5" s="1"/>
  <c r="CK62" i="4"/>
  <c r="CK62" i="5" s="1"/>
  <c r="CK61" i="4"/>
  <c r="CK61" i="5" s="1"/>
  <c r="CK60" i="4"/>
  <c r="CK60" i="5" s="1"/>
  <c r="CK59" i="4"/>
  <c r="CK59" i="5" s="1"/>
  <c r="CK58" i="4"/>
  <c r="CK58" i="5" s="1"/>
  <c r="CK57" i="4"/>
  <c r="CK57" i="5" s="1"/>
  <c r="CK56" i="4"/>
  <c r="CK56" i="5" s="1"/>
  <c r="CK55" i="4"/>
  <c r="CK55" i="5" s="1"/>
  <c r="CK54" i="4"/>
  <c r="CK54" i="5" s="1"/>
  <c r="CK53" i="4"/>
  <c r="CK53" i="5" s="1"/>
  <c r="CK52" i="4"/>
  <c r="CK52" i="5" s="1"/>
  <c r="CK51" i="4"/>
  <c r="CK51" i="5" s="1"/>
  <c r="CK50" i="4"/>
  <c r="CK50" i="5" s="1"/>
  <c r="CK49" i="4"/>
  <c r="CK49" i="5" s="1"/>
  <c r="CK129" i="4"/>
  <c r="CK129" i="5" s="1"/>
  <c r="CK128" i="4"/>
  <c r="CK128" i="5" s="1"/>
  <c r="CK127" i="4"/>
  <c r="CK127" i="5" s="1"/>
  <c r="CK126" i="4"/>
  <c r="CK126" i="5" s="1"/>
  <c r="CK125" i="4"/>
  <c r="CK125" i="5" s="1"/>
  <c r="CK124" i="4"/>
  <c r="CK124" i="5" s="1"/>
  <c r="CK139" i="4"/>
  <c r="CK139" i="5" s="1"/>
  <c r="CK138" i="4"/>
  <c r="CK138" i="5" s="1"/>
  <c r="CK137" i="4"/>
  <c r="CK137" i="5" s="1"/>
  <c r="CK136" i="4"/>
  <c r="CK136" i="5" s="1"/>
  <c r="CK135" i="4"/>
  <c r="CK135" i="5" s="1"/>
  <c r="CK134" i="4"/>
  <c r="CK134" i="5" s="1"/>
  <c r="CK133" i="4"/>
  <c r="CK133" i="5" s="1"/>
  <c r="CK132" i="4"/>
  <c r="CK132" i="5" s="1"/>
  <c r="CK131" i="4"/>
  <c r="CK131" i="5" s="1"/>
  <c r="CK130" i="4"/>
  <c r="CK130" i="5" s="1"/>
  <c r="CK48" i="4"/>
  <c r="CK48" i="5" s="1"/>
  <c r="CK47" i="4"/>
  <c r="CK47" i="5" s="1"/>
  <c r="CK46" i="4"/>
  <c r="CK46" i="5" s="1"/>
  <c r="CK45" i="4"/>
  <c r="CK45" i="5" s="1"/>
  <c r="CK44" i="4"/>
  <c r="CK44" i="5" s="1"/>
  <c r="CK43" i="4"/>
  <c r="CK43" i="5" s="1"/>
  <c r="CK42" i="4"/>
  <c r="CK42" i="5" s="1"/>
  <c r="CK41" i="4"/>
  <c r="CK41" i="5" s="1"/>
  <c r="CK40" i="4"/>
  <c r="CK40" i="5" s="1"/>
  <c r="CK39" i="4"/>
  <c r="CK39" i="5" s="1"/>
  <c r="CK38" i="4"/>
  <c r="CK38" i="5" s="1"/>
  <c r="CK37" i="4"/>
  <c r="CK37" i="5" s="1"/>
  <c r="CK36" i="4"/>
  <c r="CK36" i="5" s="1"/>
  <c r="CK35" i="4"/>
  <c r="CK35" i="5" s="1"/>
  <c r="CK34" i="4"/>
  <c r="CK34" i="5" s="1"/>
  <c r="CK33" i="4"/>
  <c r="CK33" i="5" s="1"/>
  <c r="CK32" i="4"/>
  <c r="CK32" i="5" s="1"/>
  <c r="CK31" i="4"/>
  <c r="CK31" i="5" s="1"/>
  <c r="CK30" i="4"/>
  <c r="CK30" i="5" s="1"/>
  <c r="CK29" i="4"/>
  <c r="CK29" i="5" s="1"/>
  <c r="CK28" i="4"/>
  <c r="CK28" i="5" s="1"/>
  <c r="CK27" i="4"/>
  <c r="CK27" i="5" s="1"/>
  <c r="CK26" i="4"/>
  <c r="CK26" i="5" s="1"/>
  <c r="CK25" i="4"/>
  <c r="CK25" i="5" s="1"/>
  <c r="CK24" i="4"/>
  <c r="CK24" i="5" s="1"/>
  <c r="CK23" i="4"/>
  <c r="CK23" i="5" s="1"/>
  <c r="CK22" i="4"/>
  <c r="CK22" i="5" s="1"/>
  <c r="CK21" i="4"/>
  <c r="CK21" i="5" s="1"/>
  <c r="CK20" i="4"/>
  <c r="CK20" i="5" s="1"/>
  <c r="CK19" i="4"/>
  <c r="CK19" i="5" s="1"/>
  <c r="CK18" i="4"/>
  <c r="CK18" i="5" s="1"/>
  <c r="CK17" i="4"/>
  <c r="CK17" i="5" s="1"/>
  <c r="CK16" i="4"/>
  <c r="CK16" i="5" s="1"/>
  <c r="CK15" i="4"/>
  <c r="CK15" i="5" s="1"/>
  <c r="CK14" i="4"/>
  <c r="CK14" i="5" s="1"/>
  <c r="CK13" i="4"/>
  <c r="CK13" i="5" s="1"/>
  <c r="CK12" i="4"/>
  <c r="CK12" i="5" s="1"/>
  <c r="CM18" i="7" l="1"/>
  <c r="CM16" i="7"/>
  <c r="CM15" i="7"/>
  <c r="CM14" i="7"/>
  <c r="CM13" i="7"/>
  <c r="CM22" i="7"/>
  <c r="CM21" i="7"/>
  <c r="CM20" i="7"/>
  <c r="CM19" i="7"/>
  <c r="CM17" i="7"/>
  <c r="CM10" i="4"/>
  <c r="CN11" i="4"/>
  <c r="CL254" i="4"/>
  <c r="CL254" i="5" s="1"/>
  <c r="CL253" i="4"/>
  <c r="CL253" i="5" s="1"/>
  <c r="CL252" i="4"/>
  <c r="CL252" i="5" s="1"/>
  <c r="CL251" i="4"/>
  <c r="CL251" i="5" s="1"/>
  <c r="CL250" i="4"/>
  <c r="CL250" i="5" s="1"/>
  <c r="CL249" i="4"/>
  <c r="CL249" i="5" s="1"/>
  <c r="CL248" i="4"/>
  <c r="CL248" i="5" s="1"/>
  <c r="CL247" i="4"/>
  <c r="CL247" i="5" s="1"/>
  <c r="CL246" i="4"/>
  <c r="CL246" i="5" s="1"/>
  <c r="CL245" i="4"/>
  <c r="CL245" i="5" s="1"/>
  <c r="CL244" i="4"/>
  <c r="CL244" i="5" s="1"/>
  <c r="CL243" i="4"/>
  <c r="CL243" i="5" s="1"/>
  <c r="CL242" i="4"/>
  <c r="CL242" i="5" s="1"/>
  <c r="CL241" i="4"/>
  <c r="CL241" i="5" s="1"/>
  <c r="CL240" i="4"/>
  <c r="CL240" i="5" s="1"/>
  <c r="CL239" i="4"/>
  <c r="CL239" i="5" s="1"/>
  <c r="CL238" i="4"/>
  <c r="CL238" i="5" s="1"/>
  <c r="CL237" i="4"/>
  <c r="CL237" i="5" s="1"/>
  <c r="CL236" i="4"/>
  <c r="CL236" i="5" s="1"/>
  <c r="CL235" i="4"/>
  <c r="CL235" i="5" s="1"/>
  <c r="CL234" i="4"/>
  <c r="CL234" i="5" s="1"/>
  <c r="CL233" i="4"/>
  <c r="CL233" i="5" s="1"/>
  <c r="CL232" i="4"/>
  <c r="CL232" i="5" s="1"/>
  <c r="CL231" i="4"/>
  <c r="CL231" i="5" s="1"/>
  <c r="CL230" i="4"/>
  <c r="CL230" i="5" s="1"/>
  <c r="CL229" i="4"/>
  <c r="CL229" i="5" s="1"/>
  <c r="CL228" i="4"/>
  <c r="CL228" i="5" s="1"/>
  <c r="CL227" i="4"/>
  <c r="CL227" i="5" s="1"/>
  <c r="CL226" i="4"/>
  <c r="CL226" i="5" s="1"/>
  <c r="CL225" i="4"/>
  <c r="CL225" i="5" s="1"/>
  <c r="CL224" i="4"/>
  <c r="CL224" i="5" s="1"/>
  <c r="CL223" i="4"/>
  <c r="CL223" i="5" s="1"/>
  <c r="CL222" i="4"/>
  <c r="CL222" i="5" s="1"/>
  <c r="CL221" i="4"/>
  <c r="CL221" i="5" s="1"/>
  <c r="CL220" i="4"/>
  <c r="CL220" i="5" s="1"/>
  <c r="CL219" i="4"/>
  <c r="CL219" i="5" s="1"/>
  <c r="CL218" i="4"/>
  <c r="CL218" i="5" s="1"/>
  <c r="CL217" i="4"/>
  <c r="CL217" i="5" s="1"/>
  <c r="CL263" i="4"/>
  <c r="CL263" i="5" s="1"/>
  <c r="CL262" i="4"/>
  <c r="CL262" i="5" s="1"/>
  <c r="CL261" i="4"/>
  <c r="CL261" i="5" s="1"/>
  <c r="CL260" i="4"/>
  <c r="CL260" i="5" s="1"/>
  <c r="CL259" i="4"/>
  <c r="CL259" i="5" s="1"/>
  <c r="CL258" i="4"/>
  <c r="CL258" i="5" s="1"/>
  <c r="CL257" i="4"/>
  <c r="CL257" i="5" s="1"/>
  <c r="CL256" i="4"/>
  <c r="CL256" i="5" s="1"/>
  <c r="CL255" i="4"/>
  <c r="CL255" i="5" s="1"/>
  <c r="CL216" i="4"/>
  <c r="CL216" i="5" s="1"/>
  <c r="CL215" i="4"/>
  <c r="CL215" i="5" s="1"/>
  <c r="CL266" i="4"/>
  <c r="CL265" i="4"/>
  <c r="CL265" i="5" s="1"/>
  <c r="CL264" i="4"/>
  <c r="CL264" i="5" s="1"/>
  <c r="CL214" i="4"/>
  <c r="CL214" i="5" s="1"/>
  <c r="CL213" i="4"/>
  <c r="CL213" i="5" s="1"/>
  <c r="CL212" i="4"/>
  <c r="CL212" i="5" s="1"/>
  <c r="CL211" i="4"/>
  <c r="CL211" i="5" s="1"/>
  <c r="CL210" i="4"/>
  <c r="CL210" i="5" s="1"/>
  <c r="CL209" i="4"/>
  <c r="CL209" i="5" s="1"/>
  <c r="CL208" i="4"/>
  <c r="CL208" i="5" s="1"/>
  <c r="CL207" i="4"/>
  <c r="CL207" i="5" s="1"/>
  <c r="CL206" i="4"/>
  <c r="CL206" i="5" s="1"/>
  <c r="CL205" i="4"/>
  <c r="CL205" i="5" s="1"/>
  <c r="CL204" i="4"/>
  <c r="CL204" i="5" s="1"/>
  <c r="CL203" i="4"/>
  <c r="CL203" i="5" s="1"/>
  <c r="CL202" i="4"/>
  <c r="CL202" i="5" s="1"/>
  <c r="CL201" i="4"/>
  <c r="CL201" i="5" s="1"/>
  <c r="CL200" i="4"/>
  <c r="CL200" i="5" s="1"/>
  <c r="CL199" i="4"/>
  <c r="CL199" i="5" s="1"/>
  <c r="CL198" i="4"/>
  <c r="CL198" i="5" s="1"/>
  <c r="CL197" i="4"/>
  <c r="CL197" i="5" s="1"/>
  <c r="CL196" i="4"/>
  <c r="CL196" i="5" s="1"/>
  <c r="CL195" i="4"/>
  <c r="CL195" i="5" s="1"/>
  <c r="CL194" i="4"/>
  <c r="CL194" i="5" s="1"/>
  <c r="CL193" i="4"/>
  <c r="CL193" i="5" s="1"/>
  <c r="CL192" i="4"/>
  <c r="CL192" i="5" s="1"/>
  <c r="CL191" i="4"/>
  <c r="CL191" i="5" s="1"/>
  <c r="CL190" i="4"/>
  <c r="CL190" i="5" s="1"/>
  <c r="CL187" i="4"/>
  <c r="CL187" i="5" s="1"/>
  <c r="CL186" i="4"/>
  <c r="CL186" i="5" s="1"/>
  <c r="CL185" i="4"/>
  <c r="CL185" i="5" s="1"/>
  <c r="CL184" i="4"/>
  <c r="CL184" i="5" s="1"/>
  <c r="CL183" i="4"/>
  <c r="CL183" i="5" s="1"/>
  <c r="CL182" i="4"/>
  <c r="CL182" i="5" s="1"/>
  <c r="CL181" i="4"/>
  <c r="CL181" i="5" s="1"/>
  <c r="CL180" i="4"/>
  <c r="CL180" i="5" s="1"/>
  <c r="CL179" i="4"/>
  <c r="CL179" i="5" s="1"/>
  <c r="CL178" i="4"/>
  <c r="CL178" i="5" s="1"/>
  <c r="CL177" i="4"/>
  <c r="CL177" i="5" s="1"/>
  <c r="CL176" i="4"/>
  <c r="CL176" i="5" s="1"/>
  <c r="CL175" i="4"/>
  <c r="CL175" i="5" s="1"/>
  <c r="CL174" i="4"/>
  <c r="CL174" i="5" s="1"/>
  <c r="CL173" i="4"/>
  <c r="CL173" i="5" s="1"/>
  <c r="CL172" i="4"/>
  <c r="CL172" i="5" s="1"/>
  <c r="CL171" i="4"/>
  <c r="CL171" i="5" s="1"/>
  <c r="CL170" i="4"/>
  <c r="CL170" i="5" s="1"/>
  <c r="CL169" i="4"/>
  <c r="CL169" i="5" s="1"/>
  <c r="CL168" i="4"/>
  <c r="CL168" i="5" s="1"/>
  <c r="CL167" i="4"/>
  <c r="CL167" i="5" s="1"/>
  <c r="CL166" i="4"/>
  <c r="CL166" i="5" s="1"/>
  <c r="CL165" i="4"/>
  <c r="CL165" i="5" s="1"/>
  <c r="CL164" i="4"/>
  <c r="CL164" i="5" s="1"/>
  <c r="CL163" i="4"/>
  <c r="CL163" i="5" s="1"/>
  <c r="CL162" i="4"/>
  <c r="CL162" i="5" s="1"/>
  <c r="CL161" i="4"/>
  <c r="CL161" i="5" s="1"/>
  <c r="CL160" i="4"/>
  <c r="CL160" i="5" s="1"/>
  <c r="CL159" i="4"/>
  <c r="CL159" i="5" s="1"/>
  <c r="CL158" i="4"/>
  <c r="CL158" i="5" s="1"/>
  <c r="CL157" i="4"/>
  <c r="CL157" i="5" s="1"/>
  <c r="CL156" i="4"/>
  <c r="CL156" i="5" s="1"/>
  <c r="CL155" i="4"/>
  <c r="CL155" i="5" s="1"/>
  <c r="CL154" i="4"/>
  <c r="CL154" i="5" s="1"/>
  <c r="CL123" i="4"/>
  <c r="CL123" i="5" s="1"/>
  <c r="CL122" i="4"/>
  <c r="CL122" i="5" s="1"/>
  <c r="CL121" i="4"/>
  <c r="CL121" i="5" s="1"/>
  <c r="CL120" i="4"/>
  <c r="CL120" i="5" s="1"/>
  <c r="CL119" i="4"/>
  <c r="CL119" i="5" s="1"/>
  <c r="CL118" i="4"/>
  <c r="CL118" i="5" s="1"/>
  <c r="CL117" i="4"/>
  <c r="CL117" i="5" s="1"/>
  <c r="CL116" i="4"/>
  <c r="CL116" i="5" s="1"/>
  <c r="CL115" i="4"/>
  <c r="CL115" i="5" s="1"/>
  <c r="CL114" i="4"/>
  <c r="CL114" i="5" s="1"/>
  <c r="CL113" i="4"/>
  <c r="CL113" i="5" s="1"/>
  <c r="CL112" i="4"/>
  <c r="CL112" i="5" s="1"/>
  <c r="CL111" i="4"/>
  <c r="CL111" i="5" s="1"/>
  <c r="CL110" i="4"/>
  <c r="CL110" i="5" s="1"/>
  <c r="CL109" i="4"/>
  <c r="CL109" i="5" s="1"/>
  <c r="CL108" i="4"/>
  <c r="CL108" i="5" s="1"/>
  <c r="CL107" i="4"/>
  <c r="CL107" i="5" s="1"/>
  <c r="CL106" i="4"/>
  <c r="CL106" i="5" s="1"/>
  <c r="CL105" i="4"/>
  <c r="CL105" i="5" s="1"/>
  <c r="CL104" i="4"/>
  <c r="CL104" i="5" s="1"/>
  <c r="CL103" i="4"/>
  <c r="CL103" i="5" s="1"/>
  <c r="CL102" i="4"/>
  <c r="CL102" i="5" s="1"/>
  <c r="CL101" i="4"/>
  <c r="CL101" i="5" s="1"/>
  <c r="CL100" i="4"/>
  <c r="CL100" i="5" s="1"/>
  <c r="CL99" i="4"/>
  <c r="CL99" i="5" s="1"/>
  <c r="CL98" i="4"/>
  <c r="CL98" i="5" s="1"/>
  <c r="CL97" i="4"/>
  <c r="CL97" i="5" s="1"/>
  <c r="CL96" i="4"/>
  <c r="CL96" i="5" s="1"/>
  <c r="CL95" i="4"/>
  <c r="CL95" i="5" s="1"/>
  <c r="CL94" i="4"/>
  <c r="CL94" i="5" s="1"/>
  <c r="CL93" i="4"/>
  <c r="CL93" i="5" s="1"/>
  <c r="CL92" i="4"/>
  <c r="CL92" i="5" s="1"/>
  <c r="CL91" i="4"/>
  <c r="CL91" i="5" s="1"/>
  <c r="CL90" i="4"/>
  <c r="CL90" i="5" s="1"/>
  <c r="CL89" i="4"/>
  <c r="CL89" i="5" s="1"/>
  <c r="CL88" i="4"/>
  <c r="CL88" i="5" s="1"/>
  <c r="CL87" i="4"/>
  <c r="CL87" i="5" s="1"/>
  <c r="CL86" i="4"/>
  <c r="CL86" i="5" s="1"/>
  <c r="CL85" i="4"/>
  <c r="CL85" i="5" s="1"/>
  <c r="CL84" i="4"/>
  <c r="CL84" i="5" s="1"/>
  <c r="CL83" i="4"/>
  <c r="CL83" i="5" s="1"/>
  <c r="CL82" i="4"/>
  <c r="CL82" i="5" s="1"/>
  <c r="CL81" i="4"/>
  <c r="CL81" i="5" s="1"/>
  <c r="CL80" i="4"/>
  <c r="CL80" i="5" s="1"/>
  <c r="CL79" i="4"/>
  <c r="CL79" i="5" s="1"/>
  <c r="CL78" i="4"/>
  <c r="CL78" i="5" s="1"/>
  <c r="CL77" i="4"/>
  <c r="CL77" i="5" s="1"/>
  <c r="CL76" i="4"/>
  <c r="CL76" i="5" s="1"/>
  <c r="CL75" i="4"/>
  <c r="CL75" i="5" s="1"/>
  <c r="CL74" i="4"/>
  <c r="CL74" i="5" s="1"/>
  <c r="CL73" i="4"/>
  <c r="CL73" i="5" s="1"/>
  <c r="CL72" i="4"/>
  <c r="CL72" i="5" s="1"/>
  <c r="CL71" i="4"/>
  <c r="CL71" i="5" s="1"/>
  <c r="CL70" i="4"/>
  <c r="CL70" i="5" s="1"/>
  <c r="CL69" i="4"/>
  <c r="CL69" i="5" s="1"/>
  <c r="CL68" i="4"/>
  <c r="CL68" i="5" s="1"/>
  <c r="CL67" i="4"/>
  <c r="CL67" i="5" s="1"/>
  <c r="CL66" i="4"/>
  <c r="CL66" i="5" s="1"/>
  <c r="CL65" i="4"/>
  <c r="CL65" i="5" s="1"/>
  <c r="CL64" i="4"/>
  <c r="CL64" i="5" s="1"/>
  <c r="CL63" i="4"/>
  <c r="CL63" i="5" s="1"/>
  <c r="CL62" i="4"/>
  <c r="CL62" i="5" s="1"/>
  <c r="CL61" i="4"/>
  <c r="CL61" i="5" s="1"/>
  <c r="CL60" i="4"/>
  <c r="CL60" i="5" s="1"/>
  <c r="CL59" i="4"/>
  <c r="CL59" i="5" s="1"/>
  <c r="CL58" i="4"/>
  <c r="CL58" i="5" s="1"/>
  <c r="CL57" i="4"/>
  <c r="CL57" i="5" s="1"/>
  <c r="CL56" i="4"/>
  <c r="CL56" i="5" s="1"/>
  <c r="CL55" i="4"/>
  <c r="CL55" i="5" s="1"/>
  <c r="CL54" i="4"/>
  <c r="CL54" i="5" s="1"/>
  <c r="CL53" i="4"/>
  <c r="CL53" i="5" s="1"/>
  <c r="CL52" i="4"/>
  <c r="CL52" i="5" s="1"/>
  <c r="CL51" i="4"/>
  <c r="CL51" i="5" s="1"/>
  <c r="CL50" i="4"/>
  <c r="CL50" i="5" s="1"/>
  <c r="CL49" i="4"/>
  <c r="CL49" i="5" s="1"/>
  <c r="CL129" i="4"/>
  <c r="CL129" i="5" s="1"/>
  <c r="CL128" i="4"/>
  <c r="CL128" i="5" s="1"/>
  <c r="CL127" i="4"/>
  <c r="CL127" i="5" s="1"/>
  <c r="CL126" i="4"/>
  <c r="CL126" i="5" s="1"/>
  <c r="CL125" i="4"/>
  <c r="CL125" i="5" s="1"/>
  <c r="CL124" i="4"/>
  <c r="CL124" i="5" s="1"/>
  <c r="CL189" i="4"/>
  <c r="CL189" i="5" s="1"/>
  <c r="CL139" i="4"/>
  <c r="CL139" i="5" s="1"/>
  <c r="CL138" i="4"/>
  <c r="CL138" i="5" s="1"/>
  <c r="CL137" i="4"/>
  <c r="CL137" i="5" s="1"/>
  <c r="CL136" i="4"/>
  <c r="CL136" i="5" s="1"/>
  <c r="CL135" i="4"/>
  <c r="CL135" i="5" s="1"/>
  <c r="CL134" i="4"/>
  <c r="CL134" i="5" s="1"/>
  <c r="CL133" i="4"/>
  <c r="CL133" i="5" s="1"/>
  <c r="CL132" i="4"/>
  <c r="CL132" i="5" s="1"/>
  <c r="CL131" i="4"/>
  <c r="CL131" i="5" s="1"/>
  <c r="CL130" i="4"/>
  <c r="CL130" i="5" s="1"/>
  <c r="CL153" i="4"/>
  <c r="CL153" i="5" s="1"/>
  <c r="CL152" i="4"/>
  <c r="CL152" i="5" s="1"/>
  <c r="CL151" i="4"/>
  <c r="CL151" i="5" s="1"/>
  <c r="CL150" i="4"/>
  <c r="CL150" i="5" s="1"/>
  <c r="CL149" i="4"/>
  <c r="CL149" i="5" s="1"/>
  <c r="CL148" i="4"/>
  <c r="CL148" i="5" s="1"/>
  <c r="CL147" i="4"/>
  <c r="CL147" i="5" s="1"/>
  <c r="CL146" i="4"/>
  <c r="CL146" i="5" s="1"/>
  <c r="CL145" i="4"/>
  <c r="CL145" i="5" s="1"/>
  <c r="CL144" i="4"/>
  <c r="CL144" i="5" s="1"/>
  <c r="CL143" i="4"/>
  <c r="CL143" i="5" s="1"/>
  <c r="CL142" i="4"/>
  <c r="CL142" i="5" s="1"/>
  <c r="CL141" i="4"/>
  <c r="CL141" i="5" s="1"/>
  <c r="CL140" i="4"/>
  <c r="CL140" i="5" s="1"/>
  <c r="CL48" i="4"/>
  <c r="CL48" i="5" s="1"/>
  <c r="CL29" i="4"/>
  <c r="CL29" i="5" s="1"/>
  <c r="CL28" i="4"/>
  <c r="CL28" i="5" s="1"/>
  <c r="CL26" i="4"/>
  <c r="CL26" i="5" s="1"/>
  <c r="CL21" i="4"/>
  <c r="CL21" i="5" s="1"/>
  <c r="CL20" i="4"/>
  <c r="CL20" i="5" s="1"/>
  <c r="CL14" i="4"/>
  <c r="CL14" i="5" s="1"/>
  <c r="CL43" i="4"/>
  <c r="CL43" i="5" s="1"/>
  <c r="CL40" i="4"/>
  <c r="CL40" i="5" s="1"/>
  <c r="CL37" i="4"/>
  <c r="CL37" i="5" s="1"/>
  <c r="CL36" i="4"/>
  <c r="CL36" i="5" s="1"/>
  <c r="CL34" i="4"/>
  <c r="CL34" i="5" s="1"/>
  <c r="CL33" i="4"/>
  <c r="CL33" i="5" s="1"/>
  <c r="CL17" i="4"/>
  <c r="CL17" i="5" s="1"/>
  <c r="CL42" i="4"/>
  <c r="CL42" i="5" s="1"/>
  <c r="CL39" i="4"/>
  <c r="CL39" i="5" s="1"/>
  <c r="CL38" i="4"/>
  <c r="CL38" i="5" s="1"/>
  <c r="CL35" i="4"/>
  <c r="CL35" i="5" s="1"/>
  <c r="CL31" i="4"/>
  <c r="CL31" i="5" s="1"/>
  <c r="CL18" i="4"/>
  <c r="CL18" i="5" s="1"/>
  <c r="CL12" i="4"/>
  <c r="CL12" i="5" s="1"/>
  <c r="CL47" i="4"/>
  <c r="CL47" i="5" s="1"/>
  <c r="CL45" i="4"/>
  <c r="CL45" i="5" s="1"/>
  <c r="CL44" i="4"/>
  <c r="CL44" i="5" s="1"/>
  <c r="CL32" i="4"/>
  <c r="CL32" i="5" s="1"/>
  <c r="CL30" i="4"/>
  <c r="CL30" i="5" s="1"/>
  <c r="CL27" i="4"/>
  <c r="CL27" i="5" s="1"/>
  <c r="CL24" i="4"/>
  <c r="CL24" i="5" s="1"/>
  <c r="CL13" i="4"/>
  <c r="CL13" i="5" s="1"/>
  <c r="CL188" i="4"/>
  <c r="CL188" i="5" s="1"/>
  <c r="CL46" i="4"/>
  <c r="CL46" i="5" s="1"/>
  <c r="CL41" i="4"/>
  <c r="CL41" i="5" s="1"/>
  <c r="CL25" i="4"/>
  <c r="CL25" i="5" s="1"/>
  <c r="CL23" i="4"/>
  <c r="CL23" i="5" s="1"/>
  <c r="CL22" i="4"/>
  <c r="CL22" i="5" s="1"/>
  <c r="CL19" i="4"/>
  <c r="CL19" i="5" s="1"/>
  <c r="CL16" i="4"/>
  <c r="CL16" i="5" s="1"/>
  <c r="CL15" i="4"/>
  <c r="CL15" i="5" s="1"/>
  <c r="CN10" i="5"/>
  <c r="CO11" i="5"/>
  <c r="CN22" i="7" l="1"/>
  <c r="CN21" i="7"/>
  <c r="CN20" i="7"/>
  <c r="CN19" i="7"/>
  <c r="CN16" i="7"/>
  <c r="CN15" i="7"/>
  <c r="CN14" i="7"/>
  <c r="CN13" i="7"/>
  <c r="CN18" i="7"/>
  <c r="CN17" i="7"/>
  <c r="CO10" i="5"/>
  <c r="CP11" i="5"/>
  <c r="CN10" i="4"/>
  <c r="CO11" i="4"/>
  <c r="CM266" i="4"/>
  <c r="CM265" i="4"/>
  <c r="CM265" i="5" s="1"/>
  <c r="CM264" i="4"/>
  <c r="CM264" i="5" s="1"/>
  <c r="CM263" i="4"/>
  <c r="CM263" i="5" s="1"/>
  <c r="CM262" i="4"/>
  <c r="CM262" i="5" s="1"/>
  <c r="CM261" i="4"/>
  <c r="CM261" i="5" s="1"/>
  <c r="CM260" i="4"/>
  <c r="CM260" i="5" s="1"/>
  <c r="CM259" i="4"/>
  <c r="CM259" i="5" s="1"/>
  <c r="CM258" i="4"/>
  <c r="CM258" i="5" s="1"/>
  <c r="CM257" i="4"/>
  <c r="CM257" i="5" s="1"/>
  <c r="CM256" i="4"/>
  <c r="CM256" i="5" s="1"/>
  <c r="CM255" i="4"/>
  <c r="CM255" i="5" s="1"/>
  <c r="CM254" i="4"/>
  <c r="CM254" i="5" s="1"/>
  <c r="CM253" i="4"/>
  <c r="CM253" i="5" s="1"/>
  <c r="CM252" i="4"/>
  <c r="CM252" i="5" s="1"/>
  <c r="CM251" i="4"/>
  <c r="CM251" i="5" s="1"/>
  <c r="CM250" i="4"/>
  <c r="CM250" i="5" s="1"/>
  <c r="CM249" i="4"/>
  <c r="CM249" i="5" s="1"/>
  <c r="CM248" i="4"/>
  <c r="CM248" i="5" s="1"/>
  <c r="CM247" i="4"/>
  <c r="CM247" i="5" s="1"/>
  <c r="CM246" i="4"/>
  <c r="CM246" i="5" s="1"/>
  <c r="CM245" i="4"/>
  <c r="CM245" i="5" s="1"/>
  <c r="CM244" i="4"/>
  <c r="CM244" i="5" s="1"/>
  <c r="CM243" i="4"/>
  <c r="CM243" i="5" s="1"/>
  <c r="CM242" i="4"/>
  <c r="CM242" i="5" s="1"/>
  <c r="CM241" i="4"/>
  <c r="CM241" i="5" s="1"/>
  <c r="CM240" i="4"/>
  <c r="CM240" i="5" s="1"/>
  <c r="CM239" i="4"/>
  <c r="CM239" i="5" s="1"/>
  <c r="CM238" i="4"/>
  <c r="CM238" i="5" s="1"/>
  <c r="CM237" i="4"/>
  <c r="CM237" i="5" s="1"/>
  <c r="CM236" i="4"/>
  <c r="CM236" i="5" s="1"/>
  <c r="CM235" i="4"/>
  <c r="CM235" i="5" s="1"/>
  <c r="CM234" i="4"/>
  <c r="CM234" i="5" s="1"/>
  <c r="CM233" i="4"/>
  <c r="CM233" i="5" s="1"/>
  <c r="CM232" i="4"/>
  <c r="CM232" i="5" s="1"/>
  <c r="CM231" i="4"/>
  <c r="CM231" i="5" s="1"/>
  <c r="CM230" i="4"/>
  <c r="CM230" i="5" s="1"/>
  <c r="CM229" i="4"/>
  <c r="CM229" i="5" s="1"/>
  <c r="CM228" i="4"/>
  <c r="CM228" i="5" s="1"/>
  <c r="CM227" i="4"/>
  <c r="CM227" i="5" s="1"/>
  <c r="CM226" i="4"/>
  <c r="CM226" i="5" s="1"/>
  <c r="CM225" i="4"/>
  <c r="CM225" i="5" s="1"/>
  <c r="CM224" i="4"/>
  <c r="CM224" i="5" s="1"/>
  <c r="CM223" i="4"/>
  <c r="CM223" i="5" s="1"/>
  <c r="CM222" i="4"/>
  <c r="CM222" i="5" s="1"/>
  <c r="CM221" i="4"/>
  <c r="CM221" i="5" s="1"/>
  <c r="CM220" i="4"/>
  <c r="CM220" i="5" s="1"/>
  <c r="CM219" i="4"/>
  <c r="CM219" i="5" s="1"/>
  <c r="CM218" i="4"/>
  <c r="CM218" i="5" s="1"/>
  <c r="CM217" i="4"/>
  <c r="CM217" i="5" s="1"/>
  <c r="CM214" i="4"/>
  <c r="CM214" i="5" s="1"/>
  <c r="CM213" i="4"/>
  <c r="CM213" i="5" s="1"/>
  <c r="CM212" i="4"/>
  <c r="CM212" i="5" s="1"/>
  <c r="CM211" i="4"/>
  <c r="CM211" i="5" s="1"/>
  <c r="CM210" i="4"/>
  <c r="CM210" i="5" s="1"/>
  <c r="CM209" i="4"/>
  <c r="CM209" i="5" s="1"/>
  <c r="CM208" i="4"/>
  <c r="CM208" i="5" s="1"/>
  <c r="CM207" i="4"/>
  <c r="CM207" i="5" s="1"/>
  <c r="CM206" i="4"/>
  <c r="CM206" i="5" s="1"/>
  <c r="CM205" i="4"/>
  <c r="CM205" i="5" s="1"/>
  <c r="CM204" i="4"/>
  <c r="CM204" i="5" s="1"/>
  <c r="CM203" i="4"/>
  <c r="CM203" i="5" s="1"/>
  <c r="CM202" i="4"/>
  <c r="CM202" i="5" s="1"/>
  <c r="CM201" i="4"/>
  <c r="CM201" i="5" s="1"/>
  <c r="CM200" i="4"/>
  <c r="CM200" i="5" s="1"/>
  <c r="CM199" i="4"/>
  <c r="CM199" i="5" s="1"/>
  <c r="CM198" i="4"/>
  <c r="CM198" i="5" s="1"/>
  <c r="CM197" i="4"/>
  <c r="CM197" i="5" s="1"/>
  <c r="CM196" i="4"/>
  <c r="CM196" i="5" s="1"/>
  <c r="CM195" i="4"/>
  <c r="CM195" i="5" s="1"/>
  <c r="CM194" i="4"/>
  <c r="CM194" i="5" s="1"/>
  <c r="CM193" i="4"/>
  <c r="CM193" i="5" s="1"/>
  <c r="CM192" i="4"/>
  <c r="CM192" i="5" s="1"/>
  <c r="CM191" i="4"/>
  <c r="CM191" i="5" s="1"/>
  <c r="CM190" i="4"/>
  <c r="CM190" i="5" s="1"/>
  <c r="CM187" i="4"/>
  <c r="CM187" i="5" s="1"/>
  <c r="CM215" i="4"/>
  <c r="CM215" i="5" s="1"/>
  <c r="CM157" i="4"/>
  <c r="CM157" i="5" s="1"/>
  <c r="CM156" i="4"/>
  <c r="CM156" i="5" s="1"/>
  <c r="CM155" i="4"/>
  <c r="CM155" i="5" s="1"/>
  <c r="CM154" i="4"/>
  <c r="CM154" i="5" s="1"/>
  <c r="CM216" i="4"/>
  <c r="CM216" i="5" s="1"/>
  <c r="CM186" i="4"/>
  <c r="CM186" i="5" s="1"/>
  <c r="CM185" i="4"/>
  <c r="CM185" i="5" s="1"/>
  <c r="CM184" i="4"/>
  <c r="CM184" i="5" s="1"/>
  <c r="CM183" i="4"/>
  <c r="CM183" i="5" s="1"/>
  <c r="CM182" i="4"/>
  <c r="CM182" i="5" s="1"/>
  <c r="CM181" i="4"/>
  <c r="CM181" i="5" s="1"/>
  <c r="CM180" i="4"/>
  <c r="CM180" i="5" s="1"/>
  <c r="CM179" i="4"/>
  <c r="CM179" i="5" s="1"/>
  <c r="CM178" i="4"/>
  <c r="CM178" i="5" s="1"/>
  <c r="CM177" i="4"/>
  <c r="CM177" i="5" s="1"/>
  <c r="CM176" i="4"/>
  <c r="CM176" i="5" s="1"/>
  <c r="CM175" i="4"/>
  <c r="CM175" i="5" s="1"/>
  <c r="CM174" i="4"/>
  <c r="CM174" i="5" s="1"/>
  <c r="CM173" i="4"/>
  <c r="CM173" i="5" s="1"/>
  <c r="CM172" i="4"/>
  <c r="CM172" i="5" s="1"/>
  <c r="CM171" i="4"/>
  <c r="CM171" i="5" s="1"/>
  <c r="CM170" i="4"/>
  <c r="CM170" i="5" s="1"/>
  <c r="CM169" i="4"/>
  <c r="CM169" i="5" s="1"/>
  <c r="CM168" i="4"/>
  <c r="CM168" i="5" s="1"/>
  <c r="CM167" i="4"/>
  <c r="CM167" i="5" s="1"/>
  <c r="CM166" i="4"/>
  <c r="CM166" i="5" s="1"/>
  <c r="CM165" i="4"/>
  <c r="CM165" i="5" s="1"/>
  <c r="CM164" i="4"/>
  <c r="CM164" i="5" s="1"/>
  <c r="CM163" i="4"/>
  <c r="CM163" i="5" s="1"/>
  <c r="CM162" i="4"/>
  <c r="CM162" i="5" s="1"/>
  <c r="CM161" i="4"/>
  <c r="CM161" i="5" s="1"/>
  <c r="CM189" i="4"/>
  <c r="CM189" i="5" s="1"/>
  <c r="CM188" i="4"/>
  <c r="CM188" i="5" s="1"/>
  <c r="CM160" i="4"/>
  <c r="CM160" i="5" s="1"/>
  <c r="CM159" i="4"/>
  <c r="CM159" i="5" s="1"/>
  <c r="CM158" i="4"/>
  <c r="CM158" i="5" s="1"/>
  <c r="CM153" i="4"/>
  <c r="CM153" i="5" s="1"/>
  <c r="CM152" i="4"/>
  <c r="CM152" i="5" s="1"/>
  <c r="CM151" i="4"/>
  <c r="CM151" i="5" s="1"/>
  <c r="CM150" i="4"/>
  <c r="CM150" i="5" s="1"/>
  <c r="CM149" i="4"/>
  <c r="CM149" i="5" s="1"/>
  <c r="CM148" i="4"/>
  <c r="CM148" i="5" s="1"/>
  <c r="CM147" i="4"/>
  <c r="CM147" i="5" s="1"/>
  <c r="CM146" i="4"/>
  <c r="CM146" i="5" s="1"/>
  <c r="CM145" i="4"/>
  <c r="CM145" i="5" s="1"/>
  <c r="CM144" i="4"/>
  <c r="CM144" i="5" s="1"/>
  <c r="CM143" i="4"/>
  <c r="CM143" i="5" s="1"/>
  <c r="CM142" i="4"/>
  <c r="CM142" i="5" s="1"/>
  <c r="CM141" i="4"/>
  <c r="CM141" i="5" s="1"/>
  <c r="CM140" i="4"/>
  <c r="CM140" i="5" s="1"/>
  <c r="CM139" i="4"/>
  <c r="CM139" i="5" s="1"/>
  <c r="CM138" i="4"/>
  <c r="CM138" i="5" s="1"/>
  <c r="CM137" i="4"/>
  <c r="CM137" i="5" s="1"/>
  <c r="CM136" i="4"/>
  <c r="CM136" i="5" s="1"/>
  <c r="CM135" i="4"/>
  <c r="CM135" i="5" s="1"/>
  <c r="CM134" i="4"/>
  <c r="CM134" i="5" s="1"/>
  <c r="CM133" i="4"/>
  <c r="CM133" i="5" s="1"/>
  <c r="CM132" i="4"/>
  <c r="CM132" i="5" s="1"/>
  <c r="CM131" i="4"/>
  <c r="CM131" i="5" s="1"/>
  <c r="CM130" i="4"/>
  <c r="CM130" i="5" s="1"/>
  <c r="CM129" i="4"/>
  <c r="CM129" i="5" s="1"/>
  <c r="CM128" i="4"/>
  <c r="CM128" i="5" s="1"/>
  <c r="CM127" i="4"/>
  <c r="CM127" i="5" s="1"/>
  <c r="CM126" i="4"/>
  <c r="CM126" i="5" s="1"/>
  <c r="CM125" i="4"/>
  <c r="CM125" i="5" s="1"/>
  <c r="CM124" i="4"/>
  <c r="CM124" i="5" s="1"/>
  <c r="CM123" i="4"/>
  <c r="CM123" i="5" s="1"/>
  <c r="CM122" i="4"/>
  <c r="CM122" i="5" s="1"/>
  <c r="CM121" i="4"/>
  <c r="CM121" i="5" s="1"/>
  <c r="CM120" i="4"/>
  <c r="CM120" i="5" s="1"/>
  <c r="CM119" i="4"/>
  <c r="CM119" i="5" s="1"/>
  <c r="CM118" i="4"/>
  <c r="CM118" i="5" s="1"/>
  <c r="CM117" i="4"/>
  <c r="CM117" i="5" s="1"/>
  <c r="CM116" i="4"/>
  <c r="CM116" i="5" s="1"/>
  <c r="CM115" i="4"/>
  <c r="CM115" i="5" s="1"/>
  <c r="CM114" i="4"/>
  <c r="CM114" i="5" s="1"/>
  <c r="CM113" i="4"/>
  <c r="CM113" i="5" s="1"/>
  <c r="CM112" i="4"/>
  <c r="CM112" i="5" s="1"/>
  <c r="CM111" i="4"/>
  <c r="CM111" i="5" s="1"/>
  <c r="CM110" i="4"/>
  <c r="CM110" i="5" s="1"/>
  <c r="CM109" i="4"/>
  <c r="CM109" i="5" s="1"/>
  <c r="CM108" i="4"/>
  <c r="CM108" i="5" s="1"/>
  <c r="CM107" i="4"/>
  <c r="CM107" i="5" s="1"/>
  <c r="CM106" i="4"/>
  <c r="CM106" i="5" s="1"/>
  <c r="CM105" i="4"/>
  <c r="CM105" i="5" s="1"/>
  <c r="CM104" i="4"/>
  <c r="CM104" i="5" s="1"/>
  <c r="CM103" i="4"/>
  <c r="CM103" i="5" s="1"/>
  <c r="CM102" i="4"/>
  <c r="CM102" i="5" s="1"/>
  <c r="CM101" i="4"/>
  <c r="CM101" i="5" s="1"/>
  <c r="CM100" i="4"/>
  <c r="CM100" i="5" s="1"/>
  <c r="CM99" i="4"/>
  <c r="CM99" i="5" s="1"/>
  <c r="CM98" i="4"/>
  <c r="CM98" i="5" s="1"/>
  <c r="CM97" i="4"/>
  <c r="CM97" i="5" s="1"/>
  <c r="CM96" i="4"/>
  <c r="CM96" i="5" s="1"/>
  <c r="CM95" i="4"/>
  <c r="CM95" i="5" s="1"/>
  <c r="CM94" i="4"/>
  <c r="CM94" i="5" s="1"/>
  <c r="CM93" i="4"/>
  <c r="CM93" i="5" s="1"/>
  <c r="CM92" i="4"/>
  <c r="CM92" i="5" s="1"/>
  <c r="CM91" i="4"/>
  <c r="CM91" i="5" s="1"/>
  <c r="CM90" i="4"/>
  <c r="CM90" i="5" s="1"/>
  <c r="CM89" i="4"/>
  <c r="CM89" i="5" s="1"/>
  <c r="CM88" i="4"/>
  <c r="CM88" i="5" s="1"/>
  <c r="CM87" i="4"/>
  <c r="CM87" i="5" s="1"/>
  <c r="CM86" i="4"/>
  <c r="CM86" i="5" s="1"/>
  <c r="CM85" i="4"/>
  <c r="CM85" i="5" s="1"/>
  <c r="CM84" i="4"/>
  <c r="CM84" i="5" s="1"/>
  <c r="CM83" i="4"/>
  <c r="CM83" i="5" s="1"/>
  <c r="CM82" i="4"/>
  <c r="CM82" i="5" s="1"/>
  <c r="CM81" i="4"/>
  <c r="CM81" i="5" s="1"/>
  <c r="CM80" i="4"/>
  <c r="CM80" i="5" s="1"/>
  <c r="CM79" i="4"/>
  <c r="CM79" i="5" s="1"/>
  <c r="CM78" i="4"/>
  <c r="CM78" i="5" s="1"/>
  <c r="CM77" i="4"/>
  <c r="CM77" i="5" s="1"/>
  <c r="CM76" i="4"/>
  <c r="CM76" i="5" s="1"/>
  <c r="CM75" i="4"/>
  <c r="CM75" i="5" s="1"/>
  <c r="CM74" i="4"/>
  <c r="CM74" i="5" s="1"/>
  <c r="CM73" i="4"/>
  <c r="CM73" i="5" s="1"/>
  <c r="CM72" i="4"/>
  <c r="CM72" i="5" s="1"/>
  <c r="CM71" i="4"/>
  <c r="CM71" i="5" s="1"/>
  <c r="CM70" i="4"/>
  <c r="CM70" i="5" s="1"/>
  <c r="CM69" i="4"/>
  <c r="CM69" i="5" s="1"/>
  <c r="CM68" i="4"/>
  <c r="CM68" i="5" s="1"/>
  <c r="CM67" i="4"/>
  <c r="CM67" i="5" s="1"/>
  <c r="CM66" i="4"/>
  <c r="CM66" i="5" s="1"/>
  <c r="CM65" i="4"/>
  <c r="CM65" i="5" s="1"/>
  <c r="CM64" i="4"/>
  <c r="CM64" i="5" s="1"/>
  <c r="CM63" i="4"/>
  <c r="CM63" i="5" s="1"/>
  <c r="CM62" i="4"/>
  <c r="CM62" i="5" s="1"/>
  <c r="CM61" i="4"/>
  <c r="CM61" i="5" s="1"/>
  <c r="CM60" i="4"/>
  <c r="CM60" i="5" s="1"/>
  <c r="CM59" i="4"/>
  <c r="CM59" i="5" s="1"/>
  <c r="CM58" i="4"/>
  <c r="CM58" i="5" s="1"/>
  <c r="CM57" i="4"/>
  <c r="CM57" i="5" s="1"/>
  <c r="CM56" i="4"/>
  <c r="CM56" i="5" s="1"/>
  <c r="CM55" i="4"/>
  <c r="CM55" i="5" s="1"/>
  <c r="CM54" i="4"/>
  <c r="CM54" i="5" s="1"/>
  <c r="CM53" i="4"/>
  <c r="CM53" i="5" s="1"/>
  <c r="CM52" i="4"/>
  <c r="CM52" i="5" s="1"/>
  <c r="CM51" i="4"/>
  <c r="CM51" i="5" s="1"/>
  <c r="CM50" i="4"/>
  <c r="CM50" i="5" s="1"/>
  <c r="CM49" i="4"/>
  <c r="CM49" i="5" s="1"/>
  <c r="CM13" i="4"/>
  <c r="CM13" i="5" s="1"/>
  <c r="CM12" i="4"/>
  <c r="CM12" i="5" s="1"/>
  <c r="CM48" i="4"/>
  <c r="CM48" i="5" s="1"/>
  <c r="CM47" i="4"/>
  <c r="CM47" i="5" s="1"/>
  <c r="CM46" i="4"/>
  <c r="CM46" i="5" s="1"/>
  <c r="CM45" i="4"/>
  <c r="CM45" i="5" s="1"/>
  <c r="CM44" i="4"/>
  <c r="CM44" i="5" s="1"/>
  <c r="CM43" i="4"/>
  <c r="CM43" i="5" s="1"/>
  <c r="CM42" i="4"/>
  <c r="CM42" i="5" s="1"/>
  <c r="CM41" i="4"/>
  <c r="CM41" i="5" s="1"/>
  <c r="CM40" i="4"/>
  <c r="CM40" i="5" s="1"/>
  <c r="CM39" i="4"/>
  <c r="CM39" i="5" s="1"/>
  <c r="CM38" i="4"/>
  <c r="CM38" i="5" s="1"/>
  <c r="CM37" i="4"/>
  <c r="CM37" i="5" s="1"/>
  <c r="CM36" i="4"/>
  <c r="CM36" i="5" s="1"/>
  <c r="CM35" i="4"/>
  <c r="CM35" i="5" s="1"/>
  <c r="CM34" i="4"/>
  <c r="CM34" i="5" s="1"/>
  <c r="CM33" i="4"/>
  <c r="CM33" i="5" s="1"/>
  <c r="CM32" i="4"/>
  <c r="CM32" i="5" s="1"/>
  <c r="CM31" i="4"/>
  <c r="CM31" i="5" s="1"/>
  <c r="CM30" i="4"/>
  <c r="CM30" i="5" s="1"/>
  <c r="CM29" i="4"/>
  <c r="CM29" i="5" s="1"/>
  <c r="CM28" i="4"/>
  <c r="CM28" i="5" s="1"/>
  <c r="CM27" i="4"/>
  <c r="CM27" i="5" s="1"/>
  <c r="CM26" i="4"/>
  <c r="CM26" i="5" s="1"/>
  <c r="CM25" i="4"/>
  <c r="CM25" i="5" s="1"/>
  <c r="CM24" i="4"/>
  <c r="CM24" i="5" s="1"/>
  <c r="CM23" i="4"/>
  <c r="CM23" i="5" s="1"/>
  <c r="CM22" i="4"/>
  <c r="CM22" i="5" s="1"/>
  <c r="CM21" i="4"/>
  <c r="CM21" i="5" s="1"/>
  <c r="CM20" i="4"/>
  <c r="CM20" i="5" s="1"/>
  <c r="CM19" i="4"/>
  <c r="CM19" i="5" s="1"/>
  <c r="CM18" i="4"/>
  <c r="CM18" i="5" s="1"/>
  <c r="CM17" i="4"/>
  <c r="CM17" i="5" s="1"/>
  <c r="CM16" i="4"/>
  <c r="CM16" i="5" s="1"/>
  <c r="CM15" i="4"/>
  <c r="CM15" i="5" s="1"/>
  <c r="CM14" i="4"/>
  <c r="CM14" i="5" s="1"/>
  <c r="CO22" i="7" l="1"/>
  <c r="CO21" i="7"/>
  <c r="CO20" i="7"/>
  <c r="CO19" i="7"/>
  <c r="CO18" i="7"/>
  <c r="CO17" i="7"/>
  <c r="CO16" i="7"/>
  <c r="CO15" i="7"/>
  <c r="CO14" i="7"/>
  <c r="CO13" i="7"/>
  <c r="CP11" i="4"/>
  <c r="CO10" i="4"/>
  <c r="CN266" i="4"/>
  <c r="CN265" i="4"/>
  <c r="CN265" i="5" s="1"/>
  <c r="CN264" i="4"/>
  <c r="CN264" i="5" s="1"/>
  <c r="CN263" i="4"/>
  <c r="CN263" i="5" s="1"/>
  <c r="CN262" i="4"/>
  <c r="CN262" i="5" s="1"/>
  <c r="CN261" i="4"/>
  <c r="CN261" i="5" s="1"/>
  <c r="CN260" i="4"/>
  <c r="CN260" i="5" s="1"/>
  <c r="CN259" i="4"/>
  <c r="CN259" i="5" s="1"/>
  <c r="CN258" i="4"/>
  <c r="CN258" i="5" s="1"/>
  <c r="CN257" i="4"/>
  <c r="CN257" i="5" s="1"/>
  <c r="CN256" i="4"/>
  <c r="CN256" i="5" s="1"/>
  <c r="CN255" i="4"/>
  <c r="CN255" i="5" s="1"/>
  <c r="CN254" i="4"/>
  <c r="CN254" i="5" s="1"/>
  <c r="CN253" i="4"/>
  <c r="CN253" i="5" s="1"/>
  <c r="CN252" i="4"/>
  <c r="CN252" i="5" s="1"/>
  <c r="CN251" i="4"/>
  <c r="CN251" i="5" s="1"/>
  <c r="CN250" i="4"/>
  <c r="CN250" i="5" s="1"/>
  <c r="CN249" i="4"/>
  <c r="CN249" i="5" s="1"/>
  <c r="CN248" i="4"/>
  <c r="CN248" i="5" s="1"/>
  <c r="CN247" i="4"/>
  <c r="CN247" i="5" s="1"/>
  <c r="CN246" i="4"/>
  <c r="CN246" i="5" s="1"/>
  <c r="CN245" i="4"/>
  <c r="CN245" i="5" s="1"/>
  <c r="CN244" i="4"/>
  <c r="CN244" i="5" s="1"/>
  <c r="CN243" i="4"/>
  <c r="CN243" i="5" s="1"/>
  <c r="CN242" i="4"/>
  <c r="CN242" i="5" s="1"/>
  <c r="CN241" i="4"/>
  <c r="CN241" i="5" s="1"/>
  <c r="CN240" i="4"/>
  <c r="CN240" i="5" s="1"/>
  <c r="CN239" i="4"/>
  <c r="CN239" i="5" s="1"/>
  <c r="CN238" i="4"/>
  <c r="CN238" i="5" s="1"/>
  <c r="CN237" i="4"/>
  <c r="CN237" i="5" s="1"/>
  <c r="CN236" i="4"/>
  <c r="CN236" i="5" s="1"/>
  <c r="CN235" i="4"/>
  <c r="CN235" i="5" s="1"/>
  <c r="CN234" i="4"/>
  <c r="CN234" i="5" s="1"/>
  <c r="CN233" i="4"/>
  <c r="CN233" i="5" s="1"/>
  <c r="CN232" i="4"/>
  <c r="CN232" i="5" s="1"/>
  <c r="CN231" i="4"/>
  <c r="CN231" i="5" s="1"/>
  <c r="CN230" i="4"/>
  <c r="CN230" i="5" s="1"/>
  <c r="CN229" i="4"/>
  <c r="CN229" i="5" s="1"/>
  <c r="CN228" i="4"/>
  <c r="CN228" i="5" s="1"/>
  <c r="CN227" i="4"/>
  <c r="CN227" i="5" s="1"/>
  <c r="CN226" i="4"/>
  <c r="CN226" i="5" s="1"/>
  <c r="CN225" i="4"/>
  <c r="CN225" i="5" s="1"/>
  <c r="CN224" i="4"/>
  <c r="CN224" i="5" s="1"/>
  <c r="CN223" i="4"/>
  <c r="CN223" i="5" s="1"/>
  <c r="CN222" i="4"/>
  <c r="CN222" i="5" s="1"/>
  <c r="CN221" i="4"/>
  <c r="CN221" i="5" s="1"/>
  <c r="CN220" i="4"/>
  <c r="CN220" i="5" s="1"/>
  <c r="CN219" i="4"/>
  <c r="CN219" i="5" s="1"/>
  <c r="CN218" i="4"/>
  <c r="CN218" i="5" s="1"/>
  <c r="CN217" i="4"/>
  <c r="CN217" i="5" s="1"/>
  <c r="CN214" i="4"/>
  <c r="CN214" i="5" s="1"/>
  <c r="CN213" i="4"/>
  <c r="CN213" i="5" s="1"/>
  <c r="CN212" i="4"/>
  <c r="CN212" i="5" s="1"/>
  <c r="CN211" i="4"/>
  <c r="CN211" i="5" s="1"/>
  <c r="CN210" i="4"/>
  <c r="CN210" i="5" s="1"/>
  <c r="CN209" i="4"/>
  <c r="CN209" i="5" s="1"/>
  <c r="CN208" i="4"/>
  <c r="CN208" i="5" s="1"/>
  <c r="CN207" i="4"/>
  <c r="CN207" i="5" s="1"/>
  <c r="CN206" i="4"/>
  <c r="CN206" i="5" s="1"/>
  <c r="CN205" i="4"/>
  <c r="CN205" i="5" s="1"/>
  <c r="CN204" i="4"/>
  <c r="CN204" i="5" s="1"/>
  <c r="CN203" i="4"/>
  <c r="CN203" i="5" s="1"/>
  <c r="CN202" i="4"/>
  <c r="CN202" i="5" s="1"/>
  <c r="CN201" i="4"/>
  <c r="CN201" i="5" s="1"/>
  <c r="CN200" i="4"/>
  <c r="CN200" i="5" s="1"/>
  <c r="CN199" i="4"/>
  <c r="CN199" i="5" s="1"/>
  <c r="CN198" i="4"/>
  <c r="CN198" i="5" s="1"/>
  <c r="CN197" i="4"/>
  <c r="CN197" i="5" s="1"/>
  <c r="CN196" i="4"/>
  <c r="CN196" i="5" s="1"/>
  <c r="CN195" i="4"/>
  <c r="CN195" i="5" s="1"/>
  <c r="CN194" i="4"/>
  <c r="CN194" i="5" s="1"/>
  <c r="CN193" i="4"/>
  <c r="CN193" i="5" s="1"/>
  <c r="CN192" i="4"/>
  <c r="CN192" i="5" s="1"/>
  <c r="CN191" i="4"/>
  <c r="CN191" i="5" s="1"/>
  <c r="CN190" i="4"/>
  <c r="CN190" i="5" s="1"/>
  <c r="CN189" i="4"/>
  <c r="CN189" i="5" s="1"/>
  <c r="CN188" i="4"/>
  <c r="CN188" i="5" s="1"/>
  <c r="CN216" i="4"/>
  <c r="CN216" i="5" s="1"/>
  <c r="CN215" i="4"/>
  <c r="CN215" i="5" s="1"/>
  <c r="CN187" i="4"/>
  <c r="CN187" i="5" s="1"/>
  <c r="CN157" i="4"/>
  <c r="CN157" i="5" s="1"/>
  <c r="CN156" i="4"/>
  <c r="CN156" i="5" s="1"/>
  <c r="CN155" i="4"/>
  <c r="CN155" i="5" s="1"/>
  <c r="CN154" i="4"/>
  <c r="CN154" i="5" s="1"/>
  <c r="CN186" i="4"/>
  <c r="CN186" i="5" s="1"/>
  <c r="CN185" i="4"/>
  <c r="CN185" i="5" s="1"/>
  <c r="CN184" i="4"/>
  <c r="CN184" i="5" s="1"/>
  <c r="CN183" i="4"/>
  <c r="CN183" i="5" s="1"/>
  <c r="CN182" i="4"/>
  <c r="CN182" i="5" s="1"/>
  <c r="CN181" i="4"/>
  <c r="CN181" i="5" s="1"/>
  <c r="CN180" i="4"/>
  <c r="CN180" i="5" s="1"/>
  <c r="CN179" i="4"/>
  <c r="CN179" i="5" s="1"/>
  <c r="CN178" i="4"/>
  <c r="CN178" i="5" s="1"/>
  <c r="CN177" i="4"/>
  <c r="CN177" i="5" s="1"/>
  <c r="CN176" i="4"/>
  <c r="CN176" i="5" s="1"/>
  <c r="CN175" i="4"/>
  <c r="CN175" i="5" s="1"/>
  <c r="CN174" i="4"/>
  <c r="CN174" i="5" s="1"/>
  <c r="CN173" i="4"/>
  <c r="CN173" i="5" s="1"/>
  <c r="CN172" i="4"/>
  <c r="CN172" i="5" s="1"/>
  <c r="CN171" i="4"/>
  <c r="CN171" i="5" s="1"/>
  <c r="CN170" i="4"/>
  <c r="CN170" i="5" s="1"/>
  <c r="CN169" i="4"/>
  <c r="CN169" i="5" s="1"/>
  <c r="CN168" i="4"/>
  <c r="CN168" i="5" s="1"/>
  <c r="CN167" i="4"/>
  <c r="CN167" i="5" s="1"/>
  <c r="CN166" i="4"/>
  <c r="CN166" i="5" s="1"/>
  <c r="CN165" i="4"/>
  <c r="CN165" i="5" s="1"/>
  <c r="CN164" i="4"/>
  <c r="CN164" i="5" s="1"/>
  <c r="CN163" i="4"/>
  <c r="CN163" i="5" s="1"/>
  <c r="CN162" i="4"/>
  <c r="CN162" i="5" s="1"/>
  <c r="CN161" i="4"/>
  <c r="CN161" i="5" s="1"/>
  <c r="CN160" i="4"/>
  <c r="CN160" i="5" s="1"/>
  <c r="CN159" i="4"/>
  <c r="CN159" i="5" s="1"/>
  <c r="CN158" i="4"/>
  <c r="CN158" i="5" s="1"/>
  <c r="CN153" i="4"/>
  <c r="CN153" i="5" s="1"/>
  <c r="CN152" i="4"/>
  <c r="CN152" i="5" s="1"/>
  <c r="CN151" i="4"/>
  <c r="CN151" i="5" s="1"/>
  <c r="CN150" i="4"/>
  <c r="CN150" i="5" s="1"/>
  <c r="CN149" i="4"/>
  <c r="CN149" i="5" s="1"/>
  <c r="CN148" i="4"/>
  <c r="CN148" i="5" s="1"/>
  <c r="CN147" i="4"/>
  <c r="CN147" i="5" s="1"/>
  <c r="CN146" i="4"/>
  <c r="CN146" i="5" s="1"/>
  <c r="CN145" i="4"/>
  <c r="CN145" i="5" s="1"/>
  <c r="CN144" i="4"/>
  <c r="CN144" i="5" s="1"/>
  <c r="CN143" i="4"/>
  <c r="CN143" i="5" s="1"/>
  <c r="CN142" i="4"/>
  <c r="CN142" i="5" s="1"/>
  <c r="CN141" i="4"/>
  <c r="CN141" i="5" s="1"/>
  <c r="CN140" i="4"/>
  <c r="CN140" i="5" s="1"/>
  <c r="CN139" i="4"/>
  <c r="CN139" i="5" s="1"/>
  <c r="CN138" i="4"/>
  <c r="CN138" i="5" s="1"/>
  <c r="CN137" i="4"/>
  <c r="CN137" i="5" s="1"/>
  <c r="CN136" i="4"/>
  <c r="CN136" i="5" s="1"/>
  <c r="CN135" i="4"/>
  <c r="CN135" i="5" s="1"/>
  <c r="CN134" i="4"/>
  <c r="CN134" i="5" s="1"/>
  <c r="CN133" i="4"/>
  <c r="CN133" i="5" s="1"/>
  <c r="CN132" i="4"/>
  <c r="CN132" i="5" s="1"/>
  <c r="CN131" i="4"/>
  <c r="CN131" i="5" s="1"/>
  <c r="CN130" i="4"/>
  <c r="CN130" i="5" s="1"/>
  <c r="CN129" i="4"/>
  <c r="CN129" i="5" s="1"/>
  <c r="CN128" i="4"/>
  <c r="CN128" i="5" s="1"/>
  <c r="CN127" i="4"/>
  <c r="CN127" i="5" s="1"/>
  <c r="CN126" i="4"/>
  <c r="CN126" i="5" s="1"/>
  <c r="CN125" i="4"/>
  <c r="CN125" i="5" s="1"/>
  <c r="CN124" i="4"/>
  <c r="CN124" i="5" s="1"/>
  <c r="CN123" i="4"/>
  <c r="CN123" i="5" s="1"/>
  <c r="CN122" i="4"/>
  <c r="CN122" i="5" s="1"/>
  <c r="CN121" i="4"/>
  <c r="CN121" i="5" s="1"/>
  <c r="CN120" i="4"/>
  <c r="CN120" i="5" s="1"/>
  <c r="CN119" i="4"/>
  <c r="CN119" i="5" s="1"/>
  <c r="CN118" i="4"/>
  <c r="CN118" i="5" s="1"/>
  <c r="CN117" i="4"/>
  <c r="CN117" i="5" s="1"/>
  <c r="CN116" i="4"/>
  <c r="CN116" i="5" s="1"/>
  <c r="CN115" i="4"/>
  <c r="CN115" i="5" s="1"/>
  <c r="CN114" i="4"/>
  <c r="CN114" i="5" s="1"/>
  <c r="CN113" i="4"/>
  <c r="CN113" i="5" s="1"/>
  <c r="CN112" i="4"/>
  <c r="CN112" i="5" s="1"/>
  <c r="CN111" i="4"/>
  <c r="CN111" i="5" s="1"/>
  <c r="CN110" i="4"/>
  <c r="CN110" i="5" s="1"/>
  <c r="CN109" i="4"/>
  <c r="CN109" i="5" s="1"/>
  <c r="CN108" i="4"/>
  <c r="CN108" i="5" s="1"/>
  <c r="CN107" i="4"/>
  <c r="CN107" i="5" s="1"/>
  <c r="CN106" i="4"/>
  <c r="CN106" i="5" s="1"/>
  <c r="CN105" i="4"/>
  <c r="CN105" i="5" s="1"/>
  <c r="CN104" i="4"/>
  <c r="CN104" i="5" s="1"/>
  <c r="CN103" i="4"/>
  <c r="CN103" i="5" s="1"/>
  <c r="CN102" i="4"/>
  <c r="CN102" i="5" s="1"/>
  <c r="CN101" i="4"/>
  <c r="CN101" i="5" s="1"/>
  <c r="CN100" i="4"/>
  <c r="CN100" i="5" s="1"/>
  <c r="CN99" i="4"/>
  <c r="CN99" i="5" s="1"/>
  <c r="CN98" i="4"/>
  <c r="CN98" i="5" s="1"/>
  <c r="CN97" i="4"/>
  <c r="CN97" i="5" s="1"/>
  <c r="CN96" i="4"/>
  <c r="CN96" i="5" s="1"/>
  <c r="CN95" i="4"/>
  <c r="CN95" i="5" s="1"/>
  <c r="CN94" i="4"/>
  <c r="CN94" i="5" s="1"/>
  <c r="CN93" i="4"/>
  <c r="CN93" i="5" s="1"/>
  <c r="CN92" i="4"/>
  <c r="CN92" i="5" s="1"/>
  <c r="CN91" i="4"/>
  <c r="CN91" i="5" s="1"/>
  <c r="CN90" i="4"/>
  <c r="CN90" i="5" s="1"/>
  <c r="CN89" i="4"/>
  <c r="CN89" i="5" s="1"/>
  <c r="CN88" i="4"/>
  <c r="CN88" i="5" s="1"/>
  <c r="CN87" i="4"/>
  <c r="CN87" i="5" s="1"/>
  <c r="CN86" i="4"/>
  <c r="CN86" i="5" s="1"/>
  <c r="CN85" i="4"/>
  <c r="CN85" i="5" s="1"/>
  <c r="CN84" i="4"/>
  <c r="CN84" i="5" s="1"/>
  <c r="CN83" i="4"/>
  <c r="CN83" i="5" s="1"/>
  <c r="CN82" i="4"/>
  <c r="CN82" i="5" s="1"/>
  <c r="CN81" i="4"/>
  <c r="CN81" i="5" s="1"/>
  <c r="CN80" i="4"/>
  <c r="CN80" i="5" s="1"/>
  <c r="CN79" i="4"/>
  <c r="CN79" i="5" s="1"/>
  <c r="CN78" i="4"/>
  <c r="CN78" i="5" s="1"/>
  <c r="CN77" i="4"/>
  <c r="CN77" i="5" s="1"/>
  <c r="CN76" i="4"/>
  <c r="CN76" i="5" s="1"/>
  <c r="CN75" i="4"/>
  <c r="CN75" i="5" s="1"/>
  <c r="CN74" i="4"/>
  <c r="CN74" i="5" s="1"/>
  <c r="CN73" i="4"/>
  <c r="CN73" i="5" s="1"/>
  <c r="CN72" i="4"/>
  <c r="CN72" i="5" s="1"/>
  <c r="CN71" i="4"/>
  <c r="CN71" i="5" s="1"/>
  <c r="CN70" i="4"/>
  <c r="CN70" i="5" s="1"/>
  <c r="CN69" i="4"/>
  <c r="CN69" i="5" s="1"/>
  <c r="CN68" i="4"/>
  <c r="CN68" i="5" s="1"/>
  <c r="CN67" i="4"/>
  <c r="CN67" i="5" s="1"/>
  <c r="CN66" i="4"/>
  <c r="CN66" i="5" s="1"/>
  <c r="CN65" i="4"/>
  <c r="CN65" i="5" s="1"/>
  <c r="CN64" i="4"/>
  <c r="CN64" i="5" s="1"/>
  <c r="CN63" i="4"/>
  <c r="CN63" i="5" s="1"/>
  <c r="CN62" i="4"/>
  <c r="CN62" i="5" s="1"/>
  <c r="CN61" i="4"/>
  <c r="CN61" i="5" s="1"/>
  <c r="CN60" i="4"/>
  <c r="CN60" i="5" s="1"/>
  <c r="CN59" i="4"/>
  <c r="CN59" i="5" s="1"/>
  <c r="CN58" i="4"/>
  <c r="CN58" i="5" s="1"/>
  <c r="CN57" i="4"/>
  <c r="CN57" i="5" s="1"/>
  <c r="CN56" i="4"/>
  <c r="CN56" i="5" s="1"/>
  <c r="CN55" i="4"/>
  <c r="CN55" i="5" s="1"/>
  <c r="CN54" i="4"/>
  <c r="CN54" i="5" s="1"/>
  <c r="CN53" i="4"/>
  <c r="CN53" i="5" s="1"/>
  <c r="CN52" i="4"/>
  <c r="CN52" i="5" s="1"/>
  <c r="CN51" i="4"/>
  <c r="CN51" i="5" s="1"/>
  <c r="CN50" i="4"/>
  <c r="CN50" i="5" s="1"/>
  <c r="CN49" i="4"/>
  <c r="CN49" i="5" s="1"/>
  <c r="CN48" i="4"/>
  <c r="CN48" i="5" s="1"/>
  <c r="CN47" i="4"/>
  <c r="CN47" i="5" s="1"/>
  <c r="CN46" i="4"/>
  <c r="CN46" i="5" s="1"/>
  <c r="CN45" i="4"/>
  <c r="CN45" i="5" s="1"/>
  <c r="CN44" i="4"/>
  <c r="CN44" i="5" s="1"/>
  <c r="CN43" i="4"/>
  <c r="CN43" i="5" s="1"/>
  <c r="CN42" i="4"/>
  <c r="CN42" i="5" s="1"/>
  <c r="CN41" i="4"/>
  <c r="CN41" i="5" s="1"/>
  <c r="CN40" i="4"/>
  <c r="CN40" i="5" s="1"/>
  <c r="CN39" i="4"/>
  <c r="CN39" i="5" s="1"/>
  <c r="CN38" i="4"/>
  <c r="CN38" i="5" s="1"/>
  <c r="CN37" i="4"/>
  <c r="CN37" i="5" s="1"/>
  <c r="CN36" i="4"/>
  <c r="CN36" i="5" s="1"/>
  <c r="CN35" i="4"/>
  <c r="CN35" i="5" s="1"/>
  <c r="CN34" i="4"/>
  <c r="CN34" i="5" s="1"/>
  <c r="CN33" i="4"/>
  <c r="CN33" i="5" s="1"/>
  <c r="CN32" i="4"/>
  <c r="CN32" i="5" s="1"/>
  <c r="CN31" i="4"/>
  <c r="CN31" i="5" s="1"/>
  <c r="CN30" i="4"/>
  <c r="CN30" i="5" s="1"/>
  <c r="CN29" i="4"/>
  <c r="CN29" i="5" s="1"/>
  <c r="CN28" i="4"/>
  <c r="CN28" i="5" s="1"/>
  <c r="CN27" i="4"/>
  <c r="CN27" i="5" s="1"/>
  <c r="CN26" i="4"/>
  <c r="CN26" i="5" s="1"/>
  <c r="CN25" i="4"/>
  <c r="CN25" i="5" s="1"/>
  <c r="CN24" i="4"/>
  <c r="CN24" i="5" s="1"/>
  <c r="CN23" i="4"/>
  <c r="CN23" i="5" s="1"/>
  <c r="CN22" i="4"/>
  <c r="CN22" i="5" s="1"/>
  <c r="CN21" i="4"/>
  <c r="CN21" i="5" s="1"/>
  <c r="CN20" i="4"/>
  <c r="CN20" i="5" s="1"/>
  <c r="CN19" i="4"/>
  <c r="CN19" i="5" s="1"/>
  <c r="CN18" i="4"/>
  <c r="CN18" i="5" s="1"/>
  <c r="CN17" i="4"/>
  <c r="CN17" i="5" s="1"/>
  <c r="CN16" i="4"/>
  <c r="CN16" i="5" s="1"/>
  <c r="CN15" i="4"/>
  <c r="CN15" i="5" s="1"/>
  <c r="CN14" i="4"/>
  <c r="CN14" i="5" s="1"/>
  <c r="CN13" i="4"/>
  <c r="CN13" i="5" s="1"/>
  <c r="CN12" i="4"/>
  <c r="CN12" i="5" s="1"/>
  <c r="CP10" i="5"/>
  <c r="CQ11" i="5"/>
  <c r="CP22" i="7" l="1"/>
  <c r="CP21" i="7"/>
  <c r="CP20" i="7"/>
  <c r="CP19" i="7"/>
  <c r="CP18" i="7"/>
  <c r="CP17" i="7"/>
  <c r="CP16" i="7"/>
  <c r="CP15" i="7"/>
  <c r="CP14" i="7"/>
  <c r="CP13" i="7"/>
  <c r="CR11" i="5"/>
  <c r="CQ10" i="5"/>
  <c r="CO266" i="4"/>
  <c r="CO265" i="4"/>
  <c r="CO265" i="5" s="1"/>
  <c r="CO264" i="4"/>
  <c r="CO264" i="5" s="1"/>
  <c r="CO263" i="4"/>
  <c r="CO263" i="5" s="1"/>
  <c r="CO262" i="4"/>
  <c r="CO262" i="5" s="1"/>
  <c r="CO261" i="4"/>
  <c r="CO261" i="5" s="1"/>
  <c r="CO260" i="4"/>
  <c r="CO260" i="5" s="1"/>
  <c r="CO259" i="4"/>
  <c r="CO259" i="5" s="1"/>
  <c r="CO258" i="4"/>
  <c r="CO258" i="5" s="1"/>
  <c r="CO257" i="4"/>
  <c r="CO257" i="5" s="1"/>
  <c r="CO256" i="4"/>
  <c r="CO256" i="5" s="1"/>
  <c r="CO255" i="4"/>
  <c r="CO255" i="5" s="1"/>
  <c r="CO254" i="4"/>
  <c r="CO254" i="5" s="1"/>
  <c r="CO253" i="4"/>
  <c r="CO253" i="5" s="1"/>
  <c r="CO252" i="4"/>
  <c r="CO252" i="5" s="1"/>
  <c r="CO251" i="4"/>
  <c r="CO251" i="5" s="1"/>
  <c r="CO250" i="4"/>
  <c r="CO250" i="5" s="1"/>
  <c r="CO249" i="4"/>
  <c r="CO249" i="5" s="1"/>
  <c r="CO248" i="4"/>
  <c r="CO248" i="5" s="1"/>
  <c r="CO247" i="4"/>
  <c r="CO247" i="5" s="1"/>
  <c r="CO246" i="4"/>
  <c r="CO246" i="5" s="1"/>
  <c r="CO245" i="4"/>
  <c r="CO245" i="5" s="1"/>
  <c r="CO244" i="4"/>
  <c r="CO244" i="5" s="1"/>
  <c r="CO243" i="4"/>
  <c r="CO243" i="5" s="1"/>
  <c r="CO242" i="4"/>
  <c r="CO242" i="5" s="1"/>
  <c r="CO241" i="4"/>
  <c r="CO241" i="5" s="1"/>
  <c r="CO240" i="4"/>
  <c r="CO240" i="5" s="1"/>
  <c r="CO239" i="4"/>
  <c r="CO239" i="5" s="1"/>
  <c r="CO238" i="4"/>
  <c r="CO238" i="5" s="1"/>
  <c r="CO237" i="4"/>
  <c r="CO237" i="5" s="1"/>
  <c r="CO236" i="4"/>
  <c r="CO236" i="5" s="1"/>
  <c r="CO235" i="4"/>
  <c r="CO235" i="5" s="1"/>
  <c r="CO234" i="4"/>
  <c r="CO234" i="5" s="1"/>
  <c r="CO233" i="4"/>
  <c r="CO233" i="5" s="1"/>
  <c r="CO232" i="4"/>
  <c r="CO232" i="5" s="1"/>
  <c r="CO231" i="4"/>
  <c r="CO231" i="5" s="1"/>
  <c r="CO230" i="4"/>
  <c r="CO230" i="5" s="1"/>
  <c r="CO229" i="4"/>
  <c r="CO229" i="5" s="1"/>
  <c r="CO228" i="4"/>
  <c r="CO228" i="5" s="1"/>
  <c r="CO227" i="4"/>
  <c r="CO227" i="5" s="1"/>
  <c r="CO226" i="4"/>
  <c r="CO226" i="5" s="1"/>
  <c r="CO225" i="4"/>
  <c r="CO225" i="5" s="1"/>
  <c r="CO224" i="4"/>
  <c r="CO224" i="5" s="1"/>
  <c r="CO223" i="4"/>
  <c r="CO223" i="5" s="1"/>
  <c r="CO222" i="4"/>
  <c r="CO222" i="5" s="1"/>
  <c r="CO221" i="4"/>
  <c r="CO221" i="5" s="1"/>
  <c r="CO220" i="4"/>
  <c r="CO220" i="5" s="1"/>
  <c r="CO219" i="4"/>
  <c r="CO219" i="5" s="1"/>
  <c r="CO218" i="4"/>
  <c r="CO218" i="5" s="1"/>
  <c r="CO217" i="4"/>
  <c r="CO217" i="5" s="1"/>
  <c r="CO216" i="4"/>
  <c r="CO216" i="5" s="1"/>
  <c r="CO215" i="4"/>
  <c r="CO215" i="5" s="1"/>
  <c r="CO214" i="4"/>
  <c r="CO214" i="5" s="1"/>
  <c r="CO213" i="4"/>
  <c r="CO213" i="5" s="1"/>
  <c r="CO212" i="4"/>
  <c r="CO212" i="5" s="1"/>
  <c r="CO211" i="4"/>
  <c r="CO211" i="5" s="1"/>
  <c r="CO210" i="4"/>
  <c r="CO210" i="5" s="1"/>
  <c r="CO209" i="4"/>
  <c r="CO209" i="5" s="1"/>
  <c r="CO208" i="4"/>
  <c r="CO208" i="5" s="1"/>
  <c r="CO207" i="4"/>
  <c r="CO207" i="5" s="1"/>
  <c r="CO206" i="4"/>
  <c r="CO206" i="5" s="1"/>
  <c r="CO205" i="4"/>
  <c r="CO205" i="5" s="1"/>
  <c r="CO204" i="4"/>
  <c r="CO204" i="5" s="1"/>
  <c r="CO203" i="4"/>
  <c r="CO203" i="5" s="1"/>
  <c r="CO202" i="4"/>
  <c r="CO202" i="5" s="1"/>
  <c r="CO201" i="4"/>
  <c r="CO201" i="5" s="1"/>
  <c r="CO200" i="4"/>
  <c r="CO200" i="5" s="1"/>
  <c r="CO199" i="4"/>
  <c r="CO199" i="5" s="1"/>
  <c r="CO198" i="4"/>
  <c r="CO198" i="5" s="1"/>
  <c r="CO197" i="4"/>
  <c r="CO197" i="5" s="1"/>
  <c r="CO196" i="4"/>
  <c r="CO196" i="5" s="1"/>
  <c r="CO195" i="4"/>
  <c r="CO195" i="5" s="1"/>
  <c r="CO194" i="4"/>
  <c r="CO194" i="5" s="1"/>
  <c r="CO193" i="4"/>
  <c r="CO193" i="5" s="1"/>
  <c r="CO192" i="4"/>
  <c r="CO192" i="5" s="1"/>
  <c r="CO191" i="4"/>
  <c r="CO191" i="5" s="1"/>
  <c r="CO190" i="4"/>
  <c r="CO190" i="5" s="1"/>
  <c r="CO189" i="4"/>
  <c r="CO189" i="5" s="1"/>
  <c r="CO188" i="4"/>
  <c r="CO188" i="5" s="1"/>
  <c r="CO187" i="4"/>
  <c r="CO187" i="5" s="1"/>
  <c r="CO186" i="4"/>
  <c r="CO186" i="5" s="1"/>
  <c r="CO185" i="4"/>
  <c r="CO185" i="5" s="1"/>
  <c r="CO184" i="4"/>
  <c r="CO184" i="5" s="1"/>
  <c r="CO183" i="4"/>
  <c r="CO183" i="5" s="1"/>
  <c r="CO182" i="4"/>
  <c r="CO182" i="5" s="1"/>
  <c r="CO181" i="4"/>
  <c r="CO181" i="5" s="1"/>
  <c r="CO180" i="4"/>
  <c r="CO180" i="5" s="1"/>
  <c r="CO179" i="4"/>
  <c r="CO179" i="5" s="1"/>
  <c r="CO178" i="4"/>
  <c r="CO178" i="5" s="1"/>
  <c r="CO177" i="4"/>
  <c r="CO177" i="5" s="1"/>
  <c r="CO176" i="4"/>
  <c r="CO176" i="5" s="1"/>
  <c r="CO175" i="4"/>
  <c r="CO175" i="5" s="1"/>
  <c r="CO174" i="4"/>
  <c r="CO174" i="5" s="1"/>
  <c r="CO173" i="4"/>
  <c r="CO173" i="5" s="1"/>
  <c r="CO172" i="4"/>
  <c r="CO172" i="5" s="1"/>
  <c r="CO171" i="4"/>
  <c r="CO171" i="5" s="1"/>
  <c r="CO170" i="4"/>
  <c r="CO170" i="5" s="1"/>
  <c r="CO169" i="4"/>
  <c r="CO169" i="5" s="1"/>
  <c r="CO168" i="4"/>
  <c r="CO168" i="5" s="1"/>
  <c r="CO167" i="4"/>
  <c r="CO167" i="5" s="1"/>
  <c r="CO166" i="4"/>
  <c r="CO166" i="5" s="1"/>
  <c r="CO165" i="4"/>
  <c r="CO165" i="5" s="1"/>
  <c r="CO164" i="4"/>
  <c r="CO164" i="5" s="1"/>
  <c r="CO163" i="4"/>
  <c r="CO163" i="5" s="1"/>
  <c r="CO162" i="4"/>
  <c r="CO162" i="5" s="1"/>
  <c r="CO161" i="4"/>
  <c r="CO161" i="5" s="1"/>
  <c r="CO160" i="4"/>
  <c r="CO160" i="5" s="1"/>
  <c r="CO159" i="4"/>
  <c r="CO159" i="5" s="1"/>
  <c r="CO158" i="4"/>
  <c r="CO158" i="5" s="1"/>
  <c r="CO153" i="4"/>
  <c r="CO153" i="5" s="1"/>
  <c r="CO152" i="4"/>
  <c r="CO152" i="5" s="1"/>
  <c r="CO151" i="4"/>
  <c r="CO151" i="5" s="1"/>
  <c r="CO150" i="4"/>
  <c r="CO150" i="5" s="1"/>
  <c r="CO149" i="4"/>
  <c r="CO149" i="5" s="1"/>
  <c r="CO148" i="4"/>
  <c r="CO148" i="5" s="1"/>
  <c r="CO147" i="4"/>
  <c r="CO147" i="5" s="1"/>
  <c r="CO146" i="4"/>
  <c r="CO146" i="5" s="1"/>
  <c r="CO145" i="4"/>
  <c r="CO145" i="5" s="1"/>
  <c r="CO144" i="4"/>
  <c r="CO144" i="5" s="1"/>
  <c r="CO143" i="4"/>
  <c r="CO143" i="5" s="1"/>
  <c r="CO142" i="4"/>
  <c r="CO142" i="5" s="1"/>
  <c r="CO141" i="4"/>
  <c r="CO141" i="5" s="1"/>
  <c r="CO140" i="4"/>
  <c r="CO140" i="5" s="1"/>
  <c r="CO139" i="4"/>
  <c r="CO139" i="5" s="1"/>
  <c r="CO138" i="4"/>
  <c r="CO138" i="5" s="1"/>
  <c r="CO137" i="4"/>
  <c r="CO137" i="5" s="1"/>
  <c r="CO136" i="4"/>
  <c r="CO136" i="5" s="1"/>
  <c r="CO135" i="4"/>
  <c r="CO135" i="5" s="1"/>
  <c r="CO134" i="4"/>
  <c r="CO134" i="5" s="1"/>
  <c r="CO133" i="4"/>
  <c r="CO133" i="5" s="1"/>
  <c r="CO132" i="4"/>
  <c r="CO132" i="5" s="1"/>
  <c r="CO131" i="4"/>
  <c r="CO131" i="5" s="1"/>
  <c r="CO130" i="4"/>
  <c r="CO130" i="5" s="1"/>
  <c r="CO157" i="4"/>
  <c r="CO157" i="5" s="1"/>
  <c r="CO156" i="4"/>
  <c r="CO156" i="5" s="1"/>
  <c r="CO155" i="4"/>
  <c r="CO155" i="5" s="1"/>
  <c r="CO154" i="4"/>
  <c r="CO154" i="5" s="1"/>
  <c r="CO129" i="4"/>
  <c r="CO129" i="5" s="1"/>
  <c r="CO128" i="4"/>
  <c r="CO128" i="5" s="1"/>
  <c r="CO127" i="4"/>
  <c r="CO127" i="5" s="1"/>
  <c r="CO126" i="4"/>
  <c r="CO126" i="5" s="1"/>
  <c r="CO125" i="4"/>
  <c r="CO125" i="5" s="1"/>
  <c r="CO124" i="4"/>
  <c r="CO124" i="5" s="1"/>
  <c r="CO49" i="4"/>
  <c r="CO49" i="5" s="1"/>
  <c r="CO48" i="4"/>
  <c r="CO48" i="5" s="1"/>
  <c r="CO47" i="4"/>
  <c r="CO47" i="5" s="1"/>
  <c r="CO46" i="4"/>
  <c r="CO46" i="5" s="1"/>
  <c r="CO45" i="4"/>
  <c r="CO45" i="5" s="1"/>
  <c r="CO44" i="4"/>
  <c r="CO44" i="5" s="1"/>
  <c r="CO43" i="4"/>
  <c r="CO43" i="5" s="1"/>
  <c r="CO42" i="4"/>
  <c r="CO42" i="5" s="1"/>
  <c r="CO41" i="4"/>
  <c r="CO41" i="5" s="1"/>
  <c r="CO40" i="4"/>
  <c r="CO40" i="5" s="1"/>
  <c r="CO39" i="4"/>
  <c r="CO39" i="5" s="1"/>
  <c r="CO38" i="4"/>
  <c r="CO38" i="5" s="1"/>
  <c r="CO37" i="4"/>
  <c r="CO37" i="5" s="1"/>
  <c r="CO36" i="4"/>
  <c r="CO36" i="5" s="1"/>
  <c r="CO35" i="4"/>
  <c r="CO35" i="5" s="1"/>
  <c r="CO34" i="4"/>
  <c r="CO34" i="5" s="1"/>
  <c r="CO33" i="4"/>
  <c r="CO33" i="5" s="1"/>
  <c r="CO32" i="4"/>
  <c r="CO32" i="5" s="1"/>
  <c r="CO31" i="4"/>
  <c r="CO31" i="5" s="1"/>
  <c r="CO30" i="4"/>
  <c r="CO30" i="5" s="1"/>
  <c r="CO29" i="4"/>
  <c r="CO29" i="5" s="1"/>
  <c r="CO28" i="4"/>
  <c r="CO28" i="5" s="1"/>
  <c r="CO27" i="4"/>
  <c r="CO27" i="5" s="1"/>
  <c r="CO26" i="4"/>
  <c r="CO26" i="5" s="1"/>
  <c r="CO25" i="4"/>
  <c r="CO25" i="5" s="1"/>
  <c r="CO24" i="4"/>
  <c r="CO24" i="5" s="1"/>
  <c r="CO23" i="4"/>
  <c r="CO23" i="5" s="1"/>
  <c r="CO22" i="4"/>
  <c r="CO22" i="5" s="1"/>
  <c r="CO21" i="4"/>
  <c r="CO21" i="5" s="1"/>
  <c r="CO20" i="4"/>
  <c r="CO20" i="5" s="1"/>
  <c r="CO19" i="4"/>
  <c r="CO19" i="5" s="1"/>
  <c r="CO18" i="4"/>
  <c r="CO18" i="5" s="1"/>
  <c r="CO17" i="4"/>
  <c r="CO17" i="5" s="1"/>
  <c r="CO16" i="4"/>
  <c r="CO16" i="5" s="1"/>
  <c r="CO15" i="4"/>
  <c r="CO15" i="5" s="1"/>
  <c r="CO14" i="4"/>
  <c r="CO14" i="5" s="1"/>
  <c r="CO13" i="4"/>
  <c r="CO13" i="5" s="1"/>
  <c r="CO12" i="4"/>
  <c r="CO12" i="5" s="1"/>
  <c r="CO123" i="4"/>
  <c r="CO123" i="5" s="1"/>
  <c r="CO122" i="4"/>
  <c r="CO122" i="5" s="1"/>
  <c r="CO121" i="4"/>
  <c r="CO121" i="5" s="1"/>
  <c r="CO120" i="4"/>
  <c r="CO120" i="5" s="1"/>
  <c r="CO119" i="4"/>
  <c r="CO119" i="5" s="1"/>
  <c r="CO118" i="4"/>
  <c r="CO118" i="5" s="1"/>
  <c r="CO117" i="4"/>
  <c r="CO117" i="5" s="1"/>
  <c r="CO116" i="4"/>
  <c r="CO116" i="5" s="1"/>
  <c r="CO115" i="4"/>
  <c r="CO115" i="5" s="1"/>
  <c r="CO114" i="4"/>
  <c r="CO114" i="5" s="1"/>
  <c r="CO113" i="4"/>
  <c r="CO113" i="5" s="1"/>
  <c r="CO112" i="4"/>
  <c r="CO112" i="5" s="1"/>
  <c r="CO111" i="4"/>
  <c r="CO111" i="5" s="1"/>
  <c r="CO110" i="4"/>
  <c r="CO110" i="5" s="1"/>
  <c r="CO109" i="4"/>
  <c r="CO109" i="5" s="1"/>
  <c r="CO108" i="4"/>
  <c r="CO108" i="5" s="1"/>
  <c r="CO107" i="4"/>
  <c r="CO107" i="5" s="1"/>
  <c r="CO106" i="4"/>
  <c r="CO106" i="5" s="1"/>
  <c r="CO105" i="4"/>
  <c r="CO105" i="5" s="1"/>
  <c r="CO104" i="4"/>
  <c r="CO104" i="5" s="1"/>
  <c r="CO103" i="4"/>
  <c r="CO103" i="5" s="1"/>
  <c r="CO102" i="4"/>
  <c r="CO102" i="5" s="1"/>
  <c r="CO101" i="4"/>
  <c r="CO101" i="5" s="1"/>
  <c r="CO100" i="4"/>
  <c r="CO100" i="5" s="1"/>
  <c r="CO99" i="4"/>
  <c r="CO99" i="5" s="1"/>
  <c r="CO98" i="4"/>
  <c r="CO98" i="5" s="1"/>
  <c r="CO97" i="4"/>
  <c r="CO97" i="5" s="1"/>
  <c r="CO96" i="4"/>
  <c r="CO96" i="5" s="1"/>
  <c r="CO95" i="4"/>
  <c r="CO95" i="5" s="1"/>
  <c r="CO94" i="4"/>
  <c r="CO94" i="5" s="1"/>
  <c r="CO93" i="4"/>
  <c r="CO93" i="5" s="1"/>
  <c r="CO92" i="4"/>
  <c r="CO92" i="5" s="1"/>
  <c r="CO91" i="4"/>
  <c r="CO91" i="5" s="1"/>
  <c r="CO90" i="4"/>
  <c r="CO90" i="5" s="1"/>
  <c r="CO89" i="4"/>
  <c r="CO89" i="5" s="1"/>
  <c r="CO88" i="4"/>
  <c r="CO88" i="5" s="1"/>
  <c r="CO87" i="4"/>
  <c r="CO87" i="5" s="1"/>
  <c r="CO86" i="4"/>
  <c r="CO86" i="5" s="1"/>
  <c r="CO85" i="4"/>
  <c r="CO85" i="5" s="1"/>
  <c r="CO84" i="4"/>
  <c r="CO84" i="5" s="1"/>
  <c r="CO83" i="4"/>
  <c r="CO83" i="5" s="1"/>
  <c r="CO82" i="4"/>
  <c r="CO82" i="5" s="1"/>
  <c r="CO81" i="4"/>
  <c r="CO81" i="5" s="1"/>
  <c r="CO80" i="4"/>
  <c r="CO80" i="5" s="1"/>
  <c r="CO79" i="4"/>
  <c r="CO79" i="5" s="1"/>
  <c r="CO78" i="4"/>
  <c r="CO78" i="5" s="1"/>
  <c r="CO77" i="4"/>
  <c r="CO77" i="5" s="1"/>
  <c r="CO76" i="4"/>
  <c r="CO76" i="5" s="1"/>
  <c r="CO75" i="4"/>
  <c r="CO75" i="5" s="1"/>
  <c r="CO74" i="4"/>
  <c r="CO74" i="5" s="1"/>
  <c r="CO73" i="4"/>
  <c r="CO73" i="5" s="1"/>
  <c r="CO72" i="4"/>
  <c r="CO72" i="5" s="1"/>
  <c r="CO71" i="4"/>
  <c r="CO71" i="5" s="1"/>
  <c r="CO70" i="4"/>
  <c r="CO70" i="5" s="1"/>
  <c r="CO69" i="4"/>
  <c r="CO69" i="5" s="1"/>
  <c r="CO68" i="4"/>
  <c r="CO68" i="5" s="1"/>
  <c r="CO67" i="4"/>
  <c r="CO67" i="5" s="1"/>
  <c r="CO66" i="4"/>
  <c r="CO66" i="5" s="1"/>
  <c r="CO65" i="4"/>
  <c r="CO65" i="5" s="1"/>
  <c r="CO64" i="4"/>
  <c r="CO64" i="5" s="1"/>
  <c r="CO63" i="4"/>
  <c r="CO63" i="5" s="1"/>
  <c r="CO62" i="4"/>
  <c r="CO62" i="5" s="1"/>
  <c r="CO61" i="4"/>
  <c r="CO61" i="5" s="1"/>
  <c r="CO60" i="4"/>
  <c r="CO60" i="5" s="1"/>
  <c r="CO59" i="4"/>
  <c r="CO59" i="5" s="1"/>
  <c r="CO58" i="4"/>
  <c r="CO58" i="5" s="1"/>
  <c r="CO57" i="4"/>
  <c r="CO57" i="5" s="1"/>
  <c r="CO56" i="4"/>
  <c r="CO56" i="5" s="1"/>
  <c r="CO55" i="4"/>
  <c r="CO55" i="5" s="1"/>
  <c r="CO54" i="4"/>
  <c r="CO54" i="5" s="1"/>
  <c r="CO53" i="4"/>
  <c r="CO53" i="5" s="1"/>
  <c r="CO52" i="4"/>
  <c r="CO52" i="5" s="1"/>
  <c r="CO51" i="4"/>
  <c r="CO51" i="5" s="1"/>
  <c r="CO50" i="4"/>
  <c r="CO50" i="5" s="1"/>
  <c r="CP10" i="4"/>
  <c r="CQ11" i="4"/>
  <c r="CQ22" i="7" l="1"/>
  <c r="CQ21" i="7"/>
  <c r="CQ20" i="7"/>
  <c r="CQ19" i="7"/>
  <c r="CQ18" i="7"/>
  <c r="CQ17" i="7"/>
  <c r="CQ16" i="7"/>
  <c r="CQ15" i="7"/>
  <c r="CQ14" i="7"/>
  <c r="CQ13" i="7"/>
  <c r="CQ10" i="4"/>
  <c r="CR11" i="4"/>
  <c r="CP266" i="4"/>
  <c r="CP265" i="4"/>
  <c r="CP265" i="5" s="1"/>
  <c r="CP264" i="4"/>
  <c r="CP264" i="5" s="1"/>
  <c r="CP263" i="4"/>
  <c r="CP263" i="5" s="1"/>
  <c r="CP262" i="4"/>
  <c r="CP262" i="5" s="1"/>
  <c r="CP261" i="4"/>
  <c r="CP261" i="5" s="1"/>
  <c r="CP260" i="4"/>
  <c r="CP260" i="5" s="1"/>
  <c r="CP259" i="4"/>
  <c r="CP259" i="5" s="1"/>
  <c r="CP258" i="4"/>
  <c r="CP258" i="5" s="1"/>
  <c r="CP257" i="4"/>
  <c r="CP257" i="5" s="1"/>
  <c r="CP256" i="4"/>
  <c r="CP256" i="5" s="1"/>
  <c r="CP255" i="4"/>
  <c r="CP255" i="5" s="1"/>
  <c r="CP254" i="4"/>
  <c r="CP254" i="5" s="1"/>
  <c r="CP253" i="4"/>
  <c r="CP253" i="5" s="1"/>
  <c r="CP252" i="4"/>
  <c r="CP252" i="5" s="1"/>
  <c r="CP251" i="4"/>
  <c r="CP251" i="5" s="1"/>
  <c r="CP250" i="4"/>
  <c r="CP250" i="5" s="1"/>
  <c r="CP249" i="4"/>
  <c r="CP249" i="5" s="1"/>
  <c r="CP248" i="4"/>
  <c r="CP248" i="5" s="1"/>
  <c r="CP247" i="4"/>
  <c r="CP247" i="5" s="1"/>
  <c r="CP246" i="4"/>
  <c r="CP246" i="5" s="1"/>
  <c r="CP245" i="4"/>
  <c r="CP245" i="5" s="1"/>
  <c r="CP244" i="4"/>
  <c r="CP244" i="5" s="1"/>
  <c r="CP243" i="4"/>
  <c r="CP243" i="5" s="1"/>
  <c r="CP242" i="4"/>
  <c r="CP242" i="5" s="1"/>
  <c r="CP241" i="4"/>
  <c r="CP241" i="5" s="1"/>
  <c r="CP240" i="4"/>
  <c r="CP240" i="5" s="1"/>
  <c r="CP239" i="4"/>
  <c r="CP239" i="5" s="1"/>
  <c r="CP238" i="4"/>
  <c r="CP238" i="5" s="1"/>
  <c r="CP237" i="4"/>
  <c r="CP237" i="5" s="1"/>
  <c r="CP236" i="4"/>
  <c r="CP236" i="5" s="1"/>
  <c r="CP235" i="4"/>
  <c r="CP235" i="5" s="1"/>
  <c r="CP234" i="4"/>
  <c r="CP234" i="5" s="1"/>
  <c r="CP233" i="4"/>
  <c r="CP233" i="5" s="1"/>
  <c r="CP232" i="4"/>
  <c r="CP232" i="5" s="1"/>
  <c r="CP231" i="4"/>
  <c r="CP231" i="5" s="1"/>
  <c r="CP230" i="4"/>
  <c r="CP230" i="5" s="1"/>
  <c r="CP229" i="4"/>
  <c r="CP229" i="5" s="1"/>
  <c r="CP228" i="4"/>
  <c r="CP228" i="5" s="1"/>
  <c r="CP227" i="4"/>
  <c r="CP227" i="5" s="1"/>
  <c r="CP226" i="4"/>
  <c r="CP226" i="5" s="1"/>
  <c r="CP225" i="4"/>
  <c r="CP225" i="5" s="1"/>
  <c r="CP224" i="4"/>
  <c r="CP224" i="5" s="1"/>
  <c r="CP223" i="4"/>
  <c r="CP223" i="5" s="1"/>
  <c r="CP222" i="4"/>
  <c r="CP222" i="5" s="1"/>
  <c r="CP214" i="4"/>
  <c r="CP214" i="5" s="1"/>
  <c r="CP213" i="4"/>
  <c r="CP213" i="5" s="1"/>
  <c r="CP212" i="4"/>
  <c r="CP212" i="5" s="1"/>
  <c r="CP211" i="4"/>
  <c r="CP211" i="5" s="1"/>
  <c r="CP210" i="4"/>
  <c r="CP210" i="5" s="1"/>
  <c r="CP209" i="4"/>
  <c r="CP209" i="5" s="1"/>
  <c r="CP208" i="4"/>
  <c r="CP208" i="5" s="1"/>
  <c r="CP207" i="4"/>
  <c r="CP207" i="5" s="1"/>
  <c r="CP206" i="4"/>
  <c r="CP206" i="5" s="1"/>
  <c r="CP205" i="4"/>
  <c r="CP205" i="5" s="1"/>
  <c r="CP204" i="4"/>
  <c r="CP204" i="5" s="1"/>
  <c r="CP203" i="4"/>
  <c r="CP203" i="5" s="1"/>
  <c r="CP202" i="4"/>
  <c r="CP202" i="5" s="1"/>
  <c r="CP201" i="4"/>
  <c r="CP201" i="5" s="1"/>
  <c r="CP200" i="4"/>
  <c r="CP200" i="5" s="1"/>
  <c r="CP199" i="4"/>
  <c r="CP199" i="5" s="1"/>
  <c r="CP198" i="4"/>
  <c r="CP198" i="5" s="1"/>
  <c r="CP197" i="4"/>
  <c r="CP197" i="5" s="1"/>
  <c r="CP196" i="4"/>
  <c r="CP196" i="5" s="1"/>
  <c r="CP195" i="4"/>
  <c r="CP195" i="5" s="1"/>
  <c r="CP194" i="4"/>
  <c r="CP194" i="5" s="1"/>
  <c r="CP193" i="4"/>
  <c r="CP193" i="5" s="1"/>
  <c r="CP192" i="4"/>
  <c r="CP192" i="5" s="1"/>
  <c r="CP191" i="4"/>
  <c r="CP191" i="5" s="1"/>
  <c r="CP190" i="4"/>
  <c r="CP190" i="5" s="1"/>
  <c r="CP189" i="4"/>
  <c r="CP189" i="5" s="1"/>
  <c r="CP188" i="4"/>
  <c r="CP188" i="5" s="1"/>
  <c r="CP187" i="4"/>
  <c r="CP187" i="5" s="1"/>
  <c r="CP216" i="4"/>
  <c r="CP216" i="5" s="1"/>
  <c r="CP215" i="4"/>
  <c r="CP215" i="5" s="1"/>
  <c r="CP221" i="4"/>
  <c r="CP221" i="5" s="1"/>
  <c r="CP220" i="4"/>
  <c r="CP220" i="5" s="1"/>
  <c r="CP219" i="4"/>
  <c r="CP219" i="5" s="1"/>
  <c r="CP218" i="4"/>
  <c r="CP218" i="5" s="1"/>
  <c r="CP217" i="4"/>
  <c r="CP217" i="5" s="1"/>
  <c r="CP186" i="4"/>
  <c r="CP186" i="5" s="1"/>
  <c r="CP185" i="4"/>
  <c r="CP185" i="5" s="1"/>
  <c r="CP184" i="4"/>
  <c r="CP184" i="5" s="1"/>
  <c r="CP183" i="4"/>
  <c r="CP183" i="5" s="1"/>
  <c r="CP182" i="4"/>
  <c r="CP182" i="5" s="1"/>
  <c r="CP181" i="4"/>
  <c r="CP181" i="5" s="1"/>
  <c r="CP180" i="4"/>
  <c r="CP180" i="5" s="1"/>
  <c r="CP179" i="4"/>
  <c r="CP179" i="5" s="1"/>
  <c r="CP178" i="4"/>
  <c r="CP178" i="5" s="1"/>
  <c r="CP177" i="4"/>
  <c r="CP177" i="5" s="1"/>
  <c r="CP176" i="4"/>
  <c r="CP176" i="5" s="1"/>
  <c r="CP175" i="4"/>
  <c r="CP175" i="5" s="1"/>
  <c r="CP174" i="4"/>
  <c r="CP174" i="5" s="1"/>
  <c r="CP173" i="4"/>
  <c r="CP173" i="5" s="1"/>
  <c r="CP172" i="4"/>
  <c r="CP172" i="5" s="1"/>
  <c r="CP171" i="4"/>
  <c r="CP171" i="5" s="1"/>
  <c r="CP170" i="4"/>
  <c r="CP170" i="5" s="1"/>
  <c r="CP169" i="4"/>
  <c r="CP169" i="5" s="1"/>
  <c r="CP168" i="4"/>
  <c r="CP168" i="5" s="1"/>
  <c r="CP167" i="4"/>
  <c r="CP167" i="5" s="1"/>
  <c r="CP166" i="4"/>
  <c r="CP166" i="5" s="1"/>
  <c r="CP165" i="4"/>
  <c r="CP165" i="5" s="1"/>
  <c r="CP164" i="4"/>
  <c r="CP164" i="5" s="1"/>
  <c r="CP163" i="4"/>
  <c r="CP163" i="5" s="1"/>
  <c r="CP162" i="4"/>
  <c r="CP162" i="5" s="1"/>
  <c r="CP161" i="4"/>
  <c r="CP161" i="5" s="1"/>
  <c r="CP160" i="4"/>
  <c r="CP160" i="5" s="1"/>
  <c r="CP159" i="4"/>
  <c r="CP159" i="5" s="1"/>
  <c r="CP158" i="4"/>
  <c r="CP158" i="5" s="1"/>
  <c r="CP157" i="4"/>
  <c r="CP157" i="5" s="1"/>
  <c r="CP156" i="4"/>
  <c r="CP156" i="5" s="1"/>
  <c r="CP155" i="4"/>
  <c r="CP155" i="5" s="1"/>
  <c r="CP154" i="4"/>
  <c r="CP154" i="5" s="1"/>
  <c r="CP153" i="4"/>
  <c r="CP153" i="5" s="1"/>
  <c r="CP152" i="4"/>
  <c r="CP152" i="5" s="1"/>
  <c r="CP151" i="4"/>
  <c r="CP151" i="5" s="1"/>
  <c r="CP150" i="4"/>
  <c r="CP150" i="5" s="1"/>
  <c r="CP149" i="4"/>
  <c r="CP149" i="5" s="1"/>
  <c r="CP148" i="4"/>
  <c r="CP148" i="5" s="1"/>
  <c r="CP147" i="4"/>
  <c r="CP147" i="5" s="1"/>
  <c r="CP146" i="4"/>
  <c r="CP146" i="5" s="1"/>
  <c r="CP145" i="4"/>
  <c r="CP145" i="5" s="1"/>
  <c r="CP144" i="4"/>
  <c r="CP144" i="5" s="1"/>
  <c r="CP143" i="4"/>
  <c r="CP143" i="5" s="1"/>
  <c r="CP142" i="4"/>
  <c r="CP142" i="5" s="1"/>
  <c r="CP141" i="4"/>
  <c r="CP141" i="5" s="1"/>
  <c r="CP140" i="4"/>
  <c r="CP140" i="5" s="1"/>
  <c r="CP139" i="4"/>
  <c r="CP139" i="5" s="1"/>
  <c r="CP138" i="4"/>
  <c r="CP138" i="5" s="1"/>
  <c r="CP137" i="4"/>
  <c r="CP137" i="5" s="1"/>
  <c r="CP136" i="4"/>
  <c r="CP136" i="5" s="1"/>
  <c r="CP135" i="4"/>
  <c r="CP135" i="5" s="1"/>
  <c r="CP134" i="4"/>
  <c r="CP134" i="5" s="1"/>
  <c r="CP133" i="4"/>
  <c r="CP133" i="5" s="1"/>
  <c r="CP132" i="4"/>
  <c r="CP132" i="5" s="1"/>
  <c r="CP131" i="4"/>
  <c r="CP131" i="5" s="1"/>
  <c r="CP130" i="4"/>
  <c r="CP130" i="5" s="1"/>
  <c r="CP129" i="4"/>
  <c r="CP129" i="5" s="1"/>
  <c r="CP128" i="4"/>
  <c r="CP128" i="5" s="1"/>
  <c r="CP127" i="4"/>
  <c r="CP127" i="5" s="1"/>
  <c r="CP126" i="4"/>
  <c r="CP126" i="5" s="1"/>
  <c r="CP125" i="4"/>
  <c r="CP125" i="5" s="1"/>
  <c r="CP124" i="4"/>
  <c r="CP124" i="5" s="1"/>
  <c r="CP123" i="4"/>
  <c r="CP123" i="5" s="1"/>
  <c r="CP122" i="4"/>
  <c r="CP122" i="5" s="1"/>
  <c r="CP121" i="4"/>
  <c r="CP121" i="5" s="1"/>
  <c r="CP120" i="4"/>
  <c r="CP120" i="5" s="1"/>
  <c r="CP119" i="4"/>
  <c r="CP119" i="5" s="1"/>
  <c r="CP118" i="4"/>
  <c r="CP118" i="5" s="1"/>
  <c r="CP117" i="4"/>
  <c r="CP117" i="5" s="1"/>
  <c r="CP116" i="4"/>
  <c r="CP116" i="5" s="1"/>
  <c r="CP115" i="4"/>
  <c r="CP115" i="5" s="1"/>
  <c r="CP114" i="4"/>
  <c r="CP114" i="5" s="1"/>
  <c r="CP113" i="4"/>
  <c r="CP113" i="5" s="1"/>
  <c r="CP112" i="4"/>
  <c r="CP112" i="5" s="1"/>
  <c r="CP111" i="4"/>
  <c r="CP111" i="5" s="1"/>
  <c r="CP110" i="4"/>
  <c r="CP110" i="5" s="1"/>
  <c r="CP109" i="4"/>
  <c r="CP109" i="5" s="1"/>
  <c r="CP108" i="4"/>
  <c r="CP108" i="5" s="1"/>
  <c r="CP107" i="4"/>
  <c r="CP107" i="5" s="1"/>
  <c r="CP106" i="4"/>
  <c r="CP106" i="5" s="1"/>
  <c r="CP105" i="4"/>
  <c r="CP105" i="5" s="1"/>
  <c r="CP104" i="4"/>
  <c r="CP104" i="5" s="1"/>
  <c r="CP103" i="4"/>
  <c r="CP103" i="5" s="1"/>
  <c r="CP102" i="4"/>
  <c r="CP102" i="5" s="1"/>
  <c r="CP101" i="4"/>
  <c r="CP101" i="5" s="1"/>
  <c r="CP100" i="4"/>
  <c r="CP100" i="5" s="1"/>
  <c r="CP99" i="4"/>
  <c r="CP99" i="5" s="1"/>
  <c r="CP98" i="4"/>
  <c r="CP98" i="5" s="1"/>
  <c r="CP97" i="4"/>
  <c r="CP97" i="5" s="1"/>
  <c r="CP96" i="4"/>
  <c r="CP96" i="5" s="1"/>
  <c r="CP95" i="4"/>
  <c r="CP95" i="5" s="1"/>
  <c r="CP94" i="4"/>
  <c r="CP94" i="5" s="1"/>
  <c r="CP93" i="4"/>
  <c r="CP93" i="5" s="1"/>
  <c r="CP92" i="4"/>
  <c r="CP92" i="5" s="1"/>
  <c r="CP91" i="4"/>
  <c r="CP91" i="5" s="1"/>
  <c r="CP90" i="4"/>
  <c r="CP90" i="5" s="1"/>
  <c r="CP89" i="4"/>
  <c r="CP89" i="5" s="1"/>
  <c r="CP88" i="4"/>
  <c r="CP88" i="5" s="1"/>
  <c r="CP87" i="4"/>
  <c r="CP87" i="5" s="1"/>
  <c r="CP86" i="4"/>
  <c r="CP86" i="5" s="1"/>
  <c r="CP85" i="4"/>
  <c r="CP85" i="5" s="1"/>
  <c r="CP84" i="4"/>
  <c r="CP84" i="5" s="1"/>
  <c r="CP83" i="4"/>
  <c r="CP83" i="5" s="1"/>
  <c r="CP82" i="4"/>
  <c r="CP82" i="5" s="1"/>
  <c r="CP81" i="4"/>
  <c r="CP81" i="5" s="1"/>
  <c r="CP80" i="4"/>
  <c r="CP80" i="5" s="1"/>
  <c r="CP79" i="4"/>
  <c r="CP79" i="5" s="1"/>
  <c r="CP78" i="4"/>
  <c r="CP78" i="5" s="1"/>
  <c r="CP77" i="4"/>
  <c r="CP77" i="5" s="1"/>
  <c r="CP76" i="4"/>
  <c r="CP76" i="5" s="1"/>
  <c r="CP75" i="4"/>
  <c r="CP75" i="5" s="1"/>
  <c r="CP74" i="4"/>
  <c r="CP74" i="5" s="1"/>
  <c r="CP73" i="4"/>
  <c r="CP73" i="5" s="1"/>
  <c r="CP72" i="4"/>
  <c r="CP72" i="5" s="1"/>
  <c r="CP71" i="4"/>
  <c r="CP71" i="5" s="1"/>
  <c r="CP70" i="4"/>
  <c r="CP70" i="5" s="1"/>
  <c r="CP69" i="4"/>
  <c r="CP69" i="5" s="1"/>
  <c r="CP68" i="4"/>
  <c r="CP68" i="5" s="1"/>
  <c r="CP67" i="4"/>
  <c r="CP67" i="5" s="1"/>
  <c r="CP66" i="4"/>
  <c r="CP66" i="5" s="1"/>
  <c r="CP65" i="4"/>
  <c r="CP65" i="5" s="1"/>
  <c r="CP64" i="4"/>
  <c r="CP64" i="5" s="1"/>
  <c r="CP63" i="4"/>
  <c r="CP63" i="5" s="1"/>
  <c r="CP62" i="4"/>
  <c r="CP62" i="5" s="1"/>
  <c r="CP61" i="4"/>
  <c r="CP61" i="5" s="1"/>
  <c r="CP60" i="4"/>
  <c r="CP60" i="5" s="1"/>
  <c r="CP59" i="4"/>
  <c r="CP59" i="5" s="1"/>
  <c r="CP58" i="4"/>
  <c r="CP58" i="5" s="1"/>
  <c r="CP57" i="4"/>
  <c r="CP57" i="5" s="1"/>
  <c r="CP56" i="4"/>
  <c r="CP56" i="5" s="1"/>
  <c r="CP55" i="4"/>
  <c r="CP55" i="5" s="1"/>
  <c r="CP54" i="4"/>
  <c r="CP54" i="5" s="1"/>
  <c r="CP53" i="4"/>
  <c r="CP53" i="5" s="1"/>
  <c r="CP52" i="4"/>
  <c r="CP52" i="5" s="1"/>
  <c r="CP51" i="4"/>
  <c r="CP51" i="5" s="1"/>
  <c r="CP50" i="4"/>
  <c r="CP50" i="5" s="1"/>
  <c r="CP49" i="4"/>
  <c r="CP49" i="5" s="1"/>
  <c r="CP48" i="4"/>
  <c r="CP48" i="5" s="1"/>
  <c r="CP47" i="4"/>
  <c r="CP47" i="5" s="1"/>
  <c r="CP46" i="4"/>
  <c r="CP46" i="5" s="1"/>
  <c r="CP45" i="4"/>
  <c r="CP45" i="5" s="1"/>
  <c r="CP44" i="4"/>
  <c r="CP44" i="5" s="1"/>
  <c r="CP43" i="4"/>
  <c r="CP43" i="5" s="1"/>
  <c r="CP42" i="4"/>
  <c r="CP42" i="5" s="1"/>
  <c r="CP41" i="4"/>
  <c r="CP41" i="5" s="1"/>
  <c r="CP40" i="4"/>
  <c r="CP40" i="5" s="1"/>
  <c r="CP39" i="4"/>
  <c r="CP39" i="5" s="1"/>
  <c r="CP38" i="4"/>
  <c r="CP38" i="5" s="1"/>
  <c r="CP37" i="4"/>
  <c r="CP37" i="5" s="1"/>
  <c r="CP36" i="4"/>
  <c r="CP36" i="5" s="1"/>
  <c r="CP35" i="4"/>
  <c r="CP35" i="5" s="1"/>
  <c r="CP34" i="4"/>
  <c r="CP34" i="5" s="1"/>
  <c r="CP33" i="4"/>
  <c r="CP33" i="5" s="1"/>
  <c r="CP32" i="4"/>
  <c r="CP32" i="5" s="1"/>
  <c r="CP31" i="4"/>
  <c r="CP31" i="5" s="1"/>
  <c r="CP30" i="4"/>
  <c r="CP30" i="5" s="1"/>
  <c r="CP29" i="4"/>
  <c r="CP29" i="5" s="1"/>
  <c r="CP28" i="4"/>
  <c r="CP28" i="5" s="1"/>
  <c r="CP27" i="4"/>
  <c r="CP27" i="5" s="1"/>
  <c r="CP26" i="4"/>
  <c r="CP26" i="5" s="1"/>
  <c r="CP25" i="4"/>
  <c r="CP25" i="5" s="1"/>
  <c r="CP24" i="4"/>
  <c r="CP24" i="5" s="1"/>
  <c r="CP23" i="4"/>
  <c r="CP23" i="5" s="1"/>
  <c r="CP22" i="4"/>
  <c r="CP22" i="5" s="1"/>
  <c r="CP21" i="4"/>
  <c r="CP21" i="5" s="1"/>
  <c r="CP20" i="4"/>
  <c r="CP20" i="5" s="1"/>
  <c r="CP19" i="4"/>
  <c r="CP19" i="5" s="1"/>
  <c r="CP18" i="4"/>
  <c r="CP18" i="5" s="1"/>
  <c r="CP17" i="4"/>
  <c r="CP17" i="5" s="1"/>
  <c r="CP16" i="4"/>
  <c r="CP16" i="5" s="1"/>
  <c r="CP15" i="4"/>
  <c r="CP15" i="5" s="1"/>
  <c r="CP14" i="4"/>
  <c r="CP14" i="5" s="1"/>
  <c r="CP13" i="4"/>
  <c r="CP13" i="5" s="1"/>
  <c r="CP12" i="4"/>
  <c r="CP12" i="5" s="1"/>
  <c r="CS11" i="5"/>
  <c r="CR10" i="5"/>
  <c r="CR16" i="7" l="1"/>
  <c r="CR22" i="7"/>
  <c r="CR21" i="7"/>
  <c r="CR20" i="7"/>
  <c r="CR19" i="7"/>
  <c r="CR13" i="7"/>
  <c r="CR18" i="7"/>
  <c r="CR17" i="7"/>
  <c r="CR15" i="7"/>
  <c r="CR14" i="7"/>
  <c r="CS10" i="5"/>
  <c r="CT11" i="5"/>
  <c r="CS11" i="4"/>
  <c r="CR10" i="4"/>
  <c r="CQ254" i="4"/>
  <c r="CQ254" i="5" s="1"/>
  <c r="CQ253" i="4"/>
  <c r="CQ253" i="5" s="1"/>
  <c r="CQ252" i="4"/>
  <c r="CQ252" i="5" s="1"/>
  <c r="CQ251" i="4"/>
  <c r="CQ251" i="5" s="1"/>
  <c r="CQ250" i="4"/>
  <c r="CQ250" i="5" s="1"/>
  <c r="CQ249" i="4"/>
  <c r="CQ249" i="5" s="1"/>
  <c r="CQ248" i="4"/>
  <c r="CQ248" i="5" s="1"/>
  <c r="CQ247" i="4"/>
  <c r="CQ247" i="5" s="1"/>
  <c r="CQ246" i="4"/>
  <c r="CQ246" i="5" s="1"/>
  <c r="CQ245" i="4"/>
  <c r="CQ245" i="5" s="1"/>
  <c r="CQ244" i="4"/>
  <c r="CQ244" i="5" s="1"/>
  <c r="CQ243" i="4"/>
  <c r="CQ243" i="5" s="1"/>
  <c r="CQ242" i="4"/>
  <c r="CQ242" i="5" s="1"/>
  <c r="CQ241" i="4"/>
  <c r="CQ241" i="5" s="1"/>
  <c r="CQ240" i="4"/>
  <c r="CQ240" i="5" s="1"/>
  <c r="CQ239" i="4"/>
  <c r="CQ239" i="5" s="1"/>
  <c r="CQ238" i="4"/>
  <c r="CQ238" i="5" s="1"/>
  <c r="CQ237" i="4"/>
  <c r="CQ237" i="5" s="1"/>
  <c r="CQ236" i="4"/>
  <c r="CQ236" i="5" s="1"/>
  <c r="CQ235" i="4"/>
  <c r="CQ235" i="5" s="1"/>
  <c r="CQ234" i="4"/>
  <c r="CQ234" i="5" s="1"/>
  <c r="CQ233" i="4"/>
  <c r="CQ233" i="5" s="1"/>
  <c r="CQ232" i="4"/>
  <c r="CQ232" i="5" s="1"/>
  <c r="CQ231" i="4"/>
  <c r="CQ231" i="5" s="1"/>
  <c r="CQ230" i="4"/>
  <c r="CQ230" i="5" s="1"/>
  <c r="CQ229" i="4"/>
  <c r="CQ229" i="5" s="1"/>
  <c r="CQ228" i="4"/>
  <c r="CQ228" i="5" s="1"/>
  <c r="CQ227" i="4"/>
  <c r="CQ227" i="5" s="1"/>
  <c r="CQ226" i="4"/>
  <c r="CQ226" i="5" s="1"/>
  <c r="CQ225" i="4"/>
  <c r="CQ225" i="5" s="1"/>
  <c r="CQ224" i="4"/>
  <c r="CQ224" i="5" s="1"/>
  <c r="CQ223" i="4"/>
  <c r="CQ223" i="5" s="1"/>
  <c r="CQ222" i="4"/>
  <c r="CQ222" i="5" s="1"/>
  <c r="CQ221" i="4"/>
  <c r="CQ221" i="5" s="1"/>
  <c r="CQ220" i="4"/>
  <c r="CQ220" i="5" s="1"/>
  <c r="CQ219" i="4"/>
  <c r="CQ219" i="5" s="1"/>
  <c r="CQ218" i="4"/>
  <c r="CQ218" i="5" s="1"/>
  <c r="CQ217" i="4"/>
  <c r="CQ217" i="5" s="1"/>
  <c r="CQ263" i="4"/>
  <c r="CQ263" i="5" s="1"/>
  <c r="CQ262" i="4"/>
  <c r="CQ262" i="5" s="1"/>
  <c r="CQ261" i="4"/>
  <c r="CQ261" i="5" s="1"/>
  <c r="CQ260" i="4"/>
  <c r="CQ260" i="5" s="1"/>
  <c r="CQ259" i="4"/>
  <c r="CQ259" i="5" s="1"/>
  <c r="CQ258" i="4"/>
  <c r="CQ258" i="5" s="1"/>
  <c r="CQ257" i="4"/>
  <c r="CQ257" i="5" s="1"/>
  <c r="CQ256" i="4"/>
  <c r="CQ256" i="5" s="1"/>
  <c r="CQ255" i="4"/>
  <c r="CQ255" i="5" s="1"/>
  <c r="CQ266" i="4"/>
  <c r="CQ265" i="4"/>
  <c r="CQ265" i="5" s="1"/>
  <c r="CQ264" i="4"/>
  <c r="CQ264" i="5" s="1"/>
  <c r="CQ214" i="4"/>
  <c r="CQ214" i="5" s="1"/>
  <c r="CQ213" i="4"/>
  <c r="CQ213" i="5" s="1"/>
  <c r="CQ212" i="4"/>
  <c r="CQ212" i="5" s="1"/>
  <c r="CQ211" i="4"/>
  <c r="CQ211" i="5" s="1"/>
  <c r="CQ210" i="4"/>
  <c r="CQ210" i="5" s="1"/>
  <c r="CQ209" i="4"/>
  <c r="CQ209" i="5" s="1"/>
  <c r="CQ208" i="4"/>
  <c r="CQ208" i="5" s="1"/>
  <c r="CQ207" i="4"/>
  <c r="CQ207" i="5" s="1"/>
  <c r="CQ206" i="4"/>
  <c r="CQ206" i="5" s="1"/>
  <c r="CQ205" i="4"/>
  <c r="CQ205" i="5" s="1"/>
  <c r="CQ204" i="4"/>
  <c r="CQ204" i="5" s="1"/>
  <c r="CQ203" i="4"/>
  <c r="CQ203" i="5" s="1"/>
  <c r="CQ202" i="4"/>
  <c r="CQ202" i="5" s="1"/>
  <c r="CQ201" i="4"/>
  <c r="CQ201" i="5" s="1"/>
  <c r="CQ200" i="4"/>
  <c r="CQ200" i="5" s="1"/>
  <c r="CQ199" i="4"/>
  <c r="CQ199" i="5" s="1"/>
  <c r="CQ198" i="4"/>
  <c r="CQ198" i="5" s="1"/>
  <c r="CQ197" i="4"/>
  <c r="CQ197" i="5" s="1"/>
  <c r="CQ196" i="4"/>
  <c r="CQ196" i="5" s="1"/>
  <c r="CQ195" i="4"/>
  <c r="CQ195" i="5" s="1"/>
  <c r="CQ194" i="4"/>
  <c r="CQ194" i="5" s="1"/>
  <c r="CQ193" i="4"/>
  <c r="CQ193" i="5" s="1"/>
  <c r="CQ192" i="4"/>
  <c r="CQ192" i="5" s="1"/>
  <c r="CQ191" i="4"/>
  <c r="CQ191" i="5" s="1"/>
  <c r="CQ190" i="4"/>
  <c r="CQ190" i="5" s="1"/>
  <c r="CQ189" i="4"/>
  <c r="CQ189" i="5" s="1"/>
  <c r="CQ188" i="4"/>
  <c r="CQ188" i="5" s="1"/>
  <c r="CQ187" i="4"/>
  <c r="CQ187" i="5" s="1"/>
  <c r="CQ186" i="4"/>
  <c r="CQ186" i="5" s="1"/>
  <c r="CQ185" i="4"/>
  <c r="CQ185" i="5" s="1"/>
  <c r="CQ184" i="4"/>
  <c r="CQ184" i="5" s="1"/>
  <c r="CQ183" i="4"/>
  <c r="CQ183" i="5" s="1"/>
  <c r="CQ182" i="4"/>
  <c r="CQ182" i="5" s="1"/>
  <c r="CQ181" i="4"/>
  <c r="CQ181" i="5" s="1"/>
  <c r="CQ180" i="4"/>
  <c r="CQ180" i="5" s="1"/>
  <c r="CQ179" i="4"/>
  <c r="CQ179" i="5" s="1"/>
  <c r="CQ178" i="4"/>
  <c r="CQ178" i="5" s="1"/>
  <c r="CQ177" i="4"/>
  <c r="CQ177" i="5" s="1"/>
  <c r="CQ176" i="4"/>
  <c r="CQ176" i="5" s="1"/>
  <c r="CQ175" i="4"/>
  <c r="CQ175" i="5" s="1"/>
  <c r="CQ174" i="4"/>
  <c r="CQ174" i="5" s="1"/>
  <c r="CQ173" i="4"/>
  <c r="CQ173" i="5" s="1"/>
  <c r="CQ172" i="4"/>
  <c r="CQ172" i="5" s="1"/>
  <c r="CQ171" i="4"/>
  <c r="CQ171" i="5" s="1"/>
  <c r="CQ170" i="4"/>
  <c r="CQ170" i="5" s="1"/>
  <c r="CQ169" i="4"/>
  <c r="CQ169" i="5" s="1"/>
  <c r="CQ168" i="4"/>
  <c r="CQ168" i="5" s="1"/>
  <c r="CQ167" i="4"/>
  <c r="CQ167" i="5" s="1"/>
  <c r="CQ166" i="4"/>
  <c r="CQ166" i="5" s="1"/>
  <c r="CQ165" i="4"/>
  <c r="CQ165" i="5" s="1"/>
  <c r="CQ164" i="4"/>
  <c r="CQ164" i="5" s="1"/>
  <c r="CQ163" i="4"/>
  <c r="CQ163" i="5" s="1"/>
  <c r="CQ162" i="4"/>
  <c r="CQ162" i="5" s="1"/>
  <c r="CQ161" i="4"/>
  <c r="CQ161" i="5" s="1"/>
  <c r="CQ160" i="4"/>
  <c r="CQ160" i="5" s="1"/>
  <c r="CQ159" i="4"/>
  <c r="CQ159" i="5" s="1"/>
  <c r="CQ158" i="4"/>
  <c r="CQ158" i="5" s="1"/>
  <c r="CQ157" i="4"/>
  <c r="CQ157" i="5" s="1"/>
  <c r="CQ156" i="4"/>
  <c r="CQ156" i="5" s="1"/>
  <c r="CQ153" i="4"/>
  <c r="CQ153" i="5" s="1"/>
  <c r="CQ152" i="4"/>
  <c r="CQ152" i="5" s="1"/>
  <c r="CQ151" i="4"/>
  <c r="CQ151" i="5" s="1"/>
  <c r="CQ150" i="4"/>
  <c r="CQ150" i="5" s="1"/>
  <c r="CQ149" i="4"/>
  <c r="CQ149" i="5" s="1"/>
  <c r="CQ148" i="4"/>
  <c r="CQ148" i="5" s="1"/>
  <c r="CQ147" i="4"/>
  <c r="CQ147" i="5" s="1"/>
  <c r="CQ146" i="4"/>
  <c r="CQ146" i="5" s="1"/>
  <c r="CQ145" i="4"/>
  <c r="CQ145" i="5" s="1"/>
  <c r="CQ144" i="4"/>
  <c r="CQ144" i="5" s="1"/>
  <c r="CQ143" i="4"/>
  <c r="CQ143" i="5" s="1"/>
  <c r="CQ142" i="4"/>
  <c r="CQ142" i="5" s="1"/>
  <c r="CQ141" i="4"/>
  <c r="CQ141" i="5" s="1"/>
  <c r="CQ140" i="4"/>
  <c r="CQ140" i="5" s="1"/>
  <c r="CQ139" i="4"/>
  <c r="CQ139" i="5" s="1"/>
  <c r="CQ138" i="4"/>
  <c r="CQ138" i="5" s="1"/>
  <c r="CQ137" i="4"/>
  <c r="CQ137" i="5" s="1"/>
  <c r="CQ136" i="4"/>
  <c r="CQ136" i="5" s="1"/>
  <c r="CQ135" i="4"/>
  <c r="CQ135" i="5" s="1"/>
  <c r="CQ134" i="4"/>
  <c r="CQ134" i="5" s="1"/>
  <c r="CQ133" i="4"/>
  <c r="CQ133" i="5" s="1"/>
  <c r="CQ132" i="4"/>
  <c r="CQ132" i="5" s="1"/>
  <c r="CQ131" i="4"/>
  <c r="CQ131" i="5" s="1"/>
  <c r="CQ130" i="4"/>
  <c r="CQ130" i="5" s="1"/>
  <c r="CQ216" i="4"/>
  <c r="CQ216" i="5" s="1"/>
  <c r="CQ215" i="4"/>
  <c r="CQ215" i="5" s="1"/>
  <c r="CQ155" i="4"/>
  <c r="CQ155" i="5" s="1"/>
  <c r="CQ123" i="4"/>
  <c r="CQ123" i="5" s="1"/>
  <c r="CQ122" i="4"/>
  <c r="CQ122" i="5" s="1"/>
  <c r="CQ121" i="4"/>
  <c r="CQ121" i="5" s="1"/>
  <c r="CQ120" i="4"/>
  <c r="CQ120" i="5" s="1"/>
  <c r="CQ119" i="4"/>
  <c r="CQ119" i="5" s="1"/>
  <c r="CQ118" i="4"/>
  <c r="CQ118" i="5" s="1"/>
  <c r="CQ117" i="4"/>
  <c r="CQ117" i="5" s="1"/>
  <c r="CQ116" i="4"/>
  <c r="CQ116" i="5" s="1"/>
  <c r="CQ115" i="4"/>
  <c r="CQ115" i="5" s="1"/>
  <c r="CQ114" i="4"/>
  <c r="CQ114" i="5" s="1"/>
  <c r="CQ113" i="4"/>
  <c r="CQ113" i="5" s="1"/>
  <c r="CQ112" i="4"/>
  <c r="CQ112" i="5" s="1"/>
  <c r="CQ111" i="4"/>
  <c r="CQ111" i="5" s="1"/>
  <c r="CQ110" i="4"/>
  <c r="CQ110" i="5" s="1"/>
  <c r="CQ109" i="4"/>
  <c r="CQ109" i="5" s="1"/>
  <c r="CQ108" i="4"/>
  <c r="CQ108" i="5" s="1"/>
  <c r="CQ107" i="4"/>
  <c r="CQ107" i="5" s="1"/>
  <c r="CQ106" i="4"/>
  <c r="CQ106" i="5" s="1"/>
  <c r="CQ105" i="4"/>
  <c r="CQ105" i="5" s="1"/>
  <c r="CQ104" i="4"/>
  <c r="CQ104" i="5" s="1"/>
  <c r="CQ103" i="4"/>
  <c r="CQ103" i="5" s="1"/>
  <c r="CQ102" i="4"/>
  <c r="CQ102" i="5" s="1"/>
  <c r="CQ101" i="4"/>
  <c r="CQ101" i="5" s="1"/>
  <c r="CQ100" i="4"/>
  <c r="CQ100" i="5" s="1"/>
  <c r="CQ99" i="4"/>
  <c r="CQ99" i="5" s="1"/>
  <c r="CQ98" i="4"/>
  <c r="CQ98" i="5" s="1"/>
  <c r="CQ97" i="4"/>
  <c r="CQ97" i="5" s="1"/>
  <c r="CQ96" i="4"/>
  <c r="CQ96" i="5" s="1"/>
  <c r="CQ95" i="4"/>
  <c r="CQ95" i="5" s="1"/>
  <c r="CQ94" i="4"/>
  <c r="CQ94" i="5" s="1"/>
  <c r="CQ93" i="4"/>
  <c r="CQ93" i="5" s="1"/>
  <c r="CQ92" i="4"/>
  <c r="CQ92" i="5" s="1"/>
  <c r="CQ91" i="4"/>
  <c r="CQ91" i="5" s="1"/>
  <c r="CQ90" i="4"/>
  <c r="CQ90" i="5" s="1"/>
  <c r="CQ89" i="4"/>
  <c r="CQ89" i="5" s="1"/>
  <c r="CQ88" i="4"/>
  <c r="CQ88" i="5" s="1"/>
  <c r="CQ87" i="4"/>
  <c r="CQ87" i="5" s="1"/>
  <c r="CQ86" i="4"/>
  <c r="CQ86" i="5" s="1"/>
  <c r="CQ85" i="4"/>
  <c r="CQ85" i="5" s="1"/>
  <c r="CQ84" i="4"/>
  <c r="CQ84" i="5" s="1"/>
  <c r="CQ83" i="4"/>
  <c r="CQ83" i="5" s="1"/>
  <c r="CQ82" i="4"/>
  <c r="CQ82" i="5" s="1"/>
  <c r="CQ81" i="4"/>
  <c r="CQ81" i="5" s="1"/>
  <c r="CQ80" i="4"/>
  <c r="CQ80" i="5" s="1"/>
  <c r="CQ79" i="4"/>
  <c r="CQ79" i="5" s="1"/>
  <c r="CQ78" i="4"/>
  <c r="CQ78" i="5" s="1"/>
  <c r="CQ77" i="4"/>
  <c r="CQ77" i="5" s="1"/>
  <c r="CQ76" i="4"/>
  <c r="CQ76" i="5" s="1"/>
  <c r="CQ75" i="4"/>
  <c r="CQ75" i="5" s="1"/>
  <c r="CQ74" i="4"/>
  <c r="CQ74" i="5" s="1"/>
  <c r="CQ73" i="4"/>
  <c r="CQ73" i="5" s="1"/>
  <c r="CQ72" i="4"/>
  <c r="CQ72" i="5" s="1"/>
  <c r="CQ71" i="4"/>
  <c r="CQ71" i="5" s="1"/>
  <c r="CQ70" i="4"/>
  <c r="CQ70" i="5" s="1"/>
  <c r="CQ69" i="4"/>
  <c r="CQ69" i="5" s="1"/>
  <c r="CQ68" i="4"/>
  <c r="CQ68" i="5" s="1"/>
  <c r="CQ67" i="4"/>
  <c r="CQ67" i="5" s="1"/>
  <c r="CQ66" i="4"/>
  <c r="CQ66" i="5" s="1"/>
  <c r="CQ65" i="4"/>
  <c r="CQ65" i="5" s="1"/>
  <c r="CQ64" i="4"/>
  <c r="CQ64" i="5" s="1"/>
  <c r="CQ63" i="4"/>
  <c r="CQ63" i="5" s="1"/>
  <c r="CQ62" i="4"/>
  <c r="CQ62" i="5" s="1"/>
  <c r="CQ61" i="4"/>
  <c r="CQ61" i="5" s="1"/>
  <c r="CQ60" i="4"/>
  <c r="CQ60" i="5" s="1"/>
  <c r="CQ59" i="4"/>
  <c r="CQ59" i="5" s="1"/>
  <c r="CQ58" i="4"/>
  <c r="CQ58" i="5" s="1"/>
  <c r="CQ57" i="4"/>
  <c r="CQ57" i="5" s="1"/>
  <c r="CQ56" i="4"/>
  <c r="CQ56" i="5" s="1"/>
  <c r="CQ55" i="4"/>
  <c r="CQ55" i="5" s="1"/>
  <c r="CQ54" i="4"/>
  <c r="CQ54" i="5" s="1"/>
  <c r="CQ53" i="4"/>
  <c r="CQ53" i="5" s="1"/>
  <c r="CQ52" i="4"/>
  <c r="CQ52" i="5" s="1"/>
  <c r="CQ51" i="4"/>
  <c r="CQ51" i="5" s="1"/>
  <c r="CQ50" i="4"/>
  <c r="CQ50" i="5" s="1"/>
  <c r="CQ49" i="4"/>
  <c r="CQ49" i="5" s="1"/>
  <c r="CQ154" i="4"/>
  <c r="CQ154" i="5" s="1"/>
  <c r="CQ129" i="4"/>
  <c r="CQ129" i="5" s="1"/>
  <c r="CQ128" i="4"/>
  <c r="CQ128" i="5" s="1"/>
  <c r="CQ127" i="4"/>
  <c r="CQ127" i="5" s="1"/>
  <c r="CQ126" i="4"/>
  <c r="CQ126" i="5" s="1"/>
  <c r="CQ125" i="4"/>
  <c r="CQ125" i="5" s="1"/>
  <c r="CQ124" i="4"/>
  <c r="CQ124" i="5" s="1"/>
  <c r="CQ48" i="4"/>
  <c r="CQ48" i="5" s="1"/>
  <c r="CQ47" i="4"/>
  <c r="CQ47" i="5" s="1"/>
  <c r="CQ46" i="4"/>
  <c r="CQ46" i="5" s="1"/>
  <c r="CQ45" i="4"/>
  <c r="CQ45" i="5" s="1"/>
  <c r="CQ44" i="4"/>
  <c r="CQ44" i="5" s="1"/>
  <c r="CQ43" i="4"/>
  <c r="CQ43" i="5" s="1"/>
  <c r="CQ42" i="4"/>
  <c r="CQ42" i="5" s="1"/>
  <c r="CQ41" i="4"/>
  <c r="CQ41" i="5" s="1"/>
  <c r="CQ40" i="4"/>
  <c r="CQ40" i="5" s="1"/>
  <c r="CQ39" i="4"/>
  <c r="CQ39" i="5" s="1"/>
  <c r="CQ38" i="4"/>
  <c r="CQ38" i="5" s="1"/>
  <c r="CQ37" i="4"/>
  <c r="CQ37" i="5" s="1"/>
  <c r="CQ36" i="4"/>
  <c r="CQ36" i="5" s="1"/>
  <c r="CQ35" i="4"/>
  <c r="CQ35" i="5" s="1"/>
  <c r="CQ34" i="4"/>
  <c r="CQ34" i="5" s="1"/>
  <c r="CQ33" i="4"/>
  <c r="CQ33" i="5" s="1"/>
  <c r="CQ32" i="4"/>
  <c r="CQ32" i="5" s="1"/>
  <c r="CQ31" i="4"/>
  <c r="CQ31" i="5" s="1"/>
  <c r="CQ30" i="4"/>
  <c r="CQ30" i="5" s="1"/>
  <c r="CQ29" i="4"/>
  <c r="CQ29" i="5" s="1"/>
  <c r="CQ28" i="4"/>
  <c r="CQ28" i="5" s="1"/>
  <c r="CQ27" i="4"/>
  <c r="CQ27" i="5" s="1"/>
  <c r="CQ26" i="4"/>
  <c r="CQ26" i="5" s="1"/>
  <c r="CQ25" i="4"/>
  <c r="CQ25" i="5" s="1"/>
  <c r="CQ24" i="4"/>
  <c r="CQ24" i="5" s="1"/>
  <c r="CQ23" i="4"/>
  <c r="CQ23" i="5" s="1"/>
  <c r="CQ22" i="4"/>
  <c r="CQ22" i="5" s="1"/>
  <c r="CQ21" i="4"/>
  <c r="CQ21" i="5" s="1"/>
  <c r="CQ20" i="4"/>
  <c r="CQ20" i="5" s="1"/>
  <c r="CQ19" i="4"/>
  <c r="CQ19" i="5" s="1"/>
  <c r="CQ18" i="4"/>
  <c r="CQ18" i="5" s="1"/>
  <c r="CQ17" i="4"/>
  <c r="CQ17" i="5" s="1"/>
  <c r="CQ16" i="4"/>
  <c r="CQ16" i="5" s="1"/>
  <c r="CQ15" i="4"/>
  <c r="CQ15" i="5" s="1"/>
  <c r="CQ14" i="4"/>
  <c r="CQ14" i="5" s="1"/>
  <c r="CQ13" i="4"/>
  <c r="CQ13" i="5" s="1"/>
  <c r="CQ12" i="4"/>
  <c r="CQ12" i="5" s="1"/>
  <c r="CS22" i="7" l="1"/>
  <c r="CS21" i="7"/>
  <c r="CS20" i="7"/>
  <c r="CS19" i="7"/>
  <c r="CS18" i="7"/>
  <c r="CS17" i="7"/>
  <c r="CS16" i="7"/>
  <c r="CS15" i="7"/>
  <c r="CS14" i="7"/>
  <c r="CS13" i="7"/>
  <c r="CR266" i="4"/>
  <c r="CR265" i="4"/>
  <c r="CR265" i="5" s="1"/>
  <c r="CR264" i="4"/>
  <c r="CR264" i="5" s="1"/>
  <c r="CR242" i="4"/>
  <c r="CR242" i="5" s="1"/>
  <c r="CR241" i="4"/>
  <c r="CR241" i="5" s="1"/>
  <c r="CR240" i="4"/>
  <c r="CR240" i="5" s="1"/>
  <c r="CR239" i="4"/>
  <c r="CR239" i="5" s="1"/>
  <c r="CR238" i="4"/>
  <c r="CR238" i="5" s="1"/>
  <c r="CR237" i="4"/>
  <c r="CR237" i="5" s="1"/>
  <c r="CR236" i="4"/>
  <c r="CR236" i="5" s="1"/>
  <c r="CR235" i="4"/>
  <c r="CR235" i="5" s="1"/>
  <c r="CR234" i="4"/>
  <c r="CR234" i="5" s="1"/>
  <c r="CR233" i="4"/>
  <c r="CR233" i="5" s="1"/>
  <c r="CR232" i="4"/>
  <c r="CR232" i="5" s="1"/>
  <c r="CR231" i="4"/>
  <c r="CR231" i="5" s="1"/>
  <c r="CR230" i="4"/>
  <c r="CR230" i="5" s="1"/>
  <c r="CR229" i="4"/>
  <c r="CR229" i="5" s="1"/>
  <c r="CR228" i="4"/>
  <c r="CR228" i="5" s="1"/>
  <c r="CR227" i="4"/>
  <c r="CR227" i="5" s="1"/>
  <c r="CR226" i="4"/>
  <c r="CR226" i="5" s="1"/>
  <c r="CR225" i="4"/>
  <c r="CR225" i="5" s="1"/>
  <c r="CR224" i="4"/>
  <c r="CR224" i="5" s="1"/>
  <c r="CR223" i="4"/>
  <c r="CR223" i="5" s="1"/>
  <c r="CR222" i="4"/>
  <c r="CR222" i="5" s="1"/>
  <c r="CR221" i="4"/>
  <c r="CR221" i="5" s="1"/>
  <c r="CR220" i="4"/>
  <c r="CR220" i="5" s="1"/>
  <c r="CR219" i="4"/>
  <c r="CR219" i="5" s="1"/>
  <c r="CR218" i="4"/>
  <c r="CR218" i="5" s="1"/>
  <c r="CR217" i="4"/>
  <c r="CR217" i="5" s="1"/>
  <c r="CR216" i="4"/>
  <c r="CR216" i="5" s="1"/>
  <c r="CR215" i="4"/>
  <c r="CR215" i="5" s="1"/>
  <c r="CR263" i="4"/>
  <c r="CR263" i="5" s="1"/>
  <c r="CR262" i="4"/>
  <c r="CR262" i="5" s="1"/>
  <c r="CR261" i="4"/>
  <c r="CR261" i="5" s="1"/>
  <c r="CR260" i="4"/>
  <c r="CR260" i="5" s="1"/>
  <c r="CR259" i="4"/>
  <c r="CR259" i="5" s="1"/>
  <c r="CR258" i="4"/>
  <c r="CR258" i="5" s="1"/>
  <c r="CR257" i="4"/>
  <c r="CR257" i="5" s="1"/>
  <c r="CR256" i="4"/>
  <c r="CR256" i="5" s="1"/>
  <c r="CR255" i="4"/>
  <c r="CR255" i="5" s="1"/>
  <c r="CR214" i="4"/>
  <c r="CR214" i="5" s="1"/>
  <c r="CR213" i="4"/>
  <c r="CR213" i="5" s="1"/>
  <c r="CR212" i="4"/>
  <c r="CR212" i="5" s="1"/>
  <c r="CR211" i="4"/>
  <c r="CR211" i="5" s="1"/>
  <c r="CR210" i="4"/>
  <c r="CR210" i="5" s="1"/>
  <c r="CR209" i="4"/>
  <c r="CR209" i="5" s="1"/>
  <c r="CR208" i="4"/>
  <c r="CR208" i="5" s="1"/>
  <c r="CR207" i="4"/>
  <c r="CR207" i="5" s="1"/>
  <c r="CR206" i="4"/>
  <c r="CR206" i="5" s="1"/>
  <c r="CR205" i="4"/>
  <c r="CR205" i="5" s="1"/>
  <c r="CR204" i="4"/>
  <c r="CR204" i="5" s="1"/>
  <c r="CR203" i="4"/>
  <c r="CR203" i="5" s="1"/>
  <c r="CR202" i="4"/>
  <c r="CR202" i="5" s="1"/>
  <c r="CR201" i="4"/>
  <c r="CR201" i="5" s="1"/>
  <c r="CR200" i="4"/>
  <c r="CR200" i="5" s="1"/>
  <c r="CR199" i="4"/>
  <c r="CR199" i="5" s="1"/>
  <c r="CR198" i="4"/>
  <c r="CR198" i="5" s="1"/>
  <c r="CR197" i="4"/>
  <c r="CR197" i="5" s="1"/>
  <c r="CR196" i="4"/>
  <c r="CR196" i="5" s="1"/>
  <c r="CR195" i="4"/>
  <c r="CR195" i="5" s="1"/>
  <c r="CR194" i="4"/>
  <c r="CR194" i="5" s="1"/>
  <c r="CR193" i="4"/>
  <c r="CR193" i="5" s="1"/>
  <c r="CR192" i="4"/>
  <c r="CR192" i="5" s="1"/>
  <c r="CR191" i="4"/>
  <c r="CR191" i="5" s="1"/>
  <c r="CR190" i="4"/>
  <c r="CR190" i="5" s="1"/>
  <c r="CR187" i="4"/>
  <c r="CR187" i="5" s="1"/>
  <c r="CR186" i="4"/>
  <c r="CR186" i="5" s="1"/>
  <c r="CR185" i="4"/>
  <c r="CR185" i="5" s="1"/>
  <c r="CR184" i="4"/>
  <c r="CR184" i="5" s="1"/>
  <c r="CR183" i="4"/>
  <c r="CR183" i="5" s="1"/>
  <c r="CR182" i="4"/>
  <c r="CR182" i="5" s="1"/>
  <c r="CR181" i="4"/>
  <c r="CR181" i="5" s="1"/>
  <c r="CR180" i="4"/>
  <c r="CR180" i="5" s="1"/>
  <c r="CR179" i="4"/>
  <c r="CR179" i="5" s="1"/>
  <c r="CR178" i="4"/>
  <c r="CR178" i="5" s="1"/>
  <c r="CR177" i="4"/>
  <c r="CR177" i="5" s="1"/>
  <c r="CR176" i="4"/>
  <c r="CR176" i="5" s="1"/>
  <c r="CR175" i="4"/>
  <c r="CR175" i="5" s="1"/>
  <c r="CR174" i="4"/>
  <c r="CR174" i="5" s="1"/>
  <c r="CR173" i="4"/>
  <c r="CR173" i="5" s="1"/>
  <c r="CR172" i="4"/>
  <c r="CR172" i="5" s="1"/>
  <c r="CR171" i="4"/>
  <c r="CR171" i="5" s="1"/>
  <c r="CR170" i="4"/>
  <c r="CR170" i="5" s="1"/>
  <c r="CR169" i="4"/>
  <c r="CR169" i="5" s="1"/>
  <c r="CR168" i="4"/>
  <c r="CR168" i="5" s="1"/>
  <c r="CR167" i="4"/>
  <c r="CR167" i="5" s="1"/>
  <c r="CR166" i="4"/>
  <c r="CR166" i="5" s="1"/>
  <c r="CR165" i="4"/>
  <c r="CR165" i="5" s="1"/>
  <c r="CR164" i="4"/>
  <c r="CR164" i="5" s="1"/>
  <c r="CR163" i="4"/>
  <c r="CR163" i="5" s="1"/>
  <c r="CR162" i="4"/>
  <c r="CR162" i="5" s="1"/>
  <c r="CR161" i="4"/>
  <c r="CR161" i="5" s="1"/>
  <c r="CR160" i="4"/>
  <c r="CR160" i="5" s="1"/>
  <c r="CR159" i="4"/>
  <c r="CR159" i="5" s="1"/>
  <c r="CR158" i="4"/>
  <c r="CR158" i="5" s="1"/>
  <c r="CR157" i="4"/>
  <c r="CR157" i="5" s="1"/>
  <c r="CR156" i="4"/>
  <c r="CR156" i="5" s="1"/>
  <c r="CR254" i="4"/>
  <c r="CR254" i="5" s="1"/>
  <c r="CR253" i="4"/>
  <c r="CR253" i="5" s="1"/>
  <c r="CR252" i="4"/>
  <c r="CR252" i="5" s="1"/>
  <c r="CR251" i="4"/>
  <c r="CR251" i="5" s="1"/>
  <c r="CR250" i="4"/>
  <c r="CR250" i="5" s="1"/>
  <c r="CR249" i="4"/>
  <c r="CR249" i="5" s="1"/>
  <c r="CR248" i="4"/>
  <c r="CR248" i="5" s="1"/>
  <c r="CR247" i="4"/>
  <c r="CR247" i="5" s="1"/>
  <c r="CR246" i="4"/>
  <c r="CR246" i="5" s="1"/>
  <c r="CR245" i="4"/>
  <c r="CR245" i="5" s="1"/>
  <c r="CR244" i="4"/>
  <c r="CR244" i="5" s="1"/>
  <c r="CR243" i="4"/>
  <c r="CR243" i="5" s="1"/>
  <c r="CR189" i="4"/>
  <c r="CR189" i="5" s="1"/>
  <c r="CR188" i="4"/>
  <c r="CR188" i="5" s="1"/>
  <c r="CR153" i="4"/>
  <c r="CR153" i="5" s="1"/>
  <c r="CR152" i="4"/>
  <c r="CR152" i="5" s="1"/>
  <c r="CR151" i="4"/>
  <c r="CR151" i="5" s="1"/>
  <c r="CR150" i="4"/>
  <c r="CR150" i="5" s="1"/>
  <c r="CR149" i="4"/>
  <c r="CR149" i="5" s="1"/>
  <c r="CR148" i="4"/>
  <c r="CR148" i="5" s="1"/>
  <c r="CR147" i="4"/>
  <c r="CR147" i="5" s="1"/>
  <c r="CR146" i="4"/>
  <c r="CR146" i="5" s="1"/>
  <c r="CR145" i="4"/>
  <c r="CR145" i="5" s="1"/>
  <c r="CR144" i="4"/>
  <c r="CR144" i="5" s="1"/>
  <c r="CR143" i="4"/>
  <c r="CR143" i="5" s="1"/>
  <c r="CR142" i="4"/>
  <c r="CR142" i="5" s="1"/>
  <c r="CR141" i="4"/>
  <c r="CR141" i="5" s="1"/>
  <c r="CR140" i="4"/>
  <c r="CR140" i="5" s="1"/>
  <c r="CR139" i="4"/>
  <c r="CR139" i="5" s="1"/>
  <c r="CR138" i="4"/>
  <c r="CR138" i="5" s="1"/>
  <c r="CR137" i="4"/>
  <c r="CR137" i="5" s="1"/>
  <c r="CR136" i="4"/>
  <c r="CR136" i="5" s="1"/>
  <c r="CR135" i="4"/>
  <c r="CR135" i="5" s="1"/>
  <c r="CR134" i="4"/>
  <c r="CR134" i="5" s="1"/>
  <c r="CR133" i="4"/>
  <c r="CR133" i="5" s="1"/>
  <c r="CR132" i="4"/>
  <c r="CR132" i="5" s="1"/>
  <c r="CR131" i="4"/>
  <c r="CR131" i="5" s="1"/>
  <c r="CR130" i="4"/>
  <c r="CR130" i="5" s="1"/>
  <c r="CR155" i="4"/>
  <c r="CR155" i="5" s="1"/>
  <c r="CR154" i="4"/>
  <c r="CR154" i="5" s="1"/>
  <c r="CR123" i="4"/>
  <c r="CR123" i="5" s="1"/>
  <c r="CR122" i="4"/>
  <c r="CR122" i="5" s="1"/>
  <c r="CR121" i="4"/>
  <c r="CR121" i="5" s="1"/>
  <c r="CR120" i="4"/>
  <c r="CR120" i="5" s="1"/>
  <c r="CR119" i="4"/>
  <c r="CR119" i="5" s="1"/>
  <c r="CR118" i="4"/>
  <c r="CR118" i="5" s="1"/>
  <c r="CR117" i="4"/>
  <c r="CR117" i="5" s="1"/>
  <c r="CR116" i="4"/>
  <c r="CR116" i="5" s="1"/>
  <c r="CR115" i="4"/>
  <c r="CR115" i="5" s="1"/>
  <c r="CR114" i="4"/>
  <c r="CR114" i="5" s="1"/>
  <c r="CR113" i="4"/>
  <c r="CR113" i="5" s="1"/>
  <c r="CR112" i="4"/>
  <c r="CR112" i="5" s="1"/>
  <c r="CR111" i="4"/>
  <c r="CR111" i="5" s="1"/>
  <c r="CR110" i="4"/>
  <c r="CR110" i="5" s="1"/>
  <c r="CR109" i="4"/>
  <c r="CR109" i="5" s="1"/>
  <c r="CR108" i="4"/>
  <c r="CR108" i="5" s="1"/>
  <c r="CR107" i="4"/>
  <c r="CR107" i="5" s="1"/>
  <c r="CR106" i="4"/>
  <c r="CR106" i="5" s="1"/>
  <c r="CR105" i="4"/>
  <c r="CR105" i="5" s="1"/>
  <c r="CR104" i="4"/>
  <c r="CR104" i="5" s="1"/>
  <c r="CR103" i="4"/>
  <c r="CR103" i="5" s="1"/>
  <c r="CR102" i="4"/>
  <c r="CR102" i="5" s="1"/>
  <c r="CR101" i="4"/>
  <c r="CR101" i="5" s="1"/>
  <c r="CR100" i="4"/>
  <c r="CR100" i="5" s="1"/>
  <c r="CR99" i="4"/>
  <c r="CR99" i="5" s="1"/>
  <c r="CR98" i="4"/>
  <c r="CR98" i="5" s="1"/>
  <c r="CR97" i="4"/>
  <c r="CR97" i="5" s="1"/>
  <c r="CR96" i="4"/>
  <c r="CR96" i="5" s="1"/>
  <c r="CR95" i="4"/>
  <c r="CR95" i="5" s="1"/>
  <c r="CR94" i="4"/>
  <c r="CR94" i="5" s="1"/>
  <c r="CR93" i="4"/>
  <c r="CR93" i="5" s="1"/>
  <c r="CR92" i="4"/>
  <c r="CR92" i="5" s="1"/>
  <c r="CR91" i="4"/>
  <c r="CR91" i="5" s="1"/>
  <c r="CR90" i="4"/>
  <c r="CR90" i="5" s="1"/>
  <c r="CR89" i="4"/>
  <c r="CR89" i="5" s="1"/>
  <c r="CR88" i="4"/>
  <c r="CR88" i="5" s="1"/>
  <c r="CR87" i="4"/>
  <c r="CR87" i="5" s="1"/>
  <c r="CR86" i="4"/>
  <c r="CR86" i="5" s="1"/>
  <c r="CR85" i="4"/>
  <c r="CR85" i="5" s="1"/>
  <c r="CR84" i="4"/>
  <c r="CR84" i="5" s="1"/>
  <c r="CR83" i="4"/>
  <c r="CR83" i="5" s="1"/>
  <c r="CR82" i="4"/>
  <c r="CR82" i="5" s="1"/>
  <c r="CR81" i="4"/>
  <c r="CR81" i="5" s="1"/>
  <c r="CR80" i="4"/>
  <c r="CR80" i="5" s="1"/>
  <c r="CR79" i="4"/>
  <c r="CR79" i="5" s="1"/>
  <c r="CR78" i="4"/>
  <c r="CR78" i="5" s="1"/>
  <c r="CR77" i="4"/>
  <c r="CR77" i="5" s="1"/>
  <c r="CR76" i="4"/>
  <c r="CR76" i="5" s="1"/>
  <c r="CR75" i="4"/>
  <c r="CR75" i="5" s="1"/>
  <c r="CR74" i="4"/>
  <c r="CR74" i="5" s="1"/>
  <c r="CR73" i="4"/>
  <c r="CR73" i="5" s="1"/>
  <c r="CR72" i="4"/>
  <c r="CR72" i="5" s="1"/>
  <c r="CR71" i="4"/>
  <c r="CR71" i="5" s="1"/>
  <c r="CR70" i="4"/>
  <c r="CR70" i="5" s="1"/>
  <c r="CR69" i="4"/>
  <c r="CR69" i="5" s="1"/>
  <c r="CR68" i="4"/>
  <c r="CR68" i="5" s="1"/>
  <c r="CR67" i="4"/>
  <c r="CR67" i="5" s="1"/>
  <c r="CR66" i="4"/>
  <c r="CR66" i="5" s="1"/>
  <c r="CR65" i="4"/>
  <c r="CR65" i="5" s="1"/>
  <c r="CR64" i="4"/>
  <c r="CR64" i="5" s="1"/>
  <c r="CR63" i="4"/>
  <c r="CR63" i="5" s="1"/>
  <c r="CR62" i="4"/>
  <c r="CR62" i="5" s="1"/>
  <c r="CR61" i="4"/>
  <c r="CR61" i="5" s="1"/>
  <c r="CR60" i="4"/>
  <c r="CR60" i="5" s="1"/>
  <c r="CR59" i="4"/>
  <c r="CR59" i="5" s="1"/>
  <c r="CR58" i="4"/>
  <c r="CR58" i="5" s="1"/>
  <c r="CR57" i="4"/>
  <c r="CR57" i="5" s="1"/>
  <c r="CR56" i="4"/>
  <c r="CR56" i="5" s="1"/>
  <c r="CR55" i="4"/>
  <c r="CR55" i="5" s="1"/>
  <c r="CR54" i="4"/>
  <c r="CR54" i="5" s="1"/>
  <c r="CR53" i="4"/>
  <c r="CR53" i="5" s="1"/>
  <c r="CR52" i="4"/>
  <c r="CR52" i="5" s="1"/>
  <c r="CR51" i="4"/>
  <c r="CR51" i="5" s="1"/>
  <c r="CR50" i="4"/>
  <c r="CR50" i="5" s="1"/>
  <c r="CR48" i="4"/>
  <c r="CR48" i="5" s="1"/>
  <c r="CR47" i="4"/>
  <c r="CR47" i="5" s="1"/>
  <c r="CR46" i="4"/>
  <c r="CR46" i="5" s="1"/>
  <c r="CR45" i="4"/>
  <c r="CR45" i="5" s="1"/>
  <c r="CR44" i="4"/>
  <c r="CR44" i="5" s="1"/>
  <c r="CR43" i="4"/>
  <c r="CR43" i="5" s="1"/>
  <c r="CR42" i="4"/>
  <c r="CR42" i="5" s="1"/>
  <c r="CR41" i="4"/>
  <c r="CR41" i="5" s="1"/>
  <c r="CR40" i="4"/>
  <c r="CR40" i="5" s="1"/>
  <c r="CR39" i="4"/>
  <c r="CR39" i="5" s="1"/>
  <c r="CR38" i="4"/>
  <c r="CR38" i="5" s="1"/>
  <c r="CR37" i="4"/>
  <c r="CR37" i="5" s="1"/>
  <c r="CR36" i="4"/>
  <c r="CR36" i="5" s="1"/>
  <c r="CR35" i="4"/>
  <c r="CR35" i="5" s="1"/>
  <c r="CR34" i="4"/>
  <c r="CR34" i="5" s="1"/>
  <c r="CR33" i="4"/>
  <c r="CR33" i="5" s="1"/>
  <c r="CR32" i="4"/>
  <c r="CR32" i="5" s="1"/>
  <c r="CR31" i="4"/>
  <c r="CR31" i="5" s="1"/>
  <c r="CR30" i="4"/>
  <c r="CR30" i="5" s="1"/>
  <c r="CR29" i="4"/>
  <c r="CR29" i="5" s="1"/>
  <c r="CR24" i="4"/>
  <c r="CR24" i="5" s="1"/>
  <c r="CR12" i="4"/>
  <c r="CR12" i="5" s="1"/>
  <c r="CR49" i="4"/>
  <c r="CR49" i="5" s="1"/>
  <c r="CR129" i="4"/>
  <c r="CR129" i="5" s="1"/>
  <c r="CR128" i="4"/>
  <c r="CR128" i="5" s="1"/>
  <c r="CR127" i="4"/>
  <c r="CR127" i="5" s="1"/>
  <c r="CR126" i="4"/>
  <c r="CR126" i="5" s="1"/>
  <c r="CR125" i="4"/>
  <c r="CR125" i="5" s="1"/>
  <c r="CR124" i="4"/>
  <c r="CR124" i="5" s="1"/>
  <c r="CR28" i="4"/>
  <c r="CR28" i="5" s="1"/>
  <c r="CR27" i="4"/>
  <c r="CR27" i="5" s="1"/>
  <c r="CR26" i="4"/>
  <c r="CR26" i="5" s="1"/>
  <c r="CR25" i="4"/>
  <c r="CR25" i="5" s="1"/>
  <c r="CR23" i="4"/>
  <c r="CR23" i="5" s="1"/>
  <c r="CR22" i="4"/>
  <c r="CR22" i="5" s="1"/>
  <c r="CR21" i="4"/>
  <c r="CR21" i="5" s="1"/>
  <c r="CR20" i="4"/>
  <c r="CR20" i="5" s="1"/>
  <c r="CR19" i="4"/>
  <c r="CR19" i="5" s="1"/>
  <c r="CR18" i="4"/>
  <c r="CR18" i="5" s="1"/>
  <c r="CR17" i="4"/>
  <c r="CR17" i="5" s="1"/>
  <c r="CR16" i="4"/>
  <c r="CR16" i="5" s="1"/>
  <c r="CR15" i="4"/>
  <c r="CR15" i="5" s="1"/>
  <c r="CR14" i="4"/>
  <c r="CR14" i="5" s="1"/>
  <c r="CR13" i="4"/>
  <c r="CR13" i="5" s="1"/>
  <c r="CS10" i="4"/>
  <c r="CT11" i="4"/>
  <c r="CT10" i="5"/>
  <c r="CU11" i="5"/>
  <c r="CT22" i="7" l="1"/>
  <c r="CT21" i="7"/>
  <c r="CT20" i="7"/>
  <c r="CT19" i="7"/>
  <c r="CT18" i="7"/>
  <c r="CT17" i="7"/>
  <c r="CT16" i="7"/>
  <c r="CT15" i="7"/>
  <c r="CT14" i="7"/>
  <c r="CT13" i="7"/>
  <c r="CS266" i="4"/>
  <c r="CS265" i="4"/>
  <c r="CS265" i="5" s="1"/>
  <c r="CS264" i="4"/>
  <c r="CS264" i="5" s="1"/>
  <c r="CS263" i="4"/>
  <c r="CS263" i="5" s="1"/>
  <c r="CS262" i="4"/>
  <c r="CS262" i="5" s="1"/>
  <c r="CS261" i="4"/>
  <c r="CS261" i="5" s="1"/>
  <c r="CS260" i="4"/>
  <c r="CS260" i="5" s="1"/>
  <c r="CS259" i="4"/>
  <c r="CS259" i="5" s="1"/>
  <c r="CS258" i="4"/>
  <c r="CS258" i="5" s="1"/>
  <c r="CS257" i="4"/>
  <c r="CS257" i="5" s="1"/>
  <c r="CS256" i="4"/>
  <c r="CS256" i="5" s="1"/>
  <c r="CS255" i="4"/>
  <c r="CS255" i="5" s="1"/>
  <c r="CS254" i="4"/>
  <c r="CS254" i="5" s="1"/>
  <c r="CS253" i="4"/>
  <c r="CS253" i="5" s="1"/>
  <c r="CS252" i="4"/>
  <c r="CS252" i="5" s="1"/>
  <c r="CS251" i="4"/>
  <c r="CS251" i="5" s="1"/>
  <c r="CS250" i="4"/>
  <c r="CS250" i="5" s="1"/>
  <c r="CS249" i="4"/>
  <c r="CS249" i="5" s="1"/>
  <c r="CS248" i="4"/>
  <c r="CS248" i="5" s="1"/>
  <c r="CS247" i="4"/>
  <c r="CS247" i="5" s="1"/>
  <c r="CS246" i="4"/>
  <c r="CS246" i="5" s="1"/>
  <c r="CS245" i="4"/>
  <c r="CS245" i="5" s="1"/>
  <c r="CS244" i="4"/>
  <c r="CS244" i="5" s="1"/>
  <c r="CS243" i="4"/>
  <c r="CS243" i="5" s="1"/>
  <c r="CS216" i="4"/>
  <c r="CS216" i="5" s="1"/>
  <c r="CS215" i="4"/>
  <c r="CS215" i="5" s="1"/>
  <c r="CS221" i="4"/>
  <c r="CS221" i="5" s="1"/>
  <c r="CS220" i="4"/>
  <c r="CS220" i="5" s="1"/>
  <c r="CS219" i="4"/>
  <c r="CS219" i="5" s="1"/>
  <c r="CS218" i="4"/>
  <c r="CS218" i="5" s="1"/>
  <c r="CS217" i="4"/>
  <c r="CS217" i="5" s="1"/>
  <c r="CS214" i="4"/>
  <c r="CS214" i="5" s="1"/>
  <c r="CS213" i="4"/>
  <c r="CS213" i="5" s="1"/>
  <c r="CS212" i="4"/>
  <c r="CS212" i="5" s="1"/>
  <c r="CS211" i="4"/>
  <c r="CS211" i="5" s="1"/>
  <c r="CS210" i="4"/>
  <c r="CS210" i="5" s="1"/>
  <c r="CS209" i="4"/>
  <c r="CS209" i="5" s="1"/>
  <c r="CS208" i="4"/>
  <c r="CS208" i="5" s="1"/>
  <c r="CS207" i="4"/>
  <c r="CS207" i="5" s="1"/>
  <c r="CS206" i="4"/>
  <c r="CS206" i="5" s="1"/>
  <c r="CS205" i="4"/>
  <c r="CS205" i="5" s="1"/>
  <c r="CS204" i="4"/>
  <c r="CS204" i="5" s="1"/>
  <c r="CS203" i="4"/>
  <c r="CS203" i="5" s="1"/>
  <c r="CS202" i="4"/>
  <c r="CS202" i="5" s="1"/>
  <c r="CS201" i="4"/>
  <c r="CS201" i="5" s="1"/>
  <c r="CS200" i="4"/>
  <c r="CS200" i="5" s="1"/>
  <c r="CS199" i="4"/>
  <c r="CS199" i="5" s="1"/>
  <c r="CS198" i="4"/>
  <c r="CS198" i="5" s="1"/>
  <c r="CS197" i="4"/>
  <c r="CS197" i="5" s="1"/>
  <c r="CS196" i="4"/>
  <c r="CS196" i="5" s="1"/>
  <c r="CS195" i="4"/>
  <c r="CS195" i="5" s="1"/>
  <c r="CS194" i="4"/>
  <c r="CS194" i="5" s="1"/>
  <c r="CS193" i="4"/>
  <c r="CS193" i="5" s="1"/>
  <c r="CS192" i="4"/>
  <c r="CS192" i="5" s="1"/>
  <c r="CS191" i="4"/>
  <c r="CS191" i="5" s="1"/>
  <c r="CS190" i="4"/>
  <c r="CS190" i="5" s="1"/>
  <c r="CS189" i="4"/>
  <c r="CS189" i="5" s="1"/>
  <c r="CS188" i="4"/>
  <c r="CS188" i="5" s="1"/>
  <c r="CS242" i="4"/>
  <c r="CS242" i="5" s="1"/>
  <c r="CS241" i="4"/>
  <c r="CS241" i="5" s="1"/>
  <c r="CS240" i="4"/>
  <c r="CS240" i="5" s="1"/>
  <c r="CS239" i="4"/>
  <c r="CS239" i="5" s="1"/>
  <c r="CS238" i="4"/>
  <c r="CS238" i="5" s="1"/>
  <c r="CS237" i="4"/>
  <c r="CS237" i="5" s="1"/>
  <c r="CS186" i="4"/>
  <c r="CS186" i="5" s="1"/>
  <c r="CS185" i="4"/>
  <c r="CS185" i="5" s="1"/>
  <c r="CS184" i="4"/>
  <c r="CS184" i="5" s="1"/>
  <c r="CS183" i="4"/>
  <c r="CS183" i="5" s="1"/>
  <c r="CS182" i="4"/>
  <c r="CS182" i="5" s="1"/>
  <c r="CS181" i="4"/>
  <c r="CS181" i="5" s="1"/>
  <c r="CS180" i="4"/>
  <c r="CS180" i="5" s="1"/>
  <c r="CS179" i="4"/>
  <c r="CS179" i="5" s="1"/>
  <c r="CS178" i="4"/>
  <c r="CS178" i="5" s="1"/>
  <c r="CS177" i="4"/>
  <c r="CS177" i="5" s="1"/>
  <c r="CS176" i="4"/>
  <c r="CS176" i="5" s="1"/>
  <c r="CS175" i="4"/>
  <c r="CS175" i="5" s="1"/>
  <c r="CS174" i="4"/>
  <c r="CS174" i="5" s="1"/>
  <c r="CS173" i="4"/>
  <c r="CS173" i="5" s="1"/>
  <c r="CS172" i="4"/>
  <c r="CS172" i="5" s="1"/>
  <c r="CS171" i="4"/>
  <c r="CS171" i="5" s="1"/>
  <c r="CS170" i="4"/>
  <c r="CS170" i="5" s="1"/>
  <c r="CS169" i="4"/>
  <c r="CS169" i="5" s="1"/>
  <c r="CS168" i="4"/>
  <c r="CS168" i="5" s="1"/>
  <c r="CS167" i="4"/>
  <c r="CS167" i="5" s="1"/>
  <c r="CS166" i="4"/>
  <c r="CS166" i="5" s="1"/>
  <c r="CS165" i="4"/>
  <c r="CS165" i="5" s="1"/>
  <c r="CS164" i="4"/>
  <c r="CS164" i="5" s="1"/>
  <c r="CS163" i="4"/>
  <c r="CS163" i="5" s="1"/>
  <c r="CS162" i="4"/>
  <c r="CS162" i="5" s="1"/>
  <c r="CS161" i="4"/>
  <c r="CS161" i="5" s="1"/>
  <c r="CS160" i="4"/>
  <c r="CS160" i="5" s="1"/>
  <c r="CS159" i="4"/>
  <c r="CS159" i="5" s="1"/>
  <c r="CS158" i="4"/>
  <c r="CS158" i="5" s="1"/>
  <c r="CS236" i="4"/>
  <c r="CS236" i="5" s="1"/>
  <c r="CS235" i="4"/>
  <c r="CS235" i="5" s="1"/>
  <c r="CS234" i="4"/>
  <c r="CS234" i="5" s="1"/>
  <c r="CS233" i="4"/>
  <c r="CS233" i="5" s="1"/>
  <c r="CS232" i="4"/>
  <c r="CS232" i="5" s="1"/>
  <c r="CS231" i="4"/>
  <c r="CS231" i="5" s="1"/>
  <c r="CS230" i="4"/>
  <c r="CS230" i="5" s="1"/>
  <c r="CS229" i="4"/>
  <c r="CS229" i="5" s="1"/>
  <c r="CS228" i="4"/>
  <c r="CS228" i="5" s="1"/>
  <c r="CS227" i="4"/>
  <c r="CS227" i="5" s="1"/>
  <c r="CS226" i="4"/>
  <c r="CS226" i="5" s="1"/>
  <c r="CS225" i="4"/>
  <c r="CS225" i="5" s="1"/>
  <c r="CS224" i="4"/>
  <c r="CS224" i="5" s="1"/>
  <c r="CS223" i="4"/>
  <c r="CS223" i="5" s="1"/>
  <c r="CS222" i="4"/>
  <c r="CS222" i="5" s="1"/>
  <c r="CS187" i="4"/>
  <c r="CS187" i="5" s="1"/>
  <c r="CS155" i="4"/>
  <c r="CS155" i="5" s="1"/>
  <c r="CS154" i="4"/>
  <c r="CS154" i="5" s="1"/>
  <c r="CS153" i="4"/>
  <c r="CS153" i="5" s="1"/>
  <c r="CS152" i="4"/>
  <c r="CS152" i="5" s="1"/>
  <c r="CS151" i="4"/>
  <c r="CS151" i="5" s="1"/>
  <c r="CS150" i="4"/>
  <c r="CS150" i="5" s="1"/>
  <c r="CS149" i="4"/>
  <c r="CS149" i="5" s="1"/>
  <c r="CS148" i="4"/>
  <c r="CS148" i="5" s="1"/>
  <c r="CS147" i="4"/>
  <c r="CS147" i="5" s="1"/>
  <c r="CS146" i="4"/>
  <c r="CS146" i="5" s="1"/>
  <c r="CS145" i="4"/>
  <c r="CS145" i="5" s="1"/>
  <c r="CS144" i="4"/>
  <c r="CS144" i="5" s="1"/>
  <c r="CS143" i="4"/>
  <c r="CS143" i="5" s="1"/>
  <c r="CS142" i="4"/>
  <c r="CS142" i="5" s="1"/>
  <c r="CS141" i="4"/>
  <c r="CS141" i="5" s="1"/>
  <c r="CS140" i="4"/>
  <c r="CS140" i="5" s="1"/>
  <c r="CS157" i="4"/>
  <c r="CS157" i="5" s="1"/>
  <c r="CS156" i="4"/>
  <c r="CS156" i="5" s="1"/>
  <c r="CS139" i="4"/>
  <c r="CS139" i="5" s="1"/>
  <c r="CS138" i="4"/>
  <c r="CS138" i="5" s="1"/>
  <c r="CS137" i="4"/>
  <c r="CS137" i="5" s="1"/>
  <c r="CS136" i="4"/>
  <c r="CS136" i="5" s="1"/>
  <c r="CS135" i="4"/>
  <c r="CS135" i="5" s="1"/>
  <c r="CS134" i="4"/>
  <c r="CS134" i="5" s="1"/>
  <c r="CS133" i="4"/>
  <c r="CS133" i="5" s="1"/>
  <c r="CS132" i="4"/>
  <c r="CS132" i="5" s="1"/>
  <c r="CS131" i="4"/>
  <c r="CS131" i="5" s="1"/>
  <c r="CS130" i="4"/>
  <c r="CS130" i="5" s="1"/>
  <c r="CS123" i="4"/>
  <c r="CS123" i="5" s="1"/>
  <c r="CS122" i="4"/>
  <c r="CS122" i="5" s="1"/>
  <c r="CS121" i="4"/>
  <c r="CS121" i="5" s="1"/>
  <c r="CS120" i="4"/>
  <c r="CS120" i="5" s="1"/>
  <c r="CS119" i="4"/>
  <c r="CS119" i="5" s="1"/>
  <c r="CS118" i="4"/>
  <c r="CS118" i="5" s="1"/>
  <c r="CS117" i="4"/>
  <c r="CS117" i="5" s="1"/>
  <c r="CS116" i="4"/>
  <c r="CS116" i="5" s="1"/>
  <c r="CS115" i="4"/>
  <c r="CS115" i="5" s="1"/>
  <c r="CS114" i="4"/>
  <c r="CS114" i="5" s="1"/>
  <c r="CS113" i="4"/>
  <c r="CS113" i="5" s="1"/>
  <c r="CS112" i="4"/>
  <c r="CS112" i="5" s="1"/>
  <c r="CS111" i="4"/>
  <c r="CS111" i="5" s="1"/>
  <c r="CS110" i="4"/>
  <c r="CS110" i="5" s="1"/>
  <c r="CS109" i="4"/>
  <c r="CS109" i="5" s="1"/>
  <c r="CS108" i="4"/>
  <c r="CS108" i="5" s="1"/>
  <c r="CS107" i="4"/>
  <c r="CS107" i="5" s="1"/>
  <c r="CS106" i="4"/>
  <c r="CS106" i="5" s="1"/>
  <c r="CS105" i="4"/>
  <c r="CS105" i="5" s="1"/>
  <c r="CS104" i="4"/>
  <c r="CS104" i="5" s="1"/>
  <c r="CS103" i="4"/>
  <c r="CS103" i="5" s="1"/>
  <c r="CS102" i="4"/>
  <c r="CS102" i="5" s="1"/>
  <c r="CS101" i="4"/>
  <c r="CS101" i="5" s="1"/>
  <c r="CS100" i="4"/>
  <c r="CS100" i="5" s="1"/>
  <c r="CS99" i="4"/>
  <c r="CS99" i="5" s="1"/>
  <c r="CS98" i="4"/>
  <c r="CS98" i="5" s="1"/>
  <c r="CS97" i="4"/>
  <c r="CS97" i="5" s="1"/>
  <c r="CS96" i="4"/>
  <c r="CS96" i="5" s="1"/>
  <c r="CS95" i="4"/>
  <c r="CS95" i="5" s="1"/>
  <c r="CS94" i="4"/>
  <c r="CS94" i="5" s="1"/>
  <c r="CS93" i="4"/>
  <c r="CS93" i="5" s="1"/>
  <c r="CS92" i="4"/>
  <c r="CS92" i="5" s="1"/>
  <c r="CS91" i="4"/>
  <c r="CS91" i="5" s="1"/>
  <c r="CS90" i="4"/>
  <c r="CS90" i="5" s="1"/>
  <c r="CS89" i="4"/>
  <c r="CS89" i="5" s="1"/>
  <c r="CS88" i="4"/>
  <c r="CS88" i="5" s="1"/>
  <c r="CS87" i="4"/>
  <c r="CS87" i="5" s="1"/>
  <c r="CS86" i="4"/>
  <c r="CS86" i="5" s="1"/>
  <c r="CS85" i="4"/>
  <c r="CS85" i="5" s="1"/>
  <c r="CS84" i="4"/>
  <c r="CS84" i="5" s="1"/>
  <c r="CS83" i="4"/>
  <c r="CS83" i="5" s="1"/>
  <c r="CS82" i="4"/>
  <c r="CS82" i="5" s="1"/>
  <c r="CS81" i="4"/>
  <c r="CS81" i="5" s="1"/>
  <c r="CS80" i="4"/>
  <c r="CS80" i="5" s="1"/>
  <c r="CS79" i="4"/>
  <c r="CS79" i="5" s="1"/>
  <c r="CS78" i="4"/>
  <c r="CS78" i="5" s="1"/>
  <c r="CS77" i="4"/>
  <c r="CS77" i="5" s="1"/>
  <c r="CS76" i="4"/>
  <c r="CS76" i="5" s="1"/>
  <c r="CS75" i="4"/>
  <c r="CS75" i="5" s="1"/>
  <c r="CS74" i="4"/>
  <c r="CS74" i="5" s="1"/>
  <c r="CS73" i="4"/>
  <c r="CS73" i="5" s="1"/>
  <c r="CS72" i="4"/>
  <c r="CS72" i="5" s="1"/>
  <c r="CS71" i="4"/>
  <c r="CS71" i="5" s="1"/>
  <c r="CS70" i="4"/>
  <c r="CS70" i="5" s="1"/>
  <c r="CS69" i="4"/>
  <c r="CS69" i="5" s="1"/>
  <c r="CS68" i="4"/>
  <c r="CS68" i="5" s="1"/>
  <c r="CS67" i="4"/>
  <c r="CS67" i="5" s="1"/>
  <c r="CS66" i="4"/>
  <c r="CS66" i="5" s="1"/>
  <c r="CS65" i="4"/>
  <c r="CS65" i="5" s="1"/>
  <c r="CS64" i="4"/>
  <c r="CS64" i="5" s="1"/>
  <c r="CS63" i="4"/>
  <c r="CS63" i="5" s="1"/>
  <c r="CS62" i="4"/>
  <c r="CS62" i="5" s="1"/>
  <c r="CS61" i="4"/>
  <c r="CS61" i="5" s="1"/>
  <c r="CS60" i="4"/>
  <c r="CS60" i="5" s="1"/>
  <c r="CS59" i="4"/>
  <c r="CS59" i="5" s="1"/>
  <c r="CS58" i="4"/>
  <c r="CS58" i="5" s="1"/>
  <c r="CS57" i="4"/>
  <c r="CS57" i="5" s="1"/>
  <c r="CS56" i="4"/>
  <c r="CS56" i="5" s="1"/>
  <c r="CS55" i="4"/>
  <c r="CS55" i="5" s="1"/>
  <c r="CS54" i="4"/>
  <c r="CS54" i="5" s="1"/>
  <c r="CS53" i="4"/>
  <c r="CS53" i="5" s="1"/>
  <c r="CS52" i="4"/>
  <c r="CS52" i="5" s="1"/>
  <c r="CS51" i="4"/>
  <c r="CS51" i="5" s="1"/>
  <c r="CS50" i="4"/>
  <c r="CS50" i="5" s="1"/>
  <c r="CS49" i="4"/>
  <c r="CS49" i="5" s="1"/>
  <c r="CS129" i="4"/>
  <c r="CS129" i="5" s="1"/>
  <c r="CS128" i="4"/>
  <c r="CS128" i="5" s="1"/>
  <c r="CS127" i="4"/>
  <c r="CS127" i="5" s="1"/>
  <c r="CS126" i="4"/>
  <c r="CS126" i="5" s="1"/>
  <c r="CS125" i="4"/>
  <c r="CS125" i="5" s="1"/>
  <c r="CS124" i="4"/>
  <c r="CS124" i="5" s="1"/>
  <c r="CS48" i="4"/>
  <c r="CS48" i="5" s="1"/>
  <c r="CS47" i="4"/>
  <c r="CS47" i="5" s="1"/>
  <c r="CS46" i="4"/>
  <c r="CS46" i="5" s="1"/>
  <c r="CS45" i="4"/>
  <c r="CS45" i="5" s="1"/>
  <c r="CS44" i="4"/>
  <c r="CS44" i="5" s="1"/>
  <c r="CS43" i="4"/>
  <c r="CS43" i="5" s="1"/>
  <c r="CS42" i="4"/>
  <c r="CS42" i="5" s="1"/>
  <c r="CS41" i="4"/>
  <c r="CS41" i="5" s="1"/>
  <c r="CS40" i="4"/>
  <c r="CS40" i="5" s="1"/>
  <c r="CS39" i="4"/>
  <c r="CS39" i="5" s="1"/>
  <c r="CS38" i="4"/>
  <c r="CS38" i="5" s="1"/>
  <c r="CS37" i="4"/>
  <c r="CS37" i="5" s="1"/>
  <c r="CS36" i="4"/>
  <c r="CS36" i="5" s="1"/>
  <c r="CS35" i="4"/>
  <c r="CS35" i="5" s="1"/>
  <c r="CS34" i="4"/>
  <c r="CS34" i="5" s="1"/>
  <c r="CS33" i="4"/>
  <c r="CS33" i="5" s="1"/>
  <c r="CS32" i="4"/>
  <c r="CS32" i="5" s="1"/>
  <c r="CS31" i="4"/>
  <c r="CS31" i="5" s="1"/>
  <c r="CS30" i="4"/>
  <c r="CS30" i="5" s="1"/>
  <c r="CS29" i="4"/>
  <c r="CS29" i="5" s="1"/>
  <c r="CS28" i="4"/>
  <c r="CS28" i="5" s="1"/>
  <c r="CS27" i="4"/>
  <c r="CS27" i="5" s="1"/>
  <c r="CS26" i="4"/>
  <c r="CS26" i="5" s="1"/>
  <c r="CS25" i="4"/>
  <c r="CS25" i="5" s="1"/>
  <c r="CS24" i="4"/>
  <c r="CS24" i="5" s="1"/>
  <c r="CS23" i="4"/>
  <c r="CS23" i="5" s="1"/>
  <c r="CS22" i="4"/>
  <c r="CS22" i="5" s="1"/>
  <c r="CS21" i="4"/>
  <c r="CS21" i="5" s="1"/>
  <c r="CS20" i="4"/>
  <c r="CS20" i="5" s="1"/>
  <c r="CS19" i="4"/>
  <c r="CS19" i="5" s="1"/>
  <c r="CS18" i="4"/>
  <c r="CS18" i="5" s="1"/>
  <c r="CS17" i="4"/>
  <c r="CS17" i="5" s="1"/>
  <c r="CS16" i="4"/>
  <c r="CS16" i="5" s="1"/>
  <c r="CS15" i="4"/>
  <c r="CS15" i="5" s="1"/>
  <c r="CS14" i="4"/>
  <c r="CS14" i="5" s="1"/>
  <c r="CS13" i="4"/>
  <c r="CS13" i="5" s="1"/>
  <c r="CS12" i="4"/>
  <c r="CS12" i="5" s="1"/>
  <c r="CV11" i="5"/>
  <c r="CU10" i="5"/>
  <c r="CT10" i="4"/>
  <c r="CU11" i="4"/>
  <c r="CU22" i="7" l="1"/>
  <c r="CU21" i="7"/>
  <c r="CU20" i="7"/>
  <c r="CU19" i="7"/>
  <c r="CU18" i="7"/>
  <c r="CU17" i="7"/>
  <c r="CU16" i="7"/>
  <c r="CU15" i="7"/>
  <c r="CU14" i="7"/>
  <c r="CU13" i="7"/>
  <c r="CV10" i="5"/>
  <c r="CW11" i="5"/>
  <c r="CU10" i="4"/>
  <c r="CV11" i="4"/>
  <c r="CT263" i="4"/>
  <c r="CT263" i="5" s="1"/>
  <c r="CT262" i="4"/>
  <c r="CT262" i="5" s="1"/>
  <c r="CT261" i="4"/>
  <c r="CT261" i="5" s="1"/>
  <c r="CT260" i="4"/>
  <c r="CT260" i="5" s="1"/>
  <c r="CT259" i="4"/>
  <c r="CT259" i="5" s="1"/>
  <c r="CT258" i="4"/>
  <c r="CT258" i="5" s="1"/>
  <c r="CT257" i="4"/>
  <c r="CT257" i="5" s="1"/>
  <c r="CT256" i="4"/>
  <c r="CT256" i="5" s="1"/>
  <c r="CT255" i="4"/>
  <c r="CT255" i="5" s="1"/>
  <c r="CT266" i="4"/>
  <c r="CT265" i="4"/>
  <c r="CT265" i="5" s="1"/>
  <c r="CT264" i="4"/>
  <c r="CT264" i="5" s="1"/>
  <c r="CT254" i="4"/>
  <c r="CT254" i="5" s="1"/>
  <c r="CT253" i="4"/>
  <c r="CT253" i="5" s="1"/>
  <c r="CT252" i="4"/>
  <c r="CT252" i="5" s="1"/>
  <c r="CT251" i="4"/>
  <c r="CT251" i="5" s="1"/>
  <c r="CT250" i="4"/>
  <c r="CT250" i="5" s="1"/>
  <c r="CT249" i="4"/>
  <c r="CT249" i="5" s="1"/>
  <c r="CT248" i="4"/>
  <c r="CT248" i="5" s="1"/>
  <c r="CT247" i="4"/>
  <c r="CT247" i="5" s="1"/>
  <c r="CT246" i="4"/>
  <c r="CT246" i="5" s="1"/>
  <c r="CT245" i="4"/>
  <c r="CT245" i="5" s="1"/>
  <c r="CT244" i="4"/>
  <c r="CT244" i="5" s="1"/>
  <c r="CT243" i="4"/>
  <c r="CT243" i="5" s="1"/>
  <c r="CT242" i="4"/>
  <c r="CT242" i="5" s="1"/>
  <c r="CT241" i="4"/>
  <c r="CT241" i="5" s="1"/>
  <c r="CT240" i="4"/>
  <c r="CT240" i="5" s="1"/>
  <c r="CT239" i="4"/>
  <c r="CT239" i="5" s="1"/>
  <c r="CT238" i="4"/>
  <c r="CT238" i="5" s="1"/>
  <c r="CT237" i="4"/>
  <c r="CT237" i="5" s="1"/>
  <c r="CT236" i="4"/>
  <c r="CT236" i="5" s="1"/>
  <c r="CT235" i="4"/>
  <c r="CT235" i="5" s="1"/>
  <c r="CT234" i="4"/>
  <c r="CT234" i="5" s="1"/>
  <c r="CT233" i="4"/>
  <c r="CT233" i="5" s="1"/>
  <c r="CT232" i="4"/>
  <c r="CT232" i="5" s="1"/>
  <c r="CT231" i="4"/>
  <c r="CT231" i="5" s="1"/>
  <c r="CT230" i="4"/>
  <c r="CT230" i="5" s="1"/>
  <c r="CT229" i="4"/>
  <c r="CT229" i="5" s="1"/>
  <c r="CT228" i="4"/>
  <c r="CT228" i="5" s="1"/>
  <c r="CT227" i="4"/>
  <c r="CT227" i="5" s="1"/>
  <c r="CT226" i="4"/>
  <c r="CT226" i="5" s="1"/>
  <c r="CT225" i="4"/>
  <c r="CT225" i="5" s="1"/>
  <c r="CT224" i="4"/>
  <c r="CT224" i="5" s="1"/>
  <c r="CT223" i="4"/>
  <c r="CT223" i="5" s="1"/>
  <c r="CT222" i="4"/>
  <c r="CT222" i="5" s="1"/>
  <c r="CT221" i="4"/>
  <c r="CT221" i="5" s="1"/>
  <c r="CT220" i="4"/>
  <c r="CT220" i="5" s="1"/>
  <c r="CT219" i="4"/>
  <c r="CT219" i="5" s="1"/>
  <c r="CT218" i="4"/>
  <c r="CT218" i="5" s="1"/>
  <c r="CT217" i="4"/>
  <c r="CT217" i="5" s="1"/>
  <c r="CT216" i="4"/>
  <c r="CT216" i="5" s="1"/>
  <c r="CT215" i="4"/>
  <c r="CT215" i="5" s="1"/>
  <c r="CT214" i="4"/>
  <c r="CT214" i="5" s="1"/>
  <c r="CT213" i="4"/>
  <c r="CT213" i="5" s="1"/>
  <c r="CT212" i="4"/>
  <c r="CT212" i="5" s="1"/>
  <c r="CT211" i="4"/>
  <c r="CT211" i="5" s="1"/>
  <c r="CT210" i="4"/>
  <c r="CT210" i="5" s="1"/>
  <c r="CT209" i="4"/>
  <c r="CT209" i="5" s="1"/>
  <c r="CT208" i="4"/>
  <c r="CT208" i="5" s="1"/>
  <c r="CT207" i="4"/>
  <c r="CT207" i="5" s="1"/>
  <c r="CT206" i="4"/>
  <c r="CT206" i="5" s="1"/>
  <c r="CT205" i="4"/>
  <c r="CT205" i="5" s="1"/>
  <c r="CT204" i="4"/>
  <c r="CT204" i="5" s="1"/>
  <c r="CT203" i="4"/>
  <c r="CT203" i="5" s="1"/>
  <c r="CT202" i="4"/>
  <c r="CT202" i="5" s="1"/>
  <c r="CT201" i="4"/>
  <c r="CT201" i="5" s="1"/>
  <c r="CT200" i="4"/>
  <c r="CT200" i="5" s="1"/>
  <c r="CT199" i="4"/>
  <c r="CT199" i="5" s="1"/>
  <c r="CT198" i="4"/>
  <c r="CT198" i="5" s="1"/>
  <c r="CT197" i="4"/>
  <c r="CT197" i="5" s="1"/>
  <c r="CT196" i="4"/>
  <c r="CT196" i="5" s="1"/>
  <c r="CT195" i="4"/>
  <c r="CT195" i="5" s="1"/>
  <c r="CT194" i="4"/>
  <c r="CT194" i="5" s="1"/>
  <c r="CT193" i="4"/>
  <c r="CT193" i="5" s="1"/>
  <c r="CT192" i="4"/>
  <c r="CT192" i="5" s="1"/>
  <c r="CT191" i="4"/>
  <c r="CT191" i="5" s="1"/>
  <c r="CT190" i="4"/>
  <c r="CT190" i="5" s="1"/>
  <c r="CT189" i="4"/>
  <c r="CT189" i="5" s="1"/>
  <c r="CT188" i="4"/>
  <c r="CT188" i="5" s="1"/>
  <c r="CT186" i="4"/>
  <c r="CT186" i="5" s="1"/>
  <c r="CT185" i="4"/>
  <c r="CT185" i="5" s="1"/>
  <c r="CT184" i="4"/>
  <c r="CT184" i="5" s="1"/>
  <c r="CT183" i="4"/>
  <c r="CT183" i="5" s="1"/>
  <c r="CT182" i="4"/>
  <c r="CT182" i="5" s="1"/>
  <c r="CT181" i="4"/>
  <c r="CT181" i="5" s="1"/>
  <c r="CT180" i="4"/>
  <c r="CT180" i="5" s="1"/>
  <c r="CT179" i="4"/>
  <c r="CT179" i="5" s="1"/>
  <c r="CT178" i="4"/>
  <c r="CT178" i="5" s="1"/>
  <c r="CT177" i="4"/>
  <c r="CT177" i="5" s="1"/>
  <c r="CT176" i="4"/>
  <c r="CT176" i="5" s="1"/>
  <c r="CT175" i="4"/>
  <c r="CT175" i="5" s="1"/>
  <c r="CT174" i="4"/>
  <c r="CT174" i="5" s="1"/>
  <c r="CT173" i="4"/>
  <c r="CT173" i="5" s="1"/>
  <c r="CT172" i="4"/>
  <c r="CT172" i="5" s="1"/>
  <c r="CT171" i="4"/>
  <c r="CT171" i="5" s="1"/>
  <c r="CT170" i="4"/>
  <c r="CT170" i="5" s="1"/>
  <c r="CT169" i="4"/>
  <c r="CT169" i="5" s="1"/>
  <c r="CT168" i="4"/>
  <c r="CT168" i="5" s="1"/>
  <c r="CT167" i="4"/>
  <c r="CT167" i="5" s="1"/>
  <c r="CT166" i="4"/>
  <c r="CT166" i="5" s="1"/>
  <c r="CT165" i="4"/>
  <c r="CT165" i="5" s="1"/>
  <c r="CT164" i="4"/>
  <c r="CT164" i="5" s="1"/>
  <c r="CT163" i="4"/>
  <c r="CT163" i="5" s="1"/>
  <c r="CT162" i="4"/>
  <c r="CT162" i="5" s="1"/>
  <c r="CT161" i="4"/>
  <c r="CT161" i="5" s="1"/>
  <c r="CT160" i="4"/>
  <c r="CT160" i="5" s="1"/>
  <c r="CT159" i="4"/>
  <c r="CT159" i="5" s="1"/>
  <c r="CT158" i="4"/>
  <c r="CT158" i="5" s="1"/>
  <c r="CT157" i="4"/>
  <c r="CT157" i="5" s="1"/>
  <c r="CT156" i="4"/>
  <c r="CT156" i="5" s="1"/>
  <c r="CT187" i="4"/>
  <c r="CT187" i="5" s="1"/>
  <c r="CT155" i="4"/>
  <c r="CT155" i="5" s="1"/>
  <c r="CT154" i="4"/>
  <c r="CT154" i="5" s="1"/>
  <c r="CT139" i="4"/>
  <c r="CT139" i="5" s="1"/>
  <c r="CT138" i="4"/>
  <c r="CT138" i="5" s="1"/>
  <c r="CT137" i="4"/>
  <c r="CT137" i="5" s="1"/>
  <c r="CT136" i="4"/>
  <c r="CT136" i="5" s="1"/>
  <c r="CT135" i="4"/>
  <c r="CT135" i="5" s="1"/>
  <c r="CT134" i="4"/>
  <c r="CT134" i="5" s="1"/>
  <c r="CT133" i="4"/>
  <c r="CT133" i="5" s="1"/>
  <c r="CT132" i="4"/>
  <c r="CT132" i="5" s="1"/>
  <c r="CT131" i="4"/>
  <c r="CT131" i="5" s="1"/>
  <c r="CT130" i="4"/>
  <c r="CT130" i="5" s="1"/>
  <c r="CT123" i="4"/>
  <c r="CT123" i="5" s="1"/>
  <c r="CT122" i="4"/>
  <c r="CT122" i="5" s="1"/>
  <c r="CT121" i="4"/>
  <c r="CT121" i="5" s="1"/>
  <c r="CT120" i="4"/>
  <c r="CT120" i="5" s="1"/>
  <c r="CT119" i="4"/>
  <c r="CT119" i="5" s="1"/>
  <c r="CT118" i="4"/>
  <c r="CT118" i="5" s="1"/>
  <c r="CT117" i="4"/>
  <c r="CT117" i="5" s="1"/>
  <c r="CT116" i="4"/>
  <c r="CT116" i="5" s="1"/>
  <c r="CT115" i="4"/>
  <c r="CT115" i="5" s="1"/>
  <c r="CT114" i="4"/>
  <c r="CT114" i="5" s="1"/>
  <c r="CT113" i="4"/>
  <c r="CT113" i="5" s="1"/>
  <c r="CT112" i="4"/>
  <c r="CT112" i="5" s="1"/>
  <c r="CT111" i="4"/>
  <c r="CT111" i="5" s="1"/>
  <c r="CT110" i="4"/>
  <c r="CT110" i="5" s="1"/>
  <c r="CT109" i="4"/>
  <c r="CT109" i="5" s="1"/>
  <c r="CT108" i="4"/>
  <c r="CT108" i="5" s="1"/>
  <c r="CT107" i="4"/>
  <c r="CT107" i="5" s="1"/>
  <c r="CT106" i="4"/>
  <c r="CT106" i="5" s="1"/>
  <c r="CT105" i="4"/>
  <c r="CT105" i="5" s="1"/>
  <c r="CT104" i="4"/>
  <c r="CT104" i="5" s="1"/>
  <c r="CT103" i="4"/>
  <c r="CT103" i="5" s="1"/>
  <c r="CT102" i="4"/>
  <c r="CT102" i="5" s="1"/>
  <c r="CT101" i="4"/>
  <c r="CT101" i="5" s="1"/>
  <c r="CT100" i="4"/>
  <c r="CT100" i="5" s="1"/>
  <c r="CT99" i="4"/>
  <c r="CT99" i="5" s="1"/>
  <c r="CT98" i="4"/>
  <c r="CT98" i="5" s="1"/>
  <c r="CT97" i="4"/>
  <c r="CT97" i="5" s="1"/>
  <c r="CT96" i="4"/>
  <c r="CT96" i="5" s="1"/>
  <c r="CT95" i="4"/>
  <c r="CT95" i="5" s="1"/>
  <c r="CT94" i="4"/>
  <c r="CT94" i="5" s="1"/>
  <c r="CT93" i="4"/>
  <c r="CT93" i="5" s="1"/>
  <c r="CT92" i="4"/>
  <c r="CT92" i="5" s="1"/>
  <c r="CT91" i="4"/>
  <c r="CT91" i="5" s="1"/>
  <c r="CT90" i="4"/>
  <c r="CT90" i="5" s="1"/>
  <c r="CT89" i="4"/>
  <c r="CT89" i="5" s="1"/>
  <c r="CT88" i="4"/>
  <c r="CT88" i="5" s="1"/>
  <c r="CT87" i="4"/>
  <c r="CT87" i="5" s="1"/>
  <c r="CT86" i="4"/>
  <c r="CT86" i="5" s="1"/>
  <c r="CT85" i="4"/>
  <c r="CT85" i="5" s="1"/>
  <c r="CT84" i="4"/>
  <c r="CT84" i="5" s="1"/>
  <c r="CT83" i="4"/>
  <c r="CT83" i="5" s="1"/>
  <c r="CT82" i="4"/>
  <c r="CT82" i="5" s="1"/>
  <c r="CT81" i="4"/>
  <c r="CT81" i="5" s="1"/>
  <c r="CT80" i="4"/>
  <c r="CT80" i="5" s="1"/>
  <c r="CT79" i="4"/>
  <c r="CT79" i="5" s="1"/>
  <c r="CT78" i="4"/>
  <c r="CT78" i="5" s="1"/>
  <c r="CT77" i="4"/>
  <c r="CT77" i="5" s="1"/>
  <c r="CT76" i="4"/>
  <c r="CT76" i="5" s="1"/>
  <c r="CT75" i="4"/>
  <c r="CT75" i="5" s="1"/>
  <c r="CT74" i="4"/>
  <c r="CT74" i="5" s="1"/>
  <c r="CT73" i="4"/>
  <c r="CT73" i="5" s="1"/>
  <c r="CT72" i="4"/>
  <c r="CT72" i="5" s="1"/>
  <c r="CT71" i="4"/>
  <c r="CT71" i="5" s="1"/>
  <c r="CT70" i="4"/>
  <c r="CT70" i="5" s="1"/>
  <c r="CT69" i="4"/>
  <c r="CT69" i="5" s="1"/>
  <c r="CT68" i="4"/>
  <c r="CT68" i="5" s="1"/>
  <c r="CT67" i="4"/>
  <c r="CT67" i="5" s="1"/>
  <c r="CT66" i="4"/>
  <c r="CT66" i="5" s="1"/>
  <c r="CT65" i="4"/>
  <c r="CT65" i="5" s="1"/>
  <c r="CT64" i="4"/>
  <c r="CT64" i="5" s="1"/>
  <c r="CT63" i="4"/>
  <c r="CT63" i="5" s="1"/>
  <c r="CT62" i="4"/>
  <c r="CT62" i="5" s="1"/>
  <c r="CT61" i="4"/>
  <c r="CT61" i="5" s="1"/>
  <c r="CT60" i="4"/>
  <c r="CT60" i="5" s="1"/>
  <c r="CT59" i="4"/>
  <c r="CT59" i="5" s="1"/>
  <c r="CT58" i="4"/>
  <c r="CT58" i="5" s="1"/>
  <c r="CT57" i="4"/>
  <c r="CT57" i="5" s="1"/>
  <c r="CT56" i="4"/>
  <c r="CT56" i="5" s="1"/>
  <c r="CT55" i="4"/>
  <c r="CT55" i="5" s="1"/>
  <c r="CT54" i="4"/>
  <c r="CT54" i="5" s="1"/>
  <c r="CT53" i="4"/>
  <c r="CT53" i="5" s="1"/>
  <c r="CT52" i="4"/>
  <c r="CT52" i="5" s="1"/>
  <c r="CT51" i="4"/>
  <c r="CT51" i="5" s="1"/>
  <c r="CT50" i="4"/>
  <c r="CT50" i="5" s="1"/>
  <c r="CT49" i="4"/>
  <c r="CT49" i="5" s="1"/>
  <c r="CT129" i="4"/>
  <c r="CT129" i="5" s="1"/>
  <c r="CT128" i="4"/>
  <c r="CT128" i="5" s="1"/>
  <c r="CT127" i="4"/>
  <c r="CT127" i="5" s="1"/>
  <c r="CT126" i="4"/>
  <c r="CT126" i="5" s="1"/>
  <c r="CT125" i="4"/>
  <c r="CT125" i="5" s="1"/>
  <c r="CT124" i="4"/>
  <c r="CT124" i="5" s="1"/>
  <c r="CT153" i="4"/>
  <c r="CT153" i="5" s="1"/>
  <c r="CT151" i="4"/>
  <c r="CT151" i="5" s="1"/>
  <c r="CT149" i="4"/>
  <c r="CT149" i="5" s="1"/>
  <c r="CT147" i="4"/>
  <c r="CT147" i="5" s="1"/>
  <c r="CT145" i="4"/>
  <c r="CT145" i="5" s="1"/>
  <c r="CT143" i="4"/>
  <c r="CT143" i="5" s="1"/>
  <c r="CT141" i="4"/>
  <c r="CT141" i="5" s="1"/>
  <c r="CT47" i="4"/>
  <c r="CT47" i="5" s="1"/>
  <c r="CT42" i="4"/>
  <c r="CT42" i="5" s="1"/>
  <c r="CT37" i="4"/>
  <c r="CT37" i="5" s="1"/>
  <c r="CT31" i="4"/>
  <c r="CT31" i="5" s="1"/>
  <c r="CT19" i="4"/>
  <c r="CT19" i="5" s="1"/>
  <c r="CT18" i="4"/>
  <c r="CT18" i="5" s="1"/>
  <c r="CT17" i="4"/>
  <c r="CT17" i="5" s="1"/>
  <c r="CT16" i="4"/>
  <c r="CT16" i="5" s="1"/>
  <c r="CT15" i="4"/>
  <c r="CT15" i="5" s="1"/>
  <c r="CT12" i="4"/>
  <c r="CT12" i="5" s="1"/>
  <c r="CT46" i="4"/>
  <c r="CT46" i="5" s="1"/>
  <c r="CT45" i="4"/>
  <c r="CT45" i="5" s="1"/>
  <c r="CT28" i="4"/>
  <c r="CT28" i="5" s="1"/>
  <c r="CT27" i="4"/>
  <c r="CT27" i="5" s="1"/>
  <c r="CT21" i="4"/>
  <c r="CT21" i="5" s="1"/>
  <c r="CT44" i="4"/>
  <c r="CT44" i="5" s="1"/>
  <c r="CT41" i="4"/>
  <c r="CT41" i="5" s="1"/>
  <c r="CT33" i="4"/>
  <c r="CT33" i="5" s="1"/>
  <c r="CT30" i="4"/>
  <c r="CT30" i="5" s="1"/>
  <c r="CT24" i="4"/>
  <c r="CT24" i="5" s="1"/>
  <c r="CT22" i="4"/>
  <c r="CT22" i="5" s="1"/>
  <c r="CT14" i="4"/>
  <c r="CT14" i="5" s="1"/>
  <c r="CT48" i="4"/>
  <c r="CT48" i="5" s="1"/>
  <c r="CT43" i="4"/>
  <c r="CT43" i="5" s="1"/>
  <c r="CT40" i="4"/>
  <c r="CT40" i="5" s="1"/>
  <c r="CT39" i="4"/>
  <c r="CT39" i="5" s="1"/>
  <c r="CT38" i="4"/>
  <c r="CT38" i="5" s="1"/>
  <c r="CT36" i="4"/>
  <c r="CT36" i="5" s="1"/>
  <c r="CT34" i="4"/>
  <c r="CT34" i="5" s="1"/>
  <c r="CT29" i="4"/>
  <c r="CT29" i="5" s="1"/>
  <c r="CT26" i="4"/>
  <c r="CT26" i="5" s="1"/>
  <c r="CT25" i="4"/>
  <c r="CT25" i="5" s="1"/>
  <c r="CT23" i="4"/>
  <c r="CT23" i="5" s="1"/>
  <c r="CT152" i="4"/>
  <c r="CT152" i="5" s="1"/>
  <c r="CT150" i="4"/>
  <c r="CT150" i="5" s="1"/>
  <c r="CT148" i="4"/>
  <c r="CT148" i="5" s="1"/>
  <c r="CT146" i="4"/>
  <c r="CT146" i="5" s="1"/>
  <c r="CT144" i="4"/>
  <c r="CT144" i="5" s="1"/>
  <c r="CT142" i="4"/>
  <c r="CT142" i="5" s="1"/>
  <c r="CT140" i="4"/>
  <c r="CT140" i="5" s="1"/>
  <c r="CT35" i="4"/>
  <c r="CT35" i="5" s="1"/>
  <c r="CT32" i="4"/>
  <c r="CT32" i="5" s="1"/>
  <c r="CT20" i="4"/>
  <c r="CT20" i="5" s="1"/>
  <c r="CT13" i="4"/>
  <c r="CT13" i="5" s="1"/>
  <c r="CV22" i="7" l="1"/>
  <c r="CV21" i="7"/>
  <c r="CV20" i="7"/>
  <c r="CV19" i="7"/>
  <c r="CV18" i="7"/>
  <c r="CV17" i="7"/>
  <c r="CV16" i="7"/>
  <c r="CV15" i="7"/>
  <c r="CV14" i="7"/>
  <c r="CV13" i="7"/>
  <c r="CV10" i="4"/>
  <c r="CW11" i="4"/>
  <c r="CU266" i="4"/>
  <c r="CU265" i="4"/>
  <c r="CU265" i="5" s="1"/>
  <c r="CU264" i="4"/>
  <c r="CU264" i="5" s="1"/>
  <c r="CU263" i="4"/>
  <c r="CU263" i="5" s="1"/>
  <c r="CU262" i="4"/>
  <c r="CU262" i="5" s="1"/>
  <c r="CU261" i="4"/>
  <c r="CU261" i="5" s="1"/>
  <c r="CU260" i="4"/>
  <c r="CU260" i="5" s="1"/>
  <c r="CU259" i="4"/>
  <c r="CU259" i="5" s="1"/>
  <c r="CU258" i="4"/>
  <c r="CU258" i="5" s="1"/>
  <c r="CU257" i="4"/>
  <c r="CU257" i="5" s="1"/>
  <c r="CU256" i="4"/>
  <c r="CU256" i="5" s="1"/>
  <c r="CU255" i="4"/>
  <c r="CU255" i="5" s="1"/>
  <c r="CU254" i="4"/>
  <c r="CU254" i="5" s="1"/>
  <c r="CU253" i="4"/>
  <c r="CU253" i="5" s="1"/>
  <c r="CU252" i="4"/>
  <c r="CU252" i="5" s="1"/>
  <c r="CU251" i="4"/>
  <c r="CU251" i="5" s="1"/>
  <c r="CU250" i="4"/>
  <c r="CU250" i="5" s="1"/>
  <c r="CU249" i="4"/>
  <c r="CU249" i="5" s="1"/>
  <c r="CU248" i="4"/>
  <c r="CU248" i="5" s="1"/>
  <c r="CU247" i="4"/>
  <c r="CU247" i="5" s="1"/>
  <c r="CU246" i="4"/>
  <c r="CU246" i="5" s="1"/>
  <c r="CU245" i="4"/>
  <c r="CU245" i="5" s="1"/>
  <c r="CU244" i="4"/>
  <c r="CU244" i="5" s="1"/>
  <c r="CU243" i="4"/>
  <c r="CU243" i="5" s="1"/>
  <c r="CU242" i="4"/>
  <c r="CU242" i="5" s="1"/>
  <c r="CU241" i="4"/>
  <c r="CU241" i="5" s="1"/>
  <c r="CU240" i="4"/>
  <c r="CU240" i="5" s="1"/>
  <c r="CU239" i="4"/>
  <c r="CU239" i="5" s="1"/>
  <c r="CU238" i="4"/>
  <c r="CU238" i="5" s="1"/>
  <c r="CU237" i="4"/>
  <c r="CU237" i="5" s="1"/>
  <c r="CU216" i="4"/>
  <c r="CU216" i="5" s="1"/>
  <c r="CU215" i="4"/>
  <c r="CU215" i="5" s="1"/>
  <c r="CU221" i="4"/>
  <c r="CU221" i="5" s="1"/>
  <c r="CU220" i="4"/>
  <c r="CU220" i="5" s="1"/>
  <c r="CU219" i="4"/>
  <c r="CU219" i="5" s="1"/>
  <c r="CU218" i="4"/>
  <c r="CU218" i="5" s="1"/>
  <c r="CU217" i="4"/>
  <c r="CU217" i="5" s="1"/>
  <c r="CU236" i="4"/>
  <c r="CU236" i="5" s="1"/>
  <c r="CU235" i="4"/>
  <c r="CU235" i="5" s="1"/>
  <c r="CU234" i="4"/>
  <c r="CU234" i="5" s="1"/>
  <c r="CU233" i="4"/>
  <c r="CU233" i="5" s="1"/>
  <c r="CU232" i="4"/>
  <c r="CU232" i="5" s="1"/>
  <c r="CU231" i="4"/>
  <c r="CU231" i="5" s="1"/>
  <c r="CU230" i="4"/>
  <c r="CU230" i="5" s="1"/>
  <c r="CU229" i="4"/>
  <c r="CU229" i="5" s="1"/>
  <c r="CU228" i="4"/>
  <c r="CU228" i="5" s="1"/>
  <c r="CU227" i="4"/>
  <c r="CU227" i="5" s="1"/>
  <c r="CU226" i="4"/>
  <c r="CU226" i="5" s="1"/>
  <c r="CU225" i="4"/>
  <c r="CU225" i="5" s="1"/>
  <c r="CU224" i="4"/>
  <c r="CU224" i="5" s="1"/>
  <c r="CU223" i="4"/>
  <c r="CU223" i="5" s="1"/>
  <c r="CU222" i="4"/>
  <c r="CU222" i="5" s="1"/>
  <c r="CU189" i="4"/>
  <c r="CU189" i="5" s="1"/>
  <c r="CU188" i="4"/>
  <c r="CU188" i="5" s="1"/>
  <c r="CU214" i="4"/>
  <c r="CU214" i="5" s="1"/>
  <c r="CU213" i="4"/>
  <c r="CU213" i="5" s="1"/>
  <c r="CU212" i="4"/>
  <c r="CU212" i="5" s="1"/>
  <c r="CU211" i="4"/>
  <c r="CU211" i="5" s="1"/>
  <c r="CU210" i="4"/>
  <c r="CU210" i="5" s="1"/>
  <c r="CU209" i="4"/>
  <c r="CU209" i="5" s="1"/>
  <c r="CU208" i="4"/>
  <c r="CU208" i="5" s="1"/>
  <c r="CU207" i="4"/>
  <c r="CU207" i="5" s="1"/>
  <c r="CU206" i="4"/>
  <c r="CU206" i="5" s="1"/>
  <c r="CU205" i="4"/>
  <c r="CU205" i="5" s="1"/>
  <c r="CU204" i="4"/>
  <c r="CU204" i="5" s="1"/>
  <c r="CU203" i="4"/>
  <c r="CU203" i="5" s="1"/>
  <c r="CU202" i="4"/>
  <c r="CU202" i="5" s="1"/>
  <c r="CU201" i="4"/>
  <c r="CU201" i="5" s="1"/>
  <c r="CU200" i="4"/>
  <c r="CU200" i="5" s="1"/>
  <c r="CU199" i="4"/>
  <c r="CU199" i="5" s="1"/>
  <c r="CU198" i="4"/>
  <c r="CU198" i="5" s="1"/>
  <c r="CU197" i="4"/>
  <c r="CU197" i="5" s="1"/>
  <c r="CU196" i="4"/>
  <c r="CU196" i="5" s="1"/>
  <c r="CU195" i="4"/>
  <c r="CU195" i="5" s="1"/>
  <c r="CU194" i="4"/>
  <c r="CU194" i="5" s="1"/>
  <c r="CU193" i="4"/>
  <c r="CU193" i="5" s="1"/>
  <c r="CU192" i="4"/>
  <c r="CU192" i="5" s="1"/>
  <c r="CU191" i="4"/>
  <c r="CU191" i="5" s="1"/>
  <c r="CU190" i="4"/>
  <c r="CU190" i="5" s="1"/>
  <c r="CU187" i="4"/>
  <c r="CU187" i="5" s="1"/>
  <c r="CU186" i="4"/>
  <c r="CU186" i="5" s="1"/>
  <c r="CU185" i="4"/>
  <c r="CU185" i="5" s="1"/>
  <c r="CU184" i="4"/>
  <c r="CU184" i="5" s="1"/>
  <c r="CU183" i="4"/>
  <c r="CU183" i="5" s="1"/>
  <c r="CU182" i="4"/>
  <c r="CU182" i="5" s="1"/>
  <c r="CU181" i="4"/>
  <c r="CU181" i="5" s="1"/>
  <c r="CU180" i="4"/>
  <c r="CU180" i="5" s="1"/>
  <c r="CU179" i="4"/>
  <c r="CU179" i="5" s="1"/>
  <c r="CU178" i="4"/>
  <c r="CU178" i="5" s="1"/>
  <c r="CU177" i="4"/>
  <c r="CU177" i="5" s="1"/>
  <c r="CU176" i="4"/>
  <c r="CU176" i="5" s="1"/>
  <c r="CU175" i="4"/>
  <c r="CU175" i="5" s="1"/>
  <c r="CU174" i="4"/>
  <c r="CU174" i="5" s="1"/>
  <c r="CU173" i="4"/>
  <c r="CU173" i="5" s="1"/>
  <c r="CU172" i="4"/>
  <c r="CU172" i="5" s="1"/>
  <c r="CU171" i="4"/>
  <c r="CU171" i="5" s="1"/>
  <c r="CU170" i="4"/>
  <c r="CU170" i="5" s="1"/>
  <c r="CU169" i="4"/>
  <c r="CU169" i="5" s="1"/>
  <c r="CU168" i="4"/>
  <c r="CU168" i="5" s="1"/>
  <c r="CU167" i="4"/>
  <c r="CU167" i="5" s="1"/>
  <c r="CU166" i="4"/>
  <c r="CU166" i="5" s="1"/>
  <c r="CU165" i="4"/>
  <c r="CU165" i="5" s="1"/>
  <c r="CU164" i="4"/>
  <c r="CU164" i="5" s="1"/>
  <c r="CU163" i="4"/>
  <c r="CU163" i="5" s="1"/>
  <c r="CU162" i="4"/>
  <c r="CU162" i="5" s="1"/>
  <c r="CU161" i="4"/>
  <c r="CU161" i="5" s="1"/>
  <c r="CU160" i="4"/>
  <c r="CU160" i="5" s="1"/>
  <c r="CU159" i="4"/>
  <c r="CU159" i="5" s="1"/>
  <c r="CU158" i="4"/>
  <c r="CU158" i="5" s="1"/>
  <c r="CU155" i="4"/>
  <c r="CU155" i="5" s="1"/>
  <c r="CU154" i="4"/>
  <c r="CU154" i="5" s="1"/>
  <c r="CU157" i="4"/>
  <c r="CU157" i="5" s="1"/>
  <c r="CU156" i="4"/>
  <c r="CU156" i="5" s="1"/>
  <c r="CU153" i="4"/>
  <c r="CU153" i="5" s="1"/>
  <c r="CU152" i="4"/>
  <c r="CU152" i="5" s="1"/>
  <c r="CU151" i="4"/>
  <c r="CU151" i="5" s="1"/>
  <c r="CU150" i="4"/>
  <c r="CU150" i="5" s="1"/>
  <c r="CU149" i="4"/>
  <c r="CU149" i="5" s="1"/>
  <c r="CU148" i="4"/>
  <c r="CU148" i="5" s="1"/>
  <c r="CU147" i="4"/>
  <c r="CU147" i="5" s="1"/>
  <c r="CU146" i="4"/>
  <c r="CU146" i="5" s="1"/>
  <c r="CU145" i="4"/>
  <c r="CU145" i="5" s="1"/>
  <c r="CU144" i="4"/>
  <c r="CU144" i="5" s="1"/>
  <c r="CU143" i="4"/>
  <c r="CU143" i="5" s="1"/>
  <c r="CU142" i="4"/>
  <c r="CU142" i="5" s="1"/>
  <c r="CU141" i="4"/>
  <c r="CU141" i="5" s="1"/>
  <c r="CU140" i="4"/>
  <c r="CU140" i="5" s="1"/>
  <c r="CU139" i="4"/>
  <c r="CU139" i="5" s="1"/>
  <c r="CU138" i="4"/>
  <c r="CU138" i="5" s="1"/>
  <c r="CU137" i="4"/>
  <c r="CU137" i="5" s="1"/>
  <c r="CU136" i="4"/>
  <c r="CU136" i="5" s="1"/>
  <c r="CU135" i="4"/>
  <c r="CU135" i="5" s="1"/>
  <c r="CU134" i="4"/>
  <c r="CU134" i="5" s="1"/>
  <c r="CU133" i="4"/>
  <c r="CU133" i="5" s="1"/>
  <c r="CU132" i="4"/>
  <c r="CU132" i="5" s="1"/>
  <c r="CU131" i="4"/>
  <c r="CU131" i="5" s="1"/>
  <c r="CU130" i="4"/>
  <c r="CU130" i="5" s="1"/>
  <c r="CU129" i="4"/>
  <c r="CU129" i="5" s="1"/>
  <c r="CU128" i="4"/>
  <c r="CU128" i="5" s="1"/>
  <c r="CU127" i="4"/>
  <c r="CU127" i="5" s="1"/>
  <c r="CU126" i="4"/>
  <c r="CU126" i="5" s="1"/>
  <c r="CU125" i="4"/>
  <c r="CU125" i="5" s="1"/>
  <c r="CU124" i="4"/>
  <c r="CU124" i="5" s="1"/>
  <c r="CU123" i="4"/>
  <c r="CU123" i="5" s="1"/>
  <c r="CU122" i="4"/>
  <c r="CU122" i="5" s="1"/>
  <c r="CU121" i="4"/>
  <c r="CU121" i="5" s="1"/>
  <c r="CU120" i="4"/>
  <c r="CU120" i="5" s="1"/>
  <c r="CU119" i="4"/>
  <c r="CU119" i="5" s="1"/>
  <c r="CU118" i="4"/>
  <c r="CU118" i="5" s="1"/>
  <c r="CU117" i="4"/>
  <c r="CU117" i="5" s="1"/>
  <c r="CU116" i="4"/>
  <c r="CU116" i="5" s="1"/>
  <c r="CU115" i="4"/>
  <c r="CU115" i="5" s="1"/>
  <c r="CU114" i="4"/>
  <c r="CU114" i="5" s="1"/>
  <c r="CU113" i="4"/>
  <c r="CU113" i="5" s="1"/>
  <c r="CU112" i="4"/>
  <c r="CU112" i="5" s="1"/>
  <c r="CU111" i="4"/>
  <c r="CU111" i="5" s="1"/>
  <c r="CU110" i="4"/>
  <c r="CU110" i="5" s="1"/>
  <c r="CU109" i="4"/>
  <c r="CU109" i="5" s="1"/>
  <c r="CU108" i="4"/>
  <c r="CU108" i="5" s="1"/>
  <c r="CU107" i="4"/>
  <c r="CU107" i="5" s="1"/>
  <c r="CU106" i="4"/>
  <c r="CU106" i="5" s="1"/>
  <c r="CU105" i="4"/>
  <c r="CU105" i="5" s="1"/>
  <c r="CU104" i="4"/>
  <c r="CU104" i="5" s="1"/>
  <c r="CU103" i="4"/>
  <c r="CU103" i="5" s="1"/>
  <c r="CU102" i="4"/>
  <c r="CU102" i="5" s="1"/>
  <c r="CU101" i="4"/>
  <c r="CU101" i="5" s="1"/>
  <c r="CU100" i="4"/>
  <c r="CU100" i="5" s="1"/>
  <c r="CU99" i="4"/>
  <c r="CU99" i="5" s="1"/>
  <c r="CU98" i="4"/>
  <c r="CU98" i="5" s="1"/>
  <c r="CU97" i="4"/>
  <c r="CU97" i="5" s="1"/>
  <c r="CU96" i="4"/>
  <c r="CU96" i="5" s="1"/>
  <c r="CU95" i="4"/>
  <c r="CU95" i="5" s="1"/>
  <c r="CU94" i="4"/>
  <c r="CU94" i="5" s="1"/>
  <c r="CU93" i="4"/>
  <c r="CU93" i="5" s="1"/>
  <c r="CU92" i="4"/>
  <c r="CU92" i="5" s="1"/>
  <c r="CU91" i="4"/>
  <c r="CU91" i="5" s="1"/>
  <c r="CU90" i="4"/>
  <c r="CU90" i="5" s="1"/>
  <c r="CU89" i="4"/>
  <c r="CU89" i="5" s="1"/>
  <c r="CU88" i="4"/>
  <c r="CU88" i="5" s="1"/>
  <c r="CU87" i="4"/>
  <c r="CU87" i="5" s="1"/>
  <c r="CU86" i="4"/>
  <c r="CU86" i="5" s="1"/>
  <c r="CU85" i="4"/>
  <c r="CU85" i="5" s="1"/>
  <c r="CU84" i="4"/>
  <c r="CU84" i="5" s="1"/>
  <c r="CU83" i="4"/>
  <c r="CU83" i="5" s="1"/>
  <c r="CU82" i="4"/>
  <c r="CU82" i="5" s="1"/>
  <c r="CU81" i="4"/>
  <c r="CU81" i="5" s="1"/>
  <c r="CU80" i="4"/>
  <c r="CU80" i="5" s="1"/>
  <c r="CU79" i="4"/>
  <c r="CU79" i="5" s="1"/>
  <c r="CU78" i="4"/>
  <c r="CU78" i="5" s="1"/>
  <c r="CU77" i="4"/>
  <c r="CU77" i="5" s="1"/>
  <c r="CU76" i="4"/>
  <c r="CU76" i="5" s="1"/>
  <c r="CU75" i="4"/>
  <c r="CU75" i="5" s="1"/>
  <c r="CU74" i="4"/>
  <c r="CU74" i="5" s="1"/>
  <c r="CU73" i="4"/>
  <c r="CU73" i="5" s="1"/>
  <c r="CU72" i="4"/>
  <c r="CU72" i="5" s="1"/>
  <c r="CU71" i="4"/>
  <c r="CU71" i="5" s="1"/>
  <c r="CU70" i="4"/>
  <c r="CU70" i="5" s="1"/>
  <c r="CU69" i="4"/>
  <c r="CU69" i="5" s="1"/>
  <c r="CU68" i="4"/>
  <c r="CU68" i="5" s="1"/>
  <c r="CU67" i="4"/>
  <c r="CU67" i="5" s="1"/>
  <c r="CU66" i="4"/>
  <c r="CU66" i="5" s="1"/>
  <c r="CU65" i="4"/>
  <c r="CU65" i="5" s="1"/>
  <c r="CU64" i="4"/>
  <c r="CU64" i="5" s="1"/>
  <c r="CU63" i="4"/>
  <c r="CU63" i="5" s="1"/>
  <c r="CU62" i="4"/>
  <c r="CU62" i="5" s="1"/>
  <c r="CU61" i="4"/>
  <c r="CU61" i="5" s="1"/>
  <c r="CU60" i="4"/>
  <c r="CU60" i="5" s="1"/>
  <c r="CU59" i="4"/>
  <c r="CU59" i="5" s="1"/>
  <c r="CU58" i="4"/>
  <c r="CU58" i="5" s="1"/>
  <c r="CU57" i="4"/>
  <c r="CU57" i="5" s="1"/>
  <c r="CU56" i="4"/>
  <c r="CU56" i="5" s="1"/>
  <c r="CU55" i="4"/>
  <c r="CU55" i="5" s="1"/>
  <c r="CU54" i="4"/>
  <c r="CU54" i="5" s="1"/>
  <c r="CU53" i="4"/>
  <c r="CU53" i="5" s="1"/>
  <c r="CU52" i="4"/>
  <c r="CU52" i="5" s="1"/>
  <c r="CU51" i="4"/>
  <c r="CU51" i="5" s="1"/>
  <c r="CU50" i="4"/>
  <c r="CU50" i="5" s="1"/>
  <c r="CU49" i="4"/>
  <c r="CU49" i="5" s="1"/>
  <c r="CU13" i="4"/>
  <c r="CU13" i="5" s="1"/>
  <c r="CU48" i="4"/>
  <c r="CU48" i="5" s="1"/>
  <c r="CU47" i="4"/>
  <c r="CU47" i="5" s="1"/>
  <c r="CU46" i="4"/>
  <c r="CU46" i="5" s="1"/>
  <c r="CU45" i="4"/>
  <c r="CU45" i="5" s="1"/>
  <c r="CU44" i="4"/>
  <c r="CU44" i="5" s="1"/>
  <c r="CU43" i="4"/>
  <c r="CU43" i="5" s="1"/>
  <c r="CU42" i="4"/>
  <c r="CU42" i="5" s="1"/>
  <c r="CU41" i="4"/>
  <c r="CU41" i="5" s="1"/>
  <c r="CU40" i="4"/>
  <c r="CU40" i="5" s="1"/>
  <c r="CU39" i="4"/>
  <c r="CU39" i="5" s="1"/>
  <c r="CU38" i="4"/>
  <c r="CU38" i="5" s="1"/>
  <c r="CU37" i="4"/>
  <c r="CU37" i="5" s="1"/>
  <c r="CU36" i="4"/>
  <c r="CU36" i="5" s="1"/>
  <c r="CU35" i="4"/>
  <c r="CU35" i="5" s="1"/>
  <c r="CU34" i="4"/>
  <c r="CU34" i="5" s="1"/>
  <c r="CU33" i="4"/>
  <c r="CU33" i="5" s="1"/>
  <c r="CU32" i="4"/>
  <c r="CU32" i="5" s="1"/>
  <c r="CU31" i="4"/>
  <c r="CU31" i="5" s="1"/>
  <c r="CU30" i="4"/>
  <c r="CU30" i="5" s="1"/>
  <c r="CU29" i="4"/>
  <c r="CU29" i="5" s="1"/>
  <c r="CU28" i="4"/>
  <c r="CU28" i="5" s="1"/>
  <c r="CU27" i="4"/>
  <c r="CU27" i="5" s="1"/>
  <c r="CU26" i="4"/>
  <c r="CU26" i="5" s="1"/>
  <c r="CU25" i="4"/>
  <c r="CU25" i="5" s="1"/>
  <c r="CU24" i="4"/>
  <c r="CU24" i="5" s="1"/>
  <c r="CU23" i="4"/>
  <c r="CU23" i="5" s="1"/>
  <c r="CU22" i="4"/>
  <c r="CU22" i="5" s="1"/>
  <c r="CU21" i="4"/>
  <c r="CU21" i="5" s="1"/>
  <c r="CU20" i="4"/>
  <c r="CU20" i="5" s="1"/>
  <c r="CU19" i="4"/>
  <c r="CU19" i="5" s="1"/>
  <c r="CU18" i="4"/>
  <c r="CU18" i="5" s="1"/>
  <c r="CU17" i="4"/>
  <c r="CU17" i="5" s="1"/>
  <c r="CU16" i="4"/>
  <c r="CU16" i="5" s="1"/>
  <c r="CU15" i="4"/>
  <c r="CU15" i="5" s="1"/>
  <c r="CU14" i="4"/>
  <c r="CU14" i="5" s="1"/>
  <c r="CU12" i="4"/>
  <c r="CU12" i="5" s="1"/>
  <c r="CW10" i="5"/>
  <c r="CX11" i="5"/>
  <c r="CW22" i="7" l="1"/>
  <c r="CW21" i="7"/>
  <c r="CW20" i="7"/>
  <c r="CW19" i="7"/>
  <c r="CW18" i="7"/>
  <c r="CW17" i="7"/>
  <c r="CW16" i="7"/>
  <c r="CW15" i="7"/>
  <c r="CW14" i="7"/>
  <c r="CW13" i="7"/>
  <c r="CX10" i="5"/>
  <c r="CY11" i="5"/>
  <c r="CW10" i="4"/>
  <c r="CX11" i="4"/>
  <c r="CV266" i="4"/>
  <c r="CV265" i="4"/>
  <c r="CV265" i="5" s="1"/>
  <c r="CV264" i="4"/>
  <c r="CV264" i="5" s="1"/>
  <c r="CV263" i="4"/>
  <c r="CV263" i="5" s="1"/>
  <c r="CV262" i="4"/>
  <c r="CV262" i="5" s="1"/>
  <c r="CV261" i="4"/>
  <c r="CV261" i="5" s="1"/>
  <c r="CV260" i="4"/>
  <c r="CV260" i="5" s="1"/>
  <c r="CV259" i="4"/>
  <c r="CV259" i="5" s="1"/>
  <c r="CV258" i="4"/>
  <c r="CV258" i="5" s="1"/>
  <c r="CV257" i="4"/>
  <c r="CV257" i="5" s="1"/>
  <c r="CV256" i="4"/>
  <c r="CV256" i="5" s="1"/>
  <c r="CV255" i="4"/>
  <c r="CV255" i="5" s="1"/>
  <c r="CV254" i="4"/>
  <c r="CV254" i="5" s="1"/>
  <c r="CV253" i="4"/>
  <c r="CV253" i="5" s="1"/>
  <c r="CV252" i="4"/>
  <c r="CV252" i="5" s="1"/>
  <c r="CV251" i="4"/>
  <c r="CV251" i="5" s="1"/>
  <c r="CV250" i="4"/>
  <c r="CV250" i="5" s="1"/>
  <c r="CV249" i="4"/>
  <c r="CV249" i="5" s="1"/>
  <c r="CV248" i="4"/>
  <c r="CV248" i="5" s="1"/>
  <c r="CV247" i="4"/>
  <c r="CV247" i="5" s="1"/>
  <c r="CV246" i="4"/>
  <c r="CV246" i="5" s="1"/>
  <c r="CV245" i="4"/>
  <c r="CV245" i="5" s="1"/>
  <c r="CV244" i="4"/>
  <c r="CV244" i="5" s="1"/>
  <c r="CV243" i="4"/>
  <c r="CV243" i="5" s="1"/>
  <c r="CV216" i="4"/>
  <c r="CV216" i="5" s="1"/>
  <c r="CV215" i="4"/>
  <c r="CV215" i="5" s="1"/>
  <c r="CV214" i="4"/>
  <c r="CV214" i="5" s="1"/>
  <c r="CV213" i="4"/>
  <c r="CV213" i="5" s="1"/>
  <c r="CV212" i="4"/>
  <c r="CV212" i="5" s="1"/>
  <c r="CV211" i="4"/>
  <c r="CV211" i="5" s="1"/>
  <c r="CV210" i="4"/>
  <c r="CV210" i="5" s="1"/>
  <c r="CV209" i="4"/>
  <c r="CV209" i="5" s="1"/>
  <c r="CV208" i="4"/>
  <c r="CV208" i="5" s="1"/>
  <c r="CV207" i="4"/>
  <c r="CV207" i="5" s="1"/>
  <c r="CV206" i="4"/>
  <c r="CV206" i="5" s="1"/>
  <c r="CV205" i="4"/>
  <c r="CV205" i="5" s="1"/>
  <c r="CV204" i="4"/>
  <c r="CV204" i="5" s="1"/>
  <c r="CV203" i="4"/>
  <c r="CV203" i="5" s="1"/>
  <c r="CV202" i="4"/>
  <c r="CV202" i="5" s="1"/>
  <c r="CV201" i="4"/>
  <c r="CV201" i="5" s="1"/>
  <c r="CV200" i="4"/>
  <c r="CV200" i="5" s="1"/>
  <c r="CV199" i="4"/>
  <c r="CV199" i="5" s="1"/>
  <c r="CV198" i="4"/>
  <c r="CV198" i="5" s="1"/>
  <c r="CV197" i="4"/>
  <c r="CV197" i="5" s="1"/>
  <c r="CV196" i="4"/>
  <c r="CV196" i="5" s="1"/>
  <c r="CV195" i="4"/>
  <c r="CV195" i="5" s="1"/>
  <c r="CV194" i="4"/>
  <c r="CV194" i="5" s="1"/>
  <c r="CV193" i="4"/>
  <c r="CV193" i="5" s="1"/>
  <c r="CV192" i="4"/>
  <c r="CV192" i="5" s="1"/>
  <c r="CV191" i="4"/>
  <c r="CV191" i="5" s="1"/>
  <c r="CV190" i="4"/>
  <c r="CV190" i="5" s="1"/>
  <c r="CV189" i="4"/>
  <c r="CV189" i="5" s="1"/>
  <c r="CV188" i="4"/>
  <c r="CV188" i="5" s="1"/>
  <c r="CV236" i="4"/>
  <c r="CV236" i="5" s="1"/>
  <c r="CV235" i="4"/>
  <c r="CV235" i="5" s="1"/>
  <c r="CV234" i="4"/>
  <c r="CV234" i="5" s="1"/>
  <c r="CV233" i="4"/>
  <c r="CV233" i="5" s="1"/>
  <c r="CV232" i="4"/>
  <c r="CV232" i="5" s="1"/>
  <c r="CV231" i="4"/>
  <c r="CV231" i="5" s="1"/>
  <c r="CV230" i="4"/>
  <c r="CV230" i="5" s="1"/>
  <c r="CV229" i="4"/>
  <c r="CV229" i="5" s="1"/>
  <c r="CV228" i="4"/>
  <c r="CV228" i="5" s="1"/>
  <c r="CV227" i="4"/>
  <c r="CV227" i="5" s="1"/>
  <c r="CV226" i="4"/>
  <c r="CV226" i="5" s="1"/>
  <c r="CV225" i="4"/>
  <c r="CV225" i="5" s="1"/>
  <c r="CV224" i="4"/>
  <c r="CV224" i="5" s="1"/>
  <c r="CV223" i="4"/>
  <c r="CV223" i="5" s="1"/>
  <c r="CV222" i="4"/>
  <c r="CV222" i="5" s="1"/>
  <c r="CV242" i="4"/>
  <c r="CV242" i="5" s="1"/>
  <c r="CV241" i="4"/>
  <c r="CV241" i="5" s="1"/>
  <c r="CV240" i="4"/>
  <c r="CV240" i="5" s="1"/>
  <c r="CV239" i="4"/>
  <c r="CV239" i="5" s="1"/>
  <c r="CV238" i="4"/>
  <c r="CV238" i="5" s="1"/>
  <c r="CV237" i="4"/>
  <c r="CV237" i="5" s="1"/>
  <c r="CV187" i="4"/>
  <c r="CV187" i="5" s="1"/>
  <c r="CV221" i="4"/>
  <c r="CV221" i="5" s="1"/>
  <c r="CV220" i="4"/>
  <c r="CV220" i="5" s="1"/>
  <c r="CV219" i="4"/>
  <c r="CV219" i="5" s="1"/>
  <c r="CV218" i="4"/>
  <c r="CV218" i="5" s="1"/>
  <c r="CV217" i="4"/>
  <c r="CV217" i="5" s="1"/>
  <c r="CV186" i="4"/>
  <c r="CV186" i="5" s="1"/>
  <c r="CV185" i="4"/>
  <c r="CV185" i="5" s="1"/>
  <c r="CV184" i="4"/>
  <c r="CV184" i="5" s="1"/>
  <c r="CV183" i="4"/>
  <c r="CV183" i="5" s="1"/>
  <c r="CV182" i="4"/>
  <c r="CV182" i="5" s="1"/>
  <c r="CV181" i="4"/>
  <c r="CV181" i="5" s="1"/>
  <c r="CV180" i="4"/>
  <c r="CV180" i="5" s="1"/>
  <c r="CV179" i="4"/>
  <c r="CV179" i="5" s="1"/>
  <c r="CV178" i="4"/>
  <c r="CV178" i="5" s="1"/>
  <c r="CV177" i="4"/>
  <c r="CV177" i="5" s="1"/>
  <c r="CV176" i="4"/>
  <c r="CV176" i="5" s="1"/>
  <c r="CV175" i="4"/>
  <c r="CV175" i="5" s="1"/>
  <c r="CV174" i="4"/>
  <c r="CV174" i="5" s="1"/>
  <c r="CV173" i="4"/>
  <c r="CV173" i="5" s="1"/>
  <c r="CV172" i="4"/>
  <c r="CV172" i="5" s="1"/>
  <c r="CV171" i="4"/>
  <c r="CV171" i="5" s="1"/>
  <c r="CV170" i="4"/>
  <c r="CV170" i="5" s="1"/>
  <c r="CV169" i="4"/>
  <c r="CV169" i="5" s="1"/>
  <c r="CV168" i="4"/>
  <c r="CV168" i="5" s="1"/>
  <c r="CV167" i="4"/>
  <c r="CV167" i="5" s="1"/>
  <c r="CV166" i="4"/>
  <c r="CV166" i="5" s="1"/>
  <c r="CV165" i="4"/>
  <c r="CV165" i="5" s="1"/>
  <c r="CV164" i="4"/>
  <c r="CV164" i="5" s="1"/>
  <c r="CV163" i="4"/>
  <c r="CV163" i="5" s="1"/>
  <c r="CV162" i="4"/>
  <c r="CV162" i="5" s="1"/>
  <c r="CV161" i="4"/>
  <c r="CV161" i="5" s="1"/>
  <c r="CV160" i="4"/>
  <c r="CV160" i="5" s="1"/>
  <c r="CV159" i="4"/>
  <c r="CV159" i="5" s="1"/>
  <c r="CV158" i="4"/>
  <c r="CV158" i="5" s="1"/>
  <c r="CV155" i="4"/>
  <c r="CV155" i="5" s="1"/>
  <c r="CV154" i="4"/>
  <c r="CV154" i="5" s="1"/>
  <c r="CV157" i="4"/>
  <c r="CV157" i="5" s="1"/>
  <c r="CV156" i="4"/>
  <c r="CV156" i="5" s="1"/>
  <c r="CV153" i="4"/>
  <c r="CV153" i="5" s="1"/>
  <c r="CV152" i="4"/>
  <c r="CV152" i="5" s="1"/>
  <c r="CV151" i="4"/>
  <c r="CV151" i="5" s="1"/>
  <c r="CV150" i="4"/>
  <c r="CV150" i="5" s="1"/>
  <c r="CV149" i="4"/>
  <c r="CV149" i="5" s="1"/>
  <c r="CV148" i="4"/>
  <c r="CV148" i="5" s="1"/>
  <c r="CV147" i="4"/>
  <c r="CV147" i="5" s="1"/>
  <c r="CV146" i="4"/>
  <c r="CV146" i="5" s="1"/>
  <c r="CV145" i="4"/>
  <c r="CV145" i="5" s="1"/>
  <c r="CV144" i="4"/>
  <c r="CV144" i="5" s="1"/>
  <c r="CV143" i="4"/>
  <c r="CV143" i="5" s="1"/>
  <c r="CV142" i="4"/>
  <c r="CV142" i="5" s="1"/>
  <c r="CV141" i="4"/>
  <c r="CV141" i="5" s="1"/>
  <c r="CV140" i="4"/>
  <c r="CV140" i="5" s="1"/>
  <c r="CV139" i="4"/>
  <c r="CV139" i="5" s="1"/>
  <c r="CV138" i="4"/>
  <c r="CV138" i="5" s="1"/>
  <c r="CV137" i="4"/>
  <c r="CV137" i="5" s="1"/>
  <c r="CV136" i="4"/>
  <c r="CV136" i="5" s="1"/>
  <c r="CV135" i="4"/>
  <c r="CV135" i="5" s="1"/>
  <c r="CV134" i="4"/>
  <c r="CV134" i="5" s="1"/>
  <c r="CV133" i="4"/>
  <c r="CV133" i="5" s="1"/>
  <c r="CV132" i="4"/>
  <c r="CV132" i="5" s="1"/>
  <c r="CV131" i="4"/>
  <c r="CV131" i="5" s="1"/>
  <c r="CV130" i="4"/>
  <c r="CV130" i="5" s="1"/>
  <c r="CV129" i="4"/>
  <c r="CV129" i="5" s="1"/>
  <c r="CV128" i="4"/>
  <c r="CV128" i="5" s="1"/>
  <c r="CV127" i="4"/>
  <c r="CV127" i="5" s="1"/>
  <c r="CV126" i="4"/>
  <c r="CV126" i="5" s="1"/>
  <c r="CV125" i="4"/>
  <c r="CV125" i="5" s="1"/>
  <c r="CV124" i="4"/>
  <c r="CV124" i="5" s="1"/>
  <c r="CV123" i="4"/>
  <c r="CV123" i="5" s="1"/>
  <c r="CV122" i="4"/>
  <c r="CV122" i="5" s="1"/>
  <c r="CV121" i="4"/>
  <c r="CV121" i="5" s="1"/>
  <c r="CV120" i="4"/>
  <c r="CV120" i="5" s="1"/>
  <c r="CV119" i="4"/>
  <c r="CV119" i="5" s="1"/>
  <c r="CV118" i="4"/>
  <c r="CV118" i="5" s="1"/>
  <c r="CV117" i="4"/>
  <c r="CV117" i="5" s="1"/>
  <c r="CV116" i="4"/>
  <c r="CV116" i="5" s="1"/>
  <c r="CV115" i="4"/>
  <c r="CV115" i="5" s="1"/>
  <c r="CV114" i="4"/>
  <c r="CV114" i="5" s="1"/>
  <c r="CV113" i="4"/>
  <c r="CV113" i="5" s="1"/>
  <c r="CV112" i="4"/>
  <c r="CV112" i="5" s="1"/>
  <c r="CV111" i="4"/>
  <c r="CV111" i="5" s="1"/>
  <c r="CV110" i="4"/>
  <c r="CV110" i="5" s="1"/>
  <c r="CV109" i="4"/>
  <c r="CV109" i="5" s="1"/>
  <c r="CV108" i="4"/>
  <c r="CV108" i="5" s="1"/>
  <c r="CV107" i="4"/>
  <c r="CV107" i="5" s="1"/>
  <c r="CV106" i="4"/>
  <c r="CV106" i="5" s="1"/>
  <c r="CV105" i="4"/>
  <c r="CV105" i="5" s="1"/>
  <c r="CV104" i="4"/>
  <c r="CV104" i="5" s="1"/>
  <c r="CV103" i="4"/>
  <c r="CV103" i="5" s="1"/>
  <c r="CV102" i="4"/>
  <c r="CV102" i="5" s="1"/>
  <c r="CV101" i="4"/>
  <c r="CV101" i="5" s="1"/>
  <c r="CV100" i="4"/>
  <c r="CV100" i="5" s="1"/>
  <c r="CV99" i="4"/>
  <c r="CV99" i="5" s="1"/>
  <c r="CV98" i="4"/>
  <c r="CV98" i="5" s="1"/>
  <c r="CV97" i="4"/>
  <c r="CV97" i="5" s="1"/>
  <c r="CV96" i="4"/>
  <c r="CV96" i="5" s="1"/>
  <c r="CV95" i="4"/>
  <c r="CV95" i="5" s="1"/>
  <c r="CV94" i="4"/>
  <c r="CV94" i="5" s="1"/>
  <c r="CV93" i="4"/>
  <c r="CV93" i="5" s="1"/>
  <c r="CV92" i="4"/>
  <c r="CV92" i="5" s="1"/>
  <c r="CV91" i="4"/>
  <c r="CV91" i="5" s="1"/>
  <c r="CV90" i="4"/>
  <c r="CV90" i="5" s="1"/>
  <c r="CV89" i="4"/>
  <c r="CV89" i="5" s="1"/>
  <c r="CV88" i="4"/>
  <c r="CV88" i="5" s="1"/>
  <c r="CV87" i="4"/>
  <c r="CV87" i="5" s="1"/>
  <c r="CV86" i="4"/>
  <c r="CV86" i="5" s="1"/>
  <c r="CV85" i="4"/>
  <c r="CV85" i="5" s="1"/>
  <c r="CV84" i="4"/>
  <c r="CV84" i="5" s="1"/>
  <c r="CV83" i="4"/>
  <c r="CV83" i="5" s="1"/>
  <c r="CV82" i="4"/>
  <c r="CV82" i="5" s="1"/>
  <c r="CV81" i="4"/>
  <c r="CV81" i="5" s="1"/>
  <c r="CV80" i="4"/>
  <c r="CV80" i="5" s="1"/>
  <c r="CV79" i="4"/>
  <c r="CV79" i="5" s="1"/>
  <c r="CV78" i="4"/>
  <c r="CV78" i="5" s="1"/>
  <c r="CV77" i="4"/>
  <c r="CV77" i="5" s="1"/>
  <c r="CV76" i="4"/>
  <c r="CV76" i="5" s="1"/>
  <c r="CV75" i="4"/>
  <c r="CV75" i="5" s="1"/>
  <c r="CV74" i="4"/>
  <c r="CV74" i="5" s="1"/>
  <c r="CV73" i="4"/>
  <c r="CV73" i="5" s="1"/>
  <c r="CV72" i="4"/>
  <c r="CV72" i="5" s="1"/>
  <c r="CV71" i="4"/>
  <c r="CV71" i="5" s="1"/>
  <c r="CV70" i="4"/>
  <c r="CV70" i="5" s="1"/>
  <c r="CV69" i="4"/>
  <c r="CV69" i="5" s="1"/>
  <c r="CV68" i="4"/>
  <c r="CV68" i="5" s="1"/>
  <c r="CV67" i="4"/>
  <c r="CV67" i="5" s="1"/>
  <c r="CV66" i="4"/>
  <c r="CV66" i="5" s="1"/>
  <c r="CV65" i="4"/>
  <c r="CV65" i="5" s="1"/>
  <c r="CV64" i="4"/>
  <c r="CV64" i="5" s="1"/>
  <c r="CV63" i="4"/>
  <c r="CV63" i="5" s="1"/>
  <c r="CV62" i="4"/>
  <c r="CV62" i="5" s="1"/>
  <c r="CV61" i="4"/>
  <c r="CV61" i="5" s="1"/>
  <c r="CV60" i="4"/>
  <c r="CV60" i="5" s="1"/>
  <c r="CV59" i="4"/>
  <c r="CV59" i="5" s="1"/>
  <c r="CV58" i="4"/>
  <c r="CV58" i="5" s="1"/>
  <c r="CV57" i="4"/>
  <c r="CV57" i="5" s="1"/>
  <c r="CV56" i="4"/>
  <c r="CV56" i="5" s="1"/>
  <c r="CV55" i="4"/>
  <c r="CV55" i="5" s="1"/>
  <c r="CV54" i="4"/>
  <c r="CV54" i="5" s="1"/>
  <c r="CV53" i="4"/>
  <c r="CV53" i="5" s="1"/>
  <c r="CV52" i="4"/>
  <c r="CV52" i="5" s="1"/>
  <c r="CV51" i="4"/>
  <c r="CV51" i="5" s="1"/>
  <c r="CV50" i="4"/>
  <c r="CV50" i="5" s="1"/>
  <c r="CV49" i="4"/>
  <c r="CV49" i="5" s="1"/>
  <c r="CV48" i="4"/>
  <c r="CV48" i="5" s="1"/>
  <c r="CV47" i="4"/>
  <c r="CV47" i="5" s="1"/>
  <c r="CV46" i="4"/>
  <c r="CV46" i="5" s="1"/>
  <c r="CV45" i="4"/>
  <c r="CV45" i="5" s="1"/>
  <c r="CV44" i="4"/>
  <c r="CV44" i="5" s="1"/>
  <c r="CV43" i="4"/>
  <c r="CV43" i="5" s="1"/>
  <c r="CV42" i="4"/>
  <c r="CV42" i="5" s="1"/>
  <c r="CV41" i="4"/>
  <c r="CV41" i="5" s="1"/>
  <c r="CV40" i="4"/>
  <c r="CV40" i="5" s="1"/>
  <c r="CV39" i="4"/>
  <c r="CV39" i="5" s="1"/>
  <c r="CV38" i="4"/>
  <c r="CV38" i="5" s="1"/>
  <c r="CV37" i="4"/>
  <c r="CV37" i="5" s="1"/>
  <c r="CV36" i="4"/>
  <c r="CV36" i="5" s="1"/>
  <c r="CV35" i="4"/>
  <c r="CV35" i="5" s="1"/>
  <c r="CV34" i="4"/>
  <c r="CV34" i="5" s="1"/>
  <c r="CV33" i="4"/>
  <c r="CV33" i="5" s="1"/>
  <c r="CV32" i="4"/>
  <c r="CV32" i="5" s="1"/>
  <c r="CV31" i="4"/>
  <c r="CV31" i="5" s="1"/>
  <c r="CV30" i="4"/>
  <c r="CV30" i="5" s="1"/>
  <c r="CV29" i="4"/>
  <c r="CV29" i="5" s="1"/>
  <c r="CV28" i="4"/>
  <c r="CV28" i="5" s="1"/>
  <c r="CV27" i="4"/>
  <c r="CV27" i="5" s="1"/>
  <c r="CV26" i="4"/>
  <c r="CV26" i="5" s="1"/>
  <c r="CV25" i="4"/>
  <c r="CV25" i="5" s="1"/>
  <c r="CV24" i="4"/>
  <c r="CV24" i="5" s="1"/>
  <c r="CV23" i="4"/>
  <c r="CV23" i="5" s="1"/>
  <c r="CV22" i="4"/>
  <c r="CV22" i="5" s="1"/>
  <c r="CV21" i="4"/>
  <c r="CV21" i="5" s="1"/>
  <c r="CV20" i="4"/>
  <c r="CV20" i="5" s="1"/>
  <c r="CV19" i="4"/>
  <c r="CV19" i="5" s="1"/>
  <c r="CV18" i="4"/>
  <c r="CV18" i="5" s="1"/>
  <c r="CV17" i="4"/>
  <c r="CV17" i="5" s="1"/>
  <c r="CV16" i="4"/>
  <c r="CV16" i="5" s="1"/>
  <c r="CV15" i="4"/>
  <c r="CV15" i="5" s="1"/>
  <c r="CV14" i="4"/>
  <c r="CV14" i="5" s="1"/>
  <c r="CV13" i="4"/>
  <c r="CV13" i="5" s="1"/>
  <c r="CV12" i="4"/>
  <c r="CV12" i="5" s="1"/>
  <c r="CX22" i="7" l="1"/>
  <c r="CX21" i="7"/>
  <c r="CX20" i="7"/>
  <c r="CX19" i="7"/>
  <c r="CX18" i="7"/>
  <c r="CX17" i="7"/>
  <c r="CX16" i="7"/>
  <c r="CX15" i="7"/>
  <c r="CX14" i="7"/>
  <c r="CX13" i="7"/>
  <c r="CY11" i="4"/>
  <c r="CX10" i="4"/>
  <c r="CW266" i="4"/>
  <c r="CW265" i="4"/>
  <c r="CW265" i="5" s="1"/>
  <c r="CW264" i="4"/>
  <c r="CW264" i="5" s="1"/>
  <c r="CW263" i="4"/>
  <c r="CW263" i="5" s="1"/>
  <c r="CW262" i="4"/>
  <c r="CW262" i="5" s="1"/>
  <c r="CW261" i="4"/>
  <c r="CW261" i="5" s="1"/>
  <c r="CW260" i="4"/>
  <c r="CW260" i="5" s="1"/>
  <c r="CW259" i="4"/>
  <c r="CW259" i="5" s="1"/>
  <c r="CW258" i="4"/>
  <c r="CW258" i="5" s="1"/>
  <c r="CW257" i="4"/>
  <c r="CW257" i="5" s="1"/>
  <c r="CW256" i="4"/>
  <c r="CW256" i="5" s="1"/>
  <c r="CW255" i="4"/>
  <c r="CW255" i="5" s="1"/>
  <c r="CW254" i="4"/>
  <c r="CW254" i="5" s="1"/>
  <c r="CW253" i="4"/>
  <c r="CW253" i="5" s="1"/>
  <c r="CW252" i="4"/>
  <c r="CW252" i="5" s="1"/>
  <c r="CW251" i="4"/>
  <c r="CW251" i="5" s="1"/>
  <c r="CW250" i="4"/>
  <c r="CW250" i="5" s="1"/>
  <c r="CW249" i="4"/>
  <c r="CW249" i="5" s="1"/>
  <c r="CW248" i="4"/>
  <c r="CW248" i="5" s="1"/>
  <c r="CW247" i="4"/>
  <c r="CW247" i="5" s="1"/>
  <c r="CW246" i="4"/>
  <c r="CW246" i="5" s="1"/>
  <c r="CW245" i="4"/>
  <c r="CW245" i="5" s="1"/>
  <c r="CW244" i="4"/>
  <c r="CW244" i="5" s="1"/>
  <c r="CW243" i="4"/>
  <c r="CW243" i="5" s="1"/>
  <c r="CW242" i="4"/>
  <c r="CW242" i="5" s="1"/>
  <c r="CW241" i="4"/>
  <c r="CW241" i="5" s="1"/>
  <c r="CW240" i="4"/>
  <c r="CW240" i="5" s="1"/>
  <c r="CW239" i="4"/>
  <c r="CW239" i="5" s="1"/>
  <c r="CW238" i="4"/>
  <c r="CW238" i="5" s="1"/>
  <c r="CW237" i="4"/>
  <c r="CW237" i="5" s="1"/>
  <c r="CW236" i="4"/>
  <c r="CW236" i="5" s="1"/>
  <c r="CW235" i="4"/>
  <c r="CW235" i="5" s="1"/>
  <c r="CW234" i="4"/>
  <c r="CW234" i="5" s="1"/>
  <c r="CW233" i="4"/>
  <c r="CW233" i="5" s="1"/>
  <c r="CW232" i="4"/>
  <c r="CW232" i="5" s="1"/>
  <c r="CW231" i="4"/>
  <c r="CW231" i="5" s="1"/>
  <c r="CW230" i="4"/>
  <c r="CW230" i="5" s="1"/>
  <c r="CW229" i="4"/>
  <c r="CW229" i="5" s="1"/>
  <c r="CW228" i="4"/>
  <c r="CW228" i="5" s="1"/>
  <c r="CW227" i="4"/>
  <c r="CW227" i="5" s="1"/>
  <c r="CW226" i="4"/>
  <c r="CW226" i="5" s="1"/>
  <c r="CW225" i="4"/>
  <c r="CW225" i="5" s="1"/>
  <c r="CW224" i="4"/>
  <c r="CW224" i="5" s="1"/>
  <c r="CW223" i="4"/>
  <c r="CW223" i="5" s="1"/>
  <c r="CW222" i="4"/>
  <c r="CW222" i="5" s="1"/>
  <c r="CW221" i="4"/>
  <c r="CW221" i="5" s="1"/>
  <c r="CW220" i="4"/>
  <c r="CW220" i="5" s="1"/>
  <c r="CW219" i="4"/>
  <c r="CW219" i="5" s="1"/>
  <c r="CW218" i="4"/>
  <c r="CW218" i="5" s="1"/>
  <c r="CW217" i="4"/>
  <c r="CW217" i="5" s="1"/>
  <c r="CW216" i="4"/>
  <c r="CW216" i="5" s="1"/>
  <c r="CW215" i="4"/>
  <c r="CW215" i="5" s="1"/>
  <c r="CW214" i="4"/>
  <c r="CW214" i="5" s="1"/>
  <c r="CW213" i="4"/>
  <c r="CW213" i="5" s="1"/>
  <c r="CW212" i="4"/>
  <c r="CW212" i="5" s="1"/>
  <c r="CW211" i="4"/>
  <c r="CW211" i="5" s="1"/>
  <c r="CW210" i="4"/>
  <c r="CW210" i="5" s="1"/>
  <c r="CW209" i="4"/>
  <c r="CW209" i="5" s="1"/>
  <c r="CW208" i="4"/>
  <c r="CW208" i="5" s="1"/>
  <c r="CW207" i="4"/>
  <c r="CW207" i="5" s="1"/>
  <c r="CW206" i="4"/>
  <c r="CW206" i="5" s="1"/>
  <c r="CW205" i="4"/>
  <c r="CW205" i="5" s="1"/>
  <c r="CW204" i="4"/>
  <c r="CW204" i="5" s="1"/>
  <c r="CW203" i="4"/>
  <c r="CW203" i="5" s="1"/>
  <c r="CW202" i="4"/>
  <c r="CW202" i="5" s="1"/>
  <c r="CW201" i="4"/>
  <c r="CW201" i="5" s="1"/>
  <c r="CW200" i="4"/>
  <c r="CW200" i="5" s="1"/>
  <c r="CW199" i="4"/>
  <c r="CW199" i="5" s="1"/>
  <c r="CW198" i="4"/>
  <c r="CW198" i="5" s="1"/>
  <c r="CW197" i="4"/>
  <c r="CW197" i="5" s="1"/>
  <c r="CW196" i="4"/>
  <c r="CW196" i="5" s="1"/>
  <c r="CW195" i="4"/>
  <c r="CW195" i="5" s="1"/>
  <c r="CW194" i="4"/>
  <c r="CW194" i="5" s="1"/>
  <c r="CW193" i="4"/>
  <c r="CW193" i="5" s="1"/>
  <c r="CW192" i="4"/>
  <c r="CW192" i="5" s="1"/>
  <c r="CW191" i="4"/>
  <c r="CW191" i="5" s="1"/>
  <c r="CW190" i="4"/>
  <c r="CW190" i="5" s="1"/>
  <c r="CW189" i="4"/>
  <c r="CW189" i="5" s="1"/>
  <c r="CW188" i="4"/>
  <c r="CW188" i="5" s="1"/>
  <c r="CW187" i="4"/>
  <c r="CW187" i="5" s="1"/>
  <c r="CW186" i="4"/>
  <c r="CW186" i="5" s="1"/>
  <c r="CW185" i="4"/>
  <c r="CW185" i="5" s="1"/>
  <c r="CW184" i="4"/>
  <c r="CW184" i="5" s="1"/>
  <c r="CW183" i="4"/>
  <c r="CW183" i="5" s="1"/>
  <c r="CW182" i="4"/>
  <c r="CW182" i="5" s="1"/>
  <c r="CW181" i="4"/>
  <c r="CW181" i="5" s="1"/>
  <c r="CW180" i="4"/>
  <c r="CW180" i="5" s="1"/>
  <c r="CW179" i="4"/>
  <c r="CW179" i="5" s="1"/>
  <c r="CW178" i="4"/>
  <c r="CW178" i="5" s="1"/>
  <c r="CW177" i="4"/>
  <c r="CW177" i="5" s="1"/>
  <c r="CW176" i="4"/>
  <c r="CW176" i="5" s="1"/>
  <c r="CW175" i="4"/>
  <c r="CW175" i="5" s="1"/>
  <c r="CW174" i="4"/>
  <c r="CW174" i="5" s="1"/>
  <c r="CW173" i="4"/>
  <c r="CW173" i="5" s="1"/>
  <c r="CW172" i="4"/>
  <c r="CW172" i="5" s="1"/>
  <c r="CW171" i="4"/>
  <c r="CW171" i="5" s="1"/>
  <c r="CW170" i="4"/>
  <c r="CW170" i="5" s="1"/>
  <c r="CW169" i="4"/>
  <c r="CW169" i="5" s="1"/>
  <c r="CW168" i="4"/>
  <c r="CW168" i="5" s="1"/>
  <c r="CW167" i="4"/>
  <c r="CW167" i="5" s="1"/>
  <c r="CW166" i="4"/>
  <c r="CW166" i="5" s="1"/>
  <c r="CW165" i="4"/>
  <c r="CW165" i="5" s="1"/>
  <c r="CW164" i="4"/>
  <c r="CW164" i="5" s="1"/>
  <c r="CW163" i="4"/>
  <c r="CW163" i="5" s="1"/>
  <c r="CW162" i="4"/>
  <c r="CW162" i="5" s="1"/>
  <c r="CW161" i="4"/>
  <c r="CW161" i="5" s="1"/>
  <c r="CW160" i="4"/>
  <c r="CW160" i="5" s="1"/>
  <c r="CW159" i="4"/>
  <c r="CW159" i="5" s="1"/>
  <c r="CW158" i="4"/>
  <c r="CW158" i="5" s="1"/>
  <c r="CW155" i="4"/>
  <c r="CW155" i="5" s="1"/>
  <c r="CW154" i="4"/>
  <c r="CW154" i="5" s="1"/>
  <c r="CW157" i="4"/>
  <c r="CW157" i="5" s="1"/>
  <c r="CW156" i="4"/>
  <c r="CW156" i="5" s="1"/>
  <c r="CW153" i="4"/>
  <c r="CW153" i="5" s="1"/>
  <c r="CW152" i="4"/>
  <c r="CW152" i="5" s="1"/>
  <c r="CW151" i="4"/>
  <c r="CW151" i="5" s="1"/>
  <c r="CW150" i="4"/>
  <c r="CW150" i="5" s="1"/>
  <c r="CW149" i="4"/>
  <c r="CW149" i="5" s="1"/>
  <c r="CW148" i="4"/>
  <c r="CW148" i="5" s="1"/>
  <c r="CW147" i="4"/>
  <c r="CW147" i="5" s="1"/>
  <c r="CW146" i="4"/>
  <c r="CW146" i="5" s="1"/>
  <c r="CW145" i="4"/>
  <c r="CW145" i="5" s="1"/>
  <c r="CW144" i="4"/>
  <c r="CW144" i="5" s="1"/>
  <c r="CW143" i="4"/>
  <c r="CW143" i="5" s="1"/>
  <c r="CW142" i="4"/>
  <c r="CW142" i="5" s="1"/>
  <c r="CW141" i="4"/>
  <c r="CW141" i="5" s="1"/>
  <c r="CW140" i="4"/>
  <c r="CW140" i="5" s="1"/>
  <c r="CW139" i="4"/>
  <c r="CW139" i="5" s="1"/>
  <c r="CW138" i="4"/>
  <c r="CW138" i="5" s="1"/>
  <c r="CW137" i="4"/>
  <c r="CW137" i="5" s="1"/>
  <c r="CW136" i="4"/>
  <c r="CW136" i="5" s="1"/>
  <c r="CW135" i="4"/>
  <c r="CW135" i="5" s="1"/>
  <c r="CW134" i="4"/>
  <c r="CW134" i="5" s="1"/>
  <c r="CW133" i="4"/>
  <c r="CW133" i="5" s="1"/>
  <c r="CW132" i="4"/>
  <c r="CW132" i="5" s="1"/>
  <c r="CW131" i="4"/>
  <c r="CW131" i="5" s="1"/>
  <c r="CW130" i="4"/>
  <c r="CW130" i="5" s="1"/>
  <c r="CW129" i="4"/>
  <c r="CW129" i="5" s="1"/>
  <c r="CW128" i="4"/>
  <c r="CW128" i="5" s="1"/>
  <c r="CW127" i="4"/>
  <c r="CW127" i="5" s="1"/>
  <c r="CW126" i="4"/>
  <c r="CW126" i="5" s="1"/>
  <c r="CW125" i="4"/>
  <c r="CW125" i="5" s="1"/>
  <c r="CW124" i="4"/>
  <c r="CW124" i="5" s="1"/>
  <c r="CW49" i="4"/>
  <c r="CW49" i="5" s="1"/>
  <c r="CW64" i="4"/>
  <c r="CW64" i="5" s="1"/>
  <c r="CW122" i="4"/>
  <c r="CW122" i="5" s="1"/>
  <c r="CW121" i="4"/>
  <c r="CW121" i="5" s="1"/>
  <c r="CW119" i="4"/>
  <c r="CW119" i="5" s="1"/>
  <c r="CW116" i="4"/>
  <c r="CW116" i="5" s="1"/>
  <c r="CW113" i="4"/>
  <c r="CW113" i="5" s="1"/>
  <c r="CW108" i="4"/>
  <c r="CW108" i="5" s="1"/>
  <c r="CW106" i="4"/>
  <c r="CW106" i="5" s="1"/>
  <c r="CW105" i="4"/>
  <c r="CW105" i="5" s="1"/>
  <c r="CW103" i="4"/>
  <c r="CW103" i="5" s="1"/>
  <c r="CW102" i="4"/>
  <c r="CW102" i="5" s="1"/>
  <c r="CW101" i="4"/>
  <c r="CW101" i="5" s="1"/>
  <c r="CW99" i="4"/>
  <c r="CW99" i="5" s="1"/>
  <c r="CW97" i="4"/>
  <c r="CW97" i="5" s="1"/>
  <c r="CW95" i="4"/>
  <c r="CW95" i="5" s="1"/>
  <c r="CW88" i="4"/>
  <c r="CW88" i="5" s="1"/>
  <c r="CW86" i="4"/>
  <c r="CW86" i="5" s="1"/>
  <c r="CW84" i="4"/>
  <c r="CW84" i="5" s="1"/>
  <c r="CW80" i="4"/>
  <c r="CW80" i="5" s="1"/>
  <c r="CW79" i="4"/>
  <c r="CW79" i="5" s="1"/>
  <c r="CW78" i="4"/>
  <c r="CW78" i="5" s="1"/>
  <c r="CW76" i="4"/>
  <c r="CW76" i="5" s="1"/>
  <c r="CW74" i="4"/>
  <c r="CW74" i="5" s="1"/>
  <c r="CW73" i="4"/>
  <c r="CW73" i="5" s="1"/>
  <c r="CW71" i="4"/>
  <c r="CW71" i="5" s="1"/>
  <c r="CW69" i="4"/>
  <c r="CW69" i="5" s="1"/>
  <c r="CW68" i="4"/>
  <c r="CW68" i="5" s="1"/>
  <c r="CW62" i="4"/>
  <c r="CW62" i="5" s="1"/>
  <c r="CW61" i="4"/>
  <c r="CW61" i="5" s="1"/>
  <c r="CW59" i="4"/>
  <c r="CW59" i="5" s="1"/>
  <c r="CW56" i="4"/>
  <c r="CW56" i="5" s="1"/>
  <c r="CW54" i="4"/>
  <c r="CW54" i="5" s="1"/>
  <c r="CW52" i="4"/>
  <c r="CW52" i="5" s="1"/>
  <c r="CW48" i="4"/>
  <c r="CW48" i="5" s="1"/>
  <c r="CW47" i="4"/>
  <c r="CW47" i="5" s="1"/>
  <c r="CW46" i="4"/>
  <c r="CW46" i="5" s="1"/>
  <c r="CW45" i="4"/>
  <c r="CW45" i="5" s="1"/>
  <c r="CW44" i="4"/>
  <c r="CW44" i="5" s="1"/>
  <c r="CW43" i="4"/>
  <c r="CW43" i="5" s="1"/>
  <c r="CW42" i="4"/>
  <c r="CW42" i="5" s="1"/>
  <c r="CW41" i="4"/>
  <c r="CW41" i="5" s="1"/>
  <c r="CW40" i="4"/>
  <c r="CW40" i="5" s="1"/>
  <c r="CW39" i="4"/>
  <c r="CW39" i="5" s="1"/>
  <c r="CW38" i="4"/>
  <c r="CW38" i="5" s="1"/>
  <c r="CW37" i="4"/>
  <c r="CW37" i="5" s="1"/>
  <c r="CW36" i="4"/>
  <c r="CW36" i="5" s="1"/>
  <c r="CW35" i="4"/>
  <c r="CW35" i="5" s="1"/>
  <c r="CW34" i="4"/>
  <c r="CW34" i="5" s="1"/>
  <c r="CW33" i="4"/>
  <c r="CW33" i="5" s="1"/>
  <c r="CW32" i="4"/>
  <c r="CW32" i="5" s="1"/>
  <c r="CW31" i="4"/>
  <c r="CW31" i="5" s="1"/>
  <c r="CW30" i="4"/>
  <c r="CW30" i="5" s="1"/>
  <c r="CW29" i="4"/>
  <c r="CW29" i="5" s="1"/>
  <c r="CW28" i="4"/>
  <c r="CW28" i="5" s="1"/>
  <c r="CW27" i="4"/>
  <c r="CW27" i="5" s="1"/>
  <c r="CW26" i="4"/>
  <c r="CW26" i="5" s="1"/>
  <c r="CW25" i="4"/>
  <c r="CW25" i="5" s="1"/>
  <c r="CW24" i="4"/>
  <c r="CW24" i="5" s="1"/>
  <c r="CW23" i="4"/>
  <c r="CW23" i="5" s="1"/>
  <c r="CW22" i="4"/>
  <c r="CW22" i="5" s="1"/>
  <c r="CW21" i="4"/>
  <c r="CW21" i="5" s="1"/>
  <c r="CW20" i="4"/>
  <c r="CW20" i="5" s="1"/>
  <c r="CW19" i="4"/>
  <c r="CW19" i="5" s="1"/>
  <c r="CW18" i="4"/>
  <c r="CW18" i="5" s="1"/>
  <c r="CW17" i="4"/>
  <c r="CW17" i="5" s="1"/>
  <c r="CW16" i="4"/>
  <c r="CW16" i="5" s="1"/>
  <c r="CW15" i="4"/>
  <c r="CW15" i="5" s="1"/>
  <c r="CW14" i="4"/>
  <c r="CW14" i="5" s="1"/>
  <c r="CW13" i="4"/>
  <c r="CW13" i="5" s="1"/>
  <c r="CW12" i="4"/>
  <c r="CW12" i="5" s="1"/>
  <c r="CW118" i="4"/>
  <c r="CW118" i="5" s="1"/>
  <c r="CW115" i="4"/>
  <c r="CW115" i="5" s="1"/>
  <c r="CW114" i="4"/>
  <c r="CW114" i="5" s="1"/>
  <c r="CW110" i="4"/>
  <c r="CW110" i="5" s="1"/>
  <c r="CW107" i="4"/>
  <c r="CW107" i="5" s="1"/>
  <c r="CW94" i="4"/>
  <c r="CW94" i="5" s="1"/>
  <c r="CW92" i="4"/>
  <c r="CW92" i="5" s="1"/>
  <c r="CW90" i="4"/>
  <c r="CW90" i="5" s="1"/>
  <c r="CW81" i="4"/>
  <c r="CW81" i="5" s="1"/>
  <c r="CW72" i="4"/>
  <c r="CW72" i="5" s="1"/>
  <c r="CW65" i="4"/>
  <c r="CW65" i="5" s="1"/>
  <c r="CW50" i="4"/>
  <c r="CW50" i="5" s="1"/>
  <c r="CW93" i="4"/>
  <c r="CW93" i="5" s="1"/>
  <c r="CW91" i="4"/>
  <c r="CW91" i="5" s="1"/>
  <c r="CW89" i="4"/>
  <c r="CW89" i="5" s="1"/>
  <c r="CW87" i="4"/>
  <c r="CW87" i="5" s="1"/>
  <c r="CW82" i="4"/>
  <c r="CW82" i="5" s="1"/>
  <c r="CW75" i="4"/>
  <c r="CW75" i="5" s="1"/>
  <c r="CW66" i="4"/>
  <c r="CW66" i="5" s="1"/>
  <c r="CW63" i="4"/>
  <c r="CW63" i="5" s="1"/>
  <c r="CW60" i="4"/>
  <c r="CW60" i="5" s="1"/>
  <c r="CW55" i="4"/>
  <c r="CW55" i="5" s="1"/>
  <c r="CW51" i="4"/>
  <c r="CW51" i="5" s="1"/>
  <c r="CW123" i="4"/>
  <c r="CW123" i="5" s="1"/>
  <c r="CW120" i="4"/>
  <c r="CW120" i="5" s="1"/>
  <c r="CW117" i="4"/>
  <c r="CW117" i="5" s="1"/>
  <c r="CW112" i="4"/>
  <c r="CW112" i="5" s="1"/>
  <c r="CW111" i="4"/>
  <c r="CW111" i="5" s="1"/>
  <c r="CW109" i="4"/>
  <c r="CW109" i="5" s="1"/>
  <c r="CW104" i="4"/>
  <c r="CW104" i="5" s="1"/>
  <c r="CW100" i="4"/>
  <c r="CW100" i="5" s="1"/>
  <c r="CW98" i="4"/>
  <c r="CW98" i="5" s="1"/>
  <c r="CW96" i="4"/>
  <c r="CW96" i="5" s="1"/>
  <c r="CW85" i="4"/>
  <c r="CW85" i="5" s="1"/>
  <c r="CW83" i="4"/>
  <c r="CW83" i="5" s="1"/>
  <c r="CW77" i="4"/>
  <c r="CW77" i="5" s="1"/>
  <c r="CW70" i="4"/>
  <c r="CW70" i="5" s="1"/>
  <c r="CW67" i="4"/>
  <c r="CW67" i="5" s="1"/>
  <c r="CW58" i="4"/>
  <c r="CW58" i="5" s="1"/>
  <c r="CW57" i="4"/>
  <c r="CW57" i="5" s="1"/>
  <c r="CW53" i="4"/>
  <c r="CW53" i="5" s="1"/>
  <c r="CZ11" i="5"/>
  <c r="CY10" i="5"/>
  <c r="CY22" i="7" l="1"/>
  <c r="CY21" i="7"/>
  <c r="CY20" i="7"/>
  <c r="CY19" i="7"/>
  <c r="CY18" i="7"/>
  <c r="CY17" i="7"/>
  <c r="CY16" i="7"/>
  <c r="CY15" i="7"/>
  <c r="CY14" i="7"/>
  <c r="CY13" i="7"/>
  <c r="DA11" i="5"/>
  <c r="CZ10" i="5"/>
  <c r="CX266" i="4"/>
  <c r="CX265" i="4"/>
  <c r="CX265" i="5" s="1"/>
  <c r="CX264" i="4"/>
  <c r="CX264" i="5" s="1"/>
  <c r="CX263" i="4"/>
  <c r="CX263" i="5" s="1"/>
  <c r="CX262" i="4"/>
  <c r="CX262" i="5" s="1"/>
  <c r="CX261" i="4"/>
  <c r="CX261" i="5" s="1"/>
  <c r="CX260" i="4"/>
  <c r="CX260" i="5" s="1"/>
  <c r="CX259" i="4"/>
  <c r="CX259" i="5" s="1"/>
  <c r="CX258" i="4"/>
  <c r="CX258" i="5" s="1"/>
  <c r="CX257" i="4"/>
  <c r="CX257" i="5" s="1"/>
  <c r="CX256" i="4"/>
  <c r="CX256" i="5" s="1"/>
  <c r="CX255" i="4"/>
  <c r="CX255" i="5" s="1"/>
  <c r="CX242" i="4"/>
  <c r="CX242" i="5" s="1"/>
  <c r="CX241" i="4"/>
  <c r="CX241" i="5" s="1"/>
  <c r="CX240" i="4"/>
  <c r="CX240" i="5" s="1"/>
  <c r="CX239" i="4"/>
  <c r="CX239" i="5" s="1"/>
  <c r="CX238" i="4"/>
  <c r="CX238" i="5" s="1"/>
  <c r="CX237" i="4"/>
  <c r="CX237" i="5" s="1"/>
  <c r="CX236" i="4"/>
  <c r="CX236" i="5" s="1"/>
  <c r="CX235" i="4"/>
  <c r="CX235" i="5" s="1"/>
  <c r="CX234" i="4"/>
  <c r="CX234" i="5" s="1"/>
  <c r="CX233" i="4"/>
  <c r="CX233" i="5" s="1"/>
  <c r="CX232" i="4"/>
  <c r="CX232" i="5" s="1"/>
  <c r="CX231" i="4"/>
  <c r="CX231" i="5" s="1"/>
  <c r="CX230" i="4"/>
  <c r="CX230" i="5" s="1"/>
  <c r="CX229" i="4"/>
  <c r="CX229" i="5" s="1"/>
  <c r="CX228" i="4"/>
  <c r="CX228" i="5" s="1"/>
  <c r="CX227" i="4"/>
  <c r="CX227" i="5" s="1"/>
  <c r="CX226" i="4"/>
  <c r="CX226" i="5" s="1"/>
  <c r="CX225" i="4"/>
  <c r="CX225" i="5" s="1"/>
  <c r="CX224" i="4"/>
  <c r="CX224" i="5" s="1"/>
  <c r="CX223" i="4"/>
  <c r="CX223" i="5" s="1"/>
  <c r="CX222" i="4"/>
  <c r="CX222" i="5" s="1"/>
  <c r="CX254" i="4"/>
  <c r="CX254" i="5" s="1"/>
  <c r="CX253" i="4"/>
  <c r="CX253" i="5" s="1"/>
  <c r="CX252" i="4"/>
  <c r="CX252" i="5" s="1"/>
  <c r="CX251" i="4"/>
  <c r="CX251" i="5" s="1"/>
  <c r="CX250" i="4"/>
  <c r="CX250" i="5" s="1"/>
  <c r="CX249" i="4"/>
  <c r="CX249" i="5" s="1"/>
  <c r="CX248" i="4"/>
  <c r="CX248" i="5" s="1"/>
  <c r="CX247" i="4"/>
  <c r="CX247" i="5" s="1"/>
  <c r="CX246" i="4"/>
  <c r="CX246" i="5" s="1"/>
  <c r="CX245" i="4"/>
  <c r="CX245" i="5" s="1"/>
  <c r="CX244" i="4"/>
  <c r="CX244" i="5" s="1"/>
  <c r="CX243" i="4"/>
  <c r="CX243" i="5" s="1"/>
  <c r="CX214" i="4"/>
  <c r="CX214" i="5" s="1"/>
  <c r="CX213" i="4"/>
  <c r="CX213" i="5" s="1"/>
  <c r="CX212" i="4"/>
  <c r="CX212" i="5" s="1"/>
  <c r="CX211" i="4"/>
  <c r="CX211" i="5" s="1"/>
  <c r="CX210" i="4"/>
  <c r="CX210" i="5" s="1"/>
  <c r="CX209" i="4"/>
  <c r="CX209" i="5" s="1"/>
  <c r="CX208" i="4"/>
  <c r="CX208" i="5" s="1"/>
  <c r="CX207" i="4"/>
  <c r="CX207" i="5" s="1"/>
  <c r="CX206" i="4"/>
  <c r="CX206" i="5" s="1"/>
  <c r="CX205" i="4"/>
  <c r="CX205" i="5" s="1"/>
  <c r="CX204" i="4"/>
  <c r="CX204" i="5" s="1"/>
  <c r="CX203" i="4"/>
  <c r="CX203" i="5" s="1"/>
  <c r="CX202" i="4"/>
  <c r="CX202" i="5" s="1"/>
  <c r="CX201" i="4"/>
  <c r="CX201" i="5" s="1"/>
  <c r="CX200" i="4"/>
  <c r="CX200" i="5" s="1"/>
  <c r="CX199" i="4"/>
  <c r="CX199" i="5" s="1"/>
  <c r="CX198" i="4"/>
  <c r="CX198" i="5" s="1"/>
  <c r="CX197" i="4"/>
  <c r="CX197" i="5" s="1"/>
  <c r="CX196" i="4"/>
  <c r="CX196" i="5" s="1"/>
  <c r="CX195" i="4"/>
  <c r="CX195" i="5" s="1"/>
  <c r="CX194" i="4"/>
  <c r="CX194" i="5" s="1"/>
  <c r="CX193" i="4"/>
  <c r="CX193" i="5" s="1"/>
  <c r="CX192" i="4"/>
  <c r="CX192" i="5" s="1"/>
  <c r="CX191" i="4"/>
  <c r="CX191" i="5" s="1"/>
  <c r="CX190" i="4"/>
  <c r="CX190" i="5" s="1"/>
  <c r="CX189" i="4"/>
  <c r="CX189" i="5" s="1"/>
  <c r="CX188" i="4"/>
  <c r="CX188" i="5" s="1"/>
  <c r="CX187" i="4"/>
  <c r="CX187" i="5" s="1"/>
  <c r="CX221" i="4"/>
  <c r="CX221" i="5" s="1"/>
  <c r="CX220" i="4"/>
  <c r="CX220" i="5" s="1"/>
  <c r="CX219" i="4"/>
  <c r="CX219" i="5" s="1"/>
  <c r="CX218" i="4"/>
  <c r="CX218" i="5" s="1"/>
  <c r="CX217" i="4"/>
  <c r="CX217" i="5" s="1"/>
  <c r="CX186" i="4"/>
  <c r="CX186" i="5" s="1"/>
  <c r="CX185" i="4"/>
  <c r="CX185" i="5" s="1"/>
  <c r="CX184" i="4"/>
  <c r="CX184" i="5" s="1"/>
  <c r="CX183" i="4"/>
  <c r="CX183" i="5" s="1"/>
  <c r="CX182" i="4"/>
  <c r="CX182" i="5" s="1"/>
  <c r="CX181" i="4"/>
  <c r="CX181" i="5" s="1"/>
  <c r="CX180" i="4"/>
  <c r="CX180" i="5" s="1"/>
  <c r="CX179" i="4"/>
  <c r="CX179" i="5" s="1"/>
  <c r="CX178" i="4"/>
  <c r="CX178" i="5" s="1"/>
  <c r="CX177" i="4"/>
  <c r="CX177" i="5" s="1"/>
  <c r="CX176" i="4"/>
  <c r="CX176" i="5" s="1"/>
  <c r="CX175" i="4"/>
  <c r="CX175" i="5" s="1"/>
  <c r="CX174" i="4"/>
  <c r="CX174" i="5" s="1"/>
  <c r="CX173" i="4"/>
  <c r="CX173" i="5" s="1"/>
  <c r="CX172" i="4"/>
  <c r="CX172" i="5" s="1"/>
  <c r="CX171" i="4"/>
  <c r="CX171" i="5" s="1"/>
  <c r="CX170" i="4"/>
  <c r="CX170" i="5" s="1"/>
  <c r="CX169" i="4"/>
  <c r="CX169" i="5" s="1"/>
  <c r="CX168" i="4"/>
  <c r="CX168" i="5" s="1"/>
  <c r="CX167" i="4"/>
  <c r="CX167" i="5" s="1"/>
  <c r="CX166" i="4"/>
  <c r="CX166" i="5" s="1"/>
  <c r="CX165" i="4"/>
  <c r="CX165" i="5" s="1"/>
  <c r="CX164" i="4"/>
  <c r="CX164" i="5" s="1"/>
  <c r="CX163" i="4"/>
  <c r="CX163" i="5" s="1"/>
  <c r="CX162" i="4"/>
  <c r="CX162" i="5" s="1"/>
  <c r="CX161" i="4"/>
  <c r="CX161" i="5" s="1"/>
  <c r="CX160" i="4"/>
  <c r="CX160" i="5" s="1"/>
  <c r="CX159" i="4"/>
  <c r="CX159" i="5" s="1"/>
  <c r="CX158" i="4"/>
  <c r="CX158" i="5" s="1"/>
  <c r="CX157" i="4"/>
  <c r="CX157" i="5" s="1"/>
  <c r="CX156" i="4"/>
  <c r="CX156" i="5" s="1"/>
  <c r="CX155" i="4"/>
  <c r="CX155" i="5" s="1"/>
  <c r="CX154" i="4"/>
  <c r="CX154" i="5" s="1"/>
  <c r="CX216" i="4"/>
  <c r="CX216" i="5" s="1"/>
  <c r="CX215" i="4"/>
  <c r="CX215" i="5" s="1"/>
  <c r="CX153" i="4"/>
  <c r="CX153" i="5" s="1"/>
  <c r="CX152" i="4"/>
  <c r="CX152" i="5" s="1"/>
  <c r="CX151" i="4"/>
  <c r="CX151" i="5" s="1"/>
  <c r="CX150" i="4"/>
  <c r="CX150" i="5" s="1"/>
  <c r="CX149" i="4"/>
  <c r="CX149" i="5" s="1"/>
  <c r="CX148" i="4"/>
  <c r="CX148" i="5" s="1"/>
  <c r="CX147" i="4"/>
  <c r="CX147" i="5" s="1"/>
  <c r="CX146" i="4"/>
  <c r="CX146" i="5" s="1"/>
  <c r="CX145" i="4"/>
  <c r="CX145" i="5" s="1"/>
  <c r="CX144" i="4"/>
  <c r="CX144" i="5" s="1"/>
  <c r="CX143" i="4"/>
  <c r="CX143" i="5" s="1"/>
  <c r="CX142" i="4"/>
  <c r="CX142" i="5" s="1"/>
  <c r="CX141" i="4"/>
  <c r="CX141" i="5" s="1"/>
  <c r="CX140" i="4"/>
  <c r="CX140" i="5" s="1"/>
  <c r="CX139" i="4"/>
  <c r="CX139" i="5" s="1"/>
  <c r="CX138" i="4"/>
  <c r="CX138" i="5" s="1"/>
  <c r="CX137" i="4"/>
  <c r="CX137" i="5" s="1"/>
  <c r="CX136" i="4"/>
  <c r="CX136" i="5" s="1"/>
  <c r="CX135" i="4"/>
  <c r="CX135" i="5" s="1"/>
  <c r="CX134" i="4"/>
  <c r="CX134" i="5" s="1"/>
  <c r="CX133" i="4"/>
  <c r="CX133" i="5" s="1"/>
  <c r="CX132" i="4"/>
  <c r="CX132" i="5" s="1"/>
  <c r="CX131" i="4"/>
  <c r="CX131" i="5" s="1"/>
  <c r="CX130" i="4"/>
  <c r="CX130" i="5" s="1"/>
  <c r="CX129" i="4"/>
  <c r="CX129" i="5" s="1"/>
  <c r="CX128" i="4"/>
  <c r="CX128" i="5" s="1"/>
  <c r="CX127" i="4"/>
  <c r="CX127" i="5" s="1"/>
  <c r="CX126" i="4"/>
  <c r="CX126" i="5" s="1"/>
  <c r="CX125" i="4"/>
  <c r="CX125" i="5" s="1"/>
  <c r="CX124" i="4"/>
  <c r="CX124" i="5" s="1"/>
  <c r="CX123" i="4"/>
  <c r="CX123" i="5" s="1"/>
  <c r="CX122" i="4"/>
  <c r="CX122" i="5" s="1"/>
  <c r="CX121" i="4"/>
  <c r="CX121" i="5" s="1"/>
  <c r="CX120" i="4"/>
  <c r="CX120" i="5" s="1"/>
  <c r="CX119" i="4"/>
  <c r="CX119" i="5" s="1"/>
  <c r="CX118" i="4"/>
  <c r="CX118" i="5" s="1"/>
  <c r="CX117" i="4"/>
  <c r="CX117" i="5" s="1"/>
  <c r="CX116" i="4"/>
  <c r="CX116" i="5" s="1"/>
  <c r="CX115" i="4"/>
  <c r="CX115" i="5" s="1"/>
  <c r="CX114" i="4"/>
  <c r="CX114" i="5" s="1"/>
  <c r="CX113" i="4"/>
  <c r="CX113" i="5" s="1"/>
  <c r="CX112" i="4"/>
  <c r="CX112" i="5" s="1"/>
  <c r="CX111" i="4"/>
  <c r="CX111" i="5" s="1"/>
  <c r="CX110" i="4"/>
  <c r="CX110" i="5" s="1"/>
  <c r="CX109" i="4"/>
  <c r="CX109" i="5" s="1"/>
  <c r="CX108" i="4"/>
  <c r="CX108" i="5" s="1"/>
  <c r="CX107" i="4"/>
  <c r="CX107" i="5" s="1"/>
  <c r="CX106" i="4"/>
  <c r="CX106" i="5" s="1"/>
  <c r="CX105" i="4"/>
  <c r="CX105" i="5" s="1"/>
  <c r="CX104" i="4"/>
  <c r="CX104" i="5" s="1"/>
  <c r="CX103" i="4"/>
  <c r="CX103" i="5" s="1"/>
  <c r="CX102" i="4"/>
  <c r="CX102" i="5" s="1"/>
  <c r="CX101" i="4"/>
  <c r="CX101" i="5" s="1"/>
  <c r="CX100" i="4"/>
  <c r="CX100" i="5" s="1"/>
  <c r="CX99" i="4"/>
  <c r="CX99" i="5" s="1"/>
  <c r="CX98" i="4"/>
  <c r="CX98" i="5" s="1"/>
  <c r="CX97" i="4"/>
  <c r="CX97" i="5" s="1"/>
  <c r="CX96" i="4"/>
  <c r="CX96" i="5" s="1"/>
  <c r="CX95" i="4"/>
  <c r="CX95" i="5" s="1"/>
  <c r="CX94" i="4"/>
  <c r="CX94" i="5" s="1"/>
  <c r="CX93" i="4"/>
  <c r="CX93" i="5" s="1"/>
  <c r="CX92" i="4"/>
  <c r="CX92" i="5" s="1"/>
  <c r="CX91" i="4"/>
  <c r="CX91" i="5" s="1"/>
  <c r="CX90" i="4"/>
  <c r="CX90" i="5" s="1"/>
  <c r="CX89" i="4"/>
  <c r="CX89" i="5" s="1"/>
  <c r="CX88" i="4"/>
  <c r="CX88" i="5" s="1"/>
  <c r="CX87" i="4"/>
  <c r="CX87" i="5" s="1"/>
  <c r="CX86" i="4"/>
  <c r="CX86" i="5" s="1"/>
  <c r="CX85" i="4"/>
  <c r="CX85" i="5" s="1"/>
  <c r="CX84" i="4"/>
  <c r="CX84" i="5" s="1"/>
  <c r="CX83" i="4"/>
  <c r="CX83" i="5" s="1"/>
  <c r="CX82" i="4"/>
  <c r="CX82" i="5" s="1"/>
  <c r="CX81" i="4"/>
  <c r="CX81" i="5" s="1"/>
  <c r="CX80" i="4"/>
  <c r="CX80" i="5" s="1"/>
  <c r="CX79" i="4"/>
  <c r="CX79" i="5" s="1"/>
  <c r="CX78" i="4"/>
  <c r="CX78" i="5" s="1"/>
  <c r="CX77" i="4"/>
  <c r="CX77" i="5" s="1"/>
  <c r="CX76" i="4"/>
  <c r="CX76" i="5" s="1"/>
  <c r="CX75" i="4"/>
  <c r="CX75" i="5" s="1"/>
  <c r="CX74" i="4"/>
  <c r="CX74" i="5" s="1"/>
  <c r="CX73" i="4"/>
  <c r="CX73" i="5" s="1"/>
  <c r="CX72" i="4"/>
  <c r="CX72" i="5" s="1"/>
  <c r="CX71" i="4"/>
  <c r="CX71" i="5" s="1"/>
  <c r="CX70" i="4"/>
  <c r="CX70" i="5" s="1"/>
  <c r="CX69" i="4"/>
  <c r="CX69" i="5" s="1"/>
  <c r="CX68" i="4"/>
  <c r="CX68" i="5" s="1"/>
  <c r="CX67" i="4"/>
  <c r="CX67" i="5" s="1"/>
  <c r="CX66" i="4"/>
  <c r="CX66" i="5" s="1"/>
  <c r="CX65" i="4"/>
  <c r="CX65" i="5" s="1"/>
  <c r="CX64" i="4"/>
  <c r="CX64" i="5" s="1"/>
  <c r="CX63" i="4"/>
  <c r="CX63" i="5" s="1"/>
  <c r="CX62" i="4"/>
  <c r="CX62" i="5" s="1"/>
  <c r="CX61" i="4"/>
  <c r="CX61" i="5" s="1"/>
  <c r="CX60" i="4"/>
  <c r="CX60" i="5" s="1"/>
  <c r="CX59" i="4"/>
  <c r="CX59" i="5" s="1"/>
  <c r="CX58" i="4"/>
  <c r="CX58" i="5" s="1"/>
  <c r="CX57" i="4"/>
  <c r="CX57" i="5" s="1"/>
  <c r="CX56" i="4"/>
  <c r="CX56" i="5" s="1"/>
  <c r="CX55" i="4"/>
  <c r="CX55" i="5" s="1"/>
  <c r="CX54" i="4"/>
  <c r="CX54" i="5" s="1"/>
  <c r="CX53" i="4"/>
  <c r="CX53" i="5" s="1"/>
  <c r="CX52" i="4"/>
  <c r="CX52" i="5" s="1"/>
  <c r="CX51" i="4"/>
  <c r="CX51" i="5" s="1"/>
  <c r="CX50" i="4"/>
  <c r="CX50" i="5" s="1"/>
  <c r="CX49" i="4"/>
  <c r="CX49" i="5" s="1"/>
  <c r="CX48" i="4"/>
  <c r="CX48" i="5" s="1"/>
  <c r="CX47" i="4"/>
  <c r="CX47" i="5" s="1"/>
  <c r="CX46" i="4"/>
  <c r="CX46" i="5" s="1"/>
  <c r="CX45" i="4"/>
  <c r="CX45" i="5" s="1"/>
  <c r="CX44" i="4"/>
  <c r="CX44" i="5" s="1"/>
  <c r="CX43" i="4"/>
  <c r="CX43" i="5" s="1"/>
  <c r="CX42" i="4"/>
  <c r="CX42" i="5" s="1"/>
  <c r="CX41" i="4"/>
  <c r="CX41" i="5" s="1"/>
  <c r="CX40" i="4"/>
  <c r="CX40" i="5" s="1"/>
  <c r="CX39" i="4"/>
  <c r="CX39" i="5" s="1"/>
  <c r="CX38" i="4"/>
  <c r="CX38" i="5" s="1"/>
  <c r="CX37" i="4"/>
  <c r="CX37" i="5" s="1"/>
  <c r="CX36" i="4"/>
  <c r="CX36" i="5" s="1"/>
  <c r="CX35" i="4"/>
  <c r="CX35" i="5" s="1"/>
  <c r="CX34" i="4"/>
  <c r="CX34" i="5" s="1"/>
  <c r="CX33" i="4"/>
  <c r="CX33" i="5" s="1"/>
  <c r="CX32" i="4"/>
  <c r="CX32" i="5" s="1"/>
  <c r="CX31" i="4"/>
  <c r="CX31" i="5" s="1"/>
  <c r="CX30" i="4"/>
  <c r="CX30" i="5" s="1"/>
  <c r="CX29" i="4"/>
  <c r="CX29" i="5" s="1"/>
  <c r="CX28" i="4"/>
  <c r="CX28" i="5" s="1"/>
  <c r="CX27" i="4"/>
  <c r="CX27" i="5" s="1"/>
  <c r="CX26" i="4"/>
  <c r="CX26" i="5" s="1"/>
  <c r="CX25" i="4"/>
  <c r="CX25" i="5" s="1"/>
  <c r="CX24" i="4"/>
  <c r="CX24" i="5" s="1"/>
  <c r="CX23" i="4"/>
  <c r="CX23" i="5" s="1"/>
  <c r="CX22" i="4"/>
  <c r="CX22" i="5" s="1"/>
  <c r="CX21" i="4"/>
  <c r="CX21" i="5" s="1"/>
  <c r="CX20" i="4"/>
  <c r="CX20" i="5" s="1"/>
  <c r="CX19" i="4"/>
  <c r="CX19" i="5" s="1"/>
  <c r="CX18" i="4"/>
  <c r="CX18" i="5" s="1"/>
  <c r="CX17" i="4"/>
  <c r="CX17" i="5" s="1"/>
  <c r="CX16" i="4"/>
  <c r="CX16" i="5" s="1"/>
  <c r="CX15" i="4"/>
  <c r="CX15" i="5" s="1"/>
  <c r="CX14" i="4"/>
  <c r="CX14" i="5" s="1"/>
  <c r="CX13" i="4"/>
  <c r="CX13" i="5" s="1"/>
  <c r="CX12" i="4"/>
  <c r="CX12" i="5" s="1"/>
  <c r="CY10" i="4"/>
  <c r="CZ11" i="4"/>
  <c r="CZ13" i="7" l="1"/>
  <c r="CZ15" i="7"/>
  <c r="CZ16" i="7"/>
  <c r="CZ14" i="7"/>
  <c r="CZ22" i="7"/>
  <c r="CZ21" i="7"/>
  <c r="CZ20" i="7"/>
  <c r="CZ19" i="7"/>
  <c r="CZ18" i="7"/>
  <c r="CZ17" i="7"/>
  <c r="CY263" i="4"/>
  <c r="CY263" i="5" s="1"/>
  <c r="CY262" i="4"/>
  <c r="CY262" i="5" s="1"/>
  <c r="CY261" i="4"/>
  <c r="CY261" i="5" s="1"/>
  <c r="CY260" i="4"/>
  <c r="CY260" i="5" s="1"/>
  <c r="CY259" i="4"/>
  <c r="CY259" i="5" s="1"/>
  <c r="CY258" i="4"/>
  <c r="CY258" i="5" s="1"/>
  <c r="CY257" i="4"/>
  <c r="CY257" i="5" s="1"/>
  <c r="CY256" i="4"/>
  <c r="CY256" i="5" s="1"/>
  <c r="CY255" i="4"/>
  <c r="CY255" i="5" s="1"/>
  <c r="CY242" i="4"/>
  <c r="CY242" i="5" s="1"/>
  <c r="CY241" i="4"/>
  <c r="CY241" i="5" s="1"/>
  <c r="CY240" i="4"/>
  <c r="CY240" i="5" s="1"/>
  <c r="CY239" i="4"/>
  <c r="CY239" i="5" s="1"/>
  <c r="CY238" i="4"/>
  <c r="CY238" i="5" s="1"/>
  <c r="CY237" i="4"/>
  <c r="CY237" i="5" s="1"/>
  <c r="CY236" i="4"/>
  <c r="CY236" i="5" s="1"/>
  <c r="CY235" i="4"/>
  <c r="CY235" i="5" s="1"/>
  <c r="CY234" i="4"/>
  <c r="CY234" i="5" s="1"/>
  <c r="CY233" i="4"/>
  <c r="CY233" i="5" s="1"/>
  <c r="CY232" i="4"/>
  <c r="CY232" i="5" s="1"/>
  <c r="CY231" i="4"/>
  <c r="CY231" i="5" s="1"/>
  <c r="CY230" i="4"/>
  <c r="CY230" i="5" s="1"/>
  <c r="CY229" i="4"/>
  <c r="CY229" i="5" s="1"/>
  <c r="CY228" i="4"/>
  <c r="CY228" i="5" s="1"/>
  <c r="CY227" i="4"/>
  <c r="CY227" i="5" s="1"/>
  <c r="CY226" i="4"/>
  <c r="CY226" i="5" s="1"/>
  <c r="CY225" i="4"/>
  <c r="CY225" i="5" s="1"/>
  <c r="CY224" i="4"/>
  <c r="CY224" i="5" s="1"/>
  <c r="CY223" i="4"/>
  <c r="CY223" i="5" s="1"/>
  <c r="CY222" i="4"/>
  <c r="CY222" i="5" s="1"/>
  <c r="CY221" i="4"/>
  <c r="CY221" i="5" s="1"/>
  <c r="CY220" i="4"/>
  <c r="CY220" i="5" s="1"/>
  <c r="CY219" i="4"/>
  <c r="CY219" i="5" s="1"/>
  <c r="CY218" i="4"/>
  <c r="CY218" i="5" s="1"/>
  <c r="CY217" i="4"/>
  <c r="CY217" i="5" s="1"/>
  <c r="CY214" i="4"/>
  <c r="CY214" i="5" s="1"/>
  <c r="CY213" i="4"/>
  <c r="CY213" i="5" s="1"/>
  <c r="CY212" i="4"/>
  <c r="CY212" i="5" s="1"/>
  <c r="CY211" i="4"/>
  <c r="CY211" i="5" s="1"/>
  <c r="CY210" i="4"/>
  <c r="CY210" i="5" s="1"/>
  <c r="CY209" i="4"/>
  <c r="CY209" i="5" s="1"/>
  <c r="CY208" i="4"/>
  <c r="CY208" i="5" s="1"/>
  <c r="CY207" i="4"/>
  <c r="CY207" i="5" s="1"/>
  <c r="CY206" i="4"/>
  <c r="CY206" i="5" s="1"/>
  <c r="CY205" i="4"/>
  <c r="CY205" i="5" s="1"/>
  <c r="CY204" i="4"/>
  <c r="CY204" i="5" s="1"/>
  <c r="CY203" i="4"/>
  <c r="CY203" i="5" s="1"/>
  <c r="CY202" i="4"/>
  <c r="CY202" i="5" s="1"/>
  <c r="CY201" i="4"/>
  <c r="CY201" i="5" s="1"/>
  <c r="CY200" i="4"/>
  <c r="CY200" i="5" s="1"/>
  <c r="CY199" i="4"/>
  <c r="CY199" i="5" s="1"/>
  <c r="CY198" i="4"/>
  <c r="CY198" i="5" s="1"/>
  <c r="CY197" i="4"/>
  <c r="CY197" i="5" s="1"/>
  <c r="CY196" i="4"/>
  <c r="CY196" i="5" s="1"/>
  <c r="CY195" i="4"/>
  <c r="CY195" i="5" s="1"/>
  <c r="CY194" i="4"/>
  <c r="CY194" i="5" s="1"/>
  <c r="CY193" i="4"/>
  <c r="CY193" i="5" s="1"/>
  <c r="CY192" i="4"/>
  <c r="CY192" i="5" s="1"/>
  <c r="CY191" i="4"/>
  <c r="CY191" i="5" s="1"/>
  <c r="CY190" i="4"/>
  <c r="CY190" i="5" s="1"/>
  <c r="CY189" i="4"/>
  <c r="CY189" i="5" s="1"/>
  <c r="CY188" i="4"/>
  <c r="CY188" i="5" s="1"/>
  <c r="CY254" i="4"/>
  <c r="CY254" i="5" s="1"/>
  <c r="CY253" i="4"/>
  <c r="CY253" i="5" s="1"/>
  <c r="CY252" i="4"/>
  <c r="CY252" i="5" s="1"/>
  <c r="CY251" i="4"/>
  <c r="CY251" i="5" s="1"/>
  <c r="CY250" i="4"/>
  <c r="CY250" i="5" s="1"/>
  <c r="CY249" i="4"/>
  <c r="CY249" i="5" s="1"/>
  <c r="CY248" i="4"/>
  <c r="CY248" i="5" s="1"/>
  <c r="CY247" i="4"/>
  <c r="CY247" i="5" s="1"/>
  <c r="CY246" i="4"/>
  <c r="CY246" i="5" s="1"/>
  <c r="CY245" i="4"/>
  <c r="CY245" i="5" s="1"/>
  <c r="CY244" i="4"/>
  <c r="CY244" i="5" s="1"/>
  <c r="CY243" i="4"/>
  <c r="CY243" i="5" s="1"/>
  <c r="CY216" i="4"/>
  <c r="CY216" i="5" s="1"/>
  <c r="CY215" i="4"/>
  <c r="CY215" i="5" s="1"/>
  <c r="CY265" i="4"/>
  <c r="CY265" i="5" s="1"/>
  <c r="CY186" i="4"/>
  <c r="CY186" i="5" s="1"/>
  <c r="CY185" i="4"/>
  <c r="CY185" i="5" s="1"/>
  <c r="CY184" i="4"/>
  <c r="CY184" i="5" s="1"/>
  <c r="CY183" i="4"/>
  <c r="CY183" i="5" s="1"/>
  <c r="CY182" i="4"/>
  <c r="CY182" i="5" s="1"/>
  <c r="CY181" i="4"/>
  <c r="CY181" i="5" s="1"/>
  <c r="CY180" i="4"/>
  <c r="CY180" i="5" s="1"/>
  <c r="CY179" i="4"/>
  <c r="CY179" i="5" s="1"/>
  <c r="CY178" i="4"/>
  <c r="CY178" i="5" s="1"/>
  <c r="CY177" i="4"/>
  <c r="CY177" i="5" s="1"/>
  <c r="CY176" i="4"/>
  <c r="CY176" i="5" s="1"/>
  <c r="CY175" i="4"/>
  <c r="CY175" i="5" s="1"/>
  <c r="CY174" i="4"/>
  <c r="CY174" i="5" s="1"/>
  <c r="CY173" i="4"/>
  <c r="CY173" i="5" s="1"/>
  <c r="CY172" i="4"/>
  <c r="CY172" i="5" s="1"/>
  <c r="CY171" i="4"/>
  <c r="CY171" i="5" s="1"/>
  <c r="CY170" i="4"/>
  <c r="CY170" i="5" s="1"/>
  <c r="CY169" i="4"/>
  <c r="CY169" i="5" s="1"/>
  <c r="CY168" i="4"/>
  <c r="CY168" i="5" s="1"/>
  <c r="CY167" i="4"/>
  <c r="CY167" i="5" s="1"/>
  <c r="CY166" i="4"/>
  <c r="CY166" i="5" s="1"/>
  <c r="CY165" i="4"/>
  <c r="CY165" i="5" s="1"/>
  <c r="CY164" i="4"/>
  <c r="CY164" i="5" s="1"/>
  <c r="CY163" i="4"/>
  <c r="CY163" i="5" s="1"/>
  <c r="CY162" i="4"/>
  <c r="CY162" i="5" s="1"/>
  <c r="CY161" i="4"/>
  <c r="CY161" i="5" s="1"/>
  <c r="CY160" i="4"/>
  <c r="CY160" i="5" s="1"/>
  <c r="CY159" i="4"/>
  <c r="CY159" i="5" s="1"/>
  <c r="CY158" i="4"/>
  <c r="CY158" i="5" s="1"/>
  <c r="CY157" i="4"/>
  <c r="CY157" i="5" s="1"/>
  <c r="CY156" i="4"/>
  <c r="CY156" i="5" s="1"/>
  <c r="CY187" i="4"/>
  <c r="CY187" i="5" s="1"/>
  <c r="CY266" i="4"/>
  <c r="CY153" i="4"/>
  <c r="CY153" i="5" s="1"/>
  <c r="CY152" i="4"/>
  <c r="CY152" i="5" s="1"/>
  <c r="CY151" i="4"/>
  <c r="CY151" i="5" s="1"/>
  <c r="CY150" i="4"/>
  <c r="CY150" i="5" s="1"/>
  <c r="CY149" i="4"/>
  <c r="CY149" i="5" s="1"/>
  <c r="CY148" i="4"/>
  <c r="CY148" i="5" s="1"/>
  <c r="CY147" i="4"/>
  <c r="CY147" i="5" s="1"/>
  <c r="CY146" i="4"/>
  <c r="CY146" i="5" s="1"/>
  <c r="CY145" i="4"/>
  <c r="CY145" i="5" s="1"/>
  <c r="CY144" i="4"/>
  <c r="CY144" i="5" s="1"/>
  <c r="CY143" i="4"/>
  <c r="CY143" i="5" s="1"/>
  <c r="CY142" i="4"/>
  <c r="CY142" i="5" s="1"/>
  <c r="CY141" i="4"/>
  <c r="CY141" i="5" s="1"/>
  <c r="CY140" i="4"/>
  <c r="CY140" i="5" s="1"/>
  <c r="CY139" i="4"/>
  <c r="CY139" i="5" s="1"/>
  <c r="CY138" i="4"/>
  <c r="CY138" i="5" s="1"/>
  <c r="CY137" i="4"/>
  <c r="CY137" i="5" s="1"/>
  <c r="CY136" i="4"/>
  <c r="CY136" i="5" s="1"/>
  <c r="CY135" i="4"/>
  <c r="CY135" i="5" s="1"/>
  <c r="CY134" i="4"/>
  <c r="CY134" i="5" s="1"/>
  <c r="CY133" i="4"/>
  <c r="CY133" i="5" s="1"/>
  <c r="CY132" i="4"/>
  <c r="CY132" i="5" s="1"/>
  <c r="CY131" i="4"/>
  <c r="CY131" i="5" s="1"/>
  <c r="CY130" i="4"/>
  <c r="CY130" i="5" s="1"/>
  <c r="CY129" i="4"/>
  <c r="CY129" i="5" s="1"/>
  <c r="CY264" i="4"/>
  <c r="CY264" i="5" s="1"/>
  <c r="CY155" i="4"/>
  <c r="CY155" i="5" s="1"/>
  <c r="CY154" i="4"/>
  <c r="CY154" i="5" s="1"/>
  <c r="CY128" i="4"/>
  <c r="CY128" i="5" s="1"/>
  <c r="CY127" i="4"/>
  <c r="CY127" i="5" s="1"/>
  <c r="CY126" i="4"/>
  <c r="CY126" i="5" s="1"/>
  <c r="CY125" i="4"/>
  <c r="CY125" i="5" s="1"/>
  <c r="CY124" i="4"/>
  <c r="CY124" i="5" s="1"/>
  <c r="CY123" i="4"/>
  <c r="CY123" i="5" s="1"/>
  <c r="CY122" i="4"/>
  <c r="CY122" i="5" s="1"/>
  <c r="CY121" i="4"/>
  <c r="CY121" i="5" s="1"/>
  <c r="CY120" i="4"/>
  <c r="CY120" i="5" s="1"/>
  <c r="CY119" i="4"/>
  <c r="CY119" i="5" s="1"/>
  <c r="CY118" i="4"/>
  <c r="CY118" i="5" s="1"/>
  <c r="CY117" i="4"/>
  <c r="CY117" i="5" s="1"/>
  <c r="CY116" i="4"/>
  <c r="CY116" i="5" s="1"/>
  <c r="CY115" i="4"/>
  <c r="CY115" i="5" s="1"/>
  <c r="CY114" i="4"/>
  <c r="CY114" i="5" s="1"/>
  <c r="CY113" i="4"/>
  <c r="CY113" i="5" s="1"/>
  <c r="CY112" i="4"/>
  <c r="CY112" i="5" s="1"/>
  <c r="CY111" i="4"/>
  <c r="CY111" i="5" s="1"/>
  <c r="CY110" i="4"/>
  <c r="CY110" i="5" s="1"/>
  <c r="CY109" i="4"/>
  <c r="CY109" i="5" s="1"/>
  <c r="CY108" i="4"/>
  <c r="CY108" i="5" s="1"/>
  <c r="CY107" i="4"/>
  <c r="CY107" i="5" s="1"/>
  <c r="CY106" i="4"/>
  <c r="CY106" i="5" s="1"/>
  <c r="CY105" i="4"/>
  <c r="CY105" i="5" s="1"/>
  <c r="CY104" i="4"/>
  <c r="CY104" i="5" s="1"/>
  <c r="CY103" i="4"/>
  <c r="CY103" i="5" s="1"/>
  <c r="CY102" i="4"/>
  <c r="CY102" i="5" s="1"/>
  <c r="CY101" i="4"/>
  <c r="CY101" i="5" s="1"/>
  <c r="CY100" i="4"/>
  <c r="CY100" i="5" s="1"/>
  <c r="CY99" i="4"/>
  <c r="CY99" i="5" s="1"/>
  <c r="CY98" i="4"/>
  <c r="CY98" i="5" s="1"/>
  <c r="CY97" i="4"/>
  <c r="CY97" i="5" s="1"/>
  <c r="CY96" i="4"/>
  <c r="CY96" i="5" s="1"/>
  <c r="CY95" i="4"/>
  <c r="CY95" i="5" s="1"/>
  <c r="CY94" i="4"/>
  <c r="CY94" i="5" s="1"/>
  <c r="CY93" i="4"/>
  <c r="CY93" i="5" s="1"/>
  <c r="CY92" i="4"/>
  <c r="CY92" i="5" s="1"/>
  <c r="CY91" i="4"/>
  <c r="CY91" i="5" s="1"/>
  <c r="CY90" i="4"/>
  <c r="CY90" i="5" s="1"/>
  <c r="CY89" i="4"/>
  <c r="CY89" i="5" s="1"/>
  <c r="CY88" i="4"/>
  <c r="CY88" i="5" s="1"/>
  <c r="CY87" i="4"/>
  <c r="CY87" i="5" s="1"/>
  <c r="CY86" i="4"/>
  <c r="CY86" i="5" s="1"/>
  <c r="CY85" i="4"/>
  <c r="CY85" i="5" s="1"/>
  <c r="CY84" i="4"/>
  <c r="CY84" i="5" s="1"/>
  <c r="CY83" i="4"/>
  <c r="CY83" i="5" s="1"/>
  <c r="CY82" i="4"/>
  <c r="CY82" i="5" s="1"/>
  <c r="CY81" i="4"/>
  <c r="CY81" i="5" s="1"/>
  <c r="CY80" i="4"/>
  <c r="CY80" i="5" s="1"/>
  <c r="CY79" i="4"/>
  <c r="CY79" i="5" s="1"/>
  <c r="CY78" i="4"/>
  <c r="CY78" i="5" s="1"/>
  <c r="CY77" i="4"/>
  <c r="CY77" i="5" s="1"/>
  <c r="CY76" i="4"/>
  <c r="CY76" i="5" s="1"/>
  <c r="CY75" i="4"/>
  <c r="CY75" i="5" s="1"/>
  <c r="CY74" i="4"/>
  <c r="CY74" i="5" s="1"/>
  <c r="CY73" i="4"/>
  <c r="CY73" i="5" s="1"/>
  <c r="CY72" i="4"/>
  <c r="CY72" i="5" s="1"/>
  <c r="CY71" i="4"/>
  <c r="CY71" i="5" s="1"/>
  <c r="CY70" i="4"/>
  <c r="CY70" i="5" s="1"/>
  <c r="CY69" i="4"/>
  <c r="CY69" i="5" s="1"/>
  <c r="CY68" i="4"/>
  <c r="CY68" i="5" s="1"/>
  <c r="CY67" i="4"/>
  <c r="CY67" i="5" s="1"/>
  <c r="CY66" i="4"/>
  <c r="CY66" i="5" s="1"/>
  <c r="CY65" i="4"/>
  <c r="CY65" i="5" s="1"/>
  <c r="CY64" i="4"/>
  <c r="CY64" i="5" s="1"/>
  <c r="CY63" i="4"/>
  <c r="CY63" i="5" s="1"/>
  <c r="CY62" i="4"/>
  <c r="CY62" i="5" s="1"/>
  <c r="CY61" i="4"/>
  <c r="CY61" i="5" s="1"/>
  <c r="CY60" i="4"/>
  <c r="CY60" i="5" s="1"/>
  <c r="CY59" i="4"/>
  <c r="CY59" i="5" s="1"/>
  <c r="CY58" i="4"/>
  <c r="CY58" i="5" s="1"/>
  <c r="CY57" i="4"/>
  <c r="CY57" i="5" s="1"/>
  <c r="CY56" i="4"/>
  <c r="CY56" i="5" s="1"/>
  <c r="CY55" i="4"/>
  <c r="CY55" i="5" s="1"/>
  <c r="CY54" i="4"/>
  <c r="CY54" i="5" s="1"/>
  <c r="CY53" i="4"/>
  <c r="CY53" i="5" s="1"/>
  <c r="CY52" i="4"/>
  <c r="CY52" i="5" s="1"/>
  <c r="CY51" i="4"/>
  <c r="CY51" i="5" s="1"/>
  <c r="CY50" i="4"/>
  <c r="CY50" i="5" s="1"/>
  <c r="CY49" i="4"/>
  <c r="CY49" i="5" s="1"/>
  <c r="CY48" i="4"/>
  <c r="CY48" i="5" s="1"/>
  <c r="CY47" i="4"/>
  <c r="CY47" i="5" s="1"/>
  <c r="CY46" i="4"/>
  <c r="CY46" i="5" s="1"/>
  <c r="CY45" i="4"/>
  <c r="CY45" i="5" s="1"/>
  <c r="CY44" i="4"/>
  <c r="CY44" i="5" s="1"/>
  <c r="CY43" i="4"/>
  <c r="CY43" i="5" s="1"/>
  <c r="CY42" i="4"/>
  <c r="CY42" i="5" s="1"/>
  <c r="CY41" i="4"/>
  <c r="CY41" i="5" s="1"/>
  <c r="CY40" i="4"/>
  <c r="CY40" i="5" s="1"/>
  <c r="CY39" i="4"/>
  <c r="CY39" i="5" s="1"/>
  <c r="CY38" i="4"/>
  <c r="CY38" i="5" s="1"/>
  <c r="CY37" i="4"/>
  <c r="CY37" i="5" s="1"/>
  <c r="CY36" i="4"/>
  <c r="CY36" i="5" s="1"/>
  <c r="CY35" i="4"/>
  <c r="CY35" i="5" s="1"/>
  <c r="CY34" i="4"/>
  <c r="CY34" i="5" s="1"/>
  <c r="CY33" i="4"/>
  <c r="CY33" i="5" s="1"/>
  <c r="CY32" i="4"/>
  <c r="CY32" i="5" s="1"/>
  <c r="CY31" i="4"/>
  <c r="CY31" i="5" s="1"/>
  <c r="CY30" i="4"/>
  <c r="CY30" i="5" s="1"/>
  <c r="CY29" i="4"/>
  <c r="CY29" i="5" s="1"/>
  <c r="CY28" i="4"/>
  <c r="CY28" i="5" s="1"/>
  <c r="CY27" i="4"/>
  <c r="CY27" i="5" s="1"/>
  <c r="CY26" i="4"/>
  <c r="CY26" i="5" s="1"/>
  <c r="CY25" i="4"/>
  <c r="CY25" i="5" s="1"/>
  <c r="CY24" i="4"/>
  <c r="CY24" i="5" s="1"/>
  <c r="CY23" i="4"/>
  <c r="CY23" i="5" s="1"/>
  <c r="CY22" i="4"/>
  <c r="CY22" i="5" s="1"/>
  <c r="CY21" i="4"/>
  <c r="CY21" i="5" s="1"/>
  <c r="CY20" i="4"/>
  <c r="CY20" i="5" s="1"/>
  <c r="CY19" i="4"/>
  <c r="CY19" i="5" s="1"/>
  <c r="CY18" i="4"/>
  <c r="CY18" i="5" s="1"/>
  <c r="CY17" i="4"/>
  <c r="CY17" i="5" s="1"/>
  <c r="CY16" i="4"/>
  <c r="CY16" i="5" s="1"/>
  <c r="CY15" i="4"/>
  <c r="CY15" i="5" s="1"/>
  <c r="CY14" i="4"/>
  <c r="CY14" i="5" s="1"/>
  <c r="CY13" i="4"/>
  <c r="CY13" i="5" s="1"/>
  <c r="CY12" i="4"/>
  <c r="CY12" i="5" s="1"/>
  <c r="DA11" i="4"/>
  <c r="CZ10" i="4"/>
  <c r="DA10" i="5"/>
  <c r="DB11" i="5"/>
  <c r="DA22" i="7" l="1"/>
  <c r="DA21" i="7"/>
  <c r="DA20" i="7"/>
  <c r="DA19" i="7"/>
  <c r="DA18" i="7"/>
  <c r="DA17" i="7"/>
  <c r="DA15" i="7"/>
  <c r="DA14" i="7"/>
  <c r="DA13" i="7"/>
  <c r="DA16" i="7"/>
  <c r="DA10" i="4"/>
  <c r="DB11" i="4"/>
  <c r="DB10" i="5"/>
  <c r="DC11" i="5"/>
  <c r="CZ266" i="4"/>
  <c r="CZ265" i="4"/>
  <c r="CZ265" i="5" s="1"/>
  <c r="CZ264" i="4"/>
  <c r="CZ264" i="5" s="1"/>
  <c r="CZ242" i="4"/>
  <c r="CZ242" i="5" s="1"/>
  <c r="CZ241" i="4"/>
  <c r="CZ241" i="5" s="1"/>
  <c r="CZ240" i="4"/>
  <c r="CZ240" i="5" s="1"/>
  <c r="CZ239" i="4"/>
  <c r="CZ239" i="5" s="1"/>
  <c r="CZ238" i="4"/>
  <c r="CZ238" i="5" s="1"/>
  <c r="CZ237" i="4"/>
  <c r="CZ237" i="5" s="1"/>
  <c r="CZ236" i="4"/>
  <c r="CZ236" i="5" s="1"/>
  <c r="CZ235" i="4"/>
  <c r="CZ235" i="5" s="1"/>
  <c r="CZ234" i="4"/>
  <c r="CZ234" i="5" s="1"/>
  <c r="CZ233" i="4"/>
  <c r="CZ233" i="5" s="1"/>
  <c r="CZ232" i="4"/>
  <c r="CZ232" i="5" s="1"/>
  <c r="CZ231" i="4"/>
  <c r="CZ231" i="5" s="1"/>
  <c r="CZ230" i="4"/>
  <c r="CZ230" i="5" s="1"/>
  <c r="CZ229" i="4"/>
  <c r="CZ229" i="5" s="1"/>
  <c r="CZ228" i="4"/>
  <c r="CZ228" i="5" s="1"/>
  <c r="CZ227" i="4"/>
  <c r="CZ227" i="5" s="1"/>
  <c r="CZ226" i="4"/>
  <c r="CZ226" i="5" s="1"/>
  <c r="CZ225" i="4"/>
  <c r="CZ225" i="5" s="1"/>
  <c r="CZ224" i="4"/>
  <c r="CZ224" i="5" s="1"/>
  <c r="CZ223" i="4"/>
  <c r="CZ223" i="5" s="1"/>
  <c r="CZ222" i="4"/>
  <c r="CZ222" i="5" s="1"/>
  <c r="CZ221" i="4"/>
  <c r="CZ221" i="5" s="1"/>
  <c r="CZ220" i="4"/>
  <c r="CZ220" i="5" s="1"/>
  <c r="CZ219" i="4"/>
  <c r="CZ219" i="5" s="1"/>
  <c r="CZ218" i="4"/>
  <c r="CZ218" i="5" s="1"/>
  <c r="CZ217" i="4"/>
  <c r="CZ217" i="5" s="1"/>
  <c r="CZ216" i="4"/>
  <c r="CZ216" i="5" s="1"/>
  <c r="CZ215" i="4"/>
  <c r="CZ215" i="5" s="1"/>
  <c r="CZ254" i="4"/>
  <c r="CZ254" i="5" s="1"/>
  <c r="CZ253" i="4"/>
  <c r="CZ253" i="5" s="1"/>
  <c r="CZ252" i="4"/>
  <c r="CZ252" i="5" s="1"/>
  <c r="CZ251" i="4"/>
  <c r="CZ251" i="5" s="1"/>
  <c r="CZ250" i="4"/>
  <c r="CZ250" i="5" s="1"/>
  <c r="CZ249" i="4"/>
  <c r="CZ249" i="5" s="1"/>
  <c r="CZ248" i="4"/>
  <c r="CZ248" i="5" s="1"/>
  <c r="CZ247" i="4"/>
  <c r="CZ247" i="5" s="1"/>
  <c r="CZ246" i="4"/>
  <c r="CZ246" i="5" s="1"/>
  <c r="CZ245" i="4"/>
  <c r="CZ245" i="5" s="1"/>
  <c r="CZ244" i="4"/>
  <c r="CZ244" i="5" s="1"/>
  <c r="CZ243" i="4"/>
  <c r="CZ243" i="5" s="1"/>
  <c r="CZ262" i="4"/>
  <c r="CZ262" i="5" s="1"/>
  <c r="CZ258" i="4"/>
  <c r="CZ258" i="5" s="1"/>
  <c r="CZ189" i="4"/>
  <c r="CZ189" i="5" s="1"/>
  <c r="CZ188" i="4"/>
  <c r="CZ188" i="5" s="1"/>
  <c r="CZ186" i="4"/>
  <c r="CZ186" i="5" s="1"/>
  <c r="CZ185" i="4"/>
  <c r="CZ185" i="5" s="1"/>
  <c r="CZ184" i="4"/>
  <c r="CZ184" i="5" s="1"/>
  <c r="CZ183" i="4"/>
  <c r="CZ183" i="5" s="1"/>
  <c r="CZ182" i="4"/>
  <c r="CZ182" i="5" s="1"/>
  <c r="CZ181" i="4"/>
  <c r="CZ181" i="5" s="1"/>
  <c r="CZ180" i="4"/>
  <c r="CZ180" i="5" s="1"/>
  <c r="CZ179" i="4"/>
  <c r="CZ179" i="5" s="1"/>
  <c r="CZ178" i="4"/>
  <c r="CZ178" i="5" s="1"/>
  <c r="CZ177" i="4"/>
  <c r="CZ177" i="5" s="1"/>
  <c r="CZ176" i="4"/>
  <c r="CZ176" i="5" s="1"/>
  <c r="CZ175" i="4"/>
  <c r="CZ175" i="5" s="1"/>
  <c r="CZ174" i="4"/>
  <c r="CZ174" i="5" s="1"/>
  <c r="CZ173" i="4"/>
  <c r="CZ173" i="5" s="1"/>
  <c r="CZ172" i="4"/>
  <c r="CZ172" i="5" s="1"/>
  <c r="CZ171" i="4"/>
  <c r="CZ171" i="5" s="1"/>
  <c r="CZ170" i="4"/>
  <c r="CZ170" i="5" s="1"/>
  <c r="CZ169" i="4"/>
  <c r="CZ169" i="5" s="1"/>
  <c r="CZ168" i="4"/>
  <c r="CZ168" i="5" s="1"/>
  <c r="CZ167" i="4"/>
  <c r="CZ167" i="5" s="1"/>
  <c r="CZ166" i="4"/>
  <c r="CZ166" i="5" s="1"/>
  <c r="CZ165" i="4"/>
  <c r="CZ165" i="5" s="1"/>
  <c r="CZ164" i="4"/>
  <c r="CZ164" i="5" s="1"/>
  <c r="CZ163" i="4"/>
  <c r="CZ163" i="5" s="1"/>
  <c r="CZ162" i="4"/>
  <c r="CZ162" i="5" s="1"/>
  <c r="CZ161" i="4"/>
  <c r="CZ161" i="5" s="1"/>
  <c r="CZ160" i="4"/>
  <c r="CZ160" i="5" s="1"/>
  <c r="CZ159" i="4"/>
  <c r="CZ159" i="5" s="1"/>
  <c r="CZ158" i="4"/>
  <c r="CZ158" i="5" s="1"/>
  <c r="CZ157" i="4"/>
  <c r="CZ157" i="5" s="1"/>
  <c r="CZ156" i="4"/>
  <c r="CZ156" i="5" s="1"/>
  <c r="CZ263" i="4"/>
  <c r="CZ263" i="5" s="1"/>
  <c r="CZ259" i="4"/>
  <c r="CZ259" i="5" s="1"/>
  <c r="CZ255" i="4"/>
  <c r="CZ255" i="5" s="1"/>
  <c r="CZ187" i="4"/>
  <c r="CZ187" i="5" s="1"/>
  <c r="CZ260" i="4"/>
  <c r="CZ260" i="5" s="1"/>
  <c r="CZ256" i="4"/>
  <c r="CZ256" i="5" s="1"/>
  <c r="CZ261" i="4"/>
  <c r="CZ261" i="5" s="1"/>
  <c r="CZ153" i="4"/>
  <c r="CZ153" i="5" s="1"/>
  <c r="CZ152" i="4"/>
  <c r="CZ152" i="5" s="1"/>
  <c r="CZ151" i="4"/>
  <c r="CZ151" i="5" s="1"/>
  <c r="CZ150" i="4"/>
  <c r="CZ150" i="5" s="1"/>
  <c r="CZ149" i="4"/>
  <c r="CZ149" i="5" s="1"/>
  <c r="CZ148" i="4"/>
  <c r="CZ148" i="5" s="1"/>
  <c r="CZ147" i="4"/>
  <c r="CZ147" i="5" s="1"/>
  <c r="CZ146" i="4"/>
  <c r="CZ146" i="5" s="1"/>
  <c r="CZ145" i="4"/>
  <c r="CZ145" i="5" s="1"/>
  <c r="CZ144" i="4"/>
  <c r="CZ144" i="5" s="1"/>
  <c r="CZ143" i="4"/>
  <c r="CZ143" i="5" s="1"/>
  <c r="CZ142" i="4"/>
  <c r="CZ142" i="5" s="1"/>
  <c r="CZ141" i="4"/>
  <c r="CZ141" i="5" s="1"/>
  <c r="CZ140" i="4"/>
  <c r="CZ140" i="5" s="1"/>
  <c r="CZ139" i="4"/>
  <c r="CZ139" i="5" s="1"/>
  <c r="CZ138" i="4"/>
  <c r="CZ138" i="5" s="1"/>
  <c r="CZ137" i="4"/>
  <c r="CZ137" i="5" s="1"/>
  <c r="CZ136" i="4"/>
  <c r="CZ136" i="5" s="1"/>
  <c r="CZ135" i="4"/>
  <c r="CZ135" i="5" s="1"/>
  <c r="CZ134" i="4"/>
  <c r="CZ134" i="5" s="1"/>
  <c r="CZ133" i="4"/>
  <c r="CZ133" i="5" s="1"/>
  <c r="CZ132" i="4"/>
  <c r="CZ132" i="5" s="1"/>
  <c r="CZ131" i="4"/>
  <c r="CZ131" i="5" s="1"/>
  <c r="CZ130" i="4"/>
  <c r="CZ130" i="5" s="1"/>
  <c r="CZ129" i="4"/>
  <c r="CZ129" i="5" s="1"/>
  <c r="CZ214" i="4"/>
  <c r="CZ214" i="5" s="1"/>
  <c r="CZ213" i="4"/>
  <c r="CZ213" i="5" s="1"/>
  <c r="CZ212" i="4"/>
  <c r="CZ212" i="5" s="1"/>
  <c r="CZ211" i="4"/>
  <c r="CZ211" i="5" s="1"/>
  <c r="CZ210" i="4"/>
  <c r="CZ210" i="5" s="1"/>
  <c r="CZ209" i="4"/>
  <c r="CZ209" i="5" s="1"/>
  <c r="CZ208" i="4"/>
  <c r="CZ208" i="5" s="1"/>
  <c r="CZ207" i="4"/>
  <c r="CZ207" i="5" s="1"/>
  <c r="CZ206" i="4"/>
  <c r="CZ206" i="5" s="1"/>
  <c r="CZ205" i="4"/>
  <c r="CZ205" i="5" s="1"/>
  <c r="CZ204" i="4"/>
  <c r="CZ204" i="5" s="1"/>
  <c r="CZ203" i="4"/>
  <c r="CZ203" i="5" s="1"/>
  <c r="CZ202" i="4"/>
  <c r="CZ202" i="5" s="1"/>
  <c r="CZ201" i="4"/>
  <c r="CZ201" i="5" s="1"/>
  <c r="CZ200" i="4"/>
  <c r="CZ200" i="5" s="1"/>
  <c r="CZ199" i="4"/>
  <c r="CZ199" i="5" s="1"/>
  <c r="CZ198" i="4"/>
  <c r="CZ198" i="5" s="1"/>
  <c r="CZ197" i="4"/>
  <c r="CZ197" i="5" s="1"/>
  <c r="CZ196" i="4"/>
  <c r="CZ196" i="5" s="1"/>
  <c r="CZ195" i="4"/>
  <c r="CZ195" i="5" s="1"/>
  <c r="CZ194" i="4"/>
  <c r="CZ194" i="5" s="1"/>
  <c r="CZ193" i="4"/>
  <c r="CZ193" i="5" s="1"/>
  <c r="CZ192" i="4"/>
  <c r="CZ192" i="5" s="1"/>
  <c r="CZ191" i="4"/>
  <c r="CZ191" i="5" s="1"/>
  <c r="CZ190" i="4"/>
  <c r="CZ190" i="5" s="1"/>
  <c r="CZ128" i="4"/>
  <c r="CZ128" i="5" s="1"/>
  <c r="CZ127" i="4"/>
  <c r="CZ127" i="5" s="1"/>
  <c r="CZ126" i="4"/>
  <c r="CZ126" i="5" s="1"/>
  <c r="CZ125" i="4"/>
  <c r="CZ125" i="5" s="1"/>
  <c r="CZ124" i="4"/>
  <c r="CZ124" i="5" s="1"/>
  <c r="CZ155" i="4"/>
  <c r="CZ155" i="5" s="1"/>
  <c r="CZ123" i="4"/>
  <c r="CZ123" i="5" s="1"/>
  <c r="CZ122" i="4"/>
  <c r="CZ122" i="5" s="1"/>
  <c r="CZ121" i="4"/>
  <c r="CZ121" i="5" s="1"/>
  <c r="CZ120" i="4"/>
  <c r="CZ120" i="5" s="1"/>
  <c r="CZ119" i="4"/>
  <c r="CZ119" i="5" s="1"/>
  <c r="CZ118" i="4"/>
  <c r="CZ118" i="5" s="1"/>
  <c r="CZ117" i="4"/>
  <c r="CZ117" i="5" s="1"/>
  <c r="CZ116" i="4"/>
  <c r="CZ116" i="5" s="1"/>
  <c r="CZ115" i="4"/>
  <c r="CZ115" i="5" s="1"/>
  <c r="CZ114" i="4"/>
  <c r="CZ114" i="5" s="1"/>
  <c r="CZ113" i="4"/>
  <c r="CZ113" i="5" s="1"/>
  <c r="CZ112" i="4"/>
  <c r="CZ112" i="5" s="1"/>
  <c r="CZ111" i="4"/>
  <c r="CZ111" i="5" s="1"/>
  <c r="CZ110" i="4"/>
  <c r="CZ110" i="5" s="1"/>
  <c r="CZ109" i="4"/>
  <c r="CZ109" i="5" s="1"/>
  <c r="CZ108" i="4"/>
  <c r="CZ108" i="5" s="1"/>
  <c r="CZ107" i="4"/>
  <c r="CZ107" i="5" s="1"/>
  <c r="CZ106" i="4"/>
  <c r="CZ106" i="5" s="1"/>
  <c r="CZ105" i="4"/>
  <c r="CZ105" i="5" s="1"/>
  <c r="CZ104" i="4"/>
  <c r="CZ104" i="5" s="1"/>
  <c r="CZ103" i="4"/>
  <c r="CZ103" i="5" s="1"/>
  <c r="CZ102" i="4"/>
  <c r="CZ102" i="5" s="1"/>
  <c r="CZ101" i="4"/>
  <c r="CZ101" i="5" s="1"/>
  <c r="CZ100" i="4"/>
  <c r="CZ100" i="5" s="1"/>
  <c r="CZ99" i="4"/>
  <c r="CZ99" i="5" s="1"/>
  <c r="CZ98" i="4"/>
  <c r="CZ98" i="5" s="1"/>
  <c r="CZ97" i="4"/>
  <c r="CZ97" i="5" s="1"/>
  <c r="CZ96" i="4"/>
  <c r="CZ96" i="5" s="1"/>
  <c r="CZ95" i="4"/>
  <c r="CZ95" i="5" s="1"/>
  <c r="CZ94" i="4"/>
  <c r="CZ94" i="5" s="1"/>
  <c r="CZ93" i="4"/>
  <c r="CZ93" i="5" s="1"/>
  <c r="CZ92" i="4"/>
  <c r="CZ92" i="5" s="1"/>
  <c r="CZ91" i="4"/>
  <c r="CZ91" i="5" s="1"/>
  <c r="CZ90" i="4"/>
  <c r="CZ90" i="5" s="1"/>
  <c r="CZ89" i="4"/>
  <c r="CZ89" i="5" s="1"/>
  <c r="CZ88" i="4"/>
  <c r="CZ88" i="5" s="1"/>
  <c r="CZ87" i="4"/>
  <c r="CZ87" i="5" s="1"/>
  <c r="CZ86" i="4"/>
  <c r="CZ86" i="5" s="1"/>
  <c r="CZ85" i="4"/>
  <c r="CZ85" i="5" s="1"/>
  <c r="CZ84" i="4"/>
  <c r="CZ84" i="5" s="1"/>
  <c r="CZ83" i="4"/>
  <c r="CZ83" i="5" s="1"/>
  <c r="CZ82" i="4"/>
  <c r="CZ82" i="5" s="1"/>
  <c r="CZ81" i="4"/>
  <c r="CZ81" i="5" s="1"/>
  <c r="CZ80" i="4"/>
  <c r="CZ80" i="5" s="1"/>
  <c r="CZ79" i="4"/>
  <c r="CZ79" i="5" s="1"/>
  <c r="CZ78" i="4"/>
  <c r="CZ78" i="5" s="1"/>
  <c r="CZ77" i="4"/>
  <c r="CZ77" i="5" s="1"/>
  <c r="CZ76" i="4"/>
  <c r="CZ76" i="5" s="1"/>
  <c r="CZ75" i="4"/>
  <c r="CZ75" i="5" s="1"/>
  <c r="CZ74" i="4"/>
  <c r="CZ74" i="5" s="1"/>
  <c r="CZ73" i="4"/>
  <c r="CZ73" i="5" s="1"/>
  <c r="CZ72" i="4"/>
  <c r="CZ72" i="5" s="1"/>
  <c r="CZ71" i="4"/>
  <c r="CZ71" i="5" s="1"/>
  <c r="CZ70" i="4"/>
  <c r="CZ70" i="5" s="1"/>
  <c r="CZ69" i="4"/>
  <c r="CZ69" i="5" s="1"/>
  <c r="CZ68" i="4"/>
  <c r="CZ68" i="5" s="1"/>
  <c r="CZ67" i="4"/>
  <c r="CZ67" i="5" s="1"/>
  <c r="CZ66" i="4"/>
  <c r="CZ66" i="5" s="1"/>
  <c r="CZ65" i="4"/>
  <c r="CZ65" i="5" s="1"/>
  <c r="CZ64" i="4"/>
  <c r="CZ64" i="5" s="1"/>
  <c r="CZ63" i="4"/>
  <c r="CZ63" i="5" s="1"/>
  <c r="CZ62" i="4"/>
  <c r="CZ62" i="5" s="1"/>
  <c r="CZ61" i="4"/>
  <c r="CZ61" i="5" s="1"/>
  <c r="CZ60" i="4"/>
  <c r="CZ60" i="5" s="1"/>
  <c r="CZ59" i="4"/>
  <c r="CZ59" i="5" s="1"/>
  <c r="CZ58" i="4"/>
  <c r="CZ58" i="5" s="1"/>
  <c r="CZ57" i="4"/>
  <c r="CZ57" i="5" s="1"/>
  <c r="CZ56" i="4"/>
  <c r="CZ56" i="5" s="1"/>
  <c r="CZ55" i="4"/>
  <c r="CZ55" i="5" s="1"/>
  <c r="CZ54" i="4"/>
  <c r="CZ54" i="5" s="1"/>
  <c r="CZ53" i="4"/>
  <c r="CZ53" i="5" s="1"/>
  <c r="CZ52" i="4"/>
  <c r="CZ52" i="5" s="1"/>
  <c r="CZ51" i="4"/>
  <c r="CZ51" i="5" s="1"/>
  <c r="CZ50" i="4"/>
  <c r="CZ50" i="5" s="1"/>
  <c r="CZ48" i="4"/>
  <c r="CZ48" i="5" s="1"/>
  <c r="CZ47" i="4"/>
  <c r="CZ47" i="5" s="1"/>
  <c r="CZ46" i="4"/>
  <c r="CZ46" i="5" s="1"/>
  <c r="CZ45" i="4"/>
  <c r="CZ45" i="5" s="1"/>
  <c r="CZ44" i="4"/>
  <c r="CZ44" i="5" s="1"/>
  <c r="CZ43" i="4"/>
  <c r="CZ43" i="5" s="1"/>
  <c r="CZ42" i="4"/>
  <c r="CZ42" i="5" s="1"/>
  <c r="CZ41" i="4"/>
  <c r="CZ41" i="5" s="1"/>
  <c r="CZ40" i="4"/>
  <c r="CZ40" i="5" s="1"/>
  <c r="CZ39" i="4"/>
  <c r="CZ39" i="5" s="1"/>
  <c r="CZ38" i="4"/>
  <c r="CZ38" i="5" s="1"/>
  <c r="CZ37" i="4"/>
  <c r="CZ37" i="5" s="1"/>
  <c r="CZ36" i="4"/>
  <c r="CZ36" i="5" s="1"/>
  <c r="CZ35" i="4"/>
  <c r="CZ35" i="5" s="1"/>
  <c r="CZ34" i="4"/>
  <c r="CZ34" i="5" s="1"/>
  <c r="CZ33" i="4"/>
  <c r="CZ33" i="5" s="1"/>
  <c r="CZ32" i="4"/>
  <c r="CZ32" i="5" s="1"/>
  <c r="CZ31" i="4"/>
  <c r="CZ31" i="5" s="1"/>
  <c r="CZ30" i="4"/>
  <c r="CZ30" i="5" s="1"/>
  <c r="CZ28" i="4"/>
  <c r="CZ28" i="5" s="1"/>
  <c r="CZ27" i="4"/>
  <c r="CZ27" i="5" s="1"/>
  <c r="CZ26" i="4"/>
  <c r="CZ26" i="5" s="1"/>
  <c r="CZ25" i="4"/>
  <c r="CZ25" i="5" s="1"/>
  <c r="CZ23" i="4"/>
  <c r="CZ23" i="5" s="1"/>
  <c r="CZ22" i="4"/>
  <c r="CZ22" i="5" s="1"/>
  <c r="CZ21" i="4"/>
  <c r="CZ21" i="5" s="1"/>
  <c r="CZ20" i="4"/>
  <c r="CZ20" i="5" s="1"/>
  <c r="CZ18" i="4"/>
  <c r="CZ18" i="5" s="1"/>
  <c r="CZ17" i="4"/>
  <c r="CZ17" i="5" s="1"/>
  <c r="CZ16" i="4"/>
  <c r="CZ16" i="5" s="1"/>
  <c r="CZ15" i="4"/>
  <c r="CZ15" i="5" s="1"/>
  <c r="CZ14" i="4"/>
  <c r="CZ14" i="5" s="1"/>
  <c r="CZ257" i="4"/>
  <c r="CZ257" i="5" s="1"/>
  <c r="CZ154" i="4"/>
  <c r="CZ154" i="5" s="1"/>
  <c r="CZ49" i="4"/>
  <c r="CZ49" i="5" s="1"/>
  <c r="CZ29" i="4"/>
  <c r="CZ29" i="5" s="1"/>
  <c r="CZ24" i="4"/>
  <c r="CZ24" i="5" s="1"/>
  <c r="CZ19" i="4"/>
  <c r="CZ19" i="5" s="1"/>
  <c r="CZ13" i="4"/>
  <c r="CZ13" i="5" s="1"/>
  <c r="CZ12" i="4"/>
  <c r="CZ12" i="5" s="1"/>
  <c r="DB22" i="7" l="1"/>
  <c r="DB21" i="7"/>
  <c r="DB20" i="7"/>
  <c r="DB19" i="7"/>
  <c r="DB18" i="7"/>
  <c r="DB17" i="7"/>
  <c r="DB16" i="7"/>
  <c r="DB15" i="7"/>
  <c r="DB14" i="7"/>
  <c r="DB13" i="7"/>
  <c r="DD11" i="5"/>
  <c r="DC10" i="5"/>
  <c r="DB10" i="4"/>
  <c r="DC11" i="4"/>
  <c r="DA266" i="4"/>
  <c r="DA265" i="4"/>
  <c r="DA265" i="5" s="1"/>
  <c r="DA264" i="4"/>
  <c r="DA264" i="5" s="1"/>
  <c r="DA263" i="4"/>
  <c r="DA263" i="5" s="1"/>
  <c r="DA262" i="4"/>
  <c r="DA262" i="5" s="1"/>
  <c r="DA261" i="4"/>
  <c r="DA261" i="5" s="1"/>
  <c r="DA260" i="4"/>
  <c r="DA260" i="5" s="1"/>
  <c r="DA259" i="4"/>
  <c r="DA259" i="5" s="1"/>
  <c r="DA258" i="4"/>
  <c r="DA258" i="5" s="1"/>
  <c r="DA257" i="4"/>
  <c r="DA257" i="5" s="1"/>
  <c r="DA256" i="4"/>
  <c r="DA256" i="5" s="1"/>
  <c r="DA255" i="4"/>
  <c r="DA255" i="5" s="1"/>
  <c r="DA254" i="4"/>
  <c r="DA254" i="5" s="1"/>
  <c r="DA253" i="4"/>
  <c r="DA253" i="5" s="1"/>
  <c r="DA252" i="4"/>
  <c r="DA252" i="5" s="1"/>
  <c r="DA251" i="4"/>
  <c r="DA251" i="5" s="1"/>
  <c r="DA250" i="4"/>
  <c r="DA250" i="5" s="1"/>
  <c r="DA249" i="4"/>
  <c r="DA249" i="5" s="1"/>
  <c r="DA248" i="4"/>
  <c r="DA248" i="5" s="1"/>
  <c r="DA247" i="4"/>
  <c r="DA247" i="5" s="1"/>
  <c r="DA246" i="4"/>
  <c r="DA246" i="5" s="1"/>
  <c r="DA245" i="4"/>
  <c r="DA245" i="5" s="1"/>
  <c r="DA244" i="4"/>
  <c r="DA244" i="5" s="1"/>
  <c r="DA243" i="4"/>
  <c r="DA243" i="5" s="1"/>
  <c r="DA221" i="4"/>
  <c r="DA221" i="5" s="1"/>
  <c r="DA220" i="4"/>
  <c r="DA220" i="5" s="1"/>
  <c r="DA219" i="4"/>
  <c r="DA219" i="5" s="1"/>
  <c r="DA218" i="4"/>
  <c r="DA218" i="5" s="1"/>
  <c r="DA217" i="4"/>
  <c r="DA217" i="5" s="1"/>
  <c r="DA242" i="4"/>
  <c r="DA242" i="5" s="1"/>
  <c r="DA241" i="4"/>
  <c r="DA241" i="5" s="1"/>
  <c r="DA240" i="4"/>
  <c r="DA240" i="5" s="1"/>
  <c r="DA239" i="4"/>
  <c r="DA239" i="5" s="1"/>
  <c r="DA238" i="4"/>
  <c r="DA238" i="5" s="1"/>
  <c r="DA237" i="4"/>
  <c r="DA237" i="5" s="1"/>
  <c r="DA216" i="4"/>
  <c r="DA216" i="5" s="1"/>
  <c r="DA215" i="4"/>
  <c r="DA215" i="5" s="1"/>
  <c r="DA214" i="4"/>
  <c r="DA214" i="5" s="1"/>
  <c r="DA213" i="4"/>
  <c r="DA213" i="5" s="1"/>
  <c r="DA212" i="4"/>
  <c r="DA212" i="5" s="1"/>
  <c r="DA211" i="4"/>
  <c r="DA211" i="5" s="1"/>
  <c r="DA210" i="4"/>
  <c r="DA210" i="5" s="1"/>
  <c r="DA209" i="4"/>
  <c r="DA209" i="5" s="1"/>
  <c r="DA208" i="4"/>
  <c r="DA208" i="5" s="1"/>
  <c r="DA207" i="4"/>
  <c r="DA207" i="5" s="1"/>
  <c r="DA206" i="4"/>
  <c r="DA206" i="5" s="1"/>
  <c r="DA205" i="4"/>
  <c r="DA205" i="5" s="1"/>
  <c r="DA204" i="4"/>
  <c r="DA204" i="5" s="1"/>
  <c r="DA203" i="4"/>
  <c r="DA203" i="5" s="1"/>
  <c r="DA202" i="4"/>
  <c r="DA202" i="5" s="1"/>
  <c r="DA201" i="4"/>
  <c r="DA201" i="5" s="1"/>
  <c r="DA200" i="4"/>
  <c r="DA200" i="5" s="1"/>
  <c r="DA199" i="4"/>
  <c r="DA199" i="5" s="1"/>
  <c r="DA198" i="4"/>
  <c r="DA198" i="5" s="1"/>
  <c r="DA197" i="4"/>
  <c r="DA197" i="5" s="1"/>
  <c r="DA196" i="4"/>
  <c r="DA196" i="5" s="1"/>
  <c r="DA195" i="4"/>
  <c r="DA195" i="5" s="1"/>
  <c r="DA194" i="4"/>
  <c r="DA194" i="5" s="1"/>
  <c r="DA193" i="4"/>
  <c r="DA193" i="5" s="1"/>
  <c r="DA192" i="4"/>
  <c r="DA192" i="5" s="1"/>
  <c r="DA191" i="4"/>
  <c r="DA191" i="5" s="1"/>
  <c r="DA190" i="4"/>
  <c r="DA190" i="5" s="1"/>
  <c r="DA189" i="4"/>
  <c r="DA189" i="5" s="1"/>
  <c r="DA188" i="4"/>
  <c r="DA188" i="5" s="1"/>
  <c r="DA186" i="4"/>
  <c r="DA186" i="5" s="1"/>
  <c r="DA185" i="4"/>
  <c r="DA185" i="5" s="1"/>
  <c r="DA184" i="4"/>
  <c r="DA184" i="5" s="1"/>
  <c r="DA183" i="4"/>
  <c r="DA183" i="5" s="1"/>
  <c r="DA182" i="4"/>
  <c r="DA182" i="5" s="1"/>
  <c r="DA181" i="4"/>
  <c r="DA181" i="5" s="1"/>
  <c r="DA180" i="4"/>
  <c r="DA180" i="5" s="1"/>
  <c r="DA179" i="4"/>
  <c r="DA179" i="5" s="1"/>
  <c r="DA178" i="4"/>
  <c r="DA178" i="5" s="1"/>
  <c r="DA177" i="4"/>
  <c r="DA177" i="5" s="1"/>
  <c r="DA176" i="4"/>
  <c r="DA176" i="5" s="1"/>
  <c r="DA175" i="4"/>
  <c r="DA175" i="5" s="1"/>
  <c r="DA174" i="4"/>
  <c r="DA174" i="5" s="1"/>
  <c r="DA173" i="4"/>
  <c r="DA173" i="5" s="1"/>
  <c r="DA172" i="4"/>
  <c r="DA172" i="5" s="1"/>
  <c r="DA171" i="4"/>
  <c r="DA171" i="5" s="1"/>
  <c r="DA170" i="4"/>
  <c r="DA170" i="5" s="1"/>
  <c r="DA169" i="4"/>
  <c r="DA169" i="5" s="1"/>
  <c r="DA168" i="4"/>
  <c r="DA168" i="5" s="1"/>
  <c r="DA167" i="4"/>
  <c r="DA167" i="5" s="1"/>
  <c r="DA166" i="4"/>
  <c r="DA166" i="5" s="1"/>
  <c r="DA165" i="4"/>
  <c r="DA165" i="5" s="1"/>
  <c r="DA164" i="4"/>
  <c r="DA164" i="5" s="1"/>
  <c r="DA163" i="4"/>
  <c r="DA163" i="5" s="1"/>
  <c r="DA162" i="4"/>
  <c r="DA162" i="5" s="1"/>
  <c r="DA161" i="4"/>
  <c r="DA161" i="5" s="1"/>
  <c r="DA160" i="4"/>
  <c r="DA160" i="5" s="1"/>
  <c r="DA159" i="4"/>
  <c r="DA159" i="5" s="1"/>
  <c r="DA158" i="4"/>
  <c r="DA158" i="5" s="1"/>
  <c r="DA187" i="4"/>
  <c r="DA187" i="5" s="1"/>
  <c r="DA236" i="4"/>
  <c r="DA236" i="5" s="1"/>
  <c r="DA235" i="4"/>
  <c r="DA235" i="5" s="1"/>
  <c r="DA234" i="4"/>
  <c r="DA234" i="5" s="1"/>
  <c r="DA233" i="4"/>
  <c r="DA233" i="5" s="1"/>
  <c r="DA232" i="4"/>
  <c r="DA232" i="5" s="1"/>
  <c r="DA231" i="4"/>
  <c r="DA231" i="5" s="1"/>
  <c r="DA230" i="4"/>
  <c r="DA230" i="5" s="1"/>
  <c r="DA229" i="4"/>
  <c r="DA229" i="5" s="1"/>
  <c r="DA228" i="4"/>
  <c r="DA228" i="5" s="1"/>
  <c r="DA227" i="4"/>
  <c r="DA227" i="5" s="1"/>
  <c r="DA226" i="4"/>
  <c r="DA226" i="5" s="1"/>
  <c r="DA225" i="4"/>
  <c r="DA225" i="5" s="1"/>
  <c r="DA224" i="4"/>
  <c r="DA224" i="5" s="1"/>
  <c r="DA223" i="4"/>
  <c r="DA223" i="5" s="1"/>
  <c r="DA222" i="4"/>
  <c r="DA222" i="5" s="1"/>
  <c r="DA157" i="4"/>
  <c r="DA157" i="5" s="1"/>
  <c r="DA156" i="4"/>
  <c r="DA156" i="5" s="1"/>
  <c r="DA155" i="4"/>
  <c r="DA155" i="5" s="1"/>
  <c r="DA154" i="4"/>
  <c r="DA154" i="5" s="1"/>
  <c r="DA153" i="4"/>
  <c r="DA153" i="5" s="1"/>
  <c r="DA152" i="4"/>
  <c r="DA152" i="5" s="1"/>
  <c r="DA151" i="4"/>
  <c r="DA151" i="5" s="1"/>
  <c r="DA150" i="4"/>
  <c r="DA150" i="5" s="1"/>
  <c r="DA149" i="4"/>
  <c r="DA149" i="5" s="1"/>
  <c r="DA148" i="4"/>
  <c r="DA148" i="5" s="1"/>
  <c r="DA147" i="4"/>
  <c r="DA147" i="5" s="1"/>
  <c r="DA146" i="4"/>
  <c r="DA146" i="5" s="1"/>
  <c r="DA145" i="4"/>
  <c r="DA145" i="5" s="1"/>
  <c r="DA144" i="4"/>
  <c r="DA144" i="5" s="1"/>
  <c r="DA143" i="4"/>
  <c r="DA143" i="5" s="1"/>
  <c r="DA142" i="4"/>
  <c r="DA142" i="5" s="1"/>
  <c r="DA141" i="4"/>
  <c r="DA141" i="5" s="1"/>
  <c r="DA140" i="4"/>
  <c r="DA140" i="5" s="1"/>
  <c r="DA139" i="4"/>
  <c r="DA139" i="5" s="1"/>
  <c r="DA138" i="4"/>
  <c r="DA138" i="5" s="1"/>
  <c r="DA137" i="4"/>
  <c r="DA137" i="5" s="1"/>
  <c r="DA136" i="4"/>
  <c r="DA136" i="5" s="1"/>
  <c r="DA135" i="4"/>
  <c r="DA135" i="5" s="1"/>
  <c r="DA134" i="4"/>
  <c r="DA134" i="5" s="1"/>
  <c r="DA133" i="4"/>
  <c r="DA133" i="5" s="1"/>
  <c r="DA132" i="4"/>
  <c r="DA132" i="5" s="1"/>
  <c r="DA131" i="4"/>
  <c r="DA131" i="5" s="1"/>
  <c r="DA130" i="4"/>
  <c r="DA130" i="5" s="1"/>
  <c r="DA129" i="4"/>
  <c r="DA129" i="5" s="1"/>
  <c r="DA123" i="4"/>
  <c r="DA123" i="5" s="1"/>
  <c r="DA122" i="4"/>
  <c r="DA122" i="5" s="1"/>
  <c r="DA121" i="4"/>
  <c r="DA121" i="5" s="1"/>
  <c r="DA120" i="4"/>
  <c r="DA120" i="5" s="1"/>
  <c r="DA119" i="4"/>
  <c r="DA119" i="5" s="1"/>
  <c r="DA118" i="4"/>
  <c r="DA118" i="5" s="1"/>
  <c r="DA117" i="4"/>
  <c r="DA117" i="5" s="1"/>
  <c r="DA116" i="4"/>
  <c r="DA116" i="5" s="1"/>
  <c r="DA115" i="4"/>
  <c r="DA115" i="5" s="1"/>
  <c r="DA114" i="4"/>
  <c r="DA114" i="5" s="1"/>
  <c r="DA113" i="4"/>
  <c r="DA113" i="5" s="1"/>
  <c r="DA112" i="4"/>
  <c r="DA112" i="5" s="1"/>
  <c r="DA111" i="4"/>
  <c r="DA111" i="5" s="1"/>
  <c r="DA110" i="4"/>
  <c r="DA110" i="5" s="1"/>
  <c r="DA109" i="4"/>
  <c r="DA109" i="5" s="1"/>
  <c r="DA108" i="4"/>
  <c r="DA108" i="5" s="1"/>
  <c r="DA107" i="4"/>
  <c r="DA107" i="5" s="1"/>
  <c r="DA106" i="4"/>
  <c r="DA106" i="5" s="1"/>
  <c r="DA105" i="4"/>
  <c r="DA105" i="5" s="1"/>
  <c r="DA104" i="4"/>
  <c r="DA104" i="5" s="1"/>
  <c r="DA103" i="4"/>
  <c r="DA103" i="5" s="1"/>
  <c r="DA102" i="4"/>
  <c r="DA102" i="5" s="1"/>
  <c r="DA101" i="4"/>
  <c r="DA101" i="5" s="1"/>
  <c r="DA100" i="4"/>
  <c r="DA100" i="5" s="1"/>
  <c r="DA99" i="4"/>
  <c r="DA99" i="5" s="1"/>
  <c r="DA98" i="4"/>
  <c r="DA98" i="5" s="1"/>
  <c r="DA97" i="4"/>
  <c r="DA97" i="5" s="1"/>
  <c r="DA96" i="4"/>
  <c r="DA96" i="5" s="1"/>
  <c r="DA95" i="4"/>
  <c r="DA95" i="5" s="1"/>
  <c r="DA94" i="4"/>
  <c r="DA94" i="5" s="1"/>
  <c r="DA93" i="4"/>
  <c r="DA93" i="5" s="1"/>
  <c r="DA92" i="4"/>
  <c r="DA92" i="5" s="1"/>
  <c r="DA91" i="4"/>
  <c r="DA91" i="5" s="1"/>
  <c r="DA90" i="4"/>
  <c r="DA90" i="5" s="1"/>
  <c r="DA89" i="4"/>
  <c r="DA89" i="5" s="1"/>
  <c r="DA88" i="4"/>
  <c r="DA88" i="5" s="1"/>
  <c r="DA87" i="4"/>
  <c r="DA87" i="5" s="1"/>
  <c r="DA86" i="4"/>
  <c r="DA86" i="5" s="1"/>
  <c r="DA85" i="4"/>
  <c r="DA85" i="5" s="1"/>
  <c r="DA84" i="4"/>
  <c r="DA84" i="5" s="1"/>
  <c r="DA83" i="4"/>
  <c r="DA83" i="5" s="1"/>
  <c r="DA82" i="4"/>
  <c r="DA82" i="5" s="1"/>
  <c r="DA81" i="4"/>
  <c r="DA81" i="5" s="1"/>
  <c r="DA80" i="4"/>
  <c r="DA80" i="5" s="1"/>
  <c r="DA79" i="4"/>
  <c r="DA79" i="5" s="1"/>
  <c r="DA78" i="4"/>
  <c r="DA78" i="5" s="1"/>
  <c r="DA77" i="4"/>
  <c r="DA77" i="5" s="1"/>
  <c r="DA76" i="4"/>
  <c r="DA76" i="5" s="1"/>
  <c r="DA75" i="4"/>
  <c r="DA75" i="5" s="1"/>
  <c r="DA74" i="4"/>
  <c r="DA74" i="5" s="1"/>
  <c r="DA73" i="4"/>
  <c r="DA73" i="5" s="1"/>
  <c r="DA72" i="4"/>
  <c r="DA72" i="5" s="1"/>
  <c r="DA71" i="4"/>
  <c r="DA71" i="5" s="1"/>
  <c r="DA70" i="4"/>
  <c r="DA70" i="5" s="1"/>
  <c r="DA69" i="4"/>
  <c r="DA69" i="5" s="1"/>
  <c r="DA68" i="4"/>
  <c r="DA68" i="5" s="1"/>
  <c r="DA67" i="4"/>
  <c r="DA67" i="5" s="1"/>
  <c r="DA66" i="4"/>
  <c r="DA66" i="5" s="1"/>
  <c r="DA65" i="4"/>
  <c r="DA65" i="5" s="1"/>
  <c r="DA64" i="4"/>
  <c r="DA64" i="5" s="1"/>
  <c r="DA63" i="4"/>
  <c r="DA63" i="5" s="1"/>
  <c r="DA62" i="4"/>
  <c r="DA62" i="5" s="1"/>
  <c r="DA61" i="4"/>
  <c r="DA61" i="5" s="1"/>
  <c r="DA60" i="4"/>
  <c r="DA60" i="5" s="1"/>
  <c r="DA59" i="4"/>
  <c r="DA59" i="5" s="1"/>
  <c r="DA58" i="4"/>
  <c r="DA58" i="5" s="1"/>
  <c r="DA57" i="4"/>
  <c r="DA57" i="5" s="1"/>
  <c r="DA56" i="4"/>
  <c r="DA56" i="5" s="1"/>
  <c r="DA55" i="4"/>
  <c r="DA55" i="5" s="1"/>
  <c r="DA54" i="4"/>
  <c r="DA54" i="5" s="1"/>
  <c r="DA53" i="4"/>
  <c r="DA53" i="5" s="1"/>
  <c r="DA52" i="4"/>
  <c r="DA52" i="5" s="1"/>
  <c r="DA51" i="4"/>
  <c r="DA51" i="5" s="1"/>
  <c r="DA50" i="4"/>
  <c r="DA50" i="5" s="1"/>
  <c r="DA49" i="4"/>
  <c r="DA49" i="5" s="1"/>
  <c r="DA128" i="4"/>
  <c r="DA128" i="5" s="1"/>
  <c r="DA127" i="4"/>
  <c r="DA127" i="5" s="1"/>
  <c r="DA126" i="4"/>
  <c r="DA126" i="5" s="1"/>
  <c r="DA125" i="4"/>
  <c r="DA125" i="5" s="1"/>
  <c r="DA124" i="4"/>
  <c r="DA124" i="5" s="1"/>
  <c r="DA48" i="4"/>
  <c r="DA48" i="5" s="1"/>
  <c r="DA47" i="4"/>
  <c r="DA47" i="5" s="1"/>
  <c r="DA46" i="4"/>
  <c r="DA46" i="5" s="1"/>
  <c r="DA45" i="4"/>
  <c r="DA45" i="5" s="1"/>
  <c r="DA44" i="4"/>
  <c r="DA44" i="5" s="1"/>
  <c r="DA43" i="4"/>
  <c r="DA43" i="5" s="1"/>
  <c r="DA42" i="4"/>
  <c r="DA42" i="5" s="1"/>
  <c r="DA41" i="4"/>
  <c r="DA41" i="5" s="1"/>
  <c r="DA40" i="4"/>
  <c r="DA40" i="5" s="1"/>
  <c r="DA39" i="4"/>
  <c r="DA39" i="5" s="1"/>
  <c r="DA38" i="4"/>
  <c r="DA38" i="5" s="1"/>
  <c r="DA37" i="4"/>
  <c r="DA37" i="5" s="1"/>
  <c r="DA36" i="4"/>
  <c r="DA36" i="5" s="1"/>
  <c r="DA35" i="4"/>
  <c r="DA35" i="5" s="1"/>
  <c r="DA34" i="4"/>
  <c r="DA34" i="5" s="1"/>
  <c r="DA33" i="4"/>
  <c r="DA33" i="5" s="1"/>
  <c r="DA32" i="4"/>
  <c r="DA32" i="5" s="1"/>
  <c r="DA31" i="4"/>
  <c r="DA31" i="5" s="1"/>
  <c r="DA30" i="4"/>
  <c r="DA30" i="5" s="1"/>
  <c r="DA29" i="4"/>
  <c r="DA29" i="5" s="1"/>
  <c r="DA28" i="4"/>
  <c r="DA28" i="5" s="1"/>
  <c r="DA27" i="4"/>
  <c r="DA27" i="5" s="1"/>
  <c r="DA26" i="4"/>
  <c r="DA26" i="5" s="1"/>
  <c r="DA25" i="4"/>
  <c r="DA25" i="5" s="1"/>
  <c r="DA24" i="4"/>
  <c r="DA24" i="5" s="1"/>
  <c r="DA23" i="4"/>
  <c r="DA23" i="5" s="1"/>
  <c r="DA22" i="4"/>
  <c r="DA22" i="5" s="1"/>
  <c r="DA21" i="4"/>
  <c r="DA21" i="5" s="1"/>
  <c r="DA20" i="4"/>
  <c r="DA20" i="5" s="1"/>
  <c r="DA19" i="4"/>
  <c r="DA19" i="5" s="1"/>
  <c r="DA18" i="4"/>
  <c r="DA18" i="5" s="1"/>
  <c r="DA17" i="4"/>
  <c r="DA17" i="5" s="1"/>
  <c r="DA16" i="4"/>
  <c r="DA16" i="5" s="1"/>
  <c r="DA15" i="4"/>
  <c r="DA15" i="5" s="1"/>
  <c r="DA14" i="4"/>
  <c r="DA14" i="5" s="1"/>
  <c r="DA13" i="4"/>
  <c r="DA13" i="5" s="1"/>
  <c r="DA12" i="4"/>
  <c r="DA12" i="5" s="1"/>
  <c r="DC16" i="7" l="1"/>
  <c r="DC15" i="7"/>
  <c r="DC14" i="7"/>
  <c r="DC13" i="7"/>
  <c r="DC22" i="7"/>
  <c r="DC21" i="7"/>
  <c r="DC20" i="7"/>
  <c r="DC19" i="7"/>
  <c r="DC18" i="7"/>
  <c r="DC17" i="7"/>
  <c r="DC10" i="4"/>
  <c r="DD11" i="4"/>
  <c r="DB254" i="4"/>
  <c r="DB254" i="5" s="1"/>
  <c r="DB253" i="4"/>
  <c r="DB253" i="5" s="1"/>
  <c r="DB252" i="4"/>
  <c r="DB252" i="5" s="1"/>
  <c r="DB251" i="4"/>
  <c r="DB251" i="5" s="1"/>
  <c r="DB250" i="4"/>
  <c r="DB250" i="5" s="1"/>
  <c r="DB249" i="4"/>
  <c r="DB249" i="5" s="1"/>
  <c r="DB248" i="4"/>
  <c r="DB248" i="5" s="1"/>
  <c r="DB247" i="4"/>
  <c r="DB247" i="5" s="1"/>
  <c r="DB246" i="4"/>
  <c r="DB246" i="5" s="1"/>
  <c r="DB245" i="4"/>
  <c r="DB245" i="5" s="1"/>
  <c r="DB244" i="4"/>
  <c r="DB244" i="5" s="1"/>
  <c r="DB243" i="4"/>
  <c r="DB243" i="5" s="1"/>
  <c r="DB266" i="4"/>
  <c r="DB265" i="4"/>
  <c r="DB265" i="5" s="1"/>
  <c r="DB264" i="4"/>
  <c r="DB264" i="5" s="1"/>
  <c r="DB263" i="4"/>
  <c r="DB263" i="5" s="1"/>
  <c r="DB262" i="4"/>
  <c r="DB262" i="5" s="1"/>
  <c r="DB261" i="4"/>
  <c r="DB261" i="5" s="1"/>
  <c r="DB260" i="4"/>
  <c r="DB260" i="5" s="1"/>
  <c r="DB259" i="4"/>
  <c r="DB259" i="5" s="1"/>
  <c r="DB258" i="4"/>
  <c r="DB258" i="5" s="1"/>
  <c r="DB257" i="4"/>
  <c r="DB257" i="5" s="1"/>
  <c r="DB256" i="4"/>
  <c r="DB256" i="5" s="1"/>
  <c r="DB255" i="4"/>
  <c r="DB255" i="5" s="1"/>
  <c r="DB242" i="4"/>
  <c r="DB242" i="5" s="1"/>
  <c r="DB241" i="4"/>
  <c r="DB241" i="5" s="1"/>
  <c r="DB240" i="4"/>
  <c r="DB240" i="5" s="1"/>
  <c r="DB239" i="4"/>
  <c r="DB239" i="5" s="1"/>
  <c r="DB238" i="4"/>
  <c r="DB238" i="5" s="1"/>
  <c r="DB237" i="4"/>
  <c r="DB237" i="5" s="1"/>
  <c r="DB236" i="4"/>
  <c r="DB236" i="5" s="1"/>
  <c r="DB235" i="4"/>
  <c r="DB235" i="5" s="1"/>
  <c r="DB234" i="4"/>
  <c r="DB234" i="5" s="1"/>
  <c r="DB233" i="4"/>
  <c r="DB233" i="5" s="1"/>
  <c r="DB232" i="4"/>
  <c r="DB232" i="5" s="1"/>
  <c r="DB231" i="4"/>
  <c r="DB231" i="5" s="1"/>
  <c r="DB230" i="4"/>
  <c r="DB230" i="5" s="1"/>
  <c r="DB229" i="4"/>
  <c r="DB229" i="5" s="1"/>
  <c r="DB228" i="4"/>
  <c r="DB228" i="5" s="1"/>
  <c r="DB227" i="4"/>
  <c r="DB227" i="5" s="1"/>
  <c r="DB226" i="4"/>
  <c r="DB226" i="5" s="1"/>
  <c r="DB225" i="4"/>
  <c r="DB225" i="5" s="1"/>
  <c r="DB224" i="4"/>
  <c r="DB224" i="5" s="1"/>
  <c r="DB223" i="4"/>
  <c r="DB223" i="5" s="1"/>
  <c r="DB222" i="4"/>
  <c r="DB222" i="5" s="1"/>
  <c r="DB221" i="4"/>
  <c r="DB221" i="5" s="1"/>
  <c r="DB220" i="4"/>
  <c r="DB220" i="5" s="1"/>
  <c r="DB219" i="4"/>
  <c r="DB219" i="5" s="1"/>
  <c r="DB218" i="4"/>
  <c r="DB218" i="5" s="1"/>
  <c r="DB217" i="4"/>
  <c r="DB217" i="5" s="1"/>
  <c r="DB214" i="4"/>
  <c r="DB214" i="5" s="1"/>
  <c r="DB213" i="4"/>
  <c r="DB213" i="5" s="1"/>
  <c r="DB212" i="4"/>
  <c r="DB212" i="5" s="1"/>
  <c r="DB211" i="4"/>
  <c r="DB211" i="5" s="1"/>
  <c r="DB210" i="4"/>
  <c r="DB210" i="5" s="1"/>
  <c r="DB209" i="4"/>
  <c r="DB209" i="5" s="1"/>
  <c r="DB208" i="4"/>
  <c r="DB208" i="5" s="1"/>
  <c r="DB207" i="4"/>
  <c r="DB207" i="5" s="1"/>
  <c r="DB206" i="4"/>
  <c r="DB206" i="5" s="1"/>
  <c r="DB205" i="4"/>
  <c r="DB205" i="5" s="1"/>
  <c r="DB204" i="4"/>
  <c r="DB204" i="5" s="1"/>
  <c r="DB203" i="4"/>
  <c r="DB203" i="5" s="1"/>
  <c r="DB202" i="4"/>
  <c r="DB202" i="5" s="1"/>
  <c r="DB201" i="4"/>
  <c r="DB201" i="5" s="1"/>
  <c r="DB200" i="4"/>
  <c r="DB200" i="5" s="1"/>
  <c r="DB199" i="4"/>
  <c r="DB199" i="5" s="1"/>
  <c r="DB198" i="4"/>
  <c r="DB198" i="5" s="1"/>
  <c r="DB197" i="4"/>
  <c r="DB197" i="5" s="1"/>
  <c r="DB196" i="4"/>
  <c r="DB196" i="5" s="1"/>
  <c r="DB195" i="4"/>
  <c r="DB195" i="5" s="1"/>
  <c r="DB194" i="4"/>
  <c r="DB194" i="5" s="1"/>
  <c r="DB193" i="4"/>
  <c r="DB193" i="5" s="1"/>
  <c r="DB192" i="4"/>
  <c r="DB192" i="5" s="1"/>
  <c r="DB191" i="4"/>
  <c r="DB191" i="5" s="1"/>
  <c r="DB190" i="4"/>
  <c r="DB190" i="5" s="1"/>
  <c r="DB189" i="4"/>
  <c r="DB189" i="5" s="1"/>
  <c r="DB188" i="4"/>
  <c r="DB188" i="5" s="1"/>
  <c r="DB187" i="4"/>
  <c r="DB187" i="5" s="1"/>
  <c r="DB216" i="4"/>
  <c r="DB216" i="5" s="1"/>
  <c r="DB215" i="4"/>
  <c r="DB215" i="5" s="1"/>
  <c r="DB186" i="4"/>
  <c r="DB186" i="5" s="1"/>
  <c r="DB185" i="4"/>
  <c r="DB185" i="5" s="1"/>
  <c r="DB184" i="4"/>
  <c r="DB184" i="5" s="1"/>
  <c r="DB183" i="4"/>
  <c r="DB183" i="5" s="1"/>
  <c r="DB182" i="4"/>
  <c r="DB182" i="5" s="1"/>
  <c r="DB181" i="4"/>
  <c r="DB181" i="5" s="1"/>
  <c r="DB180" i="4"/>
  <c r="DB180" i="5" s="1"/>
  <c r="DB179" i="4"/>
  <c r="DB179" i="5" s="1"/>
  <c r="DB178" i="4"/>
  <c r="DB178" i="5" s="1"/>
  <c r="DB177" i="4"/>
  <c r="DB177" i="5" s="1"/>
  <c r="DB176" i="4"/>
  <c r="DB176" i="5" s="1"/>
  <c r="DB175" i="4"/>
  <c r="DB175" i="5" s="1"/>
  <c r="DB174" i="4"/>
  <c r="DB174" i="5" s="1"/>
  <c r="DB173" i="4"/>
  <c r="DB173" i="5" s="1"/>
  <c r="DB172" i="4"/>
  <c r="DB172" i="5" s="1"/>
  <c r="DB171" i="4"/>
  <c r="DB171" i="5" s="1"/>
  <c r="DB170" i="4"/>
  <c r="DB170" i="5" s="1"/>
  <c r="DB169" i="4"/>
  <c r="DB169" i="5" s="1"/>
  <c r="DB168" i="4"/>
  <c r="DB168" i="5" s="1"/>
  <c r="DB167" i="4"/>
  <c r="DB167" i="5" s="1"/>
  <c r="DB166" i="4"/>
  <c r="DB166" i="5" s="1"/>
  <c r="DB165" i="4"/>
  <c r="DB165" i="5" s="1"/>
  <c r="DB164" i="4"/>
  <c r="DB164" i="5" s="1"/>
  <c r="DB163" i="4"/>
  <c r="DB163" i="5" s="1"/>
  <c r="DB162" i="4"/>
  <c r="DB162" i="5" s="1"/>
  <c r="DB161" i="4"/>
  <c r="DB161" i="5" s="1"/>
  <c r="DB160" i="4"/>
  <c r="DB160" i="5" s="1"/>
  <c r="DB159" i="4"/>
  <c r="DB159" i="5" s="1"/>
  <c r="DB158" i="4"/>
  <c r="DB158" i="5" s="1"/>
  <c r="DB157" i="4"/>
  <c r="DB157" i="5" s="1"/>
  <c r="DB156" i="4"/>
  <c r="DB156" i="5" s="1"/>
  <c r="DB155" i="4"/>
  <c r="DB155" i="5" s="1"/>
  <c r="DB154" i="4"/>
  <c r="DB154" i="5" s="1"/>
  <c r="DB129" i="4"/>
  <c r="DB129" i="5" s="1"/>
  <c r="DB123" i="4"/>
  <c r="DB123" i="5" s="1"/>
  <c r="DB122" i="4"/>
  <c r="DB122" i="5" s="1"/>
  <c r="DB121" i="4"/>
  <c r="DB121" i="5" s="1"/>
  <c r="DB120" i="4"/>
  <c r="DB120" i="5" s="1"/>
  <c r="DB119" i="4"/>
  <c r="DB119" i="5" s="1"/>
  <c r="DB118" i="4"/>
  <c r="DB118" i="5" s="1"/>
  <c r="DB117" i="4"/>
  <c r="DB117" i="5" s="1"/>
  <c r="DB116" i="4"/>
  <c r="DB116" i="5" s="1"/>
  <c r="DB115" i="4"/>
  <c r="DB115" i="5" s="1"/>
  <c r="DB114" i="4"/>
  <c r="DB114" i="5" s="1"/>
  <c r="DB113" i="4"/>
  <c r="DB113" i="5" s="1"/>
  <c r="DB112" i="4"/>
  <c r="DB112" i="5" s="1"/>
  <c r="DB111" i="4"/>
  <c r="DB111" i="5" s="1"/>
  <c r="DB110" i="4"/>
  <c r="DB110" i="5" s="1"/>
  <c r="DB109" i="4"/>
  <c r="DB109" i="5" s="1"/>
  <c r="DB108" i="4"/>
  <c r="DB108" i="5" s="1"/>
  <c r="DB107" i="4"/>
  <c r="DB107" i="5" s="1"/>
  <c r="DB106" i="4"/>
  <c r="DB106" i="5" s="1"/>
  <c r="DB105" i="4"/>
  <c r="DB105" i="5" s="1"/>
  <c r="DB104" i="4"/>
  <c r="DB104" i="5" s="1"/>
  <c r="DB103" i="4"/>
  <c r="DB103" i="5" s="1"/>
  <c r="DB102" i="4"/>
  <c r="DB102" i="5" s="1"/>
  <c r="DB101" i="4"/>
  <c r="DB101" i="5" s="1"/>
  <c r="DB100" i="4"/>
  <c r="DB100" i="5" s="1"/>
  <c r="DB99" i="4"/>
  <c r="DB99" i="5" s="1"/>
  <c r="DB98" i="4"/>
  <c r="DB98" i="5" s="1"/>
  <c r="DB97" i="4"/>
  <c r="DB97" i="5" s="1"/>
  <c r="DB96" i="4"/>
  <c r="DB96" i="5" s="1"/>
  <c r="DB95" i="4"/>
  <c r="DB95" i="5" s="1"/>
  <c r="DB94" i="4"/>
  <c r="DB94" i="5" s="1"/>
  <c r="DB93" i="4"/>
  <c r="DB93" i="5" s="1"/>
  <c r="DB92" i="4"/>
  <c r="DB92" i="5" s="1"/>
  <c r="DB91" i="4"/>
  <c r="DB91" i="5" s="1"/>
  <c r="DB90" i="4"/>
  <c r="DB90" i="5" s="1"/>
  <c r="DB89" i="4"/>
  <c r="DB89" i="5" s="1"/>
  <c r="DB88" i="4"/>
  <c r="DB88" i="5" s="1"/>
  <c r="DB87" i="4"/>
  <c r="DB87" i="5" s="1"/>
  <c r="DB86" i="4"/>
  <c r="DB86" i="5" s="1"/>
  <c r="DB85" i="4"/>
  <c r="DB85" i="5" s="1"/>
  <c r="DB84" i="4"/>
  <c r="DB84" i="5" s="1"/>
  <c r="DB83" i="4"/>
  <c r="DB83" i="5" s="1"/>
  <c r="DB82" i="4"/>
  <c r="DB82" i="5" s="1"/>
  <c r="DB81" i="4"/>
  <c r="DB81" i="5" s="1"/>
  <c r="DB80" i="4"/>
  <c r="DB80" i="5" s="1"/>
  <c r="DB79" i="4"/>
  <c r="DB79" i="5" s="1"/>
  <c r="DB78" i="4"/>
  <c r="DB78" i="5" s="1"/>
  <c r="DB77" i="4"/>
  <c r="DB77" i="5" s="1"/>
  <c r="DB76" i="4"/>
  <c r="DB76" i="5" s="1"/>
  <c r="DB75" i="4"/>
  <c r="DB75" i="5" s="1"/>
  <c r="DB74" i="4"/>
  <c r="DB74" i="5" s="1"/>
  <c r="DB73" i="4"/>
  <c r="DB73" i="5" s="1"/>
  <c r="DB72" i="4"/>
  <c r="DB72" i="5" s="1"/>
  <c r="DB71" i="4"/>
  <c r="DB71" i="5" s="1"/>
  <c r="DB70" i="4"/>
  <c r="DB70" i="5" s="1"/>
  <c r="DB69" i="4"/>
  <c r="DB69" i="5" s="1"/>
  <c r="DB68" i="4"/>
  <c r="DB68" i="5" s="1"/>
  <c r="DB67" i="4"/>
  <c r="DB67" i="5" s="1"/>
  <c r="DB66" i="4"/>
  <c r="DB66" i="5" s="1"/>
  <c r="DB65" i="4"/>
  <c r="DB65" i="5" s="1"/>
  <c r="DB64" i="4"/>
  <c r="DB64" i="5" s="1"/>
  <c r="DB63" i="4"/>
  <c r="DB63" i="5" s="1"/>
  <c r="DB62" i="4"/>
  <c r="DB62" i="5" s="1"/>
  <c r="DB61" i="4"/>
  <c r="DB61" i="5" s="1"/>
  <c r="DB60" i="4"/>
  <c r="DB60" i="5" s="1"/>
  <c r="DB59" i="4"/>
  <c r="DB59" i="5" s="1"/>
  <c r="DB58" i="4"/>
  <c r="DB58" i="5" s="1"/>
  <c r="DB57" i="4"/>
  <c r="DB57" i="5" s="1"/>
  <c r="DB56" i="4"/>
  <c r="DB56" i="5" s="1"/>
  <c r="DB55" i="4"/>
  <c r="DB55" i="5" s="1"/>
  <c r="DB54" i="4"/>
  <c r="DB54" i="5" s="1"/>
  <c r="DB53" i="4"/>
  <c r="DB53" i="5" s="1"/>
  <c r="DB52" i="4"/>
  <c r="DB52" i="5" s="1"/>
  <c r="DB51" i="4"/>
  <c r="DB51" i="5" s="1"/>
  <c r="DB50" i="4"/>
  <c r="DB50" i="5" s="1"/>
  <c r="DB49" i="4"/>
  <c r="DB49" i="5" s="1"/>
  <c r="DB153" i="4"/>
  <c r="DB153" i="5" s="1"/>
  <c r="DB152" i="4"/>
  <c r="DB152" i="5" s="1"/>
  <c r="DB151" i="4"/>
  <c r="DB151" i="5" s="1"/>
  <c r="DB150" i="4"/>
  <c r="DB150" i="5" s="1"/>
  <c r="DB149" i="4"/>
  <c r="DB149" i="5" s="1"/>
  <c r="DB148" i="4"/>
  <c r="DB148" i="5" s="1"/>
  <c r="DB147" i="4"/>
  <c r="DB147" i="5" s="1"/>
  <c r="DB146" i="4"/>
  <c r="DB146" i="5" s="1"/>
  <c r="DB145" i="4"/>
  <c r="DB145" i="5" s="1"/>
  <c r="DB144" i="4"/>
  <c r="DB144" i="5" s="1"/>
  <c r="DB143" i="4"/>
  <c r="DB143" i="5" s="1"/>
  <c r="DB142" i="4"/>
  <c r="DB142" i="5" s="1"/>
  <c r="DB141" i="4"/>
  <c r="DB141" i="5" s="1"/>
  <c r="DB140" i="4"/>
  <c r="DB140" i="5" s="1"/>
  <c r="DB139" i="4"/>
  <c r="DB139" i="5" s="1"/>
  <c r="DB138" i="4"/>
  <c r="DB138" i="5" s="1"/>
  <c r="DB137" i="4"/>
  <c r="DB137" i="5" s="1"/>
  <c r="DB136" i="4"/>
  <c r="DB136" i="5" s="1"/>
  <c r="DB135" i="4"/>
  <c r="DB135" i="5" s="1"/>
  <c r="DB134" i="4"/>
  <c r="DB134" i="5" s="1"/>
  <c r="DB133" i="4"/>
  <c r="DB133" i="5" s="1"/>
  <c r="DB132" i="4"/>
  <c r="DB132" i="5" s="1"/>
  <c r="DB131" i="4"/>
  <c r="DB131" i="5" s="1"/>
  <c r="DB130" i="4"/>
  <c r="DB130" i="5" s="1"/>
  <c r="DB128" i="4"/>
  <c r="DB128" i="5" s="1"/>
  <c r="DB127" i="4"/>
  <c r="DB127" i="5" s="1"/>
  <c r="DB126" i="4"/>
  <c r="DB126" i="5" s="1"/>
  <c r="DB124" i="4"/>
  <c r="DB124" i="5" s="1"/>
  <c r="DB45" i="4"/>
  <c r="DB45" i="5" s="1"/>
  <c r="DB43" i="4"/>
  <c r="DB43" i="5" s="1"/>
  <c r="DB40" i="4"/>
  <c r="DB40" i="5" s="1"/>
  <c r="DB36" i="4"/>
  <c r="DB36" i="5" s="1"/>
  <c r="DB35" i="4"/>
  <c r="DB35" i="5" s="1"/>
  <c r="DB34" i="4"/>
  <c r="DB34" i="5" s="1"/>
  <c r="DB33" i="4"/>
  <c r="DB33" i="5" s="1"/>
  <c r="DB30" i="4"/>
  <c r="DB30" i="5" s="1"/>
  <c r="DB27" i="4"/>
  <c r="DB27" i="5" s="1"/>
  <c r="DB24" i="4"/>
  <c r="DB24" i="5" s="1"/>
  <c r="DB23" i="4"/>
  <c r="DB23" i="5" s="1"/>
  <c r="DB22" i="4"/>
  <c r="DB22" i="5" s="1"/>
  <c r="DB13" i="4"/>
  <c r="DB13" i="5" s="1"/>
  <c r="DB47" i="4"/>
  <c r="DB47" i="5" s="1"/>
  <c r="DB42" i="4"/>
  <c r="DB42" i="5" s="1"/>
  <c r="DB41" i="4"/>
  <c r="DB41" i="5" s="1"/>
  <c r="DB39" i="4"/>
  <c r="DB39" i="5" s="1"/>
  <c r="DB38" i="4"/>
  <c r="DB38" i="5" s="1"/>
  <c r="DB32" i="4"/>
  <c r="DB32" i="5" s="1"/>
  <c r="DB16" i="4"/>
  <c r="DB16" i="5" s="1"/>
  <c r="DB29" i="4"/>
  <c r="DB29" i="5" s="1"/>
  <c r="DB25" i="4"/>
  <c r="DB25" i="5" s="1"/>
  <c r="DB20" i="4"/>
  <c r="DB20" i="5" s="1"/>
  <c r="DB19" i="4"/>
  <c r="DB19" i="5" s="1"/>
  <c r="DB15" i="4"/>
  <c r="DB15" i="5" s="1"/>
  <c r="DB125" i="4"/>
  <c r="DB125" i="5" s="1"/>
  <c r="DB46" i="4"/>
  <c r="DB46" i="5" s="1"/>
  <c r="DB14" i="4"/>
  <c r="DB14" i="5" s="1"/>
  <c r="DB48" i="4"/>
  <c r="DB48" i="5" s="1"/>
  <c r="DB44" i="4"/>
  <c r="DB44" i="5" s="1"/>
  <c r="DB37" i="4"/>
  <c r="DB37" i="5" s="1"/>
  <c r="DB31" i="4"/>
  <c r="DB31" i="5" s="1"/>
  <c r="DB28" i="4"/>
  <c r="DB28" i="5" s="1"/>
  <c r="DB26" i="4"/>
  <c r="DB26" i="5" s="1"/>
  <c r="DB21" i="4"/>
  <c r="DB21" i="5" s="1"/>
  <c r="DB18" i="4"/>
  <c r="DB18" i="5" s="1"/>
  <c r="DB17" i="4"/>
  <c r="DB17" i="5" s="1"/>
  <c r="DB12" i="4"/>
  <c r="DB12" i="5" s="1"/>
  <c r="DD10" i="5"/>
  <c r="DE11" i="5"/>
  <c r="DD22" i="7" l="1"/>
  <c r="DD21" i="7"/>
  <c r="DD20" i="7"/>
  <c r="DD19" i="7"/>
  <c r="DD16" i="7"/>
  <c r="DD15" i="7"/>
  <c r="DD14" i="7"/>
  <c r="DD13" i="7"/>
  <c r="DD18" i="7"/>
  <c r="DD17" i="7"/>
  <c r="DE10" i="5"/>
  <c r="DF11" i="5"/>
  <c r="DD10" i="4"/>
  <c r="DE11" i="4"/>
  <c r="DC266" i="4"/>
  <c r="DC265" i="4"/>
  <c r="DC265" i="5" s="1"/>
  <c r="DC264" i="4"/>
  <c r="DC264" i="5" s="1"/>
  <c r="DC263" i="4"/>
  <c r="DC263" i="5" s="1"/>
  <c r="DC262" i="4"/>
  <c r="DC262" i="5" s="1"/>
  <c r="DC261" i="4"/>
  <c r="DC261" i="5" s="1"/>
  <c r="DC260" i="4"/>
  <c r="DC260" i="5" s="1"/>
  <c r="DC259" i="4"/>
  <c r="DC259" i="5" s="1"/>
  <c r="DC258" i="4"/>
  <c r="DC258" i="5" s="1"/>
  <c r="DC257" i="4"/>
  <c r="DC257" i="5" s="1"/>
  <c r="DC256" i="4"/>
  <c r="DC256" i="5" s="1"/>
  <c r="DC255" i="4"/>
  <c r="DC255" i="5" s="1"/>
  <c r="DC254" i="4"/>
  <c r="DC254" i="5" s="1"/>
  <c r="DC253" i="4"/>
  <c r="DC253" i="5" s="1"/>
  <c r="DC252" i="4"/>
  <c r="DC252" i="5" s="1"/>
  <c r="DC251" i="4"/>
  <c r="DC251" i="5" s="1"/>
  <c r="DC250" i="4"/>
  <c r="DC250" i="5" s="1"/>
  <c r="DC249" i="4"/>
  <c r="DC249" i="5" s="1"/>
  <c r="DC248" i="4"/>
  <c r="DC248" i="5" s="1"/>
  <c r="DC247" i="4"/>
  <c r="DC247" i="5" s="1"/>
  <c r="DC246" i="4"/>
  <c r="DC246" i="5" s="1"/>
  <c r="DC245" i="4"/>
  <c r="DC245" i="5" s="1"/>
  <c r="DC244" i="4"/>
  <c r="DC244" i="5" s="1"/>
  <c r="DC243" i="4"/>
  <c r="DC243" i="5" s="1"/>
  <c r="DC242" i="4"/>
  <c r="DC242" i="5" s="1"/>
  <c r="DC241" i="4"/>
  <c r="DC241" i="5" s="1"/>
  <c r="DC240" i="4"/>
  <c r="DC240" i="5" s="1"/>
  <c r="DC239" i="4"/>
  <c r="DC239" i="5" s="1"/>
  <c r="DC238" i="4"/>
  <c r="DC238" i="5" s="1"/>
  <c r="DC237" i="4"/>
  <c r="DC237" i="5" s="1"/>
  <c r="DC221" i="4"/>
  <c r="DC221" i="5" s="1"/>
  <c r="DC220" i="4"/>
  <c r="DC220" i="5" s="1"/>
  <c r="DC219" i="4"/>
  <c r="DC219" i="5" s="1"/>
  <c r="DC218" i="4"/>
  <c r="DC218" i="5" s="1"/>
  <c r="DC217" i="4"/>
  <c r="DC217" i="5" s="1"/>
  <c r="DC236" i="4"/>
  <c r="DC236" i="5" s="1"/>
  <c r="DC235" i="4"/>
  <c r="DC235" i="5" s="1"/>
  <c r="DC234" i="4"/>
  <c r="DC234" i="5" s="1"/>
  <c r="DC233" i="4"/>
  <c r="DC233" i="5" s="1"/>
  <c r="DC232" i="4"/>
  <c r="DC232" i="5" s="1"/>
  <c r="DC231" i="4"/>
  <c r="DC231" i="5" s="1"/>
  <c r="DC230" i="4"/>
  <c r="DC230" i="5" s="1"/>
  <c r="DC229" i="4"/>
  <c r="DC229" i="5" s="1"/>
  <c r="DC228" i="4"/>
  <c r="DC228" i="5" s="1"/>
  <c r="DC227" i="4"/>
  <c r="DC227" i="5" s="1"/>
  <c r="DC226" i="4"/>
  <c r="DC226" i="5" s="1"/>
  <c r="DC225" i="4"/>
  <c r="DC225" i="5" s="1"/>
  <c r="DC224" i="4"/>
  <c r="DC224" i="5" s="1"/>
  <c r="DC223" i="4"/>
  <c r="DC223" i="5" s="1"/>
  <c r="DC222" i="4"/>
  <c r="DC222" i="5" s="1"/>
  <c r="DC216" i="4"/>
  <c r="DC216" i="5" s="1"/>
  <c r="DC215" i="4"/>
  <c r="DC215" i="5" s="1"/>
  <c r="DC189" i="4"/>
  <c r="DC189" i="5" s="1"/>
  <c r="DC188" i="4"/>
  <c r="DC188" i="5" s="1"/>
  <c r="DC187" i="4"/>
  <c r="DC187" i="5" s="1"/>
  <c r="DC186" i="4"/>
  <c r="DC186" i="5" s="1"/>
  <c r="DC185" i="4"/>
  <c r="DC185" i="5" s="1"/>
  <c r="DC184" i="4"/>
  <c r="DC184" i="5" s="1"/>
  <c r="DC183" i="4"/>
  <c r="DC183" i="5" s="1"/>
  <c r="DC182" i="4"/>
  <c r="DC182" i="5" s="1"/>
  <c r="DC181" i="4"/>
  <c r="DC181" i="5" s="1"/>
  <c r="DC180" i="4"/>
  <c r="DC180" i="5" s="1"/>
  <c r="DC179" i="4"/>
  <c r="DC179" i="5" s="1"/>
  <c r="DC178" i="4"/>
  <c r="DC178" i="5" s="1"/>
  <c r="DC177" i="4"/>
  <c r="DC177" i="5" s="1"/>
  <c r="DC176" i="4"/>
  <c r="DC176" i="5" s="1"/>
  <c r="DC175" i="4"/>
  <c r="DC175" i="5" s="1"/>
  <c r="DC174" i="4"/>
  <c r="DC174" i="5" s="1"/>
  <c r="DC173" i="4"/>
  <c r="DC173" i="5" s="1"/>
  <c r="DC172" i="4"/>
  <c r="DC172" i="5" s="1"/>
  <c r="DC171" i="4"/>
  <c r="DC171" i="5" s="1"/>
  <c r="DC170" i="4"/>
  <c r="DC170" i="5" s="1"/>
  <c r="DC169" i="4"/>
  <c r="DC169" i="5" s="1"/>
  <c r="DC168" i="4"/>
  <c r="DC168" i="5" s="1"/>
  <c r="DC167" i="4"/>
  <c r="DC167" i="5" s="1"/>
  <c r="DC166" i="4"/>
  <c r="DC166" i="5" s="1"/>
  <c r="DC165" i="4"/>
  <c r="DC165" i="5" s="1"/>
  <c r="DC164" i="4"/>
  <c r="DC164" i="5" s="1"/>
  <c r="DC163" i="4"/>
  <c r="DC163" i="5" s="1"/>
  <c r="DC162" i="4"/>
  <c r="DC162" i="5" s="1"/>
  <c r="DC161" i="4"/>
  <c r="DC161" i="5" s="1"/>
  <c r="DC157" i="4"/>
  <c r="DC157" i="5" s="1"/>
  <c r="DC156" i="4"/>
  <c r="DC156" i="5" s="1"/>
  <c r="DC214" i="4"/>
  <c r="DC214" i="5" s="1"/>
  <c r="DC213" i="4"/>
  <c r="DC213" i="5" s="1"/>
  <c r="DC212" i="4"/>
  <c r="DC212" i="5" s="1"/>
  <c r="DC211" i="4"/>
  <c r="DC211" i="5" s="1"/>
  <c r="DC210" i="4"/>
  <c r="DC210" i="5" s="1"/>
  <c r="DC209" i="4"/>
  <c r="DC209" i="5" s="1"/>
  <c r="DC208" i="4"/>
  <c r="DC208" i="5" s="1"/>
  <c r="DC207" i="4"/>
  <c r="DC207" i="5" s="1"/>
  <c r="DC206" i="4"/>
  <c r="DC206" i="5" s="1"/>
  <c r="DC205" i="4"/>
  <c r="DC205" i="5" s="1"/>
  <c r="DC204" i="4"/>
  <c r="DC204" i="5" s="1"/>
  <c r="DC203" i="4"/>
  <c r="DC203" i="5" s="1"/>
  <c r="DC202" i="4"/>
  <c r="DC202" i="5" s="1"/>
  <c r="DC201" i="4"/>
  <c r="DC201" i="5" s="1"/>
  <c r="DC200" i="4"/>
  <c r="DC200" i="5" s="1"/>
  <c r="DC199" i="4"/>
  <c r="DC199" i="5" s="1"/>
  <c r="DC198" i="4"/>
  <c r="DC198" i="5" s="1"/>
  <c r="DC197" i="4"/>
  <c r="DC197" i="5" s="1"/>
  <c r="DC196" i="4"/>
  <c r="DC196" i="5" s="1"/>
  <c r="DC195" i="4"/>
  <c r="DC195" i="5" s="1"/>
  <c r="DC194" i="4"/>
  <c r="DC194" i="5" s="1"/>
  <c r="DC193" i="4"/>
  <c r="DC193" i="5" s="1"/>
  <c r="DC192" i="4"/>
  <c r="DC192" i="5" s="1"/>
  <c r="DC191" i="4"/>
  <c r="DC191" i="5" s="1"/>
  <c r="DC190" i="4"/>
  <c r="DC190" i="5" s="1"/>
  <c r="DC155" i="4"/>
  <c r="DC155" i="5" s="1"/>
  <c r="DC154" i="4"/>
  <c r="DC154" i="5" s="1"/>
  <c r="DC153" i="4"/>
  <c r="DC153" i="5" s="1"/>
  <c r="DC152" i="4"/>
  <c r="DC152" i="5" s="1"/>
  <c r="DC151" i="4"/>
  <c r="DC151" i="5" s="1"/>
  <c r="DC150" i="4"/>
  <c r="DC150" i="5" s="1"/>
  <c r="DC149" i="4"/>
  <c r="DC149" i="5" s="1"/>
  <c r="DC148" i="4"/>
  <c r="DC148" i="5" s="1"/>
  <c r="DC147" i="4"/>
  <c r="DC147" i="5" s="1"/>
  <c r="DC146" i="4"/>
  <c r="DC146" i="5" s="1"/>
  <c r="DC145" i="4"/>
  <c r="DC145" i="5" s="1"/>
  <c r="DC144" i="4"/>
  <c r="DC144" i="5" s="1"/>
  <c r="DC143" i="4"/>
  <c r="DC143" i="5" s="1"/>
  <c r="DC142" i="4"/>
  <c r="DC142" i="5" s="1"/>
  <c r="DC141" i="4"/>
  <c r="DC141" i="5" s="1"/>
  <c r="DC140" i="4"/>
  <c r="DC140" i="5" s="1"/>
  <c r="DC139" i="4"/>
  <c r="DC139" i="5" s="1"/>
  <c r="DC138" i="4"/>
  <c r="DC138" i="5" s="1"/>
  <c r="DC137" i="4"/>
  <c r="DC137" i="5" s="1"/>
  <c r="DC136" i="4"/>
  <c r="DC136" i="5" s="1"/>
  <c r="DC135" i="4"/>
  <c r="DC135" i="5" s="1"/>
  <c r="DC134" i="4"/>
  <c r="DC134" i="5" s="1"/>
  <c r="DC133" i="4"/>
  <c r="DC133" i="5" s="1"/>
  <c r="DC132" i="4"/>
  <c r="DC132" i="5" s="1"/>
  <c r="DC131" i="4"/>
  <c r="DC131" i="5" s="1"/>
  <c r="DC130" i="4"/>
  <c r="DC130" i="5" s="1"/>
  <c r="DC129" i="4"/>
  <c r="DC129" i="5" s="1"/>
  <c r="DC128" i="4"/>
  <c r="DC128" i="5" s="1"/>
  <c r="DC127" i="4"/>
  <c r="DC127" i="5" s="1"/>
  <c r="DC126" i="4"/>
  <c r="DC126" i="5" s="1"/>
  <c r="DC125" i="4"/>
  <c r="DC125" i="5" s="1"/>
  <c r="DC124" i="4"/>
  <c r="DC124" i="5" s="1"/>
  <c r="DC160" i="4"/>
  <c r="DC160" i="5" s="1"/>
  <c r="DC159" i="4"/>
  <c r="DC159" i="5" s="1"/>
  <c r="DC158" i="4"/>
  <c r="DC158" i="5" s="1"/>
  <c r="DC123" i="4"/>
  <c r="DC123" i="5" s="1"/>
  <c r="DC122" i="4"/>
  <c r="DC122" i="5" s="1"/>
  <c r="DC121" i="4"/>
  <c r="DC121" i="5" s="1"/>
  <c r="DC120" i="4"/>
  <c r="DC120" i="5" s="1"/>
  <c r="DC119" i="4"/>
  <c r="DC119" i="5" s="1"/>
  <c r="DC118" i="4"/>
  <c r="DC118" i="5" s="1"/>
  <c r="DC117" i="4"/>
  <c r="DC117" i="5" s="1"/>
  <c r="DC116" i="4"/>
  <c r="DC116" i="5" s="1"/>
  <c r="DC115" i="4"/>
  <c r="DC115" i="5" s="1"/>
  <c r="DC114" i="4"/>
  <c r="DC114" i="5" s="1"/>
  <c r="DC113" i="4"/>
  <c r="DC113" i="5" s="1"/>
  <c r="DC112" i="4"/>
  <c r="DC112" i="5" s="1"/>
  <c r="DC111" i="4"/>
  <c r="DC111" i="5" s="1"/>
  <c r="DC110" i="4"/>
  <c r="DC110" i="5" s="1"/>
  <c r="DC109" i="4"/>
  <c r="DC109" i="5" s="1"/>
  <c r="DC108" i="4"/>
  <c r="DC108" i="5" s="1"/>
  <c r="DC107" i="4"/>
  <c r="DC107" i="5" s="1"/>
  <c r="DC106" i="4"/>
  <c r="DC106" i="5" s="1"/>
  <c r="DC105" i="4"/>
  <c r="DC105" i="5" s="1"/>
  <c r="DC104" i="4"/>
  <c r="DC104" i="5" s="1"/>
  <c r="DC103" i="4"/>
  <c r="DC103" i="5" s="1"/>
  <c r="DC102" i="4"/>
  <c r="DC102" i="5" s="1"/>
  <c r="DC101" i="4"/>
  <c r="DC101" i="5" s="1"/>
  <c r="DC100" i="4"/>
  <c r="DC100" i="5" s="1"/>
  <c r="DC99" i="4"/>
  <c r="DC99" i="5" s="1"/>
  <c r="DC98" i="4"/>
  <c r="DC98" i="5" s="1"/>
  <c r="DC97" i="4"/>
  <c r="DC97" i="5" s="1"/>
  <c r="DC96" i="4"/>
  <c r="DC96" i="5" s="1"/>
  <c r="DC95" i="4"/>
  <c r="DC95" i="5" s="1"/>
  <c r="DC94" i="4"/>
  <c r="DC94" i="5" s="1"/>
  <c r="DC93" i="4"/>
  <c r="DC93" i="5" s="1"/>
  <c r="DC92" i="4"/>
  <c r="DC92" i="5" s="1"/>
  <c r="DC91" i="4"/>
  <c r="DC91" i="5" s="1"/>
  <c r="DC90" i="4"/>
  <c r="DC90" i="5" s="1"/>
  <c r="DC89" i="4"/>
  <c r="DC89" i="5" s="1"/>
  <c r="DC88" i="4"/>
  <c r="DC88" i="5" s="1"/>
  <c r="DC87" i="4"/>
  <c r="DC87" i="5" s="1"/>
  <c r="DC86" i="4"/>
  <c r="DC86" i="5" s="1"/>
  <c r="DC85" i="4"/>
  <c r="DC85" i="5" s="1"/>
  <c r="DC84" i="4"/>
  <c r="DC84" i="5" s="1"/>
  <c r="DC83" i="4"/>
  <c r="DC83" i="5" s="1"/>
  <c r="DC82" i="4"/>
  <c r="DC82" i="5" s="1"/>
  <c r="DC81" i="4"/>
  <c r="DC81" i="5" s="1"/>
  <c r="DC80" i="4"/>
  <c r="DC80" i="5" s="1"/>
  <c r="DC79" i="4"/>
  <c r="DC79" i="5" s="1"/>
  <c r="DC78" i="4"/>
  <c r="DC78" i="5" s="1"/>
  <c r="DC77" i="4"/>
  <c r="DC77" i="5" s="1"/>
  <c r="DC76" i="4"/>
  <c r="DC76" i="5" s="1"/>
  <c r="DC75" i="4"/>
  <c r="DC75" i="5" s="1"/>
  <c r="DC74" i="4"/>
  <c r="DC74" i="5" s="1"/>
  <c r="DC73" i="4"/>
  <c r="DC73" i="5" s="1"/>
  <c r="DC72" i="4"/>
  <c r="DC72" i="5" s="1"/>
  <c r="DC71" i="4"/>
  <c r="DC71" i="5" s="1"/>
  <c r="DC70" i="4"/>
  <c r="DC70" i="5" s="1"/>
  <c r="DC69" i="4"/>
  <c r="DC69" i="5" s="1"/>
  <c r="DC68" i="4"/>
  <c r="DC68" i="5" s="1"/>
  <c r="DC67" i="4"/>
  <c r="DC67" i="5" s="1"/>
  <c r="DC66" i="4"/>
  <c r="DC66" i="5" s="1"/>
  <c r="DC65" i="4"/>
  <c r="DC65" i="5" s="1"/>
  <c r="DC64" i="4"/>
  <c r="DC64" i="5" s="1"/>
  <c r="DC63" i="4"/>
  <c r="DC63" i="5" s="1"/>
  <c r="DC62" i="4"/>
  <c r="DC62" i="5" s="1"/>
  <c r="DC61" i="4"/>
  <c r="DC61" i="5" s="1"/>
  <c r="DC60" i="4"/>
  <c r="DC60" i="5" s="1"/>
  <c r="DC59" i="4"/>
  <c r="DC59" i="5" s="1"/>
  <c r="DC58" i="4"/>
  <c r="DC58" i="5" s="1"/>
  <c r="DC57" i="4"/>
  <c r="DC57" i="5" s="1"/>
  <c r="DC56" i="4"/>
  <c r="DC56" i="5" s="1"/>
  <c r="DC55" i="4"/>
  <c r="DC55" i="5" s="1"/>
  <c r="DC54" i="4"/>
  <c r="DC54" i="5" s="1"/>
  <c r="DC53" i="4"/>
  <c r="DC53" i="5" s="1"/>
  <c r="DC52" i="4"/>
  <c r="DC52" i="5" s="1"/>
  <c r="DC51" i="4"/>
  <c r="DC51" i="5" s="1"/>
  <c r="DC50" i="4"/>
  <c r="DC50" i="5" s="1"/>
  <c r="DC49" i="4"/>
  <c r="DC49" i="5" s="1"/>
  <c r="DC14" i="4"/>
  <c r="DC14" i="5" s="1"/>
  <c r="DC12" i="4"/>
  <c r="DC12" i="5" s="1"/>
  <c r="DC48" i="4"/>
  <c r="DC48" i="5" s="1"/>
  <c r="DC47" i="4"/>
  <c r="DC47" i="5" s="1"/>
  <c r="DC46" i="4"/>
  <c r="DC46" i="5" s="1"/>
  <c r="DC45" i="4"/>
  <c r="DC45" i="5" s="1"/>
  <c r="DC44" i="4"/>
  <c r="DC44" i="5" s="1"/>
  <c r="DC43" i="4"/>
  <c r="DC43" i="5" s="1"/>
  <c r="DC42" i="4"/>
  <c r="DC42" i="5" s="1"/>
  <c r="DC41" i="4"/>
  <c r="DC41" i="5" s="1"/>
  <c r="DC40" i="4"/>
  <c r="DC40" i="5" s="1"/>
  <c r="DC39" i="4"/>
  <c r="DC39" i="5" s="1"/>
  <c r="DC38" i="4"/>
  <c r="DC38" i="5" s="1"/>
  <c r="DC37" i="4"/>
  <c r="DC37" i="5" s="1"/>
  <c r="DC36" i="4"/>
  <c r="DC36" i="5" s="1"/>
  <c r="DC35" i="4"/>
  <c r="DC35" i="5" s="1"/>
  <c r="DC34" i="4"/>
  <c r="DC34" i="5" s="1"/>
  <c r="DC33" i="4"/>
  <c r="DC33" i="5" s="1"/>
  <c r="DC32" i="4"/>
  <c r="DC32" i="5" s="1"/>
  <c r="DC31" i="4"/>
  <c r="DC31" i="5" s="1"/>
  <c r="DC30" i="4"/>
  <c r="DC30" i="5" s="1"/>
  <c r="DC29" i="4"/>
  <c r="DC29" i="5" s="1"/>
  <c r="DC28" i="4"/>
  <c r="DC28" i="5" s="1"/>
  <c r="DC27" i="4"/>
  <c r="DC27" i="5" s="1"/>
  <c r="DC26" i="4"/>
  <c r="DC26" i="5" s="1"/>
  <c r="DC25" i="4"/>
  <c r="DC25" i="5" s="1"/>
  <c r="DC24" i="4"/>
  <c r="DC24" i="5" s="1"/>
  <c r="DC23" i="4"/>
  <c r="DC23" i="5" s="1"/>
  <c r="DC22" i="4"/>
  <c r="DC22" i="5" s="1"/>
  <c r="DC21" i="4"/>
  <c r="DC21" i="5" s="1"/>
  <c r="DC20" i="4"/>
  <c r="DC20" i="5" s="1"/>
  <c r="DC19" i="4"/>
  <c r="DC19" i="5" s="1"/>
  <c r="DC18" i="4"/>
  <c r="DC18" i="5" s="1"/>
  <c r="DC17" i="4"/>
  <c r="DC17" i="5" s="1"/>
  <c r="DC16" i="4"/>
  <c r="DC16" i="5" s="1"/>
  <c r="DC15" i="4"/>
  <c r="DC15" i="5" s="1"/>
  <c r="DC13" i="4"/>
  <c r="DC13" i="5" s="1"/>
  <c r="DE22" i="7" l="1"/>
  <c r="DE21" i="7"/>
  <c r="DE20" i="7"/>
  <c r="DE19" i="7"/>
  <c r="DE18" i="7"/>
  <c r="DE17" i="7"/>
  <c r="DE16" i="7"/>
  <c r="DE15" i="7"/>
  <c r="DE14" i="7"/>
  <c r="DE13" i="7"/>
  <c r="DF11" i="4"/>
  <c r="DE10" i="4"/>
  <c r="DD266" i="4"/>
  <c r="DD265" i="4"/>
  <c r="DD265" i="5" s="1"/>
  <c r="DD264" i="4"/>
  <c r="DD264" i="5" s="1"/>
  <c r="DD263" i="4"/>
  <c r="DD263" i="5" s="1"/>
  <c r="DD262" i="4"/>
  <c r="DD262" i="5" s="1"/>
  <c r="DD261" i="4"/>
  <c r="DD261" i="5" s="1"/>
  <c r="DD260" i="4"/>
  <c r="DD260" i="5" s="1"/>
  <c r="DD259" i="4"/>
  <c r="DD259" i="5" s="1"/>
  <c r="DD258" i="4"/>
  <c r="DD258" i="5" s="1"/>
  <c r="DD257" i="4"/>
  <c r="DD257" i="5" s="1"/>
  <c r="DD256" i="4"/>
  <c r="DD256" i="5" s="1"/>
  <c r="DD255" i="4"/>
  <c r="DD255" i="5" s="1"/>
  <c r="DD254" i="4"/>
  <c r="DD254" i="5" s="1"/>
  <c r="DD253" i="4"/>
  <c r="DD253" i="5" s="1"/>
  <c r="DD252" i="4"/>
  <c r="DD252" i="5" s="1"/>
  <c r="DD251" i="4"/>
  <c r="DD251" i="5" s="1"/>
  <c r="DD250" i="4"/>
  <c r="DD250" i="5" s="1"/>
  <c r="DD249" i="4"/>
  <c r="DD249" i="5" s="1"/>
  <c r="DD248" i="4"/>
  <c r="DD248" i="5" s="1"/>
  <c r="DD247" i="4"/>
  <c r="DD247" i="5" s="1"/>
  <c r="DD246" i="4"/>
  <c r="DD246" i="5" s="1"/>
  <c r="DD245" i="4"/>
  <c r="DD245" i="5" s="1"/>
  <c r="DD244" i="4"/>
  <c r="DD244" i="5" s="1"/>
  <c r="DD243" i="4"/>
  <c r="DD243" i="5" s="1"/>
  <c r="DD221" i="4"/>
  <c r="DD221" i="5" s="1"/>
  <c r="DD220" i="4"/>
  <c r="DD220" i="5" s="1"/>
  <c r="DD219" i="4"/>
  <c r="DD219" i="5" s="1"/>
  <c r="DD218" i="4"/>
  <c r="DD218" i="5" s="1"/>
  <c r="DD217" i="4"/>
  <c r="DD217" i="5" s="1"/>
  <c r="DD236" i="4"/>
  <c r="DD236" i="5" s="1"/>
  <c r="DD235" i="4"/>
  <c r="DD235" i="5" s="1"/>
  <c r="DD234" i="4"/>
  <c r="DD234" i="5" s="1"/>
  <c r="DD233" i="4"/>
  <c r="DD233" i="5" s="1"/>
  <c r="DD232" i="4"/>
  <c r="DD232" i="5" s="1"/>
  <c r="DD231" i="4"/>
  <c r="DD231" i="5" s="1"/>
  <c r="DD230" i="4"/>
  <c r="DD230" i="5" s="1"/>
  <c r="DD229" i="4"/>
  <c r="DD229" i="5" s="1"/>
  <c r="DD228" i="4"/>
  <c r="DD228" i="5" s="1"/>
  <c r="DD227" i="4"/>
  <c r="DD227" i="5" s="1"/>
  <c r="DD226" i="4"/>
  <c r="DD226" i="5" s="1"/>
  <c r="DD225" i="4"/>
  <c r="DD225" i="5" s="1"/>
  <c r="DD224" i="4"/>
  <c r="DD224" i="5" s="1"/>
  <c r="DD223" i="4"/>
  <c r="DD223" i="5" s="1"/>
  <c r="DD222" i="4"/>
  <c r="DD222" i="5" s="1"/>
  <c r="DD216" i="4"/>
  <c r="DD216" i="5" s="1"/>
  <c r="DD215" i="4"/>
  <c r="DD215" i="5" s="1"/>
  <c r="DD214" i="4"/>
  <c r="DD214" i="5" s="1"/>
  <c r="DD213" i="4"/>
  <c r="DD213" i="5" s="1"/>
  <c r="DD212" i="4"/>
  <c r="DD212" i="5" s="1"/>
  <c r="DD211" i="4"/>
  <c r="DD211" i="5" s="1"/>
  <c r="DD210" i="4"/>
  <c r="DD210" i="5" s="1"/>
  <c r="DD209" i="4"/>
  <c r="DD209" i="5" s="1"/>
  <c r="DD208" i="4"/>
  <c r="DD208" i="5" s="1"/>
  <c r="DD207" i="4"/>
  <c r="DD207" i="5" s="1"/>
  <c r="DD206" i="4"/>
  <c r="DD206" i="5" s="1"/>
  <c r="DD205" i="4"/>
  <c r="DD205" i="5" s="1"/>
  <c r="DD204" i="4"/>
  <c r="DD204" i="5" s="1"/>
  <c r="DD203" i="4"/>
  <c r="DD203" i="5" s="1"/>
  <c r="DD202" i="4"/>
  <c r="DD202" i="5" s="1"/>
  <c r="DD201" i="4"/>
  <c r="DD201" i="5" s="1"/>
  <c r="DD200" i="4"/>
  <c r="DD200" i="5" s="1"/>
  <c r="DD199" i="4"/>
  <c r="DD199" i="5" s="1"/>
  <c r="DD198" i="4"/>
  <c r="DD198" i="5" s="1"/>
  <c r="DD197" i="4"/>
  <c r="DD197" i="5" s="1"/>
  <c r="DD196" i="4"/>
  <c r="DD196" i="5" s="1"/>
  <c r="DD195" i="4"/>
  <c r="DD195" i="5" s="1"/>
  <c r="DD194" i="4"/>
  <c r="DD194" i="5" s="1"/>
  <c r="DD193" i="4"/>
  <c r="DD193" i="5" s="1"/>
  <c r="DD192" i="4"/>
  <c r="DD192" i="5" s="1"/>
  <c r="DD191" i="4"/>
  <c r="DD191" i="5" s="1"/>
  <c r="DD190" i="4"/>
  <c r="DD190" i="5" s="1"/>
  <c r="DD189" i="4"/>
  <c r="DD189" i="5" s="1"/>
  <c r="DD188" i="4"/>
  <c r="DD188" i="5" s="1"/>
  <c r="DD242" i="4"/>
  <c r="DD242" i="5" s="1"/>
  <c r="DD241" i="4"/>
  <c r="DD241" i="5" s="1"/>
  <c r="DD240" i="4"/>
  <c r="DD240" i="5" s="1"/>
  <c r="DD239" i="4"/>
  <c r="DD239" i="5" s="1"/>
  <c r="DD238" i="4"/>
  <c r="DD238" i="5" s="1"/>
  <c r="DD237" i="4"/>
  <c r="DD237" i="5" s="1"/>
  <c r="DD187" i="4"/>
  <c r="DD187" i="5" s="1"/>
  <c r="DD157" i="4"/>
  <c r="DD157" i="5" s="1"/>
  <c r="DD156" i="4"/>
  <c r="DD156" i="5" s="1"/>
  <c r="DD155" i="4"/>
  <c r="DD155" i="5" s="1"/>
  <c r="DD154" i="4"/>
  <c r="DD154" i="5" s="1"/>
  <c r="DD153" i="4"/>
  <c r="DD153" i="5" s="1"/>
  <c r="DD152" i="4"/>
  <c r="DD152" i="5" s="1"/>
  <c r="DD151" i="4"/>
  <c r="DD151" i="5" s="1"/>
  <c r="DD150" i="4"/>
  <c r="DD150" i="5" s="1"/>
  <c r="DD149" i="4"/>
  <c r="DD149" i="5" s="1"/>
  <c r="DD148" i="4"/>
  <c r="DD148" i="5" s="1"/>
  <c r="DD147" i="4"/>
  <c r="DD147" i="5" s="1"/>
  <c r="DD146" i="4"/>
  <c r="DD146" i="5" s="1"/>
  <c r="DD145" i="4"/>
  <c r="DD145" i="5" s="1"/>
  <c r="DD144" i="4"/>
  <c r="DD144" i="5" s="1"/>
  <c r="DD143" i="4"/>
  <c r="DD143" i="5" s="1"/>
  <c r="DD142" i="4"/>
  <c r="DD142" i="5" s="1"/>
  <c r="DD141" i="4"/>
  <c r="DD141" i="5" s="1"/>
  <c r="DD140" i="4"/>
  <c r="DD140" i="5" s="1"/>
  <c r="DD139" i="4"/>
  <c r="DD139" i="5" s="1"/>
  <c r="DD138" i="4"/>
  <c r="DD138" i="5" s="1"/>
  <c r="DD137" i="4"/>
  <c r="DD137" i="5" s="1"/>
  <c r="DD136" i="4"/>
  <c r="DD136" i="5" s="1"/>
  <c r="DD135" i="4"/>
  <c r="DD135" i="5" s="1"/>
  <c r="DD134" i="4"/>
  <c r="DD134" i="5" s="1"/>
  <c r="DD133" i="4"/>
  <c r="DD133" i="5" s="1"/>
  <c r="DD132" i="4"/>
  <c r="DD132" i="5" s="1"/>
  <c r="DD131" i="4"/>
  <c r="DD131" i="5" s="1"/>
  <c r="DD130" i="4"/>
  <c r="DD130" i="5" s="1"/>
  <c r="DD186" i="4"/>
  <c r="DD186" i="5" s="1"/>
  <c r="DD185" i="4"/>
  <c r="DD185" i="5" s="1"/>
  <c r="DD184" i="4"/>
  <c r="DD184" i="5" s="1"/>
  <c r="DD183" i="4"/>
  <c r="DD183" i="5" s="1"/>
  <c r="DD182" i="4"/>
  <c r="DD182" i="5" s="1"/>
  <c r="DD181" i="4"/>
  <c r="DD181" i="5" s="1"/>
  <c r="DD180" i="4"/>
  <c r="DD180" i="5" s="1"/>
  <c r="DD179" i="4"/>
  <c r="DD179" i="5" s="1"/>
  <c r="DD178" i="4"/>
  <c r="DD178" i="5" s="1"/>
  <c r="DD177" i="4"/>
  <c r="DD177" i="5" s="1"/>
  <c r="DD176" i="4"/>
  <c r="DD176" i="5" s="1"/>
  <c r="DD175" i="4"/>
  <c r="DD175" i="5" s="1"/>
  <c r="DD174" i="4"/>
  <c r="DD174" i="5" s="1"/>
  <c r="DD173" i="4"/>
  <c r="DD173" i="5" s="1"/>
  <c r="DD172" i="4"/>
  <c r="DD172" i="5" s="1"/>
  <c r="DD171" i="4"/>
  <c r="DD171" i="5" s="1"/>
  <c r="DD170" i="4"/>
  <c r="DD170" i="5" s="1"/>
  <c r="DD169" i="4"/>
  <c r="DD169" i="5" s="1"/>
  <c r="DD168" i="4"/>
  <c r="DD168" i="5" s="1"/>
  <c r="DD167" i="4"/>
  <c r="DD167" i="5" s="1"/>
  <c r="DD166" i="4"/>
  <c r="DD166" i="5" s="1"/>
  <c r="DD165" i="4"/>
  <c r="DD165" i="5" s="1"/>
  <c r="DD164" i="4"/>
  <c r="DD164" i="5" s="1"/>
  <c r="DD163" i="4"/>
  <c r="DD163" i="5" s="1"/>
  <c r="DD162" i="4"/>
  <c r="DD162" i="5" s="1"/>
  <c r="DD161" i="4"/>
  <c r="DD161" i="5" s="1"/>
  <c r="DD160" i="4"/>
  <c r="DD160" i="5" s="1"/>
  <c r="DD158" i="4"/>
  <c r="DD158" i="5" s="1"/>
  <c r="DD159" i="4"/>
  <c r="DD159" i="5" s="1"/>
  <c r="DD128" i="4"/>
  <c r="DD128" i="5" s="1"/>
  <c r="DD127" i="4"/>
  <c r="DD127" i="5" s="1"/>
  <c r="DD126" i="4"/>
  <c r="DD126" i="5" s="1"/>
  <c r="DD125" i="4"/>
  <c r="DD125" i="5" s="1"/>
  <c r="DD124" i="4"/>
  <c r="DD124" i="5" s="1"/>
  <c r="DD129" i="4"/>
  <c r="DD129" i="5" s="1"/>
  <c r="DD123" i="4"/>
  <c r="DD123" i="5" s="1"/>
  <c r="DD122" i="4"/>
  <c r="DD122" i="5" s="1"/>
  <c r="DD121" i="4"/>
  <c r="DD121" i="5" s="1"/>
  <c r="DD120" i="4"/>
  <c r="DD120" i="5" s="1"/>
  <c r="DD119" i="4"/>
  <c r="DD119" i="5" s="1"/>
  <c r="DD118" i="4"/>
  <c r="DD118" i="5" s="1"/>
  <c r="DD117" i="4"/>
  <c r="DD117" i="5" s="1"/>
  <c r="DD116" i="4"/>
  <c r="DD116" i="5" s="1"/>
  <c r="DD115" i="4"/>
  <c r="DD115" i="5" s="1"/>
  <c r="DD114" i="4"/>
  <c r="DD114" i="5" s="1"/>
  <c r="DD113" i="4"/>
  <c r="DD113" i="5" s="1"/>
  <c r="DD112" i="4"/>
  <c r="DD112" i="5" s="1"/>
  <c r="DD111" i="4"/>
  <c r="DD111" i="5" s="1"/>
  <c r="DD110" i="4"/>
  <c r="DD110" i="5" s="1"/>
  <c r="DD109" i="4"/>
  <c r="DD109" i="5" s="1"/>
  <c r="DD108" i="4"/>
  <c r="DD108" i="5" s="1"/>
  <c r="DD107" i="4"/>
  <c r="DD107" i="5" s="1"/>
  <c r="DD106" i="4"/>
  <c r="DD106" i="5" s="1"/>
  <c r="DD105" i="4"/>
  <c r="DD105" i="5" s="1"/>
  <c r="DD104" i="4"/>
  <c r="DD104" i="5" s="1"/>
  <c r="DD103" i="4"/>
  <c r="DD103" i="5" s="1"/>
  <c r="DD102" i="4"/>
  <c r="DD102" i="5" s="1"/>
  <c r="DD101" i="4"/>
  <c r="DD101" i="5" s="1"/>
  <c r="DD100" i="4"/>
  <c r="DD100" i="5" s="1"/>
  <c r="DD99" i="4"/>
  <c r="DD99" i="5" s="1"/>
  <c r="DD98" i="4"/>
  <c r="DD98" i="5" s="1"/>
  <c r="DD97" i="4"/>
  <c r="DD97" i="5" s="1"/>
  <c r="DD96" i="4"/>
  <c r="DD96" i="5" s="1"/>
  <c r="DD95" i="4"/>
  <c r="DD95" i="5" s="1"/>
  <c r="DD94" i="4"/>
  <c r="DD94" i="5" s="1"/>
  <c r="DD93" i="4"/>
  <c r="DD93" i="5" s="1"/>
  <c r="DD92" i="4"/>
  <c r="DD92" i="5" s="1"/>
  <c r="DD91" i="4"/>
  <c r="DD91" i="5" s="1"/>
  <c r="DD90" i="4"/>
  <c r="DD90" i="5" s="1"/>
  <c r="DD89" i="4"/>
  <c r="DD89" i="5" s="1"/>
  <c r="DD88" i="4"/>
  <c r="DD88" i="5" s="1"/>
  <c r="DD87" i="4"/>
  <c r="DD87" i="5" s="1"/>
  <c r="DD86" i="4"/>
  <c r="DD86" i="5" s="1"/>
  <c r="DD85" i="4"/>
  <c r="DD85" i="5" s="1"/>
  <c r="DD84" i="4"/>
  <c r="DD84" i="5" s="1"/>
  <c r="DD83" i="4"/>
  <c r="DD83" i="5" s="1"/>
  <c r="DD82" i="4"/>
  <c r="DD82" i="5" s="1"/>
  <c r="DD81" i="4"/>
  <c r="DD81" i="5" s="1"/>
  <c r="DD80" i="4"/>
  <c r="DD80" i="5" s="1"/>
  <c r="DD79" i="4"/>
  <c r="DD79" i="5" s="1"/>
  <c r="DD78" i="4"/>
  <c r="DD78" i="5" s="1"/>
  <c r="DD77" i="4"/>
  <c r="DD77" i="5" s="1"/>
  <c r="DD76" i="4"/>
  <c r="DD76" i="5" s="1"/>
  <c r="DD75" i="4"/>
  <c r="DD75" i="5" s="1"/>
  <c r="DD74" i="4"/>
  <c r="DD74" i="5" s="1"/>
  <c r="DD73" i="4"/>
  <c r="DD73" i="5" s="1"/>
  <c r="DD72" i="4"/>
  <c r="DD72" i="5" s="1"/>
  <c r="DD71" i="4"/>
  <c r="DD71" i="5" s="1"/>
  <c r="DD70" i="4"/>
  <c r="DD70" i="5" s="1"/>
  <c r="DD69" i="4"/>
  <c r="DD69" i="5" s="1"/>
  <c r="DD68" i="4"/>
  <c r="DD68" i="5" s="1"/>
  <c r="DD67" i="4"/>
  <c r="DD67" i="5" s="1"/>
  <c r="DD66" i="4"/>
  <c r="DD66" i="5" s="1"/>
  <c r="DD65" i="4"/>
  <c r="DD65" i="5" s="1"/>
  <c r="DD64" i="4"/>
  <c r="DD64" i="5" s="1"/>
  <c r="DD63" i="4"/>
  <c r="DD63" i="5" s="1"/>
  <c r="DD62" i="4"/>
  <c r="DD62" i="5" s="1"/>
  <c r="DD61" i="4"/>
  <c r="DD61" i="5" s="1"/>
  <c r="DD60" i="4"/>
  <c r="DD60" i="5" s="1"/>
  <c r="DD59" i="4"/>
  <c r="DD59" i="5" s="1"/>
  <c r="DD58" i="4"/>
  <c r="DD58" i="5" s="1"/>
  <c r="DD57" i="4"/>
  <c r="DD57" i="5" s="1"/>
  <c r="DD56" i="4"/>
  <c r="DD56" i="5" s="1"/>
  <c r="DD55" i="4"/>
  <c r="DD55" i="5" s="1"/>
  <c r="DD54" i="4"/>
  <c r="DD54" i="5" s="1"/>
  <c r="DD53" i="4"/>
  <c r="DD53" i="5" s="1"/>
  <c r="DD52" i="4"/>
  <c r="DD52" i="5" s="1"/>
  <c r="DD51" i="4"/>
  <c r="DD51" i="5" s="1"/>
  <c r="DD50" i="4"/>
  <c r="DD50" i="5" s="1"/>
  <c r="DD49" i="4"/>
  <c r="DD49" i="5" s="1"/>
  <c r="DD48" i="4"/>
  <c r="DD48" i="5" s="1"/>
  <c r="DD47" i="4"/>
  <c r="DD47" i="5" s="1"/>
  <c r="DD46" i="4"/>
  <c r="DD46" i="5" s="1"/>
  <c r="DD45" i="4"/>
  <c r="DD45" i="5" s="1"/>
  <c r="DD44" i="4"/>
  <c r="DD44" i="5" s="1"/>
  <c r="DD43" i="4"/>
  <c r="DD43" i="5" s="1"/>
  <c r="DD42" i="4"/>
  <c r="DD42" i="5" s="1"/>
  <c r="DD41" i="4"/>
  <c r="DD41" i="5" s="1"/>
  <c r="DD40" i="4"/>
  <c r="DD40" i="5" s="1"/>
  <c r="DD39" i="4"/>
  <c r="DD39" i="5" s="1"/>
  <c r="DD38" i="4"/>
  <c r="DD38" i="5" s="1"/>
  <c r="DD37" i="4"/>
  <c r="DD37" i="5" s="1"/>
  <c r="DD36" i="4"/>
  <c r="DD36" i="5" s="1"/>
  <c r="DD35" i="4"/>
  <c r="DD35" i="5" s="1"/>
  <c r="DD34" i="4"/>
  <c r="DD34" i="5" s="1"/>
  <c r="DD33" i="4"/>
  <c r="DD33" i="5" s="1"/>
  <c r="DD32" i="4"/>
  <c r="DD32" i="5" s="1"/>
  <c r="DD31" i="4"/>
  <c r="DD31" i="5" s="1"/>
  <c r="DD30" i="4"/>
  <c r="DD30" i="5" s="1"/>
  <c r="DD29" i="4"/>
  <c r="DD29" i="5" s="1"/>
  <c r="DD28" i="4"/>
  <c r="DD28" i="5" s="1"/>
  <c r="DD27" i="4"/>
  <c r="DD27" i="5" s="1"/>
  <c r="DD26" i="4"/>
  <c r="DD26" i="5" s="1"/>
  <c r="DD25" i="4"/>
  <c r="DD25" i="5" s="1"/>
  <c r="DD24" i="4"/>
  <c r="DD24" i="5" s="1"/>
  <c r="DD23" i="4"/>
  <c r="DD23" i="5" s="1"/>
  <c r="DD22" i="4"/>
  <c r="DD22" i="5" s="1"/>
  <c r="DD21" i="4"/>
  <c r="DD21" i="5" s="1"/>
  <c r="DD20" i="4"/>
  <c r="DD20" i="5" s="1"/>
  <c r="DD19" i="4"/>
  <c r="DD19" i="5" s="1"/>
  <c r="DD18" i="4"/>
  <c r="DD18" i="5" s="1"/>
  <c r="DD17" i="4"/>
  <c r="DD17" i="5" s="1"/>
  <c r="DD16" i="4"/>
  <c r="DD16" i="5" s="1"/>
  <c r="DD15" i="4"/>
  <c r="DD15" i="5" s="1"/>
  <c r="DD14" i="4"/>
  <c r="DD14" i="5" s="1"/>
  <c r="DD13" i="4"/>
  <c r="DD13" i="5" s="1"/>
  <c r="DD12" i="4"/>
  <c r="DD12" i="5" s="1"/>
  <c r="DF10" i="5"/>
  <c r="DG11" i="5"/>
  <c r="DF22" i="7" l="1"/>
  <c r="DF21" i="7"/>
  <c r="DF20" i="7"/>
  <c r="DF19" i="7"/>
  <c r="DF18" i="7"/>
  <c r="DF17" i="7"/>
  <c r="DF16" i="7"/>
  <c r="DF15" i="7"/>
  <c r="DF14" i="7"/>
  <c r="DF13" i="7"/>
  <c r="DH11" i="5"/>
  <c r="DG10" i="5"/>
  <c r="DE266" i="4"/>
  <c r="DE265" i="4"/>
  <c r="DE265" i="5" s="1"/>
  <c r="DE264" i="4"/>
  <c r="DE264" i="5" s="1"/>
  <c r="DE263" i="4"/>
  <c r="DE263" i="5" s="1"/>
  <c r="DE262" i="4"/>
  <c r="DE262" i="5" s="1"/>
  <c r="DE261" i="4"/>
  <c r="DE261" i="5" s="1"/>
  <c r="DE260" i="4"/>
  <c r="DE260" i="5" s="1"/>
  <c r="DE259" i="4"/>
  <c r="DE259" i="5" s="1"/>
  <c r="DE258" i="4"/>
  <c r="DE258" i="5" s="1"/>
  <c r="DE257" i="4"/>
  <c r="DE257" i="5" s="1"/>
  <c r="DE256" i="4"/>
  <c r="DE256" i="5" s="1"/>
  <c r="DE255" i="4"/>
  <c r="DE255" i="5" s="1"/>
  <c r="DE254" i="4"/>
  <c r="DE254" i="5" s="1"/>
  <c r="DE253" i="4"/>
  <c r="DE253" i="5" s="1"/>
  <c r="DE252" i="4"/>
  <c r="DE252" i="5" s="1"/>
  <c r="DE251" i="4"/>
  <c r="DE251" i="5" s="1"/>
  <c r="DE250" i="4"/>
  <c r="DE250" i="5" s="1"/>
  <c r="DE249" i="4"/>
  <c r="DE249" i="5" s="1"/>
  <c r="DE248" i="4"/>
  <c r="DE248" i="5" s="1"/>
  <c r="DE247" i="4"/>
  <c r="DE247" i="5" s="1"/>
  <c r="DE246" i="4"/>
  <c r="DE246" i="5" s="1"/>
  <c r="DE245" i="4"/>
  <c r="DE245" i="5" s="1"/>
  <c r="DE244" i="4"/>
  <c r="DE244" i="5" s="1"/>
  <c r="DE243" i="4"/>
  <c r="DE243" i="5" s="1"/>
  <c r="DE242" i="4"/>
  <c r="DE242" i="5" s="1"/>
  <c r="DE241" i="4"/>
  <c r="DE241" i="5" s="1"/>
  <c r="DE240" i="4"/>
  <c r="DE240" i="5" s="1"/>
  <c r="DE239" i="4"/>
  <c r="DE239" i="5" s="1"/>
  <c r="DE238" i="4"/>
  <c r="DE238" i="5" s="1"/>
  <c r="DE237" i="4"/>
  <c r="DE237" i="5" s="1"/>
  <c r="DE236" i="4"/>
  <c r="DE236" i="5" s="1"/>
  <c r="DE235" i="4"/>
  <c r="DE235" i="5" s="1"/>
  <c r="DE234" i="4"/>
  <c r="DE234" i="5" s="1"/>
  <c r="DE233" i="4"/>
  <c r="DE233" i="5" s="1"/>
  <c r="DE232" i="4"/>
  <c r="DE232" i="5" s="1"/>
  <c r="DE231" i="4"/>
  <c r="DE231" i="5" s="1"/>
  <c r="DE230" i="4"/>
  <c r="DE230" i="5" s="1"/>
  <c r="DE229" i="4"/>
  <c r="DE229" i="5" s="1"/>
  <c r="DE228" i="4"/>
  <c r="DE228" i="5" s="1"/>
  <c r="DE227" i="4"/>
  <c r="DE227" i="5" s="1"/>
  <c r="DE226" i="4"/>
  <c r="DE226" i="5" s="1"/>
  <c r="DE225" i="4"/>
  <c r="DE225" i="5" s="1"/>
  <c r="DE224" i="4"/>
  <c r="DE224" i="5" s="1"/>
  <c r="DE223" i="4"/>
  <c r="DE223" i="5" s="1"/>
  <c r="DE222" i="4"/>
  <c r="DE222" i="5" s="1"/>
  <c r="DE221" i="4"/>
  <c r="DE221" i="5" s="1"/>
  <c r="DE220" i="4"/>
  <c r="DE220" i="5" s="1"/>
  <c r="DE219" i="4"/>
  <c r="DE219" i="5" s="1"/>
  <c r="DE218" i="4"/>
  <c r="DE218" i="5" s="1"/>
  <c r="DE217" i="4"/>
  <c r="DE217" i="5" s="1"/>
  <c r="DE216" i="4"/>
  <c r="DE216" i="5" s="1"/>
  <c r="DE215" i="4"/>
  <c r="DE215" i="5" s="1"/>
  <c r="DE214" i="4"/>
  <c r="DE214" i="5" s="1"/>
  <c r="DE213" i="4"/>
  <c r="DE213" i="5" s="1"/>
  <c r="DE212" i="4"/>
  <c r="DE212" i="5" s="1"/>
  <c r="DE211" i="4"/>
  <c r="DE211" i="5" s="1"/>
  <c r="DE210" i="4"/>
  <c r="DE210" i="5" s="1"/>
  <c r="DE209" i="4"/>
  <c r="DE209" i="5" s="1"/>
  <c r="DE208" i="4"/>
  <c r="DE208" i="5" s="1"/>
  <c r="DE207" i="4"/>
  <c r="DE207" i="5" s="1"/>
  <c r="DE206" i="4"/>
  <c r="DE206" i="5" s="1"/>
  <c r="DE205" i="4"/>
  <c r="DE205" i="5" s="1"/>
  <c r="DE204" i="4"/>
  <c r="DE204" i="5" s="1"/>
  <c r="DE203" i="4"/>
  <c r="DE203" i="5" s="1"/>
  <c r="DE202" i="4"/>
  <c r="DE202" i="5" s="1"/>
  <c r="DE201" i="4"/>
  <c r="DE201" i="5" s="1"/>
  <c r="DE200" i="4"/>
  <c r="DE200" i="5" s="1"/>
  <c r="DE199" i="4"/>
  <c r="DE199" i="5" s="1"/>
  <c r="DE198" i="4"/>
  <c r="DE198" i="5" s="1"/>
  <c r="DE197" i="4"/>
  <c r="DE197" i="5" s="1"/>
  <c r="DE196" i="4"/>
  <c r="DE196" i="5" s="1"/>
  <c r="DE195" i="4"/>
  <c r="DE195" i="5" s="1"/>
  <c r="DE194" i="4"/>
  <c r="DE194" i="5" s="1"/>
  <c r="DE193" i="4"/>
  <c r="DE193" i="5" s="1"/>
  <c r="DE192" i="4"/>
  <c r="DE192" i="5" s="1"/>
  <c r="DE191" i="4"/>
  <c r="DE191" i="5" s="1"/>
  <c r="DE190" i="4"/>
  <c r="DE190" i="5" s="1"/>
  <c r="DE189" i="4"/>
  <c r="DE189" i="5" s="1"/>
  <c r="DE188" i="4"/>
  <c r="DE188" i="5" s="1"/>
  <c r="DE187" i="4"/>
  <c r="DE187" i="5" s="1"/>
  <c r="DE186" i="4"/>
  <c r="DE186" i="5" s="1"/>
  <c r="DE185" i="4"/>
  <c r="DE185" i="5" s="1"/>
  <c r="DE184" i="4"/>
  <c r="DE184" i="5" s="1"/>
  <c r="DE183" i="4"/>
  <c r="DE183" i="5" s="1"/>
  <c r="DE182" i="4"/>
  <c r="DE182" i="5" s="1"/>
  <c r="DE181" i="4"/>
  <c r="DE181" i="5" s="1"/>
  <c r="DE180" i="4"/>
  <c r="DE180" i="5" s="1"/>
  <c r="DE179" i="4"/>
  <c r="DE179" i="5" s="1"/>
  <c r="DE178" i="4"/>
  <c r="DE178" i="5" s="1"/>
  <c r="DE177" i="4"/>
  <c r="DE177" i="5" s="1"/>
  <c r="DE176" i="4"/>
  <c r="DE176" i="5" s="1"/>
  <c r="DE175" i="4"/>
  <c r="DE175" i="5" s="1"/>
  <c r="DE174" i="4"/>
  <c r="DE174" i="5" s="1"/>
  <c r="DE173" i="4"/>
  <c r="DE173" i="5" s="1"/>
  <c r="DE172" i="4"/>
  <c r="DE172" i="5" s="1"/>
  <c r="DE171" i="4"/>
  <c r="DE171" i="5" s="1"/>
  <c r="DE170" i="4"/>
  <c r="DE170" i="5" s="1"/>
  <c r="DE169" i="4"/>
  <c r="DE169" i="5" s="1"/>
  <c r="DE168" i="4"/>
  <c r="DE168" i="5" s="1"/>
  <c r="DE167" i="4"/>
  <c r="DE167" i="5" s="1"/>
  <c r="DE166" i="4"/>
  <c r="DE166" i="5" s="1"/>
  <c r="DE165" i="4"/>
  <c r="DE165" i="5" s="1"/>
  <c r="DE164" i="4"/>
  <c r="DE164" i="5" s="1"/>
  <c r="DE163" i="4"/>
  <c r="DE163" i="5" s="1"/>
  <c r="DE162" i="4"/>
  <c r="DE162" i="5" s="1"/>
  <c r="DE161" i="4"/>
  <c r="DE161" i="5" s="1"/>
  <c r="DE155" i="4"/>
  <c r="DE155" i="5" s="1"/>
  <c r="DE154" i="4"/>
  <c r="DE154" i="5" s="1"/>
  <c r="DE153" i="4"/>
  <c r="DE153" i="5" s="1"/>
  <c r="DE152" i="4"/>
  <c r="DE152" i="5" s="1"/>
  <c r="DE151" i="4"/>
  <c r="DE151" i="5" s="1"/>
  <c r="DE150" i="4"/>
  <c r="DE150" i="5" s="1"/>
  <c r="DE149" i="4"/>
  <c r="DE149" i="5" s="1"/>
  <c r="DE148" i="4"/>
  <c r="DE148" i="5" s="1"/>
  <c r="DE147" i="4"/>
  <c r="DE147" i="5" s="1"/>
  <c r="DE146" i="4"/>
  <c r="DE146" i="5" s="1"/>
  <c r="DE145" i="4"/>
  <c r="DE145" i="5" s="1"/>
  <c r="DE144" i="4"/>
  <c r="DE144" i="5" s="1"/>
  <c r="DE143" i="4"/>
  <c r="DE143" i="5" s="1"/>
  <c r="DE142" i="4"/>
  <c r="DE142" i="5" s="1"/>
  <c r="DE141" i="4"/>
  <c r="DE141" i="5" s="1"/>
  <c r="DE140" i="4"/>
  <c r="DE140" i="5" s="1"/>
  <c r="DE139" i="4"/>
  <c r="DE139" i="5" s="1"/>
  <c r="DE138" i="4"/>
  <c r="DE138" i="5" s="1"/>
  <c r="DE137" i="4"/>
  <c r="DE137" i="5" s="1"/>
  <c r="DE136" i="4"/>
  <c r="DE136" i="5" s="1"/>
  <c r="DE135" i="4"/>
  <c r="DE135" i="5" s="1"/>
  <c r="DE134" i="4"/>
  <c r="DE134" i="5" s="1"/>
  <c r="DE133" i="4"/>
  <c r="DE133" i="5" s="1"/>
  <c r="DE132" i="4"/>
  <c r="DE132" i="5" s="1"/>
  <c r="DE131" i="4"/>
  <c r="DE131" i="5" s="1"/>
  <c r="DE130" i="4"/>
  <c r="DE130" i="5" s="1"/>
  <c r="DE160" i="4"/>
  <c r="DE160" i="5" s="1"/>
  <c r="DE159" i="4"/>
  <c r="DE159" i="5" s="1"/>
  <c r="DE158" i="4"/>
  <c r="DE158" i="5" s="1"/>
  <c r="DE157" i="4"/>
  <c r="DE157" i="5" s="1"/>
  <c r="DE156" i="4"/>
  <c r="DE156" i="5" s="1"/>
  <c r="DE128" i="4"/>
  <c r="DE128" i="5" s="1"/>
  <c r="DE127" i="4"/>
  <c r="DE127" i="5" s="1"/>
  <c r="DE126" i="4"/>
  <c r="DE126" i="5" s="1"/>
  <c r="DE125" i="4"/>
  <c r="DE125" i="5" s="1"/>
  <c r="DE124" i="4"/>
  <c r="DE124" i="5" s="1"/>
  <c r="DE129" i="4"/>
  <c r="DE129" i="5" s="1"/>
  <c r="DE49" i="4"/>
  <c r="DE49" i="5" s="1"/>
  <c r="DE48" i="4"/>
  <c r="DE48" i="5" s="1"/>
  <c r="DE47" i="4"/>
  <c r="DE47" i="5" s="1"/>
  <c r="DE46" i="4"/>
  <c r="DE46" i="5" s="1"/>
  <c r="DE45" i="4"/>
  <c r="DE45" i="5" s="1"/>
  <c r="DE44" i="4"/>
  <c r="DE44" i="5" s="1"/>
  <c r="DE43" i="4"/>
  <c r="DE43" i="5" s="1"/>
  <c r="DE42" i="4"/>
  <c r="DE42" i="5" s="1"/>
  <c r="DE41" i="4"/>
  <c r="DE41" i="5" s="1"/>
  <c r="DE40" i="4"/>
  <c r="DE40" i="5" s="1"/>
  <c r="DE39" i="4"/>
  <c r="DE39" i="5" s="1"/>
  <c r="DE38" i="4"/>
  <c r="DE38" i="5" s="1"/>
  <c r="DE37" i="4"/>
  <c r="DE37" i="5" s="1"/>
  <c r="DE36" i="4"/>
  <c r="DE36" i="5" s="1"/>
  <c r="DE35" i="4"/>
  <c r="DE35" i="5" s="1"/>
  <c r="DE34" i="4"/>
  <c r="DE34" i="5" s="1"/>
  <c r="DE33" i="4"/>
  <c r="DE33" i="5" s="1"/>
  <c r="DE32" i="4"/>
  <c r="DE32" i="5" s="1"/>
  <c r="DE31" i="4"/>
  <c r="DE31" i="5" s="1"/>
  <c r="DE30" i="4"/>
  <c r="DE30" i="5" s="1"/>
  <c r="DE29" i="4"/>
  <c r="DE29" i="5" s="1"/>
  <c r="DE28" i="4"/>
  <c r="DE28" i="5" s="1"/>
  <c r="DE27" i="4"/>
  <c r="DE27" i="5" s="1"/>
  <c r="DE26" i="4"/>
  <c r="DE26" i="5" s="1"/>
  <c r="DE25" i="4"/>
  <c r="DE25" i="5" s="1"/>
  <c r="DE24" i="4"/>
  <c r="DE24" i="5" s="1"/>
  <c r="DE23" i="4"/>
  <c r="DE23" i="5" s="1"/>
  <c r="DE22" i="4"/>
  <c r="DE22" i="5" s="1"/>
  <c r="DE21" i="4"/>
  <c r="DE21" i="5" s="1"/>
  <c r="DE20" i="4"/>
  <c r="DE20" i="5" s="1"/>
  <c r="DE19" i="4"/>
  <c r="DE19" i="5" s="1"/>
  <c r="DE18" i="4"/>
  <c r="DE18" i="5" s="1"/>
  <c r="DE17" i="4"/>
  <c r="DE17" i="5" s="1"/>
  <c r="DE16" i="4"/>
  <c r="DE16" i="5" s="1"/>
  <c r="DE15" i="4"/>
  <c r="DE15" i="5" s="1"/>
  <c r="DE14" i="4"/>
  <c r="DE14" i="5" s="1"/>
  <c r="DE13" i="4"/>
  <c r="DE13" i="5" s="1"/>
  <c r="DE12" i="4"/>
  <c r="DE12" i="5" s="1"/>
  <c r="DE123" i="4"/>
  <c r="DE123" i="5" s="1"/>
  <c r="DE122" i="4"/>
  <c r="DE122" i="5" s="1"/>
  <c r="DE121" i="4"/>
  <c r="DE121" i="5" s="1"/>
  <c r="DE120" i="4"/>
  <c r="DE120" i="5" s="1"/>
  <c r="DE119" i="4"/>
  <c r="DE119" i="5" s="1"/>
  <c r="DE118" i="4"/>
  <c r="DE118" i="5" s="1"/>
  <c r="DE117" i="4"/>
  <c r="DE117" i="5" s="1"/>
  <c r="DE116" i="4"/>
  <c r="DE116" i="5" s="1"/>
  <c r="DE115" i="4"/>
  <c r="DE115" i="5" s="1"/>
  <c r="DE114" i="4"/>
  <c r="DE114" i="5" s="1"/>
  <c r="DE113" i="4"/>
  <c r="DE113" i="5" s="1"/>
  <c r="DE112" i="4"/>
  <c r="DE112" i="5" s="1"/>
  <c r="DE111" i="4"/>
  <c r="DE111" i="5" s="1"/>
  <c r="DE110" i="4"/>
  <c r="DE110" i="5" s="1"/>
  <c r="DE109" i="4"/>
  <c r="DE109" i="5" s="1"/>
  <c r="DE108" i="4"/>
  <c r="DE108" i="5" s="1"/>
  <c r="DE107" i="4"/>
  <c r="DE107" i="5" s="1"/>
  <c r="DE106" i="4"/>
  <c r="DE106" i="5" s="1"/>
  <c r="DE105" i="4"/>
  <c r="DE105" i="5" s="1"/>
  <c r="DE104" i="4"/>
  <c r="DE104" i="5" s="1"/>
  <c r="DE103" i="4"/>
  <c r="DE103" i="5" s="1"/>
  <c r="DE102" i="4"/>
  <c r="DE102" i="5" s="1"/>
  <c r="DE101" i="4"/>
  <c r="DE101" i="5" s="1"/>
  <c r="DE100" i="4"/>
  <c r="DE100" i="5" s="1"/>
  <c r="DE99" i="4"/>
  <c r="DE99" i="5" s="1"/>
  <c r="DE98" i="4"/>
  <c r="DE98" i="5" s="1"/>
  <c r="DE97" i="4"/>
  <c r="DE97" i="5" s="1"/>
  <c r="DE96" i="4"/>
  <c r="DE96" i="5" s="1"/>
  <c r="DE95" i="4"/>
  <c r="DE95" i="5" s="1"/>
  <c r="DE94" i="4"/>
  <c r="DE94" i="5" s="1"/>
  <c r="DE93" i="4"/>
  <c r="DE93" i="5" s="1"/>
  <c r="DE92" i="4"/>
  <c r="DE92" i="5" s="1"/>
  <c r="DE91" i="4"/>
  <c r="DE91" i="5" s="1"/>
  <c r="DE90" i="4"/>
  <c r="DE90" i="5" s="1"/>
  <c r="DE89" i="4"/>
  <c r="DE89" i="5" s="1"/>
  <c r="DE88" i="4"/>
  <c r="DE88" i="5" s="1"/>
  <c r="DE87" i="4"/>
  <c r="DE87" i="5" s="1"/>
  <c r="DE86" i="4"/>
  <c r="DE86" i="5" s="1"/>
  <c r="DE85" i="4"/>
  <c r="DE85" i="5" s="1"/>
  <c r="DE84" i="4"/>
  <c r="DE84" i="5" s="1"/>
  <c r="DE83" i="4"/>
  <c r="DE83" i="5" s="1"/>
  <c r="DE82" i="4"/>
  <c r="DE82" i="5" s="1"/>
  <c r="DE81" i="4"/>
  <c r="DE81" i="5" s="1"/>
  <c r="DE80" i="4"/>
  <c r="DE80" i="5" s="1"/>
  <c r="DE79" i="4"/>
  <c r="DE79" i="5" s="1"/>
  <c r="DE78" i="4"/>
  <c r="DE78" i="5" s="1"/>
  <c r="DE77" i="4"/>
  <c r="DE77" i="5" s="1"/>
  <c r="DE76" i="4"/>
  <c r="DE76" i="5" s="1"/>
  <c r="DE75" i="4"/>
  <c r="DE75" i="5" s="1"/>
  <c r="DE74" i="4"/>
  <c r="DE74" i="5" s="1"/>
  <c r="DE73" i="4"/>
  <c r="DE73" i="5" s="1"/>
  <c r="DE72" i="4"/>
  <c r="DE72" i="5" s="1"/>
  <c r="DE71" i="4"/>
  <c r="DE71" i="5" s="1"/>
  <c r="DE70" i="4"/>
  <c r="DE70" i="5" s="1"/>
  <c r="DE69" i="4"/>
  <c r="DE69" i="5" s="1"/>
  <c r="DE68" i="4"/>
  <c r="DE68" i="5" s="1"/>
  <c r="DE67" i="4"/>
  <c r="DE67" i="5" s="1"/>
  <c r="DE66" i="4"/>
  <c r="DE66" i="5" s="1"/>
  <c r="DE65" i="4"/>
  <c r="DE65" i="5" s="1"/>
  <c r="DE64" i="4"/>
  <c r="DE64" i="5" s="1"/>
  <c r="DE63" i="4"/>
  <c r="DE63" i="5" s="1"/>
  <c r="DE62" i="4"/>
  <c r="DE62" i="5" s="1"/>
  <c r="DE61" i="4"/>
  <c r="DE61" i="5" s="1"/>
  <c r="DE60" i="4"/>
  <c r="DE60" i="5" s="1"/>
  <c r="DE59" i="4"/>
  <c r="DE59" i="5" s="1"/>
  <c r="DE58" i="4"/>
  <c r="DE58" i="5" s="1"/>
  <c r="DE57" i="4"/>
  <c r="DE57" i="5" s="1"/>
  <c r="DE56" i="4"/>
  <c r="DE56" i="5" s="1"/>
  <c r="DE55" i="4"/>
  <c r="DE55" i="5" s="1"/>
  <c r="DE54" i="4"/>
  <c r="DE54" i="5" s="1"/>
  <c r="DE53" i="4"/>
  <c r="DE53" i="5" s="1"/>
  <c r="DE52" i="4"/>
  <c r="DE52" i="5" s="1"/>
  <c r="DE51" i="4"/>
  <c r="DE51" i="5" s="1"/>
  <c r="DE50" i="4"/>
  <c r="DE50" i="5" s="1"/>
  <c r="DF10" i="4"/>
  <c r="DG11" i="4"/>
  <c r="DG22" i="7" l="1"/>
  <c r="DG21" i="7"/>
  <c r="DG20" i="7"/>
  <c r="DG19" i="7"/>
  <c r="DG18" i="7"/>
  <c r="DG17" i="7"/>
  <c r="DG16" i="7"/>
  <c r="DG15" i="7"/>
  <c r="DG14" i="7"/>
  <c r="DG13" i="7"/>
  <c r="DG10" i="4"/>
  <c r="DH11" i="4"/>
  <c r="DF266" i="4"/>
  <c r="DF265" i="4"/>
  <c r="DF265" i="5" s="1"/>
  <c r="DF264" i="4"/>
  <c r="DF264" i="5" s="1"/>
  <c r="DF263" i="4"/>
  <c r="DF263" i="5" s="1"/>
  <c r="DF262" i="4"/>
  <c r="DF262" i="5" s="1"/>
  <c r="DF261" i="4"/>
  <c r="DF261" i="5" s="1"/>
  <c r="DF260" i="4"/>
  <c r="DF260" i="5" s="1"/>
  <c r="DF259" i="4"/>
  <c r="DF259" i="5" s="1"/>
  <c r="DF258" i="4"/>
  <c r="DF258" i="5" s="1"/>
  <c r="DF257" i="4"/>
  <c r="DF257" i="5" s="1"/>
  <c r="DF256" i="4"/>
  <c r="DF256" i="5" s="1"/>
  <c r="DF255" i="4"/>
  <c r="DF255" i="5" s="1"/>
  <c r="DF254" i="4"/>
  <c r="DF254" i="5" s="1"/>
  <c r="DF253" i="4"/>
  <c r="DF253" i="5" s="1"/>
  <c r="DF252" i="4"/>
  <c r="DF252" i="5" s="1"/>
  <c r="DF251" i="4"/>
  <c r="DF251" i="5" s="1"/>
  <c r="DF250" i="4"/>
  <c r="DF250" i="5" s="1"/>
  <c r="DF249" i="4"/>
  <c r="DF249" i="5" s="1"/>
  <c r="DF248" i="4"/>
  <c r="DF248" i="5" s="1"/>
  <c r="DF247" i="4"/>
  <c r="DF247" i="5" s="1"/>
  <c r="DF246" i="4"/>
  <c r="DF246" i="5" s="1"/>
  <c r="DF245" i="4"/>
  <c r="DF245" i="5" s="1"/>
  <c r="DF244" i="4"/>
  <c r="DF244" i="5" s="1"/>
  <c r="DF243" i="4"/>
  <c r="DF243" i="5" s="1"/>
  <c r="DF242" i="4"/>
  <c r="DF242" i="5" s="1"/>
  <c r="DF241" i="4"/>
  <c r="DF241" i="5" s="1"/>
  <c r="DF240" i="4"/>
  <c r="DF240" i="5" s="1"/>
  <c r="DF239" i="4"/>
  <c r="DF239" i="5" s="1"/>
  <c r="DF238" i="4"/>
  <c r="DF238" i="5" s="1"/>
  <c r="DF237" i="4"/>
  <c r="DF237" i="5" s="1"/>
  <c r="DF236" i="4"/>
  <c r="DF236" i="5" s="1"/>
  <c r="DF235" i="4"/>
  <c r="DF235" i="5" s="1"/>
  <c r="DF234" i="4"/>
  <c r="DF234" i="5" s="1"/>
  <c r="DF233" i="4"/>
  <c r="DF233" i="5" s="1"/>
  <c r="DF232" i="4"/>
  <c r="DF232" i="5" s="1"/>
  <c r="DF231" i="4"/>
  <c r="DF231" i="5" s="1"/>
  <c r="DF230" i="4"/>
  <c r="DF230" i="5" s="1"/>
  <c r="DF229" i="4"/>
  <c r="DF229" i="5" s="1"/>
  <c r="DF228" i="4"/>
  <c r="DF228" i="5" s="1"/>
  <c r="DF227" i="4"/>
  <c r="DF227" i="5" s="1"/>
  <c r="DF226" i="4"/>
  <c r="DF226" i="5" s="1"/>
  <c r="DF225" i="4"/>
  <c r="DF225" i="5" s="1"/>
  <c r="DF224" i="4"/>
  <c r="DF224" i="5" s="1"/>
  <c r="DF223" i="4"/>
  <c r="DF223" i="5" s="1"/>
  <c r="DF222" i="4"/>
  <c r="DF222" i="5" s="1"/>
  <c r="DF216" i="4"/>
  <c r="DF216" i="5" s="1"/>
  <c r="DF215" i="4"/>
  <c r="DF215" i="5" s="1"/>
  <c r="DF214" i="4"/>
  <c r="DF214" i="5" s="1"/>
  <c r="DF213" i="4"/>
  <c r="DF213" i="5" s="1"/>
  <c r="DF212" i="4"/>
  <c r="DF212" i="5" s="1"/>
  <c r="DF211" i="4"/>
  <c r="DF211" i="5" s="1"/>
  <c r="DF210" i="4"/>
  <c r="DF210" i="5" s="1"/>
  <c r="DF209" i="4"/>
  <c r="DF209" i="5" s="1"/>
  <c r="DF208" i="4"/>
  <c r="DF208" i="5" s="1"/>
  <c r="DF207" i="4"/>
  <c r="DF207" i="5" s="1"/>
  <c r="DF206" i="4"/>
  <c r="DF206" i="5" s="1"/>
  <c r="DF205" i="4"/>
  <c r="DF205" i="5" s="1"/>
  <c r="DF204" i="4"/>
  <c r="DF204" i="5" s="1"/>
  <c r="DF203" i="4"/>
  <c r="DF203" i="5" s="1"/>
  <c r="DF202" i="4"/>
  <c r="DF202" i="5" s="1"/>
  <c r="DF201" i="4"/>
  <c r="DF201" i="5" s="1"/>
  <c r="DF200" i="4"/>
  <c r="DF200" i="5" s="1"/>
  <c r="DF199" i="4"/>
  <c r="DF199" i="5" s="1"/>
  <c r="DF198" i="4"/>
  <c r="DF198" i="5" s="1"/>
  <c r="DF197" i="4"/>
  <c r="DF197" i="5" s="1"/>
  <c r="DF196" i="4"/>
  <c r="DF196" i="5" s="1"/>
  <c r="DF195" i="4"/>
  <c r="DF195" i="5" s="1"/>
  <c r="DF194" i="4"/>
  <c r="DF194" i="5" s="1"/>
  <c r="DF193" i="4"/>
  <c r="DF193" i="5" s="1"/>
  <c r="DF192" i="4"/>
  <c r="DF192" i="5" s="1"/>
  <c r="DF191" i="4"/>
  <c r="DF191" i="5" s="1"/>
  <c r="DF190" i="4"/>
  <c r="DF190" i="5" s="1"/>
  <c r="DF189" i="4"/>
  <c r="DF189" i="5" s="1"/>
  <c r="DF188" i="4"/>
  <c r="DF188" i="5" s="1"/>
  <c r="DF187" i="4"/>
  <c r="DF187" i="5" s="1"/>
  <c r="DF186" i="4"/>
  <c r="DF186" i="5" s="1"/>
  <c r="DF185" i="4"/>
  <c r="DF185" i="5" s="1"/>
  <c r="DF184" i="4"/>
  <c r="DF184" i="5" s="1"/>
  <c r="DF183" i="4"/>
  <c r="DF183" i="5" s="1"/>
  <c r="DF182" i="4"/>
  <c r="DF182" i="5" s="1"/>
  <c r="DF181" i="4"/>
  <c r="DF181" i="5" s="1"/>
  <c r="DF180" i="4"/>
  <c r="DF180" i="5" s="1"/>
  <c r="DF179" i="4"/>
  <c r="DF179" i="5" s="1"/>
  <c r="DF178" i="4"/>
  <c r="DF178" i="5" s="1"/>
  <c r="DF177" i="4"/>
  <c r="DF177" i="5" s="1"/>
  <c r="DF176" i="4"/>
  <c r="DF176" i="5" s="1"/>
  <c r="DF175" i="4"/>
  <c r="DF175" i="5" s="1"/>
  <c r="DF174" i="4"/>
  <c r="DF174" i="5" s="1"/>
  <c r="DF173" i="4"/>
  <c r="DF173" i="5" s="1"/>
  <c r="DF172" i="4"/>
  <c r="DF172" i="5" s="1"/>
  <c r="DF171" i="4"/>
  <c r="DF171" i="5" s="1"/>
  <c r="DF170" i="4"/>
  <c r="DF170" i="5" s="1"/>
  <c r="DF169" i="4"/>
  <c r="DF169" i="5" s="1"/>
  <c r="DF168" i="4"/>
  <c r="DF168" i="5" s="1"/>
  <c r="DF167" i="4"/>
  <c r="DF167" i="5" s="1"/>
  <c r="DF166" i="4"/>
  <c r="DF166" i="5" s="1"/>
  <c r="DF165" i="4"/>
  <c r="DF165" i="5" s="1"/>
  <c r="DF164" i="4"/>
  <c r="DF164" i="5" s="1"/>
  <c r="DF163" i="4"/>
  <c r="DF163" i="5" s="1"/>
  <c r="DF162" i="4"/>
  <c r="DF162" i="5" s="1"/>
  <c r="DF161" i="4"/>
  <c r="DF161" i="5" s="1"/>
  <c r="DF160" i="4"/>
  <c r="DF160" i="5" s="1"/>
  <c r="DF159" i="4"/>
  <c r="DF159" i="5" s="1"/>
  <c r="DF158" i="4"/>
  <c r="DF158" i="5" s="1"/>
  <c r="DF157" i="4"/>
  <c r="DF157" i="5" s="1"/>
  <c r="DF156" i="4"/>
  <c r="DF156" i="5" s="1"/>
  <c r="DF155" i="4"/>
  <c r="DF155" i="5" s="1"/>
  <c r="DF154" i="4"/>
  <c r="DF154" i="5" s="1"/>
  <c r="DF221" i="4"/>
  <c r="DF221" i="5" s="1"/>
  <c r="DF220" i="4"/>
  <c r="DF220" i="5" s="1"/>
  <c r="DF219" i="4"/>
  <c r="DF219" i="5" s="1"/>
  <c r="DF218" i="4"/>
  <c r="DF218" i="5" s="1"/>
  <c r="DF217" i="4"/>
  <c r="DF217" i="5" s="1"/>
  <c r="DF153" i="4"/>
  <c r="DF153" i="5" s="1"/>
  <c r="DF152" i="4"/>
  <c r="DF152" i="5" s="1"/>
  <c r="DF151" i="4"/>
  <c r="DF151" i="5" s="1"/>
  <c r="DF150" i="4"/>
  <c r="DF150" i="5" s="1"/>
  <c r="DF149" i="4"/>
  <c r="DF149" i="5" s="1"/>
  <c r="DF148" i="4"/>
  <c r="DF148" i="5" s="1"/>
  <c r="DF147" i="4"/>
  <c r="DF147" i="5" s="1"/>
  <c r="DF146" i="4"/>
  <c r="DF146" i="5" s="1"/>
  <c r="DF145" i="4"/>
  <c r="DF145" i="5" s="1"/>
  <c r="DF144" i="4"/>
  <c r="DF144" i="5" s="1"/>
  <c r="DF143" i="4"/>
  <c r="DF143" i="5" s="1"/>
  <c r="DF142" i="4"/>
  <c r="DF142" i="5" s="1"/>
  <c r="DF141" i="4"/>
  <c r="DF141" i="5" s="1"/>
  <c r="DF140" i="4"/>
  <c r="DF140" i="5" s="1"/>
  <c r="DF139" i="4"/>
  <c r="DF139" i="5" s="1"/>
  <c r="DF138" i="4"/>
  <c r="DF138" i="5" s="1"/>
  <c r="DF137" i="4"/>
  <c r="DF137" i="5" s="1"/>
  <c r="DF136" i="4"/>
  <c r="DF136" i="5" s="1"/>
  <c r="DF135" i="4"/>
  <c r="DF135" i="5" s="1"/>
  <c r="DF134" i="4"/>
  <c r="DF134" i="5" s="1"/>
  <c r="DF133" i="4"/>
  <c r="DF133" i="5" s="1"/>
  <c r="DF132" i="4"/>
  <c r="DF132" i="5" s="1"/>
  <c r="DF131" i="4"/>
  <c r="DF131" i="5" s="1"/>
  <c r="DF130" i="4"/>
  <c r="DF130" i="5" s="1"/>
  <c r="DF129" i="4"/>
  <c r="DF129" i="5" s="1"/>
  <c r="DF128" i="4"/>
  <c r="DF128" i="5" s="1"/>
  <c r="DF127" i="4"/>
  <c r="DF127" i="5" s="1"/>
  <c r="DF126" i="4"/>
  <c r="DF126" i="5" s="1"/>
  <c r="DF125" i="4"/>
  <c r="DF125" i="5" s="1"/>
  <c r="DF124" i="4"/>
  <c r="DF124" i="5" s="1"/>
  <c r="DF123" i="4"/>
  <c r="DF123" i="5" s="1"/>
  <c r="DF122" i="4"/>
  <c r="DF122" i="5" s="1"/>
  <c r="DF121" i="4"/>
  <c r="DF121" i="5" s="1"/>
  <c r="DF120" i="4"/>
  <c r="DF120" i="5" s="1"/>
  <c r="DF119" i="4"/>
  <c r="DF119" i="5" s="1"/>
  <c r="DF118" i="4"/>
  <c r="DF118" i="5" s="1"/>
  <c r="DF117" i="4"/>
  <c r="DF117" i="5" s="1"/>
  <c r="DF116" i="4"/>
  <c r="DF116" i="5" s="1"/>
  <c r="DF115" i="4"/>
  <c r="DF115" i="5" s="1"/>
  <c r="DF114" i="4"/>
  <c r="DF114" i="5" s="1"/>
  <c r="DF113" i="4"/>
  <c r="DF113" i="5" s="1"/>
  <c r="DF112" i="4"/>
  <c r="DF112" i="5" s="1"/>
  <c r="DF111" i="4"/>
  <c r="DF111" i="5" s="1"/>
  <c r="DF110" i="4"/>
  <c r="DF110" i="5" s="1"/>
  <c r="DF109" i="4"/>
  <c r="DF109" i="5" s="1"/>
  <c r="DF108" i="4"/>
  <c r="DF108" i="5" s="1"/>
  <c r="DF107" i="4"/>
  <c r="DF107" i="5" s="1"/>
  <c r="DF106" i="4"/>
  <c r="DF106" i="5" s="1"/>
  <c r="DF105" i="4"/>
  <c r="DF105" i="5" s="1"/>
  <c r="DF104" i="4"/>
  <c r="DF104" i="5" s="1"/>
  <c r="DF103" i="4"/>
  <c r="DF103" i="5" s="1"/>
  <c r="DF102" i="4"/>
  <c r="DF102" i="5" s="1"/>
  <c r="DF101" i="4"/>
  <c r="DF101" i="5" s="1"/>
  <c r="DF100" i="4"/>
  <c r="DF100" i="5" s="1"/>
  <c r="DF99" i="4"/>
  <c r="DF99" i="5" s="1"/>
  <c r="DF98" i="4"/>
  <c r="DF98" i="5" s="1"/>
  <c r="DF97" i="4"/>
  <c r="DF97" i="5" s="1"/>
  <c r="DF96" i="4"/>
  <c r="DF96" i="5" s="1"/>
  <c r="DF95" i="4"/>
  <c r="DF95" i="5" s="1"/>
  <c r="DF94" i="4"/>
  <c r="DF94" i="5" s="1"/>
  <c r="DF93" i="4"/>
  <c r="DF93" i="5" s="1"/>
  <c r="DF92" i="4"/>
  <c r="DF92" i="5" s="1"/>
  <c r="DF91" i="4"/>
  <c r="DF91" i="5" s="1"/>
  <c r="DF90" i="4"/>
  <c r="DF90" i="5" s="1"/>
  <c r="DF89" i="4"/>
  <c r="DF89" i="5" s="1"/>
  <c r="DF88" i="4"/>
  <c r="DF88" i="5" s="1"/>
  <c r="DF87" i="4"/>
  <c r="DF87" i="5" s="1"/>
  <c r="DF86" i="4"/>
  <c r="DF86" i="5" s="1"/>
  <c r="DF85" i="4"/>
  <c r="DF85" i="5" s="1"/>
  <c r="DF84" i="4"/>
  <c r="DF84" i="5" s="1"/>
  <c r="DF83" i="4"/>
  <c r="DF83" i="5" s="1"/>
  <c r="DF82" i="4"/>
  <c r="DF82" i="5" s="1"/>
  <c r="DF81" i="4"/>
  <c r="DF81" i="5" s="1"/>
  <c r="DF80" i="4"/>
  <c r="DF80" i="5" s="1"/>
  <c r="DF79" i="4"/>
  <c r="DF79" i="5" s="1"/>
  <c r="DF78" i="4"/>
  <c r="DF78" i="5" s="1"/>
  <c r="DF77" i="4"/>
  <c r="DF77" i="5" s="1"/>
  <c r="DF76" i="4"/>
  <c r="DF76" i="5" s="1"/>
  <c r="DF75" i="4"/>
  <c r="DF75" i="5" s="1"/>
  <c r="DF74" i="4"/>
  <c r="DF74" i="5" s="1"/>
  <c r="DF73" i="4"/>
  <c r="DF73" i="5" s="1"/>
  <c r="DF72" i="4"/>
  <c r="DF72" i="5" s="1"/>
  <c r="DF71" i="4"/>
  <c r="DF71" i="5" s="1"/>
  <c r="DF70" i="4"/>
  <c r="DF70" i="5" s="1"/>
  <c r="DF69" i="4"/>
  <c r="DF69" i="5" s="1"/>
  <c r="DF68" i="4"/>
  <c r="DF68" i="5" s="1"/>
  <c r="DF67" i="4"/>
  <c r="DF67" i="5" s="1"/>
  <c r="DF66" i="4"/>
  <c r="DF66" i="5" s="1"/>
  <c r="DF65" i="4"/>
  <c r="DF65" i="5" s="1"/>
  <c r="DF64" i="4"/>
  <c r="DF64" i="5" s="1"/>
  <c r="DF63" i="4"/>
  <c r="DF63" i="5" s="1"/>
  <c r="DF62" i="4"/>
  <c r="DF62" i="5" s="1"/>
  <c r="DF61" i="4"/>
  <c r="DF61" i="5" s="1"/>
  <c r="DF60" i="4"/>
  <c r="DF60" i="5" s="1"/>
  <c r="DF59" i="4"/>
  <c r="DF59" i="5" s="1"/>
  <c r="DF58" i="4"/>
  <c r="DF58" i="5" s="1"/>
  <c r="DF57" i="4"/>
  <c r="DF57" i="5" s="1"/>
  <c r="DF56" i="4"/>
  <c r="DF56" i="5" s="1"/>
  <c r="DF55" i="4"/>
  <c r="DF55" i="5" s="1"/>
  <c r="DF54" i="4"/>
  <c r="DF54" i="5" s="1"/>
  <c r="DF53" i="4"/>
  <c r="DF53" i="5" s="1"/>
  <c r="DF52" i="4"/>
  <c r="DF52" i="5" s="1"/>
  <c r="DF51" i="4"/>
  <c r="DF51" i="5" s="1"/>
  <c r="DF50" i="4"/>
  <c r="DF50" i="5" s="1"/>
  <c r="DF49" i="4"/>
  <c r="DF49" i="5" s="1"/>
  <c r="DF48" i="4"/>
  <c r="DF48" i="5" s="1"/>
  <c r="DF47" i="4"/>
  <c r="DF47" i="5" s="1"/>
  <c r="DF46" i="4"/>
  <c r="DF46" i="5" s="1"/>
  <c r="DF45" i="4"/>
  <c r="DF45" i="5" s="1"/>
  <c r="DF44" i="4"/>
  <c r="DF44" i="5" s="1"/>
  <c r="DF43" i="4"/>
  <c r="DF43" i="5" s="1"/>
  <c r="DF42" i="4"/>
  <c r="DF42" i="5" s="1"/>
  <c r="DF41" i="4"/>
  <c r="DF41" i="5" s="1"/>
  <c r="DF40" i="4"/>
  <c r="DF40" i="5" s="1"/>
  <c r="DF39" i="4"/>
  <c r="DF39" i="5" s="1"/>
  <c r="DF38" i="4"/>
  <c r="DF38" i="5" s="1"/>
  <c r="DF37" i="4"/>
  <c r="DF37" i="5" s="1"/>
  <c r="DF36" i="4"/>
  <c r="DF36" i="5" s="1"/>
  <c r="DF35" i="4"/>
  <c r="DF35" i="5" s="1"/>
  <c r="DF34" i="4"/>
  <c r="DF34" i="5" s="1"/>
  <c r="DF33" i="4"/>
  <c r="DF33" i="5" s="1"/>
  <c r="DF32" i="4"/>
  <c r="DF32" i="5" s="1"/>
  <c r="DF31" i="4"/>
  <c r="DF31" i="5" s="1"/>
  <c r="DF30" i="4"/>
  <c r="DF30" i="5" s="1"/>
  <c r="DF29" i="4"/>
  <c r="DF29" i="5" s="1"/>
  <c r="DF28" i="4"/>
  <c r="DF28" i="5" s="1"/>
  <c r="DF27" i="4"/>
  <c r="DF27" i="5" s="1"/>
  <c r="DF26" i="4"/>
  <c r="DF26" i="5" s="1"/>
  <c r="DF25" i="4"/>
  <c r="DF25" i="5" s="1"/>
  <c r="DF24" i="4"/>
  <c r="DF24" i="5" s="1"/>
  <c r="DF23" i="4"/>
  <c r="DF23" i="5" s="1"/>
  <c r="DF22" i="4"/>
  <c r="DF22" i="5" s="1"/>
  <c r="DF21" i="4"/>
  <c r="DF21" i="5" s="1"/>
  <c r="DF20" i="4"/>
  <c r="DF20" i="5" s="1"/>
  <c r="DF19" i="4"/>
  <c r="DF19" i="5" s="1"/>
  <c r="DF18" i="4"/>
  <c r="DF18" i="5" s="1"/>
  <c r="DF17" i="4"/>
  <c r="DF17" i="5" s="1"/>
  <c r="DF16" i="4"/>
  <c r="DF16" i="5" s="1"/>
  <c r="DF15" i="4"/>
  <c r="DF15" i="5" s="1"/>
  <c r="DF14" i="4"/>
  <c r="DF14" i="5" s="1"/>
  <c r="DF13" i="4"/>
  <c r="DF13" i="5" s="1"/>
  <c r="DF12" i="4"/>
  <c r="DF12" i="5" s="1"/>
  <c r="DI11" i="5"/>
  <c r="DH10" i="5"/>
  <c r="DH17" i="7" l="1"/>
  <c r="DH15" i="7"/>
  <c r="DH14" i="7"/>
  <c r="DH22" i="7"/>
  <c r="DH21" i="7"/>
  <c r="DH20" i="7"/>
  <c r="DH19" i="7"/>
  <c r="DH18" i="7"/>
  <c r="DH16" i="7"/>
  <c r="DH13" i="7"/>
  <c r="DI10" i="5"/>
  <c r="DJ11" i="5"/>
  <c r="DH10" i="4"/>
  <c r="DI11" i="4"/>
  <c r="DG254" i="4"/>
  <c r="DG254" i="5" s="1"/>
  <c r="DG253" i="4"/>
  <c r="DG253" i="5" s="1"/>
  <c r="DG252" i="4"/>
  <c r="DG252" i="5" s="1"/>
  <c r="DG251" i="4"/>
  <c r="DG251" i="5" s="1"/>
  <c r="DG250" i="4"/>
  <c r="DG250" i="5" s="1"/>
  <c r="DG249" i="4"/>
  <c r="DG249" i="5" s="1"/>
  <c r="DG248" i="4"/>
  <c r="DG248" i="5" s="1"/>
  <c r="DG247" i="4"/>
  <c r="DG247" i="5" s="1"/>
  <c r="DG246" i="4"/>
  <c r="DG246" i="5" s="1"/>
  <c r="DG245" i="4"/>
  <c r="DG245" i="5" s="1"/>
  <c r="DG244" i="4"/>
  <c r="DG244" i="5" s="1"/>
  <c r="DG243" i="4"/>
  <c r="DG243" i="5" s="1"/>
  <c r="DG242" i="4"/>
  <c r="DG242" i="5" s="1"/>
  <c r="DG241" i="4"/>
  <c r="DG241" i="5" s="1"/>
  <c r="DG240" i="4"/>
  <c r="DG240" i="5" s="1"/>
  <c r="DG239" i="4"/>
  <c r="DG239" i="5" s="1"/>
  <c r="DG238" i="4"/>
  <c r="DG238" i="5" s="1"/>
  <c r="DG237" i="4"/>
  <c r="DG237" i="5" s="1"/>
  <c r="DG236" i="4"/>
  <c r="DG236" i="5" s="1"/>
  <c r="DG235" i="4"/>
  <c r="DG235" i="5" s="1"/>
  <c r="DG234" i="4"/>
  <c r="DG234" i="5" s="1"/>
  <c r="DG233" i="4"/>
  <c r="DG233" i="5" s="1"/>
  <c r="DG232" i="4"/>
  <c r="DG232" i="5" s="1"/>
  <c r="DG231" i="4"/>
  <c r="DG231" i="5" s="1"/>
  <c r="DG230" i="4"/>
  <c r="DG230" i="5" s="1"/>
  <c r="DG229" i="4"/>
  <c r="DG229" i="5" s="1"/>
  <c r="DG228" i="4"/>
  <c r="DG228" i="5" s="1"/>
  <c r="DG227" i="4"/>
  <c r="DG227" i="5" s="1"/>
  <c r="DG226" i="4"/>
  <c r="DG226" i="5" s="1"/>
  <c r="DG225" i="4"/>
  <c r="DG225" i="5" s="1"/>
  <c r="DG224" i="4"/>
  <c r="DG224" i="5" s="1"/>
  <c r="DG223" i="4"/>
  <c r="DG223" i="5" s="1"/>
  <c r="DG222" i="4"/>
  <c r="DG222" i="5" s="1"/>
  <c r="DG221" i="4"/>
  <c r="DG221" i="5" s="1"/>
  <c r="DG220" i="4"/>
  <c r="DG220" i="5" s="1"/>
  <c r="DG219" i="4"/>
  <c r="DG219" i="5" s="1"/>
  <c r="DG218" i="4"/>
  <c r="DG218" i="5" s="1"/>
  <c r="DG217" i="4"/>
  <c r="DG217" i="5" s="1"/>
  <c r="DG266" i="4"/>
  <c r="DG265" i="4"/>
  <c r="DG265" i="5" s="1"/>
  <c r="DG264" i="4"/>
  <c r="DG264" i="5" s="1"/>
  <c r="DG263" i="4"/>
  <c r="DG263" i="5" s="1"/>
  <c r="DG262" i="4"/>
  <c r="DG262" i="5" s="1"/>
  <c r="DG261" i="4"/>
  <c r="DG261" i="5" s="1"/>
  <c r="DG260" i="4"/>
  <c r="DG260" i="5" s="1"/>
  <c r="DG259" i="4"/>
  <c r="DG259" i="5" s="1"/>
  <c r="DG258" i="4"/>
  <c r="DG258" i="5" s="1"/>
  <c r="DG257" i="4"/>
  <c r="DG257" i="5" s="1"/>
  <c r="DG256" i="4"/>
  <c r="DG256" i="5" s="1"/>
  <c r="DG255" i="4"/>
  <c r="DG255" i="5" s="1"/>
  <c r="DG216" i="4"/>
  <c r="DG216" i="5" s="1"/>
  <c r="DG215" i="4"/>
  <c r="DG215" i="5" s="1"/>
  <c r="DG214" i="4"/>
  <c r="DG214" i="5" s="1"/>
  <c r="DG213" i="4"/>
  <c r="DG213" i="5" s="1"/>
  <c r="DG212" i="4"/>
  <c r="DG212" i="5" s="1"/>
  <c r="DG211" i="4"/>
  <c r="DG211" i="5" s="1"/>
  <c r="DG210" i="4"/>
  <c r="DG210" i="5" s="1"/>
  <c r="DG209" i="4"/>
  <c r="DG209" i="5" s="1"/>
  <c r="DG208" i="4"/>
  <c r="DG208" i="5" s="1"/>
  <c r="DG207" i="4"/>
  <c r="DG207" i="5" s="1"/>
  <c r="DG206" i="4"/>
  <c r="DG206" i="5" s="1"/>
  <c r="DG205" i="4"/>
  <c r="DG205" i="5" s="1"/>
  <c r="DG204" i="4"/>
  <c r="DG204" i="5" s="1"/>
  <c r="DG203" i="4"/>
  <c r="DG203" i="5" s="1"/>
  <c r="DG202" i="4"/>
  <c r="DG202" i="5" s="1"/>
  <c r="DG201" i="4"/>
  <c r="DG201" i="5" s="1"/>
  <c r="DG200" i="4"/>
  <c r="DG200" i="5" s="1"/>
  <c r="DG199" i="4"/>
  <c r="DG199" i="5" s="1"/>
  <c r="DG198" i="4"/>
  <c r="DG198" i="5" s="1"/>
  <c r="DG197" i="4"/>
  <c r="DG197" i="5" s="1"/>
  <c r="DG196" i="4"/>
  <c r="DG196" i="5" s="1"/>
  <c r="DG195" i="4"/>
  <c r="DG195" i="5" s="1"/>
  <c r="DG194" i="4"/>
  <c r="DG194" i="5" s="1"/>
  <c r="DG193" i="4"/>
  <c r="DG193" i="5" s="1"/>
  <c r="DG192" i="4"/>
  <c r="DG192" i="5" s="1"/>
  <c r="DG191" i="4"/>
  <c r="DG191" i="5" s="1"/>
  <c r="DG190" i="4"/>
  <c r="DG190" i="5" s="1"/>
  <c r="DG189" i="4"/>
  <c r="DG189" i="5" s="1"/>
  <c r="DG188" i="4"/>
  <c r="DG188" i="5" s="1"/>
  <c r="DG186" i="4"/>
  <c r="DG186" i="5" s="1"/>
  <c r="DG185" i="4"/>
  <c r="DG185" i="5" s="1"/>
  <c r="DG184" i="4"/>
  <c r="DG184" i="5" s="1"/>
  <c r="DG183" i="4"/>
  <c r="DG183" i="5" s="1"/>
  <c r="DG182" i="4"/>
  <c r="DG182" i="5" s="1"/>
  <c r="DG181" i="4"/>
  <c r="DG181" i="5" s="1"/>
  <c r="DG180" i="4"/>
  <c r="DG180" i="5" s="1"/>
  <c r="DG179" i="4"/>
  <c r="DG179" i="5" s="1"/>
  <c r="DG178" i="4"/>
  <c r="DG178" i="5" s="1"/>
  <c r="DG177" i="4"/>
  <c r="DG177" i="5" s="1"/>
  <c r="DG176" i="4"/>
  <c r="DG176" i="5" s="1"/>
  <c r="DG175" i="4"/>
  <c r="DG175" i="5" s="1"/>
  <c r="DG174" i="4"/>
  <c r="DG174" i="5" s="1"/>
  <c r="DG173" i="4"/>
  <c r="DG173" i="5" s="1"/>
  <c r="DG172" i="4"/>
  <c r="DG172" i="5" s="1"/>
  <c r="DG171" i="4"/>
  <c r="DG171" i="5" s="1"/>
  <c r="DG170" i="4"/>
  <c r="DG170" i="5" s="1"/>
  <c r="DG169" i="4"/>
  <c r="DG169" i="5" s="1"/>
  <c r="DG168" i="4"/>
  <c r="DG168" i="5" s="1"/>
  <c r="DG167" i="4"/>
  <c r="DG167" i="5" s="1"/>
  <c r="DG166" i="4"/>
  <c r="DG166" i="5" s="1"/>
  <c r="DG165" i="4"/>
  <c r="DG165" i="5" s="1"/>
  <c r="DG164" i="4"/>
  <c r="DG164" i="5" s="1"/>
  <c r="DG163" i="4"/>
  <c r="DG163" i="5" s="1"/>
  <c r="DG162" i="4"/>
  <c r="DG162" i="5" s="1"/>
  <c r="DG161" i="4"/>
  <c r="DG161" i="5" s="1"/>
  <c r="DG160" i="4"/>
  <c r="DG160" i="5" s="1"/>
  <c r="DG159" i="4"/>
  <c r="DG159" i="5" s="1"/>
  <c r="DG158" i="4"/>
  <c r="DG158" i="5" s="1"/>
  <c r="DG157" i="4"/>
  <c r="DG157" i="5" s="1"/>
  <c r="DG156" i="4"/>
  <c r="DG156" i="5" s="1"/>
  <c r="DG155" i="4"/>
  <c r="DG155" i="5" s="1"/>
  <c r="DG154" i="4"/>
  <c r="DG154" i="5" s="1"/>
  <c r="DG153" i="4"/>
  <c r="DG153" i="5" s="1"/>
  <c r="DG152" i="4"/>
  <c r="DG152" i="5" s="1"/>
  <c r="DG151" i="4"/>
  <c r="DG151" i="5" s="1"/>
  <c r="DG150" i="4"/>
  <c r="DG150" i="5" s="1"/>
  <c r="DG149" i="4"/>
  <c r="DG149" i="5" s="1"/>
  <c r="DG148" i="4"/>
  <c r="DG148" i="5" s="1"/>
  <c r="DG147" i="4"/>
  <c r="DG147" i="5" s="1"/>
  <c r="DG146" i="4"/>
  <c r="DG146" i="5" s="1"/>
  <c r="DG145" i="4"/>
  <c r="DG145" i="5" s="1"/>
  <c r="DG144" i="4"/>
  <c r="DG144" i="5" s="1"/>
  <c r="DG143" i="4"/>
  <c r="DG143" i="5" s="1"/>
  <c r="DG142" i="4"/>
  <c r="DG142" i="5" s="1"/>
  <c r="DG141" i="4"/>
  <c r="DG141" i="5" s="1"/>
  <c r="DG140" i="4"/>
  <c r="DG140" i="5" s="1"/>
  <c r="DG139" i="4"/>
  <c r="DG139" i="5" s="1"/>
  <c r="DG138" i="4"/>
  <c r="DG138" i="5" s="1"/>
  <c r="DG137" i="4"/>
  <c r="DG137" i="5" s="1"/>
  <c r="DG136" i="4"/>
  <c r="DG136" i="5" s="1"/>
  <c r="DG135" i="4"/>
  <c r="DG135" i="5" s="1"/>
  <c r="DG134" i="4"/>
  <c r="DG134" i="5" s="1"/>
  <c r="DG133" i="4"/>
  <c r="DG133" i="5" s="1"/>
  <c r="DG132" i="4"/>
  <c r="DG132" i="5" s="1"/>
  <c r="DG131" i="4"/>
  <c r="DG131" i="5" s="1"/>
  <c r="DG130" i="4"/>
  <c r="DG130" i="5" s="1"/>
  <c r="DG129" i="4"/>
  <c r="DG129" i="5" s="1"/>
  <c r="DG187" i="4"/>
  <c r="DG187" i="5" s="1"/>
  <c r="DG128" i="4"/>
  <c r="DG128" i="5" s="1"/>
  <c r="DG127" i="4"/>
  <c r="DG127" i="5" s="1"/>
  <c r="DG126" i="4"/>
  <c r="DG126" i="5" s="1"/>
  <c r="DG125" i="4"/>
  <c r="DG125" i="5" s="1"/>
  <c r="DG124" i="4"/>
  <c r="DG124" i="5" s="1"/>
  <c r="DG123" i="4"/>
  <c r="DG123" i="5" s="1"/>
  <c r="DG122" i="4"/>
  <c r="DG122" i="5" s="1"/>
  <c r="DG121" i="4"/>
  <c r="DG121" i="5" s="1"/>
  <c r="DG120" i="4"/>
  <c r="DG120" i="5" s="1"/>
  <c r="DG119" i="4"/>
  <c r="DG119" i="5" s="1"/>
  <c r="DG118" i="4"/>
  <c r="DG118" i="5" s="1"/>
  <c r="DG117" i="4"/>
  <c r="DG117" i="5" s="1"/>
  <c r="DG116" i="4"/>
  <c r="DG116" i="5" s="1"/>
  <c r="DG115" i="4"/>
  <c r="DG115" i="5" s="1"/>
  <c r="DG114" i="4"/>
  <c r="DG114" i="5" s="1"/>
  <c r="DG113" i="4"/>
  <c r="DG113" i="5" s="1"/>
  <c r="DG112" i="4"/>
  <c r="DG112" i="5" s="1"/>
  <c r="DG111" i="4"/>
  <c r="DG111" i="5" s="1"/>
  <c r="DG110" i="4"/>
  <c r="DG110" i="5" s="1"/>
  <c r="DG109" i="4"/>
  <c r="DG109" i="5" s="1"/>
  <c r="DG108" i="4"/>
  <c r="DG108" i="5" s="1"/>
  <c r="DG107" i="4"/>
  <c r="DG107" i="5" s="1"/>
  <c r="DG106" i="4"/>
  <c r="DG106" i="5" s="1"/>
  <c r="DG105" i="4"/>
  <c r="DG105" i="5" s="1"/>
  <c r="DG104" i="4"/>
  <c r="DG104" i="5" s="1"/>
  <c r="DG103" i="4"/>
  <c r="DG103" i="5" s="1"/>
  <c r="DG102" i="4"/>
  <c r="DG102" i="5" s="1"/>
  <c r="DG101" i="4"/>
  <c r="DG101" i="5" s="1"/>
  <c r="DG100" i="4"/>
  <c r="DG100" i="5" s="1"/>
  <c r="DG99" i="4"/>
  <c r="DG99" i="5" s="1"/>
  <c r="DG98" i="4"/>
  <c r="DG98" i="5" s="1"/>
  <c r="DG97" i="4"/>
  <c r="DG97" i="5" s="1"/>
  <c r="DG96" i="4"/>
  <c r="DG96" i="5" s="1"/>
  <c r="DG95" i="4"/>
  <c r="DG95" i="5" s="1"/>
  <c r="DG94" i="4"/>
  <c r="DG94" i="5" s="1"/>
  <c r="DG93" i="4"/>
  <c r="DG93" i="5" s="1"/>
  <c r="DG92" i="4"/>
  <c r="DG92" i="5" s="1"/>
  <c r="DG91" i="4"/>
  <c r="DG91" i="5" s="1"/>
  <c r="DG90" i="4"/>
  <c r="DG90" i="5" s="1"/>
  <c r="DG89" i="4"/>
  <c r="DG89" i="5" s="1"/>
  <c r="DG88" i="4"/>
  <c r="DG88" i="5" s="1"/>
  <c r="DG87" i="4"/>
  <c r="DG87" i="5" s="1"/>
  <c r="DG86" i="4"/>
  <c r="DG86" i="5" s="1"/>
  <c r="DG85" i="4"/>
  <c r="DG85" i="5" s="1"/>
  <c r="DG84" i="4"/>
  <c r="DG84" i="5" s="1"/>
  <c r="DG83" i="4"/>
  <c r="DG83" i="5" s="1"/>
  <c r="DG82" i="4"/>
  <c r="DG82" i="5" s="1"/>
  <c r="DG81" i="4"/>
  <c r="DG81" i="5" s="1"/>
  <c r="DG80" i="4"/>
  <c r="DG80" i="5" s="1"/>
  <c r="DG79" i="4"/>
  <c r="DG79" i="5" s="1"/>
  <c r="DG78" i="4"/>
  <c r="DG78" i="5" s="1"/>
  <c r="DG77" i="4"/>
  <c r="DG77" i="5" s="1"/>
  <c r="DG76" i="4"/>
  <c r="DG76" i="5" s="1"/>
  <c r="DG75" i="4"/>
  <c r="DG75" i="5" s="1"/>
  <c r="DG74" i="4"/>
  <c r="DG74" i="5" s="1"/>
  <c r="DG73" i="4"/>
  <c r="DG73" i="5" s="1"/>
  <c r="DG72" i="4"/>
  <c r="DG72" i="5" s="1"/>
  <c r="DG71" i="4"/>
  <c r="DG71" i="5" s="1"/>
  <c r="DG70" i="4"/>
  <c r="DG70" i="5" s="1"/>
  <c r="DG69" i="4"/>
  <c r="DG69" i="5" s="1"/>
  <c r="DG68" i="4"/>
  <c r="DG68" i="5" s="1"/>
  <c r="DG67" i="4"/>
  <c r="DG67" i="5" s="1"/>
  <c r="DG66" i="4"/>
  <c r="DG66" i="5" s="1"/>
  <c r="DG65" i="4"/>
  <c r="DG65" i="5" s="1"/>
  <c r="DG64" i="4"/>
  <c r="DG64" i="5" s="1"/>
  <c r="DG63" i="4"/>
  <c r="DG63" i="5" s="1"/>
  <c r="DG62" i="4"/>
  <c r="DG62" i="5" s="1"/>
  <c r="DG61" i="4"/>
  <c r="DG61" i="5" s="1"/>
  <c r="DG60" i="4"/>
  <c r="DG60" i="5" s="1"/>
  <c r="DG59" i="4"/>
  <c r="DG59" i="5" s="1"/>
  <c r="DG58" i="4"/>
  <c r="DG58" i="5" s="1"/>
  <c r="DG57" i="4"/>
  <c r="DG57" i="5" s="1"/>
  <c r="DG56" i="4"/>
  <c r="DG56" i="5" s="1"/>
  <c r="DG55" i="4"/>
  <c r="DG55" i="5" s="1"/>
  <c r="DG54" i="4"/>
  <c r="DG54" i="5" s="1"/>
  <c r="DG53" i="4"/>
  <c r="DG53" i="5" s="1"/>
  <c r="DG52" i="4"/>
  <c r="DG52" i="5" s="1"/>
  <c r="DG51" i="4"/>
  <c r="DG51" i="5" s="1"/>
  <c r="DG50" i="4"/>
  <c r="DG50" i="5" s="1"/>
  <c r="DG49" i="4"/>
  <c r="DG49" i="5" s="1"/>
  <c r="DG48" i="4"/>
  <c r="DG48" i="5" s="1"/>
  <c r="DG47" i="4"/>
  <c r="DG47" i="5" s="1"/>
  <c r="DG46" i="4"/>
  <c r="DG46" i="5" s="1"/>
  <c r="DG45" i="4"/>
  <c r="DG45" i="5" s="1"/>
  <c r="DG44" i="4"/>
  <c r="DG44" i="5" s="1"/>
  <c r="DG43" i="4"/>
  <c r="DG43" i="5" s="1"/>
  <c r="DG42" i="4"/>
  <c r="DG42" i="5" s="1"/>
  <c r="DG41" i="4"/>
  <c r="DG41" i="5" s="1"/>
  <c r="DG40" i="4"/>
  <c r="DG40" i="5" s="1"/>
  <c r="DG39" i="4"/>
  <c r="DG39" i="5" s="1"/>
  <c r="DG38" i="4"/>
  <c r="DG38" i="5" s="1"/>
  <c r="DG37" i="4"/>
  <c r="DG37" i="5" s="1"/>
  <c r="DG36" i="4"/>
  <c r="DG36" i="5" s="1"/>
  <c r="DG35" i="4"/>
  <c r="DG35" i="5" s="1"/>
  <c r="DG34" i="4"/>
  <c r="DG34" i="5" s="1"/>
  <c r="DG33" i="4"/>
  <c r="DG33" i="5" s="1"/>
  <c r="DG32" i="4"/>
  <c r="DG32" i="5" s="1"/>
  <c r="DG31" i="4"/>
  <c r="DG31" i="5" s="1"/>
  <c r="DG30" i="4"/>
  <c r="DG30" i="5" s="1"/>
  <c r="DG29" i="4"/>
  <c r="DG29" i="5" s="1"/>
  <c r="DG28" i="4"/>
  <c r="DG28" i="5" s="1"/>
  <c r="DG27" i="4"/>
  <c r="DG27" i="5" s="1"/>
  <c r="DG26" i="4"/>
  <c r="DG26" i="5" s="1"/>
  <c r="DG25" i="4"/>
  <c r="DG25" i="5" s="1"/>
  <c r="DG24" i="4"/>
  <c r="DG24" i="5" s="1"/>
  <c r="DG23" i="4"/>
  <c r="DG23" i="5" s="1"/>
  <c r="DG22" i="4"/>
  <c r="DG22" i="5" s="1"/>
  <c r="DG21" i="4"/>
  <c r="DG21" i="5" s="1"/>
  <c r="DG20" i="4"/>
  <c r="DG20" i="5" s="1"/>
  <c r="DG19" i="4"/>
  <c r="DG19" i="5" s="1"/>
  <c r="DG18" i="4"/>
  <c r="DG18" i="5" s="1"/>
  <c r="DG17" i="4"/>
  <c r="DG17" i="5" s="1"/>
  <c r="DG16" i="4"/>
  <c r="DG16" i="5" s="1"/>
  <c r="DG15" i="4"/>
  <c r="DG15" i="5" s="1"/>
  <c r="DG14" i="4"/>
  <c r="DG14" i="5" s="1"/>
  <c r="DG13" i="4"/>
  <c r="DG13" i="5" s="1"/>
  <c r="DG12" i="4"/>
  <c r="DG12" i="5" s="1"/>
  <c r="DI22" i="7" l="1"/>
  <c r="DI21" i="7"/>
  <c r="DI20" i="7"/>
  <c r="DI19" i="7"/>
  <c r="DI18" i="7"/>
  <c r="DI17" i="7"/>
  <c r="DI16" i="7"/>
  <c r="DI14" i="7"/>
  <c r="DI13" i="7"/>
  <c r="DI15" i="7"/>
  <c r="DJ11" i="4"/>
  <c r="DI10" i="4"/>
  <c r="DH266" i="4"/>
  <c r="DH265" i="4"/>
  <c r="DH265" i="5" s="1"/>
  <c r="DH264" i="4"/>
  <c r="DH264" i="5" s="1"/>
  <c r="DH242" i="4"/>
  <c r="DH242" i="5" s="1"/>
  <c r="DH241" i="4"/>
  <c r="DH241" i="5" s="1"/>
  <c r="DH240" i="4"/>
  <c r="DH240" i="5" s="1"/>
  <c r="DH239" i="4"/>
  <c r="DH239" i="5" s="1"/>
  <c r="DH238" i="4"/>
  <c r="DH238" i="5" s="1"/>
  <c r="DH237" i="4"/>
  <c r="DH237" i="5" s="1"/>
  <c r="DH236" i="4"/>
  <c r="DH236" i="5" s="1"/>
  <c r="DH235" i="4"/>
  <c r="DH235" i="5" s="1"/>
  <c r="DH234" i="4"/>
  <c r="DH234" i="5" s="1"/>
  <c r="DH233" i="4"/>
  <c r="DH233" i="5" s="1"/>
  <c r="DH232" i="4"/>
  <c r="DH232" i="5" s="1"/>
  <c r="DH231" i="4"/>
  <c r="DH231" i="5" s="1"/>
  <c r="DH230" i="4"/>
  <c r="DH230" i="5" s="1"/>
  <c r="DH229" i="4"/>
  <c r="DH229" i="5" s="1"/>
  <c r="DH228" i="4"/>
  <c r="DH228" i="5" s="1"/>
  <c r="DH227" i="4"/>
  <c r="DH227" i="5" s="1"/>
  <c r="DH226" i="4"/>
  <c r="DH226" i="5" s="1"/>
  <c r="DH225" i="4"/>
  <c r="DH225" i="5" s="1"/>
  <c r="DH224" i="4"/>
  <c r="DH224" i="5" s="1"/>
  <c r="DH223" i="4"/>
  <c r="DH223" i="5" s="1"/>
  <c r="DH222" i="4"/>
  <c r="DH222" i="5" s="1"/>
  <c r="DH221" i="4"/>
  <c r="DH221" i="5" s="1"/>
  <c r="DH220" i="4"/>
  <c r="DH220" i="5" s="1"/>
  <c r="DH219" i="4"/>
  <c r="DH219" i="5" s="1"/>
  <c r="DH218" i="4"/>
  <c r="DH218" i="5" s="1"/>
  <c r="DH217" i="4"/>
  <c r="DH217" i="5" s="1"/>
  <c r="DH216" i="4"/>
  <c r="DH216" i="5" s="1"/>
  <c r="DH215" i="4"/>
  <c r="DH215" i="5" s="1"/>
  <c r="DH254" i="4"/>
  <c r="DH254" i="5" s="1"/>
  <c r="DH253" i="4"/>
  <c r="DH253" i="5" s="1"/>
  <c r="DH252" i="4"/>
  <c r="DH252" i="5" s="1"/>
  <c r="DH251" i="4"/>
  <c r="DH251" i="5" s="1"/>
  <c r="DH250" i="4"/>
  <c r="DH250" i="5" s="1"/>
  <c r="DH249" i="4"/>
  <c r="DH249" i="5" s="1"/>
  <c r="DH248" i="4"/>
  <c r="DH248" i="5" s="1"/>
  <c r="DH247" i="4"/>
  <c r="DH247" i="5" s="1"/>
  <c r="DH246" i="4"/>
  <c r="DH246" i="5" s="1"/>
  <c r="DH245" i="4"/>
  <c r="DH245" i="5" s="1"/>
  <c r="DH244" i="4"/>
  <c r="DH244" i="5" s="1"/>
  <c r="DH243" i="4"/>
  <c r="DH243" i="5" s="1"/>
  <c r="DH263" i="4"/>
  <c r="DH263" i="5" s="1"/>
  <c r="DH262" i="4"/>
  <c r="DH262" i="5" s="1"/>
  <c r="DH261" i="4"/>
  <c r="DH261" i="5" s="1"/>
  <c r="DH260" i="4"/>
  <c r="DH260" i="5" s="1"/>
  <c r="DH259" i="4"/>
  <c r="DH259" i="5" s="1"/>
  <c r="DH258" i="4"/>
  <c r="DH258" i="5" s="1"/>
  <c r="DH257" i="4"/>
  <c r="DH257" i="5" s="1"/>
  <c r="DH256" i="4"/>
  <c r="DH256" i="5" s="1"/>
  <c r="DH255" i="4"/>
  <c r="DH255" i="5" s="1"/>
  <c r="DH186" i="4"/>
  <c r="DH186" i="5" s="1"/>
  <c r="DH185" i="4"/>
  <c r="DH185" i="5" s="1"/>
  <c r="DH184" i="4"/>
  <c r="DH184" i="5" s="1"/>
  <c r="DH183" i="4"/>
  <c r="DH183" i="5" s="1"/>
  <c r="DH182" i="4"/>
  <c r="DH182" i="5" s="1"/>
  <c r="DH181" i="4"/>
  <c r="DH181" i="5" s="1"/>
  <c r="DH180" i="4"/>
  <c r="DH180" i="5" s="1"/>
  <c r="DH179" i="4"/>
  <c r="DH179" i="5" s="1"/>
  <c r="DH178" i="4"/>
  <c r="DH178" i="5" s="1"/>
  <c r="DH177" i="4"/>
  <c r="DH177" i="5" s="1"/>
  <c r="DH176" i="4"/>
  <c r="DH176" i="5" s="1"/>
  <c r="DH175" i="4"/>
  <c r="DH175" i="5" s="1"/>
  <c r="DH174" i="4"/>
  <c r="DH174" i="5" s="1"/>
  <c r="DH173" i="4"/>
  <c r="DH173" i="5" s="1"/>
  <c r="DH172" i="4"/>
  <c r="DH172" i="5" s="1"/>
  <c r="DH171" i="4"/>
  <c r="DH171" i="5" s="1"/>
  <c r="DH170" i="4"/>
  <c r="DH170" i="5" s="1"/>
  <c r="DH169" i="4"/>
  <c r="DH169" i="5" s="1"/>
  <c r="DH168" i="4"/>
  <c r="DH168" i="5" s="1"/>
  <c r="DH167" i="4"/>
  <c r="DH167" i="5" s="1"/>
  <c r="DH166" i="4"/>
  <c r="DH166" i="5" s="1"/>
  <c r="DH165" i="4"/>
  <c r="DH165" i="5" s="1"/>
  <c r="DH164" i="4"/>
  <c r="DH164" i="5" s="1"/>
  <c r="DH163" i="4"/>
  <c r="DH163" i="5" s="1"/>
  <c r="DH162" i="4"/>
  <c r="DH162" i="5" s="1"/>
  <c r="DH161" i="4"/>
  <c r="DH161" i="5" s="1"/>
  <c r="DH160" i="4"/>
  <c r="DH160" i="5" s="1"/>
  <c r="DH159" i="4"/>
  <c r="DH159" i="5" s="1"/>
  <c r="DH158" i="4"/>
  <c r="DH158" i="5" s="1"/>
  <c r="DH157" i="4"/>
  <c r="DH157" i="5" s="1"/>
  <c r="DH156" i="4"/>
  <c r="DH156" i="5" s="1"/>
  <c r="DH214" i="4"/>
  <c r="DH214" i="5" s="1"/>
  <c r="DH213" i="4"/>
  <c r="DH213" i="5" s="1"/>
  <c r="DH212" i="4"/>
  <c r="DH212" i="5" s="1"/>
  <c r="DH211" i="4"/>
  <c r="DH211" i="5" s="1"/>
  <c r="DH210" i="4"/>
  <c r="DH210" i="5" s="1"/>
  <c r="DH209" i="4"/>
  <c r="DH209" i="5" s="1"/>
  <c r="DH208" i="4"/>
  <c r="DH208" i="5" s="1"/>
  <c r="DH207" i="4"/>
  <c r="DH207" i="5" s="1"/>
  <c r="DH206" i="4"/>
  <c r="DH206" i="5" s="1"/>
  <c r="DH205" i="4"/>
  <c r="DH205" i="5" s="1"/>
  <c r="DH204" i="4"/>
  <c r="DH204" i="5" s="1"/>
  <c r="DH203" i="4"/>
  <c r="DH203" i="5" s="1"/>
  <c r="DH202" i="4"/>
  <c r="DH202" i="5" s="1"/>
  <c r="DH201" i="4"/>
  <c r="DH201" i="5" s="1"/>
  <c r="DH200" i="4"/>
  <c r="DH200" i="5" s="1"/>
  <c r="DH199" i="4"/>
  <c r="DH199" i="5" s="1"/>
  <c r="DH198" i="4"/>
  <c r="DH198" i="5" s="1"/>
  <c r="DH197" i="4"/>
  <c r="DH197" i="5" s="1"/>
  <c r="DH196" i="4"/>
  <c r="DH196" i="5" s="1"/>
  <c r="DH195" i="4"/>
  <c r="DH195" i="5" s="1"/>
  <c r="DH194" i="4"/>
  <c r="DH194" i="5" s="1"/>
  <c r="DH193" i="4"/>
  <c r="DH193" i="5" s="1"/>
  <c r="DH192" i="4"/>
  <c r="DH192" i="5" s="1"/>
  <c r="DH191" i="4"/>
  <c r="DH191" i="5" s="1"/>
  <c r="DH190" i="4"/>
  <c r="DH190" i="5" s="1"/>
  <c r="DH187" i="4"/>
  <c r="DH187" i="5" s="1"/>
  <c r="DH153" i="4"/>
  <c r="DH153" i="5" s="1"/>
  <c r="DH152" i="4"/>
  <c r="DH152" i="5" s="1"/>
  <c r="DH151" i="4"/>
  <c r="DH151" i="5" s="1"/>
  <c r="DH150" i="4"/>
  <c r="DH150" i="5" s="1"/>
  <c r="DH149" i="4"/>
  <c r="DH149" i="5" s="1"/>
  <c r="DH148" i="4"/>
  <c r="DH148" i="5" s="1"/>
  <c r="DH147" i="4"/>
  <c r="DH147" i="5" s="1"/>
  <c r="DH146" i="4"/>
  <c r="DH146" i="5" s="1"/>
  <c r="DH145" i="4"/>
  <c r="DH145" i="5" s="1"/>
  <c r="DH144" i="4"/>
  <c r="DH144" i="5" s="1"/>
  <c r="DH143" i="4"/>
  <c r="DH143" i="5" s="1"/>
  <c r="DH142" i="4"/>
  <c r="DH142" i="5" s="1"/>
  <c r="DH141" i="4"/>
  <c r="DH141" i="5" s="1"/>
  <c r="DH140" i="4"/>
  <c r="DH140" i="5" s="1"/>
  <c r="DH139" i="4"/>
  <c r="DH139" i="5" s="1"/>
  <c r="DH138" i="4"/>
  <c r="DH138" i="5" s="1"/>
  <c r="DH137" i="4"/>
  <c r="DH137" i="5" s="1"/>
  <c r="DH136" i="4"/>
  <c r="DH136" i="5" s="1"/>
  <c r="DH135" i="4"/>
  <c r="DH135" i="5" s="1"/>
  <c r="DH134" i="4"/>
  <c r="DH134" i="5" s="1"/>
  <c r="DH133" i="4"/>
  <c r="DH133" i="5" s="1"/>
  <c r="DH132" i="4"/>
  <c r="DH132" i="5" s="1"/>
  <c r="DH131" i="4"/>
  <c r="DH131" i="5" s="1"/>
  <c r="DH130" i="4"/>
  <c r="DH130" i="5" s="1"/>
  <c r="DH129" i="4"/>
  <c r="DH129" i="5" s="1"/>
  <c r="DH189" i="4"/>
  <c r="DH189" i="5" s="1"/>
  <c r="DH188" i="4"/>
  <c r="DH188" i="5" s="1"/>
  <c r="DH155" i="4"/>
  <c r="DH155" i="5" s="1"/>
  <c r="DH154" i="4"/>
  <c r="DH154" i="5" s="1"/>
  <c r="DH128" i="4"/>
  <c r="DH128" i="5" s="1"/>
  <c r="DH127" i="4"/>
  <c r="DH127" i="5" s="1"/>
  <c r="DH126" i="4"/>
  <c r="DH126" i="5" s="1"/>
  <c r="DH125" i="4"/>
  <c r="DH125" i="5" s="1"/>
  <c r="DH124" i="4"/>
  <c r="DH124" i="5" s="1"/>
  <c r="DH123" i="4"/>
  <c r="DH123" i="5" s="1"/>
  <c r="DH122" i="4"/>
  <c r="DH122" i="5" s="1"/>
  <c r="DH121" i="4"/>
  <c r="DH121" i="5" s="1"/>
  <c r="DH120" i="4"/>
  <c r="DH120" i="5" s="1"/>
  <c r="DH119" i="4"/>
  <c r="DH119" i="5" s="1"/>
  <c r="DH118" i="4"/>
  <c r="DH118" i="5" s="1"/>
  <c r="DH117" i="4"/>
  <c r="DH117" i="5" s="1"/>
  <c r="DH116" i="4"/>
  <c r="DH116" i="5" s="1"/>
  <c r="DH115" i="4"/>
  <c r="DH115" i="5" s="1"/>
  <c r="DH114" i="4"/>
  <c r="DH114" i="5" s="1"/>
  <c r="DH113" i="4"/>
  <c r="DH113" i="5" s="1"/>
  <c r="DH112" i="4"/>
  <c r="DH112" i="5" s="1"/>
  <c r="DH111" i="4"/>
  <c r="DH111" i="5" s="1"/>
  <c r="DH110" i="4"/>
  <c r="DH110" i="5" s="1"/>
  <c r="DH109" i="4"/>
  <c r="DH109" i="5" s="1"/>
  <c r="DH108" i="4"/>
  <c r="DH108" i="5" s="1"/>
  <c r="DH107" i="4"/>
  <c r="DH107" i="5" s="1"/>
  <c r="DH106" i="4"/>
  <c r="DH106" i="5" s="1"/>
  <c r="DH105" i="4"/>
  <c r="DH105" i="5" s="1"/>
  <c r="DH104" i="4"/>
  <c r="DH104" i="5" s="1"/>
  <c r="DH103" i="4"/>
  <c r="DH103" i="5" s="1"/>
  <c r="DH102" i="4"/>
  <c r="DH102" i="5" s="1"/>
  <c r="DH101" i="4"/>
  <c r="DH101" i="5" s="1"/>
  <c r="DH100" i="4"/>
  <c r="DH100" i="5" s="1"/>
  <c r="DH99" i="4"/>
  <c r="DH99" i="5" s="1"/>
  <c r="DH98" i="4"/>
  <c r="DH98" i="5" s="1"/>
  <c r="DH97" i="4"/>
  <c r="DH97" i="5" s="1"/>
  <c r="DH96" i="4"/>
  <c r="DH96" i="5" s="1"/>
  <c r="DH95" i="4"/>
  <c r="DH95" i="5" s="1"/>
  <c r="DH94" i="4"/>
  <c r="DH94" i="5" s="1"/>
  <c r="DH93" i="4"/>
  <c r="DH93" i="5" s="1"/>
  <c r="DH92" i="4"/>
  <c r="DH92" i="5" s="1"/>
  <c r="DH91" i="4"/>
  <c r="DH91" i="5" s="1"/>
  <c r="DH90" i="4"/>
  <c r="DH90" i="5" s="1"/>
  <c r="DH89" i="4"/>
  <c r="DH89" i="5" s="1"/>
  <c r="DH88" i="4"/>
  <c r="DH88" i="5" s="1"/>
  <c r="DH87" i="4"/>
  <c r="DH87" i="5" s="1"/>
  <c r="DH86" i="4"/>
  <c r="DH86" i="5" s="1"/>
  <c r="DH85" i="4"/>
  <c r="DH85" i="5" s="1"/>
  <c r="DH84" i="4"/>
  <c r="DH84" i="5" s="1"/>
  <c r="DH83" i="4"/>
  <c r="DH83" i="5" s="1"/>
  <c r="DH82" i="4"/>
  <c r="DH82" i="5" s="1"/>
  <c r="DH81" i="4"/>
  <c r="DH81" i="5" s="1"/>
  <c r="DH80" i="4"/>
  <c r="DH80" i="5" s="1"/>
  <c r="DH79" i="4"/>
  <c r="DH79" i="5" s="1"/>
  <c r="DH78" i="4"/>
  <c r="DH78" i="5" s="1"/>
  <c r="DH77" i="4"/>
  <c r="DH77" i="5" s="1"/>
  <c r="DH76" i="4"/>
  <c r="DH76" i="5" s="1"/>
  <c r="DH75" i="4"/>
  <c r="DH75" i="5" s="1"/>
  <c r="DH74" i="4"/>
  <c r="DH74" i="5" s="1"/>
  <c r="DH73" i="4"/>
  <c r="DH73" i="5" s="1"/>
  <c r="DH72" i="4"/>
  <c r="DH72" i="5" s="1"/>
  <c r="DH71" i="4"/>
  <c r="DH71" i="5" s="1"/>
  <c r="DH70" i="4"/>
  <c r="DH70" i="5" s="1"/>
  <c r="DH69" i="4"/>
  <c r="DH69" i="5" s="1"/>
  <c r="DH68" i="4"/>
  <c r="DH68" i="5" s="1"/>
  <c r="DH67" i="4"/>
  <c r="DH67" i="5" s="1"/>
  <c r="DH66" i="4"/>
  <c r="DH66" i="5" s="1"/>
  <c r="DH65" i="4"/>
  <c r="DH65" i="5" s="1"/>
  <c r="DH64" i="4"/>
  <c r="DH64" i="5" s="1"/>
  <c r="DH63" i="4"/>
  <c r="DH63" i="5" s="1"/>
  <c r="DH62" i="4"/>
  <c r="DH62" i="5" s="1"/>
  <c r="DH61" i="4"/>
  <c r="DH61" i="5" s="1"/>
  <c r="DH60" i="4"/>
  <c r="DH60" i="5" s="1"/>
  <c r="DH59" i="4"/>
  <c r="DH59" i="5" s="1"/>
  <c r="DH58" i="4"/>
  <c r="DH58" i="5" s="1"/>
  <c r="DH57" i="4"/>
  <c r="DH57" i="5" s="1"/>
  <c r="DH56" i="4"/>
  <c r="DH56" i="5" s="1"/>
  <c r="DH55" i="4"/>
  <c r="DH55" i="5" s="1"/>
  <c r="DH54" i="4"/>
  <c r="DH54" i="5" s="1"/>
  <c r="DH53" i="4"/>
  <c r="DH53" i="5" s="1"/>
  <c r="DH52" i="4"/>
  <c r="DH52" i="5" s="1"/>
  <c r="DH51" i="4"/>
  <c r="DH51" i="5" s="1"/>
  <c r="DH50" i="4"/>
  <c r="DH50" i="5" s="1"/>
  <c r="DH48" i="4"/>
  <c r="DH48" i="5" s="1"/>
  <c r="DH47" i="4"/>
  <c r="DH47" i="5" s="1"/>
  <c r="DH46" i="4"/>
  <c r="DH46" i="5" s="1"/>
  <c r="DH45" i="4"/>
  <c r="DH45" i="5" s="1"/>
  <c r="DH44" i="4"/>
  <c r="DH44" i="5" s="1"/>
  <c r="DH43" i="4"/>
  <c r="DH43" i="5" s="1"/>
  <c r="DH42" i="4"/>
  <c r="DH42" i="5" s="1"/>
  <c r="DH41" i="4"/>
  <c r="DH41" i="5" s="1"/>
  <c r="DH40" i="4"/>
  <c r="DH40" i="5" s="1"/>
  <c r="DH39" i="4"/>
  <c r="DH39" i="5" s="1"/>
  <c r="DH38" i="4"/>
  <c r="DH38" i="5" s="1"/>
  <c r="DH37" i="4"/>
  <c r="DH37" i="5" s="1"/>
  <c r="DH36" i="4"/>
  <c r="DH36" i="5" s="1"/>
  <c r="DH35" i="4"/>
  <c r="DH35" i="5" s="1"/>
  <c r="DH34" i="4"/>
  <c r="DH34" i="5" s="1"/>
  <c r="DH33" i="4"/>
  <c r="DH33" i="5" s="1"/>
  <c r="DH32" i="4"/>
  <c r="DH32" i="5" s="1"/>
  <c r="DH31" i="4"/>
  <c r="DH31" i="5" s="1"/>
  <c r="DH30" i="4"/>
  <c r="DH30" i="5" s="1"/>
  <c r="DH29" i="4"/>
  <c r="DH29" i="5" s="1"/>
  <c r="DH24" i="4"/>
  <c r="DH24" i="5" s="1"/>
  <c r="DH19" i="4"/>
  <c r="DH19" i="5" s="1"/>
  <c r="DH12" i="4"/>
  <c r="DH12" i="5" s="1"/>
  <c r="DH49" i="4"/>
  <c r="DH49" i="5" s="1"/>
  <c r="DH28" i="4"/>
  <c r="DH28" i="5" s="1"/>
  <c r="DH27" i="4"/>
  <c r="DH27" i="5" s="1"/>
  <c r="DH26" i="4"/>
  <c r="DH26" i="5" s="1"/>
  <c r="DH25" i="4"/>
  <c r="DH25" i="5" s="1"/>
  <c r="DH23" i="4"/>
  <c r="DH23" i="5" s="1"/>
  <c r="DH22" i="4"/>
  <c r="DH22" i="5" s="1"/>
  <c r="DH21" i="4"/>
  <c r="DH21" i="5" s="1"/>
  <c r="DH20" i="4"/>
  <c r="DH20" i="5" s="1"/>
  <c r="DH18" i="4"/>
  <c r="DH18" i="5" s="1"/>
  <c r="DH17" i="4"/>
  <c r="DH17" i="5" s="1"/>
  <c r="DH16" i="4"/>
  <c r="DH16" i="5" s="1"/>
  <c r="DH15" i="4"/>
  <c r="DH15" i="5" s="1"/>
  <c r="DH14" i="4"/>
  <c r="DH14" i="5" s="1"/>
  <c r="DH13" i="4"/>
  <c r="DH13" i="5" s="1"/>
  <c r="DJ10" i="5"/>
  <c r="DK11" i="5"/>
  <c r="DJ22" i="7" l="1"/>
  <c r="DJ21" i="7"/>
  <c r="DJ20" i="7"/>
  <c r="DJ19" i="7"/>
  <c r="DJ18" i="7"/>
  <c r="DJ17" i="7"/>
  <c r="DJ16" i="7"/>
  <c r="DJ15" i="7"/>
  <c r="DJ14" i="7"/>
  <c r="DJ13" i="7"/>
  <c r="DL11" i="5"/>
  <c r="DK10" i="5"/>
  <c r="DI266" i="4"/>
  <c r="DI265" i="4"/>
  <c r="DI265" i="5" s="1"/>
  <c r="DI264" i="4"/>
  <c r="DI264" i="5" s="1"/>
  <c r="DI263" i="4"/>
  <c r="DI263" i="5" s="1"/>
  <c r="DI262" i="4"/>
  <c r="DI262" i="5" s="1"/>
  <c r="DI261" i="4"/>
  <c r="DI261" i="5" s="1"/>
  <c r="DI260" i="4"/>
  <c r="DI260" i="5" s="1"/>
  <c r="DI259" i="4"/>
  <c r="DI259" i="5" s="1"/>
  <c r="DI258" i="4"/>
  <c r="DI258" i="5" s="1"/>
  <c r="DI257" i="4"/>
  <c r="DI257" i="5" s="1"/>
  <c r="DI256" i="4"/>
  <c r="DI256" i="5" s="1"/>
  <c r="DI255" i="4"/>
  <c r="DI255" i="5" s="1"/>
  <c r="DI254" i="4"/>
  <c r="DI254" i="5" s="1"/>
  <c r="DI253" i="4"/>
  <c r="DI253" i="5" s="1"/>
  <c r="DI252" i="4"/>
  <c r="DI252" i="5" s="1"/>
  <c r="DI251" i="4"/>
  <c r="DI251" i="5" s="1"/>
  <c r="DI250" i="4"/>
  <c r="DI250" i="5" s="1"/>
  <c r="DI249" i="4"/>
  <c r="DI249" i="5" s="1"/>
  <c r="DI248" i="4"/>
  <c r="DI248" i="5" s="1"/>
  <c r="DI247" i="4"/>
  <c r="DI247" i="5" s="1"/>
  <c r="DI246" i="4"/>
  <c r="DI246" i="5" s="1"/>
  <c r="DI245" i="4"/>
  <c r="DI245" i="5" s="1"/>
  <c r="DI244" i="4"/>
  <c r="DI244" i="5" s="1"/>
  <c r="DI243" i="4"/>
  <c r="DI243" i="5" s="1"/>
  <c r="DI236" i="4"/>
  <c r="DI236" i="5" s="1"/>
  <c r="DI235" i="4"/>
  <c r="DI235" i="5" s="1"/>
  <c r="DI234" i="4"/>
  <c r="DI234" i="5" s="1"/>
  <c r="DI233" i="4"/>
  <c r="DI233" i="5" s="1"/>
  <c r="DI232" i="4"/>
  <c r="DI232" i="5" s="1"/>
  <c r="DI231" i="4"/>
  <c r="DI231" i="5" s="1"/>
  <c r="DI230" i="4"/>
  <c r="DI230" i="5" s="1"/>
  <c r="DI229" i="4"/>
  <c r="DI229" i="5" s="1"/>
  <c r="DI228" i="4"/>
  <c r="DI228" i="5" s="1"/>
  <c r="DI227" i="4"/>
  <c r="DI227" i="5" s="1"/>
  <c r="DI226" i="4"/>
  <c r="DI226" i="5" s="1"/>
  <c r="DI225" i="4"/>
  <c r="DI225" i="5" s="1"/>
  <c r="DI224" i="4"/>
  <c r="DI224" i="5" s="1"/>
  <c r="DI223" i="4"/>
  <c r="DI223" i="5" s="1"/>
  <c r="DI222" i="4"/>
  <c r="DI222" i="5" s="1"/>
  <c r="DI242" i="4"/>
  <c r="DI242" i="5" s="1"/>
  <c r="DI241" i="4"/>
  <c r="DI241" i="5" s="1"/>
  <c r="DI240" i="4"/>
  <c r="DI240" i="5" s="1"/>
  <c r="DI239" i="4"/>
  <c r="DI239" i="5" s="1"/>
  <c r="DI238" i="4"/>
  <c r="DI238" i="5" s="1"/>
  <c r="DI237" i="4"/>
  <c r="DI237" i="5" s="1"/>
  <c r="DI221" i="4"/>
  <c r="DI221" i="5" s="1"/>
  <c r="DI220" i="4"/>
  <c r="DI220" i="5" s="1"/>
  <c r="DI219" i="4"/>
  <c r="DI219" i="5" s="1"/>
  <c r="DI218" i="4"/>
  <c r="DI218" i="5" s="1"/>
  <c r="DI217" i="4"/>
  <c r="DI217" i="5" s="1"/>
  <c r="DI214" i="4"/>
  <c r="DI214" i="5" s="1"/>
  <c r="DI213" i="4"/>
  <c r="DI213" i="5" s="1"/>
  <c r="DI212" i="4"/>
  <c r="DI212" i="5" s="1"/>
  <c r="DI211" i="4"/>
  <c r="DI211" i="5" s="1"/>
  <c r="DI210" i="4"/>
  <c r="DI210" i="5" s="1"/>
  <c r="DI209" i="4"/>
  <c r="DI209" i="5" s="1"/>
  <c r="DI208" i="4"/>
  <c r="DI208" i="5" s="1"/>
  <c r="DI207" i="4"/>
  <c r="DI207" i="5" s="1"/>
  <c r="DI206" i="4"/>
  <c r="DI206" i="5" s="1"/>
  <c r="DI205" i="4"/>
  <c r="DI205" i="5" s="1"/>
  <c r="DI204" i="4"/>
  <c r="DI204" i="5" s="1"/>
  <c r="DI203" i="4"/>
  <c r="DI203" i="5" s="1"/>
  <c r="DI202" i="4"/>
  <c r="DI202" i="5" s="1"/>
  <c r="DI201" i="4"/>
  <c r="DI201" i="5" s="1"/>
  <c r="DI200" i="4"/>
  <c r="DI200" i="5" s="1"/>
  <c r="DI199" i="4"/>
  <c r="DI199" i="5" s="1"/>
  <c r="DI198" i="4"/>
  <c r="DI198" i="5" s="1"/>
  <c r="DI197" i="4"/>
  <c r="DI197" i="5" s="1"/>
  <c r="DI196" i="4"/>
  <c r="DI196" i="5" s="1"/>
  <c r="DI195" i="4"/>
  <c r="DI195" i="5" s="1"/>
  <c r="DI194" i="4"/>
  <c r="DI194" i="5" s="1"/>
  <c r="DI193" i="4"/>
  <c r="DI193" i="5" s="1"/>
  <c r="DI192" i="4"/>
  <c r="DI192" i="5" s="1"/>
  <c r="DI191" i="4"/>
  <c r="DI191" i="5" s="1"/>
  <c r="DI190" i="4"/>
  <c r="DI190" i="5" s="1"/>
  <c r="DI189" i="4"/>
  <c r="DI189" i="5" s="1"/>
  <c r="DI188" i="4"/>
  <c r="DI188" i="5" s="1"/>
  <c r="DI186" i="4"/>
  <c r="DI186" i="5" s="1"/>
  <c r="DI185" i="4"/>
  <c r="DI185" i="5" s="1"/>
  <c r="DI184" i="4"/>
  <c r="DI184" i="5" s="1"/>
  <c r="DI183" i="4"/>
  <c r="DI183" i="5" s="1"/>
  <c r="DI182" i="4"/>
  <c r="DI182" i="5" s="1"/>
  <c r="DI181" i="4"/>
  <c r="DI181" i="5" s="1"/>
  <c r="DI180" i="4"/>
  <c r="DI180" i="5" s="1"/>
  <c r="DI179" i="4"/>
  <c r="DI179" i="5" s="1"/>
  <c r="DI178" i="4"/>
  <c r="DI178" i="5" s="1"/>
  <c r="DI177" i="4"/>
  <c r="DI177" i="5" s="1"/>
  <c r="DI176" i="4"/>
  <c r="DI176" i="5" s="1"/>
  <c r="DI175" i="4"/>
  <c r="DI175" i="5" s="1"/>
  <c r="DI174" i="4"/>
  <c r="DI174" i="5" s="1"/>
  <c r="DI173" i="4"/>
  <c r="DI173" i="5" s="1"/>
  <c r="DI172" i="4"/>
  <c r="DI172" i="5" s="1"/>
  <c r="DI171" i="4"/>
  <c r="DI171" i="5" s="1"/>
  <c r="DI170" i="4"/>
  <c r="DI170" i="5" s="1"/>
  <c r="DI169" i="4"/>
  <c r="DI169" i="5" s="1"/>
  <c r="DI168" i="4"/>
  <c r="DI168" i="5" s="1"/>
  <c r="DI167" i="4"/>
  <c r="DI167" i="5" s="1"/>
  <c r="DI166" i="4"/>
  <c r="DI166" i="5" s="1"/>
  <c r="DI165" i="4"/>
  <c r="DI165" i="5" s="1"/>
  <c r="DI164" i="4"/>
  <c r="DI164" i="5" s="1"/>
  <c r="DI163" i="4"/>
  <c r="DI163" i="5" s="1"/>
  <c r="DI162" i="4"/>
  <c r="DI162" i="5" s="1"/>
  <c r="DI161" i="4"/>
  <c r="DI161" i="5" s="1"/>
  <c r="DI160" i="4"/>
  <c r="DI160" i="5" s="1"/>
  <c r="DI159" i="4"/>
  <c r="DI159" i="5" s="1"/>
  <c r="DI158" i="4"/>
  <c r="DI158" i="5" s="1"/>
  <c r="DI216" i="4"/>
  <c r="DI216" i="5" s="1"/>
  <c r="DI215" i="4"/>
  <c r="DI215" i="5" s="1"/>
  <c r="DI187" i="4"/>
  <c r="DI187" i="5" s="1"/>
  <c r="DI153" i="4"/>
  <c r="DI153" i="5" s="1"/>
  <c r="DI152" i="4"/>
  <c r="DI152" i="5" s="1"/>
  <c r="DI151" i="4"/>
  <c r="DI151" i="5" s="1"/>
  <c r="DI150" i="4"/>
  <c r="DI150" i="5" s="1"/>
  <c r="DI149" i="4"/>
  <c r="DI149" i="5" s="1"/>
  <c r="DI148" i="4"/>
  <c r="DI148" i="5" s="1"/>
  <c r="DI147" i="4"/>
  <c r="DI147" i="5" s="1"/>
  <c r="DI146" i="4"/>
  <c r="DI146" i="5" s="1"/>
  <c r="DI145" i="4"/>
  <c r="DI145" i="5" s="1"/>
  <c r="DI144" i="4"/>
  <c r="DI144" i="5" s="1"/>
  <c r="DI143" i="4"/>
  <c r="DI143" i="5" s="1"/>
  <c r="DI142" i="4"/>
  <c r="DI142" i="5" s="1"/>
  <c r="DI141" i="4"/>
  <c r="DI141" i="5" s="1"/>
  <c r="DI140" i="4"/>
  <c r="DI140" i="5" s="1"/>
  <c r="DI157" i="4"/>
  <c r="DI157" i="5" s="1"/>
  <c r="DI156" i="4"/>
  <c r="DI156" i="5" s="1"/>
  <c r="DI155" i="4"/>
  <c r="DI155" i="5" s="1"/>
  <c r="DI128" i="4"/>
  <c r="DI128" i="5" s="1"/>
  <c r="DI127" i="4"/>
  <c r="DI127" i="5" s="1"/>
  <c r="DI126" i="4"/>
  <c r="DI126" i="5" s="1"/>
  <c r="DI125" i="4"/>
  <c r="DI125" i="5" s="1"/>
  <c r="DI124" i="4"/>
  <c r="DI124" i="5" s="1"/>
  <c r="DI123" i="4"/>
  <c r="DI123" i="5" s="1"/>
  <c r="DI122" i="4"/>
  <c r="DI122" i="5" s="1"/>
  <c r="DI121" i="4"/>
  <c r="DI121" i="5" s="1"/>
  <c r="DI120" i="4"/>
  <c r="DI120" i="5" s="1"/>
  <c r="DI119" i="4"/>
  <c r="DI119" i="5" s="1"/>
  <c r="DI118" i="4"/>
  <c r="DI118" i="5" s="1"/>
  <c r="DI117" i="4"/>
  <c r="DI117" i="5" s="1"/>
  <c r="DI116" i="4"/>
  <c r="DI116" i="5" s="1"/>
  <c r="DI115" i="4"/>
  <c r="DI115" i="5" s="1"/>
  <c r="DI114" i="4"/>
  <c r="DI114" i="5" s="1"/>
  <c r="DI113" i="4"/>
  <c r="DI113" i="5" s="1"/>
  <c r="DI112" i="4"/>
  <c r="DI112" i="5" s="1"/>
  <c r="DI111" i="4"/>
  <c r="DI111" i="5" s="1"/>
  <c r="DI110" i="4"/>
  <c r="DI110" i="5" s="1"/>
  <c r="DI109" i="4"/>
  <c r="DI109" i="5" s="1"/>
  <c r="DI108" i="4"/>
  <c r="DI108" i="5" s="1"/>
  <c r="DI107" i="4"/>
  <c r="DI107" i="5" s="1"/>
  <c r="DI106" i="4"/>
  <c r="DI106" i="5" s="1"/>
  <c r="DI105" i="4"/>
  <c r="DI105" i="5" s="1"/>
  <c r="DI104" i="4"/>
  <c r="DI104" i="5" s="1"/>
  <c r="DI103" i="4"/>
  <c r="DI103" i="5" s="1"/>
  <c r="DI102" i="4"/>
  <c r="DI102" i="5" s="1"/>
  <c r="DI101" i="4"/>
  <c r="DI101" i="5" s="1"/>
  <c r="DI100" i="4"/>
  <c r="DI100" i="5" s="1"/>
  <c r="DI99" i="4"/>
  <c r="DI99" i="5" s="1"/>
  <c r="DI98" i="4"/>
  <c r="DI98" i="5" s="1"/>
  <c r="DI97" i="4"/>
  <c r="DI97" i="5" s="1"/>
  <c r="DI96" i="4"/>
  <c r="DI96" i="5" s="1"/>
  <c r="DI95" i="4"/>
  <c r="DI95" i="5" s="1"/>
  <c r="DI94" i="4"/>
  <c r="DI94" i="5" s="1"/>
  <c r="DI93" i="4"/>
  <c r="DI93" i="5" s="1"/>
  <c r="DI92" i="4"/>
  <c r="DI92" i="5" s="1"/>
  <c r="DI91" i="4"/>
  <c r="DI91" i="5" s="1"/>
  <c r="DI90" i="4"/>
  <c r="DI90" i="5" s="1"/>
  <c r="DI89" i="4"/>
  <c r="DI89" i="5" s="1"/>
  <c r="DI88" i="4"/>
  <c r="DI88" i="5" s="1"/>
  <c r="DI87" i="4"/>
  <c r="DI87" i="5" s="1"/>
  <c r="DI86" i="4"/>
  <c r="DI86" i="5" s="1"/>
  <c r="DI85" i="4"/>
  <c r="DI85" i="5" s="1"/>
  <c r="DI84" i="4"/>
  <c r="DI84" i="5" s="1"/>
  <c r="DI83" i="4"/>
  <c r="DI83" i="5" s="1"/>
  <c r="DI82" i="4"/>
  <c r="DI82" i="5" s="1"/>
  <c r="DI81" i="4"/>
  <c r="DI81" i="5" s="1"/>
  <c r="DI80" i="4"/>
  <c r="DI80" i="5" s="1"/>
  <c r="DI79" i="4"/>
  <c r="DI79" i="5" s="1"/>
  <c r="DI78" i="4"/>
  <c r="DI78" i="5" s="1"/>
  <c r="DI77" i="4"/>
  <c r="DI77" i="5" s="1"/>
  <c r="DI76" i="4"/>
  <c r="DI76" i="5" s="1"/>
  <c r="DI75" i="4"/>
  <c r="DI75" i="5" s="1"/>
  <c r="DI74" i="4"/>
  <c r="DI74" i="5" s="1"/>
  <c r="DI73" i="4"/>
  <c r="DI73" i="5" s="1"/>
  <c r="DI72" i="4"/>
  <c r="DI72" i="5" s="1"/>
  <c r="DI71" i="4"/>
  <c r="DI71" i="5" s="1"/>
  <c r="DI70" i="4"/>
  <c r="DI70" i="5" s="1"/>
  <c r="DI69" i="4"/>
  <c r="DI69" i="5" s="1"/>
  <c r="DI68" i="4"/>
  <c r="DI68" i="5" s="1"/>
  <c r="DI67" i="4"/>
  <c r="DI67" i="5" s="1"/>
  <c r="DI66" i="4"/>
  <c r="DI66" i="5" s="1"/>
  <c r="DI65" i="4"/>
  <c r="DI65" i="5" s="1"/>
  <c r="DI64" i="4"/>
  <c r="DI64" i="5" s="1"/>
  <c r="DI63" i="4"/>
  <c r="DI63" i="5" s="1"/>
  <c r="DI62" i="4"/>
  <c r="DI62" i="5" s="1"/>
  <c r="DI61" i="4"/>
  <c r="DI61" i="5" s="1"/>
  <c r="DI60" i="4"/>
  <c r="DI60" i="5" s="1"/>
  <c r="DI59" i="4"/>
  <c r="DI59" i="5" s="1"/>
  <c r="DI58" i="4"/>
  <c r="DI58" i="5" s="1"/>
  <c r="DI57" i="4"/>
  <c r="DI57" i="5" s="1"/>
  <c r="DI56" i="4"/>
  <c r="DI56" i="5" s="1"/>
  <c r="DI55" i="4"/>
  <c r="DI55" i="5" s="1"/>
  <c r="DI54" i="4"/>
  <c r="DI54" i="5" s="1"/>
  <c r="DI53" i="4"/>
  <c r="DI53" i="5" s="1"/>
  <c r="DI52" i="4"/>
  <c r="DI52" i="5" s="1"/>
  <c r="DI51" i="4"/>
  <c r="DI51" i="5" s="1"/>
  <c r="DI50" i="4"/>
  <c r="DI50" i="5" s="1"/>
  <c r="DI49" i="4"/>
  <c r="DI49" i="5" s="1"/>
  <c r="DI154" i="4"/>
  <c r="DI154" i="5" s="1"/>
  <c r="DI129" i="4"/>
  <c r="DI129" i="5" s="1"/>
  <c r="DI139" i="4"/>
  <c r="DI139" i="5" s="1"/>
  <c r="DI138" i="4"/>
  <c r="DI138" i="5" s="1"/>
  <c r="DI137" i="4"/>
  <c r="DI137" i="5" s="1"/>
  <c r="DI136" i="4"/>
  <c r="DI136" i="5" s="1"/>
  <c r="DI135" i="4"/>
  <c r="DI135" i="5" s="1"/>
  <c r="DI134" i="4"/>
  <c r="DI134" i="5" s="1"/>
  <c r="DI133" i="4"/>
  <c r="DI133" i="5" s="1"/>
  <c r="DI132" i="4"/>
  <c r="DI132" i="5" s="1"/>
  <c r="DI131" i="4"/>
  <c r="DI131" i="5" s="1"/>
  <c r="DI130" i="4"/>
  <c r="DI130" i="5" s="1"/>
  <c r="DI48" i="4"/>
  <c r="DI48" i="5" s="1"/>
  <c r="DI47" i="4"/>
  <c r="DI47" i="5" s="1"/>
  <c r="DI46" i="4"/>
  <c r="DI46" i="5" s="1"/>
  <c r="DI45" i="4"/>
  <c r="DI45" i="5" s="1"/>
  <c r="DI44" i="4"/>
  <c r="DI44" i="5" s="1"/>
  <c r="DI43" i="4"/>
  <c r="DI43" i="5" s="1"/>
  <c r="DI42" i="4"/>
  <c r="DI42" i="5" s="1"/>
  <c r="DI41" i="4"/>
  <c r="DI41" i="5" s="1"/>
  <c r="DI40" i="4"/>
  <c r="DI40" i="5" s="1"/>
  <c r="DI39" i="4"/>
  <c r="DI39" i="5" s="1"/>
  <c r="DI38" i="4"/>
  <c r="DI38" i="5" s="1"/>
  <c r="DI37" i="4"/>
  <c r="DI37" i="5" s="1"/>
  <c r="DI36" i="4"/>
  <c r="DI36" i="5" s="1"/>
  <c r="DI35" i="4"/>
  <c r="DI35" i="5" s="1"/>
  <c r="DI34" i="4"/>
  <c r="DI34" i="5" s="1"/>
  <c r="DI33" i="4"/>
  <c r="DI33" i="5" s="1"/>
  <c r="DI32" i="4"/>
  <c r="DI32" i="5" s="1"/>
  <c r="DI31" i="4"/>
  <c r="DI31" i="5" s="1"/>
  <c r="DI30" i="4"/>
  <c r="DI30" i="5" s="1"/>
  <c r="DI29" i="4"/>
  <c r="DI29" i="5" s="1"/>
  <c r="DI28" i="4"/>
  <c r="DI28" i="5" s="1"/>
  <c r="DI27" i="4"/>
  <c r="DI27" i="5" s="1"/>
  <c r="DI26" i="4"/>
  <c r="DI26" i="5" s="1"/>
  <c r="DI25" i="4"/>
  <c r="DI25" i="5" s="1"/>
  <c r="DI24" i="4"/>
  <c r="DI24" i="5" s="1"/>
  <c r="DI23" i="4"/>
  <c r="DI23" i="5" s="1"/>
  <c r="DI22" i="4"/>
  <c r="DI22" i="5" s="1"/>
  <c r="DI21" i="4"/>
  <c r="DI21" i="5" s="1"/>
  <c r="DI20" i="4"/>
  <c r="DI20" i="5" s="1"/>
  <c r="DI19" i="4"/>
  <c r="DI19" i="5" s="1"/>
  <c r="DI18" i="4"/>
  <c r="DI18" i="5" s="1"/>
  <c r="DI17" i="4"/>
  <c r="DI17" i="5" s="1"/>
  <c r="DI16" i="4"/>
  <c r="DI16" i="5" s="1"/>
  <c r="DI15" i="4"/>
  <c r="DI15" i="5" s="1"/>
  <c r="DI14" i="4"/>
  <c r="DI14" i="5" s="1"/>
  <c r="DI13" i="4"/>
  <c r="DI13" i="5" s="1"/>
  <c r="DI12" i="4"/>
  <c r="DI12" i="5" s="1"/>
  <c r="DJ10" i="4"/>
  <c r="DK11" i="4"/>
  <c r="DK18" i="7" l="1"/>
  <c r="DK21" i="7"/>
  <c r="DK16" i="7"/>
  <c r="DK15" i="7"/>
  <c r="DK14" i="7"/>
  <c r="DK13" i="7"/>
  <c r="DK19" i="7"/>
  <c r="DK17" i="7"/>
  <c r="DK22" i="7"/>
  <c r="DK20" i="7"/>
  <c r="DK10" i="4"/>
  <c r="DL11" i="4"/>
  <c r="DJ266" i="4"/>
  <c r="DJ265" i="4"/>
  <c r="DJ265" i="5" s="1"/>
  <c r="DJ264" i="4"/>
  <c r="DJ264" i="5" s="1"/>
  <c r="DJ263" i="4"/>
  <c r="DJ263" i="5" s="1"/>
  <c r="DJ262" i="4"/>
  <c r="DJ262" i="5" s="1"/>
  <c r="DJ261" i="4"/>
  <c r="DJ261" i="5" s="1"/>
  <c r="DJ260" i="4"/>
  <c r="DJ260" i="5" s="1"/>
  <c r="DJ259" i="4"/>
  <c r="DJ259" i="5" s="1"/>
  <c r="DJ258" i="4"/>
  <c r="DJ258" i="5" s="1"/>
  <c r="DJ257" i="4"/>
  <c r="DJ257" i="5" s="1"/>
  <c r="DJ256" i="4"/>
  <c r="DJ256" i="5" s="1"/>
  <c r="DJ255" i="4"/>
  <c r="DJ255" i="5" s="1"/>
  <c r="DJ254" i="4"/>
  <c r="DJ254" i="5" s="1"/>
  <c r="DJ253" i="4"/>
  <c r="DJ253" i="5" s="1"/>
  <c r="DJ252" i="4"/>
  <c r="DJ252" i="5" s="1"/>
  <c r="DJ251" i="4"/>
  <c r="DJ251" i="5" s="1"/>
  <c r="DJ250" i="4"/>
  <c r="DJ250" i="5" s="1"/>
  <c r="DJ249" i="4"/>
  <c r="DJ249" i="5" s="1"/>
  <c r="DJ248" i="4"/>
  <c r="DJ248" i="5" s="1"/>
  <c r="DJ247" i="4"/>
  <c r="DJ247" i="5" s="1"/>
  <c r="DJ246" i="4"/>
  <c r="DJ246" i="5" s="1"/>
  <c r="DJ245" i="4"/>
  <c r="DJ245" i="5" s="1"/>
  <c r="DJ244" i="4"/>
  <c r="DJ244" i="5" s="1"/>
  <c r="DJ243" i="4"/>
  <c r="DJ243" i="5" s="1"/>
  <c r="DJ242" i="4"/>
  <c r="DJ242" i="5" s="1"/>
  <c r="DJ241" i="4"/>
  <c r="DJ241" i="5" s="1"/>
  <c r="DJ240" i="4"/>
  <c r="DJ240" i="5" s="1"/>
  <c r="DJ239" i="4"/>
  <c r="DJ239" i="5" s="1"/>
  <c r="DJ238" i="4"/>
  <c r="DJ238" i="5" s="1"/>
  <c r="DJ237" i="4"/>
  <c r="DJ237" i="5" s="1"/>
  <c r="DJ236" i="4"/>
  <c r="DJ236" i="5" s="1"/>
  <c r="DJ235" i="4"/>
  <c r="DJ235" i="5" s="1"/>
  <c r="DJ234" i="4"/>
  <c r="DJ234" i="5" s="1"/>
  <c r="DJ233" i="4"/>
  <c r="DJ233" i="5" s="1"/>
  <c r="DJ232" i="4"/>
  <c r="DJ232" i="5" s="1"/>
  <c r="DJ231" i="4"/>
  <c r="DJ231" i="5" s="1"/>
  <c r="DJ230" i="4"/>
  <c r="DJ230" i="5" s="1"/>
  <c r="DJ229" i="4"/>
  <c r="DJ229" i="5" s="1"/>
  <c r="DJ228" i="4"/>
  <c r="DJ228" i="5" s="1"/>
  <c r="DJ227" i="4"/>
  <c r="DJ227" i="5" s="1"/>
  <c r="DJ226" i="4"/>
  <c r="DJ226" i="5" s="1"/>
  <c r="DJ225" i="4"/>
  <c r="DJ225" i="5" s="1"/>
  <c r="DJ224" i="4"/>
  <c r="DJ224" i="5" s="1"/>
  <c r="DJ223" i="4"/>
  <c r="DJ223" i="5" s="1"/>
  <c r="DJ222" i="4"/>
  <c r="DJ222" i="5" s="1"/>
  <c r="DJ221" i="4"/>
  <c r="DJ221" i="5" s="1"/>
  <c r="DJ220" i="4"/>
  <c r="DJ220" i="5" s="1"/>
  <c r="DJ219" i="4"/>
  <c r="DJ219" i="5" s="1"/>
  <c r="DJ218" i="4"/>
  <c r="DJ218" i="5" s="1"/>
  <c r="DJ217" i="4"/>
  <c r="DJ217" i="5" s="1"/>
  <c r="DJ214" i="4"/>
  <c r="DJ214" i="5" s="1"/>
  <c r="DJ213" i="4"/>
  <c r="DJ213" i="5" s="1"/>
  <c r="DJ212" i="4"/>
  <c r="DJ212" i="5" s="1"/>
  <c r="DJ211" i="4"/>
  <c r="DJ211" i="5" s="1"/>
  <c r="DJ210" i="4"/>
  <c r="DJ210" i="5" s="1"/>
  <c r="DJ209" i="4"/>
  <c r="DJ209" i="5" s="1"/>
  <c r="DJ208" i="4"/>
  <c r="DJ208" i="5" s="1"/>
  <c r="DJ207" i="4"/>
  <c r="DJ207" i="5" s="1"/>
  <c r="DJ206" i="4"/>
  <c r="DJ206" i="5" s="1"/>
  <c r="DJ205" i="4"/>
  <c r="DJ205" i="5" s="1"/>
  <c r="DJ204" i="4"/>
  <c r="DJ204" i="5" s="1"/>
  <c r="DJ203" i="4"/>
  <c r="DJ203" i="5" s="1"/>
  <c r="DJ202" i="4"/>
  <c r="DJ202" i="5" s="1"/>
  <c r="DJ201" i="4"/>
  <c r="DJ201" i="5" s="1"/>
  <c r="DJ200" i="4"/>
  <c r="DJ200" i="5" s="1"/>
  <c r="DJ199" i="4"/>
  <c r="DJ199" i="5" s="1"/>
  <c r="DJ198" i="4"/>
  <c r="DJ198" i="5" s="1"/>
  <c r="DJ197" i="4"/>
  <c r="DJ197" i="5" s="1"/>
  <c r="DJ196" i="4"/>
  <c r="DJ196" i="5" s="1"/>
  <c r="DJ195" i="4"/>
  <c r="DJ195" i="5" s="1"/>
  <c r="DJ194" i="4"/>
  <c r="DJ194" i="5" s="1"/>
  <c r="DJ193" i="4"/>
  <c r="DJ193" i="5" s="1"/>
  <c r="DJ192" i="4"/>
  <c r="DJ192" i="5" s="1"/>
  <c r="DJ191" i="4"/>
  <c r="DJ191" i="5" s="1"/>
  <c r="DJ190" i="4"/>
  <c r="DJ190" i="5" s="1"/>
  <c r="DJ216" i="4"/>
  <c r="DJ216" i="5" s="1"/>
  <c r="DJ215" i="4"/>
  <c r="DJ215" i="5" s="1"/>
  <c r="DJ187" i="4"/>
  <c r="DJ187" i="5" s="1"/>
  <c r="DJ186" i="4"/>
  <c r="DJ186" i="5" s="1"/>
  <c r="DJ185" i="4"/>
  <c r="DJ185" i="5" s="1"/>
  <c r="DJ184" i="4"/>
  <c r="DJ184" i="5" s="1"/>
  <c r="DJ183" i="4"/>
  <c r="DJ183" i="5" s="1"/>
  <c r="DJ182" i="4"/>
  <c r="DJ182" i="5" s="1"/>
  <c r="DJ181" i="4"/>
  <c r="DJ181" i="5" s="1"/>
  <c r="DJ180" i="4"/>
  <c r="DJ180" i="5" s="1"/>
  <c r="DJ179" i="4"/>
  <c r="DJ179" i="5" s="1"/>
  <c r="DJ178" i="4"/>
  <c r="DJ178" i="5" s="1"/>
  <c r="DJ177" i="4"/>
  <c r="DJ177" i="5" s="1"/>
  <c r="DJ176" i="4"/>
  <c r="DJ176" i="5" s="1"/>
  <c r="DJ175" i="4"/>
  <c r="DJ175" i="5" s="1"/>
  <c r="DJ174" i="4"/>
  <c r="DJ174" i="5" s="1"/>
  <c r="DJ173" i="4"/>
  <c r="DJ173" i="5" s="1"/>
  <c r="DJ172" i="4"/>
  <c r="DJ172" i="5" s="1"/>
  <c r="DJ171" i="4"/>
  <c r="DJ171" i="5" s="1"/>
  <c r="DJ170" i="4"/>
  <c r="DJ170" i="5" s="1"/>
  <c r="DJ169" i="4"/>
  <c r="DJ169" i="5" s="1"/>
  <c r="DJ168" i="4"/>
  <c r="DJ168" i="5" s="1"/>
  <c r="DJ167" i="4"/>
  <c r="DJ167" i="5" s="1"/>
  <c r="DJ166" i="4"/>
  <c r="DJ166" i="5" s="1"/>
  <c r="DJ165" i="4"/>
  <c r="DJ165" i="5" s="1"/>
  <c r="DJ164" i="4"/>
  <c r="DJ164" i="5" s="1"/>
  <c r="DJ163" i="4"/>
  <c r="DJ163" i="5" s="1"/>
  <c r="DJ162" i="4"/>
  <c r="DJ162" i="5" s="1"/>
  <c r="DJ161" i="4"/>
  <c r="DJ161" i="5" s="1"/>
  <c r="DJ160" i="4"/>
  <c r="DJ160" i="5" s="1"/>
  <c r="DJ159" i="4"/>
  <c r="DJ159" i="5" s="1"/>
  <c r="DJ158" i="4"/>
  <c r="DJ158" i="5" s="1"/>
  <c r="DJ157" i="4"/>
  <c r="DJ157" i="5" s="1"/>
  <c r="DJ156" i="4"/>
  <c r="DJ156" i="5" s="1"/>
  <c r="DJ189" i="4"/>
  <c r="DJ189" i="5" s="1"/>
  <c r="DJ188" i="4"/>
  <c r="DJ188" i="5" s="1"/>
  <c r="DJ155" i="4"/>
  <c r="DJ155" i="5" s="1"/>
  <c r="DJ154" i="4"/>
  <c r="DJ154" i="5" s="1"/>
  <c r="DJ128" i="4"/>
  <c r="DJ128" i="5" s="1"/>
  <c r="DJ127" i="4"/>
  <c r="DJ127" i="5" s="1"/>
  <c r="DJ126" i="4"/>
  <c r="DJ126" i="5" s="1"/>
  <c r="DJ125" i="4"/>
  <c r="DJ125" i="5" s="1"/>
  <c r="DJ124" i="4"/>
  <c r="DJ124" i="5" s="1"/>
  <c r="DJ123" i="4"/>
  <c r="DJ123" i="5" s="1"/>
  <c r="DJ122" i="4"/>
  <c r="DJ122" i="5" s="1"/>
  <c r="DJ121" i="4"/>
  <c r="DJ121" i="5" s="1"/>
  <c r="DJ120" i="4"/>
  <c r="DJ120" i="5" s="1"/>
  <c r="DJ119" i="4"/>
  <c r="DJ119" i="5" s="1"/>
  <c r="DJ118" i="4"/>
  <c r="DJ118" i="5" s="1"/>
  <c r="DJ117" i="4"/>
  <c r="DJ117" i="5" s="1"/>
  <c r="DJ116" i="4"/>
  <c r="DJ116" i="5" s="1"/>
  <c r="DJ115" i="4"/>
  <c r="DJ115" i="5" s="1"/>
  <c r="DJ114" i="4"/>
  <c r="DJ114" i="5" s="1"/>
  <c r="DJ113" i="4"/>
  <c r="DJ113" i="5" s="1"/>
  <c r="DJ112" i="4"/>
  <c r="DJ112" i="5" s="1"/>
  <c r="DJ111" i="4"/>
  <c r="DJ111" i="5" s="1"/>
  <c r="DJ110" i="4"/>
  <c r="DJ110" i="5" s="1"/>
  <c r="DJ109" i="4"/>
  <c r="DJ109" i="5" s="1"/>
  <c r="DJ108" i="4"/>
  <c r="DJ108" i="5" s="1"/>
  <c r="DJ107" i="4"/>
  <c r="DJ107" i="5" s="1"/>
  <c r="DJ106" i="4"/>
  <c r="DJ106" i="5" s="1"/>
  <c r="DJ105" i="4"/>
  <c r="DJ105" i="5" s="1"/>
  <c r="DJ104" i="4"/>
  <c r="DJ104" i="5" s="1"/>
  <c r="DJ103" i="4"/>
  <c r="DJ103" i="5" s="1"/>
  <c r="DJ102" i="4"/>
  <c r="DJ102" i="5" s="1"/>
  <c r="DJ101" i="4"/>
  <c r="DJ101" i="5" s="1"/>
  <c r="DJ100" i="4"/>
  <c r="DJ100" i="5" s="1"/>
  <c r="DJ99" i="4"/>
  <c r="DJ99" i="5" s="1"/>
  <c r="DJ98" i="4"/>
  <c r="DJ98" i="5" s="1"/>
  <c r="DJ97" i="4"/>
  <c r="DJ97" i="5" s="1"/>
  <c r="DJ96" i="4"/>
  <c r="DJ96" i="5" s="1"/>
  <c r="DJ95" i="4"/>
  <c r="DJ95" i="5" s="1"/>
  <c r="DJ94" i="4"/>
  <c r="DJ94" i="5" s="1"/>
  <c r="DJ93" i="4"/>
  <c r="DJ93" i="5" s="1"/>
  <c r="DJ92" i="4"/>
  <c r="DJ92" i="5" s="1"/>
  <c r="DJ91" i="4"/>
  <c r="DJ91" i="5" s="1"/>
  <c r="DJ90" i="4"/>
  <c r="DJ90" i="5" s="1"/>
  <c r="DJ89" i="4"/>
  <c r="DJ89" i="5" s="1"/>
  <c r="DJ88" i="4"/>
  <c r="DJ88" i="5" s="1"/>
  <c r="DJ87" i="4"/>
  <c r="DJ87" i="5" s="1"/>
  <c r="DJ86" i="4"/>
  <c r="DJ86" i="5" s="1"/>
  <c r="DJ85" i="4"/>
  <c r="DJ85" i="5" s="1"/>
  <c r="DJ84" i="4"/>
  <c r="DJ84" i="5" s="1"/>
  <c r="DJ83" i="4"/>
  <c r="DJ83" i="5" s="1"/>
  <c r="DJ82" i="4"/>
  <c r="DJ82" i="5" s="1"/>
  <c r="DJ81" i="4"/>
  <c r="DJ81" i="5" s="1"/>
  <c r="DJ80" i="4"/>
  <c r="DJ80" i="5" s="1"/>
  <c r="DJ79" i="4"/>
  <c r="DJ79" i="5" s="1"/>
  <c r="DJ78" i="4"/>
  <c r="DJ78" i="5" s="1"/>
  <c r="DJ77" i="4"/>
  <c r="DJ77" i="5" s="1"/>
  <c r="DJ76" i="4"/>
  <c r="DJ76" i="5" s="1"/>
  <c r="DJ75" i="4"/>
  <c r="DJ75" i="5" s="1"/>
  <c r="DJ74" i="4"/>
  <c r="DJ74" i="5" s="1"/>
  <c r="DJ73" i="4"/>
  <c r="DJ73" i="5" s="1"/>
  <c r="DJ72" i="4"/>
  <c r="DJ72" i="5" s="1"/>
  <c r="DJ71" i="4"/>
  <c r="DJ71" i="5" s="1"/>
  <c r="DJ70" i="4"/>
  <c r="DJ70" i="5" s="1"/>
  <c r="DJ69" i="4"/>
  <c r="DJ69" i="5" s="1"/>
  <c r="DJ68" i="4"/>
  <c r="DJ68" i="5" s="1"/>
  <c r="DJ67" i="4"/>
  <c r="DJ67" i="5" s="1"/>
  <c r="DJ66" i="4"/>
  <c r="DJ66" i="5" s="1"/>
  <c r="DJ65" i="4"/>
  <c r="DJ65" i="5" s="1"/>
  <c r="DJ64" i="4"/>
  <c r="DJ64" i="5" s="1"/>
  <c r="DJ63" i="4"/>
  <c r="DJ63" i="5" s="1"/>
  <c r="DJ62" i="4"/>
  <c r="DJ62" i="5" s="1"/>
  <c r="DJ61" i="4"/>
  <c r="DJ61" i="5" s="1"/>
  <c r="DJ60" i="4"/>
  <c r="DJ60" i="5" s="1"/>
  <c r="DJ59" i="4"/>
  <c r="DJ59" i="5" s="1"/>
  <c r="DJ58" i="4"/>
  <c r="DJ58" i="5" s="1"/>
  <c r="DJ57" i="4"/>
  <c r="DJ57" i="5" s="1"/>
  <c r="DJ56" i="4"/>
  <c r="DJ56" i="5" s="1"/>
  <c r="DJ55" i="4"/>
  <c r="DJ55" i="5" s="1"/>
  <c r="DJ54" i="4"/>
  <c r="DJ54" i="5" s="1"/>
  <c r="DJ53" i="4"/>
  <c r="DJ53" i="5" s="1"/>
  <c r="DJ52" i="4"/>
  <c r="DJ52" i="5" s="1"/>
  <c r="DJ51" i="4"/>
  <c r="DJ51" i="5" s="1"/>
  <c r="DJ50" i="4"/>
  <c r="DJ50" i="5" s="1"/>
  <c r="DJ49" i="4"/>
  <c r="DJ49" i="5" s="1"/>
  <c r="DJ153" i="4"/>
  <c r="DJ153" i="5" s="1"/>
  <c r="DJ152" i="4"/>
  <c r="DJ152" i="5" s="1"/>
  <c r="DJ151" i="4"/>
  <c r="DJ151" i="5" s="1"/>
  <c r="DJ150" i="4"/>
  <c r="DJ150" i="5" s="1"/>
  <c r="DJ149" i="4"/>
  <c r="DJ149" i="5" s="1"/>
  <c r="DJ148" i="4"/>
  <c r="DJ148" i="5" s="1"/>
  <c r="DJ147" i="4"/>
  <c r="DJ147" i="5" s="1"/>
  <c r="DJ146" i="4"/>
  <c r="DJ146" i="5" s="1"/>
  <c r="DJ145" i="4"/>
  <c r="DJ145" i="5" s="1"/>
  <c r="DJ144" i="4"/>
  <c r="DJ144" i="5" s="1"/>
  <c r="DJ143" i="4"/>
  <c r="DJ143" i="5" s="1"/>
  <c r="DJ142" i="4"/>
  <c r="DJ142" i="5" s="1"/>
  <c r="DJ141" i="4"/>
  <c r="DJ141" i="5" s="1"/>
  <c r="DJ140" i="4"/>
  <c r="DJ140" i="5" s="1"/>
  <c r="DJ129" i="4"/>
  <c r="DJ129" i="5" s="1"/>
  <c r="DJ139" i="4"/>
  <c r="DJ139" i="5" s="1"/>
  <c r="DJ138" i="4"/>
  <c r="DJ138" i="5" s="1"/>
  <c r="DJ137" i="4"/>
  <c r="DJ137" i="5" s="1"/>
  <c r="DJ136" i="4"/>
  <c r="DJ136" i="5" s="1"/>
  <c r="DJ135" i="4"/>
  <c r="DJ135" i="5" s="1"/>
  <c r="DJ134" i="4"/>
  <c r="DJ134" i="5" s="1"/>
  <c r="DJ133" i="4"/>
  <c r="DJ133" i="5" s="1"/>
  <c r="DJ132" i="4"/>
  <c r="DJ132" i="5" s="1"/>
  <c r="DJ131" i="4"/>
  <c r="DJ131" i="5" s="1"/>
  <c r="DJ130" i="4"/>
  <c r="DJ130" i="5" s="1"/>
  <c r="DJ48" i="4"/>
  <c r="DJ48" i="5" s="1"/>
  <c r="DJ47" i="4"/>
  <c r="DJ47" i="5" s="1"/>
  <c r="DJ46" i="4"/>
  <c r="DJ46" i="5" s="1"/>
  <c r="DJ41" i="4"/>
  <c r="DJ41" i="5" s="1"/>
  <c r="DJ32" i="4"/>
  <c r="DJ32" i="5" s="1"/>
  <c r="DJ25" i="4"/>
  <c r="DJ25" i="5" s="1"/>
  <c r="DJ19" i="4"/>
  <c r="DJ19" i="5" s="1"/>
  <c r="DJ14" i="4"/>
  <c r="DJ14" i="5" s="1"/>
  <c r="DJ44" i="4"/>
  <c r="DJ44" i="5" s="1"/>
  <c r="DJ35" i="4"/>
  <c r="DJ35" i="5" s="1"/>
  <c r="DJ31" i="4"/>
  <c r="DJ31" i="5" s="1"/>
  <c r="DJ29" i="4"/>
  <c r="DJ29" i="5" s="1"/>
  <c r="DJ20" i="4"/>
  <c r="DJ20" i="5" s="1"/>
  <c r="DJ45" i="4"/>
  <c r="DJ45" i="5" s="1"/>
  <c r="DJ40" i="4"/>
  <c r="DJ40" i="5" s="1"/>
  <c r="DJ37" i="4"/>
  <c r="DJ37" i="5" s="1"/>
  <c r="DJ36" i="4"/>
  <c r="DJ36" i="5" s="1"/>
  <c r="DJ28" i="4"/>
  <c r="DJ28" i="5" s="1"/>
  <c r="DJ27" i="4"/>
  <c r="DJ27" i="5" s="1"/>
  <c r="DJ26" i="4"/>
  <c r="DJ26" i="5" s="1"/>
  <c r="DJ23" i="4"/>
  <c r="DJ23" i="5" s="1"/>
  <c r="DJ21" i="4"/>
  <c r="DJ21" i="5" s="1"/>
  <c r="DJ13" i="4"/>
  <c r="DJ13" i="5" s="1"/>
  <c r="DJ42" i="4"/>
  <c r="DJ42" i="5" s="1"/>
  <c r="DJ22" i="4"/>
  <c r="DJ22" i="5" s="1"/>
  <c r="DJ18" i="4"/>
  <c r="DJ18" i="5" s="1"/>
  <c r="DJ17" i="4"/>
  <c r="DJ17" i="5" s="1"/>
  <c r="DJ15" i="4"/>
  <c r="DJ15" i="5" s="1"/>
  <c r="DJ12" i="4"/>
  <c r="DJ12" i="5" s="1"/>
  <c r="DJ43" i="4"/>
  <c r="DJ43" i="5" s="1"/>
  <c r="DJ39" i="4"/>
  <c r="DJ39" i="5" s="1"/>
  <c r="DJ38" i="4"/>
  <c r="DJ38" i="5" s="1"/>
  <c r="DJ34" i="4"/>
  <c r="DJ34" i="5" s="1"/>
  <c r="DJ33" i="4"/>
  <c r="DJ33" i="5" s="1"/>
  <c r="DJ30" i="4"/>
  <c r="DJ30" i="5" s="1"/>
  <c r="DJ24" i="4"/>
  <c r="DJ24" i="5" s="1"/>
  <c r="DJ16" i="4"/>
  <c r="DJ16" i="5" s="1"/>
  <c r="DL10" i="5"/>
  <c r="DM11" i="5"/>
  <c r="DL22" i="7" l="1"/>
  <c r="DL21" i="7"/>
  <c r="DL20" i="7"/>
  <c r="DL19" i="7"/>
  <c r="DL16" i="7"/>
  <c r="DL15" i="7"/>
  <c r="DL14" i="7"/>
  <c r="DL13" i="7"/>
  <c r="DL18" i="7"/>
  <c r="DL17" i="7"/>
  <c r="DM10" i="5"/>
  <c r="DN11" i="5"/>
  <c r="DL10" i="4"/>
  <c r="DM11" i="4"/>
  <c r="DK266" i="4"/>
  <c r="DK265" i="4"/>
  <c r="DK265" i="5" s="1"/>
  <c r="DK264" i="4"/>
  <c r="DK264" i="5" s="1"/>
  <c r="DK263" i="4"/>
  <c r="DK263" i="5" s="1"/>
  <c r="DK262" i="4"/>
  <c r="DK262" i="5" s="1"/>
  <c r="DK261" i="4"/>
  <c r="DK261" i="5" s="1"/>
  <c r="DK260" i="4"/>
  <c r="DK260" i="5" s="1"/>
  <c r="DK259" i="4"/>
  <c r="DK259" i="5" s="1"/>
  <c r="DK258" i="4"/>
  <c r="DK258" i="5" s="1"/>
  <c r="DK257" i="4"/>
  <c r="DK257" i="5" s="1"/>
  <c r="DK256" i="4"/>
  <c r="DK256" i="5" s="1"/>
  <c r="DK255" i="4"/>
  <c r="DK255" i="5" s="1"/>
  <c r="DK254" i="4"/>
  <c r="DK254" i="5" s="1"/>
  <c r="DK253" i="4"/>
  <c r="DK253" i="5" s="1"/>
  <c r="DK252" i="4"/>
  <c r="DK252" i="5" s="1"/>
  <c r="DK251" i="4"/>
  <c r="DK251" i="5" s="1"/>
  <c r="DK250" i="4"/>
  <c r="DK250" i="5" s="1"/>
  <c r="DK249" i="4"/>
  <c r="DK249" i="5" s="1"/>
  <c r="DK248" i="4"/>
  <c r="DK248" i="5" s="1"/>
  <c r="DK247" i="4"/>
  <c r="DK247" i="5" s="1"/>
  <c r="DK246" i="4"/>
  <c r="DK246" i="5" s="1"/>
  <c r="DK245" i="4"/>
  <c r="DK245" i="5" s="1"/>
  <c r="DK244" i="4"/>
  <c r="DK244" i="5" s="1"/>
  <c r="DK243" i="4"/>
  <c r="DK243" i="5" s="1"/>
  <c r="DK242" i="4"/>
  <c r="DK242" i="5" s="1"/>
  <c r="DK241" i="4"/>
  <c r="DK241" i="5" s="1"/>
  <c r="DK240" i="4"/>
  <c r="DK240" i="5" s="1"/>
  <c r="DK239" i="4"/>
  <c r="DK239" i="5" s="1"/>
  <c r="DK238" i="4"/>
  <c r="DK238" i="5" s="1"/>
  <c r="DK237" i="4"/>
  <c r="DK237" i="5" s="1"/>
  <c r="DK236" i="4"/>
  <c r="DK236" i="5" s="1"/>
  <c r="DK235" i="4"/>
  <c r="DK235" i="5" s="1"/>
  <c r="DK234" i="4"/>
  <c r="DK234" i="5" s="1"/>
  <c r="DK233" i="4"/>
  <c r="DK233" i="5" s="1"/>
  <c r="DK232" i="4"/>
  <c r="DK232" i="5" s="1"/>
  <c r="DK231" i="4"/>
  <c r="DK231" i="5" s="1"/>
  <c r="DK230" i="4"/>
  <c r="DK230" i="5" s="1"/>
  <c r="DK229" i="4"/>
  <c r="DK229" i="5" s="1"/>
  <c r="DK228" i="4"/>
  <c r="DK228" i="5" s="1"/>
  <c r="DK227" i="4"/>
  <c r="DK227" i="5" s="1"/>
  <c r="DK226" i="4"/>
  <c r="DK226" i="5" s="1"/>
  <c r="DK225" i="4"/>
  <c r="DK225" i="5" s="1"/>
  <c r="DK224" i="4"/>
  <c r="DK224" i="5" s="1"/>
  <c r="DK223" i="4"/>
  <c r="DK223" i="5" s="1"/>
  <c r="DK222" i="4"/>
  <c r="DK222" i="5" s="1"/>
  <c r="DK221" i="4"/>
  <c r="DK221" i="5" s="1"/>
  <c r="DK220" i="4"/>
  <c r="DK220" i="5" s="1"/>
  <c r="DK219" i="4"/>
  <c r="DK219" i="5" s="1"/>
  <c r="DK218" i="4"/>
  <c r="DK218" i="5" s="1"/>
  <c r="DK217" i="4"/>
  <c r="DK217" i="5" s="1"/>
  <c r="DK216" i="4"/>
  <c r="DK216" i="5" s="1"/>
  <c r="DK215" i="4"/>
  <c r="DK215" i="5" s="1"/>
  <c r="DK187" i="4"/>
  <c r="DK187" i="5" s="1"/>
  <c r="DK214" i="4"/>
  <c r="DK214" i="5" s="1"/>
  <c r="DK213" i="4"/>
  <c r="DK213" i="5" s="1"/>
  <c r="DK212" i="4"/>
  <c r="DK212" i="5" s="1"/>
  <c r="DK211" i="4"/>
  <c r="DK211" i="5" s="1"/>
  <c r="DK210" i="4"/>
  <c r="DK210" i="5" s="1"/>
  <c r="DK209" i="4"/>
  <c r="DK209" i="5" s="1"/>
  <c r="DK208" i="4"/>
  <c r="DK208" i="5" s="1"/>
  <c r="DK207" i="4"/>
  <c r="DK207" i="5" s="1"/>
  <c r="DK206" i="4"/>
  <c r="DK206" i="5" s="1"/>
  <c r="DK205" i="4"/>
  <c r="DK205" i="5" s="1"/>
  <c r="DK204" i="4"/>
  <c r="DK204" i="5" s="1"/>
  <c r="DK203" i="4"/>
  <c r="DK203" i="5" s="1"/>
  <c r="DK202" i="4"/>
  <c r="DK202" i="5" s="1"/>
  <c r="DK201" i="4"/>
  <c r="DK201" i="5" s="1"/>
  <c r="DK200" i="4"/>
  <c r="DK200" i="5" s="1"/>
  <c r="DK199" i="4"/>
  <c r="DK199" i="5" s="1"/>
  <c r="DK198" i="4"/>
  <c r="DK198" i="5" s="1"/>
  <c r="DK197" i="4"/>
  <c r="DK197" i="5" s="1"/>
  <c r="DK196" i="4"/>
  <c r="DK196" i="5" s="1"/>
  <c r="DK195" i="4"/>
  <c r="DK195" i="5" s="1"/>
  <c r="DK194" i="4"/>
  <c r="DK194" i="5" s="1"/>
  <c r="DK193" i="4"/>
  <c r="DK193" i="5" s="1"/>
  <c r="DK192" i="4"/>
  <c r="DK192" i="5" s="1"/>
  <c r="DK191" i="4"/>
  <c r="DK191" i="5" s="1"/>
  <c r="DK190" i="4"/>
  <c r="DK190" i="5" s="1"/>
  <c r="DK189" i="4"/>
  <c r="DK189" i="5" s="1"/>
  <c r="DK188" i="4"/>
  <c r="DK188" i="5" s="1"/>
  <c r="DK160" i="4"/>
  <c r="DK160" i="5" s="1"/>
  <c r="DK159" i="4"/>
  <c r="DK159" i="5" s="1"/>
  <c r="DK158" i="4"/>
  <c r="DK158" i="5" s="1"/>
  <c r="DK155" i="4"/>
  <c r="DK155" i="5" s="1"/>
  <c r="DK154" i="4"/>
  <c r="DK154" i="5" s="1"/>
  <c r="DK157" i="4"/>
  <c r="DK157" i="5" s="1"/>
  <c r="DK156" i="4"/>
  <c r="DK156" i="5" s="1"/>
  <c r="DK153" i="4"/>
  <c r="DK153" i="5" s="1"/>
  <c r="DK152" i="4"/>
  <c r="DK152" i="5" s="1"/>
  <c r="DK151" i="4"/>
  <c r="DK151" i="5" s="1"/>
  <c r="DK150" i="4"/>
  <c r="DK150" i="5" s="1"/>
  <c r="DK149" i="4"/>
  <c r="DK149" i="5" s="1"/>
  <c r="DK148" i="4"/>
  <c r="DK148" i="5" s="1"/>
  <c r="DK147" i="4"/>
  <c r="DK147" i="5" s="1"/>
  <c r="DK146" i="4"/>
  <c r="DK146" i="5" s="1"/>
  <c r="DK145" i="4"/>
  <c r="DK145" i="5" s="1"/>
  <c r="DK144" i="4"/>
  <c r="DK144" i="5" s="1"/>
  <c r="DK143" i="4"/>
  <c r="DK143" i="5" s="1"/>
  <c r="DK142" i="4"/>
  <c r="DK142" i="5" s="1"/>
  <c r="DK141" i="4"/>
  <c r="DK141" i="5" s="1"/>
  <c r="DK140" i="4"/>
  <c r="DK140" i="5" s="1"/>
  <c r="DK139" i="4"/>
  <c r="DK139" i="5" s="1"/>
  <c r="DK138" i="4"/>
  <c r="DK138" i="5" s="1"/>
  <c r="DK137" i="4"/>
  <c r="DK137" i="5" s="1"/>
  <c r="DK136" i="4"/>
  <c r="DK136" i="5" s="1"/>
  <c r="DK135" i="4"/>
  <c r="DK135" i="5" s="1"/>
  <c r="DK134" i="4"/>
  <c r="DK134" i="5" s="1"/>
  <c r="DK133" i="4"/>
  <c r="DK133" i="5" s="1"/>
  <c r="DK132" i="4"/>
  <c r="DK132" i="5" s="1"/>
  <c r="DK131" i="4"/>
  <c r="DK131" i="5" s="1"/>
  <c r="DK130" i="4"/>
  <c r="DK130" i="5" s="1"/>
  <c r="DK129" i="4"/>
  <c r="DK129" i="5" s="1"/>
  <c r="DK128" i="4"/>
  <c r="DK128" i="5" s="1"/>
  <c r="DK127" i="4"/>
  <c r="DK127" i="5" s="1"/>
  <c r="DK126" i="4"/>
  <c r="DK126" i="5" s="1"/>
  <c r="DK125" i="4"/>
  <c r="DK125" i="5" s="1"/>
  <c r="DK124" i="4"/>
  <c r="DK124" i="5" s="1"/>
  <c r="DK186" i="4"/>
  <c r="DK186" i="5" s="1"/>
  <c r="DK185" i="4"/>
  <c r="DK185" i="5" s="1"/>
  <c r="DK184" i="4"/>
  <c r="DK184" i="5" s="1"/>
  <c r="DK183" i="4"/>
  <c r="DK183" i="5" s="1"/>
  <c r="DK182" i="4"/>
  <c r="DK182" i="5" s="1"/>
  <c r="DK181" i="4"/>
  <c r="DK181" i="5" s="1"/>
  <c r="DK180" i="4"/>
  <c r="DK180" i="5" s="1"/>
  <c r="DK179" i="4"/>
  <c r="DK179" i="5" s="1"/>
  <c r="DK178" i="4"/>
  <c r="DK178" i="5" s="1"/>
  <c r="DK177" i="4"/>
  <c r="DK177" i="5" s="1"/>
  <c r="DK176" i="4"/>
  <c r="DK176" i="5" s="1"/>
  <c r="DK175" i="4"/>
  <c r="DK175" i="5" s="1"/>
  <c r="DK174" i="4"/>
  <c r="DK174" i="5" s="1"/>
  <c r="DK173" i="4"/>
  <c r="DK173" i="5" s="1"/>
  <c r="DK172" i="4"/>
  <c r="DK172" i="5" s="1"/>
  <c r="DK171" i="4"/>
  <c r="DK171" i="5" s="1"/>
  <c r="DK170" i="4"/>
  <c r="DK170" i="5" s="1"/>
  <c r="DK169" i="4"/>
  <c r="DK169" i="5" s="1"/>
  <c r="DK168" i="4"/>
  <c r="DK168" i="5" s="1"/>
  <c r="DK167" i="4"/>
  <c r="DK167" i="5" s="1"/>
  <c r="DK166" i="4"/>
  <c r="DK166" i="5" s="1"/>
  <c r="DK165" i="4"/>
  <c r="DK165" i="5" s="1"/>
  <c r="DK164" i="4"/>
  <c r="DK164" i="5" s="1"/>
  <c r="DK163" i="4"/>
  <c r="DK163" i="5" s="1"/>
  <c r="DK162" i="4"/>
  <c r="DK162" i="5" s="1"/>
  <c r="DK161" i="4"/>
  <c r="DK161" i="5" s="1"/>
  <c r="DK123" i="4"/>
  <c r="DK123" i="5" s="1"/>
  <c r="DK122" i="4"/>
  <c r="DK122" i="5" s="1"/>
  <c r="DK121" i="4"/>
  <c r="DK121" i="5" s="1"/>
  <c r="DK120" i="4"/>
  <c r="DK120" i="5" s="1"/>
  <c r="DK119" i="4"/>
  <c r="DK119" i="5" s="1"/>
  <c r="DK118" i="4"/>
  <c r="DK118" i="5" s="1"/>
  <c r="DK117" i="4"/>
  <c r="DK117" i="5" s="1"/>
  <c r="DK116" i="4"/>
  <c r="DK116" i="5" s="1"/>
  <c r="DK115" i="4"/>
  <c r="DK115" i="5" s="1"/>
  <c r="DK114" i="4"/>
  <c r="DK114" i="5" s="1"/>
  <c r="DK113" i="4"/>
  <c r="DK113" i="5" s="1"/>
  <c r="DK112" i="4"/>
  <c r="DK112" i="5" s="1"/>
  <c r="DK111" i="4"/>
  <c r="DK111" i="5" s="1"/>
  <c r="DK110" i="4"/>
  <c r="DK110" i="5" s="1"/>
  <c r="DK109" i="4"/>
  <c r="DK109" i="5" s="1"/>
  <c r="DK108" i="4"/>
  <c r="DK108" i="5" s="1"/>
  <c r="DK107" i="4"/>
  <c r="DK107" i="5" s="1"/>
  <c r="DK106" i="4"/>
  <c r="DK106" i="5" s="1"/>
  <c r="DK105" i="4"/>
  <c r="DK105" i="5" s="1"/>
  <c r="DK104" i="4"/>
  <c r="DK104" i="5" s="1"/>
  <c r="DK103" i="4"/>
  <c r="DK103" i="5" s="1"/>
  <c r="DK102" i="4"/>
  <c r="DK102" i="5" s="1"/>
  <c r="DK101" i="4"/>
  <c r="DK101" i="5" s="1"/>
  <c r="DK100" i="4"/>
  <c r="DK100" i="5" s="1"/>
  <c r="DK99" i="4"/>
  <c r="DK99" i="5" s="1"/>
  <c r="DK98" i="4"/>
  <c r="DK98" i="5" s="1"/>
  <c r="DK97" i="4"/>
  <c r="DK97" i="5" s="1"/>
  <c r="DK96" i="4"/>
  <c r="DK96" i="5" s="1"/>
  <c r="DK95" i="4"/>
  <c r="DK95" i="5" s="1"/>
  <c r="DK94" i="4"/>
  <c r="DK94" i="5" s="1"/>
  <c r="DK93" i="4"/>
  <c r="DK93" i="5" s="1"/>
  <c r="DK92" i="4"/>
  <c r="DK92" i="5" s="1"/>
  <c r="DK91" i="4"/>
  <c r="DK91" i="5" s="1"/>
  <c r="DK90" i="4"/>
  <c r="DK90" i="5" s="1"/>
  <c r="DK89" i="4"/>
  <c r="DK89" i="5" s="1"/>
  <c r="DK88" i="4"/>
  <c r="DK88" i="5" s="1"/>
  <c r="DK87" i="4"/>
  <c r="DK87" i="5" s="1"/>
  <c r="DK86" i="4"/>
  <c r="DK86" i="5" s="1"/>
  <c r="DK85" i="4"/>
  <c r="DK85" i="5" s="1"/>
  <c r="DK84" i="4"/>
  <c r="DK84" i="5" s="1"/>
  <c r="DK83" i="4"/>
  <c r="DK83" i="5" s="1"/>
  <c r="DK82" i="4"/>
  <c r="DK82" i="5" s="1"/>
  <c r="DK81" i="4"/>
  <c r="DK81" i="5" s="1"/>
  <c r="DK80" i="4"/>
  <c r="DK80" i="5" s="1"/>
  <c r="DK79" i="4"/>
  <c r="DK79" i="5" s="1"/>
  <c r="DK78" i="4"/>
  <c r="DK78" i="5" s="1"/>
  <c r="DK77" i="4"/>
  <c r="DK77" i="5" s="1"/>
  <c r="DK76" i="4"/>
  <c r="DK76" i="5" s="1"/>
  <c r="DK75" i="4"/>
  <c r="DK75" i="5" s="1"/>
  <c r="DK74" i="4"/>
  <c r="DK74" i="5" s="1"/>
  <c r="DK73" i="4"/>
  <c r="DK73" i="5" s="1"/>
  <c r="DK72" i="4"/>
  <c r="DK72" i="5" s="1"/>
  <c r="DK71" i="4"/>
  <c r="DK71" i="5" s="1"/>
  <c r="DK70" i="4"/>
  <c r="DK70" i="5" s="1"/>
  <c r="DK69" i="4"/>
  <c r="DK69" i="5" s="1"/>
  <c r="DK68" i="4"/>
  <c r="DK68" i="5" s="1"/>
  <c r="DK67" i="4"/>
  <c r="DK67" i="5" s="1"/>
  <c r="DK66" i="4"/>
  <c r="DK66" i="5" s="1"/>
  <c r="DK65" i="4"/>
  <c r="DK65" i="5" s="1"/>
  <c r="DK64" i="4"/>
  <c r="DK64" i="5" s="1"/>
  <c r="DK63" i="4"/>
  <c r="DK63" i="5" s="1"/>
  <c r="DK62" i="4"/>
  <c r="DK62" i="5" s="1"/>
  <c r="DK61" i="4"/>
  <c r="DK61" i="5" s="1"/>
  <c r="DK60" i="4"/>
  <c r="DK60" i="5" s="1"/>
  <c r="DK59" i="4"/>
  <c r="DK59" i="5" s="1"/>
  <c r="DK58" i="4"/>
  <c r="DK58" i="5" s="1"/>
  <c r="DK57" i="4"/>
  <c r="DK57" i="5" s="1"/>
  <c r="DK56" i="4"/>
  <c r="DK56" i="5" s="1"/>
  <c r="DK55" i="4"/>
  <c r="DK55" i="5" s="1"/>
  <c r="DK54" i="4"/>
  <c r="DK54" i="5" s="1"/>
  <c r="DK53" i="4"/>
  <c r="DK53" i="5" s="1"/>
  <c r="DK52" i="4"/>
  <c r="DK52" i="5" s="1"/>
  <c r="DK51" i="4"/>
  <c r="DK51" i="5" s="1"/>
  <c r="DK50" i="4"/>
  <c r="DK50" i="5" s="1"/>
  <c r="DK49" i="4"/>
  <c r="DK49" i="5" s="1"/>
  <c r="DK13" i="4"/>
  <c r="DK13" i="5" s="1"/>
  <c r="DK12" i="4"/>
  <c r="DK12" i="5" s="1"/>
  <c r="DK48" i="4"/>
  <c r="DK48" i="5" s="1"/>
  <c r="DK47" i="4"/>
  <c r="DK47" i="5" s="1"/>
  <c r="DK46" i="4"/>
  <c r="DK46" i="5" s="1"/>
  <c r="DK45" i="4"/>
  <c r="DK45" i="5" s="1"/>
  <c r="DK44" i="4"/>
  <c r="DK44" i="5" s="1"/>
  <c r="DK43" i="4"/>
  <c r="DK43" i="5" s="1"/>
  <c r="DK42" i="4"/>
  <c r="DK42" i="5" s="1"/>
  <c r="DK41" i="4"/>
  <c r="DK41" i="5" s="1"/>
  <c r="DK40" i="4"/>
  <c r="DK40" i="5" s="1"/>
  <c r="DK39" i="4"/>
  <c r="DK39" i="5" s="1"/>
  <c r="DK38" i="4"/>
  <c r="DK38" i="5" s="1"/>
  <c r="DK37" i="4"/>
  <c r="DK37" i="5" s="1"/>
  <c r="DK36" i="4"/>
  <c r="DK36" i="5" s="1"/>
  <c r="DK35" i="4"/>
  <c r="DK35" i="5" s="1"/>
  <c r="DK34" i="4"/>
  <c r="DK34" i="5" s="1"/>
  <c r="DK33" i="4"/>
  <c r="DK33" i="5" s="1"/>
  <c r="DK32" i="4"/>
  <c r="DK32" i="5" s="1"/>
  <c r="DK31" i="4"/>
  <c r="DK31" i="5" s="1"/>
  <c r="DK30" i="4"/>
  <c r="DK30" i="5" s="1"/>
  <c r="DK29" i="4"/>
  <c r="DK29" i="5" s="1"/>
  <c r="DK28" i="4"/>
  <c r="DK28" i="5" s="1"/>
  <c r="DK27" i="4"/>
  <c r="DK27" i="5" s="1"/>
  <c r="DK26" i="4"/>
  <c r="DK26" i="5" s="1"/>
  <c r="DK25" i="4"/>
  <c r="DK25" i="5" s="1"/>
  <c r="DK24" i="4"/>
  <c r="DK24" i="5" s="1"/>
  <c r="DK23" i="4"/>
  <c r="DK23" i="5" s="1"/>
  <c r="DK22" i="4"/>
  <c r="DK22" i="5" s="1"/>
  <c r="DK21" i="4"/>
  <c r="DK21" i="5" s="1"/>
  <c r="DK20" i="4"/>
  <c r="DK20" i="5" s="1"/>
  <c r="DK19" i="4"/>
  <c r="DK19" i="5" s="1"/>
  <c r="DK18" i="4"/>
  <c r="DK18" i="5" s="1"/>
  <c r="DK17" i="4"/>
  <c r="DK17" i="5" s="1"/>
  <c r="DK16" i="4"/>
  <c r="DK16" i="5" s="1"/>
  <c r="DK15" i="4"/>
  <c r="DK15" i="5" s="1"/>
  <c r="DK14" i="4"/>
  <c r="DK14" i="5" s="1"/>
  <c r="DM22" i="7" l="1"/>
  <c r="DM21" i="7"/>
  <c r="DM20" i="7"/>
  <c r="DM19" i="7"/>
  <c r="DM18" i="7"/>
  <c r="DM17" i="7"/>
  <c r="DM16" i="7"/>
  <c r="DM15" i="7"/>
  <c r="DM14" i="7"/>
  <c r="DM13" i="7"/>
  <c r="DM10" i="4"/>
  <c r="DN11" i="4"/>
  <c r="DL266" i="4"/>
  <c r="DL265" i="4"/>
  <c r="DL265" i="5" s="1"/>
  <c r="DL264" i="4"/>
  <c r="DL264" i="5" s="1"/>
  <c r="DL263" i="4"/>
  <c r="DL263" i="5" s="1"/>
  <c r="DL262" i="4"/>
  <c r="DL262" i="5" s="1"/>
  <c r="DL261" i="4"/>
  <c r="DL261" i="5" s="1"/>
  <c r="DL260" i="4"/>
  <c r="DL260" i="5" s="1"/>
  <c r="DL259" i="4"/>
  <c r="DL259" i="5" s="1"/>
  <c r="DL258" i="4"/>
  <c r="DL258" i="5" s="1"/>
  <c r="DL257" i="4"/>
  <c r="DL257" i="5" s="1"/>
  <c r="DL256" i="4"/>
  <c r="DL256" i="5" s="1"/>
  <c r="DL255" i="4"/>
  <c r="DL255" i="5" s="1"/>
  <c r="DL254" i="4"/>
  <c r="DL254" i="5" s="1"/>
  <c r="DL253" i="4"/>
  <c r="DL253" i="5" s="1"/>
  <c r="DL252" i="4"/>
  <c r="DL252" i="5" s="1"/>
  <c r="DL251" i="4"/>
  <c r="DL251" i="5" s="1"/>
  <c r="DL250" i="4"/>
  <c r="DL250" i="5" s="1"/>
  <c r="DL249" i="4"/>
  <c r="DL249" i="5" s="1"/>
  <c r="DL248" i="4"/>
  <c r="DL248" i="5" s="1"/>
  <c r="DL247" i="4"/>
  <c r="DL247" i="5" s="1"/>
  <c r="DL246" i="4"/>
  <c r="DL246" i="5" s="1"/>
  <c r="DL245" i="4"/>
  <c r="DL245" i="5" s="1"/>
  <c r="DL244" i="4"/>
  <c r="DL244" i="5" s="1"/>
  <c r="DL243" i="4"/>
  <c r="DL243" i="5" s="1"/>
  <c r="DL242" i="4"/>
  <c r="DL242" i="5" s="1"/>
  <c r="DL241" i="4"/>
  <c r="DL241" i="5" s="1"/>
  <c r="DL240" i="4"/>
  <c r="DL240" i="5" s="1"/>
  <c r="DL239" i="4"/>
  <c r="DL239" i="5" s="1"/>
  <c r="DL238" i="4"/>
  <c r="DL238" i="5" s="1"/>
  <c r="DL237" i="4"/>
  <c r="DL237" i="5" s="1"/>
  <c r="DL214" i="4"/>
  <c r="DL214" i="5" s="1"/>
  <c r="DL213" i="4"/>
  <c r="DL213" i="5" s="1"/>
  <c r="DL212" i="4"/>
  <c r="DL212" i="5" s="1"/>
  <c r="DL211" i="4"/>
  <c r="DL211" i="5" s="1"/>
  <c r="DL210" i="4"/>
  <c r="DL210" i="5" s="1"/>
  <c r="DL209" i="4"/>
  <c r="DL209" i="5" s="1"/>
  <c r="DL208" i="4"/>
  <c r="DL208" i="5" s="1"/>
  <c r="DL207" i="4"/>
  <c r="DL207" i="5" s="1"/>
  <c r="DL206" i="4"/>
  <c r="DL206" i="5" s="1"/>
  <c r="DL205" i="4"/>
  <c r="DL205" i="5" s="1"/>
  <c r="DL204" i="4"/>
  <c r="DL204" i="5" s="1"/>
  <c r="DL203" i="4"/>
  <c r="DL203" i="5" s="1"/>
  <c r="DL202" i="4"/>
  <c r="DL202" i="5" s="1"/>
  <c r="DL201" i="4"/>
  <c r="DL201" i="5" s="1"/>
  <c r="DL200" i="4"/>
  <c r="DL200" i="5" s="1"/>
  <c r="DL199" i="4"/>
  <c r="DL199" i="5" s="1"/>
  <c r="DL198" i="4"/>
  <c r="DL198" i="5" s="1"/>
  <c r="DL197" i="4"/>
  <c r="DL197" i="5" s="1"/>
  <c r="DL196" i="4"/>
  <c r="DL196" i="5" s="1"/>
  <c r="DL195" i="4"/>
  <c r="DL195" i="5" s="1"/>
  <c r="DL194" i="4"/>
  <c r="DL194" i="5" s="1"/>
  <c r="DL193" i="4"/>
  <c r="DL193" i="5" s="1"/>
  <c r="DL192" i="4"/>
  <c r="DL192" i="5" s="1"/>
  <c r="DL191" i="4"/>
  <c r="DL191" i="5" s="1"/>
  <c r="DL190" i="4"/>
  <c r="DL190" i="5" s="1"/>
  <c r="DL189" i="4"/>
  <c r="DL189" i="5" s="1"/>
  <c r="DL188" i="4"/>
  <c r="DL188" i="5" s="1"/>
  <c r="DL187" i="4"/>
  <c r="DL187" i="5" s="1"/>
  <c r="DL216" i="4"/>
  <c r="DL216" i="5" s="1"/>
  <c r="DL215" i="4"/>
  <c r="DL215" i="5" s="1"/>
  <c r="DL236" i="4"/>
  <c r="DL236" i="5" s="1"/>
  <c r="DL235" i="4"/>
  <c r="DL235" i="5" s="1"/>
  <c r="DL234" i="4"/>
  <c r="DL234" i="5" s="1"/>
  <c r="DL233" i="4"/>
  <c r="DL233" i="5" s="1"/>
  <c r="DL232" i="4"/>
  <c r="DL232" i="5" s="1"/>
  <c r="DL231" i="4"/>
  <c r="DL231" i="5" s="1"/>
  <c r="DL230" i="4"/>
  <c r="DL230" i="5" s="1"/>
  <c r="DL229" i="4"/>
  <c r="DL229" i="5" s="1"/>
  <c r="DL228" i="4"/>
  <c r="DL228" i="5" s="1"/>
  <c r="DL227" i="4"/>
  <c r="DL227" i="5" s="1"/>
  <c r="DL226" i="4"/>
  <c r="DL226" i="5" s="1"/>
  <c r="DL225" i="4"/>
  <c r="DL225" i="5" s="1"/>
  <c r="DL224" i="4"/>
  <c r="DL224" i="5" s="1"/>
  <c r="DL223" i="4"/>
  <c r="DL223" i="5" s="1"/>
  <c r="DL222" i="4"/>
  <c r="DL222" i="5" s="1"/>
  <c r="DL160" i="4"/>
  <c r="DL160" i="5" s="1"/>
  <c r="DL159" i="4"/>
  <c r="DL159" i="5" s="1"/>
  <c r="DL158" i="4"/>
  <c r="DL158" i="5" s="1"/>
  <c r="DL155" i="4"/>
  <c r="DL155" i="5" s="1"/>
  <c r="DL154" i="4"/>
  <c r="DL154" i="5" s="1"/>
  <c r="DL157" i="4"/>
  <c r="DL157" i="5" s="1"/>
  <c r="DL156" i="4"/>
  <c r="DL156" i="5" s="1"/>
  <c r="DL153" i="4"/>
  <c r="DL153" i="5" s="1"/>
  <c r="DL152" i="4"/>
  <c r="DL152" i="5" s="1"/>
  <c r="DL151" i="4"/>
  <c r="DL151" i="5" s="1"/>
  <c r="DL150" i="4"/>
  <c r="DL150" i="5" s="1"/>
  <c r="DL149" i="4"/>
  <c r="DL149" i="5" s="1"/>
  <c r="DL148" i="4"/>
  <c r="DL148" i="5" s="1"/>
  <c r="DL147" i="4"/>
  <c r="DL147" i="5" s="1"/>
  <c r="DL146" i="4"/>
  <c r="DL146" i="5" s="1"/>
  <c r="DL145" i="4"/>
  <c r="DL145" i="5" s="1"/>
  <c r="DL144" i="4"/>
  <c r="DL144" i="5" s="1"/>
  <c r="DL143" i="4"/>
  <c r="DL143" i="5" s="1"/>
  <c r="DL142" i="4"/>
  <c r="DL142" i="5" s="1"/>
  <c r="DL141" i="4"/>
  <c r="DL141" i="5" s="1"/>
  <c r="DL140" i="4"/>
  <c r="DL140" i="5" s="1"/>
  <c r="DL139" i="4"/>
  <c r="DL139" i="5" s="1"/>
  <c r="DL138" i="4"/>
  <c r="DL138" i="5" s="1"/>
  <c r="DL137" i="4"/>
  <c r="DL137" i="5" s="1"/>
  <c r="DL136" i="4"/>
  <c r="DL136" i="5" s="1"/>
  <c r="DL135" i="4"/>
  <c r="DL135" i="5" s="1"/>
  <c r="DL134" i="4"/>
  <c r="DL134" i="5" s="1"/>
  <c r="DL133" i="4"/>
  <c r="DL133" i="5" s="1"/>
  <c r="DL132" i="4"/>
  <c r="DL132" i="5" s="1"/>
  <c r="DL131" i="4"/>
  <c r="DL131" i="5" s="1"/>
  <c r="DL130" i="4"/>
  <c r="DL130" i="5" s="1"/>
  <c r="DL186" i="4"/>
  <c r="DL186" i="5" s="1"/>
  <c r="DL185" i="4"/>
  <c r="DL185" i="5" s="1"/>
  <c r="DL184" i="4"/>
  <c r="DL184" i="5" s="1"/>
  <c r="DL183" i="4"/>
  <c r="DL183" i="5" s="1"/>
  <c r="DL182" i="4"/>
  <c r="DL182" i="5" s="1"/>
  <c r="DL181" i="4"/>
  <c r="DL181" i="5" s="1"/>
  <c r="DL180" i="4"/>
  <c r="DL180" i="5" s="1"/>
  <c r="DL179" i="4"/>
  <c r="DL179" i="5" s="1"/>
  <c r="DL178" i="4"/>
  <c r="DL178" i="5" s="1"/>
  <c r="DL177" i="4"/>
  <c r="DL177" i="5" s="1"/>
  <c r="DL176" i="4"/>
  <c r="DL176" i="5" s="1"/>
  <c r="DL175" i="4"/>
  <c r="DL175" i="5" s="1"/>
  <c r="DL174" i="4"/>
  <c r="DL174" i="5" s="1"/>
  <c r="DL173" i="4"/>
  <c r="DL173" i="5" s="1"/>
  <c r="DL172" i="4"/>
  <c r="DL172" i="5" s="1"/>
  <c r="DL171" i="4"/>
  <c r="DL171" i="5" s="1"/>
  <c r="DL170" i="4"/>
  <c r="DL170" i="5" s="1"/>
  <c r="DL169" i="4"/>
  <c r="DL169" i="5" s="1"/>
  <c r="DL168" i="4"/>
  <c r="DL168" i="5" s="1"/>
  <c r="DL167" i="4"/>
  <c r="DL167" i="5" s="1"/>
  <c r="DL166" i="4"/>
  <c r="DL166" i="5" s="1"/>
  <c r="DL165" i="4"/>
  <c r="DL165" i="5" s="1"/>
  <c r="DL164" i="4"/>
  <c r="DL164" i="5" s="1"/>
  <c r="DL163" i="4"/>
  <c r="DL163" i="5" s="1"/>
  <c r="DL162" i="4"/>
  <c r="DL162" i="5" s="1"/>
  <c r="DL161" i="4"/>
  <c r="DL161" i="5" s="1"/>
  <c r="DL221" i="4"/>
  <c r="DL221" i="5" s="1"/>
  <c r="DL220" i="4"/>
  <c r="DL220" i="5" s="1"/>
  <c r="DL219" i="4"/>
  <c r="DL219" i="5" s="1"/>
  <c r="DL218" i="4"/>
  <c r="DL218" i="5" s="1"/>
  <c r="DL217" i="4"/>
  <c r="DL217" i="5" s="1"/>
  <c r="DL129" i="4"/>
  <c r="DL129" i="5" s="1"/>
  <c r="DL128" i="4"/>
  <c r="DL128" i="5" s="1"/>
  <c r="DL127" i="4"/>
  <c r="DL127" i="5" s="1"/>
  <c r="DL126" i="4"/>
  <c r="DL126" i="5" s="1"/>
  <c r="DL125" i="4"/>
  <c r="DL125" i="5" s="1"/>
  <c r="DL124" i="4"/>
  <c r="DL124" i="5" s="1"/>
  <c r="DL123" i="4"/>
  <c r="DL123" i="5" s="1"/>
  <c r="DL122" i="4"/>
  <c r="DL122" i="5" s="1"/>
  <c r="DL121" i="4"/>
  <c r="DL121" i="5" s="1"/>
  <c r="DL120" i="4"/>
  <c r="DL120" i="5" s="1"/>
  <c r="DL119" i="4"/>
  <c r="DL119" i="5" s="1"/>
  <c r="DL118" i="4"/>
  <c r="DL118" i="5" s="1"/>
  <c r="DL117" i="4"/>
  <c r="DL117" i="5" s="1"/>
  <c r="DL116" i="4"/>
  <c r="DL116" i="5" s="1"/>
  <c r="DL115" i="4"/>
  <c r="DL115" i="5" s="1"/>
  <c r="DL114" i="4"/>
  <c r="DL114" i="5" s="1"/>
  <c r="DL113" i="4"/>
  <c r="DL113" i="5" s="1"/>
  <c r="DL112" i="4"/>
  <c r="DL112" i="5" s="1"/>
  <c r="DL111" i="4"/>
  <c r="DL111" i="5" s="1"/>
  <c r="DL110" i="4"/>
  <c r="DL110" i="5" s="1"/>
  <c r="DL109" i="4"/>
  <c r="DL109" i="5" s="1"/>
  <c r="DL108" i="4"/>
  <c r="DL108" i="5" s="1"/>
  <c r="DL107" i="4"/>
  <c r="DL107" i="5" s="1"/>
  <c r="DL106" i="4"/>
  <c r="DL106" i="5" s="1"/>
  <c r="DL105" i="4"/>
  <c r="DL105" i="5" s="1"/>
  <c r="DL104" i="4"/>
  <c r="DL104" i="5" s="1"/>
  <c r="DL103" i="4"/>
  <c r="DL103" i="5" s="1"/>
  <c r="DL102" i="4"/>
  <c r="DL102" i="5" s="1"/>
  <c r="DL101" i="4"/>
  <c r="DL101" i="5" s="1"/>
  <c r="DL100" i="4"/>
  <c r="DL100" i="5" s="1"/>
  <c r="DL99" i="4"/>
  <c r="DL99" i="5" s="1"/>
  <c r="DL98" i="4"/>
  <c r="DL98" i="5" s="1"/>
  <c r="DL97" i="4"/>
  <c r="DL97" i="5" s="1"/>
  <c r="DL96" i="4"/>
  <c r="DL96" i="5" s="1"/>
  <c r="DL95" i="4"/>
  <c r="DL95" i="5" s="1"/>
  <c r="DL94" i="4"/>
  <c r="DL94" i="5" s="1"/>
  <c r="DL93" i="4"/>
  <c r="DL93" i="5" s="1"/>
  <c r="DL92" i="4"/>
  <c r="DL92" i="5" s="1"/>
  <c r="DL91" i="4"/>
  <c r="DL91" i="5" s="1"/>
  <c r="DL90" i="4"/>
  <c r="DL90" i="5" s="1"/>
  <c r="DL89" i="4"/>
  <c r="DL89" i="5" s="1"/>
  <c r="DL88" i="4"/>
  <c r="DL88" i="5" s="1"/>
  <c r="DL87" i="4"/>
  <c r="DL87" i="5" s="1"/>
  <c r="DL86" i="4"/>
  <c r="DL86" i="5" s="1"/>
  <c r="DL85" i="4"/>
  <c r="DL85" i="5" s="1"/>
  <c r="DL84" i="4"/>
  <c r="DL84" i="5" s="1"/>
  <c r="DL83" i="4"/>
  <c r="DL83" i="5" s="1"/>
  <c r="DL82" i="4"/>
  <c r="DL82" i="5" s="1"/>
  <c r="DL81" i="4"/>
  <c r="DL81" i="5" s="1"/>
  <c r="DL80" i="4"/>
  <c r="DL80" i="5" s="1"/>
  <c r="DL79" i="4"/>
  <c r="DL79" i="5" s="1"/>
  <c r="DL78" i="4"/>
  <c r="DL78" i="5" s="1"/>
  <c r="DL77" i="4"/>
  <c r="DL77" i="5" s="1"/>
  <c r="DL76" i="4"/>
  <c r="DL76" i="5" s="1"/>
  <c r="DL75" i="4"/>
  <c r="DL75" i="5" s="1"/>
  <c r="DL74" i="4"/>
  <c r="DL74" i="5" s="1"/>
  <c r="DL73" i="4"/>
  <c r="DL73" i="5" s="1"/>
  <c r="DL72" i="4"/>
  <c r="DL72" i="5" s="1"/>
  <c r="DL71" i="4"/>
  <c r="DL71" i="5" s="1"/>
  <c r="DL70" i="4"/>
  <c r="DL70" i="5" s="1"/>
  <c r="DL69" i="4"/>
  <c r="DL69" i="5" s="1"/>
  <c r="DL68" i="4"/>
  <c r="DL68" i="5" s="1"/>
  <c r="DL67" i="4"/>
  <c r="DL67" i="5" s="1"/>
  <c r="DL66" i="4"/>
  <c r="DL66" i="5" s="1"/>
  <c r="DL65" i="4"/>
  <c r="DL65" i="5" s="1"/>
  <c r="DL64" i="4"/>
  <c r="DL64" i="5" s="1"/>
  <c r="DL63" i="4"/>
  <c r="DL63" i="5" s="1"/>
  <c r="DL62" i="4"/>
  <c r="DL62" i="5" s="1"/>
  <c r="DL61" i="4"/>
  <c r="DL61" i="5" s="1"/>
  <c r="DL60" i="4"/>
  <c r="DL60" i="5" s="1"/>
  <c r="DL59" i="4"/>
  <c r="DL59" i="5" s="1"/>
  <c r="DL58" i="4"/>
  <c r="DL58" i="5" s="1"/>
  <c r="DL57" i="4"/>
  <c r="DL57" i="5" s="1"/>
  <c r="DL56" i="4"/>
  <c r="DL56" i="5" s="1"/>
  <c r="DL55" i="4"/>
  <c r="DL55" i="5" s="1"/>
  <c r="DL54" i="4"/>
  <c r="DL54" i="5" s="1"/>
  <c r="DL53" i="4"/>
  <c r="DL53" i="5" s="1"/>
  <c r="DL52" i="4"/>
  <c r="DL52" i="5" s="1"/>
  <c r="DL51" i="4"/>
  <c r="DL51" i="5" s="1"/>
  <c r="DL50" i="4"/>
  <c r="DL50" i="5" s="1"/>
  <c r="DL49" i="4"/>
  <c r="DL49" i="5" s="1"/>
  <c r="DL48" i="4"/>
  <c r="DL48" i="5" s="1"/>
  <c r="DL47" i="4"/>
  <c r="DL47" i="5" s="1"/>
  <c r="DL46" i="4"/>
  <c r="DL46" i="5" s="1"/>
  <c r="DL45" i="4"/>
  <c r="DL45" i="5" s="1"/>
  <c r="DL44" i="4"/>
  <c r="DL44" i="5" s="1"/>
  <c r="DL43" i="4"/>
  <c r="DL43" i="5" s="1"/>
  <c r="DL42" i="4"/>
  <c r="DL42" i="5" s="1"/>
  <c r="DL41" i="4"/>
  <c r="DL41" i="5" s="1"/>
  <c r="DL40" i="4"/>
  <c r="DL40" i="5" s="1"/>
  <c r="DL39" i="4"/>
  <c r="DL39" i="5" s="1"/>
  <c r="DL38" i="4"/>
  <c r="DL38" i="5" s="1"/>
  <c r="DL37" i="4"/>
  <c r="DL37" i="5" s="1"/>
  <c r="DL36" i="4"/>
  <c r="DL36" i="5" s="1"/>
  <c r="DL35" i="4"/>
  <c r="DL35" i="5" s="1"/>
  <c r="DL34" i="4"/>
  <c r="DL34" i="5" s="1"/>
  <c r="DL33" i="4"/>
  <c r="DL33" i="5" s="1"/>
  <c r="DL32" i="4"/>
  <c r="DL32" i="5" s="1"/>
  <c r="DL31" i="4"/>
  <c r="DL31" i="5" s="1"/>
  <c r="DL30" i="4"/>
  <c r="DL30" i="5" s="1"/>
  <c r="DL29" i="4"/>
  <c r="DL29" i="5" s="1"/>
  <c r="DL28" i="4"/>
  <c r="DL28" i="5" s="1"/>
  <c r="DL27" i="4"/>
  <c r="DL27" i="5" s="1"/>
  <c r="DL26" i="4"/>
  <c r="DL26" i="5" s="1"/>
  <c r="DL25" i="4"/>
  <c r="DL25" i="5" s="1"/>
  <c r="DL24" i="4"/>
  <c r="DL24" i="5" s="1"/>
  <c r="DL23" i="4"/>
  <c r="DL23" i="5" s="1"/>
  <c r="DL22" i="4"/>
  <c r="DL22" i="5" s="1"/>
  <c r="DL21" i="4"/>
  <c r="DL21" i="5" s="1"/>
  <c r="DL20" i="4"/>
  <c r="DL20" i="5" s="1"/>
  <c r="DL19" i="4"/>
  <c r="DL19" i="5" s="1"/>
  <c r="DL18" i="4"/>
  <c r="DL18" i="5" s="1"/>
  <c r="DL17" i="4"/>
  <c r="DL17" i="5" s="1"/>
  <c r="DL16" i="4"/>
  <c r="DL16" i="5" s="1"/>
  <c r="DL15" i="4"/>
  <c r="DL15" i="5" s="1"/>
  <c r="DL14" i="4"/>
  <c r="DL14" i="5" s="1"/>
  <c r="DL13" i="4"/>
  <c r="DL13" i="5" s="1"/>
  <c r="DL12" i="4"/>
  <c r="DL12" i="5" s="1"/>
  <c r="DN10" i="5"/>
  <c r="DO11" i="5"/>
  <c r="DN22" i="7" l="1"/>
  <c r="DN21" i="7"/>
  <c r="DN20" i="7"/>
  <c r="DN19" i="7"/>
  <c r="DN18" i="7"/>
  <c r="DN17" i="7"/>
  <c r="DN16" i="7"/>
  <c r="DN15" i="7"/>
  <c r="DN14" i="7"/>
  <c r="DN13" i="7"/>
  <c r="DO11" i="4"/>
  <c r="DN10" i="4"/>
  <c r="DP11" i="5"/>
  <c r="DO10" i="5"/>
  <c r="DM266" i="4"/>
  <c r="DM265" i="4"/>
  <c r="DM265" i="5" s="1"/>
  <c r="DM264" i="4"/>
  <c r="DM264" i="5" s="1"/>
  <c r="DM263" i="4"/>
  <c r="DM263" i="5" s="1"/>
  <c r="DM262" i="4"/>
  <c r="DM262" i="5" s="1"/>
  <c r="DM261" i="4"/>
  <c r="DM261" i="5" s="1"/>
  <c r="DM260" i="4"/>
  <c r="DM260" i="5" s="1"/>
  <c r="DM259" i="4"/>
  <c r="DM259" i="5" s="1"/>
  <c r="DM258" i="4"/>
  <c r="DM258" i="5" s="1"/>
  <c r="DM257" i="4"/>
  <c r="DM257" i="5" s="1"/>
  <c r="DM256" i="4"/>
  <c r="DM256" i="5" s="1"/>
  <c r="DM255" i="4"/>
  <c r="DM255" i="5" s="1"/>
  <c r="DM254" i="4"/>
  <c r="DM254" i="5" s="1"/>
  <c r="DM253" i="4"/>
  <c r="DM253" i="5" s="1"/>
  <c r="DM252" i="4"/>
  <c r="DM252" i="5" s="1"/>
  <c r="DM251" i="4"/>
  <c r="DM251" i="5" s="1"/>
  <c r="DM250" i="4"/>
  <c r="DM250" i="5" s="1"/>
  <c r="DM249" i="4"/>
  <c r="DM249" i="5" s="1"/>
  <c r="DM248" i="4"/>
  <c r="DM248" i="5" s="1"/>
  <c r="DM247" i="4"/>
  <c r="DM247" i="5" s="1"/>
  <c r="DM246" i="4"/>
  <c r="DM246" i="5" s="1"/>
  <c r="DM245" i="4"/>
  <c r="DM245" i="5" s="1"/>
  <c r="DM244" i="4"/>
  <c r="DM244" i="5" s="1"/>
  <c r="DM243" i="4"/>
  <c r="DM243" i="5" s="1"/>
  <c r="DM242" i="4"/>
  <c r="DM242" i="5" s="1"/>
  <c r="DM241" i="4"/>
  <c r="DM241" i="5" s="1"/>
  <c r="DM240" i="4"/>
  <c r="DM240" i="5" s="1"/>
  <c r="DM239" i="4"/>
  <c r="DM239" i="5" s="1"/>
  <c r="DM238" i="4"/>
  <c r="DM238" i="5" s="1"/>
  <c r="DM237" i="4"/>
  <c r="DM237" i="5" s="1"/>
  <c r="DM236" i="4"/>
  <c r="DM236" i="5" s="1"/>
  <c r="DM235" i="4"/>
  <c r="DM235" i="5" s="1"/>
  <c r="DM234" i="4"/>
  <c r="DM234" i="5" s="1"/>
  <c r="DM233" i="4"/>
  <c r="DM233" i="5" s="1"/>
  <c r="DM232" i="4"/>
  <c r="DM232" i="5" s="1"/>
  <c r="DM231" i="4"/>
  <c r="DM231" i="5" s="1"/>
  <c r="DM230" i="4"/>
  <c r="DM230" i="5" s="1"/>
  <c r="DM229" i="4"/>
  <c r="DM229" i="5" s="1"/>
  <c r="DM228" i="4"/>
  <c r="DM228" i="5" s="1"/>
  <c r="DM227" i="4"/>
  <c r="DM227" i="5" s="1"/>
  <c r="DM226" i="4"/>
  <c r="DM226" i="5" s="1"/>
  <c r="DM225" i="4"/>
  <c r="DM225" i="5" s="1"/>
  <c r="DM224" i="4"/>
  <c r="DM224" i="5" s="1"/>
  <c r="DM223" i="4"/>
  <c r="DM223" i="5" s="1"/>
  <c r="DM222" i="4"/>
  <c r="DM222" i="5" s="1"/>
  <c r="DM221" i="4"/>
  <c r="DM221" i="5" s="1"/>
  <c r="DM220" i="4"/>
  <c r="DM220" i="5" s="1"/>
  <c r="DM219" i="4"/>
  <c r="DM219" i="5" s="1"/>
  <c r="DM218" i="4"/>
  <c r="DM218" i="5" s="1"/>
  <c r="DM217" i="4"/>
  <c r="DM217" i="5" s="1"/>
  <c r="DM216" i="4"/>
  <c r="DM216" i="5" s="1"/>
  <c r="DM215" i="4"/>
  <c r="DM215" i="5" s="1"/>
  <c r="DM214" i="4"/>
  <c r="DM214" i="5" s="1"/>
  <c r="DM213" i="4"/>
  <c r="DM213" i="5" s="1"/>
  <c r="DM212" i="4"/>
  <c r="DM212" i="5" s="1"/>
  <c r="DM211" i="4"/>
  <c r="DM211" i="5" s="1"/>
  <c r="DM210" i="4"/>
  <c r="DM210" i="5" s="1"/>
  <c r="DM209" i="4"/>
  <c r="DM209" i="5" s="1"/>
  <c r="DM208" i="4"/>
  <c r="DM208" i="5" s="1"/>
  <c r="DM207" i="4"/>
  <c r="DM207" i="5" s="1"/>
  <c r="DM206" i="4"/>
  <c r="DM206" i="5" s="1"/>
  <c r="DM205" i="4"/>
  <c r="DM205" i="5" s="1"/>
  <c r="DM204" i="4"/>
  <c r="DM204" i="5" s="1"/>
  <c r="DM203" i="4"/>
  <c r="DM203" i="5" s="1"/>
  <c r="DM202" i="4"/>
  <c r="DM202" i="5" s="1"/>
  <c r="DM201" i="4"/>
  <c r="DM201" i="5" s="1"/>
  <c r="DM200" i="4"/>
  <c r="DM200" i="5" s="1"/>
  <c r="DM199" i="4"/>
  <c r="DM199" i="5" s="1"/>
  <c r="DM198" i="4"/>
  <c r="DM198" i="5" s="1"/>
  <c r="DM197" i="4"/>
  <c r="DM197" i="5" s="1"/>
  <c r="DM196" i="4"/>
  <c r="DM196" i="5" s="1"/>
  <c r="DM195" i="4"/>
  <c r="DM195" i="5" s="1"/>
  <c r="DM194" i="4"/>
  <c r="DM194" i="5" s="1"/>
  <c r="DM193" i="4"/>
  <c r="DM193" i="5" s="1"/>
  <c r="DM192" i="4"/>
  <c r="DM192" i="5" s="1"/>
  <c r="DM191" i="4"/>
  <c r="DM191" i="5" s="1"/>
  <c r="DM190" i="4"/>
  <c r="DM190" i="5" s="1"/>
  <c r="DM189" i="4"/>
  <c r="DM189" i="5" s="1"/>
  <c r="DM188" i="4"/>
  <c r="DM188" i="5" s="1"/>
  <c r="DM187" i="4"/>
  <c r="DM187" i="5" s="1"/>
  <c r="DM186" i="4"/>
  <c r="DM186" i="5" s="1"/>
  <c r="DM185" i="4"/>
  <c r="DM185" i="5" s="1"/>
  <c r="DM184" i="4"/>
  <c r="DM184" i="5" s="1"/>
  <c r="DM183" i="4"/>
  <c r="DM183" i="5" s="1"/>
  <c r="DM182" i="4"/>
  <c r="DM182" i="5" s="1"/>
  <c r="DM181" i="4"/>
  <c r="DM181" i="5" s="1"/>
  <c r="DM180" i="4"/>
  <c r="DM180" i="5" s="1"/>
  <c r="DM179" i="4"/>
  <c r="DM179" i="5" s="1"/>
  <c r="DM178" i="4"/>
  <c r="DM178" i="5" s="1"/>
  <c r="DM177" i="4"/>
  <c r="DM177" i="5" s="1"/>
  <c r="DM176" i="4"/>
  <c r="DM176" i="5" s="1"/>
  <c r="DM175" i="4"/>
  <c r="DM175" i="5" s="1"/>
  <c r="DM174" i="4"/>
  <c r="DM174" i="5" s="1"/>
  <c r="DM173" i="4"/>
  <c r="DM173" i="5" s="1"/>
  <c r="DM172" i="4"/>
  <c r="DM172" i="5" s="1"/>
  <c r="DM171" i="4"/>
  <c r="DM171" i="5" s="1"/>
  <c r="DM170" i="4"/>
  <c r="DM170" i="5" s="1"/>
  <c r="DM169" i="4"/>
  <c r="DM169" i="5" s="1"/>
  <c r="DM168" i="4"/>
  <c r="DM168" i="5" s="1"/>
  <c r="DM167" i="4"/>
  <c r="DM167" i="5" s="1"/>
  <c r="DM166" i="4"/>
  <c r="DM166" i="5" s="1"/>
  <c r="DM165" i="4"/>
  <c r="DM165" i="5" s="1"/>
  <c r="DM164" i="4"/>
  <c r="DM164" i="5" s="1"/>
  <c r="DM163" i="4"/>
  <c r="DM163" i="5" s="1"/>
  <c r="DM162" i="4"/>
  <c r="DM162" i="5" s="1"/>
  <c r="DM161" i="4"/>
  <c r="DM161" i="5" s="1"/>
  <c r="DM160" i="4"/>
  <c r="DM160" i="5" s="1"/>
  <c r="DM159" i="4"/>
  <c r="DM159" i="5" s="1"/>
  <c r="DM158" i="4"/>
  <c r="DM158" i="5" s="1"/>
  <c r="DM155" i="4"/>
  <c r="DM155" i="5" s="1"/>
  <c r="DM154" i="4"/>
  <c r="DM154" i="5" s="1"/>
  <c r="DM157" i="4"/>
  <c r="DM157" i="5" s="1"/>
  <c r="DM156" i="4"/>
  <c r="DM156" i="5" s="1"/>
  <c r="DM153" i="4"/>
  <c r="DM153" i="5" s="1"/>
  <c r="DM152" i="4"/>
  <c r="DM152" i="5" s="1"/>
  <c r="DM151" i="4"/>
  <c r="DM151" i="5" s="1"/>
  <c r="DM150" i="4"/>
  <c r="DM150" i="5" s="1"/>
  <c r="DM149" i="4"/>
  <c r="DM149" i="5" s="1"/>
  <c r="DM148" i="4"/>
  <c r="DM148" i="5" s="1"/>
  <c r="DM147" i="4"/>
  <c r="DM147" i="5" s="1"/>
  <c r="DM146" i="4"/>
  <c r="DM146" i="5" s="1"/>
  <c r="DM145" i="4"/>
  <c r="DM145" i="5" s="1"/>
  <c r="DM144" i="4"/>
  <c r="DM144" i="5" s="1"/>
  <c r="DM143" i="4"/>
  <c r="DM143" i="5" s="1"/>
  <c r="DM142" i="4"/>
  <c r="DM142" i="5" s="1"/>
  <c r="DM141" i="4"/>
  <c r="DM141" i="5" s="1"/>
  <c r="DM140" i="4"/>
  <c r="DM140" i="5" s="1"/>
  <c r="DM139" i="4"/>
  <c r="DM139" i="5" s="1"/>
  <c r="DM138" i="4"/>
  <c r="DM138" i="5" s="1"/>
  <c r="DM137" i="4"/>
  <c r="DM137" i="5" s="1"/>
  <c r="DM136" i="4"/>
  <c r="DM136" i="5" s="1"/>
  <c r="DM135" i="4"/>
  <c r="DM135" i="5" s="1"/>
  <c r="DM134" i="4"/>
  <c r="DM134" i="5" s="1"/>
  <c r="DM133" i="4"/>
  <c r="DM133" i="5" s="1"/>
  <c r="DM132" i="4"/>
  <c r="DM132" i="5" s="1"/>
  <c r="DM131" i="4"/>
  <c r="DM131" i="5" s="1"/>
  <c r="DM130" i="4"/>
  <c r="DM130" i="5" s="1"/>
  <c r="DM129" i="4"/>
  <c r="DM129" i="5" s="1"/>
  <c r="DM48" i="4"/>
  <c r="DM48" i="5" s="1"/>
  <c r="DM47" i="4"/>
  <c r="DM47" i="5" s="1"/>
  <c r="DM46" i="4"/>
  <c r="DM46" i="5" s="1"/>
  <c r="DM45" i="4"/>
  <c r="DM45" i="5" s="1"/>
  <c r="DM44" i="4"/>
  <c r="DM44" i="5" s="1"/>
  <c r="DM43" i="4"/>
  <c r="DM43" i="5" s="1"/>
  <c r="DM42" i="4"/>
  <c r="DM42" i="5" s="1"/>
  <c r="DM41" i="4"/>
  <c r="DM41" i="5" s="1"/>
  <c r="DM40" i="4"/>
  <c r="DM40" i="5" s="1"/>
  <c r="DM39" i="4"/>
  <c r="DM39" i="5" s="1"/>
  <c r="DM38" i="4"/>
  <c r="DM38" i="5" s="1"/>
  <c r="DM37" i="4"/>
  <c r="DM37" i="5" s="1"/>
  <c r="DM36" i="4"/>
  <c r="DM36" i="5" s="1"/>
  <c r="DM35" i="4"/>
  <c r="DM35" i="5" s="1"/>
  <c r="DM34" i="4"/>
  <c r="DM34" i="5" s="1"/>
  <c r="DM33" i="4"/>
  <c r="DM33" i="5" s="1"/>
  <c r="DM32" i="4"/>
  <c r="DM32" i="5" s="1"/>
  <c r="DM31" i="4"/>
  <c r="DM31" i="5" s="1"/>
  <c r="DM30" i="4"/>
  <c r="DM30" i="5" s="1"/>
  <c r="DM29" i="4"/>
  <c r="DM29" i="5" s="1"/>
  <c r="DM28" i="4"/>
  <c r="DM28" i="5" s="1"/>
  <c r="DM27" i="4"/>
  <c r="DM27" i="5" s="1"/>
  <c r="DM26" i="4"/>
  <c r="DM26" i="5" s="1"/>
  <c r="DM25" i="4"/>
  <c r="DM25" i="5" s="1"/>
  <c r="DM24" i="4"/>
  <c r="DM24" i="5" s="1"/>
  <c r="DM23" i="4"/>
  <c r="DM23" i="5" s="1"/>
  <c r="DM22" i="4"/>
  <c r="DM22" i="5" s="1"/>
  <c r="DM21" i="4"/>
  <c r="DM21" i="5" s="1"/>
  <c r="DM20" i="4"/>
  <c r="DM20" i="5" s="1"/>
  <c r="DM19" i="4"/>
  <c r="DM19" i="5" s="1"/>
  <c r="DM18" i="4"/>
  <c r="DM18" i="5" s="1"/>
  <c r="DM17" i="4"/>
  <c r="DM17" i="5" s="1"/>
  <c r="DM16" i="4"/>
  <c r="DM16" i="5" s="1"/>
  <c r="DM15" i="4"/>
  <c r="DM15" i="5" s="1"/>
  <c r="DM14" i="4"/>
  <c r="DM14" i="5" s="1"/>
  <c r="DM13" i="4"/>
  <c r="DM13" i="5" s="1"/>
  <c r="DM12" i="4"/>
  <c r="DM12" i="5" s="1"/>
  <c r="DM123" i="4"/>
  <c r="DM123" i="5" s="1"/>
  <c r="DM122" i="4"/>
  <c r="DM122" i="5" s="1"/>
  <c r="DM121" i="4"/>
  <c r="DM121" i="5" s="1"/>
  <c r="DM120" i="4"/>
  <c r="DM120" i="5" s="1"/>
  <c r="DM119" i="4"/>
  <c r="DM119" i="5" s="1"/>
  <c r="DM118" i="4"/>
  <c r="DM118" i="5" s="1"/>
  <c r="DM117" i="4"/>
  <c r="DM117" i="5" s="1"/>
  <c r="DM116" i="4"/>
  <c r="DM116" i="5" s="1"/>
  <c r="DM115" i="4"/>
  <c r="DM115" i="5" s="1"/>
  <c r="DM114" i="4"/>
  <c r="DM114" i="5" s="1"/>
  <c r="DM113" i="4"/>
  <c r="DM113" i="5" s="1"/>
  <c r="DM112" i="4"/>
  <c r="DM112" i="5" s="1"/>
  <c r="DM111" i="4"/>
  <c r="DM111" i="5" s="1"/>
  <c r="DM110" i="4"/>
  <c r="DM110" i="5" s="1"/>
  <c r="DM109" i="4"/>
  <c r="DM109" i="5" s="1"/>
  <c r="DM108" i="4"/>
  <c r="DM108" i="5" s="1"/>
  <c r="DM107" i="4"/>
  <c r="DM107" i="5" s="1"/>
  <c r="DM106" i="4"/>
  <c r="DM106" i="5" s="1"/>
  <c r="DM105" i="4"/>
  <c r="DM105" i="5" s="1"/>
  <c r="DM104" i="4"/>
  <c r="DM104" i="5" s="1"/>
  <c r="DM103" i="4"/>
  <c r="DM103" i="5" s="1"/>
  <c r="DM102" i="4"/>
  <c r="DM102" i="5" s="1"/>
  <c r="DM101" i="4"/>
  <c r="DM101" i="5" s="1"/>
  <c r="DM100" i="4"/>
  <c r="DM100" i="5" s="1"/>
  <c r="DM99" i="4"/>
  <c r="DM99" i="5" s="1"/>
  <c r="DM98" i="4"/>
  <c r="DM98" i="5" s="1"/>
  <c r="DM97" i="4"/>
  <c r="DM97" i="5" s="1"/>
  <c r="DM96" i="4"/>
  <c r="DM96" i="5" s="1"/>
  <c r="DM95" i="4"/>
  <c r="DM95" i="5" s="1"/>
  <c r="DM94" i="4"/>
  <c r="DM94" i="5" s="1"/>
  <c r="DM93" i="4"/>
  <c r="DM93" i="5" s="1"/>
  <c r="DM92" i="4"/>
  <c r="DM92" i="5" s="1"/>
  <c r="DM91" i="4"/>
  <c r="DM91" i="5" s="1"/>
  <c r="DM90" i="4"/>
  <c r="DM90" i="5" s="1"/>
  <c r="DM89" i="4"/>
  <c r="DM89" i="5" s="1"/>
  <c r="DM88" i="4"/>
  <c r="DM88" i="5" s="1"/>
  <c r="DM87" i="4"/>
  <c r="DM87" i="5" s="1"/>
  <c r="DM86" i="4"/>
  <c r="DM86" i="5" s="1"/>
  <c r="DM85" i="4"/>
  <c r="DM85" i="5" s="1"/>
  <c r="DM84" i="4"/>
  <c r="DM84" i="5" s="1"/>
  <c r="DM83" i="4"/>
  <c r="DM83" i="5" s="1"/>
  <c r="DM82" i="4"/>
  <c r="DM82" i="5" s="1"/>
  <c r="DM81" i="4"/>
  <c r="DM81" i="5" s="1"/>
  <c r="DM80" i="4"/>
  <c r="DM80" i="5" s="1"/>
  <c r="DM79" i="4"/>
  <c r="DM79" i="5" s="1"/>
  <c r="DM78" i="4"/>
  <c r="DM78" i="5" s="1"/>
  <c r="DM77" i="4"/>
  <c r="DM77" i="5" s="1"/>
  <c r="DM76" i="4"/>
  <c r="DM76" i="5" s="1"/>
  <c r="DM75" i="4"/>
  <c r="DM75" i="5" s="1"/>
  <c r="DM74" i="4"/>
  <c r="DM74" i="5" s="1"/>
  <c r="DM73" i="4"/>
  <c r="DM73" i="5" s="1"/>
  <c r="DM72" i="4"/>
  <c r="DM72" i="5" s="1"/>
  <c r="DM71" i="4"/>
  <c r="DM71" i="5" s="1"/>
  <c r="DM70" i="4"/>
  <c r="DM70" i="5" s="1"/>
  <c r="DM69" i="4"/>
  <c r="DM69" i="5" s="1"/>
  <c r="DM68" i="4"/>
  <c r="DM68" i="5" s="1"/>
  <c r="DM67" i="4"/>
  <c r="DM67" i="5" s="1"/>
  <c r="DM66" i="4"/>
  <c r="DM66" i="5" s="1"/>
  <c r="DM65" i="4"/>
  <c r="DM65" i="5" s="1"/>
  <c r="DM64" i="4"/>
  <c r="DM64" i="5" s="1"/>
  <c r="DM63" i="4"/>
  <c r="DM63" i="5" s="1"/>
  <c r="DM62" i="4"/>
  <c r="DM62" i="5" s="1"/>
  <c r="DM61" i="4"/>
  <c r="DM61" i="5" s="1"/>
  <c r="DM60" i="4"/>
  <c r="DM60" i="5" s="1"/>
  <c r="DM59" i="4"/>
  <c r="DM59" i="5" s="1"/>
  <c r="DM58" i="4"/>
  <c r="DM58" i="5" s="1"/>
  <c r="DM57" i="4"/>
  <c r="DM57" i="5" s="1"/>
  <c r="DM56" i="4"/>
  <c r="DM56" i="5" s="1"/>
  <c r="DM55" i="4"/>
  <c r="DM55" i="5" s="1"/>
  <c r="DM54" i="4"/>
  <c r="DM54" i="5" s="1"/>
  <c r="DM53" i="4"/>
  <c r="DM53" i="5" s="1"/>
  <c r="DM52" i="4"/>
  <c r="DM52" i="5" s="1"/>
  <c r="DM51" i="4"/>
  <c r="DM51" i="5" s="1"/>
  <c r="DM50" i="4"/>
  <c r="DM50" i="5" s="1"/>
  <c r="DM49" i="4"/>
  <c r="DM49" i="5" s="1"/>
  <c r="DM128" i="4"/>
  <c r="DM128" i="5" s="1"/>
  <c r="DM127" i="4"/>
  <c r="DM127" i="5" s="1"/>
  <c r="DM126" i="4"/>
  <c r="DM126" i="5" s="1"/>
  <c r="DM125" i="4"/>
  <c r="DM125" i="5" s="1"/>
  <c r="DM124" i="4"/>
  <c r="DM124" i="5" s="1"/>
  <c r="DO22" i="7" l="1"/>
  <c r="DO21" i="7"/>
  <c r="DO20" i="7"/>
  <c r="DO19" i="7"/>
  <c r="DO18" i="7"/>
  <c r="DO17" i="7"/>
  <c r="DO16" i="7"/>
  <c r="DO15" i="7"/>
  <c r="DO14" i="7"/>
  <c r="DO13" i="7"/>
  <c r="DQ11" i="5"/>
  <c r="DP10" i="5"/>
  <c r="DN266" i="4"/>
  <c r="DN265" i="4"/>
  <c r="DN265" i="5" s="1"/>
  <c r="DN264" i="4"/>
  <c r="DN264" i="5" s="1"/>
  <c r="DN263" i="4"/>
  <c r="DN263" i="5" s="1"/>
  <c r="DN262" i="4"/>
  <c r="DN262" i="5" s="1"/>
  <c r="DN261" i="4"/>
  <c r="DN261" i="5" s="1"/>
  <c r="DN260" i="4"/>
  <c r="DN260" i="5" s="1"/>
  <c r="DN259" i="4"/>
  <c r="DN259" i="5" s="1"/>
  <c r="DN258" i="4"/>
  <c r="DN258" i="5" s="1"/>
  <c r="DN257" i="4"/>
  <c r="DN257" i="5" s="1"/>
  <c r="DN256" i="4"/>
  <c r="DN256" i="5" s="1"/>
  <c r="DN255" i="4"/>
  <c r="DN255" i="5" s="1"/>
  <c r="DN242" i="4"/>
  <c r="DN242" i="5" s="1"/>
  <c r="DN241" i="4"/>
  <c r="DN241" i="5" s="1"/>
  <c r="DN240" i="4"/>
  <c r="DN240" i="5" s="1"/>
  <c r="DN239" i="4"/>
  <c r="DN239" i="5" s="1"/>
  <c r="DN238" i="4"/>
  <c r="DN238" i="5" s="1"/>
  <c r="DN237" i="4"/>
  <c r="DN237" i="5" s="1"/>
  <c r="DN236" i="4"/>
  <c r="DN236" i="5" s="1"/>
  <c r="DN235" i="4"/>
  <c r="DN235" i="5" s="1"/>
  <c r="DN234" i="4"/>
  <c r="DN234" i="5" s="1"/>
  <c r="DN233" i="4"/>
  <c r="DN233" i="5" s="1"/>
  <c r="DN232" i="4"/>
  <c r="DN232" i="5" s="1"/>
  <c r="DN231" i="4"/>
  <c r="DN231" i="5" s="1"/>
  <c r="DN230" i="4"/>
  <c r="DN230" i="5" s="1"/>
  <c r="DN229" i="4"/>
  <c r="DN229" i="5" s="1"/>
  <c r="DN228" i="4"/>
  <c r="DN228" i="5" s="1"/>
  <c r="DN227" i="4"/>
  <c r="DN227" i="5" s="1"/>
  <c r="DN226" i="4"/>
  <c r="DN226" i="5" s="1"/>
  <c r="DN225" i="4"/>
  <c r="DN225" i="5" s="1"/>
  <c r="DN224" i="4"/>
  <c r="DN224" i="5" s="1"/>
  <c r="DN223" i="4"/>
  <c r="DN223" i="5" s="1"/>
  <c r="DN222" i="4"/>
  <c r="DN222" i="5" s="1"/>
  <c r="DN254" i="4"/>
  <c r="DN254" i="5" s="1"/>
  <c r="DN253" i="4"/>
  <c r="DN253" i="5" s="1"/>
  <c r="DN252" i="4"/>
  <c r="DN252" i="5" s="1"/>
  <c r="DN251" i="4"/>
  <c r="DN251" i="5" s="1"/>
  <c r="DN250" i="4"/>
  <c r="DN250" i="5" s="1"/>
  <c r="DN249" i="4"/>
  <c r="DN249" i="5" s="1"/>
  <c r="DN248" i="4"/>
  <c r="DN248" i="5" s="1"/>
  <c r="DN247" i="4"/>
  <c r="DN247" i="5" s="1"/>
  <c r="DN246" i="4"/>
  <c r="DN246" i="5" s="1"/>
  <c r="DN245" i="4"/>
  <c r="DN245" i="5" s="1"/>
  <c r="DN244" i="4"/>
  <c r="DN244" i="5" s="1"/>
  <c r="DN243" i="4"/>
  <c r="DN243" i="5" s="1"/>
  <c r="DN214" i="4"/>
  <c r="DN214" i="5" s="1"/>
  <c r="DN213" i="4"/>
  <c r="DN213" i="5" s="1"/>
  <c r="DN212" i="4"/>
  <c r="DN212" i="5" s="1"/>
  <c r="DN211" i="4"/>
  <c r="DN211" i="5" s="1"/>
  <c r="DN210" i="4"/>
  <c r="DN210" i="5" s="1"/>
  <c r="DN209" i="4"/>
  <c r="DN209" i="5" s="1"/>
  <c r="DN208" i="4"/>
  <c r="DN208" i="5" s="1"/>
  <c r="DN207" i="4"/>
  <c r="DN207" i="5" s="1"/>
  <c r="DN206" i="4"/>
  <c r="DN206" i="5" s="1"/>
  <c r="DN205" i="4"/>
  <c r="DN205" i="5" s="1"/>
  <c r="DN204" i="4"/>
  <c r="DN204" i="5" s="1"/>
  <c r="DN203" i="4"/>
  <c r="DN203" i="5" s="1"/>
  <c r="DN202" i="4"/>
  <c r="DN202" i="5" s="1"/>
  <c r="DN201" i="4"/>
  <c r="DN201" i="5" s="1"/>
  <c r="DN200" i="4"/>
  <c r="DN200" i="5" s="1"/>
  <c r="DN199" i="4"/>
  <c r="DN199" i="5" s="1"/>
  <c r="DN198" i="4"/>
  <c r="DN198" i="5" s="1"/>
  <c r="DN197" i="4"/>
  <c r="DN197" i="5" s="1"/>
  <c r="DN196" i="4"/>
  <c r="DN196" i="5" s="1"/>
  <c r="DN195" i="4"/>
  <c r="DN195" i="5" s="1"/>
  <c r="DN194" i="4"/>
  <c r="DN194" i="5" s="1"/>
  <c r="DN193" i="4"/>
  <c r="DN193" i="5" s="1"/>
  <c r="DN192" i="4"/>
  <c r="DN192" i="5" s="1"/>
  <c r="DN191" i="4"/>
  <c r="DN191" i="5" s="1"/>
  <c r="DN190" i="4"/>
  <c r="DN190" i="5" s="1"/>
  <c r="DN189" i="4"/>
  <c r="DN189" i="5" s="1"/>
  <c r="DN188" i="4"/>
  <c r="DN188" i="5" s="1"/>
  <c r="DN187" i="4"/>
  <c r="DN187" i="5" s="1"/>
  <c r="DN221" i="4"/>
  <c r="DN221" i="5" s="1"/>
  <c r="DN220" i="4"/>
  <c r="DN220" i="5" s="1"/>
  <c r="DN219" i="4"/>
  <c r="DN219" i="5" s="1"/>
  <c r="DN218" i="4"/>
  <c r="DN218" i="5" s="1"/>
  <c r="DN217" i="4"/>
  <c r="DN217" i="5" s="1"/>
  <c r="DN216" i="4"/>
  <c r="DN216" i="5" s="1"/>
  <c r="DN215" i="4"/>
  <c r="DN215" i="5" s="1"/>
  <c r="DN186" i="4"/>
  <c r="DN186" i="5" s="1"/>
  <c r="DN185" i="4"/>
  <c r="DN185" i="5" s="1"/>
  <c r="DN184" i="4"/>
  <c r="DN184" i="5" s="1"/>
  <c r="DN183" i="4"/>
  <c r="DN183" i="5" s="1"/>
  <c r="DN182" i="4"/>
  <c r="DN182" i="5" s="1"/>
  <c r="DN181" i="4"/>
  <c r="DN181" i="5" s="1"/>
  <c r="DN180" i="4"/>
  <c r="DN180" i="5" s="1"/>
  <c r="DN179" i="4"/>
  <c r="DN179" i="5" s="1"/>
  <c r="DN178" i="4"/>
  <c r="DN178" i="5" s="1"/>
  <c r="DN177" i="4"/>
  <c r="DN177" i="5" s="1"/>
  <c r="DN176" i="4"/>
  <c r="DN176" i="5" s="1"/>
  <c r="DN175" i="4"/>
  <c r="DN175" i="5" s="1"/>
  <c r="DN174" i="4"/>
  <c r="DN174" i="5" s="1"/>
  <c r="DN173" i="4"/>
  <c r="DN173" i="5" s="1"/>
  <c r="DN172" i="4"/>
  <c r="DN172" i="5" s="1"/>
  <c r="DN171" i="4"/>
  <c r="DN171" i="5" s="1"/>
  <c r="DN170" i="4"/>
  <c r="DN170" i="5" s="1"/>
  <c r="DN169" i="4"/>
  <c r="DN169" i="5" s="1"/>
  <c r="DN168" i="4"/>
  <c r="DN168" i="5" s="1"/>
  <c r="DN167" i="4"/>
  <c r="DN167" i="5" s="1"/>
  <c r="DN166" i="4"/>
  <c r="DN166" i="5" s="1"/>
  <c r="DN165" i="4"/>
  <c r="DN165" i="5" s="1"/>
  <c r="DN164" i="4"/>
  <c r="DN164" i="5" s="1"/>
  <c r="DN163" i="4"/>
  <c r="DN163" i="5" s="1"/>
  <c r="DN162" i="4"/>
  <c r="DN162" i="5" s="1"/>
  <c r="DN161" i="4"/>
  <c r="DN161" i="5" s="1"/>
  <c r="DN160" i="4"/>
  <c r="DN160" i="5" s="1"/>
  <c r="DN159" i="4"/>
  <c r="DN159" i="5" s="1"/>
  <c r="DN158" i="4"/>
  <c r="DN158" i="5" s="1"/>
  <c r="DN157" i="4"/>
  <c r="DN157" i="5" s="1"/>
  <c r="DN156" i="4"/>
  <c r="DN156" i="5" s="1"/>
  <c r="DN155" i="4"/>
  <c r="DN155" i="5" s="1"/>
  <c r="DN154" i="4"/>
  <c r="DN154" i="5" s="1"/>
  <c r="DN153" i="4"/>
  <c r="DN153" i="5" s="1"/>
  <c r="DN152" i="4"/>
  <c r="DN152" i="5" s="1"/>
  <c r="DN151" i="4"/>
  <c r="DN151" i="5" s="1"/>
  <c r="DN150" i="4"/>
  <c r="DN150" i="5" s="1"/>
  <c r="DN149" i="4"/>
  <c r="DN149" i="5" s="1"/>
  <c r="DN148" i="4"/>
  <c r="DN148" i="5" s="1"/>
  <c r="DN147" i="4"/>
  <c r="DN147" i="5" s="1"/>
  <c r="DN146" i="4"/>
  <c r="DN146" i="5" s="1"/>
  <c r="DN145" i="4"/>
  <c r="DN145" i="5" s="1"/>
  <c r="DN144" i="4"/>
  <c r="DN144" i="5" s="1"/>
  <c r="DN143" i="4"/>
  <c r="DN143" i="5" s="1"/>
  <c r="DN142" i="4"/>
  <c r="DN142" i="5" s="1"/>
  <c r="DN141" i="4"/>
  <c r="DN141" i="5" s="1"/>
  <c r="DN140" i="4"/>
  <c r="DN140" i="5" s="1"/>
  <c r="DN139" i="4"/>
  <c r="DN139" i="5" s="1"/>
  <c r="DN138" i="4"/>
  <c r="DN138" i="5" s="1"/>
  <c r="DN137" i="4"/>
  <c r="DN137" i="5" s="1"/>
  <c r="DN136" i="4"/>
  <c r="DN136" i="5" s="1"/>
  <c r="DN135" i="4"/>
  <c r="DN135" i="5" s="1"/>
  <c r="DN134" i="4"/>
  <c r="DN134" i="5" s="1"/>
  <c r="DN133" i="4"/>
  <c r="DN133" i="5" s="1"/>
  <c r="DN132" i="4"/>
  <c r="DN132" i="5" s="1"/>
  <c r="DN131" i="4"/>
  <c r="DN131" i="5" s="1"/>
  <c r="DN130" i="4"/>
  <c r="DN130" i="5" s="1"/>
  <c r="DN129" i="4"/>
  <c r="DN129" i="5" s="1"/>
  <c r="DN128" i="4"/>
  <c r="DN128" i="5" s="1"/>
  <c r="DN127" i="4"/>
  <c r="DN127" i="5" s="1"/>
  <c r="DN126" i="4"/>
  <c r="DN126" i="5" s="1"/>
  <c r="DN125" i="4"/>
  <c r="DN125" i="5" s="1"/>
  <c r="DN124" i="4"/>
  <c r="DN124" i="5" s="1"/>
  <c r="DN123" i="4"/>
  <c r="DN123" i="5" s="1"/>
  <c r="DN122" i="4"/>
  <c r="DN122" i="5" s="1"/>
  <c r="DN121" i="4"/>
  <c r="DN121" i="5" s="1"/>
  <c r="DN120" i="4"/>
  <c r="DN120" i="5" s="1"/>
  <c r="DN119" i="4"/>
  <c r="DN119" i="5" s="1"/>
  <c r="DN118" i="4"/>
  <c r="DN118" i="5" s="1"/>
  <c r="DN117" i="4"/>
  <c r="DN117" i="5" s="1"/>
  <c r="DN116" i="4"/>
  <c r="DN116" i="5" s="1"/>
  <c r="DN115" i="4"/>
  <c r="DN115" i="5" s="1"/>
  <c r="DN114" i="4"/>
  <c r="DN114" i="5" s="1"/>
  <c r="DN113" i="4"/>
  <c r="DN113" i="5" s="1"/>
  <c r="DN112" i="4"/>
  <c r="DN112" i="5" s="1"/>
  <c r="DN111" i="4"/>
  <c r="DN111" i="5" s="1"/>
  <c r="DN110" i="4"/>
  <c r="DN110" i="5" s="1"/>
  <c r="DN109" i="4"/>
  <c r="DN109" i="5" s="1"/>
  <c r="DN108" i="4"/>
  <c r="DN108" i="5" s="1"/>
  <c r="DN107" i="4"/>
  <c r="DN107" i="5" s="1"/>
  <c r="DN106" i="4"/>
  <c r="DN106" i="5" s="1"/>
  <c r="DN105" i="4"/>
  <c r="DN105" i="5" s="1"/>
  <c r="DN104" i="4"/>
  <c r="DN104" i="5" s="1"/>
  <c r="DN103" i="4"/>
  <c r="DN103" i="5" s="1"/>
  <c r="DN102" i="4"/>
  <c r="DN102" i="5" s="1"/>
  <c r="DN101" i="4"/>
  <c r="DN101" i="5" s="1"/>
  <c r="DN100" i="4"/>
  <c r="DN100" i="5" s="1"/>
  <c r="DN99" i="4"/>
  <c r="DN99" i="5" s="1"/>
  <c r="DN98" i="4"/>
  <c r="DN98" i="5" s="1"/>
  <c r="DN97" i="4"/>
  <c r="DN97" i="5" s="1"/>
  <c r="DN96" i="4"/>
  <c r="DN96" i="5" s="1"/>
  <c r="DN95" i="4"/>
  <c r="DN95" i="5" s="1"/>
  <c r="DN94" i="4"/>
  <c r="DN94" i="5" s="1"/>
  <c r="DN93" i="4"/>
  <c r="DN93" i="5" s="1"/>
  <c r="DN92" i="4"/>
  <c r="DN92" i="5" s="1"/>
  <c r="DN91" i="4"/>
  <c r="DN91" i="5" s="1"/>
  <c r="DN90" i="4"/>
  <c r="DN90" i="5" s="1"/>
  <c r="DN89" i="4"/>
  <c r="DN89" i="5" s="1"/>
  <c r="DN88" i="4"/>
  <c r="DN88" i="5" s="1"/>
  <c r="DN87" i="4"/>
  <c r="DN87" i="5" s="1"/>
  <c r="DN86" i="4"/>
  <c r="DN86" i="5" s="1"/>
  <c r="DN85" i="4"/>
  <c r="DN85" i="5" s="1"/>
  <c r="DN84" i="4"/>
  <c r="DN84" i="5" s="1"/>
  <c r="DN83" i="4"/>
  <c r="DN83" i="5" s="1"/>
  <c r="DN82" i="4"/>
  <c r="DN82" i="5" s="1"/>
  <c r="DN81" i="4"/>
  <c r="DN81" i="5" s="1"/>
  <c r="DN80" i="4"/>
  <c r="DN80" i="5" s="1"/>
  <c r="DN79" i="4"/>
  <c r="DN79" i="5" s="1"/>
  <c r="DN78" i="4"/>
  <c r="DN78" i="5" s="1"/>
  <c r="DN77" i="4"/>
  <c r="DN77" i="5" s="1"/>
  <c r="DN76" i="4"/>
  <c r="DN76" i="5" s="1"/>
  <c r="DN75" i="4"/>
  <c r="DN75" i="5" s="1"/>
  <c r="DN74" i="4"/>
  <c r="DN74" i="5" s="1"/>
  <c r="DN73" i="4"/>
  <c r="DN73" i="5" s="1"/>
  <c r="DN72" i="4"/>
  <c r="DN72" i="5" s="1"/>
  <c r="DN71" i="4"/>
  <c r="DN71" i="5" s="1"/>
  <c r="DN70" i="4"/>
  <c r="DN70" i="5" s="1"/>
  <c r="DN69" i="4"/>
  <c r="DN69" i="5" s="1"/>
  <c r="DN68" i="4"/>
  <c r="DN68" i="5" s="1"/>
  <c r="DN67" i="4"/>
  <c r="DN67" i="5" s="1"/>
  <c r="DN66" i="4"/>
  <c r="DN66" i="5" s="1"/>
  <c r="DN65" i="4"/>
  <c r="DN65" i="5" s="1"/>
  <c r="DN64" i="4"/>
  <c r="DN64" i="5" s="1"/>
  <c r="DN63" i="4"/>
  <c r="DN63" i="5" s="1"/>
  <c r="DN62" i="4"/>
  <c r="DN62" i="5" s="1"/>
  <c r="DN61" i="4"/>
  <c r="DN61" i="5" s="1"/>
  <c r="DN60" i="4"/>
  <c r="DN60" i="5" s="1"/>
  <c r="DN59" i="4"/>
  <c r="DN59" i="5" s="1"/>
  <c r="DN58" i="4"/>
  <c r="DN58" i="5" s="1"/>
  <c r="DN57" i="4"/>
  <c r="DN57" i="5" s="1"/>
  <c r="DN56" i="4"/>
  <c r="DN56" i="5" s="1"/>
  <c r="DN55" i="4"/>
  <c r="DN55" i="5" s="1"/>
  <c r="DN54" i="4"/>
  <c r="DN54" i="5" s="1"/>
  <c r="DN53" i="4"/>
  <c r="DN53" i="5" s="1"/>
  <c r="DN52" i="4"/>
  <c r="DN52" i="5" s="1"/>
  <c r="DN51" i="4"/>
  <c r="DN51" i="5" s="1"/>
  <c r="DN50" i="4"/>
  <c r="DN50" i="5" s="1"/>
  <c r="DN49" i="4"/>
  <c r="DN49" i="5" s="1"/>
  <c r="DN48" i="4"/>
  <c r="DN48" i="5" s="1"/>
  <c r="DN47" i="4"/>
  <c r="DN47" i="5" s="1"/>
  <c r="DN46" i="4"/>
  <c r="DN46" i="5" s="1"/>
  <c r="DN45" i="4"/>
  <c r="DN45" i="5" s="1"/>
  <c r="DN44" i="4"/>
  <c r="DN44" i="5" s="1"/>
  <c r="DN43" i="4"/>
  <c r="DN43" i="5" s="1"/>
  <c r="DN42" i="4"/>
  <c r="DN42" i="5" s="1"/>
  <c r="DN41" i="4"/>
  <c r="DN41" i="5" s="1"/>
  <c r="DN40" i="4"/>
  <c r="DN40" i="5" s="1"/>
  <c r="DN39" i="4"/>
  <c r="DN39" i="5" s="1"/>
  <c r="DN38" i="4"/>
  <c r="DN38" i="5" s="1"/>
  <c r="DN37" i="4"/>
  <c r="DN37" i="5" s="1"/>
  <c r="DN36" i="4"/>
  <c r="DN36" i="5" s="1"/>
  <c r="DN35" i="4"/>
  <c r="DN35" i="5" s="1"/>
  <c r="DN34" i="4"/>
  <c r="DN34" i="5" s="1"/>
  <c r="DN33" i="4"/>
  <c r="DN33" i="5" s="1"/>
  <c r="DN32" i="4"/>
  <c r="DN32" i="5" s="1"/>
  <c r="DN31" i="4"/>
  <c r="DN31" i="5" s="1"/>
  <c r="DN30" i="4"/>
  <c r="DN30" i="5" s="1"/>
  <c r="DN29" i="4"/>
  <c r="DN29" i="5" s="1"/>
  <c r="DN28" i="4"/>
  <c r="DN28" i="5" s="1"/>
  <c r="DN27" i="4"/>
  <c r="DN27" i="5" s="1"/>
  <c r="DN26" i="4"/>
  <c r="DN26" i="5" s="1"/>
  <c r="DN25" i="4"/>
  <c r="DN25" i="5" s="1"/>
  <c r="DN24" i="4"/>
  <c r="DN24" i="5" s="1"/>
  <c r="DN23" i="4"/>
  <c r="DN23" i="5" s="1"/>
  <c r="DN22" i="4"/>
  <c r="DN22" i="5" s="1"/>
  <c r="DN21" i="4"/>
  <c r="DN21" i="5" s="1"/>
  <c r="DN20" i="4"/>
  <c r="DN20" i="5" s="1"/>
  <c r="DN19" i="4"/>
  <c r="DN19" i="5" s="1"/>
  <c r="DN18" i="4"/>
  <c r="DN18" i="5" s="1"/>
  <c r="DN17" i="4"/>
  <c r="DN17" i="5" s="1"/>
  <c r="DN16" i="4"/>
  <c r="DN16" i="5" s="1"/>
  <c r="DN15" i="4"/>
  <c r="DN15" i="5" s="1"/>
  <c r="DN14" i="4"/>
  <c r="DN14" i="5" s="1"/>
  <c r="DN13" i="4"/>
  <c r="DN13" i="5" s="1"/>
  <c r="DN12" i="4"/>
  <c r="DN12" i="5" s="1"/>
  <c r="DO10" i="4"/>
  <c r="DP11" i="4"/>
  <c r="DP19" i="7" l="1"/>
  <c r="DP16" i="7"/>
  <c r="DP18" i="7"/>
  <c r="DP17" i="7"/>
  <c r="DP14" i="7"/>
  <c r="DP22" i="7"/>
  <c r="DP21" i="7"/>
  <c r="DP20" i="7"/>
  <c r="DP15" i="7"/>
  <c r="DP13" i="7"/>
  <c r="DQ11" i="4"/>
  <c r="DP10" i="4"/>
  <c r="DO266" i="4"/>
  <c r="DO265" i="4"/>
  <c r="DO265" i="5" s="1"/>
  <c r="DO264" i="4"/>
  <c r="DO264" i="5" s="1"/>
  <c r="DO242" i="4"/>
  <c r="DO242" i="5" s="1"/>
  <c r="DO241" i="4"/>
  <c r="DO241" i="5" s="1"/>
  <c r="DO240" i="4"/>
  <c r="DO240" i="5" s="1"/>
  <c r="DO239" i="4"/>
  <c r="DO239" i="5" s="1"/>
  <c r="DO238" i="4"/>
  <c r="DO238" i="5" s="1"/>
  <c r="DO237" i="4"/>
  <c r="DO237" i="5" s="1"/>
  <c r="DO236" i="4"/>
  <c r="DO236" i="5" s="1"/>
  <c r="DO235" i="4"/>
  <c r="DO235" i="5" s="1"/>
  <c r="DO234" i="4"/>
  <c r="DO234" i="5" s="1"/>
  <c r="DO233" i="4"/>
  <c r="DO233" i="5" s="1"/>
  <c r="DO232" i="4"/>
  <c r="DO232" i="5" s="1"/>
  <c r="DO231" i="4"/>
  <c r="DO231" i="5" s="1"/>
  <c r="DO230" i="4"/>
  <c r="DO230" i="5" s="1"/>
  <c r="DO229" i="4"/>
  <c r="DO229" i="5" s="1"/>
  <c r="DO228" i="4"/>
  <c r="DO228" i="5" s="1"/>
  <c r="DO227" i="4"/>
  <c r="DO227" i="5" s="1"/>
  <c r="DO226" i="4"/>
  <c r="DO226" i="5" s="1"/>
  <c r="DO225" i="4"/>
  <c r="DO225" i="5" s="1"/>
  <c r="DO224" i="4"/>
  <c r="DO224" i="5" s="1"/>
  <c r="DO223" i="4"/>
  <c r="DO223" i="5" s="1"/>
  <c r="DO222" i="4"/>
  <c r="DO222" i="5" s="1"/>
  <c r="DO221" i="4"/>
  <c r="DO221" i="5" s="1"/>
  <c r="DO220" i="4"/>
  <c r="DO220" i="5" s="1"/>
  <c r="DO219" i="4"/>
  <c r="DO219" i="5" s="1"/>
  <c r="DO218" i="4"/>
  <c r="DO218" i="5" s="1"/>
  <c r="DO217" i="4"/>
  <c r="DO217" i="5" s="1"/>
  <c r="DO263" i="4"/>
  <c r="DO263" i="5" s="1"/>
  <c r="DO262" i="4"/>
  <c r="DO262" i="5" s="1"/>
  <c r="DO261" i="4"/>
  <c r="DO261" i="5" s="1"/>
  <c r="DO260" i="4"/>
  <c r="DO260" i="5" s="1"/>
  <c r="DO259" i="4"/>
  <c r="DO259" i="5" s="1"/>
  <c r="DO258" i="4"/>
  <c r="DO258" i="5" s="1"/>
  <c r="DO257" i="4"/>
  <c r="DO257" i="5" s="1"/>
  <c r="DO256" i="4"/>
  <c r="DO256" i="5" s="1"/>
  <c r="DO255" i="4"/>
  <c r="DO255" i="5" s="1"/>
  <c r="DO214" i="4"/>
  <c r="DO214" i="5" s="1"/>
  <c r="DO213" i="4"/>
  <c r="DO213" i="5" s="1"/>
  <c r="DO212" i="4"/>
  <c r="DO212" i="5" s="1"/>
  <c r="DO211" i="4"/>
  <c r="DO211" i="5" s="1"/>
  <c r="DO210" i="4"/>
  <c r="DO210" i="5" s="1"/>
  <c r="DO209" i="4"/>
  <c r="DO209" i="5" s="1"/>
  <c r="DO208" i="4"/>
  <c r="DO208" i="5" s="1"/>
  <c r="DO207" i="4"/>
  <c r="DO207" i="5" s="1"/>
  <c r="DO206" i="4"/>
  <c r="DO206" i="5" s="1"/>
  <c r="DO205" i="4"/>
  <c r="DO205" i="5" s="1"/>
  <c r="DO204" i="4"/>
  <c r="DO204" i="5" s="1"/>
  <c r="DO203" i="4"/>
  <c r="DO203" i="5" s="1"/>
  <c r="DO202" i="4"/>
  <c r="DO202" i="5" s="1"/>
  <c r="DO201" i="4"/>
  <c r="DO201" i="5" s="1"/>
  <c r="DO200" i="4"/>
  <c r="DO200" i="5" s="1"/>
  <c r="DO199" i="4"/>
  <c r="DO199" i="5" s="1"/>
  <c r="DO198" i="4"/>
  <c r="DO198" i="5" s="1"/>
  <c r="DO197" i="4"/>
  <c r="DO197" i="5" s="1"/>
  <c r="DO196" i="4"/>
  <c r="DO196" i="5" s="1"/>
  <c r="DO195" i="4"/>
  <c r="DO195" i="5" s="1"/>
  <c r="DO194" i="4"/>
  <c r="DO194" i="5" s="1"/>
  <c r="DO193" i="4"/>
  <c r="DO193" i="5" s="1"/>
  <c r="DO192" i="4"/>
  <c r="DO192" i="5" s="1"/>
  <c r="DO191" i="4"/>
  <c r="DO191" i="5" s="1"/>
  <c r="DO190" i="4"/>
  <c r="DO190" i="5" s="1"/>
  <c r="DO189" i="4"/>
  <c r="DO189" i="5" s="1"/>
  <c r="DO188" i="4"/>
  <c r="DO188" i="5" s="1"/>
  <c r="DO216" i="4"/>
  <c r="DO216" i="5" s="1"/>
  <c r="DO215" i="4"/>
  <c r="DO215" i="5" s="1"/>
  <c r="DO254" i="4"/>
  <c r="DO254" i="5" s="1"/>
  <c r="DO253" i="4"/>
  <c r="DO253" i="5" s="1"/>
  <c r="DO252" i="4"/>
  <c r="DO252" i="5" s="1"/>
  <c r="DO251" i="4"/>
  <c r="DO251" i="5" s="1"/>
  <c r="DO250" i="4"/>
  <c r="DO250" i="5" s="1"/>
  <c r="DO249" i="4"/>
  <c r="DO249" i="5" s="1"/>
  <c r="DO248" i="4"/>
  <c r="DO248" i="5" s="1"/>
  <c r="DO247" i="4"/>
  <c r="DO247" i="5" s="1"/>
  <c r="DO246" i="4"/>
  <c r="DO246" i="5" s="1"/>
  <c r="DO245" i="4"/>
  <c r="DO245" i="5" s="1"/>
  <c r="DO244" i="4"/>
  <c r="DO244" i="5" s="1"/>
  <c r="DO243" i="4"/>
  <c r="DO243" i="5" s="1"/>
  <c r="DO186" i="4"/>
  <c r="DO186" i="5" s="1"/>
  <c r="DO185" i="4"/>
  <c r="DO185" i="5" s="1"/>
  <c r="DO184" i="4"/>
  <c r="DO184" i="5" s="1"/>
  <c r="DO183" i="4"/>
  <c r="DO183" i="5" s="1"/>
  <c r="DO182" i="4"/>
  <c r="DO182" i="5" s="1"/>
  <c r="DO181" i="4"/>
  <c r="DO181" i="5" s="1"/>
  <c r="DO180" i="4"/>
  <c r="DO180" i="5" s="1"/>
  <c r="DO179" i="4"/>
  <c r="DO179" i="5" s="1"/>
  <c r="DO178" i="4"/>
  <c r="DO178" i="5" s="1"/>
  <c r="DO177" i="4"/>
  <c r="DO177" i="5" s="1"/>
  <c r="DO176" i="4"/>
  <c r="DO176" i="5" s="1"/>
  <c r="DO175" i="4"/>
  <c r="DO175" i="5" s="1"/>
  <c r="DO174" i="4"/>
  <c r="DO174" i="5" s="1"/>
  <c r="DO173" i="4"/>
  <c r="DO173" i="5" s="1"/>
  <c r="DO172" i="4"/>
  <c r="DO172" i="5" s="1"/>
  <c r="DO171" i="4"/>
  <c r="DO171" i="5" s="1"/>
  <c r="DO170" i="4"/>
  <c r="DO170" i="5" s="1"/>
  <c r="DO169" i="4"/>
  <c r="DO169" i="5" s="1"/>
  <c r="DO168" i="4"/>
  <c r="DO168" i="5" s="1"/>
  <c r="DO167" i="4"/>
  <c r="DO167" i="5" s="1"/>
  <c r="DO166" i="4"/>
  <c r="DO166" i="5" s="1"/>
  <c r="DO165" i="4"/>
  <c r="DO165" i="5" s="1"/>
  <c r="DO164" i="4"/>
  <c r="DO164" i="5" s="1"/>
  <c r="DO163" i="4"/>
  <c r="DO163" i="5" s="1"/>
  <c r="DO162" i="4"/>
  <c r="DO162" i="5" s="1"/>
  <c r="DO161" i="4"/>
  <c r="DO161" i="5" s="1"/>
  <c r="DO160" i="4"/>
  <c r="DO160" i="5" s="1"/>
  <c r="DO159" i="4"/>
  <c r="DO159" i="5" s="1"/>
  <c r="DO158" i="4"/>
  <c r="DO158" i="5" s="1"/>
  <c r="DO157" i="4"/>
  <c r="DO157" i="5" s="1"/>
  <c r="DO156" i="4"/>
  <c r="DO156" i="5" s="1"/>
  <c r="DO187" i="4"/>
  <c r="DO187" i="5" s="1"/>
  <c r="DO155" i="4"/>
  <c r="DO155" i="5" s="1"/>
  <c r="DO154" i="4"/>
  <c r="DO154" i="5" s="1"/>
  <c r="DO153" i="4"/>
  <c r="DO153" i="5" s="1"/>
  <c r="DO152" i="4"/>
  <c r="DO152" i="5" s="1"/>
  <c r="DO151" i="4"/>
  <c r="DO151" i="5" s="1"/>
  <c r="DO150" i="4"/>
  <c r="DO150" i="5" s="1"/>
  <c r="DO149" i="4"/>
  <c r="DO149" i="5" s="1"/>
  <c r="DO148" i="4"/>
  <c r="DO148" i="5" s="1"/>
  <c r="DO147" i="4"/>
  <c r="DO147" i="5" s="1"/>
  <c r="DO146" i="4"/>
  <c r="DO146" i="5" s="1"/>
  <c r="DO145" i="4"/>
  <c r="DO145" i="5" s="1"/>
  <c r="DO144" i="4"/>
  <c r="DO144" i="5" s="1"/>
  <c r="DO143" i="4"/>
  <c r="DO143" i="5" s="1"/>
  <c r="DO142" i="4"/>
  <c r="DO142" i="5" s="1"/>
  <c r="DO141" i="4"/>
  <c r="DO141" i="5" s="1"/>
  <c r="DO140" i="4"/>
  <c r="DO140" i="5" s="1"/>
  <c r="DO139" i="4"/>
  <c r="DO139" i="5" s="1"/>
  <c r="DO138" i="4"/>
  <c r="DO138" i="5" s="1"/>
  <c r="DO137" i="4"/>
  <c r="DO137" i="5" s="1"/>
  <c r="DO136" i="4"/>
  <c r="DO136" i="5" s="1"/>
  <c r="DO135" i="4"/>
  <c r="DO135" i="5" s="1"/>
  <c r="DO134" i="4"/>
  <c r="DO134" i="5" s="1"/>
  <c r="DO133" i="4"/>
  <c r="DO133" i="5" s="1"/>
  <c r="DO132" i="4"/>
  <c r="DO132" i="5" s="1"/>
  <c r="DO131" i="4"/>
  <c r="DO131" i="5" s="1"/>
  <c r="DO130" i="4"/>
  <c r="DO130" i="5" s="1"/>
  <c r="DO129" i="4"/>
  <c r="DO129" i="5" s="1"/>
  <c r="DO123" i="4"/>
  <c r="DO123" i="5" s="1"/>
  <c r="DO122" i="4"/>
  <c r="DO122" i="5" s="1"/>
  <c r="DO121" i="4"/>
  <c r="DO121" i="5" s="1"/>
  <c r="DO120" i="4"/>
  <c r="DO120" i="5" s="1"/>
  <c r="DO119" i="4"/>
  <c r="DO119" i="5" s="1"/>
  <c r="DO118" i="4"/>
  <c r="DO118" i="5" s="1"/>
  <c r="DO117" i="4"/>
  <c r="DO117" i="5" s="1"/>
  <c r="DO116" i="4"/>
  <c r="DO116" i="5" s="1"/>
  <c r="DO115" i="4"/>
  <c r="DO115" i="5" s="1"/>
  <c r="DO114" i="4"/>
  <c r="DO114" i="5" s="1"/>
  <c r="DO113" i="4"/>
  <c r="DO113" i="5" s="1"/>
  <c r="DO112" i="4"/>
  <c r="DO112" i="5" s="1"/>
  <c r="DO111" i="4"/>
  <c r="DO111" i="5" s="1"/>
  <c r="DO110" i="4"/>
  <c r="DO110" i="5" s="1"/>
  <c r="DO109" i="4"/>
  <c r="DO109" i="5" s="1"/>
  <c r="DO108" i="4"/>
  <c r="DO108" i="5" s="1"/>
  <c r="DO107" i="4"/>
  <c r="DO107" i="5" s="1"/>
  <c r="DO106" i="4"/>
  <c r="DO106" i="5" s="1"/>
  <c r="DO105" i="4"/>
  <c r="DO105" i="5" s="1"/>
  <c r="DO104" i="4"/>
  <c r="DO104" i="5" s="1"/>
  <c r="DO103" i="4"/>
  <c r="DO103" i="5" s="1"/>
  <c r="DO102" i="4"/>
  <c r="DO102" i="5" s="1"/>
  <c r="DO101" i="4"/>
  <c r="DO101" i="5" s="1"/>
  <c r="DO100" i="4"/>
  <c r="DO100" i="5" s="1"/>
  <c r="DO99" i="4"/>
  <c r="DO99" i="5" s="1"/>
  <c r="DO98" i="4"/>
  <c r="DO98" i="5" s="1"/>
  <c r="DO97" i="4"/>
  <c r="DO97" i="5" s="1"/>
  <c r="DO96" i="4"/>
  <c r="DO96" i="5" s="1"/>
  <c r="DO95" i="4"/>
  <c r="DO95" i="5" s="1"/>
  <c r="DO94" i="4"/>
  <c r="DO94" i="5" s="1"/>
  <c r="DO93" i="4"/>
  <c r="DO93" i="5" s="1"/>
  <c r="DO92" i="4"/>
  <c r="DO92" i="5" s="1"/>
  <c r="DO91" i="4"/>
  <c r="DO91" i="5" s="1"/>
  <c r="DO90" i="4"/>
  <c r="DO90" i="5" s="1"/>
  <c r="DO89" i="4"/>
  <c r="DO89" i="5" s="1"/>
  <c r="DO88" i="4"/>
  <c r="DO88" i="5" s="1"/>
  <c r="DO87" i="4"/>
  <c r="DO87" i="5" s="1"/>
  <c r="DO86" i="4"/>
  <c r="DO86" i="5" s="1"/>
  <c r="DO85" i="4"/>
  <c r="DO85" i="5" s="1"/>
  <c r="DO84" i="4"/>
  <c r="DO84" i="5" s="1"/>
  <c r="DO83" i="4"/>
  <c r="DO83" i="5" s="1"/>
  <c r="DO82" i="4"/>
  <c r="DO82" i="5" s="1"/>
  <c r="DO81" i="4"/>
  <c r="DO81" i="5" s="1"/>
  <c r="DO80" i="4"/>
  <c r="DO80" i="5" s="1"/>
  <c r="DO79" i="4"/>
  <c r="DO79" i="5" s="1"/>
  <c r="DO78" i="4"/>
  <c r="DO78" i="5" s="1"/>
  <c r="DO77" i="4"/>
  <c r="DO77" i="5" s="1"/>
  <c r="DO76" i="4"/>
  <c r="DO76" i="5" s="1"/>
  <c r="DO75" i="4"/>
  <c r="DO75" i="5" s="1"/>
  <c r="DO74" i="4"/>
  <c r="DO74" i="5" s="1"/>
  <c r="DO73" i="4"/>
  <c r="DO73" i="5" s="1"/>
  <c r="DO72" i="4"/>
  <c r="DO72" i="5" s="1"/>
  <c r="DO71" i="4"/>
  <c r="DO71" i="5" s="1"/>
  <c r="DO70" i="4"/>
  <c r="DO70" i="5" s="1"/>
  <c r="DO69" i="4"/>
  <c r="DO69" i="5" s="1"/>
  <c r="DO68" i="4"/>
  <c r="DO68" i="5" s="1"/>
  <c r="DO67" i="4"/>
  <c r="DO67" i="5" s="1"/>
  <c r="DO66" i="4"/>
  <c r="DO66" i="5" s="1"/>
  <c r="DO65" i="4"/>
  <c r="DO65" i="5" s="1"/>
  <c r="DO64" i="4"/>
  <c r="DO64" i="5" s="1"/>
  <c r="DO63" i="4"/>
  <c r="DO63" i="5" s="1"/>
  <c r="DO62" i="4"/>
  <c r="DO62" i="5" s="1"/>
  <c r="DO61" i="4"/>
  <c r="DO61" i="5" s="1"/>
  <c r="DO60" i="4"/>
  <c r="DO60" i="5" s="1"/>
  <c r="DO59" i="4"/>
  <c r="DO59" i="5" s="1"/>
  <c r="DO58" i="4"/>
  <c r="DO58" i="5" s="1"/>
  <c r="DO57" i="4"/>
  <c r="DO57" i="5" s="1"/>
  <c r="DO56" i="4"/>
  <c r="DO56" i="5" s="1"/>
  <c r="DO55" i="4"/>
  <c r="DO55" i="5" s="1"/>
  <c r="DO54" i="4"/>
  <c r="DO54" i="5" s="1"/>
  <c r="DO53" i="4"/>
  <c r="DO53" i="5" s="1"/>
  <c r="DO52" i="4"/>
  <c r="DO52" i="5" s="1"/>
  <c r="DO51" i="4"/>
  <c r="DO51" i="5" s="1"/>
  <c r="DO50" i="4"/>
  <c r="DO50" i="5" s="1"/>
  <c r="DO49" i="4"/>
  <c r="DO49" i="5" s="1"/>
  <c r="DO128" i="4"/>
  <c r="DO128" i="5" s="1"/>
  <c r="DO127" i="4"/>
  <c r="DO127" i="5" s="1"/>
  <c r="DO126" i="4"/>
  <c r="DO126" i="5" s="1"/>
  <c r="DO125" i="4"/>
  <c r="DO125" i="5" s="1"/>
  <c r="DO124" i="4"/>
  <c r="DO124" i="5" s="1"/>
  <c r="DO48" i="4"/>
  <c r="DO48" i="5" s="1"/>
  <c r="DO47" i="4"/>
  <c r="DO47" i="5" s="1"/>
  <c r="DO46" i="4"/>
  <c r="DO46" i="5" s="1"/>
  <c r="DO45" i="4"/>
  <c r="DO45" i="5" s="1"/>
  <c r="DO44" i="4"/>
  <c r="DO44" i="5" s="1"/>
  <c r="DO43" i="4"/>
  <c r="DO43" i="5" s="1"/>
  <c r="DO42" i="4"/>
  <c r="DO42" i="5" s="1"/>
  <c r="DO41" i="4"/>
  <c r="DO41" i="5" s="1"/>
  <c r="DO40" i="4"/>
  <c r="DO40" i="5" s="1"/>
  <c r="DO39" i="4"/>
  <c r="DO39" i="5" s="1"/>
  <c r="DO38" i="4"/>
  <c r="DO38" i="5" s="1"/>
  <c r="DO37" i="4"/>
  <c r="DO37" i="5" s="1"/>
  <c r="DO36" i="4"/>
  <c r="DO36" i="5" s="1"/>
  <c r="DO35" i="4"/>
  <c r="DO35" i="5" s="1"/>
  <c r="DO34" i="4"/>
  <c r="DO34" i="5" s="1"/>
  <c r="DO33" i="4"/>
  <c r="DO33" i="5" s="1"/>
  <c r="DO32" i="4"/>
  <c r="DO32" i="5" s="1"/>
  <c r="DO31" i="4"/>
  <c r="DO31" i="5" s="1"/>
  <c r="DO30" i="4"/>
  <c r="DO30" i="5" s="1"/>
  <c r="DO29" i="4"/>
  <c r="DO29" i="5" s="1"/>
  <c r="DO28" i="4"/>
  <c r="DO28" i="5" s="1"/>
  <c r="DO27" i="4"/>
  <c r="DO27" i="5" s="1"/>
  <c r="DO26" i="4"/>
  <c r="DO26" i="5" s="1"/>
  <c r="DO25" i="4"/>
  <c r="DO25" i="5" s="1"/>
  <c r="DO24" i="4"/>
  <c r="DO24" i="5" s="1"/>
  <c r="DO23" i="4"/>
  <c r="DO23" i="5" s="1"/>
  <c r="DO22" i="4"/>
  <c r="DO22" i="5" s="1"/>
  <c r="DO21" i="4"/>
  <c r="DO21" i="5" s="1"/>
  <c r="DO20" i="4"/>
  <c r="DO20" i="5" s="1"/>
  <c r="DO19" i="4"/>
  <c r="DO19" i="5" s="1"/>
  <c r="DO18" i="4"/>
  <c r="DO18" i="5" s="1"/>
  <c r="DO17" i="4"/>
  <c r="DO17" i="5" s="1"/>
  <c r="DO16" i="4"/>
  <c r="DO16" i="5" s="1"/>
  <c r="DO15" i="4"/>
  <c r="DO15" i="5" s="1"/>
  <c r="DO14" i="4"/>
  <c r="DO14" i="5" s="1"/>
  <c r="DO13" i="4"/>
  <c r="DO13" i="5" s="1"/>
  <c r="DO12" i="4"/>
  <c r="DO12" i="5" s="1"/>
  <c r="DQ10" i="5"/>
  <c r="DR11" i="5"/>
  <c r="DQ22" i="7" l="1"/>
  <c r="DQ21" i="7"/>
  <c r="DQ20" i="7"/>
  <c r="DQ19" i="7"/>
  <c r="DQ18" i="7"/>
  <c r="DQ17" i="7"/>
  <c r="DQ15" i="7"/>
  <c r="DQ16" i="7"/>
  <c r="DQ14" i="7"/>
  <c r="DQ13" i="7"/>
  <c r="DR10" i="5"/>
  <c r="DS11" i="5"/>
  <c r="DP266" i="4"/>
  <c r="DP265" i="4"/>
  <c r="DP265" i="5" s="1"/>
  <c r="DP264" i="4"/>
  <c r="DP264" i="5" s="1"/>
  <c r="DP242" i="4"/>
  <c r="DP242" i="5" s="1"/>
  <c r="DP241" i="4"/>
  <c r="DP241" i="5" s="1"/>
  <c r="DP240" i="4"/>
  <c r="DP240" i="5" s="1"/>
  <c r="DP239" i="4"/>
  <c r="DP239" i="5" s="1"/>
  <c r="DP238" i="4"/>
  <c r="DP238" i="5" s="1"/>
  <c r="DP237" i="4"/>
  <c r="DP237" i="5" s="1"/>
  <c r="DP236" i="4"/>
  <c r="DP236" i="5" s="1"/>
  <c r="DP235" i="4"/>
  <c r="DP235" i="5" s="1"/>
  <c r="DP234" i="4"/>
  <c r="DP234" i="5" s="1"/>
  <c r="DP233" i="4"/>
  <c r="DP233" i="5" s="1"/>
  <c r="DP232" i="4"/>
  <c r="DP232" i="5" s="1"/>
  <c r="DP231" i="4"/>
  <c r="DP231" i="5" s="1"/>
  <c r="DP230" i="4"/>
  <c r="DP230" i="5" s="1"/>
  <c r="DP229" i="4"/>
  <c r="DP229" i="5" s="1"/>
  <c r="DP228" i="4"/>
  <c r="DP228" i="5" s="1"/>
  <c r="DP227" i="4"/>
  <c r="DP227" i="5" s="1"/>
  <c r="DP226" i="4"/>
  <c r="DP226" i="5" s="1"/>
  <c r="DP225" i="4"/>
  <c r="DP225" i="5" s="1"/>
  <c r="DP224" i="4"/>
  <c r="DP224" i="5" s="1"/>
  <c r="DP223" i="4"/>
  <c r="DP223" i="5" s="1"/>
  <c r="DP222" i="4"/>
  <c r="DP222" i="5" s="1"/>
  <c r="DP221" i="4"/>
  <c r="DP221" i="5" s="1"/>
  <c r="DP220" i="4"/>
  <c r="DP220" i="5" s="1"/>
  <c r="DP219" i="4"/>
  <c r="DP219" i="5" s="1"/>
  <c r="DP218" i="4"/>
  <c r="DP218" i="5" s="1"/>
  <c r="DP217" i="4"/>
  <c r="DP217" i="5" s="1"/>
  <c r="DP216" i="4"/>
  <c r="DP216" i="5" s="1"/>
  <c r="DP215" i="4"/>
  <c r="DP215" i="5" s="1"/>
  <c r="DP263" i="4"/>
  <c r="DP263" i="5" s="1"/>
  <c r="DP262" i="4"/>
  <c r="DP262" i="5" s="1"/>
  <c r="DP261" i="4"/>
  <c r="DP261" i="5" s="1"/>
  <c r="DP260" i="4"/>
  <c r="DP260" i="5" s="1"/>
  <c r="DP259" i="4"/>
  <c r="DP259" i="5" s="1"/>
  <c r="DP258" i="4"/>
  <c r="DP258" i="5" s="1"/>
  <c r="DP257" i="4"/>
  <c r="DP257" i="5" s="1"/>
  <c r="DP256" i="4"/>
  <c r="DP256" i="5" s="1"/>
  <c r="DP255" i="4"/>
  <c r="DP255" i="5" s="1"/>
  <c r="DP254" i="4"/>
  <c r="DP254" i="5" s="1"/>
  <c r="DP253" i="4"/>
  <c r="DP253" i="5" s="1"/>
  <c r="DP252" i="4"/>
  <c r="DP252" i="5" s="1"/>
  <c r="DP251" i="4"/>
  <c r="DP251" i="5" s="1"/>
  <c r="DP250" i="4"/>
  <c r="DP250" i="5" s="1"/>
  <c r="DP249" i="4"/>
  <c r="DP249" i="5" s="1"/>
  <c r="DP248" i="4"/>
  <c r="DP248" i="5" s="1"/>
  <c r="DP247" i="4"/>
  <c r="DP247" i="5" s="1"/>
  <c r="DP246" i="4"/>
  <c r="DP246" i="5" s="1"/>
  <c r="DP245" i="4"/>
  <c r="DP245" i="5" s="1"/>
  <c r="DP244" i="4"/>
  <c r="DP244" i="5" s="1"/>
  <c r="DP243" i="4"/>
  <c r="DP243" i="5" s="1"/>
  <c r="DP186" i="4"/>
  <c r="DP186" i="5" s="1"/>
  <c r="DP185" i="4"/>
  <c r="DP185" i="5" s="1"/>
  <c r="DP184" i="4"/>
  <c r="DP184" i="5" s="1"/>
  <c r="DP183" i="4"/>
  <c r="DP183" i="5" s="1"/>
  <c r="DP182" i="4"/>
  <c r="DP182" i="5" s="1"/>
  <c r="DP181" i="4"/>
  <c r="DP181" i="5" s="1"/>
  <c r="DP180" i="4"/>
  <c r="DP180" i="5" s="1"/>
  <c r="DP179" i="4"/>
  <c r="DP179" i="5" s="1"/>
  <c r="DP178" i="4"/>
  <c r="DP178" i="5" s="1"/>
  <c r="DP177" i="4"/>
  <c r="DP177" i="5" s="1"/>
  <c r="DP176" i="4"/>
  <c r="DP176" i="5" s="1"/>
  <c r="DP175" i="4"/>
  <c r="DP175" i="5" s="1"/>
  <c r="DP174" i="4"/>
  <c r="DP174" i="5" s="1"/>
  <c r="DP173" i="4"/>
  <c r="DP173" i="5" s="1"/>
  <c r="DP172" i="4"/>
  <c r="DP172" i="5" s="1"/>
  <c r="DP171" i="4"/>
  <c r="DP171" i="5" s="1"/>
  <c r="DP170" i="4"/>
  <c r="DP170" i="5" s="1"/>
  <c r="DP169" i="4"/>
  <c r="DP169" i="5" s="1"/>
  <c r="DP168" i="4"/>
  <c r="DP168" i="5" s="1"/>
  <c r="DP167" i="4"/>
  <c r="DP167" i="5" s="1"/>
  <c r="DP166" i="4"/>
  <c r="DP166" i="5" s="1"/>
  <c r="DP165" i="4"/>
  <c r="DP165" i="5" s="1"/>
  <c r="DP164" i="4"/>
  <c r="DP164" i="5" s="1"/>
  <c r="DP163" i="4"/>
  <c r="DP163" i="5" s="1"/>
  <c r="DP162" i="4"/>
  <c r="DP162" i="5" s="1"/>
  <c r="DP161" i="4"/>
  <c r="DP161" i="5" s="1"/>
  <c r="DP160" i="4"/>
  <c r="DP160" i="5" s="1"/>
  <c r="DP159" i="4"/>
  <c r="DP159" i="5" s="1"/>
  <c r="DP158" i="4"/>
  <c r="DP158" i="5" s="1"/>
  <c r="DP157" i="4"/>
  <c r="DP157" i="5" s="1"/>
  <c r="DP156" i="4"/>
  <c r="DP156" i="5" s="1"/>
  <c r="DP214" i="4"/>
  <c r="DP214" i="5" s="1"/>
  <c r="DP213" i="4"/>
  <c r="DP213" i="5" s="1"/>
  <c r="DP212" i="4"/>
  <c r="DP212" i="5" s="1"/>
  <c r="DP211" i="4"/>
  <c r="DP211" i="5" s="1"/>
  <c r="DP210" i="4"/>
  <c r="DP210" i="5" s="1"/>
  <c r="DP209" i="4"/>
  <c r="DP209" i="5" s="1"/>
  <c r="DP208" i="4"/>
  <c r="DP208" i="5" s="1"/>
  <c r="DP207" i="4"/>
  <c r="DP207" i="5" s="1"/>
  <c r="DP206" i="4"/>
  <c r="DP206" i="5" s="1"/>
  <c r="DP205" i="4"/>
  <c r="DP205" i="5" s="1"/>
  <c r="DP204" i="4"/>
  <c r="DP204" i="5" s="1"/>
  <c r="DP203" i="4"/>
  <c r="DP203" i="5" s="1"/>
  <c r="DP202" i="4"/>
  <c r="DP202" i="5" s="1"/>
  <c r="DP201" i="4"/>
  <c r="DP201" i="5" s="1"/>
  <c r="DP200" i="4"/>
  <c r="DP200" i="5" s="1"/>
  <c r="DP199" i="4"/>
  <c r="DP199" i="5" s="1"/>
  <c r="DP198" i="4"/>
  <c r="DP198" i="5" s="1"/>
  <c r="DP197" i="4"/>
  <c r="DP197" i="5" s="1"/>
  <c r="DP196" i="4"/>
  <c r="DP196" i="5" s="1"/>
  <c r="DP195" i="4"/>
  <c r="DP195" i="5" s="1"/>
  <c r="DP194" i="4"/>
  <c r="DP194" i="5" s="1"/>
  <c r="DP193" i="4"/>
  <c r="DP193" i="5" s="1"/>
  <c r="DP192" i="4"/>
  <c r="DP192" i="5" s="1"/>
  <c r="DP191" i="4"/>
  <c r="DP191" i="5" s="1"/>
  <c r="DP190" i="4"/>
  <c r="DP190" i="5" s="1"/>
  <c r="DP189" i="4"/>
  <c r="DP189" i="5" s="1"/>
  <c r="DP188" i="4"/>
  <c r="DP188" i="5" s="1"/>
  <c r="DP155" i="4"/>
  <c r="DP155" i="5" s="1"/>
  <c r="DP154" i="4"/>
  <c r="DP154" i="5" s="1"/>
  <c r="DP153" i="4"/>
  <c r="DP153" i="5" s="1"/>
  <c r="DP152" i="4"/>
  <c r="DP152" i="5" s="1"/>
  <c r="DP151" i="4"/>
  <c r="DP151" i="5" s="1"/>
  <c r="DP150" i="4"/>
  <c r="DP150" i="5" s="1"/>
  <c r="DP149" i="4"/>
  <c r="DP149" i="5" s="1"/>
  <c r="DP148" i="4"/>
  <c r="DP148" i="5" s="1"/>
  <c r="DP147" i="4"/>
  <c r="DP147" i="5" s="1"/>
  <c r="DP146" i="4"/>
  <c r="DP146" i="5" s="1"/>
  <c r="DP145" i="4"/>
  <c r="DP145" i="5" s="1"/>
  <c r="DP144" i="4"/>
  <c r="DP144" i="5" s="1"/>
  <c r="DP143" i="4"/>
  <c r="DP143" i="5" s="1"/>
  <c r="DP142" i="4"/>
  <c r="DP142" i="5" s="1"/>
  <c r="DP141" i="4"/>
  <c r="DP141" i="5" s="1"/>
  <c r="DP140" i="4"/>
  <c r="DP140" i="5" s="1"/>
  <c r="DP139" i="4"/>
  <c r="DP139" i="5" s="1"/>
  <c r="DP138" i="4"/>
  <c r="DP138" i="5" s="1"/>
  <c r="DP137" i="4"/>
  <c r="DP137" i="5" s="1"/>
  <c r="DP136" i="4"/>
  <c r="DP136" i="5" s="1"/>
  <c r="DP135" i="4"/>
  <c r="DP135" i="5" s="1"/>
  <c r="DP134" i="4"/>
  <c r="DP134" i="5" s="1"/>
  <c r="DP133" i="4"/>
  <c r="DP133" i="5" s="1"/>
  <c r="DP132" i="4"/>
  <c r="DP132" i="5" s="1"/>
  <c r="DP131" i="4"/>
  <c r="DP131" i="5" s="1"/>
  <c r="DP130" i="4"/>
  <c r="DP130" i="5" s="1"/>
  <c r="DP129" i="4"/>
  <c r="DP129" i="5" s="1"/>
  <c r="DP187" i="4"/>
  <c r="DP187" i="5" s="1"/>
  <c r="DP123" i="4"/>
  <c r="DP123" i="5" s="1"/>
  <c r="DP122" i="4"/>
  <c r="DP122" i="5" s="1"/>
  <c r="DP121" i="4"/>
  <c r="DP121" i="5" s="1"/>
  <c r="DP120" i="4"/>
  <c r="DP120" i="5" s="1"/>
  <c r="DP119" i="4"/>
  <c r="DP119" i="5" s="1"/>
  <c r="DP118" i="4"/>
  <c r="DP118" i="5" s="1"/>
  <c r="DP117" i="4"/>
  <c r="DP117" i="5" s="1"/>
  <c r="DP116" i="4"/>
  <c r="DP116" i="5" s="1"/>
  <c r="DP115" i="4"/>
  <c r="DP115" i="5" s="1"/>
  <c r="DP114" i="4"/>
  <c r="DP114" i="5" s="1"/>
  <c r="DP113" i="4"/>
  <c r="DP113" i="5" s="1"/>
  <c r="DP112" i="4"/>
  <c r="DP112" i="5" s="1"/>
  <c r="DP111" i="4"/>
  <c r="DP111" i="5" s="1"/>
  <c r="DP110" i="4"/>
  <c r="DP110" i="5" s="1"/>
  <c r="DP109" i="4"/>
  <c r="DP109" i="5" s="1"/>
  <c r="DP108" i="4"/>
  <c r="DP108" i="5" s="1"/>
  <c r="DP107" i="4"/>
  <c r="DP107" i="5" s="1"/>
  <c r="DP106" i="4"/>
  <c r="DP106" i="5" s="1"/>
  <c r="DP105" i="4"/>
  <c r="DP105" i="5" s="1"/>
  <c r="DP104" i="4"/>
  <c r="DP104" i="5" s="1"/>
  <c r="DP103" i="4"/>
  <c r="DP103" i="5" s="1"/>
  <c r="DP102" i="4"/>
  <c r="DP102" i="5" s="1"/>
  <c r="DP101" i="4"/>
  <c r="DP101" i="5" s="1"/>
  <c r="DP100" i="4"/>
  <c r="DP100" i="5" s="1"/>
  <c r="DP99" i="4"/>
  <c r="DP99" i="5" s="1"/>
  <c r="DP98" i="4"/>
  <c r="DP98" i="5" s="1"/>
  <c r="DP97" i="4"/>
  <c r="DP97" i="5" s="1"/>
  <c r="DP96" i="4"/>
  <c r="DP96" i="5" s="1"/>
  <c r="DP95" i="4"/>
  <c r="DP95" i="5" s="1"/>
  <c r="DP94" i="4"/>
  <c r="DP94" i="5" s="1"/>
  <c r="DP93" i="4"/>
  <c r="DP93" i="5" s="1"/>
  <c r="DP92" i="4"/>
  <c r="DP92" i="5" s="1"/>
  <c r="DP91" i="4"/>
  <c r="DP91" i="5" s="1"/>
  <c r="DP90" i="4"/>
  <c r="DP90" i="5" s="1"/>
  <c r="DP89" i="4"/>
  <c r="DP89" i="5" s="1"/>
  <c r="DP88" i="4"/>
  <c r="DP88" i="5" s="1"/>
  <c r="DP87" i="4"/>
  <c r="DP87" i="5" s="1"/>
  <c r="DP86" i="4"/>
  <c r="DP86" i="5" s="1"/>
  <c r="DP85" i="4"/>
  <c r="DP85" i="5" s="1"/>
  <c r="DP84" i="4"/>
  <c r="DP84" i="5" s="1"/>
  <c r="DP83" i="4"/>
  <c r="DP83" i="5" s="1"/>
  <c r="DP82" i="4"/>
  <c r="DP82" i="5" s="1"/>
  <c r="DP81" i="4"/>
  <c r="DP81" i="5" s="1"/>
  <c r="DP80" i="4"/>
  <c r="DP80" i="5" s="1"/>
  <c r="DP79" i="4"/>
  <c r="DP79" i="5" s="1"/>
  <c r="DP78" i="4"/>
  <c r="DP78" i="5" s="1"/>
  <c r="DP77" i="4"/>
  <c r="DP77" i="5" s="1"/>
  <c r="DP76" i="4"/>
  <c r="DP76" i="5" s="1"/>
  <c r="DP75" i="4"/>
  <c r="DP75" i="5" s="1"/>
  <c r="DP74" i="4"/>
  <c r="DP74" i="5" s="1"/>
  <c r="DP73" i="4"/>
  <c r="DP73" i="5" s="1"/>
  <c r="DP72" i="4"/>
  <c r="DP72" i="5" s="1"/>
  <c r="DP71" i="4"/>
  <c r="DP71" i="5" s="1"/>
  <c r="DP70" i="4"/>
  <c r="DP70" i="5" s="1"/>
  <c r="DP69" i="4"/>
  <c r="DP69" i="5" s="1"/>
  <c r="DP68" i="4"/>
  <c r="DP68" i="5" s="1"/>
  <c r="DP67" i="4"/>
  <c r="DP67" i="5" s="1"/>
  <c r="DP66" i="4"/>
  <c r="DP66" i="5" s="1"/>
  <c r="DP65" i="4"/>
  <c r="DP65" i="5" s="1"/>
  <c r="DP64" i="4"/>
  <c r="DP64" i="5" s="1"/>
  <c r="DP63" i="4"/>
  <c r="DP63" i="5" s="1"/>
  <c r="DP62" i="4"/>
  <c r="DP62" i="5" s="1"/>
  <c r="DP61" i="4"/>
  <c r="DP61" i="5" s="1"/>
  <c r="DP60" i="4"/>
  <c r="DP60" i="5" s="1"/>
  <c r="DP59" i="4"/>
  <c r="DP59" i="5" s="1"/>
  <c r="DP58" i="4"/>
  <c r="DP58" i="5" s="1"/>
  <c r="DP57" i="4"/>
  <c r="DP57" i="5" s="1"/>
  <c r="DP56" i="4"/>
  <c r="DP56" i="5" s="1"/>
  <c r="DP55" i="4"/>
  <c r="DP55" i="5" s="1"/>
  <c r="DP54" i="4"/>
  <c r="DP54" i="5" s="1"/>
  <c r="DP53" i="4"/>
  <c r="DP53" i="5" s="1"/>
  <c r="DP52" i="4"/>
  <c r="DP52" i="5" s="1"/>
  <c r="DP51" i="4"/>
  <c r="DP51" i="5" s="1"/>
  <c r="DP50" i="4"/>
  <c r="DP50" i="5" s="1"/>
  <c r="DP128" i="4"/>
  <c r="DP128" i="5" s="1"/>
  <c r="DP127" i="4"/>
  <c r="DP127" i="5" s="1"/>
  <c r="DP126" i="4"/>
  <c r="DP126" i="5" s="1"/>
  <c r="DP125" i="4"/>
  <c r="DP125" i="5" s="1"/>
  <c r="DP124" i="4"/>
  <c r="DP124" i="5" s="1"/>
  <c r="DP48" i="4"/>
  <c r="DP48" i="5" s="1"/>
  <c r="DP47" i="4"/>
  <c r="DP47" i="5" s="1"/>
  <c r="DP46" i="4"/>
  <c r="DP46" i="5" s="1"/>
  <c r="DP45" i="4"/>
  <c r="DP45" i="5" s="1"/>
  <c r="DP44" i="4"/>
  <c r="DP44" i="5" s="1"/>
  <c r="DP43" i="4"/>
  <c r="DP43" i="5" s="1"/>
  <c r="DP42" i="4"/>
  <c r="DP42" i="5" s="1"/>
  <c r="DP41" i="4"/>
  <c r="DP41" i="5" s="1"/>
  <c r="DP40" i="4"/>
  <c r="DP40" i="5" s="1"/>
  <c r="DP39" i="4"/>
  <c r="DP39" i="5" s="1"/>
  <c r="DP38" i="4"/>
  <c r="DP38" i="5" s="1"/>
  <c r="DP37" i="4"/>
  <c r="DP37" i="5" s="1"/>
  <c r="DP36" i="4"/>
  <c r="DP36" i="5" s="1"/>
  <c r="DP35" i="4"/>
  <c r="DP35" i="5" s="1"/>
  <c r="DP34" i="4"/>
  <c r="DP34" i="5" s="1"/>
  <c r="DP33" i="4"/>
  <c r="DP33" i="5" s="1"/>
  <c r="DP32" i="4"/>
  <c r="DP32" i="5" s="1"/>
  <c r="DP31" i="4"/>
  <c r="DP31" i="5" s="1"/>
  <c r="DP30" i="4"/>
  <c r="DP30" i="5" s="1"/>
  <c r="DP29" i="4"/>
  <c r="DP29" i="5" s="1"/>
  <c r="DP28" i="4"/>
  <c r="DP28" i="5" s="1"/>
  <c r="DP27" i="4"/>
  <c r="DP27" i="5" s="1"/>
  <c r="DP25" i="4"/>
  <c r="DP25" i="5" s="1"/>
  <c r="DP23" i="4"/>
  <c r="DP23" i="5" s="1"/>
  <c r="DP22" i="4"/>
  <c r="DP22" i="5" s="1"/>
  <c r="DP20" i="4"/>
  <c r="DP20" i="5" s="1"/>
  <c r="DP18" i="4"/>
  <c r="DP18" i="5" s="1"/>
  <c r="DP16" i="4"/>
  <c r="DP16" i="5" s="1"/>
  <c r="DP15" i="4"/>
  <c r="DP15" i="5" s="1"/>
  <c r="DP14" i="4"/>
  <c r="DP14" i="5" s="1"/>
  <c r="DP49" i="4"/>
  <c r="DP49" i="5" s="1"/>
  <c r="DP26" i="4"/>
  <c r="DP26" i="5" s="1"/>
  <c r="DP24" i="4"/>
  <c r="DP24" i="5" s="1"/>
  <c r="DP21" i="4"/>
  <c r="DP21" i="5" s="1"/>
  <c r="DP19" i="4"/>
  <c r="DP19" i="5" s="1"/>
  <c r="DP17" i="4"/>
  <c r="DP17" i="5" s="1"/>
  <c r="DP13" i="4"/>
  <c r="DP13" i="5" s="1"/>
  <c r="DP12" i="4"/>
  <c r="DP12" i="5" s="1"/>
  <c r="DQ10" i="4"/>
  <c r="DR11" i="4"/>
  <c r="DR22" i="7" l="1"/>
  <c r="DR21" i="7"/>
  <c r="DR20" i="7"/>
  <c r="DR19" i="7"/>
  <c r="DR18" i="7"/>
  <c r="DR17" i="7"/>
  <c r="DR16" i="7"/>
  <c r="DR15" i="7"/>
  <c r="DR14" i="7"/>
  <c r="DR13" i="7"/>
  <c r="DR10" i="4"/>
  <c r="DS11" i="4"/>
  <c r="DQ266" i="4"/>
  <c r="DQ265" i="4"/>
  <c r="DQ265" i="5" s="1"/>
  <c r="DQ264" i="4"/>
  <c r="DQ264" i="5" s="1"/>
  <c r="DQ263" i="4"/>
  <c r="DQ263" i="5" s="1"/>
  <c r="DQ262" i="4"/>
  <c r="DQ262" i="5" s="1"/>
  <c r="DQ261" i="4"/>
  <c r="DQ261" i="5" s="1"/>
  <c r="DQ260" i="4"/>
  <c r="DQ260" i="5" s="1"/>
  <c r="DQ259" i="4"/>
  <c r="DQ259" i="5" s="1"/>
  <c r="DQ258" i="4"/>
  <c r="DQ258" i="5" s="1"/>
  <c r="DQ257" i="4"/>
  <c r="DQ257" i="5" s="1"/>
  <c r="DQ256" i="4"/>
  <c r="DQ256" i="5" s="1"/>
  <c r="DQ255" i="4"/>
  <c r="DQ255" i="5" s="1"/>
  <c r="DQ254" i="4"/>
  <c r="DQ254" i="5" s="1"/>
  <c r="DQ253" i="4"/>
  <c r="DQ253" i="5" s="1"/>
  <c r="DQ252" i="4"/>
  <c r="DQ252" i="5" s="1"/>
  <c r="DQ251" i="4"/>
  <c r="DQ251" i="5" s="1"/>
  <c r="DQ250" i="4"/>
  <c r="DQ250" i="5" s="1"/>
  <c r="DQ249" i="4"/>
  <c r="DQ249" i="5" s="1"/>
  <c r="DQ248" i="4"/>
  <c r="DQ248" i="5" s="1"/>
  <c r="DQ247" i="4"/>
  <c r="DQ247" i="5" s="1"/>
  <c r="DQ246" i="4"/>
  <c r="DQ246" i="5" s="1"/>
  <c r="DQ245" i="4"/>
  <c r="DQ245" i="5" s="1"/>
  <c r="DQ244" i="4"/>
  <c r="DQ244" i="5" s="1"/>
  <c r="DQ243" i="4"/>
  <c r="DQ243" i="5" s="1"/>
  <c r="DQ242" i="4"/>
  <c r="DQ242" i="5" s="1"/>
  <c r="DQ241" i="4"/>
  <c r="DQ241" i="5" s="1"/>
  <c r="DQ240" i="4"/>
  <c r="DQ240" i="5" s="1"/>
  <c r="DQ239" i="4"/>
  <c r="DQ239" i="5" s="1"/>
  <c r="DQ238" i="4"/>
  <c r="DQ238" i="5" s="1"/>
  <c r="DQ237" i="4"/>
  <c r="DQ237" i="5" s="1"/>
  <c r="DQ216" i="4"/>
  <c r="DQ216" i="5" s="1"/>
  <c r="DQ215" i="4"/>
  <c r="DQ215" i="5" s="1"/>
  <c r="DQ221" i="4"/>
  <c r="DQ221" i="5" s="1"/>
  <c r="DQ220" i="4"/>
  <c r="DQ220" i="5" s="1"/>
  <c r="DQ219" i="4"/>
  <c r="DQ219" i="5" s="1"/>
  <c r="DQ218" i="4"/>
  <c r="DQ218" i="5" s="1"/>
  <c r="DQ217" i="4"/>
  <c r="DQ217" i="5" s="1"/>
  <c r="DQ236" i="4"/>
  <c r="DQ236" i="5" s="1"/>
  <c r="DQ235" i="4"/>
  <c r="DQ235" i="5" s="1"/>
  <c r="DQ234" i="4"/>
  <c r="DQ234" i="5" s="1"/>
  <c r="DQ233" i="4"/>
  <c r="DQ233" i="5" s="1"/>
  <c r="DQ232" i="4"/>
  <c r="DQ232" i="5" s="1"/>
  <c r="DQ231" i="4"/>
  <c r="DQ231" i="5" s="1"/>
  <c r="DQ230" i="4"/>
  <c r="DQ230" i="5" s="1"/>
  <c r="DQ229" i="4"/>
  <c r="DQ229" i="5" s="1"/>
  <c r="DQ228" i="4"/>
  <c r="DQ228" i="5" s="1"/>
  <c r="DQ227" i="4"/>
  <c r="DQ227" i="5" s="1"/>
  <c r="DQ226" i="4"/>
  <c r="DQ226" i="5" s="1"/>
  <c r="DQ225" i="4"/>
  <c r="DQ225" i="5" s="1"/>
  <c r="DQ224" i="4"/>
  <c r="DQ224" i="5" s="1"/>
  <c r="DQ223" i="4"/>
  <c r="DQ223" i="5" s="1"/>
  <c r="DQ222" i="4"/>
  <c r="DQ222" i="5" s="1"/>
  <c r="DQ214" i="4"/>
  <c r="DQ214" i="5" s="1"/>
  <c r="DQ213" i="4"/>
  <c r="DQ213" i="5" s="1"/>
  <c r="DQ212" i="4"/>
  <c r="DQ212" i="5" s="1"/>
  <c r="DQ211" i="4"/>
  <c r="DQ211" i="5" s="1"/>
  <c r="DQ210" i="4"/>
  <c r="DQ210" i="5" s="1"/>
  <c r="DQ209" i="4"/>
  <c r="DQ209" i="5" s="1"/>
  <c r="DQ208" i="4"/>
  <c r="DQ208" i="5" s="1"/>
  <c r="DQ207" i="4"/>
  <c r="DQ207" i="5" s="1"/>
  <c r="DQ206" i="4"/>
  <c r="DQ206" i="5" s="1"/>
  <c r="DQ205" i="4"/>
  <c r="DQ205" i="5" s="1"/>
  <c r="DQ204" i="4"/>
  <c r="DQ204" i="5" s="1"/>
  <c r="DQ203" i="4"/>
  <c r="DQ203" i="5" s="1"/>
  <c r="DQ202" i="4"/>
  <c r="DQ202" i="5" s="1"/>
  <c r="DQ201" i="4"/>
  <c r="DQ201" i="5" s="1"/>
  <c r="DQ200" i="4"/>
  <c r="DQ200" i="5" s="1"/>
  <c r="DQ199" i="4"/>
  <c r="DQ199" i="5" s="1"/>
  <c r="DQ198" i="4"/>
  <c r="DQ198" i="5" s="1"/>
  <c r="DQ197" i="4"/>
  <c r="DQ197" i="5" s="1"/>
  <c r="DQ196" i="4"/>
  <c r="DQ196" i="5" s="1"/>
  <c r="DQ195" i="4"/>
  <c r="DQ195" i="5" s="1"/>
  <c r="DQ194" i="4"/>
  <c r="DQ194" i="5" s="1"/>
  <c r="DQ193" i="4"/>
  <c r="DQ193" i="5" s="1"/>
  <c r="DQ192" i="4"/>
  <c r="DQ192" i="5" s="1"/>
  <c r="DQ191" i="4"/>
  <c r="DQ191" i="5" s="1"/>
  <c r="DQ190" i="4"/>
  <c r="DQ190" i="5" s="1"/>
  <c r="DQ189" i="4"/>
  <c r="DQ189" i="5" s="1"/>
  <c r="DQ188" i="4"/>
  <c r="DQ188" i="5" s="1"/>
  <c r="DQ186" i="4"/>
  <c r="DQ186" i="5" s="1"/>
  <c r="DQ185" i="4"/>
  <c r="DQ185" i="5" s="1"/>
  <c r="DQ184" i="4"/>
  <c r="DQ184" i="5" s="1"/>
  <c r="DQ183" i="4"/>
  <c r="DQ183" i="5" s="1"/>
  <c r="DQ182" i="4"/>
  <c r="DQ182" i="5" s="1"/>
  <c r="DQ181" i="4"/>
  <c r="DQ181" i="5" s="1"/>
  <c r="DQ180" i="4"/>
  <c r="DQ180" i="5" s="1"/>
  <c r="DQ179" i="4"/>
  <c r="DQ179" i="5" s="1"/>
  <c r="DQ178" i="4"/>
  <c r="DQ178" i="5" s="1"/>
  <c r="DQ177" i="4"/>
  <c r="DQ177" i="5" s="1"/>
  <c r="DQ176" i="4"/>
  <c r="DQ176" i="5" s="1"/>
  <c r="DQ175" i="4"/>
  <c r="DQ175" i="5" s="1"/>
  <c r="DQ174" i="4"/>
  <c r="DQ174" i="5" s="1"/>
  <c r="DQ173" i="4"/>
  <c r="DQ173" i="5" s="1"/>
  <c r="DQ172" i="4"/>
  <c r="DQ172" i="5" s="1"/>
  <c r="DQ171" i="4"/>
  <c r="DQ171" i="5" s="1"/>
  <c r="DQ170" i="4"/>
  <c r="DQ170" i="5" s="1"/>
  <c r="DQ169" i="4"/>
  <c r="DQ169" i="5" s="1"/>
  <c r="DQ168" i="4"/>
  <c r="DQ168" i="5" s="1"/>
  <c r="DQ167" i="4"/>
  <c r="DQ167" i="5" s="1"/>
  <c r="DQ166" i="4"/>
  <c r="DQ166" i="5" s="1"/>
  <c r="DQ165" i="4"/>
  <c r="DQ165" i="5" s="1"/>
  <c r="DQ164" i="4"/>
  <c r="DQ164" i="5" s="1"/>
  <c r="DQ163" i="4"/>
  <c r="DQ163" i="5" s="1"/>
  <c r="DQ162" i="4"/>
  <c r="DQ162" i="5" s="1"/>
  <c r="DQ161" i="4"/>
  <c r="DQ161" i="5" s="1"/>
  <c r="DQ160" i="4"/>
  <c r="DQ160" i="5" s="1"/>
  <c r="DQ159" i="4"/>
  <c r="DQ159" i="5" s="1"/>
  <c r="DQ158" i="4"/>
  <c r="DQ158" i="5" s="1"/>
  <c r="DQ157" i="4"/>
  <c r="DQ157" i="5" s="1"/>
  <c r="DQ156" i="4"/>
  <c r="DQ156" i="5" s="1"/>
  <c r="DQ187" i="4"/>
  <c r="DQ187" i="5" s="1"/>
  <c r="DQ155" i="4"/>
  <c r="DQ155" i="5" s="1"/>
  <c r="DQ154" i="4"/>
  <c r="DQ154" i="5" s="1"/>
  <c r="DQ153" i="4"/>
  <c r="DQ153" i="5" s="1"/>
  <c r="DQ152" i="4"/>
  <c r="DQ152" i="5" s="1"/>
  <c r="DQ151" i="4"/>
  <c r="DQ151" i="5" s="1"/>
  <c r="DQ150" i="4"/>
  <c r="DQ150" i="5" s="1"/>
  <c r="DQ149" i="4"/>
  <c r="DQ149" i="5" s="1"/>
  <c r="DQ148" i="4"/>
  <c r="DQ148" i="5" s="1"/>
  <c r="DQ147" i="4"/>
  <c r="DQ147" i="5" s="1"/>
  <c r="DQ146" i="4"/>
  <c r="DQ146" i="5" s="1"/>
  <c r="DQ145" i="4"/>
  <c r="DQ145" i="5" s="1"/>
  <c r="DQ144" i="4"/>
  <c r="DQ144" i="5" s="1"/>
  <c r="DQ143" i="4"/>
  <c r="DQ143" i="5" s="1"/>
  <c r="DQ142" i="4"/>
  <c r="DQ142" i="5" s="1"/>
  <c r="DQ141" i="4"/>
  <c r="DQ141" i="5" s="1"/>
  <c r="DQ140" i="4"/>
  <c r="DQ140" i="5" s="1"/>
  <c r="DQ129" i="4"/>
  <c r="DQ129" i="5" s="1"/>
  <c r="DQ123" i="4"/>
  <c r="DQ123" i="5" s="1"/>
  <c r="DQ122" i="4"/>
  <c r="DQ122" i="5" s="1"/>
  <c r="DQ121" i="4"/>
  <c r="DQ121" i="5" s="1"/>
  <c r="DQ120" i="4"/>
  <c r="DQ120" i="5" s="1"/>
  <c r="DQ119" i="4"/>
  <c r="DQ119" i="5" s="1"/>
  <c r="DQ118" i="4"/>
  <c r="DQ118" i="5" s="1"/>
  <c r="DQ117" i="4"/>
  <c r="DQ117" i="5" s="1"/>
  <c r="DQ116" i="4"/>
  <c r="DQ116" i="5" s="1"/>
  <c r="DQ115" i="4"/>
  <c r="DQ115" i="5" s="1"/>
  <c r="DQ114" i="4"/>
  <c r="DQ114" i="5" s="1"/>
  <c r="DQ113" i="4"/>
  <c r="DQ113" i="5" s="1"/>
  <c r="DQ112" i="4"/>
  <c r="DQ112" i="5" s="1"/>
  <c r="DQ111" i="4"/>
  <c r="DQ111" i="5" s="1"/>
  <c r="DQ110" i="4"/>
  <c r="DQ110" i="5" s="1"/>
  <c r="DQ109" i="4"/>
  <c r="DQ109" i="5" s="1"/>
  <c r="DQ108" i="4"/>
  <c r="DQ108" i="5" s="1"/>
  <c r="DQ107" i="4"/>
  <c r="DQ107" i="5" s="1"/>
  <c r="DQ106" i="4"/>
  <c r="DQ106" i="5" s="1"/>
  <c r="DQ105" i="4"/>
  <c r="DQ105" i="5" s="1"/>
  <c r="DQ104" i="4"/>
  <c r="DQ104" i="5" s="1"/>
  <c r="DQ103" i="4"/>
  <c r="DQ103" i="5" s="1"/>
  <c r="DQ102" i="4"/>
  <c r="DQ102" i="5" s="1"/>
  <c r="DQ101" i="4"/>
  <c r="DQ101" i="5" s="1"/>
  <c r="DQ100" i="4"/>
  <c r="DQ100" i="5" s="1"/>
  <c r="DQ99" i="4"/>
  <c r="DQ99" i="5" s="1"/>
  <c r="DQ98" i="4"/>
  <c r="DQ98" i="5" s="1"/>
  <c r="DQ97" i="4"/>
  <c r="DQ97" i="5" s="1"/>
  <c r="DQ96" i="4"/>
  <c r="DQ96" i="5" s="1"/>
  <c r="DQ95" i="4"/>
  <c r="DQ95" i="5" s="1"/>
  <c r="DQ94" i="4"/>
  <c r="DQ94" i="5" s="1"/>
  <c r="DQ93" i="4"/>
  <c r="DQ93" i="5" s="1"/>
  <c r="DQ92" i="4"/>
  <c r="DQ92" i="5" s="1"/>
  <c r="DQ91" i="4"/>
  <c r="DQ91" i="5" s="1"/>
  <c r="DQ90" i="4"/>
  <c r="DQ90" i="5" s="1"/>
  <c r="DQ89" i="4"/>
  <c r="DQ89" i="5" s="1"/>
  <c r="DQ88" i="4"/>
  <c r="DQ88" i="5" s="1"/>
  <c r="DQ87" i="4"/>
  <c r="DQ87" i="5" s="1"/>
  <c r="DQ86" i="4"/>
  <c r="DQ86" i="5" s="1"/>
  <c r="DQ85" i="4"/>
  <c r="DQ85" i="5" s="1"/>
  <c r="DQ84" i="4"/>
  <c r="DQ84" i="5" s="1"/>
  <c r="DQ83" i="4"/>
  <c r="DQ83" i="5" s="1"/>
  <c r="DQ82" i="4"/>
  <c r="DQ82" i="5" s="1"/>
  <c r="DQ81" i="4"/>
  <c r="DQ81" i="5" s="1"/>
  <c r="DQ80" i="4"/>
  <c r="DQ80" i="5" s="1"/>
  <c r="DQ79" i="4"/>
  <c r="DQ79" i="5" s="1"/>
  <c r="DQ78" i="4"/>
  <c r="DQ78" i="5" s="1"/>
  <c r="DQ77" i="4"/>
  <c r="DQ77" i="5" s="1"/>
  <c r="DQ76" i="4"/>
  <c r="DQ76" i="5" s="1"/>
  <c r="DQ75" i="4"/>
  <c r="DQ75" i="5" s="1"/>
  <c r="DQ74" i="4"/>
  <c r="DQ74" i="5" s="1"/>
  <c r="DQ73" i="4"/>
  <c r="DQ73" i="5" s="1"/>
  <c r="DQ72" i="4"/>
  <c r="DQ72" i="5" s="1"/>
  <c r="DQ71" i="4"/>
  <c r="DQ71" i="5" s="1"/>
  <c r="DQ70" i="4"/>
  <c r="DQ70" i="5" s="1"/>
  <c r="DQ69" i="4"/>
  <c r="DQ69" i="5" s="1"/>
  <c r="DQ68" i="4"/>
  <c r="DQ68" i="5" s="1"/>
  <c r="DQ67" i="4"/>
  <c r="DQ67" i="5" s="1"/>
  <c r="DQ66" i="4"/>
  <c r="DQ66" i="5" s="1"/>
  <c r="DQ65" i="4"/>
  <c r="DQ65" i="5" s="1"/>
  <c r="DQ64" i="4"/>
  <c r="DQ64" i="5" s="1"/>
  <c r="DQ63" i="4"/>
  <c r="DQ63" i="5" s="1"/>
  <c r="DQ62" i="4"/>
  <c r="DQ62" i="5" s="1"/>
  <c r="DQ61" i="4"/>
  <c r="DQ61" i="5" s="1"/>
  <c r="DQ60" i="4"/>
  <c r="DQ60" i="5" s="1"/>
  <c r="DQ59" i="4"/>
  <c r="DQ59" i="5" s="1"/>
  <c r="DQ58" i="4"/>
  <c r="DQ58" i="5" s="1"/>
  <c r="DQ57" i="4"/>
  <c r="DQ57" i="5" s="1"/>
  <c r="DQ56" i="4"/>
  <c r="DQ56" i="5" s="1"/>
  <c r="DQ55" i="4"/>
  <c r="DQ55" i="5" s="1"/>
  <c r="DQ54" i="4"/>
  <c r="DQ54" i="5" s="1"/>
  <c r="DQ53" i="4"/>
  <c r="DQ53" i="5" s="1"/>
  <c r="DQ52" i="4"/>
  <c r="DQ52" i="5" s="1"/>
  <c r="DQ51" i="4"/>
  <c r="DQ51" i="5" s="1"/>
  <c r="DQ50" i="4"/>
  <c r="DQ50" i="5" s="1"/>
  <c r="DQ49" i="4"/>
  <c r="DQ49" i="5" s="1"/>
  <c r="DQ128" i="4"/>
  <c r="DQ128" i="5" s="1"/>
  <c r="DQ127" i="4"/>
  <c r="DQ127" i="5" s="1"/>
  <c r="DQ126" i="4"/>
  <c r="DQ126" i="5" s="1"/>
  <c r="DQ125" i="4"/>
  <c r="DQ125" i="5" s="1"/>
  <c r="DQ124" i="4"/>
  <c r="DQ124" i="5" s="1"/>
  <c r="DQ139" i="4"/>
  <c r="DQ139" i="5" s="1"/>
  <c r="DQ138" i="4"/>
  <c r="DQ138" i="5" s="1"/>
  <c r="DQ137" i="4"/>
  <c r="DQ137" i="5" s="1"/>
  <c r="DQ136" i="4"/>
  <c r="DQ136" i="5" s="1"/>
  <c r="DQ135" i="4"/>
  <c r="DQ135" i="5" s="1"/>
  <c r="DQ134" i="4"/>
  <c r="DQ134" i="5" s="1"/>
  <c r="DQ133" i="4"/>
  <c r="DQ133" i="5" s="1"/>
  <c r="DQ132" i="4"/>
  <c r="DQ132" i="5" s="1"/>
  <c r="DQ131" i="4"/>
  <c r="DQ131" i="5" s="1"/>
  <c r="DQ130" i="4"/>
  <c r="DQ130" i="5" s="1"/>
  <c r="DQ48" i="4"/>
  <c r="DQ48" i="5" s="1"/>
  <c r="DQ47" i="4"/>
  <c r="DQ47" i="5" s="1"/>
  <c r="DQ46" i="4"/>
  <c r="DQ46" i="5" s="1"/>
  <c r="DQ45" i="4"/>
  <c r="DQ45" i="5" s="1"/>
  <c r="DQ44" i="4"/>
  <c r="DQ44" i="5" s="1"/>
  <c r="DQ43" i="4"/>
  <c r="DQ43" i="5" s="1"/>
  <c r="DQ42" i="4"/>
  <c r="DQ42" i="5" s="1"/>
  <c r="DQ41" i="4"/>
  <c r="DQ41" i="5" s="1"/>
  <c r="DQ40" i="4"/>
  <c r="DQ40" i="5" s="1"/>
  <c r="DQ39" i="4"/>
  <c r="DQ39" i="5" s="1"/>
  <c r="DQ38" i="4"/>
  <c r="DQ38" i="5" s="1"/>
  <c r="DQ37" i="4"/>
  <c r="DQ37" i="5" s="1"/>
  <c r="DQ36" i="4"/>
  <c r="DQ36" i="5" s="1"/>
  <c r="DQ35" i="4"/>
  <c r="DQ35" i="5" s="1"/>
  <c r="DQ34" i="4"/>
  <c r="DQ34" i="5" s="1"/>
  <c r="DQ33" i="4"/>
  <c r="DQ33" i="5" s="1"/>
  <c r="DQ32" i="4"/>
  <c r="DQ32" i="5" s="1"/>
  <c r="DQ31" i="4"/>
  <c r="DQ31" i="5" s="1"/>
  <c r="DQ30" i="4"/>
  <c r="DQ30" i="5" s="1"/>
  <c r="DQ29" i="4"/>
  <c r="DQ29" i="5" s="1"/>
  <c r="DQ28" i="4"/>
  <c r="DQ28" i="5" s="1"/>
  <c r="DQ27" i="4"/>
  <c r="DQ27" i="5" s="1"/>
  <c r="DQ26" i="4"/>
  <c r="DQ26" i="5" s="1"/>
  <c r="DQ25" i="4"/>
  <c r="DQ25" i="5" s="1"/>
  <c r="DQ24" i="4"/>
  <c r="DQ24" i="5" s="1"/>
  <c r="DQ23" i="4"/>
  <c r="DQ23" i="5" s="1"/>
  <c r="DQ22" i="4"/>
  <c r="DQ22" i="5" s="1"/>
  <c r="DQ21" i="4"/>
  <c r="DQ21" i="5" s="1"/>
  <c r="DQ20" i="4"/>
  <c r="DQ20" i="5" s="1"/>
  <c r="DQ19" i="4"/>
  <c r="DQ19" i="5" s="1"/>
  <c r="DQ18" i="4"/>
  <c r="DQ18" i="5" s="1"/>
  <c r="DQ17" i="4"/>
  <c r="DQ17" i="5" s="1"/>
  <c r="DQ16" i="4"/>
  <c r="DQ16" i="5" s="1"/>
  <c r="DQ15" i="4"/>
  <c r="DQ15" i="5" s="1"/>
  <c r="DQ14" i="4"/>
  <c r="DQ14" i="5" s="1"/>
  <c r="DQ13" i="4"/>
  <c r="DQ13" i="5" s="1"/>
  <c r="DQ12" i="4"/>
  <c r="DQ12" i="5" s="1"/>
  <c r="DT11" i="5"/>
  <c r="DS10" i="5"/>
  <c r="DS18" i="7" l="1"/>
  <c r="DS17" i="7"/>
  <c r="DS16" i="7"/>
  <c r="DS15" i="7"/>
  <c r="DS14" i="7"/>
  <c r="DS13" i="7"/>
  <c r="DS22" i="7"/>
  <c r="DS21" i="7"/>
  <c r="DS20" i="7"/>
  <c r="DS19" i="7"/>
  <c r="DT10" i="5"/>
  <c r="DU11" i="5"/>
  <c r="DS10" i="4"/>
  <c r="DT11" i="4"/>
  <c r="DR263" i="4"/>
  <c r="DR263" i="5" s="1"/>
  <c r="DR262" i="4"/>
  <c r="DR262" i="5" s="1"/>
  <c r="DR261" i="4"/>
  <c r="DR261" i="5" s="1"/>
  <c r="DR260" i="4"/>
  <c r="DR260" i="5" s="1"/>
  <c r="DR259" i="4"/>
  <c r="DR259" i="5" s="1"/>
  <c r="DR258" i="4"/>
  <c r="DR258" i="5" s="1"/>
  <c r="DR257" i="4"/>
  <c r="DR257" i="5" s="1"/>
  <c r="DR256" i="4"/>
  <c r="DR256" i="5" s="1"/>
  <c r="DR255" i="4"/>
  <c r="DR255" i="5" s="1"/>
  <c r="DR254" i="4"/>
  <c r="DR254" i="5" s="1"/>
  <c r="DR253" i="4"/>
  <c r="DR253" i="5" s="1"/>
  <c r="DR252" i="4"/>
  <c r="DR252" i="5" s="1"/>
  <c r="DR251" i="4"/>
  <c r="DR251" i="5" s="1"/>
  <c r="DR250" i="4"/>
  <c r="DR250" i="5" s="1"/>
  <c r="DR249" i="4"/>
  <c r="DR249" i="5" s="1"/>
  <c r="DR248" i="4"/>
  <c r="DR248" i="5" s="1"/>
  <c r="DR247" i="4"/>
  <c r="DR247" i="5" s="1"/>
  <c r="DR246" i="4"/>
  <c r="DR246" i="5" s="1"/>
  <c r="DR245" i="4"/>
  <c r="DR245" i="5" s="1"/>
  <c r="DR244" i="4"/>
  <c r="DR244" i="5" s="1"/>
  <c r="DR243" i="4"/>
  <c r="DR243" i="5" s="1"/>
  <c r="DR242" i="4"/>
  <c r="DR242" i="5" s="1"/>
  <c r="DR241" i="4"/>
  <c r="DR241" i="5" s="1"/>
  <c r="DR240" i="4"/>
  <c r="DR240" i="5" s="1"/>
  <c r="DR239" i="4"/>
  <c r="DR239" i="5" s="1"/>
  <c r="DR238" i="4"/>
  <c r="DR238" i="5" s="1"/>
  <c r="DR237" i="4"/>
  <c r="DR237" i="5" s="1"/>
  <c r="DR236" i="4"/>
  <c r="DR236" i="5" s="1"/>
  <c r="DR235" i="4"/>
  <c r="DR235" i="5" s="1"/>
  <c r="DR234" i="4"/>
  <c r="DR234" i="5" s="1"/>
  <c r="DR233" i="4"/>
  <c r="DR233" i="5" s="1"/>
  <c r="DR232" i="4"/>
  <c r="DR232" i="5" s="1"/>
  <c r="DR231" i="4"/>
  <c r="DR231" i="5" s="1"/>
  <c r="DR230" i="4"/>
  <c r="DR230" i="5" s="1"/>
  <c r="DR229" i="4"/>
  <c r="DR229" i="5" s="1"/>
  <c r="DR228" i="4"/>
  <c r="DR228" i="5" s="1"/>
  <c r="DR227" i="4"/>
  <c r="DR227" i="5" s="1"/>
  <c r="DR226" i="4"/>
  <c r="DR226" i="5" s="1"/>
  <c r="DR225" i="4"/>
  <c r="DR225" i="5" s="1"/>
  <c r="DR224" i="4"/>
  <c r="DR224" i="5" s="1"/>
  <c r="DR223" i="4"/>
  <c r="DR223" i="5" s="1"/>
  <c r="DR222" i="4"/>
  <c r="DR222" i="5" s="1"/>
  <c r="DR221" i="4"/>
  <c r="DR221" i="5" s="1"/>
  <c r="DR220" i="4"/>
  <c r="DR220" i="5" s="1"/>
  <c r="DR219" i="4"/>
  <c r="DR219" i="5" s="1"/>
  <c r="DR218" i="4"/>
  <c r="DR218" i="5" s="1"/>
  <c r="DR217" i="4"/>
  <c r="DR217" i="5" s="1"/>
  <c r="DR216" i="4"/>
  <c r="DR216" i="5" s="1"/>
  <c r="DR215" i="4"/>
  <c r="DR215" i="5" s="1"/>
  <c r="DR266" i="4"/>
  <c r="DR265" i="4"/>
  <c r="DR265" i="5" s="1"/>
  <c r="DR264" i="4"/>
  <c r="DR264" i="5" s="1"/>
  <c r="DR214" i="4"/>
  <c r="DR214" i="5" s="1"/>
  <c r="DR213" i="4"/>
  <c r="DR213" i="5" s="1"/>
  <c r="DR212" i="4"/>
  <c r="DR212" i="5" s="1"/>
  <c r="DR211" i="4"/>
  <c r="DR211" i="5" s="1"/>
  <c r="DR210" i="4"/>
  <c r="DR210" i="5" s="1"/>
  <c r="DR209" i="4"/>
  <c r="DR209" i="5" s="1"/>
  <c r="DR208" i="4"/>
  <c r="DR208" i="5" s="1"/>
  <c r="DR207" i="4"/>
  <c r="DR207" i="5" s="1"/>
  <c r="DR206" i="4"/>
  <c r="DR206" i="5" s="1"/>
  <c r="DR205" i="4"/>
  <c r="DR205" i="5" s="1"/>
  <c r="DR204" i="4"/>
  <c r="DR204" i="5" s="1"/>
  <c r="DR203" i="4"/>
  <c r="DR203" i="5" s="1"/>
  <c r="DR202" i="4"/>
  <c r="DR202" i="5" s="1"/>
  <c r="DR201" i="4"/>
  <c r="DR201" i="5" s="1"/>
  <c r="DR200" i="4"/>
  <c r="DR200" i="5" s="1"/>
  <c r="DR199" i="4"/>
  <c r="DR199" i="5" s="1"/>
  <c r="DR198" i="4"/>
  <c r="DR198" i="5" s="1"/>
  <c r="DR197" i="4"/>
  <c r="DR197" i="5" s="1"/>
  <c r="DR196" i="4"/>
  <c r="DR196" i="5" s="1"/>
  <c r="DR195" i="4"/>
  <c r="DR195" i="5" s="1"/>
  <c r="DR194" i="4"/>
  <c r="DR194" i="5" s="1"/>
  <c r="DR193" i="4"/>
  <c r="DR193" i="5" s="1"/>
  <c r="DR192" i="4"/>
  <c r="DR192" i="5" s="1"/>
  <c r="DR191" i="4"/>
  <c r="DR191" i="5" s="1"/>
  <c r="DR190" i="4"/>
  <c r="DR190" i="5" s="1"/>
  <c r="DR189" i="4"/>
  <c r="DR189" i="5" s="1"/>
  <c r="DR188" i="4"/>
  <c r="DR188" i="5" s="1"/>
  <c r="DR187" i="4"/>
  <c r="DR187" i="5" s="1"/>
  <c r="DR186" i="4"/>
  <c r="DR186" i="5" s="1"/>
  <c r="DR185" i="4"/>
  <c r="DR185" i="5" s="1"/>
  <c r="DR184" i="4"/>
  <c r="DR184" i="5" s="1"/>
  <c r="DR183" i="4"/>
  <c r="DR183" i="5" s="1"/>
  <c r="DR182" i="4"/>
  <c r="DR182" i="5" s="1"/>
  <c r="DR181" i="4"/>
  <c r="DR181" i="5" s="1"/>
  <c r="DR180" i="4"/>
  <c r="DR180" i="5" s="1"/>
  <c r="DR179" i="4"/>
  <c r="DR179" i="5" s="1"/>
  <c r="DR178" i="4"/>
  <c r="DR178" i="5" s="1"/>
  <c r="DR177" i="4"/>
  <c r="DR177" i="5" s="1"/>
  <c r="DR176" i="4"/>
  <c r="DR176" i="5" s="1"/>
  <c r="DR175" i="4"/>
  <c r="DR175" i="5" s="1"/>
  <c r="DR174" i="4"/>
  <c r="DR174" i="5" s="1"/>
  <c r="DR173" i="4"/>
  <c r="DR173" i="5" s="1"/>
  <c r="DR172" i="4"/>
  <c r="DR172" i="5" s="1"/>
  <c r="DR171" i="4"/>
  <c r="DR171" i="5" s="1"/>
  <c r="DR170" i="4"/>
  <c r="DR170" i="5" s="1"/>
  <c r="DR169" i="4"/>
  <c r="DR169" i="5" s="1"/>
  <c r="DR168" i="4"/>
  <c r="DR168" i="5" s="1"/>
  <c r="DR167" i="4"/>
  <c r="DR167" i="5" s="1"/>
  <c r="DR166" i="4"/>
  <c r="DR166" i="5" s="1"/>
  <c r="DR165" i="4"/>
  <c r="DR165" i="5" s="1"/>
  <c r="DR164" i="4"/>
  <c r="DR164" i="5" s="1"/>
  <c r="DR163" i="4"/>
  <c r="DR163" i="5" s="1"/>
  <c r="DR162" i="4"/>
  <c r="DR162" i="5" s="1"/>
  <c r="DR161" i="4"/>
  <c r="DR161" i="5" s="1"/>
  <c r="DR160" i="4"/>
  <c r="DR160" i="5" s="1"/>
  <c r="DR159" i="4"/>
  <c r="DR159" i="5" s="1"/>
  <c r="DR158" i="4"/>
  <c r="DR158" i="5" s="1"/>
  <c r="DR157" i="4"/>
  <c r="DR157" i="5" s="1"/>
  <c r="DR156" i="4"/>
  <c r="DR156" i="5" s="1"/>
  <c r="DR155" i="4"/>
  <c r="DR155" i="5" s="1"/>
  <c r="DR129" i="4"/>
  <c r="DR129" i="5" s="1"/>
  <c r="DR123" i="4"/>
  <c r="DR123" i="5" s="1"/>
  <c r="DR122" i="4"/>
  <c r="DR122" i="5" s="1"/>
  <c r="DR121" i="4"/>
  <c r="DR121" i="5" s="1"/>
  <c r="DR120" i="4"/>
  <c r="DR120" i="5" s="1"/>
  <c r="DR119" i="4"/>
  <c r="DR119" i="5" s="1"/>
  <c r="DR118" i="4"/>
  <c r="DR118" i="5" s="1"/>
  <c r="DR117" i="4"/>
  <c r="DR117" i="5" s="1"/>
  <c r="DR116" i="4"/>
  <c r="DR116" i="5" s="1"/>
  <c r="DR115" i="4"/>
  <c r="DR115" i="5" s="1"/>
  <c r="DR114" i="4"/>
  <c r="DR114" i="5" s="1"/>
  <c r="DR113" i="4"/>
  <c r="DR113" i="5" s="1"/>
  <c r="DR112" i="4"/>
  <c r="DR112" i="5" s="1"/>
  <c r="DR111" i="4"/>
  <c r="DR111" i="5" s="1"/>
  <c r="DR110" i="4"/>
  <c r="DR110" i="5" s="1"/>
  <c r="DR109" i="4"/>
  <c r="DR109" i="5" s="1"/>
  <c r="DR108" i="4"/>
  <c r="DR108" i="5" s="1"/>
  <c r="DR107" i="4"/>
  <c r="DR107" i="5" s="1"/>
  <c r="DR106" i="4"/>
  <c r="DR106" i="5" s="1"/>
  <c r="DR105" i="4"/>
  <c r="DR105" i="5" s="1"/>
  <c r="DR104" i="4"/>
  <c r="DR104" i="5" s="1"/>
  <c r="DR103" i="4"/>
  <c r="DR103" i="5" s="1"/>
  <c r="DR102" i="4"/>
  <c r="DR102" i="5" s="1"/>
  <c r="DR101" i="4"/>
  <c r="DR101" i="5" s="1"/>
  <c r="DR100" i="4"/>
  <c r="DR100" i="5" s="1"/>
  <c r="DR99" i="4"/>
  <c r="DR99" i="5" s="1"/>
  <c r="DR98" i="4"/>
  <c r="DR98" i="5" s="1"/>
  <c r="DR97" i="4"/>
  <c r="DR97" i="5" s="1"/>
  <c r="DR96" i="4"/>
  <c r="DR96" i="5" s="1"/>
  <c r="DR95" i="4"/>
  <c r="DR95" i="5" s="1"/>
  <c r="DR94" i="4"/>
  <c r="DR94" i="5" s="1"/>
  <c r="DR93" i="4"/>
  <c r="DR93" i="5" s="1"/>
  <c r="DR92" i="4"/>
  <c r="DR92" i="5" s="1"/>
  <c r="DR91" i="4"/>
  <c r="DR91" i="5" s="1"/>
  <c r="DR90" i="4"/>
  <c r="DR90" i="5" s="1"/>
  <c r="DR89" i="4"/>
  <c r="DR89" i="5" s="1"/>
  <c r="DR88" i="4"/>
  <c r="DR88" i="5" s="1"/>
  <c r="DR87" i="4"/>
  <c r="DR87" i="5" s="1"/>
  <c r="DR86" i="4"/>
  <c r="DR86" i="5" s="1"/>
  <c r="DR85" i="4"/>
  <c r="DR85" i="5" s="1"/>
  <c r="DR84" i="4"/>
  <c r="DR84" i="5" s="1"/>
  <c r="DR83" i="4"/>
  <c r="DR83" i="5" s="1"/>
  <c r="DR82" i="4"/>
  <c r="DR82" i="5" s="1"/>
  <c r="DR81" i="4"/>
  <c r="DR81" i="5" s="1"/>
  <c r="DR80" i="4"/>
  <c r="DR80" i="5" s="1"/>
  <c r="DR79" i="4"/>
  <c r="DR79" i="5" s="1"/>
  <c r="DR78" i="4"/>
  <c r="DR78" i="5" s="1"/>
  <c r="DR77" i="4"/>
  <c r="DR77" i="5" s="1"/>
  <c r="DR76" i="4"/>
  <c r="DR76" i="5" s="1"/>
  <c r="DR75" i="4"/>
  <c r="DR75" i="5" s="1"/>
  <c r="DR74" i="4"/>
  <c r="DR74" i="5" s="1"/>
  <c r="DR73" i="4"/>
  <c r="DR73" i="5" s="1"/>
  <c r="DR72" i="4"/>
  <c r="DR72" i="5" s="1"/>
  <c r="DR71" i="4"/>
  <c r="DR71" i="5" s="1"/>
  <c r="DR70" i="4"/>
  <c r="DR70" i="5" s="1"/>
  <c r="DR69" i="4"/>
  <c r="DR69" i="5" s="1"/>
  <c r="DR68" i="4"/>
  <c r="DR68" i="5" s="1"/>
  <c r="DR67" i="4"/>
  <c r="DR67" i="5" s="1"/>
  <c r="DR66" i="4"/>
  <c r="DR66" i="5" s="1"/>
  <c r="DR65" i="4"/>
  <c r="DR65" i="5" s="1"/>
  <c r="DR64" i="4"/>
  <c r="DR64" i="5" s="1"/>
  <c r="DR63" i="4"/>
  <c r="DR63" i="5" s="1"/>
  <c r="DR62" i="4"/>
  <c r="DR62" i="5" s="1"/>
  <c r="DR61" i="4"/>
  <c r="DR61" i="5" s="1"/>
  <c r="DR60" i="4"/>
  <c r="DR60" i="5" s="1"/>
  <c r="DR59" i="4"/>
  <c r="DR59" i="5" s="1"/>
  <c r="DR58" i="4"/>
  <c r="DR58" i="5" s="1"/>
  <c r="DR57" i="4"/>
  <c r="DR57" i="5" s="1"/>
  <c r="DR56" i="4"/>
  <c r="DR56" i="5" s="1"/>
  <c r="DR55" i="4"/>
  <c r="DR55" i="5" s="1"/>
  <c r="DR54" i="4"/>
  <c r="DR54" i="5" s="1"/>
  <c r="DR53" i="4"/>
  <c r="DR53" i="5" s="1"/>
  <c r="DR52" i="4"/>
  <c r="DR52" i="5" s="1"/>
  <c r="DR51" i="4"/>
  <c r="DR51" i="5" s="1"/>
  <c r="DR50" i="4"/>
  <c r="DR50" i="5" s="1"/>
  <c r="DR49" i="4"/>
  <c r="DR49" i="5" s="1"/>
  <c r="DR128" i="4"/>
  <c r="DR128" i="5" s="1"/>
  <c r="DR127" i="4"/>
  <c r="DR127" i="5" s="1"/>
  <c r="DR126" i="4"/>
  <c r="DR126" i="5" s="1"/>
  <c r="DR125" i="4"/>
  <c r="DR125" i="5" s="1"/>
  <c r="DR124" i="4"/>
  <c r="DR124" i="5" s="1"/>
  <c r="DR153" i="4"/>
  <c r="DR153" i="5" s="1"/>
  <c r="DR152" i="4"/>
  <c r="DR152" i="5" s="1"/>
  <c r="DR151" i="4"/>
  <c r="DR151" i="5" s="1"/>
  <c r="DR150" i="4"/>
  <c r="DR150" i="5" s="1"/>
  <c r="DR149" i="4"/>
  <c r="DR149" i="5" s="1"/>
  <c r="DR148" i="4"/>
  <c r="DR148" i="5" s="1"/>
  <c r="DR147" i="4"/>
  <c r="DR147" i="5" s="1"/>
  <c r="DR146" i="4"/>
  <c r="DR146" i="5" s="1"/>
  <c r="DR145" i="4"/>
  <c r="DR145" i="5" s="1"/>
  <c r="DR144" i="4"/>
  <c r="DR144" i="5" s="1"/>
  <c r="DR143" i="4"/>
  <c r="DR143" i="5" s="1"/>
  <c r="DR142" i="4"/>
  <c r="DR142" i="5" s="1"/>
  <c r="DR141" i="4"/>
  <c r="DR141" i="5" s="1"/>
  <c r="DR140" i="4"/>
  <c r="DR140" i="5" s="1"/>
  <c r="DR139" i="4"/>
  <c r="DR139" i="5" s="1"/>
  <c r="DR138" i="4"/>
  <c r="DR138" i="5" s="1"/>
  <c r="DR137" i="4"/>
  <c r="DR137" i="5" s="1"/>
  <c r="DR136" i="4"/>
  <c r="DR136" i="5" s="1"/>
  <c r="DR135" i="4"/>
  <c r="DR135" i="5" s="1"/>
  <c r="DR134" i="4"/>
  <c r="DR134" i="5" s="1"/>
  <c r="DR133" i="4"/>
  <c r="DR133" i="5" s="1"/>
  <c r="DR132" i="4"/>
  <c r="DR132" i="5" s="1"/>
  <c r="DR131" i="4"/>
  <c r="DR131" i="5" s="1"/>
  <c r="DR130" i="4"/>
  <c r="DR130" i="5" s="1"/>
  <c r="DR154" i="4"/>
  <c r="DR154" i="5" s="1"/>
  <c r="DR44" i="4"/>
  <c r="DR44" i="5" s="1"/>
  <c r="DR39" i="4"/>
  <c r="DR39" i="5" s="1"/>
  <c r="DR38" i="4"/>
  <c r="DR38" i="5" s="1"/>
  <c r="DR29" i="4"/>
  <c r="DR29" i="5" s="1"/>
  <c r="DR21" i="4"/>
  <c r="DR21" i="5" s="1"/>
  <c r="DR20" i="4"/>
  <c r="DR20" i="5" s="1"/>
  <c r="DR12" i="4"/>
  <c r="DR12" i="5" s="1"/>
  <c r="DR48" i="4"/>
  <c r="DR48" i="5" s="1"/>
  <c r="DR30" i="4"/>
  <c r="DR30" i="5" s="1"/>
  <c r="DR26" i="4"/>
  <c r="DR26" i="5" s="1"/>
  <c r="DR25" i="4"/>
  <c r="DR25" i="5" s="1"/>
  <c r="DR24" i="4"/>
  <c r="DR24" i="5" s="1"/>
  <c r="DR23" i="4"/>
  <c r="DR23" i="5" s="1"/>
  <c r="DR22" i="4"/>
  <c r="DR22" i="5" s="1"/>
  <c r="DR18" i="4"/>
  <c r="DR18" i="5" s="1"/>
  <c r="DR15" i="4"/>
  <c r="DR15" i="5" s="1"/>
  <c r="DR14" i="4"/>
  <c r="DR14" i="5" s="1"/>
  <c r="DR13" i="4"/>
  <c r="DR13" i="5" s="1"/>
  <c r="DR43" i="4"/>
  <c r="DR43" i="5" s="1"/>
  <c r="DR34" i="4"/>
  <c r="DR34" i="5" s="1"/>
  <c r="DR32" i="4"/>
  <c r="DR32" i="5" s="1"/>
  <c r="DR17" i="4"/>
  <c r="DR17" i="5" s="1"/>
  <c r="DR16" i="4"/>
  <c r="DR16" i="5" s="1"/>
  <c r="DR41" i="4"/>
  <c r="DR41" i="5" s="1"/>
  <c r="DR37" i="4"/>
  <c r="DR37" i="5" s="1"/>
  <c r="DR35" i="4"/>
  <c r="DR35" i="5" s="1"/>
  <c r="DR33" i="4"/>
  <c r="DR33" i="5" s="1"/>
  <c r="DR31" i="4"/>
  <c r="DR31" i="5" s="1"/>
  <c r="DR28" i="4"/>
  <c r="DR28" i="5" s="1"/>
  <c r="DR47" i="4"/>
  <c r="DR47" i="5" s="1"/>
  <c r="DR46" i="4"/>
  <c r="DR46" i="5" s="1"/>
  <c r="DR45" i="4"/>
  <c r="DR45" i="5" s="1"/>
  <c r="DR42" i="4"/>
  <c r="DR42" i="5" s="1"/>
  <c r="DR40" i="4"/>
  <c r="DR40" i="5" s="1"/>
  <c r="DR36" i="4"/>
  <c r="DR36" i="5" s="1"/>
  <c r="DR27" i="4"/>
  <c r="DR27" i="5" s="1"/>
  <c r="DR19" i="4"/>
  <c r="DR19" i="5" s="1"/>
  <c r="DT22" i="7" l="1"/>
  <c r="DT21" i="7"/>
  <c r="DT20" i="7"/>
  <c r="DT19" i="7"/>
  <c r="DT16" i="7"/>
  <c r="DT15" i="7"/>
  <c r="DT14" i="7"/>
  <c r="DT13" i="7"/>
  <c r="DT18" i="7"/>
  <c r="DT17" i="7"/>
  <c r="DT10" i="4"/>
  <c r="DU11" i="4"/>
  <c r="DS266" i="4"/>
  <c r="DS265" i="4"/>
  <c r="DS265" i="5" s="1"/>
  <c r="DS264" i="4"/>
  <c r="DS264" i="5" s="1"/>
  <c r="DS263" i="4"/>
  <c r="DS263" i="5" s="1"/>
  <c r="DS262" i="4"/>
  <c r="DS262" i="5" s="1"/>
  <c r="DS261" i="4"/>
  <c r="DS261" i="5" s="1"/>
  <c r="DS260" i="4"/>
  <c r="DS260" i="5" s="1"/>
  <c r="DS259" i="4"/>
  <c r="DS259" i="5" s="1"/>
  <c r="DS258" i="4"/>
  <c r="DS258" i="5" s="1"/>
  <c r="DS257" i="4"/>
  <c r="DS257" i="5" s="1"/>
  <c r="DS256" i="4"/>
  <c r="DS256" i="5" s="1"/>
  <c r="DS255" i="4"/>
  <c r="DS255" i="5" s="1"/>
  <c r="DS254" i="4"/>
  <c r="DS254" i="5" s="1"/>
  <c r="DS253" i="4"/>
  <c r="DS253" i="5" s="1"/>
  <c r="DS252" i="4"/>
  <c r="DS252" i="5" s="1"/>
  <c r="DS251" i="4"/>
  <c r="DS251" i="5" s="1"/>
  <c r="DS250" i="4"/>
  <c r="DS250" i="5" s="1"/>
  <c r="DS249" i="4"/>
  <c r="DS249" i="5" s="1"/>
  <c r="DS248" i="4"/>
  <c r="DS248" i="5" s="1"/>
  <c r="DS247" i="4"/>
  <c r="DS247" i="5" s="1"/>
  <c r="DS246" i="4"/>
  <c r="DS246" i="5" s="1"/>
  <c r="DS245" i="4"/>
  <c r="DS245" i="5" s="1"/>
  <c r="DS244" i="4"/>
  <c r="DS244" i="5" s="1"/>
  <c r="DS243" i="4"/>
  <c r="DS243" i="5" s="1"/>
  <c r="DS242" i="4"/>
  <c r="DS242" i="5" s="1"/>
  <c r="DS241" i="4"/>
  <c r="DS241" i="5" s="1"/>
  <c r="DS240" i="4"/>
  <c r="DS240" i="5" s="1"/>
  <c r="DS239" i="4"/>
  <c r="DS239" i="5" s="1"/>
  <c r="DS238" i="4"/>
  <c r="DS238" i="5" s="1"/>
  <c r="DS237" i="4"/>
  <c r="DS237" i="5" s="1"/>
  <c r="DS221" i="4"/>
  <c r="DS221" i="5" s="1"/>
  <c r="DS220" i="4"/>
  <c r="DS220" i="5" s="1"/>
  <c r="DS219" i="4"/>
  <c r="DS219" i="5" s="1"/>
  <c r="DS218" i="4"/>
  <c r="DS218" i="5" s="1"/>
  <c r="DS217" i="4"/>
  <c r="DS217" i="5" s="1"/>
  <c r="DS236" i="4"/>
  <c r="DS236" i="5" s="1"/>
  <c r="DS235" i="4"/>
  <c r="DS235" i="5" s="1"/>
  <c r="DS234" i="4"/>
  <c r="DS234" i="5" s="1"/>
  <c r="DS233" i="4"/>
  <c r="DS233" i="5" s="1"/>
  <c r="DS232" i="4"/>
  <c r="DS232" i="5" s="1"/>
  <c r="DS231" i="4"/>
  <c r="DS231" i="5" s="1"/>
  <c r="DS230" i="4"/>
  <c r="DS230" i="5" s="1"/>
  <c r="DS229" i="4"/>
  <c r="DS229" i="5" s="1"/>
  <c r="DS228" i="4"/>
  <c r="DS228" i="5" s="1"/>
  <c r="DS227" i="4"/>
  <c r="DS227" i="5" s="1"/>
  <c r="DS226" i="4"/>
  <c r="DS226" i="5" s="1"/>
  <c r="DS225" i="4"/>
  <c r="DS225" i="5" s="1"/>
  <c r="DS224" i="4"/>
  <c r="DS224" i="5" s="1"/>
  <c r="DS223" i="4"/>
  <c r="DS223" i="5" s="1"/>
  <c r="DS222" i="4"/>
  <c r="DS222" i="5" s="1"/>
  <c r="DS216" i="4"/>
  <c r="DS216" i="5" s="1"/>
  <c r="DS215" i="4"/>
  <c r="DS215" i="5" s="1"/>
  <c r="DS214" i="4"/>
  <c r="DS214" i="5" s="1"/>
  <c r="DS213" i="4"/>
  <c r="DS213" i="5" s="1"/>
  <c r="DS212" i="4"/>
  <c r="DS212" i="5" s="1"/>
  <c r="DS211" i="4"/>
  <c r="DS211" i="5" s="1"/>
  <c r="DS210" i="4"/>
  <c r="DS210" i="5" s="1"/>
  <c r="DS209" i="4"/>
  <c r="DS209" i="5" s="1"/>
  <c r="DS208" i="4"/>
  <c r="DS208" i="5" s="1"/>
  <c r="DS207" i="4"/>
  <c r="DS207" i="5" s="1"/>
  <c r="DS206" i="4"/>
  <c r="DS206" i="5" s="1"/>
  <c r="DS205" i="4"/>
  <c r="DS205" i="5" s="1"/>
  <c r="DS204" i="4"/>
  <c r="DS204" i="5" s="1"/>
  <c r="DS203" i="4"/>
  <c r="DS203" i="5" s="1"/>
  <c r="DS202" i="4"/>
  <c r="DS202" i="5" s="1"/>
  <c r="DS201" i="4"/>
  <c r="DS201" i="5" s="1"/>
  <c r="DS200" i="4"/>
  <c r="DS200" i="5" s="1"/>
  <c r="DS199" i="4"/>
  <c r="DS199" i="5" s="1"/>
  <c r="DS198" i="4"/>
  <c r="DS198" i="5" s="1"/>
  <c r="DS197" i="4"/>
  <c r="DS197" i="5" s="1"/>
  <c r="DS196" i="4"/>
  <c r="DS196" i="5" s="1"/>
  <c r="DS195" i="4"/>
  <c r="DS195" i="5" s="1"/>
  <c r="DS194" i="4"/>
  <c r="DS194" i="5" s="1"/>
  <c r="DS193" i="4"/>
  <c r="DS193" i="5" s="1"/>
  <c r="DS192" i="4"/>
  <c r="DS192" i="5" s="1"/>
  <c r="DS191" i="4"/>
  <c r="DS191" i="5" s="1"/>
  <c r="DS190" i="4"/>
  <c r="DS190" i="5" s="1"/>
  <c r="DS189" i="4"/>
  <c r="DS189" i="5" s="1"/>
  <c r="DS188" i="4"/>
  <c r="DS188" i="5" s="1"/>
  <c r="DS187" i="4"/>
  <c r="DS187" i="5" s="1"/>
  <c r="DS160" i="4"/>
  <c r="DS160" i="5" s="1"/>
  <c r="DS159" i="4"/>
  <c r="DS159" i="5" s="1"/>
  <c r="DS158" i="4"/>
  <c r="DS158" i="5" s="1"/>
  <c r="DS157" i="4"/>
  <c r="DS157" i="5" s="1"/>
  <c r="DS156" i="4"/>
  <c r="DS156" i="5" s="1"/>
  <c r="DS186" i="4"/>
  <c r="DS186" i="5" s="1"/>
  <c r="DS185" i="4"/>
  <c r="DS185" i="5" s="1"/>
  <c r="DS184" i="4"/>
  <c r="DS184" i="5" s="1"/>
  <c r="DS183" i="4"/>
  <c r="DS183" i="5" s="1"/>
  <c r="DS182" i="4"/>
  <c r="DS182" i="5" s="1"/>
  <c r="DS181" i="4"/>
  <c r="DS181" i="5" s="1"/>
  <c r="DS180" i="4"/>
  <c r="DS180" i="5" s="1"/>
  <c r="DS179" i="4"/>
  <c r="DS179" i="5" s="1"/>
  <c r="DS178" i="4"/>
  <c r="DS178" i="5" s="1"/>
  <c r="DS177" i="4"/>
  <c r="DS177" i="5" s="1"/>
  <c r="DS176" i="4"/>
  <c r="DS176" i="5" s="1"/>
  <c r="DS175" i="4"/>
  <c r="DS175" i="5" s="1"/>
  <c r="DS174" i="4"/>
  <c r="DS174" i="5" s="1"/>
  <c r="DS173" i="4"/>
  <c r="DS173" i="5" s="1"/>
  <c r="DS172" i="4"/>
  <c r="DS172" i="5" s="1"/>
  <c r="DS171" i="4"/>
  <c r="DS171" i="5" s="1"/>
  <c r="DS170" i="4"/>
  <c r="DS170" i="5" s="1"/>
  <c r="DS169" i="4"/>
  <c r="DS169" i="5" s="1"/>
  <c r="DS168" i="4"/>
  <c r="DS168" i="5" s="1"/>
  <c r="DS167" i="4"/>
  <c r="DS167" i="5" s="1"/>
  <c r="DS166" i="4"/>
  <c r="DS166" i="5" s="1"/>
  <c r="DS165" i="4"/>
  <c r="DS165" i="5" s="1"/>
  <c r="DS164" i="4"/>
  <c r="DS164" i="5" s="1"/>
  <c r="DS163" i="4"/>
  <c r="DS163" i="5" s="1"/>
  <c r="DS162" i="4"/>
  <c r="DS162" i="5" s="1"/>
  <c r="DS161" i="4"/>
  <c r="DS161" i="5" s="1"/>
  <c r="DS155" i="4"/>
  <c r="DS155" i="5" s="1"/>
  <c r="DS154" i="4"/>
  <c r="DS154" i="5" s="1"/>
  <c r="DS153" i="4"/>
  <c r="DS153" i="5" s="1"/>
  <c r="DS152" i="4"/>
  <c r="DS152" i="5" s="1"/>
  <c r="DS151" i="4"/>
  <c r="DS151" i="5" s="1"/>
  <c r="DS150" i="4"/>
  <c r="DS150" i="5" s="1"/>
  <c r="DS149" i="4"/>
  <c r="DS149" i="5" s="1"/>
  <c r="DS148" i="4"/>
  <c r="DS148" i="5" s="1"/>
  <c r="DS147" i="4"/>
  <c r="DS147" i="5" s="1"/>
  <c r="DS146" i="4"/>
  <c r="DS146" i="5" s="1"/>
  <c r="DS145" i="4"/>
  <c r="DS145" i="5" s="1"/>
  <c r="DS144" i="4"/>
  <c r="DS144" i="5" s="1"/>
  <c r="DS143" i="4"/>
  <c r="DS143" i="5" s="1"/>
  <c r="DS142" i="4"/>
  <c r="DS142" i="5" s="1"/>
  <c r="DS141" i="4"/>
  <c r="DS141" i="5" s="1"/>
  <c r="DS140" i="4"/>
  <c r="DS140" i="5" s="1"/>
  <c r="DS139" i="4"/>
  <c r="DS139" i="5" s="1"/>
  <c r="DS138" i="4"/>
  <c r="DS138" i="5" s="1"/>
  <c r="DS137" i="4"/>
  <c r="DS137" i="5" s="1"/>
  <c r="DS136" i="4"/>
  <c r="DS136" i="5" s="1"/>
  <c r="DS135" i="4"/>
  <c r="DS135" i="5" s="1"/>
  <c r="DS134" i="4"/>
  <c r="DS134" i="5" s="1"/>
  <c r="DS133" i="4"/>
  <c r="DS133" i="5" s="1"/>
  <c r="DS132" i="4"/>
  <c r="DS132" i="5" s="1"/>
  <c r="DS131" i="4"/>
  <c r="DS131" i="5" s="1"/>
  <c r="DS130" i="4"/>
  <c r="DS130" i="5" s="1"/>
  <c r="DS129" i="4"/>
  <c r="DS129" i="5" s="1"/>
  <c r="DS128" i="4"/>
  <c r="DS128" i="5" s="1"/>
  <c r="DS127" i="4"/>
  <c r="DS127" i="5" s="1"/>
  <c r="DS126" i="4"/>
  <c r="DS126" i="5" s="1"/>
  <c r="DS125" i="4"/>
  <c r="DS125" i="5" s="1"/>
  <c r="DS124" i="4"/>
  <c r="DS124" i="5" s="1"/>
  <c r="DS123" i="4"/>
  <c r="DS123" i="5" s="1"/>
  <c r="DS122" i="4"/>
  <c r="DS122" i="5" s="1"/>
  <c r="DS121" i="4"/>
  <c r="DS121" i="5" s="1"/>
  <c r="DS120" i="4"/>
  <c r="DS120" i="5" s="1"/>
  <c r="DS119" i="4"/>
  <c r="DS119" i="5" s="1"/>
  <c r="DS118" i="4"/>
  <c r="DS118" i="5" s="1"/>
  <c r="DS117" i="4"/>
  <c r="DS117" i="5" s="1"/>
  <c r="DS116" i="4"/>
  <c r="DS116" i="5" s="1"/>
  <c r="DS115" i="4"/>
  <c r="DS115" i="5" s="1"/>
  <c r="DS114" i="4"/>
  <c r="DS114" i="5" s="1"/>
  <c r="DS113" i="4"/>
  <c r="DS113" i="5" s="1"/>
  <c r="DS112" i="4"/>
  <c r="DS112" i="5" s="1"/>
  <c r="DS111" i="4"/>
  <c r="DS111" i="5" s="1"/>
  <c r="DS110" i="4"/>
  <c r="DS110" i="5" s="1"/>
  <c r="DS109" i="4"/>
  <c r="DS109" i="5" s="1"/>
  <c r="DS108" i="4"/>
  <c r="DS108" i="5" s="1"/>
  <c r="DS107" i="4"/>
  <c r="DS107" i="5" s="1"/>
  <c r="DS106" i="4"/>
  <c r="DS106" i="5" s="1"/>
  <c r="DS105" i="4"/>
  <c r="DS105" i="5" s="1"/>
  <c r="DS104" i="4"/>
  <c r="DS104" i="5" s="1"/>
  <c r="DS103" i="4"/>
  <c r="DS103" i="5" s="1"/>
  <c r="DS102" i="4"/>
  <c r="DS102" i="5" s="1"/>
  <c r="DS101" i="4"/>
  <c r="DS101" i="5" s="1"/>
  <c r="DS100" i="4"/>
  <c r="DS100" i="5" s="1"/>
  <c r="DS99" i="4"/>
  <c r="DS99" i="5" s="1"/>
  <c r="DS98" i="4"/>
  <c r="DS98" i="5" s="1"/>
  <c r="DS97" i="4"/>
  <c r="DS97" i="5" s="1"/>
  <c r="DS96" i="4"/>
  <c r="DS96" i="5" s="1"/>
  <c r="DS95" i="4"/>
  <c r="DS95" i="5" s="1"/>
  <c r="DS94" i="4"/>
  <c r="DS94" i="5" s="1"/>
  <c r="DS93" i="4"/>
  <c r="DS93" i="5" s="1"/>
  <c r="DS92" i="4"/>
  <c r="DS92" i="5" s="1"/>
  <c r="DS91" i="4"/>
  <c r="DS91" i="5" s="1"/>
  <c r="DS90" i="4"/>
  <c r="DS90" i="5" s="1"/>
  <c r="DS89" i="4"/>
  <c r="DS89" i="5" s="1"/>
  <c r="DS88" i="4"/>
  <c r="DS88" i="5" s="1"/>
  <c r="DS87" i="4"/>
  <c r="DS87" i="5" s="1"/>
  <c r="DS86" i="4"/>
  <c r="DS86" i="5" s="1"/>
  <c r="DS85" i="4"/>
  <c r="DS85" i="5" s="1"/>
  <c r="DS84" i="4"/>
  <c r="DS84" i="5" s="1"/>
  <c r="DS83" i="4"/>
  <c r="DS83" i="5" s="1"/>
  <c r="DS82" i="4"/>
  <c r="DS82" i="5" s="1"/>
  <c r="DS81" i="4"/>
  <c r="DS81" i="5" s="1"/>
  <c r="DS80" i="4"/>
  <c r="DS80" i="5" s="1"/>
  <c r="DS79" i="4"/>
  <c r="DS79" i="5" s="1"/>
  <c r="DS78" i="4"/>
  <c r="DS78" i="5" s="1"/>
  <c r="DS77" i="4"/>
  <c r="DS77" i="5" s="1"/>
  <c r="DS76" i="4"/>
  <c r="DS76" i="5" s="1"/>
  <c r="DS75" i="4"/>
  <c r="DS75" i="5" s="1"/>
  <c r="DS74" i="4"/>
  <c r="DS74" i="5" s="1"/>
  <c r="DS73" i="4"/>
  <c r="DS73" i="5" s="1"/>
  <c r="DS72" i="4"/>
  <c r="DS72" i="5" s="1"/>
  <c r="DS71" i="4"/>
  <c r="DS71" i="5" s="1"/>
  <c r="DS70" i="4"/>
  <c r="DS70" i="5" s="1"/>
  <c r="DS69" i="4"/>
  <c r="DS69" i="5" s="1"/>
  <c r="DS68" i="4"/>
  <c r="DS68" i="5" s="1"/>
  <c r="DS67" i="4"/>
  <c r="DS67" i="5" s="1"/>
  <c r="DS66" i="4"/>
  <c r="DS66" i="5" s="1"/>
  <c r="DS65" i="4"/>
  <c r="DS65" i="5" s="1"/>
  <c r="DS64" i="4"/>
  <c r="DS64" i="5" s="1"/>
  <c r="DS63" i="4"/>
  <c r="DS63" i="5" s="1"/>
  <c r="DS62" i="4"/>
  <c r="DS62" i="5" s="1"/>
  <c r="DS61" i="4"/>
  <c r="DS61" i="5" s="1"/>
  <c r="DS60" i="4"/>
  <c r="DS60" i="5" s="1"/>
  <c r="DS59" i="4"/>
  <c r="DS59" i="5" s="1"/>
  <c r="DS58" i="4"/>
  <c r="DS58" i="5" s="1"/>
  <c r="DS57" i="4"/>
  <c r="DS57" i="5" s="1"/>
  <c r="DS56" i="4"/>
  <c r="DS56" i="5" s="1"/>
  <c r="DS55" i="4"/>
  <c r="DS55" i="5" s="1"/>
  <c r="DS54" i="4"/>
  <c r="DS54" i="5" s="1"/>
  <c r="DS53" i="4"/>
  <c r="DS53" i="5" s="1"/>
  <c r="DS52" i="4"/>
  <c r="DS52" i="5" s="1"/>
  <c r="DS51" i="4"/>
  <c r="DS51" i="5" s="1"/>
  <c r="DS50" i="4"/>
  <c r="DS50" i="5" s="1"/>
  <c r="DS49" i="4"/>
  <c r="DS49" i="5" s="1"/>
  <c r="DS12" i="4"/>
  <c r="DS12" i="5" s="1"/>
  <c r="DS13" i="4"/>
  <c r="DS13" i="5" s="1"/>
  <c r="DS48" i="4"/>
  <c r="DS48" i="5" s="1"/>
  <c r="DS47" i="4"/>
  <c r="DS47" i="5" s="1"/>
  <c r="DS46" i="4"/>
  <c r="DS46" i="5" s="1"/>
  <c r="DS45" i="4"/>
  <c r="DS45" i="5" s="1"/>
  <c r="DS44" i="4"/>
  <c r="DS44" i="5" s="1"/>
  <c r="DS43" i="4"/>
  <c r="DS43" i="5" s="1"/>
  <c r="DS42" i="4"/>
  <c r="DS42" i="5" s="1"/>
  <c r="DS41" i="4"/>
  <c r="DS41" i="5" s="1"/>
  <c r="DS40" i="4"/>
  <c r="DS40" i="5" s="1"/>
  <c r="DS39" i="4"/>
  <c r="DS39" i="5" s="1"/>
  <c r="DS38" i="4"/>
  <c r="DS38" i="5" s="1"/>
  <c r="DS37" i="4"/>
  <c r="DS37" i="5" s="1"/>
  <c r="DS36" i="4"/>
  <c r="DS36" i="5" s="1"/>
  <c r="DS35" i="4"/>
  <c r="DS35" i="5" s="1"/>
  <c r="DS34" i="4"/>
  <c r="DS34" i="5" s="1"/>
  <c r="DS33" i="4"/>
  <c r="DS33" i="5" s="1"/>
  <c r="DS32" i="4"/>
  <c r="DS32" i="5" s="1"/>
  <c r="DS31" i="4"/>
  <c r="DS31" i="5" s="1"/>
  <c r="DS30" i="4"/>
  <c r="DS30" i="5" s="1"/>
  <c r="DS29" i="4"/>
  <c r="DS29" i="5" s="1"/>
  <c r="DS28" i="4"/>
  <c r="DS28" i="5" s="1"/>
  <c r="DS27" i="4"/>
  <c r="DS27" i="5" s="1"/>
  <c r="DS26" i="4"/>
  <c r="DS26" i="5" s="1"/>
  <c r="DS25" i="4"/>
  <c r="DS25" i="5" s="1"/>
  <c r="DS24" i="4"/>
  <c r="DS24" i="5" s="1"/>
  <c r="DS23" i="4"/>
  <c r="DS23" i="5" s="1"/>
  <c r="DS22" i="4"/>
  <c r="DS22" i="5" s="1"/>
  <c r="DS21" i="4"/>
  <c r="DS21" i="5" s="1"/>
  <c r="DS20" i="4"/>
  <c r="DS20" i="5" s="1"/>
  <c r="DS19" i="4"/>
  <c r="DS19" i="5" s="1"/>
  <c r="DS18" i="4"/>
  <c r="DS18" i="5" s="1"/>
  <c r="DS17" i="4"/>
  <c r="DS17" i="5" s="1"/>
  <c r="DS16" i="4"/>
  <c r="DS16" i="5" s="1"/>
  <c r="DS15" i="4"/>
  <c r="DS15" i="5" s="1"/>
  <c r="DS14" i="4"/>
  <c r="DS14" i="5" s="1"/>
  <c r="DU10" i="5"/>
  <c r="DV11" i="5"/>
  <c r="DU22" i="7" l="1"/>
  <c r="DU21" i="7"/>
  <c r="DU20" i="7"/>
  <c r="DU19" i="7"/>
  <c r="DU18" i="7"/>
  <c r="DU17" i="7"/>
  <c r="DU16" i="7"/>
  <c r="DU15" i="7"/>
  <c r="DU14" i="7"/>
  <c r="DU13" i="7"/>
  <c r="DV11" i="4"/>
  <c r="DU10" i="4"/>
  <c r="DV10" i="5"/>
  <c r="DW11" i="5"/>
  <c r="DT266" i="4"/>
  <c r="DT265" i="4"/>
  <c r="DT265" i="5" s="1"/>
  <c r="DT264" i="4"/>
  <c r="DT264" i="5" s="1"/>
  <c r="DT263" i="4"/>
  <c r="DT263" i="5" s="1"/>
  <c r="DT262" i="4"/>
  <c r="DT262" i="5" s="1"/>
  <c r="DT261" i="4"/>
  <c r="DT261" i="5" s="1"/>
  <c r="DT260" i="4"/>
  <c r="DT260" i="5" s="1"/>
  <c r="DT259" i="4"/>
  <c r="DT259" i="5" s="1"/>
  <c r="DT258" i="4"/>
  <c r="DT258" i="5" s="1"/>
  <c r="DT257" i="4"/>
  <c r="DT257" i="5" s="1"/>
  <c r="DT256" i="4"/>
  <c r="DT256" i="5" s="1"/>
  <c r="DT255" i="4"/>
  <c r="DT255" i="5" s="1"/>
  <c r="DT254" i="4"/>
  <c r="DT254" i="5" s="1"/>
  <c r="DT253" i="4"/>
  <c r="DT253" i="5" s="1"/>
  <c r="DT252" i="4"/>
  <c r="DT252" i="5" s="1"/>
  <c r="DT251" i="4"/>
  <c r="DT251" i="5" s="1"/>
  <c r="DT250" i="4"/>
  <c r="DT250" i="5" s="1"/>
  <c r="DT249" i="4"/>
  <c r="DT249" i="5" s="1"/>
  <c r="DT248" i="4"/>
  <c r="DT248" i="5" s="1"/>
  <c r="DT247" i="4"/>
  <c r="DT247" i="5" s="1"/>
  <c r="DT246" i="4"/>
  <c r="DT246" i="5" s="1"/>
  <c r="DT245" i="4"/>
  <c r="DT245" i="5" s="1"/>
  <c r="DT244" i="4"/>
  <c r="DT244" i="5" s="1"/>
  <c r="DT243" i="4"/>
  <c r="DT243" i="5" s="1"/>
  <c r="DT242" i="4"/>
  <c r="DT242" i="5" s="1"/>
  <c r="DT241" i="4"/>
  <c r="DT241" i="5" s="1"/>
  <c r="DT240" i="4"/>
  <c r="DT240" i="5" s="1"/>
  <c r="DT239" i="4"/>
  <c r="DT239" i="5" s="1"/>
  <c r="DT238" i="4"/>
  <c r="DT238" i="5" s="1"/>
  <c r="DT237" i="4"/>
  <c r="DT237" i="5" s="1"/>
  <c r="DT221" i="4"/>
  <c r="DT221" i="5" s="1"/>
  <c r="DT220" i="4"/>
  <c r="DT220" i="5" s="1"/>
  <c r="DT219" i="4"/>
  <c r="DT219" i="5" s="1"/>
  <c r="DT218" i="4"/>
  <c r="DT218" i="5" s="1"/>
  <c r="DT217" i="4"/>
  <c r="DT217" i="5" s="1"/>
  <c r="DT214" i="4"/>
  <c r="DT214" i="5" s="1"/>
  <c r="DT213" i="4"/>
  <c r="DT213" i="5" s="1"/>
  <c r="DT212" i="4"/>
  <c r="DT212" i="5" s="1"/>
  <c r="DT211" i="4"/>
  <c r="DT211" i="5" s="1"/>
  <c r="DT210" i="4"/>
  <c r="DT210" i="5" s="1"/>
  <c r="DT209" i="4"/>
  <c r="DT209" i="5" s="1"/>
  <c r="DT208" i="4"/>
  <c r="DT208" i="5" s="1"/>
  <c r="DT207" i="4"/>
  <c r="DT207" i="5" s="1"/>
  <c r="DT206" i="4"/>
  <c r="DT206" i="5" s="1"/>
  <c r="DT205" i="4"/>
  <c r="DT205" i="5" s="1"/>
  <c r="DT204" i="4"/>
  <c r="DT204" i="5" s="1"/>
  <c r="DT203" i="4"/>
  <c r="DT203" i="5" s="1"/>
  <c r="DT202" i="4"/>
  <c r="DT202" i="5" s="1"/>
  <c r="DT201" i="4"/>
  <c r="DT201" i="5" s="1"/>
  <c r="DT200" i="4"/>
  <c r="DT200" i="5" s="1"/>
  <c r="DT199" i="4"/>
  <c r="DT199" i="5" s="1"/>
  <c r="DT198" i="4"/>
  <c r="DT198" i="5" s="1"/>
  <c r="DT197" i="4"/>
  <c r="DT197" i="5" s="1"/>
  <c r="DT196" i="4"/>
  <c r="DT196" i="5" s="1"/>
  <c r="DT195" i="4"/>
  <c r="DT195" i="5" s="1"/>
  <c r="DT194" i="4"/>
  <c r="DT194" i="5" s="1"/>
  <c r="DT193" i="4"/>
  <c r="DT193" i="5" s="1"/>
  <c r="DT192" i="4"/>
  <c r="DT192" i="5" s="1"/>
  <c r="DT191" i="4"/>
  <c r="DT191" i="5" s="1"/>
  <c r="DT190" i="4"/>
  <c r="DT190" i="5" s="1"/>
  <c r="DT189" i="4"/>
  <c r="DT189" i="5" s="1"/>
  <c r="DT188" i="4"/>
  <c r="DT188" i="5" s="1"/>
  <c r="DT216" i="4"/>
  <c r="DT216" i="5" s="1"/>
  <c r="DT215" i="4"/>
  <c r="DT215" i="5" s="1"/>
  <c r="DT236" i="4"/>
  <c r="DT236" i="5" s="1"/>
  <c r="DT235" i="4"/>
  <c r="DT235" i="5" s="1"/>
  <c r="DT234" i="4"/>
  <c r="DT234" i="5" s="1"/>
  <c r="DT233" i="4"/>
  <c r="DT233" i="5" s="1"/>
  <c r="DT232" i="4"/>
  <c r="DT232" i="5" s="1"/>
  <c r="DT231" i="4"/>
  <c r="DT231" i="5" s="1"/>
  <c r="DT230" i="4"/>
  <c r="DT230" i="5" s="1"/>
  <c r="DT229" i="4"/>
  <c r="DT229" i="5" s="1"/>
  <c r="DT228" i="4"/>
  <c r="DT228" i="5" s="1"/>
  <c r="DT227" i="4"/>
  <c r="DT227" i="5" s="1"/>
  <c r="DT226" i="4"/>
  <c r="DT226" i="5" s="1"/>
  <c r="DT225" i="4"/>
  <c r="DT225" i="5" s="1"/>
  <c r="DT224" i="4"/>
  <c r="DT224" i="5" s="1"/>
  <c r="DT223" i="4"/>
  <c r="DT223" i="5" s="1"/>
  <c r="DT222" i="4"/>
  <c r="DT222" i="5" s="1"/>
  <c r="DT187" i="4"/>
  <c r="DT187" i="5" s="1"/>
  <c r="DT160" i="4"/>
  <c r="DT160" i="5" s="1"/>
  <c r="DT159" i="4"/>
  <c r="DT159" i="5" s="1"/>
  <c r="DT158" i="4"/>
  <c r="DT158" i="5" s="1"/>
  <c r="DT157" i="4"/>
  <c r="DT157" i="5" s="1"/>
  <c r="DT156" i="4"/>
  <c r="DT156" i="5" s="1"/>
  <c r="DT186" i="4"/>
  <c r="DT186" i="5" s="1"/>
  <c r="DT185" i="4"/>
  <c r="DT185" i="5" s="1"/>
  <c r="DT184" i="4"/>
  <c r="DT184" i="5" s="1"/>
  <c r="DT183" i="4"/>
  <c r="DT183" i="5" s="1"/>
  <c r="DT182" i="4"/>
  <c r="DT182" i="5" s="1"/>
  <c r="DT181" i="4"/>
  <c r="DT181" i="5" s="1"/>
  <c r="DT180" i="4"/>
  <c r="DT180" i="5" s="1"/>
  <c r="DT179" i="4"/>
  <c r="DT179" i="5" s="1"/>
  <c r="DT178" i="4"/>
  <c r="DT178" i="5" s="1"/>
  <c r="DT177" i="4"/>
  <c r="DT177" i="5" s="1"/>
  <c r="DT176" i="4"/>
  <c r="DT176" i="5" s="1"/>
  <c r="DT175" i="4"/>
  <c r="DT175" i="5" s="1"/>
  <c r="DT174" i="4"/>
  <c r="DT174" i="5" s="1"/>
  <c r="DT173" i="4"/>
  <c r="DT173" i="5" s="1"/>
  <c r="DT172" i="4"/>
  <c r="DT172" i="5" s="1"/>
  <c r="DT171" i="4"/>
  <c r="DT171" i="5" s="1"/>
  <c r="DT170" i="4"/>
  <c r="DT170" i="5" s="1"/>
  <c r="DT169" i="4"/>
  <c r="DT169" i="5" s="1"/>
  <c r="DT168" i="4"/>
  <c r="DT168" i="5" s="1"/>
  <c r="DT167" i="4"/>
  <c r="DT167" i="5" s="1"/>
  <c r="DT166" i="4"/>
  <c r="DT166" i="5" s="1"/>
  <c r="DT165" i="4"/>
  <c r="DT165" i="5" s="1"/>
  <c r="DT164" i="4"/>
  <c r="DT164" i="5" s="1"/>
  <c r="DT163" i="4"/>
  <c r="DT163" i="5" s="1"/>
  <c r="DT162" i="4"/>
  <c r="DT162" i="5" s="1"/>
  <c r="DT161" i="4"/>
  <c r="DT161" i="5" s="1"/>
  <c r="DT155" i="4"/>
  <c r="DT155" i="5" s="1"/>
  <c r="DT154" i="4"/>
  <c r="DT154" i="5" s="1"/>
  <c r="DT153" i="4"/>
  <c r="DT153" i="5" s="1"/>
  <c r="DT152" i="4"/>
  <c r="DT152" i="5" s="1"/>
  <c r="DT151" i="4"/>
  <c r="DT151" i="5" s="1"/>
  <c r="DT150" i="4"/>
  <c r="DT150" i="5" s="1"/>
  <c r="DT149" i="4"/>
  <c r="DT149" i="5" s="1"/>
  <c r="DT148" i="4"/>
  <c r="DT148" i="5" s="1"/>
  <c r="DT147" i="4"/>
  <c r="DT147" i="5" s="1"/>
  <c r="DT146" i="4"/>
  <c r="DT146" i="5" s="1"/>
  <c r="DT145" i="4"/>
  <c r="DT145" i="5" s="1"/>
  <c r="DT144" i="4"/>
  <c r="DT144" i="5" s="1"/>
  <c r="DT143" i="4"/>
  <c r="DT143" i="5" s="1"/>
  <c r="DT142" i="4"/>
  <c r="DT142" i="5" s="1"/>
  <c r="DT141" i="4"/>
  <c r="DT141" i="5" s="1"/>
  <c r="DT140" i="4"/>
  <c r="DT140" i="5" s="1"/>
  <c r="DT139" i="4"/>
  <c r="DT139" i="5" s="1"/>
  <c r="DT138" i="4"/>
  <c r="DT138" i="5" s="1"/>
  <c r="DT137" i="4"/>
  <c r="DT137" i="5" s="1"/>
  <c r="DT136" i="4"/>
  <c r="DT136" i="5" s="1"/>
  <c r="DT135" i="4"/>
  <c r="DT135" i="5" s="1"/>
  <c r="DT134" i="4"/>
  <c r="DT134" i="5" s="1"/>
  <c r="DT133" i="4"/>
  <c r="DT133" i="5" s="1"/>
  <c r="DT132" i="4"/>
  <c r="DT132" i="5" s="1"/>
  <c r="DT131" i="4"/>
  <c r="DT131" i="5" s="1"/>
  <c r="DT130" i="4"/>
  <c r="DT130" i="5" s="1"/>
  <c r="DT128" i="4"/>
  <c r="DT128" i="5" s="1"/>
  <c r="DT127" i="4"/>
  <c r="DT127" i="5" s="1"/>
  <c r="DT126" i="4"/>
  <c r="DT126" i="5" s="1"/>
  <c r="DT125" i="4"/>
  <c r="DT125" i="5" s="1"/>
  <c r="DT124" i="4"/>
  <c r="DT124" i="5" s="1"/>
  <c r="DT129" i="4"/>
  <c r="DT129" i="5" s="1"/>
  <c r="DT123" i="4"/>
  <c r="DT123" i="5" s="1"/>
  <c r="DT122" i="4"/>
  <c r="DT122" i="5" s="1"/>
  <c r="DT121" i="4"/>
  <c r="DT121" i="5" s="1"/>
  <c r="DT120" i="4"/>
  <c r="DT120" i="5" s="1"/>
  <c r="DT119" i="4"/>
  <c r="DT119" i="5" s="1"/>
  <c r="DT118" i="4"/>
  <c r="DT118" i="5" s="1"/>
  <c r="DT117" i="4"/>
  <c r="DT117" i="5" s="1"/>
  <c r="DT116" i="4"/>
  <c r="DT116" i="5" s="1"/>
  <c r="DT115" i="4"/>
  <c r="DT115" i="5" s="1"/>
  <c r="DT114" i="4"/>
  <c r="DT114" i="5" s="1"/>
  <c r="DT113" i="4"/>
  <c r="DT113" i="5" s="1"/>
  <c r="DT112" i="4"/>
  <c r="DT112" i="5" s="1"/>
  <c r="DT111" i="4"/>
  <c r="DT111" i="5" s="1"/>
  <c r="DT110" i="4"/>
  <c r="DT110" i="5" s="1"/>
  <c r="DT109" i="4"/>
  <c r="DT109" i="5" s="1"/>
  <c r="DT108" i="4"/>
  <c r="DT108" i="5" s="1"/>
  <c r="DT107" i="4"/>
  <c r="DT107" i="5" s="1"/>
  <c r="DT106" i="4"/>
  <c r="DT106" i="5" s="1"/>
  <c r="DT105" i="4"/>
  <c r="DT105" i="5" s="1"/>
  <c r="DT104" i="4"/>
  <c r="DT104" i="5" s="1"/>
  <c r="DT103" i="4"/>
  <c r="DT103" i="5" s="1"/>
  <c r="DT102" i="4"/>
  <c r="DT102" i="5" s="1"/>
  <c r="DT101" i="4"/>
  <c r="DT101" i="5" s="1"/>
  <c r="DT100" i="4"/>
  <c r="DT100" i="5" s="1"/>
  <c r="DT99" i="4"/>
  <c r="DT99" i="5" s="1"/>
  <c r="DT98" i="4"/>
  <c r="DT98" i="5" s="1"/>
  <c r="DT97" i="4"/>
  <c r="DT97" i="5" s="1"/>
  <c r="DT96" i="4"/>
  <c r="DT96" i="5" s="1"/>
  <c r="DT95" i="4"/>
  <c r="DT95" i="5" s="1"/>
  <c r="DT94" i="4"/>
  <c r="DT94" i="5" s="1"/>
  <c r="DT93" i="4"/>
  <c r="DT93" i="5" s="1"/>
  <c r="DT92" i="4"/>
  <c r="DT92" i="5" s="1"/>
  <c r="DT91" i="4"/>
  <c r="DT91" i="5" s="1"/>
  <c r="DT90" i="4"/>
  <c r="DT90" i="5" s="1"/>
  <c r="DT89" i="4"/>
  <c r="DT89" i="5" s="1"/>
  <c r="DT88" i="4"/>
  <c r="DT88" i="5" s="1"/>
  <c r="DT87" i="4"/>
  <c r="DT87" i="5" s="1"/>
  <c r="DT86" i="4"/>
  <c r="DT86" i="5" s="1"/>
  <c r="DT85" i="4"/>
  <c r="DT85" i="5" s="1"/>
  <c r="DT84" i="4"/>
  <c r="DT84" i="5" s="1"/>
  <c r="DT83" i="4"/>
  <c r="DT83" i="5" s="1"/>
  <c r="DT82" i="4"/>
  <c r="DT82" i="5" s="1"/>
  <c r="DT81" i="4"/>
  <c r="DT81" i="5" s="1"/>
  <c r="DT80" i="4"/>
  <c r="DT80" i="5" s="1"/>
  <c r="DT79" i="4"/>
  <c r="DT79" i="5" s="1"/>
  <c r="DT78" i="4"/>
  <c r="DT78" i="5" s="1"/>
  <c r="DT77" i="4"/>
  <c r="DT77" i="5" s="1"/>
  <c r="DT76" i="4"/>
  <c r="DT76" i="5" s="1"/>
  <c r="DT75" i="4"/>
  <c r="DT75" i="5" s="1"/>
  <c r="DT74" i="4"/>
  <c r="DT74" i="5" s="1"/>
  <c r="DT73" i="4"/>
  <c r="DT73" i="5" s="1"/>
  <c r="DT72" i="4"/>
  <c r="DT72" i="5" s="1"/>
  <c r="DT71" i="4"/>
  <c r="DT71" i="5" s="1"/>
  <c r="DT70" i="4"/>
  <c r="DT70" i="5" s="1"/>
  <c r="DT69" i="4"/>
  <c r="DT69" i="5" s="1"/>
  <c r="DT68" i="4"/>
  <c r="DT68" i="5" s="1"/>
  <c r="DT67" i="4"/>
  <c r="DT67" i="5" s="1"/>
  <c r="DT66" i="4"/>
  <c r="DT66" i="5" s="1"/>
  <c r="DT65" i="4"/>
  <c r="DT65" i="5" s="1"/>
  <c r="DT64" i="4"/>
  <c r="DT64" i="5" s="1"/>
  <c r="DT63" i="4"/>
  <c r="DT63" i="5" s="1"/>
  <c r="DT62" i="4"/>
  <c r="DT62" i="5" s="1"/>
  <c r="DT61" i="4"/>
  <c r="DT61" i="5" s="1"/>
  <c r="DT60" i="4"/>
  <c r="DT60" i="5" s="1"/>
  <c r="DT59" i="4"/>
  <c r="DT59" i="5" s="1"/>
  <c r="DT58" i="4"/>
  <c r="DT58" i="5" s="1"/>
  <c r="DT57" i="4"/>
  <c r="DT57" i="5" s="1"/>
  <c r="DT56" i="4"/>
  <c r="DT56" i="5" s="1"/>
  <c r="DT55" i="4"/>
  <c r="DT55" i="5" s="1"/>
  <c r="DT54" i="4"/>
  <c r="DT54" i="5" s="1"/>
  <c r="DT53" i="4"/>
  <c r="DT53" i="5" s="1"/>
  <c r="DT52" i="4"/>
  <c r="DT52" i="5" s="1"/>
  <c r="DT51" i="4"/>
  <c r="DT51" i="5" s="1"/>
  <c r="DT50" i="4"/>
  <c r="DT50" i="5" s="1"/>
  <c r="DT49" i="4"/>
  <c r="DT49" i="5" s="1"/>
  <c r="DT48" i="4"/>
  <c r="DT48" i="5" s="1"/>
  <c r="DT47" i="4"/>
  <c r="DT47" i="5" s="1"/>
  <c r="DT46" i="4"/>
  <c r="DT46" i="5" s="1"/>
  <c r="DT45" i="4"/>
  <c r="DT45" i="5" s="1"/>
  <c r="DT44" i="4"/>
  <c r="DT44" i="5" s="1"/>
  <c r="DT43" i="4"/>
  <c r="DT43" i="5" s="1"/>
  <c r="DT42" i="4"/>
  <c r="DT42" i="5" s="1"/>
  <c r="DT41" i="4"/>
  <c r="DT41" i="5" s="1"/>
  <c r="DT40" i="4"/>
  <c r="DT40" i="5" s="1"/>
  <c r="DT39" i="4"/>
  <c r="DT39" i="5" s="1"/>
  <c r="DT38" i="4"/>
  <c r="DT38" i="5" s="1"/>
  <c r="DT37" i="4"/>
  <c r="DT37" i="5" s="1"/>
  <c r="DT36" i="4"/>
  <c r="DT36" i="5" s="1"/>
  <c r="DT35" i="4"/>
  <c r="DT35" i="5" s="1"/>
  <c r="DT34" i="4"/>
  <c r="DT34" i="5" s="1"/>
  <c r="DT33" i="4"/>
  <c r="DT33" i="5" s="1"/>
  <c r="DT32" i="4"/>
  <c r="DT32" i="5" s="1"/>
  <c r="DT31" i="4"/>
  <c r="DT31" i="5" s="1"/>
  <c r="DT30" i="4"/>
  <c r="DT30" i="5" s="1"/>
  <c r="DT29" i="4"/>
  <c r="DT29" i="5" s="1"/>
  <c r="DT28" i="4"/>
  <c r="DT28" i="5" s="1"/>
  <c r="DT27" i="4"/>
  <c r="DT27" i="5" s="1"/>
  <c r="DT26" i="4"/>
  <c r="DT26" i="5" s="1"/>
  <c r="DT25" i="4"/>
  <c r="DT25" i="5" s="1"/>
  <c r="DT24" i="4"/>
  <c r="DT24" i="5" s="1"/>
  <c r="DT23" i="4"/>
  <c r="DT23" i="5" s="1"/>
  <c r="DT22" i="4"/>
  <c r="DT22" i="5" s="1"/>
  <c r="DT21" i="4"/>
  <c r="DT21" i="5" s="1"/>
  <c r="DT20" i="4"/>
  <c r="DT20" i="5" s="1"/>
  <c r="DT19" i="4"/>
  <c r="DT19" i="5" s="1"/>
  <c r="DT18" i="4"/>
  <c r="DT18" i="5" s="1"/>
  <c r="DT17" i="4"/>
  <c r="DT17" i="5" s="1"/>
  <c r="DT16" i="4"/>
  <c r="DT16" i="5" s="1"/>
  <c r="DT15" i="4"/>
  <c r="DT15" i="5" s="1"/>
  <c r="DT14" i="4"/>
  <c r="DT14" i="5" s="1"/>
  <c r="DT13" i="4"/>
  <c r="DT13" i="5" s="1"/>
  <c r="DT12" i="4"/>
  <c r="DT12" i="5" s="1"/>
  <c r="DV22" i="7" l="1"/>
  <c r="DV21" i="7"/>
  <c r="DV20" i="7"/>
  <c r="DV19" i="7"/>
  <c r="DV18" i="7"/>
  <c r="DV17" i="7"/>
  <c r="DV16" i="7"/>
  <c r="DV15" i="7"/>
  <c r="DV14" i="7"/>
  <c r="DV13" i="7"/>
  <c r="DX11" i="5"/>
  <c r="DW10" i="5"/>
  <c r="DU266" i="4"/>
  <c r="DU265" i="4"/>
  <c r="DU265" i="5" s="1"/>
  <c r="DU264" i="4"/>
  <c r="DU264" i="5" s="1"/>
  <c r="DU263" i="4"/>
  <c r="DU263" i="5" s="1"/>
  <c r="DU262" i="4"/>
  <c r="DU262" i="5" s="1"/>
  <c r="DU261" i="4"/>
  <c r="DU261" i="5" s="1"/>
  <c r="DU260" i="4"/>
  <c r="DU260" i="5" s="1"/>
  <c r="DU259" i="4"/>
  <c r="DU259" i="5" s="1"/>
  <c r="DU258" i="4"/>
  <c r="DU258" i="5" s="1"/>
  <c r="DU257" i="4"/>
  <c r="DU257" i="5" s="1"/>
  <c r="DU256" i="4"/>
  <c r="DU256" i="5" s="1"/>
  <c r="DU255" i="4"/>
  <c r="DU255" i="5" s="1"/>
  <c r="DU254" i="4"/>
  <c r="DU254" i="5" s="1"/>
  <c r="DU253" i="4"/>
  <c r="DU253" i="5" s="1"/>
  <c r="DU252" i="4"/>
  <c r="DU252" i="5" s="1"/>
  <c r="DU251" i="4"/>
  <c r="DU251" i="5" s="1"/>
  <c r="DU250" i="4"/>
  <c r="DU250" i="5" s="1"/>
  <c r="DU249" i="4"/>
  <c r="DU249" i="5" s="1"/>
  <c r="DU248" i="4"/>
  <c r="DU248" i="5" s="1"/>
  <c r="DU247" i="4"/>
  <c r="DU247" i="5" s="1"/>
  <c r="DU246" i="4"/>
  <c r="DU246" i="5" s="1"/>
  <c r="DU245" i="4"/>
  <c r="DU245" i="5" s="1"/>
  <c r="DU244" i="4"/>
  <c r="DU244" i="5" s="1"/>
  <c r="DU243" i="4"/>
  <c r="DU243" i="5" s="1"/>
  <c r="DU242" i="4"/>
  <c r="DU242" i="5" s="1"/>
  <c r="DU241" i="4"/>
  <c r="DU241" i="5" s="1"/>
  <c r="DU240" i="4"/>
  <c r="DU240" i="5" s="1"/>
  <c r="DU239" i="4"/>
  <c r="DU239" i="5" s="1"/>
  <c r="DU238" i="4"/>
  <c r="DU238" i="5" s="1"/>
  <c r="DU237" i="4"/>
  <c r="DU237" i="5" s="1"/>
  <c r="DU236" i="4"/>
  <c r="DU236" i="5" s="1"/>
  <c r="DU235" i="4"/>
  <c r="DU235" i="5" s="1"/>
  <c r="DU234" i="4"/>
  <c r="DU234" i="5" s="1"/>
  <c r="DU233" i="4"/>
  <c r="DU233" i="5" s="1"/>
  <c r="DU232" i="4"/>
  <c r="DU232" i="5" s="1"/>
  <c r="DU231" i="4"/>
  <c r="DU231" i="5" s="1"/>
  <c r="DU230" i="4"/>
  <c r="DU230" i="5" s="1"/>
  <c r="DU229" i="4"/>
  <c r="DU229" i="5" s="1"/>
  <c r="DU228" i="4"/>
  <c r="DU228" i="5" s="1"/>
  <c r="DU227" i="4"/>
  <c r="DU227" i="5" s="1"/>
  <c r="DU226" i="4"/>
  <c r="DU226" i="5" s="1"/>
  <c r="DU225" i="4"/>
  <c r="DU225" i="5" s="1"/>
  <c r="DU224" i="4"/>
  <c r="DU224" i="5" s="1"/>
  <c r="DU223" i="4"/>
  <c r="DU223" i="5" s="1"/>
  <c r="DU222" i="4"/>
  <c r="DU222" i="5" s="1"/>
  <c r="DU221" i="4"/>
  <c r="DU221" i="5" s="1"/>
  <c r="DU220" i="4"/>
  <c r="DU220" i="5" s="1"/>
  <c r="DU219" i="4"/>
  <c r="DU219" i="5" s="1"/>
  <c r="DU218" i="4"/>
  <c r="DU218" i="5" s="1"/>
  <c r="DU217" i="4"/>
  <c r="DU217" i="5" s="1"/>
  <c r="DU216" i="4"/>
  <c r="DU216" i="5" s="1"/>
  <c r="DU215" i="4"/>
  <c r="DU215" i="5" s="1"/>
  <c r="DU214" i="4"/>
  <c r="DU214" i="5" s="1"/>
  <c r="DU213" i="4"/>
  <c r="DU213" i="5" s="1"/>
  <c r="DU212" i="4"/>
  <c r="DU212" i="5" s="1"/>
  <c r="DU211" i="4"/>
  <c r="DU211" i="5" s="1"/>
  <c r="DU210" i="4"/>
  <c r="DU210" i="5" s="1"/>
  <c r="DU209" i="4"/>
  <c r="DU209" i="5" s="1"/>
  <c r="DU208" i="4"/>
  <c r="DU208" i="5" s="1"/>
  <c r="DU207" i="4"/>
  <c r="DU207" i="5" s="1"/>
  <c r="DU206" i="4"/>
  <c r="DU206" i="5" s="1"/>
  <c r="DU205" i="4"/>
  <c r="DU205" i="5" s="1"/>
  <c r="DU204" i="4"/>
  <c r="DU204" i="5" s="1"/>
  <c r="DU203" i="4"/>
  <c r="DU203" i="5" s="1"/>
  <c r="DU202" i="4"/>
  <c r="DU202" i="5" s="1"/>
  <c r="DU201" i="4"/>
  <c r="DU201" i="5" s="1"/>
  <c r="DU200" i="4"/>
  <c r="DU200" i="5" s="1"/>
  <c r="DU199" i="4"/>
  <c r="DU199" i="5" s="1"/>
  <c r="DU198" i="4"/>
  <c r="DU198" i="5" s="1"/>
  <c r="DU197" i="4"/>
  <c r="DU197" i="5" s="1"/>
  <c r="DU196" i="4"/>
  <c r="DU196" i="5" s="1"/>
  <c r="DU195" i="4"/>
  <c r="DU195" i="5" s="1"/>
  <c r="DU194" i="4"/>
  <c r="DU194" i="5" s="1"/>
  <c r="DU193" i="4"/>
  <c r="DU193" i="5" s="1"/>
  <c r="DU192" i="4"/>
  <c r="DU192" i="5" s="1"/>
  <c r="DU191" i="4"/>
  <c r="DU191" i="5" s="1"/>
  <c r="DU190" i="4"/>
  <c r="DU190" i="5" s="1"/>
  <c r="DU189" i="4"/>
  <c r="DU189" i="5" s="1"/>
  <c r="DU188" i="4"/>
  <c r="DU188" i="5" s="1"/>
  <c r="DU187" i="4"/>
  <c r="DU187" i="5" s="1"/>
  <c r="DU186" i="4"/>
  <c r="DU186" i="5" s="1"/>
  <c r="DU185" i="4"/>
  <c r="DU185" i="5" s="1"/>
  <c r="DU184" i="4"/>
  <c r="DU184" i="5" s="1"/>
  <c r="DU183" i="4"/>
  <c r="DU183" i="5" s="1"/>
  <c r="DU182" i="4"/>
  <c r="DU182" i="5" s="1"/>
  <c r="DU181" i="4"/>
  <c r="DU181" i="5" s="1"/>
  <c r="DU180" i="4"/>
  <c r="DU180" i="5" s="1"/>
  <c r="DU179" i="4"/>
  <c r="DU179" i="5" s="1"/>
  <c r="DU178" i="4"/>
  <c r="DU178" i="5" s="1"/>
  <c r="DU177" i="4"/>
  <c r="DU177" i="5" s="1"/>
  <c r="DU176" i="4"/>
  <c r="DU176" i="5" s="1"/>
  <c r="DU175" i="4"/>
  <c r="DU175" i="5" s="1"/>
  <c r="DU174" i="4"/>
  <c r="DU174" i="5" s="1"/>
  <c r="DU173" i="4"/>
  <c r="DU173" i="5" s="1"/>
  <c r="DU172" i="4"/>
  <c r="DU172" i="5" s="1"/>
  <c r="DU171" i="4"/>
  <c r="DU171" i="5" s="1"/>
  <c r="DU170" i="4"/>
  <c r="DU170" i="5" s="1"/>
  <c r="DU169" i="4"/>
  <c r="DU169" i="5" s="1"/>
  <c r="DU168" i="4"/>
  <c r="DU168" i="5" s="1"/>
  <c r="DU167" i="4"/>
  <c r="DU167" i="5" s="1"/>
  <c r="DU166" i="4"/>
  <c r="DU166" i="5" s="1"/>
  <c r="DU165" i="4"/>
  <c r="DU165" i="5" s="1"/>
  <c r="DU164" i="4"/>
  <c r="DU164" i="5" s="1"/>
  <c r="DU163" i="4"/>
  <c r="DU163" i="5" s="1"/>
  <c r="DU162" i="4"/>
  <c r="DU162" i="5" s="1"/>
  <c r="DU161" i="4"/>
  <c r="DU161" i="5" s="1"/>
  <c r="DU155" i="4"/>
  <c r="DU155" i="5" s="1"/>
  <c r="DU154" i="4"/>
  <c r="DU154" i="5" s="1"/>
  <c r="DU153" i="4"/>
  <c r="DU153" i="5" s="1"/>
  <c r="DU152" i="4"/>
  <c r="DU152" i="5" s="1"/>
  <c r="DU151" i="4"/>
  <c r="DU151" i="5" s="1"/>
  <c r="DU150" i="4"/>
  <c r="DU150" i="5" s="1"/>
  <c r="DU149" i="4"/>
  <c r="DU149" i="5" s="1"/>
  <c r="DU148" i="4"/>
  <c r="DU148" i="5" s="1"/>
  <c r="DU147" i="4"/>
  <c r="DU147" i="5" s="1"/>
  <c r="DU146" i="4"/>
  <c r="DU146" i="5" s="1"/>
  <c r="DU145" i="4"/>
  <c r="DU145" i="5" s="1"/>
  <c r="DU144" i="4"/>
  <c r="DU144" i="5" s="1"/>
  <c r="DU143" i="4"/>
  <c r="DU143" i="5" s="1"/>
  <c r="DU142" i="4"/>
  <c r="DU142" i="5" s="1"/>
  <c r="DU141" i="4"/>
  <c r="DU141" i="5" s="1"/>
  <c r="DU140" i="4"/>
  <c r="DU140" i="5" s="1"/>
  <c r="DU139" i="4"/>
  <c r="DU139" i="5" s="1"/>
  <c r="DU138" i="4"/>
  <c r="DU138" i="5" s="1"/>
  <c r="DU137" i="4"/>
  <c r="DU137" i="5" s="1"/>
  <c r="DU136" i="4"/>
  <c r="DU136" i="5" s="1"/>
  <c r="DU135" i="4"/>
  <c r="DU135" i="5" s="1"/>
  <c r="DU134" i="4"/>
  <c r="DU134" i="5" s="1"/>
  <c r="DU133" i="4"/>
  <c r="DU133" i="5" s="1"/>
  <c r="DU132" i="4"/>
  <c r="DU132" i="5" s="1"/>
  <c r="DU131" i="4"/>
  <c r="DU131" i="5" s="1"/>
  <c r="DU130" i="4"/>
  <c r="DU130" i="5" s="1"/>
  <c r="DU160" i="4"/>
  <c r="DU160" i="5" s="1"/>
  <c r="DU159" i="4"/>
  <c r="DU159" i="5" s="1"/>
  <c r="DU158" i="4"/>
  <c r="DU158" i="5" s="1"/>
  <c r="DU157" i="4"/>
  <c r="DU157" i="5" s="1"/>
  <c r="DU156" i="4"/>
  <c r="DU156" i="5" s="1"/>
  <c r="DU128" i="4"/>
  <c r="DU128" i="5" s="1"/>
  <c r="DU127" i="4"/>
  <c r="DU127" i="5" s="1"/>
  <c r="DU126" i="4"/>
  <c r="DU126" i="5" s="1"/>
  <c r="DU125" i="4"/>
  <c r="DU125" i="5" s="1"/>
  <c r="DU124" i="4"/>
  <c r="DU124" i="5" s="1"/>
  <c r="DU49" i="4"/>
  <c r="DU49" i="5" s="1"/>
  <c r="DU123" i="4"/>
  <c r="DU123" i="5" s="1"/>
  <c r="DU122" i="4"/>
  <c r="DU122" i="5" s="1"/>
  <c r="DU121" i="4"/>
  <c r="DU121" i="5" s="1"/>
  <c r="DU120" i="4"/>
  <c r="DU120" i="5" s="1"/>
  <c r="DU119" i="4"/>
  <c r="DU119" i="5" s="1"/>
  <c r="DU118" i="4"/>
  <c r="DU118" i="5" s="1"/>
  <c r="DU117" i="4"/>
  <c r="DU117" i="5" s="1"/>
  <c r="DU116" i="4"/>
  <c r="DU116" i="5" s="1"/>
  <c r="DU115" i="4"/>
  <c r="DU115" i="5" s="1"/>
  <c r="DU114" i="4"/>
  <c r="DU114" i="5" s="1"/>
  <c r="DU113" i="4"/>
  <c r="DU113" i="5" s="1"/>
  <c r="DU112" i="4"/>
  <c r="DU112" i="5" s="1"/>
  <c r="DU111" i="4"/>
  <c r="DU111" i="5" s="1"/>
  <c r="DU110" i="4"/>
  <c r="DU110" i="5" s="1"/>
  <c r="DU109" i="4"/>
  <c r="DU109" i="5" s="1"/>
  <c r="DU108" i="4"/>
  <c r="DU108" i="5" s="1"/>
  <c r="DU107" i="4"/>
  <c r="DU107" i="5" s="1"/>
  <c r="DU106" i="4"/>
  <c r="DU106" i="5" s="1"/>
  <c r="DU105" i="4"/>
  <c r="DU105" i="5" s="1"/>
  <c r="DU104" i="4"/>
  <c r="DU104" i="5" s="1"/>
  <c r="DU103" i="4"/>
  <c r="DU103" i="5" s="1"/>
  <c r="DU102" i="4"/>
  <c r="DU102" i="5" s="1"/>
  <c r="DU101" i="4"/>
  <c r="DU101" i="5" s="1"/>
  <c r="DU100" i="4"/>
  <c r="DU100" i="5" s="1"/>
  <c r="DU99" i="4"/>
  <c r="DU99" i="5" s="1"/>
  <c r="DU98" i="4"/>
  <c r="DU98" i="5" s="1"/>
  <c r="DU97" i="4"/>
  <c r="DU97" i="5" s="1"/>
  <c r="DU96" i="4"/>
  <c r="DU96" i="5" s="1"/>
  <c r="DU95" i="4"/>
  <c r="DU95" i="5" s="1"/>
  <c r="DU94" i="4"/>
  <c r="DU94" i="5" s="1"/>
  <c r="DU93" i="4"/>
  <c r="DU93" i="5" s="1"/>
  <c r="DU92" i="4"/>
  <c r="DU92" i="5" s="1"/>
  <c r="DU91" i="4"/>
  <c r="DU91" i="5" s="1"/>
  <c r="DU90" i="4"/>
  <c r="DU90" i="5" s="1"/>
  <c r="DU89" i="4"/>
  <c r="DU89" i="5" s="1"/>
  <c r="DU88" i="4"/>
  <c r="DU88" i="5" s="1"/>
  <c r="DU87" i="4"/>
  <c r="DU87" i="5" s="1"/>
  <c r="DU86" i="4"/>
  <c r="DU86" i="5" s="1"/>
  <c r="DU85" i="4"/>
  <c r="DU85" i="5" s="1"/>
  <c r="DU84" i="4"/>
  <c r="DU84" i="5" s="1"/>
  <c r="DU83" i="4"/>
  <c r="DU83" i="5" s="1"/>
  <c r="DU82" i="4"/>
  <c r="DU82" i="5" s="1"/>
  <c r="DU81" i="4"/>
  <c r="DU81" i="5" s="1"/>
  <c r="DU80" i="4"/>
  <c r="DU80" i="5" s="1"/>
  <c r="DU79" i="4"/>
  <c r="DU79" i="5" s="1"/>
  <c r="DU78" i="4"/>
  <c r="DU78" i="5" s="1"/>
  <c r="DU77" i="4"/>
  <c r="DU77" i="5" s="1"/>
  <c r="DU76" i="4"/>
  <c r="DU76" i="5" s="1"/>
  <c r="DU75" i="4"/>
  <c r="DU75" i="5" s="1"/>
  <c r="DU74" i="4"/>
  <c r="DU74" i="5" s="1"/>
  <c r="DU73" i="4"/>
  <c r="DU73" i="5" s="1"/>
  <c r="DU72" i="4"/>
  <c r="DU72" i="5" s="1"/>
  <c r="DU71" i="4"/>
  <c r="DU71" i="5" s="1"/>
  <c r="DU70" i="4"/>
  <c r="DU70" i="5" s="1"/>
  <c r="DU69" i="4"/>
  <c r="DU69" i="5" s="1"/>
  <c r="DU68" i="4"/>
  <c r="DU68" i="5" s="1"/>
  <c r="DU67" i="4"/>
  <c r="DU67" i="5" s="1"/>
  <c r="DU66" i="4"/>
  <c r="DU66" i="5" s="1"/>
  <c r="DU65" i="4"/>
  <c r="DU65" i="5" s="1"/>
  <c r="DU64" i="4"/>
  <c r="DU64" i="5" s="1"/>
  <c r="DU63" i="4"/>
  <c r="DU63" i="5" s="1"/>
  <c r="DU62" i="4"/>
  <c r="DU62" i="5" s="1"/>
  <c r="DU61" i="4"/>
  <c r="DU61" i="5" s="1"/>
  <c r="DU60" i="4"/>
  <c r="DU60" i="5" s="1"/>
  <c r="DU59" i="4"/>
  <c r="DU59" i="5" s="1"/>
  <c r="DU58" i="4"/>
  <c r="DU58" i="5" s="1"/>
  <c r="DU57" i="4"/>
  <c r="DU57" i="5" s="1"/>
  <c r="DU56" i="4"/>
  <c r="DU56" i="5" s="1"/>
  <c r="DU55" i="4"/>
  <c r="DU55" i="5" s="1"/>
  <c r="DU54" i="4"/>
  <c r="DU54" i="5" s="1"/>
  <c r="DU53" i="4"/>
  <c r="DU53" i="5" s="1"/>
  <c r="DU52" i="4"/>
  <c r="DU52" i="5" s="1"/>
  <c r="DU51" i="4"/>
  <c r="DU51" i="5" s="1"/>
  <c r="DU50" i="4"/>
  <c r="DU50" i="5" s="1"/>
  <c r="DU48" i="4"/>
  <c r="DU48" i="5" s="1"/>
  <c r="DU47" i="4"/>
  <c r="DU47" i="5" s="1"/>
  <c r="DU46" i="4"/>
  <c r="DU46" i="5" s="1"/>
  <c r="DU45" i="4"/>
  <c r="DU45" i="5" s="1"/>
  <c r="DU44" i="4"/>
  <c r="DU44" i="5" s="1"/>
  <c r="DU43" i="4"/>
  <c r="DU43" i="5" s="1"/>
  <c r="DU42" i="4"/>
  <c r="DU42" i="5" s="1"/>
  <c r="DU41" i="4"/>
  <c r="DU41" i="5" s="1"/>
  <c r="DU40" i="4"/>
  <c r="DU40" i="5" s="1"/>
  <c r="DU39" i="4"/>
  <c r="DU39" i="5" s="1"/>
  <c r="DU38" i="4"/>
  <c r="DU38" i="5" s="1"/>
  <c r="DU37" i="4"/>
  <c r="DU37" i="5" s="1"/>
  <c r="DU36" i="4"/>
  <c r="DU36" i="5" s="1"/>
  <c r="DU35" i="4"/>
  <c r="DU35" i="5" s="1"/>
  <c r="DU34" i="4"/>
  <c r="DU34" i="5" s="1"/>
  <c r="DU33" i="4"/>
  <c r="DU33" i="5" s="1"/>
  <c r="DU32" i="4"/>
  <c r="DU32" i="5" s="1"/>
  <c r="DU31" i="4"/>
  <c r="DU31" i="5" s="1"/>
  <c r="DU30" i="4"/>
  <c r="DU30" i="5" s="1"/>
  <c r="DU29" i="4"/>
  <c r="DU29" i="5" s="1"/>
  <c r="DU28" i="4"/>
  <c r="DU28" i="5" s="1"/>
  <c r="DU27" i="4"/>
  <c r="DU27" i="5" s="1"/>
  <c r="DU26" i="4"/>
  <c r="DU26" i="5" s="1"/>
  <c r="DU25" i="4"/>
  <c r="DU25" i="5" s="1"/>
  <c r="DU24" i="4"/>
  <c r="DU24" i="5" s="1"/>
  <c r="DU23" i="4"/>
  <c r="DU23" i="5" s="1"/>
  <c r="DU22" i="4"/>
  <c r="DU22" i="5" s="1"/>
  <c r="DU21" i="4"/>
  <c r="DU21" i="5" s="1"/>
  <c r="DU20" i="4"/>
  <c r="DU20" i="5" s="1"/>
  <c r="DU19" i="4"/>
  <c r="DU19" i="5" s="1"/>
  <c r="DU18" i="4"/>
  <c r="DU18" i="5" s="1"/>
  <c r="DU17" i="4"/>
  <c r="DU17" i="5" s="1"/>
  <c r="DU16" i="4"/>
  <c r="DU16" i="5" s="1"/>
  <c r="DU15" i="4"/>
  <c r="DU15" i="5" s="1"/>
  <c r="DU14" i="4"/>
  <c r="DU14" i="5" s="1"/>
  <c r="DU13" i="4"/>
  <c r="DU13" i="5" s="1"/>
  <c r="DU12" i="4"/>
  <c r="DU12" i="5" s="1"/>
  <c r="DU129" i="4"/>
  <c r="DU129" i="5" s="1"/>
  <c r="DV10" i="4"/>
  <c r="DW11" i="4"/>
  <c r="DW22" i="7" l="1"/>
  <c r="DW21" i="7"/>
  <c r="DW20" i="7"/>
  <c r="DW19" i="7"/>
  <c r="DW18" i="7"/>
  <c r="DW17" i="7"/>
  <c r="DW16" i="7"/>
  <c r="DW15" i="7"/>
  <c r="DW14" i="7"/>
  <c r="DW13" i="7"/>
  <c r="DW10" i="4"/>
  <c r="DX11" i="4"/>
  <c r="DV266" i="4"/>
  <c r="DV265" i="4"/>
  <c r="DV265" i="5" s="1"/>
  <c r="DV264" i="4"/>
  <c r="DV264" i="5" s="1"/>
  <c r="DV263" i="4"/>
  <c r="DV263" i="5" s="1"/>
  <c r="DV262" i="4"/>
  <c r="DV262" i="5" s="1"/>
  <c r="DV261" i="4"/>
  <c r="DV261" i="5" s="1"/>
  <c r="DV260" i="4"/>
  <c r="DV260" i="5" s="1"/>
  <c r="DV259" i="4"/>
  <c r="DV259" i="5" s="1"/>
  <c r="DV258" i="4"/>
  <c r="DV258" i="5" s="1"/>
  <c r="DV257" i="4"/>
  <c r="DV257" i="5" s="1"/>
  <c r="DV256" i="4"/>
  <c r="DV256" i="5" s="1"/>
  <c r="DV255" i="4"/>
  <c r="DV255" i="5" s="1"/>
  <c r="DV254" i="4"/>
  <c r="DV254" i="5" s="1"/>
  <c r="DV253" i="4"/>
  <c r="DV253" i="5" s="1"/>
  <c r="DV252" i="4"/>
  <c r="DV252" i="5" s="1"/>
  <c r="DV251" i="4"/>
  <c r="DV251" i="5" s="1"/>
  <c r="DV250" i="4"/>
  <c r="DV250" i="5" s="1"/>
  <c r="DV249" i="4"/>
  <c r="DV249" i="5" s="1"/>
  <c r="DV248" i="4"/>
  <c r="DV248" i="5" s="1"/>
  <c r="DV247" i="4"/>
  <c r="DV247" i="5" s="1"/>
  <c r="DV246" i="4"/>
  <c r="DV246" i="5" s="1"/>
  <c r="DV245" i="4"/>
  <c r="DV245" i="5" s="1"/>
  <c r="DV244" i="4"/>
  <c r="DV244" i="5" s="1"/>
  <c r="DV243" i="4"/>
  <c r="DV243" i="5" s="1"/>
  <c r="DV242" i="4"/>
  <c r="DV242" i="5" s="1"/>
  <c r="DV241" i="4"/>
  <c r="DV241" i="5" s="1"/>
  <c r="DV240" i="4"/>
  <c r="DV240" i="5" s="1"/>
  <c r="DV239" i="4"/>
  <c r="DV239" i="5" s="1"/>
  <c r="DV238" i="4"/>
  <c r="DV238" i="5" s="1"/>
  <c r="DV237" i="4"/>
  <c r="DV237" i="5" s="1"/>
  <c r="DV236" i="4"/>
  <c r="DV236" i="5" s="1"/>
  <c r="DV235" i="4"/>
  <c r="DV235" i="5" s="1"/>
  <c r="DV234" i="4"/>
  <c r="DV234" i="5" s="1"/>
  <c r="DV233" i="4"/>
  <c r="DV233" i="5" s="1"/>
  <c r="DV232" i="4"/>
  <c r="DV232" i="5" s="1"/>
  <c r="DV231" i="4"/>
  <c r="DV231" i="5" s="1"/>
  <c r="DV230" i="4"/>
  <c r="DV230" i="5" s="1"/>
  <c r="DV229" i="4"/>
  <c r="DV229" i="5" s="1"/>
  <c r="DV228" i="4"/>
  <c r="DV228" i="5" s="1"/>
  <c r="DV227" i="4"/>
  <c r="DV227" i="5" s="1"/>
  <c r="DV226" i="4"/>
  <c r="DV226" i="5" s="1"/>
  <c r="DV225" i="4"/>
  <c r="DV225" i="5" s="1"/>
  <c r="DV224" i="4"/>
  <c r="DV224" i="5" s="1"/>
  <c r="DV223" i="4"/>
  <c r="DV223" i="5" s="1"/>
  <c r="DV222" i="4"/>
  <c r="DV222" i="5" s="1"/>
  <c r="DV214" i="4"/>
  <c r="DV214" i="5" s="1"/>
  <c r="DV213" i="4"/>
  <c r="DV213" i="5" s="1"/>
  <c r="DV212" i="4"/>
  <c r="DV212" i="5" s="1"/>
  <c r="DV211" i="4"/>
  <c r="DV211" i="5" s="1"/>
  <c r="DV210" i="4"/>
  <c r="DV210" i="5" s="1"/>
  <c r="DV209" i="4"/>
  <c r="DV209" i="5" s="1"/>
  <c r="DV208" i="4"/>
  <c r="DV208" i="5" s="1"/>
  <c r="DV207" i="4"/>
  <c r="DV207" i="5" s="1"/>
  <c r="DV206" i="4"/>
  <c r="DV206" i="5" s="1"/>
  <c r="DV205" i="4"/>
  <c r="DV205" i="5" s="1"/>
  <c r="DV204" i="4"/>
  <c r="DV204" i="5" s="1"/>
  <c r="DV203" i="4"/>
  <c r="DV203" i="5" s="1"/>
  <c r="DV202" i="4"/>
  <c r="DV202" i="5" s="1"/>
  <c r="DV201" i="4"/>
  <c r="DV201" i="5" s="1"/>
  <c r="DV200" i="4"/>
  <c r="DV200" i="5" s="1"/>
  <c r="DV199" i="4"/>
  <c r="DV199" i="5" s="1"/>
  <c r="DV198" i="4"/>
  <c r="DV198" i="5" s="1"/>
  <c r="DV197" i="4"/>
  <c r="DV197" i="5" s="1"/>
  <c r="DV196" i="4"/>
  <c r="DV196" i="5" s="1"/>
  <c r="DV195" i="4"/>
  <c r="DV195" i="5" s="1"/>
  <c r="DV194" i="4"/>
  <c r="DV194" i="5" s="1"/>
  <c r="DV193" i="4"/>
  <c r="DV193" i="5" s="1"/>
  <c r="DV192" i="4"/>
  <c r="DV192" i="5" s="1"/>
  <c r="DV191" i="4"/>
  <c r="DV191" i="5" s="1"/>
  <c r="DV190" i="4"/>
  <c r="DV190" i="5" s="1"/>
  <c r="DV189" i="4"/>
  <c r="DV189" i="5" s="1"/>
  <c r="DV188" i="4"/>
  <c r="DV188" i="5" s="1"/>
  <c r="DV187" i="4"/>
  <c r="DV187" i="5" s="1"/>
  <c r="DV216" i="4"/>
  <c r="DV216" i="5" s="1"/>
  <c r="DV215" i="4"/>
  <c r="DV215" i="5" s="1"/>
  <c r="DV186" i="4"/>
  <c r="DV186" i="5" s="1"/>
  <c r="DV185" i="4"/>
  <c r="DV185" i="5" s="1"/>
  <c r="DV184" i="4"/>
  <c r="DV184" i="5" s="1"/>
  <c r="DV183" i="4"/>
  <c r="DV183" i="5" s="1"/>
  <c r="DV182" i="4"/>
  <c r="DV182" i="5" s="1"/>
  <c r="DV181" i="4"/>
  <c r="DV181" i="5" s="1"/>
  <c r="DV180" i="4"/>
  <c r="DV180" i="5" s="1"/>
  <c r="DV179" i="4"/>
  <c r="DV179" i="5" s="1"/>
  <c r="DV178" i="4"/>
  <c r="DV178" i="5" s="1"/>
  <c r="DV177" i="4"/>
  <c r="DV177" i="5" s="1"/>
  <c r="DV176" i="4"/>
  <c r="DV176" i="5" s="1"/>
  <c r="DV175" i="4"/>
  <c r="DV175" i="5" s="1"/>
  <c r="DV174" i="4"/>
  <c r="DV174" i="5" s="1"/>
  <c r="DV173" i="4"/>
  <c r="DV173" i="5" s="1"/>
  <c r="DV172" i="4"/>
  <c r="DV172" i="5" s="1"/>
  <c r="DV171" i="4"/>
  <c r="DV171" i="5" s="1"/>
  <c r="DV170" i="4"/>
  <c r="DV170" i="5" s="1"/>
  <c r="DV169" i="4"/>
  <c r="DV169" i="5" s="1"/>
  <c r="DV168" i="4"/>
  <c r="DV168" i="5" s="1"/>
  <c r="DV167" i="4"/>
  <c r="DV167" i="5" s="1"/>
  <c r="DV166" i="4"/>
  <c r="DV166" i="5" s="1"/>
  <c r="DV165" i="4"/>
  <c r="DV165" i="5" s="1"/>
  <c r="DV164" i="4"/>
  <c r="DV164" i="5" s="1"/>
  <c r="DV163" i="4"/>
  <c r="DV163" i="5" s="1"/>
  <c r="DV162" i="4"/>
  <c r="DV162" i="5" s="1"/>
  <c r="DV161" i="4"/>
  <c r="DV161" i="5" s="1"/>
  <c r="DV160" i="4"/>
  <c r="DV160" i="5" s="1"/>
  <c r="DV159" i="4"/>
  <c r="DV159" i="5" s="1"/>
  <c r="DV158" i="4"/>
  <c r="DV158" i="5" s="1"/>
  <c r="DV157" i="4"/>
  <c r="DV157" i="5" s="1"/>
  <c r="DV156" i="4"/>
  <c r="DV156" i="5" s="1"/>
  <c r="DV155" i="4"/>
  <c r="DV155" i="5" s="1"/>
  <c r="DV154" i="4"/>
  <c r="DV154" i="5" s="1"/>
  <c r="DV221" i="4"/>
  <c r="DV221" i="5" s="1"/>
  <c r="DV220" i="4"/>
  <c r="DV220" i="5" s="1"/>
  <c r="DV219" i="4"/>
  <c r="DV219" i="5" s="1"/>
  <c r="DV218" i="4"/>
  <c r="DV218" i="5" s="1"/>
  <c r="DV217" i="4"/>
  <c r="DV217" i="5" s="1"/>
  <c r="DV153" i="4"/>
  <c r="DV153" i="5" s="1"/>
  <c r="DV152" i="4"/>
  <c r="DV152" i="5" s="1"/>
  <c r="DV151" i="4"/>
  <c r="DV151" i="5" s="1"/>
  <c r="DV150" i="4"/>
  <c r="DV150" i="5" s="1"/>
  <c r="DV149" i="4"/>
  <c r="DV149" i="5" s="1"/>
  <c r="DV148" i="4"/>
  <c r="DV148" i="5" s="1"/>
  <c r="DV147" i="4"/>
  <c r="DV147" i="5" s="1"/>
  <c r="DV146" i="4"/>
  <c r="DV146" i="5" s="1"/>
  <c r="DV145" i="4"/>
  <c r="DV145" i="5" s="1"/>
  <c r="DV144" i="4"/>
  <c r="DV144" i="5" s="1"/>
  <c r="DV143" i="4"/>
  <c r="DV143" i="5" s="1"/>
  <c r="DV142" i="4"/>
  <c r="DV142" i="5" s="1"/>
  <c r="DV141" i="4"/>
  <c r="DV141" i="5" s="1"/>
  <c r="DV140" i="4"/>
  <c r="DV140" i="5" s="1"/>
  <c r="DV139" i="4"/>
  <c r="DV139" i="5" s="1"/>
  <c r="DV138" i="4"/>
  <c r="DV138" i="5" s="1"/>
  <c r="DV137" i="4"/>
  <c r="DV137" i="5" s="1"/>
  <c r="DV136" i="4"/>
  <c r="DV136" i="5" s="1"/>
  <c r="DV135" i="4"/>
  <c r="DV135" i="5" s="1"/>
  <c r="DV134" i="4"/>
  <c r="DV134" i="5" s="1"/>
  <c r="DV133" i="4"/>
  <c r="DV133" i="5" s="1"/>
  <c r="DV132" i="4"/>
  <c r="DV132" i="5" s="1"/>
  <c r="DV131" i="4"/>
  <c r="DV131" i="5" s="1"/>
  <c r="DV130" i="4"/>
  <c r="DV130" i="5" s="1"/>
  <c r="DV129" i="4"/>
  <c r="DV129" i="5" s="1"/>
  <c r="DV128" i="4"/>
  <c r="DV128" i="5" s="1"/>
  <c r="DV127" i="4"/>
  <c r="DV127" i="5" s="1"/>
  <c r="DV126" i="4"/>
  <c r="DV126" i="5" s="1"/>
  <c r="DV125" i="4"/>
  <c r="DV125" i="5" s="1"/>
  <c r="DV124" i="4"/>
  <c r="DV124" i="5" s="1"/>
  <c r="DV123" i="4"/>
  <c r="DV123" i="5" s="1"/>
  <c r="DV122" i="4"/>
  <c r="DV122" i="5" s="1"/>
  <c r="DV121" i="4"/>
  <c r="DV121" i="5" s="1"/>
  <c r="DV120" i="4"/>
  <c r="DV120" i="5" s="1"/>
  <c r="DV119" i="4"/>
  <c r="DV119" i="5" s="1"/>
  <c r="DV118" i="4"/>
  <c r="DV118" i="5" s="1"/>
  <c r="DV117" i="4"/>
  <c r="DV117" i="5" s="1"/>
  <c r="DV116" i="4"/>
  <c r="DV116" i="5" s="1"/>
  <c r="DV115" i="4"/>
  <c r="DV115" i="5" s="1"/>
  <c r="DV114" i="4"/>
  <c r="DV114" i="5" s="1"/>
  <c r="DV113" i="4"/>
  <c r="DV113" i="5" s="1"/>
  <c r="DV112" i="4"/>
  <c r="DV112" i="5" s="1"/>
  <c r="DV111" i="4"/>
  <c r="DV111" i="5" s="1"/>
  <c r="DV110" i="4"/>
  <c r="DV110" i="5" s="1"/>
  <c r="DV109" i="4"/>
  <c r="DV109" i="5" s="1"/>
  <c r="DV108" i="4"/>
  <c r="DV108" i="5" s="1"/>
  <c r="DV107" i="4"/>
  <c r="DV107" i="5" s="1"/>
  <c r="DV106" i="4"/>
  <c r="DV106" i="5" s="1"/>
  <c r="DV105" i="4"/>
  <c r="DV105" i="5" s="1"/>
  <c r="DV104" i="4"/>
  <c r="DV104" i="5" s="1"/>
  <c r="DV103" i="4"/>
  <c r="DV103" i="5" s="1"/>
  <c r="DV102" i="4"/>
  <c r="DV102" i="5" s="1"/>
  <c r="DV101" i="4"/>
  <c r="DV101" i="5" s="1"/>
  <c r="DV100" i="4"/>
  <c r="DV100" i="5" s="1"/>
  <c r="DV99" i="4"/>
  <c r="DV99" i="5" s="1"/>
  <c r="DV98" i="4"/>
  <c r="DV98" i="5" s="1"/>
  <c r="DV97" i="4"/>
  <c r="DV97" i="5" s="1"/>
  <c r="DV96" i="4"/>
  <c r="DV96" i="5" s="1"/>
  <c r="DV95" i="4"/>
  <c r="DV95" i="5" s="1"/>
  <c r="DV94" i="4"/>
  <c r="DV94" i="5" s="1"/>
  <c r="DV93" i="4"/>
  <c r="DV93" i="5" s="1"/>
  <c r="DV92" i="4"/>
  <c r="DV92" i="5" s="1"/>
  <c r="DV91" i="4"/>
  <c r="DV91" i="5" s="1"/>
  <c r="DV90" i="4"/>
  <c r="DV90" i="5" s="1"/>
  <c r="DV89" i="4"/>
  <c r="DV89" i="5" s="1"/>
  <c r="DV88" i="4"/>
  <c r="DV88" i="5" s="1"/>
  <c r="DV87" i="4"/>
  <c r="DV87" i="5" s="1"/>
  <c r="DV86" i="4"/>
  <c r="DV86" i="5" s="1"/>
  <c r="DV85" i="4"/>
  <c r="DV85" i="5" s="1"/>
  <c r="DV84" i="4"/>
  <c r="DV84" i="5" s="1"/>
  <c r="DV83" i="4"/>
  <c r="DV83" i="5" s="1"/>
  <c r="DV82" i="4"/>
  <c r="DV82" i="5" s="1"/>
  <c r="DV81" i="4"/>
  <c r="DV81" i="5" s="1"/>
  <c r="DV80" i="4"/>
  <c r="DV80" i="5" s="1"/>
  <c r="DV79" i="4"/>
  <c r="DV79" i="5" s="1"/>
  <c r="DV78" i="4"/>
  <c r="DV78" i="5" s="1"/>
  <c r="DV77" i="4"/>
  <c r="DV77" i="5" s="1"/>
  <c r="DV76" i="4"/>
  <c r="DV76" i="5" s="1"/>
  <c r="DV75" i="4"/>
  <c r="DV75" i="5" s="1"/>
  <c r="DV74" i="4"/>
  <c r="DV74" i="5" s="1"/>
  <c r="DV73" i="4"/>
  <c r="DV73" i="5" s="1"/>
  <c r="DV72" i="4"/>
  <c r="DV72" i="5" s="1"/>
  <c r="DV71" i="4"/>
  <c r="DV71" i="5" s="1"/>
  <c r="DV70" i="4"/>
  <c r="DV70" i="5" s="1"/>
  <c r="DV69" i="4"/>
  <c r="DV69" i="5" s="1"/>
  <c r="DV68" i="4"/>
  <c r="DV68" i="5" s="1"/>
  <c r="DV67" i="4"/>
  <c r="DV67" i="5" s="1"/>
  <c r="DV66" i="4"/>
  <c r="DV66" i="5" s="1"/>
  <c r="DV65" i="4"/>
  <c r="DV65" i="5" s="1"/>
  <c r="DV64" i="4"/>
  <c r="DV64" i="5" s="1"/>
  <c r="DV63" i="4"/>
  <c r="DV63" i="5" s="1"/>
  <c r="DV62" i="4"/>
  <c r="DV62" i="5" s="1"/>
  <c r="DV61" i="4"/>
  <c r="DV61" i="5" s="1"/>
  <c r="DV60" i="4"/>
  <c r="DV60" i="5" s="1"/>
  <c r="DV59" i="4"/>
  <c r="DV59" i="5" s="1"/>
  <c r="DV58" i="4"/>
  <c r="DV58" i="5" s="1"/>
  <c r="DV57" i="4"/>
  <c r="DV57" i="5" s="1"/>
  <c r="DV56" i="4"/>
  <c r="DV56" i="5" s="1"/>
  <c r="DV55" i="4"/>
  <c r="DV55" i="5" s="1"/>
  <c r="DV54" i="4"/>
  <c r="DV54" i="5" s="1"/>
  <c r="DV53" i="4"/>
  <c r="DV53" i="5" s="1"/>
  <c r="DV52" i="4"/>
  <c r="DV52" i="5" s="1"/>
  <c r="DV51" i="4"/>
  <c r="DV51" i="5" s="1"/>
  <c r="DV50" i="4"/>
  <c r="DV50" i="5" s="1"/>
  <c r="DV49" i="4"/>
  <c r="DV49" i="5" s="1"/>
  <c r="DV48" i="4"/>
  <c r="DV48" i="5" s="1"/>
  <c r="DV47" i="4"/>
  <c r="DV47" i="5" s="1"/>
  <c r="DV46" i="4"/>
  <c r="DV46" i="5" s="1"/>
  <c r="DV45" i="4"/>
  <c r="DV45" i="5" s="1"/>
  <c r="DV44" i="4"/>
  <c r="DV44" i="5" s="1"/>
  <c r="DV43" i="4"/>
  <c r="DV43" i="5" s="1"/>
  <c r="DV42" i="4"/>
  <c r="DV42" i="5" s="1"/>
  <c r="DV41" i="4"/>
  <c r="DV41" i="5" s="1"/>
  <c r="DV40" i="4"/>
  <c r="DV40" i="5" s="1"/>
  <c r="DV39" i="4"/>
  <c r="DV39" i="5" s="1"/>
  <c r="DV38" i="4"/>
  <c r="DV38" i="5" s="1"/>
  <c r="DV37" i="4"/>
  <c r="DV37" i="5" s="1"/>
  <c r="DV36" i="4"/>
  <c r="DV36" i="5" s="1"/>
  <c r="DV35" i="4"/>
  <c r="DV35" i="5" s="1"/>
  <c r="DV34" i="4"/>
  <c r="DV34" i="5" s="1"/>
  <c r="DV33" i="4"/>
  <c r="DV33" i="5" s="1"/>
  <c r="DV32" i="4"/>
  <c r="DV32" i="5" s="1"/>
  <c r="DV31" i="4"/>
  <c r="DV31" i="5" s="1"/>
  <c r="DV30" i="4"/>
  <c r="DV30" i="5" s="1"/>
  <c r="DV29" i="4"/>
  <c r="DV29" i="5" s="1"/>
  <c r="DV28" i="4"/>
  <c r="DV28" i="5" s="1"/>
  <c r="DV27" i="4"/>
  <c r="DV27" i="5" s="1"/>
  <c r="DV26" i="4"/>
  <c r="DV26" i="5" s="1"/>
  <c r="DV25" i="4"/>
  <c r="DV25" i="5" s="1"/>
  <c r="DV24" i="4"/>
  <c r="DV24" i="5" s="1"/>
  <c r="DV23" i="4"/>
  <c r="DV23" i="5" s="1"/>
  <c r="DV22" i="4"/>
  <c r="DV22" i="5" s="1"/>
  <c r="DV21" i="4"/>
  <c r="DV21" i="5" s="1"/>
  <c r="DV20" i="4"/>
  <c r="DV20" i="5" s="1"/>
  <c r="DV19" i="4"/>
  <c r="DV19" i="5" s="1"/>
  <c r="DV18" i="4"/>
  <c r="DV18" i="5" s="1"/>
  <c r="DV17" i="4"/>
  <c r="DV17" i="5" s="1"/>
  <c r="DV16" i="4"/>
  <c r="DV16" i="5" s="1"/>
  <c r="DV15" i="4"/>
  <c r="DV15" i="5" s="1"/>
  <c r="DV14" i="4"/>
  <c r="DV14" i="5" s="1"/>
  <c r="DV13" i="4"/>
  <c r="DV13" i="5" s="1"/>
  <c r="DV12" i="4"/>
  <c r="DV12" i="5" s="1"/>
  <c r="DY11" i="5"/>
  <c r="DX10" i="5"/>
  <c r="DX14" i="7" l="1"/>
  <c r="DX22" i="7"/>
  <c r="DX21" i="7"/>
  <c r="DX20" i="7"/>
  <c r="DX19" i="7"/>
  <c r="DX16" i="7"/>
  <c r="DX13" i="7"/>
  <c r="DX18" i="7"/>
  <c r="DX17" i="7"/>
  <c r="DX15" i="7"/>
  <c r="DY10" i="5"/>
  <c r="DZ11" i="5"/>
  <c r="DX10" i="4"/>
  <c r="DY11" i="4"/>
  <c r="DW254" i="4"/>
  <c r="DW254" i="5" s="1"/>
  <c r="DW253" i="4"/>
  <c r="DW253" i="5" s="1"/>
  <c r="DW252" i="4"/>
  <c r="DW252" i="5" s="1"/>
  <c r="DW251" i="4"/>
  <c r="DW251" i="5" s="1"/>
  <c r="DW250" i="4"/>
  <c r="DW250" i="5" s="1"/>
  <c r="DW249" i="4"/>
  <c r="DW249" i="5" s="1"/>
  <c r="DW248" i="4"/>
  <c r="DW248" i="5" s="1"/>
  <c r="DW247" i="4"/>
  <c r="DW247" i="5" s="1"/>
  <c r="DW246" i="4"/>
  <c r="DW246" i="5" s="1"/>
  <c r="DW245" i="4"/>
  <c r="DW245" i="5" s="1"/>
  <c r="DW244" i="4"/>
  <c r="DW244" i="5" s="1"/>
  <c r="DW243" i="4"/>
  <c r="DW243" i="5" s="1"/>
  <c r="DW242" i="4"/>
  <c r="DW242" i="5" s="1"/>
  <c r="DW241" i="4"/>
  <c r="DW241" i="5" s="1"/>
  <c r="DW240" i="4"/>
  <c r="DW240" i="5" s="1"/>
  <c r="DW239" i="4"/>
  <c r="DW239" i="5" s="1"/>
  <c r="DW238" i="4"/>
  <c r="DW238" i="5" s="1"/>
  <c r="DW237" i="4"/>
  <c r="DW237" i="5" s="1"/>
  <c r="DW236" i="4"/>
  <c r="DW236" i="5" s="1"/>
  <c r="DW235" i="4"/>
  <c r="DW235" i="5" s="1"/>
  <c r="DW234" i="4"/>
  <c r="DW234" i="5" s="1"/>
  <c r="DW233" i="4"/>
  <c r="DW233" i="5" s="1"/>
  <c r="DW232" i="4"/>
  <c r="DW232" i="5" s="1"/>
  <c r="DW231" i="4"/>
  <c r="DW231" i="5" s="1"/>
  <c r="DW230" i="4"/>
  <c r="DW230" i="5" s="1"/>
  <c r="DW229" i="4"/>
  <c r="DW229" i="5" s="1"/>
  <c r="DW228" i="4"/>
  <c r="DW228" i="5" s="1"/>
  <c r="DW227" i="4"/>
  <c r="DW227" i="5" s="1"/>
  <c r="DW226" i="4"/>
  <c r="DW226" i="5" s="1"/>
  <c r="DW225" i="4"/>
  <c r="DW225" i="5" s="1"/>
  <c r="DW224" i="4"/>
  <c r="DW224" i="5" s="1"/>
  <c r="DW223" i="4"/>
  <c r="DW223" i="5" s="1"/>
  <c r="DW222" i="4"/>
  <c r="DW222" i="5" s="1"/>
  <c r="DW221" i="4"/>
  <c r="DW221" i="5" s="1"/>
  <c r="DW220" i="4"/>
  <c r="DW220" i="5" s="1"/>
  <c r="DW219" i="4"/>
  <c r="DW219" i="5" s="1"/>
  <c r="DW218" i="4"/>
  <c r="DW218" i="5" s="1"/>
  <c r="DW217" i="4"/>
  <c r="DW217" i="5" s="1"/>
  <c r="DW266" i="4"/>
  <c r="DW265" i="4"/>
  <c r="DW265" i="5" s="1"/>
  <c r="DW264" i="4"/>
  <c r="DW264" i="5" s="1"/>
  <c r="DW214" i="4"/>
  <c r="DW214" i="5" s="1"/>
  <c r="DW213" i="4"/>
  <c r="DW213" i="5" s="1"/>
  <c r="DW212" i="4"/>
  <c r="DW212" i="5" s="1"/>
  <c r="DW211" i="4"/>
  <c r="DW211" i="5" s="1"/>
  <c r="DW210" i="4"/>
  <c r="DW210" i="5" s="1"/>
  <c r="DW209" i="4"/>
  <c r="DW209" i="5" s="1"/>
  <c r="DW208" i="4"/>
  <c r="DW208" i="5" s="1"/>
  <c r="DW207" i="4"/>
  <c r="DW207" i="5" s="1"/>
  <c r="DW206" i="4"/>
  <c r="DW206" i="5" s="1"/>
  <c r="DW205" i="4"/>
  <c r="DW205" i="5" s="1"/>
  <c r="DW204" i="4"/>
  <c r="DW204" i="5" s="1"/>
  <c r="DW203" i="4"/>
  <c r="DW203" i="5" s="1"/>
  <c r="DW202" i="4"/>
  <c r="DW202" i="5" s="1"/>
  <c r="DW201" i="4"/>
  <c r="DW201" i="5" s="1"/>
  <c r="DW200" i="4"/>
  <c r="DW200" i="5" s="1"/>
  <c r="DW199" i="4"/>
  <c r="DW199" i="5" s="1"/>
  <c r="DW198" i="4"/>
  <c r="DW198" i="5" s="1"/>
  <c r="DW197" i="4"/>
  <c r="DW197" i="5" s="1"/>
  <c r="DW196" i="4"/>
  <c r="DW196" i="5" s="1"/>
  <c r="DW195" i="4"/>
  <c r="DW195" i="5" s="1"/>
  <c r="DW194" i="4"/>
  <c r="DW194" i="5" s="1"/>
  <c r="DW193" i="4"/>
  <c r="DW193" i="5" s="1"/>
  <c r="DW192" i="4"/>
  <c r="DW192" i="5" s="1"/>
  <c r="DW191" i="4"/>
  <c r="DW191" i="5" s="1"/>
  <c r="DW190" i="4"/>
  <c r="DW190" i="5" s="1"/>
  <c r="DW189" i="4"/>
  <c r="DW189" i="5" s="1"/>
  <c r="DW188" i="4"/>
  <c r="DW188" i="5" s="1"/>
  <c r="DW263" i="4"/>
  <c r="DW263" i="5" s="1"/>
  <c r="DW262" i="4"/>
  <c r="DW262" i="5" s="1"/>
  <c r="DW261" i="4"/>
  <c r="DW261" i="5" s="1"/>
  <c r="DW260" i="4"/>
  <c r="DW260" i="5" s="1"/>
  <c r="DW259" i="4"/>
  <c r="DW259" i="5" s="1"/>
  <c r="DW258" i="4"/>
  <c r="DW258" i="5" s="1"/>
  <c r="DW257" i="4"/>
  <c r="DW257" i="5" s="1"/>
  <c r="DW256" i="4"/>
  <c r="DW256" i="5" s="1"/>
  <c r="DW255" i="4"/>
  <c r="DW255" i="5" s="1"/>
  <c r="DW187" i="4"/>
  <c r="DW187" i="5" s="1"/>
  <c r="DW186" i="4"/>
  <c r="DW186" i="5" s="1"/>
  <c r="DW185" i="4"/>
  <c r="DW185" i="5" s="1"/>
  <c r="DW184" i="4"/>
  <c r="DW184" i="5" s="1"/>
  <c r="DW183" i="4"/>
  <c r="DW183" i="5" s="1"/>
  <c r="DW182" i="4"/>
  <c r="DW182" i="5" s="1"/>
  <c r="DW181" i="4"/>
  <c r="DW181" i="5" s="1"/>
  <c r="DW180" i="4"/>
  <c r="DW180" i="5" s="1"/>
  <c r="DW179" i="4"/>
  <c r="DW179" i="5" s="1"/>
  <c r="DW178" i="4"/>
  <c r="DW178" i="5" s="1"/>
  <c r="DW177" i="4"/>
  <c r="DW177" i="5" s="1"/>
  <c r="DW176" i="4"/>
  <c r="DW176" i="5" s="1"/>
  <c r="DW175" i="4"/>
  <c r="DW175" i="5" s="1"/>
  <c r="DW174" i="4"/>
  <c r="DW174" i="5" s="1"/>
  <c r="DW173" i="4"/>
  <c r="DW173" i="5" s="1"/>
  <c r="DW172" i="4"/>
  <c r="DW172" i="5" s="1"/>
  <c r="DW171" i="4"/>
  <c r="DW171" i="5" s="1"/>
  <c r="DW170" i="4"/>
  <c r="DW170" i="5" s="1"/>
  <c r="DW169" i="4"/>
  <c r="DW169" i="5" s="1"/>
  <c r="DW168" i="4"/>
  <c r="DW168" i="5" s="1"/>
  <c r="DW167" i="4"/>
  <c r="DW167" i="5" s="1"/>
  <c r="DW166" i="4"/>
  <c r="DW166" i="5" s="1"/>
  <c r="DW165" i="4"/>
  <c r="DW165" i="5" s="1"/>
  <c r="DW164" i="4"/>
  <c r="DW164" i="5" s="1"/>
  <c r="DW163" i="4"/>
  <c r="DW163" i="5" s="1"/>
  <c r="DW162" i="4"/>
  <c r="DW162" i="5" s="1"/>
  <c r="DW161" i="4"/>
  <c r="DW161" i="5" s="1"/>
  <c r="DW160" i="4"/>
  <c r="DW160" i="5" s="1"/>
  <c r="DW159" i="4"/>
  <c r="DW159" i="5" s="1"/>
  <c r="DW158" i="4"/>
  <c r="DW158" i="5" s="1"/>
  <c r="DW157" i="4"/>
  <c r="DW157" i="5" s="1"/>
  <c r="DW156" i="4"/>
  <c r="DW156" i="5" s="1"/>
  <c r="DW216" i="4"/>
  <c r="DW216" i="5" s="1"/>
  <c r="DW215" i="4"/>
  <c r="DW215" i="5" s="1"/>
  <c r="DW153" i="4"/>
  <c r="DW153" i="5" s="1"/>
  <c r="DW152" i="4"/>
  <c r="DW152" i="5" s="1"/>
  <c r="DW151" i="4"/>
  <c r="DW151" i="5" s="1"/>
  <c r="DW150" i="4"/>
  <c r="DW150" i="5" s="1"/>
  <c r="DW149" i="4"/>
  <c r="DW149" i="5" s="1"/>
  <c r="DW148" i="4"/>
  <c r="DW148" i="5" s="1"/>
  <c r="DW147" i="4"/>
  <c r="DW147" i="5" s="1"/>
  <c r="DW146" i="4"/>
  <c r="DW146" i="5" s="1"/>
  <c r="DW145" i="4"/>
  <c r="DW145" i="5" s="1"/>
  <c r="DW144" i="4"/>
  <c r="DW144" i="5" s="1"/>
  <c r="DW143" i="4"/>
  <c r="DW143" i="5" s="1"/>
  <c r="DW142" i="4"/>
  <c r="DW142" i="5" s="1"/>
  <c r="DW141" i="4"/>
  <c r="DW141" i="5" s="1"/>
  <c r="DW140" i="4"/>
  <c r="DW140" i="5" s="1"/>
  <c r="DW139" i="4"/>
  <c r="DW139" i="5" s="1"/>
  <c r="DW138" i="4"/>
  <c r="DW138" i="5" s="1"/>
  <c r="DW137" i="4"/>
  <c r="DW137" i="5" s="1"/>
  <c r="DW136" i="4"/>
  <c r="DW136" i="5" s="1"/>
  <c r="DW135" i="4"/>
  <c r="DW135" i="5" s="1"/>
  <c r="DW134" i="4"/>
  <c r="DW134" i="5" s="1"/>
  <c r="DW133" i="4"/>
  <c r="DW133" i="5" s="1"/>
  <c r="DW132" i="4"/>
  <c r="DW132" i="5" s="1"/>
  <c r="DW131" i="4"/>
  <c r="DW131" i="5" s="1"/>
  <c r="DW130" i="4"/>
  <c r="DW130" i="5" s="1"/>
  <c r="DW129" i="4"/>
  <c r="DW129" i="5" s="1"/>
  <c r="DW155" i="4"/>
  <c r="DW155" i="5" s="1"/>
  <c r="DW154" i="4"/>
  <c r="DW154" i="5" s="1"/>
  <c r="DW123" i="4"/>
  <c r="DW123" i="5" s="1"/>
  <c r="DW122" i="4"/>
  <c r="DW122" i="5" s="1"/>
  <c r="DW121" i="4"/>
  <c r="DW121" i="5" s="1"/>
  <c r="DW120" i="4"/>
  <c r="DW120" i="5" s="1"/>
  <c r="DW119" i="4"/>
  <c r="DW119" i="5" s="1"/>
  <c r="DW118" i="4"/>
  <c r="DW118" i="5" s="1"/>
  <c r="DW117" i="4"/>
  <c r="DW117" i="5" s="1"/>
  <c r="DW116" i="4"/>
  <c r="DW116" i="5" s="1"/>
  <c r="DW115" i="4"/>
  <c r="DW115" i="5" s="1"/>
  <c r="DW114" i="4"/>
  <c r="DW114" i="5" s="1"/>
  <c r="DW113" i="4"/>
  <c r="DW113" i="5" s="1"/>
  <c r="DW112" i="4"/>
  <c r="DW112" i="5" s="1"/>
  <c r="DW111" i="4"/>
  <c r="DW111" i="5" s="1"/>
  <c r="DW110" i="4"/>
  <c r="DW110" i="5" s="1"/>
  <c r="DW109" i="4"/>
  <c r="DW109" i="5" s="1"/>
  <c r="DW108" i="4"/>
  <c r="DW108" i="5" s="1"/>
  <c r="DW107" i="4"/>
  <c r="DW107" i="5" s="1"/>
  <c r="DW106" i="4"/>
  <c r="DW106" i="5" s="1"/>
  <c r="DW105" i="4"/>
  <c r="DW105" i="5" s="1"/>
  <c r="DW104" i="4"/>
  <c r="DW104" i="5" s="1"/>
  <c r="DW103" i="4"/>
  <c r="DW103" i="5" s="1"/>
  <c r="DW102" i="4"/>
  <c r="DW102" i="5" s="1"/>
  <c r="DW101" i="4"/>
  <c r="DW101" i="5" s="1"/>
  <c r="DW100" i="4"/>
  <c r="DW100" i="5" s="1"/>
  <c r="DW99" i="4"/>
  <c r="DW99" i="5" s="1"/>
  <c r="DW98" i="4"/>
  <c r="DW98" i="5" s="1"/>
  <c r="DW97" i="4"/>
  <c r="DW97" i="5" s="1"/>
  <c r="DW96" i="4"/>
  <c r="DW96" i="5" s="1"/>
  <c r="DW95" i="4"/>
  <c r="DW95" i="5" s="1"/>
  <c r="DW94" i="4"/>
  <c r="DW94" i="5" s="1"/>
  <c r="DW93" i="4"/>
  <c r="DW93" i="5" s="1"/>
  <c r="DW92" i="4"/>
  <c r="DW92" i="5" s="1"/>
  <c r="DW91" i="4"/>
  <c r="DW91" i="5" s="1"/>
  <c r="DW90" i="4"/>
  <c r="DW90" i="5" s="1"/>
  <c r="DW89" i="4"/>
  <c r="DW89" i="5" s="1"/>
  <c r="DW88" i="4"/>
  <c r="DW88" i="5" s="1"/>
  <c r="DW87" i="4"/>
  <c r="DW87" i="5" s="1"/>
  <c r="DW86" i="4"/>
  <c r="DW86" i="5" s="1"/>
  <c r="DW85" i="4"/>
  <c r="DW85" i="5" s="1"/>
  <c r="DW84" i="4"/>
  <c r="DW84" i="5" s="1"/>
  <c r="DW83" i="4"/>
  <c r="DW83" i="5" s="1"/>
  <c r="DW82" i="4"/>
  <c r="DW82" i="5" s="1"/>
  <c r="DW81" i="4"/>
  <c r="DW81" i="5" s="1"/>
  <c r="DW80" i="4"/>
  <c r="DW80" i="5" s="1"/>
  <c r="DW79" i="4"/>
  <c r="DW79" i="5" s="1"/>
  <c r="DW78" i="4"/>
  <c r="DW78" i="5" s="1"/>
  <c r="DW77" i="4"/>
  <c r="DW77" i="5" s="1"/>
  <c r="DW76" i="4"/>
  <c r="DW76" i="5" s="1"/>
  <c r="DW75" i="4"/>
  <c r="DW75" i="5" s="1"/>
  <c r="DW74" i="4"/>
  <c r="DW74" i="5" s="1"/>
  <c r="DW73" i="4"/>
  <c r="DW73" i="5" s="1"/>
  <c r="DW72" i="4"/>
  <c r="DW72" i="5" s="1"/>
  <c r="DW71" i="4"/>
  <c r="DW71" i="5" s="1"/>
  <c r="DW70" i="4"/>
  <c r="DW70" i="5" s="1"/>
  <c r="DW69" i="4"/>
  <c r="DW69" i="5" s="1"/>
  <c r="DW68" i="4"/>
  <c r="DW68" i="5" s="1"/>
  <c r="DW67" i="4"/>
  <c r="DW67" i="5" s="1"/>
  <c r="DW66" i="4"/>
  <c r="DW66" i="5" s="1"/>
  <c r="DW65" i="4"/>
  <c r="DW65" i="5" s="1"/>
  <c r="DW64" i="4"/>
  <c r="DW64" i="5" s="1"/>
  <c r="DW63" i="4"/>
  <c r="DW63" i="5" s="1"/>
  <c r="DW62" i="4"/>
  <c r="DW62" i="5" s="1"/>
  <c r="DW61" i="4"/>
  <c r="DW61" i="5" s="1"/>
  <c r="DW60" i="4"/>
  <c r="DW60" i="5" s="1"/>
  <c r="DW59" i="4"/>
  <c r="DW59" i="5" s="1"/>
  <c r="DW58" i="4"/>
  <c r="DW58" i="5" s="1"/>
  <c r="DW57" i="4"/>
  <c r="DW57" i="5" s="1"/>
  <c r="DW56" i="4"/>
  <c r="DW56" i="5" s="1"/>
  <c r="DW55" i="4"/>
  <c r="DW55" i="5" s="1"/>
  <c r="DW54" i="4"/>
  <c r="DW54" i="5" s="1"/>
  <c r="DW53" i="4"/>
  <c r="DW53" i="5" s="1"/>
  <c r="DW52" i="4"/>
  <c r="DW52" i="5" s="1"/>
  <c r="DW51" i="4"/>
  <c r="DW51" i="5" s="1"/>
  <c r="DW50" i="4"/>
  <c r="DW50" i="5" s="1"/>
  <c r="DW49" i="4"/>
  <c r="DW49" i="5" s="1"/>
  <c r="DW128" i="4"/>
  <c r="DW128" i="5" s="1"/>
  <c r="DW127" i="4"/>
  <c r="DW127" i="5" s="1"/>
  <c r="DW126" i="4"/>
  <c r="DW126" i="5" s="1"/>
  <c r="DW125" i="4"/>
  <c r="DW125" i="5" s="1"/>
  <c r="DW124" i="4"/>
  <c r="DW124" i="5" s="1"/>
  <c r="DW48" i="4"/>
  <c r="DW48" i="5" s="1"/>
  <c r="DW47" i="4"/>
  <c r="DW47" i="5" s="1"/>
  <c r="DW46" i="4"/>
  <c r="DW46" i="5" s="1"/>
  <c r="DW45" i="4"/>
  <c r="DW45" i="5" s="1"/>
  <c r="DW44" i="4"/>
  <c r="DW44" i="5" s="1"/>
  <c r="DW43" i="4"/>
  <c r="DW43" i="5" s="1"/>
  <c r="DW42" i="4"/>
  <c r="DW42" i="5" s="1"/>
  <c r="DW41" i="4"/>
  <c r="DW41" i="5" s="1"/>
  <c r="DW40" i="4"/>
  <c r="DW40" i="5" s="1"/>
  <c r="DW39" i="4"/>
  <c r="DW39" i="5" s="1"/>
  <c r="DW38" i="4"/>
  <c r="DW38" i="5" s="1"/>
  <c r="DW37" i="4"/>
  <c r="DW37" i="5" s="1"/>
  <c r="DW36" i="4"/>
  <c r="DW36" i="5" s="1"/>
  <c r="DW35" i="4"/>
  <c r="DW35" i="5" s="1"/>
  <c r="DW34" i="4"/>
  <c r="DW34" i="5" s="1"/>
  <c r="DW33" i="4"/>
  <c r="DW33" i="5" s="1"/>
  <c r="DW32" i="4"/>
  <c r="DW32" i="5" s="1"/>
  <c r="DW31" i="4"/>
  <c r="DW31" i="5" s="1"/>
  <c r="DW30" i="4"/>
  <c r="DW30" i="5" s="1"/>
  <c r="DW29" i="4"/>
  <c r="DW29" i="5" s="1"/>
  <c r="DW28" i="4"/>
  <c r="DW28" i="5" s="1"/>
  <c r="DW27" i="4"/>
  <c r="DW27" i="5" s="1"/>
  <c r="DW26" i="4"/>
  <c r="DW26" i="5" s="1"/>
  <c r="DW25" i="4"/>
  <c r="DW25" i="5" s="1"/>
  <c r="DW24" i="4"/>
  <c r="DW24" i="5" s="1"/>
  <c r="DW23" i="4"/>
  <c r="DW23" i="5" s="1"/>
  <c r="DW22" i="4"/>
  <c r="DW22" i="5" s="1"/>
  <c r="DW21" i="4"/>
  <c r="DW21" i="5" s="1"/>
  <c r="DW20" i="4"/>
  <c r="DW20" i="5" s="1"/>
  <c r="DW19" i="4"/>
  <c r="DW19" i="5" s="1"/>
  <c r="DW18" i="4"/>
  <c r="DW18" i="5" s="1"/>
  <c r="DW17" i="4"/>
  <c r="DW17" i="5" s="1"/>
  <c r="DW16" i="4"/>
  <c r="DW16" i="5" s="1"/>
  <c r="DW15" i="4"/>
  <c r="DW15" i="5" s="1"/>
  <c r="DW14" i="4"/>
  <c r="DW14" i="5" s="1"/>
  <c r="DW13" i="4"/>
  <c r="DW13" i="5" s="1"/>
  <c r="DW12" i="4"/>
  <c r="DW12" i="5" s="1"/>
  <c r="DY22" i="7" l="1"/>
  <c r="DY21" i="7"/>
  <c r="DY20" i="7"/>
  <c r="DY19" i="7"/>
  <c r="DY18" i="7"/>
  <c r="DY17" i="7"/>
  <c r="DY15" i="7"/>
  <c r="DY16" i="7"/>
  <c r="DY14" i="7"/>
  <c r="DY13" i="7"/>
  <c r="DY10" i="4"/>
  <c r="DZ11" i="4"/>
  <c r="DX266" i="4"/>
  <c r="DX265" i="4"/>
  <c r="DX265" i="5" s="1"/>
  <c r="DX264" i="4"/>
  <c r="DX264" i="5" s="1"/>
  <c r="DX242" i="4"/>
  <c r="DX242" i="5" s="1"/>
  <c r="DX241" i="4"/>
  <c r="DX241" i="5" s="1"/>
  <c r="DX240" i="4"/>
  <c r="DX240" i="5" s="1"/>
  <c r="DX239" i="4"/>
  <c r="DX239" i="5" s="1"/>
  <c r="DX238" i="4"/>
  <c r="DX238" i="5" s="1"/>
  <c r="DX237" i="4"/>
  <c r="DX237" i="5" s="1"/>
  <c r="DX236" i="4"/>
  <c r="DX236" i="5" s="1"/>
  <c r="DX235" i="4"/>
  <c r="DX235" i="5" s="1"/>
  <c r="DX234" i="4"/>
  <c r="DX234" i="5" s="1"/>
  <c r="DX233" i="4"/>
  <c r="DX233" i="5" s="1"/>
  <c r="DX232" i="4"/>
  <c r="DX232" i="5" s="1"/>
  <c r="DX231" i="4"/>
  <c r="DX231" i="5" s="1"/>
  <c r="DX230" i="4"/>
  <c r="DX230" i="5" s="1"/>
  <c r="DX229" i="4"/>
  <c r="DX229" i="5" s="1"/>
  <c r="DX228" i="4"/>
  <c r="DX228" i="5" s="1"/>
  <c r="DX227" i="4"/>
  <c r="DX227" i="5" s="1"/>
  <c r="DX226" i="4"/>
  <c r="DX226" i="5" s="1"/>
  <c r="DX225" i="4"/>
  <c r="DX225" i="5" s="1"/>
  <c r="DX224" i="4"/>
  <c r="DX224" i="5" s="1"/>
  <c r="DX223" i="4"/>
  <c r="DX223" i="5" s="1"/>
  <c r="DX222" i="4"/>
  <c r="DX222" i="5" s="1"/>
  <c r="DX221" i="4"/>
  <c r="DX221" i="5" s="1"/>
  <c r="DX220" i="4"/>
  <c r="DX220" i="5" s="1"/>
  <c r="DX219" i="4"/>
  <c r="DX219" i="5" s="1"/>
  <c r="DX218" i="4"/>
  <c r="DX218" i="5" s="1"/>
  <c r="DX217" i="4"/>
  <c r="DX217" i="5" s="1"/>
  <c r="DX216" i="4"/>
  <c r="DX216" i="5" s="1"/>
  <c r="DX215" i="4"/>
  <c r="DX215" i="5" s="1"/>
  <c r="DX263" i="4"/>
  <c r="DX263" i="5" s="1"/>
  <c r="DX262" i="4"/>
  <c r="DX262" i="5" s="1"/>
  <c r="DX261" i="4"/>
  <c r="DX261" i="5" s="1"/>
  <c r="DX260" i="4"/>
  <c r="DX260" i="5" s="1"/>
  <c r="DX259" i="4"/>
  <c r="DX259" i="5" s="1"/>
  <c r="DX258" i="4"/>
  <c r="DX258" i="5" s="1"/>
  <c r="DX257" i="4"/>
  <c r="DX257" i="5" s="1"/>
  <c r="DX256" i="4"/>
  <c r="DX256" i="5" s="1"/>
  <c r="DX255" i="4"/>
  <c r="DX255" i="5" s="1"/>
  <c r="DX254" i="4"/>
  <c r="DX254" i="5" s="1"/>
  <c r="DX253" i="4"/>
  <c r="DX253" i="5" s="1"/>
  <c r="DX252" i="4"/>
  <c r="DX252" i="5" s="1"/>
  <c r="DX251" i="4"/>
  <c r="DX251" i="5" s="1"/>
  <c r="DX250" i="4"/>
  <c r="DX250" i="5" s="1"/>
  <c r="DX249" i="4"/>
  <c r="DX249" i="5" s="1"/>
  <c r="DX248" i="4"/>
  <c r="DX248" i="5" s="1"/>
  <c r="DX247" i="4"/>
  <c r="DX247" i="5" s="1"/>
  <c r="DX246" i="4"/>
  <c r="DX246" i="5" s="1"/>
  <c r="DX245" i="4"/>
  <c r="DX245" i="5" s="1"/>
  <c r="DX244" i="4"/>
  <c r="DX244" i="5" s="1"/>
  <c r="DX243" i="4"/>
  <c r="DX243" i="5" s="1"/>
  <c r="DX214" i="4"/>
  <c r="DX214" i="5" s="1"/>
  <c r="DX213" i="4"/>
  <c r="DX213" i="5" s="1"/>
  <c r="DX212" i="4"/>
  <c r="DX212" i="5" s="1"/>
  <c r="DX211" i="4"/>
  <c r="DX211" i="5" s="1"/>
  <c r="DX210" i="4"/>
  <c r="DX210" i="5" s="1"/>
  <c r="DX209" i="4"/>
  <c r="DX209" i="5" s="1"/>
  <c r="DX208" i="4"/>
  <c r="DX208" i="5" s="1"/>
  <c r="DX207" i="4"/>
  <c r="DX207" i="5" s="1"/>
  <c r="DX206" i="4"/>
  <c r="DX206" i="5" s="1"/>
  <c r="DX205" i="4"/>
  <c r="DX205" i="5" s="1"/>
  <c r="DX204" i="4"/>
  <c r="DX204" i="5" s="1"/>
  <c r="DX203" i="4"/>
  <c r="DX203" i="5" s="1"/>
  <c r="DX202" i="4"/>
  <c r="DX202" i="5" s="1"/>
  <c r="DX201" i="4"/>
  <c r="DX201" i="5" s="1"/>
  <c r="DX200" i="4"/>
  <c r="DX200" i="5" s="1"/>
  <c r="DX199" i="4"/>
  <c r="DX199" i="5" s="1"/>
  <c r="DX198" i="4"/>
  <c r="DX198" i="5" s="1"/>
  <c r="DX197" i="4"/>
  <c r="DX197" i="5" s="1"/>
  <c r="DX196" i="4"/>
  <c r="DX196" i="5" s="1"/>
  <c r="DX195" i="4"/>
  <c r="DX195" i="5" s="1"/>
  <c r="DX194" i="4"/>
  <c r="DX194" i="5" s="1"/>
  <c r="DX193" i="4"/>
  <c r="DX193" i="5" s="1"/>
  <c r="DX192" i="4"/>
  <c r="DX192" i="5" s="1"/>
  <c r="DX191" i="4"/>
  <c r="DX191" i="5" s="1"/>
  <c r="DX190" i="4"/>
  <c r="DX190" i="5" s="1"/>
  <c r="DX189" i="4"/>
  <c r="DX189" i="5" s="1"/>
  <c r="DX188" i="4"/>
  <c r="DX188" i="5" s="1"/>
  <c r="DX187" i="4"/>
  <c r="DX187" i="5" s="1"/>
  <c r="DX186" i="4"/>
  <c r="DX186" i="5" s="1"/>
  <c r="DX185" i="4"/>
  <c r="DX185" i="5" s="1"/>
  <c r="DX184" i="4"/>
  <c r="DX184" i="5" s="1"/>
  <c r="DX183" i="4"/>
  <c r="DX183" i="5" s="1"/>
  <c r="DX182" i="4"/>
  <c r="DX182" i="5" s="1"/>
  <c r="DX181" i="4"/>
  <c r="DX181" i="5" s="1"/>
  <c r="DX180" i="4"/>
  <c r="DX180" i="5" s="1"/>
  <c r="DX179" i="4"/>
  <c r="DX179" i="5" s="1"/>
  <c r="DX178" i="4"/>
  <c r="DX178" i="5" s="1"/>
  <c r="DX177" i="4"/>
  <c r="DX177" i="5" s="1"/>
  <c r="DX176" i="4"/>
  <c r="DX176" i="5" s="1"/>
  <c r="DX175" i="4"/>
  <c r="DX175" i="5" s="1"/>
  <c r="DX174" i="4"/>
  <c r="DX174" i="5" s="1"/>
  <c r="DX173" i="4"/>
  <c r="DX173" i="5" s="1"/>
  <c r="DX172" i="4"/>
  <c r="DX172" i="5" s="1"/>
  <c r="DX171" i="4"/>
  <c r="DX171" i="5" s="1"/>
  <c r="DX170" i="4"/>
  <c r="DX170" i="5" s="1"/>
  <c r="DX169" i="4"/>
  <c r="DX169" i="5" s="1"/>
  <c r="DX168" i="4"/>
  <c r="DX168" i="5" s="1"/>
  <c r="DX167" i="4"/>
  <c r="DX167" i="5" s="1"/>
  <c r="DX166" i="4"/>
  <c r="DX166" i="5" s="1"/>
  <c r="DX165" i="4"/>
  <c r="DX165" i="5" s="1"/>
  <c r="DX164" i="4"/>
  <c r="DX164" i="5" s="1"/>
  <c r="DX163" i="4"/>
  <c r="DX163" i="5" s="1"/>
  <c r="DX162" i="4"/>
  <c r="DX162" i="5" s="1"/>
  <c r="DX161" i="4"/>
  <c r="DX161" i="5" s="1"/>
  <c r="DX160" i="4"/>
  <c r="DX160" i="5" s="1"/>
  <c r="DX159" i="4"/>
  <c r="DX159" i="5" s="1"/>
  <c r="DX158" i="4"/>
  <c r="DX158" i="5" s="1"/>
  <c r="DX157" i="4"/>
  <c r="DX157" i="5" s="1"/>
  <c r="DX156" i="4"/>
  <c r="DX156" i="5" s="1"/>
  <c r="DX155" i="4"/>
  <c r="DX155" i="5" s="1"/>
  <c r="DX153" i="4"/>
  <c r="DX153" i="5" s="1"/>
  <c r="DX152" i="4"/>
  <c r="DX152" i="5" s="1"/>
  <c r="DX151" i="4"/>
  <c r="DX151" i="5" s="1"/>
  <c r="DX150" i="4"/>
  <c r="DX150" i="5" s="1"/>
  <c r="DX149" i="4"/>
  <c r="DX149" i="5" s="1"/>
  <c r="DX148" i="4"/>
  <c r="DX148" i="5" s="1"/>
  <c r="DX147" i="4"/>
  <c r="DX147" i="5" s="1"/>
  <c r="DX146" i="4"/>
  <c r="DX146" i="5" s="1"/>
  <c r="DX145" i="4"/>
  <c r="DX145" i="5" s="1"/>
  <c r="DX144" i="4"/>
  <c r="DX144" i="5" s="1"/>
  <c r="DX143" i="4"/>
  <c r="DX143" i="5" s="1"/>
  <c r="DX142" i="4"/>
  <c r="DX142" i="5" s="1"/>
  <c r="DX141" i="4"/>
  <c r="DX141" i="5" s="1"/>
  <c r="DX140" i="4"/>
  <c r="DX140" i="5" s="1"/>
  <c r="DX139" i="4"/>
  <c r="DX139" i="5" s="1"/>
  <c r="DX138" i="4"/>
  <c r="DX138" i="5" s="1"/>
  <c r="DX137" i="4"/>
  <c r="DX137" i="5" s="1"/>
  <c r="DX136" i="4"/>
  <c r="DX136" i="5" s="1"/>
  <c r="DX135" i="4"/>
  <c r="DX135" i="5" s="1"/>
  <c r="DX134" i="4"/>
  <c r="DX134" i="5" s="1"/>
  <c r="DX133" i="4"/>
  <c r="DX133" i="5" s="1"/>
  <c r="DX132" i="4"/>
  <c r="DX132" i="5" s="1"/>
  <c r="DX131" i="4"/>
  <c r="DX131" i="5" s="1"/>
  <c r="DX130" i="4"/>
  <c r="DX130" i="5" s="1"/>
  <c r="DX129" i="4"/>
  <c r="DX129" i="5" s="1"/>
  <c r="DX154" i="4"/>
  <c r="DX154" i="5" s="1"/>
  <c r="DX123" i="4"/>
  <c r="DX123" i="5" s="1"/>
  <c r="DX122" i="4"/>
  <c r="DX122" i="5" s="1"/>
  <c r="DX121" i="4"/>
  <c r="DX121" i="5" s="1"/>
  <c r="DX120" i="4"/>
  <c r="DX120" i="5" s="1"/>
  <c r="DX119" i="4"/>
  <c r="DX119" i="5" s="1"/>
  <c r="DX118" i="4"/>
  <c r="DX118" i="5" s="1"/>
  <c r="DX117" i="4"/>
  <c r="DX117" i="5" s="1"/>
  <c r="DX116" i="4"/>
  <c r="DX116" i="5" s="1"/>
  <c r="DX115" i="4"/>
  <c r="DX115" i="5" s="1"/>
  <c r="DX114" i="4"/>
  <c r="DX114" i="5" s="1"/>
  <c r="DX113" i="4"/>
  <c r="DX113" i="5" s="1"/>
  <c r="DX112" i="4"/>
  <c r="DX112" i="5" s="1"/>
  <c r="DX111" i="4"/>
  <c r="DX111" i="5" s="1"/>
  <c r="DX110" i="4"/>
  <c r="DX110" i="5" s="1"/>
  <c r="DX109" i="4"/>
  <c r="DX109" i="5" s="1"/>
  <c r="DX108" i="4"/>
  <c r="DX108" i="5" s="1"/>
  <c r="DX107" i="4"/>
  <c r="DX107" i="5" s="1"/>
  <c r="DX106" i="4"/>
  <c r="DX106" i="5" s="1"/>
  <c r="DX105" i="4"/>
  <c r="DX105" i="5" s="1"/>
  <c r="DX104" i="4"/>
  <c r="DX104" i="5" s="1"/>
  <c r="DX103" i="4"/>
  <c r="DX103" i="5" s="1"/>
  <c r="DX102" i="4"/>
  <c r="DX102" i="5" s="1"/>
  <c r="DX101" i="4"/>
  <c r="DX101" i="5" s="1"/>
  <c r="DX100" i="4"/>
  <c r="DX100" i="5" s="1"/>
  <c r="DX99" i="4"/>
  <c r="DX99" i="5" s="1"/>
  <c r="DX98" i="4"/>
  <c r="DX98" i="5" s="1"/>
  <c r="DX97" i="4"/>
  <c r="DX97" i="5" s="1"/>
  <c r="DX96" i="4"/>
  <c r="DX96" i="5" s="1"/>
  <c r="DX95" i="4"/>
  <c r="DX95" i="5" s="1"/>
  <c r="DX94" i="4"/>
  <c r="DX94" i="5" s="1"/>
  <c r="DX93" i="4"/>
  <c r="DX93" i="5" s="1"/>
  <c r="DX92" i="4"/>
  <c r="DX92" i="5" s="1"/>
  <c r="DX91" i="4"/>
  <c r="DX91" i="5" s="1"/>
  <c r="DX90" i="4"/>
  <c r="DX90" i="5" s="1"/>
  <c r="DX89" i="4"/>
  <c r="DX89" i="5" s="1"/>
  <c r="DX88" i="4"/>
  <c r="DX88" i="5" s="1"/>
  <c r="DX87" i="4"/>
  <c r="DX87" i="5" s="1"/>
  <c r="DX86" i="4"/>
  <c r="DX86" i="5" s="1"/>
  <c r="DX85" i="4"/>
  <c r="DX85" i="5" s="1"/>
  <c r="DX84" i="4"/>
  <c r="DX84" i="5" s="1"/>
  <c r="DX83" i="4"/>
  <c r="DX83" i="5" s="1"/>
  <c r="DX82" i="4"/>
  <c r="DX82" i="5" s="1"/>
  <c r="DX81" i="4"/>
  <c r="DX81" i="5" s="1"/>
  <c r="DX80" i="4"/>
  <c r="DX80" i="5" s="1"/>
  <c r="DX79" i="4"/>
  <c r="DX79" i="5" s="1"/>
  <c r="DX78" i="4"/>
  <c r="DX78" i="5" s="1"/>
  <c r="DX77" i="4"/>
  <c r="DX77" i="5" s="1"/>
  <c r="DX76" i="4"/>
  <c r="DX76" i="5" s="1"/>
  <c r="DX75" i="4"/>
  <c r="DX75" i="5" s="1"/>
  <c r="DX74" i="4"/>
  <c r="DX74" i="5" s="1"/>
  <c r="DX73" i="4"/>
  <c r="DX73" i="5" s="1"/>
  <c r="DX72" i="4"/>
  <c r="DX72" i="5" s="1"/>
  <c r="DX71" i="4"/>
  <c r="DX71" i="5" s="1"/>
  <c r="DX70" i="4"/>
  <c r="DX70" i="5" s="1"/>
  <c r="DX69" i="4"/>
  <c r="DX69" i="5" s="1"/>
  <c r="DX68" i="4"/>
  <c r="DX68" i="5" s="1"/>
  <c r="DX67" i="4"/>
  <c r="DX67" i="5" s="1"/>
  <c r="DX66" i="4"/>
  <c r="DX66" i="5" s="1"/>
  <c r="DX65" i="4"/>
  <c r="DX65" i="5" s="1"/>
  <c r="DX64" i="4"/>
  <c r="DX64" i="5" s="1"/>
  <c r="DX63" i="4"/>
  <c r="DX63" i="5" s="1"/>
  <c r="DX62" i="4"/>
  <c r="DX62" i="5" s="1"/>
  <c r="DX61" i="4"/>
  <c r="DX61" i="5" s="1"/>
  <c r="DX60" i="4"/>
  <c r="DX60" i="5" s="1"/>
  <c r="DX59" i="4"/>
  <c r="DX59" i="5" s="1"/>
  <c r="DX58" i="4"/>
  <c r="DX58" i="5" s="1"/>
  <c r="DX57" i="4"/>
  <c r="DX57" i="5" s="1"/>
  <c r="DX56" i="4"/>
  <c r="DX56" i="5" s="1"/>
  <c r="DX55" i="4"/>
  <c r="DX55" i="5" s="1"/>
  <c r="DX54" i="4"/>
  <c r="DX54" i="5" s="1"/>
  <c r="DX53" i="4"/>
  <c r="DX53" i="5" s="1"/>
  <c r="DX52" i="4"/>
  <c r="DX52" i="5" s="1"/>
  <c r="DX51" i="4"/>
  <c r="DX51" i="5" s="1"/>
  <c r="DX50" i="4"/>
  <c r="DX50" i="5" s="1"/>
  <c r="DX48" i="4"/>
  <c r="DX48" i="5" s="1"/>
  <c r="DX47" i="4"/>
  <c r="DX47" i="5" s="1"/>
  <c r="DX46" i="4"/>
  <c r="DX46" i="5" s="1"/>
  <c r="DX45" i="4"/>
  <c r="DX45" i="5" s="1"/>
  <c r="DX44" i="4"/>
  <c r="DX44" i="5" s="1"/>
  <c r="DX43" i="4"/>
  <c r="DX43" i="5" s="1"/>
  <c r="DX42" i="4"/>
  <c r="DX42" i="5" s="1"/>
  <c r="DX41" i="4"/>
  <c r="DX41" i="5" s="1"/>
  <c r="DX40" i="4"/>
  <c r="DX40" i="5" s="1"/>
  <c r="DX39" i="4"/>
  <c r="DX39" i="5" s="1"/>
  <c r="DX38" i="4"/>
  <c r="DX38" i="5" s="1"/>
  <c r="DX37" i="4"/>
  <c r="DX37" i="5" s="1"/>
  <c r="DX36" i="4"/>
  <c r="DX36" i="5" s="1"/>
  <c r="DX35" i="4"/>
  <c r="DX35" i="5" s="1"/>
  <c r="DX34" i="4"/>
  <c r="DX34" i="5" s="1"/>
  <c r="DX33" i="4"/>
  <c r="DX33" i="5" s="1"/>
  <c r="DX32" i="4"/>
  <c r="DX32" i="5" s="1"/>
  <c r="DX31" i="4"/>
  <c r="DX31" i="5" s="1"/>
  <c r="DX30" i="4"/>
  <c r="DX30" i="5" s="1"/>
  <c r="DX26" i="4"/>
  <c r="DX26" i="5" s="1"/>
  <c r="DX24" i="4"/>
  <c r="DX24" i="5" s="1"/>
  <c r="DX21" i="4"/>
  <c r="DX21" i="5" s="1"/>
  <c r="DX19" i="4"/>
  <c r="DX19" i="5" s="1"/>
  <c r="DX17" i="4"/>
  <c r="DX17" i="5" s="1"/>
  <c r="DX12" i="4"/>
  <c r="DX12" i="5" s="1"/>
  <c r="DX49" i="4"/>
  <c r="DX49" i="5" s="1"/>
  <c r="DX128" i="4"/>
  <c r="DX128" i="5" s="1"/>
  <c r="DX127" i="4"/>
  <c r="DX127" i="5" s="1"/>
  <c r="DX126" i="4"/>
  <c r="DX126" i="5" s="1"/>
  <c r="DX125" i="4"/>
  <c r="DX125" i="5" s="1"/>
  <c r="DX124" i="4"/>
  <c r="DX124" i="5" s="1"/>
  <c r="DX29" i="4"/>
  <c r="DX29" i="5" s="1"/>
  <c r="DX28" i="4"/>
  <c r="DX28" i="5" s="1"/>
  <c r="DX27" i="4"/>
  <c r="DX27" i="5" s="1"/>
  <c r="DX25" i="4"/>
  <c r="DX25" i="5" s="1"/>
  <c r="DX23" i="4"/>
  <c r="DX23" i="5" s="1"/>
  <c r="DX22" i="4"/>
  <c r="DX22" i="5" s="1"/>
  <c r="DX20" i="4"/>
  <c r="DX20" i="5" s="1"/>
  <c r="DX18" i="4"/>
  <c r="DX18" i="5" s="1"/>
  <c r="DX16" i="4"/>
  <c r="DX16" i="5" s="1"/>
  <c r="DX15" i="4"/>
  <c r="DX15" i="5" s="1"/>
  <c r="DX14" i="4"/>
  <c r="DX14" i="5" s="1"/>
  <c r="DX13" i="4"/>
  <c r="DX13" i="5" s="1"/>
  <c r="DZ10" i="5"/>
  <c r="EA11" i="5"/>
  <c r="DZ22" i="7" l="1"/>
  <c r="DZ21" i="7"/>
  <c r="DZ20" i="7"/>
  <c r="DZ19" i="7"/>
  <c r="DZ18" i="7"/>
  <c r="DZ17" i="7"/>
  <c r="DZ16" i="7"/>
  <c r="DZ15" i="7"/>
  <c r="DZ14" i="7"/>
  <c r="DZ13" i="7"/>
  <c r="DZ10" i="4"/>
  <c r="EA11" i="4"/>
  <c r="EB11" i="5"/>
  <c r="EA10" i="5"/>
  <c r="DY266" i="4"/>
  <c r="DY265" i="4"/>
  <c r="DY265" i="5" s="1"/>
  <c r="DY264" i="4"/>
  <c r="DY264" i="5" s="1"/>
  <c r="DY263" i="4"/>
  <c r="DY263" i="5" s="1"/>
  <c r="DY262" i="4"/>
  <c r="DY262" i="5" s="1"/>
  <c r="DY261" i="4"/>
  <c r="DY261" i="5" s="1"/>
  <c r="DY260" i="4"/>
  <c r="DY260" i="5" s="1"/>
  <c r="DY259" i="4"/>
  <c r="DY259" i="5" s="1"/>
  <c r="DY258" i="4"/>
  <c r="DY258" i="5" s="1"/>
  <c r="DY257" i="4"/>
  <c r="DY257" i="5" s="1"/>
  <c r="DY256" i="4"/>
  <c r="DY256" i="5" s="1"/>
  <c r="DY255" i="4"/>
  <c r="DY255" i="5" s="1"/>
  <c r="DY254" i="4"/>
  <c r="DY254" i="5" s="1"/>
  <c r="DY253" i="4"/>
  <c r="DY253" i="5" s="1"/>
  <c r="DY252" i="4"/>
  <c r="DY252" i="5" s="1"/>
  <c r="DY251" i="4"/>
  <c r="DY251" i="5" s="1"/>
  <c r="DY250" i="4"/>
  <c r="DY250" i="5" s="1"/>
  <c r="DY249" i="4"/>
  <c r="DY249" i="5" s="1"/>
  <c r="DY248" i="4"/>
  <c r="DY248" i="5" s="1"/>
  <c r="DY247" i="4"/>
  <c r="DY247" i="5" s="1"/>
  <c r="DY246" i="4"/>
  <c r="DY246" i="5" s="1"/>
  <c r="DY245" i="4"/>
  <c r="DY245" i="5" s="1"/>
  <c r="DY244" i="4"/>
  <c r="DY244" i="5" s="1"/>
  <c r="DY243" i="4"/>
  <c r="DY243" i="5" s="1"/>
  <c r="DY236" i="4"/>
  <c r="DY236" i="5" s="1"/>
  <c r="DY235" i="4"/>
  <c r="DY235" i="5" s="1"/>
  <c r="DY234" i="4"/>
  <c r="DY234" i="5" s="1"/>
  <c r="DY233" i="4"/>
  <c r="DY233" i="5" s="1"/>
  <c r="DY232" i="4"/>
  <c r="DY232" i="5" s="1"/>
  <c r="DY231" i="4"/>
  <c r="DY231" i="5" s="1"/>
  <c r="DY230" i="4"/>
  <c r="DY230" i="5" s="1"/>
  <c r="DY229" i="4"/>
  <c r="DY229" i="5" s="1"/>
  <c r="DY228" i="4"/>
  <c r="DY228" i="5" s="1"/>
  <c r="DY227" i="4"/>
  <c r="DY227" i="5" s="1"/>
  <c r="DY226" i="4"/>
  <c r="DY226" i="5" s="1"/>
  <c r="DY225" i="4"/>
  <c r="DY225" i="5" s="1"/>
  <c r="DY224" i="4"/>
  <c r="DY224" i="5" s="1"/>
  <c r="DY223" i="4"/>
  <c r="DY223" i="5" s="1"/>
  <c r="DY222" i="4"/>
  <c r="DY222" i="5" s="1"/>
  <c r="DY216" i="4"/>
  <c r="DY216" i="5" s="1"/>
  <c r="DY215" i="4"/>
  <c r="DY215" i="5" s="1"/>
  <c r="DY221" i="4"/>
  <c r="DY221" i="5" s="1"/>
  <c r="DY220" i="4"/>
  <c r="DY220" i="5" s="1"/>
  <c r="DY219" i="4"/>
  <c r="DY219" i="5" s="1"/>
  <c r="DY218" i="4"/>
  <c r="DY218" i="5" s="1"/>
  <c r="DY217" i="4"/>
  <c r="DY217" i="5" s="1"/>
  <c r="DY214" i="4"/>
  <c r="DY214" i="5" s="1"/>
  <c r="DY213" i="4"/>
  <c r="DY213" i="5" s="1"/>
  <c r="DY212" i="4"/>
  <c r="DY212" i="5" s="1"/>
  <c r="DY211" i="4"/>
  <c r="DY211" i="5" s="1"/>
  <c r="DY210" i="4"/>
  <c r="DY210" i="5" s="1"/>
  <c r="DY209" i="4"/>
  <c r="DY209" i="5" s="1"/>
  <c r="DY208" i="4"/>
  <c r="DY208" i="5" s="1"/>
  <c r="DY207" i="4"/>
  <c r="DY207" i="5" s="1"/>
  <c r="DY206" i="4"/>
  <c r="DY206" i="5" s="1"/>
  <c r="DY205" i="4"/>
  <c r="DY205" i="5" s="1"/>
  <c r="DY204" i="4"/>
  <c r="DY204" i="5" s="1"/>
  <c r="DY203" i="4"/>
  <c r="DY203" i="5" s="1"/>
  <c r="DY202" i="4"/>
  <c r="DY202" i="5" s="1"/>
  <c r="DY201" i="4"/>
  <c r="DY201" i="5" s="1"/>
  <c r="DY200" i="4"/>
  <c r="DY200" i="5" s="1"/>
  <c r="DY199" i="4"/>
  <c r="DY199" i="5" s="1"/>
  <c r="DY198" i="4"/>
  <c r="DY198" i="5" s="1"/>
  <c r="DY197" i="4"/>
  <c r="DY197" i="5" s="1"/>
  <c r="DY196" i="4"/>
  <c r="DY196" i="5" s="1"/>
  <c r="DY195" i="4"/>
  <c r="DY195" i="5" s="1"/>
  <c r="DY194" i="4"/>
  <c r="DY194" i="5" s="1"/>
  <c r="DY193" i="4"/>
  <c r="DY193" i="5" s="1"/>
  <c r="DY192" i="4"/>
  <c r="DY192" i="5" s="1"/>
  <c r="DY191" i="4"/>
  <c r="DY191" i="5" s="1"/>
  <c r="DY190" i="4"/>
  <c r="DY190" i="5" s="1"/>
  <c r="DY189" i="4"/>
  <c r="DY189" i="5" s="1"/>
  <c r="DY188" i="4"/>
  <c r="DY188" i="5" s="1"/>
  <c r="DY186" i="4"/>
  <c r="DY186" i="5" s="1"/>
  <c r="DY185" i="4"/>
  <c r="DY185" i="5" s="1"/>
  <c r="DY184" i="4"/>
  <c r="DY184" i="5" s="1"/>
  <c r="DY183" i="4"/>
  <c r="DY183" i="5" s="1"/>
  <c r="DY182" i="4"/>
  <c r="DY182" i="5" s="1"/>
  <c r="DY181" i="4"/>
  <c r="DY181" i="5" s="1"/>
  <c r="DY180" i="4"/>
  <c r="DY180" i="5" s="1"/>
  <c r="DY179" i="4"/>
  <c r="DY179" i="5" s="1"/>
  <c r="DY178" i="4"/>
  <c r="DY178" i="5" s="1"/>
  <c r="DY177" i="4"/>
  <c r="DY177" i="5" s="1"/>
  <c r="DY176" i="4"/>
  <c r="DY176" i="5" s="1"/>
  <c r="DY175" i="4"/>
  <c r="DY175" i="5" s="1"/>
  <c r="DY174" i="4"/>
  <c r="DY174" i="5" s="1"/>
  <c r="DY173" i="4"/>
  <c r="DY173" i="5" s="1"/>
  <c r="DY172" i="4"/>
  <c r="DY172" i="5" s="1"/>
  <c r="DY171" i="4"/>
  <c r="DY171" i="5" s="1"/>
  <c r="DY170" i="4"/>
  <c r="DY170" i="5" s="1"/>
  <c r="DY169" i="4"/>
  <c r="DY169" i="5" s="1"/>
  <c r="DY168" i="4"/>
  <c r="DY168" i="5" s="1"/>
  <c r="DY167" i="4"/>
  <c r="DY167" i="5" s="1"/>
  <c r="DY166" i="4"/>
  <c r="DY166" i="5" s="1"/>
  <c r="DY165" i="4"/>
  <c r="DY165" i="5" s="1"/>
  <c r="DY164" i="4"/>
  <c r="DY164" i="5" s="1"/>
  <c r="DY163" i="4"/>
  <c r="DY163" i="5" s="1"/>
  <c r="DY162" i="4"/>
  <c r="DY162" i="5" s="1"/>
  <c r="DY161" i="4"/>
  <c r="DY161" i="5" s="1"/>
  <c r="DY160" i="4"/>
  <c r="DY160" i="5" s="1"/>
  <c r="DY159" i="4"/>
  <c r="DY159" i="5" s="1"/>
  <c r="DY158" i="4"/>
  <c r="DY158" i="5" s="1"/>
  <c r="DY187" i="4"/>
  <c r="DY187" i="5" s="1"/>
  <c r="DY241" i="4"/>
  <c r="DY241" i="5" s="1"/>
  <c r="DY239" i="4"/>
  <c r="DY239" i="5" s="1"/>
  <c r="DY237" i="4"/>
  <c r="DY237" i="5" s="1"/>
  <c r="DY154" i="4"/>
  <c r="DY154" i="5" s="1"/>
  <c r="DY155" i="4"/>
  <c r="DY155" i="5" s="1"/>
  <c r="DY242" i="4"/>
  <c r="DY242" i="5" s="1"/>
  <c r="DY240" i="4"/>
  <c r="DY240" i="5" s="1"/>
  <c r="DY238" i="4"/>
  <c r="DY238" i="5" s="1"/>
  <c r="DY153" i="4"/>
  <c r="DY153" i="5" s="1"/>
  <c r="DY152" i="4"/>
  <c r="DY152" i="5" s="1"/>
  <c r="DY151" i="4"/>
  <c r="DY151" i="5" s="1"/>
  <c r="DY150" i="4"/>
  <c r="DY150" i="5" s="1"/>
  <c r="DY149" i="4"/>
  <c r="DY149" i="5" s="1"/>
  <c r="DY148" i="4"/>
  <c r="DY148" i="5" s="1"/>
  <c r="DY147" i="4"/>
  <c r="DY147" i="5" s="1"/>
  <c r="DY146" i="4"/>
  <c r="DY146" i="5" s="1"/>
  <c r="DY145" i="4"/>
  <c r="DY145" i="5" s="1"/>
  <c r="DY144" i="4"/>
  <c r="DY144" i="5" s="1"/>
  <c r="DY143" i="4"/>
  <c r="DY143" i="5" s="1"/>
  <c r="DY142" i="4"/>
  <c r="DY142" i="5" s="1"/>
  <c r="DY141" i="4"/>
  <c r="DY141" i="5" s="1"/>
  <c r="DY140" i="4"/>
  <c r="DY140" i="5" s="1"/>
  <c r="DY139" i="4"/>
  <c r="DY139" i="5" s="1"/>
  <c r="DY138" i="4"/>
  <c r="DY138" i="5" s="1"/>
  <c r="DY137" i="4"/>
  <c r="DY137" i="5" s="1"/>
  <c r="DY136" i="4"/>
  <c r="DY136" i="5" s="1"/>
  <c r="DY135" i="4"/>
  <c r="DY135" i="5" s="1"/>
  <c r="DY134" i="4"/>
  <c r="DY134" i="5" s="1"/>
  <c r="DY133" i="4"/>
  <c r="DY133" i="5" s="1"/>
  <c r="DY132" i="4"/>
  <c r="DY132" i="5" s="1"/>
  <c r="DY131" i="4"/>
  <c r="DY131" i="5" s="1"/>
  <c r="DY130" i="4"/>
  <c r="DY130" i="5" s="1"/>
  <c r="DY123" i="4"/>
  <c r="DY123" i="5" s="1"/>
  <c r="DY122" i="4"/>
  <c r="DY122" i="5" s="1"/>
  <c r="DY121" i="4"/>
  <c r="DY121" i="5" s="1"/>
  <c r="DY120" i="4"/>
  <c r="DY120" i="5" s="1"/>
  <c r="DY119" i="4"/>
  <c r="DY119" i="5" s="1"/>
  <c r="DY118" i="4"/>
  <c r="DY118" i="5" s="1"/>
  <c r="DY117" i="4"/>
  <c r="DY117" i="5" s="1"/>
  <c r="DY116" i="4"/>
  <c r="DY116" i="5" s="1"/>
  <c r="DY115" i="4"/>
  <c r="DY115" i="5" s="1"/>
  <c r="DY114" i="4"/>
  <c r="DY114" i="5" s="1"/>
  <c r="DY113" i="4"/>
  <c r="DY113" i="5" s="1"/>
  <c r="DY112" i="4"/>
  <c r="DY112" i="5" s="1"/>
  <c r="DY111" i="4"/>
  <c r="DY111" i="5" s="1"/>
  <c r="DY110" i="4"/>
  <c r="DY110" i="5" s="1"/>
  <c r="DY109" i="4"/>
  <c r="DY109" i="5" s="1"/>
  <c r="DY108" i="4"/>
  <c r="DY108" i="5" s="1"/>
  <c r="DY107" i="4"/>
  <c r="DY107" i="5" s="1"/>
  <c r="DY106" i="4"/>
  <c r="DY106" i="5" s="1"/>
  <c r="DY105" i="4"/>
  <c r="DY105" i="5" s="1"/>
  <c r="DY104" i="4"/>
  <c r="DY104" i="5" s="1"/>
  <c r="DY103" i="4"/>
  <c r="DY103" i="5" s="1"/>
  <c r="DY102" i="4"/>
  <c r="DY102" i="5" s="1"/>
  <c r="DY101" i="4"/>
  <c r="DY101" i="5" s="1"/>
  <c r="DY100" i="4"/>
  <c r="DY100" i="5" s="1"/>
  <c r="DY99" i="4"/>
  <c r="DY99" i="5" s="1"/>
  <c r="DY98" i="4"/>
  <c r="DY98" i="5" s="1"/>
  <c r="DY97" i="4"/>
  <c r="DY97" i="5" s="1"/>
  <c r="DY96" i="4"/>
  <c r="DY96" i="5" s="1"/>
  <c r="DY95" i="4"/>
  <c r="DY95" i="5" s="1"/>
  <c r="DY94" i="4"/>
  <c r="DY94" i="5" s="1"/>
  <c r="DY93" i="4"/>
  <c r="DY93" i="5" s="1"/>
  <c r="DY92" i="4"/>
  <c r="DY92" i="5" s="1"/>
  <c r="DY91" i="4"/>
  <c r="DY91" i="5" s="1"/>
  <c r="DY90" i="4"/>
  <c r="DY90" i="5" s="1"/>
  <c r="DY89" i="4"/>
  <c r="DY89" i="5" s="1"/>
  <c r="DY88" i="4"/>
  <c r="DY88" i="5" s="1"/>
  <c r="DY87" i="4"/>
  <c r="DY87" i="5" s="1"/>
  <c r="DY86" i="4"/>
  <c r="DY86" i="5" s="1"/>
  <c r="DY85" i="4"/>
  <c r="DY85" i="5" s="1"/>
  <c r="DY84" i="4"/>
  <c r="DY84" i="5" s="1"/>
  <c r="DY83" i="4"/>
  <c r="DY83" i="5" s="1"/>
  <c r="DY82" i="4"/>
  <c r="DY82" i="5" s="1"/>
  <c r="DY81" i="4"/>
  <c r="DY81" i="5" s="1"/>
  <c r="DY80" i="4"/>
  <c r="DY80" i="5" s="1"/>
  <c r="DY79" i="4"/>
  <c r="DY79" i="5" s="1"/>
  <c r="DY78" i="4"/>
  <c r="DY78" i="5" s="1"/>
  <c r="DY77" i="4"/>
  <c r="DY77" i="5" s="1"/>
  <c r="DY76" i="4"/>
  <c r="DY76" i="5" s="1"/>
  <c r="DY75" i="4"/>
  <c r="DY75" i="5" s="1"/>
  <c r="DY74" i="4"/>
  <c r="DY74" i="5" s="1"/>
  <c r="DY73" i="4"/>
  <c r="DY73" i="5" s="1"/>
  <c r="DY72" i="4"/>
  <c r="DY72" i="5" s="1"/>
  <c r="DY71" i="4"/>
  <c r="DY71" i="5" s="1"/>
  <c r="DY70" i="4"/>
  <c r="DY70" i="5" s="1"/>
  <c r="DY69" i="4"/>
  <c r="DY69" i="5" s="1"/>
  <c r="DY68" i="4"/>
  <c r="DY68" i="5" s="1"/>
  <c r="DY67" i="4"/>
  <c r="DY67" i="5" s="1"/>
  <c r="DY66" i="4"/>
  <c r="DY66" i="5" s="1"/>
  <c r="DY65" i="4"/>
  <c r="DY65" i="5" s="1"/>
  <c r="DY64" i="4"/>
  <c r="DY64" i="5" s="1"/>
  <c r="DY63" i="4"/>
  <c r="DY63" i="5" s="1"/>
  <c r="DY62" i="4"/>
  <c r="DY62" i="5" s="1"/>
  <c r="DY61" i="4"/>
  <c r="DY61" i="5" s="1"/>
  <c r="DY60" i="4"/>
  <c r="DY60" i="5" s="1"/>
  <c r="DY59" i="4"/>
  <c r="DY59" i="5" s="1"/>
  <c r="DY58" i="4"/>
  <c r="DY58" i="5" s="1"/>
  <c r="DY57" i="4"/>
  <c r="DY57" i="5" s="1"/>
  <c r="DY56" i="4"/>
  <c r="DY56" i="5" s="1"/>
  <c r="DY55" i="4"/>
  <c r="DY55" i="5" s="1"/>
  <c r="DY54" i="4"/>
  <c r="DY54" i="5" s="1"/>
  <c r="DY53" i="4"/>
  <c r="DY53" i="5" s="1"/>
  <c r="DY52" i="4"/>
  <c r="DY52" i="5" s="1"/>
  <c r="DY51" i="4"/>
  <c r="DY51" i="5" s="1"/>
  <c r="DY50" i="4"/>
  <c r="DY50" i="5" s="1"/>
  <c r="DY49" i="4"/>
  <c r="DY49" i="5" s="1"/>
  <c r="DY129" i="4"/>
  <c r="DY129" i="5" s="1"/>
  <c r="DY128" i="4"/>
  <c r="DY128" i="5" s="1"/>
  <c r="DY127" i="4"/>
  <c r="DY127" i="5" s="1"/>
  <c r="DY126" i="4"/>
  <c r="DY126" i="5" s="1"/>
  <c r="DY125" i="4"/>
  <c r="DY125" i="5" s="1"/>
  <c r="DY124" i="4"/>
  <c r="DY124" i="5" s="1"/>
  <c r="DY157" i="4"/>
  <c r="DY157" i="5" s="1"/>
  <c r="DY156" i="4"/>
  <c r="DY156" i="5" s="1"/>
  <c r="DY48" i="4"/>
  <c r="DY48" i="5" s="1"/>
  <c r="DY47" i="4"/>
  <c r="DY47" i="5" s="1"/>
  <c r="DY46" i="4"/>
  <c r="DY46" i="5" s="1"/>
  <c r="DY45" i="4"/>
  <c r="DY45" i="5" s="1"/>
  <c r="DY44" i="4"/>
  <c r="DY44" i="5" s="1"/>
  <c r="DY43" i="4"/>
  <c r="DY43" i="5" s="1"/>
  <c r="DY42" i="4"/>
  <c r="DY42" i="5" s="1"/>
  <c r="DY41" i="4"/>
  <c r="DY41" i="5" s="1"/>
  <c r="DY40" i="4"/>
  <c r="DY40" i="5" s="1"/>
  <c r="DY39" i="4"/>
  <c r="DY39" i="5" s="1"/>
  <c r="DY38" i="4"/>
  <c r="DY38" i="5" s="1"/>
  <c r="DY37" i="4"/>
  <c r="DY37" i="5" s="1"/>
  <c r="DY36" i="4"/>
  <c r="DY36" i="5" s="1"/>
  <c r="DY35" i="4"/>
  <c r="DY35" i="5" s="1"/>
  <c r="DY34" i="4"/>
  <c r="DY34" i="5" s="1"/>
  <c r="DY33" i="4"/>
  <c r="DY33" i="5" s="1"/>
  <c r="DY32" i="4"/>
  <c r="DY32" i="5" s="1"/>
  <c r="DY31" i="4"/>
  <c r="DY31" i="5" s="1"/>
  <c r="DY30" i="4"/>
  <c r="DY30" i="5" s="1"/>
  <c r="DY29" i="4"/>
  <c r="DY29" i="5" s="1"/>
  <c r="DY28" i="4"/>
  <c r="DY28" i="5" s="1"/>
  <c r="DY27" i="4"/>
  <c r="DY27" i="5" s="1"/>
  <c r="DY26" i="4"/>
  <c r="DY26" i="5" s="1"/>
  <c r="DY25" i="4"/>
  <c r="DY25" i="5" s="1"/>
  <c r="DY24" i="4"/>
  <c r="DY24" i="5" s="1"/>
  <c r="DY23" i="4"/>
  <c r="DY23" i="5" s="1"/>
  <c r="DY22" i="4"/>
  <c r="DY22" i="5" s="1"/>
  <c r="DY21" i="4"/>
  <c r="DY21" i="5" s="1"/>
  <c r="DY20" i="4"/>
  <c r="DY20" i="5" s="1"/>
  <c r="DY19" i="4"/>
  <c r="DY19" i="5" s="1"/>
  <c r="DY18" i="4"/>
  <c r="DY18" i="5" s="1"/>
  <c r="DY17" i="4"/>
  <c r="DY17" i="5" s="1"/>
  <c r="DY16" i="4"/>
  <c r="DY16" i="5" s="1"/>
  <c r="DY15" i="4"/>
  <c r="DY15" i="5" s="1"/>
  <c r="DY14" i="4"/>
  <c r="DY14" i="5" s="1"/>
  <c r="DY13" i="4"/>
  <c r="DY13" i="5" s="1"/>
  <c r="DY12" i="4"/>
  <c r="DY12" i="5" s="1"/>
  <c r="EA22" i="7" l="1"/>
  <c r="EA21" i="7"/>
  <c r="EA20" i="7"/>
  <c r="EA19" i="7"/>
  <c r="EA16" i="7"/>
  <c r="EA15" i="7"/>
  <c r="EA14" i="7"/>
  <c r="EA13" i="7"/>
  <c r="EA18" i="7"/>
  <c r="EA17" i="7"/>
  <c r="EB10" i="5"/>
  <c r="EC11" i="5"/>
  <c r="EA10" i="4"/>
  <c r="EB11" i="4"/>
  <c r="DZ266" i="4"/>
  <c r="DZ265" i="4"/>
  <c r="DZ265" i="5" s="1"/>
  <c r="DZ264" i="4"/>
  <c r="DZ264" i="5" s="1"/>
  <c r="DZ263" i="4"/>
  <c r="DZ263" i="5" s="1"/>
  <c r="DZ262" i="4"/>
  <c r="DZ262" i="5" s="1"/>
  <c r="DZ261" i="4"/>
  <c r="DZ261" i="5" s="1"/>
  <c r="DZ260" i="4"/>
  <c r="DZ260" i="5" s="1"/>
  <c r="DZ259" i="4"/>
  <c r="DZ259" i="5" s="1"/>
  <c r="DZ258" i="4"/>
  <c r="DZ258" i="5" s="1"/>
  <c r="DZ257" i="4"/>
  <c r="DZ257" i="5" s="1"/>
  <c r="DZ256" i="4"/>
  <c r="DZ256" i="5" s="1"/>
  <c r="DZ255" i="4"/>
  <c r="DZ255" i="5" s="1"/>
  <c r="DZ254" i="4"/>
  <c r="DZ254" i="5" s="1"/>
  <c r="DZ253" i="4"/>
  <c r="DZ253" i="5" s="1"/>
  <c r="DZ252" i="4"/>
  <c r="DZ252" i="5" s="1"/>
  <c r="DZ251" i="4"/>
  <c r="DZ251" i="5" s="1"/>
  <c r="DZ250" i="4"/>
  <c r="DZ250" i="5" s="1"/>
  <c r="DZ249" i="4"/>
  <c r="DZ249" i="5" s="1"/>
  <c r="DZ248" i="4"/>
  <c r="DZ248" i="5" s="1"/>
  <c r="DZ247" i="4"/>
  <c r="DZ247" i="5" s="1"/>
  <c r="DZ246" i="4"/>
  <c r="DZ246" i="5" s="1"/>
  <c r="DZ245" i="4"/>
  <c r="DZ245" i="5" s="1"/>
  <c r="DZ244" i="4"/>
  <c r="DZ244" i="5" s="1"/>
  <c r="DZ243" i="4"/>
  <c r="DZ243" i="5" s="1"/>
  <c r="DZ242" i="4"/>
  <c r="DZ242" i="5" s="1"/>
  <c r="DZ241" i="4"/>
  <c r="DZ241" i="5" s="1"/>
  <c r="DZ240" i="4"/>
  <c r="DZ240" i="5" s="1"/>
  <c r="DZ239" i="4"/>
  <c r="DZ239" i="5" s="1"/>
  <c r="DZ238" i="4"/>
  <c r="DZ238" i="5" s="1"/>
  <c r="DZ237" i="4"/>
  <c r="DZ237" i="5" s="1"/>
  <c r="DZ236" i="4"/>
  <c r="DZ236" i="5" s="1"/>
  <c r="DZ235" i="4"/>
  <c r="DZ235" i="5" s="1"/>
  <c r="DZ234" i="4"/>
  <c r="DZ234" i="5" s="1"/>
  <c r="DZ233" i="4"/>
  <c r="DZ233" i="5" s="1"/>
  <c r="DZ232" i="4"/>
  <c r="DZ232" i="5" s="1"/>
  <c r="DZ231" i="4"/>
  <c r="DZ231" i="5" s="1"/>
  <c r="DZ230" i="4"/>
  <c r="DZ230" i="5" s="1"/>
  <c r="DZ229" i="4"/>
  <c r="DZ229" i="5" s="1"/>
  <c r="DZ228" i="4"/>
  <c r="DZ228" i="5" s="1"/>
  <c r="DZ227" i="4"/>
  <c r="DZ227" i="5" s="1"/>
  <c r="DZ226" i="4"/>
  <c r="DZ226" i="5" s="1"/>
  <c r="DZ225" i="4"/>
  <c r="DZ225" i="5" s="1"/>
  <c r="DZ224" i="4"/>
  <c r="DZ224" i="5" s="1"/>
  <c r="DZ223" i="4"/>
  <c r="DZ223" i="5" s="1"/>
  <c r="DZ222" i="4"/>
  <c r="DZ222" i="5" s="1"/>
  <c r="DZ221" i="4"/>
  <c r="DZ221" i="5" s="1"/>
  <c r="DZ220" i="4"/>
  <c r="DZ220" i="5" s="1"/>
  <c r="DZ219" i="4"/>
  <c r="DZ219" i="5" s="1"/>
  <c r="DZ218" i="4"/>
  <c r="DZ218" i="5" s="1"/>
  <c r="DZ217" i="4"/>
  <c r="DZ217" i="5" s="1"/>
  <c r="DZ216" i="4"/>
  <c r="DZ216" i="5" s="1"/>
  <c r="DZ215" i="4"/>
  <c r="DZ215" i="5" s="1"/>
  <c r="DZ214" i="4"/>
  <c r="DZ214" i="5" s="1"/>
  <c r="DZ213" i="4"/>
  <c r="DZ213" i="5" s="1"/>
  <c r="DZ212" i="4"/>
  <c r="DZ212" i="5" s="1"/>
  <c r="DZ211" i="4"/>
  <c r="DZ211" i="5" s="1"/>
  <c r="DZ210" i="4"/>
  <c r="DZ210" i="5" s="1"/>
  <c r="DZ209" i="4"/>
  <c r="DZ209" i="5" s="1"/>
  <c r="DZ208" i="4"/>
  <c r="DZ208" i="5" s="1"/>
  <c r="DZ207" i="4"/>
  <c r="DZ207" i="5" s="1"/>
  <c r="DZ206" i="4"/>
  <c r="DZ206" i="5" s="1"/>
  <c r="DZ205" i="4"/>
  <c r="DZ205" i="5" s="1"/>
  <c r="DZ204" i="4"/>
  <c r="DZ204" i="5" s="1"/>
  <c r="DZ203" i="4"/>
  <c r="DZ203" i="5" s="1"/>
  <c r="DZ202" i="4"/>
  <c r="DZ202" i="5" s="1"/>
  <c r="DZ201" i="4"/>
  <c r="DZ201" i="5" s="1"/>
  <c r="DZ200" i="4"/>
  <c r="DZ200" i="5" s="1"/>
  <c r="DZ199" i="4"/>
  <c r="DZ199" i="5" s="1"/>
  <c r="DZ198" i="4"/>
  <c r="DZ198" i="5" s="1"/>
  <c r="DZ197" i="4"/>
  <c r="DZ197" i="5" s="1"/>
  <c r="DZ196" i="4"/>
  <c r="DZ196" i="5" s="1"/>
  <c r="DZ195" i="4"/>
  <c r="DZ195" i="5" s="1"/>
  <c r="DZ194" i="4"/>
  <c r="DZ194" i="5" s="1"/>
  <c r="DZ193" i="4"/>
  <c r="DZ193" i="5" s="1"/>
  <c r="DZ192" i="4"/>
  <c r="DZ192" i="5" s="1"/>
  <c r="DZ191" i="4"/>
  <c r="DZ191" i="5" s="1"/>
  <c r="DZ190" i="4"/>
  <c r="DZ190" i="5" s="1"/>
  <c r="DZ189" i="4"/>
  <c r="DZ189" i="5" s="1"/>
  <c r="DZ188" i="4"/>
  <c r="DZ188" i="5" s="1"/>
  <c r="DZ186" i="4"/>
  <c r="DZ186" i="5" s="1"/>
  <c r="DZ185" i="4"/>
  <c r="DZ185" i="5" s="1"/>
  <c r="DZ184" i="4"/>
  <c r="DZ184" i="5" s="1"/>
  <c r="DZ183" i="4"/>
  <c r="DZ183" i="5" s="1"/>
  <c r="DZ182" i="4"/>
  <c r="DZ182" i="5" s="1"/>
  <c r="DZ181" i="4"/>
  <c r="DZ181" i="5" s="1"/>
  <c r="DZ180" i="4"/>
  <c r="DZ180" i="5" s="1"/>
  <c r="DZ179" i="4"/>
  <c r="DZ179" i="5" s="1"/>
  <c r="DZ178" i="4"/>
  <c r="DZ178" i="5" s="1"/>
  <c r="DZ177" i="4"/>
  <c r="DZ177" i="5" s="1"/>
  <c r="DZ176" i="4"/>
  <c r="DZ176" i="5" s="1"/>
  <c r="DZ175" i="4"/>
  <c r="DZ175" i="5" s="1"/>
  <c r="DZ174" i="4"/>
  <c r="DZ174" i="5" s="1"/>
  <c r="DZ173" i="4"/>
  <c r="DZ173" i="5" s="1"/>
  <c r="DZ172" i="4"/>
  <c r="DZ172" i="5" s="1"/>
  <c r="DZ171" i="4"/>
  <c r="DZ171" i="5" s="1"/>
  <c r="DZ170" i="4"/>
  <c r="DZ170" i="5" s="1"/>
  <c r="DZ169" i="4"/>
  <c r="DZ169" i="5" s="1"/>
  <c r="DZ168" i="4"/>
  <c r="DZ168" i="5" s="1"/>
  <c r="DZ167" i="4"/>
  <c r="DZ167" i="5" s="1"/>
  <c r="DZ166" i="4"/>
  <c r="DZ166" i="5" s="1"/>
  <c r="DZ165" i="4"/>
  <c r="DZ165" i="5" s="1"/>
  <c r="DZ164" i="4"/>
  <c r="DZ164" i="5" s="1"/>
  <c r="DZ163" i="4"/>
  <c r="DZ163" i="5" s="1"/>
  <c r="DZ162" i="4"/>
  <c r="DZ162" i="5" s="1"/>
  <c r="DZ161" i="4"/>
  <c r="DZ161" i="5" s="1"/>
  <c r="DZ160" i="4"/>
  <c r="DZ160" i="5" s="1"/>
  <c r="DZ159" i="4"/>
  <c r="DZ159" i="5" s="1"/>
  <c r="DZ158" i="4"/>
  <c r="DZ158" i="5" s="1"/>
  <c r="DZ157" i="4"/>
  <c r="DZ157" i="5" s="1"/>
  <c r="DZ156" i="4"/>
  <c r="DZ156" i="5" s="1"/>
  <c r="DZ155" i="4"/>
  <c r="DZ155" i="5" s="1"/>
  <c r="DZ187" i="4"/>
  <c r="DZ187" i="5" s="1"/>
  <c r="DZ154" i="4"/>
  <c r="DZ154" i="5" s="1"/>
  <c r="DZ138" i="4"/>
  <c r="DZ138" i="5" s="1"/>
  <c r="DZ137" i="4"/>
  <c r="DZ137" i="5" s="1"/>
  <c r="DZ136" i="4"/>
  <c r="DZ136" i="5" s="1"/>
  <c r="DZ135" i="4"/>
  <c r="DZ135" i="5" s="1"/>
  <c r="DZ134" i="4"/>
  <c r="DZ134" i="5" s="1"/>
  <c r="DZ133" i="4"/>
  <c r="DZ133" i="5" s="1"/>
  <c r="DZ132" i="4"/>
  <c r="DZ132" i="5" s="1"/>
  <c r="DZ131" i="4"/>
  <c r="DZ131" i="5" s="1"/>
  <c r="DZ130" i="4"/>
  <c r="DZ130" i="5" s="1"/>
  <c r="DZ123" i="4"/>
  <c r="DZ123" i="5" s="1"/>
  <c r="DZ122" i="4"/>
  <c r="DZ122" i="5" s="1"/>
  <c r="DZ121" i="4"/>
  <c r="DZ121" i="5" s="1"/>
  <c r="DZ120" i="4"/>
  <c r="DZ120" i="5" s="1"/>
  <c r="DZ119" i="4"/>
  <c r="DZ119" i="5" s="1"/>
  <c r="DZ118" i="4"/>
  <c r="DZ118" i="5" s="1"/>
  <c r="DZ117" i="4"/>
  <c r="DZ117" i="5" s="1"/>
  <c r="DZ116" i="4"/>
  <c r="DZ116" i="5" s="1"/>
  <c r="DZ115" i="4"/>
  <c r="DZ115" i="5" s="1"/>
  <c r="DZ114" i="4"/>
  <c r="DZ114" i="5" s="1"/>
  <c r="DZ113" i="4"/>
  <c r="DZ113" i="5" s="1"/>
  <c r="DZ112" i="4"/>
  <c r="DZ112" i="5" s="1"/>
  <c r="DZ111" i="4"/>
  <c r="DZ111" i="5" s="1"/>
  <c r="DZ110" i="4"/>
  <c r="DZ110" i="5" s="1"/>
  <c r="DZ109" i="4"/>
  <c r="DZ109" i="5" s="1"/>
  <c r="DZ108" i="4"/>
  <c r="DZ108" i="5" s="1"/>
  <c r="DZ107" i="4"/>
  <c r="DZ107" i="5" s="1"/>
  <c r="DZ106" i="4"/>
  <c r="DZ106" i="5" s="1"/>
  <c r="DZ105" i="4"/>
  <c r="DZ105" i="5" s="1"/>
  <c r="DZ104" i="4"/>
  <c r="DZ104" i="5" s="1"/>
  <c r="DZ103" i="4"/>
  <c r="DZ103" i="5" s="1"/>
  <c r="DZ102" i="4"/>
  <c r="DZ102" i="5" s="1"/>
  <c r="DZ101" i="4"/>
  <c r="DZ101" i="5" s="1"/>
  <c r="DZ100" i="4"/>
  <c r="DZ100" i="5" s="1"/>
  <c r="DZ99" i="4"/>
  <c r="DZ99" i="5" s="1"/>
  <c r="DZ98" i="4"/>
  <c r="DZ98" i="5" s="1"/>
  <c r="DZ97" i="4"/>
  <c r="DZ97" i="5" s="1"/>
  <c r="DZ96" i="4"/>
  <c r="DZ96" i="5" s="1"/>
  <c r="DZ95" i="4"/>
  <c r="DZ95" i="5" s="1"/>
  <c r="DZ94" i="4"/>
  <c r="DZ94" i="5" s="1"/>
  <c r="DZ93" i="4"/>
  <c r="DZ93" i="5" s="1"/>
  <c r="DZ92" i="4"/>
  <c r="DZ92" i="5" s="1"/>
  <c r="DZ91" i="4"/>
  <c r="DZ91" i="5" s="1"/>
  <c r="DZ90" i="4"/>
  <c r="DZ90" i="5" s="1"/>
  <c r="DZ89" i="4"/>
  <c r="DZ89" i="5" s="1"/>
  <c r="DZ88" i="4"/>
  <c r="DZ88" i="5" s="1"/>
  <c r="DZ87" i="4"/>
  <c r="DZ87" i="5" s="1"/>
  <c r="DZ86" i="4"/>
  <c r="DZ86" i="5" s="1"/>
  <c r="DZ85" i="4"/>
  <c r="DZ85" i="5" s="1"/>
  <c r="DZ84" i="4"/>
  <c r="DZ84" i="5" s="1"/>
  <c r="DZ83" i="4"/>
  <c r="DZ83" i="5" s="1"/>
  <c r="DZ82" i="4"/>
  <c r="DZ82" i="5" s="1"/>
  <c r="DZ81" i="4"/>
  <c r="DZ81" i="5" s="1"/>
  <c r="DZ80" i="4"/>
  <c r="DZ80" i="5" s="1"/>
  <c r="DZ79" i="4"/>
  <c r="DZ79" i="5" s="1"/>
  <c r="DZ78" i="4"/>
  <c r="DZ78" i="5" s="1"/>
  <c r="DZ77" i="4"/>
  <c r="DZ77" i="5" s="1"/>
  <c r="DZ76" i="4"/>
  <c r="DZ76" i="5" s="1"/>
  <c r="DZ75" i="4"/>
  <c r="DZ75" i="5" s="1"/>
  <c r="DZ74" i="4"/>
  <c r="DZ74" i="5" s="1"/>
  <c r="DZ73" i="4"/>
  <c r="DZ73" i="5" s="1"/>
  <c r="DZ72" i="4"/>
  <c r="DZ72" i="5" s="1"/>
  <c r="DZ71" i="4"/>
  <c r="DZ71" i="5" s="1"/>
  <c r="DZ70" i="4"/>
  <c r="DZ70" i="5" s="1"/>
  <c r="DZ69" i="4"/>
  <c r="DZ69" i="5" s="1"/>
  <c r="DZ68" i="4"/>
  <c r="DZ68" i="5" s="1"/>
  <c r="DZ67" i="4"/>
  <c r="DZ67" i="5" s="1"/>
  <c r="DZ66" i="4"/>
  <c r="DZ66" i="5" s="1"/>
  <c r="DZ65" i="4"/>
  <c r="DZ65" i="5" s="1"/>
  <c r="DZ64" i="4"/>
  <c r="DZ64" i="5" s="1"/>
  <c r="DZ63" i="4"/>
  <c r="DZ63" i="5" s="1"/>
  <c r="DZ62" i="4"/>
  <c r="DZ62" i="5" s="1"/>
  <c r="DZ61" i="4"/>
  <c r="DZ61" i="5" s="1"/>
  <c r="DZ60" i="4"/>
  <c r="DZ60" i="5" s="1"/>
  <c r="DZ59" i="4"/>
  <c r="DZ59" i="5" s="1"/>
  <c r="DZ58" i="4"/>
  <c r="DZ58" i="5" s="1"/>
  <c r="DZ57" i="4"/>
  <c r="DZ57" i="5" s="1"/>
  <c r="DZ56" i="4"/>
  <c r="DZ56" i="5" s="1"/>
  <c r="DZ55" i="4"/>
  <c r="DZ55" i="5" s="1"/>
  <c r="DZ54" i="4"/>
  <c r="DZ54" i="5" s="1"/>
  <c r="DZ53" i="4"/>
  <c r="DZ53" i="5" s="1"/>
  <c r="DZ52" i="4"/>
  <c r="DZ52" i="5" s="1"/>
  <c r="DZ51" i="4"/>
  <c r="DZ51" i="5" s="1"/>
  <c r="DZ50" i="4"/>
  <c r="DZ50" i="5" s="1"/>
  <c r="DZ49" i="4"/>
  <c r="DZ49" i="5" s="1"/>
  <c r="DZ153" i="4"/>
  <c r="DZ153" i="5" s="1"/>
  <c r="DZ152" i="4"/>
  <c r="DZ152" i="5" s="1"/>
  <c r="DZ151" i="4"/>
  <c r="DZ151" i="5" s="1"/>
  <c r="DZ150" i="4"/>
  <c r="DZ150" i="5" s="1"/>
  <c r="DZ149" i="4"/>
  <c r="DZ149" i="5" s="1"/>
  <c r="DZ148" i="4"/>
  <c r="DZ148" i="5" s="1"/>
  <c r="DZ147" i="4"/>
  <c r="DZ147" i="5" s="1"/>
  <c r="DZ146" i="4"/>
  <c r="DZ146" i="5" s="1"/>
  <c r="DZ145" i="4"/>
  <c r="DZ145" i="5" s="1"/>
  <c r="DZ144" i="4"/>
  <c r="DZ144" i="5" s="1"/>
  <c r="DZ143" i="4"/>
  <c r="DZ143" i="5" s="1"/>
  <c r="DZ142" i="4"/>
  <c r="DZ142" i="5" s="1"/>
  <c r="DZ141" i="4"/>
  <c r="DZ141" i="5" s="1"/>
  <c r="DZ140" i="4"/>
  <c r="DZ140" i="5" s="1"/>
  <c r="DZ139" i="4"/>
  <c r="DZ139" i="5" s="1"/>
  <c r="DZ129" i="4"/>
  <c r="DZ129" i="5" s="1"/>
  <c r="DZ128" i="4"/>
  <c r="DZ128" i="5" s="1"/>
  <c r="DZ127" i="4"/>
  <c r="DZ127" i="5" s="1"/>
  <c r="DZ126" i="4"/>
  <c r="DZ126" i="5" s="1"/>
  <c r="DZ125" i="4"/>
  <c r="DZ125" i="5" s="1"/>
  <c r="DZ124" i="4"/>
  <c r="DZ124" i="5" s="1"/>
  <c r="DZ45" i="4"/>
  <c r="DZ45" i="5" s="1"/>
  <c r="DZ43" i="4"/>
  <c r="DZ43" i="5" s="1"/>
  <c r="DZ42" i="4"/>
  <c r="DZ42" i="5" s="1"/>
  <c r="DZ37" i="4"/>
  <c r="DZ37" i="5" s="1"/>
  <c r="DZ34" i="4"/>
  <c r="DZ34" i="5" s="1"/>
  <c r="DZ31" i="4"/>
  <c r="DZ31" i="5" s="1"/>
  <c r="DZ28" i="4"/>
  <c r="DZ28" i="5" s="1"/>
  <c r="DZ26" i="4"/>
  <c r="DZ26" i="5" s="1"/>
  <c r="DZ22" i="4"/>
  <c r="DZ22" i="5" s="1"/>
  <c r="DZ18" i="4"/>
  <c r="DZ18" i="5" s="1"/>
  <c r="DZ17" i="4"/>
  <c r="DZ17" i="5" s="1"/>
  <c r="DZ15" i="4"/>
  <c r="DZ15" i="5" s="1"/>
  <c r="DZ40" i="4"/>
  <c r="DZ40" i="5" s="1"/>
  <c r="DZ33" i="4"/>
  <c r="DZ33" i="5" s="1"/>
  <c r="DZ12" i="4"/>
  <c r="DZ12" i="5" s="1"/>
  <c r="DZ46" i="4"/>
  <c r="DZ46" i="5" s="1"/>
  <c r="DZ39" i="4"/>
  <c r="DZ39" i="5" s="1"/>
  <c r="DZ38" i="4"/>
  <c r="DZ38" i="5" s="1"/>
  <c r="DZ35" i="4"/>
  <c r="DZ35" i="5" s="1"/>
  <c r="DZ47" i="4"/>
  <c r="DZ47" i="5" s="1"/>
  <c r="DZ36" i="4"/>
  <c r="DZ36" i="5" s="1"/>
  <c r="DZ30" i="4"/>
  <c r="DZ30" i="5" s="1"/>
  <c r="DZ27" i="4"/>
  <c r="DZ27" i="5" s="1"/>
  <c r="DZ24" i="4"/>
  <c r="DZ24" i="5" s="1"/>
  <c r="DZ21" i="4"/>
  <c r="DZ21" i="5" s="1"/>
  <c r="DZ20" i="4"/>
  <c r="DZ20" i="5" s="1"/>
  <c r="DZ19" i="4"/>
  <c r="DZ19" i="5" s="1"/>
  <c r="DZ16" i="4"/>
  <c r="DZ16" i="5" s="1"/>
  <c r="DZ48" i="4"/>
  <c r="DZ48" i="5" s="1"/>
  <c r="DZ44" i="4"/>
  <c r="DZ44" i="5" s="1"/>
  <c r="DZ41" i="4"/>
  <c r="DZ41" i="5" s="1"/>
  <c r="DZ32" i="4"/>
  <c r="DZ32" i="5" s="1"/>
  <c r="DZ29" i="4"/>
  <c r="DZ29" i="5" s="1"/>
  <c r="DZ25" i="4"/>
  <c r="DZ25" i="5" s="1"/>
  <c r="DZ23" i="4"/>
  <c r="DZ23" i="5" s="1"/>
  <c r="DZ14" i="4"/>
  <c r="DZ14" i="5" s="1"/>
  <c r="DZ13" i="4"/>
  <c r="DZ13" i="5" s="1"/>
  <c r="EB22" i="7" l="1"/>
  <c r="EB21" i="7"/>
  <c r="EB20" i="7"/>
  <c r="EB19" i="7"/>
  <c r="EB16" i="7"/>
  <c r="EB15" i="7"/>
  <c r="EB14" i="7"/>
  <c r="EB13" i="7"/>
  <c r="EB17" i="7"/>
  <c r="EB18" i="7"/>
  <c r="EB10" i="4"/>
  <c r="EC11" i="4"/>
  <c r="EA266" i="4"/>
  <c r="EA265" i="4"/>
  <c r="EA265" i="5" s="1"/>
  <c r="EA264" i="4"/>
  <c r="EA264" i="5" s="1"/>
  <c r="EA263" i="4"/>
  <c r="EA263" i="5" s="1"/>
  <c r="EA262" i="4"/>
  <c r="EA262" i="5" s="1"/>
  <c r="EA261" i="4"/>
  <c r="EA261" i="5" s="1"/>
  <c r="EA260" i="4"/>
  <c r="EA260" i="5" s="1"/>
  <c r="EA259" i="4"/>
  <c r="EA259" i="5" s="1"/>
  <c r="EA258" i="4"/>
  <c r="EA258" i="5" s="1"/>
  <c r="EA257" i="4"/>
  <c r="EA257" i="5" s="1"/>
  <c r="EA256" i="4"/>
  <c r="EA256" i="5" s="1"/>
  <c r="EA255" i="4"/>
  <c r="EA255" i="5" s="1"/>
  <c r="EA254" i="4"/>
  <c r="EA254" i="5" s="1"/>
  <c r="EA253" i="4"/>
  <c r="EA253" i="5" s="1"/>
  <c r="EA252" i="4"/>
  <c r="EA252" i="5" s="1"/>
  <c r="EA251" i="4"/>
  <c r="EA251" i="5" s="1"/>
  <c r="EA250" i="4"/>
  <c r="EA250" i="5" s="1"/>
  <c r="EA249" i="4"/>
  <c r="EA249" i="5" s="1"/>
  <c r="EA248" i="4"/>
  <c r="EA248" i="5" s="1"/>
  <c r="EA247" i="4"/>
  <c r="EA247" i="5" s="1"/>
  <c r="EA246" i="4"/>
  <c r="EA246" i="5" s="1"/>
  <c r="EA245" i="4"/>
  <c r="EA245" i="5" s="1"/>
  <c r="EA244" i="4"/>
  <c r="EA244" i="5" s="1"/>
  <c r="EA243" i="4"/>
  <c r="EA243" i="5" s="1"/>
  <c r="EA242" i="4"/>
  <c r="EA242" i="5" s="1"/>
  <c r="EA241" i="4"/>
  <c r="EA241" i="5" s="1"/>
  <c r="EA240" i="4"/>
  <c r="EA240" i="5" s="1"/>
  <c r="EA239" i="4"/>
  <c r="EA239" i="5" s="1"/>
  <c r="EA238" i="4"/>
  <c r="EA238" i="5" s="1"/>
  <c r="EA237" i="4"/>
  <c r="EA237" i="5" s="1"/>
  <c r="EA216" i="4"/>
  <c r="EA216" i="5" s="1"/>
  <c r="EA215" i="4"/>
  <c r="EA215" i="5" s="1"/>
  <c r="EA236" i="4"/>
  <c r="EA236" i="5" s="1"/>
  <c r="EA235" i="4"/>
  <c r="EA235" i="5" s="1"/>
  <c r="EA234" i="4"/>
  <c r="EA234" i="5" s="1"/>
  <c r="EA233" i="4"/>
  <c r="EA233" i="5" s="1"/>
  <c r="EA232" i="4"/>
  <c r="EA232" i="5" s="1"/>
  <c r="EA231" i="4"/>
  <c r="EA231" i="5" s="1"/>
  <c r="EA230" i="4"/>
  <c r="EA230" i="5" s="1"/>
  <c r="EA229" i="4"/>
  <c r="EA229" i="5" s="1"/>
  <c r="EA228" i="4"/>
  <c r="EA228" i="5" s="1"/>
  <c r="EA227" i="4"/>
  <c r="EA227" i="5" s="1"/>
  <c r="EA226" i="4"/>
  <c r="EA226" i="5" s="1"/>
  <c r="EA225" i="4"/>
  <c r="EA225" i="5" s="1"/>
  <c r="EA224" i="4"/>
  <c r="EA224" i="5" s="1"/>
  <c r="EA223" i="4"/>
  <c r="EA223" i="5" s="1"/>
  <c r="EA222" i="4"/>
  <c r="EA222" i="5" s="1"/>
  <c r="EA221" i="4"/>
  <c r="EA221" i="5" s="1"/>
  <c r="EA220" i="4"/>
  <c r="EA220" i="5" s="1"/>
  <c r="EA219" i="4"/>
  <c r="EA219" i="5" s="1"/>
  <c r="EA218" i="4"/>
  <c r="EA218" i="5" s="1"/>
  <c r="EA217" i="4"/>
  <c r="EA217" i="5" s="1"/>
  <c r="EA214" i="4"/>
  <c r="EA214" i="5" s="1"/>
  <c r="EA213" i="4"/>
  <c r="EA213" i="5" s="1"/>
  <c r="EA212" i="4"/>
  <c r="EA212" i="5" s="1"/>
  <c r="EA211" i="4"/>
  <c r="EA211" i="5" s="1"/>
  <c r="EA210" i="4"/>
  <c r="EA210" i="5" s="1"/>
  <c r="EA209" i="4"/>
  <c r="EA209" i="5" s="1"/>
  <c r="EA208" i="4"/>
  <c r="EA208" i="5" s="1"/>
  <c r="EA207" i="4"/>
  <c r="EA207" i="5" s="1"/>
  <c r="EA206" i="4"/>
  <c r="EA206" i="5" s="1"/>
  <c r="EA205" i="4"/>
  <c r="EA205" i="5" s="1"/>
  <c r="EA204" i="4"/>
  <c r="EA204" i="5" s="1"/>
  <c r="EA203" i="4"/>
  <c r="EA203" i="5" s="1"/>
  <c r="EA202" i="4"/>
  <c r="EA202" i="5" s="1"/>
  <c r="EA201" i="4"/>
  <c r="EA201" i="5" s="1"/>
  <c r="EA200" i="4"/>
  <c r="EA200" i="5" s="1"/>
  <c r="EA199" i="4"/>
  <c r="EA199" i="5" s="1"/>
  <c r="EA198" i="4"/>
  <c r="EA198" i="5" s="1"/>
  <c r="EA197" i="4"/>
  <c r="EA197" i="5" s="1"/>
  <c r="EA196" i="4"/>
  <c r="EA196" i="5" s="1"/>
  <c r="EA195" i="4"/>
  <c r="EA195" i="5" s="1"/>
  <c r="EA194" i="4"/>
  <c r="EA194" i="5" s="1"/>
  <c r="EA193" i="4"/>
  <c r="EA193" i="5" s="1"/>
  <c r="EA192" i="4"/>
  <c r="EA192" i="5" s="1"/>
  <c r="EA191" i="4"/>
  <c r="EA191" i="5" s="1"/>
  <c r="EA190" i="4"/>
  <c r="EA190" i="5" s="1"/>
  <c r="EA189" i="4"/>
  <c r="EA189" i="5" s="1"/>
  <c r="EA155" i="4"/>
  <c r="EA155" i="5" s="1"/>
  <c r="EA188" i="4"/>
  <c r="EA188" i="5" s="1"/>
  <c r="EA186" i="4"/>
  <c r="EA186" i="5" s="1"/>
  <c r="EA185" i="4"/>
  <c r="EA185" i="5" s="1"/>
  <c r="EA184" i="4"/>
  <c r="EA184" i="5" s="1"/>
  <c r="EA183" i="4"/>
  <c r="EA183" i="5" s="1"/>
  <c r="EA182" i="4"/>
  <c r="EA182" i="5" s="1"/>
  <c r="EA181" i="4"/>
  <c r="EA181" i="5" s="1"/>
  <c r="EA180" i="4"/>
  <c r="EA180" i="5" s="1"/>
  <c r="EA179" i="4"/>
  <c r="EA179" i="5" s="1"/>
  <c r="EA178" i="4"/>
  <c r="EA178" i="5" s="1"/>
  <c r="EA177" i="4"/>
  <c r="EA177" i="5" s="1"/>
  <c r="EA176" i="4"/>
  <c r="EA176" i="5" s="1"/>
  <c r="EA175" i="4"/>
  <c r="EA175" i="5" s="1"/>
  <c r="EA174" i="4"/>
  <c r="EA174" i="5" s="1"/>
  <c r="EA173" i="4"/>
  <c r="EA173" i="5" s="1"/>
  <c r="EA172" i="4"/>
  <c r="EA172" i="5" s="1"/>
  <c r="EA171" i="4"/>
  <c r="EA171" i="5" s="1"/>
  <c r="EA170" i="4"/>
  <c r="EA170" i="5" s="1"/>
  <c r="EA169" i="4"/>
  <c r="EA169" i="5" s="1"/>
  <c r="EA168" i="4"/>
  <c r="EA168" i="5" s="1"/>
  <c r="EA167" i="4"/>
  <c r="EA167" i="5" s="1"/>
  <c r="EA166" i="4"/>
  <c r="EA166" i="5" s="1"/>
  <c r="EA165" i="4"/>
  <c r="EA165" i="5" s="1"/>
  <c r="EA164" i="4"/>
  <c r="EA164" i="5" s="1"/>
  <c r="EA163" i="4"/>
  <c r="EA163" i="5" s="1"/>
  <c r="EA162" i="4"/>
  <c r="EA162" i="5" s="1"/>
  <c r="EA161" i="4"/>
  <c r="EA161" i="5" s="1"/>
  <c r="EA187" i="4"/>
  <c r="EA187" i="5" s="1"/>
  <c r="EA157" i="4"/>
  <c r="EA157" i="5" s="1"/>
  <c r="EA156" i="4"/>
  <c r="EA156" i="5" s="1"/>
  <c r="EA153" i="4"/>
  <c r="EA153" i="5" s="1"/>
  <c r="EA152" i="4"/>
  <c r="EA152" i="5" s="1"/>
  <c r="EA151" i="4"/>
  <c r="EA151" i="5" s="1"/>
  <c r="EA150" i="4"/>
  <c r="EA150" i="5" s="1"/>
  <c r="EA149" i="4"/>
  <c r="EA149" i="5" s="1"/>
  <c r="EA148" i="4"/>
  <c r="EA148" i="5" s="1"/>
  <c r="EA147" i="4"/>
  <c r="EA147" i="5" s="1"/>
  <c r="EA146" i="4"/>
  <c r="EA146" i="5" s="1"/>
  <c r="EA145" i="4"/>
  <c r="EA145" i="5" s="1"/>
  <c r="EA144" i="4"/>
  <c r="EA144" i="5" s="1"/>
  <c r="EA143" i="4"/>
  <c r="EA143" i="5" s="1"/>
  <c r="EA142" i="4"/>
  <c r="EA142" i="5" s="1"/>
  <c r="EA141" i="4"/>
  <c r="EA141" i="5" s="1"/>
  <c r="EA140" i="4"/>
  <c r="EA140" i="5" s="1"/>
  <c r="EA139" i="4"/>
  <c r="EA139" i="5" s="1"/>
  <c r="EA138" i="4"/>
  <c r="EA138" i="5" s="1"/>
  <c r="EA137" i="4"/>
  <c r="EA137" i="5" s="1"/>
  <c r="EA136" i="4"/>
  <c r="EA136" i="5" s="1"/>
  <c r="EA135" i="4"/>
  <c r="EA135" i="5" s="1"/>
  <c r="EA134" i="4"/>
  <c r="EA134" i="5" s="1"/>
  <c r="EA133" i="4"/>
  <c r="EA133" i="5" s="1"/>
  <c r="EA132" i="4"/>
  <c r="EA132" i="5" s="1"/>
  <c r="EA131" i="4"/>
  <c r="EA131" i="5" s="1"/>
  <c r="EA130" i="4"/>
  <c r="EA130" i="5" s="1"/>
  <c r="EA129" i="4"/>
  <c r="EA129" i="5" s="1"/>
  <c r="EA128" i="4"/>
  <c r="EA128" i="5" s="1"/>
  <c r="EA127" i="4"/>
  <c r="EA127" i="5" s="1"/>
  <c r="EA126" i="4"/>
  <c r="EA126" i="5" s="1"/>
  <c r="EA125" i="4"/>
  <c r="EA125" i="5" s="1"/>
  <c r="EA124" i="4"/>
  <c r="EA124" i="5" s="1"/>
  <c r="EA160" i="4"/>
  <c r="EA160" i="5" s="1"/>
  <c r="EA158" i="4"/>
  <c r="EA158" i="5" s="1"/>
  <c r="EA123" i="4"/>
  <c r="EA123" i="5" s="1"/>
  <c r="EA122" i="4"/>
  <c r="EA122" i="5" s="1"/>
  <c r="EA121" i="4"/>
  <c r="EA121" i="5" s="1"/>
  <c r="EA120" i="4"/>
  <c r="EA120" i="5" s="1"/>
  <c r="EA119" i="4"/>
  <c r="EA119" i="5" s="1"/>
  <c r="EA118" i="4"/>
  <c r="EA118" i="5" s="1"/>
  <c r="EA117" i="4"/>
  <c r="EA117" i="5" s="1"/>
  <c r="EA116" i="4"/>
  <c r="EA116" i="5" s="1"/>
  <c r="EA115" i="4"/>
  <c r="EA115" i="5" s="1"/>
  <c r="EA114" i="4"/>
  <c r="EA114" i="5" s="1"/>
  <c r="EA113" i="4"/>
  <c r="EA113" i="5" s="1"/>
  <c r="EA112" i="4"/>
  <c r="EA112" i="5" s="1"/>
  <c r="EA111" i="4"/>
  <c r="EA111" i="5" s="1"/>
  <c r="EA110" i="4"/>
  <c r="EA110" i="5" s="1"/>
  <c r="EA109" i="4"/>
  <c r="EA109" i="5" s="1"/>
  <c r="EA108" i="4"/>
  <c r="EA108" i="5" s="1"/>
  <c r="EA107" i="4"/>
  <c r="EA107" i="5" s="1"/>
  <c r="EA106" i="4"/>
  <c r="EA106" i="5" s="1"/>
  <c r="EA105" i="4"/>
  <c r="EA105" i="5" s="1"/>
  <c r="EA104" i="4"/>
  <c r="EA104" i="5" s="1"/>
  <c r="EA103" i="4"/>
  <c r="EA103" i="5" s="1"/>
  <c r="EA102" i="4"/>
  <c r="EA102" i="5" s="1"/>
  <c r="EA101" i="4"/>
  <c r="EA101" i="5" s="1"/>
  <c r="EA100" i="4"/>
  <c r="EA100" i="5" s="1"/>
  <c r="EA99" i="4"/>
  <c r="EA99" i="5" s="1"/>
  <c r="EA98" i="4"/>
  <c r="EA98" i="5" s="1"/>
  <c r="EA97" i="4"/>
  <c r="EA97" i="5" s="1"/>
  <c r="EA96" i="4"/>
  <c r="EA96" i="5" s="1"/>
  <c r="EA95" i="4"/>
  <c r="EA95" i="5" s="1"/>
  <c r="EA94" i="4"/>
  <c r="EA94" i="5" s="1"/>
  <c r="EA93" i="4"/>
  <c r="EA93" i="5" s="1"/>
  <c r="EA92" i="4"/>
  <c r="EA92" i="5" s="1"/>
  <c r="EA91" i="4"/>
  <c r="EA91" i="5" s="1"/>
  <c r="EA90" i="4"/>
  <c r="EA90" i="5" s="1"/>
  <c r="EA89" i="4"/>
  <c r="EA89" i="5" s="1"/>
  <c r="EA88" i="4"/>
  <c r="EA88" i="5" s="1"/>
  <c r="EA87" i="4"/>
  <c r="EA87" i="5" s="1"/>
  <c r="EA86" i="4"/>
  <c r="EA86" i="5" s="1"/>
  <c r="EA85" i="4"/>
  <c r="EA85" i="5" s="1"/>
  <c r="EA84" i="4"/>
  <c r="EA84" i="5" s="1"/>
  <c r="EA83" i="4"/>
  <c r="EA83" i="5" s="1"/>
  <c r="EA82" i="4"/>
  <c r="EA82" i="5" s="1"/>
  <c r="EA81" i="4"/>
  <c r="EA81" i="5" s="1"/>
  <c r="EA80" i="4"/>
  <c r="EA80" i="5" s="1"/>
  <c r="EA79" i="4"/>
  <c r="EA79" i="5" s="1"/>
  <c r="EA78" i="4"/>
  <c r="EA78" i="5" s="1"/>
  <c r="EA77" i="4"/>
  <c r="EA77" i="5" s="1"/>
  <c r="EA76" i="4"/>
  <c r="EA76" i="5" s="1"/>
  <c r="EA75" i="4"/>
  <c r="EA75" i="5" s="1"/>
  <c r="EA74" i="4"/>
  <c r="EA74" i="5" s="1"/>
  <c r="EA73" i="4"/>
  <c r="EA73" i="5" s="1"/>
  <c r="EA72" i="4"/>
  <c r="EA72" i="5" s="1"/>
  <c r="EA71" i="4"/>
  <c r="EA71" i="5" s="1"/>
  <c r="EA70" i="4"/>
  <c r="EA70" i="5" s="1"/>
  <c r="EA69" i="4"/>
  <c r="EA69" i="5" s="1"/>
  <c r="EA68" i="4"/>
  <c r="EA68" i="5" s="1"/>
  <c r="EA67" i="4"/>
  <c r="EA67" i="5" s="1"/>
  <c r="EA66" i="4"/>
  <c r="EA66" i="5" s="1"/>
  <c r="EA65" i="4"/>
  <c r="EA65" i="5" s="1"/>
  <c r="EA64" i="4"/>
  <c r="EA64" i="5" s="1"/>
  <c r="EA63" i="4"/>
  <c r="EA63" i="5" s="1"/>
  <c r="EA62" i="4"/>
  <c r="EA62" i="5" s="1"/>
  <c r="EA61" i="4"/>
  <c r="EA61" i="5" s="1"/>
  <c r="EA60" i="4"/>
  <c r="EA60" i="5" s="1"/>
  <c r="EA59" i="4"/>
  <c r="EA59" i="5" s="1"/>
  <c r="EA58" i="4"/>
  <c r="EA58" i="5" s="1"/>
  <c r="EA57" i="4"/>
  <c r="EA57" i="5" s="1"/>
  <c r="EA56" i="4"/>
  <c r="EA56" i="5" s="1"/>
  <c r="EA55" i="4"/>
  <c r="EA55" i="5" s="1"/>
  <c r="EA54" i="4"/>
  <c r="EA54" i="5" s="1"/>
  <c r="EA53" i="4"/>
  <c r="EA53" i="5" s="1"/>
  <c r="EA52" i="4"/>
  <c r="EA52" i="5" s="1"/>
  <c r="EA51" i="4"/>
  <c r="EA51" i="5" s="1"/>
  <c r="EA50" i="4"/>
  <c r="EA50" i="5" s="1"/>
  <c r="EA49" i="4"/>
  <c r="EA49" i="5" s="1"/>
  <c r="EA154" i="4"/>
  <c r="EA154" i="5" s="1"/>
  <c r="EA159" i="4"/>
  <c r="EA159" i="5" s="1"/>
  <c r="EA48" i="4"/>
  <c r="EA48" i="5" s="1"/>
  <c r="EA47" i="4"/>
  <c r="EA47" i="5" s="1"/>
  <c r="EA46" i="4"/>
  <c r="EA46" i="5" s="1"/>
  <c r="EA45" i="4"/>
  <c r="EA45" i="5" s="1"/>
  <c r="EA44" i="4"/>
  <c r="EA44" i="5" s="1"/>
  <c r="EA43" i="4"/>
  <c r="EA43" i="5" s="1"/>
  <c r="EA42" i="4"/>
  <c r="EA42" i="5" s="1"/>
  <c r="EA41" i="4"/>
  <c r="EA41" i="5" s="1"/>
  <c r="EA40" i="4"/>
  <c r="EA40" i="5" s="1"/>
  <c r="EA39" i="4"/>
  <c r="EA39" i="5" s="1"/>
  <c r="EA38" i="4"/>
  <c r="EA38" i="5" s="1"/>
  <c r="EA37" i="4"/>
  <c r="EA37" i="5" s="1"/>
  <c r="EA36" i="4"/>
  <c r="EA36" i="5" s="1"/>
  <c r="EA35" i="4"/>
  <c r="EA35" i="5" s="1"/>
  <c r="EA34" i="4"/>
  <c r="EA34" i="5" s="1"/>
  <c r="EA33" i="4"/>
  <c r="EA33" i="5" s="1"/>
  <c r="EA32" i="4"/>
  <c r="EA32" i="5" s="1"/>
  <c r="EA31" i="4"/>
  <c r="EA31" i="5" s="1"/>
  <c r="EA30" i="4"/>
  <c r="EA30" i="5" s="1"/>
  <c r="EA29" i="4"/>
  <c r="EA29" i="5" s="1"/>
  <c r="EA28" i="4"/>
  <c r="EA28" i="5" s="1"/>
  <c r="EA27" i="4"/>
  <c r="EA27" i="5" s="1"/>
  <c r="EA26" i="4"/>
  <c r="EA26" i="5" s="1"/>
  <c r="EA25" i="4"/>
  <c r="EA25" i="5" s="1"/>
  <c r="EA24" i="4"/>
  <c r="EA24" i="5" s="1"/>
  <c r="EA23" i="4"/>
  <c r="EA23" i="5" s="1"/>
  <c r="EA22" i="4"/>
  <c r="EA22" i="5" s="1"/>
  <c r="EA21" i="4"/>
  <c r="EA21" i="5" s="1"/>
  <c r="EA20" i="4"/>
  <c r="EA20" i="5" s="1"/>
  <c r="EA19" i="4"/>
  <c r="EA19" i="5" s="1"/>
  <c r="EA18" i="4"/>
  <c r="EA18" i="5" s="1"/>
  <c r="EA17" i="4"/>
  <c r="EA17" i="5" s="1"/>
  <c r="EA16" i="4"/>
  <c r="EA16" i="5" s="1"/>
  <c r="EA15" i="4"/>
  <c r="EA15" i="5" s="1"/>
  <c r="EA14" i="4"/>
  <c r="EA14" i="5" s="1"/>
  <c r="EA13" i="4"/>
  <c r="EA13" i="5" s="1"/>
  <c r="EA12" i="4"/>
  <c r="EA12" i="5" s="1"/>
  <c r="EC10" i="5"/>
  <c r="ED11" i="5"/>
  <c r="EC22" i="7" l="1"/>
  <c r="EC21" i="7"/>
  <c r="EC20" i="7"/>
  <c r="EC19" i="7"/>
  <c r="EC18" i="7"/>
  <c r="EC17" i="7"/>
  <c r="EC16" i="7"/>
  <c r="EC15" i="7"/>
  <c r="EC14" i="7"/>
  <c r="EC13" i="7"/>
  <c r="EC10" i="4"/>
  <c r="ED11" i="4"/>
  <c r="ED10" i="5"/>
  <c r="EE11" i="5"/>
  <c r="EB266" i="4"/>
  <c r="EB265" i="4"/>
  <c r="EB265" i="5" s="1"/>
  <c r="EB264" i="4"/>
  <c r="EB264" i="5" s="1"/>
  <c r="EB263" i="4"/>
  <c r="EB263" i="5" s="1"/>
  <c r="EB262" i="4"/>
  <c r="EB262" i="5" s="1"/>
  <c r="EB261" i="4"/>
  <c r="EB261" i="5" s="1"/>
  <c r="EB260" i="4"/>
  <c r="EB260" i="5" s="1"/>
  <c r="EB259" i="4"/>
  <c r="EB259" i="5" s="1"/>
  <c r="EB258" i="4"/>
  <c r="EB258" i="5" s="1"/>
  <c r="EB257" i="4"/>
  <c r="EB257" i="5" s="1"/>
  <c r="EB256" i="4"/>
  <c r="EB256" i="5" s="1"/>
  <c r="EB255" i="4"/>
  <c r="EB255" i="5" s="1"/>
  <c r="EB254" i="4"/>
  <c r="EB254" i="5" s="1"/>
  <c r="EB253" i="4"/>
  <c r="EB253" i="5" s="1"/>
  <c r="EB252" i="4"/>
  <c r="EB252" i="5" s="1"/>
  <c r="EB251" i="4"/>
  <c r="EB251" i="5" s="1"/>
  <c r="EB250" i="4"/>
  <c r="EB250" i="5" s="1"/>
  <c r="EB249" i="4"/>
  <c r="EB249" i="5" s="1"/>
  <c r="EB248" i="4"/>
  <c r="EB248" i="5" s="1"/>
  <c r="EB247" i="4"/>
  <c r="EB247" i="5" s="1"/>
  <c r="EB246" i="4"/>
  <c r="EB246" i="5" s="1"/>
  <c r="EB245" i="4"/>
  <c r="EB245" i="5" s="1"/>
  <c r="EB244" i="4"/>
  <c r="EB244" i="5" s="1"/>
  <c r="EB243" i="4"/>
  <c r="EB243" i="5" s="1"/>
  <c r="EB216" i="4"/>
  <c r="EB216" i="5" s="1"/>
  <c r="EB215" i="4"/>
  <c r="EB215" i="5" s="1"/>
  <c r="EB236" i="4"/>
  <c r="EB236" i="5" s="1"/>
  <c r="EB235" i="4"/>
  <c r="EB235" i="5" s="1"/>
  <c r="EB234" i="4"/>
  <c r="EB234" i="5" s="1"/>
  <c r="EB233" i="4"/>
  <c r="EB233" i="5" s="1"/>
  <c r="EB232" i="4"/>
  <c r="EB232" i="5" s="1"/>
  <c r="EB231" i="4"/>
  <c r="EB231" i="5" s="1"/>
  <c r="EB230" i="4"/>
  <c r="EB230" i="5" s="1"/>
  <c r="EB229" i="4"/>
  <c r="EB229" i="5" s="1"/>
  <c r="EB228" i="4"/>
  <c r="EB228" i="5" s="1"/>
  <c r="EB227" i="4"/>
  <c r="EB227" i="5" s="1"/>
  <c r="EB226" i="4"/>
  <c r="EB226" i="5" s="1"/>
  <c r="EB225" i="4"/>
  <c r="EB225" i="5" s="1"/>
  <c r="EB224" i="4"/>
  <c r="EB224" i="5" s="1"/>
  <c r="EB223" i="4"/>
  <c r="EB223" i="5" s="1"/>
  <c r="EB222" i="4"/>
  <c r="EB222" i="5" s="1"/>
  <c r="EB214" i="4"/>
  <c r="EB214" i="5" s="1"/>
  <c r="EB213" i="4"/>
  <c r="EB213" i="5" s="1"/>
  <c r="EB212" i="4"/>
  <c r="EB212" i="5" s="1"/>
  <c r="EB211" i="4"/>
  <c r="EB211" i="5" s="1"/>
  <c r="EB210" i="4"/>
  <c r="EB210" i="5" s="1"/>
  <c r="EB209" i="4"/>
  <c r="EB209" i="5" s="1"/>
  <c r="EB208" i="4"/>
  <c r="EB208" i="5" s="1"/>
  <c r="EB207" i="4"/>
  <c r="EB207" i="5" s="1"/>
  <c r="EB206" i="4"/>
  <c r="EB206" i="5" s="1"/>
  <c r="EB205" i="4"/>
  <c r="EB205" i="5" s="1"/>
  <c r="EB204" i="4"/>
  <c r="EB204" i="5" s="1"/>
  <c r="EB203" i="4"/>
  <c r="EB203" i="5" s="1"/>
  <c r="EB202" i="4"/>
  <c r="EB202" i="5" s="1"/>
  <c r="EB201" i="4"/>
  <c r="EB201" i="5" s="1"/>
  <c r="EB200" i="4"/>
  <c r="EB200" i="5" s="1"/>
  <c r="EB199" i="4"/>
  <c r="EB199" i="5" s="1"/>
  <c r="EB198" i="4"/>
  <c r="EB198" i="5" s="1"/>
  <c r="EB197" i="4"/>
  <c r="EB197" i="5" s="1"/>
  <c r="EB196" i="4"/>
  <c r="EB196" i="5" s="1"/>
  <c r="EB195" i="4"/>
  <c r="EB195" i="5" s="1"/>
  <c r="EB194" i="4"/>
  <c r="EB194" i="5" s="1"/>
  <c r="EB193" i="4"/>
  <c r="EB193" i="5" s="1"/>
  <c r="EB192" i="4"/>
  <c r="EB192" i="5" s="1"/>
  <c r="EB191" i="4"/>
  <c r="EB191" i="5" s="1"/>
  <c r="EB190" i="4"/>
  <c r="EB190" i="5" s="1"/>
  <c r="EB189" i="4"/>
  <c r="EB189" i="5" s="1"/>
  <c r="EB188" i="4"/>
  <c r="EB188" i="5" s="1"/>
  <c r="EB242" i="4"/>
  <c r="EB242" i="5" s="1"/>
  <c r="EB241" i="4"/>
  <c r="EB241" i="5" s="1"/>
  <c r="EB240" i="4"/>
  <c r="EB240" i="5" s="1"/>
  <c r="EB239" i="4"/>
  <c r="EB239" i="5" s="1"/>
  <c r="EB238" i="4"/>
  <c r="EB238" i="5" s="1"/>
  <c r="EB237" i="4"/>
  <c r="EB237" i="5" s="1"/>
  <c r="EB221" i="4"/>
  <c r="EB221" i="5" s="1"/>
  <c r="EB220" i="4"/>
  <c r="EB220" i="5" s="1"/>
  <c r="EB219" i="4"/>
  <c r="EB219" i="5" s="1"/>
  <c r="EB218" i="4"/>
  <c r="EB218" i="5" s="1"/>
  <c r="EB217" i="4"/>
  <c r="EB217" i="5" s="1"/>
  <c r="EB187" i="4"/>
  <c r="EB187" i="5" s="1"/>
  <c r="EB186" i="4"/>
  <c r="EB186" i="5" s="1"/>
  <c r="EB185" i="4"/>
  <c r="EB185" i="5" s="1"/>
  <c r="EB184" i="4"/>
  <c r="EB184" i="5" s="1"/>
  <c r="EB183" i="4"/>
  <c r="EB183" i="5" s="1"/>
  <c r="EB182" i="4"/>
  <c r="EB182" i="5" s="1"/>
  <c r="EB181" i="4"/>
  <c r="EB181" i="5" s="1"/>
  <c r="EB180" i="4"/>
  <c r="EB180" i="5" s="1"/>
  <c r="EB179" i="4"/>
  <c r="EB179" i="5" s="1"/>
  <c r="EB178" i="4"/>
  <c r="EB178" i="5" s="1"/>
  <c r="EB177" i="4"/>
  <c r="EB177" i="5" s="1"/>
  <c r="EB176" i="4"/>
  <c r="EB176" i="5" s="1"/>
  <c r="EB175" i="4"/>
  <c r="EB175" i="5" s="1"/>
  <c r="EB174" i="4"/>
  <c r="EB174" i="5" s="1"/>
  <c r="EB173" i="4"/>
  <c r="EB173" i="5" s="1"/>
  <c r="EB172" i="4"/>
  <c r="EB172" i="5" s="1"/>
  <c r="EB171" i="4"/>
  <c r="EB171" i="5" s="1"/>
  <c r="EB170" i="4"/>
  <c r="EB170" i="5" s="1"/>
  <c r="EB169" i="4"/>
  <c r="EB169" i="5" s="1"/>
  <c r="EB168" i="4"/>
  <c r="EB168" i="5" s="1"/>
  <c r="EB167" i="4"/>
  <c r="EB167" i="5" s="1"/>
  <c r="EB166" i="4"/>
  <c r="EB166" i="5" s="1"/>
  <c r="EB165" i="4"/>
  <c r="EB165" i="5" s="1"/>
  <c r="EB164" i="4"/>
  <c r="EB164" i="5" s="1"/>
  <c r="EB163" i="4"/>
  <c r="EB163" i="5" s="1"/>
  <c r="EB162" i="4"/>
  <c r="EB162" i="5" s="1"/>
  <c r="EB161" i="4"/>
  <c r="EB161" i="5" s="1"/>
  <c r="EB157" i="4"/>
  <c r="EB157" i="5" s="1"/>
  <c r="EB156" i="4"/>
  <c r="EB156" i="5" s="1"/>
  <c r="EB153" i="4"/>
  <c r="EB153" i="5" s="1"/>
  <c r="EB152" i="4"/>
  <c r="EB152" i="5" s="1"/>
  <c r="EB151" i="4"/>
  <c r="EB151" i="5" s="1"/>
  <c r="EB150" i="4"/>
  <c r="EB150" i="5" s="1"/>
  <c r="EB149" i="4"/>
  <c r="EB149" i="5" s="1"/>
  <c r="EB148" i="4"/>
  <c r="EB148" i="5" s="1"/>
  <c r="EB147" i="4"/>
  <c r="EB147" i="5" s="1"/>
  <c r="EB146" i="4"/>
  <c r="EB146" i="5" s="1"/>
  <c r="EB145" i="4"/>
  <c r="EB145" i="5" s="1"/>
  <c r="EB144" i="4"/>
  <c r="EB144" i="5" s="1"/>
  <c r="EB143" i="4"/>
  <c r="EB143" i="5" s="1"/>
  <c r="EB142" i="4"/>
  <c r="EB142" i="5" s="1"/>
  <c r="EB141" i="4"/>
  <c r="EB141" i="5" s="1"/>
  <c r="EB140" i="4"/>
  <c r="EB140" i="5" s="1"/>
  <c r="EB139" i="4"/>
  <c r="EB139" i="5" s="1"/>
  <c r="EB138" i="4"/>
  <c r="EB138" i="5" s="1"/>
  <c r="EB137" i="4"/>
  <c r="EB137" i="5" s="1"/>
  <c r="EB136" i="4"/>
  <c r="EB136" i="5" s="1"/>
  <c r="EB135" i="4"/>
  <c r="EB135" i="5" s="1"/>
  <c r="EB134" i="4"/>
  <c r="EB134" i="5" s="1"/>
  <c r="EB133" i="4"/>
  <c r="EB133" i="5" s="1"/>
  <c r="EB132" i="4"/>
  <c r="EB132" i="5" s="1"/>
  <c r="EB131" i="4"/>
  <c r="EB131" i="5" s="1"/>
  <c r="EB130" i="4"/>
  <c r="EB130" i="5" s="1"/>
  <c r="EB160" i="4"/>
  <c r="EB160" i="5" s="1"/>
  <c r="EB159" i="4"/>
  <c r="EB159" i="5" s="1"/>
  <c r="EB158" i="4"/>
  <c r="EB158" i="5" s="1"/>
  <c r="EB154" i="4"/>
  <c r="EB154" i="5" s="1"/>
  <c r="EB155" i="4"/>
  <c r="EB155" i="5" s="1"/>
  <c r="EB129" i="4"/>
  <c r="EB129" i="5" s="1"/>
  <c r="EB128" i="4"/>
  <c r="EB128" i="5" s="1"/>
  <c r="EB127" i="4"/>
  <c r="EB127" i="5" s="1"/>
  <c r="EB126" i="4"/>
  <c r="EB126" i="5" s="1"/>
  <c r="EB125" i="4"/>
  <c r="EB125" i="5" s="1"/>
  <c r="EB124" i="4"/>
  <c r="EB124" i="5" s="1"/>
  <c r="EB123" i="4"/>
  <c r="EB123" i="5" s="1"/>
  <c r="EB122" i="4"/>
  <c r="EB122" i="5" s="1"/>
  <c r="EB121" i="4"/>
  <c r="EB121" i="5" s="1"/>
  <c r="EB120" i="4"/>
  <c r="EB120" i="5" s="1"/>
  <c r="EB119" i="4"/>
  <c r="EB119" i="5" s="1"/>
  <c r="EB118" i="4"/>
  <c r="EB118" i="5" s="1"/>
  <c r="EB117" i="4"/>
  <c r="EB117" i="5" s="1"/>
  <c r="EB116" i="4"/>
  <c r="EB116" i="5" s="1"/>
  <c r="EB115" i="4"/>
  <c r="EB115" i="5" s="1"/>
  <c r="EB114" i="4"/>
  <c r="EB114" i="5" s="1"/>
  <c r="EB113" i="4"/>
  <c r="EB113" i="5" s="1"/>
  <c r="EB112" i="4"/>
  <c r="EB112" i="5" s="1"/>
  <c r="EB111" i="4"/>
  <c r="EB111" i="5" s="1"/>
  <c r="EB110" i="4"/>
  <c r="EB110" i="5" s="1"/>
  <c r="EB109" i="4"/>
  <c r="EB109" i="5" s="1"/>
  <c r="EB108" i="4"/>
  <c r="EB108" i="5" s="1"/>
  <c r="EB107" i="4"/>
  <c r="EB107" i="5" s="1"/>
  <c r="EB106" i="4"/>
  <c r="EB106" i="5" s="1"/>
  <c r="EB105" i="4"/>
  <c r="EB105" i="5" s="1"/>
  <c r="EB104" i="4"/>
  <c r="EB104" i="5" s="1"/>
  <c r="EB103" i="4"/>
  <c r="EB103" i="5" s="1"/>
  <c r="EB102" i="4"/>
  <c r="EB102" i="5" s="1"/>
  <c r="EB101" i="4"/>
  <c r="EB101" i="5" s="1"/>
  <c r="EB100" i="4"/>
  <c r="EB100" i="5" s="1"/>
  <c r="EB99" i="4"/>
  <c r="EB99" i="5" s="1"/>
  <c r="EB98" i="4"/>
  <c r="EB98" i="5" s="1"/>
  <c r="EB97" i="4"/>
  <c r="EB97" i="5" s="1"/>
  <c r="EB96" i="4"/>
  <c r="EB96" i="5" s="1"/>
  <c r="EB95" i="4"/>
  <c r="EB95" i="5" s="1"/>
  <c r="EB94" i="4"/>
  <c r="EB94" i="5" s="1"/>
  <c r="EB93" i="4"/>
  <c r="EB93" i="5" s="1"/>
  <c r="EB92" i="4"/>
  <c r="EB92" i="5" s="1"/>
  <c r="EB91" i="4"/>
  <c r="EB91" i="5" s="1"/>
  <c r="EB90" i="4"/>
  <c r="EB90" i="5" s="1"/>
  <c r="EB89" i="4"/>
  <c r="EB89" i="5" s="1"/>
  <c r="EB88" i="4"/>
  <c r="EB88" i="5" s="1"/>
  <c r="EB87" i="4"/>
  <c r="EB87" i="5" s="1"/>
  <c r="EB86" i="4"/>
  <c r="EB86" i="5" s="1"/>
  <c r="EB85" i="4"/>
  <c r="EB85" i="5" s="1"/>
  <c r="EB84" i="4"/>
  <c r="EB84" i="5" s="1"/>
  <c r="EB83" i="4"/>
  <c r="EB83" i="5" s="1"/>
  <c r="EB82" i="4"/>
  <c r="EB82" i="5" s="1"/>
  <c r="EB81" i="4"/>
  <c r="EB81" i="5" s="1"/>
  <c r="EB80" i="4"/>
  <c r="EB80" i="5" s="1"/>
  <c r="EB79" i="4"/>
  <c r="EB79" i="5" s="1"/>
  <c r="EB78" i="4"/>
  <c r="EB78" i="5" s="1"/>
  <c r="EB77" i="4"/>
  <c r="EB77" i="5" s="1"/>
  <c r="EB76" i="4"/>
  <c r="EB76" i="5" s="1"/>
  <c r="EB75" i="4"/>
  <c r="EB75" i="5" s="1"/>
  <c r="EB74" i="4"/>
  <c r="EB74" i="5" s="1"/>
  <c r="EB73" i="4"/>
  <c r="EB73" i="5" s="1"/>
  <c r="EB72" i="4"/>
  <c r="EB72" i="5" s="1"/>
  <c r="EB71" i="4"/>
  <c r="EB71" i="5" s="1"/>
  <c r="EB70" i="4"/>
  <c r="EB70" i="5" s="1"/>
  <c r="EB69" i="4"/>
  <c r="EB69" i="5" s="1"/>
  <c r="EB68" i="4"/>
  <c r="EB68" i="5" s="1"/>
  <c r="EB67" i="4"/>
  <c r="EB67" i="5" s="1"/>
  <c r="EB66" i="4"/>
  <c r="EB66" i="5" s="1"/>
  <c r="EB65" i="4"/>
  <c r="EB65" i="5" s="1"/>
  <c r="EB64" i="4"/>
  <c r="EB64" i="5" s="1"/>
  <c r="EB63" i="4"/>
  <c r="EB63" i="5" s="1"/>
  <c r="EB62" i="4"/>
  <c r="EB62" i="5" s="1"/>
  <c r="EB61" i="4"/>
  <c r="EB61" i="5" s="1"/>
  <c r="EB60" i="4"/>
  <c r="EB60" i="5" s="1"/>
  <c r="EB59" i="4"/>
  <c r="EB59" i="5" s="1"/>
  <c r="EB58" i="4"/>
  <c r="EB58" i="5" s="1"/>
  <c r="EB57" i="4"/>
  <c r="EB57" i="5" s="1"/>
  <c r="EB56" i="4"/>
  <c r="EB56" i="5" s="1"/>
  <c r="EB55" i="4"/>
  <c r="EB55" i="5" s="1"/>
  <c r="EB54" i="4"/>
  <c r="EB54" i="5" s="1"/>
  <c r="EB53" i="4"/>
  <c r="EB53" i="5" s="1"/>
  <c r="EB52" i="4"/>
  <c r="EB52" i="5" s="1"/>
  <c r="EB51" i="4"/>
  <c r="EB51" i="5" s="1"/>
  <c r="EB50" i="4"/>
  <c r="EB50" i="5" s="1"/>
  <c r="EB49" i="4"/>
  <c r="EB49" i="5" s="1"/>
  <c r="EB48" i="4"/>
  <c r="EB48" i="5" s="1"/>
  <c r="EB47" i="4"/>
  <c r="EB47" i="5" s="1"/>
  <c r="EB46" i="4"/>
  <c r="EB46" i="5" s="1"/>
  <c r="EB45" i="4"/>
  <c r="EB45" i="5" s="1"/>
  <c r="EB44" i="4"/>
  <c r="EB44" i="5" s="1"/>
  <c r="EB43" i="4"/>
  <c r="EB43" i="5" s="1"/>
  <c r="EB42" i="4"/>
  <c r="EB42" i="5" s="1"/>
  <c r="EB41" i="4"/>
  <c r="EB41" i="5" s="1"/>
  <c r="EB40" i="4"/>
  <c r="EB40" i="5" s="1"/>
  <c r="EB39" i="4"/>
  <c r="EB39" i="5" s="1"/>
  <c r="EB38" i="4"/>
  <c r="EB38" i="5" s="1"/>
  <c r="EB37" i="4"/>
  <c r="EB37" i="5" s="1"/>
  <c r="EB36" i="4"/>
  <c r="EB36" i="5" s="1"/>
  <c r="EB35" i="4"/>
  <c r="EB35" i="5" s="1"/>
  <c r="EB34" i="4"/>
  <c r="EB34" i="5" s="1"/>
  <c r="EB33" i="4"/>
  <c r="EB33" i="5" s="1"/>
  <c r="EB32" i="4"/>
  <c r="EB32" i="5" s="1"/>
  <c r="EB31" i="4"/>
  <c r="EB31" i="5" s="1"/>
  <c r="EB30" i="4"/>
  <c r="EB30" i="5" s="1"/>
  <c r="EB29" i="4"/>
  <c r="EB29" i="5" s="1"/>
  <c r="EB28" i="4"/>
  <c r="EB28" i="5" s="1"/>
  <c r="EB27" i="4"/>
  <c r="EB27" i="5" s="1"/>
  <c r="EB26" i="4"/>
  <c r="EB26" i="5" s="1"/>
  <c r="EB25" i="4"/>
  <c r="EB25" i="5" s="1"/>
  <c r="EB24" i="4"/>
  <c r="EB24" i="5" s="1"/>
  <c r="EB23" i="4"/>
  <c r="EB23" i="5" s="1"/>
  <c r="EB22" i="4"/>
  <c r="EB22" i="5" s="1"/>
  <c r="EB21" i="4"/>
  <c r="EB21" i="5" s="1"/>
  <c r="EB20" i="4"/>
  <c r="EB20" i="5" s="1"/>
  <c r="EB19" i="4"/>
  <c r="EB19" i="5" s="1"/>
  <c r="EB18" i="4"/>
  <c r="EB18" i="5" s="1"/>
  <c r="EB17" i="4"/>
  <c r="EB17" i="5" s="1"/>
  <c r="EB16" i="4"/>
  <c r="EB16" i="5" s="1"/>
  <c r="EB15" i="4"/>
  <c r="EB15" i="5" s="1"/>
  <c r="EB14" i="4"/>
  <c r="EB14" i="5" s="1"/>
  <c r="EB13" i="4"/>
  <c r="EB13" i="5" s="1"/>
  <c r="EB12" i="4"/>
  <c r="EB12" i="5" s="1"/>
  <c r="ED22" i="7" l="1"/>
  <c r="ED21" i="7"/>
  <c r="ED20" i="7"/>
  <c r="ED19" i="7"/>
  <c r="ED18" i="7"/>
  <c r="ED17" i="7"/>
  <c r="ED16" i="7"/>
  <c r="ED15" i="7"/>
  <c r="ED14" i="7"/>
  <c r="ED13" i="7"/>
  <c r="EF11" i="5"/>
  <c r="EE10" i="5"/>
  <c r="EE11" i="4"/>
  <c r="ED10" i="4"/>
  <c r="EC266" i="4"/>
  <c r="EC265" i="4"/>
  <c r="EC265" i="5" s="1"/>
  <c r="EC264" i="4"/>
  <c r="EC264" i="5" s="1"/>
  <c r="EC263" i="4"/>
  <c r="EC263" i="5" s="1"/>
  <c r="EC262" i="4"/>
  <c r="EC262" i="5" s="1"/>
  <c r="EC261" i="4"/>
  <c r="EC261" i="5" s="1"/>
  <c r="EC260" i="4"/>
  <c r="EC260" i="5" s="1"/>
  <c r="EC259" i="4"/>
  <c r="EC259" i="5" s="1"/>
  <c r="EC258" i="4"/>
  <c r="EC258" i="5" s="1"/>
  <c r="EC257" i="4"/>
  <c r="EC257" i="5" s="1"/>
  <c r="EC256" i="4"/>
  <c r="EC256" i="5" s="1"/>
  <c r="EC255" i="4"/>
  <c r="EC255" i="5" s="1"/>
  <c r="EC254" i="4"/>
  <c r="EC254" i="5" s="1"/>
  <c r="EC253" i="4"/>
  <c r="EC253" i="5" s="1"/>
  <c r="EC252" i="4"/>
  <c r="EC252" i="5" s="1"/>
  <c r="EC251" i="4"/>
  <c r="EC251" i="5" s="1"/>
  <c r="EC250" i="4"/>
  <c r="EC250" i="5" s="1"/>
  <c r="EC249" i="4"/>
  <c r="EC249" i="5" s="1"/>
  <c r="EC248" i="4"/>
  <c r="EC248" i="5" s="1"/>
  <c r="EC247" i="4"/>
  <c r="EC247" i="5" s="1"/>
  <c r="EC246" i="4"/>
  <c r="EC246" i="5" s="1"/>
  <c r="EC245" i="4"/>
  <c r="EC245" i="5" s="1"/>
  <c r="EC244" i="4"/>
  <c r="EC244" i="5" s="1"/>
  <c r="EC243" i="4"/>
  <c r="EC243" i="5" s="1"/>
  <c r="EC242" i="4"/>
  <c r="EC242" i="5" s="1"/>
  <c r="EC241" i="4"/>
  <c r="EC241" i="5" s="1"/>
  <c r="EC240" i="4"/>
  <c r="EC240" i="5" s="1"/>
  <c r="EC239" i="4"/>
  <c r="EC239" i="5" s="1"/>
  <c r="EC238" i="4"/>
  <c r="EC238" i="5" s="1"/>
  <c r="EC237" i="4"/>
  <c r="EC237" i="5" s="1"/>
  <c r="EC236" i="4"/>
  <c r="EC236" i="5" s="1"/>
  <c r="EC235" i="4"/>
  <c r="EC235" i="5" s="1"/>
  <c r="EC234" i="4"/>
  <c r="EC234" i="5" s="1"/>
  <c r="EC233" i="4"/>
  <c r="EC233" i="5" s="1"/>
  <c r="EC232" i="4"/>
  <c r="EC232" i="5" s="1"/>
  <c r="EC231" i="4"/>
  <c r="EC231" i="5" s="1"/>
  <c r="EC230" i="4"/>
  <c r="EC230" i="5" s="1"/>
  <c r="EC229" i="4"/>
  <c r="EC229" i="5" s="1"/>
  <c r="EC228" i="4"/>
  <c r="EC228" i="5" s="1"/>
  <c r="EC227" i="4"/>
  <c r="EC227" i="5" s="1"/>
  <c r="EC226" i="4"/>
  <c r="EC226" i="5" s="1"/>
  <c r="EC225" i="4"/>
  <c r="EC225" i="5" s="1"/>
  <c r="EC224" i="4"/>
  <c r="EC224" i="5" s="1"/>
  <c r="EC223" i="4"/>
  <c r="EC223" i="5" s="1"/>
  <c r="EC222" i="4"/>
  <c r="EC222" i="5" s="1"/>
  <c r="EC221" i="4"/>
  <c r="EC221" i="5" s="1"/>
  <c r="EC220" i="4"/>
  <c r="EC220" i="5" s="1"/>
  <c r="EC219" i="4"/>
  <c r="EC219" i="5" s="1"/>
  <c r="EC218" i="4"/>
  <c r="EC218" i="5" s="1"/>
  <c r="EC217" i="4"/>
  <c r="EC217" i="5" s="1"/>
  <c r="EC216" i="4"/>
  <c r="EC216" i="5" s="1"/>
  <c r="EC215" i="4"/>
  <c r="EC215" i="5" s="1"/>
  <c r="EC214" i="4"/>
  <c r="EC214" i="5" s="1"/>
  <c r="EC213" i="4"/>
  <c r="EC213" i="5" s="1"/>
  <c r="EC212" i="4"/>
  <c r="EC212" i="5" s="1"/>
  <c r="EC211" i="4"/>
  <c r="EC211" i="5" s="1"/>
  <c r="EC210" i="4"/>
  <c r="EC210" i="5" s="1"/>
  <c r="EC209" i="4"/>
  <c r="EC209" i="5" s="1"/>
  <c r="EC208" i="4"/>
  <c r="EC208" i="5" s="1"/>
  <c r="EC207" i="4"/>
  <c r="EC207" i="5" s="1"/>
  <c r="EC206" i="4"/>
  <c r="EC206" i="5" s="1"/>
  <c r="EC205" i="4"/>
  <c r="EC205" i="5" s="1"/>
  <c r="EC204" i="4"/>
  <c r="EC204" i="5" s="1"/>
  <c r="EC203" i="4"/>
  <c r="EC203" i="5" s="1"/>
  <c r="EC202" i="4"/>
  <c r="EC202" i="5" s="1"/>
  <c r="EC201" i="4"/>
  <c r="EC201" i="5" s="1"/>
  <c r="EC200" i="4"/>
  <c r="EC200" i="5" s="1"/>
  <c r="EC199" i="4"/>
  <c r="EC199" i="5" s="1"/>
  <c r="EC198" i="4"/>
  <c r="EC198" i="5" s="1"/>
  <c r="EC197" i="4"/>
  <c r="EC197" i="5" s="1"/>
  <c r="EC196" i="4"/>
  <c r="EC196" i="5" s="1"/>
  <c r="EC195" i="4"/>
  <c r="EC195" i="5" s="1"/>
  <c r="EC194" i="4"/>
  <c r="EC194" i="5" s="1"/>
  <c r="EC193" i="4"/>
  <c r="EC193" i="5" s="1"/>
  <c r="EC192" i="4"/>
  <c r="EC192" i="5" s="1"/>
  <c r="EC191" i="4"/>
  <c r="EC191" i="5" s="1"/>
  <c r="EC190" i="4"/>
  <c r="EC190" i="5" s="1"/>
  <c r="EC189" i="4"/>
  <c r="EC189" i="5" s="1"/>
  <c r="EC188" i="4"/>
  <c r="EC188" i="5" s="1"/>
  <c r="EC187" i="4"/>
  <c r="EC187" i="5" s="1"/>
  <c r="EC186" i="4"/>
  <c r="EC186" i="5" s="1"/>
  <c r="EC185" i="4"/>
  <c r="EC185" i="5" s="1"/>
  <c r="EC184" i="4"/>
  <c r="EC184" i="5" s="1"/>
  <c r="EC183" i="4"/>
  <c r="EC183" i="5" s="1"/>
  <c r="EC182" i="4"/>
  <c r="EC182" i="5" s="1"/>
  <c r="EC181" i="4"/>
  <c r="EC181" i="5" s="1"/>
  <c r="EC180" i="4"/>
  <c r="EC180" i="5" s="1"/>
  <c r="EC179" i="4"/>
  <c r="EC179" i="5" s="1"/>
  <c r="EC178" i="4"/>
  <c r="EC178" i="5" s="1"/>
  <c r="EC177" i="4"/>
  <c r="EC177" i="5" s="1"/>
  <c r="EC176" i="4"/>
  <c r="EC176" i="5" s="1"/>
  <c r="EC175" i="4"/>
  <c r="EC175" i="5" s="1"/>
  <c r="EC174" i="4"/>
  <c r="EC174" i="5" s="1"/>
  <c r="EC173" i="4"/>
  <c r="EC173" i="5" s="1"/>
  <c r="EC172" i="4"/>
  <c r="EC172" i="5" s="1"/>
  <c r="EC171" i="4"/>
  <c r="EC171" i="5" s="1"/>
  <c r="EC170" i="4"/>
  <c r="EC170" i="5" s="1"/>
  <c r="EC169" i="4"/>
  <c r="EC169" i="5" s="1"/>
  <c r="EC168" i="4"/>
  <c r="EC168" i="5" s="1"/>
  <c r="EC167" i="4"/>
  <c r="EC167" i="5" s="1"/>
  <c r="EC166" i="4"/>
  <c r="EC166" i="5" s="1"/>
  <c r="EC165" i="4"/>
  <c r="EC165" i="5" s="1"/>
  <c r="EC164" i="4"/>
  <c r="EC164" i="5" s="1"/>
  <c r="EC163" i="4"/>
  <c r="EC163" i="5" s="1"/>
  <c r="EC162" i="4"/>
  <c r="EC162" i="5" s="1"/>
  <c r="EC161" i="4"/>
  <c r="EC161" i="5" s="1"/>
  <c r="EC157" i="4"/>
  <c r="EC157" i="5" s="1"/>
  <c r="EC156" i="4"/>
  <c r="EC156" i="5" s="1"/>
  <c r="EC153" i="4"/>
  <c r="EC153" i="5" s="1"/>
  <c r="EC152" i="4"/>
  <c r="EC152" i="5" s="1"/>
  <c r="EC151" i="4"/>
  <c r="EC151" i="5" s="1"/>
  <c r="EC150" i="4"/>
  <c r="EC150" i="5" s="1"/>
  <c r="EC149" i="4"/>
  <c r="EC149" i="5" s="1"/>
  <c r="EC148" i="4"/>
  <c r="EC148" i="5" s="1"/>
  <c r="EC147" i="4"/>
  <c r="EC147" i="5" s="1"/>
  <c r="EC146" i="4"/>
  <c r="EC146" i="5" s="1"/>
  <c r="EC145" i="4"/>
  <c r="EC145" i="5" s="1"/>
  <c r="EC144" i="4"/>
  <c r="EC144" i="5" s="1"/>
  <c r="EC143" i="4"/>
  <c r="EC143" i="5" s="1"/>
  <c r="EC142" i="4"/>
  <c r="EC142" i="5" s="1"/>
  <c r="EC141" i="4"/>
  <c r="EC141" i="5" s="1"/>
  <c r="EC140" i="4"/>
  <c r="EC140" i="5" s="1"/>
  <c r="EC139" i="4"/>
  <c r="EC139" i="5" s="1"/>
  <c r="EC138" i="4"/>
  <c r="EC138" i="5" s="1"/>
  <c r="EC137" i="4"/>
  <c r="EC137" i="5" s="1"/>
  <c r="EC136" i="4"/>
  <c r="EC136" i="5" s="1"/>
  <c r="EC135" i="4"/>
  <c r="EC135" i="5" s="1"/>
  <c r="EC134" i="4"/>
  <c r="EC134" i="5" s="1"/>
  <c r="EC133" i="4"/>
  <c r="EC133" i="5" s="1"/>
  <c r="EC132" i="4"/>
  <c r="EC132" i="5" s="1"/>
  <c r="EC131" i="4"/>
  <c r="EC131" i="5" s="1"/>
  <c r="EC130" i="4"/>
  <c r="EC130" i="5" s="1"/>
  <c r="EC160" i="4"/>
  <c r="EC160" i="5" s="1"/>
  <c r="EC159" i="4"/>
  <c r="EC159" i="5" s="1"/>
  <c r="EC158" i="4"/>
  <c r="EC158" i="5" s="1"/>
  <c r="EC154" i="4"/>
  <c r="EC154" i="5" s="1"/>
  <c r="EC129" i="4"/>
  <c r="EC129" i="5" s="1"/>
  <c r="EC128" i="4"/>
  <c r="EC128" i="5" s="1"/>
  <c r="EC127" i="4"/>
  <c r="EC127" i="5" s="1"/>
  <c r="EC126" i="4"/>
  <c r="EC126" i="5" s="1"/>
  <c r="EC125" i="4"/>
  <c r="EC125" i="5" s="1"/>
  <c r="EC124" i="4"/>
  <c r="EC124" i="5" s="1"/>
  <c r="EC155" i="4"/>
  <c r="EC155" i="5" s="1"/>
  <c r="EC49" i="4"/>
  <c r="EC49" i="5" s="1"/>
  <c r="EC123" i="4"/>
  <c r="EC123" i="5" s="1"/>
  <c r="EC122" i="4"/>
  <c r="EC122" i="5" s="1"/>
  <c r="EC121" i="4"/>
  <c r="EC121" i="5" s="1"/>
  <c r="EC120" i="4"/>
  <c r="EC120" i="5" s="1"/>
  <c r="EC119" i="4"/>
  <c r="EC119" i="5" s="1"/>
  <c r="EC118" i="4"/>
  <c r="EC118" i="5" s="1"/>
  <c r="EC117" i="4"/>
  <c r="EC117" i="5" s="1"/>
  <c r="EC116" i="4"/>
  <c r="EC116" i="5" s="1"/>
  <c r="EC115" i="4"/>
  <c r="EC115" i="5" s="1"/>
  <c r="EC114" i="4"/>
  <c r="EC114" i="5" s="1"/>
  <c r="EC113" i="4"/>
  <c r="EC113" i="5" s="1"/>
  <c r="EC112" i="4"/>
  <c r="EC112" i="5" s="1"/>
  <c r="EC111" i="4"/>
  <c r="EC111" i="5" s="1"/>
  <c r="EC110" i="4"/>
  <c r="EC110" i="5" s="1"/>
  <c r="EC109" i="4"/>
  <c r="EC109" i="5" s="1"/>
  <c r="EC108" i="4"/>
  <c r="EC108" i="5" s="1"/>
  <c r="EC107" i="4"/>
  <c r="EC107" i="5" s="1"/>
  <c r="EC106" i="4"/>
  <c r="EC106" i="5" s="1"/>
  <c r="EC105" i="4"/>
  <c r="EC105" i="5" s="1"/>
  <c r="EC104" i="4"/>
  <c r="EC104" i="5" s="1"/>
  <c r="EC103" i="4"/>
  <c r="EC103" i="5" s="1"/>
  <c r="EC102" i="4"/>
  <c r="EC102" i="5" s="1"/>
  <c r="EC101" i="4"/>
  <c r="EC101" i="5" s="1"/>
  <c r="EC100" i="4"/>
  <c r="EC100" i="5" s="1"/>
  <c r="EC99" i="4"/>
  <c r="EC99" i="5" s="1"/>
  <c r="EC98" i="4"/>
  <c r="EC98" i="5" s="1"/>
  <c r="EC97" i="4"/>
  <c r="EC97" i="5" s="1"/>
  <c r="EC96" i="4"/>
  <c r="EC96" i="5" s="1"/>
  <c r="EC95" i="4"/>
  <c r="EC95" i="5" s="1"/>
  <c r="EC94" i="4"/>
  <c r="EC94" i="5" s="1"/>
  <c r="EC93" i="4"/>
  <c r="EC93" i="5" s="1"/>
  <c r="EC92" i="4"/>
  <c r="EC92" i="5" s="1"/>
  <c r="EC91" i="4"/>
  <c r="EC91" i="5" s="1"/>
  <c r="EC90" i="4"/>
  <c r="EC90" i="5" s="1"/>
  <c r="EC89" i="4"/>
  <c r="EC89" i="5" s="1"/>
  <c r="EC88" i="4"/>
  <c r="EC88" i="5" s="1"/>
  <c r="EC87" i="4"/>
  <c r="EC87" i="5" s="1"/>
  <c r="EC86" i="4"/>
  <c r="EC86" i="5" s="1"/>
  <c r="EC85" i="4"/>
  <c r="EC85" i="5" s="1"/>
  <c r="EC84" i="4"/>
  <c r="EC84" i="5" s="1"/>
  <c r="EC83" i="4"/>
  <c r="EC83" i="5" s="1"/>
  <c r="EC82" i="4"/>
  <c r="EC82" i="5" s="1"/>
  <c r="EC81" i="4"/>
  <c r="EC81" i="5" s="1"/>
  <c r="EC80" i="4"/>
  <c r="EC80" i="5" s="1"/>
  <c r="EC79" i="4"/>
  <c r="EC79" i="5" s="1"/>
  <c r="EC78" i="4"/>
  <c r="EC78" i="5" s="1"/>
  <c r="EC77" i="4"/>
  <c r="EC77" i="5" s="1"/>
  <c r="EC76" i="4"/>
  <c r="EC76" i="5" s="1"/>
  <c r="EC75" i="4"/>
  <c r="EC75" i="5" s="1"/>
  <c r="EC74" i="4"/>
  <c r="EC74" i="5" s="1"/>
  <c r="EC73" i="4"/>
  <c r="EC73" i="5" s="1"/>
  <c r="EC72" i="4"/>
  <c r="EC72" i="5" s="1"/>
  <c r="EC71" i="4"/>
  <c r="EC71" i="5" s="1"/>
  <c r="EC70" i="4"/>
  <c r="EC70" i="5" s="1"/>
  <c r="EC69" i="4"/>
  <c r="EC69" i="5" s="1"/>
  <c r="EC68" i="4"/>
  <c r="EC68" i="5" s="1"/>
  <c r="EC67" i="4"/>
  <c r="EC67" i="5" s="1"/>
  <c r="EC66" i="4"/>
  <c r="EC66" i="5" s="1"/>
  <c r="EC65" i="4"/>
  <c r="EC65" i="5" s="1"/>
  <c r="EC64" i="4"/>
  <c r="EC64" i="5" s="1"/>
  <c r="EC63" i="4"/>
  <c r="EC63" i="5" s="1"/>
  <c r="EC62" i="4"/>
  <c r="EC62" i="5" s="1"/>
  <c r="EC61" i="4"/>
  <c r="EC61" i="5" s="1"/>
  <c r="EC60" i="4"/>
  <c r="EC60" i="5" s="1"/>
  <c r="EC59" i="4"/>
  <c r="EC59" i="5" s="1"/>
  <c r="EC58" i="4"/>
  <c r="EC58" i="5" s="1"/>
  <c r="EC57" i="4"/>
  <c r="EC57" i="5" s="1"/>
  <c r="EC56" i="4"/>
  <c r="EC56" i="5" s="1"/>
  <c r="EC55" i="4"/>
  <c r="EC55" i="5" s="1"/>
  <c r="EC54" i="4"/>
  <c r="EC54" i="5" s="1"/>
  <c r="EC53" i="4"/>
  <c r="EC53" i="5" s="1"/>
  <c r="EC52" i="4"/>
  <c r="EC52" i="5" s="1"/>
  <c r="EC51" i="4"/>
  <c r="EC51" i="5" s="1"/>
  <c r="EC50" i="4"/>
  <c r="EC50" i="5" s="1"/>
  <c r="EC48" i="4"/>
  <c r="EC48" i="5" s="1"/>
  <c r="EC47" i="4"/>
  <c r="EC47" i="5" s="1"/>
  <c r="EC46" i="4"/>
  <c r="EC46" i="5" s="1"/>
  <c r="EC45" i="4"/>
  <c r="EC45" i="5" s="1"/>
  <c r="EC44" i="4"/>
  <c r="EC44" i="5" s="1"/>
  <c r="EC43" i="4"/>
  <c r="EC43" i="5" s="1"/>
  <c r="EC42" i="4"/>
  <c r="EC42" i="5" s="1"/>
  <c r="EC41" i="4"/>
  <c r="EC41" i="5" s="1"/>
  <c r="EC40" i="4"/>
  <c r="EC40" i="5" s="1"/>
  <c r="EC39" i="4"/>
  <c r="EC39" i="5" s="1"/>
  <c r="EC38" i="4"/>
  <c r="EC38" i="5" s="1"/>
  <c r="EC37" i="4"/>
  <c r="EC37" i="5" s="1"/>
  <c r="EC36" i="4"/>
  <c r="EC36" i="5" s="1"/>
  <c r="EC35" i="4"/>
  <c r="EC35" i="5" s="1"/>
  <c r="EC34" i="4"/>
  <c r="EC34" i="5" s="1"/>
  <c r="EC33" i="4"/>
  <c r="EC33" i="5" s="1"/>
  <c r="EC32" i="4"/>
  <c r="EC32" i="5" s="1"/>
  <c r="EC31" i="4"/>
  <c r="EC31" i="5" s="1"/>
  <c r="EC30" i="4"/>
  <c r="EC30" i="5" s="1"/>
  <c r="EC29" i="4"/>
  <c r="EC29" i="5" s="1"/>
  <c r="EC28" i="4"/>
  <c r="EC28" i="5" s="1"/>
  <c r="EC27" i="4"/>
  <c r="EC27" i="5" s="1"/>
  <c r="EC26" i="4"/>
  <c r="EC26" i="5" s="1"/>
  <c r="EC25" i="4"/>
  <c r="EC25" i="5" s="1"/>
  <c r="EC24" i="4"/>
  <c r="EC24" i="5" s="1"/>
  <c r="EC23" i="4"/>
  <c r="EC23" i="5" s="1"/>
  <c r="EC22" i="4"/>
  <c r="EC22" i="5" s="1"/>
  <c r="EC21" i="4"/>
  <c r="EC21" i="5" s="1"/>
  <c r="EC20" i="4"/>
  <c r="EC20" i="5" s="1"/>
  <c r="EC19" i="4"/>
  <c r="EC19" i="5" s="1"/>
  <c r="EC18" i="4"/>
  <c r="EC18" i="5" s="1"/>
  <c r="EC17" i="4"/>
  <c r="EC17" i="5" s="1"/>
  <c r="EC16" i="4"/>
  <c r="EC16" i="5" s="1"/>
  <c r="EC15" i="4"/>
  <c r="EC15" i="5" s="1"/>
  <c r="EC14" i="4"/>
  <c r="EC14" i="5" s="1"/>
  <c r="EC13" i="4"/>
  <c r="EC13" i="5" s="1"/>
  <c r="EC12" i="4"/>
  <c r="EC12" i="5" s="1"/>
  <c r="EE22" i="7" l="1"/>
  <c r="EE21" i="7"/>
  <c r="EE20" i="7"/>
  <c r="EE19" i="7"/>
  <c r="EE18" i="7"/>
  <c r="EE17" i="7"/>
  <c r="EE16" i="7"/>
  <c r="EE15" i="7"/>
  <c r="EE14" i="7"/>
  <c r="EE13" i="7"/>
  <c r="ED266" i="4"/>
  <c r="ED265" i="4"/>
  <c r="ED265" i="5" s="1"/>
  <c r="ED264" i="4"/>
  <c r="ED264" i="5" s="1"/>
  <c r="ED263" i="4"/>
  <c r="ED263" i="5" s="1"/>
  <c r="ED262" i="4"/>
  <c r="ED262" i="5" s="1"/>
  <c r="ED261" i="4"/>
  <c r="ED261" i="5" s="1"/>
  <c r="ED260" i="4"/>
  <c r="ED260" i="5" s="1"/>
  <c r="ED259" i="4"/>
  <c r="ED259" i="5" s="1"/>
  <c r="ED258" i="4"/>
  <c r="ED258" i="5" s="1"/>
  <c r="ED257" i="4"/>
  <c r="ED257" i="5" s="1"/>
  <c r="ED256" i="4"/>
  <c r="ED256" i="5" s="1"/>
  <c r="ED255" i="4"/>
  <c r="ED255" i="5" s="1"/>
  <c r="ED242" i="4"/>
  <c r="ED242" i="5" s="1"/>
  <c r="ED241" i="4"/>
  <c r="ED241" i="5" s="1"/>
  <c r="ED240" i="4"/>
  <c r="ED240" i="5" s="1"/>
  <c r="ED239" i="4"/>
  <c r="ED239" i="5" s="1"/>
  <c r="ED238" i="4"/>
  <c r="ED238" i="5" s="1"/>
  <c r="ED237" i="4"/>
  <c r="ED237" i="5" s="1"/>
  <c r="ED236" i="4"/>
  <c r="ED236" i="5" s="1"/>
  <c r="ED235" i="4"/>
  <c r="ED235" i="5" s="1"/>
  <c r="ED234" i="4"/>
  <c r="ED234" i="5" s="1"/>
  <c r="ED233" i="4"/>
  <c r="ED233" i="5" s="1"/>
  <c r="ED232" i="4"/>
  <c r="ED232" i="5" s="1"/>
  <c r="ED231" i="4"/>
  <c r="ED231" i="5" s="1"/>
  <c r="ED230" i="4"/>
  <c r="ED230" i="5" s="1"/>
  <c r="ED229" i="4"/>
  <c r="ED229" i="5" s="1"/>
  <c r="ED228" i="4"/>
  <c r="ED228" i="5" s="1"/>
  <c r="ED227" i="4"/>
  <c r="ED227" i="5" s="1"/>
  <c r="ED226" i="4"/>
  <c r="ED226" i="5" s="1"/>
  <c r="ED225" i="4"/>
  <c r="ED225" i="5" s="1"/>
  <c r="ED224" i="4"/>
  <c r="ED224" i="5" s="1"/>
  <c r="ED223" i="4"/>
  <c r="ED223" i="5" s="1"/>
  <c r="ED222" i="4"/>
  <c r="ED222" i="5" s="1"/>
  <c r="ED254" i="4"/>
  <c r="ED254" i="5" s="1"/>
  <c r="ED253" i="4"/>
  <c r="ED253" i="5" s="1"/>
  <c r="ED252" i="4"/>
  <c r="ED252" i="5" s="1"/>
  <c r="ED251" i="4"/>
  <c r="ED251" i="5" s="1"/>
  <c r="ED250" i="4"/>
  <c r="ED250" i="5" s="1"/>
  <c r="ED249" i="4"/>
  <c r="ED249" i="5" s="1"/>
  <c r="ED248" i="4"/>
  <c r="ED248" i="5" s="1"/>
  <c r="ED247" i="4"/>
  <c r="ED247" i="5" s="1"/>
  <c r="ED246" i="4"/>
  <c r="ED246" i="5" s="1"/>
  <c r="ED245" i="4"/>
  <c r="ED245" i="5" s="1"/>
  <c r="ED244" i="4"/>
  <c r="ED244" i="5" s="1"/>
  <c r="ED243" i="4"/>
  <c r="ED243" i="5" s="1"/>
  <c r="ED214" i="4"/>
  <c r="ED214" i="5" s="1"/>
  <c r="ED213" i="4"/>
  <c r="ED213" i="5" s="1"/>
  <c r="ED212" i="4"/>
  <c r="ED212" i="5" s="1"/>
  <c r="ED211" i="4"/>
  <c r="ED211" i="5" s="1"/>
  <c r="ED210" i="4"/>
  <c r="ED210" i="5" s="1"/>
  <c r="ED209" i="4"/>
  <c r="ED209" i="5" s="1"/>
  <c r="ED208" i="4"/>
  <c r="ED208" i="5" s="1"/>
  <c r="ED207" i="4"/>
  <c r="ED207" i="5" s="1"/>
  <c r="ED206" i="4"/>
  <c r="ED206" i="5" s="1"/>
  <c r="ED205" i="4"/>
  <c r="ED205" i="5" s="1"/>
  <c r="ED204" i="4"/>
  <c r="ED204" i="5" s="1"/>
  <c r="ED203" i="4"/>
  <c r="ED203" i="5" s="1"/>
  <c r="ED202" i="4"/>
  <c r="ED202" i="5" s="1"/>
  <c r="ED201" i="4"/>
  <c r="ED201" i="5" s="1"/>
  <c r="ED200" i="4"/>
  <c r="ED200" i="5" s="1"/>
  <c r="ED199" i="4"/>
  <c r="ED199" i="5" s="1"/>
  <c r="ED198" i="4"/>
  <c r="ED198" i="5" s="1"/>
  <c r="ED197" i="4"/>
  <c r="ED197" i="5" s="1"/>
  <c r="ED196" i="4"/>
  <c r="ED196" i="5" s="1"/>
  <c r="ED195" i="4"/>
  <c r="ED195" i="5" s="1"/>
  <c r="ED194" i="4"/>
  <c r="ED194" i="5" s="1"/>
  <c r="ED193" i="4"/>
  <c r="ED193" i="5" s="1"/>
  <c r="ED192" i="4"/>
  <c r="ED192" i="5" s="1"/>
  <c r="ED191" i="4"/>
  <c r="ED191" i="5" s="1"/>
  <c r="ED190" i="4"/>
  <c r="ED190" i="5" s="1"/>
  <c r="ED189" i="4"/>
  <c r="ED189" i="5" s="1"/>
  <c r="ED188" i="4"/>
  <c r="ED188" i="5" s="1"/>
  <c r="ED187" i="4"/>
  <c r="ED187" i="5" s="1"/>
  <c r="ED221" i="4"/>
  <c r="ED221" i="5" s="1"/>
  <c r="ED220" i="4"/>
  <c r="ED220" i="5" s="1"/>
  <c r="ED219" i="4"/>
  <c r="ED219" i="5" s="1"/>
  <c r="ED218" i="4"/>
  <c r="ED218" i="5" s="1"/>
  <c r="ED217" i="4"/>
  <c r="ED217" i="5" s="1"/>
  <c r="ED186" i="4"/>
  <c r="ED186" i="5" s="1"/>
  <c r="ED185" i="4"/>
  <c r="ED185" i="5" s="1"/>
  <c r="ED184" i="4"/>
  <c r="ED184" i="5" s="1"/>
  <c r="ED183" i="4"/>
  <c r="ED183" i="5" s="1"/>
  <c r="ED182" i="4"/>
  <c r="ED182" i="5" s="1"/>
  <c r="ED181" i="4"/>
  <c r="ED181" i="5" s="1"/>
  <c r="ED180" i="4"/>
  <c r="ED180" i="5" s="1"/>
  <c r="ED179" i="4"/>
  <c r="ED179" i="5" s="1"/>
  <c r="ED178" i="4"/>
  <c r="ED178" i="5" s="1"/>
  <c r="ED177" i="4"/>
  <c r="ED177" i="5" s="1"/>
  <c r="ED176" i="4"/>
  <c r="ED176" i="5" s="1"/>
  <c r="ED175" i="4"/>
  <c r="ED175" i="5" s="1"/>
  <c r="ED174" i="4"/>
  <c r="ED174" i="5" s="1"/>
  <c r="ED173" i="4"/>
  <c r="ED173" i="5" s="1"/>
  <c r="ED172" i="4"/>
  <c r="ED172" i="5" s="1"/>
  <c r="ED171" i="4"/>
  <c r="ED171" i="5" s="1"/>
  <c r="ED170" i="4"/>
  <c r="ED170" i="5" s="1"/>
  <c r="ED169" i="4"/>
  <c r="ED169" i="5" s="1"/>
  <c r="ED168" i="4"/>
  <c r="ED168" i="5" s="1"/>
  <c r="ED167" i="4"/>
  <c r="ED167" i="5" s="1"/>
  <c r="ED166" i="4"/>
  <c r="ED166" i="5" s="1"/>
  <c r="ED165" i="4"/>
  <c r="ED165" i="5" s="1"/>
  <c r="ED164" i="4"/>
  <c r="ED164" i="5" s="1"/>
  <c r="ED163" i="4"/>
  <c r="ED163" i="5" s="1"/>
  <c r="ED162" i="4"/>
  <c r="ED162" i="5" s="1"/>
  <c r="ED161" i="4"/>
  <c r="ED161" i="5" s="1"/>
  <c r="ED160" i="4"/>
  <c r="ED160" i="5" s="1"/>
  <c r="ED159" i="4"/>
  <c r="ED159" i="5" s="1"/>
  <c r="ED158" i="4"/>
  <c r="ED158" i="5" s="1"/>
  <c r="ED157" i="4"/>
  <c r="ED157" i="5" s="1"/>
  <c r="ED156" i="4"/>
  <c r="ED156" i="5" s="1"/>
  <c r="ED155" i="4"/>
  <c r="ED155" i="5" s="1"/>
  <c r="ED154" i="4"/>
  <c r="ED154" i="5" s="1"/>
  <c r="ED216" i="4"/>
  <c r="ED216" i="5" s="1"/>
  <c r="ED153" i="4"/>
  <c r="ED153" i="5" s="1"/>
  <c r="ED152" i="4"/>
  <c r="ED152" i="5" s="1"/>
  <c r="ED151" i="4"/>
  <c r="ED151" i="5" s="1"/>
  <c r="ED150" i="4"/>
  <c r="ED150" i="5" s="1"/>
  <c r="ED149" i="4"/>
  <c r="ED149" i="5" s="1"/>
  <c r="ED148" i="4"/>
  <c r="ED148" i="5" s="1"/>
  <c r="ED147" i="4"/>
  <c r="ED147" i="5" s="1"/>
  <c r="ED146" i="4"/>
  <c r="ED146" i="5" s="1"/>
  <c r="ED145" i="4"/>
  <c r="ED145" i="5" s="1"/>
  <c r="ED144" i="4"/>
  <c r="ED144" i="5" s="1"/>
  <c r="ED143" i="4"/>
  <c r="ED143" i="5" s="1"/>
  <c r="ED142" i="4"/>
  <c r="ED142" i="5" s="1"/>
  <c r="ED141" i="4"/>
  <c r="ED141" i="5" s="1"/>
  <c r="ED140" i="4"/>
  <c r="ED140" i="5" s="1"/>
  <c r="ED139" i="4"/>
  <c r="ED139" i="5" s="1"/>
  <c r="ED138" i="4"/>
  <c r="ED138" i="5" s="1"/>
  <c r="ED137" i="4"/>
  <c r="ED137" i="5" s="1"/>
  <c r="ED136" i="4"/>
  <c r="ED136" i="5" s="1"/>
  <c r="ED135" i="4"/>
  <c r="ED135" i="5" s="1"/>
  <c r="ED134" i="4"/>
  <c r="ED134" i="5" s="1"/>
  <c r="ED133" i="4"/>
  <c r="ED133" i="5" s="1"/>
  <c r="ED132" i="4"/>
  <c r="ED132" i="5" s="1"/>
  <c r="ED131" i="4"/>
  <c r="ED131" i="5" s="1"/>
  <c r="ED130" i="4"/>
  <c r="ED130" i="5" s="1"/>
  <c r="ED129" i="4"/>
  <c r="ED129" i="5" s="1"/>
  <c r="ED128" i="4"/>
  <c r="ED128" i="5" s="1"/>
  <c r="ED127" i="4"/>
  <c r="ED127" i="5" s="1"/>
  <c r="ED126" i="4"/>
  <c r="ED126" i="5" s="1"/>
  <c r="ED125" i="4"/>
  <c r="ED125" i="5" s="1"/>
  <c r="ED124" i="4"/>
  <c r="ED124" i="5" s="1"/>
  <c r="ED123" i="4"/>
  <c r="ED123" i="5" s="1"/>
  <c r="ED122" i="4"/>
  <c r="ED122" i="5" s="1"/>
  <c r="ED121" i="4"/>
  <c r="ED121" i="5" s="1"/>
  <c r="ED120" i="4"/>
  <c r="ED120" i="5" s="1"/>
  <c r="ED119" i="4"/>
  <c r="ED119" i="5" s="1"/>
  <c r="ED118" i="4"/>
  <c r="ED118" i="5" s="1"/>
  <c r="ED117" i="4"/>
  <c r="ED117" i="5" s="1"/>
  <c r="ED116" i="4"/>
  <c r="ED116" i="5" s="1"/>
  <c r="ED115" i="4"/>
  <c r="ED115" i="5" s="1"/>
  <c r="ED114" i="4"/>
  <c r="ED114" i="5" s="1"/>
  <c r="ED113" i="4"/>
  <c r="ED113" i="5" s="1"/>
  <c r="ED112" i="4"/>
  <c r="ED112" i="5" s="1"/>
  <c r="ED111" i="4"/>
  <c r="ED111" i="5" s="1"/>
  <c r="ED110" i="4"/>
  <c r="ED110" i="5" s="1"/>
  <c r="ED109" i="4"/>
  <c r="ED109" i="5" s="1"/>
  <c r="ED108" i="4"/>
  <c r="ED108" i="5" s="1"/>
  <c r="ED107" i="4"/>
  <c r="ED107" i="5" s="1"/>
  <c r="ED106" i="4"/>
  <c r="ED106" i="5" s="1"/>
  <c r="ED105" i="4"/>
  <c r="ED105" i="5" s="1"/>
  <c r="ED104" i="4"/>
  <c r="ED104" i="5" s="1"/>
  <c r="ED103" i="4"/>
  <c r="ED103" i="5" s="1"/>
  <c r="ED102" i="4"/>
  <c r="ED102" i="5" s="1"/>
  <c r="ED101" i="4"/>
  <c r="ED101" i="5" s="1"/>
  <c r="ED100" i="4"/>
  <c r="ED100" i="5" s="1"/>
  <c r="ED99" i="4"/>
  <c r="ED99" i="5" s="1"/>
  <c r="ED98" i="4"/>
  <c r="ED98" i="5" s="1"/>
  <c r="ED97" i="4"/>
  <c r="ED97" i="5" s="1"/>
  <c r="ED96" i="4"/>
  <c r="ED96" i="5" s="1"/>
  <c r="ED95" i="4"/>
  <c r="ED95" i="5" s="1"/>
  <c r="ED94" i="4"/>
  <c r="ED94" i="5" s="1"/>
  <c r="ED93" i="4"/>
  <c r="ED93" i="5" s="1"/>
  <c r="ED92" i="4"/>
  <c r="ED92" i="5" s="1"/>
  <c r="ED91" i="4"/>
  <c r="ED91" i="5" s="1"/>
  <c r="ED90" i="4"/>
  <c r="ED90" i="5" s="1"/>
  <c r="ED89" i="4"/>
  <c r="ED89" i="5" s="1"/>
  <c r="ED88" i="4"/>
  <c r="ED88" i="5" s="1"/>
  <c r="ED87" i="4"/>
  <c r="ED87" i="5" s="1"/>
  <c r="ED86" i="4"/>
  <c r="ED86" i="5" s="1"/>
  <c r="ED85" i="4"/>
  <c r="ED85" i="5" s="1"/>
  <c r="ED84" i="4"/>
  <c r="ED84" i="5" s="1"/>
  <c r="ED83" i="4"/>
  <c r="ED83" i="5" s="1"/>
  <c r="ED82" i="4"/>
  <c r="ED82" i="5" s="1"/>
  <c r="ED81" i="4"/>
  <c r="ED81" i="5" s="1"/>
  <c r="ED80" i="4"/>
  <c r="ED80" i="5" s="1"/>
  <c r="ED79" i="4"/>
  <c r="ED79" i="5" s="1"/>
  <c r="ED78" i="4"/>
  <c r="ED78" i="5" s="1"/>
  <c r="ED77" i="4"/>
  <c r="ED77" i="5" s="1"/>
  <c r="ED76" i="4"/>
  <c r="ED76" i="5" s="1"/>
  <c r="ED75" i="4"/>
  <c r="ED75" i="5" s="1"/>
  <c r="ED74" i="4"/>
  <c r="ED74" i="5" s="1"/>
  <c r="ED73" i="4"/>
  <c r="ED73" i="5" s="1"/>
  <c r="ED72" i="4"/>
  <c r="ED72" i="5" s="1"/>
  <c r="ED71" i="4"/>
  <c r="ED71" i="5" s="1"/>
  <c r="ED70" i="4"/>
  <c r="ED70" i="5" s="1"/>
  <c r="ED69" i="4"/>
  <c r="ED69" i="5" s="1"/>
  <c r="ED68" i="4"/>
  <c r="ED68" i="5" s="1"/>
  <c r="ED67" i="4"/>
  <c r="ED67" i="5" s="1"/>
  <c r="ED66" i="4"/>
  <c r="ED66" i="5" s="1"/>
  <c r="ED65" i="4"/>
  <c r="ED65" i="5" s="1"/>
  <c r="ED64" i="4"/>
  <c r="ED64" i="5" s="1"/>
  <c r="ED63" i="4"/>
  <c r="ED63" i="5" s="1"/>
  <c r="ED62" i="4"/>
  <c r="ED62" i="5" s="1"/>
  <c r="ED61" i="4"/>
  <c r="ED61" i="5" s="1"/>
  <c r="ED60" i="4"/>
  <c r="ED60" i="5" s="1"/>
  <c r="ED59" i="4"/>
  <c r="ED59" i="5" s="1"/>
  <c r="ED58" i="4"/>
  <c r="ED58" i="5" s="1"/>
  <c r="ED57" i="4"/>
  <c r="ED57" i="5" s="1"/>
  <c r="ED56" i="4"/>
  <c r="ED56" i="5" s="1"/>
  <c r="ED55" i="4"/>
  <c r="ED55" i="5" s="1"/>
  <c r="ED54" i="4"/>
  <c r="ED54" i="5" s="1"/>
  <c r="ED53" i="4"/>
  <c r="ED53" i="5" s="1"/>
  <c r="ED52" i="4"/>
  <c r="ED52" i="5" s="1"/>
  <c r="ED51" i="4"/>
  <c r="ED51" i="5" s="1"/>
  <c r="ED50" i="4"/>
  <c r="ED50" i="5" s="1"/>
  <c r="ED49" i="4"/>
  <c r="ED49" i="5" s="1"/>
  <c r="ED215" i="4"/>
  <c r="ED215" i="5" s="1"/>
  <c r="ED48" i="4"/>
  <c r="ED48" i="5" s="1"/>
  <c r="ED47" i="4"/>
  <c r="ED47" i="5" s="1"/>
  <c r="ED46" i="4"/>
  <c r="ED46" i="5" s="1"/>
  <c r="ED45" i="4"/>
  <c r="ED45" i="5" s="1"/>
  <c r="ED44" i="4"/>
  <c r="ED44" i="5" s="1"/>
  <c r="ED43" i="4"/>
  <c r="ED43" i="5" s="1"/>
  <c r="ED42" i="4"/>
  <c r="ED42" i="5" s="1"/>
  <c r="ED41" i="4"/>
  <c r="ED41" i="5" s="1"/>
  <c r="ED40" i="4"/>
  <c r="ED40" i="5" s="1"/>
  <c r="ED39" i="4"/>
  <c r="ED39" i="5" s="1"/>
  <c r="ED38" i="4"/>
  <c r="ED38" i="5" s="1"/>
  <c r="ED37" i="4"/>
  <c r="ED37" i="5" s="1"/>
  <c r="ED36" i="4"/>
  <c r="ED36" i="5" s="1"/>
  <c r="ED35" i="4"/>
  <c r="ED35" i="5" s="1"/>
  <c r="ED34" i="4"/>
  <c r="ED34" i="5" s="1"/>
  <c r="ED33" i="4"/>
  <c r="ED33" i="5" s="1"/>
  <c r="ED32" i="4"/>
  <c r="ED32" i="5" s="1"/>
  <c r="ED31" i="4"/>
  <c r="ED31" i="5" s="1"/>
  <c r="ED30" i="4"/>
  <c r="ED30" i="5" s="1"/>
  <c r="ED29" i="4"/>
  <c r="ED29" i="5" s="1"/>
  <c r="ED28" i="4"/>
  <c r="ED28" i="5" s="1"/>
  <c r="ED27" i="4"/>
  <c r="ED27" i="5" s="1"/>
  <c r="ED26" i="4"/>
  <c r="ED26" i="5" s="1"/>
  <c r="ED25" i="4"/>
  <c r="ED25" i="5" s="1"/>
  <c r="ED24" i="4"/>
  <c r="ED24" i="5" s="1"/>
  <c r="ED23" i="4"/>
  <c r="ED23" i="5" s="1"/>
  <c r="ED22" i="4"/>
  <c r="ED22" i="5" s="1"/>
  <c r="ED21" i="4"/>
  <c r="ED21" i="5" s="1"/>
  <c r="ED20" i="4"/>
  <c r="ED20" i="5" s="1"/>
  <c r="ED19" i="4"/>
  <c r="ED19" i="5" s="1"/>
  <c r="ED18" i="4"/>
  <c r="ED18" i="5" s="1"/>
  <c r="ED17" i="4"/>
  <c r="ED17" i="5" s="1"/>
  <c r="ED16" i="4"/>
  <c r="ED16" i="5" s="1"/>
  <c r="ED15" i="4"/>
  <c r="ED15" i="5" s="1"/>
  <c r="ED14" i="4"/>
  <c r="ED14" i="5" s="1"/>
  <c r="ED13" i="4"/>
  <c r="ED13" i="5" s="1"/>
  <c r="ED12" i="4"/>
  <c r="ED12" i="5" s="1"/>
  <c r="EE10" i="4"/>
  <c r="EF11" i="4"/>
  <c r="EG11" i="5"/>
  <c r="EF10" i="5"/>
  <c r="EF17" i="7" l="1"/>
  <c r="EF13" i="7"/>
  <c r="EF18" i="7"/>
  <c r="EF15" i="7"/>
  <c r="EF22" i="7"/>
  <c r="EF21" i="7"/>
  <c r="EF20" i="7"/>
  <c r="EF19" i="7"/>
  <c r="EF16" i="7"/>
  <c r="EF14" i="7"/>
  <c r="EG10" i="5"/>
  <c r="EH11" i="5"/>
  <c r="EE242" i="4"/>
  <c r="EE242" i="5" s="1"/>
  <c r="EE241" i="4"/>
  <c r="EE241" i="5" s="1"/>
  <c r="EE240" i="4"/>
  <c r="EE240" i="5" s="1"/>
  <c r="EE239" i="4"/>
  <c r="EE239" i="5" s="1"/>
  <c r="EE238" i="4"/>
  <c r="EE238" i="5" s="1"/>
  <c r="EE237" i="4"/>
  <c r="EE237" i="5" s="1"/>
  <c r="EE236" i="4"/>
  <c r="EE236" i="5" s="1"/>
  <c r="EE235" i="4"/>
  <c r="EE235" i="5" s="1"/>
  <c r="EE234" i="4"/>
  <c r="EE234" i="5" s="1"/>
  <c r="EE233" i="4"/>
  <c r="EE233" i="5" s="1"/>
  <c r="EE232" i="4"/>
  <c r="EE232" i="5" s="1"/>
  <c r="EE231" i="4"/>
  <c r="EE231" i="5" s="1"/>
  <c r="EE230" i="4"/>
  <c r="EE230" i="5" s="1"/>
  <c r="EE229" i="4"/>
  <c r="EE229" i="5" s="1"/>
  <c r="EE228" i="4"/>
  <c r="EE228" i="5" s="1"/>
  <c r="EE227" i="4"/>
  <c r="EE227" i="5" s="1"/>
  <c r="EE226" i="4"/>
  <c r="EE226" i="5" s="1"/>
  <c r="EE225" i="4"/>
  <c r="EE225" i="5" s="1"/>
  <c r="EE224" i="4"/>
  <c r="EE224" i="5" s="1"/>
  <c r="EE223" i="4"/>
  <c r="EE223" i="5" s="1"/>
  <c r="EE222" i="4"/>
  <c r="EE222" i="5" s="1"/>
  <c r="EE221" i="4"/>
  <c r="EE221" i="5" s="1"/>
  <c r="EE220" i="4"/>
  <c r="EE220" i="5" s="1"/>
  <c r="EE219" i="4"/>
  <c r="EE219" i="5" s="1"/>
  <c r="EE218" i="4"/>
  <c r="EE218" i="5" s="1"/>
  <c r="EE217" i="4"/>
  <c r="EE217" i="5" s="1"/>
  <c r="EE214" i="4"/>
  <c r="EE214" i="5" s="1"/>
  <c r="EE213" i="4"/>
  <c r="EE213" i="5" s="1"/>
  <c r="EE212" i="4"/>
  <c r="EE212" i="5" s="1"/>
  <c r="EE211" i="4"/>
  <c r="EE211" i="5" s="1"/>
  <c r="EE210" i="4"/>
  <c r="EE210" i="5" s="1"/>
  <c r="EE209" i="4"/>
  <c r="EE209" i="5" s="1"/>
  <c r="EE208" i="4"/>
  <c r="EE208" i="5" s="1"/>
  <c r="EE207" i="4"/>
  <c r="EE207" i="5" s="1"/>
  <c r="EE206" i="4"/>
  <c r="EE206" i="5" s="1"/>
  <c r="EE205" i="4"/>
  <c r="EE205" i="5" s="1"/>
  <c r="EE204" i="4"/>
  <c r="EE204" i="5" s="1"/>
  <c r="EE203" i="4"/>
  <c r="EE203" i="5" s="1"/>
  <c r="EE202" i="4"/>
  <c r="EE202" i="5" s="1"/>
  <c r="EE201" i="4"/>
  <c r="EE201" i="5" s="1"/>
  <c r="EE200" i="4"/>
  <c r="EE200" i="5" s="1"/>
  <c r="EE199" i="4"/>
  <c r="EE199" i="5" s="1"/>
  <c r="EE198" i="4"/>
  <c r="EE198" i="5" s="1"/>
  <c r="EE197" i="4"/>
  <c r="EE197" i="5" s="1"/>
  <c r="EE196" i="4"/>
  <c r="EE196" i="5" s="1"/>
  <c r="EE195" i="4"/>
  <c r="EE195" i="5" s="1"/>
  <c r="EE194" i="4"/>
  <c r="EE194" i="5" s="1"/>
  <c r="EE193" i="4"/>
  <c r="EE193" i="5" s="1"/>
  <c r="EE192" i="4"/>
  <c r="EE192" i="5" s="1"/>
  <c r="EE191" i="4"/>
  <c r="EE191" i="5" s="1"/>
  <c r="EE190" i="4"/>
  <c r="EE190" i="5" s="1"/>
  <c r="EE189" i="4"/>
  <c r="EE189" i="5" s="1"/>
  <c r="EE188" i="4"/>
  <c r="EE188" i="5" s="1"/>
  <c r="EE266" i="4"/>
  <c r="EE265" i="4"/>
  <c r="EE265" i="5" s="1"/>
  <c r="EE264" i="4"/>
  <c r="EE264" i="5" s="1"/>
  <c r="EE254" i="4"/>
  <c r="EE254" i="5" s="1"/>
  <c r="EE253" i="4"/>
  <c r="EE253" i="5" s="1"/>
  <c r="EE252" i="4"/>
  <c r="EE252" i="5" s="1"/>
  <c r="EE251" i="4"/>
  <c r="EE251" i="5" s="1"/>
  <c r="EE250" i="4"/>
  <c r="EE250" i="5" s="1"/>
  <c r="EE249" i="4"/>
  <c r="EE249" i="5" s="1"/>
  <c r="EE248" i="4"/>
  <c r="EE248" i="5" s="1"/>
  <c r="EE247" i="4"/>
  <c r="EE247" i="5" s="1"/>
  <c r="EE246" i="4"/>
  <c r="EE246" i="5" s="1"/>
  <c r="EE245" i="4"/>
  <c r="EE245" i="5" s="1"/>
  <c r="EE244" i="4"/>
  <c r="EE244" i="5" s="1"/>
  <c r="EE243" i="4"/>
  <c r="EE243" i="5" s="1"/>
  <c r="EE216" i="4"/>
  <c r="EE216" i="5" s="1"/>
  <c r="EE215" i="4"/>
  <c r="EE215" i="5" s="1"/>
  <c r="EE263" i="4"/>
  <c r="EE263" i="5" s="1"/>
  <c r="EE259" i="4"/>
  <c r="EE259" i="5" s="1"/>
  <c r="EE255" i="4"/>
  <c r="EE255" i="5" s="1"/>
  <c r="EE186" i="4"/>
  <c r="EE186" i="5" s="1"/>
  <c r="EE185" i="4"/>
  <c r="EE185" i="5" s="1"/>
  <c r="EE184" i="4"/>
  <c r="EE184" i="5" s="1"/>
  <c r="EE183" i="4"/>
  <c r="EE183" i="5" s="1"/>
  <c r="EE182" i="4"/>
  <c r="EE182" i="5" s="1"/>
  <c r="EE181" i="4"/>
  <c r="EE181" i="5" s="1"/>
  <c r="EE180" i="4"/>
  <c r="EE180" i="5" s="1"/>
  <c r="EE179" i="4"/>
  <c r="EE179" i="5" s="1"/>
  <c r="EE178" i="4"/>
  <c r="EE178" i="5" s="1"/>
  <c r="EE177" i="4"/>
  <c r="EE177" i="5" s="1"/>
  <c r="EE176" i="4"/>
  <c r="EE176" i="5" s="1"/>
  <c r="EE175" i="4"/>
  <c r="EE175" i="5" s="1"/>
  <c r="EE174" i="4"/>
  <c r="EE174" i="5" s="1"/>
  <c r="EE173" i="4"/>
  <c r="EE173" i="5" s="1"/>
  <c r="EE172" i="4"/>
  <c r="EE172" i="5" s="1"/>
  <c r="EE171" i="4"/>
  <c r="EE171" i="5" s="1"/>
  <c r="EE170" i="4"/>
  <c r="EE170" i="5" s="1"/>
  <c r="EE169" i="4"/>
  <c r="EE169" i="5" s="1"/>
  <c r="EE168" i="4"/>
  <c r="EE168" i="5" s="1"/>
  <c r="EE167" i="4"/>
  <c r="EE167" i="5" s="1"/>
  <c r="EE166" i="4"/>
  <c r="EE166" i="5" s="1"/>
  <c r="EE165" i="4"/>
  <c r="EE165" i="5" s="1"/>
  <c r="EE164" i="4"/>
  <c r="EE164" i="5" s="1"/>
  <c r="EE163" i="4"/>
  <c r="EE163" i="5" s="1"/>
  <c r="EE162" i="4"/>
  <c r="EE162" i="5" s="1"/>
  <c r="EE161" i="4"/>
  <c r="EE161" i="5" s="1"/>
  <c r="EE160" i="4"/>
  <c r="EE160" i="5" s="1"/>
  <c r="EE159" i="4"/>
  <c r="EE159" i="5" s="1"/>
  <c r="EE158" i="4"/>
  <c r="EE158" i="5" s="1"/>
  <c r="EE157" i="4"/>
  <c r="EE157" i="5" s="1"/>
  <c r="EE156" i="4"/>
  <c r="EE156" i="5" s="1"/>
  <c r="EE260" i="4"/>
  <c r="EE260" i="5" s="1"/>
  <c r="EE256" i="4"/>
  <c r="EE256" i="5" s="1"/>
  <c r="EE187" i="4"/>
  <c r="EE187" i="5" s="1"/>
  <c r="EE262" i="4"/>
  <c r="EE262" i="5" s="1"/>
  <c r="EE258" i="4"/>
  <c r="EE258" i="5" s="1"/>
  <c r="EE153" i="4"/>
  <c r="EE153" i="5" s="1"/>
  <c r="EE152" i="4"/>
  <c r="EE152" i="5" s="1"/>
  <c r="EE151" i="4"/>
  <c r="EE151" i="5" s="1"/>
  <c r="EE150" i="4"/>
  <c r="EE150" i="5" s="1"/>
  <c r="EE149" i="4"/>
  <c r="EE149" i="5" s="1"/>
  <c r="EE148" i="4"/>
  <c r="EE148" i="5" s="1"/>
  <c r="EE147" i="4"/>
  <c r="EE147" i="5" s="1"/>
  <c r="EE146" i="4"/>
  <c r="EE146" i="5" s="1"/>
  <c r="EE145" i="4"/>
  <c r="EE145" i="5" s="1"/>
  <c r="EE144" i="4"/>
  <c r="EE144" i="5" s="1"/>
  <c r="EE143" i="4"/>
  <c r="EE143" i="5" s="1"/>
  <c r="EE142" i="4"/>
  <c r="EE142" i="5" s="1"/>
  <c r="EE141" i="4"/>
  <c r="EE141" i="5" s="1"/>
  <c r="EE140" i="4"/>
  <c r="EE140" i="5" s="1"/>
  <c r="EE139" i="4"/>
  <c r="EE139" i="5" s="1"/>
  <c r="EE138" i="4"/>
  <c r="EE138" i="5" s="1"/>
  <c r="EE137" i="4"/>
  <c r="EE137" i="5" s="1"/>
  <c r="EE136" i="4"/>
  <c r="EE136" i="5" s="1"/>
  <c r="EE135" i="4"/>
  <c r="EE135" i="5" s="1"/>
  <c r="EE134" i="4"/>
  <c r="EE134" i="5" s="1"/>
  <c r="EE133" i="4"/>
  <c r="EE133" i="5" s="1"/>
  <c r="EE132" i="4"/>
  <c r="EE132" i="5" s="1"/>
  <c r="EE131" i="4"/>
  <c r="EE131" i="5" s="1"/>
  <c r="EE130" i="4"/>
  <c r="EE130" i="5" s="1"/>
  <c r="EE129" i="4"/>
  <c r="EE129" i="5" s="1"/>
  <c r="EE154" i="4"/>
  <c r="EE154" i="5" s="1"/>
  <c r="EE257" i="4"/>
  <c r="EE257" i="5" s="1"/>
  <c r="EE155" i="4"/>
  <c r="EE155" i="5" s="1"/>
  <c r="EE261" i="4"/>
  <c r="EE261" i="5" s="1"/>
  <c r="EE128" i="4"/>
  <c r="EE128" i="5" s="1"/>
  <c r="EE127" i="4"/>
  <c r="EE127" i="5" s="1"/>
  <c r="EE126" i="4"/>
  <c r="EE126" i="5" s="1"/>
  <c r="EE125" i="4"/>
  <c r="EE125" i="5" s="1"/>
  <c r="EE124" i="4"/>
  <c r="EE124" i="5" s="1"/>
  <c r="EE123" i="4"/>
  <c r="EE123" i="5" s="1"/>
  <c r="EE122" i="4"/>
  <c r="EE122" i="5" s="1"/>
  <c r="EE121" i="4"/>
  <c r="EE121" i="5" s="1"/>
  <c r="EE120" i="4"/>
  <c r="EE120" i="5" s="1"/>
  <c r="EE119" i="4"/>
  <c r="EE119" i="5" s="1"/>
  <c r="EE118" i="4"/>
  <c r="EE118" i="5" s="1"/>
  <c r="EE117" i="4"/>
  <c r="EE117" i="5" s="1"/>
  <c r="EE116" i="4"/>
  <c r="EE116" i="5" s="1"/>
  <c r="EE115" i="4"/>
  <c r="EE115" i="5" s="1"/>
  <c r="EE114" i="4"/>
  <c r="EE114" i="5" s="1"/>
  <c r="EE113" i="4"/>
  <c r="EE113" i="5" s="1"/>
  <c r="EE112" i="4"/>
  <c r="EE112" i="5" s="1"/>
  <c r="EE111" i="4"/>
  <c r="EE111" i="5" s="1"/>
  <c r="EE110" i="4"/>
  <c r="EE110" i="5" s="1"/>
  <c r="EE109" i="4"/>
  <c r="EE109" i="5" s="1"/>
  <c r="EE108" i="4"/>
  <c r="EE108" i="5" s="1"/>
  <c r="EE107" i="4"/>
  <c r="EE107" i="5" s="1"/>
  <c r="EE106" i="4"/>
  <c r="EE106" i="5" s="1"/>
  <c r="EE105" i="4"/>
  <c r="EE105" i="5" s="1"/>
  <c r="EE104" i="4"/>
  <c r="EE104" i="5" s="1"/>
  <c r="EE103" i="4"/>
  <c r="EE103" i="5" s="1"/>
  <c r="EE102" i="4"/>
  <c r="EE102" i="5" s="1"/>
  <c r="EE101" i="4"/>
  <c r="EE101" i="5" s="1"/>
  <c r="EE100" i="4"/>
  <c r="EE100" i="5" s="1"/>
  <c r="EE99" i="4"/>
  <c r="EE99" i="5" s="1"/>
  <c r="EE98" i="4"/>
  <c r="EE98" i="5" s="1"/>
  <c r="EE97" i="4"/>
  <c r="EE97" i="5" s="1"/>
  <c r="EE96" i="4"/>
  <c r="EE96" i="5" s="1"/>
  <c r="EE95" i="4"/>
  <c r="EE95" i="5" s="1"/>
  <c r="EE94" i="4"/>
  <c r="EE94" i="5" s="1"/>
  <c r="EE93" i="4"/>
  <c r="EE93" i="5" s="1"/>
  <c r="EE92" i="4"/>
  <c r="EE92" i="5" s="1"/>
  <c r="EE91" i="4"/>
  <c r="EE91" i="5" s="1"/>
  <c r="EE90" i="4"/>
  <c r="EE90" i="5" s="1"/>
  <c r="EE89" i="4"/>
  <c r="EE89" i="5" s="1"/>
  <c r="EE88" i="4"/>
  <c r="EE88" i="5" s="1"/>
  <c r="EE87" i="4"/>
  <c r="EE87" i="5" s="1"/>
  <c r="EE86" i="4"/>
  <c r="EE86" i="5" s="1"/>
  <c r="EE85" i="4"/>
  <c r="EE85" i="5" s="1"/>
  <c r="EE84" i="4"/>
  <c r="EE84" i="5" s="1"/>
  <c r="EE83" i="4"/>
  <c r="EE83" i="5" s="1"/>
  <c r="EE82" i="4"/>
  <c r="EE82" i="5" s="1"/>
  <c r="EE81" i="4"/>
  <c r="EE81" i="5" s="1"/>
  <c r="EE80" i="4"/>
  <c r="EE80" i="5" s="1"/>
  <c r="EE79" i="4"/>
  <c r="EE79" i="5" s="1"/>
  <c r="EE78" i="4"/>
  <c r="EE78" i="5" s="1"/>
  <c r="EE77" i="4"/>
  <c r="EE77" i="5" s="1"/>
  <c r="EE76" i="4"/>
  <c r="EE76" i="5" s="1"/>
  <c r="EE75" i="4"/>
  <c r="EE75" i="5" s="1"/>
  <c r="EE74" i="4"/>
  <c r="EE74" i="5" s="1"/>
  <c r="EE73" i="4"/>
  <c r="EE73" i="5" s="1"/>
  <c r="EE72" i="4"/>
  <c r="EE72" i="5" s="1"/>
  <c r="EE71" i="4"/>
  <c r="EE71" i="5" s="1"/>
  <c r="EE70" i="4"/>
  <c r="EE70" i="5" s="1"/>
  <c r="EE69" i="4"/>
  <c r="EE69" i="5" s="1"/>
  <c r="EE68" i="4"/>
  <c r="EE68" i="5" s="1"/>
  <c r="EE67" i="4"/>
  <c r="EE67" i="5" s="1"/>
  <c r="EE66" i="4"/>
  <c r="EE66" i="5" s="1"/>
  <c r="EE65" i="4"/>
  <c r="EE65" i="5" s="1"/>
  <c r="EE64" i="4"/>
  <c r="EE64" i="5" s="1"/>
  <c r="EE63" i="4"/>
  <c r="EE63" i="5" s="1"/>
  <c r="EE62" i="4"/>
  <c r="EE62" i="5" s="1"/>
  <c r="EE61" i="4"/>
  <c r="EE61" i="5" s="1"/>
  <c r="EE60" i="4"/>
  <c r="EE60" i="5" s="1"/>
  <c r="EE59" i="4"/>
  <c r="EE59" i="5" s="1"/>
  <c r="EE58" i="4"/>
  <c r="EE58" i="5" s="1"/>
  <c r="EE57" i="4"/>
  <c r="EE57" i="5" s="1"/>
  <c r="EE56" i="4"/>
  <c r="EE56" i="5" s="1"/>
  <c r="EE55" i="4"/>
  <c r="EE55" i="5" s="1"/>
  <c r="EE54" i="4"/>
  <c r="EE54" i="5" s="1"/>
  <c r="EE53" i="4"/>
  <c r="EE53" i="5" s="1"/>
  <c r="EE52" i="4"/>
  <c r="EE52" i="5" s="1"/>
  <c r="EE51" i="4"/>
  <c r="EE51" i="5" s="1"/>
  <c r="EE50" i="4"/>
  <c r="EE50" i="5" s="1"/>
  <c r="EE49" i="4"/>
  <c r="EE49" i="5" s="1"/>
  <c r="EE48" i="4"/>
  <c r="EE48" i="5" s="1"/>
  <c r="EE47" i="4"/>
  <c r="EE47" i="5" s="1"/>
  <c r="EE46" i="4"/>
  <c r="EE46" i="5" s="1"/>
  <c r="EE45" i="4"/>
  <c r="EE45" i="5" s="1"/>
  <c r="EE44" i="4"/>
  <c r="EE44" i="5" s="1"/>
  <c r="EE43" i="4"/>
  <c r="EE43" i="5" s="1"/>
  <c r="EE42" i="4"/>
  <c r="EE42" i="5" s="1"/>
  <c r="EE41" i="4"/>
  <c r="EE41" i="5" s="1"/>
  <c r="EE40" i="4"/>
  <c r="EE40" i="5" s="1"/>
  <c r="EE39" i="4"/>
  <c r="EE39" i="5" s="1"/>
  <c r="EE38" i="4"/>
  <c r="EE38" i="5" s="1"/>
  <c r="EE37" i="4"/>
  <c r="EE37" i="5" s="1"/>
  <c r="EE36" i="4"/>
  <c r="EE36" i="5" s="1"/>
  <c r="EE35" i="4"/>
  <c r="EE35" i="5" s="1"/>
  <c r="EE34" i="4"/>
  <c r="EE34" i="5" s="1"/>
  <c r="EE33" i="4"/>
  <c r="EE33" i="5" s="1"/>
  <c r="EE32" i="4"/>
  <c r="EE32" i="5" s="1"/>
  <c r="EE31" i="4"/>
  <c r="EE31" i="5" s="1"/>
  <c r="EE30" i="4"/>
  <c r="EE30" i="5" s="1"/>
  <c r="EE29" i="4"/>
  <c r="EE29" i="5" s="1"/>
  <c r="EE28" i="4"/>
  <c r="EE28" i="5" s="1"/>
  <c r="EE27" i="4"/>
  <c r="EE27" i="5" s="1"/>
  <c r="EE26" i="4"/>
  <c r="EE26" i="5" s="1"/>
  <c r="EE25" i="4"/>
  <c r="EE25" i="5" s="1"/>
  <c r="EE24" i="4"/>
  <c r="EE24" i="5" s="1"/>
  <c r="EE23" i="4"/>
  <c r="EE23" i="5" s="1"/>
  <c r="EE22" i="4"/>
  <c r="EE22" i="5" s="1"/>
  <c r="EE21" i="4"/>
  <c r="EE21" i="5" s="1"/>
  <c r="EE20" i="4"/>
  <c r="EE20" i="5" s="1"/>
  <c r="EE19" i="4"/>
  <c r="EE19" i="5" s="1"/>
  <c r="EE18" i="4"/>
  <c r="EE18" i="5" s="1"/>
  <c r="EE17" i="4"/>
  <c r="EE17" i="5" s="1"/>
  <c r="EE16" i="4"/>
  <c r="EE16" i="5" s="1"/>
  <c r="EE15" i="4"/>
  <c r="EE15" i="5" s="1"/>
  <c r="EE14" i="4"/>
  <c r="EE14" i="5" s="1"/>
  <c r="EE13" i="4"/>
  <c r="EE13" i="5" s="1"/>
  <c r="EE12" i="4"/>
  <c r="EE12" i="5" s="1"/>
  <c r="EG11" i="4"/>
  <c r="EF10" i="4"/>
  <c r="EG22" i="7" l="1"/>
  <c r="EG21" i="7"/>
  <c r="EG20" i="7"/>
  <c r="EG19" i="7"/>
  <c r="EG18" i="7"/>
  <c r="EG17" i="7"/>
  <c r="EG16" i="7"/>
  <c r="EG15" i="7"/>
  <c r="EG14" i="7"/>
  <c r="EG13" i="7"/>
  <c r="EH11" i="4"/>
  <c r="EG10" i="4"/>
  <c r="EF266" i="4"/>
  <c r="EF265" i="4"/>
  <c r="EF265" i="5" s="1"/>
  <c r="EF264" i="4"/>
  <c r="EF264" i="5" s="1"/>
  <c r="EF242" i="4"/>
  <c r="EF242" i="5" s="1"/>
  <c r="EF241" i="4"/>
  <c r="EF241" i="5" s="1"/>
  <c r="EF240" i="4"/>
  <c r="EF240" i="5" s="1"/>
  <c r="EF239" i="4"/>
  <c r="EF239" i="5" s="1"/>
  <c r="EF238" i="4"/>
  <c r="EF238" i="5" s="1"/>
  <c r="EF237" i="4"/>
  <c r="EF237" i="5" s="1"/>
  <c r="EF236" i="4"/>
  <c r="EF236" i="5" s="1"/>
  <c r="EF235" i="4"/>
  <c r="EF235" i="5" s="1"/>
  <c r="EF234" i="4"/>
  <c r="EF234" i="5" s="1"/>
  <c r="EF233" i="4"/>
  <c r="EF233" i="5" s="1"/>
  <c r="EF232" i="4"/>
  <c r="EF232" i="5" s="1"/>
  <c r="EF231" i="4"/>
  <c r="EF231" i="5" s="1"/>
  <c r="EF230" i="4"/>
  <c r="EF230" i="5" s="1"/>
  <c r="EF229" i="4"/>
  <c r="EF229" i="5" s="1"/>
  <c r="EF228" i="4"/>
  <c r="EF228" i="5" s="1"/>
  <c r="EF227" i="4"/>
  <c r="EF227" i="5" s="1"/>
  <c r="EF226" i="4"/>
  <c r="EF226" i="5" s="1"/>
  <c r="EF225" i="4"/>
  <c r="EF225" i="5" s="1"/>
  <c r="EF224" i="4"/>
  <c r="EF224" i="5" s="1"/>
  <c r="EF223" i="4"/>
  <c r="EF223" i="5" s="1"/>
  <c r="EF222" i="4"/>
  <c r="EF222" i="5" s="1"/>
  <c r="EF221" i="4"/>
  <c r="EF221" i="5" s="1"/>
  <c r="EF220" i="4"/>
  <c r="EF220" i="5" s="1"/>
  <c r="EF219" i="4"/>
  <c r="EF219" i="5" s="1"/>
  <c r="EF218" i="4"/>
  <c r="EF218" i="5" s="1"/>
  <c r="EF217" i="4"/>
  <c r="EF217" i="5" s="1"/>
  <c r="EF216" i="4"/>
  <c r="EF216" i="5" s="1"/>
  <c r="EF215" i="4"/>
  <c r="EF215" i="5" s="1"/>
  <c r="EF263" i="4"/>
  <c r="EF263" i="5" s="1"/>
  <c r="EF262" i="4"/>
  <c r="EF262" i="5" s="1"/>
  <c r="EF261" i="4"/>
  <c r="EF261" i="5" s="1"/>
  <c r="EF260" i="4"/>
  <c r="EF260" i="5" s="1"/>
  <c r="EF259" i="4"/>
  <c r="EF259" i="5" s="1"/>
  <c r="EF258" i="4"/>
  <c r="EF258" i="5" s="1"/>
  <c r="EF257" i="4"/>
  <c r="EF257" i="5" s="1"/>
  <c r="EF256" i="4"/>
  <c r="EF256" i="5" s="1"/>
  <c r="EF255" i="4"/>
  <c r="EF255" i="5" s="1"/>
  <c r="EF254" i="4"/>
  <c r="EF254" i="5" s="1"/>
  <c r="EF253" i="4"/>
  <c r="EF253" i="5" s="1"/>
  <c r="EF252" i="4"/>
  <c r="EF252" i="5" s="1"/>
  <c r="EF251" i="4"/>
  <c r="EF251" i="5" s="1"/>
  <c r="EF250" i="4"/>
  <c r="EF250" i="5" s="1"/>
  <c r="EF249" i="4"/>
  <c r="EF249" i="5" s="1"/>
  <c r="EF248" i="4"/>
  <c r="EF248" i="5" s="1"/>
  <c r="EF247" i="4"/>
  <c r="EF247" i="5" s="1"/>
  <c r="EF246" i="4"/>
  <c r="EF246" i="5" s="1"/>
  <c r="EF245" i="4"/>
  <c r="EF245" i="5" s="1"/>
  <c r="EF244" i="4"/>
  <c r="EF244" i="5" s="1"/>
  <c r="EF243" i="4"/>
  <c r="EF243" i="5" s="1"/>
  <c r="EF186" i="4"/>
  <c r="EF186" i="5" s="1"/>
  <c r="EF185" i="4"/>
  <c r="EF185" i="5" s="1"/>
  <c r="EF184" i="4"/>
  <c r="EF184" i="5" s="1"/>
  <c r="EF183" i="4"/>
  <c r="EF183" i="5" s="1"/>
  <c r="EF182" i="4"/>
  <c r="EF182" i="5" s="1"/>
  <c r="EF181" i="4"/>
  <c r="EF181" i="5" s="1"/>
  <c r="EF180" i="4"/>
  <c r="EF180" i="5" s="1"/>
  <c r="EF179" i="4"/>
  <c r="EF179" i="5" s="1"/>
  <c r="EF178" i="4"/>
  <c r="EF178" i="5" s="1"/>
  <c r="EF177" i="4"/>
  <c r="EF177" i="5" s="1"/>
  <c r="EF176" i="4"/>
  <c r="EF176" i="5" s="1"/>
  <c r="EF175" i="4"/>
  <c r="EF175" i="5" s="1"/>
  <c r="EF174" i="4"/>
  <c r="EF174" i="5" s="1"/>
  <c r="EF173" i="4"/>
  <c r="EF173" i="5" s="1"/>
  <c r="EF172" i="4"/>
  <c r="EF172" i="5" s="1"/>
  <c r="EF171" i="4"/>
  <c r="EF171" i="5" s="1"/>
  <c r="EF170" i="4"/>
  <c r="EF170" i="5" s="1"/>
  <c r="EF169" i="4"/>
  <c r="EF169" i="5" s="1"/>
  <c r="EF168" i="4"/>
  <c r="EF168" i="5" s="1"/>
  <c r="EF167" i="4"/>
  <c r="EF167" i="5" s="1"/>
  <c r="EF166" i="4"/>
  <c r="EF166" i="5" s="1"/>
  <c r="EF165" i="4"/>
  <c r="EF165" i="5" s="1"/>
  <c r="EF164" i="4"/>
  <c r="EF164" i="5" s="1"/>
  <c r="EF163" i="4"/>
  <c r="EF163" i="5" s="1"/>
  <c r="EF162" i="4"/>
  <c r="EF162" i="5" s="1"/>
  <c r="EF161" i="4"/>
  <c r="EF161" i="5" s="1"/>
  <c r="EF160" i="4"/>
  <c r="EF160" i="5" s="1"/>
  <c r="EF159" i="4"/>
  <c r="EF159" i="5" s="1"/>
  <c r="EF158" i="4"/>
  <c r="EF158" i="5" s="1"/>
  <c r="EF157" i="4"/>
  <c r="EF157" i="5" s="1"/>
  <c r="EF156" i="4"/>
  <c r="EF156" i="5" s="1"/>
  <c r="EF155" i="4"/>
  <c r="EF155" i="5" s="1"/>
  <c r="EF187" i="4"/>
  <c r="EF187" i="5" s="1"/>
  <c r="EF153" i="4"/>
  <c r="EF153" i="5" s="1"/>
  <c r="EF152" i="4"/>
  <c r="EF152" i="5" s="1"/>
  <c r="EF151" i="4"/>
  <c r="EF151" i="5" s="1"/>
  <c r="EF150" i="4"/>
  <c r="EF150" i="5" s="1"/>
  <c r="EF149" i="4"/>
  <c r="EF149" i="5" s="1"/>
  <c r="EF148" i="4"/>
  <c r="EF148" i="5" s="1"/>
  <c r="EF147" i="4"/>
  <c r="EF147" i="5" s="1"/>
  <c r="EF146" i="4"/>
  <c r="EF146" i="5" s="1"/>
  <c r="EF145" i="4"/>
  <c r="EF145" i="5" s="1"/>
  <c r="EF144" i="4"/>
  <c r="EF144" i="5" s="1"/>
  <c r="EF143" i="4"/>
  <c r="EF143" i="5" s="1"/>
  <c r="EF142" i="4"/>
  <c r="EF142" i="5" s="1"/>
  <c r="EF141" i="4"/>
  <c r="EF141" i="5" s="1"/>
  <c r="EF140" i="4"/>
  <c r="EF140" i="5" s="1"/>
  <c r="EF139" i="4"/>
  <c r="EF139" i="5" s="1"/>
  <c r="EF138" i="4"/>
  <c r="EF138" i="5" s="1"/>
  <c r="EF137" i="4"/>
  <c r="EF137" i="5" s="1"/>
  <c r="EF136" i="4"/>
  <c r="EF136" i="5" s="1"/>
  <c r="EF135" i="4"/>
  <c r="EF135" i="5" s="1"/>
  <c r="EF134" i="4"/>
  <c r="EF134" i="5" s="1"/>
  <c r="EF133" i="4"/>
  <c r="EF133" i="5" s="1"/>
  <c r="EF132" i="4"/>
  <c r="EF132" i="5" s="1"/>
  <c r="EF131" i="4"/>
  <c r="EF131" i="5" s="1"/>
  <c r="EF130" i="4"/>
  <c r="EF130" i="5" s="1"/>
  <c r="EF129" i="4"/>
  <c r="EF129" i="5" s="1"/>
  <c r="EF188" i="4"/>
  <c r="EF188" i="5" s="1"/>
  <c r="EF214" i="4"/>
  <c r="EF214" i="5" s="1"/>
  <c r="EF213" i="4"/>
  <c r="EF213" i="5" s="1"/>
  <c r="EF212" i="4"/>
  <c r="EF212" i="5" s="1"/>
  <c r="EF211" i="4"/>
  <c r="EF211" i="5" s="1"/>
  <c r="EF210" i="4"/>
  <c r="EF210" i="5" s="1"/>
  <c r="EF209" i="4"/>
  <c r="EF209" i="5" s="1"/>
  <c r="EF208" i="4"/>
  <c r="EF208" i="5" s="1"/>
  <c r="EF207" i="4"/>
  <c r="EF207" i="5" s="1"/>
  <c r="EF206" i="4"/>
  <c r="EF206" i="5" s="1"/>
  <c r="EF205" i="4"/>
  <c r="EF205" i="5" s="1"/>
  <c r="EF204" i="4"/>
  <c r="EF204" i="5" s="1"/>
  <c r="EF203" i="4"/>
  <c r="EF203" i="5" s="1"/>
  <c r="EF202" i="4"/>
  <c r="EF202" i="5" s="1"/>
  <c r="EF201" i="4"/>
  <c r="EF201" i="5" s="1"/>
  <c r="EF200" i="4"/>
  <c r="EF200" i="5" s="1"/>
  <c r="EF199" i="4"/>
  <c r="EF199" i="5" s="1"/>
  <c r="EF198" i="4"/>
  <c r="EF198" i="5" s="1"/>
  <c r="EF197" i="4"/>
  <c r="EF197" i="5" s="1"/>
  <c r="EF196" i="4"/>
  <c r="EF196" i="5" s="1"/>
  <c r="EF195" i="4"/>
  <c r="EF195" i="5" s="1"/>
  <c r="EF194" i="4"/>
  <c r="EF194" i="5" s="1"/>
  <c r="EF193" i="4"/>
  <c r="EF193" i="5" s="1"/>
  <c r="EF192" i="4"/>
  <c r="EF192" i="5" s="1"/>
  <c r="EF191" i="4"/>
  <c r="EF191" i="5" s="1"/>
  <c r="EF190" i="4"/>
  <c r="EF190" i="5" s="1"/>
  <c r="EF189" i="4"/>
  <c r="EF189" i="5" s="1"/>
  <c r="EF154" i="4"/>
  <c r="EF154" i="5" s="1"/>
  <c r="EF128" i="4"/>
  <c r="EF128" i="5" s="1"/>
  <c r="EF127" i="4"/>
  <c r="EF127" i="5" s="1"/>
  <c r="EF126" i="4"/>
  <c r="EF126" i="5" s="1"/>
  <c r="EF125" i="4"/>
  <c r="EF125" i="5" s="1"/>
  <c r="EF124" i="4"/>
  <c r="EF124" i="5" s="1"/>
  <c r="EF123" i="4"/>
  <c r="EF123" i="5" s="1"/>
  <c r="EF122" i="4"/>
  <c r="EF122" i="5" s="1"/>
  <c r="EF121" i="4"/>
  <c r="EF121" i="5" s="1"/>
  <c r="EF120" i="4"/>
  <c r="EF120" i="5" s="1"/>
  <c r="EF119" i="4"/>
  <c r="EF119" i="5" s="1"/>
  <c r="EF118" i="4"/>
  <c r="EF118" i="5" s="1"/>
  <c r="EF117" i="4"/>
  <c r="EF117" i="5" s="1"/>
  <c r="EF116" i="4"/>
  <c r="EF116" i="5" s="1"/>
  <c r="EF115" i="4"/>
  <c r="EF115" i="5" s="1"/>
  <c r="EF114" i="4"/>
  <c r="EF114" i="5" s="1"/>
  <c r="EF113" i="4"/>
  <c r="EF113" i="5" s="1"/>
  <c r="EF112" i="4"/>
  <c r="EF112" i="5" s="1"/>
  <c r="EF111" i="4"/>
  <c r="EF111" i="5" s="1"/>
  <c r="EF110" i="4"/>
  <c r="EF110" i="5" s="1"/>
  <c r="EF109" i="4"/>
  <c r="EF109" i="5" s="1"/>
  <c r="EF108" i="4"/>
  <c r="EF108" i="5" s="1"/>
  <c r="EF107" i="4"/>
  <c r="EF107" i="5" s="1"/>
  <c r="EF106" i="4"/>
  <c r="EF106" i="5" s="1"/>
  <c r="EF105" i="4"/>
  <c r="EF105" i="5" s="1"/>
  <c r="EF104" i="4"/>
  <c r="EF104" i="5" s="1"/>
  <c r="EF103" i="4"/>
  <c r="EF103" i="5" s="1"/>
  <c r="EF102" i="4"/>
  <c r="EF102" i="5" s="1"/>
  <c r="EF101" i="4"/>
  <c r="EF101" i="5" s="1"/>
  <c r="EF100" i="4"/>
  <c r="EF100" i="5" s="1"/>
  <c r="EF99" i="4"/>
  <c r="EF99" i="5" s="1"/>
  <c r="EF98" i="4"/>
  <c r="EF98" i="5" s="1"/>
  <c r="EF97" i="4"/>
  <c r="EF97" i="5" s="1"/>
  <c r="EF96" i="4"/>
  <c r="EF96" i="5" s="1"/>
  <c r="EF95" i="4"/>
  <c r="EF95" i="5" s="1"/>
  <c r="EF94" i="4"/>
  <c r="EF94" i="5" s="1"/>
  <c r="EF93" i="4"/>
  <c r="EF93" i="5" s="1"/>
  <c r="EF92" i="4"/>
  <c r="EF92" i="5" s="1"/>
  <c r="EF91" i="4"/>
  <c r="EF91" i="5" s="1"/>
  <c r="EF90" i="4"/>
  <c r="EF90" i="5" s="1"/>
  <c r="EF89" i="4"/>
  <c r="EF89" i="5" s="1"/>
  <c r="EF88" i="4"/>
  <c r="EF88" i="5" s="1"/>
  <c r="EF87" i="4"/>
  <c r="EF87" i="5" s="1"/>
  <c r="EF86" i="4"/>
  <c r="EF86" i="5" s="1"/>
  <c r="EF85" i="4"/>
  <c r="EF85" i="5" s="1"/>
  <c r="EF84" i="4"/>
  <c r="EF84" i="5" s="1"/>
  <c r="EF83" i="4"/>
  <c r="EF83" i="5" s="1"/>
  <c r="EF82" i="4"/>
  <c r="EF82" i="5" s="1"/>
  <c r="EF81" i="4"/>
  <c r="EF81" i="5" s="1"/>
  <c r="EF80" i="4"/>
  <c r="EF80" i="5" s="1"/>
  <c r="EF79" i="4"/>
  <c r="EF79" i="5" s="1"/>
  <c r="EF78" i="4"/>
  <c r="EF78" i="5" s="1"/>
  <c r="EF77" i="4"/>
  <c r="EF77" i="5" s="1"/>
  <c r="EF76" i="4"/>
  <c r="EF76" i="5" s="1"/>
  <c r="EF75" i="4"/>
  <c r="EF75" i="5" s="1"/>
  <c r="EF74" i="4"/>
  <c r="EF74" i="5" s="1"/>
  <c r="EF73" i="4"/>
  <c r="EF73" i="5" s="1"/>
  <c r="EF72" i="4"/>
  <c r="EF72" i="5" s="1"/>
  <c r="EF71" i="4"/>
  <c r="EF71" i="5" s="1"/>
  <c r="EF70" i="4"/>
  <c r="EF70" i="5" s="1"/>
  <c r="EF69" i="4"/>
  <c r="EF69" i="5" s="1"/>
  <c r="EF68" i="4"/>
  <c r="EF68" i="5" s="1"/>
  <c r="EF67" i="4"/>
  <c r="EF67" i="5" s="1"/>
  <c r="EF66" i="4"/>
  <c r="EF66" i="5" s="1"/>
  <c r="EF65" i="4"/>
  <c r="EF65" i="5" s="1"/>
  <c r="EF64" i="4"/>
  <c r="EF64" i="5" s="1"/>
  <c r="EF63" i="4"/>
  <c r="EF63" i="5" s="1"/>
  <c r="EF62" i="4"/>
  <c r="EF62" i="5" s="1"/>
  <c r="EF61" i="4"/>
  <c r="EF61" i="5" s="1"/>
  <c r="EF60" i="4"/>
  <c r="EF60" i="5" s="1"/>
  <c r="EF59" i="4"/>
  <c r="EF59" i="5" s="1"/>
  <c r="EF58" i="4"/>
  <c r="EF58" i="5" s="1"/>
  <c r="EF57" i="4"/>
  <c r="EF57" i="5" s="1"/>
  <c r="EF56" i="4"/>
  <c r="EF56" i="5" s="1"/>
  <c r="EF55" i="4"/>
  <c r="EF55" i="5" s="1"/>
  <c r="EF54" i="4"/>
  <c r="EF54" i="5" s="1"/>
  <c r="EF53" i="4"/>
  <c r="EF53" i="5" s="1"/>
  <c r="EF52" i="4"/>
  <c r="EF52" i="5" s="1"/>
  <c r="EF51" i="4"/>
  <c r="EF51" i="5" s="1"/>
  <c r="EF50" i="4"/>
  <c r="EF50" i="5" s="1"/>
  <c r="EF48" i="4"/>
  <c r="EF48" i="5" s="1"/>
  <c r="EF47" i="4"/>
  <c r="EF47" i="5" s="1"/>
  <c r="EF46" i="4"/>
  <c r="EF46" i="5" s="1"/>
  <c r="EF45" i="4"/>
  <c r="EF45" i="5" s="1"/>
  <c r="EF44" i="4"/>
  <c r="EF44" i="5" s="1"/>
  <c r="EF43" i="4"/>
  <c r="EF43" i="5" s="1"/>
  <c r="EF42" i="4"/>
  <c r="EF42" i="5" s="1"/>
  <c r="EF41" i="4"/>
  <c r="EF41" i="5" s="1"/>
  <c r="EF40" i="4"/>
  <c r="EF40" i="5" s="1"/>
  <c r="EF39" i="4"/>
  <c r="EF39" i="5" s="1"/>
  <c r="EF38" i="4"/>
  <c r="EF38" i="5" s="1"/>
  <c r="EF37" i="4"/>
  <c r="EF37" i="5" s="1"/>
  <c r="EF36" i="4"/>
  <c r="EF36" i="5" s="1"/>
  <c r="EF35" i="4"/>
  <c r="EF35" i="5" s="1"/>
  <c r="EF34" i="4"/>
  <c r="EF34" i="5" s="1"/>
  <c r="EF33" i="4"/>
  <c r="EF33" i="5" s="1"/>
  <c r="EF32" i="4"/>
  <c r="EF32" i="5" s="1"/>
  <c r="EF31" i="4"/>
  <c r="EF31" i="5" s="1"/>
  <c r="EF30" i="4"/>
  <c r="EF30" i="5" s="1"/>
  <c r="EF29" i="4"/>
  <c r="EF29" i="5" s="1"/>
  <c r="EF28" i="4"/>
  <c r="EF28" i="5" s="1"/>
  <c r="EF27" i="4"/>
  <c r="EF27" i="5" s="1"/>
  <c r="EF25" i="4"/>
  <c r="EF25" i="5" s="1"/>
  <c r="EF23" i="4"/>
  <c r="EF23" i="5" s="1"/>
  <c r="EF22" i="4"/>
  <c r="EF22" i="5" s="1"/>
  <c r="EF20" i="4"/>
  <c r="EF20" i="5" s="1"/>
  <c r="EF16" i="4"/>
  <c r="EF16" i="5" s="1"/>
  <c r="EF15" i="4"/>
  <c r="EF15" i="5" s="1"/>
  <c r="EF14" i="4"/>
  <c r="EF14" i="5" s="1"/>
  <c r="EF49" i="4"/>
  <c r="EF49" i="5" s="1"/>
  <c r="EF26" i="4"/>
  <c r="EF26" i="5" s="1"/>
  <c r="EF24" i="4"/>
  <c r="EF24" i="5" s="1"/>
  <c r="EF21" i="4"/>
  <c r="EF21" i="5" s="1"/>
  <c r="EF19" i="4"/>
  <c r="EF19" i="5" s="1"/>
  <c r="EF18" i="4"/>
  <c r="EF18" i="5" s="1"/>
  <c r="EF17" i="4"/>
  <c r="EF17" i="5" s="1"/>
  <c r="EF13" i="4"/>
  <c r="EF13" i="5" s="1"/>
  <c r="EF12" i="4"/>
  <c r="EF12" i="5" s="1"/>
  <c r="EH10" i="5"/>
  <c r="EI11" i="5"/>
  <c r="EH22" i="7" l="1"/>
  <c r="EH21" i="7"/>
  <c r="EH20" i="7"/>
  <c r="EH19" i="7"/>
  <c r="EH18" i="7"/>
  <c r="EH17" i="7"/>
  <c r="EH16" i="7"/>
  <c r="EH15" i="7"/>
  <c r="EH14" i="7"/>
  <c r="EH13" i="7"/>
  <c r="EJ11" i="5"/>
  <c r="EI10" i="5"/>
  <c r="EG266" i="4"/>
  <c r="EG265" i="4"/>
  <c r="EG265" i="5" s="1"/>
  <c r="EG264" i="4"/>
  <c r="EG264" i="5" s="1"/>
  <c r="EG263" i="4"/>
  <c r="EG263" i="5" s="1"/>
  <c r="EG262" i="4"/>
  <c r="EG262" i="5" s="1"/>
  <c r="EG261" i="4"/>
  <c r="EG261" i="5" s="1"/>
  <c r="EG260" i="4"/>
  <c r="EG260" i="5" s="1"/>
  <c r="EG259" i="4"/>
  <c r="EG259" i="5" s="1"/>
  <c r="EG258" i="4"/>
  <c r="EG258" i="5" s="1"/>
  <c r="EG257" i="4"/>
  <c r="EG257" i="5" s="1"/>
  <c r="EG256" i="4"/>
  <c r="EG256" i="5" s="1"/>
  <c r="EG255" i="4"/>
  <c r="EG255" i="5" s="1"/>
  <c r="EG254" i="4"/>
  <c r="EG254" i="5" s="1"/>
  <c r="EG253" i="4"/>
  <c r="EG253" i="5" s="1"/>
  <c r="EG252" i="4"/>
  <c r="EG252" i="5" s="1"/>
  <c r="EG251" i="4"/>
  <c r="EG251" i="5" s="1"/>
  <c r="EG250" i="4"/>
  <c r="EG250" i="5" s="1"/>
  <c r="EG249" i="4"/>
  <c r="EG249" i="5" s="1"/>
  <c r="EG248" i="4"/>
  <c r="EG248" i="5" s="1"/>
  <c r="EG247" i="4"/>
  <c r="EG247" i="5" s="1"/>
  <c r="EG246" i="4"/>
  <c r="EG246" i="5" s="1"/>
  <c r="EG245" i="4"/>
  <c r="EG245" i="5" s="1"/>
  <c r="EG244" i="4"/>
  <c r="EG244" i="5" s="1"/>
  <c r="EG243" i="4"/>
  <c r="EG243" i="5" s="1"/>
  <c r="EG236" i="4"/>
  <c r="EG236" i="5" s="1"/>
  <c r="EG235" i="4"/>
  <c r="EG235" i="5" s="1"/>
  <c r="EG234" i="4"/>
  <c r="EG234" i="5" s="1"/>
  <c r="EG233" i="4"/>
  <c r="EG233" i="5" s="1"/>
  <c r="EG232" i="4"/>
  <c r="EG232" i="5" s="1"/>
  <c r="EG231" i="4"/>
  <c r="EG231" i="5" s="1"/>
  <c r="EG230" i="4"/>
  <c r="EG230" i="5" s="1"/>
  <c r="EG229" i="4"/>
  <c r="EG229" i="5" s="1"/>
  <c r="EG228" i="4"/>
  <c r="EG228" i="5" s="1"/>
  <c r="EG227" i="4"/>
  <c r="EG227" i="5" s="1"/>
  <c r="EG226" i="4"/>
  <c r="EG226" i="5" s="1"/>
  <c r="EG225" i="4"/>
  <c r="EG225" i="5" s="1"/>
  <c r="EG224" i="4"/>
  <c r="EG224" i="5" s="1"/>
  <c r="EG223" i="4"/>
  <c r="EG223" i="5" s="1"/>
  <c r="EG222" i="4"/>
  <c r="EG222" i="5" s="1"/>
  <c r="EG221" i="4"/>
  <c r="EG221" i="5" s="1"/>
  <c r="EG220" i="4"/>
  <c r="EG220" i="5" s="1"/>
  <c r="EG219" i="4"/>
  <c r="EG219" i="5" s="1"/>
  <c r="EG218" i="4"/>
  <c r="EG218" i="5" s="1"/>
  <c r="EG217" i="4"/>
  <c r="EG217" i="5" s="1"/>
  <c r="EG242" i="4"/>
  <c r="EG242" i="5" s="1"/>
  <c r="EG241" i="4"/>
  <c r="EG241" i="5" s="1"/>
  <c r="EG240" i="4"/>
  <c r="EG240" i="5" s="1"/>
  <c r="EG239" i="4"/>
  <c r="EG239" i="5" s="1"/>
  <c r="EG238" i="4"/>
  <c r="EG238" i="5" s="1"/>
  <c r="EG237" i="4"/>
  <c r="EG237" i="5" s="1"/>
  <c r="EG216" i="4"/>
  <c r="EG216" i="5" s="1"/>
  <c r="EG215" i="4"/>
  <c r="EG215" i="5" s="1"/>
  <c r="EG214" i="4"/>
  <c r="EG214" i="5" s="1"/>
  <c r="EG213" i="4"/>
  <c r="EG213" i="5" s="1"/>
  <c r="EG212" i="4"/>
  <c r="EG212" i="5" s="1"/>
  <c r="EG211" i="4"/>
  <c r="EG211" i="5" s="1"/>
  <c r="EG210" i="4"/>
  <c r="EG210" i="5" s="1"/>
  <c r="EG209" i="4"/>
  <c r="EG209" i="5" s="1"/>
  <c r="EG208" i="4"/>
  <c r="EG208" i="5" s="1"/>
  <c r="EG207" i="4"/>
  <c r="EG207" i="5" s="1"/>
  <c r="EG206" i="4"/>
  <c r="EG206" i="5" s="1"/>
  <c r="EG205" i="4"/>
  <c r="EG205" i="5" s="1"/>
  <c r="EG204" i="4"/>
  <c r="EG204" i="5" s="1"/>
  <c r="EG203" i="4"/>
  <c r="EG203" i="5" s="1"/>
  <c r="EG202" i="4"/>
  <c r="EG202" i="5" s="1"/>
  <c r="EG201" i="4"/>
  <c r="EG201" i="5" s="1"/>
  <c r="EG200" i="4"/>
  <c r="EG200" i="5" s="1"/>
  <c r="EG199" i="4"/>
  <c r="EG199" i="5" s="1"/>
  <c r="EG198" i="4"/>
  <c r="EG198" i="5" s="1"/>
  <c r="EG197" i="4"/>
  <c r="EG197" i="5" s="1"/>
  <c r="EG196" i="4"/>
  <c r="EG196" i="5" s="1"/>
  <c r="EG195" i="4"/>
  <c r="EG195" i="5" s="1"/>
  <c r="EG194" i="4"/>
  <c r="EG194" i="5" s="1"/>
  <c r="EG193" i="4"/>
  <c r="EG193" i="5" s="1"/>
  <c r="EG192" i="4"/>
  <c r="EG192" i="5" s="1"/>
  <c r="EG191" i="4"/>
  <c r="EG191" i="5" s="1"/>
  <c r="EG190" i="4"/>
  <c r="EG190" i="5" s="1"/>
  <c r="EG189" i="4"/>
  <c r="EG189" i="5" s="1"/>
  <c r="EG188" i="4"/>
  <c r="EG188" i="5" s="1"/>
  <c r="EG186" i="4"/>
  <c r="EG186" i="5" s="1"/>
  <c r="EG185" i="4"/>
  <c r="EG185" i="5" s="1"/>
  <c r="EG184" i="4"/>
  <c r="EG184" i="5" s="1"/>
  <c r="EG183" i="4"/>
  <c r="EG183" i="5" s="1"/>
  <c r="EG182" i="4"/>
  <c r="EG182" i="5" s="1"/>
  <c r="EG181" i="4"/>
  <c r="EG181" i="5" s="1"/>
  <c r="EG180" i="4"/>
  <c r="EG180" i="5" s="1"/>
  <c r="EG179" i="4"/>
  <c r="EG179" i="5" s="1"/>
  <c r="EG178" i="4"/>
  <c r="EG178" i="5" s="1"/>
  <c r="EG177" i="4"/>
  <c r="EG177" i="5" s="1"/>
  <c r="EG176" i="4"/>
  <c r="EG176" i="5" s="1"/>
  <c r="EG175" i="4"/>
  <c r="EG175" i="5" s="1"/>
  <c r="EG174" i="4"/>
  <c r="EG174" i="5" s="1"/>
  <c r="EG173" i="4"/>
  <c r="EG173" i="5" s="1"/>
  <c r="EG172" i="4"/>
  <c r="EG172" i="5" s="1"/>
  <c r="EG171" i="4"/>
  <c r="EG171" i="5" s="1"/>
  <c r="EG170" i="4"/>
  <c r="EG170" i="5" s="1"/>
  <c r="EG169" i="4"/>
  <c r="EG169" i="5" s="1"/>
  <c r="EG168" i="4"/>
  <c r="EG168" i="5" s="1"/>
  <c r="EG167" i="4"/>
  <c r="EG167" i="5" s="1"/>
  <c r="EG166" i="4"/>
  <c r="EG166" i="5" s="1"/>
  <c r="EG165" i="4"/>
  <c r="EG165" i="5" s="1"/>
  <c r="EG164" i="4"/>
  <c r="EG164" i="5" s="1"/>
  <c r="EG163" i="4"/>
  <c r="EG163" i="5" s="1"/>
  <c r="EG162" i="4"/>
  <c r="EG162" i="5" s="1"/>
  <c r="EG161" i="4"/>
  <c r="EG161" i="5" s="1"/>
  <c r="EG160" i="4"/>
  <c r="EG160" i="5" s="1"/>
  <c r="EG159" i="4"/>
  <c r="EG159" i="5" s="1"/>
  <c r="EG158" i="4"/>
  <c r="EG158" i="5" s="1"/>
  <c r="EG187" i="4"/>
  <c r="EG187" i="5" s="1"/>
  <c r="EG154" i="4"/>
  <c r="EG154" i="5" s="1"/>
  <c r="EG157" i="4"/>
  <c r="EG157" i="5" s="1"/>
  <c r="EG156" i="4"/>
  <c r="EG156" i="5" s="1"/>
  <c r="EG155" i="4"/>
  <c r="EG155" i="5" s="1"/>
  <c r="EG153" i="4"/>
  <c r="EG153" i="5" s="1"/>
  <c r="EG152" i="4"/>
  <c r="EG152" i="5" s="1"/>
  <c r="EG151" i="4"/>
  <c r="EG151" i="5" s="1"/>
  <c r="EG150" i="4"/>
  <c r="EG150" i="5" s="1"/>
  <c r="EG149" i="4"/>
  <c r="EG149" i="5" s="1"/>
  <c r="EG148" i="4"/>
  <c r="EG148" i="5" s="1"/>
  <c r="EG147" i="4"/>
  <c r="EG147" i="5" s="1"/>
  <c r="EG146" i="4"/>
  <c r="EG146" i="5" s="1"/>
  <c r="EG145" i="4"/>
  <c r="EG145" i="5" s="1"/>
  <c r="EG144" i="4"/>
  <c r="EG144" i="5" s="1"/>
  <c r="EG143" i="4"/>
  <c r="EG143" i="5" s="1"/>
  <c r="EG142" i="4"/>
  <c r="EG142" i="5" s="1"/>
  <c r="EG141" i="4"/>
  <c r="EG141" i="5" s="1"/>
  <c r="EG140" i="4"/>
  <c r="EG140" i="5" s="1"/>
  <c r="EG139" i="4"/>
  <c r="EG139" i="5" s="1"/>
  <c r="EG138" i="4"/>
  <c r="EG138" i="5" s="1"/>
  <c r="EG137" i="4"/>
  <c r="EG137" i="5" s="1"/>
  <c r="EG136" i="4"/>
  <c r="EG136" i="5" s="1"/>
  <c r="EG135" i="4"/>
  <c r="EG135" i="5" s="1"/>
  <c r="EG134" i="4"/>
  <c r="EG134" i="5" s="1"/>
  <c r="EG133" i="4"/>
  <c r="EG133" i="5" s="1"/>
  <c r="EG132" i="4"/>
  <c r="EG132" i="5" s="1"/>
  <c r="EG131" i="4"/>
  <c r="EG131" i="5" s="1"/>
  <c r="EG130" i="4"/>
  <c r="EG130" i="5" s="1"/>
  <c r="EG129" i="4"/>
  <c r="EG129" i="5" s="1"/>
  <c r="EG123" i="4"/>
  <c r="EG123" i="5" s="1"/>
  <c r="EG122" i="4"/>
  <c r="EG122" i="5" s="1"/>
  <c r="EG121" i="4"/>
  <c r="EG121" i="5" s="1"/>
  <c r="EG120" i="4"/>
  <c r="EG120" i="5" s="1"/>
  <c r="EG119" i="4"/>
  <c r="EG119" i="5" s="1"/>
  <c r="EG118" i="4"/>
  <c r="EG118" i="5" s="1"/>
  <c r="EG117" i="4"/>
  <c r="EG117" i="5" s="1"/>
  <c r="EG116" i="4"/>
  <c r="EG116" i="5" s="1"/>
  <c r="EG115" i="4"/>
  <c r="EG115" i="5" s="1"/>
  <c r="EG114" i="4"/>
  <c r="EG114" i="5" s="1"/>
  <c r="EG113" i="4"/>
  <c r="EG113" i="5" s="1"/>
  <c r="EG112" i="4"/>
  <c r="EG112" i="5" s="1"/>
  <c r="EG111" i="4"/>
  <c r="EG111" i="5" s="1"/>
  <c r="EG110" i="4"/>
  <c r="EG110" i="5" s="1"/>
  <c r="EG109" i="4"/>
  <c r="EG109" i="5" s="1"/>
  <c r="EG108" i="4"/>
  <c r="EG108" i="5" s="1"/>
  <c r="EG107" i="4"/>
  <c r="EG107" i="5" s="1"/>
  <c r="EG106" i="4"/>
  <c r="EG106" i="5" s="1"/>
  <c r="EG105" i="4"/>
  <c r="EG105" i="5" s="1"/>
  <c r="EG104" i="4"/>
  <c r="EG104" i="5" s="1"/>
  <c r="EG103" i="4"/>
  <c r="EG103" i="5" s="1"/>
  <c r="EG102" i="4"/>
  <c r="EG102" i="5" s="1"/>
  <c r="EG101" i="4"/>
  <c r="EG101" i="5" s="1"/>
  <c r="EG100" i="4"/>
  <c r="EG100" i="5" s="1"/>
  <c r="EG99" i="4"/>
  <c r="EG99" i="5" s="1"/>
  <c r="EG98" i="4"/>
  <c r="EG98" i="5" s="1"/>
  <c r="EG97" i="4"/>
  <c r="EG97" i="5" s="1"/>
  <c r="EG96" i="4"/>
  <c r="EG96" i="5" s="1"/>
  <c r="EG95" i="4"/>
  <c r="EG95" i="5" s="1"/>
  <c r="EG94" i="4"/>
  <c r="EG94" i="5" s="1"/>
  <c r="EG93" i="4"/>
  <c r="EG93" i="5" s="1"/>
  <c r="EG92" i="4"/>
  <c r="EG92" i="5" s="1"/>
  <c r="EG91" i="4"/>
  <c r="EG91" i="5" s="1"/>
  <c r="EG90" i="4"/>
  <c r="EG90" i="5" s="1"/>
  <c r="EG89" i="4"/>
  <c r="EG89" i="5" s="1"/>
  <c r="EG88" i="4"/>
  <c r="EG88" i="5" s="1"/>
  <c r="EG87" i="4"/>
  <c r="EG87" i="5" s="1"/>
  <c r="EG86" i="4"/>
  <c r="EG86" i="5" s="1"/>
  <c r="EG85" i="4"/>
  <c r="EG85" i="5" s="1"/>
  <c r="EG84" i="4"/>
  <c r="EG84" i="5" s="1"/>
  <c r="EG83" i="4"/>
  <c r="EG83" i="5" s="1"/>
  <c r="EG82" i="4"/>
  <c r="EG82" i="5" s="1"/>
  <c r="EG81" i="4"/>
  <c r="EG81" i="5" s="1"/>
  <c r="EG80" i="4"/>
  <c r="EG80" i="5" s="1"/>
  <c r="EG79" i="4"/>
  <c r="EG79" i="5" s="1"/>
  <c r="EG78" i="4"/>
  <c r="EG78" i="5" s="1"/>
  <c r="EG77" i="4"/>
  <c r="EG77" i="5" s="1"/>
  <c r="EG76" i="4"/>
  <c r="EG76" i="5" s="1"/>
  <c r="EG75" i="4"/>
  <c r="EG75" i="5" s="1"/>
  <c r="EG74" i="4"/>
  <c r="EG74" i="5" s="1"/>
  <c r="EG73" i="4"/>
  <c r="EG73" i="5" s="1"/>
  <c r="EG72" i="4"/>
  <c r="EG72" i="5" s="1"/>
  <c r="EG71" i="4"/>
  <c r="EG71" i="5" s="1"/>
  <c r="EG70" i="4"/>
  <c r="EG70" i="5" s="1"/>
  <c r="EG69" i="4"/>
  <c r="EG69" i="5" s="1"/>
  <c r="EG68" i="4"/>
  <c r="EG68" i="5" s="1"/>
  <c r="EG67" i="4"/>
  <c r="EG67" i="5" s="1"/>
  <c r="EG66" i="4"/>
  <c r="EG66" i="5" s="1"/>
  <c r="EG65" i="4"/>
  <c r="EG65" i="5" s="1"/>
  <c r="EG64" i="4"/>
  <c r="EG64" i="5" s="1"/>
  <c r="EG63" i="4"/>
  <c r="EG63" i="5" s="1"/>
  <c r="EG62" i="4"/>
  <c r="EG62" i="5" s="1"/>
  <c r="EG61" i="4"/>
  <c r="EG61" i="5" s="1"/>
  <c r="EG60" i="4"/>
  <c r="EG60" i="5" s="1"/>
  <c r="EG59" i="4"/>
  <c r="EG59" i="5" s="1"/>
  <c r="EG58" i="4"/>
  <c r="EG58" i="5" s="1"/>
  <c r="EG57" i="4"/>
  <c r="EG57" i="5" s="1"/>
  <c r="EG56" i="4"/>
  <c r="EG56" i="5" s="1"/>
  <c r="EG55" i="4"/>
  <c r="EG55" i="5" s="1"/>
  <c r="EG54" i="4"/>
  <c r="EG54" i="5" s="1"/>
  <c r="EG53" i="4"/>
  <c r="EG53" i="5" s="1"/>
  <c r="EG52" i="4"/>
  <c r="EG52" i="5" s="1"/>
  <c r="EG51" i="4"/>
  <c r="EG51" i="5" s="1"/>
  <c r="EG50" i="4"/>
  <c r="EG50" i="5" s="1"/>
  <c r="EG49" i="4"/>
  <c r="EG49" i="5" s="1"/>
  <c r="EG128" i="4"/>
  <c r="EG128" i="5" s="1"/>
  <c r="EG127" i="4"/>
  <c r="EG127" i="5" s="1"/>
  <c r="EG126" i="4"/>
  <c r="EG126" i="5" s="1"/>
  <c r="EG125" i="4"/>
  <c r="EG125" i="5" s="1"/>
  <c r="EG124" i="4"/>
  <c r="EG124" i="5" s="1"/>
  <c r="EG48" i="4"/>
  <c r="EG48" i="5" s="1"/>
  <c r="EG47" i="4"/>
  <c r="EG47" i="5" s="1"/>
  <c r="EG46" i="4"/>
  <c r="EG46" i="5" s="1"/>
  <c r="EG45" i="4"/>
  <c r="EG45" i="5" s="1"/>
  <c r="EG44" i="4"/>
  <c r="EG44" i="5" s="1"/>
  <c r="EG43" i="4"/>
  <c r="EG43" i="5" s="1"/>
  <c r="EG42" i="4"/>
  <c r="EG42" i="5" s="1"/>
  <c r="EG41" i="4"/>
  <c r="EG41" i="5" s="1"/>
  <c r="EG40" i="4"/>
  <c r="EG40" i="5" s="1"/>
  <c r="EG39" i="4"/>
  <c r="EG39" i="5" s="1"/>
  <c r="EG38" i="4"/>
  <c r="EG38" i="5" s="1"/>
  <c r="EG37" i="4"/>
  <c r="EG37" i="5" s="1"/>
  <c r="EG36" i="4"/>
  <c r="EG36" i="5" s="1"/>
  <c r="EG35" i="4"/>
  <c r="EG35" i="5" s="1"/>
  <c r="EG34" i="4"/>
  <c r="EG34" i="5" s="1"/>
  <c r="EG33" i="4"/>
  <c r="EG33" i="5" s="1"/>
  <c r="EG32" i="4"/>
  <c r="EG32" i="5" s="1"/>
  <c r="EG31" i="4"/>
  <c r="EG31" i="5" s="1"/>
  <c r="EG30" i="4"/>
  <c r="EG30" i="5" s="1"/>
  <c r="EG29" i="4"/>
  <c r="EG29" i="5" s="1"/>
  <c r="EG28" i="4"/>
  <c r="EG28" i="5" s="1"/>
  <c r="EG27" i="4"/>
  <c r="EG27" i="5" s="1"/>
  <c r="EG26" i="4"/>
  <c r="EG26" i="5" s="1"/>
  <c r="EG25" i="4"/>
  <c r="EG25" i="5" s="1"/>
  <c r="EG24" i="4"/>
  <c r="EG24" i="5" s="1"/>
  <c r="EG23" i="4"/>
  <c r="EG23" i="5" s="1"/>
  <c r="EG22" i="4"/>
  <c r="EG22" i="5" s="1"/>
  <c r="EG21" i="4"/>
  <c r="EG21" i="5" s="1"/>
  <c r="EG20" i="4"/>
  <c r="EG20" i="5" s="1"/>
  <c r="EG19" i="4"/>
  <c r="EG19" i="5" s="1"/>
  <c r="EG18" i="4"/>
  <c r="EG18" i="5" s="1"/>
  <c r="EG17" i="4"/>
  <c r="EG17" i="5" s="1"/>
  <c r="EG16" i="4"/>
  <c r="EG16" i="5" s="1"/>
  <c r="EG15" i="4"/>
  <c r="EG15" i="5" s="1"/>
  <c r="EG14" i="4"/>
  <c r="EG14" i="5" s="1"/>
  <c r="EG13" i="4"/>
  <c r="EG13" i="5" s="1"/>
  <c r="EG12" i="4"/>
  <c r="EG12" i="5" s="1"/>
  <c r="EH10" i="4"/>
  <c r="EI11" i="4"/>
  <c r="EI16" i="7" l="1"/>
  <c r="EI15" i="7"/>
  <c r="EI14" i="7"/>
  <c r="EI13" i="7"/>
  <c r="EI18" i="7"/>
  <c r="EI17" i="7"/>
  <c r="EI22" i="7"/>
  <c r="EI21" i="7"/>
  <c r="EI20" i="7"/>
  <c r="EI19" i="7"/>
  <c r="EH263" i="4"/>
  <c r="EH263" i="5" s="1"/>
  <c r="EH262" i="4"/>
  <c r="EH262" i="5" s="1"/>
  <c r="EH261" i="4"/>
  <c r="EH261" i="5" s="1"/>
  <c r="EH260" i="4"/>
  <c r="EH260" i="5" s="1"/>
  <c r="EH259" i="4"/>
  <c r="EH259" i="5" s="1"/>
  <c r="EH258" i="4"/>
  <c r="EH258" i="5" s="1"/>
  <c r="EH257" i="4"/>
  <c r="EH257" i="5" s="1"/>
  <c r="EH256" i="4"/>
  <c r="EH256" i="5" s="1"/>
  <c r="EH255" i="4"/>
  <c r="EH255" i="5" s="1"/>
  <c r="EH254" i="4"/>
  <c r="EH254" i="5" s="1"/>
  <c r="EH253" i="4"/>
  <c r="EH253" i="5" s="1"/>
  <c r="EH252" i="4"/>
  <c r="EH252" i="5" s="1"/>
  <c r="EH251" i="4"/>
  <c r="EH251" i="5" s="1"/>
  <c r="EH250" i="4"/>
  <c r="EH250" i="5" s="1"/>
  <c r="EH249" i="4"/>
  <c r="EH249" i="5" s="1"/>
  <c r="EH248" i="4"/>
  <c r="EH248" i="5" s="1"/>
  <c r="EH247" i="4"/>
  <c r="EH247" i="5" s="1"/>
  <c r="EH246" i="4"/>
  <c r="EH246" i="5" s="1"/>
  <c r="EH245" i="4"/>
  <c r="EH245" i="5" s="1"/>
  <c r="EH244" i="4"/>
  <c r="EH244" i="5" s="1"/>
  <c r="EH243" i="4"/>
  <c r="EH243" i="5" s="1"/>
  <c r="EH266" i="4"/>
  <c r="EH265" i="4"/>
  <c r="EH265" i="5" s="1"/>
  <c r="EH264" i="4"/>
  <c r="EH264" i="5" s="1"/>
  <c r="EH242" i="4"/>
  <c r="EH242" i="5" s="1"/>
  <c r="EH241" i="4"/>
  <c r="EH241" i="5" s="1"/>
  <c r="EH240" i="4"/>
  <c r="EH240" i="5" s="1"/>
  <c r="EH239" i="4"/>
  <c r="EH239" i="5" s="1"/>
  <c r="EH238" i="4"/>
  <c r="EH238" i="5" s="1"/>
  <c r="EH237" i="4"/>
  <c r="EH237" i="5" s="1"/>
  <c r="EH236" i="4"/>
  <c r="EH236" i="5" s="1"/>
  <c r="EH235" i="4"/>
  <c r="EH235" i="5" s="1"/>
  <c r="EH234" i="4"/>
  <c r="EH234" i="5" s="1"/>
  <c r="EH233" i="4"/>
  <c r="EH233" i="5" s="1"/>
  <c r="EH232" i="4"/>
  <c r="EH232" i="5" s="1"/>
  <c r="EH231" i="4"/>
  <c r="EH231" i="5" s="1"/>
  <c r="EH230" i="4"/>
  <c r="EH230" i="5" s="1"/>
  <c r="EH229" i="4"/>
  <c r="EH229" i="5" s="1"/>
  <c r="EH228" i="4"/>
  <c r="EH228" i="5" s="1"/>
  <c r="EH227" i="4"/>
  <c r="EH227" i="5" s="1"/>
  <c r="EH226" i="4"/>
  <c r="EH226" i="5" s="1"/>
  <c r="EH225" i="4"/>
  <c r="EH225" i="5" s="1"/>
  <c r="EH224" i="4"/>
  <c r="EH224" i="5" s="1"/>
  <c r="EH223" i="4"/>
  <c r="EH223" i="5" s="1"/>
  <c r="EH222" i="4"/>
  <c r="EH222" i="5" s="1"/>
  <c r="EH221" i="4"/>
  <c r="EH221" i="5" s="1"/>
  <c r="EH220" i="4"/>
  <c r="EH220" i="5" s="1"/>
  <c r="EH219" i="4"/>
  <c r="EH219" i="5" s="1"/>
  <c r="EH218" i="4"/>
  <c r="EH218" i="5" s="1"/>
  <c r="EH217" i="4"/>
  <c r="EH217" i="5" s="1"/>
  <c r="EH214" i="4"/>
  <c r="EH214" i="5" s="1"/>
  <c r="EH213" i="4"/>
  <c r="EH213" i="5" s="1"/>
  <c r="EH212" i="4"/>
  <c r="EH212" i="5" s="1"/>
  <c r="EH211" i="4"/>
  <c r="EH211" i="5" s="1"/>
  <c r="EH210" i="4"/>
  <c r="EH210" i="5" s="1"/>
  <c r="EH209" i="4"/>
  <c r="EH209" i="5" s="1"/>
  <c r="EH208" i="4"/>
  <c r="EH208" i="5" s="1"/>
  <c r="EH207" i="4"/>
  <c r="EH207" i="5" s="1"/>
  <c r="EH206" i="4"/>
  <c r="EH206" i="5" s="1"/>
  <c r="EH205" i="4"/>
  <c r="EH205" i="5" s="1"/>
  <c r="EH204" i="4"/>
  <c r="EH204" i="5" s="1"/>
  <c r="EH203" i="4"/>
  <c r="EH203" i="5" s="1"/>
  <c r="EH202" i="4"/>
  <c r="EH202" i="5" s="1"/>
  <c r="EH201" i="4"/>
  <c r="EH201" i="5" s="1"/>
  <c r="EH200" i="4"/>
  <c r="EH200" i="5" s="1"/>
  <c r="EH199" i="4"/>
  <c r="EH199" i="5" s="1"/>
  <c r="EH198" i="4"/>
  <c r="EH198" i="5" s="1"/>
  <c r="EH197" i="4"/>
  <c r="EH197" i="5" s="1"/>
  <c r="EH196" i="4"/>
  <c r="EH196" i="5" s="1"/>
  <c r="EH195" i="4"/>
  <c r="EH195" i="5" s="1"/>
  <c r="EH194" i="4"/>
  <c r="EH194" i="5" s="1"/>
  <c r="EH193" i="4"/>
  <c r="EH193" i="5" s="1"/>
  <c r="EH192" i="4"/>
  <c r="EH192" i="5" s="1"/>
  <c r="EH191" i="4"/>
  <c r="EH191" i="5" s="1"/>
  <c r="EH190" i="4"/>
  <c r="EH190" i="5" s="1"/>
  <c r="EH189" i="4"/>
  <c r="EH189" i="5" s="1"/>
  <c r="EH187" i="4"/>
  <c r="EH187" i="5" s="1"/>
  <c r="EH188" i="4"/>
  <c r="EH188" i="5" s="1"/>
  <c r="EH186" i="4"/>
  <c r="EH186" i="5" s="1"/>
  <c r="EH185" i="4"/>
  <c r="EH185" i="5" s="1"/>
  <c r="EH184" i="4"/>
  <c r="EH184" i="5" s="1"/>
  <c r="EH183" i="4"/>
  <c r="EH183" i="5" s="1"/>
  <c r="EH182" i="4"/>
  <c r="EH182" i="5" s="1"/>
  <c r="EH181" i="4"/>
  <c r="EH181" i="5" s="1"/>
  <c r="EH180" i="4"/>
  <c r="EH180" i="5" s="1"/>
  <c r="EH179" i="4"/>
  <c r="EH179" i="5" s="1"/>
  <c r="EH178" i="4"/>
  <c r="EH178" i="5" s="1"/>
  <c r="EH177" i="4"/>
  <c r="EH177" i="5" s="1"/>
  <c r="EH176" i="4"/>
  <c r="EH176" i="5" s="1"/>
  <c r="EH175" i="4"/>
  <c r="EH175" i="5" s="1"/>
  <c r="EH174" i="4"/>
  <c r="EH174" i="5" s="1"/>
  <c r="EH173" i="4"/>
  <c r="EH173" i="5" s="1"/>
  <c r="EH172" i="4"/>
  <c r="EH172" i="5" s="1"/>
  <c r="EH171" i="4"/>
  <c r="EH171" i="5" s="1"/>
  <c r="EH170" i="4"/>
  <c r="EH170" i="5" s="1"/>
  <c r="EH169" i="4"/>
  <c r="EH169" i="5" s="1"/>
  <c r="EH168" i="4"/>
  <c r="EH168" i="5" s="1"/>
  <c r="EH167" i="4"/>
  <c r="EH167" i="5" s="1"/>
  <c r="EH166" i="4"/>
  <c r="EH166" i="5" s="1"/>
  <c r="EH165" i="4"/>
  <c r="EH165" i="5" s="1"/>
  <c r="EH164" i="4"/>
  <c r="EH164" i="5" s="1"/>
  <c r="EH163" i="4"/>
  <c r="EH163" i="5" s="1"/>
  <c r="EH162" i="4"/>
  <c r="EH162" i="5" s="1"/>
  <c r="EH161" i="4"/>
  <c r="EH161" i="5" s="1"/>
  <c r="EH160" i="4"/>
  <c r="EH160" i="5" s="1"/>
  <c r="EH159" i="4"/>
  <c r="EH159" i="5" s="1"/>
  <c r="EH158" i="4"/>
  <c r="EH158" i="5" s="1"/>
  <c r="EH157" i="4"/>
  <c r="EH157" i="5" s="1"/>
  <c r="EH156" i="4"/>
  <c r="EH156" i="5" s="1"/>
  <c r="EH155" i="4"/>
  <c r="EH155" i="5" s="1"/>
  <c r="EH154" i="4"/>
  <c r="EH154" i="5" s="1"/>
  <c r="EH216" i="4"/>
  <c r="EH216" i="5" s="1"/>
  <c r="EH215" i="4"/>
  <c r="EH215" i="5" s="1"/>
  <c r="EH129" i="4"/>
  <c r="EH129" i="5" s="1"/>
  <c r="EH153" i="4"/>
  <c r="EH153" i="5" s="1"/>
  <c r="EH152" i="4"/>
  <c r="EH152" i="5" s="1"/>
  <c r="EH151" i="4"/>
  <c r="EH151" i="5" s="1"/>
  <c r="EH150" i="4"/>
  <c r="EH150" i="5" s="1"/>
  <c r="EH149" i="4"/>
  <c r="EH149" i="5" s="1"/>
  <c r="EH148" i="4"/>
  <c r="EH148" i="5" s="1"/>
  <c r="EH147" i="4"/>
  <c r="EH147" i="5" s="1"/>
  <c r="EH146" i="4"/>
  <c r="EH146" i="5" s="1"/>
  <c r="EH145" i="4"/>
  <c r="EH145" i="5" s="1"/>
  <c r="EH144" i="4"/>
  <c r="EH144" i="5" s="1"/>
  <c r="EH143" i="4"/>
  <c r="EH143" i="5" s="1"/>
  <c r="EH142" i="4"/>
  <c r="EH142" i="5" s="1"/>
  <c r="EH141" i="4"/>
  <c r="EH141" i="5" s="1"/>
  <c r="EH140" i="4"/>
  <c r="EH140" i="5" s="1"/>
  <c r="EH139" i="4"/>
  <c r="EH139" i="5" s="1"/>
  <c r="EH123" i="4"/>
  <c r="EH123" i="5" s="1"/>
  <c r="EH122" i="4"/>
  <c r="EH122" i="5" s="1"/>
  <c r="EH121" i="4"/>
  <c r="EH121" i="5" s="1"/>
  <c r="EH120" i="4"/>
  <c r="EH120" i="5" s="1"/>
  <c r="EH119" i="4"/>
  <c r="EH119" i="5" s="1"/>
  <c r="EH118" i="4"/>
  <c r="EH118" i="5" s="1"/>
  <c r="EH117" i="4"/>
  <c r="EH117" i="5" s="1"/>
  <c r="EH116" i="4"/>
  <c r="EH116" i="5" s="1"/>
  <c r="EH115" i="4"/>
  <c r="EH115" i="5" s="1"/>
  <c r="EH114" i="4"/>
  <c r="EH114" i="5" s="1"/>
  <c r="EH113" i="4"/>
  <c r="EH113" i="5" s="1"/>
  <c r="EH112" i="4"/>
  <c r="EH112" i="5" s="1"/>
  <c r="EH111" i="4"/>
  <c r="EH111" i="5" s="1"/>
  <c r="EH110" i="4"/>
  <c r="EH110" i="5" s="1"/>
  <c r="EH109" i="4"/>
  <c r="EH109" i="5" s="1"/>
  <c r="EH108" i="4"/>
  <c r="EH108" i="5" s="1"/>
  <c r="EH107" i="4"/>
  <c r="EH107" i="5" s="1"/>
  <c r="EH106" i="4"/>
  <c r="EH106" i="5" s="1"/>
  <c r="EH105" i="4"/>
  <c r="EH105" i="5" s="1"/>
  <c r="EH104" i="4"/>
  <c r="EH104" i="5" s="1"/>
  <c r="EH103" i="4"/>
  <c r="EH103" i="5" s="1"/>
  <c r="EH102" i="4"/>
  <c r="EH102" i="5" s="1"/>
  <c r="EH101" i="4"/>
  <c r="EH101" i="5" s="1"/>
  <c r="EH100" i="4"/>
  <c r="EH100" i="5" s="1"/>
  <c r="EH99" i="4"/>
  <c r="EH99" i="5" s="1"/>
  <c r="EH98" i="4"/>
  <c r="EH98" i="5" s="1"/>
  <c r="EH97" i="4"/>
  <c r="EH97" i="5" s="1"/>
  <c r="EH96" i="4"/>
  <c r="EH96" i="5" s="1"/>
  <c r="EH95" i="4"/>
  <c r="EH95" i="5" s="1"/>
  <c r="EH94" i="4"/>
  <c r="EH94" i="5" s="1"/>
  <c r="EH93" i="4"/>
  <c r="EH93" i="5" s="1"/>
  <c r="EH92" i="4"/>
  <c r="EH92" i="5" s="1"/>
  <c r="EH91" i="4"/>
  <c r="EH91" i="5" s="1"/>
  <c r="EH90" i="4"/>
  <c r="EH90" i="5" s="1"/>
  <c r="EH89" i="4"/>
  <c r="EH89" i="5" s="1"/>
  <c r="EH88" i="4"/>
  <c r="EH88" i="5" s="1"/>
  <c r="EH87" i="4"/>
  <c r="EH87" i="5" s="1"/>
  <c r="EH86" i="4"/>
  <c r="EH86" i="5" s="1"/>
  <c r="EH85" i="4"/>
  <c r="EH85" i="5" s="1"/>
  <c r="EH84" i="4"/>
  <c r="EH84" i="5" s="1"/>
  <c r="EH83" i="4"/>
  <c r="EH83" i="5" s="1"/>
  <c r="EH82" i="4"/>
  <c r="EH82" i="5" s="1"/>
  <c r="EH81" i="4"/>
  <c r="EH81" i="5" s="1"/>
  <c r="EH80" i="4"/>
  <c r="EH80" i="5" s="1"/>
  <c r="EH79" i="4"/>
  <c r="EH79" i="5" s="1"/>
  <c r="EH78" i="4"/>
  <c r="EH78" i="5" s="1"/>
  <c r="EH77" i="4"/>
  <c r="EH77" i="5" s="1"/>
  <c r="EH76" i="4"/>
  <c r="EH76" i="5" s="1"/>
  <c r="EH75" i="4"/>
  <c r="EH75" i="5" s="1"/>
  <c r="EH74" i="4"/>
  <c r="EH74" i="5" s="1"/>
  <c r="EH73" i="4"/>
  <c r="EH73" i="5" s="1"/>
  <c r="EH72" i="4"/>
  <c r="EH72" i="5" s="1"/>
  <c r="EH71" i="4"/>
  <c r="EH71" i="5" s="1"/>
  <c r="EH70" i="4"/>
  <c r="EH70" i="5" s="1"/>
  <c r="EH69" i="4"/>
  <c r="EH69" i="5" s="1"/>
  <c r="EH68" i="4"/>
  <c r="EH68" i="5" s="1"/>
  <c r="EH67" i="4"/>
  <c r="EH67" i="5" s="1"/>
  <c r="EH66" i="4"/>
  <c r="EH66" i="5" s="1"/>
  <c r="EH65" i="4"/>
  <c r="EH65" i="5" s="1"/>
  <c r="EH64" i="4"/>
  <c r="EH64" i="5" s="1"/>
  <c r="EH63" i="4"/>
  <c r="EH63" i="5" s="1"/>
  <c r="EH62" i="4"/>
  <c r="EH62" i="5" s="1"/>
  <c r="EH61" i="4"/>
  <c r="EH61" i="5" s="1"/>
  <c r="EH60" i="4"/>
  <c r="EH60" i="5" s="1"/>
  <c r="EH59" i="4"/>
  <c r="EH59" i="5" s="1"/>
  <c r="EH58" i="4"/>
  <c r="EH58" i="5" s="1"/>
  <c r="EH57" i="4"/>
  <c r="EH57" i="5" s="1"/>
  <c r="EH56" i="4"/>
  <c r="EH56" i="5" s="1"/>
  <c r="EH55" i="4"/>
  <c r="EH55" i="5" s="1"/>
  <c r="EH54" i="4"/>
  <c r="EH54" i="5" s="1"/>
  <c r="EH53" i="4"/>
  <c r="EH53" i="5" s="1"/>
  <c r="EH52" i="4"/>
  <c r="EH52" i="5" s="1"/>
  <c r="EH51" i="4"/>
  <c r="EH51" i="5" s="1"/>
  <c r="EH50" i="4"/>
  <c r="EH50" i="5" s="1"/>
  <c r="EH49" i="4"/>
  <c r="EH49" i="5" s="1"/>
  <c r="EH138" i="4"/>
  <c r="EH138" i="5" s="1"/>
  <c r="EH137" i="4"/>
  <c r="EH137" i="5" s="1"/>
  <c r="EH136" i="4"/>
  <c r="EH136" i="5" s="1"/>
  <c r="EH135" i="4"/>
  <c r="EH135" i="5" s="1"/>
  <c r="EH134" i="4"/>
  <c r="EH134" i="5" s="1"/>
  <c r="EH133" i="4"/>
  <c r="EH133" i="5" s="1"/>
  <c r="EH132" i="4"/>
  <c r="EH132" i="5" s="1"/>
  <c r="EH131" i="4"/>
  <c r="EH131" i="5" s="1"/>
  <c r="EH130" i="4"/>
  <c r="EH130" i="5" s="1"/>
  <c r="EH46" i="4"/>
  <c r="EH46" i="5" s="1"/>
  <c r="EH41" i="4"/>
  <c r="EH41" i="5" s="1"/>
  <c r="EH40" i="4"/>
  <c r="EH40" i="5" s="1"/>
  <c r="EH39" i="4"/>
  <c r="EH39" i="5" s="1"/>
  <c r="EH36" i="4"/>
  <c r="EH36" i="5" s="1"/>
  <c r="EH33" i="4"/>
  <c r="EH33" i="5" s="1"/>
  <c r="EH32" i="4"/>
  <c r="EH32" i="5" s="1"/>
  <c r="EH27" i="4"/>
  <c r="EH27" i="5" s="1"/>
  <c r="EH24" i="4"/>
  <c r="EH24" i="5" s="1"/>
  <c r="EH23" i="4"/>
  <c r="EH23" i="5" s="1"/>
  <c r="EH16" i="4"/>
  <c r="EH16" i="5" s="1"/>
  <c r="EH43" i="4"/>
  <c r="EH43" i="5" s="1"/>
  <c r="EH19" i="4"/>
  <c r="EH19" i="5" s="1"/>
  <c r="EH17" i="4"/>
  <c r="EH17" i="5" s="1"/>
  <c r="EH128" i="4"/>
  <c r="EH128" i="5" s="1"/>
  <c r="EH127" i="4"/>
  <c r="EH127" i="5" s="1"/>
  <c r="EH126" i="4"/>
  <c r="EH126" i="5" s="1"/>
  <c r="EH125" i="4"/>
  <c r="EH125" i="5" s="1"/>
  <c r="EH124" i="4"/>
  <c r="EH124" i="5" s="1"/>
  <c r="EH47" i="4"/>
  <c r="EH47" i="5" s="1"/>
  <c r="EH44" i="4"/>
  <c r="EH44" i="5" s="1"/>
  <c r="EH30" i="4"/>
  <c r="EH30" i="5" s="1"/>
  <c r="EH18" i="4"/>
  <c r="EH18" i="5" s="1"/>
  <c r="EH14" i="4"/>
  <c r="EH14" i="5" s="1"/>
  <c r="EH12" i="4"/>
  <c r="EH12" i="5" s="1"/>
  <c r="EH48" i="4"/>
  <c r="EH48" i="5" s="1"/>
  <c r="EH45" i="4"/>
  <c r="EH45" i="5" s="1"/>
  <c r="EH38" i="4"/>
  <c r="EH38" i="5" s="1"/>
  <c r="EH34" i="4"/>
  <c r="EH34" i="5" s="1"/>
  <c r="EH29" i="4"/>
  <c r="EH29" i="5" s="1"/>
  <c r="EH26" i="4"/>
  <c r="EH26" i="5" s="1"/>
  <c r="EH25" i="4"/>
  <c r="EH25" i="5" s="1"/>
  <c r="EH13" i="4"/>
  <c r="EH13" i="5" s="1"/>
  <c r="EH42" i="4"/>
  <c r="EH42" i="5" s="1"/>
  <c r="EH37" i="4"/>
  <c r="EH37" i="5" s="1"/>
  <c r="EH35" i="4"/>
  <c r="EH35" i="5" s="1"/>
  <c r="EH31" i="4"/>
  <c r="EH31" i="5" s="1"/>
  <c r="EH28" i="4"/>
  <c r="EH28" i="5" s="1"/>
  <c r="EH22" i="4"/>
  <c r="EH22" i="5" s="1"/>
  <c r="EH21" i="4"/>
  <c r="EH21" i="5" s="1"/>
  <c r="EH20" i="4"/>
  <c r="EH20" i="5" s="1"/>
  <c r="EH15" i="4"/>
  <c r="EH15" i="5" s="1"/>
  <c r="EI10" i="4"/>
  <c r="EJ11" i="4"/>
  <c r="EJ10" i="5"/>
  <c r="EK11" i="5"/>
  <c r="EJ22" i="7" l="1"/>
  <c r="EJ21" i="7"/>
  <c r="EJ20" i="7"/>
  <c r="EJ19" i="7"/>
  <c r="EJ16" i="7"/>
  <c r="EJ15" i="7"/>
  <c r="EJ14" i="7"/>
  <c r="EJ13" i="7"/>
  <c r="EJ18" i="7"/>
  <c r="EJ17" i="7"/>
  <c r="EI266" i="4"/>
  <c r="EI265" i="4"/>
  <c r="EI265" i="5" s="1"/>
  <c r="EI264" i="4"/>
  <c r="EI264" i="5" s="1"/>
  <c r="EI263" i="4"/>
  <c r="EI263" i="5" s="1"/>
  <c r="EI262" i="4"/>
  <c r="EI262" i="5" s="1"/>
  <c r="EI261" i="4"/>
  <c r="EI261" i="5" s="1"/>
  <c r="EI260" i="4"/>
  <c r="EI260" i="5" s="1"/>
  <c r="EI259" i="4"/>
  <c r="EI259" i="5" s="1"/>
  <c r="EI258" i="4"/>
  <c r="EI258" i="5" s="1"/>
  <c r="EI257" i="4"/>
  <c r="EI257" i="5" s="1"/>
  <c r="EI256" i="4"/>
  <c r="EI256" i="5" s="1"/>
  <c r="EI255" i="4"/>
  <c r="EI255" i="5" s="1"/>
  <c r="EI254" i="4"/>
  <c r="EI254" i="5" s="1"/>
  <c r="EI253" i="4"/>
  <c r="EI253" i="5" s="1"/>
  <c r="EI252" i="4"/>
  <c r="EI252" i="5" s="1"/>
  <c r="EI251" i="4"/>
  <c r="EI251" i="5" s="1"/>
  <c r="EI250" i="4"/>
  <c r="EI250" i="5" s="1"/>
  <c r="EI249" i="4"/>
  <c r="EI249" i="5" s="1"/>
  <c r="EI248" i="4"/>
  <c r="EI248" i="5" s="1"/>
  <c r="EI247" i="4"/>
  <c r="EI247" i="5" s="1"/>
  <c r="EI246" i="4"/>
  <c r="EI246" i="5" s="1"/>
  <c r="EI245" i="4"/>
  <c r="EI245" i="5" s="1"/>
  <c r="EI244" i="4"/>
  <c r="EI244" i="5" s="1"/>
  <c r="EI243" i="4"/>
  <c r="EI243" i="5" s="1"/>
  <c r="EI242" i="4"/>
  <c r="EI242" i="5" s="1"/>
  <c r="EI241" i="4"/>
  <c r="EI241" i="5" s="1"/>
  <c r="EI240" i="4"/>
  <c r="EI240" i="5" s="1"/>
  <c r="EI239" i="4"/>
  <c r="EI239" i="5" s="1"/>
  <c r="EI238" i="4"/>
  <c r="EI238" i="5" s="1"/>
  <c r="EI237" i="4"/>
  <c r="EI237" i="5" s="1"/>
  <c r="EI221" i="4"/>
  <c r="EI221" i="5" s="1"/>
  <c r="EI220" i="4"/>
  <c r="EI220" i="5" s="1"/>
  <c r="EI219" i="4"/>
  <c r="EI219" i="5" s="1"/>
  <c r="EI218" i="4"/>
  <c r="EI218" i="5" s="1"/>
  <c r="EI217" i="4"/>
  <c r="EI217" i="5" s="1"/>
  <c r="EI216" i="4"/>
  <c r="EI216" i="5" s="1"/>
  <c r="EI215" i="4"/>
  <c r="EI215" i="5" s="1"/>
  <c r="EI236" i="4"/>
  <c r="EI236" i="5" s="1"/>
  <c r="EI235" i="4"/>
  <c r="EI235" i="5" s="1"/>
  <c r="EI234" i="4"/>
  <c r="EI234" i="5" s="1"/>
  <c r="EI233" i="4"/>
  <c r="EI233" i="5" s="1"/>
  <c r="EI232" i="4"/>
  <c r="EI232" i="5" s="1"/>
  <c r="EI231" i="4"/>
  <c r="EI231" i="5" s="1"/>
  <c r="EI230" i="4"/>
  <c r="EI230" i="5" s="1"/>
  <c r="EI229" i="4"/>
  <c r="EI229" i="5" s="1"/>
  <c r="EI228" i="4"/>
  <c r="EI228" i="5" s="1"/>
  <c r="EI227" i="4"/>
  <c r="EI227" i="5" s="1"/>
  <c r="EI226" i="4"/>
  <c r="EI226" i="5" s="1"/>
  <c r="EI225" i="4"/>
  <c r="EI225" i="5" s="1"/>
  <c r="EI224" i="4"/>
  <c r="EI224" i="5" s="1"/>
  <c r="EI223" i="4"/>
  <c r="EI223" i="5" s="1"/>
  <c r="EI222" i="4"/>
  <c r="EI222" i="5" s="1"/>
  <c r="EI188" i="4"/>
  <c r="EI188" i="5" s="1"/>
  <c r="EI187" i="4"/>
  <c r="EI187" i="5" s="1"/>
  <c r="EI186" i="4"/>
  <c r="EI186" i="5" s="1"/>
  <c r="EI185" i="4"/>
  <c r="EI185" i="5" s="1"/>
  <c r="EI184" i="4"/>
  <c r="EI184" i="5" s="1"/>
  <c r="EI183" i="4"/>
  <c r="EI183" i="5" s="1"/>
  <c r="EI182" i="4"/>
  <c r="EI182" i="5" s="1"/>
  <c r="EI181" i="4"/>
  <c r="EI181" i="5" s="1"/>
  <c r="EI180" i="4"/>
  <c r="EI180" i="5" s="1"/>
  <c r="EI179" i="4"/>
  <c r="EI179" i="5" s="1"/>
  <c r="EI178" i="4"/>
  <c r="EI178" i="5" s="1"/>
  <c r="EI177" i="4"/>
  <c r="EI177" i="5" s="1"/>
  <c r="EI176" i="4"/>
  <c r="EI176" i="5" s="1"/>
  <c r="EI175" i="4"/>
  <c r="EI175" i="5" s="1"/>
  <c r="EI174" i="4"/>
  <c r="EI174" i="5" s="1"/>
  <c r="EI173" i="4"/>
  <c r="EI173" i="5" s="1"/>
  <c r="EI172" i="4"/>
  <c r="EI172" i="5" s="1"/>
  <c r="EI171" i="4"/>
  <c r="EI171" i="5" s="1"/>
  <c r="EI170" i="4"/>
  <c r="EI170" i="5" s="1"/>
  <c r="EI169" i="4"/>
  <c r="EI169" i="5" s="1"/>
  <c r="EI168" i="4"/>
  <c r="EI168" i="5" s="1"/>
  <c r="EI167" i="4"/>
  <c r="EI167" i="5" s="1"/>
  <c r="EI166" i="4"/>
  <c r="EI166" i="5" s="1"/>
  <c r="EI165" i="4"/>
  <c r="EI165" i="5" s="1"/>
  <c r="EI164" i="4"/>
  <c r="EI164" i="5" s="1"/>
  <c r="EI163" i="4"/>
  <c r="EI163" i="5" s="1"/>
  <c r="EI162" i="4"/>
  <c r="EI162" i="5" s="1"/>
  <c r="EI161" i="4"/>
  <c r="EI161" i="5" s="1"/>
  <c r="EI214" i="4"/>
  <c r="EI214" i="5" s="1"/>
  <c r="EI213" i="4"/>
  <c r="EI213" i="5" s="1"/>
  <c r="EI212" i="4"/>
  <c r="EI212" i="5" s="1"/>
  <c r="EI211" i="4"/>
  <c r="EI211" i="5" s="1"/>
  <c r="EI210" i="4"/>
  <c r="EI210" i="5" s="1"/>
  <c r="EI209" i="4"/>
  <c r="EI209" i="5" s="1"/>
  <c r="EI208" i="4"/>
  <c r="EI208" i="5" s="1"/>
  <c r="EI207" i="4"/>
  <c r="EI207" i="5" s="1"/>
  <c r="EI206" i="4"/>
  <c r="EI206" i="5" s="1"/>
  <c r="EI205" i="4"/>
  <c r="EI205" i="5" s="1"/>
  <c r="EI204" i="4"/>
  <c r="EI204" i="5" s="1"/>
  <c r="EI203" i="4"/>
  <c r="EI203" i="5" s="1"/>
  <c r="EI202" i="4"/>
  <c r="EI202" i="5" s="1"/>
  <c r="EI201" i="4"/>
  <c r="EI201" i="5" s="1"/>
  <c r="EI200" i="4"/>
  <c r="EI200" i="5" s="1"/>
  <c r="EI199" i="4"/>
  <c r="EI199" i="5" s="1"/>
  <c r="EI198" i="4"/>
  <c r="EI198" i="5" s="1"/>
  <c r="EI197" i="4"/>
  <c r="EI197" i="5" s="1"/>
  <c r="EI196" i="4"/>
  <c r="EI196" i="5" s="1"/>
  <c r="EI195" i="4"/>
  <c r="EI195" i="5" s="1"/>
  <c r="EI194" i="4"/>
  <c r="EI194" i="5" s="1"/>
  <c r="EI193" i="4"/>
  <c r="EI193" i="5" s="1"/>
  <c r="EI192" i="4"/>
  <c r="EI192" i="5" s="1"/>
  <c r="EI191" i="4"/>
  <c r="EI191" i="5" s="1"/>
  <c r="EI190" i="4"/>
  <c r="EI190" i="5" s="1"/>
  <c r="EI189" i="4"/>
  <c r="EI189" i="5" s="1"/>
  <c r="EI157" i="4"/>
  <c r="EI157" i="5" s="1"/>
  <c r="EI156" i="4"/>
  <c r="EI156" i="5" s="1"/>
  <c r="EI160" i="4"/>
  <c r="EI160" i="5" s="1"/>
  <c r="EI159" i="4"/>
  <c r="EI159" i="5" s="1"/>
  <c r="EI158" i="4"/>
  <c r="EI158" i="5" s="1"/>
  <c r="EI155" i="4"/>
  <c r="EI155" i="5" s="1"/>
  <c r="EI153" i="4"/>
  <c r="EI153" i="5" s="1"/>
  <c r="EI152" i="4"/>
  <c r="EI152" i="5" s="1"/>
  <c r="EI151" i="4"/>
  <c r="EI151" i="5" s="1"/>
  <c r="EI150" i="4"/>
  <c r="EI150" i="5" s="1"/>
  <c r="EI149" i="4"/>
  <c r="EI149" i="5" s="1"/>
  <c r="EI148" i="4"/>
  <c r="EI148" i="5" s="1"/>
  <c r="EI147" i="4"/>
  <c r="EI147" i="5" s="1"/>
  <c r="EI146" i="4"/>
  <c r="EI146" i="5" s="1"/>
  <c r="EI145" i="4"/>
  <c r="EI145" i="5" s="1"/>
  <c r="EI144" i="4"/>
  <c r="EI144" i="5" s="1"/>
  <c r="EI143" i="4"/>
  <c r="EI143" i="5" s="1"/>
  <c r="EI142" i="4"/>
  <c r="EI142" i="5" s="1"/>
  <c r="EI141" i="4"/>
  <c r="EI141" i="5" s="1"/>
  <c r="EI140" i="4"/>
  <c r="EI140" i="5" s="1"/>
  <c r="EI139" i="4"/>
  <c r="EI139" i="5" s="1"/>
  <c r="EI138" i="4"/>
  <c r="EI138" i="5" s="1"/>
  <c r="EI137" i="4"/>
  <c r="EI137" i="5" s="1"/>
  <c r="EI136" i="4"/>
  <c r="EI136" i="5" s="1"/>
  <c r="EI135" i="4"/>
  <c r="EI135" i="5" s="1"/>
  <c r="EI134" i="4"/>
  <c r="EI134" i="5" s="1"/>
  <c r="EI133" i="4"/>
  <c r="EI133" i="5" s="1"/>
  <c r="EI132" i="4"/>
  <c r="EI132" i="5" s="1"/>
  <c r="EI131" i="4"/>
  <c r="EI131" i="5" s="1"/>
  <c r="EI130" i="4"/>
  <c r="EI130" i="5" s="1"/>
  <c r="EI129" i="4"/>
  <c r="EI129" i="5" s="1"/>
  <c r="EI128" i="4"/>
  <c r="EI128" i="5" s="1"/>
  <c r="EI127" i="4"/>
  <c r="EI127" i="5" s="1"/>
  <c r="EI126" i="4"/>
  <c r="EI126" i="5" s="1"/>
  <c r="EI125" i="4"/>
  <c r="EI125" i="5" s="1"/>
  <c r="EI124" i="4"/>
  <c r="EI124" i="5" s="1"/>
  <c r="EI154" i="4"/>
  <c r="EI154" i="5" s="1"/>
  <c r="EI123" i="4"/>
  <c r="EI123" i="5" s="1"/>
  <c r="EI122" i="4"/>
  <c r="EI122" i="5" s="1"/>
  <c r="EI121" i="4"/>
  <c r="EI121" i="5" s="1"/>
  <c r="EI120" i="4"/>
  <c r="EI120" i="5" s="1"/>
  <c r="EI119" i="4"/>
  <c r="EI119" i="5" s="1"/>
  <c r="EI118" i="4"/>
  <c r="EI118" i="5" s="1"/>
  <c r="EI117" i="4"/>
  <c r="EI117" i="5" s="1"/>
  <c r="EI116" i="4"/>
  <c r="EI116" i="5" s="1"/>
  <c r="EI115" i="4"/>
  <c r="EI115" i="5" s="1"/>
  <c r="EI114" i="4"/>
  <c r="EI114" i="5" s="1"/>
  <c r="EI113" i="4"/>
  <c r="EI113" i="5" s="1"/>
  <c r="EI112" i="4"/>
  <c r="EI112" i="5" s="1"/>
  <c r="EI111" i="4"/>
  <c r="EI111" i="5" s="1"/>
  <c r="EI110" i="4"/>
  <c r="EI110" i="5" s="1"/>
  <c r="EI109" i="4"/>
  <c r="EI109" i="5" s="1"/>
  <c r="EI108" i="4"/>
  <c r="EI108" i="5" s="1"/>
  <c r="EI107" i="4"/>
  <c r="EI107" i="5" s="1"/>
  <c r="EI106" i="4"/>
  <c r="EI106" i="5" s="1"/>
  <c r="EI105" i="4"/>
  <c r="EI105" i="5" s="1"/>
  <c r="EI104" i="4"/>
  <c r="EI104" i="5" s="1"/>
  <c r="EI103" i="4"/>
  <c r="EI103" i="5" s="1"/>
  <c r="EI102" i="4"/>
  <c r="EI102" i="5" s="1"/>
  <c r="EI101" i="4"/>
  <c r="EI101" i="5" s="1"/>
  <c r="EI100" i="4"/>
  <c r="EI100" i="5" s="1"/>
  <c r="EI99" i="4"/>
  <c r="EI99" i="5" s="1"/>
  <c r="EI98" i="4"/>
  <c r="EI98" i="5" s="1"/>
  <c r="EI97" i="4"/>
  <c r="EI97" i="5" s="1"/>
  <c r="EI96" i="4"/>
  <c r="EI96" i="5" s="1"/>
  <c r="EI95" i="4"/>
  <c r="EI95" i="5" s="1"/>
  <c r="EI94" i="4"/>
  <c r="EI94" i="5" s="1"/>
  <c r="EI93" i="4"/>
  <c r="EI93" i="5" s="1"/>
  <c r="EI92" i="4"/>
  <c r="EI92" i="5" s="1"/>
  <c r="EI91" i="4"/>
  <c r="EI91" i="5" s="1"/>
  <c r="EI90" i="4"/>
  <c r="EI90" i="5" s="1"/>
  <c r="EI89" i="4"/>
  <c r="EI89" i="5" s="1"/>
  <c r="EI88" i="4"/>
  <c r="EI88" i="5" s="1"/>
  <c r="EI87" i="4"/>
  <c r="EI87" i="5" s="1"/>
  <c r="EI86" i="4"/>
  <c r="EI86" i="5" s="1"/>
  <c r="EI85" i="4"/>
  <c r="EI85" i="5" s="1"/>
  <c r="EI84" i="4"/>
  <c r="EI84" i="5" s="1"/>
  <c r="EI83" i="4"/>
  <c r="EI83" i="5" s="1"/>
  <c r="EI82" i="4"/>
  <c r="EI82" i="5" s="1"/>
  <c r="EI81" i="4"/>
  <c r="EI81" i="5" s="1"/>
  <c r="EI80" i="4"/>
  <c r="EI80" i="5" s="1"/>
  <c r="EI79" i="4"/>
  <c r="EI79" i="5" s="1"/>
  <c r="EI78" i="4"/>
  <c r="EI78" i="5" s="1"/>
  <c r="EI77" i="4"/>
  <c r="EI77" i="5" s="1"/>
  <c r="EI76" i="4"/>
  <c r="EI76" i="5" s="1"/>
  <c r="EI75" i="4"/>
  <c r="EI75" i="5" s="1"/>
  <c r="EI74" i="4"/>
  <c r="EI74" i="5" s="1"/>
  <c r="EI73" i="4"/>
  <c r="EI73" i="5" s="1"/>
  <c r="EI72" i="4"/>
  <c r="EI72" i="5" s="1"/>
  <c r="EI71" i="4"/>
  <c r="EI71" i="5" s="1"/>
  <c r="EI70" i="4"/>
  <c r="EI70" i="5" s="1"/>
  <c r="EI69" i="4"/>
  <c r="EI69" i="5" s="1"/>
  <c r="EI68" i="4"/>
  <c r="EI68" i="5" s="1"/>
  <c r="EI67" i="4"/>
  <c r="EI67" i="5" s="1"/>
  <c r="EI66" i="4"/>
  <c r="EI66" i="5" s="1"/>
  <c r="EI65" i="4"/>
  <c r="EI65" i="5" s="1"/>
  <c r="EI64" i="4"/>
  <c r="EI64" i="5" s="1"/>
  <c r="EI63" i="4"/>
  <c r="EI63" i="5" s="1"/>
  <c r="EI62" i="4"/>
  <c r="EI62" i="5" s="1"/>
  <c r="EI61" i="4"/>
  <c r="EI61" i="5" s="1"/>
  <c r="EI60" i="4"/>
  <c r="EI60" i="5" s="1"/>
  <c r="EI59" i="4"/>
  <c r="EI59" i="5" s="1"/>
  <c r="EI58" i="4"/>
  <c r="EI58" i="5" s="1"/>
  <c r="EI57" i="4"/>
  <c r="EI57" i="5" s="1"/>
  <c r="EI56" i="4"/>
  <c r="EI56" i="5" s="1"/>
  <c r="EI55" i="4"/>
  <c r="EI55" i="5" s="1"/>
  <c r="EI54" i="4"/>
  <c r="EI54" i="5" s="1"/>
  <c r="EI53" i="4"/>
  <c r="EI53" i="5" s="1"/>
  <c r="EI52" i="4"/>
  <c r="EI52" i="5" s="1"/>
  <c r="EI51" i="4"/>
  <c r="EI51" i="5" s="1"/>
  <c r="EI50" i="4"/>
  <c r="EI50" i="5" s="1"/>
  <c r="EI49" i="4"/>
  <c r="EI49" i="5" s="1"/>
  <c r="EI13" i="4"/>
  <c r="EI13" i="5" s="1"/>
  <c r="EI12" i="4"/>
  <c r="EI12" i="5" s="1"/>
  <c r="EI48" i="4"/>
  <c r="EI48" i="5" s="1"/>
  <c r="EI47" i="4"/>
  <c r="EI47" i="5" s="1"/>
  <c r="EI46" i="4"/>
  <c r="EI46" i="5" s="1"/>
  <c r="EI45" i="4"/>
  <c r="EI45" i="5" s="1"/>
  <c r="EI44" i="4"/>
  <c r="EI44" i="5" s="1"/>
  <c r="EI43" i="4"/>
  <c r="EI43" i="5" s="1"/>
  <c r="EI42" i="4"/>
  <c r="EI42" i="5" s="1"/>
  <c r="EI41" i="4"/>
  <c r="EI41" i="5" s="1"/>
  <c r="EI40" i="4"/>
  <c r="EI40" i="5" s="1"/>
  <c r="EI39" i="4"/>
  <c r="EI39" i="5" s="1"/>
  <c r="EI38" i="4"/>
  <c r="EI38" i="5" s="1"/>
  <c r="EI37" i="4"/>
  <c r="EI37" i="5" s="1"/>
  <c r="EI36" i="4"/>
  <c r="EI36" i="5" s="1"/>
  <c r="EI35" i="4"/>
  <c r="EI35" i="5" s="1"/>
  <c r="EI34" i="4"/>
  <c r="EI34" i="5" s="1"/>
  <c r="EI33" i="4"/>
  <c r="EI33" i="5" s="1"/>
  <c r="EI32" i="4"/>
  <c r="EI32" i="5" s="1"/>
  <c r="EI31" i="4"/>
  <c r="EI31" i="5" s="1"/>
  <c r="EI30" i="4"/>
  <c r="EI30" i="5" s="1"/>
  <c r="EI29" i="4"/>
  <c r="EI29" i="5" s="1"/>
  <c r="EI28" i="4"/>
  <c r="EI28" i="5" s="1"/>
  <c r="EI27" i="4"/>
  <c r="EI27" i="5" s="1"/>
  <c r="EI26" i="4"/>
  <c r="EI26" i="5" s="1"/>
  <c r="EI25" i="4"/>
  <c r="EI25" i="5" s="1"/>
  <c r="EI24" i="4"/>
  <c r="EI24" i="5" s="1"/>
  <c r="EI23" i="4"/>
  <c r="EI23" i="5" s="1"/>
  <c r="EI22" i="4"/>
  <c r="EI22" i="5" s="1"/>
  <c r="EI21" i="4"/>
  <c r="EI21" i="5" s="1"/>
  <c r="EI20" i="4"/>
  <c r="EI20" i="5" s="1"/>
  <c r="EI19" i="4"/>
  <c r="EI19" i="5" s="1"/>
  <c r="EI18" i="4"/>
  <c r="EI18" i="5" s="1"/>
  <c r="EI17" i="4"/>
  <c r="EI17" i="5" s="1"/>
  <c r="EI16" i="4"/>
  <c r="EI16" i="5" s="1"/>
  <c r="EI15" i="4"/>
  <c r="EI15" i="5" s="1"/>
  <c r="EI14" i="4"/>
  <c r="EI14" i="5" s="1"/>
  <c r="EK10" i="5"/>
  <c r="EL11" i="5"/>
  <c r="EJ10" i="4"/>
  <c r="EK11" i="4"/>
  <c r="EK22" i="7" l="1"/>
  <c r="EK21" i="7"/>
  <c r="EK20" i="7"/>
  <c r="EK19" i="7"/>
  <c r="EK18" i="7"/>
  <c r="EK17" i="7"/>
  <c r="EK16" i="7"/>
  <c r="EK15" i="7"/>
  <c r="EK14" i="7"/>
  <c r="EK13" i="7"/>
  <c r="EL11" i="4"/>
  <c r="EK10" i="4"/>
  <c r="EJ266" i="4"/>
  <c r="EJ265" i="4"/>
  <c r="EJ265" i="5" s="1"/>
  <c r="EJ264" i="4"/>
  <c r="EJ264" i="5" s="1"/>
  <c r="EJ263" i="4"/>
  <c r="EJ263" i="5" s="1"/>
  <c r="EJ262" i="4"/>
  <c r="EJ262" i="5" s="1"/>
  <c r="EJ261" i="4"/>
  <c r="EJ261" i="5" s="1"/>
  <c r="EJ260" i="4"/>
  <c r="EJ260" i="5" s="1"/>
  <c r="EJ259" i="4"/>
  <c r="EJ259" i="5" s="1"/>
  <c r="EJ258" i="4"/>
  <c r="EJ258" i="5" s="1"/>
  <c r="EJ257" i="4"/>
  <c r="EJ257" i="5" s="1"/>
  <c r="EJ256" i="4"/>
  <c r="EJ256" i="5" s="1"/>
  <c r="EJ255" i="4"/>
  <c r="EJ255" i="5" s="1"/>
  <c r="EJ254" i="4"/>
  <c r="EJ254" i="5" s="1"/>
  <c r="EJ253" i="4"/>
  <c r="EJ253" i="5" s="1"/>
  <c r="EJ252" i="4"/>
  <c r="EJ252" i="5" s="1"/>
  <c r="EJ251" i="4"/>
  <c r="EJ251" i="5" s="1"/>
  <c r="EJ250" i="4"/>
  <c r="EJ250" i="5" s="1"/>
  <c r="EJ249" i="4"/>
  <c r="EJ249" i="5" s="1"/>
  <c r="EJ248" i="4"/>
  <c r="EJ248" i="5" s="1"/>
  <c r="EJ247" i="4"/>
  <c r="EJ247" i="5" s="1"/>
  <c r="EJ246" i="4"/>
  <c r="EJ246" i="5" s="1"/>
  <c r="EJ245" i="4"/>
  <c r="EJ245" i="5" s="1"/>
  <c r="EJ244" i="4"/>
  <c r="EJ244" i="5" s="1"/>
  <c r="EJ243" i="4"/>
  <c r="EJ243" i="5" s="1"/>
  <c r="EJ221" i="4"/>
  <c r="EJ221" i="5" s="1"/>
  <c r="EJ220" i="4"/>
  <c r="EJ220" i="5" s="1"/>
  <c r="EJ219" i="4"/>
  <c r="EJ219" i="5" s="1"/>
  <c r="EJ218" i="4"/>
  <c r="EJ218" i="5" s="1"/>
  <c r="EJ217" i="4"/>
  <c r="EJ217" i="5" s="1"/>
  <c r="EJ216" i="4"/>
  <c r="EJ216" i="5" s="1"/>
  <c r="EJ215" i="4"/>
  <c r="EJ215" i="5" s="1"/>
  <c r="EJ214" i="4"/>
  <c r="EJ214" i="5" s="1"/>
  <c r="EJ213" i="4"/>
  <c r="EJ213" i="5" s="1"/>
  <c r="EJ212" i="4"/>
  <c r="EJ212" i="5" s="1"/>
  <c r="EJ211" i="4"/>
  <c r="EJ211" i="5" s="1"/>
  <c r="EJ210" i="4"/>
  <c r="EJ210" i="5" s="1"/>
  <c r="EJ209" i="4"/>
  <c r="EJ209" i="5" s="1"/>
  <c r="EJ208" i="4"/>
  <c r="EJ208" i="5" s="1"/>
  <c r="EJ207" i="4"/>
  <c r="EJ207" i="5" s="1"/>
  <c r="EJ206" i="4"/>
  <c r="EJ206" i="5" s="1"/>
  <c r="EJ205" i="4"/>
  <c r="EJ205" i="5" s="1"/>
  <c r="EJ204" i="4"/>
  <c r="EJ204" i="5" s="1"/>
  <c r="EJ203" i="4"/>
  <c r="EJ203" i="5" s="1"/>
  <c r="EJ202" i="4"/>
  <c r="EJ202" i="5" s="1"/>
  <c r="EJ201" i="4"/>
  <c r="EJ201" i="5" s="1"/>
  <c r="EJ200" i="4"/>
  <c r="EJ200" i="5" s="1"/>
  <c r="EJ199" i="4"/>
  <c r="EJ199" i="5" s="1"/>
  <c r="EJ198" i="4"/>
  <c r="EJ198" i="5" s="1"/>
  <c r="EJ197" i="4"/>
  <c r="EJ197" i="5" s="1"/>
  <c r="EJ196" i="4"/>
  <c r="EJ196" i="5" s="1"/>
  <c r="EJ195" i="4"/>
  <c r="EJ195" i="5" s="1"/>
  <c r="EJ194" i="4"/>
  <c r="EJ194" i="5" s="1"/>
  <c r="EJ193" i="4"/>
  <c r="EJ193" i="5" s="1"/>
  <c r="EJ192" i="4"/>
  <c r="EJ192" i="5" s="1"/>
  <c r="EJ191" i="4"/>
  <c r="EJ191" i="5" s="1"/>
  <c r="EJ190" i="4"/>
  <c r="EJ190" i="5" s="1"/>
  <c r="EJ189" i="4"/>
  <c r="EJ189" i="5" s="1"/>
  <c r="EJ188" i="4"/>
  <c r="EJ188" i="5" s="1"/>
  <c r="EJ236" i="4"/>
  <c r="EJ236" i="5" s="1"/>
  <c r="EJ235" i="4"/>
  <c r="EJ235" i="5" s="1"/>
  <c r="EJ234" i="4"/>
  <c r="EJ234" i="5" s="1"/>
  <c r="EJ233" i="4"/>
  <c r="EJ233" i="5" s="1"/>
  <c r="EJ232" i="4"/>
  <c r="EJ232" i="5" s="1"/>
  <c r="EJ231" i="4"/>
  <c r="EJ231" i="5" s="1"/>
  <c r="EJ230" i="4"/>
  <c r="EJ230" i="5" s="1"/>
  <c r="EJ229" i="4"/>
  <c r="EJ229" i="5" s="1"/>
  <c r="EJ228" i="4"/>
  <c r="EJ228" i="5" s="1"/>
  <c r="EJ227" i="4"/>
  <c r="EJ227" i="5" s="1"/>
  <c r="EJ226" i="4"/>
  <c r="EJ226" i="5" s="1"/>
  <c r="EJ225" i="4"/>
  <c r="EJ225" i="5" s="1"/>
  <c r="EJ224" i="4"/>
  <c r="EJ224" i="5" s="1"/>
  <c r="EJ223" i="4"/>
  <c r="EJ223" i="5" s="1"/>
  <c r="EJ222" i="4"/>
  <c r="EJ222" i="5" s="1"/>
  <c r="EJ157" i="4"/>
  <c r="EJ157" i="5" s="1"/>
  <c r="EJ156" i="4"/>
  <c r="EJ156" i="5" s="1"/>
  <c r="EJ187" i="4"/>
  <c r="EJ187" i="5" s="1"/>
  <c r="EJ160" i="4"/>
  <c r="EJ160" i="5" s="1"/>
  <c r="EJ159" i="4"/>
  <c r="EJ159" i="5" s="1"/>
  <c r="EJ158" i="4"/>
  <c r="EJ158" i="5" s="1"/>
  <c r="EJ155" i="4"/>
  <c r="EJ155" i="5" s="1"/>
  <c r="EJ242" i="4"/>
  <c r="EJ242" i="5" s="1"/>
  <c r="EJ240" i="4"/>
  <c r="EJ240" i="5" s="1"/>
  <c r="EJ238" i="4"/>
  <c r="EJ238" i="5" s="1"/>
  <c r="EJ153" i="4"/>
  <c r="EJ153" i="5" s="1"/>
  <c r="EJ152" i="4"/>
  <c r="EJ152" i="5" s="1"/>
  <c r="EJ151" i="4"/>
  <c r="EJ151" i="5" s="1"/>
  <c r="EJ150" i="4"/>
  <c r="EJ150" i="5" s="1"/>
  <c r="EJ149" i="4"/>
  <c r="EJ149" i="5" s="1"/>
  <c r="EJ148" i="4"/>
  <c r="EJ148" i="5" s="1"/>
  <c r="EJ147" i="4"/>
  <c r="EJ147" i="5" s="1"/>
  <c r="EJ146" i="4"/>
  <c r="EJ146" i="5" s="1"/>
  <c r="EJ145" i="4"/>
  <c r="EJ145" i="5" s="1"/>
  <c r="EJ144" i="4"/>
  <c r="EJ144" i="5" s="1"/>
  <c r="EJ143" i="4"/>
  <c r="EJ143" i="5" s="1"/>
  <c r="EJ142" i="4"/>
  <c r="EJ142" i="5" s="1"/>
  <c r="EJ141" i="4"/>
  <c r="EJ141" i="5" s="1"/>
  <c r="EJ140" i="4"/>
  <c r="EJ140" i="5" s="1"/>
  <c r="EJ139" i="4"/>
  <c r="EJ139" i="5" s="1"/>
  <c r="EJ138" i="4"/>
  <c r="EJ138" i="5" s="1"/>
  <c r="EJ137" i="4"/>
  <c r="EJ137" i="5" s="1"/>
  <c r="EJ136" i="4"/>
  <c r="EJ136" i="5" s="1"/>
  <c r="EJ135" i="4"/>
  <c r="EJ135" i="5" s="1"/>
  <c r="EJ134" i="4"/>
  <c r="EJ134" i="5" s="1"/>
  <c r="EJ133" i="4"/>
  <c r="EJ133" i="5" s="1"/>
  <c r="EJ132" i="4"/>
  <c r="EJ132" i="5" s="1"/>
  <c r="EJ131" i="4"/>
  <c r="EJ131" i="5" s="1"/>
  <c r="EJ130" i="4"/>
  <c r="EJ130" i="5" s="1"/>
  <c r="EJ241" i="4"/>
  <c r="EJ241" i="5" s="1"/>
  <c r="EJ239" i="4"/>
  <c r="EJ239" i="5" s="1"/>
  <c r="EJ237" i="4"/>
  <c r="EJ237" i="5" s="1"/>
  <c r="EJ186" i="4"/>
  <c r="EJ186" i="5" s="1"/>
  <c r="EJ185" i="4"/>
  <c r="EJ185" i="5" s="1"/>
  <c r="EJ184" i="4"/>
  <c r="EJ184" i="5" s="1"/>
  <c r="EJ183" i="4"/>
  <c r="EJ183" i="5" s="1"/>
  <c r="EJ182" i="4"/>
  <c r="EJ182" i="5" s="1"/>
  <c r="EJ181" i="4"/>
  <c r="EJ181" i="5" s="1"/>
  <c r="EJ180" i="4"/>
  <c r="EJ180" i="5" s="1"/>
  <c r="EJ179" i="4"/>
  <c r="EJ179" i="5" s="1"/>
  <c r="EJ178" i="4"/>
  <c r="EJ178" i="5" s="1"/>
  <c r="EJ177" i="4"/>
  <c r="EJ177" i="5" s="1"/>
  <c r="EJ176" i="4"/>
  <c r="EJ176" i="5" s="1"/>
  <c r="EJ175" i="4"/>
  <c r="EJ175" i="5" s="1"/>
  <c r="EJ174" i="4"/>
  <c r="EJ174" i="5" s="1"/>
  <c r="EJ173" i="4"/>
  <c r="EJ173" i="5" s="1"/>
  <c r="EJ172" i="4"/>
  <c r="EJ172" i="5" s="1"/>
  <c r="EJ171" i="4"/>
  <c r="EJ171" i="5" s="1"/>
  <c r="EJ170" i="4"/>
  <c r="EJ170" i="5" s="1"/>
  <c r="EJ169" i="4"/>
  <c r="EJ169" i="5" s="1"/>
  <c r="EJ168" i="4"/>
  <c r="EJ168" i="5" s="1"/>
  <c r="EJ167" i="4"/>
  <c r="EJ167" i="5" s="1"/>
  <c r="EJ166" i="4"/>
  <c r="EJ166" i="5" s="1"/>
  <c r="EJ165" i="4"/>
  <c r="EJ165" i="5" s="1"/>
  <c r="EJ164" i="4"/>
  <c r="EJ164" i="5" s="1"/>
  <c r="EJ163" i="4"/>
  <c r="EJ163" i="5" s="1"/>
  <c r="EJ162" i="4"/>
  <c r="EJ162" i="5" s="1"/>
  <c r="EJ161" i="4"/>
  <c r="EJ161" i="5" s="1"/>
  <c r="EJ154" i="4"/>
  <c r="EJ154" i="5" s="1"/>
  <c r="EJ128" i="4"/>
  <c r="EJ128" i="5" s="1"/>
  <c r="EJ127" i="4"/>
  <c r="EJ127" i="5" s="1"/>
  <c r="EJ126" i="4"/>
  <c r="EJ126" i="5" s="1"/>
  <c r="EJ125" i="4"/>
  <c r="EJ125" i="5" s="1"/>
  <c r="EJ124" i="4"/>
  <c r="EJ124" i="5" s="1"/>
  <c r="EJ129" i="4"/>
  <c r="EJ129" i="5" s="1"/>
  <c r="EJ123" i="4"/>
  <c r="EJ123" i="5" s="1"/>
  <c r="EJ122" i="4"/>
  <c r="EJ122" i="5" s="1"/>
  <c r="EJ121" i="4"/>
  <c r="EJ121" i="5" s="1"/>
  <c r="EJ120" i="4"/>
  <c r="EJ120" i="5" s="1"/>
  <c r="EJ119" i="4"/>
  <c r="EJ119" i="5" s="1"/>
  <c r="EJ118" i="4"/>
  <c r="EJ118" i="5" s="1"/>
  <c r="EJ117" i="4"/>
  <c r="EJ117" i="5" s="1"/>
  <c r="EJ116" i="4"/>
  <c r="EJ116" i="5" s="1"/>
  <c r="EJ115" i="4"/>
  <c r="EJ115" i="5" s="1"/>
  <c r="EJ114" i="4"/>
  <c r="EJ114" i="5" s="1"/>
  <c r="EJ113" i="4"/>
  <c r="EJ113" i="5" s="1"/>
  <c r="EJ112" i="4"/>
  <c r="EJ112" i="5" s="1"/>
  <c r="EJ111" i="4"/>
  <c r="EJ111" i="5" s="1"/>
  <c r="EJ110" i="4"/>
  <c r="EJ110" i="5" s="1"/>
  <c r="EJ109" i="4"/>
  <c r="EJ109" i="5" s="1"/>
  <c r="EJ108" i="4"/>
  <c r="EJ108" i="5" s="1"/>
  <c r="EJ107" i="4"/>
  <c r="EJ107" i="5" s="1"/>
  <c r="EJ106" i="4"/>
  <c r="EJ106" i="5" s="1"/>
  <c r="EJ105" i="4"/>
  <c r="EJ105" i="5" s="1"/>
  <c r="EJ104" i="4"/>
  <c r="EJ104" i="5" s="1"/>
  <c r="EJ103" i="4"/>
  <c r="EJ103" i="5" s="1"/>
  <c r="EJ102" i="4"/>
  <c r="EJ102" i="5" s="1"/>
  <c r="EJ101" i="4"/>
  <c r="EJ101" i="5" s="1"/>
  <c r="EJ100" i="4"/>
  <c r="EJ100" i="5" s="1"/>
  <c r="EJ99" i="4"/>
  <c r="EJ99" i="5" s="1"/>
  <c r="EJ98" i="4"/>
  <c r="EJ98" i="5" s="1"/>
  <c r="EJ97" i="4"/>
  <c r="EJ97" i="5" s="1"/>
  <c r="EJ96" i="4"/>
  <c r="EJ96" i="5" s="1"/>
  <c r="EJ95" i="4"/>
  <c r="EJ95" i="5" s="1"/>
  <c r="EJ94" i="4"/>
  <c r="EJ94" i="5" s="1"/>
  <c r="EJ93" i="4"/>
  <c r="EJ93" i="5" s="1"/>
  <c r="EJ92" i="4"/>
  <c r="EJ92" i="5" s="1"/>
  <c r="EJ91" i="4"/>
  <c r="EJ91" i="5" s="1"/>
  <c r="EJ90" i="4"/>
  <c r="EJ90" i="5" s="1"/>
  <c r="EJ89" i="4"/>
  <c r="EJ89" i="5" s="1"/>
  <c r="EJ88" i="4"/>
  <c r="EJ88" i="5" s="1"/>
  <c r="EJ87" i="4"/>
  <c r="EJ87" i="5" s="1"/>
  <c r="EJ86" i="4"/>
  <c r="EJ86" i="5" s="1"/>
  <c r="EJ85" i="4"/>
  <c r="EJ85" i="5" s="1"/>
  <c r="EJ84" i="4"/>
  <c r="EJ84" i="5" s="1"/>
  <c r="EJ83" i="4"/>
  <c r="EJ83" i="5" s="1"/>
  <c r="EJ82" i="4"/>
  <c r="EJ82" i="5" s="1"/>
  <c r="EJ81" i="4"/>
  <c r="EJ81" i="5" s="1"/>
  <c r="EJ80" i="4"/>
  <c r="EJ80" i="5" s="1"/>
  <c r="EJ79" i="4"/>
  <c r="EJ79" i="5" s="1"/>
  <c r="EJ78" i="4"/>
  <c r="EJ78" i="5" s="1"/>
  <c r="EJ77" i="4"/>
  <c r="EJ77" i="5" s="1"/>
  <c r="EJ76" i="4"/>
  <c r="EJ76" i="5" s="1"/>
  <c r="EJ75" i="4"/>
  <c r="EJ75" i="5" s="1"/>
  <c r="EJ74" i="4"/>
  <c r="EJ74" i="5" s="1"/>
  <c r="EJ73" i="4"/>
  <c r="EJ73" i="5" s="1"/>
  <c r="EJ72" i="4"/>
  <c r="EJ72" i="5" s="1"/>
  <c r="EJ71" i="4"/>
  <c r="EJ71" i="5" s="1"/>
  <c r="EJ70" i="4"/>
  <c r="EJ70" i="5" s="1"/>
  <c r="EJ69" i="4"/>
  <c r="EJ69" i="5" s="1"/>
  <c r="EJ68" i="4"/>
  <c r="EJ68" i="5" s="1"/>
  <c r="EJ67" i="4"/>
  <c r="EJ67" i="5" s="1"/>
  <c r="EJ66" i="4"/>
  <c r="EJ66" i="5" s="1"/>
  <c r="EJ65" i="4"/>
  <c r="EJ65" i="5" s="1"/>
  <c r="EJ64" i="4"/>
  <c r="EJ64" i="5" s="1"/>
  <c r="EJ63" i="4"/>
  <c r="EJ63" i="5" s="1"/>
  <c r="EJ62" i="4"/>
  <c r="EJ62" i="5" s="1"/>
  <c r="EJ61" i="4"/>
  <c r="EJ61" i="5" s="1"/>
  <c r="EJ60" i="4"/>
  <c r="EJ60" i="5" s="1"/>
  <c r="EJ59" i="4"/>
  <c r="EJ59" i="5" s="1"/>
  <c r="EJ58" i="4"/>
  <c r="EJ58" i="5" s="1"/>
  <c r="EJ57" i="4"/>
  <c r="EJ57" i="5" s="1"/>
  <c r="EJ56" i="4"/>
  <c r="EJ56" i="5" s="1"/>
  <c r="EJ55" i="4"/>
  <c r="EJ55" i="5" s="1"/>
  <c r="EJ54" i="4"/>
  <c r="EJ54" i="5" s="1"/>
  <c r="EJ53" i="4"/>
  <c r="EJ53" i="5" s="1"/>
  <c r="EJ52" i="4"/>
  <c r="EJ52" i="5" s="1"/>
  <c r="EJ51" i="4"/>
  <c r="EJ51" i="5" s="1"/>
  <c r="EJ50" i="4"/>
  <c r="EJ50" i="5" s="1"/>
  <c r="EJ49" i="4"/>
  <c r="EJ49" i="5" s="1"/>
  <c r="EJ48" i="4"/>
  <c r="EJ48" i="5" s="1"/>
  <c r="EJ47" i="4"/>
  <c r="EJ47" i="5" s="1"/>
  <c r="EJ46" i="4"/>
  <c r="EJ46" i="5" s="1"/>
  <c r="EJ45" i="4"/>
  <c r="EJ45" i="5" s="1"/>
  <c r="EJ44" i="4"/>
  <c r="EJ44" i="5" s="1"/>
  <c r="EJ43" i="4"/>
  <c r="EJ43" i="5" s="1"/>
  <c r="EJ42" i="4"/>
  <c r="EJ42" i="5" s="1"/>
  <c r="EJ41" i="4"/>
  <c r="EJ41" i="5" s="1"/>
  <c r="EJ40" i="4"/>
  <c r="EJ40" i="5" s="1"/>
  <c r="EJ39" i="4"/>
  <c r="EJ39" i="5" s="1"/>
  <c r="EJ38" i="4"/>
  <c r="EJ38" i="5" s="1"/>
  <c r="EJ37" i="4"/>
  <c r="EJ37" i="5" s="1"/>
  <c r="EJ36" i="4"/>
  <c r="EJ36" i="5" s="1"/>
  <c r="EJ35" i="4"/>
  <c r="EJ35" i="5" s="1"/>
  <c r="EJ34" i="4"/>
  <c r="EJ34" i="5" s="1"/>
  <c r="EJ33" i="4"/>
  <c r="EJ33" i="5" s="1"/>
  <c r="EJ32" i="4"/>
  <c r="EJ32" i="5" s="1"/>
  <c r="EJ31" i="4"/>
  <c r="EJ31" i="5" s="1"/>
  <c r="EJ30" i="4"/>
  <c r="EJ30" i="5" s="1"/>
  <c r="EJ29" i="4"/>
  <c r="EJ29" i="5" s="1"/>
  <c r="EJ28" i="4"/>
  <c r="EJ28" i="5" s="1"/>
  <c r="EJ27" i="4"/>
  <c r="EJ27" i="5" s="1"/>
  <c r="EJ26" i="4"/>
  <c r="EJ26" i="5" s="1"/>
  <c r="EJ25" i="4"/>
  <c r="EJ25" i="5" s="1"/>
  <c r="EJ24" i="4"/>
  <c r="EJ24" i="5" s="1"/>
  <c r="EJ23" i="4"/>
  <c r="EJ23" i="5" s="1"/>
  <c r="EJ22" i="4"/>
  <c r="EJ22" i="5" s="1"/>
  <c r="EJ21" i="4"/>
  <c r="EJ21" i="5" s="1"/>
  <c r="EJ20" i="4"/>
  <c r="EJ20" i="5" s="1"/>
  <c r="EJ19" i="4"/>
  <c r="EJ19" i="5" s="1"/>
  <c r="EJ18" i="4"/>
  <c r="EJ18" i="5" s="1"/>
  <c r="EJ17" i="4"/>
  <c r="EJ17" i="5" s="1"/>
  <c r="EJ16" i="4"/>
  <c r="EJ16" i="5" s="1"/>
  <c r="EJ15" i="4"/>
  <c r="EJ15" i="5" s="1"/>
  <c r="EJ14" i="4"/>
  <c r="EJ14" i="5" s="1"/>
  <c r="EJ13" i="4"/>
  <c r="EJ13" i="5" s="1"/>
  <c r="EJ12" i="4"/>
  <c r="EJ12" i="5" s="1"/>
  <c r="EL10" i="5"/>
  <c r="EM11" i="5"/>
  <c r="EL22" i="7" l="1"/>
  <c r="EL21" i="7"/>
  <c r="EL20" i="7"/>
  <c r="EL19" i="7"/>
  <c r="EL18" i="7"/>
  <c r="EL17" i="7"/>
  <c r="EL16" i="7"/>
  <c r="EL15" i="7"/>
  <c r="EL14" i="7"/>
  <c r="EL13" i="7"/>
  <c r="EN11" i="5"/>
  <c r="EM10" i="5"/>
  <c r="EK266" i="4"/>
  <c r="EK265" i="4"/>
  <c r="EK265" i="5" s="1"/>
  <c r="EK264" i="4"/>
  <c r="EK264" i="5" s="1"/>
  <c r="EK263" i="4"/>
  <c r="EK263" i="5" s="1"/>
  <c r="EK262" i="4"/>
  <c r="EK262" i="5" s="1"/>
  <c r="EK261" i="4"/>
  <c r="EK261" i="5" s="1"/>
  <c r="EK260" i="4"/>
  <c r="EK260" i="5" s="1"/>
  <c r="EK259" i="4"/>
  <c r="EK259" i="5" s="1"/>
  <c r="EK258" i="4"/>
  <c r="EK258" i="5" s="1"/>
  <c r="EK257" i="4"/>
  <c r="EK257" i="5" s="1"/>
  <c r="EK256" i="4"/>
  <c r="EK256" i="5" s="1"/>
  <c r="EK255" i="4"/>
  <c r="EK255" i="5" s="1"/>
  <c r="EK254" i="4"/>
  <c r="EK254" i="5" s="1"/>
  <c r="EK253" i="4"/>
  <c r="EK253" i="5" s="1"/>
  <c r="EK252" i="4"/>
  <c r="EK252" i="5" s="1"/>
  <c r="EK251" i="4"/>
  <c r="EK251" i="5" s="1"/>
  <c r="EK250" i="4"/>
  <c r="EK250" i="5" s="1"/>
  <c r="EK249" i="4"/>
  <c r="EK249" i="5" s="1"/>
  <c r="EK248" i="4"/>
  <c r="EK248" i="5" s="1"/>
  <c r="EK247" i="4"/>
  <c r="EK247" i="5" s="1"/>
  <c r="EK246" i="4"/>
  <c r="EK246" i="5" s="1"/>
  <c r="EK245" i="4"/>
  <c r="EK245" i="5" s="1"/>
  <c r="EK244" i="4"/>
  <c r="EK244" i="5" s="1"/>
  <c r="EK243" i="4"/>
  <c r="EK243" i="5" s="1"/>
  <c r="EK242" i="4"/>
  <c r="EK242" i="5" s="1"/>
  <c r="EK241" i="4"/>
  <c r="EK241" i="5" s="1"/>
  <c r="EK240" i="4"/>
  <c r="EK240" i="5" s="1"/>
  <c r="EK239" i="4"/>
  <c r="EK239" i="5" s="1"/>
  <c r="EK238" i="4"/>
  <c r="EK238" i="5" s="1"/>
  <c r="EK237" i="4"/>
  <c r="EK237" i="5" s="1"/>
  <c r="EK236" i="4"/>
  <c r="EK236" i="5" s="1"/>
  <c r="EK235" i="4"/>
  <c r="EK235" i="5" s="1"/>
  <c r="EK234" i="4"/>
  <c r="EK234" i="5" s="1"/>
  <c r="EK233" i="4"/>
  <c r="EK233" i="5" s="1"/>
  <c r="EK232" i="4"/>
  <c r="EK232" i="5" s="1"/>
  <c r="EK231" i="4"/>
  <c r="EK231" i="5" s="1"/>
  <c r="EK230" i="4"/>
  <c r="EK230" i="5" s="1"/>
  <c r="EK229" i="4"/>
  <c r="EK229" i="5" s="1"/>
  <c r="EK228" i="4"/>
  <c r="EK228" i="5" s="1"/>
  <c r="EK227" i="4"/>
  <c r="EK227" i="5" s="1"/>
  <c r="EK226" i="4"/>
  <c r="EK226" i="5" s="1"/>
  <c r="EK225" i="4"/>
  <c r="EK225" i="5" s="1"/>
  <c r="EK224" i="4"/>
  <c r="EK224" i="5" s="1"/>
  <c r="EK223" i="4"/>
  <c r="EK223" i="5" s="1"/>
  <c r="EK222" i="4"/>
  <c r="EK222" i="5" s="1"/>
  <c r="EK221" i="4"/>
  <c r="EK221" i="5" s="1"/>
  <c r="EK220" i="4"/>
  <c r="EK220" i="5" s="1"/>
  <c r="EK219" i="4"/>
  <c r="EK219" i="5" s="1"/>
  <c r="EK218" i="4"/>
  <c r="EK218" i="5" s="1"/>
  <c r="EK217" i="4"/>
  <c r="EK217" i="5" s="1"/>
  <c r="EK216" i="4"/>
  <c r="EK216" i="5" s="1"/>
  <c r="EK215" i="4"/>
  <c r="EK215" i="5" s="1"/>
  <c r="EK214" i="4"/>
  <c r="EK214" i="5" s="1"/>
  <c r="EK213" i="4"/>
  <c r="EK213" i="5" s="1"/>
  <c r="EK212" i="4"/>
  <c r="EK212" i="5" s="1"/>
  <c r="EK211" i="4"/>
  <c r="EK211" i="5" s="1"/>
  <c r="EK210" i="4"/>
  <c r="EK210" i="5" s="1"/>
  <c r="EK209" i="4"/>
  <c r="EK209" i="5" s="1"/>
  <c r="EK208" i="4"/>
  <c r="EK208" i="5" s="1"/>
  <c r="EK207" i="4"/>
  <c r="EK207" i="5" s="1"/>
  <c r="EK206" i="4"/>
  <c r="EK206" i="5" s="1"/>
  <c r="EK205" i="4"/>
  <c r="EK205" i="5" s="1"/>
  <c r="EK204" i="4"/>
  <c r="EK204" i="5" s="1"/>
  <c r="EK203" i="4"/>
  <c r="EK203" i="5" s="1"/>
  <c r="EK202" i="4"/>
  <c r="EK202" i="5" s="1"/>
  <c r="EK201" i="4"/>
  <c r="EK201" i="5" s="1"/>
  <c r="EK200" i="4"/>
  <c r="EK200" i="5" s="1"/>
  <c r="EK199" i="4"/>
  <c r="EK199" i="5" s="1"/>
  <c r="EK198" i="4"/>
  <c r="EK198" i="5" s="1"/>
  <c r="EK197" i="4"/>
  <c r="EK197" i="5" s="1"/>
  <c r="EK196" i="4"/>
  <c r="EK196" i="5" s="1"/>
  <c r="EK195" i="4"/>
  <c r="EK195" i="5" s="1"/>
  <c r="EK194" i="4"/>
  <c r="EK194" i="5" s="1"/>
  <c r="EK193" i="4"/>
  <c r="EK193" i="5" s="1"/>
  <c r="EK192" i="4"/>
  <c r="EK192" i="5" s="1"/>
  <c r="EK191" i="4"/>
  <c r="EK191" i="5" s="1"/>
  <c r="EK190" i="4"/>
  <c r="EK190" i="5" s="1"/>
  <c r="EK189" i="4"/>
  <c r="EK189" i="5" s="1"/>
  <c r="EK188" i="4"/>
  <c r="EK188" i="5" s="1"/>
  <c r="EK187" i="4"/>
  <c r="EK187" i="5" s="1"/>
  <c r="EK186" i="4"/>
  <c r="EK186" i="5" s="1"/>
  <c r="EK185" i="4"/>
  <c r="EK185" i="5" s="1"/>
  <c r="EK184" i="4"/>
  <c r="EK184" i="5" s="1"/>
  <c r="EK183" i="4"/>
  <c r="EK183" i="5" s="1"/>
  <c r="EK182" i="4"/>
  <c r="EK182" i="5" s="1"/>
  <c r="EK181" i="4"/>
  <c r="EK181" i="5" s="1"/>
  <c r="EK180" i="4"/>
  <c r="EK180" i="5" s="1"/>
  <c r="EK179" i="4"/>
  <c r="EK179" i="5" s="1"/>
  <c r="EK178" i="4"/>
  <c r="EK178" i="5" s="1"/>
  <c r="EK177" i="4"/>
  <c r="EK177" i="5" s="1"/>
  <c r="EK176" i="4"/>
  <c r="EK176" i="5" s="1"/>
  <c r="EK175" i="4"/>
  <c r="EK175" i="5" s="1"/>
  <c r="EK174" i="4"/>
  <c r="EK174" i="5" s="1"/>
  <c r="EK173" i="4"/>
  <c r="EK173" i="5" s="1"/>
  <c r="EK172" i="4"/>
  <c r="EK172" i="5" s="1"/>
  <c r="EK171" i="4"/>
  <c r="EK171" i="5" s="1"/>
  <c r="EK170" i="4"/>
  <c r="EK170" i="5" s="1"/>
  <c r="EK169" i="4"/>
  <c r="EK169" i="5" s="1"/>
  <c r="EK168" i="4"/>
  <c r="EK168" i="5" s="1"/>
  <c r="EK167" i="4"/>
  <c r="EK167" i="5" s="1"/>
  <c r="EK166" i="4"/>
  <c r="EK166" i="5" s="1"/>
  <c r="EK165" i="4"/>
  <c r="EK165" i="5" s="1"/>
  <c r="EK164" i="4"/>
  <c r="EK164" i="5" s="1"/>
  <c r="EK163" i="4"/>
  <c r="EK163" i="5" s="1"/>
  <c r="EK162" i="4"/>
  <c r="EK162" i="5" s="1"/>
  <c r="EK161" i="4"/>
  <c r="EK161" i="5" s="1"/>
  <c r="EK160" i="4"/>
  <c r="EK160" i="5" s="1"/>
  <c r="EK159" i="4"/>
  <c r="EK159" i="5" s="1"/>
  <c r="EK158" i="4"/>
  <c r="EK158" i="5" s="1"/>
  <c r="EK155" i="4"/>
  <c r="EK155" i="5" s="1"/>
  <c r="EK153" i="4"/>
  <c r="EK153" i="5" s="1"/>
  <c r="EK152" i="4"/>
  <c r="EK152" i="5" s="1"/>
  <c r="EK151" i="4"/>
  <c r="EK151" i="5" s="1"/>
  <c r="EK150" i="4"/>
  <c r="EK150" i="5" s="1"/>
  <c r="EK149" i="4"/>
  <c r="EK149" i="5" s="1"/>
  <c r="EK148" i="4"/>
  <c r="EK148" i="5" s="1"/>
  <c r="EK147" i="4"/>
  <c r="EK147" i="5" s="1"/>
  <c r="EK146" i="4"/>
  <c r="EK146" i="5" s="1"/>
  <c r="EK145" i="4"/>
  <c r="EK145" i="5" s="1"/>
  <c r="EK144" i="4"/>
  <c r="EK144" i="5" s="1"/>
  <c r="EK143" i="4"/>
  <c r="EK143" i="5" s="1"/>
  <c r="EK142" i="4"/>
  <c r="EK142" i="5" s="1"/>
  <c r="EK141" i="4"/>
  <c r="EK141" i="5" s="1"/>
  <c r="EK140" i="4"/>
  <c r="EK140" i="5" s="1"/>
  <c r="EK139" i="4"/>
  <c r="EK139" i="5" s="1"/>
  <c r="EK138" i="4"/>
  <c r="EK138" i="5" s="1"/>
  <c r="EK137" i="4"/>
  <c r="EK137" i="5" s="1"/>
  <c r="EK136" i="4"/>
  <c r="EK136" i="5" s="1"/>
  <c r="EK135" i="4"/>
  <c r="EK135" i="5" s="1"/>
  <c r="EK134" i="4"/>
  <c r="EK134" i="5" s="1"/>
  <c r="EK133" i="4"/>
  <c r="EK133" i="5" s="1"/>
  <c r="EK132" i="4"/>
  <c r="EK132" i="5" s="1"/>
  <c r="EK131" i="4"/>
  <c r="EK131" i="5" s="1"/>
  <c r="EK130" i="4"/>
  <c r="EK130" i="5" s="1"/>
  <c r="EK154" i="4"/>
  <c r="EK154" i="5" s="1"/>
  <c r="EK157" i="4"/>
  <c r="EK157" i="5" s="1"/>
  <c r="EK156" i="4"/>
  <c r="EK156" i="5" s="1"/>
  <c r="EK128" i="4"/>
  <c r="EK128" i="5" s="1"/>
  <c r="EK127" i="4"/>
  <c r="EK127" i="5" s="1"/>
  <c r="EK126" i="4"/>
  <c r="EK126" i="5" s="1"/>
  <c r="EK125" i="4"/>
  <c r="EK125" i="5" s="1"/>
  <c r="EK124" i="4"/>
  <c r="EK124" i="5" s="1"/>
  <c r="EK123" i="4"/>
  <c r="EK123" i="5" s="1"/>
  <c r="EK122" i="4"/>
  <c r="EK122" i="5" s="1"/>
  <c r="EK121" i="4"/>
  <c r="EK121" i="5" s="1"/>
  <c r="EK120" i="4"/>
  <c r="EK120" i="5" s="1"/>
  <c r="EK119" i="4"/>
  <c r="EK119" i="5" s="1"/>
  <c r="EK118" i="4"/>
  <c r="EK118" i="5" s="1"/>
  <c r="EK117" i="4"/>
  <c r="EK117" i="5" s="1"/>
  <c r="EK116" i="4"/>
  <c r="EK116" i="5" s="1"/>
  <c r="EK115" i="4"/>
  <c r="EK115" i="5" s="1"/>
  <c r="EK114" i="4"/>
  <c r="EK114" i="5" s="1"/>
  <c r="EK113" i="4"/>
  <c r="EK113" i="5" s="1"/>
  <c r="EK112" i="4"/>
  <c r="EK112" i="5" s="1"/>
  <c r="EK111" i="4"/>
  <c r="EK111" i="5" s="1"/>
  <c r="EK110" i="4"/>
  <c r="EK110" i="5" s="1"/>
  <c r="EK109" i="4"/>
  <c r="EK109" i="5" s="1"/>
  <c r="EK108" i="4"/>
  <c r="EK108" i="5" s="1"/>
  <c r="EK107" i="4"/>
  <c r="EK107" i="5" s="1"/>
  <c r="EK106" i="4"/>
  <c r="EK106" i="5" s="1"/>
  <c r="EK105" i="4"/>
  <c r="EK105" i="5" s="1"/>
  <c r="EK104" i="4"/>
  <c r="EK104" i="5" s="1"/>
  <c r="EK103" i="4"/>
  <c r="EK103" i="5" s="1"/>
  <c r="EK102" i="4"/>
  <c r="EK102" i="5" s="1"/>
  <c r="EK101" i="4"/>
  <c r="EK101" i="5" s="1"/>
  <c r="EK100" i="4"/>
  <c r="EK100" i="5" s="1"/>
  <c r="EK99" i="4"/>
  <c r="EK99" i="5" s="1"/>
  <c r="EK98" i="4"/>
  <c r="EK98" i="5" s="1"/>
  <c r="EK97" i="4"/>
  <c r="EK97" i="5" s="1"/>
  <c r="EK96" i="4"/>
  <c r="EK96" i="5" s="1"/>
  <c r="EK95" i="4"/>
  <c r="EK95" i="5" s="1"/>
  <c r="EK94" i="4"/>
  <c r="EK94" i="5" s="1"/>
  <c r="EK93" i="4"/>
  <c r="EK93" i="5" s="1"/>
  <c r="EK92" i="4"/>
  <c r="EK92" i="5" s="1"/>
  <c r="EK91" i="4"/>
  <c r="EK91" i="5" s="1"/>
  <c r="EK90" i="4"/>
  <c r="EK90" i="5" s="1"/>
  <c r="EK89" i="4"/>
  <c r="EK89" i="5" s="1"/>
  <c r="EK88" i="4"/>
  <c r="EK88" i="5" s="1"/>
  <c r="EK87" i="4"/>
  <c r="EK87" i="5" s="1"/>
  <c r="EK86" i="4"/>
  <c r="EK86" i="5" s="1"/>
  <c r="EK85" i="4"/>
  <c r="EK85" i="5" s="1"/>
  <c r="EK84" i="4"/>
  <c r="EK84" i="5" s="1"/>
  <c r="EK83" i="4"/>
  <c r="EK83" i="5" s="1"/>
  <c r="EK82" i="4"/>
  <c r="EK82" i="5" s="1"/>
  <c r="EK81" i="4"/>
  <c r="EK81" i="5" s="1"/>
  <c r="EK80" i="4"/>
  <c r="EK80" i="5" s="1"/>
  <c r="EK79" i="4"/>
  <c r="EK79" i="5" s="1"/>
  <c r="EK78" i="4"/>
  <c r="EK78" i="5" s="1"/>
  <c r="EK77" i="4"/>
  <c r="EK77" i="5" s="1"/>
  <c r="EK76" i="4"/>
  <c r="EK76" i="5" s="1"/>
  <c r="EK75" i="4"/>
  <c r="EK75" i="5" s="1"/>
  <c r="EK74" i="4"/>
  <c r="EK74" i="5" s="1"/>
  <c r="EK73" i="4"/>
  <c r="EK73" i="5" s="1"/>
  <c r="EK72" i="4"/>
  <c r="EK72" i="5" s="1"/>
  <c r="EK71" i="4"/>
  <c r="EK71" i="5" s="1"/>
  <c r="EK70" i="4"/>
  <c r="EK70" i="5" s="1"/>
  <c r="EK69" i="4"/>
  <c r="EK69" i="5" s="1"/>
  <c r="EK68" i="4"/>
  <c r="EK68" i="5" s="1"/>
  <c r="EK67" i="4"/>
  <c r="EK67" i="5" s="1"/>
  <c r="EK66" i="4"/>
  <c r="EK66" i="5" s="1"/>
  <c r="EK65" i="4"/>
  <c r="EK65" i="5" s="1"/>
  <c r="EK64" i="4"/>
  <c r="EK64" i="5" s="1"/>
  <c r="EK63" i="4"/>
  <c r="EK63" i="5" s="1"/>
  <c r="EK62" i="4"/>
  <c r="EK62" i="5" s="1"/>
  <c r="EK61" i="4"/>
  <c r="EK61" i="5" s="1"/>
  <c r="EK60" i="4"/>
  <c r="EK60" i="5" s="1"/>
  <c r="EK59" i="4"/>
  <c r="EK59" i="5" s="1"/>
  <c r="EK58" i="4"/>
  <c r="EK58" i="5" s="1"/>
  <c r="EK57" i="4"/>
  <c r="EK57" i="5" s="1"/>
  <c r="EK56" i="4"/>
  <c r="EK56" i="5" s="1"/>
  <c r="EK55" i="4"/>
  <c r="EK55" i="5" s="1"/>
  <c r="EK54" i="4"/>
  <c r="EK54" i="5" s="1"/>
  <c r="EK53" i="4"/>
  <c r="EK53" i="5" s="1"/>
  <c r="EK52" i="4"/>
  <c r="EK52" i="5" s="1"/>
  <c r="EK51" i="4"/>
  <c r="EK51" i="5" s="1"/>
  <c r="EK50" i="4"/>
  <c r="EK50" i="5" s="1"/>
  <c r="EK48" i="4"/>
  <c r="EK48" i="5" s="1"/>
  <c r="EK47" i="4"/>
  <c r="EK47" i="5" s="1"/>
  <c r="EK46" i="4"/>
  <c r="EK46" i="5" s="1"/>
  <c r="EK45" i="4"/>
  <c r="EK45" i="5" s="1"/>
  <c r="EK44" i="4"/>
  <c r="EK44" i="5" s="1"/>
  <c r="EK43" i="4"/>
  <c r="EK43" i="5" s="1"/>
  <c r="EK42" i="4"/>
  <c r="EK42" i="5" s="1"/>
  <c r="EK41" i="4"/>
  <c r="EK41" i="5" s="1"/>
  <c r="EK40" i="4"/>
  <c r="EK40" i="5" s="1"/>
  <c r="EK39" i="4"/>
  <c r="EK39" i="5" s="1"/>
  <c r="EK38" i="4"/>
  <c r="EK38" i="5" s="1"/>
  <c r="EK37" i="4"/>
  <c r="EK37" i="5" s="1"/>
  <c r="EK36" i="4"/>
  <c r="EK36" i="5" s="1"/>
  <c r="EK35" i="4"/>
  <c r="EK35" i="5" s="1"/>
  <c r="EK34" i="4"/>
  <c r="EK34" i="5" s="1"/>
  <c r="EK33" i="4"/>
  <c r="EK33" i="5" s="1"/>
  <c r="EK32" i="4"/>
  <c r="EK32" i="5" s="1"/>
  <c r="EK31" i="4"/>
  <c r="EK31" i="5" s="1"/>
  <c r="EK30" i="4"/>
  <c r="EK30" i="5" s="1"/>
  <c r="EK29" i="4"/>
  <c r="EK29" i="5" s="1"/>
  <c r="EK28" i="4"/>
  <c r="EK28" i="5" s="1"/>
  <c r="EK27" i="4"/>
  <c r="EK27" i="5" s="1"/>
  <c r="EK26" i="4"/>
  <c r="EK26" i="5" s="1"/>
  <c r="EK25" i="4"/>
  <c r="EK25" i="5" s="1"/>
  <c r="EK24" i="4"/>
  <c r="EK24" i="5" s="1"/>
  <c r="EK23" i="4"/>
  <c r="EK23" i="5" s="1"/>
  <c r="EK22" i="4"/>
  <c r="EK22" i="5" s="1"/>
  <c r="EK21" i="4"/>
  <c r="EK21" i="5" s="1"/>
  <c r="EK20" i="4"/>
  <c r="EK20" i="5" s="1"/>
  <c r="EK19" i="4"/>
  <c r="EK19" i="5" s="1"/>
  <c r="EK18" i="4"/>
  <c r="EK18" i="5" s="1"/>
  <c r="EK17" i="4"/>
  <c r="EK17" i="5" s="1"/>
  <c r="EK16" i="4"/>
  <c r="EK16" i="5" s="1"/>
  <c r="EK15" i="4"/>
  <c r="EK15" i="5" s="1"/>
  <c r="EK14" i="4"/>
  <c r="EK14" i="5" s="1"/>
  <c r="EK13" i="4"/>
  <c r="EK13" i="5" s="1"/>
  <c r="EK12" i="4"/>
  <c r="EK12" i="5" s="1"/>
  <c r="EK129" i="4"/>
  <c r="EK129" i="5" s="1"/>
  <c r="EK49" i="4"/>
  <c r="EK49" i="5" s="1"/>
  <c r="EL10" i="4"/>
  <c r="EM11" i="4"/>
  <c r="EM22" i="7" l="1"/>
  <c r="EM21" i="7"/>
  <c r="EM20" i="7"/>
  <c r="EM19" i="7"/>
  <c r="EM18" i="7"/>
  <c r="EM17" i="7"/>
  <c r="EM16" i="7"/>
  <c r="EM15" i="7"/>
  <c r="EM14" i="7"/>
  <c r="EM13" i="7"/>
  <c r="EM10" i="4"/>
  <c r="EN11" i="4"/>
  <c r="EL266" i="4"/>
  <c r="EL265" i="4"/>
  <c r="EL265" i="5" s="1"/>
  <c r="EL264" i="4"/>
  <c r="EL264" i="5" s="1"/>
  <c r="EL263" i="4"/>
  <c r="EL263" i="5" s="1"/>
  <c r="EL262" i="4"/>
  <c r="EL262" i="5" s="1"/>
  <c r="EL261" i="4"/>
  <c r="EL261" i="5" s="1"/>
  <c r="EL260" i="4"/>
  <c r="EL260" i="5" s="1"/>
  <c r="EL259" i="4"/>
  <c r="EL259" i="5" s="1"/>
  <c r="EL258" i="4"/>
  <c r="EL258" i="5" s="1"/>
  <c r="EL257" i="4"/>
  <c r="EL257" i="5" s="1"/>
  <c r="EL256" i="4"/>
  <c r="EL256" i="5" s="1"/>
  <c r="EL255" i="4"/>
  <c r="EL255" i="5" s="1"/>
  <c r="EL254" i="4"/>
  <c r="EL254" i="5" s="1"/>
  <c r="EL253" i="4"/>
  <c r="EL253" i="5" s="1"/>
  <c r="EL252" i="4"/>
  <c r="EL252" i="5" s="1"/>
  <c r="EL251" i="4"/>
  <c r="EL251" i="5" s="1"/>
  <c r="EL250" i="4"/>
  <c r="EL250" i="5" s="1"/>
  <c r="EL249" i="4"/>
  <c r="EL249" i="5" s="1"/>
  <c r="EL248" i="4"/>
  <c r="EL248" i="5" s="1"/>
  <c r="EL247" i="4"/>
  <c r="EL247" i="5" s="1"/>
  <c r="EL246" i="4"/>
  <c r="EL246" i="5" s="1"/>
  <c r="EL245" i="4"/>
  <c r="EL245" i="5" s="1"/>
  <c r="EL244" i="4"/>
  <c r="EL244" i="5" s="1"/>
  <c r="EL243" i="4"/>
  <c r="EL243" i="5" s="1"/>
  <c r="EL242" i="4"/>
  <c r="EL242" i="5" s="1"/>
  <c r="EL241" i="4"/>
  <c r="EL241" i="5" s="1"/>
  <c r="EL240" i="4"/>
  <c r="EL240" i="5" s="1"/>
  <c r="EL239" i="4"/>
  <c r="EL239" i="5" s="1"/>
  <c r="EL238" i="4"/>
  <c r="EL238" i="5" s="1"/>
  <c r="EL237" i="4"/>
  <c r="EL237" i="5" s="1"/>
  <c r="EL236" i="4"/>
  <c r="EL236" i="5" s="1"/>
  <c r="EL235" i="4"/>
  <c r="EL235" i="5" s="1"/>
  <c r="EL234" i="4"/>
  <c r="EL234" i="5" s="1"/>
  <c r="EL233" i="4"/>
  <c r="EL233" i="5" s="1"/>
  <c r="EL232" i="4"/>
  <c r="EL232" i="5" s="1"/>
  <c r="EL231" i="4"/>
  <c r="EL231" i="5" s="1"/>
  <c r="EL230" i="4"/>
  <c r="EL230" i="5" s="1"/>
  <c r="EL229" i="4"/>
  <c r="EL229" i="5" s="1"/>
  <c r="EL228" i="4"/>
  <c r="EL228" i="5" s="1"/>
  <c r="EL227" i="4"/>
  <c r="EL227" i="5" s="1"/>
  <c r="EL226" i="4"/>
  <c r="EL226" i="5" s="1"/>
  <c r="EL225" i="4"/>
  <c r="EL225" i="5" s="1"/>
  <c r="EL224" i="4"/>
  <c r="EL224" i="5" s="1"/>
  <c r="EL223" i="4"/>
  <c r="EL223" i="5" s="1"/>
  <c r="EL222" i="4"/>
  <c r="EL222" i="5" s="1"/>
  <c r="EL216" i="4"/>
  <c r="EL216" i="5" s="1"/>
  <c r="EL215" i="4"/>
  <c r="EL215" i="5" s="1"/>
  <c r="EL214" i="4"/>
  <c r="EL214" i="5" s="1"/>
  <c r="EL213" i="4"/>
  <c r="EL213" i="5" s="1"/>
  <c r="EL212" i="4"/>
  <c r="EL212" i="5" s="1"/>
  <c r="EL211" i="4"/>
  <c r="EL211" i="5" s="1"/>
  <c r="EL210" i="4"/>
  <c r="EL210" i="5" s="1"/>
  <c r="EL209" i="4"/>
  <c r="EL209" i="5" s="1"/>
  <c r="EL208" i="4"/>
  <c r="EL208" i="5" s="1"/>
  <c r="EL207" i="4"/>
  <c r="EL207" i="5" s="1"/>
  <c r="EL206" i="4"/>
  <c r="EL206" i="5" s="1"/>
  <c r="EL205" i="4"/>
  <c r="EL205" i="5" s="1"/>
  <c r="EL204" i="4"/>
  <c r="EL204" i="5" s="1"/>
  <c r="EL203" i="4"/>
  <c r="EL203" i="5" s="1"/>
  <c r="EL202" i="4"/>
  <c r="EL202" i="5" s="1"/>
  <c r="EL201" i="4"/>
  <c r="EL201" i="5" s="1"/>
  <c r="EL200" i="4"/>
  <c r="EL200" i="5" s="1"/>
  <c r="EL199" i="4"/>
  <c r="EL199" i="5" s="1"/>
  <c r="EL198" i="4"/>
  <c r="EL198" i="5" s="1"/>
  <c r="EL197" i="4"/>
  <c r="EL197" i="5" s="1"/>
  <c r="EL196" i="4"/>
  <c r="EL196" i="5" s="1"/>
  <c r="EL195" i="4"/>
  <c r="EL195" i="5" s="1"/>
  <c r="EL194" i="4"/>
  <c r="EL194" i="5" s="1"/>
  <c r="EL193" i="4"/>
  <c r="EL193" i="5" s="1"/>
  <c r="EL192" i="4"/>
  <c r="EL192" i="5" s="1"/>
  <c r="EL191" i="4"/>
  <c r="EL191" i="5" s="1"/>
  <c r="EL190" i="4"/>
  <c r="EL190" i="5" s="1"/>
  <c r="EL189" i="4"/>
  <c r="EL189" i="5" s="1"/>
  <c r="EL188" i="4"/>
  <c r="EL188" i="5" s="1"/>
  <c r="EL187" i="4"/>
  <c r="EL187" i="5" s="1"/>
  <c r="EL221" i="4"/>
  <c r="EL221" i="5" s="1"/>
  <c r="EL220" i="4"/>
  <c r="EL220" i="5" s="1"/>
  <c r="EL219" i="4"/>
  <c r="EL219" i="5" s="1"/>
  <c r="EL218" i="4"/>
  <c r="EL218" i="5" s="1"/>
  <c r="EL217" i="4"/>
  <c r="EL217" i="5" s="1"/>
  <c r="EL186" i="4"/>
  <c r="EL186" i="5" s="1"/>
  <c r="EL185" i="4"/>
  <c r="EL185" i="5" s="1"/>
  <c r="EL184" i="4"/>
  <c r="EL184" i="5" s="1"/>
  <c r="EL183" i="4"/>
  <c r="EL183" i="5" s="1"/>
  <c r="EL182" i="4"/>
  <c r="EL182" i="5" s="1"/>
  <c r="EL181" i="4"/>
  <c r="EL181" i="5" s="1"/>
  <c r="EL180" i="4"/>
  <c r="EL180" i="5" s="1"/>
  <c r="EL179" i="4"/>
  <c r="EL179" i="5" s="1"/>
  <c r="EL178" i="4"/>
  <c r="EL178" i="5" s="1"/>
  <c r="EL177" i="4"/>
  <c r="EL177" i="5" s="1"/>
  <c r="EL176" i="4"/>
  <c r="EL176" i="5" s="1"/>
  <c r="EL175" i="4"/>
  <c r="EL175" i="5" s="1"/>
  <c r="EL174" i="4"/>
  <c r="EL174" i="5" s="1"/>
  <c r="EL173" i="4"/>
  <c r="EL173" i="5" s="1"/>
  <c r="EL172" i="4"/>
  <c r="EL172" i="5" s="1"/>
  <c r="EL171" i="4"/>
  <c r="EL171" i="5" s="1"/>
  <c r="EL170" i="4"/>
  <c r="EL170" i="5" s="1"/>
  <c r="EL169" i="4"/>
  <c r="EL169" i="5" s="1"/>
  <c r="EL168" i="4"/>
  <c r="EL168" i="5" s="1"/>
  <c r="EL167" i="4"/>
  <c r="EL167" i="5" s="1"/>
  <c r="EL166" i="4"/>
  <c r="EL166" i="5" s="1"/>
  <c r="EL165" i="4"/>
  <c r="EL165" i="5" s="1"/>
  <c r="EL164" i="4"/>
  <c r="EL164" i="5" s="1"/>
  <c r="EL163" i="4"/>
  <c r="EL163" i="5" s="1"/>
  <c r="EL162" i="4"/>
  <c r="EL162" i="5" s="1"/>
  <c r="EL161" i="4"/>
  <c r="EL161" i="5" s="1"/>
  <c r="EL160" i="4"/>
  <c r="EL160" i="5" s="1"/>
  <c r="EL159" i="4"/>
  <c r="EL159" i="5" s="1"/>
  <c r="EL158" i="4"/>
  <c r="EL158" i="5" s="1"/>
  <c r="EL157" i="4"/>
  <c r="EL157" i="5" s="1"/>
  <c r="EL156" i="4"/>
  <c r="EL156" i="5" s="1"/>
  <c r="EL155" i="4"/>
  <c r="EL155" i="5" s="1"/>
  <c r="EL154" i="4"/>
  <c r="EL154" i="5" s="1"/>
  <c r="EL153" i="4"/>
  <c r="EL153" i="5" s="1"/>
  <c r="EL152" i="4"/>
  <c r="EL152" i="5" s="1"/>
  <c r="EL151" i="4"/>
  <c r="EL151" i="5" s="1"/>
  <c r="EL150" i="4"/>
  <c r="EL150" i="5" s="1"/>
  <c r="EL149" i="4"/>
  <c r="EL149" i="5" s="1"/>
  <c r="EL148" i="4"/>
  <c r="EL148" i="5" s="1"/>
  <c r="EL147" i="4"/>
  <c r="EL147" i="5" s="1"/>
  <c r="EL146" i="4"/>
  <c r="EL146" i="5" s="1"/>
  <c r="EL145" i="4"/>
  <c r="EL145" i="5" s="1"/>
  <c r="EL144" i="4"/>
  <c r="EL144" i="5" s="1"/>
  <c r="EL143" i="4"/>
  <c r="EL143" i="5" s="1"/>
  <c r="EL142" i="4"/>
  <c r="EL142" i="5" s="1"/>
  <c r="EL141" i="4"/>
  <c r="EL141" i="5" s="1"/>
  <c r="EL140" i="4"/>
  <c r="EL140" i="5" s="1"/>
  <c r="EL139" i="4"/>
  <c r="EL139" i="5" s="1"/>
  <c r="EL138" i="4"/>
  <c r="EL138" i="5" s="1"/>
  <c r="EL137" i="4"/>
  <c r="EL137" i="5" s="1"/>
  <c r="EL136" i="4"/>
  <c r="EL136" i="5" s="1"/>
  <c r="EL135" i="4"/>
  <c r="EL135" i="5" s="1"/>
  <c r="EL134" i="4"/>
  <c r="EL134" i="5" s="1"/>
  <c r="EL133" i="4"/>
  <c r="EL133" i="5" s="1"/>
  <c r="EL132" i="4"/>
  <c r="EL132" i="5" s="1"/>
  <c r="EL131" i="4"/>
  <c r="EL131" i="5" s="1"/>
  <c r="EL130" i="4"/>
  <c r="EL130" i="5" s="1"/>
  <c r="EL129" i="4"/>
  <c r="EL129" i="5" s="1"/>
  <c r="EL128" i="4"/>
  <c r="EL128" i="5" s="1"/>
  <c r="EL127" i="4"/>
  <c r="EL127" i="5" s="1"/>
  <c r="EL126" i="4"/>
  <c r="EL126" i="5" s="1"/>
  <c r="EL125" i="4"/>
  <c r="EL125" i="5" s="1"/>
  <c r="EL124" i="4"/>
  <c r="EL124" i="5" s="1"/>
  <c r="EL123" i="4"/>
  <c r="EL123" i="5" s="1"/>
  <c r="EL122" i="4"/>
  <c r="EL122" i="5" s="1"/>
  <c r="EL121" i="4"/>
  <c r="EL121" i="5" s="1"/>
  <c r="EL120" i="4"/>
  <c r="EL120" i="5" s="1"/>
  <c r="EL119" i="4"/>
  <c r="EL119" i="5" s="1"/>
  <c r="EL118" i="4"/>
  <c r="EL118" i="5" s="1"/>
  <c r="EL117" i="4"/>
  <c r="EL117" i="5" s="1"/>
  <c r="EL116" i="4"/>
  <c r="EL116" i="5" s="1"/>
  <c r="EL115" i="4"/>
  <c r="EL115" i="5" s="1"/>
  <c r="EL114" i="4"/>
  <c r="EL114" i="5" s="1"/>
  <c r="EL113" i="4"/>
  <c r="EL113" i="5" s="1"/>
  <c r="EL112" i="4"/>
  <c r="EL112" i="5" s="1"/>
  <c r="EL111" i="4"/>
  <c r="EL111" i="5" s="1"/>
  <c r="EL110" i="4"/>
  <c r="EL110" i="5" s="1"/>
  <c r="EL109" i="4"/>
  <c r="EL109" i="5" s="1"/>
  <c r="EL108" i="4"/>
  <c r="EL108" i="5" s="1"/>
  <c r="EL107" i="4"/>
  <c r="EL107" i="5" s="1"/>
  <c r="EL106" i="4"/>
  <c r="EL106" i="5" s="1"/>
  <c r="EL105" i="4"/>
  <c r="EL105" i="5" s="1"/>
  <c r="EL104" i="4"/>
  <c r="EL104" i="5" s="1"/>
  <c r="EL103" i="4"/>
  <c r="EL103" i="5" s="1"/>
  <c r="EL102" i="4"/>
  <c r="EL102" i="5" s="1"/>
  <c r="EL101" i="4"/>
  <c r="EL101" i="5" s="1"/>
  <c r="EL100" i="4"/>
  <c r="EL100" i="5" s="1"/>
  <c r="EL99" i="4"/>
  <c r="EL99" i="5" s="1"/>
  <c r="EL98" i="4"/>
  <c r="EL98" i="5" s="1"/>
  <c r="EL97" i="4"/>
  <c r="EL97" i="5" s="1"/>
  <c r="EL96" i="4"/>
  <c r="EL96" i="5" s="1"/>
  <c r="EL95" i="4"/>
  <c r="EL95" i="5" s="1"/>
  <c r="EL94" i="4"/>
  <c r="EL94" i="5" s="1"/>
  <c r="EL93" i="4"/>
  <c r="EL93" i="5" s="1"/>
  <c r="EL92" i="4"/>
  <c r="EL92" i="5" s="1"/>
  <c r="EL91" i="4"/>
  <c r="EL91" i="5" s="1"/>
  <c r="EL90" i="4"/>
  <c r="EL90" i="5" s="1"/>
  <c r="EL89" i="4"/>
  <c r="EL89" i="5" s="1"/>
  <c r="EL88" i="4"/>
  <c r="EL88" i="5" s="1"/>
  <c r="EL87" i="4"/>
  <c r="EL87" i="5" s="1"/>
  <c r="EL86" i="4"/>
  <c r="EL86" i="5" s="1"/>
  <c r="EL85" i="4"/>
  <c r="EL85" i="5" s="1"/>
  <c r="EL84" i="4"/>
  <c r="EL84" i="5" s="1"/>
  <c r="EL83" i="4"/>
  <c r="EL83" i="5" s="1"/>
  <c r="EL82" i="4"/>
  <c r="EL82" i="5" s="1"/>
  <c r="EL81" i="4"/>
  <c r="EL81" i="5" s="1"/>
  <c r="EL80" i="4"/>
  <c r="EL80" i="5" s="1"/>
  <c r="EL79" i="4"/>
  <c r="EL79" i="5" s="1"/>
  <c r="EL78" i="4"/>
  <c r="EL78" i="5" s="1"/>
  <c r="EL77" i="4"/>
  <c r="EL77" i="5" s="1"/>
  <c r="EL76" i="4"/>
  <c r="EL76" i="5" s="1"/>
  <c r="EL75" i="4"/>
  <c r="EL75" i="5" s="1"/>
  <c r="EL74" i="4"/>
  <c r="EL74" i="5" s="1"/>
  <c r="EL73" i="4"/>
  <c r="EL73" i="5" s="1"/>
  <c r="EL72" i="4"/>
  <c r="EL72" i="5" s="1"/>
  <c r="EL71" i="4"/>
  <c r="EL71" i="5" s="1"/>
  <c r="EL70" i="4"/>
  <c r="EL70" i="5" s="1"/>
  <c r="EL69" i="4"/>
  <c r="EL69" i="5" s="1"/>
  <c r="EL68" i="4"/>
  <c r="EL68" i="5" s="1"/>
  <c r="EL67" i="4"/>
  <c r="EL67" i="5" s="1"/>
  <c r="EL66" i="4"/>
  <c r="EL66" i="5" s="1"/>
  <c r="EL65" i="4"/>
  <c r="EL65" i="5" s="1"/>
  <c r="EL64" i="4"/>
  <c r="EL64" i="5" s="1"/>
  <c r="EL63" i="4"/>
  <c r="EL63" i="5" s="1"/>
  <c r="EL62" i="4"/>
  <c r="EL62" i="5" s="1"/>
  <c r="EL61" i="4"/>
  <c r="EL61" i="5" s="1"/>
  <c r="EL60" i="4"/>
  <c r="EL60" i="5" s="1"/>
  <c r="EL59" i="4"/>
  <c r="EL59" i="5" s="1"/>
  <c r="EL58" i="4"/>
  <c r="EL58" i="5" s="1"/>
  <c r="EL57" i="4"/>
  <c r="EL57" i="5" s="1"/>
  <c r="EL56" i="4"/>
  <c r="EL56" i="5" s="1"/>
  <c r="EL55" i="4"/>
  <c r="EL55" i="5" s="1"/>
  <c r="EL54" i="4"/>
  <c r="EL54" i="5" s="1"/>
  <c r="EL53" i="4"/>
  <c r="EL53" i="5" s="1"/>
  <c r="EL52" i="4"/>
  <c r="EL52" i="5" s="1"/>
  <c r="EL51" i="4"/>
  <c r="EL51" i="5" s="1"/>
  <c r="EL50" i="4"/>
  <c r="EL50" i="5" s="1"/>
  <c r="EL49" i="4"/>
  <c r="EL49" i="5" s="1"/>
  <c r="EL48" i="4"/>
  <c r="EL48" i="5" s="1"/>
  <c r="EL47" i="4"/>
  <c r="EL47" i="5" s="1"/>
  <c r="EL46" i="4"/>
  <c r="EL46" i="5" s="1"/>
  <c r="EL45" i="4"/>
  <c r="EL45" i="5" s="1"/>
  <c r="EL44" i="4"/>
  <c r="EL44" i="5" s="1"/>
  <c r="EL43" i="4"/>
  <c r="EL43" i="5" s="1"/>
  <c r="EL42" i="4"/>
  <c r="EL42" i="5" s="1"/>
  <c r="EL41" i="4"/>
  <c r="EL41" i="5" s="1"/>
  <c r="EL40" i="4"/>
  <c r="EL40" i="5" s="1"/>
  <c r="EL39" i="4"/>
  <c r="EL39" i="5" s="1"/>
  <c r="EL38" i="4"/>
  <c r="EL38" i="5" s="1"/>
  <c r="EL37" i="4"/>
  <c r="EL37" i="5" s="1"/>
  <c r="EL36" i="4"/>
  <c r="EL36" i="5" s="1"/>
  <c r="EL35" i="4"/>
  <c r="EL35" i="5" s="1"/>
  <c r="EL34" i="4"/>
  <c r="EL34" i="5" s="1"/>
  <c r="EL33" i="4"/>
  <c r="EL33" i="5" s="1"/>
  <c r="EL32" i="4"/>
  <c r="EL32" i="5" s="1"/>
  <c r="EL31" i="4"/>
  <c r="EL31" i="5" s="1"/>
  <c r="EL30" i="4"/>
  <c r="EL30" i="5" s="1"/>
  <c r="EL29" i="4"/>
  <c r="EL29" i="5" s="1"/>
  <c r="EL28" i="4"/>
  <c r="EL28" i="5" s="1"/>
  <c r="EL27" i="4"/>
  <c r="EL27" i="5" s="1"/>
  <c r="EL26" i="4"/>
  <c r="EL26" i="5" s="1"/>
  <c r="EL25" i="4"/>
  <c r="EL25" i="5" s="1"/>
  <c r="EL24" i="4"/>
  <c r="EL24" i="5" s="1"/>
  <c r="EL23" i="4"/>
  <c r="EL23" i="5" s="1"/>
  <c r="EL22" i="4"/>
  <c r="EL22" i="5" s="1"/>
  <c r="EL21" i="4"/>
  <c r="EL21" i="5" s="1"/>
  <c r="EL20" i="4"/>
  <c r="EL20" i="5" s="1"/>
  <c r="EL19" i="4"/>
  <c r="EL19" i="5" s="1"/>
  <c r="EL18" i="4"/>
  <c r="EL18" i="5" s="1"/>
  <c r="EL17" i="4"/>
  <c r="EL17" i="5" s="1"/>
  <c r="EL16" i="4"/>
  <c r="EL16" i="5" s="1"/>
  <c r="EL15" i="4"/>
  <c r="EL15" i="5" s="1"/>
  <c r="EL14" i="4"/>
  <c r="EL14" i="5" s="1"/>
  <c r="EL13" i="4"/>
  <c r="EL13" i="5" s="1"/>
  <c r="EL12" i="4"/>
  <c r="EL12" i="5" s="1"/>
  <c r="EO11" i="5"/>
  <c r="EN10" i="5"/>
  <c r="EN18" i="7" l="1"/>
  <c r="EN17" i="7"/>
  <c r="EN16" i="7"/>
  <c r="EN15" i="7"/>
  <c r="EN14" i="7"/>
  <c r="EN22" i="7"/>
  <c r="EN21" i="7"/>
  <c r="EN20" i="7"/>
  <c r="EN19" i="7"/>
  <c r="EN13" i="7"/>
  <c r="EO10" i="5"/>
  <c r="EP11" i="5"/>
  <c r="EN10" i="4"/>
  <c r="EO11" i="4"/>
  <c r="EM254" i="4"/>
  <c r="EM254" i="5" s="1"/>
  <c r="EM253" i="4"/>
  <c r="EM253" i="5" s="1"/>
  <c r="EM252" i="4"/>
  <c r="EM252" i="5" s="1"/>
  <c r="EM251" i="4"/>
  <c r="EM251" i="5" s="1"/>
  <c r="EM250" i="4"/>
  <c r="EM250" i="5" s="1"/>
  <c r="EM249" i="4"/>
  <c r="EM249" i="5" s="1"/>
  <c r="EM248" i="4"/>
  <c r="EM248" i="5" s="1"/>
  <c r="EM247" i="4"/>
  <c r="EM247" i="5" s="1"/>
  <c r="EM246" i="4"/>
  <c r="EM246" i="5" s="1"/>
  <c r="EM245" i="4"/>
  <c r="EM245" i="5" s="1"/>
  <c r="EM244" i="4"/>
  <c r="EM244" i="5" s="1"/>
  <c r="EM243" i="4"/>
  <c r="EM243" i="5" s="1"/>
  <c r="EM263" i="4"/>
  <c r="EM263" i="5" s="1"/>
  <c r="EM262" i="4"/>
  <c r="EM262" i="5" s="1"/>
  <c r="EM261" i="4"/>
  <c r="EM261" i="5" s="1"/>
  <c r="EM260" i="4"/>
  <c r="EM260" i="5" s="1"/>
  <c r="EM259" i="4"/>
  <c r="EM259" i="5" s="1"/>
  <c r="EM258" i="4"/>
  <c r="EM258" i="5" s="1"/>
  <c r="EM257" i="4"/>
  <c r="EM257" i="5" s="1"/>
  <c r="EM256" i="4"/>
  <c r="EM256" i="5" s="1"/>
  <c r="EM255" i="4"/>
  <c r="EM255" i="5" s="1"/>
  <c r="EM242" i="4"/>
  <c r="EM242" i="5" s="1"/>
  <c r="EM241" i="4"/>
  <c r="EM241" i="5" s="1"/>
  <c r="EM240" i="4"/>
  <c r="EM240" i="5" s="1"/>
  <c r="EM239" i="4"/>
  <c r="EM239" i="5" s="1"/>
  <c r="EM238" i="4"/>
  <c r="EM238" i="5" s="1"/>
  <c r="EM237" i="4"/>
  <c r="EM237" i="5" s="1"/>
  <c r="EM236" i="4"/>
  <c r="EM236" i="5" s="1"/>
  <c r="EM235" i="4"/>
  <c r="EM235" i="5" s="1"/>
  <c r="EM234" i="4"/>
  <c r="EM234" i="5" s="1"/>
  <c r="EM233" i="4"/>
  <c r="EM233" i="5" s="1"/>
  <c r="EM232" i="4"/>
  <c r="EM232" i="5" s="1"/>
  <c r="EM231" i="4"/>
  <c r="EM231" i="5" s="1"/>
  <c r="EM230" i="4"/>
  <c r="EM230" i="5" s="1"/>
  <c r="EM229" i="4"/>
  <c r="EM229" i="5" s="1"/>
  <c r="EM228" i="4"/>
  <c r="EM228" i="5" s="1"/>
  <c r="EM227" i="4"/>
  <c r="EM227" i="5" s="1"/>
  <c r="EM226" i="4"/>
  <c r="EM226" i="5" s="1"/>
  <c r="EM225" i="4"/>
  <c r="EM225" i="5" s="1"/>
  <c r="EM224" i="4"/>
  <c r="EM224" i="5" s="1"/>
  <c r="EM223" i="4"/>
  <c r="EM223" i="5" s="1"/>
  <c r="EM222" i="4"/>
  <c r="EM222" i="5" s="1"/>
  <c r="EM221" i="4"/>
  <c r="EM221" i="5" s="1"/>
  <c r="EM220" i="4"/>
  <c r="EM220" i="5" s="1"/>
  <c r="EM219" i="4"/>
  <c r="EM219" i="5" s="1"/>
  <c r="EM218" i="4"/>
  <c r="EM218" i="5" s="1"/>
  <c r="EM217" i="4"/>
  <c r="EM217" i="5" s="1"/>
  <c r="EM266" i="4"/>
  <c r="EM265" i="4"/>
  <c r="EM265" i="5" s="1"/>
  <c r="EM264" i="4"/>
  <c r="EM264" i="5" s="1"/>
  <c r="EM216" i="4"/>
  <c r="EM216" i="5" s="1"/>
  <c r="EM215" i="4"/>
  <c r="EM215" i="5" s="1"/>
  <c r="EM214" i="4"/>
  <c r="EM214" i="5" s="1"/>
  <c r="EM213" i="4"/>
  <c r="EM213" i="5" s="1"/>
  <c r="EM212" i="4"/>
  <c r="EM212" i="5" s="1"/>
  <c r="EM211" i="4"/>
  <c r="EM211" i="5" s="1"/>
  <c r="EM210" i="4"/>
  <c r="EM210" i="5" s="1"/>
  <c r="EM209" i="4"/>
  <c r="EM209" i="5" s="1"/>
  <c r="EM208" i="4"/>
  <c r="EM208" i="5" s="1"/>
  <c r="EM207" i="4"/>
  <c r="EM207" i="5" s="1"/>
  <c r="EM206" i="4"/>
  <c r="EM206" i="5" s="1"/>
  <c r="EM205" i="4"/>
  <c r="EM205" i="5" s="1"/>
  <c r="EM204" i="4"/>
  <c r="EM204" i="5" s="1"/>
  <c r="EM203" i="4"/>
  <c r="EM203" i="5" s="1"/>
  <c r="EM202" i="4"/>
  <c r="EM202" i="5" s="1"/>
  <c r="EM201" i="4"/>
  <c r="EM201" i="5" s="1"/>
  <c r="EM200" i="4"/>
  <c r="EM200" i="5" s="1"/>
  <c r="EM199" i="4"/>
  <c r="EM199" i="5" s="1"/>
  <c r="EM198" i="4"/>
  <c r="EM198" i="5" s="1"/>
  <c r="EM197" i="4"/>
  <c r="EM197" i="5" s="1"/>
  <c r="EM196" i="4"/>
  <c r="EM196" i="5" s="1"/>
  <c r="EM195" i="4"/>
  <c r="EM195" i="5" s="1"/>
  <c r="EM194" i="4"/>
  <c r="EM194" i="5" s="1"/>
  <c r="EM193" i="4"/>
  <c r="EM193" i="5" s="1"/>
  <c r="EM192" i="4"/>
  <c r="EM192" i="5" s="1"/>
  <c r="EM191" i="4"/>
  <c r="EM191" i="5" s="1"/>
  <c r="EM190" i="4"/>
  <c r="EM190" i="5" s="1"/>
  <c r="EM189" i="4"/>
  <c r="EM189" i="5" s="1"/>
  <c r="EM188" i="4"/>
  <c r="EM188" i="5" s="1"/>
  <c r="EM186" i="4"/>
  <c r="EM186" i="5" s="1"/>
  <c r="EM185" i="4"/>
  <c r="EM185" i="5" s="1"/>
  <c r="EM184" i="4"/>
  <c r="EM184" i="5" s="1"/>
  <c r="EM183" i="4"/>
  <c r="EM183" i="5" s="1"/>
  <c r="EM182" i="4"/>
  <c r="EM182" i="5" s="1"/>
  <c r="EM181" i="4"/>
  <c r="EM181" i="5" s="1"/>
  <c r="EM180" i="4"/>
  <c r="EM180" i="5" s="1"/>
  <c r="EM179" i="4"/>
  <c r="EM179" i="5" s="1"/>
  <c r="EM178" i="4"/>
  <c r="EM178" i="5" s="1"/>
  <c r="EM177" i="4"/>
  <c r="EM177" i="5" s="1"/>
  <c r="EM176" i="4"/>
  <c r="EM176" i="5" s="1"/>
  <c r="EM175" i="4"/>
  <c r="EM175" i="5" s="1"/>
  <c r="EM174" i="4"/>
  <c r="EM174" i="5" s="1"/>
  <c r="EM173" i="4"/>
  <c r="EM173" i="5" s="1"/>
  <c r="EM172" i="4"/>
  <c r="EM172" i="5" s="1"/>
  <c r="EM171" i="4"/>
  <c r="EM171" i="5" s="1"/>
  <c r="EM170" i="4"/>
  <c r="EM170" i="5" s="1"/>
  <c r="EM169" i="4"/>
  <c r="EM169" i="5" s="1"/>
  <c r="EM168" i="4"/>
  <c r="EM168" i="5" s="1"/>
  <c r="EM167" i="4"/>
  <c r="EM167" i="5" s="1"/>
  <c r="EM166" i="4"/>
  <c r="EM166" i="5" s="1"/>
  <c r="EM165" i="4"/>
  <c r="EM165" i="5" s="1"/>
  <c r="EM164" i="4"/>
  <c r="EM164" i="5" s="1"/>
  <c r="EM163" i="4"/>
  <c r="EM163" i="5" s="1"/>
  <c r="EM162" i="4"/>
  <c r="EM162" i="5" s="1"/>
  <c r="EM161" i="4"/>
  <c r="EM161" i="5" s="1"/>
  <c r="EM160" i="4"/>
  <c r="EM160" i="5" s="1"/>
  <c r="EM159" i="4"/>
  <c r="EM159" i="5" s="1"/>
  <c r="EM158" i="4"/>
  <c r="EM158" i="5" s="1"/>
  <c r="EM157" i="4"/>
  <c r="EM157" i="5" s="1"/>
  <c r="EM156" i="4"/>
  <c r="EM156" i="5" s="1"/>
  <c r="EM155" i="4"/>
  <c r="EM155" i="5" s="1"/>
  <c r="EM187" i="4"/>
  <c r="EM187" i="5" s="1"/>
  <c r="EM153" i="4"/>
  <c r="EM153" i="5" s="1"/>
  <c r="EM152" i="4"/>
  <c r="EM152" i="5" s="1"/>
  <c r="EM151" i="4"/>
  <c r="EM151" i="5" s="1"/>
  <c r="EM150" i="4"/>
  <c r="EM150" i="5" s="1"/>
  <c r="EM149" i="4"/>
  <c r="EM149" i="5" s="1"/>
  <c r="EM148" i="4"/>
  <c r="EM148" i="5" s="1"/>
  <c r="EM147" i="4"/>
  <c r="EM147" i="5" s="1"/>
  <c r="EM146" i="4"/>
  <c r="EM146" i="5" s="1"/>
  <c r="EM145" i="4"/>
  <c r="EM145" i="5" s="1"/>
  <c r="EM144" i="4"/>
  <c r="EM144" i="5" s="1"/>
  <c r="EM143" i="4"/>
  <c r="EM143" i="5" s="1"/>
  <c r="EM142" i="4"/>
  <c r="EM142" i="5" s="1"/>
  <c r="EM141" i="4"/>
  <c r="EM141" i="5" s="1"/>
  <c r="EM140" i="4"/>
  <c r="EM140" i="5" s="1"/>
  <c r="EM139" i="4"/>
  <c r="EM139" i="5" s="1"/>
  <c r="EM138" i="4"/>
  <c r="EM138" i="5" s="1"/>
  <c r="EM137" i="4"/>
  <c r="EM137" i="5" s="1"/>
  <c r="EM136" i="4"/>
  <c r="EM136" i="5" s="1"/>
  <c r="EM135" i="4"/>
  <c r="EM135" i="5" s="1"/>
  <c r="EM134" i="4"/>
  <c r="EM134" i="5" s="1"/>
  <c r="EM133" i="4"/>
  <c r="EM133" i="5" s="1"/>
  <c r="EM132" i="4"/>
  <c r="EM132" i="5" s="1"/>
  <c r="EM131" i="4"/>
  <c r="EM131" i="5" s="1"/>
  <c r="EM130" i="4"/>
  <c r="EM130" i="5" s="1"/>
  <c r="EM129" i="4"/>
  <c r="EM129" i="5" s="1"/>
  <c r="EM154" i="4"/>
  <c r="EM154" i="5" s="1"/>
  <c r="EM128" i="4"/>
  <c r="EM128" i="5" s="1"/>
  <c r="EM127" i="4"/>
  <c r="EM127" i="5" s="1"/>
  <c r="EM126" i="4"/>
  <c r="EM126" i="5" s="1"/>
  <c r="EM125" i="4"/>
  <c r="EM125" i="5" s="1"/>
  <c r="EM124" i="4"/>
  <c r="EM124" i="5" s="1"/>
  <c r="EM123" i="4"/>
  <c r="EM123" i="5" s="1"/>
  <c r="EM122" i="4"/>
  <c r="EM122" i="5" s="1"/>
  <c r="EM121" i="4"/>
  <c r="EM121" i="5" s="1"/>
  <c r="EM120" i="4"/>
  <c r="EM120" i="5" s="1"/>
  <c r="EM119" i="4"/>
  <c r="EM119" i="5" s="1"/>
  <c r="EM118" i="4"/>
  <c r="EM118" i="5" s="1"/>
  <c r="EM117" i="4"/>
  <c r="EM117" i="5" s="1"/>
  <c r="EM116" i="4"/>
  <c r="EM116" i="5" s="1"/>
  <c r="EM115" i="4"/>
  <c r="EM115" i="5" s="1"/>
  <c r="EM114" i="4"/>
  <c r="EM114" i="5" s="1"/>
  <c r="EM113" i="4"/>
  <c r="EM113" i="5" s="1"/>
  <c r="EM112" i="4"/>
  <c r="EM112" i="5" s="1"/>
  <c r="EM111" i="4"/>
  <c r="EM111" i="5" s="1"/>
  <c r="EM110" i="4"/>
  <c r="EM110" i="5" s="1"/>
  <c r="EM109" i="4"/>
  <c r="EM109" i="5" s="1"/>
  <c r="EM108" i="4"/>
  <c r="EM108" i="5" s="1"/>
  <c r="EM107" i="4"/>
  <c r="EM107" i="5" s="1"/>
  <c r="EM106" i="4"/>
  <c r="EM106" i="5" s="1"/>
  <c r="EM105" i="4"/>
  <c r="EM105" i="5" s="1"/>
  <c r="EM104" i="4"/>
  <c r="EM104" i="5" s="1"/>
  <c r="EM103" i="4"/>
  <c r="EM103" i="5" s="1"/>
  <c r="EM102" i="4"/>
  <c r="EM102" i="5" s="1"/>
  <c r="EM101" i="4"/>
  <c r="EM101" i="5" s="1"/>
  <c r="EM100" i="4"/>
  <c r="EM100" i="5" s="1"/>
  <c r="EM99" i="4"/>
  <c r="EM99" i="5" s="1"/>
  <c r="EM98" i="4"/>
  <c r="EM98" i="5" s="1"/>
  <c r="EM97" i="4"/>
  <c r="EM97" i="5" s="1"/>
  <c r="EM96" i="4"/>
  <c r="EM96" i="5" s="1"/>
  <c r="EM95" i="4"/>
  <c r="EM95" i="5" s="1"/>
  <c r="EM94" i="4"/>
  <c r="EM94" i="5" s="1"/>
  <c r="EM93" i="4"/>
  <c r="EM93" i="5" s="1"/>
  <c r="EM92" i="4"/>
  <c r="EM92" i="5" s="1"/>
  <c r="EM91" i="4"/>
  <c r="EM91" i="5" s="1"/>
  <c r="EM90" i="4"/>
  <c r="EM90" i="5" s="1"/>
  <c r="EM89" i="4"/>
  <c r="EM89" i="5" s="1"/>
  <c r="EM88" i="4"/>
  <c r="EM88" i="5" s="1"/>
  <c r="EM87" i="4"/>
  <c r="EM87" i="5" s="1"/>
  <c r="EM86" i="4"/>
  <c r="EM86" i="5" s="1"/>
  <c r="EM85" i="4"/>
  <c r="EM85" i="5" s="1"/>
  <c r="EM84" i="4"/>
  <c r="EM84" i="5" s="1"/>
  <c r="EM83" i="4"/>
  <c r="EM83" i="5" s="1"/>
  <c r="EM82" i="4"/>
  <c r="EM82" i="5" s="1"/>
  <c r="EM81" i="4"/>
  <c r="EM81" i="5" s="1"/>
  <c r="EM80" i="4"/>
  <c r="EM80" i="5" s="1"/>
  <c r="EM79" i="4"/>
  <c r="EM79" i="5" s="1"/>
  <c r="EM78" i="4"/>
  <c r="EM78" i="5" s="1"/>
  <c r="EM77" i="4"/>
  <c r="EM77" i="5" s="1"/>
  <c r="EM76" i="4"/>
  <c r="EM76" i="5" s="1"/>
  <c r="EM75" i="4"/>
  <c r="EM75" i="5" s="1"/>
  <c r="EM74" i="4"/>
  <c r="EM74" i="5" s="1"/>
  <c r="EM73" i="4"/>
  <c r="EM73" i="5" s="1"/>
  <c r="EM72" i="4"/>
  <c r="EM72" i="5" s="1"/>
  <c r="EM71" i="4"/>
  <c r="EM71" i="5" s="1"/>
  <c r="EM70" i="4"/>
  <c r="EM70" i="5" s="1"/>
  <c r="EM69" i="4"/>
  <c r="EM69" i="5" s="1"/>
  <c r="EM68" i="4"/>
  <c r="EM68" i="5" s="1"/>
  <c r="EM67" i="4"/>
  <c r="EM67" i="5" s="1"/>
  <c r="EM66" i="4"/>
  <c r="EM66" i="5" s="1"/>
  <c r="EM65" i="4"/>
  <c r="EM65" i="5" s="1"/>
  <c r="EM64" i="4"/>
  <c r="EM64" i="5" s="1"/>
  <c r="EM63" i="4"/>
  <c r="EM63" i="5" s="1"/>
  <c r="EM62" i="4"/>
  <c r="EM62" i="5" s="1"/>
  <c r="EM61" i="4"/>
  <c r="EM61" i="5" s="1"/>
  <c r="EM60" i="4"/>
  <c r="EM60" i="5" s="1"/>
  <c r="EM59" i="4"/>
  <c r="EM59" i="5" s="1"/>
  <c r="EM58" i="4"/>
  <c r="EM58" i="5" s="1"/>
  <c r="EM57" i="4"/>
  <c r="EM57" i="5" s="1"/>
  <c r="EM56" i="4"/>
  <c r="EM56" i="5" s="1"/>
  <c r="EM55" i="4"/>
  <c r="EM55" i="5" s="1"/>
  <c r="EM54" i="4"/>
  <c r="EM54" i="5" s="1"/>
  <c r="EM53" i="4"/>
  <c r="EM53" i="5" s="1"/>
  <c r="EM52" i="4"/>
  <c r="EM52" i="5" s="1"/>
  <c r="EM51" i="4"/>
  <c r="EM51" i="5" s="1"/>
  <c r="EM50" i="4"/>
  <c r="EM50" i="5" s="1"/>
  <c r="EM49" i="4"/>
  <c r="EM49" i="5" s="1"/>
  <c r="EM48" i="4"/>
  <c r="EM48" i="5" s="1"/>
  <c r="EM47" i="4"/>
  <c r="EM47" i="5" s="1"/>
  <c r="EM46" i="4"/>
  <c r="EM46" i="5" s="1"/>
  <c r="EM45" i="4"/>
  <c r="EM45" i="5" s="1"/>
  <c r="EM44" i="4"/>
  <c r="EM44" i="5" s="1"/>
  <c r="EM43" i="4"/>
  <c r="EM43" i="5" s="1"/>
  <c r="EM42" i="4"/>
  <c r="EM42" i="5" s="1"/>
  <c r="EM41" i="4"/>
  <c r="EM41" i="5" s="1"/>
  <c r="EM40" i="4"/>
  <c r="EM40" i="5" s="1"/>
  <c r="EM39" i="4"/>
  <c r="EM39" i="5" s="1"/>
  <c r="EM38" i="4"/>
  <c r="EM38" i="5" s="1"/>
  <c r="EM37" i="4"/>
  <c r="EM37" i="5" s="1"/>
  <c r="EM36" i="4"/>
  <c r="EM36" i="5" s="1"/>
  <c r="EM35" i="4"/>
  <c r="EM35" i="5" s="1"/>
  <c r="EM34" i="4"/>
  <c r="EM34" i="5" s="1"/>
  <c r="EM33" i="4"/>
  <c r="EM33" i="5" s="1"/>
  <c r="EM32" i="4"/>
  <c r="EM32" i="5" s="1"/>
  <c r="EM31" i="4"/>
  <c r="EM31" i="5" s="1"/>
  <c r="EM30" i="4"/>
  <c r="EM30" i="5" s="1"/>
  <c r="EM29" i="4"/>
  <c r="EM29" i="5" s="1"/>
  <c r="EM28" i="4"/>
  <c r="EM28" i="5" s="1"/>
  <c r="EM27" i="4"/>
  <c r="EM27" i="5" s="1"/>
  <c r="EM26" i="4"/>
  <c r="EM26" i="5" s="1"/>
  <c r="EM25" i="4"/>
  <c r="EM25" i="5" s="1"/>
  <c r="EM24" i="4"/>
  <c r="EM24" i="5" s="1"/>
  <c r="EM23" i="4"/>
  <c r="EM23" i="5" s="1"/>
  <c r="EM22" i="4"/>
  <c r="EM22" i="5" s="1"/>
  <c r="EM21" i="4"/>
  <c r="EM21" i="5" s="1"/>
  <c r="EM20" i="4"/>
  <c r="EM20" i="5" s="1"/>
  <c r="EM19" i="4"/>
  <c r="EM19" i="5" s="1"/>
  <c r="EM18" i="4"/>
  <c r="EM18" i="5" s="1"/>
  <c r="EM17" i="4"/>
  <c r="EM17" i="5" s="1"/>
  <c r="EM16" i="4"/>
  <c r="EM16" i="5" s="1"/>
  <c r="EM15" i="4"/>
  <c r="EM15" i="5" s="1"/>
  <c r="EM14" i="4"/>
  <c r="EM14" i="5" s="1"/>
  <c r="EM13" i="4"/>
  <c r="EM13" i="5" s="1"/>
  <c r="EM12" i="4"/>
  <c r="EM12" i="5" s="1"/>
  <c r="EO22" i="7" l="1"/>
  <c r="EO21" i="7"/>
  <c r="EO20" i="7"/>
  <c r="EO19" i="7"/>
  <c r="EO18" i="7"/>
  <c r="EO17" i="7"/>
  <c r="EO16" i="7"/>
  <c r="EO15" i="7"/>
  <c r="EO14" i="7"/>
  <c r="EO13" i="7"/>
  <c r="EO10" i="4"/>
  <c r="EP11" i="4"/>
  <c r="EN266" i="4"/>
  <c r="EN265" i="4"/>
  <c r="EN265" i="5" s="1"/>
  <c r="EN264" i="4"/>
  <c r="EN264" i="5" s="1"/>
  <c r="EN263" i="4"/>
  <c r="EN263" i="5" s="1"/>
  <c r="EN262" i="4"/>
  <c r="EN262" i="5" s="1"/>
  <c r="EN261" i="4"/>
  <c r="EN261" i="5" s="1"/>
  <c r="EN260" i="4"/>
  <c r="EN260" i="5" s="1"/>
  <c r="EN259" i="4"/>
  <c r="EN259" i="5" s="1"/>
  <c r="EN258" i="4"/>
  <c r="EN258" i="5" s="1"/>
  <c r="EN257" i="4"/>
  <c r="EN257" i="5" s="1"/>
  <c r="EN256" i="4"/>
  <c r="EN256" i="5" s="1"/>
  <c r="EN255" i="4"/>
  <c r="EN255" i="5" s="1"/>
  <c r="EN242" i="4"/>
  <c r="EN242" i="5" s="1"/>
  <c r="EN241" i="4"/>
  <c r="EN241" i="5" s="1"/>
  <c r="EN240" i="4"/>
  <c r="EN240" i="5" s="1"/>
  <c r="EN239" i="4"/>
  <c r="EN239" i="5" s="1"/>
  <c r="EN238" i="4"/>
  <c r="EN238" i="5" s="1"/>
  <c r="EN237" i="4"/>
  <c r="EN237" i="5" s="1"/>
  <c r="EN236" i="4"/>
  <c r="EN236" i="5" s="1"/>
  <c r="EN235" i="4"/>
  <c r="EN235" i="5" s="1"/>
  <c r="EN234" i="4"/>
  <c r="EN234" i="5" s="1"/>
  <c r="EN233" i="4"/>
  <c r="EN233" i="5" s="1"/>
  <c r="EN232" i="4"/>
  <c r="EN232" i="5" s="1"/>
  <c r="EN231" i="4"/>
  <c r="EN231" i="5" s="1"/>
  <c r="EN230" i="4"/>
  <c r="EN230" i="5" s="1"/>
  <c r="EN229" i="4"/>
  <c r="EN229" i="5" s="1"/>
  <c r="EN228" i="4"/>
  <c r="EN228" i="5" s="1"/>
  <c r="EN227" i="4"/>
  <c r="EN227" i="5" s="1"/>
  <c r="EN226" i="4"/>
  <c r="EN226" i="5" s="1"/>
  <c r="EN225" i="4"/>
  <c r="EN225" i="5" s="1"/>
  <c r="EN224" i="4"/>
  <c r="EN224" i="5" s="1"/>
  <c r="EN223" i="4"/>
  <c r="EN223" i="5" s="1"/>
  <c r="EN222" i="4"/>
  <c r="EN222" i="5" s="1"/>
  <c r="EN221" i="4"/>
  <c r="EN221" i="5" s="1"/>
  <c r="EN220" i="4"/>
  <c r="EN220" i="5" s="1"/>
  <c r="EN219" i="4"/>
  <c r="EN219" i="5" s="1"/>
  <c r="EN218" i="4"/>
  <c r="EN218" i="5" s="1"/>
  <c r="EN217" i="4"/>
  <c r="EN217" i="5" s="1"/>
  <c r="EN216" i="4"/>
  <c r="EN216" i="5" s="1"/>
  <c r="EN215" i="4"/>
  <c r="EN215" i="5" s="1"/>
  <c r="EN214" i="4"/>
  <c r="EN214" i="5" s="1"/>
  <c r="EN254" i="4"/>
  <c r="EN254" i="5" s="1"/>
  <c r="EN253" i="4"/>
  <c r="EN253" i="5" s="1"/>
  <c r="EN252" i="4"/>
  <c r="EN252" i="5" s="1"/>
  <c r="EN251" i="4"/>
  <c r="EN251" i="5" s="1"/>
  <c r="EN250" i="4"/>
  <c r="EN250" i="5" s="1"/>
  <c r="EN249" i="4"/>
  <c r="EN249" i="5" s="1"/>
  <c r="EN248" i="4"/>
  <c r="EN248" i="5" s="1"/>
  <c r="EN247" i="4"/>
  <c r="EN247" i="5" s="1"/>
  <c r="EN246" i="4"/>
  <c r="EN246" i="5" s="1"/>
  <c r="EN245" i="4"/>
  <c r="EN245" i="5" s="1"/>
  <c r="EN244" i="4"/>
  <c r="EN244" i="5" s="1"/>
  <c r="EN243" i="4"/>
  <c r="EN243" i="5" s="1"/>
  <c r="EN186" i="4"/>
  <c r="EN186" i="5" s="1"/>
  <c r="EN185" i="4"/>
  <c r="EN185" i="5" s="1"/>
  <c r="EN184" i="4"/>
  <c r="EN184" i="5" s="1"/>
  <c r="EN183" i="4"/>
  <c r="EN183" i="5" s="1"/>
  <c r="EN182" i="4"/>
  <c r="EN182" i="5" s="1"/>
  <c r="EN181" i="4"/>
  <c r="EN181" i="5" s="1"/>
  <c r="EN180" i="4"/>
  <c r="EN180" i="5" s="1"/>
  <c r="EN179" i="4"/>
  <c r="EN179" i="5" s="1"/>
  <c r="EN178" i="4"/>
  <c r="EN178" i="5" s="1"/>
  <c r="EN177" i="4"/>
  <c r="EN177" i="5" s="1"/>
  <c r="EN176" i="4"/>
  <c r="EN176" i="5" s="1"/>
  <c r="EN175" i="4"/>
  <c r="EN175" i="5" s="1"/>
  <c r="EN174" i="4"/>
  <c r="EN174" i="5" s="1"/>
  <c r="EN173" i="4"/>
  <c r="EN173" i="5" s="1"/>
  <c r="EN172" i="4"/>
  <c r="EN172" i="5" s="1"/>
  <c r="EN171" i="4"/>
  <c r="EN171" i="5" s="1"/>
  <c r="EN170" i="4"/>
  <c r="EN170" i="5" s="1"/>
  <c r="EN169" i="4"/>
  <c r="EN169" i="5" s="1"/>
  <c r="EN168" i="4"/>
  <c r="EN168" i="5" s="1"/>
  <c r="EN167" i="4"/>
  <c r="EN167" i="5" s="1"/>
  <c r="EN166" i="4"/>
  <c r="EN166" i="5" s="1"/>
  <c r="EN165" i="4"/>
  <c r="EN165" i="5" s="1"/>
  <c r="EN164" i="4"/>
  <c r="EN164" i="5" s="1"/>
  <c r="EN163" i="4"/>
  <c r="EN163" i="5" s="1"/>
  <c r="EN162" i="4"/>
  <c r="EN162" i="5" s="1"/>
  <c r="EN161" i="4"/>
  <c r="EN161" i="5" s="1"/>
  <c r="EN160" i="4"/>
  <c r="EN160" i="5" s="1"/>
  <c r="EN159" i="4"/>
  <c r="EN159" i="5" s="1"/>
  <c r="EN158" i="4"/>
  <c r="EN158" i="5" s="1"/>
  <c r="EN157" i="4"/>
  <c r="EN157" i="5" s="1"/>
  <c r="EN156" i="4"/>
  <c r="EN156" i="5" s="1"/>
  <c r="EN155" i="4"/>
  <c r="EN155" i="5" s="1"/>
  <c r="EN188" i="4"/>
  <c r="EN188" i="5" s="1"/>
  <c r="EN213" i="4"/>
  <c r="EN213" i="5" s="1"/>
  <c r="EN212" i="4"/>
  <c r="EN212" i="5" s="1"/>
  <c r="EN211" i="4"/>
  <c r="EN211" i="5" s="1"/>
  <c r="EN210" i="4"/>
  <c r="EN210" i="5" s="1"/>
  <c r="EN209" i="4"/>
  <c r="EN209" i="5" s="1"/>
  <c r="EN208" i="4"/>
  <c r="EN208" i="5" s="1"/>
  <c r="EN207" i="4"/>
  <c r="EN207" i="5" s="1"/>
  <c r="EN206" i="4"/>
  <c r="EN206" i="5" s="1"/>
  <c r="EN205" i="4"/>
  <c r="EN205" i="5" s="1"/>
  <c r="EN204" i="4"/>
  <c r="EN204" i="5" s="1"/>
  <c r="EN203" i="4"/>
  <c r="EN203" i="5" s="1"/>
  <c r="EN202" i="4"/>
  <c r="EN202" i="5" s="1"/>
  <c r="EN201" i="4"/>
  <c r="EN201" i="5" s="1"/>
  <c r="EN200" i="4"/>
  <c r="EN200" i="5" s="1"/>
  <c r="EN199" i="4"/>
  <c r="EN199" i="5" s="1"/>
  <c r="EN198" i="4"/>
  <c r="EN198" i="5" s="1"/>
  <c r="EN197" i="4"/>
  <c r="EN197" i="5" s="1"/>
  <c r="EN196" i="4"/>
  <c r="EN196" i="5" s="1"/>
  <c r="EN195" i="4"/>
  <c r="EN195" i="5" s="1"/>
  <c r="EN194" i="4"/>
  <c r="EN194" i="5" s="1"/>
  <c r="EN193" i="4"/>
  <c r="EN193" i="5" s="1"/>
  <c r="EN192" i="4"/>
  <c r="EN192" i="5" s="1"/>
  <c r="EN191" i="4"/>
  <c r="EN191" i="5" s="1"/>
  <c r="EN190" i="4"/>
  <c r="EN190" i="5" s="1"/>
  <c r="EN189" i="4"/>
  <c r="EN189" i="5" s="1"/>
  <c r="EN187" i="4"/>
  <c r="EN187" i="5" s="1"/>
  <c r="EN153" i="4"/>
  <c r="EN153" i="5" s="1"/>
  <c r="EN152" i="4"/>
  <c r="EN152" i="5" s="1"/>
  <c r="EN151" i="4"/>
  <c r="EN151" i="5" s="1"/>
  <c r="EN150" i="4"/>
  <c r="EN150" i="5" s="1"/>
  <c r="EN149" i="4"/>
  <c r="EN149" i="5" s="1"/>
  <c r="EN148" i="4"/>
  <c r="EN148" i="5" s="1"/>
  <c r="EN147" i="4"/>
  <c r="EN147" i="5" s="1"/>
  <c r="EN146" i="4"/>
  <c r="EN146" i="5" s="1"/>
  <c r="EN145" i="4"/>
  <c r="EN145" i="5" s="1"/>
  <c r="EN144" i="4"/>
  <c r="EN144" i="5" s="1"/>
  <c r="EN143" i="4"/>
  <c r="EN143" i="5" s="1"/>
  <c r="EN142" i="4"/>
  <c r="EN142" i="5" s="1"/>
  <c r="EN141" i="4"/>
  <c r="EN141" i="5" s="1"/>
  <c r="EN140" i="4"/>
  <c r="EN140" i="5" s="1"/>
  <c r="EN139" i="4"/>
  <c r="EN139" i="5" s="1"/>
  <c r="EN138" i="4"/>
  <c r="EN138" i="5" s="1"/>
  <c r="EN137" i="4"/>
  <c r="EN137" i="5" s="1"/>
  <c r="EN136" i="4"/>
  <c r="EN136" i="5" s="1"/>
  <c r="EN135" i="4"/>
  <c r="EN135" i="5" s="1"/>
  <c r="EN134" i="4"/>
  <c r="EN134" i="5" s="1"/>
  <c r="EN133" i="4"/>
  <c r="EN133" i="5" s="1"/>
  <c r="EN132" i="4"/>
  <c r="EN132" i="5" s="1"/>
  <c r="EN131" i="4"/>
  <c r="EN131" i="5" s="1"/>
  <c r="EN130" i="4"/>
  <c r="EN130" i="5" s="1"/>
  <c r="EN129" i="4"/>
  <c r="EN129" i="5" s="1"/>
  <c r="EN154" i="4"/>
  <c r="EN154" i="5" s="1"/>
  <c r="EN128" i="4"/>
  <c r="EN128" i="5" s="1"/>
  <c r="EN127" i="4"/>
  <c r="EN127" i="5" s="1"/>
  <c r="EN126" i="4"/>
  <c r="EN126" i="5" s="1"/>
  <c r="EN125" i="4"/>
  <c r="EN125" i="5" s="1"/>
  <c r="EN124" i="4"/>
  <c r="EN124" i="5" s="1"/>
  <c r="EN123" i="4"/>
  <c r="EN123" i="5" s="1"/>
  <c r="EN122" i="4"/>
  <c r="EN122" i="5" s="1"/>
  <c r="EN121" i="4"/>
  <c r="EN121" i="5" s="1"/>
  <c r="EN120" i="4"/>
  <c r="EN120" i="5" s="1"/>
  <c r="EN119" i="4"/>
  <c r="EN119" i="5" s="1"/>
  <c r="EN118" i="4"/>
  <c r="EN118" i="5" s="1"/>
  <c r="EN117" i="4"/>
  <c r="EN117" i="5" s="1"/>
  <c r="EN116" i="4"/>
  <c r="EN116" i="5" s="1"/>
  <c r="EN115" i="4"/>
  <c r="EN115" i="5" s="1"/>
  <c r="EN114" i="4"/>
  <c r="EN114" i="5" s="1"/>
  <c r="EN113" i="4"/>
  <c r="EN113" i="5" s="1"/>
  <c r="EN112" i="4"/>
  <c r="EN112" i="5" s="1"/>
  <c r="EN111" i="4"/>
  <c r="EN111" i="5" s="1"/>
  <c r="EN110" i="4"/>
  <c r="EN110" i="5" s="1"/>
  <c r="EN109" i="4"/>
  <c r="EN109" i="5" s="1"/>
  <c r="EN108" i="4"/>
  <c r="EN108" i="5" s="1"/>
  <c r="EN107" i="4"/>
  <c r="EN107" i="5" s="1"/>
  <c r="EN106" i="4"/>
  <c r="EN106" i="5" s="1"/>
  <c r="EN105" i="4"/>
  <c r="EN105" i="5" s="1"/>
  <c r="EN104" i="4"/>
  <c r="EN104" i="5" s="1"/>
  <c r="EN103" i="4"/>
  <c r="EN103" i="5" s="1"/>
  <c r="EN102" i="4"/>
  <c r="EN102" i="5" s="1"/>
  <c r="EN101" i="4"/>
  <c r="EN101" i="5" s="1"/>
  <c r="EN100" i="4"/>
  <c r="EN100" i="5" s="1"/>
  <c r="EN99" i="4"/>
  <c r="EN99" i="5" s="1"/>
  <c r="EN98" i="4"/>
  <c r="EN98" i="5" s="1"/>
  <c r="EN97" i="4"/>
  <c r="EN97" i="5" s="1"/>
  <c r="EN96" i="4"/>
  <c r="EN96" i="5" s="1"/>
  <c r="EN95" i="4"/>
  <c r="EN95" i="5" s="1"/>
  <c r="EN94" i="4"/>
  <c r="EN94" i="5" s="1"/>
  <c r="EN93" i="4"/>
  <c r="EN93" i="5" s="1"/>
  <c r="EN92" i="4"/>
  <c r="EN92" i="5" s="1"/>
  <c r="EN91" i="4"/>
  <c r="EN91" i="5" s="1"/>
  <c r="EN90" i="4"/>
  <c r="EN90" i="5" s="1"/>
  <c r="EN89" i="4"/>
  <c r="EN89" i="5" s="1"/>
  <c r="EN88" i="4"/>
  <c r="EN88" i="5" s="1"/>
  <c r="EN87" i="4"/>
  <c r="EN87" i="5" s="1"/>
  <c r="EN86" i="4"/>
  <c r="EN86" i="5" s="1"/>
  <c r="EN85" i="4"/>
  <c r="EN85" i="5" s="1"/>
  <c r="EN84" i="4"/>
  <c r="EN84" i="5" s="1"/>
  <c r="EN83" i="4"/>
  <c r="EN83" i="5" s="1"/>
  <c r="EN82" i="4"/>
  <c r="EN82" i="5" s="1"/>
  <c r="EN81" i="4"/>
  <c r="EN81" i="5" s="1"/>
  <c r="EN80" i="4"/>
  <c r="EN80" i="5" s="1"/>
  <c r="EN79" i="4"/>
  <c r="EN79" i="5" s="1"/>
  <c r="EN78" i="4"/>
  <c r="EN78" i="5" s="1"/>
  <c r="EN77" i="4"/>
  <c r="EN77" i="5" s="1"/>
  <c r="EN76" i="4"/>
  <c r="EN76" i="5" s="1"/>
  <c r="EN75" i="4"/>
  <c r="EN75" i="5" s="1"/>
  <c r="EN74" i="4"/>
  <c r="EN74" i="5" s="1"/>
  <c r="EN73" i="4"/>
  <c r="EN73" i="5" s="1"/>
  <c r="EN72" i="4"/>
  <c r="EN72" i="5" s="1"/>
  <c r="EN71" i="4"/>
  <c r="EN71" i="5" s="1"/>
  <c r="EN70" i="4"/>
  <c r="EN70" i="5" s="1"/>
  <c r="EN69" i="4"/>
  <c r="EN69" i="5" s="1"/>
  <c r="EN68" i="4"/>
  <c r="EN68" i="5" s="1"/>
  <c r="EN67" i="4"/>
  <c r="EN67" i="5" s="1"/>
  <c r="EN66" i="4"/>
  <c r="EN66" i="5" s="1"/>
  <c r="EN65" i="4"/>
  <c r="EN65" i="5" s="1"/>
  <c r="EN64" i="4"/>
  <c r="EN64" i="5" s="1"/>
  <c r="EN63" i="4"/>
  <c r="EN63" i="5" s="1"/>
  <c r="EN62" i="4"/>
  <c r="EN62" i="5" s="1"/>
  <c r="EN61" i="4"/>
  <c r="EN61" i="5" s="1"/>
  <c r="EN60" i="4"/>
  <c r="EN60" i="5" s="1"/>
  <c r="EN59" i="4"/>
  <c r="EN59" i="5" s="1"/>
  <c r="EN58" i="4"/>
  <c r="EN58" i="5" s="1"/>
  <c r="EN57" i="4"/>
  <c r="EN57" i="5" s="1"/>
  <c r="EN56" i="4"/>
  <c r="EN56" i="5" s="1"/>
  <c r="EN55" i="4"/>
  <c r="EN55" i="5" s="1"/>
  <c r="EN54" i="4"/>
  <c r="EN54" i="5" s="1"/>
  <c r="EN53" i="4"/>
  <c r="EN53" i="5" s="1"/>
  <c r="EN52" i="4"/>
  <c r="EN52" i="5" s="1"/>
  <c r="EN51" i="4"/>
  <c r="EN51" i="5" s="1"/>
  <c r="EN50" i="4"/>
  <c r="EN50" i="5" s="1"/>
  <c r="EN48" i="4"/>
  <c r="EN48" i="5" s="1"/>
  <c r="EN47" i="4"/>
  <c r="EN47" i="5" s="1"/>
  <c r="EN46" i="4"/>
  <c r="EN46" i="5" s="1"/>
  <c r="EN45" i="4"/>
  <c r="EN45" i="5" s="1"/>
  <c r="EN44" i="4"/>
  <c r="EN44" i="5" s="1"/>
  <c r="EN43" i="4"/>
  <c r="EN43" i="5" s="1"/>
  <c r="EN42" i="4"/>
  <c r="EN42" i="5" s="1"/>
  <c r="EN41" i="4"/>
  <c r="EN41" i="5" s="1"/>
  <c r="EN40" i="4"/>
  <c r="EN40" i="5" s="1"/>
  <c r="EN39" i="4"/>
  <c r="EN39" i="5" s="1"/>
  <c r="EN38" i="4"/>
  <c r="EN38" i="5" s="1"/>
  <c r="EN37" i="4"/>
  <c r="EN37" i="5" s="1"/>
  <c r="EN36" i="4"/>
  <c r="EN36" i="5" s="1"/>
  <c r="EN35" i="4"/>
  <c r="EN35" i="5" s="1"/>
  <c r="EN34" i="4"/>
  <c r="EN34" i="5" s="1"/>
  <c r="EN33" i="4"/>
  <c r="EN33" i="5" s="1"/>
  <c r="EN32" i="4"/>
  <c r="EN32" i="5" s="1"/>
  <c r="EN31" i="4"/>
  <c r="EN31" i="5" s="1"/>
  <c r="EN30" i="4"/>
  <c r="EN30" i="5" s="1"/>
  <c r="EN29" i="4"/>
  <c r="EN29" i="5" s="1"/>
  <c r="EN26" i="4"/>
  <c r="EN26" i="5" s="1"/>
  <c r="EN24" i="4"/>
  <c r="EN24" i="5" s="1"/>
  <c r="EN21" i="4"/>
  <c r="EN21" i="5" s="1"/>
  <c r="EN19" i="4"/>
  <c r="EN19" i="5" s="1"/>
  <c r="EN18" i="4"/>
  <c r="EN18" i="5" s="1"/>
  <c r="EN17" i="4"/>
  <c r="EN17" i="5" s="1"/>
  <c r="EN12" i="4"/>
  <c r="EN12" i="5" s="1"/>
  <c r="EN49" i="4"/>
  <c r="EN49" i="5" s="1"/>
  <c r="EN28" i="4"/>
  <c r="EN28" i="5" s="1"/>
  <c r="EN27" i="4"/>
  <c r="EN27" i="5" s="1"/>
  <c r="EN25" i="4"/>
  <c r="EN25" i="5" s="1"/>
  <c r="EN23" i="4"/>
  <c r="EN23" i="5" s="1"/>
  <c r="EN22" i="4"/>
  <c r="EN22" i="5" s="1"/>
  <c r="EN20" i="4"/>
  <c r="EN20" i="5" s="1"/>
  <c r="EN16" i="4"/>
  <c r="EN16" i="5" s="1"/>
  <c r="EN15" i="4"/>
  <c r="EN15" i="5" s="1"/>
  <c r="EN14" i="4"/>
  <c r="EN14" i="5" s="1"/>
  <c r="EN13" i="4"/>
  <c r="EN13" i="5" s="1"/>
  <c r="EP10" i="5"/>
  <c r="EQ11" i="5"/>
  <c r="EP22" i="7" l="1"/>
  <c r="EP21" i="7"/>
  <c r="EP20" i="7"/>
  <c r="EP19" i="7"/>
  <c r="EP18" i="7"/>
  <c r="EP17" i="7"/>
  <c r="EP16" i="7"/>
  <c r="EP15" i="7"/>
  <c r="EP14" i="7"/>
  <c r="EP13" i="7"/>
  <c r="ER11" i="5"/>
  <c r="EQ10" i="5"/>
  <c r="EP10" i="4"/>
  <c r="EQ11" i="4"/>
  <c r="EO266" i="4"/>
  <c r="EO265" i="4"/>
  <c r="EO265" i="5" s="1"/>
  <c r="EO264" i="4"/>
  <c r="EO264" i="5" s="1"/>
  <c r="EO263" i="4"/>
  <c r="EO263" i="5" s="1"/>
  <c r="EO262" i="4"/>
  <c r="EO262" i="5" s="1"/>
  <c r="EO261" i="4"/>
  <c r="EO261" i="5" s="1"/>
  <c r="EO260" i="4"/>
  <c r="EO260" i="5" s="1"/>
  <c r="EO259" i="4"/>
  <c r="EO259" i="5" s="1"/>
  <c r="EO258" i="4"/>
  <c r="EO258" i="5" s="1"/>
  <c r="EO257" i="4"/>
  <c r="EO257" i="5" s="1"/>
  <c r="EO256" i="4"/>
  <c r="EO256" i="5" s="1"/>
  <c r="EO255" i="4"/>
  <c r="EO255" i="5" s="1"/>
  <c r="EO254" i="4"/>
  <c r="EO254" i="5" s="1"/>
  <c r="EO253" i="4"/>
  <c r="EO253" i="5" s="1"/>
  <c r="EO252" i="4"/>
  <c r="EO252" i="5" s="1"/>
  <c r="EO251" i="4"/>
  <c r="EO251" i="5" s="1"/>
  <c r="EO250" i="4"/>
  <c r="EO250" i="5" s="1"/>
  <c r="EO249" i="4"/>
  <c r="EO249" i="5" s="1"/>
  <c r="EO248" i="4"/>
  <c r="EO248" i="5" s="1"/>
  <c r="EO247" i="4"/>
  <c r="EO247" i="5" s="1"/>
  <c r="EO246" i="4"/>
  <c r="EO246" i="5" s="1"/>
  <c r="EO245" i="4"/>
  <c r="EO245" i="5" s="1"/>
  <c r="EO244" i="4"/>
  <c r="EO244" i="5" s="1"/>
  <c r="EO243" i="4"/>
  <c r="EO243" i="5" s="1"/>
  <c r="EO242" i="4"/>
  <c r="EO242" i="5" s="1"/>
  <c r="EO241" i="4"/>
  <c r="EO241" i="5" s="1"/>
  <c r="EO240" i="4"/>
  <c r="EO240" i="5" s="1"/>
  <c r="EO239" i="4"/>
  <c r="EO239" i="5" s="1"/>
  <c r="EO238" i="4"/>
  <c r="EO238" i="5" s="1"/>
  <c r="EO237" i="4"/>
  <c r="EO237" i="5" s="1"/>
  <c r="EO236" i="4"/>
  <c r="EO236" i="5" s="1"/>
  <c r="EO235" i="4"/>
  <c r="EO235" i="5" s="1"/>
  <c r="EO234" i="4"/>
  <c r="EO234" i="5" s="1"/>
  <c r="EO233" i="4"/>
  <c r="EO233" i="5" s="1"/>
  <c r="EO232" i="4"/>
  <c r="EO232" i="5" s="1"/>
  <c r="EO231" i="4"/>
  <c r="EO231" i="5" s="1"/>
  <c r="EO230" i="4"/>
  <c r="EO230" i="5" s="1"/>
  <c r="EO229" i="4"/>
  <c r="EO229" i="5" s="1"/>
  <c r="EO228" i="4"/>
  <c r="EO228" i="5" s="1"/>
  <c r="EO227" i="4"/>
  <c r="EO227" i="5" s="1"/>
  <c r="EO226" i="4"/>
  <c r="EO226" i="5" s="1"/>
  <c r="EO225" i="4"/>
  <c r="EO225" i="5" s="1"/>
  <c r="EO224" i="4"/>
  <c r="EO224" i="5" s="1"/>
  <c r="EO223" i="4"/>
  <c r="EO223" i="5" s="1"/>
  <c r="EO222" i="4"/>
  <c r="EO222" i="5" s="1"/>
  <c r="EO221" i="4"/>
  <c r="EO221" i="5" s="1"/>
  <c r="EO220" i="4"/>
  <c r="EO220" i="5" s="1"/>
  <c r="EO219" i="4"/>
  <c r="EO219" i="5" s="1"/>
  <c r="EO218" i="4"/>
  <c r="EO218" i="5" s="1"/>
  <c r="EO217" i="4"/>
  <c r="EO217" i="5" s="1"/>
  <c r="EO213" i="4"/>
  <c r="EO213" i="5" s="1"/>
  <c r="EO212" i="4"/>
  <c r="EO212" i="5" s="1"/>
  <c r="EO211" i="4"/>
  <c r="EO211" i="5" s="1"/>
  <c r="EO210" i="4"/>
  <c r="EO210" i="5" s="1"/>
  <c r="EO209" i="4"/>
  <c r="EO209" i="5" s="1"/>
  <c r="EO208" i="4"/>
  <c r="EO208" i="5" s="1"/>
  <c r="EO207" i="4"/>
  <c r="EO207" i="5" s="1"/>
  <c r="EO206" i="4"/>
  <c r="EO206" i="5" s="1"/>
  <c r="EO205" i="4"/>
  <c r="EO205" i="5" s="1"/>
  <c r="EO204" i="4"/>
  <c r="EO204" i="5" s="1"/>
  <c r="EO203" i="4"/>
  <c r="EO203" i="5" s="1"/>
  <c r="EO202" i="4"/>
  <c r="EO202" i="5" s="1"/>
  <c r="EO201" i="4"/>
  <c r="EO201" i="5" s="1"/>
  <c r="EO200" i="4"/>
  <c r="EO200" i="5" s="1"/>
  <c r="EO199" i="4"/>
  <c r="EO199" i="5" s="1"/>
  <c r="EO198" i="4"/>
  <c r="EO198" i="5" s="1"/>
  <c r="EO197" i="4"/>
  <c r="EO197" i="5" s="1"/>
  <c r="EO196" i="4"/>
  <c r="EO196" i="5" s="1"/>
  <c r="EO195" i="4"/>
  <c r="EO195" i="5" s="1"/>
  <c r="EO194" i="4"/>
  <c r="EO194" i="5" s="1"/>
  <c r="EO193" i="4"/>
  <c r="EO193" i="5" s="1"/>
  <c r="EO192" i="4"/>
  <c r="EO192" i="5" s="1"/>
  <c r="EO191" i="4"/>
  <c r="EO191" i="5" s="1"/>
  <c r="EO190" i="4"/>
  <c r="EO190" i="5" s="1"/>
  <c r="EO189" i="4"/>
  <c r="EO189" i="5" s="1"/>
  <c r="EO188" i="4"/>
  <c r="EO188" i="5" s="1"/>
  <c r="EO186" i="4"/>
  <c r="EO186" i="5" s="1"/>
  <c r="EO185" i="4"/>
  <c r="EO185" i="5" s="1"/>
  <c r="EO184" i="4"/>
  <c r="EO184" i="5" s="1"/>
  <c r="EO183" i="4"/>
  <c r="EO183" i="5" s="1"/>
  <c r="EO182" i="4"/>
  <c r="EO182" i="5" s="1"/>
  <c r="EO181" i="4"/>
  <c r="EO181" i="5" s="1"/>
  <c r="EO180" i="4"/>
  <c r="EO180" i="5" s="1"/>
  <c r="EO179" i="4"/>
  <c r="EO179" i="5" s="1"/>
  <c r="EO178" i="4"/>
  <c r="EO178" i="5" s="1"/>
  <c r="EO177" i="4"/>
  <c r="EO177" i="5" s="1"/>
  <c r="EO176" i="4"/>
  <c r="EO176" i="5" s="1"/>
  <c r="EO175" i="4"/>
  <c r="EO175" i="5" s="1"/>
  <c r="EO174" i="4"/>
  <c r="EO174" i="5" s="1"/>
  <c r="EO173" i="4"/>
  <c r="EO173" i="5" s="1"/>
  <c r="EO172" i="4"/>
  <c r="EO172" i="5" s="1"/>
  <c r="EO171" i="4"/>
  <c r="EO171" i="5" s="1"/>
  <c r="EO170" i="4"/>
  <c r="EO170" i="5" s="1"/>
  <c r="EO169" i="4"/>
  <c r="EO169" i="5" s="1"/>
  <c r="EO168" i="4"/>
  <c r="EO168" i="5" s="1"/>
  <c r="EO167" i="4"/>
  <c r="EO167" i="5" s="1"/>
  <c r="EO166" i="4"/>
  <c r="EO166" i="5" s="1"/>
  <c r="EO165" i="4"/>
  <c r="EO165" i="5" s="1"/>
  <c r="EO164" i="4"/>
  <c r="EO164" i="5" s="1"/>
  <c r="EO163" i="4"/>
  <c r="EO163" i="5" s="1"/>
  <c r="EO162" i="4"/>
  <c r="EO162" i="5" s="1"/>
  <c r="EO161" i="4"/>
  <c r="EO161" i="5" s="1"/>
  <c r="EO160" i="4"/>
  <c r="EO160" i="5" s="1"/>
  <c r="EO159" i="4"/>
  <c r="EO159" i="5" s="1"/>
  <c r="EO158" i="4"/>
  <c r="EO158" i="5" s="1"/>
  <c r="EO187" i="4"/>
  <c r="EO187" i="5" s="1"/>
  <c r="EO216" i="4"/>
  <c r="EO216" i="5" s="1"/>
  <c r="EO215" i="4"/>
  <c r="EO215" i="5" s="1"/>
  <c r="EO214" i="4"/>
  <c r="EO214" i="5" s="1"/>
  <c r="EO154" i="4"/>
  <c r="EO154" i="5" s="1"/>
  <c r="EO155" i="4"/>
  <c r="EO155" i="5" s="1"/>
  <c r="EO153" i="4"/>
  <c r="EO153" i="5" s="1"/>
  <c r="EO152" i="4"/>
  <c r="EO152" i="5" s="1"/>
  <c r="EO151" i="4"/>
  <c r="EO151" i="5" s="1"/>
  <c r="EO150" i="4"/>
  <c r="EO150" i="5" s="1"/>
  <c r="EO149" i="4"/>
  <c r="EO149" i="5" s="1"/>
  <c r="EO148" i="4"/>
  <c r="EO148" i="5" s="1"/>
  <c r="EO147" i="4"/>
  <c r="EO147" i="5" s="1"/>
  <c r="EO146" i="4"/>
  <c r="EO146" i="5" s="1"/>
  <c r="EO145" i="4"/>
  <c r="EO145" i="5" s="1"/>
  <c r="EO144" i="4"/>
  <c r="EO144" i="5" s="1"/>
  <c r="EO143" i="4"/>
  <c r="EO143" i="5" s="1"/>
  <c r="EO142" i="4"/>
  <c r="EO142" i="5" s="1"/>
  <c r="EO141" i="4"/>
  <c r="EO141" i="5" s="1"/>
  <c r="EO140" i="4"/>
  <c r="EO140" i="5" s="1"/>
  <c r="EO139" i="4"/>
  <c r="EO139" i="5" s="1"/>
  <c r="EO128" i="4"/>
  <c r="EO128" i="5" s="1"/>
  <c r="EO127" i="4"/>
  <c r="EO127" i="5" s="1"/>
  <c r="EO126" i="4"/>
  <c r="EO126" i="5" s="1"/>
  <c r="EO125" i="4"/>
  <c r="EO125" i="5" s="1"/>
  <c r="EO124" i="4"/>
  <c r="EO124" i="5" s="1"/>
  <c r="EO123" i="4"/>
  <c r="EO123" i="5" s="1"/>
  <c r="EO122" i="4"/>
  <c r="EO122" i="5" s="1"/>
  <c r="EO121" i="4"/>
  <c r="EO121" i="5" s="1"/>
  <c r="EO120" i="4"/>
  <c r="EO120" i="5" s="1"/>
  <c r="EO119" i="4"/>
  <c r="EO119" i="5" s="1"/>
  <c r="EO118" i="4"/>
  <c r="EO118" i="5" s="1"/>
  <c r="EO117" i="4"/>
  <c r="EO117" i="5" s="1"/>
  <c r="EO116" i="4"/>
  <c r="EO116" i="5" s="1"/>
  <c r="EO115" i="4"/>
  <c r="EO115" i="5" s="1"/>
  <c r="EO114" i="4"/>
  <c r="EO114" i="5" s="1"/>
  <c r="EO113" i="4"/>
  <c r="EO113" i="5" s="1"/>
  <c r="EO112" i="4"/>
  <c r="EO112" i="5" s="1"/>
  <c r="EO111" i="4"/>
  <c r="EO111" i="5" s="1"/>
  <c r="EO110" i="4"/>
  <c r="EO110" i="5" s="1"/>
  <c r="EO109" i="4"/>
  <c r="EO109" i="5" s="1"/>
  <c r="EO108" i="4"/>
  <c r="EO108" i="5" s="1"/>
  <c r="EO107" i="4"/>
  <c r="EO107" i="5" s="1"/>
  <c r="EO106" i="4"/>
  <c r="EO106" i="5" s="1"/>
  <c r="EO105" i="4"/>
  <c r="EO105" i="5" s="1"/>
  <c r="EO104" i="4"/>
  <c r="EO104" i="5" s="1"/>
  <c r="EO103" i="4"/>
  <c r="EO103" i="5" s="1"/>
  <c r="EO102" i="4"/>
  <c r="EO102" i="5" s="1"/>
  <c r="EO101" i="4"/>
  <c r="EO101" i="5" s="1"/>
  <c r="EO100" i="4"/>
  <c r="EO100" i="5" s="1"/>
  <c r="EO99" i="4"/>
  <c r="EO99" i="5" s="1"/>
  <c r="EO98" i="4"/>
  <c r="EO98" i="5" s="1"/>
  <c r="EO97" i="4"/>
  <c r="EO97" i="5" s="1"/>
  <c r="EO96" i="4"/>
  <c r="EO96" i="5" s="1"/>
  <c r="EO95" i="4"/>
  <c r="EO95" i="5" s="1"/>
  <c r="EO94" i="4"/>
  <c r="EO94" i="5" s="1"/>
  <c r="EO93" i="4"/>
  <c r="EO93" i="5" s="1"/>
  <c r="EO92" i="4"/>
  <c r="EO92" i="5" s="1"/>
  <c r="EO91" i="4"/>
  <c r="EO91" i="5" s="1"/>
  <c r="EO90" i="4"/>
  <c r="EO90" i="5" s="1"/>
  <c r="EO89" i="4"/>
  <c r="EO89" i="5" s="1"/>
  <c r="EO88" i="4"/>
  <c r="EO88" i="5" s="1"/>
  <c r="EO87" i="4"/>
  <c r="EO87" i="5" s="1"/>
  <c r="EO86" i="4"/>
  <c r="EO86" i="5" s="1"/>
  <c r="EO85" i="4"/>
  <c r="EO85" i="5" s="1"/>
  <c r="EO84" i="4"/>
  <c r="EO84" i="5" s="1"/>
  <c r="EO83" i="4"/>
  <c r="EO83" i="5" s="1"/>
  <c r="EO82" i="4"/>
  <c r="EO82" i="5" s="1"/>
  <c r="EO81" i="4"/>
  <c r="EO81" i="5" s="1"/>
  <c r="EO80" i="4"/>
  <c r="EO80" i="5" s="1"/>
  <c r="EO79" i="4"/>
  <c r="EO79" i="5" s="1"/>
  <c r="EO78" i="4"/>
  <c r="EO78" i="5" s="1"/>
  <c r="EO77" i="4"/>
  <c r="EO77" i="5" s="1"/>
  <c r="EO76" i="4"/>
  <c r="EO76" i="5" s="1"/>
  <c r="EO75" i="4"/>
  <c r="EO75" i="5" s="1"/>
  <c r="EO74" i="4"/>
  <c r="EO74" i="5" s="1"/>
  <c r="EO73" i="4"/>
  <c r="EO73" i="5" s="1"/>
  <c r="EO72" i="4"/>
  <c r="EO72" i="5" s="1"/>
  <c r="EO71" i="4"/>
  <c r="EO71" i="5" s="1"/>
  <c r="EO70" i="4"/>
  <c r="EO70" i="5" s="1"/>
  <c r="EO69" i="4"/>
  <c r="EO69" i="5" s="1"/>
  <c r="EO68" i="4"/>
  <c r="EO68" i="5" s="1"/>
  <c r="EO67" i="4"/>
  <c r="EO67" i="5" s="1"/>
  <c r="EO66" i="4"/>
  <c r="EO66" i="5" s="1"/>
  <c r="EO65" i="4"/>
  <c r="EO65" i="5" s="1"/>
  <c r="EO64" i="4"/>
  <c r="EO64" i="5" s="1"/>
  <c r="EO63" i="4"/>
  <c r="EO63" i="5" s="1"/>
  <c r="EO62" i="4"/>
  <c r="EO62" i="5" s="1"/>
  <c r="EO61" i="4"/>
  <c r="EO61" i="5" s="1"/>
  <c r="EO60" i="4"/>
  <c r="EO60" i="5" s="1"/>
  <c r="EO59" i="4"/>
  <c r="EO59" i="5" s="1"/>
  <c r="EO58" i="4"/>
  <c r="EO58" i="5" s="1"/>
  <c r="EO57" i="4"/>
  <c r="EO57" i="5" s="1"/>
  <c r="EO56" i="4"/>
  <c r="EO56" i="5" s="1"/>
  <c r="EO55" i="4"/>
  <c r="EO55" i="5" s="1"/>
  <c r="EO54" i="4"/>
  <c r="EO54" i="5" s="1"/>
  <c r="EO53" i="4"/>
  <c r="EO53" i="5" s="1"/>
  <c r="EO52" i="4"/>
  <c r="EO52" i="5" s="1"/>
  <c r="EO51" i="4"/>
  <c r="EO51" i="5" s="1"/>
  <c r="EO50" i="4"/>
  <c r="EO50" i="5" s="1"/>
  <c r="EO49" i="4"/>
  <c r="EO49" i="5" s="1"/>
  <c r="EO129" i="4"/>
  <c r="EO129" i="5" s="1"/>
  <c r="EO138" i="4"/>
  <c r="EO138" i="5" s="1"/>
  <c r="EO137" i="4"/>
  <c r="EO137" i="5" s="1"/>
  <c r="EO136" i="4"/>
  <c r="EO136" i="5" s="1"/>
  <c r="EO135" i="4"/>
  <c r="EO135" i="5" s="1"/>
  <c r="EO134" i="4"/>
  <c r="EO134" i="5" s="1"/>
  <c r="EO133" i="4"/>
  <c r="EO133" i="5" s="1"/>
  <c r="EO132" i="4"/>
  <c r="EO132" i="5" s="1"/>
  <c r="EO131" i="4"/>
  <c r="EO131" i="5" s="1"/>
  <c r="EO130" i="4"/>
  <c r="EO130" i="5" s="1"/>
  <c r="EO157" i="4"/>
  <c r="EO157" i="5" s="1"/>
  <c r="EO156" i="4"/>
  <c r="EO156" i="5" s="1"/>
  <c r="EO48" i="4"/>
  <c r="EO48" i="5" s="1"/>
  <c r="EO47" i="4"/>
  <c r="EO47" i="5" s="1"/>
  <c r="EO46" i="4"/>
  <c r="EO46" i="5" s="1"/>
  <c r="EO45" i="4"/>
  <c r="EO45" i="5" s="1"/>
  <c r="EO44" i="4"/>
  <c r="EO44" i="5" s="1"/>
  <c r="EO43" i="4"/>
  <c r="EO43" i="5" s="1"/>
  <c r="EO42" i="4"/>
  <c r="EO42" i="5" s="1"/>
  <c r="EO41" i="4"/>
  <c r="EO41" i="5" s="1"/>
  <c r="EO40" i="4"/>
  <c r="EO40" i="5" s="1"/>
  <c r="EO39" i="4"/>
  <c r="EO39" i="5" s="1"/>
  <c r="EO38" i="4"/>
  <c r="EO38" i="5" s="1"/>
  <c r="EO37" i="4"/>
  <c r="EO37" i="5" s="1"/>
  <c r="EO36" i="4"/>
  <c r="EO36" i="5" s="1"/>
  <c r="EO35" i="4"/>
  <c r="EO35" i="5" s="1"/>
  <c r="EO34" i="4"/>
  <c r="EO34" i="5" s="1"/>
  <c r="EO33" i="4"/>
  <c r="EO33" i="5" s="1"/>
  <c r="EO32" i="4"/>
  <c r="EO32" i="5" s="1"/>
  <c r="EO31" i="4"/>
  <c r="EO31" i="5" s="1"/>
  <c r="EO30" i="4"/>
  <c r="EO30" i="5" s="1"/>
  <c r="EO29" i="4"/>
  <c r="EO29" i="5" s="1"/>
  <c r="EO28" i="4"/>
  <c r="EO28" i="5" s="1"/>
  <c r="EO27" i="4"/>
  <c r="EO27" i="5" s="1"/>
  <c r="EO26" i="4"/>
  <c r="EO26" i="5" s="1"/>
  <c r="EO25" i="4"/>
  <c r="EO25" i="5" s="1"/>
  <c r="EO24" i="4"/>
  <c r="EO24" i="5" s="1"/>
  <c r="EO23" i="4"/>
  <c r="EO23" i="5" s="1"/>
  <c r="EO22" i="4"/>
  <c r="EO22" i="5" s="1"/>
  <c r="EO21" i="4"/>
  <c r="EO21" i="5" s="1"/>
  <c r="EO20" i="4"/>
  <c r="EO20" i="5" s="1"/>
  <c r="EO19" i="4"/>
  <c r="EO19" i="5" s="1"/>
  <c r="EO18" i="4"/>
  <c r="EO18" i="5" s="1"/>
  <c r="EO17" i="4"/>
  <c r="EO17" i="5" s="1"/>
  <c r="EO16" i="4"/>
  <c r="EO16" i="5" s="1"/>
  <c r="EO15" i="4"/>
  <c r="EO15" i="5" s="1"/>
  <c r="EO14" i="4"/>
  <c r="EO14" i="5" s="1"/>
  <c r="EO13" i="4"/>
  <c r="EO13" i="5" s="1"/>
  <c r="EO12" i="4"/>
  <c r="EO12" i="5" s="1"/>
  <c r="EQ22" i="7" l="1"/>
  <c r="EQ20" i="7"/>
  <c r="EQ19" i="7"/>
  <c r="EQ16" i="7"/>
  <c r="EQ15" i="7"/>
  <c r="EQ14" i="7"/>
  <c r="EQ13" i="7"/>
  <c r="EQ18" i="7"/>
  <c r="EQ17" i="7"/>
  <c r="EQ21" i="7"/>
  <c r="EQ10" i="4"/>
  <c r="ER11" i="4"/>
  <c r="EP266" i="4"/>
  <c r="EP265" i="4"/>
  <c r="EP265" i="5" s="1"/>
  <c r="EP264" i="4"/>
  <c r="EP264" i="5" s="1"/>
  <c r="EP254" i="4"/>
  <c r="EP254" i="5" s="1"/>
  <c r="EP253" i="4"/>
  <c r="EP253" i="5" s="1"/>
  <c r="EP252" i="4"/>
  <c r="EP252" i="5" s="1"/>
  <c r="EP251" i="4"/>
  <c r="EP251" i="5" s="1"/>
  <c r="EP250" i="4"/>
  <c r="EP250" i="5" s="1"/>
  <c r="EP249" i="4"/>
  <c r="EP249" i="5" s="1"/>
  <c r="EP248" i="4"/>
  <c r="EP248" i="5" s="1"/>
  <c r="EP247" i="4"/>
  <c r="EP247" i="5" s="1"/>
  <c r="EP246" i="4"/>
  <c r="EP246" i="5" s="1"/>
  <c r="EP245" i="4"/>
  <c r="EP245" i="5" s="1"/>
  <c r="EP244" i="4"/>
  <c r="EP244" i="5" s="1"/>
  <c r="EP243" i="4"/>
  <c r="EP243" i="5" s="1"/>
  <c r="EP242" i="4"/>
  <c r="EP242" i="5" s="1"/>
  <c r="EP241" i="4"/>
  <c r="EP241" i="5" s="1"/>
  <c r="EP240" i="4"/>
  <c r="EP240" i="5" s="1"/>
  <c r="EP239" i="4"/>
  <c r="EP239" i="5" s="1"/>
  <c r="EP238" i="4"/>
  <c r="EP238" i="5" s="1"/>
  <c r="EP237" i="4"/>
  <c r="EP237" i="5" s="1"/>
  <c r="EP236" i="4"/>
  <c r="EP236" i="5" s="1"/>
  <c r="EP235" i="4"/>
  <c r="EP235" i="5" s="1"/>
  <c r="EP234" i="4"/>
  <c r="EP234" i="5" s="1"/>
  <c r="EP233" i="4"/>
  <c r="EP233" i="5" s="1"/>
  <c r="EP232" i="4"/>
  <c r="EP232" i="5" s="1"/>
  <c r="EP231" i="4"/>
  <c r="EP231" i="5" s="1"/>
  <c r="EP230" i="4"/>
  <c r="EP230" i="5" s="1"/>
  <c r="EP229" i="4"/>
  <c r="EP229" i="5" s="1"/>
  <c r="EP228" i="4"/>
  <c r="EP228" i="5" s="1"/>
  <c r="EP227" i="4"/>
  <c r="EP227" i="5" s="1"/>
  <c r="EP226" i="4"/>
  <c r="EP226" i="5" s="1"/>
  <c r="EP225" i="4"/>
  <c r="EP225" i="5" s="1"/>
  <c r="EP224" i="4"/>
  <c r="EP224" i="5" s="1"/>
  <c r="EP223" i="4"/>
  <c r="EP223" i="5" s="1"/>
  <c r="EP222" i="4"/>
  <c r="EP222" i="5" s="1"/>
  <c r="EP221" i="4"/>
  <c r="EP221" i="5" s="1"/>
  <c r="EP220" i="4"/>
  <c r="EP220" i="5" s="1"/>
  <c r="EP219" i="4"/>
  <c r="EP219" i="5" s="1"/>
  <c r="EP218" i="4"/>
  <c r="EP218" i="5" s="1"/>
  <c r="EP217" i="4"/>
  <c r="EP217" i="5" s="1"/>
  <c r="EP263" i="4"/>
  <c r="EP263" i="5" s="1"/>
  <c r="EP262" i="4"/>
  <c r="EP262" i="5" s="1"/>
  <c r="EP261" i="4"/>
  <c r="EP261" i="5" s="1"/>
  <c r="EP260" i="4"/>
  <c r="EP260" i="5" s="1"/>
  <c r="EP259" i="4"/>
  <c r="EP259" i="5" s="1"/>
  <c r="EP258" i="4"/>
  <c r="EP258" i="5" s="1"/>
  <c r="EP257" i="4"/>
  <c r="EP257" i="5" s="1"/>
  <c r="EP256" i="4"/>
  <c r="EP256" i="5" s="1"/>
  <c r="EP255" i="4"/>
  <c r="EP255" i="5" s="1"/>
  <c r="EP213" i="4"/>
  <c r="EP213" i="5" s="1"/>
  <c r="EP212" i="4"/>
  <c r="EP212" i="5" s="1"/>
  <c r="EP211" i="4"/>
  <c r="EP211" i="5" s="1"/>
  <c r="EP210" i="4"/>
  <c r="EP210" i="5" s="1"/>
  <c r="EP209" i="4"/>
  <c r="EP209" i="5" s="1"/>
  <c r="EP208" i="4"/>
  <c r="EP208" i="5" s="1"/>
  <c r="EP207" i="4"/>
  <c r="EP207" i="5" s="1"/>
  <c r="EP206" i="4"/>
  <c r="EP206" i="5" s="1"/>
  <c r="EP205" i="4"/>
  <c r="EP205" i="5" s="1"/>
  <c r="EP204" i="4"/>
  <c r="EP204" i="5" s="1"/>
  <c r="EP203" i="4"/>
  <c r="EP203" i="5" s="1"/>
  <c r="EP202" i="4"/>
  <c r="EP202" i="5" s="1"/>
  <c r="EP201" i="4"/>
  <c r="EP201" i="5" s="1"/>
  <c r="EP200" i="4"/>
  <c r="EP200" i="5" s="1"/>
  <c r="EP199" i="4"/>
  <c r="EP199" i="5" s="1"/>
  <c r="EP198" i="4"/>
  <c r="EP198" i="5" s="1"/>
  <c r="EP197" i="4"/>
  <c r="EP197" i="5" s="1"/>
  <c r="EP196" i="4"/>
  <c r="EP196" i="5" s="1"/>
  <c r="EP195" i="4"/>
  <c r="EP195" i="5" s="1"/>
  <c r="EP194" i="4"/>
  <c r="EP194" i="5" s="1"/>
  <c r="EP193" i="4"/>
  <c r="EP193" i="5" s="1"/>
  <c r="EP192" i="4"/>
  <c r="EP192" i="5" s="1"/>
  <c r="EP191" i="4"/>
  <c r="EP191" i="5" s="1"/>
  <c r="EP190" i="4"/>
  <c r="EP190" i="5" s="1"/>
  <c r="EP189" i="4"/>
  <c r="EP189" i="5" s="1"/>
  <c r="EP216" i="4"/>
  <c r="EP216" i="5" s="1"/>
  <c r="EP215" i="4"/>
  <c r="EP215" i="5" s="1"/>
  <c r="EP214" i="4"/>
  <c r="EP214" i="5" s="1"/>
  <c r="EP188" i="4"/>
  <c r="EP188" i="5" s="1"/>
  <c r="EP187" i="4"/>
  <c r="EP187" i="5" s="1"/>
  <c r="EP186" i="4"/>
  <c r="EP186" i="5" s="1"/>
  <c r="EP185" i="4"/>
  <c r="EP185" i="5" s="1"/>
  <c r="EP184" i="4"/>
  <c r="EP184" i="5" s="1"/>
  <c r="EP183" i="4"/>
  <c r="EP183" i="5" s="1"/>
  <c r="EP182" i="4"/>
  <c r="EP182" i="5" s="1"/>
  <c r="EP181" i="4"/>
  <c r="EP181" i="5" s="1"/>
  <c r="EP180" i="4"/>
  <c r="EP180" i="5" s="1"/>
  <c r="EP179" i="4"/>
  <c r="EP179" i="5" s="1"/>
  <c r="EP178" i="4"/>
  <c r="EP178" i="5" s="1"/>
  <c r="EP177" i="4"/>
  <c r="EP177" i="5" s="1"/>
  <c r="EP176" i="4"/>
  <c r="EP176" i="5" s="1"/>
  <c r="EP175" i="4"/>
  <c r="EP175" i="5" s="1"/>
  <c r="EP174" i="4"/>
  <c r="EP174" i="5" s="1"/>
  <c r="EP173" i="4"/>
  <c r="EP173" i="5" s="1"/>
  <c r="EP172" i="4"/>
  <c r="EP172" i="5" s="1"/>
  <c r="EP171" i="4"/>
  <c r="EP171" i="5" s="1"/>
  <c r="EP170" i="4"/>
  <c r="EP170" i="5" s="1"/>
  <c r="EP169" i="4"/>
  <c r="EP169" i="5" s="1"/>
  <c r="EP168" i="4"/>
  <c r="EP168" i="5" s="1"/>
  <c r="EP167" i="4"/>
  <c r="EP167" i="5" s="1"/>
  <c r="EP166" i="4"/>
  <c r="EP166" i="5" s="1"/>
  <c r="EP165" i="4"/>
  <c r="EP165" i="5" s="1"/>
  <c r="EP164" i="4"/>
  <c r="EP164" i="5" s="1"/>
  <c r="EP163" i="4"/>
  <c r="EP163" i="5" s="1"/>
  <c r="EP162" i="4"/>
  <c r="EP162" i="5" s="1"/>
  <c r="EP161" i="4"/>
  <c r="EP161" i="5" s="1"/>
  <c r="EP160" i="4"/>
  <c r="EP160" i="5" s="1"/>
  <c r="EP159" i="4"/>
  <c r="EP159" i="5" s="1"/>
  <c r="EP158" i="4"/>
  <c r="EP158" i="5" s="1"/>
  <c r="EP157" i="4"/>
  <c r="EP157" i="5" s="1"/>
  <c r="EP156" i="4"/>
  <c r="EP156" i="5" s="1"/>
  <c r="EP155" i="4"/>
  <c r="EP155" i="5" s="1"/>
  <c r="EP154" i="4"/>
  <c r="EP154" i="5" s="1"/>
  <c r="EP153" i="4"/>
  <c r="EP153" i="5" s="1"/>
  <c r="EP152" i="4"/>
  <c r="EP152" i="5" s="1"/>
  <c r="EP151" i="4"/>
  <c r="EP151" i="5" s="1"/>
  <c r="EP150" i="4"/>
  <c r="EP150" i="5" s="1"/>
  <c r="EP149" i="4"/>
  <c r="EP149" i="5" s="1"/>
  <c r="EP148" i="4"/>
  <c r="EP148" i="5" s="1"/>
  <c r="EP147" i="4"/>
  <c r="EP147" i="5" s="1"/>
  <c r="EP146" i="4"/>
  <c r="EP146" i="5" s="1"/>
  <c r="EP145" i="4"/>
  <c r="EP145" i="5" s="1"/>
  <c r="EP144" i="4"/>
  <c r="EP144" i="5" s="1"/>
  <c r="EP143" i="4"/>
  <c r="EP143" i="5" s="1"/>
  <c r="EP142" i="4"/>
  <c r="EP142" i="5" s="1"/>
  <c r="EP141" i="4"/>
  <c r="EP141" i="5" s="1"/>
  <c r="EP140" i="4"/>
  <c r="EP140" i="5" s="1"/>
  <c r="EP139" i="4"/>
  <c r="EP139" i="5" s="1"/>
  <c r="EP128" i="4"/>
  <c r="EP128" i="5" s="1"/>
  <c r="EP127" i="4"/>
  <c r="EP127" i="5" s="1"/>
  <c r="EP126" i="4"/>
  <c r="EP126" i="5" s="1"/>
  <c r="EP125" i="4"/>
  <c r="EP125" i="5" s="1"/>
  <c r="EP124" i="4"/>
  <c r="EP124" i="5" s="1"/>
  <c r="EP123" i="4"/>
  <c r="EP123" i="5" s="1"/>
  <c r="EP122" i="4"/>
  <c r="EP122" i="5" s="1"/>
  <c r="EP121" i="4"/>
  <c r="EP121" i="5" s="1"/>
  <c r="EP120" i="4"/>
  <c r="EP120" i="5" s="1"/>
  <c r="EP119" i="4"/>
  <c r="EP119" i="5" s="1"/>
  <c r="EP118" i="4"/>
  <c r="EP118" i="5" s="1"/>
  <c r="EP117" i="4"/>
  <c r="EP117" i="5" s="1"/>
  <c r="EP116" i="4"/>
  <c r="EP116" i="5" s="1"/>
  <c r="EP115" i="4"/>
  <c r="EP115" i="5" s="1"/>
  <c r="EP114" i="4"/>
  <c r="EP114" i="5" s="1"/>
  <c r="EP113" i="4"/>
  <c r="EP113" i="5" s="1"/>
  <c r="EP112" i="4"/>
  <c r="EP112" i="5" s="1"/>
  <c r="EP111" i="4"/>
  <c r="EP111" i="5" s="1"/>
  <c r="EP110" i="4"/>
  <c r="EP110" i="5" s="1"/>
  <c r="EP109" i="4"/>
  <c r="EP109" i="5" s="1"/>
  <c r="EP108" i="4"/>
  <c r="EP108" i="5" s="1"/>
  <c r="EP107" i="4"/>
  <c r="EP107" i="5" s="1"/>
  <c r="EP106" i="4"/>
  <c r="EP106" i="5" s="1"/>
  <c r="EP105" i="4"/>
  <c r="EP105" i="5" s="1"/>
  <c r="EP104" i="4"/>
  <c r="EP104" i="5" s="1"/>
  <c r="EP103" i="4"/>
  <c r="EP103" i="5" s="1"/>
  <c r="EP102" i="4"/>
  <c r="EP102" i="5" s="1"/>
  <c r="EP101" i="4"/>
  <c r="EP101" i="5" s="1"/>
  <c r="EP100" i="4"/>
  <c r="EP100" i="5" s="1"/>
  <c r="EP99" i="4"/>
  <c r="EP99" i="5" s="1"/>
  <c r="EP98" i="4"/>
  <c r="EP98" i="5" s="1"/>
  <c r="EP97" i="4"/>
  <c r="EP97" i="5" s="1"/>
  <c r="EP96" i="4"/>
  <c r="EP96" i="5" s="1"/>
  <c r="EP95" i="4"/>
  <c r="EP95" i="5" s="1"/>
  <c r="EP94" i="4"/>
  <c r="EP94" i="5" s="1"/>
  <c r="EP93" i="4"/>
  <c r="EP93" i="5" s="1"/>
  <c r="EP92" i="4"/>
  <c r="EP92" i="5" s="1"/>
  <c r="EP91" i="4"/>
  <c r="EP91" i="5" s="1"/>
  <c r="EP90" i="4"/>
  <c r="EP90" i="5" s="1"/>
  <c r="EP89" i="4"/>
  <c r="EP89" i="5" s="1"/>
  <c r="EP88" i="4"/>
  <c r="EP88" i="5" s="1"/>
  <c r="EP87" i="4"/>
  <c r="EP87" i="5" s="1"/>
  <c r="EP86" i="4"/>
  <c r="EP86" i="5" s="1"/>
  <c r="EP85" i="4"/>
  <c r="EP85" i="5" s="1"/>
  <c r="EP84" i="4"/>
  <c r="EP84" i="5" s="1"/>
  <c r="EP83" i="4"/>
  <c r="EP83" i="5" s="1"/>
  <c r="EP82" i="4"/>
  <c r="EP82" i="5" s="1"/>
  <c r="EP81" i="4"/>
  <c r="EP81" i="5" s="1"/>
  <c r="EP80" i="4"/>
  <c r="EP80" i="5" s="1"/>
  <c r="EP79" i="4"/>
  <c r="EP79" i="5" s="1"/>
  <c r="EP78" i="4"/>
  <c r="EP78" i="5" s="1"/>
  <c r="EP77" i="4"/>
  <c r="EP77" i="5" s="1"/>
  <c r="EP76" i="4"/>
  <c r="EP76" i="5" s="1"/>
  <c r="EP75" i="4"/>
  <c r="EP75" i="5" s="1"/>
  <c r="EP74" i="4"/>
  <c r="EP74" i="5" s="1"/>
  <c r="EP73" i="4"/>
  <c r="EP73" i="5" s="1"/>
  <c r="EP72" i="4"/>
  <c r="EP72" i="5" s="1"/>
  <c r="EP71" i="4"/>
  <c r="EP71" i="5" s="1"/>
  <c r="EP70" i="4"/>
  <c r="EP70" i="5" s="1"/>
  <c r="EP69" i="4"/>
  <c r="EP69" i="5" s="1"/>
  <c r="EP68" i="4"/>
  <c r="EP68" i="5" s="1"/>
  <c r="EP67" i="4"/>
  <c r="EP67" i="5" s="1"/>
  <c r="EP66" i="4"/>
  <c r="EP66" i="5" s="1"/>
  <c r="EP65" i="4"/>
  <c r="EP65" i="5" s="1"/>
  <c r="EP64" i="4"/>
  <c r="EP64" i="5" s="1"/>
  <c r="EP63" i="4"/>
  <c r="EP63" i="5" s="1"/>
  <c r="EP62" i="4"/>
  <c r="EP62" i="5" s="1"/>
  <c r="EP61" i="4"/>
  <c r="EP61" i="5" s="1"/>
  <c r="EP60" i="4"/>
  <c r="EP60" i="5" s="1"/>
  <c r="EP59" i="4"/>
  <c r="EP59" i="5" s="1"/>
  <c r="EP58" i="4"/>
  <c r="EP58" i="5" s="1"/>
  <c r="EP57" i="4"/>
  <c r="EP57" i="5" s="1"/>
  <c r="EP56" i="4"/>
  <c r="EP56" i="5" s="1"/>
  <c r="EP55" i="4"/>
  <c r="EP55" i="5" s="1"/>
  <c r="EP54" i="4"/>
  <c r="EP54" i="5" s="1"/>
  <c r="EP53" i="4"/>
  <c r="EP53" i="5" s="1"/>
  <c r="EP52" i="4"/>
  <c r="EP52" i="5" s="1"/>
  <c r="EP51" i="4"/>
  <c r="EP51" i="5" s="1"/>
  <c r="EP50" i="4"/>
  <c r="EP50" i="5" s="1"/>
  <c r="EP49" i="4"/>
  <c r="EP49" i="5" s="1"/>
  <c r="EP129" i="4"/>
  <c r="EP129" i="5" s="1"/>
  <c r="EP138" i="4"/>
  <c r="EP138" i="5" s="1"/>
  <c r="EP137" i="4"/>
  <c r="EP137" i="5" s="1"/>
  <c r="EP136" i="4"/>
  <c r="EP136" i="5" s="1"/>
  <c r="EP135" i="4"/>
  <c r="EP135" i="5" s="1"/>
  <c r="EP134" i="4"/>
  <c r="EP134" i="5" s="1"/>
  <c r="EP133" i="4"/>
  <c r="EP133" i="5" s="1"/>
  <c r="EP132" i="4"/>
  <c r="EP132" i="5" s="1"/>
  <c r="EP131" i="4"/>
  <c r="EP131" i="5" s="1"/>
  <c r="EP130" i="4"/>
  <c r="EP130" i="5" s="1"/>
  <c r="EP47" i="4"/>
  <c r="EP47" i="5" s="1"/>
  <c r="EP44" i="4"/>
  <c r="EP44" i="5" s="1"/>
  <c r="EP35" i="4"/>
  <c r="EP35" i="5" s="1"/>
  <c r="EP30" i="4"/>
  <c r="EP30" i="5" s="1"/>
  <c r="EP25" i="4"/>
  <c r="EP25" i="5" s="1"/>
  <c r="EP19" i="4"/>
  <c r="EP19" i="5" s="1"/>
  <c r="EP14" i="4"/>
  <c r="EP14" i="5" s="1"/>
  <c r="EP13" i="4"/>
  <c r="EP13" i="5" s="1"/>
  <c r="EP46" i="4"/>
  <c r="EP46" i="5" s="1"/>
  <c r="EP45" i="4"/>
  <c r="EP45" i="5" s="1"/>
  <c r="EP37" i="4"/>
  <c r="EP37" i="5" s="1"/>
  <c r="EP36" i="4"/>
  <c r="EP36" i="5" s="1"/>
  <c r="EP28" i="4"/>
  <c r="EP28" i="5" s="1"/>
  <c r="EP21" i="4"/>
  <c r="EP21" i="5" s="1"/>
  <c r="EP16" i="4"/>
  <c r="EP16" i="5" s="1"/>
  <c r="EP48" i="4"/>
  <c r="EP48" i="5" s="1"/>
  <c r="EP42" i="4"/>
  <c r="EP42" i="5" s="1"/>
  <c r="EP31" i="4"/>
  <c r="EP31" i="5" s="1"/>
  <c r="EP29" i="4"/>
  <c r="EP29" i="5" s="1"/>
  <c r="EP27" i="4"/>
  <c r="EP27" i="5" s="1"/>
  <c r="EP24" i="4"/>
  <c r="EP24" i="5" s="1"/>
  <c r="EP22" i="4"/>
  <c r="EP22" i="5" s="1"/>
  <c r="EP20" i="4"/>
  <c r="EP20" i="5" s="1"/>
  <c r="EP15" i="4"/>
  <c r="EP15" i="5" s="1"/>
  <c r="EP40" i="4"/>
  <c r="EP40" i="5" s="1"/>
  <c r="EP32" i="4"/>
  <c r="EP32" i="5" s="1"/>
  <c r="EP23" i="4"/>
  <c r="EP23" i="5" s="1"/>
  <c r="EP43" i="4"/>
  <c r="EP43" i="5" s="1"/>
  <c r="EP41" i="4"/>
  <c r="EP41" i="5" s="1"/>
  <c r="EP39" i="4"/>
  <c r="EP39" i="5" s="1"/>
  <c r="EP38" i="4"/>
  <c r="EP38" i="5" s="1"/>
  <c r="EP34" i="4"/>
  <c r="EP34" i="5" s="1"/>
  <c r="EP33" i="4"/>
  <c r="EP33" i="5" s="1"/>
  <c r="EP26" i="4"/>
  <c r="EP26" i="5" s="1"/>
  <c r="EP18" i="4"/>
  <c r="EP18" i="5" s="1"/>
  <c r="EP17" i="4"/>
  <c r="EP17" i="5" s="1"/>
  <c r="EP12" i="4"/>
  <c r="EP12" i="5" s="1"/>
  <c r="ER10" i="5"/>
  <c r="ES11" i="5"/>
  <c r="ER22" i="7" l="1"/>
  <c r="ER21" i="7"/>
  <c r="ER20" i="7"/>
  <c r="ER19" i="7"/>
  <c r="ER16" i="7"/>
  <c r="ER15" i="7"/>
  <c r="ER14" i="7"/>
  <c r="ER13" i="7"/>
  <c r="ER18" i="7"/>
  <c r="ER17" i="7"/>
  <c r="ES10" i="5"/>
  <c r="ET11" i="5"/>
  <c r="ER10" i="4"/>
  <c r="ES11" i="4"/>
  <c r="EQ266" i="4"/>
  <c r="EQ265" i="4"/>
  <c r="EQ265" i="5" s="1"/>
  <c r="EQ264" i="4"/>
  <c r="EQ264" i="5" s="1"/>
  <c r="EQ263" i="4"/>
  <c r="EQ263" i="5" s="1"/>
  <c r="EQ262" i="4"/>
  <c r="EQ262" i="5" s="1"/>
  <c r="EQ261" i="4"/>
  <c r="EQ261" i="5" s="1"/>
  <c r="EQ260" i="4"/>
  <c r="EQ260" i="5" s="1"/>
  <c r="EQ259" i="4"/>
  <c r="EQ259" i="5" s="1"/>
  <c r="EQ258" i="4"/>
  <c r="EQ258" i="5" s="1"/>
  <c r="EQ257" i="4"/>
  <c r="EQ257" i="5" s="1"/>
  <c r="EQ256" i="4"/>
  <c r="EQ256" i="5" s="1"/>
  <c r="EQ255" i="4"/>
  <c r="EQ255" i="5" s="1"/>
  <c r="EQ254" i="4"/>
  <c r="EQ254" i="5" s="1"/>
  <c r="EQ253" i="4"/>
  <c r="EQ253" i="5" s="1"/>
  <c r="EQ252" i="4"/>
  <c r="EQ252" i="5" s="1"/>
  <c r="EQ251" i="4"/>
  <c r="EQ251" i="5" s="1"/>
  <c r="EQ250" i="4"/>
  <c r="EQ250" i="5" s="1"/>
  <c r="EQ249" i="4"/>
  <c r="EQ249" i="5" s="1"/>
  <c r="EQ248" i="4"/>
  <c r="EQ248" i="5" s="1"/>
  <c r="EQ247" i="4"/>
  <c r="EQ247" i="5" s="1"/>
  <c r="EQ246" i="4"/>
  <c r="EQ246" i="5" s="1"/>
  <c r="EQ245" i="4"/>
  <c r="EQ245" i="5" s="1"/>
  <c r="EQ244" i="4"/>
  <c r="EQ244" i="5" s="1"/>
  <c r="EQ243" i="4"/>
  <c r="EQ243" i="5" s="1"/>
  <c r="EQ242" i="4"/>
  <c r="EQ242" i="5" s="1"/>
  <c r="EQ241" i="4"/>
  <c r="EQ241" i="5" s="1"/>
  <c r="EQ240" i="4"/>
  <c r="EQ240" i="5" s="1"/>
  <c r="EQ239" i="4"/>
  <c r="EQ239" i="5" s="1"/>
  <c r="EQ238" i="4"/>
  <c r="EQ238" i="5" s="1"/>
  <c r="EQ237" i="4"/>
  <c r="EQ237" i="5" s="1"/>
  <c r="EQ221" i="4"/>
  <c r="EQ221" i="5" s="1"/>
  <c r="EQ220" i="4"/>
  <c r="EQ220" i="5" s="1"/>
  <c r="EQ219" i="4"/>
  <c r="EQ219" i="5" s="1"/>
  <c r="EQ218" i="4"/>
  <c r="EQ218" i="5" s="1"/>
  <c r="EQ217" i="4"/>
  <c r="EQ217" i="5" s="1"/>
  <c r="EQ216" i="4"/>
  <c r="EQ216" i="5" s="1"/>
  <c r="EQ215" i="4"/>
  <c r="EQ215" i="5" s="1"/>
  <c r="EQ214" i="4"/>
  <c r="EQ214" i="5" s="1"/>
  <c r="EQ188" i="4"/>
  <c r="EQ188" i="5" s="1"/>
  <c r="EQ187" i="4"/>
  <c r="EQ187" i="5" s="1"/>
  <c r="EQ213" i="4"/>
  <c r="EQ213" i="5" s="1"/>
  <c r="EQ212" i="4"/>
  <c r="EQ212" i="5" s="1"/>
  <c r="EQ211" i="4"/>
  <c r="EQ211" i="5" s="1"/>
  <c r="EQ210" i="4"/>
  <c r="EQ210" i="5" s="1"/>
  <c r="EQ209" i="4"/>
  <c r="EQ209" i="5" s="1"/>
  <c r="EQ208" i="4"/>
  <c r="EQ208" i="5" s="1"/>
  <c r="EQ207" i="4"/>
  <c r="EQ207" i="5" s="1"/>
  <c r="EQ206" i="4"/>
  <c r="EQ206" i="5" s="1"/>
  <c r="EQ205" i="4"/>
  <c r="EQ205" i="5" s="1"/>
  <c r="EQ204" i="4"/>
  <c r="EQ204" i="5" s="1"/>
  <c r="EQ203" i="4"/>
  <c r="EQ203" i="5" s="1"/>
  <c r="EQ202" i="4"/>
  <c r="EQ202" i="5" s="1"/>
  <c r="EQ201" i="4"/>
  <c r="EQ201" i="5" s="1"/>
  <c r="EQ200" i="4"/>
  <c r="EQ200" i="5" s="1"/>
  <c r="EQ199" i="4"/>
  <c r="EQ199" i="5" s="1"/>
  <c r="EQ198" i="4"/>
  <c r="EQ198" i="5" s="1"/>
  <c r="EQ197" i="4"/>
  <c r="EQ197" i="5" s="1"/>
  <c r="EQ196" i="4"/>
  <c r="EQ196" i="5" s="1"/>
  <c r="EQ195" i="4"/>
  <c r="EQ195" i="5" s="1"/>
  <c r="EQ194" i="4"/>
  <c r="EQ194" i="5" s="1"/>
  <c r="EQ193" i="4"/>
  <c r="EQ193" i="5" s="1"/>
  <c r="EQ192" i="4"/>
  <c r="EQ192" i="5" s="1"/>
  <c r="EQ191" i="4"/>
  <c r="EQ191" i="5" s="1"/>
  <c r="EQ190" i="4"/>
  <c r="EQ190" i="5" s="1"/>
  <c r="EQ189" i="4"/>
  <c r="EQ189" i="5" s="1"/>
  <c r="EQ236" i="4"/>
  <c r="EQ236" i="5" s="1"/>
  <c r="EQ235" i="4"/>
  <c r="EQ235" i="5" s="1"/>
  <c r="EQ234" i="4"/>
  <c r="EQ234" i="5" s="1"/>
  <c r="EQ233" i="4"/>
  <c r="EQ233" i="5" s="1"/>
  <c r="EQ232" i="4"/>
  <c r="EQ232" i="5" s="1"/>
  <c r="EQ231" i="4"/>
  <c r="EQ231" i="5" s="1"/>
  <c r="EQ230" i="4"/>
  <c r="EQ230" i="5" s="1"/>
  <c r="EQ229" i="4"/>
  <c r="EQ229" i="5" s="1"/>
  <c r="EQ228" i="4"/>
  <c r="EQ228" i="5" s="1"/>
  <c r="EQ227" i="4"/>
  <c r="EQ227" i="5" s="1"/>
  <c r="EQ226" i="4"/>
  <c r="EQ226" i="5" s="1"/>
  <c r="EQ225" i="4"/>
  <c r="EQ225" i="5" s="1"/>
  <c r="EQ224" i="4"/>
  <c r="EQ224" i="5" s="1"/>
  <c r="EQ223" i="4"/>
  <c r="EQ223" i="5" s="1"/>
  <c r="EQ222" i="4"/>
  <c r="EQ222" i="5" s="1"/>
  <c r="EQ160" i="4"/>
  <c r="EQ160" i="5" s="1"/>
  <c r="EQ159" i="4"/>
  <c r="EQ159" i="5" s="1"/>
  <c r="EQ158" i="4"/>
  <c r="EQ158" i="5" s="1"/>
  <c r="EQ154" i="4"/>
  <c r="EQ154" i="5" s="1"/>
  <c r="EQ157" i="4"/>
  <c r="EQ157" i="5" s="1"/>
  <c r="EQ156" i="4"/>
  <c r="EQ156" i="5" s="1"/>
  <c r="EQ153" i="4"/>
  <c r="EQ153" i="5" s="1"/>
  <c r="EQ152" i="4"/>
  <c r="EQ152" i="5" s="1"/>
  <c r="EQ151" i="4"/>
  <c r="EQ151" i="5" s="1"/>
  <c r="EQ150" i="4"/>
  <c r="EQ150" i="5" s="1"/>
  <c r="EQ149" i="4"/>
  <c r="EQ149" i="5" s="1"/>
  <c r="EQ148" i="4"/>
  <c r="EQ148" i="5" s="1"/>
  <c r="EQ147" i="4"/>
  <c r="EQ147" i="5" s="1"/>
  <c r="EQ146" i="4"/>
  <c r="EQ146" i="5" s="1"/>
  <c r="EQ145" i="4"/>
  <c r="EQ145" i="5" s="1"/>
  <c r="EQ144" i="4"/>
  <c r="EQ144" i="5" s="1"/>
  <c r="EQ143" i="4"/>
  <c r="EQ143" i="5" s="1"/>
  <c r="EQ142" i="4"/>
  <c r="EQ142" i="5" s="1"/>
  <c r="EQ141" i="4"/>
  <c r="EQ141" i="5" s="1"/>
  <c r="EQ140" i="4"/>
  <c r="EQ140" i="5" s="1"/>
  <c r="EQ139" i="4"/>
  <c r="EQ139" i="5" s="1"/>
  <c r="EQ138" i="4"/>
  <c r="EQ138" i="5" s="1"/>
  <c r="EQ137" i="4"/>
  <c r="EQ137" i="5" s="1"/>
  <c r="EQ136" i="4"/>
  <c r="EQ136" i="5" s="1"/>
  <c r="EQ135" i="4"/>
  <c r="EQ135" i="5" s="1"/>
  <c r="EQ134" i="4"/>
  <c r="EQ134" i="5" s="1"/>
  <c r="EQ133" i="4"/>
  <c r="EQ133" i="5" s="1"/>
  <c r="EQ132" i="4"/>
  <c r="EQ132" i="5" s="1"/>
  <c r="EQ131" i="4"/>
  <c r="EQ131" i="5" s="1"/>
  <c r="EQ130" i="4"/>
  <c r="EQ130" i="5" s="1"/>
  <c r="EQ129" i="4"/>
  <c r="EQ129" i="5" s="1"/>
  <c r="EQ128" i="4"/>
  <c r="EQ128" i="5" s="1"/>
  <c r="EQ127" i="4"/>
  <c r="EQ127" i="5" s="1"/>
  <c r="EQ126" i="4"/>
  <c r="EQ126" i="5" s="1"/>
  <c r="EQ125" i="4"/>
  <c r="EQ125" i="5" s="1"/>
  <c r="EQ124" i="4"/>
  <c r="EQ124" i="5" s="1"/>
  <c r="EQ123" i="4"/>
  <c r="EQ123" i="5" s="1"/>
  <c r="EQ122" i="4"/>
  <c r="EQ122" i="5" s="1"/>
  <c r="EQ121" i="4"/>
  <c r="EQ121" i="5" s="1"/>
  <c r="EQ120" i="4"/>
  <c r="EQ120" i="5" s="1"/>
  <c r="EQ119" i="4"/>
  <c r="EQ119" i="5" s="1"/>
  <c r="EQ118" i="4"/>
  <c r="EQ118" i="5" s="1"/>
  <c r="EQ117" i="4"/>
  <c r="EQ117" i="5" s="1"/>
  <c r="EQ116" i="4"/>
  <c r="EQ116" i="5" s="1"/>
  <c r="EQ115" i="4"/>
  <c r="EQ115" i="5" s="1"/>
  <c r="EQ114" i="4"/>
  <c r="EQ114" i="5" s="1"/>
  <c r="EQ113" i="4"/>
  <c r="EQ113" i="5" s="1"/>
  <c r="EQ112" i="4"/>
  <c r="EQ112" i="5" s="1"/>
  <c r="EQ111" i="4"/>
  <c r="EQ111" i="5" s="1"/>
  <c r="EQ110" i="4"/>
  <c r="EQ110" i="5" s="1"/>
  <c r="EQ109" i="4"/>
  <c r="EQ109" i="5" s="1"/>
  <c r="EQ108" i="4"/>
  <c r="EQ108" i="5" s="1"/>
  <c r="EQ107" i="4"/>
  <c r="EQ107" i="5" s="1"/>
  <c r="EQ106" i="4"/>
  <c r="EQ106" i="5" s="1"/>
  <c r="EQ105" i="4"/>
  <c r="EQ105" i="5" s="1"/>
  <c r="EQ104" i="4"/>
  <c r="EQ104" i="5" s="1"/>
  <c r="EQ103" i="4"/>
  <c r="EQ103" i="5" s="1"/>
  <c r="EQ102" i="4"/>
  <c r="EQ102" i="5" s="1"/>
  <c r="EQ101" i="4"/>
  <c r="EQ101" i="5" s="1"/>
  <c r="EQ100" i="4"/>
  <c r="EQ100" i="5" s="1"/>
  <c r="EQ99" i="4"/>
  <c r="EQ99" i="5" s="1"/>
  <c r="EQ98" i="4"/>
  <c r="EQ98" i="5" s="1"/>
  <c r="EQ97" i="4"/>
  <c r="EQ97" i="5" s="1"/>
  <c r="EQ96" i="4"/>
  <c r="EQ96" i="5" s="1"/>
  <c r="EQ95" i="4"/>
  <c r="EQ95" i="5" s="1"/>
  <c r="EQ94" i="4"/>
  <c r="EQ94" i="5" s="1"/>
  <c r="EQ93" i="4"/>
  <c r="EQ93" i="5" s="1"/>
  <c r="EQ92" i="4"/>
  <c r="EQ92" i="5" s="1"/>
  <c r="EQ91" i="4"/>
  <c r="EQ91" i="5" s="1"/>
  <c r="EQ90" i="4"/>
  <c r="EQ90" i="5" s="1"/>
  <c r="EQ89" i="4"/>
  <c r="EQ89" i="5" s="1"/>
  <c r="EQ88" i="4"/>
  <c r="EQ88" i="5" s="1"/>
  <c r="EQ87" i="4"/>
  <c r="EQ87" i="5" s="1"/>
  <c r="EQ86" i="4"/>
  <c r="EQ86" i="5" s="1"/>
  <c r="EQ85" i="4"/>
  <c r="EQ85" i="5" s="1"/>
  <c r="EQ84" i="4"/>
  <c r="EQ84" i="5" s="1"/>
  <c r="EQ83" i="4"/>
  <c r="EQ83" i="5" s="1"/>
  <c r="EQ82" i="4"/>
  <c r="EQ82" i="5" s="1"/>
  <c r="EQ81" i="4"/>
  <c r="EQ81" i="5" s="1"/>
  <c r="EQ80" i="4"/>
  <c r="EQ80" i="5" s="1"/>
  <c r="EQ79" i="4"/>
  <c r="EQ79" i="5" s="1"/>
  <c r="EQ78" i="4"/>
  <c r="EQ78" i="5" s="1"/>
  <c r="EQ77" i="4"/>
  <c r="EQ77" i="5" s="1"/>
  <c r="EQ76" i="4"/>
  <c r="EQ76" i="5" s="1"/>
  <c r="EQ75" i="4"/>
  <c r="EQ75" i="5" s="1"/>
  <c r="EQ74" i="4"/>
  <c r="EQ74" i="5" s="1"/>
  <c r="EQ73" i="4"/>
  <c r="EQ73" i="5" s="1"/>
  <c r="EQ72" i="4"/>
  <c r="EQ72" i="5" s="1"/>
  <c r="EQ71" i="4"/>
  <c r="EQ71" i="5" s="1"/>
  <c r="EQ70" i="4"/>
  <c r="EQ70" i="5" s="1"/>
  <c r="EQ69" i="4"/>
  <c r="EQ69" i="5" s="1"/>
  <c r="EQ68" i="4"/>
  <c r="EQ68" i="5" s="1"/>
  <c r="EQ67" i="4"/>
  <c r="EQ67" i="5" s="1"/>
  <c r="EQ66" i="4"/>
  <c r="EQ66" i="5" s="1"/>
  <c r="EQ65" i="4"/>
  <c r="EQ65" i="5" s="1"/>
  <c r="EQ64" i="4"/>
  <c r="EQ64" i="5" s="1"/>
  <c r="EQ63" i="4"/>
  <c r="EQ63" i="5" s="1"/>
  <c r="EQ62" i="4"/>
  <c r="EQ62" i="5" s="1"/>
  <c r="EQ61" i="4"/>
  <c r="EQ61" i="5" s="1"/>
  <c r="EQ60" i="4"/>
  <c r="EQ60" i="5" s="1"/>
  <c r="EQ59" i="4"/>
  <c r="EQ59" i="5" s="1"/>
  <c r="EQ58" i="4"/>
  <c r="EQ58" i="5" s="1"/>
  <c r="EQ57" i="4"/>
  <c r="EQ57" i="5" s="1"/>
  <c r="EQ56" i="4"/>
  <c r="EQ56" i="5" s="1"/>
  <c r="EQ55" i="4"/>
  <c r="EQ55" i="5" s="1"/>
  <c r="EQ54" i="4"/>
  <c r="EQ54" i="5" s="1"/>
  <c r="EQ53" i="4"/>
  <c r="EQ53" i="5" s="1"/>
  <c r="EQ52" i="4"/>
  <c r="EQ52" i="5" s="1"/>
  <c r="EQ51" i="4"/>
  <c r="EQ51" i="5" s="1"/>
  <c r="EQ50" i="4"/>
  <c r="EQ50" i="5" s="1"/>
  <c r="EQ49" i="4"/>
  <c r="EQ49" i="5" s="1"/>
  <c r="EQ186" i="4"/>
  <c r="EQ186" i="5" s="1"/>
  <c r="EQ185" i="4"/>
  <c r="EQ185" i="5" s="1"/>
  <c r="EQ184" i="4"/>
  <c r="EQ184" i="5" s="1"/>
  <c r="EQ183" i="4"/>
  <c r="EQ183" i="5" s="1"/>
  <c r="EQ182" i="4"/>
  <c r="EQ182" i="5" s="1"/>
  <c r="EQ181" i="4"/>
  <c r="EQ181" i="5" s="1"/>
  <c r="EQ180" i="4"/>
  <c r="EQ180" i="5" s="1"/>
  <c r="EQ179" i="4"/>
  <c r="EQ179" i="5" s="1"/>
  <c r="EQ178" i="4"/>
  <c r="EQ178" i="5" s="1"/>
  <c r="EQ177" i="4"/>
  <c r="EQ177" i="5" s="1"/>
  <c r="EQ176" i="4"/>
  <c r="EQ176" i="5" s="1"/>
  <c r="EQ175" i="4"/>
  <c r="EQ175" i="5" s="1"/>
  <c r="EQ174" i="4"/>
  <c r="EQ174" i="5" s="1"/>
  <c r="EQ173" i="4"/>
  <c r="EQ173" i="5" s="1"/>
  <c r="EQ172" i="4"/>
  <c r="EQ172" i="5" s="1"/>
  <c r="EQ171" i="4"/>
  <c r="EQ171" i="5" s="1"/>
  <c r="EQ170" i="4"/>
  <c r="EQ170" i="5" s="1"/>
  <c r="EQ169" i="4"/>
  <c r="EQ169" i="5" s="1"/>
  <c r="EQ168" i="4"/>
  <c r="EQ168" i="5" s="1"/>
  <c r="EQ167" i="4"/>
  <c r="EQ167" i="5" s="1"/>
  <c r="EQ166" i="4"/>
  <c r="EQ166" i="5" s="1"/>
  <c r="EQ165" i="4"/>
  <c r="EQ165" i="5" s="1"/>
  <c r="EQ164" i="4"/>
  <c r="EQ164" i="5" s="1"/>
  <c r="EQ163" i="4"/>
  <c r="EQ163" i="5" s="1"/>
  <c r="EQ162" i="4"/>
  <c r="EQ162" i="5" s="1"/>
  <c r="EQ161" i="4"/>
  <c r="EQ161" i="5" s="1"/>
  <c r="EQ155" i="4"/>
  <c r="EQ155" i="5" s="1"/>
  <c r="EQ13" i="4"/>
  <c r="EQ13" i="5" s="1"/>
  <c r="EQ12" i="4"/>
  <c r="EQ12" i="5" s="1"/>
  <c r="EQ48" i="4"/>
  <c r="EQ48" i="5" s="1"/>
  <c r="EQ47" i="4"/>
  <c r="EQ47" i="5" s="1"/>
  <c r="EQ46" i="4"/>
  <c r="EQ46" i="5" s="1"/>
  <c r="EQ45" i="4"/>
  <c r="EQ45" i="5" s="1"/>
  <c r="EQ44" i="4"/>
  <c r="EQ44" i="5" s="1"/>
  <c r="EQ43" i="4"/>
  <c r="EQ43" i="5" s="1"/>
  <c r="EQ42" i="4"/>
  <c r="EQ42" i="5" s="1"/>
  <c r="EQ41" i="4"/>
  <c r="EQ41" i="5" s="1"/>
  <c r="EQ40" i="4"/>
  <c r="EQ40" i="5" s="1"/>
  <c r="EQ39" i="4"/>
  <c r="EQ39" i="5" s="1"/>
  <c r="EQ38" i="4"/>
  <c r="EQ38" i="5" s="1"/>
  <c r="EQ37" i="4"/>
  <c r="EQ37" i="5" s="1"/>
  <c r="EQ36" i="4"/>
  <c r="EQ36" i="5" s="1"/>
  <c r="EQ35" i="4"/>
  <c r="EQ35" i="5" s="1"/>
  <c r="EQ34" i="4"/>
  <c r="EQ34" i="5" s="1"/>
  <c r="EQ33" i="4"/>
  <c r="EQ33" i="5" s="1"/>
  <c r="EQ32" i="4"/>
  <c r="EQ32" i="5" s="1"/>
  <c r="EQ31" i="4"/>
  <c r="EQ31" i="5" s="1"/>
  <c r="EQ30" i="4"/>
  <c r="EQ30" i="5" s="1"/>
  <c r="EQ29" i="4"/>
  <c r="EQ29" i="5" s="1"/>
  <c r="EQ28" i="4"/>
  <c r="EQ28" i="5" s="1"/>
  <c r="EQ27" i="4"/>
  <c r="EQ27" i="5" s="1"/>
  <c r="EQ26" i="4"/>
  <c r="EQ26" i="5" s="1"/>
  <c r="EQ25" i="4"/>
  <c r="EQ25" i="5" s="1"/>
  <c r="EQ24" i="4"/>
  <c r="EQ24" i="5" s="1"/>
  <c r="EQ23" i="4"/>
  <c r="EQ23" i="5" s="1"/>
  <c r="EQ22" i="4"/>
  <c r="EQ22" i="5" s="1"/>
  <c r="EQ21" i="4"/>
  <c r="EQ21" i="5" s="1"/>
  <c r="EQ20" i="4"/>
  <c r="EQ20" i="5" s="1"/>
  <c r="EQ19" i="4"/>
  <c r="EQ19" i="5" s="1"/>
  <c r="EQ18" i="4"/>
  <c r="EQ18" i="5" s="1"/>
  <c r="EQ17" i="4"/>
  <c r="EQ17" i="5" s="1"/>
  <c r="EQ16" i="4"/>
  <c r="EQ16" i="5" s="1"/>
  <c r="EQ15" i="4"/>
  <c r="EQ15" i="5" s="1"/>
  <c r="EQ14" i="4"/>
  <c r="EQ14" i="5" s="1"/>
  <c r="ES22" i="7" l="1"/>
  <c r="ES21" i="7"/>
  <c r="ES20" i="7"/>
  <c r="ES19" i="7"/>
  <c r="ES18" i="7"/>
  <c r="ES17" i="7"/>
  <c r="ES16" i="7"/>
  <c r="ES15" i="7"/>
  <c r="ES14" i="7"/>
  <c r="ES13" i="7"/>
  <c r="ES10" i="4"/>
  <c r="ET11" i="4"/>
  <c r="ER266" i="4"/>
  <c r="ER265" i="4"/>
  <c r="ER265" i="5" s="1"/>
  <c r="ER264" i="4"/>
  <c r="ER264" i="5" s="1"/>
  <c r="ER263" i="4"/>
  <c r="ER263" i="5" s="1"/>
  <c r="ER262" i="4"/>
  <c r="ER262" i="5" s="1"/>
  <c r="ER261" i="4"/>
  <c r="ER261" i="5" s="1"/>
  <c r="ER260" i="4"/>
  <c r="ER260" i="5" s="1"/>
  <c r="ER259" i="4"/>
  <c r="ER259" i="5" s="1"/>
  <c r="ER258" i="4"/>
  <c r="ER258" i="5" s="1"/>
  <c r="ER257" i="4"/>
  <c r="ER257" i="5" s="1"/>
  <c r="ER256" i="4"/>
  <c r="ER256" i="5" s="1"/>
  <c r="ER255" i="4"/>
  <c r="ER255" i="5" s="1"/>
  <c r="ER254" i="4"/>
  <c r="ER254" i="5" s="1"/>
  <c r="ER253" i="4"/>
  <c r="ER253" i="5" s="1"/>
  <c r="ER252" i="4"/>
  <c r="ER252" i="5" s="1"/>
  <c r="ER251" i="4"/>
  <c r="ER251" i="5" s="1"/>
  <c r="ER250" i="4"/>
  <c r="ER250" i="5" s="1"/>
  <c r="ER249" i="4"/>
  <c r="ER249" i="5" s="1"/>
  <c r="ER248" i="4"/>
  <c r="ER248" i="5" s="1"/>
  <c r="ER247" i="4"/>
  <c r="ER247" i="5" s="1"/>
  <c r="ER246" i="4"/>
  <c r="ER246" i="5" s="1"/>
  <c r="ER245" i="4"/>
  <c r="ER245" i="5" s="1"/>
  <c r="ER244" i="4"/>
  <c r="ER244" i="5" s="1"/>
  <c r="ER243" i="4"/>
  <c r="ER243" i="5" s="1"/>
  <c r="ER242" i="4"/>
  <c r="ER242" i="5" s="1"/>
  <c r="ER241" i="4"/>
  <c r="ER241" i="5" s="1"/>
  <c r="ER240" i="4"/>
  <c r="ER240" i="5" s="1"/>
  <c r="ER239" i="4"/>
  <c r="ER239" i="5" s="1"/>
  <c r="ER238" i="4"/>
  <c r="ER238" i="5" s="1"/>
  <c r="ER237" i="4"/>
  <c r="ER237" i="5" s="1"/>
  <c r="ER236" i="4"/>
  <c r="ER236" i="5" s="1"/>
  <c r="ER235" i="4"/>
  <c r="ER235" i="5" s="1"/>
  <c r="ER234" i="4"/>
  <c r="ER234" i="5" s="1"/>
  <c r="ER233" i="4"/>
  <c r="ER233" i="5" s="1"/>
  <c r="ER232" i="4"/>
  <c r="ER232" i="5" s="1"/>
  <c r="ER231" i="4"/>
  <c r="ER231" i="5" s="1"/>
  <c r="ER230" i="4"/>
  <c r="ER230" i="5" s="1"/>
  <c r="ER229" i="4"/>
  <c r="ER229" i="5" s="1"/>
  <c r="ER228" i="4"/>
  <c r="ER228" i="5" s="1"/>
  <c r="ER227" i="4"/>
  <c r="ER227" i="5" s="1"/>
  <c r="ER226" i="4"/>
  <c r="ER226" i="5" s="1"/>
  <c r="ER225" i="4"/>
  <c r="ER225" i="5" s="1"/>
  <c r="ER224" i="4"/>
  <c r="ER224" i="5" s="1"/>
  <c r="ER223" i="4"/>
  <c r="ER223" i="5" s="1"/>
  <c r="ER222" i="4"/>
  <c r="ER222" i="5" s="1"/>
  <c r="ER213" i="4"/>
  <c r="ER213" i="5" s="1"/>
  <c r="ER212" i="4"/>
  <c r="ER212" i="5" s="1"/>
  <c r="ER211" i="4"/>
  <c r="ER211" i="5" s="1"/>
  <c r="ER210" i="4"/>
  <c r="ER210" i="5" s="1"/>
  <c r="ER209" i="4"/>
  <c r="ER209" i="5" s="1"/>
  <c r="ER208" i="4"/>
  <c r="ER208" i="5" s="1"/>
  <c r="ER207" i="4"/>
  <c r="ER207" i="5" s="1"/>
  <c r="ER206" i="4"/>
  <c r="ER206" i="5" s="1"/>
  <c r="ER205" i="4"/>
  <c r="ER205" i="5" s="1"/>
  <c r="ER204" i="4"/>
  <c r="ER204" i="5" s="1"/>
  <c r="ER203" i="4"/>
  <c r="ER203" i="5" s="1"/>
  <c r="ER202" i="4"/>
  <c r="ER202" i="5" s="1"/>
  <c r="ER201" i="4"/>
  <c r="ER201" i="5" s="1"/>
  <c r="ER200" i="4"/>
  <c r="ER200" i="5" s="1"/>
  <c r="ER199" i="4"/>
  <c r="ER199" i="5" s="1"/>
  <c r="ER198" i="4"/>
  <c r="ER198" i="5" s="1"/>
  <c r="ER197" i="4"/>
  <c r="ER197" i="5" s="1"/>
  <c r="ER196" i="4"/>
  <c r="ER196" i="5" s="1"/>
  <c r="ER195" i="4"/>
  <c r="ER195" i="5" s="1"/>
  <c r="ER194" i="4"/>
  <c r="ER194" i="5" s="1"/>
  <c r="ER193" i="4"/>
  <c r="ER193" i="5" s="1"/>
  <c r="ER192" i="4"/>
  <c r="ER192" i="5" s="1"/>
  <c r="ER191" i="4"/>
  <c r="ER191" i="5" s="1"/>
  <c r="ER190" i="4"/>
  <c r="ER190" i="5" s="1"/>
  <c r="ER189" i="4"/>
  <c r="ER189" i="5" s="1"/>
  <c r="ER188" i="4"/>
  <c r="ER188" i="5" s="1"/>
  <c r="ER187" i="4"/>
  <c r="ER187" i="5" s="1"/>
  <c r="ER221" i="4"/>
  <c r="ER221" i="5" s="1"/>
  <c r="ER220" i="4"/>
  <c r="ER220" i="5" s="1"/>
  <c r="ER219" i="4"/>
  <c r="ER219" i="5" s="1"/>
  <c r="ER218" i="4"/>
  <c r="ER218" i="5" s="1"/>
  <c r="ER217" i="4"/>
  <c r="ER217" i="5" s="1"/>
  <c r="ER216" i="4"/>
  <c r="ER216" i="5" s="1"/>
  <c r="ER215" i="4"/>
  <c r="ER215" i="5" s="1"/>
  <c r="ER214" i="4"/>
  <c r="ER214" i="5" s="1"/>
  <c r="ER157" i="4"/>
  <c r="ER157" i="5" s="1"/>
  <c r="ER156" i="4"/>
  <c r="ER156" i="5" s="1"/>
  <c r="ER153" i="4"/>
  <c r="ER153" i="5" s="1"/>
  <c r="ER152" i="4"/>
  <c r="ER152" i="5" s="1"/>
  <c r="ER151" i="4"/>
  <c r="ER151" i="5" s="1"/>
  <c r="ER150" i="4"/>
  <c r="ER150" i="5" s="1"/>
  <c r="ER149" i="4"/>
  <c r="ER149" i="5" s="1"/>
  <c r="ER148" i="4"/>
  <c r="ER148" i="5" s="1"/>
  <c r="ER147" i="4"/>
  <c r="ER147" i="5" s="1"/>
  <c r="ER146" i="4"/>
  <c r="ER146" i="5" s="1"/>
  <c r="ER145" i="4"/>
  <c r="ER145" i="5" s="1"/>
  <c r="ER144" i="4"/>
  <c r="ER144" i="5" s="1"/>
  <c r="ER143" i="4"/>
  <c r="ER143" i="5" s="1"/>
  <c r="ER142" i="4"/>
  <c r="ER142" i="5" s="1"/>
  <c r="ER141" i="4"/>
  <c r="ER141" i="5" s="1"/>
  <c r="ER140" i="4"/>
  <c r="ER140" i="5" s="1"/>
  <c r="ER139" i="4"/>
  <c r="ER139" i="5" s="1"/>
  <c r="ER138" i="4"/>
  <c r="ER138" i="5" s="1"/>
  <c r="ER137" i="4"/>
  <c r="ER137" i="5" s="1"/>
  <c r="ER136" i="4"/>
  <c r="ER136" i="5" s="1"/>
  <c r="ER135" i="4"/>
  <c r="ER135" i="5" s="1"/>
  <c r="ER134" i="4"/>
  <c r="ER134" i="5" s="1"/>
  <c r="ER133" i="4"/>
  <c r="ER133" i="5" s="1"/>
  <c r="ER132" i="4"/>
  <c r="ER132" i="5" s="1"/>
  <c r="ER131" i="4"/>
  <c r="ER131" i="5" s="1"/>
  <c r="ER130" i="4"/>
  <c r="ER130" i="5" s="1"/>
  <c r="ER186" i="4"/>
  <c r="ER186" i="5" s="1"/>
  <c r="ER185" i="4"/>
  <c r="ER185" i="5" s="1"/>
  <c r="ER184" i="4"/>
  <c r="ER184" i="5" s="1"/>
  <c r="ER183" i="4"/>
  <c r="ER183" i="5" s="1"/>
  <c r="ER182" i="4"/>
  <c r="ER182" i="5" s="1"/>
  <c r="ER181" i="4"/>
  <c r="ER181" i="5" s="1"/>
  <c r="ER180" i="4"/>
  <c r="ER180" i="5" s="1"/>
  <c r="ER179" i="4"/>
  <c r="ER179" i="5" s="1"/>
  <c r="ER178" i="4"/>
  <c r="ER178" i="5" s="1"/>
  <c r="ER177" i="4"/>
  <c r="ER177" i="5" s="1"/>
  <c r="ER176" i="4"/>
  <c r="ER176" i="5" s="1"/>
  <c r="ER175" i="4"/>
  <c r="ER175" i="5" s="1"/>
  <c r="ER174" i="4"/>
  <c r="ER174" i="5" s="1"/>
  <c r="ER173" i="4"/>
  <c r="ER173" i="5" s="1"/>
  <c r="ER172" i="4"/>
  <c r="ER172" i="5" s="1"/>
  <c r="ER171" i="4"/>
  <c r="ER171" i="5" s="1"/>
  <c r="ER170" i="4"/>
  <c r="ER170" i="5" s="1"/>
  <c r="ER169" i="4"/>
  <c r="ER169" i="5" s="1"/>
  <c r="ER168" i="4"/>
  <c r="ER168" i="5" s="1"/>
  <c r="ER167" i="4"/>
  <c r="ER167" i="5" s="1"/>
  <c r="ER166" i="4"/>
  <c r="ER166" i="5" s="1"/>
  <c r="ER165" i="4"/>
  <c r="ER165" i="5" s="1"/>
  <c r="ER164" i="4"/>
  <c r="ER164" i="5" s="1"/>
  <c r="ER163" i="4"/>
  <c r="ER163" i="5" s="1"/>
  <c r="ER162" i="4"/>
  <c r="ER162" i="5" s="1"/>
  <c r="ER161" i="4"/>
  <c r="ER161" i="5" s="1"/>
  <c r="ER155" i="4"/>
  <c r="ER155" i="5" s="1"/>
  <c r="ER160" i="4"/>
  <c r="ER160" i="5" s="1"/>
  <c r="ER159" i="4"/>
  <c r="ER159" i="5" s="1"/>
  <c r="ER158" i="4"/>
  <c r="ER158" i="5" s="1"/>
  <c r="ER154" i="4"/>
  <c r="ER154" i="5" s="1"/>
  <c r="ER129" i="4"/>
  <c r="ER129" i="5" s="1"/>
  <c r="ER128" i="4"/>
  <c r="ER128" i="5" s="1"/>
  <c r="ER127" i="4"/>
  <c r="ER127" i="5" s="1"/>
  <c r="ER126" i="4"/>
  <c r="ER126" i="5" s="1"/>
  <c r="ER125" i="4"/>
  <c r="ER125" i="5" s="1"/>
  <c r="ER124" i="4"/>
  <c r="ER124" i="5" s="1"/>
  <c r="ER123" i="4"/>
  <c r="ER123" i="5" s="1"/>
  <c r="ER122" i="4"/>
  <c r="ER122" i="5" s="1"/>
  <c r="ER121" i="4"/>
  <c r="ER121" i="5" s="1"/>
  <c r="ER120" i="4"/>
  <c r="ER120" i="5" s="1"/>
  <c r="ER119" i="4"/>
  <c r="ER119" i="5" s="1"/>
  <c r="ER118" i="4"/>
  <c r="ER118" i="5" s="1"/>
  <c r="ER117" i="4"/>
  <c r="ER117" i="5" s="1"/>
  <c r="ER116" i="4"/>
  <c r="ER116" i="5" s="1"/>
  <c r="ER115" i="4"/>
  <c r="ER115" i="5" s="1"/>
  <c r="ER114" i="4"/>
  <c r="ER114" i="5" s="1"/>
  <c r="ER113" i="4"/>
  <c r="ER113" i="5" s="1"/>
  <c r="ER112" i="4"/>
  <c r="ER112" i="5" s="1"/>
  <c r="ER111" i="4"/>
  <c r="ER111" i="5" s="1"/>
  <c r="ER110" i="4"/>
  <c r="ER110" i="5" s="1"/>
  <c r="ER109" i="4"/>
  <c r="ER109" i="5" s="1"/>
  <c r="ER108" i="4"/>
  <c r="ER108" i="5" s="1"/>
  <c r="ER107" i="4"/>
  <c r="ER107" i="5" s="1"/>
  <c r="ER106" i="4"/>
  <c r="ER106" i="5" s="1"/>
  <c r="ER105" i="4"/>
  <c r="ER105" i="5" s="1"/>
  <c r="ER104" i="4"/>
  <c r="ER104" i="5" s="1"/>
  <c r="ER103" i="4"/>
  <c r="ER103" i="5" s="1"/>
  <c r="ER102" i="4"/>
  <c r="ER102" i="5" s="1"/>
  <c r="ER101" i="4"/>
  <c r="ER101" i="5" s="1"/>
  <c r="ER100" i="4"/>
  <c r="ER100" i="5" s="1"/>
  <c r="ER99" i="4"/>
  <c r="ER99" i="5" s="1"/>
  <c r="ER98" i="4"/>
  <c r="ER98" i="5" s="1"/>
  <c r="ER97" i="4"/>
  <c r="ER97" i="5" s="1"/>
  <c r="ER96" i="4"/>
  <c r="ER96" i="5" s="1"/>
  <c r="ER95" i="4"/>
  <c r="ER95" i="5" s="1"/>
  <c r="ER94" i="4"/>
  <c r="ER94" i="5" s="1"/>
  <c r="ER93" i="4"/>
  <c r="ER93" i="5" s="1"/>
  <c r="ER92" i="4"/>
  <c r="ER92" i="5" s="1"/>
  <c r="ER91" i="4"/>
  <c r="ER91" i="5" s="1"/>
  <c r="ER90" i="4"/>
  <c r="ER90" i="5" s="1"/>
  <c r="ER89" i="4"/>
  <c r="ER89" i="5" s="1"/>
  <c r="ER88" i="4"/>
  <c r="ER88" i="5" s="1"/>
  <c r="ER87" i="4"/>
  <c r="ER87" i="5" s="1"/>
  <c r="ER86" i="4"/>
  <c r="ER86" i="5" s="1"/>
  <c r="ER85" i="4"/>
  <c r="ER85" i="5" s="1"/>
  <c r="ER84" i="4"/>
  <c r="ER84" i="5" s="1"/>
  <c r="ER83" i="4"/>
  <c r="ER83" i="5" s="1"/>
  <c r="ER82" i="4"/>
  <c r="ER82" i="5" s="1"/>
  <c r="ER81" i="4"/>
  <c r="ER81" i="5" s="1"/>
  <c r="ER80" i="4"/>
  <c r="ER80" i="5" s="1"/>
  <c r="ER79" i="4"/>
  <c r="ER79" i="5" s="1"/>
  <c r="ER78" i="4"/>
  <c r="ER78" i="5" s="1"/>
  <c r="ER77" i="4"/>
  <c r="ER77" i="5" s="1"/>
  <c r="ER76" i="4"/>
  <c r="ER76" i="5" s="1"/>
  <c r="ER75" i="4"/>
  <c r="ER75" i="5" s="1"/>
  <c r="ER74" i="4"/>
  <c r="ER74" i="5" s="1"/>
  <c r="ER73" i="4"/>
  <c r="ER73" i="5" s="1"/>
  <c r="ER72" i="4"/>
  <c r="ER72" i="5" s="1"/>
  <c r="ER71" i="4"/>
  <c r="ER71" i="5" s="1"/>
  <c r="ER70" i="4"/>
  <c r="ER70" i="5" s="1"/>
  <c r="ER69" i="4"/>
  <c r="ER69" i="5" s="1"/>
  <c r="ER68" i="4"/>
  <c r="ER68" i="5" s="1"/>
  <c r="ER67" i="4"/>
  <c r="ER67" i="5" s="1"/>
  <c r="ER66" i="4"/>
  <c r="ER66" i="5" s="1"/>
  <c r="ER65" i="4"/>
  <c r="ER65" i="5" s="1"/>
  <c r="ER64" i="4"/>
  <c r="ER64" i="5" s="1"/>
  <c r="ER63" i="4"/>
  <c r="ER63" i="5" s="1"/>
  <c r="ER62" i="4"/>
  <c r="ER62" i="5" s="1"/>
  <c r="ER61" i="4"/>
  <c r="ER61" i="5" s="1"/>
  <c r="ER60" i="4"/>
  <c r="ER60" i="5" s="1"/>
  <c r="ER59" i="4"/>
  <c r="ER59" i="5" s="1"/>
  <c r="ER58" i="4"/>
  <c r="ER58" i="5" s="1"/>
  <c r="ER57" i="4"/>
  <c r="ER57" i="5" s="1"/>
  <c r="ER56" i="4"/>
  <c r="ER56" i="5" s="1"/>
  <c r="ER55" i="4"/>
  <c r="ER55" i="5" s="1"/>
  <c r="ER54" i="4"/>
  <c r="ER54" i="5" s="1"/>
  <c r="ER53" i="4"/>
  <c r="ER53" i="5" s="1"/>
  <c r="ER52" i="4"/>
  <c r="ER52" i="5" s="1"/>
  <c r="ER51" i="4"/>
  <c r="ER51" i="5" s="1"/>
  <c r="ER50" i="4"/>
  <c r="ER50" i="5" s="1"/>
  <c r="ER49" i="4"/>
  <c r="ER49" i="5" s="1"/>
  <c r="ER48" i="4"/>
  <c r="ER48" i="5" s="1"/>
  <c r="ER47" i="4"/>
  <c r="ER47" i="5" s="1"/>
  <c r="ER46" i="4"/>
  <c r="ER46" i="5" s="1"/>
  <c r="ER45" i="4"/>
  <c r="ER45" i="5" s="1"/>
  <c r="ER44" i="4"/>
  <c r="ER44" i="5" s="1"/>
  <c r="ER43" i="4"/>
  <c r="ER43" i="5" s="1"/>
  <c r="ER42" i="4"/>
  <c r="ER42" i="5" s="1"/>
  <c r="ER41" i="4"/>
  <c r="ER41" i="5" s="1"/>
  <c r="ER40" i="4"/>
  <c r="ER40" i="5" s="1"/>
  <c r="ER39" i="4"/>
  <c r="ER39" i="5" s="1"/>
  <c r="ER38" i="4"/>
  <c r="ER38" i="5" s="1"/>
  <c r="ER37" i="4"/>
  <c r="ER37" i="5" s="1"/>
  <c r="ER36" i="4"/>
  <c r="ER36" i="5" s="1"/>
  <c r="ER35" i="4"/>
  <c r="ER35" i="5" s="1"/>
  <c r="ER34" i="4"/>
  <c r="ER34" i="5" s="1"/>
  <c r="ER33" i="4"/>
  <c r="ER33" i="5" s="1"/>
  <c r="ER32" i="4"/>
  <c r="ER32" i="5" s="1"/>
  <c r="ER31" i="4"/>
  <c r="ER31" i="5" s="1"/>
  <c r="ER30" i="4"/>
  <c r="ER30" i="5" s="1"/>
  <c r="ER29" i="4"/>
  <c r="ER29" i="5" s="1"/>
  <c r="ER28" i="4"/>
  <c r="ER28" i="5" s="1"/>
  <c r="ER27" i="4"/>
  <c r="ER27" i="5" s="1"/>
  <c r="ER26" i="4"/>
  <c r="ER26" i="5" s="1"/>
  <c r="ER25" i="4"/>
  <c r="ER25" i="5" s="1"/>
  <c r="ER24" i="4"/>
  <c r="ER24" i="5" s="1"/>
  <c r="ER23" i="4"/>
  <c r="ER23" i="5" s="1"/>
  <c r="ER22" i="4"/>
  <c r="ER22" i="5" s="1"/>
  <c r="ER21" i="4"/>
  <c r="ER21" i="5" s="1"/>
  <c r="ER20" i="4"/>
  <c r="ER20" i="5" s="1"/>
  <c r="ER19" i="4"/>
  <c r="ER19" i="5" s="1"/>
  <c r="ER18" i="4"/>
  <c r="ER18" i="5" s="1"/>
  <c r="ER17" i="4"/>
  <c r="ER17" i="5" s="1"/>
  <c r="ER16" i="4"/>
  <c r="ER16" i="5" s="1"/>
  <c r="ER15" i="4"/>
  <c r="ER15" i="5" s="1"/>
  <c r="ER14" i="4"/>
  <c r="ER14" i="5" s="1"/>
  <c r="ER13" i="4"/>
  <c r="ER13" i="5" s="1"/>
  <c r="ER12" i="4"/>
  <c r="ER12" i="5" s="1"/>
  <c r="ET10" i="5"/>
  <c r="EU11" i="5"/>
  <c r="ET22" i="7" l="1"/>
  <c r="ET21" i="7"/>
  <c r="ET20" i="7"/>
  <c r="ET19" i="7"/>
  <c r="ET18" i="7"/>
  <c r="ET17" i="7"/>
  <c r="ET16" i="7"/>
  <c r="ET15" i="7"/>
  <c r="ET14" i="7"/>
  <c r="ET13" i="7"/>
  <c r="EU11" i="4"/>
  <c r="ET10" i="4"/>
  <c r="EV11" i="5"/>
  <c r="EU10" i="5"/>
  <c r="ES266" i="4"/>
  <c r="ES265" i="4"/>
  <c r="ES265" i="5" s="1"/>
  <c r="ES264" i="4"/>
  <c r="ES264" i="5" s="1"/>
  <c r="ES263" i="4"/>
  <c r="ES263" i="5" s="1"/>
  <c r="ES262" i="4"/>
  <c r="ES262" i="5" s="1"/>
  <c r="ES261" i="4"/>
  <c r="ES261" i="5" s="1"/>
  <c r="ES260" i="4"/>
  <c r="ES260" i="5" s="1"/>
  <c r="ES259" i="4"/>
  <c r="ES259" i="5" s="1"/>
  <c r="ES258" i="4"/>
  <c r="ES258" i="5" s="1"/>
  <c r="ES257" i="4"/>
  <c r="ES257" i="5" s="1"/>
  <c r="ES256" i="4"/>
  <c r="ES256" i="5" s="1"/>
  <c r="ES255" i="4"/>
  <c r="ES255" i="5" s="1"/>
  <c r="ES254" i="4"/>
  <c r="ES254" i="5" s="1"/>
  <c r="ES253" i="4"/>
  <c r="ES253" i="5" s="1"/>
  <c r="ES252" i="4"/>
  <c r="ES252" i="5" s="1"/>
  <c r="ES251" i="4"/>
  <c r="ES251" i="5" s="1"/>
  <c r="ES250" i="4"/>
  <c r="ES250" i="5" s="1"/>
  <c r="ES249" i="4"/>
  <c r="ES249" i="5" s="1"/>
  <c r="ES248" i="4"/>
  <c r="ES248" i="5" s="1"/>
  <c r="ES247" i="4"/>
  <c r="ES247" i="5" s="1"/>
  <c r="ES246" i="4"/>
  <c r="ES246" i="5" s="1"/>
  <c r="ES245" i="4"/>
  <c r="ES245" i="5" s="1"/>
  <c r="ES244" i="4"/>
  <c r="ES244" i="5" s="1"/>
  <c r="ES243" i="4"/>
  <c r="ES243" i="5" s="1"/>
  <c r="ES242" i="4"/>
  <c r="ES242" i="5" s="1"/>
  <c r="ES241" i="4"/>
  <c r="ES241" i="5" s="1"/>
  <c r="ES240" i="4"/>
  <c r="ES240" i="5" s="1"/>
  <c r="ES239" i="4"/>
  <c r="ES239" i="5" s="1"/>
  <c r="ES238" i="4"/>
  <c r="ES238" i="5" s="1"/>
  <c r="ES237" i="4"/>
  <c r="ES237" i="5" s="1"/>
  <c r="ES236" i="4"/>
  <c r="ES236" i="5" s="1"/>
  <c r="ES235" i="4"/>
  <c r="ES235" i="5" s="1"/>
  <c r="ES234" i="4"/>
  <c r="ES234" i="5" s="1"/>
  <c r="ES233" i="4"/>
  <c r="ES233" i="5" s="1"/>
  <c r="ES232" i="4"/>
  <c r="ES232" i="5" s="1"/>
  <c r="ES231" i="4"/>
  <c r="ES231" i="5" s="1"/>
  <c r="ES230" i="4"/>
  <c r="ES230" i="5" s="1"/>
  <c r="ES229" i="4"/>
  <c r="ES229" i="5" s="1"/>
  <c r="ES228" i="4"/>
  <c r="ES228" i="5" s="1"/>
  <c r="ES227" i="4"/>
  <c r="ES227" i="5" s="1"/>
  <c r="ES226" i="4"/>
  <c r="ES226" i="5" s="1"/>
  <c r="ES225" i="4"/>
  <c r="ES225" i="5" s="1"/>
  <c r="ES224" i="4"/>
  <c r="ES224" i="5" s="1"/>
  <c r="ES223" i="4"/>
  <c r="ES223" i="5" s="1"/>
  <c r="ES222" i="4"/>
  <c r="ES222" i="5" s="1"/>
  <c r="ES221" i="4"/>
  <c r="ES221" i="5" s="1"/>
  <c r="ES220" i="4"/>
  <c r="ES220" i="5" s="1"/>
  <c r="ES219" i="4"/>
  <c r="ES219" i="5" s="1"/>
  <c r="ES218" i="4"/>
  <c r="ES218" i="5" s="1"/>
  <c r="ES217" i="4"/>
  <c r="ES217" i="5" s="1"/>
  <c r="ES216" i="4"/>
  <c r="ES216" i="5" s="1"/>
  <c r="ES215" i="4"/>
  <c r="ES215" i="5" s="1"/>
  <c r="ES214" i="4"/>
  <c r="ES214" i="5" s="1"/>
  <c r="ES213" i="4"/>
  <c r="ES213" i="5" s="1"/>
  <c r="ES212" i="4"/>
  <c r="ES212" i="5" s="1"/>
  <c r="ES211" i="4"/>
  <c r="ES211" i="5" s="1"/>
  <c r="ES210" i="4"/>
  <c r="ES210" i="5" s="1"/>
  <c r="ES209" i="4"/>
  <c r="ES209" i="5" s="1"/>
  <c r="ES208" i="4"/>
  <c r="ES208" i="5" s="1"/>
  <c r="ES207" i="4"/>
  <c r="ES207" i="5" s="1"/>
  <c r="ES206" i="4"/>
  <c r="ES206" i="5" s="1"/>
  <c r="ES205" i="4"/>
  <c r="ES205" i="5" s="1"/>
  <c r="ES204" i="4"/>
  <c r="ES204" i="5" s="1"/>
  <c r="ES203" i="4"/>
  <c r="ES203" i="5" s="1"/>
  <c r="ES202" i="4"/>
  <c r="ES202" i="5" s="1"/>
  <c r="ES201" i="4"/>
  <c r="ES201" i="5" s="1"/>
  <c r="ES200" i="4"/>
  <c r="ES200" i="5" s="1"/>
  <c r="ES199" i="4"/>
  <c r="ES199" i="5" s="1"/>
  <c r="ES198" i="4"/>
  <c r="ES198" i="5" s="1"/>
  <c r="ES197" i="4"/>
  <c r="ES197" i="5" s="1"/>
  <c r="ES196" i="4"/>
  <c r="ES196" i="5" s="1"/>
  <c r="ES195" i="4"/>
  <c r="ES195" i="5" s="1"/>
  <c r="ES194" i="4"/>
  <c r="ES194" i="5" s="1"/>
  <c r="ES193" i="4"/>
  <c r="ES193" i="5" s="1"/>
  <c r="ES192" i="4"/>
  <c r="ES192" i="5" s="1"/>
  <c r="ES191" i="4"/>
  <c r="ES191" i="5" s="1"/>
  <c r="ES190" i="4"/>
  <c r="ES190" i="5" s="1"/>
  <c r="ES189" i="4"/>
  <c r="ES189" i="5" s="1"/>
  <c r="ES188" i="4"/>
  <c r="ES188" i="5" s="1"/>
  <c r="ES187" i="4"/>
  <c r="ES187" i="5" s="1"/>
  <c r="ES186" i="4"/>
  <c r="ES186" i="5" s="1"/>
  <c r="ES185" i="4"/>
  <c r="ES185" i="5" s="1"/>
  <c r="ES184" i="4"/>
  <c r="ES184" i="5" s="1"/>
  <c r="ES183" i="4"/>
  <c r="ES183" i="5" s="1"/>
  <c r="ES182" i="4"/>
  <c r="ES182" i="5" s="1"/>
  <c r="ES181" i="4"/>
  <c r="ES181" i="5" s="1"/>
  <c r="ES180" i="4"/>
  <c r="ES180" i="5" s="1"/>
  <c r="ES179" i="4"/>
  <c r="ES179" i="5" s="1"/>
  <c r="ES178" i="4"/>
  <c r="ES178" i="5" s="1"/>
  <c r="ES177" i="4"/>
  <c r="ES177" i="5" s="1"/>
  <c r="ES176" i="4"/>
  <c r="ES176" i="5" s="1"/>
  <c r="ES175" i="4"/>
  <c r="ES175" i="5" s="1"/>
  <c r="ES174" i="4"/>
  <c r="ES174" i="5" s="1"/>
  <c r="ES173" i="4"/>
  <c r="ES173" i="5" s="1"/>
  <c r="ES172" i="4"/>
  <c r="ES172" i="5" s="1"/>
  <c r="ES171" i="4"/>
  <c r="ES171" i="5" s="1"/>
  <c r="ES170" i="4"/>
  <c r="ES170" i="5" s="1"/>
  <c r="ES169" i="4"/>
  <c r="ES169" i="5" s="1"/>
  <c r="ES168" i="4"/>
  <c r="ES168" i="5" s="1"/>
  <c r="ES167" i="4"/>
  <c r="ES167" i="5" s="1"/>
  <c r="ES166" i="4"/>
  <c r="ES166" i="5" s="1"/>
  <c r="ES165" i="4"/>
  <c r="ES165" i="5" s="1"/>
  <c r="ES164" i="4"/>
  <c r="ES164" i="5" s="1"/>
  <c r="ES163" i="4"/>
  <c r="ES163" i="5" s="1"/>
  <c r="ES162" i="4"/>
  <c r="ES162" i="5" s="1"/>
  <c r="ES161" i="4"/>
  <c r="ES161" i="5" s="1"/>
  <c r="ES157" i="4"/>
  <c r="ES157" i="5" s="1"/>
  <c r="ES156" i="4"/>
  <c r="ES156" i="5" s="1"/>
  <c r="ES153" i="4"/>
  <c r="ES153" i="5" s="1"/>
  <c r="ES152" i="4"/>
  <c r="ES152" i="5" s="1"/>
  <c r="ES151" i="4"/>
  <c r="ES151" i="5" s="1"/>
  <c r="ES150" i="4"/>
  <c r="ES150" i="5" s="1"/>
  <c r="ES149" i="4"/>
  <c r="ES149" i="5" s="1"/>
  <c r="ES148" i="4"/>
  <c r="ES148" i="5" s="1"/>
  <c r="ES147" i="4"/>
  <c r="ES147" i="5" s="1"/>
  <c r="ES146" i="4"/>
  <c r="ES146" i="5" s="1"/>
  <c r="ES145" i="4"/>
  <c r="ES145" i="5" s="1"/>
  <c r="ES144" i="4"/>
  <c r="ES144" i="5" s="1"/>
  <c r="ES143" i="4"/>
  <c r="ES143" i="5" s="1"/>
  <c r="ES142" i="4"/>
  <c r="ES142" i="5" s="1"/>
  <c r="ES141" i="4"/>
  <c r="ES141" i="5" s="1"/>
  <c r="ES140" i="4"/>
  <c r="ES140" i="5" s="1"/>
  <c r="ES139" i="4"/>
  <c r="ES139" i="5" s="1"/>
  <c r="ES138" i="4"/>
  <c r="ES138" i="5" s="1"/>
  <c r="ES137" i="4"/>
  <c r="ES137" i="5" s="1"/>
  <c r="ES136" i="4"/>
  <c r="ES136" i="5" s="1"/>
  <c r="ES135" i="4"/>
  <c r="ES135" i="5" s="1"/>
  <c r="ES134" i="4"/>
  <c r="ES134" i="5" s="1"/>
  <c r="ES133" i="4"/>
  <c r="ES133" i="5" s="1"/>
  <c r="ES132" i="4"/>
  <c r="ES132" i="5" s="1"/>
  <c r="ES131" i="4"/>
  <c r="ES131" i="5" s="1"/>
  <c r="ES130" i="4"/>
  <c r="ES130" i="5" s="1"/>
  <c r="ES155" i="4"/>
  <c r="ES155" i="5" s="1"/>
  <c r="ES154" i="4"/>
  <c r="ES154" i="5" s="1"/>
  <c r="ES129" i="4"/>
  <c r="ES129" i="5" s="1"/>
  <c r="ES159" i="4"/>
  <c r="ES159" i="5" s="1"/>
  <c r="ES160" i="4"/>
  <c r="ES160" i="5" s="1"/>
  <c r="ES158" i="4"/>
  <c r="ES158" i="5" s="1"/>
  <c r="ES123" i="4"/>
  <c r="ES123" i="5" s="1"/>
  <c r="ES122" i="4"/>
  <c r="ES122" i="5" s="1"/>
  <c r="ES121" i="4"/>
  <c r="ES121" i="5" s="1"/>
  <c r="ES120" i="4"/>
  <c r="ES120" i="5" s="1"/>
  <c r="ES119" i="4"/>
  <c r="ES119" i="5" s="1"/>
  <c r="ES118" i="4"/>
  <c r="ES118" i="5" s="1"/>
  <c r="ES117" i="4"/>
  <c r="ES117" i="5" s="1"/>
  <c r="ES116" i="4"/>
  <c r="ES116" i="5" s="1"/>
  <c r="ES115" i="4"/>
  <c r="ES115" i="5" s="1"/>
  <c r="ES114" i="4"/>
  <c r="ES114" i="5" s="1"/>
  <c r="ES113" i="4"/>
  <c r="ES113" i="5" s="1"/>
  <c r="ES112" i="4"/>
  <c r="ES112" i="5" s="1"/>
  <c r="ES111" i="4"/>
  <c r="ES111" i="5" s="1"/>
  <c r="ES110" i="4"/>
  <c r="ES110" i="5" s="1"/>
  <c r="ES109" i="4"/>
  <c r="ES109" i="5" s="1"/>
  <c r="ES108" i="4"/>
  <c r="ES108" i="5" s="1"/>
  <c r="ES107" i="4"/>
  <c r="ES107" i="5" s="1"/>
  <c r="ES106" i="4"/>
  <c r="ES106" i="5" s="1"/>
  <c r="ES105" i="4"/>
  <c r="ES105" i="5" s="1"/>
  <c r="ES104" i="4"/>
  <c r="ES104" i="5" s="1"/>
  <c r="ES103" i="4"/>
  <c r="ES103" i="5" s="1"/>
  <c r="ES102" i="4"/>
  <c r="ES102" i="5" s="1"/>
  <c r="ES101" i="4"/>
  <c r="ES101" i="5" s="1"/>
  <c r="ES100" i="4"/>
  <c r="ES100" i="5" s="1"/>
  <c r="ES99" i="4"/>
  <c r="ES99" i="5" s="1"/>
  <c r="ES98" i="4"/>
  <c r="ES98" i="5" s="1"/>
  <c r="ES97" i="4"/>
  <c r="ES97" i="5" s="1"/>
  <c r="ES96" i="4"/>
  <c r="ES96" i="5" s="1"/>
  <c r="ES95" i="4"/>
  <c r="ES95" i="5" s="1"/>
  <c r="ES94" i="4"/>
  <c r="ES94" i="5" s="1"/>
  <c r="ES93" i="4"/>
  <c r="ES93" i="5" s="1"/>
  <c r="ES92" i="4"/>
  <c r="ES92" i="5" s="1"/>
  <c r="ES91" i="4"/>
  <c r="ES91" i="5" s="1"/>
  <c r="ES90" i="4"/>
  <c r="ES90" i="5" s="1"/>
  <c r="ES89" i="4"/>
  <c r="ES89" i="5" s="1"/>
  <c r="ES88" i="4"/>
  <c r="ES88" i="5" s="1"/>
  <c r="ES87" i="4"/>
  <c r="ES87" i="5" s="1"/>
  <c r="ES86" i="4"/>
  <c r="ES86" i="5" s="1"/>
  <c r="ES85" i="4"/>
  <c r="ES85" i="5" s="1"/>
  <c r="ES84" i="4"/>
  <c r="ES84" i="5" s="1"/>
  <c r="ES83" i="4"/>
  <c r="ES83" i="5" s="1"/>
  <c r="ES82" i="4"/>
  <c r="ES82" i="5" s="1"/>
  <c r="ES81" i="4"/>
  <c r="ES81" i="5" s="1"/>
  <c r="ES80" i="4"/>
  <c r="ES80" i="5" s="1"/>
  <c r="ES79" i="4"/>
  <c r="ES79" i="5" s="1"/>
  <c r="ES78" i="4"/>
  <c r="ES78" i="5" s="1"/>
  <c r="ES77" i="4"/>
  <c r="ES77" i="5" s="1"/>
  <c r="ES76" i="4"/>
  <c r="ES76" i="5" s="1"/>
  <c r="ES75" i="4"/>
  <c r="ES75" i="5" s="1"/>
  <c r="ES74" i="4"/>
  <c r="ES74" i="5" s="1"/>
  <c r="ES73" i="4"/>
  <c r="ES73" i="5" s="1"/>
  <c r="ES72" i="4"/>
  <c r="ES72" i="5" s="1"/>
  <c r="ES71" i="4"/>
  <c r="ES71" i="5" s="1"/>
  <c r="ES70" i="4"/>
  <c r="ES70" i="5" s="1"/>
  <c r="ES69" i="4"/>
  <c r="ES69" i="5" s="1"/>
  <c r="ES68" i="4"/>
  <c r="ES68" i="5" s="1"/>
  <c r="ES67" i="4"/>
  <c r="ES67" i="5" s="1"/>
  <c r="ES66" i="4"/>
  <c r="ES66" i="5" s="1"/>
  <c r="ES65" i="4"/>
  <c r="ES65" i="5" s="1"/>
  <c r="ES64" i="4"/>
  <c r="ES64" i="5" s="1"/>
  <c r="ES63" i="4"/>
  <c r="ES63" i="5" s="1"/>
  <c r="ES62" i="4"/>
  <c r="ES62" i="5" s="1"/>
  <c r="ES61" i="4"/>
  <c r="ES61" i="5" s="1"/>
  <c r="ES60" i="4"/>
  <c r="ES60" i="5" s="1"/>
  <c r="ES59" i="4"/>
  <c r="ES59" i="5" s="1"/>
  <c r="ES58" i="4"/>
  <c r="ES58" i="5" s="1"/>
  <c r="ES57" i="4"/>
  <c r="ES57" i="5" s="1"/>
  <c r="ES56" i="4"/>
  <c r="ES56" i="5" s="1"/>
  <c r="ES55" i="4"/>
  <c r="ES55" i="5" s="1"/>
  <c r="ES54" i="4"/>
  <c r="ES54" i="5" s="1"/>
  <c r="ES53" i="4"/>
  <c r="ES53" i="5" s="1"/>
  <c r="ES52" i="4"/>
  <c r="ES52" i="5" s="1"/>
  <c r="ES51" i="4"/>
  <c r="ES51" i="5" s="1"/>
  <c r="ES50" i="4"/>
  <c r="ES50" i="5" s="1"/>
  <c r="ES128" i="4"/>
  <c r="ES128" i="5" s="1"/>
  <c r="ES127" i="4"/>
  <c r="ES127" i="5" s="1"/>
  <c r="ES126" i="4"/>
  <c r="ES126" i="5" s="1"/>
  <c r="ES125" i="4"/>
  <c r="ES125" i="5" s="1"/>
  <c r="ES124" i="4"/>
  <c r="ES124" i="5" s="1"/>
  <c r="ES48" i="4"/>
  <c r="ES48" i="5" s="1"/>
  <c r="ES47" i="4"/>
  <c r="ES47" i="5" s="1"/>
  <c r="ES46" i="4"/>
  <c r="ES46" i="5" s="1"/>
  <c r="ES45" i="4"/>
  <c r="ES45" i="5" s="1"/>
  <c r="ES44" i="4"/>
  <c r="ES44" i="5" s="1"/>
  <c r="ES43" i="4"/>
  <c r="ES43" i="5" s="1"/>
  <c r="ES42" i="4"/>
  <c r="ES42" i="5" s="1"/>
  <c r="ES41" i="4"/>
  <c r="ES41" i="5" s="1"/>
  <c r="ES40" i="4"/>
  <c r="ES40" i="5" s="1"/>
  <c r="ES39" i="4"/>
  <c r="ES39" i="5" s="1"/>
  <c r="ES38" i="4"/>
  <c r="ES38" i="5" s="1"/>
  <c r="ES37" i="4"/>
  <c r="ES37" i="5" s="1"/>
  <c r="ES36" i="4"/>
  <c r="ES36" i="5" s="1"/>
  <c r="ES35" i="4"/>
  <c r="ES35" i="5" s="1"/>
  <c r="ES34" i="4"/>
  <c r="ES34" i="5" s="1"/>
  <c r="ES33" i="4"/>
  <c r="ES33" i="5" s="1"/>
  <c r="ES32" i="4"/>
  <c r="ES32" i="5" s="1"/>
  <c r="ES31" i="4"/>
  <c r="ES31" i="5" s="1"/>
  <c r="ES30" i="4"/>
  <c r="ES30" i="5" s="1"/>
  <c r="ES29" i="4"/>
  <c r="ES29" i="5" s="1"/>
  <c r="ES28" i="4"/>
  <c r="ES28" i="5" s="1"/>
  <c r="ES27" i="4"/>
  <c r="ES27" i="5" s="1"/>
  <c r="ES26" i="4"/>
  <c r="ES26" i="5" s="1"/>
  <c r="ES25" i="4"/>
  <c r="ES25" i="5" s="1"/>
  <c r="ES24" i="4"/>
  <c r="ES24" i="5" s="1"/>
  <c r="ES23" i="4"/>
  <c r="ES23" i="5" s="1"/>
  <c r="ES22" i="4"/>
  <c r="ES22" i="5" s="1"/>
  <c r="ES21" i="4"/>
  <c r="ES21" i="5" s="1"/>
  <c r="ES20" i="4"/>
  <c r="ES20" i="5" s="1"/>
  <c r="ES19" i="4"/>
  <c r="ES19" i="5" s="1"/>
  <c r="ES18" i="4"/>
  <c r="ES18" i="5" s="1"/>
  <c r="ES17" i="4"/>
  <c r="ES17" i="5" s="1"/>
  <c r="ES16" i="4"/>
  <c r="ES16" i="5" s="1"/>
  <c r="ES15" i="4"/>
  <c r="ES15" i="5" s="1"/>
  <c r="ES14" i="4"/>
  <c r="ES14" i="5" s="1"/>
  <c r="ES13" i="4"/>
  <c r="ES13" i="5" s="1"/>
  <c r="ES12" i="4"/>
  <c r="ES12" i="5" s="1"/>
  <c r="ES49" i="4"/>
  <c r="ES49" i="5" s="1"/>
  <c r="EU22" i="7" l="1"/>
  <c r="EU21" i="7"/>
  <c r="EU20" i="7"/>
  <c r="EU19" i="7"/>
  <c r="EU18" i="7"/>
  <c r="EU17" i="7"/>
  <c r="EU16" i="7"/>
  <c r="EU15" i="7"/>
  <c r="EU14" i="7"/>
  <c r="EU13" i="7"/>
  <c r="EW11" i="5"/>
  <c r="EV10" i="5"/>
  <c r="ET266" i="4"/>
  <c r="ET265" i="4"/>
  <c r="ET265" i="5" s="1"/>
  <c r="ET264" i="4"/>
  <c r="ET264" i="5" s="1"/>
  <c r="ET263" i="4"/>
  <c r="ET263" i="5" s="1"/>
  <c r="ET262" i="4"/>
  <c r="ET262" i="5" s="1"/>
  <c r="ET261" i="4"/>
  <c r="ET261" i="5" s="1"/>
  <c r="ET260" i="4"/>
  <c r="ET260" i="5" s="1"/>
  <c r="ET259" i="4"/>
  <c r="ET259" i="5" s="1"/>
  <c r="ET258" i="4"/>
  <c r="ET258" i="5" s="1"/>
  <c r="ET257" i="4"/>
  <c r="ET257" i="5" s="1"/>
  <c r="ET256" i="4"/>
  <c r="ET256" i="5" s="1"/>
  <c r="ET255" i="4"/>
  <c r="ET255" i="5" s="1"/>
  <c r="ET242" i="4"/>
  <c r="ET242" i="5" s="1"/>
  <c r="ET241" i="4"/>
  <c r="ET241" i="5" s="1"/>
  <c r="ET240" i="4"/>
  <c r="ET240" i="5" s="1"/>
  <c r="ET239" i="4"/>
  <c r="ET239" i="5" s="1"/>
  <c r="ET238" i="4"/>
  <c r="ET238" i="5" s="1"/>
  <c r="ET237" i="4"/>
  <c r="ET237" i="5" s="1"/>
  <c r="ET236" i="4"/>
  <c r="ET236" i="5" s="1"/>
  <c r="ET235" i="4"/>
  <c r="ET235" i="5" s="1"/>
  <c r="ET234" i="4"/>
  <c r="ET234" i="5" s="1"/>
  <c r="ET233" i="4"/>
  <c r="ET233" i="5" s="1"/>
  <c r="ET232" i="4"/>
  <c r="ET232" i="5" s="1"/>
  <c r="ET231" i="4"/>
  <c r="ET231" i="5" s="1"/>
  <c r="ET230" i="4"/>
  <c r="ET230" i="5" s="1"/>
  <c r="ET229" i="4"/>
  <c r="ET229" i="5" s="1"/>
  <c r="ET228" i="4"/>
  <c r="ET228" i="5" s="1"/>
  <c r="ET227" i="4"/>
  <c r="ET227" i="5" s="1"/>
  <c r="ET226" i="4"/>
  <c r="ET226" i="5" s="1"/>
  <c r="ET225" i="4"/>
  <c r="ET225" i="5" s="1"/>
  <c r="ET224" i="4"/>
  <c r="ET224" i="5" s="1"/>
  <c r="ET223" i="4"/>
  <c r="ET223" i="5" s="1"/>
  <c r="ET222" i="4"/>
  <c r="ET222" i="5" s="1"/>
  <c r="ET254" i="4"/>
  <c r="ET254" i="5" s="1"/>
  <c r="ET253" i="4"/>
  <c r="ET253" i="5" s="1"/>
  <c r="ET252" i="4"/>
  <c r="ET252" i="5" s="1"/>
  <c r="ET251" i="4"/>
  <c r="ET251" i="5" s="1"/>
  <c r="ET250" i="4"/>
  <c r="ET250" i="5" s="1"/>
  <c r="ET249" i="4"/>
  <c r="ET249" i="5" s="1"/>
  <c r="ET248" i="4"/>
  <c r="ET248" i="5" s="1"/>
  <c r="ET247" i="4"/>
  <c r="ET247" i="5" s="1"/>
  <c r="ET246" i="4"/>
  <c r="ET246" i="5" s="1"/>
  <c r="ET245" i="4"/>
  <c r="ET245" i="5" s="1"/>
  <c r="ET244" i="4"/>
  <c r="ET244" i="5" s="1"/>
  <c r="ET243" i="4"/>
  <c r="ET243" i="5" s="1"/>
  <c r="ET213" i="4"/>
  <c r="ET213" i="5" s="1"/>
  <c r="ET212" i="4"/>
  <c r="ET212" i="5" s="1"/>
  <c r="ET211" i="4"/>
  <c r="ET211" i="5" s="1"/>
  <c r="ET210" i="4"/>
  <c r="ET210" i="5" s="1"/>
  <c r="ET209" i="4"/>
  <c r="ET209" i="5" s="1"/>
  <c r="ET208" i="4"/>
  <c r="ET208" i="5" s="1"/>
  <c r="ET207" i="4"/>
  <c r="ET207" i="5" s="1"/>
  <c r="ET206" i="4"/>
  <c r="ET206" i="5" s="1"/>
  <c r="ET205" i="4"/>
  <c r="ET205" i="5" s="1"/>
  <c r="ET204" i="4"/>
  <c r="ET204" i="5" s="1"/>
  <c r="ET203" i="4"/>
  <c r="ET203" i="5" s="1"/>
  <c r="ET202" i="4"/>
  <c r="ET202" i="5" s="1"/>
  <c r="ET201" i="4"/>
  <c r="ET201" i="5" s="1"/>
  <c r="ET200" i="4"/>
  <c r="ET200" i="5" s="1"/>
  <c r="ET199" i="4"/>
  <c r="ET199" i="5" s="1"/>
  <c r="ET198" i="4"/>
  <c r="ET198" i="5" s="1"/>
  <c r="ET197" i="4"/>
  <c r="ET197" i="5" s="1"/>
  <c r="ET196" i="4"/>
  <c r="ET196" i="5" s="1"/>
  <c r="ET195" i="4"/>
  <c r="ET195" i="5" s="1"/>
  <c r="ET194" i="4"/>
  <c r="ET194" i="5" s="1"/>
  <c r="ET193" i="4"/>
  <c r="ET193" i="5" s="1"/>
  <c r="ET192" i="4"/>
  <c r="ET192" i="5" s="1"/>
  <c r="ET191" i="4"/>
  <c r="ET191" i="5" s="1"/>
  <c r="ET190" i="4"/>
  <c r="ET190" i="5" s="1"/>
  <c r="ET189" i="4"/>
  <c r="ET189" i="5" s="1"/>
  <c r="ET188" i="4"/>
  <c r="ET188" i="5" s="1"/>
  <c r="ET187" i="4"/>
  <c r="ET187" i="5" s="1"/>
  <c r="ET221" i="4"/>
  <c r="ET221" i="5" s="1"/>
  <c r="ET220" i="4"/>
  <c r="ET220" i="5" s="1"/>
  <c r="ET219" i="4"/>
  <c r="ET219" i="5" s="1"/>
  <c r="ET218" i="4"/>
  <c r="ET218" i="5" s="1"/>
  <c r="ET217" i="4"/>
  <c r="ET217" i="5" s="1"/>
  <c r="ET216" i="4"/>
  <c r="ET216" i="5" s="1"/>
  <c r="ET215" i="4"/>
  <c r="ET215" i="5" s="1"/>
  <c r="ET214" i="4"/>
  <c r="ET214" i="5" s="1"/>
  <c r="ET186" i="4"/>
  <c r="ET186" i="5" s="1"/>
  <c r="ET185" i="4"/>
  <c r="ET185" i="5" s="1"/>
  <c r="ET184" i="4"/>
  <c r="ET184" i="5" s="1"/>
  <c r="ET183" i="4"/>
  <c r="ET183" i="5" s="1"/>
  <c r="ET182" i="4"/>
  <c r="ET182" i="5" s="1"/>
  <c r="ET181" i="4"/>
  <c r="ET181" i="5" s="1"/>
  <c r="ET180" i="4"/>
  <c r="ET180" i="5" s="1"/>
  <c r="ET179" i="4"/>
  <c r="ET179" i="5" s="1"/>
  <c r="ET178" i="4"/>
  <c r="ET178" i="5" s="1"/>
  <c r="ET177" i="4"/>
  <c r="ET177" i="5" s="1"/>
  <c r="ET176" i="4"/>
  <c r="ET176" i="5" s="1"/>
  <c r="ET175" i="4"/>
  <c r="ET175" i="5" s="1"/>
  <c r="ET174" i="4"/>
  <c r="ET174" i="5" s="1"/>
  <c r="ET173" i="4"/>
  <c r="ET173" i="5" s="1"/>
  <c r="ET172" i="4"/>
  <c r="ET172" i="5" s="1"/>
  <c r="ET171" i="4"/>
  <c r="ET171" i="5" s="1"/>
  <c r="ET170" i="4"/>
  <c r="ET170" i="5" s="1"/>
  <c r="ET169" i="4"/>
  <c r="ET169" i="5" s="1"/>
  <c r="ET168" i="4"/>
  <c r="ET168" i="5" s="1"/>
  <c r="ET167" i="4"/>
  <c r="ET167" i="5" s="1"/>
  <c r="ET166" i="4"/>
  <c r="ET166" i="5" s="1"/>
  <c r="ET165" i="4"/>
  <c r="ET165" i="5" s="1"/>
  <c r="ET164" i="4"/>
  <c r="ET164" i="5" s="1"/>
  <c r="ET163" i="4"/>
  <c r="ET163" i="5" s="1"/>
  <c r="ET162" i="4"/>
  <c r="ET162" i="5" s="1"/>
  <c r="ET161" i="4"/>
  <c r="ET161" i="5" s="1"/>
  <c r="ET160" i="4"/>
  <c r="ET160" i="5" s="1"/>
  <c r="ET159" i="4"/>
  <c r="ET159" i="5" s="1"/>
  <c r="ET158" i="4"/>
  <c r="ET158" i="5" s="1"/>
  <c r="ET157" i="4"/>
  <c r="ET157" i="5" s="1"/>
  <c r="ET156" i="4"/>
  <c r="ET156" i="5" s="1"/>
  <c r="ET155" i="4"/>
  <c r="ET155" i="5" s="1"/>
  <c r="ET154" i="4"/>
  <c r="ET154" i="5" s="1"/>
  <c r="ET153" i="4"/>
  <c r="ET153" i="5" s="1"/>
  <c r="ET152" i="4"/>
  <c r="ET152" i="5" s="1"/>
  <c r="ET151" i="4"/>
  <c r="ET151" i="5" s="1"/>
  <c r="ET150" i="4"/>
  <c r="ET150" i="5" s="1"/>
  <c r="ET149" i="4"/>
  <c r="ET149" i="5" s="1"/>
  <c r="ET148" i="4"/>
  <c r="ET148" i="5" s="1"/>
  <c r="ET147" i="4"/>
  <c r="ET147" i="5" s="1"/>
  <c r="ET146" i="4"/>
  <c r="ET146" i="5" s="1"/>
  <c r="ET145" i="4"/>
  <c r="ET145" i="5" s="1"/>
  <c r="ET144" i="4"/>
  <c r="ET144" i="5" s="1"/>
  <c r="ET143" i="4"/>
  <c r="ET143" i="5" s="1"/>
  <c r="ET142" i="4"/>
  <c r="ET142" i="5" s="1"/>
  <c r="ET141" i="4"/>
  <c r="ET141" i="5" s="1"/>
  <c r="ET140" i="4"/>
  <c r="ET140" i="5" s="1"/>
  <c r="ET139" i="4"/>
  <c r="ET139" i="5" s="1"/>
  <c r="ET138" i="4"/>
  <c r="ET138" i="5" s="1"/>
  <c r="ET137" i="4"/>
  <c r="ET137" i="5" s="1"/>
  <c r="ET136" i="4"/>
  <c r="ET136" i="5" s="1"/>
  <c r="ET135" i="4"/>
  <c r="ET135" i="5" s="1"/>
  <c r="ET134" i="4"/>
  <c r="ET134" i="5" s="1"/>
  <c r="ET133" i="4"/>
  <c r="ET133" i="5" s="1"/>
  <c r="ET132" i="4"/>
  <c r="ET132" i="5" s="1"/>
  <c r="ET131" i="4"/>
  <c r="ET131" i="5" s="1"/>
  <c r="ET130" i="4"/>
  <c r="ET130" i="5" s="1"/>
  <c r="ET129" i="4"/>
  <c r="ET129" i="5" s="1"/>
  <c r="ET128" i="4"/>
  <c r="ET128" i="5" s="1"/>
  <c r="ET127" i="4"/>
  <c r="ET127" i="5" s="1"/>
  <c r="ET126" i="4"/>
  <c r="ET126" i="5" s="1"/>
  <c r="ET125" i="4"/>
  <c r="ET125" i="5" s="1"/>
  <c r="ET124" i="4"/>
  <c r="ET124" i="5" s="1"/>
  <c r="ET123" i="4"/>
  <c r="ET123" i="5" s="1"/>
  <c r="ET122" i="4"/>
  <c r="ET122" i="5" s="1"/>
  <c r="ET121" i="4"/>
  <c r="ET121" i="5" s="1"/>
  <c r="ET120" i="4"/>
  <c r="ET120" i="5" s="1"/>
  <c r="ET119" i="4"/>
  <c r="ET119" i="5" s="1"/>
  <c r="ET118" i="4"/>
  <c r="ET118" i="5" s="1"/>
  <c r="ET117" i="4"/>
  <c r="ET117" i="5" s="1"/>
  <c r="ET116" i="4"/>
  <c r="ET116" i="5" s="1"/>
  <c r="ET115" i="4"/>
  <c r="ET115" i="5" s="1"/>
  <c r="ET114" i="4"/>
  <c r="ET114" i="5" s="1"/>
  <c r="ET113" i="4"/>
  <c r="ET113" i="5" s="1"/>
  <c r="ET112" i="4"/>
  <c r="ET112" i="5" s="1"/>
  <c r="ET111" i="4"/>
  <c r="ET111" i="5" s="1"/>
  <c r="ET110" i="4"/>
  <c r="ET110" i="5" s="1"/>
  <c r="ET109" i="4"/>
  <c r="ET109" i="5" s="1"/>
  <c r="ET108" i="4"/>
  <c r="ET108" i="5" s="1"/>
  <c r="ET107" i="4"/>
  <c r="ET107" i="5" s="1"/>
  <c r="ET106" i="4"/>
  <c r="ET106" i="5" s="1"/>
  <c r="ET105" i="4"/>
  <c r="ET105" i="5" s="1"/>
  <c r="ET104" i="4"/>
  <c r="ET104" i="5" s="1"/>
  <c r="ET103" i="4"/>
  <c r="ET103" i="5" s="1"/>
  <c r="ET102" i="4"/>
  <c r="ET102" i="5" s="1"/>
  <c r="ET101" i="4"/>
  <c r="ET101" i="5" s="1"/>
  <c r="ET100" i="4"/>
  <c r="ET100" i="5" s="1"/>
  <c r="ET99" i="4"/>
  <c r="ET99" i="5" s="1"/>
  <c r="ET98" i="4"/>
  <c r="ET98" i="5" s="1"/>
  <c r="ET97" i="4"/>
  <c r="ET97" i="5" s="1"/>
  <c r="ET96" i="4"/>
  <c r="ET96" i="5" s="1"/>
  <c r="ET95" i="4"/>
  <c r="ET95" i="5" s="1"/>
  <c r="ET94" i="4"/>
  <c r="ET94" i="5" s="1"/>
  <c r="ET93" i="4"/>
  <c r="ET93" i="5" s="1"/>
  <c r="ET92" i="4"/>
  <c r="ET92" i="5" s="1"/>
  <c r="ET91" i="4"/>
  <c r="ET91" i="5" s="1"/>
  <c r="ET90" i="4"/>
  <c r="ET90" i="5" s="1"/>
  <c r="ET89" i="4"/>
  <c r="ET89" i="5" s="1"/>
  <c r="ET88" i="4"/>
  <c r="ET88" i="5" s="1"/>
  <c r="ET87" i="4"/>
  <c r="ET87" i="5" s="1"/>
  <c r="ET86" i="4"/>
  <c r="ET86" i="5" s="1"/>
  <c r="ET85" i="4"/>
  <c r="ET85" i="5" s="1"/>
  <c r="ET84" i="4"/>
  <c r="ET84" i="5" s="1"/>
  <c r="ET83" i="4"/>
  <c r="ET83" i="5" s="1"/>
  <c r="ET82" i="4"/>
  <c r="ET82" i="5" s="1"/>
  <c r="ET81" i="4"/>
  <c r="ET81" i="5" s="1"/>
  <c r="ET80" i="4"/>
  <c r="ET80" i="5" s="1"/>
  <c r="ET79" i="4"/>
  <c r="ET79" i="5" s="1"/>
  <c r="ET78" i="4"/>
  <c r="ET78" i="5" s="1"/>
  <c r="ET77" i="4"/>
  <c r="ET77" i="5" s="1"/>
  <c r="ET76" i="4"/>
  <c r="ET76" i="5" s="1"/>
  <c r="ET75" i="4"/>
  <c r="ET75" i="5" s="1"/>
  <c r="ET74" i="4"/>
  <c r="ET74" i="5" s="1"/>
  <c r="ET73" i="4"/>
  <c r="ET73" i="5" s="1"/>
  <c r="ET72" i="4"/>
  <c r="ET72" i="5" s="1"/>
  <c r="ET71" i="4"/>
  <c r="ET71" i="5" s="1"/>
  <c r="ET70" i="4"/>
  <c r="ET70" i="5" s="1"/>
  <c r="ET69" i="4"/>
  <c r="ET69" i="5" s="1"/>
  <c r="ET68" i="4"/>
  <c r="ET68" i="5" s="1"/>
  <c r="ET67" i="4"/>
  <c r="ET67" i="5" s="1"/>
  <c r="ET66" i="4"/>
  <c r="ET66" i="5" s="1"/>
  <c r="ET65" i="4"/>
  <c r="ET65" i="5" s="1"/>
  <c r="ET64" i="4"/>
  <c r="ET64" i="5" s="1"/>
  <c r="ET63" i="4"/>
  <c r="ET63" i="5" s="1"/>
  <c r="ET62" i="4"/>
  <c r="ET62" i="5" s="1"/>
  <c r="ET61" i="4"/>
  <c r="ET61" i="5" s="1"/>
  <c r="ET60" i="4"/>
  <c r="ET60" i="5" s="1"/>
  <c r="ET59" i="4"/>
  <c r="ET59" i="5" s="1"/>
  <c r="ET58" i="4"/>
  <c r="ET58" i="5" s="1"/>
  <c r="ET57" i="4"/>
  <c r="ET57" i="5" s="1"/>
  <c r="ET56" i="4"/>
  <c r="ET56" i="5" s="1"/>
  <c r="ET55" i="4"/>
  <c r="ET55" i="5" s="1"/>
  <c r="ET54" i="4"/>
  <c r="ET54" i="5" s="1"/>
  <c r="ET53" i="4"/>
  <c r="ET53" i="5" s="1"/>
  <c r="ET52" i="4"/>
  <c r="ET52" i="5" s="1"/>
  <c r="ET51" i="4"/>
  <c r="ET51" i="5" s="1"/>
  <c r="ET50" i="4"/>
  <c r="ET50" i="5" s="1"/>
  <c r="ET49" i="4"/>
  <c r="ET49" i="5" s="1"/>
  <c r="ET48" i="4"/>
  <c r="ET48" i="5" s="1"/>
  <c r="ET47" i="4"/>
  <c r="ET47" i="5" s="1"/>
  <c r="ET46" i="4"/>
  <c r="ET46" i="5" s="1"/>
  <c r="ET45" i="4"/>
  <c r="ET45" i="5" s="1"/>
  <c r="ET44" i="4"/>
  <c r="ET44" i="5" s="1"/>
  <c r="ET43" i="4"/>
  <c r="ET43" i="5" s="1"/>
  <c r="ET42" i="4"/>
  <c r="ET42" i="5" s="1"/>
  <c r="ET41" i="4"/>
  <c r="ET41" i="5" s="1"/>
  <c r="ET40" i="4"/>
  <c r="ET40" i="5" s="1"/>
  <c r="ET39" i="4"/>
  <c r="ET39" i="5" s="1"/>
  <c r="ET38" i="4"/>
  <c r="ET38" i="5" s="1"/>
  <c r="ET37" i="4"/>
  <c r="ET37" i="5" s="1"/>
  <c r="ET36" i="4"/>
  <c r="ET36" i="5" s="1"/>
  <c r="ET35" i="4"/>
  <c r="ET35" i="5" s="1"/>
  <c r="ET34" i="4"/>
  <c r="ET34" i="5" s="1"/>
  <c r="ET33" i="4"/>
  <c r="ET33" i="5" s="1"/>
  <c r="ET32" i="4"/>
  <c r="ET32" i="5" s="1"/>
  <c r="ET31" i="4"/>
  <c r="ET31" i="5" s="1"/>
  <c r="ET30" i="4"/>
  <c r="ET30" i="5" s="1"/>
  <c r="ET29" i="4"/>
  <c r="ET29" i="5" s="1"/>
  <c r="ET28" i="4"/>
  <c r="ET28" i="5" s="1"/>
  <c r="ET27" i="4"/>
  <c r="ET27" i="5" s="1"/>
  <c r="ET26" i="4"/>
  <c r="ET26" i="5" s="1"/>
  <c r="ET25" i="4"/>
  <c r="ET25" i="5" s="1"/>
  <c r="ET24" i="4"/>
  <c r="ET24" i="5" s="1"/>
  <c r="ET23" i="4"/>
  <c r="ET23" i="5" s="1"/>
  <c r="ET22" i="4"/>
  <c r="ET22" i="5" s="1"/>
  <c r="ET21" i="4"/>
  <c r="ET21" i="5" s="1"/>
  <c r="ET20" i="4"/>
  <c r="ET20" i="5" s="1"/>
  <c r="ET19" i="4"/>
  <c r="ET19" i="5" s="1"/>
  <c r="ET18" i="4"/>
  <c r="ET18" i="5" s="1"/>
  <c r="ET17" i="4"/>
  <c r="ET17" i="5" s="1"/>
  <c r="ET16" i="4"/>
  <c r="ET16" i="5" s="1"/>
  <c r="ET15" i="4"/>
  <c r="ET15" i="5" s="1"/>
  <c r="ET14" i="4"/>
  <c r="ET14" i="5" s="1"/>
  <c r="ET13" i="4"/>
  <c r="ET13" i="5" s="1"/>
  <c r="ET12" i="4"/>
  <c r="ET12" i="5" s="1"/>
  <c r="EU10" i="4"/>
  <c r="EV11" i="4"/>
  <c r="EV22" i="7" l="1"/>
  <c r="EV21" i="7"/>
  <c r="EV20" i="7"/>
  <c r="EV19" i="7"/>
  <c r="EV14" i="7"/>
  <c r="EV16" i="7"/>
  <c r="EV18" i="7"/>
  <c r="EV17" i="7"/>
  <c r="EV13" i="7"/>
  <c r="EV15" i="7"/>
  <c r="EU266" i="4"/>
  <c r="EU265" i="4"/>
  <c r="EU265" i="5" s="1"/>
  <c r="EU264" i="4"/>
  <c r="EU264" i="5" s="1"/>
  <c r="EU242" i="4"/>
  <c r="EU242" i="5" s="1"/>
  <c r="EU241" i="4"/>
  <c r="EU241" i="5" s="1"/>
  <c r="EU240" i="4"/>
  <c r="EU240" i="5" s="1"/>
  <c r="EU239" i="4"/>
  <c r="EU239" i="5" s="1"/>
  <c r="EU238" i="4"/>
  <c r="EU238" i="5" s="1"/>
  <c r="EU237" i="4"/>
  <c r="EU237" i="5" s="1"/>
  <c r="EU236" i="4"/>
  <c r="EU236" i="5" s="1"/>
  <c r="EU235" i="4"/>
  <c r="EU235" i="5" s="1"/>
  <c r="EU234" i="4"/>
  <c r="EU234" i="5" s="1"/>
  <c r="EU233" i="4"/>
  <c r="EU233" i="5" s="1"/>
  <c r="EU232" i="4"/>
  <c r="EU232" i="5" s="1"/>
  <c r="EU231" i="4"/>
  <c r="EU231" i="5" s="1"/>
  <c r="EU230" i="4"/>
  <c r="EU230" i="5" s="1"/>
  <c r="EU229" i="4"/>
  <c r="EU229" i="5" s="1"/>
  <c r="EU228" i="4"/>
  <c r="EU228" i="5" s="1"/>
  <c r="EU227" i="4"/>
  <c r="EU227" i="5" s="1"/>
  <c r="EU226" i="4"/>
  <c r="EU226" i="5" s="1"/>
  <c r="EU225" i="4"/>
  <c r="EU225" i="5" s="1"/>
  <c r="EU224" i="4"/>
  <c r="EU224" i="5" s="1"/>
  <c r="EU223" i="4"/>
  <c r="EU223" i="5" s="1"/>
  <c r="EU222" i="4"/>
  <c r="EU222" i="5" s="1"/>
  <c r="EU221" i="4"/>
  <c r="EU221" i="5" s="1"/>
  <c r="EU220" i="4"/>
  <c r="EU220" i="5" s="1"/>
  <c r="EU219" i="4"/>
  <c r="EU219" i="5" s="1"/>
  <c r="EU218" i="4"/>
  <c r="EU218" i="5" s="1"/>
  <c r="EU217" i="4"/>
  <c r="EU217" i="5" s="1"/>
  <c r="EU263" i="4"/>
  <c r="EU263" i="5" s="1"/>
  <c r="EU262" i="4"/>
  <c r="EU262" i="5" s="1"/>
  <c r="EU261" i="4"/>
  <c r="EU261" i="5" s="1"/>
  <c r="EU260" i="4"/>
  <c r="EU260" i="5" s="1"/>
  <c r="EU259" i="4"/>
  <c r="EU259" i="5" s="1"/>
  <c r="EU258" i="4"/>
  <c r="EU258" i="5" s="1"/>
  <c r="EU257" i="4"/>
  <c r="EU257" i="5" s="1"/>
  <c r="EU256" i="4"/>
  <c r="EU256" i="5" s="1"/>
  <c r="EU255" i="4"/>
  <c r="EU255" i="5" s="1"/>
  <c r="EU254" i="4"/>
  <c r="EU254" i="5" s="1"/>
  <c r="EU253" i="4"/>
  <c r="EU253" i="5" s="1"/>
  <c r="EU252" i="4"/>
  <c r="EU252" i="5" s="1"/>
  <c r="EU251" i="4"/>
  <c r="EU251" i="5" s="1"/>
  <c r="EU250" i="4"/>
  <c r="EU250" i="5" s="1"/>
  <c r="EU249" i="4"/>
  <c r="EU249" i="5" s="1"/>
  <c r="EU248" i="4"/>
  <c r="EU248" i="5" s="1"/>
  <c r="EU247" i="4"/>
  <c r="EU247" i="5" s="1"/>
  <c r="EU246" i="4"/>
  <c r="EU246" i="5" s="1"/>
  <c r="EU245" i="4"/>
  <c r="EU245" i="5" s="1"/>
  <c r="EU244" i="4"/>
  <c r="EU244" i="5" s="1"/>
  <c r="EU243" i="4"/>
  <c r="EU243" i="5" s="1"/>
  <c r="EU213" i="4"/>
  <c r="EU213" i="5" s="1"/>
  <c r="EU212" i="4"/>
  <c r="EU212" i="5" s="1"/>
  <c r="EU211" i="4"/>
  <c r="EU211" i="5" s="1"/>
  <c r="EU210" i="4"/>
  <c r="EU210" i="5" s="1"/>
  <c r="EU209" i="4"/>
  <c r="EU209" i="5" s="1"/>
  <c r="EU208" i="4"/>
  <c r="EU208" i="5" s="1"/>
  <c r="EU207" i="4"/>
  <c r="EU207" i="5" s="1"/>
  <c r="EU206" i="4"/>
  <c r="EU206" i="5" s="1"/>
  <c r="EU205" i="4"/>
  <c r="EU205" i="5" s="1"/>
  <c r="EU204" i="4"/>
  <c r="EU204" i="5" s="1"/>
  <c r="EU203" i="4"/>
  <c r="EU203" i="5" s="1"/>
  <c r="EU202" i="4"/>
  <c r="EU202" i="5" s="1"/>
  <c r="EU201" i="4"/>
  <c r="EU201" i="5" s="1"/>
  <c r="EU200" i="4"/>
  <c r="EU200" i="5" s="1"/>
  <c r="EU199" i="4"/>
  <c r="EU199" i="5" s="1"/>
  <c r="EU198" i="4"/>
  <c r="EU198" i="5" s="1"/>
  <c r="EU197" i="4"/>
  <c r="EU197" i="5" s="1"/>
  <c r="EU196" i="4"/>
  <c r="EU196" i="5" s="1"/>
  <c r="EU195" i="4"/>
  <c r="EU195" i="5" s="1"/>
  <c r="EU194" i="4"/>
  <c r="EU194" i="5" s="1"/>
  <c r="EU193" i="4"/>
  <c r="EU193" i="5" s="1"/>
  <c r="EU192" i="4"/>
  <c r="EU192" i="5" s="1"/>
  <c r="EU191" i="4"/>
  <c r="EU191" i="5" s="1"/>
  <c r="EU190" i="4"/>
  <c r="EU190" i="5" s="1"/>
  <c r="EU189" i="4"/>
  <c r="EU189" i="5" s="1"/>
  <c r="EU188" i="4"/>
  <c r="EU188" i="5" s="1"/>
  <c r="EU216" i="4"/>
  <c r="EU216" i="5" s="1"/>
  <c r="EU215" i="4"/>
  <c r="EU215" i="5" s="1"/>
  <c r="EU214" i="4"/>
  <c r="EU214" i="5" s="1"/>
  <c r="EU187" i="4"/>
  <c r="EU187" i="5" s="1"/>
  <c r="EU186" i="4"/>
  <c r="EU186" i="5" s="1"/>
  <c r="EU185" i="4"/>
  <c r="EU185" i="5" s="1"/>
  <c r="EU184" i="4"/>
  <c r="EU184" i="5" s="1"/>
  <c r="EU183" i="4"/>
  <c r="EU183" i="5" s="1"/>
  <c r="EU182" i="4"/>
  <c r="EU182" i="5" s="1"/>
  <c r="EU181" i="4"/>
  <c r="EU181" i="5" s="1"/>
  <c r="EU180" i="4"/>
  <c r="EU180" i="5" s="1"/>
  <c r="EU179" i="4"/>
  <c r="EU179" i="5" s="1"/>
  <c r="EU178" i="4"/>
  <c r="EU178" i="5" s="1"/>
  <c r="EU177" i="4"/>
  <c r="EU177" i="5" s="1"/>
  <c r="EU176" i="4"/>
  <c r="EU176" i="5" s="1"/>
  <c r="EU175" i="4"/>
  <c r="EU175" i="5" s="1"/>
  <c r="EU174" i="4"/>
  <c r="EU174" i="5" s="1"/>
  <c r="EU173" i="4"/>
  <c r="EU173" i="5" s="1"/>
  <c r="EU172" i="4"/>
  <c r="EU172" i="5" s="1"/>
  <c r="EU171" i="4"/>
  <c r="EU171" i="5" s="1"/>
  <c r="EU170" i="4"/>
  <c r="EU170" i="5" s="1"/>
  <c r="EU169" i="4"/>
  <c r="EU169" i="5" s="1"/>
  <c r="EU168" i="4"/>
  <c r="EU168" i="5" s="1"/>
  <c r="EU167" i="4"/>
  <c r="EU167" i="5" s="1"/>
  <c r="EU166" i="4"/>
  <c r="EU166" i="5" s="1"/>
  <c r="EU165" i="4"/>
  <c r="EU165" i="5" s="1"/>
  <c r="EU164" i="4"/>
  <c r="EU164" i="5" s="1"/>
  <c r="EU163" i="4"/>
  <c r="EU163" i="5" s="1"/>
  <c r="EU162" i="4"/>
  <c r="EU162" i="5" s="1"/>
  <c r="EU161" i="4"/>
  <c r="EU161" i="5" s="1"/>
  <c r="EU160" i="4"/>
  <c r="EU160" i="5" s="1"/>
  <c r="EU159" i="4"/>
  <c r="EU159" i="5" s="1"/>
  <c r="EU158" i="4"/>
  <c r="EU158" i="5" s="1"/>
  <c r="EU157" i="4"/>
  <c r="EU157" i="5" s="1"/>
  <c r="EU156" i="4"/>
  <c r="EU156" i="5" s="1"/>
  <c r="EU153" i="4"/>
  <c r="EU153" i="5" s="1"/>
  <c r="EU152" i="4"/>
  <c r="EU152" i="5" s="1"/>
  <c r="EU151" i="4"/>
  <c r="EU151" i="5" s="1"/>
  <c r="EU150" i="4"/>
  <c r="EU150" i="5" s="1"/>
  <c r="EU149" i="4"/>
  <c r="EU149" i="5" s="1"/>
  <c r="EU148" i="4"/>
  <c r="EU148" i="5" s="1"/>
  <c r="EU147" i="4"/>
  <c r="EU147" i="5" s="1"/>
  <c r="EU146" i="4"/>
  <c r="EU146" i="5" s="1"/>
  <c r="EU145" i="4"/>
  <c r="EU145" i="5" s="1"/>
  <c r="EU144" i="4"/>
  <c r="EU144" i="5" s="1"/>
  <c r="EU143" i="4"/>
  <c r="EU143" i="5" s="1"/>
  <c r="EU142" i="4"/>
  <c r="EU142" i="5" s="1"/>
  <c r="EU141" i="4"/>
  <c r="EU141" i="5" s="1"/>
  <c r="EU140" i="4"/>
  <c r="EU140" i="5" s="1"/>
  <c r="EU139" i="4"/>
  <c r="EU139" i="5" s="1"/>
  <c r="EU138" i="4"/>
  <c r="EU138" i="5" s="1"/>
  <c r="EU137" i="4"/>
  <c r="EU137" i="5" s="1"/>
  <c r="EU136" i="4"/>
  <c r="EU136" i="5" s="1"/>
  <c r="EU135" i="4"/>
  <c r="EU135" i="5" s="1"/>
  <c r="EU134" i="4"/>
  <c r="EU134" i="5" s="1"/>
  <c r="EU133" i="4"/>
  <c r="EU133" i="5" s="1"/>
  <c r="EU132" i="4"/>
  <c r="EU132" i="5" s="1"/>
  <c r="EU131" i="4"/>
  <c r="EU131" i="5" s="1"/>
  <c r="EU130" i="4"/>
  <c r="EU130" i="5" s="1"/>
  <c r="EU129" i="4"/>
  <c r="EU129" i="5" s="1"/>
  <c r="EU155" i="4"/>
  <c r="EU155" i="5" s="1"/>
  <c r="EU154" i="4"/>
  <c r="EU154" i="5" s="1"/>
  <c r="EU123" i="4"/>
  <c r="EU123" i="5" s="1"/>
  <c r="EU122" i="4"/>
  <c r="EU122" i="5" s="1"/>
  <c r="EU121" i="4"/>
  <c r="EU121" i="5" s="1"/>
  <c r="EU120" i="4"/>
  <c r="EU120" i="5" s="1"/>
  <c r="EU119" i="4"/>
  <c r="EU119" i="5" s="1"/>
  <c r="EU118" i="4"/>
  <c r="EU118" i="5" s="1"/>
  <c r="EU117" i="4"/>
  <c r="EU117" i="5" s="1"/>
  <c r="EU116" i="4"/>
  <c r="EU116" i="5" s="1"/>
  <c r="EU115" i="4"/>
  <c r="EU115" i="5" s="1"/>
  <c r="EU114" i="4"/>
  <c r="EU114" i="5" s="1"/>
  <c r="EU113" i="4"/>
  <c r="EU113" i="5" s="1"/>
  <c r="EU112" i="4"/>
  <c r="EU112" i="5" s="1"/>
  <c r="EU111" i="4"/>
  <c r="EU111" i="5" s="1"/>
  <c r="EU110" i="4"/>
  <c r="EU110" i="5" s="1"/>
  <c r="EU109" i="4"/>
  <c r="EU109" i="5" s="1"/>
  <c r="EU108" i="4"/>
  <c r="EU108" i="5" s="1"/>
  <c r="EU107" i="4"/>
  <c r="EU107" i="5" s="1"/>
  <c r="EU106" i="4"/>
  <c r="EU106" i="5" s="1"/>
  <c r="EU105" i="4"/>
  <c r="EU105" i="5" s="1"/>
  <c r="EU104" i="4"/>
  <c r="EU104" i="5" s="1"/>
  <c r="EU103" i="4"/>
  <c r="EU103" i="5" s="1"/>
  <c r="EU102" i="4"/>
  <c r="EU102" i="5" s="1"/>
  <c r="EU101" i="4"/>
  <c r="EU101" i="5" s="1"/>
  <c r="EU100" i="4"/>
  <c r="EU100" i="5" s="1"/>
  <c r="EU99" i="4"/>
  <c r="EU99" i="5" s="1"/>
  <c r="EU98" i="4"/>
  <c r="EU98" i="5" s="1"/>
  <c r="EU97" i="4"/>
  <c r="EU97" i="5" s="1"/>
  <c r="EU96" i="4"/>
  <c r="EU96" i="5" s="1"/>
  <c r="EU95" i="4"/>
  <c r="EU95" i="5" s="1"/>
  <c r="EU94" i="4"/>
  <c r="EU94" i="5" s="1"/>
  <c r="EU93" i="4"/>
  <c r="EU93" i="5" s="1"/>
  <c r="EU92" i="4"/>
  <c r="EU92" i="5" s="1"/>
  <c r="EU91" i="4"/>
  <c r="EU91" i="5" s="1"/>
  <c r="EU90" i="4"/>
  <c r="EU90" i="5" s="1"/>
  <c r="EU89" i="4"/>
  <c r="EU89" i="5" s="1"/>
  <c r="EU88" i="4"/>
  <c r="EU88" i="5" s="1"/>
  <c r="EU87" i="4"/>
  <c r="EU87" i="5" s="1"/>
  <c r="EU86" i="4"/>
  <c r="EU86" i="5" s="1"/>
  <c r="EU85" i="4"/>
  <c r="EU85" i="5" s="1"/>
  <c r="EU84" i="4"/>
  <c r="EU84" i="5" s="1"/>
  <c r="EU83" i="4"/>
  <c r="EU83" i="5" s="1"/>
  <c r="EU82" i="4"/>
  <c r="EU82" i="5" s="1"/>
  <c r="EU81" i="4"/>
  <c r="EU81" i="5" s="1"/>
  <c r="EU80" i="4"/>
  <c r="EU80" i="5" s="1"/>
  <c r="EU79" i="4"/>
  <c r="EU79" i="5" s="1"/>
  <c r="EU78" i="4"/>
  <c r="EU78" i="5" s="1"/>
  <c r="EU77" i="4"/>
  <c r="EU77" i="5" s="1"/>
  <c r="EU76" i="4"/>
  <c r="EU76" i="5" s="1"/>
  <c r="EU75" i="4"/>
  <c r="EU75" i="5" s="1"/>
  <c r="EU74" i="4"/>
  <c r="EU74" i="5" s="1"/>
  <c r="EU73" i="4"/>
  <c r="EU73" i="5" s="1"/>
  <c r="EU72" i="4"/>
  <c r="EU72" i="5" s="1"/>
  <c r="EU71" i="4"/>
  <c r="EU71" i="5" s="1"/>
  <c r="EU70" i="4"/>
  <c r="EU70" i="5" s="1"/>
  <c r="EU69" i="4"/>
  <c r="EU69" i="5" s="1"/>
  <c r="EU68" i="4"/>
  <c r="EU68" i="5" s="1"/>
  <c r="EU67" i="4"/>
  <c r="EU67" i="5" s="1"/>
  <c r="EU66" i="4"/>
  <c r="EU66" i="5" s="1"/>
  <c r="EU65" i="4"/>
  <c r="EU65" i="5" s="1"/>
  <c r="EU64" i="4"/>
  <c r="EU64" i="5" s="1"/>
  <c r="EU63" i="4"/>
  <c r="EU63" i="5" s="1"/>
  <c r="EU62" i="4"/>
  <c r="EU62" i="5" s="1"/>
  <c r="EU61" i="4"/>
  <c r="EU61" i="5" s="1"/>
  <c r="EU60" i="4"/>
  <c r="EU60" i="5" s="1"/>
  <c r="EU59" i="4"/>
  <c r="EU59" i="5" s="1"/>
  <c r="EU58" i="4"/>
  <c r="EU58" i="5" s="1"/>
  <c r="EU57" i="4"/>
  <c r="EU57" i="5" s="1"/>
  <c r="EU56" i="4"/>
  <c r="EU56" i="5" s="1"/>
  <c r="EU55" i="4"/>
  <c r="EU55" i="5" s="1"/>
  <c r="EU54" i="4"/>
  <c r="EU54" i="5" s="1"/>
  <c r="EU53" i="4"/>
  <c r="EU53" i="5" s="1"/>
  <c r="EU52" i="4"/>
  <c r="EU52" i="5" s="1"/>
  <c r="EU51" i="4"/>
  <c r="EU51" i="5" s="1"/>
  <c r="EU50" i="4"/>
  <c r="EU50" i="5" s="1"/>
  <c r="EU49" i="4"/>
  <c r="EU49" i="5" s="1"/>
  <c r="EU128" i="4"/>
  <c r="EU128" i="5" s="1"/>
  <c r="EU127" i="4"/>
  <c r="EU127" i="5" s="1"/>
  <c r="EU126" i="4"/>
  <c r="EU126" i="5" s="1"/>
  <c r="EU125" i="4"/>
  <c r="EU125" i="5" s="1"/>
  <c r="EU124" i="4"/>
  <c r="EU124" i="5" s="1"/>
  <c r="EU48" i="4"/>
  <c r="EU48" i="5" s="1"/>
  <c r="EU47" i="4"/>
  <c r="EU47" i="5" s="1"/>
  <c r="EU46" i="4"/>
  <c r="EU46" i="5" s="1"/>
  <c r="EU45" i="4"/>
  <c r="EU45" i="5" s="1"/>
  <c r="EU44" i="4"/>
  <c r="EU44" i="5" s="1"/>
  <c r="EU43" i="4"/>
  <c r="EU43" i="5" s="1"/>
  <c r="EU42" i="4"/>
  <c r="EU42" i="5" s="1"/>
  <c r="EU41" i="4"/>
  <c r="EU41" i="5" s="1"/>
  <c r="EU40" i="4"/>
  <c r="EU40" i="5" s="1"/>
  <c r="EU39" i="4"/>
  <c r="EU39" i="5" s="1"/>
  <c r="EU38" i="4"/>
  <c r="EU38" i="5" s="1"/>
  <c r="EU37" i="4"/>
  <c r="EU37" i="5" s="1"/>
  <c r="EU36" i="4"/>
  <c r="EU36" i="5" s="1"/>
  <c r="EU35" i="4"/>
  <c r="EU35" i="5" s="1"/>
  <c r="EU34" i="4"/>
  <c r="EU34" i="5" s="1"/>
  <c r="EU33" i="4"/>
  <c r="EU33" i="5" s="1"/>
  <c r="EU32" i="4"/>
  <c r="EU32" i="5" s="1"/>
  <c r="EU31" i="4"/>
  <c r="EU31" i="5" s="1"/>
  <c r="EU30" i="4"/>
  <c r="EU30" i="5" s="1"/>
  <c r="EU29" i="4"/>
  <c r="EU29" i="5" s="1"/>
  <c r="EU28" i="4"/>
  <c r="EU28" i="5" s="1"/>
  <c r="EU27" i="4"/>
  <c r="EU27" i="5" s="1"/>
  <c r="EU26" i="4"/>
  <c r="EU26" i="5" s="1"/>
  <c r="EU25" i="4"/>
  <c r="EU25" i="5" s="1"/>
  <c r="EU24" i="4"/>
  <c r="EU24" i="5" s="1"/>
  <c r="EU23" i="4"/>
  <c r="EU23" i="5" s="1"/>
  <c r="EU22" i="4"/>
  <c r="EU22" i="5" s="1"/>
  <c r="EU21" i="4"/>
  <c r="EU21" i="5" s="1"/>
  <c r="EU20" i="4"/>
  <c r="EU20" i="5" s="1"/>
  <c r="EU19" i="4"/>
  <c r="EU19" i="5" s="1"/>
  <c r="EU18" i="4"/>
  <c r="EU18" i="5" s="1"/>
  <c r="EU17" i="4"/>
  <c r="EU17" i="5" s="1"/>
  <c r="EU16" i="4"/>
  <c r="EU16" i="5" s="1"/>
  <c r="EU15" i="4"/>
  <c r="EU15" i="5" s="1"/>
  <c r="EU14" i="4"/>
  <c r="EU14" i="5" s="1"/>
  <c r="EU13" i="4"/>
  <c r="EU13" i="5" s="1"/>
  <c r="EU12" i="4"/>
  <c r="EU12" i="5" s="1"/>
  <c r="EW11" i="4"/>
  <c r="EV10" i="4"/>
  <c r="EW10" i="5"/>
  <c r="EX11" i="5"/>
  <c r="EW22" i="7" l="1"/>
  <c r="EW21" i="7"/>
  <c r="EW20" i="7"/>
  <c r="EW19" i="7"/>
  <c r="EW18" i="7"/>
  <c r="EW17" i="7"/>
  <c r="EW16" i="7"/>
  <c r="EW15" i="7"/>
  <c r="EW14" i="7"/>
  <c r="EW13" i="7"/>
  <c r="EX10" i="5"/>
  <c r="EY11" i="5"/>
  <c r="EW10" i="4"/>
  <c r="EX11" i="4"/>
  <c r="EV266" i="4"/>
  <c r="EV265" i="4"/>
  <c r="EV265" i="5" s="1"/>
  <c r="EV264" i="4"/>
  <c r="EV264" i="5" s="1"/>
  <c r="EV242" i="4"/>
  <c r="EV242" i="5" s="1"/>
  <c r="EV241" i="4"/>
  <c r="EV241" i="5" s="1"/>
  <c r="EV240" i="4"/>
  <c r="EV240" i="5" s="1"/>
  <c r="EV239" i="4"/>
  <c r="EV239" i="5" s="1"/>
  <c r="EV238" i="4"/>
  <c r="EV238" i="5" s="1"/>
  <c r="EV237" i="4"/>
  <c r="EV237" i="5" s="1"/>
  <c r="EV236" i="4"/>
  <c r="EV236" i="5" s="1"/>
  <c r="EV235" i="4"/>
  <c r="EV235" i="5" s="1"/>
  <c r="EV234" i="4"/>
  <c r="EV234" i="5" s="1"/>
  <c r="EV233" i="4"/>
  <c r="EV233" i="5" s="1"/>
  <c r="EV232" i="4"/>
  <c r="EV232" i="5" s="1"/>
  <c r="EV231" i="4"/>
  <c r="EV231" i="5" s="1"/>
  <c r="EV230" i="4"/>
  <c r="EV230" i="5" s="1"/>
  <c r="EV229" i="4"/>
  <c r="EV229" i="5" s="1"/>
  <c r="EV228" i="4"/>
  <c r="EV228" i="5" s="1"/>
  <c r="EV227" i="4"/>
  <c r="EV227" i="5" s="1"/>
  <c r="EV226" i="4"/>
  <c r="EV226" i="5" s="1"/>
  <c r="EV225" i="4"/>
  <c r="EV225" i="5" s="1"/>
  <c r="EV224" i="4"/>
  <c r="EV224" i="5" s="1"/>
  <c r="EV223" i="4"/>
  <c r="EV223" i="5" s="1"/>
  <c r="EV222" i="4"/>
  <c r="EV222" i="5" s="1"/>
  <c r="EV221" i="4"/>
  <c r="EV221" i="5" s="1"/>
  <c r="EV220" i="4"/>
  <c r="EV220" i="5" s="1"/>
  <c r="EV219" i="4"/>
  <c r="EV219" i="5" s="1"/>
  <c r="EV218" i="4"/>
  <c r="EV218" i="5" s="1"/>
  <c r="EV217" i="4"/>
  <c r="EV217" i="5" s="1"/>
  <c r="EV216" i="4"/>
  <c r="EV216" i="5" s="1"/>
  <c r="EV215" i="4"/>
  <c r="EV215" i="5" s="1"/>
  <c r="EV214" i="4"/>
  <c r="EV214" i="5" s="1"/>
  <c r="EV254" i="4"/>
  <c r="EV254" i="5" s="1"/>
  <c r="EV253" i="4"/>
  <c r="EV253" i="5" s="1"/>
  <c r="EV252" i="4"/>
  <c r="EV252" i="5" s="1"/>
  <c r="EV251" i="4"/>
  <c r="EV251" i="5" s="1"/>
  <c r="EV250" i="4"/>
  <c r="EV250" i="5" s="1"/>
  <c r="EV249" i="4"/>
  <c r="EV249" i="5" s="1"/>
  <c r="EV248" i="4"/>
  <c r="EV248" i="5" s="1"/>
  <c r="EV247" i="4"/>
  <c r="EV247" i="5" s="1"/>
  <c r="EV246" i="4"/>
  <c r="EV246" i="5" s="1"/>
  <c r="EV245" i="4"/>
  <c r="EV245" i="5" s="1"/>
  <c r="EV244" i="4"/>
  <c r="EV244" i="5" s="1"/>
  <c r="EV243" i="4"/>
  <c r="EV243" i="5" s="1"/>
  <c r="EV263" i="4"/>
  <c r="EV263" i="5" s="1"/>
  <c r="EV262" i="4"/>
  <c r="EV262" i="5" s="1"/>
  <c r="EV261" i="4"/>
  <c r="EV261" i="5" s="1"/>
  <c r="EV260" i="4"/>
  <c r="EV260" i="5" s="1"/>
  <c r="EV259" i="4"/>
  <c r="EV259" i="5" s="1"/>
  <c r="EV258" i="4"/>
  <c r="EV258" i="5" s="1"/>
  <c r="EV257" i="4"/>
  <c r="EV257" i="5" s="1"/>
  <c r="EV256" i="4"/>
  <c r="EV256" i="5" s="1"/>
  <c r="EV255" i="4"/>
  <c r="EV255" i="5" s="1"/>
  <c r="EV186" i="4"/>
  <c r="EV186" i="5" s="1"/>
  <c r="EV185" i="4"/>
  <c r="EV185" i="5" s="1"/>
  <c r="EV184" i="4"/>
  <c r="EV184" i="5" s="1"/>
  <c r="EV183" i="4"/>
  <c r="EV183" i="5" s="1"/>
  <c r="EV182" i="4"/>
  <c r="EV182" i="5" s="1"/>
  <c r="EV181" i="4"/>
  <c r="EV181" i="5" s="1"/>
  <c r="EV180" i="4"/>
  <c r="EV180" i="5" s="1"/>
  <c r="EV179" i="4"/>
  <c r="EV179" i="5" s="1"/>
  <c r="EV178" i="4"/>
  <c r="EV178" i="5" s="1"/>
  <c r="EV177" i="4"/>
  <c r="EV177" i="5" s="1"/>
  <c r="EV176" i="4"/>
  <c r="EV176" i="5" s="1"/>
  <c r="EV175" i="4"/>
  <c r="EV175" i="5" s="1"/>
  <c r="EV174" i="4"/>
  <c r="EV174" i="5" s="1"/>
  <c r="EV173" i="4"/>
  <c r="EV173" i="5" s="1"/>
  <c r="EV172" i="4"/>
  <c r="EV172" i="5" s="1"/>
  <c r="EV171" i="4"/>
  <c r="EV171" i="5" s="1"/>
  <c r="EV170" i="4"/>
  <c r="EV170" i="5" s="1"/>
  <c r="EV169" i="4"/>
  <c r="EV169" i="5" s="1"/>
  <c r="EV168" i="4"/>
  <c r="EV168" i="5" s="1"/>
  <c r="EV167" i="4"/>
  <c r="EV167" i="5" s="1"/>
  <c r="EV166" i="4"/>
  <c r="EV166" i="5" s="1"/>
  <c r="EV165" i="4"/>
  <c r="EV165" i="5" s="1"/>
  <c r="EV164" i="4"/>
  <c r="EV164" i="5" s="1"/>
  <c r="EV163" i="4"/>
  <c r="EV163" i="5" s="1"/>
  <c r="EV162" i="4"/>
  <c r="EV162" i="5" s="1"/>
  <c r="EV161" i="4"/>
  <c r="EV161" i="5" s="1"/>
  <c r="EV160" i="4"/>
  <c r="EV160" i="5" s="1"/>
  <c r="EV159" i="4"/>
  <c r="EV159" i="5" s="1"/>
  <c r="EV158" i="4"/>
  <c r="EV158" i="5" s="1"/>
  <c r="EV157" i="4"/>
  <c r="EV157" i="5" s="1"/>
  <c r="EV156" i="4"/>
  <c r="EV156" i="5" s="1"/>
  <c r="EV155" i="4"/>
  <c r="EV155" i="5" s="1"/>
  <c r="EV213" i="4"/>
  <c r="EV213" i="5" s="1"/>
  <c r="EV212" i="4"/>
  <c r="EV212" i="5" s="1"/>
  <c r="EV211" i="4"/>
  <c r="EV211" i="5" s="1"/>
  <c r="EV210" i="4"/>
  <c r="EV210" i="5" s="1"/>
  <c r="EV209" i="4"/>
  <c r="EV209" i="5" s="1"/>
  <c r="EV208" i="4"/>
  <c r="EV208" i="5" s="1"/>
  <c r="EV207" i="4"/>
  <c r="EV207" i="5" s="1"/>
  <c r="EV206" i="4"/>
  <c r="EV206" i="5" s="1"/>
  <c r="EV205" i="4"/>
  <c r="EV205" i="5" s="1"/>
  <c r="EV204" i="4"/>
  <c r="EV204" i="5" s="1"/>
  <c r="EV203" i="4"/>
  <c r="EV203" i="5" s="1"/>
  <c r="EV202" i="4"/>
  <c r="EV202" i="5" s="1"/>
  <c r="EV201" i="4"/>
  <c r="EV201" i="5" s="1"/>
  <c r="EV200" i="4"/>
  <c r="EV200" i="5" s="1"/>
  <c r="EV199" i="4"/>
  <c r="EV199" i="5" s="1"/>
  <c r="EV198" i="4"/>
  <c r="EV198" i="5" s="1"/>
  <c r="EV197" i="4"/>
  <c r="EV197" i="5" s="1"/>
  <c r="EV196" i="4"/>
  <c r="EV196" i="5" s="1"/>
  <c r="EV195" i="4"/>
  <c r="EV195" i="5" s="1"/>
  <c r="EV194" i="4"/>
  <c r="EV194" i="5" s="1"/>
  <c r="EV193" i="4"/>
  <c r="EV193" i="5" s="1"/>
  <c r="EV192" i="4"/>
  <c r="EV192" i="5" s="1"/>
  <c r="EV191" i="4"/>
  <c r="EV191" i="5" s="1"/>
  <c r="EV190" i="4"/>
  <c r="EV190" i="5" s="1"/>
  <c r="EV189" i="4"/>
  <c r="EV189" i="5" s="1"/>
  <c r="EV188" i="4"/>
  <c r="EV188" i="5" s="1"/>
  <c r="EV187" i="4"/>
  <c r="EV187" i="5" s="1"/>
  <c r="EV153" i="4"/>
  <c r="EV153" i="5" s="1"/>
  <c r="EV152" i="4"/>
  <c r="EV152" i="5" s="1"/>
  <c r="EV151" i="4"/>
  <c r="EV151" i="5" s="1"/>
  <c r="EV150" i="4"/>
  <c r="EV150" i="5" s="1"/>
  <c r="EV149" i="4"/>
  <c r="EV149" i="5" s="1"/>
  <c r="EV148" i="4"/>
  <c r="EV148" i="5" s="1"/>
  <c r="EV147" i="4"/>
  <c r="EV147" i="5" s="1"/>
  <c r="EV146" i="4"/>
  <c r="EV146" i="5" s="1"/>
  <c r="EV145" i="4"/>
  <c r="EV145" i="5" s="1"/>
  <c r="EV144" i="4"/>
  <c r="EV144" i="5" s="1"/>
  <c r="EV143" i="4"/>
  <c r="EV143" i="5" s="1"/>
  <c r="EV142" i="4"/>
  <c r="EV142" i="5" s="1"/>
  <c r="EV141" i="4"/>
  <c r="EV141" i="5" s="1"/>
  <c r="EV140" i="4"/>
  <c r="EV140" i="5" s="1"/>
  <c r="EV139" i="4"/>
  <c r="EV139" i="5" s="1"/>
  <c r="EV138" i="4"/>
  <c r="EV138" i="5" s="1"/>
  <c r="EV137" i="4"/>
  <c r="EV137" i="5" s="1"/>
  <c r="EV136" i="4"/>
  <c r="EV136" i="5" s="1"/>
  <c r="EV135" i="4"/>
  <c r="EV135" i="5" s="1"/>
  <c r="EV134" i="4"/>
  <c r="EV134" i="5" s="1"/>
  <c r="EV133" i="4"/>
  <c r="EV133" i="5" s="1"/>
  <c r="EV132" i="4"/>
  <c r="EV132" i="5" s="1"/>
  <c r="EV131" i="4"/>
  <c r="EV131" i="5" s="1"/>
  <c r="EV130" i="4"/>
  <c r="EV130" i="5" s="1"/>
  <c r="EV129" i="4"/>
  <c r="EV129" i="5" s="1"/>
  <c r="EV154" i="4"/>
  <c r="EV154" i="5" s="1"/>
  <c r="EV123" i="4"/>
  <c r="EV123" i="5" s="1"/>
  <c r="EV122" i="4"/>
  <c r="EV122" i="5" s="1"/>
  <c r="EV121" i="4"/>
  <c r="EV121" i="5" s="1"/>
  <c r="EV120" i="4"/>
  <c r="EV120" i="5" s="1"/>
  <c r="EV119" i="4"/>
  <c r="EV119" i="5" s="1"/>
  <c r="EV118" i="4"/>
  <c r="EV118" i="5" s="1"/>
  <c r="EV117" i="4"/>
  <c r="EV117" i="5" s="1"/>
  <c r="EV116" i="4"/>
  <c r="EV116" i="5" s="1"/>
  <c r="EV115" i="4"/>
  <c r="EV115" i="5" s="1"/>
  <c r="EV114" i="4"/>
  <c r="EV114" i="5" s="1"/>
  <c r="EV113" i="4"/>
  <c r="EV113" i="5" s="1"/>
  <c r="EV112" i="4"/>
  <c r="EV112" i="5" s="1"/>
  <c r="EV111" i="4"/>
  <c r="EV111" i="5" s="1"/>
  <c r="EV110" i="4"/>
  <c r="EV110" i="5" s="1"/>
  <c r="EV109" i="4"/>
  <c r="EV109" i="5" s="1"/>
  <c r="EV108" i="4"/>
  <c r="EV108" i="5" s="1"/>
  <c r="EV107" i="4"/>
  <c r="EV107" i="5" s="1"/>
  <c r="EV106" i="4"/>
  <c r="EV106" i="5" s="1"/>
  <c r="EV105" i="4"/>
  <c r="EV105" i="5" s="1"/>
  <c r="EV104" i="4"/>
  <c r="EV104" i="5" s="1"/>
  <c r="EV103" i="4"/>
  <c r="EV103" i="5" s="1"/>
  <c r="EV102" i="4"/>
  <c r="EV102" i="5" s="1"/>
  <c r="EV101" i="4"/>
  <c r="EV101" i="5" s="1"/>
  <c r="EV100" i="4"/>
  <c r="EV100" i="5" s="1"/>
  <c r="EV99" i="4"/>
  <c r="EV99" i="5" s="1"/>
  <c r="EV98" i="4"/>
  <c r="EV98" i="5" s="1"/>
  <c r="EV97" i="4"/>
  <c r="EV97" i="5" s="1"/>
  <c r="EV96" i="4"/>
  <c r="EV96" i="5" s="1"/>
  <c r="EV95" i="4"/>
  <c r="EV95" i="5" s="1"/>
  <c r="EV94" i="4"/>
  <c r="EV94" i="5" s="1"/>
  <c r="EV93" i="4"/>
  <c r="EV93" i="5" s="1"/>
  <c r="EV92" i="4"/>
  <c r="EV92" i="5" s="1"/>
  <c r="EV91" i="4"/>
  <c r="EV91" i="5" s="1"/>
  <c r="EV90" i="4"/>
  <c r="EV90" i="5" s="1"/>
  <c r="EV89" i="4"/>
  <c r="EV89" i="5" s="1"/>
  <c r="EV88" i="4"/>
  <c r="EV88" i="5" s="1"/>
  <c r="EV87" i="4"/>
  <c r="EV87" i="5" s="1"/>
  <c r="EV86" i="4"/>
  <c r="EV86" i="5" s="1"/>
  <c r="EV85" i="4"/>
  <c r="EV85" i="5" s="1"/>
  <c r="EV84" i="4"/>
  <c r="EV84" i="5" s="1"/>
  <c r="EV83" i="4"/>
  <c r="EV83" i="5" s="1"/>
  <c r="EV82" i="4"/>
  <c r="EV82" i="5" s="1"/>
  <c r="EV81" i="4"/>
  <c r="EV81" i="5" s="1"/>
  <c r="EV80" i="4"/>
  <c r="EV80" i="5" s="1"/>
  <c r="EV79" i="4"/>
  <c r="EV79" i="5" s="1"/>
  <c r="EV78" i="4"/>
  <c r="EV78" i="5" s="1"/>
  <c r="EV77" i="4"/>
  <c r="EV77" i="5" s="1"/>
  <c r="EV76" i="4"/>
  <c r="EV76" i="5" s="1"/>
  <c r="EV75" i="4"/>
  <c r="EV75" i="5" s="1"/>
  <c r="EV74" i="4"/>
  <c r="EV74" i="5" s="1"/>
  <c r="EV73" i="4"/>
  <c r="EV73" i="5" s="1"/>
  <c r="EV72" i="4"/>
  <c r="EV72" i="5" s="1"/>
  <c r="EV71" i="4"/>
  <c r="EV71" i="5" s="1"/>
  <c r="EV70" i="4"/>
  <c r="EV70" i="5" s="1"/>
  <c r="EV69" i="4"/>
  <c r="EV69" i="5" s="1"/>
  <c r="EV68" i="4"/>
  <c r="EV68" i="5" s="1"/>
  <c r="EV67" i="4"/>
  <c r="EV67" i="5" s="1"/>
  <c r="EV66" i="4"/>
  <c r="EV66" i="5" s="1"/>
  <c r="EV65" i="4"/>
  <c r="EV65" i="5" s="1"/>
  <c r="EV64" i="4"/>
  <c r="EV64" i="5" s="1"/>
  <c r="EV63" i="4"/>
  <c r="EV63" i="5" s="1"/>
  <c r="EV62" i="4"/>
  <c r="EV62" i="5" s="1"/>
  <c r="EV61" i="4"/>
  <c r="EV61" i="5" s="1"/>
  <c r="EV60" i="4"/>
  <c r="EV60" i="5" s="1"/>
  <c r="EV59" i="4"/>
  <c r="EV59" i="5" s="1"/>
  <c r="EV58" i="4"/>
  <c r="EV58" i="5" s="1"/>
  <c r="EV57" i="4"/>
  <c r="EV57" i="5" s="1"/>
  <c r="EV56" i="4"/>
  <c r="EV56" i="5" s="1"/>
  <c r="EV55" i="4"/>
  <c r="EV55" i="5" s="1"/>
  <c r="EV54" i="4"/>
  <c r="EV54" i="5" s="1"/>
  <c r="EV53" i="4"/>
  <c r="EV53" i="5" s="1"/>
  <c r="EV52" i="4"/>
  <c r="EV52" i="5" s="1"/>
  <c r="EV51" i="4"/>
  <c r="EV51" i="5" s="1"/>
  <c r="EV50" i="4"/>
  <c r="EV50" i="5" s="1"/>
  <c r="EV128" i="4"/>
  <c r="EV128" i="5" s="1"/>
  <c r="EV127" i="4"/>
  <c r="EV127" i="5" s="1"/>
  <c r="EV126" i="4"/>
  <c r="EV126" i="5" s="1"/>
  <c r="EV125" i="4"/>
  <c r="EV125" i="5" s="1"/>
  <c r="EV124" i="4"/>
  <c r="EV124" i="5" s="1"/>
  <c r="EV48" i="4"/>
  <c r="EV48" i="5" s="1"/>
  <c r="EV47" i="4"/>
  <c r="EV47" i="5" s="1"/>
  <c r="EV46" i="4"/>
  <c r="EV46" i="5" s="1"/>
  <c r="EV45" i="4"/>
  <c r="EV45" i="5" s="1"/>
  <c r="EV44" i="4"/>
  <c r="EV44" i="5" s="1"/>
  <c r="EV43" i="4"/>
  <c r="EV43" i="5" s="1"/>
  <c r="EV42" i="4"/>
  <c r="EV42" i="5" s="1"/>
  <c r="EV41" i="4"/>
  <c r="EV41" i="5" s="1"/>
  <c r="EV40" i="4"/>
  <c r="EV40" i="5" s="1"/>
  <c r="EV39" i="4"/>
  <c r="EV39" i="5" s="1"/>
  <c r="EV38" i="4"/>
  <c r="EV38" i="5" s="1"/>
  <c r="EV37" i="4"/>
  <c r="EV37" i="5" s="1"/>
  <c r="EV36" i="4"/>
  <c r="EV36" i="5" s="1"/>
  <c r="EV35" i="4"/>
  <c r="EV35" i="5" s="1"/>
  <c r="EV34" i="4"/>
  <c r="EV34" i="5" s="1"/>
  <c r="EV33" i="4"/>
  <c r="EV33" i="5" s="1"/>
  <c r="EV32" i="4"/>
  <c r="EV32" i="5" s="1"/>
  <c r="EV31" i="4"/>
  <c r="EV31" i="5" s="1"/>
  <c r="EV30" i="4"/>
  <c r="EV30" i="5" s="1"/>
  <c r="EV29" i="4"/>
  <c r="EV29" i="5" s="1"/>
  <c r="EV28" i="4"/>
  <c r="EV28" i="5" s="1"/>
  <c r="EV25" i="4"/>
  <c r="EV25" i="5" s="1"/>
  <c r="EV23" i="4"/>
  <c r="EV23" i="5" s="1"/>
  <c r="EV22" i="4"/>
  <c r="EV22" i="5" s="1"/>
  <c r="EV16" i="4"/>
  <c r="EV16" i="5" s="1"/>
  <c r="EV15" i="4"/>
  <c r="EV15" i="5" s="1"/>
  <c r="EV14" i="4"/>
  <c r="EV14" i="5" s="1"/>
  <c r="EV49" i="4"/>
  <c r="EV49" i="5" s="1"/>
  <c r="EV27" i="4"/>
  <c r="EV27" i="5" s="1"/>
  <c r="EV26" i="4"/>
  <c r="EV26" i="5" s="1"/>
  <c r="EV24" i="4"/>
  <c r="EV24" i="5" s="1"/>
  <c r="EV21" i="4"/>
  <c r="EV21" i="5" s="1"/>
  <c r="EV20" i="4"/>
  <c r="EV20" i="5" s="1"/>
  <c r="EV19" i="4"/>
  <c r="EV19" i="5" s="1"/>
  <c r="EV18" i="4"/>
  <c r="EV18" i="5" s="1"/>
  <c r="EV17" i="4"/>
  <c r="EV17" i="5" s="1"/>
  <c r="EV13" i="4"/>
  <c r="EV13" i="5" s="1"/>
  <c r="EV12" i="4"/>
  <c r="EV12" i="5" s="1"/>
  <c r="EX22" i="7" l="1"/>
  <c r="EX21" i="7"/>
  <c r="EX20" i="7"/>
  <c r="EX19" i="7"/>
  <c r="EX18" i="7"/>
  <c r="EX17" i="7"/>
  <c r="EX16" i="7"/>
  <c r="EX15" i="7"/>
  <c r="EX14" i="7"/>
  <c r="EX13" i="7"/>
  <c r="EX10" i="4"/>
  <c r="EY11" i="4"/>
  <c r="EW266" i="4"/>
  <c r="EW265" i="4"/>
  <c r="EW265" i="5" s="1"/>
  <c r="EW264" i="4"/>
  <c r="EW264" i="5" s="1"/>
  <c r="EW263" i="4"/>
  <c r="EW263" i="5" s="1"/>
  <c r="EW262" i="4"/>
  <c r="EW262" i="5" s="1"/>
  <c r="EW261" i="4"/>
  <c r="EW261" i="5" s="1"/>
  <c r="EW260" i="4"/>
  <c r="EW260" i="5" s="1"/>
  <c r="EW259" i="4"/>
  <c r="EW259" i="5" s="1"/>
  <c r="EW258" i="4"/>
  <c r="EW258" i="5" s="1"/>
  <c r="EW257" i="4"/>
  <c r="EW257" i="5" s="1"/>
  <c r="EW256" i="4"/>
  <c r="EW256" i="5" s="1"/>
  <c r="EW255" i="4"/>
  <c r="EW255" i="5" s="1"/>
  <c r="EW254" i="4"/>
  <c r="EW254" i="5" s="1"/>
  <c r="EW253" i="4"/>
  <c r="EW253" i="5" s="1"/>
  <c r="EW252" i="4"/>
  <c r="EW252" i="5" s="1"/>
  <c r="EW251" i="4"/>
  <c r="EW251" i="5" s="1"/>
  <c r="EW250" i="4"/>
  <c r="EW250" i="5" s="1"/>
  <c r="EW249" i="4"/>
  <c r="EW249" i="5" s="1"/>
  <c r="EW248" i="4"/>
  <c r="EW248" i="5" s="1"/>
  <c r="EW247" i="4"/>
  <c r="EW247" i="5" s="1"/>
  <c r="EW246" i="4"/>
  <c r="EW246" i="5" s="1"/>
  <c r="EW245" i="4"/>
  <c r="EW245" i="5" s="1"/>
  <c r="EW244" i="4"/>
  <c r="EW244" i="5" s="1"/>
  <c r="EW243" i="4"/>
  <c r="EW243" i="5" s="1"/>
  <c r="EW242" i="4"/>
  <c r="EW242" i="5" s="1"/>
  <c r="EW241" i="4"/>
  <c r="EW241" i="5" s="1"/>
  <c r="EW240" i="4"/>
  <c r="EW240" i="5" s="1"/>
  <c r="EW239" i="4"/>
  <c r="EW239" i="5" s="1"/>
  <c r="EW238" i="4"/>
  <c r="EW238" i="5" s="1"/>
  <c r="EW237" i="4"/>
  <c r="EW237" i="5" s="1"/>
  <c r="EW216" i="4"/>
  <c r="EW216" i="5" s="1"/>
  <c r="EW215" i="4"/>
  <c r="EW215" i="5" s="1"/>
  <c r="EW214" i="4"/>
  <c r="EW214" i="5" s="1"/>
  <c r="EW236" i="4"/>
  <c r="EW236" i="5" s="1"/>
  <c r="EW235" i="4"/>
  <c r="EW235" i="5" s="1"/>
  <c r="EW234" i="4"/>
  <c r="EW234" i="5" s="1"/>
  <c r="EW233" i="4"/>
  <c r="EW233" i="5" s="1"/>
  <c r="EW232" i="4"/>
  <c r="EW232" i="5" s="1"/>
  <c r="EW231" i="4"/>
  <c r="EW231" i="5" s="1"/>
  <c r="EW230" i="4"/>
  <c r="EW230" i="5" s="1"/>
  <c r="EW229" i="4"/>
  <c r="EW229" i="5" s="1"/>
  <c r="EW228" i="4"/>
  <c r="EW228" i="5" s="1"/>
  <c r="EW227" i="4"/>
  <c r="EW227" i="5" s="1"/>
  <c r="EW226" i="4"/>
  <c r="EW226" i="5" s="1"/>
  <c r="EW225" i="4"/>
  <c r="EW225" i="5" s="1"/>
  <c r="EW224" i="4"/>
  <c r="EW224" i="5" s="1"/>
  <c r="EW223" i="4"/>
  <c r="EW223" i="5" s="1"/>
  <c r="EW222" i="4"/>
  <c r="EW222" i="5" s="1"/>
  <c r="EW221" i="4"/>
  <c r="EW221" i="5" s="1"/>
  <c r="EW220" i="4"/>
  <c r="EW220" i="5" s="1"/>
  <c r="EW219" i="4"/>
  <c r="EW219" i="5" s="1"/>
  <c r="EW218" i="4"/>
  <c r="EW218" i="5" s="1"/>
  <c r="EW217" i="4"/>
  <c r="EW217" i="5" s="1"/>
  <c r="EW213" i="4"/>
  <c r="EW213" i="5" s="1"/>
  <c r="EW212" i="4"/>
  <c r="EW212" i="5" s="1"/>
  <c r="EW211" i="4"/>
  <c r="EW211" i="5" s="1"/>
  <c r="EW210" i="4"/>
  <c r="EW210" i="5" s="1"/>
  <c r="EW209" i="4"/>
  <c r="EW209" i="5" s="1"/>
  <c r="EW208" i="4"/>
  <c r="EW208" i="5" s="1"/>
  <c r="EW207" i="4"/>
  <c r="EW207" i="5" s="1"/>
  <c r="EW206" i="4"/>
  <c r="EW206" i="5" s="1"/>
  <c r="EW205" i="4"/>
  <c r="EW205" i="5" s="1"/>
  <c r="EW204" i="4"/>
  <c r="EW204" i="5" s="1"/>
  <c r="EW203" i="4"/>
  <c r="EW203" i="5" s="1"/>
  <c r="EW202" i="4"/>
  <c r="EW202" i="5" s="1"/>
  <c r="EW201" i="4"/>
  <c r="EW201" i="5" s="1"/>
  <c r="EW200" i="4"/>
  <c r="EW200" i="5" s="1"/>
  <c r="EW199" i="4"/>
  <c r="EW199" i="5" s="1"/>
  <c r="EW198" i="4"/>
  <c r="EW198" i="5" s="1"/>
  <c r="EW197" i="4"/>
  <c r="EW197" i="5" s="1"/>
  <c r="EW196" i="4"/>
  <c r="EW196" i="5" s="1"/>
  <c r="EW195" i="4"/>
  <c r="EW195" i="5" s="1"/>
  <c r="EW194" i="4"/>
  <c r="EW194" i="5" s="1"/>
  <c r="EW193" i="4"/>
  <c r="EW193" i="5" s="1"/>
  <c r="EW192" i="4"/>
  <c r="EW192" i="5" s="1"/>
  <c r="EW191" i="4"/>
  <c r="EW191" i="5" s="1"/>
  <c r="EW190" i="4"/>
  <c r="EW190" i="5" s="1"/>
  <c r="EW189" i="4"/>
  <c r="EW189" i="5" s="1"/>
  <c r="EW188" i="4"/>
  <c r="EW188" i="5" s="1"/>
  <c r="EW187" i="4"/>
  <c r="EW187" i="5" s="1"/>
  <c r="EW186" i="4"/>
  <c r="EW186" i="5" s="1"/>
  <c r="EW185" i="4"/>
  <c r="EW185" i="5" s="1"/>
  <c r="EW184" i="4"/>
  <c r="EW184" i="5" s="1"/>
  <c r="EW183" i="4"/>
  <c r="EW183" i="5" s="1"/>
  <c r="EW182" i="4"/>
  <c r="EW182" i="5" s="1"/>
  <c r="EW181" i="4"/>
  <c r="EW181" i="5" s="1"/>
  <c r="EW180" i="4"/>
  <c r="EW180" i="5" s="1"/>
  <c r="EW179" i="4"/>
  <c r="EW179" i="5" s="1"/>
  <c r="EW178" i="4"/>
  <c r="EW178" i="5" s="1"/>
  <c r="EW177" i="4"/>
  <c r="EW177" i="5" s="1"/>
  <c r="EW176" i="4"/>
  <c r="EW176" i="5" s="1"/>
  <c r="EW175" i="4"/>
  <c r="EW175" i="5" s="1"/>
  <c r="EW174" i="4"/>
  <c r="EW174" i="5" s="1"/>
  <c r="EW173" i="4"/>
  <c r="EW173" i="5" s="1"/>
  <c r="EW172" i="4"/>
  <c r="EW172" i="5" s="1"/>
  <c r="EW171" i="4"/>
  <c r="EW171" i="5" s="1"/>
  <c r="EW170" i="4"/>
  <c r="EW170" i="5" s="1"/>
  <c r="EW169" i="4"/>
  <c r="EW169" i="5" s="1"/>
  <c r="EW168" i="4"/>
  <c r="EW168" i="5" s="1"/>
  <c r="EW167" i="4"/>
  <c r="EW167" i="5" s="1"/>
  <c r="EW166" i="4"/>
  <c r="EW166" i="5" s="1"/>
  <c r="EW165" i="4"/>
  <c r="EW165" i="5" s="1"/>
  <c r="EW164" i="4"/>
  <c r="EW164" i="5" s="1"/>
  <c r="EW163" i="4"/>
  <c r="EW163" i="5" s="1"/>
  <c r="EW162" i="4"/>
  <c r="EW162" i="5" s="1"/>
  <c r="EW161" i="4"/>
  <c r="EW161" i="5" s="1"/>
  <c r="EW160" i="4"/>
  <c r="EW160" i="5" s="1"/>
  <c r="EW159" i="4"/>
  <c r="EW159" i="5" s="1"/>
  <c r="EW158" i="4"/>
  <c r="EW158" i="5" s="1"/>
  <c r="EW157" i="4"/>
  <c r="EW157" i="5" s="1"/>
  <c r="EW156" i="4"/>
  <c r="EW156" i="5" s="1"/>
  <c r="EW155" i="4"/>
  <c r="EW155" i="5" s="1"/>
  <c r="EW154" i="4"/>
  <c r="EW154" i="5" s="1"/>
  <c r="EW153" i="4"/>
  <c r="EW153" i="5" s="1"/>
  <c r="EW152" i="4"/>
  <c r="EW152" i="5" s="1"/>
  <c r="EW151" i="4"/>
  <c r="EW151" i="5" s="1"/>
  <c r="EW150" i="4"/>
  <c r="EW150" i="5" s="1"/>
  <c r="EW149" i="4"/>
  <c r="EW149" i="5" s="1"/>
  <c r="EW148" i="4"/>
  <c r="EW148" i="5" s="1"/>
  <c r="EW147" i="4"/>
  <c r="EW147" i="5" s="1"/>
  <c r="EW146" i="4"/>
  <c r="EW146" i="5" s="1"/>
  <c r="EW145" i="4"/>
  <c r="EW145" i="5" s="1"/>
  <c r="EW144" i="4"/>
  <c r="EW144" i="5" s="1"/>
  <c r="EW143" i="4"/>
  <c r="EW143" i="5" s="1"/>
  <c r="EW142" i="4"/>
  <c r="EW142" i="5" s="1"/>
  <c r="EW141" i="4"/>
  <c r="EW141" i="5" s="1"/>
  <c r="EW140" i="4"/>
  <c r="EW140" i="5" s="1"/>
  <c r="EW139" i="4"/>
  <c r="EW139" i="5" s="1"/>
  <c r="EW129" i="4"/>
  <c r="EW129" i="5" s="1"/>
  <c r="EW123" i="4"/>
  <c r="EW123" i="5" s="1"/>
  <c r="EW122" i="4"/>
  <c r="EW122" i="5" s="1"/>
  <c r="EW121" i="4"/>
  <c r="EW121" i="5" s="1"/>
  <c r="EW120" i="4"/>
  <c r="EW120" i="5" s="1"/>
  <c r="EW119" i="4"/>
  <c r="EW119" i="5" s="1"/>
  <c r="EW118" i="4"/>
  <c r="EW118" i="5" s="1"/>
  <c r="EW117" i="4"/>
  <c r="EW117" i="5" s="1"/>
  <c r="EW116" i="4"/>
  <c r="EW116" i="5" s="1"/>
  <c r="EW115" i="4"/>
  <c r="EW115" i="5" s="1"/>
  <c r="EW114" i="4"/>
  <c r="EW114" i="5" s="1"/>
  <c r="EW113" i="4"/>
  <c r="EW113" i="5" s="1"/>
  <c r="EW112" i="4"/>
  <c r="EW112" i="5" s="1"/>
  <c r="EW111" i="4"/>
  <c r="EW111" i="5" s="1"/>
  <c r="EW110" i="4"/>
  <c r="EW110" i="5" s="1"/>
  <c r="EW109" i="4"/>
  <c r="EW109" i="5" s="1"/>
  <c r="EW108" i="4"/>
  <c r="EW108" i="5" s="1"/>
  <c r="EW107" i="4"/>
  <c r="EW107" i="5" s="1"/>
  <c r="EW106" i="4"/>
  <c r="EW106" i="5" s="1"/>
  <c r="EW105" i="4"/>
  <c r="EW105" i="5" s="1"/>
  <c r="EW104" i="4"/>
  <c r="EW104" i="5" s="1"/>
  <c r="EW103" i="4"/>
  <c r="EW103" i="5" s="1"/>
  <c r="EW102" i="4"/>
  <c r="EW102" i="5" s="1"/>
  <c r="EW101" i="4"/>
  <c r="EW101" i="5" s="1"/>
  <c r="EW100" i="4"/>
  <c r="EW100" i="5" s="1"/>
  <c r="EW99" i="4"/>
  <c r="EW99" i="5" s="1"/>
  <c r="EW98" i="4"/>
  <c r="EW98" i="5" s="1"/>
  <c r="EW97" i="4"/>
  <c r="EW97" i="5" s="1"/>
  <c r="EW96" i="4"/>
  <c r="EW96" i="5" s="1"/>
  <c r="EW95" i="4"/>
  <c r="EW95" i="5" s="1"/>
  <c r="EW94" i="4"/>
  <c r="EW94" i="5" s="1"/>
  <c r="EW93" i="4"/>
  <c r="EW93" i="5" s="1"/>
  <c r="EW92" i="4"/>
  <c r="EW92" i="5" s="1"/>
  <c r="EW91" i="4"/>
  <c r="EW91" i="5" s="1"/>
  <c r="EW90" i="4"/>
  <c r="EW90" i="5" s="1"/>
  <c r="EW89" i="4"/>
  <c r="EW89" i="5" s="1"/>
  <c r="EW88" i="4"/>
  <c r="EW88" i="5" s="1"/>
  <c r="EW87" i="4"/>
  <c r="EW87" i="5" s="1"/>
  <c r="EW86" i="4"/>
  <c r="EW86" i="5" s="1"/>
  <c r="EW85" i="4"/>
  <c r="EW85" i="5" s="1"/>
  <c r="EW84" i="4"/>
  <c r="EW84" i="5" s="1"/>
  <c r="EW83" i="4"/>
  <c r="EW83" i="5" s="1"/>
  <c r="EW82" i="4"/>
  <c r="EW82" i="5" s="1"/>
  <c r="EW81" i="4"/>
  <c r="EW81" i="5" s="1"/>
  <c r="EW80" i="4"/>
  <c r="EW80" i="5" s="1"/>
  <c r="EW79" i="4"/>
  <c r="EW79" i="5" s="1"/>
  <c r="EW78" i="4"/>
  <c r="EW78" i="5" s="1"/>
  <c r="EW77" i="4"/>
  <c r="EW77" i="5" s="1"/>
  <c r="EW76" i="4"/>
  <c r="EW76" i="5" s="1"/>
  <c r="EW75" i="4"/>
  <c r="EW75" i="5" s="1"/>
  <c r="EW74" i="4"/>
  <c r="EW74" i="5" s="1"/>
  <c r="EW73" i="4"/>
  <c r="EW73" i="5" s="1"/>
  <c r="EW72" i="4"/>
  <c r="EW72" i="5" s="1"/>
  <c r="EW71" i="4"/>
  <c r="EW71" i="5" s="1"/>
  <c r="EW70" i="4"/>
  <c r="EW70" i="5" s="1"/>
  <c r="EW69" i="4"/>
  <c r="EW69" i="5" s="1"/>
  <c r="EW68" i="4"/>
  <c r="EW68" i="5" s="1"/>
  <c r="EW67" i="4"/>
  <c r="EW67" i="5" s="1"/>
  <c r="EW66" i="4"/>
  <c r="EW66" i="5" s="1"/>
  <c r="EW65" i="4"/>
  <c r="EW65" i="5" s="1"/>
  <c r="EW64" i="4"/>
  <c r="EW64" i="5" s="1"/>
  <c r="EW63" i="4"/>
  <c r="EW63" i="5" s="1"/>
  <c r="EW62" i="4"/>
  <c r="EW62" i="5" s="1"/>
  <c r="EW61" i="4"/>
  <c r="EW61" i="5" s="1"/>
  <c r="EW60" i="4"/>
  <c r="EW60" i="5" s="1"/>
  <c r="EW59" i="4"/>
  <c r="EW59" i="5" s="1"/>
  <c r="EW58" i="4"/>
  <c r="EW58" i="5" s="1"/>
  <c r="EW57" i="4"/>
  <c r="EW57" i="5" s="1"/>
  <c r="EW56" i="4"/>
  <c r="EW56" i="5" s="1"/>
  <c r="EW55" i="4"/>
  <c r="EW55" i="5" s="1"/>
  <c r="EW54" i="4"/>
  <c r="EW54" i="5" s="1"/>
  <c r="EW53" i="4"/>
  <c r="EW53" i="5" s="1"/>
  <c r="EW52" i="4"/>
  <c r="EW52" i="5" s="1"/>
  <c r="EW51" i="4"/>
  <c r="EW51" i="5" s="1"/>
  <c r="EW50" i="4"/>
  <c r="EW50" i="5" s="1"/>
  <c r="EW49" i="4"/>
  <c r="EW49" i="5" s="1"/>
  <c r="EW128" i="4"/>
  <c r="EW128" i="5" s="1"/>
  <c r="EW127" i="4"/>
  <c r="EW127" i="5" s="1"/>
  <c r="EW126" i="4"/>
  <c r="EW126" i="5" s="1"/>
  <c r="EW125" i="4"/>
  <c r="EW125" i="5" s="1"/>
  <c r="EW124" i="4"/>
  <c r="EW124" i="5" s="1"/>
  <c r="EW138" i="4"/>
  <c r="EW138" i="5" s="1"/>
  <c r="EW137" i="4"/>
  <c r="EW137" i="5" s="1"/>
  <c r="EW136" i="4"/>
  <c r="EW136" i="5" s="1"/>
  <c r="EW135" i="4"/>
  <c r="EW135" i="5" s="1"/>
  <c r="EW134" i="4"/>
  <c r="EW134" i="5" s="1"/>
  <c r="EW133" i="4"/>
  <c r="EW133" i="5" s="1"/>
  <c r="EW132" i="4"/>
  <c r="EW132" i="5" s="1"/>
  <c r="EW131" i="4"/>
  <c r="EW131" i="5" s="1"/>
  <c r="EW130" i="4"/>
  <c r="EW130" i="5" s="1"/>
  <c r="EW48" i="4"/>
  <c r="EW48" i="5" s="1"/>
  <c r="EW47" i="4"/>
  <c r="EW47" i="5" s="1"/>
  <c r="EW46" i="4"/>
  <c r="EW46" i="5" s="1"/>
  <c r="EW45" i="4"/>
  <c r="EW45" i="5" s="1"/>
  <c r="EW44" i="4"/>
  <c r="EW44" i="5" s="1"/>
  <c r="EW43" i="4"/>
  <c r="EW43" i="5" s="1"/>
  <c r="EW42" i="4"/>
  <c r="EW42" i="5" s="1"/>
  <c r="EW41" i="4"/>
  <c r="EW41" i="5" s="1"/>
  <c r="EW40" i="4"/>
  <c r="EW40" i="5" s="1"/>
  <c r="EW39" i="4"/>
  <c r="EW39" i="5" s="1"/>
  <c r="EW38" i="4"/>
  <c r="EW38" i="5" s="1"/>
  <c r="EW37" i="4"/>
  <c r="EW37" i="5" s="1"/>
  <c r="EW36" i="4"/>
  <c r="EW36" i="5" s="1"/>
  <c r="EW35" i="4"/>
  <c r="EW35" i="5" s="1"/>
  <c r="EW34" i="4"/>
  <c r="EW34" i="5" s="1"/>
  <c r="EW33" i="4"/>
  <c r="EW33" i="5" s="1"/>
  <c r="EW32" i="4"/>
  <c r="EW32" i="5" s="1"/>
  <c r="EW31" i="4"/>
  <c r="EW31" i="5" s="1"/>
  <c r="EW30" i="4"/>
  <c r="EW30" i="5" s="1"/>
  <c r="EW29" i="4"/>
  <c r="EW29" i="5" s="1"/>
  <c r="EW28" i="4"/>
  <c r="EW28" i="5" s="1"/>
  <c r="EW27" i="4"/>
  <c r="EW27" i="5" s="1"/>
  <c r="EW26" i="4"/>
  <c r="EW26" i="5" s="1"/>
  <c r="EW25" i="4"/>
  <c r="EW25" i="5" s="1"/>
  <c r="EW24" i="4"/>
  <c r="EW24" i="5" s="1"/>
  <c r="EW23" i="4"/>
  <c r="EW23" i="5" s="1"/>
  <c r="EW22" i="4"/>
  <c r="EW22" i="5" s="1"/>
  <c r="EW21" i="4"/>
  <c r="EW21" i="5" s="1"/>
  <c r="EW20" i="4"/>
  <c r="EW20" i="5" s="1"/>
  <c r="EW19" i="4"/>
  <c r="EW19" i="5" s="1"/>
  <c r="EW18" i="4"/>
  <c r="EW18" i="5" s="1"/>
  <c r="EW17" i="4"/>
  <c r="EW17" i="5" s="1"/>
  <c r="EW16" i="4"/>
  <c r="EW16" i="5" s="1"/>
  <c r="EW15" i="4"/>
  <c r="EW15" i="5" s="1"/>
  <c r="EW14" i="4"/>
  <c r="EW14" i="5" s="1"/>
  <c r="EW13" i="4"/>
  <c r="EW13" i="5" s="1"/>
  <c r="EW12" i="4"/>
  <c r="EW12" i="5" s="1"/>
  <c r="EZ11" i="5"/>
  <c r="EY10" i="5"/>
  <c r="EY18" i="7" l="1"/>
  <c r="EY16" i="7"/>
  <c r="EY15" i="7"/>
  <c r="EY14" i="7"/>
  <c r="EY13" i="7"/>
  <c r="EY22" i="7"/>
  <c r="EY21" i="7"/>
  <c r="EY20" i="7"/>
  <c r="EY19" i="7"/>
  <c r="EY17" i="7"/>
  <c r="EY10" i="4"/>
  <c r="EZ11" i="4"/>
  <c r="EZ10" i="5"/>
  <c r="FA11" i="5"/>
  <c r="EX254" i="4"/>
  <c r="EX254" i="5" s="1"/>
  <c r="EX253" i="4"/>
  <c r="EX253" i="5" s="1"/>
  <c r="EX252" i="4"/>
  <c r="EX252" i="5" s="1"/>
  <c r="EX251" i="4"/>
  <c r="EX251" i="5" s="1"/>
  <c r="EX250" i="4"/>
  <c r="EX250" i="5" s="1"/>
  <c r="EX249" i="4"/>
  <c r="EX249" i="5" s="1"/>
  <c r="EX248" i="4"/>
  <c r="EX248" i="5" s="1"/>
  <c r="EX247" i="4"/>
  <c r="EX247" i="5" s="1"/>
  <c r="EX246" i="4"/>
  <c r="EX246" i="5" s="1"/>
  <c r="EX245" i="4"/>
  <c r="EX245" i="5" s="1"/>
  <c r="EX244" i="4"/>
  <c r="EX244" i="5" s="1"/>
  <c r="EX243" i="4"/>
  <c r="EX243" i="5" s="1"/>
  <c r="EX242" i="4"/>
  <c r="EX242" i="5" s="1"/>
  <c r="EX241" i="4"/>
  <c r="EX241" i="5" s="1"/>
  <c r="EX240" i="4"/>
  <c r="EX240" i="5" s="1"/>
  <c r="EX239" i="4"/>
  <c r="EX239" i="5" s="1"/>
  <c r="EX238" i="4"/>
  <c r="EX238" i="5" s="1"/>
  <c r="EX237" i="4"/>
  <c r="EX237" i="5" s="1"/>
  <c r="EX236" i="4"/>
  <c r="EX236" i="5" s="1"/>
  <c r="EX235" i="4"/>
  <c r="EX235" i="5" s="1"/>
  <c r="EX234" i="4"/>
  <c r="EX234" i="5" s="1"/>
  <c r="EX233" i="4"/>
  <c r="EX233" i="5" s="1"/>
  <c r="EX232" i="4"/>
  <c r="EX232" i="5" s="1"/>
  <c r="EX231" i="4"/>
  <c r="EX231" i="5" s="1"/>
  <c r="EX230" i="4"/>
  <c r="EX230" i="5" s="1"/>
  <c r="EX229" i="4"/>
  <c r="EX229" i="5" s="1"/>
  <c r="EX228" i="4"/>
  <c r="EX228" i="5" s="1"/>
  <c r="EX227" i="4"/>
  <c r="EX227" i="5" s="1"/>
  <c r="EX226" i="4"/>
  <c r="EX226" i="5" s="1"/>
  <c r="EX225" i="4"/>
  <c r="EX225" i="5" s="1"/>
  <c r="EX224" i="4"/>
  <c r="EX224" i="5" s="1"/>
  <c r="EX223" i="4"/>
  <c r="EX223" i="5" s="1"/>
  <c r="EX222" i="4"/>
  <c r="EX222" i="5" s="1"/>
  <c r="EX221" i="4"/>
  <c r="EX221" i="5" s="1"/>
  <c r="EX220" i="4"/>
  <c r="EX220" i="5" s="1"/>
  <c r="EX219" i="4"/>
  <c r="EX219" i="5" s="1"/>
  <c r="EX218" i="4"/>
  <c r="EX218" i="5" s="1"/>
  <c r="EX217" i="4"/>
  <c r="EX217" i="5" s="1"/>
  <c r="EX216" i="4"/>
  <c r="EX216" i="5" s="1"/>
  <c r="EX215" i="4"/>
  <c r="EX215" i="5" s="1"/>
  <c r="EX214" i="4"/>
  <c r="EX214" i="5" s="1"/>
  <c r="EX266" i="4"/>
  <c r="EX265" i="4"/>
  <c r="EX265" i="5" s="1"/>
  <c r="EX264" i="4"/>
  <c r="EX264" i="5" s="1"/>
  <c r="EX263" i="4"/>
  <c r="EX263" i="5" s="1"/>
  <c r="EX262" i="4"/>
  <c r="EX262" i="5" s="1"/>
  <c r="EX261" i="4"/>
  <c r="EX261" i="5" s="1"/>
  <c r="EX260" i="4"/>
  <c r="EX260" i="5" s="1"/>
  <c r="EX259" i="4"/>
  <c r="EX259" i="5" s="1"/>
  <c r="EX258" i="4"/>
  <c r="EX258" i="5" s="1"/>
  <c r="EX257" i="4"/>
  <c r="EX257" i="5" s="1"/>
  <c r="EX256" i="4"/>
  <c r="EX256" i="5" s="1"/>
  <c r="EX255" i="4"/>
  <c r="EX255" i="5" s="1"/>
  <c r="EX213" i="4"/>
  <c r="EX213" i="5" s="1"/>
  <c r="EX212" i="4"/>
  <c r="EX212" i="5" s="1"/>
  <c r="EX211" i="4"/>
  <c r="EX211" i="5" s="1"/>
  <c r="EX210" i="4"/>
  <c r="EX210" i="5" s="1"/>
  <c r="EX209" i="4"/>
  <c r="EX209" i="5" s="1"/>
  <c r="EX208" i="4"/>
  <c r="EX208" i="5" s="1"/>
  <c r="EX207" i="4"/>
  <c r="EX207" i="5" s="1"/>
  <c r="EX206" i="4"/>
  <c r="EX206" i="5" s="1"/>
  <c r="EX205" i="4"/>
  <c r="EX205" i="5" s="1"/>
  <c r="EX204" i="4"/>
  <c r="EX204" i="5" s="1"/>
  <c r="EX203" i="4"/>
  <c r="EX203" i="5" s="1"/>
  <c r="EX202" i="4"/>
  <c r="EX202" i="5" s="1"/>
  <c r="EX201" i="4"/>
  <c r="EX201" i="5" s="1"/>
  <c r="EX200" i="4"/>
  <c r="EX200" i="5" s="1"/>
  <c r="EX199" i="4"/>
  <c r="EX199" i="5" s="1"/>
  <c r="EX198" i="4"/>
  <c r="EX198" i="5" s="1"/>
  <c r="EX197" i="4"/>
  <c r="EX197" i="5" s="1"/>
  <c r="EX196" i="4"/>
  <c r="EX196" i="5" s="1"/>
  <c r="EX195" i="4"/>
  <c r="EX195" i="5" s="1"/>
  <c r="EX194" i="4"/>
  <c r="EX194" i="5" s="1"/>
  <c r="EX193" i="4"/>
  <c r="EX193" i="5" s="1"/>
  <c r="EX192" i="4"/>
  <c r="EX192" i="5" s="1"/>
  <c r="EX191" i="4"/>
  <c r="EX191" i="5" s="1"/>
  <c r="EX190" i="4"/>
  <c r="EX190" i="5" s="1"/>
  <c r="EX189" i="4"/>
  <c r="EX189" i="5" s="1"/>
  <c r="EX186" i="4"/>
  <c r="EX186" i="5" s="1"/>
  <c r="EX185" i="4"/>
  <c r="EX185" i="5" s="1"/>
  <c r="EX184" i="4"/>
  <c r="EX184" i="5" s="1"/>
  <c r="EX183" i="4"/>
  <c r="EX183" i="5" s="1"/>
  <c r="EX182" i="4"/>
  <c r="EX182" i="5" s="1"/>
  <c r="EX181" i="4"/>
  <c r="EX181" i="5" s="1"/>
  <c r="EX180" i="4"/>
  <c r="EX180" i="5" s="1"/>
  <c r="EX179" i="4"/>
  <c r="EX179" i="5" s="1"/>
  <c r="EX178" i="4"/>
  <c r="EX178" i="5" s="1"/>
  <c r="EX177" i="4"/>
  <c r="EX177" i="5" s="1"/>
  <c r="EX176" i="4"/>
  <c r="EX176" i="5" s="1"/>
  <c r="EX175" i="4"/>
  <c r="EX175" i="5" s="1"/>
  <c r="EX174" i="4"/>
  <c r="EX174" i="5" s="1"/>
  <c r="EX173" i="4"/>
  <c r="EX173" i="5" s="1"/>
  <c r="EX172" i="4"/>
  <c r="EX172" i="5" s="1"/>
  <c r="EX171" i="4"/>
  <c r="EX171" i="5" s="1"/>
  <c r="EX170" i="4"/>
  <c r="EX170" i="5" s="1"/>
  <c r="EX169" i="4"/>
  <c r="EX169" i="5" s="1"/>
  <c r="EX168" i="4"/>
  <c r="EX168" i="5" s="1"/>
  <c r="EX167" i="4"/>
  <c r="EX167" i="5" s="1"/>
  <c r="EX166" i="4"/>
  <c r="EX166" i="5" s="1"/>
  <c r="EX165" i="4"/>
  <c r="EX165" i="5" s="1"/>
  <c r="EX164" i="4"/>
  <c r="EX164" i="5" s="1"/>
  <c r="EX163" i="4"/>
  <c r="EX163" i="5" s="1"/>
  <c r="EX162" i="4"/>
  <c r="EX162" i="5" s="1"/>
  <c r="EX161" i="4"/>
  <c r="EX161" i="5" s="1"/>
  <c r="EX160" i="4"/>
  <c r="EX160" i="5" s="1"/>
  <c r="EX159" i="4"/>
  <c r="EX159" i="5" s="1"/>
  <c r="EX158" i="4"/>
  <c r="EX158" i="5" s="1"/>
  <c r="EX157" i="4"/>
  <c r="EX157" i="5" s="1"/>
  <c r="EX156" i="4"/>
  <c r="EX156" i="5" s="1"/>
  <c r="EX155" i="4"/>
  <c r="EX155" i="5" s="1"/>
  <c r="EX188" i="4"/>
  <c r="EX188" i="5" s="1"/>
  <c r="EX187" i="4"/>
  <c r="EX187" i="5" s="1"/>
  <c r="EX154" i="4"/>
  <c r="EX154" i="5" s="1"/>
  <c r="EX129" i="4"/>
  <c r="EX129" i="5" s="1"/>
  <c r="EX123" i="4"/>
  <c r="EX123" i="5" s="1"/>
  <c r="EX122" i="4"/>
  <c r="EX122" i="5" s="1"/>
  <c r="EX121" i="4"/>
  <c r="EX121" i="5" s="1"/>
  <c r="EX120" i="4"/>
  <c r="EX120" i="5" s="1"/>
  <c r="EX119" i="4"/>
  <c r="EX119" i="5" s="1"/>
  <c r="EX118" i="4"/>
  <c r="EX118" i="5" s="1"/>
  <c r="EX117" i="4"/>
  <c r="EX117" i="5" s="1"/>
  <c r="EX116" i="4"/>
  <c r="EX116" i="5" s="1"/>
  <c r="EX115" i="4"/>
  <c r="EX115" i="5" s="1"/>
  <c r="EX114" i="4"/>
  <c r="EX114" i="5" s="1"/>
  <c r="EX113" i="4"/>
  <c r="EX113" i="5" s="1"/>
  <c r="EX112" i="4"/>
  <c r="EX112" i="5" s="1"/>
  <c r="EX111" i="4"/>
  <c r="EX111" i="5" s="1"/>
  <c r="EX110" i="4"/>
  <c r="EX110" i="5" s="1"/>
  <c r="EX109" i="4"/>
  <c r="EX109" i="5" s="1"/>
  <c r="EX108" i="4"/>
  <c r="EX108" i="5" s="1"/>
  <c r="EX107" i="4"/>
  <c r="EX107" i="5" s="1"/>
  <c r="EX106" i="4"/>
  <c r="EX106" i="5" s="1"/>
  <c r="EX105" i="4"/>
  <c r="EX105" i="5" s="1"/>
  <c r="EX104" i="4"/>
  <c r="EX104" i="5" s="1"/>
  <c r="EX103" i="4"/>
  <c r="EX103" i="5" s="1"/>
  <c r="EX102" i="4"/>
  <c r="EX102" i="5" s="1"/>
  <c r="EX101" i="4"/>
  <c r="EX101" i="5" s="1"/>
  <c r="EX100" i="4"/>
  <c r="EX100" i="5" s="1"/>
  <c r="EX99" i="4"/>
  <c r="EX99" i="5" s="1"/>
  <c r="EX98" i="4"/>
  <c r="EX98" i="5" s="1"/>
  <c r="EX97" i="4"/>
  <c r="EX97" i="5" s="1"/>
  <c r="EX96" i="4"/>
  <c r="EX96" i="5" s="1"/>
  <c r="EX95" i="4"/>
  <c r="EX95" i="5" s="1"/>
  <c r="EX94" i="4"/>
  <c r="EX94" i="5" s="1"/>
  <c r="EX93" i="4"/>
  <c r="EX93" i="5" s="1"/>
  <c r="EX92" i="4"/>
  <c r="EX92" i="5" s="1"/>
  <c r="EX91" i="4"/>
  <c r="EX91" i="5" s="1"/>
  <c r="EX90" i="4"/>
  <c r="EX90" i="5" s="1"/>
  <c r="EX89" i="4"/>
  <c r="EX89" i="5" s="1"/>
  <c r="EX88" i="4"/>
  <c r="EX88" i="5" s="1"/>
  <c r="EX87" i="4"/>
  <c r="EX87" i="5" s="1"/>
  <c r="EX86" i="4"/>
  <c r="EX86" i="5" s="1"/>
  <c r="EX85" i="4"/>
  <c r="EX85" i="5" s="1"/>
  <c r="EX84" i="4"/>
  <c r="EX84" i="5" s="1"/>
  <c r="EX83" i="4"/>
  <c r="EX83" i="5" s="1"/>
  <c r="EX82" i="4"/>
  <c r="EX82" i="5" s="1"/>
  <c r="EX81" i="4"/>
  <c r="EX81" i="5" s="1"/>
  <c r="EX80" i="4"/>
  <c r="EX80" i="5" s="1"/>
  <c r="EX79" i="4"/>
  <c r="EX79" i="5" s="1"/>
  <c r="EX78" i="4"/>
  <c r="EX78" i="5" s="1"/>
  <c r="EX77" i="4"/>
  <c r="EX77" i="5" s="1"/>
  <c r="EX76" i="4"/>
  <c r="EX76" i="5" s="1"/>
  <c r="EX75" i="4"/>
  <c r="EX75" i="5" s="1"/>
  <c r="EX74" i="4"/>
  <c r="EX74" i="5" s="1"/>
  <c r="EX73" i="4"/>
  <c r="EX73" i="5" s="1"/>
  <c r="EX72" i="4"/>
  <c r="EX72" i="5" s="1"/>
  <c r="EX71" i="4"/>
  <c r="EX71" i="5" s="1"/>
  <c r="EX70" i="4"/>
  <c r="EX70" i="5" s="1"/>
  <c r="EX69" i="4"/>
  <c r="EX69" i="5" s="1"/>
  <c r="EX68" i="4"/>
  <c r="EX68" i="5" s="1"/>
  <c r="EX67" i="4"/>
  <c r="EX67" i="5" s="1"/>
  <c r="EX66" i="4"/>
  <c r="EX66" i="5" s="1"/>
  <c r="EX65" i="4"/>
  <c r="EX65" i="5" s="1"/>
  <c r="EX64" i="4"/>
  <c r="EX64" i="5" s="1"/>
  <c r="EX63" i="4"/>
  <c r="EX63" i="5" s="1"/>
  <c r="EX62" i="4"/>
  <c r="EX62" i="5" s="1"/>
  <c r="EX61" i="4"/>
  <c r="EX61" i="5" s="1"/>
  <c r="EX60" i="4"/>
  <c r="EX60" i="5" s="1"/>
  <c r="EX59" i="4"/>
  <c r="EX59" i="5" s="1"/>
  <c r="EX58" i="4"/>
  <c r="EX58" i="5" s="1"/>
  <c r="EX57" i="4"/>
  <c r="EX57" i="5" s="1"/>
  <c r="EX56" i="4"/>
  <c r="EX56" i="5" s="1"/>
  <c r="EX55" i="4"/>
  <c r="EX55" i="5" s="1"/>
  <c r="EX54" i="4"/>
  <c r="EX54" i="5" s="1"/>
  <c r="EX53" i="4"/>
  <c r="EX53" i="5" s="1"/>
  <c r="EX52" i="4"/>
  <c r="EX52" i="5" s="1"/>
  <c r="EX51" i="4"/>
  <c r="EX51" i="5" s="1"/>
  <c r="EX50" i="4"/>
  <c r="EX50" i="5" s="1"/>
  <c r="EX49" i="4"/>
  <c r="EX49" i="5" s="1"/>
  <c r="EX128" i="4"/>
  <c r="EX128" i="5" s="1"/>
  <c r="EX127" i="4"/>
  <c r="EX127" i="5" s="1"/>
  <c r="EX126" i="4"/>
  <c r="EX126" i="5" s="1"/>
  <c r="EX125" i="4"/>
  <c r="EX125" i="5" s="1"/>
  <c r="EX124" i="4"/>
  <c r="EX124" i="5" s="1"/>
  <c r="EX138" i="4"/>
  <c r="EX138" i="5" s="1"/>
  <c r="EX137" i="4"/>
  <c r="EX137" i="5" s="1"/>
  <c r="EX136" i="4"/>
  <c r="EX136" i="5" s="1"/>
  <c r="EX135" i="4"/>
  <c r="EX135" i="5" s="1"/>
  <c r="EX134" i="4"/>
  <c r="EX134" i="5" s="1"/>
  <c r="EX133" i="4"/>
  <c r="EX133" i="5" s="1"/>
  <c r="EX132" i="4"/>
  <c r="EX132" i="5" s="1"/>
  <c r="EX131" i="4"/>
  <c r="EX131" i="5" s="1"/>
  <c r="EX130" i="4"/>
  <c r="EX130" i="5" s="1"/>
  <c r="EX153" i="4"/>
  <c r="EX153" i="5" s="1"/>
  <c r="EX152" i="4"/>
  <c r="EX152" i="5" s="1"/>
  <c r="EX151" i="4"/>
  <c r="EX151" i="5" s="1"/>
  <c r="EX150" i="4"/>
  <c r="EX150" i="5" s="1"/>
  <c r="EX149" i="4"/>
  <c r="EX149" i="5" s="1"/>
  <c r="EX148" i="4"/>
  <c r="EX148" i="5" s="1"/>
  <c r="EX147" i="4"/>
  <c r="EX147" i="5" s="1"/>
  <c r="EX146" i="4"/>
  <c r="EX146" i="5" s="1"/>
  <c r="EX145" i="4"/>
  <c r="EX145" i="5" s="1"/>
  <c r="EX144" i="4"/>
  <c r="EX144" i="5" s="1"/>
  <c r="EX143" i="4"/>
  <c r="EX143" i="5" s="1"/>
  <c r="EX142" i="4"/>
  <c r="EX142" i="5" s="1"/>
  <c r="EX141" i="4"/>
  <c r="EX141" i="5" s="1"/>
  <c r="EX140" i="4"/>
  <c r="EX140" i="5" s="1"/>
  <c r="EX139" i="4"/>
  <c r="EX139" i="5" s="1"/>
  <c r="EX48" i="4"/>
  <c r="EX48" i="5" s="1"/>
  <c r="EX38" i="4"/>
  <c r="EX38" i="5" s="1"/>
  <c r="EX31" i="4"/>
  <c r="EX31" i="5" s="1"/>
  <c r="EX30" i="4"/>
  <c r="EX30" i="5" s="1"/>
  <c r="EX29" i="4"/>
  <c r="EX29" i="5" s="1"/>
  <c r="EX28" i="4"/>
  <c r="EX28" i="5" s="1"/>
  <c r="EX23" i="4"/>
  <c r="EX23" i="5" s="1"/>
  <c r="EX22" i="4"/>
  <c r="EX22" i="5" s="1"/>
  <c r="EX21" i="4"/>
  <c r="EX21" i="5" s="1"/>
  <c r="EX20" i="4"/>
  <c r="EX20" i="5" s="1"/>
  <c r="EX17" i="4"/>
  <c r="EX17" i="5" s="1"/>
  <c r="EX12" i="4"/>
  <c r="EX12" i="5" s="1"/>
  <c r="EX42" i="4"/>
  <c r="EX42" i="5" s="1"/>
  <c r="EX41" i="4"/>
  <c r="EX41" i="5" s="1"/>
  <c r="EX34" i="4"/>
  <c r="EX34" i="5" s="1"/>
  <c r="EX32" i="4"/>
  <c r="EX32" i="5" s="1"/>
  <c r="EX45" i="4"/>
  <c r="EX45" i="5" s="1"/>
  <c r="EX37" i="4"/>
  <c r="EX37" i="5" s="1"/>
  <c r="EX36" i="4"/>
  <c r="EX36" i="5" s="1"/>
  <c r="EX33" i="4"/>
  <c r="EX33" i="5" s="1"/>
  <c r="EX26" i="4"/>
  <c r="EX26" i="5" s="1"/>
  <c r="EX25" i="4"/>
  <c r="EX25" i="5" s="1"/>
  <c r="EX13" i="4"/>
  <c r="EX13" i="5" s="1"/>
  <c r="EX46" i="4"/>
  <c r="EX46" i="5" s="1"/>
  <c r="EX44" i="4"/>
  <c r="EX44" i="5" s="1"/>
  <c r="EX43" i="4"/>
  <c r="EX43" i="5" s="1"/>
  <c r="EX39" i="4"/>
  <c r="EX39" i="5" s="1"/>
  <c r="EX35" i="4"/>
  <c r="EX35" i="5" s="1"/>
  <c r="EX18" i="4"/>
  <c r="EX18" i="5" s="1"/>
  <c r="EX15" i="4"/>
  <c r="EX15" i="5" s="1"/>
  <c r="EX14" i="4"/>
  <c r="EX14" i="5" s="1"/>
  <c r="EX47" i="4"/>
  <c r="EX47" i="5" s="1"/>
  <c r="EX40" i="4"/>
  <c r="EX40" i="5" s="1"/>
  <c r="EX27" i="4"/>
  <c r="EX27" i="5" s="1"/>
  <c r="EX24" i="4"/>
  <c r="EX24" i="5" s="1"/>
  <c r="EX19" i="4"/>
  <c r="EX19" i="5" s="1"/>
  <c r="EX16" i="4"/>
  <c r="EX16" i="5" s="1"/>
  <c r="EZ22" i="7" l="1"/>
  <c r="EZ21" i="7"/>
  <c r="EZ20" i="7"/>
  <c r="EZ19" i="7"/>
  <c r="EZ16" i="7"/>
  <c r="EZ15" i="7"/>
  <c r="EZ14" i="7"/>
  <c r="EZ13" i="7"/>
  <c r="EZ18" i="7"/>
  <c r="EZ17" i="7"/>
  <c r="FA10" i="5"/>
  <c r="FB11" i="5"/>
  <c r="EZ10" i="4"/>
  <c r="FA11" i="4"/>
  <c r="EY266" i="4"/>
  <c r="EY265" i="4"/>
  <c r="EY265" i="5" s="1"/>
  <c r="EY264" i="4"/>
  <c r="EY264" i="5" s="1"/>
  <c r="EY263" i="4"/>
  <c r="EY263" i="5" s="1"/>
  <c r="EY262" i="4"/>
  <c r="EY262" i="5" s="1"/>
  <c r="EY261" i="4"/>
  <c r="EY261" i="5" s="1"/>
  <c r="EY260" i="4"/>
  <c r="EY260" i="5" s="1"/>
  <c r="EY259" i="4"/>
  <c r="EY259" i="5" s="1"/>
  <c r="EY258" i="4"/>
  <c r="EY258" i="5" s="1"/>
  <c r="EY257" i="4"/>
  <c r="EY257" i="5" s="1"/>
  <c r="EY256" i="4"/>
  <c r="EY256" i="5" s="1"/>
  <c r="EY255" i="4"/>
  <c r="EY255" i="5" s="1"/>
  <c r="EY254" i="4"/>
  <c r="EY254" i="5" s="1"/>
  <c r="EY253" i="4"/>
  <c r="EY253" i="5" s="1"/>
  <c r="EY252" i="4"/>
  <c r="EY252" i="5" s="1"/>
  <c r="EY251" i="4"/>
  <c r="EY251" i="5" s="1"/>
  <c r="EY250" i="4"/>
  <c r="EY250" i="5" s="1"/>
  <c r="EY249" i="4"/>
  <c r="EY249" i="5" s="1"/>
  <c r="EY248" i="4"/>
  <c r="EY248" i="5" s="1"/>
  <c r="EY247" i="4"/>
  <c r="EY247" i="5" s="1"/>
  <c r="EY246" i="4"/>
  <c r="EY246" i="5" s="1"/>
  <c r="EY245" i="4"/>
  <c r="EY245" i="5" s="1"/>
  <c r="EY244" i="4"/>
  <c r="EY244" i="5" s="1"/>
  <c r="EY243" i="4"/>
  <c r="EY243" i="5" s="1"/>
  <c r="EY242" i="4"/>
  <c r="EY242" i="5" s="1"/>
  <c r="EY241" i="4"/>
  <c r="EY241" i="5" s="1"/>
  <c r="EY240" i="4"/>
  <c r="EY240" i="5" s="1"/>
  <c r="EY239" i="4"/>
  <c r="EY239" i="5" s="1"/>
  <c r="EY238" i="4"/>
  <c r="EY238" i="5" s="1"/>
  <c r="EY237" i="4"/>
  <c r="EY237" i="5" s="1"/>
  <c r="EY236" i="4"/>
  <c r="EY236" i="5" s="1"/>
  <c r="EY235" i="4"/>
  <c r="EY235" i="5" s="1"/>
  <c r="EY234" i="4"/>
  <c r="EY234" i="5" s="1"/>
  <c r="EY233" i="4"/>
  <c r="EY233" i="5" s="1"/>
  <c r="EY232" i="4"/>
  <c r="EY232" i="5" s="1"/>
  <c r="EY231" i="4"/>
  <c r="EY231" i="5" s="1"/>
  <c r="EY230" i="4"/>
  <c r="EY230" i="5" s="1"/>
  <c r="EY229" i="4"/>
  <c r="EY229" i="5" s="1"/>
  <c r="EY228" i="4"/>
  <c r="EY228" i="5" s="1"/>
  <c r="EY227" i="4"/>
  <c r="EY227" i="5" s="1"/>
  <c r="EY226" i="4"/>
  <c r="EY226" i="5" s="1"/>
  <c r="EY225" i="4"/>
  <c r="EY225" i="5" s="1"/>
  <c r="EY224" i="4"/>
  <c r="EY224" i="5" s="1"/>
  <c r="EY223" i="4"/>
  <c r="EY223" i="5" s="1"/>
  <c r="EY222" i="4"/>
  <c r="EY222" i="5" s="1"/>
  <c r="EY221" i="4"/>
  <c r="EY221" i="5" s="1"/>
  <c r="EY220" i="4"/>
  <c r="EY220" i="5" s="1"/>
  <c r="EY219" i="4"/>
  <c r="EY219" i="5" s="1"/>
  <c r="EY218" i="4"/>
  <c r="EY218" i="5" s="1"/>
  <c r="EY217" i="4"/>
  <c r="EY217" i="5" s="1"/>
  <c r="EY213" i="4"/>
  <c r="EY213" i="5" s="1"/>
  <c r="EY212" i="4"/>
  <c r="EY212" i="5" s="1"/>
  <c r="EY211" i="4"/>
  <c r="EY211" i="5" s="1"/>
  <c r="EY210" i="4"/>
  <c r="EY210" i="5" s="1"/>
  <c r="EY209" i="4"/>
  <c r="EY209" i="5" s="1"/>
  <c r="EY208" i="4"/>
  <c r="EY208" i="5" s="1"/>
  <c r="EY207" i="4"/>
  <c r="EY207" i="5" s="1"/>
  <c r="EY206" i="4"/>
  <c r="EY206" i="5" s="1"/>
  <c r="EY205" i="4"/>
  <c r="EY205" i="5" s="1"/>
  <c r="EY204" i="4"/>
  <c r="EY204" i="5" s="1"/>
  <c r="EY203" i="4"/>
  <c r="EY203" i="5" s="1"/>
  <c r="EY202" i="4"/>
  <c r="EY202" i="5" s="1"/>
  <c r="EY201" i="4"/>
  <c r="EY201" i="5" s="1"/>
  <c r="EY200" i="4"/>
  <c r="EY200" i="5" s="1"/>
  <c r="EY199" i="4"/>
  <c r="EY199" i="5" s="1"/>
  <c r="EY198" i="4"/>
  <c r="EY198" i="5" s="1"/>
  <c r="EY197" i="4"/>
  <c r="EY197" i="5" s="1"/>
  <c r="EY196" i="4"/>
  <c r="EY196" i="5" s="1"/>
  <c r="EY195" i="4"/>
  <c r="EY195" i="5" s="1"/>
  <c r="EY194" i="4"/>
  <c r="EY194" i="5" s="1"/>
  <c r="EY193" i="4"/>
  <c r="EY193" i="5" s="1"/>
  <c r="EY192" i="4"/>
  <c r="EY192" i="5" s="1"/>
  <c r="EY191" i="4"/>
  <c r="EY191" i="5" s="1"/>
  <c r="EY190" i="4"/>
  <c r="EY190" i="5" s="1"/>
  <c r="EY189" i="4"/>
  <c r="EY189" i="5" s="1"/>
  <c r="EY216" i="4"/>
  <c r="EY216" i="5" s="1"/>
  <c r="EY215" i="4"/>
  <c r="EY215" i="5" s="1"/>
  <c r="EY214" i="4"/>
  <c r="EY214" i="5" s="1"/>
  <c r="EY157" i="4"/>
  <c r="EY157" i="5" s="1"/>
  <c r="EY156" i="4"/>
  <c r="EY156" i="5" s="1"/>
  <c r="EY155" i="4"/>
  <c r="EY155" i="5" s="1"/>
  <c r="EY154" i="4"/>
  <c r="EY154" i="5" s="1"/>
  <c r="EY186" i="4"/>
  <c r="EY186" i="5" s="1"/>
  <c r="EY185" i="4"/>
  <c r="EY185" i="5" s="1"/>
  <c r="EY184" i="4"/>
  <c r="EY184" i="5" s="1"/>
  <c r="EY183" i="4"/>
  <c r="EY183" i="5" s="1"/>
  <c r="EY182" i="4"/>
  <c r="EY182" i="5" s="1"/>
  <c r="EY181" i="4"/>
  <c r="EY181" i="5" s="1"/>
  <c r="EY180" i="4"/>
  <c r="EY180" i="5" s="1"/>
  <c r="EY179" i="4"/>
  <c r="EY179" i="5" s="1"/>
  <c r="EY178" i="4"/>
  <c r="EY178" i="5" s="1"/>
  <c r="EY177" i="4"/>
  <c r="EY177" i="5" s="1"/>
  <c r="EY176" i="4"/>
  <c r="EY176" i="5" s="1"/>
  <c r="EY175" i="4"/>
  <c r="EY175" i="5" s="1"/>
  <c r="EY174" i="4"/>
  <c r="EY174" i="5" s="1"/>
  <c r="EY173" i="4"/>
  <c r="EY173" i="5" s="1"/>
  <c r="EY172" i="4"/>
  <c r="EY172" i="5" s="1"/>
  <c r="EY171" i="4"/>
  <c r="EY171" i="5" s="1"/>
  <c r="EY170" i="4"/>
  <c r="EY170" i="5" s="1"/>
  <c r="EY169" i="4"/>
  <c r="EY169" i="5" s="1"/>
  <c r="EY168" i="4"/>
  <c r="EY168" i="5" s="1"/>
  <c r="EY167" i="4"/>
  <c r="EY167" i="5" s="1"/>
  <c r="EY166" i="4"/>
  <c r="EY166" i="5" s="1"/>
  <c r="EY165" i="4"/>
  <c r="EY165" i="5" s="1"/>
  <c r="EY164" i="4"/>
  <c r="EY164" i="5" s="1"/>
  <c r="EY163" i="4"/>
  <c r="EY163" i="5" s="1"/>
  <c r="EY162" i="4"/>
  <c r="EY162" i="5" s="1"/>
  <c r="EY161" i="4"/>
  <c r="EY161" i="5" s="1"/>
  <c r="EY160" i="4"/>
  <c r="EY160" i="5" s="1"/>
  <c r="EY159" i="4"/>
  <c r="EY159" i="5" s="1"/>
  <c r="EY158" i="4"/>
  <c r="EY158" i="5" s="1"/>
  <c r="EY153" i="4"/>
  <c r="EY153" i="5" s="1"/>
  <c r="EY152" i="4"/>
  <c r="EY152" i="5" s="1"/>
  <c r="EY151" i="4"/>
  <c r="EY151" i="5" s="1"/>
  <c r="EY150" i="4"/>
  <c r="EY150" i="5" s="1"/>
  <c r="EY149" i="4"/>
  <c r="EY149" i="5" s="1"/>
  <c r="EY148" i="4"/>
  <c r="EY148" i="5" s="1"/>
  <c r="EY147" i="4"/>
  <c r="EY147" i="5" s="1"/>
  <c r="EY146" i="4"/>
  <c r="EY146" i="5" s="1"/>
  <c r="EY145" i="4"/>
  <c r="EY145" i="5" s="1"/>
  <c r="EY144" i="4"/>
  <c r="EY144" i="5" s="1"/>
  <c r="EY143" i="4"/>
  <c r="EY143" i="5" s="1"/>
  <c r="EY142" i="4"/>
  <c r="EY142" i="5" s="1"/>
  <c r="EY141" i="4"/>
  <c r="EY141" i="5" s="1"/>
  <c r="EY140" i="4"/>
  <c r="EY140" i="5" s="1"/>
  <c r="EY139" i="4"/>
  <c r="EY139" i="5" s="1"/>
  <c r="EY138" i="4"/>
  <c r="EY138" i="5" s="1"/>
  <c r="EY137" i="4"/>
  <c r="EY137" i="5" s="1"/>
  <c r="EY136" i="4"/>
  <c r="EY136" i="5" s="1"/>
  <c r="EY135" i="4"/>
  <c r="EY135" i="5" s="1"/>
  <c r="EY134" i="4"/>
  <c r="EY134" i="5" s="1"/>
  <c r="EY133" i="4"/>
  <c r="EY133" i="5" s="1"/>
  <c r="EY132" i="4"/>
  <c r="EY132" i="5" s="1"/>
  <c r="EY131" i="4"/>
  <c r="EY131" i="5" s="1"/>
  <c r="EY130" i="4"/>
  <c r="EY130" i="5" s="1"/>
  <c r="EY129" i="4"/>
  <c r="EY129" i="5" s="1"/>
  <c r="EY128" i="4"/>
  <c r="EY128" i="5" s="1"/>
  <c r="EY127" i="4"/>
  <c r="EY127" i="5" s="1"/>
  <c r="EY126" i="4"/>
  <c r="EY126" i="5" s="1"/>
  <c r="EY125" i="4"/>
  <c r="EY125" i="5" s="1"/>
  <c r="EY124" i="4"/>
  <c r="EY124" i="5" s="1"/>
  <c r="EY188" i="4"/>
  <c r="EY188" i="5" s="1"/>
  <c r="EY187" i="4"/>
  <c r="EY187" i="5" s="1"/>
  <c r="EY123" i="4"/>
  <c r="EY123" i="5" s="1"/>
  <c r="EY122" i="4"/>
  <c r="EY122" i="5" s="1"/>
  <c r="EY121" i="4"/>
  <c r="EY121" i="5" s="1"/>
  <c r="EY120" i="4"/>
  <c r="EY120" i="5" s="1"/>
  <c r="EY119" i="4"/>
  <c r="EY119" i="5" s="1"/>
  <c r="EY118" i="4"/>
  <c r="EY118" i="5" s="1"/>
  <c r="EY117" i="4"/>
  <c r="EY117" i="5" s="1"/>
  <c r="EY116" i="4"/>
  <c r="EY116" i="5" s="1"/>
  <c r="EY115" i="4"/>
  <c r="EY115" i="5" s="1"/>
  <c r="EY114" i="4"/>
  <c r="EY114" i="5" s="1"/>
  <c r="EY113" i="4"/>
  <c r="EY113" i="5" s="1"/>
  <c r="EY112" i="4"/>
  <c r="EY112" i="5" s="1"/>
  <c r="EY111" i="4"/>
  <c r="EY111" i="5" s="1"/>
  <c r="EY110" i="4"/>
  <c r="EY110" i="5" s="1"/>
  <c r="EY109" i="4"/>
  <c r="EY109" i="5" s="1"/>
  <c r="EY108" i="4"/>
  <c r="EY108" i="5" s="1"/>
  <c r="EY107" i="4"/>
  <c r="EY107" i="5" s="1"/>
  <c r="EY106" i="4"/>
  <c r="EY106" i="5" s="1"/>
  <c r="EY105" i="4"/>
  <c r="EY105" i="5" s="1"/>
  <c r="EY104" i="4"/>
  <c r="EY104" i="5" s="1"/>
  <c r="EY103" i="4"/>
  <c r="EY103" i="5" s="1"/>
  <c r="EY102" i="4"/>
  <c r="EY102" i="5" s="1"/>
  <c r="EY101" i="4"/>
  <c r="EY101" i="5" s="1"/>
  <c r="EY100" i="4"/>
  <c r="EY100" i="5" s="1"/>
  <c r="EY99" i="4"/>
  <c r="EY99" i="5" s="1"/>
  <c r="EY98" i="4"/>
  <c r="EY98" i="5" s="1"/>
  <c r="EY97" i="4"/>
  <c r="EY97" i="5" s="1"/>
  <c r="EY96" i="4"/>
  <c r="EY96" i="5" s="1"/>
  <c r="EY95" i="4"/>
  <c r="EY95" i="5" s="1"/>
  <c r="EY94" i="4"/>
  <c r="EY94" i="5" s="1"/>
  <c r="EY93" i="4"/>
  <c r="EY93" i="5" s="1"/>
  <c r="EY92" i="4"/>
  <c r="EY92" i="5" s="1"/>
  <c r="EY91" i="4"/>
  <c r="EY91" i="5" s="1"/>
  <c r="EY90" i="4"/>
  <c r="EY90" i="5" s="1"/>
  <c r="EY89" i="4"/>
  <c r="EY89" i="5" s="1"/>
  <c r="EY88" i="4"/>
  <c r="EY88" i="5" s="1"/>
  <c r="EY87" i="4"/>
  <c r="EY87" i="5" s="1"/>
  <c r="EY86" i="4"/>
  <c r="EY86" i="5" s="1"/>
  <c r="EY85" i="4"/>
  <c r="EY85" i="5" s="1"/>
  <c r="EY84" i="4"/>
  <c r="EY84" i="5" s="1"/>
  <c r="EY83" i="4"/>
  <c r="EY83" i="5" s="1"/>
  <c r="EY82" i="4"/>
  <c r="EY82" i="5" s="1"/>
  <c r="EY81" i="4"/>
  <c r="EY81" i="5" s="1"/>
  <c r="EY80" i="4"/>
  <c r="EY80" i="5" s="1"/>
  <c r="EY79" i="4"/>
  <c r="EY79" i="5" s="1"/>
  <c r="EY78" i="4"/>
  <c r="EY78" i="5" s="1"/>
  <c r="EY77" i="4"/>
  <c r="EY77" i="5" s="1"/>
  <c r="EY76" i="4"/>
  <c r="EY76" i="5" s="1"/>
  <c r="EY75" i="4"/>
  <c r="EY75" i="5" s="1"/>
  <c r="EY74" i="4"/>
  <c r="EY74" i="5" s="1"/>
  <c r="EY73" i="4"/>
  <c r="EY73" i="5" s="1"/>
  <c r="EY72" i="4"/>
  <c r="EY72" i="5" s="1"/>
  <c r="EY71" i="4"/>
  <c r="EY71" i="5" s="1"/>
  <c r="EY70" i="4"/>
  <c r="EY70" i="5" s="1"/>
  <c r="EY69" i="4"/>
  <c r="EY69" i="5" s="1"/>
  <c r="EY68" i="4"/>
  <c r="EY68" i="5" s="1"/>
  <c r="EY67" i="4"/>
  <c r="EY67" i="5" s="1"/>
  <c r="EY66" i="4"/>
  <c r="EY66" i="5" s="1"/>
  <c r="EY65" i="4"/>
  <c r="EY65" i="5" s="1"/>
  <c r="EY64" i="4"/>
  <c r="EY64" i="5" s="1"/>
  <c r="EY63" i="4"/>
  <c r="EY63" i="5" s="1"/>
  <c r="EY62" i="4"/>
  <c r="EY62" i="5" s="1"/>
  <c r="EY61" i="4"/>
  <c r="EY61" i="5" s="1"/>
  <c r="EY60" i="4"/>
  <c r="EY60" i="5" s="1"/>
  <c r="EY59" i="4"/>
  <c r="EY59" i="5" s="1"/>
  <c r="EY58" i="4"/>
  <c r="EY58" i="5" s="1"/>
  <c r="EY57" i="4"/>
  <c r="EY57" i="5" s="1"/>
  <c r="EY56" i="4"/>
  <c r="EY56" i="5" s="1"/>
  <c r="EY55" i="4"/>
  <c r="EY55" i="5" s="1"/>
  <c r="EY54" i="4"/>
  <c r="EY54" i="5" s="1"/>
  <c r="EY53" i="4"/>
  <c r="EY53" i="5" s="1"/>
  <c r="EY52" i="4"/>
  <c r="EY52" i="5" s="1"/>
  <c r="EY51" i="4"/>
  <c r="EY51" i="5" s="1"/>
  <c r="EY50" i="4"/>
  <c r="EY50" i="5" s="1"/>
  <c r="EY49" i="4"/>
  <c r="EY49" i="5" s="1"/>
  <c r="EY13" i="4"/>
  <c r="EY13" i="5" s="1"/>
  <c r="EY48" i="4"/>
  <c r="EY48" i="5" s="1"/>
  <c r="EY47" i="4"/>
  <c r="EY47" i="5" s="1"/>
  <c r="EY46" i="4"/>
  <c r="EY46" i="5" s="1"/>
  <c r="EY45" i="4"/>
  <c r="EY45" i="5" s="1"/>
  <c r="EY44" i="4"/>
  <c r="EY44" i="5" s="1"/>
  <c r="EY43" i="4"/>
  <c r="EY43" i="5" s="1"/>
  <c r="EY42" i="4"/>
  <c r="EY42" i="5" s="1"/>
  <c r="EY41" i="4"/>
  <c r="EY41" i="5" s="1"/>
  <c r="EY40" i="4"/>
  <c r="EY40" i="5" s="1"/>
  <c r="EY39" i="4"/>
  <c r="EY39" i="5" s="1"/>
  <c r="EY38" i="4"/>
  <c r="EY38" i="5" s="1"/>
  <c r="EY37" i="4"/>
  <c r="EY37" i="5" s="1"/>
  <c r="EY36" i="4"/>
  <c r="EY36" i="5" s="1"/>
  <c r="EY35" i="4"/>
  <c r="EY35" i="5" s="1"/>
  <c r="EY34" i="4"/>
  <c r="EY34" i="5" s="1"/>
  <c r="EY33" i="4"/>
  <c r="EY33" i="5" s="1"/>
  <c r="EY32" i="4"/>
  <c r="EY32" i="5" s="1"/>
  <c r="EY31" i="4"/>
  <c r="EY31" i="5" s="1"/>
  <c r="EY30" i="4"/>
  <c r="EY30" i="5" s="1"/>
  <c r="EY29" i="4"/>
  <c r="EY29" i="5" s="1"/>
  <c r="EY28" i="4"/>
  <c r="EY28" i="5" s="1"/>
  <c r="EY27" i="4"/>
  <c r="EY27" i="5" s="1"/>
  <c r="EY26" i="4"/>
  <c r="EY26" i="5" s="1"/>
  <c r="EY25" i="4"/>
  <c r="EY25" i="5" s="1"/>
  <c r="EY24" i="4"/>
  <c r="EY24" i="5" s="1"/>
  <c r="EY23" i="4"/>
  <c r="EY23" i="5" s="1"/>
  <c r="EY22" i="4"/>
  <c r="EY22" i="5" s="1"/>
  <c r="EY21" i="4"/>
  <c r="EY21" i="5" s="1"/>
  <c r="EY20" i="4"/>
  <c r="EY20" i="5" s="1"/>
  <c r="EY19" i="4"/>
  <c r="EY19" i="5" s="1"/>
  <c r="EY18" i="4"/>
  <c r="EY18" i="5" s="1"/>
  <c r="EY17" i="4"/>
  <c r="EY17" i="5" s="1"/>
  <c r="EY16" i="4"/>
  <c r="EY16" i="5" s="1"/>
  <c r="EY15" i="4"/>
  <c r="EY15" i="5" s="1"/>
  <c r="EY14" i="4"/>
  <c r="EY14" i="5" s="1"/>
  <c r="EY12" i="4"/>
  <c r="EY12" i="5" s="1"/>
  <c r="FA22" i="7" l="1"/>
  <c r="FA21" i="7"/>
  <c r="FA20" i="7"/>
  <c r="FA19" i="7"/>
  <c r="FA18" i="7"/>
  <c r="FA17" i="7"/>
  <c r="FA16" i="7"/>
  <c r="FA15" i="7"/>
  <c r="FA14" i="7"/>
  <c r="FA13" i="7"/>
  <c r="FB11" i="4"/>
  <c r="FA10" i="4"/>
  <c r="EZ266" i="4"/>
  <c r="EZ265" i="4"/>
  <c r="EZ265" i="5" s="1"/>
  <c r="EZ264" i="4"/>
  <c r="EZ264" i="5" s="1"/>
  <c r="EZ263" i="4"/>
  <c r="EZ263" i="5" s="1"/>
  <c r="EZ262" i="4"/>
  <c r="EZ262" i="5" s="1"/>
  <c r="EZ261" i="4"/>
  <c r="EZ261" i="5" s="1"/>
  <c r="EZ260" i="4"/>
  <c r="EZ260" i="5" s="1"/>
  <c r="EZ259" i="4"/>
  <c r="EZ259" i="5" s="1"/>
  <c r="EZ258" i="4"/>
  <c r="EZ258" i="5" s="1"/>
  <c r="EZ257" i="4"/>
  <c r="EZ257" i="5" s="1"/>
  <c r="EZ256" i="4"/>
  <c r="EZ256" i="5" s="1"/>
  <c r="EZ255" i="4"/>
  <c r="EZ255" i="5" s="1"/>
  <c r="EZ254" i="4"/>
  <c r="EZ254" i="5" s="1"/>
  <c r="EZ253" i="4"/>
  <c r="EZ253" i="5" s="1"/>
  <c r="EZ252" i="4"/>
  <c r="EZ252" i="5" s="1"/>
  <c r="EZ251" i="4"/>
  <c r="EZ251" i="5" s="1"/>
  <c r="EZ250" i="4"/>
  <c r="EZ250" i="5" s="1"/>
  <c r="EZ249" i="4"/>
  <c r="EZ249" i="5" s="1"/>
  <c r="EZ248" i="4"/>
  <c r="EZ248" i="5" s="1"/>
  <c r="EZ247" i="4"/>
  <c r="EZ247" i="5" s="1"/>
  <c r="EZ246" i="4"/>
  <c r="EZ246" i="5" s="1"/>
  <c r="EZ245" i="4"/>
  <c r="EZ245" i="5" s="1"/>
  <c r="EZ244" i="4"/>
  <c r="EZ244" i="5" s="1"/>
  <c r="EZ243" i="4"/>
  <c r="EZ243" i="5" s="1"/>
  <c r="EZ242" i="4"/>
  <c r="EZ242" i="5" s="1"/>
  <c r="EZ241" i="4"/>
  <c r="EZ241" i="5" s="1"/>
  <c r="EZ240" i="4"/>
  <c r="EZ240" i="5" s="1"/>
  <c r="EZ239" i="4"/>
  <c r="EZ239" i="5" s="1"/>
  <c r="EZ238" i="4"/>
  <c r="EZ238" i="5" s="1"/>
  <c r="EZ237" i="4"/>
  <c r="EZ237" i="5" s="1"/>
  <c r="EZ236" i="4"/>
  <c r="EZ236" i="5" s="1"/>
  <c r="EZ235" i="4"/>
  <c r="EZ235" i="5" s="1"/>
  <c r="EZ234" i="4"/>
  <c r="EZ234" i="5" s="1"/>
  <c r="EZ233" i="4"/>
  <c r="EZ233" i="5" s="1"/>
  <c r="EZ232" i="4"/>
  <c r="EZ232" i="5" s="1"/>
  <c r="EZ231" i="4"/>
  <c r="EZ231" i="5" s="1"/>
  <c r="EZ230" i="4"/>
  <c r="EZ230" i="5" s="1"/>
  <c r="EZ229" i="4"/>
  <c r="EZ229" i="5" s="1"/>
  <c r="EZ228" i="4"/>
  <c r="EZ228" i="5" s="1"/>
  <c r="EZ227" i="4"/>
  <c r="EZ227" i="5" s="1"/>
  <c r="EZ226" i="4"/>
  <c r="EZ226" i="5" s="1"/>
  <c r="EZ225" i="4"/>
  <c r="EZ225" i="5" s="1"/>
  <c r="EZ224" i="4"/>
  <c r="EZ224" i="5" s="1"/>
  <c r="EZ223" i="4"/>
  <c r="EZ223" i="5" s="1"/>
  <c r="EZ222" i="4"/>
  <c r="EZ222" i="5" s="1"/>
  <c r="EZ221" i="4"/>
  <c r="EZ221" i="5" s="1"/>
  <c r="EZ220" i="4"/>
  <c r="EZ220" i="5" s="1"/>
  <c r="EZ219" i="4"/>
  <c r="EZ219" i="5" s="1"/>
  <c r="EZ218" i="4"/>
  <c r="EZ218" i="5" s="1"/>
  <c r="EZ217" i="4"/>
  <c r="EZ217" i="5" s="1"/>
  <c r="EZ213" i="4"/>
  <c r="EZ213" i="5" s="1"/>
  <c r="EZ212" i="4"/>
  <c r="EZ212" i="5" s="1"/>
  <c r="EZ211" i="4"/>
  <c r="EZ211" i="5" s="1"/>
  <c r="EZ210" i="4"/>
  <c r="EZ210" i="5" s="1"/>
  <c r="EZ209" i="4"/>
  <c r="EZ209" i="5" s="1"/>
  <c r="EZ208" i="4"/>
  <c r="EZ208" i="5" s="1"/>
  <c r="EZ207" i="4"/>
  <c r="EZ207" i="5" s="1"/>
  <c r="EZ206" i="4"/>
  <c r="EZ206" i="5" s="1"/>
  <c r="EZ205" i="4"/>
  <c r="EZ205" i="5" s="1"/>
  <c r="EZ204" i="4"/>
  <c r="EZ204" i="5" s="1"/>
  <c r="EZ203" i="4"/>
  <c r="EZ203" i="5" s="1"/>
  <c r="EZ202" i="4"/>
  <c r="EZ202" i="5" s="1"/>
  <c r="EZ201" i="4"/>
  <c r="EZ201" i="5" s="1"/>
  <c r="EZ200" i="4"/>
  <c r="EZ200" i="5" s="1"/>
  <c r="EZ199" i="4"/>
  <c r="EZ199" i="5" s="1"/>
  <c r="EZ198" i="4"/>
  <c r="EZ198" i="5" s="1"/>
  <c r="EZ197" i="4"/>
  <c r="EZ197" i="5" s="1"/>
  <c r="EZ196" i="4"/>
  <c r="EZ196" i="5" s="1"/>
  <c r="EZ195" i="4"/>
  <c r="EZ195" i="5" s="1"/>
  <c r="EZ194" i="4"/>
  <c r="EZ194" i="5" s="1"/>
  <c r="EZ193" i="4"/>
  <c r="EZ193" i="5" s="1"/>
  <c r="EZ192" i="4"/>
  <c r="EZ192" i="5" s="1"/>
  <c r="EZ191" i="4"/>
  <c r="EZ191" i="5" s="1"/>
  <c r="EZ190" i="4"/>
  <c r="EZ190" i="5" s="1"/>
  <c r="EZ189" i="4"/>
  <c r="EZ189" i="5" s="1"/>
  <c r="EZ188" i="4"/>
  <c r="EZ188" i="5" s="1"/>
  <c r="EZ187" i="4"/>
  <c r="EZ187" i="5" s="1"/>
  <c r="EZ216" i="4"/>
  <c r="EZ216" i="5" s="1"/>
  <c r="EZ215" i="4"/>
  <c r="EZ215" i="5" s="1"/>
  <c r="EZ214" i="4"/>
  <c r="EZ214" i="5" s="1"/>
  <c r="EZ157" i="4"/>
  <c r="EZ157" i="5" s="1"/>
  <c r="EZ156" i="4"/>
  <c r="EZ156" i="5" s="1"/>
  <c r="EZ155" i="4"/>
  <c r="EZ155" i="5" s="1"/>
  <c r="EZ154" i="4"/>
  <c r="EZ154" i="5" s="1"/>
  <c r="EZ186" i="4"/>
  <c r="EZ186" i="5" s="1"/>
  <c r="EZ185" i="4"/>
  <c r="EZ185" i="5" s="1"/>
  <c r="EZ184" i="4"/>
  <c r="EZ184" i="5" s="1"/>
  <c r="EZ183" i="4"/>
  <c r="EZ183" i="5" s="1"/>
  <c r="EZ182" i="4"/>
  <c r="EZ182" i="5" s="1"/>
  <c r="EZ181" i="4"/>
  <c r="EZ181" i="5" s="1"/>
  <c r="EZ180" i="4"/>
  <c r="EZ180" i="5" s="1"/>
  <c r="EZ179" i="4"/>
  <c r="EZ179" i="5" s="1"/>
  <c r="EZ178" i="4"/>
  <c r="EZ178" i="5" s="1"/>
  <c r="EZ177" i="4"/>
  <c r="EZ177" i="5" s="1"/>
  <c r="EZ176" i="4"/>
  <c r="EZ176" i="5" s="1"/>
  <c r="EZ175" i="4"/>
  <c r="EZ175" i="5" s="1"/>
  <c r="EZ174" i="4"/>
  <c r="EZ174" i="5" s="1"/>
  <c r="EZ173" i="4"/>
  <c r="EZ173" i="5" s="1"/>
  <c r="EZ172" i="4"/>
  <c r="EZ172" i="5" s="1"/>
  <c r="EZ171" i="4"/>
  <c r="EZ171" i="5" s="1"/>
  <c r="EZ170" i="4"/>
  <c r="EZ170" i="5" s="1"/>
  <c r="EZ169" i="4"/>
  <c r="EZ169" i="5" s="1"/>
  <c r="EZ168" i="4"/>
  <c r="EZ168" i="5" s="1"/>
  <c r="EZ167" i="4"/>
  <c r="EZ167" i="5" s="1"/>
  <c r="EZ166" i="4"/>
  <c r="EZ166" i="5" s="1"/>
  <c r="EZ165" i="4"/>
  <c r="EZ165" i="5" s="1"/>
  <c r="EZ164" i="4"/>
  <c r="EZ164" i="5" s="1"/>
  <c r="EZ163" i="4"/>
  <c r="EZ163" i="5" s="1"/>
  <c r="EZ162" i="4"/>
  <c r="EZ162" i="5" s="1"/>
  <c r="EZ161" i="4"/>
  <c r="EZ161" i="5" s="1"/>
  <c r="EZ160" i="4"/>
  <c r="EZ160" i="5" s="1"/>
  <c r="EZ159" i="4"/>
  <c r="EZ159" i="5" s="1"/>
  <c r="EZ158" i="4"/>
  <c r="EZ158" i="5" s="1"/>
  <c r="EZ153" i="4"/>
  <c r="EZ153" i="5" s="1"/>
  <c r="EZ152" i="4"/>
  <c r="EZ152" i="5" s="1"/>
  <c r="EZ151" i="4"/>
  <c r="EZ151" i="5" s="1"/>
  <c r="EZ150" i="4"/>
  <c r="EZ150" i="5" s="1"/>
  <c r="EZ149" i="4"/>
  <c r="EZ149" i="5" s="1"/>
  <c r="EZ148" i="4"/>
  <c r="EZ148" i="5" s="1"/>
  <c r="EZ147" i="4"/>
  <c r="EZ147" i="5" s="1"/>
  <c r="EZ146" i="4"/>
  <c r="EZ146" i="5" s="1"/>
  <c r="EZ145" i="4"/>
  <c r="EZ145" i="5" s="1"/>
  <c r="EZ144" i="4"/>
  <c r="EZ144" i="5" s="1"/>
  <c r="EZ143" i="4"/>
  <c r="EZ143" i="5" s="1"/>
  <c r="EZ142" i="4"/>
  <c r="EZ142" i="5" s="1"/>
  <c r="EZ141" i="4"/>
  <c r="EZ141" i="5" s="1"/>
  <c r="EZ140" i="4"/>
  <c r="EZ140" i="5" s="1"/>
  <c r="EZ139" i="4"/>
  <c r="EZ139" i="5" s="1"/>
  <c r="EZ138" i="4"/>
  <c r="EZ138" i="5" s="1"/>
  <c r="EZ137" i="4"/>
  <c r="EZ137" i="5" s="1"/>
  <c r="EZ136" i="4"/>
  <c r="EZ136" i="5" s="1"/>
  <c r="EZ135" i="4"/>
  <c r="EZ135" i="5" s="1"/>
  <c r="EZ134" i="4"/>
  <c r="EZ134" i="5" s="1"/>
  <c r="EZ133" i="4"/>
  <c r="EZ133" i="5" s="1"/>
  <c r="EZ132" i="4"/>
  <c r="EZ132" i="5" s="1"/>
  <c r="EZ131" i="4"/>
  <c r="EZ131" i="5" s="1"/>
  <c r="EZ130" i="4"/>
  <c r="EZ130" i="5" s="1"/>
  <c r="EZ128" i="4"/>
  <c r="EZ128" i="5" s="1"/>
  <c r="EZ127" i="4"/>
  <c r="EZ127" i="5" s="1"/>
  <c r="EZ126" i="4"/>
  <c r="EZ126" i="5" s="1"/>
  <c r="EZ125" i="4"/>
  <c r="EZ125" i="5" s="1"/>
  <c r="EZ124" i="4"/>
  <c r="EZ124" i="5" s="1"/>
  <c r="EZ129" i="4"/>
  <c r="EZ129" i="5" s="1"/>
  <c r="EZ123" i="4"/>
  <c r="EZ123" i="5" s="1"/>
  <c r="EZ122" i="4"/>
  <c r="EZ122" i="5" s="1"/>
  <c r="EZ121" i="4"/>
  <c r="EZ121" i="5" s="1"/>
  <c r="EZ120" i="4"/>
  <c r="EZ120" i="5" s="1"/>
  <c r="EZ119" i="4"/>
  <c r="EZ119" i="5" s="1"/>
  <c r="EZ118" i="4"/>
  <c r="EZ118" i="5" s="1"/>
  <c r="EZ117" i="4"/>
  <c r="EZ117" i="5" s="1"/>
  <c r="EZ116" i="4"/>
  <c r="EZ116" i="5" s="1"/>
  <c r="EZ115" i="4"/>
  <c r="EZ115" i="5" s="1"/>
  <c r="EZ114" i="4"/>
  <c r="EZ114" i="5" s="1"/>
  <c r="EZ113" i="4"/>
  <c r="EZ113" i="5" s="1"/>
  <c r="EZ112" i="4"/>
  <c r="EZ112" i="5" s="1"/>
  <c r="EZ111" i="4"/>
  <c r="EZ111" i="5" s="1"/>
  <c r="EZ110" i="4"/>
  <c r="EZ110" i="5" s="1"/>
  <c r="EZ109" i="4"/>
  <c r="EZ109" i="5" s="1"/>
  <c r="EZ108" i="4"/>
  <c r="EZ108" i="5" s="1"/>
  <c r="EZ107" i="4"/>
  <c r="EZ107" i="5" s="1"/>
  <c r="EZ106" i="4"/>
  <c r="EZ106" i="5" s="1"/>
  <c r="EZ105" i="4"/>
  <c r="EZ105" i="5" s="1"/>
  <c r="EZ104" i="4"/>
  <c r="EZ104" i="5" s="1"/>
  <c r="EZ103" i="4"/>
  <c r="EZ103" i="5" s="1"/>
  <c r="EZ102" i="4"/>
  <c r="EZ102" i="5" s="1"/>
  <c r="EZ101" i="4"/>
  <c r="EZ101" i="5" s="1"/>
  <c r="EZ100" i="4"/>
  <c r="EZ100" i="5" s="1"/>
  <c r="EZ99" i="4"/>
  <c r="EZ99" i="5" s="1"/>
  <c r="EZ98" i="4"/>
  <c r="EZ98" i="5" s="1"/>
  <c r="EZ97" i="4"/>
  <c r="EZ97" i="5" s="1"/>
  <c r="EZ96" i="4"/>
  <c r="EZ96" i="5" s="1"/>
  <c r="EZ95" i="4"/>
  <c r="EZ95" i="5" s="1"/>
  <c r="EZ94" i="4"/>
  <c r="EZ94" i="5" s="1"/>
  <c r="EZ93" i="4"/>
  <c r="EZ93" i="5" s="1"/>
  <c r="EZ92" i="4"/>
  <c r="EZ92" i="5" s="1"/>
  <c r="EZ91" i="4"/>
  <c r="EZ91" i="5" s="1"/>
  <c r="EZ90" i="4"/>
  <c r="EZ90" i="5" s="1"/>
  <c r="EZ89" i="4"/>
  <c r="EZ89" i="5" s="1"/>
  <c r="EZ88" i="4"/>
  <c r="EZ88" i="5" s="1"/>
  <c r="EZ87" i="4"/>
  <c r="EZ87" i="5" s="1"/>
  <c r="EZ86" i="4"/>
  <c r="EZ86" i="5" s="1"/>
  <c r="EZ85" i="4"/>
  <c r="EZ85" i="5" s="1"/>
  <c r="EZ84" i="4"/>
  <c r="EZ84" i="5" s="1"/>
  <c r="EZ83" i="4"/>
  <c r="EZ83" i="5" s="1"/>
  <c r="EZ82" i="4"/>
  <c r="EZ82" i="5" s="1"/>
  <c r="EZ81" i="4"/>
  <c r="EZ81" i="5" s="1"/>
  <c r="EZ80" i="4"/>
  <c r="EZ80" i="5" s="1"/>
  <c r="EZ79" i="4"/>
  <c r="EZ79" i="5" s="1"/>
  <c r="EZ78" i="4"/>
  <c r="EZ78" i="5" s="1"/>
  <c r="EZ77" i="4"/>
  <c r="EZ77" i="5" s="1"/>
  <c r="EZ76" i="4"/>
  <c r="EZ76" i="5" s="1"/>
  <c r="EZ75" i="4"/>
  <c r="EZ75" i="5" s="1"/>
  <c r="EZ74" i="4"/>
  <c r="EZ74" i="5" s="1"/>
  <c r="EZ73" i="4"/>
  <c r="EZ73" i="5" s="1"/>
  <c r="EZ72" i="4"/>
  <c r="EZ72" i="5" s="1"/>
  <c r="EZ71" i="4"/>
  <c r="EZ71" i="5" s="1"/>
  <c r="EZ70" i="4"/>
  <c r="EZ70" i="5" s="1"/>
  <c r="EZ69" i="4"/>
  <c r="EZ69" i="5" s="1"/>
  <c r="EZ68" i="4"/>
  <c r="EZ68" i="5" s="1"/>
  <c r="EZ67" i="4"/>
  <c r="EZ67" i="5" s="1"/>
  <c r="EZ66" i="4"/>
  <c r="EZ66" i="5" s="1"/>
  <c r="EZ65" i="4"/>
  <c r="EZ65" i="5" s="1"/>
  <c r="EZ64" i="4"/>
  <c r="EZ64" i="5" s="1"/>
  <c r="EZ63" i="4"/>
  <c r="EZ63" i="5" s="1"/>
  <c r="EZ62" i="4"/>
  <c r="EZ62" i="5" s="1"/>
  <c r="EZ61" i="4"/>
  <c r="EZ61" i="5" s="1"/>
  <c r="EZ60" i="4"/>
  <c r="EZ60" i="5" s="1"/>
  <c r="EZ59" i="4"/>
  <c r="EZ59" i="5" s="1"/>
  <c r="EZ58" i="4"/>
  <c r="EZ58" i="5" s="1"/>
  <c r="EZ57" i="4"/>
  <c r="EZ57" i="5" s="1"/>
  <c r="EZ56" i="4"/>
  <c r="EZ56" i="5" s="1"/>
  <c r="EZ55" i="4"/>
  <c r="EZ55" i="5" s="1"/>
  <c r="EZ54" i="4"/>
  <c r="EZ54" i="5" s="1"/>
  <c r="EZ53" i="4"/>
  <c r="EZ53" i="5" s="1"/>
  <c r="EZ52" i="4"/>
  <c r="EZ52" i="5" s="1"/>
  <c r="EZ51" i="4"/>
  <c r="EZ51" i="5" s="1"/>
  <c r="EZ50" i="4"/>
  <c r="EZ50" i="5" s="1"/>
  <c r="EZ49" i="4"/>
  <c r="EZ49" i="5" s="1"/>
  <c r="EZ48" i="4"/>
  <c r="EZ48" i="5" s="1"/>
  <c r="EZ47" i="4"/>
  <c r="EZ47" i="5" s="1"/>
  <c r="EZ46" i="4"/>
  <c r="EZ46" i="5" s="1"/>
  <c r="EZ45" i="4"/>
  <c r="EZ45" i="5" s="1"/>
  <c r="EZ44" i="4"/>
  <c r="EZ44" i="5" s="1"/>
  <c r="EZ43" i="4"/>
  <c r="EZ43" i="5" s="1"/>
  <c r="EZ42" i="4"/>
  <c r="EZ42" i="5" s="1"/>
  <c r="EZ41" i="4"/>
  <c r="EZ41" i="5" s="1"/>
  <c r="EZ40" i="4"/>
  <c r="EZ40" i="5" s="1"/>
  <c r="EZ39" i="4"/>
  <c r="EZ39" i="5" s="1"/>
  <c r="EZ38" i="4"/>
  <c r="EZ38" i="5" s="1"/>
  <c r="EZ37" i="4"/>
  <c r="EZ37" i="5" s="1"/>
  <c r="EZ36" i="4"/>
  <c r="EZ36" i="5" s="1"/>
  <c r="EZ35" i="4"/>
  <c r="EZ35" i="5" s="1"/>
  <c r="EZ34" i="4"/>
  <c r="EZ34" i="5" s="1"/>
  <c r="EZ33" i="4"/>
  <c r="EZ33" i="5" s="1"/>
  <c r="EZ32" i="4"/>
  <c r="EZ32" i="5" s="1"/>
  <c r="EZ31" i="4"/>
  <c r="EZ31" i="5" s="1"/>
  <c r="EZ30" i="4"/>
  <c r="EZ30" i="5" s="1"/>
  <c r="EZ29" i="4"/>
  <c r="EZ29" i="5" s="1"/>
  <c r="EZ28" i="4"/>
  <c r="EZ28" i="5" s="1"/>
  <c r="EZ27" i="4"/>
  <c r="EZ27" i="5" s="1"/>
  <c r="EZ26" i="4"/>
  <c r="EZ26" i="5" s="1"/>
  <c r="EZ25" i="4"/>
  <c r="EZ25" i="5" s="1"/>
  <c r="EZ24" i="4"/>
  <c r="EZ24" i="5" s="1"/>
  <c r="EZ23" i="4"/>
  <c r="EZ23" i="5" s="1"/>
  <c r="EZ22" i="4"/>
  <c r="EZ22" i="5" s="1"/>
  <c r="EZ21" i="4"/>
  <c r="EZ21" i="5" s="1"/>
  <c r="EZ20" i="4"/>
  <c r="EZ20" i="5" s="1"/>
  <c r="EZ19" i="4"/>
  <c r="EZ19" i="5" s="1"/>
  <c r="EZ18" i="4"/>
  <c r="EZ18" i="5" s="1"/>
  <c r="EZ17" i="4"/>
  <c r="EZ17" i="5" s="1"/>
  <c r="EZ16" i="4"/>
  <c r="EZ16" i="5" s="1"/>
  <c r="EZ15" i="4"/>
  <c r="EZ15" i="5" s="1"/>
  <c r="EZ14" i="4"/>
  <c r="EZ14" i="5" s="1"/>
  <c r="EZ13" i="4"/>
  <c r="EZ13" i="5" s="1"/>
  <c r="EZ12" i="4"/>
  <c r="EZ12" i="5" s="1"/>
  <c r="FB10" i="5"/>
  <c r="FC11" i="5"/>
  <c r="FB22" i="7" l="1"/>
  <c r="FB21" i="7"/>
  <c r="FB20" i="7"/>
  <c r="FB19" i="7"/>
  <c r="FB18" i="7"/>
  <c r="FB17" i="7"/>
  <c r="FB16" i="7"/>
  <c r="FB15" i="7"/>
  <c r="FB14" i="7"/>
  <c r="FB13" i="7"/>
  <c r="FD11" i="5"/>
  <c r="FC10" i="5"/>
  <c r="FA266" i="4"/>
  <c r="FA265" i="4"/>
  <c r="FA265" i="5" s="1"/>
  <c r="FA264" i="4"/>
  <c r="FA264" i="5" s="1"/>
  <c r="FA263" i="4"/>
  <c r="FA263" i="5" s="1"/>
  <c r="FA262" i="4"/>
  <c r="FA262" i="5" s="1"/>
  <c r="FA261" i="4"/>
  <c r="FA261" i="5" s="1"/>
  <c r="FA260" i="4"/>
  <c r="FA260" i="5" s="1"/>
  <c r="FA259" i="4"/>
  <c r="FA259" i="5" s="1"/>
  <c r="FA258" i="4"/>
  <c r="FA258" i="5" s="1"/>
  <c r="FA257" i="4"/>
  <c r="FA257" i="5" s="1"/>
  <c r="FA256" i="4"/>
  <c r="FA256" i="5" s="1"/>
  <c r="FA255" i="4"/>
  <c r="FA255" i="5" s="1"/>
  <c r="FA254" i="4"/>
  <c r="FA254" i="5" s="1"/>
  <c r="FA253" i="4"/>
  <c r="FA253" i="5" s="1"/>
  <c r="FA252" i="4"/>
  <c r="FA252" i="5" s="1"/>
  <c r="FA251" i="4"/>
  <c r="FA251" i="5" s="1"/>
  <c r="FA250" i="4"/>
  <c r="FA250" i="5" s="1"/>
  <c r="FA249" i="4"/>
  <c r="FA249" i="5" s="1"/>
  <c r="FA248" i="4"/>
  <c r="FA248" i="5" s="1"/>
  <c r="FA247" i="4"/>
  <c r="FA247" i="5" s="1"/>
  <c r="FA246" i="4"/>
  <c r="FA246" i="5" s="1"/>
  <c r="FA245" i="4"/>
  <c r="FA245" i="5" s="1"/>
  <c r="FA244" i="4"/>
  <c r="FA244" i="5" s="1"/>
  <c r="FA243" i="4"/>
  <c r="FA243" i="5" s="1"/>
  <c r="FA242" i="4"/>
  <c r="FA242" i="5" s="1"/>
  <c r="FA241" i="4"/>
  <c r="FA241" i="5" s="1"/>
  <c r="FA240" i="4"/>
  <c r="FA240" i="5" s="1"/>
  <c r="FA239" i="4"/>
  <c r="FA239" i="5" s="1"/>
  <c r="FA238" i="4"/>
  <c r="FA238" i="5" s="1"/>
  <c r="FA237" i="4"/>
  <c r="FA237" i="5" s="1"/>
  <c r="FA236" i="4"/>
  <c r="FA236" i="5" s="1"/>
  <c r="FA235" i="4"/>
  <c r="FA235" i="5" s="1"/>
  <c r="FA234" i="4"/>
  <c r="FA234" i="5" s="1"/>
  <c r="FA233" i="4"/>
  <c r="FA233" i="5" s="1"/>
  <c r="FA232" i="4"/>
  <c r="FA232" i="5" s="1"/>
  <c r="FA231" i="4"/>
  <c r="FA231" i="5" s="1"/>
  <c r="FA230" i="4"/>
  <c r="FA230" i="5" s="1"/>
  <c r="FA229" i="4"/>
  <c r="FA229" i="5" s="1"/>
  <c r="FA228" i="4"/>
  <c r="FA228" i="5" s="1"/>
  <c r="FA227" i="4"/>
  <c r="FA227" i="5" s="1"/>
  <c r="FA226" i="4"/>
  <c r="FA226" i="5" s="1"/>
  <c r="FA225" i="4"/>
  <c r="FA225" i="5" s="1"/>
  <c r="FA224" i="4"/>
  <c r="FA224" i="5" s="1"/>
  <c r="FA223" i="4"/>
  <c r="FA223" i="5" s="1"/>
  <c r="FA222" i="4"/>
  <c r="FA222" i="5" s="1"/>
  <c r="FA221" i="4"/>
  <c r="FA221" i="5" s="1"/>
  <c r="FA220" i="4"/>
  <c r="FA220" i="5" s="1"/>
  <c r="FA219" i="4"/>
  <c r="FA219" i="5" s="1"/>
  <c r="FA218" i="4"/>
  <c r="FA218" i="5" s="1"/>
  <c r="FA217" i="4"/>
  <c r="FA217" i="5" s="1"/>
  <c r="FA216" i="4"/>
  <c r="FA216" i="5" s="1"/>
  <c r="FA215" i="4"/>
  <c r="FA215" i="5" s="1"/>
  <c r="FA214" i="4"/>
  <c r="FA214" i="5" s="1"/>
  <c r="FA213" i="4"/>
  <c r="FA213" i="5" s="1"/>
  <c r="FA212" i="4"/>
  <c r="FA212" i="5" s="1"/>
  <c r="FA211" i="4"/>
  <c r="FA211" i="5" s="1"/>
  <c r="FA210" i="4"/>
  <c r="FA210" i="5" s="1"/>
  <c r="FA209" i="4"/>
  <c r="FA209" i="5" s="1"/>
  <c r="FA208" i="4"/>
  <c r="FA208" i="5" s="1"/>
  <c r="FA207" i="4"/>
  <c r="FA207" i="5" s="1"/>
  <c r="FA206" i="4"/>
  <c r="FA206" i="5" s="1"/>
  <c r="FA205" i="4"/>
  <c r="FA205" i="5" s="1"/>
  <c r="FA204" i="4"/>
  <c r="FA204" i="5" s="1"/>
  <c r="FA203" i="4"/>
  <c r="FA203" i="5" s="1"/>
  <c r="FA202" i="4"/>
  <c r="FA202" i="5" s="1"/>
  <c r="FA201" i="4"/>
  <c r="FA201" i="5" s="1"/>
  <c r="FA200" i="4"/>
  <c r="FA200" i="5" s="1"/>
  <c r="FA199" i="4"/>
  <c r="FA199" i="5" s="1"/>
  <c r="FA198" i="4"/>
  <c r="FA198" i="5" s="1"/>
  <c r="FA197" i="4"/>
  <c r="FA197" i="5" s="1"/>
  <c r="FA196" i="4"/>
  <c r="FA196" i="5" s="1"/>
  <c r="FA195" i="4"/>
  <c r="FA195" i="5" s="1"/>
  <c r="FA194" i="4"/>
  <c r="FA194" i="5" s="1"/>
  <c r="FA193" i="4"/>
  <c r="FA193" i="5" s="1"/>
  <c r="FA192" i="4"/>
  <c r="FA192" i="5" s="1"/>
  <c r="FA191" i="4"/>
  <c r="FA191" i="5" s="1"/>
  <c r="FA190" i="4"/>
  <c r="FA190" i="5" s="1"/>
  <c r="FA189" i="4"/>
  <c r="FA189" i="5" s="1"/>
  <c r="FA188" i="4"/>
  <c r="FA188" i="5" s="1"/>
  <c r="FA187" i="4"/>
  <c r="FA187" i="5" s="1"/>
  <c r="FA186" i="4"/>
  <c r="FA186" i="5" s="1"/>
  <c r="FA185" i="4"/>
  <c r="FA185" i="5" s="1"/>
  <c r="FA184" i="4"/>
  <c r="FA184" i="5" s="1"/>
  <c r="FA183" i="4"/>
  <c r="FA183" i="5" s="1"/>
  <c r="FA182" i="4"/>
  <c r="FA182" i="5" s="1"/>
  <c r="FA181" i="4"/>
  <c r="FA181" i="5" s="1"/>
  <c r="FA180" i="4"/>
  <c r="FA180" i="5" s="1"/>
  <c r="FA179" i="4"/>
  <c r="FA179" i="5" s="1"/>
  <c r="FA178" i="4"/>
  <c r="FA178" i="5" s="1"/>
  <c r="FA177" i="4"/>
  <c r="FA177" i="5" s="1"/>
  <c r="FA176" i="4"/>
  <c r="FA176" i="5" s="1"/>
  <c r="FA175" i="4"/>
  <c r="FA175" i="5" s="1"/>
  <c r="FA174" i="4"/>
  <c r="FA174" i="5" s="1"/>
  <c r="FA173" i="4"/>
  <c r="FA173" i="5" s="1"/>
  <c r="FA172" i="4"/>
  <c r="FA172" i="5" s="1"/>
  <c r="FA171" i="4"/>
  <c r="FA171" i="5" s="1"/>
  <c r="FA170" i="4"/>
  <c r="FA170" i="5" s="1"/>
  <c r="FA169" i="4"/>
  <c r="FA169" i="5" s="1"/>
  <c r="FA168" i="4"/>
  <c r="FA168" i="5" s="1"/>
  <c r="FA167" i="4"/>
  <c r="FA167" i="5" s="1"/>
  <c r="FA166" i="4"/>
  <c r="FA166" i="5" s="1"/>
  <c r="FA165" i="4"/>
  <c r="FA165" i="5" s="1"/>
  <c r="FA164" i="4"/>
  <c r="FA164" i="5" s="1"/>
  <c r="FA163" i="4"/>
  <c r="FA163" i="5" s="1"/>
  <c r="FA162" i="4"/>
  <c r="FA162" i="5" s="1"/>
  <c r="FA161" i="4"/>
  <c r="FA161" i="5" s="1"/>
  <c r="FA160" i="4"/>
  <c r="FA160" i="5" s="1"/>
  <c r="FA159" i="4"/>
  <c r="FA159" i="5" s="1"/>
  <c r="FA158" i="4"/>
  <c r="FA158" i="5" s="1"/>
  <c r="FA153" i="4"/>
  <c r="FA153" i="5" s="1"/>
  <c r="FA152" i="4"/>
  <c r="FA152" i="5" s="1"/>
  <c r="FA151" i="4"/>
  <c r="FA151" i="5" s="1"/>
  <c r="FA150" i="4"/>
  <c r="FA150" i="5" s="1"/>
  <c r="FA149" i="4"/>
  <c r="FA149" i="5" s="1"/>
  <c r="FA148" i="4"/>
  <c r="FA148" i="5" s="1"/>
  <c r="FA147" i="4"/>
  <c r="FA147" i="5" s="1"/>
  <c r="FA146" i="4"/>
  <c r="FA146" i="5" s="1"/>
  <c r="FA145" i="4"/>
  <c r="FA145" i="5" s="1"/>
  <c r="FA144" i="4"/>
  <c r="FA144" i="5" s="1"/>
  <c r="FA143" i="4"/>
  <c r="FA143" i="5" s="1"/>
  <c r="FA142" i="4"/>
  <c r="FA142" i="5" s="1"/>
  <c r="FA141" i="4"/>
  <c r="FA141" i="5" s="1"/>
  <c r="FA140" i="4"/>
  <c r="FA140" i="5" s="1"/>
  <c r="FA139" i="4"/>
  <c r="FA139" i="5" s="1"/>
  <c r="FA138" i="4"/>
  <c r="FA138" i="5" s="1"/>
  <c r="FA137" i="4"/>
  <c r="FA137" i="5" s="1"/>
  <c r="FA136" i="4"/>
  <c r="FA136" i="5" s="1"/>
  <c r="FA135" i="4"/>
  <c r="FA135" i="5" s="1"/>
  <c r="FA134" i="4"/>
  <c r="FA134" i="5" s="1"/>
  <c r="FA133" i="4"/>
  <c r="FA133" i="5" s="1"/>
  <c r="FA132" i="4"/>
  <c r="FA132" i="5" s="1"/>
  <c r="FA131" i="4"/>
  <c r="FA131" i="5" s="1"/>
  <c r="FA130" i="4"/>
  <c r="FA130" i="5" s="1"/>
  <c r="FA157" i="4"/>
  <c r="FA157" i="5" s="1"/>
  <c r="FA156" i="4"/>
  <c r="FA156" i="5" s="1"/>
  <c r="FA155" i="4"/>
  <c r="FA155" i="5" s="1"/>
  <c r="FA154" i="4"/>
  <c r="FA154" i="5" s="1"/>
  <c r="FA128" i="4"/>
  <c r="FA128" i="5" s="1"/>
  <c r="FA127" i="4"/>
  <c r="FA127" i="5" s="1"/>
  <c r="FA126" i="4"/>
  <c r="FA126" i="5" s="1"/>
  <c r="FA125" i="4"/>
  <c r="FA125" i="5" s="1"/>
  <c r="FA124" i="4"/>
  <c r="FA124" i="5" s="1"/>
  <c r="FA49" i="4"/>
  <c r="FA49" i="5" s="1"/>
  <c r="FA129" i="4"/>
  <c r="FA129" i="5" s="1"/>
  <c r="FA48" i="4"/>
  <c r="FA48" i="5" s="1"/>
  <c r="FA47" i="4"/>
  <c r="FA47" i="5" s="1"/>
  <c r="FA46" i="4"/>
  <c r="FA46" i="5" s="1"/>
  <c r="FA45" i="4"/>
  <c r="FA45" i="5" s="1"/>
  <c r="FA44" i="4"/>
  <c r="FA44" i="5" s="1"/>
  <c r="FA43" i="4"/>
  <c r="FA43" i="5" s="1"/>
  <c r="FA42" i="4"/>
  <c r="FA42" i="5" s="1"/>
  <c r="FA41" i="4"/>
  <c r="FA41" i="5" s="1"/>
  <c r="FA40" i="4"/>
  <c r="FA40" i="5" s="1"/>
  <c r="FA39" i="4"/>
  <c r="FA39" i="5" s="1"/>
  <c r="FA38" i="4"/>
  <c r="FA38" i="5" s="1"/>
  <c r="FA37" i="4"/>
  <c r="FA37" i="5" s="1"/>
  <c r="FA36" i="4"/>
  <c r="FA36" i="5" s="1"/>
  <c r="FA35" i="4"/>
  <c r="FA35" i="5" s="1"/>
  <c r="FA34" i="4"/>
  <c r="FA34" i="5" s="1"/>
  <c r="FA33" i="4"/>
  <c r="FA33" i="5" s="1"/>
  <c r="FA32" i="4"/>
  <c r="FA32" i="5" s="1"/>
  <c r="FA31" i="4"/>
  <c r="FA31" i="5" s="1"/>
  <c r="FA30" i="4"/>
  <c r="FA30" i="5" s="1"/>
  <c r="FA29" i="4"/>
  <c r="FA29" i="5" s="1"/>
  <c r="FA28" i="4"/>
  <c r="FA28" i="5" s="1"/>
  <c r="FA27" i="4"/>
  <c r="FA27" i="5" s="1"/>
  <c r="FA26" i="4"/>
  <c r="FA26" i="5" s="1"/>
  <c r="FA25" i="4"/>
  <c r="FA25" i="5" s="1"/>
  <c r="FA24" i="4"/>
  <c r="FA24" i="5" s="1"/>
  <c r="FA23" i="4"/>
  <c r="FA23" i="5" s="1"/>
  <c r="FA22" i="4"/>
  <c r="FA22" i="5" s="1"/>
  <c r="FA21" i="4"/>
  <c r="FA21" i="5" s="1"/>
  <c r="FA20" i="4"/>
  <c r="FA20" i="5" s="1"/>
  <c r="FA19" i="4"/>
  <c r="FA19" i="5" s="1"/>
  <c r="FA18" i="4"/>
  <c r="FA18" i="5" s="1"/>
  <c r="FA17" i="4"/>
  <c r="FA17" i="5" s="1"/>
  <c r="FA16" i="4"/>
  <c r="FA16" i="5" s="1"/>
  <c r="FA15" i="4"/>
  <c r="FA15" i="5" s="1"/>
  <c r="FA14" i="4"/>
  <c r="FA14" i="5" s="1"/>
  <c r="FA13" i="4"/>
  <c r="FA13" i="5" s="1"/>
  <c r="FA12" i="4"/>
  <c r="FA12" i="5" s="1"/>
  <c r="FA123" i="4"/>
  <c r="FA123" i="5" s="1"/>
  <c r="FA122" i="4"/>
  <c r="FA122" i="5" s="1"/>
  <c r="FA121" i="4"/>
  <c r="FA121" i="5" s="1"/>
  <c r="FA120" i="4"/>
  <c r="FA120" i="5" s="1"/>
  <c r="FA119" i="4"/>
  <c r="FA119" i="5" s="1"/>
  <c r="FA118" i="4"/>
  <c r="FA118" i="5" s="1"/>
  <c r="FA117" i="4"/>
  <c r="FA117" i="5" s="1"/>
  <c r="FA116" i="4"/>
  <c r="FA116" i="5" s="1"/>
  <c r="FA115" i="4"/>
  <c r="FA115" i="5" s="1"/>
  <c r="FA114" i="4"/>
  <c r="FA114" i="5" s="1"/>
  <c r="FA113" i="4"/>
  <c r="FA113" i="5" s="1"/>
  <c r="FA112" i="4"/>
  <c r="FA112" i="5" s="1"/>
  <c r="FA111" i="4"/>
  <c r="FA111" i="5" s="1"/>
  <c r="FA110" i="4"/>
  <c r="FA110" i="5" s="1"/>
  <c r="FA109" i="4"/>
  <c r="FA109" i="5" s="1"/>
  <c r="FA108" i="4"/>
  <c r="FA108" i="5" s="1"/>
  <c r="FA107" i="4"/>
  <c r="FA107" i="5" s="1"/>
  <c r="FA106" i="4"/>
  <c r="FA106" i="5" s="1"/>
  <c r="FA105" i="4"/>
  <c r="FA105" i="5" s="1"/>
  <c r="FA104" i="4"/>
  <c r="FA104" i="5" s="1"/>
  <c r="FA103" i="4"/>
  <c r="FA103" i="5" s="1"/>
  <c r="FA102" i="4"/>
  <c r="FA102" i="5" s="1"/>
  <c r="FA101" i="4"/>
  <c r="FA101" i="5" s="1"/>
  <c r="FA100" i="4"/>
  <c r="FA100" i="5" s="1"/>
  <c r="FA99" i="4"/>
  <c r="FA99" i="5" s="1"/>
  <c r="FA98" i="4"/>
  <c r="FA98" i="5" s="1"/>
  <c r="FA97" i="4"/>
  <c r="FA97" i="5" s="1"/>
  <c r="FA96" i="4"/>
  <c r="FA96" i="5" s="1"/>
  <c r="FA95" i="4"/>
  <c r="FA95" i="5" s="1"/>
  <c r="FA94" i="4"/>
  <c r="FA94" i="5" s="1"/>
  <c r="FA93" i="4"/>
  <c r="FA93" i="5" s="1"/>
  <c r="FA92" i="4"/>
  <c r="FA92" i="5" s="1"/>
  <c r="FA91" i="4"/>
  <c r="FA91" i="5" s="1"/>
  <c r="FA90" i="4"/>
  <c r="FA90" i="5" s="1"/>
  <c r="FA89" i="4"/>
  <c r="FA89" i="5" s="1"/>
  <c r="FA88" i="4"/>
  <c r="FA88" i="5" s="1"/>
  <c r="FA87" i="4"/>
  <c r="FA87" i="5" s="1"/>
  <c r="FA86" i="4"/>
  <c r="FA86" i="5" s="1"/>
  <c r="FA85" i="4"/>
  <c r="FA85" i="5" s="1"/>
  <c r="FA84" i="4"/>
  <c r="FA84" i="5" s="1"/>
  <c r="FA83" i="4"/>
  <c r="FA83" i="5" s="1"/>
  <c r="FA82" i="4"/>
  <c r="FA82" i="5" s="1"/>
  <c r="FA81" i="4"/>
  <c r="FA81" i="5" s="1"/>
  <c r="FA80" i="4"/>
  <c r="FA80" i="5" s="1"/>
  <c r="FA79" i="4"/>
  <c r="FA79" i="5" s="1"/>
  <c r="FA78" i="4"/>
  <c r="FA78" i="5" s="1"/>
  <c r="FA77" i="4"/>
  <c r="FA77" i="5" s="1"/>
  <c r="FA76" i="4"/>
  <c r="FA76" i="5" s="1"/>
  <c r="FA75" i="4"/>
  <c r="FA75" i="5" s="1"/>
  <c r="FA74" i="4"/>
  <c r="FA74" i="5" s="1"/>
  <c r="FA73" i="4"/>
  <c r="FA73" i="5" s="1"/>
  <c r="FA72" i="4"/>
  <c r="FA72" i="5" s="1"/>
  <c r="FA71" i="4"/>
  <c r="FA71" i="5" s="1"/>
  <c r="FA70" i="4"/>
  <c r="FA70" i="5" s="1"/>
  <c r="FA69" i="4"/>
  <c r="FA69" i="5" s="1"/>
  <c r="FA68" i="4"/>
  <c r="FA68" i="5" s="1"/>
  <c r="FA67" i="4"/>
  <c r="FA67" i="5" s="1"/>
  <c r="FA66" i="4"/>
  <c r="FA66" i="5" s="1"/>
  <c r="FA65" i="4"/>
  <c r="FA65" i="5" s="1"/>
  <c r="FA64" i="4"/>
  <c r="FA64" i="5" s="1"/>
  <c r="FA63" i="4"/>
  <c r="FA63" i="5" s="1"/>
  <c r="FA62" i="4"/>
  <c r="FA62" i="5" s="1"/>
  <c r="FA61" i="4"/>
  <c r="FA61" i="5" s="1"/>
  <c r="FA60" i="4"/>
  <c r="FA60" i="5" s="1"/>
  <c r="FA59" i="4"/>
  <c r="FA59" i="5" s="1"/>
  <c r="FA58" i="4"/>
  <c r="FA58" i="5" s="1"/>
  <c r="FA57" i="4"/>
  <c r="FA57" i="5" s="1"/>
  <c r="FA56" i="4"/>
  <c r="FA56" i="5" s="1"/>
  <c r="FA55" i="4"/>
  <c r="FA55" i="5" s="1"/>
  <c r="FA54" i="4"/>
  <c r="FA54" i="5" s="1"/>
  <c r="FA53" i="4"/>
  <c r="FA53" i="5" s="1"/>
  <c r="FA52" i="4"/>
  <c r="FA52" i="5" s="1"/>
  <c r="FA51" i="4"/>
  <c r="FA51" i="5" s="1"/>
  <c r="FA50" i="4"/>
  <c r="FA50" i="5" s="1"/>
  <c r="FB10" i="4"/>
  <c r="FC11" i="4"/>
  <c r="FC22" i="7" l="1"/>
  <c r="FC21" i="7"/>
  <c r="FC20" i="7"/>
  <c r="FC19" i="7"/>
  <c r="FC18" i="7"/>
  <c r="FC17" i="7"/>
  <c r="FC15" i="7"/>
  <c r="FC14" i="7"/>
  <c r="FC13" i="7"/>
  <c r="FC16" i="7"/>
  <c r="FC10" i="4"/>
  <c r="FD11" i="4"/>
  <c r="FB266" i="4"/>
  <c r="FB265" i="4"/>
  <c r="FB265" i="5" s="1"/>
  <c r="FB264" i="4"/>
  <c r="FB264" i="5" s="1"/>
  <c r="FB263" i="4"/>
  <c r="FB263" i="5" s="1"/>
  <c r="FB262" i="4"/>
  <c r="FB262" i="5" s="1"/>
  <c r="FB261" i="4"/>
  <c r="FB261" i="5" s="1"/>
  <c r="FB260" i="4"/>
  <c r="FB260" i="5" s="1"/>
  <c r="FB259" i="4"/>
  <c r="FB259" i="5" s="1"/>
  <c r="FB258" i="4"/>
  <c r="FB258" i="5" s="1"/>
  <c r="FB257" i="4"/>
  <c r="FB257" i="5" s="1"/>
  <c r="FB256" i="4"/>
  <c r="FB256" i="5" s="1"/>
  <c r="FB255" i="4"/>
  <c r="FB255" i="5" s="1"/>
  <c r="FB254" i="4"/>
  <c r="FB254" i="5" s="1"/>
  <c r="FB253" i="4"/>
  <c r="FB253" i="5" s="1"/>
  <c r="FB252" i="4"/>
  <c r="FB252" i="5" s="1"/>
  <c r="FB251" i="4"/>
  <c r="FB251" i="5" s="1"/>
  <c r="FB250" i="4"/>
  <c r="FB250" i="5" s="1"/>
  <c r="FB249" i="4"/>
  <c r="FB249" i="5" s="1"/>
  <c r="FB248" i="4"/>
  <c r="FB248" i="5" s="1"/>
  <c r="FB247" i="4"/>
  <c r="FB247" i="5" s="1"/>
  <c r="FB246" i="4"/>
  <c r="FB246" i="5" s="1"/>
  <c r="FB245" i="4"/>
  <c r="FB245" i="5" s="1"/>
  <c r="FB244" i="4"/>
  <c r="FB244" i="5" s="1"/>
  <c r="FB243" i="4"/>
  <c r="FB243" i="5" s="1"/>
  <c r="FB242" i="4"/>
  <c r="FB242" i="5" s="1"/>
  <c r="FB241" i="4"/>
  <c r="FB241" i="5" s="1"/>
  <c r="FB240" i="4"/>
  <c r="FB240" i="5" s="1"/>
  <c r="FB239" i="4"/>
  <c r="FB239" i="5" s="1"/>
  <c r="FB238" i="4"/>
  <c r="FB238" i="5" s="1"/>
  <c r="FB237" i="4"/>
  <c r="FB237" i="5" s="1"/>
  <c r="FB236" i="4"/>
  <c r="FB236" i="5" s="1"/>
  <c r="FB235" i="4"/>
  <c r="FB235" i="5" s="1"/>
  <c r="FB234" i="4"/>
  <c r="FB234" i="5" s="1"/>
  <c r="FB233" i="4"/>
  <c r="FB233" i="5" s="1"/>
  <c r="FB232" i="4"/>
  <c r="FB232" i="5" s="1"/>
  <c r="FB231" i="4"/>
  <c r="FB231" i="5" s="1"/>
  <c r="FB230" i="4"/>
  <c r="FB230" i="5" s="1"/>
  <c r="FB229" i="4"/>
  <c r="FB229" i="5" s="1"/>
  <c r="FB228" i="4"/>
  <c r="FB228" i="5" s="1"/>
  <c r="FB227" i="4"/>
  <c r="FB227" i="5" s="1"/>
  <c r="FB226" i="4"/>
  <c r="FB226" i="5" s="1"/>
  <c r="FB225" i="4"/>
  <c r="FB225" i="5" s="1"/>
  <c r="FB224" i="4"/>
  <c r="FB224" i="5" s="1"/>
  <c r="FB223" i="4"/>
  <c r="FB223" i="5" s="1"/>
  <c r="FB222" i="4"/>
  <c r="FB222" i="5" s="1"/>
  <c r="FB213" i="4"/>
  <c r="FB213" i="5" s="1"/>
  <c r="FB212" i="4"/>
  <c r="FB212" i="5" s="1"/>
  <c r="FB211" i="4"/>
  <c r="FB211" i="5" s="1"/>
  <c r="FB210" i="4"/>
  <c r="FB210" i="5" s="1"/>
  <c r="FB209" i="4"/>
  <c r="FB209" i="5" s="1"/>
  <c r="FB208" i="4"/>
  <c r="FB208" i="5" s="1"/>
  <c r="FB207" i="4"/>
  <c r="FB207" i="5" s="1"/>
  <c r="FB206" i="4"/>
  <c r="FB206" i="5" s="1"/>
  <c r="FB205" i="4"/>
  <c r="FB205" i="5" s="1"/>
  <c r="FB204" i="4"/>
  <c r="FB204" i="5" s="1"/>
  <c r="FB203" i="4"/>
  <c r="FB203" i="5" s="1"/>
  <c r="FB202" i="4"/>
  <c r="FB202" i="5" s="1"/>
  <c r="FB201" i="4"/>
  <c r="FB201" i="5" s="1"/>
  <c r="FB200" i="4"/>
  <c r="FB200" i="5" s="1"/>
  <c r="FB199" i="4"/>
  <c r="FB199" i="5" s="1"/>
  <c r="FB198" i="4"/>
  <c r="FB198" i="5" s="1"/>
  <c r="FB197" i="4"/>
  <c r="FB197" i="5" s="1"/>
  <c r="FB196" i="4"/>
  <c r="FB196" i="5" s="1"/>
  <c r="FB195" i="4"/>
  <c r="FB195" i="5" s="1"/>
  <c r="FB194" i="4"/>
  <c r="FB194" i="5" s="1"/>
  <c r="FB193" i="4"/>
  <c r="FB193" i="5" s="1"/>
  <c r="FB192" i="4"/>
  <c r="FB192" i="5" s="1"/>
  <c r="FB191" i="4"/>
  <c r="FB191" i="5" s="1"/>
  <c r="FB190" i="4"/>
  <c r="FB190" i="5" s="1"/>
  <c r="FB189" i="4"/>
  <c r="FB189" i="5" s="1"/>
  <c r="FB188" i="4"/>
  <c r="FB188" i="5" s="1"/>
  <c r="FB187" i="4"/>
  <c r="FB187" i="5" s="1"/>
  <c r="FB216" i="4"/>
  <c r="FB216" i="5" s="1"/>
  <c r="FB215" i="4"/>
  <c r="FB215" i="5" s="1"/>
  <c r="FB214" i="4"/>
  <c r="FB214" i="5" s="1"/>
  <c r="FB221" i="4"/>
  <c r="FB221" i="5" s="1"/>
  <c r="FB220" i="4"/>
  <c r="FB220" i="5" s="1"/>
  <c r="FB219" i="4"/>
  <c r="FB219" i="5" s="1"/>
  <c r="FB218" i="4"/>
  <c r="FB218" i="5" s="1"/>
  <c r="FB217" i="4"/>
  <c r="FB217" i="5" s="1"/>
  <c r="FB186" i="4"/>
  <c r="FB186" i="5" s="1"/>
  <c r="FB185" i="4"/>
  <c r="FB185" i="5" s="1"/>
  <c r="FB184" i="4"/>
  <c r="FB184" i="5" s="1"/>
  <c r="FB183" i="4"/>
  <c r="FB183" i="5" s="1"/>
  <c r="FB182" i="4"/>
  <c r="FB182" i="5" s="1"/>
  <c r="FB181" i="4"/>
  <c r="FB181" i="5" s="1"/>
  <c r="FB180" i="4"/>
  <c r="FB180" i="5" s="1"/>
  <c r="FB179" i="4"/>
  <c r="FB179" i="5" s="1"/>
  <c r="FB178" i="4"/>
  <c r="FB178" i="5" s="1"/>
  <c r="FB177" i="4"/>
  <c r="FB177" i="5" s="1"/>
  <c r="FB176" i="4"/>
  <c r="FB176" i="5" s="1"/>
  <c r="FB175" i="4"/>
  <c r="FB175" i="5" s="1"/>
  <c r="FB174" i="4"/>
  <c r="FB174" i="5" s="1"/>
  <c r="FB173" i="4"/>
  <c r="FB173" i="5" s="1"/>
  <c r="FB172" i="4"/>
  <c r="FB172" i="5" s="1"/>
  <c r="FB171" i="4"/>
  <c r="FB171" i="5" s="1"/>
  <c r="FB170" i="4"/>
  <c r="FB170" i="5" s="1"/>
  <c r="FB169" i="4"/>
  <c r="FB169" i="5" s="1"/>
  <c r="FB168" i="4"/>
  <c r="FB168" i="5" s="1"/>
  <c r="FB167" i="4"/>
  <c r="FB167" i="5" s="1"/>
  <c r="FB166" i="4"/>
  <c r="FB166" i="5" s="1"/>
  <c r="FB165" i="4"/>
  <c r="FB165" i="5" s="1"/>
  <c r="FB164" i="4"/>
  <c r="FB164" i="5" s="1"/>
  <c r="FB163" i="4"/>
  <c r="FB163" i="5" s="1"/>
  <c r="FB162" i="4"/>
  <c r="FB162" i="5" s="1"/>
  <c r="FB161" i="4"/>
  <c r="FB161" i="5" s="1"/>
  <c r="FB160" i="4"/>
  <c r="FB160" i="5" s="1"/>
  <c r="FB159" i="4"/>
  <c r="FB159" i="5" s="1"/>
  <c r="FB158" i="4"/>
  <c r="FB158" i="5" s="1"/>
  <c r="FB157" i="4"/>
  <c r="FB157" i="5" s="1"/>
  <c r="FB156" i="4"/>
  <c r="FB156" i="5" s="1"/>
  <c r="FB155" i="4"/>
  <c r="FB155" i="5" s="1"/>
  <c r="FB154" i="4"/>
  <c r="FB154" i="5" s="1"/>
  <c r="FB153" i="4"/>
  <c r="FB153" i="5" s="1"/>
  <c r="FB152" i="4"/>
  <c r="FB152" i="5" s="1"/>
  <c r="FB151" i="4"/>
  <c r="FB151" i="5" s="1"/>
  <c r="FB150" i="4"/>
  <c r="FB150" i="5" s="1"/>
  <c r="FB149" i="4"/>
  <c r="FB149" i="5" s="1"/>
  <c r="FB148" i="4"/>
  <c r="FB148" i="5" s="1"/>
  <c r="FB147" i="4"/>
  <c r="FB147" i="5" s="1"/>
  <c r="FB146" i="4"/>
  <c r="FB146" i="5" s="1"/>
  <c r="FB145" i="4"/>
  <c r="FB145" i="5" s="1"/>
  <c r="FB144" i="4"/>
  <c r="FB144" i="5" s="1"/>
  <c r="FB143" i="4"/>
  <c r="FB143" i="5" s="1"/>
  <c r="FB142" i="4"/>
  <c r="FB142" i="5" s="1"/>
  <c r="FB141" i="4"/>
  <c r="FB141" i="5" s="1"/>
  <c r="FB140" i="4"/>
  <c r="FB140" i="5" s="1"/>
  <c r="FB139" i="4"/>
  <c r="FB139" i="5" s="1"/>
  <c r="FB138" i="4"/>
  <c r="FB138" i="5" s="1"/>
  <c r="FB137" i="4"/>
  <c r="FB137" i="5" s="1"/>
  <c r="FB136" i="4"/>
  <c r="FB136" i="5" s="1"/>
  <c r="FB135" i="4"/>
  <c r="FB135" i="5" s="1"/>
  <c r="FB134" i="4"/>
  <c r="FB134" i="5" s="1"/>
  <c r="FB133" i="4"/>
  <c r="FB133" i="5" s="1"/>
  <c r="FB132" i="4"/>
  <c r="FB132" i="5" s="1"/>
  <c r="FB131" i="4"/>
  <c r="FB131" i="5" s="1"/>
  <c r="FB130" i="4"/>
  <c r="FB130" i="5" s="1"/>
  <c r="FB129" i="4"/>
  <c r="FB129" i="5" s="1"/>
  <c r="FB128" i="4"/>
  <c r="FB128" i="5" s="1"/>
  <c r="FB127" i="4"/>
  <c r="FB127" i="5" s="1"/>
  <c r="FB126" i="4"/>
  <c r="FB126" i="5" s="1"/>
  <c r="FB125" i="4"/>
  <c r="FB125" i="5" s="1"/>
  <c r="FB124" i="4"/>
  <c r="FB124" i="5" s="1"/>
  <c r="FB123" i="4"/>
  <c r="FB123" i="5" s="1"/>
  <c r="FB122" i="4"/>
  <c r="FB122" i="5" s="1"/>
  <c r="FB121" i="4"/>
  <c r="FB121" i="5" s="1"/>
  <c r="FB120" i="4"/>
  <c r="FB120" i="5" s="1"/>
  <c r="FB119" i="4"/>
  <c r="FB119" i="5" s="1"/>
  <c r="FB118" i="4"/>
  <c r="FB118" i="5" s="1"/>
  <c r="FB117" i="4"/>
  <c r="FB117" i="5" s="1"/>
  <c r="FB116" i="4"/>
  <c r="FB116" i="5" s="1"/>
  <c r="FB115" i="4"/>
  <c r="FB115" i="5" s="1"/>
  <c r="FB114" i="4"/>
  <c r="FB114" i="5" s="1"/>
  <c r="FB113" i="4"/>
  <c r="FB113" i="5" s="1"/>
  <c r="FB112" i="4"/>
  <c r="FB112" i="5" s="1"/>
  <c r="FB111" i="4"/>
  <c r="FB111" i="5" s="1"/>
  <c r="FB110" i="4"/>
  <c r="FB110" i="5" s="1"/>
  <c r="FB109" i="4"/>
  <c r="FB109" i="5" s="1"/>
  <c r="FB108" i="4"/>
  <c r="FB108" i="5" s="1"/>
  <c r="FB107" i="4"/>
  <c r="FB107" i="5" s="1"/>
  <c r="FB106" i="4"/>
  <c r="FB106" i="5" s="1"/>
  <c r="FB105" i="4"/>
  <c r="FB105" i="5" s="1"/>
  <c r="FB104" i="4"/>
  <c r="FB104" i="5" s="1"/>
  <c r="FB103" i="4"/>
  <c r="FB103" i="5" s="1"/>
  <c r="FB102" i="4"/>
  <c r="FB102" i="5" s="1"/>
  <c r="FB101" i="4"/>
  <c r="FB101" i="5" s="1"/>
  <c r="FB100" i="4"/>
  <c r="FB100" i="5" s="1"/>
  <c r="FB99" i="4"/>
  <c r="FB99" i="5" s="1"/>
  <c r="FB98" i="4"/>
  <c r="FB98" i="5" s="1"/>
  <c r="FB97" i="4"/>
  <c r="FB97" i="5" s="1"/>
  <c r="FB96" i="4"/>
  <c r="FB96" i="5" s="1"/>
  <c r="FB95" i="4"/>
  <c r="FB95" i="5" s="1"/>
  <c r="FB94" i="4"/>
  <c r="FB94" i="5" s="1"/>
  <c r="FB93" i="4"/>
  <c r="FB93" i="5" s="1"/>
  <c r="FB92" i="4"/>
  <c r="FB92" i="5" s="1"/>
  <c r="FB91" i="4"/>
  <c r="FB91" i="5" s="1"/>
  <c r="FB90" i="4"/>
  <c r="FB90" i="5" s="1"/>
  <c r="FB89" i="4"/>
  <c r="FB89" i="5" s="1"/>
  <c r="FB88" i="4"/>
  <c r="FB88" i="5" s="1"/>
  <c r="FB87" i="4"/>
  <c r="FB87" i="5" s="1"/>
  <c r="FB86" i="4"/>
  <c r="FB86" i="5" s="1"/>
  <c r="FB85" i="4"/>
  <c r="FB85" i="5" s="1"/>
  <c r="FB84" i="4"/>
  <c r="FB84" i="5" s="1"/>
  <c r="FB83" i="4"/>
  <c r="FB83" i="5" s="1"/>
  <c r="FB82" i="4"/>
  <c r="FB82" i="5" s="1"/>
  <c r="FB81" i="4"/>
  <c r="FB81" i="5" s="1"/>
  <c r="FB80" i="4"/>
  <c r="FB80" i="5" s="1"/>
  <c r="FB79" i="4"/>
  <c r="FB79" i="5" s="1"/>
  <c r="FB78" i="4"/>
  <c r="FB78" i="5" s="1"/>
  <c r="FB77" i="4"/>
  <c r="FB77" i="5" s="1"/>
  <c r="FB76" i="4"/>
  <c r="FB76" i="5" s="1"/>
  <c r="FB75" i="4"/>
  <c r="FB75" i="5" s="1"/>
  <c r="FB74" i="4"/>
  <c r="FB74" i="5" s="1"/>
  <c r="FB73" i="4"/>
  <c r="FB73" i="5" s="1"/>
  <c r="FB72" i="4"/>
  <c r="FB72" i="5" s="1"/>
  <c r="FB71" i="4"/>
  <c r="FB71" i="5" s="1"/>
  <c r="FB70" i="4"/>
  <c r="FB70" i="5" s="1"/>
  <c r="FB69" i="4"/>
  <c r="FB69" i="5" s="1"/>
  <c r="FB68" i="4"/>
  <c r="FB68" i="5" s="1"/>
  <c r="FB67" i="4"/>
  <c r="FB67" i="5" s="1"/>
  <c r="FB66" i="4"/>
  <c r="FB66" i="5" s="1"/>
  <c r="FB65" i="4"/>
  <c r="FB65" i="5" s="1"/>
  <c r="FB64" i="4"/>
  <c r="FB64" i="5" s="1"/>
  <c r="FB63" i="4"/>
  <c r="FB63" i="5" s="1"/>
  <c r="FB62" i="4"/>
  <c r="FB62" i="5" s="1"/>
  <c r="FB61" i="4"/>
  <c r="FB61" i="5" s="1"/>
  <c r="FB60" i="4"/>
  <c r="FB60" i="5" s="1"/>
  <c r="FB59" i="4"/>
  <c r="FB59" i="5" s="1"/>
  <c r="FB58" i="4"/>
  <c r="FB58" i="5" s="1"/>
  <c r="FB57" i="4"/>
  <c r="FB57" i="5" s="1"/>
  <c r="FB56" i="4"/>
  <c r="FB56" i="5" s="1"/>
  <c r="FB55" i="4"/>
  <c r="FB55" i="5" s="1"/>
  <c r="FB54" i="4"/>
  <c r="FB54" i="5" s="1"/>
  <c r="FB53" i="4"/>
  <c r="FB53" i="5" s="1"/>
  <c r="FB52" i="4"/>
  <c r="FB52" i="5" s="1"/>
  <c r="FB51" i="4"/>
  <c r="FB51" i="5" s="1"/>
  <c r="FB50" i="4"/>
  <c r="FB50" i="5" s="1"/>
  <c r="FB49" i="4"/>
  <c r="FB49" i="5" s="1"/>
  <c r="FB48" i="4"/>
  <c r="FB48" i="5" s="1"/>
  <c r="FB47" i="4"/>
  <c r="FB47" i="5" s="1"/>
  <c r="FB46" i="4"/>
  <c r="FB46" i="5" s="1"/>
  <c r="FB45" i="4"/>
  <c r="FB45" i="5" s="1"/>
  <c r="FB44" i="4"/>
  <c r="FB44" i="5" s="1"/>
  <c r="FB43" i="4"/>
  <c r="FB43" i="5" s="1"/>
  <c r="FB42" i="4"/>
  <c r="FB42" i="5" s="1"/>
  <c r="FB41" i="4"/>
  <c r="FB41" i="5" s="1"/>
  <c r="FB40" i="4"/>
  <c r="FB40" i="5" s="1"/>
  <c r="FB39" i="4"/>
  <c r="FB39" i="5" s="1"/>
  <c r="FB38" i="4"/>
  <c r="FB38" i="5" s="1"/>
  <c r="FB37" i="4"/>
  <c r="FB37" i="5" s="1"/>
  <c r="FB36" i="4"/>
  <c r="FB36" i="5" s="1"/>
  <c r="FB35" i="4"/>
  <c r="FB35" i="5" s="1"/>
  <c r="FB34" i="4"/>
  <c r="FB34" i="5" s="1"/>
  <c r="FB33" i="4"/>
  <c r="FB33" i="5" s="1"/>
  <c r="FB32" i="4"/>
  <c r="FB32" i="5" s="1"/>
  <c r="FB31" i="4"/>
  <c r="FB31" i="5" s="1"/>
  <c r="FB30" i="4"/>
  <c r="FB30" i="5" s="1"/>
  <c r="FB29" i="4"/>
  <c r="FB29" i="5" s="1"/>
  <c r="FB28" i="4"/>
  <c r="FB28" i="5" s="1"/>
  <c r="FB27" i="4"/>
  <c r="FB27" i="5" s="1"/>
  <c r="FB26" i="4"/>
  <c r="FB26" i="5" s="1"/>
  <c r="FB25" i="4"/>
  <c r="FB25" i="5" s="1"/>
  <c r="FB24" i="4"/>
  <c r="FB24" i="5" s="1"/>
  <c r="FB23" i="4"/>
  <c r="FB23" i="5" s="1"/>
  <c r="FB22" i="4"/>
  <c r="FB22" i="5" s="1"/>
  <c r="FB21" i="4"/>
  <c r="FB21" i="5" s="1"/>
  <c r="FB20" i="4"/>
  <c r="FB20" i="5" s="1"/>
  <c r="FB19" i="4"/>
  <c r="FB19" i="5" s="1"/>
  <c r="FB18" i="4"/>
  <c r="FB18" i="5" s="1"/>
  <c r="FB17" i="4"/>
  <c r="FB17" i="5" s="1"/>
  <c r="FB16" i="4"/>
  <c r="FB16" i="5" s="1"/>
  <c r="FB15" i="4"/>
  <c r="FB15" i="5" s="1"/>
  <c r="FB14" i="4"/>
  <c r="FB14" i="5" s="1"/>
  <c r="FB13" i="4"/>
  <c r="FB13" i="5" s="1"/>
  <c r="FB12" i="4"/>
  <c r="FB12" i="5" s="1"/>
  <c r="FE11" i="5"/>
  <c r="FD10" i="5"/>
  <c r="FD22" i="7" l="1"/>
  <c r="FD21" i="7"/>
  <c r="FD20" i="7"/>
  <c r="FD19" i="7"/>
  <c r="FD15" i="7"/>
  <c r="FD13" i="7"/>
  <c r="FD18" i="7"/>
  <c r="FD17" i="7"/>
  <c r="FD16" i="7"/>
  <c r="FD14" i="7"/>
  <c r="FD10" i="4"/>
  <c r="FE11" i="4"/>
  <c r="FE10" i="5"/>
  <c r="FF11" i="5"/>
  <c r="FC254" i="4"/>
  <c r="FC254" i="5" s="1"/>
  <c r="FC253" i="4"/>
  <c r="FC253" i="5" s="1"/>
  <c r="FC252" i="4"/>
  <c r="FC252" i="5" s="1"/>
  <c r="FC251" i="4"/>
  <c r="FC251" i="5" s="1"/>
  <c r="FC250" i="4"/>
  <c r="FC250" i="5" s="1"/>
  <c r="FC249" i="4"/>
  <c r="FC249" i="5" s="1"/>
  <c r="FC248" i="4"/>
  <c r="FC248" i="5" s="1"/>
  <c r="FC247" i="4"/>
  <c r="FC247" i="5" s="1"/>
  <c r="FC246" i="4"/>
  <c r="FC246" i="5" s="1"/>
  <c r="FC245" i="4"/>
  <c r="FC245" i="5" s="1"/>
  <c r="FC244" i="4"/>
  <c r="FC244" i="5" s="1"/>
  <c r="FC243" i="4"/>
  <c r="FC243" i="5" s="1"/>
  <c r="FC242" i="4"/>
  <c r="FC242" i="5" s="1"/>
  <c r="FC241" i="4"/>
  <c r="FC241" i="5" s="1"/>
  <c r="FC240" i="4"/>
  <c r="FC240" i="5" s="1"/>
  <c r="FC239" i="4"/>
  <c r="FC239" i="5" s="1"/>
  <c r="FC238" i="4"/>
  <c r="FC238" i="5" s="1"/>
  <c r="FC237" i="4"/>
  <c r="FC237" i="5" s="1"/>
  <c r="FC236" i="4"/>
  <c r="FC236" i="5" s="1"/>
  <c r="FC235" i="4"/>
  <c r="FC235" i="5" s="1"/>
  <c r="FC234" i="4"/>
  <c r="FC234" i="5" s="1"/>
  <c r="FC233" i="4"/>
  <c r="FC233" i="5" s="1"/>
  <c r="FC232" i="4"/>
  <c r="FC232" i="5" s="1"/>
  <c r="FC231" i="4"/>
  <c r="FC231" i="5" s="1"/>
  <c r="FC230" i="4"/>
  <c r="FC230" i="5" s="1"/>
  <c r="FC229" i="4"/>
  <c r="FC229" i="5" s="1"/>
  <c r="FC228" i="4"/>
  <c r="FC228" i="5" s="1"/>
  <c r="FC227" i="4"/>
  <c r="FC227" i="5" s="1"/>
  <c r="FC226" i="4"/>
  <c r="FC226" i="5" s="1"/>
  <c r="FC225" i="4"/>
  <c r="FC225" i="5" s="1"/>
  <c r="FC224" i="4"/>
  <c r="FC224" i="5" s="1"/>
  <c r="FC223" i="4"/>
  <c r="FC223" i="5" s="1"/>
  <c r="FC222" i="4"/>
  <c r="FC222" i="5" s="1"/>
  <c r="FC221" i="4"/>
  <c r="FC221" i="5" s="1"/>
  <c r="FC220" i="4"/>
  <c r="FC220" i="5" s="1"/>
  <c r="FC219" i="4"/>
  <c r="FC219" i="5" s="1"/>
  <c r="FC218" i="4"/>
  <c r="FC218" i="5" s="1"/>
  <c r="FC217" i="4"/>
  <c r="FC217" i="5" s="1"/>
  <c r="FC263" i="4"/>
  <c r="FC263" i="5" s="1"/>
  <c r="FC262" i="4"/>
  <c r="FC262" i="5" s="1"/>
  <c r="FC261" i="4"/>
  <c r="FC261" i="5" s="1"/>
  <c r="FC260" i="4"/>
  <c r="FC260" i="5" s="1"/>
  <c r="FC259" i="4"/>
  <c r="FC259" i="5" s="1"/>
  <c r="FC258" i="4"/>
  <c r="FC258" i="5" s="1"/>
  <c r="FC257" i="4"/>
  <c r="FC257" i="5" s="1"/>
  <c r="FC256" i="4"/>
  <c r="FC256" i="5" s="1"/>
  <c r="FC255" i="4"/>
  <c r="FC255" i="5" s="1"/>
  <c r="FC266" i="4"/>
  <c r="FC265" i="4"/>
  <c r="FC265" i="5" s="1"/>
  <c r="FC264" i="4"/>
  <c r="FC264" i="5" s="1"/>
  <c r="FC213" i="4"/>
  <c r="FC213" i="5" s="1"/>
  <c r="FC212" i="4"/>
  <c r="FC212" i="5" s="1"/>
  <c r="FC211" i="4"/>
  <c r="FC211" i="5" s="1"/>
  <c r="FC210" i="4"/>
  <c r="FC210" i="5" s="1"/>
  <c r="FC209" i="4"/>
  <c r="FC209" i="5" s="1"/>
  <c r="FC208" i="4"/>
  <c r="FC208" i="5" s="1"/>
  <c r="FC207" i="4"/>
  <c r="FC207" i="5" s="1"/>
  <c r="FC206" i="4"/>
  <c r="FC206" i="5" s="1"/>
  <c r="FC205" i="4"/>
  <c r="FC205" i="5" s="1"/>
  <c r="FC204" i="4"/>
  <c r="FC204" i="5" s="1"/>
  <c r="FC203" i="4"/>
  <c r="FC203" i="5" s="1"/>
  <c r="FC202" i="4"/>
  <c r="FC202" i="5" s="1"/>
  <c r="FC201" i="4"/>
  <c r="FC201" i="5" s="1"/>
  <c r="FC200" i="4"/>
  <c r="FC200" i="5" s="1"/>
  <c r="FC199" i="4"/>
  <c r="FC199" i="5" s="1"/>
  <c r="FC198" i="4"/>
  <c r="FC198" i="5" s="1"/>
  <c r="FC197" i="4"/>
  <c r="FC197" i="5" s="1"/>
  <c r="FC196" i="4"/>
  <c r="FC196" i="5" s="1"/>
  <c r="FC195" i="4"/>
  <c r="FC195" i="5" s="1"/>
  <c r="FC194" i="4"/>
  <c r="FC194" i="5" s="1"/>
  <c r="FC193" i="4"/>
  <c r="FC193" i="5" s="1"/>
  <c r="FC192" i="4"/>
  <c r="FC192" i="5" s="1"/>
  <c r="FC191" i="4"/>
  <c r="FC191" i="5" s="1"/>
  <c r="FC190" i="4"/>
  <c r="FC190" i="5" s="1"/>
  <c r="FC189" i="4"/>
  <c r="FC189" i="5" s="1"/>
  <c r="FC188" i="4"/>
  <c r="FC188" i="5" s="1"/>
  <c r="FC187" i="4"/>
  <c r="FC187" i="5" s="1"/>
  <c r="FC216" i="4"/>
  <c r="FC216" i="5" s="1"/>
  <c r="FC215" i="4"/>
  <c r="FC215" i="5" s="1"/>
  <c r="FC214" i="4"/>
  <c r="FC214" i="5" s="1"/>
  <c r="FC186" i="4"/>
  <c r="FC186" i="5" s="1"/>
  <c r="FC185" i="4"/>
  <c r="FC185" i="5" s="1"/>
  <c r="FC184" i="4"/>
  <c r="FC184" i="5" s="1"/>
  <c r="FC183" i="4"/>
  <c r="FC183" i="5" s="1"/>
  <c r="FC182" i="4"/>
  <c r="FC182" i="5" s="1"/>
  <c r="FC181" i="4"/>
  <c r="FC181" i="5" s="1"/>
  <c r="FC180" i="4"/>
  <c r="FC180" i="5" s="1"/>
  <c r="FC179" i="4"/>
  <c r="FC179" i="5" s="1"/>
  <c r="FC178" i="4"/>
  <c r="FC178" i="5" s="1"/>
  <c r="FC177" i="4"/>
  <c r="FC177" i="5" s="1"/>
  <c r="FC176" i="4"/>
  <c r="FC176" i="5" s="1"/>
  <c r="FC175" i="4"/>
  <c r="FC175" i="5" s="1"/>
  <c r="FC174" i="4"/>
  <c r="FC174" i="5" s="1"/>
  <c r="FC173" i="4"/>
  <c r="FC173" i="5" s="1"/>
  <c r="FC172" i="4"/>
  <c r="FC172" i="5" s="1"/>
  <c r="FC171" i="4"/>
  <c r="FC171" i="5" s="1"/>
  <c r="FC170" i="4"/>
  <c r="FC170" i="5" s="1"/>
  <c r="FC169" i="4"/>
  <c r="FC169" i="5" s="1"/>
  <c r="FC168" i="4"/>
  <c r="FC168" i="5" s="1"/>
  <c r="FC167" i="4"/>
  <c r="FC167" i="5" s="1"/>
  <c r="FC166" i="4"/>
  <c r="FC166" i="5" s="1"/>
  <c r="FC165" i="4"/>
  <c r="FC165" i="5" s="1"/>
  <c r="FC164" i="4"/>
  <c r="FC164" i="5" s="1"/>
  <c r="FC163" i="4"/>
  <c r="FC163" i="5" s="1"/>
  <c r="FC162" i="4"/>
  <c r="FC162" i="5" s="1"/>
  <c r="FC161" i="4"/>
  <c r="FC161" i="5" s="1"/>
  <c r="FC160" i="4"/>
  <c r="FC160" i="5" s="1"/>
  <c r="FC159" i="4"/>
  <c r="FC159" i="5" s="1"/>
  <c r="FC158" i="4"/>
  <c r="FC158" i="5" s="1"/>
  <c r="FC157" i="4"/>
  <c r="FC157" i="5" s="1"/>
  <c r="FC156" i="4"/>
  <c r="FC156" i="5" s="1"/>
  <c r="FC155" i="4"/>
  <c r="FC155" i="5" s="1"/>
  <c r="FC153" i="4"/>
  <c r="FC153" i="5" s="1"/>
  <c r="FC152" i="4"/>
  <c r="FC152" i="5" s="1"/>
  <c r="FC151" i="4"/>
  <c r="FC151" i="5" s="1"/>
  <c r="FC150" i="4"/>
  <c r="FC150" i="5" s="1"/>
  <c r="FC149" i="4"/>
  <c r="FC149" i="5" s="1"/>
  <c r="FC148" i="4"/>
  <c r="FC148" i="5" s="1"/>
  <c r="FC147" i="4"/>
  <c r="FC147" i="5" s="1"/>
  <c r="FC146" i="4"/>
  <c r="FC146" i="5" s="1"/>
  <c r="FC145" i="4"/>
  <c r="FC145" i="5" s="1"/>
  <c r="FC144" i="4"/>
  <c r="FC144" i="5" s="1"/>
  <c r="FC143" i="4"/>
  <c r="FC143" i="5" s="1"/>
  <c r="FC142" i="4"/>
  <c r="FC142" i="5" s="1"/>
  <c r="FC141" i="4"/>
  <c r="FC141" i="5" s="1"/>
  <c r="FC140" i="4"/>
  <c r="FC140" i="5" s="1"/>
  <c r="FC139" i="4"/>
  <c r="FC139" i="5" s="1"/>
  <c r="FC138" i="4"/>
  <c r="FC138" i="5" s="1"/>
  <c r="FC137" i="4"/>
  <c r="FC137" i="5" s="1"/>
  <c r="FC136" i="4"/>
  <c r="FC136" i="5" s="1"/>
  <c r="FC135" i="4"/>
  <c r="FC135" i="5" s="1"/>
  <c r="FC134" i="4"/>
  <c r="FC134" i="5" s="1"/>
  <c r="FC133" i="4"/>
  <c r="FC133" i="5" s="1"/>
  <c r="FC132" i="4"/>
  <c r="FC132" i="5" s="1"/>
  <c r="FC131" i="4"/>
  <c r="FC131" i="5" s="1"/>
  <c r="FC130" i="4"/>
  <c r="FC130" i="5" s="1"/>
  <c r="FC129" i="4"/>
  <c r="FC129" i="5" s="1"/>
  <c r="FC154" i="4"/>
  <c r="FC154" i="5" s="1"/>
  <c r="FC123" i="4"/>
  <c r="FC123" i="5" s="1"/>
  <c r="FC122" i="4"/>
  <c r="FC122" i="5" s="1"/>
  <c r="FC121" i="4"/>
  <c r="FC121" i="5" s="1"/>
  <c r="FC120" i="4"/>
  <c r="FC120" i="5" s="1"/>
  <c r="FC119" i="4"/>
  <c r="FC119" i="5" s="1"/>
  <c r="FC118" i="4"/>
  <c r="FC118" i="5" s="1"/>
  <c r="FC117" i="4"/>
  <c r="FC117" i="5" s="1"/>
  <c r="FC116" i="4"/>
  <c r="FC116" i="5" s="1"/>
  <c r="FC115" i="4"/>
  <c r="FC115" i="5" s="1"/>
  <c r="FC114" i="4"/>
  <c r="FC114" i="5" s="1"/>
  <c r="FC113" i="4"/>
  <c r="FC113" i="5" s="1"/>
  <c r="FC112" i="4"/>
  <c r="FC112" i="5" s="1"/>
  <c r="FC111" i="4"/>
  <c r="FC111" i="5" s="1"/>
  <c r="FC110" i="4"/>
  <c r="FC110" i="5" s="1"/>
  <c r="FC109" i="4"/>
  <c r="FC109" i="5" s="1"/>
  <c r="FC108" i="4"/>
  <c r="FC108" i="5" s="1"/>
  <c r="FC107" i="4"/>
  <c r="FC107" i="5" s="1"/>
  <c r="FC106" i="4"/>
  <c r="FC106" i="5" s="1"/>
  <c r="FC105" i="4"/>
  <c r="FC105" i="5" s="1"/>
  <c r="FC104" i="4"/>
  <c r="FC104" i="5" s="1"/>
  <c r="FC103" i="4"/>
  <c r="FC103" i="5" s="1"/>
  <c r="FC102" i="4"/>
  <c r="FC102" i="5" s="1"/>
  <c r="FC101" i="4"/>
  <c r="FC101" i="5" s="1"/>
  <c r="FC100" i="4"/>
  <c r="FC100" i="5" s="1"/>
  <c r="FC99" i="4"/>
  <c r="FC99" i="5" s="1"/>
  <c r="FC98" i="4"/>
  <c r="FC98" i="5" s="1"/>
  <c r="FC97" i="4"/>
  <c r="FC97" i="5" s="1"/>
  <c r="FC96" i="4"/>
  <c r="FC96" i="5" s="1"/>
  <c r="FC95" i="4"/>
  <c r="FC95" i="5" s="1"/>
  <c r="FC94" i="4"/>
  <c r="FC94" i="5" s="1"/>
  <c r="FC93" i="4"/>
  <c r="FC93" i="5" s="1"/>
  <c r="FC92" i="4"/>
  <c r="FC92" i="5" s="1"/>
  <c r="FC91" i="4"/>
  <c r="FC91" i="5" s="1"/>
  <c r="FC90" i="4"/>
  <c r="FC90" i="5" s="1"/>
  <c r="FC89" i="4"/>
  <c r="FC89" i="5" s="1"/>
  <c r="FC88" i="4"/>
  <c r="FC88" i="5" s="1"/>
  <c r="FC87" i="4"/>
  <c r="FC87" i="5" s="1"/>
  <c r="FC86" i="4"/>
  <c r="FC86" i="5" s="1"/>
  <c r="FC85" i="4"/>
  <c r="FC85" i="5" s="1"/>
  <c r="FC84" i="4"/>
  <c r="FC84" i="5" s="1"/>
  <c r="FC83" i="4"/>
  <c r="FC83" i="5" s="1"/>
  <c r="FC82" i="4"/>
  <c r="FC82" i="5" s="1"/>
  <c r="FC81" i="4"/>
  <c r="FC81" i="5" s="1"/>
  <c r="FC80" i="4"/>
  <c r="FC80" i="5" s="1"/>
  <c r="FC79" i="4"/>
  <c r="FC79" i="5" s="1"/>
  <c r="FC78" i="4"/>
  <c r="FC78" i="5" s="1"/>
  <c r="FC77" i="4"/>
  <c r="FC77" i="5" s="1"/>
  <c r="FC76" i="4"/>
  <c r="FC76" i="5" s="1"/>
  <c r="FC75" i="4"/>
  <c r="FC75" i="5" s="1"/>
  <c r="FC74" i="4"/>
  <c r="FC74" i="5" s="1"/>
  <c r="FC73" i="4"/>
  <c r="FC73" i="5" s="1"/>
  <c r="FC72" i="4"/>
  <c r="FC72" i="5" s="1"/>
  <c r="FC71" i="4"/>
  <c r="FC71" i="5" s="1"/>
  <c r="FC70" i="4"/>
  <c r="FC70" i="5" s="1"/>
  <c r="FC69" i="4"/>
  <c r="FC69" i="5" s="1"/>
  <c r="FC68" i="4"/>
  <c r="FC68" i="5" s="1"/>
  <c r="FC67" i="4"/>
  <c r="FC67" i="5" s="1"/>
  <c r="FC66" i="4"/>
  <c r="FC66" i="5" s="1"/>
  <c r="FC65" i="4"/>
  <c r="FC65" i="5" s="1"/>
  <c r="FC64" i="4"/>
  <c r="FC64" i="5" s="1"/>
  <c r="FC63" i="4"/>
  <c r="FC63" i="5" s="1"/>
  <c r="FC62" i="4"/>
  <c r="FC62" i="5" s="1"/>
  <c r="FC61" i="4"/>
  <c r="FC61" i="5" s="1"/>
  <c r="FC60" i="4"/>
  <c r="FC60" i="5" s="1"/>
  <c r="FC59" i="4"/>
  <c r="FC59" i="5" s="1"/>
  <c r="FC58" i="4"/>
  <c r="FC58" i="5" s="1"/>
  <c r="FC57" i="4"/>
  <c r="FC57" i="5" s="1"/>
  <c r="FC56" i="4"/>
  <c r="FC56" i="5" s="1"/>
  <c r="FC55" i="4"/>
  <c r="FC55" i="5" s="1"/>
  <c r="FC54" i="4"/>
  <c r="FC54" i="5" s="1"/>
  <c r="FC53" i="4"/>
  <c r="FC53" i="5" s="1"/>
  <c r="FC52" i="4"/>
  <c r="FC52" i="5" s="1"/>
  <c r="FC51" i="4"/>
  <c r="FC51" i="5" s="1"/>
  <c r="FC50" i="4"/>
  <c r="FC50" i="5" s="1"/>
  <c r="FC49" i="4"/>
  <c r="FC49" i="5" s="1"/>
  <c r="FC128" i="4"/>
  <c r="FC128" i="5" s="1"/>
  <c r="FC127" i="4"/>
  <c r="FC127" i="5" s="1"/>
  <c r="FC126" i="4"/>
  <c r="FC126" i="5" s="1"/>
  <c r="FC125" i="4"/>
  <c r="FC125" i="5" s="1"/>
  <c r="FC124" i="4"/>
  <c r="FC124" i="5" s="1"/>
  <c r="FC48" i="4"/>
  <c r="FC48" i="5" s="1"/>
  <c r="FC47" i="4"/>
  <c r="FC47" i="5" s="1"/>
  <c r="FC46" i="4"/>
  <c r="FC46" i="5" s="1"/>
  <c r="FC45" i="4"/>
  <c r="FC45" i="5" s="1"/>
  <c r="FC44" i="4"/>
  <c r="FC44" i="5" s="1"/>
  <c r="FC43" i="4"/>
  <c r="FC43" i="5" s="1"/>
  <c r="FC42" i="4"/>
  <c r="FC42" i="5" s="1"/>
  <c r="FC41" i="4"/>
  <c r="FC41" i="5" s="1"/>
  <c r="FC40" i="4"/>
  <c r="FC40" i="5" s="1"/>
  <c r="FC39" i="4"/>
  <c r="FC39" i="5" s="1"/>
  <c r="FC38" i="4"/>
  <c r="FC38" i="5" s="1"/>
  <c r="FC37" i="4"/>
  <c r="FC37" i="5" s="1"/>
  <c r="FC36" i="4"/>
  <c r="FC36" i="5" s="1"/>
  <c r="FC35" i="4"/>
  <c r="FC35" i="5" s="1"/>
  <c r="FC34" i="4"/>
  <c r="FC34" i="5" s="1"/>
  <c r="FC33" i="4"/>
  <c r="FC33" i="5" s="1"/>
  <c r="FC32" i="4"/>
  <c r="FC32" i="5" s="1"/>
  <c r="FC31" i="4"/>
  <c r="FC31" i="5" s="1"/>
  <c r="FC30" i="4"/>
  <c r="FC30" i="5" s="1"/>
  <c r="FC29" i="4"/>
  <c r="FC29" i="5" s="1"/>
  <c r="FC28" i="4"/>
  <c r="FC28" i="5" s="1"/>
  <c r="FC27" i="4"/>
  <c r="FC27" i="5" s="1"/>
  <c r="FC26" i="4"/>
  <c r="FC26" i="5" s="1"/>
  <c r="FC25" i="4"/>
  <c r="FC25" i="5" s="1"/>
  <c r="FC24" i="4"/>
  <c r="FC24" i="5" s="1"/>
  <c r="FC23" i="4"/>
  <c r="FC23" i="5" s="1"/>
  <c r="FC22" i="4"/>
  <c r="FC22" i="5" s="1"/>
  <c r="FC21" i="4"/>
  <c r="FC21" i="5" s="1"/>
  <c r="FC20" i="4"/>
  <c r="FC20" i="5" s="1"/>
  <c r="FC19" i="4"/>
  <c r="FC19" i="5" s="1"/>
  <c r="FC18" i="4"/>
  <c r="FC18" i="5" s="1"/>
  <c r="FC17" i="4"/>
  <c r="FC17" i="5" s="1"/>
  <c r="FC16" i="4"/>
  <c r="FC16" i="5" s="1"/>
  <c r="FC15" i="4"/>
  <c r="FC15" i="5" s="1"/>
  <c r="FC14" i="4"/>
  <c r="FC14" i="5" s="1"/>
  <c r="FC13" i="4"/>
  <c r="FC13" i="5" s="1"/>
  <c r="FC12" i="4"/>
  <c r="FC12" i="5" s="1"/>
  <c r="FE22" i="7" l="1"/>
  <c r="FE21" i="7"/>
  <c r="FE20" i="7"/>
  <c r="FE19" i="7"/>
  <c r="FE18" i="7"/>
  <c r="FE17" i="7"/>
  <c r="FE15" i="7"/>
  <c r="FE14" i="7"/>
  <c r="FE13" i="7"/>
  <c r="FE16" i="7"/>
  <c r="FF10" i="5"/>
  <c r="FG11" i="5"/>
  <c r="FE10" i="4"/>
  <c r="FF11" i="4"/>
  <c r="FD266" i="4"/>
  <c r="FD265" i="4"/>
  <c r="FD265" i="5" s="1"/>
  <c r="FD264" i="4"/>
  <c r="FD264" i="5" s="1"/>
  <c r="FD242" i="4"/>
  <c r="FD242" i="5" s="1"/>
  <c r="FD241" i="4"/>
  <c r="FD241" i="5" s="1"/>
  <c r="FD240" i="4"/>
  <c r="FD240" i="5" s="1"/>
  <c r="FD239" i="4"/>
  <c r="FD239" i="5" s="1"/>
  <c r="FD238" i="4"/>
  <c r="FD238" i="5" s="1"/>
  <c r="FD237" i="4"/>
  <c r="FD237" i="5" s="1"/>
  <c r="FD236" i="4"/>
  <c r="FD236" i="5" s="1"/>
  <c r="FD235" i="4"/>
  <c r="FD235" i="5" s="1"/>
  <c r="FD234" i="4"/>
  <c r="FD234" i="5" s="1"/>
  <c r="FD233" i="4"/>
  <c r="FD233" i="5" s="1"/>
  <c r="FD232" i="4"/>
  <c r="FD232" i="5" s="1"/>
  <c r="FD231" i="4"/>
  <c r="FD231" i="5" s="1"/>
  <c r="FD230" i="4"/>
  <c r="FD230" i="5" s="1"/>
  <c r="FD229" i="4"/>
  <c r="FD229" i="5" s="1"/>
  <c r="FD228" i="4"/>
  <c r="FD228" i="5" s="1"/>
  <c r="FD227" i="4"/>
  <c r="FD227" i="5" s="1"/>
  <c r="FD226" i="4"/>
  <c r="FD226" i="5" s="1"/>
  <c r="FD225" i="4"/>
  <c r="FD225" i="5" s="1"/>
  <c r="FD224" i="4"/>
  <c r="FD224" i="5" s="1"/>
  <c r="FD223" i="4"/>
  <c r="FD223" i="5" s="1"/>
  <c r="FD222" i="4"/>
  <c r="FD222" i="5" s="1"/>
  <c r="FD221" i="4"/>
  <c r="FD221" i="5" s="1"/>
  <c r="FD220" i="4"/>
  <c r="FD220" i="5" s="1"/>
  <c r="FD219" i="4"/>
  <c r="FD219" i="5" s="1"/>
  <c r="FD218" i="4"/>
  <c r="FD218" i="5" s="1"/>
  <c r="FD217" i="4"/>
  <c r="FD217" i="5" s="1"/>
  <c r="FD216" i="4"/>
  <c r="FD216" i="5" s="1"/>
  <c r="FD215" i="4"/>
  <c r="FD215" i="5" s="1"/>
  <c r="FD214" i="4"/>
  <c r="FD214" i="5" s="1"/>
  <c r="FD263" i="4"/>
  <c r="FD263" i="5" s="1"/>
  <c r="FD262" i="4"/>
  <c r="FD262" i="5" s="1"/>
  <c r="FD261" i="4"/>
  <c r="FD261" i="5" s="1"/>
  <c r="FD260" i="4"/>
  <c r="FD260" i="5" s="1"/>
  <c r="FD259" i="4"/>
  <c r="FD259" i="5" s="1"/>
  <c r="FD258" i="4"/>
  <c r="FD258" i="5" s="1"/>
  <c r="FD257" i="4"/>
  <c r="FD257" i="5" s="1"/>
  <c r="FD256" i="4"/>
  <c r="FD256" i="5" s="1"/>
  <c r="FD255" i="4"/>
  <c r="FD255" i="5" s="1"/>
  <c r="FD254" i="4"/>
  <c r="FD254" i="5" s="1"/>
  <c r="FD253" i="4"/>
  <c r="FD253" i="5" s="1"/>
  <c r="FD252" i="4"/>
  <c r="FD252" i="5" s="1"/>
  <c r="FD251" i="4"/>
  <c r="FD251" i="5" s="1"/>
  <c r="FD250" i="4"/>
  <c r="FD250" i="5" s="1"/>
  <c r="FD249" i="4"/>
  <c r="FD249" i="5" s="1"/>
  <c r="FD248" i="4"/>
  <c r="FD248" i="5" s="1"/>
  <c r="FD247" i="4"/>
  <c r="FD247" i="5" s="1"/>
  <c r="FD246" i="4"/>
  <c r="FD246" i="5" s="1"/>
  <c r="FD245" i="4"/>
  <c r="FD245" i="5" s="1"/>
  <c r="FD244" i="4"/>
  <c r="FD244" i="5" s="1"/>
  <c r="FD243" i="4"/>
  <c r="FD243" i="5" s="1"/>
  <c r="FD213" i="4"/>
  <c r="FD213" i="5" s="1"/>
  <c r="FD212" i="4"/>
  <c r="FD212" i="5" s="1"/>
  <c r="FD211" i="4"/>
  <c r="FD211" i="5" s="1"/>
  <c r="FD210" i="4"/>
  <c r="FD210" i="5" s="1"/>
  <c r="FD209" i="4"/>
  <c r="FD209" i="5" s="1"/>
  <c r="FD208" i="4"/>
  <c r="FD208" i="5" s="1"/>
  <c r="FD207" i="4"/>
  <c r="FD207" i="5" s="1"/>
  <c r="FD206" i="4"/>
  <c r="FD206" i="5" s="1"/>
  <c r="FD205" i="4"/>
  <c r="FD205" i="5" s="1"/>
  <c r="FD204" i="4"/>
  <c r="FD204" i="5" s="1"/>
  <c r="FD203" i="4"/>
  <c r="FD203" i="5" s="1"/>
  <c r="FD202" i="4"/>
  <c r="FD202" i="5" s="1"/>
  <c r="FD201" i="4"/>
  <c r="FD201" i="5" s="1"/>
  <c r="FD200" i="4"/>
  <c r="FD200" i="5" s="1"/>
  <c r="FD199" i="4"/>
  <c r="FD199" i="5" s="1"/>
  <c r="FD198" i="4"/>
  <c r="FD198" i="5" s="1"/>
  <c r="FD197" i="4"/>
  <c r="FD197" i="5" s="1"/>
  <c r="FD196" i="4"/>
  <c r="FD196" i="5" s="1"/>
  <c r="FD195" i="4"/>
  <c r="FD195" i="5" s="1"/>
  <c r="FD194" i="4"/>
  <c r="FD194" i="5" s="1"/>
  <c r="FD193" i="4"/>
  <c r="FD193" i="5" s="1"/>
  <c r="FD192" i="4"/>
  <c r="FD192" i="5" s="1"/>
  <c r="FD191" i="4"/>
  <c r="FD191" i="5" s="1"/>
  <c r="FD190" i="4"/>
  <c r="FD190" i="5" s="1"/>
  <c r="FD189" i="4"/>
  <c r="FD189" i="5" s="1"/>
  <c r="FD186" i="4"/>
  <c r="FD186" i="5" s="1"/>
  <c r="FD185" i="4"/>
  <c r="FD185" i="5" s="1"/>
  <c r="FD184" i="4"/>
  <c r="FD184" i="5" s="1"/>
  <c r="FD183" i="4"/>
  <c r="FD183" i="5" s="1"/>
  <c r="FD182" i="4"/>
  <c r="FD182" i="5" s="1"/>
  <c r="FD181" i="4"/>
  <c r="FD181" i="5" s="1"/>
  <c r="FD180" i="4"/>
  <c r="FD180" i="5" s="1"/>
  <c r="FD179" i="4"/>
  <c r="FD179" i="5" s="1"/>
  <c r="FD178" i="4"/>
  <c r="FD178" i="5" s="1"/>
  <c r="FD177" i="4"/>
  <c r="FD177" i="5" s="1"/>
  <c r="FD176" i="4"/>
  <c r="FD176" i="5" s="1"/>
  <c r="FD175" i="4"/>
  <c r="FD175" i="5" s="1"/>
  <c r="FD174" i="4"/>
  <c r="FD174" i="5" s="1"/>
  <c r="FD173" i="4"/>
  <c r="FD173" i="5" s="1"/>
  <c r="FD172" i="4"/>
  <c r="FD172" i="5" s="1"/>
  <c r="FD171" i="4"/>
  <c r="FD171" i="5" s="1"/>
  <c r="FD170" i="4"/>
  <c r="FD170" i="5" s="1"/>
  <c r="FD169" i="4"/>
  <c r="FD169" i="5" s="1"/>
  <c r="FD168" i="4"/>
  <c r="FD168" i="5" s="1"/>
  <c r="FD167" i="4"/>
  <c r="FD167" i="5" s="1"/>
  <c r="FD166" i="4"/>
  <c r="FD166" i="5" s="1"/>
  <c r="FD165" i="4"/>
  <c r="FD165" i="5" s="1"/>
  <c r="FD164" i="4"/>
  <c r="FD164" i="5" s="1"/>
  <c r="FD163" i="4"/>
  <c r="FD163" i="5" s="1"/>
  <c r="FD162" i="4"/>
  <c r="FD162" i="5" s="1"/>
  <c r="FD161" i="4"/>
  <c r="FD161" i="5" s="1"/>
  <c r="FD160" i="4"/>
  <c r="FD160" i="5" s="1"/>
  <c r="FD159" i="4"/>
  <c r="FD159" i="5" s="1"/>
  <c r="FD158" i="4"/>
  <c r="FD158" i="5" s="1"/>
  <c r="FD157" i="4"/>
  <c r="FD157" i="5" s="1"/>
  <c r="FD156" i="4"/>
  <c r="FD156" i="5" s="1"/>
  <c r="FD155" i="4"/>
  <c r="FD155" i="5" s="1"/>
  <c r="FD188" i="4"/>
  <c r="FD188" i="5" s="1"/>
  <c r="FD187" i="4"/>
  <c r="FD187" i="5" s="1"/>
  <c r="FD153" i="4"/>
  <c r="FD153" i="5" s="1"/>
  <c r="FD152" i="4"/>
  <c r="FD152" i="5" s="1"/>
  <c r="FD151" i="4"/>
  <c r="FD151" i="5" s="1"/>
  <c r="FD150" i="4"/>
  <c r="FD150" i="5" s="1"/>
  <c r="FD149" i="4"/>
  <c r="FD149" i="5" s="1"/>
  <c r="FD148" i="4"/>
  <c r="FD148" i="5" s="1"/>
  <c r="FD147" i="4"/>
  <c r="FD147" i="5" s="1"/>
  <c r="FD146" i="4"/>
  <c r="FD146" i="5" s="1"/>
  <c r="FD145" i="4"/>
  <c r="FD145" i="5" s="1"/>
  <c r="FD144" i="4"/>
  <c r="FD144" i="5" s="1"/>
  <c r="FD143" i="4"/>
  <c r="FD143" i="5" s="1"/>
  <c r="FD142" i="4"/>
  <c r="FD142" i="5" s="1"/>
  <c r="FD141" i="4"/>
  <c r="FD141" i="5" s="1"/>
  <c r="FD140" i="4"/>
  <c r="FD140" i="5" s="1"/>
  <c r="FD139" i="4"/>
  <c r="FD139" i="5" s="1"/>
  <c r="FD138" i="4"/>
  <c r="FD138" i="5" s="1"/>
  <c r="FD137" i="4"/>
  <c r="FD137" i="5" s="1"/>
  <c r="FD136" i="4"/>
  <c r="FD136" i="5" s="1"/>
  <c r="FD135" i="4"/>
  <c r="FD135" i="5" s="1"/>
  <c r="FD134" i="4"/>
  <c r="FD134" i="5" s="1"/>
  <c r="FD133" i="4"/>
  <c r="FD133" i="5" s="1"/>
  <c r="FD132" i="4"/>
  <c r="FD132" i="5" s="1"/>
  <c r="FD131" i="4"/>
  <c r="FD131" i="5" s="1"/>
  <c r="FD130" i="4"/>
  <c r="FD130" i="5" s="1"/>
  <c r="FD129" i="4"/>
  <c r="FD129" i="5" s="1"/>
  <c r="FD154" i="4"/>
  <c r="FD154" i="5" s="1"/>
  <c r="FD123" i="4"/>
  <c r="FD123" i="5" s="1"/>
  <c r="FD122" i="4"/>
  <c r="FD122" i="5" s="1"/>
  <c r="FD121" i="4"/>
  <c r="FD121" i="5" s="1"/>
  <c r="FD120" i="4"/>
  <c r="FD120" i="5" s="1"/>
  <c r="FD119" i="4"/>
  <c r="FD119" i="5" s="1"/>
  <c r="FD118" i="4"/>
  <c r="FD118" i="5" s="1"/>
  <c r="FD117" i="4"/>
  <c r="FD117" i="5" s="1"/>
  <c r="FD116" i="4"/>
  <c r="FD116" i="5" s="1"/>
  <c r="FD115" i="4"/>
  <c r="FD115" i="5" s="1"/>
  <c r="FD114" i="4"/>
  <c r="FD114" i="5" s="1"/>
  <c r="FD113" i="4"/>
  <c r="FD113" i="5" s="1"/>
  <c r="FD112" i="4"/>
  <c r="FD112" i="5" s="1"/>
  <c r="FD111" i="4"/>
  <c r="FD111" i="5" s="1"/>
  <c r="FD110" i="4"/>
  <c r="FD110" i="5" s="1"/>
  <c r="FD109" i="4"/>
  <c r="FD109" i="5" s="1"/>
  <c r="FD108" i="4"/>
  <c r="FD108" i="5" s="1"/>
  <c r="FD107" i="4"/>
  <c r="FD107" i="5" s="1"/>
  <c r="FD106" i="4"/>
  <c r="FD106" i="5" s="1"/>
  <c r="FD105" i="4"/>
  <c r="FD105" i="5" s="1"/>
  <c r="FD104" i="4"/>
  <c r="FD104" i="5" s="1"/>
  <c r="FD103" i="4"/>
  <c r="FD103" i="5" s="1"/>
  <c r="FD102" i="4"/>
  <c r="FD102" i="5" s="1"/>
  <c r="FD101" i="4"/>
  <c r="FD101" i="5" s="1"/>
  <c r="FD100" i="4"/>
  <c r="FD100" i="5" s="1"/>
  <c r="FD99" i="4"/>
  <c r="FD99" i="5" s="1"/>
  <c r="FD98" i="4"/>
  <c r="FD98" i="5" s="1"/>
  <c r="FD97" i="4"/>
  <c r="FD97" i="5" s="1"/>
  <c r="FD96" i="4"/>
  <c r="FD96" i="5" s="1"/>
  <c r="FD95" i="4"/>
  <c r="FD95" i="5" s="1"/>
  <c r="FD94" i="4"/>
  <c r="FD94" i="5" s="1"/>
  <c r="FD93" i="4"/>
  <c r="FD93" i="5" s="1"/>
  <c r="FD92" i="4"/>
  <c r="FD92" i="5" s="1"/>
  <c r="FD91" i="4"/>
  <c r="FD91" i="5" s="1"/>
  <c r="FD90" i="4"/>
  <c r="FD90" i="5" s="1"/>
  <c r="FD89" i="4"/>
  <c r="FD89" i="5" s="1"/>
  <c r="FD88" i="4"/>
  <c r="FD88" i="5" s="1"/>
  <c r="FD87" i="4"/>
  <c r="FD87" i="5" s="1"/>
  <c r="FD86" i="4"/>
  <c r="FD86" i="5" s="1"/>
  <c r="FD85" i="4"/>
  <c r="FD85" i="5" s="1"/>
  <c r="FD84" i="4"/>
  <c r="FD84" i="5" s="1"/>
  <c r="FD83" i="4"/>
  <c r="FD83" i="5" s="1"/>
  <c r="FD82" i="4"/>
  <c r="FD82" i="5" s="1"/>
  <c r="FD81" i="4"/>
  <c r="FD81" i="5" s="1"/>
  <c r="FD80" i="4"/>
  <c r="FD80" i="5" s="1"/>
  <c r="FD79" i="4"/>
  <c r="FD79" i="5" s="1"/>
  <c r="FD78" i="4"/>
  <c r="FD78" i="5" s="1"/>
  <c r="FD77" i="4"/>
  <c r="FD77" i="5" s="1"/>
  <c r="FD76" i="4"/>
  <c r="FD76" i="5" s="1"/>
  <c r="FD75" i="4"/>
  <c r="FD75" i="5" s="1"/>
  <c r="FD74" i="4"/>
  <c r="FD74" i="5" s="1"/>
  <c r="FD73" i="4"/>
  <c r="FD73" i="5" s="1"/>
  <c r="FD72" i="4"/>
  <c r="FD72" i="5" s="1"/>
  <c r="FD71" i="4"/>
  <c r="FD71" i="5" s="1"/>
  <c r="FD70" i="4"/>
  <c r="FD70" i="5" s="1"/>
  <c r="FD69" i="4"/>
  <c r="FD69" i="5" s="1"/>
  <c r="FD68" i="4"/>
  <c r="FD68" i="5" s="1"/>
  <c r="FD67" i="4"/>
  <c r="FD67" i="5" s="1"/>
  <c r="FD66" i="4"/>
  <c r="FD66" i="5" s="1"/>
  <c r="FD65" i="4"/>
  <c r="FD65" i="5" s="1"/>
  <c r="FD64" i="4"/>
  <c r="FD64" i="5" s="1"/>
  <c r="FD63" i="4"/>
  <c r="FD63" i="5" s="1"/>
  <c r="FD62" i="4"/>
  <c r="FD62" i="5" s="1"/>
  <c r="FD61" i="4"/>
  <c r="FD61" i="5" s="1"/>
  <c r="FD60" i="4"/>
  <c r="FD60" i="5" s="1"/>
  <c r="FD59" i="4"/>
  <c r="FD59" i="5" s="1"/>
  <c r="FD58" i="4"/>
  <c r="FD58" i="5" s="1"/>
  <c r="FD57" i="4"/>
  <c r="FD57" i="5" s="1"/>
  <c r="FD56" i="4"/>
  <c r="FD56" i="5" s="1"/>
  <c r="FD55" i="4"/>
  <c r="FD55" i="5" s="1"/>
  <c r="FD54" i="4"/>
  <c r="FD54" i="5" s="1"/>
  <c r="FD53" i="4"/>
  <c r="FD53" i="5" s="1"/>
  <c r="FD52" i="4"/>
  <c r="FD52" i="5" s="1"/>
  <c r="FD51" i="4"/>
  <c r="FD51" i="5" s="1"/>
  <c r="FD50" i="4"/>
  <c r="FD50" i="5" s="1"/>
  <c r="FD48" i="4"/>
  <c r="FD48" i="5" s="1"/>
  <c r="FD47" i="4"/>
  <c r="FD47" i="5" s="1"/>
  <c r="FD46" i="4"/>
  <c r="FD46" i="5" s="1"/>
  <c r="FD45" i="4"/>
  <c r="FD45" i="5" s="1"/>
  <c r="FD44" i="4"/>
  <c r="FD44" i="5" s="1"/>
  <c r="FD43" i="4"/>
  <c r="FD43" i="5" s="1"/>
  <c r="FD42" i="4"/>
  <c r="FD42" i="5" s="1"/>
  <c r="FD41" i="4"/>
  <c r="FD41" i="5" s="1"/>
  <c r="FD40" i="4"/>
  <c r="FD40" i="5" s="1"/>
  <c r="FD39" i="4"/>
  <c r="FD39" i="5" s="1"/>
  <c r="FD38" i="4"/>
  <c r="FD38" i="5" s="1"/>
  <c r="FD37" i="4"/>
  <c r="FD37" i="5" s="1"/>
  <c r="FD36" i="4"/>
  <c r="FD36" i="5" s="1"/>
  <c r="FD35" i="4"/>
  <c r="FD35" i="5" s="1"/>
  <c r="FD34" i="4"/>
  <c r="FD34" i="5" s="1"/>
  <c r="FD33" i="4"/>
  <c r="FD33" i="5" s="1"/>
  <c r="FD32" i="4"/>
  <c r="FD32" i="5" s="1"/>
  <c r="FD31" i="4"/>
  <c r="FD31" i="5" s="1"/>
  <c r="FD30" i="4"/>
  <c r="FD30" i="5" s="1"/>
  <c r="FD29" i="4"/>
  <c r="FD29" i="5" s="1"/>
  <c r="FD26" i="4"/>
  <c r="FD26" i="5" s="1"/>
  <c r="FD24" i="4"/>
  <c r="FD24" i="5" s="1"/>
  <c r="FD21" i="4"/>
  <c r="FD21" i="5" s="1"/>
  <c r="FD20" i="4"/>
  <c r="FD20" i="5" s="1"/>
  <c r="FD19" i="4"/>
  <c r="FD19" i="5" s="1"/>
  <c r="FD18" i="4"/>
  <c r="FD18" i="5" s="1"/>
  <c r="FD17" i="4"/>
  <c r="FD17" i="5" s="1"/>
  <c r="FD12" i="4"/>
  <c r="FD12" i="5" s="1"/>
  <c r="FD128" i="4"/>
  <c r="FD128" i="5" s="1"/>
  <c r="FD127" i="4"/>
  <c r="FD127" i="5" s="1"/>
  <c r="FD126" i="4"/>
  <c r="FD126" i="5" s="1"/>
  <c r="FD125" i="4"/>
  <c r="FD125" i="5" s="1"/>
  <c r="FD124" i="4"/>
  <c r="FD124" i="5" s="1"/>
  <c r="FD49" i="4"/>
  <c r="FD49" i="5" s="1"/>
  <c r="FD28" i="4"/>
  <c r="FD28" i="5" s="1"/>
  <c r="FD27" i="4"/>
  <c r="FD27" i="5" s="1"/>
  <c r="FD25" i="4"/>
  <c r="FD25" i="5" s="1"/>
  <c r="FD23" i="4"/>
  <c r="FD23" i="5" s="1"/>
  <c r="FD22" i="4"/>
  <c r="FD22" i="5" s="1"/>
  <c r="FD16" i="4"/>
  <c r="FD16" i="5" s="1"/>
  <c r="FD15" i="4"/>
  <c r="FD15" i="5" s="1"/>
  <c r="FD14" i="4"/>
  <c r="FD14" i="5" s="1"/>
  <c r="FD13" i="4"/>
  <c r="FD13" i="5" s="1"/>
  <c r="FF22" i="7" l="1"/>
  <c r="FF21" i="7"/>
  <c r="FF20" i="7"/>
  <c r="FF19" i="7"/>
  <c r="FF18" i="7"/>
  <c r="FF17" i="7"/>
  <c r="FF16" i="7"/>
  <c r="FF15" i="7"/>
  <c r="FF14" i="7"/>
  <c r="FF13" i="7"/>
  <c r="FF10" i="4"/>
  <c r="FG11" i="4"/>
  <c r="FE266" i="4"/>
  <c r="FE265" i="4"/>
  <c r="FE265" i="5" s="1"/>
  <c r="FE264" i="4"/>
  <c r="FE264" i="5" s="1"/>
  <c r="FE263" i="4"/>
  <c r="FE263" i="5" s="1"/>
  <c r="FE262" i="4"/>
  <c r="FE262" i="5" s="1"/>
  <c r="FE261" i="4"/>
  <c r="FE261" i="5" s="1"/>
  <c r="FE260" i="4"/>
  <c r="FE260" i="5" s="1"/>
  <c r="FE259" i="4"/>
  <c r="FE259" i="5" s="1"/>
  <c r="FE258" i="4"/>
  <c r="FE258" i="5" s="1"/>
  <c r="FE257" i="4"/>
  <c r="FE257" i="5" s="1"/>
  <c r="FE256" i="4"/>
  <c r="FE256" i="5" s="1"/>
  <c r="FE255" i="4"/>
  <c r="FE255" i="5" s="1"/>
  <c r="FE254" i="4"/>
  <c r="FE254" i="5" s="1"/>
  <c r="FE253" i="4"/>
  <c r="FE253" i="5" s="1"/>
  <c r="FE252" i="4"/>
  <c r="FE252" i="5" s="1"/>
  <c r="FE251" i="4"/>
  <c r="FE251" i="5" s="1"/>
  <c r="FE250" i="4"/>
  <c r="FE250" i="5" s="1"/>
  <c r="FE249" i="4"/>
  <c r="FE249" i="5" s="1"/>
  <c r="FE248" i="4"/>
  <c r="FE248" i="5" s="1"/>
  <c r="FE247" i="4"/>
  <c r="FE247" i="5" s="1"/>
  <c r="FE246" i="4"/>
  <c r="FE246" i="5" s="1"/>
  <c r="FE245" i="4"/>
  <c r="FE245" i="5" s="1"/>
  <c r="FE244" i="4"/>
  <c r="FE244" i="5" s="1"/>
  <c r="FE243" i="4"/>
  <c r="FE243" i="5" s="1"/>
  <c r="FE216" i="4"/>
  <c r="FE216" i="5" s="1"/>
  <c r="FE215" i="4"/>
  <c r="FE215" i="5" s="1"/>
  <c r="FE214" i="4"/>
  <c r="FE214" i="5" s="1"/>
  <c r="FE221" i="4"/>
  <c r="FE221" i="5" s="1"/>
  <c r="FE220" i="4"/>
  <c r="FE220" i="5" s="1"/>
  <c r="FE219" i="4"/>
  <c r="FE219" i="5" s="1"/>
  <c r="FE218" i="4"/>
  <c r="FE218" i="5" s="1"/>
  <c r="FE217" i="4"/>
  <c r="FE217" i="5" s="1"/>
  <c r="FE213" i="4"/>
  <c r="FE213" i="5" s="1"/>
  <c r="FE212" i="4"/>
  <c r="FE212" i="5" s="1"/>
  <c r="FE211" i="4"/>
  <c r="FE211" i="5" s="1"/>
  <c r="FE210" i="4"/>
  <c r="FE210" i="5" s="1"/>
  <c r="FE209" i="4"/>
  <c r="FE209" i="5" s="1"/>
  <c r="FE208" i="4"/>
  <c r="FE208" i="5" s="1"/>
  <c r="FE207" i="4"/>
  <c r="FE207" i="5" s="1"/>
  <c r="FE206" i="4"/>
  <c r="FE206" i="5" s="1"/>
  <c r="FE205" i="4"/>
  <c r="FE205" i="5" s="1"/>
  <c r="FE204" i="4"/>
  <c r="FE204" i="5" s="1"/>
  <c r="FE203" i="4"/>
  <c r="FE203" i="5" s="1"/>
  <c r="FE202" i="4"/>
  <c r="FE202" i="5" s="1"/>
  <c r="FE201" i="4"/>
  <c r="FE201" i="5" s="1"/>
  <c r="FE200" i="4"/>
  <c r="FE200" i="5" s="1"/>
  <c r="FE199" i="4"/>
  <c r="FE199" i="5" s="1"/>
  <c r="FE198" i="4"/>
  <c r="FE198" i="5" s="1"/>
  <c r="FE197" i="4"/>
  <c r="FE197" i="5" s="1"/>
  <c r="FE196" i="4"/>
  <c r="FE196" i="5" s="1"/>
  <c r="FE195" i="4"/>
  <c r="FE195" i="5" s="1"/>
  <c r="FE194" i="4"/>
  <c r="FE194" i="5" s="1"/>
  <c r="FE193" i="4"/>
  <c r="FE193" i="5" s="1"/>
  <c r="FE192" i="4"/>
  <c r="FE192" i="5" s="1"/>
  <c r="FE191" i="4"/>
  <c r="FE191" i="5" s="1"/>
  <c r="FE190" i="4"/>
  <c r="FE190" i="5" s="1"/>
  <c r="FE189" i="4"/>
  <c r="FE189" i="5" s="1"/>
  <c r="FE188" i="4"/>
  <c r="FE188" i="5" s="1"/>
  <c r="FE187" i="4"/>
  <c r="FE187" i="5" s="1"/>
  <c r="FE186" i="4"/>
  <c r="FE186" i="5" s="1"/>
  <c r="FE185" i="4"/>
  <c r="FE185" i="5" s="1"/>
  <c r="FE184" i="4"/>
  <c r="FE184" i="5" s="1"/>
  <c r="FE183" i="4"/>
  <c r="FE183" i="5" s="1"/>
  <c r="FE182" i="4"/>
  <c r="FE182" i="5" s="1"/>
  <c r="FE181" i="4"/>
  <c r="FE181" i="5" s="1"/>
  <c r="FE180" i="4"/>
  <c r="FE180" i="5" s="1"/>
  <c r="FE179" i="4"/>
  <c r="FE179" i="5" s="1"/>
  <c r="FE178" i="4"/>
  <c r="FE178" i="5" s="1"/>
  <c r="FE177" i="4"/>
  <c r="FE177" i="5" s="1"/>
  <c r="FE176" i="4"/>
  <c r="FE176" i="5" s="1"/>
  <c r="FE175" i="4"/>
  <c r="FE175" i="5" s="1"/>
  <c r="FE174" i="4"/>
  <c r="FE174" i="5" s="1"/>
  <c r="FE173" i="4"/>
  <c r="FE173" i="5" s="1"/>
  <c r="FE172" i="4"/>
  <c r="FE172" i="5" s="1"/>
  <c r="FE171" i="4"/>
  <c r="FE171" i="5" s="1"/>
  <c r="FE170" i="4"/>
  <c r="FE170" i="5" s="1"/>
  <c r="FE169" i="4"/>
  <c r="FE169" i="5" s="1"/>
  <c r="FE168" i="4"/>
  <c r="FE168" i="5" s="1"/>
  <c r="FE167" i="4"/>
  <c r="FE167" i="5" s="1"/>
  <c r="FE166" i="4"/>
  <c r="FE166" i="5" s="1"/>
  <c r="FE165" i="4"/>
  <c r="FE165" i="5" s="1"/>
  <c r="FE164" i="4"/>
  <c r="FE164" i="5" s="1"/>
  <c r="FE163" i="4"/>
  <c r="FE163" i="5" s="1"/>
  <c r="FE162" i="4"/>
  <c r="FE162" i="5" s="1"/>
  <c r="FE161" i="4"/>
  <c r="FE161" i="5" s="1"/>
  <c r="FE160" i="4"/>
  <c r="FE160" i="5" s="1"/>
  <c r="FE159" i="4"/>
  <c r="FE159" i="5" s="1"/>
  <c r="FE158" i="4"/>
  <c r="FE158" i="5" s="1"/>
  <c r="FE242" i="4"/>
  <c r="FE242" i="5" s="1"/>
  <c r="FE241" i="4"/>
  <c r="FE241" i="5" s="1"/>
  <c r="FE240" i="4"/>
  <c r="FE240" i="5" s="1"/>
  <c r="FE239" i="4"/>
  <c r="FE239" i="5" s="1"/>
  <c r="FE238" i="4"/>
  <c r="FE238" i="5" s="1"/>
  <c r="FE237" i="4"/>
  <c r="FE237" i="5" s="1"/>
  <c r="FE234" i="4"/>
  <c r="FE234" i="5" s="1"/>
  <c r="FE230" i="4"/>
  <c r="FE230" i="5" s="1"/>
  <c r="FE226" i="4"/>
  <c r="FE226" i="5" s="1"/>
  <c r="FE222" i="4"/>
  <c r="FE222" i="5" s="1"/>
  <c r="FE235" i="4"/>
  <c r="FE235" i="5" s="1"/>
  <c r="FE231" i="4"/>
  <c r="FE231" i="5" s="1"/>
  <c r="FE227" i="4"/>
  <c r="FE227" i="5" s="1"/>
  <c r="FE223" i="4"/>
  <c r="FE223" i="5" s="1"/>
  <c r="FE236" i="4"/>
  <c r="FE236" i="5" s="1"/>
  <c r="FE232" i="4"/>
  <c r="FE232" i="5" s="1"/>
  <c r="FE228" i="4"/>
  <c r="FE228" i="5" s="1"/>
  <c r="FE224" i="4"/>
  <c r="FE224" i="5" s="1"/>
  <c r="FE154" i="4"/>
  <c r="FE154" i="5" s="1"/>
  <c r="FE153" i="4"/>
  <c r="FE153" i="5" s="1"/>
  <c r="FE152" i="4"/>
  <c r="FE152" i="5" s="1"/>
  <c r="FE151" i="4"/>
  <c r="FE151" i="5" s="1"/>
  <c r="FE150" i="4"/>
  <c r="FE150" i="5" s="1"/>
  <c r="FE149" i="4"/>
  <c r="FE149" i="5" s="1"/>
  <c r="FE148" i="4"/>
  <c r="FE148" i="5" s="1"/>
  <c r="FE147" i="4"/>
  <c r="FE147" i="5" s="1"/>
  <c r="FE146" i="4"/>
  <c r="FE146" i="5" s="1"/>
  <c r="FE145" i="4"/>
  <c r="FE145" i="5" s="1"/>
  <c r="FE144" i="4"/>
  <c r="FE144" i="5" s="1"/>
  <c r="FE143" i="4"/>
  <c r="FE143" i="5" s="1"/>
  <c r="FE142" i="4"/>
  <c r="FE142" i="5" s="1"/>
  <c r="FE141" i="4"/>
  <c r="FE141" i="5" s="1"/>
  <c r="FE140" i="4"/>
  <c r="FE140" i="5" s="1"/>
  <c r="FE139" i="4"/>
  <c r="FE139" i="5" s="1"/>
  <c r="FE229" i="4"/>
  <c r="FE229" i="5" s="1"/>
  <c r="FE138" i="4"/>
  <c r="FE138" i="5" s="1"/>
  <c r="FE137" i="4"/>
  <c r="FE137" i="5" s="1"/>
  <c r="FE136" i="4"/>
  <c r="FE136" i="5" s="1"/>
  <c r="FE135" i="4"/>
  <c r="FE135" i="5" s="1"/>
  <c r="FE134" i="4"/>
  <c r="FE134" i="5" s="1"/>
  <c r="FE133" i="4"/>
  <c r="FE133" i="5" s="1"/>
  <c r="FE132" i="4"/>
  <c r="FE132" i="5" s="1"/>
  <c r="FE131" i="4"/>
  <c r="FE131" i="5" s="1"/>
  <c r="FE130" i="4"/>
  <c r="FE130" i="5" s="1"/>
  <c r="FE123" i="4"/>
  <c r="FE123" i="5" s="1"/>
  <c r="FE122" i="4"/>
  <c r="FE122" i="5" s="1"/>
  <c r="FE121" i="4"/>
  <c r="FE121" i="5" s="1"/>
  <c r="FE120" i="4"/>
  <c r="FE120" i="5" s="1"/>
  <c r="FE119" i="4"/>
  <c r="FE119" i="5" s="1"/>
  <c r="FE118" i="4"/>
  <c r="FE118" i="5" s="1"/>
  <c r="FE117" i="4"/>
  <c r="FE117" i="5" s="1"/>
  <c r="FE116" i="4"/>
  <c r="FE116" i="5" s="1"/>
  <c r="FE115" i="4"/>
  <c r="FE115" i="5" s="1"/>
  <c r="FE114" i="4"/>
  <c r="FE114" i="5" s="1"/>
  <c r="FE113" i="4"/>
  <c r="FE113" i="5" s="1"/>
  <c r="FE112" i="4"/>
  <c r="FE112" i="5" s="1"/>
  <c r="FE111" i="4"/>
  <c r="FE111" i="5" s="1"/>
  <c r="FE110" i="4"/>
  <c r="FE110" i="5" s="1"/>
  <c r="FE109" i="4"/>
  <c r="FE109" i="5" s="1"/>
  <c r="FE108" i="4"/>
  <c r="FE108" i="5" s="1"/>
  <c r="FE107" i="4"/>
  <c r="FE107" i="5" s="1"/>
  <c r="FE106" i="4"/>
  <c r="FE106" i="5" s="1"/>
  <c r="FE105" i="4"/>
  <c r="FE105" i="5" s="1"/>
  <c r="FE104" i="4"/>
  <c r="FE104" i="5" s="1"/>
  <c r="FE103" i="4"/>
  <c r="FE103" i="5" s="1"/>
  <c r="FE102" i="4"/>
  <c r="FE102" i="5" s="1"/>
  <c r="FE101" i="4"/>
  <c r="FE101" i="5" s="1"/>
  <c r="FE100" i="4"/>
  <c r="FE100" i="5" s="1"/>
  <c r="FE99" i="4"/>
  <c r="FE99" i="5" s="1"/>
  <c r="FE98" i="4"/>
  <c r="FE98" i="5" s="1"/>
  <c r="FE97" i="4"/>
  <c r="FE97" i="5" s="1"/>
  <c r="FE96" i="4"/>
  <c r="FE96" i="5" s="1"/>
  <c r="FE95" i="4"/>
  <c r="FE95" i="5" s="1"/>
  <c r="FE94" i="4"/>
  <c r="FE94" i="5" s="1"/>
  <c r="FE93" i="4"/>
  <c r="FE93" i="5" s="1"/>
  <c r="FE92" i="4"/>
  <c r="FE92" i="5" s="1"/>
  <c r="FE91" i="4"/>
  <c r="FE91" i="5" s="1"/>
  <c r="FE90" i="4"/>
  <c r="FE90" i="5" s="1"/>
  <c r="FE89" i="4"/>
  <c r="FE89" i="5" s="1"/>
  <c r="FE88" i="4"/>
  <c r="FE88" i="5" s="1"/>
  <c r="FE87" i="4"/>
  <c r="FE87" i="5" s="1"/>
  <c r="FE86" i="4"/>
  <c r="FE86" i="5" s="1"/>
  <c r="FE85" i="4"/>
  <c r="FE85" i="5" s="1"/>
  <c r="FE84" i="4"/>
  <c r="FE84" i="5" s="1"/>
  <c r="FE83" i="4"/>
  <c r="FE83" i="5" s="1"/>
  <c r="FE82" i="4"/>
  <c r="FE82" i="5" s="1"/>
  <c r="FE81" i="4"/>
  <c r="FE81" i="5" s="1"/>
  <c r="FE80" i="4"/>
  <c r="FE80" i="5" s="1"/>
  <c r="FE79" i="4"/>
  <c r="FE79" i="5" s="1"/>
  <c r="FE78" i="4"/>
  <c r="FE78" i="5" s="1"/>
  <c r="FE77" i="4"/>
  <c r="FE77" i="5" s="1"/>
  <c r="FE76" i="4"/>
  <c r="FE76" i="5" s="1"/>
  <c r="FE75" i="4"/>
  <c r="FE75" i="5" s="1"/>
  <c r="FE74" i="4"/>
  <c r="FE74" i="5" s="1"/>
  <c r="FE73" i="4"/>
  <c r="FE73" i="5" s="1"/>
  <c r="FE72" i="4"/>
  <c r="FE72" i="5" s="1"/>
  <c r="FE71" i="4"/>
  <c r="FE71" i="5" s="1"/>
  <c r="FE70" i="4"/>
  <c r="FE70" i="5" s="1"/>
  <c r="FE69" i="4"/>
  <c r="FE69" i="5" s="1"/>
  <c r="FE68" i="4"/>
  <c r="FE68" i="5" s="1"/>
  <c r="FE67" i="4"/>
  <c r="FE67" i="5" s="1"/>
  <c r="FE66" i="4"/>
  <c r="FE66" i="5" s="1"/>
  <c r="FE65" i="4"/>
  <c r="FE65" i="5" s="1"/>
  <c r="FE64" i="4"/>
  <c r="FE64" i="5" s="1"/>
  <c r="FE63" i="4"/>
  <c r="FE63" i="5" s="1"/>
  <c r="FE62" i="4"/>
  <c r="FE62" i="5" s="1"/>
  <c r="FE61" i="4"/>
  <c r="FE61" i="5" s="1"/>
  <c r="FE60" i="4"/>
  <c r="FE60" i="5" s="1"/>
  <c r="FE59" i="4"/>
  <c r="FE59" i="5" s="1"/>
  <c r="FE58" i="4"/>
  <c r="FE58" i="5" s="1"/>
  <c r="FE57" i="4"/>
  <c r="FE57" i="5" s="1"/>
  <c r="FE56" i="4"/>
  <c r="FE56" i="5" s="1"/>
  <c r="FE55" i="4"/>
  <c r="FE55" i="5" s="1"/>
  <c r="FE54" i="4"/>
  <c r="FE54" i="5" s="1"/>
  <c r="FE53" i="4"/>
  <c r="FE53" i="5" s="1"/>
  <c r="FE52" i="4"/>
  <c r="FE52" i="5" s="1"/>
  <c r="FE51" i="4"/>
  <c r="FE51" i="5" s="1"/>
  <c r="FE50" i="4"/>
  <c r="FE50" i="5" s="1"/>
  <c r="FE49" i="4"/>
  <c r="FE49" i="5" s="1"/>
  <c r="FE225" i="4"/>
  <c r="FE225" i="5" s="1"/>
  <c r="FE157" i="4"/>
  <c r="FE157" i="5" s="1"/>
  <c r="FE156" i="4"/>
  <c r="FE156" i="5" s="1"/>
  <c r="FE155" i="4"/>
  <c r="FE155" i="5" s="1"/>
  <c r="FE129" i="4"/>
  <c r="FE129" i="5" s="1"/>
  <c r="FE128" i="4"/>
  <c r="FE128" i="5" s="1"/>
  <c r="FE127" i="4"/>
  <c r="FE127" i="5" s="1"/>
  <c r="FE126" i="4"/>
  <c r="FE126" i="5" s="1"/>
  <c r="FE125" i="4"/>
  <c r="FE125" i="5" s="1"/>
  <c r="FE124" i="4"/>
  <c r="FE124" i="5" s="1"/>
  <c r="FE233" i="4"/>
  <c r="FE233" i="5" s="1"/>
  <c r="FE48" i="4"/>
  <c r="FE48" i="5" s="1"/>
  <c r="FE47" i="4"/>
  <c r="FE47" i="5" s="1"/>
  <c r="FE46" i="4"/>
  <c r="FE46" i="5" s="1"/>
  <c r="FE45" i="4"/>
  <c r="FE45" i="5" s="1"/>
  <c r="FE44" i="4"/>
  <c r="FE44" i="5" s="1"/>
  <c r="FE43" i="4"/>
  <c r="FE43" i="5" s="1"/>
  <c r="FE42" i="4"/>
  <c r="FE42" i="5" s="1"/>
  <c r="FE41" i="4"/>
  <c r="FE41" i="5" s="1"/>
  <c r="FE40" i="4"/>
  <c r="FE40" i="5" s="1"/>
  <c r="FE39" i="4"/>
  <c r="FE39" i="5" s="1"/>
  <c r="FE38" i="4"/>
  <c r="FE38" i="5" s="1"/>
  <c r="FE37" i="4"/>
  <c r="FE37" i="5" s="1"/>
  <c r="FE36" i="4"/>
  <c r="FE36" i="5" s="1"/>
  <c r="FE35" i="4"/>
  <c r="FE35" i="5" s="1"/>
  <c r="FE34" i="4"/>
  <c r="FE34" i="5" s="1"/>
  <c r="FE33" i="4"/>
  <c r="FE33" i="5" s="1"/>
  <c r="FE32" i="4"/>
  <c r="FE32" i="5" s="1"/>
  <c r="FE31" i="4"/>
  <c r="FE31" i="5" s="1"/>
  <c r="FE30" i="4"/>
  <c r="FE30" i="5" s="1"/>
  <c r="FE29" i="4"/>
  <c r="FE29" i="5" s="1"/>
  <c r="FE28" i="4"/>
  <c r="FE28" i="5" s="1"/>
  <c r="FE27" i="4"/>
  <c r="FE27" i="5" s="1"/>
  <c r="FE26" i="4"/>
  <c r="FE26" i="5" s="1"/>
  <c r="FE25" i="4"/>
  <c r="FE25" i="5" s="1"/>
  <c r="FE24" i="4"/>
  <c r="FE24" i="5" s="1"/>
  <c r="FE23" i="4"/>
  <c r="FE23" i="5" s="1"/>
  <c r="FE22" i="4"/>
  <c r="FE22" i="5" s="1"/>
  <c r="FE21" i="4"/>
  <c r="FE21" i="5" s="1"/>
  <c r="FE20" i="4"/>
  <c r="FE20" i="5" s="1"/>
  <c r="FE19" i="4"/>
  <c r="FE19" i="5" s="1"/>
  <c r="FE18" i="4"/>
  <c r="FE18" i="5" s="1"/>
  <c r="FE17" i="4"/>
  <c r="FE17" i="5" s="1"/>
  <c r="FE16" i="4"/>
  <c r="FE16" i="5" s="1"/>
  <c r="FE15" i="4"/>
  <c r="FE15" i="5" s="1"/>
  <c r="FE14" i="4"/>
  <c r="FE14" i="5" s="1"/>
  <c r="FE13" i="4"/>
  <c r="FE13" i="5" s="1"/>
  <c r="FE12" i="4"/>
  <c r="FE12" i="5" s="1"/>
  <c r="FH11" i="5"/>
  <c r="FG10" i="5"/>
  <c r="FG22" i="7" l="1"/>
  <c r="FG21" i="7"/>
  <c r="FG20" i="7"/>
  <c r="FG19" i="7"/>
  <c r="FG18" i="7"/>
  <c r="FG17" i="7"/>
  <c r="FG15" i="7"/>
  <c r="FG14" i="7"/>
  <c r="FG13" i="7"/>
  <c r="FG16" i="7"/>
  <c r="FH10" i="5"/>
  <c r="FI11" i="5"/>
  <c r="FG10" i="4"/>
  <c r="FH11" i="4"/>
  <c r="FF263" i="4"/>
  <c r="FF263" i="5" s="1"/>
  <c r="FF262" i="4"/>
  <c r="FF262" i="5" s="1"/>
  <c r="FF261" i="4"/>
  <c r="FF261" i="5" s="1"/>
  <c r="FF260" i="4"/>
  <c r="FF260" i="5" s="1"/>
  <c r="FF259" i="4"/>
  <c r="FF259" i="5" s="1"/>
  <c r="FF258" i="4"/>
  <c r="FF258" i="5" s="1"/>
  <c r="FF257" i="4"/>
  <c r="FF257" i="5" s="1"/>
  <c r="FF256" i="4"/>
  <c r="FF256" i="5" s="1"/>
  <c r="FF255" i="4"/>
  <c r="FF255" i="5" s="1"/>
  <c r="FF266" i="4"/>
  <c r="FF265" i="4"/>
  <c r="FF265" i="5" s="1"/>
  <c r="FF264" i="4"/>
  <c r="FF264" i="5" s="1"/>
  <c r="FF254" i="4"/>
  <c r="FF254" i="5" s="1"/>
  <c r="FF253" i="4"/>
  <c r="FF253" i="5" s="1"/>
  <c r="FF252" i="4"/>
  <c r="FF252" i="5" s="1"/>
  <c r="FF251" i="4"/>
  <c r="FF251" i="5" s="1"/>
  <c r="FF250" i="4"/>
  <c r="FF250" i="5" s="1"/>
  <c r="FF249" i="4"/>
  <c r="FF249" i="5" s="1"/>
  <c r="FF248" i="4"/>
  <c r="FF248" i="5" s="1"/>
  <c r="FF247" i="4"/>
  <c r="FF247" i="5" s="1"/>
  <c r="FF246" i="4"/>
  <c r="FF246" i="5" s="1"/>
  <c r="FF245" i="4"/>
  <c r="FF245" i="5" s="1"/>
  <c r="FF244" i="4"/>
  <c r="FF244" i="5" s="1"/>
  <c r="FF243" i="4"/>
  <c r="FF243" i="5" s="1"/>
  <c r="FF242" i="4"/>
  <c r="FF242" i="5" s="1"/>
  <c r="FF241" i="4"/>
  <c r="FF241" i="5" s="1"/>
  <c r="FF240" i="4"/>
  <c r="FF240" i="5" s="1"/>
  <c r="FF239" i="4"/>
  <c r="FF239" i="5" s="1"/>
  <c r="FF238" i="4"/>
  <c r="FF238" i="5" s="1"/>
  <c r="FF237" i="4"/>
  <c r="FF237" i="5" s="1"/>
  <c r="FF236" i="4"/>
  <c r="FF236" i="5" s="1"/>
  <c r="FF235" i="4"/>
  <c r="FF235" i="5" s="1"/>
  <c r="FF234" i="4"/>
  <c r="FF234" i="5" s="1"/>
  <c r="FF233" i="4"/>
  <c r="FF233" i="5" s="1"/>
  <c r="FF232" i="4"/>
  <c r="FF232" i="5" s="1"/>
  <c r="FF231" i="4"/>
  <c r="FF231" i="5" s="1"/>
  <c r="FF230" i="4"/>
  <c r="FF230" i="5" s="1"/>
  <c r="FF229" i="4"/>
  <c r="FF229" i="5" s="1"/>
  <c r="FF228" i="4"/>
  <c r="FF228" i="5" s="1"/>
  <c r="FF227" i="4"/>
  <c r="FF227" i="5" s="1"/>
  <c r="FF226" i="4"/>
  <c r="FF226" i="5" s="1"/>
  <c r="FF225" i="4"/>
  <c r="FF225" i="5" s="1"/>
  <c r="FF224" i="4"/>
  <c r="FF224" i="5" s="1"/>
  <c r="FF223" i="4"/>
  <c r="FF223" i="5" s="1"/>
  <c r="FF222" i="4"/>
  <c r="FF222" i="5" s="1"/>
  <c r="FF221" i="4"/>
  <c r="FF221" i="5" s="1"/>
  <c r="FF220" i="4"/>
  <c r="FF220" i="5" s="1"/>
  <c r="FF219" i="4"/>
  <c r="FF219" i="5" s="1"/>
  <c r="FF218" i="4"/>
  <c r="FF218" i="5" s="1"/>
  <c r="FF217" i="4"/>
  <c r="FF217" i="5" s="1"/>
  <c r="FF216" i="4"/>
  <c r="FF216" i="5" s="1"/>
  <c r="FF215" i="4"/>
  <c r="FF215" i="5" s="1"/>
  <c r="FF214" i="4"/>
  <c r="FF214" i="5" s="1"/>
  <c r="FF213" i="4"/>
  <c r="FF213" i="5" s="1"/>
  <c r="FF212" i="4"/>
  <c r="FF212" i="5" s="1"/>
  <c r="FF211" i="4"/>
  <c r="FF211" i="5" s="1"/>
  <c r="FF210" i="4"/>
  <c r="FF210" i="5" s="1"/>
  <c r="FF209" i="4"/>
  <c r="FF209" i="5" s="1"/>
  <c r="FF208" i="4"/>
  <c r="FF208" i="5" s="1"/>
  <c r="FF207" i="4"/>
  <c r="FF207" i="5" s="1"/>
  <c r="FF206" i="4"/>
  <c r="FF206" i="5" s="1"/>
  <c r="FF205" i="4"/>
  <c r="FF205" i="5" s="1"/>
  <c r="FF204" i="4"/>
  <c r="FF204" i="5" s="1"/>
  <c r="FF203" i="4"/>
  <c r="FF203" i="5" s="1"/>
  <c r="FF202" i="4"/>
  <c r="FF202" i="5" s="1"/>
  <c r="FF201" i="4"/>
  <c r="FF201" i="5" s="1"/>
  <c r="FF200" i="4"/>
  <c r="FF200" i="5" s="1"/>
  <c r="FF199" i="4"/>
  <c r="FF199" i="5" s="1"/>
  <c r="FF198" i="4"/>
  <c r="FF198" i="5" s="1"/>
  <c r="FF197" i="4"/>
  <c r="FF197" i="5" s="1"/>
  <c r="FF196" i="4"/>
  <c r="FF196" i="5" s="1"/>
  <c r="FF195" i="4"/>
  <c r="FF195" i="5" s="1"/>
  <c r="FF194" i="4"/>
  <c r="FF194" i="5" s="1"/>
  <c r="FF193" i="4"/>
  <c r="FF193" i="5" s="1"/>
  <c r="FF192" i="4"/>
  <c r="FF192" i="5" s="1"/>
  <c r="FF191" i="4"/>
  <c r="FF191" i="5" s="1"/>
  <c r="FF190" i="4"/>
  <c r="FF190" i="5" s="1"/>
  <c r="FF189" i="4"/>
  <c r="FF189" i="5" s="1"/>
  <c r="FF188" i="4"/>
  <c r="FF188" i="5" s="1"/>
  <c r="FF187" i="4"/>
  <c r="FF187" i="5" s="1"/>
  <c r="FF186" i="4"/>
  <c r="FF186" i="5" s="1"/>
  <c r="FF185" i="4"/>
  <c r="FF185" i="5" s="1"/>
  <c r="FF184" i="4"/>
  <c r="FF184" i="5" s="1"/>
  <c r="FF183" i="4"/>
  <c r="FF183" i="5" s="1"/>
  <c r="FF182" i="4"/>
  <c r="FF182" i="5" s="1"/>
  <c r="FF181" i="4"/>
  <c r="FF181" i="5" s="1"/>
  <c r="FF180" i="4"/>
  <c r="FF180" i="5" s="1"/>
  <c r="FF179" i="4"/>
  <c r="FF179" i="5" s="1"/>
  <c r="FF178" i="4"/>
  <c r="FF178" i="5" s="1"/>
  <c r="FF177" i="4"/>
  <c r="FF177" i="5" s="1"/>
  <c r="FF176" i="4"/>
  <c r="FF176" i="5" s="1"/>
  <c r="FF175" i="4"/>
  <c r="FF175" i="5" s="1"/>
  <c r="FF174" i="4"/>
  <c r="FF174" i="5" s="1"/>
  <c r="FF173" i="4"/>
  <c r="FF173" i="5" s="1"/>
  <c r="FF172" i="4"/>
  <c r="FF172" i="5" s="1"/>
  <c r="FF171" i="4"/>
  <c r="FF171" i="5" s="1"/>
  <c r="FF170" i="4"/>
  <c r="FF170" i="5" s="1"/>
  <c r="FF169" i="4"/>
  <c r="FF169" i="5" s="1"/>
  <c r="FF168" i="4"/>
  <c r="FF168" i="5" s="1"/>
  <c r="FF167" i="4"/>
  <c r="FF167" i="5" s="1"/>
  <c r="FF166" i="4"/>
  <c r="FF166" i="5" s="1"/>
  <c r="FF165" i="4"/>
  <c r="FF165" i="5" s="1"/>
  <c r="FF164" i="4"/>
  <c r="FF164" i="5" s="1"/>
  <c r="FF163" i="4"/>
  <c r="FF163" i="5" s="1"/>
  <c r="FF162" i="4"/>
  <c r="FF162" i="5" s="1"/>
  <c r="FF161" i="4"/>
  <c r="FF161" i="5" s="1"/>
  <c r="FF160" i="4"/>
  <c r="FF160" i="5" s="1"/>
  <c r="FF159" i="4"/>
  <c r="FF159" i="5" s="1"/>
  <c r="FF158" i="4"/>
  <c r="FF158" i="5" s="1"/>
  <c r="FF157" i="4"/>
  <c r="FF157" i="5" s="1"/>
  <c r="FF156" i="4"/>
  <c r="FF156" i="5" s="1"/>
  <c r="FF155" i="4"/>
  <c r="FF155" i="5" s="1"/>
  <c r="FF154" i="4"/>
  <c r="FF154" i="5" s="1"/>
  <c r="FF138" i="4"/>
  <c r="FF138" i="5" s="1"/>
  <c r="FF137" i="4"/>
  <c r="FF137" i="5" s="1"/>
  <c r="FF136" i="4"/>
  <c r="FF136" i="5" s="1"/>
  <c r="FF135" i="4"/>
  <c r="FF135" i="5" s="1"/>
  <c r="FF134" i="4"/>
  <c r="FF134" i="5" s="1"/>
  <c r="FF133" i="4"/>
  <c r="FF133" i="5" s="1"/>
  <c r="FF132" i="4"/>
  <c r="FF132" i="5" s="1"/>
  <c r="FF131" i="4"/>
  <c r="FF131" i="5" s="1"/>
  <c r="FF130" i="4"/>
  <c r="FF130" i="5" s="1"/>
  <c r="FF123" i="4"/>
  <c r="FF123" i="5" s="1"/>
  <c r="FF122" i="4"/>
  <c r="FF122" i="5" s="1"/>
  <c r="FF121" i="4"/>
  <c r="FF121" i="5" s="1"/>
  <c r="FF120" i="4"/>
  <c r="FF120" i="5" s="1"/>
  <c r="FF119" i="4"/>
  <c r="FF119" i="5" s="1"/>
  <c r="FF118" i="4"/>
  <c r="FF118" i="5" s="1"/>
  <c r="FF117" i="4"/>
  <c r="FF117" i="5" s="1"/>
  <c r="FF116" i="4"/>
  <c r="FF116" i="5" s="1"/>
  <c r="FF115" i="4"/>
  <c r="FF115" i="5" s="1"/>
  <c r="FF114" i="4"/>
  <c r="FF114" i="5" s="1"/>
  <c r="FF113" i="4"/>
  <c r="FF113" i="5" s="1"/>
  <c r="FF112" i="4"/>
  <c r="FF112" i="5" s="1"/>
  <c r="FF111" i="4"/>
  <c r="FF111" i="5" s="1"/>
  <c r="FF110" i="4"/>
  <c r="FF110" i="5" s="1"/>
  <c r="FF109" i="4"/>
  <c r="FF109" i="5" s="1"/>
  <c r="FF108" i="4"/>
  <c r="FF108" i="5" s="1"/>
  <c r="FF107" i="4"/>
  <c r="FF107" i="5" s="1"/>
  <c r="FF106" i="4"/>
  <c r="FF106" i="5" s="1"/>
  <c r="FF105" i="4"/>
  <c r="FF105" i="5" s="1"/>
  <c r="FF104" i="4"/>
  <c r="FF104" i="5" s="1"/>
  <c r="FF103" i="4"/>
  <c r="FF103" i="5" s="1"/>
  <c r="FF102" i="4"/>
  <c r="FF102" i="5" s="1"/>
  <c r="FF101" i="4"/>
  <c r="FF101" i="5" s="1"/>
  <c r="FF100" i="4"/>
  <c r="FF100" i="5" s="1"/>
  <c r="FF99" i="4"/>
  <c r="FF99" i="5" s="1"/>
  <c r="FF98" i="4"/>
  <c r="FF98" i="5" s="1"/>
  <c r="FF97" i="4"/>
  <c r="FF97" i="5" s="1"/>
  <c r="FF96" i="4"/>
  <c r="FF96" i="5" s="1"/>
  <c r="FF95" i="4"/>
  <c r="FF95" i="5" s="1"/>
  <c r="FF94" i="4"/>
  <c r="FF94" i="5" s="1"/>
  <c r="FF93" i="4"/>
  <c r="FF93" i="5" s="1"/>
  <c r="FF92" i="4"/>
  <c r="FF92" i="5" s="1"/>
  <c r="FF91" i="4"/>
  <c r="FF91" i="5" s="1"/>
  <c r="FF90" i="4"/>
  <c r="FF90" i="5" s="1"/>
  <c r="FF89" i="4"/>
  <c r="FF89" i="5" s="1"/>
  <c r="FF88" i="4"/>
  <c r="FF88" i="5" s="1"/>
  <c r="FF87" i="4"/>
  <c r="FF87" i="5" s="1"/>
  <c r="FF86" i="4"/>
  <c r="FF86" i="5" s="1"/>
  <c r="FF85" i="4"/>
  <c r="FF85" i="5" s="1"/>
  <c r="FF84" i="4"/>
  <c r="FF84" i="5" s="1"/>
  <c r="FF83" i="4"/>
  <c r="FF83" i="5" s="1"/>
  <c r="FF82" i="4"/>
  <c r="FF82" i="5" s="1"/>
  <c r="FF81" i="4"/>
  <c r="FF81" i="5" s="1"/>
  <c r="FF80" i="4"/>
  <c r="FF80" i="5" s="1"/>
  <c r="FF79" i="4"/>
  <c r="FF79" i="5" s="1"/>
  <c r="FF78" i="4"/>
  <c r="FF78" i="5" s="1"/>
  <c r="FF77" i="4"/>
  <c r="FF77" i="5" s="1"/>
  <c r="FF76" i="4"/>
  <c r="FF76" i="5" s="1"/>
  <c r="FF75" i="4"/>
  <c r="FF75" i="5" s="1"/>
  <c r="FF74" i="4"/>
  <c r="FF74" i="5" s="1"/>
  <c r="FF73" i="4"/>
  <c r="FF73" i="5" s="1"/>
  <c r="FF72" i="4"/>
  <c r="FF72" i="5" s="1"/>
  <c r="FF71" i="4"/>
  <c r="FF71" i="5" s="1"/>
  <c r="FF70" i="4"/>
  <c r="FF70" i="5" s="1"/>
  <c r="FF69" i="4"/>
  <c r="FF69" i="5" s="1"/>
  <c r="FF68" i="4"/>
  <c r="FF68" i="5" s="1"/>
  <c r="FF67" i="4"/>
  <c r="FF67" i="5" s="1"/>
  <c r="FF66" i="4"/>
  <c r="FF66" i="5" s="1"/>
  <c r="FF65" i="4"/>
  <c r="FF65" i="5" s="1"/>
  <c r="FF64" i="4"/>
  <c r="FF64" i="5" s="1"/>
  <c r="FF63" i="4"/>
  <c r="FF63" i="5" s="1"/>
  <c r="FF62" i="4"/>
  <c r="FF62" i="5" s="1"/>
  <c r="FF61" i="4"/>
  <c r="FF61" i="5" s="1"/>
  <c r="FF60" i="4"/>
  <c r="FF60" i="5" s="1"/>
  <c r="FF59" i="4"/>
  <c r="FF59" i="5" s="1"/>
  <c r="FF58" i="4"/>
  <c r="FF58" i="5" s="1"/>
  <c r="FF57" i="4"/>
  <c r="FF57" i="5" s="1"/>
  <c r="FF56" i="4"/>
  <c r="FF56" i="5" s="1"/>
  <c r="FF55" i="4"/>
  <c r="FF55" i="5" s="1"/>
  <c r="FF54" i="4"/>
  <c r="FF54" i="5" s="1"/>
  <c r="FF53" i="4"/>
  <c r="FF53" i="5" s="1"/>
  <c r="FF52" i="4"/>
  <c r="FF52" i="5" s="1"/>
  <c r="FF51" i="4"/>
  <c r="FF51" i="5" s="1"/>
  <c r="FF50" i="4"/>
  <c r="FF50" i="5" s="1"/>
  <c r="FF49" i="4"/>
  <c r="FF49" i="5" s="1"/>
  <c r="FF129" i="4"/>
  <c r="FF129" i="5" s="1"/>
  <c r="FF128" i="4"/>
  <c r="FF128" i="5" s="1"/>
  <c r="FF127" i="4"/>
  <c r="FF127" i="5" s="1"/>
  <c r="FF126" i="4"/>
  <c r="FF126" i="5" s="1"/>
  <c r="FF125" i="4"/>
  <c r="FF125" i="5" s="1"/>
  <c r="FF124" i="4"/>
  <c r="FF124" i="5" s="1"/>
  <c r="FF153" i="4"/>
  <c r="FF153" i="5" s="1"/>
  <c r="FF151" i="4"/>
  <c r="FF151" i="5" s="1"/>
  <c r="FF149" i="4"/>
  <c r="FF149" i="5" s="1"/>
  <c r="FF147" i="4"/>
  <c r="FF147" i="5" s="1"/>
  <c r="FF145" i="4"/>
  <c r="FF145" i="5" s="1"/>
  <c r="FF143" i="4"/>
  <c r="FF143" i="5" s="1"/>
  <c r="FF141" i="4"/>
  <c r="FF141" i="5" s="1"/>
  <c r="FF139" i="4"/>
  <c r="FF139" i="5" s="1"/>
  <c r="FF45" i="4"/>
  <c r="FF45" i="5" s="1"/>
  <c r="FF43" i="4"/>
  <c r="FF43" i="5" s="1"/>
  <c r="FF37" i="4"/>
  <c r="FF37" i="5" s="1"/>
  <c r="FF34" i="4"/>
  <c r="FF34" i="5" s="1"/>
  <c r="FF33" i="4"/>
  <c r="FF33" i="5" s="1"/>
  <c r="FF26" i="4"/>
  <c r="FF26" i="5" s="1"/>
  <c r="FF24" i="4"/>
  <c r="FF24" i="5" s="1"/>
  <c r="FF18" i="4"/>
  <c r="FF18" i="5" s="1"/>
  <c r="FF16" i="4"/>
  <c r="FF16" i="5" s="1"/>
  <c r="FF15" i="4"/>
  <c r="FF15" i="5" s="1"/>
  <c r="FF47" i="4"/>
  <c r="FF47" i="5" s="1"/>
  <c r="FF44" i="4"/>
  <c r="FF44" i="5" s="1"/>
  <c r="FF39" i="4"/>
  <c r="FF39" i="5" s="1"/>
  <c r="FF38" i="4"/>
  <c r="FF38" i="5" s="1"/>
  <c r="FF27" i="4"/>
  <c r="FF27" i="5" s="1"/>
  <c r="FF20" i="4"/>
  <c r="FF20" i="5" s="1"/>
  <c r="FF41" i="4"/>
  <c r="FF41" i="5" s="1"/>
  <c r="FF40" i="4"/>
  <c r="FF40" i="5" s="1"/>
  <c r="FF35" i="4"/>
  <c r="FF35" i="5" s="1"/>
  <c r="FF21" i="4"/>
  <c r="FF21" i="5" s="1"/>
  <c r="FF19" i="4"/>
  <c r="FF19" i="5" s="1"/>
  <c r="FF17" i="4"/>
  <c r="FF17" i="5" s="1"/>
  <c r="FF152" i="4"/>
  <c r="FF152" i="5" s="1"/>
  <c r="FF150" i="4"/>
  <c r="FF150" i="5" s="1"/>
  <c r="FF148" i="4"/>
  <c r="FF148" i="5" s="1"/>
  <c r="FF146" i="4"/>
  <c r="FF146" i="5" s="1"/>
  <c r="FF144" i="4"/>
  <c r="FF144" i="5" s="1"/>
  <c r="FF142" i="4"/>
  <c r="FF142" i="5" s="1"/>
  <c r="FF140" i="4"/>
  <c r="FF140" i="5" s="1"/>
  <c r="FF42" i="4"/>
  <c r="FF42" i="5" s="1"/>
  <c r="FF31" i="4"/>
  <c r="FF31" i="5" s="1"/>
  <c r="FF22" i="4"/>
  <c r="FF22" i="5" s="1"/>
  <c r="FF12" i="4"/>
  <c r="FF12" i="5" s="1"/>
  <c r="FF48" i="4"/>
  <c r="FF48" i="5" s="1"/>
  <c r="FF46" i="4"/>
  <c r="FF46" i="5" s="1"/>
  <c r="FF36" i="4"/>
  <c r="FF36" i="5" s="1"/>
  <c r="FF32" i="4"/>
  <c r="FF32" i="5" s="1"/>
  <c r="FF30" i="4"/>
  <c r="FF30" i="5" s="1"/>
  <c r="FF29" i="4"/>
  <c r="FF29" i="5" s="1"/>
  <c r="FF28" i="4"/>
  <c r="FF28" i="5" s="1"/>
  <c r="FF25" i="4"/>
  <c r="FF25" i="5" s="1"/>
  <c r="FF23" i="4"/>
  <c r="FF23" i="5" s="1"/>
  <c r="FF14" i="4"/>
  <c r="FF14" i="5" s="1"/>
  <c r="FF13" i="4"/>
  <c r="FF13" i="5" s="1"/>
  <c r="FH22" i="7" l="1"/>
  <c r="FH21" i="7"/>
  <c r="FH20" i="7"/>
  <c r="FH19" i="7"/>
  <c r="FH18" i="7"/>
  <c r="FH17" i="7"/>
  <c r="FH15" i="7"/>
  <c r="FH14" i="7"/>
  <c r="FH13" i="7"/>
  <c r="FH16" i="7"/>
  <c r="FH10" i="4"/>
  <c r="FI11" i="4"/>
  <c r="FG266" i="4"/>
  <c r="FG265" i="4"/>
  <c r="FG265" i="5" s="1"/>
  <c r="FG264" i="4"/>
  <c r="FG264" i="5" s="1"/>
  <c r="FG263" i="4"/>
  <c r="FG263" i="5" s="1"/>
  <c r="FG262" i="4"/>
  <c r="FG262" i="5" s="1"/>
  <c r="FG261" i="4"/>
  <c r="FG261" i="5" s="1"/>
  <c r="FG260" i="4"/>
  <c r="FG260" i="5" s="1"/>
  <c r="FG259" i="4"/>
  <c r="FG259" i="5" s="1"/>
  <c r="FG258" i="4"/>
  <c r="FG258" i="5" s="1"/>
  <c r="FG257" i="4"/>
  <c r="FG257" i="5" s="1"/>
  <c r="FG256" i="4"/>
  <c r="FG256" i="5" s="1"/>
  <c r="FG255" i="4"/>
  <c r="FG255" i="5" s="1"/>
  <c r="FG254" i="4"/>
  <c r="FG254" i="5" s="1"/>
  <c r="FG253" i="4"/>
  <c r="FG253" i="5" s="1"/>
  <c r="FG252" i="4"/>
  <c r="FG252" i="5" s="1"/>
  <c r="FG251" i="4"/>
  <c r="FG251" i="5" s="1"/>
  <c r="FG250" i="4"/>
  <c r="FG250" i="5" s="1"/>
  <c r="FG249" i="4"/>
  <c r="FG249" i="5" s="1"/>
  <c r="FG248" i="4"/>
  <c r="FG248" i="5" s="1"/>
  <c r="FG247" i="4"/>
  <c r="FG247" i="5" s="1"/>
  <c r="FG246" i="4"/>
  <c r="FG246" i="5" s="1"/>
  <c r="FG245" i="4"/>
  <c r="FG245" i="5" s="1"/>
  <c r="FG244" i="4"/>
  <c r="FG244" i="5" s="1"/>
  <c r="FG243" i="4"/>
  <c r="FG243" i="5" s="1"/>
  <c r="FG242" i="4"/>
  <c r="FG242" i="5" s="1"/>
  <c r="FG241" i="4"/>
  <c r="FG241" i="5" s="1"/>
  <c r="FG240" i="4"/>
  <c r="FG240" i="5" s="1"/>
  <c r="FG239" i="4"/>
  <c r="FG239" i="5" s="1"/>
  <c r="FG238" i="4"/>
  <c r="FG238" i="5" s="1"/>
  <c r="FG237" i="4"/>
  <c r="FG237" i="5" s="1"/>
  <c r="FG216" i="4"/>
  <c r="FG216" i="5" s="1"/>
  <c r="FG215" i="4"/>
  <c r="FG215" i="5" s="1"/>
  <c r="FG214" i="4"/>
  <c r="FG214" i="5" s="1"/>
  <c r="FG221" i="4"/>
  <c r="FG221" i="5" s="1"/>
  <c r="FG220" i="4"/>
  <c r="FG220" i="5" s="1"/>
  <c r="FG219" i="4"/>
  <c r="FG219" i="5" s="1"/>
  <c r="FG218" i="4"/>
  <c r="FG218" i="5" s="1"/>
  <c r="FG217" i="4"/>
  <c r="FG217" i="5" s="1"/>
  <c r="FG236" i="4"/>
  <c r="FG236" i="5" s="1"/>
  <c r="FG235" i="4"/>
  <c r="FG235" i="5" s="1"/>
  <c r="FG234" i="4"/>
  <c r="FG234" i="5" s="1"/>
  <c r="FG233" i="4"/>
  <c r="FG233" i="5" s="1"/>
  <c r="FG232" i="4"/>
  <c r="FG232" i="5" s="1"/>
  <c r="FG231" i="4"/>
  <c r="FG231" i="5" s="1"/>
  <c r="FG230" i="4"/>
  <c r="FG230" i="5" s="1"/>
  <c r="FG229" i="4"/>
  <c r="FG229" i="5" s="1"/>
  <c r="FG228" i="4"/>
  <c r="FG228" i="5" s="1"/>
  <c r="FG227" i="4"/>
  <c r="FG227" i="5" s="1"/>
  <c r="FG226" i="4"/>
  <c r="FG226" i="5" s="1"/>
  <c r="FG225" i="4"/>
  <c r="FG225" i="5" s="1"/>
  <c r="FG224" i="4"/>
  <c r="FG224" i="5" s="1"/>
  <c r="FG223" i="4"/>
  <c r="FG223" i="5" s="1"/>
  <c r="FG222" i="4"/>
  <c r="FG222" i="5" s="1"/>
  <c r="FG188" i="4"/>
  <c r="FG188" i="5" s="1"/>
  <c r="FG187" i="4"/>
  <c r="FG187" i="5" s="1"/>
  <c r="FG213" i="4"/>
  <c r="FG213" i="5" s="1"/>
  <c r="FG212" i="4"/>
  <c r="FG212" i="5" s="1"/>
  <c r="FG211" i="4"/>
  <c r="FG211" i="5" s="1"/>
  <c r="FG210" i="4"/>
  <c r="FG210" i="5" s="1"/>
  <c r="FG209" i="4"/>
  <c r="FG209" i="5" s="1"/>
  <c r="FG208" i="4"/>
  <c r="FG208" i="5" s="1"/>
  <c r="FG207" i="4"/>
  <c r="FG207" i="5" s="1"/>
  <c r="FG206" i="4"/>
  <c r="FG206" i="5" s="1"/>
  <c r="FG205" i="4"/>
  <c r="FG205" i="5" s="1"/>
  <c r="FG204" i="4"/>
  <c r="FG204" i="5" s="1"/>
  <c r="FG203" i="4"/>
  <c r="FG203" i="5" s="1"/>
  <c r="FG202" i="4"/>
  <c r="FG202" i="5" s="1"/>
  <c r="FG201" i="4"/>
  <c r="FG201" i="5" s="1"/>
  <c r="FG200" i="4"/>
  <c r="FG200" i="5" s="1"/>
  <c r="FG199" i="4"/>
  <c r="FG199" i="5" s="1"/>
  <c r="FG198" i="4"/>
  <c r="FG198" i="5" s="1"/>
  <c r="FG197" i="4"/>
  <c r="FG197" i="5" s="1"/>
  <c r="FG196" i="4"/>
  <c r="FG196" i="5" s="1"/>
  <c r="FG195" i="4"/>
  <c r="FG195" i="5" s="1"/>
  <c r="FG194" i="4"/>
  <c r="FG194" i="5" s="1"/>
  <c r="FG193" i="4"/>
  <c r="FG193" i="5" s="1"/>
  <c r="FG192" i="4"/>
  <c r="FG192" i="5" s="1"/>
  <c r="FG191" i="4"/>
  <c r="FG191" i="5" s="1"/>
  <c r="FG190" i="4"/>
  <c r="FG190" i="5" s="1"/>
  <c r="FG189" i="4"/>
  <c r="FG189" i="5" s="1"/>
  <c r="FG186" i="4"/>
  <c r="FG186" i="5" s="1"/>
  <c r="FG185" i="4"/>
  <c r="FG185" i="5" s="1"/>
  <c r="FG184" i="4"/>
  <c r="FG184" i="5" s="1"/>
  <c r="FG183" i="4"/>
  <c r="FG183" i="5" s="1"/>
  <c r="FG182" i="4"/>
  <c r="FG182" i="5" s="1"/>
  <c r="FG181" i="4"/>
  <c r="FG181" i="5" s="1"/>
  <c r="FG180" i="4"/>
  <c r="FG180" i="5" s="1"/>
  <c r="FG179" i="4"/>
  <c r="FG179" i="5" s="1"/>
  <c r="FG178" i="4"/>
  <c r="FG178" i="5" s="1"/>
  <c r="FG177" i="4"/>
  <c r="FG177" i="5" s="1"/>
  <c r="FG176" i="4"/>
  <c r="FG176" i="5" s="1"/>
  <c r="FG175" i="4"/>
  <c r="FG175" i="5" s="1"/>
  <c r="FG174" i="4"/>
  <c r="FG174" i="5" s="1"/>
  <c r="FG173" i="4"/>
  <c r="FG173" i="5" s="1"/>
  <c r="FG172" i="4"/>
  <c r="FG172" i="5" s="1"/>
  <c r="FG171" i="4"/>
  <c r="FG171" i="5" s="1"/>
  <c r="FG170" i="4"/>
  <c r="FG170" i="5" s="1"/>
  <c r="FG169" i="4"/>
  <c r="FG169" i="5" s="1"/>
  <c r="FG168" i="4"/>
  <c r="FG168" i="5" s="1"/>
  <c r="FG167" i="4"/>
  <c r="FG167" i="5" s="1"/>
  <c r="FG166" i="4"/>
  <c r="FG166" i="5" s="1"/>
  <c r="FG165" i="4"/>
  <c r="FG165" i="5" s="1"/>
  <c r="FG164" i="4"/>
  <c r="FG164" i="5" s="1"/>
  <c r="FG163" i="4"/>
  <c r="FG163" i="5" s="1"/>
  <c r="FG162" i="4"/>
  <c r="FG162" i="5" s="1"/>
  <c r="FG161" i="4"/>
  <c r="FG161" i="5" s="1"/>
  <c r="FG160" i="4"/>
  <c r="FG160" i="5" s="1"/>
  <c r="FG159" i="4"/>
  <c r="FG159" i="5" s="1"/>
  <c r="FG158" i="4"/>
  <c r="FG158" i="5" s="1"/>
  <c r="FG154" i="4"/>
  <c r="FG154" i="5" s="1"/>
  <c r="FG157" i="4"/>
  <c r="FG157" i="5" s="1"/>
  <c r="FG156" i="4"/>
  <c r="FG156" i="5" s="1"/>
  <c r="FG155" i="4"/>
  <c r="FG155" i="5" s="1"/>
  <c r="FG153" i="4"/>
  <c r="FG153" i="5" s="1"/>
  <c r="FG152" i="4"/>
  <c r="FG152" i="5" s="1"/>
  <c r="FG151" i="4"/>
  <c r="FG151" i="5" s="1"/>
  <c r="FG150" i="4"/>
  <c r="FG150" i="5" s="1"/>
  <c r="FG149" i="4"/>
  <c r="FG149" i="5" s="1"/>
  <c r="FG148" i="4"/>
  <c r="FG148" i="5" s="1"/>
  <c r="FG147" i="4"/>
  <c r="FG147" i="5" s="1"/>
  <c r="FG146" i="4"/>
  <c r="FG146" i="5" s="1"/>
  <c r="FG145" i="4"/>
  <c r="FG145" i="5" s="1"/>
  <c r="FG144" i="4"/>
  <c r="FG144" i="5" s="1"/>
  <c r="FG143" i="4"/>
  <c r="FG143" i="5" s="1"/>
  <c r="FG142" i="4"/>
  <c r="FG142" i="5" s="1"/>
  <c r="FG141" i="4"/>
  <c r="FG141" i="5" s="1"/>
  <c r="FG140" i="4"/>
  <c r="FG140" i="5" s="1"/>
  <c r="FG139" i="4"/>
  <c r="FG139" i="5" s="1"/>
  <c r="FG138" i="4"/>
  <c r="FG138" i="5" s="1"/>
  <c r="FG137" i="4"/>
  <c r="FG137" i="5" s="1"/>
  <c r="FG136" i="4"/>
  <c r="FG136" i="5" s="1"/>
  <c r="FG135" i="4"/>
  <c r="FG135" i="5" s="1"/>
  <c r="FG134" i="4"/>
  <c r="FG134" i="5" s="1"/>
  <c r="FG133" i="4"/>
  <c r="FG133" i="5" s="1"/>
  <c r="FG132" i="4"/>
  <c r="FG132" i="5" s="1"/>
  <c r="FG131" i="4"/>
  <c r="FG131" i="5" s="1"/>
  <c r="FG130" i="4"/>
  <c r="FG130" i="5" s="1"/>
  <c r="FG129" i="4"/>
  <c r="FG129" i="5" s="1"/>
  <c r="FG128" i="4"/>
  <c r="FG128" i="5" s="1"/>
  <c r="FG127" i="4"/>
  <c r="FG127" i="5" s="1"/>
  <c r="FG126" i="4"/>
  <c r="FG126" i="5" s="1"/>
  <c r="FG125" i="4"/>
  <c r="FG125" i="5" s="1"/>
  <c r="FG124" i="4"/>
  <c r="FG124" i="5" s="1"/>
  <c r="FG123" i="4"/>
  <c r="FG123" i="5" s="1"/>
  <c r="FG122" i="4"/>
  <c r="FG122" i="5" s="1"/>
  <c r="FG121" i="4"/>
  <c r="FG121" i="5" s="1"/>
  <c r="FG120" i="4"/>
  <c r="FG120" i="5" s="1"/>
  <c r="FG119" i="4"/>
  <c r="FG119" i="5" s="1"/>
  <c r="FG118" i="4"/>
  <c r="FG118" i="5" s="1"/>
  <c r="FG117" i="4"/>
  <c r="FG117" i="5" s="1"/>
  <c r="FG116" i="4"/>
  <c r="FG116" i="5" s="1"/>
  <c r="FG115" i="4"/>
  <c r="FG115" i="5" s="1"/>
  <c r="FG114" i="4"/>
  <c r="FG114" i="5" s="1"/>
  <c r="FG113" i="4"/>
  <c r="FG113" i="5" s="1"/>
  <c r="FG112" i="4"/>
  <c r="FG112" i="5" s="1"/>
  <c r="FG111" i="4"/>
  <c r="FG111" i="5" s="1"/>
  <c r="FG110" i="4"/>
  <c r="FG110" i="5" s="1"/>
  <c r="FG109" i="4"/>
  <c r="FG109" i="5" s="1"/>
  <c r="FG108" i="4"/>
  <c r="FG108" i="5" s="1"/>
  <c r="FG107" i="4"/>
  <c r="FG107" i="5" s="1"/>
  <c r="FG106" i="4"/>
  <c r="FG106" i="5" s="1"/>
  <c r="FG105" i="4"/>
  <c r="FG105" i="5" s="1"/>
  <c r="FG104" i="4"/>
  <c r="FG104" i="5" s="1"/>
  <c r="FG103" i="4"/>
  <c r="FG103" i="5" s="1"/>
  <c r="FG102" i="4"/>
  <c r="FG102" i="5" s="1"/>
  <c r="FG101" i="4"/>
  <c r="FG101" i="5" s="1"/>
  <c r="FG100" i="4"/>
  <c r="FG100" i="5" s="1"/>
  <c r="FG99" i="4"/>
  <c r="FG99" i="5" s="1"/>
  <c r="FG98" i="4"/>
  <c r="FG98" i="5" s="1"/>
  <c r="FG97" i="4"/>
  <c r="FG97" i="5" s="1"/>
  <c r="FG96" i="4"/>
  <c r="FG96" i="5" s="1"/>
  <c r="FG95" i="4"/>
  <c r="FG95" i="5" s="1"/>
  <c r="FG94" i="4"/>
  <c r="FG94" i="5" s="1"/>
  <c r="FG93" i="4"/>
  <c r="FG93" i="5" s="1"/>
  <c r="FG92" i="4"/>
  <c r="FG92" i="5" s="1"/>
  <c r="FG91" i="4"/>
  <c r="FG91" i="5" s="1"/>
  <c r="FG90" i="4"/>
  <c r="FG90" i="5" s="1"/>
  <c r="FG89" i="4"/>
  <c r="FG89" i="5" s="1"/>
  <c r="FG88" i="4"/>
  <c r="FG88" i="5" s="1"/>
  <c r="FG87" i="4"/>
  <c r="FG87" i="5" s="1"/>
  <c r="FG86" i="4"/>
  <c r="FG86" i="5" s="1"/>
  <c r="FG85" i="4"/>
  <c r="FG85" i="5" s="1"/>
  <c r="FG84" i="4"/>
  <c r="FG84" i="5" s="1"/>
  <c r="FG83" i="4"/>
  <c r="FG83" i="5" s="1"/>
  <c r="FG82" i="4"/>
  <c r="FG82" i="5" s="1"/>
  <c r="FG81" i="4"/>
  <c r="FG81" i="5" s="1"/>
  <c r="FG80" i="4"/>
  <c r="FG80" i="5" s="1"/>
  <c r="FG79" i="4"/>
  <c r="FG79" i="5" s="1"/>
  <c r="FG78" i="4"/>
  <c r="FG78" i="5" s="1"/>
  <c r="FG77" i="4"/>
  <c r="FG77" i="5" s="1"/>
  <c r="FG76" i="4"/>
  <c r="FG76" i="5" s="1"/>
  <c r="FG75" i="4"/>
  <c r="FG75" i="5" s="1"/>
  <c r="FG74" i="4"/>
  <c r="FG74" i="5" s="1"/>
  <c r="FG73" i="4"/>
  <c r="FG73" i="5" s="1"/>
  <c r="FG72" i="4"/>
  <c r="FG72" i="5" s="1"/>
  <c r="FG71" i="4"/>
  <c r="FG71" i="5" s="1"/>
  <c r="FG70" i="4"/>
  <c r="FG70" i="5" s="1"/>
  <c r="FG69" i="4"/>
  <c r="FG69" i="5" s="1"/>
  <c r="FG68" i="4"/>
  <c r="FG68" i="5" s="1"/>
  <c r="FG67" i="4"/>
  <c r="FG67" i="5" s="1"/>
  <c r="FG66" i="4"/>
  <c r="FG66" i="5" s="1"/>
  <c r="FG65" i="4"/>
  <c r="FG65" i="5" s="1"/>
  <c r="FG64" i="4"/>
  <c r="FG64" i="5" s="1"/>
  <c r="FG63" i="4"/>
  <c r="FG63" i="5" s="1"/>
  <c r="FG62" i="4"/>
  <c r="FG62" i="5" s="1"/>
  <c r="FG61" i="4"/>
  <c r="FG61" i="5" s="1"/>
  <c r="FG60" i="4"/>
  <c r="FG60" i="5" s="1"/>
  <c r="FG59" i="4"/>
  <c r="FG59" i="5" s="1"/>
  <c r="FG58" i="4"/>
  <c r="FG58" i="5" s="1"/>
  <c r="FG57" i="4"/>
  <c r="FG57" i="5" s="1"/>
  <c r="FG56" i="4"/>
  <c r="FG56" i="5" s="1"/>
  <c r="FG55" i="4"/>
  <c r="FG55" i="5" s="1"/>
  <c r="FG54" i="4"/>
  <c r="FG54" i="5" s="1"/>
  <c r="FG53" i="4"/>
  <c r="FG53" i="5" s="1"/>
  <c r="FG52" i="4"/>
  <c r="FG52" i="5" s="1"/>
  <c r="FG51" i="4"/>
  <c r="FG51" i="5" s="1"/>
  <c r="FG50" i="4"/>
  <c r="FG50" i="5" s="1"/>
  <c r="FG49" i="4"/>
  <c r="FG49" i="5" s="1"/>
  <c r="FG13" i="4"/>
  <c r="FG13" i="5" s="1"/>
  <c r="FG12" i="4"/>
  <c r="FG12" i="5" s="1"/>
  <c r="FG48" i="4"/>
  <c r="FG48" i="5" s="1"/>
  <c r="FG47" i="4"/>
  <c r="FG47" i="5" s="1"/>
  <c r="FG46" i="4"/>
  <c r="FG46" i="5" s="1"/>
  <c r="FG45" i="4"/>
  <c r="FG45" i="5" s="1"/>
  <c r="FG44" i="4"/>
  <c r="FG44" i="5" s="1"/>
  <c r="FG43" i="4"/>
  <c r="FG43" i="5" s="1"/>
  <c r="FG42" i="4"/>
  <c r="FG42" i="5" s="1"/>
  <c r="FG41" i="4"/>
  <c r="FG41" i="5" s="1"/>
  <c r="FG40" i="4"/>
  <c r="FG40" i="5" s="1"/>
  <c r="FG39" i="4"/>
  <c r="FG39" i="5" s="1"/>
  <c r="FG38" i="4"/>
  <c r="FG38" i="5" s="1"/>
  <c r="FG37" i="4"/>
  <c r="FG37" i="5" s="1"/>
  <c r="FG36" i="4"/>
  <c r="FG36" i="5" s="1"/>
  <c r="FG35" i="4"/>
  <c r="FG35" i="5" s="1"/>
  <c r="FG34" i="4"/>
  <c r="FG34" i="5" s="1"/>
  <c r="FG33" i="4"/>
  <c r="FG33" i="5" s="1"/>
  <c r="FG32" i="4"/>
  <c r="FG32" i="5" s="1"/>
  <c r="FG31" i="4"/>
  <c r="FG31" i="5" s="1"/>
  <c r="FG30" i="4"/>
  <c r="FG30" i="5" s="1"/>
  <c r="FG29" i="4"/>
  <c r="FG29" i="5" s="1"/>
  <c r="FG28" i="4"/>
  <c r="FG28" i="5" s="1"/>
  <c r="FG27" i="4"/>
  <c r="FG27" i="5" s="1"/>
  <c r="FG26" i="4"/>
  <c r="FG26" i="5" s="1"/>
  <c r="FG25" i="4"/>
  <c r="FG25" i="5" s="1"/>
  <c r="FG24" i="4"/>
  <c r="FG24" i="5" s="1"/>
  <c r="FG23" i="4"/>
  <c r="FG23" i="5" s="1"/>
  <c r="FG22" i="4"/>
  <c r="FG22" i="5" s="1"/>
  <c r="FG21" i="4"/>
  <c r="FG21" i="5" s="1"/>
  <c r="FG20" i="4"/>
  <c r="FG20" i="5" s="1"/>
  <c r="FG19" i="4"/>
  <c r="FG19" i="5" s="1"/>
  <c r="FG18" i="4"/>
  <c r="FG18" i="5" s="1"/>
  <c r="FG17" i="4"/>
  <c r="FG17" i="5" s="1"/>
  <c r="FG16" i="4"/>
  <c r="FG16" i="5" s="1"/>
  <c r="FG15" i="4"/>
  <c r="FG15" i="5" s="1"/>
  <c r="FG14" i="4"/>
  <c r="FG14" i="5" s="1"/>
  <c r="FI10" i="5"/>
  <c r="FJ11" i="5"/>
  <c r="FI22" i="7" l="1"/>
  <c r="FI21" i="7"/>
  <c r="FI20" i="7"/>
  <c r="FI19" i="7"/>
  <c r="FI18" i="7"/>
  <c r="FI17" i="7"/>
  <c r="FI16" i="7"/>
  <c r="FI15" i="7"/>
  <c r="FI14" i="7"/>
  <c r="FI13" i="7"/>
  <c r="FJ10" i="5"/>
  <c r="FK11" i="5"/>
  <c r="FI10" i="4"/>
  <c r="FJ11" i="4"/>
  <c r="FH266" i="4"/>
  <c r="FH265" i="4"/>
  <c r="FH265" i="5" s="1"/>
  <c r="FH264" i="4"/>
  <c r="FH264" i="5" s="1"/>
  <c r="FH263" i="4"/>
  <c r="FH263" i="5" s="1"/>
  <c r="FH262" i="4"/>
  <c r="FH262" i="5" s="1"/>
  <c r="FH261" i="4"/>
  <c r="FH261" i="5" s="1"/>
  <c r="FH260" i="4"/>
  <c r="FH260" i="5" s="1"/>
  <c r="FH259" i="4"/>
  <c r="FH259" i="5" s="1"/>
  <c r="FH258" i="4"/>
  <c r="FH258" i="5" s="1"/>
  <c r="FH257" i="4"/>
  <c r="FH257" i="5" s="1"/>
  <c r="FH256" i="4"/>
  <c r="FH256" i="5" s="1"/>
  <c r="FH255" i="4"/>
  <c r="FH255" i="5" s="1"/>
  <c r="FH254" i="4"/>
  <c r="FH254" i="5" s="1"/>
  <c r="FH253" i="4"/>
  <c r="FH253" i="5" s="1"/>
  <c r="FH252" i="4"/>
  <c r="FH252" i="5" s="1"/>
  <c r="FH251" i="4"/>
  <c r="FH251" i="5" s="1"/>
  <c r="FH250" i="4"/>
  <c r="FH250" i="5" s="1"/>
  <c r="FH249" i="4"/>
  <c r="FH249" i="5" s="1"/>
  <c r="FH248" i="4"/>
  <c r="FH248" i="5" s="1"/>
  <c r="FH247" i="4"/>
  <c r="FH247" i="5" s="1"/>
  <c r="FH246" i="4"/>
  <c r="FH246" i="5" s="1"/>
  <c r="FH245" i="4"/>
  <c r="FH245" i="5" s="1"/>
  <c r="FH244" i="4"/>
  <c r="FH244" i="5" s="1"/>
  <c r="FH243" i="4"/>
  <c r="FH243" i="5" s="1"/>
  <c r="FH216" i="4"/>
  <c r="FH216" i="5" s="1"/>
  <c r="FH215" i="4"/>
  <c r="FH215" i="5" s="1"/>
  <c r="FH214" i="4"/>
  <c r="FH214" i="5" s="1"/>
  <c r="FH213" i="4"/>
  <c r="FH213" i="5" s="1"/>
  <c r="FH212" i="4"/>
  <c r="FH212" i="5" s="1"/>
  <c r="FH211" i="4"/>
  <c r="FH211" i="5" s="1"/>
  <c r="FH210" i="4"/>
  <c r="FH210" i="5" s="1"/>
  <c r="FH209" i="4"/>
  <c r="FH209" i="5" s="1"/>
  <c r="FH208" i="4"/>
  <c r="FH208" i="5" s="1"/>
  <c r="FH207" i="4"/>
  <c r="FH207" i="5" s="1"/>
  <c r="FH206" i="4"/>
  <c r="FH206" i="5" s="1"/>
  <c r="FH205" i="4"/>
  <c r="FH205" i="5" s="1"/>
  <c r="FH204" i="4"/>
  <c r="FH204" i="5" s="1"/>
  <c r="FH203" i="4"/>
  <c r="FH203" i="5" s="1"/>
  <c r="FH202" i="4"/>
  <c r="FH202" i="5" s="1"/>
  <c r="FH201" i="4"/>
  <c r="FH201" i="5" s="1"/>
  <c r="FH200" i="4"/>
  <c r="FH200" i="5" s="1"/>
  <c r="FH199" i="4"/>
  <c r="FH199" i="5" s="1"/>
  <c r="FH198" i="4"/>
  <c r="FH198" i="5" s="1"/>
  <c r="FH197" i="4"/>
  <c r="FH197" i="5" s="1"/>
  <c r="FH196" i="4"/>
  <c r="FH196" i="5" s="1"/>
  <c r="FH195" i="4"/>
  <c r="FH195" i="5" s="1"/>
  <c r="FH194" i="4"/>
  <c r="FH194" i="5" s="1"/>
  <c r="FH193" i="4"/>
  <c r="FH193" i="5" s="1"/>
  <c r="FH192" i="4"/>
  <c r="FH192" i="5" s="1"/>
  <c r="FH191" i="4"/>
  <c r="FH191" i="5" s="1"/>
  <c r="FH190" i="4"/>
  <c r="FH190" i="5" s="1"/>
  <c r="FH189" i="4"/>
  <c r="FH189" i="5" s="1"/>
  <c r="FH188" i="4"/>
  <c r="FH188" i="5" s="1"/>
  <c r="FH187" i="4"/>
  <c r="FH187" i="5" s="1"/>
  <c r="FH236" i="4"/>
  <c r="FH236" i="5" s="1"/>
  <c r="FH235" i="4"/>
  <c r="FH235" i="5" s="1"/>
  <c r="FH234" i="4"/>
  <c r="FH234" i="5" s="1"/>
  <c r="FH233" i="4"/>
  <c r="FH233" i="5" s="1"/>
  <c r="FH232" i="4"/>
  <c r="FH232" i="5" s="1"/>
  <c r="FH231" i="4"/>
  <c r="FH231" i="5" s="1"/>
  <c r="FH230" i="4"/>
  <c r="FH230" i="5" s="1"/>
  <c r="FH229" i="4"/>
  <c r="FH229" i="5" s="1"/>
  <c r="FH228" i="4"/>
  <c r="FH228" i="5" s="1"/>
  <c r="FH227" i="4"/>
  <c r="FH227" i="5" s="1"/>
  <c r="FH226" i="4"/>
  <c r="FH226" i="5" s="1"/>
  <c r="FH225" i="4"/>
  <c r="FH225" i="5" s="1"/>
  <c r="FH224" i="4"/>
  <c r="FH224" i="5" s="1"/>
  <c r="FH223" i="4"/>
  <c r="FH223" i="5" s="1"/>
  <c r="FH222" i="4"/>
  <c r="FH222" i="5" s="1"/>
  <c r="FH242" i="4"/>
  <c r="FH242" i="5" s="1"/>
  <c r="FH241" i="4"/>
  <c r="FH241" i="5" s="1"/>
  <c r="FH240" i="4"/>
  <c r="FH240" i="5" s="1"/>
  <c r="FH239" i="4"/>
  <c r="FH239" i="5" s="1"/>
  <c r="FH238" i="4"/>
  <c r="FH238" i="5" s="1"/>
  <c r="FH237" i="4"/>
  <c r="FH237" i="5" s="1"/>
  <c r="FH221" i="4"/>
  <c r="FH221" i="5" s="1"/>
  <c r="FH220" i="4"/>
  <c r="FH220" i="5" s="1"/>
  <c r="FH219" i="4"/>
  <c r="FH219" i="5" s="1"/>
  <c r="FH218" i="4"/>
  <c r="FH218" i="5" s="1"/>
  <c r="FH217" i="4"/>
  <c r="FH217" i="5" s="1"/>
  <c r="FH186" i="4"/>
  <c r="FH186" i="5" s="1"/>
  <c r="FH185" i="4"/>
  <c r="FH185" i="5" s="1"/>
  <c r="FH184" i="4"/>
  <c r="FH184" i="5" s="1"/>
  <c r="FH183" i="4"/>
  <c r="FH183" i="5" s="1"/>
  <c r="FH182" i="4"/>
  <c r="FH182" i="5" s="1"/>
  <c r="FH181" i="4"/>
  <c r="FH181" i="5" s="1"/>
  <c r="FH180" i="4"/>
  <c r="FH180" i="5" s="1"/>
  <c r="FH179" i="4"/>
  <c r="FH179" i="5" s="1"/>
  <c r="FH178" i="4"/>
  <c r="FH178" i="5" s="1"/>
  <c r="FH177" i="4"/>
  <c r="FH177" i="5" s="1"/>
  <c r="FH176" i="4"/>
  <c r="FH176" i="5" s="1"/>
  <c r="FH175" i="4"/>
  <c r="FH175" i="5" s="1"/>
  <c r="FH174" i="4"/>
  <c r="FH174" i="5" s="1"/>
  <c r="FH173" i="4"/>
  <c r="FH173" i="5" s="1"/>
  <c r="FH172" i="4"/>
  <c r="FH172" i="5" s="1"/>
  <c r="FH171" i="4"/>
  <c r="FH171" i="5" s="1"/>
  <c r="FH170" i="4"/>
  <c r="FH170" i="5" s="1"/>
  <c r="FH169" i="4"/>
  <c r="FH169" i="5" s="1"/>
  <c r="FH168" i="4"/>
  <c r="FH168" i="5" s="1"/>
  <c r="FH167" i="4"/>
  <c r="FH167" i="5" s="1"/>
  <c r="FH166" i="4"/>
  <c r="FH166" i="5" s="1"/>
  <c r="FH165" i="4"/>
  <c r="FH165" i="5" s="1"/>
  <c r="FH164" i="4"/>
  <c r="FH164" i="5" s="1"/>
  <c r="FH163" i="4"/>
  <c r="FH163" i="5" s="1"/>
  <c r="FH162" i="4"/>
  <c r="FH162" i="5" s="1"/>
  <c r="FH161" i="4"/>
  <c r="FH161" i="5" s="1"/>
  <c r="FH160" i="4"/>
  <c r="FH160" i="5" s="1"/>
  <c r="FH159" i="4"/>
  <c r="FH159" i="5" s="1"/>
  <c r="FH158" i="4"/>
  <c r="FH158" i="5" s="1"/>
  <c r="FH154" i="4"/>
  <c r="FH154" i="5" s="1"/>
  <c r="FH157" i="4"/>
  <c r="FH157" i="5" s="1"/>
  <c r="FH156" i="4"/>
  <c r="FH156" i="5" s="1"/>
  <c r="FH155" i="4"/>
  <c r="FH155" i="5" s="1"/>
  <c r="FH153" i="4"/>
  <c r="FH153" i="5" s="1"/>
  <c r="FH152" i="4"/>
  <c r="FH152" i="5" s="1"/>
  <c r="FH151" i="4"/>
  <c r="FH151" i="5" s="1"/>
  <c r="FH150" i="4"/>
  <c r="FH150" i="5" s="1"/>
  <c r="FH149" i="4"/>
  <c r="FH149" i="5" s="1"/>
  <c r="FH148" i="4"/>
  <c r="FH148" i="5" s="1"/>
  <c r="FH147" i="4"/>
  <c r="FH147" i="5" s="1"/>
  <c r="FH146" i="4"/>
  <c r="FH146" i="5" s="1"/>
  <c r="FH145" i="4"/>
  <c r="FH145" i="5" s="1"/>
  <c r="FH144" i="4"/>
  <c r="FH144" i="5" s="1"/>
  <c r="FH143" i="4"/>
  <c r="FH143" i="5" s="1"/>
  <c r="FH142" i="4"/>
  <c r="FH142" i="5" s="1"/>
  <c r="FH141" i="4"/>
  <c r="FH141" i="5" s="1"/>
  <c r="FH140" i="4"/>
  <c r="FH140" i="5" s="1"/>
  <c r="FH139" i="4"/>
  <c r="FH139" i="5" s="1"/>
  <c r="FH138" i="4"/>
  <c r="FH138" i="5" s="1"/>
  <c r="FH137" i="4"/>
  <c r="FH137" i="5" s="1"/>
  <c r="FH136" i="4"/>
  <c r="FH136" i="5" s="1"/>
  <c r="FH135" i="4"/>
  <c r="FH135" i="5" s="1"/>
  <c r="FH134" i="4"/>
  <c r="FH134" i="5" s="1"/>
  <c r="FH133" i="4"/>
  <c r="FH133" i="5" s="1"/>
  <c r="FH132" i="4"/>
  <c r="FH132" i="5" s="1"/>
  <c r="FH131" i="4"/>
  <c r="FH131" i="5" s="1"/>
  <c r="FH130" i="4"/>
  <c r="FH130" i="5" s="1"/>
  <c r="FH129" i="4"/>
  <c r="FH129" i="5" s="1"/>
  <c r="FH128" i="4"/>
  <c r="FH128" i="5" s="1"/>
  <c r="FH127" i="4"/>
  <c r="FH127" i="5" s="1"/>
  <c r="FH126" i="4"/>
  <c r="FH126" i="5" s="1"/>
  <c r="FH125" i="4"/>
  <c r="FH125" i="5" s="1"/>
  <c r="FH124" i="4"/>
  <c r="FH124" i="5" s="1"/>
  <c r="FH123" i="4"/>
  <c r="FH123" i="5" s="1"/>
  <c r="FH122" i="4"/>
  <c r="FH122" i="5" s="1"/>
  <c r="FH121" i="4"/>
  <c r="FH121" i="5" s="1"/>
  <c r="FH120" i="4"/>
  <c r="FH120" i="5" s="1"/>
  <c r="FH119" i="4"/>
  <c r="FH119" i="5" s="1"/>
  <c r="FH118" i="4"/>
  <c r="FH118" i="5" s="1"/>
  <c r="FH117" i="4"/>
  <c r="FH117" i="5" s="1"/>
  <c r="FH116" i="4"/>
  <c r="FH116" i="5" s="1"/>
  <c r="FH115" i="4"/>
  <c r="FH115" i="5" s="1"/>
  <c r="FH114" i="4"/>
  <c r="FH114" i="5" s="1"/>
  <c r="FH113" i="4"/>
  <c r="FH113" i="5" s="1"/>
  <c r="FH112" i="4"/>
  <c r="FH112" i="5" s="1"/>
  <c r="FH111" i="4"/>
  <c r="FH111" i="5" s="1"/>
  <c r="FH110" i="4"/>
  <c r="FH110" i="5" s="1"/>
  <c r="FH109" i="4"/>
  <c r="FH109" i="5" s="1"/>
  <c r="FH108" i="4"/>
  <c r="FH108" i="5" s="1"/>
  <c r="FH107" i="4"/>
  <c r="FH107" i="5" s="1"/>
  <c r="FH106" i="4"/>
  <c r="FH106" i="5" s="1"/>
  <c r="FH105" i="4"/>
  <c r="FH105" i="5" s="1"/>
  <c r="FH104" i="4"/>
  <c r="FH104" i="5" s="1"/>
  <c r="FH103" i="4"/>
  <c r="FH103" i="5" s="1"/>
  <c r="FH102" i="4"/>
  <c r="FH102" i="5" s="1"/>
  <c r="FH101" i="4"/>
  <c r="FH101" i="5" s="1"/>
  <c r="FH100" i="4"/>
  <c r="FH100" i="5" s="1"/>
  <c r="FH99" i="4"/>
  <c r="FH99" i="5" s="1"/>
  <c r="FH98" i="4"/>
  <c r="FH98" i="5" s="1"/>
  <c r="FH97" i="4"/>
  <c r="FH97" i="5" s="1"/>
  <c r="FH96" i="4"/>
  <c r="FH96" i="5" s="1"/>
  <c r="FH95" i="4"/>
  <c r="FH95" i="5" s="1"/>
  <c r="FH94" i="4"/>
  <c r="FH94" i="5" s="1"/>
  <c r="FH93" i="4"/>
  <c r="FH93" i="5" s="1"/>
  <c r="FH92" i="4"/>
  <c r="FH92" i="5" s="1"/>
  <c r="FH91" i="4"/>
  <c r="FH91" i="5" s="1"/>
  <c r="FH90" i="4"/>
  <c r="FH90" i="5" s="1"/>
  <c r="FH89" i="4"/>
  <c r="FH89" i="5" s="1"/>
  <c r="FH88" i="4"/>
  <c r="FH88" i="5" s="1"/>
  <c r="FH87" i="4"/>
  <c r="FH87" i="5" s="1"/>
  <c r="FH86" i="4"/>
  <c r="FH86" i="5" s="1"/>
  <c r="FH85" i="4"/>
  <c r="FH85" i="5" s="1"/>
  <c r="FH84" i="4"/>
  <c r="FH84" i="5" s="1"/>
  <c r="FH83" i="4"/>
  <c r="FH83" i="5" s="1"/>
  <c r="FH82" i="4"/>
  <c r="FH82" i="5" s="1"/>
  <c r="FH81" i="4"/>
  <c r="FH81" i="5" s="1"/>
  <c r="FH80" i="4"/>
  <c r="FH80" i="5" s="1"/>
  <c r="FH79" i="4"/>
  <c r="FH79" i="5" s="1"/>
  <c r="FH78" i="4"/>
  <c r="FH78" i="5" s="1"/>
  <c r="FH77" i="4"/>
  <c r="FH77" i="5" s="1"/>
  <c r="FH76" i="4"/>
  <c r="FH76" i="5" s="1"/>
  <c r="FH75" i="4"/>
  <c r="FH75" i="5" s="1"/>
  <c r="FH74" i="4"/>
  <c r="FH74" i="5" s="1"/>
  <c r="FH73" i="4"/>
  <c r="FH73" i="5" s="1"/>
  <c r="FH72" i="4"/>
  <c r="FH72" i="5" s="1"/>
  <c r="FH71" i="4"/>
  <c r="FH71" i="5" s="1"/>
  <c r="FH70" i="4"/>
  <c r="FH70" i="5" s="1"/>
  <c r="FH69" i="4"/>
  <c r="FH69" i="5" s="1"/>
  <c r="FH68" i="4"/>
  <c r="FH68" i="5" s="1"/>
  <c r="FH67" i="4"/>
  <c r="FH67" i="5" s="1"/>
  <c r="FH66" i="4"/>
  <c r="FH66" i="5" s="1"/>
  <c r="FH65" i="4"/>
  <c r="FH65" i="5" s="1"/>
  <c r="FH64" i="4"/>
  <c r="FH64" i="5" s="1"/>
  <c r="FH63" i="4"/>
  <c r="FH63" i="5" s="1"/>
  <c r="FH62" i="4"/>
  <c r="FH62" i="5" s="1"/>
  <c r="FH61" i="4"/>
  <c r="FH61" i="5" s="1"/>
  <c r="FH60" i="4"/>
  <c r="FH60" i="5" s="1"/>
  <c r="FH59" i="4"/>
  <c r="FH59" i="5" s="1"/>
  <c r="FH58" i="4"/>
  <c r="FH58" i="5" s="1"/>
  <c r="FH57" i="4"/>
  <c r="FH57" i="5" s="1"/>
  <c r="FH56" i="4"/>
  <c r="FH56" i="5" s="1"/>
  <c r="FH55" i="4"/>
  <c r="FH55" i="5" s="1"/>
  <c r="FH54" i="4"/>
  <c r="FH54" i="5" s="1"/>
  <c r="FH53" i="4"/>
  <c r="FH53" i="5" s="1"/>
  <c r="FH52" i="4"/>
  <c r="FH52" i="5" s="1"/>
  <c r="FH51" i="4"/>
  <c r="FH51" i="5" s="1"/>
  <c r="FH50" i="4"/>
  <c r="FH50" i="5" s="1"/>
  <c r="FH49" i="4"/>
  <c r="FH49" i="5" s="1"/>
  <c r="FH48" i="4"/>
  <c r="FH48" i="5" s="1"/>
  <c r="FH47" i="4"/>
  <c r="FH47" i="5" s="1"/>
  <c r="FH46" i="4"/>
  <c r="FH46" i="5" s="1"/>
  <c r="FH45" i="4"/>
  <c r="FH45" i="5" s="1"/>
  <c r="FH44" i="4"/>
  <c r="FH44" i="5" s="1"/>
  <c r="FH43" i="4"/>
  <c r="FH43" i="5" s="1"/>
  <c r="FH42" i="4"/>
  <c r="FH42" i="5" s="1"/>
  <c r="FH41" i="4"/>
  <c r="FH41" i="5" s="1"/>
  <c r="FH40" i="4"/>
  <c r="FH40" i="5" s="1"/>
  <c r="FH39" i="4"/>
  <c r="FH39" i="5" s="1"/>
  <c r="FH38" i="4"/>
  <c r="FH38" i="5" s="1"/>
  <c r="FH37" i="4"/>
  <c r="FH37" i="5" s="1"/>
  <c r="FH36" i="4"/>
  <c r="FH36" i="5" s="1"/>
  <c r="FH35" i="4"/>
  <c r="FH35" i="5" s="1"/>
  <c r="FH34" i="4"/>
  <c r="FH34" i="5" s="1"/>
  <c r="FH33" i="4"/>
  <c r="FH33" i="5" s="1"/>
  <c r="FH32" i="4"/>
  <c r="FH32" i="5" s="1"/>
  <c r="FH31" i="4"/>
  <c r="FH31" i="5" s="1"/>
  <c r="FH30" i="4"/>
  <c r="FH30" i="5" s="1"/>
  <c r="FH29" i="4"/>
  <c r="FH29" i="5" s="1"/>
  <c r="FH28" i="4"/>
  <c r="FH28" i="5" s="1"/>
  <c r="FH27" i="4"/>
  <c r="FH27" i="5" s="1"/>
  <c r="FH26" i="4"/>
  <c r="FH26" i="5" s="1"/>
  <c r="FH25" i="4"/>
  <c r="FH25" i="5" s="1"/>
  <c r="FH24" i="4"/>
  <c r="FH24" i="5" s="1"/>
  <c r="FH23" i="4"/>
  <c r="FH23" i="5" s="1"/>
  <c r="FH22" i="4"/>
  <c r="FH22" i="5" s="1"/>
  <c r="FH21" i="4"/>
  <c r="FH21" i="5" s="1"/>
  <c r="FH20" i="4"/>
  <c r="FH20" i="5" s="1"/>
  <c r="FH19" i="4"/>
  <c r="FH19" i="5" s="1"/>
  <c r="FH18" i="4"/>
  <c r="FH18" i="5" s="1"/>
  <c r="FH17" i="4"/>
  <c r="FH17" i="5" s="1"/>
  <c r="FH16" i="4"/>
  <c r="FH16" i="5" s="1"/>
  <c r="FH15" i="4"/>
  <c r="FH15" i="5" s="1"/>
  <c r="FH14" i="4"/>
  <c r="FH14" i="5" s="1"/>
  <c r="FH13" i="4"/>
  <c r="FH13" i="5" s="1"/>
  <c r="FH12" i="4"/>
  <c r="FH12" i="5" s="1"/>
  <c r="FJ22" i="7" l="1"/>
  <c r="FJ21" i="7"/>
  <c r="FJ20" i="7"/>
  <c r="FJ19" i="7"/>
  <c r="FJ18" i="7"/>
  <c r="FJ17" i="7"/>
  <c r="FJ16" i="7"/>
  <c r="FJ15" i="7"/>
  <c r="FJ14" i="7"/>
  <c r="FJ13" i="7"/>
  <c r="FK11" i="4"/>
  <c r="FJ10" i="4"/>
  <c r="FI266" i="4"/>
  <c r="FI265" i="4"/>
  <c r="FI265" i="5" s="1"/>
  <c r="FI264" i="4"/>
  <c r="FI264" i="5" s="1"/>
  <c r="FI263" i="4"/>
  <c r="FI263" i="5" s="1"/>
  <c r="FI262" i="4"/>
  <c r="FI262" i="5" s="1"/>
  <c r="FI261" i="4"/>
  <c r="FI261" i="5" s="1"/>
  <c r="FI260" i="4"/>
  <c r="FI260" i="5" s="1"/>
  <c r="FI259" i="4"/>
  <c r="FI259" i="5" s="1"/>
  <c r="FI258" i="4"/>
  <c r="FI258" i="5" s="1"/>
  <c r="FI257" i="4"/>
  <c r="FI257" i="5" s="1"/>
  <c r="FI256" i="4"/>
  <c r="FI256" i="5" s="1"/>
  <c r="FI255" i="4"/>
  <c r="FI255" i="5" s="1"/>
  <c r="FI254" i="4"/>
  <c r="FI254" i="5" s="1"/>
  <c r="FI253" i="4"/>
  <c r="FI253" i="5" s="1"/>
  <c r="FI252" i="4"/>
  <c r="FI252" i="5" s="1"/>
  <c r="FI251" i="4"/>
  <c r="FI251" i="5" s="1"/>
  <c r="FI250" i="4"/>
  <c r="FI250" i="5" s="1"/>
  <c r="FI249" i="4"/>
  <c r="FI249" i="5" s="1"/>
  <c r="FI248" i="4"/>
  <c r="FI248" i="5" s="1"/>
  <c r="FI247" i="4"/>
  <c r="FI247" i="5" s="1"/>
  <c r="FI246" i="4"/>
  <c r="FI246" i="5" s="1"/>
  <c r="FI245" i="4"/>
  <c r="FI245" i="5" s="1"/>
  <c r="FI244" i="4"/>
  <c r="FI244" i="5" s="1"/>
  <c r="FI243" i="4"/>
  <c r="FI243" i="5" s="1"/>
  <c r="FI242" i="4"/>
  <c r="FI242" i="5" s="1"/>
  <c r="FI241" i="4"/>
  <c r="FI241" i="5" s="1"/>
  <c r="FI240" i="4"/>
  <c r="FI240" i="5" s="1"/>
  <c r="FI239" i="4"/>
  <c r="FI239" i="5" s="1"/>
  <c r="FI238" i="4"/>
  <c r="FI238" i="5" s="1"/>
  <c r="FI237" i="4"/>
  <c r="FI237" i="5" s="1"/>
  <c r="FI236" i="4"/>
  <c r="FI236" i="5" s="1"/>
  <c r="FI235" i="4"/>
  <c r="FI235" i="5" s="1"/>
  <c r="FI234" i="4"/>
  <c r="FI234" i="5" s="1"/>
  <c r="FI233" i="4"/>
  <c r="FI233" i="5" s="1"/>
  <c r="FI232" i="4"/>
  <c r="FI232" i="5" s="1"/>
  <c r="FI231" i="4"/>
  <c r="FI231" i="5" s="1"/>
  <c r="FI230" i="4"/>
  <c r="FI230" i="5" s="1"/>
  <c r="FI229" i="4"/>
  <c r="FI229" i="5" s="1"/>
  <c r="FI228" i="4"/>
  <c r="FI228" i="5" s="1"/>
  <c r="FI227" i="4"/>
  <c r="FI227" i="5" s="1"/>
  <c r="FI226" i="4"/>
  <c r="FI226" i="5" s="1"/>
  <c r="FI225" i="4"/>
  <c r="FI225" i="5" s="1"/>
  <c r="FI224" i="4"/>
  <c r="FI224" i="5" s="1"/>
  <c r="FI223" i="4"/>
  <c r="FI223" i="5" s="1"/>
  <c r="FI222" i="4"/>
  <c r="FI222" i="5" s="1"/>
  <c r="FI221" i="4"/>
  <c r="FI221" i="5" s="1"/>
  <c r="FI220" i="4"/>
  <c r="FI220" i="5" s="1"/>
  <c r="FI219" i="4"/>
  <c r="FI219" i="5" s="1"/>
  <c r="FI218" i="4"/>
  <c r="FI218" i="5" s="1"/>
  <c r="FI217" i="4"/>
  <c r="FI217" i="5" s="1"/>
  <c r="FI216" i="4"/>
  <c r="FI216" i="5" s="1"/>
  <c r="FI215" i="4"/>
  <c r="FI215" i="5" s="1"/>
  <c r="FI214" i="4"/>
  <c r="FI214" i="5" s="1"/>
  <c r="FI213" i="4"/>
  <c r="FI213" i="5" s="1"/>
  <c r="FI212" i="4"/>
  <c r="FI212" i="5" s="1"/>
  <c r="FI211" i="4"/>
  <c r="FI211" i="5" s="1"/>
  <c r="FI210" i="4"/>
  <c r="FI210" i="5" s="1"/>
  <c r="FI209" i="4"/>
  <c r="FI209" i="5" s="1"/>
  <c r="FI208" i="4"/>
  <c r="FI208" i="5" s="1"/>
  <c r="FI207" i="4"/>
  <c r="FI207" i="5" s="1"/>
  <c r="FI206" i="4"/>
  <c r="FI206" i="5" s="1"/>
  <c r="FI205" i="4"/>
  <c r="FI205" i="5" s="1"/>
  <c r="FI204" i="4"/>
  <c r="FI204" i="5" s="1"/>
  <c r="FI203" i="4"/>
  <c r="FI203" i="5" s="1"/>
  <c r="FI202" i="4"/>
  <c r="FI202" i="5" s="1"/>
  <c r="FI201" i="4"/>
  <c r="FI201" i="5" s="1"/>
  <c r="FI200" i="4"/>
  <c r="FI200" i="5" s="1"/>
  <c r="FI199" i="4"/>
  <c r="FI199" i="5" s="1"/>
  <c r="FI198" i="4"/>
  <c r="FI198" i="5" s="1"/>
  <c r="FI197" i="4"/>
  <c r="FI197" i="5" s="1"/>
  <c r="FI196" i="4"/>
  <c r="FI196" i="5" s="1"/>
  <c r="FI195" i="4"/>
  <c r="FI195" i="5" s="1"/>
  <c r="FI194" i="4"/>
  <c r="FI194" i="5" s="1"/>
  <c r="FI193" i="4"/>
  <c r="FI193" i="5" s="1"/>
  <c r="FI192" i="4"/>
  <c r="FI192" i="5" s="1"/>
  <c r="FI191" i="4"/>
  <c r="FI191" i="5" s="1"/>
  <c r="FI190" i="4"/>
  <c r="FI190" i="5" s="1"/>
  <c r="FI189" i="4"/>
  <c r="FI189" i="5" s="1"/>
  <c r="FI188" i="4"/>
  <c r="FI188" i="5" s="1"/>
  <c r="FI187" i="4"/>
  <c r="FI187" i="5" s="1"/>
  <c r="FI186" i="4"/>
  <c r="FI186" i="5" s="1"/>
  <c r="FI185" i="4"/>
  <c r="FI185" i="5" s="1"/>
  <c r="FI184" i="4"/>
  <c r="FI184" i="5" s="1"/>
  <c r="FI183" i="4"/>
  <c r="FI183" i="5" s="1"/>
  <c r="FI182" i="4"/>
  <c r="FI182" i="5" s="1"/>
  <c r="FI181" i="4"/>
  <c r="FI181" i="5" s="1"/>
  <c r="FI180" i="4"/>
  <c r="FI180" i="5" s="1"/>
  <c r="FI179" i="4"/>
  <c r="FI179" i="5" s="1"/>
  <c r="FI178" i="4"/>
  <c r="FI178" i="5" s="1"/>
  <c r="FI177" i="4"/>
  <c r="FI177" i="5" s="1"/>
  <c r="FI176" i="4"/>
  <c r="FI176" i="5" s="1"/>
  <c r="FI175" i="4"/>
  <c r="FI175" i="5" s="1"/>
  <c r="FI174" i="4"/>
  <c r="FI174" i="5" s="1"/>
  <c r="FI173" i="4"/>
  <c r="FI173" i="5" s="1"/>
  <c r="FI172" i="4"/>
  <c r="FI172" i="5" s="1"/>
  <c r="FI171" i="4"/>
  <c r="FI171" i="5" s="1"/>
  <c r="FI170" i="4"/>
  <c r="FI170" i="5" s="1"/>
  <c r="FI169" i="4"/>
  <c r="FI169" i="5" s="1"/>
  <c r="FI168" i="4"/>
  <c r="FI168" i="5" s="1"/>
  <c r="FI167" i="4"/>
  <c r="FI167" i="5" s="1"/>
  <c r="FI166" i="4"/>
  <c r="FI166" i="5" s="1"/>
  <c r="FI165" i="4"/>
  <c r="FI165" i="5" s="1"/>
  <c r="FI164" i="4"/>
  <c r="FI164" i="5" s="1"/>
  <c r="FI163" i="4"/>
  <c r="FI163" i="5" s="1"/>
  <c r="FI162" i="4"/>
  <c r="FI162" i="5" s="1"/>
  <c r="FI161" i="4"/>
  <c r="FI161" i="5" s="1"/>
  <c r="FI160" i="4"/>
  <c r="FI160" i="5" s="1"/>
  <c r="FI159" i="4"/>
  <c r="FI159" i="5" s="1"/>
  <c r="FI158" i="4"/>
  <c r="FI158" i="5" s="1"/>
  <c r="FI154" i="4"/>
  <c r="FI154" i="5" s="1"/>
  <c r="FI157" i="4"/>
  <c r="FI157" i="5" s="1"/>
  <c r="FI156" i="4"/>
  <c r="FI156" i="5" s="1"/>
  <c r="FI155" i="4"/>
  <c r="FI155" i="5" s="1"/>
  <c r="FI153" i="4"/>
  <c r="FI153" i="5" s="1"/>
  <c r="FI152" i="4"/>
  <c r="FI152" i="5" s="1"/>
  <c r="FI151" i="4"/>
  <c r="FI151" i="5" s="1"/>
  <c r="FI150" i="4"/>
  <c r="FI150" i="5" s="1"/>
  <c r="FI149" i="4"/>
  <c r="FI149" i="5" s="1"/>
  <c r="FI148" i="4"/>
  <c r="FI148" i="5" s="1"/>
  <c r="FI147" i="4"/>
  <c r="FI147" i="5" s="1"/>
  <c r="FI146" i="4"/>
  <c r="FI146" i="5" s="1"/>
  <c r="FI145" i="4"/>
  <c r="FI145" i="5" s="1"/>
  <c r="FI144" i="4"/>
  <c r="FI144" i="5" s="1"/>
  <c r="FI143" i="4"/>
  <c r="FI143" i="5" s="1"/>
  <c r="FI142" i="4"/>
  <c r="FI142" i="5" s="1"/>
  <c r="FI141" i="4"/>
  <c r="FI141" i="5" s="1"/>
  <c r="FI140" i="4"/>
  <c r="FI140" i="5" s="1"/>
  <c r="FI139" i="4"/>
  <c r="FI139" i="5" s="1"/>
  <c r="FI138" i="4"/>
  <c r="FI138" i="5" s="1"/>
  <c r="FI137" i="4"/>
  <c r="FI137" i="5" s="1"/>
  <c r="FI136" i="4"/>
  <c r="FI136" i="5" s="1"/>
  <c r="FI135" i="4"/>
  <c r="FI135" i="5" s="1"/>
  <c r="FI134" i="4"/>
  <c r="FI134" i="5" s="1"/>
  <c r="FI133" i="4"/>
  <c r="FI133" i="5" s="1"/>
  <c r="FI132" i="4"/>
  <c r="FI132" i="5" s="1"/>
  <c r="FI131" i="4"/>
  <c r="FI131" i="5" s="1"/>
  <c r="FI130" i="4"/>
  <c r="FI130" i="5" s="1"/>
  <c r="FI129" i="4"/>
  <c r="FI129" i="5" s="1"/>
  <c r="FI128" i="4"/>
  <c r="FI128" i="5" s="1"/>
  <c r="FI127" i="4"/>
  <c r="FI127" i="5" s="1"/>
  <c r="FI126" i="4"/>
  <c r="FI126" i="5" s="1"/>
  <c r="FI125" i="4"/>
  <c r="FI125" i="5" s="1"/>
  <c r="FI124" i="4"/>
  <c r="FI124" i="5" s="1"/>
  <c r="FI49" i="4"/>
  <c r="FI49" i="5" s="1"/>
  <c r="FI118" i="4"/>
  <c r="FI118" i="5" s="1"/>
  <c r="FI115" i="4"/>
  <c r="FI115" i="5" s="1"/>
  <c r="FI112" i="4"/>
  <c r="FI112" i="5" s="1"/>
  <c r="FI110" i="4"/>
  <c r="FI110" i="5" s="1"/>
  <c r="FI107" i="4"/>
  <c r="FI107" i="5" s="1"/>
  <c r="FI93" i="4"/>
  <c r="FI93" i="5" s="1"/>
  <c r="FI91" i="4"/>
  <c r="FI91" i="5" s="1"/>
  <c r="FI83" i="4"/>
  <c r="FI83" i="5" s="1"/>
  <c r="FI77" i="4"/>
  <c r="FI77" i="5" s="1"/>
  <c r="FI75" i="4"/>
  <c r="FI75" i="5" s="1"/>
  <c r="FI67" i="4"/>
  <c r="FI67" i="5" s="1"/>
  <c r="FI65" i="4"/>
  <c r="FI65" i="5" s="1"/>
  <c r="FI64" i="4"/>
  <c r="FI64" i="5" s="1"/>
  <c r="FI58" i="4"/>
  <c r="FI58" i="5" s="1"/>
  <c r="FI55" i="4"/>
  <c r="FI55" i="5" s="1"/>
  <c r="FI53" i="4"/>
  <c r="FI53" i="5" s="1"/>
  <c r="FI51" i="4"/>
  <c r="FI51" i="5" s="1"/>
  <c r="FI104" i="4"/>
  <c r="FI104" i="5" s="1"/>
  <c r="FI90" i="4"/>
  <c r="FI90" i="5" s="1"/>
  <c r="FI74" i="4"/>
  <c r="FI74" i="5" s="1"/>
  <c r="FI68" i="4"/>
  <c r="FI68" i="5" s="1"/>
  <c r="FI62" i="4"/>
  <c r="FI62" i="5" s="1"/>
  <c r="FI50" i="4"/>
  <c r="FI50" i="5" s="1"/>
  <c r="FI48" i="4"/>
  <c r="FI48" i="5" s="1"/>
  <c r="FI47" i="4"/>
  <c r="FI47" i="5" s="1"/>
  <c r="FI46" i="4"/>
  <c r="FI46" i="5" s="1"/>
  <c r="FI45" i="4"/>
  <c r="FI45" i="5" s="1"/>
  <c r="FI44" i="4"/>
  <c r="FI44" i="5" s="1"/>
  <c r="FI43" i="4"/>
  <c r="FI43" i="5" s="1"/>
  <c r="FI42" i="4"/>
  <c r="FI42" i="5" s="1"/>
  <c r="FI41" i="4"/>
  <c r="FI41" i="5" s="1"/>
  <c r="FI40" i="4"/>
  <c r="FI40" i="5" s="1"/>
  <c r="FI39" i="4"/>
  <c r="FI39" i="5" s="1"/>
  <c r="FI38" i="4"/>
  <c r="FI38" i="5" s="1"/>
  <c r="FI37" i="4"/>
  <c r="FI37" i="5" s="1"/>
  <c r="FI36" i="4"/>
  <c r="FI36" i="5" s="1"/>
  <c r="FI35" i="4"/>
  <c r="FI35" i="5" s="1"/>
  <c r="FI34" i="4"/>
  <c r="FI34" i="5" s="1"/>
  <c r="FI33" i="4"/>
  <c r="FI33" i="5" s="1"/>
  <c r="FI32" i="4"/>
  <c r="FI32" i="5" s="1"/>
  <c r="FI31" i="4"/>
  <c r="FI31" i="5" s="1"/>
  <c r="FI30" i="4"/>
  <c r="FI30" i="5" s="1"/>
  <c r="FI29" i="4"/>
  <c r="FI29" i="5" s="1"/>
  <c r="FI28" i="4"/>
  <c r="FI28" i="5" s="1"/>
  <c r="FI27" i="4"/>
  <c r="FI27" i="5" s="1"/>
  <c r="FI26" i="4"/>
  <c r="FI26" i="5" s="1"/>
  <c r="FI25" i="4"/>
  <c r="FI25" i="5" s="1"/>
  <c r="FI24" i="4"/>
  <c r="FI24" i="5" s="1"/>
  <c r="FI23" i="4"/>
  <c r="FI23" i="5" s="1"/>
  <c r="FI22" i="4"/>
  <c r="FI22" i="5" s="1"/>
  <c r="FI21" i="4"/>
  <c r="FI21" i="5" s="1"/>
  <c r="FI20" i="4"/>
  <c r="FI20" i="5" s="1"/>
  <c r="FI19" i="4"/>
  <c r="FI19" i="5" s="1"/>
  <c r="FI18" i="4"/>
  <c r="FI18" i="5" s="1"/>
  <c r="FI17" i="4"/>
  <c r="FI17" i="5" s="1"/>
  <c r="FI16" i="4"/>
  <c r="FI16" i="5" s="1"/>
  <c r="FI15" i="4"/>
  <c r="FI15" i="5" s="1"/>
  <c r="FI14" i="4"/>
  <c r="FI14" i="5" s="1"/>
  <c r="FI13" i="4"/>
  <c r="FI13" i="5" s="1"/>
  <c r="FI12" i="4"/>
  <c r="FI12" i="5" s="1"/>
  <c r="FI121" i="4"/>
  <c r="FI121" i="5" s="1"/>
  <c r="FI111" i="4"/>
  <c r="FI111" i="5" s="1"/>
  <c r="FI105" i="4"/>
  <c r="FI105" i="5" s="1"/>
  <c r="FI103" i="4"/>
  <c r="FI103" i="5" s="1"/>
  <c r="FI100" i="4"/>
  <c r="FI100" i="5" s="1"/>
  <c r="FI98" i="4"/>
  <c r="FI98" i="5" s="1"/>
  <c r="FI96" i="4"/>
  <c r="FI96" i="5" s="1"/>
  <c r="FI88" i="4"/>
  <c r="FI88" i="5" s="1"/>
  <c r="FI86" i="4"/>
  <c r="FI86" i="5" s="1"/>
  <c r="FI70" i="4"/>
  <c r="FI70" i="5" s="1"/>
  <c r="FI63" i="4"/>
  <c r="FI63" i="5" s="1"/>
  <c r="FI61" i="4"/>
  <c r="FI61" i="5" s="1"/>
  <c r="FI59" i="4"/>
  <c r="FI59" i="5" s="1"/>
  <c r="FI57" i="4"/>
  <c r="FI57" i="5" s="1"/>
  <c r="FI123" i="4"/>
  <c r="FI123" i="5" s="1"/>
  <c r="FI120" i="4"/>
  <c r="FI120" i="5" s="1"/>
  <c r="FI117" i="4"/>
  <c r="FI117" i="5" s="1"/>
  <c r="FI109" i="4"/>
  <c r="FI109" i="5" s="1"/>
  <c r="FI101" i="4"/>
  <c r="FI101" i="5" s="1"/>
  <c r="FI99" i="4"/>
  <c r="FI99" i="5" s="1"/>
  <c r="FI97" i="4"/>
  <c r="FI97" i="5" s="1"/>
  <c r="FI95" i="4"/>
  <c r="FI95" i="5" s="1"/>
  <c r="FI85" i="4"/>
  <c r="FI85" i="5" s="1"/>
  <c r="FI80" i="4"/>
  <c r="FI80" i="5" s="1"/>
  <c r="FI73" i="4"/>
  <c r="FI73" i="5" s="1"/>
  <c r="FI71" i="4"/>
  <c r="FI71" i="5" s="1"/>
  <c r="FI122" i="4"/>
  <c r="FI122" i="5" s="1"/>
  <c r="FI119" i="4"/>
  <c r="FI119" i="5" s="1"/>
  <c r="FI116" i="4"/>
  <c r="FI116" i="5" s="1"/>
  <c r="FI114" i="4"/>
  <c r="FI114" i="5" s="1"/>
  <c r="FI113" i="4"/>
  <c r="FI113" i="5" s="1"/>
  <c r="FI108" i="4"/>
  <c r="FI108" i="5" s="1"/>
  <c r="FI106" i="4"/>
  <c r="FI106" i="5" s="1"/>
  <c r="FI102" i="4"/>
  <c r="FI102" i="5" s="1"/>
  <c r="FI94" i="4"/>
  <c r="FI94" i="5" s="1"/>
  <c r="FI92" i="4"/>
  <c r="FI92" i="5" s="1"/>
  <c r="FI89" i="4"/>
  <c r="FI89" i="5" s="1"/>
  <c r="FI87" i="4"/>
  <c r="FI87" i="5" s="1"/>
  <c r="FI84" i="4"/>
  <c r="FI84" i="5" s="1"/>
  <c r="FI82" i="4"/>
  <c r="FI82" i="5" s="1"/>
  <c r="FI81" i="4"/>
  <c r="FI81" i="5" s="1"/>
  <c r="FI79" i="4"/>
  <c r="FI79" i="5" s="1"/>
  <c r="FI76" i="4"/>
  <c r="FI76" i="5" s="1"/>
  <c r="FI72" i="4"/>
  <c r="FI72" i="5" s="1"/>
  <c r="FI69" i="4"/>
  <c r="FI69" i="5" s="1"/>
  <c r="FI66" i="4"/>
  <c r="FI66" i="5" s="1"/>
  <c r="FI60" i="4"/>
  <c r="FI60" i="5" s="1"/>
  <c r="FI56" i="4"/>
  <c r="FI56" i="5" s="1"/>
  <c r="FI54" i="4"/>
  <c r="FI54" i="5" s="1"/>
  <c r="FI52" i="4"/>
  <c r="FI52" i="5" s="1"/>
  <c r="FI78" i="4"/>
  <c r="FI78" i="5" s="1"/>
  <c r="FL11" i="5"/>
  <c r="FK10" i="5"/>
  <c r="FK22" i="7" l="1"/>
  <c r="FK21" i="7"/>
  <c r="FK20" i="7"/>
  <c r="FK19" i="7"/>
  <c r="FK18" i="7"/>
  <c r="FK17" i="7"/>
  <c r="FK16" i="7"/>
  <c r="FK15" i="7"/>
  <c r="FK14" i="7"/>
  <c r="FK13" i="7"/>
  <c r="FJ266" i="4"/>
  <c r="FJ265" i="4"/>
  <c r="FJ265" i="5" s="1"/>
  <c r="FJ264" i="4"/>
  <c r="FJ264" i="5" s="1"/>
  <c r="FJ263" i="4"/>
  <c r="FJ263" i="5" s="1"/>
  <c r="FJ262" i="4"/>
  <c r="FJ262" i="5" s="1"/>
  <c r="FJ261" i="4"/>
  <c r="FJ261" i="5" s="1"/>
  <c r="FJ260" i="4"/>
  <c r="FJ260" i="5" s="1"/>
  <c r="FJ259" i="4"/>
  <c r="FJ259" i="5" s="1"/>
  <c r="FJ258" i="4"/>
  <c r="FJ258" i="5" s="1"/>
  <c r="FJ257" i="4"/>
  <c r="FJ257" i="5" s="1"/>
  <c r="FJ256" i="4"/>
  <c r="FJ256" i="5" s="1"/>
  <c r="FJ255" i="4"/>
  <c r="FJ255" i="5" s="1"/>
  <c r="FJ242" i="4"/>
  <c r="FJ242" i="5" s="1"/>
  <c r="FJ241" i="4"/>
  <c r="FJ241" i="5" s="1"/>
  <c r="FJ240" i="4"/>
  <c r="FJ240" i="5" s="1"/>
  <c r="FJ239" i="4"/>
  <c r="FJ239" i="5" s="1"/>
  <c r="FJ238" i="4"/>
  <c r="FJ238" i="5" s="1"/>
  <c r="FJ237" i="4"/>
  <c r="FJ237" i="5" s="1"/>
  <c r="FJ236" i="4"/>
  <c r="FJ236" i="5" s="1"/>
  <c r="FJ235" i="4"/>
  <c r="FJ235" i="5" s="1"/>
  <c r="FJ234" i="4"/>
  <c r="FJ234" i="5" s="1"/>
  <c r="FJ233" i="4"/>
  <c r="FJ233" i="5" s="1"/>
  <c r="FJ232" i="4"/>
  <c r="FJ232" i="5" s="1"/>
  <c r="FJ231" i="4"/>
  <c r="FJ231" i="5" s="1"/>
  <c r="FJ230" i="4"/>
  <c r="FJ230" i="5" s="1"/>
  <c r="FJ229" i="4"/>
  <c r="FJ229" i="5" s="1"/>
  <c r="FJ228" i="4"/>
  <c r="FJ228" i="5" s="1"/>
  <c r="FJ227" i="4"/>
  <c r="FJ227" i="5" s="1"/>
  <c r="FJ226" i="4"/>
  <c r="FJ226" i="5" s="1"/>
  <c r="FJ225" i="4"/>
  <c r="FJ225" i="5" s="1"/>
  <c r="FJ224" i="4"/>
  <c r="FJ224" i="5" s="1"/>
  <c r="FJ223" i="4"/>
  <c r="FJ223" i="5" s="1"/>
  <c r="FJ222" i="4"/>
  <c r="FJ222" i="5" s="1"/>
  <c r="FJ254" i="4"/>
  <c r="FJ254" i="5" s="1"/>
  <c r="FJ253" i="4"/>
  <c r="FJ253" i="5" s="1"/>
  <c r="FJ252" i="4"/>
  <c r="FJ252" i="5" s="1"/>
  <c r="FJ251" i="4"/>
  <c r="FJ251" i="5" s="1"/>
  <c r="FJ250" i="4"/>
  <c r="FJ250" i="5" s="1"/>
  <c r="FJ249" i="4"/>
  <c r="FJ249" i="5" s="1"/>
  <c r="FJ248" i="4"/>
  <c r="FJ248" i="5" s="1"/>
  <c r="FJ247" i="4"/>
  <c r="FJ247" i="5" s="1"/>
  <c r="FJ246" i="4"/>
  <c r="FJ246" i="5" s="1"/>
  <c r="FJ245" i="4"/>
  <c r="FJ245" i="5" s="1"/>
  <c r="FJ244" i="4"/>
  <c r="FJ244" i="5" s="1"/>
  <c r="FJ243" i="4"/>
  <c r="FJ243" i="5" s="1"/>
  <c r="FJ213" i="4"/>
  <c r="FJ213" i="5" s="1"/>
  <c r="FJ212" i="4"/>
  <c r="FJ212" i="5" s="1"/>
  <c r="FJ211" i="4"/>
  <c r="FJ211" i="5" s="1"/>
  <c r="FJ210" i="4"/>
  <c r="FJ210" i="5" s="1"/>
  <c r="FJ209" i="4"/>
  <c r="FJ209" i="5" s="1"/>
  <c r="FJ208" i="4"/>
  <c r="FJ208" i="5" s="1"/>
  <c r="FJ207" i="4"/>
  <c r="FJ207" i="5" s="1"/>
  <c r="FJ206" i="4"/>
  <c r="FJ206" i="5" s="1"/>
  <c r="FJ205" i="4"/>
  <c r="FJ205" i="5" s="1"/>
  <c r="FJ204" i="4"/>
  <c r="FJ204" i="5" s="1"/>
  <c r="FJ203" i="4"/>
  <c r="FJ203" i="5" s="1"/>
  <c r="FJ202" i="4"/>
  <c r="FJ202" i="5" s="1"/>
  <c r="FJ201" i="4"/>
  <c r="FJ201" i="5" s="1"/>
  <c r="FJ200" i="4"/>
  <c r="FJ200" i="5" s="1"/>
  <c r="FJ199" i="4"/>
  <c r="FJ199" i="5" s="1"/>
  <c r="FJ198" i="4"/>
  <c r="FJ198" i="5" s="1"/>
  <c r="FJ197" i="4"/>
  <c r="FJ197" i="5" s="1"/>
  <c r="FJ196" i="4"/>
  <c r="FJ196" i="5" s="1"/>
  <c r="FJ195" i="4"/>
  <c r="FJ195" i="5" s="1"/>
  <c r="FJ194" i="4"/>
  <c r="FJ194" i="5" s="1"/>
  <c r="FJ193" i="4"/>
  <c r="FJ193" i="5" s="1"/>
  <c r="FJ192" i="4"/>
  <c r="FJ192" i="5" s="1"/>
  <c r="FJ191" i="4"/>
  <c r="FJ191" i="5" s="1"/>
  <c r="FJ190" i="4"/>
  <c r="FJ190" i="5" s="1"/>
  <c r="FJ189" i="4"/>
  <c r="FJ189" i="5" s="1"/>
  <c r="FJ188" i="4"/>
  <c r="FJ188" i="5" s="1"/>
  <c r="FJ187" i="4"/>
  <c r="FJ187" i="5" s="1"/>
  <c r="FJ221" i="4"/>
  <c r="FJ221" i="5" s="1"/>
  <c r="FJ220" i="4"/>
  <c r="FJ220" i="5" s="1"/>
  <c r="FJ219" i="4"/>
  <c r="FJ219" i="5" s="1"/>
  <c r="FJ218" i="4"/>
  <c r="FJ218" i="5" s="1"/>
  <c r="FJ217" i="4"/>
  <c r="FJ217" i="5" s="1"/>
  <c r="FJ216" i="4"/>
  <c r="FJ216" i="5" s="1"/>
  <c r="FJ215" i="4"/>
  <c r="FJ215" i="5" s="1"/>
  <c r="FJ214" i="4"/>
  <c r="FJ214" i="5" s="1"/>
  <c r="FJ186" i="4"/>
  <c r="FJ186" i="5" s="1"/>
  <c r="FJ185" i="4"/>
  <c r="FJ185" i="5" s="1"/>
  <c r="FJ184" i="4"/>
  <c r="FJ184" i="5" s="1"/>
  <c r="FJ183" i="4"/>
  <c r="FJ183" i="5" s="1"/>
  <c r="FJ182" i="4"/>
  <c r="FJ182" i="5" s="1"/>
  <c r="FJ181" i="4"/>
  <c r="FJ181" i="5" s="1"/>
  <c r="FJ180" i="4"/>
  <c r="FJ180" i="5" s="1"/>
  <c r="FJ179" i="4"/>
  <c r="FJ179" i="5" s="1"/>
  <c r="FJ178" i="4"/>
  <c r="FJ178" i="5" s="1"/>
  <c r="FJ177" i="4"/>
  <c r="FJ177" i="5" s="1"/>
  <c r="FJ176" i="4"/>
  <c r="FJ176" i="5" s="1"/>
  <c r="FJ175" i="4"/>
  <c r="FJ175" i="5" s="1"/>
  <c r="FJ174" i="4"/>
  <c r="FJ174" i="5" s="1"/>
  <c r="FJ173" i="4"/>
  <c r="FJ173" i="5" s="1"/>
  <c r="FJ172" i="4"/>
  <c r="FJ172" i="5" s="1"/>
  <c r="FJ171" i="4"/>
  <c r="FJ171" i="5" s="1"/>
  <c r="FJ170" i="4"/>
  <c r="FJ170" i="5" s="1"/>
  <c r="FJ169" i="4"/>
  <c r="FJ169" i="5" s="1"/>
  <c r="FJ168" i="4"/>
  <c r="FJ168" i="5" s="1"/>
  <c r="FJ167" i="4"/>
  <c r="FJ167" i="5" s="1"/>
  <c r="FJ166" i="4"/>
  <c r="FJ166" i="5" s="1"/>
  <c r="FJ165" i="4"/>
  <c r="FJ165" i="5" s="1"/>
  <c r="FJ164" i="4"/>
  <c r="FJ164" i="5" s="1"/>
  <c r="FJ163" i="4"/>
  <c r="FJ163" i="5" s="1"/>
  <c r="FJ162" i="4"/>
  <c r="FJ162" i="5" s="1"/>
  <c r="FJ161" i="4"/>
  <c r="FJ161" i="5" s="1"/>
  <c r="FJ160" i="4"/>
  <c r="FJ160" i="5" s="1"/>
  <c r="FJ159" i="4"/>
  <c r="FJ159" i="5" s="1"/>
  <c r="FJ158" i="4"/>
  <c r="FJ158" i="5" s="1"/>
  <c r="FJ157" i="4"/>
  <c r="FJ157" i="5" s="1"/>
  <c r="FJ156" i="4"/>
  <c r="FJ156" i="5" s="1"/>
  <c r="FJ155" i="4"/>
  <c r="FJ155" i="5" s="1"/>
  <c r="FJ154" i="4"/>
  <c r="FJ154" i="5" s="1"/>
  <c r="FJ153" i="4"/>
  <c r="FJ153" i="5" s="1"/>
  <c r="FJ152" i="4"/>
  <c r="FJ152" i="5" s="1"/>
  <c r="FJ151" i="4"/>
  <c r="FJ151" i="5" s="1"/>
  <c r="FJ150" i="4"/>
  <c r="FJ150" i="5" s="1"/>
  <c r="FJ149" i="4"/>
  <c r="FJ149" i="5" s="1"/>
  <c r="FJ148" i="4"/>
  <c r="FJ148" i="5" s="1"/>
  <c r="FJ147" i="4"/>
  <c r="FJ147" i="5" s="1"/>
  <c r="FJ146" i="4"/>
  <c r="FJ146" i="5" s="1"/>
  <c r="FJ145" i="4"/>
  <c r="FJ145" i="5" s="1"/>
  <c r="FJ144" i="4"/>
  <c r="FJ144" i="5" s="1"/>
  <c r="FJ143" i="4"/>
  <c r="FJ143" i="5" s="1"/>
  <c r="FJ142" i="4"/>
  <c r="FJ142" i="5" s="1"/>
  <c r="FJ141" i="4"/>
  <c r="FJ141" i="5" s="1"/>
  <c r="FJ140" i="4"/>
  <c r="FJ140" i="5" s="1"/>
  <c r="FJ139" i="4"/>
  <c r="FJ139" i="5" s="1"/>
  <c r="FJ138" i="4"/>
  <c r="FJ138" i="5" s="1"/>
  <c r="FJ137" i="4"/>
  <c r="FJ137" i="5" s="1"/>
  <c r="FJ136" i="4"/>
  <c r="FJ136" i="5" s="1"/>
  <c r="FJ135" i="4"/>
  <c r="FJ135" i="5" s="1"/>
  <c r="FJ134" i="4"/>
  <c r="FJ134" i="5" s="1"/>
  <c r="FJ133" i="4"/>
  <c r="FJ133" i="5" s="1"/>
  <c r="FJ132" i="4"/>
  <c r="FJ132" i="5" s="1"/>
  <c r="FJ131" i="4"/>
  <c r="FJ131" i="5" s="1"/>
  <c r="FJ130" i="4"/>
  <c r="FJ130" i="5" s="1"/>
  <c r="FJ129" i="4"/>
  <c r="FJ129" i="5" s="1"/>
  <c r="FJ128" i="4"/>
  <c r="FJ128" i="5" s="1"/>
  <c r="FJ127" i="4"/>
  <c r="FJ127" i="5" s="1"/>
  <c r="FJ126" i="4"/>
  <c r="FJ126" i="5" s="1"/>
  <c r="FJ125" i="4"/>
  <c r="FJ125" i="5" s="1"/>
  <c r="FJ124" i="4"/>
  <c r="FJ124" i="5" s="1"/>
  <c r="FJ123" i="4"/>
  <c r="FJ123" i="5" s="1"/>
  <c r="FJ122" i="4"/>
  <c r="FJ122" i="5" s="1"/>
  <c r="FJ121" i="4"/>
  <c r="FJ121" i="5" s="1"/>
  <c r="FJ120" i="4"/>
  <c r="FJ120" i="5" s="1"/>
  <c r="FJ119" i="4"/>
  <c r="FJ119" i="5" s="1"/>
  <c r="FJ118" i="4"/>
  <c r="FJ118" i="5" s="1"/>
  <c r="FJ117" i="4"/>
  <c r="FJ117" i="5" s="1"/>
  <c r="FJ116" i="4"/>
  <c r="FJ116" i="5" s="1"/>
  <c r="FJ115" i="4"/>
  <c r="FJ115" i="5" s="1"/>
  <c r="FJ114" i="4"/>
  <c r="FJ114" i="5" s="1"/>
  <c r="FJ113" i="4"/>
  <c r="FJ113" i="5" s="1"/>
  <c r="FJ112" i="4"/>
  <c r="FJ112" i="5" s="1"/>
  <c r="FJ111" i="4"/>
  <c r="FJ111" i="5" s="1"/>
  <c r="FJ110" i="4"/>
  <c r="FJ110" i="5" s="1"/>
  <c r="FJ109" i="4"/>
  <c r="FJ109" i="5" s="1"/>
  <c r="FJ108" i="4"/>
  <c r="FJ108" i="5" s="1"/>
  <c r="FJ107" i="4"/>
  <c r="FJ107" i="5" s="1"/>
  <c r="FJ106" i="4"/>
  <c r="FJ106" i="5" s="1"/>
  <c r="FJ105" i="4"/>
  <c r="FJ105" i="5" s="1"/>
  <c r="FJ104" i="4"/>
  <c r="FJ104" i="5" s="1"/>
  <c r="FJ103" i="4"/>
  <c r="FJ103" i="5" s="1"/>
  <c r="FJ102" i="4"/>
  <c r="FJ102" i="5" s="1"/>
  <c r="FJ101" i="4"/>
  <c r="FJ101" i="5" s="1"/>
  <c r="FJ100" i="4"/>
  <c r="FJ100" i="5" s="1"/>
  <c r="FJ99" i="4"/>
  <c r="FJ99" i="5" s="1"/>
  <c r="FJ98" i="4"/>
  <c r="FJ98" i="5" s="1"/>
  <c r="FJ97" i="4"/>
  <c r="FJ97" i="5" s="1"/>
  <c r="FJ96" i="4"/>
  <c r="FJ96" i="5" s="1"/>
  <c r="FJ95" i="4"/>
  <c r="FJ95" i="5" s="1"/>
  <c r="FJ94" i="4"/>
  <c r="FJ94" i="5" s="1"/>
  <c r="FJ93" i="4"/>
  <c r="FJ93" i="5" s="1"/>
  <c r="FJ92" i="4"/>
  <c r="FJ92" i="5" s="1"/>
  <c r="FJ91" i="4"/>
  <c r="FJ91" i="5" s="1"/>
  <c r="FJ90" i="4"/>
  <c r="FJ90" i="5" s="1"/>
  <c r="FJ89" i="4"/>
  <c r="FJ89" i="5" s="1"/>
  <c r="FJ88" i="4"/>
  <c r="FJ88" i="5" s="1"/>
  <c r="FJ87" i="4"/>
  <c r="FJ87" i="5" s="1"/>
  <c r="FJ86" i="4"/>
  <c r="FJ86" i="5" s="1"/>
  <c r="FJ85" i="4"/>
  <c r="FJ85" i="5" s="1"/>
  <c r="FJ84" i="4"/>
  <c r="FJ84" i="5" s="1"/>
  <c r="FJ83" i="4"/>
  <c r="FJ83" i="5" s="1"/>
  <c r="FJ82" i="4"/>
  <c r="FJ82" i="5" s="1"/>
  <c r="FJ81" i="4"/>
  <c r="FJ81" i="5" s="1"/>
  <c r="FJ80" i="4"/>
  <c r="FJ80" i="5" s="1"/>
  <c r="FJ79" i="4"/>
  <c r="FJ79" i="5" s="1"/>
  <c r="FJ78" i="4"/>
  <c r="FJ78" i="5" s="1"/>
  <c r="FJ77" i="4"/>
  <c r="FJ77" i="5" s="1"/>
  <c r="FJ76" i="4"/>
  <c r="FJ76" i="5" s="1"/>
  <c r="FJ75" i="4"/>
  <c r="FJ75" i="5" s="1"/>
  <c r="FJ74" i="4"/>
  <c r="FJ74" i="5" s="1"/>
  <c r="FJ73" i="4"/>
  <c r="FJ73" i="5" s="1"/>
  <c r="FJ72" i="4"/>
  <c r="FJ72" i="5" s="1"/>
  <c r="FJ71" i="4"/>
  <c r="FJ71" i="5" s="1"/>
  <c r="FJ70" i="4"/>
  <c r="FJ70" i="5" s="1"/>
  <c r="FJ69" i="4"/>
  <c r="FJ69" i="5" s="1"/>
  <c r="FJ68" i="4"/>
  <c r="FJ68" i="5" s="1"/>
  <c r="FJ67" i="4"/>
  <c r="FJ67" i="5" s="1"/>
  <c r="FJ66" i="4"/>
  <c r="FJ66" i="5" s="1"/>
  <c r="FJ65" i="4"/>
  <c r="FJ65" i="5" s="1"/>
  <c r="FJ64" i="4"/>
  <c r="FJ64" i="5" s="1"/>
  <c r="FJ63" i="4"/>
  <c r="FJ63" i="5" s="1"/>
  <c r="FJ62" i="4"/>
  <c r="FJ62" i="5" s="1"/>
  <c r="FJ61" i="4"/>
  <c r="FJ61" i="5" s="1"/>
  <c r="FJ60" i="4"/>
  <c r="FJ60" i="5" s="1"/>
  <c r="FJ59" i="4"/>
  <c r="FJ59" i="5" s="1"/>
  <c r="FJ58" i="4"/>
  <c r="FJ58" i="5" s="1"/>
  <c r="FJ57" i="4"/>
  <c r="FJ57" i="5" s="1"/>
  <c r="FJ56" i="4"/>
  <c r="FJ56" i="5" s="1"/>
  <c r="FJ55" i="4"/>
  <c r="FJ55" i="5" s="1"/>
  <c r="FJ54" i="4"/>
  <c r="FJ54" i="5" s="1"/>
  <c r="FJ53" i="4"/>
  <c r="FJ53" i="5" s="1"/>
  <c r="FJ52" i="4"/>
  <c r="FJ52" i="5" s="1"/>
  <c r="FJ51" i="4"/>
  <c r="FJ51" i="5" s="1"/>
  <c r="FJ50" i="4"/>
  <c r="FJ50" i="5" s="1"/>
  <c r="FJ49" i="4"/>
  <c r="FJ49" i="5" s="1"/>
  <c r="FJ48" i="4"/>
  <c r="FJ48" i="5" s="1"/>
  <c r="FJ47" i="4"/>
  <c r="FJ47" i="5" s="1"/>
  <c r="FJ46" i="4"/>
  <c r="FJ46" i="5" s="1"/>
  <c r="FJ45" i="4"/>
  <c r="FJ45" i="5" s="1"/>
  <c r="FJ44" i="4"/>
  <c r="FJ44" i="5" s="1"/>
  <c r="FJ43" i="4"/>
  <c r="FJ43" i="5" s="1"/>
  <c r="FJ42" i="4"/>
  <c r="FJ42" i="5" s="1"/>
  <c r="FJ41" i="4"/>
  <c r="FJ41" i="5" s="1"/>
  <c r="FJ40" i="4"/>
  <c r="FJ40" i="5" s="1"/>
  <c r="FJ39" i="4"/>
  <c r="FJ39" i="5" s="1"/>
  <c r="FJ38" i="4"/>
  <c r="FJ38" i="5" s="1"/>
  <c r="FJ37" i="4"/>
  <c r="FJ37" i="5" s="1"/>
  <c r="FJ36" i="4"/>
  <c r="FJ36" i="5" s="1"/>
  <c r="FJ35" i="4"/>
  <c r="FJ35" i="5" s="1"/>
  <c r="FJ34" i="4"/>
  <c r="FJ34" i="5" s="1"/>
  <c r="FJ33" i="4"/>
  <c r="FJ33" i="5" s="1"/>
  <c r="FJ32" i="4"/>
  <c r="FJ32" i="5" s="1"/>
  <c r="FJ31" i="4"/>
  <c r="FJ31" i="5" s="1"/>
  <c r="FJ30" i="4"/>
  <c r="FJ30" i="5" s="1"/>
  <c r="FJ29" i="4"/>
  <c r="FJ29" i="5" s="1"/>
  <c r="FJ28" i="4"/>
  <c r="FJ28" i="5" s="1"/>
  <c r="FJ27" i="4"/>
  <c r="FJ27" i="5" s="1"/>
  <c r="FJ26" i="4"/>
  <c r="FJ26" i="5" s="1"/>
  <c r="FJ25" i="4"/>
  <c r="FJ25" i="5" s="1"/>
  <c r="FJ24" i="4"/>
  <c r="FJ24" i="5" s="1"/>
  <c r="FJ23" i="4"/>
  <c r="FJ23" i="5" s="1"/>
  <c r="FJ22" i="4"/>
  <c r="FJ22" i="5" s="1"/>
  <c r="FJ21" i="4"/>
  <c r="FJ21" i="5" s="1"/>
  <c r="FJ20" i="4"/>
  <c r="FJ20" i="5" s="1"/>
  <c r="FJ19" i="4"/>
  <c r="FJ19" i="5" s="1"/>
  <c r="FJ18" i="4"/>
  <c r="FJ18" i="5" s="1"/>
  <c r="FJ17" i="4"/>
  <c r="FJ17" i="5" s="1"/>
  <c r="FJ16" i="4"/>
  <c r="FJ16" i="5" s="1"/>
  <c r="FJ15" i="4"/>
  <c r="FJ15" i="5" s="1"/>
  <c r="FJ14" i="4"/>
  <c r="FJ14" i="5" s="1"/>
  <c r="FJ13" i="4"/>
  <c r="FJ13" i="5" s="1"/>
  <c r="FJ12" i="4"/>
  <c r="FJ12" i="5" s="1"/>
  <c r="FM11" i="5"/>
  <c r="FL10" i="5"/>
  <c r="FK10" i="4"/>
  <c r="FL11" i="4"/>
  <c r="FL15" i="7" l="1"/>
  <c r="FL13" i="7"/>
  <c r="FL14" i="7"/>
  <c r="FL22" i="7"/>
  <c r="FL21" i="7"/>
  <c r="FL20" i="7"/>
  <c r="FL19" i="7"/>
  <c r="FL18" i="7"/>
  <c r="FL17" i="7"/>
  <c r="FL16" i="7"/>
  <c r="FM10" i="5"/>
  <c r="FN11" i="5"/>
  <c r="FM11" i="4"/>
  <c r="FL10" i="4"/>
  <c r="FK263" i="4"/>
  <c r="FK263" i="5" s="1"/>
  <c r="FK262" i="4"/>
  <c r="FK262" i="5" s="1"/>
  <c r="FK261" i="4"/>
  <c r="FK261" i="5" s="1"/>
  <c r="FK260" i="4"/>
  <c r="FK260" i="5" s="1"/>
  <c r="FK259" i="4"/>
  <c r="FK259" i="5" s="1"/>
  <c r="FK258" i="4"/>
  <c r="FK258" i="5" s="1"/>
  <c r="FK257" i="4"/>
  <c r="FK257" i="5" s="1"/>
  <c r="FK256" i="4"/>
  <c r="FK256" i="5" s="1"/>
  <c r="FK255" i="4"/>
  <c r="FK255" i="5" s="1"/>
  <c r="FK242" i="4"/>
  <c r="FK242" i="5" s="1"/>
  <c r="FK241" i="4"/>
  <c r="FK241" i="5" s="1"/>
  <c r="FK240" i="4"/>
  <c r="FK240" i="5" s="1"/>
  <c r="FK239" i="4"/>
  <c r="FK239" i="5" s="1"/>
  <c r="FK238" i="4"/>
  <c r="FK238" i="5" s="1"/>
  <c r="FK237" i="4"/>
  <c r="FK237" i="5" s="1"/>
  <c r="FK236" i="4"/>
  <c r="FK236" i="5" s="1"/>
  <c r="FK235" i="4"/>
  <c r="FK235" i="5" s="1"/>
  <c r="FK234" i="4"/>
  <c r="FK234" i="5" s="1"/>
  <c r="FK233" i="4"/>
  <c r="FK233" i="5" s="1"/>
  <c r="FK232" i="4"/>
  <c r="FK232" i="5" s="1"/>
  <c r="FK231" i="4"/>
  <c r="FK231" i="5" s="1"/>
  <c r="FK230" i="4"/>
  <c r="FK230" i="5" s="1"/>
  <c r="FK229" i="4"/>
  <c r="FK229" i="5" s="1"/>
  <c r="FK228" i="4"/>
  <c r="FK228" i="5" s="1"/>
  <c r="FK227" i="4"/>
  <c r="FK227" i="5" s="1"/>
  <c r="FK226" i="4"/>
  <c r="FK226" i="5" s="1"/>
  <c r="FK225" i="4"/>
  <c r="FK225" i="5" s="1"/>
  <c r="FK224" i="4"/>
  <c r="FK224" i="5" s="1"/>
  <c r="FK223" i="4"/>
  <c r="FK223" i="5" s="1"/>
  <c r="FK222" i="4"/>
  <c r="FK222" i="5" s="1"/>
  <c r="FK221" i="4"/>
  <c r="FK221" i="5" s="1"/>
  <c r="FK220" i="4"/>
  <c r="FK220" i="5" s="1"/>
  <c r="FK219" i="4"/>
  <c r="FK219" i="5" s="1"/>
  <c r="FK218" i="4"/>
  <c r="FK218" i="5" s="1"/>
  <c r="FK217" i="4"/>
  <c r="FK217" i="5" s="1"/>
  <c r="FK266" i="4"/>
  <c r="FK265" i="4"/>
  <c r="FK265" i="5" s="1"/>
  <c r="FK264" i="4"/>
  <c r="FK264" i="5" s="1"/>
  <c r="FK213" i="4"/>
  <c r="FK213" i="5" s="1"/>
  <c r="FK212" i="4"/>
  <c r="FK212" i="5" s="1"/>
  <c r="FK211" i="4"/>
  <c r="FK211" i="5" s="1"/>
  <c r="FK210" i="4"/>
  <c r="FK210" i="5" s="1"/>
  <c r="FK209" i="4"/>
  <c r="FK209" i="5" s="1"/>
  <c r="FK208" i="4"/>
  <c r="FK208" i="5" s="1"/>
  <c r="FK207" i="4"/>
  <c r="FK207" i="5" s="1"/>
  <c r="FK206" i="4"/>
  <c r="FK206" i="5" s="1"/>
  <c r="FK205" i="4"/>
  <c r="FK205" i="5" s="1"/>
  <c r="FK204" i="4"/>
  <c r="FK204" i="5" s="1"/>
  <c r="FK203" i="4"/>
  <c r="FK203" i="5" s="1"/>
  <c r="FK202" i="4"/>
  <c r="FK202" i="5" s="1"/>
  <c r="FK201" i="4"/>
  <c r="FK201" i="5" s="1"/>
  <c r="FK200" i="4"/>
  <c r="FK200" i="5" s="1"/>
  <c r="FK199" i="4"/>
  <c r="FK199" i="5" s="1"/>
  <c r="FK198" i="4"/>
  <c r="FK198" i="5" s="1"/>
  <c r="FK197" i="4"/>
  <c r="FK197" i="5" s="1"/>
  <c r="FK196" i="4"/>
  <c r="FK196" i="5" s="1"/>
  <c r="FK195" i="4"/>
  <c r="FK195" i="5" s="1"/>
  <c r="FK194" i="4"/>
  <c r="FK194" i="5" s="1"/>
  <c r="FK193" i="4"/>
  <c r="FK193" i="5" s="1"/>
  <c r="FK192" i="4"/>
  <c r="FK192" i="5" s="1"/>
  <c r="FK191" i="4"/>
  <c r="FK191" i="5" s="1"/>
  <c r="FK190" i="4"/>
  <c r="FK190" i="5" s="1"/>
  <c r="FK189" i="4"/>
  <c r="FK189" i="5" s="1"/>
  <c r="FK188" i="4"/>
  <c r="FK188" i="5" s="1"/>
  <c r="FK187" i="4"/>
  <c r="FK187" i="5" s="1"/>
  <c r="FK254" i="4"/>
  <c r="FK254" i="5" s="1"/>
  <c r="FK253" i="4"/>
  <c r="FK253" i="5" s="1"/>
  <c r="FK252" i="4"/>
  <c r="FK252" i="5" s="1"/>
  <c r="FK251" i="4"/>
  <c r="FK251" i="5" s="1"/>
  <c r="FK250" i="4"/>
  <c r="FK250" i="5" s="1"/>
  <c r="FK249" i="4"/>
  <c r="FK249" i="5" s="1"/>
  <c r="FK248" i="4"/>
  <c r="FK248" i="5" s="1"/>
  <c r="FK247" i="4"/>
  <c r="FK247" i="5" s="1"/>
  <c r="FK246" i="4"/>
  <c r="FK246" i="5" s="1"/>
  <c r="FK245" i="4"/>
  <c r="FK245" i="5" s="1"/>
  <c r="FK244" i="4"/>
  <c r="FK244" i="5" s="1"/>
  <c r="FK243" i="4"/>
  <c r="FK243" i="5" s="1"/>
  <c r="FK216" i="4"/>
  <c r="FK216" i="5" s="1"/>
  <c r="FK215" i="4"/>
  <c r="FK215" i="5" s="1"/>
  <c r="FK214" i="4"/>
  <c r="FK214" i="5" s="1"/>
  <c r="FK186" i="4"/>
  <c r="FK186" i="5" s="1"/>
  <c r="FK185" i="4"/>
  <c r="FK185" i="5" s="1"/>
  <c r="FK184" i="4"/>
  <c r="FK184" i="5" s="1"/>
  <c r="FK183" i="4"/>
  <c r="FK183" i="5" s="1"/>
  <c r="FK182" i="4"/>
  <c r="FK182" i="5" s="1"/>
  <c r="FK181" i="4"/>
  <c r="FK181" i="5" s="1"/>
  <c r="FK180" i="4"/>
  <c r="FK180" i="5" s="1"/>
  <c r="FK179" i="4"/>
  <c r="FK179" i="5" s="1"/>
  <c r="FK178" i="4"/>
  <c r="FK178" i="5" s="1"/>
  <c r="FK177" i="4"/>
  <c r="FK177" i="5" s="1"/>
  <c r="FK176" i="4"/>
  <c r="FK176" i="5" s="1"/>
  <c r="FK175" i="4"/>
  <c r="FK175" i="5" s="1"/>
  <c r="FK174" i="4"/>
  <c r="FK174" i="5" s="1"/>
  <c r="FK173" i="4"/>
  <c r="FK173" i="5" s="1"/>
  <c r="FK172" i="4"/>
  <c r="FK172" i="5" s="1"/>
  <c r="FK171" i="4"/>
  <c r="FK171" i="5" s="1"/>
  <c r="FK170" i="4"/>
  <c r="FK170" i="5" s="1"/>
  <c r="FK169" i="4"/>
  <c r="FK169" i="5" s="1"/>
  <c r="FK168" i="4"/>
  <c r="FK168" i="5" s="1"/>
  <c r="FK167" i="4"/>
  <c r="FK167" i="5" s="1"/>
  <c r="FK166" i="4"/>
  <c r="FK166" i="5" s="1"/>
  <c r="FK165" i="4"/>
  <c r="FK165" i="5" s="1"/>
  <c r="FK164" i="4"/>
  <c r="FK164" i="5" s="1"/>
  <c r="FK163" i="4"/>
  <c r="FK163" i="5" s="1"/>
  <c r="FK162" i="4"/>
  <c r="FK162" i="5" s="1"/>
  <c r="FK161" i="4"/>
  <c r="FK161" i="5" s="1"/>
  <c r="FK160" i="4"/>
  <c r="FK160" i="5" s="1"/>
  <c r="FK159" i="4"/>
  <c r="FK159" i="5" s="1"/>
  <c r="FK158" i="4"/>
  <c r="FK158" i="5" s="1"/>
  <c r="FK157" i="4"/>
  <c r="FK157" i="5" s="1"/>
  <c r="FK156" i="4"/>
  <c r="FK156" i="5" s="1"/>
  <c r="FK155" i="4"/>
  <c r="FK155" i="5" s="1"/>
  <c r="FK153" i="4"/>
  <c r="FK153" i="5" s="1"/>
  <c r="FK152" i="4"/>
  <c r="FK152" i="5" s="1"/>
  <c r="FK151" i="4"/>
  <c r="FK151" i="5" s="1"/>
  <c r="FK150" i="4"/>
  <c r="FK150" i="5" s="1"/>
  <c r="FK149" i="4"/>
  <c r="FK149" i="5" s="1"/>
  <c r="FK148" i="4"/>
  <c r="FK148" i="5" s="1"/>
  <c r="FK147" i="4"/>
  <c r="FK147" i="5" s="1"/>
  <c r="FK146" i="4"/>
  <c r="FK146" i="5" s="1"/>
  <c r="FK145" i="4"/>
  <c r="FK145" i="5" s="1"/>
  <c r="FK144" i="4"/>
  <c r="FK144" i="5" s="1"/>
  <c r="FK143" i="4"/>
  <c r="FK143" i="5" s="1"/>
  <c r="FK142" i="4"/>
  <c r="FK142" i="5" s="1"/>
  <c r="FK141" i="4"/>
  <c r="FK141" i="5" s="1"/>
  <c r="FK140" i="4"/>
  <c r="FK140" i="5" s="1"/>
  <c r="FK139" i="4"/>
  <c r="FK139" i="5" s="1"/>
  <c r="FK138" i="4"/>
  <c r="FK138" i="5" s="1"/>
  <c r="FK137" i="4"/>
  <c r="FK137" i="5" s="1"/>
  <c r="FK136" i="4"/>
  <c r="FK136" i="5" s="1"/>
  <c r="FK135" i="4"/>
  <c r="FK135" i="5" s="1"/>
  <c r="FK134" i="4"/>
  <c r="FK134" i="5" s="1"/>
  <c r="FK133" i="4"/>
  <c r="FK133" i="5" s="1"/>
  <c r="FK132" i="4"/>
  <c r="FK132" i="5" s="1"/>
  <c r="FK131" i="4"/>
  <c r="FK131" i="5" s="1"/>
  <c r="FK130" i="4"/>
  <c r="FK130" i="5" s="1"/>
  <c r="FK129" i="4"/>
  <c r="FK129" i="5" s="1"/>
  <c r="FK154" i="4"/>
  <c r="FK154" i="5" s="1"/>
  <c r="FK128" i="4"/>
  <c r="FK128" i="5" s="1"/>
  <c r="FK127" i="4"/>
  <c r="FK127" i="5" s="1"/>
  <c r="FK126" i="4"/>
  <c r="FK126" i="5" s="1"/>
  <c r="FK125" i="4"/>
  <c r="FK125" i="5" s="1"/>
  <c r="FK124" i="4"/>
  <c r="FK124" i="5" s="1"/>
  <c r="FK123" i="4"/>
  <c r="FK123" i="5" s="1"/>
  <c r="FK122" i="4"/>
  <c r="FK122" i="5" s="1"/>
  <c r="FK121" i="4"/>
  <c r="FK121" i="5" s="1"/>
  <c r="FK120" i="4"/>
  <c r="FK120" i="5" s="1"/>
  <c r="FK119" i="4"/>
  <c r="FK119" i="5" s="1"/>
  <c r="FK118" i="4"/>
  <c r="FK118" i="5" s="1"/>
  <c r="FK117" i="4"/>
  <c r="FK117" i="5" s="1"/>
  <c r="FK116" i="4"/>
  <c r="FK116" i="5" s="1"/>
  <c r="FK115" i="4"/>
  <c r="FK115" i="5" s="1"/>
  <c r="FK114" i="4"/>
  <c r="FK114" i="5" s="1"/>
  <c r="FK113" i="4"/>
  <c r="FK113" i="5" s="1"/>
  <c r="FK112" i="4"/>
  <c r="FK112" i="5" s="1"/>
  <c r="FK111" i="4"/>
  <c r="FK111" i="5" s="1"/>
  <c r="FK110" i="4"/>
  <c r="FK110" i="5" s="1"/>
  <c r="FK109" i="4"/>
  <c r="FK109" i="5" s="1"/>
  <c r="FK108" i="4"/>
  <c r="FK108" i="5" s="1"/>
  <c r="FK107" i="4"/>
  <c r="FK107" i="5" s="1"/>
  <c r="FK106" i="4"/>
  <c r="FK106" i="5" s="1"/>
  <c r="FK105" i="4"/>
  <c r="FK105" i="5" s="1"/>
  <c r="FK104" i="4"/>
  <c r="FK104" i="5" s="1"/>
  <c r="FK103" i="4"/>
  <c r="FK103" i="5" s="1"/>
  <c r="FK102" i="4"/>
  <c r="FK102" i="5" s="1"/>
  <c r="FK101" i="4"/>
  <c r="FK101" i="5" s="1"/>
  <c r="FK100" i="4"/>
  <c r="FK100" i="5" s="1"/>
  <c r="FK99" i="4"/>
  <c r="FK99" i="5" s="1"/>
  <c r="FK98" i="4"/>
  <c r="FK98" i="5" s="1"/>
  <c r="FK97" i="4"/>
  <c r="FK97" i="5" s="1"/>
  <c r="FK96" i="4"/>
  <c r="FK96" i="5" s="1"/>
  <c r="FK95" i="4"/>
  <c r="FK95" i="5" s="1"/>
  <c r="FK94" i="4"/>
  <c r="FK94" i="5" s="1"/>
  <c r="FK93" i="4"/>
  <c r="FK93" i="5" s="1"/>
  <c r="FK92" i="4"/>
  <c r="FK92" i="5" s="1"/>
  <c r="FK91" i="4"/>
  <c r="FK91" i="5" s="1"/>
  <c r="FK90" i="4"/>
  <c r="FK90" i="5" s="1"/>
  <c r="FK89" i="4"/>
  <c r="FK89" i="5" s="1"/>
  <c r="FK88" i="4"/>
  <c r="FK88" i="5" s="1"/>
  <c r="FK87" i="4"/>
  <c r="FK87" i="5" s="1"/>
  <c r="FK86" i="4"/>
  <c r="FK86" i="5" s="1"/>
  <c r="FK85" i="4"/>
  <c r="FK85" i="5" s="1"/>
  <c r="FK84" i="4"/>
  <c r="FK84" i="5" s="1"/>
  <c r="FK83" i="4"/>
  <c r="FK83" i="5" s="1"/>
  <c r="FK82" i="4"/>
  <c r="FK82" i="5" s="1"/>
  <c r="FK81" i="4"/>
  <c r="FK81" i="5" s="1"/>
  <c r="FK80" i="4"/>
  <c r="FK80" i="5" s="1"/>
  <c r="FK79" i="4"/>
  <c r="FK79" i="5" s="1"/>
  <c r="FK78" i="4"/>
  <c r="FK78" i="5" s="1"/>
  <c r="FK77" i="4"/>
  <c r="FK77" i="5" s="1"/>
  <c r="FK76" i="4"/>
  <c r="FK76" i="5" s="1"/>
  <c r="FK75" i="4"/>
  <c r="FK75" i="5" s="1"/>
  <c r="FK74" i="4"/>
  <c r="FK74" i="5" s="1"/>
  <c r="FK73" i="4"/>
  <c r="FK73" i="5" s="1"/>
  <c r="FK72" i="4"/>
  <c r="FK72" i="5" s="1"/>
  <c r="FK71" i="4"/>
  <c r="FK71" i="5" s="1"/>
  <c r="FK70" i="4"/>
  <c r="FK70" i="5" s="1"/>
  <c r="FK69" i="4"/>
  <c r="FK69" i="5" s="1"/>
  <c r="FK68" i="4"/>
  <c r="FK68" i="5" s="1"/>
  <c r="FK67" i="4"/>
  <c r="FK67" i="5" s="1"/>
  <c r="FK66" i="4"/>
  <c r="FK66" i="5" s="1"/>
  <c r="FK65" i="4"/>
  <c r="FK65" i="5" s="1"/>
  <c r="FK64" i="4"/>
  <c r="FK64" i="5" s="1"/>
  <c r="FK63" i="4"/>
  <c r="FK63" i="5" s="1"/>
  <c r="FK62" i="4"/>
  <c r="FK62" i="5" s="1"/>
  <c r="FK61" i="4"/>
  <c r="FK61" i="5" s="1"/>
  <c r="FK60" i="4"/>
  <c r="FK60" i="5" s="1"/>
  <c r="FK59" i="4"/>
  <c r="FK59" i="5" s="1"/>
  <c r="FK58" i="4"/>
  <c r="FK58" i="5" s="1"/>
  <c r="FK57" i="4"/>
  <c r="FK57" i="5" s="1"/>
  <c r="FK56" i="4"/>
  <c r="FK56" i="5" s="1"/>
  <c r="FK55" i="4"/>
  <c r="FK55" i="5" s="1"/>
  <c r="FK54" i="4"/>
  <c r="FK54" i="5" s="1"/>
  <c r="FK53" i="4"/>
  <c r="FK53" i="5" s="1"/>
  <c r="FK52" i="4"/>
  <c r="FK52" i="5" s="1"/>
  <c r="FK51" i="4"/>
  <c r="FK51" i="5" s="1"/>
  <c r="FK50" i="4"/>
  <c r="FK50" i="5" s="1"/>
  <c r="FK49" i="4"/>
  <c r="FK49" i="5" s="1"/>
  <c r="FK48" i="4"/>
  <c r="FK48" i="5" s="1"/>
  <c r="FK47" i="4"/>
  <c r="FK47" i="5" s="1"/>
  <c r="FK46" i="4"/>
  <c r="FK46" i="5" s="1"/>
  <c r="FK45" i="4"/>
  <c r="FK45" i="5" s="1"/>
  <c r="FK44" i="4"/>
  <c r="FK44" i="5" s="1"/>
  <c r="FK43" i="4"/>
  <c r="FK43" i="5" s="1"/>
  <c r="FK42" i="4"/>
  <c r="FK42" i="5" s="1"/>
  <c r="FK41" i="4"/>
  <c r="FK41" i="5" s="1"/>
  <c r="FK40" i="4"/>
  <c r="FK40" i="5" s="1"/>
  <c r="FK39" i="4"/>
  <c r="FK39" i="5" s="1"/>
  <c r="FK38" i="4"/>
  <c r="FK38" i="5" s="1"/>
  <c r="FK37" i="4"/>
  <c r="FK37" i="5" s="1"/>
  <c r="FK36" i="4"/>
  <c r="FK36" i="5" s="1"/>
  <c r="FK35" i="4"/>
  <c r="FK35" i="5" s="1"/>
  <c r="FK34" i="4"/>
  <c r="FK34" i="5" s="1"/>
  <c r="FK33" i="4"/>
  <c r="FK33" i="5" s="1"/>
  <c r="FK32" i="4"/>
  <c r="FK32" i="5" s="1"/>
  <c r="FK31" i="4"/>
  <c r="FK31" i="5" s="1"/>
  <c r="FK30" i="4"/>
  <c r="FK30" i="5" s="1"/>
  <c r="FK29" i="4"/>
  <c r="FK29" i="5" s="1"/>
  <c r="FK28" i="4"/>
  <c r="FK28" i="5" s="1"/>
  <c r="FK27" i="4"/>
  <c r="FK27" i="5" s="1"/>
  <c r="FK26" i="4"/>
  <c r="FK26" i="5" s="1"/>
  <c r="FK25" i="4"/>
  <c r="FK25" i="5" s="1"/>
  <c r="FK24" i="4"/>
  <c r="FK24" i="5" s="1"/>
  <c r="FK23" i="4"/>
  <c r="FK23" i="5" s="1"/>
  <c r="FK22" i="4"/>
  <c r="FK22" i="5" s="1"/>
  <c r="FK21" i="4"/>
  <c r="FK21" i="5" s="1"/>
  <c r="FK20" i="4"/>
  <c r="FK20" i="5" s="1"/>
  <c r="FK19" i="4"/>
  <c r="FK19" i="5" s="1"/>
  <c r="FK18" i="4"/>
  <c r="FK18" i="5" s="1"/>
  <c r="FK17" i="4"/>
  <c r="FK17" i="5" s="1"/>
  <c r="FK16" i="4"/>
  <c r="FK16" i="5" s="1"/>
  <c r="FK15" i="4"/>
  <c r="FK15" i="5" s="1"/>
  <c r="FK14" i="4"/>
  <c r="FK14" i="5" s="1"/>
  <c r="FK13" i="4"/>
  <c r="FK13" i="5" s="1"/>
  <c r="FK12" i="4"/>
  <c r="FK12" i="5" s="1"/>
  <c r="FM22" i="7" l="1"/>
  <c r="FM21" i="7"/>
  <c r="FM20" i="7"/>
  <c r="FM19" i="7"/>
  <c r="FM18" i="7"/>
  <c r="FM17" i="7"/>
  <c r="FM15" i="7"/>
  <c r="FM14" i="7"/>
  <c r="FM13" i="7"/>
  <c r="FM16" i="7"/>
  <c r="FL266" i="4"/>
  <c r="FL265" i="4"/>
  <c r="FL265" i="5" s="1"/>
  <c r="FL264" i="4"/>
  <c r="FL264" i="5" s="1"/>
  <c r="FL242" i="4"/>
  <c r="FL242" i="5" s="1"/>
  <c r="FL241" i="4"/>
  <c r="FL241" i="5" s="1"/>
  <c r="FL240" i="4"/>
  <c r="FL240" i="5" s="1"/>
  <c r="FL239" i="4"/>
  <c r="FL239" i="5" s="1"/>
  <c r="FL238" i="4"/>
  <c r="FL238" i="5" s="1"/>
  <c r="FL237" i="4"/>
  <c r="FL237" i="5" s="1"/>
  <c r="FL236" i="4"/>
  <c r="FL236" i="5" s="1"/>
  <c r="FL235" i="4"/>
  <c r="FL235" i="5" s="1"/>
  <c r="FL234" i="4"/>
  <c r="FL234" i="5" s="1"/>
  <c r="FL233" i="4"/>
  <c r="FL233" i="5" s="1"/>
  <c r="FL232" i="4"/>
  <c r="FL232" i="5" s="1"/>
  <c r="FL231" i="4"/>
  <c r="FL231" i="5" s="1"/>
  <c r="FL230" i="4"/>
  <c r="FL230" i="5" s="1"/>
  <c r="FL229" i="4"/>
  <c r="FL229" i="5" s="1"/>
  <c r="FL228" i="4"/>
  <c r="FL228" i="5" s="1"/>
  <c r="FL227" i="4"/>
  <c r="FL227" i="5" s="1"/>
  <c r="FL226" i="4"/>
  <c r="FL226" i="5" s="1"/>
  <c r="FL225" i="4"/>
  <c r="FL225" i="5" s="1"/>
  <c r="FL224" i="4"/>
  <c r="FL224" i="5" s="1"/>
  <c r="FL223" i="4"/>
  <c r="FL223" i="5" s="1"/>
  <c r="FL222" i="4"/>
  <c r="FL222" i="5" s="1"/>
  <c r="FL221" i="4"/>
  <c r="FL221" i="5" s="1"/>
  <c r="FL220" i="4"/>
  <c r="FL220" i="5" s="1"/>
  <c r="FL219" i="4"/>
  <c r="FL219" i="5" s="1"/>
  <c r="FL218" i="4"/>
  <c r="FL218" i="5" s="1"/>
  <c r="FL217" i="4"/>
  <c r="FL217" i="5" s="1"/>
  <c r="FL216" i="4"/>
  <c r="FL216" i="5" s="1"/>
  <c r="FL215" i="4"/>
  <c r="FL215" i="5" s="1"/>
  <c r="FL214" i="4"/>
  <c r="FL214" i="5" s="1"/>
  <c r="FL254" i="4"/>
  <c r="FL254" i="5" s="1"/>
  <c r="FL253" i="4"/>
  <c r="FL253" i="5" s="1"/>
  <c r="FL252" i="4"/>
  <c r="FL252" i="5" s="1"/>
  <c r="FL251" i="4"/>
  <c r="FL251" i="5" s="1"/>
  <c r="FL250" i="4"/>
  <c r="FL250" i="5" s="1"/>
  <c r="FL249" i="4"/>
  <c r="FL249" i="5" s="1"/>
  <c r="FL248" i="4"/>
  <c r="FL248" i="5" s="1"/>
  <c r="FL247" i="4"/>
  <c r="FL247" i="5" s="1"/>
  <c r="FL246" i="4"/>
  <c r="FL246" i="5" s="1"/>
  <c r="FL245" i="4"/>
  <c r="FL245" i="5" s="1"/>
  <c r="FL244" i="4"/>
  <c r="FL244" i="5" s="1"/>
  <c r="FL243" i="4"/>
  <c r="FL243" i="5" s="1"/>
  <c r="FL263" i="4"/>
  <c r="FL263" i="5" s="1"/>
  <c r="FL262" i="4"/>
  <c r="FL262" i="5" s="1"/>
  <c r="FL261" i="4"/>
  <c r="FL261" i="5" s="1"/>
  <c r="FL260" i="4"/>
  <c r="FL260" i="5" s="1"/>
  <c r="FL259" i="4"/>
  <c r="FL259" i="5" s="1"/>
  <c r="FL258" i="4"/>
  <c r="FL258" i="5" s="1"/>
  <c r="FL257" i="4"/>
  <c r="FL257" i="5" s="1"/>
  <c r="FL256" i="4"/>
  <c r="FL256" i="5" s="1"/>
  <c r="FL255" i="4"/>
  <c r="FL255" i="5" s="1"/>
  <c r="FL188" i="4"/>
  <c r="FL188" i="5" s="1"/>
  <c r="FL187" i="4"/>
  <c r="FL187" i="5" s="1"/>
  <c r="FL186" i="4"/>
  <c r="FL186" i="5" s="1"/>
  <c r="FL185" i="4"/>
  <c r="FL185" i="5" s="1"/>
  <c r="FL184" i="4"/>
  <c r="FL184" i="5" s="1"/>
  <c r="FL183" i="4"/>
  <c r="FL183" i="5" s="1"/>
  <c r="FL182" i="4"/>
  <c r="FL182" i="5" s="1"/>
  <c r="FL181" i="4"/>
  <c r="FL181" i="5" s="1"/>
  <c r="FL180" i="4"/>
  <c r="FL180" i="5" s="1"/>
  <c r="FL179" i="4"/>
  <c r="FL179" i="5" s="1"/>
  <c r="FL178" i="4"/>
  <c r="FL178" i="5" s="1"/>
  <c r="FL177" i="4"/>
  <c r="FL177" i="5" s="1"/>
  <c r="FL176" i="4"/>
  <c r="FL176" i="5" s="1"/>
  <c r="FL175" i="4"/>
  <c r="FL175" i="5" s="1"/>
  <c r="FL174" i="4"/>
  <c r="FL174" i="5" s="1"/>
  <c r="FL173" i="4"/>
  <c r="FL173" i="5" s="1"/>
  <c r="FL172" i="4"/>
  <c r="FL172" i="5" s="1"/>
  <c r="FL171" i="4"/>
  <c r="FL171" i="5" s="1"/>
  <c r="FL170" i="4"/>
  <c r="FL170" i="5" s="1"/>
  <c r="FL169" i="4"/>
  <c r="FL169" i="5" s="1"/>
  <c r="FL168" i="4"/>
  <c r="FL168" i="5" s="1"/>
  <c r="FL167" i="4"/>
  <c r="FL167" i="5" s="1"/>
  <c r="FL166" i="4"/>
  <c r="FL166" i="5" s="1"/>
  <c r="FL165" i="4"/>
  <c r="FL165" i="5" s="1"/>
  <c r="FL164" i="4"/>
  <c r="FL164" i="5" s="1"/>
  <c r="FL163" i="4"/>
  <c r="FL163" i="5" s="1"/>
  <c r="FL162" i="4"/>
  <c r="FL162" i="5" s="1"/>
  <c r="FL161" i="4"/>
  <c r="FL161" i="5" s="1"/>
  <c r="FL160" i="4"/>
  <c r="FL160" i="5" s="1"/>
  <c r="FL159" i="4"/>
  <c r="FL159" i="5" s="1"/>
  <c r="FL158" i="4"/>
  <c r="FL158" i="5" s="1"/>
  <c r="FL157" i="4"/>
  <c r="FL157" i="5" s="1"/>
  <c r="FL156" i="4"/>
  <c r="FL156" i="5" s="1"/>
  <c r="FL155" i="4"/>
  <c r="FL155" i="5" s="1"/>
  <c r="FL213" i="4"/>
  <c r="FL213" i="5" s="1"/>
  <c r="FL212" i="4"/>
  <c r="FL212" i="5" s="1"/>
  <c r="FL211" i="4"/>
  <c r="FL211" i="5" s="1"/>
  <c r="FL210" i="4"/>
  <c r="FL210" i="5" s="1"/>
  <c r="FL209" i="4"/>
  <c r="FL209" i="5" s="1"/>
  <c r="FL208" i="4"/>
  <c r="FL208" i="5" s="1"/>
  <c r="FL207" i="4"/>
  <c r="FL207" i="5" s="1"/>
  <c r="FL206" i="4"/>
  <c r="FL206" i="5" s="1"/>
  <c r="FL205" i="4"/>
  <c r="FL205" i="5" s="1"/>
  <c r="FL204" i="4"/>
  <c r="FL204" i="5" s="1"/>
  <c r="FL203" i="4"/>
  <c r="FL203" i="5" s="1"/>
  <c r="FL202" i="4"/>
  <c r="FL202" i="5" s="1"/>
  <c r="FL201" i="4"/>
  <c r="FL201" i="5" s="1"/>
  <c r="FL200" i="4"/>
  <c r="FL200" i="5" s="1"/>
  <c r="FL199" i="4"/>
  <c r="FL199" i="5" s="1"/>
  <c r="FL198" i="4"/>
  <c r="FL198" i="5" s="1"/>
  <c r="FL197" i="4"/>
  <c r="FL197" i="5" s="1"/>
  <c r="FL196" i="4"/>
  <c r="FL196" i="5" s="1"/>
  <c r="FL195" i="4"/>
  <c r="FL195" i="5" s="1"/>
  <c r="FL194" i="4"/>
  <c r="FL194" i="5" s="1"/>
  <c r="FL193" i="4"/>
  <c r="FL193" i="5" s="1"/>
  <c r="FL192" i="4"/>
  <c r="FL192" i="5" s="1"/>
  <c r="FL191" i="4"/>
  <c r="FL191" i="5" s="1"/>
  <c r="FL190" i="4"/>
  <c r="FL190" i="5" s="1"/>
  <c r="FL189" i="4"/>
  <c r="FL189" i="5" s="1"/>
  <c r="FL153" i="4"/>
  <c r="FL153" i="5" s="1"/>
  <c r="FL152" i="4"/>
  <c r="FL152" i="5" s="1"/>
  <c r="FL151" i="4"/>
  <c r="FL151" i="5" s="1"/>
  <c r="FL150" i="4"/>
  <c r="FL150" i="5" s="1"/>
  <c r="FL149" i="4"/>
  <c r="FL149" i="5" s="1"/>
  <c r="FL148" i="4"/>
  <c r="FL148" i="5" s="1"/>
  <c r="FL147" i="4"/>
  <c r="FL147" i="5" s="1"/>
  <c r="FL146" i="4"/>
  <c r="FL146" i="5" s="1"/>
  <c r="FL145" i="4"/>
  <c r="FL145" i="5" s="1"/>
  <c r="FL144" i="4"/>
  <c r="FL144" i="5" s="1"/>
  <c r="FL143" i="4"/>
  <c r="FL143" i="5" s="1"/>
  <c r="FL142" i="4"/>
  <c r="FL142" i="5" s="1"/>
  <c r="FL141" i="4"/>
  <c r="FL141" i="5" s="1"/>
  <c r="FL140" i="4"/>
  <c r="FL140" i="5" s="1"/>
  <c r="FL139" i="4"/>
  <c r="FL139" i="5" s="1"/>
  <c r="FL138" i="4"/>
  <c r="FL138" i="5" s="1"/>
  <c r="FL137" i="4"/>
  <c r="FL137" i="5" s="1"/>
  <c r="FL136" i="4"/>
  <c r="FL136" i="5" s="1"/>
  <c r="FL135" i="4"/>
  <c r="FL135" i="5" s="1"/>
  <c r="FL134" i="4"/>
  <c r="FL134" i="5" s="1"/>
  <c r="FL133" i="4"/>
  <c r="FL133" i="5" s="1"/>
  <c r="FL132" i="4"/>
  <c r="FL132" i="5" s="1"/>
  <c r="FL131" i="4"/>
  <c r="FL131" i="5" s="1"/>
  <c r="FL130" i="4"/>
  <c r="FL130" i="5" s="1"/>
  <c r="FL129" i="4"/>
  <c r="FL129" i="5" s="1"/>
  <c r="FL128" i="4"/>
  <c r="FL128" i="5" s="1"/>
  <c r="FL127" i="4"/>
  <c r="FL127" i="5" s="1"/>
  <c r="FL126" i="4"/>
  <c r="FL126" i="5" s="1"/>
  <c r="FL125" i="4"/>
  <c r="FL125" i="5" s="1"/>
  <c r="FL124" i="4"/>
  <c r="FL124" i="5" s="1"/>
  <c r="FL123" i="4"/>
  <c r="FL123" i="5" s="1"/>
  <c r="FL122" i="4"/>
  <c r="FL122" i="5" s="1"/>
  <c r="FL121" i="4"/>
  <c r="FL121" i="5" s="1"/>
  <c r="FL120" i="4"/>
  <c r="FL120" i="5" s="1"/>
  <c r="FL119" i="4"/>
  <c r="FL119" i="5" s="1"/>
  <c r="FL118" i="4"/>
  <c r="FL118" i="5" s="1"/>
  <c r="FL117" i="4"/>
  <c r="FL117" i="5" s="1"/>
  <c r="FL116" i="4"/>
  <c r="FL116" i="5" s="1"/>
  <c r="FL115" i="4"/>
  <c r="FL115" i="5" s="1"/>
  <c r="FL114" i="4"/>
  <c r="FL114" i="5" s="1"/>
  <c r="FL113" i="4"/>
  <c r="FL113" i="5" s="1"/>
  <c r="FL112" i="4"/>
  <c r="FL112" i="5" s="1"/>
  <c r="FL111" i="4"/>
  <c r="FL111" i="5" s="1"/>
  <c r="FL110" i="4"/>
  <c r="FL110" i="5" s="1"/>
  <c r="FL109" i="4"/>
  <c r="FL109" i="5" s="1"/>
  <c r="FL108" i="4"/>
  <c r="FL108" i="5" s="1"/>
  <c r="FL107" i="4"/>
  <c r="FL107" i="5" s="1"/>
  <c r="FL106" i="4"/>
  <c r="FL106" i="5" s="1"/>
  <c r="FL105" i="4"/>
  <c r="FL105" i="5" s="1"/>
  <c r="FL104" i="4"/>
  <c r="FL104" i="5" s="1"/>
  <c r="FL103" i="4"/>
  <c r="FL103" i="5" s="1"/>
  <c r="FL102" i="4"/>
  <c r="FL102" i="5" s="1"/>
  <c r="FL101" i="4"/>
  <c r="FL101" i="5" s="1"/>
  <c r="FL100" i="4"/>
  <c r="FL100" i="5" s="1"/>
  <c r="FL99" i="4"/>
  <c r="FL99" i="5" s="1"/>
  <c r="FL98" i="4"/>
  <c r="FL98" i="5" s="1"/>
  <c r="FL97" i="4"/>
  <c r="FL97" i="5" s="1"/>
  <c r="FL96" i="4"/>
  <c r="FL96" i="5" s="1"/>
  <c r="FL95" i="4"/>
  <c r="FL95" i="5" s="1"/>
  <c r="FL94" i="4"/>
  <c r="FL94" i="5" s="1"/>
  <c r="FL93" i="4"/>
  <c r="FL93" i="5" s="1"/>
  <c r="FL92" i="4"/>
  <c r="FL92" i="5" s="1"/>
  <c r="FL91" i="4"/>
  <c r="FL91" i="5" s="1"/>
  <c r="FL90" i="4"/>
  <c r="FL90" i="5" s="1"/>
  <c r="FL89" i="4"/>
  <c r="FL89" i="5" s="1"/>
  <c r="FL88" i="4"/>
  <c r="FL88" i="5" s="1"/>
  <c r="FL87" i="4"/>
  <c r="FL87" i="5" s="1"/>
  <c r="FL86" i="4"/>
  <c r="FL86" i="5" s="1"/>
  <c r="FL85" i="4"/>
  <c r="FL85" i="5" s="1"/>
  <c r="FL84" i="4"/>
  <c r="FL84" i="5" s="1"/>
  <c r="FL83" i="4"/>
  <c r="FL83" i="5" s="1"/>
  <c r="FL82" i="4"/>
  <c r="FL82" i="5" s="1"/>
  <c r="FL81" i="4"/>
  <c r="FL81" i="5" s="1"/>
  <c r="FL80" i="4"/>
  <c r="FL80" i="5" s="1"/>
  <c r="FL79" i="4"/>
  <c r="FL79" i="5" s="1"/>
  <c r="FL78" i="4"/>
  <c r="FL78" i="5" s="1"/>
  <c r="FL77" i="4"/>
  <c r="FL77" i="5" s="1"/>
  <c r="FL76" i="4"/>
  <c r="FL76" i="5" s="1"/>
  <c r="FL75" i="4"/>
  <c r="FL75" i="5" s="1"/>
  <c r="FL74" i="4"/>
  <c r="FL74" i="5" s="1"/>
  <c r="FL73" i="4"/>
  <c r="FL73" i="5" s="1"/>
  <c r="FL72" i="4"/>
  <c r="FL72" i="5" s="1"/>
  <c r="FL71" i="4"/>
  <c r="FL71" i="5" s="1"/>
  <c r="FL70" i="4"/>
  <c r="FL70" i="5" s="1"/>
  <c r="FL69" i="4"/>
  <c r="FL69" i="5" s="1"/>
  <c r="FL68" i="4"/>
  <c r="FL68" i="5" s="1"/>
  <c r="FL67" i="4"/>
  <c r="FL67" i="5" s="1"/>
  <c r="FL66" i="4"/>
  <c r="FL66" i="5" s="1"/>
  <c r="FL65" i="4"/>
  <c r="FL65" i="5" s="1"/>
  <c r="FL64" i="4"/>
  <c r="FL64" i="5" s="1"/>
  <c r="FL63" i="4"/>
  <c r="FL63" i="5" s="1"/>
  <c r="FL62" i="4"/>
  <c r="FL62" i="5" s="1"/>
  <c r="FL61" i="4"/>
  <c r="FL61" i="5" s="1"/>
  <c r="FL60" i="4"/>
  <c r="FL60" i="5" s="1"/>
  <c r="FL59" i="4"/>
  <c r="FL59" i="5" s="1"/>
  <c r="FL58" i="4"/>
  <c r="FL58" i="5" s="1"/>
  <c r="FL57" i="4"/>
  <c r="FL57" i="5" s="1"/>
  <c r="FL56" i="4"/>
  <c r="FL56" i="5" s="1"/>
  <c r="FL55" i="4"/>
  <c r="FL55" i="5" s="1"/>
  <c r="FL54" i="4"/>
  <c r="FL54" i="5" s="1"/>
  <c r="FL53" i="4"/>
  <c r="FL53" i="5" s="1"/>
  <c r="FL52" i="4"/>
  <c r="FL52" i="5" s="1"/>
  <c r="FL51" i="4"/>
  <c r="FL51" i="5" s="1"/>
  <c r="FL50" i="4"/>
  <c r="FL50" i="5" s="1"/>
  <c r="FL154" i="4"/>
  <c r="FL154" i="5" s="1"/>
  <c r="FL48" i="4"/>
  <c r="FL48" i="5" s="1"/>
  <c r="FL47" i="4"/>
  <c r="FL47" i="5" s="1"/>
  <c r="FL46" i="4"/>
  <c r="FL46" i="5" s="1"/>
  <c r="FL45" i="4"/>
  <c r="FL45" i="5" s="1"/>
  <c r="FL44" i="4"/>
  <c r="FL44" i="5" s="1"/>
  <c r="FL43" i="4"/>
  <c r="FL43" i="5" s="1"/>
  <c r="FL42" i="4"/>
  <c r="FL42" i="5" s="1"/>
  <c r="FL41" i="4"/>
  <c r="FL41" i="5" s="1"/>
  <c r="FL40" i="4"/>
  <c r="FL40" i="5" s="1"/>
  <c r="FL39" i="4"/>
  <c r="FL39" i="5" s="1"/>
  <c r="FL38" i="4"/>
  <c r="FL38" i="5" s="1"/>
  <c r="FL37" i="4"/>
  <c r="FL37" i="5" s="1"/>
  <c r="FL36" i="4"/>
  <c r="FL36" i="5" s="1"/>
  <c r="FL35" i="4"/>
  <c r="FL35" i="5" s="1"/>
  <c r="FL34" i="4"/>
  <c r="FL34" i="5" s="1"/>
  <c r="FL33" i="4"/>
  <c r="FL33" i="5" s="1"/>
  <c r="FL32" i="4"/>
  <c r="FL32" i="5" s="1"/>
  <c r="FL31" i="4"/>
  <c r="FL31" i="5" s="1"/>
  <c r="FL30" i="4"/>
  <c r="FL30" i="5" s="1"/>
  <c r="FL29" i="4"/>
  <c r="FL29" i="5" s="1"/>
  <c r="FL28" i="4"/>
  <c r="FL28" i="5" s="1"/>
  <c r="FL25" i="4"/>
  <c r="FL25" i="5" s="1"/>
  <c r="FL23" i="4"/>
  <c r="FL23" i="5" s="1"/>
  <c r="FL22" i="4"/>
  <c r="FL22" i="5" s="1"/>
  <c r="FL16" i="4"/>
  <c r="FL16" i="5" s="1"/>
  <c r="FL15" i="4"/>
  <c r="FL15" i="5" s="1"/>
  <c r="FL14" i="4"/>
  <c r="FL14" i="5" s="1"/>
  <c r="FL13" i="4"/>
  <c r="FL13" i="5" s="1"/>
  <c r="FL49" i="4"/>
  <c r="FL49" i="5" s="1"/>
  <c r="FL27" i="4"/>
  <c r="FL27" i="5" s="1"/>
  <c r="FL26" i="4"/>
  <c r="FL26" i="5" s="1"/>
  <c r="FL24" i="4"/>
  <c r="FL24" i="5" s="1"/>
  <c r="FL21" i="4"/>
  <c r="FL21" i="5" s="1"/>
  <c r="FL20" i="4"/>
  <c r="FL20" i="5" s="1"/>
  <c r="FL19" i="4"/>
  <c r="FL19" i="5" s="1"/>
  <c r="FL18" i="4"/>
  <c r="FL18" i="5" s="1"/>
  <c r="FL17" i="4"/>
  <c r="FL17" i="5" s="1"/>
  <c r="FL12" i="4"/>
  <c r="FL12" i="5" s="1"/>
  <c r="FM10" i="4"/>
  <c r="FN11" i="4"/>
  <c r="FN10" i="5"/>
  <c r="FO11" i="5"/>
  <c r="FN22" i="7" l="1"/>
  <c r="FN21" i="7"/>
  <c r="FN20" i="7"/>
  <c r="FN19" i="7"/>
  <c r="FN18" i="7"/>
  <c r="FN17" i="7"/>
  <c r="FN16" i="7"/>
  <c r="FN15" i="7"/>
  <c r="FN14" i="7"/>
  <c r="FN13" i="7"/>
  <c r="FM266" i="4"/>
  <c r="FM265" i="4"/>
  <c r="FM265" i="5" s="1"/>
  <c r="FM264" i="4"/>
  <c r="FM264" i="5" s="1"/>
  <c r="FM263" i="4"/>
  <c r="FM263" i="5" s="1"/>
  <c r="FM262" i="4"/>
  <c r="FM262" i="5" s="1"/>
  <c r="FM261" i="4"/>
  <c r="FM261" i="5" s="1"/>
  <c r="FM260" i="4"/>
  <c r="FM260" i="5" s="1"/>
  <c r="FM259" i="4"/>
  <c r="FM259" i="5" s="1"/>
  <c r="FM258" i="4"/>
  <c r="FM258" i="5" s="1"/>
  <c r="FM257" i="4"/>
  <c r="FM257" i="5" s="1"/>
  <c r="FM256" i="4"/>
  <c r="FM256" i="5" s="1"/>
  <c r="FM255" i="4"/>
  <c r="FM255" i="5" s="1"/>
  <c r="FM254" i="4"/>
  <c r="FM254" i="5" s="1"/>
  <c r="FM253" i="4"/>
  <c r="FM253" i="5" s="1"/>
  <c r="FM252" i="4"/>
  <c r="FM252" i="5" s="1"/>
  <c r="FM251" i="4"/>
  <c r="FM251" i="5" s="1"/>
  <c r="FM250" i="4"/>
  <c r="FM250" i="5" s="1"/>
  <c r="FM249" i="4"/>
  <c r="FM249" i="5" s="1"/>
  <c r="FM248" i="4"/>
  <c r="FM248" i="5" s="1"/>
  <c r="FM247" i="4"/>
  <c r="FM247" i="5" s="1"/>
  <c r="FM246" i="4"/>
  <c r="FM246" i="5" s="1"/>
  <c r="FM245" i="4"/>
  <c r="FM245" i="5" s="1"/>
  <c r="FM244" i="4"/>
  <c r="FM244" i="5" s="1"/>
  <c r="FM243" i="4"/>
  <c r="FM243" i="5" s="1"/>
  <c r="FM221" i="4"/>
  <c r="FM221" i="5" s="1"/>
  <c r="FM220" i="4"/>
  <c r="FM220" i="5" s="1"/>
  <c r="FM219" i="4"/>
  <c r="FM219" i="5" s="1"/>
  <c r="FM218" i="4"/>
  <c r="FM218" i="5" s="1"/>
  <c r="FM217" i="4"/>
  <c r="FM217" i="5" s="1"/>
  <c r="FM242" i="4"/>
  <c r="FM242" i="5" s="1"/>
  <c r="FM241" i="4"/>
  <c r="FM241" i="5" s="1"/>
  <c r="FM240" i="4"/>
  <c r="FM240" i="5" s="1"/>
  <c r="FM239" i="4"/>
  <c r="FM239" i="5" s="1"/>
  <c r="FM238" i="4"/>
  <c r="FM238" i="5" s="1"/>
  <c r="FM237" i="4"/>
  <c r="FM237" i="5" s="1"/>
  <c r="FM216" i="4"/>
  <c r="FM216" i="5" s="1"/>
  <c r="FM215" i="4"/>
  <c r="FM215" i="5" s="1"/>
  <c r="FM214" i="4"/>
  <c r="FM214" i="5" s="1"/>
  <c r="FM213" i="4"/>
  <c r="FM213" i="5" s="1"/>
  <c r="FM212" i="4"/>
  <c r="FM212" i="5" s="1"/>
  <c r="FM211" i="4"/>
  <c r="FM211" i="5" s="1"/>
  <c r="FM210" i="4"/>
  <c r="FM210" i="5" s="1"/>
  <c r="FM209" i="4"/>
  <c r="FM209" i="5" s="1"/>
  <c r="FM208" i="4"/>
  <c r="FM208" i="5" s="1"/>
  <c r="FM207" i="4"/>
  <c r="FM207" i="5" s="1"/>
  <c r="FM206" i="4"/>
  <c r="FM206" i="5" s="1"/>
  <c r="FM205" i="4"/>
  <c r="FM205" i="5" s="1"/>
  <c r="FM204" i="4"/>
  <c r="FM204" i="5" s="1"/>
  <c r="FM203" i="4"/>
  <c r="FM203" i="5" s="1"/>
  <c r="FM202" i="4"/>
  <c r="FM202" i="5" s="1"/>
  <c r="FM201" i="4"/>
  <c r="FM201" i="5" s="1"/>
  <c r="FM200" i="4"/>
  <c r="FM200" i="5" s="1"/>
  <c r="FM199" i="4"/>
  <c r="FM199" i="5" s="1"/>
  <c r="FM198" i="4"/>
  <c r="FM198" i="5" s="1"/>
  <c r="FM197" i="4"/>
  <c r="FM197" i="5" s="1"/>
  <c r="FM196" i="4"/>
  <c r="FM196" i="5" s="1"/>
  <c r="FM195" i="4"/>
  <c r="FM195" i="5" s="1"/>
  <c r="FM194" i="4"/>
  <c r="FM194" i="5" s="1"/>
  <c r="FM193" i="4"/>
  <c r="FM193" i="5" s="1"/>
  <c r="FM192" i="4"/>
  <c r="FM192" i="5" s="1"/>
  <c r="FM191" i="4"/>
  <c r="FM191" i="5" s="1"/>
  <c r="FM190" i="4"/>
  <c r="FM190" i="5" s="1"/>
  <c r="FM189" i="4"/>
  <c r="FM189" i="5" s="1"/>
  <c r="FM188" i="4"/>
  <c r="FM188" i="5" s="1"/>
  <c r="FM187" i="4"/>
  <c r="FM187" i="5" s="1"/>
  <c r="FM186" i="4"/>
  <c r="FM186" i="5" s="1"/>
  <c r="FM185" i="4"/>
  <c r="FM185" i="5" s="1"/>
  <c r="FM184" i="4"/>
  <c r="FM184" i="5" s="1"/>
  <c r="FM183" i="4"/>
  <c r="FM183" i="5" s="1"/>
  <c r="FM182" i="4"/>
  <c r="FM182" i="5" s="1"/>
  <c r="FM181" i="4"/>
  <c r="FM181" i="5" s="1"/>
  <c r="FM180" i="4"/>
  <c r="FM180" i="5" s="1"/>
  <c r="FM179" i="4"/>
  <c r="FM179" i="5" s="1"/>
  <c r="FM178" i="4"/>
  <c r="FM178" i="5" s="1"/>
  <c r="FM177" i="4"/>
  <c r="FM177" i="5" s="1"/>
  <c r="FM176" i="4"/>
  <c r="FM176" i="5" s="1"/>
  <c r="FM175" i="4"/>
  <c r="FM175" i="5" s="1"/>
  <c r="FM174" i="4"/>
  <c r="FM174" i="5" s="1"/>
  <c r="FM173" i="4"/>
  <c r="FM173" i="5" s="1"/>
  <c r="FM172" i="4"/>
  <c r="FM172" i="5" s="1"/>
  <c r="FM171" i="4"/>
  <c r="FM171" i="5" s="1"/>
  <c r="FM170" i="4"/>
  <c r="FM170" i="5" s="1"/>
  <c r="FM169" i="4"/>
  <c r="FM169" i="5" s="1"/>
  <c r="FM168" i="4"/>
  <c r="FM168" i="5" s="1"/>
  <c r="FM167" i="4"/>
  <c r="FM167" i="5" s="1"/>
  <c r="FM166" i="4"/>
  <c r="FM166" i="5" s="1"/>
  <c r="FM165" i="4"/>
  <c r="FM165" i="5" s="1"/>
  <c r="FM164" i="4"/>
  <c r="FM164" i="5" s="1"/>
  <c r="FM163" i="4"/>
  <c r="FM163" i="5" s="1"/>
  <c r="FM162" i="4"/>
  <c r="FM162" i="5" s="1"/>
  <c r="FM161" i="4"/>
  <c r="FM161" i="5" s="1"/>
  <c r="FM160" i="4"/>
  <c r="FM160" i="5" s="1"/>
  <c r="FM159" i="4"/>
  <c r="FM159" i="5" s="1"/>
  <c r="FM158" i="4"/>
  <c r="FM158" i="5" s="1"/>
  <c r="FM235" i="4"/>
  <c r="FM235" i="5" s="1"/>
  <c r="FM231" i="4"/>
  <c r="FM231" i="5" s="1"/>
  <c r="FM227" i="4"/>
  <c r="FM227" i="5" s="1"/>
  <c r="FM223" i="4"/>
  <c r="FM223" i="5" s="1"/>
  <c r="FM157" i="4"/>
  <c r="FM157" i="5" s="1"/>
  <c r="FM156" i="4"/>
  <c r="FM156" i="5" s="1"/>
  <c r="FM155" i="4"/>
  <c r="FM155" i="5" s="1"/>
  <c r="FM236" i="4"/>
  <c r="FM236" i="5" s="1"/>
  <c r="FM232" i="4"/>
  <c r="FM232" i="5" s="1"/>
  <c r="FM228" i="4"/>
  <c r="FM228" i="5" s="1"/>
  <c r="FM224" i="4"/>
  <c r="FM224" i="5" s="1"/>
  <c r="FM233" i="4"/>
  <c r="FM233" i="5" s="1"/>
  <c r="FM229" i="4"/>
  <c r="FM229" i="5" s="1"/>
  <c r="FM225" i="4"/>
  <c r="FM225" i="5" s="1"/>
  <c r="FM154" i="4"/>
  <c r="FM154" i="5" s="1"/>
  <c r="FM234" i="4"/>
  <c r="FM234" i="5" s="1"/>
  <c r="FM230" i="4"/>
  <c r="FM230" i="5" s="1"/>
  <c r="FM226" i="4"/>
  <c r="FM226" i="5" s="1"/>
  <c r="FM222" i="4"/>
  <c r="FM222" i="5" s="1"/>
  <c r="FM153" i="4"/>
  <c r="FM153" i="5" s="1"/>
  <c r="FM152" i="4"/>
  <c r="FM152" i="5" s="1"/>
  <c r="FM151" i="4"/>
  <c r="FM151" i="5" s="1"/>
  <c r="FM150" i="4"/>
  <c r="FM150" i="5" s="1"/>
  <c r="FM149" i="4"/>
  <c r="FM149" i="5" s="1"/>
  <c r="FM148" i="4"/>
  <c r="FM148" i="5" s="1"/>
  <c r="FM147" i="4"/>
  <c r="FM147" i="5" s="1"/>
  <c r="FM146" i="4"/>
  <c r="FM146" i="5" s="1"/>
  <c r="FM145" i="4"/>
  <c r="FM145" i="5" s="1"/>
  <c r="FM144" i="4"/>
  <c r="FM144" i="5" s="1"/>
  <c r="FM143" i="4"/>
  <c r="FM143" i="5" s="1"/>
  <c r="FM142" i="4"/>
  <c r="FM142" i="5" s="1"/>
  <c r="FM141" i="4"/>
  <c r="FM141" i="5" s="1"/>
  <c r="FM140" i="4"/>
  <c r="FM140" i="5" s="1"/>
  <c r="FM139" i="4"/>
  <c r="FM139" i="5" s="1"/>
  <c r="FM138" i="4"/>
  <c r="FM138" i="5" s="1"/>
  <c r="FM137" i="4"/>
  <c r="FM137" i="5" s="1"/>
  <c r="FM136" i="4"/>
  <c r="FM136" i="5" s="1"/>
  <c r="FM135" i="4"/>
  <c r="FM135" i="5" s="1"/>
  <c r="FM134" i="4"/>
  <c r="FM134" i="5" s="1"/>
  <c r="FM133" i="4"/>
  <c r="FM133" i="5" s="1"/>
  <c r="FM132" i="4"/>
  <c r="FM132" i="5" s="1"/>
  <c r="FM131" i="4"/>
  <c r="FM131" i="5" s="1"/>
  <c r="FM130" i="4"/>
  <c r="FM130" i="5" s="1"/>
  <c r="FM129" i="4"/>
  <c r="FM129" i="5" s="1"/>
  <c r="FM123" i="4"/>
  <c r="FM123" i="5" s="1"/>
  <c r="FM122" i="4"/>
  <c r="FM122" i="5" s="1"/>
  <c r="FM121" i="4"/>
  <c r="FM121" i="5" s="1"/>
  <c r="FM120" i="4"/>
  <c r="FM120" i="5" s="1"/>
  <c r="FM119" i="4"/>
  <c r="FM119" i="5" s="1"/>
  <c r="FM118" i="4"/>
  <c r="FM118" i="5" s="1"/>
  <c r="FM117" i="4"/>
  <c r="FM117" i="5" s="1"/>
  <c r="FM116" i="4"/>
  <c r="FM116" i="5" s="1"/>
  <c r="FM115" i="4"/>
  <c r="FM115" i="5" s="1"/>
  <c r="FM114" i="4"/>
  <c r="FM114" i="5" s="1"/>
  <c r="FM113" i="4"/>
  <c r="FM113" i="5" s="1"/>
  <c r="FM112" i="4"/>
  <c r="FM112" i="5" s="1"/>
  <c r="FM111" i="4"/>
  <c r="FM111" i="5" s="1"/>
  <c r="FM110" i="4"/>
  <c r="FM110" i="5" s="1"/>
  <c r="FM109" i="4"/>
  <c r="FM109" i="5" s="1"/>
  <c r="FM108" i="4"/>
  <c r="FM108" i="5" s="1"/>
  <c r="FM107" i="4"/>
  <c r="FM107" i="5" s="1"/>
  <c r="FM106" i="4"/>
  <c r="FM106" i="5" s="1"/>
  <c r="FM105" i="4"/>
  <c r="FM105" i="5" s="1"/>
  <c r="FM104" i="4"/>
  <c r="FM104" i="5" s="1"/>
  <c r="FM103" i="4"/>
  <c r="FM103" i="5" s="1"/>
  <c r="FM102" i="4"/>
  <c r="FM102" i="5" s="1"/>
  <c r="FM101" i="4"/>
  <c r="FM101" i="5" s="1"/>
  <c r="FM100" i="4"/>
  <c r="FM100" i="5" s="1"/>
  <c r="FM99" i="4"/>
  <c r="FM99" i="5" s="1"/>
  <c r="FM98" i="4"/>
  <c r="FM98" i="5" s="1"/>
  <c r="FM97" i="4"/>
  <c r="FM97" i="5" s="1"/>
  <c r="FM96" i="4"/>
  <c r="FM96" i="5" s="1"/>
  <c r="FM95" i="4"/>
  <c r="FM95" i="5" s="1"/>
  <c r="FM94" i="4"/>
  <c r="FM94" i="5" s="1"/>
  <c r="FM93" i="4"/>
  <c r="FM93" i="5" s="1"/>
  <c r="FM92" i="4"/>
  <c r="FM92" i="5" s="1"/>
  <c r="FM91" i="4"/>
  <c r="FM91" i="5" s="1"/>
  <c r="FM90" i="4"/>
  <c r="FM90" i="5" s="1"/>
  <c r="FM89" i="4"/>
  <c r="FM89" i="5" s="1"/>
  <c r="FM88" i="4"/>
  <c r="FM88" i="5" s="1"/>
  <c r="FM87" i="4"/>
  <c r="FM87" i="5" s="1"/>
  <c r="FM86" i="4"/>
  <c r="FM86" i="5" s="1"/>
  <c r="FM85" i="4"/>
  <c r="FM85" i="5" s="1"/>
  <c r="FM84" i="4"/>
  <c r="FM84" i="5" s="1"/>
  <c r="FM83" i="4"/>
  <c r="FM83" i="5" s="1"/>
  <c r="FM82" i="4"/>
  <c r="FM82" i="5" s="1"/>
  <c r="FM81" i="4"/>
  <c r="FM81" i="5" s="1"/>
  <c r="FM80" i="4"/>
  <c r="FM80" i="5" s="1"/>
  <c r="FM79" i="4"/>
  <c r="FM79" i="5" s="1"/>
  <c r="FM78" i="4"/>
  <c r="FM78" i="5" s="1"/>
  <c r="FM77" i="4"/>
  <c r="FM77" i="5" s="1"/>
  <c r="FM76" i="4"/>
  <c r="FM76" i="5" s="1"/>
  <c r="FM75" i="4"/>
  <c r="FM75" i="5" s="1"/>
  <c r="FM74" i="4"/>
  <c r="FM74" i="5" s="1"/>
  <c r="FM73" i="4"/>
  <c r="FM73" i="5" s="1"/>
  <c r="FM72" i="4"/>
  <c r="FM72" i="5" s="1"/>
  <c r="FM71" i="4"/>
  <c r="FM71" i="5" s="1"/>
  <c r="FM70" i="4"/>
  <c r="FM70" i="5" s="1"/>
  <c r="FM69" i="4"/>
  <c r="FM69" i="5" s="1"/>
  <c r="FM68" i="4"/>
  <c r="FM68" i="5" s="1"/>
  <c r="FM67" i="4"/>
  <c r="FM67" i="5" s="1"/>
  <c r="FM66" i="4"/>
  <c r="FM66" i="5" s="1"/>
  <c r="FM65" i="4"/>
  <c r="FM65" i="5" s="1"/>
  <c r="FM64" i="4"/>
  <c r="FM64" i="5" s="1"/>
  <c r="FM63" i="4"/>
  <c r="FM63" i="5" s="1"/>
  <c r="FM62" i="4"/>
  <c r="FM62" i="5" s="1"/>
  <c r="FM61" i="4"/>
  <c r="FM61" i="5" s="1"/>
  <c r="FM60" i="4"/>
  <c r="FM60" i="5" s="1"/>
  <c r="FM59" i="4"/>
  <c r="FM59" i="5" s="1"/>
  <c r="FM58" i="4"/>
  <c r="FM58" i="5" s="1"/>
  <c r="FM57" i="4"/>
  <c r="FM57" i="5" s="1"/>
  <c r="FM56" i="4"/>
  <c r="FM56" i="5" s="1"/>
  <c r="FM55" i="4"/>
  <c r="FM55" i="5" s="1"/>
  <c r="FM54" i="4"/>
  <c r="FM54" i="5" s="1"/>
  <c r="FM53" i="4"/>
  <c r="FM53" i="5" s="1"/>
  <c r="FM52" i="4"/>
  <c r="FM52" i="5" s="1"/>
  <c r="FM51" i="4"/>
  <c r="FM51" i="5" s="1"/>
  <c r="FM50" i="4"/>
  <c r="FM50" i="5" s="1"/>
  <c r="FM49" i="4"/>
  <c r="FM49" i="5" s="1"/>
  <c r="FM128" i="4"/>
  <c r="FM128" i="5" s="1"/>
  <c r="FM127" i="4"/>
  <c r="FM127" i="5" s="1"/>
  <c r="FM126" i="4"/>
  <c r="FM126" i="5" s="1"/>
  <c r="FM125" i="4"/>
  <c r="FM125" i="5" s="1"/>
  <c r="FM124" i="4"/>
  <c r="FM124" i="5" s="1"/>
  <c r="FM48" i="4"/>
  <c r="FM48" i="5" s="1"/>
  <c r="FM47" i="4"/>
  <c r="FM47" i="5" s="1"/>
  <c r="FM46" i="4"/>
  <c r="FM46" i="5" s="1"/>
  <c r="FM45" i="4"/>
  <c r="FM45" i="5" s="1"/>
  <c r="FM44" i="4"/>
  <c r="FM44" i="5" s="1"/>
  <c r="FM43" i="4"/>
  <c r="FM43" i="5" s="1"/>
  <c r="FM42" i="4"/>
  <c r="FM42" i="5" s="1"/>
  <c r="FM41" i="4"/>
  <c r="FM41" i="5" s="1"/>
  <c r="FM40" i="4"/>
  <c r="FM40" i="5" s="1"/>
  <c r="FM39" i="4"/>
  <c r="FM39" i="5" s="1"/>
  <c r="FM38" i="4"/>
  <c r="FM38" i="5" s="1"/>
  <c r="FM37" i="4"/>
  <c r="FM37" i="5" s="1"/>
  <c r="FM36" i="4"/>
  <c r="FM36" i="5" s="1"/>
  <c r="FM35" i="4"/>
  <c r="FM35" i="5" s="1"/>
  <c r="FM34" i="4"/>
  <c r="FM34" i="5" s="1"/>
  <c r="FM33" i="4"/>
  <c r="FM33" i="5" s="1"/>
  <c r="FM32" i="4"/>
  <c r="FM32" i="5" s="1"/>
  <c r="FM31" i="4"/>
  <c r="FM31" i="5" s="1"/>
  <c r="FM30" i="4"/>
  <c r="FM30" i="5" s="1"/>
  <c r="FM29" i="4"/>
  <c r="FM29" i="5" s="1"/>
  <c r="FM28" i="4"/>
  <c r="FM28" i="5" s="1"/>
  <c r="FM27" i="4"/>
  <c r="FM27" i="5" s="1"/>
  <c r="FM26" i="4"/>
  <c r="FM26" i="5" s="1"/>
  <c r="FM25" i="4"/>
  <c r="FM25" i="5" s="1"/>
  <c r="FM24" i="4"/>
  <c r="FM24" i="5" s="1"/>
  <c r="FM23" i="4"/>
  <c r="FM23" i="5" s="1"/>
  <c r="FM22" i="4"/>
  <c r="FM22" i="5" s="1"/>
  <c r="FM21" i="4"/>
  <c r="FM21" i="5" s="1"/>
  <c r="FM20" i="4"/>
  <c r="FM20" i="5" s="1"/>
  <c r="FM19" i="4"/>
  <c r="FM19" i="5" s="1"/>
  <c r="FM18" i="4"/>
  <c r="FM18" i="5" s="1"/>
  <c r="FM17" i="4"/>
  <c r="FM17" i="5" s="1"/>
  <c r="FM16" i="4"/>
  <c r="FM16" i="5" s="1"/>
  <c r="FM15" i="4"/>
  <c r="FM15" i="5" s="1"/>
  <c r="FM14" i="4"/>
  <c r="FM14" i="5" s="1"/>
  <c r="FM13" i="4"/>
  <c r="FM13" i="5" s="1"/>
  <c r="FM12" i="4"/>
  <c r="FM12" i="5" s="1"/>
  <c r="FP11" i="5"/>
  <c r="FO10" i="5"/>
  <c r="FN10" i="4"/>
  <c r="FO11" i="4"/>
  <c r="FO15" i="7" l="1"/>
  <c r="FO14" i="7"/>
  <c r="FO13" i="7"/>
  <c r="FO16" i="7"/>
  <c r="FO22" i="7"/>
  <c r="FO21" i="7"/>
  <c r="FO20" i="7"/>
  <c r="FO19" i="7"/>
  <c r="FO18" i="7"/>
  <c r="FO17" i="7"/>
  <c r="FP10" i="5"/>
  <c r="FQ11" i="5"/>
  <c r="FO10" i="4"/>
  <c r="FP11" i="4"/>
  <c r="FN254" i="4"/>
  <c r="FN254" i="5" s="1"/>
  <c r="FN253" i="4"/>
  <c r="FN253" i="5" s="1"/>
  <c r="FN252" i="4"/>
  <c r="FN252" i="5" s="1"/>
  <c r="FN251" i="4"/>
  <c r="FN251" i="5" s="1"/>
  <c r="FN250" i="4"/>
  <c r="FN250" i="5" s="1"/>
  <c r="FN249" i="4"/>
  <c r="FN249" i="5" s="1"/>
  <c r="FN248" i="4"/>
  <c r="FN248" i="5" s="1"/>
  <c r="FN247" i="4"/>
  <c r="FN247" i="5" s="1"/>
  <c r="FN246" i="4"/>
  <c r="FN246" i="5" s="1"/>
  <c r="FN245" i="4"/>
  <c r="FN245" i="5" s="1"/>
  <c r="FN244" i="4"/>
  <c r="FN244" i="5" s="1"/>
  <c r="FN243" i="4"/>
  <c r="FN243" i="5" s="1"/>
  <c r="FN266" i="4"/>
  <c r="FN265" i="4"/>
  <c r="FN265" i="5" s="1"/>
  <c r="FN264" i="4"/>
  <c r="FN264" i="5" s="1"/>
  <c r="FN263" i="4"/>
  <c r="FN263" i="5" s="1"/>
  <c r="FN262" i="4"/>
  <c r="FN262" i="5" s="1"/>
  <c r="FN261" i="4"/>
  <c r="FN261" i="5" s="1"/>
  <c r="FN260" i="4"/>
  <c r="FN260" i="5" s="1"/>
  <c r="FN259" i="4"/>
  <c r="FN259" i="5" s="1"/>
  <c r="FN258" i="4"/>
  <c r="FN258" i="5" s="1"/>
  <c r="FN257" i="4"/>
  <c r="FN257" i="5" s="1"/>
  <c r="FN256" i="4"/>
  <c r="FN256" i="5" s="1"/>
  <c r="FN255" i="4"/>
  <c r="FN255" i="5" s="1"/>
  <c r="FN242" i="4"/>
  <c r="FN242" i="5" s="1"/>
  <c r="FN241" i="4"/>
  <c r="FN241" i="5" s="1"/>
  <c r="FN240" i="4"/>
  <c r="FN240" i="5" s="1"/>
  <c r="FN239" i="4"/>
  <c r="FN239" i="5" s="1"/>
  <c r="FN238" i="4"/>
  <c r="FN238" i="5" s="1"/>
  <c r="FN237" i="4"/>
  <c r="FN237" i="5" s="1"/>
  <c r="FN236" i="4"/>
  <c r="FN236" i="5" s="1"/>
  <c r="FN235" i="4"/>
  <c r="FN235" i="5" s="1"/>
  <c r="FN234" i="4"/>
  <c r="FN234" i="5" s="1"/>
  <c r="FN233" i="4"/>
  <c r="FN233" i="5" s="1"/>
  <c r="FN232" i="4"/>
  <c r="FN232" i="5" s="1"/>
  <c r="FN231" i="4"/>
  <c r="FN231" i="5" s="1"/>
  <c r="FN230" i="4"/>
  <c r="FN230" i="5" s="1"/>
  <c r="FN229" i="4"/>
  <c r="FN229" i="5" s="1"/>
  <c r="FN228" i="4"/>
  <c r="FN228" i="5" s="1"/>
  <c r="FN227" i="4"/>
  <c r="FN227" i="5" s="1"/>
  <c r="FN226" i="4"/>
  <c r="FN226" i="5" s="1"/>
  <c r="FN225" i="4"/>
  <c r="FN225" i="5" s="1"/>
  <c r="FN224" i="4"/>
  <c r="FN224" i="5" s="1"/>
  <c r="FN223" i="4"/>
  <c r="FN223" i="5" s="1"/>
  <c r="FN222" i="4"/>
  <c r="FN222" i="5" s="1"/>
  <c r="FN221" i="4"/>
  <c r="FN221" i="5" s="1"/>
  <c r="FN220" i="4"/>
  <c r="FN220" i="5" s="1"/>
  <c r="FN219" i="4"/>
  <c r="FN219" i="5" s="1"/>
  <c r="FN218" i="4"/>
  <c r="FN218" i="5" s="1"/>
  <c r="FN217" i="4"/>
  <c r="FN217" i="5" s="1"/>
  <c r="FN213" i="4"/>
  <c r="FN213" i="5" s="1"/>
  <c r="FN212" i="4"/>
  <c r="FN212" i="5" s="1"/>
  <c r="FN211" i="4"/>
  <c r="FN211" i="5" s="1"/>
  <c r="FN210" i="4"/>
  <c r="FN210" i="5" s="1"/>
  <c r="FN209" i="4"/>
  <c r="FN209" i="5" s="1"/>
  <c r="FN208" i="4"/>
  <c r="FN208" i="5" s="1"/>
  <c r="FN207" i="4"/>
  <c r="FN207" i="5" s="1"/>
  <c r="FN206" i="4"/>
  <c r="FN206" i="5" s="1"/>
  <c r="FN205" i="4"/>
  <c r="FN205" i="5" s="1"/>
  <c r="FN204" i="4"/>
  <c r="FN204" i="5" s="1"/>
  <c r="FN203" i="4"/>
  <c r="FN203" i="5" s="1"/>
  <c r="FN202" i="4"/>
  <c r="FN202" i="5" s="1"/>
  <c r="FN201" i="4"/>
  <c r="FN201" i="5" s="1"/>
  <c r="FN200" i="4"/>
  <c r="FN200" i="5" s="1"/>
  <c r="FN199" i="4"/>
  <c r="FN199" i="5" s="1"/>
  <c r="FN198" i="4"/>
  <c r="FN198" i="5" s="1"/>
  <c r="FN197" i="4"/>
  <c r="FN197" i="5" s="1"/>
  <c r="FN196" i="4"/>
  <c r="FN196" i="5" s="1"/>
  <c r="FN195" i="4"/>
  <c r="FN195" i="5" s="1"/>
  <c r="FN194" i="4"/>
  <c r="FN194" i="5" s="1"/>
  <c r="FN193" i="4"/>
  <c r="FN193" i="5" s="1"/>
  <c r="FN192" i="4"/>
  <c r="FN192" i="5" s="1"/>
  <c r="FN191" i="4"/>
  <c r="FN191" i="5" s="1"/>
  <c r="FN190" i="4"/>
  <c r="FN190" i="5" s="1"/>
  <c r="FN189" i="4"/>
  <c r="FN189" i="5" s="1"/>
  <c r="FN188" i="4"/>
  <c r="FN188" i="5" s="1"/>
  <c r="FN187" i="4"/>
  <c r="FN187" i="5" s="1"/>
  <c r="FN216" i="4"/>
  <c r="FN216" i="5" s="1"/>
  <c r="FN215" i="4"/>
  <c r="FN215" i="5" s="1"/>
  <c r="FN214" i="4"/>
  <c r="FN214" i="5" s="1"/>
  <c r="FN186" i="4"/>
  <c r="FN186" i="5" s="1"/>
  <c r="FN185" i="4"/>
  <c r="FN185" i="5" s="1"/>
  <c r="FN184" i="4"/>
  <c r="FN184" i="5" s="1"/>
  <c r="FN183" i="4"/>
  <c r="FN183" i="5" s="1"/>
  <c r="FN182" i="4"/>
  <c r="FN182" i="5" s="1"/>
  <c r="FN181" i="4"/>
  <c r="FN181" i="5" s="1"/>
  <c r="FN180" i="4"/>
  <c r="FN180" i="5" s="1"/>
  <c r="FN179" i="4"/>
  <c r="FN179" i="5" s="1"/>
  <c r="FN178" i="4"/>
  <c r="FN178" i="5" s="1"/>
  <c r="FN177" i="4"/>
  <c r="FN177" i="5" s="1"/>
  <c r="FN176" i="4"/>
  <c r="FN176" i="5" s="1"/>
  <c r="FN175" i="4"/>
  <c r="FN175" i="5" s="1"/>
  <c r="FN174" i="4"/>
  <c r="FN174" i="5" s="1"/>
  <c r="FN173" i="4"/>
  <c r="FN173" i="5" s="1"/>
  <c r="FN172" i="4"/>
  <c r="FN172" i="5" s="1"/>
  <c r="FN171" i="4"/>
  <c r="FN171" i="5" s="1"/>
  <c r="FN170" i="4"/>
  <c r="FN170" i="5" s="1"/>
  <c r="FN169" i="4"/>
  <c r="FN169" i="5" s="1"/>
  <c r="FN168" i="4"/>
  <c r="FN168" i="5" s="1"/>
  <c r="FN167" i="4"/>
  <c r="FN167" i="5" s="1"/>
  <c r="FN166" i="4"/>
  <c r="FN166" i="5" s="1"/>
  <c r="FN165" i="4"/>
  <c r="FN165" i="5" s="1"/>
  <c r="FN164" i="4"/>
  <c r="FN164" i="5" s="1"/>
  <c r="FN163" i="4"/>
  <c r="FN163" i="5" s="1"/>
  <c r="FN162" i="4"/>
  <c r="FN162" i="5" s="1"/>
  <c r="FN161" i="4"/>
  <c r="FN161" i="5" s="1"/>
  <c r="FN160" i="4"/>
  <c r="FN160" i="5" s="1"/>
  <c r="FN159" i="4"/>
  <c r="FN159" i="5" s="1"/>
  <c r="FN158" i="4"/>
  <c r="FN158" i="5" s="1"/>
  <c r="FN157" i="4"/>
  <c r="FN157" i="5" s="1"/>
  <c r="FN156" i="4"/>
  <c r="FN156" i="5" s="1"/>
  <c r="FN155" i="4"/>
  <c r="FN155" i="5" s="1"/>
  <c r="FN154" i="4"/>
  <c r="FN154" i="5" s="1"/>
  <c r="FN129" i="4"/>
  <c r="FN129" i="5" s="1"/>
  <c r="FN123" i="4"/>
  <c r="FN123" i="5" s="1"/>
  <c r="FN122" i="4"/>
  <c r="FN122" i="5" s="1"/>
  <c r="FN121" i="4"/>
  <c r="FN121" i="5" s="1"/>
  <c r="FN120" i="4"/>
  <c r="FN120" i="5" s="1"/>
  <c r="FN119" i="4"/>
  <c r="FN119" i="5" s="1"/>
  <c r="FN118" i="4"/>
  <c r="FN118" i="5" s="1"/>
  <c r="FN117" i="4"/>
  <c r="FN117" i="5" s="1"/>
  <c r="FN116" i="4"/>
  <c r="FN116" i="5" s="1"/>
  <c r="FN115" i="4"/>
  <c r="FN115" i="5" s="1"/>
  <c r="FN114" i="4"/>
  <c r="FN114" i="5" s="1"/>
  <c r="FN113" i="4"/>
  <c r="FN113" i="5" s="1"/>
  <c r="FN112" i="4"/>
  <c r="FN112" i="5" s="1"/>
  <c r="FN111" i="4"/>
  <c r="FN111" i="5" s="1"/>
  <c r="FN110" i="4"/>
  <c r="FN110" i="5" s="1"/>
  <c r="FN109" i="4"/>
  <c r="FN109" i="5" s="1"/>
  <c r="FN108" i="4"/>
  <c r="FN108" i="5" s="1"/>
  <c r="FN107" i="4"/>
  <c r="FN107" i="5" s="1"/>
  <c r="FN106" i="4"/>
  <c r="FN106" i="5" s="1"/>
  <c r="FN105" i="4"/>
  <c r="FN105" i="5" s="1"/>
  <c r="FN104" i="4"/>
  <c r="FN104" i="5" s="1"/>
  <c r="FN103" i="4"/>
  <c r="FN103" i="5" s="1"/>
  <c r="FN102" i="4"/>
  <c r="FN102" i="5" s="1"/>
  <c r="FN101" i="4"/>
  <c r="FN101" i="5" s="1"/>
  <c r="FN100" i="4"/>
  <c r="FN100" i="5" s="1"/>
  <c r="FN99" i="4"/>
  <c r="FN99" i="5" s="1"/>
  <c r="FN98" i="4"/>
  <c r="FN98" i="5" s="1"/>
  <c r="FN97" i="4"/>
  <c r="FN97" i="5" s="1"/>
  <c r="FN96" i="4"/>
  <c r="FN96" i="5" s="1"/>
  <c r="FN95" i="4"/>
  <c r="FN95" i="5" s="1"/>
  <c r="FN94" i="4"/>
  <c r="FN94" i="5" s="1"/>
  <c r="FN93" i="4"/>
  <c r="FN93" i="5" s="1"/>
  <c r="FN92" i="4"/>
  <c r="FN92" i="5" s="1"/>
  <c r="FN91" i="4"/>
  <c r="FN91" i="5" s="1"/>
  <c r="FN90" i="4"/>
  <c r="FN90" i="5" s="1"/>
  <c r="FN89" i="4"/>
  <c r="FN89" i="5" s="1"/>
  <c r="FN88" i="4"/>
  <c r="FN88" i="5" s="1"/>
  <c r="FN87" i="4"/>
  <c r="FN87" i="5" s="1"/>
  <c r="FN86" i="4"/>
  <c r="FN86" i="5" s="1"/>
  <c r="FN85" i="4"/>
  <c r="FN85" i="5" s="1"/>
  <c r="FN84" i="4"/>
  <c r="FN84" i="5" s="1"/>
  <c r="FN83" i="4"/>
  <c r="FN83" i="5" s="1"/>
  <c r="FN82" i="4"/>
  <c r="FN82" i="5" s="1"/>
  <c r="FN81" i="4"/>
  <c r="FN81" i="5" s="1"/>
  <c r="FN80" i="4"/>
  <c r="FN80" i="5" s="1"/>
  <c r="FN79" i="4"/>
  <c r="FN79" i="5" s="1"/>
  <c r="FN78" i="4"/>
  <c r="FN78" i="5" s="1"/>
  <c r="FN77" i="4"/>
  <c r="FN77" i="5" s="1"/>
  <c r="FN76" i="4"/>
  <c r="FN76" i="5" s="1"/>
  <c r="FN75" i="4"/>
  <c r="FN75" i="5" s="1"/>
  <c r="FN74" i="4"/>
  <c r="FN74" i="5" s="1"/>
  <c r="FN73" i="4"/>
  <c r="FN73" i="5" s="1"/>
  <c r="FN72" i="4"/>
  <c r="FN72" i="5" s="1"/>
  <c r="FN71" i="4"/>
  <c r="FN71" i="5" s="1"/>
  <c r="FN70" i="4"/>
  <c r="FN70" i="5" s="1"/>
  <c r="FN69" i="4"/>
  <c r="FN69" i="5" s="1"/>
  <c r="FN68" i="4"/>
  <c r="FN68" i="5" s="1"/>
  <c r="FN67" i="4"/>
  <c r="FN67" i="5" s="1"/>
  <c r="FN66" i="4"/>
  <c r="FN66" i="5" s="1"/>
  <c r="FN65" i="4"/>
  <c r="FN65" i="5" s="1"/>
  <c r="FN64" i="4"/>
  <c r="FN64" i="5" s="1"/>
  <c r="FN63" i="4"/>
  <c r="FN63" i="5" s="1"/>
  <c r="FN62" i="4"/>
  <c r="FN62" i="5" s="1"/>
  <c r="FN61" i="4"/>
  <c r="FN61" i="5" s="1"/>
  <c r="FN60" i="4"/>
  <c r="FN60" i="5" s="1"/>
  <c r="FN59" i="4"/>
  <c r="FN59" i="5" s="1"/>
  <c r="FN58" i="4"/>
  <c r="FN58" i="5" s="1"/>
  <c r="FN57" i="4"/>
  <c r="FN57" i="5" s="1"/>
  <c r="FN56" i="4"/>
  <c r="FN56" i="5" s="1"/>
  <c r="FN55" i="4"/>
  <c r="FN55" i="5" s="1"/>
  <c r="FN54" i="4"/>
  <c r="FN54" i="5" s="1"/>
  <c r="FN53" i="4"/>
  <c r="FN53" i="5" s="1"/>
  <c r="FN52" i="4"/>
  <c r="FN52" i="5" s="1"/>
  <c r="FN51" i="4"/>
  <c r="FN51" i="5" s="1"/>
  <c r="FN50" i="4"/>
  <c r="FN50" i="5" s="1"/>
  <c r="FN49" i="4"/>
  <c r="FN49" i="5" s="1"/>
  <c r="FN153" i="4"/>
  <c r="FN153" i="5" s="1"/>
  <c r="FN152" i="4"/>
  <c r="FN152" i="5" s="1"/>
  <c r="FN151" i="4"/>
  <c r="FN151" i="5" s="1"/>
  <c r="FN150" i="4"/>
  <c r="FN150" i="5" s="1"/>
  <c r="FN149" i="4"/>
  <c r="FN149" i="5" s="1"/>
  <c r="FN148" i="4"/>
  <c r="FN148" i="5" s="1"/>
  <c r="FN147" i="4"/>
  <c r="FN147" i="5" s="1"/>
  <c r="FN146" i="4"/>
  <c r="FN146" i="5" s="1"/>
  <c r="FN145" i="4"/>
  <c r="FN145" i="5" s="1"/>
  <c r="FN144" i="4"/>
  <c r="FN144" i="5" s="1"/>
  <c r="FN143" i="4"/>
  <c r="FN143" i="5" s="1"/>
  <c r="FN142" i="4"/>
  <c r="FN142" i="5" s="1"/>
  <c r="FN141" i="4"/>
  <c r="FN141" i="5" s="1"/>
  <c r="FN140" i="4"/>
  <c r="FN140" i="5" s="1"/>
  <c r="FN139" i="4"/>
  <c r="FN139" i="5" s="1"/>
  <c r="FN138" i="4"/>
  <c r="FN138" i="5" s="1"/>
  <c r="FN137" i="4"/>
  <c r="FN137" i="5" s="1"/>
  <c r="FN136" i="4"/>
  <c r="FN136" i="5" s="1"/>
  <c r="FN135" i="4"/>
  <c r="FN135" i="5" s="1"/>
  <c r="FN134" i="4"/>
  <c r="FN134" i="5" s="1"/>
  <c r="FN133" i="4"/>
  <c r="FN133" i="5" s="1"/>
  <c r="FN132" i="4"/>
  <c r="FN132" i="5" s="1"/>
  <c r="FN131" i="4"/>
  <c r="FN131" i="5" s="1"/>
  <c r="FN130" i="4"/>
  <c r="FN130" i="5" s="1"/>
  <c r="FN128" i="4"/>
  <c r="FN128" i="5" s="1"/>
  <c r="FN127" i="4"/>
  <c r="FN127" i="5" s="1"/>
  <c r="FN126" i="4"/>
  <c r="FN126" i="5" s="1"/>
  <c r="FN125" i="4"/>
  <c r="FN125" i="5" s="1"/>
  <c r="FN124" i="4"/>
  <c r="FN124" i="5" s="1"/>
  <c r="FN48" i="4"/>
  <c r="FN48" i="5" s="1"/>
  <c r="FN46" i="4"/>
  <c r="FN46" i="5" s="1"/>
  <c r="FN42" i="4"/>
  <c r="FN42" i="5" s="1"/>
  <c r="FN40" i="4"/>
  <c r="FN40" i="5" s="1"/>
  <c r="FN32" i="4"/>
  <c r="FN32" i="5" s="1"/>
  <c r="FN27" i="4"/>
  <c r="FN27" i="5" s="1"/>
  <c r="FN19" i="4"/>
  <c r="FN19" i="5" s="1"/>
  <c r="FN35" i="4"/>
  <c r="FN35" i="5" s="1"/>
  <c r="FN29" i="4"/>
  <c r="FN29" i="5" s="1"/>
  <c r="FN25" i="4"/>
  <c r="FN25" i="5" s="1"/>
  <c r="FN18" i="4"/>
  <c r="FN18" i="5" s="1"/>
  <c r="FN14" i="4"/>
  <c r="FN14" i="5" s="1"/>
  <c r="FN13" i="4"/>
  <c r="FN13" i="5" s="1"/>
  <c r="FN43" i="4"/>
  <c r="FN43" i="5" s="1"/>
  <c r="FN39" i="4"/>
  <c r="FN39" i="5" s="1"/>
  <c r="FN38" i="4"/>
  <c r="FN38" i="5" s="1"/>
  <c r="FN23" i="4"/>
  <c r="FN23" i="5" s="1"/>
  <c r="FN16" i="4"/>
  <c r="FN16" i="5" s="1"/>
  <c r="FN47" i="4"/>
  <c r="FN47" i="5" s="1"/>
  <c r="FN41" i="4"/>
  <c r="FN41" i="5" s="1"/>
  <c r="FN37" i="4"/>
  <c r="FN37" i="5" s="1"/>
  <c r="FN36" i="4"/>
  <c r="FN36" i="5" s="1"/>
  <c r="FN34" i="4"/>
  <c r="FN34" i="5" s="1"/>
  <c r="FN33" i="4"/>
  <c r="FN33" i="5" s="1"/>
  <c r="FN30" i="4"/>
  <c r="FN30" i="5" s="1"/>
  <c r="FN28" i="4"/>
  <c r="FN28" i="5" s="1"/>
  <c r="FN24" i="4"/>
  <c r="FN24" i="5" s="1"/>
  <c r="FN20" i="4"/>
  <c r="FN20" i="5" s="1"/>
  <c r="FN17" i="4"/>
  <c r="FN17" i="5" s="1"/>
  <c r="FN45" i="4"/>
  <c r="FN45" i="5" s="1"/>
  <c r="FN44" i="4"/>
  <c r="FN44" i="5" s="1"/>
  <c r="FN31" i="4"/>
  <c r="FN31" i="5" s="1"/>
  <c r="FN26" i="4"/>
  <c r="FN26" i="5" s="1"/>
  <c r="FN22" i="4"/>
  <c r="FN22" i="5" s="1"/>
  <c r="FN21" i="4"/>
  <c r="FN21" i="5" s="1"/>
  <c r="FN15" i="4"/>
  <c r="FN15" i="5" s="1"/>
  <c r="FN12" i="4"/>
  <c r="FN12" i="5" s="1"/>
  <c r="FP22" i="7" l="1"/>
  <c r="FP21" i="7"/>
  <c r="FP20" i="7"/>
  <c r="FP19" i="7"/>
  <c r="FP18" i="7"/>
  <c r="FP15" i="7"/>
  <c r="FP14" i="7"/>
  <c r="FP13" i="7"/>
  <c r="FP17" i="7"/>
  <c r="FP16" i="7"/>
  <c r="FP10" i="4"/>
  <c r="FQ11" i="4"/>
  <c r="FO266" i="4"/>
  <c r="FO265" i="4"/>
  <c r="FO265" i="5" s="1"/>
  <c r="FO264" i="4"/>
  <c r="FO264" i="5" s="1"/>
  <c r="FO263" i="4"/>
  <c r="FO263" i="5" s="1"/>
  <c r="FO262" i="4"/>
  <c r="FO262" i="5" s="1"/>
  <c r="FO261" i="4"/>
  <c r="FO261" i="5" s="1"/>
  <c r="FO260" i="4"/>
  <c r="FO260" i="5" s="1"/>
  <c r="FO259" i="4"/>
  <c r="FO259" i="5" s="1"/>
  <c r="FO258" i="4"/>
  <c r="FO258" i="5" s="1"/>
  <c r="FO257" i="4"/>
  <c r="FO257" i="5" s="1"/>
  <c r="FO256" i="4"/>
  <c r="FO256" i="5" s="1"/>
  <c r="FO255" i="4"/>
  <c r="FO255" i="5" s="1"/>
  <c r="FO254" i="4"/>
  <c r="FO254" i="5" s="1"/>
  <c r="FO253" i="4"/>
  <c r="FO253" i="5" s="1"/>
  <c r="FO252" i="4"/>
  <c r="FO252" i="5" s="1"/>
  <c r="FO251" i="4"/>
  <c r="FO251" i="5" s="1"/>
  <c r="FO250" i="4"/>
  <c r="FO250" i="5" s="1"/>
  <c r="FO249" i="4"/>
  <c r="FO249" i="5" s="1"/>
  <c r="FO248" i="4"/>
  <c r="FO248" i="5" s="1"/>
  <c r="FO247" i="4"/>
  <c r="FO247" i="5" s="1"/>
  <c r="FO246" i="4"/>
  <c r="FO246" i="5" s="1"/>
  <c r="FO245" i="4"/>
  <c r="FO245" i="5" s="1"/>
  <c r="FO244" i="4"/>
  <c r="FO244" i="5" s="1"/>
  <c r="FO243" i="4"/>
  <c r="FO243" i="5" s="1"/>
  <c r="FO242" i="4"/>
  <c r="FO242" i="5" s="1"/>
  <c r="FO241" i="4"/>
  <c r="FO241" i="5" s="1"/>
  <c r="FO240" i="4"/>
  <c r="FO240" i="5" s="1"/>
  <c r="FO239" i="4"/>
  <c r="FO239" i="5" s="1"/>
  <c r="FO238" i="4"/>
  <c r="FO238" i="5" s="1"/>
  <c r="FO237" i="4"/>
  <c r="FO237" i="5" s="1"/>
  <c r="FO221" i="4"/>
  <c r="FO221" i="5" s="1"/>
  <c r="FO220" i="4"/>
  <c r="FO220" i="5" s="1"/>
  <c r="FO219" i="4"/>
  <c r="FO219" i="5" s="1"/>
  <c r="FO218" i="4"/>
  <c r="FO218" i="5" s="1"/>
  <c r="FO217" i="4"/>
  <c r="FO217" i="5" s="1"/>
  <c r="FO236" i="4"/>
  <c r="FO236" i="5" s="1"/>
  <c r="FO235" i="4"/>
  <c r="FO235" i="5" s="1"/>
  <c r="FO234" i="4"/>
  <c r="FO234" i="5" s="1"/>
  <c r="FO233" i="4"/>
  <c r="FO233" i="5" s="1"/>
  <c r="FO232" i="4"/>
  <c r="FO232" i="5" s="1"/>
  <c r="FO231" i="4"/>
  <c r="FO231" i="5" s="1"/>
  <c r="FO230" i="4"/>
  <c r="FO230" i="5" s="1"/>
  <c r="FO229" i="4"/>
  <c r="FO229" i="5" s="1"/>
  <c r="FO228" i="4"/>
  <c r="FO228" i="5" s="1"/>
  <c r="FO227" i="4"/>
  <c r="FO227" i="5" s="1"/>
  <c r="FO226" i="4"/>
  <c r="FO226" i="5" s="1"/>
  <c r="FO225" i="4"/>
  <c r="FO225" i="5" s="1"/>
  <c r="FO224" i="4"/>
  <c r="FO224" i="5" s="1"/>
  <c r="FO223" i="4"/>
  <c r="FO223" i="5" s="1"/>
  <c r="FO222" i="4"/>
  <c r="FO222" i="5" s="1"/>
  <c r="FO216" i="4"/>
  <c r="FO216" i="5" s="1"/>
  <c r="FO215" i="4"/>
  <c r="FO215" i="5" s="1"/>
  <c r="FO214" i="4"/>
  <c r="FO214" i="5" s="1"/>
  <c r="FO188" i="4"/>
  <c r="FO188" i="5" s="1"/>
  <c r="FO187" i="4"/>
  <c r="FO187" i="5" s="1"/>
  <c r="FO186" i="4"/>
  <c r="FO186" i="5" s="1"/>
  <c r="FO185" i="4"/>
  <c r="FO185" i="5" s="1"/>
  <c r="FO184" i="4"/>
  <c r="FO184" i="5" s="1"/>
  <c r="FO183" i="4"/>
  <c r="FO183" i="5" s="1"/>
  <c r="FO182" i="4"/>
  <c r="FO182" i="5" s="1"/>
  <c r="FO181" i="4"/>
  <c r="FO181" i="5" s="1"/>
  <c r="FO180" i="4"/>
  <c r="FO180" i="5" s="1"/>
  <c r="FO179" i="4"/>
  <c r="FO179" i="5" s="1"/>
  <c r="FO178" i="4"/>
  <c r="FO178" i="5" s="1"/>
  <c r="FO177" i="4"/>
  <c r="FO177" i="5" s="1"/>
  <c r="FO176" i="4"/>
  <c r="FO176" i="5" s="1"/>
  <c r="FO175" i="4"/>
  <c r="FO175" i="5" s="1"/>
  <c r="FO174" i="4"/>
  <c r="FO174" i="5" s="1"/>
  <c r="FO173" i="4"/>
  <c r="FO173" i="5" s="1"/>
  <c r="FO172" i="4"/>
  <c r="FO172" i="5" s="1"/>
  <c r="FO171" i="4"/>
  <c r="FO171" i="5" s="1"/>
  <c r="FO170" i="4"/>
  <c r="FO170" i="5" s="1"/>
  <c r="FO169" i="4"/>
  <c r="FO169" i="5" s="1"/>
  <c r="FO168" i="4"/>
  <c r="FO168" i="5" s="1"/>
  <c r="FO167" i="4"/>
  <c r="FO167" i="5" s="1"/>
  <c r="FO166" i="4"/>
  <c r="FO166" i="5" s="1"/>
  <c r="FO165" i="4"/>
  <c r="FO165" i="5" s="1"/>
  <c r="FO164" i="4"/>
  <c r="FO164" i="5" s="1"/>
  <c r="FO163" i="4"/>
  <c r="FO163" i="5" s="1"/>
  <c r="FO162" i="4"/>
  <c r="FO162" i="5" s="1"/>
  <c r="FO161" i="4"/>
  <c r="FO161" i="5" s="1"/>
  <c r="FO160" i="4"/>
  <c r="FO160" i="5" s="1"/>
  <c r="FO157" i="4"/>
  <c r="FO157" i="5" s="1"/>
  <c r="FO156" i="4"/>
  <c r="FO156" i="5" s="1"/>
  <c r="FO155" i="4"/>
  <c r="FO155" i="5" s="1"/>
  <c r="FO154" i="4"/>
  <c r="FO154" i="5" s="1"/>
  <c r="FO153" i="4"/>
  <c r="FO153" i="5" s="1"/>
  <c r="FO152" i="4"/>
  <c r="FO152" i="5" s="1"/>
  <c r="FO151" i="4"/>
  <c r="FO151" i="5" s="1"/>
  <c r="FO150" i="4"/>
  <c r="FO150" i="5" s="1"/>
  <c r="FO149" i="4"/>
  <c r="FO149" i="5" s="1"/>
  <c r="FO148" i="4"/>
  <c r="FO148" i="5" s="1"/>
  <c r="FO147" i="4"/>
  <c r="FO147" i="5" s="1"/>
  <c r="FO146" i="4"/>
  <c r="FO146" i="5" s="1"/>
  <c r="FO145" i="4"/>
  <c r="FO145" i="5" s="1"/>
  <c r="FO144" i="4"/>
  <c r="FO144" i="5" s="1"/>
  <c r="FO143" i="4"/>
  <c r="FO143" i="5" s="1"/>
  <c r="FO142" i="4"/>
  <c r="FO142" i="5" s="1"/>
  <c r="FO141" i="4"/>
  <c r="FO141" i="5" s="1"/>
  <c r="FO140" i="4"/>
  <c r="FO140" i="5" s="1"/>
  <c r="FO139" i="4"/>
  <c r="FO139" i="5" s="1"/>
  <c r="FO138" i="4"/>
  <c r="FO138" i="5" s="1"/>
  <c r="FO137" i="4"/>
  <c r="FO137" i="5" s="1"/>
  <c r="FO136" i="4"/>
  <c r="FO136" i="5" s="1"/>
  <c r="FO135" i="4"/>
  <c r="FO135" i="5" s="1"/>
  <c r="FO134" i="4"/>
  <c r="FO134" i="5" s="1"/>
  <c r="FO133" i="4"/>
  <c r="FO133" i="5" s="1"/>
  <c r="FO132" i="4"/>
  <c r="FO132" i="5" s="1"/>
  <c r="FO131" i="4"/>
  <c r="FO131" i="5" s="1"/>
  <c r="FO130" i="4"/>
  <c r="FO130" i="5" s="1"/>
  <c r="FO129" i="4"/>
  <c r="FO129" i="5" s="1"/>
  <c r="FO128" i="4"/>
  <c r="FO128" i="5" s="1"/>
  <c r="FO127" i="4"/>
  <c r="FO127" i="5" s="1"/>
  <c r="FO126" i="4"/>
  <c r="FO126" i="5" s="1"/>
  <c r="FO125" i="4"/>
  <c r="FO125" i="5" s="1"/>
  <c r="FO124" i="4"/>
  <c r="FO124" i="5" s="1"/>
  <c r="FO213" i="4"/>
  <c r="FO213" i="5" s="1"/>
  <c r="FO212" i="4"/>
  <c r="FO212" i="5" s="1"/>
  <c r="FO211" i="4"/>
  <c r="FO211" i="5" s="1"/>
  <c r="FO210" i="4"/>
  <c r="FO210" i="5" s="1"/>
  <c r="FO209" i="4"/>
  <c r="FO209" i="5" s="1"/>
  <c r="FO208" i="4"/>
  <c r="FO208" i="5" s="1"/>
  <c r="FO207" i="4"/>
  <c r="FO207" i="5" s="1"/>
  <c r="FO206" i="4"/>
  <c r="FO206" i="5" s="1"/>
  <c r="FO205" i="4"/>
  <c r="FO205" i="5" s="1"/>
  <c r="FO204" i="4"/>
  <c r="FO204" i="5" s="1"/>
  <c r="FO203" i="4"/>
  <c r="FO203" i="5" s="1"/>
  <c r="FO202" i="4"/>
  <c r="FO202" i="5" s="1"/>
  <c r="FO201" i="4"/>
  <c r="FO201" i="5" s="1"/>
  <c r="FO200" i="4"/>
  <c r="FO200" i="5" s="1"/>
  <c r="FO199" i="4"/>
  <c r="FO199" i="5" s="1"/>
  <c r="FO198" i="4"/>
  <c r="FO198" i="5" s="1"/>
  <c r="FO197" i="4"/>
  <c r="FO197" i="5" s="1"/>
  <c r="FO196" i="4"/>
  <c r="FO196" i="5" s="1"/>
  <c r="FO195" i="4"/>
  <c r="FO195" i="5" s="1"/>
  <c r="FO194" i="4"/>
  <c r="FO194" i="5" s="1"/>
  <c r="FO193" i="4"/>
  <c r="FO193" i="5" s="1"/>
  <c r="FO192" i="4"/>
  <c r="FO192" i="5" s="1"/>
  <c r="FO191" i="4"/>
  <c r="FO191" i="5" s="1"/>
  <c r="FO190" i="4"/>
  <c r="FO190" i="5" s="1"/>
  <c r="FO189" i="4"/>
  <c r="FO189" i="5" s="1"/>
  <c r="FO159" i="4"/>
  <c r="FO159" i="5" s="1"/>
  <c r="FO158" i="4"/>
  <c r="FO158" i="5" s="1"/>
  <c r="FO123" i="4"/>
  <c r="FO123" i="5" s="1"/>
  <c r="FO122" i="4"/>
  <c r="FO122" i="5" s="1"/>
  <c r="FO121" i="4"/>
  <c r="FO121" i="5" s="1"/>
  <c r="FO120" i="4"/>
  <c r="FO120" i="5" s="1"/>
  <c r="FO119" i="4"/>
  <c r="FO119" i="5" s="1"/>
  <c r="FO118" i="4"/>
  <c r="FO118" i="5" s="1"/>
  <c r="FO117" i="4"/>
  <c r="FO117" i="5" s="1"/>
  <c r="FO116" i="4"/>
  <c r="FO116" i="5" s="1"/>
  <c r="FO115" i="4"/>
  <c r="FO115" i="5" s="1"/>
  <c r="FO114" i="4"/>
  <c r="FO114" i="5" s="1"/>
  <c r="FO113" i="4"/>
  <c r="FO113" i="5" s="1"/>
  <c r="FO112" i="4"/>
  <c r="FO112" i="5" s="1"/>
  <c r="FO111" i="4"/>
  <c r="FO111" i="5" s="1"/>
  <c r="FO110" i="4"/>
  <c r="FO110" i="5" s="1"/>
  <c r="FO109" i="4"/>
  <c r="FO109" i="5" s="1"/>
  <c r="FO108" i="4"/>
  <c r="FO108" i="5" s="1"/>
  <c r="FO107" i="4"/>
  <c r="FO107" i="5" s="1"/>
  <c r="FO106" i="4"/>
  <c r="FO106" i="5" s="1"/>
  <c r="FO105" i="4"/>
  <c r="FO105" i="5" s="1"/>
  <c r="FO104" i="4"/>
  <c r="FO104" i="5" s="1"/>
  <c r="FO103" i="4"/>
  <c r="FO103" i="5" s="1"/>
  <c r="FO102" i="4"/>
  <c r="FO102" i="5" s="1"/>
  <c r="FO101" i="4"/>
  <c r="FO101" i="5" s="1"/>
  <c r="FO100" i="4"/>
  <c r="FO100" i="5" s="1"/>
  <c r="FO99" i="4"/>
  <c r="FO99" i="5" s="1"/>
  <c r="FO98" i="4"/>
  <c r="FO98" i="5" s="1"/>
  <c r="FO97" i="4"/>
  <c r="FO97" i="5" s="1"/>
  <c r="FO96" i="4"/>
  <c r="FO96" i="5" s="1"/>
  <c r="FO95" i="4"/>
  <c r="FO95" i="5" s="1"/>
  <c r="FO94" i="4"/>
  <c r="FO94" i="5" s="1"/>
  <c r="FO93" i="4"/>
  <c r="FO93" i="5" s="1"/>
  <c r="FO92" i="4"/>
  <c r="FO92" i="5" s="1"/>
  <c r="FO91" i="4"/>
  <c r="FO91" i="5" s="1"/>
  <c r="FO90" i="4"/>
  <c r="FO90" i="5" s="1"/>
  <c r="FO89" i="4"/>
  <c r="FO89" i="5" s="1"/>
  <c r="FO88" i="4"/>
  <c r="FO88" i="5" s="1"/>
  <c r="FO87" i="4"/>
  <c r="FO87" i="5" s="1"/>
  <c r="FO86" i="4"/>
  <c r="FO86" i="5" s="1"/>
  <c r="FO85" i="4"/>
  <c r="FO85" i="5" s="1"/>
  <c r="FO84" i="4"/>
  <c r="FO84" i="5" s="1"/>
  <c r="FO83" i="4"/>
  <c r="FO83" i="5" s="1"/>
  <c r="FO82" i="4"/>
  <c r="FO82" i="5" s="1"/>
  <c r="FO81" i="4"/>
  <c r="FO81" i="5" s="1"/>
  <c r="FO80" i="4"/>
  <c r="FO80" i="5" s="1"/>
  <c r="FO79" i="4"/>
  <c r="FO79" i="5" s="1"/>
  <c r="FO78" i="4"/>
  <c r="FO78" i="5" s="1"/>
  <c r="FO77" i="4"/>
  <c r="FO77" i="5" s="1"/>
  <c r="FO76" i="4"/>
  <c r="FO76" i="5" s="1"/>
  <c r="FO75" i="4"/>
  <c r="FO75" i="5" s="1"/>
  <c r="FO74" i="4"/>
  <c r="FO74" i="5" s="1"/>
  <c r="FO73" i="4"/>
  <c r="FO73" i="5" s="1"/>
  <c r="FO72" i="4"/>
  <c r="FO72" i="5" s="1"/>
  <c r="FO71" i="4"/>
  <c r="FO71" i="5" s="1"/>
  <c r="FO70" i="4"/>
  <c r="FO70" i="5" s="1"/>
  <c r="FO69" i="4"/>
  <c r="FO69" i="5" s="1"/>
  <c r="FO68" i="4"/>
  <c r="FO68" i="5" s="1"/>
  <c r="FO67" i="4"/>
  <c r="FO67" i="5" s="1"/>
  <c r="FO66" i="4"/>
  <c r="FO66" i="5" s="1"/>
  <c r="FO65" i="4"/>
  <c r="FO65" i="5" s="1"/>
  <c r="FO64" i="4"/>
  <c r="FO64" i="5" s="1"/>
  <c r="FO63" i="4"/>
  <c r="FO63" i="5" s="1"/>
  <c r="FO62" i="4"/>
  <c r="FO62" i="5" s="1"/>
  <c r="FO61" i="4"/>
  <c r="FO61" i="5" s="1"/>
  <c r="FO60" i="4"/>
  <c r="FO60" i="5" s="1"/>
  <c r="FO59" i="4"/>
  <c r="FO59" i="5" s="1"/>
  <c r="FO58" i="4"/>
  <c r="FO58" i="5" s="1"/>
  <c r="FO57" i="4"/>
  <c r="FO57" i="5" s="1"/>
  <c r="FO56" i="4"/>
  <c r="FO56" i="5" s="1"/>
  <c r="FO55" i="4"/>
  <c r="FO55" i="5" s="1"/>
  <c r="FO54" i="4"/>
  <c r="FO54" i="5" s="1"/>
  <c r="FO53" i="4"/>
  <c r="FO53" i="5" s="1"/>
  <c r="FO52" i="4"/>
  <c r="FO52" i="5" s="1"/>
  <c r="FO51" i="4"/>
  <c r="FO51" i="5" s="1"/>
  <c r="FO50" i="4"/>
  <c r="FO50" i="5" s="1"/>
  <c r="FO49" i="4"/>
  <c r="FO49" i="5" s="1"/>
  <c r="FO48" i="4"/>
  <c r="FO48" i="5" s="1"/>
  <c r="FO47" i="4"/>
  <c r="FO47" i="5" s="1"/>
  <c r="FO46" i="4"/>
  <c r="FO46" i="5" s="1"/>
  <c r="FO45" i="4"/>
  <c r="FO45" i="5" s="1"/>
  <c r="FO44" i="4"/>
  <c r="FO44" i="5" s="1"/>
  <c r="FO43" i="4"/>
  <c r="FO43" i="5" s="1"/>
  <c r="FO42" i="4"/>
  <c r="FO42" i="5" s="1"/>
  <c r="FO41" i="4"/>
  <c r="FO41" i="5" s="1"/>
  <c r="FO40" i="4"/>
  <c r="FO40" i="5" s="1"/>
  <c r="FO39" i="4"/>
  <c r="FO39" i="5" s="1"/>
  <c r="FO38" i="4"/>
  <c r="FO38" i="5" s="1"/>
  <c r="FO37" i="4"/>
  <c r="FO37" i="5" s="1"/>
  <c r="FO36" i="4"/>
  <c r="FO36" i="5" s="1"/>
  <c r="FO35" i="4"/>
  <c r="FO35" i="5" s="1"/>
  <c r="FO34" i="4"/>
  <c r="FO34" i="5" s="1"/>
  <c r="FO33" i="4"/>
  <c r="FO33" i="5" s="1"/>
  <c r="FO32" i="4"/>
  <c r="FO32" i="5" s="1"/>
  <c r="FO31" i="4"/>
  <c r="FO31" i="5" s="1"/>
  <c r="FO30" i="4"/>
  <c r="FO30" i="5" s="1"/>
  <c r="FO29" i="4"/>
  <c r="FO29" i="5" s="1"/>
  <c r="FO28" i="4"/>
  <c r="FO28" i="5" s="1"/>
  <c r="FO27" i="4"/>
  <c r="FO27" i="5" s="1"/>
  <c r="FO26" i="4"/>
  <c r="FO26" i="5" s="1"/>
  <c r="FO25" i="4"/>
  <c r="FO25" i="5" s="1"/>
  <c r="FO24" i="4"/>
  <c r="FO24" i="5" s="1"/>
  <c r="FO23" i="4"/>
  <c r="FO23" i="5" s="1"/>
  <c r="FO22" i="4"/>
  <c r="FO22" i="5" s="1"/>
  <c r="FO21" i="4"/>
  <c r="FO21" i="5" s="1"/>
  <c r="FO20" i="4"/>
  <c r="FO20" i="5" s="1"/>
  <c r="FO19" i="4"/>
  <c r="FO19" i="5" s="1"/>
  <c r="FO18" i="4"/>
  <c r="FO18" i="5" s="1"/>
  <c r="FO17" i="4"/>
  <c r="FO17" i="5" s="1"/>
  <c r="FO16" i="4"/>
  <c r="FO16" i="5" s="1"/>
  <c r="FO15" i="4"/>
  <c r="FO15" i="5" s="1"/>
  <c r="FO14" i="4"/>
  <c r="FO14" i="5" s="1"/>
  <c r="FO13" i="4"/>
  <c r="FO13" i="5" s="1"/>
  <c r="FO12" i="4"/>
  <c r="FO12" i="5" s="1"/>
  <c r="FQ10" i="5"/>
  <c r="FR11" i="5"/>
  <c r="FQ22" i="7" l="1"/>
  <c r="FQ21" i="7"/>
  <c r="FQ20" i="7"/>
  <c r="FQ19" i="7"/>
  <c r="FQ18" i="7"/>
  <c r="FQ17" i="7"/>
  <c r="FQ16" i="7"/>
  <c r="FQ15" i="7"/>
  <c r="FQ14" i="7"/>
  <c r="FQ13" i="7"/>
  <c r="FR10" i="5"/>
  <c r="FS11" i="5"/>
  <c r="FR11" i="4"/>
  <c r="FQ10" i="4"/>
  <c r="FP266" i="4"/>
  <c r="FP265" i="4"/>
  <c r="FP265" i="5" s="1"/>
  <c r="FP264" i="4"/>
  <c r="FP264" i="5" s="1"/>
  <c r="FP263" i="4"/>
  <c r="FP263" i="5" s="1"/>
  <c r="FP262" i="4"/>
  <c r="FP262" i="5" s="1"/>
  <c r="FP261" i="4"/>
  <c r="FP261" i="5" s="1"/>
  <c r="FP260" i="4"/>
  <c r="FP260" i="5" s="1"/>
  <c r="FP259" i="4"/>
  <c r="FP259" i="5" s="1"/>
  <c r="FP258" i="4"/>
  <c r="FP258" i="5" s="1"/>
  <c r="FP257" i="4"/>
  <c r="FP257" i="5" s="1"/>
  <c r="FP256" i="4"/>
  <c r="FP256" i="5" s="1"/>
  <c r="FP255" i="4"/>
  <c r="FP255" i="5" s="1"/>
  <c r="FP254" i="4"/>
  <c r="FP254" i="5" s="1"/>
  <c r="FP253" i="4"/>
  <c r="FP253" i="5" s="1"/>
  <c r="FP252" i="4"/>
  <c r="FP252" i="5" s="1"/>
  <c r="FP251" i="4"/>
  <c r="FP251" i="5" s="1"/>
  <c r="FP250" i="4"/>
  <c r="FP250" i="5" s="1"/>
  <c r="FP249" i="4"/>
  <c r="FP249" i="5" s="1"/>
  <c r="FP248" i="4"/>
  <c r="FP248" i="5" s="1"/>
  <c r="FP247" i="4"/>
  <c r="FP247" i="5" s="1"/>
  <c r="FP246" i="4"/>
  <c r="FP246" i="5" s="1"/>
  <c r="FP245" i="4"/>
  <c r="FP245" i="5" s="1"/>
  <c r="FP244" i="4"/>
  <c r="FP244" i="5" s="1"/>
  <c r="FP243" i="4"/>
  <c r="FP243" i="5" s="1"/>
  <c r="FP221" i="4"/>
  <c r="FP221" i="5" s="1"/>
  <c r="FP220" i="4"/>
  <c r="FP220" i="5" s="1"/>
  <c r="FP219" i="4"/>
  <c r="FP219" i="5" s="1"/>
  <c r="FP218" i="4"/>
  <c r="FP218" i="5" s="1"/>
  <c r="FP217" i="4"/>
  <c r="FP217" i="5" s="1"/>
  <c r="FP236" i="4"/>
  <c r="FP236" i="5" s="1"/>
  <c r="FP235" i="4"/>
  <c r="FP235" i="5" s="1"/>
  <c r="FP234" i="4"/>
  <c r="FP234" i="5" s="1"/>
  <c r="FP233" i="4"/>
  <c r="FP233" i="5" s="1"/>
  <c r="FP232" i="4"/>
  <c r="FP232" i="5" s="1"/>
  <c r="FP231" i="4"/>
  <c r="FP231" i="5" s="1"/>
  <c r="FP230" i="4"/>
  <c r="FP230" i="5" s="1"/>
  <c r="FP229" i="4"/>
  <c r="FP229" i="5" s="1"/>
  <c r="FP228" i="4"/>
  <c r="FP228" i="5" s="1"/>
  <c r="FP227" i="4"/>
  <c r="FP227" i="5" s="1"/>
  <c r="FP226" i="4"/>
  <c r="FP226" i="5" s="1"/>
  <c r="FP225" i="4"/>
  <c r="FP225" i="5" s="1"/>
  <c r="FP224" i="4"/>
  <c r="FP224" i="5" s="1"/>
  <c r="FP223" i="4"/>
  <c r="FP223" i="5" s="1"/>
  <c r="FP222" i="4"/>
  <c r="FP222" i="5" s="1"/>
  <c r="FP216" i="4"/>
  <c r="FP216" i="5" s="1"/>
  <c r="FP215" i="4"/>
  <c r="FP215" i="5" s="1"/>
  <c r="FP214" i="4"/>
  <c r="FP214" i="5" s="1"/>
  <c r="FP213" i="4"/>
  <c r="FP213" i="5" s="1"/>
  <c r="FP212" i="4"/>
  <c r="FP212" i="5" s="1"/>
  <c r="FP211" i="4"/>
  <c r="FP211" i="5" s="1"/>
  <c r="FP210" i="4"/>
  <c r="FP210" i="5" s="1"/>
  <c r="FP209" i="4"/>
  <c r="FP209" i="5" s="1"/>
  <c r="FP208" i="4"/>
  <c r="FP208" i="5" s="1"/>
  <c r="FP207" i="4"/>
  <c r="FP207" i="5" s="1"/>
  <c r="FP206" i="4"/>
  <c r="FP206" i="5" s="1"/>
  <c r="FP205" i="4"/>
  <c r="FP205" i="5" s="1"/>
  <c r="FP204" i="4"/>
  <c r="FP204" i="5" s="1"/>
  <c r="FP203" i="4"/>
  <c r="FP203" i="5" s="1"/>
  <c r="FP202" i="4"/>
  <c r="FP202" i="5" s="1"/>
  <c r="FP201" i="4"/>
  <c r="FP201" i="5" s="1"/>
  <c r="FP200" i="4"/>
  <c r="FP200" i="5" s="1"/>
  <c r="FP199" i="4"/>
  <c r="FP199" i="5" s="1"/>
  <c r="FP198" i="4"/>
  <c r="FP198" i="5" s="1"/>
  <c r="FP197" i="4"/>
  <c r="FP197" i="5" s="1"/>
  <c r="FP196" i="4"/>
  <c r="FP196" i="5" s="1"/>
  <c r="FP195" i="4"/>
  <c r="FP195" i="5" s="1"/>
  <c r="FP194" i="4"/>
  <c r="FP194" i="5" s="1"/>
  <c r="FP193" i="4"/>
  <c r="FP193" i="5" s="1"/>
  <c r="FP192" i="4"/>
  <c r="FP192" i="5" s="1"/>
  <c r="FP191" i="4"/>
  <c r="FP191" i="5" s="1"/>
  <c r="FP190" i="4"/>
  <c r="FP190" i="5" s="1"/>
  <c r="FP189" i="4"/>
  <c r="FP189" i="5" s="1"/>
  <c r="FP188" i="4"/>
  <c r="FP188" i="5" s="1"/>
  <c r="FP187" i="4"/>
  <c r="FP187" i="5" s="1"/>
  <c r="FP242" i="4"/>
  <c r="FP242" i="5" s="1"/>
  <c r="FP241" i="4"/>
  <c r="FP241" i="5" s="1"/>
  <c r="FP240" i="4"/>
  <c r="FP240" i="5" s="1"/>
  <c r="FP239" i="4"/>
  <c r="FP239" i="5" s="1"/>
  <c r="FP238" i="4"/>
  <c r="FP238" i="5" s="1"/>
  <c r="FP237" i="4"/>
  <c r="FP237" i="5" s="1"/>
  <c r="FP157" i="4"/>
  <c r="FP157" i="5" s="1"/>
  <c r="FP156" i="4"/>
  <c r="FP156" i="5" s="1"/>
  <c r="FP155" i="4"/>
  <c r="FP155" i="5" s="1"/>
  <c r="FP154" i="4"/>
  <c r="FP154" i="5" s="1"/>
  <c r="FP153" i="4"/>
  <c r="FP153" i="5" s="1"/>
  <c r="FP152" i="4"/>
  <c r="FP152" i="5" s="1"/>
  <c r="FP151" i="4"/>
  <c r="FP151" i="5" s="1"/>
  <c r="FP150" i="4"/>
  <c r="FP150" i="5" s="1"/>
  <c r="FP149" i="4"/>
  <c r="FP149" i="5" s="1"/>
  <c r="FP148" i="4"/>
  <c r="FP148" i="5" s="1"/>
  <c r="FP147" i="4"/>
  <c r="FP147" i="5" s="1"/>
  <c r="FP146" i="4"/>
  <c r="FP146" i="5" s="1"/>
  <c r="FP145" i="4"/>
  <c r="FP145" i="5" s="1"/>
  <c r="FP144" i="4"/>
  <c r="FP144" i="5" s="1"/>
  <c r="FP143" i="4"/>
  <c r="FP143" i="5" s="1"/>
  <c r="FP142" i="4"/>
  <c r="FP142" i="5" s="1"/>
  <c r="FP141" i="4"/>
  <c r="FP141" i="5" s="1"/>
  <c r="FP140" i="4"/>
  <c r="FP140" i="5" s="1"/>
  <c r="FP139" i="4"/>
  <c r="FP139" i="5" s="1"/>
  <c r="FP138" i="4"/>
  <c r="FP138" i="5" s="1"/>
  <c r="FP137" i="4"/>
  <c r="FP137" i="5" s="1"/>
  <c r="FP136" i="4"/>
  <c r="FP136" i="5" s="1"/>
  <c r="FP135" i="4"/>
  <c r="FP135" i="5" s="1"/>
  <c r="FP134" i="4"/>
  <c r="FP134" i="5" s="1"/>
  <c r="FP133" i="4"/>
  <c r="FP133" i="5" s="1"/>
  <c r="FP132" i="4"/>
  <c r="FP132" i="5" s="1"/>
  <c r="FP131" i="4"/>
  <c r="FP131" i="5" s="1"/>
  <c r="FP130" i="4"/>
  <c r="FP130" i="5" s="1"/>
  <c r="FP186" i="4"/>
  <c r="FP186" i="5" s="1"/>
  <c r="FP185" i="4"/>
  <c r="FP185" i="5" s="1"/>
  <c r="FP184" i="4"/>
  <c r="FP184" i="5" s="1"/>
  <c r="FP183" i="4"/>
  <c r="FP183" i="5" s="1"/>
  <c r="FP182" i="4"/>
  <c r="FP182" i="5" s="1"/>
  <c r="FP181" i="4"/>
  <c r="FP181" i="5" s="1"/>
  <c r="FP180" i="4"/>
  <c r="FP180" i="5" s="1"/>
  <c r="FP179" i="4"/>
  <c r="FP179" i="5" s="1"/>
  <c r="FP178" i="4"/>
  <c r="FP178" i="5" s="1"/>
  <c r="FP177" i="4"/>
  <c r="FP177" i="5" s="1"/>
  <c r="FP176" i="4"/>
  <c r="FP176" i="5" s="1"/>
  <c r="FP175" i="4"/>
  <c r="FP175" i="5" s="1"/>
  <c r="FP174" i="4"/>
  <c r="FP174" i="5" s="1"/>
  <c r="FP173" i="4"/>
  <c r="FP173" i="5" s="1"/>
  <c r="FP172" i="4"/>
  <c r="FP172" i="5" s="1"/>
  <c r="FP171" i="4"/>
  <c r="FP171" i="5" s="1"/>
  <c r="FP170" i="4"/>
  <c r="FP170" i="5" s="1"/>
  <c r="FP169" i="4"/>
  <c r="FP169" i="5" s="1"/>
  <c r="FP168" i="4"/>
  <c r="FP168" i="5" s="1"/>
  <c r="FP167" i="4"/>
  <c r="FP167" i="5" s="1"/>
  <c r="FP166" i="4"/>
  <c r="FP166" i="5" s="1"/>
  <c r="FP165" i="4"/>
  <c r="FP165" i="5" s="1"/>
  <c r="FP164" i="4"/>
  <c r="FP164" i="5" s="1"/>
  <c r="FP163" i="4"/>
  <c r="FP163" i="5" s="1"/>
  <c r="FP162" i="4"/>
  <c r="FP162" i="5" s="1"/>
  <c r="FP161" i="4"/>
  <c r="FP161" i="5" s="1"/>
  <c r="FP160" i="4"/>
  <c r="FP160" i="5" s="1"/>
  <c r="FP159" i="4"/>
  <c r="FP159" i="5" s="1"/>
  <c r="FP128" i="4"/>
  <c r="FP128" i="5" s="1"/>
  <c r="FP127" i="4"/>
  <c r="FP127" i="5" s="1"/>
  <c r="FP126" i="4"/>
  <c r="FP126" i="5" s="1"/>
  <c r="FP125" i="4"/>
  <c r="FP125" i="5" s="1"/>
  <c r="FP124" i="4"/>
  <c r="FP124" i="5" s="1"/>
  <c r="FP129" i="4"/>
  <c r="FP129" i="5" s="1"/>
  <c r="FP123" i="4"/>
  <c r="FP123" i="5" s="1"/>
  <c r="FP122" i="4"/>
  <c r="FP122" i="5" s="1"/>
  <c r="FP121" i="4"/>
  <c r="FP121" i="5" s="1"/>
  <c r="FP120" i="4"/>
  <c r="FP120" i="5" s="1"/>
  <c r="FP119" i="4"/>
  <c r="FP119" i="5" s="1"/>
  <c r="FP118" i="4"/>
  <c r="FP118" i="5" s="1"/>
  <c r="FP117" i="4"/>
  <c r="FP117" i="5" s="1"/>
  <c r="FP116" i="4"/>
  <c r="FP116" i="5" s="1"/>
  <c r="FP115" i="4"/>
  <c r="FP115" i="5" s="1"/>
  <c r="FP114" i="4"/>
  <c r="FP114" i="5" s="1"/>
  <c r="FP113" i="4"/>
  <c r="FP113" i="5" s="1"/>
  <c r="FP112" i="4"/>
  <c r="FP112" i="5" s="1"/>
  <c r="FP111" i="4"/>
  <c r="FP111" i="5" s="1"/>
  <c r="FP110" i="4"/>
  <c r="FP110" i="5" s="1"/>
  <c r="FP109" i="4"/>
  <c r="FP109" i="5" s="1"/>
  <c r="FP108" i="4"/>
  <c r="FP108" i="5" s="1"/>
  <c r="FP107" i="4"/>
  <c r="FP107" i="5" s="1"/>
  <c r="FP106" i="4"/>
  <c r="FP106" i="5" s="1"/>
  <c r="FP105" i="4"/>
  <c r="FP105" i="5" s="1"/>
  <c r="FP104" i="4"/>
  <c r="FP104" i="5" s="1"/>
  <c r="FP103" i="4"/>
  <c r="FP103" i="5" s="1"/>
  <c r="FP102" i="4"/>
  <c r="FP102" i="5" s="1"/>
  <c r="FP101" i="4"/>
  <c r="FP101" i="5" s="1"/>
  <c r="FP100" i="4"/>
  <c r="FP100" i="5" s="1"/>
  <c r="FP99" i="4"/>
  <c r="FP99" i="5" s="1"/>
  <c r="FP98" i="4"/>
  <c r="FP98" i="5" s="1"/>
  <c r="FP97" i="4"/>
  <c r="FP97" i="5" s="1"/>
  <c r="FP96" i="4"/>
  <c r="FP96" i="5" s="1"/>
  <c r="FP95" i="4"/>
  <c r="FP95" i="5" s="1"/>
  <c r="FP94" i="4"/>
  <c r="FP94" i="5" s="1"/>
  <c r="FP93" i="4"/>
  <c r="FP93" i="5" s="1"/>
  <c r="FP92" i="4"/>
  <c r="FP92" i="5" s="1"/>
  <c r="FP91" i="4"/>
  <c r="FP91" i="5" s="1"/>
  <c r="FP90" i="4"/>
  <c r="FP90" i="5" s="1"/>
  <c r="FP89" i="4"/>
  <c r="FP89" i="5" s="1"/>
  <c r="FP88" i="4"/>
  <c r="FP88" i="5" s="1"/>
  <c r="FP87" i="4"/>
  <c r="FP87" i="5" s="1"/>
  <c r="FP86" i="4"/>
  <c r="FP86" i="5" s="1"/>
  <c r="FP85" i="4"/>
  <c r="FP85" i="5" s="1"/>
  <c r="FP84" i="4"/>
  <c r="FP84" i="5" s="1"/>
  <c r="FP83" i="4"/>
  <c r="FP83" i="5" s="1"/>
  <c r="FP82" i="4"/>
  <c r="FP82" i="5" s="1"/>
  <c r="FP81" i="4"/>
  <c r="FP81" i="5" s="1"/>
  <c r="FP80" i="4"/>
  <c r="FP80" i="5" s="1"/>
  <c r="FP79" i="4"/>
  <c r="FP79" i="5" s="1"/>
  <c r="FP78" i="4"/>
  <c r="FP78" i="5" s="1"/>
  <c r="FP77" i="4"/>
  <c r="FP77" i="5" s="1"/>
  <c r="FP76" i="4"/>
  <c r="FP76" i="5" s="1"/>
  <c r="FP75" i="4"/>
  <c r="FP75" i="5" s="1"/>
  <c r="FP74" i="4"/>
  <c r="FP74" i="5" s="1"/>
  <c r="FP73" i="4"/>
  <c r="FP73" i="5" s="1"/>
  <c r="FP72" i="4"/>
  <c r="FP72" i="5" s="1"/>
  <c r="FP71" i="4"/>
  <c r="FP71" i="5" s="1"/>
  <c r="FP70" i="4"/>
  <c r="FP70" i="5" s="1"/>
  <c r="FP69" i="4"/>
  <c r="FP69" i="5" s="1"/>
  <c r="FP68" i="4"/>
  <c r="FP68" i="5" s="1"/>
  <c r="FP67" i="4"/>
  <c r="FP67" i="5" s="1"/>
  <c r="FP66" i="4"/>
  <c r="FP66" i="5" s="1"/>
  <c r="FP65" i="4"/>
  <c r="FP65" i="5" s="1"/>
  <c r="FP64" i="4"/>
  <c r="FP64" i="5" s="1"/>
  <c r="FP63" i="4"/>
  <c r="FP63" i="5" s="1"/>
  <c r="FP62" i="4"/>
  <c r="FP62" i="5" s="1"/>
  <c r="FP61" i="4"/>
  <c r="FP61" i="5" s="1"/>
  <c r="FP60" i="4"/>
  <c r="FP60" i="5" s="1"/>
  <c r="FP59" i="4"/>
  <c r="FP59" i="5" s="1"/>
  <c r="FP58" i="4"/>
  <c r="FP58" i="5" s="1"/>
  <c r="FP57" i="4"/>
  <c r="FP57" i="5" s="1"/>
  <c r="FP56" i="4"/>
  <c r="FP56" i="5" s="1"/>
  <c r="FP55" i="4"/>
  <c r="FP55" i="5" s="1"/>
  <c r="FP54" i="4"/>
  <c r="FP54" i="5" s="1"/>
  <c r="FP53" i="4"/>
  <c r="FP53" i="5" s="1"/>
  <c r="FP52" i="4"/>
  <c r="FP52" i="5" s="1"/>
  <c r="FP51" i="4"/>
  <c r="FP51" i="5" s="1"/>
  <c r="FP50" i="4"/>
  <c r="FP50" i="5" s="1"/>
  <c r="FP49" i="4"/>
  <c r="FP49" i="5" s="1"/>
  <c r="FP158" i="4"/>
  <c r="FP158" i="5" s="1"/>
  <c r="FP48" i="4"/>
  <c r="FP48" i="5" s="1"/>
  <c r="FP47" i="4"/>
  <c r="FP47" i="5" s="1"/>
  <c r="FP46" i="4"/>
  <c r="FP46" i="5" s="1"/>
  <c r="FP45" i="4"/>
  <c r="FP45" i="5" s="1"/>
  <c r="FP44" i="4"/>
  <c r="FP44" i="5" s="1"/>
  <c r="FP43" i="4"/>
  <c r="FP43" i="5" s="1"/>
  <c r="FP42" i="4"/>
  <c r="FP42" i="5" s="1"/>
  <c r="FP41" i="4"/>
  <c r="FP41" i="5" s="1"/>
  <c r="FP40" i="4"/>
  <c r="FP40" i="5" s="1"/>
  <c r="FP39" i="4"/>
  <c r="FP39" i="5" s="1"/>
  <c r="FP38" i="4"/>
  <c r="FP38" i="5" s="1"/>
  <c r="FP37" i="4"/>
  <c r="FP37" i="5" s="1"/>
  <c r="FP36" i="4"/>
  <c r="FP36" i="5" s="1"/>
  <c r="FP35" i="4"/>
  <c r="FP35" i="5" s="1"/>
  <c r="FP34" i="4"/>
  <c r="FP34" i="5" s="1"/>
  <c r="FP33" i="4"/>
  <c r="FP33" i="5" s="1"/>
  <c r="FP32" i="4"/>
  <c r="FP32" i="5" s="1"/>
  <c r="FP31" i="4"/>
  <c r="FP31" i="5" s="1"/>
  <c r="FP30" i="4"/>
  <c r="FP30" i="5" s="1"/>
  <c r="FP29" i="4"/>
  <c r="FP29" i="5" s="1"/>
  <c r="FP28" i="4"/>
  <c r="FP28" i="5" s="1"/>
  <c r="FP27" i="4"/>
  <c r="FP27" i="5" s="1"/>
  <c r="FP26" i="4"/>
  <c r="FP26" i="5" s="1"/>
  <c r="FP25" i="4"/>
  <c r="FP25" i="5" s="1"/>
  <c r="FP24" i="4"/>
  <c r="FP24" i="5" s="1"/>
  <c r="FP23" i="4"/>
  <c r="FP23" i="5" s="1"/>
  <c r="FP22" i="4"/>
  <c r="FP22" i="5" s="1"/>
  <c r="FP21" i="4"/>
  <c r="FP21" i="5" s="1"/>
  <c r="FP20" i="4"/>
  <c r="FP20" i="5" s="1"/>
  <c r="FP19" i="4"/>
  <c r="FP19" i="5" s="1"/>
  <c r="FP18" i="4"/>
  <c r="FP18" i="5" s="1"/>
  <c r="FP17" i="4"/>
  <c r="FP17" i="5" s="1"/>
  <c r="FP16" i="4"/>
  <c r="FP16" i="5" s="1"/>
  <c r="FP15" i="4"/>
  <c r="FP15" i="5" s="1"/>
  <c r="FP14" i="4"/>
  <c r="FP14" i="5" s="1"/>
  <c r="FP13" i="4"/>
  <c r="FP13" i="5" s="1"/>
  <c r="FP12" i="4"/>
  <c r="FP12" i="5" s="1"/>
  <c r="FR22" i="7" l="1"/>
  <c r="FR21" i="7"/>
  <c r="FR20" i="7"/>
  <c r="FR19" i="7"/>
  <c r="FR18" i="7"/>
  <c r="FR17" i="7"/>
  <c r="FR16" i="7"/>
  <c r="FR15" i="7"/>
  <c r="FR14" i="7"/>
  <c r="FR13" i="7"/>
  <c r="FQ266" i="4"/>
  <c r="FQ265" i="4"/>
  <c r="FQ265" i="5" s="1"/>
  <c r="FQ264" i="4"/>
  <c r="FQ264" i="5" s="1"/>
  <c r="FQ263" i="4"/>
  <c r="FQ263" i="5" s="1"/>
  <c r="FQ262" i="4"/>
  <c r="FQ262" i="5" s="1"/>
  <c r="FQ261" i="4"/>
  <c r="FQ261" i="5" s="1"/>
  <c r="FQ260" i="4"/>
  <c r="FQ260" i="5" s="1"/>
  <c r="FQ259" i="4"/>
  <c r="FQ259" i="5" s="1"/>
  <c r="FQ258" i="4"/>
  <c r="FQ258" i="5" s="1"/>
  <c r="FQ257" i="4"/>
  <c r="FQ257" i="5" s="1"/>
  <c r="FQ256" i="4"/>
  <c r="FQ256" i="5" s="1"/>
  <c r="FQ255" i="4"/>
  <c r="FQ255" i="5" s="1"/>
  <c r="FQ254" i="4"/>
  <c r="FQ254" i="5" s="1"/>
  <c r="FQ253" i="4"/>
  <c r="FQ253" i="5" s="1"/>
  <c r="FQ252" i="4"/>
  <c r="FQ252" i="5" s="1"/>
  <c r="FQ251" i="4"/>
  <c r="FQ251" i="5" s="1"/>
  <c r="FQ250" i="4"/>
  <c r="FQ250" i="5" s="1"/>
  <c r="FQ249" i="4"/>
  <c r="FQ249" i="5" s="1"/>
  <c r="FQ248" i="4"/>
  <c r="FQ248" i="5" s="1"/>
  <c r="FQ247" i="4"/>
  <c r="FQ247" i="5" s="1"/>
  <c r="FQ246" i="4"/>
  <c r="FQ246" i="5" s="1"/>
  <c r="FQ245" i="4"/>
  <c r="FQ245" i="5" s="1"/>
  <c r="FQ244" i="4"/>
  <c r="FQ244" i="5" s="1"/>
  <c r="FQ243" i="4"/>
  <c r="FQ243" i="5" s="1"/>
  <c r="FQ242" i="4"/>
  <c r="FQ242" i="5" s="1"/>
  <c r="FQ241" i="4"/>
  <c r="FQ241" i="5" s="1"/>
  <c r="FQ240" i="4"/>
  <c r="FQ240" i="5" s="1"/>
  <c r="FQ239" i="4"/>
  <c r="FQ239" i="5" s="1"/>
  <c r="FQ238" i="4"/>
  <c r="FQ238" i="5" s="1"/>
  <c r="FQ237" i="4"/>
  <c r="FQ237" i="5" s="1"/>
  <c r="FQ236" i="4"/>
  <c r="FQ236" i="5" s="1"/>
  <c r="FQ235" i="4"/>
  <c r="FQ235" i="5" s="1"/>
  <c r="FQ234" i="4"/>
  <c r="FQ234" i="5" s="1"/>
  <c r="FQ233" i="4"/>
  <c r="FQ233" i="5" s="1"/>
  <c r="FQ232" i="4"/>
  <c r="FQ232" i="5" s="1"/>
  <c r="FQ231" i="4"/>
  <c r="FQ231" i="5" s="1"/>
  <c r="FQ230" i="4"/>
  <c r="FQ230" i="5" s="1"/>
  <c r="FQ229" i="4"/>
  <c r="FQ229" i="5" s="1"/>
  <c r="FQ228" i="4"/>
  <c r="FQ228" i="5" s="1"/>
  <c r="FQ227" i="4"/>
  <c r="FQ227" i="5" s="1"/>
  <c r="FQ226" i="4"/>
  <c r="FQ226" i="5" s="1"/>
  <c r="FQ225" i="4"/>
  <c r="FQ225" i="5" s="1"/>
  <c r="FQ224" i="4"/>
  <c r="FQ224" i="5" s="1"/>
  <c r="FQ223" i="4"/>
  <c r="FQ223" i="5" s="1"/>
  <c r="FQ222" i="4"/>
  <c r="FQ222" i="5" s="1"/>
  <c r="FQ221" i="4"/>
  <c r="FQ221" i="5" s="1"/>
  <c r="FQ220" i="4"/>
  <c r="FQ220" i="5" s="1"/>
  <c r="FQ219" i="4"/>
  <c r="FQ219" i="5" s="1"/>
  <c r="FQ218" i="4"/>
  <c r="FQ218" i="5" s="1"/>
  <c r="FQ217" i="4"/>
  <c r="FQ217" i="5" s="1"/>
  <c r="FQ216" i="4"/>
  <c r="FQ216" i="5" s="1"/>
  <c r="FQ215" i="4"/>
  <c r="FQ215" i="5" s="1"/>
  <c r="FQ214" i="4"/>
  <c r="FQ214" i="5" s="1"/>
  <c r="FQ213" i="4"/>
  <c r="FQ213" i="5" s="1"/>
  <c r="FQ212" i="4"/>
  <c r="FQ212" i="5" s="1"/>
  <c r="FQ211" i="4"/>
  <c r="FQ211" i="5" s="1"/>
  <c r="FQ210" i="4"/>
  <c r="FQ210" i="5" s="1"/>
  <c r="FQ209" i="4"/>
  <c r="FQ209" i="5" s="1"/>
  <c r="FQ208" i="4"/>
  <c r="FQ208" i="5" s="1"/>
  <c r="FQ207" i="4"/>
  <c r="FQ207" i="5" s="1"/>
  <c r="FQ206" i="4"/>
  <c r="FQ206" i="5" s="1"/>
  <c r="FQ205" i="4"/>
  <c r="FQ205" i="5" s="1"/>
  <c r="FQ204" i="4"/>
  <c r="FQ204" i="5" s="1"/>
  <c r="FQ203" i="4"/>
  <c r="FQ203" i="5" s="1"/>
  <c r="FQ202" i="4"/>
  <c r="FQ202" i="5" s="1"/>
  <c r="FQ201" i="4"/>
  <c r="FQ201" i="5" s="1"/>
  <c r="FQ200" i="4"/>
  <c r="FQ200" i="5" s="1"/>
  <c r="FQ199" i="4"/>
  <c r="FQ199" i="5" s="1"/>
  <c r="FQ198" i="4"/>
  <c r="FQ198" i="5" s="1"/>
  <c r="FQ197" i="4"/>
  <c r="FQ197" i="5" s="1"/>
  <c r="FQ196" i="4"/>
  <c r="FQ196" i="5" s="1"/>
  <c r="FQ195" i="4"/>
  <c r="FQ195" i="5" s="1"/>
  <c r="FQ194" i="4"/>
  <c r="FQ194" i="5" s="1"/>
  <c r="FQ193" i="4"/>
  <c r="FQ193" i="5" s="1"/>
  <c r="FQ192" i="4"/>
  <c r="FQ192" i="5" s="1"/>
  <c r="FQ191" i="4"/>
  <c r="FQ191" i="5" s="1"/>
  <c r="FQ190" i="4"/>
  <c r="FQ190" i="5" s="1"/>
  <c r="FQ189" i="4"/>
  <c r="FQ189" i="5" s="1"/>
  <c r="FQ188" i="4"/>
  <c r="FQ188" i="5" s="1"/>
  <c r="FQ187" i="4"/>
  <c r="FQ187" i="5" s="1"/>
  <c r="FQ186" i="4"/>
  <c r="FQ186" i="5" s="1"/>
  <c r="FQ185" i="4"/>
  <c r="FQ185" i="5" s="1"/>
  <c r="FQ184" i="4"/>
  <c r="FQ184" i="5" s="1"/>
  <c r="FQ183" i="4"/>
  <c r="FQ183" i="5" s="1"/>
  <c r="FQ182" i="4"/>
  <c r="FQ182" i="5" s="1"/>
  <c r="FQ181" i="4"/>
  <c r="FQ181" i="5" s="1"/>
  <c r="FQ180" i="4"/>
  <c r="FQ180" i="5" s="1"/>
  <c r="FQ179" i="4"/>
  <c r="FQ179" i="5" s="1"/>
  <c r="FQ178" i="4"/>
  <c r="FQ178" i="5" s="1"/>
  <c r="FQ177" i="4"/>
  <c r="FQ177" i="5" s="1"/>
  <c r="FQ176" i="4"/>
  <c r="FQ176" i="5" s="1"/>
  <c r="FQ175" i="4"/>
  <c r="FQ175" i="5" s="1"/>
  <c r="FQ174" i="4"/>
  <c r="FQ174" i="5" s="1"/>
  <c r="FQ173" i="4"/>
  <c r="FQ173" i="5" s="1"/>
  <c r="FQ172" i="4"/>
  <c r="FQ172" i="5" s="1"/>
  <c r="FQ171" i="4"/>
  <c r="FQ171" i="5" s="1"/>
  <c r="FQ170" i="4"/>
  <c r="FQ170" i="5" s="1"/>
  <c r="FQ169" i="4"/>
  <c r="FQ169" i="5" s="1"/>
  <c r="FQ168" i="4"/>
  <c r="FQ168" i="5" s="1"/>
  <c r="FQ167" i="4"/>
  <c r="FQ167" i="5" s="1"/>
  <c r="FQ166" i="4"/>
  <c r="FQ166" i="5" s="1"/>
  <c r="FQ165" i="4"/>
  <c r="FQ165" i="5" s="1"/>
  <c r="FQ164" i="4"/>
  <c r="FQ164" i="5" s="1"/>
  <c r="FQ163" i="4"/>
  <c r="FQ163" i="5" s="1"/>
  <c r="FQ162" i="4"/>
  <c r="FQ162" i="5" s="1"/>
  <c r="FQ161" i="4"/>
  <c r="FQ161" i="5" s="1"/>
  <c r="FQ160" i="4"/>
  <c r="FQ160" i="5" s="1"/>
  <c r="FQ154" i="4"/>
  <c r="FQ154" i="5" s="1"/>
  <c r="FQ153" i="4"/>
  <c r="FQ153" i="5" s="1"/>
  <c r="FQ152" i="4"/>
  <c r="FQ152" i="5" s="1"/>
  <c r="FQ151" i="4"/>
  <c r="FQ151" i="5" s="1"/>
  <c r="FQ150" i="4"/>
  <c r="FQ150" i="5" s="1"/>
  <c r="FQ149" i="4"/>
  <c r="FQ149" i="5" s="1"/>
  <c r="FQ148" i="4"/>
  <c r="FQ148" i="5" s="1"/>
  <c r="FQ147" i="4"/>
  <c r="FQ147" i="5" s="1"/>
  <c r="FQ146" i="4"/>
  <c r="FQ146" i="5" s="1"/>
  <c r="FQ145" i="4"/>
  <c r="FQ145" i="5" s="1"/>
  <c r="FQ144" i="4"/>
  <c r="FQ144" i="5" s="1"/>
  <c r="FQ143" i="4"/>
  <c r="FQ143" i="5" s="1"/>
  <c r="FQ142" i="4"/>
  <c r="FQ142" i="5" s="1"/>
  <c r="FQ141" i="4"/>
  <c r="FQ141" i="5" s="1"/>
  <c r="FQ140" i="4"/>
  <c r="FQ140" i="5" s="1"/>
  <c r="FQ139" i="4"/>
  <c r="FQ139" i="5" s="1"/>
  <c r="FQ138" i="4"/>
  <c r="FQ138" i="5" s="1"/>
  <c r="FQ137" i="4"/>
  <c r="FQ137" i="5" s="1"/>
  <c r="FQ136" i="4"/>
  <c r="FQ136" i="5" s="1"/>
  <c r="FQ135" i="4"/>
  <c r="FQ135" i="5" s="1"/>
  <c r="FQ134" i="4"/>
  <c r="FQ134" i="5" s="1"/>
  <c r="FQ133" i="4"/>
  <c r="FQ133" i="5" s="1"/>
  <c r="FQ132" i="4"/>
  <c r="FQ132" i="5" s="1"/>
  <c r="FQ131" i="4"/>
  <c r="FQ131" i="5" s="1"/>
  <c r="FQ130" i="4"/>
  <c r="FQ130" i="5" s="1"/>
  <c r="FQ159" i="4"/>
  <c r="FQ159" i="5" s="1"/>
  <c r="FQ158" i="4"/>
  <c r="FQ158" i="5" s="1"/>
  <c r="FQ157" i="4"/>
  <c r="FQ157" i="5" s="1"/>
  <c r="FQ156" i="4"/>
  <c r="FQ156" i="5" s="1"/>
  <c r="FQ155" i="4"/>
  <c r="FQ155" i="5" s="1"/>
  <c r="FQ128" i="4"/>
  <c r="FQ128" i="5" s="1"/>
  <c r="FQ127" i="4"/>
  <c r="FQ127" i="5" s="1"/>
  <c r="FQ126" i="4"/>
  <c r="FQ126" i="5" s="1"/>
  <c r="FQ125" i="4"/>
  <c r="FQ125" i="5" s="1"/>
  <c r="FQ124" i="4"/>
  <c r="FQ124" i="5" s="1"/>
  <c r="FQ129" i="4"/>
  <c r="FQ129" i="5" s="1"/>
  <c r="FQ48" i="4"/>
  <c r="FQ48" i="5" s="1"/>
  <c r="FQ47" i="4"/>
  <c r="FQ47" i="5" s="1"/>
  <c r="FQ46" i="4"/>
  <c r="FQ46" i="5" s="1"/>
  <c r="FQ45" i="4"/>
  <c r="FQ45" i="5" s="1"/>
  <c r="FQ44" i="4"/>
  <c r="FQ44" i="5" s="1"/>
  <c r="FQ43" i="4"/>
  <c r="FQ43" i="5" s="1"/>
  <c r="FQ42" i="4"/>
  <c r="FQ42" i="5" s="1"/>
  <c r="FQ41" i="4"/>
  <c r="FQ41" i="5" s="1"/>
  <c r="FQ40" i="4"/>
  <c r="FQ40" i="5" s="1"/>
  <c r="FQ39" i="4"/>
  <c r="FQ39" i="5" s="1"/>
  <c r="FQ38" i="4"/>
  <c r="FQ38" i="5" s="1"/>
  <c r="FQ37" i="4"/>
  <c r="FQ37" i="5" s="1"/>
  <c r="FQ36" i="4"/>
  <c r="FQ36" i="5" s="1"/>
  <c r="FQ35" i="4"/>
  <c r="FQ35" i="5" s="1"/>
  <c r="FQ34" i="4"/>
  <c r="FQ34" i="5" s="1"/>
  <c r="FQ33" i="4"/>
  <c r="FQ33" i="5" s="1"/>
  <c r="FQ32" i="4"/>
  <c r="FQ32" i="5" s="1"/>
  <c r="FQ31" i="4"/>
  <c r="FQ31" i="5" s="1"/>
  <c r="FQ30" i="4"/>
  <c r="FQ30" i="5" s="1"/>
  <c r="FQ29" i="4"/>
  <c r="FQ29" i="5" s="1"/>
  <c r="FQ28" i="4"/>
  <c r="FQ28" i="5" s="1"/>
  <c r="FQ27" i="4"/>
  <c r="FQ27" i="5" s="1"/>
  <c r="FQ26" i="4"/>
  <c r="FQ26" i="5" s="1"/>
  <c r="FQ25" i="4"/>
  <c r="FQ25" i="5" s="1"/>
  <c r="FQ24" i="4"/>
  <c r="FQ24" i="5" s="1"/>
  <c r="FQ23" i="4"/>
  <c r="FQ23" i="5" s="1"/>
  <c r="FQ22" i="4"/>
  <c r="FQ22" i="5" s="1"/>
  <c r="FQ21" i="4"/>
  <c r="FQ21" i="5" s="1"/>
  <c r="FQ20" i="4"/>
  <c r="FQ20" i="5" s="1"/>
  <c r="FQ19" i="4"/>
  <c r="FQ19" i="5" s="1"/>
  <c r="FQ18" i="4"/>
  <c r="FQ18" i="5" s="1"/>
  <c r="FQ17" i="4"/>
  <c r="FQ17" i="5" s="1"/>
  <c r="FQ16" i="4"/>
  <c r="FQ16" i="5" s="1"/>
  <c r="FQ15" i="4"/>
  <c r="FQ15" i="5" s="1"/>
  <c r="FQ14" i="4"/>
  <c r="FQ14" i="5" s="1"/>
  <c r="FQ13" i="4"/>
  <c r="FQ13" i="5" s="1"/>
  <c r="FQ12" i="4"/>
  <c r="FQ12" i="5" s="1"/>
  <c r="FQ49" i="4"/>
  <c r="FQ49" i="5" s="1"/>
  <c r="FQ123" i="4"/>
  <c r="FQ123" i="5" s="1"/>
  <c r="FQ122" i="4"/>
  <c r="FQ122" i="5" s="1"/>
  <c r="FQ121" i="4"/>
  <c r="FQ121" i="5" s="1"/>
  <c r="FQ120" i="4"/>
  <c r="FQ120" i="5" s="1"/>
  <c r="FQ119" i="4"/>
  <c r="FQ119" i="5" s="1"/>
  <c r="FQ118" i="4"/>
  <c r="FQ118" i="5" s="1"/>
  <c r="FQ117" i="4"/>
  <c r="FQ117" i="5" s="1"/>
  <c r="FQ116" i="4"/>
  <c r="FQ116" i="5" s="1"/>
  <c r="FQ115" i="4"/>
  <c r="FQ115" i="5" s="1"/>
  <c r="FQ114" i="4"/>
  <c r="FQ114" i="5" s="1"/>
  <c r="FQ113" i="4"/>
  <c r="FQ113" i="5" s="1"/>
  <c r="FQ112" i="4"/>
  <c r="FQ112" i="5" s="1"/>
  <c r="FQ111" i="4"/>
  <c r="FQ111" i="5" s="1"/>
  <c r="FQ110" i="4"/>
  <c r="FQ110" i="5" s="1"/>
  <c r="FQ109" i="4"/>
  <c r="FQ109" i="5" s="1"/>
  <c r="FQ108" i="4"/>
  <c r="FQ108" i="5" s="1"/>
  <c r="FQ107" i="4"/>
  <c r="FQ107" i="5" s="1"/>
  <c r="FQ106" i="4"/>
  <c r="FQ106" i="5" s="1"/>
  <c r="FQ105" i="4"/>
  <c r="FQ105" i="5" s="1"/>
  <c r="FQ104" i="4"/>
  <c r="FQ104" i="5" s="1"/>
  <c r="FQ103" i="4"/>
  <c r="FQ103" i="5" s="1"/>
  <c r="FQ102" i="4"/>
  <c r="FQ102" i="5" s="1"/>
  <c r="FQ101" i="4"/>
  <c r="FQ101" i="5" s="1"/>
  <c r="FQ100" i="4"/>
  <c r="FQ100" i="5" s="1"/>
  <c r="FQ99" i="4"/>
  <c r="FQ99" i="5" s="1"/>
  <c r="FQ98" i="4"/>
  <c r="FQ98" i="5" s="1"/>
  <c r="FQ97" i="4"/>
  <c r="FQ97" i="5" s="1"/>
  <c r="FQ96" i="4"/>
  <c r="FQ96" i="5" s="1"/>
  <c r="FQ95" i="4"/>
  <c r="FQ95" i="5" s="1"/>
  <c r="FQ94" i="4"/>
  <c r="FQ94" i="5" s="1"/>
  <c r="FQ93" i="4"/>
  <c r="FQ93" i="5" s="1"/>
  <c r="FQ92" i="4"/>
  <c r="FQ92" i="5" s="1"/>
  <c r="FQ91" i="4"/>
  <c r="FQ91" i="5" s="1"/>
  <c r="FQ90" i="4"/>
  <c r="FQ90" i="5" s="1"/>
  <c r="FQ89" i="4"/>
  <c r="FQ89" i="5" s="1"/>
  <c r="FQ88" i="4"/>
  <c r="FQ88" i="5" s="1"/>
  <c r="FQ87" i="4"/>
  <c r="FQ87" i="5" s="1"/>
  <c r="FQ86" i="4"/>
  <c r="FQ86" i="5" s="1"/>
  <c r="FQ85" i="4"/>
  <c r="FQ85" i="5" s="1"/>
  <c r="FQ84" i="4"/>
  <c r="FQ84" i="5" s="1"/>
  <c r="FQ83" i="4"/>
  <c r="FQ83" i="5" s="1"/>
  <c r="FQ82" i="4"/>
  <c r="FQ82" i="5" s="1"/>
  <c r="FQ81" i="4"/>
  <c r="FQ81" i="5" s="1"/>
  <c r="FQ80" i="4"/>
  <c r="FQ80" i="5" s="1"/>
  <c r="FQ79" i="4"/>
  <c r="FQ79" i="5" s="1"/>
  <c r="FQ78" i="4"/>
  <c r="FQ78" i="5" s="1"/>
  <c r="FQ77" i="4"/>
  <c r="FQ77" i="5" s="1"/>
  <c r="FQ76" i="4"/>
  <c r="FQ76" i="5" s="1"/>
  <c r="FQ75" i="4"/>
  <c r="FQ75" i="5" s="1"/>
  <c r="FQ74" i="4"/>
  <c r="FQ74" i="5" s="1"/>
  <c r="FQ73" i="4"/>
  <c r="FQ73" i="5" s="1"/>
  <c r="FQ72" i="4"/>
  <c r="FQ72" i="5" s="1"/>
  <c r="FQ71" i="4"/>
  <c r="FQ71" i="5" s="1"/>
  <c r="FQ70" i="4"/>
  <c r="FQ70" i="5" s="1"/>
  <c r="FQ69" i="4"/>
  <c r="FQ69" i="5" s="1"/>
  <c r="FQ68" i="4"/>
  <c r="FQ68" i="5" s="1"/>
  <c r="FQ67" i="4"/>
  <c r="FQ67" i="5" s="1"/>
  <c r="FQ66" i="4"/>
  <c r="FQ66" i="5" s="1"/>
  <c r="FQ65" i="4"/>
  <c r="FQ65" i="5" s="1"/>
  <c r="FQ64" i="4"/>
  <c r="FQ64" i="5" s="1"/>
  <c r="FQ63" i="4"/>
  <c r="FQ63" i="5" s="1"/>
  <c r="FQ62" i="4"/>
  <c r="FQ62" i="5" s="1"/>
  <c r="FQ61" i="4"/>
  <c r="FQ61" i="5" s="1"/>
  <c r="FQ60" i="4"/>
  <c r="FQ60" i="5" s="1"/>
  <c r="FQ59" i="4"/>
  <c r="FQ59" i="5" s="1"/>
  <c r="FQ58" i="4"/>
  <c r="FQ58" i="5" s="1"/>
  <c r="FQ57" i="4"/>
  <c r="FQ57" i="5" s="1"/>
  <c r="FQ56" i="4"/>
  <c r="FQ56" i="5" s="1"/>
  <c r="FQ55" i="4"/>
  <c r="FQ55" i="5" s="1"/>
  <c r="FQ54" i="4"/>
  <c r="FQ54" i="5" s="1"/>
  <c r="FQ53" i="4"/>
  <c r="FQ53" i="5" s="1"/>
  <c r="FQ52" i="4"/>
  <c r="FQ52" i="5" s="1"/>
  <c r="FQ51" i="4"/>
  <c r="FQ51" i="5" s="1"/>
  <c r="FQ50" i="4"/>
  <c r="FQ50" i="5" s="1"/>
  <c r="FR10" i="4"/>
  <c r="FS11" i="4"/>
  <c r="FT11" i="5"/>
  <c r="FS10" i="5"/>
  <c r="FS22" i="7" l="1"/>
  <c r="FS21" i="7"/>
  <c r="FS20" i="7"/>
  <c r="FS19" i="7"/>
  <c r="FS18" i="7"/>
  <c r="FS17" i="7"/>
  <c r="FS16" i="7"/>
  <c r="FS15" i="7"/>
  <c r="FS14" i="7"/>
  <c r="FS13" i="7"/>
  <c r="FR266" i="4"/>
  <c r="FR265" i="4"/>
  <c r="FR265" i="5" s="1"/>
  <c r="FR264" i="4"/>
  <c r="FR264" i="5" s="1"/>
  <c r="FR263" i="4"/>
  <c r="FR263" i="5" s="1"/>
  <c r="FR262" i="4"/>
  <c r="FR262" i="5" s="1"/>
  <c r="FR261" i="4"/>
  <c r="FR261" i="5" s="1"/>
  <c r="FR260" i="4"/>
  <c r="FR260" i="5" s="1"/>
  <c r="FR259" i="4"/>
  <c r="FR259" i="5" s="1"/>
  <c r="FR258" i="4"/>
  <c r="FR258" i="5" s="1"/>
  <c r="FR257" i="4"/>
  <c r="FR257" i="5" s="1"/>
  <c r="FR256" i="4"/>
  <c r="FR256" i="5" s="1"/>
  <c r="FR255" i="4"/>
  <c r="FR255" i="5" s="1"/>
  <c r="FR254" i="4"/>
  <c r="FR254" i="5" s="1"/>
  <c r="FR253" i="4"/>
  <c r="FR253" i="5" s="1"/>
  <c r="FR252" i="4"/>
  <c r="FR252" i="5" s="1"/>
  <c r="FR251" i="4"/>
  <c r="FR251" i="5" s="1"/>
  <c r="FR250" i="4"/>
  <c r="FR250" i="5" s="1"/>
  <c r="FR249" i="4"/>
  <c r="FR249" i="5" s="1"/>
  <c r="FR248" i="4"/>
  <c r="FR248" i="5" s="1"/>
  <c r="FR247" i="4"/>
  <c r="FR247" i="5" s="1"/>
  <c r="FR246" i="4"/>
  <c r="FR246" i="5" s="1"/>
  <c r="FR245" i="4"/>
  <c r="FR245" i="5" s="1"/>
  <c r="FR244" i="4"/>
  <c r="FR244" i="5" s="1"/>
  <c r="FR243" i="4"/>
  <c r="FR243" i="5" s="1"/>
  <c r="FR242" i="4"/>
  <c r="FR242" i="5" s="1"/>
  <c r="FR241" i="4"/>
  <c r="FR241" i="5" s="1"/>
  <c r="FR240" i="4"/>
  <c r="FR240" i="5" s="1"/>
  <c r="FR239" i="4"/>
  <c r="FR239" i="5" s="1"/>
  <c r="FR238" i="4"/>
  <c r="FR238" i="5" s="1"/>
  <c r="FR237" i="4"/>
  <c r="FR237" i="5" s="1"/>
  <c r="FR236" i="4"/>
  <c r="FR236" i="5" s="1"/>
  <c r="FR235" i="4"/>
  <c r="FR235" i="5" s="1"/>
  <c r="FR234" i="4"/>
  <c r="FR234" i="5" s="1"/>
  <c r="FR233" i="4"/>
  <c r="FR233" i="5" s="1"/>
  <c r="FR232" i="4"/>
  <c r="FR232" i="5" s="1"/>
  <c r="FR231" i="4"/>
  <c r="FR231" i="5" s="1"/>
  <c r="FR230" i="4"/>
  <c r="FR230" i="5" s="1"/>
  <c r="FR229" i="4"/>
  <c r="FR229" i="5" s="1"/>
  <c r="FR228" i="4"/>
  <c r="FR228" i="5" s="1"/>
  <c r="FR227" i="4"/>
  <c r="FR227" i="5" s="1"/>
  <c r="FR226" i="4"/>
  <c r="FR226" i="5" s="1"/>
  <c r="FR225" i="4"/>
  <c r="FR225" i="5" s="1"/>
  <c r="FR224" i="4"/>
  <c r="FR224" i="5" s="1"/>
  <c r="FR223" i="4"/>
  <c r="FR223" i="5" s="1"/>
  <c r="FR222" i="4"/>
  <c r="FR222" i="5" s="1"/>
  <c r="FR216" i="4"/>
  <c r="FR216" i="5" s="1"/>
  <c r="FR215" i="4"/>
  <c r="FR215" i="5" s="1"/>
  <c r="FR214" i="4"/>
  <c r="FR214" i="5" s="1"/>
  <c r="FR213" i="4"/>
  <c r="FR213" i="5" s="1"/>
  <c r="FR212" i="4"/>
  <c r="FR212" i="5" s="1"/>
  <c r="FR211" i="4"/>
  <c r="FR211" i="5" s="1"/>
  <c r="FR210" i="4"/>
  <c r="FR210" i="5" s="1"/>
  <c r="FR209" i="4"/>
  <c r="FR209" i="5" s="1"/>
  <c r="FR208" i="4"/>
  <c r="FR208" i="5" s="1"/>
  <c r="FR207" i="4"/>
  <c r="FR207" i="5" s="1"/>
  <c r="FR206" i="4"/>
  <c r="FR206" i="5" s="1"/>
  <c r="FR205" i="4"/>
  <c r="FR205" i="5" s="1"/>
  <c r="FR204" i="4"/>
  <c r="FR204" i="5" s="1"/>
  <c r="FR203" i="4"/>
  <c r="FR203" i="5" s="1"/>
  <c r="FR202" i="4"/>
  <c r="FR202" i="5" s="1"/>
  <c r="FR201" i="4"/>
  <c r="FR201" i="5" s="1"/>
  <c r="FR200" i="4"/>
  <c r="FR200" i="5" s="1"/>
  <c r="FR199" i="4"/>
  <c r="FR199" i="5" s="1"/>
  <c r="FR198" i="4"/>
  <c r="FR198" i="5" s="1"/>
  <c r="FR197" i="4"/>
  <c r="FR197" i="5" s="1"/>
  <c r="FR196" i="4"/>
  <c r="FR196" i="5" s="1"/>
  <c r="FR195" i="4"/>
  <c r="FR195" i="5" s="1"/>
  <c r="FR194" i="4"/>
  <c r="FR194" i="5" s="1"/>
  <c r="FR193" i="4"/>
  <c r="FR193" i="5" s="1"/>
  <c r="FR192" i="4"/>
  <c r="FR192" i="5" s="1"/>
  <c r="FR191" i="4"/>
  <c r="FR191" i="5" s="1"/>
  <c r="FR190" i="4"/>
  <c r="FR190" i="5" s="1"/>
  <c r="FR189" i="4"/>
  <c r="FR189" i="5" s="1"/>
  <c r="FR188" i="4"/>
  <c r="FR188" i="5" s="1"/>
  <c r="FR187" i="4"/>
  <c r="FR187" i="5" s="1"/>
  <c r="FR186" i="4"/>
  <c r="FR186" i="5" s="1"/>
  <c r="FR185" i="4"/>
  <c r="FR185" i="5" s="1"/>
  <c r="FR184" i="4"/>
  <c r="FR184" i="5" s="1"/>
  <c r="FR183" i="4"/>
  <c r="FR183" i="5" s="1"/>
  <c r="FR182" i="4"/>
  <c r="FR182" i="5" s="1"/>
  <c r="FR181" i="4"/>
  <c r="FR181" i="5" s="1"/>
  <c r="FR180" i="4"/>
  <c r="FR180" i="5" s="1"/>
  <c r="FR179" i="4"/>
  <c r="FR179" i="5" s="1"/>
  <c r="FR178" i="4"/>
  <c r="FR178" i="5" s="1"/>
  <c r="FR177" i="4"/>
  <c r="FR177" i="5" s="1"/>
  <c r="FR176" i="4"/>
  <c r="FR176" i="5" s="1"/>
  <c r="FR175" i="4"/>
  <c r="FR175" i="5" s="1"/>
  <c r="FR174" i="4"/>
  <c r="FR174" i="5" s="1"/>
  <c r="FR173" i="4"/>
  <c r="FR173" i="5" s="1"/>
  <c r="FR172" i="4"/>
  <c r="FR172" i="5" s="1"/>
  <c r="FR171" i="4"/>
  <c r="FR171" i="5" s="1"/>
  <c r="FR170" i="4"/>
  <c r="FR170" i="5" s="1"/>
  <c r="FR169" i="4"/>
  <c r="FR169" i="5" s="1"/>
  <c r="FR168" i="4"/>
  <c r="FR168" i="5" s="1"/>
  <c r="FR167" i="4"/>
  <c r="FR167" i="5" s="1"/>
  <c r="FR166" i="4"/>
  <c r="FR166" i="5" s="1"/>
  <c r="FR165" i="4"/>
  <c r="FR165" i="5" s="1"/>
  <c r="FR164" i="4"/>
  <c r="FR164" i="5" s="1"/>
  <c r="FR163" i="4"/>
  <c r="FR163" i="5" s="1"/>
  <c r="FR162" i="4"/>
  <c r="FR162" i="5" s="1"/>
  <c r="FR161" i="4"/>
  <c r="FR161" i="5" s="1"/>
  <c r="FR160" i="4"/>
  <c r="FR160" i="5" s="1"/>
  <c r="FR159" i="4"/>
  <c r="FR159" i="5" s="1"/>
  <c r="FR158" i="4"/>
  <c r="FR158" i="5" s="1"/>
  <c r="FR157" i="4"/>
  <c r="FR157" i="5" s="1"/>
  <c r="FR156" i="4"/>
  <c r="FR156" i="5" s="1"/>
  <c r="FR155" i="4"/>
  <c r="FR155" i="5" s="1"/>
  <c r="FR154" i="4"/>
  <c r="FR154" i="5" s="1"/>
  <c r="FR153" i="4"/>
  <c r="FR153" i="5" s="1"/>
  <c r="FR152" i="4"/>
  <c r="FR152" i="5" s="1"/>
  <c r="FR151" i="4"/>
  <c r="FR151" i="5" s="1"/>
  <c r="FR150" i="4"/>
  <c r="FR150" i="5" s="1"/>
  <c r="FR149" i="4"/>
  <c r="FR149" i="5" s="1"/>
  <c r="FR148" i="4"/>
  <c r="FR148" i="5" s="1"/>
  <c r="FR147" i="4"/>
  <c r="FR147" i="5" s="1"/>
  <c r="FR146" i="4"/>
  <c r="FR146" i="5" s="1"/>
  <c r="FR145" i="4"/>
  <c r="FR145" i="5" s="1"/>
  <c r="FR144" i="4"/>
  <c r="FR144" i="5" s="1"/>
  <c r="FR143" i="4"/>
  <c r="FR143" i="5" s="1"/>
  <c r="FR142" i="4"/>
  <c r="FR142" i="5" s="1"/>
  <c r="FR141" i="4"/>
  <c r="FR141" i="5" s="1"/>
  <c r="FR140" i="4"/>
  <c r="FR140" i="5" s="1"/>
  <c r="FR139" i="4"/>
  <c r="FR139" i="5" s="1"/>
  <c r="FR138" i="4"/>
  <c r="FR138" i="5" s="1"/>
  <c r="FR137" i="4"/>
  <c r="FR137" i="5" s="1"/>
  <c r="FR136" i="4"/>
  <c r="FR136" i="5" s="1"/>
  <c r="FR135" i="4"/>
  <c r="FR135" i="5" s="1"/>
  <c r="FR134" i="4"/>
  <c r="FR134" i="5" s="1"/>
  <c r="FR133" i="4"/>
  <c r="FR133" i="5" s="1"/>
  <c r="FR132" i="4"/>
  <c r="FR132" i="5" s="1"/>
  <c r="FR131" i="4"/>
  <c r="FR131" i="5" s="1"/>
  <c r="FR130" i="4"/>
  <c r="FR130" i="5" s="1"/>
  <c r="FR129" i="4"/>
  <c r="FR129" i="5" s="1"/>
  <c r="FR128" i="4"/>
  <c r="FR128" i="5" s="1"/>
  <c r="FR127" i="4"/>
  <c r="FR127" i="5" s="1"/>
  <c r="FR126" i="4"/>
  <c r="FR126" i="5" s="1"/>
  <c r="FR125" i="4"/>
  <c r="FR125" i="5" s="1"/>
  <c r="FR124" i="4"/>
  <c r="FR124" i="5" s="1"/>
  <c r="FR221" i="4"/>
  <c r="FR221" i="5" s="1"/>
  <c r="FR220" i="4"/>
  <c r="FR220" i="5" s="1"/>
  <c r="FR219" i="4"/>
  <c r="FR219" i="5" s="1"/>
  <c r="FR218" i="4"/>
  <c r="FR218" i="5" s="1"/>
  <c r="FR217" i="4"/>
  <c r="FR217" i="5" s="1"/>
  <c r="FR123" i="4"/>
  <c r="FR123" i="5" s="1"/>
  <c r="FR122" i="4"/>
  <c r="FR122" i="5" s="1"/>
  <c r="FR121" i="4"/>
  <c r="FR121" i="5" s="1"/>
  <c r="FR120" i="4"/>
  <c r="FR120" i="5" s="1"/>
  <c r="FR119" i="4"/>
  <c r="FR119" i="5" s="1"/>
  <c r="FR118" i="4"/>
  <c r="FR118" i="5" s="1"/>
  <c r="FR117" i="4"/>
  <c r="FR117" i="5" s="1"/>
  <c r="FR116" i="4"/>
  <c r="FR116" i="5" s="1"/>
  <c r="FR115" i="4"/>
  <c r="FR115" i="5" s="1"/>
  <c r="FR114" i="4"/>
  <c r="FR114" i="5" s="1"/>
  <c r="FR113" i="4"/>
  <c r="FR113" i="5" s="1"/>
  <c r="FR112" i="4"/>
  <c r="FR112" i="5" s="1"/>
  <c r="FR111" i="4"/>
  <c r="FR111" i="5" s="1"/>
  <c r="FR110" i="4"/>
  <c r="FR110" i="5" s="1"/>
  <c r="FR109" i="4"/>
  <c r="FR109" i="5" s="1"/>
  <c r="FR108" i="4"/>
  <c r="FR108" i="5" s="1"/>
  <c r="FR107" i="4"/>
  <c r="FR107" i="5" s="1"/>
  <c r="FR106" i="4"/>
  <c r="FR106" i="5" s="1"/>
  <c r="FR105" i="4"/>
  <c r="FR105" i="5" s="1"/>
  <c r="FR104" i="4"/>
  <c r="FR104" i="5" s="1"/>
  <c r="FR103" i="4"/>
  <c r="FR103" i="5" s="1"/>
  <c r="FR102" i="4"/>
  <c r="FR102" i="5" s="1"/>
  <c r="FR101" i="4"/>
  <c r="FR101" i="5" s="1"/>
  <c r="FR100" i="4"/>
  <c r="FR100" i="5" s="1"/>
  <c r="FR99" i="4"/>
  <c r="FR99" i="5" s="1"/>
  <c r="FR98" i="4"/>
  <c r="FR98" i="5" s="1"/>
  <c r="FR97" i="4"/>
  <c r="FR97" i="5" s="1"/>
  <c r="FR96" i="4"/>
  <c r="FR96" i="5" s="1"/>
  <c r="FR95" i="4"/>
  <c r="FR95" i="5" s="1"/>
  <c r="FR94" i="4"/>
  <c r="FR94" i="5" s="1"/>
  <c r="FR93" i="4"/>
  <c r="FR93" i="5" s="1"/>
  <c r="FR92" i="4"/>
  <c r="FR92" i="5" s="1"/>
  <c r="FR91" i="4"/>
  <c r="FR91" i="5" s="1"/>
  <c r="FR90" i="4"/>
  <c r="FR90" i="5" s="1"/>
  <c r="FR89" i="4"/>
  <c r="FR89" i="5" s="1"/>
  <c r="FR88" i="4"/>
  <c r="FR88" i="5" s="1"/>
  <c r="FR87" i="4"/>
  <c r="FR87" i="5" s="1"/>
  <c r="FR86" i="4"/>
  <c r="FR86" i="5" s="1"/>
  <c r="FR85" i="4"/>
  <c r="FR85" i="5" s="1"/>
  <c r="FR84" i="4"/>
  <c r="FR84" i="5" s="1"/>
  <c r="FR83" i="4"/>
  <c r="FR83" i="5" s="1"/>
  <c r="FR82" i="4"/>
  <c r="FR82" i="5" s="1"/>
  <c r="FR81" i="4"/>
  <c r="FR81" i="5" s="1"/>
  <c r="FR80" i="4"/>
  <c r="FR80" i="5" s="1"/>
  <c r="FR79" i="4"/>
  <c r="FR79" i="5" s="1"/>
  <c r="FR78" i="4"/>
  <c r="FR78" i="5" s="1"/>
  <c r="FR77" i="4"/>
  <c r="FR77" i="5" s="1"/>
  <c r="FR76" i="4"/>
  <c r="FR76" i="5" s="1"/>
  <c r="FR75" i="4"/>
  <c r="FR75" i="5" s="1"/>
  <c r="FR74" i="4"/>
  <c r="FR74" i="5" s="1"/>
  <c r="FR73" i="4"/>
  <c r="FR73" i="5" s="1"/>
  <c r="FR72" i="4"/>
  <c r="FR72" i="5" s="1"/>
  <c r="FR71" i="4"/>
  <c r="FR71" i="5" s="1"/>
  <c r="FR70" i="4"/>
  <c r="FR70" i="5" s="1"/>
  <c r="FR69" i="4"/>
  <c r="FR69" i="5" s="1"/>
  <c r="FR68" i="4"/>
  <c r="FR68" i="5" s="1"/>
  <c r="FR67" i="4"/>
  <c r="FR67" i="5" s="1"/>
  <c r="FR66" i="4"/>
  <c r="FR66" i="5" s="1"/>
  <c r="FR65" i="4"/>
  <c r="FR65" i="5" s="1"/>
  <c r="FR64" i="4"/>
  <c r="FR64" i="5" s="1"/>
  <c r="FR63" i="4"/>
  <c r="FR63" i="5" s="1"/>
  <c r="FR62" i="4"/>
  <c r="FR62" i="5" s="1"/>
  <c r="FR61" i="4"/>
  <c r="FR61" i="5" s="1"/>
  <c r="FR60" i="4"/>
  <c r="FR60" i="5" s="1"/>
  <c r="FR59" i="4"/>
  <c r="FR59" i="5" s="1"/>
  <c r="FR58" i="4"/>
  <c r="FR58" i="5" s="1"/>
  <c r="FR57" i="4"/>
  <c r="FR57" i="5" s="1"/>
  <c r="FR56" i="4"/>
  <c r="FR56" i="5" s="1"/>
  <c r="FR55" i="4"/>
  <c r="FR55" i="5" s="1"/>
  <c r="FR54" i="4"/>
  <c r="FR54" i="5" s="1"/>
  <c r="FR53" i="4"/>
  <c r="FR53" i="5" s="1"/>
  <c r="FR52" i="4"/>
  <c r="FR52" i="5" s="1"/>
  <c r="FR51" i="4"/>
  <c r="FR51" i="5" s="1"/>
  <c r="FR50" i="4"/>
  <c r="FR50" i="5" s="1"/>
  <c r="FR49" i="4"/>
  <c r="FR49" i="5" s="1"/>
  <c r="FR48" i="4"/>
  <c r="FR48" i="5" s="1"/>
  <c r="FR47" i="4"/>
  <c r="FR47" i="5" s="1"/>
  <c r="FR46" i="4"/>
  <c r="FR46" i="5" s="1"/>
  <c r="FR45" i="4"/>
  <c r="FR45" i="5" s="1"/>
  <c r="FR44" i="4"/>
  <c r="FR44" i="5" s="1"/>
  <c r="FR43" i="4"/>
  <c r="FR43" i="5" s="1"/>
  <c r="FR42" i="4"/>
  <c r="FR42" i="5" s="1"/>
  <c r="FR41" i="4"/>
  <c r="FR41" i="5" s="1"/>
  <c r="FR40" i="4"/>
  <c r="FR40" i="5" s="1"/>
  <c r="FR39" i="4"/>
  <c r="FR39" i="5" s="1"/>
  <c r="FR38" i="4"/>
  <c r="FR38" i="5" s="1"/>
  <c r="FR37" i="4"/>
  <c r="FR37" i="5" s="1"/>
  <c r="FR36" i="4"/>
  <c r="FR36" i="5" s="1"/>
  <c r="FR35" i="4"/>
  <c r="FR35" i="5" s="1"/>
  <c r="FR34" i="4"/>
  <c r="FR34" i="5" s="1"/>
  <c r="FR33" i="4"/>
  <c r="FR33" i="5" s="1"/>
  <c r="FR32" i="4"/>
  <c r="FR32" i="5" s="1"/>
  <c r="FR31" i="4"/>
  <c r="FR31" i="5" s="1"/>
  <c r="FR30" i="4"/>
  <c r="FR30" i="5" s="1"/>
  <c r="FR29" i="4"/>
  <c r="FR29" i="5" s="1"/>
  <c r="FR28" i="4"/>
  <c r="FR28" i="5" s="1"/>
  <c r="FR27" i="4"/>
  <c r="FR27" i="5" s="1"/>
  <c r="FR26" i="4"/>
  <c r="FR26" i="5" s="1"/>
  <c r="FR25" i="4"/>
  <c r="FR25" i="5" s="1"/>
  <c r="FR24" i="4"/>
  <c r="FR24" i="5" s="1"/>
  <c r="FR23" i="4"/>
  <c r="FR23" i="5" s="1"/>
  <c r="FR22" i="4"/>
  <c r="FR22" i="5" s="1"/>
  <c r="FR21" i="4"/>
  <c r="FR21" i="5" s="1"/>
  <c r="FR20" i="4"/>
  <c r="FR20" i="5" s="1"/>
  <c r="FR19" i="4"/>
  <c r="FR19" i="5" s="1"/>
  <c r="FR18" i="4"/>
  <c r="FR18" i="5" s="1"/>
  <c r="FR17" i="4"/>
  <c r="FR17" i="5" s="1"/>
  <c r="FR16" i="4"/>
  <c r="FR16" i="5" s="1"/>
  <c r="FR15" i="4"/>
  <c r="FR15" i="5" s="1"/>
  <c r="FR14" i="4"/>
  <c r="FR14" i="5" s="1"/>
  <c r="FR13" i="4"/>
  <c r="FR13" i="5" s="1"/>
  <c r="FR12" i="4"/>
  <c r="FR12" i="5" s="1"/>
  <c r="FU11" i="5"/>
  <c r="FT10" i="5"/>
  <c r="FS10" i="4"/>
  <c r="FT11" i="4"/>
  <c r="FT17" i="7" l="1"/>
  <c r="FT16" i="7"/>
  <c r="FT14" i="7"/>
  <c r="FT15" i="7"/>
  <c r="FT22" i="7"/>
  <c r="FT21" i="7"/>
  <c r="FT20" i="7"/>
  <c r="FT19" i="7"/>
  <c r="FT18" i="7"/>
  <c r="FT13" i="7"/>
  <c r="FU10" i="5"/>
  <c r="FV11" i="5"/>
  <c r="FU11" i="4"/>
  <c r="FT10" i="4"/>
  <c r="FS254" i="4"/>
  <c r="FS254" i="5" s="1"/>
  <c r="FS253" i="4"/>
  <c r="FS253" i="5" s="1"/>
  <c r="FS252" i="4"/>
  <c r="FS252" i="5" s="1"/>
  <c r="FS251" i="4"/>
  <c r="FS251" i="5" s="1"/>
  <c r="FS250" i="4"/>
  <c r="FS250" i="5" s="1"/>
  <c r="FS249" i="4"/>
  <c r="FS249" i="5" s="1"/>
  <c r="FS248" i="4"/>
  <c r="FS248" i="5" s="1"/>
  <c r="FS247" i="4"/>
  <c r="FS247" i="5" s="1"/>
  <c r="FS246" i="4"/>
  <c r="FS246" i="5" s="1"/>
  <c r="FS245" i="4"/>
  <c r="FS245" i="5" s="1"/>
  <c r="FS244" i="4"/>
  <c r="FS244" i="5" s="1"/>
  <c r="FS243" i="4"/>
  <c r="FS243" i="5" s="1"/>
  <c r="FS242" i="4"/>
  <c r="FS242" i="5" s="1"/>
  <c r="FS241" i="4"/>
  <c r="FS241" i="5" s="1"/>
  <c r="FS240" i="4"/>
  <c r="FS240" i="5" s="1"/>
  <c r="FS239" i="4"/>
  <c r="FS239" i="5" s="1"/>
  <c r="FS238" i="4"/>
  <c r="FS238" i="5" s="1"/>
  <c r="FS237" i="4"/>
  <c r="FS237" i="5" s="1"/>
  <c r="FS236" i="4"/>
  <c r="FS236" i="5" s="1"/>
  <c r="FS235" i="4"/>
  <c r="FS235" i="5" s="1"/>
  <c r="FS234" i="4"/>
  <c r="FS234" i="5" s="1"/>
  <c r="FS233" i="4"/>
  <c r="FS233" i="5" s="1"/>
  <c r="FS232" i="4"/>
  <c r="FS232" i="5" s="1"/>
  <c r="FS231" i="4"/>
  <c r="FS231" i="5" s="1"/>
  <c r="FS230" i="4"/>
  <c r="FS230" i="5" s="1"/>
  <c r="FS229" i="4"/>
  <c r="FS229" i="5" s="1"/>
  <c r="FS228" i="4"/>
  <c r="FS228" i="5" s="1"/>
  <c r="FS227" i="4"/>
  <c r="FS227" i="5" s="1"/>
  <c r="FS226" i="4"/>
  <c r="FS226" i="5" s="1"/>
  <c r="FS225" i="4"/>
  <c r="FS225" i="5" s="1"/>
  <c r="FS224" i="4"/>
  <c r="FS224" i="5" s="1"/>
  <c r="FS223" i="4"/>
  <c r="FS223" i="5" s="1"/>
  <c r="FS222" i="4"/>
  <c r="FS222" i="5" s="1"/>
  <c r="FS221" i="4"/>
  <c r="FS221" i="5" s="1"/>
  <c r="FS220" i="4"/>
  <c r="FS220" i="5" s="1"/>
  <c r="FS219" i="4"/>
  <c r="FS219" i="5" s="1"/>
  <c r="FS218" i="4"/>
  <c r="FS218" i="5" s="1"/>
  <c r="FS217" i="4"/>
  <c r="FS217" i="5" s="1"/>
  <c r="FS266" i="4"/>
  <c r="FS265" i="4"/>
  <c r="FS265" i="5" s="1"/>
  <c r="FS264" i="4"/>
  <c r="FS264" i="5" s="1"/>
  <c r="FS263" i="4"/>
  <c r="FS263" i="5" s="1"/>
  <c r="FS262" i="4"/>
  <c r="FS262" i="5" s="1"/>
  <c r="FS261" i="4"/>
  <c r="FS261" i="5" s="1"/>
  <c r="FS260" i="4"/>
  <c r="FS260" i="5" s="1"/>
  <c r="FS259" i="4"/>
  <c r="FS259" i="5" s="1"/>
  <c r="FS258" i="4"/>
  <c r="FS258" i="5" s="1"/>
  <c r="FS257" i="4"/>
  <c r="FS257" i="5" s="1"/>
  <c r="FS256" i="4"/>
  <c r="FS256" i="5" s="1"/>
  <c r="FS255" i="4"/>
  <c r="FS255" i="5" s="1"/>
  <c r="FS216" i="4"/>
  <c r="FS216" i="5" s="1"/>
  <c r="FS215" i="4"/>
  <c r="FS215" i="5" s="1"/>
  <c r="FS214" i="4"/>
  <c r="FS214" i="5" s="1"/>
  <c r="FS213" i="4"/>
  <c r="FS213" i="5" s="1"/>
  <c r="FS212" i="4"/>
  <c r="FS212" i="5" s="1"/>
  <c r="FS211" i="4"/>
  <c r="FS211" i="5" s="1"/>
  <c r="FS210" i="4"/>
  <c r="FS210" i="5" s="1"/>
  <c r="FS209" i="4"/>
  <c r="FS209" i="5" s="1"/>
  <c r="FS208" i="4"/>
  <c r="FS208" i="5" s="1"/>
  <c r="FS207" i="4"/>
  <c r="FS207" i="5" s="1"/>
  <c r="FS206" i="4"/>
  <c r="FS206" i="5" s="1"/>
  <c r="FS205" i="4"/>
  <c r="FS205" i="5" s="1"/>
  <c r="FS204" i="4"/>
  <c r="FS204" i="5" s="1"/>
  <c r="FS203" i="4"/>
  <c r="FS203" i="5" s="1"/>
  <c r="FS202" i="4"/>
  <c r="FS202" i="5" s="1"/>
  <c r="FS201" i="4"/>
  <c r="FS201" i="5" s="1"/>
  <c r="FS200" i="4"/>
  <c r="FS200" i="5" s="1"/>
  <c r="FS199" i="4"/>
  <c r="FS199" i="5" s="1"/>
  <c r="FS198" i="4"/>
  <c r="FS198" i="5" s="1"/>
  <c r="FS197" i="4"/>
  <c r="FS197" i="5" s="1"/>
  <c r="FS196" i="4"/>
  <c r="FS196" i="5" s="1"/>
  <c r="FS195" i="4"/>
  <c r="FS195" i="5" s="1"/>
  <c r="FS194" i="4"/>
  <c r="FS194" i="5" s="1"/>
  <c r="FS193" i="4"/>
  <c r="FS193" i="5" s="1"/>
  <c r="FS192" i="4"/>
  <c r="FS192" i="5" s="1"/>
  <c r="FS191" i="4"/>
  <c r="FS191" i="5" s="1"/>
  <c r="FS190" i="4"/>
  <c r="FS190" i="5" s="1"/>
  <c r="FS189" i="4"/>
  <c r="FS189" i="5" s="1"/>
  <c r="FS188" i="4"/>
  <c r="FS188" i="5" s="1"/>
  <c r="FS187" i="4"/>
  <c r="FS187" i="5" s="1"/>
  <c r="FS186" i="4"/>
  <c r="FS186" i="5" s="1"/>
  <c r="FS185" i="4"/>
  <c r="FS185" i="5" s="1"/>
  <c r="FS184" i="4"/>
  <c r="FS184" i="5" s="1"/>
  <c r="FS183" i="4"/>
  <c r="FS183" i="5" s="1"/>
  <c r="FS182" i="4"/>
  <c r="FS182" i="5" s="1"/>
  <c r="FS181" i="4"/>
  <c r="FS181" i="5" s="1"/>
  <c r="FS180" i="4"/>
  <c r="FS180" i="5" s="1"/>
  <c r="FS179" i="4"/>
  <c r="FS179" i="5" s="1"/>
  <c r="FS178" i="4"/>
  <c r="FS178" i="5" s="1"/>
  <c r="FS177" i="4"/>
  <c r="FS177" i="5" s="1"/>
  <c r="FS176" i="4"/>
  <c r="FS176" i="5" s="1"/>
  <c r="FS175" i="4"/>
  <c r="FS175" i="5" s="1"/>
  <c r="FS174" i="4"/>
  <c r="FS174" i="5" s="1"/>
  <c r="FS173" i="4"/>
  <c r="FS173" i="5" s="1"/>
  <c r="FS172" i="4"/>
  <c r="FS172" i="5" s="1"/>
  <c r="FS171" i="4"/>
  <c r="FS171" i="5" s="1"/>
  <c r="FS170" i="4"/>
  <c r="FS170" i="5" s="1"/>
  <c r="FS169" i="4"/>
  <c r="FS169" i="5" s="1"/>
  <c r="FS168" i="4"/>
  <c r="FS168" i="5" s="1"/>
  <c r="FS167" i="4"/>
  <c r="FS167" i="5" s="1"/>
  <c r="FS166" i="4"/>
  <c r="FS166" i="5" s="1"/>
  <c r="FS165" i="4"/>
  <c r="FS165" i="5" s="1"/>
  <c r="FS164" i="4"/>
  <c r="FS164" i="5" s="1"/>
  <c r="FS163" i="4"/>
  <c r="FS163" i="5" s="1"/>
  <c r="FS162" i="4"/>
  <c r="FS162" i="5" s="1"/>
  <c r="FS161" i="4"/>
  <c r="FS161" i="5" s="1"/>
  <c r="FS160" i="4"/>
  <c r="FS160" i="5" s="1"/>
  <c r="FS159" i="4"/>
  <c r="FS159" i="5" s="1"/>
  <c r="FS158" i="4"/>
  <c r="FS158" i="5" s="1"/>
  <c r="FS157" i="4"/>
  <c r="FS157" i="5" s="1"/>
  <c r="FS156" i="4"/>
  <c r="FS156" i="5" s="1"/>
  <c r="FS155" i="4"/>
  <c r="FS155" i="5" s="1"/>
  <c r="FS154" i="4"/>
  <c r="FS154" i="5" s="1"/>
  <c r="FS153" i="4"/>
  <c r="FS153" i="5" s="1"/>
  <c r="FS152" i="4"/>
  <c r="FS152" i="5" s="1"/>
  <c r="FS151" i="4"/>
  <c r="FS151" i="5" s="1"/>
  <c r="FS150" i="4"/>
  <c r="FS150" i="5" s="1"/>
  <c r="FS149" i="4"/>
  <c r="FS149" i="5" s="1"/>
  <c r="FS148" i="4"/>
  <c r="FS148" i="5" s="1"/>
  <c r="FS147" i="4"/>
  <c r="FS147" i="5" s="1"/>
  <c r="FS146" i="4"/>
  <c r="FS146" i="5" s="1"/>
  <c r="FS145" i="4"/>
  <c r="FS145" i="5" s="1"/>
  <c r="FS144" i="4"/>
  <c r="FS144" i="5" s="1"/>
  <c r="FS143" i="4"/>
  <c r="FS143" i="5" s="1"/>
  <c r="FS142" i="4"/>
  <c r="FS142" i="5" s="1"/>
  <c r="FS141" i="4"/>
  <c r="FS141" i="5" s="1"/>
  <c r="FS140" i="4"/>
  <c r="FS140" i="5" s="1"/>
  <c r="FS139" i="4"/>
  <c r="FS139" i="5" s="1"/>
  <c r="FS138" i="4"/>
  <c r="FS138" i="5" s="1"/>
  <c r="FS137" i="4"/>
  <c r="FS137" i="5" s="1"/>
  <c r="FS136" i="4"/>
  <c r="FS136" i="5" s="1"/>
  <c r="FS135" i="4"/>
  <c r="FS135" i="5" s="1"/>
  <c r="FS134" i="4"/>
  <c r="FS134" i="5" s="1"/>
  <c r="FS133" i="4"/>
  <c r="FS133" i="5" s="1"/>
  <c r="FS132" i="4"/>
  <c r="FS132" i="5" s="1"/>
  <c r="FS131" i="4"/>
  <c r="FS131" i="5" s="1"/>
  <c r="FS130" i="4"/>
  <c r="FS130" i="5" s="1"/>
  <c r="FS129" i="4"/>
  <c r="FS129" i="5" s="1"/>
  <c r="FS128" i="4"/>
  <c r="FS128" i="5" s="1"/>
  <c r="FS127" i="4"/>
  <c r="FS127" i="5" s="1"/>
  <c r="FS126" i="4"/>
  <c r="FS126" i="5" s="1"/>
  <c r="FS125" i="4"/>
  <c r="FS125" i="5" s="1"/>
  <c r="FS124" i="4"/>
  <c r="FS124" i="5" s="1"/>
  <c r="FS123" i="4"/>
  <c r="FS123" i="5" s="1"/>
  <c r="FS122" i="4"/>
  <c r="FS122" i="5" s="1"/>
  <c r="FS121" i="4"/>
  <c r="FS121" i="5" s="1"/>
  <c r="FS120" i="4"/>
  <c r="FS120" i="5" s="1"/>
  <c r="FS119" i="4"/>
  <c r="FS119" i="5" s="1"/>
  <c r="FS118" i="4"/>
  <c r="FS118" i="5" s="1"/>
  <c r="FS117" i="4"/>
  <c r="FS117" i="5" s="1"/>
  <c r="FS116" i="4"/>
  <c r="FS116" i="5" s="1"/>
  <c r="FS115" i="4"/>
  <c r="FS115" i="5" s="1"/>
  <c r="FS114" i="4"/>
  <c r="FS114" i="5" s="1"/>
  <c r="FS113" i="4"/>
  <c r="FS113" i="5" s="1"/>
  <c r="FS112" i="4"/>
  <c r="FS112" i="5" s="1"/>
  <c r="FS111" i="4"/>
  <c r="FS111" i="5" s="1"/>
  <c r="FS110" i="4"/>
  <c r="FS110" i="5" s="1"/>
  <c r="FS109" i="4"/>
  <c r="FS109" i="5" s="1"/>
  <c r="FS108" i="4"/>
  <c r="FS108" i="5" s="1"/>
  <c r="FS107" i="4"/>
  <c r="FS107" i="5" s="1"/>
  <c r="FS106" i="4"/>
  <c r="FS106" i="5" s="1"/>
  <c r="FS105" i="4"/>
  <c r="FS105" i="5" s="1"/>
  <c r="FS104" i="4"/>
  <c r="FS104" i="5" s="1"/>
  <c r="FS103" i="4"/>
  <c r="FS103" i="5" s="1"/>
  <c r="FS102" i="4"/>
  <c r="FS102" i="5" s="1"/>
  <c r="FS101" i="4"/>
  <c r="FS101" i="5" s="1"/>
  <c r="FS100" i="4"/>
  <c r="FS100" i="5" s="1"/>
  <c r="FS99" i="4"/>
  <c r="FS99" i="5" s="1"/>
  <c r="FS98" i="4"/>
  <c r="FS98" i="5" s="1"/>
  <c r="FS97" i="4"/>
  <c r="FS97" i="5" s="1"/>
  <c r="FS96" i="4"/>
  <c r="FS96" i="5" s="1"/>
  <c r="FS95" i="4"/>
  <c r="FS95" i="5" s="1"/>
  <c r="FS94" i="4"/>
  <c r="FS94" i="5" s="1"/>
  <c r="FS93" i="4"/>
  <c r="FS93" i="5" s="1"/>
  <c r="FS92" i="4"/>
  <c r="FS92" i="5" s="1"/>
  <c r="FS91" i="4"/>
  <c r="FS91" i="5" s="1"/>
  <c r="FS90" i="4"/>
  <c r="FS90" i="5" s="1"/>
  <c r="FS89" i="4"/>
  <c r="FS89" i="5" s="1"/>
  <c r="FS88" i="4"/>
  <c r="FS88" i="5" s="1"/>
  <c r="FS87" i="4"/>
  <c r="FS87" i="5" s="1"/>
  <c r="FS86" i="4"/>
  <c r="FS86" i="5" s="1"/>
  <c r="FS85" i="4"/>
  <c r="FS85" i="5" s="1"/>
  <c r="FS84" i="4"/>
  <c r="FS84" i="5" s="1"/>
  <c r="FS83" i="4"/>
  <c r="FS83" i="5" s="1"/>
  <c r="FS82" i="4"/>
  <c r="FS82" i="5" s="1"/>
  <c r="FS81" i="4"/>
  <c r="FS81" i="5" s="1"/>
  <c r="FS80" i="4"/>
  <c r="FS80" i="5" s="1"/>
  <c r="FS79" i="4"/>
  <c r="FS79" i="5" s="1"/>
  <c r="FS78" i="4"/>
  <c r="FS78" i="5" s="1"/>
  <c r="FS77" i="4"/>
  <c r="FS77" i="5" s="1"/>
  <c r="FS76" i="4"/>
  <c r="FS76" i="5" s="1"/>
  <c r="FS75" i="4"/>
  <c r="FS75" i="5" s="1"/>
  <c r="FS74" i="4"/>
  <c r="FS74" i="5" s="1"/>
  <c r="FS73" i="4"/>
  <c r="FS73" i="5" s="1"/>
  <c r="FS72" i="4"/>
  <c r="FS72" i="5" s="1"/>
  <c r="FS71" i="4"/>
  <c r="FS71" i="5" s="1"/>
  <c r="FS70" i="4"/>
  <c r="FS70" i="5" s="1"/>
  <c r="FS69" i="4"/>
  <c r="FS69" i="5" s="1"/>
  <c r="FS68" i="4"/>
  <c r="FS68" i="5" s="1"/>
  <c r="FS67" i="4"/>
  <c r="FS67" i="5" s="1"/>
  <c r="FS66" i="4"/>
  <c r="FS66" i="5" s="1"/>
  <c r="FS65" i="4"/>
  <c r="FS65" i="5" s="1"/>
  <c r="FS64" i="4"/>
  <c r="FS64" i="5" s="1"/>
  <c r="FS63" i="4"/>
  <c r="FS63" i="5" s="1"/>
  <c r="FS62" i="4"/>
  <c r="FS62" i="5" s="1"/>
  <c r="FS61" i="4"/>
  <c r="FS61" i="5" s="1"/>
  <c r="FS60" i="4"/>
  <c r="FS60" i="5" s="1"/>
  <c r="FS59" i="4"/>
  <c r="FS59" i="5" s="1"/>
  <c r="FS58" i="4"/>
  <c r="FS58" i="5" s="1"/>
  <c r="FS57" i="4"/>
  <c r="FS57" i="5" s="1"/>
  <c r="FS56" i="4"/>
  <c r="FS56" i="5" s="1"/>
  <c r="FS55" i="4"/>
  <c r="FS55" i="5" s="1"/>
  <c r="FS54" i="4"/>
  <c r="FS54" i="5" s="1"/>
  <c r="FS53" i="4"/>
  <c r="FS53" i="5" s="1"/>
  <c r="FS52" i="4"/>
  <c r="FS52" i="5" s="1"/>
  <c r="FS51" i="4"/>
  <c r="FS51" i="5" s="1"/>
  <c r="FS50" i="4"/>
  <c r="FS50" i="5" s="1"/>
  <c r="FS49" i="4"/>
  <c r="FS49" i="5" s="1"/>
  <c r="FS48" i="4"/>
  <c r="FS48" i="5" s="1"/>
  <c r="FS47" i="4"/>
  <c r="FS47" i="5" s="1"/>
  <c r="FS46" i="4"/>
  <c r="FS46" i="5" s="1"/>
  <c r="FS45" i="4"/>
  <c r="FS45" i="5" s="1"/>
  <c r="FS44" i="4"/>
  <c r="FS44" i="5" s="1"/>
  <c r="FS43" i="4"/>
  <c r="FS43" i="5" s="1"/>
  <c r="FS42" i="4"/>
  <c r="FS42" i="5" s="1"/>
  <c r="FS41" i="4"/>
  <c r="FS41" i="5" s="1"/>
  <c r="FS40" i="4"/>
  <c r="FS40" i="5" s="1"/>
  <c r="FS39" i="4"/>
  <c r="FS39" i="5" s="1"/>
  <c r="FS38" i="4"/>
  <c r="FS38" i="5" s="1"/>
  <c r="FS37" i="4"/>
  <c r="FS37" i="5" s="1"/>
  <c r="FS36" i="4"/>
  <c r="FS36" i="5" s="1"/>
  <c r="FS35" i="4"/>
  <c r="FS35" i="5" s="1"/>
  <c r="FS34" i="4"/>
  <c r="FS34" i="5" s="1"/>
  <c r="FS33" i="4"/>
  <c r="FS33" i="5" s="1"/>
  <c r="FS32" i="4"/>
  <c r="FS32" i="5" s="1"/>
  <c r="FS31" i="4"/>
  <c r="FS31" i="5" s="1"/>
  <c r="FS30" i="4"/>
  <c r="FS30" i="5" s="1"/>
  <c r="FS29" i="4"/>
  <c r="FS29" i="5" s="1"/>
  <c r="FS28" i="4"/>
  <c r="FS28" i="5" s="1"/>
  <c r="FS27" i="4"/>
  <c r="FS27" i="5" s="1"/>
  <c r="FS26" i="4"/>
  <c r="FS26" i="5" s="1"/>
  <c r="FS25" i="4"/>
  <c r="FS25" i="5" s="1"/>
  <c r="FS24" i="4"/>
  <c r="FS24" i="5" s="1"/>
  <c r="FS23" i="4"/>
  <c r="FS23" i="5" s="1"/>
  <c r="FS22" i="4"/>
  <c r="FS22" i="5" s="1"/>
  <c r="FS21" i="4"/>
  <c r="FS21" i="5" s="1"/>
  <c r="FS20" i="4"/>
  <c r="FS20" i="5" s="1"/>
  <c r="FS19" i="4"/>
  <c r="FS19" i="5" s="1"/>
  <c r="FS18" i="4"/>
  <c r="FS18" i="5" s="1"/>
  <c r="FS17" i="4"/>
  <c r="FS17" i="5" s="1"/>
  <c r="FS16" i="4"/>
  <c r="FS16" i="5" s="1"/>
  <c r="FS15" i="4"/>
  <c r="FS15" i="5" s="1"/>
  <c r="FS14" i="4"/>
  <c r="FS14" i="5" s="1"/>
  <c r="FS13" i="4"/>
  <c r="FS13" i="5" s="1"/>
  <c r="FS12" i="4"/>
  <c r="FS12" i="5" s="1"/>
  <c r="FU22" i="7" l="1"/>
  <c r="FU21" i="7"/>
  <c r="FU20" i="7"/>
  <c r="FU19" i="7"/>
  <c r="FU18" i="7"/>
  <c r="FU17" i="7"/>
  <c r="FU16" i="7"/>
  <c r="FU14" i="7"/>
  <c r="FU13" i="7"/>
  <c r="FU15" i="7"/>
  <c r="FT266" i="4"/>
  <c r="FT265" i="4"/>
  <c r="FT265" i="5" s="1"/>
  <c r="FT264" i="4"/>
  <c r="FT264" i="5" s="1"/>
  <c r="FT242" i="4"/>
  <c r="FT242" i="5" s="1"/>
  <c r="FT241" i="4"/>
  <c r="FT241" i="5" s="1"/>
  <c r="FT240" i="4"/>
  <c r="FT240" i="5" s="1"/>
  <c r="FT239" i="4"/>
  <c r="FT239" i="5" s="1"/>
  <c r="FT238" i="4"/>
  <c r="FT238" i="5" s="1"/>
  <c r="FT237" i="4"/>
  <c r="FT237" i="5" s="1"/>
  <c r="FT236" i="4"/>
  <c r="FT236" i="5" s="1"/>
  <c r="FT235" i="4"/>
  <c r="FT235" i="5" s="1"/>
  <c r="FT234" i="4"/>
  <c r="FT234" i="5" s="1"/>
  <c r="FT233" i="4"/>
  <c r="FT233" i="5" s="1"/>
  <c r="FT232" i="4"/>
  <c r="FT232" i="5" s="1"/>
  <c r="FT231" i="4"/>
  <c r="FT231" i="5" s="1"/>
  <c r="FT230" i="4"/>
  <c r="FT230" i="5" s="1"/>
  <c r="FT229" i="4"/>
  <c r="FT229" i="5" s="1"/>
  <c r="FT228" i="4"/>
  <c r="FT228" i="5" s="1"/>
  <c r="FT227" i="4"/>
  <c r="FT227" i="5" s="1"/>
  <c r="FT226" i="4"/>
  <c r="FT226" i="5" s="1"/>
  <c r="FT225" i="4"/>
  <c r="FT225" i="5" s="1"/>
  <c r="FT224" i="4"/>
  <c r="FT224" i="5" s="1"/>
  <c r="FT223" i="4"/>
  <c r="FT223" i="5" s="1"/>
  <c r="FT222" i="4"/>
  <c r="FT222" i="5" s="1"/>
  <c r="FT221" i="4"/>
  <c r="FT221" i="5" s="1"/>
  <c r="FT220" i="4"/>
  <c r="FT220" i="5" s="1"/>
  <c r="FT219" i="4"/>
  <c r="FT219" i="5" s="1"/>
  <c r="FT218" i="4"/>
  <c r="FT218" i="5" s="1"/>
  <c r="FT217" i="4"/>
  <c r="FT217" i="5" s="1"/>
  <c r="FT216" i="4"/>
  <c r="FT216" i="5" s="1"/>
  <c r="FT215" i="4"/>
  <c r="FT215" i="5" s="1"/>
  <c r="FT214" i="4"/>
  <c r="FT214" i="5" s="1"/>
  <c r="FT263" i="4"/>
  <c r="FT263" i="5" s="1"/>
  <c r="FT262" i="4"/>
  <c r="FT262" i="5" s="1"/>
  <c r="FT261" i="4"/>
  <c r="FT261" i="5" s="1"/>
  <c r="FT260" i="4"/>
  <c r="FT260" i="5" s="1"/>
  <c r="FT259" i="4"/>
  <c r="FT259" i="5" s="1"/>
  <c r="FT258" i="4"/>
  <c r="FT258" i="5" s="1"/>
  <c r="FT257" i="4"/>
  <c r="FT257" i="5" s="1"/>
  <c r="FT256" i="4"/>
  <c r="FT256" i="5" s="1"/>
  <c r="FT255" i="4"/>
  <c r="FT255" i="5" s="1"/>
  <c r="FT254" i="4"/>
  <c r="FT254" i="5" s="1"/>
  <c r="FT253" i="4"/>
  <c r="FT253" i="5" s="1"/>
  <c r="FT252" i="4"/>
  <c r="FT252" i="5" s="1"/>
  <c r="FT251" i="4"/>
  <c r="FT251" i="5" s="1"/>
  <c r="FT250" i="4"/>
  <c r="FT250" i="5" s="1"/>
  <c r="FT249" i="4"/>
  <c r="FT249" i="5" s="1"/>
  <c r="FT248" i="4"/>
  <c r="FT248" i="5" s="1"/>
  <c r="FT247" i="4"/>
  <c r="FT247" i="5" s="1"/>
  <c r="FT246" i="4"/>
  <c r="FT246" i="5" s="1"/>
  <c r="FT245" i="4"/>
  <c r="FT245" i="5" s="1"/>
  <c r="FT244" i="4"/>
  <c r="FT244" i="5" s="1"/>
  <c r="FT243" i="4"/>
  <c r="FT243" i="5" s="1"/>
  <c r="FT186" i="4"/>
  <c r="FT186" i="5" s="1"/>
  <c r="FT185" i="4"/>
  <c r="FT185" i="5" s="1"/>
  <c r="FT184" i="4"/>
  <c r="FT184" i="5" s="1"/>
  <c r="FT183" i="4"/>
  <c r="FT183" i="5" s="1"/>
  <c r="FT182" i="4"/>
  <c r="FT182" i="5" s="1"/>
  <c r="FT181" i="4"/>
  <c r="FT181" i="5" s="1"/>
  <c r="FT180" i="4"/>
  <c r="FT180" i="5" s="1"/>
  <c r="FT179" i="4"/>
  <c r="FT179" i="5" s="1"/>
  <c r="FT178" i="4"/>
  <c r="FT178" i="5" s="1"/>
  <c r="FT177" i="4"/>
  <c r="FT177" i="5" s="1"/>
  <c r="FT176" i="4"/>
  <c r="FT176" i="5" s="1"/>
  <c r="FT175" i="4"/>
  <c r="FT175" i="5" s="1"/>
  <c r="FT174" i="4"/>
  <c r="FT174" i="5" s="1"/>
  <c r="FT173" i="4"/>
  <c r="FT173" i="5" s="1"/>
  <c r="FT172" i="4"/>
  <c r="FT172" i="5" s="1"/>
  <c r="FT171" i="4"/>
  <c r="FT171" i="5" s="1"/>
  <c r="FT170" i="4"/>
  <c r="FT170" i="5" s="1"/>
  <c r="FT169" i="4"/>
  <c r="FT169" i="5" s="1"/>
  <c r="FT168" i="4"/>
  <c r="FT168" i="5" s="1"/>
  <c r="FT167" i="4"/>
  <c r="FT167" i="5" s="1"/>
  <c r="FT166" i="4"/>
  <c r="FT166" i="5" s="1"/>
  <c r="FT165" i="4"/>
  <c r="FT165" i="5" s="1"/>
  <c r="FT164" i="4"/>
  <c r="FT164" i="5" s="1"/>
  <c r="FT163" i="4"/>
  <c r="FT163" i="5" s="1"/>
  <c r="FT162" i="4"/>
  <c r="FT162" i="5" s="1"/>
  <c r="FT161" i="4"/>
  <c r="FT161" i="5" s="1"/>
  <c r="FT160" i="4"/>
  <c r="FT160" i="5" s="1"/>
  <c r="FT159" i="4"/>
  <c r="FT159" i="5" s="1"/>
  <c r="FT158" i="4"/>
  <c r="FT158" i="5" s="1"/>
  <c r="FT157" i="4"/>
  <c r="FT157" i="5" s="1"/>
  <c r="FT156" i="4"/>
  <c r="FT156" i="5" s="1"/>
  <c r="FT155" i="4"/>
  <c r="FT155" i="5" s="1"/>
  <c r="FT213" i="4"/>
  <c r="FT213" i="5" s="1"/>
  <c r="FT212" i="4"/>
  <c r="FT212" i="5" s="1"/>
  <c r="FT211" i="4"/>
  <c r="FT211" i="5" s="1"/>
  <c r="FT210" i="4"/>
  <c r="FT210" i="5" s="1"/>
  <c r="FT209" i="4"/>
  <c r="FT209" i="5" s="1"/>
  <c r="FT208" i="4"/>
  <c r="FT208" i="5" s="1"/>
  <c r="FT207" i="4"/>
  <c r="FT207" i="5" s="1"/>
  <c r="FT206" i="4"/>
  <c r="FT206" i="5" s="1"/>
  <c r="FT205" i="4"/>
  <c r="FT205" i="5" s="1"/>
  <c r="FT204" i="4"/>
  <c r="FT204" i="5" s="1"/>
  <c r="FT203" i="4"/>
  <c r="FT203" i="5" s="1"/>
  <c r="FT202" i="4"/>
  <c r="FT202" i="5" s="1"/>
  <c r="FT201" i="4"/>
  <c r="FT201" i="5" s="1"/>
  <c r="FT200" i="4"/>
  <c r="FT200" i="5" s="1"/>
  <c r="FT199" i="4"/>
  <c r="FT199" i="5" s="1"/>
  <c r="FT198" i="4"/>
  <c r="FT198" i="5" s="1"/>
  <c r="FT197" i="4"/>
  <c r="FT197" i="5" s="1"/>
  <c r="FT196" i="4"/>
  <c r="FT196" i="5" s="1"/>
  <c r="FT195" i="4"/>
  <c r="FT195" i="5" s="1"/>
  <c r="FT194" i="4"/>
  <c r="FT194" i="5" s="1"/>
  <c r="FT193" i="4"/>
  <c r="FT193" i="5" s="1"/>
  <c r="FT192" i="4"/>
  <c r="FT192" i="5" s="1"/>
  <c r="FT191" i="4"/>
  <c r="FT191" i="5" s="1"/>
  <c r="FT190" i="4"/>
  <c r="FT190" i="5" s="1"/>
  <c r="FT189" i="4"/>
  <c r="FT189" i="5" s="1"/>
  <c r="FT153" i="4"/>
  <c r="FT153" i="5" s="1"/>
  <c r="FT152" i="4"/>
  <c r="FT152" i="5" s="1"/>
  <c r="FT151" i="4"/>
  <c r="FT151" i="5" s="1"/>
  <c r="FT150" i="4"/>
  <c r="FT150" i="5" s="1"/>
  <c r="FT149" i="4"/>
  <c r="FT149" i="5" s="1"/>
  <c r="FT148" i="4"/>
  <c r="FT148" i="5" s="1"/>
  <c r="FT147" i="4"/>
  <c r="FT147" i="5" s="1"/>
  <c r="FT146" i="4"/>
  <c r="FT146" i="5" s="1"/>
  <c r="FT145" i="4"/>
  <c r="FT145" i="5" s="1"/>
  <c r="FT144" i="4"/>
  <c r="FT144" i="5" s="1"/>
  <c r="FT143" i="4"/>
  <c r="FT143" i="5" s="1"/>
  <c r="FT142" i="4"/>
  <c r="FT142" i="5" s="1"/>
  <c r="FT141" i="4"/>
  <c r="FT141" i="5" s="1"/>
  <c r="FT140" i="4"/>
  <c r="FT140" i="5" s="1"/>
  <c r="FT139" i="4"/>
  <c r="FT139" i="5" s="1"/>
  <c r="FT138" i="4"/>
  <c r="FT138" i="5" s="1"/>
  <c r="FT137" i="4"/>
  <c r="FT137" i="5" s="1"/>
  <c r="FT136" i="4"/>
  <c r="FT136" i="5" s="1"/>
  <c r="FT135" i="4"/>
  <c r="FT135" i="5" s="1"/>
  <c r="FT134" i="4"/>
  <c r="FT134" i="5" s="1"/>
  <c r="FT133" i="4"/>
  <c r="FT133" i="5" s="1"/>
  <c r="FT132" i="4"/>
  <c r="FT132" i="5" s="1"/>
  <c r="FT131" i="4"/>
  <c r="FT131" i="5" s="1"/>
  <c r="FT130" i="4"/>
  <c r="FT130" i="5" s="1"/>
  <c r="FT129" i="4"/>
  <c r="FT129" i="5" s="1"/>
  <c r="FT154" i="4"/>
  <c r="FT154" i="5" s="1"/>
  <c r="FT187" i="4"/>
  <c r="FT187" i="5" s="1"/>
  <c r="FT128" i="4"/>
  <c r="FT128" i="5" s="1"/>
  <c r="FT127" i="4"/>
  <c r="FT127" i="5" s="1"/>
  <c r="FT126" i="4"/>
  <c r="FT126" i="5" s="1"/>
  <c r="FT125" i="4"/>
  <c r="FT125" i="5" s="1"/>
  <c r="FT124" i="4"/>
  <c r="FT124" i="5" s="1"/>
  <c r="FT123" i="4"/>
  <c r="FT123" i="5" s="1"/>
  <c r="FT122" i="4"/>
  <c r="FT122" i="5" s="1"/>
  <c r="FT121" i="4"/>
  <c r="FT121" i="5" s="1"/>
  <c r="FT120" i="4"/>
  <c r="FT120" i="5" s="1"/>
  <c r="FT119" i="4"/>
  <c r="FT119" i="5" s="1"/>
  <c r="FT118" i="4"/>
  <c r="FT118" i="5" s="1"/>
  <c r="FT117" i="4"/>
  <c r="FT117" i="5" s="1"/>
  <c r="FT116" i="4"/>
  <c r="FT116" i="5" s="1"/>
  <c r="FT115" i="4"/>
  <c r="FT115" i="5" s="1"/>
  <c r="FT114" i="4"/>
  <c r="FT114" i="5" s="1"/>
  <c r="FT113" i="4"/>
  <c r="FT113" i="5" s="1"/>
  <c r="FT112" i="4"/>
  <c r="FT112" i="5" s="1"/>
  <c r="FT111" i="4"/>
  <c r="FT111" i="5" s="1"/>
  <c r="FT110" i="4"/>
  <c r="FT110" i="5" s="1"/>
  <c r="FT109" i="4"/>
  <c r="FT109" i="5" s="1"/>
  <c r="FT108" i="4"/>
  <c r="FT108" i="5" s="1"/>
  <c r="FT107" i="4"/>
  <c r="FT107" i="5" s="1"/>
  <c r="FT106" i="4"/>
  <c r="FT106" i="5" s="1"/>
  <c r="FT105" i="4"/>
  <c r="FT105" i="5" s="1"/>
  <c r="FT104" i="4"/>
  <c r="FT104" i="5" s="1"/>
  <c r="FT103" i="4"/>
  <c r="FT103" i="5" s="1"/>
  <c r="FT102" i="4"/>
  <c r="FT102" i="5" s="1"/>
  <c r="FT101" i="4"/>
  <c r="FT101" i="5" s="1"/>
  <c r="FT100" i="4"/>
  <c r="FT100" i="5" s="1"/>
  <c r="FT99" i="4"/>
  <c r="FT99" i="5" s="1"/>
  <c r="FT98" i="4"/>
  <c r="FT98" i="5" s="1"/>
  <c r="FT97" i="4"/>
  <c r="FT97" i="5" s="1"/>
  <c r="FT96" i="4"/>
  <c r="FT96" i="5" s="1"/>
  <c r="FT95" i="4"/>
  <c r="FT95" i="5" s="1"/>
  <c r="FT94" i="4"/>
  <c r="FT94" i="5" s="1"/>
  <c r="FT93" i="4"/>
  <c r="FT93" i="5" s="1"/>
  <c r="FT92" i="4"/>
  <c r="FT92" i="5" s="1"/>
  <c r="FT91" i="4"/>
  <c r="FT91" i="5" s="1"/>
  <c r="FT90" i="4"/>
  <c r="FT90" i="5" s="1"/>
  <c r="FT89" i="4"/>
  <c r="FT89" i="5" s="1"/>
  <c r="FT88" i="4"/>
  <c r="FT88" i="5" s="1"/>
  <c r="FT87" i="4"/>
  <c r="FT87" i="5" s="1"/>
  <c r="FT86" i="4"/>
  <c r="FT86" i="5" s="1"/>
  <c r="FT85" i="4"/>
  <c r="FT85" i="5" s="1"/>
  <c r="FT84" i="4"/>
  <c r="FT84" i="5" s="1"/>
  <c r="FT83" i="4"/>
  <c r="FT83" i="5" s="1"/>
  <c r="FT82" i="4"/>
  <c r="FT82" i="5" s="1"/>
  <c r="FT81" i="4"/>
  <c r="FT81" i="5" s="1"/>
  <c r="FT80" i="4"/>
  <c r="FT80" i="5" s="1"/>
  <c r="FT79" i="4"/>
  <c r="FT79" i="5" s="1"/>
  <c r="FT78" i="4"/>
  <c r="FT78" i="5" s="1"/>
  <c r="FT77" i="4"/>
  <c r="FT77" i="5" s="1"/>
  <c r="FT76" i="4"/>
  <c r="FT76" i="5" s="1"/>
  <c r="FT75" i="4"/>
  <c r="FT75" i="5" s="1"/>
  <c r="FT74" i="4"/>
  <c r="FT74" i="5" s="1"/>
  <c r="FT73" i="4"/>
  <c r="FT73" i="5" s="1"/>
  <c r="FT72" i="4"/>
  <c r="FT72" i="5" s="1"/>
  <c r="FT71" i="4"/>
  <c r="FT71" i="5" s="1"/>
  <c r="FT70" i="4"/>
  <c r="FT70" i="5" s="1"/>
  <c r="FT69" i="4"/>
  <c r="FT69" i="5" s="1"/>
  <c r="FT68" i="4"/>
  <c r="FT68" i="5" s="1"/>
  <c r="FT67" i="4"/>
  <c r="FT67" i="5" s="1"/>
  <c r="FT66" i="4"/>
  <c r="FT66" i="5" s="1"/>
  <c r="FT65" i="4"/>
  <c r="FT65" i="5" s="1"/>
  <c r="FT64" i="4"/>
  <c r="FT64" i="5" s="1"/>
  <c r="FT63" i="4"/>
  <c r="FT63" i="5" s="1"/>
  <c r="FT62" i="4"/>
  <c r="FT62" i="5" s="1"/>
  <c r="FT61" i="4"/>
  <c r="FT61" i="5" s="1"/>
  <c r="FT60" i="4"/>
  <c r="FT60" i="5" s="1"/>
  <c r="FT59" i="4"/>
  <c r="FT59" i="5" s="1"/>
  <c r="FT58" i="4"/>
  <c r="FT58" i="5" s="1"/>
  <c r="FT57" i="4"/>
  <c r="FT57" i="5" s="1"/>
  <c r="FT56" i="4"/>
  <c r="FT56" i="5" s="1"/>
  <c r="FT55" i="4"/>
  <c r="FT55" i="5" s="1"/>
  <c r="FT54" i="4"/>
  <c r="FT54" i="5" s="1"/>
  <c r="FT53" i="4"/>
  <c r="FT53" i="5" s="1"/>
  <c r="FT52" i="4"/>
  <c r="FT52" i="5" s="1"/>
  <c r="FT51" i="4"/>
  <c r="FT51" i="5" s="1"/>
  <c r="FT50" i="4"/>
  <c r="FT50" i="5" s="1"/>
  <c r="FT188" i="4"/>
  <c r="FT188" i="5" s="1"/>
  <c r="FT48" i="4"/>
  <c r="FT48" i="5" s="1"/>
  <c r="FT47" i="4"/>
  <c r="FT47" i="5" s="1"/>
  <c r="FT46" i="4"/>
  <c r="FT46" i="5" s="1"/>
  <c r="FT45" i="4"/>
  <c r="FT45" i="5" s="1"/>
  <c r="FT44" i="4"/>
  <c r="FT44" i="5" s="1"/>
  <c r="FT43" i="4"/>
  <c r="FT43" i="5" s="1"/>
  <c r="FT42" i="4"/>
  <c r="FT42" i="5" s="1"/>
  <c r="FT41" i="4"/>
  <c r="FT41" i="5" s="1"/>
  <c r="FT40" i="4"/>
  <c r="FT40" i="5" s="1"/>
  <c r="FT39" i="4"/>
  <c r="FT39" i="5" s="1"/>
  <c r="FT38" i="4"/>
  <c r="FT38" i="5" s="1"/>
  <c r="FT37" i="4"/>
  <c r="FT37" i="5" s="1"/>
  <c r="FT36" i="4"/>
  <c r="FT36" i="5" s="1"/>
  <c r="FT35" i="4"/>
  <c r="FT35" i="5" s="1"/>
  <c r="FT34" i="4"/>
  <c r="FT34" i="5" s="1"/>
  <c r="FT33" i="4"/>
  <c r="FT33" i="5" s="1"/>
  <c r="FT32" i="4"/>
  <c r="FT32" i="5" s="1"/>
  <c r="FT31" i="4"/>
  <c r="FT31" i="5" s="1"/>
  <c r="FT30" i="4"/>
  <c r="FT30" i="5" s="1"/>
  <c r="FT29" i="4"/>
  <c r="FT29" i="5" s="1"/>
  <c r="FT26" i="4"/>
  <c r="FT26" i="5" s="1"/>
  <c r="FT24" i="4"/>
  <c r="FT24" i="5" s="1"/>
  <c r="FT21" i="4"/>
  <c r="FT21" i="5" s="1"/>
  <c r="FT20" i="4"/>
  <c r="FT20" i="5" s="1"/>
  <c r="FT19" i="4"/>
  <c r="FT19" i="5" s="1"/>
  <c r="FT18" i="4"/>
  <c r="FT18" i="5" s="1"/>
  <c r="FT17" i="4"/>
  <c r="FT17" i="5" s="1"/>
  <c r="FT49" i="4"/>
  <c r="FT49" i="5" s="1"/>
  <c r="FT28" i="4"/>
  <c r="FT28" i="5" s="1"/>
  <c r="FT27" i="4"/>
  <c r="FT27" i="5" s="1"/>
  <c r="FT25" i="4"/>
  <c r="FT25" i="5" s="1"/>
  <c r="FT23" i="4"/>
  <c r="FT23" i="5" s="1"/>
  <c r="FT22" i="4"/>
  <c r="FT22" i="5" s="1"/>
  <c r="FT16" i="4"/>
  <c r="FT16" i="5" s="1"/>
  <c r="FT15" i="4"/>
  <c r="FT15" i="5" s="1"/>
  <c r="FT14" i="4"/>
  <c r="FT14" i="5" s="1"/>
  <c r="FT13" i="4"/>
  <c r="FT13" i="5" s="1"/>
  <c r="FT12" i="4"/>
  <c r="FT12" i="5" s="1"/>
  <c r="FU10" i="4"/>
  <c r="FV11" i="4"/>
  <c r="FV10" i="5"/>
  <c r="FW11" i="5"/>
  <c r="FV22" i="7" l="1"/>
  <c r="FV21" i="7"/>
  <c r="FV20" i="7"/>
  <c r="FV19" i="7"/>
  <c r="FV18" i="7"/>
  <c r="FV17" i="7"/>
  <c r="FV16" i="7"/>
  <c r="FV15" i="7"/>
  <c r="FV14" i="7"/>
  <c r="FV13" i="7"/>
  <c r="FU266" i="4"/>
  <c r="FU265" i="4"/>
  <c r="FU265" i="5" s="1"/>
  <c r="FU264" i="4"/>
  <c r="FU264" i="5" s="1"/>
  <c r="FU263" i="4"/>
  <c r="FU263" i="5" s="1"/>
  <c r="FU262" i="4"/>
  <c r="FU262" i="5" s="1"/>
  <c r="FU261" i="4"/>
  <c r="FU261" i="5" s="1"/>
  <c r="FU260" i="4"/>
  <c r="FU260" i="5" s="1"/>
  <c r="FU259" i="4"/>
  <c r="FU259" i="5" s="1"/>
  <c r="FU258" i="4"/>
  <c r="FU258" i="5" s="1"/>
  <c r="FU257" i="4"/>
  <c r="FU257" i="5" s="1"/>
  <c r="FU256" i="4"/>
  <c r="FU256" i="5" s="1"/>
  <c r="FU255" i="4"/>
  <c r="FU255" i="5" s="1"/>
  <c r="FU254" i="4"/>
  <c r="FU254" i="5" s="1"/>
  <c r="FU253" i="4"/>
  <c r="FU253" i="5" s="1"/>
  <c r="FU252" i="4"/>
  <c r="FU252" i="5" s="1"/>
  <c r="FU251" i="4"/>
  <c r="FU251" i="5" s="1"/>
  <c r="FU250" i="4"/>
  <c r="FU250" i="5" s="1"/>
  <c r="FU249" i="4"/>
  <c r="FU249" i="5" s="1"/>
  <c r="FU248" i="4"/>
  <c r="FU248" i="5" s="1"/>
  <c r="FU247" i="4"/>
  <c r="FU247" i="5" s="1"/>
  <c r="FU246" i="4"/>
  <c r="FU246" i="5" s="1"/>
  <c r="FU245" i="4"/>
  <c r="FU245" i="5" s="1"/>
  <c r="FU244" i="4"/>
  <c r="FU244" i="5" s="1"/>
  <c r="FU243" i="4"/>
  <c r="FU243" i="5" s="1"/>
  <c r="FU236" i="4"/>
  <c r="FU236" i="5" s="1"/>
  <c r="FU235" i="4"/>
  <c r="FU235" i="5" s="1"/>
  <c r="FU234" i="4"/>
  <c r="FU234" i="5" s="1"/>
  <c r="FU233" i="4"/>
  <c r="FU233" i="5" s="1"/>
  <c r="FU232" i="4"/>
  <c r="FU232" i="5" s="1"/>
  <c r="FU231" i="4"/>
  <c r="FU231" i="5" s="1"/>
  <c r="FU230" i="4"/>
  <c r="FU230" i="5" s="1"/>
  <c r="FU229" i="4"/>
  <c r="FU229" i="5" s="1"/>
  <c r="FU228" i="4"/>
  <c r="FU228" i="5" s="1"/>
  <c r="FU227" i="4"/>
  <c r="FU227" i="5" s="1"/>
  <c r="FU226" i="4"/>
  <c r="FU226" i="5" s="1"/>
  <c r="FU225" i="4"/>
  <c r="FU225" i="5" s="1"/>
  <c r="FU224" i="4"/>
  <c r="FU224" i="5" s="1"/>
  <c r="FU223" i="4"/>
  <c r="FU223" i="5" s="1"/>
  <c r="FU222" i="4"/>
  <c r="FU222" i="5" s="1"/>
  <c r="FU242" i="4"/>
  <c r="FU242" i="5" s="1"/>
  <c r="FU241" i="4"/>
  <c r="FU241" i="5" s="1"/>
  <c r="FU240" i="4"/>
  <c r="FU240" i="5" s="1"/>
  <c r="FU239" i="4"/>
  <c r="FU239" i="5" s="1"/>
  <c r="FU238" i="4"/>
  <c r="FU238" i="5" s="1"/>
  <c r="FU237" i="4"/>
  <c r="FU237" i="5" s="1"/>
  <c r="FU221" i="4"/>
  <c r="FU221" i="5" s="1"/>
  <c r="FU220" i="4"/>
  <c r="FU220" i="5" s="1"/>
  <c r="FU219" i="4"/>
  <c r="FU219" i="5" s="1"/>
  <c r="FU218" i="4"/>
  <c r="FU218" i="5" s="1"/>
  <c r="FU217" i="4"/>
  <c r="FU217" i="5" s="1"/>
  <c r="FU213" i="4"/>
  <c r="FU213" i="5" s="1"/>
  <c r="FU212" i="4"/>
  <c r="FU212" i="5" s="1"/>
  <c r="FU211" i="4"/>
  <c r="FU211" i="5" s="1"/>
  <c r="FU210" i="4"/>
  <c r="FU210" i="5" s="1"/>
  <c r="FU209" i="4"/>
  <c r="FU209" i="5" s="1"/>
  <c r="FU208" i="4"/>
  <c r="FU208" i="5" s="1"/>
  <c r="FU207" i="4"/>
  <c r="FU207" i="5" s="1"/>
  <c r="FU206" i="4"/>
  <c r="FU206" i="5" s="1"/>
  <c r="FU205" i="4"/>
  <c r="FU205" i="5" s="1"/>
  <c r="FU204" i="4"/>
  <c r="FU204" i="5" s="1"/>
  <c r="FU203" i="4"/>
  <c r="FU203" i="5" s="1"/>
  <c r="FU202" i="4"/>
  <c r="FU202" i="5" s="1"/>
  <c r="FU201" i="4"/>
  <c r="FU201" i="5" s="1"/>
  <c r="FU200" i="4"/>
  <c r="FU200" i="5" s="1"/>
  <c r="FU199" i="4"/>
  <c r="FU199" i="5" s="1"/>
  <c r="FU198" i="4"/>
  <c r="FU198" i="5" s="1"/>
  <c r="FU197" i="4"/>
  <c r="FU197" i="5" s="1"/>
  <c r="FU196" i="4"/>
  <c r="FU196" i="5" s="1"/>
  <c r="FU195" i="4"/>
  <c r="FU195" i="5" s="1"/>
  <c r="FU194" i="4"/>
  <c r="FU194" i="5" s="1"/>
  <c r="FU193" i="4"/>
  <c r="FU193" i="5" s="1"/>
  <c r="FU192" i="4"/>
  <c r="FU192" i="5" s="1"/>
  <c r="FU191" i="4"/>
  <c r="FU191" i="5" s="1"/>
  <c r="FU190" i="4"/>
  <c r="FU190" i="5" s="1"/>
  <c r="FU189" i="4"/>
  <c r="FU189" i="5" s="1"/>
  <c r="FU188" i="4"/>
  <c r="FU188" i="5" s="1"/>
  <c r="FU187" i="4"/>
  <c r="FU187" i="5" s="1"/>
  <c r="FU186" i="4"/>
  <c r="FU186" i="5" s="1"/>
  <c r="FU185" i="4"/>
  <c r="FU185" i="5" s="1"/>
  <c r="FU184" i="4"/>
  <c r="FU184" i="5" s="1"/>
  <c r="FU183" i="4"/>
  <c r="FU183" i="5" s="1"/>
  <c r="FU182" i="4"/>
  <c r="FU182" i="5" s="1"/>
  <c r="FU181" i="4"/>
  <c r="FU181" i="5" s="1"/>
  <c r="FU180" i="4"/>
  <c r="FU180" i="5" s="1"/>
  <c r="FU179" i="4"/>
  <c r="FU179" i="5" s="1"/>
  <c r="FU178" i="4"/>
  <c r="FU178" i="5" s="1"/>
  <c r="FU177" i="4"/>
  <c r="FU177" i="5" s="1"/>
  <c r="FU176" i="4"/>
  <c r="FU176" i="5" s="1"/>
  <c r="FU175" i="4"/>
  <c r="FU175" i="5" s="1"/>
  <c r="FU174" i="4"/>
  <c r="FU174" i="5" s="1"/>
  <c r="FU173" i="4"/>
  <c r="FU173" i="5" s="1"/>
  <c r="FU172" i="4"/>
  <c r="FU172" i="5" s="1"/>
  <c r="FU171" i="4"/>
  <c r="FU171" i="5" s="1"/>
  <c r="FU170" i="4"/>
  <c r="FU170" i="5" s="1"/>
  <c r="FU169" i="4"/>
  <c r="FU169" i="5" s="1"/>
  <c r="FU168" i="4"/>
  <c r="FU168" i="5" s="1"/>
  <c r="FU167" i="4"/>
  <c r="FU167" i="5" s="1"/>
  <c r="FU166" i="4"/>
  <c r="FU166" i="5" s="1"/>
  <c r="FU165" i="4"/>
  <c r="FU165" i="5" s="1"/>
  <c r="FU164" i="4"/>
  <c r="FU164" i="5" s="1"/>
  <c r="FU163" i="4"/>
  <c r="FU163" i="5" s="1"/>
  <c r="FU162" i="4"/>
  <c r="FU162" i="5" s="1"/>
  <c r="FU161" i="4"/>
  <c r="FU161" i="5" s="1"/>
  <c r="FU160" i="4"/>
  <c r="FU160" i="5" s="1"/>
  <c r="FU159" i="4"/>
  <c r="FU159" i="5" s="1"/>
  <c r="FU158" i="4"/>
  <c r="FU158" i="5" s="1"/>
  <c r="FU216" i="4"/>
  <c r="FU216" i="5" s="1"/>
  <c r="FU214" i="4"/>
  <c r="FU214" i="5" s="1"/>
  <c r="FU215" i="4"/>
  <c r="FU215" i="5" s="1"/>
  <c r="FU153" i="4"/>
  <c r="FU153" i="5" s="1"/>
  <c r="FU152" i="4"/>
  <c r="FU152" i="5" s="1"/>
  <c r="FU151" i="4"/>
  <c r="FU151" i="5" s="1"/>
  <c r="FU150" i="4"/>
  <c r="FU150" i="5" s="1"/>
  <c r="FU149" i="4"/>
  <c r="FU149" i="5" s="1"/>
  <c r="FU148" i="4"/>
  <c r="FU148" i="5" s="1"/>
  <c r="FU147" i="4"/>
  <c r="FU147" i="5" s="1"/>
  <c r="FU146" i="4"/>
  <c r="FU146" i="5" s="1"/>
  <c r="FU145" i="4"/>
  <c r="FU145" i="5" s="1"/>
  <c r="FU144" i="4"/>
  <c r="FU144" i="5" s="1"/>
  <c r="FU143" i="4"/>
  <c r="FU143" i="5" s="1"/>
  <c r="FU142" i="4"/>
  <c r="FU142" i="5" s="1"/>
  <c r="FU141" i="4"/>
  <c r="FU141" i="5" s="1"/>
  <c r="FU140" i="4"/>
  <c r="FU140" i="5" s="1"/>
  <c r="FU139" i="4"/>
  <c r="FU139" i="5" s="1"/>
  <c r="FU128" i="4"/>
  <c r="FU128" i="5" s="1"/>
  <c r="FU127" i="4"/>
  <c r="FU127" i="5" s="1"/>
  <c r="FU126" i="4"/>
  <c r="FU126" i="5" s="1"/>
  <c r="FU125" i="4"/>
  <c r="FU125" i="5" s="1"/>
  <c r="FU124" i="4"/>
  <c r="FU124" i="5" s="1"/>
  <c r="FU123" i="4"/>
  <c r="FU123" i="5" s="1"/>
  <c r="FU122" i="4"/>
  <c r="FU122" i="5" s="1"/>
  <c r="FU121" i="4"/>
  <c r="FU121" i="5" s="1"/>
  <c r="FU120" i="4"/>
  <c r="FU120" i="5" s="1"/>
  <c r="FU119" i="4"/>
  <c r="FU119" i="5" s="1"/>
  <c r="FU118" i="4"/>
  <c r="FU118" i="5" s="1"/>
  <c r="FU117" i="4"/>
  <c r="FU117" i="5" s="1"/>
  <c r="FU116" i="4"/>
  <c r="FU116" i="5" s="1"/>
  <c r="FU115" i="4"/>
  <c r="FU115" i="5" s="1"/>
  <c r="FU114" i="4"/>
  <c r="FU114" i="5" s="1"/>
  <c r="FU113" i="4"/>
  <c r="FU113" i="5" s="1"/>
  <c r="FU112" i="4"/>
  <c r="FU112" i="5" s="1"/>
  <c r="FU111" i="4"/>
  <c r="FU111" i="5" s="1"/>
  <c r="FU110" i="4"/>
  <c r="FU110" i="5" s="1"/>
  <c r="FU109" i="4"/>
  <c r="FU109" i="5" s="1"/>
  <c r="FU108" i="4"/>
  <c r="FU108" i="5" s="1"/>
  <c r="FU107" i="4"/>
  <c r="FU107" i="5" s="1"/>
  <c r="FU106" i="4"/>
  <c r="FU106" i="5" s="1"/>
  <c r="FU105" i="4"/>
  <c r="FU105" i="5" s="1"/>
  <c r="FU104" i="4"/>
  <c r="FU104" i="5" s="1"/>
  <c r="FU103" i="4"/>
  <c r="FU103" i="5" s="1"/>
  <c r="FU102" i="4"/>
  <c r="FU102" i="5" s="1"/>
  <c r="FU101" i="4"/>
  <c r="FU101" i="5" s="1"/>
  <c r="FU100" i="4"/>
  <c r="FU100" i="5" s="1"/>
  <c r="FU99" i="4"/>
  <c r="FU99" i="5" s="1"/>
  <c r="FU98" i="4"/>
  <c r="FU98" i="5" s="1"/>
  <c r="FU97" i="4"/>
  <c r="FU97" i="5" s="1"/>
  <c r="FU96" i="4"/>
  <c r="FU96" i="5" s="1"/>
  <c r="FU95" i="4"/>
  <c r="FU95" i="5" s="1"/>
  <c r="FU94" i="4"/>
  <c r="FU94" i="5" s="1"/>
  <c r="FU93" i="4"/>
  <c r="FU93" i="5" s="1"/>
  <c r="FU92" i="4"/>
  <c r="FU92" i="5" s="1"/>
  <c r="FU91" i="4"/>
  <c r="FU91" i="5" s="1"/>
  <c r="FU90" i="4"/>
  <c r="FU90" i="5" s="1"/>
  <c r="FU89" i="4"/>
  <c r="FU89" i="5" s="1"/>
  <c r="FU88" i="4"/>
  <c r="FU88" i="5" s="1"/>
  <c r="FU87" i="4"/>
  <c r="FU87" i="5" s="1"/>
  <c r="FU86" i="4"/>
  <c r="FU86" i="5" s="1"/>
  <c r="FU85" i="4"/>
  <c r="FU85" i="5" s="1"/>
  <c r="FU84" i="4"/>
  <c r="FU84" i="5" s="1"/>
  <c r="FU83" i="4"/>
  <c r="FU83" i="5" s="1"/>
  <c r="FU82" i="4"/>
  <c r="FU82" i="5" s="1"/>
  <c r="FU81" i="4"/>
  <c r="FU81" i="5" s="1"/>
  <c r="FU80" i="4"/>
  <c r="FU80" i="5" s="1"/>
  <c r="FU79" i="4"/>
  <c r="FU79" i="5" s="1"/>
  <c r="FU78" i="4"/>
  <c r="FU78" i="5" s="1"/>
  <c r="FU77" i="4"/>
  <c r="FU77" i="5" s="1"/>
  <c r="FU76" i="4"/>
  <c r="FU76" i="5" s="1"/>
  <c r="FU75" i="4"/>
  <c r="FU75" i="5" s="1"/>
  <c r="FU74" i="4"/>
  <c r="FU74" i="5" s="1"/>
  <c r="FU73" i="4"/>
  <c r="FU73" i="5" s="1"/>
  <c r="FU72" i="4"/>
  <c r="FU72" i="5" s="1"/>
  <c r="FU71" i="4"/>
  <c r="FU71" i="5" s="1"/>
  <c r="FU70" i="4"/>
  <c r="FU70" i="5" s="1"/>
  <c r="FU69" i="4"/>
  <c r="FU69" i="5" s="1"/>
  <c r="FU68" i="4"/>
  <c r="FU68" i="5" s="1"/>
  <c r="FU67" i="4"/>
  <c r="FU67" i="5" s="1"/>
  <c r="FU66" i="4"/>
  <c r="FU66" i="5" s="1"/>
  <c r="FU65" i="4"/>
  <c r="FU65" i="5" s="1"/>
  <c r="FU64" i="4"/>
  <c r="FU64" i="5" s="1"/>
  <c r="FU63" i="4"/>
  <c r="FU63" i="5" s="1"/>
  <c r="FU62" i="4"/>
  <c r="FU62" i="5" s="1"/>
  <c r="FU61" i="4"/>
  <c r="FU61" i="5" s="1"/>
  <c r="FU60" i="4"/>
  <c r="FU60" i="5" s="1"/>
  <c r="FU59" i="4"/>
  <c r="FU59" i="5" s="1"/>
  <c r="FU58" i="4"/>
  <c r="FU58" i="5" s="1"/>
  <c r="FU57" i="4"/>
  <c r="FU57" i="5" s="1"/>
  <c r="FU56" i="4"/>
  <c r="FU56" i="5" s="1"/>
  <c r="FU55" i="4"/>
  <c r="FU55" i="5" s="1"/>
  <c r="FU54" i="4"/>
  <c r="FU54" i="5" s="1"/>
  <c r="FU53" i="4"/>
  <c r="FU53" i="5" s="1"/>
  <c r="FU52" i="4"/>
  <c r="FU52" i="5" s="1"/>
  <c r="FU51" i="4"/>
  <c r="FU51" i="5" s="1"/>
  <c r="FU50" i="4"/>
  <c r="FU50" i="5" s="1"/>
  <c r="FU49" i="4"/>
  <c r="FU49" i="5" s="1"/>
  <c r="FU157" i="4"/>
  <c r="FU157" i="5" s="1"/>
  <c r="FU156" i="4"/>
  <c r="FU156" i="5" s="1"/>
  <c r="FU155" i="4"/>
  <c r="FU155" i="5" s="1"/>
  <c r="FU129" i="4"/>
  <c r="FU129" i="5" s="1"/>
  <c r="FU154" i="4"/>
  <c r="FU154" i="5" s="1"/>
  <c r="FU138" i="4"/>
  <c r="FU138" i="5" s="1"/>
  <c r="FU137" i="4"/>
  <c r="FU137" i="5" s="1"/>
  <c r="FU136" i="4"/>
  <c r="FU136" i="5" s="1"/>
  <c r="FU135" i="4"/>
  <c r="FU135" i="5" s="1"/>
  <c r="FU134" i="4"/>
  <c r="FU134" i="5" s="1"/>
  <c r="FU133" i="4"/>
  <c r="FU133" i="5" s="1"/>
  <c r="FU132" i="4"/>
  <c r="FU132" i="5" s="1"/>
  <c r="FU131" i="4"/>
  <c r="FU131" i="5" s="1"/>
  <c r="FU130" i="4"/>
  <c r="FU130" i="5" s="1"/>
  <c r="FU48" i="4"/>
  <c r="FU48" i="5" s="1"/>
  <c r="FU47" i="4"/>
  <c r="FU47" i="5" s="1"/>
  <c r="FU46" i="4"/>
  <c r="FU46" i="5" s="1"/>
  <c r="FU45" i="4"/>
  <c r="FU45" i="5" s="1"/>
  <c r="FU44" i="4"/>
  <c r="FU44" i="5" s="1"/>
  <c r="FU43" i="4"/>
  <c r="FU43" i="5" s="1"/>
  <c r="FU42" i="4"/>
  <c r="FU42" i="5" s="1"/>
  <c r="FU41" i="4"/>
  <c r="FU41" i="5" s="1"/>
  <c r="FU40" i="4"/>
  <c r="FU40" i="5" s="1"/>
  <c r="FU39" i="4"/>
  <c r="FU39" i="5" s="1"/>
  <c r="FU38" i="4"/>
  <c r="FU38" i="5" s="1"/>
  <c r="FU37" i="4"/>
  <c r="FU37" i="5" s="1"/>
  <c r="FU36" i="4"/>
  <c r="FU36" i="5" s="1"/>
  <c r="FU35" i="4"/>
  <c r="FU35" i="5" s="1"/>
  <c r="FU34" i="4"/>
  <c r="FU34" i="5" s="1"/>
  <c r="FU33" i="4"/>
  <c r="FU33" i="5" s="1"/>
  <c r="FU32" i="4"/>
  <c r="FU32" i="5" s="1"/>
  <c r="FU31" i="4"/>
  <c r="FU31" i="5" s="1"/>
  <c r="FU30" i="4"/>
  <c r="FU30" i="5" s="1"/>
  <c r="FU29" i="4"/>
  <c r="FU29" i="5" s="1"/>
  <c r="FU28" i="4"/>
  <c r="FU28" i="5" s="1"/>
  <c r="FU27" i="4"/>
  <c r="FU27" i="5" s="1"/>
  <c r="FU26" i="4"/>
  <c r="FU26" i="5" s="1"/>
  <c r="FU25" i="4"/>
  <c r="FU25" i="5" s="1"/>
  <c r="FU24" i="4"/>
  <c r="FU24" i="5" s="1"/>
  <c r="FU23" i="4"/>
  <c r="FU23" i="5" s="1"/>
  <c r="FU22" i="4"/>
  <c r="FU22" i="5" s="1"/>
  <c r="FU21" i="4"/>
  <c r="FU21" i="5" s="1"/>
  <c r="FU20" i="4"/>
  <c r="FU20" i="5" s="1"/>
  <c r="FU19" i="4"/>
  <c r="FU19" i="5" s="1"/>
  <c r="FU18" i="4"/>
  <c r="FU18" i="5" s="1"/>
  <c r="FU17" i="4"/>
  <c r="FU17" i="5" s="1"/>
  <c r="FU16" i="4"/>
  <c r="FU16" i="5" s="1"/>
  <c r="FU15" i="4"/>
  <c r="FU15" i="5" s="1"/>
  <c r="FU14" i="4"/>
  <c r="FU14" i="5" s="1"/>
  <c r="FU13" i="4"/>
  <c r="FU13" i="5" s="1"/>
  <c r="FU12" i="4"/>
  <c r="FU12" i="5" s="1"/>
  <c r="FX11" i="5"/>
  <c r="FW10" i="5"/>
  <c r="FV10" i="4"/>
  <c r="FW11" i="4"/>
  <c r="FW17" i="7" l="1"/>
  <c r="FW21" i="7"/>
  <c r="FW15" i="7"/>
  <c r="FW14" i="7"/>
  <c r="FW13" i="7"/>
  <c r="FW20" i="7"/>
  <c r="FW16" i="7"/>
  <c r="FW22" i="7"/>
  <c r="FW19" i="7"/>
  <c r="FW18" i="7"/>
  <c r="FX10" i="5"/>
  <c r="FY11" i="5"/>
  <c r="FW10" i="4"/>
  <c r="FX11" i="4"/>
  <c r="FV266" i="4"/>
  <c r="FV265" i="4"/>
  <c r="FV265" i="5" s="1"/>
  <c r="FV264" i="4"/>
  <c r="FV264" i="5" s="1"/>
  <c r="FV263" i="4"/>
  <c r="FV263" i="5" s="1"/>
  <c r="FV262" i="4"/>
  <c r="FV262" i="5" s="1"/>
  <c r="FV261" i="4"/>
  <c r="FV261" i="5" s="1"/>
  <c r="FV260" i="4"/>
  <c r="FV260" i="5" s="1"/>
  <c r="FV259" i="4"/>
  <c r="FV259" i="5" s="1"/>
  <c r="FV258" i="4"/>
  <c r="FV258" i="5" s="1"/>
  <c r="FV257" i="4"/>
  <c r="FV257" i="5" s="1"/>
  <c r="FV256" i="4"/>
  <c r="FV256" i="5" s="1"/>
  <c r="FV255" i="4"/>
  <c r="FV255" i="5" s="1"/>
  <c r="FV254" i="4"/>
  <c r="FV254" i="5" s="1"/>
  <c r="FV253" i="4"/>
  <c r="FV253" i="5" s="1"/>
  <c r="FV252" i="4"/>
  <c r="FV252" i="5" s="1"/>
  <c r="FV251" i="4"/>
  <c r="FV251" i="5" s="1"/>
  <c r="FV250" i="4"/>
  <c r="FV250" i="5" s="1"/>
  <c r="FV249" i="4"/>
  <c r="FV249" i="5" s="1"/>
  <c r="FV248" i="4"/>
  <c r="FV248" i="5" s="1"/>
  <c r="FV247" i="4"/>
  <c r="FV247" i="5" s="1"/>
  <c r="FV246" i="4"/>
  <c r="FV246" i="5" s="1"/>
  <c r="FV245" i="4"/>
  <c r="FV245" i="5" s="1"/>
  <c r="FV244" i="4"/>
  <c r="FV244" i="5" s="1"/>
  <c r="FV243" i="4"/>
  <c r="FV243" i="5" s="1"/>
  <c r="FV242" i="4"/>
  <c r="FV242" i="5" s="1"/>
  <c r="FV241" i="4"/>
  <c r="FV241" i="5" s="1"/>
  <c r="FV240" i="4"/>
  <c r="FV240" i="5" s="1"/>
  <c r="FV239" i="4"/>
  <c r="FV239" i="5" s="1"/>
  <c r="FV238" i="4"/>
  <c r="FV238" i="5" s="1"/>
  <c r="FV237" i="4"/>
  <c r="FV237" i="5" s="1"/>
  <c r="FV236" i="4"/>
  <c r="FV236" i="5" s="1"/>
  <c r="FV235" i="4"/>
  <c r="FV235" i="5" s="1"/>
  <c r="FV234" i="4"/>
  <c r="FV234" i="5" s="1"/>
  <c r="FV233" i="4"/>
  <c r="FV233" i="5" s="1"/>
  <c r="FV232" i="4"/>
  <c r="FV232" i="5" s="1"/>
  <c r="FV231" i="4"/>
  <c r="FV231" i="5" s="1"/>
  <c r="FV230" i="4"/>
  <c r="FV230" i="5" s="1"/>
  <c r="FV229" i="4"/>
  <c r="FV229" i="5" s="1"/>
  <c r="FV228" i="4"/>
  <c r="FV228" i="5" s="1"/>
  <c r="FV227" i="4"/>
  <c r="FV227" i="5" s="1"/>
  <c r="FV226" i="4"/>
  <c r="FV226" i="5" s="1"/>
  <c r="FV225" i="4"/>
  <c r="FV225" i="5" s="1"/>
  <c r="FV224" i="4"/>
  <c r="FV224" i="5" s="1"/>
  <c r="FV223" i="4"/>
  <c r="FV223" i="5" s="1"/>
  <c r="FV222" i="4"/>
  <c r="FV222" i="5" s="1"/>
  <c r="FV221" i="4"/>
  <c r="FV221" i="5" s="1"/>
  <c r="FV220" i="4"/>
  <c r="FV220" i="5" s="1"/>
  <c r="FV219" i="4"/>
  <c r="FV219" i="5" s="1"/>
  <c r="FV218" i="4"/>
  <c r="FV218" i="5" s="1"/>
  <c r="FV217" i="4"/>
  <c r="FV217" i="5" s="1"/>
  <c r="FV213" i="4"/>
  <c r="FV213" i="5" s="1"/>
  <c r="FV212" i="4"/>
  <c r="FV212" i="5" s="1"/>
  <c r="FV211" i="4"/>
  <c r="FV211" i="5" s="1"/>
  <c r="FV210" i="4"/>
  <c r="FV210" i="5" s="1"/>
  <c r="FV209" i="4"/>
  <c r="FV209" i="5" s="1"/>
  <c r="FV208" i="4"/>
  <c r="FV208" i="5" s="1"/>
  <c r="FV207" i="4"/>
  <c r="FV207" i="5" s="1"/>
  <c r="FV206" i="4"/>
  <c r="FV206" i="5" s="1"/>
  <c r="FV205" i="4"/>
  <c r="FV205" i="5" s="1"/>
  <c r="FV204" i="4"/>
  <c r="FV204" i="5" s="1"/>
  <c r="FV203" i="4"/>
  <c r="FV203" i="5" s="1"/>
  <c r="FV202" i="4"/>
  <c r="FV202" i="5" s="1"/>
  <c r="FV201" i="4"/>
  <c r="FV201" i="5" s="1"/>
  <c r="FV200" i="4"/>
  <c r="FV200" i="5" s="1"/>
  <c r="FV199" i="4"/>
  <c r="FV199" i="5" s="1"/>
  <c r="FV198" i="4"/>
  <c r="FV198" i="5" s="1"/>
  <c r="FV197" i="4"/>
  <c r="FV197" i="5" s="1"/>
  <c r="FV196" i="4"/>
  <c r="FV196" i="5" s="1"/>
  <c r="FV195" i="4"/>
  <c r="FV195" i="5" s="1"/>
  <c r="FV194" i="4"/>
  <c r="FV194" i="5" s="1"/>
  <c r="FV193" i="4"/>
  <c r="FV193" i="5" s="1"/>
  <c r="FV192" i="4"/>
  <c r="FV192" i="5" s="1"/>
  <c r="FV191" i="4"/>
  <c r="FV191" i="5" s="1"/>
  <c r="FV190" i="4"/>
  <c r="FV190" i="5" s="1"/>
  <c r="FV189" i="4"/>
  <c r="FV189" i="5" s="1"/>
  <c r="FV216" i="4"/>
  <c r="FV216" i="5" s="1"/>
  <c r="FV215" i="4"/>
  <c r="FV215" i="5" s="1"/>
  <c r="FV214" i="4"/>
  <c r="FV214" i="5" s="1"/>
  <c r="FV186" i="4"/>
  <c r="FV186" i="5" s="1"/>
  <c r="FV185" i="4"/>
  <c r="FV185" i="5" s="1"/>
  <c r="FV184" i="4"/>
  <c r="FV184" i="5" s="1"/>
  <c r="FV183" i="4"/>
  <c r="FV183" i="5" s="1"/>
  <c r="FV182" i="4"/>
  <c r="FV182" i="5" s="1"/>
  <c r="FV181" i="4"/>
  <c r="FV181" i="5" s="1"/>
  <c r="FV180" i="4"/>
  <c r="FV180" i="5" s="1"/>
  <c r="FV179" i="4"/>
  <c r="FV179" i="5" s="1"/>
  <c r="FV178" i="4"/>
  <c r="FV178" i="5" s="1"/>
  <c r="FV177" i="4"/>
  <c r="FV177" i="5" s="1"/>
  <c r="FV176" i="4"/>
  <c r="FV176" i="5" s="1"/>
  <c r="FV175" i="4"/>
  <c r="FV175" i="5" s="1"/>
  <c r="FV174" i="4"/>
  <c r="FV174" i="5" s="1"/>
  <c r="FV173" i="4"/>
  <c r="FV173" i="5" s="1"/>
  <c r="FV172" i="4"/>
  <c r="FV172" i="5" s="1"/>
  <c r="FV171" i="4"/>
  <c r="FV171" i="5" s="1"/>
  <c r="FV170" i="4"/>
  <c r="FV170" i="5" s="1"/>
  <c r="FV169" i="4"/>
  <c r="FV169" i="5" s="1"/>
  <c r="FV168" i="4"/>
  <c r="FV168" i="5" s="1"/>
  <c r="FV167" i="4"/>
  <c r="FV167" i="5" s="1"/>
  <c r="FV166" i="4"/>
  <c r="FV166" i="5" s="1"/>
  <c r="FV165" i="4"/>
  <c r="FV165" i="5" s="1"/>
  <c r="FV164" i="4"/>
  <c r="FV164" i="5" s="1"/>
  <c r="FV163" i="4"/>
  <c r="FV163" i="5" s="1"/>
  <c r="FV162" i="4"/>
  <c r="FV162" i="5" s="1"/>
  <c r="FV161" i="4"/>
  <c r="FV161" i="5" s="1"/>
  <c r="FV160" i="4"/>
  <c r="FV160" i="5" s="1"/>
  <c r="FV159" i="4"/>
  <c r="FV159" i="5" s="1"/>
  <c r="FV158" i="4"/>
  <c r="FV158" i="5" s="1"/>
  <c r="FV157" i="4"/>
  <c r="FV157" i="5" s="1"/>
  <c r="FV156" i="4"/>
  <c r="FV156" i="5" s="1"/>
  <c r="FV155" i="4"/>
  <c r="FV155" i="5" s="1"/>
  <c r="FV188" i="4"/>
  <c r="FV188" i="5" s="1"/>
  <c r="FV187" i="4"/>
  <c r="FV187" i="5" s="1"/>
  <c r="FV154" i="4"/>
  <c r="FV154" i="5" s="1"/>
  <c r="FV128" i="4"/>
  <c r="FV128" i="5" s="1"/>
  <c r="FV127" i="4"/>
  <c r="FV127" i="5" s="1"/>
  <c r="FV126" i="4"/>
  <c r="FV126" i="5" s="1"/>
  <c r="FV125" i="4"/>
  <c r="FV125" i="5" s="1"/>
  <c r="FV124" i="4"/>
  <c r="FV124" i="5" s="1"/>
  <c r="FV123" i="4"/>
  <c r="FV123" i="5" s="1"/>
  <c r="FV122" i="4"/>
  <c r="FV122" i="5" s="1"/>
  <c r="FV121" i="4"/>
  <c r="FV121" i="5" s="1"/>
  <c r="FV120" i="4"/>
  <c r="FV120" i="5" s="1"/>
  <c r="FV119" i="4"/>
  <c r="FV119" i="5" s="1"/>
  <c r="FV118" i="4"/>
  <c r="FV118" i="5" s="1"/>
  <c r="FV117" i="4"/>
  <c r="FV117" i="5" s="1"/>
  <c r="FV116" i="4"/>
  <c r="FV116" i="5" s="1"/>
  <c r="FV115" i="4"/>
  <c r="FV115" i="5" s="1"/>
  <c r="FV114" i="4"/>
  <c r="FV114" i="5" s="1"/>
  <c r="FV113" i="4"/>
  <c r="FV113" i="5" s="1"/>
  <c r="FV112" i="4"/>
  <c r="FV112" i="5" s="1"/>
  <c r="FV111" i="4"/>
  <c r="FV111" i="5" s="1"/>
  <c r="FV110" i="4"/>
  <c r="FV110" i="5" s="1"/>
  <c r="FV109" i="4"/>
  <c r="FV109" i="5" s="1"/>
  <c r="FV108" i="4"/>
  <c r="FV108" i="5" s="1"/>
  <c r="FV107" i="4"/>
  <c r="FV107" i="5" s="1"/>
  <c r="FV106" i="4"/>
  <c r="FV106" i="5" s="1"/>
  <c r="FV105" i="4"/>
  <c r="FV105" i="5" s="1"/>
  <c r="FV104" i="4"/>
  <c r="FV104" i="5" s="1"/>
  <c r="FV103" i="4"/>
  <c r="FV103" i="5" s="1"/>
  <c r="FV102" i="4"/>
  <c r="FV102" i="5" s="1"/>
  <c r="FV101" i="4"/>
  <c r="FV101" i="5" s="1"/>
  <c r="FV100" i="4"/>
  <c r="FV100" i="5" s="1"/>
  <c r="FV99" i="4"/>
  <c r="FV99" i="5" s="1"/>
  <c r="FV98" i="4"/>
  <c r="FV98" i="5" s="1"/>
  <c r="FV97" i="4"/>
  <c r="FV97" i="5" s="1"/>
  <c r="FV96" i="4"/>
  <c r="FV96" i="5" s="1"/>
  <c r="FV95" i="4"/>
  <c r="FV95" i="5" s="1"/>
  <c r="FV94" i="4"/>
  <c r="FV94" i="5" s="1"/>
  <c r="FV93" i="4"/>
  <c r="FV93" i="5" s="1"/>
  <c r="FV92" i="4"/>
  <c r="FV92" i="5" s="1"/>
  <c r="FV91" i="4"/>
  <c r="FV91" i="5" s="1"/>
  <c r="FV90" i="4"/>
  <c r="FV90" i="5" s="1"/>
  <c r="FV89" i="4"/>
  <c r="FV89" i="5" s="1"/>
  <c r="FV88" i="4"/>
  <c r="FV88" i="5" s="1"/>
  <c r="FV87" i="4"/>
  <c r="FV87" i="5" s="1"/>
  <c r="FV86" i="4"/>
  <c r="FV86" i="5" s="1"/>
  <c r="FV85" i="4"/>
  <c r="FV85" i="5" s="1"/>
  <c r="FV84" i="4"/>
  <c r="FV84" i="5" s="1"/>
  <c r="FV83" i="4"/>
  <c r="FV83" i="5" s="1"/>
  <c r="FV82" i="4"/>
  <c r="FV82" i="5" s="1"/>
  <c r="FV81" i="4"/>
  <c r="FV81" i="5" s="1"/>
  <c r="FV80" i="4"/>
  <c r="FV80" i="5" s="1"/>
  <c r="FV79" i="4"/>
  <c r="FV79" i="5" s="1"/>
  <c r="FV78" i="4"/>
  <c r="FV78" i="5" s="1"/>
  <c r="FV77" i="4"/>
  <c r="FV77" i="5" s="1"/>
  <c r="FV76" i="4"/>
  <c r="FV76" i="5" s="1"/>
  <c r="FV75" i="4"/>
  <c r="FV75" i="5" s="1"/>
  <c r="FV74" i="4"/>
  <c r="FV74" i="5" s="1"/>
  <c r="FV73" i="4"/>
  <c r="FV73" i="5" s="1"/>
  <c r="FV72" i="4"/>
  <c r="FV72" i="5" s="1"/>
  <c r="FV71" i="4"/>
  <c r="FV71" i="5" s="1"/>
  <c r="FV70" i="4"/>
  <c r="FV70" i="5" s="1"/>
  <c r="FV69" i="4"/>
  <c r="FV69" i="5" s="1"/>
  <c r="FV68" i="4"/>
  <c r="FV68" i="5" s="1"/>
  <c r="FV67" i="4"/>
  <c r="FV67" i="5" s="1"/>
  <c r="FV66" i="4"/>
  <c r="FV66" i="5" s="1"/>
  <c r="FV65" i="4"/>
  <c r="FV65" i="5" s="1"/>
  <c r="FV64" i="4"/>
  <c r="FV64" i="5" s="1"/>
  <c r="FV63" i="4"/>
  <c r="FV63" i="5" s="1"/>
  <c r="FV62" i="4"/>
  <c r="FV62" i="5" s="1"/>
  <c r="FV61" i="4"/>
  <c r="FV61" i="5" s="1"/>
  <c r="FV60" i="4"/>
  <c r="FV60" i="5" s="1"/>
  <c r="FV59" i="4"/>
  <c r="FV59" i="5" s="1"/>
  <c r="FV58" i="4"/>
  <c r="FV58" i="5" s="1"/>
  <c r="FV57" i="4"/>
  <c r="FV57" i="5" s="1"/>
  <c r="FV56" i="4"/>
  <c r="FV56" i="5" s="1"/>
  <c r="FV55" i="4"/>
  <c r="FV55" i="5" s="1"/>
  <c r="FV54" i="4"/>
  <c r="FV54" i="5" s="1"/>
  <c r="FV53" i="4"/>
  <c r="FV53" i="5" s="1"/>
  <c r="FV52" i="4"/>
  <c r="FV52" i="5" s="1"/>
  <c r="FV51" i="4"/>
  <c r="FV51" i="5" s="1"/>
  <c r="FV50" i="4"/>
  <c r="FV50" i="5" s="1"/>
  <c r="FV49" i="4"/>
  <c r="FV49" i="5" s="1"/>
  <c r="FV153" i="4"/>
  <c r="FV153" i="5" s="1"/>
  <c r="FV152" i="4"/>
  <c r="FV152" i="5" s="1"/>
  <c r="FV151" i="4"/>
  <c r="FV151" i="5" s="1"/>
  <c r="FV150" i="4"/>
  <c r="FV150" i="5" s="1"/>
  <c r="FV149" i="4"/>
  <c r="FV149" i="5" s="1"/>
  <c r="FV148" i="4"/>
  <c r="FV148" i="5" s="1"/>
  <c r="FV147" i="4"/>
  <c r="FV147" i="5" s="1"/>
  <c r="FV146" i="4"/>
  <c r="FV146" i="5" s="1"/>
  <c r="FV145" i="4"/>
  <c r="FV145" i="5" s="1"/>
  <c r="FV144" i="4"/>
  <c r="FV144" i="5" s="1"/>
  <c r="FV143" i="4"/>
  <c r="FV143" i="5" s="1"/>
  <c r="FV142" i="4"/>
  <c r="FV142" i="5" s="1"/>
  <c r="FV141" i="4"/>
  <c r="FV141" i="5" s="1"/>
  <c r="FV140" i="4"/>
  <c r="FV140" i="5" s="1"/>
  <c r="FV139" i="4"/>
  <c r="FV139" i="5" s="1"/>
  <c r="FV129" i="4"/>
  <c r="FV129" i="5" s="1"/>
  <c r="FV138" i="4"/>
  <c r="FV138" i="5" s="1"/>
  <c r="FV137" i="4"/>
  <c r="FV137" i="5" s="1"/>
  <c r="FV136" i="4"/>
  <c r="FV136" i="5" s="1"/>
  <c r="FV135" i="4"/>
  <c r="FV135" i="5" s="1"/>
  <c r="FV134" i="4"/>
  <c r="FV134" i="5" s="1"/>
  <c r="FV133" i="4"/>
  <c r="FV133" i="5" s="1"/>
  <c r="FV132" i="4"/>
  <c r="FV132" i="5" s="1"/>
  <c r="FV131" i="4"/>
  <c r="FV131" i="5" s="1"/>
  <c r="FV130" i="4"/>
  <c r="FV130" i="5" s="1"/>
  <c r="FV47" i="4"/>
  <c r="FV47" i="5" s="1"/>
  <c r="FV44" i="4"/>
  <c r="FV44" i="5" s="1"/>
  <c r="FV41" i="4"/>
  <c r="FV41" i="5" s="1"/>
  <c r="FV39" i="4"/>
  <c r="FV39" i="5" s="1"/>
  <c r="FV36" i="4"/>
  <c r="FV36" i="5" s="1"/>
  <c r="FV25" i="4"/>
  <c r="FV25" i="5" s="1"/>
  <c r="FV14" i="4"/>
  <c r="FV14" i="5" s="1"/>
  <c r="FV13" i="4"/>
  <c r="FV13" i="5" s="1"/>
  <c r="FV40" i="4"/>
  <c r="FV40" i="5" s="1"/>
  <c r="FV33" i="4"/>
  <c r="FV33" i="5" s="1"/>
  <c r="FV31" i="4"/>
  <c r="FV31" i="5" s="1"/>
  <c r="FV30" i="4"/>
  <c r="FV30" i="5" s="1"/>
  <c r="FV24" i="4"/>
  <c r="FV24" i="5" s="1"/>
  <c r="FV23" i="4"/>
  <c r="FV23" i="5" s="1"/>
  <c r="FV22" i="4"/>
  <c r="FV22" i="5" s="1"/>
  <c r="FV15" i="4"/>
  <c r="FV15" i="5" s="1"/>
  <c r="FV12" i="4"/>
  <c r="FV12" i="5" s="1"/>
  <c r="FV46" i="4"/>
  <c r="FV46" i="5" s="1"/>
  <c r="FV34" i="4"/>
  <c r="FV34" i="5" s="1"/>
  <c r="FV32" i="4"/>
  <c r="FV32" i="5" s="1"/>
  <c r="FV28" i="4"/>
  <c r="FV28" i="5" s="1"/>
  <c r="FV48" i="4"/>
  <c r="FV48" i="5" s="1"/>
  <c r="FV45" i="4"/>
  <c r="FV45" i="5" s="1"/>
  <c r="FV29" i="4"/>
  <c r="FV29" i="5" s="1"/>
  <c r="FV27" i="4"/>
  <c r="FV27" i="5" s="1"/>
  <c r="FV26" i="4"/>
  <c r="FV26" i="5" s="1"/>
  <c r="FV21" i="4"/>
  <c r="FV21" i="5" s="1"/>
  <c r="FV19" i="4"/>
  <c r="FV19" i="5" s="1"/>
  <c r="FV16" i="4"/>
  <c r="FV16" i="5" s="1"/>
  <c r="FV43" i="4"/>
  <c r="FV43" i="5" s="1"/>
  <c r="FV42" i="4"/>
  <c r="FV42" i="5" s="1"/>
  <c r="FV38" i="4"/>
  <c r="FV38" i="5" s="1"/>
  <c r="FV37" i="4"/>
  <c r="FV37" i="5" s="1"/>
  <c r="FV35" i="4"/>
  <c r="FV35" i="5" s="1"/>
  <c r="FV20" i="4"/>
  <c r="FV20" i="5" s="1"/>
  <c r="FV18" i="4"/>
  <c r="FV18" i="5" s="1"/>
  <c r="FV17" i="4"/>
  <c r="FV17" i="5" s="1"/>
  <c r="FX22" i="7" l="1"/>
  <c r="FX21" i="7"/>
  <c r="FX20" i="7"/>
  <c r="FX19" i="7"/>
  <c r="FX18" i="7"/>
  <c r="FX15" i="7"/>
  <c r="FX14" i="7"/>
  <c r="FX13" i="7"/>
  <c r="FX17" i="7"/>
  <c r="FX16" i="7"/>
  <c r="FX10" i="4"/>
  <c r="FY11" i="4"/>
  <c r="FW266" i="4"/>
  <c r="FW265" i="4"/>
  <c r="FW265" i="5" s="1"/>
  <c r="FW264" i="4"/>
  <c r="FW264" i="5" s="1"/>
  <c r="FW263" i="4"/>
  <c r="FW263" i="5" s="1"/>
  <c r="FW262" i="4"/>
  <c r="FW262" i="5" s="1"/>
  <c r="FW261" i="4"/>
  <c r="FW261" i="5" s="1"/>
  <c r="FW260" i="4"/>
  <c r="FW260" i="5" s="1"/>
  <c r="FW259" i="4"/>
  <c r="FW259" i="5" s="1"/>
  <c r="FW258" i="4"/>
  <c r="FW258" i="5" s="1"/>
  <c r="FW257" i="4"/>
  <c r="FW257" i="5" s="1"/>
  <c r="FW256" i="4"/>
  <c r="FW256" i="5" s="1"/>
  <c r="FW255" i="4"/>
  <c r="FW255" i="5" s="1"/>
  <c r="FW254" i="4"/>
  <c r="FW254" i="5" s="1"/>
  <c r="FW253" i="4"/>
  <c r="FW253" i="5" s="1"/>
  <c r="FW252" i="4"/>
  <c r="FW252" i="5" s="1"/>
  <c r="FW251" i="4"/>
  <c r="FW251" i="5" s="1"/>
  <c r="FW250" i="4"/>
  <c r="FW250" i="5" s="1"/>
  <c r="FW249" i="4"/>
  <c r="FW249" i="5" s="1"/>
  <c r="FW248" i="4"/>
  <c r="FW248" i="5" s="1"/>
  <c r="FW247" i="4"/>
  <c r="FW247" i="5" s="1"/>
  <c r="FW246" i="4"/>
  <c r="FW246" i="5" s="1"/>
  <c r="FW245" i="4"/>
  <c r="FW245" i="5" s="1"/>
  <c r="FW244" i="4"/>
  <c r="FW244" i="5" s="1"/>
  <c r="FW243" i="4"/>
  <c r="FW243" i="5" s="1"/>
  <c r="FW242" i="4"/>
  <c r="FW242" i="5" s="1"/>
  <c r="FW241" i="4"/>
  <c r="FW241" i="5" s="1"/>
  <c r="FW240" i="4"/>
  <c r="FW240" i="5" s="1"/>
  <c r="FW239" i="4"/>
  <c r="FW239" i="5" s="1"/>
  <c r="FW238" i="4"/>
  <c r="FW238" i="5" s="1"/>
  <c r="FW237" i="4"/>
  <c r="FW237" i="5" s="1"/>
  <c r="FW236" i="4"/>
  <c r="FW236" i="5" s="1"/>
  <c r="FW235" i="4"/>
  <c r="FW235" i="5" s="1"/>
  <c r="FW234" i="4"/>
  <c r="FW234" i="5" s="1"/>
  <c r="FW233" i="4"/>
  <c r="FW233" i="5" s="1"/>
  <c r="FW232" i="4"/>
  <c r="FW232" i="5" s="1"/>
  <c r="FW231" i="4"/>
  <c r="FW231" i="5" s="1"/>
  <c r="FW230" i="4"/>
  <c r="FW230" i="5" s="1"/>
  <c r="FW229" i="4"/>
  <c r="FW229" i="5" s="1"/>
  <c r="FW228" i="4"/>
  <c r="FW228" i="5" s="1"/>
  <c r="FW227" i="4"/>
  <c r="FW227" i="5" s="1"/>
  <c r="FW226" i="4"/>
  <c r="FW226" i="5" s="1"/>
  <c r="FW225" i="4"/>
  <c r="FW225" i="5" s="1"/>
  <c r="FW224" i="4"/>
  <c r="FW224" i="5" s="1"/>
  <c r="FW223" i="4"/>
  <c r="FW223" i="5" s="1"/>
  <c r="FW222" i="4"/>
  <c r="FW222" i="5" s="1"/>
  <c r="FW221" i="4"/>
  <c r="FW221" i="5" s="1"/>
  <c r="FW220" i="4"/>
  <c r="FW220" i="5" s="1"/>
  <c r="FW219" i="4"/>
  <c r="FW219" i="5" s="1"/>
  <c r="FW218" i="4"/>
  <c r="FW218" i="5" s="1"/>
  <c r="FW217" i="4"/>
  <c r="FW217" i="5" s="1"/>
  <c r="FW216" i="4"/>
  <c r="FW216" i="5" s="1"/>
  <c r="FW215" i="4"/>
  <c r="FW215" i="5" s="1"/>
  <c r="FW214" i="4"/>
  <c r="FW214" i="5" s="1"/>
  <c r="FW213" i="4"/>
  <c r="FW213" i="5" s="1"/>
  <c r="FW212" i="4"/>
  <c r="FW212" i="5" s="1"/>
  <c r="FW211" i="4"/>
  <c r="FW211" i="5" s="1"/>
  <c r="FW210" i="4"/>
  <c r="FW210" i="5" s="1"/>
  <c r="FW209" i="4"/>
  <c r="FW209" i="5" s="1"/>
  <c r="FW208" i="4"/>
  <c r="FW208" i="5" s="1"/>
  <c r="FW207" i="4"/>
  <c r="FW207" i="5" s="1"/>
  <c r="FW206" i="4"/>
  <c r="FW206" i="5" s="1"/>
  <c r="FW205" i="4"/>
  <c r="FW205" i="5" s="1"/>
  <c r="FW204" i="4"/>
  <c r="FW204" i="5" s="1"/>
  <c r="FW203" i="4"/>
  <c r="FW203" i="5" s="1"/>
  <c r="FW202" i="4"/>
  <c r="FW202" i="5" s="1"/>
  <c r="FW201" i="4"/>
  <c r="FW201" i="5" s="1"/>
  <c r="FW200" i="4"/>
  <c r="FW200" i="5" s="1"/>
  <c r="FW199" i="4"/>
  <c r="FW199" i="5" s="1"/>
  <c r="FW198" i="4"/>
  <c r="FW198" i="5" s="1"/>
  <c r="FW197" i="4"/>
  <c r="FW197" i="5" s="1"/>
  <c r="FW196" i="4"/>
  <c r="FW196" i="5" s="1"/>
  <c r="FW195" i="4"/>
  <c r="FW195" i="5" s="1"/>
  <c r="FW194" i="4"/>
  <c r="FW194" i="5" s="1"/>
  <c r="FW193" i="4"/>
  <c r="FW193" i="5" s="1"/>
  <c r="FW192" i="4"/>
  <c r="FW192" i="5" s="1"/>
  <c r="FW191" i="4"/>
  <c r="FW191" i="5" s="1"/>
  <c r="FW190" i="4"/>
  <c r="FW190" i="5" s="1"/>
  <c r="FW189" i="4"/>
  <c r="FW189" i="5" s="1"/>
  <c r="FW188" i="4"/>
  <c r="FW188" i="5" s="1"/>
  <c r="FW187" i="4"/>
  <c r="FW187" i="5" s="1"/>
  <c r="FW159" i="4"/>
  <c r="FW159" i="5" s="1"/>
  <c r="FW158" i="4"/>
  <c r="FW158" i="5" s="1"/>
  <c r="FW154" i="4"/>
  <c r="FW154" i="5" s="1"/>
  <c r="FW157" i="4"/>
  <c r="FW157" i="5" s="1"/>
  <c r="FW156" i="4"/>
  <c r="FW156" i="5" s="1"/>
  <c r="FW155" i="4"/>
  <c r="FW155" i="5" s="1"/>
  <c r="FW153" i="4"/>
  <c r="FW153" i="5" s="1"/>
  <c r="FW152" i="4"/>
  <c r="FW152" i="5" s="1"/>
  <c r="FW151" i="4"/>
  <c r="FW151" i="5" s="1"/>
  <c r="FW150" i="4"/>
  <c r="FW150" i="5" s="1"/>
  <c r="FW149" i="4"/>
  <c r="FW149" i="5" s="1"/>
  <c r="FW148" i="4"/>
  <c r="FW148" i="5" s="1"/>
  <c r="FW147" i="4"/>
  <c r="FW147" i="5" s="1"/>
  <c r="FW146" i="4"/>
  <c r="FW146" i="5" s="1"/>
  <c r="FW145" i="4"/>
  <c r="FW145" i="5" s="1"/>
  <c r="FW144" i="4"/>
  <c r="FW144" i="5" s="1"/>
  <c r="FW143" i="4"/>
  <c r="FW143" i="5" s="1"/>
  <c r="FW142" i="4"/>
  <c r="FW142" i="5" s="1"/>
  <c r="FW141" i="4"/>
  <c r="FW141" i="5" s="1"/>
  <c r="FW140" i="4"/>
  <c r="FW140" i="5" s="1"/>
  <c r="FW139" i="4"/>
  <c r="FW139" i="5" s="1"/>
  <c r="FW138" i="4"/>
  <c r="FW138" i="5" s="1"/>
  <c r="FW137" i="4"/>
  <c r="FW137" i="5" s="1"/>
  <c r="FW136" i="4"/>
  <c r="FW136" i="5" s="1"/>
  <c r="FW135" i="4"/>
  <c r="FW135" i="5" s="1"/>
  <c r="FW134" i="4"/>
  <c r="FW134" i="5" s="1"/>
  <c r="FW133" i="4"/>
  <c r="FW133" i="5" s="1"/>
  <c r="FW132" i="4"/>
  <c r="FW132" i="5" s="1"/>
  <c r="FW131" i="4"/>
  <c r="FW131" i="5" s="1"/>
  <c r="FW130" i="4"/>
  <c r="FW130" i="5" s="1"/>
  <c r="FW129" i="4"/>
  <c r="FW129" i="5" s="1"/>
  <c r="FW128" i="4"/>
  <c r="FW128" i="5" s="1"/>
  <c r="FW127" i="4"/>
  <c r="FW127" i="5" s="1"/>
  <c r="FW126" i="4"/>
  <c r="FW126" i="5" s="1"/>
  <c r="FW125" i="4"/>
  <c r="FW125" i="5" s="1"/>
  <c r="FW124" i="4"/>
  <c r="FW124" i="5" s="1"/>
  <c r="FW123" i="4"/>
  <c r="FW123" i="5" s="1"/>
  <c r="FW122" i="4"/>
  <c r="FW122" i="5" s="1"/>
  <c r="FW121" i="4"/>
  <c r="FW121" i="5" s="1"/>
  <c r="FW120" i="4"/>
  <c r="FW120" i="5" s="1"/>
  <c r="FW119" i="4"/>
  <c r="FW119" i="5" s="1"/>
  <c r="FW118" i="4"/>
  <c r="FW118" i="5" s="1"/>
  <c r="FW117" i="4"/>
  <c r="FW117" i="5" s="1"/>
  <c r="FW116" i="4"/>
  <c r="FW116" i="5" s="1"/>
  <c r="FW115" i="4"/>
  <c r="FW115" i="5" s="1"/>
  <c r="FW114" i="4"/>
  <c r="FW114" i="5" s="1"/>
  <c r="FW113" i="4"/>
  <c r="FW113" i="5" s="1"/>
  <c r="FW112" i="4"/>
  <c r="FW112" i="5" s="1"/>
  <c r="FW111" i="4"/>
  <c r="FW111" i="5" s="1"/>
  <c r="FW110" i="4"/>
  <c r="FW110" i="5" s="1"/>
  <c r="FW109" i="4"/>
  <c r="FW109" i="5" s="1"/>
  <c r="FW108" i="4"/>
  <c r="FW108" i="5" s="1"/>
  <c r="FW107" i="4"/>
  <c r="FW107" i="5" s="1"/>
  <c r="FW106" i="4"/>
  <c r="FW106" i="5" s="1"/>
  <c r="FW105" i="4"/>
  <c r="FW105" i="5" s="1"/>
  <c r="FW104" i="4"/>
  <c r="FW104" i="5" s="1"/>
  <c r="FW103" i="4"/>
  <c r="FW103" i="5" s="1"/>
  <c r="FW102" i="4"/>
  <c r="FW102" i="5" s="1"/>
  <c r="FW101" i="4"/>
  <c r="FW101" i="5" s="1"/>
  <c r="FW100" i="4"/>
  <c r="FW100" i="5" s="1"/>
  <c r="FW99" i="4"/>
  <c r="FW99" i="5" s="1"/>
  <c r="FW98" i="4"/>
  <c r="FW98" i="5" s="1"/>
  <c r="FW97" i="4"/>
  <c r="FW97" i="5" s="1"/>
  <c r="FW96" i="4"/>
  <c r="FW96" i="5" s="1"/>
  <c r="FW95" i="4"/>
  <c r="FW95" i="5" s="1"/>
  <c r="FW94" i="4"/>
  <c r="FW94" i="5" s="1"/>
  <c r="FW93" i="4"/>
  <c r="FW93" i="5" s="1"/>
  <c r="FW92" i="4"/>
  <c r="FW92" i="5" s="1"/>
  <c r="FW91" i="4"/>
  <c r="FW91" i="5" s="1"/>
  <c r="FW90" i="4"/>
  <c r="FW90" i="5" s="1"/>
  <c r="FW89" i="4"/>
  <c r="FW89" i="5" s="1"/>
  <c r="FW88" i="4"/>
  <c r="FW88" i="5" s="1"/>
  <c r="FW87" i="4"/>
  <c r="FW87" i="5" s="1"/>
  <c r="FW86" i="4"/>
  <c r="FW86" i="5" s="1"/>
  <c r="FW85" i="4"/>
  <c r="FW85" i="5" s="1"/>
  <c r="FW84" i="4"/>
  <c r="FW84" i="5" s="1"/>
  <c r="FW83" i="4"/>
  <c r="FW83" i="5" s="1"/>
  <c r="FW82" i="4"/>
  <c r="FW82" i="5" s="1"/>
  <c r="FW81" i="4"/>
  <c r="FW81" i="5" s="1"/>
  <c r="FW80" i="4"/>
  <c r="FW80" i="5" s="1"/>
  <c r="FW79" i="4"/>
  <c r="FW79" i="5" s="1"/>
  <c r="FW78" i="4"/>
  <c r="FW78" i="5" s="1"/>
  <c r="FW77" i="4"/>
  <c r="FW77" i="5" s="1"/>
  <c r="FW76" i="4"/>
  <c r="FW76" i="5" s="1"/>
  <c r="FW75" i="4"/>
  <c r="FW75" i="5" s="1"/>
  <c r="FW74" i="4"/>
  <c r="FW74" i="5" s="1"/>
  <c r="FW73" i="4"/>
  <c r="FW73" i="5" s="1"/>
  <c r="FW72" i="4"/>
  <c r="FW72" i="5" s="1"/>
  <c r="FW71" i="4"/>
  <c r="FW71" i="5" s="1"/>
  <c r="FW70" i="4"/>
  <c r="FW70" i="5" s="1"/>
  <c r="FW69" i="4"/>
  <c r="FW69" i="5" s="1"/>
  <c r="FW68" i="4"/>
  <c r="FW68" i="5" s="1"/>
  <c r="FW67" i="4"/>
  <c r="FW67" i="5" s="1"/>
  <c r="FW66" i="4"/>
  <c r="FW66" i="5" s="1"/>
  <c r="FW65" i="4"/>
  <c r="FW65" i="5" s="1"/>
  <c r="FW64" i="4"/>
  <c r="FW64" i="5" s="1"/>
  <c r="FW63" i="4"/>
  <c r="FW63" i="5" s="1"/>
  <c r="FW62" i="4"/>
  <c r="FW62" i="5" s="1"/>
  <c r="FW61" i="4"/>
  <c r="FW61" i="5" s="1"/>
  <c r="FW60" i="4"/>
  <c r="FW60" i="5" s="1"/>
  <c r="FW59" i="4"/>
  <c r="FW59" i="5" s="1"/>
  <c r="FW58" i="4"/>
  <c r="FW58" i="5" s="1"/>
  <c r="FW57" i="4"/>
  <c r="FW57" i="5" s="1"/>
  <c r="FW56" i="4"/>
  <c r="FW56" i="5" s="1"/>
  <c r="FW55" i="4"/>
  <c r="FW55" i="5" s="1"/>
  <c r="FW54" i="4"/>
  <c r="FW54" i="5" s="1"/>
  <c r="FW53" i="4"/>
  <c r="FW53" i="5" s="1"/>
  <c r="FW52" i="4"/>
  <c r="FW52" i="5" s="1"/>
  <c r="FW51" i="4"/>
  <c r="FW51" i="5" s="1"/>
  <c r="FW50" i="4"/>
  <c r="FW50" i="5" s="1"/>
  <c r="FW49" i="4"/>
  <c r="FW49" i="5" s="1"/>
  <c r="FW184" i="4"/>
  <c r="FW184" i="5" s="1"/>
  <c r="FW176" i="4"/>
  <c r="FW176" i="5" s="1"/>
  <c r="FW168" i="4"/>
  <c r="FW168" i="5" s="1"/>
  <c r="FW160" i="4"/>
  <c r="FW160" i="5" s="1"/>
  <c r="FW183" i="4"/>
  <c r="FW183" i="5" s="1"/>
  <c r="FW175" i="4"/>
  <c r="FW175" i="5" s="1"/>
  <c r="FW167" i="4"/>
  <c r="FW167" i="5" s="1"/>
  <c r="FW170" i="4"/>
  <c r="FW170" i="5" s="1"/>
  <c r="FW182" i="4"/>
  <c r="FW182" i="5" s="1"/>
  <c r="FW174" i="4"/>
  <c r="FW174" i="5" s="1"/>
  <c r="FW166" i="4"/>
  <c r="FW166" i="5" s="1"/>
  <c r="FW162" i="4"/>
  <c r="FW162" i="5" s="1"/>
  <c r="FW181" i="4"/>
  <c r="FW181" i="5" s="1"/>
  <c r="FW173" i="4"/>
  <c r="FW173" i="5" s="1"/>
  <c r="FW165" i="4"/>
  <c r="FW165" i="5" s="1"/>
  <c r="FW180" i="4"/>
  <c r="FW180" i="5" s="1"/>
  <c r="FW172" i="4"/>
  <c r="FW172" i="5" s="1"/>
  <c r="FW164" i="4"/>
  <c r="FW164" i="5" s="1"/>
  <c r="FW13" i="4"/>
  <c r="FW13" i="5" s="1"/>
  <c r="FW12" i="4"/>
  <c r="FW12" i="5" s="1"/>
  <c r="FW178" i="4"/>
  <c r="FW178" i="5" s="1"/>
  <c r="FW179" i="4"/>
  <c r="FW179" i="5" s="1"/>
  <c r="FW171" i="4"/>
  <c r="FW171" i="5" s="1"/>
  <c r="FW163" i="4"/>
  <c r="FW163" i="5" s="1"/>
  <c r="FW48" i="4"/>
  <c r="FW48" i="5" s="1"/>
  <c r="FW47" i="4"/>
  <c r="FW47" i="5" s="1"/>
  <c r="FW46" i="4"/>
  <c r="FW46" i="5" s="1"/>
  <c r="FW45" i="4"/>
  <c r="FW45" i="5" s="1"/>
  <c r="FW44" i="4"/>
  <c r="FW44" i="5" s="1"/>
  <c r="FW43" i="4"/>
  <c r="FW43" i="5" s="1"/>
  <c r="FW42" i="4"/>
  <c r="FW42" i="5" s="1"/>
  <c r="FW41" i="4"/>
  <c r="FW41" i="5" s="1"/>
  <c r="FW40" i="4"/>
  <c r="FW40" i="5" s="1"/>
  <c r="FW39" i="4"/>
  <c r="FW39" i="5" s="1"/>
  <c r="FW38" i="4"/>
  <c r="FW38" i="5" s="1"/>
  <c r="FW37" i="4"/>
  <c r="FW37" i="5" s="1"/>
  <c r="FW36" i="4"/>
  <c r="FW36" i="5" s="1"/>
  <c r="FW35" i="4"/>
  <c r="FW35" i="5" s="1"/>
  <c r="FW34" i="4"/>
  <c r="FW34" i="5" s="1"/>
  <c r="FW33" i="4"/>
  <c r="FW33" i="5" s="1"/>
  <c r="FW32" i="4"/>
  <c r="FW32" i="5" s="1"/>
  <c r="FW31" i="4"/>
  <c r="FW31" i="5" s="1"/>
  <c r="FW30" i="4"/>
  <c r="FW30" i="5" s="1"/>
  <c r="FW29" i="4"/>
  <c r="FW29" i="5" s="1"/>
  <c r="FW28" i="4"/>
  <c r="FW28" i="5" s="1"/>
  <c r="FW27" i="4"/>
  <c r="FW27" i="5" s="1"/>
  <c r="FW26" i="4"/>
  <c r="FW26" i="5" s="1"/>
  <c r="FW25" i="4"/>
  <c r="FW25" i="5" s="1"/>
  <c r="FW24" i="4"/>
  <c r="FW24" i="5" s="1"/>
  <c r="FW23" i="4"/>
  <c r="FW23" i="5" s="1"/>
  <c r="FW22" i="4"/>
  <c r="FW22" i="5" s="1"/>
  <c r="FW21" i="4"/>
  <c r="FW21" i="5" s="1"/>
  <c r="FW20" i="4"/>
  <c r="FW20" i="5" s="1"/>
  <c r="FW19" i="4"/>
  <c r="FW19" i="5" s="1"/>
  <c r="FW18" i="4"/>
  <c r="FW18" i="5" s="1"/>
  <c r="FW17" i="4"/>
  <c r="FW17" i="5" s="1"/>
  <c r="FW16" i="4"/>
  <c r="FW16" i="5" s="1"/>
  <c r="FW15" i="4"/>
  <c r="FW15" i="5" s="1"/>
  <c r="FW14" i="4"/>
  <c r="FW14" i="5" s="1"/>
  <c r="FW186" i="4"/>
  <c r="FW186" i="5" s="1"/>
  <c r="FW185" i="4"/>
  <c r="FW185" i="5" s="1"/>
  <c r="FW177" i="4"/>
  <c r="FW177" i="5" s="1"/>
  <c r="FW169" i="4"/>
  <c r="FW169" i="5" s="1"/>
  <c r="FW161" i="4"/>
  <c r="FW161" i="5" s="1"/>
  <c r="FY10" i="5"/>
  <c r="FZ11" i="5"/>
  <c r="FY22" i="7" l="1"/>
  <c r="FY21" i="7"/>
  <c r="FY20" i="7"/>
  <c r="FY19" i="7"/>
  <c r="FY18" i="7"/>
  <c r="FY17" i="7"/>
  <c r="FY16" i="7"/>
  <c r="FY15" i="7"/>
  <c r="FY14" i="7"/>
  <c r="FY13" i="7"/>
  <c r="FZ10" i="5"/>
  <c r="GA11" i="5"/>
  <c r="FY10" i="4"/>
  <c r="FZ11" i="4"/>
  <c r="FX266" i="4"/>
  <c r="FX265" i="4"/>
  <c r="FX265" i="5" s="1"/>
  <c r="FX264" i="4"/>
  <c r="FX264" i="5" s="1"/>
  <c r="FX263" i="4"/>
  <c r="FX263" i="5" s="1"/>
  <c r="FX262" i="4"/>
  <c r="FX262" i="5" s="1"/>
  <c r="FX261" i="4"/>
  <c r="FX261" i="5" s="1"/>
  <c r="FX260" i="4"/>
  <c r="FX260" i="5" s="1"/>
  <c r="FX259" i="4"/>
  <c r="FX259" i="5" s="1"/>
  <c r="FX258" i="4"/>
  <c r="FX258" i="5" s="1"/>
  <c r="FX257" i="4"/>
  <c r="FX257" i="5" s="1"/>
  <c r="FX256" i="4"/>
  <c r="FX256" i="5" s="1"/>
  <c r="FX255" i="4"/>
  <c r="FX255" i="5" s="1"/>
  <c r="FX254" i="4"/>
  <c r="FX254" i="5" s="1"/>
  <c r="FX253" i="4"/>
  <c r="FX253" i="5" s="1"/>
  <c r="FX252" i="4"/>
  <c r="FX252" i="5" s="1"/>
  <c r="FX251" i="4"/>
  <c r="FX251" i="5" s="1"/>
  <c r="FX250" i="4"/>
  <c r="FX250" i="5" s="1"/>
  <c r="FX249" i="4"/>
  <c r="FX249" i="5" s="1"/>
  <c r="FX248" i="4"/>
  <c r="FX248" i="5" s="1"/>
  <c r="FX247" i="4"/>
  <c r="FX247" i="5" s="1"/>
  <c r="FX246" i="4"/>
  <c r="FX246" i="5" s="1"/>
  <c r="FX245" i="4"/>
  <c r="FX245" i="5" s="1"/>
  <c r="FX244" i="4"/>
  <c r="FX244" i="5" s="1"/>
  <c r="FX243" i="4"/>
  <c r="FX243" i="5" s="1"/>
  <c r="FX242" i="4"/>
  <c r="FX242" i="5" s="1"/>
  <c r="FX241" i="4"/>
  <c r="FX241" i="5" s="1"/>
  <c r="FX240" i="4"/>
  <c r="FX240" i="5" s="1"/>
  <c r="FX239" i="4"/>
  <c r="FX239" i="5" s="1"/>
  <c r="FX238" i="4"/>
  <c r="FX238" i="5" s="1"/>
  <c r="FX237" i="4"/>
  <c r="FX237" i="5" s="1"/>
  <c r="FX213" i="4"/>
  <c r="FX213" i="5" s="1"/>
  <c r="FX212" i="4"/>
  <c r="FX212" i="5" s="1"/>
  <c r="FX211" i="4"/>
  <c r="FX211" i="5" s="1"/>
  <c r="FX210" i="4"/>
  <c r="FX210" i="5" s="1"/>
  <c r="FX209" i="4"/>
  <c r="FX209" i="5" s="1"/>
  <c r="FX208" i="4"/>
  <c r="FX208" i="5" s="1"/>
  <c r="FX207" i="4"/>
  <c r="FX207" i="5" s="1"/>
  <c r="FX206" i="4"/>
  <c r="FX206" i="5" s="1"/>
  <c r="FX205" i="4"/>
  <c r="FX205" i="5" s="1"/>
  <c r="FX204" i="4"/>
  <c r="FX204" i="5" s="1"/>
  <c r="FX203" i="4"/>
  <c r="FX203" i="5" s="1"/>
  <c r="FX202" i="4"/>
  <c r="FX202" i="5" s="1"/>
  <c r="FX201" i="4"/>
  <c r="FX201" i="5" s="1"/>
  <c r="FX200" i="4"/>
  <c r="FX200" i="5" s="1"/>
  <c r="FX199" i="4"/>
  <c r="FX199" i="5" s="1"/>
  <c r="FX198" i="4"/>
  <c r="FX198" i="5" s="1"/>
  <c r="FX197" i="4"/>
  <c r="FX197" i="5" s="1"/>
  <c r="FX196" i="4"/>
  <c r="FX196" i="5" s="1"/>
  <c r="FX195" i="4"/>
  <c r="FX195" i="5" s="1"/>
  <c r="FX194" i="4"/>
  <c r="FX194" i="5" s="1"/>
  <c r="FX193" i="4"/>
  <c r="FX193" i="5" s="1"/>
  <c r="FX192" i="4"/>
  <c r="FX192" i="5" s="1"/>
  <c r="FX191" i="4"/>
  <c r="FX191" i="5" s="1"/>
  <c r="FX190" i="4"/>
  <c r="FX190" i="5" s="1"/>
  <c r="FX189" i="4"/>
  <c r="FX189" i="5" s="1"/>
  <c r="FX188" i="4"/>
  <c r="FX188" i="5" s="1"/>
  <c r="FX187" i="4"/>
  <c r="FX187" i="5" s="1"/>
  <c r="FX236" i="4"/>
  <c r="FX236" i="5" s="1"/>
  <c r="FX235" i="4"/>
  <c r="FX235" i="5" s="1"/>
  <c r="FX234" i="4"/>
  <c r="FX234" i="5" s="1"/>
  <c r="FX233" i="4"/>
  <c r="FX233" i="5" s="1"/>
  <c r="FX232" i="4"/>
  <c r="FX232" i="5" s="1"/>
  <c r="FX231" i="4"/>
  <c r="FX231" i="5" s="1"/>
  <c r="FX230" i="4"/>
  <c r="FX230" i="5" s="1"/>
  <c r="FX229" i="4"/>
  <c r="FX229" i="5" s="1"/>
  <c r="FX228" i="4"/>
  <c r="FX228" i="5" s="1"/>
  <c r="FX227" i="4"/>
  <c r="FX227" i="5" s="1"/>
  <c r="FX226" i="4"/>
  <c r="FX226" i="5" s="1"/>
  <c r="FX225" i="4"/>
  <c r="FX225" i="5" s="1"/>
  <c r="FX224" i="4"/>
  <c r="FX224" i="5" s="1"/>
  <c r="FX223" i="4"/>
  <c r="FX223" i="5" s="1"/>
  <c r="FX222" i="4"/>
  <c r="FX222" i="5" s="1"/>
  <c r="FX215" i="4"/>
  <c r="FX215" i="5" s="1"/>
  <c r="FX159" i="4"/>
  <c r="FX159" i="5" s="1"/>
  <c r="FX158" i="4"/>
  <c r="FX158" i="5" s="1"/>
  <c r="FX154" i="4"/>
  <c r="FX154" i="5" s="1"/>
  <c r="FX157" i="4"/>
  <c r="FX157" i="5" s="1"/>
  <c r="FX156" i="4"/>
  <c r="FX156" i="5" s="1"/>
  <c r="FX155" i="4"/>
  <c r="FX155" i="5" s="1"/>
  <c r="FX153" i="4"/>
  <c r="FX153" i="5" s="1"/>
  <c r="FX152" i="4"/>
  <c r="FX152" i="5" s="1"/>
  <c r="FX151" i="4"/>
  <c r="FX151" i="5" s="1"/>
  <c r="FX150" i="4"/>
  <c r="FX150" i="5" s="1"/>
  <c r="FX149" i="4"/>
  <c r="FX149" i="5" s="1"/>
  <c r="FX148" i="4"/>
  <c r="FX148" i="5" s="1"/>
  <c r="FX147" i="4"/>
  <c r="FX147" i="5" s="1"/>
  <c r="FX146" i="4"/>
  <c r="FX146" i="5" s="1"/>
  <c r="FX145" i="4"/>
  <c r="FX145" i="5" s="1"/>
  <c r="FX144" i="4"/>
  <c r="FX144" i="5" s="1"/>
  <c r="FX143" i="4"/>
  <c r="FX143" i="5" s="1"/>
  <c r="FX142" i="4"/>
  <c r="FX142" i="5" s="1"/>
  <c r="FX141" i="4"/>
  <c r="FX141" i="5" s="1"/>
  <c r="FX140" i="4"/>
  <c r="FX140" i="5" s="1"/>
  <c r="FX139" i="4"/>
  <c r="FX139" i="5" s="1"/>
  <c r="FX138" i="4"/>
  <c r="FX138" i="5" s="1"/>
  <c r="FX137" i="4"/>
  <c r="FX137" i="5" s="1"/>
  <c r="FX136" i="4"/>
  <c r="FX136" i="5" s="1"/>
  <c r="FX135" i="4"/>
  <c r="FX135" i="5" s="1"/>
  <c r="FX134" i="4"/>
  <c r="FX134" i="5" s="1"/>
  <c r="FX133" i="4"/>
  <c r="FX133" i="5" s="1"/>
  <c r="FX132" i="4"/>
  <c r="FX132" i="5" s="1"/>
  <c r="FX131" i="4"/>
  <c r="FX131" i="5" s="1"/>
  <c r="FX130" i="4"/>
  <c r="FX130" i="5" s="1"/>
  <c r="FX221" i="4"/>
  <c r="FX221" i="5" s="1"/>
  <c r="FX220" i="4"/>
  <c r="FX220" i="5" s="1"/>
  <c r="FX219" i="4"/>
  <c r="FX219" i="5" s="1"/>
  <c r="FX218" i="4"/>
  <c r="FX218" i="5" s="1"/>
  <c r="FX217" i="4"/>
  <c r="FX217" i="5" s="1"/>
  <c r="FX186" i="4"/>
  <c r="FX186" i="5" s="1"/>
  <c r="FX185" i="4"/>
  <c r="FX185" i="5" s="1"/>
  <c r="FX184" i="4"/>
  <c r="FX184" i="5" s="1"/>
  <c r="FX183" i="4"/>
  <c r="FX183" i="5" s="1"/>
  <c r="FX182" i="4"/>
  <c r="FX182" i="5" s="1"/>
  <c r="FX181" i="4"/>
  <c r="FX181" i="5" s="1"/>
  <c r="FX180" i="4"/>
  <c r="FX180" i="5" s="1"/>
  <c r="FX179" i="4"/>
  <c r="FX179" i="5" s="1"/>
  <c r="FX178" i="4"/>
  <c r="FX178" i="5" s="1"/>
  <c r="FX177" i="4"/>
  <c r="FX177" i="5" s="1"/>
  <c r="FX176" i="4"/>
  <c r="FX176" i="5" s="1"/>
  <c r="FX175" i="4"/>
  <c r="FX175" i="5" s="1"/>
  <c r="FX174" i="4"/>
  <c r="FX174" i="5" s="1"/>
  <c r="FX173" i="4"/>
  <c r="FX173" i="5" s="1"/>
  <c r="FX172" i="4"/>
  <c r="FX172" i="5" s="1"/>
  <c r="FX171" i="4"/>
  <c r="FX171" i="5" s="1"/>
  <c r="FX170" i="4"/>
  <c r="FX170" i="5" s="1"/>
  <c r="FX169" i="4"/>
  <c r="FX169" i="5" s="1"/>
  <c r="FX168" i="4"/>
  <c r="FX168" i="5" s="1"/>
  <c r="FX167" i="4"/>
  <c r="FX167" i="5" s="1"/>
  <c r="FX166" i="4"/>
  <c r="FX166" i="5" s="1"/>
  <c r="FX165" i="4"/>
  <c r="FX165" i="5" s="1"/>
  <c r="FX164" i="4"/>
  <c r="FX164" i="5" s="1"/>
  <c r="FX163" i="4"/>
  <c r="FX163" i="5" s="1"/>
  <c r="FX162" i="4"/>
  <c r="FX162" i="5" s="1"/>
  <c r="FX161" i="4"/>
  <c r="FX161" i="5" s="1"/>
  <c r="FX160" i="4"/>
  <c r="FX160" i="5" s="1"/>
  <c r="FX216" i="4"/>
  <c r="FX216" i="5" s="1"/>
  <c r="FX214" i="4"/>
  <c r="FX214" i="5" s="1"/>
  <c r="FX129" i="4"/>
  <c r="FX129" i="5" s="1"/>
  <c r="FX128" i="4"/>
  <c r="FX128" i="5" s="1"/>
  <c r="FX127" i="4"/>
  <c r="FX127" i="5" s="1"/>
  <c r="FX126" i="4"/>
  <c r="FX126" i="5" s="1"/>
  <c r="FX125" i="4"/>
  <c r="FX125" i="5" s="1"/>
  <c r="FX124" i="4"/>
  <c r="FX124" i="5" s="1"/>
  <c r="FX123" i="4"/>
  <c r="FX123" i="5" s="1"/>
  <c r="FX122" i="4"/>
  <c r="FX122" i="5" s="1"/>
  <c r="FX121" i="4"/>
  <c r="FX121" i="5" s="1"/>
  <c r="FX120" i="4"/>
  <c r="FX120" i="5" s="1"/>
  <c r="FX119" i="4"/>
  <c r="FX119" i="5" s="1"/>
  <c r="FX118" i="4"/>
  <c r="FX118" i="5" s="1"/>
  <c r="FX117" i="4"/>
  <c r="FX117" i="5" s="1"/>
  <c r="FX116" i="4"/>
  <c r="FX116" i="5" s="1"/>
  <c r="FX115" i="4"/>
  <c r="FX115" i="5" s="1"/>
  <c r="FX114" i="4"/>
  <c r="FX114" i="5" s="1"/>
  <c r="FX113" i="4"/>
  <c r="FX113" i="5" s="1"/>
  <c r="FX112" i="4"/>
  <c r="FX112" i="5" s="1"/>
  <c r="FX111" i="4"/>
  <c r="FX111" i="5" s="1"/>
  <c r="FX110" i="4"/>
  <c r="FX110" i="5" s="1"/>
  <c r="FX109" i="4"/>
  <c r="FX109" i="5" s="1"/>
  <c r="FX108" i="4"/>
  <c r="FX108" i="5" s="1"/>
  <c r="FX107" i="4"/>
  <c r="FX107" i="5" s="1"/>
  <c r="FX106" i="4"/>
  <c r="FX106" i="5" s="1"/>
  <c r="FX105" i="4"/>
  <c r="FX105" i="5" s="1"/>
  <c r="FX104" i="4"/>
  <c r="FX104" i="5" s="1"/>
  <c r="FX103" i="4"/>
  <c r="FX103" i="5" s="1"/>
  <c r="FX102" i="4"/>
  <c r="FX102" i="5" s="1"/>
  <c r="FX101" i="4"/>
  <c r="FX101" i="5" s="1"/>
  <c r="FX100" i="4"/>
  <c r="FX100" i="5" s="1"/>
  <c r="FX99" i="4"/>
  <c r="FX99" i="5" s="1"/>
  <c r="FX98" i="4"/>
  <c r="FX98" i="5" s="1"/>
  <c r="FX97" i="4"/>
  <c r="FX97" i="5" s="1"/>
  <c r="FX96" i="4"/>
  <c r="FX96" i="5" s="1"/>
  <c r="FX95" i="4"/>
  <c r="FX95" i="5" s="1"/>
  <c r="FX94" i="4"/>
  <c r="FX94" i="5" s="1"/>
  <c r="FX93" i="4"/>
  <c r="FX93" i="5" s="1"/>
  <c r="FX92" i="4"/>
  <c r="FX92" i="5" s="1"/>
  <c r="FX91" i="4"/>
  <c r="FX91" i="5" s="1"/>
  <c r="FX90" i="4"/>
  <c r="FX90" i="5" s="1"/>
  <c r="FX89" i="4"/>
  <c r="FX89" i="5" s="1"/>
  <c r="FX88" i="4"/>
  <c r="FX88" i="5" s="1"/>
  <c r="FX87" i="4"/>
  <c r="FX87" i="5" s="1"/>
  <c r="FX86" i="4"/>
  <c r="FX86" i="5" s="1"/>
  <c r="FX85" i="4"/>
  <c r="FX85" i="5" s="1"/>
  <c r="FX84" i="4"/>
  <c r="FX84" i="5" s="1"/>
  <c r="FX83" i="4"/>
  <c r="FX83" i="5" s="1"/>
  <c r="FX82" i="4"/>
  <c r="FX82" i="5" s="1"/>
  <c r="FX81" i="4"/>
  <c r="FX81" i="5" s="1"/>
  <c r="FX80" i="4"/>
  <c r="FX80" i="5" s="1"/>
  <c r="FX79" i="4"/>
  <c r="FX79" i="5" s="1"/>
  <c r="FX78" i="4"/>
  <c r="FX78" i="5" s="1"/>
  <c r="FX77" i="4"/>
  <c r="FX77" i="5" s="1"/>
  <c r="FX76" i="4"/>
  <c r="FX76" i="5" s="1"/>
  <c r="FX75" i="4"/>
  <c r="FX75" i="5" s="1"/>
  <c r="FX74" i="4"/>
  <c r="FX74" i="5" s="1"/>
  <c r="FX73" i="4"/>
  <c r="FX73" i="5" s="1"/>
  <c r="FX72" i="4"/>
  <c r="FX72" i="5" s="1"/>
  <c r="FX71" i="4"/>
  <c r="FX71" i="5" s="1"/>
  <c r="FX70" i="4"/>
  <c r="FX70" i="5" s="1"/>
  <c r="FX69" i="4"/>
  <c r="FX69" i="5" s="1"/>
  <c r="FX68" i="4"/>
  <c r="FX68" i="5" s="1"/>
  <c r="FX67" i="4"/>
  <c r="FX67" i="5" s="1"/>
  <c r="FX66" i="4"/>
  <c r="FX66" i="5" s="1"/>
  <c r="FX65" i="4"/>
  <c r="FX65" i="5" s="1"/>
  <c r="FX64" i="4"/>
  <c r="FX64" i="5" s="1"/>
  <c r="FX63" i="4"/>
  <c r="FX63" i="5" s="1"/>
  <c r="FX62" i="4"/>
  <c r="FX62" i="5" s="1"/>
  <c r="FX61" i="4"/>
  <c r="FX61" i="5" s="1"/>
  <c r="FX60" i="4"/>
  <c r="FX60" i="5" s="1"/>
  <c r="FX59" i="4"/>
  <c r="FX59" i="5" s="1"/>
  <c r="FX58" i="4"/>
  <c r="FX58" i="5" s="1"/>
  <c r="FX57" i="4"/>
  <c r="FX57" i="5" s="1"/>
  <c r="FX56" i="4"/>
  <c r="FX56" i="5" s="1"/>
  <c r="FX55" i="4"/>
  <c r="FX55" i="5" s="1"/>
  <c r="FX54" i="4"/>
  <c r="FX54" i="5" s="1"/>
  <c r="FX53" i="4"/>
  <c r="FX53" i="5" s="1"/>
  <c r="FX52" i="4"/>
  <c r="FX52" i="5" s="1"/>
  <c r="FX51" i="4"/>
  <c r="FX51" i="5" s="1"/>
  <c r="FX50" i="4"/>
  <c r="FX50" i="5" s="1"/>
  <c r="FX49" i="4"/>
  <c r="FX49" i="5" s="1"/>
  <c r="FX48" i="4"/>
  <c r="FX48" i="5" s="1"/>
  <c r="FX47" i="4"/>
  <c r="FX47" i="5" s="1"/>
  <c r="FX46" i="4"/>
  <c r="FX46" i="5" s="1"/>
  <c r="FX45" i="4"/>
  <c r="FX45" i="5" s="1"/>
  <c r="FX44" i="4"/>
  <c r="FX44" i="5" s="1"/>
  <c r="FX43" i="4"/>
  <c r="FX43" i="5" s="1"/>
  <c r="FX42" i="4"/>
  <c r="FX42" i="5" s="1"/>
  <c r="FX41" i="4"/>
  <c r="FX41" i="5" s="1"/>
  <c r="FX40" i="4"/>
  <c r="FX40" i="5" s="1"/>
  <c r="FX39" i="4"/>
  <c r="FX39" i="5" s="1"/>
  <c r="FX38" i="4"/>
  <c r="FX38" i="5" s="1"/>
  <c r="FX37" i="4"/>
  <c r="FX37" i="5" s="1"/>
  <c r="FX36" i="4"/>
  <c r="FX36" i="5" s="1"/>
  <c r="FX35" i="4"/>
  <c r="FX35" i="5" s="1"/>
  <c r="FX34" i="4"/>
  <c r="FX34" i="5" s="1"/>
  <c r="FX33" i="4"/>
  <c r="FX33" i="5" s="1"/>
  <c r="FX32" i="4"/>
  <c r="FX32" i="5" s="1"/>
  <c r="FX31" i="4"/>
  <c r="FX31" i="5" s="1"/>
  <c r="FX30" i="4"/>
  <c r="FX30" i="5" s="1"/>
  <c r="FX29" i="4"/>
  <c r="FX29" i="5" s="1"/>
  <c r="FX28" i="4"/>
  <c r="FX28" i="5" s="1"/>
  <c r="FX27" i="4"/>
  <c r="FX27" i="5" s="1"/>
  <c r="FX26" i="4"/>
  <c r="FX26" i="5" s="1"/>
  <c r="FX25" i="4"/>
  <c r="FX25" i="5" s="1"/>
  <c r="FX24" i="4"/>
  <c r="FX24" i="5" s="1"/>
  <c r="FX23" i="4"/>
  <c r="FX23" i="5" s="1"/>
  <c r="FX22" i="4"/>
  <c r="FX22" i="5" s="1"/>
  <c r="FX21" i="4"/>
  <c r="FX21" i="5" s="1"/>
  <c r="FX20" i="4"/>
  <c r="FX20" i="5" s="1"/>
  <c r="FX19" i="4"/>
  <c r="FX19" i="5" s="1"/>
  <c r="FX18" i="4"/>
  <c r="FX18" i="5" s="1"/>
  <c r="FX17" i="4"/>
  <c r="FX17" i="5" s="1"/>
  <c r="FX16" i="4"/>
  <c r="FX16" i="5" s="1"/>
  <c r="FX15" i="4"/>
  <c r="FX15" i="5" s="1"/>
  <c r="FX14" i="4"/>
  <c r="FX14" i="5" s="1"/>
  <c r="FX13" i="4"/>
  <c r="FX13" i="5" s="1"/>
  <c r="FX12" i="4"/>
  <c r="FX12" i="5" s="1"/>
  <c r="FZ22" i="7" l="1"/>
  <c r="FZ21" i="7"/>
  <c r="FZ20" i="7"/>
  <c r="FZ19" i="7"/>
  <c r="FZ18" i="7"/>
  <c r="FZ17" i="7"/>
  <c r="FZ16" i="7"/>
  <c r="FZ15" i="7"/>
  <c r="FZ14" i="7"/>
  <c r="FZ13" i="7"/>
  <c r="GA11" i="4"/>
  <c r="FZ10" i="4"/>
  <c r="FY266" i="4"/>
  <c r="FY265" i="4"/>
  <c r="FY265" i="5" s="1"/>
  <c r="FY264" i="4"/>
  <c r="FY264" i="5" s="1"/>
  <c r="FY263" i="4"/>
  <c r="FY263" i="5" s="1"/>
  <c r="FY262" i="4"/>
  <c r="FY262" i="5" s="1"/>
  <c r="FY261" i="4"/>
  <c r="FY261" i="5" s="1"/>
  <c r="FY260" i="4"/>
  <c r="FY260" i="5" s="1"/>
  <c r="FY259" i="4"/>
  <c r="FY259" i="5" s="1"/>
  <c r="FY258" i="4"/>
  <c r="FY258" i="5" s="1"/>
  <c r="FY257" i="4"/>
  <c r="FY257" i="5" s="1"/>
  <c r="FY256" i="4"/>
  <c r="FY256" i="5" s="1"/>
  <c r="FY255" i="4"/>
  <c r="FY255" i="5" s="1"/>
  <c r="FY254" i="4"/>
  <c r="FY254" i="5" s="1"/>
  <c r="FY253" i="4"/>
  <c r="FY253" i="5" s="1"/>
  <c r="FY252" i="4"/>
  <c r="FY252" i="5" s="1"/>
  <c r="FY251" i="4"/>
  <c r="FY251" i="5" s="1"/>
  <c r="FY250" i="4"/>
  <c r="FY250" i="5" s="1"/>
  <c r="FY249" i="4"/>
  <c r="FY249" i="5" s="1"/>
  <c r="FY248" i="4"/>
  <c r="FY248" i="5" s="1"/>
  <c r="FY247" i="4"/>
  <c r="FY247" i="5" s="1"/>
  <c r="FY246" i="4"/>
  <c r="FY246" i="5" s="1"/>
  <c r="FY245" i="4"/>
  <c r="FY245" i="5" s="1"/>
  <c r="FY244" i="4"/>
  <c r="FY244" i="5" s="1"/>
  <c r="FY243" i="4"/>
  <c r="FY243" i="5" s="1"/>
  <c r="FY242" i="4"/>
  <c r="FY242" i="5" s="1"/>
  <c r="FY241" i="4"/>
  <c r="FY241" i="5" s="1"/>
  <c r="FY240" i="4"/>
  <c r="FY240" i="5" s="1"/>
  <c r="FY239" i="4"/>
  <c r="FY239" i="5" s="1"/>
  <c r="FY238" i="4"/>
  <c r="FY238" i="5" s="1"/>
  <c r="FY237" i="4"/>
  <c r="FY237" i="5" s="1"/>
  <c r="FY236" i="4"/>
  <c r="FY236" i="5" s="1"/>
  <c r="FY235" i="4"/>
  <c r="FY235" i="5" s="1"/>
  <c r="FY234" i="4"/>
  <c r="FY234" i="5" s="1"/>
  <c r="FY233" i="4"/>
  <c r="FY233" i="5" s="1"/>
  <c r="FY232" i="4"/>
  <c r="FY232" i="5" s="1"/>
  <c r="FY231" i="4"/>
  <c r="FY231" i="5" s="1"/>
  <c r="FY230" i="4"/>
  <c r="FY230" i="5" s="1"/>
  <c r="FY229" i="4"/>
  <c r="FY229" i="5" s="1"/>
  <c r="FY228" i="4"/>
  <c r="FY228" i="5" s="1"/>
  <c r="FY227" i="4"/>
  <c r="FY227" i="5" s="1"/>
  <c r="FY226" i="4"/>
  <c r="FY226" i="5" s="1"/>
  <c r="FY225" i="4"/>
  <c r="FY225" i="5" s="1"/>
  <c r="FY224" i="4"/>
  <c r="FY224" i="5" s="1"/>
  <c r="FY223" i="4"/>
  <c r="FY223" i="5" s="1"/>
  <c r="FY222" i="4"/>
  <c r="FY222" i="5" s="1"/>
  <c r="FY221" i="4"/>
  <c r="FY221" i="5" s="1"/>
  <c r="FY220" i="4"/>
  <c r="FY220" i="5" s="1"/>
  <c r="FY219" i="4"/>
  <c r="FY219" i="5" s="1"/>
  <c r="FY218" i="4"/>
  <c r="FY218" i="5" s="1"/>
  <c r="FY217" i="4"/>
  <c r="FY217" i="5" s="1"/>
  <c r="FY216" i="4"/>
  <c r="FY216" i="5" s="1"/>
  <c r="FY215" i="4"/>
  <c r="FY215" i="5" s="1"/>
  <c r="FY214" i="4"/>
  <c r="FY214" i="5" s="1"/>
  <c r="FY213" i="4"/>
  <c r="FY213" i="5" s="1"/>
  <c r="FY212" i="4"/>
  <c r="FY212" i="5" s="1"/>
  <c r="FY211" i="4"/>
  <c r="FY211" i="5" s="1"/>
  <c r="FY210" i="4"/>
  <c r="FY210" i="5" s="1"/>
  <c r="FY209" i="4"/>
  <c r="FY209" i="5" s="1"/>
  <c r="FY208" i="4"/>
  <c r="FY208" i="5" s="1"/>
  <c r="FY207" i="4"/>
  <c r="FY207" i="5" s="1"/>
  <c r="FY206" i="4"/>
  <c r="FY206" i="5" s="1"/>
  <c r="FY205" i="4"/>
  <c r="FY205" i="5" s="1"/>
  <c r="FY204" i="4"/>
  <c r="FY204" i="5" s="1"/>
  <c r="FY203" i="4"/>
  <c r="FY203" i="5" s="1"/>
  <c r="FY202" i="4"/>
  <c r="FY202" i="5" s="1"/>
  <c r="FY201" i="4"/>
  <c r="FY201" i="5" s="1"/>
  <c r="FY200" i="4"/>
  <c r="FY200" i="5" s="1"/>
  <c r="FY199" i="4"/>
  <c r="FY199" i="5" s="1"/>
  <c r="FY198" i="4"/>
  <c r="FY198" i="5" s="1"/>
  <c r="FY197" i="4"/>
  <c r="FY197" i="5" s="1"/>
  <c r="FY196" i="4"/>
  <c r="FY196" i="5" s="1"/>
  <c r="FY195" i="4"/>
  <c r="FY195" i="5" s="1"/>
  <c r="FY194" i="4"/>
  <c r="FY194" i="5" s="1"/>
  <c r="FY193" i="4"/>
  <c r="FY193" i="5" s="1"/>
  <c r="FY192" i="4"/>
  <c r="FY192" i="5" s="1"/>
  <c r="FY191" i="4"/>
  <c r="FY191" i="5" s="1"/>
  <c r="FY190" i="4"/>
  <c r="FY190" i="5" s="1"/>
  <c r="FY189" i="4"/>
  <c r="FY189" i="5" s="1"/>
  <c r="FY188" i="4"/>
  <c r="FY188" i="5" s="1"/>
  <c r="FY187" i="4"/>
  <c r="FY187" i="5" s="1"/>
  <c r="FY186" i="4"/>
  <c r="FY186" i="5" s="1"/>
  <c r="FY185" i="4"/>
  <c r="FY185" i="5" s="1"/>
  <c r="FY184" i="4"/>
  <c r="FY184" i="5" s="1"/>
  <c r="FY183" i="4"/>
  <c r="FY183" i="5" s="1"/>
  <c r="FY182" i="4"/>
  <c r="FY182" i="5" s="1"/>
  <c r="FY181" i="4"/>
  <c r="FY181" i="5" s="1"/>
  <c r="FY180" i="4"/>
  <c r="FY180" i="5" s="1"/>
  <c r="FY179" i="4"/>
  <c r="FY179" i="5" s="1"/>
  <c r="FY178" i="4"/>
  <c r="FY178" i="5" s="1"/>
  <c r="FY177" i="4"/>
  <c r="FY177" i="5" s="1"/>
  <c r="FY176" i="4"/>
  <c r="FY176" i="5" s="1"/>
  <c r="FY175" i="4"/>
  <c r="FY175" i="5" s="1"/>
  <c r="FY174" i="4"/>
  <c r="FY174" i="5" s="1"/>
  <c r="FY173" i="4"/>
  <c r="FY173" i="5" s="1"/>
  <c r="FY172" i="4"/>
  <c r="FY172" i="5" s="1"/>
  <c r="FY171" i="4"/>
  <c r="FY171" i="5" s="1"/>
  <c r="FY170" i="4"/>
  <c r="FY170" i="5" s="1"/>
  <c r="FY169" i="4"/>
  <c r="FY169" i="5" s="1"/>
  <c r="FY168" i="4"/>
  <c r="FY168" i="5" s="1"/>
  <c r="FY167" i="4"/>
  <c r="FY167" i="5" s="1"/>
  <c r="FY166" i="4"/>
  <c r="FY166" i="5" s="1"/>
  <c r="FY165" i="4"/>
  <c r="FY165" i="5" s="1"/>
  <c r="FY164" i="4"/>
  <c r="FY164" i="5" s="1"/>
  <c r="FY163" i="4"/>
  <c r="FY163" i="5" s="1"/>
  <c r="FY162" i="4"/>
  <c r="FY162" i="5" s="1"/>
  <c r="FY161" i="4"/>
  <c r="FY161" i="5" s="1"/>
  <c r="FY160" i="4"/>
  <c r="FY160" i="5" s="1"/>
  <c r="FY159" i="4"/>
  <c r="FY159" i="5" s="1"/>
  <c r="FY158" i="4"/>
  <c r="FY158" i="5" s="1"/>
  <c r="FY154" i="4"/>
  <c r="FY154" i="5" s="1"/>
  <c r="FY157" i="4"/>
  <c r="FY157" i="5" s="1"/>
  <c r="FY156" i="4"/>
  <c r="FY156" i="5" s="1"/>
  <c r="FY155" i="4"/>
  <c r="FY155" i="5" s="1"/>
  <c r="FY153" i="4"/>
  <c r="FY153" i="5" s="1"/>
  <c r="FY152" i="4"/>
  <c r="FY152" i="5" s="1"/>
  <c r="FY151" i="4"/>
  <c r="FY151" i="5" s="1"/>
  <c r="FY150" i="4"/>
  <c r="FY150" i="5" s="1"/>
  <c r="FY149" i="4"/>
  <c r="FY149" i="5" s="1"/>
  <c r="FY148" i="4"/>
  <c r="FY148" i="5" s="1"/>
  <c r="FY147" i="4"/>
  <c r="FY147" i="5" s="1"/>
  <c r="FY146" i="4"/>
  <c r="FY146" i="5" s="1"/>
  <c r="FY145" i="4"/>
  <c r="FY145" i="5" s="1"/>
  <c r="FY144" i="4"/>
  <c r="FY144" i="5" s="1"/>
  <c r="FY143" i="4"/>
  <c r="FY143" i="5" s="1"/>
  <c r="FY142" i="4"/>
  <c r="FY142" i="5" s="1"/>
  <c r="FY141" i="4"/>
  <c r="FY141" i="5" s="1"/>
  <c r="FY140" i="4"/>
  <c r="FY140" i="5" s="1"/>
  <c r="FY139" i="4"/>
  <c r="FY139" i="5" s="1"/>
  <c r="FY138" i="4"/>
  <c r="FY138" i="5" s="1"/>
  <c r="FY137" i="4"/>
  <c r="FY137" i="5" s="1"/>
  <c r="FY136" i="4"/>
  <c r="FY136" i="5" s="1"/>
  <c r="FY135" i="4"/>
  <c r="FY135" i="5" s="1"/>
  <c r="FY134" i="4"/>
  <c r="FY134" i="5" s="1"/>
  <c r="FY133" i="4"/>
  <c r="FY133" i="5" s="1"/>
  <c r="FY132" i="4"/>
  <c r="FY132" i="5" s="1"/>
  <c r="FY131" i="4"/>
  <c r="FY131" i="5" s="1"/>
  <c r="FY130" i="4"/>
  <c r="FY130" i="5" s="1"/>
  <c r="FY129" i="4"/>
  <c r="FY129" i="5" s="1"/>
  <c r="FY48" i="4"/>
  <c r="FY48" i="5" s="1"/>
  <c r="FY47" i="4"/>
  <c r="FY47" i="5" s="1"/>
  <c r="FY46" i="4"/>
  <c r="FY46" i="5" s="1"/>
  <c r="FY45" i="4"/>
  <c r="FY45" i="5" s="1"/>
  <c r="FY44" i="4"/>
  <c r="FY44" i="5" s="1"/>
  <c r="FY43" i="4"/>
  <c r="FY43" i="5" s="1"/>
  <c r="FY42" i="4"/>
  <c r="FY42" i="5" s="1"/>
  <c r="FY41" i="4"/>
  <c r="FY41" i="5" s="1"/>
  <c r="FY40" i="4"/>
  <c r="FY40" i="5" s="1"/>
  <c r="FY39" i="4"/>
  <c r="FY39" i="5" s="1"/>
  <c r="FY38" i="4"/>
  <c r="FY38" i="5" s="1"/>
  <c r="FY37" i="4"/>
  <c r="FY37" i="5" s="1"/>
  <c r="FY36" i="4"/>
  <c r="FY36" i="5" s="1"/>
  <c r="FY35" i="4"/>
  <c r="FY35" i="5" s="1"/>
  <c r="FY34" i="4"/>
  <c r="FY34" i="5" s="1"/>
  <c r="FY33" i="4"/>
  <c r="FY33" i="5" s="1"/>
  <c r="FY32" i="4"/>
  <c r="FY32" i="5" s="1"/>
  <c r="FY31" i="4"/>
  <c r="FY31" i="5" s="1"/>
  <c r="FY30" i="4"/>
  <c r="FY30" i="5" s="1"/>
  <c r="FY29" i="4"/>
  <c r="FY29" i="5" s="1"/>
  <c r="FY28" i="4"/>
  <c r="FY28" i="5" s="1"/>
  <c r="FY27" i="4"/>
  <c r="FY27" i="5" s="1"/>
  <c r="FY26" i="4"/>
  <c r="FY26" i="5" s="1"/>
  <c r="FY25" i="4"/>
  <c r="FY25" i="5" s="1"/>
  <c r="FY24" i="4"/>
  <c r="FY24" i="5" s="1"/>
  <c r="FY23" i="4"/>
  <c r="FY23" i="5" s="1"/>
  <c r="FY22" i="4"/>
  <c r="FY22" i="5" s="1"/>
  <c r="FY21" i="4"/>
  <c r="FY21" i="5" s="1"/>
  <c r="FY20" i="4"/>
  <c r="FY20" i="5" s="1"/>
  <c r="FY19" i="4"/>
  <c r="FY19" i="5" s="1"/>
  <c r="FY18" i="4"/>
  <c r="FY18" i="5" s="1"/>
  <c r="FY17" i="4"/>
  <c r="FY17" i="5" s="1"/>
  <c r="FY16" i="4"/>
  <c r="FY16" i="5" s="1"/>
  <c r="FY15" i="4"/>
  <c r="FY15" i="5" s="1"/>
  <c r="FY14" i="4"/>
  <c r="FY14" i="5" s="1"/>
  <c r="FY13" i="4"/>
  <c r="FY13" i="5" s="1"/>
  <c r="FY12" i="4"/>
  <c r="FY12" i="5" s="1"/>
  <c r="FY123" i="4"/>
  <c r="FY123" i="5" s="1"/>
  <c r="FY122" i="4"/>
  <c r="FY122" i="5" s="1"/>
  <c r="FY121" i="4"/>
  <c r="FY121" i="5" s="1"/>
  <c r="FY120" i="4"/>
  <c r="FY120" i="5" s="1"/>
  <c r="FY119" i="4"/>
  <c r="FY119" i="5" s="1"/>
  <c r="FY118" i="4"/>
  <c r="FY118" i="5" s="1"/>
  <c r="FY117" i="4"/>
  <c r="FY117" i="5" s="1"/>
  <c r="FY116" i="4"/>
  <c r="FY116" i="5" s="1"/>
  <c r="FY115" i="4"/>
  <c r="FY115" i="5" s="1"/>
  <c r="FY114" i="4"/>
  <c r="FY114" i="5" s="1"/>
  <c r="FY113" i="4"/>
  <c r="FY113" i="5" s="1"/>
  <c r="FY112" i="4"/>
  <c r="FY112" i="5" s="1"/>
  <c r="FY111" i="4"/>
  <c r="FY111" i="5" s="1"/>
  <c r="FY110" i="4"/>
  <c r="FY110" i="5" s="1"/>
  <c r="FY109" i="4"/>
  <c r="FY109" i="5" s="1"/>
  <c r="FY108" i="4"/>
  <c r="FY108" i="5" s="1"/>
  <c r="FY107" i="4"/>
  <c r="FY107" i="5" s="1"/>
  <c r="FY106" i="4"/>
  <c r="FY106" i="5" s="1"/>
  <c r="FY105" i="4"/>
  <c r="FY105" i="5" s="1"/>
  <c r="FY104" i="4"/>
  <c r="FY104" i="5" s="1"/>
  <c r="FY103" i="4"/>
  <c r="FY103" i="5" s="1"/>
  <c r="FY102" i="4"/>
  <c r="FY102" i="5" s="1"/>
  <c r="FY101" i="4"/>
  <c r="FY101" i="5" s="1"/>
  <c r="FY100" i="4"/>
  <c r="FY100" i="5" s="1"/>
  <c r="FY99" i="4"/>
  <c r="FY99" i="5" s="1"/>
  <c r="FY98" i="4"/>
  <c r="FY98" i="5" s="1"/>
  <c r="FY97" i="4"/>
  <c r="FY97" i="5" s="1"/>
  <c r="FY96" i="4"/>
  <c r="FY96" i="5" s="1"/>
  <c r="FY95" i="4"/>
  <c r="FY95" i="5" s="1"/>
  <c r="FY94" i="4"/>
  <c r="FY94" i="5" s="1"/>
  <c r="FY93" i="4"/>
  <c r="FY93" i="5" s="1"/>
  <c r="FY92" i="4"/>
  <c r="FY92" i="5" s="1"/>
  <c r="FY91" i="4"/>
  <c r="FY91" i="5" s="1"/>
  <c r="FY90" i="4"/>
  <c r="FY90" i="5" s="1"/>
  <c r="FY89" i="4"/>
  <c r="FY89" i="5" s="1"/>
  <c r="FY88" i="4"/>
  <c r="FY88" i="5" s="1"/>
  <c r="FY87" i="4"/>
  <c r="FY87" i="5" s="1"/>
  <c r="FY86" i="4"/>
  <c r="FY86" i="5" s="1"/>
  <c r="FY85" i="4"/>
  <c r="FY85" i="5" s="1"/>
  <c r="FY84" i="4"/>
  <c r="FY84" i="5" s="1"/>
  <c r="FY83" i="4"/>
  <c r="FY83" i="5" s="1"/>
  <c r="FY82" i="4"/>
  <c r="FY82" i="5" s="1"/>
  <c r="FY81" i="4"/>
  <c r="FY81" i="5" s="1"/>
  <c r="FY80" i="4"/>
  <c r="FY80" i="5" s="1"/>
  <c r="FY79" i="4"/>
  <c r="FY79" i="5" s="1"/>
  <c r="FY78" i="4"/>
  <c r="FY78" i="5" s="1"/>
  <c r="FY77" i="4"/>
  <c r="FY77" i="5" s="1"/>
  <c r="FY76" i="4"/>
  <c r="FY76" i="5" s="1"/>
  <c r="FY75" i="4"/>
  <c r="FY75" i="5" s="1"/>
  <c r="FY74" i="4"/>
  <c r="FY74" i="5" s="1"/>
  <c r="FY73" i="4"/>
  <c r="FY73" i="5" s="1"/>
  <c r="FY72" i="4"/>
  <c r="FY72" i="5" s="1"/>
  <c r="FY71" i="4"/>
  <c r="FY71" i="5" s="1"/>
  <c r="FY70" i="4"/>
  <c r="FY70" i="5" s="1"/>
  <c r="FY69" i="4"/>
  <c r="FY69" i="5" s="1"/>
  <c r="FY68" i="4"/>
  <c r="FY68" i="5" s="1"/>
  <c r="FY67" i="4"/>
  <c r="FY67" i="5" s="1"/>
  <c r="FY66" i="4"/>
  <c r="FY66" i="5" s="1"/>
  <c r="FY65" i="4"/>
  <c r="FY65" i="5" s="1"/>
  <c r="FY64" i="4"/>
  <c r="FY64" i="5" s="1"/>
  <c r="FY63" i="4"/>
  <c r="FY63" i="5" s="1"/>
  <c r="FY62" i="4"/>
  <c r="FY62" i="5" s="1"/>
  <c r="FY61" i="4"/>
  <c r="FY61" i="5" s="1"/>
  <c r="FY60" i="4"/>
  <c r="FY60" i="5" s="1"/>
  <c r="FY59" i="4"/>
  <c r="FY59" i="5" s="1"/>
  <c r="FY58" i="4"/>
  <c r="FY58" i="5" s="1"/>
  <c r="FY57" i="4"/>
  <c r="FY57" i="5" s="1"/>
  <c r="FY56" i="4"/>
  <c r="FY56" i="5" s="1"/>
  <c r="FY55" i="4"/>
  <c r="FY55" i="5" s="1"/>
  <c r="FY54" i="4"/>
  <c r="FY54" i="5" s="1"/>
  <c r="FY53" i="4"/>
  <c r="FY53" i="5" s="1"/>
  <c r="FY52" i="4"/>
  <c r="FY52" i="5" s="1"/>
  <c r="FY51" i="4"/>
  <c r="FY51" i="5" s="1"/>
  <c r="FY50" i="4"/>
  <c r="FY50" i="5" s="1"/>
  <c r="FY49" i="4"/>
  <c r="FY49" i="5" s="1"/>
  <c r="FY128" i="4"/>
  <c r="FY128" i="5" s="1"/>
  <c r="FY127" i="4"/>
  <c r="FY127" i="5" s="1"/>
  <c r="FY126" i="4"/>
  <c r="FY126" i="5" s="1"/>
  <c r="FY125" i="4"/>
  <c r="FY125" i="5" s="1"/>
  <c r="FY124" i="4"/>
  <c r="FY124" i="5" s="1"/>
  <c r="GB11" i="5"/>
  <c r="GA10" i="5"/>
  <c r="GA22" i="7" l="1"/>
  <c r="GA21" i="7"/>
  <c r="GA20" i="7"/>
  <c r="GA19" i="7"/>
  <c r="GA18" i="7"/>
  <c r="GA17" i="7"/>
  <c r="GA16" i="7"/>
  <c r="GA15" i="7"/>
  <c r="GA14" i="7"/>
  <c r="GA13" i="7"/>
  <c r="GC11" i="5"/>
  <c r="GB10" i="5"/>
  <c r="FZ266" i="4"/>
  <c r="FZ265" i="4"/>
  <c r="FZ265" i="5" s="1"/>
  <c r="FZ264" i="4"/>
  <c r="FZ264" i="5" s="1"/>
  <c r="FZ263" i="4"/>
  <c r="FZ263" i="5" s="1"/>
  <c r="FZ262" i="4"/>
  <c r="FZ262" i="5" s="1"/>
  <c r="FZ261" i="4"/>
  <c r="FZ261" i="5" s="1"/>
  <c r="FZ260" i="4"/>
  <c r="FZ260" i="5" s="1"/>
  <c r="FZ259" i="4"/>
  <c r="FZ259" i="5" s="1"/>
  <c r="FZ258" i="4"/>
  <c r="FZ258" i="5" s="1"/>
  <c r="FZ257" i="4"/>
  <c r="FZ257" i="5" s="1"/>
  <c r="FZ256" i="4"/>
  <c r="FZ256" i="5" s="1"/>
  <c r="FZ255" i="4"/>
  <c r="FZ255" i="5" s="1"/>
  <c r="FZ242" i="4"/>
  <c r="FZ242" i="5" s="1"/>
  <c r="FZ241" i="4"/>
  <c r="FZ241" i="5" s="1"/>
  <c r="FZ240" i="4"/>
  <c r="FZ240" i="5" s="1"/>
  <c r="FZ239" i="4"/>
  <c r="FZ239" i="5" s="1"/>
  <c r="FZ238" i="4"/>
  <c r="FZ238" i="5" s="1"/>
  <c r="FZ237" i="4"/>
  <c r="FZ237" i="5" s="1"/>
  <c r="FZ236" i="4"/>
  <c r="FZ236" i="5" s="1"/>
  <c r="FZ235" i="4"/>
  <c r="FZ235" i="5" s="1"/>
  <c r="FZ234" i="4"/>
  <c r="FZ234" i="5" s="1"/>
  <c r="FZ233" i="4"/>
  <c r="FZ233" i="5" s="1"/>
  <c r="FZ232" i="4"/>
  <c r="FZ232" i="5" s="1"/>
  <c r="FZ231" i="4"/>
  <c r="FZ231" i="5" s="1"/>
  <c r="FZ230" i="4"/>
  <c r="FZ230" i="5" s="1"/>
  <c r="FZ229" i="4"/>
  <c r="FZ229" i="5" s="1"/>
  <c r="FZ228" i="4"/>
  <c r="FZ228" i="5" s="1"/>
  <c r="FZ227" i="4"/>
  <c r="FZ227" i="5" s="1"/>
  <c r="FZ226" i="4"/>
  <c r="FZ226" i="5" s="1"/>
  <c r="FZ225" i="4"/>
  <c r="FZ225" i="5" s="1"/>
  <c r="FZ224" i="4"/>
  <c r="FZ224" i="5" s="1"/>
  <c r="FZ223" i="4"/>
  <c r="FZ223" i="5" s="1"/>
  <c r="FZ222" i="4"/>
  <c r="FZ222" i="5" s="1"/>
  <c r="FZ254" i="4"/>
  <c r="FZ254" i="5" s="1"/>
  <c r="FZ253" i="4"/>
  <c r="FZ253" i="5" s="1"/>
  <c r="FZ252" i="4"/>
  <c r="FZ252" i="5" s="1"/>
  <c r="FZ251" i="4"/>
  <c r="FZ251" i="5" s="1"/>
  <c r="FZ250" i="4"/>
  <c r="FZ250" i="5" s="1"/>
  <c r="FZ249" i="4"/>
  <c r="FZ249" i="5" s="1"/>
  <c r="FZ248" i="4"/>
  <c r="FZ248" i="5" s="1"/>
  <c r="FZ247" i="4"/>
  <c r="FZ247" i="5" s="1"/>
  <c r="FZ246" i="4"/>
  <c r="FZ246" i="5" s="1"/>
  <c r="FZ245" i="4"/>
  <c r="FZ245" i="5" s="1"/>
  <c r="FZ244" i="4"/>
  <c r="FZ244" i="5" s="1"/>
  <c r="FZ243" i="4"/>
  <c r="FZ243" i="5" s="1"/>
  <c r="FZ213" i="4"/>
  <c r="FZ213" i="5" s="1"/>
  <c r="FZ212" i="4"/>
  <c r="FZ212" i="5" s="1"/>
  <c r="FZ211" i="4"/>
  <c r="FZ211" i="5" s="1"/>
  <c r="FZ210" i="4"/>
  <c r="FZ210" i="5" s="1"/>
  <c r="FZ209" i="4"/>
  <c r="FZ209" i="5" s="1"/>
  <c r="FZ208" i="4"/>
  <c r="FZ208" i="5" s="1"/>
  <c r="FZ207" i="4"/>
  <c r="FZ207" i="5" s="1"/>
  <c r="FZ206" i="4"/>
  <c r="FZ206" i="5" s="1"/>
  <c r="FZ205" i="4"/>
  <c r="FZ205" i="5" s="1"/>
  <c r="FZ204" i="4"/>
  <c r="FZ204" i="5" s="1"/>
  <c r="FZ203" i="4"/>
  <c r="FZ203" i="5" s="1"/>
  <c r="FZ202" i="4"/>
  <c r="FZ202" i="5" s="1"/>
  <c r="FZ201" i="4"/>
  <c r="FZ201" i="5" s="1"/>
  <c r="FZ200" i="4"/>
  <c r="FZ200" i="5" s="1"/>
  <c r="FZ199" i="4"/>
  <c r="FZ199" i="5" s="1"/>
  <c r="FZ198" i="4"/>
  <c r="FZ198" i="5" s="1"/>
  <c r="FZ197" i="4"/>
  <c r="FZ197" i="5" s="1"/>
  <c r="FZ196" i="4"/>
  <c r="FZ196" i="5" s="1"/>
  <c r="FZ195" i="4"/>
  <c r="FZ195" i="5" s="1"/>
  <c r="FZ194" i="4"/>
  <c r="FZ194" i="5" s="1"/>
  <c r="FZ193" i="4"/>
  <c r="FZ193" i="5" s="1"/>
  <c r="FZ192" i="4"/>
  <c r="FZ192" i="5" s="1"/>
  <c r="FZ191" i="4"/>
  <c r="FZ191" i="5" s="1"/>
  <c r="FZ190" i="4"/>
  <c r="FZ190" i="5" s="1"/>
  <c r="FZ189" i="4"/>
  <c r="FZ189" i="5" s="1"/>
  <c r="FZ188" i="4"/>
  <c r="FZ188" i="5" s="1"/>
  <c r="FZ187" i="4"/>
  <c r="FZ187" i="5" s="1"/>
  <c r="FZ221" i="4"/>
  <c r="FZ221" i="5" s="1"/>
  <c r="FZ220" i="4"/>
  <c r="FZ220" i="5" s="1"/>
  <c r="FZ219" i="4"/>
  <c r="FZ219" i="5" s="1"/>
  <c r="FZ218" i="4"/>
  <c r="FZ218" i="5" s="1"/>
  <c r="FZ217" i="4"/>
  <c r="FZ217" i="5" s="1"/>
  <c r="FZ216" i="4"/>
  <c r="FZ216" i="5" s="1"/>
  <c r="FZ215" i="4"/>
  <c r="FZ215" i="5" s="1"/>
  <c r="FZ214" i="4"/>
  <c r="FZ214" i="5" s="1"/>
  <c r="FZ186" i="4"/>
  <c r="FZ186" i="5" s="1"/>
  <c r="FZ185" i="4"/>
  <c r="FZ185" i="5" s="1"/>
  <c r="FZ184" i="4"/>
  <c r="FZ184" i="5" s="1"/>
  <c r="FZ183" i="4"/>
  <c r="FZ183" i="5" s="1"/>
  <c r="FZ182" i="4"/>
  <c r="FZ182" i="5" s="1"/>
  <c r="FZ181" i="4"/>
  <c r="FZ181" i="5" s="1"/>
  <c r="FZ180" i="4"/>
  <c r="FZ180" i="5" s="1"/>
  <c r="FZ179" i="4"/>
  <c r="FZ179" i="5" s="1"/>
  <c r="FZ178" i="4"/>
  <c r="FZ178" i="5" s="1"/>
  <c r="FZ177" i="4"/>
  <c r="FZ177" i="5" s="1"/>
  <c r="FZ176" i="4"/>
  <c r="FZ176" i="5" s="1"/>
  <c r="FZ175" i="4"/>
  <c r="FZ175" i="5" s="1"/>
  <c r="FZ174" i="4"/>
  <c r="FZ174" i="5" s="1"/>
  <c r="FZ173" i="4"/>
  <c r="FZ173" i="5" s="1"/>
  <c r="FZ172" i="4"/>
  <c r="FZ172" i="5" s="1"/>
  <c r="FZ171" i="4"/>
  <c r="FZ171" i="5" s="1"/>
  <c r="FZ170" i="4"/>
  <c r="FZ170" i="5" s="1"/>
  <c r="FZ169" i="4"/>
  <c r="FZ169" i="5" s="1"/>
  <c r="FZ168" i="4"/>
  <c r="FZ168" i="5" s="1"/>
  <c r="FZ167" i="4"/>
  <c r="FZ167" i="5" s="1"/>
  <c r="FZ166" i="4"/>
  <c r="FZ166" i="5" s="1"/>
  <c r="FZ165" i="4"/>
  <c r="FZ165" i="5" s="1"/>
  <c r="FZ164" i="4"/>
  <c r="FZ164" i="5" s="1"/>
  <c r="FZ163" i="4"/>
  <c r="FZ163" i="5" s="1"/>
  <c r="FZ162" i="4"/>
  <c r="FZ162" i="5" s="1"/>
  <c r="FZ161" i="4"/>
  <c r="FZ161" i="5" s="1"/>
  <c r="FZ160" i="4"/>
  <c r="FZ160" i="5" s="1"/>
  <c r="FZ159" i="4"/>
  <c r="FZ159" i="5" s="1"/>
  <c r="FZ158" i="4"/>
  <c r="FZ158" i="5" s="1"/>
  <c r="FZ157" i="4"/>
  <c r="FZ157" i="5" s="1"/>
  <c r="FZ156" i="4"/>
  <c r="FZ156" i="5" s="1"/>
  <c r="FZ155" i="4"/>
  <c r="FZ155" i="5" s="1"/>
  <c r="FZ154" i="4"/>
  <c r="FZ154" i="5" s="1"/>
  <c r="FZ153" i="4"/>
  <c r="FZ153" i="5" s="1"/>
  <c r="FZ152" i="4"/>
  <c r="FZ152" i="5" s="1"/>
  <c r="FZ151" i="4"/>
  <c r="FZ151" i="5" s="1"/>
  <c r="FZ150" i="4"/>
  <c r="FZ150" i="5" s="1"/>
  <c r="FZ149" i="4"/>
  <c r="FZ149" i="5" s="1"/>
  <c r="FZ148" i="4"/>
  <c r="FZ148" i="5" s="1"/>
  <c r="FZ147" i="4"/>
  <c r="FZ147" i="5" s="1"/>
  <c r="FZ146" i="4"/>
  <c r="FZ146" i="5" s="1"/>
  <c r="FZ145" i="4"/>
  <c r="FZ145" i="5" s="1"/>
  <c r="FZ144" i="4"/>
  <c r="FZ144" i="5" s="1"/>
  <c r="FZ143" i="4"/>
  <c r="FZ143" i="5" s="1"/>
  <c r="FZ142" i="4"/>
  <c r="FZ142" i="5" s="1"/>
  <c r="FZ141" i="4"/>
  <c r="FZ141" i="5" s="1"/>
  <c r="FZ140" i="4"/>
  <c r="FZ140" i="5" s="1"/>
  <c r="FZ139" i="4"/>
  <c r="FZ139" i="5" s="1"/>
  <c r="FZ138" i="4"/>
  <c r="FZ138" i="5" s="1"/>
  <c r="FZ137" i="4"/>
  <c r="FZ137" i="5" s="1"/>
  <c r="FZ136" i="4"/>
  <c r="FZ136" i="5" s="1"/>
  <c r="FZ135" i="4"/>
  <c r="FZ135" i="5" s="1"/>
  <c r="FZ134" i="4"/>
  <c r="FZ134" i="5" s="1"/>
  <c r="FZ133" i="4"/>
  <c r="FZ133" i="5" s="1"/>
  <c r="FZ132" i="4"/>
  <c r="FZ132" i="5" s="1"/>
  <c r="FZ131" i="4"/>
  <c r="FZ131" i="5" s="1"/>
  <c r="FZ130" i="4"/>
  <c r="FZ130" i="5" s="1"/>
  <c r="FZ129" i="4"/>
  <c r="FZ129" i="5" s="1"/>
  <c r="FZ128" i="4"/>
  <c r="FZ128" i="5" s="1"/>
  <c r="FZ127" i="4"/>
  <c r="FZ127" i="5" s="1"/>
  <c r="FZ126" i="4"/>
  <c r="FZ126" i="5" s="1"/>
  <c r="FZ125" i="4"/>
  <c r="FZ125" i="5" s="1"/>
  <c r="FZ124" i="4"/>
  <c r="FZ124" i="5" s="1"/>
  <c r="FZ123" i="4"/>
  <c r="FZ123" i="5" s="1"/>
  <c r="FZ122" i="4"/>
  <c r="FZ122" i="5" s="1"/>
  <c r="FZ121" i="4"/>
  <c r="FZ121" i="5" s="1"/>
  <c r="FZ120" i="4"/>
  <c r="FZ120" i="5" s="1"/>
  <c r="FZ119" i="4"/>
  <c r="FZ119" i="5" s="1"/>
  <c r="FZ118" i="4"/>
  <c r="FZ118" i="5" s="1"/>
  <c r="FZ117" i="4"/>
  <c r="FZ117" i="5" s="1"/>
  <c r="FZ116" i="4"/>
  <c r="FZ116" i="5" s="1"/>
  <c r="FZ115" i="4"/>
  <c r="FZ115" i="5" s="1"/>
  <c r="FZ114" i="4"/>
  <c r="FZ114" i="5" s="1"/>
  <c r="FZ113" i="4"/>
  <c r="FZ113" i="5" s="1"/>
  <c r="FZ112" i="4"/>
  <c r="FZ112" i="5" s="1"/>
  <c r="FZ111" i="4"/>
  <c r="FZ111" i="5" s="1"/>
  <c r="FZ110" i="4"/>
  <c r="FZ110" i="5" s="1"/>
  <c r="FZ109" i="4"/>
  <c r="FZ109" i="5" s="1"/>
  <c r="FZ108" i="4"/>
  <c r="FZ108" i="5" s="1"/>
  <c r="FZ107" i="4"/>
  <c r="FZ107" i="5" s="1"/>
  <c r="FZ106" i="4"/>
  <c r="FZ106" i="5" s="1"/>
  <c r="FZ105" i="4"/>
  <c r="FZ105" i="5" s="1"/>
  <c r="FZ104" i="4"/>
  <c r="FZ104" i="5" s="1"/>
  <c r="FZ103" i="4"/>
  <c r="FZ103" i="5" s="1"/>
  <c r="FZ102" i="4"/>
  <c r="FZ102" i="5" s="1"/>
  <c r="FZ101" i="4"/>
  <c r="FZ101" i="5" s="1"/>
  <c r="FZ100" i="4"/>
  <c r="FZ100" i="5" s="1"/>
  <c r="FZ99" i="4"/>
  <c r="FZ99" i="5" s="1"/>
  <c r="FZ98" i="4"/>
  <c r="FZ98" i="5" s="1"/>
  <c r="FZ97" i="4"/>
  <c r="FZ97" i="5" s="1"/>
  <c r="FZ96" i="4"/>
  <c r="FZ96" i="5" s="1"/>
  <c r="FZ95" i="4"/>
  <c r="FZ95" i="5" s="1"/>
  <c r="FZ94" i="4"/>
  <c r="FZ94" i="5" s="1"/>
  <c r="FZ93" i="4"/>
  <c r="FZ93" i="5" s="1"/>
  <c r="FZ92" i="4"/>
  <c r="FZ92" i="5" s="1"/>
  <c r="FZ91" i="4"/>
  <c r="FZ91" i="5" s="1"/>
  <c r="FZ90" i="4"/>
  <c r="FZ90" i="5" s="1"/>
  <c r="FZ89" i="4"/>
  <c r="FZ89" i="5" s="1"/>
  <c r="FZ88" i="4"/>
  <c r="FZ88" i="5" s="1"/>
  <c r="FZ87" i="4"/>
  <c r="FZ87" i="5" s="1"/>
  <c r="FZ86" i="4"/>
  <c r="FZ86" i="5" s="1"/>
  <c r="FZ85" i="4"/>
  <c r="FZ85" i="5" s="1"/>
  <c r="FZ84" i="4"/>
  <c r="FZ84" i="5" s="1"/>
  <c r="FZ83" i="4"/>
  <c r="FZ83" i="5" s="1"/>
  <c r="FZ82" i="4"/>
  <c r="FZ82" i="5" s="1"/>
  <c r="FZ81" i="4"/>
  <c r="FZ81" i="5" s="1"/>
  <c r="FZ80" i="4"/>
  <c r="FZ80" i="5" s="1"/>
  <c r="FZ79" i="4"/>
  <c r="FZ79" i="5" s="1"/>
  <c r="FZ78" i="4"/>
  <c r="FZ78" i="5" s="1"/>
  <c r="FZ77" i="4"/>
  <c r="FZ77" i="5" s="1"/>
  <c r="FZ76" i="4"/>
  <c r="FZ76" i="5" s="1"/>
  <c r="FZ75" i="4"/>
  <c r="FZ75" i="5" s="1"/>
  <c r="FZ74" i="4"/>
  <c r="FZ74" i="5" s="1"/>
  <c r="FZ73" i="4"/>
  <c r="FZ73" i="5" s="1"/>
  <c r="FZ72" i="4"/>
  <c r="FZ72" i="5" s="1"/>
  <c r="FZ71" i="4"/>
  <c r="FZ71" i="5" s="1"/>
  <c r="FZ70" i="4"/>
  <c r="FZ70" i="5" s="1"/>
  <c r="FZ69" i="4"/>
  <c r="FZ69" i="5" s="1"/>
  <c r="FZ68" i="4"/>
  <c r="FZ68" i="5" s="1"/>
  <c r="FZ67" i="4"/>
  <c r="FZ67" i="5" s="1"/>
  <c r="FZ66" i="4"/>
  <c r="FZ66" i="5" s="1"/>
  <c r="FZ65" i="4"/>
  <c r="FZ65" i="5" s="1"/>
  <c r="FZ64" i="4"/>
  <c r="FZ64" i="5" s="1"/>
  <c r="FZ63" i="4"/>
  <c r="FZ63" i="5" s="1"/>
  <c r="FZ62" i="4"/>
  <c r="FZ62" i="5" s="1"/>
  <c r="FZ61" i="4"/>
  <c r="FZ61" i="5" s="1"/>
  <c r="FZ60" i="4"/>
  <c r="FZ60" i="5" s="1"/>
  <c r="FZ59" i="4"/>
  <c r="FZ59" i="5" s="1"/>
  <c r="FZ58" i="4"/>
  <c r="FZ58" i="5" s="1"/>
  <c r="FZ57" i="4"/>
  <c r="FZ57" i="5" s="1"/>
  <c r="FZ56" i="4"/>
  <c r="FZ56" i="5" s="1"/>
  <c r="FZ55" i="4"/>
  <c r="FZ55" i="5" s="1"/>
  <c r="FZ54" i="4"/>
  <c r="FZ54" i="5" s="1"/>
  <c r="FZ53" i="4"/>
  <c r="FZ53" i="5" s="1"/>
  <c r="FZ52" i="4"/>
  <c r="FZ52" i="5" s="1"/>
  <c r="FZ51" i="4"/>
  <c r="FZ51" i="5" s="1"/>
  <c r="FZ50" i="4"/>
  <c r="FZ50" i="5" s="1"/>
  <c r="FZ49" i="4"/>
  <c r="FZ49" i="5" s="1"/>
  <c r="FZ48" i="4"/>
  <c r="FZ48" i="5" s="1"/>
  <c r="FZ47" i="4"/>
  <c r="FZ47" i="5" s="1"/>
  <c r="FZ46" i="4"/>
  <c r="FZ46" i="5" s="1"/>
  <c r="FZ45" i="4"/>
  <c r="FZ45" i="5" s="1"/>
  <c r="FZ44" i="4"/>
  <c r="FZ44" i="5" s="1"/>
  <c r="FZ43" i="4"/>
  <c r="FZ43" i="5" s="1"/>
  <c r="FZ42" i="4"/>
  <c r="FZ42" i="5" s="1"/>
  <c r="FZ41" i="4"/>
  <c r="FZ41" i="5" s="1"/>
  <c r="FZ40" i="4"/>
  <c r="FZ40" i="5" s="1"/>
  <c r="FZ39" i="4"/>
  <c r="FZ39" i="5" s="1"/>
  <c r="FZ38" i="4"/>
  <c r="FZ38" i="5" s="1"/>
  <c r="FZ37" i="4"/>
  <c r="FZ37" i="5" s="1"/>
  <c r="FZ36" i="4"/>
  <c r="FZ36" i="5" s="1"/>
  <c r="FZ35" i="4"/>
  <c r="FZ35" i="5" s="1"/>
  <c r="FZ34" i="4"/>
  <c r="FZ34" i="5" s="1"/>
  <c r="FZ33" i="4"/>
  <c r="FZ33" i="5" s="1"/>
  <c r="FZ32" i="4"/>
  <c r="FZ32" i="5" s="1"/>
  <c r="FZ31" i="4"/>
  <c r="FZ31" i="5" s="1"/>
  <c r="FZ30" i="4"/>
  <c r="FZ30" i="5" s="1"/>
  <c r="FZ29" i="4"/>
  <c r="FZ29" i="5" s="1"/>
  <c r="FZ28" i="4"/>
  <c r="FZ28" i="5" s="1"/>
  <c r="FZ27" i="4"/>
  <c r="FZ27" i="5" s="1"/>
  <c r="FZ26" i="4"/>
  <c r="FZ26" i="5" s="1"/>
  <c r="FZ25" i="4"/>
  <c r="FZ25" i="5" s="1"/>
  <c r="FZ24" i="4"/>
  <c r="FZ24" i="5" s="1"/>
  <c r="FZ23" i="4"/>
  <c r="FZ23" i="5" s="1"/>
  <c r="FZ22" i="4"/>
  <c r="FZ22" i="5" s="1"/>
  <c r="FZ21" i="4"/>
  <c r="FZ21" i="5" s="1"/>
  <c r="FZ20" i="4"/>
  <c r="FZ20" i="5" s="1"/>
  <c r="FZ19" i="4"/>
  <c r="FZ19" i="5" s="1"/>
  <c r="FZ18" i="4"/>
  <c r="FZ18" i="5" s="1"/>
  <c r="FZ17" i="4"/>
  <c r="FZ17" i="5" s="1"/>
  <c r="FZ16" i="4"/>
  <c r="FZ16" i="5" s="1"/>
  <c r="FZ15" i="4"/>
  <c r="FZ15" i="5" s="1"/>
  <c r="FZ14" i="4"/>
  <c r="FZ14" i="5" s="1"/>
  <c r="FZ13" i="4"/>
  <c r="FZ13" i="5" s="1"/>
  <c r="FZ12" i="4"/>
  <c r="FZ12" i="5" s="1"/>
  <c r="GA10" i="4"/>
  <c r="GB11" i="4"/>
  <c r="GB14" i="7" l="1"/>
  <c r="GB17" i="7"/>
  <c r="GB22" i="7"/>
  <c r="GB21" i="7"/>
  <c r="GB20" i="7"/>
  <c r="GB19" i="7"/>
  <c r="GB18" i="7"/>
  <c r="GB16" i="7"/>
  <c r="GB15" i="7"/>
  <c r="GB13" i="7"/>
  <c r="GB10" i="4"/>
  <c r="GC11" i="4"/>
  <c r="GA266" i="4"/>
  <c r="GA265" i="4"/>
  <c r="GA265" i="5" s="1"/>
  <c r="GA264" i="4"/>
  <c r="GA264" i="5" s="1"/>
  <c r="GA242" i="4"/>
  <c r="GA242" i="5" s="1"/>
  <c r="GA241" i="4"/>
  <c r="GA241" i="5" s="1"/>
  <c r="GA240" i="4"/>
  <c r="GA240" i="5" s="1"/>
  <c r="GA239" i="4"/>
  <c r="GA239" i="5" s="1"/>
  <c r="GA238" i="4"/>
  <c r="GA238" i="5" s="1"/>
  <c r="GA237" i="4"/>
  <c r="GA237" i="5" s="1"/>
  <c r="GA236" i="4"/>
  <c r="GA236" i="5" s="1"/>
  <c r="GA235" i="4"/>
  <c r="GA235" i="5" s="1"/>
  <c r="GA234" i="4"/>
  <c r="GA234" i="5" s="1"/>
  <c r="GA233" i="4"/>
  <c r="GA233" i="5" s="1"/>
  <c r="GA232" i="4"/>
  <c r="GA232" i="5" s="1"/>
  <c r="GA231" i="4"/>
  <c r="GA231" i="5" s="1"/>
  <c r="GA230" i="4"/>
  <c r="GA230" i="5" s="1"/>
  <c r="GA229" i="4"/>
  <c r="GA229" i="5" s="1"/>
  <c r="GA228" i="4"/>
  <c r="GA228" i="5" s="1"/>
  <c r="GA227" i="4"/>
  <c r="GA227" i="5" s="1"/>
  <c r="GA226" i="4"/>
  <c r="GA226" i="5" s="1"/>
  <c r="GA225" i="4"/>
  <c r="GA225" i="5" s="1"/>
  <c r="GA224" i="4"/>
  <c r="GA224" i="5" s="1"/>
  <c r="GA223" i="4"/>
  <c r="GA223" i="5" s="1"/>
  <c r="GA222" i="4"/>
  <c r="GA222" i="5" s="1"/>
  <c r="GA221" i="4"/>
  <c r="GA221" i="5" s="1"/>
  <c r="GA220" i="4"/>
  <c r="GA220" i="5" s="1"/>
  <c r="GA219" i="4"/>
  <c r="GA219" i="5" s="1"/>
  <c r="GA218" i="4"/>
  <c r="GA218" i="5" s="1"/>
  <c r="GA217" i="4"/>
  <c r="GA217" i="5" s="1"/>
  <c r="GA263" i="4"/>
  <c r="GA263" i="5" s="1"/>
  <c r="GA262" i="4"/>
  <c r="GA262" i="5" s="1"/>
  <c r="GA261" i="4"/>
  <c r="GA261" i="5" s="1"/>
  <c r="GA260" i="4"/>
  <c r="GA260" i="5" s="1"/>
  <c r="GA259" i="4"/>
  <c r="GA259" i="5" s="1"/>
  <c r="GA258" i="4"/>
  <c r="GA258" i="5" s="1"/>
  <c r="GA257" i="4"/>
  <c r="GA257" i="5" s="1"/>
  <c r="GA256" i="4"/>
  <c r="GA256" i="5" s="1"/>
  <c r="GA255" i="4"/>
  <c r="GA255" i="5" s="1"/>
  <c r="GA213" i="4"/>
  <c r="GA213" i="5" s="1"/>
  <c r="GA212" i="4"/>
  <c r="GA212" i="5" s="1"/>
  <c r="GA211" i="4"/>
  <c r="GA211" i="5" s="1"/>
  <c r="GA210" i="4"/>
  <c r="GA210" i="5" s="1"/>
  <c r="GA209" i="4"/>
  <c r="GA209" i="5" s="1"/>
  <c r="GA208" i="4"/>
  <c r="GA208" i="5" s="1"/>
  <c r="GA207" i="4"/>
  <c r="GA207" i="5" s="1"/>
  <c r="GA206" i="4"/>
  <c r="GA206" i="5" s="1"/>
  <c r="GA205" i="4"/>
  <c r="GA205" i="5" s="1"/>
  <c r="GA204" i="4"/>
  <c r="GA204" i="5" s="1"/>
  <c r="GA203" i="4"/>
  <c r="GA203" i="5" s="1"/>
  <c r="GA202" i="4"/>
  <c r="GA202" i="5" s="1"/>
  <c r="GA201" i="4"/>
  <c r="GA201" i="5" s="1"/>
  <c r="GA200" i="4"/>
  <c r="GA200" i="5" s="1"/>
  <c r="GA199" i="4"/>
  <c r="GA199" i="5" s="1"/>
  <c r="GA198" i="4"/>
  <c r="GA198" i="5" s="1"/>
  <c r="GA197" i="4"/>
  <c r="GA197" i="5" s="1"/>
  <c r="GA196" i="4"/>
  <c r="GA196" i="5" s="1"/>
  <c r="GA195" i="4"/>
  <c r="GA195" i="5" s="1"/>
  <c r="GA194" i="4"/>
  <c r="GA194" i="5" s="1"/>
  <c r="GA193" i="4"/>
  <c r="GA193" i="5" s="1"/>
  <c r="GA192" i="4"/>
  <c r="GA192" i="5" s="1"/>
  <c r="GA191" i="4"/>
  <c r="GA191" i="5" s="1"/>
  <c r="GA190" i="4"/>
  <c r="GA190" i="5" s="1"/>
  <c r="GA189" i="4"/>
  <c r="GA189" i="5" s="1"/>
  <c r="GA188" i="4"/>
  <c r="GA188" i="5" s="1"/>
  <c r="GA187" i="4"/>
  <c r="GA187" i="5" s="1"/>
  <c r="GA216" i="4"/>
  <c r="GA216" i="5" s="1"/>
  <c r="GA215" i="4"/>
  <c r="GA215" i="5" s="1"/>
  <c r="GA214" i="4"/>
  <c r="GA214" i="5" s="1"/>
  <c r="GA186" i="4"/>
  <c r="GA186" i="5" s="1"/>
  <c r="GA185" i="4"/>
  <c r="GA185" i="5" s="1"/>
  <c r="GA184" i="4"/>
  <c r="GA184" i="5" s="1"/>
  <c r="GA183" i="4"/>
  <c r="GA183" i="5" s="1"/>
  <c r="GA182" i="4"/>
  <c r="GA182" i="5" s="1"/>
  <c r="GA181" i="4"/>
  <c r="GA181" i="5" s="1"/>
  <c r="GA180" i="4"/>
  <c r="GA180" i="5" s="1"/>
  <c r="GA179" i="4"/>
  <c r="GA179" i="5" s="1"/>
  <c r="GA178" i="4"/>
  <c r="GA178" i="5" s="1"/>
  <c r="GA177" i="4"/>
  <c r="GA177" i="5" s="1"/>
  <c r="GA176" i="4"/>
  <c r="GA176" i="5" s="1"/>
  <c r="GA175" i="4"/>
  <c r="GA175" i="5" s="1"/>
  <c r="GA174" i="4"/>
  <c r="GA174" i="5" s="1"/>
  <c r="GA173" i="4"/>
  <c r="GA173" i="5" s="1"/>
  <c r="GA172" i="4"/>
  <c r="GA172" i="5" s="1"/>
  <c r="GA171" i="4"/>
  <c r="GA171" i="5" s="1"/>
  <c r="GA170" i="4"/>
  <c r="GA170" i="5" s="1"/>
  <c r="GA169" i="4"/>
  <c r="GA169" i="5" s="1"/>
  <c r="GA168" i="4"/>
  <c r="GA168" i="5" s="1"/>
  <c r="GA167" i="4"/>
  <c r="GA167" i="5" s="1"/>
  <c r="GA166" i="4"/>
  <c r="GA166" i="5" s="1"/>
  <c r="GA165" i="4"/>
  <c r="GA165" i="5" s="1"/>
  <c r="GA164" i="4"/>
  <c r="GA164" i="5" s="1"/>
  <c r="GA163" i="4"/>
  <c r="GA163" i="5" s="1"/>
  <c r="GA162" i="4"/>
  <c r="GA162" i="5" s="1"/>
  <c r="GA161" i="4"/>
  <c r="GA161" i="5" s="1"/>
  <c r="GA160" i="4"/>
  <c r="GA160" i="5" s="1"/>
  <c r="GA159" i="4"/>
  <c r="GA159" i="5" s="1"/>
  <c r="GA158" i="4"/>
  <c r="GA158" i="5" s="1"/>
  <c r="GA157" i="4"/>
  <c r="GA157" i="5" s="1"/>
  <c r="GA156" i="4"/>
  <c r="GA156" i="5" s="1"/>
  <c r="GA155" i="4"/>
  <c r="GA155" i="5" s="1"/>
  <c r="GA254" i="4"/>
  <c r="GA254" i="5" s="1"/>
  <c r="GA253" i="4"/>
  <c r="GA253" i="5" s="1"/>
  <c r="GA252" i="4"/>
  <c r="GA252" i="5" s="1"/>
  <c r="GA251" i="4"/>
  <c r="GA251" i="5" s="1"/>
  <c r="GA250" i="4"/>
  <c r="GA250" i="5" s="1"/>
  <c r="GA249" i="4"/>
  <c r="GA249" i="5" s="1"/>
  <c r="GA248" i="4"/>
  <c r="GA248" i="5" s="1"/>
  <c r="GA247" i="4"/>
  <c r="GA247" i="5" s="1"/>
  <c r="GA246" i="4"/>
  <c r="GA246" i="5" s="1"/>
  <c r="GA245" i="4"/>
  <c r="GA245" i="5" s="1"/>
  <c r="GA244" i="4"/>
  <c r="GA244" i="5" s="1"/>
  <c r="GA243" i="4"/>
  <c r="GA243" i="5" s="1"/>
  <c r="GA154" i="4"/>
  <c r="GA154" i="5" s="1"/>
  <c r="GA153" i="4"/>
  <c r="GA153" i="5" s="1"/>
  <c r="GA152" i="4"/>
  <c r="GA152" i="5" s="1"/>
  <c r="GA151" i="4"/>
  <c r="GA151" i="5" s="1"/>
  <c r="GA150" i="4"/>
  <c r="GA150" i="5" s="1"/>
  <c r="GA149" i="4"/>
  <c r="GA149" i="5" s="1"/>
  <c r="GA148" i="4"/>
  <c r="GA148" i="5" s="1"/>
  <c r="GA147" i="4"/>
  <c r="GA147" i="5" s="1"/>
  <c r="GA146" i="4"/>
  <c r="GA146" i="5" s="1"/>
  <c r="GA145" i="4"/>
  <c r="GA145" i="5" s="1"/>
  <c r="GA144" i="4"/>
  <c r="GA144" i="5" s="1"/>
  <c r="GA143" i="4"/>
  <c r="GA143" i="5" s="1"/>
  <c r="GA142" i="4"/>
  <c r="GA142" i="5" s="1"/>
  <c r="GA141" i="4"/>
  <c r="GA141" i="5" s="1"/>
  <c r="GA140" i="4"/>
  <c r="GA140" i="5" s="1"/>
  <c r="GA139" i="4"/>
  <c r="GA139" i="5" s="1"/>
  <c r="GA138" i="4"/>
  <c r="GA138" i="5" s="1"/>
  <c r="GA137" i="4"/>
  <c r="GA137" i="5" s="1"/>
  <c r="GA136" i="4"/>
  <c r="GA136" i="5" s="1"/>
  <c r="GA135" i="4"/>
  <c r="GA135" i="5" s="1"/>
  <c r="GA134" i="4"/>
  <c r="GA134" i="5" s="1"/>
  <c r="GA133" i="4"/>
  <c r="GA133" i="5" s="1"/>
  <c r="GA132" i="4"/>
  <c r="GA132" i="5" s="1"/>
  <c r="GA131" i="4"/>
  <c r="GA131" i="5" s="1"/>
  <c r="GA130" i="4"/>
  <c r="GA130" i="5" s="1"/>
  <c r="GA129" i="4"/>
  <c r="GA129" i="5" s="1"/>
  <c r="GA123" i="4"/>
  <c r="GA123" i="5" s="1"/>
  <c r="GA122" i="4"/>
  <c r="GA122" i="5" s="1"/>
  <c r="GA121" i="4"/>
  <c r="GA121" i="5" s="1"/>
  <c r="GA120" i="4"/>
  <c r="GA120" i="5" s="1"/>
  <c r="GA119" i="4"/>
  <c r="GA119" i="5" s="1"/>
  <c r="GA118" i="4"/>
  <c r="GA118" i="5" s="1"/>
  <c r="GA117" i="4"/>
  <c r="GA117" i="5" s="1"/>
  <c r="GA116" i="4"/>
  <c r="GA116" i="5" s="1"/>
  <c r="GA115" i="4"/>
  <c r="GA115" i="5" s="1"/>
  <c r="GA114" i="4"/>
  <c r="GA114" i="5" s="1"/>
  <c r="GA113" i="4"/>
  <c r="GA113" i="5" s="1"/>
  <c r="GA112" i="4"/>
  <c r="GA112" i="5" s="1"/>
  <c r="GA111" i="4"/>
  <c r="GA111" i="5" s="1"/>
  <c r="GA110" i="4"/>
  <c r="GA110" i="5" s="1"/>
  <c r="GA109" i="4"/>
  <c r="GA109" i="5" s="1"/>
  <c r="GA108" i="4"/>
  <c r="GA108" i="5" s="1"/>
  <c r="GA107" i="4"/>
  <c r="GA107" i="5" s="1"/>
  <c r="GA106" i="4"/>
  <c r="GA106" i="5" s="1"/>
  <c r="GA105" i="4"/>
  <c r="GA105" i="5" s="1"/>
  <c r="GA104" i="4"/>
  <c r="GA104" i="5" s="1"/>
  <c r="GA103" i="4"/>
  <c r="GA103" i="5" s="1"/>
  <c r="GA102" i="4"/>
  <c r="GA102" i="5" s="1"/>
  <c r="GA101" i="4"/>
  <c r="GA101" i="5" s="1"/>
  <c r="GA100" i="4"/>
  <c r="GA100" i="5" s="1"/>
  <c r="GA99" i="4"/>
  <c r="GA99" i="5" s="1"/>
  <c r="GA98" i="4"/>
  <c r="GA98" i="5" s="1"/>
  <c r="GA97" i="4"/>
  <c r="GA97" i="5" s="1"/>
  <c r="GA96" i="4"/>
  <c r="GA96" i="5" s="1"/>
  <c r="GA95" i="4"/>
  <c r="GA95" i="5" s="1"/>
  <c r="GA94" i="4"/>
  <c r="GA94" i="5" s="1"/>
  <c r="GA93" i="4"/>
  <c r="GA93" i="5" s="1"/>
  <c r="GA92" i="4"/>
  <c r="GA92" i="5" s="1"/>
  <c r="GA91" i="4"/>
  <c r="GA91" i="5" s="1"/>
  <c r="GA90" i="4"/>
  <c r="GA90" i="5" s="1"/>
  <c r="GA89" i="4"/>
  <c r="GA89" i="5" s="1"/>
  <c r="GA88" i="4"/>
  <c r="GA88" i="5" s="1"/>
  <c r="GA87" i="4"/>
  <c r="GA87" i="5" s="1"/>
  <c r="GA86" i="4"/>
  <c r="GA86" i="5" s="1"/>
  <c r="GA85" i="4"/>
  <c r="GA85" i="5" s="1"/>
  <c r="GA84" i="4"/>
  <c r="GA84" i="5" s="1"/>
  <c r="GA83" i="4"/>
  <c r="GA83" i="5" s="1"/>
  <c r="GA82" i="4"/>
  <c r="GA82" i="5" s="1"/>
  <c r="GA81" i="4"/>
  <c r="GA81" i="5" s="1"/>
  <c r="GA80" i="4"/>
  <c r="GA80" i="5" s="1"/>
  <c r="GA79" i="4"/>
  <c r="GA79" i="5" s="1"/>
  <c r="GA78" i="4"/>
  <c r="GA78" i="5" s="1"/>
  <c r="GA77" i="4"/>
  <c r="GA77" i="5" s="1"/>
  <c r="GA76" i="4"/>
  <c r="GA76" i="5" s="1"/>
  <c r="GA75" i="4"/>
  <c r="GA75" i="5" s="1"/>
  <c r="GA74" i="4"/>
  <c r="GA74" i="5" s="1"/>
  <c r="GA73" i="4"/>
  <c r="GA73" i="5" s="1"/>
  <c r="GA72" i="4"/>
  <c r="GA72" i="5" s="1"/>
  <c r="GA71" i="4"/>
  <c r="GA71" i="5" s="1"/>
  <c r="GA70" i="4"/>
  <c r="GA70" i="5" s="1"/>
  <c r="GA69" i="4"/>
  <c r="GA69" i="5" s="1"/>
  <c r="GA68" i="4"/>
  <c r="GA68" i="5" s="1"/>
  <c r="GA67" i="4"/>
  <c r="GA67" i="5" s="1"/>
  <c r="GA66" i="4"/>
  <c r="GA66" i="5" s="1"/>
  <c r="GA65" i="4"/>
  <c r="GA65" i="5" s="1"/>
  <c r="GA64" i="4"/>
  <c r="GA64" i="5" s="1"/>
  <c r="GA63" i="4"/>
  <c r="GA63" i="5" s="1"/>
  <c r="GA62" i="4"/>
  <c r="GA62" i="5" s="1"/>
  <c r="GA61" i="4"/>
  <c r="GA61" i="5" s="1"/>
  <c r="GA60" i="4"/>
  <c r="GA60" i="5" s="1"/>
  <c r="GA59" i="4"/>
  <c r="GA59" i="5" s="1"/>
  <c r="GA58" i="4"/>
  <c r="GA58" i="5" s="1"/>
  <c r="GA57" i="4"/>
  <c r="GA57" i="5" s="1"/>
  <c r="GA56" i="4"/>
  <c r="GA56" i="5" s="1"/>
  <c r="GA55" i="4"/>
  <c r="GA55" i="5" s="1"/>
  <c r="GA54" i="4"/>
  <c r="GA54" i="5" s="1"/>
  <c r="GA53" i="4"/>
  <c r="GA53" i="5" s="1"/>
  <c r="GA52" i="4"/>
  <c r="GA52" i="5" s="1"/>
  <c r="GA51" i="4"/>
  <c r="GA51" i="5" s="1"/>
  <c r="GA50" i="4"/>
  <c r="GA50" i="5" s="1"/>
  <c r="GA49" i="4"/>
  <c r="GA49" i="5" s="1"/>
  <c r="GA128" i="4"/>
  <c r="GA128" i="5" s="1"/>
  <c r="GA127" i="4"/>
  <c r="GA127" i="5" s="1"/>
  <c r="GA126" i="4"/>
  <c r="GA126" i="5" s="1"/>
  <c r="GA125" i="4"/>
  <c r="GA125" i="5" s="1"/>
  <c r="GA124" i="4"/>
  <c r="GA124" i="5" s="1"/>
  <c r="GA48" i="4"/>
  <c r="GA48" i="5" s="1"/>
  <c r="GA47" i="4"/>
  <c r="GA47" i="5" s="1"/>
  <c r="GA46" i="4"/>
  <c r="GA46" i="5" s="1"/>
  <c r="GA45" i="4"/>
  <c r="GA45" i="5" s="1"/>
  <c r="GA44" i="4"/>
  <c r="GA44" i="5" s="1"/>
  <c r="GA43" i="4"/>
  <c r="GA43" i="5" s="1"/>
  <c r="GA42" i="4"/>
  <c r="GA42" i="5" s="1"/>
  <c r="GA41" i="4"/>
  <c r="GA41" i="5" s="1"/>
  <c r="GA40" i="4"/>
  <c r="GA40" i="5" s="1"/>
  <c r="GA39" i="4"/>
  <c r="GA39" i="5" s="1"/>
  <c r="GA38" i="4"/>
  <c r="GA38" i="5" s="1"/>
  <c r="GA37" i="4"/>
  <c r="GA37" i="5" s="1"/>
  <c r="GA36" i="4"/>
  <c r="GA36" i="5" s="1"/>
  <c r="GA35" i="4"/>
  <c r="GA35" i="5" s="1"/>
  <c r="GA34" i="4"/>
  <c r="GA34" i="5" s="1"/>
  <c r="GA33" i="4"/>
  <c r="GA33" i="5" s="1"/>
  <c r="GA32" i="4"/>
  <c r="GA32" i="5" s="1"/>
  <c r="GA31" i="4"/>
  <c r="GA31" i="5" s="1"/>
  <c r="GA30" i="4"/>
  <c r="GA30" i="5" s="1"/>
  <c r="GA29" i="4"/>
  <c r="GA29" i="5" s="1"/>
  <c r="GA28" i="4"/>
  <c r="GA28" i="5" s="1"/>
  <c r="GA27" i="4"/>
  <c r="GA27" i="5" s="1"/>
  <c r="GA26" i="4"/>
  <c r="GA26" i="5" s="1"/>
  <c r="GA25" i="4"/>
  <c r="GA25" i="5" s="1"/>
  <c r="GA24" i="4"/>
  <c r="GA24" i="5" s="1"/>
  <c r="GA23" i="4"/>
  <c r="GA23" i="5" s="1"/>
  <c r="GA22" i="4"/>
  <c r="GA22" i="5" s="1"/>
  <c r="GA21" i="4"/>
  <c r="GA21" i="5" s="1"/>
  <c r="GA20" i="4"/>
  <c r="GA20" i="5" s="1"/>
  <c r="GA19" i="4"/>
  <c r="GA19" i="5" s="1"/>
  <c r="GA18" i="4"/>
  <c r="GA18" i="5" s="1"/>
  <c r="GA17" i="4"/>
  <c r="GA17" i="5" s="1"/>
  <c r="GA16" i="4"/>
  <c r="GA16" i="5" s="1"/>
  <c r="GA15" i="4"/>
  <c r="GA15" i="5" s="1"/>
  <c r="GA14" i="4"/>
  <c r="GA14" i="5" s="1"/>
  <c r="GA13" i="4"/>
  <c r="GA13" i="5" s="1"/>
  <c r="GA12" i="4"/>
  <c r="GA12" i="5" s="1"/>
  <c r="GC10" i="5"/>
  <c r="GD11" i="5"/>
  <c r="GC22" i="7" l="1"/>
  <c r="GC21" i="7"/>
  <c r="GC20" i="7"/>
  <c r="GC19" i="7"/>
  <c r="GC18" i="7"/>
  <c r="GC17" i="7"/>
  <c r="GC15" i="7"/>
  <c r="GC16" i="7"/>
  <c r="GC14" i="7"/>
  <c r="GC13" i="7"/>
  <c r="GD10" i="5"/>
  <c r="GE11" i="5"/>
  <c r="GD11" i="4"/>
  <c r="GC10" i="4"/>
  <c r="GB266" i="4"/>
  <c r="GB265" i="4"/>
  <c r="GB265" i="5" s="1"/>
  <c r="GB264" i="4"/>
  <c r="GB264" i="5" s="1"/>
  <c r="GB242" i="4"/>
  <c r="GB242" i="5" s="1"/>
  <c r="GB241" i="4"/>
  <c r="GB241" i="5" s="1"/>
  <c r="GB240" i="4"/>
  <c r="GB240" i="5" s="1"/>
  <c r="GB239" i="4"/>
  <c r="GB239" i="5" s="1"/>
  <c r="GB238" i="4"/>
  <c r="GB238" i="5" s="1"/>
  <c r="GB237" i="4"/>
  <c r="GB237" i="5" s="1"/>
  <c r="GB236" i="4"/>
  <c r="GB236" i="5" s="1"/>
  <c r="GB235" i="4"/>
  <c r="GB235" i="5" s="1"/>
  <c r="GB234" i="4"/>
  <c r="GB234" i="5" s="1"/>
  <c r="GB233" i="4"/>
  <c r="GB233" i="5" s="1"/>
  <c r="GB232" i="4"/>
  <c r="GB232" i="5" s="1"/>
  <c r="GB231" i="4"/>
  <c r="GB231" i="5" s="1"/>
  <c r="GB230" i="4"/>
  <c r="GB230" i="5" s="1"/>
  <c r="GB229" i="4"/>
  <c r="GB229" i="5" s="1"/>
  <c r="GB228" i="4"/>
  <c r="GB228" i="5" s="1"/>
  <c r="GB227" i="4"/>
  <c r="GB227" i="5" s="1"/>
  <c r="GB226" i="4"/>
  <c r="GB226" i="5" s="1"/>
  <c r="GB225" i="4"/>
  <c r="GB225" i="5" s="1"/>
  <c r="GB224" i="4"/>
  <c r="GB224" i="5" s="1"/>
  <c r="GB223" i="4"/>
  <c r="GB223" i="5" s="1"/>
  <c r="GB222" i="4"/>
  <c r="GB222" i="5" s="1"/>
  <c r="GB221" i="4"/>
  <c r="GB221" i="5" s="1"/>
  <c r="GB220" i="4"/>
  <c r="GB220" i="5" s="1"/>
  <c r="GB219" i="4"/>
  <c r="GB219" i="5" s="1"/>
  <c r="GB218" i="4"/>
  <c r="GB218" i="5" s="1"/>
  <c r="GB217" i="4"/>
  <c r="GB217" i="5" s="1"/>
  <c r="GB216" i="4"/>
  <c r="GB216" i="5" s="1"/>
  <c r="GB215" i="4"/>
  <c r="GB215" i="5" s="1"/>
  <c r="GB214" i="4"/>
  <c r="GB214" i="5" s="1"/>
  <c r="GB263" i="4"/>
  <c r="GB263" i="5" s="1"/>
  <c r="GB262" i="4"/>
  <c r="GB262" i="5" s="1"/>
  <c r="GB261" i="4"/>
  <c r="GB261" i="5" s="1"/>
  <c r="GB260" i="4"/>
  <c r="GB260" i="5" s="1"/>
  <c r="GB259" i="4"/>
  <c r="GB259" i="5" s="1"/>
  <c r="GB258" i="4"/>
  <c r="GB258" i="5" s="1"/>
  <c r="GB257" i="4"/>
  <c r="GB257" i="5" s="1"/>
  <c r="GB256" i="4"/>
  <c r="GB256" i="5" s="1"/>
  <c r="GB255" i="4"/>
  <c r="GB255" i="5" s="1"/>
  <c r="GB254" i="4"/>
  <c r="GB254" i="5" s="1"/>
  <c r="GB253" i="4"/>
  <c r="GB253" i="5" s="1"/>
  <c r="GB252" i="4"/>
  <c r="GB252" i="5" s="1"/>
  <c r="GB251" i="4"/>
  <c r="GB251" i="5" s="1"/>
  <c r="GB250" i="4"/>
  <c r="GB250" i="5" s="1"/>
  <c r="GB249" i="4"/>
  <c r="GB249" i="5" s="1"/>
  <c r="GB248" i="4"/>
  <c r="GB248" i="5" s="1"/>
  <c r="GB247" i="4"/>
  <c r="GB247" i="5" s="1"/>
  <c r="GB246" i="4"/>
  <c r="GB246" i="5" s="1"/>
  <c r="GB245" i="4"/>
  <c r="GB245" i="5" s="1"/>
  <c r="GB244" i="4"/>
  <c r="GB244" i="5" s="1"/>
  <c r="GB243" i="4"/>
  <c r="GB243" i="5" s="1"/>
  <c r="GB186" i="4"/>
  <c r="GB186" i="5" s="1"/>
  <c r="GB185" i="4"/>
  <c r="GB185" i="5" s="1"/>
  <c r="GB184" i="4"/>
  <c r="GB184" i="5" s="1"/>
  <c r="GB183" i="4"/>
  <c r="GB183" i="5" s="1"/>
  <c r="GB182" i="4"/>
  <c r="GB182" i="5" s="1"/>
  <c r="GB181" i="4"/>
  <c r="GB181" i="5" s="1"/>
  <c r="GB180" i="4"/>
  <c r="GB180" i="5" s="1"/>
  <c r="GB179" i="4"/>
  <c r="GB179" i="5" s="1"/>
  <c r="GB178" i="4"/>
  <c r="GB178" i="5" s="1"/>
  <c r="GB177" i="4"/>
  <c r="GB177" i="5" s="1"/>
  <c r="GB176" i="4"/>
  <c r="GB176" i="5" s="1"/>
  <c r="GB175" i="4"/>
  <c r="GB175" i="5" s="1"/>
  <c r="GB174" i="4"/>
  <c r="GB174" i="5" s="1"/>
  <c r="GB173" i="4"/>
  <c r="GB173" i="5" s="1"/>
  <c r="GB172" i="4"/>
  <c r="GB172" i="5" s="1"/>
  <c r="GB171" i="4"/>
  <c r="GB171" i="5" s="1"/>
  <c r="GB170" i="4"/>
  <c r="GB170" i="5" s="1"/>
  <c r="GB169" i="4"/>
  <c r="GB169" i="5" s="1"/>
  <c r="GB168" i="4"/>
  <c r="GB168" i="5" s="1"/>
  <c r="GB167" i="4"/>
  <c r="GB167" i="5" s="1"/>
  <c r="GB166" i="4"/>
  <c r="GB166" i="5" s="1"/>
  <c r="GB165" i="4"/>
  <c r="GB165" i="5" s="1"/>
  <c r="GB164" i="4"/>
  <c r="GB164" i="5" s="1"/>
  <c r="GB163" i="4"/>
  <c r="GB163" i="5" s="1"/>
  <c r="GB162" i="4"/>
  <c r="GB162" i="5" s="1"/>
  <c r="GB161" i="4"/>
  <c r="GB161" i="5" s="1"/>
  <c r="GB160" i="4"/>
  <c r="GB160" i="5" s="1"/>
  <c r="GB159" i="4"/>
  <c r="GB159" i="5" s="1"/>
  <c r="GB158" i="4"/>
  <c r="GB158" i="5" s="1"/>
  <c r="GB157" i="4"/>
  <c r="GB157" i="5" s="1"/>
  <c r="GB156" i="4"/>
  <c r="GB156" i="5" s="1"/>
  <c r="GB155" i="4"/>
  <c r="GB155" i="5" s="1"/>
  <c r="GB213" i="4"/>
  <c r="GB213" i="5" s="1"/>
  <c r="GB212" i="4"/>
  <c r="GB212" i="5" s="1"/>
  <c r="GB211" i="4"/>
  <c r="GB211" i="5" s="1"/>
  <c r="GB210" i="4"/>
  <c r="GB210" i="5" s="1"/>
  <c r="GB209" i="4"/>
  <c r="GB209" i="5" s="1"/>
  <c r="GB208" i="4"/>
  <c r="GB208" i="5" s="1"/>
  <c r="GB207" i="4"/>
  <c r="GB207" i="5" s="1"/>
  <c r="GB206" i="4"/>
  <c r="GB206" i="5" s="1"/>
  <c r="GB205" i="4"/>
  <c r="GB205" i="5" s="1"/>
  <c r="GB204" i="4"/>
  <c r="GB204" i="5" s="1"/>
  <c r="GB203" i="4"/>
  <c r="GB203" i="5" s="1"/>
  <c r="GB202" i="4"/>
  <c r="GB202" i="5" s="1"/>
  <c r="GB201" i="4"/>
  <c r="GB201" i="5" s="1"/>
  <c r="GB200" i="4"/>
  <c r="GB200" i="5" s="1"/>
  <c r="GB199" i="4"/>
  <c r="GB199" i="5" s="1"/>
  <c r="GB198" i="4"/>
  <c r="GB198" i="5" s="1"/>
  <c r="GB197" i="4"/>
  <c r="GB197" i="5" s="1"/>
  <c r="GB196" i="4"/>
  <c r="GB196" i="5" s="1"/>
  <c r="GB195" i="4"/>
  <c r="GB195" i="5" s="1"/>
  <c r="GB194" i="4"/>
  <c r="GB194" i="5" s="1"/>
  <c r="GB193" i="4"/>
  <c r="GB193" i="5" s="1"/>
  <c r="GB192" i="4"/>
  <c r="GB192" i="5" s="1"/>
  <c r="GB191" i="4"/>
  <c r="GB191" i="5" s="1"/>
  <c r="GB190" i="4"/>
  <c r="GB190" i="5" s="1"/>
  <c r="GB189" i="4"/>
  <c r="GB189" i="5" s="1"/>
  <c r="GB188" i="4"/>
  <c r="GB188" i="5" s="1"/>
  <c r="GB187" i="4"/>
  <c r="GB187" i="5" s="1"/>
  <c r="GB154" i="4"/>
  <c r="GB154" i="5" s="1"/>
  <c r="GB153" i="4"/>
  <c r="GB153" i="5" s="1"/>
  <c r="GB152" i="4"/>
  <c r="GB152" i="5" s="1"/>
  <c r="GB151" i="4"/>
  <c r="GB151" i="5" s="1"/>
  <c r="GB150" i="4"/>
  <c r="GB150" i="5" s="1"/>
  <c r="GB149" i="4"/>
  <c r="GB149" i="5" s="1"/>
  <c r="GB148" i="4"/>
  <c r="GB148" i="5" s="1"/>
  <c r="GB147" i="4"/>
  <c r="GB147" i="5" s="1"/>
  <c r="GB146" i="4"/>
  <c r="GB146" i="5" s="1"/>
  <c r="GB145" i="4"/>
  <c r="GB145" i="5" s="1"/>
  <c r="GB144" i="4"/>
  <c r="GB144" i="5" s="1"/>
  <c r="GB143" i="4"/>
  <c r="GB143" i="5" s="1"/>
  <c r="GB142" i="4"/>
  <c r="GB142" i="5" s="1"/>
  <c r="GB141" i="4"/>
  <c r="GB141" i="5" s="1"/>
  <c r="GB140" i="4"/>
  <c r="GB140" i="5" s="1"/>
  <c r="GB139" i="4"/>
  <c r="GB139" i="5" s="1"/>
  <c r="GB138" i="4"/>
  <c r="GB138" i="5" s="1"/>
  <c r="GB137" i="4"/>
  <c r="GB137" i="5" s="1"/>
  <c r="GB136" i="4"/>
  <c r="GB136" i="5" s="1"/>
  <c r="GB135" i="4"/>
  <c r="GB135" i="5" s="1"/>
  <c r="GB134" i="4"/>
  <c r="GB134" i="5" s="1"/>
  <c r="GB133" i="4"/>
  <c r="GB133" i="5" s="1"/>
  <c r="GB132" i="4"/>
  <c r="GB132" i="5" s="1"/>
  <c r="GB131" i="4"/>
  <c r="GB131" i="5" s="1"/>
  <c r="GB130" i="4"/>
  <c r="GB130" i="5" s="1"/>
  <c r="GB129" i="4"/>
  <c r="GB129" i="5" s="1"/>
  <c r="GB123" i="4"/>
  <c r="GB123" i="5" s="1"/>
  <c r="GB122" i="4"/>
  <c r="GB122" i="5" s="1"/>
  <c r="GB121" i="4"/>
  <c r="GB121" i="5" s="1"/>
  <c r="GB120" i="4"/>
  <c r="GB120" i="5" s="1"/>
  <c r="GB119" i="4"/>
  <c r="GB119" i="5" s="1"/>
  <c r="GB118" i="4"/>
  <c r="GB118" i="5" s="1"/>
  <c r="GB117" i="4"/>
  <c r="GB117" i="5" s="1"/>
  <c r="GB116" i="4"/>
  <c r="GB116" i="5" s="1"/>
  <c r="GB115" i="4"/>
  <c r="GB115" i="5" s="1"/>
  <c r="GB114" i="4"/>
  <c r="GB114" i="5" s="1"/>
  <c r="GB113" i="4"/>
  <c r="GB113" i="5" s="1"/>
  <c r="GB112" i="4"/>
  <c r="GB112" i="5" s="1"/>
  <c r="GB111" i="4"/>
  <c r="GB111" i="5" s="1"/>
  <c r="GB110" i="4"/>
  <c r="GB110" i="5" s="1"/>
  <c r="GB109" i="4"/>
  <c r="GB109" i="5" s="1"/>
  <c r="GB108" i="4"/>
  <c r="GB108" i="5" s="1"/>
  <c r="GB107" i="4"/>
  <c r="GB107" i="5" s="1"/>
  <c r="GB106" i="4"/>
  <c r="GB106" i="5" s="1"/>
  <c r="GB105" i="4"/>
  <c r="GB105" i="5" s="1"/>
  <c r="GB104" i="4"/>
  <c r="GB104" i="5" s="1"/>
  <c r="GB103" i="4"/>
  <c r="GB103" i="5" s="1"/>
  <c r="GB102" i="4"/>
  <c r="GB102" i="5" s="1"/>
  <c r="GB101" i="4"/>
  <c r="GB101" i="5" s="1"/>
  <c r="GB100" i="4"/>
  <c r="GB100" i="5" s="1"/>
  <c r="GB99" i="4"/>
  <c r="GB99" i="5" s="1"/>
  <c r="GB98" i="4"/>
  <c r="GB98" i="5" s="1"/>
  <c r="GB97" i="4"/>
  <c r="GB97" i="5" s="1"/>
  <c r="GB96" i="4"/>
  <c r="GB96" i="5" s="1"/>
  <c r="GB95" i="4"/>
  <c r="GB95" i="5" s="1"/>
  <c r="GB94" i="4"/>
  <c r="GB94" i="5" s="1"/>
  <c r="GB93" i="4"/>
  <c r="GB93" i="5" s="1"/>
  <c r="GB92" i="4"/>
  <c r="GB92" i="5" s="1"/>
  <c r="GB91" i="4"/>
  <c r="GB91" i="5" s="1"/>
  <c r="GB90" i="4"/>
  <c r="GB90" i="5" s="1"/>
  <c r="GB89" i="4"/>
  <c r="GB89" i="5" s="1"/>
  <c r="GB88" i="4"/>
  <c r="GB88" i="5" s="1"/>
  <c r="GB87" i="4"/>
  <c r="GB87" i="5" s="1"/>
  <c r="GB86" i="4"/>
  <c r="GB86" i="5" s="1"/>
  <c r="GB85" i="4"/>
  <c r="GB85" i="5" s="1"/>
  <c r="GB84" i="4"/>
  <c r="GB84" i="5" s="1"/>
  <c r="GB83" i="4"/>
  <c r="GB83" i="5" s="1"/>
  <c r="GB82" i="4"/>
  <c r="GB82" i="5" s="1"/>
  <c r="GB81" i="4"/>
  <c r="GB81" i="5" s="1"/>
  <c r="GB80" i="4"/>
  <c r="GB80" i="5" s="1"/>
  <c r="GB79" i="4"/>
  <c r="GB79" i="5" s="1"/>
  <c r="GB78" i="4"/>
  <c r="GB78" i="5" s="1"/>
  <c r="GB77" i="4"/>
  <c r="GB77" i="5" s="1"/>
  <c r="GB76" i="4"/>
  <c r="GB76" i="5" s="1"/>
  <c r="GB75" i="4"/>
  <c r="GB75" i="5" s="1"/>
  <c r="GB74" i="4"/>
  <c r="GB74" i="5" s="1"/>
  <c r="GB73" i="4"/>
  <c r="GB73" i="5" s="1"/>
  <c r="GB72" i="4"/>
  <c r="GB72" i="5" s="1"/>
  <c r="GB71" i="4"/>
  <c r="GB71" i="5" s="1"/>
  <c r="GB70" i="4"/>
  <c r="GB70" i="5" s="1"/>
  <c r="GB69" i="4"/>
  <c r="GB69" i="5" s="1"/>
  <c r="GB68" i="4"/>
  <c r="GB68" i="5" s="1"/>
  <c r="GB67" i="4"/>
  <c r="GB67" i="5" s="1"/>
  <c r="GB66" i="4"/>
  <c r="GB66" i="5" s="1"/>
  <c r="GB65" i="4"/>
  <c r="GB65" i="5" s="1"/>
  <c r="GB64" i="4"/>
  <c r="GB64" i="5" s="1"/>
  <c r="GB63" i="4"/>
  <c r="GB63" i="5" s="1"/>
  <c r="GB62" i="4"/>
  <c r="GB62" i="5" s="1"/>
  <c r="GB61" i="4"/>
  <c r="GB61" i="5" s="1"/>
  <c r="GB60" i="4"/>
  <c r="GB60" i="5" s="1"/>
  <c r="GB59" i="4"/>
  <c r="GB59" i="5" s="1"/>
  <c r="GB58" i="4"/>
  <c r="GB58" i="5" s="1"/>
  <c r="GB57" i="4"/>
  <c r="GB57" i="5" s="1"/>
  <c r="GB56" i="4"/>
  <c r="GB56" i="5" s="1"/>
  <c r="GB55" i="4"/>
  <c r="GB55" i="5" s="1"/>
  <c r="GB54" i="4"/>
  <c r="GB54" i="5" s="1"/>
  <c r="GB53" i="4"/>
  <c r="GB53" i="5" s="1"/>
  <c r="GB52" i="4"/>
  <c r="GB52" i="5" s="1"/>
  <c r="GB51" i="4"/>
  <c r="GB51" i="5" s="1"/>
  <c r="GB50" i="4"/>
  <c r="GB50" i="5" s="1"/>
  <c r="GB49" i="4"/>
  <c r="GB49" i="5" s="1"/>
  <c r="GB128" i="4"/>
  <c r="GB128" i="5" s="1"/>
  <c r="GB127" i="4"/>
  <c r="GB127" i="5" s="1"/>
  <c r="GB126" i="4"/>
  <c r="GB126" i="5" s="1"/>
  <c r="GB125" i="4"/>
  <c r="GB125" i="5" s="1"/>
  <c r="GB124" i="4"/>
  <c r="GB124" i="5" s="1"/>
  <c r="GB48" i="4"/>
  <c r="GB48" i="5" s="1"/>
  <c r="GB47" i="4"/>
  <c r="GB47" i="5" s="1"/>
  <c r="GB46" i="4"/>
  <c r="GB46" i="5" s="1"/>
  <c r="GB45" i="4"/>
  <c r="GB45" i="5" s="1"/>
  <c r="GB44" i="4"/>
  <c r="GB44" i="5" s="1"/>
  <c r="GB43" i="4"/>
  <c r="GB43" i="5" s="1"/>
  <c r="GB42" i="4"/>
  <c r="GB42" i="5" s="1"/>
  <c r="GB41" i="4"/>
  <c r="GB41" i="5" s="1"/>
  <c r="GB40" i="4"/>
  <c r="GB40" i="5" s="1"/>
  <c r="GB39" i="4"/>
  <c r="GB39" i="5" s="1"/>
  <c r="GB38" i="4"/>
  <c r="GB38" i="5" s="1"/>
  <c r="GB37" i="4"/>
  <c r="GB37" i="5" s="1"/>
  <c r="GB36" i="4"/>
  <c r="GB36" i="5" s="1"/>
  <c r="GB35" i="4"/>
  <c r="GB35" i="5" s="1"/>
  <c r="GB34" i="4"/>
  <c r="GB34" i="5" s="1"/>
  <c r="GB33" i="4"/>
  <c r="GB33" i="5" s="1"/>
  <c r="GB32" i="4"/>
  <c r="GB32" i="5" s="1"/>
  <c r="GB31" i="4"/>
  <c r="GB31" i="5" s="1"/>
  <c r="GB30" i="4"/>
  <c r="GB30" i="5" s="1"/>
  <c r="GB29" i="4"/>
  <c r="GB29" i="5" s="1"/>
  <c r="GB28" i="4"/>
  <c r="GB28" i="5" s="1"/>
  <c r="GB27" i="4"/>
  <c r="GB27" i="5" s="1"/>
  <c r="GB25" i="4"/>
  <c r="GB25" i="5" s="1"/>
  <c r="GB23" i="4"/>
  <c r="GB23" i="5" s="1"/>
  <c r="GB16" i="4"/>
  <c r="GB16" i="5" s="1"/>
  <c r="GB12" i="4"/>
  <c r="GB12" i="5" s="1"/>
  <c r="GB26" i="4"/>
  <c r="GB26" i="5" s="1"/>
  <c r="GB24" i="4"/>
  <c r="GB24" i="5" s="1"/>
  <c r="GB22" i="4"/>
  <c r="GB22" i="5" s="1"/>
  <c r="GB21" i="4"/>
  <c r="GB21" i="5" s="1"/>
  <c r="GB20" i="4"/>
  <c r="GB20" i="5" s="1"/>
  <c r="GB19" i="4"/>
  <c r="GB19" i="5" s="1"/>
  <c r="GB18" i="4"/>
  <c r="GB18" i="5" s="1"/>
  <c r="GB17" i="4"/>
  <c r="GB17" i="5" s="1"/>
  <c r="GB15" i="4"/>
  <c r="GB15" i="5" s="1"/>
  <c r="GB14" i="4"/>
  <c r="GB14" i="5" s="1"/>
  <c r="GB13" i="4"/>
  <c r="GB13" i="5" s="1"/>
  <c r="GD22" i="7" l="1"/>
  <c r="GD21" i="7"/>
  <c r="GD20" i="7"/>
  <c r="GD19" i="7"/>
  <c r="GD18" i="7"/>
  <c r="GD17" i="7"/>
  <c r="GD16" i="7"/>
  <c r="GD15" i="7"/>
  <c r="GD14" i="7"/>
  <c r="GD13" i="7"/>
  <c r="GC266" i="4"/>
  <c r="GC265" i="4"/>
  <c r="GC265" i="5" s="1"/>
  <c r="GC264" i="4"/>
  <c r="GC264" i="5" s="1"/>
  <c r="GC263" i="4"/>
  <c r="GC263" i="5" s="1"/>
  <c r="GC262" i="4"/>
  <c r="GC262" i="5" s="1"/>
  <c r="GC261" i="4"/>
  <c r="GC261" i="5" s="1"/>
  <c r="GC260" i="4"/>
  <c r="GC260" i="5" s="1"/>
  <c r="GC259" i="4"/>
  <c r="GC259" i="5" s="1"/>
  <c r="GC258" i="4"/>
  <c r="GC258" i="5" s="1"/>
  <c r="GC257" i="4"/>
  <c r="GC257" i="5" s="1"/>
  <c r="GC256" i="4"/>
  <c r="GC256" i="5" s="1"/>
  <c r="GC255" i="4"/>
  <c r="GC255" i="5" s="1"/>
  <c r="GC254" i="4"/>
  <c r="GC254" i="5" s="1"/>
  <c r="GC253" i="4"/>
  <c r="GC253" i="5" s="1"/>
  <c r="GC252" i="4"/>
  <c r="GC252" i="5" s="1"/>
  <c r="GC251" i="4"/>
  <c r="GC251" i="5" s="1"/>
  <c r="GC250" i="4"/>
  <c r="GC250" i="5" s="1"/>
  <c r="GC249" i="4"/>
  <c r="GC249" i="5" s="1"/>
  <c r="GC248" i="4"/>
  <c r="GC248" i="5" s="1"/>
  <c r="GC247" i="4"/>
  <c r="GC247" i="5" s="1"/>
  <c r="GC246" i="4"/>
  <c r="GC246" i="5" s="1"/>
  <c r="GC245" i="4"/>
  <c r="GC245" i="5" s="1"/>
  <c r="GC244" i="4"/>
  <c r="GC244" i="5" s="1"/>
  <c r="GC243" i="4"/>
  <c r="GC243" i="5" s="1"/>
  <c r="GC242" i="4"/>
  <c r="GC242" i="5" s="1"/>
  <c r="GC241" i="4"/>
  <c r="GC241" i="5" s="1"/>
  <c r="GC240" i="4"/>
  <c r="GC240" i="5" s="1"/>
  <c r="GC239" i="4"/>
  <c r="GC239" i="5" s="1"/>
  <c r="GC238" i="4"/>
  <c r="GC238" i="5" s="1"/>
  <c r="GC237" i="4"/>
  <c r="GC237" i="5" s="1"/>
  <c r="GC216" i="4"/>
  <c r="GC216" i="5" s="1"/>
  <c r="GC215" i="4"/>
  <c r="GC215" i="5" s="1"/>
  <c r="GC214" i="4"/>
  <c r="GC214" i="5" s="1"/>
  <c r="GC221" i="4"/>
  <c r="GC221" i="5" s="1"/>
  <c r="GC220" i="4"/>
  <c r="GC220" i="5" s="1"/>
  <c r="GC219" i="4"/>
  <c r="GC219" i="5" s="1"/>
  <c r="GC218" i="4"/>
  <c r="GC218" i="5" s="1"/>
  <c r="GC217" i="4"/>
  <c r="GC217" i="5" s="1"/>
  <c r="GC236" i="4"/>
  <c r="GC236" i="5" s="1"/>
  <c r="GC235" i="4"/>
  <c r="GC235" i="5" s="1"/>
  <c r="GC234" i="4"/>
  <c r="GC234" i="5" s="1"/>
  <c r="GC233" i="4"/>
  <c r="GC233" i="5" s="1"/>
  <c r="GC232" i="4"/>
  <c r="GC232" i="5" s="1"/>
  <c r="GC231" i="4"/>
  <c r="GC231" i="5" s="1"/>
  <c r="GC230" i="4"/>
  <c r="GC230" i="5" s="1"/>
  <c r="GC229" i="4"/>
  <c r="GC229" i="5" s="1"/>
  <c r="GC228" i="4"/>
  <c r="GC228" i="5" s="1"/>
  <c r="GC227" i="4"/>
  <c r="GC227" i="5" s="1"/>
  <c r="GC226" i="4"/>
  <c r="GC226" i="5" s="1"/>
  <c r="GC225" i="4"/>
  <c r="GC225" i="5" s="1"/>
  <c r="GC224" i="4"/>
  <c r="GC224" i="5" s="1"/>
  <c r="GC223" i="4"/>
  <c r="GC223" i="5" s="1"/>
  <c r="GC222" i="4"/>
  <c r="GC222" i="5" s="1"/>
  <c r="GC213" i="4"/>
  <c r="GC213" i="5" s="1"/>
  <c r="GC212" i="4"/>
  <c r="GC212" i="5" s="1"/>
  <c r="GC211" i="4"/>
  <c r="GC211" i="5" s="1"/>
  <c r="GC210" i="4"/>
  <c r="GC210" i="5" s="1"/>
  <c r="GC209" i="4"/>
  <c r="GC209" i="5" s="1"/>
  <c r="GC208" i="4"/>
  <c r="GC208" i="5" s="1"/>
  <c r="GC207" i="4"/>
  <c r="GC207" i="5" s="1"/>
  <c r="GC206" i="4"/>
  <c r="GC206" i="5" s="1"/>
  <c r="GC205" i="4"/>
  <c r="GC205" i="5" s="1"/>
  <c r="GC204" i="4"/>
  <c r="GC204" i="5" s="1"/>
  <c r="GC203" i="4"/>
  <c r="GC203" i="5" s="1"/>
  <c r="GC202" i="4"/>
  <c r="GC202" i="5" s="1"/>
  <c r="GC201" i="4"/>
  <c r="GC201" i="5" s="1"/>
  <c r="GC200" i="4"/>
  <c r="GC200" i="5" s="1"/>
  <c r="GC199" i="4"/>
  <c r="GC199" i="5" s="1"/>
  <c r="GC198" i="4"/>
  <c r="GC198" i="5" s="1"/>
  <c r="GC197" i="4"/>
  <c r="GC197" i="5" s="1"/>
  <c r="GC196" i="4"/>
  <c r="GC196" i="5" s="1"/>
  <c r="GC195" i="4"/>
  <c r="GC195" i="5" s="1"/>
  <c r="GC194" i="4"/>
  <c r="GC194" i="5" s="1"/>
  <c r="GC193" i="4"/>
  <c r="GC193" i="5" s="1"/>
  <c r="GC192" i="4"/>
  <c r="GC192" i="5" s="1"/>
  <c r="GC191" i="4"/>
  <c r="GC191" i="5" s="1"/>
  <c r="GC190" i="4"/>
  <c r="GC190" i="5" s="1"/>
  <c r="GC189" i="4"/>
  <c r="GC189" i="5" s="1"/>
  <c r="GC188" i="4"/>
  <c r="GC188" i="5" s="1"/>
  <c r="GC187" i="4"/>
  <c r="GC187" i="5" s="1"/>
  <c r="GC186" i="4"/>
  <c r="GC186" i="5" s="1"/>
  <c r="GC185" i="4"/>
  <c r="GC185" i="5" s="1"/>
  <c r="GC184" i="4"/>
  <c r="GC184" i="5" s="1"/>
  <c r="GC183" i="4"/>
  <c r="GC183" i="5" s="1"/>
  <c r="GC182" i="4"/>
  <c r="GC182" i="5" s="1"/>
  <c r="GC181" i="4"/>
  <c r="GC181" i="5" s="1"/>
  <c r="GC180" i="4"/>
  <c r="GC180" i="5" s="1"/>
  <c r="GC179" i="4"/>
  <c r="GC179" i="5" s="1"/>
  <c r="GC178" i="4"/>
  <c r="GC178" i="5" s="1"/>
  <c r="GC177" i="4"/>
  <c r="GC177" i="5" s="1"/>
  <c r="GC176" i="4"/>
  <c r="GC176" i="5" s="1"/>
  <c r="GC175" i="4"/>
  <c r="GC175" i="5" s="1"/>
  <c r="GC174" i="4"/>
  <c r="GC174" i="5" s="1"/>
  <c r="GC173" i="4"/>
  <c r="GC173" i="5" s="1"/>
  <c r="GC172" i="4"/>
  <c r="GC172" i="5" s="1"/>
  <c r="GC171" i="4"/>
  <c r="GC171" i="5" s="1"/>
  <c r="GC170" i="4"/>
  <c r="GC170" i="5" s="1"/>
  <c r="GC169" i="4"/>
  <c r="GC169" i="5" s="1"/>
  <c r="GC168" i="4"/>
  <c r="GC168" i="5" s="1"/>
  <c r="GC167" i="4"/>
  <c r="GC167" i="5" s="1"/>
  <c r="GC166" i="4"/>
  <c r="GC166" i="5" s="1"/>
  <c r="GC165" i="4"/>
  <c r="GC165" i="5" s="1"/>
  <c r="GC164" i="4"/>
  <c r="GC164" i="5" s="1"/>
  <c r="GC163" i="4"/>
  <c r="GC163" i="5" s="1"/>
  <c r="GC162" i="4"/>
  <c r="GC162" i="5" s="1"/>
  <c r="GC161" i="4"/>
  <c r="GC161" i="5" s="1"/>
  <c r="GC160" i="4"/>
  <c r="GC160" i="5" s="1"/>
  <c r="GC159" i="4"/>
  <c r="GC159" i="5" s="1"/>
  <c r="GC158" i="4"/>
  <c r="GC158" i="5" s="1"/>
  <c r="GC157" i="4"/>
  <c r="GC157" i="5" s="1"/>
  <c r="GC156" i="4"/>
  <c r="GC156" i="5" s="1"/>
  <c r="GC155" i="4"/>
  <c r="GC155" i="5" s="1"/>
  <c r="GC154" i="4"/>
  <c r="GC154" i="5" s="1"/>
  <c r="GC153" i="4"/>
  <c r="GC153" i="5" s="1"/>
  <c r="GC152" i="4"/>
  <c r="GC152" i="5" s="1"/>
  <c r="GC151" i="4"/>
  <c r="GC151" i="5" s="1"/>
  <c r="GC150" i="4"/>
  <c r="GC150" i="5" s="1"/>
  <c r="GC149" i="4"/>
  <c r="GC149" i="5" s="1"/>
  <c r="GC148" i="4"/>
  <c r="GC148" i="5" s="1"/>
  <c r="GC147" i="4"/>
  <c r="GC147" i="5" s="1"/>
  <c r="GC146" i="4"/>
  <c r="GC146" i="5" s="1"/>
  <c r="GC145" i="4"/>
  <c r="GC145" i="5" s="1"/>
  <c r="GC144" i="4"/>
  <c r="GC144" i="5" s="1"/>
  <c r="GC143" i="4"/>
  <c r="GC143" i="5" s="1"/>
  <c r="GC142" i="4"/>
  <c r="GC142" i="5" s="1"/>
  <c r="GC141" i="4"/>
  <c r="GC141" i="5" s="1"/>
  <c r="GC140" i="4"/>
  <c r="GC140" i="5" s="1"/>
  <c r="GC139" i="4"/>
  <c r="GC139" i="5" s="1"/>
  <c r="GC129" i="4"/>
  <c r="GC129" i="5" s="1"/>
  <c r="GC123" i="4"/>
  <c r="GC123" i="5" s="1"/>
  <c r="GC122" i="4"/>
  <c r="GC122" i="5" s="1"/>
  <c r="GC121" i="4"/>
  <c r="GC121" i="5" s="1"/>
  <c r="GC120" i="4"/>
  <c r="GC120" i="5" s="1"/>
  <c r="GC119" i="4"/>
  <c r="GC119" i="5" s="1"/>
  <c r="GC118" i="4"/>
  <c r="GC118" i="5" s="1"/>
  <c r="GC117" i="4"/>
  <c r="GC117" i="5" s="1"/>
  <c r="GC116" i="4"/>
  <c r="GC116" i="5" s="1"/>
  <c r="GC115" i="4"/>
  <c r="GC115" i="5" s="1"/>
  <c r="GC114" i="4"/>
  <c r="GC114" i="5" s="1"/>
  <c r="GC113" i="4"/>
  <c r="GC113" i="5" s="1"/>
  <c r="GC112" i="4"/>
  <c r="GC112" i="5" s="1"/>
  <c r="GC111" i="4"/>
  <c r="GC111" i="5" s="1"/>
  <c r="GC110" i="4"/>
  <c r="GC110" i="5" s="1"/>
  <c r="GC109" i="4"/>
  <c r="GC109" i="5" s="1"/>
  <c r="GC108" i="4"/>
  <c r="GC108" i="5" s="1"/>
  <c r="GC107" i="4"/>
  <c r="GC107" i="5" s="1"/>
  <c r="GC106" i="4"/>
  <c r="GC106" i="5" s="1"/>
  <c r="GC105" i="4"/>
  <c r="GC105" i="5" s="1"/>
  <c r="GC104" i="4"/>
  <c r="GC104" i="5" s="1"/>
  <c r="GC103" i="4"/>
  <c r="GC103" i="5" s="1"/>
  <c r="GC102" i="4"/>
  <c r="GC102" i="5" s="1"/>
  <c r="GC101" i="4"/>
  <c r="GC101" i="5" s="1"/>
  <c r="GC100" i="4"/>
  <c r="GC100" i="5" s="1"/>
  <c r="GC99" i="4"/>
  <c r="GC99" i="5" s="1"/>
  <c r="GC98" i="4"/>
  <c r="GC98" i="5" s="1"/>
  <c r="GC97" i="4"/>
  <c r="GC97" i="5" s="1"/>
  <c r="GC96" i="4"/>
  <c r="GC96" i="5" s="1"/>
  <c r="GC95" i="4"/>
  <c r="GC95" i="5" s="1"/>
  <c r="GC94" i="4"/>
  <c r="GC94" i="5" s="1"/>
  <c r="GC93" i="4"/>
  <c r="GC93" i="5" s="1"/>
  <c r="GC92" i="4"/>
  <c r="GC92" i="5" s="1"/>
  <c r="GC91" i="4"/>
  <c r="GC91" i="5" s="1"/>
  <c r="GC90" i="4"/>
  <c r="GC90" i="5" s="1"/>
  <c r="GC89" i="4"/>
  <c r="GC89" i="5" s="1"/>
  <c r="GC88" i="4"/>
  <c r="GC88" i="5" s="1"/>
  <c r="GC87" i="4"/>
  <c r="GC87" i="5" s="1"/>
  <c r="GC86" i="4"/>
  <c r="GC86" i="5" s="1"/>
  <c r="GC85" i="4"/>
  <c r="GC85" i="5" s="1"/>
  <c r="GC84" i="4"/>
  <c r="GC84" i="5" s="1"/>
  <c r="GC83" i="4"/>
  <c r="GC83" i="5" s="1"/>
  <c r="GC82" i="4"/>
  <c r="GC82" i="5" s="1"/>
  <c r="GC81" i="4"/>
  <c r="GC81" i="5" s="1"/>
  <c r="GC80" i="4"/>
  <c r="GC80" i="5" s="1"/>
  <c r="GC79" i="4"/>
  <c r="GC79" i="5" s="1"/>
  <c r="GC78" i="4"/>
  <c r="GC78" i="5" s="1"/>
  <c r="GC77" i="4"/>
  <c r="GC77" i="5" s="1"/>
  <c r="GC76" i="4"/>
  <c r="GC76" i="5" s="1"/>
  <c r="GC75" i="4"/>
  <c r="GC75" i="5" s="1"/>
  <c r="GC74" i="4"/>
  <c r="GC74" i="5" s="1"/>
  <c r="GC73" i="4"/>
  <c r="GC73" i="5" s="1"/>
  <c r="GC72" i="4"/>
  <c r="GC72" i="5" s="1"/>
  <c r="GC71" i="4"/>
  <c r="GC71" i="5" s="1"/>
  <c r="GC70" i="4"/>
  <c r="GC70" i="5" s="1"/>
  <c r="GC69" i="4"/>
  <c r="GC69" i="5" s="1"/>
  <c r="GC68" i="4"/>
  <c r="GC68" i="5" s="1"/>
  <c r="GC67" i="4"/>
  <c r="GC67" i="5" s="1"/>
  <c r="GC66" i="4"/>
  <c r="GC66" i="5" s="1"/>
  <c r="GC65" i="4"/>
  <c r="GC65" i="5" s="1"/>
  <c r="GC64" i="4"/>
  <c r="GC64" i="5" s="1"/>
  <c r="GC63" i="4"/>
  <c r="GC63" i="5" s="1"/>
  <c r="GC62" i="4"/>
  <c r="GC62" i="5" s="1"/>
  <c r="GC61" i="4"/>
  <c r="GC61" i="5" s="1"/>
  <c r="GC60" i="4"/>
  <c r="GC60" i="5" s="1"/>
  <c r="GC59" i="4"/>
  <c r="GC59" i="5" s="1"/>
  <c r="GC58" i="4"/>
  <c r="GC58" i="5" s="1"/>
  <c r="GC57" i="4"/>
  <c r="GC57" i="5" s="1"/>
  <c r="GC56" i="4"/>
  <c r="GC56" i="5" s="1"/>
  <c r="GC55" i="4"/>
  <c r="GC55" i="5" s="1"/>
  <c r="GC54" i="4"/>
  <c r="GC54" i="5" s="1"/>
  <c r="GC53" i="4"/>
  <c r="GC53" i="5" s="1"/>
  <c r="GC52" i="4"/>
  <c r="GC52" i="5" s="1"/>
  <c r="GC51" i="4"/>
  <c r="GC51" i="5" s="1"/>
  <c r="GC50" i="4"/>
  <c r="GC50" i="5" s="1"/>
  <c r="GC49" i="4"/>
  <c r="GC49" i="5" s="1"/>
  <c r="GC128" i="4"/>
  <c r="GC128" i="5" s="1"/>
  <c r="GC127" i="4"/>
  <c r="GC127" i="5" s="1"/>
  <c r="GC126" i="4"/>
  <c r="GC126" i="5" s="1"/>
  <c r="GC125" i="4"/>
  <c r="GC125" i="5" s="1"/>
  <c r="GC124" i="4"/>
  <c r="GC124" i="5" s="1"/>
  <c r="GC138" i="4"/>
  <c r="GC138" i="5" s="1"/>
  <c r="GC137" i="4"/>
  <c r="GC137" i="5" s="1"/>
  <c r="GC136" i="4"/>
  <c r="GC136" i="5" s="1"/>
  <c r="GC135" i="4"/>
  <c r="GC135" i="5" s="1"/>
  <c r="GC134" i="4"/>
  <c r="GC134" i="5" s="1"/>
  <c r="GC133" i="4"/>
  <c r="GC133" i="5" s="1"/>
  <c r="GC132" i="4"/>
  <c r="GC132" i="5" s="1"/>
  <c r="GC131" i="4"/>
  <c r="GC131" i="5" s="1"/>
  <c r="GC130" i="4"/>
  <c r="GC130" i="5" s="1"/>
  <c r="GC48" i="4"/>
  <c r="GC48" i="5" s="1"/>
  <c r="GC47" i="4"/>
  <c r="GC47" i="5" s="1"/>
  <c r="GC46" i="4"/>
  <c r="GC46" i="5" s="1"/>
  <c r="GC45" i="4"/>
  <c r="GC45" i="5" s="1"/>
  <c r="GC44" i="4"/>
  <c r="GC44" i="5" s="1"/>
  <c r="GC43" i="4"/>
  <c r="GC43" i="5" s="1"/>
  <c r="GC42" i="4"/>
  <c r="GC42" i="5" s="1"/>
  <c r="GC41" i="4"/>
  <c r="GC41" i="5" s="1"/>
  <c r="GC40" i="4"/>
  <c r="GC40" i="5" s="1"/>
  <c r="GC39" i="4"/>
  <c r="GC39" i="5" s="1"/>
  <c r="GC38" i="4"/>
  <c r="GC38" i="5" s="1"/>
  <c r="GC37" i="4"/>
  <c r="GC37" i="5" s="1"/>
  <c r="GC36" i="4"/>
  <c r="GC36" i="5" s="1"/>
  <c r="GC35" i="4"/>
  <c r="GC35" i="5" s="1"/>
  <c r="GC34" i="4"/>
  <c r="GC34" i="5" s="1"/>
  <c r="GC33" i="4"/>
  <c r="GC33" i="5" s="1"/>
  <c r="GC32" i="4"/>
  <c r="GC32" i="5" s="1"/>
  <c r="GC31" i="4"/>
  <c r="GC31" i="5" s="1"/>
  <c r="GC30" i="4"/>
  <c r="GC30" i="5" s="1"/>
  <c r="GC29" i="4"/>
  <c r="GC29" i="5" s="1"/>
  <c r="GC28" i="4"/>
  <c r="GC28" i="5" s="1"/>
  <c r="GC27" i="4"/>
  <c r="GC27" i="5" s="1"/>
  <c r="GC26" i="4"/>
  <c r="GC26" i="5" s="1"/>
  <c r="GC25" i="4"/>
  <c r="GC25" i="5" s="1"/>
  <c r="GC24" i="4"/>
  <c r="GC24" i="5" s="1"/>
  <c r="GC23" i="4"/>
  <c r="GC23" i="5" s="1"/>
  <c r="GC22" i="4"/>
  <c r="GC22" i="5" s="1"/>
  <c r="GC21" i="4"/>
  <c r="GC21" i="5" s="1"/>
  <c r="GC20" i="4"/>
  <c r="GC20" i="5" s="1"/>
  <c r="GC19" i="4"/>
  <c r="GC19" i="5" s="1"/>
  <c r="GC18" i="4"/>
  <c r="GC18" i="5" s="1"/>
  <c r="GC17" i="4"/>
  <c r="GC17" i="5" s="1"/>
  <c r="GC16" i="4"/>
  <c r="GC16" i="5" s="1"/>
  <c r="GC15" i="4"/>
  <c r="GC15" i="5" s="1"/>
  <c r="GC14" i="4"/>
  <c r="GC14" i="5" s="1"/>
  <c r="GC13" i="4"/>
  <c r="GC13" i="5" s="1"/>
  <c r="GC12" i="4"/>
  <c r="GC12" i="5" s="1"/>
  <c r="GD10" i="4"/>
  <c r="GE11" i="4"/>
  <c r="GF11" i="5"/>
  <c r="GE10" i="5"/>
  <c r="GE17" i="7" l="1"/>
  <c r="GE16" i="7"/>
  <c r="GE15" i="7"/>
  <c r="GE14" i="7"/>
  <c r="GE13" i="7"/>
  <c r="GE22" i="7"/>
  <c r="GE21" i="7"/>
  <c r="GE20" i="7"/>
  <c r="GE19" i="7"/>
  <c r="GE18" i="7"/>
  <c r="GD263" i="4"/>
  <c r="GD263" i="5" s="1"/>
  <c r="GD262" i="4"/>
  <c r="GD262" i="5" s="1"/>
  <c r="GD261" i="4"/>
  <c r="GD261" i="5" s="1"/>
  <c r="GD260" i="4"/>
  <c r="GD260" i="5" s="1"/>
  <c r="GD259" i="4"/>
  <c r="GD259" i="5" s="1"/>
  <c r="GD258" i="4"/>
  <c r="GD258" i="5" s="1"/>
  <c r="GD257" i="4"/>
  <c r="GD257" i="5" s="1"/>
  <c r="GD256" i="4"/>
  <c r="GD256" i="5" s="1"/>
  <c r="GD255" i="4"/>
  <c r="GD255" i="5" s="1"/>
  <c r="GD254" i="4"/>
  <c r="GD254" i="5" s="1"/>
  <c r="GD253" i="4"/>
  <c r="GD253" i="5" s="1"/>
  <c r="GD252" i="4"/>
  <c r="GD252" i="5" s="1"/>
  <c r="GD251" i="4"/>
  <c r="GD251" i="5" s="1"/>
  <c r="GD250" i="4"/>
  <c r="GD250" i="5" s="1"/>
  <c r="GD249" i="4"/>
  <c r="GD249" i="5" s="1"/>
  <c r="GD248" i="4"/>
  <c r="GD248" i="5" s="1"/>
  <c r="GD247" i="4"/>
  <c r="GD247" i="5" s="1"/>
  <c r="GD246" i="4"/>
  <c r="GD246" i="5" s="1"/>
  <c r="GD245" i="4"/>
  <c r="GD245" i="5" s="1"/>
  <c r="GD244" i="4"/>
  <c r="GD244" i="5" s="1"/>
  <c r="GD243" i="4"/>
  <c r="GD243" i="5" s="1"/>
  <c r="GD242" i="4"/>
  <c r="GD242" i="5" s="1"/>
  <c r="GD241" i="4"/>
  <c r="GD241" i="5" s="1"/>
  <c r="GD240" i="4"/>
  <c r="GD240" i="5" s="1"/>
  <c r="GD239" i="4"/>
  <c r="GD239" i="5" s="1"/>
  <c r="GD238" i="4"/>
  <c r="GD238" i="5" s="1"/>
  <c r="GD237" i="4"/>
  <c r="GD237" i="5" s="1"/>
  <c r="GD236" i="4"/>
  <c r="GD236" i="5" s="1"/>
  <c r="GD235" i="4"/>
  <c r="GD235" i="5" s="1"/>
  <c r="GD234" i="4"/>
  <c r="GD234" i="5" s="1"/>
  <c r="GD233" i="4"/>
  <c r="GD233" i="5" s="1"/>
  <c r="GD232" i="4"/>
  <c r="GD232" i="5" s="1"/>
  <c r="GD231" i="4"/>
  <c r="GD231" i="5" s="1"/>
  <c r="GD230" i="4"/>
  <c r="GD230" i="5" s="1"/>
  <c r="GD229" i="4"/>
  <c r="GD229" i="5" s="1"/>
  <c r="GD228" i="4"/>
  <c r="GD228" i="5" s="1"/>
  <c r="GD227" i="4"/>
  <c r="GD227" i="5" s="1"/>
  <c r="GD226" i="4"/>
  <c r="GD226" i="5" s="1"/>
  <c r="GD225" i="4"/>
  <c r="GD225" i="5" s="1"/>
  <c r="GD224" i="4"/>
  <c r="GD224" i="5" s="1"/>
  <c r="GD223" i="4"/>
  <c r="GD223" i="5" s="1"/>
  <c r="GD222" i="4"/>
  <c r="GD222" i="5" s="1"/>
  <c r="GD221" i="4"/>
  <c r="GD221" i="5" s="1"/>
  <c r="GD220" i="4"/>
  <c r="GD220" i="5" s="1"/>
  <c r="GD219" i="4"/>
  <c r="GD219" i="5" s="1"/>
  <c r="GD218" i="4"/>
  <c r="GD218" i="5" s="1"/>
  <c r="GD217" i="4"/>
  <c r="GD217" i="5" s="1"/>
  <c r="GD216" i="4"/>
  <c r="GD216" i="5" s="1"/>
  <c r="GD215" i="4"/>
  <c r="GD215" i="5" s="1"/>
  <c r="GD214" i="4"/>
  <c r="GD214" i="5" s="1"/>
  <c r="GD213" i="4"/>
  <c r="GD213" i="5" s="1"/>
  <c r="GD212" i="4"/>
  <c r="GD212" i="5" s="1"/>
  <c r="GD211" i="4"/>
  <c r="GD211" i="5" s="1"/>
  <c r="GD210" i="4"/>
  <c r="GD210" i="5" s="1"/>
  <c r="GD209" i="4"/>
  <c r="GD209" i="5" s="1"/>
  <c r="GD208" i="4"/>
  <c r="GD208" i="5" s="1"/>
  <c r="GD207" i="4"/>
  <c r="GD207" i="5" s="1"/>
  <c r="GD206" i="4"/>
  <c r="GD206" i="5" s="1"/>
  <c r="GD205" i="4"/>
  <c r="GD205" i="5" s="1"/>
  <c r="GD204" i="4"/>
  <c r="GD204" i="5" s="1"/>
  <c r="GD203" i="4"/>
  <c r="GD203" i="5" s="1"/>
  <c r="GD202" i="4"/>
  <c r="GD202" i="5" s="1"/>
  <c r="GD201" i="4"/>
  <c r="GD201" i="5" s="1"/>
  <c r="GD200" i="4"/>
  <c r="GD200" i="5" s="1"/>
  <c r="GD199" i="4"/>
  <c r="GD199" i="5" s="1"/>
  <c r="GD198" i="4"/>
  <c r="GD198" i="5" s="1"/>
  <c r="GD197" i="4"/>
  <c r="GD197" i="5" s="1"/>
  <c r="GD196" i="4"/>
  <c r="GD196" i="5" s="1"/>
  <c r="GD195" i="4"/>
  <c r="GD195" i="5" s="1"/>
  <c r="GD194" i="4"/>
  <c r="GD194" i="5" s="1"/>
  <c r="GD193" i="4"/>
  <c r="GD193" i="5" s="1"/>
  <c r="GD192" i="4"/>
  <c r="GD192" i="5" s="1"/>
  <c r="GD191" i="4"/>
  <c r="GD191" i="5" s="1"/>
  <c r="GD190" i="4"/>
  <c r="GD190" i="5" s="1"/>
  <c r="GD189" i="4"/>
  <c r="GD189" i="5" s="1"/>
  <c r="GD265" i="4"/>
  <c r="GD265" i="5" s="1"/>
  <c r="GD188" i="4"/>
  <c r="GD188" i="5" s="1"/>
  <c r="GD187" i="4"/>
  <c r="GD187" i="5" s="1"/>
  <c r="GD266" i="4"/>
  <c r="GD264" i="4"/>
  <c r="GD264" i="5" s="1"/>
  <c r="GD186" i="4"/>
  <c r="GD186" i="5" s="1"/>
  <c r="GD185" i="4"/>
  <c r="GD185" i="5" s="1"/>
  <c r="GD184" i="4"/>
  <c r="GD184" i="5" s="1"/>
  <c r="GD183" i="4"/>
  <c r="GD183" i="5" s="1"/>
  <c r="GD182" i="4"/>
  <c r="GD182" i="5" s="1"/>
  <c r="GD181" i="4"/>
  <c r="GD181" i="5" s="1"/>
  <c r="GD180" i="4"/>
  <c r="GD180" i="5" s="1"/>
  <c r="GD179" i="4"/>
  <c r="GD179" i="5" s="1"/>
  <c r="GD178" i="4"/>
  <c r="GD178" i="5" s="1"/>
  <c r="GD177" i="4"/>
  <c r="GD177" i="5" s="1"/>
  <c r="GD176" i="4"/>
  <c r="GD176" i="5" s="1"/>
  <c r="GD175" i="4"/>
  <c r="GD175" i="5" s="1"/>
  <c r="GD174" i="4"/>
  <c r="GD174" i="5" s="1"/>
  <c r="GD173" i="4"/>
  <c r="GD173" i="5" s="1"/>
  <c r="GD172" i="4"/>
  <c r="GD172" i="5" s="1"/>
  <c r="GD171" i="4"/>
  <c r="GD171" i="5" s="1"/>
  <c r="GD170" i="4"/>
  <c r="GD170" i="5" s="1"/>
  <c r="GD169" i="4"/>
  <c r="GD169" i="5" s="1"/>
  <c r="GD168" i="4"/>
  <c r="GD168" i="5" s="1"/>
  <c r="GD167" i="4"/>
  <c r="GD167" i="5" s="1"/>
  <c r="GD166" i="4"/>
  <c r="GD166" i="5" s="1"/>
  <c r="GD165" i="4"/>
  <c r="GD165" i="5" s="1"/>
  <c r="GD164" i="4"/>
  <c r="GD164" i="5" s="1"/>
  <c r="GD163" i="4"/>
  <c r="GD163" i="5" s="1"/>
  <c r="GD162" i="4"/>
  <c r="GD162" i="5" s="1"/>
  <c r="GD161" i="4"/>
  <c r="GD161" i="5" s="1"/>
  <c r="GD160" i="4"/>
  <c r="GD160" i="5" s="1"/>
  <c r="GD159" i="4"/>
  <c r="GD159" i="5" s="1"/>
  <c r="GD158" i="4"/>
  <c r="GD158" i="5" s="1"/>
  <c r="GD157" i="4"/>
  <c r="GD157" i="5" s="1"/>
  <c r="GD156" i="4"/>
  <c r="GD156" i="5" s="1"/>
  <c r="GD155" i="4"/>
  <c r="GD155" i="5" s="1"/>
  <c r="GD129" i="4"/>
  <c r="GD129" i="5" s="1"/>
  <c r="GD123" i="4"/>
  <c r="GD123" i="5" s="1"/>
  <c r="GD122" i="4"/>
  <c r="GD122" i="5" s="1"/>
  <c r="GD121" i="4"/>
  <c r="GD121" i="5" s="1"/>
  <c r="GD120" i="4"/>
  <c r="GD120" i="5" s="1"/>
  <c r="GD119" i="4"/>
  <c r="GD119" i="5" s="1"/>
  <c r="GD118" i="4"/>
  <c r="GD118" i="5" s="1"/>
  <c r="GD117" i="4"/>
  <c r="GD117" i="5" s="1"/>
  <c r="GD116" i="4"/>
  <c r="GD116" i="5" s="1"/>
  <c r="GD115" i="4"/>
  <c r="GD115" i="5" s="1"/>
  <c r="GD114" i="4"/>
  <c r="GD114" i="5" s="1"/>
  <c r="GD113" i="4"/>
  <c r="GD113" i="5" s="1"/>
  <c r="GD112" i="4"/>
  <c r="GD112" i="5" s="1"/>
  <c r="GD111" i="4"/>
  <c r="GD111" i="5" s="1"/>
  <c r="GD110" i="4"/>
  <c r="GD110" i="5" s="1"/>
  <c r="GD109" i="4"/>
  <c r="GD109" i="5" s="1"/>
  <c r="GD108" i="4"/>
  <c r="GD108" i="5" s="1"/>
  <c r="GD107" i="4"/>
  <c r="GD107" i="5" s="1"/>
  <c r="GD106" i="4"/>
  <c r="GD106" i="5" s="1"/>
  <c r="GD105" i="4"/>
  <c r="GD105" i="5" s="1"/>
  <c r="GD104" i="4"/>
  <c r="GD104" i="5" s="1"/>
  <c r="GD103" i="4"/>
  <c r="GD103" i="5" s="1"/>
  <c r="GD102" i="4"/>
  <c r="GD102" i="5" s="1"/>
  <c r="GD101" i="4"/>
  <c r="GD101" i="5" s="1"/>
  <c r="GD100" i="4"/>
  <c r="GD100" i="5" s="1"/>
  <c r="GD99" i="4"/>
  <c r="GD99" i="5" s="1"/>
  <c r="GD98" i="4"/>
  <c r="GD98" i="5" s="1"/>
  <c r="GD97" i="4"/>
  <c r="GD97" i="5" s="1"/>
  <c r="GD96" i="4"/>
  <c r="GD96" i="5" s="1"/>
  <c r="GD95" i="4"/>
  <c r="GD95" i="5" s="1"/>
  <c r="GD94" i="4"/>
  <c r="GD94" i="5" s="1"/>
  <c r="GD93" i="4"/>
  <c r="GD93" i="5" s="1"/>
  <c r="GD92" i="4"/>
  <c r="GD92" i="5" s="1"/>
  <c r="GD91" i="4"/>
  <c r="GD91" i="5" s="1"/>
  <c r="GD90" i="4"/>
  <c r="GD90" i="5" s="1"/>
  <c r="GD89" i="4"/>
  <c r="GD89" i="5" s="1"/>
  <c r="GD88" i="4"/>
  <c r="GD88" i="5" s="1"/>
  <c r="GD87" i="4"/>
  <c r="GD87" i="5" s="1"/>
  <c r="GD86" i="4"/>
  <c r="GD86" i="5" s="1"/>
  <c r="GD85" i="4"/>
  <c r="GD85" i="5" s="1"/>
  <c r="GD84" i="4"/>
  <c r="GD84" i="5" s="1"/>
  <c r="GD83" i="4"/>
  <c r="GD83" i="5" s="1"/>
  <c r="GD82" i="4"/>
  <c r="GD82" i="5" s="1"/>
  <c r="GD81" i="4"/>
  <c r="GD81" i="5" s="1"/>
  <c r="GD80" i="4"/>
  <c r="GD80" i="5" s="1"/>
  <c r="GD79" i="4"/>
  <c r="GD79" i="5" s="1"/>
  <c r="GD78" i="4"/>
  <c r="GD78" i="5" s="1"/>
  <c r="GD77" i="4"/>
  <c r="GD77" i="5" s="1"/>
  <c r="GD76" i="4"/>
  <c r="GD76" i="5" s="1"/>
  <c r="GD75" i="4"/>
  <c r="GD75" i="5" s="1"/>
  <c r="GD74" i="4"/>
  <c r="GD74" i="5" s="1"/>
  <c r="GD73" i="4"/>
  <c r="GD73" i="5" s="1"/>
  <c r="GD72" i="4"/>
  <c r="GD72" i="5" s="1"/>
  <c r="GD71" i="4"/>
  <c r="GD71" i="5" s="1"/>
  <c r="GD70" i="4"/>
  <c r="GD70" i="5" s="1"/>
  <c r="GD69" i="4"/>
  <c r="GD69" i="5" s="1"/>
  <c r="GD68" i="4"/>
  <c r="GD68" i="5" s="1"/>
  <c r="GD67" i="4"/>
  <c r="GD67" i="5" s="1"/>
  <c r="GD66" i="4"/>
  <c r="GD66" i="5" s="1"/>
  <c r="GD65" i="4"/>
  <c r="GD65" i="5" s="1"/>
  <c r="GD64" i="4"/>
  <c r="GD64" i="5" s="1"/>
  <c r="GD63" i="4"/>
  <c r="GD63" i="5" s="1"/>
  <c r="GD62" i="4"/>
  <c r="GD62" i="5" s="1"/>
  <c r="GD61" i="4"/>
  <c r="GD61" i="5" s="1"/>
  <c r="GD60" i="4"/>
  <c r="GD60" i="5" s="1"/>
  <c r="GD59" i="4"/>
  <c r="GD59" i="5" s="1"/>
  <c r="GD58" i="4"/>
  <c r="GD58" i="5" s="1"/>
  <c r="GD57" i="4"/>
  <c r="GD57" i="5" s="1"/>
  <c r="GD56" i="4"/>
  <c r="GD56" i="5" s="1"/>
  <c r="GD55" i="4"/>
  <c r="GD55" i="5" s="1"/>
  <c r="GD54" i="4"/>
  <c r="GD54" i="5" s="1"/>
  <c r="GD53" i="4"/>
  <c r="GD53" i="5" s="1"/>
  <c r="GD52" i="4"/>
  <c r="GD52" i="5" s="1"/>
  <c r="GD51" i="4"/>
  <c r="GD51" i="5" s="1"/>
  <c r="GD50" i="4"/>
  <c r="GD50" i="5" s="1"/>
  <c r="GD49" i="4"/>
  <c r="GD49" i="5" s="1"/>
  <c r="GD128" i="4"/>
  <c r="GD128" i="5" s="1"/>
  <c r="GD127" i="4"/>
  <c r="GD127" i="5" s="1"/>
  <c r="GD126" i="4"/>
  <c r="GD126" i="5" s="1"/>
  <c r="GD125" i="4"/>
  <c r="GD125" i="5" s="1"/>
  <c r="GD124" i="4"/>
  <c r="GD124" i="5" s="1"/>
  <c r="GD153" i="4"/>
  <c r="GD153" i="5" s="1"/>
  <c r="GD152" i="4"/>
  <c r="GD152" i="5" s="1"/>
  <c r="GD151" i="4"/>
  <c r="GD151" i="5" s="1"/>
  <c r="GD150" i="4"/>
  <c r="GD150" i="5" s="1"/>
  <c r="GD149" i="4"/>
  <c r="GD149" i="5" s="1"/>
  <c r="GD148" i="4"/>
  <c r="GD148" i="5" s="1"/>
  <c r="GD147" i="4"/>
  <c r="GD147" i="5" s="1"/>
  <c r="GD146" i="4"/>
  <c r="GD146" i="5" s="1"/>
  <c r="GD145" i="4"/>
  <c r="GD145" i="5" s="1"/>
  <c r="GD144" i="4"/>
  <c r="GD144" i="5" s="1"/>
  <c r="GD143" i="4"/>
  <c r="GD143" i="5" s="1"/>
  <c r="GD142" i="4"/>
  <c r="GD142" i="5" s="1"/>
  <c r="GD141" i="4"/>
  <c r="GD141" i="5" s="1"/>
  <c r="GD140" i="4"/>
  <c r="GD140" i="5" s="1"/>
  <c r="GD139" i="4"/>
  <c r="GD139" i="5" s="1"/>
  <c r="GD138" i="4"/>
  <c r="GD138" i="5" s="1"/>
  <c r="GD137" i="4"/>
  <c r="GD137" i="5" s="1"/>
  <c r="GD136" i="4"/>
  <c r="GD136" i="5" s="1"/>
  <c r="GD135" i="4"/>
  <c r="GD135" i="5" s="1"/>
  <c r="GD134" i="4"/>
  <c r="GD134" i="5" s="1"/>
  <c r="GD133" i="4"/>
  <c r="GD133" i="5" s="1"/>
  <c r="GD132" i="4"/>
  <c r="GD132" i="5" s="1"/>
  <c r="GD131" i="4"/>
  <c r="GD131" i="5" s="1"/>
  <c r="GD130" i="4"/>
  <c r="GD130" i="5" s="1"/>
  <c r="GD154" i="4"/>
  <c r="GD154" i="5" s="1"/>
  <c r="GD45" i="4"/>
  <c r="GD45" i="5" s="1"/>
  <c r="GD35" i="4"/>
  <c r="GD35" i="5" s="1"/>
  <c r="GD34" i="4"/>
  <c r="GD34" i="5" s="1"/>
  <c r="GD29" i="4"/>
  <c r="GD29" i="5" s="1"/>
  <c r="GD28" i="4"/>
  <c r="GD28" i="5" s="1"/>
  <c r="GD24" i="4"/>
  <c r="GD24" i="5" s="1"/>
  <c r="GD21" i="4"/>
  <c r="GD21" i="5" s="1"/>
  <c r="GD20" i="4"/>
  <c r="GD20" i="5" s="1"/>
  <c r="GD17" i="4"/>
  <c r="GD17" i="5" s="1"/>
  <c r="GD15" i="4"/>
  <c r="GD15" i="5" s="1"/>
  <c r="GD12" i="4"/>
  <c r="GD12" i="5" s="1"/>
  <c r="GD46" i="4"/>
  <c r="GD46" i="5" s="1"/>
  <c r="GD43" i="4"/>
  <c r="GD43" i="5" s="1"/>
  <c r="GD26" i="4"/>
  <c r="GD26" i="5" s="1"/>
  <c r="GD19" i="4"/>
  <c r="GD19" i="5" s="1"/>
  <c r="GD44" i="4"/>
  <c r="GD44" i="5" s="1"/>
  <c r="GD42" i="4"/>
  <c r="GD42" i="5" s="1"/>
  <c r="GD37" i="4"/>
  <c r="GD37" i="5" s="1"/>
  <c r="GD36" i="4"/>
  <c r="GD36" i="5" s="1"/>
  <c r="GD31" i="4"/>
  <c r="GD31" i="5" s="1"/>
  <c r="GD30" i="4"/>
  <c r="GD30" i="5" s="1"/>
  <c r="GD27" i="4"/>
  <c r="GD27" i="5" s="1"/>
  <c r="GD22" i="4"/>
  <c r="GD22" i="5" s="1"/>
  <c r="GD18" i="4"/>
  <c r="GD18" i="5" s="1"/>
  <c r="GD14" i="4"/>
  <c r="GD14" i="5" s="1"/>
  <c r="GD38" i="4"/>
  <c r="GD38" i="5" s="1"/>
  <c r="GD32" i="4"/>
  <c r="GD32" i="5" s="1"/>
  <c r="GD25" i="4"/>
  <c r="GD25" i="5" s="1"/>
  <c r="GD23" i="4"/>
  <c r="GD23" i="5" s="1"/>
  <c r="GD13" i="4"/>
  <c r="GD13" i="5" s="1"/>
  <c r="GD48" i="4"/>
  <c r="GD48" i="5" s="1"/>
  <c r="GD47" i="4"/>
  <c r="GD47" i="5" s="1"/>
  <c r="GD41" i="4"/>
  <c r="GD41" i="5" s="1"/>
  <c r="GD40" i="4"/>
  <c r="GD40" i="5" s="1"/>
  <c r="GD39" i="4"/>
  <c r="GD39" i="5" s="1"/>
  <c r="GD33" i="4"/>
  <c r="GD33" i="5" s="1"/>
  <c r="GD16" i="4"/>
  <c r="GD16" i="5" s="1"/>
  <c r="GF10" i="5"/>
  <c r="GG11" i="5"/>
  <c r="GE10" i="4"/>
  <c r="GF11" i="4"/>
  <c r="GF22" i="7" l="1"/>
  <c r="GF21" i="7"/>
  <c r="GF20" i="7"/>
  <c r="GF19" i="7"/>
  <c r="GF18" i="7"/>
  <c r="GF16" i="7"/>
  <c r="GF15" i="7"/>
  <c r="GF14" i="7"/>
  <c r="GF13" i="7"/>
  <c r="GF17" i="7"/>
  <c r="GF10" i="4"/>
  <c r="GG11" i="4"/>
  <c r="GE266" i="4"/>
  <c r="GE265" i="4"/>
  <c r="GE265" i="5" s="1"/>
  <c r="GE264" i="4"/>
  <c r="GE264" i="5" s="1"/>
  <c r="GE263" i="4"/>
  <c r="GE263" i="5" s="1"/>
  <c r="GE262" i="4"/>
  <c r="GE262" i="5" s="1"/>
  <c r="GE261" i="4"/>
  <c r="GE261" i="5" s="1"/>
  <c r="GE260" i="4"/>
  <c r="GE260" i="5" s="1"/>
  <c r="GE259" i="4"/>
  <c r="GE259" i="5" s="1"/>
  <c r="GE258" i="4"/>
  <c r="GE258" i="5" s="1"/>
  <c r="GE257" i="4"/>
  <c r="GE257" i="5" s="1"/>
  <c r="GE256" i="4"/>
  <c r="GE256" i="5" s="1"/>
  <c r="GE255" i="4"/>
  <c r="GE255" i="5" s="1"/>
  <c r="GE254" i="4"/>
  <c r="GE254" i="5" s="1"/>
  <c r="GE253" i="4"/>
  <c r="GE253" i="5" s="1"/>
  <c r="GE252" i="4"/>
  <c r="GE252" i="5" s="1"/>
  <c r="GE251" i="4"/>
  <c r="GE251" i="5" s="1"/>
  <c r="GE250" i="4"/>
  <c r="GE250" i="5" s="1"/>
  <c r="GE249" i="4"/>
  <c r="GE249" i="5" s="1"/>
  <c r="GE248" i="4"/>
  <c r="GE248" i="5" s="1"/>
  <c r="GE247" i="4"/>
  <c r="GE247" i="5" s="1"/>
  <c r="GE246" i="4"/>
  <c r="GE246" i="5" s="1"/>
  <c r="GE245" i="4"/>
  <c r="GE245" i="5" s="1"/>
  <c r="GE244" i="4"/>
  <c r="GE244" i="5" s="1"/>
  <c r="GE243" i="4"/>
  <c r="GE243" i="5" s="1"/>
  <c r="GE242" i="4"/>
  <c r="GE242" i="5" s="1"/>
  <c r="GE241" i="4"/>
  <c r="GE241" i="5" s="1"/>
  <c r="GE240" i="4"/>
  <c r="GE240" i="5" s="1"/>
  <c r="GE239" i="4"/>
  <c r="GE239" i="5" s="1"/>
  <c r="GE238" i="4"/>
  <c r="GE238" i="5" s="1"/>
  <c r="GE237" i="4"/>
  <c r="GE237" i="5" s="1"/>
  <c r="GE221" i="4"/>
  <c r="GE221" i="5" s="1"/>
  <c r="GE220" i="4"/>
  <c r="GE220" i="5" s="1"/>
  <c r="GE219" i="4"/>
  <c r="GE219" i="5" s="1"/>
  <c r="GE218" i="4"/>
  <c r="GE218" i="5" s="1"/>
  <c r="GE217" i="4"/>
  <c r="GE217" i="5" s="1"/>
  <c r="GE236" i="4"/>
  <c r="GE236" i="5" s="1"/>
  <c r="GE235" i="4"/>
  <c r="GE235" i="5" s="1"/>
  <c r="GE234" i="4"/>
  <c r="GE234" i="5" s="1"/>
  <c r="GE233" i="4"/>
  <c r="GE233" i="5" s="1"/>
  <c r="GE232" i="4"/>
  <c r="GE232" i="5" s="1"/>
  <c r="GE231" i="4"/>
  <c r="GE231" i="5" s="1"/>
  <c r="GE230" i="4"/>
  <c r="GE230" i="5" s="1"/>
  <c r="GE229" i="4"/>
  <c r="GE229" i="5" s="1"/>
  <c r="GE228" i="4"/>
  <c r="GE228" i="5" s="1"/>
  <c r="GE227" i="4"/>
  <c r="GE227" i="5" s="1"/>
  <c r="GE226" i="4"/>
  <c r="GE226" i="5" s="1"/>
  <c r="GE225" i="4"/>
  <c r="GE225" i="5" s="1"/>
  <c r="GE224" i="4"/>
  <c r="GE224" i="5" s="1"/>
  <c r="GE223" i="4"/>
  <c r="GE223" i="5" s="1"/>
  <c r="GE222" i="4"/>
  <c r="GE222" i="5" s="1"/>
  <c r="GE213" i="4"/>
  <c r="GE213" i="5" s="1"/>
  <c r="GE212" i="4"/>
  <c r="GE212" i="5" s="1"/>
  <c r="GE211" i="4"/>
  <c r="GE211" i="5" s="1"/>
  <c r="GE210" i="4"/>
  <c r="GE210" i="5" s="1"/>
  <c r="GE209" i="4"/>
  <c r="GE209" i="5" s="1"/>
  <c r="GE208" i="4"/>
  <c r="GE208" i="5" s="1"/>
  <c r="GE207" i="4"/>
  <c r="GE207" i="5" s="1"/>
  <c r="GE206" i="4"/>
  <c r="GE206" i="5" s="1"/>
  <c r="GE205" i="4"/>
  <c r="GE205" i="5" s="1"/>
  <c r="GE204" i="4"/>
  <c r="GE204" i="5" s="1"/>
  <c r="GE203" i="4"/>
  <c r="GE203" i="5" s="1"/>
  <c r="GE202" i="4"/>
  <c r="GE202" i="5" s="1"/>
  <c r="GE201" i="4"/>
  <c r="GE201" i="5" s="1"/>
  <c r="GE200" i="4"/>
  <c r="GE200" i="5" s="1"/>
  <c r="GE199" i="4"/>
  <c r="GE199" i="5" s="1"/>
  <c r="GE198" i="4"/>
  <c r="GE198" i="5" s="1"/>
  <c r="GE197" i="4"/>
  <c r="GE197" i="5" s="1"/>
  <c r="GE196" i="4"/>
  <c r="GE196" i="5" s="1"/>
  <c r="GE195" i="4"/>
  <c r="GE195" i="5" s="1"/>
  <c r="GE194" i="4"/>
  <c r="GE194" i="5" s="1"/>
  <c r="GE193" i="4"/>
  <c r="GE193" i="5" s="1"/>
  <c r="GE192" i="4"/>
  <c r="GE192" i="5" s="1"/>
  <c r="GE191" i="4"/>
  <c r="GE191" i="5" s="1"/>
  <c r="GE190" i="4"/>
  <c r="GE190" i="5" s="1"/>
  <c r="GE189" i="4"/>
  <c r="GE189" i="5" s="1"/>
  <c r="GE188" i="4"/>
  <c r="GE188" i="5" s="1"/>
  <c r="GE187" i="4"/>
  <c r="GE187" i="5" s="1"/>
  <c r="GE216" i="4"/>
  <c r="GE216" i="5" s="1"/>
  <c r="GE215" i="4"/>
  <c r="GE215" i="5" s="1"/>
  <c r="GE214" i="4"/>
  <c r="GE214" i="5" s="1"/>
  <c r="GE159" i="4"/>
  <c r="GE159" i="5" s="1"/>
  <c r="GE158" i="4"/>
  <c r="GE158" i="5" s="1"/>
  <c r="GE157" i="4"/>
  <c r="GE157" i="5" s="1"/>
  <c r="GE156" i="4"/>
  <c r="GE156" i="5" s="1"/>
  <c r="GE155" i="4"/>
  <c r="GE155" i="5" s="1"/>
  <c r="GE186" i="4"/>
  <c r="GE186" i="5" s="1"/>
  <c r="GE185" i="4"/>
  <c r="GE185" i="5" s="1"/>
  <c r="GE184" i="4"/>
  <c r="GE184" i="5" s="1"/>
  <c r="GE183" i="4"/>
  <c r="GE183" i="5" s="1"/>
  <c r="GE182" i="4"/>
  <c r="GE182" i="5" s="1"/>
  <c r="GE181" i="4"/>
  <c r="GE181" i="5" s="1"/>
  <c r="GE180" i="4"/>
  <c r="GE180" i="5" s="1"/>
  <c r="GE179" i="4"/>
  <c r="GE179" i="5" s="1"/>
  <c r="GE178" i="4"/>
  <c r="GE178" i="5" s="1"/>
  <c r="GE177" i="4"/>
  <c r="GE177" i="5" s="1"/>
  <c r="GE176" i="4"/>
  <c r="GE176" i="5" s="1"/>
  <c r="GE175" i="4"/>
  <c r="GE175" i="5" s="1"/>
  <c r="GE174" i="4"/>
  <c r="GE174" i="5" s="1"/>
  <c r="GE173" i="4"/>
  <c r="GE173" i="5" s="1"/>
  <c r="GE172" i="4"/>
  <c r="GE172" i="5" s="1"/>
  <c r="GE171" i="4"/>
  <c r="GE171" i="5" s="1"/>
  <c r="GE170" i="4"/>
  <c r="GE170" i="5" s="1"/>
  <c r="GE169" i="4"/>
  <c r="GE169" i="5" s="1"/>
  <c r="GE168" i="4"/>
  <c r="GE168" i="5" s="1"/>
  <c r="GE167" i="4"/>
  <c r="GE167" i="5" s="1"/>
  <c r="GE166" i="4"/>
  <c r="GE166" i="5" s="1"/>
  <c r="GE165" i="4"/>
  <c r="GE165" i="5" s="1"/>
  <c r="GE164" i="4"/>
  <c r="GE164" i="5" s="1"/>
  <c r="GE163" i="4"/>
  <c r="GE163" i="5" s="1"/>
  <c r="GE162" i="4"/>
  <c r="GE162" i="5" s="1"/>
  <c r="GE161" i="4"/>
  <c r="GE161" i="5" s="1"/>
  <c r="GE160" i="4"/>
  <c r="GE160" i="5" s="1"/>
  <c r="GE154" i="4"/>
  <c r="GE154" i="5" s="1"/>
  <c r="GE153" i="4"/>
  <c r="GE153" i="5" s="1"/>
  <c r="GE152" i="4"/>
  <c r="GE152" i="5" s="1"/>
  <c r="GE151" i="4"/>
  <c r="GE151" i="5" s="1"/>
  <c r="GE150" i="4"/>
  <c r="GE150" i="5" s="1"/>
  <c r="GE149" i="4"/>
  <c r="GE149" i="5" s="1"/>
  <c r="GE148" i="4"/>
  <c r="GE148" i="5" s="1"/>
  <c r="GE147" i="4"/>
  <c r="GE147" i="5" s="1"/>
  <c r="GE146" i="4"/>
  <c r="GE146" i="5" s="1"/>
  <c r="GE145" i="4"/>
  <c r="GE145" i="5" s="1"/>
  <c r="GE144" i="4"/>
  <c r="GE144" i="5" s="1"/>
  <c r="GE143" i="4"/>
  <c r="GE143" i="5" s="1"/>
  <c r="GE142" i="4"/>
  <c r="GE142" i="5" s="1"/>
  <c r="GE141" i="4"/>
  <c r="GE141" i="5" s="1"/>
  <c r="GE140" i="4"/>
  <c r="GE140" i="5" s="1"/>
  <c r="GE139" i="4"/>
  <c r="GE139" i="5" s="1"/>
  <c r="GE138" i="4"/>
  <c r="GE138" i="5" s="1"/>
  <c r="GE137" i="4"/>
  <c r="GE137" i="5" s="1"/>
  <c r="GE136" i="4"/>
  <c r="GE136" i="5" s="1"/>
  <c r="GE135" i="4"/>
  <c r="GE135" i="5" s="1"/>
  <c r="GE134" i="4"/>
  <c r="GE134" i="5" s="1"/>
  <c r="GE133" i="4"/>
  <c r="GE133" i="5" s="1"/>
  <c r="GE132" i="4"/>
  <c r="GE132" i="5" s="1"/>
  <c r="GE131" i="4"/>
  <c r="GE131" i="5" s="1"/>
  <c r="GE130" i="4"/>
  <c r="GE130" i="5" s="1"/>
  <c r="GE129" i="4"/>
  <c r="GE129" i="5" s="1"/>
  <c r="GE128" i="4"/>
  <c r="GE128" i="5" s="1"/>
  <c r="GE127" i="4"/>
  <c r="GE127" i="5" s="1"/>
  <c r="GE126" i="4"/>
  <c r="GE126" i="5" s="1"/>
  <c r="GE125" i="4"/>
  <c r="GE125" i="5" s="1"/>
  <c r="GE124" i="4"/>
  <c r="GE124" i="5" s="1"/>
  <c r="GE123" i="4"/>
  <c r="GE123" i="5" s="1"/>
  <c r="GE122" i="4"/>
  <c r="GE122" i="5" s="1"/>
  <c r="GE121" i="4"/>
  <c r="GE121" i="5" s="1"/>
  <c r="GE120" i="4"/>
  <c r="GE120" i="5" s="1"/>
  <c r="GE119" i="4"/>
  <c r="GE119" i="5" s="1"/>
  <c r="GE118" i="4"/>
  <c r="GE118" i="5" s="1"/>
  <c r="GE117" i="4"/>
  <c r="GE117" i="5" s="1"/>
  <c r="GE116" i="4"/>
  <c r="GE116" i="5" s="1"/>
  <c r="GE115" i="4"/>
  <c r="GE115" i="5" s="1"/>
  <c r="GE114" i="4"/>
  <c r="GE114" i="5" s="1"/>
  <c r="GE113" i="4"/>
  <c r="GE113" i="5" s="1"/>
  <c r="GE112" i="4"/>
  <c r="GE112" i="5" s="1"/>
  <c r="GE111" i="4"/>
  <c r="GE111" i="5" s="1"/>
  <c r="GE110" i="4"/>
  <c r="GE110" i="5" s="1"/>
  <c r="GE109" i="4"/>
  <c r="GE109" i="5" s="1"/>
  <c r="GE108" i="4"/>
  <c r="GE108" i="5" s="1"/>
  <c r="GE107" i="4"/>
  <c r="GE107" i="5" s="1"/>
  <c r="GE106" i="4"/>
  <c r="GE106" i="5" s="1"/>
  <c r="GE105" i="4"/>
  <c r="GE105" i="5" s="1"/>
  <c r="GE104" i="4"/>
  <c r="GE104" i="5" s="1"/>
  <c r="GE103" i="4"/>
  <c r="GE103" i="5" s="1"/>
  <c r="GE102" i="4"/>
  <c r="GE102" i="5" s="1"/>
  <c r="GE101" i="4"/>
  <c r="GE101" i="5" s="1"/>
  <c r="GE100" i="4"/>
  <c r="GE100" i="5" s="1"/>
  <c r="GE99" i="4"/>
  <c r="GE99" i="5" s="1"/>
  <c r="GE98" i="4"/>
  <c r="GE98" i="5" s="1"/>
  <c r="GE97" i="4"/>
  <c r="GE97" i="5" s="1"/>
  <c r="GE96" i="4"/>
  <c r="GE96" i="5" s="1"/>
  <c r="GE95" i="4"/>
  <c r="GE95" i="5" s="1"/>
  <c r="GE94" i="4"/>
  <c r="GE94" i="5" s="1"/>
  <c r="GE93" i="4"/>
  <c r="GE93" i="5" s="1"/>
  <c r="GE92" i="4"/>
  <c r="GE92" i="5" s="1"/>
  <c r="GE91" i="4"/>
  <c r="GE91" i="5" s="1"/>
  <c r="GE90" i="4"/>
  <c r="GE90" i="5" s="1"/>
  <c r="GE89" i="4"/>
  <c r="GE89" i="5" s="1"/>
  <c r="GE88" i="4"/>
  <c r="GE88" i="5" s="1"/>
  <c r="GE87" i="4"/>
  <c r="GE87" i="5" s="1"/>
  <c r="GE86" i="4"/>
  <c r="GE86" i="5" s="1"/>
  <c r="GE85" i="4"/>
  <c r="GE85" i="5" s="1"/>
  <c r="GE84" i="4"/>
  <c r="GE84" i="5" s="1"/>
  <c r="GE83" i="4"/>
  <c r="GE83" i="5" s="1"/>
  <c r="GE82" i="4"/>
  <c r="GE82" i="5" s="1"/>
  <c r="GE81" i="4"/>
  <c r="GE81" i="5" s="1"/>
  <c r="GE80" i="4"/>
  <c r="GE80" i="5" s="1"/>
  <c r="GE79" i="4"/>
  <c r="GE79" i="5" s="1"/>
  <c r="GE78" i="4"/>
  <c r="GE78" i="5" s="1"/>
  <c r="GE77" i="4"/>
  <c r="GE77" i="5" s="1"/>
  <c r="GE76" i="4"/>
  <c r="GE76" i="5" s="1"/>
  <c r="GE75" i="4"/>
  <c r="GE75" i="5" s="1"/>
  <c r="GE74" i="4"/>
  <c r="GE74" i="5" s="1"/>
  <c r="GE73" i="4"/>
  <c r="GE73" i="5" s="1"/>
  <c r="GE72" i="4"/>
  <c r="GE72" i="5" s="1"/>
  <c r="GE71" i="4"/>
  <c r="GE71" i="5" s="1"/>
  <c r="GE70" i="4"/>
  <c r="GE70" i="5" s="1"/>
  <c r="GE69" i="4"/>
  <c r="GE69" i="5" s="1"/>
  <c r="GE68" i="4"/>
  <c r="GE68" i="5" s="1"/>
  <c r="GE67" i="4"/>
  <c r="GE67" i="5" s="1"/>
  <c r="GE66" i="4"/>
  <c r="GE66" i="5" s="1"/>
  <c r="GE65" i="4"/>
  <c r="GE65" i="5" s="1"/>
  <c r="GE64" i="4"/>
  <c r="GE64" i="5" s="1"/>
  <c r="GE63" i="4"/>
  <c r="GE63" i="5" s="1"/>
  <c r="GE62" i="4"/>
  <c r="GE62" i="5" s="1"/>
  <c r="GE61" i="4"/>
  <c r="GE61" i="5" s="1"/>
  <c r="GE60" i="4"/>
  <c r="GE60" i="5" s="1"/>
  <c r="GE59" i="4"/>
  <c r="GE59" i="5" s="1"/>
  <c r="GE58" i="4"/>
  <c r="GE58" i="5" s="1"/>
  <c r="GE57" i="4"/>
  <c r="GE57" i="5" s="1"/>
  <c r="GE56" i="4"/>
  <c r="GE56" i="5" s="1"/>
  <c r="GE55" i="4"/>
  <c r="GE55" i="5" s="1"/>
  <c r="GE54" i="4"/>
  <c r="GE54" i="5" s="1"/>
  <c r="GE53" i="4"/>
  <c r="GE53" i="5" s="1"/>
  <c r="GE52" i="4"/>
  <c r="GE52" i="5" s="1"/>
  <c r="GE51" i="4"/>
  <c r="GE51" i="5" s="1"/>
  <c r="GE50" i="4"/>
  <c r="GE50" i="5" s="1"/>
  <c r="GE49" i="4"/>
  <c r="GE49" i="5" s="1"/>
  <c r="GE48" i="4"/>
  <c r="GE48" i="5" s="1"/>
  <c r="GE47" i="4"/>
  <c r="GE47" i="5" s="1"/>
  <c r="GE46" i="4"/>
  <c r="GE46" i="5" s="1"/>
  <c r="GE45" i="4"/>
  <c r="GE45" i="5" s="1"/>
  <c r="GE44" i="4"/>
  <c r="GE44" i="5" s="1"/>
  <c r="GE43" i="4"/>
  <c r="GE43" i="5" s="1"/>
  <c r="GE42" i="4"/>
  <c r="GE42" i="5" s="1"/>
  <c r="GE41" i="4"/>
  <c r="GE41" i="5" s="1"/>
  <c r="GE40" i="4"/>
  <c r="GE40" i="5" s="1"/>
  <c r="GE39" i="4"/>
  <c r="GE39" i="5" s="1"/>
  <c r="GE38" i="4"/>
  <c r="GE38" i="5" s="1"/>
  <c r="GE37" i="4"/>
  <c r="GE37" i="5" s="1"/>
  <c r="GE36" i="4"/>
  <c r="GE36" i="5" s="1"/>
  <c r="GE35" i="4"/>
  <c r="GE35" i="5" s="1"/>
  <c r="GE34" i="4"/>
  <c r="GE34" i="5" s="1"/>
  <c r="GE33" i="4"/>
  <c r="GE33" i="5" s="1"/>
  <c r="GE32" i="4"/>
  <c r="GE32" i="5" s="1"/>
  <c r="GE31" i="4"/>
  <c r="GE31" i="5" s="1"/>
  <c r="GE30" i="4"/>
  <c r="GE30" i="5" s="1"/>
  <c r="GE29" i="4"/>
  <c r="GE29" i="5" s="1"/>
  <c r="GE28" i="4"/>
  <c r="GE28" i="5" s="1"/>
  <c r="GE27" i="4"/>
  <c r="GE27" i="5" s="1"/>
  <c r="GE26" i="4"/>
  <c r="GE26" i="5" s="1"/>
  <c r="GE25" i="4"/>
  <c r="GE25" i="5" s="1"/>
  <c r="GE24" i="4"/>
  <c r="GE24" i="5" s="1"/>
  <c r="GE23" i="4"/>
  <c r="GE23" i="5" s="1"/>
  <c r="GE22" i="4"/>
  <c r="GE22" i="5" s="1"/>
  <c r="GE21" i="4"/>
  <c r="GE21" i="5" s="1"/>
  <c r="GE20" i="4"/>
  <c r="GE20" i="5" s="1"/>
  <c r="GE19" i="4"/>
  <c r="GE19" i="5" s="1"/>
  <c r="GE18" i="4"/>
  <c r="GE18" i="5" s="1"/>
  <c r="GE17" i="4"/>
  <c r="GE17" i="5" s="1"/>
  <c r="GE16" i="4"/>
  <c r="GE16" i="5" s="1"/>
  <c r="GE15" i="4"/>
  <c r="GE15" i="5" s="1"/>
  <c r="GE14" i="4"/>
  <c r="GE14" i="5" s="1"/>
  <c r="GE13" i="4"/>
  <c r="GE13" i="5" s="1"/>
  <c r="GE12" i="4"/>
  <c r="GE12" i="5" s="1"/>
  <c r="GG10" i="5"/>
  <c r="GH11" i="5"/>
  <c r="GG22" i="7" l="1"/>
  <c r="GG21" i="7"/>
  <c r="GG20" i="7"/>
  <c r="GG19" i="7"/>
  <c r="GG18" i="7"/>
  <c r="GG17" i="7"/>
  <c r="GG16" i="7"/>
  <c r="GG15" i="7"/>
  <c r="GG14" i="7"/>
  <c r="GG13" i="7"/>
  <c r="GH11" i="4"/>
  <c r="GG10" i="4"/>
  <c r="GH10" i="5"/>
  <c r="GI11" i="5"/>
  <c r="GF266" i="4"/>
  <c r="GF265" i="4"/>
  <c r="GF265" i="5" s="1"/>
  <c r="GF264" i="4"/>
  <c r="GF264" i="5" s="1"/>
  <c r="GF263" i="4"/>
  <c r="GF263" i="5" s="1"/>
  <c r="GF262" i="4"/>
  <c r="GF262" i="5" s="1"/>
  <c r="GF261" i="4"/>
  <c r="GF261" i="5" s="1"/>
  <c r="GF260" i="4"/>
  <c r="GF260" i="5" s="1"/>
  <c r="GF259" i="4"/>
  <c r="GF259" i="5" s="1"/>
  <c r="GF258" i="4"/>
  <c r="GF258" i="5" s="1"/>
  <c r="GF257" i="4"/>
  <c r="GF257" i="5" s="1"/>
  <c r="GF256" i="4"/>
  <c r="GF256" i="5" s="1"/>
  <c r="GF255" i="4"/>
  <c r="GF255" i="5" s="1"/>
  <c r="GF254" i="4"/>
  <c r="GF254" i="5" s="1"/>
  <c r="GF253" i="4"/>
  <c r="GF253" i="5" s="1"/>
  <c r="GF252" i="4"/>
  <c r="GF252" i="5" s="1"/>
  <c r="GF251" i="4"/>
  <c r="GF251" i="5" s="1"/>
  <c r="GF250" i="4"/>
  <c r="GF250" i="5" s="1"/>
  <c r="GF249" i="4"/>
  <c r="GF249" i="5" s="1"/>
  <c r="GF248" i="4"/>
  <c r="GF248" i="5" s="1"/>
  <c r="GF247" i="4"/>
  <c r="GF247" i="5" s="1"/>
  <c r="GF246" i="4"/>
  <c r="GF246" i="5" s="1"/>
  <c r="GF245" i="4"/>
  <c r="GF245" i="5" s="1"/>
  <c r="GF244" i="4"/>
  <c r="GF244" i="5" s="1"/>
  <c r="GF243" i="4"/>
  <c r="GF243" i="5" s="1"/>
  <c r="GF242" i="4"/>
  <c r="GF242" i="5" s="1"/>
  <c r="GF241" i="4"/>
  <c r="GF241" i="5" s="1"/>
  <c r="GF240" i="4"/>
  <c r="GF240" i="5" s="1"/>
  <c r="GF239" i="4"/>
  <c r="GF239" i="5" s="1"/>
  <c r="GF238" i="4"/>
  <c r="GF238" i="5" s="1"/>
  <c r="GF237" i="4"/>
  <c r="GF237" i="5" s="1"/>
  <c r="GF221" i="4"/>
  <c r="GF221" i="5" s="1"/>
  <c r="GF220" i="4"/>
  <c r="GF220" i="5" s="1"/>
  <c r="GF219" i="4"/>
  <c r="GF219" i="5" s="1"/>
  <c r="GF218" i="4"/>
  <c r="GF218" i="5" s="1"/>
  <c r="GF217" i="4"/>
  <c r="GF217" i="5" s="1"/>
  <c r="GF213" i="4"/>
  <c r="GF213" i="5" s="1"/>
  <c r="GF212" i="4"/>
  <c r="GF212" i="5" s="1"/>
  <c r="GF211" i="4"/>
  <c r="GF211" i="5" s="1"/>
  <c r="GF210" i="4"/>
  <c r="GF210" i="5" s="1"/>
  <c r="GF209" i="4"/>
  <c r="GF209" i="5" s="1"/>
  <c r="GF208" i="4"/>
  <c r="GF208" i="5" s="1"/>
  <c r="GF207" i="4"/>
  <c r="GF207" i="5" s="1"/>
  <c r="GF206" i="4"/>
  <c r="GF206" i="5" s="1"/>
  <c r="GF205" i="4"/>
  <c r="GF205" i="5" s="1"/>
  <c r="GF204" i="4"/>
  <c r="GF204" i="5" s="1"/>
  <c r="GF203" i="4"/>
  <c r="GF203" i="5" s="1"/>
  <c r="GF202" i="4"/>
  <c r="GF202" i="5" s="1"/>
  <c r="GF201" i="4"/>
  <c r="GF201" i="5" s="1"/>
  <c r="GF200" i="4"/>
  <c r="GF200" i="5" s="1"/>
  <c r="GF199" i="4"/>
  <c r="GF199" i="5" s="1"/>
  <c r="GF198" i="4"/>
  <c r="GF198" i="5" s="1"/>
  <c r="GF197" i="4"/>
  <c r="GF197" i="5" s="1"/>
  <c r="GF196" i="4"/>
  <c r="GF196" i="5" s="1"/>
  <c r="GF195" i="4"/>
  <c r="GF195" i="5" s="1"/>
  <c r="GF194" i="4"/>
  <c r="GF194" i="5" s="1"/>
  <c r="GF193" i="4"/>
  <c r="GF193" i="5" s="1"/>
  <c r="GF192" i="4"/>
  <c r="GF192" i="5" s="1"/>
  <c r="GF191" i="4"/>
  <c r="GF191" i="5" s="1"/>
  <c r="GF190" i="4"/>
  <c r="GF190" i="5" s="1"/>
  <c r="GF189" i="4"/>
  <c r="GF189" i="5" s="1"/>
  <c r="GF188" i="4"/>
  <c r="GF188" i="5" s="1"/>
  <c r="GF187" i="4"/>
  <c r="GF187" i="5" s="1"/>
  <c r="GF216" i="4"/>
  <c r="GF216" i="5" s="1"/>
  <c r="GF215" i="4"/>
  <c r="GF215" i="5" s="1"/>
  <c r="GF214" i="4"/>
  <c r="GF214" i="5" s="1"/>
  <c r="GF236" i="4"/>
  <c r="GF236" i="5" s="1"/>
  <c r="GF235" i="4"/>
  <c r="GF235" i="5" s="1"/>
  <c r="GF234" i="4"/>
  <c r="GF234" i="5" s="1"/>
  <c r="GF233" i="4"/>
  <c r="GF233" i="5" s="1"/>
  <c r="GF232" i="4"/>
  <c r="GF232" i="5" s="1"/>
  <c r="GF231" i="4"/>
  <c r="GF231" i="5" s="1"/>
  <c r="GF230" i="4"/>
  <c r="GF230" i="5" s="1"/>
  <c r="GF229" i="4"/>
  <c r="GF229" i="5" s="1"/>
  <c r="GF228" i="4"/>
  <c r="GF228" i="5" s="1"/>
  <c r="GF227" i="4"/>
  <c r="GF227" i="5" s="1"/>
  <c r="GF226" i="4"/>
  <c r="GF226" i="5" s="1"/>
  <c r="GF225" i="4"/>
  <c r="GF225" i="5" s="1"/>
  <c r="GF224" i="4"/>
  <c r="GF224" i="5" s="1"/>
  <c r="GF223" i="4"/>
  <c r="GF223" i="5" s="1"/>
  <c r="GF222" i="4"/>
  <c r="GF222" i="5" s="1"/>
  <c r="GF159" i="4"/>
  <c r="GF159" i="5" s="1"/>
  <c r="GF158" i="4"/>
  <c r="GF158" i="5" s="1"/>
  <c r="GF157" i="4"/>
  <c r="GF157" i="5" s="1"/>
  <c r="GF156" i="4"/>
  <c r="GF156" i="5" s="1"/>
  <c r="GF155" i="4"/>
  <c r="GF155" i="5" s="1"/>
  <c r="GF186" i="4"/>
  <c r="GF186" i="5" s="1"/>
  <c r="GF185" i="4"/>
  <c r="GF185" i="5" s="1"/>
  <c r="GF184" i="4"/>
  <c r="GF184" i="5" s="1"/>
  <c r="GF183" i="4"/>
  <c r="GF183" i="5" s="1"/>
  <c r="GF182" i="4"/>
  <c r="GF182" i="5" s="1"/>
  <c r="GF181" i="4"/>
  <c r="GF181" i="5" s="1"/>
  <c r="GF180" i="4"/>
  <c r="GF180" i="5" s="1"/>
  <c r="GF179" i="4"/>
  <c r="GF179" i="5" s="1"/>
  <c r="GF178" i="4"/>
  <c r="GF178" i="5" s="1"/>
  <c r="GF177" i="4"/>
  <c r="GF177" i="5" s="1"/>
  <c r="GF176" i="4"/>
  <c r="GF176" i="5" s="1"/>
  <c r="GF175" i="4"/>
  <c r="GF175" i="5" s="1"/>
  <c r="GF174" i="4"/>
  <c r="GF174" i="5" s="1"/>
  <c r="GF173" i="4"/>
  <c r="GF173" i="5" s="1"/>
  <c r="GF172" i="4"/>
  <c r="GF172" i="5" s="1"/>
  <c r="GF171" i="4"/>
  <c r="GF171" i="5" s="1"/>
  <c r="GF170" i="4"/>
  <c r="GF170" i="5" s="1"/>
  <c r="GF169" i="4"/>
  <c r="GF169" i="5" s="1"/>
  <c r="GF168" i="4"/>
  <c r="GF168" i="5" s="1"/>
  <c r="GF167" i="4"/>
  <c r="GF167" i="5" s="1"/>
  <c r="GF166" i="4"/>
  <c r="GF166" i="5" s="1"/>
  <c r="GF165" i="4"/>
  <c r="GF165" i="5" s="1"/>
  <c r="GF164" i="4"/>
  <c r="GF164" i="5" s="1"/>
  <c r="GF163" i="4"/>
  <c r="GF163" i="5" s="1"/>
  <c r="GF162" i="4"/>
  <c r="GF162" i="5" s="1"/>
  <c r="GF161" i="4"/>
  <c r="GF161" i="5" s="1"/>
  <c r="GF160" i="4"/>
  <c r="GF160" i="5" s="1"/>
  <c r="GF154" i="4"/>
  <c r="GF154" i="5" s="1"/>
  <c r="GF153" i="4"/>
  <c r="GF153" i="5" s="1"/>
  <c r="GF152" i="4"/>
  <c r="GF152" i="5" s="1"/>
  <c r="GF151" i="4"/>
  <c r="GF151" i="5" s="1"/>
  <c r="GF150" i="4"/>
  <c r="GF150" i="5" s="1"/>
  <c r="GF149" i="4"/>
  <c r="GF149" i="5" s="1"/>
  <c r="GF148" i="4"/>
  <c r="GF148" i="5" s="1"/>
  <c r="GF147" i="4"/>
  <c r="GF147" i="5" s="1"/>
  <c r="GF146" i="4"/>
  <c r="GF146" i="5" s="1"/>
  <c r="GF145" i="4"/>
  <c r="GF145" i="5" s="1"/>
  <c r="GF144" i="4"/>
  <c r="GF144" i="5" s="1"/>
  <c r="GF143" i="4"/>
  <c r="GF143" i="5" s="1"/>
  <c r="GF142" i="4"/>
  <c r="GF142" i="5" s="1"/>
  <c r="GF141" i="4"/>
  <c r="GF141" i="5" s="1"/>
  <c r="GF140" i="4"/>
  <c r="GF140" i="5" s="1"/>
  <c r="GF139" i="4"/>
  <c r="GF139" i="5" s="1"/>
  <c r="GF138" i="4"/>
  <c r="GF138" i="5" s="1"/>
  <c r="GF137" i="4"/>
  <c r="GF137" i="5" s="1"/>
  <c r="GF136" i="4"/>
  <c r="GF136" i="5" s="1"/>
  <c r="GF135" i="4"/>
  <c r="GF135" i="5" s="1"/>
  <c r="GF134" i="4"/>
  <c r="GF134" i="5" s="1"/>
  <c r="GF133" i="4"/>
  <c r="GF133" i="5" s="1"/>
  <c r="GF132" i="4"/>
  <c r="GF132" i="5" s="1"/>
  <c r="GF131" i="4"/>
  <c r="GF131" i="5" s="1"/>
  <c r="GF130" i="4"/>
  <c r="GF130" i="5" s="1"/>
  <c r="GF128" i="4"/>
  <c r="GF128" i="5" s="1"/>
  <c r="GF127" i="4"/>
  <c r="GF127" i="5" s="1"/>
  <c r="GF126" i="4"/>
  <c r="GF126" i="5" s="1"/>
  <c r="GF125" i="4"/>
  <c r="GF125" i="5" s="1"/>
  <c r="GF124" i="4"/>
  <c r="GF124" i="5" s="1"/>
  <c r="GF129" i="4"/>
  <c r="GF129" i="5" s="1"/>
  <c r="GF123" i="4"/>
  <c r="GF123" i="5" s="1"/>
  <c r="GF122" i="4"/>
  <c r="GF122" i="5" s="1"/>
  <c r="GF121" i="4"/>
  <c r="GF121" i="5" s="1"/>
  <c r="GF120" i="4"/>
  <c r="GF120" i="5" s="1"/>
  <c r="GF119" i="4"/>
  <c r="GF119" i="5" s="1"/>
  <c r="GF118" i="4"/>
  <c r="GF118" i="5" s="1"/>
  <c r="GF117" i="4"/>
  <c r="GF117" i="5" s="1"/>
  <c r="GF116" i="4"/>
  <c r="GF116" i="5" s="1"/>
  <c r="GF115" i="4"/>
  <c r="GF115" i="5" s="1"/>
  <c r="GF114" i="4"/>
  <c r="GF114" i="5" s="1"/>
  <c r="GF113" i="4"/>
  <c r="GF113" i="5" s="1"/>
  <c r="GF112" i="4"/>
  <c r="GF112" i="5" s="1"/>
  <c r="GF111" i="4"/>
  <c r="GF111" i="5" s="1"/>
  <c r="GF110" i="4"/>
  <c r="GF110" i="5" s="1"/>
  <c r="GF109" i="4"/>
  <c r="GF109" i="5" s="1"/>
  <c r="GF108" i="4"/>
  <c r="GF108" i="5" s="1"/>
  <c r="GF107" i="4"/>
  <c r="GF107" i="5" s="1"/>
  <c r="GF106" i="4"/>
  <c r="GF106" i="5" s="1"/>
  <c r="GF105" i="4"/>
  <c r="GF105" i="5" s="1"/>
  <c r="GF104" i="4"/>
  <c r="GF104" i="5" s="1"/>
  <c r="GF103" i="4"/>
  <c r="GF103" i="5" s="1"/>
  <c r="GF102" i="4"/>
  <c r="GF102" i="5" s="1"/>
  <c r="GF101" i="4"/>
  <c r="GF101" i="5" s="1"/>
  <c r="GF100" i="4"/>
  <c r="GF100" i="5" s="1"/>
  <c r="GF99" i="4"/>
  <c r="GF99" i="5" s="1"/>
  <c r="GF98" i="4"/>
  <c r="GF98" i="5" s="1"/>
  <c r="GF97" i="4"/>
  <c r="GF97" i="5" s="1"/>
  <c r="GF96" i="4"/>
  <c r="GF96" i="5" s="1"/>
  <c r="GF95" i="4"/>
  <c r="GF95" i="5" s="1"/>
  <c r="GF94" i="4"/>
  <c r="GF94" i="5" s="1"/>
  <c r="GF93" i="4"/>
  <c r="GF93" i="5" s="1"/>
  <c r="GF92" i="4"/>
  <c r="GF92" i="5" s="1"/>
  <c r="GF91" i="4"/>
  <c r="GF91" i="5" s="1"/>
  <c r="GF90" i="4"/>
  <c r="GF90" i="5" s="1"/>
  <c r="GF89" i="4"/>
  <c r="GF89" i="5" s="1"/>
  <c r="GF88" i="4"/>
  <c r="GF88" i="5" s="1"/>
  <c r="GF87" i="4"/>
  <c r="GF87" i="5" s="1"/>
  <c r="GF86" i="4"/>
  <c r="GF86" i="5" s="1"/>
  <c r="GF85" i="4"/>
  <c r="GF85" i="5" s="1"/>
  <c r="GF84" i="4"/>
  <c r="GF84" i="5" s="1"/>
  <c r="GF83" i="4"/>
  <c r="GF83" i="5" s="1"/>
  <c r="GF82" i="4"/>
  <c r="GF82" i="5" s="1"/>
  <c r="GF81" i="4"/>
  <c r="GF81" i="5" s="1"/>
  <c r="GF80" i="4"/>
  <c r="GF80" i="5" s="1"/>
  <c r="GF79" i="4"/>
  <c r="GF79" i="5" s="1"/>
  <c r="GF78" i="4"/>
  <c r="GF78" i="5" s="1"/>
  <c r="GF77" i="4"/>
  <c r="GF77" i="5" s="1"/>
  <c r="GF76" i="4"/>
  <c r="GF76" i="5" s="1"/>
  <c r="GF75" i="4"/>
  <c r="GF75" i="5" s="1"/>
  <c r="GF74" i="4"/>
  <c r="GF74" i="5" s="1"/>
  <c r="GF73" i="4"/>
  <c r="GF73" i="5" s="1"/>
  <c r="GF72" i="4"/>
  <c r="GF72" i="5" s="1"/>
  <c r="GF71" i="4"/>
  <c r="GF71" i="5" s="1"/>
  <c r="GF70" i="4"/>
  <c r="GF70" i="5" s="1"/>
  <c r="GF69" i="4"/>
  <c r="GF69" i="5" s="1"/>
  <c r="GF68" i="4"/>
  <c r="GF68" i="5" s="1"/>
  <c r="GF67" i="4"/>
  <c r="GF67" i="5" s="1"/>
  <c r="GF66" i="4"/>
  <c r="GF66" i="5" s="1"/>
  <c r="GF65" i="4"/>
  <c r="GF65" i="5" s="1"/>
  <c r="GF64" i="4"/>
  <c r="GF64" i="5" s="1"/>
  <c r="GF63" i="4"/>
  <c r="GF63" i="5" s="1"/>
  <c r="GF62" i="4"/>
  <c r="GF62" i="5" s="1"/>
  <c r="GF61" i="4"/>
  <c r="GF61" i="5" s="1"/>
  <c r="GF60" i="4"/>
  <c r="GF60" i="5" s="1"/>
  <c r="GF59" i="4"/>
  <c r="GF59" i="5" s="1"/>
  <c r="GF58" i="4"/>
  <c r="GF58" i="5" s="1"/>
  <c r="GF57" i="4"/>
  <c r="GF57" i="5" s="1"/>
  <c r="GF56" i="4"/>
  <c r="GF56" i="5" s="1"/>
  <c r="GF55" i="4"/>
  <c r="GF55" i="5" s="1"/>
  <c r="GF54" i="4"/>
  <c r="GF54" i="5" s="1"/>
  <c r="GF53" i="4"/>
  <c r="GF53" i="5" s="1"/>
  <c r="GF52" i="4"/>
  <c r="GF52" i="5" s="1"/>
  <c r="GF51" i="4"/>
  <c r="GF51" i="5" s="1"/>
  <c r="GF50" i="4"/>
  <c r="GF50" i="5" s="1"/>
  <c r="GF49" i="4"/>
  <c r="GF49" i="5" s="1"/>
  <c r="GF48" i="4"/>
  <c r="GF48" i="5" s="1"/>
  <c r="GF47" i="4"/>
  <c r="GF47" i="5" s="1"/>
  <c r="GF46" i="4"/>
  <c r="GF46" i="5" s="1"/>
  <c r="GF45" i="4"/>
  <c r="GF45" i="5" s="1"/>
  <c r="GF44" i="4"/>
  <c r="GF44" i="5" s="1"/>
  <c r="GF43" i="4"/>
  <c r="GF43" i="5" s="1"/>
  <c r="GF42" i="4"/>
  <c r="GF42" i="5" s="1"/>
  <c r="GF41" i="4"/>
  <c r="GF41" i="5" s="1"/>
  <c r="GF40" i="4"/>
  <c r="GF40" i="5" s="1"/>
  <c r="GF39" i="4"/>
  <c r="GF39" i="5" s="1"/>
  <c r="GF38" i="4"/>
  <c r="GF38" i="5" s="1"/>
  <c r="GF37" i="4"/>
  <c r="GF37" i="5" s="1"/>
  <c r="GF36" i="4"/>
  <c r="GF36" i="5" s="1"/>
  <c r="GF35" i="4"/>
  <c r="GF35" i="5" s="1"/>
  <c r="GF34" i="4"/>
  <c r="GF34" i="5" s="1"/>
  <c r="GF33" i="4"/>
  <c r="GF33" i="5" s="1"/>
  <c r="GF32" i="4"/>
  <c r="GF32" i="5" s="1"/>
  <c r="GF31" i="4"/>
  <c r="GF31" i="5" s="1"/>
  <c r="GF30" i="4"/>
  <c r="GF30" i="5" s="1"/>
  <c r="GF29" i="4"/>
  <c r="GF29" i="5" s="1"/>
  <c r="GF28" i="4"/>
  <c r="GF28" i="5" s="1"/>
  <c r="GF27" i="4"/>
  <c r="GF27" i="5" s="1"/>
  <c r="GF26" i="4"/>
  <c r="GF26" i="5" s="1"/>
  <c r="GF25" i="4"/>
  <c r="GF25" i="5" s="1"/>
  <c r="GF24" i="4"/>
  <c r="GF24" i="5" s="1"/>
  <c r="GF23" i="4"/>
  <c r="GF23" i="5" s="1"/>
  <c r="GF22" i="4"/>
  <c r="GF22" i="5" s="1"/>
  <c r="GF21" i="4"/>
  <c r="GF21" i="5" s="1"/>
  <c r="GF20" i="4"/>
  <c r="GF20" i="5" s="1"/>
  <c r="GF19" i="4"/>
  <c r="GF19" i="5" s="1"/>
  <c r="GF18" i="4"/>
  <c r="GF18" i="5" s="1"/>
  <c r="GF17" i="4"/>
  <c r="GF17" i="5" s="1"/>
  <c r="GF16" i="4"/>
  <c r="GF16" i="5" s="1"/>
  <c r="GF15" i="4"/>
  <c r="GF15" i="5" s="1"/>
  <c r="GF14" i="4"/>
  <c r="GF14" i="5" s="1"/>
  <c r="GF13" i="4"/>
  <c r="GF13" i="5" s="1"/>
  <c r="GF12" i="4"/>
  <c r="GF12" i="5" s="1"/>
  <c r="GH22" i="7" l="1"/>
  <c r="GH21" i="7"/>
  <c r="GH20" i="7"/>
  <c r="GH19" i="7"/>
  <c r="GH18" i="7"/>
  <c r="GH17" i="7"/>
  <c r="GH16" i="7"/>
  <c r="GH15" i="7"/>
  <c r="GH14" i="7"/>
  <c r="GH13" i="7"/>
  <c r="GJ11" i="5"/>
  <c r="GI10" i="5"/>
  <c r="GG266" i="4"/>
  <c r="GG265" i="4"/>
  <c r="GG265" i="5" s="1"/>
  <c r="GG264" i="4"/>
  <c r="GG264" i="5" s="1"/>
  <c r="GG263" i="4"/>
  <c r="GG263" i="5" s="1"/>
  <c r="GG262" i="4"/>
  <c r="GG262" i="5" s="1"/>
  <c r="GG261" i="4"/>
  <c r="GG261" i="5" s="1"/>
  <c r="GG260" i="4"/>
  <c r="GG260" i="5" s="1"/>
  <c r="GG259" i="4"/>
  <c r="GG259" i="5" s="1"/>
  <c r="GG258" i="4"/>
  <c r="GG258" i="5" s="1"/>
  <c r="GG257" i="4"/>
  <c r="GG257" i="5" s="1"/>
  <c r="GG256" i="4"/>
  <c r="GG256" i="5" s="1"/>
  <c r="GG255" i="4"/>
  <c r="GG255" i="5" s="1"/>
  <c r="GG254" i="4"/>
  <c r="GG254" i="5" s="1"/>
  <c r="GG253" i="4"/>
  <c r="GG253" i="5" s="1"/>
  <c r="GG252" i="4"/>
  <c r="GG252" i="5" s="1"/>
  <c r="GG251" i="4"/>
  <c r="GG251" i="5" s="1"/>
  <c r="GG250" i="4"/>
  <c r="GG250" i="5" s="1"/>
  <c r="GG249" i="4"/>
  <c r="GG249" i="5" s="1"/>
  <c r="GG248" i="4"/>
  <c r="GG248" i="5" s="1"/>
  <c r="GG247" i="4"/>
  <c r="GG247" i="5" s="1"/>
  <c r="GG246" i="4"/>
  <c r="GG246" i="5" s="1"/>
  <c r="GG245" i="4"/>
  <c r="GG245" i="5" s="1"/>
  <c r="GG244" i="4"/>
  <c r="GG244" i="5" s="1"/>
  <c r="GG243" i="4"/>
  <c r="GG243" i="5" s="1"/>
  <c r="GG242" i="4"/>
  <c r="GG242" i="5" s="1"/>
  <c r="GG241" i="4"/>
  <c r="GG241" i="5" s="1"/>
  <c r="GG240" i="4"/>
  <c r="GG240" i="5" s="1"/>
  <c r="GG239" i="4"/>
  <c r="GG239" i="5" s="1"/>
  <c r="GG238" i="4"/>
  <c r="GG238" i="5" s="1"/>
  <c r="GG237" i="4"/>
  <c r="GG237" i="5" s="1"/>
  <c r="GG236" i="4"/>
  <c r="GG236" i="5" s="1"/>
  <c r="GG235" i="4"/>
  <c r="GG235" i="5" s="1"/>
  <c r="GG234" i="4"/>
  <c r="GG234" i="5" s="1"/>
  <c r="GG233" i="4"/>
  <c r="GG233" i="5" s="1"/>
  <c r="GG232" i="4"/>
  <c r="GG232" i="5" s="1"/>
  <c r="GG231" i="4"/>
  <c r="GG231" i="5" s="1"/>
  <c r="GG230" i="4"/>
  <c r="GG230" i="5" s="1"/>
  <c r="GG229" i="4"/>
  <c r="GG229" i="5" s="1"/>
  <c r="GG228" i="4"/>
  <c r="GG228" i="5" s="1"/>
  <c r="GG227" i="4"/>
  <c r="GG227" i="5" s="1"/>
  <c r="GG226" i="4"/>
  <c r="GG226" i="5" s="1"/>
  <c r="GG225" i="4"/>
  <c r="GG225" i="5" s="1"/>
  <c r="GG224" i="4"/>
  <c r="GG224" i="5" s="1"/>
  <c r="GG223" i="4"/>
  <c r="GG223" i="5" s="1"/>
  <c r="GG222" i="4"/>
  <c r="GG222" i="5" s="1"/>
  <c r="GG221" i="4"/>
  <c r="GG221" i="5" s="1"/>
  <c r="GG220" i="4"/>
  <c r="GG220" i="5" s="1"/>
  <c r="GG219" i="4"/>
  <c r="GG219" i="5" s="1"/>
  <c r="GG218" i="4"/>
  <c r="GG218" i="5" s="1"/>
  <c r="GG217" i="4"/>
  <c r="GG217" i="5" s="1"/>
  <c r="GG216" i="4"/>
  <c r="GG216" i="5" s="1"/>
  <c r="GG215" i="4"/>
  <c r="GG215" i="5" s="1"/>
  <c r="GG214" i="4"/>
  <c r="GG214" i="5" s="1"/>
  <c r="GG213" i="4"/>
  <c r="GG213" i="5" s="1"/>
  <c r="GG212" i="4"/>
  <c r="GG212" i="5" s="1"/>
  <c r="GG211" i="4"/>
  <c r="GG211" i="5" s="1"/>
  <c r="GG210" i="4"/>
  <c r="GG210" i="5" s="1"/>
  <c r="GG209" i="4"/>
  <c r="GG209" i="5" s="1"/>
  <c r="GG208" i="4"/>
  <c r="GG208" i="5" s="1"/>
  <c r="GG207" i="4"/>
  <c r="GG207" i="5" s="1"/>
  <c r="GG206" i="4"/>
  <c r="GG206" i="5" s="1"/>
  <c r="GG205" i="4"/>
  <c r="GG205" i="5" s="1"/>
  <c r="GG204" i="4"/>
  <c r="GG204" i="5" s="1"/>
  <c r="GG203" i="4"/>
  <c r="GG203" i="5" s="1"/>
  <c r="GG202" i="4"/>
  <c r="GG202" i="5" s="1"/>
  <c r="GG201" i="4"/>
  <c r="GG201" i="5" s="1"/>
  <c r="GG200" i="4"/>
  <c r="GG200" i="5" s="1"/>
  <c r="GG199" i="4"/>
  <c r="GG199" i="5" s="1"/>
  <c r="GG198" i="4"/>
  <c r="GG198" i="5" s="1"/>
  <c r="GG197" i="4"/>
  <c r="GG197" i="5" s="1"/>
  <c r="GG196" i="4"/>
  <c r="GG196" i="5" s="1"/>
  <c r="GG195" i="4"/>
  <c r="GG195" i="5" s="1"/>
  <c r="GG194" i="4"/>
  <c r="GG194" i="5" s="1"/>
  <c r="GG193" i="4"/>
  <c r="GG193" i="5" s="1"/>
  <c r="GG192" i="4"/>
  <c r="GG192" i="5" s="1"/>
  <c r="GG191" i="4"/>
  <c r="GG191" i="5" s="1"/>
  <c r="GG190" i="4"/>
  <c r="GG190" i="5" s="1"/>
  <c r="GG189" i="4"/>
  <c r="GG189" i="5" s="1"/>
  <c r="GG188" i="4"/>
  <c r="GG188" i="5" s="1"/>
  <c r="GG187" i="4"/>
  <c r="GG187" i="5" s="1"/>
  <c r="GG186" i="4"/>
  <c r="GG186" i="5" s="1"/>
  <c r="GG185" i="4"/>
  <c r="GG185" i="5" s="1"/>
  <c r="GG184" i="4"/>
  <c r="GG184" i="5" s="1"/>
  <c r="GG183" i="4"/>
  <c r="GG183" i="5" s="1"/>
  <c r="GG182" i="4"/>
  <c r="GG182" i="5" s="1"/>
  <c r="GG181" i="4"/>
  <c r="GG181" i="5" s="1"/>
  <c r="GG180" i="4"/>
  <c r="GG180" i="5" s="1"/>
  <c r="GG179" i="4"/>
  <c r="GG179" i="5" s="1"/>
  <c r="GG178" i="4"/>
  <c r="GG178" i="5" s="1"/>
  <c r="GG177" i="4"/>
  <c r="GG177" i="5" s="1"/>
  <c r="GG176" i="4"/>
  <c r="GG176" i="5" s="1"/>
  <c r="GG175" i="4"/>
  <c r="GG175" i="5" s="1"/>
  <c r="GG174" i="4"/>
  <c r="GG174" i="5" s="1"/>
  <c r="GG173" i="4"/>
  <c r="GG173" i="5" s="1"/>
  <c r="GG172" i="4"/>
  <c r="GG172" i="5" s="1"/>
  <c r="GG171" i="4"/>
  <c r="GG171" i="5" s="1"/>
  <c r="GG170" i="4"/>
  <c r="GG170" i="5" s="1"/>
  <c r="GG169" i="4"/>
  <c r="GG169" i="5" s="1"/>
  <c r="GG168" i="4"/>
  <c r="GG168" i="5" s="1"/>
  <c r="GG167" i="4"/>
  <c r="GG167" i="5" s="1"/>
  <c r="GG166" i="4"/>
  <c r="GG166" i="5" s="1"/>
  <c r="GG165" i="4"/>
  <c r="GG165" i="5" s="1"/>
  <c r="GG164" i="4"/>
  <c r="GG164" i="5" s="1"/>
  <c r="GG163" i="4"/>
  <c r="GG163" i="5" s="1"/>
  <c r="GG162" i="4"/>
  <c r="GG162" i="5" s="1"/>
  <c r="GG161" i="4"/>
  <c r="GG161" i="5" s="1"/>
  <c r="GG160" i="4"/>
  <c r="GG160" i="5" s="1"/>
  <c r="GG154" i="4"/>
  <c r="GG154" i="5" s="1"/>
  <c r="GG153" i="4"/>
  <c r="GG153" i="5" s="1"/>
  <c r="GG152" i="4"/>
  <c r="GG152" i="5" s="1"/>
  <c r="GG151" i="4"/>
  <c r="GG151" i="5" s="1"/>
  <c r="GG150" i="4"/>
  <c r="GG150" i="5" s="1"/>
  <c r="GG149" i="4"/>
  <c r="GG149" i="5" s="1"/>
  <c r="GG148" i="4"/>
  <c r="GG148" i="5" s="1"/>
  <c r="GG147" i="4"/>
  <c r="GG147" i="5" s="1"/>
  <c r="GG146" i="4"/>
  <c r="GG146" i="5" s="1"/>
  <c r="GG145" i="4"/>
  <c r="GG145" i="5" s="1"/>
  <c r="GG144" i="4"/>
  <c r="GG144" i="5" s="1"/>
  <c r="GG143" i="4"/>
  <c r="GG143" i="5" s="1"/>
  <c r="GG142" i="4"/>
  <c r="GG142" i="5" s="1"/>
  <c r="GG141" i="4"/>
  <c r="GG141" i="5" s="1"/>
  <c r="GG140" i="4"/>
  <c r="GG140" i="5" s="1"/>
  <c r="GG139" i="4"/>
  <c r="GG139" i="5" s="1"/>
  <c r="GG138" i="4"/>
  <c r="GG138" i="5" s="1"/>
  <c r="GG137" i="4"/>
  <c r="GG137" i="5" s="1"/>
  <c r="GG136" i="4"/>
  <c r="GG136" i="5" s="1"/>
  <c r="GG135" i="4"/>
  <c r="GG135" i="5" s="1"/>
  <c r="GG134" i="4"/>
  <c r="GG134" i="5" s="1"/>
  <c r="GG133" i="4"/>
  <c r="GG133" i="5" s="1"/>
  <c r="GG132" i="4"/>
  <c r="GG132" i="5" s="1"/>
  <c r="GG131" i="4"/>
  <c r="GG131" i="5" s="1"/>
  <c r="GG130" i="4"/>
  <c r="GG130" i="5" s="1"/>
  <c r="GG159" i="4"/>
  <c r="GG159" i="5" s="1"/>
  <c r="GG158" i="4"/>
  <c r="GG158" i="5" s="1"/>
  <c r="GG157" i="4"/>
  <c r="GG157" i="5" s="1"/>
  <c r="GG156" i="4"/>
  <c r="GG156" i="5" s="1"/>
  <c r="GG155" i="4"/>
  <c r="GG155" i="5" s="1"/>
  <c r="GG128" i="4"/>
  <c r="GG128" i="5" s="1"/>
  <c r="GG127" i="4"/>
  <c r="GG127" i="5" s="1"/>
  <c r="GG126" i="4"/>
  <c r="GG126" i="5" s="1"/>
  <c r="GG125" i="4"/>
  <c r="GG125" i="5" s="1"/>
  <c r="GG124" i="4"/>
  <c r="GG124" i="5" s="1"/>
  <c r="GG129" i="4"/>
  <c r="GG129" i="5" s="1"/>
  <c r="GG123" i="4"/>
  <c r="GG123" i="5" s="1"/>
  <c r="GG122" i="4"/>
  <c r="GG122" i="5" s="1"/>
  <c r="GG121" i="4"/>
  <c r="GG121" i="5" s="1"/>
  <c r="GG120" i="4"/>
  <c r="GG120" i="5" s="1"/>
  <c r="GG119" i="4"/>
  <c r="GG119" i="5" s="1"/>
  <c r="GG118" i="4"/>
  <c r="GG118" i="5" s="1"/>
  <c r="GG117" i="4"/>
  <c r="GG117" i="5" s="1"/>
  <c r="GG116" i="4"/>
  <c r="GG116" i="5" s="1"/>
  <c r="GG115" i="4"/>
  <c r="GG115" i="5" s="1"/>
  <c r="GG114" i="4"/>
  <c r="GG114" i="5" s="1"/>
  <c r="GG113" i="4"/>
  <c r="GG113" i="5" s="1"/>
  <c r="GG112" i="4"/>
  <c r="GG112" i="5" s="1"/>
  <c r="GG111" i="4"/>
  <c r="GG111" i="5" s="1"/>
  <c r="GG110" i="4"/>
  <c r="GG110" i="5" s="1"/>
  <c r="GG109" i="4"/>
  <c r="GG109" i="5" s="1"/>
  <c r="GG108" i="4"/>
  <c r="GG108" i="5" s="1"/>
  <c r="GG107" i="4"/>
  <c r="GG107" i="5" s="1"/>
  <c r="GG106" i="4"/>
  <c r="GG106" i="5" s="1"/>
  <c r="GG105" i="4"/>
  <c r="GG105" i="5" s="1"/>
  <c r="GG104" i="4"/>
  <c r="GG104" i="5" s="1"/>
  <c r="GG103" i="4"/>
  <c r="GG103" i="5" s="1"/>
  <c r="GG102" i="4"/>
  <c r="GG102" i="5" s="1"/>
  <c r="GG101" i="4"/>
  <c r="GG101" i="5" s="1"/>
  <c r="GG100" i="4"/>
  <c r="GG100" i="5" s="1"/>
  <c r="GG99" i="4"/>
  <c r="GG99" i="5" s="1"/>
  <c r="GG98" i="4"/>
  <c r="GG98" i="5" s="1"/>
  <c r="GG97" i="4"/>
  <c r="GG97" i="5" s="1"/>
  <c r="GG96" i="4"/>
  <c r="GG96" i="5" s="1"/>
  <c r="GG95" i="4"/>
  <c r="GG95" i="5" s="1"/>
  <c r="GG94" i="4"/>
  <c r="GG94" i="5" s="1"/>
  <c r="GG93" i="4"/>
  <c r="GG93" i="5" s="1"/>
  <c r="GG92" i="4"/>
  <c r="GG92" i="5" s="1"/>
  <c r="GG91" i="4"/>
  <c r="GG91" i="5" s="1"/>
  <c r="GG90" i="4"/>
  <c r="GG90" i="5" s="1"/>
  <c r="GG89" i="4"/>
  <c r="GG89" i="5" s="1"/>
  <c r="GG88" i="4"/>
  <c r="GG88" i="5" s="1"/>
  <c r="GG87" i="4"/>
  <c r="GG87" i="5" s="1"/>
  <c r="GG86" i="4"/>
  <c r="GG86" i="5" s="1"/>
  <c r="GG85" i="4"/>
  <c r="GG85" i="5" s="1"/>
  <c r="GG84" i="4"/>
  <c r="GG84" i="5" s="1"/>
  <c r="GG83" i="4"/>
  <c r="GG83" i="5" s="1"/>
  <c r="GG82" i="4"/>
  <c r="GG82" i="5" s="1"/>
  <c r="GG81" i="4"/>
  <c r="GG81" i="5" s="1"/>
  <c r="GG80" i="4"/>
  <c r="GG80" i="5" s="1"/>
  <c r="GG79" i="4"/>
  <c r="GG79" i="5" s="1"/>
  <c r="GG78" i="4"/>
  <c r="GG78" i="5" s="1"/>
  <c r="GG77" i="4"/>
  <c r="GG77" i="5" s="1"/>
  <c r="GG76" i="4"/>
  <c r="GG76" i="5" s="1"/>
  <c r="GG75" i="4"/>
  <c r="GG75" i="5" s="1"/>
  <c r="GG74" i="4"/>
  <c r="GG74" i="5" s="1"/>
  <c r="GG73" i="4"/>
  <c r="GG73" i="5" s="1"/>
  <c r="GG72" i="4"/>
  <c r="GG72" i="5" s="1"/>
  <c r="GG71" i="4"/>
  <c r="GG71" i="5" s="1"/>
  <c r="GG70" i="4"/>
  <c r="GG70" i="5" s="1"/>
  <c r="GG69" i="4"/>
  <c r="GG69" i="5" s="1"/>
  <c r="GG68" i="4"/>
  <c r="GG68" i="5" s="1"/>
  <c r="GG67" i="4"/>
  <c r="GG67" i="5" s="1"/>
  <c r="GG66" i="4"/>
  <c r="GG66" i="5" s="1"/>
  <c r="GG65" i="4"/>
  <c r="GG65" i="5" s="1"/>
  <c r="GG64" i="4"/>
  <c r="GG64" i="5" s="1"/>
  <c r="GG63" i="4"/>
  <c r="GG63" i="5" s="1"/>
  <c r="GG62" i="4"/>
  <c r="GG62" i="5" s="1"/>
  <c r="GG61" i="4"/>
  <c r="GG61" i="5" s="1"/>
  <c r="GG60" i="4"/>
  <c r="GG60" i="5" s="1"/>
  <c r="GG59" i="4"/>
  <c r="GG59" i="5" s="1"/>
  <c r="GG58" i="4"/>
  <c r="GG58" i="5" s="1"/>
  <c r="GG57" i="4"/>
  <c r="GG57" i="5" s="1"/>
  <c r="GG56" i="4"/>
  <c r="GG56" i="5" s="1"/>
  <c r="GG55" i="4"/>
  <c r="GG55" i="5" s="1"/>
  <c r="GG54" i="4"/>
  <c r="GG54" i="5" s="1"/>
  <c r="GG53" i="4"/>
  <c r="GG53" i="5" s="1"/>
  <c r="GG52" i="4"/>
  <c r="GG52" i="5" s="1"/>
  <c r="GG51" i="4"/>
  <c r="GG51" i="5" s="1"/>
  <c r="GG50" i="4"/>
  <c r="GG50" i="5" s="1"/>
  <c r="GG49" i="4"/>
  <c r="GG49" i="5" s="1"/>
  <c r="GG48" i="4"/>
  <c r="GG48" i="5" s="1"/>
  <c r="GG47" i="4"/>
  <c r="GG47" i="5" s="1"/>
  <c r="GG46" i="4"/>
  <c r="GG46" i="5" s="1"/>
  <c r="GG45" i="4"/>
  <c r="GG45" i="5" s="1"/>
  <c r="GG44" i="4"/>
  <c r="GG44" i="5" s="1"/>
  <c r="GG43" i="4"/>
  <c r="GG43" i="5" s="1"/>
  <c r="GG42" i="4"/>
  <c r="GG42" i="5" s="1"/>
  <c r="GG41" i="4"/>
  <c r="GG41" i="5" s="1"/>
  <c r="GG40" i="4"/>
  <c r="GG40" i="5" s="1"/>
  <c r="GG39" i="4"/>
  <c r="GG39" i="5" s="1"/>
  <c r="GG38" i="4"/>
  <c r="GG38" i="5" s="1"/>
  <c r="GG37" i="4"/>
  <c r="GG37" i="5" s="1"/>
  <c r="GG36" i="4"/>
  <c r="GG36" i="5" s="1"/>
  <c r="GG35" i="4"/>
  <c r="GG35" i="5" s="1"/>
  <c r="GG34" i="4"/>
  <c r="GG34" i="5" s="1"/>
  <c r="GG33" i="4"/>
  <c r="GG33" i="5" s="1"/>
  <c r="GG32" i="4"/>
  <c r="GG32" i="5" s="1"/>
  <c r="GG31" i="4"/>
  <c r="GG31" i="5" s="1"/>
  <c r="GG30" i="4"/>
  <c r="GG30" i="5" s="1"/>
  <c r="GG29" i="4"/>
  <c r="GG29" i="5" s="1"/>
  <c r="GG28" i="4"/>
  <c r="GG28" i="5" s="1"/>
  <c r="GG27" i="4"/>
  <c r="GG27" i="5" s="1"/>
  <c r="GG26" i="4"/>
  <c r="GG26" i="5" s="1"/>
  <c r="GG25" i="4"/>
  <c r="GG25" i="5" s="1"/>
  <c r="GG24" i="4"/>
  <c r="GG24" i="5" s="1"/>
  <c r="GG23" i="4"/>
  <c r="GG23" i="5" s="1"/>
  <c r="GG22" i="4"/>
  <c r="GG22" i="5" s="1"/>
  <c r="GG21" i="4"/>
  <c r="GG21" i="5" s="1"/>
  <c r="GG20" i="4"/>
  <c r="GG20" i="5" s="1"/>
  <c r="GG19" i="4"/>
  <c r="GG19" i="5" s="1"/>
  <c r="GG18" i="4"/>
  <c r="GG18" i="5" s="1"/>
  <c r="GG17" i="4"/>
  <c r="GG17" i="5" s="1"/>
  <c r="GG16" i="4"/>
  <c r="GG16" i="5" s="1"/>
  <c r="GG15" i="4"/>
  <c r="GG15" i="5" s="1"/>
  <c r="GG14" i="4"/>
  <c r="GG14" i="5" s="1"/>
  <c r="GG13" i="4"/>
  <c r="GG13" i="5" s="1"/>
  <c r="GG12" i="4"/>
  <c r="GG12" i="5" s="1"/>
  <c r="GH10" i="4"/>
  <c r="GI11" i="4"/>
  <c r="GI22" i="7" l="1"/>
  <c r="GI21" i="7"/>
  <c r="GI20" i="7"/>
  <c r="GI19" i="7"/>
  <c r="GI18" i="7"/>
  <c r="GI17" i="7"/>
  <c r="GI15" i="7"/>
  <c r="GI14" i="7"/>
  <c r="GI13" i="7"/>
  <c r="GI16" i="7"/>
  <c r="GI10" i="4"/>
  <c r="GJ11" i="4"/>
  <c r="GH266" i="4"/>
  <c r="GH265" i="4"/>
  <c r="GH265" i="5" s="1"/>
  <c r="GH264" i="4"/>
  <c r="GH264" i="5" s="1"/>
  <c r="GH263" i="4"/>
  <c r="GH263" i="5" s="1"/>
  <c r="GH262" i="4"/>
  <c r="GH262" i="5" s="1"/>
  <c r="GH261" i="4"/>
  <c r="GH261" i="5" s="1"/>
  <c r="GH260" i="4"/>
  <c r="GH260" i="5" s="1"/>
  <c r="GH259" i="4"/>
  <c r="GH259" i="5" s="1"/>
  <c r="GH258" i="4"/>
  <c r="GH258" i="5" s="1"/>
  <c r="GH257" i="4"/>
  <c r="GH257" i="5" s="1"/>
  <c r="GH256" i="4"/>
  <c r="GH256" i="5" s="1"/>
  <c r="GH255" i="4"/>
  <c r="GH255" i="5" s="1"/>
  <c r="GH254" i="4"/>
  <c r="GH254" i="5" s="1"/>
  <c r="GH253" i="4"/>
  <c r="GH253" i="5" s="1"/>
  <c r="GH252" i="4"/>
  <c r="GH252" i="5" s="1"/>
  <c r="GH251" i="4"/>
  <c r="GH251" i="5" s="1"/>
  <c r="GH250" i="4"/>
  <c r="GH250" i="5" s="1"/>
  <c r="GH249" i="4"/>
  <c r="GH249" i="5" s="1"/>
  <c r="GH248" i="4"/>
  <c r="GH248" i="5" s="1"/>
  <c r="GH247" i="4"/>
  <c r="GH247" i="5" s="1"/>
  <c r="GH246" i="4"/>
  <c r="GH246" i="5" s="1"/>
  <c r="GH245" i="4"/>
  <c r="GH245" i="5" s="1"/>
  <c r="GH244" i="4"/>
  <c r="GH244" i="5" s="1"/>
  <c r="GH243" i="4"/>
  <c r="GH243" i="5" s="1"/>
  <c r="GH242" i="4"/>
  <c r="GH242" i="5" s="1"/>
  <c r="GH241" i="4"/>
  <c r="GH241" i="5" s="1"/>
  <c r="GH240" i="4"/>
  <c r="GH240" i="5" s="1"/>
  <c r="GH239" i="4"/>
  <c r="GH239" i="5" s="1"/>
  <c r="GH238" i="4"/>
  <c r="GH238" i="5" s="1"/>
  <c r="GH237" i="4"/>
  <c r="GH237" i="5" s="1"/>
  <c r="GH236" i="4"/>
  <c r="GH236" i="5" s="1"/>
  <c r="GH235" i="4"/>
  <c r="GH235" i="5" s="1"/>
  <c r="GH234" i="4"/>
  <c r="GH234" i="5" s="1"/>
  <c r="GH233" i="4"/>
  <c r="GH233" i="5" s="1"/>
  <c r="GH232" i="4"/>
  <c r="GH232" i="5" s="1"/>
  <c r="GH231" i="4"/>
  <c r="GH231" i="5" s="1"/>
  <c r="GH230" i="4"/>
  <c r="GH230" i="5" s="1"/>
  <c r="GH229" i="4"/>
  <c r="GH229" i="5" s="1"/>
  <c r="GH228" i="4"/>
  <c r="GH228" i="5" s="1"/>
  <c r="GH227" i="4"/>
  <c r="GH227" i="5" s="1"/>
  <c r="GH226" i="4"/>
  <c r="GH226" i="5" s="1"/>
  <c r="GH225" i="4"/>
  <c r="GH225" i="5" s="1"/>
  <c r="GH224" i="4"/>
  <c r="GH224" i="5" s="1"/>
  <c r="GH223" i="4"/>
  <c r="GH223" i="5" s="1"/>
  <c r="GH222" i="4"/>
  <c r="GH222" i="5" s="1"/>
  <c r="GH213" i="4"/>
  <c r="GH213" i="5" s="1"/>
  <c r="GH212" i="4"/>
  <c r="GH212" i="5" s="1"/>
  <c r="GH211" i="4"/>
  <c r="GH211" i="5" s="1"/>
  <c r="GH210" i="4"/>
  <c r="GH210" i="5" s="1"/>
  <c r="GH209" i="4"/>
  <c r="GH209" i="5" s="1"/>
  <c r="GH208" i="4"/>
  <c r="GH208" i="5" s="1"/>
  <c r="GH207" i="4"/>
  <c r="GH207" i="5" s="1"/>
  <c r="GH206" i="4"/>
  <c r="GH206" i="5" s="1"/>
  <c r="GH205" i="4"/>
  <c r="GH205" i="5" s="1"/>
  <c r="GH204" i="4"/>
  <c r="GH204" i="5" s="1"/>
  <c r="GH203" i="4"/>
  <c r="GH203" i="5" s="1"/>
  <c r="GH202" i="4"/>
  <c r="GH202" i="5" s="1"/>
  <c r="GH201" i="4"/>
  <c r="GH201" i="5" s="1"/>
  <c r="GH200" i="4"/>
  <c r="GH200" i="5" s="1"/>
  <c r="GH199" i="4"/>
  <c r="GH199" i="5" s="1"/>
  <c r="GH198" i="4"/>
  <c r="GH198" i="5" s="1"/>
  <c r="GH197" i="4"/>
  <c r="GH197" i="5" s="1"/>
  <c r="GH196" i="4"/>
  <c r="GH196" i="5" s="1"/>
  <c r="GH195" i="4"/>
  <c r="GH195" i="5" s="1"/>
  <c r="GH194" i="4"/>
  <c r="GH194" i="5" s="1"/>
  <c r="GH193" i="4"/>
  <c r="GH193" i="5" s="1"/>
  <c r="GH192" i="4"/>
  <c r="GH192" i="5" s="1"/>
  <c r="GH191" i="4"/>
  <c r="GH191" i="5" s="1"/>
  <c r="GH190" i="4"/>
  <c r="GH190" i="5" s="1"/>
  <c r="GH189" i="4"/>
  <c r="GH189" i="5" s="1"/>
  <c r="GH188" i="4"/>
  <c r="GH188" i="5" s="1"/>
  <c r="GH187" i="4"/>
  <c r="GH187" i="5" s="1"/>
  <c r="GH216" i="4"/>
  <c r="GH216" i="5" s="1"/>
  <c r="GH215" i="4"/>
  <c r="GH215" i="5" s="1"/>
  <c r="GH214" i="4"/>
  <c r="GH214" i="5" s="1"/>
  <c r="GH186" i="4"/>
  <c r="GH186" i="5" s="1"/>
  <c r="GH185" i="4"/>
  <c r="GH185" i="5" s="1"/>
  <c r="GH184" i="4"/>
  <c r="GH184" i="5" s="1"/>
  <c r="GH183" i="4"/>
  <c r="GH183" i="5" s="1"/>
  <c r="GH182" i="4"/>
  <c r="GH182" i="5" s="1"/>
  <c r="GH181" i="4"/>
  <c r="GH181" i="5" s="1"/>
  <c r="GH180" i="4"/>
  <c r="GH180" i="5" s="1"/>
  <c r="GH179" i="4"/>
  <c r="GH179" i="5" s="1"/>
  <c r="GH178" i="4"/>
  <c r="GH178" i="5" s="1"/>
  <c r="GH177" i="4"/>
  <c r="GH177" i="5" s="1"/>
  <c r="GH176" i="4"/>
  <c r="GH176" i="5" s="1"/>
  <c r="GH175" i="4"/>
  <c r="GH175" i="5" s="1"/>
  <c r="GH174" i="4"/>
  <c r="GH174" i="5" s="1"/>
  <c r="GH173" i="4"/>
  <c r="GH173" i="5" s="1"/>
  <c r="GH172" i="4"/>
  <c r="GH172" i="5" s="1"/>
  <c r="GH171" i="4"/>
  <c r="GH171" i="5" s="1"/>
  <c r="GH170" i="4"/>
  <c r="GH170" i="5" s="1"/>
  <c r="GH169" i="4"/>
  <c r="GH169" i="5" s="1"/>
  <c r="GH168" i="4"/>
  <c r="GH168" i="5" s="1"/>
  <c r="GH167" i="4"/>
  <c r="GH167" i="5" s="1"/>
  <c r="GH166" i="4"/>
  <c r="GH166" i="5" s="1"/>
  <c r="GH165" i="4"/>
  <c r="GH165" i="5" s="1"/>
  <c r="GH164" i="4"/>
  <c r="GH164" i="5" s="1"/>
  <c r="GH163" i="4"/>
  <c r="GH163" i="5" s="1"/>
  <c r="GH162" i="4"/>
  <c r="GH162" i="5" s="1"/>
  <c r="GH161" i="4"/>
  <c r="GH161" i="5" s="1"/>
  <c r="GH160" i="4"/>
  <c r="GH160" i="5" s="1"/>
  <c r="GH159" i="4"/>
  <c r="GH159" i="5" s="1"/>
  <c r="GH158" i="4"/>
  <c r="GH158" i="5" s="1"/>
  <c r="GH157" i="4"/>
  <c r="GH157" i="5" s="1"/>
  <c r="GH156" i="4"/>
  <c r="GH156" i="5" s="1"/>
  <c r="GH155" i="4"/>
  <c r="GH155" i="5" s="1"/>
  <c r="GH154" i="4"/>
  <c r="GH154" i="5" s="1"/>
  <c r="GH221" i="4"/>
  <c r="GH221" i="5" s="1"/>
  <c r="GH220" i="4"/>
  <c r="GH220" i="5" s="1"/>
  <c r="GH219" i="4"/>
  <c r="GH219" i="5" s="1"/>
  <c r="GH218" i="4"/>
  <c r="GH218" i="5" s="1"/>
  <c r="GH217" i="4"/>
  <c r="GH217" i="5" s="1"/>
  <c r="GH153" i="4"/>
  <c r="GH153" i="5" s="1"/>
  <c r="GH152" i="4"/>
  <c r="GH152" i="5" s="1"/>
  <c r="GH151" i="4"/>
  <c r="GH151" i="5" s="1"/>
  <c r="GH150" i="4"/>
  <c r="GH150" i="5" s="1"/>
  <c r="GH149" i="4"/>
  <c r="GH149" i="5" s="1"/>
  <c r="GH148" i="4"/>
  <c r="GH148" i="5" s="1"/>
  <c r="GH147" i="4"/>
  <c r="GH147" i="5" s="1"/>
  <c r="GH146" i="4"/>
  <c r="GH146" i="5" s="1"/>
  <c r="GH145" i="4"/>
  <c r="GH145" i="5" s="1"/>
  <c r="GH144" i="4"/>
  <c r="GH144" i="5" s="1"/>
  <c r="GH143" i="4"/>
  <c r="GH143" i="5" s="1"/>
  <c r="GH142" i="4"/>
  <c r="GH142" i="5" s="1"/>
  <c r="GH141" i="4"/>
  <c r="GH141" i="5" s="1"/>
  <c r="GH140" i="4"/>
  <c r="GH140" i="5" s="1"/>
  <c r="GH139" i="4"/>
  <c r="GH139" i="5" s="1"/>
  <c r="GH138" i="4"/>
  <c r="GH138" i="5" s="1"/>
  <c r="GH137" i="4"/>
  <c r="GH137" i="5" s="1"/>
  <c r="GH136" i="4"/>
  <c r="GH136" i="5" s="1"/>
  <c r="GH135" i="4"/>
  <c r="GH135" i="5" s="1"/>
  <c r="GH134" i="4"/>
  <c r="GH134" i="5" s="1"/>
  <c r="GH133" i="4"/>
  <c r="GH133" i="5" s="1"/>
  <c r="GH132" i="4"/>
  <c r="GH132" i="5" s="1"/>
  <c r="GH131" i="4"/>
  <c r="GH131" i="5" s="1"/>
  <c r="GH130" i="4"/>
  <c r="GH130" i="5" s="1"/>
  <c r="GH129" i="4"/>
  <c r="GH129" i="5" s="1"/>
  <c r="GH128" i="4"/>
  <c r="GH128" i="5" s="1"/>
  <c r="GH127" i="4"/>
  <c r="GH127" i="5" s="1"/>
  <c r="GH126" i="4"/>
  <c r="GH126" i="5" s="1"/>
  <c r="GH125" i="4"/>
  <c r="GH125" i="5" s="1"/>
  <c r="GH124" i="4"/>
  <c r="GH124" i="5" s="1"/>
  <c r="GH123" i="4"/>
  <c r="GH123" i="5" s="1"/>
  <c r="GH122" i="4"/>
  <c r="GH122" i="5" s="1"/>
  <c r="GH121" i="4"/>
  <c r="GH121" i="5" s="1"/>
  <c r="GH120" i="4"/>
  <c r="GH120" i="5" s="1"/>
  <c r="GH119" i="4"/>
  <c r="GH119" i="5" s="1"/>
  <c r="GH118" i="4"/>
  <c r="GH118" i="5" s="1"/>
  <c r="GH117" i="4"/>
  <c r="GH117" i="5" s="1"/>
  <c r="GH116" i="4"/>
  <c r="GH116" i="5" s="1"/>
  <c r="GH115" i="4"/>
  <c r="GH115" i="5" s="1"/>
  <c r="GH114" i="4"/>
  <c r="GH114" i="5" s="1"/>
  <c r="GH113" i="4"/>
  <c r="GH113" i="5" s="1"/>
  <c r="GH112" i="4"/>
  <c r="GH112" i="5" s="1"/>
  <c r="GH111" i="4"/>
  <c r="GH111" i="5" s="1"/>
  <c r="GH110" i="4"/>
  <c r="GH110" i="5" s="1"/>
  <c r="GH109" i="4"/>
  <c r="GH109" i="5" s="1"/>
  <c r="GH108" i="4"/>
  <c r="GH108" i="5" s="1"/>
  <c r="GH107" i="4"/>
  <c r="GH107" i="5" s="1"/>
  <c r="GH106" i="4"/>
  <c r="GH106" i="5" s="1"/>
  <c r="GH105" i="4"/>
  <c r="GH105" i="5" s="1"/>
  <c r="GH104" i="4"/>
  <c r="GH104" i="5" s="1"/>
  <c r="GH103" i="4"/>
  <c r="GH103" i="5" s="1"/>
  <c r="GH102" i="4"/>
  <c r="GH102" i="5" s="1"/>
  <c r="GH101" i="4"/>
  <c r="GH101" i="5" s="1"/>
  <c r="GH100" i="4"/>
  <c r="GH100" i="5" s="1"/>
  <c r="GH99" i="4"/>
  <c r="GH99" i="5" s="1"/>
  <c r="GH98" i="4"/>
  <c r="GH98" i="5" s="1"/>
  <c r="GH97" i="4"/>
  <c r="GH97" i="5" s="1"/>
  <c r="GH96" i="4"/>
  <c r="GH96" i="5" s="1"/>
  <c r="GH95" i="4"/>
  <c r="GH95" i="5" s="1"/>
  <c r="GH94" i="4"/>
  <c r="GH94" i="5" s="1"/>
  <c r="GH93" i="4"/>
  <c r="GH93" i="5" s="1"/>
  <c r="GH92" i="4"/>
  <c r="GH92" i="5" s="1"/>
  <c r="GH91" i="4"/>
  <c r="GH91" i="5" s="1"/>
  <c r="GH90" i="4"/>
  <c r="GH90" i="5" s="1"/>
  <c r="GH89" i="4"/>
  <c r="GH89" i="5" s="1"/>
  <c r="GH88" i="4"/>
  <c r="GH88" i="5" s="1"/>
  <c r="GH87" i="4"/>
  <c r="GH87" i="5" s="1"/>
  <c r="GH86" i="4"/>
  <c r="GH86" i="5" s="1"/>
  <c r="GH85" i="4"/>
  <c r="GH85" i="5" s="1"/>
  <c r="GH84" i="4"/>
  <c r="GH84" i="5" s="1"/>
  <c r="GH83" i="4"/>
  <c r="GH83" i="5" s="1"/>
  <c r="GH82" i="4"/>
  <c r="GH82" i="5" s="1"/>
  <c r="GH81" i="4"/>
  <c r="GH81" i="5" s="1"/>
  <c r="GH80" i="4"/>
  <c r="GH80" i="5" s="1"/>
  <c r="GH79" i="4"/>
  <c r="GH79" i="5" s="1"/>
  <c r="GH78" i="4"/>
  <c r="GH78" i="5" s="1"/>
  <c r="GH77" i="4"/>
  <c r="GH77" i="5" s="1"/>
  <c r="GH76" i="4"/>
  <c r="GH76" i="5" s="1"/>
  <c r="GH75" i="4"/>
  <c r="GH75" i="5" s="1"/>
  <c r="GH74" i="4"/>
  <c r="GH74" i="5" s="1"/>
  <c r="GH73" i="4"/>
  <c r="GH73" i="5" s="1"/>
  <c r="GH72" i="4"/>
  <c r="GH72" i="5" s="1"/>
  <c r="GH71" i="4"/>
  <c r="GH71" i="5" s="1"/>
  <c r="GH70" i="4"/>
  <c r="GH70" i="5" s="1"/>
  <c r="GH69" i="4"/>
  <c r="GH69" i="5" s="1"/>
  <c r="GH68" i="4"/>
  <c r="GH68" i="5" s="1"/>
  <c r="GH67" i="4"/>
  <c r="GH67" i="5" s="1"/>
  <c r="GH66" i="4"/>
  <c r="GH66" i="5" s="1"/>
  <c r="GH65" i="4"/>
  <c r="GH65" i="5" s="1"/>
  <c r="GH64" i="4"/>
  <c r="GH64" i="5" s="1"/>
  <c r="GH63" i="4"/>
  <c r="GH63" i="5" s="1"/>
  <c r="GH62" i="4"/>
  <c r="GH62" i="5" s="1"/>
  <c r="GH61" i="4"/>
  <c r="GH61" i="5" s="1"/>
  <c r="GH60" i="4"/>
  <c r="GH60" i="5" s="1"/>
  <c r="GH59" i="4"/>
  <c r="GH59" i="5" s="1"/>
  <c r="GH58" i="4"/>
  <c r="GH58" i="5" s="1"/>
  <c r="GH57" i="4"/>
  <c r="GH57" i="5" s="1"/>
  <c r="GH56" i="4"/>
  <c r="GH56" i="5" s="1"/>
  <c r="GH55" i="4"/>
  <c r="GH55" i="5" s="1"/>
  <c r="GH54" i="4"/>
  <c r="GH54" i="5" s="1"/>
  <c r="GH53" i="4"/>
  <c r="GH53" i="5" s="1"/>
  <c r="GH52" i="4"/>
  <c r="GH52" i="5" s="1"/>
  <c r="GH51" i="4"/>
  <c r="GH51" i="5" s="1"/>
  <c r="GH50" i="4"/>
  <c r="GH50" i="5" s="1"/>
  <c r="GH49" i="4"/>
  <c r="GH49" i="5" s="1"/>
  <c r="GH48" i="4"/>
  <c r="GH48" i="5" s="1"/>
  <c r="GH47" i="4"/>
  <c r="GH47" i="5" s="1"/>
  <c r="GH46" i="4"/>
  <c r="GH46" i="5" s="1"/>
  <c r="GH45" i="4"/>
  <c r="GH45" i="5" s="1"/>
  <c r="GH44" i="4"/>
  <c r="GH44" i="5" s="1"/>
  <c r="GH43" i="4"/>
  <c r="GH43" i="5" s="1"/>
  <c r="GH42" i="4"/>
  <c r="GH42" i="5" s="1"/>
  <c r="GH41" i="4"/>
  <c r="GH41" i="5" s="1"/>
  <c r="GH40" i="4"/>
  <c r="GH40" i="5" s="1"/>
  <c r="GH39" i="4"/>
  <c r="GH39" i="5" s="1"/>
  <c r="GH38" i="4"/>
  <c r="GH38" i="5" s="1"/>
  <c r="GH37" i="4"/>
  <c r="GH37" i="5" s="1"/>
  <c r="GH36" i="4"/>
  <c r="GH36" i="5" s="1"/>
  <c r="GH35" i="4"/>
  <c r="GH35" i="5" s="1"/>
  <c r="GH34" i="4"/>
  <c r="GH34" i="5" s="1"/>
  <c r="GH33" i="4"/>
  <c r="GH33" i="5" s="1"/>
  <c r="GH32" i="4"/>
  <c r="GH32" i="5" s="1"/>
  <c r="GH31" i="4"/>
  <c r="GH31" i="5" s="1"/>
  <c r="GH30" i="4"/>
  <c r="GH30" i="5" s="1"/>
  <c r="GH29" i="4"/>
  <c r="GH29" i="5" s="1"/>
  <c r="GH28" i="4"/>
  <c r="GH28" i="5" s="1"/>
  <c r="GH27" i="4"/>
  <c r="GH27" i="5" s="1"/>
  <c r="GH26" i="4"/>
  <c r="GH26" i="5" s="1"/>
  <c r="GH25" i="4"/>
  <c r="GH25" i="5" s="1"/>
  <c r="GH24" i="4"/>
  <c r="GH24" i="5" s="1"/>
  <c r="GH23" i="4"/>
  <c r="GH23" i="5" s="1"/>
  <c r="GH22" i="4"/>
  <c r="GH22" i="5" s="1"/>
  <c r="GH21" i="4"/>
  <c r="GH21" i="5" s="1"/>
  <c r="GH20" i="4"/>
  <c r="GH20" i="5" s="1"/>
  <c r="GH19" i="4"/>
  <c r="GH19" i="5" s="1"/>
  <c r="GH18" i="4"/>
  <c r="GH18" i="5" s="1"/>
  <c r="GH17" i="4"/>
  <c r="GH17" i="5" s="1"/>
  <c r="GH16" i="4"/>
  <c r="GH16" i="5" s="1"/>
  <c r="GH15" i="4"/>
  <c r="GH15" i="5" s="1"/>
  <c r="GH14" i="4"/>
  <c r="GH14" i="5" s="1"/>
  <c r="GH13" i="4"/>
  <c r="GH13" i="5" s="1"/>
  <c r="GH12" i="4"/>
  <c r="GH12" i="5" s="1"/>
  <c r="GK11" i="5"/>
  <c r="GJ10" i="5"/>
  <c r="GJ22" i="7" l="1"/>
  <c r="GJ21" i="7"/>
  <c r="GJ20" i="7"/>
  <c r="GJ19" i="7"/>
  <c r="GJ18" i="7"/>
  <c r="GJ13" i="7"/>
  <c r="GJ16" i="7"/>
  <c r="GJ17" i="7"/>
  <c r="GJ15" i="7"/>
  <c r="GJ14" i="7"/>
  <c r="GK10" i="5"/>
  <c r="GL11" i="5"/>
  <c r="GJ10" i="4"/>
  <c r="GK11" i="4"/>
  <c r="GI254" i="4"/>
  <c r="GI254" i="5" s="1"/>
  <c r="GI253" i="4"/>
  <c r="GI253" i="5" s="1"/>
  <c r="GI252" i="4"/>
  <c r="GI252" i="5" s="1"/>
  <c r="GI251" i="4"/>
  <c r="GI251" i="5" s="1"/>
  <c r="GI250" i="4"/>
  <c r="GI250" i="5" s="1"/>
  <c r="GI249" i="4"/>
  <c r="GI249" i="5" s="1"/>
  <c r="GI248" i="4"/>
  <c r="GI248" i="5" s="1"/>
  <c r="GI247" i="4"/>
  <c r="GI247" i="5" s="1"/>
  <c r="GI246" i="4"/>
  <c r="GI246" i="5" s="1"/>
  <c r="GI245" i="4"/>
  <c r="GI245" i="5" s="1"/>
  <c r="GI244" i="4"/>
  <c r="GI244" i="5" s="1"/>
  <c r="GI243" i="4"/>
  <c r="GI243" i="5" s="1"/>
  <c r="GI242" i="4"/>
  <c r="GI242" i="5" s="1"/>
  <c r="GI241" i="4"/>
  <c r="GI241" i="5" s="1"/>
  <c r="GI240" i="4"/>
  <c r="GI240" i="5" s="1"/>
  <c r="GI239" i="4"/>
  <c r="GI239" i="5" s="1"/>
  <c r="GI238" i="4"/>
  <c r="GI238" i="5" s="1"/>
  <c r="GI237" i="4"/>
  <c r="GI237" i="5" s="1"/>
  <c r="GI236" i="4"/>
  <c r="GI236" i="5" s="1"/>
  <c r="GI235" i="4"/>
  <c r="GI235" i="5" s="1"/>
  <c r="GI234" i="4"/>
  <c r="GI234" i="5" s="1"/>
  <c r="GI233" i="4"/>
  <c r="GI233" i="5" s="1"/>
  <c r="GI232" i="4"/>
  <c r="GI232" i="5" s="1"/>
  <c r="GI231" i="4"/>
  <c r="GI231" i="5" s="1"/>
  <c r="GI230" i="4"/>
  <c r="GI230" i="5" s="1"/>
  <c r="GI229" i="4"/>
  <c r="GI229" i="5" s="1"/>
  <c r="GI228" i="4"/>
  <c r="GI228" i="5" s="1"/>
  <c r="GI227" i="4"/>
  <c r="GI227" i="5" s="1"/>
  <c r="GI226" i="4"/>
  <c r="GI226" i="5" s="1"/>
  <c r="GI225" i="4"/>
  <c r="GI225" i="5" s="1"/>
  <c r="GI224" i="4"/>
  <c r="GI224" i="5" s="1"/>
  <c r="GI223" i="4"/>
  <c r="GI223" i="5" s="1"/>
  <c r="GI222" i="4"/>
  <c r="GI222" i="5" s="1"/>
  <c r="GI221" i="4"/>
  <c r="GI221" i="5" s="1"/>
  <c r="GI220" i="4"/>
  <c r="GI220" i="5" s="1"/>
  <c r="GI219" i="4"/>
  <c r="GI219" i="5" s="1"/>
  <c r="GI218" i="4"/>
  <c r="GI218" i="5" s="1"/>
  <c r="GI217" i="4"/>
  <c r="GI217" i="5" s="1"/>
  <c r="GI266" i="4"/>
  <c r="GI265" i="4"/>
  <c r="GI265" i="5" s="1"/>
  <c r="GI264" i="4"/>
  <c r="GI264" i="5" s="1"/>
  <c r="GI213" i="4"/>
  <c r="GI213" i="5" s="1"/>
  <c r="GI212" i="4"/>
  <c r="GI212" i="5" s="1"/>
  <c r="GI211" i="4"/>
  <c r="GI211" i="5" s="1"/>
  <c r="GI210" i="4"/>
  <c r="GI210" i="5" s="1"/>
  <c r="GI209" i="4"/>
  <c r="GI209" i="5" s="1"/>
  <c r="GI208" i="4"/>
  <c r="GI208" i="5" s="1"/>
  <c r="GI207" i="4"/>
  <c r="GI207" i="5" s="1"/>
  <c r="GI206" i="4"/>
  <c r="GI206" i="5" s="1"/>
  <c r="GI205" i="4"/>
  <c r="GI205" i="5" s="1"/>
  <c r="GI204" i="4"/>
  <c r="GI204" i="5" s="1"/>
  <c r="GI203" i="4"/>
  <c r="GI203" i="5" s="1"/>
  <c r="GI202" i="4"/>
  <c r="GI202" i="5" s="1"/>
  <c r="GI201" i="4"/>
  <c r="GI201" i="5" s="1"/>
  <c r="GI200" i="4"/>
  <c r="GI200" i="5" s="1"/>
  <c r="GI199" i="4"/>
  <c r="GI199" i="5" s="1"/>
  <c r="GI198" i="4"/>
  <c r="GI198" i="5" s="1"/>
  <c r="GI197" i="4"/>
  <c r="GI197" i="5" s="1"/>
  <c r="GI196" i="4"/>
  <c r="GI196" i="5" s="1"/>
  <c r="GI195" i="4"/>
  <c r="GI195" i="5" s="1"/>
  <c r="GI194" i="4"/>
  <c r="GI194" i="5" s="1"/>
  <c r="GI193" i="4"/>
  <c r="GI193" i="5" s="1"/>
  <c r="GI192" i="4"/>
  <c r="GI192" i="5" s="1"/>
  <c r="GI191" i="4"/>
  <c r="GI191" i="5" s="1"/>
  <c r="GI190" i="4"/>
  <c r="GI190" i="5" s="1"/>
  <c r="GI189" i="4"/>
  <c r="GI189" i="5" s="1"/>
  <c r="GI188" i="4"/>
  <c r="GI188" i="5" s="1"/>
  <c r="GI187" i="4"/>
  <c r="GI187" i="5" s="1"/>
  <c r="GI263" i="4"/>
  <c r="GI263" i="5" s="1"/>
  <c r="GI259" i="4"/>
  <c r="GI259" i="5" s="1"/>
  <c r="GI255" i="4"/>
  <c r="GI255" i="5" s="1"/>
  <c r="GI260" i="4"/>
  <c r="GI260" i="5" s="1"/>
  <c r="GI256" i="4"/>
  <c r="GI256" i="5" s="1"/>
  <c r="GI186" i="4"/>
  <c r="GI186" i="5" s="1"/>
  <c r="GI185" i="4"/>
  <c r="GI185" i="5" s="1"/>
  <c r="GI184" i="4"/>
  <c r="GI184" i="5" s="1"/>
  <c r="GI183" i="4"/>
  <c r="GI183" i="5" s="1"/>
  <c r="GI182" i="4"/>
  <c r="GI182" i="5" s="1"/>
  <c r="GI181" i="4"/>
  <c r="GI181" i="5" s="1"/>
  <c r="GI180" i="4"/>
  <c r="GI180" i="5" s="1"/>
  <c r="GI179" i="4"/>
  <c r="GI179" i="5" s="1"/>
  <c r="GI178" i="4"/>
  <c r="GI178" i="5" s="1"/>
  <c r="GI177" i="4"/>
  <c r="GI177" i="5" s="1"/>
  <c r="GI176" i="4"/>
  <c r="GI176" i="5" s="1"/>
  <c r="GI175" i="4"/>
  <c r="GI175" i="5" s="1"/>
  <c r="GI174" i="4"/>
  <c r="GI174" i="5" s="1"/>
  <c r="GI173" i="4"/>
  <c r="GI173" i="5" s="1"/>
  <c r="GI172" i="4"/>
  <c r="GI172" i="5" s="1"/>
  <c r="GI171" i="4"/>
  <c r="GI171" i="5" s="1"/>
  <c r="GI170" i="4"/>
  <c r="GI170" i="5" s="1"/>
  <c r="GI169" i="4"/>
  <c r="GI169" i="5" s="1"/>
  <c r="GI168" i="4"/>
  <c r="GI168" i="5" s="1"/>
  <c r="GI167" i="4"/>
  <c r="GI167" i="5" s="1"/>
  <c r="GI166" i="4"/>
  <c r="GI166" i="5" s="1"/>
  <c r="GI165" i="4"/>
  <c r="GI165" i="5" s="1"/>
  <c r="GI164" i="4"/>
  <c r="GI164" i="5" s="1"/>
  <c r="GI163" i="4"/>
  <c r="GI163" i="5" s="1"/>
  <c r="GI162" i="4"/>
  <c r="GI162" i="5" s="1"/>
  <c r="GI161" i="4"/>
  <c r="GI161" i="5" s="1"/>
  <c r="GI160" i="4"/>
  <c r="GI160" i="5" s="1"/>
  <c r="GI159" i="4"/>
  <c r="GI159" i="5" s="1"/>
  <c r="GI158" i="4"/>
  <c r="GI158" i="5" s="1"/>
  <c r="GI157" i="4"/>
  <c r="GI157" i="5" s="1"/>
  <c r="GI156" i="4"/>
  <c r="GI156" i="5" s="1"/>
  <c r="GI155" i="4"/>
  <c r="GI155" i="5" s="1"/>
  <c r="GI216" i="4"/>
  <c r="GI216" i="5" s="1"/>
  <c r="GI215" i="4"/>
  <c r="GI215" i="5" s="1"/>
  <c r="GI214" i="4"/>
  <c r="GI214" i="5" s="1"/>
  <c r="GI261" i="4"/>
  <c r="GI261" i="5" s="1"/>
  <c r="GI257" i="4"/>
  <c r="GI257" i="5" s="1"/>
  <c r="GI153" i="4"/>
  <c r="GI153" i="5" s="1"/>
  <c r="GI152" i="4"/>
  <c r="GI152" i="5" s="1"/>
  <c r="GI151" i="4"/>
  <c r="GI151" i="5" s="1"/>
  <c r="GI150" i="4"/>
  <c r="GI150" i="5" s="1"/>
  <c r="GI149" i="4"/>
  <c r="GI149" i="5" s="1"/>
  <c r="GI148" i="4"/>
  <c r="GI148" i="5" s="1"/>
  <c r="GI147" i="4"/>
  <c r="GI147" i="5" s="1"/>
  <c r="GI146" i="4"/>
  <c r="GI146" i="5" s="1"/>
  <c r="GI145" i="4"/>
  <c r="GI145" i="5" s="1"/>
  <c r="GI144" i="4"/>
  <c r="GI144" i="5" s="1"/>
  <c r="GI143" i="4"/>
  <c r="GI143" i="5" s="1"/>
  <c r="GI142" i="4"/>
  <c r="GI142" i="5" s="1"/>
  <c r="GI141" i="4"/>
  <c r="GI141" i="5" s="1"/>
  <c r="GI140" i="4"/>
  <c r="GI140" i="5" s="1"/>
  <c r="GI139" i="4"/>
  <c r="GI139" i="5" s="1"/>
  <c r="GI138" i="4"/>
  <c r="GI138" i="5" s="1"/>
  <c r="GI137" i="4"/>
  <c r="GI137" i="5" s="1"/>
  <c r="GI136" i="4"/>
  <c r="GI136" i="5" s="1"/>
  <c r="GI135" i="4"/>
  <c r="GI135" i="5" s="1"/>
  <c r="GI134" i="4"/>
  <c r="GI134" i="5" s="1"/>
  <c r="GI133" i="4"/>
  <c r="GI133" i="5" s="1"/>
  <c r="GI132" i="4"/>
  <c r="GI132" i="5" s="1"/>
  <c r="GI131" i="4"/>
  <c r="GI131" i="5" s="1"/>
  <c r="GI130" i="4"/>
  <c r="GI130" i="5" s="1"/>
  <c r="GI129" i="4"/>
  <c r="GI129" i="5" s="1"/>
  <c r="GI154" i="4"/>
  <c r="GI154" i="5" s="1"/>
  <c r="GI258" i="4"/>
  <c r="GI258" i="5" s="1"/>
  <c r="GI123" i="4"/>
  <c r="GI123" i="5" s="1"/>
  <c r="GI122" i="4"/>
  <c r="GI122" i="5" s="1"/>
  <c r="GI121" i="4"/>
  <c r="GI121" i="5" s="1"/>
  <c r="GI120" i="4"/>
  <c r="GI120" i="5" s="1"/>
  <c r="GI119" i="4"/>
  <c r="GI119" i="5" s="1"/>
  <c r="GI118" i="4"/>
  <c r="GI118" i="5" s="1"/>
  <c r="GI117" i="4"/>
  <c r="GI117" i="5" s="1"/>
  <c r="GI116" i="4"/>
  <c r="GI116" i="5" s="1"/>
  <c r="GI115" i="4"/>
  <c r="GI115" i="5" s="1"/>
  <c r="GI114" i="4"/>
  <c r="GI114" i="5" s="1"/>
  <c r="GI113" i="4"/>
  <c r="GI113" i="5" s="1"/>
  <c r="GI112" i="4"/>
  <c r="GI112" i="5" s="1"/>
  <c r="GI111" i="4"/>
  <c r="GI111" i="5" s="1"/>
  <c r="GI110" i="4"/>
  <c r="GI110" i="5" s="1"/>
  <c r="GI109" i="4"/>
  <c r="GI109" i="5" s="1"/>
  <c r="GI108" i="4"/>
  <c r="GI108" i="5" s="1"/>
  <c r="GI107" i="4"/>
  <c r="GI107" i="5" s="1"/>
  <c r="GI106" i="4"/>
  <c r="GI106" i="5" s="1"/>
  <c r="GI105" i="4"/>
  <c r="GI105" i="5" s="1"/>
  <c r="GI104" i="4"/>
  <c r="GI104" i="5" s="1"/>
  <c r="GI103" i="4"/>
  <c r="GI103" i="5" s="1"/>
  <c r="GI102" i="4"/>
  <c r="GI102" i="5" s="1"/>
  <c r="GI101" i="4"/>
  <c r="GI101" i="5" s="1"/>
  <c r="GI100" i="4"/>
  <c r="GI100" i="5" s="1"/>
  <c r="GI99" i="4"/>
  <c r="GI99" i="5" s="1"/>
  <c r="GI98" i="4"/>
  <c r="GI98" i="5" s="1"/>
  <c r="GI97" i="4"/>
  <c r="GI97" i="5" s="1"/>
  <c r="GI96" i="4"/>
  <c r="GI96" i="5" s="1"/>
  <c r="GI95" i="4"/>
  <c r="GI95" i="5" s="1"/>
  <c r="GI94" i="4"/>
  <c r="GI94" i="5" s="1"/>
  <c r="GI93" i="4"/>
  <c r="GI93" i="5" s="1"/>
  <c r="GI92" i="4"/>
  <c r="GI92" i="5" s="1"/>
  <c r="GI91" i="4"/>
  <c r="GI91" i="5" s="1"/>
  <c r="GI90" i="4"/>
  <c r="GI90" i="5" s="1"/>
  <c r="GI89" i="4"/>
  <c r="GI89" i="5" s="1"/>
  <c r="GI88" i="4"/>
  <c r="GI88" i="5" s="1"/>
  <c r="GI87" i="4"/>
  <c r="GI87" i="5" s="1"/>
  <c r="GI86" i="4"/>
  <c r="GI86" i="5" s="1"/>
  <c r="GI85" i="4"/>
  <c r="GI85" i="5" s="1"/>
  <c r="GI84" i="4"/>
  <c r="GI84" i="5" s="1"/>
  <c r="GI83" i="4"/>
  <c r="GI83" i="5" s="1"/>
  <c r="GI82" i="4"/>
  <c r="GI82" i="5" s="1"/>
  <c r="GI81" i="4"/>
  <c r="GI81" i="5" s="1"/>
  <c r="GI80" i="4"/>
  <c r="GI80" i="5" s="1"/>
  <c r="GI79" i="4"/>
  <c r="GI79" i="5" s="1"/>
  <c r="GI78" i="4"/>
  <c r="GI78" i="5" s="1"/>
  <c r="GI77" i="4"/>
  <c r="GI77" i="5" s="1"/>
  <c r="GI76" i="4"/>
  <c r="GI76" i="5" s="1"/>
  <c r="GI75" i="4"/>
  <c r="GI75" i="5" s="1"/>
  <c r="GI74" i="4"/>
  <c r="GI74" i="5" s="1"/>
  <c r="GI73" i="4"/>
  <c r="GI73" i="5" s="1"/>
  <c r="GI72" i="4"/>
  <c r="GI72" i="5" s="1"/>
  <c r="GI71" i="4"/>
  <c r="GI71" i="5" s="1"/>
  <c r="GI70" i="4"/>
  <c r="GI70" i="5" s="1"/>
  <c r="GI69" i="4"/>
  <c r="GI69" i="5" s="1"/>
  <c r="GI68" i="4"/>
  <c r="GI68" i="5" s="1"/>
  <c r="GI67" i="4"/>
  <c r="GI67" i="5" s="1"/>
  <c r="GI66" i="4"/>
  <c r="GI66" i="5" s="1"/>
  <c r="GI65" i="4"/>
  <c r="GI65" i="5" s="1"/>
  <c r="GI64" i="4"/>
  <c r="GI64" i="5" s="1"/>
  <c r="GI63" i="4"/>
  <c r="GI63" i="5" s="1"/>
  <c r="GI62" i="4"/>
  <c r="GI62" i="5" s="1"/>
  <c r="GI61" i="4"/>
  <c r="GI61" i="5" s="1"/>
  <c r="GI60" i="4"/>
  <c r="GI60" i="5" s="1"/>
  <c r="GI59" i="4"/>
  <c r="GI59" i="5" s="1"/>
  <c r="GI58" i="4"/>
  <c r="GI58" i="5" s="1"/>
  <c r="GI57" i="4"/>
  <c r="GI57" i="5" s="1"/>
  <c r="GI56" i="4"/>
  <c r="GI56" i="5" s="1"/>
  <c r="GI55" i="4"/>
  <c r="GI55" i="5" s="1"/>
  <c r="GI54" i="4"/>
  <c r="GI54" i="5" s="1"/>
  <c r="GI53" i="4"/>
  <c r="GI53" i="5" s="1"/>
  <c r="GI52" i="4"/>
  <c r="GI52" i="5" s="1"/>
  <c r="GI51" i="4"/>
  <c r="GI51" i="5" s="1"/>
  <c r="GI50" i="4"/>
  <c r="GI50" i="5" s="1"/>
  <c r="GI49" i="4"/>
  <c r="GI49" i="5" s="1"/>
  <c r="GI262" i="4"/>
  <c r="GI262" i="5" s="1"/>
  <c r="GI128" i="4"/>
  <c r="GI128" i="5" s="1"/>
  <c r="GI127" i="4"/>
  <c r="GI127" i="5" s="1"/>
  <c r="GI126" i="4"/>
  <c r="GI126" i="5" s="1"/>
  <c r="GI125" i="4"/>
  <c r="GI125" i="5" s="1"/>
  <c r="GI124" i="4"/>
  <c r="GI124" i="5" s="1"/>
  <c r="GI48" i="4"/>
  <c r="GI48" i="5" s="1"/>
  <c r="GI47" i="4"/>
  <c r="GI47" i="5" s="1"/>
  <c r="GI46" i="4"/>
  <c r="GI46" i="5" s="1"/>
  <c r="GI45" i="4"/>
  <c r="GI45" i="5" s="1"/>
  <c r="GI44" i="4"/>
  <c r="GI44" i="5" s="1"/>
  <c r="GI43" i="4"/>
  <c r="GI43" i="5" s="1"/>
  <c r="GI42" i="4"/>
  <c r="GI42" i="5" s="1"/>
  <c r="GI41" i="4"/>
  <c r="GI41" i="5" s="1"/>
  <c r="GI40" i="4"/>
  <c r="GI40" i="5" s="1"/>
  <c r="GI39" i="4"/>
  <c r="GI39" i="5" s="1"/>
  <c r="GI38" i="4"/>
  <c r="GI38" i="5" s="1"/>
  <c r="GI37" i="4"/>
  <c r="GI37" i="5" s="1"/>
  <c r="GI36" i="4"/>
  <c r="GI36" i="5" s="1"/>
  <c r="GI35" i="4"/>
  <c r="GI35" i="5" s="1"/>
  <c r="GI34" i="4"/>
  <c r="GI34" i="5" s="1"/>
  <c r="GI33" i="4"/>
  <c r="GI33" i="5" s="1"/>
  <c r="GI32" i="4"/>
  <c r="GI32" i="5" s="1"/>
  <c r="GI31" i="4"/>
  <c r="GI31" i="5" s="1"/>
  <c r="GI30" i="4"/>
  <c r="GI30" i="5" s="1"/>
  <c r="GI29" i="4"/>
  <c r="GI29" i="5" s="1"/>
  <c r="GI28" i="4"/>
  <c r="GI28" i="5" s="1"/>
  <c r="GI27" i="4"/>
  <c r="GI27" i="5" s="1"/>
  <c r="GI26" i="4"/>
  <c r="GI26" i="5" s="1"/>
  <c r="GI25" i="4"/>
  <c r="GI25" i="5" s="1"/>
  <c r="GI24" i="4"/>
  <c r="GI24" i="5" s="1"/>
  <c r="GI23" i="4"/>
  <c r="GI23" i="5" s="1"/>
  <c r="GI22" i="4"/>
  <c r="GI22" i="5" s="1"/>
  <c r="GI21" i="4"/>
  <c r="GI21" i="5" s="1"/>
  <c r="GI20" i="4"/>
  <c r="GI20" i="5" s="1"/>
  <c r="GI19" i="4"/>
  <c r="GI19" i="5" s="1"/>
  <c r="GI18" i="4"/>
  <c r="GI18" i="5" s="1"/>
  <c r="GI17" i="4"/>
  <c r="GI17" i="5" s="1"/>
  <c r="GI16" i="4"/>
  <c r="GI16" i="5" s="1"/>
  <c r="GI15" i="4"/>
  <c r="GI15" i="5" s="1"/>
  <c r="GI14" i="4"/>
  <c r="GI14" i="5" s="1"/>
  <c r="GI13" i="4"/>
  <c r="GI13" i="5" s="1"/>
  <c r="GI12" i="4"/>
  <c r="GI12" i="5" s="1"/>
  <c r="GK22" i="7" l="1"/>
  <c r="GK21" i="7"/>
  <c r="GK20" i="7"/>
  <c r="GK19" i="7"/>
  <c r="GK18" i="7"/>
  <c r="GK17" i="7"/>
  <c r="GK14" i="7"/>
  <c r="GK13" i="7"/>
  <c r="GK15" i="7"/>
  <c r="GK16" i="7"/>
  <c r="GK10" i="4"/>
  <c r="GL11" i="4"/>
  <c r="GJ266" i="4"/>
  <c r="GJ265" i="4"/>
  <c r="GJ265" i="5" s="1"/>
  <c r="GJ264" i="4"/>
  <c r="GJ264" i="5" s="1"/>
  <c r="GJ242" i="4"/>
  <c r="GJ242" i="5" s="1"/>
  <c r="GJ241" i="4"/>
  <c r="GJ241" i="5" s="1"/>
  <c r="GJ240" i="4"/>
  <c r="GJ240" i="5" s="1"/>
  <c r="GJ239" i="4"/>
  <c r="GJ239" i="5" s="1"/>
  <c r="GJ238" i="4"/>
  <c r="GJ238" i="5" s="1"/>
  <c r="GJ237" i="4"/>
  <c r="GJ237" i="5" s="1"/>
  <c r="GJ236" i="4"/>
  <c r="GJ236" i="5" s="1"/>
  <c r="GJ235" i="4"/>
  <c r="GJ235" i="5" s="1"/>
  <c r="GJ234" i="4"/>
  <c r="GJ234" i="5" s="1"/>
  <c r="GJ233" i="4"/>
  <c r="GJ233" i="5" s="1"/>
  <c r="GJ232" i="4"/>
  <c r="GJ232" i="5" s="1"/>
  <c r="GJ231" i="4"/>
  <c r="GJ231" i="5" s="1"/>
  <c r="GJ230" i="4"/>
  <c r="GJ230" i="5" s="1"/>
  <c r="GJ229" i="4"/>
  <c r="GJ229" i="5" s="1"/>
  <c r="GJ228" i="4"/>
  <c r="GJ228" i="5" s="1"/>
  <c r="GJ227" i="4"/>
  <c r="GJ227" i="5" s="1"/>
  <c r="GJ226" i="4"/>
  <c r="GJ226" i="5" s="1"/>
  <c r="GJ225" i="4"/>
  <c r="GJ225" i="5" s="1"/>
  <c r="GJ224" i="4"/>
  <c r="GJ224" i="5" s="1"/>
  <c r="GJ223" i="4"/>
  <c r="GJ223" i="5" s="1"/>
  <c r="GJ222" i="4"/>
  <c r="GJ222" i="5" s="1"/>
  <c r="GJ221" i="4"/>
  <c r="GJ221" i="5" s="1"/>
  <c r="GJ220" i="4"/>
  <c r="GJ220" i="5" s="1"/>
  <c r="GJ219" i="4"/>
  <c r="GJ219" i="5" s="1"/>
  <c r="GJ218" i="4"/>
  <c r="GJ218" i="5" s="1"/>
  <c r="GJ217" i="4"/>
  <c r="GJ217" i="5" s="1"/>
  <c r="GJ216" i="4"/>
  <c r="GJ216" i="5" s="1"/>
  <c r="GJ215" i="4"/>
  <c r="GJ215" i="5" s="1"/>
  <c r="GJ214" i="4"/>
  <c r="GJ214" i="5" s="1"/>
  <c r="GJ263" i="4"/>
  <c r="GJ263" i="5" s="1"/>
  <c r="GJ262" i="4"/>
  <c r="GJ262" i="5" s="1"/>
  <c r="GJ261" i="4"/>
  <c r="GJ261" i="5" s="1"/>
  <c r="GJ260" i="4"/>
  <c r="GJ260" i="5" s="1"/>
  <c r="GJ259" i="4"/>
  <c r="GJ259" i="5" s="1"/>
  <c r="GJ258" i="4"/>
  <c r="GJ258" i="5" s="1"/>
  <c r="GJ257" i="4"/>
  <c r="GJ257" i="5" s="1"/>
  <c r="GJ256" i="4"/>
  <c r="GJ256" i="5" s="1"/>
  <c r="GJ255" i="4"/>
  <c r="GJ255" i="5" s="1"/>
  <c r="GJ254" i="4"/>
  <c r="GJ254" i="5" s="1"/>
  <c r="GJ253" i="4"/>
  <c r="GJ253" i="5" s="1"/>
  <c r="GJ252" i="4"/>
  <c r="GJ252" i="5" s="1"/>
  <c r="GJ251" i="4"/>
  <c r="GJ251" i="5" s="1"/>
  <c r="GJ250" i="4"/>
  <c r="GJ250" i="5" s="1"/>
  <c r="GJ249" i="4"/>
  <c r="GJ249" i="5" s="1"/>
  <c r="GJ248" i="4"/>
  <c r="GJ248" i="5" s="1"/>
  <c r="GJ247" i="4"/>
  <c r="GJ247" i="5" s="1"/>
  <c r="GJ246" i="4"/>
  <c r="GJ246" i="5" s="1"/>
  <c r="GJ245" i="4"/>
  <c r="GJ245" i="5" s="1"/>
  <c r="GJ244" i="4"/>
  <c r="GJ244" i="5" s="1"/>
  <c r="GJ243" i="4"/>
  <c r="GJ243" i="5" s="1"/>
  <c r="GJ213" i="4"/>
  <c r="GJ213" i="5" s="1"/>
  <c r="GJ212" i="4"/>
  <c r="GJ212" i="5" s="1"/>
  <c r="GJ211" i="4"/>
  <c r="GJ211" i="5" s="1"/>
  <c r="GJ210" i="4"/>
  <c r="GJ210" i="5" s="1"/>
  <c r="GJ209" i="4"/>
  <c r="GJ209" i="5" s="1"/>
  <c r="GJ208" i="4"/>
  <c r="GJ208" i="5" s="1"/>
  <c r="GJ207" i="4"/>
  <c r="GJ207" i="5" s="1"/>
  <c r="GJ206" i="4"/>
  <c r="GJ206" i="5" s="1"/>
  <c r="GJ205" i="4"/>
  <c r="GJ205" i="5" s="1"/>
  <c r="GJ204" i="4"/>
  <c r="GJ204" i="5" s="1"/>
  <c r="GJ203" i="4"/>
  <c r="GJ203" i="5" s="1"/>
  <c r="GJ202" i="4"/>
  <c r="GJ202" i="5" s="1"/>
  <c r="GJ201" i="4"/>
  <c r="GJ201" i="5" s="1"/>
  <c r="GJ200" i="4"/>
  <c r="GJ200" i="5" s="1"/>
  <c r="GJ199" i="4"/>
  <c r="GJ199" i="5" s="1"/>
  <c r="GJ198" i="4"/>
  <c r="GJ198" i="5" s="1"/>
  <c r="GJ197" i="4"/>
  <c r="GJ197" i="5" s="1"/>
  <c r="GJ196" i="4"/>
  <c r="GJ196" i="5" s="1"/>
  <c r="GJ195" i="4"/>
  <c r="GJ195" i="5" s="1"/>
  <c r="GJ194" i="4"/>
  <c r="GJ194" i="5" s="1"/>
  <c r="GJ193" i="4"/>
  <c r="GJ193" i="5" s="1"/>
  <c r="GJ192" i="4"/>
  <c r="GJ192" i="5" s="1"/>
  <c r="GJ191" i="4"/>
  <c r="GJ191" i="5" s="1"/>
  <c r="GJ190" i="4"/>
  <c r="GJ190" i="5" s="1"/>
  <c r="GJ189" i="4"/>
  <c r="GJ189" i="5" s="1"/>
  <c r="GJ188" i="4"/>
  <c r="GJ188" i="5" s="1"/>
  <c r="GJ187" i="4"/>
  <c r="GJ187" i="5" s="1"/>
  <c r="GJ186" i="4"/>
  <c r="GJ186" i="5" s="1"/>
  <c r="GJ185" i="4"/>
  <c r="GJ185" i="5" s="1"/>
  <c r="GJ184" i="4"/>
  <c r="GJ184" i="5" s="1"/>
  <c r="GJ183" i="4"/>
  <c r="GJ183" i="5" s="1"/>
  <c r="GJ182" i="4"/>
  <c r="GJ182" i="5" s="1"/>
  <c r="GJ181" i="4"/>
  <c r="GJ181" i="5" s="1"/>
  <c r="GJ180" i="4"/>
  <c r="GJ180" i="5" s="1"/>
  <c r="GJ179" i="4"/>
  <c r="GJ179" i="5" s="1"/>
  <c r="GJ178" i="4"/>
  <c r="GJ178" i="5" s="1"/>
  <c r="GJ177" i="4"/>
  <c r="GJ177" i="5" s="1"/>
  <c r="GJ176" i="4"/>
  <c r="GJ176" i="5" s="1"/>
  <c r="GJ175" i="4"/>
  <c r="GJ175" i="5" s="1"/>
  <c r="GJ174" i="4"/>
  <c r="GJ174" i="5" s="1"/>
  <c r="GJ173" i="4"/>
  <c r="GJ173" i="5" s="1"/>
  <c r="GJ172" i="4"/>
  <c r="GJ172" i="5" s="1"/>
  <c r="GJ171" i="4"/>
  <c r="GJ171" i="5" s="1"/>
  <c r="GJ170" i="4"/>
  <c r="GJ170" i="5" s="1"/>
  <c r="GJ169" i="4"/>
  <c r="GJ169" i="5" s="1"/>
  <c r="GJ168" i="4"/>
  <c r="GJ168" i="5" s="1"/>
  <c r="GJ167" i="4"/>
  <c r="GJ167" i="5" s="1"/>
  <c r="GJ166" i="4"/>
  <c r="GJ166" i="5" s="1"/>
  <c r="GJ165" i="4"/>
  <c r="GJ165" i="5" s="1"/>
  <c r="GJ164" i="4"/>
  <c r="GJ164" i="5" s="1"/>
  <c r="GJ163" i="4"/>
  <c r="GJ163" i="5" s="1"/>
  <c r="GJ162" i="4"/>
  <c r="GJ162" i="5" s="1"/>
  <c r="GJ161" i="4"/>
  <c r="GJ161" i="5" s="1"/>
  <c r="GJ160" i="4"/>
  <c r="GJ160" i="5" s="1"/>
  <c r="GJ159" i="4"/>
  <c r="GJ159" i="5" s="1"/>
  <c r="GJ158" i="4"/>
  <c r="GJ158" i="5" s="1"/>
  <c r="GJ157" i="4"/>
  <c r="GJ157" i="5" s="1"/>
  <c r="GJ156" i="4"/>
  <c r="GJ156" i="5" s="1"/>
  <c r="GJ155" i="4"/>
  <c r="GJ155" i="5" s="1"/>
  <c r="GJ153" i="4"/>
  <c r="GJ153" i="5" s="1"/>
  <c r="GJ152" i="4"/>
  <c r="GJ152" i="5" s="1"/>
  <c r="GJ151" i="4"/>
  <c r="GJ151" i="5" s="1"/>
  <c r="GJ150" i="4"/>
  <c r="GJ150" i="5" s="1"/>
  <c r="GJ149" i="4"/>
  <c r="GJ149" i="5" s="1"/>
  <c r="GJ148" i="4"/>
  <c r="GJ148" i="5" s="1"/>
  <c r="GJ147" i="4"/>
  <c r="GJ147" i="5" s="1"/>
  <c r="GJ146" i="4"/>
  <c r="GJ146" i="5" s="1"/>
  <c r="GJ145" i="4"/>
  <c r="GJ145" i="5" s="1"/>
  <c r="GJ144" i="4"/>
  <c r="GJ144" i="5" s="1"/>
  <c r="GJ143" i="4"/>
  <c r="GJ143" i="5" s="1"/>
  <c r="GJ142" i="4"/>
  <c r="GJ142" i="5" s="1"/>
  <c r="GJ141" i="4"/>
  <c r="GJ141" i="5" s="1"/>
  <c r="GJ140" i="4"/>
  <c r="GJ140" i="5" s="1"/>
  <c r="GJ139" i="4"/>
  <c r="GJ139" i="5" s="1"/>
  <c r="GJ138" i="4"/>
  <c r="GJ138" i="5" s="1"/>
  <c r="GJ137" i="4"/>
  <c r="GJ137" i="5" s="1"/>
  <c r="GJ136" i="4"/>
  <c r="GJ136" i="5" s="1"/>
  <c r="GJ135" i="4"/>
  <c r="GJ135" i="5" s="1"/>
  <c r="GJ134" i="4"/>
  <c r="GJ134" i="5" s="1"/>
  <c r="GJ133" i="4"/>
  <c r="GJ133" i="5" s="1"/>
  <c r="GJ132" i="4"/>
  <c r="GJ132" i="5" s="1"/>
  <c r="GJ131" i="4"/>
  <c r="GJ131" i="5" s="1"/>
  <c r="GJ130" i="4"/>
  <c r="GJ130" i="5" s="1"/>
  <c r="GJ129" i="4"/>
  <c r="GJ129" i="5" s="1"/>
  <c r="GJ154" i="4"/>
  <c r="GJ154" i="5" s="1"/>
  <c r="GJ123" i="4"/>
  <c r="GJ123" i="5" s="1"/>
  <c r="GJ122" i="4"/>
  <c r="GJ122" i="5" s="1"/>
  <c r="GJ121" i="4"/>
  <c r="GJ121" i="5" s="1"/>
  <c r="GJ120" i="4"/>
  <c r="GJ120" i="5" s="1"/>
  <c r="GJ119" i="4"/>
  <c r="GJ119" i="5" s="1"/>
  <c r="GJ118" i="4"/>
  <c r="GJ118" i="5" s="1"/>
  <c r="GJ117" i="4"/>
  <c r="GJ117" i="5" s="1"/>
  <c r="GJ116" i="4"/>
  <c r="GJ116" i="5" s="1"/>
  <c r="GJ115" i="4"/>
  <c r="GJ115" i="5" s="1"/>
  <c r="GJ114" i="4"/>
  <c r="GJ114" i="5" s="1"/>
  <c r="GJ113" i="4"/>
  <c r="GJ113" i="5" s="1"/>
  <c r="GJ112" i="4"/>
  <c r="GJ112" i="5" s="1"/>
  <c r="GJ111" i="4"/>
  <c r="GJ111" i="5" s="1"/>
  <c r="GJ110" i="4"/>
  <c r="GJ110" i="5" s="1"/>
  <c r="GJ109" i="4"/>
  <c r="GJ109" i="5" s="1"/>
  <c r="GJ108" i="4"/>
  <c r="GJ108" i="5" s="1"/>
  <c r="GJ107" i="4"/>
  <c r="GJ107" i="5" s="1"/>
  <c r="GJ106" i="4"/>
  <c r="GJ106" i="5" s="1"/>
  <c r="GJ105" i="4"/>
  <c r="GJ105" i="5" s="1"/>
  <c r="GJ104" i="4"/>
  <c r="GJ104" i="5" s="1"/>
  <c r="GJ103" i="4"/>
  <c r="GJ103" i="5" s="1"/>
  <c r="GJ102" i="4"/>
  <c r="GJ102" i="5" s="1"/>
  <c r="GJ101" i="4"/>
  <c r="GJ101" i="5" s="1"/>
  <c r="GJ100" i="4"/>
  <c r="GJ100" i="5" s="1"/>
  <c r="GJ99" i="4"/>
  <c r="GJ99" i="5" s="1"/>
  <c r="GJ98" i="4"/>
  <c r="GJ98" i="5" s="1"/>
  <c r="GJ97" i="4"/>
  <c r="GJ97" i="5" s="1"/>
  <c r="GJ96" i="4"/>
  <c r="GJ96" i="5" s="1"/>
  <c r="GJ95" i="4"/>
  <c r="GJ95" i="5" s="1"/>
  <c r="GJ94" i="4"/>
  <c r="GJ94" i="5" s="1"/>
  <c r="GJ93" i="4"/>
  <c r="GJ93" i="5" s="1"/>
  <c r="GJ92" i="4"/>
  <c r="GJ92" i="5" s="1"/>
  <c r="GJ91" i="4"/>
  <c r="GJ91" i="5" s="1"/>
  <c r="GJ90" i="4"/>
  <c r="GJ90" i="5" s="1"/>
  <c r="GJ89" i="4"/>
  <c r="GJ89" i="5" s="1"/>
  <c r="GJ88" i="4"/>
  <c r="GJ88" i="5" s="1"/>
  <c r="GJ87" i="4"/>
  <c r="GJ87" i="5" s="1"/>
  <c r="GJ86" i="4"/>
  <c r="GJ86" i="5" s="1"/>
  <c r="GJ85" i="4"/>
  <c r="GJ85" i="5" s="1"/>
  <c r="GJ84" i="4"/>
  <c r="GJ84" i="5" s="1"/>
  <c r="GJ83" i="4"/>
  <c r="GJ83" i="5" s="1"/>
  <c r="GJ82" i="4"/>
  <c r="GJ82" i="5" s="1"/>
  <c r="GJ81" i="4"/>
  <c r="GJ81" i="5" s="1"/>
  <c r="GJ80" i="4"/>
  <c r="GJ80" i="5" s="1"/>
  <c r="GJ79" i="4"/>
  <c r="GJ79" i="5" s="1"/>
  <c r="GJ78" i="4"/>
  <c r="GJ78" i="5" s="1"/>
  <c r="GJ77" i="4"/>
  <c r="GJ77" i="5" s="1"/>
  <c r="GJ76" i="4"/>
  <c r="GJ76" i="5" s="1"/>
  <c r="GJ75" i="4"/>
  <c r="GJ75" i="5" s="1"/>
  <c r="GJ74" i="4"/>
  <c r="GJ74" i="5" s="1"/>
  <c r="GJ73" i="4"/>
  <c r="GJ73" i="5" s="1"/>
  <c r="GJ72" i="4"/>
  <c r="GJ72" i="5" s="1"/>
  <c r="GJ71" i="4"/>
  <c r="GJ71" i="5" s="1"/>
  <c r="GJ70" i="4"/>
  <c r="GJ70" i="5" s="1"/>
  <c r="GJ69" i="4"/>
  <c r="GJ69" i="5" s="1"/>
  <c r="GJ68" i="4"/>
  <c r="GJ68" i="5" s="1"/>
  <c r="GJ67" i="4"/>
  <c r="GJ67" i="5" s="1"/>
  <c r="GJ66" i="4"/>
  <c r="GJ66" i="5" s="1"/>
  <c r="GJ65" i="4"/>
  <c r="GJ65" i="5" s="1"/>
  <c r="GJ64" i="4"/>
  <c r="GJ64" i="5" s="1"/>
  <c r="GJ63" i="4"/>
  <c r="GJ63" i="5" s="1"/>
  <c r="GJ62" i="4"/>
  <c r="GJ62" i="5" s="1"/>
  <c r="GJ61" i="4"/>
  <c r="GJ61" i="5" s="1"/>
  <c r="GJ60" i="4"/>
  <c r="GJ60" i="5" s="1"/>
  <c r="GJ59" i="4"/>
  <c r="GJ59" i="5" s="1"/>
  <c r="GJ58" i="4"/>
  <c r="GJ58" i="5" s="1"/>
  <c r="GJ57" i="4"/>
  <c r="GJ57" i="5" s="1"/>
  <c r="GJ56" i="4"/>
  <c r="GJ56" i="5" s="1"/>
  <c r="GJ55" i="4"/>
  <c r="GJ55" i="5" s="1"/>
  <c r="GJ54" i="4"/>
  <c r="GJ54" i="5" s="1"/>
  <c r="GJ53" i="4"/>
  <c r="GJ53" i="5" s="1"/>
  <c r="GJ52" i="4"/>
  <c r="GJ52" i="5" s="1"/>
  <c r="GJ51" i="4"/>
  <c r="GJ51" i="5" s="1"/>
  <c r="GJ50" i="4"/>
  <c r="GJ50" i="5" s="1"/>
  <c r="GJ49" i="4"/>
  <c r="GJ49" i="5" s="1"/>
  <c r="GJ48" i="4"/>
  <c r="GJ48" i="5" s="1"/>
  <c r="GJ47" i="4"/>
  <c r="GJ47" i="5" s="1"/>
  <c r="GJ46" i="4"/>
  <c r="GJ46" i="5" s="1"/>
  <c r="GJ45" i="4"/>
  <c r="GJ45" i="5" s="1"/>
  <c r="GJ44" i="4"/>
  <c r="GJ44" i="5" s="1"/>
  <c r="GJ43" i="4"/>
  <c r="GJ43" i="5" s="1"/>
  <c r="GJ42" i="4"/>
  <c r="GJ42" i="5" s="1"/>
  <c r="GJ41" i="4"/>
  <c r="GJ41" i="5" s="1"/>
  <c r="GJ40" i="4"/>
  <c r="GJ40" i="5" s="1"/>
  <c r="GJ39" i="4"/>
  <c r="GJ39" i="5" s="1"/>
  <c r="GJ38" i="4"/>
  <c r="GJ38" i="5" s="1"/>
  <c r="GJ37" i="4"/>
  <c r="GJ37" i="5" s="1"/>
  <c r="GJ36" i="4"/>
  <c r="GJ36" i="5" s="1"/>
  <c r="GJ34" i="4"/>
  <c r="GJ34" i="5" s="1"/>
  <c r="GJ33" i="4"/>
  <c r="GJ33" i="5" s="1"/>
  <c r="GJ32" i="4"/>
  <c r="GJ32" i="5" s="1"/>
  <c r="GJ31" i="4"/>
  <c r="GJ31" i="5" s="1"/>
  <c r="GJ26" i="4"/>
  <c r="GJ26" i="5" s="1"/>
  <c r="GJ24" i="4"/>
  <c r="GJ24" i="5" s="1"/>
  <c r="GJ22" i="4"/>
  <c r="GJ22" i="5" s="1"/>
  <c r="GJ21" i="4"/>
  <c r="GJ21" i="5" s="1"/>
  <c r="GJ20" i="4"/>
  <c r="GJ20" i="5" s="1"/>
  <c r="GJ19" i="4"/>
  <c r="GJ19" i="5" s="1"/>
  <c r="GJ18" i="4"/>
  <c r="GJ18" i="5" s="1"/>
  <c r="GJ17" i="4"/>
  <c r="GJ17" i="5" s="1"/>
  <c r="GJ15" i="4"/>
  <c r="GJ15" i="5" s="1"/>
  <c r="GJ14" i="4"/>
  <c r="GJ14" i="5" s="1"/>
  <c r="GJ13" i="4"/>
  <c r="GJ13" i="5" s="1"/>
  <c r="GJ125" i="4"/>
  <c r="GJ125" i="5" s="1"/>
  <c r="GJ128" i="4"/>
  <c r="GJ128" i="5" s="1"/>
  <c r="GJ127" i="4"/>
  <c r="GJ127" i="5" s="1"/>
  <c r="GJ126" i="4"/>
  <c r="GJ126" i="5" s="1"/>
  <c r="GJ124" i="4"/>
  <c r="GJ124" i="5" s="1"/>
  <c r="GJ35" i="4"/>
  <c r="GJ35" i="5" s="1"/>
  <c r="GJ30" i="4"/>
  <c r="GJ30" i="5" s="1"/>
  <c r="GJ29" i="4"/>
  <c r="GJ29" i="5" s="1"/>
  <c r="GJ28" i="4"/>
  <c r="GJ28" i="5" s="1"/>
  <c r="GJ27" i="4"/>
  <c r="GJ27" i="5" s="1"/>
  <c r="GJ25" i="4"/>
  <c r="GJ25" i="5" s="1"/>
  <c r="GJ23" i="4"/>
  <c r="GJ23" i="5" s="1"/>
  <c r="GJ16" i="4"/>
  <c r="GJ16" i="5" s="1"/>
  <c r="GJ12" i="4"/>
  <c r="GJ12" i="5" s="1"/>
  <c r="GL10" i="5"/>
  <c r="GM11" i="5"/>
  <c r="GL22" i="7" l="1"/>
  <c r="GL21" i="7"/>
  <c r="GL20" i="7"/>
  <c r="GL19" i="7"/>
  <c r="GL18" i="7"/>
  <c r="GL17" i="7"/>
  <c r="GL16" i="7"/>
  <c r="GL15" i="7"/>
  <c r="GL14" i="7"/>
  <c r="GL13" i="7"/>
  <c r="GN11" i="5"/>
  <c r="GM10" i="5"/>
  <c r="GL10" i="4"/>
  <c r="GM11" i="4"/>
  <c r="GK266" i="4"/>
  <c r="GK265" i="4"/>
  <c r="GK265" i="5" s="1"/>
  <c r="GK264" i="4"/>
  <c r="GK264" i="5" s="1"/>
  <c r="GK263" i="4"/>
  <c r="GK263" i="5" s="1"/>
  <c r="GK262" i="4"/>
  <c r="GK262" i="5" s="1"/>
  <c r="GK261" i="4"/>
  <c r="GK261" i="5" s="1"/>
  <c r="GK260" i="4"/>
  <c r="GK260" i="5" s="1"/>
  <c r="GK259" i="4"/>
  <c r="GK259" i="5" s="1"/>
  <c r="GK258" i="4"/>
  <c r="GK258" i="5" s="1"/>
  <c r="GK257" i="4"/>
  <c r="GK257" i="5" s="1"/>
  <c r="GK256" i="4"/>
  <c r="GK256" i="5" s="1"/>
  <c r="GK255" i="4"/>
  <c r="GK255" i="5" s="1"/>
  <c r="GK254" i="4"/>
  <c r="GK254" i="5" s="1"/>
  <c r="GK253" i="4"/>
  <c r="GK253" i="5" s="1"/>
  <c r="GK252" i="4"/>
  <c r="GK252" i="5" s="1"/>
  <c r="GK251" i="4"/>
  <c r="GK251" i="5" s="1"/>
  <c r="GK250" i="4"/>
  <c r="GK250" i="5" s="1"/>
  <c r="GK249" i="4"/>
  <c r="GK249" i="5" s="1"/>
  <c r="GK248" i="4"/>
  <c r="GK248" i="5" s="1"/>
  <c r="GK247" i="4"/>
  <c r="GK247" i="5" s="1"/>
  <c r="GK246" i="4"/>
  <c r="GK246" i="5" s="1"/>
  <c r="GK245" i="4"/>
  <c r="GK245" i="5" s="1"/>
  <c r="GK244" i="4"/>
  <c r="GK244" i="5" s="1"/>
  <c r="GK243" i="4"/>
  <c r="GK243" i="5" s="1"/>
  <c r="GK236" i="4"/>
  <c r="GK236" i="5" s="1"/>
  <c r="GK235" i="4"/>
  <c r="GK235" i="5" s="1"/>
  <c r="GK234" i="4"/>
  <c r="GK234" i="5" s="1"/>
  <c r="GK233" i="4"/>
  <c r="GK233" i="5" s="1"/>
  <c r="GK232" i="4"/>
  <c r="GK232" i="5" s="1"/>
  <c r="GK231" i="4"/>
  <c r="GK231" i="5" s="1"/>
  <c r="GK230" i="4"/>
  <c r="GK230" i="5" s="1"/>
  <c r="GK229" i="4"/>
  <c r="GK229" i="5" s="1"/>
  <c r="GK228" i="4"/>
  <c r="GK228" i="5" s="1"/>
  <c r="GK227" i="4"/>
  <c r="GK227" i="5" s="1"/>
  <c r="GK226" i="4"/>
  <c r="GK226" i="5" s="1"/>
  <c r="GK225" i="4"/>
  <c r="GK225" i="5" s="1"/>
  <c r="GK224" i="4"/>
  <c r="GK224" i="5" s="1"/>
  <c r="GK223" i="4"/>
  <c r="GK223" i="5" s="1"/>
  <c r="GK222" i="4"/>
  <c r="GK222" i="5" s="1"/>
  <c r="GK216" i="4"/>
  <c r="GK216" i="5" s="1"/>
  <c r="GK215" i="4"/>
  <c r="GK215" i="5" s="1"/>
  <c r="GK214" i="4"/>
  <c r="GK214" i="5" s="1"/>
  <c r="GK221" i="4"/>
  <c r="GK221" i="5" s="1"/>
  <c r="GK220" i="4"/>
  <c r="GK220" i="5" s="1"/>
  <c r="GK219" i="4"/>
  <c r="GK219" i="5" s="1"/>
  <c r="GK218" i="4"/>
  <c r="GK218" i="5" s="1"/>
  <c r="GK217" i="4"/>
  <c r="GK217" i="5" s="1"/>
  <c r="GK213" i="4"/>
  <c r="GK213" i="5" s="1"/>
  <c r="GK212" i="4"/>
  <c r="GK212" i="5" s="1"/>
  <c r="GK211" i="4"/>
  <c r="GK211" i="5" s="1"/>
  <c r="GK210" i="4"/>
  <c r="GK210" i="5" s="1"/>
  <c r="GK209" i="4"/>
  <c r="GK209" i="5" s="1"/>
  <c r="GK208" i="4"/>
  <c r="GK208" i="5" s="1"/>
  <c r="GK207" i="4"/>
  <c r="GK207" i="5" s="1"/>
  <c r="GK206" i="4"/>
  <c r="GK206" i="5" s="1"/>
  <c r="GK205" i="4"/>
  <c r="GK205" i="5" s="1"/>
  <c r="GK204" i="4"/>
  <c r="GK204" i="5" s="1"/>
  <c r="GK203" i="4"/>
  <c r="GK203" i="5" s="1"/>
  <c r="GK202" i="4"/>
  <c r="GK202" i="5" s="1"/>
  <c r="GK201" i="4"/>
  <c r="GK201" i="5" s="1"/>
  <c r="GK200" i="4"/>
  <c r="GK200" i="5" s="1"/>
  <c r="GK199" i="4"/>
  <c r="GK199" i="5" s="1"/>
  <c r="GK198" i="4"/>
  <c r="GK198" i="5" s="1"/>
  <c r="GK197" i="4"/>
  <c r="GK197" i="5" s="1"/>
  <c r="GK196" i="4"/>
  <c r="GK196" i="5" s="1"/>
  <c r="GK195" i="4"/>
  <c r="GK195" i="5" s="1"/>
  <c r="GK194" i="4"/>
  <c r="GK194" i="5" s="1"/>
  <c r="GK193" i="4"/>
  <c r="GK193" i="5" s="1"/>
  <c r="GK192" i="4"/>
  <c r="GK192" i="5" s="1"/>
  <c r="GK191" i="4"/>
  <c r="GK191" i="5" s="1"/>
  <c r="GK190" i="4"/>
  <c r="GK190" i="5" s="1"/>
  <c r="GK189" i="4"/>
  <c r="GK189" i="5" s="1"/>
  <c r="GK188" i="4"/>
  <c r="GK188" i="5" s="1"/>
  <c r="GK187" i="4"/>
  <c r="GK187" i="5" s="1"/>
  <c r="GK186" i="4"/>
  <c r="GK186" i="5" s="1"/>
  <c r="GK185" i="4"/>
  <c r="GK185" i="5" s="1"/>
  <c r="GK184" i="4"/>
  <c r="GK184" i="5" s="1"/>
  <c r="GK183" i="4"/>
  <c r="GK183" i="5" s="1"/>
  <c r="GK182" i="4"/>
  <c r="GK182" i="5" s="1"/>
  <c r="GK181" i="4"/>
  <c r="GK181" i="5" s="1"/>
  <c r="GK180" i="4"/>
  <c r="GK180" i="5" s="1"/>
  <c r="GK179" i="4"/>
  <c r="GK179" i="5" s="1"/>
  <c r="GK178" i="4"/>
  <c r="GK178" i="5" s="1"/>
  <c r="GK177" i="4"/>
  <c r="GK177" i="5" s="1"/>
  <c r="GK176" i="4"/>
  <c r="GK176" i="5" s="1"/>
  <c r="GK175" i="4"/>
  <c r="GK175" i="5" s="1"/>
  <c r="GK174" i="4"/>
  <c r="GK174" i="5" s="1"/>
  <c r="GK173" i="4"/>
  <c r="GK173" i="5" s="1"/>
  <c r="GK172" i="4"/>
  <c r="GK172" i="5" s="1"/>
  <c r="GK171" i="4"/>
  <c r="GK171" i="5" s="1"/>
  <c r="GK170" i="4"/>
  <c r="GK170" i="5" s="1"/>
  <c r="GK169" i="4"/>
  <c r="GK169" i="5" s="1"/>
  <c r="GK168" i="4"/>
  <c r="GK168" i="5" s="1"/>
  <c r="GK167" i="4"/>
  <c r="GK167" i="5" s="1"/>
  <c r="GK166" i="4"/>
  <c r="GK166" i="5" s="1"/>
  <c r="GK165" i="4"/>
  <c r="GK165" i="5" s="1"/>
  <c r="GK164" i="4"/>
  <c r="GK164" i="5" s="1"/>
  <c r="GK163" i="4"/>
  <c r="GK163" i="5" s="1"/>
  <c r="GK162" i="4"/>
  <c r="GK162" i="5" s="1"/>
  <c r="GK161" i="4"/>
  <c r="GK161" i="5" s="1"/>
  <c r="GK160" i="4"/>
  <c r="GK160" i="5" s="1"/>
  <c r="GK159" i="4"/>
  <c r="GK159" i="5" s="1"/>
  <c r="GK158" i="4"/>
  <c r="GK158" i="5" s="1"/>
  <c r="GK242" i="4"/>
  <c r="GK242" i="5" s="1"/>
  <c r="GK241" i="4"/>
  <c r="GK241" i="5" s="1"/>
  <c r="GK240" i="4"/>
  <c r="GK240" i="5" s="1"/>
  <c r="GK239" i="4"/>
  <c r="GK239" i="5" s="1"/>
  <c r="GK238" i="4"/>
  <c r="GK238" i="5" s="1"/>
  <c r="GK237" i="4"/>
  <c r="GK237" i="5" s="1"/>
  <c r="GK154" i="4"/>
  <c r="GK154" i="5" s="1"/>
  <c r="GK153" i="4"/>
  <c r="GK153" i="5" s="1"/>
  <c r="GK152" i="4"/>
  <c r="GK152" i="5" s="1"/>
  <c r="GK151" i="4"/>
  <c r="GK151" i="5" s="1"/>
  <c r="GK150" i="4"/>
  <c r="GK150" i="5" s="1"/>
  <c r="GK149" i="4"/>
  <c r="GK149" i="5" s="1"/>
  <c r="GK148" i="4"/>
  <c r="GK148" i="5" s="1"/>
  <c r="GK147" i="4"/>
  <c r="GK147" i="5" s="1"/>
  <c r="GK146" i="4"/>
  <c r="GK146" i="5" s="1"/>
  <c r="GK145" i="4"/>
  <c r="GK145" i="5" s="1"/>
  <c r="GK144" i="4"/>
  <c r="GK144" i="5" s="1"/>
  <c r="GK143" i="4"/>
  <c r="GK143" i="5" s="1"/>
  <c r="GK142" i="4"/>
  <c r="GK142" i="5" s="1"/>
  <c r="GK141" i="4"/>
  <c r="GK141" i="5" s="1"/>
  <c r="GK140" i="4"/>
  <c r="GK140" i="5" s="1"/>
  <c r="GK139" i="4"/>
  <c r="GK139" i="5" s="1"/>
  <c r="GK138" i="4"/>
  <c r="GK138" i="5" s="1"/>
  <c r="GK137" i="4"/>
  <c r="GK137" i="5" s="1"/>
  <c r="GK136" i="4"/>
  <c r="GK136" i="5" s="1"/>
  <c r="GK135" i="4"/>
  <c r="GK135" i="5" s="1"/>
  <c r="GK134" i="4"/>
  <c r="GK134" i="5" s="1"/>
  <c r="GK133" i="4"/>
  <c r="GK133" i="5" s="1"/>
  <c r="GK132" i="4"/>
  <c r="GK132" i="5" s="1"/>
  <c r="GK131" i="4"/>
  <c r="GK131" i="5" s="1"/>
  <c r="GK130" i="4"/>
  <c r="GK130" i="5" s="1"/>
  <c r="GK123" i="4"/>
  <c r="GK123" i="5" s="1"/>
  <c r="GK122" i="4"/>
  <c r="GK122" i="5" s="1"/>
  <c r="GK121" i="4"/>
  <c r="GK121" i="5" s="1"/>
  <c r="GK120" i="4"/>
  <c r="GK120" i="5" s="1"/>
  <c r="GK119" i="4"/>
  <c r="GK119" i="5" s="1"/>
  <c r="GK118" i="4"/>
  <c r="GK118" i="5" s="1"/>
  <c r="GK117" i="4"/>
  <c r="GK117" i="5" s="1"/>
  <c r="GK116" i="4"/>
  <c r="GK116" i="5" s="1"/>
  <c r="GK115" i="4"/>
  <c r="GK115" i="5" s="1"/>
  <c r="GK114" i="4"/>
  <c r="GK114" i="5" s="1"/>
  <c r="GK113" i="4"/>
  <c r="GK113" i="5" s="1"/>
  <c r="GK112" i="4"/>
  <c r="GK112" i="5" s="1"/>
  <c r="GK111" i="4"/>
  <c r="GK111" i="5" s="1"/>
  <c r="GK110" i="4"/>
  <c r="GK110" i="5" s="1"/>
  <c r="GK109" i="4"/>
  <c r="GK109" i="5" s="1"/>
  <c r="GK108" i="4"/>
  <c r="GK108" i="5" s="1"/>
  <c r="GK107" i="4"/>
  <c r="GK107" i="5" s="1"/>
  <c r="GK106" i="4"/>
  <c r="GK106" i="5" s="1"/>
  <c r="GK105" i="4"/>
  <c r="GK105" i="5" s="1"/>
  <c r="GK104" i="4"/>
  <c r="GK104" i="5" s="1"/>
  <c r="GK103" i="4"/>
  <c r="GK103" i="5" s="1"/>
  <c r="GK102" i="4"/>
  <c r="GK102" i="5" s="1"/>
  <c r="GK101" i="4"/>
  <c r="GK101" i="5" s="1"/>
  <c r="GK100" i="4"/>
  <c r="GK100" i="5" s="1"/>
  <c r="GK99" i="4"/>
  <c r="GK99" i="5" s="1"/>
  <c r="GK98" i="4"/>
  <c r="GK98" i="5" s="1"/>
  <c r="GK97" i="4"/>
  <c r="GK97" i="5" s="1"/>
  <c r="GK96" i="4"/>
  <c r="GK96" i="5" s="1"/>
  <c r="GK95" i="4"/>
  <c r="GK95" i="5" s="1"/>
  <c r="GK94" i="4"/>
  <c r="GK94" i="5" s="1"/>
  <c r="GK93" i="4"/>
  <c r="GK93" i="5" s="1"/>
  <c r="GK92" i="4"/>
  <c r="GK92" i="5" s="1"/>
  <c r="GK91" i="4"/>
  <c r="GK91" i="5" s="1"/>
  <c r="GK90" i="4"/>
  <c r="GK90" i="5" s="1"/>
  <c r="GK89" i="4"/>
  <c r="GK89" i="5" s="1"/>
  <c r="GK88" i="4"/>
  <c r="GK88" i="5" s="1"/>
  <c r="GK87" i="4"/>
  <c r="GK87" i="5" s="1"/>
  <c r="GK86" i="4"/>
  <c r="GK86" i="5" s="1"/>
  <c r="GK85" i="4"/>
  <c r="GK85" i="5" s="1"/>
  <c r="GK84" i="4"/>
  <c r="GK84" i="5" s="1"/>
  <c r="GK83" i="4"/>
  <c r="GK83" i="5" s="1"/>
  <c r="GK82" i="4"/>
  <c r="GK82" i="5" s="1"/>
  <c r="GK81" i="4"/>
  <c r="GK81" i="5" s="1"/>
  <c r="GK80" i="4"/>
  <c r="GK80" i="5" s="1"/>
  <c r="GK79" i="4"/>
  <c r="GK79" i="5" s="1"/>
  <c r="GK78" i="4"/>
  <c r="GK78" i="5" s="1"/>
  <c r="GK77" i="4"/>
  <c r="GK77" i="5" s="1"/>
  <c r="GK76" i="4"/>
  <c r="GK76" i="5" s="1"/>
  <c r="GK75" i="4"/>
  <c r="GK75" i="5" s="1"/>
  <c r="GK74" i="4"/>
  <c r="GK74" i="5" s="1"/>
  <c r="GK73" i="4"/>
  <c r="GK73" i="5" s="1"/>
  <c r="GK72" i="4"/>
  <c r="GK72" i="5" s="1"/>
  <c r="GK71" i="4"/>
  <c r="GK71" i="5" s="1"/>
  <c r="GK70" i="4"/>
  <c r="GK70" i="5" s="1"/>
  <c r="GK69" i="4"/>
  <c r="GK69" i="5" s="1"/>
  <c r="GK68" i="4"/>
  <c r="GK68" i="5" s="1"/>
  <c r="GK67" i="4"/>
  <c r="GK67" i="5" s="1"/>
  <c r="GK66" i="4"/>
  <c r="GK66" i="5" s="1"/>
  <c r="GK65" i="4"/>
  <c r="GK65" i="5" s="1"/>
  <c r="GK64" i="4"/>
  <c r="GK64" i="5" s="1"/>
  <c r="GK63" i="4"/>
  <c r="GK63" i="5" s="1"/>
  <c r="GK62" i="4"/>
  <c r="GK62" i="5" s="1"/>
  <c r="GK61" i="4"/>
  <c r="GK61" i="5" s="1"/>
  <c r="GK60" i="4"/>
  <c r="GK60" i="5" s="1"/>
  <c r="GK59" i="4"/>
  <c r="GK59" i="5" s="1"/>
  <c r="GK58" i="4"/>
  <c r="GK58" i="5" s="1"/>
  <c r="GK57" i="4"/>
  <c r="GK57" i="5" s="1"/>
  <c r="GK56" i="4"/>
  <c r="GK56" i="5" s="1"/>
  <c r="GK55" i="4"/>
  <c r="GK55" i="5" s="1"/>
  <c r="GK54" i="4"/>
  <c r="GK54" i="5" s="1"/>
  <c r="GK53" i="4"/>
  <c r="GK53" i="5" s="1"/>
  <c r="GK52" i="4"/>
  <c r="GK52" i="5" s="1"/>
  <c r="GK51" i="4"/>
  <c r="GK51" i="5" s="1"/>
  <c r="GK50" i="4"/>
  <c r="GK50" i="5" s="1"/>
  <c r="GK49" i="4"/>
  <c r="GK49" i="5" s="1"/>
  <c r="GK157" i="4"/>
  <c r="GK157" i="5" s="1"/>
  <c r="GK156" i="4"/>
  <c r="GK156" i="5" s="1"/>
  <c r="GK155" i="4"/>
  <c r="GK155" i="5" s="1"/>
  <c r="GK129" i="4"/>
  <c r="GK129" i="5" s="1"/>
  <c r="GK128" i="4"/>
  <c r="GK128" i="5" s="1"/>
  <c r="GK127" i="4"/>
  <c r="GK127" i="5" s="1"/>
  <c r="GK126" i="4"/>
  <c r="GK126" i="5" s="1"/>
  <c r="GK125" i="4"/>
  <c r="GK125" i="5" s="1"/>
  <c r="GK124" i="4"/>
  <c r="GK124" i="5" s="1"/>
  <c r="GK48" i="4"/>
  <c r="GK48" i="5" s="1"/>
  <c r="GK47" i="4"/>
  <c r="GK47" i="5" s="1"/>
  <c r="GK46" i="4"/>
  <c r="GK46" i="5" s="1"/>
  <c r="GK45" i="4"/>
  <c r="GK45" i="5" s="1"/>
  <c r="GK44" i="4"/>
  <c r="GK44" i="5" s="1"/>
  <c r="GK43" i="4"/>
  <c r="GK43" i="5" s="1"/>
  <c r="GK42" i="4"/>
  <c r="GK42" i="5" s="1"/>
  <c r="GK41" i="4"/>
  <c r="GK41" i="5" s="1"/>
  <c r="GK40" i="4"/>
  <c r="GK40" i="5" s="1"/>
  <c r="GK39" i="4"/>
  <c r="GK39" i="5" s="1"/>
  <c r="GK38" i="4"/>
  <c r="GK38" i="5" s="1"/>
  <c r="GK37" i="4"/>
  <c r="GK37" i="5" s="1"/>
  <c r="GK36" i="4"/>
  <c r="GK36" i="5" s="1"/>
  <c r="GK35" i="4"/>
  <c r="GK35" i="5" s="1"/>
  <c r="GK34" i="4"/>
  <c r="GK34" i="5" s="1"/>
  <c r="GK33" i="4"/>
  <c r="GK33" i="5" s="1"/>
  <c r="GK32" i="4"/>
  <c r="GK32" i="5" s="1"/>
  <c r="GK31" i="4"/>
  <c r="GK31" i="5" s="1"/>
  <c r="GK30" i="4"/>
  <c r="GK30" i="5" s="1"/>
  <c r="GK29" i="4"/>
  <c r="GK29" i="5" s="1"/>
  <c r="GK28" i="4"/>
  <c r="GK28" i="5" s="1"/>
  <c r="GK27" i="4"/>
  <c r="GK27" i="5" s="1"/>
  <c r="GK26" i="4"/>
  <c r="GK26" i="5" s="1"/>
  <c r="GK25" i="4"/>
  <c r="GK25" i="5" s="1"/>
  <c r="GK24" i="4"/>
  <c r="GK24" i="5" s="1"/>
  <c r="GK23" i="4"/>
  <c r="GK23" i="5" s="1"/>
  <c r="GK22" i="4"/>
  <c r="GK22" i="5" s="1"/>
  <c r="GK21" i="4"/>
  <c r="GK21" i="5" s="1"/>
  <c r="GK20" i="4"/>
  <c r="GK20" i="5" s="1"/>
  <c r="GK19" i="4"/>
  <c r="GK19" i="5" s="1"/>
  <c r="GK18" i="4"/>
  <c r="GK18" i="5" s="1"/>
  <c r="GK17" i="4"/>
  <c r="GK17" i="5" s="1"/>
  <c r="GK16" i="4"/>
  <c r="GK16" i="5" s="1"/>
  <c r="GK15" i="4"/>
  <c r="GK15" i="5" s="1"/>
  <c r="GK14" i="4"/>
  <c r="GK14" i="5" s="1"/>
  <c r="GK13" i="4"/>
  <c r="GK13" i="5" s="1"/>
  <c r="GK12" i="4"/>
  <c r="GK12" i="5" s="1"/>
  <c r="GM22" i="7" l="1"/>
  <c r="GM21" i="7"/>
  <c r="GM20" i="7"/>
  <c r="GM19" i="7"/>
  <c r="GM18" i="7"/>
  <c r="GM16" i="7"/>
  <c r="GM15" i="7"/>
  <c r="GM14" i="7"/>
  <c r="GM13" i="7"/>
  <c r="GM17" i="7"/>
  <c r="GM10" i="4"/>
  <c r="GN11" i="4"/>
  <c r="GL266" i="4"/>
  <c r="GL265" i="4"/>
  <c r="GL265" i="5" s="1"/>
  <c r="GL264" i="4"/>
  <c r="GL264" i="5" s="1"/>
  <c r="GL263" i="4"/>
  <c r="GL263" i="5" s="1"/>
  <c r="GL262" i="4"/>
  <c r="GL262" i="5" s="1"/>
  <c r="GL261" i="4"/>
  <c r="GL261" i="5" s="1"/>
  <c r="GL260" i="4"/>
  <c r="GL260" i="5" s="1"/>
  <c r="GL259" i="4"/>
  <c r="GL259" i="5" s="1"/>
  <c r="GL258" i="4"/>
  <c r="GL258" i="5" s="1"/>
  <c r="GL257" i="4"/>
  <c r="GL257" i="5" s="1"/>
  <c r="GL256" i="4"/>
  <c r="GL256" i="5" s="1"/>
  <c r="GL255" i="4"/>
  <c r="GL255" i="5" s="1"/>
  <c r="GL254" i="4"/>
  <c r="GL254" i="5" s="1"/>
  <c r="GL253" i="4"/>
  <c r="GL253" i="5" s="1"/>
  <c r="GL252" i="4"/>
  <c r="GL252" i="5" s="1"/>
  <c r="GL251" i="4"/>
  <c r="GL251" i="5" s="1"/>
  <c r="GL250" i="4"/>
  <c r="GL250" i="5" s="1"/>
  <c r="GL249" i="4"/>
  <c r="GL249" i="5" s="1"/>
  <c r="GL248" i="4"/>
  <c r="GL248" i="5" s="1"/>
  <c r="GL247" i="4"/>
  <c r="GL247" i="5" s="1"/>
  <c r="GL246" i="4"/>
  <c r="GL246" i="5" s="1"/>
  <c r="GL245" i="4"/>
  <c r="GL245" i="5" s="1"/>
  <c r="GL244" i="4"/>
  <c r="GL244" i="5" s="1"/>
  <c r="GL243" i="4"/>
  <c r="GL243" i="5" s="1"/>
  <c r="GL242" i="4"/>
  <c r="GL242" i="5" s="1"/>
  <c r="GL241" i="4"/>
  <c r="GL241" i="5" s="1"/>
  <c r="GL240" i="4"/>
  <c r="GL240" i="5" s="1"/>
  <c r="GL239" i="4"/>
  <c r="GL239" i="5" s="1"/>
  <c r="GL238" i="4"/>
  <c r="GL238" i="5" s="1"/>
  <c r="GL237" i="4"/>
  <c r="GL237" i="5" s="1"/>
  <c r="GL236" i="4"/>
  <c r="GL236" i="5" s="1"/>
  <c r="GL235" i="4"/>
  <c r="GL235" i="5" s="1"/>
  <c r="GL234" i="4"/>
  <c r="GL234" i="5" s="1"/>
  <c r="GL233" i="4"/>
  <c r="GL233" i="5" s="1"/>
  <c r="GL232" i="4"/>
  <c r="GL232" i="5" s="1"/>
  <c r="GL231" i="4"/>
  <c r="GL231" i="5" s="1"/>
  <c r="GL230" i="4"/>
  <c r="GL230" i="5" s="1"/>
  <c r="GL229" i="4"/>
  <c r="GL229" i="5" s="1"/>
  <c r="GL228" i="4"/>
  <c r="GL228" i="5" s="1"/>
  <c r="GL227" i="4"/>
  <c r="GL227" i="5" s="1"/>
  <c r="GL226" i="4"/>
  <c r="GL226" i="5" s="1"/>
  <c r="GL225" i="4"/>
  <c r="GL225" i="5" s="1"/>
  <c r="GL224" i="4"/>
  <c r="GL224" i="5" s="1"/>
  <c r="GL223" i="4"/>
  <c r="GL223" i="5" s="1"/>
  <c r="GL222" i="4"/>
  <c r="GL222" i="5" s="1"/>
  <c r="GL221" i="4"/>
  <c r="GL221" i="5" s="1"/>
  <c r="GL220" i="4"/>
  <c r="GL220" i="5" s="1"/>
  <c r="GL219" i="4"/>
  <c r="GL219" i="5" s="1"/>
  <c r="GL218" i="4"/>
  <c r="GL218" i="5" s="1"/>
  <c r="GL217" i="4"/>
  <c r="GL217" i="5" s="1"/>
  <c r="GL216" i="4"/>
  <c r="GL216" i="5" s="1"/>
  <c r="GL215" i="4"/>
  <c r="GL215" i="5" s="1"/>
  <c r="GL214" i="4"/>
  <c r="GL214" i="5" s="1"/>
  <c r="GL213" i="4"/>
  <c r="GL213" i="5" s="1"/>
  <c r="GL212" i="4"/>
  <c r="GL212" i="5" s="1"/>
  <c r="GL211" i="4"/>
  <c r="GL211" i="5" s="1"/>
  <c r="GL210" i="4"/>
  <c r="GL210" i="5" s="1"/>
  <c r="GL209" i="4"/>
  <c r="GL209" i="5" s="1"/>
  <c r="GL208" i="4"/>
  <c r="GL208" i="5" s="1"/>
  <c r="GL207" i="4"/>
  <c r="GL207" i="5" s="1"/>
  <c r="GL206" i="4"/>
  <c r="GL206" i="5" s="1"/>
  <c r="GL205" i="4"/>
  <c r="GL205" i="5" s="1"/>
  <c r="GL204" i="4"/>
  <c r="GL204" i="5" s="1"/>
  <c r="GL203" i="4"/>
  <c r="GL203" i="5" s="1"/>
  <c r="GL202" i="4"/>
  <c r="GL202" i="5" s="1"/>
  <c r="GL201" i="4"/>
  <c r="GL201" i="5" s="1"/>
  <c r="GL200" i="4"/>
  <c r="GL200" i="5" s="1"/>
  <c r="GL199" i="4"/>
  <c r="GL199" i="5" s="1"/>
  <c r="GL198" i="4"/>
  <c r="GL198" i="5" s="1"/>
  <c r="GL197" i="4"/>
  <c r="GL197" i="5" s="1"/>
  <c r="GL196" i="4"/>
  <c r="GL196" i="5" s="1"/>
  <c r="GL195" i="4"/>
  <c r="GL195" i="5" s="1"/>
  <c r="GL194" i="4"/>
  <c r="GL194" i="5" s="1"/>
  <c r="GL193" i="4"/>
  <c r="GL193" i="5" s="1"/>
  <c r="GL192" i="4"/>
  <c r="GL192" i="5" s="1"/>
  <c r="GL191" i="4"/>
  <c r="GL191" i="5" s="1"/>
  <c r="GL190" i="4"/>
  <c r="GL190" i="5" s="1"/>
  <c r="GL189" i="4"/>
  <c r="GL189" i="5" s="1"/>
  <c r="GL188" i="4"/>
  <c r="GL188" i="5" s="1"/>
  <c r="GL187" i="4"/>
  <c r="GL187" i="5" s="1"/>
  <c r="GL186" i="4"/>
  <c r="GL186" i="5" s="1"/>
  <c r="GL185" i="4"/>
  <c r="GL185" i="5" s="1"/>
  <c r="GL184" i="4"/>
  <c r="GL184" i="5" s="1"/>
  <c r="GL183" i="4"/>
  <c r="GL183" i="5" s="1"/>
  <c r="GL182" i="4"/>
  <c r="GL182" i="5" s="1"/>
  <c r="GL181" i="4"/>
  <c r="GL181" i="5" s="1"/>
  <c r="GL180" i="4"/>
  <c r="GL180" i="5" s="1"/>
  <c r="GL179" i="4"/>
  <c r="GL179" i="5" s="1"/>
  <c r="GL178" i="4"/>
  <c r="GL178" i="5" s="1"/>
  <c r="GL177" i="4"/>
  <c r="GL177" i="5" s="1"/>
  <c r="GL176" i="4"/>
  <c r="GL176" i="5" s="1"/>
  <c r="GL175" i="4"/>
  <c r="GL175" i="5" s="1"/>
  <c r="GL174" i="4"/>
  <c r="GL174" i="5" s="1"/>
  <c r="GL173" i="4"/>
  <c r="GL173" i="5" s="1"/>
  <c r="GL172" i="4"/>
  <c r="GL172" i="5" s="1"/>
  <c r="GL171" i="4"/>
  <c r="GL171" i="5" s="1"/>
  <c r="GL170" i="4"/>
  <c r="GL170" i="5" s="1"/>
  <c r="GL169" i="4"/>
  <c r="GL169" i="5" s="1"/>
  <c r="GL168" i="4"/>
  <c r="GL168" i="5" s="1"/>
  <c r="GL167" i="4"/>
  <c r="GL167" i="5" s="1"/>
  <c r="GL166" i="4"/>
  <c r="GL166" i="5" s="1"/>
  <c r="GL165" i="4"/>
  <c r="GL165" i="5" s="1"/>
  <c r="GL164" i="4"/>
  <c r="GL164" i="5" s="1"/>
  <c r="GL163" i="4"/>
  <c r="GL163" i="5" s="1"/>
  <c r="GL162" i="4"/>
  <c r="GL162" i="5" s="1"/>
  <c r="GL161" i="4"/>
  <c r="GL161" i="5" s="1"/>
  <c r="GL160" i="4"/>
  <c r="GL160" i="5" s="1"/>
  <c r="GL159" i="4"/>
  <c r="GL159" i="5" s="1"/>
  <c r="GL158" i="4"/>
  <c r="GL158" i="5" s="1"/>
  <c r="GL157" i="4"/>
  <c r="GL157" i="5" s="1"/>
  <c r="GL156" i="4"/>
  <c r="GL156" i="5" s="1"/>
  <c r="GL155" i="4"/>
  <c r="GL155" i="5" s="1"/>
  <c r="GL154" i="4"/>
  <c r="GL154" i="5" s="1"/>
  <c r="GL138" i="4"/>
  <c r="GL138" i="5" s="1"/>
  <c r="GL137" i="4"/>
  <c r="GL137" i="5" s="1"/>
  <c r="GL136" i="4"/>
  <c r="GL136" i="5" s="1"/>
  <c r="GL135" i="4"/>
  <c r="GL135" i="5" s="1"/>
  <c r="GL134" i="4"/>
  <c r="GL134" i="5" s="1"/>
  <c r="GL133" i="4"/>
  <c r="GL133" i="5" s="1"/>
  <c r="GL132" i="4"/>
  <c r="GL132" i="5" s="1"/>
  <c r="GL131" i="4"/>
  <c r="GL131" i="5" s="1"/>
  <c r="GL130" i="4"/>
  <c r="GL130" i="5" s="1"/>
  <c r="GL123" i="4"/>
  <c r="GL123" i="5" s="1"/>
  <c r="GL122" i="4"/>
  <c r="GL122" i="5" s="1"/>
  <c r="GL121" i="4"/>
  <c r="GL121" i="5" s="1"/>
  <c r="GL120" i="4"/>
  <c r="GL120" i="5" s="1"/>
  <c r="GL119" i="4"/>
  <c r="GL119" i="5" s="1"/>
  <c r="GL118" i="4"/>
  <c r="GL118" i="5" s="1"/>
  <c r="GL117" i="4"/>
  <c r="GL117" i="5" s="1"/>
  <c r="GL116" i="4"/>
  <c r="GL116" i="5" s="1"/>
  <c r="GL115" i="4"/>
  <c r="GL115" i="5" s="1"/>
  <c r="GL114" i="4"/>
  <c r="GL114" i="5" s="1"/>
  <c r="GL113" i="4"/>
  <c r="GL113" i="5" s="1"/>
  <c r="GL112" i="4"/>
  <c r="GL112" i="5" s="1"/>
  <c r="GL111" i="4"/>
  <c r="GL111" i="5" s="1"/>
  <c r="GL110" i="4"/>
  <c r="GL110" i="5" s="1"/>
  <c r="GL109" i="4"/>
  <c r="GL109" i="5" s="1"/>
  <c r="GL108" i="4"/>
  <c r="GL108" i="5" s="1"/>
  <c r="GL107" i="4"/>
  <c r="GL107" i="5" s="1"/>
  <c r="GL106" i="4"/>
  <c r="GL106" i="5" s="1"/>
  <c r="GL105" i="4"/>
  <c r="GL105" i="5" s="1"/>
  <c r="GL104" i="4"/>
  <c r="GL104" i="5" s="1"/>
  <c r="GL103" i="4"/>
  <c r="GL103" i="5" s="1"/>
  <c r="GL102" i="4"/>
  <c r="GL102" i="5" s="1"/>
  <c r="GL101" i="4"/>
  <c r="GL101" i="5" s="1"/>
  <c r="GL100" i="4"/>
  <c r="GL100" i="5" s="1"/>
  <c r="GL99" i="4"/>
  <c r="GL99" i="5" s="1"/>
  <c r="GL98" i="4"/>
  <c r="GL98" i="5" s="1"/>
  <c r="GL97" i="4"/>
  <c r="GL97" i="5" s="1"/>
  <c r="GL96" i="4"/>
  <c r="GL96" i="5" s="1"/>
  <c r="GL95" i="4"/>
  <c r="GL95" i="5" s="1"/>
  <c r="GL94" i="4"/>
  <c r="GL94" i="5" s="1"/>
  <c r="GL93" i="4"/>
  <c r="GL93" i="5" s="1"/>
  <c r="GL92" i="4"/>
  <c r="GL92" i="5" s="1"/>
  <c r="GL91" i="4"/>
  <c r="GL91" i="5" s="1"/>
  <c r="GL90" i="4"/>
  <c r="GL90" i="5" s="1"/>
  <c r="GL89" i="4"/>
  <c r="GL89" i="5" s="1"/>
  <c r="GL88" i="4"/>
  <c r="GL88" i="5" s="1"/>
  <c r="GL87" i="4"/>
  <c r="GL87" i="5" s="1"/>
  <c r="GL86" i="4"/>
  <c r="GL86" i="5" s="1"/>
  <c r="GL85" i="4"/>
  <c r="GL85" i="5" s="1"/>
  <c r="GL84" i="4"/>
  <c r="GL84" i="5" s="1"/>
  <c r="GL83" i="4"/>
  <c r="GL83" i="5" s="1"/>
  <c r="GL82" i="4"/>
  <c r="GL82" i="5" s="1"/>
  <c r="GL81" i="4"/>
  <c r="GL81" i="5" s="1"/>
  <c r="GL80" i="4"/>
  <c r="GL80" i="5" s="1"/>
  <c r="GL79" i="4"/>
  <c r="GL79" i="5" s="1"/>
  <c r="GL78" i="4"/>
  <c r="GL78" i="5" s="1"/>
  <c r="GL77" i="4"/>
  <c r="GL77" i="5" s="1"/>
  <c r="GL76" i="4"/>
  <c r="GL76" i="5" s="1"/>
  <c r="GL75" i="4"/>
  <c r="GL75" i="5" s="1"/>
  <c r="GL74" i="4"/>
  <c r="GL74" i="5" s="1"/>
  <c r="GL73" i="4"/>
  <c r="GL73" i="5" s="1"/>
  <c r="GL72" i="4"/>
  <c r="GL72" i="5" s="1"/>
  <c r="GL71" i="4"/>
  <c r="GL71" i="5" s="1"/>
  <c r="GL70" i="4"/>
  <c r="GL70" i="5" s="1"/>
  <c r="GL69" i="4"/>
  <c r="GL69" i="5" s="1"/>
  <c r="GL68" i="4"/>
  <c r="GL68" i="5" s="1"/>
  <c r="GL67" i="4"/>
  <c r="GL67" i="5" s="1"/>
  <c r="GL66" i="4"/>
  <c r="GL66" i="5" s="1"/>
  <c r="GL65" i="4"/>
  <c r="GL65" i="5" s="1"/>
  <c r="GL64" i="4"/>
  <c r="GL64" i="5" s="1"/>
  <c r="GL63" i="4"/>
  <c r="GL63" i="5" s="1"/>
  <c r="GL62" i="4"/>
  <c r="GL62" i="5" s="1"/>
  <c r="GL61" i="4"/>
  <c r="GL61" i="5" s="1"/>
  <c r="GL60" i="4"/>
  <c r="GL60" i="5" s="1"/>
  <c r="GL59" i="4"/>
  <c r="GL59" i="5" s="1"/>
  <c r="GL58" i="4"/>
  <c r="GL58" i="5" s="1"/>
  <c r="GL57" i="4"/>
  <c r="GL57" i="5" s="1"/>
  <c r="GL56" i="4"/>
  <c r="GL56" i="5" s="1"/>
  <c r="GL55" i="4"/>
  <c r="GL55" i="5" s="1"/>
  <c r="GL54" i="4"/>
  <c r="GL54" i="5" s="1"/>
  <c r="GL53" i="4"/>
  <c r="GL53" i="5" s="1"/>
  <c r="GL52" i="4"/>
  <c r="GL52" i="5" s="1"/>
  <c r="GL51" i="4"/>
  <c r="GL51" i="5" s="1"/>
  <c r="GL50" i="4"/>
  <c r="GL50" i="5" s="1"/>
  <c r="GL49" i="4"/>
  <c r="GL49" i="5" s="1"/>
  <c r="GL153" i="4"/>
  <c r="GL153" i="5" s="1"/>
  <c r="GL152" i="4"/>
  <c r="GL152" i="5" s="1"/>
  <c r="GL151" i="4"/>
  <c r="GL151" i="5" s="1"/>
  <c r="GL150" i="4"/>
  <c r="GL150" i="5" s="1"/>
  <c r="GL149" i="4"/>
  <c r="GL149" i="5" s="1"/>
  <c r="GL148" i="4"/>
  <c r="GL148" i="5" s="1"/>
  <c r="GL147" i="4"/>
  <c r="GL147" i="5" s="1"/>
  <c r="GL146" i="4"/>
  <c r="GL146" i="5" s="1"/>
  <c r="GL145" i="4"/>
  <c r="GL145" i="5" s="1"/>
  <c r="GL144" i="4"/>
  <c r="GL144" i="5" s="1"/>
  <c r="GL143" i="4"/>
  <c r="GL143" i="5" s="1"/>
  <c r="GL142" i="4"/>
  <c r="GL142" i="5" s="1"/>
  <c r="GL141" i="4"/>
  <c r="GL141" i="5" s="1"/>
  <c r="GL140" i="4"/>
  <c r="GL140" i="5" s="1"/>
  <c r="GL139" i="4"/>
  <c r="GL139" i="5" s="1"/>
  <c r="GL129" i="4"/>
  <c r="GL129" i="5" s="1"/>
  <c r="GL128" i="4"/>
  <c r="GL128" i="5" s="1"/>
  <c r="GL127" i="4"/>
  <c r="GL127" i="5" s="1"/>
  <c r="GL126" i="4"/>
  <c r="GL126" i="5" s="1"/>
  <c r="GL125" i="4"/>
  <c r="GL125" i="5" s="1"/>
  <c r="GL124" i="4"/>
  <c r="GL124" i="5" s="1"/>
  <c r="GL19" i="4"/>
  <c r="GL19" i="5" s="1"/>
  <c r="GL48" i="4"/>
  <c r="GL48" i="5" s="1"/>
  <c r="GL46" i="4"/>
  <c r="GL46" i="5" s="1"/>
  <c r="GL43" i="4"/>
  <c r="GL43" i="5" s="1"/>
  <c r="GL42" i="4"/>
  <c r="GL42" i="5" s="1"/>
  <c r="GL41" i="4"/>
  <c r="GL41" i="5" s="1"/>
  <c r="GL38" i="4"/>
  <c r="GL38" i="5" s="1"/>
  <c r="GL37" i="4"/>
  <c r="GL37" i="5" s="1"/>
  <c r="GL33" i="4"/>
  <c r="GL33" i="5" s="1"/>
  <c r="GL32" i="4"/>
  <c r="GL32" i="5" s="1"/>
  <c r="GL31" i="4"/>
  <c r="GL31" i="5" s="1"/>
  <c r="GL30" i="4"/>
  <c r="GL30" i="5" s="1"/>
  <c r="GL23" i="4"/>
  <c r="GL23" i="5" s="1"/>
  <c r="GL22" i="4"/>
  <c r="GL22" i="5" s="1"/>
  <c r="GL18" i="4"/>
  <c r="GL18" i="5" s="1"/>
  <c r="GL16" i="4"/>
  <c r="GL16" i="5" s="1"/>
  <c r="GL36" i="4"/>
  <c r="GL36" i="5" s="1"/>
  <c r="GL28" i="4"/>
  <c r="GL28" i="5" s="1"/>
  <c r="GL21" i="4"/>
  <c r="GL21" i="5" s="1"/>
  <c r="GL17" i="4"/>
  <c r="GL17" i="5" s="1"/>
  <c r="GL47" i="4"/>
  <c r="GL47" i="5" s="1"/>
  <c r="GL39" i="4"/>
  <c r="GL39" i="5" s="1"/>
  <c r="GL26" i="4"/>
  <c r="GL26" i="5" s="1"/>
  <c r="GL25" i="4"/>
  <c r="GL25" i="5" s="1"/>
  <c r="GL20" i="4"/>
  <c r="GL20" i="5" s="1"/>
  <c r="GL12" i="4"/>
  <c r="GL12" i="5" s="1"/>
  <c r="GL40" i="4"/>
  <c r="GL40" i="5" s="1"/>
  <c r="GL35" i="4"/>
  <c r="GL35" i="5" s="1"/>
  <c r="GL45" i="4"/>
  <c r="GL45" i="5" s="1"/>
  <c r="GL44" i="4"/>
  <c r="GL44" i="5" s="1"/>
  <c r="GL34" i="4"/>
  <c r="GL34" i="5" s="1"/>
  <c r="GL29" i="4"/>
  <c r="GL29" i="5" s="1"/>
  <c r="GL27" i="4"/>
  <c r="GL27" i="5" s="1"/>
  <c r="GL24" i="4"/>
  <c r="GL24" i="5" s="1"/>
  <c r="GL15" i="4"/>
  <c r="GL15" i="5" s="1"/>
  <c r="GL14" i="4"/>
  <c r="GL14" i="5" s="1"/>
  <c r="GL13" i="4"/>
  <c r="GL13" i="5" s="1"/>
  <c r="GN10" i="5"/>
  <c r="GO11" i="5"/>
  <c r="GN22" i="7" l="1"/>
  <c r="GN21" i="7"/>
  <c r="GN20" i="7"/>
  <c r="GN19" i="7"/>
  <c r="GN18" i="7"/>
  <c r="GN15" i="7"/>
  <c r="GN14" i="7"/>
  <c r="GN13" i="7"/>
  <c r="GN16" i="7"/>
  <c r="GN17" i="7"/>
  <c r="GO10" i="5"/>
  <c r="GP11" i="5"/>
  <c r="GN10" i="4"/>
  <c r="GO11" i="4"/>
  <c r="GM266" i="4"/>
  <c r="GM265" i="4"/>
  <c r="GM265" i="5" s="1"/>
  <c r="GM264" i="4"/>
  <c r="GM264" i="5" s="1"/>
  <c r="GM263" i="4"/>
  <c r="GM263" i="5" s="1"/>
  <c r="GM262" i="4"/>
  <c r="GM262" i="5" s="1"/>
  <c r="GM261" i="4"/>
  <c r="GM261" i="5" s="1"/>
  <c r="GM260" i="4"/>
  <c r="GM260" i="5" s="1"/>
  <c r="GM259" i="4"/>
  <c r="GM259" i="5" s="1"/>
  <c r="GM258" i="4"/>
  <c r="GM258" i="5" s="1"/>
  <c r="GM257" i="4"/>
  <c r="GM257" i="5" s="1"/>
  <c r="GM256" i="4"/>
  <c r="GM256" i="5" s="1"/>
  <c r="GM255" i="4"/>
  <c r="GM255" i="5" s="1"/>
  <c r="GM254" i="4"/>
  <c r="GM254" i="5" s="1"/>
  <c r="GM253" i="4"/>
  <c r="GM253" i="5" s="1"/>
  <c r="GM252" i="4"/>
  <c r="GM252" i="5" s="1"/>
  <c r="GM251" i="4"/>
  <c r="GM251" i="5" s="1"/>
  <c r="GM250" i="4"/>
  <c r="GM250" i="5" s="1"/>
  <c r="GM249" i="4"/>
  <c r="GM249" i="5" s="1"/>
  <c r="GM248" i="4"/>
  <c r="GM248" i="5" s="1"/>
  <c r="GM247" i="4"/>
  <c r="GM247" i="5" s="1"/>
  <c r="GM246" i="4"/>
  <c r="GM246" i="5" s="1"/>
  <c r="GM245" i="4"/>
  <c r="GM245" i="5" s="1"/>
  <c r="GM244" i="4"/>
  <c r="GM244" i="5" s="1"/>
  <c r="GM243" i="4"/>
  <c r="GM243" i="5" s="1"/>
  <c r="GM242" i="4"/>
  <c r="GM242" i="5" s="1"/>
  <c r="GM241" i="4"/>
  <c r="GM241" i="5" s="1"/>
  <c r="GM240" i="4"/>
  <c r="GM240" i="5" s="1"/>
  <c r="GM239" i="4"/>
  <c r="GM239" i="5" s="1"/>
  <c r="GM238" i="4"/>
  <c r="GM238" i="5" s="1"/>
  <c r="GM237" i="4"/>
  <c r="GM237" i="5" s="1"/>
  <c r="GM216" i="4"/>
  <c r="GM216" i="5" s="1"/>
  <c r="GM215" i="4"/>
  <c r="GM215" i="5" s="1"/>
  <c r="GM214" i="4"/>
  <c r="GM214" i="5" s="1"/>
  <c r="GM236" i="4"/>
  <c r="GM236" i="5" s="1"/>
  <c r="GM235" i="4"/>
  <c r="GM235" i="5" s="1"/>
  <c r="GM234" i="4"/>
  <c r="GM234" i="5" s="1"/>
  <c r="GM233" i="4"/>
  <c r="GM233" i="5" s="1"/>
  <c r="GM232" i="4"/>
  <c r="GM232" i="5" s="1"/>
  <c r="GM231" i="4"/>
  <c r="GM231" i="5" s="1"/>
  <c r="GM230" i="4"/>
  <c r="GM230" i="5" s="1"/>
  <c r="GM229" i="4"/>
  <c r="GM229" i="5" s="1"/>
  <c r="GM228" i="4"/>
  <c r="GM228" i="5" s="1"/>
  <c r="GM227" i="4"/>
  <c r="GM227" i="5" s="1"/>
  <c r="GM226" i="4"/>
  <c r="GM226" i="5" s="1"/>
  <c r="GM225" i="4"/>
  <c r="GM225" i="5" s="1"/>
  <c r="GM224" i="4"/>
  <c r="GM224" i="5" s="1"/>
  <c r="GM223" i="4"/>
  <c r="GM223" i="5" s="1"/>
  <c r="GM222" i="4"/>
  <c r="GM222" i="5" s="1"/>
  <c r="GM221" i="4"/>
  <c r="GM221" i="5" s="1"/>
  <c r="GM220" i="4"/>
  <c r="GM220" i="5" s="1"/>
  <c r="GM219" i="4"/>
  <c r="GM219" i="5" s="1"/>
  <c r="GM218" i="4"/>
  <c r="GM218" i="5" s="1"/>
  <c r="GM217" i="4"/>
  <c r="GM217" i="5" s="1"/>
  <c r="GM213" i="4"/>
  <c r="GM213" i="5" s="1"/>
  <c r="GM212" i="4"/>
  <c r="GM212" i="5" s="1"/>
  <c r="GM211" i="4"/>
  <c r="GM211" i="5" s="1"/>
  <c r="GM210" i="4"/>
  <c r="GM210" i="5" s="1"/>
  <c r="GM209" i="4"/>
  <c r="GM209" i="5" s="1"/>
  <c r="GM208" i="4"/>
  <c r="GM208" i="5" s="1"/>
  <c r="GM207" i="4"/>
  <c r="GM207" i="5" s="1"/>
  <c r="GM206" i="4"/>
  <c r="GM206" i="5" s="1"/>
  <c r="GM205" i="4"/>
  <c r="GM205" i="5" s="1"/>
  <c r="GM204" i="4"/>
  <c r="GM204" i="5" s="1"/>
  <c r="GM203" i="4"/>
  <c r="GM203" i="5" s="1"/>
  <c r="GM202" i="4"/>
  <c r="GM202" i="5" s="1"/>
  <c r="GM201" i="4"/>
  <c r="GM201" i="5" s="1"/>
  <c r="GM200" i="4"/>
  <c r="GM200" i="5" s="1"/>
  <c r="GM199" i="4"/>
  <c r="GM199" i="5" s="1"/>
  <c r="GM198" i="4"/>
  <c r="GM198" i="5" s="1"/>
  <c r="GM197" i="4"/>
  <c r="GM197" i="5" s="1"/>
  <c r="GM196" i="4"/>
  <c r="GM196" i="5" s="1"/>
  <c r="GM195" i="4"/>
  <c r="GM195" i="5" s="1"/>
  <c r="GM194" i="4"/>
  <c r="GM194" i="5" s="1"/>
  <c r="GM193" i="4"/>
  <c r="GM193" i="5" s="1"/>
  <c r="GM192" i="4"/>
  <c r="GM192" i="5" s="1"/>
  <c r="GM191" i="4"/>
  <c r="GM191" i="5" s="1"/>
  <c r="GM190" i="4"/>
  <c r="GM190" i="5" s="1"/>
  <c r="GM189" i="4"/>
  <c r="GM189" i="5" s="1"/>
  <c r="GM186" i="4"/>
  <c r="GM186" i="5" s="1"/>
  <c r="GM185" i="4"/>
  <c r="GM185" i="5" s="1"/>
  <c r="GM184" i="4"/>
  <c r="GM184" i="5" s="1"/>
  <c r="GM183" i="4"/>
  <c r="GM183" i="5" s="1"/>
  <c r="GM182" i="4"/>
  <c r="GM182" i="5" s="1"/>
  <c r="GM181" i="4"/>
  <c r="GM181" i="5" s="1"/>
  <c r="GM180" i="4"/>
  <c r="GM180" i="5" s="1"/>
  <c r="GM179" i="4"/>
  <c r="GM179" i="5" s="1"/>
  <c r="GM178" i="4"/>
  <c r="GM178" i="5" s="1"/>
  <c r="GM177" i="4"/>
  <c r="GM177" i="5" s="1"/>
  <c r="GM176" i="4"/>
  <c r="GM176" i="5" s="1"/>
  <c r="GM175" i="4"/>
  <c r="GM175" i="5" s="1"/>
  <c r="GM174" i="4"/>
  <c r="GM174" i="5" s="1"/>
  <c r="GM173" i="4"/>
  <c r="GM173" i="5" s="1"/>
  <c r="GM172" i="4"/>
  <c r="GM172" i="5" s="1"/>
  <c r="GM171" i="4"/>
  <c r="GM171" i="5" s="1"/>
  <c r="GM170" i="4"/>
  <c r="GM170" i="5" s="1"/>
  <c r="GM169" i="4"/>
  <c r="GM169" i="5" s="1"/>
  <c r="GM168" i="4"/>
  <c r="GM168" i="5" s="1"/>
  <c r="GM167" i="4"/>
  <c r="GM167" i="5" s="1"/>
  <c r="GM166" i="4"/>
  <c r="GM166" i="5" s="1"/>
  <c r="GM165" i="4"/>
  <c r="GM165" i="5" s="1"/>
  <c r="GM164" i="4"/>
  <c r="GM164" i="5" s="1"/>
  <c r="GM163" i="4"/>
  <c r="GM163" i="5" s="1"/>
  <c r="GM162" i="4"/>
  <c r="GM162" i="5" s="1"/>
  <c r="GM161" i="4"/>
  <c r="GM161" i="5" s="1"/>
  <c r="GM160" i="4"/>
  <c r="GM160" i="5" s="1"/>
  <c r="GM188" i="4"/>
  <c r="GM188" i="5" s="1"/>
  <c r="GM187" i="4"/>
  <c r="GM187" i="5" s="1"/>
  <c r="GM157" i="4"/>
  <c r="GM157" i="5" s="1"/>
  <c r="GM156" i="4"/>
  <c r="GM156" i="5" s="1"/>
  <c r="GM155" i="4"/>
  <c r="GM155" i="5" s="1"/>
  <c r="GM153" i="4"/>
  <c r="GM153" i="5" s="1"/>
  <c r="GM152" i="4"/>
  <c r="GM152" i="5" s="1"/>
  <c r="GM151" i="4"/>
  <c r="GM151" i="5" s="1"/>
  <c r="GM150" i="4"/>
  <c r="GM150" i="5" s="1"/>
  <c r="GM149" i="4"/>
  <c r="GM149" i="5" s="1"/>
  <c r="GM148" i="4"/>
  <c r="GM148" i="5" s="1"/>
  <c r="GM147" i="4"/>
  <c r="GM147" i="5" s="1"/>
  <c r="GM146" i="4"/>
  <c r="GM146" i="5" s="1"/>
  <c r="GM145" i="4"/>
  <c r="GM145" i="5" s="1"/>
  <c r="GM144" i="4"/>
  <c r="GM144" i="5" s="1"/>
  <c r="GM143" i="4"/>
  <c r="GM143" i="5" s="1"/>
  <c r="GM142" i="4"/>
  <c r="GM142" i="5" s="1"/>
  <c r="GM141" i="4"/>
  <c r="GM141" i="5" s="1"/>
  <c r="GM140" i="4"/>
  <c r="GM140" i="5" s="1"/>
  <c r="GM139" i="4"/>
  <c r="GM139" i="5" s="1"/>
  <c r="GM138" i="4"/>
  <c r="GM138" i="5" s="1"/>
  <c r="GM137" i="4"/>
  <c r="GM137" i="5" s="1"/>
  <c r="GM136" i="4"/>
  <c r="GM136" i="5" s="1"/>
  <c r="GM135" i="4"/>
  <c r="GM135" i="5" s="1"/>
  <c r="GM134" i="4"/>
  <c r="GM134" i="5" s="1"/>
  <c r="GM133" i="4"/>
  <c r="GM133" i="5" s="1"/>
  <c r="GM132" i="4"/>
  <c r="GM132" i="5" s="1"/>
  <c r="GM131" i="4"/>
  <c r="GM131" i="5" s="1"/>
  <c r="GM130" i="4"/>
  <c r="GM130" i="5" s="1"/>
  <c r="GM129" i="4"/>
  <c r="GM129" i="5" s="1"/>
  <c r="GM128" i="4"/>
  <c r="GM128" i="5" s="1"/>
  <c r="GM127" i="4"/>
  <c r="GM127" i="5" s="1"/>
  <c r="GM126" i="4"/>
  <c r="GM126" i="5" s="1"/>
  <c r="GM125" i="4"/>
  <c r="GM125" i="5" s="1"/>
  <c r="GM124" i="4"/>
  <c r="GM124" i="5" s="1"/>
  <c r="GM123" i="4"/>
  <c r="GM123" i="5" s="1"/>
  <c r="GM122" i="4"/>
  <c r="GM122" i="5" s="1"/>
  <c r="GM121" i="4"/>
  <c r="GM121" i="5" s="1"/>
  <c r="GM120" i="4"/>
  <c r="GM120" i="5" s="1"/>
  <c r="GM119" i="4"/>
  <c r="GM119" i="5" s="1"/>
  <c r="GM118" i="4"/>
  <c r="GM118" i="5" s="1"/>
  <c r="GM117" i="4"/>
  <c r="GM117" i="5" s="1"/>
  <c r="GM116" i="4"/>
  <c r="GM116" i="5" s="1"/>
  <c r="GM115" i="4"/>
  <c r="GM115" i="5" s="1"/>
  <c r="GM114" i="4"/>
  <c r="GM114" i="5" s="1"/>
  <c r="GM113" i="4"/>
  <c r="GM113" i="5" s="1"/>
  <c r="GM112" i="4"/>
  <c r="GM112" i="5" s="1"/>
  <c r="GM111" i="4"/>
  <c r="GM111" i="5" s="1"/>
  <c r="GM110" i="4"/>
  <c r="GM110" i="5" s="1"/>
  <c r="GM109" i="4"/>
  <c r="GM109" i="5" s="1"/>
  <c r="GM108" i="4"/>
  <c r="GM108" i="5" s="1"/>
  <c r="GM107" i="4"/>
  <c r="GM107" i="5" s="1"/>
  <c r="GM106" i="4"/>
  <c r="GM106" i="5" s="1"/>
  <c r="GM105" i="4"/>
  <c r="GM105" i="5" s="1"/>
  <c r="GM104" i="4"/>
  <c r="GM104" i="5" s="1"/>
  <c r="GM103" i="4"/>
  <c r="GM103" i="5" s="1"/>
  <c r="GM102" i="4"/>
  <c r="GM102" i="5" s="1"/>
  <c r="GM101" i="4"/>
  <c r="GM101" i="5" s="1"/>
  <c r="GM100" i="4"/>
  <c r="GM100" i="5" s="1"/>
  <c r="GM99" i="4"/>
  <c r="GM99" i="5" s="1"/>
  <c r="GM98" i="4"/>
  <c r="GM98" i="5" s="1"/>
  <c r="GM97" i="4"/>
  <c r="GM97" i="5" s="1"/>
  <c r="GM96" i="4"/>
  <c r="GM96" i="5" s="1"/>
  <c r="GM95" i="4"/>
  <c r="GM95" i="5" s="1"/>
  <c r="GM94" i="4"/>
  <c r="GM94" i="5" s="1"/>
  <c r="GM93" i="4"/>
  <c r="GM93" i="5" s="1"/>
  <c r="GM92" i="4"/>
  <c r="GM92" i="5" s="1"/>
  <c r="GM91" i="4"/>
  <c r="GM91" i="5" s="1"/>
  <c r="GM90" i="4"/>
  <c r="GM90" i="5" s="1"/>
  <c r="GM89" i="4"/>
  <c r="GM89" i="5" s="1"/>
  <c r="GM88" i="4"/>
  <c r="GM88" i="5" s="1"/>
  <c r="GM87" i="4"/>
  <c r="GM87" i="5" s="1"/>
  <c r="GM86" i="4"/>
  <c r="GM86" i="5" s="1"/>
  <c r="GM85" i="4"/>
  <c r="GM85" i="5" s="1"/>
  <c r="GM84" i="4"/>
  <c r="GM84" i="5" s="1"/>
  <c r="GM83" i="4"/>
  <c r="GM83" i="5" s="1"/>
  <c r="GM82" i="4"/>
  <c r="GM82" i="5" s="1"/>
  <c r="GM81" i="4"/>
  <c r="GM81" i="5" s="1"/>
  <c r="GM80" i="4"/>
  <c r="GM80" i="5" s="1"/>
  <c r="GM79" i="4"/>
  <c r="GM79" i="5" s="1"/>
  <c r="GM78" i="4"/>
  <c r="GM78" i="5" s="1"/>
  <c r="GM77" i="4"/>
  <c r="GM77" i="5" s="1"/>
  <c r="GM76" i="4"/>
  <c r="GM76" i="5" s="1"/>
  <c r="GM75" i="4"/>
  <c r="GM75" i="5" s="1"/>
  <c r="GM74" i="4"/>
  <c r="GM74" i="5" s="1"/>
  <c r="GM73" i="4"/>
  <c r="GM73" i="5" s="1"/>
  <c r="GM72" i="4"/>
  <c r="GM72" i="5" s="1"/>
  <c r="GM71" i="4"/>
  <c r="GM71" i="5" s="1"/>
  <c r="GM70" i="4"/>
  <c r="GM70" i="5" s="1"/>
  <c r="GM69" i="4"/>
  <c r="GM69" i="5" s="1"/>
  <c r="GM68" i="4"/>
  <c r="GM68" i="5" s="1"/>
  <c r="GM67" i="4"/>
  <c r="GM67" i="5" s="1"/>
  <c r="GM66" i="4"/>
  <c r="GM66" i="5" s="1"/>
  <c r="GM65" i="4"/>
  <c r="GM65" i="5" s="1"/>
  <c r="GM64" i="4"/>
  <c r="GM64" i="5" s="1"/>
  <c r="GM63" i="4"/>
  <c r="GM63" i="5" s="1"/>
  <c r="GM62" i="4"/>
  <c r="GM62" i="5" s="1"/>
  <c r="GM61" i="4"/>
  <c r="GM61" i="5" s="1"/>
  <c r="GM60" i="4"/>
  <c r="GM60" i="5" s="1"/>
  <c r="GM59" i="4"/>
  <c r="GM59" i="5" s="1"/>
  <c r="GM58" i="4"/>
  <c r="GM58" i="5" s="1"/>
  <c r="GM57" i="4"/>
  <c r="GM57" i="5" s="1"/>
  <c r="GM56" i="4"/>
  <c r="GM56" i="5" s="1"/>
  <c r="GM55" i="4"/>
  <c r="GM55" i="5" s="1"/>
  <c r="GM54" i="4"/>
  <c r="GM54" i="5" s="1"/>
  <c r="GM53" i="4"/>
  <c r="GM53" i="5" s="1"/>
  <c r="GM52" i="4"/>
  <c r="GM52" i="5" s="1"/>
  <c r="GM51" i="4"/>
  <c r="GM51" i="5" s="1"/>
  <c r="GM50" i="4"/>
  <c r="GM50" i="5" s="1"/>
  <c r="GM49" i="4"/>
  <c r="GM49" i="5" s="1"/>
  <c r="GM159" i="4"/>
  <c r="GM159" i="5" s="1"/>
  <c r="GM154" i="4"/>
  <c r="GM154" i="5" s="1"/>
  <c r="GM158" i="4"/>
  <c r="GM158" i="5" s="1"/>
  <c r="GM13" i="4"/>
  <c r="GM13" i="5" s="1"/>
  <c r="GM12" i="4"/>
  <c r="GM12" i="5" s="1"/>
  <c r="GM48" i="4"/>
  <c r="GM48" i="5" s="1"/>
  <c r="GM47" i="4"/>
  <c r="GM47" i="5" s="1"/>
  <c r="GM46" i="4"/>
  <c r="GM46" i="5" s="1"/>
  <c r="GM45" i="4"/>
  <c r="GM45" i="5" s="1"/>
  <c r="GM44" i="4"/>
  <c r="GM44" i="5" s="1"/>
  <c r="GM43" i="4"/>
  <c r="GM43" i="5" s="1"/>
  <c r="GM42" i="4"/>
  <c r="GM42" i="5" s="1"/>
  <c r="GM41" i="4"/>
  <c r="GM41" i="5" s="1"/>
  <c r="GM40" i="4"/>
  <c r="GM40" i="5" s="1"/>
  <c r="GM39" i="4"/>
  <c r="GM39" i="5" s="1"/>
  <c r="GM38" i="4"/>
  <c r="GM38" i="5" s="1"/>
  <c r="GM37" i="4"/>
  <c r="GM37" i="5" s="1"/>
  <c r="GM36" i="4"/>
  <c r="GM36" i="5" s="1"/>
  <c r="GM35" i="4"/>
  <c r="GM35" i="5" s="1"/>
  <c r="GM34" i="4"/>
  <c r="GM34" i="5" s="1"/>
  <c r="GM33" i="4"/>
  <c r="GM33" i="5" s="1"/>
  <c r="GM32" i="4"/>
  <c r="GM32" i="5" s="1"/>
  <c r="GM31" i="4"/>
  <c r="GM31" i="5" s="1"/>
  <c r="GM30" i="4"/>
  <c r="GM30" i="5" s="1"/>
  <c r="GM29" i="4"/>
  <c r="GM29" i="5" s="1"/>
  <c r="GM28" i="4"/>
  <c r="GM28" i="5" s="1"/>
  <c r="GM27" i="4"/>
  <c r="GM27" i="5" s="1"/>
  <c r="GM26" i="4"/>
  <c r="GM26" i="5" s="1"/>
  <c r="GM25" i="4"/>
  <c r="GM25" i="5" s="1"/>
  <c r="GM24" i="4"/>
  <c r="GM24" i="5" s="1"/>
  <c r="GM23" i="4"/>
  <c r="GM23" i="5" s="1"/>
  <c r="GM22" i="4"/>
  <c r="GM22" i="5" s="1"/>
  <c r="GM21" i="4"/>
  <c r="GM21" i="5" s="1"/>
  <c r="GM20" i="4"/>
  <c r="GM20" i="5" s="1"/>
  <c r="GM19" i="4"/>
  <c r="GM19" i="5" s="1"/>
  <c r="GM18" i="4"/>
  <c r="GM18" i="5" s="1"/>
  <c r="GM17" i="4"/>
  <c r="GM17" i="5" s="1"/>
  <c r="GM16" i="4"/>
  <c r="GM16" i="5" s="1"/>
  <c r="GM15" i="4"/>
  <c r="GM15" i="5" s="1"/>
  <c r="GM14" i="4"/>
  <c r="GM14" i="5" s="1"/>
  <c r="GO22" i="7" l="1"/>
  <c r="GO21" i="7"/>
  <c r="GO20" i="7"/>
  <c r="GO19" i="7"/>
  <c r="GO18" i="7"/>
  <c r="GO17" i="7"/>
  <c r="GO16" i="7"/>
  <c r="GO15" i="7"/>
  <c r="GO14" i="7"/>
  <c r="GO13" i="7"/>
  <c r="GP11" i="4"/>
  <c r="GO10" i="4"/>
  <c r="GN266" i="4"/>
  <c r="GN265" i="4"/>
  <c r="GN265" i="5" s="1"/>
  <c r="GN264" i="4"/>
  <c r="GN264" i="5" s="1"/>
  <c r="GN263" i="4"/>
  <c r="GN263" i="5" s="1"/>
  <c r="GN262" i="4"/>
  <c r="GN262" i="5" s="1"/>
  <c r="GN261" i="4"/>
  <c r="GN261" i="5" s="1"/>
  <c r="GN260" i="4"/>
  <c r="GN260" i="5" s="1"/>
  <c r="GN259" i="4"/>
  <c r="GN259" i="5" s="1"/>
  <c r="GN258" i="4"/>
  <c r="GN258" i="5" s="1"/>
  <c r="GN257" i="4"/>
  <c r="GN257" i="5" s="1"/>
  <c r="GN256" i="4"/>
  <c r="GN256" i="5" s="1"/>
  <c r="GN255" i="4"/>
  <c r="GN255" i="5" s="1"/>
  <c r="GN254" i="4"/>
  <c r="GN254" i="5" s="1"/>
  <c r="GN253" i="4"/>
  <c r="GN253" i="5" s="1"/>
  <c r="GN252" i="4"/>
  <c r="GN252" i="5" s="1"/>
  <c r="GN251" i="4"/>
  <c r="GN251" i="5" s="1"/>
  <c r="GN250" i="4"/>
  <c r="GN250" i="5" s="1"/>
  <c r="GN249" i="4"/>
  <c r="GN249" i="5" s="1"/>
  <c r="GN248" i="4"/>
  <c r="GN248" i="5" s="1"/>
  <c r="GN247" i="4"/>
  <c r="GN247" i="5" s="1"/>
  <c r="GN246" i="4"/>
  <c r="GN246" i="5" s="1"/>
  <c r="GN245" i="4"/>
  <c r="GN245" i="5" s="1"/>
  <c r="GN244" i="4"/>
  <c r="GN244" i="5" s="1"/>
  <c r="GN243" i="4"/>
  <c r="GN243" i="5" s="1"/>
  <c r="GN216" i="4"/>
  <c r="GN216" i="5" s="1"/>
  <c r="GN215" i="4"/>
  <c r="GN215" i="5" s="1"/>
  <c r="GN214" i="4"/>
  <c r="GN214" i="5" s="1"/>
  <c r="GN236" i="4"/>
  <c r="GN236" i="5" s="1"/>
  <c r="GN235" i="4"/>
  <c r="GN235" i="5" s="1"/>
  <c r="GN234" i="4"/>
  <c r="GN234" i="5" s="1"/>
  <c r="GN233" i="4"/>
  <c r="GN233" i="5" s="1"/>
  <c r="GN232" i="4"/>
  <c r="GN232" i="5" s="1"/>
  <c r="GN231" i="4"/>
  <c r="GN231" i="5" s="1"/>
  <c r="GN230" i="4"/>
  <c r="GN230" i="5" s="1"/>
  <c r="GN229" i="4"/>
  <c r="GN229" i="5" s="1"/>
  <c r="GN228" i="4"/>
  <c r="GN228" i="5" s="1"/>
  <c r="GN227" i="4"/>
  <c r="GN227" i="5" s="1"/>
  <c r="GN226" i="4"/>
  <c r="GN226" i="5" s="1"/>
  <c r="GN225" i="4"/>
  <c r="GN225" i="5" s="1"/>
  <c r="GN224" i="4"/>
  <c r="GN224" i="5" s="1"/>
  <c r="GN223" i="4"/>
  <c r="GN223" i="5" s="1"/>
  <c r="GN222" i="4"/>
  <c r="GN222" i="5" s="1"/>
  <c r="GN213" i="4"/>
  <c r="GN213" i="5" s="1"/>
  <c r="GN212" i="4"/>
  <c r="GN212" i="5" s="1"/>
  <c r="GN211" i="4"/>
  <c r="GN211" i="5" s="1"/>
  <c r="GN210" i="4"/>
  <c r="GN210" i="5" s="1"/>
  <c r="GN209" i="4"/>
  <c r="GN209" i="5" s="1"/>
  <c r="GN208" i="4"/>
  <c r="GN208" i="5" s="1"/>
  <c r="GN207" i="4"/>
  <c r="GN207" i="5" s="1"/>
  <c r="GN206" i="4"/>
  <c r="GN206" i="5" s="1"/>
  <c r="GN205" i="4"/>
  <c r="GN205" i="5" s="1"/>
  <c r="GN204" i="4"/>
  <c r="GN204" i="5" s="1"/>
  <c r="GN203" i="4"/>
  <c r="GN203" i="5" s="1"/>
  <c r="GN202" i="4"/>
  <c r="GN202" i="5" s="1"/>
  <c r="GN201" i="4"/>
  <c r="GN201" i="5" s="1"/>
  <c r="GN200" i="4"/>
  <c r="GN200" i="5" s="1"/>
  <c r="GN199" i="4"/>
  <c r="GN199" i="5" s="1"/>
  <c r="GN198" i="4"/>
  <c r="GN198" i="5" s="1"/>
  <c r="GN197" i="4"/>
  <c r="GN197" i="5" s="1"/>
  <c r="GN196" i="4"/>
  <c r="GN196" i="5" s="1"/>
  <c r="GN195" i="4"/>
  <c r="GN195" i="5" s="1"/>
  <c r="GN194" i="4"/>
  <c r="GN194" i="5" s="1"/>
  <c r="GN193" i="4"/>
  <c r="GN193" i="5" s="1"/>
  <c r="GN192" i="4"/>
  <c r="GN192" i="5" s="1"/>
  <c r="GN191" i="4"/>
  <c r="GN191" i="5" s="1"/>
  <c r="GN190" i="4"/>
  <c r="GN190" i="5" s="1"/>
  <c r="GN189" i="4"/>
  <c r="GN189" i="5" s="1"/>
  <c r="GN188" i="4"/>
  <c r="GN188" i="5" s="1"/>
  <c r="GN187" i="4"/>
  <c r="GN187" i="5" s="1"/>
  <c r="GN242" i="4"/>
  <c r="GN242" i="5" s="1"/>
  <c r="GN241" i="4"/>
  <c r="GN241" i="5" s="1"/>
  <c r="GN240" i="4"/>
  <c r="GN240" i="5" s="1"/>
  <c r="GN239" i="4"/>
  <c r="GN239" i="5" s="1"/>
  <c r="GN238" i="4"/>
  <c r="GN238" i="5" s="1"/>
  <c r="GN237" i="4"/>
  <c r="GN237" i="5" s="1"/>
  <c r="GN221" i="4"/>
  <c r="GN221" i="5" s="1"/>
  <c r="GN220" i="4"/>
  <c r="GN220" i="5" s="1"/>
  <c r="GN219" i="4"/>
  <c r="GN219" i="5" s="1"/>
  <c r="GN218" i="4"/>
  <c r="GN218" i="5" s="1"/>
  <c r="GN217" i="4"/>
  <c r="GN217" i="5" s="1"/>
  <c r="GN186" i="4"/>
  <c r="GN186" i="5" s="1"/>
  <c r="GN185" i="4"/>
  <c r="GN185" i="5" s="1"/>
  <c r="GN184" i="4"/>
  <c r="GN184" i="5" s="1"/>
  <c r="GN183" i="4"/>
  <c r="GN183" i="5" s="1"/>
  <c r="GN182" i="4"/>
  <c r="GN182" i="5" s="1"/>
  <c r="GN181" i="4"/>
  <c r="GN181" i="5" s="1"/>
  <c r="GN180" i="4"/>
  <c r="GN180" i="5" s="1"/>
  <c r="GN179" i="4"/>
  <c r="GN179" i="5" s="1"/>
  <c r="GN178" i="4"/>
  <c r="GN178" i="5" s="1"/>
  <c r="GN177" i="4"/>
  <c r="GN177" i="5" s="1"/>
  <c r="GN176" i="4"/>
  <c r="GN176" i="5" s="1"/>
  <c r="GN175" i="4"/>
  <c r="GN175" i="5" s="1"/>
  <c r="GN174" i="4"/>
  <c r="GN174" i="5" s="1"/>
  <c r="GN173" i="4"/>
  <c r="GN173" i="5" s="1"/>
  <c r="GN172" i="4"/>
  <c r="GN172" i="5" s="1"/>
  <c r="GN171" i="4"/>
  <c r="GN171" i="5" s="1"/>
  <c r="GN170" i="4"/>
  <c r="GN170" i="5" s="1"/>
  <c r="GN169" i="4"/>
  <c r="GN169" i="5" s="1"/>
  <c r="GN168" i="4"/>
  <c r="GN168" i="5" s="1"/>
  <c r="GN167" i="4"/>
  <c r="GN167" i="5" s="1"/>
  <c r="GN166" i="4"/>
  <c r="GN166" i="5" s="1"/>
  <c r="GN165" i="4"/>
  <c r="GN165" i="5" s="1"/>
  <c r="GN164" i="4"/>
  <c r="GN164" i="5" s="1"/>
  <c r="GN163" i="4"/>
  <c r="GN163" i="5" s="1"/>
  <c r="GN162" i="4"/>
  <c r="GN162" i="5" s="1"/>
  <c r="GN161" i="4"/>
  <c r="GN161" i="5" s="1"/>
  <c r="GN160" i="4"/>
  <c r="GN160" i="5" s="1"/>
  <c r="GN157" i="4"/>
  <c r="GN157" i="5" s="1"/>
  <c r="GN156" i="4"/>
  <c r="GN156" i="5" s="1"/>
  <c r="GN155" i="4"/>
  <c r="GN155" i="5" s="1"/>
  <c r="GN153" i="4"/>
  <c r="GN153" i="5" s="1"/>
  <c r="GN152" i="4"/>
  <c r="GN152" i="5" s="1"/>
  <c r="GN151" i="4"/>
  <c r="GN151" i="5" s="1"/>
  <c r="GN150" i="4"/>
  <c r="GN150" i="5" s="1"/>
  <c r="GN149" i="4"/>
  <c r="GN149" i="5" s="1"/>
  <c r="GN148" i="4"/>
  <c r="GN148" i="5" s="1"/>
  <c r="GN147" i="4"/>
  <c r="GN147" i="5" s="1"/>
  <c r="GN146" i="4"/>
  <c r="GN146" i="5" s="1"/>
  <c r="GN145" i="4"/>
  <c r="GN145" i="5" s="1"/>
  <c r="GN144" i="4"/>
  <c r="GN144" i="5" s="1"/>
  <c r="GN143" i="4"/>
  <c r="GN143" i="5" s="1"/>
  <c r="GN142" i="4"/>
  <c r="GN142" i="5" s="1"/>
  <c r="GN141" i="4"/>
  <c r="GN141" i="5" s="1"/>
  <c r="GN140" i="4"/>
  <c r="GN140" i="5" s="1"/>
  <c r="GN139" i="4"/>
  <c r="GN139" i="5" s="1"/>
  <c r="GN138" i="4"/>
  <c r="GN138" i="5" s="1"/>
  <c r="GN137" i="4"/>
  <c r="GN137" i="5" s="1"/>
  <c r="GN136" i="4"/>
  <c r="GN136" i="5" s="1"/>
  <c r="GN135" i="4"/>
  <c r="GN135" i="5" s="1"/>
  <c r="GN134" i="4"/>
  <c r="GN134" i="5" s="1"/>
  <c r="GN133" i="4"/>
  <c r="GN133" i="5" s="1"/>
  <c r="GN132" i="4"/>
  <c r="GN132" i="5" s="1"/>
  <c r="GN131" i="4"/>
  <c r="GN131" i="5" s="1"/>
  <c r="GN130" i="4"/>
  <c r="GN130" i="5" s="1"/>
  <c r="GN159" i="4"/>
  <c r="GN159" i="5" s="1"/>
  <c r="GN158" i="4"/>
  <c r="GN158" i="5" s="1"/>
  <c r="GN154" i="4"/>
  <c r="GN154" i="5" s="1"/>
  <c r="GN129" i="4"/>
  <c r="GN129" i="5" s="1"/>
  <c r="GN128" i="4"/>
  <c r="GN128" i="5" s="1"/>
  <c r="GN127" i="4"/>
  <c r="GN127" i="5" s="1"/>
  <c r="GN126" i="4"/>
  <c r="GN126" i="5" s="1"/>
  <c r="GN125" i="4"/>
  <c r="GN125" i="5" s="1"/>
  <c r="GN124" i="4"/>
  <c r="GN124" i="5" s="1"/>
  <c r="GN123" i="4"/>
  <c r="GN123" i="5" s="1"/>
  <c r="GN122" i="4"/>
  <c r="GN122" i="5" s="1"/>
  <c r="GN121" i="4"/>
  <c r="GN121" i="5" s="1"/>
  <c r="GN120" i="4"/>
  <c r="GN120" i="5" s="1"/>
  <c r="GN119" i="4"/>
  <c r="GN119" i="5" s="1"/>
  <c r="GN118" i="4"/>
  <c r="GN118" i="5" s="1"/>
  <c r="GN117" i="4"/>
  <c r="GN117" i="5" s="1"/>
  <c r="GN116" i="4"/>
  <c r="GN116" i="5" s="1"/>
  <c r="GN115" i="4"/>
  <c r="GN115" i="5" s="1"/>
  <c r="GN114" i="4"/>
  <c r="GN114" i="5" s="1"/>
  <c r="GN113" i="4"/>
  <c r="GN113" i="5" s="1"/>
  <c r="GN112" i="4"/>
  <c r="GN112" i="5" s="1"/>
  <c r="GN111" i="4"/>
  <c r="GN111" i="5" s="1"/>
  <c r="GN110" i="4"/>
  <c r="GN110" i="5" s="1"/>
  <c r="GN109" i="4"/>
  <c r="GN109" i="5" s="1"/>
  <c r="GN108" i="4"/>
  <c r="GN108" i="5" s="1"/>
  <c r="GN107" i="4"/>
  <c r="GN107" i="5" s="1"/>
  <c r="GN106" i="4"/>
  <c r="GN106" i="5" s="1"/>
  <c r="GN105" i="4"/>
  <c r="GN105" i="5" s="1"/>
  <c r="GN104" i="4"/>
  <c r="GN104" i="5" s="1"/>
  <c r="GN103" i="4"/>
  <c r="GN103" i="5" s="1"/>
  <c r="GN102" i="4"/>
  <c r="GN102" i="5" s="1"/>
  <c r="GN101" i="4"/>
  <c r="GN101" i="5" s="1"/>
  <c r="GN100" i="4"/>
  <c r="GN100" i="5" s="1"/>
  <c r="GN99" i="4"/>
  <c r="GN99" i="5" s="1"/>
  <c r="GN98" i="4"/>
  <c r="GN98" i="5" s="1"/>
  <c r="GN97" i="4"/>
  <c r="GN97" i="5" s="1"/>
  <c r="GN96" i="4"/>
  <c r="GN96" i="5" s="1"/>
  <c r="GN95" i="4"/>
  <c r="GN95" i="5" s="1"/>
  <c r="GN94" i="4"/>
  <c r="GN94" i="5" s="1"/>
  <c r="GN93" i="4"/>
  <c r="GN93" i="5" s="1"/>
  <c r="GN92" i="4"/>
  <c r="GN92" i="5" s="1"/>
  <c r="GN91" i="4"/>
  <c r="GN91" i="5" s="1"/>
  <c r="GN90" i="4"/>
  <c r="GN90" i="5" s="1"/>
  <c r="GN89" i="4"/>
  <c r="GN89" i="5" s="1"/>
  <c r="GN88" i="4"/>
  <c r="GN88" i="5" s="1"/>
  <c r="GN87" i="4"/>
  <c r="GN87" i="5" s="1"/>
  <c r="GN86" i="4"/>
  <c r="GN86" i="5" s="1"/>
  <c r="GN85" i="4"/>
  <c r="GN85" i="5" s="1"/>
  <c r="GN84" i="4"/>
  <c r="GN84" i="5" s="1"/>
  <c r="GN83" i="4"/>
  <c r="GN83" i="5" s="1"/>
  <c r="GN82" i="4"/>
  <c r="GN82" i="5" s="1"/>
  <c r="GN81" i="4"/>
  <c r="GN81" i="5" s="1"/>
  <c r="GN80" i="4"/>
  <c r="GN80" i="5" s="1"/>
  <c r="GN79" i="4"/>
  <c r="GN79" i="5" s="1"/>
  <c r="GN78" i="4"/>
  <c r="GN78" i="5" s="1"/>
  <c r="GN77" i="4"/>
  <c r="GN77" i="5" s="1"/>
  <c r="GN76" i="4"/>
  <c r="GN76" i="5" s="1"/>
  <c r="GN75" i="4"/>
  <c r="GN75" i="5" s="1"/>
  <c r="GN74" i="4"/>
  <c r="GN74" i="5" s="1"/>
  <c r="GN73" i="4"/>
  <c r="GN73" i="5" s="1"/>
  <c r="GN72" i="4"/>
  <c r="GN72" i="5" s="1"/>
  <c r="GN71" i="4"/>
  <c r="GN71" i="5" s="1"/>
  <c r="GN70" i="4"/>
  <c r="GN70" i="5" s="1"/>
  <c r="GN69" i="4"/>
  <c r="GN69" i="5" s="1"/>
  <c r="GN68" i="4"/>
  <c r="GN68" i="5" s="1"/>
  <c r="GN67" i="4"/>
  <c r="GN67" i="5" s="1"/>
  <c r="GN66" i="4"/>
  <c r="GN66" i="5" s="1"/>
  <c r="GN65" i="4"/>
  <c r="GN65" i="5" s="1"/>
  <c r="GN64" i="4"/>
  <c r="GN64" i="5" s="1"/>
  <c r="GN63" i="4"/>
  <c r="GN63" i="5" s="1"/>
  <c r="GN62" i="4"/>
  <c r="GN62" i="5" s="1"/>
  <c r="GN61" i="4"/>
  <c r="GN61" i="5" s="1"/>
  <c r="GN60" i="4"/>
  <c r="GN60" i="5" s="1"/>
  <c r="GN59" i="4"/>
  <c r="GN59" i="5" s="1"/>
  <c r="GN58" i="4"/>
  <c r="GN58" i="5" s="1"/>
  <c r="GN57" i="4"/>
  <c r="GN57" i="5" s="1"/>
  <c r="GN56" i="4"/>
  <c r="GN56" i="5" s="1"/>
  <c r="GN55" i="4"/>
  <c r="GN55" i="5" s="1"/>
  <c r="GN54" i="4"/>
  <c r="GN54" i="5" s="1"/>
  <c r="GN53" i="4"/>
  <c r="GN53" i="5" s="1"/>
  <c r="GN52" i="4"/>
  <c r="GN52" i="5" s="1"/>
  <c r="GN51" i="4"/>
  <c r="GN51" i="5" s="1"/>
  <c r="GN50" i="4"/>
  <c r="GN50" i="5" s="1"/>
  <c r="GN49" i="4"/>
  <c r="GN49" i="5" s="1"/>
  <c r="GN48" i="4"/>
  <c r="GN48" i="5" s="1"/>
  <c r="GN47" i="4"/>
  <c r="GN47" i="5" s="1"/>
  <c r="GN46" i="4"/>
  <c r="GN46" i="5" s="1"/>
  <c r="GN45" i="4"/>
  <c r="GN45" i="5" s="1"/>
  <c r="GN44" i="4"/>
  <c r="GN44" i="5" s="1"/>
  <c r="GN43" i="4"/>
  <c r="GN43" i="5" s="1"/>
  <c r="GN42" i="4"/>
  <c r="GN42" i="5" s="1"/>
  <c r="GN41" i="4"/>
  <c r="GN41" i="5" s="1"/>
  <c r="GN40" i="4"/>
  <c r="GN40" i="5" s="1"/>
  <c r="GN39" i="4"/>
  <c r="GN39" i="5" s="1"/>
  <c r="GN38" i="4"/>
  <c r="GN38" i="5" s="1"/>
  <c r="GN37" i="4"/>
  <c r="GN37" i="5" s="1"/>
  <c r="GN36" i="4"/>
  <c r="GN36" i="5" s="1"/>
  <c r="GN35" i="4"/>
  <c r="GN35" i="5" s="1"/>
  <c r="GN34" i="4"/>
  <c r="GN34" i="5" s="1"/>
  <c r="GN33" i="4"/>
  <c r="GN33" i="5" s="1"/>
  <c r="GN32" i="4"/>
  <c r="GN32" i="5" s="1"/>
  <c r="GN31" i="4"/>
  <c r="GN31" i="5" s="1"/>
  <c r="GN30" i="4"/>
  <c r="GN30" i="5" s="1"/>
  <c r="GN29" i="4"/>
  <c r="GN29" i="5" s="1"/>
  <c r="GN28" i="4"/>
  <c r="GN28" i="5" s="1"/>
  <c r="GN27" i="4"/>
  <c r="GN27" i="5" s="1"/>
  <c r="GN26" i="4"/>
  <c r="GN26" i="5" s="1"/>
  <c r="GN25" i="4"/>
  <c r="GN25" i="5" s="1"/>
  <c r="GN24" i="4"/>
  <c r="GN24" i="5" s="1"/>
  <c r="GN23" i="4"/>
  <c r="GN23" i="5" s="1"/>
  <c r="GN22" i="4"/>
  <c r="GN22" i="5" s="1"/>
  <c r="GN21" i="4"/>
  <c r="GN21" i="5" s="1"/>
  <c r="GN20" i="4"/>
  <c r="GN20" i="5" s="1"/>
  <c r="GN19" i="4"/>
  <c r="GN19" i="5" s="1"/>
  <c r="GN18" i="4"/>
  <c r="GN18" i="5" s="1"/>
  <c r="GN17" i="4"/>
  <c r="GN17" i="5" s="1"/>
  <c r="GN16" i="4"/>
  <c r="GN16" i="5" s="1"/>
  <c r="GN15" i="4"/>
  <c r="GN15" i="5" s="1"/>
  <c r="GN14" i="4"/>
  <c r="GN14" i="5" s="1"/>
  <c r="GN13" i="4"/>
  <c r="GN13" i="5" s="1"/>
  <c r="GN12" i="4"/>
  <c r="GN12" i="5" s="1"/>
  <c r="GP10" i="5"/>
  <c r="GQ11" i="5"/>
  <c r="GP22" i="7" l="1"/>
  <c r="GP21" i="7"/>
  <c r="GP20" i="7"/>
  <c r="GP19" i="7"/>
  <c r="GP18" i="7"/>
  <c r="GP17" i="7"/>
  <c r="GP16" i="7"/>
  <c r="GP15" i="7"/>
  <c r="GP14" i="7"/>
  <c r="GP13" i="7"/>
  <c r="GR11" i="5"/>
  <c r="GQ10" i="5"/>
  <c r="GO266" i="4"/>
  <c r="GO265" i="4"/>
  <c r="GO265" i="5" s="1"/>
  <c r="GO264" i="4"/>
  <c r="GO264" i="5" s="1"/>
  <c r="GO263" i="4"/>
  <c r="GO263" i="5" s="1"/>
  <c r="GO262" i="4"/>
  <c r="GO262" i="5" s="1"/>
  <c r="GO261" i="4"/>
  <c r="GO261" i="5" s="1"/>
  <c r="GO260" i="4"/>
  <c r="GO260" i="5" s="1"/>
  <c r="GO259" i="4"/>
  <c r="GO259" i="5" s="1"/>
  <c r="GO258" i="4"/>
  <c r="GO258" i="5" s="1"/>
  <c r="GO257" i="4"/>
  <c r="GO257" i="5" s="1"/>
  <c r="GO256" i="4"/>
  <c r="GO256" i="5" s="1"/>
  <c r="GO255" i="4"/>
  <c r="GO255" i="5" s="1"/>
  <c r="GO254" i="4"/>
  <c r="GO254" i="5" s="1"/>
  <c r="GO253" i="4"/>
  <c r="GO253" i="5" s="1"/>
  <c r="GO252" i="4"/>
  <c r="GO252" i="5" s="1"/>
  <c r="GO251" i="4"/>
  <c r="GO251" i="5" s="1"/>
  <c r="GO250" i="4"/>
  <c r="GO250" i="5" s="1"/>
  <c r="GO249" i="4"/>
  <c r="GO249" i="5" s="1"/>
  <c r="GO248" i="4"/>
  <c r="GO248" i="5" s="1"/>
  <c r="GO247" i="4"/>
  <c r="GO247" i="5" s="1"/>
  <c r="GO246" i="4"/>
  <c r="GO246" i="5" s="1"/>
  <c r="GO245" i="4"/>
  <c r="GO245" i="5" s="1"/>
  <c r="GO244" i="4"/>
  <c r="GO244" i="5" s="1"/>
  <c r="GO243" i="4"/>
  <c r="GO243" i="5" s="1"/>
  <c r="GO242" i="4"/>
  <c r="GO242" i="5" s="1"/>
  <c r="GO241" i="4"/>
  <c r="GO241" i="5" s="1"/>
  <c r="GO240" i="4"/>
  <c r="GO240" i="5" s="1"/>
  <c r="GO239" i="4"/>
  <c r="GO239" i="5" s="1"/>
  <c r="GO238" i="4"/>
  <c r="GO238" i="5" s="1"/>
  <c r="GO237" i="4"/>
  <c r="GO237" i="5" s="1"/>
  <c r="GO236" i="4"/>
  <c r="GO236" i="5" s="1"/>
  <c r="GO235" i="4"/>
  <c r="GO235" i="5" s="1"/>
  <c r="GO234" i="4"/>
  <c r="GO234" i="5" s="1"/>
  <c r="GO233" i="4"/>
  <c r="GO233" i="5" s="1"/>
  <c r="GO232" i="4"/>
  <c r="GO232" i="5" s="1"/>
  <c r="GO231" i="4"/>
  <c r="GO231" i="5" s="1"/>
  <c r="GO230" i="4"/>
  <c r="GO230" i="5" s="1"/>
  <c r="GO229" i="4"/>
  <c r="GO229" i="5" s="1"/>
  <c r="GO228" i="4"/>
  <c r="GO228" i="5" s="1"/>
  <c r="GO227" i="4"/>
  <c r="GO227" i="5" s="1"/>
  <c r="GO226" i="4"/>
  <c r="GO226" i="5" s="1"/>
  <c r="GO225" i="4"/>
  <c r="GO225" i="5" s="1"/>
  <c r="GO224" i="4"/>
  <c r="GO224" i="5" s="1"/>
  <c r="GO223" i="4"/>
  <c r="GO223" i="5" s="1"/>
  <c r="GO222" i="4"/>
  <c r="GO222" i="5" s="1"/>
  <c r="GO221" i="4"/>
  <c r="GO221" i="5" s="1"/>
  <c r="GO220" i="4"/>
  <c r="GO220" i="5" s="1"/>
  <c r="GO219" i="4"/>
  <c r="GO219" i="5" s="1"/>
  <c r="GO218" i="4"/>
  <c r="GO218" i="5" s="1"/>
  <c r="GO217" i="4"/>
  <c r="GO217" i="5" s="1"/>
  <c r="GO216" i="4"/>
  <c r="GO216" i="5" s="1"/>
  <c r="GO215" i="4"/>
  <c r="GO215" i="5" s="1"/>
  <c r="GO214" i="4"/>
  <c r="GO214" i="5" s="1"/>
  <c r="GO213" i="4"/>
  <c r="GO213" i="5" s="1"/>
  <c r="GO212" i="4"/>
  <c r="GO212" i="5" s="1"/>
  <c r="GO211" i="4"/>
  <c r="GO211" i="5" s="1"/>
  <c r="GO210" i="4"/>
  <c r="GO210" i="5" s="1"/>
  <c r="GO209" i="4"/>
  <c r="GO209" i="5" s="1"/>
  <c r="GO208" i="4"/>
  <c r="GO208" i="5" s="1"/>
  <c r="GO207" i="4"/>
  <c r="GO207" i="5" s="1"/>
  <c r="GO206" i="4"/>
  <c r="GO206" i="5" s="1"/>
  <c r="GO205" i="4"/>
  <c r="GO205" i="5" s="1"/>
  <c r="GO204" i="4"/>
  <c r="GO204" i="5" s="1"/>
  <c r="GO203" i="4"/>
  <c r="GO203" i="5" s="1"/>
  <c r="GO202" i="4"/>
  <c r="GO202" i="5" s="1"/>
  <c r="GO201" i="4"/>
  <c r="GO201" i="5" s="1"/>
  <c r="GO200" i="4"/>
  <c r="GO200" i="5" s="1"/>
  <c r="GO199" i="4"/>
  <c r="GO199" i="5" s="1"/>
  <c r="GO198" i="4"/>
  <c r="GO198" i="5" s="1"/>
  <c r="GO197" i="4"/>
  <c r="GO197" i="5" s="1"/>
  <c r="GO196" i="4"/>
  <c r="GO196" i="5" s="1"/>
  <c r="GO195" i="4"/>
  <c r="GO195" i="5" s="1"/>
  <c r="GO194" i="4"/>
  <c r="GO194" i="5" s="1"/>
  <c r="GO193" i="4"/>
  <c r="GO193" i="5" s="1"/>
  <c r="GO192" i="4"/>
  <c r="GO192" i="5" s="1"/>
  <c r="GO191" i="4"/>
  <c r="GO191" i="5" s="1"/>
  <c r="GO190" i="4"/>
  <c r="GO190" i="5" s="1"/>
  <c r="GO189" i="4"/>
  <c r="GO189" i="5" s="1"/>
  <c r="GO188" i="4"/>
  <c r="GO188" i="5" s="1"/>
  <c r="GO187" i="4"/>
  <c r="GO187" i="5" s="1"/>
  <c r="GO186" i="4"/>
  <c r="GO186" i="5" s="1"/>
  <c r="GO185" i="4"/>
  <c r="GO185" i="5" s="1"/>
  <c r="GO184" i="4"/>
  <c r="GO184" i="5" s="1"/>
  <c r="GO183" i="4"/>
  <c r="GO183" i="5" s="1"/>
  <c r="GO182" i="4"/>
  <c r="GO182" i="5" s="1"/>
  <c r="GO181" i="4"/>
  <c r="GO181" i="5" s="1"/>
  <c r="GO180" i="4"/>
  <c r="GO180" i="5" s="1"/>
  <c r="GO179" i="4"/>
  <c r="GO179" i="5" s="1"/>
  <c r="GO178" i="4"/>
  <c r="GO178" i="5" s="1"/>
  <c r="GO177" i="4"/>
  <c r="GO177" i="5" s="1"/>
  <c r="GO176" i="4"/>
  <c r="GO176" i="5" s="1"/>
  <c r="GO175" i="4"/>
  <c r="GO175" i="5" s="1"/>
  <c r="GO174" i="4"/>
  <c r="GO174" i="5" s="1"/>
  <c r="GO173" i="4"/>
  <c r="GO173" i="5" s="1"/>
  <c r="GO172" i="4"/>
  <c r="GO172" i="5" s="1"/>
  <c r="GO171" i="4"/>
  <c r="GO171" i="5" s="1"/>
  <c r="GO170" i="4"/>
  <c r="GO170" i="5" s="1"/>
  <c r="GO169" i="4"/>
  <c r="GO169" i="5" s="1"/>
  <c r="GO168" i="4"/>
  <c r="GO168" i="5" s="1"/>
  <c r="GO167" i="4"/>
  <c r="GO167" i="5" s="1"/>
  <c r="GO166" i="4"/>
  <c r="GO166" i="5" s="1"/>
  <c r="GO165" i="4"/>
  <c r="GO165" i="5" s="1"/>
  <c r="GO164" i="4"/>
  <c r="GO164" i="5" s="1"/>
  <c r="GO163" i="4"/>
  <c r="GO163" i="5" s="1"/>
  <c r="GO162" i="4"/>
  <c r="GO162" i="5" s="1"/>
  <c r="GO161" i="4"/>
  <c r="GO161" i="5" s="1"/>
  <c r="GO160" i="4"/>
  <c r="GO160" i="5" s="1"/>
  <c r="GO157" i="4"/>
  <c r="GO157" i="5" s="1"/>
  <c r="GO156" i="4"/>
  <c r="GO156" i="5" s="1"/>
  <c r="GO155" i="4"/>
  <c r="GO155" i="5" s="1"/>
  <c r="GO153" i="4"/>
  <c r="GO153" i="5" s="1"/>
  <c r="GO152" i="4"/>
  <c r="GO152" i="5" s="1"/>
  <c r="GO151" i="4"/>
  <c r="GO151" i="5" s="1"/>
  <c r="GO150" i="4"/>
  <c r="GO150" i="5" s="1"/>
  <c r="GO149" i="4"/>
  <c r="GO149" i="5" s="1"/>
  <c r="GO148" i="4"/>
  <c r="GO148" i="5" s="1"/>
  <c r="GO147" i="4"/>
  <c r="GO147" i="5" s="1"/>
  <c r="GO146" i="4"/>
  <c r="GO146" i="5" s="1"/>
  <c r="GO145" i="4"/>
  <c r="GO145" i="5" s="1"/>
  <c r="GO144" i="4"/>
  <c r="GO144" i="5" s="1"/>
  <c r="GO143" i="4"/>
  <c r="GO143" i="5" s="1"/>
  <c r="GO142" i="4"/>
  <c r="GO142" i="5" s="1"/>
  <c r="GO141" i="4"/>
  <c r="GO141" i="5" s="1"/>
  <c r="GO140" i="4"/>
  <c r="GO140" i="5" s="1"/>
  <c r="GO139" i="4"/>
  <c r="GO139" i="5" s="1"/>
  <c r="GO138" i="4"/>
  <c r="GO138" i="5" s="1"/>
  <c r="GO137" i="4"/>
  <c r="GO137" i="5" s="1"/>
  <c r="GO136" i="4"/>
  <c r="GO136" i="5" s="1"/>
  <c r="GO135" i="4"/>
  <c r="GO135" i="5" s="1"/>
  <c r="GO134" i="4"/>
  <c r="GO134" i="5" s="1"/>
  <c r="GO133" i="4"/>
  <c r="GO133" i="5" s="1"/>
  <c r="GO132" i="4"/>
  <c r="GO132" i="5" s="1"/>
  <c r="GO131" i="4"/>
  <c r="GO131" i="5" s="1"/>
  <c r="GO130" i="4"/>
  <c r="GO130" i="5" s="1"/>
  <c r="GO159" i="4"/>
  <c r="GO159" i="5" s="1"/>
  <c r="GO158" i="4"/>
  <c r="GO158" i="5" s="1"/>
  <c r="GO154" i="4"/>
  <c r="GO154" i="5" s="1"/>
  <c r="GO129" i="4"/>
  <c r="GO129" i="5" s="1"/>
  <c r="GO128" i="4"/>
  <c r="GO128" i="5" s="1"/>
  <c r="GO127" i="4"/>
  <c r="GO127" i="5" s="1"/>
  <c r="GO126" i="4"/>
  <c r="GO126" i="5" s="1"/>
  <c r="GO125" i="4"/>
  <c r="GO125" i="5" s="1"/>
  <c r="GO124" i="4"/>
  <c r="GO124" i="5" s="1"/>
  <c r="GO123" i="4"/>
  <c r="GO123" i="5" s="1"/>
  <c r="GO122" i="4"/>
  <c r="GO122" i="5" s="1"/>
  <c r="GO121" i="4"/>
  <c r="GO121" i="5" s="1"/>
  <c r="GO120" i="4"/>
  <c r="GO120" i="5" s="1"/>
  <c r="GO119" i="4"/>
  <c r="GO119" i="5" s="1"/>
  <c r="GO118" i="4"/>
  <c r="GO118" i="5" s="1"/>
  <c r="GO117" i="4"/>
  <c r="GO117" i="5" s="1"/>
  <c r="GO116" i="4"/>
  <c r="GO116" i="5" s="1"/>
  <c r="GO115" i="4"/>
  <c r="GO115" i="5" s="1"/>
  <c r="GO114" i="4"/>
  <c r="GO114" i="5" s="1"/>
  <c r="GO113" i="4"/>
  <c r="GO113" i="5" s="1"/>
  <c r="GO112" i="4"/>
  <c r="GO112" i="5" s="1"/>
  <c r="GO111" i="4"/>
  <c r="GO111" i="5" s="1"/>
  <c r="GO110" i="4"/>
  <c r="GO110" i="5" s="1"/>
  <c r="GO109" i="4"/>
  <c r="GO109" i="5" s="1"/>
  <c r="GO108" i="4"/>
  <c r="GO108" i="5" s="1"/>
  <c r="GO107" i="4"/>
  <c r="GO107" i="5" s="1"/>
  <c r="GO106" i="4"/>
  <c r="GO106" i="5" s="1"/>
  <c r="GO105" i="4"/>
  <c r="GO105" i="5" s="1"/>
  <c r="GO104" i="4"/>
  <c r="GO104" i="5" s="1"/>
  <c r="GO103" i="4"/>
  <c r="GO103" i="5" s="1"/>
  <c r="GO102" i="4"/>
  <c r="GO102" i="5" s="1"/>
  <c r="GO101" i="4"/>
  <c r="GO101" i="5" s="1"/>
  <c r="GO100" i="4"/>
  <c r="GO100" i="5" s="1"/>
  <c r="GO99" i="4"/>
  <c r="GO99" i="5" s="1"/>
  <c r="GO98" i="4"/>
  <c r="GO98" i="5" s="1"/>
  <c r="GO97" i="4"/>
  <c r="GO97" i="5" s="1"/>
  <c r="GO96" i="4"/>
  <c r="GO96" i="5" s="1"/>
  <c r="GO95" i="4"/>
  <c r="GO95" i="5" s="1"/>
  <c r="GO94" i="4"/>
  <c r="GO94" i="5" s="1"/>
  <c r="GO93" i="4"/>
  <c r="GO93" i="5" s="1"/>
  <c r="GO92" i="4"/>
  <c r="GO92" i="5" s="1"/>
  <c r="GO91" i="4"/>
  <c r="GO91" i="5" s="1"/>
  <c r="GO90" i="4"/>
  <c r="GO90" i="5" s="1"/>
  <c r="GO89" i="4"/>
  <c r="GO89" i="5" s="1"/>
  <c r="GO88" i="4"/>
  <c r="GO88" i="5" s="1"/>
  <c r="GO87" i="4"/>
  <c r="GO87" i="5" s="1"/>
  <c r="GO86" i="4"/>
  <c r="GO86" i="5" s="1"/>
  <c r="GO85" i="4"/>
  <c r="GO85" i="5" s="1"/>
  <c r="GO84" i="4"/>
  <c r="GO84" i="5" s="1"/>
  <c r="GO83" i="4"/>
  <c r="GO83" i="5" s="1"/>
  <c r="GO82" i="4"/>
  <c r="GO82" i="5" s="1"/>
  <c r="GO81" i="4"/>
  <c r="GO81" i="5" s="1"/>
  <c r="GO80" i="4"/>
  <c r="GO80" i="5" s="1"/>
  <c r="GO79" i="4"/>
  <c r="GO79" i="5" s="1"/>
  <c r="GO78" i="4"/>
  <c r="GO78" i="5" s="1"/>
  <c r="GO77" i="4"/>
  <c r="GO77" i="5" s="1"/>
  <c r="GO76" i="4"/>
  <c r="GO76" i="5" s="1"/>
  <c r="GO75" i="4"/>
  <c r="GO75" i="5" s="1"/>
  <c r="GO74" i="4"/>
  <c r="GO74" i="5" s="1"/>
  <c r="GO73" i="4"/>
  <c r="GO73" i="5" s="1"/>
  <c r="GO72" i="4"/>
  <c r="GO72" i="5" s="1"/>
  <c r="GO71" i="4"/>
  <c r="GO71" i="5" s="1"/>
  <c r="GO70" i="4"/>
  <c r="GO70" i="5" s="1"/>
  <c r="GO69" i="4"/>
  <c r="GO69" i="5" s="1"/>
  <c r="GO68" i="4"/>
  <c r="GO68" i="5" s="1"/>
  <c r="GO67" i="4"/>
  <c r="GO67" i="5" s="1"/>
  <c r="GO66" i="4"/>
  <c r="GO66" i="5" s="1"/>
  <c r="GO65" i="4"/>
  <c r="GO65" i="5" s="1"/>
  <c r="GO64" i="4"/>
  <c r="GO64" i="5" s="1"/>
  <c r="GO63" i="4"/>
  <c r="GO63" i="5" s="1"/>
  <c r="GO62" i="4"/>
  <c r="GO62" i="5" s="1"/>
  <c r="GO61" i="4"/>
  <c r="GO61" i="5" s="1"/>
  <c r="GO60" i="4"/>
  <c r="GO60" i="5" s="1"/>
  <c r="GO59" i="4"/>
  <c r="GO59" i="5" s="1"/>
  <c r="GO58" i="4"/>
  <c r="GO58" i="5" s="1"/>
  <c r="GO57" i="4"/>
  <c r="GO57" i="5" s="1"/>
  <c r="GO56" i="4"/>
  <c r="GO56" i="5" s="1"/>
  <c r="GO55" i="4"/>
  <c r="GO55" i="5" s="1"/>
  <c r="GO54" i="4"/>
  <c r="GO54" i="5" s="1"/>
  <c r="GO53" i="4"/>
  <c r="GO53" i="5" s="1"/>
  <c r="GO52" i="4"/>
  <c r="GO52" i="5" s="1"/>
  <c r="GO51" i="4"/>
  <c r="GO51" i="5" s="1"/>
  <c r="GO50" i="4"/>
  <c r="GO50" i="5" s="1"/>
  <c r="GO49" i="4"/>
  <c r="GO49" i="5" s="1"/>
  <c r="GO48" i="4"/>
  <c r="GO48" i="5" s="1"/>
  <c r="GO47" i="4"/>
  <c r="GO47" i="5" s="1"/>
  <c r="GO46" i="4"/>
  <c r="GO46" i="5" s="1"/>
  <c r="GO45" i="4"/>
  <c r="GO45" i="5" s="1"/>
  <c r="GO44" i="4"/>
  <c r="GO44" i="5" s="1"/>
  <c r="GO43" i="4"/>
  <c r="GO43" i="5" s="1"/>
  <c r="GO42" i="4"/>
  <c r="GO42" i="5" s="1"/>
  <c r="GO41" i="4"/>
  <c r="GO41" i="5" s="1"/>
  <c r="GO40" i="4"/>
  <c r="GO40" i="5" s="1"/>
  <c r="GO39" i="4"/>
  <c r="GO39" i="5" s="1"/>
  <c r="GO38" i="4"/>
  <c r="GO38" i="5" s="1"/>
  <c r="GO37" i="4"/>
  <c r="GO37" i="5" s="1"/>
  <c r="GO36" i="4"/>
  <c r="GO36" i="5" s="1"/>
  <c r="GO35" i="4"/>
  <c r="GO35" i="5" s="1"/>
  <c r="GO34" i="4"/>
  <c r="GO34" i="5" s="1"/>
  <c r="GO33" i="4"/>
  <c r="GO33" i="5" s="1"/>
  <c r="GO32" i="4"/>
  <c r="GO32" i="5" s="1"/>
  <c r="GO31" i="4"/>
  <c r="GO31" i="5" s="1"/>
  <c r="GO30" i="4"/>
  <c r="GO30" i="5" s="1"/>
  <c r="GO29" i="4"/>
  <c r="GO29" i="5" s="1"/>
  <c r="GO28" i="4"/>
  <c r="GO28" i="5" s="1"/>
  <c r="GO27" i="4"/>
  <c r="GO27" i="5" s="1"/>
  <c r="GO26" i="4"/>
  <c r="GO26" i="5" s="1"/>
  <c r="GO25" i="4"/>
  <c r="GO25" i="5" s="1"/>
  <c r="GO24" i="4"/>
  <c r="GO24" i="5" s="1"/>
  <c r="GO23" i="4"/>
  <c r="GO23" i="5" s="1"/>
  <c r="GO22" i="4"/>
  <c r="GO22" i="5" s="1"/>
  <c r="GO21" i="4"/>
  <c r="GO21" i="5" s="1"/>
  <c r="GO20" i="4"/>
  <c r="GO20" i="5" s="1"/>
  <c r="GO19" i="4"/>
  <c r="GO19" i="5" s="1"/>
  <c r="GO18" i="4"/>
  <c r="GO18" i="5" s="1"/>
  <c r="GO17" i="4"/>
  <c r="GO17" i="5" s="1"/>
  <c r="GO16" i="4"/>
  <c r="GO16" i="5" s="1"/>
  <c r="GO15" i="4"/>
  <c r="GO15" i="5" s="1"/>
  <c r="GO14" i="4"/>
  <c r="GO14" i="5" s="1"/>
  <c r="GO13" i="4"/>
  <c r="GO13" i="5" s="1"/>
  <c r="GO12" i="4"/>
  <c r="GO12" i="5" s="1"/>
  <c r="GP10" i="4"/>
  <c r="GQ11" i="4"/>
  <c r="GQ22" i="7" l="1"/>
  <c r="GQ21" i="7"/>
  <c r="GQ20" i="7"/>
  <c r="GQ19" i="7"/>
  <c r="GQ18" i="7"/>
  <c r="GQ17" i="7"/>
  <c r="GQ16" i="7"/>
  <c r="GQ15" i="7"/>
  <c r="GQ14" i="7"/>
  <c r="GQ13" i="7"/>
  <c r="GQ10" i="4"/>
  <c r="GR11" i="4"/>
  <c r="GP266" i="4"/>
  <c r="GP265" i="4"/>
  <c r="GP265" i="5" s="1"/>
  <c r="GP264" i="4"/>
  <c r="GP264" i="5" s="1"/>
  <c r="GP263" i="4"/>
  <c r="GP263" i="5" s="1"/>
  <c r="GP262" i="4"/>
  <c r="GP262" i="5" s="1"/>
  <c r="GP261" i="4"/>
  <c r="GP261" i="5" s="1"/>
  <c r="GP260" i="4"/>
  <c r="GP260" i="5" s="1"/>
  <c r="GP259" i="4"/>
  <c r="GP259" i="5" s="1"/>
  <c r="GP258" i="4"/>
  <c r="GP258" i="5" s="1"/>
  <c r="GP257" i="4"/>
  <c r="GP257" i="5" s="1"/>
  <c r="GP256" i="4"/>
  <c r="GP256" i="5" s="1"/>
  <c r="GP255" i="4"/>
  <c r="GP255" i="5" s="1"/>
  <c r="GP242" i="4"/>
  <c r="GP242" i="5" s="1"/>
  <c r="GP241" i="4"/>
  <c r="GP241" i="5" s="1"/>
  <c r="GP240" i="4"/>
  <c r="GP240" i="5" s="1"/>
  <c r="GP239" i="4"/>
  <c r="GP239" i="5" s="1"/>
  <c r="GP238" i="4"/>
  <c r="GP238" i="5" s="1"/>
  <c r="GP237" i="4"/>
  <c r="GP237" i="5" s="1"/>
  <c r="GP236" i="4"/>
  <c r="GP236" i="5" s="1"/>
  <c r="GP235" i="4"/>
  <c r="GP235" i="5" s="1"/>
  <c r="GP234" i="4"/>
  <c r="GP234" i="5" s="1"/>
  <c r="GP233" i="4"/>
  <c r="GP233" i="5" s="1"/>
  <c r="GP232" i="4"/>
  <c r="GP232" i="5" s="1"/>
  <c r="GP231" i="4"/>
  <c r="GP231" i="5" s="1"/>
  <c r="GP230" i="4"/>
  <c r="GP230" i="5" s="1"/>
  <c r="GP229" i="4"/>
  <c r="GP229" i="5" s="1"/>
  <c r="GP228" i="4"/>
  <c r="GP228" i="5" s="1"/>
  <c r="GP227" i="4"/>
  <c r="GP227" i="5" s="1"/>
  <c r="GP226" i="4"/>
  <c r="GP226" i="5" s="1"/>
  <c r="GP225" i="4"/>
  <c r="GP225" i="5" s="1"/>
  <c r="GP224" i="4"/>
  <c r="GP224" i="5" s="1"/>
  <c r="GP223" i="4"/>
  <c r="GP223" i="5" s="1"/>
  <c r="GP222" i="4"/>
  <c r="GP222" i="5" s="1"/>
  <c r="GP254" i="4"/>
  <c r="GP254" i="5" s="1"/>
  <c r="GP253" i="4"/>
  <c r="GP253" i="5" s="1"/>
  <c r="GP252" i="4"/>
  <c r="GP252" i="5" s="1"/>
  <c r="GP251" i="4"/>
  <c r="GP251" i="5" s="1"/>
  <c r="GP250" i="4"/>
  <c r="GP250" i="5" s="1"/>
  <c r="GP249" i="4"/>
  <c r="GP249" i="5" s="1"/>
  <c r="GP248" i="4"/>
  <c r="GP248" i="5" s="1"/>
  <c r="GP247" i="4"/>
  <c r="GP247" i="5" s="1"/>
  <c r="GP246" i="4"/>
  <c r="GP246" i="5" s="1"/>
  <c r="GP245" i="4"/>
  <c r="GP245" i="5" s="1"/>
  <c r="GP244" i="4"/>
  <c r="GP244" i="5" s="1"/>
  <c r="GP243" i="4"/>
  <c r="GP243" i="5" s="1"/>
  <c r="GP213" i="4"/>
  <c r="GP213" i="5" s="1"/>
  <c r="GP212" i="4"/>
  <c r="GP212" i="5" s="1"/>
  <c r="GP211" i="4"/>
  <c r="GP211" i="5" s="1"/>
  <c r="GP210" i="4"/>
  <c r="GP210" i="5" s="1"/>
  <c r="GP209" i="4"/>
  <c r="GP209" i="5" s="1"/>
  <c r="GP208" i="4"/>
  <c r="GP208" i="5" s="1"/>
  <c r="GP207" i="4"/>
  <c r="GP207" i="5" s="1"/>
  <c r="GP206" i="4"/>
  <c r="GP206" i="5" s="1"/>
  <c r="GP205" i="4"/>
  <c r="GP205" i="5" s="1"/>
  <c r="GP204" i="4"/>
  <c r="GP204" i="5" s="1"/>
  <c r="GP203" i="4"/>
  <c r="GP203" i="5" s="1"/>
  <c r="GP202" i="4"/>
  <c r="GP202" i="5" s="1"/>
  <c r="GP201" i="4"/>
  <c r="GP201" i="5" s="1"/>
  <c r="GP200" i="4"/>
  <c r="GP200" i="5" s="1"/>
  <c r="GP199" i="4"/>
  <c r="GP199" i="5" s="1"/>
  <c r="GP198" i="4"/>
  <c r="GP198" i="5" s="1"/>
  <c r="GP197" i="4"/>
  <c r="GP197" i="5" s="1"/>
  <c r="GP196" i="4"/>
  <c r="GP196" i="5" s="1"/>
  <c r="GP195" i="4"/>
  <c r="GP195" i="5" s="1"/>
  <c r="GP194" i="4"/>
  <c r="GP194" i="5" s="1"/>
  <c r="GP193" i="4"/>
  <c r="GP193" i="5" s="1"/>
  <c r="GP192" i="4"/>
  <c r="GP192" i="5" s="1"/>
  <c r="GP191" i="4"/>
  <c r="GP191" i="5" s="1"/>
  <c r="GP190" i="4"/>
  <c r="GP190" i="5" s="1"/>
  <c r="GP189" i="4"/>
  <c r="GP189" i="5" s="1"/>
  <c r="GP188" i="4"/>
  <c r="GP188" i="5" s="1"/>
  <c r="GP187" i="4"/>
  <c r="GP187" i="5" s="1"/>
  <c r="GP221" i="4"/>
  <c r="GP221" i="5" s="1"/>
  <c r="GP220" i="4"/>
  <c r="GP220" i="5" s="1"/>
  <c r="GP219" i="4"/>
  <c r="GP219" i="5" s="1"/>
  <c r="GP218" i="4"/>
  <c r="GP218" i="5" s="1"/>
  <c r="GP217" i="4"/>
  <c r="GP217" i="5" s="1"/>
  <c r="GP216" i="4"/>
  <c r="GP216" i="5" s="1"/>
  <c r="GP215" i="4"/>
  <c r="GP215" i="5" s="1"/>
  <c r="GP214" i="4"/>
  <c r="GP214" i="5" s="1"/>
  <c r="GP186" i="4"/>
  <c r="GP186" i="5" s="1"/>
  <c r="GP185" i="4"/>
  <c r="GP185" i="5" s="1"/>
  <c r="GP184" i="4"/>
  <c r="GP184" i="5" s="1"/>
  <c r="GP183" i="4"/>
  <c r="GP183" i="5" s="1"/>
  <c r="GP182" i="4"/>
  <c r="GP182" i="5" s="1"/>
  <c r="GP181" i="4"/>
  <c r="GP181" i="5" s="1"/>
  <c r="GP180" i="4"/>
  <c r="GP180" i="5" s="1"/>
  <c r="GP179" i="4"/>
  <c r="GP179" i="5" s="1"/>
  <c r="GP178" i="4"/>
  <c r="GP178" i="5" s="1"/>
  <c r="GP177" i="4"/>
  <c r="GP177" i="5" s="1"/>
  <c r="GP176" i="4"/>
  <c r="GP176" i="5" s="1"/>
  <c r="GP175" i="4"/>
  <c r="GP175" i="5" s="1"/>
  <c r="GP174" i="4"/>
  <c r="GP174" i="5" s="1"/>
  <c r="GP173" i="4"/>
  <c r="GP173" i="5" s="1"/>
  <c r="GP172" i="4"/>
  <c r="GP172" i="5" s="1"/>
  <c r="GP171" i="4"/>
  <c r="GP171" i="5" s="1"/>
  <c r="GP170" i="4"/>
  <c r="GP170" i="5" s="1"/>
  <c r="GP169" i="4"/>
  <c r="GP169" i="5" s="1"/>
  <c r="GP168" i="4"/>
  <c r="GP168" i="5" s="1"/>
  <c r="GP167" i="4"/>
  <c r="GP167" i="5" s="1"/>
  <c r="GP166" i="4"/>
  <c r="GP166" i="5" s="1"/>
  <c r="GP165" i="4"/>
  <c r="GP165" i="5" s="1"/>
  <c r="GP164" i="4"/>
  <c r="GP164" i="5" s="1"/>
  <c r="GP163" i="4"/>
  <c r="GP163" i="5" s="1"/>
  <c r="GP162" i="4"/>
  <c r="GP162" i="5" s="1"/>
  <c r="GP161" i="4"/>
  <c r="GP161" i="5" s="1"/>
  <c r="GP160" i="4"/>
  <c r="GP160" i="5" s="1"/>
  <c r="GP159" i="4"/>
  <c r="GP159" i="5" s="1"/>
  <c r="GP158" i="4"/>
  <c r="GP158" i="5" s="1"/>
  <c r="GP157" i="4"/>
  <c r="GP157" i="5" s="1"/>
  <c r="GP156" i="4"/>
  <c r="GP156" i="5" s="1"/>
  <c r="GP155" i="4"/>
  <c r="GP155" i="5" s="1"/>
  <c r="GP154" i="4"/>
  <c r="GP154" i="5" s="1"/>
  <c r="GP153" i="4"/>
  <c r="GP153" i="5" s="1"/>
  <c r="GP152" i="4"/>
  <c r="GP152" i="5" s="1"/>
  <c r="GP151" i="4"/>
  <c r="GP151" i="5" s="1"/>
  <c r="GP150" i="4"/>
  <c r="GP150" i="5" s="1"/>
  <c r="GP149" i="4"/>
  <c r="GP149" i="5" s="1"/>
  <c r="GP148" i="4"/>
  <c r="GP148" i="5" s="1"/>
  <c r="GP147" i="4"/>
  <c r="GP147" i="5" s="1"/>
  <c r="GP146" i="4"/>
  <c r="GP146" i="5" s="1"/>
  <c r="GP145" i="4"/>
  <c r="GP145" i="5" s="1"/>
  <c r="GP144" i="4"/>
  <c r="GP144" i="5" s="1"/>
  <c r="GP143" i="4"/>
  <c r="GP143" i="5" s="1"/>
  <c r="GP142" i="4"/>
  <c r="GP142" i="5" s="1"/>
  <c r="GP141" i="4"/>
  <c r="GP141" i="5" s="1"/>
  <c r="GP140" i="4"/>
  <c r="GP140" i="5" s="1"/>
  <c r="GP139" i="4"/>
  <c r="GP139" i="5" s="1"/>
  <c r="GP138" i="4"/>
  <c r="GP138" i="5" s="1"/>
  <c r="GP137" i="4"/>
  <c r="GP137" i="5" s="1"/>
  <c r="GP136" i="4"/>
  <c r="GP136" i="5" s="1"/>
  <c r="GP135" i="4"/>
  <c r="GP135" i="5" s="1"/>
  <c r="GP134" i="4"/>
  <c r="GP134" i="5" s="1"/>
  <c r="GP133" i="4"/>
  <c r="GP133" i="5" s="1"/>
  <c r="GP132" i="4"/>
  <c r="GP132" i="5" s="1"/>
  <c r="GP131" i="4"/>
  <c r="GP131" i="5" s="1"/>
  <c r="GP130" i="4"/>
  <c r="GP130" i="5" s="1"/>
  <c r="GP129" i="4"/>
  <c r="GP129" i="5" s="1"/>
  <c r="GP128" i="4"/>
  <c r="GP128" i="5" s="1"/>
  <c r="GP127" i="4"/>
  <c r="GP127" i="5" s="1"/>
  <c r="GP126" i="4"/>
  <c r="GP126" i="5" s="1"/>
  <c r="GP125" i="4"/>
  <c r="GP125" i="5" s="1"/>
  <c r="GP124" i="4"/>
  <c r="GP124" i="5" s="1"/>
  <c r="GP123" i="4"/>
  <c r="GP123" i="5" s="1"/>
  <c r="GP122" i="4"/>
  <c r="GP122" i="5" s="1"/>
  <c r="GP121" i="4"/>
  <c r="GP121" i="5" s="1"/>
  <c r="GP120" i="4"/>
  <c r="GP120" i="5" s="1"/>
  <c r="GP119" i="4"/>
  <c r="GP119" i="5" s="1"/>
  <c r="GP118" i="4"/>
  <c r="GP118" i="5" s="1"/>
  <c r="GP117" i="4"/>
  <c r="GP117" i="5" s="1"/>
  <c r="GP116" i="4"/>
  <c r="GP116" i="5" s="1"/>
  <c r="GP115" i="4"/>
  <c r="GP115" i="5" s="1"/>
  <c r="GP114" i="4"/>
  <c r="GP114" i="5" s="1"/>
  <c r="GP113" i="4"/>
  <c r="GP113" i="5" s="1"/>
  <c r="GP112" i="4"/>
  <c r="GP112" i="5" s="1"/>
  <c r="GP111" i="4"/>
  <c r="GP111" i="5" s="1"/>
  <c r="GP110" i="4"/>
  <c r="GP110" i="5" s="1"/>
  <c r="GP109" i="4"/>
  <c r="GP109" i="5" s="1"/>
  <c r="GP108" i="4"/>
  <c r="GP108" i="5" s="1"/>
  <c r="GP107" i="4"/>
  <c r="GP107" i="5" s="1"/>
  <c r="GP106" i="4"/>
  <c r="GP106" i="5" s="1"/>
  <c r="GP105" i="4"/>
  <c r="GP105" i="5" s="1"/>
  <c r="GP104" i="4"/>
  <c r="GP104" i="5" s="1"/>
  <c r="GP103" i="4"/>
  <c r="GP103" i="5" s="1"/>
  <c r="GP102" i="4"/>
  <c r="GP102" i="5" s="1"/>
  <c r="GP101" i="4"/>
  <c r="GP101" i="5" s="1"/>
  <c r="GP100" i="4"/>
  <c r="GP100" i="5" s="1"/>
  <c r="GP99" i="4"/>
  <c r="GP99" i="5" s="1"/>
  <c r="GP98" i="4"/>
  <c r="GP98" i="5" s="1"/>
  <c r="GP97" i="4"/>
  <c r="GP97" i="5" s="1"/>
  <c r="GP96" i="4"/>
  <c r="GP96" i="5" s="1"/>
  <c r="GP95" i="4"/>
  <c r="GP95" i="5" s="1"/>
  <c r="GP94" i="4"/>
  <c r="GP94" i="5" s="1"/>
  <c r="GP93" i="4"/>
  <c r="GP93" i="5" s="1"/>
  <c r="GP92" i="4"/>
  <c r="GP92" i="5" s="1"/>
  <c r="GP91" i="4"/>
  <c r="GP91" i="5" s="1"/>
  <c r="GP90" i="4"/>
  <c r="GP90" i="5" s="1"/>
  <c r="GP89" i="4"/>
  <c r="GP89" i="5" s="1"/>
  <c r="GP88" i="4"/>
  <c r="GP88" i="5" s="1"/>
  <c r="GP87" i="4"/>
  <c r="GP87" i="5" s="1"/>
  <c r="GP86" i="4"/>
  <c r="GP86" i="5" s="1"/>
  <c r="GP85" i="4"/>
  <c r="GP85" i="5" s="1"/>
  <c r="GP84" i="4"/>
  <c r="GP84" i="5" s="1"/>
  <c r="GP83" i="4"/>
  <c r="GP83" i="5" s="1"/>
  <c r="GP82" i="4"/>
  <c r="GP82" i="5" s="1"/>
  <c r="GP81" i="4"/>
  <c r="GP81" i="5" s="1"/>
  <c r="GP80" i="4"/>
  <c r="GP80" i="5" s="1"/>
  <c r="GP79" i="4"/>
  <c r="GP79" i="5" s="1"/>
  <c r="GP78" i="4"/>
  <c r="GP78" i="5" s="1"/>
  <c r="GP77" i="4"/>
  <c r="GP77" i="5" s="1"/>
  <c r="GP76" i="4"/>
  <c r="GP76" i="5" s="1"/>
  <c r="GP75" i="4"/>
  <c r="GP75" i="5" s="1"/>
  <c r="GP74" i="4"/>
  <c r="GP74" i="5" s="1"/>
  <c r="GP73" i="4"/>
  <c r="GP73" i="5" s="1"/>
  <c r="GP72" i="4"/>
  <c r="GP72" i="5" s="1"/>
  <c r="GP71" i="4"/>
  <c r="GP71" i="5" s="1"/>
  <c r="GP70" i="4"/>
  <c r="GP70" i="5" s="1"/>
  <c r="GP69" i="4"/>
  <c r="GP69" i="5" s="1"/>
  <c r="GP68" i="4"/>
  <c r="GP68" i="5" s="1"/>
  <c r="GP67" i="4"/>
  <c r="GP67" i="5" s="1"/>
  <c r="GP66" i="4"/>
  <c r="GP66" i="5" s="1"/>
  <c r="GP65" i="4"/>
  <c r="GP65" i="5" s="1"/>
  <c r="GP64" i="4"/>
  <c r="GP64" i="5" s="1"/>
  <c r="GP63" i="4"/>
  <c r="GP63" i="5" s="1"/>
  <c r="GP62" i="4"/>
  <c r="GP62" i="5" s="1"/>
  <c r="GP61" i="4"/>
  <c r="GP61" i="5" s="1"/>
  <c r="GP60" i="4"/>
  <c r="GP60" i="5" s="1"/>
  <c r="GP59" i="4"/>
  <c r="GP59" i="5" s="1"/>
  <c r="GP58" i="4"/>
  <c r="GP58" i="5" s="1"/>
  <c r="GP57" i="4"/>
  <c r="GP57" i="5" s="1"/>
  <c r="GP56" i="4"/>
  <c r="GP56" i="5" s="1"/>
  <c r="GP55" i="4"/>
  <c r="GP55" i="5" s="1"/>
  <c r="GP54" i="4"/>
  <c r="GP54" i="5" s="1"/>
  <c r="GP53" i="4"/>
  <c r="GP53" i="5" s="1"/>
  <c r="GP52" i="4"/>
  <c r="GP52" i="5" s="1"/>
  <c r="GP51" i="4"/>
  <c r="GP51" i="5" s="1"/>
  <c r="GP50" i="4"/>
  <c r="GP50" i="5" s="1"/>
  <c r="GP49" i="4"/>
  <c r="GP49" i="5" s="1"/>
  <c r="GP48" i="4"/>
  <c r="GP48" i="5" s="1"/>
  <c r="GP47" i="4"/>
  <c r="GP47" i="5" s="1"/>
  <c r="GP46" i="4"/>
  <c r="GP46" i="5" s="1"/>
  <c r="GP45" i="4"/>
  <c r="GP45" i="5" s="1"/>
  <c r="GP44" i="4"/>
  <c r="GP44" i="5" s="1"/>
  <c r="GP43" i="4"/>
  <c r="GP43" i="5" s="1"/>
  <c r="GP42" i="4"/>
  <c r="GP42" i="5" s="1"/>
  <c r="GP41" i="4"/>
  <c r="GP41" i="5" s="1"/>
  <c r="GP40" i="4"/>
  <c r="GP40" i="5" s="1"/>
  <c r="GP39" i="4"/>
  <c r="GP39" i="5" s="1"/>
  <c r="GP38" i="4"/>
  <c r="GP38" i="5" s="1"/>
  <c r="GP37" i="4"/>
  <c r="GP37" i="5" s="1"/>
  <c r="GP36" i="4"/>
  <c r="GP36" i="5" s="1"/>
  <c r="GP35" i="4"/>
  <c r="GP35" i="5" s="1"/>
  <c r="GP34" i="4"/>
  <c r="GP34" i="5" s="1"/>
  <c r="GP33" i="4"/>
  <c r="GP33" i="5" s="1"/>
  <c r="GP32" i="4"/>
  <c r="GP32" i="5" s="1"/>
  <c r="GP31" i="4"/>
  <c r="GP31" i="5" s="1"/>
  <c r="GP30" i="4"/>
  <c r="GP30" i="5" s="1"/>
  <c r="GP29" i="4"/>
  <c r="GP29" i="5" s="1"/>
  <c r="GP28" i="4"/>
  <c r="GP28" i="5" s="1"/>
  <c r="GP27" i="4"/>
  <c r="GP27" i="5" s="1"/>
  <c r="GP26" i="4"/>
  <c r="GP26" i="5" s="1"/>
  <c r="GP25" i="4"/>
  <c r="GP25" i="5" s="1"/>
  <c r="GP24" i="4"/>
  <c r="GP24" i="5" s="1"/>
  <c r="GP23" i="4"/>
  <c r="GP23" i="5" s="1"/>
  <c r="GP22" i="4"/>
  <c r="GP22" i="5" s="1"/>
  <c r="GP21" i="4"/>
  <c r="GP21" i="5" s="1"/>
  <c r="GP20" i="4"/>
  <c r="GP20" i="5" s="1"/>
  <c r="GP19" i="4"/>
  <c r="GP19" i="5" s="1"/>
  <c r="GP18" i="4"/>
  <c r="GP18" i="5" s="1"/>
  <c r="GP17" i="4"/>
  <c r="GP17" i="5" s="1"/>
  <c r="GP16" i="4"/>
  <c r="GP16" i="5" s="1"/>
  <c r="GP15" i="4"/>
  <c r="GP15" i="5" s="1"/>
  <c r="GP14" i="4"/>
  <c r="GP14" i="5" s="1"/>
  <c r="GP13" i="4"/>
  <c r="GP13" i="5" s="1"/>
  <c r="GP12" i="4"/>
  <c r="GP12" i="5" s="1"/>
  <c r="GS11" i="5"/>
  <c r="GR10" i="5"/>
  <c r="GR15" i="7" l="1"/>
  <c r="GR13" i="7"/>
  <c r="GR17" i="7"/>
  <c r="GR14" i="7"/>
  <c r="GR22" i="7"/>
  <c r="GR21" i="7"/>
  <c r="GR20" i="7"/>
  <c r="GR19" i="7"/>
  <c r="GR18" i="7"/>
  <c r="GR16" i="7"/>
  <c r="GS11" i="4"/>
  <c r="GR10" i="4"/>
  <c r="GS10" i="5"/>
  <c r="GT11" i="5"/>
  <c r="GQ242" i="4"/>
  <c r="GQ242" i="5" s="1"/>
  <c r="GQ241" i="4"/>
  <c r="GQ241" i="5" s="1"/>
  <c r="GQ240" i="4"/>
  <c r="GQ240" i="5" s="1"/>
  <c r="GQ239" i="4"/>
  <c r="GQ239" i="5" s="1"/>
  <c r="GQ238" i="4"/>
  <c r="GQ238" i="5" s="1"/>
  <c r="GQ237" i="4"/>
  <c r="GQ237" i="5" s="1"/>
  <c r="GQ236" i="4"/>
  <c r="GQ236" i="5" s="1"/>
  <c r="GQ235" i="4"/>
  <c r="GQ235" i="5" s="1"/>
  <c r="GQ234" i="4"/>
  <c r="GQ234" i="5" s="1"/>
  <c r="GQ233" i="4"/>
  <c r="GQ233" i="5" s="1"/>
  <c r="GQ232" i="4"/>
  <c r="GQ232" i="5" s="1"/>
  <c r="GQ231" i="4"/>
  <c r="GQ231" i="5" s="1"/>
  <c r="GQ230" i="4"/>
  <c r="GQ230" i="5" s="1"/>
  <c r="GQ229" i="4"/>
  <c r="GQ229" i="5" s="1"/>
  <c r="GQ228" i="4"/>
  <c r="GQ228" i="5" s="1"/>
  <c r="GQ227" i="4"/>
  <c r="GQ227" i="5" s="1"/>
  <c r="GQ226" i="4"/>
  <c r="GQ226" i="5" s="1"/>
  <c r="GQ225" i="4"/>
  <c r="GQ225" i="5" s="1"/>
  <c r="GQ224" i="4"/>
  <c r="GQ224" i="5" s="1"/>
  <c r="GQ223" i="4"/>
  <c r="GQ223" i="5" s="1"/>
  <c r="GQ222" i="4"/>
  <c r="GQ222" i="5" s="1"/>
  <c r="GQ221" i="4"/>
  <c r="GQ221" i="5" s="1"/>
  <c r="GQ220" i="4"/>
  <c r="GQ220" i="5" s="1"/>
  <c r="GQ219" i="4"/>
  <c r="GQ219" i="5" s="1"/>
  <c r="GQ218" i="4"/>
  <c r="GQ218" i="5" s="1"/>
  <c r="GQ217" i="4"/>
  <c r="GQ217" i="5" s="1"/>
  <c r="GQ213" i="4"/>
  <c r="GQ213" i="5" s="1"/>
  <c r="GQ212" i="4"/>
  <c r="GQ212" i="5" s="1"/>
  <c r="GQ211" i="4"/>
  <c r="GQ211" i="5" s="1"/>
  <c r="GQ210" i="4"/>
  <c r="GQ210" i="5" s="1"/>
  <c r="GQ209" i="4"/>
  <c r="GQ209" i="5" s="1"/>
  <c r="GQ208" i="4"/>
  <c r="GQ208" i="5" s="1"/>
  <c r="GQ207" i="4"/>
  <c r="GQ207" i="5" s="1"/>
  <c r="GQ206" i="4"/>
  <c r="GQ206" i="5" s="1"/>
  <c r="GQ205" i="4"/>
  <c r="GQ205" i="5" s="1"/>
  <c r="GQ204" i="4"/>
  <c r="GQ204" i="5" s="1"/>
  <c r="GQ203" i="4"/>
  <c r="GQ203" i="5" s="1"/>
  <c r="GQ202" i="4"/>
  <c r="GQ202" i="5" s="1"/>
  <c r="GQ201" i="4"/>
  <c r="GQ201" i="5" s="1"/>
  <c r="GQ200" i="4"/>
  <c r="GQ200" i="5" s="1"/>
  <c r="GQ199" i="4"/>
  <c r="GQ199" i="5" s="1"/>
  <c r="GQ198" i="4"/>
  <c r="GQ198" i="5" s="1"/>
  <c r="GQ197" i="4"/>
  <c r="GQ197" i="5" s="1"/>
  <c r="GQ196" i="4"/>
  <c r="GQ196" i="5" s="1"/>
  <c r="GQ195" i="4"/>
  <c r="GQ195" i="5" s="1"/>
  <c r="GQ194" i="4"/>
  <c r="GQ194" i="5" s="1"/>
  <c r="GQ193" i="4"/>
  <c r="GQ193" i="5" s="1"/>
  <c r="GQ192" i="4"/>
  <c r="GQ192" i="5" s="1"/>
  <c r="GQ191" i="4"/>
  <c r="GQ191" i="5" s="1"/>
  <c r="GQ190" i="4"/>
  <c r="GQ190" i="5" s="1"/>
  <c r="GQ189" i="4"/>
  <c r="GQ189" i="5" s="1"/>
  <c r="GQ188" i="4"/>
  <c r="GQ188" i="5" s="1"/>
  <c r="GQ187" i="4"/>
  <c r="GQ187" i="5" s="1"/>
  <c r="GQ254" i="4"/>
  <c r="GQ254" i="5" s="1"/>
  <c r="GQ253" i="4"/>
  <c r="GQ253" i="5" s="1"/>
  <c r="GQ252" i="4"/>
  <c r="GQ252" i="5" s="1"/>
  <c r="GQ251" i="4"/>
  <c r="GQ251" i="5" s="1"/>
  <c r="GQ250" i="4"/>
  <c r="GQ250" i="5" s="1"/>
  <c r="GQ249" i="4"/>
  <c r="GQ249" i="5" s="1"/>
  <c r="GQ248" i="4"/>
  <c r="GQ248" i="5" s="1"/>
  <c r="GQ247" i="4"/>
  <c r="GQ247" i="5" s="1"/>
  <c r="GQ246" i="4"/>
  <c r="GQ246" i="5" s="1"/>
  <c r="GQ245" i="4"/>
  <c r="GQ245" i="5" s="1"/>
  <c r="GQ244" i="4"/>
  <c r="GQ244" i="5" s="1"/>
  <c r="GQ243" i="4"/>
  <c r="GQ243" i="5" s="1"/>
  <c r="GQ266" i="4"/>
  <c r="GQ265" i="4"/>
  <c r="GQ265" i="5" s="1"/>
  <c r="GQ264" i="4"/>
  <c r="GQ264" i="5" s="1"/>
  <c r="GQ263" i="4"/>
  <c r="GQ263" i="5" s="1"/>
  <c r="GQ262" i="4"/>
  <c r="GQ262" i="5" s="1"/>
  <c r="GQ261" i="4"/>
  <c r="GQ261" i="5" s="1"/>
  <c r="GQ260" i="4"/>
  <c r="GQ260" i="5" s="1"/>
  <c r="GQ259" i="4"/>
  <c r="GQ259" i="5" s="1"/>
  <c r="GQ258" i="4"/>
  <c r="GQ258" i="5" s="1"/>
  <c r="GQ257" i="4"/>
  <c r="GQ257" i="5" s="1"/>
  <c r="GQ256" i="4"/>
  <c r="GQ256" i="5" s="1"/>
  <c r="GQ255" i="4"/>
  <c r="GQ255" i="5" s="1"/>
  <c r="GQ216" i="4"/>
  <c r="GQ216" i="5" s="1"/>
  <c r="GQ215" i="4"/>
  <c r="GQ215" i="5" s="1"/>
  <c r="GQ214" i="4"/>
  <c r="GQ214" i="5" s="1"/>
  <c r="GQ186" i="4"/>
  <c r="GQ186" i="5" s="1"/>
  <c r="GQ185" i="4"/>
  <c r="GQ185" i="5" s="1"/>
  <c r="GQ184" i="4"/>
  <c r="GQ184" i="5" s="1"/>
  <c r="GQ183" i="4"/>
  <c r="GQ183" i="5" s="1"/>
  <c r="GQ182" i="4"/>
  <c r="GQ182" i="5" s="1"/>
  <c r="GQ181" i="4"/>
  <c r="GQ181" i="5" s="1"/>
  <c r="GQ180" i="4"/>
  <c r="GQ180" i="5" s="1"/>
  <c r="GQ179" i="4"/>
  <c r="GQ179" i="5" s="1"/>
  <c r="GQ178" i="4"/>
  <c r="GQ178" i="5" s="1"/>
  <c r="GQ177" i="4"/>
  <c r="GQ177" i="5" s="1"/>
  <c r="GQ176" i="4"/>
  <c r="GQ176" i="5" s="1"/>
  <c r="GQ175" i="4"/>
  <c r="GQ175" i="5" s="1"/>
  <c r="GQ174" i="4"/>
  <c r="GQ174" i="5" s="1"/>
  <c r="GQ173" i="4"/>
  <c r="GQ173" i="5" s="1"/>
  <c r="GQ172" i="4"/>
  <c r="GQ172" i="5" s="1"/>
  <c r="GQ171" i="4"/>
  <c r="GQ171" i="5" s="1"/>
  <c r="GQ170" i="4"/>
  <c r="GQ170" i="5" s="1"/>
  <c r="GQ169" i="4"/>
  <c r="GQ169" i="5" s="1"/>
  <c r="GQ168" i="4"/>
  <c r="GQ168" i="5" s="1"/>
  <c r="GQ167" i="4"/>
  <c r="GQ167" i="5" s="1"/>
  <c r="GQ166" i="4"/>
  <c r="GQ166" i="5" s="1"/>
  <c r="GQ165" i="4"/>
  <c r="GQ165" i="5" s="1"/>
  <c r="GQ164" i="4"/>
  <c r="GQ164" i="5" s="1"/>
  <c r="GQ163" i="4"/>
  <c r="GQ163" i="5" s="1"/>
  <c r="GQ162" i="4"/>
  <c r="GQ162" i="5" s="1"/>
  <c r="GQ161" i="4"/>
  <c r="GQ161" i="5" s="1"/>
  <c r="GQ160" i="4"/>
  <c r="GQ160" i="5" s="1"/>
  <c r="GQ159" i="4"/>
  <c r="GQ159" i="5" s="1"/>
  <c r="GQ158" i="4"/>
  <c r="GQ158" i="5" s="1"/>
  <c r="GQ157" i="4"/>
  <c r="GQ157" i="5" s="1"/>
  <c r="GQ156" i="4"/>
  <c r="GQ156" i="5" s="1"/>
  <c r="GQ155" i="4"/>
  <c r="GQ155" i="5" s="1"/>
  <c r="GQ153" i="4"/>
  <c r="GQ153" i="5" s="1"/>
  <c r="GQ152" i="4"/>
  <c r="GQ152" i="5" s="1"/>
  <c r="GQ151" i="4"/>
  <c r="GQ151" i="5" s="1"/>
  <c r="GQ150" i="4"/>
  <c r="GQ150" i="5" s="1"/>
  <c r="GQ149" i="4"/>
  <c r="GQ149" i="5" s="1"/>
  <c r="GQ148" i="4"/>
  <c r="GQ148" i="5" s="1"/>
  <c r="GQ147" i="4"/>
  <c r="GQ147" i="5" s="1"/>
  <c r="GQ146" i="4"/>
  <c r="GQ146" i="5" s="1"/>
  <c r="GQ145" i="4"/>
  <c r="GQ145" i="5" s="1"/>
  <c r="GQ144" i="4"/>
  <c r="GQ144" i="5" s="1"/>
  <c r="GQ143" i="4"/>
  <c r="GQ143" i="5" s="1"/>
  <c r="GQ142" i="4"/>
  <c r="GQ142" i="5" s="1"/>
  <c r="GQ141" i="4"/>
  <c r="GQ141" i="5" s="1"/>
  <c r="GQ140" i="4"/>
  <c r="GQ140" i="5" s="1"/>
  <c r="GQ139" i="4"/>
  <c r="GQ139" i="5" s="1"/>
  <c r="GQ138" i="4"/>
  <c r="GQ138" i="5" s="1"/>
  <c r="GQ137" i="4"/>
  <c r="GQ137" i="5" s="1"/>
  <c r="GQ136" i="4"/>
  <c r="GQ136" i="5" s="1"/>
  <c r="GQ135" i="4"/>
  <c r="GQ135" i="5" s="1"/>
  <c r="GQ134" i="4"/>
  <c r="GQ134" i="5" s="1"/>
  <c r="GQ133" i="4"/>
  <c r="GQ133" i="5" s="1"/>
  <c r="GQ132" i="4"/>
  <c r="GQ132" i="5" s="1"/>
  <c r="GQ131" i="4"/>
  <c r="GQ131" i="5" s="1"/>
  <c r="GQ130" i="4"/>
  <c r="GQ130" i="5" s="1"/>
  <c r="GQ129" i="4"/>
  <c r="GQ129" i="5" s="1"/>
  <c r="GQ154" i="4"/>
  <c r="GQ154" i="5" s="1"/>
  <c r="GQ128" i="4"/>
  <c r="GQ128" i="5" s="1"/>
  <c r="GQ127" i="4"/>
  <c r="GQ127" i="5" s="1"/>
  <c r="GQ126" i="4"/>
  <c r="GQ126" i="5" s="1"/>
  <c r="GQ125" i="4"/>
  <c r="GQ125" i="5" s="1"/>
  <c r="GQ124" i="4"/>
  <c r="GQ124" i="5" s="1"/>
  <c r="GQ123" i="4"/>
  <c r="GQ123" i="5" s="1"/>
  <c r="GQ122" i="4"/>
  <c r="GQ122" i="5" s="1"/>
  <c r="GQ121" i="4"/>
  <c r="GQ121" i="5" s="1"/>
  <c r="GQ120" i="4"/>
  <c r="GQ120" i="5" s="1"/>
  <c r="GQ119" i="4"/>
  <c r="GQ119" i="5" s="1"/>
  <c r="GQ118" i="4"/>
  <c r="GQ118" i="5" s="1"/>
  <c r="GQ117" i="4"/>
  <c r="GQ117" i="5" s="1"/>
  <c r="GQ116" i="4"/>
  <c r="GQ116" i="5" s="1"/>
  <c r="GQ115" i="4"/>
  <c r="GQ115" i="5" s="1"/>
  <c r="GQ114" i="4"/>
  <c r="GQ114" i="5" s="1"/>
  <c r="GQ113" i="4"/>
  <c r="GQ113" i="5" s="1"/>
  <c r="GQ112" i="4"/>
  <c r="GQ112" i="5" s="1"/>
  <c r="GQ111" i="4"/>
  <c r="GQ111" i="5" s="1"/>
  <c r="GQ110" i="4"/>
  <c r="GQ110" i="5" s="1"/>
  <c r="GQ109" i="4"/>
  <c r="GQ109" i="5" s="1"/>
  <c r="GQ108" i="4"/>
  <c r="GQ108" i="5" s="1"/>
  <c r="GQ107" i="4"/>
  <c r="GQ107" i="5" s="1"/>
  <c r="GQ106" i="4"/>
  <c r="GQ106" i="5" s="1"/>
  <c r="GQ105" i="4"/>
  <c r="GQ105" i="5" s="1"/>
  <c r="GQ104" i="4"/>
  <c r="GQ104" i="5" s="1"/>
  <c r="GQ103" i="4"/>
  <c r="GQ103" i="5" s="1"/>
  <c r="GQ102" i="4"/>
  <c r="GQ102" i="5" s="1"/>
  <c r="GQ101" i="4"/>
  <c r="GQ101" i="5" s="1"/>
  <c r="GQ100" i="4"/>
  <c r="GQ100" i="5" s="1"/>
  <c r="GQ99" i="4"/>
  <c r="GQ99" i="5" s="1"/>
  <c r="GQ98" i="4"/>
  <c r="GQ98" i="5" s="1"/>
  <c r="GQ97" i="4"/>
  <c r="GQ97" i="5" s="1"/>
  <c r="GQ96" i="4"/>
  <c r="GQ96" i="5" s="1"/>
  <c r="GQ95" i="4"/>
  <c r="GQ95" i="5" s="1"/>
  <c r="GQ94" i="4"/>
  <c r="GQ94" i="5" s="1"/>
  <c r="GQ93" i="4"/>
  <c r="GQ93" i="5" s="1"/>
  <c r="GQ92" i="4"/>
  <c r="GQ92" i="5" s="1"/>
  <c r="GQ91" i="4"/>
  <c r="GQ91" i="5" s="1"/>
  <c r="GQ90" i="4"/>
  <c r="GQ90" i="5" s="1"/>
  <c r="GQ89" i="4"/>
  <c r="GQ89" i="5" s="1"/>
  <c r="GQ88" i="4"/>
  <c r="GQ88" i="5" s="1"/>
  <c r="GQ87" i="4"/>
  <c r="GQ87" i="5" s="1"/>
  <c r="GQ86" i="4"/>
  <c r="GQ86" i="5" s="1"/>
  <c r="GQ85" i="4"/>
  <c r="GQ85" i="5" s="1"/>
  <c r="GQ84" i="4"/>
  <c r="GQ84" i="5" s="1"/>
  <c r="GQ83" i="4"/>
  <c r="GQ83" i="5" s="1"/>
  <c r="GQ82" i="4"/>
  <c r="GQ82" i="5" s="1"/>
  <c r="GQ81" i="4"/>
  <c r="GQ81" i="5" s="1"/>
  <c r="GQ80" i="4"/>
  <c r="GQ80" i="5" s="1"/>
  <c r="GQ79" i="4"/>
  <c r="GQ79" i="5" s="1"/>
  <c r="GQ78" i="4"/>
  <c r="GQ78" i="5" s="1"/>
  <c r="GQ77" i="4"/>
  <c r="GQ77" i="5" s="1"/>
  <c r="GQ76" i="4"/>
  <c r="GQ76" i="5" s="1"/>
  <c r="GQ75" i="4"/>
  <c r="GQ75" i="5" s="1"/>
  <c r="GQ74" i="4"/>
  <c r="GQ74" i="5" s="1"/>
  <c r="GQ73" i="4"/>
  <c r="GQ73" i="5" s="1"/>
  <c r="GQ72" i="4"/>
  <c r="GQ72" i="5" s="1"/>
  <c r="GQ71" i="4"/>
  <c r="GQ71" i="5" s="1"/>
  <c r="GQ70" i="4"/>
  <c r="GQ70" i="5" s="1"/>
  <c r="GQ69" i="4"/>
  <c r="GQ69" i="5" s="1"/>
  <c r="GQ68" i="4"/>
  <c r="GQ68" i="5" s="1"/>
  <c r="GQ67" i="4"/>
  <c r="GQ67" i="5" s="1"/>
  <c r="GQ66" i="4"/>
  <c r="GQ66" i="5" s="1"/>
  <c r="GQ65" i="4"/>
  <c r="GQ65" i="5" s="1"/>
  <c r="GQ64" i="4"/>
  <c r="GQ64" i="5" s="1"/>
  <c r="GQ63" i="4"/>
  <c r="GQ63" i="5" s="1"/>
  <c r="GQ62" i="4"/>
  <c r="GQ62" i="5" s="1"/>
  <c r="GQ61" i="4"/>
  <c r="GQ61" i="5" s="1"/>
  <c r="GQ60" i="4"/>
  <c r="GQ60" i="5" s="1"/>
  <c r="GQ59" i="4"/>
  <c r="GQ59" i="5" s="1"/>
  <c r="GQ58" i="4"/>
  <c r="GQ58" i="5" s="1"/>
  <c r="GQ57" i="4"/>
  <c r="GQ57" i="5" s="1"/>
  <c r="GQ56" i="4"/>
  <c r="GQ56" i="5" s="1"/>
  <c r="GQ55" i="4"/>
  <c r="GQ55" i="5" s="1"/>
  <c r="GQ54" i="4"/>
  <c r="GQ54" i="5" s="1"/>
  <c r="GQ53" i="4"/>
  <c r="GQ53" i="5" s="1"/>
  <c r="GQ52" i="4"/>
  <c r="GQ52" i="5" s="1"/>
  <c r="GQ51" i="4"/>
  <c r="GQ51" i="5" s="1"/>
  <c r="GQ50" i="4"/>
  <c r="GQ50" i="5" s="1"/>
  <c r="GQ49" i="4"/>
  <c r="GQ49" i="5" s="1"/>
  <c r="GQ48" i="4"/>
  <c r="GQ48" i="5" s="1"/>
  <c r="GQ47" i="4"/>
  <c r="GQ47" i="5" s="1"/>
  <c r="GQ46" i="4"/>
  <c r="GQ46" i="5" s="1"/>
  <c r="GQ45" i="4"/>
  <c r="GQ45" i="5" s="1"/>
  <c r="GQ44" i="4"/>
  <c r="GQ44" i="5" s="1"/>
  <c r="GQ43" i="4"/>
  <c r="GQ43" i="5" s="1"/>
  <c r="GQ42" i="4"/>
  <c r="GQ42" i="5" s="1"/>
  <c r="GQ41" i="4"/>
  <c r="GQ41" i="5" s="1"/>
  <c r="GQ40" i="4"/>
  <c r="GQ40" i="5" s="1"/>
  <c r="GQ39" i="4"/>
  <c r="GQ39" i="5" s="1"/>
  <c r="GQ38" i="4"/>
  <c r="GQ38" i="5" s="1"/>
  <c r="GQ37" i="4"/>
  <c r="GQ37" i="5" s="1"/>
  <c r="GQ36" i="4"/>
  <c r="GQ36" i="5" s="1"/>
  <c r="GQ35" i="4"/>
  <c r="GQ35" i="5" s="1"/>
  <c r="GQ34" i="4"/>
  <c r="GQ34" i="5" s="1"/>
  <c r="GQ33" i="4"/>
  <c r="GQ33" i="5" s="1"/>
  <c r="GQ32" i="4"/>
  <c r="GQ32" i="5" s="1"/>
  <c r="GQ31" i="4"/>
  <c r="GQ31" i="5" s="1"/>
  <c r="GQ30" i="4"/>
  <c r="GQ30" i="5" s="1"/>
  <c r="GQ29" i="4"/>
  <c r="GQ29" i="5" s="1"/>
  <c r="GQ28" i="4"/>
  <c r="GQ28" i="5" s="1"/>
  <c r="GQ27" i="4"/>
  <c r="GQ27" i="5" s="1"/>
  <c r="GQ26" i="4"/>
  <c r="GQ26" i="5" s="1"/>
  <c r="GQ25" i="4"/>
  <c r="GQ25" i="5" s="1"/>
  <c r="GQ24" i="4"/>
  <c r="GQ24" i="5" s="1"/>
  <c r="GQ23" i="4"/>
  <c r="GQ23" i="5" s="1"/>
  <c r="GQ22" i="4"/>
  <c r="GQ22" i="5" s="1"/>
  <c r="GQ21" i="4"/>
  <c r="GQ21" i="5" s="1"/>
  <c r="GQ20" i="4"/>
  <c r="GQ20" i="5" s="1"/>
  <c r="GQ19" i="4"/>
  <c r="GQ19" i="5" s="1"/>
  <c r="GQ18" i="4"/>
  <c r="GQ18" i="5" s="1"/>
  <c r="GQ17" i="4"/>
  <c r="GQ17" i="5" s="1"/>
  <c r="GQ16" i="4"/>
  <c r="GQ16" i="5" s="1"/>
  <c r="GQ15" i="4"/>
  <c r="GQ15" i="5" s="1"/>
  <c r="GQ14" i="4"/>
  <c r="GQ14" i="5" s="1"/>
  <c r="GQ13" i="4"/>
  <c r="GQ13" i="5" s="1"/>
  <c r="GQ12" i="4"/>
  <c r="GQ12" i="5" s="1"/>
  <c r="GS22" i="7" l="1"/>
  <c r="GS21" i="7"/>
  <c r="GS20" i="7"/>
  <c r="GS19" i="7"/>
  <c r="GS18" i="7"/>
  <c r="GS17" i="7"/>
  <c r="GS15" i="7"/>
  <c r="GS13" i="7"/>
  <c r="GS14" i="7"/>
  <c r="GS16" i="7"/>
  <c r="GT10" i="5"/>
  <c r="GU11" i="5"/>
  <c r="GR266" i="4"/>
  <c r="GR265" i="4"/>
  <c r="GR265" i="5" s="1"/>
  <c r="GR264" i="4"/>
  <c r="GR264" i="5" s="1"/>
  <c r="GR263" i="4"/>
  <c r="GR263" i="5" s="1"/>
  <c r="GR242" i="4"/>
  <c r="GR242" i="5" s="1"/>
  <c r="GR241" i="4"/>
  <c r="GR241" i="5" s="1"/>
  <c r="GR240" i="4"/>
  <c r="GR240" i="5" s="1"/>
  <c r="GR239" i="4"/>
  <c r="GR239" i="5" s="1"/>
  <c r="GR238" i="4"/>
  <c r="GR238" i="5" s="1"/>
  <c r="GR237" i="4"/>
  <c r="GR237" i="5" s="1"/>
  <c r="GR236" i="4"/>
  <c r="GR236" i="5" s="1"/>
  <c r="GR235" i="4"/>
  <c r="GR235" i="5" s="1"/>
  <c r="GR234" i="4"/>
  <c r="GR234" i="5" s="1"/>
  <c r="GR233" i="4"/>
  <c r="GR233" i="5" s="1"/>
  <c r="GR232" i="4"/>
  <c r="GR232" i="5" s="1"/>
  <c r="GR231" i="4"/>
  <c r="GR231" i="5" s="1"/>
  <c r="GR230" i="4"/>
  <c r="GR230" i="5" s="1"/>
  <c r="GR229" i="4"/>
  <c r="GR229" i="5" s="1"/>
  <c r="GR228" i="4"/>
  <c r="GR228" i="5" s="1"/>
  <c r="GR227" i="4"/>
  <c r="GR227" i="5" s="1"/>
  <c r="GR226" i="4"/>
  <c r="GR226" i="5" s="1"/>
  <c r="GR225" i="4"/>
  <c r="GR225" i="5" s="1"/>
  <c r="GR224" i="4"/>
  <c r="GR224" i="5" s="1"/>
  <c r="GR223" i="4"/>
  <c r="GR223" i="5" s="1"/>
  <c r="GR222" i="4"/>
  <c r="GR222" i="5" s="1"/>
  <c r="GR221" i="4"/>
  <c r="GR221" i="5" s="1"/>
  <c r="GR220" i="4"/>
  <c r="GR220" i="5" s="1"/>
  <c r="GR219" i="4"/>
  <c r="GR219" i="5" s="1"/>
  <c r="GR218" i="4"/>
  <c r="GR218" i="5" s="1"/>
  <c r="GR217" i="4"/>
  <c r="GR217" i="5" s="1"/>
  <c r="GR216" i="4"/>
  <c r="GR216" i="5" s="1"/>
  <c r="GR215" i="4"/>
  <c r="GR215" i="5" s="1"/>
  <c r="GR214" i="4"/>
  <c r="GR214" i="5" s="1"/>
  <c r="GR262" i="4"/>
  <c r="GR262" i="5" s="1"/>
  <c r="GR261" i="4"/>
  <c r="GR261" i="5" s="1"/>
  <c r="GR260" i="4"/>
  <c r="GR260" i="5" s="1"/>
  <c r="GR259" i="4"/>
  <c r="GR259" i="5" s="1"/>
  <c r="GR258" i="4"/>
  <c r="GR258" i="5" s="1"/>
  <c r="GR257" i="4"/>
  <c r="GR257" i="5" s="1"/>
  <c r="GR256" i="4"/>
  <c r="GR256" i="5" s="1"/>
  <c r="GR255" i="4"/>
  <c r="GR255" i="5" s="1"/>
  <c r="GR254" i="4"/>
  <c r="GR254" i="5" s="1"/>
  <c r="GR253" i="4"/>
  <c r="GR253" i="5" s="1"/>
  <c r="GR252" i="4"/>
  <c r="GR252" i="5" s="1"/>
  <c r="GR251" i="4"/>
  <c r="GR251" i="5" s="1"/>
  <c r="GR250" i="4"/>
  <c r="GR250" i="5" s="1"/>
  <c r="GR249" i="4"/>
  <c r="GR249" i="5" s="1"/>
  <c r="GR248" i="4"/>
  <c r="GR248" i="5" s="1"/>
  <c r="GR247" i="4"/>
  <c r="GR247" i="5" s="1"/>
  <c r="GR246" i="4"/>
  <c r="GR246" i="5" s="1"/>
  <c r="GR245" i="4"/>
  <c r="GR245" i="5" s="1"/>
  <c r="GR244" i="4"/>
  <c r="GR244" i="5" s="1"/>
  <c r="GR243" i="4"/>
  <c r="GR243" i="5" s="1"/>
  <c r="GR186" i="4"/>
  <c r="GR186" i="5" s="1"/>
  <c r="GR185" i="4"/>
  <c r="GR185" i="5" s="1"/>
  <c r="GR184" i="4"/>
  <c r="GR184" i="5" s="1"/>
  <c r="GR183" i="4"/>
  <c r="GR183" i="5" s="1"/>
  <c r="GR182" i="4"/>
  <c r="GR182" i="5" s="1"/>
  <c r="GR181" i="4"/>
  <c r="GR181" i="5" s="1"/>
  <c r="GR180" i="4"/>
  <c r="GR180" i="5" s="1"/>
  <c r="GR179" i="4"/>
  <c r="GR179" i="5" s="1"/>
  <c r="GR178" i="4"/>
  <c r="GR178" i="5" s="1"/>
  <c r="GR177" i="4"/>
  <c r="GR177" i="5" s="1"/>
  <c r="GR176" i="4"/>
  <c r="GR176" i="5" s="1"/>
  <c r="GR175" i="4"/>
  <c r="GR175" i="5" s="1"/>
  <c r="GR174" i="4"/>
  <c r="GR174" i="5" s="1"/>
  <c r="GR173" i="4"/>
  <c r="GR173" i="5" s="1"/>
  <c r="GR172" i="4"/>
  <c r="GR172" i="5" s="1"/>
  <c r="GR171" i="4"/>
  <c r="GR171" i="5" s="1"/>
  <c r="GR170" i="4"/>
  <c r="GR170" i="5" s="1"/>
  <c r="GR169" i="4"/>
  <c r="GR169" i="5" s="1"/>
  <c r="GR168" i="4"/>
  <c r="GR168" i="5" s="1"/>
  <c r="GR167" i="4"/>
  <c r="GR167" i="5" s="1"/>
  <c r="GR166" i="4"/>
  <c r="GR166" i="5" s="1"/>
  <c r="GR165" i="4"/>
  <c r="GR165" i="5" s="1"/>
  <c r="GR164" i="4"/>
  <c r="GR164" i="5" s="1"/>
  <c r="GR163" i="4"/>
  <c r="GR163" i="5" s="1"/>
  <c r="GR162" i="4"/>
  <c r="GR162" i="5" s="1"/>
  <c r="GR161" i="4"/>
  <c r="GR161" i="5" s="1"/>
  <c r="GR160" i="4"/>
  <c r="GR160" i="5" s="1"/>
  <c r="GR159" i="4"/>
  <c r="GR159" i="5" s="1"/>
  <c r="GR158" i="4"/>
  <c r="GR158" i="5" s="1"/>
  <c r="GR157" i="4"/>
  <c r="GR157" i="5" s="1"/>
  <c r="GR156" i="4"/>
  <c r="GR156" i="5" s="1"/>
  <c r="GR155" i="4"/>
  <c r="GR155" i="5" s="1"/>
  <c r="GR153" i="4"/>
  <c r="GR153" i="5" s="1"/>
  <c r="GR152" i="4"/>
  <c r="GR152" i="5" s="1"/>
  <c r="GR151" i="4"/>
  <c r="GR151" i="5" s="1"/>
  <c r="GR150" i="4"/>
  <c r="GR150" i="5" s="1"/>
  <c r="GR149" i="4"/>
  <c r="GR149" i="5" s="1"/>
  <c r="GR148" i="4"/>
  <c r="GR148" i="5" s="1"/>
  <c r="GR147" i="4"/>
  <c r="GR147" i="5" s="1"/>
  <c r="GR146" i="4"/>
  <c r="GR146" i="5" s="1"/>
  <c r="GR145" i="4"/>
  <c r="GR145" i="5" s="1"/>
  <c r="GR144" i="4"/>
  <c r="GR144" i="5" s="1"/>
  <c r="GR143" i="4"/>
  <c r="GR143" i="5" s="1"/>
  <c r="GR142" i="4"/>
  <c r="GR142" i="5" s="1"/>
  <c r="GR141" i="4"/>
  <c r="GR141" i="5" s="1"/>
  <c r="GR140" i="4"/>
  <c r="GR140" i="5" s="1"/>
  <c r="GR139" i="4"/>
  <c r="GR139" i="5" s="1"/>
  <c r="GR138" i="4"/>
  <c r="GR138" i="5" s="1"/>
  <c r="GR137" i="4"/>
  <c r="GR137" i="5" s="1"/>
  <c r="GR136" i="4"/>
  <c r="GR136" i="5" s="1"/>
  <c r="GR135" i="4"/>
  <c r="GR135" i="5" s="1"/>
  <c r="GR134" i="4"/>
  <c r="GR134" i="5" s="1"/>
  <c r="GR133" i="4"/>
  <c r="GR133" i="5" s="1"/>
  <c r="GR132" i="4"/>
  <c r="GR132" i="5" s="1"/>
  <c r="GR131" i="4"/>
  <c r="GR131" i="5" s="1"/>
  <c r="GR130" i="4"/>
  <c r="GR130" i="5" s="1"/>
  <c r="GR129" i="4"/>
  <c r="GR129" i="5" s="1"/>
  <c r="GR154" i="4"/>
  <c r="GR154" i="5" s="1"/>
  <c r="GR188" i="4"/>
  <c r="GR188" i="5" s="1"/>
  <c r="GR187" i="4"/>
  <c r="GR187" i="5" s="1"/>
  <c r="GR210" i="4"/>
  <c r="GR210" i="5" s="1"/>
  <c r="GR206" i="4"/>
  <c r="GR206" i="5" s="1"/>
  <c r="GR202" i="4"/>
  <c r="GR202" i="5" s="1"/>
  <c r="GR198" i="4"/>
  <c r="GR198" i="5" s="1"/>
  <c r="GR194" i="4"/>
  <c r="GR194" i="5" s="1"/>
  <c r="GR190" i="4"/>
  <c r="GR190" i="5" s="1"/>
  <c r="GR128" i="4"/>
  <c r="GR128" i="5" s="1"/>
  <c r="GR127" i="4"/>
  <c r="GR127" i="5" s="1"/>
  <c r="GR126" i="4"/>
  <c r="GR126" i="5" s="1"/>
  <c r="GR125" i="4"/>
  <c r="GR125" i="5" s="1"/>
  <c r="GR124" i="4"/>
  <c r="GR124" i="5" s="1"/>
  <c r="GR213" i="4"/>
  <c r="GR213" i="5" s="1"/>
  <c r="GR209" i="4"/>
  <c r="GR209" i="5" s="1"/>
  <c r="GR205" i="4"/>
  <c r="GR205" i="5" s="1"/>
  <c r="GR201" i="4"/>
  <c r="GR201" i="5" s="1"/>
  <c r="GR197" i="4"/>
  <c r="GR197" i="5" s="1"/>
  <c r="GR193" i="4"/>
  <c r="GR193" i="5" s="1"/>
  <c r="GR189" i="4"/>
  <c r="GR189" i="5" s="1"/>
  <c r="GR123" i="4"/>
  <c r="GR123" i="5" s="1"/>
  <c r="GR122" i="4"/>
  <c r="GR122" i="5" s="1"/>
  <c r="GR121" i="4"/>
  <c r="GR121" i="5" s="1"/>
  <c r="GR120" i="4"/>
  <c r="GR120" i="5" s="1"/>
  <c r="GR119" i="4"/>
  <c r="GR119" i="5" s="1"/>
  <c r="GR118" i="4"/>
  <c r="GR118" i="5" s="1"/>
  <c r="GR117" i="4"/>
  <c r="GR117" i="5" s="1"/>
  <c r="GR116" i="4"/>
  <c r="GR116" i="5" s="1"/>
  <c r="GR115" i="4"/>
  <c r="GR115" i="5" s="1"/>
  <c r="GR114" i="4"/>
  <c r="GR114" i="5" s="1"/>
  <c r="GR113" i="4"/>
  <c r="GR113" i="5" s="1"/>
  <c r="GR112" i="4"/>
  <c r="GR112" i="5" s="1"/>
  <c r="GR111" i="4"/>
  <c r="GR111" i="5" s="1"/>
  <c r="GR110" i="4"/>
  <c r="GR110" i="5" s="1"/>
  <c r="GR109" i="4"/>
  <c r="GR109" i="5" s="1"/>
  <c r="GR108" i="4"/>
  <c r="GR108" i="5" s="1"/>
  <c r="GR107" i="4"/>
  <c r="GR107" i="5" s="1"/>
  <c r="GR106" i="4"/>
  <c r="GR106" i="5" s="1"/>
  <c r="GR105" i="4"/>
  <c r="GR105" i="5" s="1"/>
  <c r="GR104" i="4"/>
  <c r="GR104" i="5" s="1"/>
  <c r="GR103" i="4"/>
  <c r="GR103" i="5" s="1"/>
  <c r="GR102" i="4"/>
  <c r="GR102" i="5" s="1"/>
  <c r="GR101" i="4"/>
  <c r="GR101" i="5" s="1"/>
  <c r="GR100" i="4"/>
  <c r="GR100" i="5" s="1"/>
  <c r="GR99" i="4"/>
  <c r="GR99" i="5" s="1"/>
  <c r="GR98" i="4"/>
  <c r="GR98" i="5" s="1"/>
  <c r="GR97" i="4"/>
  <c r="GR97" i="5" s="1"/>
  <c r="GR96" i="4"/>
  <c r="GR96" i="5" s="1"/>
  <c r="GR95" i="4"/>
  <c r="GR95" i="5" s="1"/>
  <c r="GR94" i="4"/>
  <c r="GR94" i="5" s="1"/>
  <c r="GR93" i="4"/>
  <c r="GR93" i="5" s="1"/>
  <c r="GR92" i="4"/>
  <c r="GR92" i="5" s="1"/>
  <c r="GR91" i="4"/>
  <c r="GR91" i="5" s="1"/>
  <c r="GR90" i="4"/>
  <c r="GR90" i="5" s="1"/>
  <c r="GR89" i="4"/>
  <c r="GR89" i="5" s="1"/>
  <c r="GR88" i="4"/>
  <c r="GR88" i="5" s="1"/>
  <c r="GR87" i="4"/>
  <c r="GR87" i="5" s="1"/>
  <c r="GR86" i="4"/>
  <c r="GR86" i="5" s="1"/>
  <c r="GR85" i="4"/>
  <c r="GR85" i="5" s="1"/>
  <c r="GR84" i="4"/>
  <c r="GR84" i="5" s="1"/>
  <c r="GR83" i="4"/>
  <c r="GR83" i="5" s="1"/>
  <c r="GR82" i="4"/>
  <c r="GR82" i="5" s="1"/>
  <c r="GR81" i="4"/>
  <c r="GR81" i="5" s="1"/>
  <c r="GR80" i="4"/>
  <c r="GR80" i="5" s="1"/>
  <c r="GR79" i="4"/>
  <c r="GR79" i="5" s="1"/>
  <c r="GR78" i="4"/>
  <c r="GR78" i="5" s="1"/>
  <c r="GR77" i="4"/>
  <c r="GR77" i="5" s="1"/>
  <c r="GR76" i="4"/>
  <c r="GR76" i="5" s="1"/>
  <c r="GR75" i="4"/>
  <c r="GR75" i="5" s="1"/>
  <c r="GR74" i="4"/>
  <c r="GR74" i="5" s="1"/>
  <c r="GR73" i="4"/>
  <c r="GR73" i="5" s="1"/>
  <c r="GR72" i="4"/>
  <c r="GR72" i="5" s="1"/>
  <c r="GR71" i="4"/>
  <c r="GR71" i="5" s="1"/>
  <c r="GR70" i="4"/>
  <c r="GR70" i="5" s="1"/>
  <c r="GR69" i="4"/>
  <c r="GR69" i="5" s="1"/>
  <c r="GR68" i="4"/>
  <c r="GR68" i="5" s="1"/>
  <c r="GR67" i="4"/>
  <c r="GR67" i="5" s="1"/>
  <c r="GR66" i="4"/>
  <c r="GR66" i="5" s="1"/>
  <c r="GR65" i="4"/>
  <c r="GR65" i="5" s="1"/>
  <c r="GR64" i="4"/>
  <c r="GR64" i="5" s="1"/>
  <c r="GR63" i="4"/>
  <c r="GR63" i="5" s="1"/>
  <c r="GR62" i="4"/>
  <c r="GR62" i="5" s="1"/>
  <c r="GR61" i="4"/>
  <c r="GR61" i="5" s="1"/>
  <c r="GR60" i="4"/>
  <c r="GR60" i="5" s="1"/>
  <c r="GR59" i="4"/>
  <c r="GR59" i="5" s="1"/>
  <c r="GR58" i="4"/>
  <c r="GR58" i="5" s="1"/>
  <c r="GR57" i="4"/>
  <c r="GR57" i="5" s="1"/>
  <c r="GR56" i="4"/>
  <c r="GR56" i="5" s="1"/>
  <c r="GR55" i="4"/>
  <c r="GR55" i="5" s="1"/>
  <c r="GR54" i="4"/>
  <c r="GR54" i="5" s="1"/>
  <c r="GR53" i="4"/>
  <c r="GR53" i="5" s="1"/>
  <c r="GR52" i="4"/>
  <c r="GR52" i="5" s="1"/>
  <c r="GR51" i="4"/>
  <c r="GR51" i="5" s="1"/>
  <c r="GR50" i="4"/>
  <c r="GR50" i="5" s="1"/>
  <c r="GR49" i="4"/>
  <c r="GR49" i="5" s="1"/>
  <c r="GR212" i="4"/>
  <c r="GR212" i="5" s="1"/>
  <c r="GR208" i="4"/>
  <c r="GR208" i="5" s="1"/>
  <c r="GR204" i="4"/>
  <c r="GR204" i="5" s="1"/>
  <c r="GR200" i="4"/>
  <c r="GR200" i="5" s="1"/>
  <c r="GR196" i="4"/>
  <c r="GR196" i="5" s="1"/>
  <c r="GR192" i="4"/>
  <c r="GR192" i="5" s="1"/>
  <c r="GR207" i="4"/>
  <c r="GR207" i="5" s="1"/>
  <c r="GR48" i="4"/>
  <c r="GR48" i="5" s="1"/>
  <c r="GR47" i="4"/>
  <c r="GR47" i="5" s="1"/>
  <c r="GR46" i="4"/>
  <c r="GR46" i="5" s="1"/>
  <c r="GR45" i="4"/>
  <c r="GR45" i="5" s="1"/>
  <c r="GR44" i="4"/>
  <c r="GR44" i="5" s="1"/>
  <c r="GR43" i="4"/>
  <c r="GR43" i="5" s="1"/>
  <c r="GR42" i="4"/>
  <c r="GR42" i="5" s="1"/>
  <c r="GR41" i="4"/>
  <c r="GR41" i="5" s="1"/>
  <c r="GR40" i="4"/>
  <c r="GR40" i="5" s="1"/>
  <c r="GR39" i="4"/>
  <c r="GR39" i="5" s="1"/>
  <c r="GR38" i="4"/>
  <c r="GR38" i="5" s="1"/>
  <c r="GR37" i="4"/>
  <c r="GR37" i="5" s="1"/>
  <c r="GR36" i="4"/>
  <c r="GR36" i="5" s="1"/>
  <c r="GR35" i="4"/>
  <c r="GR35" i="5" s="1"/>
  <c r="GR34" i="4"/>
  <c r="GR34" i="5" s="1"/>
  <c r="GR33" i="4"/>
  <c r="GR33" i="5" s="1"/>
  <c r="GR32" i="4"/>
  <c r="GR32" i="5" s="1"/>
  <c r="GR31" i="4"/>
  <c r="GR31" i="5" s="1"/>
  <c r="GR30" i="4"/>
  <c r="GR30" i="5" s="1"/>
  <c r="GR29" i="4"/>
  <c r="GR29" i="5" s="1"/>
  <c r="GR28" i="4"/>
  <c r="GR28" i="5" s="1"/>
  <c r="GR23" i="4"/>
  <c r="GR23" i="5" s="1"/>
  <c r="GR16" i="4"/>
  <c r="GR16" i="5" s="1"/>
  <c r="GR12" i="4"/>
  <c r="GR12" i="5" s="1"/>
  <c r="GR203" i="4"/>
  <c r="GR203" i="5" s="1"/>
  <c r="GR199" i="4"/>
  <c r="GR199" i="5" s="1"/>
  <c r="GR195" i="4"/>
  <c r="GR195" i="5" s="1"/>
  <c r="GR191" i="4"/>
  <c r="GR191" i="5" s="1"/>
  <c r="GR211" i="4"/>
  <c r="GR211" i="5" s="1"/>
  <c r="GR27" i="4"/>
  <c r="GR27" i="5" s="1"/>
  <c r="GR26" i="4"/>
  <c r="GR26" i="5" s="1"/>
  <c r="GR25" i="4"/>
  <c r="GR25" i="5" s="1"/>
  <c r="GR24" i="4"/>
  <c r="GR24" i="5" s="1"/>
  <c r="GR22" i="4"/>
  <c r="GR22" i="5" s="1"/>
  <c r="GR21" i="4"/>
  <c r="GR21" i="5" s="1"/>
  <c r="GR20" i="4"/>
  <c r="GR20" i="5" s="1"/>
  <c r="GR19" i="4"/>
  <c r="GR19" i="5" s="1"/>
  <c r="GR18" i="4"/>
  <c r="GR18" i="5" s="1"/>
  <c r="GR17" i="4"/>
  <c r="GR17" i="5" s="1"/>
  <c r="GR15" i="4"/>
  <c r="GR15" i="5" s="1"/>
  <c r="GR14" i="4"/>
  <c r="GR14" i="5" s="1"/>
  <c r="GR13" i="4"/>
  <c r="GR13" i="5" s="1"/>
  <c r="GS10" i="4"/>
  <c r="GT11" i="4"/>
  <c r="GT22" i="7" l="1"/>
  <c r="GT21" i="7"/>
  <c r="GT20" i="7"/>
  <c r="GT19" i="7"/>
  <c r="GT18" i="7"/>
  <c r="GT17" i="7"/>
  <c r="GT16" i="7"/>
  <c r="GT15" i="7"/>
  <c r="GT14" i="7"/>
  <c r="GT13" i="7"/>
  <c r="GT10" i="4"/>
  <c r="GU11" i="4"/>
  <c r="GS266" i="4"/>
  <c r="GS265" i="4"/>
  <c r="GS265" i="5" s="1"/>
  <c r="GS264" i="4"/>
  <c r="GS264" i="5" s="1"/>
  <c r="GS263" i="4"/>
  <c r="GS263" i="5" s="1"/>
  <c r="GS262" i="4"/>
  <c r="GS262" i="5" s="1"/>
  <c r="GS261" i="4"/>
  <c r="GS261" i="5" s="1"/>
  <c r="GS260" i="4"/>
  <c r="GS260" i="5" s="1"/>
  <c r="GS259" i="4"/>
  <c r="GS259" i="5" s="1"/>
  <c r="GS258" i="4"/>
  <c r="GS258" i="5" s="1"/>
  <c r="GS257" i="4"/>
  <c r="GS257" i="5" s="1"/>
  <c r="GS256" i="4"/>
  <c r="GS256" i="5" s="1"/>
  <c r="GS255" i="4"/>
  <c r="GS255" i="5" s="1"/>
  <c r="GS254" i="4"/>
  <c r="GS254" i="5" s="1"/>
  <c r="GS253" i="4"/>
  <c r="GS253" i="5" s="1"/>
  <c r="GS252" i="4"/>
  <c r="GS252" i="5" s="1"/>
  <c r="GS251" i="4"/>
  <c r="GS251" i="5" s="1"/>
  <c r="GS250" i="4"/>
  <c r="GS250" i="5" s="1"/>
  <c r="GS249" i="4"/>
  <c r="GS249" i="5" s="1"/>
  <c r="GS248" i="4"/>
  <c r="GS248" i="5" s="1"/>
  <c r="GS247" i="4"/>
  <c r="GS247" i="5" s="1"/>
  <c r="GS246" i="4"/>
  <c r="GS246" i="5" s="1"/>
  <c r="GS245" i="4"/>
  <c r="GS245" i="5" s="1"/>
  <c r="GS244" i="4"/>
  <c r="GS244" i="5" s="1"/>
  <c r="GS243" i="4"/>
  <c r="GS243" i="5" s="1"/>
  <c r="GS236" i="4"/>
  <c r="GS236" i="5" s="1"/>
  <c r="GS235" i="4"/>
  <c r="GS235" i="5" s="1"/>
  <c r="GS234" i="4"/>
  <c r="GS234" i="5" s="1"/>
  <c r="GS233" i="4"/>
  <c r="GS233" i="5" s="1"/>
  <c r="GS232" i="4"/>
  <c r="GS232" i="5" s="1"/>
  <c r="GS231" i="4"/>
  <c r="GS231" i="5" s="1"/>
  <c r="GS230" i="4"/>
  <c r="GS230" i="5" s="1"/>
  <c r="GS229" i="4"/>
  <c r="GS229" i="5" s="1"/>
  <c r="GS228" i="4"/>
  <c r="GS228" i="5" s="1"/>
  <c r="GS227" i="4"/>
  <c r="GS227" i="5" s="1"/>
  <c r="GS226" i="4"/>
  <c r="GS226" i="5" s="1"/>
  <c r="GS225" i="4"/>
  <c r="GS225" i="5" s="1"/>
  <c r="GS224" i="4"/>
  <c r="GS224" i="5" s="1"/>
  <c r="GS223" i="4"/>
  <c r="GS223" i="5" s="1"/>
  <c r="GS222" i="4"/>
  <c r="GS222" i="5" s="1"/>
  <c r="GS221" i="4"/>
  <c r="GS221" i="5" s="1"/>
  <c r="GS220" i="4"/>
  <c r="GS220" i="5" s="1"/>
  <c r="GS219" i="4"/>
  <c r="GS219" i="5" s="1"/>
  <c r="GS218" i="4"/>
  <c r="GS218" i="5" s="1"/>
  <c r="GS217" i="4"/>
  <c r="GS217" i="5" s="1"/>
  <c r="GS242" i="4"/>
  <c r="GS242" i="5" s="1"/>
  <c r="GS241" i="4"/>
  <c r="GS241" i="5" s="1"/>
  <c r="GS240" i="4"/>
  <c r="GS240" i="5" s="1"/>
  <c r="GS239" i="4"/>
  <c r="GS239" i="5" s="1"/>
  <c r="GS238" i="4"/>
  <c r="GS238" i="5" s="1"/>
  <c r="GS237" i="4"/>
  <c r="GS237" i="5" s="1"/>
  <c r="GS216" i="4"/>
  <c r="GS216" i="5" s="1"/>
  <c r="GS215" i="4"/>
  <c r="GS215" i="5" s="1"/>
  <c r="GS214" i="4"/>
  <c r="GS214" i="5" s="1"/>
  <c r="GS213" i="4"/>
  <c r="GS213" i="5" s="1"/>
  <c r="GS212" i="4"/>
  <c r="GS212" i="5" s="1"/>
  <c r="GS211" i="4"/>
  <c r="GS211" i="5" s="1"/>
  <c r="GS210" i="4"/>
  <c r="GS210" i="5" s="1"/>
  <c r="GS209" i="4"/>
  <c r="GS209" i="5" s="1"/>
  <c r="GS208" i="4"/>
  <c r="GS208" i="5" s="1"/>
  <c r="GS207" i="4"/>
  <c r="GS207" i="5" s="1"/>
  <c r="GS206" i="4"/>
  <c r="GS206" i="5" s="1"/>
  <c r="GS205" i="4"/>
  <c r="GS205" i="5" s="1"/>
  <c r="GS204" i="4"/>
  <c r="GS204" i="5" s="1"/>
  <c r="GS203" i="4"/>
  <c r="GS203" i="5" s="1"/>
  <c r="GS202" i="4"/>
  <c r="GS202" i="5" s="1"/>
  <c r="GS201" i="4"/>
  <c r="GS201" i="5" s="1"/>
  <c r="GS200" i="4"/>
  <c r="GS200" i="5" s="1"/>
  <c r="GS199" i="4"/>
  <c r="GS199" i="5" s="1"/>
  <c r="GS198" i="4"/>
  <c r="GS198" i="5" s="1"/>
  <c r="GS197" i="4"/>
  <c r="GS197" i="5" s="1"/>
  <c r="GS196" i="4"/>
  <c r="GS196" i="5" s="1"/>
  <c r="GS195" i="4"/>
  <c r="GS195" i="5" s="1"/>
  <c r="GS194" i="4"/>
  <c r="GS194" i="5" s="1"/>
  <c r="GS193" i="4"/>
  <c r="GS193" i="5" s="1"/>
  <c r="GS192" i="4"/>
  <c r="GS192" i="5" s="1"/>
  <c r="GS191" i="4"/>
  <c r="GS191" i="5" s="1"/>
  <c r="GS190" i="4"/>
  <c r="GS190" i="5" s="1"/>
  <c r="GS189" i="4"/>
  <c r="GS189" i="5" s="1"/>
  <c r="GS188" i="4"/>
  <c r="GS188" i="5" s="1"/>
  <c r="GS187" i="4"/>
  <c r="GS187" i="5" s="1"/>
  <c r="GS186" i="4"/>
  <c r="GS186" i="5" s="1"/>
  <c r="GS185" i="4"/>
  <c r="GS185" i="5" s="1"/>
  <c r="GS184" i="4"/>
  <c r="GS184" i="5" s="1"/>
  <c r="GS183" i="4"/>
  <c r="GS183" i="5" s="1"/>
  <c r="GS182" i="4"/>
  <c r="GS182" i="5" s="1"/>
  <c r="GS181" i="4"/>
  <c r="GS181" i="5" s="1"/>
  <c r="GS180" i="4"/>
  <c r="GS180" i="5" s="1"/>
  <c r="GS179" i="4"/>
  <c r="GS179" i="5" s="1"/>
  <c r="GS178" i="4"/>
  <c r="GS178" i="5" s="1"/>
  <c r="GS177" i="4"/>
  <c r="GS177" i="5" s="1"/>
  <c r="GS176" i="4"/>
  <c r="GS176" i="5" s="1"/>
  <c r="GS175" i="4"/>
  <c r="GS175" i="5" s="1"/>
  <c r="GS174" i="4"/>
  <c r="GS174" i="5" s="1"/>
  <c r="GS173" i="4"/>
  <c r="GS173" i="5" s="1"/>
  <c r="GS172" i="4"/>
  <c r="GS172" i="5" s="1"/>
  <c r="GS171" i="4"/>
  <c r="GS171" i="5" s="1"/>
  <c r="GS170" i="4"/>
  <c r="GS170" i="5" s="1"/>
  <c r="GS169" i="4"/>
  <c r="GS169" i="5" s="1"/>
  <c r="GS168" i="4"/>
  <c r="GS168" i="5" s="1"/>
  <c r="GS167" i="4"/>
  <c r="GS167" i="5" s="1"/>
  <c r="GS166" i="4"/>
  <c r="GS166" i="5" s="1"/>
  <c r="GS165" i="4"/>
  <c r="GS165" i="5" s="1"/>
  <c r="GS164" i="4"/>
  <c r="GS164" i="5" s="1"/>
  <c r="GS163" i="4"/>
  <c r="GS163" i="5" s="1"/>
  <c r="GS162" i="4"/>
  <c r="GS162" i="5" s="1"/>
  <c r="GS161" i="4"/>
  <c r="GS161" i="5" s="1"/>
  <c r="GS160" i="4"/>
  <c r="GS160" i="5" s="1"/>
  <c r="GS159" i="4"/>
  <c r="GS159" i="5" s="1"/>
  <c r="GS158" i="4"/>
  <c r="GS158" i="5" s="1"/>
  <c r="GS154" i="4"/>
  <c r="GS154" i="5" s="1"/>
  <c r="GS157" i="4"/>
  <c r="GS157" i="5" s="1"/>
  <c r="GS156" i="4"/>
  <c r="GS156" i="5" s="1"/>
  <c r="GS155" i="4"/>
  <c r="GS155" i="5" s="1"/>
  <c r="GS153" i="4"/>
  <c r="GS153" i="5" s="1"/>
  <c r="GS152" i="4"/>
  <c r="GS152" i="5" s="1"/>
  <c r="GS151" i="4"/>
  <c r="GS151" i="5" s="1"/>
  <c r="GS150" i="4"/>
  <c r="GS150" i="5" s="1"/>
  <c r="GS149" i="4"/>
  <c r="GS149" i="5" s="1"/>
  <c r="GS148" i="4"/>
  <c r="GS148" i="5" s="1"/>
  <c r="GS147" i="4"/>
  <c r="GS147" i="5" s="1"/>
  <c r="GS146" i="4"/>
  <c r="GS146" i="5" s="1"/>
  <c r="GS145" i="4"/>
  <c r="GS145" i="5" s="1"/>
  <c r="GS144" i="4"/>
  <c r="GS144" i="5" s="1"/>
  <c r="GS143" i="4"/>
  <c r="GS143" i="5" s="1"/>
  <c r="GS142" i="4"/>
  <c r="GS142" i="5" s="1"/>
  <c r="GS141" i="4"/>
  <c r="GS141" i="5" s="1"/>
  <c r="GS140" i="4"/>
  <c r="GS140" i="5" s="1"/>
  <c r="GS139" i="4"/>
  <c r="GS139" i="5" s="1"/>
  <c r="GS138" i="4"/>
  <c r="GS138" i="5" s="1"/>
  <c r="GS137" i="4"/>
  <c r="GS137" i="5" s="1"/>
  <c r="GS136" i="4"/>
  <c r="GS136" i="5" s="1"/>
  <c r="GS135" i="4"/>
  <c r="GS135" i="5" s="1"/>
  <c r="GS134" i="4"/>
  <c r="GS134" i="5" s="1"/>
  <c r="GS133" i="4"/>
  <c r="GS133" i="5" s="1"/>
  <c r="GS132" i="4"/>
  <c r="GS132" i="5" s="1"/>
  <c r="GS131" i="4"/>
  <c r="GS131" i="5" s="1"/>
  <c r="GS130" i="4"/>
  <c r="GS130" i="5" s="1"/>
  <c r="GS129" i="4"/>
  <c r="GS129" i="5" s="1"/>
  <c r="GS123" i="4"/>
  <c r="GS123" i="5" s="1"/>
  <c r="GS122" i="4"/>
  <c r="GS122" i="5" s="1"/>
  <c r="GS121" i="4"/>
  <c r="GS121" i="5" s="1"/>
  <c r="GS120" i="4"/>
  <c r="GS120" i="5" s="1"/>
  <c r="GS119" i="4"/>
  <c r="GS119" i="5" s="1"/>
  <c r="GS118" i="4"/>
  <c r="GS118" i="5" s="1"/>
  <c r="GS117" i="4"/>
  <c r="GS117" i="5" s="1"/>
  <c r="GS116" i="4"/>
  <c r="GS116" i="5" s="1"/>
  <c r="GS115" i="4"/>
  <c r="GS115" i="5" s="1"/>
  <c r="GS114" i="4"/>
  <c r="GS114" i="5" s="1"/>
  <c r="GS113" i="4"/>
  <c r="GS113" i="5" s="1"/>
  <c r="GS112" i="4"/>
  <c r="GS112" i="5" s="1"/>
  <c r="GS111" i="4"/>
  <c r="GS111" i="5" s="1"/>
  <c r="GS110" i="4"/>
  <c r="GS110" i="5" s="1"/>
  <c r="GS109" i="4"/>
  <c r="GS109" i="5" s="1"/>
  <c r="GS108" i="4"/>
  <c r="GS108" i="5" s="1"/>
  <c r="GS107" i="4"/>
  <c r="GS107" i="5" s="1"/>
  <c r="GS106" i="4"/>
  <c r="GS106" i="5" s="1"/>
  <c r="GS105" i="4"/>
  <c r="GS105" i="5" s="1"/>
  <c r="GS104" i="4"/>
  <c r="GS104" i="5" s="1"/>
  <c r="GS103" i="4"/>
  <c r="GS103" i="5" s="1"/>
  <c r="GS102" i="4"/>
  <c r="GS102" i="5" s="1"/>
  <c r="GS101" i="4"/>
  <c r="GS101" i="5" s="1"/>
  <c r="GS100" i="4"/>
  <c r="GS100" i="5" s="1"/>
  <c r="GS99" i="4"/>
  <c r="GS99" i="5" s="1"/>
  <c r="GS98" i="4"/>
  <c r="GS98" i="5" s="1"/>
  <c r="GS97" i="4"/>
  <c r="GS97" i="5" s="1"/>
  <c r="GS96" i="4"/>
  <c r="GS96" i="5" s="1"/>
  <c r="GS95" i="4"/>
  <c r="GS95" i="5" s="1"/>
  <c r="GS94" i="4"/>
  <c r="GS94" i="5" s="1"/>
  <c r="GS93" i="4"/>
  <c r="GS93" i="5" s="1"/>
  <c r="GS92" i="4"/>
  <c r="GS92" i="5" s="1"/>
  <c r="GS91" i="4"/>
  <c r="GS91" i="5" s="1"/>
  <c r="GS90" i="4"/>
  <c r="GS90" i="5" s="1"/>
  <c r="GS89" i="4"/>
  <c r="GS89" i="5" s="1"/>
  <c r="GS88" i="4"/>
  <c r="GS88" i="5" s="1"/>
  <c r="GS87" i="4"/>
  <c r="GS87" i="5" s="1"/>
  <c r="GS86" i="4"/>
  <c r="GS86" i="5" s="1"/>
  <c r="GS85" i="4"/>
  <c r="GS85" i="5" s="1"/>
  <c r="GS84" i="4"/>
  <c r="GS84" i="5" s="1"/>
  <c r="GS83" i="4"/>
  <c r="GS83" i="5" s="1"/>
  <c r="GS82" i="4"/>
  <c r="GS82" i="5" s="1"/>
  <c r="GS81" i="4"/>
  <c r="GS81" i="5" s="1"/>
  <c r="GS80" i="4"/>
  <c r="GS80" i="5" s="1"/>
  <c r="GS79" i="4"/>
  <c r="GS79" i="5" s="1"/>
  <c r="GS78" i="4"/>
  <c r="GS78" i="5" s="1"/>
  <c r="GS77" i="4"/>
  <c r="GS77" i="5" s="1"/>
  <c r="GS76" i="4"/>
  <c r="GS76" i="5" s="1"/>
  <c r="GS75" i="4"/>
  <c r="GS75" i="5" s="1"/>
  <c r="GS74" i="4"/>
  <c r="GS74" i="5" s="1"/>
  <c r="GS73" i="4"/>
  <c r="GS73" i="5" s="1"/>
  <c r="GS72" i="4"/>
  <c r="GS72" i="5" s="1"/>
  <c r="GS71" i="4"/>
  <c r="GS71" i="5" s="1"/>
  <c r="GS70" i="4"/>
  <c r="GS70" i="5" s="1"/>
  <c r="GS69" i="4"/>
  <c r="GS69" i="5" s="1"/>
  <c r="GS68" i="4"/>
  <c r="GS68" i="5" s="1"/>
  <c r="GS67" i="4"/>
  <c r="GS67" i="5" s="1"/>
  <c r="GS66" i="4"/>
  <c r="GS66" i="5" s="1"/>
  <c r="GS65" i="4"/>
  <c r="GS65" i="5" s="1"/>
  <c r="GS64" i="4"/>
  <c r="GS64" i="5" s="1"/>
  <c r="GS63" i="4"/>
  <c r="GS63" i="5" s="1"/>
  <c r="GS62" i="4"/>
  <c r="GS62" i="5" s="1"/>
  <c r="GS61" i="4"/>
  <c r="GS61" i="5" s="1"/>
  <c r="GS60" i="4"/>
  <c r="GS60" i="5" s="1"/>
  <c r="GS59" i="4"/>
  <c r="GS59" i="5" s="1"/>
  <c r="GS58" i="4"/>
  <c r="GS58" i="5" s="1"/>
  <c r="GS57" i="4"/>
  <c r="GS57" i="5" s="1"/>
  <c r="GS56" i="4"/>
  <c r="GS56" i="5" s="1"/>
  <c r="GS55" i="4"/>
  <c r="GS55" i="5" s="1"/>
  <c r="GS54" i="4"/>
  <c r="GS54" i="5" s="1"/>
  <c r="GS53" i="4"/>
  <c r="GS53" i="5" s="1"/>
  <c r="GS52" i="4"/>
  <c r="GS52" i="5" s="1"/>
  <c r="GS51" i="4"/>
  <c r="GS51" i="5" s="1"/>
  <c r="GS50" i="4"/>
  <c r="GS50" i="5" s="1"/>
  <c r="GS49" i="4"/>
  <c r="GS49" i="5" s="1"/>
  <c r="GS128" i="4"/>
  <c r="GS128" i="5" s="1"/>
  <c r="GS127" i="4"/>
  <c r="GS127" i="5" s="1"/>
  <c r="GS126" i="4"/>
  <c r="GS126" i="5" s="1"/>
  <c r="GS125" i="4"/>
  <c r="GS125" i="5" s="1"/>
  <c r="GS124" i="4"/>
  <c r="GS124" i="5" s="1"/>
  <c r="GS48" i="4"/>
  <c r="GS48" i="5" s="1"/>
  <c r="GS47" i="4"/>
  <c r="GS47" i="5" s="1"/>
  <c r="GS46" i="4"/>
  <c r="GS46" i="5" s="1"/>
  <c r="GS45" i="4"/>
  <c r="GS45" i="5" s="1"/>
  <c r="GS44" i="4"/>
  <c r="GS44" i="5" s="1"/>
  <c r="GS43" i="4"/>
  <c r="GS43" i="5" s="1"/>
  <c r="GS42" i="4"/>
  <c r="GS42" i="5" s="1"/>
  <c r="GS41" i="4"/>
  <c r="GS41" i="5" s="1"/>
  <c r="GS40" i="4"/>
  <c r="GS40" i="5" s="1"/>
  <c r="GS39" i="4"/>
  <c r="GS39" i="5" s="1"/>
  <c r="GS38" i="4"/>
  <c r="GS38" i="5" s="1"/>
  <c r="GS37" i="4"/>
  <c r="GS37" i="5" s="1"/>
  <c r="GS36" i="4"/>
  <c r="GS36" i="5" s="1"/>
  <c r="GS35" i="4"/>
  <c r="GS35" i="5" s="1"/>
  <c r="GS34" i="4"/>
  <c r="GS34" i="5" s="1"/>
  <c r="GS33" i="4"/>
  <c r="GS33" i="5" s="1"/>
  <c r="GS32" i="4"/>
  <c r="GS32" i="5" s="1"/>
  <c r="GS31" i="4"/>
  <c r="GS31" i="5" s="1"/>
  <c r="GS30" i="4"/>
  <c r="GS30" i="5" s="1"/>
  <c r="GS29" i="4"/>
  <c r="GS29" i="5" s="1"/>
  <c r="GS28" i="4"/>
  <c r="GS28" i="5" s="1"/>
  <c r="GS27" i="4"/>
  <c r="GS27" i="5" s="1"/>
  <c r="GS26" i="4"/>
  <c r="GS26" i="5" s="1"/>
  <c r="GS25" i="4"/>
  <c r="GS25" i="5" s="1"/>
  <c r="GS24" i="4"/>
  <c r="GS24" i="5" s="1"/>
  <c r="GS23" i="4"/>
  <c r="GS23" i="5" s="1"/>
  <c r="GS22" i="4"/>
  <c r="GS22" i="5" s="1"/>
  <c r="GS21" i="4"/>
  <c r="GS21" i="5" s="1"/>
  <c r="GS20" i="4"/>
  <c r="GS20" i="5" s="1"/>
  <c r="GS19" i="4"/>
  <c r="GS19" i="5" s="1"/>
  <c r="GS18" i="4"/>
  <c r="GS18" i="5" s="1"/>
  <c r="GS17" i="4"/>
  <c r="GS17" i="5" s="1"/>
  <c r="GS16" i="4"/>
  <c r="GS16" i="5" s="1"/>
  <c r="GS15" i="4"/>
  <c r="GS15" i="5" s="1"/>
  <c r="GS14" i="4"/>
  <c r="GS14" i="5" s="1"/>
  <c r="GS13" i="4"/>
  <c r="GS13" i="5" s="1"/>
  <c r="GS12" i="4"/>
  <c r="GS12" i="5" s="1"/>
  <c r="GV11" i="5"/>
  <c r="GU10" i="5"/>
  <c r="GU15" i="7" l="1"/>
  <c r="GU14" i="7"/>
  <c r="GU13" i="7"/>
  <c r="GU17" i="7"/>
  <c r="GU16" i="7"/>
  <c r="GU22" i="7"/>
  <c r="GU21" i="7"/>
  <c r="GU20" i="7"/>
  <c r="GU19" i="7"/>
  <c r="GU18" i="7"/>
  <c r="GU10" i="4"/>
  <c r="GV11" i="4"/>
  <c r="GV10" i="5"/>
  <c r="GW11" i="5"/>
  <c r="GT262" i="4"/>
  <c r="GT262" i="5" s="1"/>
  <c r="GT261" i="4"/>
  <c r="GT261" i="5" s="1"/>
  <c r="GT260" i="4"/>
  <c r="GT260" i="5" s="1"/>
  <c r="GT259" i="4"/>
  <c r="GT259" i="5" s="1"/>
  <c r="GT258" i="4"/>
  <c r="GT258" i="5" s="1"/>
  <c r="GT257" i="4"/>
  <c r="GT257" i="5" s="1"/>
  <c r="GT256" i="4"/>
  <c r="GT256" i="5" s="1"/>
  <c r="GT255" i="4"/>
  <c r="GT255" i="5" s="1"/>
  <c r="GT254" i="4"/>
  <c r="GT254" i="5" s="1"/>
  <c r="GT253" i="4"/>
  <c r="GT253" i="5" s="1"/>
  <c r="GT252" i="4"/>
  <c r="GT252" i="5" s="1"/>
  <c r="GT251" i="4"/>
  <c r="GT251" i="5" s="1"/>
  <c r="GT250" i="4"/>
  <c r="GT250" i="5" s="1"/>
  <c r="GT249" i="4"/>
  <c r="GT249" i="5" s="1"/>
  <c r="GT248" i="4"/>
  <c r="GT248" i="5" s="1"/>
  <c r="GT247" i="4"/>
  <c r="GT247" i="5" s="1"/>
  <c r="GT246" i="4"/>
  <c r="GT246" i="5" s="1"/>
  <c r="GT245" i="4"/>
  <c r="GT245" i="5" s="1"/>
  <c r="GT244" i="4"/>
  <c r="GT244" i="5" s="1"/>
  <c r="GT243" i="4"/>
  <c r="GT243" i="5" s="1"/>
  <c r="GT266" i="4"/>
  <c r="GT265" i="4"/>
  <c r="GT265" i="5" s="1"/>
  <c r="GT264" i="4"/>
  <c r="GT264" i="5" s="1"/>
  <c r="GT263" i="4"/>
  <c r="GT263" i="5" s="1"/>
  <c r="GT242" i="4"/>
  <c r="GT242" i="5" s="1"/>
  <c r="GT241" i="4"/>
  <c r="GT241" i="5" s="1"/>
  <c r="GT240" i="4"/>
  <c r="GT240" i="5" s="1"/>
  <c r="GT239" i="4"/>
  <c r="GT239" i="5" s="1"/>
  <c r="GT238" i="4"/>
  <c r="GT238" i="5" s="1"/>
  <c r="GT237" i="4"/>
  <c r="GT237" i="5" s="1"/>
  <c r="GT236" i="4"/>
  <c r="GT236" i="5" s="1"/>
  <c r="GT235" i="4"/>
  <c r="GT235" i="5" s="1"/>
  <c r="GT234" i="4"/>
  <c r="GT234" i="5" s="1"/>
  <c r="GT233" i="4"/>
  <c r="GT233" i="5" s="1"/>
  <c r="GT232" i="4"/>
  <c r="GT232" i="5" s="1"/>
  <c r="GT231" i="4"/>
  <c r="GT231" i="5" s="1"/>
  <c r="GT230" i="4"/>
  <c r="GT230" i="5" s="1"/>
  <c r="GT229" i="4"/>
  <c r="GT229" i="5" s="1"/>
  <c r="GT228" i="4"/>
  <c r="GT228" i="5" s="1"/>
  <c r="GT227" i="4"/>
  <c r="GT227" i="5" s="1"/>
  <c r="GT226" i="4"/>
  <c r="GT226" i="5" s="1"/>
  <c r="GT225" i="4"/>
  <c r="GT225" i="5" s="1"/>
  <c r="GT224" i="4"/>
  <c r="GT224" i="5" s="1"/>
  <c r="GT223" i="4"/>
  <c r="GT223" i="5" s="1"/>
  <c r="GT222" i="4"/>
  <c r="GT222" i="5" s="1"/>
  <c r="GT221" i="4"/>
  <c r="GT221" i="5" s="1"/>
  <c r="GT220" i="4"/>
  <c r="GT220" i="5" s="1"/>
  <c r="GT219" i="4"/>
  <c r="GT219" i="5" s="1"/>
  <c r="GT218" i="4"/>
  <c r="GT218" i="5" s="1"/>
  <c r="GT217" i="4"/>
  <c r="GT217" i="5" s="1"/>
  <c r="GT213" i="4"/>
  <c r="GT213" i="5" s="1"/>
  <c r="GT212" i="4"/>
  <c r="GT212" i="5" s="1"/>
  <c r="GT211" i="4"/>
  <c r="GT211" i="5" s="1"/>
  <c r="GT210" i="4"/>
  <c r="GT210" i="5" s="1"/>
  <c r="GT209" i="4"/>
  <c r="GT209" i="5" s="1"/>
  <c r="GT208" i="4"/>
  <c r="GT208" i="5" s="1"/>
  <c r="GT207" i="4"/>
  <c r="GT207" i="5" s="1"/>
  <c r="GT206" i="4"/>
  <c r="GT206" i="5" s="1"/>
  <c r="GT205" i="4"/>
  <c r="GT205" i="5" s="1"/>
  <c r="GT204" i="4"/>
  <c r="GT204" i="5" s="1"/>
  <c r="GT203" i="4"/>
  <c r="GT203" i="5" s="1"/>
  <c r="GT202" i="4"/>
  <c r="GT202" i="5" s="1"/>
  <c r="GT201" i="4"/>
  <c r="GT201" i="5" s="1"/>
  <c r="GT200" i="4"/>
  <c r="GT200" i="5" s="1"/>
  <c r="GT199" i="4"/>
  <c r="GT199" i="5" s="1"/>
  <c r="GT198" i="4"/>
  <c r="GT198" i="5" s="1"/>
  <c r="GT197" i="4"/>
  <c r="GT197" i="5" s="1"/>
  <c r="GT196" i="4"/>
  <c r="GT196" i="5" s="1"/>
  <c r="GT195" i="4"/>
  <c r="GT195" i="5" s="1"/>
  <c r="GT194" i="4"/>
  <c r="GT194" i="5" s="1"/>
  <c r="GT193" i="4"/>
  <c r="GT193" i="5" s="1"/>
  <c r="GT192" i="4"/>
  <c r="GT192" i="5" s="1"/>
  <c r="GT191" i="4"/>
  <c r="GT191" i="5" s="1"/>
  <c r="GT190" i="4"/>
  <c r="GT190" i="5" s="1"/>
  <c r="GT189" i="4"/>
  <c r="GT189" i="5" s="1"/>
  <c r="GT216" i="4"/>
  <c r="GT216" i="5" s="1"/>
  <c r="GT215" i="4"/>
  <c r="GT215" i="5" s="1"/>
  <c r="GT214" i="4"/>
  <c r="GT214" i="5" s="1"/>
  <c r="GT188" i="4"/>
  <c r="GT188" i="5" s="1"/>
  <c r="GT187" i="4"/>
  <c r="GT187" i="5" s="1"/>
  <c r="GT186" i="4"/>
  <c r="GT186" i="5" s="1"/>
  <c r="GT185" i="4"/>
  <c r="GT185" i="5" s="1"/>
  <c r="GT184" i="4"/>
  <c r="GT184" i="5" s="1"/>
  <c r="GT183" i="4"/>
  <c r="GT183" i="5" s="1"/>
  <c r="GT182" i="4"/>
  <c r="GT182" i="5" s="1"/>
  <c r="GT181" i="4"/>
  <c r="GT181" i="5" s="1"/>
  <c r="GT180" i="4"/>
  <c r="GT180" i="5" s="1"/>
  <c r="GT179" i="4"/>
  <c r="GT179" i="5" s="1"/>
  <c r="GT178" i="4"/>
  <c r="GT178" i="5" s="1"/>
  <c r="GT177" i="4"/>
  <c r="GT177" i="5" s="1"/>
  <c r="GT176" i="4"/>
  <c r="GT176" i="5" s="1"/>
  <c r="GT175" i="4"/>
  <c r="GT175" i="5" s="1"/>
  <c r="GT174" i="4"/>
  <c r="GT174" i="5" s="1"/>
  <c r="GT173" i="4"/>
  <c r="GT173" i="5" s="1"/>
  <c r="GT172" i="4"/>
  <c r="GT172" i="5" s="1"/>
  <c r="GT171" i="4"/>
  <c r="GT171" i="5" s="1"/>
  <c r="GT170" i="4"/>
  <c r="GT170" i="5" s="1"/>
  <c r="GT169" i="4"/>
  <c r="GT169" i="5" s="1"/>
  <c r="GT168" i="4"/>
  <c r="GT168" i="5" s="1"/>
  <c r="GT167" i="4"/>
  <c r="GT167" i="5" s="1"/>
  <c r="GT166" i="4"/>
  <c r="GT166" i="5" s="1"/>
  <c r="GT165" i="4"/>
  <c r="GT165" i="5" s="1"/>
  <c r="GT164" i="4"/>
  <c r="GT164" i="5" s="1"/>
  <c r="GT163" i="4"/>
  <c r="GT163" i="5" s="1"/>
  <c r="GT162" i="4"/>
  <c r="GT162" i="5" s="1"/>
  <c r="GT161" i="4"/>
  <c r="GT161" i="5" s="1"/>
  <c r="GT160" i="4"/>
  <c r="GT160" i="5" s="1"/>
  <c r="GT159" i="4"/>
  <c r="GT159" i="5" s="1"/>
  <c r="GT158" i="4"/>
  <c r="GT158" i="5" s="1"/>
  <c r="GT157" i="4"/>
  <c r="GT157" i="5" s="1"/>
  <c r="GT156" i="4"/>
  <c r="GT156" i="5" s="1"/>
  <c r="GT155" i="4"/>
  <c r="GT155" i="5" s="1"/>
  <c r="GT154" i="4"/>
  <c r="GT154" i="5" s="1"/>
  <c r="GT129" i="4"/>
  <c r="GT129" i="5" s="1"/>
  <c r="GT153" i="4"/>
  <c r="GT153" i="5" s="1"/>
  <c r="GT152" i="4"/>
  <c r="GT152" i="5" s="1"/>
  <c r="GT151" i="4"/>
  <c r="GT151" i="5" s="1"/>
  <c r="GT150" i="4"/>
  <c r="GT150" i="5" s="1"/>
  <c r="GT149" i="4"/>
  <c r="GT149" i="5" s="1"/>
  <c r="GT148" i="4"/>
  <c r="GT148" i="5" s="1"/>
  <c r="GT147" i="4"/>
  <c r="GT147" i="5" s="1"/>
  <c r="GT146" i="4"/>
  <c r="GT146" i="5" s="1"/>
  <c r="GT145" i="4"/>
  <c r="GT145" i="5" s="1"/>
  <c r="GT144" i="4"/>
  <c r="GT144" i="5" s="1"/>
  <c r="GT143" i="4"/>
  <c r="GT143" i="5" s="1"/>
  <c r="GT142" i="4"/>
  <c r="GT142" i="5" s="1"/>
  <c r="GT141" i="4"/>
  <c r="GT141" i="5" s="1"/>
  <c r="GT140" i="4"/>
  <c r="GT140" i="5" s="1"/>
  <c r="GT139" i="4"/>
  <c r="GT139" i="5" s="1"/>
  <c r="GT123" i="4"/>
  <c r="GT123" i="5" s="1"/>
  <c r="GT122" i="4"/>
  <c r="GT122" i="5" s="1"/>
  <c r="GT121" i="4"/>
  <c r="GT121" i="5" s="1"/>
  <c r="GT120" i="4"/>
  <c r="GT120" i="5" s="1"/>
  <c r="GT119" i="4"/>
  <c r="GT119" i="5" s="1"/>
  <c r="GT118" i="4"/>
  <c r="GT118" i="5" s="1"/>
  <c r="GT117" i="4"/>
  <c r="GT117" i="5" s="1"/>
  <c r="GT116" i="4"/>
  <c r="GT116" i="5" s="1"/>
  <c r="GT115" i="4"/>
  <c r="GT115" i="5" s="1"/>
  <c r="GT114" i="4"/>
  <c r="GT114" i="5" s="1"/>
  <c r="GT113" i="4"/>
  <c r="GT113" i="5" s="1"/>
  <c r="GT112" i="4"/>
  <c r="GT112" i="5" s="1"/>
  <c r="GT111" i="4"/>
  <c r="GT111" i="5" s="1"/>
  <c r="GT110" i="4"/>
  <c r="GT110" i="5" s="1"/>
  <c r="GT109" i="4"/>
  <c r="GT109" i="5" s="1"/>
  <c r="GT108" i="4"/>
  <c r="GT108" i="5" s="1"/>
  <c r="GT107" i="4"/>
  <c r="GT107" i="5" s="1"/>
  <c r="GT106" i="4"/>
  <c r="GT106" i="5" s="1"/>
  <c r="GT105" i="4"/>
  <c r="GT105" i="5" s="1"/>
  <c r="GT104" i="4"/>
  <c r="GT104" i="5" s="1"/>
  <c r="GT103" i="4"/>
  <c r="GT103" i="5" s="1"/>
  <c r="GT102" i="4"/>
  <c r="GT102" i="5" s="1"/>
  <c r="GT101" i="4"/>
  <c r="GT101" i="5" s="1"/>
  <c r="GT100" i="4"/>
  <c r="GT100" i="5" s="1"/>
  <c r="GT99" i="4"/>
  <c r="GT99" i="5" s="1"/>
  <c r="GT98" i="4"/>
  <c r="GT98" i="5" s="1"/>
  <c r="GT97" i="4"/>
  <c r="GT97" i="5" s="1"/>
  <c r="GT96" i="4"/>
  <c r="GT96" i="5" s="1"/>
  <c r="GT95" i="4"/>
  <c r="GT95" i="5" s="1"/>
  <c r="GT94" i="4"/>
  <c r="GT94" i="5" s="1"/>
  <c r="GT93" i="4"/>
  <c r="GT93" i="5" s="1"/>
  <c r="GT92" i="4"/>
  <c r="GT92" i="5" s="1"/>
  <c r="GT91" i="4"/>
  <c r="GT91" i="5" s="1"/>
  <c r="GT90" i="4"/>
  <c r="GT90" i="5" s="1"/>
  <c r="GT89" i="4"/>
  <c r="GT89" i="5" s="1"/>
  <c r="GT88" i="4"/>
  <c r="GT88" i="5" s="1"/>
  <c r="GT87" i="4"/>
  <c r="GT87" i="5" s="1"/>
  <c r="GT86" i="4"/>
  <c r="GT86" i="5" s="1"/>
  <c r="GT85" i="4"/>
  <c r="GT85" i="5" s="1"/>
  <c r="GT84" i="4"/>
  <c r="GT84" i="5" s="1"/>
  <c r="GT83" i="4"/>
  <c r="GT83" i="5" s="1"/>
  <c r="GT82" i="4"/>
  <c r="GT82" i="5" s="1"/>
  <c r="GT81" i="4"/>
  <c r="GT81" i="5" s="1"/>
  <c r="GT80" i="4"/>
  <c r="GT80" i="5" s="1"/>
  <c r="GT79" i="4"/>
  <c r="GT79" i="5" s="1"/>
  <c r="GT78" i="4"/>
  <c r="GT78" i="5" s="1"/>
  <c r="GT77" i="4"/>
  <c r="GT77" i="5" s="1"/>
  <c r="GT76" i="4"/>
  <c r="GT76" i="5" s="1"/>
  <c r="GT75" i="4"/>
  <c r="GT75" i="5" s="1"/>
  <c r="GT74" i="4"/>
  <c r="GT74" i="5" s="1"/>
  <c r="GT73" i="4"/>
  <c r="GT73" i="5" s="1"/>
  <c r="GT72" i="4"/>
  <c r="GT72" i="5" s="1"/>
  <c r="GT71" i="4"/>
  <c r="GT71" i="5" s="1"/>
  <c r="GT70" i="4"/>
  <c r="GT70" i="5" s="1"/>
  <c r="GT69" i="4"/>
  <c r="GT69" i="5" s="1"/>
  <c r="GT68" i="4"/>
  <c r="GT68" i="5" s="1"/>
  <c r="GT67" i="4"/>
  <c r="GT67" i="5" s="1"/>
  <c r="GT66" i="4"/>
  <c r="GT66" i="5" s="1"/>
  <c r="GT65" i="4"/>
  <c r="GT65" i="5" s="1"/>
  <c r="GT64" i="4"/>
  <c r="GT64" i="5" s="1"/>
  <c r="GT63" i="4"/>
  <c r="GT63" i="5" s="1"/>
  <c r="GT62" i="4"/>
  <c r="GT62" i="5" s="1"/>
  <c r="GT61" i="4"/>
  <c r="GT61" i="5" s="1"/>
  <c r="GT60" i="4"/>
  <c r="GT60" i="5" s="1"/>
  <c r="GT59" i="4"/>
  <c r="GT59" i="5" s="1"/>
  <c r="GT58" i="4"/>
  <c r="GT58" i="5" s="1"/>
  <c r="GT57" i="4"/>
  <c r="GT57" i="5" s="1"/>
  <c r="GT56" i="4"/>
  <c r="GT56" i="5" s="1"/>
  <c r="GT55" i="4"/>
  <c r="GT55" i="5" s="1"/>
  <c r="GT54" i="4"/>
  <c r="GT54" i="5" s="1"/>
  <c r="GT53" i="4"/>
  <c r="GT53" i="5" s="1"/>
  <c r="GT52" i="4"/>
  <c r="GT52" i="5" s="1"/>
  <c r="GT51" i="4"/>
  <c r="GT51" i="5" s="1"/>
  <c r="GT50" i="4"/>
  <c r="GT50" i="5" s="1"/>
  <c r="GT49" i="4"/>
  <c r="GT49" i="5" s="1"/>
  <c r="GT138" i="4"/>
  <c r="GT138" i="5" s="1"/>
  <c r="GT137" i="4"/>
  <c r="GT137" i="5" s="1"/>
  <c r="GT136" i="4"/>
  <c r="GT136" i="5" s="1"/>
  <c r="GT135" i="4"/>
  <c r="GT135" i="5" s="1"/>
  <c r="GT134" i="4"/>
  <c r="GT134" i="5" s="1"/>
  <c r="GT133" i="4"/>
  <c r="GT133" i="5" s="1"/>
  <c r="GT132" i="4"/>
  <c r="GT132" i="5" s="1"/>
  <c r="GT131" i="4"/>
  <c r="GT131" i="5" s="1"/>
  <c r="GT130" i="4"/>
  <c r="GT130" i="5" s="1"/>
  <c r="GT47" i="4"/>
  <c r="GT47" i="5" s="1"/>
  <c r="GT40" i="4"/>
  <c r="GT40" i="5" s="1"/>
  <c r="GT27" i="4"/>
  <c r="GT27" i="5" s="1"/>
  <c r="GT26" i="4"/>
  <c r="GT26" i="5" s="1"/>
  <c r="GT19" i="4"/>
  <c r="GT19" i="5" s="1"/>
  <c r="GT13" i="4"/>
  <c r="GT13" i="5" s="1"/>
  <c r="GT42" i="4"/>
  <c r="GT42" i="5" s="1"/>
  <c r="GT37" i="4"/>
  <c r="GT37" i="5" s="1"/>
  <c r="GT20" i="4"/>
  <c r="GT20" i="5" s="1"/>
  <c r="GT16" i="4"/>
  <c r="GT16" i="5" s="1"/>
  <c r="GT48" i="4"/>
  <c r="GT48" i="5" s="1"/>
  <c r="GT45" i="4"/>
  <c r="GT45" i="5" s="1"/>
  <c r="GT38" i="4"/>
  <c r="GT38" i="5" s="1"/>
  <c r="GT35" i="4"/>
  <c r="GT35" i="5" s="1"/>
  <c r="GT29" i="4"/>
  <c r="GT29" i="5" s="1"/>
  <c r="GT24" i="4"/>
  <c r="GT24" i="5" s="1"/>
  <c r="GT17" i="4"/>
  <c r="GT17" i="5" s="1"/>
  <c r="GT15" i="4"/>
  <c r="GT15" i="5" s="1"/>
  <c r="GT44" i="4"/>
  <c r="GT44" i="5" s="1"/>
  <c r="GT43" i="4"/>
  <c r="GT43" i="5" s="1"/>
  <c r="GT39" i="4"/>
  <c r="GT39" i="5" s="1"/>
  <c r="GT34" i="4"/>
  <c r="GT34" i="5" s="1"/>
  <c r="GT33" i="4"/>
  <c r="GT33" i="5" s="1"/>
  <c r="GT22" i="4"/>
  <c r="GT22" i="5" s="1"/>
  <c r="GT18" i="4"/>
  <c r="GT18" i="5" s="1"/>
  <c r="GT14" i="4"/>
  <c r="GT14" i="5" s="1"/>
  <c r="GT12" i="4"/>
  <c r="GT12" i="5" s="1"/>
  <c r="GT128" i="4"/>
  <c r="GT128" i="5" s="1"/>
  <c r="GT127" i="4"/>
  <c r="GT127" i="5" s="1"/>
  <c r="GT126" i="4"/>
  <c r="GT126" i="5" s="1"/>
  <c r="GT125" i="4"/>
  <c r="GT125" i="5" s="1"/>
  <c r="GT124" i="4"/>
  <c r="GT124" i="5" s="1"/>
  <c r="GT46" i="4"/>
  <c r="GT46" i="5" s="1"/>
  <c r="GT41" i="4"/>
  <c r="GT41" i="5" s="1"/>
  <c r="GT36" i="4"/>
  <c r="GT36" i="5" s="1"/>
  <c r="GT32" i="4"/>
  <c r="GT32" i="5" s="1"/>
  <c r="GT31" i="4"/>
  <c r="GT31" i="5" s="1"/>
  <c r="GT30" i="4"/>
  <c r="GT30" i="5" s="1"/>
  <c r="GT28" i="4"/>
  <c r="GT28" i="5" s="1"/>
  <c r="GT25" i="4"/>
  <c r="GT25" i="5" s="1"/>
  <c r="GT23" i="4"/>
  <c r="GT23" i="5" s="1"/>
  <c r="GT21" i="4"/>
  <c r="GT21" i="5" s="1"/>
  <c r="GV22" i="7" l="1"/>
  <c r="GV21" i="7"/>
  <c r="GV20" i="7"/>
  <c r="GV19" i="7"/>
  <c r="GV18" i="7"/>
  <c r="GV15" i="7"/>
  <c r="GV14" i="7"/>
  <c r="GV13" i="7"/>
  <c r="GV16" i="7"/>
  <c r="GV17" i="7"/>
  <c r="GW10" i="5"/>
  <c r="GX11" i="5"/>
  <c r="GV10" i="4"/>
  <c r="GW11" i="4"/>
  <c r="GU266" i="4"/>
  <c r="GU265" i="4"/>
  <c r="GU265" i="5" s="1"/>
  <c r="GU264" i="4"/>
  <c r="GU264" i="5" s="1"/>
  <c r="GU263" i="4"/>
  <c r="GU263" i="5" s="1"/>
  <c r="GU262" i="4"/>
  <c r="GU262" i="5" s="1"/>
  <c r="GU261" i="4"/>
  <c r="GU261" i="5" s="1"/>
  <c r="GU260" i="4"/>
  <c r="GU260" i="5" s="1"/>
  <c r="GU259" i="4"/>
  <c r="GU259" i="5" s="1"/>
  <c r="GU258" i="4"/>
  <c r="GU258" i="5" s="1"/>
  <c r="GU257" i="4"/>
  <c r="GU257" i="5" s="1"/>
  <c r="GU256" i="4"/>
  <c r="GU256" i="5" s="1"/>
  <c r="GU255" i="4"/>
  <c r="GU255" i="5" s="1"/>
  <c r="GU254" i="4"/>
  <c r="GU254" i="5" s="1"/>
  <c r="GU253" i="4"/>
  <c r="GU253" i="5" s="1"/>
  <c r="GU252" i="4"/>
  <c r="GU252" i="5" s="1"/>
  <c r="GU251" i="4"/>
  <c r="GU251" i="5" s="1"/>
  <c r="GU250" i="4"/>
  <c r="GU250" i="5" s="1"/>
  <c r="GU249" i="4"/>
  <c r="GU249" i="5" s="1"/>
  <c r="GU248" i="4"/>
  <c r="GU248" i="5" s="1"/>
  <c r="GU247" i="4"/>
  <c r="GU247" i="5" s="1"/>
  <c r="GU246" i="4"/>
  <c r="GU246" i="5" s="1"/>
  <c r="GU245" i="4"/>
  <c r="GU245" i="5" s="1"/>
  <c r="GU244" i="4"/>
  <c r="GU244" i="5" s="1"/>
  <c r="GU243" i="4"/>
  <c r="GU243" i="5" s="1"/>
  <c r="GU242" i="4"/>
  <c r="GU242" i="5" s="1"/>
  <c r="GU241" i="4"/>
  <c r="GU241" i="5" s="1"/>
  <c r="GU240" i="4"/>
  <c r="GU240" i="5" s="1"/>
  <c r="GU239" i="4"/>
  <c r="GU239" i="5" s="1"/>
  <c r="GU238" i="4"/>
  <c r="GU238" i="5" s="1"/>
  <c r="GU237" i="4"/>
  <c r="GU237" i="5" s="1"/>
  <c r="GU221" i="4"/>
  <c r="GU221" i="5" s="1"/>
  <c r="GU220" i="4"/>
  <c r="GU220" i="5" s="1"/>
  <c r="GU219" i="4"/>
  <c r="GU219" i="5" s="1"/>
  <c r="GU218" i="4"/>
  <c r="GU218" i="5" s="1"/>
  <c r="GU217" i="4"/>
  <c r="GU217" i="5" s="1"/>
  <c r="GU216" i="4"/>
  <c r="GU216" i="5" s="1"/>
  <c r="GU215" i="4"/>
  <c r="GU215" i="5" s="1"/>
  <c r="GU214" i="4"/>
  <c r="GU214" i="5" s="1"/>
  <c r="GU236" i="4"/>
  <c r="GU236" i="5" s="1"/>
  <c r="GU235" i="4"/>
  <c r="GU235" i="5" s="1"/>
  <c r="GU234" i="4"/>
  <c r="GU234" i="5" s="1"/>
  <c r="GU233" i="4"/>
  <c r="GU233" i="5" s="1"/>
  <c r="GU232" i="4"/>
  <c r="GU232" i="5" s="1"/>
  <c r="GU231" i="4"/>
  <c r="GU231" i="5" s="1"/>
  <c r="GU230" i="4"/>
  <c r="GU230" i="5" s="1"/>
  <c r="GU229" i="4"/>
  <c r="GU229" i="5" s="1"/>
  <c r="GU228" i="4"/>
  <c r="GU228" i="5" s="1"/>
  <c r="GU227" i="4"/>
  <c r="GU227" i="5" s="1"/>
  <c r="GU226" i="4"/>
  <c r="GU226" i="5" s="1"/>
  <c r="GU225" i="4"/>
  <c r="GU225" i="5" s="1"/>
  <c r="GU224" i="4"/>
  <c r="GU224" i="5" s="1"/>
  <c r="GU223" i="4"/>
  <c r="GU223" i="5" s="1"/>
  <c r="GU222" i="4"/>
  <c r="GU222" i="5" s="1"/>
  <c r="GU188" i="4"/>
  <c r="GU188" i="5" s="1"/>
  <c r="GU187" i="4"/>
  <c r="GU187" i="5" s="1"/>
  <c r="GU186" i="4"/>
  <c r="GU186" i="5" s="1"/>
  <c r="GU185" i="4"/>
  <c r="GU185" i="5" s="1"/>
  <c r="GU184" i="4"/>
  <c r="GU184" i="5" s="1"/>
  <c r="GU183" i="4"/>
  <c r="GU183" i="5" s="1"/>
  <c r="GU182" i="4"/>
  <c r="GU182" i="5" s="1"/>
  <c r="GU181" i="4"/>
  <c r="GU181" i="5" s="1"/>
  <c r="GU180" i="4"/>
  <c r="GU180" i="5" s="1"/>
  <c r="GU179" i="4"/>
  <c r="GU179" i="5" s="1"/>
  <c r="GU178" i="4"/>
  <c r="GU178" i="5" s="1"/>
  <c r="GU177" i="4"/>
  <c r="GU177" i="5" s="1"/>
  <c r="GU176" i="4"/>
  <c r="GU176" i="5" s="1"/>
  <c r="GU175" i="4"/>
  <c r="GU175" i="5" s="1"/>
  <c r="GU174" i="4"/>
  <c r="GU174" i="5" s="1"/>
  <c r="GU173" i="4"/>
  <c r="GU173" i="5" s="1"/>
  <c r="GU172" i="4"/>
  <c r="GU172" i="5" s="1"/>
  <c r="GU171" i="4"/>
  <c r="GU171" i="5" s="1"/>
  <c r="GU170" i="4"/>
  <c r="GU170" i="5" s="1"/>
  <c r="GU169" i="4"/>
  <c r="GU169" i="5" s="1"/>
  <c r="GU168" i="4"/>
  <c r="GU168" i="5" s="1"/>
  <c r="GU167" i="4"/>
  <c r="GU167" i="5" s="1"/>
  <c r="GU166" i="4"/>
  <c r="GU166" i="5" s="1"/>
  <c r="GU165" i="4"/>
  <c r="GU165" i="5" s="1"/>
  <c r="GU164" i="4"/>
  <c r="GU164" i="5" s="1"/>
  <c r="GU163" i="4"/>
  <c r="GU163" i="5" s="1"/>
  <c r="GU162" i="4"/>
  <c r="GU162" i="5" s="1"/>
  <c r="GU161" i="4"/>
  <c r="GU161" i="5" s="1"/>
  <c r="GU160" i="4"/>
  <c r="GU160" i="5" s="1"/>
  <c r="GU157" i="4"/>
  <c r="GU157" i="5" s="1"/>
  <c r="GU156" i="4"/>
  <c r="GU156" i="5" s="1"/>
  <c r="GU155" i="4"/>
  <c r="GU155" i="5" s="1"/>
  <c r="GU159" i="4"/>
  <c r="GU159" i="5" s="1"/>
  <c r="GU158" i="4"/>
  <c r="GU158" i="5" s="1"/>
  <c r="GU213" i="4"/>
  <c r="GU213" i="5" s="1"/>
  <c r="GU212" i="4"/>
  <c r="GU212" i="5" s="1"/>
  <c r="GU211" i="4"/>
  <c r="GU211" i="5" s="1"/>
  <c r="GU210" i="4"/>
  <c r="GU210" i="5" s="1"/>
  <c r="GU209" i="4"/>
  <c r="GU209" i="5" s="1"/>
  <c r="GU208" i="4"/>
  <c r="GU208" i="5" s="1"/>
  <c r="GU207" i="4"/>
  <c r="GU207" i="5" s="1"/>
  <c r="GU206" i="4"/>
  <c r="GU206" i="5" s="1"/>
  <c r="GU205" i="4"/>
  <c r="GU205" i="5" s="1"/>
  <c r="GU204" i="4"/>
  <c r="GU204" i="5" s="1"/>
  <c r="GU203" i="4"/>
  <c r="GU203" i="5" s="1"/>
  <c r="GU202" i="4"/>
  <c r="GU202" i="5" s="1"/>
  <c r="GU201" i="4"/>
  <c r="GU201" i="5" s="1"/>
  <c r="GU200" i="4"/>
  <c r="GU200" i="5" s="1"/>
  <c r="GU199" i="4"/>
  <c r="GU199" i="5" s="1"/>
  <c r="GU198" i="4"/>
  <c r="GU198" i="5" s="1"/>
  <c r="GU197" i="4"/>
  <c r="GU197" i="5" s="1"/>
  <c r="GU196" i="4"/>
  <c r="GU196" i="5" s="1"/>
  <c r="GU195" i="4"/>
  <c r="GU195" i="5" s="1"/>
  <c r="GU194" i="4"/>
  <c r="GU194" i="5" s="1"/>
  <c r="GU193" i="4"/>
  <c r="GU193" i="5" s="1"/>
  <c r="GU192" i="4"/>
  <c r="GU192" i="5" s="1"/>
  <c r="GU191" i="4"/>
  <c r="GU191" i="5" s="1"/>
  <c r="GU190" i="4"/>
  <c r="GU190" i="5" s="1"/>
  <c r="GU189" i="4"/>
  <c r="GU189" i="5" s="1"/>
  <c r="GU153" i="4"/>
  <c r="GU153" i="5" s="1"/>
  <c r="GU152" i="4"/>
  <c r="GU152" i="5" s="1"/>
  <c r="GU151" i="4"/>
  <c r="GU151" i="5" s="1"/>
  <c r="GU150" i="4"/>
  <c r="GU150" i="5" s="1"/>
  <c r="GU149" i="4"/>
  <c r="GU149" i="5" s="1"/>
  <c r="GU148" i="4"/>
  <c r="GU148" i="5" s="1"/>
  <c r="GU147" i="4"/>
  <c r="GU147" i="5" s="1"/>
  <c r="GU146" i="4"/>
  <c r="GU146" i="5" s="1"/>
  <c r="GU145" i="4"/>
  <c r="GU145" i="5" s="1"/>
  <c r="GU144" i="4"/>
  <c r="GU144" i="5" s="1"/>
  <c r="GU143" i="4"/>
  <c r="GU143" i="5" s="1"/>
  <c r="GU142" i="4"/>
  <c r="GU142" i="5" s="1"/>
  <c r="GU141" i="4"/>
  <c r="GU141" i="5" s="1"/>
  <c r="GU140" i="4"/>
  <c r="GU140" i="5" s="1"/>
  <c r="GU139" i="4"/>
  <c r="GU139" i="5" s="1"/>
  <c r="GU138" i="4"/>
  <c r="GU138" i="5" s="1"/>
  <c r="GU137" i="4"/>
  <c r="GU137" i="5" s="1"/>
  <c r="GU136" i="4"/>
  <c r="GU136" i="5" s="1"/>
  <c r="GU135" i="4"/>
  <c r="GU135" i="5" s="1"/>
  <c r="GU134" i="4"/>
  <c r="GU134" i="5" s="1"/>
  <c r="GU133" i="4"/>
  <c r="GU133" i="5" s="1"/>
  <c r="GU132" i="4"/>
  <c r="GU132" i="5" s="1"/>
  <c r="GU131" i="4"/>
  <c r="GU131" i="5" s="1"/>
  <c r="GU130" i="4"/>
  <c r="GU130" i="5" s="1"/>
  <c r="GU129" i="4"/>
  <c r="GU129" i="5" s="1"/>
  <c r="GU128" i="4"/>
  <c r="GU128" i="5" s="1"/>
  <c r="GU127" i="4"/>
  <c r="GU127" i="5" s="1"/>
  <c r="GU126" i="4"/>
  <c r="GU126" i="5" s="1"/>
  <c r="GU125" i="4"/>
  <c r="GU125" i="5" s="1"/>
  <c r="GU124" i="4"/>
  <c r="GU124" i="5" s="1"/>
  <c r="GU154" i="4"/>
  <c r="GU154" i="5" s="1"/>
  <c r="GU123" i="4"/>
  <c r="GU123" i="5" s="1"/>
  <c r="GU122" i="4"/>
  <c r="GU122" i="5" s="1"/>
  <c r="GU121" i="4"/>
  <c r="GU121" i="5" s="1"/>
  <c r="GU120" i="4"/>
  <c r="GU120" i="5" s="1"/>
  <c r="GU119" i="4"/>
  <c r="GU119" i="5" s="1"/>
  <c r="GU118" i="4"/>
  <c r="GU118" i="5" s="1"/>
  <c r="GU117" i="4"/>
  <c r="GU117" i="5" s="1"/>
  <c r="GU116" i="4"/>
  <c r="GU116" i="5" s="1"/>
  <c r="GU115" i="4"/>
  <c r="GU115" i="5" s="1"/>
  <c r="GU114" i="4"/>
  <c r="GU114" i="5" s="1"/>
  <c r="GU113" i="4"/>
  <c r="GU113" i="5" s="1"/>
  <c r="GU112" i="4"/>
  <c r="GU112" i="5" s="1"/>
  <c r="GU111" i="4"/>
  <c r="GU111" i="5" s="1"/>
  <c r="GU110" i="4"/>
  <c r="GU110" i="5" s="1"/>
  <c r="GU109" i="4"/>
  <c r="GU109" i="5" s="1"/>
  <c r="GU108" i="4"/>
  <c r="GU108" i="5" s="1"/>
  <c r="GU107" i="4"/>
  <c r="GU107" i="5" s="1"/>
  <c r="GU106" i="4"/>
  <c r="GU106" i="5" s="1"/>
  <c r="GU105" i="4"/>
  <c r="GU105" i="5" s="1"/>
  <c r="GU104" i="4"/>
  <c r="GU104" i="5" s="1"/>
  <c r="GU103" i="4"/>
  <c r="GU103" i="5" s="1"/>
  <c r="GU102" i="4"/>
  <c r="GU102" i="5" s="1"/>
  <c r="GU101" i="4"/>
  <c r="GU101" i="5" s="1"/>
  <c r="GU100" i="4"/>
  <c r="GU100" i="5" s="1"/>
  <c r="GU99" i="4"/>
  <c r="GU99" i="5" s="1"/>
  <c r="GU98" i="4"/>
  <c r="GU98" i="5" s="1"/>
  <c r="GU97" i="4"/>
  <c r="GU97" i="5" s="1"/>
  <c r="GU96" i="4"/>
  <c r="GU96" i="5" s="1"/>
  <c r="GU95" i="4"/>
  <c r="GU95" i="5" s="1"/>
  <c r="GU94" i="4"/>
  <c r="GU94" i="5" s="1"/>
  <c r="GU93" i="4"/>
  <c r="GU93" i="5" s="1"/>
  <c r="GU92" i="4"/>
  <c r="GU92" i="5" s="1"/>
  <c r="GU91" i="4"/>
  <c r="GU91" i="5" s="1"/>
  <c r="GU90" i="4"/>
  <c r="GU90" i="5" s="1"/>
  <c r="GU89" i="4"/>
  <c r="GU89" i="5" s="1"/>
  <c r="GU88" i="4"/>
  <c r="GU88" i="5" s="1"/>
  <c r="GU87" i="4"/>
  <c r="GU87" i="5" s="1"/>
  <c r="GU86" i="4"/>
  <c r="GU86" i="5" s="1"/>
  <c r="GU85" i="4"/>
  <c r="GU85" i="5" s="1"/>
  <c r="GU84" i="4"/>
  <c r="GU84" i="5" s="1"/>
  <c r="GU83" i="4"/>
  <c r="GU83" i="5" s="1"/>
  <c r="GU82" i="4"/>
  <c r="GU82" i="5" s="1"/>
  <c r="GU81" i="4"/>
  <c r="GU81" i="5" s="1"/>
  <c r="GU80" i="4"/>
  <c r="GU80" i="5" s="1"/>
  <c r="GU79" i="4"/>
  <c r="GU79" i="5" s="1"/>
  <c r="GU78" i="4"/>
  <c r="GU78" i="5" s="1"/>
  <c r="GU77" i="4"/>
  <c r="GU77" i="5" s="1"/>
  <c r="GU76" i="4"/>
  <c r="GU76" i="5" s="1"/>
  <c r="GU75" i="4"/>
  <c r="GU75" i="5" s="1"/>
  <c r="GU74" i="4"/>
  <c r="GU74" i="5" s="1"/>
  <c r="GU73" i="4"/>
  <c r="GU73" i="5" s="1"/>
  <c r="GU72" i="4"/>
  <c r="GU72" i="5" s="1"/>
  <c r="GU71" i="4"/>
  <c r="GU71" i="5" s="1"/>
  <c r="GU70" i="4"/>
  <c r="GU70" i="5" s="1"/>
  <c r="GU69" i="4"/>
  <c r="GU69" i="5" s="1"/>
  <c r="GU68" i="4"/>
  <c r="GU68" i="5" s="1"/>
  <c r="GU67" i="4"/>
  <c r="GU67" i="5" s="1"/>
  <c r="GU66" i="4"/>
  <c r="GU66" i="5" s="1"/>
  <c r="GU65" i="4"/>
  <c r="GU65" i="5" s="1"/>
  <c r="GU64" i="4"/>
  <c r="GU64" i="5" s="1"/>
  <c r="GU63" i="4"/>
  <c r="GU63" i="5" s="1"/>
  <c r="GU62" i="4"/>
  <c r="GU62" i="5" s="1"/>
  <c r="GU61" i="4"/>
  <c r="GU61" i="5" s="1"/>
  <c r="GU60" i="4"/>
  <c r="GU60" i="5" s="1"/>
  <c r="GU59" i="4"/>
  <c r="GU59" i="5" s="1"/>
  <c r="GU58" i="4"/>
  <c r="GU58" i="5" s="1"/>
  <c r="GU57" i="4"/>
  <c r="GU57" i="5" s="1"/>
  <c r="GU56" i="4"/>
  <c r="GU56" i="5" s="1"/>
  <c r="GU55" i="4"/>
  <c r="GU55" i="5" s="1"/>
  <c r="GU54" i="4"/>
  <c r="GU54" i="5" s="1"/>
  <c r="GU53" i="4"/>
  <c r="GU53" i="5" s="1"/>
  <c r="GU52" i="4"/>
  <c r="GU52" i="5" s="1"/>
  <c r="GU51" i="4"/>
  <c r="GU51" i="5" s="1"/>
  <c r="GU50" i="4"/>
  <c r="GU50" i="5" s="1"/>
  <c r="GU49" i="4"/>
  <c r="GU49" i="5" s="1"/>
  <c r="GU13" i="4"/>
  <c r="GU13" i="5" s="1"/>
  <c r="GU12" i="4"/>
  <c r="GU12" i="5" s="1"/>
  <c r="GU48" i="4"/>
  <c r="GU48" i="5" s="1"/>
  <c r="GU47" i="4"/>
  <c r="GU47" i="5" s="1"/>
  <c r="GU46" i="4"/>
  <c r="GU46" i="5" s="1"/>
  <c r="GU45" i="4"/>
  <c r="GU45" i="5" s="1"/>
  <c r="GU44" i="4"/>
  <c r="GU44" i="5" s="1"/>
  <c r="GU43" i="4"/>
  <c r="GU43" i="5" s="1"/>
  <c r="GU42" i="4"/>
  <c r="GU42" i="5" s="1"/>
  <c r="GU41" i="4"/>
  <c r="GU41" i="5" s="1"/>
  <c r="GU40" i="4"/>
  <c r="GU40" i="5" s="1"/>
  <c r="GU39" i="4"/>
  <c r="GU39" i="5" s="1"/>
  <c r="GU38" i="4"/>
  <c r="GU38" i="5" s="1"/>
  <c r="GU37" i="4"/>
  <c r="GU37" i="5" s="1"/>
  <c r="GU36" i="4"/>
  <c r="GU36" i="5" s="1"/>
  <c r="GU35" i="4"/>
  <c r="GU35" i="5" s="1"/>
  <c r="GU34" i="4"/>
  <c r="GU34" i="5" s="1"/>
  <c r="GU33" i="4"/>
  <c r="GU33" i="5" s="1"/>
  <c r="GU32" i="4"/>
  <c r="GU32" i="5" s="1"/>
  <c r="GU31" i="4"/>
  <c r="GU31" i="5" s="1"/>
  <c r="GU30" i="4"/>
  <c r="GU30" i="5" s="1"/>
  <c r="GU29" i="4"/>
  <c r="GU29" i="5" s="1"/>
  <c r="GU28" i="4"/>
  <c r="GU28" i="5" s="1"/>
  <c r="GU27" i="4"/>
  <c r="GU27" i="5" s="1"/>
  <c r="GU26" i="4"/>
  <c r="GU26" i="5" s="1"/>
  <c r="GU25" i="4"/>
  <c r="GU25" i="5" s="1"/>
  <c r="GU24" i="4"/>
  <c r="GU24" i="5" s="1"/>
  <c r="GU23" i="4"/>
  <c r="GU23" i="5" s="1"/>
  <c r="GU22" i="4"/>
  <c r="GU22" i="5" s="1"/>
  <c r="GU21" i="4"/>
  <c r="GU21" i="5" s="1"/>
  <c r="GU20" i="4"/>
  <c r="GU20" i="5" s="1"/>
  <c r="GU19" i="4"/>
  <c r="GU19" i="5" s="1"/>
  <c r="GU18" i="4"/>
  <c r="GU18" i="5" s="1"/>
  <c r="GU17" i="4"/>
  <c r="GU17" i="5" s="1"/>
  <c r="GU16" i="4"/>
  <c r="GU16" i="5" s="1"/>
  <c r="GU15" i="4"/>
  <c r="GU15" i="5" s="1"/>
  <c r="GU14" i="4"/>
  <c r="GU14" i="5" s="1"/>
  <c r="GW22" i="7" l="1"/>
  <c r="GW21" i="7"/>
  <c r="GW20" i="7"/>
  <c r="GW19" i="7"/>
  <c r="GW18" i="7"/>
  <c r="GW17" i="7"/>
  <c r="GW16" i="7"/>
  <c r="GW15" i="7"/>
  <c r="GW14" i="7"/>
  <c r="GW13" i="7"/>
  <c r="GW10" i="4"/>
  <c r="GX11" i="4"/>
  <c r="GV266" i="4"/>
  <c r="GV265" i="4"/>
  <c r="GV265" i="5" s="1"/>
  <c r="GV264" i="4"/>
  <c r="GV264" i="5" s="1"/>
  <c r="GV263" i="4"/>
  <c r="GV263" i="5" s="1"/>
  <c r="GV262" i="4"/>
  <c r="GV262" i="5" s="1"/>
  <c r="GV261" i="4"/>
  <c r="GV261" i="5" s="1"/>
  <c r="GV260" i="4"/>
  <c r="GV260" i="5" s="1"/>
  <c r="GV259" i="4"/>
  <c r="GV259" i="5" s="1"/>
  <c r="GV258" i="4"/>
  <c r="GV258" i="5" s="1"/>
  <c r="GV257" i="4"/>
  <c r="GV257" i="5" s="1"/>
  <c r="GV256" i="4"/>
  <c r="GV256" i="5" s="1"/>
  <c r="GV255" i="4"/>
  <c r="GV255" i="5" s="1"/>
  <c r="GV254" i="4"/>
  <c r="GV254" i="5" s="1"/>
  <c r="GV253" i="4"/>
  <c r="GV253" i="5" s="1"/>
  <c r="GV252" i="4"/>
  <c r="GV252" i="5" s="1"/>
  <c r="GV251" i="4"/>
  <c r="GV251" i="5" s="1"/>
  <c r="GV250" i="4"/>
  <c r="GV250" i="5" s="1"/>
  <c r="GV249" i="4"/>
  <c r="GV249" i="5" s="1"/>
  <c r="GV248" i="4"/>
  <c r="GV248" i="5" s="1"/>
  <c r="GV247" i="4"/>
  <c r="GV247" i="5" s="1"/>
  <c r="GV246" i="4"/>
  <c r="GV246" i="5" s="1"/>
  <c r="GV245" i="4"/>
  <c r="GV245" i="5" s="1"/>
  <c r="GV244" i="4"/>
  <c r="GV244" i="5" s="1"/>
  <c r="GV243" i="4"/>
  <c r="GV243" i="5" s="1"/>
  <c r="GV221" i="4"/>
  <c r="GV221" i="5" s="1"/>
  <c r="GV220" i="4"/>
  <c r="GV220" i="5" s="1"/>
  <c r="GV219" i="4"/>
  <c r="GV219" i="5" s="1"/>
  <c r="GV218" i="4"/>
  <c r="GV218" i="5" s="1"/>
  <c r="GV217" i="4"/>
  <c r="GV217" i="5" s="1"/>
  <c r="GV216" i="4"/>
  <c r="GV216" i="5" s="1"/>
  <c r="GV215" i="4"/>
  <c r="GV215" i="5" s="1"/>
  <c r="GV214" i="4"/>
  <c r="GV214" i="5" s="1"/>
  <c r="GV213" i="4"/>
  <c r="GV213" i="5" s="1"/>
  <c r="GV212" i="4"/>
  <c r="GV212" i="5" s="1"/>
  <c r="GV211" i="4"/>
  <c r="GV211" i="5" s="1"/>
  <c r="GV210" i="4"/>
  <c r="GV210" i="5" s="1"/>
  <c r="GV209" i="4"/>
  <c r="GV209" i="5" s="1"/>
  <c r="GV208" i="4"/>
  <c r="GV208" i="5" s="1"/>
  <c r="GV207" i="4"/>
  <c r="GV207" i="5" s="1"/>
  <c r="GV206" i="4"/>
  <c r="GV206" i="5" s="1"/>
  <c r="GV205" i="4"/>
  <c r="GV205" i="5" s="1"/>
  <c r="GV204" i="4"/>
  <c r="GV204" i="5" s="1"/>
  <c r="GV203" i="4"/>
  <c r="GV203" i="5" s="1"/>
  <c r="GV202" i="4"/>
  <c r="GV202" i="5" s="1"/>
  <c r="GV201" i="4"/>
  <c r="GV201" i="5" s="1"/>
  <c r="GV200" i="4"/>
  <c r="GV200" i="5" s="1"/>
  <c r="GV199" i="4"/>
  <c r="GV199" i="5" s="1"/>
  <c r="GV198" i="4"/>
  <c r="GV198" i="5" s="1"/>
  <c r="GV197" i="4"/>
  <c r="GV197" i="5" s="1"/>
  <c r="GV196" i="4"/>
  <c r="GV196" i="5" s="1"/>
  <c r="GV195" i="4"/>
  <c r="GV195" i="5" s="1"/>
  <c r="GV194" i="4"/>
  <c r="GV194" i="5" s="1"/>
  <c r="GV193" i="4"/>
  <c r="GV193" i="5" s="1"/>
  <c r="GV192" i="4"/>
  <c r="GV192" i="5" s="1"/>
  <c r="GV191" i="4"/>
  <c r="GV191" i="5" s="1"/>
  <c r="GV190" i="4"/>
  <c r="GV190" i="5" s="1"/>
  <c r="GV189" i="4"/>
  <c r="GV189" i="5" s="1"/>
  <c r="GV188" i="4"/>
  <c r="GV188" i="5" s="1"/>
  <c r="GV187" i="4"/>
  <c r="GV187" i="5" s="1"/>
  <c r="GV236" i="4"/>
  <c r="GV236" i="5" s="1"/>
  <c r="GV235" i="4"/>
  <c r="GV235" i="5" s="1"/>
  <c r="GV234" i="4"/>
  <c r="GV234" i="5" s="1"/>
  <c r="GV233" i="4"/>
  <c r="GV233" i="5" s="1"/>
  <c r="GV232" i="4"/>
  <c r="GV232" i="5" s="1"/>
  <c r="GV231" i="4"/>
  <c r="GV231" i="5" s="1"/>
  <c r="GV230" i="4"/>
  <c r="GV230" i="5" s="1"/>
  <c r="GV229" i="4"/>
  <c r="GV229" i="5" s="1"/>
  <c r="GV228" i="4"/>
  <c r="GV228" i="5" s="1"/>
  <c r="GV227" i="4"/>
  <c r="GV227" i="5" s="1"/>
  <c r="GV226" i="4"/>
  <c r="GV226" i="5" s="1"/>
  <c r="GV225" i="4"/>
  <c r="GV225" i="5" s="1"/>
  <c r="GV224" i="4"/>
  <c r="GV224" i="5" s="1"/>
  <c r="GV223" i="4"/>
  <c r="GV223" i="5" s="1"/>
  <c r="GV222" i="4"/>
  <c r="GV222" i="5" s="1"/>
  <c r="GV242" i="4"/>
  <c r="GV242" i="5" s="1"/>
  <c r="GV241" i="4"/>
  <c r="GV241" i="5" s="1"/>
  <c r="GV240" i="4"/>
  <c r="GV240" i="5" s="1"/>
  <c r="GV239" i="4"/>
  <c r="GV239" i="5" s="1"/>
  <c r="GV238" i="4"/>
  <c r="GV238" i="5" s="1"/>
  <c r="GV237" i="4"/>
  <c r="GV237" i="5" s="1"/>
  <c r="GV157" i="4"/>
  <c r="GV157" i="5" s="1"/>
  <c r="GV156" i="4"/>
  <c r="GV156" i="5" s="1"/>
  <c r="GV155" i="4"/>
  <c r="GV155" i="5" s="1"/>
  <c r="GV159" i="4"/>
  <c r="GV159" i="5" s="1"/>
  <c r="GV158" i="4"/>
  <c r="GV158" i="5" s="1"/>
  <c r="GV153" i="4"/>
  <c r="GV153" i="5" s="1"/>
  <c r="GV152" i="4"/>
  <c r="GV152" i="5" s="1"/>
  <c r="GV151" i="4"/>
  <c r="GV151" i="5" s="1"/>
  <c r="GV150" i="4"/>
  <c r="GV150" i="5" s="1"/>
  <c r="GV149" i="4"/>
  <c r="GV149" i="5" s="1"/>
  <c r="GV148" i="4"/>
  <c r="GV148" i="5" s="1"/>
  <c r="GV147" i="4"/>
  <c r="GV147" i="5" s="1"/>
  <c r="GV146" i="4"/>
  <c r="GV146" i="5" s="1"/>
  <c r="GV145" i="4"/>
  <c r="GV145" i="5" s="1"/>
  <c r="GV144" i="4"/>
  <c r="GV144" i="5" s="1"/>
  <c r="GV143" i="4"/>
  <c r="GV143" i="5" s="1"/>
  <c r="GV142" i="4"/>
  <c r="GV142" i="5" s="1"/>
  <c r="GV141" i="4"/>
  <c r="GV141" i="5" s="1"/>
  <c r="GV140" i="4"/>
  <c r="GV140" i="5" s="1"/>
  <c r="GV139" i="4"/>
  <c r="GV139" i="5" s="1"/>
  <c r="GV138" i="4"/>
  <c r="GV138" i="5" s="1"/>
  <c r="GV137" i="4"/>
  <c r="GV137" i="5" s="1"/>
  <c r="GV136" i="4"/>
  <c r="GV136" i="5" s="1"/>
  <c r="GV135" i="4"/>
  <c r="GV135" i="5" s="1"/>
  <c r="GV134" i="4"/>
  <c r="GV134" i="5" s="1"/>
  <c r="GV133" i="4"/>
  <c r="GV133" i="5" s="1"/>
  <c r="GV132" i="4"/>
  <c r="GV132" i="5" s="1"/>
  <c r="GV131" i="4"/>
  <c r="GV131" i="5" s="1"/>
  <c r="GV130" i="4"/>
  <c r="GV130" i="5" s="1"/>
  <c r="GV186" i="4"/>
  <c r="GV186" i="5" s="1"/>
  <c r="GV185" i="4"/>
  <c r="GV185" i="5" s="1"/>
  <c r="GV184" i="4"/>
  <c r="GV184" i="5" s="1"/>
  <c r="GV183" i="4"/>
  <c r="GV183" i="5" s="1"/>
  <c r="GV182" i="4"/>
  <c r="GV182" i="5" s="1"/>
  <c r="GV181" i="4"/>
  <c r="GV181" i="5" s="1"/>
  <c r="GV180" i="4"/>
  <c r="GV180" i="5" s="1"/>
  <c r="GV179" i="4"/>
  <c r="GV179" i="5" s="1"/>
  <c r="GV178" i="4"/>
  <c r="GV178" i="5" s="1"/>
  <c r="GV177" i="4"/>
  <c r="GV177" i="5" s="1"/>
  <c r="GV176" i="4"/>
  <c r="GV176" i="5" s="1"/>
  <c r="GV175" i="4"/>
  <c r="GV175" i="5" s="1"/>
  <c r="GV174" i="4"/>
  <c r="GV174" i="5" s="1"/>
  <c r="GV173" i="4"/>
  <c r="GV173" i="5" s="1"/>
  <c r="GV172" i="4"/>
  <c r="GV172" i="5" s="1"/>
  <c r="GV171" i="4"/>
  <c r="GV171" i="5" s="1"/>
  <c r="GV170" i="4"/>
  <c r="GV170" i="5" s="1"/>
  <c r="GV169" i="4"/>
  <c r="GV169" i="5" s="1"/>
  <c r="GV168" i="4"/>
  <c r="GV168" i="5" s="1"/>
  <c r="GV167" i="4"/>
  <c r="GV167" i="5" s="1"/>
  <c r="GV166" i="4"/>
  <c r="GV166" i="5" s="1"/>
  <c r="GV165" i="4"/>
  <c r="GV165" i="5" s="1"/>
  <c r="GV164" i="4"/>
  <c r="GV164" i="5" s="1"/>
  <c r="GV163" i="4"/>
  <c r="GV163" i="5" s="1"/>
  <c r="GV162" i="4"/>
  <c r="GV162" i="5" s="1"/>
  <c r="GV161" i="4"/>
  <c r="GV161" i="5" s="1"/>
  <c r="GV160" i="4"/>
  <c r="GV160" i="5" s="1"/>
  <c r="GV154" i="4"/>
  <c r="GV154" i="5" s="1"/>
  <c r="GV128" i="4"/>
  <c r="GV128" i="5" s="1"/>
  <c r="GV127" i="4"/>
  <c r="GV127" i="5" s="1"/>
  <c r="GV126" i="4"/>
  <c r="GV126" i="5" s="1"/>
  <c r="GV125" i="4"/>
  <c r="GV125" i="5" s="1"/>
  <c r="GV124" i="4"/>
  <c r="GV124" i="5" s="1"/>
  <c r="GV129" i="4"/>
  <c r="GV129" i="5" s="1"/>
  <c r="GV123" i="4"/>
  <c r="GV123" i="5" s="1"/>
  <c r="GV122" i="4"/>
  <c r="GV122" i="5" s="1"/>
  <c r="GV121" i="4"/>
  <c r="GV121" i="5" s="1"/>
  <c r="GV120" i="4"/>
  <c r="GV120" i="5" s="1"/>
  <c r="GV119" i="4"/>
  <c r="GV119" i="5" s="1"/>
  <c r="GV118" i="4"/>
  <c r="GV118" i="5" s="1"/>
  <c r="GV117" i="4"/>
  <c r="GV117" i="5" s="1"/>
  <c r="GV116" i="4"/>
  <c r="GV116" i="5" s="1"/>
  <c r="GV115" i="4"/>
  <c r="GV115" i="5" s="1"/>
  <c r="GV114" i="4"/>
  <c r="GV114" i="5" s="1"/>
  <c r="GV113" i="4"/>
  <c r="GV113" i="5" s="1"/>
  <c r="GV112" i="4"/>
  <c r="GV112" i="5" s="1"/>
  <c r="GV111" i="4"/>
  <c r="GV111" i="5" s="1"/>
  <c r="GV110" i="4"/>
  <c r="GV110" i="5" s="1"/>
  <c r="GV109" i="4"/>
  <c r="GV109" i="5" s="1"/>
  <c r="GV108" i="4"/>
  <c r="GV108" i="5" s="1"/>
  <c r="GV107" i="4"/>
  <c r="GV107" i="5" s="1"/>
  <c r="GV106" i="4"/>
  <c r="GV106" i="5" s="1"/>
  <c r="GV105" i="4"/>
  <c r="GV105" i="5" s="1"/>
  <c r="GV104" i="4"/>
  <c r="GV104" i="5" s="1"/>
  <c r="GV103" i="4"/>
  <c r="GV103" i="5" s="1"/>
  <c r="GV102" i="4"/>
  <c r="GV102" i="5" s="1"/>
  <c r="GV101" i="4"/>
  <c r="GV101" i="5" s="1"/>
  <c r="GV100" i="4"/>
  <c r="GV100" i="5" s="1"/>
  <c r="GV99" i="4"/>
  <c r="GV99" i="5" s="1"/>
  <c r="GV98" i="4"/>
  <c r="GV98" i="5" s="1"/>
  <c r="GV97" i="4"/>
  <c r="GV97" i="5" s="1"/>
  <c r="GV96" i="4"/>
  <c r="GV96" i="5" s="1"/>
  <c r="GV95" i="4"/>
  <c r="GV95" i="5" s="1"/>
  <c r="GV94" i="4"/>
  <c r="GV94" i="5" s="1"/>
  <c r="GV93" i="4"/>
  <c r="GV93" i="5" s="1"/>
  <c r="GV92" i="4"/>
  <c r="GV92" i="5" s="1"/>
  <c r="GV91" i="4"/>
  <c r="GV91" i="5" s="1"/>
  <c r="GV90" i="4"/>
  <c r="GV90" i="5" s="1"/>
  <c r="GV89" i="4"/>
  <c r="GV89" i="5" s="1"/>
  <c r="GV88" i="4"/>
  <c r="GV88" i="5" s="1"/>
  <c r="GV87" i="4"/>
  <c r="GV87" i="5" s="1"/>
  <c r="GV86" i="4"/>
  <c r="GV86" i="5" s="1"/>
  <c r="GV85" i="4"/>
  <c r="GV85" i="5" s="1"/>
  <c r="GV84" i="4"/>
  <c r="GV84" i="5" s="1"/>
  <c r="GV83" i="4"/>
  <c r="GV83" i="5" s="1"/>
  <c r="GV82" i="4"/>
  <c r="GV82" i="5" s="1"/>
  <c r="GV81" i="4"/>
  <c r="GV81" i="5" s="1"/>
  <c r="GV80" i="4"/>
  <c r="GV80" i="5" s="1"/>
  <c r="GV79" i="4"/>
  <c r="GV79" i="5" s="1"/>
  <c r="GV78" i="4"/>
  <c r="GV78" i="5" s="1"/>
  <c r="GV77" i="4"/>
  <c r="GV77" i="5" s="1"/>
  <c r="GV76" i="4"/>
  <c r="GV76" i="5" s="1"/>
  <c r="GV75" i="4"/>
  <c r="GV75" i="5" s="1"/>
  <c r="GV74" i="4"/>
  <c r="GV74" i="5" s="1"/>
  <c r="GV73" i="4"/>
  <c r="GV73" i="5" s="1"/>
  <c r="GV72" i="4"/>
  <c r="GV72" i="5" s="1"/>
  <c r="GV71" i="4"/>
  <c r="GV71" i="5" s="1"/>
  <c r="GV70" i="4"/>
  <c r="GV70" i="5" s="1"/>
  <c r="GV69" i="4"/>
  <c r="GV69" i="5" s="1"/>
  <c r="GV68" i="4"/>
  <c r="GV68" i="5" s="1"/>
  <c r="GV67" i="4"/>
  <c r="GV67" i="5" s="1"/>
  <c r="GV66" i="4"/>
  <c r="GV66" i="5" s="1"/>
  <c r="GV65" i="4"/>
  <c r="GV65" i="5" s="1"/>
  <c r="GV64" i="4"/>
  <c r="GV64" i="5" s="1"/>
  <c r="GV63" i="4"/>
  <c r="GV63" i="5" s="1"/>
  <c r="GV62" i="4"/>
  <c r="GV62" i="5" s="1"/>
  <c r="GV61" i="4"/>
  <c r="GV61" i="5" s="1"/>
  <c r="GV60" i="4"/>
  <c r="GV60" i="5" s="1"/>
  <c r="GV59" i="4"/>
  <c r="GV59" i="5" s="1"/>
  <c r="GV58" i="4"/>
  <c r="GV58" i="5" s="1"/>
  <c r="GV57" i="4"/>
  <c r="GV57" i="5" s="1"/>
  <c r="GV56" i="4"/>
  <c r="GV56" i="5" s="1"/>
  <c r="GV55" i="4"/>
  <c r="GV55" i="5" s="1"/>
  <c r="GV54" i="4"/>
  <c r="GV54" i="5" s="1"/>
  <c r="GV53" i="4"/>
  <c r="GV53" i="5" s="1"/>
  <c r="GV52" i="4"/>
  <c r="GV52" i="5" s="1"/>
  <c r="GV51" i="4"/>
  <c r="GV51" i="5" s="1"/>
  <c r="GV50" i="4"/>
  <c r="GV50" i="5" s="1"/>
  <c r="GV49" i="4"/>
  <c r="GV49" i="5" s="1"/>
  <c r="GV48" i="4"/>
  <c r="GV48" i="5" s="1"/>
  <c r="GV47" i="4"/>
  <c r="GV47" i="5" s="1"/>
  <c r="GV46" i="4"/>
  <c r="GV46" i="5" s="1"/>
  <c r="GV45" i="4"/>
  <c r="GV45" i="5" s="1"/>
  <c r="GV44" i="4"/>
  <c r="GV44" i="5" s="1"/>
  <c r="GV43" i="4"/>
  <c r="GV43" i="5" s="1"/>
  <c r="GV42" i="4"/>
  <c r="GV42" i="5" s="1"/>
  <c r="GV41" i="4"/>
  <c r="GV41" i="5" s="1"/>
  <c r="GV40" i="4"/>
  <c r="GV40" i="5" s="1"/>
  <c r="GV39" i="4"/>
  <c r="GV39" i="5" s="1"/>
  <c r="GV38" i="4"/>
  <c r="GV38" i="5" s="1"/>
  <c r="GV37" i="4"/>
  <c r="GV37" i="5" s="1"/>
  <c r="GV36" i="4"/>
  <c r="GV36" i="5" s="1"/>
  <c r="GV35" i="4"/>
  <c r="GV35" i="5" s="1"/>
  <c r="GV34" i="4"/>
  <c r="GV34" i="5" s="1"/>
  <c r="GV33" i="4"/>
  <c r="GV33" i="5" s="1"/>
  <c r="GV32" i="4"/>
  <c r="GV32" i="5" s="1"/>
  <c r="GV31" i="4"/>
  <c r="GV31" i="5" s="1"/>
  <c r="GV30" i="4"/>
  <c r="GV30" i="5" s="1"/>
  <c r="GV29" i="4"/>
  <c r="GV29" i="5" s="1"/>
  <c r="GV28" i="4"/>
  <c r="GV28" i="5" s="1"/>
  <c r="GV27" i="4"/>
  <c r="GV27" i="5" s="1"/>
  <c r="GV26" i="4"/>
  <c r="GV26" i="5" s="1"/>
  <c r="GV25" i="4"/>
  <c r="GV25" i="5" s="1"/>
  <c r="GV24" i="4"/>
  <c r="GV24" i="5" s="1"/>
  <c r="GV23" i="4"/>
  <c r="GV23" i="5" s="1"/>
  <c r="GV22" i="4"/>
  <c r="GV22" i="5" s="1"/>
  <c r="GV21" i="4"/>
  <c r="GV21" i="5" s="1"/>
  <c r="GV20" i="4"/>
  <c r="GV20" i="5" s="1"/>
  <c r="GV19" i="4"/>
  <c r="GV19" i="5" s="1"/>
  <c r="GV18" i="4"/>
  <c r="GV18" i="5" s="1"/>
  <c r="GV17" i="4"/>
  <c r="GV17" i="5" s="1"/>
  <c r="GV16" i="4"/>
  <c r="GV16" i="5" s="1"/>
  <c r="GV15" i="4"/>
  <c r="GV15" i="5" s="1"/>
  <c r="GV14" i="4"/>
  <c r="GV14" i="5" s="1"/>
  <c r="GV13" i="4"/>
  <c r="GV13" i="5" s="1"/>
  <c r="GV12" i="4"/>
  <c r="GV12" i="5" s="1"/>
  <c r="GX10" i="5"/>
  <c r="GY11" i="5"/>
  <c r="GX22" i="7" l="1"/>
  <c r="GX21" i="7"/>
  <c r="GX20" i="7"/>
  <c r="GX19" i="7"/>
  <c r="GX18" i="7"/>
  <c r="GX17" i="7"/>
  <c r="GX16" i="7"/>
  <c r="GX15" i="7"/>
  <c r="GX14" i="7"/>
  <c r="GX13" i="7"/>
  <c r="GZ11" i="5"/>
  <c r="GY10" i="5"/>
  <c r="GY11" i="4"/>
  <c r="GX10" i="4"/>
  <c r="GW266" i="4"/>
  <c r="GW265" i="4"/>
  <c r="GW265" i="5" s="1"/>
  <c r="GW264" i="4"/>
  <c r="GW264" i="5" s="1"/>
  <c r="GW263" i="4"/>
  <c r="GW263" i="5" s="1"/>
  <c r="GW262" i="4"/>
  <c r="GW262" i="5" s="1"/>
  <c r="GW261" i="4"/>
  <c r="GW261" i="5" s="1"/>
  <c r="GW260" i="4"/>
  <c r="GW260" i="5" s="1"/>
  <c r="GW259" i="4"/>
  <c r="GW259" i="5" s="1"/>
  <c r="GW258" i="4"/>
  <c r="GW258" i="5" s="1"/>
  <c r="GW257" i="4"/>
  <c r="GW257" i="5" s="1"/>
  <c r="GW256" i="4"/>
  <c r="GW256" i="5" s="1"/>
  <c r="GW255" i="4"/>
  <c r="GW255" i="5" s="1"/>
  <c r="GW254" i="4"/>
  <c r="GW254" i="5" s="1"/>
  <c r="GW253" i="4"/>
  <c r="GW253" i="5" s="1"/>
  <c r="GW252" i="4"/>
  <c r="GW252" i="5" s="1"/>
  <c r="GW251" i="4"/>
  <c r="GW251" i="5" s="1"/>
  <c r="GW250" i="4"/>
  <c r="GW250" i="5" s="1"/>
  <c r="GW249" i="4"/>
  <c r="GW249" i="5" s="1"/>
  <c r="GW248" i="4"/>
  <c r="GW248" i="5" s="1"/>
  <c r="GW247" i="4"/>
  <c r="GW247" i="5" s="1"/>
  <c r="GW246" i="4"/>
  <c r="GW246" i="5" s="1"/>
  <c r="GW245" i="4"/>
  <c r="GW245" i="5" s="1"/>
  <c r="GW244" i="4"/>
  <c r="GW244" i="5" s="1"/>
  <c r="GW243" i="4"/>
  <c r="GW243" i="5" s="1"/>
  <c r="GW242" i="4"/>
  <c r="GW242" i="5" s="1"/>
  <c r="GW241" i="4"/>
  <c r="GW241" i="5" s="1"/>
  <c r="GW240" i="4"/>
  <c r="GW240" i="5" s="1"/>
  <c r="GW239" i="4"/>
  <c r="GW239" i="5" s="1"/>
  <c r="GW238" i="4"/>
  <c r="GW238" i="5" s="1"/>
  <c r="GW237" i="4"/>
  <c r="GW237" i="5" s="1"/>
  <c r="GW236" i="4"/>
  <c r="GW236" i="5" s="1"/>
  <c r="GW235" i="4"/>
  <c r="GW235" i="5" s="1"/>
  <c r="GW234" i="4"/>
  <c r="GW234" i="5" s="1"/>
  <c r="GW233" i="4"/>
  <c r="GW233" i="5" s="1"/>
  <c r="GW232" i="4"/>
  <c r="GW232" i="5" s="1"/>
  <c r="GW231" i="4"/>
  <c r="GW231" i="5" s="1"/>
  <c r="GW230" i="4"/>
  <c r="GW230" i="5" s="1"/>
  <c r="GW229" i="4"/>
  <c r="GW229" i="5" s="1"/>
  <c r="GW228" i="4"/>
  <c r="GW228" i="5" s="1"/>
  <c r="GW227" i="4"/>
  <c r="GW227" i="5" s="1"/>
  <c r="GW226" i="4"/>
  <c r="GW226" i="5" s="1"/>
  <c r="GW225" i="4"/>
  <c r="GW225" i="5" s="1"/>
  <c r="GW224" i="4"/>
  <c r="GW224" i="5" s="1"/>
  <c r="GW223" i="4"/>
  <c r="GW223" i="5" s="1"/>
  <c r="GW222" i="4"/>
  <c r="GW222" i="5" s="1"/>
  <c r="GW221" i="4"/>
  <c r="GW221" i="5" s="1"/>
  <c r="GW220" i="4"/>
  <c r="GW220" i="5" s="1"/>
  <c r="GW219" i="4"/>
  <c r="GW219" i="5" s="1"/>
  <c r="GW218" i="4"/>
  <c r="GW218" i="5" s="1"/>
  <c r="GW217" i="4"/>
  <c r="GW217" i="5" s="1"/>
  <c r="GW216" i="4"/>
  <c r="GW216" i="5" s="1"/>
  <c r="GW215" i="4"/>
  <c r="GW215" i="5" s="1"/>
  <c r="GW214" i="4"/>
  <c r="GW214" i="5" s="1"/>
  <c r="GW213" i="4"/>
  <c r="GW213" i="5" s="1"/>
  <c r="GW212" i="4"/>
  <c r="GW212" i="5" s="1"/>
  <c r="GW211" i="4"/>
  <c r="GW211" i="5" s="1"/>
  <c r="GW210" i="4"/>
  <c r="GW210" i="5" s="1"/>
  <c r="GW209" i="4"/>
  <c r="GW209" i="5" s="1"/>
  <c r="GW208" i="4"/>
  <c r="GW208" i="5" s="1"/>
  <c r="GW207" i="4"/>
  <c r="GW207" i="5" s="1"/>
  <c r="GW206" i="4"/>
  <c r="GW206" i="5" s="1"/>
  <c r="GW205" i="4"/>
  <c r="GW205" i="5" s="1"/>
  <c r="GW204" i="4"/>
  <c r="GW204" i="5" s="1"/>
  <c r="GW203" i="4"/>
  <c r="GW203" i="5" s="1"/>
  <c r="GW202" i="4"/>
  <c r="GW202" i="5" s="1"/>
  <c r="GW201" i="4"/>
  <c r="GW201" i="5" s="1"/>
  <c r="GW200" i="4"/>
  <c r="GW200" i="5" s="1"/>
  <c r="GW199" i="4"/>
  <c r="GW199" i="5" s="1"/>
  <c r="GW198" i="4"/>
  <c r="GW198" i="5" s="1"/>
  <c r="GW197" i="4"/>
  <c r="GW197" i="5" s="1"/>
  <c r="GW196" i="4"/>
  <c r="GW196" i="5" s="1"/>
  <c r="GW195" i="4"/>
  <c r="GW195" i="5" s="1"/>
  <c r="GW194" i="4"/>
  <c r="GW194" i="5" s="1"/>
  <c r="GW193" i="4"/>
  <c r="GW193" i="5" s="1"/>
  <c r="GW192" i="4"/>
  <c r="GW192" i="5" s="1"/>
  <c r="GW191" i="4"/>
  <c r="GW191" i="5" s="1"/>
  <c r="GW190" i="4"/>
  <c r="GW190" i="5" s="1"/>
  <c r="GW189" i="4"/>
  <c r="GW189" i="5" s="1"/>
  <c r="GW188" i="4"/>
  <c r="GW188" i="5" s="1"/>
  <c r="GW187" i="4"/>
  <c r="GW187" i="5" s="1"/>
  <c r="GW186" i="4"/>
  <c r="GW186" i="5" s="1"/>
  <c r="GW185" i="4"/>
  <c r="GW185" i="5" s="1"/>
  <c r="GW184" i="4"/>
  <c r="GW184" i="5" s="1"/>
  <c r="GW183" i="4"/>
  <c r="GW183" i="5" s="1"/>
  <c r="GW182" i="4"/>
  <c r="GW182" i="5" s="1"/>
  <c r="GW181" i="4"/>
  <c r="GW181" i="5" s="1"/>
  <c r="GW180" i="4"/>
  <c r="GW180" i="5" s="1"/>
  <c r="GW179" i="4"/>
  <c r="GW179" i="5" s="1"/>
  <c r="GW178" i="4"/>
  <c r="GW178" i="5" s="1"/>
  <c r="GW177" i="4"/>
  <c r="GW177" i="5" s="1"/>
  <c r="GW176" i="4"/>
  <c r="GW176" i="5" s="1"/>
  <c r="GW175" i="4"/>
  <c r="GW175" i="5" s="1"/>
  <c r="GW174" i="4"/>
  <c r="GW174" i="5" s="1"/>
  <c r="GW173" i="4"/>
  <c r="GW173" i="5" s="1"/>
  <c r="GW172" i="4"/>
  <c r="GW172" i="5" s="1"/>
  <c r="GW171" i="4"/>
  <c r="GW171" i="5" s="1"/>
  <c r="GW170" i="4"/>
  <c r="GW170" i="5" s="1"/>
  <c r="GW169" i="4"/>
  <c r="GW169" i="5" s="1"/>
  <c r="GW168" i="4"/>
  <c r="GW168" i="5" s="1"/>
  <c r="GW167" i="4"/>
  <c r="GW167" i="5" s="1"/>
  <c r="GW166" i="4"/>
  <c r="GW166" i="5" s="1"/>
  <c r="GW165" i="4"/>
  <c r="GW165" i="5" s="1"/>
  <c r="GW164" i="4"/>
  <c r="GW164" i="5" s="1"/>
  <c r="GW163" i="4"/>
  <c r="GW163" i="5" s="1"/>
  <c r="GW162" i="4"/>
  <c r="GW162" i="5" s="1"/>
  <c r="GW161" i="4"/>
  <c r="GW161" i="5" s="1"/>
  <c r="GW160" i="4"/>
  <c r="GW160" i="5" s="1"/>
  <c r="GW159" i="4"/>
  <c r="GW159" i="5" s="1"/>
  <c r="GW158" i="4"/>
  <c r="GW158" i="5" s="1"/>
  <c r="GW153" i="4"/>
  <c r="GW153" i="5" s="1"/>
  <c r="GW152" i="4"/>
  <c r="GW152" i="5" s="1"/>
  <c r="GW151" i="4"/>
  <c r="GW151" i="5" s="1"/>
  <c r="GW150" i="4"/>
  <c r="GW150" i="5" s="1"/>
  <c r="GW149" i="4"/>
  <c r="GW149" i="5" s="1"/>
  <c r="GW148" i="4"/>
  <c r="GW148" i="5" s="1"/>
  <c r="GW147" i="4"/>
  <c r="GW147" i="5" s="1"/>
  <c r="GW146" i="4"/>
  <c r="GW146" i="5" s="1"/>
  <c r="GW145" i="4"/>
  <c r="GW145" i="5" s="1"/>
  <c r="GW144" i="4"/>
  <c r="GW144" i="5" s="1"/>
  <c r="GW143" i="4"/>
  <c r="GW143" i="5" s="1"/>
  <c r="GW142" i="4"/>
  <c r="GW142" i="5" s="1"/>
  <c r="GW141" i="4"/>
  <c r="GW141" i="5" s="1"/>
  <c r="GW140" i="4"/>
  <c r="GW140" i="5" s="1"/>
  <c r="GW139" i="4"/>
  <c r="GW139" i="5" s="1"/>
  <c r="GW138" i="4"/>
  <c r="GW138" i="5" s="1"/>
  <c r="GW137" i="4"/>
  <c r="GW137" i="5" s="1"/>
  <c r="GW136" i="4"/>
  <c r="GW136" i="5" s="1"/>
  <c r="GW135" i="4"/>
  <c r="GW135" i="5" s="1"/>
  <c r="GW134" i="4"/>
  <c r="GW134" i="5" s="1"/>
  <c r="GW133" i="4"/>
  <c r="GW133" i="5" s="1"/>
  <c r="GW132" i="4"/>
  <c r="GW132" i="5" s="1"/>
  <c r="GW131" i="4"/>
  <c r="GW131" i="5" s="1"/>
  <c r="GW130" i="4"/>
  <c r="GW130" i="5" s="1"/>
  <c r="GW129" i="4"/>
  <c r="GW129" i="5" s="1"/>
  <c r="GW154" i="4"/>
  <c r="GW154" i="5" s="1"/>
  <c r="GW157" i="4"/>
  <c r="GW157" i="5" s="1"/>
  <c r="GW156" i="4"/>
  <c r="GW156" i="5" s="1"/>
  <c r="GW155" i="4"/>
  <c r="GW155" i="5" s="1"/>
  <c r="GW128" i="4"/>
  <c r="GW128" i="5" s="1"/>
  <c r="GW127" i="4"/>
  <c r="GW127" i="5" s="1"/>
  <c r="GW126" i="4"/>
  <c r="GW126" i="5" s="1"/>
  <c r="GW125" i="4"/>
  <c r="GW125" i="5" s="1"/>
  <c r="GW124" i="4"/>
  <c r="GW124" i="5" s="1"/>
  <c r="GW123" i="4"/>
  <c r="GW123" i="5" s="1"/>
  <c r="GW122" i="4"/>
  <c r="GW122" i="5" s="1"/>
  <c r="GW121" i="4"/>
  <c r="GW121" i="5" s="1"/>
  <c r="GW120" i="4"/>
  <c r="GW120" i="5" s="1"/>
  <c r="GW119" i="4"/>
  <c r="GW119" i="5" s="1"/>
  <c r="GW118" i="4"/>
  <c r="GW118" i="5" s="1"/>
  <c r="GW117" i="4"/>
  <c r="GW117" i="5" s="1"/>
  <c r="GW116" i="4"/>
  <c r="GW116" i="5" s="1"/>
  <c r="GW115" i="4"/>
  <c r="GW115" i="5" s="1"/>
  <c r="GW114" i="4"/>
  <c r="GW114" i="5" s="1"/>
  <c r="GW113" i="4"/>
  <c r="GW113" i="5" s="1"/>
  <c r="GW112" i="4"/>
  <c r="GW112" i="5" s="1"/>
  <c r="GW111" i="4"/>
  <c r="GW111" i="5" s="1"/>
  <c r="GW110" i="4"/>
  <c r="GW110" i="5" s="1"/>
  <c r="GW109" i="4"/>
  <c r="GW109" i="5" s="1"/>
  <c r="GW108" i="4"/>
  <c r="GW108" i="5" s="1"/>
  <c r="GW107" i="4"/>
  <c r="GW107" i="5" s="1"/>
  <c r="GW106" i="4"/>
  <c r="GW106" i="5" s="1"/>
  <c r="GW105" i="4"/>
  <c r="GW105" i="5" s="1"/>
  <c r="GW104" i="4"/>
  <c r="GW104" i="5" s="1"/>
  <c r="GW103" i="4"/>
  <c r="GW103" i="5" s="1"/>
  <c r="GW102" i="4"/>
  <c r="GW102" i="5" s="1"/>
  <c r="GW101" i="4"/>
  <c r="GW101" i="5" s="1"/>
  <c r="GW100" i="4"/>
  <c r="GW100" i="5" s="1"/>
  <c r="GW99" i="4"/>
  <c r="GW99" i="5" s="1"/>
  <c r="GW98" i="4"/>
  <c r="GW98" i="5" s="1"/>
  <c r="GW97" i="4"/>
  <c r="GW97" i="5" s="1"/>
  <c r="GW96" i="4"/>
  <c r="GW96" i="5" s="1"/>
  <c r="GW95" i="4"/>
  <c r="GW95" i="5" s="1"/>
  <c r="GW94" i="4"/>
  <c r="GW94" i="5" s="1"/>
  <c r="GW93" i="4"/>
  <c r="GW93" i="5" s="1"/>
  <c r="GW92" i="4"/>
  <c r="GW92" i="5" s="1"/>
  <c r="GW91" i="4"/>
  <c r="GW91" i="5" s="1"/>
  <c r="GW90" i="4"/>
  <c r="GW90" i="5" s="1"/>
  <c r="GW89" i="4"/>
  <c r="GW89" i="5" s="1"/>
  <c r="GW88" i="4"/>
  <c r="GW88" i="5" s="1"/>
  <c r="GW87" i="4"/>
  <c r="GW87" i="5" s="1"/>
  <c r="GW86" i="4"/>
  <c r="GW86" i="5" s="1"/>
  <c r="GW85" i="4"/>
  <c r="GW85" i="5" s="1"/>
  <c r="GW84" i="4"/>
  <c r="GW84" i="5" s="1"/>
  <c r="GW83" i="4"/>
  <c r="GW83" i="5" s="1"/>
  <c r="GW82" i="4"/>
  <c r="GW82" i="5" s="1"/>
  <c r="GW81" i="4"/>
  <c r="GW81" i="5" s="1"/>
  <c r="GW80" i="4"/>
  <c r="GW80" i="5" s="1"/>
  <c r="GW79" i="4"/>
  <c r="GW79" i="5" s="1"/>
  <c r="GW78" i="4"/>
  <c r="GW78" i="5" s="1"/>
  <c r="GW77" i="4"/>
  <c r="GW77" i="5" s="1"/>
  <c r="GW76" i="4"/>
  <c r="GW76" i="5" s="1"/>
  <c r="GW75" i="4"/>
  <c r="GW75" i="5" s="1"/>
  <c r="GW74" i="4"/>
  <c r="GW74" i="5" s="1"/>
  <c r="GW73" i="4"/>
  <c r="GW73" i="5" s="1"/>
  <c r="GW72" i="4"/>
  <c r="GW72" i="5" s="1"/>
  <c r="GW71" i="4"/>
  <c r="GW71" i="5" s="1"/>
  <c r="GW70" i="4"/>
  <c r="GW70" i="5" s="1"/>
  <c r="GW69" i="4"/>
  <c r="GW69" i="5" s="1"/>
  <c r="GW68" i="4"/>
  <c r="GW68" i="5" s="1"/>
  <c r="GW67" i="4"/>
  <c r="GW67" i="5" s="1"/>
  <c r="GW66" i="4"/>
  <c r="GW66" i="5" s="1"/>
  <c r="GW65" i="4"/>
  <c r="GW65" i="5" s="1"/>
  <c r="GW64" i="4"/>
  <c r="GW64" i="5" s="1"/>
  <c r="GW63" i="4"/>
  <c r="GW63" i="5" s="1"/>
  <c r="GW62" i="4"/>
  <c r="GW62" i="5" s="1"/>
  <c r="GW61" i="4"/>
  <c r="GW61" i="5" s="1"/>
  <c r="GW60" i="4"/>
  <c r="GW60" i="5" s="1"/>
  <c r="GW59" i="4"/>
  <c r="GW59" i="5" s="1"/>
  <c r="GW58" i="4"/>
  <c r="GW58" i="5" s="1"/>
  <c r="GW57" i="4"/>
  <c r="GW57" i="5" s="1"/>
  <c r="GW56" i="4"/>
  <c r="GW56" i="5" s="1"/>
  <c r="GW55" i="4"/>
  <c r="GW55" i="5" s="1"/>
  <c r="GW54" i="4"/>
  <c r="GW54" i="5" s="1"/>
  <c r="GW53" i="4"/>
  <c r="GW53" i="5" s="1"/>
  <c r="GW52" i="4"/>
  <c r="GW52" i="5" s="1"/>
  <c r="GW51" i="4"/>
  <c r="GW51" i="5" s="1"/>
  <c r="GW50" i="4"/>
  <c r="GW50" i="5" s="1"/>
  <c r="GW49" i="4"/>
  <c r="GW49" i="5" s="1"/>
  <c r="GW48" i="4"/>
  <c r="GW48" i="5" s="1"/>
  <c r="GW47" i="4"/>
  <c r="GW47" i="5" s="1"/>
  <c r="GW46" i="4"/>
  <c r="GW46" i="5" s="1"/>
  <c r="GW45" i="4"/>
  <c r="GW45" i="5" s="1"/>
  <c r="GW44" i="4"/>
  <c r="GW44" i="5" s="1"/>
  <c r="GW43" i="4"/>
  <c r="GW43" i="5" s="1"/>
  <c r="GW42" i="4"/>
  <c r="GW42" i="5" s="1"/>
  <c r="GW41" i="4"/>
  <c r="GW41" i="5" s="1"/>
  <c r="GW40" i="4"/>
  <c r="GW40" i="5" s="1"/>
  <c r="GW39" i="4"/>
  <c r="GW39" i="5" s="1"/>
  <c r="GW38" i="4"/>
  <c r="GW38" i="5" s="1"/>
  <c r="GW37" i="4"/>
  <c r="GW37" i="5" s="1"/>
  <c r="GW36" i="4"/>
  <c r="GW36" i="5" s="1"/>
  <c r="GW35" i="4"/>
  <c r="GW35" i="5" s="1"/>
  <c r="GW34" i="4"/>
  <c r="GW34" i="5" s="1"/>
  <c r="GW33" i="4"/>
  <c r="GW33" i="5" s="1"/>
  <c r="GW32" i="4"/>
  <c r="GW32" i="5" s="1"/>
  <c r="GW31" i="4"/>
  <c r="GW31" i="5" s="1"/>
  <c r="GW30" i="4"/>
  <c r="GW30" i="5" s="1"/>
  <c r="GW29" i="4"/>
  <c r="GW29" i="5" s="1"/>
  <c r="GW28" i="4"/>
  <c r="GW28" i="5" s="1"/>
  <c r="GW27" i="4"/>
  <c r="GW27" i="5" s="1"/>
  <c r="GW26" i="4"/>
  <c r="GW26" i="5" s="1"/>
  <c r="GW25" i="4"/>
  <c r="GW25" i="5" s="1"/>
  <c r="GW24" i="4"/>
  <c r="GW24" i="5" s="1"/>
  <c r="GW23" i="4"/>
  <c r="GW23" i="5" s="1"/>
  <c r="GW22" i="4"/>
  <c r="GW22" i="5" s="1"/>
  <c r="GW21" i="4"/>
  <c r="GW21" i="5" s="1"/>
  <c r="GW20" i="4"/>
  <c r="GW20" i="5" s="1"/>
  <c r="GW19" i="4"/>
  <c r="GW19" i="5" s="1"/>
  <c r="GW18" i="4"/>
  <c r="GW18" i="5" s="1"/>
  <c r="GW17" i="4"/>
  <c r="GW17" i="5" s="1"/>
  <c r="GW16" i="4"/>
  <c r="GW16" i="5" s="1"/>
  <c r="GW15" i="4"/>
  <c r="GW15" i="5" s="1"/>
  <c r="GW14" i="4"/>
  <c r="GW14" i="5" s="1"/>
  <c r="GW13" i="4"/>
  <c r="GW13" i="5" s="1"/>
  <c r="GW12" i="4"/>
  <c r="GW12" i="5" s="1"/>
  <c r="GY22" i="7" l="1"/>
  <c r="GY21" i="7"/>
  <c r="GY20" i="7"/>
  <c r="GY19" i="7"/>
  <c r="GY18" i="7"/>
  <c r="GY17" i="7"/>
  <c r="GY16" i="7"/>
  <c r="GY15" i="7"/>
  <c r="GY14" i="7"/>
  <c r="GY13" i="7"/>
  <c r="GX266" i="4"/>
  <c r="GX265" i="4"/>
  <c r="GX265" i="5" s="1"/>
  <c r="GX264" i="4"/>
  <c r="GX264" i="5" s="1"/>
  <c r="GX263" i="4"/>
  <c r="GX263" i="5" s="1"/>
  <c r="GX262" i="4"/>
  <c r="GX262" i="5" s="1"/>
  <c r="GX261" i="4"/>
  <c r="GX261" i="5" s="1"/>
  <c r="GX260" i="4"/>
  <c r="GX260" i="5" s="1"/>
  <c r="GX259" i="4"/>
  <c r="GX259" i="5" s="1"/>
  <c r="GX258" i="4"/>
  <c r="GX258" i="5" s="1"/>
  <c r="GX257" i="4"/>
  <c r="GX257" i="5" s="1"/>
  <c r="GX256" i="4"/>
  <c r="GX256" i="5" s="1"/>
  <c r="GX255" i="4"/>
  <c r="GX255" i="5" s="1"/>
  <c r="GX254" i="4"/>
  <c r="GX254" i="5" s="1"/>
  <c r="GX253" i="4"/>
  <c r="GX253" i="5" s="1"/>
  <c r="GX252" i="4"/>
  <c r="GX252" i="5" s="1"/>
  <c r="GX251" i="4"/>
  <c r="GX251" i="5" s="1"/>
  <c r="GX250" i="4"/>
  <c r="GX250" i="5" s="1"/>
  <c r="GX249" i="4"/>
  <c r="GX249" i="5" s="1"/>
  <c r="GX248" i="4"/>
  <c r="GX248" i="5" s="1"/>
  <c r="GX247" i="4"/>
  <c r="GX247" i="5" s="1"/>
  <c r="GX246" i="4"/>
  <c r="GX246" i="5" s="1"/>
  <c r="GX245" i="4"/>
  <c r="GX245" i="5" s="1"/>
  <c r="GX244" i="4"/>
  <c r="GX244" i="5" s="1"/>
  <c r="GX243" i="4"/>
  <c r="GX243" i="5" s="1"/>
  <c r="GX242" i="4"/>
  <c r="GX242" i="5" s="1"/>
  <c r="GX241" i="4"/>
  <c r="GX241" i="5" s="1"/>
  <c r="GX240" i="4"/>
  <c r="GX240" i="5" s="1"/>
  <c r="GX239" i="4"/>
  <c r="GX239" i="5" s="1"/>
  <c r="GX238" i="4"/>
  <c r="GX238" i="5" s="1"/>
  <c r="GX237" i="4"/>
  <c r="GX237" i="5" s="1"/>
  <c r="GX236" i="4"/>
  <c r="GX236" i="5" s="1"/>
  <c r="GX235" i="4"/>
  <c r="GX235" i="5" s="1"/>
  <c r="GX234" i="4"/>
  <c r="GX234" i="5" s="1"/>
  <c r="GX233" i="4"/>
  <c r="GX233" i="5" s="1"/>
  <c r="GX232" i="4"/>
  <c r="GX232" i="5" s="1"/>
  <c r="GX231" i="4"/>
  <c r="GX231" i="5" s="1"/>
  <c r="GX230" i="4"/>
  <c r="GX230" i="5" s="1"/>
  <c r="GX229" i="4"/>
  <c r="GX229" i="5" s="1"/>
  <c r="GX228" i="4"/>
  <c r="GX228" i="5" s="1"/>
  <c r="GX227" i="4"/>
  <c r="GX227" i="5" s="1"/>
  <c r="GX226" i="4"/>
  <c r="GX226" i="5" s="1"/>
  <c r="GX225" i="4"/>
  <c r="GX225" i="5" s="1"/>
  <c r="GX224" i="4"/>
  <c r="GX224" i="5" s="1"/>
  <c r="GX223" i="4"/>
  <c r="GX223" i="5" s="1"/>
  <c r="GX222" i="4"/>
  <c r="GX222" i="5" s="1"/>
  <c r="GX216" i="4"/>
  <c r="GX216" i="5" s="1"/>
  <c r="GX215" i="4"/>
  <c r="GX215" i="5" s="1"/>
  <c r="GX214" i="4"/>
  <c r="GX214" i="5" s="1"/>
  <c r="GX213" i="4"/>
  <c r="GX213" i="5" s="1"/>
  <c r="GX212" i="4"/>
  <c r="GX212" i="5" s="1"/>
  <c r="GX211" i="4"/>
  <c r="GX211" i="5" s="1"/>
  <c r="GX210" i="4"/>
  <c r="GX210" i="5" s="1"/>
  <c r="GX209" i="4"/>
  <c r="GX209" i="5" s="1"/>
  <c r="GX208" i="4"/>
  <c r="GX208" i="5" s="1"/>
  <c r="GX207" i="4"/>
  <c r="GX207" i="5" s="1"/>
  <c r="GX206" i="4"/>
  <c r="GX206" i="5" s="1"/>
  <c r="GX205" i="4"/>
  <c r="GX205" i="5" s="1"/>
  <c r="GX204" i="4"/>
  <c r="GX204" i="5" s="1"/>
  <c r="GX203" i="4"/>
  <c r="GX203" i="5" s="1"/>
  <c r="GX202" i="4"/>
  <c r="GX202" i="5" s="1"/>
  <c r="GX201" i="4"/>
  <c r="GX201" i="5" s="1"/>
  <c r="GX200" i="4"/>
  <c r="GX200" i="5" s="1"/>
  <c r="GX199" i="4"/>
  <c r="GX199" i="5" s="1"/>
  <c r="GX198" i="4"/>
  <c r="GX198" i="5" s="1"/>
  <c r="GX197" i="4"/>
  <c r="GX197" i="5" s="1"/>
  <c r="GX196" i="4"/>
  <c r="GX196" i="5" s="1"/>
  <c r="GX195" i="4"/>
  <c r="GX195" i="5" s="1"/>
  <c r="GX194" i="4"/>
  <c r="GX194" i="5" s="1"/>
  <c r="GX193" i="4"/>
  <c r="GX193" i="5" s="1"/>
  <c r="GX192" i="4"/>
  <c r="GX192" i="5" s="1"/>
  <c r="GX191" i="4"/>
  <c r="GX191" i="5" s="1"/>
  <c r="GX190" i="4"/>
  <c r="GX190" i="5" s="1"/>
  <c r="GX189" i="4"/>
  <c r="GX189" i="5" s="1"/>
  <c r="GX188" i="4"/>
  <c r="GX188" i="5" s="1"/>
  <c r="GX187" i="4"/>
  <c r="GX187" i="5" s="1"/>
  <c r="GX221" i="4"/>
  <c r="GX221" i="5" s="1"/>
  <c r="GX220" i="4"/>
  <c r="GX220" i="5" s="1"/>
  <c r="GX219" i="4"/>
  <c r="GX219" i="5" s="1"/>
  <c r="GX218" i="4"/>
  <c r="GX218" i="5" s="1"/>
  <c r="GX217" i="4"/>
  <c r="GX217" i="5" s="1"/>
  <c r="GX186" i="4"/>
  <c r="GX186" i="5" s="1"/>
  <c r="GX185" i="4"/>
  <c r="GX185" i="5" s="1"/>
  <c r="GX184" i="4"/>
  <c r="GX184" i="5" s="1"/>
  <c r="GX183" i="4"/>
  <c r="GX183" i="5" s="1"/>
  <c r="GX182" i="4"/>
  <c r="GX182" i="5" s="1"/>
  <c r="GX181" i="4"/>
  <c r="GX181" i="5" s="1"/>
  <c r="GX180" i="4"/>
  <c r="GX180" i="5" s="1"/>
  <c r="GX179" i="4"/>
  <c r="GX179" i="5" s="1"/>
  <c r="GX178" i="4"/>
  <c r="GX178" i="5" s="1"/>
  <c r="GX177" i="4"/>
  <c r="GX177" i="5" s="1"/>
  <c r="GX176" i="4"/>
  <c r="GX176" i="5" s="1"/>
  <c r="GX175" i="4"/>
  <c r="GX175" i="5" s="1"/>
  <c r="GX174" i="4"/>
  <c r="GX174" i="5" s="1"/>
  <c r="GX173" i="4"/>
  <c r="GX173" i="5" s="1"/>
  <c r="GX172" i="4"/>
  <c r="GX172" i="5" s="1"/>
  <c r="GX171" i="4"/>
  <c r="GX171" i="5" s="1"/>
  <c r="GX170" i="4"/>
  <c r="GX170" i="5" s="1"/>
  <c r="GX169" i="4"/>
  <c r="GX169" i="5" s="1"/>
  <c r="GX168" i="4"/>
  <c r="GX168" i="5" s="1"/>
  <c r="GX167" i="4"/>
  <c r="GX167" i="5" s="1"/>
  <c r="GX166" i="4"/>
  <c r="GX166" i="5" s="1"/>
  <c r="GX165" i="4"/>
  <c r="GX165" i="5" s="1"/>
  <c r="GX164" i="4"/>
  <c r="GX164" i="5" s="1"/>
  <c r="GX163" i="4"/>
  <c r="GX163" i="5" s="1"/>
  <c r="GX162" i="4"/>
  <c r="GX162" i="5" s="1"/>
  <c r="GX161" i="4"/>
  <c r="GX161" i="5" s="1"/>
  <c r="GX160" i="4"/>
  <c r="GX160" i="5" s="1"/>
  <c r="GX159" i="4"/>
  <c r="GX159" i="5" s="1"/>
  <c r="GX158" i="4"/>
  <c r="GX158" i="5" s="1"/>
  <c r="GX157" i="4"/>
  <c r="GX157" i="5" s="1"/>
  <c r="GX156" i="4"/>
  <c r="GX156" i="5" s="1"/>
  <c r="GX155" i="4"/>
  <c r="GX155" i="5" s="1"/>
  <c r="GX154" i="4"/>
  <c r="GX154" i="5" s="1"/>
  <c r="GX153" i="4"/>
  <c r="GX153" i="5" s="1"/>
  <c r="GX152" i="4"/>
  <c r="GX152" i="5" s="1"/>
  <c r="GX151" i="4"/>
  <c r="GX151" i="5" s="1"/>
  <c r="GX150" i="4"/>
  <c r="GX150" i="5" s="1"/>
  <c r="GX149" i="4"/>
  <c r="GX149" i="5" s="1"/>
  <c r="GX148" i="4"/>
  <c r="GX148" i="5" s="1"/>
  <c r="GX147" i="4"/>
  <c r="GX147" i="5" s="1"/>
  <c r="GX146" i="4"/>
  <c r="GX146" i="5" s="1"/>
  <c r="GX145" i="4"/>
  <c r="GX145" i="5" s="1"/>
  <c r="GX144" i="4"/>
  <c r="GX144" i="5" s="1"/>
  <c r="GX143" i="4"/>
  <c r="GX143" i="5" s="1"/>
  <c r="GX142" i="4"/>
  <c r="GX142" i="5" s="1"/>
  <c r="GX141" i="4"/>
  <c r="GX141" i="5" s="1"/>
  <c r="GX140" i="4"/>
  <c r="GX140" i="5" s="1"/>
  <c r="GX139" i="4"/>
  <c r="GX139" i="5" s="1"/>
  <c r="GX138" i="4"/>
  <c r="GX138" i="5" s="1"/>
  <c r="GX137" i="4"/>
  <c r="GX137" i="5" s="1"/>
  <c r="GX136" i="4"/>
  <c r="GX136" i="5" s="1"/>
  <c r="GX135" i="4"/>
  <c r="GX135" i="5" s="1"/>
  <c r="GX134" i="4"/>
  <c r="GX134" i="5" s="1"/>
  <c r="GX133" i="4"/>
  <c r="GX133" i="5" s="1"/>
  <c r="GX132" i="4"/>
  <c r="GX132" i="5" s="1"/>
  <c r="GX131" i="4"/>
  <c r="GX131" i="5" s="1"/>
  <c r="GX130" i="4"/>
  <c r="GX130" i="5" s="1"/>
  <c r="GX129" i="4"/>
  <c r="GX129" i="5" s="1"/>
  <c r="GX128" i="4"/>
  <c r="GX128" i="5" s="1"/>
  <c r="GX127" i="4"/>
  <c r="GX127" i="5" s="1"/>
  <c r="GX126" i="4"/>
  <c r="GX126" i="5" s="1"/>
  <c r="GX125" i="4"/>
  <c r="GX125" i="5" s="1"/>
  <c r="GX124" i="4"/>
  <c r="GX124" i="5" s="1"/>
  <c r="GX123" i="4"/>
  <c r="GX123" i="5" s="1"/>
  <c r="GX122" i="4"/>
  <c r="GX122" i="5" s="1"/>
  <c r="GX121" i="4"/>
  <c r="GX121" i="5" s="1"/>
  <c r="GX120" i="4"/>
  <c r="GX120" i="5" s="1"/>
  <c r="GX119" i="4"/>
  <c r="GX119" i="5" s="1"/>
  <c r="GX118" i="4"/>
  <c r="GX118" i="5" s="1"/>
  <c r="GX117" i="4"/>
  <c r="GX117" i="5" s="1"/>
  <c r="GX116" i="4"/>
  <c r="GX116" i="5" s="1"/>
  <c r="GX115" i="4"/>
  <c r="GX115" i="5" s="1"/>
  <c r="GX114" i="4"/>
  <c r="GX114" i="5" s="1"/>
  <c r="GX113" i="4"/>
  <c r="GX113" i="5" s="1"/>
  <c r="GX112" i="4"/>
  <c r="GX112" i="5" s="1"/>
  <c r="GX111" i="4"/>
  <c r="GX111" i="5" s="1"/>
  <c r="GX110" i="4"/>
  <c r="GX110" i="5" s="1"/>
  <c r="GX109" i="4"/>
  <c r="GX109" i="5" s="1"/>
  <c r="GX108" i="4"/>
  <c r="GX108" i="5" s="1"/>
  <c r="GX107" i="4"/>
  <c r="GX107" i="5" s="1"/>
  <c r="GX106" i="4"/>
  <c r="GX106" i="5" s="1"/>
  <c r="GX105" i="4"/>
  <c r="GX105" i="5" s="1"/>
  <c r="GX104" i="4"/>
  <c r="GX104" i="5" s="1"/>
  <c r="GX103" i="4"/>
  <c r="GX103" i="5" s="1"/>
  <c r="GX102" i="4"/>
  <c r="GX102" i="5" s="1"/>
  <c r="GX101" i="4"/>
  <c r="GX101" i="5" s="1"/>
  <c r="GX100" i="4"/>
  <c r="GX100" i="5" s="1"/>
  <c r="GX99" i="4"/>
  <c r="GX99" i="5" s="1"/>
  <c r="GX98" i="4"/>
  <c r="GX98" i="5" s="1"/>
  <c r="GX97" i="4"/>
  <c r="GX97" i="5" s="1"/>
  <c r="GX96" i="4"/>
  <c r="GX96" i="5" s="1"/>
  <c r="GX95" i="4"/>
  <c r="GX95" i="5" s="1"/>
  <c r="GX94" i="4"/>
  <c r="GX94" i="5" s="1"/>
  <c r="GX93" i="4"/>
  <c r="GX93" i="5" s="1"/>
  <c r="GX92" i="4"/>
  <c r="GX92" i="5" s="1"/>
  <c r="GX91" i="4"/>
  <c r="GX91" i="5" s="1"/>
  <c r="GX90" i="4"/>
  <c r="GX90" i="5" s="1"/>
  <c r="GX89" i="4"/>
  <c r="GX89" i="5" s="1"/>
  <c r="GX88" i="4"/>
  <c r="GX88" i="5" s="1"/>
  <c r="GX87" i="4"/>
  <c r="GX87" i="5" s="1"/>
  <c r="GX86" i="4"/>
  <c r="GX86" i="5" s="1"/>
  <c r="GX85" i="4"/>
  <c r="GX85" i="5" s="1"/>
  <c r="GX84" i="4"/>
  <c r="GX84" i="5" s="1"/>
  <c r="GX83" i="4"/>
  <c r="GX83" i="5" s="1"/>
  <c r="GX82" i="4"/>
  <c r="GX82" i="5" s="1"/>
  <c r="GX81" i="4"/>
  <c r="GX81" i="5" s="1"/>
  <c r="GX80" i="4"/>
  <c r="GX80" i="5" s="1"/>
  <c r="GX79" i="4"/>
  <c r="GX79" i="5" s="1"/>
  <c r="GX78" i="4"/>
  <c r="GX78" i="5" s="1"/>
  <c r="GX77" i="4"/>
  <c r="GX77" i="5" s="1"/>
  <c r="GX76" i="4"/>
  <c r="GX76" i="5" s="1"/>
  <c r="GX75" i="4"/>
  <c r="GX75" i="5" s="1"/>
  <c r="GX74" i="4"/>
  <c r="GX74" i="5" s="1"/>
  <c r="GX73" i="4"/>
  <c r="GX73" i="5" s="1"/>
  <c r="GX72" i="4"/>
  <c r="GX72" i="5" s="1"/>
  <c r="GX71" i="4"/>
  <c r="GX71" i="5" s="1"/>
  <c r="GX70" i="4"/>
  <c r="GX70" i="5" s="1"/>
  <c r="GX69" i="4"/>
  <c r="GX69" i="5" s="1"/>
  <c r="GX68" i="4"/>
  <c r="GX68" i="5" s="1"/>
  <c r="GX67" i="4"/>
  <c r="GX67" i="5" s="1"/>
  <c r="GX66" i="4"/>
  <c r="GX66" i="5" s="1"/>
  <c r="GX65" i="4"/>
  <c r="GX65" i="5" s="1"/>
  <c r="GX64" i="4"/>
  <c r="GX64" i="5" s="1"/>
  <c r="GX63" i="4"/>
  <c r="GX63" i="5" s="1"/>
  <c r="GX62" i="4"/>
  <c r="GX62" i="5" s="1"/>
  <c r="GX61" i="4"/>
  <c r="GX61" i="5" s="1"/>
  <c r="GX60" i="4"/>
  <c r="GX60" i="5" s="1"/>
  <c r="GX59" i="4"/>
  <c r="GX59" i="5" s="1"/>
  <c r="GX58" i="4"/>
  <c r="GX58" i="5" s="1"/>
  <c r="GX57" i="4"/>
  <c r="GX57" i="5" s="1"/>
  <c r="GX56" i="4"/>
  <c r="GX56" i="5" s="1"/>
  <c r="GX55" i="4"/>
  <c r="GX55" i="5" s="1"/>
  <c r="GX54" i="4"/>
  <c r="GX54" i="5" s="1"/>
  <c r="GX53" i="4"/>
  <c r="GX53" i="5" s="1"/>
  <c r="GX52" i="4"/>
  <c r="GX52" i="5" s="1"/>
  <c r="GX51" i="4"/>
  <c r="GX51" i="5" s="1"/>
  <c r="GX50" i="4"/>
  <c r="GX50" i="5" s="1"/>
  <c r="GX49" i="4"/>
  <c r="GX49" i="5" s="1"/>
  <c r="GX48" i="4"/>
  <c r="GX48" i="5" s="1"/>
  <c r="GX47" i="4"/>
  <c r="GX47" i="5" s="1"/>
  <c r="GX46" i="4"/>
  <c r="GX46" i="5" s="1"/>
  <c r="GX45" i="4"/>
  <c r="GX45" i="5" s="1"/>
  <c r="GX44" i="4"/>
  <c r="GX44" i="5" s="1"/>
  <c r="GX43" i="4"/>
  <c r="GX43" i="5" s="1"/>
  <c r="GX42" i="4"/>
  <c r="GX42" i="5" s="1"/>
  <c r="GX41" i="4"/>
  <c r="GX41" i="5" s="1"/>
  <c r="GX40" i="4"/>
  <c r="GX40" i="5" s="1"/>
  <c r="GX39" i="4"/>
  <c r="GX39" i="5" s="1"/>
  <c r="GX38" i="4"/>
  <c r="GX38" i="5" s="1"/>
  <c r="GX37" i="4"/>
  <c r="GX37" i="5" s="1"/>
  <c r="GX36" i="4"/>
  <c r="GX36" i="5" s="1"/>
  <c r="GX35" i="4"/>
  <c r="GX35" i="5" s="1"/>
  <c r="GX34" i="4"/>
  <c r="GX34" i="5" s="1"/>
  <c r="GX33" i="4"/>
  <c r="GX33" i="5" s="1"/>
  <c r="GX32" i="4"/>
  <c r="GX32" i="5" s="1"/>
  <c r="GX31" i="4"/>
  <c r="GX31" i="5" s="1"/>
  <c r="GX30" i="4"/>
  <c r="GX30" i="5" s="1"/>
  <c r="GX29" i="4"/>
  <c r="GX29" i="5" s="1"/>
  <c r="GX28" i="4"/>
  <c r="GX28" i="5" s="1"/>
  <c r="GX27" i="4"/>
  <c r="GX27" i="5" s="1"/>
  <c r="GX26" i="4"/>
  <c r="GX26" i="5" s="1"/>
  <c r="GX25" i="4"/>
  <c r="GX25" i="5" s="1"/>
  <c r="GX24" i="4"/>
  <c r="GX24" i="5" s="1"/>
  <c r="GX23" i="4"/>
  <c r="GX23" i="5" s="1"/>
  <c r="GX22" i="4"/>
  <c r="GX22" i="5" s="1"/>
  <c r="GX21" i="4"/>
  <c r="GX21" i="5" s="1"/>
  <c r="GX20" i="4"/>
  <c r="GX20" i="5" s="1"/>
  <c r="GX19" i="4"/>
  <c r="GX19" i="5" s="1"/>
  <c r="GX18" i="4"/>
  <c r="GX18" i="5" s="1"/>
  <c r="GX17" i="4"/>
  <c r="GX17" i="5" s="1"/>
  <c r="GX16" i="4"/>
  <c r="GX16" i="5" s="1"/>
  <c r="GX15" i="4"/>
  <c r="GX15" i="5" s="1"/>
  <c r="GX14" i="4"/>
  <c r="GX14" i="5" s="1"/>
  <c r="GX13" i="4"/>
  <c r="GX13" i="5" s="1"/>
  <c r="GX12" i="4"/>
  <c r="GX12" i="5" s="1"/>
  <c r="GY10" i="4"/>
  <c r="GZ11" i="4"/>
  <c r="HA11" i="5"/>
  <c r="GZ10" i="5"/>
  <c r="GZ17" i="7" l="1"/>
  <c r="GZ16" i="7"/>
  <c r="GZ13" i="7"/>
  <c r="GZ15" i="7"/>
  <c r="GZ14" i="7"/>
  <c r="GZ22" i="7"/>
  <c r="GZ21" i="7"/>
  <c r="GZ20" i="7"/>
  <c r="GZ19" i="7"/>
  <c r="GZ18" i="7"/>
  <c r="GY254" i="4"/>
  <c r="GY254" i="5" s="1"/>
  <c r="GY253" i="4"/>
  <c r="GY253" i="5" s="1"/>
  <c r="GY252" i="4"/>
  <c r="GY252" i="5" s="1"/>
  <c r="GY251" i="4"/>
  <c r="GY251" i="5" s="1"/>
  <c r="GY250" i="4"/>
  <c r="GY250" i="5" s="1"/>
  <c r="GY249" i="4"/>
  <c r="GY249" i="5" s="1"/>
  <c r="GY248" i="4"/>
  <c r="GY248" i="5" s="1"/>
  <c r="GY247" i="4"/>
  <c r="GY247" i="5" s="1"/>
  <c r="GY246" i="4"/>
  <c r="GY246" i="5" s="1"/>
  <c r="GY245" i="4"/>
  <c r="GY245" i="5" s="1"/>
  <c r="GY244" i="4"/>
  <c r="GY244" i="5" s="1"/>
  <c r="GY243" i="4"/>
  <c r="GY243" i="5" s="1"/>
  <c r="GY262" i="4"/>
  <c r="GY262" i="5" s="1"/>
  <c r="GY261" i="4"/>
  <c r="GY261" i="5" s="1"/>
  <c r="GY260" i="4"/>
  <c r="GY260" i="5" s="1"/>
  <c r="GY259" i="4"/>
  <c r="GY259" i="5" s="1"/>
  <c r="GY258" i="4"/>
  <c r="GY258" i="5" s="1"/>
  <c r="GY257" i="4"/>
  <c r="GY257" i="5" s="1"/>
  <c r="GY256" i="4"/>
  <c r="GY256" i="5" s="1"/>
  <c r="GY255" i="4"/>
  <c r="GY255" i="5" s="1"/>
  <c r="GY242" i="4"/>
  <c r="GY242" i="5" s="1"/>
  <c r="GY241" i="4"/>
  <c r="GY241" i="5" s="1"/>
  <c r="GY240" i="4"/>
  <c r="GY240" i="5" s="1"/>
  <c r="GY239" i="4"/>
  <c r="GY239" i="5" s="1"/>
  <c r="GY238" i="4"/>
  <c r="GY238" i="5" s="1"/>
  <c r="GY237" i="4"/>
  <c r="GY237" i="5" s="1"/>
  <c r="GY236" i="4"/>
  <c r="GY236" i="5" s="1"/>
  <c r="GY235" i="4"/>
  <c r="GY235" i="5" s="1"/>
  <c r="GY234" i="4"/>
  <c r="GY234" i="5" s="1"/>
  <c r="GY233" i="4"/>
  <c r="GY233" i="5" s="1"/>
  <c r="GY232" i="4"/>
  <c r="GY232" i="5" s="1"/>
  <c r="GY231" i="4"/>
  <c r="GY231" i="5" s="1"/>
  <c r="GY230" i="4"/>
  <c r="GY230" i="5" s="1"/>
  <c r="GY229" i="4"/>
  <c r="GY229" i="5" s="1"/>
  <c r="GY228" i="4"/>
  <c r="GY228" i="5" s="1"/>
  <c r="GY227" i="4"/>
  <c r="GY227" i="5" s="1"/>
  <c r="GY226" i="4"/>
  <c r="GY226" i="5" s="1"/>
  <c r="GY225" i="4"/>
  <c r="GY225" i="5" s="1"/>
  <c r="GY224" i="4"/>
  <c r="GY224" i="5" s="1"/>
  <c r="GY223" i="4"/>
  <c r="GY223" i="5" s="1"/>
  <c r="GY222" i="4"/>
  <c r="GY222" i="5" s="1"/>
  <c r="GY221" i="4"/>
  <c r="GY221" i="5" s="1"/>
  <c r="GY220" i="4"/>
  <c r="GY220" i="5" s="1"/>
  <c r="GY219" i="4"/>
  <c r="GY219" i="5" s="1"/>
  <c r="GY218" i="4"/>
  <c r="GY218" i="5" s="1"/>
  <c r="GY217" i="4"/>
  <c r="GY217" i="5" s="1"/>
  <c r="GY266" i="4"/>
  <c r="GY265" i="4"/>
  <c r="GY265" i="5" s="1"/>
  <c r="GY264" i="4"/>
  <c r="GY264" i="5" s="1"/>
  <c r="GY263" i="4"/>
  <c r="GY263" i="5" s="1"/>
  <c r="GY216" i="4"/>
  <c r="GY216" i="5" s="1"/>
  <c r="GY215" i="4"/>
  <c r="GY215" i="5" s="1"/>
  <c r="GY214" i="4"/>
  <c r="GY214" i="5" s="1"/>
  <c r="GY213" i="4"/>
  <c r="GY213" i="5" s="1"/>
  <c r="GY212" i="4"/>
  <c r="GY212" i="5" s="1"/>
  <c r="GY211" i="4"/>
  <c r="GY211" i="5" s="1"/>
  <c r="GY210" i="4"/>
  <c r="GY210" i="5" s="1"/>
  <c r="GY209" i="4"/>
  <c r="GY209" i="5" s="1"/>
  <c r="GY208" i="4"/>
  <c r="GY208" i="5" s="1"/>
  <c r="GY207" i="4"/>
  <c r="GY207" i="5" s="1"/>
  <c r="GY206" i="4"/>
  <c r="GY206" i="5" s="1"/>
  <c r="GY205" i="4"/>
  <c r="GY205" i="5" s="1"/>
  <c r="GY204" i="4"/>
  <c r="GY204" i="5" s="1"/>
  <c r="GY203" i="4"/>
  <c r="GY203" i="5" s="1"/>
  <c r="GY202" i="4"/>
  <c r="GY202" i="5" s="1"/>
  <c r="GY201" i="4"/>
  <c r="GY201" i="5" s="1"/>
  <c r="GY200" i="4"/>
  <c r="GY200" i="5" s="1"/>
  <c r="GY199" i="4"/>
  <c r="GY199" i="5" s="1"/>
  <c r="GY198" i="4"/>
  <c r="GY198" i="5" s="1"/>
  <c r="GY197" i="4"/>
  <c r="GY197" i="5" s="1"/>
  <c r="GY196" i="4"/>
  <c r="GY196" i="5" s="1"/>
  <c r="GY195" i="4"/>
  <c r="GY195" i="5" s="1"/>
  <c r="GY194" i="4"/>
  <c r="GY194" i="5" s="1"/>
  <c r="GY193" i="4"/>
  <c r="GY193" i="5" s="1"/>
  <c r="GY192" i="4"/>
  <c r="GY192" i="5" s="1"/>
  <c r="GY191" i="4"/>
  <c r="GY191" i="5" s="1"/>
  <c r="GY190" i="4"/>
  <c r="GY190" i="5" s="1"/>
  <c r="GY189" i="4"/>
  <c r="GY189" i="5" s="1"/>
  <c r="GY188" i="4"/>
  <c r="GY188" i="5" s="1"/>
  <c r="GY187" i="4"/>
  <c r="GY187" i="5" s="1"/>
  <c r="GY186" i="4"/>
  <c r="GY186" i="5" s="1"/>
  <c r="GY185" i="4"/>
  <c r="GY185" i="5" s="1"/>
  <c r="GY184" i="4"/>
  <c r="GY184" i="5" s="1"/>
  <c r="GY183" i="4"/>
  <c r="GY183" i="5" s="1"/>
  <c r="GY182" i="4"/>
  <c r="GY182" i="5" s="1"/>
  <c r="GY181" i="4"/>
  <c r="GY181" i="5" s="1"/>
  <c r="GY180" i="4"/>
  <c r="GY180" i="5" s="1"/>
  <c r="GY179" i="4"/>
  <c r="GY179" i="5" s="1"/>
  <c r="GY178" i="4"/>
  <c r="GY178" i="5" s="1"/>
  <c r="GY177" i="4"/>
  <c r="GY177" i="5" s="1"/>
  <c r="GY176" i="4"/>
  <c r="GY176" i="5" s="1"/>
  <c r="GY175" i="4"/>
  <c r="GY175" i="5" s="1"/>
  <c r="GY174" i="4"/>
  <c r="GY174" i="5" s="1"/>
  <c r="GY173" i="4"/>
  <c r="GY173" i="5" s="1"/>
  <c r="GY172" i="4"/>
  <c r="GY172" i="5" s="1"/>
  <c r="GY171" i="4"/>
  <c r="GY171" i="5" s="1"/>
  <c r="GY170" i="4"/>
  <c r="GY170" i="5" s="1"/>
  <c r="GY169" i="4"/>
  <c r="GY169" i="5" s="1"/>
  <c r="GY168" i="4"/>
  <c r="GY168" i="5" s="1"/>
  <c r="GY167" i="4"/>
  <c r="GY167" i="5" s="1"/>
  <c r="GY166" i="4"/>
  <c r="GY166" i="5" s="1"/>
  <c r="GY165" i="4"/>
  <c r="GY165" i="5" s="1"/>
  <c r="GY164" i="4"/>
  <c r="GY164" i="5" s="1"/>
  <c r="GY163" i="4"/>
  <c r="GY163" i="5" s="1"/>
  <c r="GY162" i="4"/>
  <c r="GY162" i="5" s="1"/>
  <c r="GY161" i="4"/>
  <c r="GY161" i="5" s="1"/>
  <c r="GY160" i="4"/>
  <c r="GY160" i="5" s="1"/>
  <c r="GY159" i="4"/>
  <c r="GY159" i="5" s="1"/>
  <c r="GY158" i="4"/>
  <c r="GY158" i="5" s="1"/>
  <c r="GY157" i="4"/>
  <c r="GY157" i="5" s="1"/>
  <c r="GY156" i="4"/>
  <c r="GY156" i="5" s="1"/>
  <c r="GY155" i="4"/>
  <c r="GY155" i="5" s="1"/>
  <c r="GY153" i="4"/>
  <c r="GY153" i="5" s="1"/>
  <c r="GY152" i="4"/>
  <c r="GY152" i="5" s="1"/>
  <c r="GY151" i="4"/>
  <c r="GY151" i="5" s="1"/>
  <c r="GY150" i="4"/>
  <c r="GY150" i="5" s="1"/>
  <c r="GY149" i="4"/>
  <c r="GY149" i="5" s="1"/>
  <c r="GY148" i="4"/>
  <c r="GY148" i="5" s="1"/>
  <c r="GY147" i="4"/>
  <c r="GY147" i="5" s="1"/>
  <c r="GY146" i="4"/>
  <c r="GY146" i="5" s="1"/>
  <c r="GY145" i="4"/>
  <c r="GY145" i="5" s="1"/>
  <c r="GY144" i="4"/>
  <c r="GY144" i="5" s="1"/>
  <c r="GY143" i="4"/>
  <c r="GY143" i="5" s="1"/>
  <c r="GY142" i="4"/>
  <c r="GY142" i="5" s="1"/>
  <c r="GY141" i="4"/>
  <c r="GY141" i="5" s="1"/>
  <c r="GY140" i="4"/>
  <c r="GY140" i="5" s="1"/>
  <c r="GY139" i="4"/>
  <c r="GY139" i="5" s="1"/>
  <c r="GY138" i="4"/>
  <c r="GY138" i="5" s="1"/>
  <c r="GY137" i="4"/>
  <c r="GY137" i="5" s="1"/>
  <c r="GY136" i="4"/>
  <c r="GY136" i="5" s="1"/>
  <c r="GY135" i="4"/>
  <c r="GY135" i="5" s="1"/>
  <c r="GY134" i="4"/>
  <c r="GY134" i="5" s="1"/>
  <c r="GY133" i="4"/>
  <c r="GY133" i="5" s="1"/>
  <c r="GY132" i="4"/>
  <c r="GY132" i="5" s="1"/>
  <c r="GY131" i="4"/>
  <c r="GY131" i="5" s="1"/>
  <c r="GY130" i="4"/>
  <c r="GY130" i="5" s="1"/>
  <c r="GY129" i="4"/>
  <c r="GY129" i="5" s="1"/>
  <c r="GY154" i="4"/>
  <c r="GY154" i="5" s="1"/>
  <c r="GY128" i="4"/>
  <c r="GY128" i="5" s="1"/>
  <c r="GY127" i="4"/>
  <c r="GY127" i="5" s="1"/>
  <c r="GY126" i="4"/>
  <c r="GY126" i="5" s="1"/>
  <c r="GY125" i="4"/>
  <c r="GY125" i="5" s="1"/>
  <c r="GY124" i="4"/>
  <c r="GY124" i="5" s="1"/>
  <c r="GY123" i="4"/>
  <c r="GY123" i="5" s="1"/>
  <c r="GY122" i="4"/>
  <c r="GY122" i="5" s="1"/>
  <c r="GY121" i="4"/>
  <c r="GY121" i="5" s="1"/>
  <c r="GY120" i="4"/>
  <c r="GY120" i="5" s="1"/>
  <c r="GY119" i="4"/>
  <c r="GY119" i="5" s="1"/>
  <c r="GY118" i="4"/>
  <c r="GY118" i="5" s="1"/>
  <c r="GY117" i="4"/>
  <c r="GY117" i="5" s="1"/>
  <c r="GY116" i="4"/>
  <c r="GY116" i="5" s="1"/>
  <c r="GY115" i="4"/>
  <c r="GY115" i="5" s="1"/>
  <c r="GY114" i="4"/>
  <c r="GY114" i="5" s="1"/>
  <c r="GY113" i="4"/>
  <c r="GY113" i="5" s="1"/>
  <c r="GY112" i="4"/>
  <c r="GY112" i="5" s="1"/>
  <c r="GY111" i="4"/>
  <c r="GY111" i="5" s="1"/>
  <c r="GY110" i="4"/>
  <c r="GY110" i="5" s="1"/>
  <c r="GY109" i="4"/>
  <c r="GY109" i="5" s="1"/>
  <c r="GY108" i="4"/>
  <c r="GY108" i="5" s="1"/>
  <c r="GY107" i="4"/>
  <c r="GY107" i="5" s="1"/>
  <c r="GY106" i="4"/>
  <c r="GY106" i="5" s="1"/>
  <c r="GY105" i="4"/>
  <c r="GY105" i="5" s="1"/>
  <c r="GY104" i="4"/>
  <c r="GY104" i="5" s="1"/>
  <c r="GY103" i="4"/>
  <c r="GY103" i="5" s="1"/>
  <c r="GY102" i="4"/>
  <c r="GY102" i="5" s="1"/>
  <c r="GY101" i="4"/>
  <c r="GY101" i="5" s="1"/>
  <c r="GY100" i="4"/>
  <c r="GY100" i="5" s="1"/>
  <c r="GY99" i="4"/>
  <c r="GY99" i="5" s="1"/>
  <c r="GY98" i="4"/>
  <c r="GY98" i="5" s="1"/>
  <c r="GY97" i="4"/>
  <c r="GY97" i="5" s="1"/>
  <c r="GY96" i="4"/>
  <c r="GY96" i="5" s="1"/>
  <c r="GY95" i="4"/>
  <c r="GY95" i="5" s="1"/>
  <c r="GY94" i="4"/>
  <c r="GY94" i="5" s="1"/>
  <c r="GY93" i="4"/>
  <c r="GY93" i="5" s="1"/>
  <c r="GY92" i="4"/>
  <c r="GY92" i="5" s="1"/>
  <c r="GY91" i="4"/>
  <c r="GY91" i="5" s="1"/>
  <c r="GY90" i="4"/>
  <c r="GY90" i="5" s="1"/>
  <c r="GY89" i="4"/>
  <c r="GY89" i="5" s="1"/>
  <c r="GY88" i="4"/>
  <c r="GY88" i="5" s="1"/>
  <c r="GY87" i="4"/>
  <c r="GY87" i="5" s="1"/>
  <c r="GY86" i="4"/>
  <c r="GY86" i="5" s="1"/>
  <c r="GY85" i="4"/>
  <c r="GY85" i="5" s="1"/>
  <c r="GY84" i="4"/>
  <c r="GY84" i="5" s="1"/>
  <c r="GY83" i="4"/>
  <c r="GY83" i="5" s="1"/>
  <c r="GY82" i="4"/>
  <c r="GY82" i="5" s="1"/>
  <c r="GY81" i="4"/>
  <c r="GY81" i="5" s="1"/>
  <c r="GY80" i="4"/>
  <c r="GY80" i="5" s="1"/>
  <c r="GY79" i="4"/>
  <c r="GY79" i="5" s="1"/>
  <c r="GY78" i="4"/>
  <c r="GY78" i="5" s="1"/>
  <c r="GY77" i="4"/>
  <c r="GY77" i="5" s="1"/>
  <c r="GY76" i="4"/>
  <c r="GY76" i="5" s="1"/>
  <c r="GY75" i="4"/>
  <c r="GY75" i="5" s="1"/>
  <c r="GY74" i="4"/>
  <c r="GY74" i="5" s="1"/>
  <c r="GY73" i="4"/>
  <c r="GY73" i="5" s="1"/>
  <c r="GY72" i="4"/>
  <c r="GY72" i="5" s="1"/>
  <c r="GY71" i="4"/>
  <c r="GY71" i="5" s="1"/>
  <c r="GY70" i="4"/>
  <c r="GY70" i="5" s="1"/>
  <c r="GY69" i="4"/>
  <c r="GY69" i="5" s="1"/>
  <c r="GY68" i="4"/>
  <c r="GY68" i="5" s="1"/>
  <c r="GY67" i="4"/>
  <c r="GY67" i="5" s="1"/>
  <c r="GY66" i="4"/>
  <c r="GY66" i="5" s="1"/>
  <c r="GY65" i="4"/>
  <c r="GY65" i="5" s="1"/>
  <c r="GY64" i="4"/>
  <c r="GY64" i="5" s="1"/>
  <c r="GY63" i="4"/>
  <c r="GY63" i="5" s="1"/>
  <c r="GY62" i="4"/>
  <c r="GY62" i="5" s="1"/>
  <c r="GY61" i="4"/>
  <c r="GY61" i="5" s="1"/>
  <c r="GY60" i="4"/>
  <c r="GY60" i="5" s="1"/>
  <c r="GY59" i="4"/>
  <c r="GY59" i="5" s="1"/>
  <c r="GY58" i="4"/>
  <c r="GY58" i="5" s="1"/>
  <c r="GY57" i="4"/>
  <c r="GY57" i="5" s="1"/>
  <c r="GY56" i="4"/>
  <c r="GY56" i="5" s="1"/>
  <c r="GY55" i="4"/>
  <c r="GY55" i="5" s="1"/>
  <c r="GY54" i="4"/>
  <c r="GY54" i="5" s="1"/>
  <c r="GY53" i="4"/>
  <c r="GY53" i="5" s="1"/>
  <c r="GY52" i="4"/>
  <c r="GY52" i="5" s="1"/>
  <c r="GY51" i="4"/>
  <c r="GY51" i="5" s="1"/>
  <c r="GY50" i="4"/>
  <c r="GY50" i="5" s="1"/>
  <c r="GY49" i="4"/>
  <c r="GY49" i="5" s="1"/>
  <c r="GY48" i="4"/>
  <c r="GY48" i="5" s="1"/>
  <c r="GY47" i="4"/>
  <c r="GY47" i="5" s="1"/>
  <c r="GY46" i="4"/>
  <c r="GY46" i="5" s="1"/>
  <c r="GY45" i="4"/>
  <c r="GY45" i="5" s="1"/>
  <c r="GY44" i="4"/>
  <c r="GY44" i="5" s="1"/>
  <c r="GY43" i="4"/>
  <c r="GY43" i="5" s="1"/>
  <c r="GY42" i="4"/>
  <c r="GY42" i="5" s="1"/>
  <c r="GY41" i="4"/>
  <c r="GY41" i="5" s="1"/>
  <c r="GY40" i="4"/>
  <c r="GY40" i="5" s="1"/>
  <c r="GY39" i="4"/>
  <c r="GY39" i="5" s="1"/>
  <c r="GY38" i="4"/>
  <c r="GY38" i="5" s="1"/>
  <c r="GY37" i="4"/>
  <c r="GY37" i="5" s="1"/>
  <c r="GY36" i="4"/>
  <c r="GY36" i="5" s="1"/>
  <c r="GY35" i="4"/>
  <c r="GY35" i="5" s="1"/>
  <c r="GY34" i="4"/>
  <c r="GY34" i="5" s="1"/>
  <c r="GY33" i="4"/>
  <c r="GY33" i="5" s="1"/>
  <c r="GY32" i="4"/>
  <c r="GY32" i="5" s="1"/>
  <c r="GY31" i="4"/>
  <c r="GY31" i="5" s="1"/>
  <c r="GY30" i="4"/>
  <c r="GY30" i="5" s="1"/>
  <c r="GY29" i="4"/>
  <c r="GY29" i="5" s="1"/>
  <c r="GY28" i="4"/>
  <c r="GY28" i="5" s="1"/>
  <c r="GY27" i="4"/>
  <c r="GY27" i="5" s="1"/>
  <c r="GY26" i="4"/>
  <c r="GY26" i="5" s="1"/>
  <c r="GY25" i="4"/>
  <c r="GY25" i="5" s="1"/>
  <c r="GY24" i="4"/>
  <c r="GY24" i="5" s="1"/>
  <c r="GY23" i="4"/>
  <c r="GY23" i="5" s="1"/>
  <c r="GY22" i="4"/>
  <c r="GY22" i="5" s="1"/>
  <c r="GY21" i="4"/>
  <c r="GY21" i="5" s="1"/>
  <c r="GY20" i="4"/>
  <c r="GY20" i="5" s="1"/>
  <c r="GY19" i="4"/>
  <c r="GY19" i="5" s="1"/>
  <c r="GY18" i="4"/>
  <c r="GY18" i="5" s="1"/>
  <c r="GY17" i="4"/>
  <c r="GY17" i="5" s="1"/>
  <c r="GY16" i="4"/>
  <c r="GY16" i="5" s="1"/>
  <c r="GY15" i="4"/>
  <c r="GY15" i="5" s="1"/>
  <c r="GY14" i="4"/>
  <c r="GY14" i="5" s="1"/>
  <c r="GY13" i="4"/>
  <c r="GY13" i="5" s="1"/>
  <c r="GY12" i="4"/>
  <c r="GY12" i="5" s="1"/>
  <c r="HA10" i="5"/>
  <c r="HB11" i="5"/>
  <c r="HA11" i="4"/>
  <c r="GZ10" i="4"/>
  <c r="HA22" i="7" l="1"/>
  <c r="HA21" i="7"/>
  <c r="HA20" i="7"/>
  <c r="HA19" i="7"/>
  <c r="HA18" i="7"/>
  <c r="HA17" i="7"/>
  <c r="HA16" i="7"/>
  <c r="HA14" i="7"/>
  <c r="HA15" i="7"/>
  <c r="HA13" i="7"/>
  <c r="GZ266" i="4"/>
  <c r="GZ265" i="4"/>
  <c r="GZ265" i="5" s="1"/>
  <c r="GZ264" i="4"/>
  <c r="GZ264" i="5" s="1"/>
  <c r="GZ263" i="4"/>
  <c r="GZ263" i="5" s="1"/>
  <c r="GZ262" i="4"/>
  <c r="GZ262" i="5" s="1"/>
  <c r="GZ261" i="4"/>
  <c r="GZ261" i="5" s="1"/>
  <c r="GZ260" i="4"/>
  <c r="GZ260" i="5" s="1"/>
  <c r="GZ259" i="4"/>
  <c r="GZ259" i="5" s="1"/>
  <c r="GZ258" i="4"/>
  <c r="GZ258" i="5" s="1"/>
  <c r="GZ257" i="4"/>
  <c r="GZ257" i="5" s="1"/>
  <c r="GZ256" i="4"/>
  <c r="GZ256" i="5" s="1"/>
  <c r="GZ255" i="4"/>
  <c r="GZ255" i="5" s="1"/>
  <c r="GZ242" i="4"/>
  <c r="GZ242" i="5" s="1"/>
  <c r="GZ241" i="4"/>
  <c r="GZ241" i="5" s="1"/>
  <c r="GZ240" i="4"/>
  <c r="GZ240" i="5" s="1"/>
  <c r="GZ239" i="4"/>
  <c r="GZ239" i="5" s="1"/>
  <c r="GZ238" i="4"/>
  <c r="GZ238" i="5" s="1"/>
  <c r="GZ237" i="4"/>
  <c r="GZ237" i="5" s="1"/>
  <c r="GZ236" i="4"/>
  <c r="GZ236" i="5" s="1"/>
  <c r="GZ235" i="4"/>
  <c r="GZ235" i="5" s="1"/>
  <c r="GZ234" i="4"/>
  <c r="GZ234" i="5" s="1"/>
  <c r="GZ233" i="4"/>
  <c r="GZ233" i="5" s="1"/>
  <c r="GZ232" i="4"/>
  <c r="GZ232" i="5" s="1"/>
  <c r="GZ231" i="4"/>
  <c r="GZ231" i="5" s="1"/>
  <c r="GZ230" i="4"/>
  <c r="GZ230" i="5" s="1"/>
  <c r="GZ229" i="4"/>
  <c r="GZ229" i="5" s="1"/>
  <c r="GZ228" i="4"/>
  <c r="GZ228" i="5" s="1"/>
  <c r="GZ227" i="4"/>
  <c r="GZ227" i="5" s="1"/>
  <c r="GZ226" i="4"/>
  <c r="GZ226" i="5" s="1"/>
  <c r="GZ225" i="4"/>
  <c r="GZ225" i="5" s="1"/>
  <c r="GZ224" i="4"/>
  <c r="GZ224" i="5" s="1"/>
  <c r="GZ223" i="4"/>
  <c r="GZ223" i="5" s="1"/>
  <c r="GZ222" i="4"/>
  <c r="GZ222" i="5" s="1"/>
  <c r="GZ221" i="4"/>
  <c r="GZ221" i="5" s="1"/>
  <c r="GZ220" i="4"/>
  <c r="GZ220" i="5" s="1"/>
  <c r="GZ219" i="4"/>
  <c r="GZ219" i="5" s="1"/>
  <c r="GZ218" i="4"/>
  <c r="GZ218" i="5" s="1"/>
  <c r="GZ217" i="4"/>
  <c r="GZ217" i="5" s="1"/>
  <c r="GZ216" i="4"/>
  <c r="GZ216" i="5" s="1"/>
  <c r="GZ215" i="4"/>
  <c r="GZ215" i="5" s="1"/>
  <c r="GZ214" i="4"/>
  <c r="GZ214" i="5" s="1"/>
  <c r="GZ254" i="4"/>
  <c r="GZ254" i="5" s="1"/>
  <c r="GZ253" i="4"/>
  <c r="GZ253" i="5" s="1"/>
  <c r="GZ252" i="4"/>
  <c r="GZ252" i="5" s="1"/>
  <c r="GZ251" i="4"/>
  <c r="GZ251" i="5" s="1"/>
  <c r="GZ250" i="4"/>
  <c r="GZ250" i="5" s="1"/>
  <c r="GZ249" i="4"/>
  <c r="GZ249" i="5" s="1"/>
  <c r="GZ248" i="4"/>
  <c r="GZ248" i="5" s="1"/>
  <c r="GZ247" i="4"/>
  <c r="GZ247" i="5" s="1"/>
  <c r="GZ246" i="4"/>
  <c r="GZ246" i="5" s="1"/>
  <c r="GZ245" i="4"/>
  <c r="GZ245" i="5" s="1"/>
  <c r="GZ244" i="4"/>
  <c r="GZ244" i="5" s="1"/>
  <c r="GZ243" i="4"/>
  <c r="GZ243" i="5" s="1"/>
  <c r="GZ186" i="4"/>
  <c r="GZ186" i="5" s="1"/>
  <c r="GZ185" i="4"/>
  <c r="GZ185" i="5" s="1"/>
  <c r="GZ184" i="4"/>
  <c r="GZ184" i="5" s="1"/>
  <c r="GZ183" i="4"/>
  <c r="GZ183" i="5" s="1"/>
  <c r="GZ182" i="4"/>
  <c r="GZ182" i="5" s="1"/>
  <c r="GZ181" i="4"/>
  <c r="GZ181" i="5" s="1"/>
  <c r="GZ180" i="4"/>
  <c r="GZ180" i="5" s="1"/>
  <c r="GZ179" i="4"/>
  <c r="GZ179" i="5" s="1"/>
  <c r="GZ178" i="4"/>
  <c r="GZ178" i="5" s="1"/>
  <c r="GZ177" i="4"/>
  <c r="GZ177" i="5" s="1"/>
  <c r="GZ176" i="4"/>
  <c r="GZ176" i="5" s="1"/>
  <c r="GZ175" i="4"/>
  <c r="GZ175" i="5" s="1"/>
  <c r="GZ174" i="4"/>
  <c r="GZ174" i="5" s="1"/>
  <c r="GZ173" i="4"/>
  <c r="GZ173" i="5" s="1"/>
  <c r="GZ172" i="4"/>
  <c r="GZ172" i="5" s="1"/>
  <c r="GZ171" i="4"/>
  <c r="GZ171" i="5" s="1"/>
  <c r="GZ170" i="4"/>
  <c r="GZ170" i="5" s="1"/>
  <c r="GZ169" i="4"/>
  <c r="GZ169" i="5" s="1"/>
  <c r="GZ168" i="4"/>
  <c r="GZ168" i="5" s="1"/>
  <c r="GZ167" i="4"/>
  <c r="GZ167" i="5" s="1"/>
  <c r="GZ166" i="4"/>
  <c r="GZ166" i="5" s="1"/>
  <c r="GZ165" i="4"/>
  <c r="GZ165" i="5" s="1"/>
  <c r="GZ164" i="4"/>
  <c r="GZ164" i="5" s="1"/>
  <c r="GZ163" i="4"/>
  <c r="GZ163" i="5" s="1"/>
  <c r="GZ162" i="4"/>
  <c r="GZ162" i="5" s="1"/>
  <c r="GZ161" i="4"/>
  <c r="GZ161" i="5" s="1"/>
  <c r="GZ160" i="4"/>
  <c r="GZ160" i="5" s="1"/>
  <c r="GZ159" i="4"/>
  <c r="GZ159" i="5" s="1"/>
  <c r="GZ158" i="4"/>
  <c r="GZ158" i="5" s="1"/>
  <c r="GZ157" i="4"/>
  <c r="GZ157" i="5" s="1"/>
  <c r="GZ156" i="4"/>
  <c r="GZ156" i="5" s="1"/>
  <c r="GZ155" i="4"/>
  <c r="GZ155" i="5" s="1"/>
  <c r="GZ188" i="4"/>
  <c r="GZ188" i="5" s="1"/>
  <c r="GZ187" i="4"/>
  <c r="GZ187" i="5" s="1"/>
  <c r="GZ213" i="4"/>
  <c r="GZ213" i="5" s="1"/>
  <c r="GZ212" i="4"/>
  <c r="GZ212" i="5" s="1"/>
  <c r="GZ211" i="4"/>
  <c r="GZ211" i="5" s="1"/>
  <c r="GZ210" i="4"/>
  <c r="GZ210" i="5" s="1"/>
  <c r="GZ209" i="4"/>
  <c r="GZ209" i="5" s="1"/>
  <c r="GZ208" i="4"/>
  <c r="GZ208" i="5" s="1"/>
  <c r="GZ207" i="4"/>
  <c r="GZ207" i="5" s="1"/>
  <c r="GZ206" i="4"/>
  <c r="GZ206" i="5" s="1"/>
  <c r="GZ205" i="4"/>
  <c r="GZ205" i="5" s="1"/>
  <c r="GZ204" i="4"/>
  <c r="GZ204" i="5" s="1"/>
  <c r="GZ203" i="4"/>
  <c r="GZ203" i="5" s="1"/>
  <c r="GZ202" i="4"/>
  <c r="GZ202" i="5" s="1"/>
  <c r="GZ201" i="4"/>
  <c r="GZ201" i="5" s="1"/>
  <c r="GZ200" i="4"/>
  <c r="GZ200" i="5" s="1"/>
  <c r="GZ199" i="4"/>
  <c r="GZ199" i="5" s="1"/>
  <c r="GZ198" i="4"/>
  <c r="GZ198" i="5" s="1"/>
  <c r="GZ197" i="4"/>
  <c r="GZ197" i="5" s="1"/>
  <c r="GZ196" i="4"/>
  <c r="GZ196" i="5" s="1"/>
  <c r="GZ195" i="4"/>
  <c r="GZ195" i="5" s="1"/>
  <c r="GZ194" i="4"/>
  <c r="GZ194" i="5" s="1"/>
  <c r="GZ193" i="4"/>
  <c r="GZ193" i="5" s="1"/>
  <c r="GZ192" i="4"/>
  <c r="GZ192" i="5" s="1"/>
  <c r="GZ191" i="4"/>
  <c r="GZ191" i="5" s="1"/>
  <c r="GZ190" i="4"/>
  <c r="GZ190" i="5" s="1"/>
  <c r="GZ189" i="4"/>
  <c r="GZ189" i="5" s="1"/>
  <c r="GZ153" i="4"/>
  <c r="GZ153" i="5" s="1"/>
  <c r="GZ152" i="4"/>
  <c r="GZ152" i="5" s="1"/>
  <c r="GZ151" i="4"/>
  <c r="GZ151" i="5" s="1"/>
  <c r="GZ150" i="4"/>
  <c r="GZ150" i="5" s="1"/>
  <c r="GZ149" i="4"/>
  <c r="GZ149" i="5" s="1"/>
  <c r="GZ148" i="4"/>
  <c r="GZ148" i="5" s="1"/>
  <c r="GZ147" i="4"/>
  <c r="GZ147" i="5" s="1"/>
  <c r="GZ146" i="4"/>
  <c r="GZ146" i="5" s="1"/>
  <c r="GZ145" i="4"/>
  <c r="GZ145" i="5" s="1"/>
  <c r="GZ144" i="4"/>
  <c r="GZ144" i="5" s="1"/>
  <c r="GZ143" i="4"/>
  <c r="GZ143" i="5" s="1"/>
  <c r="GZ142" i="4"/>
  <c r="GZ142" i="5" s="1"/>
  <c r="GZ141" i="4"/>
  <c r="GZ141" i="5" s="1"/>
  <c r="GZ140" i="4"/>
  <c r="GZ140" i="5" s="1"/>
  <c r="GZ139" i="4"/>
  <c r="GZ139" i="5" s="1"/>
  <c r="GZ138" i="4"/>
  <c r="GZ138" i="5" s="1"/>
  <c r="GZ137" i="4"/>
  <c r="GZ137" i="5" s="1"/>
  <c r="GZ136" i="4"/>
  <c r="GZ136" i="5" s="1"/>
  <c r="GZ135" i="4"/>
  <c r="GZ135" i="5" s="1"/>
  <c r="GZ134" i="4"/>
  <c r="GZ134" i="5" s="1"/>
  <c r="GZ133" i="4"/>
  <c r="GZ133" i="5" s="1"/>
  <c r="GZ132" i="4"/>
  <c r="GZ132" i="5" s="1"/>
  <c r="GZ131" i="4"/>
  <c r="GZ131" i="5" s="1"/>
  <c r="GZ130" i="4"/>
  <c r="GZ130" i="5" s="1"/>
  <c r="GZ129" i="4"/>
  <c r="GZ129" i="5" s="1"/>
  <c r="GZ154" i="4"/>
  <c r="GZ154" i="5" s="1"/>
  <c r="GZ128" i="4"/>
  <c r="GZ128" i="5" s="1"/>
  <c r="GZ127" i="4"/>
  <c r="GZ127" i="5" s="1"/>
  <c r="GZ126" i="4"/>
  <c r="GZ126" i="5" s="1"/>
  <c r="GZ125" i="4"/>
  <c r="GZ125" i="5" s="1"/>
  <c r="GZ124" i="4"/>
  <c r="GZ124" i="5" s="1"/>
  <c r="GZ123" i="4"/>
  <c r="GZ123" i="5" s="1"/>
  <c r="GZ122" i="4"/>
  <c r="GZ122" i="5" s="1"/>
  <c r="GZ121" i="4"/>
  <c r="GZ121" i="5" s="1"/>
  <c r="GZ120" i="4"/>
  <c r="GZ120" i="5" s="1"/>
  <c r="GZ119" i="4"/>
  <c r="GZ119" i="5" s="1"/>
  <c r="GZ118" i="4"/>
  <c r="GZ118" i="5" s="1"/>
  <c r="GZ117" i="4"/>
  <c r="GZ117" i="5" s="1"/>
  <c r="GZ116" i="4"/>
  <c r="GZ116" i="5" s="1"/>
  <c r="GZ115" i="4"/>
  <c r="GZ115" i="5" s="1"/>
  <c r="GZ114" i="4"/>
  <c r="GZ114" i="5" s="1"/>
  <c r="GZ113" i="4"/>
  <c r="GZ113" i="5" s="1"/>
  <c r="GZ112" i="4"/>
  <c r="GZ112" i="5" s="1"/>
  <c r="GZ111" i="4"/>
  <c r="GZ111" i="5" s="1"/>
  <c r="GZ110" i="4"/>
  <c r="GZ110" i="5" s="1"/>
  <c r="GZ109" i="4"/>
  <c r="GZ109" i="5" s="1"/>
  <c r="GZ108" i="4"/>
  <c r="GZ108" i="5" s="1"/>
  <c r="GZ107" i="4"/>
  <c r="GZ107" i="5" s="1"/>
  <c r="GZ106" i="4"/>
  <c r="GZ106" i="5" s="1"/>
  <c r="GZ105" i="4"/>
  <c r="GZ105" i="5" s="1"/>
  <c r="GZ104" i="4"/>
  <c r="GZ104" i="5" s="1"/>
  <c r="GZ103" i="4"/>
  <c r="GZ103" i="5" s="1"/>
  <c r="GZ102" i="4"/>
  <c r="GZ102" i="5" s="1"/>
  <c r="GZ101" i="4"/>
  <c r="GZ101" i="5" s="1"/>
  <c r="GZ100" i="4"/>
  <c r="GZ100" i="5" s="1"/>
  <c r="GZ99" i="4"/>
  <c r="GZ99" i="5" s="1"/>
  <c r="GZ98" i="4"/>
  <c r="GZ98" i="5" s="1"/>
  <c r="GZ97" i="4"/>
  <c r="GZ97" i="5" s="1"/>
  <c r="GZ96" i="4"/>
  <c r="GZ96" i="5" s="1"/>
  <c r="GZ95" i="4"/>
  <c r="GZ95" i="5" s="1"/>
  <c r="GZ94" i="4"/>
  <c r="GZ94" i="5" s="1"/>
  <c r="GZ93" i="4"/>
  <c r="GZ93" i="5" s="1"/>
  <c r="GZ92" i="4"/>
  <c r="GZ92" i="5" s="1"/>
  <c r="GZ91" i="4"/>
  <c r="GZ91" i="5" s="1"/>
  <c r="GZ90" i="4"/>
  <c r="GZ90" i="5" s="1"/>
  <c r="GZ89" i="4"/>
  <c r="GZ89" i="5" s="1"/>
  <c r="GZ88" i="4"/>
  <c r="GZ88" i="5" s="1"/>
  <c r="GZ87" i="4"/>
  <c r="GZ87" i="5" s="1"/>
  <c r="GZ86" i="4"/>
  <c r="GZ86" i="5" s="1"/>
  <c r="GZ85" i="4"/>
  <c r="GZ85" i="5" s="1"/>
  <c r="GZ84" i="4"/>
  <c r="GZ84" i="5" s="1"/>
  <c r="GZ83" i="4"/>
  <c r="GZ83" i="5" s="1"/>
  <c r="GZ82" i="4"/>
  <c r="GZ82" i="5" s="1"/>
  <c r="GZ81" i="4"/>
  <c r="GZ81" i="5" s="1"/>
  <c r="GZ80" i="4"/>
  <c r="GZ80" i="5" s="1"/>
  <c r="GZ79" i="4"/>
  <c r="GZ79" i="5" s="1"/>
  <c r="GZ78" i="4"/>
  <c r="GZ78" i="5" s="1"/>
  <c r="GZ77" i="4"/>
  <c r="GZ77" i="5" s="1"/>
  <c r="GZ76" i="4"/>
  <c r="GZ76" i="5" s="1"/>
  <c r="GZ75" i="4"/>
  <c r="GZ75" i="5" s="1"/>
  <c r="GZ74" i="4"/>
  <c r="GZ74" i="5" s="1"/>
  <c r="GZ73" i="4"/>
  <c r="GZ73" i="5" s="1"/>
  <c r="GZ72" i="4"/>
  <c r="GZ72" i="5" s="1"/>
  <c r="GZ71" i="4"/>
  <c r="GZ71" i="5" s="1"/>
  <c r="GZ70" i="4"/>
  <c r="GZ70" i="5" s="1"/>
  <c r="GZ69" i="4"/>
  <c r="GZ69" i="5" s="1"/>
  <c r="GZ68" i="4"/>
  <c r="GZ68" i="5" s="1"/>
  <c r="GZ67" i="4"/>
  <c r="GZ67" i="5" s="1"/>
  <c r="GZ66" i="4"/>
  <c r="GZ66" i="5" s="1"/>
  <c r="GZ65" i="4"/>
  <c r="GZ65" i="5" s="1"/>
  <c r="GZ64" i="4"/>
  <c r="GZ64" i="5" s="1"/>
  <c r="GZ63" i="4"/>
  <c r="GZ63" i="5" s="1"/>
  <c r="GZ62" i="4"/>
  <c r="GZ62" i="5" s="1"/>
  <c r="GZ61" i="4"/>
  <c r="GZ61" i="5" s="1"/>
  <c r="GZ60" i="4"/>
  <c r="GZ60" i="5" s="1"/>
  <c r="GZ59" i="4"/>
  <c r="GZ59" i="5" s="1"/>
  <c r="GZ58" i="4"/>
  <c r="GZ58" i="5" s="1"/>
  <c r="GZ57" i="4"/>
  <c r="GZ57" i="5" s="1"/>
  <c r="GZ56" i="4"/>
  <c r="GZ56" i="5" s="1"/>
  <c r="GZ55" i="4"/>
  <c r="GZ55" i="5" s="1"/>
  <c r="GZ54" i="4"/>
  <c r="GZ54" i="5" s="1"/>
  <c r="GZ53" i="4"/>
  <c r="GZ53" i="5" s="1"/>
  <c r="GZ52" i="4"/>
  <c r="GZ52" i="5" s="1"/>
  <c r="GZ51" i="4"/>
  <c r="GZ51" i="5" s="1"/>
  <c r="GZ50" i="4"/>
  <c r="GZ50" i="5" s="1"/>
  <c r="GZ49" i="4"/>
  <c r="GZ49" i="5" s="1"/>
  <c r="GZ48" i="4"/>
  <c r="GZ48" i="5" s="1"/>
  <c r="GZ47" i="4"/>
  <c r="GZ47" i="5" s="1"/>
  <c r="GZ46" i="4"/>
  <c r="GZ46" i="5" s="1"/>
  <c r="GZ45" i="4"/>
  <c r="GZ45" i="5" s="1"/>
  <c r="GZ44" i="4"/>
  <c r="GZ44" i="5" s="1"/>
  <c r="GZ43" i="4"/>
  <c r="GZ43" i="5" s="1"/>
  <c r="GZ42" i="4"/>
  <c r="GZ42" i="5" s="1"/>
  <c r="GZ41" i="4"/>
  <c r="GZ41" i="5" s="1"/>
  <c r="GZ40" i="4"/>
  <c r="GZ40" i="5" s="1"/>
  <c r="GZ39" i="4"/>
  <c r="GZ39" i="5" s="1"/>
  <c r="GZ38" i="4"/>
  <c r="GZ38" i="5" s="1"/>
  <c r="GZ37" i="4"/>
  <c r="GZ37" i="5" s="1"/>
  <c r="GZ36" i="4"/>
  <c r="GZ36" i="5" s="1"/>
  <c r="GZ35" i="4"/>
  <c r="GZ35" i="5" s="1"/>
  <c r="GZ34" i="4"/>
  <c r="GZ34" i="5" s="1"/>
  <c r="GZ33" i="4"/>
  <c r="GZ33" i="5" s="1"/>
  <c r="GZ32" i="4"/>
  <c r="GZ32" i="5" s="1"/>
  <c r="GZ31" i="4"/>
  <c r="GZ31" i="5" s="1"/>
  <c r="GZ30" i="4"/>
  <c r="GZ30" i="5" s="1"/>
  <c r="GZ29" i="4"/>
  <c r="GZ29" i="5" s="1"/>
  <c r="GZ28" i="4"/>
  <c r="GZ28" i="5" s="1"/>
  <c r="GZ26" i="4"/>
  <c r="GZ26" i="5" s="1"/>
  <c r="GZ25" i="4"/>
  <c r="GZ25" i="5" s="1"/>
  <c r="GZ22" i="4"/>
  <c r="GZ22" i="5" s="1"/>
  <c r="GZ21" i="4"/>
  <c r="GZ21" i="5" s="1"/>
  <c r="GZ20" i="4"/>
  <c r="GZ20" i="5" s="1"/>
  <c r="GZ19" i="4"/>
  <c r="GZ19" i="5" s="1"/>
  <c r="GZ18" i="4"/>
  <c r="GZ18" i="5" s="1"/>
  <c r="GZ17" i="4"/>
  <c r="GZ17" i="5" s="1"/>
  <c r="GZ15" i="4"/>
  <c r="GZ15" i="5" s="1"/>
  <c r="GZ14" i="4"/>
  <c r="GZ14" i="5" s="1"/>
  <c r="GZ13" i="4"/>
  <c r="GZ13" i="5" s="1"/>
  <c r="GZ27" i="4"/>
  <c r="GZ27" i="5" s="1"/>
  <c r="GZ24" i="4"/>
  <c r="GZ24" i="5" s="1"/>
  <c r="GZ23" i="4"/>
  <c r="GZ23" i="5" s="1"/>
  <c r="GZ16" i="4"/>
  <c r="GZ16" i="5" s="1"/>
  <c r="GZ12" i="4"/>
  <c r="GZ12" i="5" s="1"/>
  <c r="HA10" i="4"/>
  <c r="HB11" i="4"/>
  <c r="HB10" i="5"/>
  <c r="HC11" i="5"/>
  <c r="HB22" i="7" l="1"/>
  <c r="HB21" i="7"/>
  <c r="HB20" i="7"/>
  <c r="HB19" i="7"/>
  <c r="HB18" i="7"/>
  <c r="HB17" i="7"/>
  <c r="HB16" i="7"/>
  <c r="HB15" i="7"/>
  <c r="HB14" i="7"/>
  <c r="HB13" i="7"/>
  <c r="HA266" i="4"/>
  <c r="HA265" i="4"/>
  <c r="HA265" i="5" s="1"/>
  <c r="HA264" i="4"/>
  <c r="HA264" i="5" s="1"/>
  <c r="HA263" i="4"/>
  <c r="HA263" i="5" s="1"/>
  <c r="HA262" i="4"/>
  <c r="HA262" i="5" s="1"/>
  <c r="HA261" i="4"/>
  <c r="HA261" i="5" s="1"/>
  <c r="HA260" i="4"/>
  <c r="HA260" i="5" s="1"/>
  <c r="HA259" i="4"/>
  <c r="HA259" i="5" s="1"/>
  <c r="HA258" i="4"/>
  <c r="HA258" i="5" s="1"/>
  <c r="HA257" i="4"/>
  <c r="HA257" i="5" s="1"/>
  <c r="HA256" i="4"/>
  <c r="HA256" i="5" s="1"/>
  <c r="HA255" i="4"/>
  <c r="HA255" i="5" s="1"/>
  <c r="HA254" i="4"/>
  <c r="HA254" i="5" s="1"/>
  <c r="HA253" i="4"/>
  <c r="HA253" i="5" s="1"/>
  <c r="HA252" i="4"/>
  <c r="HA252" i="5" s="1"/>
  <c r="HA251" i="4"/>
  <c r="HA251" i="5" s="1"/>
  <c r="HA250" i="4"/>
  <c r="HA250" i="5" s="1"/>
  <c r="HA249" i="4"/>
  <c r="HA249" i="5" s="1"/>
  <c r="HA248" i="4"/>
  <c r="HA248" i="5" s="1"/>
  <c r="HA247" i="4"/>
  <c r="HA247" i="5" s="1"/>
  <c r="HA246" i="4"/>
  <c r="HA246" i="5" s="1"/>
  <c r="HA245" i="4"/>
  <c r="HA245" i="5" s="1"/>
  <c r="HA244" i="4"/>
  <c r="HA244" i="5" s="1"/>
  <c r="HA243" i="4"/>
  <c r="HA243" i="5" s="1"/>
  <c r="HA242" i="4"/>
  <c r="HA242" i="5" s="1"/>
  <c r="HA241" i="4"/>
  <c r="HA241" i="5" s="1"/>
  <c r="HA240" i="4"/>
  <c r="HA240" i="5" s="1"/>
  <c r="HA239" i="4"/>
  <c r="HA239" i="5" s="1"/>
  <c r="HA238" i="4"/>
  <c r="HA238" i="5" s="1"/>
  <c r="HA237" i="4"/>
  <c r="HA237" i="5" s="1"/>
  <c r="HA236" i="4"/>
  <c r="HA236" i="5" s="1"/>
  <c r="HA235" i="4"/>
  <c r="HA235" i="5" s="1"/>
  <c r="HA234" i="4"/>
  <c r="HA234" i="5" s="1"/>
  <c r="HA233" i="4"/>
  <c r="HA233" i="5" s="1"/>
  <c r="HA232" i="4"/>
  <c r="HA232" i="5" s="1"/>
  <c r="HA231" i="4"/>
  <c r="HA231" i="5" s="1"/>
  <c r="HA230" i="4"/>
  <c r="HA230" i="5" s="1"/>
  <c r="HA229" i="4"/>
  <c r="HA229" i="5" s="1"/>
  <c r="HA228" i="4"/>
  <c r="HA228" i="5" s="1"/>
  <c r="HA227" i="4"/>
  <c r="HA227" i="5" s="1"/>
  <c r="HA226" i="4"/>
  <c r="HA226" i="5" s="1"/>
  <c r="HA225" i="4"/>
  <c r="HA225" i="5" s="1"/>
  <c r="HA224" i="4"/>
  <c r="HA224" i="5" s="1"/>
  <c r="HA223" i="4"/>
  <c r="HA223" i="5" s="1"/>
  <c r="HA222" i="4"/>
  <c r="HA222" i="5" s="1"/>
  <c r="HA221" i="4"/>
  <c r="HA221" i="5" s="1"/>
  <c r="HA220" i="4"/>
  <c r="HA220" i="5" s="1"/>
  <c r="HA219" i="4"/>
  <c r="HA219" i="5" s="1"/>
  <c r="HA218" i="4"/>
  <c r="HA218" i="5" s="1"/>
  <c r="HA217" i="4"/>
  <c r="HA217" i="5" s="1"/>
  <c r="HA213" i="4"/>
  <c r="HA213" i="5" s="1"/>
  <c r="HA212" i="4"/>
  <c r="HA212" i="5" s="1"/>
  <c r="HA211" i="4"/>
  <c r="HA211" i="5" s="1"/>
  <c r="HA210" i="4"/>
  <c r="HA210" i="5" s="1"/>
  <c r="HA209" i="4"/>
  <c r="HA209" i="5" s="1"/>
  <c r="HA208" i="4"/>
  <c r="HA208" i="5" s="1"/>
  <c r="HA207" i="4"/>
  <c r="HA207" i="5" s="1"/>
  <c r="HA206" i="4"/>
  <c r="HA206" i="5" s="1"/>
  <c r="HA205" i="4"/>
  <c r="HA205" i="5" s="1"/>
  <c r="HA204" i="4"/>
  <c r="HA204" i="5" s="1"/>
  <c r="HA203" i="4"/>
  <c r="HA203" i="5" s="1"/>
  <c r="HA202" i="4"/>
  <c r="HA202" i="5" s="1"/>
  <c r="HA201" i="4"/>
  <c r="HA201" i="5" s="1"/>
  <c r="HA200" i="4"/>
  <c r="HA200" i="5" s="1"/>
  <c r="HA199" i="4"/>
  <c r="HA199" i="5" s="1"/>
  <c r="HA198" i="4"/>
  <c r="HA198" i="5" s="1"/>
  <c r="HA197" i="4"/>
  <c r="HA197" i="5" s="1"/>
  <c r="HA196" i="4"/>
  <c r="HA196" i="5" s="1"/>
  <c r="HA195" i="4"/>
  <c r="HA195" i="5" s="1"/>
  <c r="HA194" i="4"/>
  <c r="HA194" i="5" s="1"/>
  <c r="HA193" i="4"/>
  <c r="HA193" i="5" s="1"/>
  <c r="HA192" i="4"/>
  <c r="HA192" i="5" s="1"/>
  <c r="HA191" i="4"/>
  <c r="HA191" i="5" s="1"/>
  <c r="HA190" i="4"/>
  <c r="HA190" i="5" s="1"/>
  <c r="HA189" i="4"/>
  <c r="HA189" i="5" s="1"/>
  <c r="HA188" i="4"/>
  <c r="HA188" i="5" s="1"/>
  <c r="HA187" i="4"/>
  <c r="HA187" i="5" s="1"/>
  <c r="HA216" i="4"/>
  <c r="HA216" i="5" s="1"/>
  <c r="HA215" i="4"/>
  <c r="HA215" i="5" s="1"/>
  <c r="HA214" i="4"/>
  <c r="HA214" i="5" s="1"/>
  <c r="HA186" i="4"/>
  <c r="HA186" i="5" s="1"/>
  <c r="HA185" i="4"/>
  <c r="HA185" i="5" s="1"/>
  <c r="HA184" i="4"/>
  <c r="HA184" i="5" s="1"/>
  <c r="HA183" i="4"/>
  <c r="HA183" i="5" s="1"/>
  <c r="HA182" i="4"/>
  <c r="HA182" i="5" s="1"/>
  <c r="HA181" i="4"/>
  <c r="HA181" i="5" s="1"/>
  <c r="HA180" i="4"/>
  <c r="HA180" i="5" s="1"/>
  <c r="HA179" i="4"/>
  <c r="HA179" i="5" s="1"/>
  <c r="HA178" i="4"/>
  <c r="HA178" i="5" s="1"/>
  <c r="HA177" i="4"/>
  <c r="HA177" i="5" s="1"/>
  <c r="HA176" i="4"/>
  <c r="HA176" i="5" s="1"/>
  <c r="HA175" i="4"/>
  <c r="HA175" i="5" s="1"/>
  <c r="HA174" i="4"/>
  <c r="HA174" i="5" s="1"/>
  <c r="HA173" i="4"/>
  <c r="HA173" i="5" s="1"/>
  <c r="HA172" i="4"/>
  <c r="HA172" i="5" s="1"/>
  <c r="HA171" i="4"/>
  <c r="HA171" i="5" s="1"/>
  <c r="HA170" i="4"/>
  <c r="HA170" i="5" s="1"/>
  <c r="HA169" i="4"/>
  <c r="HA169" i="5" s="1"/>
  <c r="HA168" i="4"/>
  <c r="HA168" i="5" s="1"/>
  <c r="HA167" i="4"/>
  <c r="HA167" i="5" s="1"/>
  <c r="HA166" i="4"/>
  <c r="HA166" i="5" s="1"/>
  <c r="HA165" i="4"/>
  <c r="HA165" i="5" s="1"/>
  <c r="HA164" i="4"/>
  <c r="HA164" i="5" s="1"/>
  <c r="HA163" i="4"/>
  <c r="HA163" i="5" s="1"/>
  <c r="HA162" i="4"/>
  <c r="HA162" i="5" s="1"/>
  <c r="HA161" i="4"/>
  <c r="HA161" i="5" s="1"/>
  <c r="HA160" i="4"/>
  <c r="HA160" i="5" s="1"/>
  <c r="HA159" i="4"/>
  <c r="HA159" i="5" s="1"/>
  <c r="HA158" i="4"/>
  <c r="HA158" i="5" s="1"/>
  <c r="HA154" i="4"/>
  <c r="HA154" i="5" s="1"/>
  <c r="HA153" i="4"/>
  <c r="HA153" i="5" s="1"/>
  <c r="HA152" i="4"/>
  <c r="HA152" i="5" s="1"/>
  <c r="HA151" i="4"/>
  <c r="HA151" i="5" s="1"/>
  <c r="HA150" i="4"/>
  <c r="HA150" i="5" s="1"/>
  <c r="HA149" i="4"/>
  <c r="HA149" i="5" s="1"/>
  <c r="HA148" i="4"/>
  <c r="HA148" i="5" s="1"/>
  <c r="HA147" i="4"/>
  <c r="HA147" i="5" s="1"/>
  <c r="HA146" i="4"/>
  <c r="HA146" i="5" s="1"/>
  <c r="HA145" i="4"/>
  <c r="HA145" i="5" s="1"/>
  <c r="HA144" i="4"/>
  <c r="HA144" i="5" s="1"/>
  <c r="HA143" i="4"/>
  <c r="HA143" i="5" s="1"/>
  <c r="HA142" i="4"/>
  <c r="HA142" i="5" s="1"/>
  <c r="HA141" i="4"/>
  <c r="HA141" i="5" s="1"/>
  <c r="HA140" i="4"/>
  <c r="HA140" i="5" s="1"/>
  <c r="HA139" i="4"/>
  <c r="HA139" i="5" s="1"/>
  <c r="HA128" i="4"/>
  <c r="HA128" i="5" s="1"/>
  <c r="HA127" i="4"/>
  <c r="HA127" i="5" s="1"/>
  <c r="HA126" i="4"/>
  <c r="HA126" i="5" s="1"/>
  <c r="HA125" i="4"/>
  <c r="HA125" i="5" s="1"/>
  <c r="HA124" i="4"/>
  <c r="HA124" i="5" s="1"/>
  <c r="HA157" i="4"/>
  <c r="HA157" i="5" s="1"/>
  <c r="HA156" i="4"/>
  <c r="HA156" i="5" s="1"/>
  <c r="HA155" i="4"/>
  <c r="HA155" i="5" s="1"/>
  <c r="HA123" i="4"/>
  <c r="HA123" i="5" s="1"/>
  <c r="HA122" i="4"/>
  <c r="HA122" i="5" s="1"/>
  <c r="HA121" i="4"/>
  <c r="HA121" i="5" s="1"/>
  <c r="HA120" i="4"/>
  <c r="HA120" i="5" s="1"/>
  <c r="HA119" i="4"/>
  <c r="HA119" i="5" s="1"/>
  <c r="HA118" i="4"/>
  <c r="HA118" i="5" s="1"/>
  <c r="HA117" i="4"/>
  <c r="HA117" i="5" s="1"/>
  <c r="HA116" i="4"/>
  <c r="HA116" i="5" s="1"/>
  <c r="HA115" i="4"/>
  <c r="HA115" i="5" s="1"/>
  <c r="HA114" i="4"/>
  <c r="HA114" i="5" s="1"/>
  <c r="HA113" i="4"/>
  <c r="HA113" i="5" s="1"/>
  <c r="HA112" i="4"/>
  <c r="HA112" i="5" s="1"/>
  <c r="HA111" i="4"/>
  <c r="HA111" i="5" s="1"/>
  <c r="HA110" i="4"/>
  <c r="HA110" i="5" s="1"/>
  <c r="HA109" i="4"/>
  <c r="HA109" i="5" s="1"/>
  <c r="HA108" i="4"/>
  <c r="HA108" i="5" s="1"/>
  <c r="HA107" i="4"/>
  <c r="HA107" i="5" s="1"/>
  <c r="HA106" i="4"/>
  <c r="HA106" i="5" s="1"/>
  <c r="HA105" i="4"/>
  <c r="HA105" i="5" s="1"/>
  <c r="HA104" i="4"/>
  <c r="HA104" i="5" s="1"/>
  <c r="HA103" i="4"/>
  <c r="HA103" i="5" s="1"/>
  <c r="HA102" i="4"/>
  <c r="HA102" i="5" s="1"/>
  <c r="HA101" i="4"/>
  <c r="HA101" i="5" s="1"/>
  <c r="HA100" i="4"/>
  <c r="HA100" i="5" s="1"/>
  <c r="HA99" i="4"/>
  <c r="HA99" i="5" s="1"/>
  <c r="HA98" i="4"/>
  <c r="HA98" i="5" s="1"/>
  <c r="HA97" i="4"/>
  <c r="HA97" i="5" s="1"/>
  <c r="HA96" i="4"/>
  <c r="HA96" i="5" s="1"/>
  <c r="HA95" i="4"/>
  <c r="HA95" i="5" s="1"/>
  <c r="HA94" i="4"/>
  <c r="HA94" i="5" s="1"/>
  <c r="HA93" i="4"/>
  <c r="HA93" i="5" s="1"/>
  <c r="HA92" i="4"/>
  <c r="HA92" i="5" s="1"/>
  <c r="HA91" i="4"/>
  <c r="HA91" i="5" s="1"/>
  <c r="HA90" i="4"/>
  <c r="HA90" i="5" s="1"/>
  <c r="HA89" i="4"/>
  <c r="HA89" i="5" s="1"/>
  <c r="HA88" i="4"/>
  <c r="HA88" i="5" s="1"/>
  <c r="HA87" i="4"/>
  <c r="HA87" i="5" s="1"/>
  <c r="HA86" i="4"/>
  <c r="HA86" i="5" s="1"/>
  <c r="HA85" i="4"/>
  <c r="HA85" i="5" s="1"/>
  <c r="HA84" i="4"/>
  <c r="HA84" i="5" s="1"/>
  <c r="HA83" i="4"/>
  <c r="HA83" i="5" s="1"/>
  <c r="HA82" i="4"/>
  <c r="HA82" i="5" s="1"/>
  <c r="HA81" i="4"/>
  <c r="HA81" i="5" s="1"/>
  <c r="HA80" i="4"/>
  <c r="HA80" i="5" s="1"/>
  <c r="HA79" i="4"/>
  <c r="HA79" i="5" s="1"/>
  <c r="HA78" i="4"/>
  <c r="HA78" i="5" s="1"/>
  <c r="HA77" i="4"/>
  <c r="HA77" i="5" s="1"/>
  <c r="HA76" i="4"/>
  <c r="HA76" i="5" s="1"/>
  <c r="HA75" i="4"/>
  <c r="HA75" i="5" s="1"/>
  <c r="HA74" i="4"/>
  <c r="HA74" i="5" s="1"/>
  <c r="HA73" i="4"/>
  <c r="HA73" i="5" s="1"/>
  <c r="HA72" i="4"/>
  <c r="HA72" i="5" s="1"/>
  <c r="HA71" i="4"/>
  <c r="HA71" i="5" s="1"/>
  <c r="HA70" i="4"/>
  <c r="HA70" i="5" s="1"/>
  <c r="HA69" i="4"/>
  <c r="HA69" i="5" s="1"/>
  <c r="HA68" i="4"/>
  <c r="HA68" i="5" s="1"/>
  <c r="HA67" i="4"/>
  <c r="HA67" i="5" s="1"/>
  <c r="HA66" i="4"/>
  <c r="HA66" i="5" s="1"/>
  <c r="HA65" i="4"/>
  <c r="HA65" i="5" s="1"/>
  <c r="HA64" i="4"/>
  <c r="HA64" i="5" s="1"/>
  <c r="HA63" i="4"/>
  <c r="HA63" i="5" s="1"/>
  <c r="HA62" i="4"/>
  <c r="HA62" i="5" s="1"/>
  <c r="HA61" i="4"/>
  <c r="HA61" i="5" s="1"/>
  <c r="HA60" i="4"/>
  <c r="HA60" i="5" s="1"/>
  <c r="HA59" i="4"/>
  <c r="HA59" i="5" s="1"/>
  <c r="HA58" i="4"/>
  <c r="HA58" i="5" s="1"/>
  <c r="HA57" i="4"/>
  <c r="HA57" i="5" s="1"/>
  <c r="HA56" i="4"/>
  <c r="HA56" i="5" s="1"/>
  <c r="HA55" i="4"/>
  <c r="HA55" i="5" s="1"/>
  <c r="HA54" i="4"/>
  <c r="HA54" i="5" s="1"/>
  <c r="HA53" i="4"/>
  <c r="HA53" i="5" s="1"/>
  <c r="HA52" i="4"/>
  <c r="HA52" i="5" s="1"/>
  <c r="HA51" i="4"/>
  <c r="HA51" i="5" s="1"/>
  <c r="HA50" i="4"/>
  <c r="HA50" i="5" s="1"/>
  <c r="HA49" i="4"/>
  <c r="HA49" i="5" s="1"/>
  <c r="HA129" i="4"/>
  <c r="HA129" i="5" s="1"/>
  <c r="HA136" i="4"/>
  <c r="HA136" i="5" s="1"/>
  <c r="HA134" i="4"/>
  <c r="HA134" i="5" s="1"/>
  <c r="HA131" i="4"/>
  <c r="HA131" i="5" s="1"/>
  <c r="HA133" i="4"/>
  <c r="HA133" i="5" s="1"/>
  <c r="HA137" i="4"/>
  <c r="HA137" i="5" s="1"/>
  <c r="HA130" i="4"/>
  <c r="HA130" i="5" s="1"/>
  <c r="HA138" i="4"/>
  <c r="HA138" i="5" s="1"/>
  <c r="HA135" i="4"/>
  <c r="HA135" i="5" s="1"/>
  <c r="HA132" i="4"/>
  <c r="HA132" i="5" s="1"/>
  <c r="HA48" i="4"/>
  <c r="HA48" i="5" s="1"/>
  <c r="HA47" i="4"/>
  <c r="HA47" i="5" s="1"/>
  <c r="HA46" i="4"/>
  <c r="HA46" i="5" s="1"/>
  <c r="HA45" i="4"/>
  <c r="HA45" i="5" s="1"/>
  <c r="HA44" i="4"/>
  <c r="HA44" i="5" s="1"/>
  <c r="HA43" i="4"/>
  <c r="HA43" i="5" s="1"/>
  <c r="HA42" i="4"/>
  <c r="HA42" i="5" s="1"/>
  <c r="HA41" i="4"/>
  <c r="HA41" i="5" s="1"/>
  <c r="HA40" i="4"/>
  <c r="HA40" i="5" s="1"/>
  <c r="HA39" i="4"/>
  <c r="HA39" i="5" s="1"/>
  <c r="HA38" i="4"/>
  <c r="HA38" i="5" s="1"/>
  <c r="HA37" i="4"/>
  <c r="HA37" i="5" s="1"/>
  <c r="HA36" i="4"/>
  <c r="HA36" i="5" s="1"/>
  <c r="HA35" i="4"/>
  <c r="HA35" i="5" s="1"/>
  <c r="HA34" i="4"/>
  <c r="HA34" i="5" s="1"/>
  <c r="HA33" i="4"/>
  <c r="HA33" i="5" s="1"/>
  <c r="HA32" i="4"/>
  <c r="HA32" i="5" s="1"/>
  <c r="HA31" i="4"/>
  <c r="HA31" i="5" s="1"/>
  <c r="HA30" i="4"/>
  <c r="HA30" i="5" s="1"/>
  <c r="HA29" i="4"/>
  <c r="HA29" i="5" s="1"/>
  <c r="HA28" i="4"/>
  <c r="HA28" i="5" s="1"/>
  <c r="HA27" i="4"/>
  <c r="HA27" i="5" s="1"/>
  <c r="HA26" i="4"/>
  <c r="HA26" i="5" s="1"/>
  <c r="HA25" i="4"/>
  <c r="HA25" i="5" s="1"/>
  <c r="HA24" i="4"/>
  <c r="HA24" i="5" s="1"/>
  <c r="HA23" i="4"/>
  <c r="HA23" i="5" s="1"/>
  <c r="HA22" i="4"/>
  <c r="HA22" i="5" s="1"/>
  <c r="HA21" i="4"/>
  <c r="HA21" i="5" s="1"/>
  <c r="HA20" i="4"/>
  <c r="HA20" i="5" s="1"/>
  <c r="HA19" i="4"/>
  <c r="HA19" i="5" s="1"/>
  <c r="HA18" i="4"/>
  <c r="HA18" i="5" s="1"/>
  <c r="HA17" i="4"/>
  <c r="HA17" i="5" s="1"/>
  <c r="HA16" i="4"/>
  <c r="HA16" i="5" s="1"/>
  <c r="HA15" i="4"/>
  <c r="HA15" i="5" s="1"/>
  <c r="HA14" i="4"/>
  <c r="HA14" i="5" s="1"/>
  <c r="HA13" i="4"/>
  <c r="HA13" i="5" s="1"/>
  <c r="HA12" i="4"/>
  <c r="HA12" i="5" s="1"/>
  <c r="HD11" i="5"/>
  <c r="HC10" i="5"/>
  <c r="HB10" i="4"/>
  <c r="HC11" i="4"/>
  <c r="HC22" i="7" l="1"/>
  <c r="HC18" i="7"/>
  <c r="HC15" i="7"/>
  <c r="HC14" i="7"/>
  <c r="HC13" i="7"/>
  <c r="HC19" i="7"/>
  <c r="HC17" i="7"/>
  <c r="HC16" i="7"/>
  <c r="HC21" i="7"/>
  <c r="HC20" i="7"/>
  <c r="HD10" i="5"/>
  <c r="HE11" i="5"/>
  <c r="HB266" i="4"/>
  <c r="HB265" i="4"/>
  <c r="HB265" i="5" s="1"/>
  <c r="HB264" i="4"/>
  <c r="HB264" i="5" s="1"/>
  <c r="HB263" i="4"/>
  <c r="HB263" i="5" s="1"/>
  <c r="HB254" i="4"/>
  <c r="HB254" i="5" s="1"/>
  <c r="HB253" i="4"/>
  <c r="HB253" i="5" s="1"/>
  <c r="HB252" i="4"/>
  <c r="HB252" i="5" s="1"/>
  <c r="HB251" i="4"/>
  <c r="HB251" i="5" s="1"/>
  <c r="HB250" i="4"/>
  <c r="HB250" i="5" s="1"/>
  <c r="HB249" i="4"/>
  <c r="HB249" i="5" s="1"/>
  <c r="HB248" i="4"/>
  <c r="HB248" i="5" s="1"/>
  <c r="HB247" i="4"/>
  <c r="HB247" i="5" s="1"/>
  <c r="HB246" i="4"/>
  <c r="HB246" i="5" s="1"/>
  <c r="HB245" i="4"/>
  <c r="HB245" i="5" s="1"/>
  <c r="HB244" i="4"/>
  <c r="HB244" i="5" s="1"/>
  <c r="HB243" i="4"/>
  <c r="HB243" i="5" s="1"/>
  <c r="HB242" i="4"/>
  <c r="HB242" i="5" s="1"/>
  <c r="HB241" i="4"/>
  <c r="HB241" i="5" s="1"/>
  <c r="HB240" i="4"/>
  <c r="HB240" i="5" s="1"/>
  <c r="HB239" i="4"/>
  <c r="HB239" i="5" s="1"/>
  <c r="HB238" i="4"/>
  <c r="HB238" i="5" s="1"/>
  <c r="HB237" i="4"/>
  <c r="HB237" i="5" s="1"/>
  <c r="HB236" i="4"/>
  <c r="HB236" i="5" s="1"/>
  <c r="HB235" i="4"/>
  <c r="HB235" i="5" s="1"/>
  <c r="HB234" i="4"/>
  <c r="HB234" i="5" s="1"/>
  <c r="HB233" i="4"/>
  <c r="HB233" i="5" s="1"/>
  <c r="HB232" i="4"/>
  <c r="HB232" i="5" s="1"/>
  <c r="HB231" i="4"/>
  <c r="HB231" i="5" s="1"/>
  <c r="HB230" i="4"/>
  <c r="HB230" i="5" s="1"/>
  <c r="HB229" i="4"/>
  <c r="HB229" i="5" s="1"/>
  <c r="HB228" i="4"/>
  <c r="HB228" i="5" s="1"/>
  <c r="HB227" i="4"/>
  <c r="HB227" i="5" s="1"/>
  <c r="HB226" i="4"/>
  <c r="HB226" i="5" s="1"/>
  <c r="HB225" i="4"/>
  <c r="HB225" i="5" s="1"/>
  <c r="HB224" i="4"/>
  <c r="HB224" i="5" s="1"/>
  <c r="HB223" i="4"/>
  <c r="HB223" i="5" s="1"/>
  <c r="HB222" i="4"/>
  <c r="HB222" i="5" s="1"/>
  <c r="HB221" i="4"/>
  <c r="HB221" i="5" s="1"/>
  <c r="HB220" i="4"/>
  <c r="HB220" i="5" s="1"/>
  <c r="HB219" i="4"/>
  <c r="HB219" i="5" s="1"/>
  <c r="HB218" i="4"/>
  <c r="HB218" i="5" s="1"/>
  <c r="HB217" i="4"/>
  <c r="HB217" i="5" s="1"/>
  <c r="HB262" i="4"/>
  <c r="HB262" i="5" s="1"/>
  <c r="HB261" i="4"/>
  <c r="HB261" i="5" s="1"/>
  <c r="HB260" i="4"/>
  <c r="HB260" i="5" s="1"/>
  <c r="HB259" i="4"/>
  <c r="HB259" i="5" s="1"/>
  <c r="HB258" i="4"/>
  <c r="HB258" i="5" s="1"/>
  <c r="HB257" i="4"/>
  <c r="HB257" i="5" s="1"/>
  <c r="HB256" i="4"/>
  <c r="HB256" i="5" s="1"/>
  <c r="HB255" i="4"/>
  <c r="HB255" i="5" s="1"/>
  <c r="HB213" i="4"/>
  <c r="HB213" i="5" s="1"/>
  <c r="HB212" i="4"/>
  <c r="HB212" i="5" s="1"/>
  <c r="HB211" i="4"/>
  <c r="HB211" i="5" s="1"/>
  <c r="HB210" i="4"/>
  <c r="HB210" i="5" s="1"/>
  <c r="HB209" i="4"/>
  <c r="HB209" i="5" s="1"/>
  <c r="HB208" i="4"/>
  <c r="HB208" i="5" s="1"/>
  <c r="HB207" i="4"/>
  <c r="HB207" i="5" s="1"/>
  <c r="HB206" i="4"/>
  <c r="HB206" i="5" s="1"/>
  <c r="HB205" i="4"/>
  <c r="HB205" i="5" s="1"/>
  <c r="HB204" i="4"/>
  <c r="HB204" i="5" s="1"/>
  <c r="HB203" i="4"/>
  <c r="HB203" i="5" s="1"/>
  <c r="HB202" i="4"/>
  <c r="HB202" i="5" s="1"/>
  <c r="HB201" i="4"/>
  <c r="HB201" i="5" s="1"/>
  <c r="HB200" i="4"/>
  <c r="HB200" i="5" s="1"/>
  <c r="HB199" i="4"/>
  <c r="HB199" i="5" s="1"/>
  <c r="HB198" i="4"/>
  <c r="HB198" i="5" s="1"/>
  <c r="HB197" i="4"/>
  <c r="HB197" i="5" s="1"/>
  <c r="HB196" i="4"/>
  <c r="HB196" i="5" s="1"/>
  <c r="HB195" i="4"/>
  <c r="HB195" i="5" s="1"/>
  <c r="HB194" i="4"/>
  <c r="HB194" i="5" s="1"/>
  <c r="HB193" i="4"/>
  <c r="HB193" i="5" s="1"/>
  <c r="HB192" i="4"/>
  <c r="HB192" i="5" s="1"/>
  <c r="HB191" i="4"/>
  <c r="HB191" i="5" s="1"/>
  <c r="HB190" i="4"/>
  <c r="HB190" i="5" s="1"/>
  <c r="HB189" i="4"/>
  <c r="HB189" i="5" s="1"/>
  <c r="HB216" i="4"/>
  <c r="HB216" i="5" s="1"/>
  <c r="HB215" i="4"/>
  <c r="HB215" i="5" s="1"/>
  <c r="HB214" i="4"/>
  <c r="HB214" i="5" s="1"/>
  <c r="HB188" i="4"/>
  <c r="HB188" i="5" s="1"/>
  <c r="HB187" i="4"/>
  <c r="HB187" i="5" s="1"/>
  <c r="HB186" i="4"/>
  <c r="HB186" i="5" s="1"/>
  <c r="HB185" i="4"/>
  <c r="HB185" i="5" s="1"/>
  <c r="HB184" i="4"/>
  <c r="HB184" i="5" s="1"/>
  <c r="HB183" i="4"/>
  <c r="HB183" i="5" s="1"/>
  <c r="HB182" i="4"/>
  <c r="HB182" i="5" s="1"/>
  <c r="HB181" i="4"/>
  <c r="HB181" i="5" s="1"/>
  <c r="HB180" i="4"/>
  <c r="HB180" i="5" s="1"/>
  <c r="HB179" i="4"/>
  <c r="HB179" i="5" s="1"/>
  <c r="HB178" i="4"/>
  <c r="HB178" i="5" s="1"/>
  <c r="HB177" i="4"/>
  <c r="HB177" i="5" s="1"/>
  <c r="HB176" i="4"/>
  <c r="HB176" i="5" s="1"/>
  <c r="HB175" i="4"/>
  <c r="HB175" i="5" s="1"/>
  <c r="HB174" i="4"/>
  <c r="HB174" i="5" s="1"/>
  <c r="HB173" i="4"/>
  <c r="HB173" i="5" s="1"/>
  <c r="HB172" i="4"/>
  <c r="HB172" i="5" s="1"/>
  <c r="HB171" i="4"/>
  <c r="HB171" i="5" s="1"/>
  <c r="HB170" i="4"/>
  <c r="HB170" i="5" s="1"/>
  <c r="HB169" i="4"/>
  <c r="HB169" i="5" s="1"/>
  <c r="HB168" i="4"/>
  <c r="HB168" i="5" s="1"/>
  <c r="HB167" i="4"/>
  <c r="HB167" i="5" s="1"/>
  <c r="HB166" i="4"/>
  <c r="HB166" i="5" s="1"/>
  <c r="HB165" i="4"/>
  <c r="HB165" i="5" s="1"/>
  <c r="HB164" i="4"/>
  <c r="HB164" i="5" s="1"/>
  <c r="HB163" i="4"/>
  <c r="HB163" i="5" s="1"/>
  <c r="HB162" i="4"/>
  <c r="HB162" i="5" s="1"/>
  <c r="HB161" i="4"/>
  <c r="HB161" i="5" s="1"/>
  <c r="HB160" i="4"/>
  <c r="HB160" i="5" s="1"/>
  <c r="HB159" i="4"/>
  <c r="HB159" i="5" s="1"/>
  <c r="HB158" i="4"/>
  <c r="HB158" i="5" s="1"/>
  <c r="HB157" i="4"/>
  <c r="HB157" i="5" s="1"/>
  <c r="HB156" i="4"/>
  <c r="HB156" i="5" s="1"/>
  <c r="HB155" i="4"/>
  <c r="HB155" i="5" s="1"/>
  <c r="HB154" i="4"/>
  <c r="HB154" i="5" s="1"/>
  <c r="HB153" i="4"/>
  <c r="HB153" i="5" s="1"/>
  <c r="HB152" i="4"/>
  <c r="HB152" i="5" s="1"/>
  <c r="HB151" i="4"/>
  <c r="HB151" i="5" s="1"/>
  <c r="HB150" i="4"/>
  <c r="HB150" i="5" s="1"/>
  <c r="HB149" i="4"/>
  <c r="HB149" i="5" s="1"/>
  <c r="HB148" i="4"/>
  <c r="HB148" i="5" s="1"/>
  <c r="HB147" i="4"/>
  <c r="HB147" i="5" s="1"/>
  <c r="HB146" i="4"/>
  <c r="HB146" i="5" s="1"/>
  <c r="HB145" i="4"/>
  <c r="HB145" i="5" s="1"/>
  <c r="HB144" i="4"/>
  <c r="HB144" i="5" s="1"/>
  <c r="HB143" i="4"/>
  <c r="HB143" i="5" s="1"/>
  <c r="HB142" i="4"/>
  <c r="HB142" i="5" s="1"/>
  <c r="HB141" i="4"/>
  <c r="HB141" i="5" s="1"/>
  <c r="HB140" i="4"/>
  <c r="HB140" i="5" s="1"/>
  <c r="HB139" i="4"/>
  <c r="HB139" i="5" s="1"/>
  <c r="HB128" i="4"/>
  <c r="HB128" i="5" s="1"/>
  <c r="HB127" i="4"/>
  <c r="HB127" i="5" s="1"/>
  <c r="HB126" i="4"/>
  <c r="HB126" i="5" s="1"/>
  <c r="HB125" i="4"/>
  <c r="HB125" i="5" s="1"/>
  <c r="HB124" i="4"/>
  <c r="HB124" i="5" s="1"/>
  <c r="HB123" i="4"/>
  <c r="HB123" i="5" s="1"/>
  <c r="HB122" i="4"/>
  <c r="HB122" i="5" s="1"/>
  <c r="HB121" i="4"/>
  <c r="HB121" i="5" s="1"/>
  <c r="HB120" i="4"/>
  <c r="HB120" i="5" s="1"/>
  <c r="HB119" i="4"/>
  <c r="HB119" i="5" s="1"/>
  <c r="HB118" i="4"/>
  <c r="HB118" i="5" s="1"/>
  <c r="HB117" i="4"/>
  <c r="HB117" i="5" s="1"/>
  <c r="HB116" i="4"/>
  <c r="HB116" i="5" s="1"/>
  <c r="HB115" i="4"/>
  <c r="HB115" i="5" s="1"/>
  <c r="HB114" i="4"/>
  <c r="HB114" i="5" s="1"/>
  <c r="HB113" i="4"/>
  <c r="HB113" i="5" s="1"/>
  <c r="HB112" i="4"/>
  <c r="HB112" i="5" s="1"/>
  <c r="HB111" i="4"/>
  <c r="HB111" i="5" s="1"/>
  <c r="HB110" i="4"/>
  <c r="HB110" i="5" s="1"/>
  <c r="HB109" i="4"/>
  <c r="HB109" i="5" s="1"/>
  <c r="HB108" i="4"/>
  <c r="HB108" i="5" s="1"/>
  <c r="HB107" i="4"/>
  <c r="HB107" i="5" s="1"/>
  <c r="HB106" i="4"/>
  <c r="HB106" i="5" s="1"/>
  <c r="HB105" i="4"/>
  <c r="HB105" i="5" s="1"/>
  <c r="HB104" i="4"/>
  <c r="HB104" i="5" s="1"/>
  <c r="HB103" i="4"/>
  <c r="HB103" i="5" s="1"/>
  <c r="HB102" i="4"/>
  <c r="HB102" i="5" s="1"/>
  <c r="HB101" i="4"/>
  <c r="HB101" i="5" s="1"/>
  <c r="HB100" i="4"/>
  <c r="HB100" i="5" s="1"/>
  <c r="HB99" i="4"/>
  <c r="HB99" i="5" s="1"/>
  <c r="HB98" i="4"/>
  <c r="HB98" i="5" s="1"/>
  <c r="HB97" i="4"/>
  <c r="HB97" i="5" s="1"/>
  <c r="HB96" i="4"/>
  <c r="HB96" i="5" s="1"/>
  <c r="HB95" i="4"/>
  <c r="HB95" i="5" s="1"/>
  <c r="HB94" i="4"/>
  <c r="HB94" i="5" s="1"/>
  <c r="HB93" i="4"/>
  <c r="HB93" i="5" s="1"/>
  <c r="HB92" i="4"/>
  <c r="HB92" i="5" s="1"/>
  <c r="HB91" i="4"/>
  <c r="HB91" i="5" s="1"/>
  <c r="HB90" i="4"/>
  <c r="HB90" i="5" s="1"/>
  <c r="HB89" i="4"/>
  <c r="HB89" i="5" s="1"/>
  <c r="HB88" i="4"/>
  <c r="HB88" i="5" s="1"/>
  <c r="HB87" i="4"/>
  <c r="HB87" i="5" s="1"/>
  <c r="HB86" i="4"/>
  <c r="HB86" i="5" s="1"/>
  <c r="HB85" i="4"/>
  <c r="HB85" i="5" s="1"/>
  <c r="HB84" i="4"/>
  <c r="HB84" i="5" s="1"/>
  <c r="HB83" i="4"/>
  <c r="HB83" i="5" s="1"/>
  <c r="HB82" i="4"/>
  <c r="HB82" i="5" s="1"/>
  <c r="HB81" i="4"/>
  <c r="HB81" i="5" s="1"/>
  <c r="HB80" i="4"/>
  <c r="HB80" i="5" s="1"/>
  <c r="HB79" i="4"/>
  <c r="HB79" i="5" s="1"/>
  <c r="HB78" i="4"/>
  <c r="HB78" i="5" s="1"/>
  <c r="HB77" i="4"/>
  <c r="HB77" i="5" s="1"/>
  <c r="HB76" i="4"/>
  <c r="HB76" i="5" s="1"/>
  <c r="HB75" i="4"/>
  <c r="HB75" i="5" s="1"/>
  <c r="HB74" i="4"/>
  <c r="HB74" i="5" s="1"/>
  <c r="HB73" i="4"/>
  <c r="HB73" i="5" s="1"/>
  <c r="HB72" i="4"/>
  <c r="HB72" i="5" s="1"/>
  <c r="HB71" i="4"/>
  <c r="HB71" i="5" s="1"/>
  <c r="HB70" i="4"/>
  <c r="HB70" i="5" s="1"/>
  <c r="HB69" i="4"/>
  <c r="HB69" i="5" s="1"/>
  <c r="HB68" i="4"/>
  <c r="HB68" i="5" s="1"/>
  <c r="HB67" i="4"/>
  <c r="HB67" i="5" s="1"/>
  <c r="HB66" i="4"/>
  <c r="HB66" i="5" s="1"/>
  <c r="HB65" i="4"/>
  <c r="HB65" i="5" s="1"/>
  <c r="HB64" i="4"/>
  <c r="HB64" i="5" s="1"/>
  <c r="HB63" i="4"/>
  <c r="HB63" i="5" s="1"/>
  <c r="HB62" i="4"/>
  <c r="HB62" i="5" s="1"/>
  <c r="HB61" i="4"/>
  <c r="HB61" i="5" s="1"/>
  <c r="HB60" i="4"/>
  <c r="HB60" i="5" s="1"/>
  <c r="HB59" i="4"/>
  <c r="HB59" i="5" s="1"/>
  <c r="HB58" i="4"/>
  <c r="HB58" i="5" s="1"/>
  <c r="HB57" i="4"/>
  <c r="HB57" i="5" s="1"/>
  <c r="HB56" i="4"/>
  <c r="HB56" i="5" s="1"/>
  <c r="HB55" i="4"/>
  <c r="HB55" i="5" s="1"/>
  <c r="HB54" i="4"/>
  <c r="HB54" i="5" s="1"/>
  <c r="HB53" i="4"/>
  <c r="HB53" i="5" s="1"/>
  <c r="HB52" i="4"/>
  <c r="HB52" i="5" s="1"/>
  <c r="HB51" i="4"/>
  <c r="HB51" i="5" s="1"/>
  <c r="HB50" i="4"/>
  <c r="HB50" i="5" s="1"/>
  <c r="HB49" i="4"/>
  <c r="HB49" i="5" s="1"/>
  <c r="HB138" i="4"/>
  <c r="HB138" i="5" s="1"/>
  <c r="HB137" i="4"/>
  <c r="HB137" i="5" s="1"/>
  <c r="HB136" i="4"/>
  <c r="HB136" i="5" s="1"/>
  <c r="HB135" i="4"/>
  <c r="HB135" i="5" s="1"/>
  <c r="HB134" i="4"/>
  <c r="HB134" i="5" s="1"/>
  <c r="HB133" i="4"/>
  <c r="HB133" i="5" s="1"/>
  <c r="HB132" i="4"/>
  <c r="HB132" i="5" s="1"/>
  <c r="HB131" i="4"/>
  <c r="HB131" i="5" s="1"/>
  <c r="HB130" i="4"/>
  <c r="HB130" i="5" s="1"/>
  <c r="HB129" i="4"/>
  <c r="HB129" i="5" s="1"/>
  <c r="HB12" i="4"/>
  <c r="HB12" i="5" s="1"/>
  <c r="HB39" i="4"/>
  <c r="HB39" i="5" s="1"/>
  <c r="HB36" i="4"/>
  <c r="HB36" i="5" s="1"/>
  <c r="HB35" i="4"/>
  <c r="HB35" i="5" s="1"/>
  <c r="HB34" i="4"/>
  <c r="HB34" i="5" s="1"/>
  <c r="HB29" i="4"/>
  <c r="HB29" i="5" s="1"/>
  <c r="HB28" i="4"/>
  <c r="HB28" i="5" s="1"/>
  <c r="HB25" i="4"/>
  <c r="HB25" i="5" s="1"/>
  <c r="HB23" i="4"/>
  <c r="HB23" i="5" s="1"/>
  <c r="HB18" i="4"/>
  <c r="HB18" i="5" s="1"/>
  <c r="HB17" i="4"/>
  <c r="HB17" i="5" s="1"/>
  <c r="HB45" i="4"/>
  <c r="HB45" i="5" s="1"/>
  <c r="HB44" i="4"/>
  <c r="HB44" i="5" s="1"/>
  <c r="HB38" i="4"/>
  <c r="HB38" i="5" s="1"/>
  <c r="HB32" i="4"/>
  <c r="HB32" i="5" s="1"/>
  <c r="HB14" i="4"/>
  <c r="HB14" i="5" s="1"/>
  <c r="HB41" i="4"/>
  <c r="HB41" i="5" s="1"/>
  <c r="HB40" i="4"/>
  <c r="HB40" i="5" s="1"/>
  <c r="HB33" i="4"/>
  <c r="HB33" i="5" s="1"/>
  <c r="HB21" i="4"/>
  <c r="HB21" i="5" s="1"/>
  <c r="HB16" i="4"/>
  <c r="HB16" i="5" s="1"/>
  <c r="HB13" i="4"/>
  <c r="HB13" i="5" s="1"/>
  <c r="HB46" i="4"/>
  <c r="HB46" i="5" s="1"/>
  <c r="HB37" i="4"/>
  <c r="HB37" i="5" s="1"/>
  <c r="HB31" i="4"/>
  <c r="HB31" i="5" s="1"/>
  <c r="HB30" i="4"/>
  <c r="HB30" i="5" s="1"/>
  <c r="HB27" i="4"/>
  <c r="HB27" i="5" s="1"/>
  <c r="HB24" i="4"/>
  <c r="HB24" i="5" s="1"/>
  <c r="HB20" i="4"/>
  <c r="HB20" i="5" s="1"/>
  <c r="HB15" i="4"/>
  <c r="HB15" i="5" s="1"/>
  <c r="HB48" i="4"/>
  <c r="HB48" i="5" s="1"/>
  <c r="HB47" i="4"/>
  <c r="HB47" i="5" s="1"/>
  <c r="HB43" i="4"/>
  <c r="HB43" i="5" s="1"/>
  <c r="HB42" i="4"/>
  <c r="HB42" i="5" s="1"/>
  <c r="HB26" i="4"/>
  <c r="HB26" i="5" s="1"/>
  <c r="HB22" i="4"/>
  <c r="HB22" i="5" s="1"/>
  <c r="HB19" i="4"/>
  <c r="HB19" i="5" s="1"/>
  <c r="HC10" i="4"/>
  <c r="HD11" i="4"/>
  <c r="HD22" i="7" l="1"/>
  <c r="HD21" i="7"/>
  <c r="HD20" i="7"/>
  <c r="HD19" i="7"/>
  <c r="HD18" i="7"/>
  <c r="HD15" i="7"/>
  <c r="HD14" i="7"/>
  <c r="HD13" i="7"/>
  <c r="HD17" i="7"/>
  <c r="HD16" i="7"/>
  <c r="HD10" i="4"/>
  <c r="HE11" i="4"/>
  <c r="HC266" i="4"/>
  <c r="HC265" i="4"/>
  <c r="HC265" i="5" s="1"/>
  <c r="HC264" i="4"/>
  <c r="HC264" i="5" s="1"/>
  <c r="HC263" i="4"/>
  <c r="HC263" i="5" s="1"/>
  <c r="HC262" i="4"/>
  <c r="HC262" i="5" s="1"/>
  <c r="HC261" i="4"/>
  <c r="HC261" i="5" s="1"/>
  <c r="HC260" i="4"/>
  <c r="HC260" i="5" s="1"/>
  <c r="HC259" i="4"/>
  <c r="HC259" i="5" s="1"/>
  <c r="HC258" i="4"/>
  <c r="HC258" i="5" s="1"/>
  <c r="HC257" i="4"/>
  <c r="HC257" i="5" s="1"/>
  <c r="HC256" i="4"/>
  <c r="HC256" i="5" s="1"/>
  <c r="HC255" i="4"/>
  <c r="HC255" i="5" s="1"/>
  <c r="HC254" i="4"/>
  <c r="HC254" i="5" s="1"/>
  <c r="HC253" i="4"/>
  <c r="HC253" i="5" s="1"/>
  <c r="HC252" i="4"/>
  <c r="HC252" i="5" s="1"/>
  <c r="HC251" i="4"/>
  <c r="HC251" i="5" s="1"/>
  <c r="HC250" i="4"/>
  <c r="HC250" i="5" s="1"/>
  <c r="HC249" i="4"/>
  <c r="HC249" i="5" s="1"/>
  <c r="HC248" i="4"/>
  <c r="HC248" i="5" s="1"/>
  <c r="HC247" i="4"/>
  <c r="HC247" i="5" s="1"/>
  <c r="HC246" i="4"/>
  <c r="HC246" i="5" s="1"/>
  <c r="HC245" i="4"/>
  <c r="HC245" i="5" s="1"/>
  <c r="HC244" i="4"/>
  <c r="HC244" i="5" s="1"/>
  <c r="HC243" i="4"/>
  <c r="HC243" i="5" s="1"/>
  <c r="HC242" i="4"/>
  <c r="HC242" i="5" s="1"/>
  <c r="HC241" i="4"/>
  <c r="HC241" i="5" s="1"/>
  <c r="HC240" i="4"/>
  <c r="HC240" i="5" s="1"/>
  <c r="HC239" i="4"/>
  <c r="HC239" i="5" s="1"/>
  <c r="HC238" i="4"/>
  <c r="HC238" i="5" s="1"/>
  <c r="HC237" i="4"/>
  <c r="HC237" i="5" s="1"/>
  <c r="HC221" i="4"/>
  <c r="HC221" i="5" s="1"/>
  <c r="HC220" i="4"/>
  <c r="HC220" i="5" s="1"/>
  <c r="HC219" i="4"/>
  <c r="HC219" i="5" s="1"/>
  <c r="HC218" i="4"/>
  <c r="HC218" i="5" s="1"/>
  <c r="HC217" i="4"/>
  <c r="HC217" i="5" s="1"/>
  <c r="HC216" i="4"/>
  <c r="HC216" i="5" s="1"/>
  <c r="HC215" i="4"/>
  <c r="HC215" i="5" s="1"/>
  <c r="HC214" i="4"/>
  <c r="HC214" i="5" s="1"/>
  <c r="HC188" i="4"/>
  <c r="HC188" i="5" s="1"/>
  <c r="HC187" i="4"/>
  <c r="HC187" i="5" s="1"/>
  <c r="HC236" i="4"/>
  <c r="HC236" i="5" s="1"/>
  <c r="HC235" i="4"/>
  <c r="HC235" i="5" s="1"/>
  <c r="HC234" i="4"/>
  <c r="HC234" i="5" s="1"/>
  <c r="HC233" i="4"/>
  <c r="HC233" i="5" s="1"/>
  <c r="HC232" i="4"/>
  <c r="HC232" i="5" s="1"/>
  <c r="HC231" i="4"/>
  <c r="HC231" i="5" s="1"/>
  <c r="HC230" i="4"/>
  <c r="HC230" i="5" s="1"/>
  <c r="HC229" i="4"/>
  <c r="HC229" i="5" s="1"/>
  <c r="HC228" i="4"/>
  <c r="HC228" i="5" s="1"/>
  <c r="HC227" i="4"/>
  <c r="HC227" i="5" s="1"/>
  <c r="HC226" i="4"/>
  <c r="HC226" i="5" s="1"/>
  <c r="HC225" i="4"/>
  <c r="HC225" i="5" s="1"/>
  <c r="HC224" i="4"/>
  <c r="HC224" i="5" s="1"/>
  <c r="HC223" i="4"/>
  <c r="HC223" i="5" s="1"/>
  <c r="HC222" i="4"/>
  <c r="HC222" i="5" s="1"/>
  <c r="HC213" i="4"/>
  <c r="HC213" i="5" s="1"/>
  <c r="HC212" i="4"/>
  <c r="HC212" i="5" s="1"/>
  <c r="HC211" i="4"/>
  <c r="HC211" i="5" s="1"/>
  <c r="HC210" i="4"/>
  <c r="HC210" i="5" s="1"/>
  <c r="HC209" i="4"/>
  <c r="HC209" i="5" s="1"/>
  <c r="HC208" i="4"/>
  <c r="HC208" i="5" s="1"/>
  <c r="HC207" i="4"/>
  <c r="HC207" i="5" s="1"/>
  <c r="HC206" i="4"/>
  <c r="HC206" i="5" s="1"/>
  <c r="HC205" i="4"/>
  <c r="HC205" i="5" s="1"/>
  <c r="HC204" i="4"/>
  <c r="HC204" i="5" s="1"/>
  <c r="HC203" i="4"/>
  <c r="HC203" i="5" s="1"/>
  <c r="HC202" i="4"/>
  <c r="HC202" i="5" s="1"/>
  <c r="HC201" i="4"/>
  <c r="HC201" i="5" s="1"/>
  <c r="HC200" i="4"/>
  <c r="HC200" i="5" s="1"/>
  <c r="HC199" i="4"/>
  <c r="HC199" i="5" s="1"/>
  <c r="HC198" i="4"/>
  <c r="HC198" i="5" s="1"/>
  <c r="HC197" i="4"/>
  <c r="HC197" i="5" s="1"/>
  <c r="HC196" i="4"/>
  <c r="HC196" i="5" s="1"/>
  <c r="HC195" i="4"/>
  <c r="HC195" i="5" s="1"/>
  <c r="HC194" i="4"/>
  <c r="HC194" i="5" s="1"/>
  <c r="HC193" i="4"/>
  <c r="HC193" i="5" s="1"/>
  <c r="HC192" i="4"/>
  <c r="HC192" i="5" s="1"/>
  <c r="HC191" i="4"/>
  <c r="HC191" i="5" s="1"/>
  <c r="HC190" i="4"/>
  <c r="HC190" i="5" s="1"/>
  <c r="HC189" i="4"/>
  <c r="HC189" i="5" s="1"/>
  <c r="HC159" i="4"/>
  <c r="HC159" i="5" s="1"/>
  <c r="HC158" i="4"/>
  <c r="HC158" i="5" s="1"/>
  <c r="HC154" i="4"/>
  <c r="HC154" i="5" s="1"/>
  <c r="HC157" i="4"/>
  <c r="HC157" i="5" s="1"/>
  <c r="HC156" i="4"/>
  <c r="HC156" i="5" s="1"/>
  <c r="HC155" i="4"/>
  <c r="HC155" i="5" s="1"/>
  <c r="HC153" i="4"/>
  <c r="HC153" i="5" s="1"/>
  <c r="HC152" i="4"/>
  <c r="HC152" i="5" s="1"/>
  <c r="HC151" i="4"/>
  <c r="HC151" i="5" s="1"/>
  <c r="HC150" i="4"/>
  <c r="HC150" i="5" s="1"/>
  <c r="HC149" i="4"/>
  <c r="HC149" i="5" s="1"/>
  <c r="HC148" i="4"/>
  <c r="HC148" i="5" s="1"/>
  <c r="HC147" i="4"/>
  <c r="HC147" i="5" s="1"/>
  <c r="HC146" i="4"/>
  <c r="HC146" i="5" s="1"/>
  <c r="HC145" i="4"/>
  <c r="HC145" i="5" s="1"/>
  <c r="HC144" i="4"/>
  <c r="HC144" i="5" s="1"/>
  <c r="HC143" i="4"/>
  <c r="HC143" i="5" s="1"/>
  <c r="HC142" i="4"/>
  <c r="HC142" i="5" s="1"/>
  <c r="HC141" i="4"/>
  <c r="HC141" i="5" s="1"/>
  <c r="HC140" i="4"/>
  <c r="HC140" i="5" s="1"/>
  <c r="HC139" i="4"/>
  <c r="HC139" i="5" s="1"/>
  <c r="HC138" i="4"/>
  <c r="HC138" i="5" s="1"/>
  <c r="HC137" i="4"/>
  <c r="HC137" i="5" s="1"/>
  <c r="HC136" i="4"/>
  <c r="HC136" i="5" s="1"/>
  <c r="HC135" i="4"/>
  <c r="HC135" i="5" s="1"/>
  <c r="HC134" i="4"/>
  <c r="HC134" i="5" s="1"/>
  <c r="HC133" i="4"/>
  <c r="HC133" i="5" s="1"/>
  <c r="HC132" i="4"/>
  <c r="HC132" i="5" s="1"/>
  <c r="HC131" i="4"/>
  <c r="HC131" i="5" s="1"/>
  <c r="HC130" i="4"/>
  <c r="HC130" i="5" s="1"/>
  <c r="HC129" i="4"/>
  <c r="HC129" i="5" s="1"/>
  <c r="HC128" i="4"/>
  <c r="HC128" i="5" s="1"/>
  <c r="HC127" i="4"/>
  <c r="HC127" i="5" s="1"/>
  <c r="HC126" i="4"/>
  <c r="HC126" i="5" s="1"/>
  <c r="HC125" i="4"/>
  <c r="HC125" i="5" s="1"/>
  <c r="HC124" i="4"/>
  <c r="HC124" i="5" s="1"/>
  <c r="HC123" i="4"/>
  <c r="HC123" i="5" s="1"/>
  <c r="HC122" i="4"/>
  <c r="HC122" i="5" s="1"/>
  <c r="HC121" i="4"/>
  <c r="HC121" i="5" s="1"/>
  <c r="HC120" i="4"/>
  <c r="HC120" i="5" s="1"/>
  <c r="HC119" i="4"/>
  <c r="HC119" i="5" s="1"/>
  <c r="HC118" i="4"/>
  <c r="HC118" i="5" s="1"/>
  <c r="HC117" i="4"/>
  <c r="HC117" i="5" s="1"/>
  <c r="HC116" i="4"/>
  <c r="HC116" i="5" s="1"/>
  <c r="HC115" i="4"/>
  <c r="HC115" i="5" s="1"/>
  <c r="HC114" i="4"/>
  <c r="HC114" i="5" s="1"/>
  <c r="HC113" i="4"/>
  <c r="HC113" i="5" s="1"/>
  <c r="HC112" i="4"/>
  <c r="HC112" i="5" s="1"/>
  <c r="HC111" i="4"/>
  <c r="HC111" i="5" s="1"/>
  <c r="HC110" i="4"/>
  <c r="HC110" i="5" s="1"/>
  <c r="HC109" i="4"/>
  <c r="HC109" i="5" s="1"/>
  <c r="HC108" i="4"/>
  <c r="HC108" i="5" s="1"/>
  <c r="HC107" i="4"/>
  <c r="HC107" i="5" s="1"/>
  <c r="HC106" i="4"/>
  <c r="HC106" i="5" s="1"/>
  <c r="HC105" i="4"/>
  <c r="HC105" i="5" s="1"/>
  <c r="HC104" i="4"/>
  <c r="HC104" i="5" s="1"/>
  <c r="HC103" i="4"/>
  <c r="HC103" i="5" s="1"/>
  <c r="HC102" i="4"/>
  <c r="HC102" i="5" s="1"/>
  <c r="HC101" i="4"/>
  <c r="HC101" i="5" s="1"/>
  <c r="HC100" i="4"/>
  <c r="HC100" i="5" s="1"/>
  <c r="HC99" i="4"/>
  <c r="HC99" i="5" s="1"/>
  <c r="HC98" i="4"/>
  <c r="HC98" i="5" s="1"/>
  <c r="HC97" i="4"/>
  <c r="HC97" i="5" s="1"/>
  <c r="HC96" i="4"/>
  <c r="HC96" i="5" s="1"/>
  <c r="HC95" i="4"/>
  <c r="HC95" i="5" s="1"/>
  <c r="HC94" i="4"/>
  <c r="HC94" i="5" s="1"/>
  <c r="HC93" i="4"/>
  <c r="HC93" i="5" s="1"/>
  <c r="HC92" i="4"/>
  <c r="HC92" i="5" s="1"/>
  <c r="HC91" i="4"/>
  <c r="HC91" i="5" s="1"/>
  <c r="HC90" i="4"/>
  <c r="HC90" i="5" s="1"/>
  <c r="HC89" i="4"/>
  <c r="HC89" i="5" s="1"/>
  <c r="HC88" i="4"/>
  <c r="HC88" i="5" s="1"/>
  <c r="HC87" i="4"/>
  <c r="HC87" i="5" s="1"/>
  <c r="HC86" i="4"/>
  <c r="HC86" i="5" s="1"/>
  <c r="HC85" i="4"/>
  <c r="HC85" i="5" s="1"/>
  <c r="HC84" i="4"/>
  <c r="HC84" i="5" s="1"/>
  <c r="HC83" i="4"/>
  <c r="HC83" i="5" s="1"/>
  <c r="HC82" i="4"/>
  <c r="HC82" i="5" s="1"/>
  <c r="HC81" i="4"/>
  <c r="HC81" i="5" s="1"/>
  <c r="HC80" i="4"/>
  <c r="HC80" i="5" s="1"/>
  <c r="HC79" i="4"/>
  <c r="HC79" i="5" s="1"/>
  <c r="HC78" i="4"/>
  <c r="HC78" i="5" s="1"/>
  <c r="HC77" i="4"/>
  <c r="HC77" i="5" s="1"/>
  <c r="HC76" i="4"/>
  <c r="HC76" i="5" s="1"/>
  <c r="HC75" i="4"/>
  <c r="HC75" i="5" s="1"/>
  <c r="HC74" i="4"/>
  <c r="HC74" i="5" s="1"/>
  <c r="HC73" i="4"/>
  <c r="HC73" i="5" s="1"/>
  <c r="HC72" i="4"/>
  <c r="HC72" i="5" s="1"/>
  <c r="HC71" i="4"/>
  <c r="HC71" i="5" s="1"/>
  <c r="HC70" i="4"/>
  <c r="HC70" i="5" s="1"/>
  <c r="HC69" i="4"/>
  <c r="HC69" i="5" s="1"/>
  <c r="HC68" i="4"/>
  <c r="HC68" i="5" s="1"/>
  <c r="HC67" i="4"/>
  <c r="HC67" i="5" s="1"/>
  <c r="HC66" i="4"/>
  <c r="HC66" i="5" s="1"/>
  <c r="HC65" i="4"/>
  <c r="HC65" i="5" s="1"/>
  <c r="HC64" i="4"/>
  <c r="HC64" i="5" s="1"/>
  <c r="HC63" i="4"/>
  <c r="HC63" i="5" s="1"/>
  <c r="HC62" i="4"/>
  <c r="HC62" i="5" s="1"/>
  <c r="HC61" i="4"/>
  <c r="HC61" i="5" s="1"/>
  <c r="HC60" i="4"/>
  <c r="HC60" i="5" s="1"/>
  <c r="HC59" i="4"/>
  <c r="HC59" i="5" s="1"/>
  <c r="HC58" i="4"/>
  <c r="HC58" i="5" s="1"/>
  <c r="HC57" i="4"/>
  <c r="HC57" i="5" s="1"/>
  <c r="HC56" i="4"/>
  <c r="HC56" i="5" s="1"/>
  <c r="HC55" i="4"/>
  <c r="HC55" i="5" s="1"/>
  <c r="HC54" i="4"/>
  <c r="HC54" i="5" s="1"/>
  <c r="HC53" i="4"/>
  <c r="HC53" i="5" s="1"/>
  <c r="HC52" i="4"/>
  <c r="HC52" i="5" s="1"/>
  <c r="HC51" i="4"/>
  <c r="HC51" i="5" s="1"/>
  <c r="HC50" i="4"/>
  <c r="HC50" i="5" s="1"/>
  <c r="HC49" i="4"/>
  <c r="HC49" i="5" s="1"/>
  <c r="HC186" i="4"/>
  <c r="HC186" i="5" s="1"/>
  <c r="HC185" i="4"/>
  <c r="HC185" i="5" s="1"/>
  <c r="HC184" i="4"/>
  <c r="HC184" i="5" s="1"/>
  <c r="HC183" i="4"/>
  <c r="HC183" i="5" s="1"/>
  <c r="HC182" i="4"/>
  <c r="HC182" i="5" s="1"/>
  <c r="HC181" i="4"/>
  <c r="HC181" i="5" s="1"/>
  <c r="HC180" i="4"/>
  <c r="HC180" i="5" s="1"/>
  <c r="HC179" i="4"/>
  <c r="HC179" i="5" s="1"/>
  <c r="HC178" i="4"/>
  <c r="HC178" i="5" s="1"/>
  <c r="HC177" i="4"/>
  <c r="HC177" i="5" s="1"/>
  <c r="HC176" i="4"/>
  <c r="HC176" i="5" s="1"/>
  <c r="HC175" i="4"/>
  <c r="HC175" i="5" s="1"/>
  <c r="HC174" i="4"/>
  <c r="HC174" i="5" s="1"/>
  <c r="HC173" i="4"/>
  <c r="HC173" i="5" s="1"/>
  <c r="HC172" i="4"/>
  <c r="HC172" i="5" s="1"/>
  <c r="HC171" i="4"/>
  <c r="HC171" i="5" s="1"/>
  <c r="HC170" i="4"/>
  <c r="HC170" i="5" s="1"/>
  <c r="HC169" i="4"/>
  <c r="HC169" i="5" s="1"/>
  <c r="HC168" i="4"/>
  <c r="HC168" i="5" s="1"/>
  <c r="HC167" i="4"/>
  <c r="HC167" i="5" s="1"/>
  <c r="HC166" i="4"/>
  <c r="HC166" i="5" s="1"/>
  <c r="HC165" i="4"/>
  <c r="HC165" i="5" s="1"/>
  <c r="HC164" i="4"/>
  <c r="HC164" i="5" s="1"/>
  <c r="HC163" i="4"/>
  <c r="HC163" i="5" s="1"/>
  <c r="HC162" i="4"/>
  <c r="HC162" i="5" s="1"/>
  <c r="HC161" i="4"/>
  <c r="HC161" i="5" s="1"/>
  <c r="HC160" i="4"/>
  <c r="HC160" i="5" s="1"/>
  <c r="HC48" i="4"/>
  <c r="HC48" i="5" s="1"/>
  <c r="HC47" i="4"/>
  <c r="HC47" i="5" s="1"/>
  <c r="HC46" i="4"/>
  <c r="HC46" i="5" s="1"/>
  <c r="HC45" i="4"/>
  <c r="HC45" i="5" s="1"/>
  <c r="HC44" i="4"/>
  <c r="HC44" i="5" s="1"/>
  <c r="HC43" i="4"/>
  <c r="HC43" i="5" s="1"/>
  <c r="HC42" i="4"/>
  <c r="HC42" i="5" s="1"/>
  <c r="HC41" i="4"/>
  <c r="HC41" i="5" s="1"/>
  <c r="HC40" i="4"/>
  <c r="HC40" i="5" s="1"/>
  <c r="HC39" i="4"/>
  <c r="HC39" i="5" s="1"/>
  <c r="HC38" i="4"/>
  <c r="HC38" i="5" s="1"/>
  <c r="HC37" i="4"/>
  <c r="HC37" i="5" s="1"/>
  <c r="HC36" i="4"/>
  <c r="HC36" i="5" s="1"/>
  <c r="HC35" i="4"/>
  <c r="HC35" i="5" s="1"/>
  <c r="HC34" i="4"/>
  <c r="HC34" i="5" s="1"/>
  <c r="HC33" i="4"/>
  <c r="HC33" i="5" s="1"/>
  <c r="HC32" i="4"/>
  <c r="HC32" i="5" s="1"/>
  <c r="HC31" i="4"/>
  <c r="HC31" i="5" s="1"/>
  <c r="HC30" i="4"/>
  <c r="HC30" i="5" s="1"/>
  <c r="HC29" i="4"/>
  <c r="HC29" i="5" s="1"/>
  <c r="HC28" i="4"/>
  <c r="HC28" i="5" s="1"/>
  <c r="HC27" i="4"/>
  <c r="HC27" i="5" s="1"/>
  <c r="HC26" i="4"/>
  <c r="HC26" i="5" s="1"/>
  <c r="HC25" i="4"/>
  <c r="HC25" i="5" s="1"/>
  <c r="HC24" i="4"/>
  <c r="HC24" i="5" s="1"/>
  <c r="HC23" i="4"/>
  <c r="HC23" i="5" s="1"/>
  <c r="HC22" i="4"/>
  <c r="HC22" i="5" s="1"/>
  <c r="HC21" i="4"/>
  <c r="HC21" i="5" s="1"/>
  <c r="HC20" i="4"/>
  <c r="HC20" i="5" s="1"/>
  <c r="HC19" i="4"/>
  <c r="HC19" i="5" s="1"/>
  <c r="HC18" i="4"/>
  <c r="HC18" i="5" s="1"/>
  <c r="HC17" i="4"/>
  <c r="HC17" i="5" s="1"/>
  <c r="HC16" i="4"/>
  <c r="HC16" i="5" s="1"/>
  <c r="HC15" i="4"/>
  <c r="HC15" i="5" s="1"/>
  <c r="HC14" i="4"/>
  <c r="HC14" i="5" s="1"/>
  <c r="HC13" i="4"/>
  <c r="HC13" i="5" s="1"/>
  <c r="HC12" i="4"/>
  <c r="HC12" i="5" s="1"/>
  <c r="HE10" i="5"/>
  <c r="HF11" i="5"/>
  <c r="HE22" i="7" l="1"/>
  <c r="HE21" i="7"/>
  <c r="HE20" i="7"/>
  <c r="HE19" i="7"/>
  <c r="HE18" i="7"/>
  <c r="HE17" i="7"/>
  <c r="HE16" i="7"/>
  <c r="HE15" i="7"/>
  <c r="HE14" i="7"/>
  <c r="HE13" i="7"/>
  <c r="HF11" i="4"/>
  <c r="HE10" i="4"/>
  <c r="HF10" i="5"/>
  <c r="HG11" i="5"/>
  <c r="HD266" i="4"/>
  <c r="HD265" i="4"/>
  <c r="HD265" i="5" s="1"/>
  <c r="HD264" i="4"/>
  <c r="HD264" i="5" s="1"/>
  <c r="HD263" i="4"/>
  <c r="HD263" i="5" s="1"/>
  <c r="HD262" i="4"/>
  <c r="HD262" i="5" s="1"/>
  <c r="HD261" i="4"/>
  <c r="HD261" i="5" s="1"/>
  <c r="HD260" i="4"/>
  <c r="HD260" i="5" s="1"/>
  <c r="HD259" i="4"/>
  <c r="HD259" i="5" s="1"/>
  <c r="HD258" i="4"/>
  <c r="HD258" i="5" s="1"/>
  <c r="HD257" i="4"/>
  <c r="HD257" i="5" s="1"/>
  <c r="HD256" i="4"/>
  <c r="HD256" i="5" s="1"/>
  <c r="HD255" i="4"/>
  <c r="HD255" i="5" s="1"/>
  <c r="HD254" i="4"/>
  <c r="HD254" i="5" s="1"/>
  <c r="HD253" i="4"/>
  <c r="HD253" i="5" s="1"/>
  <c r="HD252" i="4"/>
  <c r="HD252" i="5" s="1"/>
  <c r="HD251" i="4"/>
  <c r="HD251" i="5" s="1"/>
  <c r="HD250" i="4"/>
  <c r="HD250" i="5" s="1"/>
  <c r="HD249" i="4"/>
  <c r="HD249" i="5" s="1"/>
  <c r="HD248" i="4"/>
  <c r="HD248" i="5" s="1"/>
  <c r="HD247" i="4"/>
  <c r="HD247" i="5" s="1"/>
  <c r="HD246" i="4"/>
  <c r="HD246" i="5" s="1"/>
  <c r="HD245" i="4"/>
  <c r="HD245" i="5" s="1"/>
  <c r="HD244" i="4"/>
  <c r="HD244" i="5" s="1"/>
  <c r="HD243" i="4"/>
  <c r="HD243" i="5" s="1"/>
  <c r="HD242" i="4"/>
  <c r="HD242" i="5" s="1"/>
  <c r="HD241" i="4"/>
  <c r="HD241" i="5" s="1"/>
  <c r="HD240" i="4"/>
  <c r="HD240" i="5" s="1"/>
  <c r="HD239" i="4"/>
  <c r="HD239" i="5" s="1"/>
  <c r="HD238" i="4"/>
  <c r="HD238" i="5" s="1"/>
  <c r="HD237" i="4"/>
  <c r="HD237" i="5" s="1"/>
  <c r="HD236" i="4"/>
  <c r="HD236" i="5" s="1"/>
  <c r="HD235" i="4"/>
  <c r="HD235" i="5" s="1"/>
  <c r="HD234" i="4"/>
  <c r="HD234" i="5" s="1"/>
  <c r="HD233" i="4"/>
  <c r="HD233" i="5" s="1"/>
  <c r="HD232" i="4"/>
  <c r="HD232" i="5" s="1"/>
  <c r="HD231" i="4"/>
  <c r="HD231" i="5" s="1"/>
  <c r="HD230" i="4"/>
  <c r="HD230" i="5" s="1"/>
  <c r="HD229" i="4"/>
  <c r="HD229" i="5" s="1"/>
  <c r="HD228" i="4"/>
  <c r="HD228" i="5" s="1"/>
  <c r="HD227" i="4"/>
  <c r="HD227" i="5" s="1"/>
  <c r="HD226" i="4"/>
  <c r="HD226" i="5" s="1"/>
  <c r="HD225" i="4"/>
  <c r="HD225" i="5" s="1"/>
  <c r="HD224" i="4"/>
  <c r="HD224" i="5" s="1"/>
  <c r="HD223" i="4"/>
  <c r="HD223" i="5" s="1"/>
  <c r="HD222" i="4"/>
  <c r="HD222" i="5" s="1"/>
  <c r="HD213" i="4"/>
  <c r="HD213" i="5" s="1"/>
  <c r="HD212" i="4"/>
  <c r="HD212" i="5" s="1"/>
  <c r="HD211" i="4"/>
  <c r="HD211" i="5" s="1"/>
  <c r="HD210" i="4"/>
  <c r="HD210" i="5" s="1"/>
  <c r="HD209" i="4"/>
  <c r="HD209" i="5" s="1"/>
  <c r="HD208" i="4"/>
  <c r="HD208" i="5" s="1"/>
  <c r="HD207" i="4"/>
  <c r="HD207" i="5" s="1"/>
  <c r="HD206" i="4"/>
  <c r="HD206" i="5" s="1"/>
  <c r="HD205" i="4"/>
  <c r="HD205" i="5" s="1"/>
  <c r="HD204" i="4"/>
  <c r="HD204" i="5" s="1"/>
  <c r="HD203" i="4"/>
  <c r="HD203" i="5" s="1"/>
  <c r="HD202" i="4"/>
  <c r="HD202" i="5" s="1"/>
  <c r="HD201" i="4"/>
  <c r="HD201" i="5" s="1"/>
  <c r="HD200" i="4"/>
  <c r="HD200" i="5" s="1"/>
  <c r="HD199" i="4"/>
  <c r="HD199" i="5" s="1"/>
  <c r="HD198" i="4"/>
  <c r="HD198" i="5" s="1"/>
  <c r="HD197" i="4"/>
  <c r="HD197" i="5" s="1"/>
  <c r="HD196" i="4"/>
  <c r="HD196" i="5" s="1"/>
  <c r="HD195" i="4"/>
  <c r="HD195" i="5" s="1"/>
  <c r="HD194" i="4"/>
  <c r="HD194" i="5" s="1"/>
  <c r="HD193" i="4"/>
  <c r="HD193" i="5" s="1"/>
  <c r="HD192" i="4"/>
  <c r="HD192" i="5" s="1"/>
  <c r="HD191" i="4"/>
  <c r="HD191" i="5" s="1"/>
  <c r="HD190" i="4"/>
  <c r="HD190" i="5" s="1"/>
  <c r="HD189" i="4"/>
  <c r="HD189" i="5" s="1"/>
  <c r="HD188" i="4"/>
  <c r="HD188" i="5" s="1"/>
  <c r="HD187" i="4"/>
  <c r="HD187" i="5" s="1"/>
  <c r="HD221" i="4"/>
  <c r="HD221" i="5" s="1"/>
  <c r="HD220" i="4"/>
  <c r="HD220" i="5" s="1"/>
  <c r="HD219" i="4"/>
  <c r="HD219" i="5" s="1"/>
  <c r="HD218" i="4"/>
  <c r="HD218" i="5" s="1"/>
  <c r="HD217" i="4"/>
  <c r="HD217" i="5" s="1"/>
  <c r="HD216" i="4"/>
  <c r="HD216" i="5" s="1"/>
  <c r="HD215" i="4"/>
  <c r="HD215" i="5" s="1"/>
  <c r="HD214" i="4"/>
  <c r="HD214" i="5" s="1"/>
  <c r="HD157" i="4"/>
  <c r="HD157" i="5" s="1"/>
  <c r="HD156" i="4"/>
  <c r="HD156" i="5" s="1"/>
  <c r="HD155" i="4"/>
  <c r="HD155" i="5" s="1"/>
  <c r="HD153" i="4"/>
  <c r="HD153" i="5" s="1"/>
  <c r="HD152" i="4"/>
  <c r="HD152" i="5" s="1"/>
  <c r="HD151" i="4"/>
  <c r="HD151" i="5" s="1"/>
  <c r="HD150" i="4"/>
  <c r="HD150" i="5" s="1"/>
  <c r="HD149" i="4"/>
  <c r="HD149" i="5" s="1"/>
  <c r="HD148" i="4"/>
  <c r="HD148" i="5" s="1"/>
  <c r="HD147" i="4"/>
  <c r="HD147" i="5" s="1"/>
  <c r="HD146" i="4"/>
  <c r="HD146" i="5" s="1"/>
  <c r="HD145" i="4"/>
  <c r="HD145" i="5" s="1"/>
  <c r="HD144" i="4"/>
  <c r="HD144" i="5" s="1"/>
  <c r="HD143" i="4"/>
  <c r="HD143" i="5" s="1"/>
  <c r="HD142" i="4"/>
  <c r="HD142" i="5" s="1"/>
  <c r="HD141" i="4"/>
  <c r="HD141" i="5" s="1"/>
  <c r="HD140" i="4"/>
  <c r="HD140" i="5" s="1"/>
  <c r="HD139" i="4"/>
  <c r="HD139" i="5" s="1"/>
  <c r="HD138" i="4"/>
  <c r="HD138" i="5" s="1"/>
  <c r="HD137" i="4"/>
  <c r="HD137" i="5" s="1"/>
  <c r="HD136" i="4"/>
  <c r="HD136" i="5" s="1"/>
  <c r="HD135" i="4"/>
  <c r="HD135" i="5" s="1"/>
  <c r="HD134" i="4"/>
  <c r="HD134" i="5" s="1"/>
  <c r="HD133" i="4"/>
  <c r="HD133" i="5" s="1"/>
  <c r="HD132" i="4"/>
  <c r="HD132" i="5" s="1"/>
  <c r="HD131" i="4"/>
  <c r="HD131" i="5" s="1"/>
  <c r="HD130" i="4"/>
  <c r="HD130" i="5" s="1"/>
  <c r="HD186" i="4"/>
  <c r="HD186" i="5" s="1"/>
  <c r="HD185" i="4"/>
  <c r="HD185" i="5" s="1"/>
  <c r="HD184" i="4"/>
  <c r="HD184" i="5" s="1"/>
  <c r="HD183" i="4"/>
  <c r="HD183" i="5" s="1"/>
  <c r="HD182" i="4"/>
  <c r="HD182" i="5" s="1"/>
  <c r="HD181" i="4"/>
  <c r="HD181" i="5" s="1"/>
  <c r="HD180" i="4"/>
  <c r="HD180" i="5" s="1"/>
  <c r="HD179" i="4"/>
  <c r="HD179" i="5" s="1"/>
  <c r="HD178" i="4"/>
  <c r="HD178" i="5" s="1"/>
  <c r="HD177" i="4"/>
  <c r="HD177" i="5" s="1"/>
  <c r="HD176" i="4"/>
  <c r="HD176" i="5" s="1"/>
  <c r="HD175" i="4"/>
  <c r="HD175" i="5" s="1"/>
  <c r="HD174" i="4"/>
  <c r="HD174" i="5" s="1"/>
  <c r="HD173" i="4"/>
  <c r="HD173" i="5" s="1"/>
  <c r="HD172" i="4"/>
  <c r="HD172" i="5" s="1"/>
  <c r="HD171" i="4"/>
  <c r="HD171" i="5" s="1"/>
  <c r="HD170" i="4"/>
  <c r="HD170" i="5" s="1"/>
  <c r="HD169" i="4"/>
  <c r="HD169" i="5" s="1"/>
  <c r="HD168" i="4"/>
  <c r="HD168" i="5" s="1"/>
  <c r="HD167" i="4"/>
  <c r="HD167" i="5" s="1"/>
  <c r="HD166" i="4"/>
  <c r="HD166" i="5" s="1"/>
  <c r="HD165" i="4"/>
  <c r="HD165" i="5" s="1"/>
  <c r="HD164" i="4"/>
  <c r="HD164" i="5" s="1"/>
  <c r="HD163" i="4"/>
  <c r="HD163" i="5" s="1"/>
  <c r="HD162" i="4"/>
  <c r="HD162" i="5" s="1"/>
  <c r="HD161" i="4"/>
  <c r="HD161" i="5" s="1"/>
  <c r="HD160" i="4"/>
  <c r="HD160" i="5" s="1"/>
  <c r="HD159" i="4"/>
  <c r="HD159" i="5" s="1"/>
  <c r="HD158" i="4"/>
  <c r="HD158" i="5" s="1"/>
  <c r="HD154" i="4"/>
  <c r="HD154" i="5" s="1"/>
  <c r="HD129" i="4"/>
  <c r="HD129" i="5" s="1"/>
  <c r="HD128" i="4"/>
  <c r="HD128" i="5" s="1"/>
  <c r="HD127" i="4"/>
  <c r="HD127" i="5" s="1"/>
  <c r="HD126" i="4"/>
  <c r="HD126" i="5" s="1"/>
  <c r="HD125" i="4"/>
  <c r="HD125" i="5" s="1"/>
  <c r="HD124" i="4"/>
  <c r="HD124" i="5" s="1"/>
  <c r="HD123" i="4"/>
  <c r="HD123" i="5" s="1"/>
  <c r="HD122" i="4"/>
  <c r="HD122" i="5" s="1"/>
  <c r="HD121" i="4"/>
  <c r="HD121" i="5" s="1"/>
  <c r="HD120" i="4"/>
  <c r="HD120" i="5" s="1"/>
  <c r="HD119" i="4"/>
  <c r="HD119" i="5" s="1"/>
  <c r="HD118" i="4"/>
  <c r="HD118" i="5" s="1"/>
  <c r="HD117" i="4"/>
  <c r="HD117" i="5" s="1"/>
  <c r="HD116" i="4"/>
  <c r="HD116" i="5" s="1"/>
  <c r="HD115" i="4"/>
  <c r="HD115" i="5" s="1"/>
  <c r="HD114" i="4"/>
  <c r="HD114" i="5" s="1"/>
  <c r="HD113" i="4"/>
  <c r="HD113" i="5" s="1"/>
  <c r="HD112" i="4"/>
  <c r="HD112" i="5" s="1"/>
  <c r="HD111" i="4"/>
  <c r="HD111" i="5" s="1"/>
  <c r="HD110" i="4"/>
  <c r="HD110" i="5" s="1"/>
  <c r="HD109" i="4"/>
  <c r="HD109" i="5" s="1"/>
  <c r="HD108" i="4"/>
  <c r="HD108" i="5" s="1"/>
  <c r="HD107" i="4"/>
  <c r="HD107" i="5" s="1"/>
  <c r="HD106" i="4"/>
  <c r="HD106" i="5" s="1"/>
  <c r="HD105" i="4"/>
  <c r="HD105" i="5" s="1"/>
  <c r="HD104" i="4"/>
  <c r="HD104" i="5" s="1"/>
  <c r="HD103" i="4"/>
  <c r="HD103" i="5" s="1"/>
  <c r="HD102" i="4"/>
  <c r="HD102" i="5" s="1"/>
  <c r="HD101" i="4"/>
  <c r="HD101" i="5" s="1"/>
  <c r="HD100" i="4"/>
  <c r="HD100" i="5" s="1"/>
  <c r="HD99" i="4"/>
  <c r="HD99" i="5" s="1"/>
  <c r="HD98" i="4"/>
  <c r="HD98" i="5" s="1"/>
  <c r="HD97" i="4"/>
  <c r="HD97" i="5" s="1"/>
  <c r="HD96" i="4"/>
  <c r="HD96" i="5" s="1"/>
  <c r="HD95" i="4"/>
  <c r="HD95" i="5" s="1"/>
  <c r="HD94" i="4"/>
  <c r="HD94" i="5" s="1"/>
  <c r="HD93" i="4"/>
  <c r="HD93" i="5" s="1"/>
  <c r="HD92" i="4"/>
  <c r="HD92" i="5" s="1"/>
  <c r="HD91" i="4"/>
  <c r="HD91" i="5" s="1"/>
  <c r="HD90" i="4"/>
  <c r="HD90" i="5" s="1"/>
  <c r="HD89" i="4"/>
  <c r="HD89" i="5" s="1"/>
  <c r="HD88" i="4"/>
  <c r="HD88" i="5" s="1"/>
  <c r="HD87" i="4"/>
  <c r="HD87" i="5" s="1"/>
  <c r="HD86" i="4"/>
  <c r="HD86" i="5" s="1"/>
  <c r="HD85" i="4"/>
  <c r="HD85" i="5" s="1"/>
  <c r="HD84" i="4"/>
  <c r="HD84" i="5" s="1"/>
  <c r="HD83" i="4"/>
  <c r="HD83" i="5" s="1"/>
  <c r="HD82" i="4"/>
  <c r="HD82" i="5" s="1"/>
  <c r="HD81" i="4"/>
  <c r="HD81" i="5" s="1"/>
  <c r="HD80" i="4"/>
  <c r="HD80" i="5" s="1"/>
  <c r="HD79" i="4"/>
  <c r="HD79" i="5" s="1"/>
  <c r="HD78" i="4"/>
  <c r="HD78" i="5" s="1"/>
  <c r="HD77" i="4"/>
  <c r="HD77" i="5" s="1"/>
  <c r="HD76" i="4"/>
  <c r="HD76" i="5" s="1"/>
  <c r="HD75" i="4"/>
  <c r="HD75" i="5" s="1"/>
  <c r="HD74" i="4"/>
  <c r="HD74" i="5" s="1"/>
  <c r="HD73" i="4"/>
  <c r="HD73" i="5" s="1"/>
  <c r="HD72" i="4"/>
  <c r="HD72" i="5" s="1"/>
  <c r="HD71" i="4"/>
  <c r="HD71" i="5" s="1"/>
  <c r="HD70" i="4"/>
  <c r="HD70" i="5" s="1"/>
  <c r="HD69" i="4"/>
  <c r="HD69" i="5" s="1"/>
  <c r="HD68" i="4"/>
  <c r="HD68" i="5" s="1"/>
  <c r="HD67" i="4"/>
  <c r="HD67" i="5" s="1"/>
  <c r="HD66" i="4"/>
  <c r="HD66" i="5" s="1"/>
  <c r="HD65" i="4"/>
  <c r="HD65" i="5" s="1"/>
  <c r="HD64" i="4"/>
  <c r="HD64" i="5" s="1"/>
  <c r="HD63" i="4"/>
  <c r="HD63" i="5" s="1"/>
  <c r="HD62" i="4"/>
  <c r="HD62" i="5" s="1"/>
  <c r="HD61" i="4"/>
  <c r="HD61" i="5" s="1"/>
  <c r="HD60" i="4"/>
  <c r="HD60" i="5" s="1"/>
  <c r="HD59" i="4"/>
  <c r="HD59" i="5" s="1"/>
  <c r="HD58" i="4"/>
  <c r="HD58" i="5" s="1"/>
  <c r="HD57" i="4"/>
  <c r="HD57" i="5" s="1"/>
  <c r="HD56" i="4"/>
  <c r="HD56" i="5" s="1"/>
  <c r="HD55" i="4"/>
  <c r="HD55" i="5" s="1"/>
  <c r="HD54" i="4"/>
  <c r="HD54" i="5" s="1"/>
  <c r="HD53" i="4"/>
  <c r="HD53" i="5" s="1"/>
  <c r="HD52" i="4"/>
  <c r="HD52" i="5" s="1"/>
  <c r="HD51" i="4"/>
  <c r="HD51" i="5" s="1"/>
  <c r="HD50" i="4"/>
  <c r="HD50" i="5" s="1"/>
  <c r="HD49" i="4"/>
  <c r="HD49" i="5" s="1"/>
  <c r="HD48" i="4"/>
  <c r="HD48" i="5" s="1"/>
  <c r="HD47" i="4"/>
  <c r="HD47" i="5" s="1"/>
  <c r="HD46" i="4"/>
  <c r="HD46" i="5" s="1"/>
  <c r="HD45" i="4"/>
  <c r="HD45" i="5" s="1"/>
  <c r="HD44" i="4"/>
  <c r="HD44" i="5" s="1"/>
  <c r="HD43" i="4"/>
  <c r="HD43" i="5" s="1"/>
  <c r="HD42" i="4"/>
  <c r="HD42" i="5" s="1"/>
  <c r="HD41" i="4"/>
  <c r="HD41" i="5" s="1"/>
  <c r="HD40" i="4"/>
  <c r="HD40" i="5" s="1"/>
  <c r="HD39" i="4"/>
  <c r="HD39" i="5" s="1"/>
  <c r="HD38" i="4"/>
  <c r="HD38" i="5" s="1"/>
  <c r="HD37" i="4"/>
  <c r="HD37" i="5" s="1"/>
  <c r="HD36" i="4"/>
  <c r="HD36" i="5" s="1"/>
  <c r="HD35" i="4"/>
  <c r="HD35" i="5" s="1"/>
  <c r="HD34" i="4"/>
  <c r="HD34" i="5" s="1"/>
  <c r="HD33" i="4"/>
  <c r="HD33" i="5" s="1"/>
  <c r="HD32" i="4"/>
  <c r="HD32" i="5" s="1"/>
  <c r="HD31" i="4"/>
  <c r="HD31" i="5" s="1"/>
  <c r="HD30" i="4"/>
  <c r="HD30" i="5" s="1"/>
  <c r="HD29" i="4"/>
  <c r="HD29" i="5" s="1"/>
  <c r="HD28" i="4"/>
  <c r="HD28" i="5" s="1"/>
  <c r="HD27" i="4"/>
  <c r="HD27" i="5" s="1"/>
  <c r="HD26" i="4"/>
  <c r="HD26" i="5" s="1"/>
  <c r="HD25" i="4"/>
  <c r="HD25" i="5" s="1"/>
  <c r="HD24" i="4"/>
  <c r="HD24" i="5" s="1"/>
  <c r="HD23" i="4"/>
  <c r="HD23" i="5" s="1"/>
  <c r="HD22" i="4"/>
  <c r="HD22" i="5" s="1"/>
  <c r="HD21" i="4"/>
  <c r="HD21" i="5" s="1"/>
  <c r="HD20" i="4"/>
  <c r="HD20" i="5" s="1"/>
  <c r="HD19" i="4"/>
  <c r="HD19" i="5" s="1"/>
  <c r="HD18" i="4"/>
  <c r="HD18" i="5" s="1"/>
  <c r="HD17" i="4"/>
  <c r="HD17" i="5" s="1"/>
  <c r="HD16" i="4"/>
  <c r="HD16" i="5" s="1"/>
  <c r="HD15" i="4"/>
  <c r="HD15" i="5" s="1"/>
  <c r="HD14" i="4"/>
  <c r="HD14" i="5" s="1"/>
  <c r="HD13" i="4"/>
  <c r="HD13" i="5" s="1"/>
  <c r="HD12" i="4"/>
  <c r="HD12" i="5" s="1"/>
  <c r="HF22" i="7" l="1"/>
  <c r="HF21" i="7"/>
  <c r="HF20" i="7"/>
  <c r="HF19" i="7"/>
  <c r="HF18" i="7"/>
  <c r="HF17" i="7"/>
  <c r="HF16" i="7"/>
  <c r="HF15" i="7"/>
  <c r="HF14" i="7"/>
  <c r="HF13" i="7"/>
  <c r="HH11" i="5"/>
  <c r="HG10" i="5"/>
  <c r="HE266" i="4"/>
  <c r="HE265" i="4"/>
  <c r="HE265" i="5" s="1"/>
  <c r="HE264" i="4"/>
  <c r="HE264" i="5" s="1"/>
  <c r="HE263" i="4"/>
  <c r="HE263" i="5" s="1"/>
  <c r="HE262" i="4"/>
  <c r="HE262" i="5" s="1"/>
  <c r="HE261" i="4"/>
  <c r="HE261" i="5" s="1"/>
  <c r="HE260" i="4"/>
  <c r="HE260" i="5" s="1"/>
  <c r="HE259" i="4"/>
  <c r="HE259" i="5" s="1"/>
  <c r="HE258" i="4"/>
  <c r="HE258" i="5" s="1"/>
  <c r="HE257" i="4"/>
  <c r="HE257" i="5" s="1"/>
  <c r="HE256" i="4"/>
  <c r="HE256" i="5" s="1"/>
  <c r="HE255" i="4"/>
  <c r="HE255" i="5" s="1"/>
  <c r="HE254" i="4"/>
  <c r="HE254" i="5" s="1"/>
  <c r="HE253" i="4"/>
  <c r="HE253" i="5" s="1"/>
  <c r="HE252" i="4"/>
  <c r="HE252" i="5" s="1"/>
  <c r="HE251" i="4"/>
  <c r="HE251" i="5" s="1"/>
  <c r="HE250" i="4"/>
  <c r="HE250" i="5" s="1"/>
  <c r="HE249" i="4"/>
  <c r="HE249" i="5" s="1"/>
  <c r="HE248" i="4"/>
  <c r="HE248" i="5" s="1"/>
  <c r="HE247" i="4"/>
  <c r="HE247" i="5" s="1"/>
  <c r="HE246" i="4"/>
  <c r="HE246" i="5" s="1"/>
  <c r="HE245" i="4"/>
  <c r="HE245" i="5" s="1"/>
  <c r="HE244" i="4"/>
  <c r="HE244" i="5" s="1"/>
  <c r="HE243" i="4"/>
  <c r="HE243" i="5" s="1"/>
  <c r="HE242" i="4"/>
  <c r="HE242" i="5" s="1"/>
  <c r="HE241" i="4"/>
  <c r="HE241" i="5" s="1"/>
  <c r="HE240" i="4"/>
  <c r="HE240" i="5" s="1"/>
  <c r="HE239" i="4"/>
  <c r="HE239" i="5" s="1"/>
  <c r="HE238" i="4"/>
  <c r="HE238" i="5" s="1"/>
  <c r="HE237" i="4"/>
  <c r="HE237" i="5" s="1"/>
  <c r="HE236" i="4"/>
  <c r="HE236" i="5" s="1"/>
  <c r="HE235" i="4"/>
  <c r="HE235" i="5" s="1"/>
  <c r="HE234" i="4"/>
  <c r="HE234" i="5" s="1"/>
  <c r="HE233" i="4"/>
  <c r="HE233" i="5" s="1"/>
  <c r="HE232" i="4"/>
  <c r="HE232" i="5" s="1"/>
  <c r="HE231" i="4"/>
  <c r="HE231" i="5" s="1"/>
  <c r="HE230" i="4"/>
  <c r="HE230" i="5" s="1"/>
  <c r="HE229" i="4"/>
  <c r="HE229" i="5" s="1"/>
  <c r="HE228" i="4"/>
  <c r="HE228" i="5" s="1"/>
  <c r="HE227" i="4"/>
  <c r="HE227" i="5" s="1"/>
  <c r="HE226" i="4"/>
  <c r="HE226" i="5" s="1"/>
  <c r="HE225" i="4"/>
  <c r="HE225" i="5" s="1"/>
  <c r="HE224" i="4"/>
  <c r="HE224" i="5" s="1"/>
  <c r="HE223" i="4"/>
  <c r="HE223" i="5" s="1"/>
  <c r="HE222" i="4"/>
  <c r="HE222" i="5" s="1"/>
  <c r="HE221" i="4"/>
  <c r="HE221" i="5" s="1"/>
  <c r="HE220" i="4"/>
  <c r="HE220" i="5" s="1"/>
  <c r="HE219" i="4"/>
  <c r="HE219" i="5" s="1"/>
  <c r="HE218" i="4"/>
  <c r="HE218" i="5" s="1"/>
  <c r="HE217" i="4"/>
  <c r="HE217" i="5" s="1"/>
  <c r="HE216" i="4"/>
  <c r="HE216" i="5" s="1"/>
  <c r="HE215" i="4"/>
  <c r="HE215" i="5" s="1"/>
  <c r="HE214" i="4"/>
  <c r="HE214" i="5" s="1"/>
  <c r="HE213" i="4"/>
  <c r="HE213" i="5" s="1"/>
  <c r="HE212" i="4"/>
  <c r="HE212" i="5" s="1"/>
  <c r="HE211" i="4"/>
  <c r="HE211" i="5" s="1"/>
  <c r="HE210" i="4"/>
  <c r="HE210" i="5" s="1"/>
  <c r="HE209" i="4"/>
  <c r="HE209" i="5" s="1"/>
  <c r="HE208" i="4"/>
  <c r="HE208" i="5" s="1"/>
  <c r="HE207" i="4"/>
  <c r="HE207" i="5" s="1"/>
  <c r="HE206" i="4"/>
  <c r="HE206" i="5" s="1"/>
  <c r="HE205" i="4"/>
  <c r="HE205" i="5" s="1"/>
  <c r="HE204" i="4"/>
  <c r="HE204" i="5" s="1"/>
  <c r="HE203" i="4"/>
  <c r="HE203" i="5" s="1"/>
  <c r="HE202" i="4"/>
  <c r="HE202" i="5" s="1"/>
  <c r="HE201" i="4"/>
  <c r="HE201" i="5" s="1"/>
  <c r="HE200" i="4"/>
  <c r="HE200" i="5" s="1"/>
  <c r="HE199" i="4"/>
  <c r="HE199" i="5" s="1"/>
  <c r="HE198" i="4"/>
  <c r="HE198" i="5" s="1"/>
  <c r="HE197" i="4"/>
  <c r="HE197" i="5" s="1"/>
  <c r="HE196" i="4"/>
  <c r="HE196" i="5" s="1"/>
  <c r="HE195" i="4"/>
  <c r="HE195" i="5" s="1"/>
  <c r="HE194" i="4"/>
  <c r="HE194" i="5" s="1"/>
  <c r="HE193" i="4"/>
  <c r="HE193" i="5" s="1"/>
  <c r="HE192" i="4"/>
  <c r="HE192" i="5" s="1"/>
  <c r="HE191" i="4"/>
  <c r="HE191" i="5" s="1"/>
  <c r="HE190" i="4"/>
  <c r="HE190" i="5" s="1"/>
  <c r="HE189" i="4"/>
  <c r="HE189" i="5" s="1"/>
  <c r="HE188" i="4"/>
  <c r="HE188" i="5" s="1"/>
  <c r="HE187" i="4"/>
  <c r="HE187" i="5" s="1"/>
  <c r="HE186" i="4"/>
  <c r="HE186" i="5" s="1"/>
  <c r="HE185" i="4"/>
  <c r="HE185" i="5" s="1"/>
  <c r="HE184" i="4"/>
  <c r="HE184" i="5" s="1"/>
  <c r="HE183" i="4"/>
  <c r="HE183" i="5" s="1"/>
  <c r="HE182" i="4"/>
  <c r="HE182" i="5" s="1"/>
  <c r="HE181" i="4"/>
  <c r="HE181" i="5" s="1"/>
  <c r="HE180" i="4"/>
  <c r="HE180" i="5" s="1"/>
  <c r="HE179" i="4"/>
  <c r="HE179" i="5" s="1"/>
  <c r="HE178" i="4"/>
  <c r="HE178" i="5" s="1"/>
  <c r="HE177" i="4"/>
  <c r="HE177" i="5" s="1"/>
  <c r="HE176" i="4"/>
  <c r="HE176" i="5" s="1"/>
  <c r="HE175" i="4"/>
  <c r="HE175" i="5" s="1"/>
  <c r="HE174" i="4"/>
  <c r="HE174" i="5" s="1"/>
  <c r="HE173" i="4"/>
  <c r="HE173" i="5" s="1"/>
  <c r="HE172" i="4"/>
  <c r="HE172" i="5" s="1"/>
  <c r="HE171" i="4"/>
  <c r="HE171" i="5" s="1"/>
  <c r="HE170" i="4"/>
  <c r="HE170" i="5" s="1"/>
  <c r="HE169" i="4"/>
  <c r="HE169" i="5" s="1"/>
  <c r="HE168" i="4"/>
  <c r="HE168" i="5" s="1"/>
  <c r="HE167" i="4"/>
  <c r="HE167" i="5" s="1"/>
  <c r="HE166" i="4"/>
  <c r="HE166" i="5" s="1"/>
  <c r="HE165" i="4"/>
  <c r="HE165" i="5" s="1"/>
  <c r="HE164" i="4"/>
  <c r="HE164" i="5" s="1"/>
  <c r="HE163" i="4"/>
  <c r="HE163" i="5" s="1"/>
  <c r="HE162" i="4"/>
  <c r="HE162" i="5" s="1"/>
  <c r="HE161" i="4"/>
  <c r="HE161" i="5" s="1"/>
  <c r="HE160" i="4"/>
  <c r="HE160" i="5" s="1"/>
  <c r="HE157" i="4"/>
  <c r="HE157" i="5" s="1"/>
  <c r="HE156" i="4"/>
  <c r="HE156" i="5" s="1"/>
  <c r="HE155" i="4"/>
  <c r="HE155" i="5" s="1"/>
  <c r="HE153" i="4"/>
  <c r="HE153" i="5" s="1"/>
  <c r="HE152" i="4"/>
  <c r="HE152" i="5" s="1"/>
  <c r="HE151" i="4"/>
  <c r="HE151" i="5" s="1"/>
  <c r="HE150" i="4"/>
  <c r="HE150" i="5" s="1"/>
  <c r="HE149" i="4"/>
  <c r="HE149" i="5" s="1"/>
  <c r="HE148" i="4"/>
  <c r="HE148" i="5" s="1"/>
  <c r="HE147" i="4"/>
  <c r="HE147" i="5" s="1"/>
  <c r="HE146" i="4"/>
  <c r="HE146" i="5" s="1"/>
  <c r="HE145" i="4"/>
  <c r="HE145" i="5" s="1"/>
  <c r="HE144" i="4"/>
  <c r="HE144" i="5" s="1"/>
  <c r="HE143" i="4"/>
  <c r="HE143" i="5" s="1"/>
  <c r="HE142" i="4"/>
  <c r="HE142" i="5" s="1"/>
  <c r="HE141" i="4"/>
  <c r="HE141" i="5" s="1"/>
  <c r="HE140" i="4"/>
  <c r="HE140" i="5" s="1"/>
  <c r="HE139" i="4"/>
  <c r="HE139" i="5" s="1"/>
  <c r="HE138" i="4"/>
  <c r="HE138" i="5" s="1"/>
  <c r="HE137" i="4"/>
  <c r="HE137" i="5" s="1"/>
  <c r="HE136" i="4"/>
  <c r="HE136" i="5" s="1"/>
  <c r="HE135" i="4"/>
  <c r="HE135" i="5" s="1"/>
  <c r="HE134" i="4"/>
  <c r="HE134" i="5" s="1"/>
  <c r="HE133" i="4"/>
  <c r="HE133" i="5" s="1"/>
  <c r="HE132" i="4"/>
  <c r="HE132" i="5" s="1"/>
  <c r="HE131" i="4"/>
  <c r="HE131" i="5" s="1"/>
  <c r="HE130" i="4"/>
  <c r="HE130" i="5" s="1"/>
  <c r="HE129" i="4"/>
  <c r="HE129" i="5" s="1"/>
  <c r="HE159" i="4"/>
  <c r="HE159" i="5" s="1"/>
  <c r="HE154" i="4"/>
  <c r="HE154" i="5" s="1"/>
  <c r="HE158" i="4"/>
  <c r="HE158" i="5" s="1"/>
  <c r="HE123" i="4"/>
  <c r="HE123" i="5" s="1"/>
  <c r="HE122" i="4"/>
  <c r="HE122" i="5" s="1"/>
  <c r="HE121" i="4"/>
  <c r="HE121" i="5" s="1"/>
  <c r="HE120" i="4"/>
  <c r="HE120" i="5" s="1"/>
  <c r="HE119" i="4"/>
  <c r="HE119" i="5" s="1"/>
  <c r="HE118" i="4"/>
  <c r="HE118" i="5" s="1"/>
  <c r="HE117" i="4"/>
  <c r="HE117" i="5" s="1"/>
  <c r="HE116" i="4"/>
  <c r="HE116" i="5" s="1"/>
  <c r="HE115" i="4"/>
  <c r="HE115" i="5" s="1"/>
  <c r="HE114" i="4"/>
  <c r="HE114" i="5" s="1"/>
  <c r="HE113" i="4"/>
  <c r="HE113" i="5" s="1"/>
  <c r="HE112" i="4"/>
  <c r="HE112" i="5" s="1"/>
  <c r="HE111" i="4"/>
  <c r="HE111" i="5" s="1"/>
  <c r="HE110" i="4"/>
  <c r="HE110" i="5" s="1"/>
  <c r="HE109" i="4"/>
  <c r="HE109" i="5" s="1"/>
  <c r="HE108" i="4"/>
  <c r="HE108" i="5" s="1"/>
  <c r="HE107" i="4"/>
  <c r="HE107" i="5" s="1"/>
  <c r="HE106" i="4"/>
  <c r="HE106" i="5" s="1"/>
  <c r="HE105" i="4"/>
  <c r="HE105" i="5" s="1"/>
  <c r="HE104" i="4"/>
  <c r="HE104" i="5" s="1"/>
  <c r="HE103" i="4"/>
  <c r="HE103" i="5" s="1"/>
  <c r="HE102" i="4"/>
  <c r="HE102" i="5" s="1"/>
  <c r="HE101" i="4"/>
  <c r="HE101" i="5" s="1"/>
  <c r="HE100" i="4"/>
  <c r="HE100" i="5" s="1"/>
  <c r="HE99" i="4"/>
  <c r="HE99" i="5" s="1"/>
  <c r="HE98" i="4"/>
  <c r="HE98" i="5" s="1"/>
  <c r="HE97" i="4"/>
  <c r="HE97" i="5" s="1"/>
  <c r="HE96" i="4"/>
  <c r="HE96" i="5" s="1"/>
  <c r="HE95" i="4"/>
  <c r="HE95" i="5" s="1"/>
  <c r="HE94" i="4"/>
  <c r="HE94" i="5" s="1"/>
  <c r="HE93" i="4"/>
  <c r="HE93" i="5" s="1"/>
  <c r="HE92" i="4"/>
  <c r="HE92" i="5" s="1"/>
  <c r="HE91" i="4"/>
  <c r="HE91" i="5" s="1"/>
  <c r="HE90" i="4"/>
  <c r="HE90" i="5" s="1"/>
  <c r="HE89" i="4"/>
  <c r="HE89" i="5" s="1"/>
  <c r="HE88" i="4"/>
  <c r="HE88" i="5" s="1"/>
  <c r="HE87" i="4"/>
  <c r="HE87" i="5" s="1"/>
  <c r="HE86" i="4"/>
  <c r="HE86" i="5" s="1"/>
  <c r="HE85" i="4"/>
  <c r="HE85" i="5" s="1"/>
  <c r="HE84" i="4"/>
  <c r="HE84" i="5" s="1"/>
  <c r="HE83" i="4"/>
  <c r="HE83" i="5" s="1"/>
  <c r="HE82" i="4"/>
  <c r="HE82" i="5" s="1"/>
  <c r="HE81" i="4"/>
  <c r="HE81" i="5" s="1"/>
  <c r="HE80" i="4"/>
  <c r="HE80" i="5" s="1"/>
  <c r="HE79" i="4"/>
  <c r="HE79" i="5" s="1"/>
  <c r="HE78" i="4"/>
  <c r="HE78" i="5" s="1"/>
  <c r="HE77" i="4"/>
  <c r="HE77" i="5" s="1"/>
  <c r="HE76" i="4"/>
  <c r="HE76" i="5" s="1"/>
  <c r="HE75" i="4"/>
  <c r="HE75" i="5" s="1"/>
  <c r="HE74" i="4"/>
  <c r="HE74" i="5" s="1"/>
  <c r="HE73" i="4"/>
  <c r="HE73" i="5" s="1"/>
  <c r="HE72" i="4"/>
  <c r="HE72" i="5" s="1"/>
  <c r="HE71" i="4"/>
  <c r="HE71" i="5" s="1"/>
  <c r="HE70" i="4"/>
  <c r="HE70" i="5" s="1"/>
  <c r="HE69" i="4"/>
  <c r="HE69" i="5" s="1"/>
  <c r="HE68" i="4"/>
  <c r="HE68" i="5" s="1"/>
  <c r="HE67" i="4"/>
  <c r="HE67" i="5" s="1"/>
  <c r="HE66" i="4"/>
  <c r="HE66" i="5" s="1"/>
  <c r="HE65" i="4"/>
  <c r="HE65" i="5" s="1"/>
  <c r="HE64" i="4"/>
  <c r="HE64" i="5" s="1"/>
  <c r="HE63" i="4"/>
  <c r="HE63" i="5" s="1"/>
  <c r="HE62" i="4"/>
  <c r="HE62" i="5" s="1"/>
  <c r="HE61" i="4"/>
  <c r="HE61" i="5" s="1"/>
  <c r="HE60" i="4"/>
  <c r="HE60" i="5" s="1"/>
  <c r="HE59" i="4"/>
  <c r="HE59" i="5" s="1"/>
  <c r="HE58" i="4"/>
  <c r="HE58" i="5" s="1"/>
  <c r="HE57" i="4"/>
  <c r="HE57" i="5" s="1"/>
  <c r="HE56" i="4"/>
  <c r="HE56" i="5" s="1"/>
  <c r="HE55" i="4"/>
  <c r="HE55" i="5" s="1"/>
  <c r="HE54" i="4"/>
  <c r="HE54" i="5" s="1"/>
  <c r="HE53" i="4"/>
  <c r="HE53" i="5" s="1"/>
  <c r="HE52" i="4"/>
  <c r="HE52" i="5" s="1"/>
  <c r="HE51" i="4"/>
  <c r="HE51" i="5" s="1"/>
  <c r="HE50" i="4"/>
  <c r="HE50" i="5" s="1"/>
  <c r="HE49" i="4"/>
  <c r="HE49" i="5" s="1"/>
  <c r="HE48" i="4"/>
  <c r="HE48" i="5" s="1"/>
  <c r="HE47" i="4"/>
  <c r="HE47" i="5" s="1"/>
  <c r="HE46" i="4"/>
  <c r="HE46" i="5" s="1"/>
  <c r="HE45" i="4"/>
  <c r="HE45" i="5" s="1"/>
  <c r="HE44" i="4"/>
  <c r="HE44" i="5" s="1"/>
  <c r="HE43" i="4"/>
  <c r="HE43" i="5" s="1"/>
  <c r="HE42" i="4"/>
  <c r="HE42" i="5" s="1"/>
  <c r="HE41" i="4"/>
  <c r="HE41" i="5" s="1"/>
  <c r="HE40" i="4"/>
  <c r="HE40" i="5" s="1"/>
  <c r="HE39" i="4"/>
  <c r="HE39" i="5" s="1"/>
  <c r="HE38" i="4"/>
  <c r="HE38" i="5" s="1"/>
  <c r="HE37" i="4"/>
  <c r="HE37" i="5" s="1"/>
  <c r="HE36" i="4"/>
  <c r="HE36" i="5" s="1"/>
  <c r="HE35" i="4"/>
  <c r="HE35" i="5" s="1"/>
  <c r="HE34" i="4"/>
  <c r="HE34" i="5" s="1"/>
  <c r="HE33" i="4"/>
  <c r="HE33" i="5" s="1"/>
  <c r="HE32" i="4"/>
  <c r="HE32" i="5" s="1"/>
  <c r="HE31" i="4"/>
  <c r="HE31" i="5" s="1"/>
  <c r="HE30" i="4"/>
  <c r="HE30" i="5" s="1"/>
  <c r="HE29" i="4"/>
  <c r="HE29" i="5" s="1"/>
  <c r="HE28" i="4"/>
  <c r="HE28" i="5" s="1"/>
  <c r="HE27" i="4"/>
  <c r="HE27" i="5" s="1"/>
  <c r="HE26" i="4"/>
  <c r="HE26" i="5" s="1"/>
  <c r="HE25" i="4"/>
  <c r="HE25" i="5" s="1"/>
  <c r="HE24" i="4"/>
  <c r="HE24" i="5" s="1"/>
  <c r="HE23" i="4"/>
  <c r="HE23" i="5" s="1"/>
  <c r="HE22" i="4"/>
  <c r="HE22" i="5" s="1"/>
  <c r="HE21" i="4"/>
  <c r="HE21" i="5" s="1"/>
  <c r="HE20" i="4"/>
  <c r="HE20" i="5" s="1"/>
  <c r="HE19" i="4"/>
  <c r="HE19" i="5" s="1"/>
  <c r="HE18" i="4"/>
  <c r="HE18" i="5" s="1"/>
  <c r="HE17" i="4"/>
  <c r="HE17" i="5" s="1"/>
  <c r="HE16" i="4"/>
  <c r="HE16" i="5" s="1"/>
  <c r="HE15" i="4"/>
  <c r="HE15" i="5" s="1"/>
  <c r="HE14" i="4"/>
  <c r="HE14" i="5" s="1"/>
  <c r="HE13" i="4"/>
  <c r="HE13" i="5" s="1"/>
  <c r="HE12" i="4"/>
  <c r="HE12" i="5" s="1"/>
  <c r="HE128" i="4"/>
  <c r="HE128" i="5" s="1"/>
  <c r="HE127" i="4"/>
  <c r="HE127" i="5" s="1"/>
  <c r="HE126" i="4"/>
  <c r="HE126" i="5" s="1"/>
  <c r="HE125" i="4"/>
  <c r="HE125" i="5" s="1"/>
  <c r="HE124" i="4"/>
  <c r="HE124" i="5" s="1"/>
  <c r="HF10" i="4"/>
  <c r="HG11" i="4"/>
  <c r="HG22" i="7" l="1"/>
  <c r="HG21" i="7"/>
  <c r="HG20" i="7"/>
  <c r="HG19" i="7"/>
  <c r="HG18" i="7"/>
  <c r="HG17" i="7"/>
  <c r="HG15" i="7"/>
  <c r="HG14" i="7"/>
  <c r="HG13" i="7"/>
  <c r="HG16" i="7"/>
  <c r="HG10" i="4"/>
  <c r="HH11" i="4"/>
  <c r="HF266" i="4"/>
  <c r="HF265" i="4"/>
  <c r="HF265" i="5" s="1"/>
  <c r="HF264" i="4"/>
  <c r="HF264" i="5" s="1"/>
  <c r="HF263" i="4"/>
  <c r="HF263" i="5" s="1"/>
  <c r="HF262" i="4"/>
  <c r="HF262" i="5" s="1"/>
  <c r="HF261" i="4"/>
  <c r="HF261" i="5" s="1"/>
  <c r="HF260" i="4"/>
  <c r="HF260" i="5" s="1"/>
  <c r="HF259" i="4"/>
  <c r="HF259" i="5" s="1"/>
  <c r="HF258" i="4"/>
  <c r="HF258" i="5" s="1"/>
  <c r="HF257" i="4"/>
  <c r="HF257" i="5" s="1"/>
  <c r="HF256" i="4"/>
  <c r="HF256" i="5" s="1"/>
  <c r="HF255" i="4"/>
  <c r="HF255" i="5" s="1"/>
  <c r="HF242" i="4"/>
  <c r="HF242" i="5" s="1"/>
  <c r="HF241" i="4"/>
  <c r="HF241" i="5" s="1"/>
  <c r="HF240" i="4"/>
  <c r="HF240" i="5" s="1"/>
  <c r="HF239" i="4"/>
  <c r="HF239" i="5" s="1"/>
  <c r="HF238" i="4"/>
  <c r="HF238" i="5" s="1"/>
  <c r="HF237" i="4"/>
  <c r="HF237" i="5" s="1"/>
  <c r="HF236" i="4"/>
  <c r="HF236" i="5" s="1"/>
  <c r="HF235" i="4"/>
  <c r="HF235" i="5" s="1"/>
  <c r="HF234" i="4"/>
  <c r="HF234" i="5" s="1"/>
  <c r="HF233" i="4"/>
  <c r="HF233" i="5" s="1"/>
  <c r="HF232" i="4"/>
  <c r="HF232" i="5" s="1"/>
  <c r="HF231" i="4"/>
  <c r="HF231" i="5" s="1"/>
  <c r="HF230" i="4"/>
  <c r="HF230" i="5" s="1"/>
  <c r="HF229" i="4"/>
  <c r="HF229" i="5" s="1"/>
  <c r="HF228" i="4"/>
  <c r="HF228" i="5" s="1"/>
  <c r="HF227" i="4"/>
  <c r="HF227" i="5" s="1"/>
  <c r="HF226" i="4"/>
  <c r="HF226" i="5" s="1"/>
  <c r="HF225" i="4"/>
  <c r="HF225" i="5" s="1"/>
  <c r="HF224" i="4"/>
  <c r="HF224" i="5" s="1"/>
  <c r="HF223" i="4"/>
  <c r="HF223" i="5" s="1"/>
  <c r="HF222" i="4"/>
  <c r="HF222" i="5" s="1"/>
  <c r="HF254" i="4"/>
  <c r="HF254" i="5" s="1"/>
  <c r="HF253" i="4"/>
  <c r="HF253" i="5" s="1"/>
  <c r="HF252" i="4"/>
  <c r="HF252" i="5" s="1"/>
  <c r="HF251" i="4"/>
  <c r="HF251" i="5" s="1"/>
  <c r="HF250" i="4"/>
  <c r="HF250" i="5" s="1"/>
  <c r="HF249" i="4"/>
  <c r="HF249" i="5" s="1"/>
  <c r="HF248" i="4"/>
  <c r="HF248" i="5" s="1"/>
  <c r="HF247" i="4"/>
  <c r="HF247" i="5" s="1"/>
  <c r="HF246" i="4"/>
  <c r="HF246" i="5" s="1"/>
  <c r="HF245" i="4"/>
  <c r="HF245" i="5" s="1"/>
  <c r="HF244" i="4"/>
  <c r="HF244" i="5" s="1"/>
  <c r="HF243" i="4"/>
  <c r="HF243" i="5" s="1"/>
  <c r="HF213" i="4"/>
  <c r="HF213" i="5" s="1"/>
  <c r="HF212" i="4"/>
  <c r="HF212" i="5" s="1"/>
  <c r="HF211" i="4"/>
  <c r="HF211" i="5" s="1"/>
  <c r="HF210" i="4"/>
  <c r="HF210" i="5" s="1"/>
  <c r="HF209" i="4"/>
  <c r="HF209" i="5" s="1"/>
  <c r="HF208" i="4"/>
  <c r="HF208" i="5" s="1"/>
  <c r="HF207" i="4"/>
  <c r="HF207" i="5" s="1"/>
  <c r="HF206" i="4"/>
  <c r="HF206" i="5" s="1"/>
  <c r="HF205" i="4"/>
  <c r="HF205" i="5" s="1"/>
  <c r="HF204" i="4"/>
  <c r="HF204" i="5" s="1"/>
  <c r="HF203" i="4"/>
  <c r="HF203" i="5" s="1"/>
  <c r="HF202" i="4"/>
  <c r="HF202" i="5" s="1"/>
  <c r="HF201" i="4"/>
  <c r="HF201" i="5" s="1"/>
  <c r="HF200" i="4"/>
  <c r="HF200" i="5" s="1"/>
  <c r="HF199" i="4"/>
  <c r="HF199" i="5" s="1"/>
  <c r="HF198" i="4"/>
  <c r="HF198" i="5" s="1"/>
  <c r="HF197" i="4"/>
  <c r="HF197" i="5" s="1"/>
  <c r="HF196" i="4"/>
  <c r="HF196" i="5" s="1"/>
  <c r="HF195" i="4"/>
  <c r="HF195" i="5" s="1"/>
  <c r="HF194" i="4"/>
  <c r="HF194" i="5" s="1"/>
  <c r="HF193" i="4"/>
  <c r="HF193" i="5" s="1"/>
  <c r="HF192" i="4"/>
  <c r="HF192" i="5" s="1"/>
  <c r="HF191" i="4"/>
  <c r="HF191" i="5" s="1"/>
  <c r="HF190" i="4"/>
  <c r="HF190" i="5" s="1"/>
  <c r="HF189" i="4"/>
  <c r="HF189" i="5" s="1"/>
  <c r="HF188" i="4"/>
  <c r="HF188" i="5" s="1"/>
  <c r="HF187" i="4"/>
  <c r="HF187" i="5" s="1"/>
  <c r="HF221" i="4"/>
  <c r="HF221" i="5" s="1"/>
  <c r="HF220" i="4"/>
  <c r="HF220" i="5" s="1"/>
  <c r="HF219" i="4"/>
  <c r="HF219" i="5" s="1"/>
  <c r="HF218" i="4"/>
  <c r="HF218" i="5" s="1"/>
  <c r="HF217" i="4"/>
  <c r="HF217" i="5" s="1"/>
  <c r="HF216" i="4"/>
  <c r="HF216" i="5" s="1"/>
  <c r="HF215" i="4"/>
  <c r="HF215" i="5" s="1"/>
  <c r="HF214" i="4"/>
  <c r="HF214" i="5" s="1"/>
  <c r="HF186" i="4"/>
  <c r="HF186" i="5" s="1"/>
  <c r="HF185" i="4"/>
  <c r="HF185" i="5" s="1"/>
  <c r="HF184" i="4"/>
  <c r="HF184" i="5" s="1"/>
  <c r="HF183" i="4"/>
  <c r="HF183" i="5" s="1"/>
  <c r="HF182" i="4"/>
  <c r="HF182" i="5" s="1"/>
  <c r="HF181" i="4"/>
  <c r="HF181" i="5" s="1"/>
  <c r="HF180" i="4"/>
  <c r="HF180" i="5" s="1"/>
  <c r="HF179" i="4"/>
  <c r="HF179" i="5" s="1"/>
  <c r="HF178" i="4"/>
  <c r="HF178" i="5" s="1"/>
  <c r="HF177" i="4"/>
  <c r="HF177" i="5" s="1"/>
  <c r="HF176" i="4"/>
  <c r="HF176" i="5" s="1"/>
  <c r="HF175" i="4"/>
  <c r="HF175" i="5" s="1"/>
  <c r="HF174" i="4"/>
  <c r="HF174" i="5" s="1"/>
  <c r="HF173" i="4"/>
  <c r="HF173" i="5" s="1"/>
  <c r="HF172" i="4"/>
  <c r="HF172" i="5" s="1"/>
  <c r="HF171" i="4"/>
  <c r="HF171" i="5" s="1"/>
  <c r="HF170" i="4"/>
  <c r="HF170" i="5" s="1"/>
  <c r="HF169" i="4"/>
  <c r="HF169" i="5" s="1"/>
  <c r="HF168" i="4"/>
  <c r="HF168" i="5" s="1"/>
  <c r="HF167" i="4"/>
  <c r="HF167" i="5" s="1"/>
  <c r="HF166" i="4"/>
  <c r="HF166" i="5" s="1"/>
  <c r="HF165" i="4"/>
  <c r="HF165" i="5" s="1"/>
  <c r="HF164" i="4"/>
  <c r="HF164" i="5" s="1"/>
  <c r="HF163" i="4"/>
  <c r="HF163" i="5" s="1"/>
  <c r="HF162" i="4"/>
  <c r="HF162" i="5" s="1"/>
  <c r="HF161" i="4"/>
  <c r="HF161" i="5" s="1"/>
  <c r="HF160" i="4"/>
  <c r="HF160" i="5" s="1"/>
  <c r="HF159" i="4"/>
  <c r="HF159" i="5" s="1"/>
  <c r="HF158" i="4"/>
  <c r="HF158" i="5" s="1"/>
  <c r="HF157" i="4"/>
  <c r="HF157" i="5" s="1"/>
  <c r="HF156" i="4"/>
  <c r="HF156" i="5" s="1"/>
  <c r="HF155" i="4"/>
  <c r="HF155" i="5" s="1"/>
  <c r="HF154" i="4"/>
  <c r="HF154" i="5" s="1"/>
  <c r="HF153" i="4"/>
  <c r="HF153" i="5" s="1"/>
  <c r="HF152" i="4"/>
  <c r="HF152" i="5" s="1"/>
  <c r="HF151" i="4"/>
  <c r="HF151" i="5" s="1"/>
  <c r="HF150" i="4"/>
  <c r="HF150" i="5" s="1"/>
  <c r="HF149" i="4"/>
  <c r="HF149" i="5" s="1"/>
  <c r="HF148" i="4"/>
  <c r="HF148" i="5" s="1"/>
  <c r="HF147" i="4"/>
  <c r="HF147" i="5" s="1"/>
  <c r="HF146" i="4"/>
  <c r="HF146" i="5" s="1"/>
  <c r="HF145" i="4"/>
  <c r="HF145" i="5" s="1"/>
  <c r="HF144" i="4"/>
  <c r="HF144" i="5" s="1"/>
  <c r="HF143" i="4"/>
  <c r="HF143" i="5" s="1"/>
  <c r="HF142" i="4"/>
  <c r="HF142" i="5" s="1"/>
  <c r="HF141" i="4"/>
  <c r="HF141" i="5" s="1"/>
  <c r="HF140" i="4"/>
  <c r="HF140" i="5" s="1"/>
  <c r="HF139" i="4"/>
  <c r="HF139" i="5" s="1"/>
  <c r="HF138" i="4"/>
  <c r="HF138" i="5" s="1"/>
  <c r="HF137" i="4"/>
  <c r="HF137" i="5" s="1"/>
  <c r="HF136" i="4"/>
  <c r="HF136" i="5" s="1"/>
  <c r="HF135" i="4"/>
  <c r="HF135" i="5" s="1"/>
  <c r="HF134" i="4"/>
  <c r="HF134" i="5" s="1"/>
  <c r="HF133" i="4"/>
  <c r="HF133" i="5" s="1"/>
  <c r="HF132" i="4"/>
  <c r="HF132" i="5" s="1"/>
  <c r="HF131" i="4"/>
  <c r="HF131" i="5" s="1"/>
  <c r="HF130" i="4"/>
  <c r="HF130" i="5" s="1"/>
  <c r="HF129" i="4"/>
  <c r="HF129" i="5" s="1"/>
  <c r="HF128" i="4"/>
  <c r="HF128" i="5" s="1"/>
  <c r="HF127" i="4"/>
  <c r="HF127" i="5" s="1"/>
  <c r="HF126" i="4"/>
  <c r="HF126" i="5" s="1"/>
  <c r="HF125" i="4"/>
  <c r="HF125" i="5" s="1"/>
  <c r="HF124" i="4"/>
  <c r="HF124" i="5" s="1"/>
  <c r="HF123" i="4"/>
  <c r="HF123" i="5" s="1"/>
  <c r="HF122" i="4"/>
  <c r="HF122" i="5" s="1"/>
  <c r="HF121" i="4"/>
  <c r="HF121" i="5" s="1"/>
  <c r="HF120" i="4"/>
  <c r="HF120" i="5" s="1"/>
  <c r="HF119" i="4"/>
  <c r="HF119" i="5" s="1"/>
  <c r="HF118" i="4"/>
  <c r="HF118" i="5" s="1"/>
  <c r="HF117" i="4"/>
  <c r="HF117" i="5" s="1"/>
  <c r="HF116" i="4"/>
  <c r="HF116" i="5" s="1"/>
  <c r="HF115" i="4"/>
  <c r="HF115" i="5" s="1"/>
  <c r="HF114" i="4"/>
  <c r="HF114" i="5" s="1"/>
  <c r="HF113" i="4"/>
  <c r="HF113" i="5" s="1"/>
  <c r="HF112" i="4"/>
  <c r="HF112" i="5" s="1"/>
  <c r="HF111" i="4"/>
  <c r="HF111" i="5" s="1"/>
  <c r="HF110" i="4"/>
  <c r="HF110" i="5" s="1"/>
  <c r="HF109" i="4"/>
  <c r="HF109" i="5" s="1"/>
  <c r="HF108" i="4"/>
  <c r="HF108" i="5" s="1"/>
  <c r="HF107" i="4"/>
  <c r="HF107" i="5" s="1"/>
  <c r="HF106" i="4"/>
  <c r="HF106" i="5" s="1"/>
  <c r="HF105" i="4"/>
  <c r="HF105" i="5" s="1"/>
  <c r="HF104" i="4"/>
  <c r="HF104" i="5" s="1"/>
  <c r="HF103" i="4"/>
  <c r="HF103" i="5" s="1"/>
  <c r="HF102" i="4"/>
  <c r="HF102" i="5" s="1"/>
  <c r="HF101" i="4"/>
  <c r="HF101" i="5" s="1"/>
  <c r="HF100" i="4"/>
  <c r="HF100" i="5" s="1"/>
  <c r="HF99" i="4"/>
  <c r="HF99" i="5" s="1"/>
  <c r="HF98" i="4"/>
  <c r="HF98" i="5" s="1"/>
  <c r="HF97" i="4"/>
  <c r="HF97" i="5" s="1"/>
  <c r="HF96" i="4"/>
  <c r="HF96" i="5" s="1"/>
  <c r="HF95" i="4"/>
  <c r="HF95" i="5" s="1"/>
  <c r="HF94" i="4"/>
  <c r="HF94" i="5" s="1"/>
  <c r="HF93" i="4"/>
  <c r="HF93" i="5" s="1"/>
  <c r="HF92" i="4"/>
  <c r="HF92" i="5" s="1"/>
  <c r="HF91" i="4"/>
  <c r="HF91" i="5" s="1"/>
  <c r="HF90" i="4"/>
  <c r="HF90" i="5" s="1"/>
  <c r="HF89" i="4"/>
  <c r="HF89" i="5" s="1"/>
  <c r="HF88" i="4"/>
  <c r="HF88" i="5" s="1"/>
  <c r="HF87" i="4"/>
  <c r="HF87" i="5" s="1"/>
  <c r="HF86" i="4"/>
  <c r="HF86" i="5" s="1"/>
  <c r="HF85" i="4"/>
  <c r="HF85" i="5" s="1"/>
  <c r="HF84" i="4"/>
  <c r="HF84" i="5" s="1"/>
  <c r="HF83" i="4"/>
  <c r="HF83" i="5" s="1"/>
  <c r="HF82" i="4"/>
  <c r="HF82" i="5" s="1"/>
  <c r="HF81" i="4"/>
  <c r="HF81" i="5" s="1"/>
  <c r="HF80" i="4"/>
  <c r="HF80" i="5" s="1"/>
  <c r="HF79" i="4"/>
  <c r="HF79" i="5" s="1"/>
  <c r="HF78" i="4"/>
  <c r="HF78" i="5" s="1"/>
  <c r="HF77" i="4"/>
  <c r="HF77" i="5" s="1"/>
  <c r="HF76" i="4"/>
  <c r="HF76" i="5" s="1"/>
  <c r="HF75" i="4"/>
  <c r="HF75" i="5" s="1"/>
  <c r="HF74" i="4"/>
  <c r="HF74" i="5" s="1"/>
  <c r="HF73" i="4"/>
  <c r="HF73" i="5" s="1"/>
  <c r="HF72" i="4"/>
  <c r="HF72" i="5" s="1"/>
  <c r="HF71" i="4"/>
  <c r="HF71" i="5" s="1"/>
  <c r="HF70" i="4"/>
  <c r="HF70" i="5" s="1"/>
  <c r="HF69" i="4"/>
  <c r="HF69" i="5" s="1"/>
  <c r="HF68" i="4"/>
  <c r="HF68" i="5" s="1"/>
  <c r="HF67" i="4"/>
  <c r="HF67" i="5" s="1"/>
  <c r="HF66" i="4"/>
  <c r="HF66" i="5" s="1"/>
  <c r="HF65" i="4"/>
  <c r="HF65" i="5" s="1"/>
  <c r="HF64" i="4"/>
  <c r="HF64" i="5" s="1"/>
  <c r="HF63" i="4"/>
  <c r="HF63" i="5" s="1"/>
  <c r="HF62" i="4"/>
  <c r="HF62" i="5" s="1"/>
  <c r="HF61" i="4"/>
  <c r="HF61" i="5" s="1"/>
  <c r="HF60" i="4"/>
  <c r="HF60" i="5" s="1"/>
  <c r="HF59" i="4"/>
  <c r="HF59" i="5" s="1"/>
  <c r="HF58" i="4"/>
  <c r="HF58" i="5" s="1"/>
  <c r="HF57" i="4"/>
  <c r="HF57" i="5" s="1"/>
  <c r="HF56" i="4"/>
  <c r="HF56" i="5" s="1"/>
  <c r="HF55" i="4"/>
  <c r="HF55" i="5" s="1"/>
  <c r="HF54" i="4"/>
  <c r="HF54" i="5" s="1"/>
  <c r="HF53" i="4"/>
  <c r="HF53" i="5" s="1"/>
  <c r="HF52" i="4"/>
  <c r="HF52" i="5" s="1"/>
  <c r="HF51" i="4"/>
  <c r="HF51" i="5" s="1"/>
  <c r="HF50" i="4"/>
  <c r="HF50" i="5" s="1"/>
  <c r="HF49" i="4"/>
  <c r="HF49" i="5" s="1"/>
  <c r="HF48" i="4"/>
  <c r="HF48" i="5" s="1"/>
  <c r="HF47" i="4"/>
  <c r="HF47" i="5" s="1"/>
  <c r="HF46" i="4"/>
  <c r="HF46" i="5" s="1"/>
  <c r="HF45" i="4"/>
  <c r="HF45" i="5" s="1"/>
  <c r="HF44" i="4"/>
  <c r="HF44" i="5" s="1"/>
  <c r="HF43" i="4"/>
  <c r="HF43" i="5" s="1"/>
  <c r="HF42" i="4"/>
  <c r="HF42" i="5" s="1"/>
  <c r="HF41" i="4"/>
  <c r="HF41" i="5" s="1"/>
  <c r="HF40" i="4"/>
  <c r="HF40" i="5" s="1"/>
  <c r="HF39" i="4"/>
  <c r="HF39" i="5" s="1"/>
  <c r="HF38" i="4"/>
  <c r="HF38" i="5" s="1"/>
  <c r="HF37" i="4"/>
  <c r="HF37" i="5" s="1"/>
  <c r="HF36" i="4"/>
  <c r="HF36" i="5" s="1"/>
  <c r="HF35" i="4"/>
  <c r="HF35" i="5" s="1"/>
  <c r="HF34" i="4"/>
  <c r="HF34" i="5" s="1"/>
  <c r="HF33" i="4"/>
  <c r="HF33" i="5" s="1"/>
  <c r="HF32" i="4"/>
  <c r="HF32" i="5" s="1"/>
  <c r="HF31" i="4"/>
  <c r="HF31" i="5" s="1"/>
  <c r="HF30" i="4"/>
  <c r="HF30" i="5" s="1"/>
  <c r="HF29" i="4"/>
  <c r="HF29" i="5" s="1"/>
  <c r="HF28" i="4"/>
  <c r="HF28" i="5" s="1"/>
  <c r="HF27" i="4"/>
  <c r="HF27" i="5" s="1"/>
  <c r="HF26" i="4"/>
  <c r="HF26" i="5" s="1"/>
  <c r="HF25" i="4"/>
  <c r="HF25" i="5" s="1"/>
  <c r="HF24" i="4"/>
  <c r="HF24" i="5" s="1"/>
  <c r="HF23" i="4"/>
  <c r="HF23" i="5" s="1"/>
  <c r="HF22" i="4"/>
  <c r="HF22" i="5" s="1"/>
  <c r="HF21" i="4"/>
  <c r="HF21" i="5" s="1"/>
  <c r="HF20" i="4"/>
  <c r="HF20" i="5" s="1"/>
  <c r="HF19" i="4"/>
  <c r="HF19" i="5" s="1"/>
  <c r="HF18" i="4"/>
  <c r="HF18" i="5" s="1"/>
  <c r="HF17" i="4"/>
  <c r="HF17" i="5" s="1"/>
  <c r="HF16" i="4"/>
  <c r="HF16" i="5" s="1"/>
  <c r="HF15" i="4"/>
  <c r="HF15" i="5" s="1"/>
  <c r="HF14" i="4"/>
  <c r="HF14" i="5" s="1"/>
  <c r="HF13" i="4"/>
  <c r="HF13" i="5" s="1"/>
  <c r="HF12" i="4"/>
  <c r="HF12" i="5" s="1"/>
  <c r="HI11" i="5"/>
  <c r="HH10" i="5"/>
  <c r="HH22" i="7" l="1"/>
  <c r="HH21" i="7"/>
  <c r="HH20" i="7"/>
  <c r="HH19" i="7"/>
  <c r="HH18" i="7"/>
  <c r="HH16" i="7"/>
  <c r="HH17" i="7"/>
  <c r="HH15" i="7"/>
  <c r="HH14" i="7"/>
  <c r="HH13" i="7"/>
  <c r="HI10" i="5"/>
  <c r="HJ11" i="5"/>
  <c r="HH10" i="4"/>
  <c r="HI11" i="4"/>
  <c r="HG266" i="4"/>
  <c r="HG265" i="4"/>
  <c r="HG265" i="5" s="1"/>
  <c r="HG264" i="4"/>
  <c r="HG264" i="5" s="1"/>
  <c r="HG263" i="4"/>
  <c r="HG263" i="5" s="1"/>
  <c r="HG242" i="4"/>
  <c r="HG242" i="5" s="1"/>
  <c r="HG241" i="4"/>
  <c r="HG241" i="5" s="1"/>
  <c r="HG240" i="4"/>
  <c r="HG240" i="5" s="1"/>
  <c r="HG239" i="4"/>
  <c r="HG239" i="5" s="1"/>
  <c r="HG238" i="4"/>
  <c r="HG238" i="5" s="1"/>
  <c r="HG237" i="4"/>
  <c r="HG237" i="5" s="1"/>
  <c r="HG236" i="4"/>
  <c r="HG236" i="5" s="1"/>
  <c r="HG235" i="4"/>
  <c r="HG235" i="5" s="1"/>
  <c r="HG234" i="4"/>
  <c r="HG234" i="5" s="1"/>
  <c r="HG233" i="4"/>
  <c r="HG233" i="5" s="1"/>
  <c r="HG232" i="4"/>
  <c r="HG232" i="5" s="1"/>
  <c r="HG231" i="4"/>
  <c r="HG231" i="5" s="1"/>
  <c r="HG230" i="4"/>
  <c r="HG230" i="5" s="1"/>
  <c r="HG229" i="4"/>
  <c r="HG229" i="5" s="1"/>
  <c r="HG228" i="4"/>
  <c r="HG228" i="5" s="1"/>
  <c r="HG227" i="4"/>
  <c r="HG227" i="5" s="1"/>
  <c r="HG226" i="4"/>
  <c r="HG226" i="5" s="1"/>
  <c r="HG225" i="4"/>
  <c r="HG225" i="5" s="1"/>
  <c r="HG224" i="4"/>
  <c r="HG224" i="5" s="1"/>
  <c r="HG223" i="4"/>
  <c r="HG223" i="5" s="1"/>
  <c r="HG222" i="4"/>
  <c r="HG222" i="5" s="1"/>
  <c r="HG221" i="4"/>
  <c r="HG221" i="5" s="1"/>
  <c r="HG220" i="4"/>
  <c r="HG220" i="5" s="1"/>
  <c r="HG219" i="4"/>
  <c r="HG219" i="5" s="1"/>
  <c r="HG218" i="4"/>
  <c r="HG218" i="5" s="1"/>
  <c r="HG217" i="4"/>
  <c r="HG217" i="5" s="1"/>
  <c r="HG262" i="4"/>
  <c r="HG262" i="5" s="1"/>
  <c r="HG261" i="4"/>
  <c r="HG261" i="5" s="1"/>
  <c r="HG260" i="4"/>
  <c r="HG260" i="5" s="1"/>
  <c r="HG259" i="4"/>
  <c r="HG259" i="5" s="1"/>
  <c r="HG258" i="4"/>
  <c r="HG258" i="5" s="1"/>
  <c r="HG257" i="4"/>
  <c r="HG257" i="5" s="1"/>
  <c r="HG256" i="4"/>
  <c r="HG256" i="5" s="1"/>
  <c r="HG255" i="4"/>
  <c r="HG255" i="5" s="1"/>
  <c r="HG254" i="4"/>
  <c r="HG254" i="5" s="1"/>
  <c r="HG253" i="4"/>
  <c r="HG253" i="5" s="1"/>
  <c r="HG252" i="4"/>
  <c r="HG252" i="5" s="1"/>
  <c r="HG251" i="4"/>
  <c r="HG251" i="5" s="1"/>
  <c r="HG250" i="4"/>
  <c r="HG250" i="5" s="1"/>
  <c r="HG249" i="4"/>
  <c r="HG249" i="5" s="1"/>
  <c r="HG248" i="4"/>
  <c r="HG248" i="5" s="1"/>
  <c r="HG247" i="4"/>
  <c r="HG247" i="5" s="1"/>
  <c r="HG246" i="4"/>
  <c r="HG246" i="5" s="1"/>
  <c r="HG245" i="4"/>
  <c r="HG245" i="5" s="1"/>
  <c r="HG244" i="4"/>
  <c r="HG244" i="5" s="1"/>
  <c r="HG243" i="4"/>
  <c r="HG243" i="5" s="1"/>
  <c r="HG213" i="4"/>
  <c r="HG213" i="5" s="1"/>
  <c r="HG212" i="4"/>
  <c r="HG212" i="5" s="1"/>
  <c r="HG211" i="4"/>
  <c r="HG211" i="5" s="1"/>
  <c r="HG210" i="4"/>
  <c r="HG210" i="5" s="1"/>
  <c r="HG209" i="4"/>
  <c r="HG209" i="5" s="1"/>
  <c r="HG208" i="4"/>
  <c r="HG208" i="5" s="1"/>
  <c r="HG207" i="4"/>
  <c r="HG207" i="5" s="1"/>
  <c r="HG206" i="4"/>
  <c r="HG206" i="5" s="1"/>
  <c r="HG205" i="4"/>
  <c r="HG205" i="5" s="1"/>
  <c r="HG204" i="4"/>
  <c r="HG204" i="5" s="1"/>
  <c r="HG203" i="4"/>
  <c r="HG203" i="5" s="1"/>
  <c r="HG202" i="4"/>
  <c r="HG202" i="5" s="1"/>
  <c r="HG201" i="4"/>
  <c r="HG201" i="5" s="1"/>
  <c r="HG200" i="4"/>
  <c r="HG200" i="5" s="1"/>
  <c r="HG199" i="4"/>
  <c r="HG199" i="5" s="1"/>
  <c r="HG198" i="4"/>
  <c r="HG198" i="5" s="1"/>
  <c r="HG197" i="4"/>
  <c r="HG197" i="5" s="1"/>
  <c r="HG196" i="4"/>
  <c r="HG196" i="5" s="1"/>
  <c r="HG195" i="4"/>
  <c r="HG195" i="5" s="1"/>
  <c r="HG194" i="4"/>
  <c r="HG194" i="5" s="1"/>
  <c r="HG193" i="4"/>
  <c r="HG193" i="5" s="1"/>
  <c r="HG192" i="4"/>
  <c r="HG192" i="5" s="1"/>
  <c r="HG191" i="4"/>
  <c r="HG191" i="5" s="1"/>
  <c r="HG190" i="4"/>
  <c r="HG190" i="5" s="1"/>
  <c r="HG189" i="4"/>
  <c r="HG189" i="5" s="1"/>
  <c r="HG188" i="4"/>
  <c r="HG188" i="5" s="1"/>
  <c r="HG187" i="4"/>
  <c r="HG187" i="5" s="1"/>
  <c r="HG216" i="4"/>
  <c r="HG216" i="5" s="1"/>
  <c r="HG215" i="4"/>
  <c r="HG215" i="5" s="1"/>
  <c r="HG214" i="4"/>
  <c r="HG214" i="5" s="1"/>
  <c r="HG186" i="4"/>
  <c r="HG186" i="5" s="1"/>
  <c r="HG185" i="4"/>
  <c r="HG185" i="5" s="1"/>
  <c r="HG184" i="4"/>
  <c r="HG184" i="5" s="1"/>
  <c r="HG183" i="4"/>
  <c r="HG183" i="5" s="1"/>
  <c r="HG182" i="4"/>
  <c r="HG182" i="5" s="1"/>
  <c r="HG181" i="4"/>
  <c r="HG181" i="5" s="1"/>
  <c r="HG180" i="4"/>
  <c r="HG180" i="5" s="1"/>
  <c r="HG179" i="4"/>
  <c r="HG179" i="5" s="1"/>
  <c r="HG178" i="4"/>
  <c r="HG178" i="5" s="1"/>
  <c r="HG177" i="4"/>
  <c r="HG177" i="5" s="1"/>
  <c r="HG176" i="4"/>
  <c r="HG176" i="5" s="1"/>
  <c r="HG175" i="4"/>
  <c r="HG175" i="5" s="1"/>
  <c r="HG174" i="4"/>
  <c r="HG174" i="5" s="1"/>
  <c r="HG173" i="4"/>
  <c r="HG173" i="5" s="1"/>
  <c r="HG172" i="4"/>
  <c r="HG172" i="5" s="1"/>
  <c r="HG171" i="4"/>
  <c r="HG171" i="5" s="1"/>
  <c r="HG170" i="4"/>
  <c r="HG170" i="5" s="1"/>
  <c r="HG169" i="4"/>
  <c r="HG169" i="5" s="1"/>
  <c r="HG168" i="4"/>
  <c r="HG168" i="5" s="1"/>
  <c r="HG167" i="4"/>
  <c r="HG167" i="5" s="1"/>
  <c r="HG166" i="4"/>
  <c r="HG166" i="5" s="1"/>
  <c r="HG165" i="4"/>
  <c r="HG165" i="5" s="1"/>
  <c r="HG164" i="4"/>
  <c r="HG164" i="5" s="1"/>
  <c r="HG163" i="4"/>
  <c r="HG163" i="5" s="1"/>
  <c r="HG162" i="4"/>
  <c r="HG162" i="5" s="1"/>
  <c r="HG161" i="4"/>
  <c r="HG161" i="5" s="1"/>
  <c r="HG160" i="4"/>
  <c r="HG160" i="5" s="1"/>
  <c r="HG159" i="4"/>
  <c r="HG159" i="5" s="1"/>
  <c r="HG158" i="4"/>
  <c r="HG158" i="5" s="1"/>
  <c r="HG157" i="4"/>
  <c r="HG157" i="5" s="1"/>
  <c r="HG156" i="4"/>
  <c r="HG156" i="5" s="1"/>
  <c r="HG155" i="4"/>
  <c r="HG155" i="5" s="1"/>
  <c r="HG153" i="4"/>
  <c r="HG153" i="5" s="1"/>
  <c r="HG152" i="4"/>
  <c r="HG152" i="5" s="1"/>
  <c r="HG151" i="4"/>
  <c r="HG151" i="5" s="1"/>
  <c r="HG150" i="4"/>
  <c r="HG150" i="5" s="1"/>
  <c r="HG149" i="4"/>
  <c r="HG149" i="5" s="1"/>
  <c r="HG148" i="4"/>
  <c r="HG148" i="5" s="1"/>
  <c r="HG147" i="4"/>
  <c r="HG147" i="5" s="1"/>
  <c r="HG146" i="4"/>
  <c r="HG146" i="5" s="1"/>
  <c r="HG145" i="4"/>
  <c r="HG145" i="5" s="1"/>
  <c r="HG144" i="4"/>
  <c r="HG144" i="5" s="1"/>
  <c r="HG143" i="4"/>
  <c r="HG143" i="5" s="1"/>
  <c r="HG142" i="4"/>
  <c r="HG142" i="5" s="1"/>
  <c r="HG141" i="4"/>
  <c r="HG141" i="5" s="1"/>
  <c r="HG140" i="4"/>
  <c r="HG140" i="5" s="1"/>
  <c r="HG139" i="4"/>
  <c r="HG139" i="5" s="1"/>
  <c r="HG138" i="4"/>
  <c r="HG138" i="5" s="1"/>
  <c r="HG137" i="4"/>
  <c r="HG137" i="5" s="1"/>
  <c r="HG136" i="4"/>
  <c r="HG136" i="5" s="1"/>
  <c r="HG135" i="4"/>
  <c r="HG135" i="5" s="1"/>
  <c r="HG134" i="4"/>
  <c r="HG134" i="5" s="1"/>
  <c r="HG133" i="4"/>
  <c r="HG133" i="5" s="1"/>
  <c r="HG132" i="4"/>
  <c r="HG132" i="5" s="1"/>
  <c r="HG131" i="4"/>
  <c r="HG131" i="5" s="1"/>
  <c r="HG130" i="4"/>
  <c r="HG130" i="5" s="1"/>
  <c r="HG129" i="4"/>
  <c r="HG129" i="5" s="1"/>
  <c r="HG154" i="4"/>
  <c r="HG154" i="5" s="1"/>
  <c r="HG123" i="4"/>
  <c r="HG123" i="5" s="1"/>
  <c r="HG122" i="4"/>
  <c r="HG122" i="5" s="1"/>
  <c r="HG121" i="4"/>
  <c r="HG121" i="5" s="1"/>
  <c r="HG120" i="4"/>
  <c r="HG120" i="5" s="1"/>
  <c r="HG119" i="4"/>
  <c r="HG119" i="5" s="1"/>
  <c r="HG118" i="4"/>
  <c r="HG118" i="5" s="1"/>
  <c r="HG117" i="4"/>
  <c r="HG117" i="5" s="1"/>
  <c r="HG116" i="4"/>
  <c r="HG116" i="5" s="1"/>
  <c r="HG115" i="4"/>
  <c r="HG115" i="5" s="1"/>
  <c r="HG114" i="4"/>
  <c r="HG114" i="5" s="1"/>
  <c r="HG113" i="4"/>
  <c r="HG113" i="5" s="1"/>
  <c r="HG112" i="4"/>
  <c r="HG112" i="5" s="1"/>
  <c r="HG111" i="4"/>
  <c r="HG111" i="5" s="1"/>
  <c r="HG110" i="4"/>
  <c r="HG110" i="5" s="1"/>
  <c r="HG109" i="4"/>
  <c r="HG109" i="5" s="1"/>
  <c r="HG108" i="4"/>
  <c r="HG108" i="5" s="1"/>
  <c r="HG107" i="4"/>
  <c r="HG107" i="5" s="1"/>
  <c r="HG106" i="4"/>
  <c r="HG106" i="5" s="1"/>
  <c r="HG105" i="4"/>
  <c r="HG105" i="5" s="1"/>
  <c r="HG104" i="4"/>
  <c r="HG104" i="5" s="1"/>
  <c r="HG103" i="4"/>
  <c r="HG103" i="5" s="1"/>
  <c r="HG102" i="4"/>
  <c r="HG102" i="5" s="1"/>
  <c r="HG101" i="4"/>
  <c r="HG101" i="5" s="1"/>
  <c r="HG100" i="4"/>
  <c r="HG100" i="5" s="1"/>
  <c r="HG99" i="4"/>
  <c r="HG99" i="5" s="1"/>
  <c r="HG98" i="4"/>
  <c r="HG98" i="5" s="1"/>
  <c r="HG97" i="4"/>
  <c r="HG97" i="5" s="1"/>
  <c r="HG96" i="4"/>
  <c r="HG96" i="5" s="1"/>
  <c r="HG95" i="4"/>
  <c r="HG95" i="5" s="1"/>
  <c r="HG94" i="4"/>
  <c r="HG94" i="5" s="1"/>
  <c r="HG93" i="4"/>
  <c r="HG93" i="5" s="1"/>
  <c r="HG92" i="4"/>
  <c r="HG92" i="5" s="1"/>
  <c r="HG91" i="4"/>
  <c r="HG91" i="5" s="1"/>
  <c r="HG90" i="4"/>
  <c r="HG90" i="5" s="1"/>
  <c r="HG89" i="4"/>
  <c r="HG89" i="5" s="1"/>
  <c r="HG88" i="4"/>
  <c r="HG88" i="5" s="1"/>
  <c r="HG87" i="4"/>
  <c r="HG87" i="5" s="1"/>
  <c r="HG86" i="4"/>
  <c r="HG86" i="5" s="1"/>
  <c r="HG85" i="4"/>
  <c r="HG85" i="5" s="1"/>
  <c r="HG84" i="4"/>
  <c r="HG84" i="5" s="1"/>
  <c r="HG83" i="4"/>
  <c r="HG83" i="5" s="1"/>
  <c r="HG82" i="4"/>
  <c r="HG82" i="5" s="1"/>
  <c r="HG81" i="4"/>
  <c r="HG81" i="5" s="1"/>
  <c r="HG80" i="4"/>
  <c r="HG80" i="5" s="1"/>
  <c r="HG79" i="4"/>
  <c r="HG79" i="5" s="1"/>
  <c r="HG78" i="4"/>
  <c r="HG78" i="5" s="1"/>
  <c r="HG77" i="4"/>
  <c r="HG77" i="5" s="1"/>
  <c r="HG76" i="4"/>
  <c r="HG76" i="5" s="1"/>
  <c r="HG75" i="4"/>
  <c r="HG75" i="5" s="1"/>
  <c r="HG74" i="4"/>
  <c r="HG74" i="5" s="1"/>
  <c r="HG73" i="4"/>
  <c r="HG73" i="5" s="1"/>
  <c r="HG72" i="4"/>
  <c r="HG72" i="5" s="1"/>
  <c r="HG71" i="4"/>
  <c r="HG71" i="5" s="1"/>
  <c r="HG70" i="4"/>
  <c r="HG70" i="5" s="1"/>
  <c r="HG69" i="4"/>
  <c r="HG69" i="5" s="1"/>
  <c r="HG68" i="4"/>
  <c r="HG68" i="5" s="1"/>
  <c r="HG67" i="4"/>
  <c r="HG67" i="5" s="1"/>
  <c r="HG66" i="4"/>
  <c r="HG66" i="5" s="1"/>
  <c r="HG65" i="4"/>
  <c r="HG65" i="5" s="1"/>
  <c r="HG64" i="4"/>
  <c r="HG64" i="5" s="1"/>
  <c r="HG63" i="4"/>
  <c r="HG63" i="5" s="1"/>
  <c r="HG62" i="4"/>
  <c r="HG62" i="5" s="1"/>
  <c r="HG61" i="4"/>
  <c r="HG61" i="5" s="1"/>
  <c r="HG60" i="4"/>
  <c r="HG60" i="5" s="1"/>
  <c r="HG59" i="4"/>
  <c r="HG59" i="5" s="1"/>
  <c r="HG58" i="4"/>
  <c r="HG58" i="5" s="1"/>
  <c r="HG57" i="4"/>
  <c r="HG57" i="5" s="1"/>
  <c r="HG56" i="4"/>
  <c r="HG56" i="5" s="1"/>
  <c r="HG55" i="4"/>
  <c r="HG55" i="5" s="1"/>
  <c r="HG54" i="4"/>
  <c r="HG54" i="5" s="1"/>
  <c r="HG53" i="4"/>
  <c r="HG53" i="5" s="1"/>
  <c r="HG52" i="4"/>
  <c r="HG52" i="5" s="1"/>
  <c r="HG51" i="4"/>
  <c r="HG51" i="5" s="1"/>
  <c r="HG50" i="4"/>
  <c r="HG50" i="5" s="1"/>
  <c r="HG49" i="4"/>
  <c r="HG49" i="5" s="1"/>
  <c r="HG128" i="4"/>
  <c r="HG128" i="5" s="1"/>
  <c r="HG127" i="4"/>
  <c r="HG127" i="5" s="1"/>
  <c r="HG126" i="4"/>
  <c r="HG126" i="5" s="1"/>
  <c r="HG125" i="4"/>
  <c r="HG125" i="5" s="1"/>
  <c r="HG124" i="4"/>
  <c r="HG124" i="5" s="1"/>
  <c r="HG48" i="4"/>
  <c r="HG48" i="5" s="1"/>
  <c r="HG47" i="4"/>
  <c r="HG47" i="5" s="1"/>
  <c r="HG46" i="4"/>
  <c r="HG46" i="5" s="1"/>
  <c r="HG45" i="4"/>
  <c r="HG45" i="5" s="1"/>
  <c r="HG44" i="4"/>
  <c r="HG44" i="5" s="1"/>
  <c r="HG43" i="4"/>
  <c r="HG43" i="5" s="1"/>
  <c r="HG42" i="4"/>
  <c r="HG42" i="5" s="1"/>
  <c r="HG41" i="4"/>
  <c r="HG41" i="5" s="1"/>
  <c r="HG40" i="4"/>
  <c r="HG40" i="5" s="1"/>
  <c r="HG39" i="4"/>
  <c r="HG39" i="5" s="1"/>
  <c r="HG38" i="4"/>
  <c r="HG38" i="5" s="1"/>
  <c r="HG37" i="4"/>
  <c r="HG37" i="5" s="1"/>
  <c r="HG36" i="4"/>
  <c r="HG36" i="5" s="1"/>
  <c r="HG35" i="4"/>
  <c r="HG35" i="5" s="1"/>
  <c r="HG34" i="4"/>
  <c r="HG34" i="5" s="1"/>
  <c r="HG33" i="4"/>
  <c r="HG33" i="5" s="1"/>
  <c r="HG32" i="4"/>
  <c r="HG32" i="5" s="1"/>
  <c r="HG31" i="4"/>
  <c r="HG31" i="5" s="1"/>
  <c r="HG30" i="4"/>
  <c r="HG30" i="5" s="1"/>
  <c r="HG29" i="4"/>
  <c r="HG29" i="5" s="1"/>
  <c r="HG28" i="4"/>
  <c r="HG28" i="5" s="1"/>
  <c r="HG27" i="4"/>
  <c r="HG27" i="5" s="1"/>
  <c r="HG26" i="4"/>
  <c r="HG26" i="5" s="1"/>
  <c r="HG25" i="4"/>
  <c r="HG25" i="5" s="1"/>
  <c r="HG24" i="4"/>
  <c r="HG24" i="5" s="1"/>
  <c r="HG23" i="4"/>
  <c r="HG23" i="5" s="1"/>
  <c r="HG22" i="4"/>
  <c r="HG22" i="5" s="1"/>
  <c r="HG21" i="4"/>
  <c r="HG21" i="5" s="1"/>
  <c r="HG20" i="4"/>
  <c r="HG20" i="5" s="1"/>
  <c r="HG19" i="4"/>
  <c r="HG19" i="5" s="1"/>
  <c r="HG18" i="4"/>
  <c r="HG18" i="5" s="1"/>
  <c r="HG17" i="4"/>
  <c r="HG17" i="5" s="1"/>
  <c r="HG16" i="4"/>
  <c r="HG16" i="5" s="1"/>
  <c r="HG15" i="4"/>
  <c r="HG15" i="5" s="1"/>
  <c r="HG14" i="4"/>
  <c r="HG14" i="5" s="1"/>
  <c r="HG13" i="4"/>
  <c r="HG13" i="5" s="1"/>
  <c r="HG12" i="4"/>
  <c r="HG12" i="5" s="1"/>
  <c r="HI22" i="7" l="1"/>
  <c r="HI21" i="7"/>
  <c r="HI20" i="7"/>
  <c r="HI19" i="7"/>
  <c r="HI18" i="7"/>
  <c r="HI17" i="7"/>
  <c r="HI15" i="7"/>
  <c r="HI13" i="7"/>
  <c r="HI16" i="7"/>
  <c r="HI14" i="7"/>
  <c r="HI10" i="4"/>
  <c r="HJ11" i="4"/>
  <c r="HH266" i="4"/>
  <c r="HH265" i="4"/>
  <c r="HH265" i="5" s="1"/>
  <c r="HH264" i="4"/>
  <c r="HH264" i="5" s="1"/>
  <c r="HH263" i="4"/>
  <c r="HH263" i="5" s="1"/>
  <c r="HH242" i="4"/>
  <c r="HH242" i="5" s="1"/>
  <c r="HH241" i="4"/>
  <c r="HH241" i="5" s="1"/>
  <c r="HH240" i="4"/>
  <c r="HH240" i="5" s="1"/>
  <c r="HH239" i="4"/>
  <c r="HH239" i="5" s="1"/>
  <c r="HH238" i="4"/>
  <c r="HH238" i="5" s="1"/>
  <c r="HH237" i="4"/>
  <c r="HH237" i="5" s="1"/>
  <c r="HH236" i="4"/>
  <c r="HH236" i="5" s="1"/>
  <c r="HH235" i="4"/>
  <c r="HH235" i="5" s="1"/>
  <c r="HH234" i="4"/>
  <c r="HH234" i="5" s="1"/>
  <c r="HH233" i="4"/>
  <c r="HH233" i="5" s="1"/>
  <c r="HH232" i="4"/>
  <c r="HH232" i="5" s="1"/>
  <c r="HH231" i="4"/>
  <c r="HH231" i="5" s="1"/>
  <c r="HH230" i="4"/>
  <c r="HH230" i="5" s="1"/>
  <c r="HH229" i="4"/>
  <c r="HH229" i="5" s="1"/>
  <c r="HH228" i="4"/>
  <c r="HH228" i="5" s="1"/>
  <c r="HH227" i="4"/>
  <c r="HH227" i="5" s="1"/>
  <c r="HH226" i="4"/>
  <c r="HH226" i="5" s="1"/>
  <c r="HH225" i="4"/>
  <c r="HH225" i="5" s="1"/>
  <c r="HH224" i="4"/>
  <c r="HH224" i="5" s="1"/>
  <c r="HH223" i="4"/>
  <c r="HH223" i="5" s="1"/>
  <c r="HH222" i="4"/>
  <c r="HH222" i="5" s="1"/>
  <c r="HH221" i="4"/>
  <c r="HH221" i="5" s="1"/>
  <c r="HH220" i="4"/>
  <c r="HH220" i="5" s="1"/>
  <c r="HH219" i="4"/>
  <c r="HH219" i="5" s="1"/>
  <c r="HH218" i="4"/>
  <c r="HH218" i="5" s="1"/>
  <c r="HH217" i="4"/>
  <c r="HH217" i="5" s="1"/>
  <c r="HH216" i="4"/>
  <c r="HH216" i="5" s="1"/>
  <c r="HH215" i="4"/>
  <c r="HH215" i="5" s="1"/>
  <c r="HH214" i="4"/>
  <c r="HH214" i="5" s="1"/>
  <c r="HH254" i="4"/>
  <c r="HH254" i="5" s="1"/>
  <c r="HH253" i="4"/>
  <c r="HH253" i="5" s="1"/>
  <c r="HH252" i="4"/>
  <c r="HH252" i="5" s="1"/>
  <c r="HH251" i="4"/>
  <c r="HH251" i="5" s="1"/>
  <c r="HH250" i="4"/>
  <c r="HH250" i="5" s="1"/>
  <c r="HH249" i="4"/>
  <c r="HH249" i="5" s="1"/>
  <c r="HH248" i="4"/>
  <c r="HH248" i="5" s="1"/>
  <c r="HH247" i="4"/>
  <c r="HH247" i="5" s="1"/>
  <c r="HH246" i="4"/>
  <c r="HH246" i="5" s="1"/>
  <c r="HH245" i="4"/>
  <c r="HH245" i="5" s="1"/>
  <c r="HH244" i="4"/>
  <c r="HH244" i="5" s="1"/>
  <c r="HH243" i="4"/>
  <c r="HH243" i="5" s="1"/>
  <c r="HH262" i="4"/>
  <c r="HH262" i="5" s="1"/>
  <c r="HH261" i="4"/>
  <c r="HH261" i="5" s="1"/>
  <c r="HH260" i="4"/>
  <c r="HH260" i="5" s="1"/>
  <c r="HH259" i="4"/>
  <c r="HH259" i="5" s="1"/>
  <c r="HH258" i="4"/>
  <c r="HH258" i="5" s="1"/>
  <c r="HH257" i="4"/>
  <c r="HH257" i="5" s="1"/>
  <c r="HH256" i="4"/>
  <c r="HH256" i="5" s="1"/>
  <c r="HH255" i="4"/>
  <c r="HH255" i="5" s="1"/>
  <c r="HH186" i="4"/>
  <c r="HH186" i="5" s="1"/>
  <c r="HH185" i="4"/>
  <c r="HH185" i="5" s="1"/>
  <c r="HH184" i="4"/>
  <c r="HH184" i="5" s="1"/>
  <c r="HH183" i="4"/>
  <c r="HH183" i="5" s="1"/>
  <c r="HH182" i="4"/>
  <c r="HH182" i="5" s="1"/>
  <c r="HH181" i="4"/>
  <c r="HH181" i="5" s="1"/>
  <c r="HH180" i="4"/>
  <c r="HH180" i="5" s="1"/>
  <c r="HH179" i="4"/>
  <c r="HH179" i="5" s="1"/>
  <c r="HH178" i="4"/>
  <c r="HH178" i="5" s="1"/>
  <c r="HH177" i="4"/>
  <c r="HH177" i="5" s="1"/>
  <c r="HH176" i="4"/>
  <c r="HH176" i="5" s="1"/>
  <c r="HH175" i="4"/>
  <c r="HH175" i="5" s="1"/>
  <c r="HH174" i="4"/>
  <c r="HH174" i="5" s="1"/>
  <c r="HH173" i="4"/>
  <c r="HH173" i="5" s="1"/>
  <c r="HH172" i="4"/>
  <c r="HH172" i="5" s="1"/>
  <c r="HH171" i="4"/>
  <c r="HH171" i="5" s="1"/>
  <c r="HH170" i="4"/>
  <c r="HH170" i="5" s="1"/>
  <c r="HH169" i="4"/>
  <c r="HH169" i="5" s="1"/>
  <c r="HH168" i="4"/>
  <c r="HH168" i="5" s="1"/>
  <c r="HH167" i="4"/>
  <c r="HH167" i="5" s="1"/>
  <c r="HH166" i="4"/>
  <c r="HH166" i="5" s="1"/>
  <c r="HH165" i="4"/>
  <c r="HH165" i="5" s="1"/>
  <c r="HH164" i="4"/>
  <c r="HH164" i="5" s="1"/>
  <c r="HH163" i="4"/>
  <c r="HH163" i="5" s="1"/>
  <c r="HH162" i="4"/>
  <c r="HH162" i="5" s="1"/>
  <c r="HH161" i="4"/>
  <c r="HH161" i="5" s="1"/>
  <c r="HH160" i="4"/>
  <c r="HH160" i="5" s="1"/>
  <c r="HH159" i="4"/>
  <c r="HH159" i="5" s="1"/>
  <c r="HH158" i="4"/>
  <c r="HH158" i="5" s="1"/>
  <c r="HH157" i="4"/>
  <c r="HH157" i="5" s="1"/>
  <c r="HH156" i="4"/>
  <c r="HH156" i="5" s="1"/>
  <c r="HH155" i="4"/>
  <c r="HH155" i="5" s="1"/>
  <c r="HH213" i="4"/>
  <c r="HH213" i="5" s="1"/>
  <c r="HH212" i="4"/>
  <c r="HH212" i="5" s="1"/>
  <c r="HH211" i="4"/>
  <c r="HH211" i="5" s="1"/>
  <c r="HH210" i="4"/>
  <c r="HH210" i="5" s="1"/>
  <c r="HH209" i="4"/>
  <c r="HH209" i="5" s="1"/>
  <c r="HH208" i="4"/>
  <c r="HH208" i="5" s="1"/>
  <c r="HH207" i="4"/>
  <c r="HH207" i="5" s="1"/>
  <c r="HH206" i="4"/>
  <c r="HH206" i="5" s="1"/>
  <c r="HH205" i="4"/>
  <c r="HH205" i="5" s="1"/>
  <c r="HH204" i="4"/>
  <c r="HH204" i="5" s="1"/>
  <c r="HH203" i="4"/>
  <c r="HH203" i="5" s="1"/>
  <c r="HH202" i="4"/>
  <c r="HH202" i="5" s="1"/>
  <c r="HH201" i="4"/>
  <c r="HH201" i="5" s="1"/>
  <c r="HH200" i="4"/>
  <c r="HH200" i="5" s="1"/>
  <c r="HH199" i="4"/>
  <c r="HH199" i="5" s="1"/>
  <c r="HH198" i="4"/>
  <c r="HH198" i="5" s="1"/>
  <c r="HH197" i="4"/>
  <c r="HH197" i="5" s="1"/>
  <c r="HH196" i="4"/>
  <c r="HH196" i="5" s="1"/>
  <c r="HH195" i="4"/>
  <c r="HH195" i="5" s="1"/>
  <c r="HH194" i="4"/>
  <c r="HH194" i="5" s="1"/>
  <c r="HH193" i="4"/>
  <c r="HH193" i="5" s="1"/>
  <c r="HH192" i="4"/>
  <c r="HH192" i="5" s="1"/>
  <c r="HH191" i="4"/>
  <c r="HH191" i="5" s="1"/>
  <c r="HH190" i="4"/>
  <c r="HH190" i="5" s="1"/>
  <c r="HH189" i="4"/>
  <c r="HH189" i="5" s="1"/>
  <c r="HH188" i="4"/>
  <c r="HH188" i="5" s="1"/>
  <c r="HH187" i="4"/>
  <c r="HH187" i="5" s="1"/>
  <c r="HH153" i="4"/>
  <c r="HH153" i="5" s="1"/>
  <c r="HH152" i="4"/>
  <c r="HH152" i="5" s="1"/>
  <c r="HH151" i="4"/>
  <c r="HH151" i="5" s="1"/>
  <c r="HH150" i="4"/>
  <c r="HH150" i="5" s="1"/>
  <c r="HH149" i="4"/>
  <c r="HH149" i="5" s="1"/>
  <c r="HH148" i="4"/>
  <c r="HH148" i="5" s="1"/>
  <c r="HH147" i="4"/>
  <c r="HH147" i="5" s="1"/>
  <c r="HH146" i="4"/>
  <c r="HH146" i="5" s="1"/>
  <c r="HH145" i="4"/>
  <c r="HH145" i="5" s="1"/>
  <c r="HH144" i="4"/>
  <c r="HH144" i="5" s="1"/>
  <c r="HH143" i="4"/>
  <c r="HH143" i="5" s="1"/>
  <c r="HH142" i="4"/>
  <c r="HH142" i="5" s="1"/>
  <c r="HH141" i="4"/>
  <c r="HH141" i="5" s="1"/>
  <c r="HH140" i="4"/>
  <c r="HH140" i="5" s="1"/>
  <c r="HH139" i="4"/>
  <c r="HH139" i="5" s="1"/>
  <c r="HH138" i="4"/>
  <c r="HH138" i="5" s="1"/>
  <c r="HH137" i="4"/>
  <c r="HH137" i="5" s="1"/>
  <c r="HH136" i="4"/>
  <c r="HH136" i="5" s="1"/>
  <c r="HH135" i="4"/>
  <c r="HH135" i="5" s="1"/>
  <c r="HH134" i="4"/>
  <c r="HH134" i="5" s="1"/>
  <c r="HH133" i="4"/>
  <c r="HH133" i="5" s="1"/>
  <c r="HH132" i="4"/>
  <c r="HH132" i="5" s="1"/>
  <c r="HH131" i="4"/>
  <c r="HH131" i="5" s="1"/>
  <c r="HH130" i="4"/>
  <c r="HH130" i="5" s="1"/>
  <c r="HH129" i="4"/>
  <c r="HH129" i="5" s="1"/>
  <c r="HH154" i="4"/>
  <c r="HH154" i="5" s="1"/>
  <c r="HH123" i="4"/>
  <c r="HH123" i="5" s="1"/>
  <c r="HH122" i="4"/>
  <c r="HH122" i="5" s="1"/>
  <c r="HH121" i="4"/>
  <c r="HH121" i="5" s="1"/>
  <c r="HH120" i="4"/>
  <c r="HH120" i="5" s="1"/>
  <c r="HH119" i="4"/>
  <c r="HH119" i="5" s="1"/>
  <c r="HH118" i="4"/>
  <c r="HH118" i="5" s="1"/>
  <c r="HH117" i="4"/>
  <c r="HH117" i="5" s="1"/>
  <c r="HH116" i="4"/>
  <c r="HH116" i="5" s="1"/>
  <c r="HH115" i="4"/>
  <c r="HH115" i="5" s="1"/>
  <c r="HH114" i="4"/>
  <c r="HH114" i="5" s="1"/>
  <c r="HH113" i="4"/>
  <c r="HH113" i="5" s="1"/>
  <c r="HH112" i="4"/>
  <c r="HH112" i="5" s="1"/>
  <c r="HH111" i="4"/>
  <c r="HH111" i="5" s="1"/>
  <c r="HH110" i="4"/>
  <c r="HH110" i="5" s="1"/>
  <c r="HH109" i="4"/>
  <c r="HH109" i="5" s="1"/>
  <c r="HH108" i="4"/>
  <c r="HH108" i="5" s="1"/>
  <c r="HH107" i="4"/>
  <c r="HH107" i="5" s="1"/>
  <c r="HH106" i="4"/>
  <c r="HH106" i="5" s="1"/>
  <c r="HH105" i="4"/>
  <c r="HH105" i="5" s="1"/>
  <c r="HH104" i="4"/>
  <c r="HH104" i="5" s="1"/>
  <c r="HH103" i="4"/>
  <c r="HH103" i="5" s="1"/>
  <c r="HH102" i="4"/>
  <c r="HH102" i="5" s="1"/>
  <c r="HH101" i="4"/>
  <c r="HH101" i="5" s="1"/>
  <c r="HH100" i="4"/>
  <c r="HH100" i="5" s="1"/>
  <c r="HH99" i="4"/>
  <c r="HH99" i="5" s="1"/>
  <c r="HH98" i="4"/>
  <c r="HH98" i="5" s="1"/>
  <c r="HH97" i="4"/>
  <c r="HH97" i="5" s="1"/>
  <c r="HH96" i="4"/>
  <c r="HH96" i="5" s="1"/>
  <c r="HH95" i="4"/>
  <c r="HH95" i="5" s="1"/>
  <c r="HH94" i="4"/>
  <c r="HH94" i="5" s="1"/>
  <c r="HH93" i="4"/>
  <c r="HH93" i="5" s="1"/>
  <c r="HH92" i="4"/>
  <c r="HH92" i="5" s="1"/>
  <c r="HH91" i="4"/>
  <c r="HH91" i="5" s="1"/>
  <c r="HH90" i="4"/>
  <c r="HH90" i="5" s="1"/>
  <c r="HH89" i="4"/>
  <c r="HH89" i="5" s="1"/>
  <c r="HH88" i="4"/>
  <c r="HH88" i="5" s="1"/>
  <c r="HH87" i="4"/>
  <c r="HH87" i="5" s="1"/>
  <c r="HH86" i="4"/>
  <c r="HH86" i="5" s="1"/>
  <c r="HH85" i="4"/>
  <c r="HH85" i="5" s="1"/>
  <c r="HH84" i="4"/>
  <c r="HH84" i="5" s="1"/>
  <c r="HH83" i="4"/>
  <c r="HH83" i="5" s="1"/>
  <c r="HH82" i="4"/>
  <c r="HH82" i="5" s="1"/>
  <c r="HH81" i="4"/>
  <c r="HH81" i="5" s="1"/>
  <c r="HH80" i="4"/>
  <c r="HH80" i="5" s="1"/>
  <c r="HH79" i="4"/>
  <c r="HH79" i="5" s="1"/>
  <c r="HH78" i="4"/>
  <c r="HH78" i="5" s="1"/>
  <c r="HH77" i="4"/>
  <c r="HH77" i="5" s="1"/>
  <c r="HH76" i="4"/>
  <c r="HH76" i="5" s="1"/>
  <c r="HH75" i="4"/>
  <c r="HH75" i="5" s="1"/>
  <c r="HH74" i="4"/>
  <c r="HH74" i="5" s="1"/>
  <c r="HH73" i="4"/>
  <c r="HH73" i="5" s="1"/>
  <c r="HH72" i="4"/>
  <c r="HH72" i="5" s="1"/>
  <c r="HH71" i="4"/>
  <c r="HH71" i="5" s="1"/>
  <c r="HH70" i="4"/>
  <c r="HH70" i="5" s="1"/>
  <c r="HH69" i="4"/>
  <c r="HH69" i="5" s="1"/>
  <c r="HH68" i="4"/>
  <c r="HH68" i="5" s="1"/>
  <c r="HH67" i="4"/>
  <c r="HH67" i="5" s="1"/>
  <c r="HH66" i="4"/>
  <c r="HH66" i="5" s="1"/>
  <c r="HH65" i="4"/>
  <c r="HH65" i="5" s="1"/>
  <c r="HH64" i="4"/>
  <c r="HH64" i="5" s="1"/>
  <c r="HH63" i="4"/>
  <c r="HH63" i="5" s="1"/>
  <c r="HH62" i="4"/>
  <c r="HH62" i="5" s="1"/>
  <c r="HH61" i="4"/>
  <c r="HH61" i="5" s="1"/>
  <c r="HH60" i="4"/>
  <c r="HH60" i="5" s="1"/>
  <c r="HH59" i="4"/>
  <c r="HH59" i="5" s="1"/>
  <c r="HH58" i="4"/>
  <c r="HH58" i="5" s="1"/>
  <c r="HH57" i="4"/>
  <c r="HH57" i="5" s="1"/>
  <c r="HH56" i="4"/>
  <c r="HH56" i="5" s="1"/>
  <c r="HH55" i="4"/>
  <c r="HH55" i="5" s="1"/>
  <c r="HH54" i="4"/>
  <c r="HH54" i="5" s="1"/>
  <c r="HH53" i="4"/>
  <c r="HH53" i="5" s="1"/>
  <c r="HH52" i="4"/>
  <c r="HH52" i="5" s="1"/>
  <c r="HH51" i="4"/>
  <c r="HH51" i="5" s="1"/>
  <c r="HH50" i="4"/>
  <c r="HH50" i="5" s="1"/>
  <c r="HH49" i="4"/>
  <c r="HH49" i="5" s="1"/>
  <c r="HH128" i="4"/>
  <c r="HH128" i="5" s="1"/>
  <c r="HH127" i="4"/>
  <c r="HH127" i="5" s="1"/>
  <c r="HH126" i="4"/>
  <c r="HH126" i="5" s="1"/>
  <c r="HH125" i="4"/>
  <c r="HH125" i="5" s="1"/>
  <c r="HH124" i="4"/>
  <c r="HH124" i="5" s="1"/>
  <c r="HH48" i="4"/>
  <c r="HH48" i="5" s="1"/>
  <c r="HH47" i="4"/>
  <c r="HH47" i="5" s="1"/>
  <c r="HH46" i="4"/>
  <c r="HH46" i="5" s="1"/>
  <c r="HH45" i="4"/>
  <c r="HH45" i="5" s="1"/>
  <c r="HH44" i="4"/>
  <c r="HH44" i="5" s="1"/>
  <c r="HH43" i="4"/>
  <c r="HH43" i="5" s="1"/>
  <c r="HH42" i="4"/>
  <c r="HH42" i="5" s="1"/>
  <c r="HH41" i="4"/>
  <c r="HH41" i="5" s="1"/>
  <c r="HH40" i="4"/>
  <c r="HH40" i="5" s="1"/>
  <c r="HH39" i="4"/>
  <c r="HH39" i="5" s="1"/>
  <c r="HH38" i="4"/>
  <c r="HH38" i="5" s="1"/>
  <c r="HH37" i="4"/>
  <c r="HH37" i="5" s="1"/>
  <c r="HH36" i="4"/>
  <c r="HH36" i="5" s="1"/>
  <c r="HH35" i="4"/>
  <c r="HH35" i="5" s="1"/>
  <c r="HH34" i="4"/>
  <c r="HH34" i="5" s="1"/>
  <c r="HH33" i="4"/>
  <c r="HH33" i="5" s="1"/>
  <c r="HH32" i="4"/>
  <c r="HH32" i="5" s="1"/>
  <c r="HH31" i="4"/>
  <c r="HH31" i="5" s="1"/>
  <c r="HH30" i="4"/>
  <c r="HH30" i="5" s="1"/>
  <c r="HH29" i="4"/>
  <c r="HH29" i="5" s="1"/>
  <c r="HH24" i="4"/>
  <c r="HH24" i="5" s="1"/>
  <c r="HH23" i="4"/>
  <c r="HH23" i="5" s="1"/>
  <c r="HH12" i="4"/>
  <c r="HH12" i="5" s="1"/>
  <c r="HH28" i="4"/>
  <c r="HH28" i="5" s="1"/>
  <c r="HH27" i="4"/>
  <c r="HH27" i="5" s="1"/>
  <c r="HH26" i="4"/>
  <c r="HH26" i="5" s="1"/>
  <c r="HH25" i="4"/>
  <c r="HH25" i="5" s="1"/>
  <c r="HH22" i="4"/>
  <c r="HH22" i="5" s="1"/>
  <c r="HH21" i="4"/>
  <c r="HH21" i="5" s="1"/>
  <c r="HH20" i="4"/>
  <c r="HH20" i="5" s="1"/>
  <c r="HH19" i="4"/>
  <c r="HH19" i="5" s="1"/>
  <c r="HH18" i="4"/>
  <c r="HH18" i="5" s="1"/>
  <c r="HH17" i="4"/>
  <c r="HH17" i="5" s="1"/>
  <c r="HH16" i="4"/>
  <c r="HH16" i="5" s="1"/>
  <c r="HH15" i="4"/>
  <c r="HH15" i="5" s="1"/>
  <c r="HH14" i="4"/>
  <c r="HH14" i="5" s="1"/>
  <c r="HH13" i="4"/>
  <c r="HH13" i="5" s="1"/>
  <c r="HJ10" i="5"/>
  <c r="HK11" i="5"/>
  <c r="HJ22" i="7" l="1"/>
  <c r="HJ21" i="7"/>
  <c r="HJ20" i="7"/>
  <c r="HJ19" i="7"/>
  <c r="HJ18" i="7"/>
  <c r="HJ17" i="7"/>
  <c r="HJ16" i="7"/>
  <c r="HJ15" i="7"/>
  <c r="HJ14" i="7"/>
  <c r="HJ13" i="7"/>
  <c r="HI266" i="4"/>
  <c r="HI265" i="4"/>
  <c r="HI265" i="5" s="1"/>
  <c r="HI264" i="4"/>
  <c r="HI264" i="5" s="1"/>
  <c r="HI263" i="4"/>
  <c r="HI263" i="5" s="1"/>
  <c r="HI262" i="4"/>
  <c r="HI262" i="5" s="1"/>
  <c r="HI261" i="4"/>
  <c r="HI261" i="5" s="1"/>
  <c r="HI260" i="4"/>
  <c r="HI260" i="5" s="1"/>
  <c r="HI259" i="4"/>
  <c r="HI259" i="5" s="1"/>
  <c r="HI258" i="4"/>
  <c r="HI258" i="5" s="1"/>
  <c r="HI257" i="4"/>
  <c r="HI257" i="5" s="1"/>
  <c r="HI256" i="4"/>
  <c r="HI256" i="5" s="1"/>
  <c r="HI255" i="4"/>
  <c r="HI255" i="5" s="1"/>
  <c r="HI254" i="4"/>
  <c r="HI254" i="5" s="1"/>
  <c r="HI253" i="4"/>
  <c r="HI253" i="5" s="1"/>
  <c r="HI252" i="4"/>
  <c r="HI252" i="5" s="1"/>
  <c r="HI251" i="4"/>
  <c r="HI251" i="5" s="1"/>
  <c r="HI250" i="4"/>
  <c r="HI250" i="5" s="1"/>
  <c r="HI249" i="4"/>
  <c r="HI249" i="5" s="1"/>
  <c r="HI248" i="4"/>
  <c r="HI248" i="5" s="1"/>
  <c r="HI247" i="4"/>
  <c r="HI247" i="5" s="1"/>
  <c r="HI246" i="4"/>
  <c r="HI246" i="5" s="1"/>
  <c r="HI245" i="4"/>
  <c r="HI245" i="5" s="1"/>
  <c r="HI244" i="4"/>
  <c r="HI244" i="5" s="1"/>
  <c r="HI243" i="4"/>
  <c r="HI243" i="5" s="1"/>
  <c r="HI242" i="4"/>
  <c r="HI242" i="5" s="1"/>
  <c r="HI241" i="4"/>
  <c r="HI241" i="5" s="1"/>
  <c r="HI240" i="4"/>
  <c r="HI240" i="5" s="1"/>
  <c r="HI239" i="4"/>
  <c r="HI239" i="5" s="1"/>
  <c r="HI238" i="4"/>
  <c r="HI238" i="5" s="1"/>
  <c r="HI237" i="4"/>
  <c r="HI237" i="5" s="1"/>
  <c r="HI216" i="4"/>
  <c r="HI216" i="5" s="1"/>
  <c r="HI215" i="4"/>
  <c r="HI215" i="5" s="1"/>
  <c r="HI214" i="4"/>
  <c r="HI214" i="5" s="1"/>
  <c r="HI236" i="4"/>
  <c r="HI236" i="5" s="1"/>
  <c r="HI235" i="4"/>
  <c r="HI235" i="5" s="1"/>
  <c r="HI234" i="4"/>
  <c r="HI234" i="5" s="1"/>
  <c r="HI233" i="4"/>
  <c r="HI233" i="5" s="1"/>
  <c r="HI232" i="4"/>
  <c r="HI232" i="5" s="1"/>
  <c r="HI231" i="4"/>
  <c r="HI231" i="5" s="1"/>
  <c r="HI230" i="4"/>
  <c r="HI230" i="5" s="1"/>
  <c r="HI229" i="4"/>
  <c r="HI229" i="5" s="1"/>
  <c r="HI228" i="4"/>
  <c r="HI228" i="5" s="1"/>
  <c r="HI227" i="4"/>
  <c r="HI227" i="5" s="1"/>
  <c r="HI226" i="4"/>
  <c r="HI226" i="5" s="1"/>
  <c r="HI225" i="4"/>
  <c r="HI225" i="5" s="1"/>
  <c r="HI224" i="4"/>
  <c r="HI224" i="5" s="1"/>
  <c r="HI223" i="4"/>
  <c r="HI223" i="5" s="1"/>
  <c r="HI222" i="4"/>
  <c r="HI222" i="5" s="1"/>
  <c r="HI221" i="4"/>
  <c r="HI221" i="5" s="1"/>
  <c r="HI220" i="4"/>
  <c r="HI220" i="5" s="1"/>
  <c r="HI219" i="4"/>
  <c r="HI219" i="5" s="1"/>
  <c r="HI218" i="4"/>
  <c r="HI218" i="5" s="1"/>
  <c r="HI217" i="4"/>
  <c r="HI217" i="5" s="1"/>
  <c r="HI213" i="4"/>
  <c r="HI213" i="5" s="1"/>
  <c r="HI212" i="4"/>
  <c r="HI212" i="5" s="1"/>
  <c r="HI211" i="4"/>
  <c r="HI211" i="5" s="1"/>
  <c r="HI210" i="4"/>
  <c r="HI210" i="5" s="1"/>
  <c r="HI209" i="4"/>
  <c r="HI209" i="5" s="1"/>
  <c r="HI208" i="4"/>
  <c r="HI208" i="5" s="1"/>
  <c r="HI207" i="4"/>
  <c r="HI207" i="5" s="1"/>
  <c r="HI206" i="4"/>
  <c r="HI206" i="5" s="1"/>
  <c r="HI205" i="4"/>
  <c r="HI205" i="5" s="1"/>
  <c r="HI204" i="4"/>
  <c r="HI204" i="5" s="1"/>
  <c r="HI203" i="4"/>
  <c r="HI203" i="5" s="1"/>
  <c r="HI202" i="4"/>
  <c r="HI202" i="5" s="1"/>
  <c r="HI201" i="4"/>
  <c r="HI201" i="5" s="1"/>
  <c r="HI200" i="4"/>
  <c r="HI200" i="5" s="1"/>
  <c r="HI199" i="4"/>
  <c r="HI199" i="5" s="1"/>
  <c r="HI198" i="4"/>
  <c r="HI198" i="5" s="1"/>
  <c r="HI197" i="4"/>
  <c r="HI197" i="5" s="1"/>
  <c r="HI196" i="4"/>
  <c r="HI196" i="5" s="1"/>
  <c r="HI195" i="4"/>
  <c r="HI195" i="5" s="1"/>
  <c r="HI194" i="4"/>
  <c r="HI194" i="5" s="1"/>
  <c r="HI193" i="4"/>
  <c r="HI193" i="5" s="1"/>
  <c r="HI192" i="4"/>
  <c r="HI192" i="5" s="1"/>
  <c r="HI191" i="4"/>
  <c r="HI191" i="5" s="1"/>
  <c r="HI190" i="4"/>
  <c r="HI190" i="5" s="1"/>
  <c r="HI189" i="4"/>
  <c r="HI189" i="5" s="1"/>
  <c r="HI188" i="4"/>
  <c r="HI188" i="5" s="1"/>
  <c r="HI187" i="4"/>
  <c r="HI187" i="5" s="1"/>
  <c r="HI186" i="4"/>
  <c r="HI186" i="5" s="1"/>
  <c r="HI185" i="4"/>
  <c r="HI185" i="5" s="1"/>
  <c r="HI184" i="4"/>
  <c r="HI184" i="5" s="1"/>
  <c r="HI183" i="4"/>
  <c r="HI183" i="5" s="1"/>
  <c r="HI182" i="4"/>
  <c r="HI182" i="5" s="1"/>
  <c r="HI181" i="4"/>
  <c r="HI181" i="5" s="1"/>
  <c r="HI180" i="4"/>
  <c r="HI180" i="5" s="1"/>
  <c r="HI179" i="4"/>
  <c r="HI179" i="5" s="1"/>
  <c r="HI178" i="4"/>
  <c r="HI178" i="5" s="1"/>
  <c r="HI177" i="4"/>
  <c r="HI177" i="5" s="1"/>
  <c r="HI176" i="4"/>
  <c r="HI176" i="5" s="1"/>
  <c r="HI175" i="4"/>
  <c r="HI175" i="5" s="1"/>
  <c r="HI174" i="4"/>
  <c r="HI174" i="5" s="1"/>
  <c r="HI173" i="4"/>
  <c r="HI173" i="5" s="1"/>
  <c r="HI172" i="4"/>
  <c r="HI172" i="5" s="1"/>
  <c r="HI171" i="4"/>
  <c r="HI171" i="5" s="1"/>
  <c r="HI170" i="4"/>
  <c r="HI170" i="5" s="1"/>
  <c r="HI169" i="4"/>
  <c r="HI169" i="5" s="1"/>
  <c r="HI168" i="4"/>
  <c r="HI168" i="5" s="1"/>
  <c r="HI167" i="4"/>
  <c r="HI167" i="5" s="1"/>
  <c r="HI166" i="4"/>
  <c r="HI166" i="5" s="1"/>
  <c r="HI165" i="4"/>
  <c r="HI165" i="5" s="1"/>
  <c r="HI164" i="4"/>
  <c r="HI164" i="5" s="1"/>
  <c r="HI163" i="4"/>
  <c r="HI163" i="5" s="1"/>
  <c r="HI162" i="4"/>
  <c r="HI162" i="5" s="1"/>
  <c r="HI161" i="4"/>
  <c r="HI161" i="5" s="1"/>
  <c r="HI160" i="4"/>
  <c r="HI160" i="5" s="1"/>
  <c r="HI159" i="4"/>
  <c r="HI159" i="5" s="1"/>
  <c r="HI158" i="4"/>
  <c r="HI158" i="5" s="1"/>
  <c r="HI157" i="4"/>
  <c r="HI157" i="5" s="1"/>
  <c r="HI156" i="4"/>
  <c r="HI156" i="5" s="1"/>
  <c r="HI155" i="4"/>
  <c r="HI155" i="5" s="1"/>
  <c r="HI154" i="4"/>
  <c r="HI154" i="5" s="1"/>
  <c r="HI153" i="4"/>
  <c r="HI153" i="5" s="1"/>
  <c r="HI152" i="4"/>
  <c r="HI152" i="5" s="1"/>
  <c r="HI151" i="4"/>
  <c r="HI151" i="5" s="1"/>
  <c r="HI150" i="4"/>
  <c r="HI150" i="5" s="1"/>
  <c r="HI149" i="4"/>
  <c r="HI149" i="5" s="1"/>
  <c r="HI148" i="4"/>
  <c r="HI148" i="5" s="1"/>
  <c r="HI147" i="4"/>
  <c r="HI147" i="5" s="1"/>
  <c r="HI146" i="4"/>
  <c r="HI146" i="5" s="1"/>
  <c r="HI145" i="4"/>
  <c r="HI145" i="5" s="1"/>
  <c r="HI144" i="4"/>
  <c r="HI144" i="5" s="1"/>
  <c r="HI143" i="4"/>
  <c r="HI143" i="5" s="1"/>
  <c r="HI142" i="4"/>
  <c r="HI142" i="5" s="1"/>
  <c r="HI141" i="4"/>
  <c r="HI141" i="5" s="1"/>
  <c r="HI140" i="4"/>
  <c r="HI140" i="5" s="1"/>
  <c r="HI139" i="4"/>
  <c r="HI139" i="5" s="1"/>
  <c r="HI123" i="4"/>
  <c r="HI123" i="5" s="1"/>
  <c r="HI122" i="4"/>
  <c r="HI122" i="5" s="1"/>
  <c r="HI121" i="4"/>
  <c r="HI121" i="5" s="1"/>
  <c r="HI120" i="4"/>
  <c r="HI120" i="5" s="1"/>
  <c r="HI119" i="4"/>
  <c r="HI119" i="5" s="1"/>
  <c r="HI118" i="4"/>
  <c r="HI118" i="5" s="1"/>
  <c r="HI117" i="4"/>
  <c r="HI117" i="5" s="1"/>
  <c r="HI116" i="4"/>
  <c r="HI116" i="5" s="1"/>
  <c r="HI115" i="4"/>
  <c r="HI115" i="5" s="1"/>
  <c r="HI114" i="4"/>
  <c r="HI114" i="5" s="1"/>
  <c r="HI113" i="4"/>
  <c r="HI113" i="5" s="1"/>
  <c r="HI112" i="4"/>
  <c r="HI112" i="5" s="1"/>
  <c r="HI111" i="4"/>
  <c r="HI111" i="5" s="1"/>
  <c r="HI110" i="4"/>
  <c r="HI110" i="5" s="1"/>
  <c r="HI109" i="4"/>
  <c r="HI109" i="5" s="1"/>
  <c r="HI108" i="4"/>
  <c r="HI108" i="5" s="1"/>
  <c r="HI107" i="4"/>
  <c r="HI107" i="5" s="1"/>
  <c r="HI106" i="4"/>
  <c r="HI106" i="5" s="1"/>
  <c r="HI105" i="4"/>
  <c r="HI105" i="5" s="1"/>
  <c r="HI104" i="4"/>
  <c r="HI104" i="5" s="1"/>
  <c r="HI103" i="4"/>
  <c r="HI103" i="5" s="1"/>
  <c r="HI102" i="4"/>
  <c r="HI102" i="5" s="1"/>
  <c r="HI101" i="4"/>
  <c r="HI101" i="5" s="1"/>
  <c r="HI100" i="4"/>
  <c r="HI100" i="5" s="1"/>
  <c r="HI99" i="4"/>
  <c r="HI99" i="5" s="1"/>
  <c r="HI98" i="4"/>
  <c r="HI98" i="5" s="1"/>
  <c r="HI97" i="4"/>
  <c r="HI97" i="5" s="1"/>
  <c r="HI96" i="4"/>
  <c r="HI96" i="5" s="1"/>
  <c r="HI95" i="4"/>
  <c r="HI95" i="5" s="1"/>
  <c r="HI94" i="4"/>
  <c r="HI94" i="5" s="1"/>
  <c r="HI93" i="4"/>
  <c r="HI93" i="5" s="1"/>
  <c r="HI92" i="4"/>
  <c r="HI92" i="5" s="1"/>
  <c r="HI91" i="4"/>
  <c r="HI91" i="5" s="1"/>
  <c r="HI90" i="4"/>
  <c r="HI90" i="5" s="1"/>
  <c r="HI89" i="4"/>
  <c r="HI89" i="5" s="1"/>
  <c r="HI88" i="4"/>
  <c r="HI88" i="5" s="1"/>
  <c r="HI87" i="4"/>
  <c r="HI87" i="5" s="1"/>
  <c r="HI86" i="4"/>
  <c r="HI86" i="5" s="1"/>
  <c r="HI85" i="4"/>
  <c r="HI85" i="5" s="1"/>
  <c r="HI84" i="4"/>
  <c r="HI84" i="5" s="1"/>
  <c r="HI83" i="4"/>
  <c r="HI83" i="5" s="1"/>
  <c r="HI82" i="4"/>
  <c r="HI82" i="5" s="1"/>
  <c r="HI81" i="4"/>
  <c r="HI81" i="5" s="1"/>
  <c r="HI80" i="4"/>
  <c r="HI80" i="5" s="1"/>
  <c r="HI79" i="4"/>
  <c r="HI79" i="5" s="1"/>
  <c r="HI78" i="4"/>
  <c r="HI78" i="5" s="1"/>
  <c r="HI77" i="4"/>
  <c r="HI77" i="5" s="1"/>
  <c r="HI76" i="4"/>
  <c r="HI76" i="5" s="1"/>
  <c r="HI75" i="4"/>
  <c r="HI75" i="5" s="1"/>
  <c r="HI74" i="4"/>
  <c r="HI74" i="5" s="1"/>
  <c r="HI73" i="4"/>
  <c r="HI73" i="5" s="1"/>
  <c r="HI72" i="4"/>
  <c r="HI72" i="5" s="1"/>
  <c r="HI71" i="4"/>
  <c r="HI71" i="5" s="1"/>
  <c r="HI70" i="4"/>
  <c r="HI70" i="5" s="1"/>
  <c r="HI69" i="4"/>
  <c r="HI69" i="5" s="1"/>
  <c r="HI68" i="4"/>
  <c r="HI68" i="5" s="1"/>
  <c r="HI67" i="4"/>
  <c r="HI67" i="5" s="1"/>
  <c r="HI66" i="4"/>
  <c r="HI66" i="5" s="1"/>
  <c r="HI65" i="4"/>
  <c r="HI65" i="5" s="1"/>
  <c r="HI64" i="4"/>
  <c r="HI64" i="5" s="1"/>
  <c r="HI63" i="4"/>
  <c r="HI63" i="5" s="1"/>
  <c r="HI62" i="4"/>
  <c r="HI62" i="5" s="1"/>
  <c r="HI61" i="4"/>
  <c r="HI61" i="5" s="1"/>
  <c r="HI60" i="4"/>
  <c r="HI60" i="5" s="1"/>
  <c r="HI59" i="4"/>
  <c r="HI59" i="5" s="1"/>
  <c r="HI58" i="4"/>
  <c r="HI58" i="5" s="1"/>
  <c r="HI57" i="4"/>
  <c r="HI57" i="5" s="1"/>
  <c r="HI56" i="4"/>
  <c r="HI56" i="5" s="1"/>
  <c r="HI55" i="4"/>
  <c r="HI55" i="5" s="1"/>
  <c r="HI54" i="4"/>
  <c r="HI54" i="5" s="1"/>
  <c r="HI53" i="4"/>
  <c r="HI53" i="5" s="1"/>
  <c r="HI52" i="4"/>
  <c r="HI52" i="5" s="1"/>
  <c r="HI51" i="4"/>
  <c r="HI51" i="5" s="1"/>
  <c r="HI50" i="4"/>
  <c r="HI50" i="5" s="1"/>
  <c r="HI49" i="4"/>
  <c r="HI49" i="5" s="1"/>
  <c r="HI129" i="4"/>
  <c r="HI129" i="5" s="1"/>
  <c r="HI128" i="4"/>
  <c r="HI128" i="5" s="1"/>
  <c r="HI127" i="4"/>
  <c r="HI127" i="5" s="1"/>
  <c r="HI126" i="4"/>
  <c r="HI126" i="5" s="1"/>
  <c r="HI125" i="4"/>
  <c r="HI125" i="5" s="1"/>
  <c r="HI124" i="4"/>
  <c r="HI124" i="5" s="1"/>
  <c r="HI138" i="4"/>
  <c r="HI138" i="5" s="1"/>
  <c r="HI137" i="4"/>
  <c r="HI137" i="5" s="1"/>
  <c r="HI136" i="4"/>
  <c r="HI136" i="5" s="1"/>
  <c r="HI135" i="4"/>
  <c r="HI135" i="5" s="1"/>
  <c r="HI134" i="4"/>
  <c r="HI134" i="5" s="1"/>
  <c r="HI133" i="4"/>
  <c r="HI133" i="5" s="1"/>
  <c r="HI132" i="4"/>
  <c r="HI132" i="5" s="1"/>
  <c r="HI131" i="4"/>
  <c r="HI131" i="5" s="1"/>
  <c r="HI130" i="4"/>
  <c r="HI130" i="5" s="1"/>
  <c r="HI48" i="4"/>
  <c r="HI48" i="5" s="1"/>
  <c r="HI47" i="4"/>
  <c r="HI47" i="5" s="1"/>
  <c r="HI46" i="4"/>
  <c r="HI46" i="5" s="1"/>
  <c r="HI45" i="4"/>
  <c r="HI45" i="5" s="1"/>
  <c r="HI44" i="4"/>
  <c r="HI44" i="5" s="1"/>
  <c r="HI43" i="4"/>
  <c r="HI43" i="5" s="1"/>
  <c r="HI42" i="4"/>
  <c r="HI42" i="5" s="1"/>
  <c r="HI41" i="4"/>
  <c r="HI41" i="5" s="1"/>
  <c r="HI40" i="4"/>
  <c r="HI40" i="5" s="1"/>
  <c r="HI39" i="4"/>
  <c r="HI39" i="5" s="1"/>
  <c r="HI38" i="4"/>
  <c r="HI38" i="5" s="1"/>
  <c r="HI37" i="4"/>
  <c r="HI37" i="5" s="1"/>
  <c r="HI36" i="4"/>
  <c r="HI36" i="5" s="1"/>
  <c r="HI35" i="4"/>
  <c r="HI35" i="5" s="1"/>
  <c r="HI34" i="4"/>
  <c r="HI34" i="5" s="1"/>
  <c r="HI33" i="4"/>
  <c r="HI33" i="5" s="1"/>
  <c r="HI32" i="4"/>
  <c r="HI32" i="5" s="1"/>
  <c r="HI31" i="4"/>
  <c r="HI31" i="5" s="1"/>
  <c r="HI30" i="4"/>
  <c r="HI30" i="5" s="1"/>
  <c r="HI29" i="4"/>
  <c r="HI29" i="5" s="1"/>
  <c r="HI28" i="4"/>
  <c r="HI28" i="5" s="1"/>
  <c r="HI27" i="4"/>
  <c r="HI27" i="5" s="1"/>
  <c r="HI26" i="4"/>
  <c r="HI26" i="5" s="1"/>
  <c r="HI25" i="4"/>
  <c r="HI25" i="5" s="1"/>
  <c r="HI24" i="4"/>
  <c r="HI24" i="5" s="1"/>
  <c r="HI23" i="4"/>
  <c r="HI23" i="5" s="1"/>
  <c r="HI22" i="4"/>
  <c r="HI22" i="5" s="1"/>
  <c r="HI21" i="4"/>
  <c r="HI21" i="5" s="1"/>
  <c r="HI20" i="4"/>
  <c r="HI20" i="5" s="1"/>
  <c r="HI19" i="4"/>
  <c r="HI19" i="5" s="1"/>
  <c r="HI18" i="4"/>
  <c r="HI18" i="5" s="1"/>
  <c r="HI17" i="4"/>
  <c r="HI17" i="5" s="1"/>
  <c r="HI16" i="4"/>
  <c r="HI16" i="5" s="1"/>
  <c r="HI15" i="4"/>
  <c r="HI15" i="5" s="1"/>
  <c r="HI14" i="4"/>
  <c r="HI14" i="5" s="1"/>
  <c r="HI13" i="4"/>
  <c r="HI13" i="5" s="1"/>
  <c r="HI12" i="4"/>
  <c r="HI12" i="5" s="1"/>
  <c r="HL11" i="5"/>
  <c r="HK10" i="5"/>
  <c r="HJ10" i="4"/>
  <c r="HK11" i="4"/>
  <c r="HK17" i="7" l="1"/>
  <c r="HK16" i="7"/>
  <c r="HK15" i="7"/>
  <c r="HK14" i="7"/>
  <c r="HK13" i="7"/>
  <c r="HK22" i="7"/>
  <c r="HK21" i="7"/>
  <c r="HK20" i="7"/>
  <c r="HK19" i="7"/>
  <c r="HK18" i="7"/>
  <c r="HL10" i="5"/>
  <c r="HM11" i="5"/>
  <c r="HK10" i="4"/>
  <c r="HL11" i="4"/>
  <c r="HJ254" i="4"/>
  <c r="HJ254" i="5" s="1"/>
  <c r="HJ253" i="4"/>
  <c r="HJ253" i="5" s="1"/>
  <c r="HJ252" i="4"/>
  <c r="HJ252" i="5" s="1"/>
  <c r="HJ251" i="4"/>
  <c r="HJ251" i="5" s="1"/>
  <c r="HJ250" i="4"/>
  <c r="HJ250" i="5" s="1"/>
  <c r="HJ249" i="4"/>
  <c r="HJ249" i="5" s="1"/>
  <c r="HJ248" i="4"/>
  <c r="HJ248" i="5" s="1"/>
  <c r="HJ247" i="4"/>
  <c r="HJ247" i="5" s="1"/>
  <c r="HJ246" i="4"/>
  <c r="HJ246" i="5" s="1"/>
  <c r="HJ245" i="4"/>
  <c r="HJ245" i="5" s="1"/>
  <c r="HJ244" i="4"/>
  <c r="HJ244" i="5" s="1"/>
  <c r="HJ243" i="4"/>
  <c r="HJ243" i="5" s="1"/>
  <c r="HJ242" i="4"/>
  <c r="HJ242" i="5" s="1"/>
  <c r="HJ241" i="4"/>
  <c r="HJ241" i="5" s="1"/>
  <c r="HJ240" i="4"/>
  <c r="HJ240" i="5" s="1"/>
  <c r="HJ239" i="4"/>
  <c r="HJ239" i="5" s="1"/>
  <c r="HJ238" i="4"/>
  <c r="HJ238" i="5" s="1"/>
  <c r="HJ237" i="4"/>
  <c r="HJ237" i="5" s="1"/>
  <c r="HJ236" i="4"/>
  <c r="HJ236" i="5" s="1"/>
  <c r="HJ235" i="4"/>
  <c r="HJ235" i="5" s="1"/>
  <c r="HJ234" i="4"/>
  <c r="HJ234" i="5" s="1"/>
  <c r="HJ233" i="4"/>
  <c r="HJ233" i="5" s="1"/>
  <c r="HJ232" i="4"/>
  <c r="HJ232" i="5" s="1"/>
  <c r="HJ231" i="4"/>
  <c r="HJ231" i="5" s="1"/>
  <c r="HJ230" i="4"/>
  <c r="HJ230" i="5" s="1"/>
  <c r="HJ229" i="4"/>
  <c r="HJ229" i="5" s="1"/>
  <c r="HJ228" i="4"/>
  <c r="HJ228" i="5" s="1"/>
  <c r="HJ227" i="4"/>
  <c r="HJ227" i="5" s="1"/>
  <c r="HJ226" i="4"/>
  <c r="HJ226" i="5" s="1"/>
  <c r="HJ225" i="4"/>
  <c r="HJ225" i="5" s="1"/>
  <c r="HJ224" i="4"/>
  <c r="HJ224" i="5" s="1"/>
  <c r="HJ223" i="4"/>
  <c r="HJ223" i="5" s="1"/>
  <c r="HJ222" i="4"/>
  <c r="HJ222" i="5" s="1"/>
  <c r="HJ221" i="4"/>
  <c r="HJ221" i="5" s="1"/>
  <c r="HJ220" i="4"/>
  <c r="HJ220" i="5" s="1"/>
  <c r="HJ219" i="4"/>
  <c r="HJ219" i="5" s="1"/>
  <c r="HJ218" i="4"/>
  <c r="HJ218" i="5" s="1"/>
  <c r="HJ217" i="4"/>
  <c r="HJ217" i="5" s="1"/>
  <c r="HJ216" i="4"/>
  <c r="HJ216" i="5" s="1"/>
  <c r="HJ215" i="4"/>
  <c r="HJ215" i="5" s="1"/>
  <c r="HJ214" i="4"/>
  <c r="HJ214" i="5" s="1"/>
  <c r="HJ266" i="4"/>
  <c r="HJ265" i="4"/>
  <c r="HJ265" i="5" s="1"/>
  <c r="HJ264" i="4"/>
  <c r="HJ264" i="5" s="1"/>
  <c r="HJ263" i="4"/>
  <c r="HJ263" i="5" s="1"/>
  <c r="HJ213" i="4"/>
  <c r="HJ213" i="5" s="1"/>
  <c r="HJ212" i="4"/>
  <c r="HJ212" i="5" s="1"/>
  <c r="HJ211" i="4"/>
  <c r="HJ211" i="5" s="1"/>
  <c r="HJ210" i="4"/>
  <c r="HJ210" i="5" s="1"/>
  <c r="HJ209" i="4"/>
  <c r="HJ209" i="5" s="1"/>
  <c r="HJ208" i="4"/>
  <c r="HJ208" i="5" s="1"/>
  <c r="HJ207" i="4"/>
  <c r="HJ207" i="5" s="1"/>
  <c r="HJ206" i="4"/>
  <c r="HJ206" i="5" s="1"/>
  <c r="HJ205" i="4"/>
  <c r="HJ205" i="5" s="1"/>
  <c r="HJ204" i="4"/>
  <c r="HJ204" i="5" s="1"/>
  <c r="HJ203" i="4"/>
  <c r="HJ203" i="5" s="1"/>
  <c r="HJ202" i="4"/>
  <c r="HJ202" i="5" s="1"/>
  <c r="HJ201" i="4"/>
  <c r="HJ201" i="5" s="1"/>
  <c r="HJ200" i="4"/>
  <c r="HJ200" i="5" s="1"/>
  <c r="HJ199" i="4"/>
  <c r="HJ199" i="5" s="1"/>
  <c r="HJ198" i="4"/>
  <c r="HJ198" i="5" s="1"/>
  <c r="HJ197" i="4"/>
  <c r="HJ197" i="5" s="1"/>
  <c r="HJ196" i="4"/>
  <c r="HJ196" i="5" s="1"/>
  <c r="HJ195" i="4"/>
  <c r="HJ195" i="5" s="1"/>
  <c r="HJ194" i="4"/>
  <c r="HJ194" i="5" s="1"/>
  <c r="HJ193" i="4"/>
  <c r="HJ193" i="5" s="1"/>
  <c r="HJ192" i="4"/>
  <c r="HJ192" i="5" s="1"/>
  <c r="HJ191" i="4"/>
  <c r="HJ191" i="5" s="1"/>
  <c r="HJ190" i="4"/>
  <c r="HJ190" i="5" s="1"/>
  <c r="HJ189" i="4"/>
  <c r="HJ189" i="5" s="1"/>
  <c r="HJ260" i="4"/>
  <c r="HJ260" i="5" s="1"/>
  <c r="HJ256" i="4"/>
  <c r="HJ256" i="5" s="1"/>
  <c r="HJ261" i="4"/>
  <c r="HJ261" i="5" s="1"/>
  <c r="HJ257" i="4"/>
  <c r="HJ257" i="5" s="1"/>
  <c r="HJ259" i="4"/>
  <c r="HJ259" i="5" s="1"/>
  <c r="HJ255" i="4"/>
  <c r="HJ255" i="5" s="1"/>
  <c r="HJ186" i="4"/>
  <c r="HJ186" i="5" s="1"/>
  <c r="HJ185" i="4"/>
  <c r="HJ185" i="5" s="1"/>
  <c r="HJ184" i="4"/>
  <c r="HJ184" i="5" s="1"/>
  <c r="HJ183" i="4"/>
  <c r="HJ183" i="5" s="1"/>
  <c r="HJ182" i="4"/>
  <c r="HJ182" i="5" s="1"/>
  <c r="HJ181" i="4"/>
  <c r="HJ181" i="5" s="1"/>
  <c r="HJ180" i="4"/>
  <c r="HJ180" i="5" s="1"/>
  <c r="HJ179" i="4"/>
  <c r="HJ179" i="5" s="1"/>
  <c r="HJ178" i="4"/>
  <c r="HJ178" i="5" s="1"/>
  <c r="HJ177" i="4"/>
  <c r="HJ177" i="5" s="1"/>
  <c r="HJ176" i="4"/>
  <c r="HJ176" i="5" s="1"/>
  <c r="HJ175" i="4"/>
  <c r="HJ175" i="5" s="1"/>
  <c r="HJ174" i="4"/>
  <c r="HJ174" i="5" s="1"/>
  <c r="HJ173" i="4"/>
  <c r="HJ173" i="5" s="1"/>
  <c r="HJ172" i="4"/>
  <c r="HJ172" i="5" s="1"/>
  <c r="HJ171" i="4"/>
  <c r="HJ171" i="5" s="1"/>
  <c r="HJ170" i="4"/>
  <c r="HJ170" i="5" s="1"/>
  <c r="HJ169" i="4"/>
  <c r="HJ169" i="5" s="1"/>
  <c r="HJ168" i="4"/>
  <c r="HJ168" i="5" s="1"/>
  <c r="HJ167" i="4"/>
  <c r="HJ167" i="5" s="1"/>
  <c r="HJ166" i="4"/>
  <c r="HJ166" i="5" s="1"/>
  <c r="HJ165" i="4"/>
  <c r="HJ165" i="5" s="1"/>
  <c r="HJ164" i="4"/>
  <c r="HJ164" i="5" s="1"/>
  <c r="HJ163" i="4"/>
  <c r="HJ163" i="5" s="1"/>
  <c r="HJ162" i="4"/>
  <c r="HJ162" i="5" s="1"/>
  <c r="HJ161" i="4"/>
  <c r="HJ161" i="5" s="1"/>
  <c r="HJ160" i="4"/>
  <c r="HJ160" i="5" s="1"/>
  <c r="HJ159" i="4"/>
  <c r="HJ159" i="5" s="1"/>
  <c r="HJ158" i="4"/>
  <c r="HJ158" i="5" s="1"/>
  <c r="HJ157" i="4"/>
  <c r="HJ157" i="5" s="1"/>
  <c r="HJ156" i="4"/>
  <c r="HJ156" i="5" s="1"/>
  <c r="HJ155" i="4"/>
  <c r="HJ155" i="5" s="1"/>
  <c r="HJ188" i="4"/>
  <c r="HJ188" i="5" s="1"/>
  <c r="HJ187" i="4"/>
  <c r="HJ187" i="5" s="1"/>
  <c r="HJ154" i="4"/>
  <c r="HJ154" i="5" s="1"/>
  <c r="HJ258" i="4"/>
  <c r="HJ258" i="5" s="1"/>
  <c r="HJ262" i="4"/>
  <c r="HJ262" i="5" s="1"/>
  <c r="HJ123" i="4"/>
  <c r="HJ123" i="5" s="1"/>
  <c r="HJ122" i="4"/>
  <c r="HJ122" i="5" s="1"/>
  <c r="HJ121" i="4"/>
  <c r="HJ121" i="5" s="1"/>
  <c r="HJ120" i="4"/>
  <c r="HJ120" i="5" s="1"/>
  <c r="HJ119" i="4"/>
  <c r="HJ119" i="5" s="1"/>
  <c r="HJ118" i="4"/>
  <c r="HJ118" i="5" s="1"/>
  <c r="HJ117" i="4"/>
  <c r="HJ117" i="5" s="1"/>
  <c r="HJ116" i="4"/>
  <c r="HJ116" i="5" s="1"/>
  <c r="HJ115" i="4"/>
  <c r="HJ115" i="5" s="1"/>
  <c r="HJ114" i="4"/>
  <c r="HJ114" i="5" s="1"/>
  <c r="HJ113" i="4"/>
  <c r="HJ113" i="5" s="1"/>
  <c r="HJ112" i="4"/>
  <c r="HJ112" i="5" s="1"/>
  <c r="HJ111" i="4"/>
  <c r="HJ111" i="5" s="1"/>
  <c r="HJ110" i="4"/>
  <c r="HJ110" i="5" s="1"/>
  <c r="HJ109" i="4"/>
  <c r="HJ109" i="5" s="1"/>
  <c r="HJ108" i="4"/>
  <c r="HJ108" i="5" s="1"/>
  <c r="HJ107" i="4"/>
  <c r="HJ107" i="5" s="1"/>
  <c r="HJ106" i="4"/>
  <c r="HJ106" i="5" s="1"/>
  <c r="HJ105" i="4"/>
  <c r="HJ105" i="5" s="1"/>
  <c r="HJ104" i="4"/>
  <c r="HJ104" i="5" s="1"/>
  <c r="HJ103" i="4"/>
  <c r="HJ103" i="5" s="1"/>
  <c r="HJ102" i="4"/>
  <c r="HJ102" i="5" s="1"/>
  <c r="HJ101" i="4"/>
  <c r="HJ101" i="5" s="1"/>
  <c r="HJ100" i="4"/>
  <c r="HJ100" i="5" s="1"/>
  <c r="HJ99" i="4"/>
  <c r="HJ99" i="5" s="1"/>
  <c r="HJ98" i="4"/>
  <c r="HJ98" i="5" s="1"/>
  <c r="HJ97" i="4"/>
  <c r="HJ97" i="5" s="1"/>
  <c r="HJ96" i="4"/>
  <c r="HJ96" i="5" s="1"/>
  <c r="HJ95" i="4"/>
  <c r="HJ95" i="5" s="1"/>
  <c r="HJ94" i="4"/>
  <c r="HJ94" i="5" s="1"/>
  <c r="HJ93" i="4"/>
  <c r="HJ93" i="5" s="1"/>
  <c r="HJ92" i="4"/>
  <c r="HJ92" i="5" s="1"/>
  <c r="HJ91" i="4"/>
  <c r="HJ91" i="5" s="1"/>
  <c r="HJ90" i="4"/>
  <c r="HJ90" i="5" s="1"/>
  <c r="HJ89" i="4"/>
  <c r="HJ89" i="5" s="1"/>
  <c r="HJ88" i="4"/>
  <c r="HJ88" i="5" s="1"/>
  <c r="HJ87" i="4"/>
  <c r="HJ87" i="5" s="1"/>
  <c r="HJ86" i="4"/>
  <c r="HJ86" i="5" s="1"/>
  <c r="HJ85" i="4"/>
  <c r="HJ85" i="5" s="1"/>
  <c r="HJ84" i="4"/>
  <c r="HJ84" i="5" s="1"/>
  <c r="HJ83" i="4"/>
  <c r="HJ83" i="5" s="1"/>
  <c r="HJ82" i="4"/>
  <c r="HJ82" i="5" s="1"/>
  <c r="HJ81" i="4"/>
  <c r="HJ81" i="5" s="1"/>
  <c r="HJ80" i="4"/>
  <c r="HJ80" i="5" s="1"/>
  <c r="HJ79" i="4"/>
  <c r="HJ79" i="5" s="1"/>
  <c r="HJ78" i="4"/>
  <c r="HJ78" i="5" s="1"/>
  <c r="HJ77" i="4"/>
  <c r="HJ77" i="5" s="1"/>
  <c r="HJ76" i="4"/>
  <c r="HJ76" i="5" s="1"/>
  <c r="HJ75" i="4"/>
  <c r="HJ75" i="5" s="1"/>
  <c r="HJ74" i="4"/>
  <c r="HJ74" i="5" s="1"/>
  <c r="HJ73" i="4"/>
  <c r="HJ73" i="5" s="1"/>
  <c r="HJ72" i="4"/>
  <c r="HJ72" i="5" s="1"/>
  <c r="HJ71" i="4"/>
  <c r="HJ71" i="5" s="1"/>
  <c r="HJ70" i="4"/>
  <c r="HJ70" i="5" s="1"/>
  <c r="HJ69" i="4"/>
  <c r="HJ69" i="5" s="1"/>
  <c r="HJ68" i="4"/>
  <c r="HJ68" i="5" s="1"/>
  <c r="HJ67" i="4"/>
  <c r="HJ67" i="5" s="1"/>
  <c r="HJ66" i="4"/>
  <c r="HJ66" i="5" s="1"/>
  <c r="HJ65" i="4"/>
  <c r="HJ65" i="5" s="1"/>
  <c r="HJ64" i="4"/>
  <c r="HJ64" i="5" s="1"/>
  <c r="HJ63" i="4"/>
  <c r="HJ63" i="5" s="1"/>
  <c r="HJ62" i="4"/>
  <c r="HJ62" i="5" s="1"/>
  <c r="HJ61" i="4"/>
  <c r="HJ61" i="5" s="1"/>
  <c r="HJ60" i="4"/>
  <c r="HJ60" i="5" s="1"/>
  <c r="HJ59" i="4"/>
  <c r="HJ59" i="5" s="1"/>
  <c r="HJ58" i="4"/>
  <c r="HJ58" i="5" s="1"/>
  <c r="HJ57" i="4"/>
  <c r="HJ57" i="5" s="1"/>
  <c r="HJ56" i="4"/>
  <c r="HJ56" i="5" s="1"/>
  <c r="HJ55" i="4"/>
  <c r="HJ55" i="5" s="1"/>
  <c r="HJ54" i="4"/>
  <c r="HJ54" i="5" s="1"/>
  <c r="HJ53" i="4"/>
  <c r="HJ53" i="5" s="1"/>
  <c r="HJ52" i="4"/>
  <c r="HJ52" i="5" s="1"/>
  <c r="HJ51" i="4"/>
  <c r="HJ51" i="5" s="1"/>
  <c r="HJ50" i="4"/>
  <c r="HJ50" i="5" s="1"/>
  <c r="HJ49" i="4"/>
  <c r="HJ49" i="5" s="1"/>
  <c r="HJ129" i="4"/>
  <c r="HJ129" i="5" s="1"/>
  <c r="HJ128" i="4"/>
  <c r="HJ128" i="5" s="1"/>
  <c r="HJ127" i="4"/>
  <c r="HJ127" i="5" s="1"/>
  <c r="HJ126" i="4"/>
  <c r="HJ126" i="5" s="1"/>
  <c r="HJ125" i="4"/>
  <c r="HJ125" i="5" s="1"/>
  <c r="HJ124" i="4"/>
  <c r="HJ124" i="5" s="1"/>
  <c r="HJ138" i="4"/>
  <c r="HJ138" i="5" s="1"/>
  <c r="HJ137" i="4"/>
  <c r="HJ137" i="5" s="1"/>
  <c r="HJ136" i="4"/>
  <c r="HJ136" i="5" s="1"/>
  <c r="HJ135" i="4"/>
  <c r="HJ135" i="5" s="1"/>
  <c r="HJ134" i="4"/>
  <c r="HJ134" i="5" s="1"/>
  <c r="HJ133" i="4"/>
  <c r="HJ133" i="5" s="1"/>
  <c r="HJ132" i="4"/>
  <c r="HJ132" i="5" s="1"/>
  <c r="HJ131" i="4"/>
  <c r="HJ131" i="5" s="1"/>
  <c r="HJ130" i="4"/>
  <c r="HJ130" i="5" s="1"/>
  <c r="HJ153" i="4"/>
  <c r="HJ153" i="5" s="1"/>
  <c r="HJ152" i="4"/>
  <c r="HJ152" i="5" s="1"/>
  <c r="HJ151" i="4"/>
  <c r="HJ151" i="5" s="1"/>
  <c r="HJ150" i="4"/>
  <c r="HJ150" i="5" s="1"/>
  <c r="HJ149" i="4"/>
  <c r="HJ149" i="5" s="1"/>
  <c r="HJ148" i="4"/>
  <c r="HJ148" i="5" s="1"/>
  <c r="HJ147" i="4"/>
  <c r="HJ147" i="5" s="1"/>
  <c r="HJ146" i="4"/>
  <c r="HJ146" i="5" s="1"/>
  <c r="HJ145" i="4"/>
  <c r="HJ145" i="5" s="1"/>
  <c r="HJ144" i="4"/>
  <c r="HJ144" i="5" s="1"/>
  <c r="HJ143" i="4"/>
  <c r="HJ143" i="5" s="1"/>
  <c r="HJ142" i="4"/>
  <c r="HJ142" i="5" s="1"/>
  <c r="HJ141" i="4"/>
  <c r="HJ141" i="5" s="1"/>
  <c r="HJ140" i="4"/>
  <c r="HJ140" i="5" s="1"/>
  <c r="HJ139" i="4"/>
  <c r="HJ139" i="5" s="1"/>
  <c r="HJ48" i="4"/>
  <c r="HJ48" i="5" s="1"/>
  <c r="HJ44" i="4"/>
  <c r="HJ44" i="5" s="1"/>
  <c r="HJ40" i="4"/>
  <c r="HJ40" i="5" s="1"/>
  <c r="HJ38" i="4"/>
  <c r="HJ38" i="5" s="1"/>
  <c r="HJ31" i="4"/>
  <c r="HJ31" i="5" s="1"/>
  <c r="HJ24" i="4"/>
  <c r="HJ24" i="5" s="1"/>
  <c r="HJ22" i="4"/>
  <c r="HJ22" i="5" s="1"/>
  <c r="HJ21" i="4"/>
  <c r="HJ21" i="5" s="1"/>
  <c r="HJ20" i="4"/>
  <c r="HJ20" i="5" s="1"/>
  <c r="HJ15" i="4"/>
  <c r="HJ15" i="5" s="1"/>
  <c r="HJ14" i="4"/>
  <c r="HJ14" i="5" s="1"/>
  <c r="HJ41" i="4"/>
  <c r="HJ41" i="5" s="1"/>
  <c r="HJ39" i="4"/>
  <c r="HJ39" i="5" s="1"/>
  <c r="HJ34" i="4"/>
  <c r="HJ34" i="5" s="1"/>
  <c r="HJ33" i="4"/>
  <c r="HJ33" i="5" s="1"/>
  <c r="HJ30" i="4"/>
  <c r="HJ30" i="5" s="1"/>
  <c r="HJ27" i="4"/>
  <c r="HJ27" i="5" s="1"/>
  <c r="HJ13" i="4"/>
  <c r="HJ13" i="5" s="1"/>
  <c r="HJ46" i="4"/>
  <c r="HJ46" i="5" s="1"/>
  <c r="HJ43" i="4"/>
  <c r="HJ43" i="5" s="1"/>
  <c r="HJ36" i="4"/>
  <c r="HJ36" i="5" s="1"/>
  <c r="HJ32" i="4"/>
  <c r="HJ32" i="5" s="1"/>
  <c r="HJ47" i="4"/>
  <c r="HJ47" i="5" s="1"/>
  <c r="HJ45" i="4"/>
  <c r="HJ45" i="5" s="1"/>
  <c r="HJ42" i="4"/>
  <c r="HJ42" i="5" s="1"/>
  <c r="HJ28" i="4"/>
  <c r="HJ28" i="5" s="1"/>
  <c r="HJ26" i="4"/>
  <c r="HJ26" i="5" s="1"/>
  <c r="HJ25" i="4"/>
  <c r="HJ25" i="5" s="1"/>
  <c r="HJ23" i="4"/>
  <c r="HJ23" i="5" s="1"/>
  <c r="HJ19" i="4"/>
  <c r="HJ19" i="5" s="1"/>
  <c r="HJ37" i="4"/>
  <c r="HJ37" i="5" s="1"/>
  <c r="HJ35" i="4"/>
  <c r="HJ35" i="5" s="1"/>
  <c r="HJ29" i="4"/>
  <c r="HJ29" i="5" s="1"/>
  <c r="HJ18" i="4"/>
  <c r="HJ18" i="5" s="1"/>
  <c r="HJ17" i="4"/>
  <c r="HJ17" i="5" s="1"/>
  <c r="HJ16" i="4"/>
  <c r="HJ16" i="5" s="1"/>
  <c r="HJ12" i="4"/>
  <c r="HJ12" i="5" s="1"/>
  <c r="HL22" i="7" l="1"/>
  <c r="HL21" i="7"/>
  <c r="HL20" i="7"/>
  <c r="HL19" i="7"/>
  <c r="HL18" i="7"/>
  <c r="HL16" i="7"/>
  <c r="HL15" i="7"/>
  <c r="HL14" i="7"/>
  <c r="HL13" i="7"/>
  <c r="HL17" i="7"/>
  <c r="HL10" i="4"/>
  <c r="HM11" i="4"/>
  <c r="HK266" i="4"/>
  <c r="HK265" i="4"/>
  <c r="HK265" i="5" s="1"/>
  <c r="HK264" i="4"/>
  <c r="HK264" i="5" s="1"/>
  <c r="HK263" i="4"/>
  <c r="HK263" i="5" s="1"/>
  <c r="HK262" i="4"/>
  <c r="HK262" i="5" s="1"/>
  <c r="HK261" i="4"/>
  <c r="HK261" i="5" s="1"/>
  <c r="HK260" i="4"/>
  <c r="HK260" i="5" s="1"/>
  <c r="HK259" i="4"/>
  <c r="HK259" i="5" s="1"/>
  <c r="HK258" i="4"/>
  <c r="HK258" i="5" s="1"/>
  <c r="HK257" i="4"/>
  <c r="HK257" i="5" s="1"/>
  <c r="HK256" i="4"/>
  <c r="HK256" i="5" s="1"/>
  <c r="HK255" i="4"/>
  <c r="HK255" i="5" s="1"/>
  <c r="HK254" i="4"/>
  <c r="HK254" i="5" s="1"/>
  <c r="HK253" i="4"/>
  <c r="HK253" i="5" s="1"/>
  <c r="HK252" i="4"/>
  <c r="HK252" i="5" s="1"/>
  <c r="HK251" i="4"/>
  <c r="HK251" i="5" s="1"/>
  <c r="HK250" i="4"/>
  <c r="HK250" i="5" s="1"/>
  <c r="HK249" i="4"/>
  <c r="HK249" i="5" s="1"/>
  <c r="HK248" i="4"/>
  <c r="HK248" i="5" s="1"/>
  <c r="HK247" i="4"/>
  <c r="HK247" i="5" s="1"/>
  <c r="HK246" i="4"/>
  <c r="HK246" i="5" s="1"/>
  <c r="HK245" i="4"/>
  <c r="HK245" i="5" s="1"/>
  <c r="HK244" i="4"/>
  <c r="HK244" i="5" s="1"/>
  <c r="HK243" i="4"/>
  <c r="HK243" i="5" s="1"/>
  <c r="HK242" i="4"/>
  <c r="HK242" i="5" s="1"/>
  <c r="HK241" i="4"/>
  <c r="HK241" i="5" s="1"/>
  <c r="HK240" i="4"/>
  <c r="HK240" i="5" s="1"/>
  <c r="HK239" i="4"/>
  <c r="HK239" i="5" s="1"/>
  <c r="HK238" i="4"/>
  <c r="HK238" i="5" s="1"/>
  <c r="HK237" i="4"/>
  <c r="HK237" i="5" s="1"/>
  <c r="HK236" i="4"/>
  <c r="HK236" i="5" s="1"/>
  <c r="HK235" i="4"/>
  <c r="HK235" i="5" s="1"/>
  <c r="HK234" i="4"/>
  <c r="HK234" i="5" s="1"/>
  <c r="HK233" i="4"/>
  <c r="HK233" i="5" s="1"/>
  <c r="HK232" i="4"/>
  <c r="HK232" i="5" s="1"/>
  <c r="HK231" i="4"/>
  <c r="HK231" i="5" s="1"/>
  <c r="HK230" i="4"/>
  <c r="HK230" i="5" s="1"/>
  <c r="HK229" i="4"/>
  <c r="HK229" i="5" s="1"/>
  <c r="HK228" i="4"/>
  <c r="HK228" i="5" s="1"/>
  <c r="HK227" i="4"/>
  <c r="HK227" i="5" s="1"/>
  <c r="HK226" i="4"/>
  <c r="HK226" i="5" s="1"/>
  <c r="HK225" i="4"/>
  <c r="HK225" i="5" s="1"/>
  <c r="HK224" i="4"/>
  <c r="HK224" i="5" s="1"/>
  <c r="HK223" i="4"/>
  <c r="HK223" i="5" s="1"/>
  <c r="HK222" i="4"/>
  <c r="HK222" i="5" s="1"/>
  <c r="HK221" i="4"/>
  <c r="HK221" i="5" s="1"/>
  <c r="HK220" i="4"/>
  <c r="HK220" i="5" s="1"/>
  <c r="HK219" i="4"/>
  <c r="HK219" i="5" s="1"/>
  <c r="HK218" i="4"/>
  <c r="HK218" i="5" s="1"/>
  <c r="HK217" i="4"/>
  <c r="HK217" i="5" s="1"/>
  <c r="HK213" i="4"/>
  <c r="HK213" i="5" s="1"/>
  <c r="HK212" i="4"/>
  <c r="HK212" i="5" s="1"/>
  <c r="HK211" i="4"/>
  <c r="HK211" i="5" s="1"/>
  <c r="HK210" i="4"/>
  <c r="HK210" i="5" s="1"/>
  <c r="HK209" i="4"/>
  <c r="HK209" i="5" s="1"/>
  <c r="HK208" i="4"/>
  <c r="HK208" i="5" s="1"/>
  <c r="HK207" i="4"/>
  <c r="HK207" i="5" s="1"/>
  <c r="HK206" i="4"/>
  <c r="HK206" i="5" s="1"/>
  <c r="HK205" i="4"/>
  <c r="HK205" i="5" s="1"/>
  <c r="HK204" i="4"/>
  <c r="HK204" i="5" s="1"/>
  <c r="HK203" i="4"/>
  <c r="HK203" i="5" s="1"/>
  <c r="HK202" i="4"/>
  <c r="HK202" i="5" s="1"/>
  <c r="HK201" i="4"/>
  <c r="HK201" i="5" s="1"/>
  <c r="HK200" i="4"/>
  <c r="HK200" i="5" s="1"/>
  <c r="HK199" i="4"/>
  <c r="HK199" i="5" s="1"/>
  <c r="HK198" i="4"/>
  <c r="HK198" i="5" s="1"/>
  <c r="HK197" i="4"/>
  <c r="HK197" i="5" s="1"/>
  <c r="HK196" i="4"/>
  <c r="HK196" i="5" s="1"/>
  <c r="HK195" i="4"/>
  <c r="HK195" i="5" s="1"/>
  <c r="HK194" i="4"/>
  <c r="HK194" i="5" s="1"/>
  <c r="HK193" i="4"/>
  <c r="HK193" i="5" s="1"/>
  <c r="HK192" i="4"/>
  <c r="HK192" i="5" s="1"/>
  <c r="HK191" i="4"/>
  <c r="HK191" i="5" s="1"/>
  <c r="HK190" i="4"/>
  <c r="HK190" i="5" s="1"/>
  <c r="HK189" i="4"/>
  <c r="HK189" i="5" s="1"/>
  <c r="HK188" i="4"/>
  <c r="HK188" i="5" s="1"/>
  <c r="HK187" i="4"/>
  <c r="HK187" i="5" s="1"/>
  <c r="HK157" i="4"/>
  <c r="HK157" i="5" s="1"/>
  <c r="HK156" i="4"/>
  <c r="HK156" i="5" s="1"/>
  <c r="HK155" i="4"/>
  <c r="HK155" i="5" s="1"/>
  <c r="HK154" i="4"/>
  <c r="HK154" i="5" s="1"/>
  <c r="HK215" i="4"/>
  <c r="HK215" i="5" s="1"/>
  <c r="HK186" i="4"/>
  <c r="HK186" i="5" s="1"/>
  <c r="HK185" i="4"/>
  <c r="HK185" i="5" s="1"/>
  <c r="HK184" i="4"/>
  <c r="HK184" i="5" s="1"/>
  <c r="HK183" i="4"/>
  <c r="HK183" i="5" s="1"/>
  <c r="HK182" i="4"/>
  <c r="HK182" i="5" s="1"/>
  <c r="HK181" i="4"/>
  <c r="HK181" i="5" s="1"/>
  <c r="HK180" i="4"/>
  <c r="HK180" i="5" s="1"/>
  <c r="HK179" i="4"/>
  <c r="HK179" i="5" s="1"/>
  <c r="HK178" i="4"/>
  <c r="HK178" i="5" s="1"/>
  <c r="HK177" i="4"/>
  <c r="HK177" i="5" s="1"/>
  <c r="HK176" i="4"/>
  <c r="HK176" i="5" s="1"/>
  <c r="HK175" i="4"/>
  <c r="HK175" i="5" s="1"/>
  <c r="HK174" i="4"/>
  <c r="HK174" i="5" s="1"/>
  <c r="HK173" i="4"/>
  <c r="HK173" i="5" s="1"/>
  <c r="HK172" i="4"/>
  <c r="HK172" i="5" s="1"/>
  <c r="HK171" i="4"/>
  <c r="HK171" i="5" s="1"/>
  <c r="HK170" i="4"/>
  <c r="HK170" i="5" s="1"/>
  <c r="HK169" i="4"/>
  <c r="HK169" i="5" s="1"/>
  <c r="HK168" i="4"/>
  <c r="HK168" i="5" s="1"/>
  <c r="HK167" i="4"/>
  <c r="HK167" i="5" s="1"/>
  <c r="HK166" i="4"/>
  <c r="HK166" i="5" s="1"/>
  <c r="HK165" i="4"/>
  <c r="HK165" i="5" s="1"/>
  <c r="HK164" i="4"/>
  <c r="HK164" i="5" s="1"/>
  <c r="HK163" i="4"/>
  <c r="HK163" i="5" s="1"/>
  <c r="HK162" i="4"/>
  <c r="HK162" i="5" s="1"/>
  <c r="HK161" i="4"/>
  <c r="HK161" i="5" s="1"/>
  <c r="HK160" i="4"/>
  <c r="HK160" i="5" s="1"/>
  <c r="HK159" i="4"/>
  <c r="HK159" i="5" s="1"/>
  <c r="HK158" i="4"/>
  <c r="HK158" i="5" s="1"/>
  <c r="HK153" i="4"/>
  <c r="HK153" i="5" s="1"/>
  <c r="HK152" i="4"/>
  <c r="HK152" i="5" s="1"/>
  <c r="HK151" i="4"/>
  <c r="HK151" i="5" s="1"/>
  <c r="HK150" i="4"/>
  <c r="HK150" i="5" s="1"/>
  <c r="HK149" i="4"/>
  <c r="HK149" i="5" s="1"/>
  <c r="HK148" i="4"/>
  <c r="HK148" i="5" s="1"/>
  <c r="HK147" i="4"/>
  <c r="HK147" i="5" s="1"/>
  <c r="HK146" i="4"/>
  <c r="HK146" i="5" s="1"/>
  <c r="HK145" i="4"/>
  <c r="HK145" i="5" s="1"/>
  <c r="HK144" i="4"/>
  <c r="HK144" i="5" s="1"/>
  <c r="HK143" i="4"/>
  <c r="HK143" i="5" s="1"/>
  <c r="HK142" i="4"/>
  <c r="HK142" i="5" s="1"/>
  <c r="HK141" i="4"/>
  <c r="HK141" i="5" s="1"/>
  <c r="HK140" i="4"/>
  <c r="HK140" i="5" s="1"/>
  <c r="HK139" i="4"/>
  <c r="HK139" i="5" s="1"/>
  <c r="HK138" i="4"/>
  <c r="HK138" i="5" s="1"/>
  <c r="HK137" i="4"/>
  <c r="HK137" i="5" s="1"/>
  <c r="HK136" i="4"/>
  <c r="HK136" i="5" s="1"/>
  <c r="HK135" i="4"/>
  <c r="HK135" i="5" s="1"/>
  <c r="HK134" i="4"/>
  <c r="HK134" i="5" s="1"/>
  <c r="HK133" i="4"/>
  <c r="HK133" i="5" s="1"/>
  <c r="HK132" i="4"/>
  <c r="HK132" i="5" s="1"/>
  <c r="HK131" i="4"/>
  <c r="HK131" i="5" s="1"/>
  <c r="HK130" i="4"/>
  <c r="HK130" i="5" s="1"/>
  <c r="HK129" i="4"/>
  <c r="HK129" i="5" s="1"/>
  <c r="HK128" i="4"/>
  <c r="HK128" i="5" s="1"/>
  <c r="HK127" i="4"/>
  <c r="HK127" i="5" s="1"/>
  <c r="HK126" i="4"/>
  <c r="HK126" i="5" s="1"/>
  <c r="HK125" i="4"/>
  <c r="HK125" i="5" s="1"/>
  <c r="HK124" i="4"/>
  <c r="HK124" i="5" s="1"/>
  <c r="HK214" i="4"/>
  <c r="HK214" i="5" s="1"/>
  <c r="HK123" i="4"/>
  <c r="HK123" i="5" s="1"/>
  <c r="HK122" i="4"/>
  <c r="HK122" i="5" s="1"/>
  <c r="HK121" i="4"/>
  <c r="HK121" i="5" s="1"/>
  <c r="HK120" i="4"/>
  <c r="HK120" i="5" s="1"/>
  <c r="HK119" i="4"/>
  <c r="HK119" i="5" s="1"/>
  <c r="HK118" i="4"/>
  <c r="HK118" i="5" s="1"/>
  <c r="HK117" i="4"/>
  <c r="HK117" i="5" s="1"/>
  <c r="HK116" i="4"/>
  <c r="HK116" i="5" s="1"/>
  <c r="HK115" i="4"/>
  <c r="HK115" i="5" s="1"/>
  <c r="HK114" i="4"/>
  <c r="HK114" i="5" s="1"/>
  <c r="HK113" i="4"/>
  <c r="HK113" i="5" s="1"/>
  <c r="HK112" i="4"/>
  <c r="HK112" i="5" s="1"/>
  <c r="HK111" i="4"/>
  <c r="HK111" i="5" s="1"/>
  <c r="HK110" i="4"/>
  <c r="HK110" i="5" s="1"/>
  <c r="HK109" i="4"/>
  <c r="HK109" i="5" s="1"/>
  <c r="HK108" i="4"/>
  <c r="HK108" i="5" s="1"/>
  <c r="HK107" i="4"/>
  <c r="HK107" i="5" s="1"/>
  <c r="HK106" i="4"/>
  <c r="HK106" i="5" s="1"/>
  <c r="HK105" i="4"/>
  <c r="HK105" i="5" s="1"/>
  <c r="HK104" i="4"/>
  <c r="HK104" i="5" s="1"/>
  <c r="HK103" i="4"/>
  <c r="HK103" i="5" s="1"/>
  <c r="HK102" i="4"/>
  <c r="HK102" i="5" s="1"/>
  <c r="HK101" i="4"/>
  <c r="HK101" i="5" s="1"/>
  <c r="HK100" i="4"/>
  <c r="HK100" i="5" s="1"/>
  <c r="HK99" i="4"/>
  <c r="HK99" i="5" s="1"/>
  <c r="HK98" i="4"/>
  <c r="HK98" i="5" s="1"/>
  <c r="HK97" i="4"/>
  <c r="HK97" i="5" s="1"/>
  <c r="HK96" i="4"/>
  <c r="HK96" i="5" s="1"/>
  <c r="HK95" i="4"/>
  <c r="HK95" i="5" s="1"/>
  <c r="HK94" i="4"/>
  <c r="HK94" i="5" s="1"/>
  <c r="HK93" i="4"/>
  <c r="HK93" i="5" s="1"/>
  <c r="HK92" i="4"/>
  <c r="HK92" i="5" s="1"/>
  <c r="HK91" i="4"/>
  <c r="HK91" i="5" s="1"/>
  <c r="HK90" i="4"/>
  <c r="HK90" i="5" s="1"/>
  <c r="HK89" i="4"/>
  <c r="HK89" i="5" s="1"/>
  <c r="HK88" i="4"/>
  <c r="HK88" i="5" s="1"/>
  <c r="HK87" i="4"/>
  <c r="HK87" i="5" s="1"/>
  <c r="HK86" i="4"/>
  <c r="HK86" i="5" s="1"/>
  <c r="HK85" i="4"/>
  <c r="HK85" i="5" s="1"/>
  <c r="HK84" i="4"/>
  <c r="HK84" i="5" s="1"/>
  <c r="HK83" i="4"/>
  <c r="HK83" i="5" s="1"/>
  <c r="HK82" i="4"/>
  <c r="HK82" i="5" s="1"/>
  <c r="HK81" i="4"/>
  <c r="HK81" i="5" s="1"/>
  <c r="HK80" i="4"/>
  <c r="HK80" i="5" s="1"/>
  <c r="HK79" i="4"/>
  <c r="HK79" i="5" s="1"/>
  <c r="HK78" i="4"/>
  <c r="HK78" i="5" s="1"/>
  <c r="HK77" i="4"/>
  <c r="HK77" i="5" s="1"/>
  <c r="HK76" i="4"/>
  <c r="HK76" i="5" s="1"/>
  <c r="HK75" i="4"/>
  <c r="HK75" i="5" s="1"/>
  <c r="HK74" i="4"/>
  <c r="HK74" i="5" s="1"/>
  <c r="HK73" i="4"/>
  <c r="HK73" i="5" s="1"/>
  <c r="HK72" i="4"/>
  <c r="HK72" i="5" s="1"/>
  <c r="HK71" i="4"/>
  <c r="HK71" i="5" s="1"/>
  <c r="HK70" i="4"/>
  <c r="HK70" i="5" s="1"/>
  <c r="HK69" i="4"/>
  <c r="HK69" i="5" s="1"/>
  <c r="HK68" i="4"/>
  <c r="HK68" i="5" s="1"/>
  <c r="HK67" i="4"/>
  <c r="HK67" i="5" s="1"/>
  <c r="HK66" i="4"/>
  <c r="HK66" i="5" s="1"/>
  <c r="HK65" i="4"/>
  <c r="HK65" i="5" s="1"/>
  <c r="HK64" i="4"/>
  <c r="HK64" i="5" s="1"/>
  <c r="HK63" i="4"/>
  <c r="HK63" i="5" s="1"/>
  <c r="HK62" i="4"/>
  <c r="HK62" i="5" s="1"/>
  <c r="HK61" i="4"/>
  <c r="HK61" i="5" s="1"/>
  <c r="HK60" i="4"/>
  <c r="HK60" i="5" s="1"/>
  <c r="HK59" i="4"/>
  <c r="HK59" i="5" s="1"/>
  <c r="HK58" i="4"/>
  <c r="HK58" i="5" s="1"/>
  <c r="HK57" i="4"/>
  <c r="HK57" i="5" s="1"/>
  <c r="HK56" i="4"/>
  <c r="HK56" i="5" s="1"/>
  <c r="HK55" i="4"/>
  <c r="HK55" i="5" s="1"/>
  <c r="HK54" i="4"/>
  <c r="HK54" i="5" s="1"/>
  <c r="HK53" i="4"/>
  <c r="HK53" i="5" s="1"/>
  <c r="HK52" i="4"/>
  <c r="HK52" i="5" s="1"/>
  <c r="HK51" i="4"/>
  <c r="HK51" i="5" s="1"/>
  <c r="HK50" i="4"/>
  <c r="HK50" i="5" s="1"/>
  <c r="HK49" i="4"/>
  <c r="HK49" i="5" s="1"/>
  <c r="HK216" i="4"/>
  <c r="HK216" i="5" s="1"/>
  <c r="HK13" i="4"/>
  <c r="HK13" i="5" s="1"/>
  <c r="HK12" i="4"/>
  <c r="HK12" i="5" s="1"/>
  <c r="HK48" i="4"/>
  <c r="HK48" i="5" s="1"/>
  <c r="HK47" i="4"/>
  <c r="HK47" i="5" s="1"/>
  <c r="HK46" i="4"/>
  <c r="HK46" i="5" s="1"/>
  <c r="HK45" i="4"/>
  <c r="HK45" i="5" s="1"/>
  <c r="HK44" i="4"/>
  <c r="HK44" i="5" s="1"/>
  <c r="HK43" i="4"/>
  <c r="HK43" i="5" s="1"/>
  <c r="HK42" i="4"/>
  <c r="HK42" i="5" s="1"/>
  <c r="HK41" i="4"/>
  <c r="HK41" i="5" s="1"/>
  <c r="HK40" i="4"/>
  <c r="HK40" i="5" s="1"/>
  <c r="HK39" i="4"/>
  <c r="HK39" i="5" s="1"/>
  <c r="HK38" i="4"/>
  <c r="HK38" i="5" s="1"/>
  <c r="HK37" i="4"/>
  <c r="HK37" i="5" s="1"/>
  <c r="HK36" i="4"/>
  <c r="HK36" i="5" s="1"/>
  <c r="HK35" i="4"/>
  <c r="HK35" i="5" s="1"/>
  <c r="HK34" i="4"/>
  <c r="HK34" i="5" s="1"/>
  <c r="HK33" i="4"/>
  <c r="HK33" i="5" s="1"/>
  <c r="HK32" i="4"/>
  <c r="HK32" i="5" s="1"/>
  <c r="HK31" i="4"/>
  <c r="HK31" i="5" s="1"/>
  <c r="HK30" i="4"/>
  <c r="HK30" i="5" s="1"/>
  <c r="HK29" i="4"/>
  <c r="HK29" i="5" s="1"/>
  <c r="HK28" i="4"/>
  <c r="HK28" i="5" s="1"/>
  <c r="HK27" i="4"/>
  <c r="HK27" i="5" s="1"/>
  <c r="HK26" i="4"/>
  <c r="HK26" i="5" s="1"/>
  <c r="HK25" i="4"/>
  <c r="HK25" i="5" s="1"/>
  <c r="HK24" i="4"/>
  <c r="HK24" i="5" s="1"/>
  <c r="HK23" i="4"/>
  <c r="HK23" i="5" s="1"/>
  <c r="HK22" i="4"/>
  <c r="HK22" i="5" s="1"/>
  <c r="HK21" i="4"/>
  <c r="HK21" i="5" s="1"/>
  <c r="HK20" i="4"/>
  <c r="HK20" i="5" s="1"/>
  <c r="HK19" i="4"/>
  <c r="HK19" i="5" s="1"/>
  <c r="HK18" i="4"/>
  <c r="HK18" i="5" s="1"/>
  <c r="HK17" i="4"/>
  <c r="HK17" i="5" s="1"/>
  <c r="HK16" i="4"/>
  <c r="HK16" i="5" s="1"/>
  <c r="HK15" i="4"/>
  <c r="HK15" i="5" s="1"/>
  <c r="HK14" i="4"/>
  <c r="HK14" i="5" s="1"/>
  <c r="HM10" i="5"/>
  <c r="HN11" i="5"/>
  <c r="HM22" i="7" l="1"/>
  <c r="HM21" i="7"/>
  <c r="HM20" i="7"/>
  <c r="HM19" i="7"/>
  <c r="HM18" i="7"/>
  <c r="HM17" i="7"/>
  <c r="HM16" i="7"/>
  <c r="HM15" i="7"/>
  <c r="HM14" i="7"/>
  <c r="HM13" i="7"/>
  <c r="HM10" i="4"/>
  <c r="HN11" i="4"/>
  <c r="HN10" i="5"/>
  <c r="HO11" i="5"/>
  <c r="HL266" i="4"/>
  <c r="HL265" i="4"/>
  <c r="HL265" i="5" s="1"/>
  <c r="HL264" i="4"/>
  <c r="HL264" i="5" s="1"/>
  <c r="HL263" i="4"/>
  <c r="HL263" i="5" s="1"/>
  <c r="HL262" i="4"/>
  <c r="HL262" i="5" s="1"/>
  <c r="HL261" i="4"/>
  <c r="HL261" i="5" s="1"/>
  <c r="HL260" i="4"/>
  <c r="HL260" i="5" s="1"/>
  <c r="HL259" i="4"/>
  <c r="HL259" i="5" s="1"/>
  <c r="HL258" i="4"/>
  <c r="HL258" i="5" s="1"/>
  <c r="HL257" i="4"/>
  <c r="HL257" i="5" s="1"/>
  <c r="HL256" i="4"/>
  <c r="HL256" i="5" s="1"/>
  <c r="HL255" i="4"/>
  <c r="HL255" i="5" s="1"/>
  <c r="HL254" i="4"/>
  <c r="HL254" i="5" s="1"/>
  <c r="HL253" i="4"/>
  <c r="HL253" i="5" s="1"/>
  <c r="HL252" i="4"/>
  <c r="HL252" i="5" s="1"/>
  <c r="HL251" i="4"/>
  <c r="HL251" i="5" s="1"/>
  <c r="HL250" i="4"/>
  <c r="HL250" i="5" s="1"/>
  <c r="HL249" i="4"/>
  <c r="HL249" i="5" s="1"/>
  <c r="HL248" i="4"/>
  <c r="HL248" i="5" s="1"/>
  <c r="HL247" i="4"/>
  <c r="HL247" i="5" s="1"/>
  <c r="HL246" i="4"/>
  <c r="HL246" i="5" s="1"/>
  <c r="HL245" i="4"/>
  <c r="HL245" i="5" s="1"/>
  <c r="HL244" i="4"/>
  <c r="HL244" i="5" s="1"/>
  <c r="HL243" i="4"/>
  <c r="HL243" i="5" s="1"/>
  <c r="HL242" i="4"/>
  <c r="HL242" i="5" s="1"/>
  <c r="HL241" i="4"/>
  <c r="HL241" i="5" s="1"/>
  <c r="HL240" i="4"/>
  <c r="HL240" i="5" s="1"/>
  <c r="HL239" i="4"/>
  <c r="HL239" i="5" s="1"/>
  <c r="HL238" i="4"/>
  <c r="HL238" i="5" s="1"/>
  <c r="HL237" i="4"/>
  <c r="HL237" i="5" s="1"/>
  <c r="HL236" i="4"/>
  <c r="HL236" i="5" s="1"/>
  <c r="HL235" i="4"/>
  <c r="HL235" i="5" s="1"/>
  <c r="HL234" i="4"/>
  <c r="HL234" i="5" s="1"/>
  <c r="HL233" i="4"/>
  <c r="HL233" i="5" s="1"/>
  <c r="HL232" i="4"/>
  <c r="HL232" i="5" s="1"/>
  <c r="HL231" i="4"/>
  <c r="HL231" i="5" s="1"/>
  <c r="HL230" i="4"/>
  <c r="HL230" i="5" s="1"/>
  <c r="HL229" i="4"/>
  <c r="HL229" i="5" s="1"/>
  <c r="HL228" i="4"/>
  <c r="HL228" i="5" s="1"/>
  <c r="HL227" i="4"/>
  <c r="HL227" i="5" s="1"/>
  <c r="HL226" i="4"/>
  <c r="HL226" i="5" s="1"/>
  <c r="HL225" i="4"/>
  <c r="HL225" i="5" s="1"/>
  <c r="HL224" i="4"/>
  <c r="HL224" i="5" s="1"/>
  <c r="HL223" i="4"/>
  <c r="HL223" i="5" s="1"/>
  <c r="HL222" i="4"/>
  <c r="HL222" i="5" s="1"/>
  <c r="HL221" i="4"/>
  <c r="HL221" i="5" s="1"/>
  <c r="HL220" i="4"/>
  <c r="HL220" i="5" s="1"/>
  <c r="HL219" i="4"/>
  <c r="HL219" i="5" s="1"/>
  <c r="HL218" i="4"/>
  <c r="HL218" i="5" s="1"/>
  <c r="HL217" i="4"/>
  <c r="HL217" i="5" s="1"/>
  <c r="HL213" i="4"/>
  <c r="HL213" i="5" s="1"/>
  <c r="HL212" i="4"/>
  <c r="HL212" i="5" s="1"/>
  <c r="HL211" i="4"/>
  <c r="HL211" i="5" s="1"/>
  <c r="HL210" i="4"/>
  <c r="HL210" i="5" s="1"/>
  <c r="HL209" i="4"/>
  <c r="HL209" i="5" s="1"/>
  <c r="HL208" i="4"/>
  <c r="HL208" i="5" s="1"/>
  <c r="HL207" i="4"/>
  <c r="HL207" i="5" s="1"/>
  <c r="HL206" i="4"/>
  <c r="HL206" i="5" s="1"/>
  <c r="HL205" i="4"/>
  <c r="HL205" i="5" s="1"/>
  <c r="HL204" i="4"/>
  <c r="HL204" i="5" s="1"/>
  <c r="HL203" i="4"/>
  <c r="HL203" i="5" s="1"/>
  <c r="HL202" i="4"/>
  <c r="HL202" i="5" s="1"/>
  <c r="HL201" i="4"/>
  <c r="HL201" i="5" s="1"/>
  <c r="HL200" i="4"/>
  <c r="HL200" i="5" s="1"/>
  <c r="HL199" i="4"/>
  <c r="HL199" i="5" s="1"/>
  <c r="HL198" i="4"/>
  <c r="HL198" i="5" s="1"/>
  <c r="HL197" i="4"/>
  <c r="HL197" i="5" s="1"/>
  <c r="HL196" i="4"/>
  <c r="HL196" i="5" s="1"/>
  <c r="HL195" i="4"/>
  <c r="HL195" i="5" s="1"/>
  <c r="HL194" i="4"/>
  <c r="HL194" i="5" s="1"/>
  <c r="HL193" i="4"/>
  <c r="HL193" i="5" s="1"/>
  <c r="HL192" i="4"/>
  <c r="HL192" i="5" s="1"/>
  <c r="HL191" i="4"/>
  <c r="HL191" i="5" s="1"/>
  <c r="HL190" i="4"/>
  <c r="HL190" i="5" s="1"/>
  <c r="HL189" i="4"/>
  <c r="HL189" i="5" s="1"/>
  <c r="HL188" i="4"/>
  <c r="HL188" i="5" s="1"/>
  <c r="HL187" i="4"/>
  <c r="HL187" i="5" s="1"/>
  <c r="HL216" i="4"/>
  <c r="HL216" i="5" s="1"/>
  <c r="HL215" i="4"/>
  <c r="HL215" i="5" s="1"/>
  <c r="HL214" i="4"/>
  <c r="HL214" i="5" s="1"/>
  <c r="HL157" i="4"/>
  <c r="HL157" i="5" s="1"/>
  <c r="HL156" i="4"/>
  <c r="HL156" i="5" s="1"/>
  <c r="HL155" i="4"/>
  <c r="HL155" i="5" s="1"/>
  <c r="HL154" i="4"/>
  <c r="HL154" i="5" s="1"/>
  <c r="HL186" i="4"/>
  <c r="HL186" i="5" s="1"/>
  <c r="HL185" i="4"/>
  <c r="HL185" i="5" s="1"/>
  <c r="HL184" i="4"/>
  <c r="HL184" i="5" s="1"/>
  <c r="HL183" i="4"/>
  <c r="HL183" i="5" s="1"/>
  <c r="HL182" i="4"/>
  <c r="HL182" i="5" s="1"/>
  <c r="HL181" i="4"/>
  <c r="HL181" i="5" s="1"/>
  <c r="HL180" i="4"/>
  <c r="HL180" i="5" s="1"/>
  <c r="HL179" i="4"/>
  <c r="HL179" i="5" s="1"/>
  <c r="HL178" i="4"/>
  <c r="HL178" i="5" s="1"/>
  <c r="HL177" i="4"/>
  <c r="HL177" i="5" s="1"/>
  <c r="HL176" i="4"/>
  <c r="HL176" i="5" s="1"/>
  <c r="HL175" i="4"/>
  <c r="HL175" i="5" s="1"/>
  <c r="HL174" i="4"/>
  <c r="HL174" i="5" s="1"/>
  <c r="HL173" i="4"/>
  <c r="HL173" i="5" s="1"/>
  <c r="HL172" i="4"/>
  <c r="HL172" i="5" s="1"/>
  <c r="HL171" i="4"/>
  <c r="HL171" i="5" s="1"/>
  <c r="HL170" i="4"/>
  <c r="HL170" i="5" s="1"/>
  <c r="HL169" i="4"/>
  <c r="HL169" i="5" s="1"/>
  <c r="HL168" i="4"/>
  <c r="HL168" i="5" s="1"/>
  <c r="HL167" i="4"/>
  <c r="HL167" i="5" s="1"/>
  <c r="HL166" i="4"/>
  <c r="HL166" i="5" s="1"/>
  <c r="HL165" i="4"/>
  <c r="HL165" i="5" s="1"/>
  <c r="HL164" i="4"/>
  <c r="HL164" i="5" s="1"/>
  <c r="HL163" i="4"/>
  <c r="HL163" i="5" s="1"/>
  <c r="HL162" i="4"/>
  <c r="HL162" i="5" s="1"/>
  <c r="HL161" i="4"/>
  <c r="HL161" i="5" s="1"/>
  <c r="HL160" i="4"/>
  <c r="HL160" i="5" s="1"/>
  <c r="HL159" i="4"/>
  <c r="HL159" i="5" s="1"/>
  <c r="HL158" i="4"/>
  <c r="HL158" i="5" s="1"/>
  <c r="HL153" i="4"/>
  <c r="HL153" i="5" s="1"/>
  <c r="HL152" i="4"/>
  <c r="HL152" i="5" s="1"/>
  <c r="HL151" i="4"/>
  <c r="HL151" i="5" s="1"/>
  <c r="HL150" i="4"/>
  <c r="HL150" i="5" s="1"/>
  <c r="HL149" i="4"/>
  <c r="HL149" i="5" s="1"/>
  <c r="HL148" i="4"/>
  <c r="HL148" i="5" s="1"/>
  <c r="HL147" i="4"/>
  <c r="HL147" i="5" s="1"/>
  <c r="HL146" i="4"/>
  <c r="HL146" i="5" s="1"/>
  <c r="HL145" i="4"/>
  <c r="HL145" i="5" s="1"/>
  <c r="HL144" i="4"/>
  <c r="HL144" i="5" s="1"/>
  <c r="HL143" i="4"/>
  <c r="HL143" i="5" s="1"/>
  <c r="HL142" i="4"/>
  <c r="HL142" i="5" s="1"/>
  <c r="HL141" i="4"/>
  <c r="HL141" i="5" s="1"/>
  <c r="HL140" i="4"/>
  <c r="HL140" i="5" s="1"/>
  <c r="HL139" i="4"/>
  <c r="HL139" i="5" s="1"/>
  <c r="HL138" i="4"/>
  <c r="HL138" i="5" s="1"/>
  <c r="HL137" i="4"/>
  <c r="HL137" i="5" s="1"/>
  <c r="HL136" i="4"/>
  <c r="HL136" i="5" s="1"/>
  <c r="HL135" i="4"/>
  <c r="HL135" i="5" s="1"/>
  <c r="HL134" i="4"/>
  <c r="HL134" i="5" s="1"/>
  <c r="HL133" i="4"/>
  <c r="HL133" i="5" s="1"/>
  <c r="HL132" i="4"/>
  <c r="HL132" i="5" s="1"/>
  <c r="HL131" i="4"/>
  <c r="HL131" i="5" s="1"/>
  <c r="HL130" i="4"/>
  <c r="HL130" i="5" s="1"/>
  <c r="HL129" i="4"/>
  <c r="HL129" i="5" s="1"/>
  <c r="HL128" i="4"/>
  <c r="HL128" i="5" s="1"/>
  <c r="HL127" i="4"/>
  <c r="HL127" i="5" s="1"/>
  <c r="HL126" i="4"/>
  <c r="HL126" i="5" s="1"/>
  <c r="HL125" i="4"/>
  <c r="HL125" i="5" s="1"/>
  <c r="HL124" i="4"/>
  <c r="HL124" i="5" s="1"/>
  <c r="HL123" i="4"/>
  <c r="HL123" i="5" s="1"/>
  <c r="HL122" i="4"/>
  <c r="HL122" i="5" s="1"/>
  <c r="HL121" i="4"/>
  <c r="HL121" i="5" s="1"/>
  <c r="HL120" i="4"/>
  <c r="HL120" i="5" s="1"/>
  <c r="HL119" i="4"/>
  <c r="HL119" i="5" s="1"/>
  <c r="HL118" i="4"/>
  <c r="HL118" i="5" s="1"/>
  <c r="HL117" i="4"/>
  <c r="HL117" i="5" s="1"/>
  <c r="HL116" i="4"/>
  <c r="HL116" i="5" s="1"/>
  <c r="HL115" i="4"/>
  <c r="HL115" i="5" s="1"/>
  <c r="HL114" i="4"/>
  <c r="HL114" i="5" s="1"/>
  <c r="HL113" i="4"/>
  <c r="HL113" i="5" s="1"/>
  <c r="HL112" i="4"/>
  <c r="HL112" i="5" s="1"/>
  <c r="HL111" i="4"/>
  <c r="HL111" i="5" s="1"/>
  <c r="HL110" i="4"/>
  <c r="HL110" i="5" s="1"/>
  <c r="HL109" i="4"/>
  <c r="HL109" i="5" s="1"/>
  <c r="HL108" i="4"/>
  <c r="HL108" i="5" s="1"/>
  <c r="HL107" i="4"/>
  <c r="HL107" i="5" s="1"/>
  <c r="HL106" i="4"/>
  <c r="HL106" i="5" s="1"/>
  <c r="HL105" i="4"/>
  <c r="HL105" i="5" s="1"/>
  <c r="HL104" i="4"/>
  <c r="HL104" i="5" s="1"/>
  <c r="HL103" i="4"/>
  <c r="HL103" i="5" s="1"/>
  <c r="HL102" i="4"/>
  <c r="HL102" i="5" s="1"/>
  <c r="HL101" i="4"/>
  <c r="HL101" i="5" s="1"/>
  <c r="HL100" i="4"/>
  <c r="HL100" i="5" s="1"/>
  <c r="HL99" i="4"/>
  <c r="HL99" i="5" s="1"/>
  <c r="HL98" i="4"/>
  <c r="HL98" i="5" s="1"/>
  <c r="HL97" i="4"/>
  <c r="HL97" i="5" s="1"/>
  <c r="HL96" i="4"/>
  <c r="HL96" i="5" s="1"/>
  <c r="HL95" i="4"/>
  <c r="HL95" i="5" s="1"/>
  <c r="HL94" i="4"/>
  <c r="HL94" i="5" s="1"/>
  <c r="HL93" i="4"/>
  <c r="HL93" i="5" s="1"/>
  <c r="HL92" i="4"/>
  <c r="HL92" i="5" s="1"/>
  <c r="HL91" i="4"/>
  <c r="HL91" i="5" s="1"/>
  <c r="HL90" i="4"/>
  <c r="HL90" i="5" s="1"/>
  <c r="HL89" i="4"/>
  <c r="HL89" i="5" s="1"/>
  <c r="HL88" i="4"/>
  <c r="HL88" i="5" s="1"/>
  <c r="HL87" i="4"/>
  <c r="HL87" i="5" s="1"/>
  <c r="HL86" i="4"/>
  <c r="HL86" i="5" s="1"/>
  <c r="HL85" i="4"/>
  <c r="HL85" i="5" s="1"/>
  <c r="HL84" i="4"/>
  <c r="HL84" i="5" s="1"/>
  <c r="HL83" i="4"/>
  <c r="HL83" i="5" s="1"/>
  <c r="HL82" i="4"/>
  <c r="HL82" i="5" s="1"/>
  <c r="HL81" i="4"/>
  <c r="HL81" i="5" s="1"/>
  <c r="HL80" i="4"/>
  <c r="HL80" i="5" s="1"/>
  <c r="HL79" i="4"/>
  <c r="HL79" i="5" s="1"/>
  <c r="HL78" i="4"/>
  <c r="HL78" i="5" s="1"/>
  <c r="HL77" i="4"/>
  <c r="HL77" i="5" s="1"/>
  <c r="HL76" i="4"/>
  <c r="HL76" i="5" s="1"/>
  <c r="HL75" i="4"/>
  <c r="HL75" i="5" s="1"/>
  <c r="HL74" i="4"/>
  <c r="HL74" i="5" s="1"/>
  <c r="HL73" i="4"/>
  <c r="HL73" i="5" s="1"/>
  <c r="HL72" i="4"/>
  <c r="HL72" i="5" s="1"/>
  <c r="HL71" i="4"/>
  <c r="HL71" i="5" s="1"/>
  <c r="HL70" i="4"/>
  <c r="HL70" i="5" s="1"/>
  <c r="HL69" i="4"/>
  <c r="HL69" i="5" s="1"/>
  <c r="HL68" i="4"/>
  <c r="HL68" i="5" s="1"/>
  <c r="HL67" i="4"/>
  <c r="HL67" i="5" s="1"/>
  <c r="HL66" i="4"/>
  <c r="HL66" i="5" s="1"/>
  <c r="HL65" i="4"/>
  <c r="HL65" i="5" s="1"/>
  <c r="HL64" i="4"/>
  <c r="HL64" i="5" s="1"/>
  <c r="HL63" i="4"/>
  <c r="HL63" i="5" s="1"/>
  <c r="HL62" i="4"/>
  <c r="HL62" i="5" s="1"/>
  <c r="HL61" i="4"/>
  <c r="HL61" i="5" s="1"/>
  <c r="HL60" i="4"/>
  <c r="HL60" i="5" s="1"/>
  <c r="HL59" i="4"/>
  <c r="HL59" i="5" s="1"/>
  <c r="HL58" i="4"/>
  <c r="HL58" i="5" s="1"/>
  <c r="HL57" i="4"/>
  <c r="HL57" i="5" s="1"/>
  <c r="HL56" i="4"/>
  <c r="HL56" i="5" s="1"/>
  <c r="HL55" i="4"/>
  <c r="HL55" i="5" s="1"/>
  <c r="HL54" i="4"/>
  <c r="HL54" i="5" s="1"/>
  <c r="HL53" i="4"/>
  <c r="HL53" i="5" s="1"/>
  <c r="HL52" i="4"/>
  <c r="HL52" i="5" s="1"/>
  <c r="HL51" i="4"/>
  <c r="HL51" i="5" s="1"/>
  <c r="HL50" i="4"/>
  <c r="HL50" i="5" s="1"/>
  <c r="HL49" i="4"/>
  <c r="HL49" i="5" s="1"/>
  <c r="HL48" i="4"/>
  <c r="HL48" i="5" s="1"/>
  <c r="HL47" i="4"/>
  <c r="HL47" i="5" s="1"/>
  <c r="HL46" i="4"/>
  <c r="HL46" i="5" s="1"/>
  <c r="HL45" i="4"/>
  <c r="HL45" i="5" s="1"/>
  <c r="HL44" i="4"/>
  <c r="HL44" i="5" s="1"/>
  <c r="HL43" i="4"/>
  <c r="HL43" i="5" s="1"/>
  <c r="HL42" i="4"/>
  <c r="HL42" i="5" s="1"/>
  <c r="HL41" i="4"/>
  <c r="HL41" i="5" s="1"/>
  <c r="HL40" i="4"/>
  <c r="HL40" i="5" s="1"/>
  <c r="HL39" i="4"/>
  <c r="HL39" i="5" s="1"/>
  <c r="HL38" i="4"/>
  <c r="HL38" i="5" s="1"/>
  <c r="HL37" i="4"/>
  <c r="HL37" i="5" s="1"/>
  <c r="HL36" i="4"/>
  <c r="HL36" i="5" s="1"/>
  <c r="HL35" i="4"/>
  <c r="HL35" i="5" s="1"/>
  <c r="HL34" i="4"/>
  <c r="HL34" i="5" s="1"/>
  <c r="HL33" i="4"/>
  <c r="HL33" i="5" s="1"/>
  <c r="HL32" i="4"/>
  <c r="HL32" i="5" s="1"/>
  <c r="HL31" i="4"/>
  <c r="HL31" i="5" s="1"/>
  <c r="HL30" i="4"/>
  <c r="HL30" i="5" s="1"/>
  <c r="HL29" i="4"/>
  <c r="HL29" i="5" s="1"/>
  <c r="HL28" i="4"/>
  <c r="HL28" i="5" s="1"/>
  <c r="HL27" i="4"/>
  <c r="HL27" i="5" s="1"/>
  <c r="HL26" i="4"/>
  <c r="HL26" i="5" s="1"/>
  <c r="HL25" i="4"/>
  <c r="HL25" i="5" s="1"/>
  <c r="HL24" i="4"/>
  <c r="HL24" i="5" s="1"/>
  <c r="HL23" i="4"/>
  <c r="HL23" i="5" s="1"/>
  <c r="HL22" i="4"/>
  <c r="HL22" i="5" s="1"/>
  <c r="HL21" i="4"/>
  <c r="HL21" i="5" s="1"/>
  <c r="HL20" i="4"/>
  <c r="HL20" i="5" s="1"/>
  <c r="HL19" i="4"/>
  <c r="HL19" i="5" s="1"/>
  <c r="HL18" i="4"/>
  <c r="HL18" i="5" s="1"/>
  <c r="HL17" i="4"/>
  <c r="HL17" i="5" s="1"/>
  <c r="HL16" i="4"/>
  <c r="HL16" i="5" s="1"/>
  <c r="HL15" i="4"/>
  <c r="HL15" i="5" s="1"/>
  <c r="HL14" i="4"/>
  <c r="HL14" i="5" s="1"/>
  <c r="HL13" i="4"/>
  <c r="HL13" i="5" s="1"/>
  <c r="HL12" i="4"/>
  <c r="HL12" i="5" s="1"/>
  <c r="HN22" i="7" l="1"/>
  <c r="HN21" i="7"/>
  <c r="HN20" i="7"/>
  <c r="HN19" i="7"/>
  <c r="HN18" i="7"/>
  <c r="HN17" i="7"/>
  <c r="HN16" i="7"/>
  <c r="HN15" i="7"/>
  <c r="HN14" i="7"/>
  <c r="HN13" i="7"/>
  <c r="HP11" i="5"/>
  <c r="HO10" i="5"/>
  <c r="HO11" i="4"/>
  <c r="HN10" i="4"/>
  <c r="HM266" i="4"/>
  <c r="HM265" i="4"/>
  <c r="HM265" i="5" s="1"/>
  <c r="HM264" i="4"/>
  <c r="HM264" i="5" s="1"/>
  <c r="HM263" i="4"/>
  <c r="HM263" i="5" s="1"/>
  <c r="HM262" i="4"/>
  <c r="HM262" i="5" s="1"/>
  <c r="HM261" i="4"/>
  <c r="HM261" i="5" s="1"/>
  <c r="HM260" i="4"/>
  <c r="HM260" i="5" s="1"/>
  <c r="HM259" i="4"/>
  <c r="HM259" i="5" s="1"/>
  <c r="HM258" i="4"/>
  <c r="HM258" i="5" s="1"/>
  <c r="HM257" i="4"/>
  <c r="HM257" i="5" s="1"/>
  <c r="HM256" i="4"/>
  <c r="HM256" i="5" s="1"/>
  <c r="HM255" i="4"/>
  <c r="HM255" i="5" s="1"/>
  <c r="HM254" i="4"/>
  <c r="HM254" i="5" s="1"/>
  <c r="HM253" i="4"/>
  <c r="HM253" i="5" s="1"/>
  <c r="HM252" i="4"/>
  <c r="HM252" i="5" s="1"/>
  <c r="HM251" i="4"/>
  <c r="HM251" i="5" s="1"/>
  <c r="HM250" i="4"/>
  <c r="HM250" i="5" s="1"/>
  <c r="HM249" i="4"/>
  <c r="HM249" i="5" s="1"/>
  <c r="HM248" i="4"/>
  <c r="HM248" i="5" s="1"/>
  <c r="HM247" i="4"/>
  <c r="HM247" i="5" s="1"/>
  <c r="HM246" i="4"/>
  <c r="HM246" i="5" s="1"/>
  <c r="HM245" i="4"/>
  <c r="HM245" i="5" s="1"/>
  <c r="HM244" i="4"/>
  <c r="HM244" i="5" s="1"/>
  <c r="HM243" i="4"/>
  <c r="HM243" i="5" s="1"/>
  <c r="HM242" i="4"/>
  <c r="HM242" i="5" s="1"/>
  <c r="HM241" i="4"/>
  <c r="HM241" i="5" s="1"/>
  <c r="HM240" i="4"/>
  <c r="HM240" i="5" s="1"/>
  <c r="HM239" i="4"/>
  <c r="HM239" i="5" s="1"/>
  <c r="HM238" i="4"/>
  <c r="HM238" i="5" s="1"/>
  <c r="HM237" i="4"/>
  <c r="HM237" i="5" s="1"/>
  <c r="HM236" i="4"/>
  <c r="HM236" i="5" s="1"/>
  <c r="HM235" i="4"/>
  <c r="HM235" i="5" s="1"/>
  <c r="HM234" i="4"/>
  <c r="HM234" i="5" s="1"/>
  <c r="HM233" i="4"/>
  <c r="HM233" i="5" s="1"/>
  <c r="HM232" i="4"/>
  <c r="HM232" i="5" s="1"/>
  <c r="HM231" i="4"/>
  <c r="HM231" i="5" s="1"/>
  <c r="HM230" i="4"/>
  <c r="HM230" i="5" s="1"/>
  <c r="HM229" i="4"/>
  <c r="HM229" i="5" s="1"/>
  <c r="HM228" i="4"/>
  <c r="HM228" i="5" s="1"/>
  <c r="HM227" i="4"/>
  <c r="HM227" i="5" s="1"/>
  <c r="HM226" i="4"/>
  <c r="HM226" i="5" s="1"/>
  <c r="HM225" i="4"/>
  <c r="HM225" i="5" s="1"/>
  <c r="HM224" i="4"/>
  <c r="HM224" i="5" s="1"/>
  <c r="HM223" i="4"/>
  <c r="HM223" i="5" s="1"/>
  <c r="HM222" i="4"/>
  <c r="HM222" i="5" s="1"/>
  <c r="HM221" i="4"/>
  <c r="HM221" i="5" s="1"/>
  <c r="HM220" i="4"/>
  <c r="HM220" i="5" s="1"/>
  <c r="HM219" i="4"/>
  <c r="HM219" i="5" s="1"/>
  <c r="HM218" i="4"/>
  <c r="HM218" i="5" s="1"/>
  <c r="HM217" i="4"/>
  <c r="HM217" i="5" s="1"/>
  <c r="HM216" i="4"/>
  <c r="HM216" i="5" s="1"/>
  <c r="HM215" i="4"/>
  <c r="HM215" i="5" s="1"/>
  <c r="HM214" i="4"/>
  <c r="HM214" i="5" s="1"/>
  <c r="HM213" i="4"/>
  <c r="HM213" i="5" s="1"/>
  <c r="HM212" i="4"/>
  <c r="HM212" i="5" s="1"/>
  <c r="HM211" i="4"/>
  <c r="HM211" i="5" s="1"/>
  <c r="HM210" i="4"/>
  <c r="HM210" i="5" s="1"/>
  <c r="HM209" i="4"/>
  <c r="HM209" i="5" s="1"/>
  <c r="HM208" i="4"/>
  <c r="HM208" i="5" s="1"/>
  <c r="HM207" i="4"/>
  <c r="HM207" i="5" s="1"/>
  <c r="HM206" i="4"/>
  <c r="HM206" i="5" s="1"/>
  <c r="HM205" i="4"/>
  <c r="HM205" i="5" s="1"/>
  <c r="HM204" i="4"/>
  <c r="HM204" i="5" s="1"/>
  <c r="HM203" i="4"/>
  <c r="HM203" i="5" s="1"/>
  <c r="HM202" i="4"/>
  <c r="HM202" i="5" s="1"/>
  <c r="HM201" i="4"/>
  <c r="HM201" i="5" s="1"/>
  <c r="HM200" i="4"/>
  <c r="HM200" i="5" s="1"/>
  <c r="HM199" i="4"/>
  <c r="HM199" i="5" s="1"/>
  <c r="HM198" i="4"/>
  <c r="HM198" i="5" s="1"/>
  <c r="HM197" i="4"/>
  <c r="HM197" i="5" s="1"/>
  <c r="HM196" i="4"/>
  <c r="HM196" i="5" s="1"/>
  <c r="HM195" i="4"/>
  <c r="HM195" i="5" s="1"/>
  <c r="HM194" i="4"/>
  <c r="HM194" i="5" s="1"/>
  <c r="HM193" i="4"/>
  <c r="HM193" i="5" s="1"/>
  <c r="HM192" i="4"/>
  <c r="HM192" i="5" s="1"/>
  <c r="HM191" i="4"/>
  <c r="HM191" i="5" s="1"/>
  <c r="HM190" i="4"/>
  <c r="HM190" i="5" s="1"/>
  <c r="HM189" i="4"/>
  <c r="HM189" i="5" s="1"/>
  <c r="HM188" i="4"/>
  <c r="HM188" i="5" s="1"/>
  <c r="HM187" i="4"/>
  <c r="HM187" i="5" s="1"/>
  <c r="HM186" i="4"/>
  <c r="HM186" i="5" s="1"/>
  <c r="HM185" i="4"/>
  <c r="HM185" i="5" s="1"/>
  <c r="HM184" i="4"/>
  <c r="HM184" i="5" s="1"/>
  <c r="HM183" i="4"/>
  <c r="HM183" i="5" s="1"/>
  <c r="HM182" i="4"/>
  <c r="HM182" i="5" s="1"/>
  <c r="HM181" i="4"/>
  <c r="HM181" i="5" s="1"/>
  <c r="HM180" i="4"/>
  <c r="HM180" i="5" s="1"/>
  <c r="HM179" i="4"/>
  <c r="HM179" i="5" s="1"/>
  <c r="HM178" i="4"/>
  <c r="HM178" i="5" s="1"/>
  <c r="HM177" i="4"/>
  <c r="HM177" i="5" s="1"/>
  <c r="HM176" i="4"/>
  <c r="HM176" i="5" s="1"/>
  <c r="HM175" i="4"/>
  <c r="HM175" i="5" s="1"/>
  <c r="HM174" i="4"/>
  <c r="HM174" i="5" s="1"/>
  <c r="HM173" i="4"/>
  <c r="HM173" i="5" s="1"/>
  <c r="HM172" i="4"/>
  <c r="HM172" i="5" s="1"/>
  <c r="HM171" i="4"/>
  <c r="HM171" i="5" s="1"/>
  <c r="HM170" i="4"/>
  <c r="HM170" i="5" s="1"/>
  <c r="HM169" i="4"/>
  <c r="HM169" i="5" s="1"/>
  <c r="HM168" i="4"/>
  <c r="HM168" i="5" s="1"/>
  <c r="HM167" i="4"/>
  <c r="HM167" i="5" s="1"/>
  <c r="HM166" i="4"/>
  <c r="HM166" i="5" s="1"/>
  <c r="HM165" i="4"/>
  <c r="HM165" i="5" s="1"/>
  <c r="HM164" i="4"/>
  <c r="HM164" i="5" s="1"/>
  <c r="HM163" i="4"/>
  <c r="HM163" i="5" s="1"/>
  <c r="HM162" i="4"/>
  <c r="HM162" i="5" s="1"/>
  <c r="HM161" i="4"/>
  <c r="HM161" i="5" s="1"/>
  <c r="HM160" i="4"/>
  <c r="HM160" i="5" s="1"/>
  <c r="HM159" i="4"/>
  <c r="HM159" i="5" s="1"/>
  <c r="HM158" i="4"/>
  <c r="HM158" i="5" s="1"/>
  <c r="HM153" i="4"/>
  <c r="HM153" i="5" s="1"/>
  <c r="HM152" i="4"/>
  <c r="HM152" i="5" s="1"/>
  <c r="HM151" i="4"/>
  <c r="HM151" i="5" s="1"/>
  <c r="HM150" i="4"/>
  <c r="HM150" i="5" s="1"/>
  <c r="HM149" i="4"/>
  <c r="HM149" i="5" s="1"/>
  <c r="HM148" i="4"/>
  <c r="HM148" i="5" s="1"/>
  <c r="HM147" i="4"/>
  <c r="HM147" i="5" s="1"/>
  <c r="HM146" i="4"/>
  <c r="HM146" i="5" s="1"/>
  <c r="HM145" i="4"/>
  <c r="HM145" i="5" s="1"/>
  <c r="HM144" i="4"/>
  <c r="HM144" i="5" s="1"/>
  <c r="HM143" i="4"/>
  <c r="HM143" i="5" s="1"/>
  <c r="HM142" i="4"/>
  <c r="HM142" i="5" s="1"/>
  <c r="HM141" i="4"/>
  <c r="HM141" i="5" s="1"/>
  <c r="HM140" i="4"/>
  <c r="HM140" i="5" s="1"/>
  <c r="HM139" i="4"/>
  <c r="HM139" i="5" s="1"/>
  <c r="HM138" i="4"/>
  <c r="HM138" i="5" s="1"/>
  <c r="HM137" i="4"/>
  <c r="HM137" i="5" s="1"/>
  <c r="HM136" i="4"/>
  <c r="HM136" i="5" s="1"/>
  <c r="HM135" i="4"/>
  <c r="HM135" i="5" s="1"/>
  <c r="HM134" i="4"/>
  <c r="HM134" i="5" s="1"/>
  <c r="HM133" i="4"/>
  <c r="HM133" i="5" s="1"/>
  <c r="HM132" i="4"/>
  <c r="HM132" i="5" s="1"/>
  <c r="HM131" i="4"/>
  <c r="HM131" i="5" s="1"/>
  <c r="HM130" i="4"/>
  <c r="HM130" i="5" s="1"/>
  <c r="HM129" i="4"/>
  <c r="HM129" i="5" s="1"/>
  <c r="HM157" i="4"/>
  <c r="HM157" i="5" s="1"/>
  <c r="HM156" i="4"/>
  <c r="HM156" i="5" s="1"/>
  <c r="HM155" i="4"/>
  <c r="HM155" i="5" s="1"/>
  <c r="HM154" i="4"/>
  <c r="HM154" i="5" s="1"/>
  <c r="HM128" i="4"/>
  <c r="HM128" i="5" s="1"/>
  <c r="HM127" i="4"/>
  <c r="HM127" i="5" s="1"/>
  <c r="HM126" i="4"/>
  <c r="HM126" i="5" s="1"/>
  <c r="HM125" i="4"/>
  <c r="HM125" i="5" s="1"/>
  <c r="HM124" i="4"/>
  <c r="HM124" i="5" s="1"/>
  <c r="HM48" i="4"/>
  <c r="HM48" i="5" s="1"/>
  <c r="HM47" i="4"/>
  <c r="HM47" i="5" s="1"/>
  <c r="HM46" i="4"/>
  <c r="HM46" i="5" s="1"/>
  <c r="HM45" i="4"/>
  <c r="HM45" i="5" s="1"/>
  <c r="HM44" i="4"/>
  <c r="HM44" i="5" s="1"/>
  <c r="HM43" i="4"/>
  <c r="HM43" i="5" s="1"/>
  <c r="HM42" i="4"/>
  <c r="HM42" i="5" s="1"/>
  <c r="HM41" i="4"/>
  <c r="HM41" i="5" s="1"/>
  <c r="HM40" i="4"/>
  <c r="HM40" i="5" s="1"/>
  <c r="HM39" i="4"/>
  <c r="HM39" i="5" s="1"/>
  <c r="HM38" i="4"/>
  <c r="HM38" i="5" s="1"/>
  <c r="HM37" i="4"/>
  <c r="HM37" i="5" s="1"/>
  <c r="HM36" i="4"/>
  <c r="HM36" i="5" s="1"/>
  <c r="HM35" i="4"/>
  <c r="HM35" i="5" s="1"/>
  <c r="HM34" i="4"/>
  <c r="HM34" i="5" s="1"/>
  <c r="HM33" i="4"/>
  <c r="HM33" i="5" s="1"/>
  <c r="HM32" i="4"/>
  <c r="HM32" i="5" s="1"/>
  <c r="HM31" i="4"/>
  <c r="HM31" i="5" s="1"/>
  <c r="HM30" i="4"/>
  <c r="HM30" i="5" s="1"/>
  <c r="HM29" i="4"/>
  <c r="HM29" i="5" s="1"/>
  <c r="HM28" i="4"/>
  <c r="HM28" i="5" s="1"/>
  <c r="HM27" i="4"/>
  <c r="HM27" i="5" s="1"/>
  <c r="HM26" i="4"/>
  <c r="HM26" i="5" s="1"/>
  <c r="HM25" i="4"/>
  <c r="HM25" i="5" s="1"/>
  <c r="HM24" i="4"/>
  <c r="HM24" i="5" s="1"/>
  <c r="HM23" i="4"/>
  <c r="HM23" i="5" s="1"/>
  <c r="HM22" i="4"/>
  <c r="HM22" i="5" s="1"/>
  <c r="HM21" i="4"/>
  <c r="HM21" i="5" s="1"/>
  <c r="HM20" i="4"/>
  <c r="HM20" i="5" s="1"/>
  <c r="HM19" i="4"/>
  <c r="HM19" i="5" s="1"/>
  <c r="HM18" i="4"/>
  <c r="HM18" i="5" s="1"/>
  <c r="HM17" i="4"/>
  <c r="HM17" i="5" s="1"/>
  <c r="HM16" i="4"/>
  <c r="HM16" i="5" s="1"/>
  <c r="HM15" i="4"/>
  <c r="HM15" i="5" s="1"/>
  <c r="HM14" i="4"/>
  <c r="HM14" i="5" s="1"/>
  <c r="HM13" i="4"/>
  <c r="HM13" i="5" s="1"/>
  <c r="HM12" i="4"/>
  <c r="HM12" i="5" s="1"/>
  <c r="HM123" i="4"/>
  <c r="HM123" i="5" s="1"/>
  <c r="HM122" i="4"/>
  <c r="HM122" i="5" s="1"/>
  <c r="HM121" i="4"/>
  <c r="HM121" i="5" s="1"/>
  <c r="HM120" i="4"/>
  <c r="HM120" i="5" s="1"/>
  <c r="HM119" i="4"/>
  <c r="HM119" i="5" s="1"/>
  <c r="HM118" i="4"/>
  <c r="HM118" i="5" s="1"/>
  <c r="HM117" i="4"/>
  <c r="HM117" i="5" s="1"/>
  <c r="HM116" i="4"/>
  <c r="HM116" i="5" s="1"/>
  <c r="HM115" i="4"/>
  <c r="HM115" i="5" s="1"/>
  <c r="HM114" i="4"/>
  <c r="HM114" i="5" s="1"/>
  <c r="HM113" i="4"/>
  <c r="HM113" i="5" s="1"/>
  <c r="HM112" i="4"/>
  <c r="HM112" i="5" s="1"/>
  <c r="HM111" i="4"/>
  <c r="HM111" i="5" s="1"/>
  <c r="HM110" i="4"/>
  <c r="HM110" i="5" s="1"/>
  <c r="HM109" i="4"/>
  <c r="HM109" i="5" s="1"/>
  <c r="HM108" i="4"/>
  <c r="HM108" i="5" s="1"/>
  <c r="HM107" i="4"/>
  <c r="HM107" i="5" s="1"/>
  <c r="HM106" i="4"/>
  <c r="HM106" i="5" s="1"/>
  <c r="HM105" i="4"/>
  <c r="HM105" i="5" s="1"/>
  <c r="HM104" i="4"/>
  <c r="HM104" i="5" s="1"/>
  <c r="HM103" i="4"/>
  <c r="HM103" i="5" s="1"/>
  <c r="HM102" i="4"/>
  <c r="HM102" i="5" s="1"/>
  <c r="HM101" i="4"/>
  <c r="HM101" i="5" s="1"/>
  <c r="HM100" i="4"/>
  <c r="HM100" i="5" s="1"/>
  <c r="HM99" i="4"/>
  <c r="HM99" i="5" s="1"/>
  <c r="HM98" i="4"/>
  <c r="HM98" i="5" s="1"/>
  <c r="HM97" i="4"/>
  <c r="HM97" i="5" s="1"/>
  <c r="HM96" i="4"/>
  <c r="HM96" i="5" s="1"/>
  <c r="HM95" i="4"/>
  <c r="HM95" i="5" s="1"/>
  <c r="HM94" i="4"/>
  <c r="HM94" i="5" s="1"/>
  <c r="HM93" i="4"/>
  <c r="HM93" i="5" s="1"/>
  <c r="HM92" i="4"/>
  <c r="HM92" i="5" s="1"/>
  <c r="HM91" i="4"/>
  <c r="HM91" i="5" s="1"/>
  <c r="HM90" i="4"/>
  <c r="HM90" i="5" s="1"/>
  <c r="HM89" i="4"/>
  <c r="HM89" i="5" s="1"/>
  <c r="HM88" i="4"/>
  <c r="HM88" i="5" s="1"/>
  <c r="HM87" i="4"/>
  <c r="HM87" i="5" s="1"/>
  <c r="HM86" i="4"/>
  <c r="HM86" i="5" s="1"/>
  <c r="HM85" i="4"/>
  <c r="HM85" i="5" s="1"/>
  <c r="HM84" i="4"/>
  <c r="HM84" i="5" s="1"/>
  <c r="HM83" i="4"/>
  <c r="HM83" i="5" s="1"/>
  <c r="HM82" i="4"/>
  <c r="HM82" i="5" s="1"/>
  <c r="HM81" i="4"/>
  <c r="HM81" i="5" s="1"/>
  <c r="HM80" i="4"/>
  <c r="HM80" i="5" s="1"/>
  <c r="HM79" i="4"/>
  <c r="HM79" i="5" s="1"/>
  <c r="HM78" i="4"/>
  <c r="HM78" i="5" s="1"/>
  <c r="HM77" i="4"/>
  <c r="HM77" i="5" s="1"/>
  <c r="HM76" i="4"/>
  <c r="HM76" i="5" s="1"/>
  <c r="HM75" i="4"/>
  <c r="HM75" i="5" s="1"/>
  <c r="HM74" i="4"/>
  <c r="HM74" i="5" s="1"/>
  <c r="HM73" i="4"/>
  <c r="HM73" i="5" s="1"/>
  <c r="HM72" i="4"/>
  <c r="HM72" i="5" s="1"/>
  <c r="HM71" i="4"/>
  <c r="HM71" i="5" s="1"/>
  <c r="HM70" i="4"/>
  <c r="HM70" i="5" s="1"/>
  <c r="HM69" i="4"/>
  <c r="HM69" i="5" s="1"/>
  <c r="HM68" i="4"/>
  <c r="HM68" i="5" s="1"/>
  <c r="HM67" i="4"/>
  <c r="HM67" i="5" s="1"/>
  <c r="HM66" i="4"/>
  <c r="HM66" i="5" s="1"/>
  <c r="HM65" i="4"/>
  <c r="HM65" i="5" s="1"/>
  <c r="HM64" i="4"/>
  <c r="HM64" i="5" s="1"/>
  <c r="HM63" i="4"/>
  <c r="HM63" i="5" s="1"/>
  <c r="HM62" i="4"/>
  <c r="HM62" i="5" s="1"/>
  <c r="HM61" i="4"/>
  <c r="HM61" i="5" s="1"/>
  <c r="HM60" i="4"/>
  <c r="HM60" i="5" s="1"/>
  <c r="HM59" i="4"/>
  <c r="HM59" i="5" s="1"/>
  <c r="HM58" i="4"/>
  <c r="HM58" i="5" s="1"/>
  <c r="HM57" i="4"/>
  <c r="HM57" i="5" s="1"/>
  <c r="HM56" i="4"/>
  <c r="HM56" i="5" s="1"/>
  <c r="HM55" i="4"/>
  <c r="HM55" i="5" s="1"/>
  <c r="HM54" i="4"/>
  <c r="HM54" i="5" s="1"/>
  <c r="HM53" i="4"/>
  <c r="HM53" i="5" s="1"/>
  <c r="HM52" i="4"/>
  <c r="HM52" i="5" s="1"/>
  <c r="HM51" i="4"/>
  <c r="HM51" i="5" s="1"/>
  <c r="HM50" i="4"/>
  <c r="HM50" i="5" s="1"/>
  <c r="HM49" i="4"/>
  <c r="HM49" i="5" s="1"/>
  <c r="HO22" i="7" l="1"/>
  <c r="HO21" i="7"/>
  <c r="HO20" i="7"/>
  <c r="HO19" i="7"/>
  <c r="HO18" i="7"/>
  <c r="HO17" i="7"/>
  <c r="HO15" i="7"/>
  <c r="HO14" i="7"/>
  <c r="HO13" i="7"/>
  <c r="HO16" i="7"/>
  <c r="HN266" i="4"/>
  <c r="HN265" i="4"/>
  <c r="HN265" i="5" s="1"/>
  <c r="HN264" i="4"/>
  <c r="HN264" i="5" s="1"/>
  <c r="HN263" i="4"/>
  <c r="HN263" i="5" s="1"/>
  <c r="HN262" i="4"/>
  <c r="HN262" i="5" s="1"/>
  <c r="HN261" i="4"/>
  <c r="HN261" i="5" s="1"/>
  <c r="HN260" i="4"/>
  <c r="HN260" i="5" s="1"/>
  <c r="HN259" i="4"/>
  <c r="HN259" i="5" s="1"/>
  <c r="HN258" i="4"/>
  <c r="HN258" i="5" s="1"/>
  <c r="HN257" i="4"/>
  <c r="HN257" i="5" s="1"/>
  <c r="HN256" i="4"/>
  <c r="HN256" i="5" s="1"/>
  <c r="HN255" i="4"/>
  <c r="HN255" i="5" s="1"/>
  <c r="HN254" i="4"/>
  <c r="HN254" i="5" s="1"/>
  <c r="HN253" i="4"/>
  <c r="HN253" i="5" s="1"/>
  <c r="HN252" i="4"/>
  <c r="HN252" i="5" s="1"/>
  <c r="HN251" i="4"/>
  <c r="HN251" i="5" s="1"/>
  <c r="HN250" i="4"/>
  <c r="HN250" i="5" s="1"/>
  <c r="HN249" i="4"/>
  <c r="HN249" i="5" s="1"/>
  <c r="HN248" i="4"/>
  <c r="HN248" i="5" s="1"/>
  <c r="HN247" i="4"/>
  <c r="HN247" i="5" s="1"/>
  <c r="HN246" i="4"/>
  <c r="HN246" i="5" s="1"/>
  <c r="HN245" i="4"/>
  <c r="HN245" i="5" s="1"/>
  <c r="HN244" i="4"/>
  <c r="HN244" i="5" s="1"/>
  <c r="HN243" i="4"/>
  <c r="HN243" i="5" s="1"/>
  <c r="HN242" i="4"/>
  <c r="HN242" i="5" s="1"/>
  <c r="HN241" i="4"/>
  <c r="HN241" i="5" s="1"/>
  <c r="HN240" i="4"/>
  <c r="HN240" i="5" s="1"/>
  <c r="HN239" i="4"/>
  <c r="HN239" i="5" s="1"/>
  <c r="HN238" i="4"/>
  <c r="HN238" i="5" s="1"/>
  <c r="HN237" i="4"/>
  <c r="HN237" i="5" s="1"/>
  <c r="HN236" i="4"/>
  <c r="HN236" i="5" s="1"/>
  <c r="HN235" i="4"/>
  <c r="HN235" i="5" s="1"/>
  <c r="HN234" i="4"/>
  <c r="HN234" i="5" s="1"/>
  <c r="HN233" i="4"/>
  <c r="HN233" i="5" s="1"/>
  <c r="HN232" i="4"/>
  <c r="HN232" i="5" s="1"/>
  <c r="HN231" i="4"/>
  <c r="HN231" i="5" s="1"/>
  <c r="HN230" i="4"/>
  <c r="HN230" i="5" s="1"/>
  <c r="HN229" i="4"/>
  <c r="HN229" i="5" s="1"/>
  <c r="HN228" i="4"/>
  <c r="HN228" i="5" s="1"/>
  <c r="HN227" i="4"/>
  <c r="HN227" i="5" s="1"/>
  <c r="HN226" i="4"/>
  <c r="HN226" i="5" s="1"/>
  <c r="HN225" i="4"/>
  <c r="HN225" i="5" s="1"/>
  <c r="HN224" i="4"/>
  <c r="HN224" i="5" s="1"/>
  <c r="HN223" i="4"/>
  <c r="HN223" i="5" s="1"/>
  <c r="HN222" i="4"/>
  <c r="HN222" i="5" s="1"/>
  <c r="HN221" i="4"/>
  <c r="HN221" i="5" s="1"/>
  <c r="HN213" i="4"/>
  <c r="HN213" i="5" s="1"/>
  <c r="HN212" i="4"/>
  <c r="HN212" i="5" s="1"/>
  <c r="HN211" i="4"/>
  <c r="HN211" i="5" s="1"/>
  <c r="HN210" i="4"/>
  <c r="HN210" i="5" s="1"/>
  <c r="HN209" i="4"/>
  <c r="HN209" i="5" s="1"/>
  <c r="HN208" i="4"/>
  <c r="HN208" i="5" s="1"/>
  <c r="HN207" i="4"/>
  <c r="HN207" i="5" s="1"/>
  <c r="HN206" i="4"/>
  <c r="HN206" i="5" s="1"/>
  <c r="HN205" i="4"/>
  <c r="HN205" i="5" s="1"/>
  <c r="HN204" i="4"/>
  <c r="HN204" i="5" s="1"/>
  <c r="HN203" i="4"/>
  <c r="HN203" i="5" s="1"/>
  <c r="HN202" i="4"/>
  <c r="HN202" i="5" s="1"/>
  <c r="HN201" i="4"/>
  <c r="HN201" i="5" s="1"/>
  <c r="HN200" i="4"/>
  <c r="HN200" i="5" s="1"/>
  <c r="HN199" i="4"/>
  <c r="HN199" i="5" s="1"/>
  <c r="HN198" i="4"/>
  <c r="HN198" i="5" s="1"/>
  <c r="HN197" i="4"/>
  <c r="HN197" i="5" s="1"/>
  <c r="HN196" i="4"/>
  <c r="HN196" i="5" s="1"/>
  <c r="HN195" i="4"/>
  <c r="HN195" i="5" s="1"/>
  <c r="HN194" i="4"/>
  <c r="HN194" i="5" s="1"/>
  <c r="HN193" i="4"/>
  <c r="HN193" i="5" s="1"/>
  <c r="HN192" i="4"/>
  <c r="HN192" i="5" s="1"/>
  <c r="HN191" i="4"/>
  <c r="HN191" i="5" s="1"/>
  <c r="HN190" i="4"/>
  <c r="HN190" i="5" s="1"/>
  <c r="HN189" i="4"/>
  <c r="HN189" i="5" s="1"/>
  <c r="HN188" i="4"/>
  <c r="HN188" i="5" s="1"/>
  <c r="HN187" i="4"/>
  <c r="HN187" i="5" s="1"/>
  <c r="HN216" i="4"/>
  <c r="HN216" i="5" s="1"/>
  <c r="HN215" i="4"/>
  <c r="HN215" i="5" s="1"/>
  <c r="HN214" i="4"/>
  <c r="HN214" i="5" s="1"/>
  <c r="HN220" i="4"/>
  <c r="HN220" i="5" s="1"/>
  <c r="HN219" i="4"/>
  <c r="HN219" i="5" s="1"/>
  <c r="HN218" i="4"/>
  <c r="HN218" i="5" s="1"/>
  <c r="HN217" i="4"/>
  <c r="HN217" i="5" s="1"/>
  <c r="HN186" i="4"/>
  <c r="HN186" i="5" s="1"/>
  <c r="HN185" i="4"/>
  <c r="HN185" i="5" s="1"/>
  <c r="HN184" i="4"/>
  <c r="HN184" i="5" s="1"/>
  <c r="HN183" i="4"/>
  <c r="HN183" i="5" s="1"/>
  <c r="HN182" i="4"/>
  <c r="HN182" i="5" s="1"/>
  <c r="HN181" i="4"/>
  <c r="HN181" i="5" s="1"/>
  <c r="HN180" i="4"/>
  <c r="HN180" i="5" s="1"/>
  <c r="HN179" i="4"/>
  <c r="HN179" i="5" s="1"/>
  <c r="HN178" i="4"/>
  <c r="HN178" i="5" s="1"/>
  <c r="HN177" i="4"/>
  <c r="HN177" i="5" s="1"/>
  <c r="HN176" i="4"/>
  <c r="HN176" i="5" s="1"/>
  <c r="HN175" i="4"/>
  <c r="HN175" i="5" s="1"/>
  <c r="HN174" i="4"/>
  <c r="HN174" i="5" s="1"/>
  <c r="HN173" i="4"/>
  <c r="HN173" i="5" s="1"/>
  <c r="HN172" i="4"/>
  <c r="HN172" i="5" s="1"/>
  <c r="HN171" i="4"/>
  <c r="HN171" i="5" s="1"/>
  <c r="HN170" i="4"/>
  <c r="HN170" i="5" s="1"/>
  <c r="HN169" i="4"/>
  <c r="HN169" i="5" s="1"/>
  <c r="HN168" i="4"/>
  <c r="HN168" i="5" s="1"/>
  <c r="HN167" i="4"/>
  <c r="HN167" i="5" s="1"/>
  <c r="HN166" i="4"/>
  <c r="HN166" i="5" s="1"/>
  <c r="HN165" i="4"/>
  <c r="HN165" i="5" s="1"/>
  <c r="HN164" i="4"/>
  <c r="HN164" i="5" s="1"/>
  <c r="HN163" i="4"/>
  <c r="HN163" i="5" s="1"/>
  <c r="HN162" i="4"/>
  <c r="HN162" i="5" s="1"/>
  <c r="HN161" i="4"/>
  <c r="HN161" i="5" s="1"/>
  <c r="HN160" i="4"/>
  <c r="HN160" i="5" s="1"/>
  <c r="HN159" i="4"/>
  <c r="HN159" i="5" s="1"/>
  <c r="HN158" i="4"/>
  <c r="HN158" i="5" s="1"/>
  <c r="HN157" i="4"/>
  <c r="HN157" i="5" s="1"/>
  <c r="HN156" i="4"/>
  <c r="HN156" i="5" s="1"/>
  <c r="HN155" i="4"/>
  <c r="HN155" i="5" s="1"/>
  <c r="HN154" i="4"/>
  <c r="HN154" i="5" s="1"/>
  <c r="HN153" i="4"/>
  <c r="HN153" i="5" s="1"/>
  <c r="HN152" i="4"/>
  <c r="HN152" i="5" s="1"/>
  <c r="HN151" i="4"/>
  <c r="HN151" i="5" s="1"/>
  <c r="HN150" i="4"/>
  <c r="HN150" i="5" s="1"/>
  <c r="HN149" i="4"/>
  <c r="HN149" i="5" s="1"/>
  <c r="HN148" i="4"/>
  <c r="HN148" i="5" s="1"/>
  <c r="HN147" i="4"/>
  <c r="HN147" i="5" s="1"/>
  <c r="HN146" i="4"/>
  <c r="HN146" i="5" s="1"/>
  <c r="HN145" i="4"/>
  <c r="HN145" i="5" s="1"/>
  <c r="HN144" i="4"/>
  <c r="HN144" i="5" s="1"/>
  <c r="HN143" i="4"/>
  <c r="HN143" i="5" s="1"/>
  <c r="HN142" i="4"/>
  <c r="HN142" i="5" s="1"/>
  <c r="HN141" i="4"/>
  <c r="HN141" i="5" s="1"/>
  <c r="HN140" i="4"/>
  <c r="HN140" i="5" s="1"/>
  <c r="HN139" i="4"/>
  <c r="HN139" i="5" s="1"/>
  <c r="HN138" i="4"/>
  <c r="HN138" i="5" s="1"/>
  <c r="HN137" i="4"/>
  <c r="HN137" i="5" s="1"/>
  <c r="HN136" i="4"/>
  <c r="HN136" i="5" s="1"/>
  <c r="HN135" i="4"/>
  <c r="HN135" i="5" s="1"/>
  <c r="HN134" i="4"/>
  <c r="HN134" i="5" s="1"/>
  <c r="HN133" i="4"/>
  <c r="HN133" i="5" s="1"/>
  <c r="HN132" i="4"/>
  <c r="HN132" i="5" s="1"/>
  <c r="HN131" i="4"/>
  <c r="HN131" i="5" s="1"/>
  <c r="HN130" i="4"/>
  <c r="HN130" i="5" s="1"/>
  <c r="HN129" i="4"/>
  <c r="HN129" i="5" s="1"/>
  <c r="HN128" i="4"/>
  <c r="HN128" i="5" s="1"/>
  <c r="HN127" i="4"/>
  <c r="HN127" i="5" s="1"/>
  <c r="HN126" i="4"/>
  <c r="HN126" i="5" s="1"/>
  <c r="HN125" i="4"/>
  <c r="HN125" i="5" s="1"/>
  <c r="HN124" i="4"/>
  <c r="HN124" i="5" s="1"/>
  <c r="HN123" i="4"/>
  <c r="HN123" i="5" s="1"/>
  <c r="HN122" i="4"/>
  <c r="HN122" i="5" s="1"/>
  <c r="HN121" i="4"/>
  <c r="HN121" i="5" s="1"/>
  <c r="HN120" i="4"/>
  <c r="HN120" i="5" s="1"/>
  <c r="HN119" i="4"/>
  <c r="HN119" i="5" s="1"/>
  <c r="HN118" i="4"/>
  <c r="HN118" i="5" s="1"/>
  <c r="HN117" i="4"/>
  <c r="HN117" i="5" s="1"/>
  <c r="HN116" i="4"/>
  <c r="HN116" i="5" s="1"/>
  <c r="HN115" i="4"/>
  <c r="HN115" i="5" s="1"/>
  <c r="HN114" i="4"/>
  <c r="HN114" i="5" s="1"/>
  <c r="HN113" i="4"/>
  <c r="HN113" i="5" s="1"/>
  <c r="HN112" i="4"/>
  <c r="HN112" i="5" s="1"/>
  <c r="HN111" i="4"/>
  <c r="HN111" i="5" s="1"/>
  <c r="HN110" i="4"/>
  <c r="HN110" i="5" s="1"/>
  <c r="HN109" i="4"/>
  <c r="HN109" i="5" s="1"/>
  <c r="HN108" i="4"/>
  <c r="HN108" i="5" s="1"/>
  <c r="HN107" i="4"/>
  <c r="HN107" i="5" s="1"/>
  <c r="HN106" i="4"/>
  <c r="HN106" i="5" s="1"/>
  <c r="HN105" i="4"/>
  <c r="HN105" i="5" s="1"/>
  <c r="HN104" i="4"/>
  <c r="HN104" i="5" s="1"/>
  <c r="HN103" i="4"/>
  <c r="HN103" i="5" s="1"/>
  <c r="HN102" i="4"/>
  <c r="HN102" i="5" s="1"/>
  <c r="HN101" i="4"/>
  <c r="HN101" i="5" s="1"/>
  <c r="HN100" i="4"/>
  <c r="HN100" i="5" s="1"/>
  <c r="HN99" i="4"/>
  <c r="HN99" i="5" s="1"/>
  <c r="HN98" i="4"/>
  <c r="HN98" i="5" s="1"/>
  <c r="HN97" i="4"/>
  <c r="HN97" i="5" s="1"/>
  <c r="HN96" i="4"/>
  <c r="HN96" i="5" s="1"/>
  <c r="HN95" i="4"/>
  <c r="HN95" i="5" s="1"/>
  <c r="HN94" i="4"/>
  <c r="HN94" i="5" s="1"/>
  <c r="HN93" i="4"/>
  <c r="HN93" i="5" s="1"/>
  <c r="HN92" i="4"/>
  <c r="HN92" i="5" s="1"/>
  <c r="HN91" i="4"/>
  <c r="HN91" i="5" s="1"/>
  <c r="HN90" i="4"/>
  <c r="HN90" i="5" s="1"/>
  <c r="HN89" i="4"/>
  <c r="HN89" i="5" s="1"/>
  <c r="HN88" i="4"/>
  <c r="HN88" i="5" s="1"/>
  <c r="HN87" i="4"/>
  <c r="HN87" i="5" s="1"/>
  <c r="HN86" i="4"/>
  <c r="HN86" i="5" s="1"/>
  <c r="HN85" i="4"/>
  <c r="HN85" i="5" s="1"/>
  <c r="HN84" i="4"/>
  <c r="HN84" i="5" s="1"/>
  <c r="HN83" i="4"/>
  <c r="HN83" i="5" s="1"/>
  <c r="HN82" i="4"/>
  <c r="HN82" i="5" s="1"/>
  <c r="HN81" i="4"/>
  <c r="HN81" i="5" s="1"/>
  <c r="HN80" i="4"/>
  <c r="HN80" i="5" s="1"/>
  <c r="HN79" i="4"/>
  <c r="HN79" i="5" s="1"/>
  <c r="HN78" i="4"/>
  <c r="HN78" i="5" s="1"/>
  <c r="HN77" i="4"/>
  <c r="HN77" i="5" s="1"/>
  <c r="HN76" i="4"/>
  <c r="HN76" i="5" s="1"/>
  <c r="HN75" i="4"/>
  <c r="HN75" i="5" s="1"/>
  <c r="HN74" i="4"/>
  <c r="HN74" i="5" s="1"/>
  <c r="HN73" i="4"/>
  <c r="HN73" i="5" s="1"/>
  <c r="HN72" i="4"/>
  <c r="HN72" i="5" s="1"/>
  <c r="HN71" i="4"/>
  <c r="HN71" i="5" s="1"/>
  <c r="HN70" i="4"/>
  <c r="HN70" i="5" s="1"/>
  <c r="HN69" i="4"/>
  <c r="HN69" i="5" s="1"/>
  <c r="HN68" i="4"/>
  <c r="HN68" i="5" s="1"/>
  <c r="HN67" i="4"/>
  <c r="HN67" i="5" s="1"/>
  <c r="HN66" i="4"/>
  <c r="HN66" i="5" s="1"/>
  <c r="HN65" i="4"/>
  <c r="HN65" i="5" s="1"/>
  <c r="HN64" i="4"/>
  <c r="HN64" i="5" s="1"/>
  <c r="HN63" i="4"/>
  <c r="HN63" i="5" s="1"/>
  <c r="HN62" i="4"/>
  <c r="HN62" i="5" s="1"/>
  <c r="HN61" i="4"/>
  <c r="HN61" i="5" s="1"/>
  <c r="HN60" i="4"/>
  <c r="HN60" i="5" s="1"/>
  <c r="HN59" i="4"/>
  <c r="HN59" i="5" s="1"/>
  <c r="HN58" i="4"/>
  <c r="HN58" i="5" s="1"/>
  <c r="HN57" i="4"/>
  <c r="HN57" i="5" s="1"/>
  <c r="HN56" i="4"/>
  <c r="HN56" i="5" s="1"/>
  <c r="HN55" i="4"/>
  <c r="HN55" i="5" s="1"/>
  <c r="HN54" i="4"/>
  <c r="HN54" i="5" s="1"/>
  <c r="HN53" i="4"/>
  <c r="HN53" i="5" s="1"/>
  <c r="HN52" i="4"/>
  <c r="HN52" i="5" s="1"/>
  <c r="HN51" i="4"/>
  <c r="HN51" i="5" s="1"/>
  <c r="HN50" i="4"/>
  <c r="HN50" i="5" s="1"/>
  <c r="HN49" i="4"/>
  <c r="HN49" i="5" s="1"/>
  <c r="HN48" i="4"/>
  <c r="HN48" i="5" s="1"/>
  <c r="HN47" i="4"/>
  <c r="HN47" i="5" s="1"/>
  <c r="HN46" i="4"/>
  <c r="HN46" i="5" s="1"/>
  <c r="HN45" i="4"/>
  <c r="HN45" i="5" s="1"/>
  <c r="HN44" i="4"/>
  <c r="HN44" i="5" s="1"/>
  <c r="HN43" i="4"/>
  <c r="HN43" i="5" s="1"/>
  <c r="HN42" i="4"/>
  <c r="HN42" i="5" s="1"/>
  <c r="HN41" i="4"/>
  <c r="HN41" i="5" s="1"/>
  <c r="HN40" i="4"/>
  <c r="HN40" i="5" s="1"/>
  <c r="HN39" i="4"/>
  <c r="HN39" i="5" s="1"/>
  <c r="HN38" i="4"/>
  <c r="HN38" i="5" s="1"/>
  <c r="HN37" i="4"/>
  <c r="HN37" i="5" s="1"/>
  <c r="HN36" i="4"/>
  <c r="HN36" i="5" s="1"/>
  <c r="HN35" i="4"/>
  <c r="HN35" i="5" s="1"/>
  <c r="HN34" i="4"/>
  <c r="HN34" i="5" s="1"/>
  <c r="HN33" i="4"/>
  <c r="HN33" i="5" s="1"/>
  <c r="HN32" i="4"/>
  <c r="HN32" i="5" s="1"/>
  <c r="HN31" i="4"/>
  <c r="HN31" i="5" s="1"/>
  <c r="HN30" i="4"/>
  <c r="HN30" i="5" s="1"/>
  <c r="HN29" i="4"/>
  <c r="HN29" i="5" s="1"/>
  <c r="HN28" i="4"/>
  <c r="HN28" i="5" s="1"/>
  <c r="HN27" i="4"/>
  <c r="HN27" i="5" s="1"/>
  <c r="HN26" i="4"/>
  <c r="HN26" i="5" s="1"/>
  <c r="HN25" i="4"/>
  <c r="HN25" i="5" s="1"/>
  <c r="HN24" i="4"/>
  <c r="HN24" i="5" s="1"/>
  <c r="HN23" i="4"/>
  <c r="HN23" i="5" s="1"/>
  <c r="HN22" i="4"/>
  <c r="HN22" i="5" s="1"/>
  <c r="HN21" i="4"/>
  <c r="HN21" i="5" s="1"/>
  <c r="HN20" i="4"/>
  <c r="HN20" i="5" s="1"/>
  <c r="HN19" i="4"/>
  <c r="HN19" i="5" s="1"/>
  <c r="HN18" i="4"/>
  <c r="HN18" i="5" s="1"/>
  <c r="HN17" i="4"/>
  <c r="HN17" i="5" s="1"/>
  <c r="HN16" i="4"/>
  <c r="HN16" i="5" s="1"/>
  <c r="HN15" i="4"/>
  <c r="HN15" i="5" s="1"/>
  <c r="HN14" i="4"/>
  <c r="HN14" i="5" s="1"/>
  <c r="HN13" i="4"/>
  <c r="HN13" i="5" s="1"/>
  <c r="HN12" i="4"/>
  <c r="HN12" i="5" s="1"/>
  <c r="HO10" i="4"/>
  <c r="HP11" i="4"/>
  <c r="HQ11" i="5"/>
  <c r="HP10" i="5"/>
  <c r="HP15" i="7" l="1"/>
  <c r="HP14" i="7"/>
  <c r="HP13" i="7"/>
  <c r="HP22" i="7"/>
  <c r="HP21" i="7"/>
  <c r="HP20" i="7"/>
  <c r="HP19" i="7"/>
  <c r="HP18" i="7"/>
  <c r="HP17" i="7"/>
  <c r="HP16" i="7"/>
  <c r="HO254" i="4"/>
  <c r="HO254" i="5" s="1"/>
  <c r="HO253" i="4"/>
  <c r="HO253" i="5" s="1"/>
  <c r="HO252" i="4"/>
  <c r="HO252" i="5" s="1"/>
  <c r="HO251" i="4"/>
  <c r="HO251" i="5" s="1"/>
  <c r="HO250" i="4"/>
  <c r="HO250" i="5" s="1"/>
  <c r="HO249" i="4"/>
  <c r="HO249" i="5" s="1"/>
  <c r="HO248" i="4"/>
  <c r="HO248" i="5" s="1"/>
  <c r="HO247" i="4"/>
  <c r="HO247" i="5" s="1"/>
  <c r="HO246" i="4"/>
  <c r="HO246" i="5" s="1"/>
  <c r="HO245" i="4"/>
  <c r="HO245" i="5" s="1"/>
  <c r="HO244" i="4"/>
  <c r="HO244" i="5" s="1"/>
  <c r="HO243" i="4"/>
  <c r="HO243" i="5" s="1"/>
  <c r="HO242" i="4"/>
  <c r="HO242" i="5" s="1"/>
  <c r="HO241" i="4"/>
  <c r="HO241" i="5" s="1"/>
  <c r="HO240" i="4"/>
  <c r="HO240" i="5" s="1"/>
  <c r="HO239" i="4"/>
  <c r="HO239" i="5" s="1"/>
  <c r="HO238" i="4"/>
  <c r="HO238" i="5" s="1"/>
  <c r="HO237" i="4"/>
  <c r="HO237" i="5" s="1"/>
  <c r="HO236" i="4"/>
  <c r="HO236" i="5" s="1"/>
  <c r="HO235" i="4"/>
  <c r="HO235" i="5" s="1"/>
  <c r="HO234" i="4"/>
  <c r="HO234" i="5" s="1"/>
  <c r="HO233" i="4"/>
  <c r="HO233" i="5" s="1"/>
  <c r="HO232" i="4"/>
  <c r="HO232" i="5" s="1"/>
  <c r="HO231" i="4"/>
  <c r="HO231" i="5" s="1"/>
  <c r="HO230" i="4"/>
  <c r="HO230" i="5" s="1"/>
  <c r="HO229" i="4"/>
  <c r="HO229" i="5" s="1"/>
  <c r="HO228" i="4"/>
  <c r="HO228" i="5" s="1"/>
  <c r="HO227" i="4"/>
  <c r="HO227" i="5" s="1"/>
  <c r="HO226" i="4"/>
  <c r="HO226" i="5" s="1"/>
  <c r="HO225" i="4"/>
  <c r="HO225" i="5" s="1"/>
  <c r="HO224" i="4"/>
  <c r="HO224" i="5" s="1"/>
  <c r="HO223" i="4"/>
  <c r="HO223" i="5" s="1"/>
  <c r="HO222" i="4"/>
  <c r="HO222" i="5" s="1"/>
  <c r="HO221" i="4"/>
  <c r="HO221" i="5" s="1"/>
  <c r="HO220" i="4"/>
  <c r="HO220" i="5" s="1"/>
  <c r="HO219" i="4"/>
  <c r="HO219" i="5" s="1"/>
  <c r="HO218" i="4"/>
  <c r="HO218" i="5" s="1"/>
  <c r="HO217" i="4"/>
  <c r="HO217" i="5" s="1"/>
  <c r="HO262" i="4"/>
  <c r="HO262" i="5" s="1"/>
  <c r="HO261" i="4"/>
  <c r="HO261" i="5" s="1"/>
  <c r="HO260" i="4"/>
  <c r="HO260" i="5" s="1"/>
  <c r="HO259" i="4"/>
  <c r="HO259" i="5" s="1"/>
  <c r="HO258" i="4"/>
  <c r="HO258" i="5" s="1"/>
  <c r="HO257" i="4"/>
  <c r="HO257" i="5" s="1"/>
  <c r="HO256" i="4"/>
  <c r="HO256" i="5" s="1"/>
  <c r="HO255" i="4"/>
  <c r="HO255" i="5" s="1"/>
  <c r="HO266" i="4"/>
  <c r="HO265" i="4"/>
  <c r="HO265" i="5" s="1"/>
  <c r="HO264" i="4"/>
  <c r="HO264" i="5" s="1"/>
  <c r="HO263" i="4"/>
  <c r="HO263" i="5" s="1"/>
  <c r="HO213" i="4"/>
  <c r="HO213" i="5" s="1"/>
  <c r="HO212" i="4"/>
  <c r="HO212" i="5" s="1"/>
  <c r="HO211" i="4"/>
  <c r="HO211" i="5" s="1"/>
  <c r="HO210" i="4"/>
  <c r="HO210" i="5" s="1"/>
  <c r="HO209" i="4"/>
  <c r="HO209" i="5" s="1"/>
  <c r="HO208" i="4"/>
  <c r="HO208" i="5" s="1"/>
  <c r="HO207" i="4"/>
  <c r="HO207" i="5" s="1"/>
  <c r="HO206" i="4"/>
  <c r="HO206" i="5" s="1"/>
  <c r="HO205" i="4"/>
  <c r="HO205" i="5" s="1"/>
  <c r="HO204" i="4"/>
  <c r="HO204" i="5" s="1"/>
  <c r="HO203" i="4"/>
  <c r="HO203" i="5" s="1"/>
  <c r="HO202" i="4"/>
  <c r="HO202" i="5" s="1"/>
  <c r="HO201" i="4"/>
  <c r="HO201" i="5" s="1"/>
  <c r="HO200" i="4"/>
  <c r="HO200" i="5" s="1"/>
  <c r="HO199" i="4"/>
  <c r="HO199" i="5" s="1"/>
  <c r="HO198" i="4"/>
  <c r="HO198" i="5" s="1"/>
  <c r="HO197" i="4"/>
  <c r="HO197" i="5" s="1"/>
  <c r="HO196" i="4"/>
  <c r="HO196" i="5" s="1"/>
  <c r="HO195" i="4"/>
  <c r="HO195" i="5" s="1"/>
  <c r="HO194" i="4"/>
  <c r="HO194" i="5" s="1"/>
  <c r="HO193" i="4"/>
  <c r="HO193" i="5" s="1"/>
  <c r="HO192" i="4"/>
  <c r="HO192" i="5" s="1"/>
  <c r="HO191" i="4"/>
  <c r="HO191" i="5" s="1"/>
  <c r="HO190" i="4"/>
  <c r="HO190" i="5" s="1"/>
  <c r="HO189" i="4"/>
  <c r="HO189" i="5" s="1"/>
  <c r="HO188" i="4"/>
  <c r="HO188" i="5" s="1"/>
  <c r="HO187" i="4"/>
  <c r="HO187" i="5" s="1"/>
  <c r="HO186" i="4"/>
  <c r="HO186" i="5" s="1"/>
  <c r="HO185" i="4"/>
  <c r="HO185" i="5" s="1"/>
  <c r="HO184" i="4"/>
  <c r="HO184" i="5" s="1"/>
  <c r="HO183" i="4"/>
  <c r="HO183" i="5" s="1"/>
  <c r="HO182" i="4"/>
  <c r="HO182" i="5" s="1"/>
  <c r="HO181" i="4"/>
  <c r="HO181" i="5" s="1"/>
  <c r="HO180" i="4"/>
  <c r="HO180" i="5" s="1"/>
  <c r="HO179" i="4"/>
  <c r="HO179" i="5" s="1"/>
  <c r="HO178" i="4"/>
  <c r="HO178" i="5" s="1"/>
  <c r="HO177" i="4"/>
  <c r="HO177" i="5" s="1"/>
  <c r="HO176" i="4"/>
  <c r="HO176" i="5" s="1"/>
  <c r="HO175" i="4"/>
  <c r="HO175" i="5" s="1"/>
  <c r="HO174" i="4"/>
  <c r="HO174" i="5" s="1"/>
  <c r="HO173" i="4"/>
  <c r="HO173" i="5" s="1"/>
  <c r="HO172" i="4"/>
  <c r="HO172" i="5" s="1"/>
  <c r="HO171" i="4"/>
  <c r="HO171" i="5" s="1"/>
  <c r="HO170" i="4"/>
  <c r="HO170" i="5" s="1"/>
  <c r="HO169" i="4"/>
  <c r="HO169" i="5" s="1"/>
  <c r="HO168" i="4"/>
  <c r="HO168" i="5" s="1"/>
  <c r="HO167" i="4"/>
  <c r="HO167" i="5" s="1"/>
  <c r="HO166" i="4"/>
  <c r="HO166" i="5" s="1"/>
  <c r="HO165" i="4"/>
  <c r="HO165" i="5" s="1"/>
  <c r="HO164" i="4"/>
  <c r="HO164" i="5" s="1"/>
  <c r="HO163" i="4"/>
  <c r="HO163" i="5" s="1"/>
  <c r="HO162" i="4"/>
  <c r="HO162" i="5" s="1"/>
  <c r="HO161" i="4"/>
  <c r="HO161" i="5" s="1"/>
  <c r="HO160" i="4"/>
  <c r="HO160" i="5" s="1"/>
  <c r="HO159" i="4"/>
  <c r="HO159" i="5" s="1"/>
  <c r="HO158" i="4"/>
  <c r="HO158" i="5" s="1"/>
  <c r="HO157" i="4"/>
  <c r="HO157" i="5" s="1"/>
  <c r="HO156" i="4"/>
  <c r="HO156" i="5" s="1"/>
  <c r="HO155" i="4"/>
  <c r="HO155" i="5" s="1"/>
  <c r="HO215" i="4"/>
  <c r="HO215" i="5" s="1"/>
  <c r="HO153" i="4"/>
  <c r="HO153" i="5" s="1"/>
  <c r="HO152" i="4"/>
  <c r="HO152" i="5" s="1"/>
  <c r="HO151" i="4"/>
  <c r="HO151" i="5" s="1"/>
  <c r="HO150" i="4"/>
  <c r="HO150" i="5" s="1"/>
  <c r="HO149" i="4"/>
  <c r="HO149" i="5" s="1"/>
  <c r="HO148" i="4"/>
  <c r="HO148" i="5" s="1"/>
  <c r="HO147" i="4"/>
  <c r="HO147" i="5" s="1"/>
  <c r="HO146" i="4"/>
  <c r="HO146" i="5" s="1"/>
  <c r="HO145" i="4"/>
  <c r="HO145" i="5" s="1"/>
  <c r="HO144" i="4"/>
  <c r="HO144" i="5" s="1"/>
  <c r="HO143" i="4"/>
  <c r="HO143" i="5" s="1"/>
  <c r="HO142" i="4"/>
  <c r="HO142" i="5" s="1"/>
  <c r="HO141" i="4"/>
  <c r="HO141" i="5" s="1"/>
  <c r="HO140" i="4"/>
  <c r="HO140" i="5" s="1"/>
  <c r="HO139" i="4"/>
  <c r="HO139" i="5" s="1"/>
  <c r="HO138" i="4"/>
  <c r="HO138" i="5" s="1"/>
  <c r="HO137" i="4"/>
  <c r="HO137" i="5" s="1"/>
  <c r="HO136" i="4"/>
  <c r="HO136" i="5" s="1"/>
  <c r="HO135" i="4"/>
  <c r="HO135" i="5" s="1"/>
  <c r="HO134" i="4"/>
  <c r="HO134" i="5" s="1"/>
  <c r="HO133" i="4"/>
  <c r="HO133" i="5" s="1"/>
  <c r="HO132" i="4"/>
  <c r="HO132" i="5" s="1"/>
  <c r="HO131" i="4"/>
  <c r="HO131" i="5" s="1"/>
  <c r="HO130" i="4"/>
  <c r="HO130" i="5" s="1"/>
  <c r="HO129" i="4"/>
  <c r="HO129" i="5" s="1"/>
  <c r="HO216" i="4"/>
  <c r="HO216" i="5" s="1"/>
  <c r="HO214" i="4"/>
  <c r="HO214" i="5" s="1"/>
  <c r="HO154" i="4"/>
  <c r="HO154" i="5" s="1"/>
  <c r="HO123" i="4"/>
  <c r="HO123" i="5" s="1"/>
  <c r="HO122" i="4"/>
  <c r="HO122" i="5" s="1"/>
  <c r="HO121" i="4"/>
  <c r="HO121" i="5" s="1"/>
  <c r="HO120" i="4"/>
  <c r="HO120" i="5" s="1"/>
  <c r="HO119" i="4"/>
  <c r="HO119" i="5" s="1"/>
  <c r="HO118" i="4"/>
  <c r="HO118" i="5" s="1"/>
  <c r="HO117" i="4"/>
  <c r="HO117" i="5" s="1"/>
  <c r="HO116" i="4"/>
  <c r="HO116" i="5" s="1"/>
  <c r="HO115" i="4"/>
  <c r="HO115" i="5" s="1"/>
  <c r="HO114" i="4"/>
  <c r="HO114" i="5" s="1"/>
  <c r="HO113" i="4"/>
  <c r="HO113" i="5" s="1"/>
  <c r="HO112" i="4"/>
  <c r="HO112" i="5" s="1"/>
  <c r="HO111" i="4"/>
  <c r="HO111" i="5" s="1"/>
  <c r="HO110" i="4"/>
  <c r="HO110" i="5" s="1"/>
  <c r="HO109" i="4"/>
  <c r="HO109" i="5" s="1"/>
  <c r="HO108" i="4"/>
  <c r="HO108" i="5" s="1"/>
  <c r="HO107" i="4"/>
  <c r="HO107" i="5" s="1"/>
  <c r="HO106" i="4"/>
  <c r="HO106" i="5" s="1"/>
  <c r="HO105" i="4"/>
  <c r="HO105" i="5" s="1"/>
  <c r="HO104" i="4"/>
  <c r="HO104" i="5" s="1"/>
  <c r="HO103" i="4"/>
  <c r="HO103" i="5" s="1"/>
  <c r="HO102" i="4"/>
  <c r="HO102" i="5" s="1"/>
  <c r="HO101" i="4"/>
  <c r="HO101" i="5" s="1"/>
  <c r="HO100" i="4"/>
  <c r="HO100" i="5" s="1"/>
  <c r="HO99" i="4"/>
  <c r="HO99" i="5" s="1"/>
  <c r="HO98" i="4"/>
  <c r="HO98" i="5" s="1"/>
  <c r="HO97" i="4"/>
  <c r="HO97" i="5" s="1"/>
  <c r="HO96" i="4"/>
  <c r="HO96" i="5" s="1"/>
  <c r="HO95" i="4"/>
  <c r="HO95" i="5" s="1"/>
  <c r="HO94" i="4"/>
  <c r="HO94" i="5" s="1"/>
  <c r="HO93" i="4"/>
  <c r="HO93" i="5" s="1"/>
  <c r="HO92" i="4"/>
  <c r="HO92" i="5" s="1"/>
  <c r="HO91" i="4"/>
  <c r="HO91" i="5" s="1"/>
  <c r="HO90" i="4"/>
  <c r="HO90" i="5" s="1"/>
  <c r="HO89" i="4"/>
  <c r="HO89" i="5" s="1"/>
  <c r="HO88" i="4"/>
  <c r="HO88" i="5" s="1"/>
  <c r="HO87" i="4"/>
  <c r="HO87" i="5" s="1"/>
  <c r="HO86" i="4"/>
  <c r="HO86" i="5" s="1"/>
  <c r="HO85" i="4"/>
  <c r="HO85" i="5" s="1"/>
  <c r="HO84" i="4"/>
  <c r="HO84" i="5" s="1"/>
  <c r="HO83" i="4"/>
  <c r="HO83" i="5" s="1"/>
  <c r="HO82" i="4"/>
  <c r="HO82" i="5" s="1"/>
  <c r="HO81" i="4"/>
  <c r="HO81" i="5" s="1"/>
  <c r="HO80" i="4"/>
  <c r="HO80" i="5" s="1"/>
  <c r="HO79" i="4"/>
  <c r="HO79" i="5" s="1"/>
  <c r="HO78" i="4"/>
  <c r="HO78" i="5" s="1"/>
  <c r="HO77" i="4"/>
  <c r="HO77" i="5" s="1"/>
  <c r="HO76" i="4"/>
  <c r="HO76" i="5" s="1"/>
  <c r="HO75" i="4"/>
  <c r="HO75" i="5" s="1"/>
  <c r="HO74" i="4"/>
  <c r="HO74" i="5" s="1"/>
  <c r="HO73" i="4"/>
  <c r="HO73" i="5" s="1"/>
  <c r="HO72" i="4"/>
  <c r="HO72" i="5" s="1"/>
  <c r="HO71" i="4"/>
  <c r="HO71" i="5" s="1"/>
  <c r="HO70" i="4"/>
  <c r="HO70" i="5" s="1"/>
  <c r="HO69" i="4"/>
  <c r="HO69" i="5" s="1"/>
  <c r="HO68" i="4"/>
  <c r="HO68" i="5" s="1"/>
  <c r="HO67" i="4"/>
  <c r="HO67" i="5" s="1"/>
  <c r="HO66" i="4"/>
  <c r="HO66" i="5" s="1"/>
  <c r="HO65" i="4"/>
  <c r="HO65" i="5" s="1"/>
  <c r="HO64" i="4"/>
  <c r="HO64" i="5" s="1"/>
  <c r="HO63" i="4"/>
  <c r="HO63" i="5" s="1"/>
  <c r="HO62" i="4"/>
  <c r="HO62" i="5" s="1"/>
  <c r="HO61" i="4"/>
  <c r="HO61" i="5" s="1"/>
  <c r="HO60" i="4"/>
  <c r="HO60" i="5" s="1"/>
  <c r="HO59" i="4"/>
  <c r="HO59" i="5" s="1"/>
  <c r="HO58" i="4"/>
  <c r="HO58" i="5" s="1"/>
  <c r="HO57" i="4"/>
  <c r="HO57" i="5" s="1"/>
  <c r="HO56" i="4"/>
  <c r="HO56" i="5" s="1"/>
  <c r="HO55" i="4"/>
  <c r="HO55" i="5" s="1"/>
  <c r="HO54" i="4"/>
  <c r="HO54" i="5" s="1"/>
  <c r="HO53" i="4"/>
  <c r="HO53" i="5" s="1"/>
  <c r="HO52" i="4"/>
  <c r="HO52" i="5" s="1"/>
  <c r="HO51" i="4"/>
  <c r="HO51" i="5" s="1"/>
  <c r="HO50" i="4"/>
  <c r="HO50" i="5" s="1"/>
  <c r="HO49" i="4"/>
  <c r="HO49" i="5" s="1"/>
  <c r="HO128" i="4"/>
  <c r="HO128" i="5" s="1"/>
  <c r="HO127" i="4"/>
  <c r="HO127" i="5" s="1"/>
  <c r="HO126" i="4"/>
  <c r="HO126" i="5" s="1"/>
  <c r="HO125" i="4"/>
  <c r="HO125" i="5" s="1"/>
  <c r="HO124" i="4"/>
  <c r="HO124" i="5" s="1"/>
  <c r="HO48" i="4"/>
  <c r="HO48" i="5" s="1"/>
  <c r="HO47" i="4"/>
  <c r="HO47" i="5" s="1"/>
  <c r="HO46" i="4"/>
  <c r="HO46" i="5" s="1"/>
  <c r="HO45" i="4"/>
  <c r="HO45" i="5" s="1"/>
  <c r="HO44" i="4"/>
  <c r="HO44" i="5" s="1"/>
  <c r="HO43" i="4"/>
  <c r="HO43" i="5" s="1"/>
  <c r="HO42" i="4"/>
  <c r="HO42" i="5" s="1"/>
  <c r="HO41" i="4"/>
  <c r="HO41" i="5" s="1"/>
  <c r="HO40" i="4"/>
  <c r="HO40" i="5" s="1"/>
  <c r="HO39" i="4"/>
  <c r="HO39" i="5" s="1"/>
  <c r="HO38" i="4"/>
  <c r="HO38" i="5" s="1"/>
  <c r="HO37" i="4"/>
  <c r="HO37" i="5" s="1"/>
  <c r="HO36" i="4"/>
  <c r="HO36" i="5" s="1"/>
  <c r="HO35" i="4"/>
  <c r="HO35" i="5" s="1"/>
  <c r="HO34" i="4"/>
  <c r="HO34" i="5" s="1"/>
  <c r="HO33" i="4"/>
  <c r="HO33" i="5" s="1"/>
  <c r="HO32" i="4"/>
  <c r="HO32" i="5" s="1"/>
  <c r="HO31" i="4"/>
  <c r="HO31" i="5" s="1"/>
  <c r="HO30" i="4"/>
  <c r="HO30" i="5" s="1"/>
  <c r="HO29" i="4"/>
  <c r="HO29" i="5" s="1"/>
  <c r="HO28" i="4"/>
  <c r="HO28" i="5" s="1"/>
  <c r="HO27" i="4"/>
  <c r="HO27" i="5" s="1"/>
  <c r="HO26" i="4"/>
  <c r="HO26" i="5" s="1"/>
  <c r="HO25" i="4"/>
  <c r="HO25" i="5" s="1"/>
  <c r="HO24" i="4"/>
  <c r="HO24" i="5" s="1"/>
  <c r="HO23" i="4"/>
  <c r="HO23" i="5" s="1"/>
  <c r="HO22" i="4"/>
  <c r="HO22" i="5" s="1"/>
  <c r="HO21" i="4"/>
  <c r="HO21" i="5" s="1"/>
  <c r="HO20" i="4"/>
  <c r="HO20" i="5" s="1"/>
  <c r="HO19" i="4"/>
  <c r="HO19" i="5" s="1"/>
  <c r="HO18" i="4"/>
  <c r="HO18" i="5" s="1"/>
  <c r="HO17" i="4"/>
  <c r="HO17" i="5" s="1"/>
  <c r="HO16" i="4"/>
  <c r="HO16" i="5" s="1"/>
  <c r="HO15" i="4"/>
  <c r="HO15" i="5" s="1"/>
  <c r="HO14" i="4"/>
  <c r="HO14" i="5" s="1"/>
  <c r="HO13" i="4"/>
  <c r="HO13" i="5" s="1"/>
  <c r="HO12" i="4"/>
  <c r="HO12" i="5" s="1"/>
  <c r="HQ10" i="5"/>
  <c r="HR11" i="5"/>
  <c r="HQ11" i="4"/>
  <c r="HP10" i="4"/>
  <c r="HQ22" i="7" l="1"/>
  <c r="HQ21" i="7"/>
  <c r="HQ20" i="7"/>
  <c r="HQ19" i="7"/>
  <c r="HQ18" i="7"/>
  <c r="HQ17" i="7"/>
  <c r="HQ14" i="7"/>
  <c r="HQ13" i="7"/>
  <c r="HQ16" i="7"/>
  <c r="HQ15" i="7"/>
  <c r="HP266" i="4"/>
  <c r="HP265" i="4"/>
  <c r="HP265" i="5" s="1"/>
  <c r="HP264" i="4"/>
  <c r="HP264" i="5" s="1"/>
  <c r="HP263" i="4"/>
  <c r="HP263" i="5" s="1"/>
  <c r="HP242" i="4"/>
  <c r="HP242" i="5" s="1"/>
  <c r="HP241" i="4"/>
  <c r="HP241" i="5" s="1"/>
  <c r="HP240" i="4"/>
  <c r="HP240" i="5" s="1"/>
  <c r="HP239" i="4"/>
  <c r="HP239" i="5" s="1"/>
  <c r="HP238" i="4"/>
  <c r="HP238" i="5" s="1"/>
  <c r="HP237" i="4"/>
  <c r="HP237" i="5" s="1"/>
  <c r="HP236" i="4"/>
  <c r="HP236" i="5" s="1"/>
  <c r="HP235" i="4"/>
  <c r="HP235" i="5" s="1"/>
  <c r="HP234" i="4"/>
  <c r="HP234" i="5" s="1"/>
  <c r="HP233" i="4"/>
  <c r="HP233" i="5" s="1"/>
  <c r="HP232" i="4"/>
  <c r="HP232" i="5" s="1"/>
  <c r="HP231" i="4"/>
  <c r="HP231" i="5" s="1"/>
  <c r="HP230" i="4"/>
  <c r="HP230" i="5" s="1"/>
  <c r="HP229" i="4"/>
  <c r="HP229" i="5" s="1"/>
  <c r="HP228" i="4"/>
  <c r="HP228" i="5" s="1"/>
  <c r="HP227" i="4"/>
  <c r="HP227" i="5" s="1"/>
  <c r="HP226" i="4"/>
  <c r="HP226" i="5" s="1"/>
  <c r="HP225" i="4"/>
  <c r="HP225" i="5" s="1"/>
  <c r="HP224" i="4"/>
  <c r="HP224" i="5" s="1"/>
  <c r="HP223" i="4"/>
  <c r="HP223" i="5" s="1"/>
  <c r="HP222" i="4"/>
  <c r="HP222" i="5" s="1"/>
  <c r="HP221" i="4"/>
  <c r="HP221" i="5" s="1"/>
  <c r="HP220" i="4"/>
  <c r="HP220" i="5" s="1"/>
  <c r="HP219" i="4"/>
  <c r="HP219" i="5" s="1"/>
  <c r="HP218" i="4"/>
  <c r="HP218" i="5" s="1"/>
  <c r="HP217" i="4"/>
  <c r="HP217" i="5" s="1"/>
  <c r="HP216" i="4"/>
  <c r="HP216" i="5" s="1"/>
  <c r="HP215" i="4"/>
  <c r="HP215" i="5" s="1"/>
  <c r="HP214" i="4"/>
  <c r="HP214" i="5" s="1"/>
  <c r="HP262" i="4"/>
  <c r="HP262" i="5" s="1"/>
  <c r="HP261" i="4"/>
  <c r="HP261" i="5" s="1"/>
  <c r="HP260" i="4"/>
  <c r="HP260" i="5" s="1"/>
  <c r="HP259" i="4"/>
  <c r="HP259" i="5" s="1"/>
  <c r="HP258" i="4"/>
  <c r="HP258" i="5" s="1"/>
  <c r="HP257" i="4"/>
  <c r="HP257" i="5" s="1"/>
  <c r="HP256" i="4"/>
  <c r="HP256" i="5" s="1"/>
  <c r="HP255" i="4"/>
  <c r="HP255" i="5" s="1"/>
  <c r="HP213" i="4"/>
  <c r="HP213" i="5" s="1"/>
  <c r="HP212" i="4"/>
  <c r="HP212" i="5" s="1"/>
  <c r="HP211" i="4"/>
  <c r="HP211" i="5" s="1"/>
  <c r="HP210" i="4"/>
  <c r="HP210" i="5" s="1"/>
  <c r="HP209" i="4"/>
  <c r="HP209" i="5" s="1"/>
  <c r="HP208" i="4"/>
  <c r="HP208" i="5" s="1"/>
  <c r="HP207" i="4"/>
  <c r="HP207" i="5" s="1"/>
  <c r="HP206" i="4"/>
  <c r="HP206" i="5" s="1"/>
  <c r="HP205" i="4"/>
  <c r="HP205" i="5" s="1"/>
  <c r="HP204" i="4"/>
  <c r="HP204" i="5" s="1"/>
  <c r="HP203" i="4"/>
  <c r="HP203" i="5" s="1"/>
  <c r="HP202" i="4"/>
  <c r="HP202" i="5" s="1"/>
  <c r="HP201" i="4"/>
  <c r="HP201" i="5" s="1"/>
  <c r="HP200" i="4"/>
  <c r="HP200" i="5" s="1"/>
  <c r="HP199" i="4"/>
  <c r="HP199" i="5" s="1"/>
  <c r="HP198" i="4"/>
  <c r="HP198" i="5" s="1"/>
  <c r="HP197" i="4"/>
  <c r="HP197" i="5" s="1"/>
  <c r="HP196" i="4"/>
  <c r="HP196" i="5" s="1"/>
  <c r="HP195" i="4"/>
  <c r="HP195" i="5" s="1"/>
  <c r="HP194" i="4"/>
  <c r="HP194" i="5" s="1"/>
  <c r="HP193" i="4"/>
  <c r="HP193" i="5" s="1"/>
  <c r="HP192" i="4"/>
  <c r="HP192" i="5" s="1"/>
  <c r="HP191" i="4"/>
  <c r="HP191" i="5" s="1"/>
  <c r="HP190" i="4"/>
  <c r="HP190" i="5" s="1"/>
  <c r="HP189" i="4"/>
  <c r="HP189" i="5" s="1"/>
  <c r="HP186" i="4"/>
  <c r="HP186" i="5" s="1"/>
  <c r="HP185" i="4"/>
  <c r="HP185" i="5" s="1"/>
  <c r="HP184" i="4"/>
  <c r="HP184" i="5" s="1"/>
  <c r="HP183" i="4"/>
  <c r="HP183" i="5" s="1"/>
  <c r="HP182" i="4"/>
  <c r="HP182" i="5" s="1"/>
  <c r="HP181" i="4"/>
  <c r="HP181" i="5" s="1"/>
  <c r="HP180" i="4"/>
  <c r="HP180" i="5" s="1"/>
  <c r="HP179" i="4"/>
  <c r="HP179" i="5" s="1"/>
  <c r="HP178" i="4"/>
  <c r="HP178" i="5" s="1"/>
  <c r="HP177" i="4"/>
  <c r="HP177" i="5" s="1"/>
  <c r="HP176" i="4"/>
  <c r="HP176" i="5" s="1"/>
  <c r="HP175" i="4"/>
  <c r="HP175" i="5" s="1"/>
  <c r="HP174" i="4"/>
  <c r="HP174" i="5" s="1"/>
  <c r="HP173" i="4"/>
  <c r="HP173" i="5" s="1"/>
  <c r="HP172" i="4"/>
  <c r="HP172" i="5" s="1"/>
  <c r="HP171" i="4"/>
  <c r="HP171" i="5" s="1"/>
  <c r="HP170" i="4"/>
  <c r="HP170" i="5" s="1"/>
  <c r="HP169" i="4"/>
  <c r="HP169" i="5" s="1"/>
  <c r="HP168" i="4"/>
  <c r="HP168" i="5" s="1"/>
  <c r="HP167" i="4"/>
  <c r="HP167" i="5" s="1"/>
  <c r="HP166" i="4"/>
  <c r="HP166" i="5" s="1"/>
  <c r="HP165" i="4"/>
  <c r="HP165" i="5" s="1"/>
  <c r="HP164" i="4"/>
  <c r="HP164" i="5" s="1"/>
  <c r="HP163" i="4"/>
  <c r="HP163" i="5" s="1"/>
  <c r="HP162" i="4"/>
  <c r="HP162" i="5" s="1"/>
  <c r="HP161" i="4"/>
  <c r="HP161" i="5" s="1"/>
  <c r="HP160" i="4"/>
  <c r="HP160" i="5" s="1"/>
  <c r="HP159" i="4"/>
  <c r="HP159" i="5" s="1"/>
  <c r="HP158" i="4"/>
  <c r="HP158" i="5" s="1"/>
  <c r="HP157" i="4"/>
  <c r="HP157" i="5" s="1"/>
  <c r="HP156" i="4"/>
  <c r="HP156" i="5" s="1"/>
  <c r="HP155" i="4"/>
  <c r="HP155" i="5" s="1"/>
  <c r="HP188" i="4"/>
  <c r="HP188" i="5" s="1"/>
  <c r="HP187" i="4"/>
  <c r="HP187" i="5" s="1"/>
  <c r="HP251" i="4"/>
  <c r="HP251" i="5" s="1"/>
  <c r="HP247" i="4"/>
  <c r="HP247" i="5" s="1"/>
  <c r="HP243" i="4"/>
  <c r="HP243" i="5" s="1"/>
  <c r="HP153" i="4"/>
  <c r="HP153" i="5" s="1"/>
  <c r="HP152" i="4"/>
  <c r="HP152" i="5" s="1"/>
  <c r="HP151" i="4"/>
  <c r="HP151" i="5" s="1"/>
  <c r="HP150" i="4"/>
  <c r="HP150" i="5" s="1"/>
  <c r="HP149" i="4"/>
  <c r="HP149" i="5" s="1"/>
  <c r="HP148" i="4"/>
  <c r="HP148" i="5" s="1"/>
  <c r="HP147" i="4"/>
  <c r="HP147" i="5" s="1"/>
  <c r="HP146" i="4"/>
  <c r="HP146" i="5" s="1"/>
  <c r="HP145" i="4"/>
  <c r="HP145" i="5" s="1"/>
  <c r="HP144" i="4"/>
  <c r="HP144" i="5" s="1"/>
  <c r="HP143" i="4"/>
  <c r="HP143" i="5" s="1"/>
  <c r="HP142" i="4"/>
  <c r="HP142" i="5" s="1"/>
  <c r="HP141" i="4"/>
  <c r="HP141" i="5" s="1"/>
  <c r="HP140" i="4"/>
  <c r="HP140" i="5" s="1"/>
  <c r="HP139" i="4"/>
  <c r="HP139" i="5" s="1"/>
  <c r="HP138" i="4"/>
  <c r="HP138" i="5" s="1"/>
  <c r="HP137" i="4"/>
  <c r="HP137" i="5" s="1"/>
  <c r="HP136" i="4"/>
  <c r="HP136" i="5" s="1"/>
  <c r="HP135" i="4"/>
  <c r="HP135" i="5" s="1"/>
  <c r="HP134" i="4"/>
  <c r="HP134" i="5" s="1"/>
  <c r="HP133" i="4"/>
  <c r="HP133" i="5" s="1"/>
  <c r="HP132" i="4"/>
  <c r="HP132" i="5" s="1"/>
  <c r="HP131" i="4"/>
  <c r="HP131" i="5" s="1"/>
  <c r="HP130" i="4"/>
  <c r="HP130" i="5" s="1"/>
  <c r="HP129" i="4"/>
  <c r="HP129" i="5" s="1"/>
  <c r="HP254" i="4"/>
  <c r="HP254" i="5" s="1"/>
  <c r="HP250" i="4"/>
  <c r="HP250" i="5" s="1"/>
  <c r="HP246" i="4"/>
  <c r="HP246" i="5" s="1"/>
  <c r="HP253" i="4"/>
  <c r="HP253" i="5" s="1"/>
  <c r="HP249" i="4"/>
  <c r="HP249" i="5" s="1"/>
  <c r="HP245" i="4"/>
  <c r="HP245" i="5" s="1"/>
  <c r="HP154" i="4"/>
  <c r="HP154" i="5" s="1"/>
  <c r="HP248" i="4"/>
  <c r="HP248" i="5" s="1"/>
  <c r="HP244" i="4"/>
  <c r="HP244" i="5" s="1"/>
  <c r="HP123" i="4"/>
  <c r="HP123" i="5" s="1"/>
  <c r="HP122" i="4"/>
  <c r="HP122" i="5" s="1"/>
  <c r="HP121" i="4"/>
  <c r="HP121" i="5" s="1"/>
  <c r="HP120" i="4"/>
  <c r="HP120" i="5" s="1"/>
  <c r="HP119" i="4"/>
  <c r="HP119" i="5" s="1"/>
  <c r="HP118" i="4"/>
  <c r="HP118" i="5" s="1"/>
  <c r="HP117" i="4"/>
  <c r="HP117" i="5" s="1"/>
  <c r="HP116" i="4"/>
  <c r="HP116" i="5" s="1"/>
  <c r="HP115" i="4"/>
  <c r="HP115" i="5" s="1"/>
  <c r="HP114" i="4"/>
  <c r="HP114" i="5" s="1"/>
  <c r="HP113" i="4"/>
  <c r="HP113" i="5" s="1"/>
  <c r="HP112" i="4"/>
  <c r="HP112" i="5" s="1"/>
  <c r="HP111" i="4"/>
  <c r="HP111" i="5" s="1"/>
  <c r="HP110" i="4"/>
  <c r="HP110" i="5" s="1"/>
  <c r="HP109" i="4"/>
  <c r="HP109" i="5" s="1"/>
  <c r="HP108" i="4"/>
  <c r="HP108" i="5" s="1"/>
  <c r="HP107" i="4"/>
  <c r="HP107" i="5" s="1"/>
  <c r="HP106" i="4"/>
  <c r="HP106" i="5" s="1"/>
  <c r="HP105" i="4"/>
  <c r="HP105" i="5" s="1"/>
  <c r="HP104" i="4"/>
  <c r="HP104" i="5" s="1"/>
  <c r="HP103" i="4"/>
  <c r="HP103" i="5" s="1"/>
  <c r="HP102" i="4"/>
  <c r="HP102" i="5" s="1"/>
  <c r="HP101" i="4"/>
  <c r="HP101" i="5" s="1"/>
  <c r="HP100" i="4"/>
  <c r="HP100" i="5" s="1"/>
  <c r="HP99" i="4"/>
  <c r="HP99" i="5" s="1"/>
  <c r="HP98" i="4"/>
  <c r="HP98" i="5" s="1"/>
  <c r="HP97" i="4"/>
  <c r="HP97" i="5" s="1"/>
  <c r="HP96" i="4"/>
  <c r="HP96" i="5" s="1"/>
  <c r="HP95" i="4"/>
  <c r="HP95" i="5" s="1"/>
  <c r="HP94" i="4"/>
  <c r="HP94" i="5" s="1"/>
  <c r="HP93" i="4"/>
  <c r="HP93" i="5" s="1"/>
  <c r="HP92" i="4"/>
  <c r="HP92" i="5" s="1"/>
  <c r="HP91" i="4"/>
  <c r="HP91" i="5" s="1"/>
  <c r="HP90" i="4"/>
  <c r="HP90" i="5" s="1"/>
  <c r="HP89" i="4"/>
  <c r="HP89" i="5" s="1"/>
  <c r="HP88" i="4"/>
  <c r="HP88" i="5" s="1"/>
  <c r="HP87" i="4"/>
  <c r="HP87" i="5" s="1"/>
  <c r="HP86" i="4"/>
  <c r="HP86" i="5" s="1"/>
  <c r="HP85" i="4"/>
  <c r="HP85" i="5" s="1"/>
  <c r="HP84" i="4"/>
  <c r="HP84" i="5" s="1"/>
  <c r="HP83" i="4"/>
  <c r="HP83" i="5" s="1"/>
  <c r="HP82" i="4"/>
  <c r="HP82" i="5" s="1"/>
  <c r="HP81" i="4"/>
  <c r="HP81" i="5" s="1"/>
  <c r="HP80" i="4"/>
  <c r="HP80" i="5" s="1"/>
  <c r="HP79" i="4"/>
  <c r="HP79" i="5" s="1"/>
  <c r="HP78" i="4"/>
  <c r="HP78" i="5" s="1"/>
  <c r="HP77" i="4"/>
  <c r="HP77" i="5" s="1"/>
  <c r="HP76" i="4"/>
  <c r="HP76" i="5" s="1"/>
  <c r="HP75" i="4"/>
  <c r="HP75" i="5" s="1"/>
  <c r="HP74" i="4"/>
  <c r="HP74" i="5" s="1"/>
  <c r="HP73" i="4"/>
  <c r="HP73" i="5" s="1"/>
  <c r="HP72" i="4"/>
  <c r="HP72" i="5" s="1"/>
  <c r="HP71" i="4"/>
  <c r="HP71" i="5" s="1"/>
  <c r="HP70" i="4"/>
  <c r="HP70" i="5" s="1"/>
  <c r="HP69" i="4"/>
  <c r="HP69" i="5" s="1"/>
  <c r="HP68" i="4"/>
  <c r="HP68" i="5" s="1"/>
  <c r="HP67" i="4"/>
  <c r="HP67" i="5" s="1"/>
  <c r="HP66" i="4"/>
  <c r="HP66" i="5" s="1"/>
  <c r="HP65" i="4"/>
  <c r="HP65" i="5" s="1"/>
  <c r="HP64" i="4"/>
  <c r="HP64" i="5" s="1"/>
  <c r="HP63" i="4"/>
  <c r="HP63" i="5" s="1"/>
  <c r="HP62" i="4"/>
  <c r="HP62" i="5" s="1"/>
  <c r="HP61" i="4"/>
  <c r="HP61" i="5" s="1"/>
  <c r="HP60" i="4"/>
  <c r="HP60" i="5" s="1"/>
  <c r="HP59" i="4"/>
  <c r="HP59" i="5" s="1"/>
  <c r="HP58" i="4"/>
  <c r="HP58" i="5" s="1"/>
  <c r="HP57" i="4"/>
  <c r="HP57" i="5" s="1"/>
  <c r="HP56" i="4"/>
  <c r="HP56" i="5" s="1"/>
  <c r="HP55" i="4"/>
  <c r="HP55" i="5" s="1"/>
  <c r="HP54" i="4"/>
  <c r="HP54" i="5" s="1"/>
  <c r="HP53" i="4"/>
  <c r="HP53" i="5" s="1"/>
  <c r="HP52" i="4"/>
  <c r="HP52" i="5" s="1"/>
  <c r="HP51" i="4"/>
  <c r="HP51" i="5" s="1"/>
  <c r="HP50" i="4"/>
  <c r="HP50" i="5" s="1"/>
  <c r="HP49" i="4"/>
  <c r="HP49" i="5" s="1"/>
  <c r="HP252" i="4"/>
  <c r="HP252" i="5" s="1"/>
  <c r="HP48" i="4"/>
  <c r="HP48" i="5" s="1"/>
  <c r="HP47" i="4"/>
  <c r="HP47" i="5" s="1"/>
  <c r="HP46" i="4"/>
  <c r="HP46" i="5" s="1"/>
  <c r="HP45" i="4"/>
  <c r="HP45" i="5" s="1"/>
  <c r="HP44" i="4"/>
  <c r="HP44" i="5" s="1"/>
  <c r="HP43" i="4"/>
  <c r="HP43" i="5" s="1"/>
  <c r="HP42" i="4"/>
  <c r="HP42" i="5" s="1"/>
  <c r="HP41" i="4"/>
  <c r="HP41" i="5" s="1"/>
  <c r="HP40" i="4"/>
  <c r="HP40" i="5" s="1"/>
  <c r="HP39" i="4"/>
  <c r="HP39" i="5" s="1"/>
  <c r="HP38" i="4"/>
  <c r="HP38" i="5" s="1"/>
  <c r="HP37" i="4"/>
  <c r="HP37" i="5" s="1"/>
  <c r="HP36" i="4"/>
  <c r="HP36" i="5" s="1"/>
  <c r="HP35" i="4"/>
  <c r="HP35" i="5" s="1"/>
  <c r="HP34" i="4"/>
  <c r="HP34" i="5" s="1"/>
  <c r="HP33" i="4"/>
  <c r="HP33" i="5" s="1"/>
  <c r="HP32" i="4"/>
  <c r="HP32" i="5" s="1"/>
  <c r="HP31" i="4"/>
  <c r="HP31" i="5" s="1"/>
  <c r="HP30" i="4"/>
  <c r="HP30" i="5" s="1"/>
  <c r="HP29" i="4"/>
  <c r="HP29" i="5" s="1"/>
  <c r="HP28" i="4"/>
  <c r="HP28" i="5" s="1"/>
  <c r="HP26" i="4"/>
  <c r="HP26" i="5" s="1"/>
  <c r="HP25" i="4"/>
  <c r="HP25" i="5" s="1"/>
  <c r="HP22" i="4"/>
  <c r="HP22" i="5" s="1"/>
  <c r="HP21" i="4"/>
  <c r="HP21" i="5" s="1"/>
  <c r="HP20" i="4"/>
  <c r="HP20" i="5" s="1"/>
  <c r="HP18" i="4"/>
  <c r="HP18" i="5" s="1"/>
  <c r="HP17" i="4"/>
  <c r="HP17" i="5" s="1"/>
  <c r="HP16" i="4"/>
  <c r="HP16" i="5" s="1"/>
  <c r="HP15" i="4"/>
  <c r="HP15" i="5" s="1"/>
  <c r="HP14" i="4"/>
  <c r="HP14" i="5" s="1"/>
  <c r="HP13" i="4"/>
  <c r="HP13" i="5" s="1"/>
  <c r="HP128" i="4"/>
  <c r="HP128" i="5" s="1"/>
  <c r="HP127" i="4"/>
  <c r="HP127" i="5" s="1"/>
  <c r="HP126" i="4"/>
  <c r="HP126" i="5" s="1"/>
  <c r="HP125" i="4"/>
  <c r="HP125" i="5" s="1"/>
  <c r="HP124" i="4"/>
  <c r="HP124" i="5" s="1"/>
  <c r="HP27" i="4"/>
  <c r="HP27" i="5" s="1"/>
  <c r="HP24" i="4"/>
  <c r="HP24" i="5" s="1"/>
  <c r="HP23" i="4"/>
  <c r="HP23" i="5" s="1"/>
  <c r="HP19" i="4"/>
  <c r="HP19" i="5" s="1"/>
  <c r="HP12" i="4"/>
  <c r="HP12" i="5" s="1"/>
  <c r="HQ10" i="4"/>
  <c r="HR11" i="4"/>
  <c r="HR10" i="5"/>
  <c r="HS11" i="5"/>
  <c r="HR22" i="7" l="1"/>
  <c r="HR21" i="7"/>
  <c r="HR20" i="7"/>
  <c r="HR19" i="7"/>
  <c r="HR18" i="7"/>
  <c r="HR17" i="7"/>
  <c r="HR16" i="7"/>
  <c r="HR15" i="7"/>
  <c r="HR14" i="7"/>
  <c r="HR13" i="7"/>
  <c r="HQ266" i="4"/>
  <c r="HQ265" i="4"/>
  <c r="HQ265" i="5" s="1"/>
  <c r="HQ264" i="4"/>
  <c r="HQ264" i="5" s="1"/>
  <c r="HQ263" i="4"/>
  <c r="HQ263" i="5" s="1"/>
  <c r="HQ262" i="4"/>
  <c r="HQ262" i="5" s="1"/>
  <c r="HQ261" i="4"/>
  <c r="HQ261" i="5" s="1"/>
  <c r="HQ260" i="4"/>
  <c r="HQ260" i="5" s="1"/>
  <c r="HQ259" i="4"/>
  <c r="HQ259" i="5" s="1"/>
  <c r="HQ258" i="4"/>
  <c r="HQ258" i="5" s="1"/>
  <c r="HQ257" i="4"/>
  <c r="HQ257" i="5" s="1"/>
  <c r="HQ256" i="4"/>
  <c r="HQ256" i="5" s="1"/>
  <c r="HQ255" i="4"/>
  <c r="HQ255" i="5" s="1"/>
  <c r="HQ254" i="4"/>
  <c r="HQ254" i="5" s="1"/>
  <c r="HQ253" i="4"/>
  <c r="HQ253" i="5" s="1"/>
  <c r="HQ252" i="4"/>
  <c r="HQ252" i="5" s="1"/>
  <c r="HQ251" i="4"/>
  <c r="HQ251" i="5" s="1"/>
  <c r="HQ250" i="4"/>
  <c r="HQ250" i="5" s="1"/>
  <c r="HQ249" i="4"/>
  <c r="HQ249" i="5" s="1"/>
  <c r="HQ248" i="4"/>
  <c r="HQ248" i="5" s="1"/>
  <c r="HQ247" i="4"/>
  <c r="HQ247" i="5" s="1"/>
  <c r="HQ246" i="4"/>
  <c r="HQ246" i="5" s="1"/>
  <c r="HQ245" i="4"/>
  <c r="HQ245" i="5" s="1"/>
  <c r="HQ244" i="4"/>
  <c r="HQ244" i="5" s="1"/>
  <c r="HQ243" i="4"/>
  <c r="HQ243" i="5" s="1"/>
  <c r="HQ216" i="4"/>
  <c r="HQ216" i="5" s="1"/>
  <c r="HQ215" i="4"/>
  <c r="HQ215" i="5" s="1"/>
  <c r="HQ214" i="4"/>
  <c r="HQ214" i="5" s="1"/>
  <c r="HQ220" i="4"/>
  <c r="HQ220" i="5" s="1"/>
  <c r="HQ219" i="4"/>
  <c r="HQ219" i="5" s="1"/>
  <c r="HQ218" i="4"/>
  <c r="HQ218" i="5" s="1"/>
  <c r="HQ217" i="4"/>
  <c r="HQ217" i="5" s="1"/>
  <c r="HQ213" i="4"/>
  <c r="HQ213" i="5" s="1"/>
  <c r="HQ212" i="4"/>
  <c r="HQ212" i="5" s="1"/>
  <c r="HQ211" i="4"/>
  <c r="HQ211" i="5" s="1"/>
  <c r="HQ210" i="4"/>
  <c r="HQ210" i="5" s="1"/>
  <c r="HQ209" i="4"/>
  <c r="HQ209" i="5" s="1"/>
  <c r="HQ208" i="4"/>
  <c r="HQ208" i="5" s="1"/>
  <c r="HQ207" i="4"/>
  <c r="HQ207" i="5" s="1"/>
  <c r="HQ206" i="4"/>
  <c r="HQ206" i="5" s="1"/>
  <c r="HQ205" i="4"/>
  <c r="HQ205" i="5" s="1"/>
  <c r="HQ204" i="4"/>
  <c r="HQ204" i="5" s="1"/>
  <c r="HQ203" i="4"/>
  <c r="HQ203" i="5" s="1"/>
  <c r="HQ202" i="4"/>
  <c r="HQ202" i="5" s="1"/>
  <c r="HQ201" i="4"/>
  <c r="HQ201" i="5" s="1"/>
  <c r="HQ200" i="4"/>
  <c r="HQ200" i="5" s="1"/>
  <c r="HQ199" i="4"/>
  <c r="HQ199" i="5" s="1"/>
  <c r="HQ198" i="4"/>
  <c r="HQ198" i="5" s="1"/>
  <c r="HQ197" i="4"/>
  <c r="HQ197" i="5" s="1"/>
  <c r="HQ196" i="4"/>
  <c r="HQ196" i="5" s="1"/>
  <c r="HQ195" i="4"/>
  <c r="HQ195" i="5" s="1"/>
  <c r="HQ194" i="4"/>
  <c r="HQ194" i="5" s="1"/>
  <c r="HQ193" i="4"/>
  <c r="HQ193" i="5" s="1"/>
  <c r="HQ192" i="4"/>
  <c r="HQ192" i="5" s="1"/>
  <c r="HQ191" i="4"/>
  <c r="HQ191" i="5" s="1"/>
  <c r="HQ190" i="4"/>
  <c r="HQ190" i="5" s="1"/>
  <c r="HQ189" i="4"/>
  <c r="HQ189" i="5" s="1"/>
  <c r="HQ188" i="4"/>
  <c r="HQ188" i="5" s="1"/>
  <c r="HQ187" i="4"/>
  <c r="HQ187" i="5" s="1"/>
  <c r="HQ242" i="4"/>
  <c r="HQ242" i="5" s="1"/>
  <c r="HQ241" i="4"/>
  <c r="HQ241" i="5" s="1"/>
  <c r="HQ240" i="4"/>
  <c r="HQ240" i="5" s="1"/>
  <c r="HQ239" i="4"/>
  <c r="HQ239" i="5" s="1"/>
  <c r="HQ238" i="4"/>
  <c r="HQ238" i="5" s="1"/>
  <c r="HQ237" i="4"/>
  <c r="HQ237" i="5" s="1"/>
  <c r="HQ236" i="4"/>
  <c r="HQ236" i="5" s="1"/>
  <c r="HQ235" i="4"/>
  <c r="HQ235" i="5" s="1"/>
  <c r="HQ234" i="4"/>
  <c r="HQ234" i="5" s="1"/>
  <c r="HQ233" i="4"/>
  <c r="HQ233" i="5" s="1"/>
  <c r="HQ232" i="4"/>
  <c r="HQ232" i="5" s="1"/>
  <c r="HQ231" i="4"/>
  <c r="HQ231" i="5" s="1"/>
  <c r="HQ230" i="4"/>
  <c r="HQ230" i="5" s="1"/>
  <c r="HQ229" i="4"/>
  <c r="HQ229" i="5" s="1"/>
  <c r="HQ228" i="4"/>
  <c r="HQ228" i="5" s="1"/>
  <c r="HQ227" i="4"/>
  <c r="HQ227" i="5" s="1"/>
  <c r="HQ226" i="4"/>
  <c r="HQ226" i="5" s="1"/>
  <c r="HQ225" i="4"/>
  <c r="HQ225" i="5" s="1"/>
  <c r="HQ224" i="4"/>
  <c r="HQ224" i="5" s="1"/>
  <c r="HQ223" i="4"/>
  <c r="HQ223" i="5" s="1"/>
  <c r="HQ222" i="4"/>
  <c r="HQ222" i="5" s="1"/>
  <c r="HQ221" i="4"/>
  <c r="HQ221" i="5" s="1"/>
  <c r="HQ186" i="4"/>
  <c r="HQ186" i="5" s="1"/>
  <c r="HQ185" i="4"/>
  <c r="HQ185" i="5" s="1"/>
  <c r="HQ184" i="4"/>
  <c r="HQ184" i="5" s="1"/>
  <c r="HQ183" i="4"/>
  <c r="HQ183" i="5" s="1"/>
  <c r="HQ182" i="4"/>
  <c r="HQ182" i="5" s="1"/>
  <c r="HQ181" i="4"/>
  <c r="HQ181" i="5" s="1"/>
  <c r="HQ180" i="4"/>
  <c r="HQ180" i="5" s="1"/>
  <c r="HQ179" i="4"/>
  <c r="HQ179" i="5" s="1"/>
  <c r="HQ178" i="4"/>
  <c r="HQ178" i="5" s="1"/>
  <c r="HQ177" i="4"/>
  <c r="HQ177" i="5" s="1"/>
  <c r="HQ176" i="4"/>
  <c r="HQ176" i="5" s="1"/>
  <c r="HQ175" i="4"/>
  <c r="HQ175" i="5" s="1"/>
  <c r="HQ174" i="4"/>
  <c r="HQ174" i="5" s="1"/>
  <c r="HQ173" i="4"/>
  <c r="HQ173" i="5" s="1"/>
  <c r="HQ172" i="4"/>
  <c r="HQ172" i="5" s="1"/>
  <c r="HQ171" i="4"/>
  <c r="HQ171" i="5" s="1"/>
  <c r="HQ170" i="4"/>
  <c r="HQ170" i="5" s="1"/>
  <c r="HQ169" i="4"/>
  <c r="HQ169" i="5" s="1"/>
  <c r="HQ168" i="4"/>
  <c r="HQ168" i="5" s="1"/>
  <c r="HQ167" i="4"/>
  <c r="HQ167" i="5" s="1"/>
  <c r="HQ166" i="4"/>
  <c r="HQ166" i="5" s="1"/>
  <c r="HQ165" i="4"/>
  <c r="HQ165" i="5" s="1"/>
  <c r="HQ164" i="4"/>
  <c r="HQ164" i="5" s="1"/>
  <c r="HQ163" i="4"/>
  <c r="HQ163" i="5" s="1"/>
  <c r="HQ162" i="4"/>
  <c r="HQ162" i="5" s="1"/>
  <c r="HQ161" i="4"/>
  <c r="HQ161" i="5" s="1"/>
  <c r="HQ160" i="4"/>
  <c r="HQ160" i="5" s="1"/>
  <c r="HQ159" i="4"/>
  <c r="HQ159" i="5" s="1"/>
  <c r="HQ158" i="4"/>
  <c r="HQ158" i="5" s="1"/>
  <c r="HQ154" i="4"/>
  <c r="HQ154" i="5" s="1"/>
  <c r="HQ153" i="4"/>
  <c r="HQ153" i="5" s="1"/>
  <c r="HQ152" i="4"/>
  <c r="HQ152" i="5" s="1"/>
  <c r="HQ151" i="4"/>
  <c r="HQ151" i="5" s="1"/>
  <c r="HQ150" i="4"/>
  <c r="HQ150" i="5" s="1"/>
  <c r="HQ149" i="4"/>
  <c r="HQ149" i="5" s="1"/>
  <c r="HQ148" i="4"/>
  <c r="HQ148" i="5" s="1"/>
  <c r="HQ147" i="4"/>
  <c r="HQ147" i="5" s="1"/>
  <c r="HQ146" i="4"/>
  <c r="HQ146" i="5" s="1"/>
  <c r="HQ145" i="4"/>
  <c r="HQ145" i="5" s="1"/>
  <c r="HQ144" i="4"/>
  <c r="HQ144" i="5" s="1"/>
  <c r="HQ143" i="4"/>
  <c r="HQ143" i="5" s="1"/>
  <c r="HQ142" i="4"/>
  <c r="HQ142" i="5" s="1"/>
  <c r="HQ141" i="4"/>
  <c r="HQ141" i="5" s="1"/>
  <c r="HQ140" i="4"/>
  <c r="HQ140" i="5" s="1"/>
  <c r="HQ139" i="4"/>
  <c r="HQ139" i="5" s="1"/>
  <c r="HQ129" i="4"/>
  <c r="HQ129" i="5" s="1"/>
  <c r="HQ157" i="4"/>
  <c r="HQ157" i="5" s="1"/>
  <c r="HQ156" i="4"/>
  <c r="HQ156" i="5" s="1"/>
  <c r="HQ155" i="4"/>
  <c r="HQ155" i="5" s="1"/>
  <c r="HQ138" i="4"/>
  <c r="HQ138" i="5" s="1"/>
  <c r="HQ137" i="4"/>
  <c r="HQ137" i="5" s="1"/>
  <c r="HQ136" i="4"/>
  <c r="HQ136" i="5" s="1"/>
  <c r="HQ135" i="4"/>
  <c r="HQ135" i="5" s="1"/>
  <c r="HQ134" i="4"/>
  <c r="HQ134" i="5" s="1"/>
  <c r="HQ133" i="4"/>
  <c r="HQ133" i="5" s="1"/>
  <c r="HQ132" i="4"/>
  <c r="HQ132" i="5" s="1"/>
  <c r="HQ131" i="4"/>
  <c r="HQ131" i="5" s="1"/>
  <c r="HQ130" i="4"/>
  <c r="HQ130" i="5" s="1"/>
  <c r="HQ123" i="4"/>
  <c r="HQ123" i="5" s="1"/>
  <c r="HQ122" i="4"/>
  <c r="HQ122" i="5" s="1"/>
  <c r="HQ121" i="4"/>
  <c r="HQ121" i="5" s="1"/>
  <c r="HQ120" i="4"/>
  <c r="HQ120" i="5" s="1"/>
  <c r="HQ119" i="4"/>
  <c r="HQ119" i="5" s="1"/>
  <c r="HQ118" i="4"/>
  <c r="HQ118" i="5" s="1"/>
  <c r="HQ117" i="4"/>
  <c r="HQ117" i="5" s="1"/>
  <c r="HQ116" i="4"/>
  <c r="HQ116" i="5" s="1"/>
  <c r="HQ115" i="4"/>
  <c r="HQ115" i="5" s="1"/>
  <c r="HQ114" i="4"/>
  <c r="HQ114" i="5" s="1"/>
  <c r="HQ113" i="4"/>
  <c r="HQ113" i="5" s="1"/>
  <c r="HQ112" i="4"/>
  <c r="HQ112" i="5" s="1"/>
  <c r="HQ111" i="4"/>
  <c r="HQ111" i="5" s="1"/>
  <c r="HQ110" i="4"/>
  <c r="HQ110" i="5" s="1"/>
  <c r="HQ109" i="4"/>
  <c r="HQ109" i="5" s="1"/>
  <c r="HQ108" i="4"/>
  <c r="HQ108" i="5" s="1"/>
  <c r="HQ107" i="4"/>
  <c r="HQ107" i="5" s="1"/>
  <c r="HQ106" i="4"/>
  <c r="HQ106" i="5" s="1"/>
  <c r="HQ105" i="4"/>
  <c r="HQ105" i="5" s="1"/>
  <c r="HQ104" i="4"/>
  <c r="HQ104" i="5" s="1"/>
  <c r="HQ103" i="4"/>
  <c r="HQ103" i="5" s="1"/>
  <c r="HQ102" i="4"/>
  <c r="HQ102" i="5" s="1"/>
  <c r="HQ101" i="4"/>
  <c r="HQ101" i="5" s="1"/>
  <c r="HQ100" i="4"/>
  <c r="HQ100" i="5" s="1"/>
  <c r="HQ99" i="4"/>
  <c r="HQ99" i="5" s="1"/>
  <c r="HQ98" i="4"/>
  <c r="HQ98" i="5" s="1"/>
  <c r="HQ97" i="4"/>
  <c r="HQ97" i="5" s="1"/>
  <c r="HQ96" i="4"/>
  <c r="HQ96" i="5" s="1"/>
  <c r="HQ95" i="4"/>
  <c r="HQ95" i="5" s="1"/>
  <c r="HQ94" i="4"/>
  <c r="HQ94" i="5" s="1"/>
  <c r="HQ93" i="4"/>
  <c r="HQ93" i="5" s="1"/>
  <c r="HQ92" i="4"/>
  <c r="HQ92" i="5" s="1"/>
  <c r="HQ91" i="4"/>
  <c r="HQ91" i="5" s="1"/>
  <c r="HQ90" i="4"/>
  <c r="HQ90" i="5" s="1"/>
  <c r="HQ89" i="4"/>
  <c r="HQ89" i="5" s="1"/>
  <c r="HQ88" i="4"/>
  <c r="HQ88" i="5" s="1"/>
  <c r="HQ87" i="4"/>
  <c r="HQ87" i="5" s="1"/>
  <c r="HQ86" i="4"/>
  <c r="HQ86" i="5" s="1"/>
  <c r="HQ85" i="4"/>
  <c r="HQ85" i="5" s="1"/>
  <c r="HQ84" i="4"/>
  <c r="HQ84" i="5" s="1"/>
  <c r="HQ83" i="4"/>
  <c r="HQ83" i="5" s="1"/>
  <c r="HQ82" i="4"/>
  <c r="HQ82" i="5" s="1"/>
  <c r="HQ81" i="4"/>
  <c r="HQ81" i="5" s="1"/>
  <c r="HQ80" i="4"/>
  <c r="HQ80" i="5" s="1"/>
  <c r="HQ79" i="4"/>
  <c r="HQ79" i="5" s="1"/>
  <c r="HQ78" i="4"/>
  <c r="HQ78" i="5" s="1"/>
  <c r="HQ77" i="4"/>
  <c r="HQ77" i="5" s="1"/>
  <c r="HQ76" i="4"/>
  <c r="HQ76" i="5" s="1"/>
  <c r="HQ75" i="4"/>
  <c r="HQ75" i="5" s="1"/>
  <c r="HQ74" i="4"/>
  <c r="HQ74" i="5" s="1"/>
  <c r="HQ73" i="4"/>
  <c r="HQ73" i="5" s="1"/>
  <c r="HQ72" i="4"/>
  <c r="HQ72" i="5" s="1"/>
  <c r="HQ71" i="4"/>
  <c r="HQ71" i="5" s="1"/>
  <c r="HQ70" i="4"/>
  <c r="HQ70" i="5" s="1"/>
  <c r="HQ69" i="4"/>
  <c r="HQ69" i="5" s="1"/>
  <c r="HQ68" i="4"/>
  <c r="HQ68" i="5" s="1"/>
  <c r="HQ67" i="4"/>
  <c r="HQ67" i="5" s="1"/>
  <c r="HQ66" i="4"/>
  <c r="HQ66" i="5" s="1"/>
  <c r="HQ65" i="4"/>
  <c r="HQ65" i="5" s="1"/>
  <c r="HQ64" i="4"/>
  <c r="HQ64" i="5" s="1"/>
  <c r="HQ63" i="4"/>
  <c r="HQ63" i="5" s="1"/>
  <c r="HQ62" i="4"/>
  <c r="HQ62" i="5" s="1"/>
  <c r="HQ61" i="4"/>
  <c r="HQ61" i="5" s="1"/>
  <c r="HQ60" i="4"/>
  <c r="HQ60" i="5" s="1"/>
  <c r="HQ59" i="4"/>
  <c r="HQ59" i="5" s="1"/>
  <c r="HQ58" i="4"/>
  <c r="HQ58" i="5" s="1"/>
  <c r="HQ57" i="4"/>
  <c r="HQ57" i="5" s="1"/>
  <c r="HQ56" i="4"/>
  <c r="HQ56" i="5" s="1"/>
  <c r="HQ55" i="4"/>
  <c r="HQ55" i="5" s="1"/>
  <c r="HQ54" i="4"/>
  <c r="HQ54" i="5" s="1"/>
  <c r="HQ53" i="4"/>
  <c r="HQ53" i="5" s="1"/>
  <c r="HQ52" i="4"/>
  <c r="HQ52" i="5" s="1"/>
  <c r="HQ51" i="4"/>
  <c r="HQ51" i="5" s="1"/>
  <c r="HQ50" i="4"/>
  <c r="HQ50" i="5" s="1"/>
  <c r="HQ49" i="4"/>
  <c r="HQ49" i="5" s="1"/>
  <c r="HQ128" i="4"/>
  <c r="HQ128" i="5" s="1"/>
  <c r="HQ127" i="4"/>
  <c r="HQ127" i="5" s="1"/>
  <c r="HQ126" i="4"/>
  <c r="HQ126" i="5" s="1"/>
  <c r="HQ125" i="4"/>
  <c r="HQ125" i="5" s="1"/>
  <c r="HQ124" i="4"/>
  <c r="HQ124" i="5" s="1"/>
  <c r="HQ48" i="4"/>
  <c r="HQ48" i="5" s="1"/>
  <c r="HQ47" i="4"/>
  <c r="HQ47" i="5" s="1"/>
  <c r="HQ46" i="4"/>
  <c r="HQ46" i="5" s="1"/>
  <c r="HQ45" i="4"/>
  <c r="HQ45" i="5" s="1"/>
  <c r="HQ44" i="4"/>
  <c r="HQ44" i="5" s="1"/>
  <c r="HQ43" i="4"/>
  <c r="HQ43" i="5" s="1"/>
  <c r="HQ42" i="4"/>
  <c r="HQ42" i="5" s="1"/>
  <c r="HQ41" i="4"/>
  <c r="HQ41" i="5" s="1"/>
  <c r="HQ40" i="4"/>
  <c r="HQ40" i="5" s="1"/>
  <c r="HQ39" i="4"/>
  <c r="HQ39" i="5" s="1"/>
  <c r="HQ38" i="4"/>
  <c r="HQ38" i="5" s="1"/>
  <c r="HQ37" i="4"/>
  <c r="HQ37" i="5" s="1"/>
  <c r="HQ36" i="4"/>
  <c r="HQ36" i="5" s="1"/>
  <c r="HQ35" i="4"/>
  <c r="HQ35" i="5" s="1"/>
  <c r="HQ34" i="4"/>
  <c r="HQ34" i="5" s="1"/>
  <c r="HQ33" i="4"/>
  <c r="HQ33" i="5" s="1"/>
  <c r="HQ32" i="4"/>
  <c r="HQ32" i="5" s="1"/>
  <c r="HQ31" i="4"/>
  <c r="HQ31" i="5" s="1"/>
  <c r="HQ30" i="4"/>
  <c r="HQ30" i="5" s="1"/>
  <c r="HQ29" i="4"/>
  <c r="HQ29" i="5" s="1"/>
  <c r="HQ28" i="4"/>
  <c r="HQ28" i="5" s="1"/>
  <c r="HQ27" i="4"/>
  <c r="HQ27" i="5" s="1"/>
  <c r="HQ26" i="4"/>
  <c r="HQ26" i="5" s="1"/>
  <c r="HQ25" i="4"/>
  <c r="HQ25" i="5" s="1"/>
  <c r="HQ24" i="4"/>
  <c r="HQ24" i="5" s="1"/>
  <c r="HQ23" i="4"/>
  <c r="HQ23" i="5" s="1"/>
  <c r="HQ22" i="4"/>
  <c r="HQ22" i="5" s="1"/>
  <c r="HQ21" i="4"/>
  <c r="HQ21" i="5" s="1"/>
  <c r="HQ20" i="4"/>
  <c r="HQ20" i="5" s="1"/>
  <c r="HQ19" i="4"/>
  <c r="HQ19" i="5" s="1"/>
  <c r="HQ18" i="4"/>
  <c r="HQ18" i="5" s="1"/>
  <c r="HQ17" i="4"/>
  <c r="HQ17" i="5" s="1"/>
  <c r="HQ16" i="4"/>
  <c r="HQ16" i="5" s="1"/>
  <c r="HQ15" i="4"/>
  <c r="HQ15" i="5" s="1"/>
  <c r="HQ14" i="4"/>
  <c r="HQ14" i="5" s="1"/>
  <c r="HQ13" i="4"/>
  <c r="HQ13" i="5" s="1"/>
  <c r="HQ12" i="4"/>
  <c r="HQ12" i="5" s="1"/>
  <c r="HT11" i="5"/>
  <c r="HS10" i="5"/>
  <c r="HR10" i="4"/>
  <c r="HS11" i="4"/>
  <c r="HS22" i="7" l="1"/>
  <c r="HS21" i="7"/>
  <c r="HS20" i="7"/>
  <c r="HS19" i="7"/>
  <c r="HS18" i="7"/>
  <c r="HS16" i="7"/>
  <c r="HS17" i="7"/>
  <c r="HS15" i="7"/>
  <c r="HS14" i="7"/>
  <c r="HS13" i="7"/>
  <c r="HT10" i="5"/>
  <c r="HU11" i="5"/>
  <c r="HR262" i="4"/>
  <c r="HR262" i="5" s="1"/>
  <c r="HR261" i="4"/>
  <c r="HR261" i="5" s="1"/>
  <c r="HR260" i="4"/>
  <c r="HR260" i="5" s="1"/>
  <c r="HR259" i="4"/>
  <c r="HR259" i="5" s="1"/>
  <c r="HR258" i="4"/>
  <c r="HR258" i="5" s="1"/>
  <c r="HR257" i="4"/>
  <c r="HR257" i="5" s="1"/>
  <c r="HR256" i="4"/>
  <c r="HR256" i="5" s="1"/>
  <c r="HR255" i="4"/>
  <c r="HR255" i="5" s="1"/>
  <c r="HR266" i="4"/>
  <c r="HR265" i="4"/>
  <c r="HR265" i="5" s="1"/>
  <c r="HR264" i="4"/>
  <c r="HR264" i="5" s="1"/>
  <c r="HR263" i="4"/>
  <c r="HR263" i="5" s="1"/>
  <c r="HR254" i="4"/>
  <c r="HR254" i="5" s="1"/>
  <c r="HR253" i="4"/>
  <c r="HR253" i="5" s="1"/>
  <c r="HR252" i="4"/>
  <c r="HR252" i="5" s="1"/>
  <c r="HR251" i="4"/>
  <c r="HR251" i="5" s="1"/>
  <c r="HR250" i="4"/>
  <c r="HR250" i="5" s="1"/>
  <c r="HR249" i="4"/>
  <c r="HR249" i="5" s="1"/>
  <c r="HR248" i="4"/>
  <c r="HR248" i="5" s="1"/>
  <c r="HR247" i="4"/>
  <c r="HR247" i="5" s="1"/>
  <c r="HR246" i="4"/>
  <c r="HR246" i="5" s="1"/>
  <c r="HR245" i="4"/>
  <c r="HR245" i="5" s="1"/>
  <c r="HR244" i="4"/>
  <c r="HR244" i="5" s="1"/>
  <c r="HR243" i="4"/>
  <c r="HR243" i="5" s="1"/>
  <c r="HR242" i="4"/>
  <c r="HR242" i="5" s="1"/>
  <c r="HR241" i="4"/>
  <c r="HR241" i="5" s="1"/>
  <c r="HR240" i="4"/>
  <c r="HR240" i="5" s="1"/>
  <c r="HR239" i="4"/>
  <c r="HR239" i="5" s="1"/>
  <c r="HR238" i="4"/>
  <c r="HR238" i="5" s="1"/>
  <c r="HR237" i="4"/>
  <c r="HR237" i="5" s="1"/>
  <c r="HR236" i="4"/>
  <c r="HR236" i="5" s="1"/>
  <c r="HR235" i="4"/>
  <c r="HR235" i="5" s="1"/>
  <c r="HR234" i="4"/>
  <c r="HR234" i="5" s="1"/>
  <c r="HR233" i="4"/>
  <c r="HR233" i="5" s="1"/>
  <c r="HR232" i="4"/>
  <c r="HR232" i="5" s="1"/>
  <c r="HR231" i="4"/>
  <c r="HR231" i="5" s="1"/>
  <c r="HR230" i="4"/>
  <c r="HR230" i="5" s="1"/>
  <c r="HR229" i="4"/>
  <c r="HR229" i="5" s="1"/>
  <c r="HR228" i="4"/>
  <c r="HR228" i="5" s="1"/>
  <c r="HR227" i="4"/>
  <c r="HR227" i="5" s="1"/>
  <c r="HR226" i="4"/>
  <c r="HR226" i="5" s="1"/>
  <c r="HR225" i="4"/>
  <c r="HR225" i="5" s="1"/>
  <c r="HR224" i="4"/>
  <c r="HR224" i="5" s="1"/>
  <c r="HR223" i="4"/>
  <c r="HR223" i="5" s="1"/>
  <c r="HR222" i="4"/>
  <c r="HR222" i="5" s="1"/>
  <c r="HR221" i="4"/>
  <c r="HR221" i="5" s="1"/>
  <c r="HR220" i="4"/>
  <c r="HR220" i="5" s="1"/>
  <c r="HR219" i="4"/>
  <c r="HR219" i="5" s="1"/>
  <c r="HR218" i="4"/>
  <c r="HR218" i="5" s="1"/>
  <c r="HR217" i="4"/>
  <c r="HR217" i="5" s="1"/>
  <c r="HR216" i="4"/>
  <c r="HR216" i="5" s="1"/>
  <c r="HR215" i="4"/>
  <c r="HR215" i="5" s="1"/>
  <c r="HR214" i="4"/>
  <c r="HR214" i="5" s="1"/>
  <c r="HR213" i="4"/>
  <c r="HR213" i="5" s="1"/>
  <c r="HR212" i="4"/>
  <c r="HR212" i="5" s="1"/>
  <c r="HR211" i="4"/>
  <c r="HR211" i="5" s="1"/>
  <c r="HR210" i="4"/>
  <c r="HR210" i="5" s="1"/>
  <c r="HR209" i="4"/>
  <c r="HR209" i="5" s="1"/>
  <c r="HR208" i="4"/>
  <c r="HR208" i="5" s="1"/>
  <c r="HR207" i="4"/>
  <c r="HR207" i="5" s="1"/>
  <c r="HR206" i="4"/>
  <c r="HR206" i="5" s="1"/>
  <c r="HR205" i="4"/>
  <c r="HR205" i="5" s="1"/>
  <c r="HR204" i="4"/>
  <c r="HR204" i="5" s="1"/>
  <c r="HR203" i="4"/>
  <c r="HR203" i="5" s="1"/>
  <c r="HR202" i="4"/>
  <c r="HR202" i="5" s="1"/>
  <c r="HR201" i="4"/>
  <c r="HR201" i="5" s="1"/>
  <c r="HR200" i="4"/>
  <c r="HR200" i="5" s="1"/>
  <c r="HR199" i="4"/>
  <c r="HR199" i="5" s="1"/>
  <c r="HR198" i="4"/>
  <c r="HR198" i="5" s="1"/>
  <c r="HR197" i="4"/>
  <c r="HR197" i="5" s="1"/>
  <c r="HR196" i="4"/>
  <c r="HR196" i="5" s="1"/>
  <c r="HR195" i="4"/>
  <c r="HR195" i="5" s="1"/>
  <c r="HR194" i="4"/>
  <c r="HR194" i="5" s="1"/>
  <c r="HR193" i="4"/>
  <c r="HR193" i="5" s="1"/>
  <c r="HR192" i="4"/>
  <c r="HR192" i="5" s="1"/>
  <c r="HR191" i="4"/>
  <c r="HR191" i="5" s="1"/>
  <c r="HR190" i="4"/>
  <c r="HR190" i="5" s="1"/>
  <c r="HR189" i="4"/>
  <c r="HR189" i="5" s="1"/>
  <c r="HR188" i="4"/>
  <c r="HR188" i="5" s="1"/>
  <c r="HR187" i="4"/>
  <c r="HR187" i="5" s="1"/>
  <c r="HR186" i="4"/>
  <c r="HR186" i="5" s="1"/>
  <c r="HR185" i="4"/>
  <c r="HR185" i="5" s="1"/>
  <c r="HR184" i="4"/>
  <c r="HR184" i="5" s="1"/>
  <c r="HR183" i="4"/>
  <c r="HR183" i="5" s="1"/>
  <c r="HR182" i="4"/>
  <c r="HR182" i="5" s="1"/>
  <c r="HR181" i="4"/>
  <c r="HR181" i="5" s="1"/>
  <c r="HR180" i="4"/>
  <c r="HR180" i="5" s="1"/>
  <c r="HR179" i="4"/>
  <c r="HR179" i="5" s="1"/>
  <c r="HR178" i="4"/>
  <c r="HR178" i="5" s="1"/>
  <c r="HR177" i="4"/>
  <c r="HR177" i="5" s="1"/>
  <c r="HR176" i="4"/>
  <c r="HR176" i="5" s="1"/>
  <c r="HR175" i="4"/>
  <c r="HR175" i="5" s="1"/>
  <c r="HR174" i="4"/>
  <c r="HR174" i="5" s="1"/>
  <c r="HR173" i="4"/>
  <c r="HR173" i="5" s="1"/>
  <c r="HR172" i="4"/>
  <c r="HR172" i="5" s="1"/>
  <c r="HR171" i="4"/>
  <c r="HR171" i="5" s="1"/>
  <c r="HR170" i="4"/>
  <c r="HR170" i="5" s="1"/>
  <c r="HR169" i="4"/>
  <c r="HR169" i="5" s="1"/>
  <c r="HR168" i="4"/>
  <c r="HR168" i="5" s="1"/>
  <c r="HR167" i="4"/>
  <c r="HR167" i="5" s="1"/>
  <c r="HR166" i="4"/>
  <c r="HR166" i="5" s="1"/>
  <c r="HR165" i="4"/>
  <c r="HR165" i="5" s="1"/>
  <c r="HR164" i="4"/>
  <c r="HR164" i="5" s="1"/>
  <c r="HR163" i="4"/>
  <c r="HR163" i="5" s="1"/>
  <c r="HR162" i="4"/>
  <c r="HR162" i="5" s="1"/>
  <c r="HR161" i="4"/>
  <c r="HR161" i="5" s="1"/>
  <c r="HR160" i="4"/>
  <c r="HR160" i="5" s="1"/>
  <c r="HR159" i="4"/>
  <c r="HR159" i="5" s="1"/>
  <c r="HR158" i="4"/>
  <c r="HR158" i="5" s="1"/>
  <c r="HR157" i="4"/>
  <c r="HR157" i="5" s="1"/>
  <c r="HR156" i="4"/>
  <c r="HR156" i="5" s="1"/>
  <c r="HR155" i="4"/>
  <c r="HR155" i="5" s="1"/>
  <c r="HR154" i="4"/>
  <c r="HR154" i="5" s="1"/>
  <c r="HR138" i="4"/>
  <c r="HR138" i="5" s="1"/>
  <c r="HR137" i="4"/>
  <c r="HR137" i="5" s="1"/>
  <c r="HR136" i="4"/>
  <c r="HR136" i="5" s="1"/>
  <c r="HR135" i="4"/>
  <c r="HR135" i="5" s="1"/>
  <c r="HR134" i="4"/>
  <c r="HR134" i="5" s="1"/>
  <c r="HR133" i="4"/>
  <c r="HR133" i="5" s="1"/>
  <c r="HR132" i="4"/>
  <c r="HR132" i="5" s="1"/>
  <c r="HR131" i="4"/>
  <c r="HR131" i="5" s="1"/>
  <c r="HR130" i="4"/>
  <c r="HR130" i="5" s="1"/>
  <c r="HR123" i="4"/>
  <c r="HR123" i="5" s="1"/>
  <c r="HR122" i="4"/>
  <c r="HR122" i="5" s="1"/>
  <c r="HR121" i="4"/>
  <c r="HR121" i="5" s="1"/>
  <c r="HR120" i="4"/>
  <c r="HR120" i="5" s="1"/>
  <c r="HR119" i="4"/>
  <c r="HR119" i="5" s="1"/>
  <c r="HR118" i="4"/>
  <c r="HR118" i="5" s="1"/>
  <c r="HR117" i="4"/>
  <c r="HR117" i="5" s="1"/>
  <c r="HR116" i="4"/>
  <c r="HR116" i="5" s="1"/>
  <c r="HR115" i="4"/>
  <c r="HR115" i="5" s="1"/>
  <c r="HR114" i="4"/>
  <c r="HR114" i="5" s="1"/>
  <c r="HR113" i="4"/>
  <c r="HR113" i="5" s="1"/>
  <c r="HR112" i="4"/>
  <c r="HR112" i="5" s="1"/>
  <c r="HR111" i="4"/>
  <c r="HR111" i="5" s="1"/>
  <c r="HR110" i="4"/>
  <c r="HR110" i="5" s="1"/>
  <c r="HR109" i="4"/>
  <c r="HR109" i="5" s="1"/>
  <c r="HR108" i="4"/>
  <c r="HR108" i="5" s="1"/>
  <c r="HR107" i="4"/>
  <c r="HR107" i="5" s="1"/>
  <c r="HR106" i="4"/>
  <c r="HR106" i="5" s="1"/>
  <c r="HR105" i="4"/>
  <c r="HR105" i="5" s="1"/>
  <c r="HR104" i="4"/>
  <c r="HR104" i="5" s="1"/>
  <c r="HR103" i="4"/>
  <c r="HR103" i="5" s="1"/>
  <c r="HR102" i="4"/>
  <c r="HR102" i="5" s="1"/>
  <c r="HR101" i="4"/>
  <c r="HR101" i="5" s="1"/>
  <c r="HR100" i="4"/>
  <c r="HR100" i="5" s="1"/>
  <c r="HR99" i="4"/>
  <c r="HR99" i="5" s="1"/>
  <c r="HR98" i="4"/>
  <c r="HR98" i="5" s="1"/>
  <c r="HR97" i="4"/>
  <c r="HR97" i="5" s="1"/>
  <c r="HR96" i="4"/>
  <c r="HR96" i="5" s="1"/>
  <c r="HR95" i="4"/>
  <c r="HR95" i="5" s="1"/>
  <c r="HR94" i="4"/>
  <c r="HR94" i="5" s="1"/>
  <c r="HR93" i="4"/>
  <c r="HR93" i="5" s="1"/>
  <c r="HR92" i="4"/>
  <c r="HR92" i="5" s="1"/>
  <c r="HR91" i="4"/>
  <c r="HR91" i="5" s="1"/>
  <c r="HR90" i="4"/>
  <c r="HR90" i="5" s="1"/>
  <c r="HR89" i="4"/>
  <c r="HR89" i="5" s="1"/>
  <c r="HR88" i="4"/>
  <c r="HR88" i="5" s="1"/>
  <c r="HR87" i="4"/>
  <c r="HR87" i="5" s="1"/>
  <c r="HR86" i="4"/>
  <c r="HR86" i="5" s="1"/>
  <c r="HR85" i="4"/>
  <c r="HR85" i="5" s="1"/>
  <c r="HR84" i="4"/>
  <c r="HR84" i="5" s="1"/>
  <c r="HR83" i="4"/>
  <c r="HR83" i="5" s="1"/>
  <c r="HR82" i="4"/>
  <c r="HR82" i="5" s="1"/>
  <c r="HR81" i="4"/>
  <c r="HR81" i="5" s="1"/>
  <c r="HR80" i="4"/>
  <c r="HR80" i="5" s="1"/>
  <c r="HR79" i="4"/>
  <c r="HR79" i="5" s="1"/>
  <c r="HR78" i="4"/>
  <c r="HR78" i="5" s="1"/>
  <c r="HR77" i="4"/>
  <c r="HR77" i="5" s="1"/>
  <c r="HR76" i="4"/>
  <c r="HR76" i="5" s="1"/>
  <c r="HR75" i="4"/>
  <c r="HR75" i="5" s="1"/>
  <c r="HR74" i="4"/>
  <c r="HR74" i="5" s="1"/>
  <c r="HR73" i="4"/>
  <c r="HR73" i="5" s="1"/>
  <c r="HR72" i="4"/>
  <c r="HR72" i="5" s="1"/>
  <c r="HR71" i="4"/>
  <c r="HR71" i="5" s="1"/>
  <c r="HR70" i="4"/>
  <c r="HR70" i="5" s="1"/>
  <c r="HR69" i="4"/>
  <c r="HR69" i="5" s="1"/>
  <c r="HR68" i="4"/>
  <c r="HR68" i="5" s="1"/>
  <c r="HR67" i="4"/>
  <c r="HR67" i="5" s="1"/>
  <c r="HR66" i="4"/>
  <c r="HR66" i="5" s="1"/>
  <c r="HR65" i="4"/>
  <c r="HR65" i="5" s="1"/>
  <c r="HR64" i="4"/>
  <c r="HR64" i="5" s="1"/>
  <c r="HR63" i="4"/>
  <c r="HR63" i="5" s="1"/>
  <c r="HR62" i="4"/>
  <c r="HR62" i="5" s="1"/>
  <c r="HR61" i="4"/>
  <c r="HR61" i="5" s="1"/>
  <c r="HR60" i="4"/>
  <c r="HR60" i="5" s="1"/>
  <c r="HR59" i="4"/>
  <c r="HR59" i="5" s="1"/>
  <c r="HR58" i="4"/>
  <c r="HR58" i="5" s="1"/>
  <c r="HR57" i="4"/>
  <c r="HR57" i="5" s="1"/>
  <c r="HR56" i="4"/>
  <c r="HR56" i="5" s="1"/>
  <c r="HR55" i="4"/>
  <c r="HR55" i="5" s="1"/>
  <c r="HR54" i="4"/>
  <c r="HR54" i="5" s="1"/>
  <c r="HR53" i="4"/>
  <c r="HR53" i="5" s="1"/>
  <c r="HR52" i="4"/>
  <c r="HR52" i="5" s="1"/>
  <c r="HR51" i="4"/>
  <c r="HR51" i="5" s="1"/>
  <c r="HR50" i="4"/>
  <c r="HR50" i="5" s="1"/>
  <c r="HR49" i="4"/>
  <c r="HR49" i="5" s="1"/>
  <c r="HR128" i="4"/>
  <c r="HR128" i="5" s="1"/>
  <c r="HR127" i="4"/>
  <c r="HR127" i="5" s="1"/>
  <c r="HR126" i="4"/>
  <c r="HR126" i="5" s="1"/>
  <c r="HR125" i="4"/>
  <c r="HR125" i="5" s="1"/>
  <c r="HR124" i="4"/>
  <c r="HR124" i="5" s="1"/>
  <c r="HR129" i="4"/>
  <c r="HR129" i="5" s="1"/>
  <c r="HR46" i="4"/>
  <c r="HR46" i="5" s="1"/>
  <c r="HR45" i="4"/>
  <c r="HR45" i="5" s="1"/>
  <c r="HR43" i="4"/>
  <c r="HR43" i="5" s="1"/>
  <c r="HR42" i="4"/>
  <c r="HR42" i="5" s="1"/>
  <c r="HR33" i="4"/>
  <c r="HR33" i="5" s="1"/>
  <c r="HR32" i="4"/>
  <c r="HR32" i="5" s="1"/>
  <c r="HR30" i="4"/>
  <c r="HR30" i="5" s="1"/>
  <c r="HR26" i="4"/>
  <c r="HR26" i="5" s="1"/>
  <c r="HR48" i="4"/>
  <c r="HR48" i="5" s="1"/>
  <c r="HR47" i="4"/>
  <c r="HR47" i="5" s="1"/>
  <c r="HR31" i="4"/>
  <c r="HR31" i="5" s="1"/>
  <c r="HR25" i="4"/>
  <c r="HR25" i="5" s="1"/>
  <c r="HR15" i="4"/>
  <c r="HR15" i="5" s="1"/>
  <c r="HR12" i="4"/>
  <c r="HR12" i="5" s="1"/>
  <c r="HR152" i="4"/>
  <c r="HR152" i="5" s="1"/>
  <c r="HR150" i="4"/>
  <c r="HR150" i="5" s="1"/>
  <c r="HR148" i="4"/>
  <c r="HR148" i="5" s="1"/>
  <c r="HR146" i="4"/>
  <c r="HR146" i="5" s="1"/>
  <c r="HR144" i="4"/>
  <c r="HR144" i="5" s="1"/>
  <c r="HR142" i="4"/>
  <c r="HR142" i="5" s="1"/>
  <c r="HR140" i="4"/>
  <c r="HR140" i="5" s="1"/>
  <c r="HR44" i="4"/>
  <c r="HR44" i="5" s="1"/>
  <c r="HR39" i="4"/>
  <c r="HR39" i="5" s="1"/>
  <c r="HR37" i="4"/>
  <c r="HR37" i="5" s="1"/>
  <c r="HR34" i="4"/>
  <c r="HR34" i="5" s="1"/>
  <c r="HR28" i="4"/>
  <c r="HR28" i="5" s="1"/>
  <c r="HR27" i="4"/>
  <c r="HR27" i="5" s="1"/>
  <c r="HR23" i="4"/>
  <c r="HR23" i="5" s="1"/>
  <c r="HR22" i="4"/>
  <c r="HR22" i="5" s="1"/>
  <c r="HR19" i="4"/>
  <c r="HR19" i="5" s="1"/>
  <c r="HR18" i="4"/>
  <c r="HR18" i="5" s="1"/>
  <c r="HR41" i="4"/>
  <c r="HR41" i="5" s="1"/>
  <c r="HR36" i="4"/>
  <c r="HR36" i="5" s="1"/>
  <c r="HR35" i="4"/>
  <c r="HR35" i="5" s="1"/>
  <c r="HR29" i="4"/>
  <c r="HR29" i="5" s="1"/>
  <c r="HR21" i="4"/>
  <c r="HR21" i="5" s="1"/>
  <c r="HR17" i="4"/>
  <c r="HR17" i="5" s="1"/>
  <c r="HR16" i="4"/>
  <c r="HR16" i="5" s="1"/>
  <c r="HR13" i="4"/>
  <c r="HR13" i="5" s="1"/>
  <c r="HR40" i="4"/>
  <c r="HR40" i="5" s="1"/>
  <c r="HR38" i="4"/>
  <c r="HR38" i="5" s="1"/>
  <c r="HR24" i="4"/>
  <c r="HR24" i="5" s="1"/>
  <c r="HR20" i="4"/>
  <c r="HR20" i="5" s="1"/>
  <c r="HR14" i="4"/>
  <c r="HR14" i="5" s="1"/>
  <c r="HR153" i="4"/>
  <c r="HR153" i="5" s="1"/>
  <c r="HR151" i="4"/>
  <c r="HR151" i="5" s="1"/>
  <c r="HR149" i="4"/>
  <c r="HR149" i="5" s="1"/>
  <c r="HR147" i="4"/>
  <c r="HR147" i="5" s="1"/>
  <c r="HR145" i="4"/>
  <c r="HR145" i="5" s="1"/>
  <c r="HR143" i="4"/>
  <c r="HR143" i="5" s="1"/>
  <c r="HR141" i="4"/>
  <c r="HR141" i="5" s="1"/>
  <c r="HR139" i="4"/>
  <c r="HR139" i="5" s="1"/>
  <c r="HS10" i="4"/>
  <c r="HT11" i="4"/>
  <c r="HT22" i="7" l="1"/>
  <c r="HT21" i="7"/>
  <c r="HT20" i="7"/>
  <c r="HT19" i="7"/>
  <c r="HT18" i="7"/>
  <c r="HT17" i="7"/>
  <c r="HT15" i="7"/>
  <c r="HT14" i="7"/>
  <c r="HT13" i="7"/>
  <c r="HT16" i="7"/>
  <c r="HU10" i="5"/>
  <c r="HV11" i="5"/>
  <c r="HT10" i="4"/>
  <c r="HU11" i="4"/>
  <c r="HS266" i="4"/>
  <c r="HS265" i="4"/>
  <c r="HS265" i="5" s="1"/>
  <c r="HS264" i="4"/>
  <c r="HS264" i="5" s="1"/>
  <c r="HS263" i="4"/>
  <c r="HS263" i="5" s="1"/>
  <c r="HS262" i="4"/>
  <c r="HS262" i="5" s="1"/>
  <c r="HS261" i="4"/>
  <c r="HS261" i="5" s="1"/>
  <c r="HS260" i="4"/>
  <c r="HS260" i="5" s="1"/>
  <c r="HS259" i="4"/>
  <c r="HS259" i="5" s="1"/>
  <c r="HS258" i="4"/>
  <c r="HS258" i="5" s="1"/>
  <c r="HS257" i="4"/>
  <c r="HS257" i="5" s="1"/>
  <c r="HS256" i="4"/>
  <c r="HS256" i="5" s="1"/>
  <c r="HS255" i="4"/>
  <c r="HS255" i="5" s="1"/>
  <c r="HS254" i="4"/>
  <c r="HS254" i="5" s="1"/>
  <c r="HS253" i="4"/>
  <c r="HS253" i="5" s="1"/>
  <c r="HS252" i="4"/>
  <c r="HS252" i="5" s="1"/>
  <c r="HS251" i="4"/>
  <c r="HS251" i="5" s="1"/>
  <c r="HS250" i="4"/>
  <c r="HS250" i="5" s="1"/>
  <c r="HS249" i="4"/>
  <c r="HS249" i="5" s="1"/>
  <c r="HS248" i="4"/>
  <c r="HS248" i="5" s="1"/>
  <c r="HS247" i="4"/>
  <c r="HS247" i="5" s="1"/>
  <c r="HS246" i="4"/>
  <c r="HS246" i="5" s="1"/>
  <c r="HS245" i="4"/>
  <c r="HS245" i="5" s="1"/>
  <c r="HS244" i="4"/>
  <c r="HS244" i="5" s="1"/>
  <c r="HS243" i="4"/>
  <c r="HS243" i="5" s="1"/>
  <c r="HS242" i="4"/>
  <c r="HS242" i="5" s="1"/>
  <c r="HS241" i="4"/>
  <c r="HS241" i="5" s="1"/>
  <c r="HS240" i="4"/>
  <c r="HS240" i="5" s="1"/>
  <c r="HS239" i="4"/>
  <c r="HS239" i="5" s="1"/>
  <c r="HS238" i="4"/>
  <c r="HS238" i="5" s="1"/>
  <c r="HS237" i="4"/>
  <c r="HS237" i="5" s="1"/>
  <c r="HS236" i="4"/>
  <c r="HS236" i="5" s="1"/>
  <c r="HS216" i="4"/>
  <c r="HS216" i="5" s="1"/>
  <c r="HS215" i="4"/>
  <c r="HS215" i="5" s="1"/>
  <c r="HS214" i="4"/>
  <c r="HS214" i="5" s="1"/>
  <c r="HS220" i="4"/>
  <c r="HS220" i="5" s="1"/>
  <c r="HS219" i="4"/>
  <c r="HS219" i="5" s="1"/>
  <c r="HS218" i="4"/>
  <c r="HS218" i="5" s="1"/>
  <c r="HS217" i="4"/>
  <c r="HS217" i="5" s="1"/>
  <c r="HS235" i="4"/>
  <c r="HS235" i="5" s="1"/>
  <c r="HS234" i="4"/>
  <c r="HS234" i="5" s="1"/>
  <c r="HS233" i="4"/>
  <c r="HS233" i="5" s="1"/>
  <c r="HS232" i="4"/>
  <c r="HS232" i="5" s="1"/>
  <c r="HS231" i="4"/>
  <c r="HS231" i="5" s="1"/>
  <c r="HS230" i="4"/>
  <c r="HS230" i="5" s="1"/>
  <c r="HS229" i="4"/>
  <c r="HS229" i="5" s="1"/>
  <c r="HS228" i="4"/>
  <c r="HS228" i="5" s="1"/>
  <c r="HS227" i="4"/>
  <c r="HS227" i="5" s="1"/>
  <c r="HS226" i="4"/>
  <c r="HS226" i="5" s="1"/>
  <c r="HS225" i="4"/>
  <c r="HS225" i="5" s="1"/>
  <c r="HS224" i="4"/>
  <c r="HS224" i="5" s="1"/>
  <c r="HS223" i="4"/>
  <c r="HS223" i="5" s="1"/>
  <c r="HS222" i="4"/>
  <c r="HS222" i="5" s="1"/>
  <c r="HS221" i="4"/>
  <c r="HS221" i="5" s="1"/>
  <c r="HS188" i="4"/>
  <c r="HS188" i="5" s="1"/>
  <c r="HS187" i="4"/>
  <c r="HS187" i="5" s="1"/>
  <c r="HS213" i="4"/>
  <c r="HS213" i="5" s="1"/>
  <c r="HS212" i="4"/>
  <c r="HS212" i="5" s="1"/>
  <c r="HS211" i="4"/>
  <c r="HS211" i="5" s="1"/>
  <c r="HS210" i="4"/>
  <c r="HS210" i="5" s="1"/>
  <c r="HS209" i="4"/>
  <c r="HS209" i="5" s="1"/>
  <c r="HS208" i="4"/>
  <c r="HS208" i="5" s="1"/>
  <c r="HS207" i="4"/>
  <c r="HS207" i="5" s="1"/>
  <c r="HS206" i="4"/>
  <c r="HS206" i="5" s="1"/>
  <c r="HS205" i="4"/>
  <c r="HS205" i="5" s="1"/>
  <c r="HS204" i="4"/>
  <c r="HS204" i="5" s="1"/>
  <c r="HS203" i="4"/>
  <c r="HS203" i="5" s="1"/>
  <c r="HS202" i="4"/>
  <c r="HS202" i="5" s="1"/>
  <c r="HS201" i="4"/>
  <c r="HS201" i="5" s="1"/>
  <c r="HS200" i="4"/>
  <c r="HS200" i="5" s="1"/>
  <c r="HS199" i="4"/>
  <c r="HS199" i="5" s="1"/>
  <c r="HS198" i="4"/>
  <c r="HS198" i="5" s="1"/>
  <c r="HS197" i="4"/>
  <c r="HS197" i="5" s="1"/>
  <c r="HS196" i="4"/>
  <c r="HS196" i="5" s="1"/>
  <c r="HS195" i="4"/>
  <c r="HS195" i="5" s="1"/>
  <c r="HS194" i="4"/>
  <c r="HS194" i="5" s="1"/>
  <c r="HS193" i="4"/>
  <c r="HS193" i="5" s="1"/>
  <c r="HS192" i="4"/>
  <c r="HS192" i="5" s="1"/>
  <c r="HS191" i="4"/>
  <c r="HS191" i="5" s="1"/>
  <c r="HS190" i="4"/>
  <c r="HS190" i="5" s="1"/>
  <c r="HS189" i="4"/>
  <c r="HS189" i="5" s="1"/>
  <c r="HS186" i="4"/>
  <c r="HS186" i="5" s="1"/>
  <c r="HS185" i="4"/>
  <c r="HS185" i="5" s="1"/>
  <c r="HS184" i="4"/>
  <c r="HS184" i="5" s="1"/>
  <c r="HS183" i="4"/>
  <c r="HS183" i="5" s="1"/>
  <c r="HS182" i="4"/>
  <c r="HS182" i="5" s="1"/>
  <c r="HS181" i="4"/>
  <c r="HS181" i="5" s="1"/>
  <c r="HS180" i="4"/>
  <c r="HS180" i="5" s="1"/>
  <c r="HS179" i="4"/>
  <c r="HS179" i="5" s="1"/>
  <c r="HS178" i="4"/>
  <c r="HS178" i="5" s="1"/>
  <c r="HS177" i="4"/>
  <c r="HS177" i="5" s="1"/>
  <c r="HS176" i="4"/>
  <c r="HS176" i="5" s="1"/>
  <c r="HS175" i="4"/>
  <c r="HS175" i="5" s="1"/>
  <c r="HS174" i="4"/>
  <c r="HS174" i="5" s="1"/>
  <c r="HS173" i="4"/>
  <c r="HS173" i="5" s="1"/>
  <c r="HS172" i="4"/>
  <c r="HS172" i="5" s="1"/>
  <c r="HS171" i="4"/>
  <c r="HS171" i="5" s="1"/>
  <c r="HS170" i="4"/>
  <c r="HS170" i="5" s="1"/>
  <c r="HS169" i="4"/>
  <c r="HS169" i="5" s="1"/>
  <c r="HS168" i="4"/>
  <c r="HS168" i="5" s="1"/>
  <c r="HS167" i="4"/>
  <c r="HS167" i="5" s="1"/>
  <c r="HS166" i="4"/>
  <c r="HS166" i="5" s="1"/>
  <c r="HS165" i="4"/>
  <c r="HS165" i="5" s="1"/>
  <c r="HS164" i="4"/>
  <c r="HS164" i="5" s="1"/>
  <c r="HS163" i="4"/>
  <c r="HS163" i="5" s="1"/>
  <c r="HS162" i="4"/>
  <c r="HS162" i="5" s="1"/>
  <c r="HS161" i="4"/>
  <c r="HS161" i="5" s="1"/>
  <c r="HS160" i="4"/>
  <c r="HS160" i="5" s="1"/>
  <c r="HS159" i="4"/>
  <c r="HS159" i="5" s="1"/>
  <c r="HS158" i="4"/>
  <c r="HS158" i="5" s="1"/>
  <c r="HS154" i="4"/>
  <c r="HS154" i="5" s="1"/>
  <c r="HS157" i="4"/>
  <c r="HS157" i="5" s="1"/>
  <c r="HS156" i="4"/>
  <c r="HS156" i="5" s="1"/>
  <c r="HS155" i="4"/>
  <c r="HS155" i="5" s="1"/>
  <c r="HS153" i="4"/>
  <c r="HS153" i="5" s="1"/>
  <c r="HS152" i="4"/>
  <c r="HS152" i="5" s="1"/>
  <c r="HS151" i="4"/>
  <c r="HS151" i="5" s="1"/>
  <c r="HS150" i="4"/>
  <c r="HS150" i="5" s="1"/>
  <c r="HS149" i="4"/>
  <c r="HS149" i="5" s="1"/>
  <c r="HS148" i="4"/>
  <c r="HS148" i="5" s="1"/>
  <c r="HS147" i="4"/>
  <c r="HS147" i="5" s="1"/>
  <c r="HS146" i="4"/>
  <c r="HS146" i="5" s="1"/>
  <c r="HS145" i="4"/>
  <c r="HS145" i="5" s="1"/>
  <c r="HS144" i="4"/>
  <c r="HS144" i="5" s="1"/>
  <c r="HS143" i="4"/>
  <c r="HS143" i="5" s="1"/>
  <c r="HS142" i="4"/>
  <c r="HS142" i="5" s="1"/>
  <c r="HS141" i="4"/>
  <c r="HS141" i="5" s="1"/>
  <c r="HS140" i="4"/>
  <c r="HS140" i="5" s="1"/>
  <c r="HS139" i="4"/>
  <c r="HS139" i="5" s="1"/>
  <c r="HS138" i="4"/>
  <c r="HS138" i="5" s="1"/>
  <c r="HS137" i="4"/>
  <c r="HS137" i="5" s="1"/>
  <c r="HS136" i="4"/>
  <c r="HS136" i="5" s="1"/>
  <c r="HS135" i="4"/>
  <c r="HS135" i="5" s="1"/>
  <c r="HS134" i="4"/>
  <c r="HS134" i="5" s="1"/>
  <c r="HS133" i="4"/>
  <c r="HS133" i="5" s="1"/>
  <c r="HS132" i="4"/>
  <c r="HS132" i="5" s="1"/>
  <c r="HS131" i="4"/>
  <c r="HS131" i="5" s="1"/>
  <c r="HS130" i="4"/>
  <c r="HS130" i="5" s="1"/>
  <c r="HS129" i="4"/>
  <c r="HS129" i="5" s="1"/>
  <c r="HS128" i="4"/>
  <c r="HS128" i="5" s="1"/>
  <c r="HS127" i="4"/>
  <c r="HS127" i="5" s="1"/>
  <c r="HS126" i="4"/>
  <c r="HS126" i="5" s="1"/>
  <c r="HS125" i="4"/>
  <c r="HS125" i="5" s="1"/>
  <c r="HS124" i="4"/>
  <c r="HS124" i="5" s="1"/>
  <c r="HS123" i="4"/>
  <c r="HS123" i="5" s="1"/>
  <c r="HS122" i="4"/>
  <c r="HS122" i="5" s="1"/>
  <c r="HS121" i="4"/>
  <c r="HS121" i="5" s="1"/>
  <c r="HS120" i="4"/>
  <c r="HS120" i="5" s="1"/>
  <c r="HS119" i="4"/>
  <c r="HS119" i="5" s="1"/>
  <c r="HS118" i="4"/>
  <c r="HS118" i="5" s="1"/>
  <c r="HS117" i="4"/>
  <c r="HS117" i="5" s="1"/>
  <c r="HS116" i="4"/>
  <c r="HS116" i="5" s="1"/>
  <c r="HS115" i="4"/>
  <c r="HS115" i="5" s="1"/>
  <c r="HS114" i="4"/>
  <c r="HS114" i="5" s="1"/>
  <c r="HS113" i="4"/>
  <c r="HS113" i="5" s="1"/>
  <c r="HS112" i="4"/>
  <c r="HS112" i="5" s="1"/>
  <c r="HS111" i="4"/>
  <c r="HS111" i="5" s="1"/>
  <c r="HS110" i="4"/>
  <c r="HS110" i="5" s="1"/>
  <c r="HS109" i="4"/>
  <c r="HS109" i="5" s="1"/>
  <c r="HS108" i="4"/>
  <c r="HS108" i="5" s="1"/>
  <c r="HS107" i="4"/>
  <c r="HS107" i="5" s="1"/>
  <c r="HS106" i="4"/>
  <c r="HS106" i="5" s="1"/>
  <c r="HS105" i="4"/>
  <c r="HS105" i="5" s="1"/>
  <c r="HS104" i="4"/>
  <c r="HS104" i="5" s="1"/>
  <c r="HS103" i="4"/>
  <c r="HS103" i="5" s="1"/>
  <c r="HS102" i="4"/>
  <c r="HS102" i="5" s="1"/>
  <c r="HS101" i="4"/>
  <c r="HS101" i="5" s="1"/>
  <c r="HS100" i="4"/>
  <c r="HS100" i="5" s="1"/>
  <c r="HS99" i="4"/>
  <c r="HS99" i="5" s="1"/>
  <c r="HS98" i="4"/>
  <c r="HS98" i="5" s="1"/>
  <c r="HS97" i="4"/>
  <c r="HS97" i="5" s="1"/>
  <c r="HS96" i="4"/>
  <c r="HS96" i="5" s="1"/>
  <c r="HS95" i="4"/>
  <c r="HS95" i="5" s="1"/>
  <c r="HS94" i="4"/>
  <c r="HS94" i="5" s="1"/>
  <c r="HS93" i="4"/>
  <c r="HS93" i="5" s="1"/>
  <c r="HS92" i="4"/>
  <c r="HS92" i="5" s="1"/>
  <c r="HS91" i="4"/>
  <c r="HS91" i="5" s="1"/>
  <c r="HS90" i="4"/>
  <c r="HS90" i="5" s="1"/>
  <c r="HS89" i="4"/>
  <c r="HS89" i="5" s="1"/>
  <c r="HS88" i="4"/>
  <c r="HS88" i="5" s="1"/>
  <c r="HS87" i="4"/>
  <c r="HS87" i="5" s="1"/>
  <c r="HS86" i="4"/>
  <c r="HS86" i="5" s="1"/>
  <c r="HS85" i="4"/>
  <c r="HS85" i="5" s="1"/>
  <c r="HS84" i="4"/>
  <c r="HS84" i="5" s="1"/>
  <c r="HS83" i="4"/>
  <c r="HS83" i="5" s="1"/>
  <c r="HS82" i="4"/>
  <c r="HS82" i="5" s="1"/>
  <c r="HS81" i="4"/>
  <c r="HS81" i="5" s="1"/>
  <c r="HS80" i="4"/>
  <c r="HS80" i="5" s="1"/>
  <c r="HS79" i="4"/>
  <c r="HS79" i="5" s="1"/>
  <c r="HS78" i="4"/>
  <c r="HS78" i="5" s="1"/>
  <c r="HS77" i="4"/>
  <c r="HS77" i="5" s="1"/>
  <c r="HS76" i="4"/>
  <c r="HS76" i="5" s="1"/>
  <c r="HS75" i="4"/>
  <c r="HS75" i="5" s="1"/>
  <c r="HS74" i="4"/>
  <c r="HS74" i="5" s="1"/>
  <c r="HS73" i="4"/>
  <c r="HS73" i="5" s="1"/>
  <c r="HS72" i="4"/>
  <c r="HS72" i="5" s="1"/>
  <c r="HS71" i="4"/>
  <c r="HS71" i="5" s="1"/>
  <c r="HS70" i="4"/>
  <c r="HS70" i="5" s="1"/>
  <c r="HS69" i="4"/>
  <c r="HS69" i="5" s="1"/>
  <c r="HS68" i="4"/>
  <c r="HS68" i="5" s="1"/>
  <c r="HS67" i="4"/>
  <c r="HS67" i="5" s="1"/>
  <c r="HS66" i="4"/>
  <c r="HS66" i="5" s="1"/>
  <c r="HS65" i="4"/>
  <c r="HS65" i="5" s="1"/>
  <c r="HS64" i="4"/>
  <c r="HS64" i="5" s="1"/>
  <c r="HS63" i="4"/>
  <c r="HS63" i="5" s="1"/>
  <c r="HS62" i="4"/>
  <c r="HS62" i="5" s="1"/>
  <c r="HS61" i="4"/>
  <c r="HS61" i="5" s="1"/>
  <c r="HS60" i="4"/>
  <c r="HS60" i="5" s="1"/>
  <c r="HS59" i="4"/>
  <c r="HS59" i="5" s="1"/>
  <c r="HS58" i="4"/>
  <c r="HS58" i="5" s="1"/>
  <c r="HS57" i="4"/>
  <c r="HS57" i="5" s="1"/>
  <c r="HS56" i="4"/>
  <c r="HS56" i="5" s="1"/>
  <c r="HS55" i="4"/>
  <c r="HS55" i="5" s="1"/>
  <c r="HS54" i="4"/>
  <c r="HS54" i="5" s="1"/>
  <c r="HS53" i="4"/>
  <c r="HS53" i="5" s="1"/>
  <c r="HS52" i="4"/>
  <c r="HS52" i="5" s="1"/>
  <c r="HS51" i="4"/>
  <c r="HS51" i="5" s="1"/>
  <c r="HS50" i="4"/>
  <c r="HS50" i="5" s="1"/>
  <c r="HS49" i="4"/>
  <c r="HS49" i="5" s="1"/>
  <c r="HS13" i="4"/>
  <c r="HS13" i="5" s="1"/>
  <c r="HS12" i="4"/>
  <c r="HS12" i="5" s="1"/>
  <c r="HS48" i="4"/>
  <c r="HS48" i="5" s="1"/>
  <c r="HS47" i="4"/>
  <c r="HS47" i="5" s="1"/>
  <c r="HS46" i="4"/>
  <c r="HS46" i="5" s="1"/>
  <c r="HS45" i="4"/>
  <c r="HS45" i="5" s="1"/>
  <c r="HS44" i="4"/>
  <c r="HS44" i="5" s="1"/>
  <c r="HS43" i="4"/>
  <c r="HS43" i="5" s="1"/>
  <c r="HS42" i="4"/>
  <c r="HS42" i="5" s="1"/>
  <c r="HS41" i="4"/>
  <c r="HS41" i="5" s="1"/>
  <c r="HS40" i="4"/>
  <c r="HS40" i="5" s="1"/>
  <c r="HS39" i="4"/>
  <c r="HS39" i="5" s="1"/>
  <c r="HS38" i="4"/>
  <c r="HS38" i="5" s="1"/>
  <c r="HS37" i="4"/>
  <c r="HS37" i="5" s="1"/>
  <c r="HS36" i="4"/>
  <c r="HS36" i="5" s="1"/>
  <c r="HS35" i="4"/>
  <c r="HS35" i="5" s="1"/>
  <c r="HS34" i="4"/>
  <c r="HS34" i="5" s="1"/>
  <c r="HS33" i="4"/>
  <c r="HS33" i="5" s="1"/>
  <c r="HS32" i="4"/>
  <c r="HS32" i="5" s="1"/>
  <c r="HS31" i="4"/>
  <c r="HS31" i="5" s="1"/>
  <c r="HS30" i="4"/>
  <c r="HS30" i="5" s="1"/>
  <c r="HS29" i="4"/>
  <c r="HS29" i="5" s="1"/>
  <c r="HS28" i="4"/>
  <c r="HS28" i="5" s="1"/>
  <c r="HS27" i="4"/>
  <c r="HS27" i="5" s="1"/>
  <c r="HS26" i="4"/>
  <c r="HS26" i="5" s="1"/>
  <c r="HS25" i="4"/>
  <c r="HS25" i="5" s="1"/>
  <c r="HS24" i="4"/>
  <c r="HS24" i="5" s="1"/>
  <c r="HS23" i="4"/>
  <c r="HS23" i="5" s="1"/>
  <c r="HS22" i="4"/>
  <c r="HS22" i="5" s="1"/>
  <c r="HS21" i="4"/>
  <c r="HS21" i="5" s="1"/>
  <c r="HS20" i="4"/>
  <c r="HS20" i="5" s="1"/>
  <c r="HS19" i="4"/>
  <c r="HS19" i="5" s="1"/>
  <c r="HS18" i="4"/>
  <c r="HS18" i="5" s="1"/>
  <c r="HS17" i="4"/>
  <c r="HS17" i="5" s="1"/>
  <c r="HS16" i="4"/>
  <c r="HS16" i="5" s="1"/>
  <c r="HS15" i="4"/>
  <c r="HS15" i="5" s="1"/>
  <c r="HS14" i="4"/>
  <c r="HS14" i="5" s="1"/>
  <c r="HU22" i="7" l="1"/>
  <c r="HU21" i="7"/>
  <c r="HU20" i="7"/>
  <c r="HU19" i="7"/>
  <c r="HU18" i="7"/>
  <c r="HU17" i="7"/>
  <c r="HU16" i="7"/>
  <c r="HU15" i="7"/>
  <c r="HU14" i="7"/>
  <c r="HU13" i="7"/>
  <c r="HV11" i="4"/>
  <c r="HU10" i="4"/>
  <c r="HT266" i="4"/>
  <c r="HT265" i="4"/>
  <c r="HT265" i="5" s="1"/>
  <c r="HT264" i="4"/>
  <c r="HT264" i="5" s="1"/>
  <c r="HT263" i="4"/>
  <c r="HT263" i="5" s="1"/>
  <c r="HT262" i="4"/>
  <c r="HT262" i="5" s="1"/>
  <c r="HT261" i="4"/>
  <c r="HT261" i="5" s="1"/>
  <c r="HT260" i="4"/>
  <c r="HT260" i="5" s="1"/>
  <c r="HT259" i="4"/>
  <c r="HT259" i="5" s="1"/>
  <c r="HT258" i="4"/>
  <c r="HT258" i="5" s="1"/>
  <c r="HT257" i="4"/>
  <c r="HT257" i="5" s="1"/>
  <c r="HT256" i="4"/>
  <c r="HT256" i="5" s="1"/>
  <c r="HT255" i="4"/>
  <c r="HT255" i="5" s="1"/>
  <c r="HT254" i="4"/>
  <c r="HT254" i="5" s="1"/>
  <c r="HT253" i="4"/>
  <c r="HT253" i="5" s="1"/>
  <c r="HT252" i="4"/>
  <c r="HT252" i="5" s="1"/>
  <c r="HT251" i="4"/>
  <c r="HT251" i="5" s="1"/>
  <c r="HT250" i="4"/>
  <c r="HT250" i="5" s="1"/>
  <c r="HT249" i="4"/>
  <c r="HT249" i="5" s="1"/>
  <c r="HT248" i="4"/>
  <c r="HT248" i="5" s="1"/>
  <c r="HT247" i="4"/>
  <c r="HT247" i="5" s="1"/>
  <c r="HT246" i="4"/>
  <c r="HT246" i="5" s="1"/>
  <c r="HT245" i="4"/>
  <c r="HT245" i="5" s="1"/>
  <c r="HT244" i="4"/>
  <c r="HT244" i="5" s="1"/>
  <c r="HT243" i="4"/>
  <c r="HT243" i="5" s="1"/>
  <c r="HT216" i="4"/>
  <c r="HT216" i="5" s="1"/>
  <c r="HT215" i="4"/>
  <c r="HT215" i="5" s="1"/>
  <c r="HT214" i="4"/>
  <c r="HT214" i="5" s="1"/>
  <c r="HT213" i="4"/>
  <c r="HT213" i="5" s="1"/>
  <c r="HT212" i="4"/>
  <c r="HT212" i="5" s="1"/>
  <c r="HT211" i="4"/>
  <c r="HT211" i="5" s="1"/>
  <c r="HT210" i="4"/>
  <c r="HT210" i="5" s="1"/>
  <c r="HT209" i="4"/>
  <c r="HT209" i="5" s="1"/>
  <c r="HT208" i="4"/>
  <c r="HT208" i="5" s="1"/>
  <c r="HT207" i="4"/>
  <c r="HT207" i="5" s="1"/>
  <c r="HT206" i="4"/>
  <c r="HT206" i="5" s="1"/>
  <c r="HT205" i="4"/>
  <c r="HT205" i="5" s="1"/>
  <c r="HT204" i="4"/>
  <c r="HT204" i="5" s="1"/>
  <c r="HT203" i="4"/>
  <c r="HT203" i="5" s="1"/>
  <c r="HT202" i="4"/>
  <c r="HT202" i="5" s="1"/>
  <c r="HT201" i="4"/>
  <c r="HT201" i="5" s="1"/>
  <c r="HT200" i="4"/>
  <c r="HT200" i="5" s="1"/>
  <c r="HT199" i="4"/>
  <c r="HT199" i="5" s="1"/>
  <c r="HT198" i="4"/>
  <c r="HT198" i="5" s="1"/>
  <c r="HT197" i="4"/>
  <c r="HT197" i="5" s="1"/>
  <c r="HT196" i="4"/>
  <c r="HT196" i="5" s="1"/>
  <c r="HT195" i="4"/>
  <c r="HT195" i="5" s="1"/>
  <c r="HT194" i="4"/>
  <c r="HT194" i="5" s="1"/>
  <c r="HT193" i="4"/>
  <c r="HT193" i="5" s="1"/>
  <c r="HT192" i="4"/>
  <c r="HT192" i="5" s="1"/>
  <c r="HT191" i="4"/>
  <c r="HT191" i="5" s="1"/>
  <c r="HT190" i="4"/>
  <c r="HT190" i="5" s="1"/>
  <c r="HT189" i="4"/>
  <c r="HT189" i="5" s="1"/>
  <c r="HT188" i="4"/>
  <c r="HT188" i="5" s="1"/>
  <c r="HT187" i="4"/>
  <c r="HT187" i="5" s="1"/>
  <c r="HT235" i="4"/>
  <c r="HT235" i="5" s="1"/>
  <c r="HT234" i="4"/>
  <c r="HT234" i="5" s="1"/>
  <c r="HT233" i="4"/>
  <c r="HT233" i="5" s="1"/>
  <c r="HT232" i="4"/>
  <c r="HT232" i="5" s="1"/>
  <c r="HT231" i="4"/>
  <c r="HT231" i="5" s="1"/>
  <c r="HT230" i="4"/>
  <c r="HT230" i="5" s="1"/>
  <c r="HT229" i="4"/>
  <c r="HT229" i="5" s="1"/>
  <c r="HT228" i="4"/>
  <c r="HT228" i="5" s="1"/>
  <c r="HT227" i="4"/>
  <c r="HT227" i="5" s="1"/>
  <c r="HT226" i="4"/>
  <c r="HT226" i="5" s="1"/>
  <c r="HT225" i="4"/>
  <c r="HT225" i="5" s="1"/>
  <c r="HT224" i="4"/>
  <c r="HT224" i="5" s="1"/>
  <c r="HT223" i="4"/>
  <c r="HT223" i="5" s="1"/>
  <c r="HT222" i="4"/>
  <c r="HT222" i="5" s="1"/>
  <c r="HT221" i="4"/>
  <c r="HT221" i="5" s="1"/>
  <c r="HT242" i="4"/>
  <c r="HT242" i="5" s="1"/>
  <c r="HT241" i="4"/>
  <c r="HT241" i="5" s="1"/>
  <c r="HT240" i="4"/>
  <c r="HT240" i="5" s="1"/>
  <c r="HT239" i="4"/>
  <c r="HT239" i="5" s="1"/>
  <c r="HT238" i="4"/>
  <c r="HT238" i="5" s="1"/>
  <c r="HT237" i="4"/>
  <c r="HT237" i="5" s="1"/>
  <c r="HT236" i="4"/>
  <c r="HT236" i="5" s="1"/>
  <c r="HT220" i="4"/>
  <c r="HT220" i="5" s="1"/>
  <c r="HT219" i="4"/>
  <c r="HT219" i="5" s="1"/>
  <c r="HT218" i="4"/>
  <c r="HT218" i="5" s="1"/>
  <c r="HT217" i="4"/>
  <c r="HT217" i="5" s="1"/>
  <c r="HT186" i="4"/>
  <c r="HT186" i="5" s="1"/>
  <c r="HT185" i="4"/>
  <c r="HT185" i="5" s="1"/>
  <c r="HT184" i="4"/>
  <c r="HT184" i="5" s="1"/>
  <c r="HT183" i="4"/>
  <c r="HT183" i="5" s="1"/>
  <c r="HT182" i="4"/>
  <c r="HT182" i="5" s="1"/>
  <c r="HT181" i="4"/>
  <c r="HT181" i="5" s="1"/>
  <c r="HT180" i="4"/>
  <c r="HT180" i="5" s="1"/>
  <c r="HT179" i="4"/>
  <c r="HT179" i="5" s="1"/>
  <c r="HT178" i="4"/>
  <c r="HT178" i="5" s="1"/>
  <c r="HT177" i="4"/>
  <c r="HT177" i="5" s="1"/>
  <c r="HT176" i="4"/>
  <c r="HT176" i="5" s="1"/>
  <c r="HT175" i="4"/>
  <c r="HT175" i="5" s="1"/>
  <c r="HT174" i="4"/>
  <c r="HT174" i="5" s="1"/>
  <c r="HT173" i="4"/>
  <c r="HT173" i="5" s="1"/>
  <c r="HT172" i="4"/>
  <c r="HT172" i="5" s="1"/>
  <c r="HT171" i="4"/>
  <c r="HT171" i="5" s="1"/>
  <c r="HT170" i="4"/>
  <c r="HT170" i="5" s="1"/>
  <c r="HT169" i="4"/>
  <c r="HT169" i="5" s="1"/>
  <c r="HT168" i="4"/>
  <c r="HT168" i="5" s="1"/>
  <c r="HT167" i="4"/>
  <c r="HT167" i="5" s="1"/>
  <c r="HT166" i="4"/>
  <c r="HT166" i="5" s="1"/>
  <c r="HT165" i="4"/>
  <c r="HT165" i="5" s="1"/>
  <c r="HT164" i="4"/>
  <c r="HT164" i="5" s="1"/>
  <c r="HT163" i="4"/>
  <c r="HT163" i="5" s="1"/>
  <c r="HT162" i="4"/>
  <c r="HT162" i="5" s="1"/>
  <c r="HT161" i="4"/>
  <c r="HT161" i="5" s="1"/>
  <c r="HT160" i="4"/>
  <c r="HT160" i="5" s="1"/>
  <c r="HT159" i="4"/>
  <c r="HT159" i="5" s="1"/>
  <c r="HT158" i="4"/>
  <c r="HT158" i="5" s="1"/>
  <c r="HT154" i="4"/>
  <c r="HT154" i="5" s="1"/>
  <c r="HT157" i="4"/>
  <c r="HT157" i="5" s="1"/>
  <c r="HT156" i="4"/>
  <c r="HT156" i="5" s="1"/>
  <c r="HT155" i="4"/>
  <c r="HT155" i="5" s="1"/>
  <c r="HT153" i="4"/>
  <c r="HT153" i="5" s="1"/>
  <c r="HT152" i="4"/>
  <c r="HT152" i="5" s="1"/>
  <c r="HT151" i="4"/>
  <c r="HT151" i="5" s="1"/>
  <c r="HT150" i="4"/>
  <c r="HT150" i="5" s="1"/>
  <c r="HT149" i="4"/>
  <c r="HT149" i="5" s="1"/>
  <c r="HT148" i="4"/>
  <c r="HT148" i="5" s="1"/>
  <c r="HT147" i="4"/>
  <c r="HT147" i="5" s="1"/>
  <c r="HT146" i="4"/>
  <c r="HT146" i="5" s="1"/>
  <c r="HT145" i="4"/>
  <c r="HT145" i="5" s="1"/>
  <c r="HT144" i="4"/>
  <c r="HT144" i="5" s="1"/>
  <c r="HT143" i="4"/>
  <c r="HT143" i="5" s="1"/>
  <c r="HT142" i="4"/>
  <c r="HT142" i="5" s="1"/>
  <c r="HT141" i="4"/>
  <c r="HT141" i="5" s="1"/>
  <c r="HT140" i="4"/>
  <c r="HT140" i="5" s="1"/>
  <c r="HT139" i="4"/>
  <c r="HT139" i="5" s="1"/>
  <c r="HT138" i="4"/>
  <c r="HT138" i="5" s="1"/>
  <c r="HT137" i="4"/>
  <c r="HT137" i="5" s="1"/>
  <c r="HT136" i="4"/>
  <c r="HT136" i="5" s="1"/>
  <c r="HT135" i="4"/>
  <c r="HT135" i="5" s="1"/>
  <c r="HT134" i="4"/>
  <c r="HT134" i="5" s="1"/>
  <c r="HT133" i="4"/>
  <c r="HT133" i="5" s="1"/>
  <c r="HT132" i="4"/>
  <c r="HT132" i="5" s="1"/>
  <c r="HT131" i="4"/>
  <c r="HT131" i="5" s="1"/>
  <c r="HT130" i="4"/>
  <c r="HT130" i="5" s="1"/>
  <c r="HT128" i="4"/>
  <c r="HT128" i="5" s="1"/>
  <c r="HT127" i="4"/>
  <c r="HT127" i="5" s="1"/>
  <c r="HT126" i="4"/>
  <c r="HT126" i="5" s="1"/>
  <c r="HT125" i="4"/>
  <c r="HT125" i="5" s="1"/>
  <c r="HT124" i="4"/>
  <c r="HT124" i="5" s="1"/>
  <c r="HT123" i="4"/>
  <c r="HT123" i="5" s="1"/>
  <c r="HT122" i="4"/>
  <c r="HT122" i="5" s="1"/>
  <c r="HT121" i="4"/>
  <c r="HT121" i="5" s="1"/>
  <c r="HT120" i="4"/>
  <c r="HT120" i="5" s="1"/>
  <c r="HT119" i="4"/>
  <c r="HT119" i="5" s="1"/>
  <c r="HT118" i="4"/>
  <c r="HT118" i="5" s="1"/>
  <c r="HT117" i="4"/>
  <c r="HT117" i="5" s="1"/>
  <c r="HT116" i="4"/>
  <c r="HT116" i="5" s="1"/>
  <c r="HT115" i="4"/>
  <c r="HT115" i="5" s="1"/>
  <c r="HT114" i="4"/>
  <c r="HT114" i="5" s="1"/>
  <c r="HT113" i="4"/>
  <c r="HT113" i="5" s="1"/>
  <c r="HT112" i="4"/>
  <c r="HT112" i="5" s="1"/>
  <c r="HT111" i="4"/>
  <c r="HT111" i="5" s="1"/>
  <c r="HT110" i="4"/>
  <c r="HT110" i="5" s="1"/>
  <c r="HT109" i="4"/>
  <c r="HT109" i="5" s="1"/>
  <c r="HT108" i="4"/>
  <c r="HT108" i="5" s="1"/>
  <c r="HT107" i="4"/>
  <c r="HT107" i="5" s="1"/>
  <c r="HT106" i="4"/>
  <c r="HT106" i="5" s="1"/>
  <c r="HT105" i="4"/>
  <c r="HT105" i="5" s="1"/>
  <c r="HT104" i="4"/>
  <c r="HT104" i="5" s="1"/>
  <c r="HT103" i="4"/>
  <c r="HT103" i="5" s="1"/>
  <c r="HT102" i="4"/>
  <c r="HT102" i="5" s="1"/>
  <c r="HT101" i="4"/>
  <c r="HT101" i="5" s="1"/>
  <c r="HT100" i="4"/>
  <c r="HT100" i="5" s="1"/>
  <c r="HT99" i="4"/>
  <c r="HT99" i="5" s="1"/>
  <c r="HT98" i="4"/>
  <c r="HT98" i="5" s="1"/>
  <c r="HT97" i="4"/>
  <c r="HT97" i="5" s="1"/>
  <c r="HT96" i="4"/>
  <c r="HT96" i="5" s="1"/>
  <c r="HT95" i="4"/>
  <c r="HT95" i="5" s="1"/>
  <c r="HT94" i="4"/>
  <c r="HT94" i="5" s="1"/>
  <c r="HT93" i="4"/>
  <c r="HT93" i="5" s="1"/>
  <c r="HT92" i="4"/>
  <c r="HT92" i="5" s="1"/>
  <c r="HT91" i="4"/>
  <c r="HT91" i="5" s="1"/>
  <c r="HT90" i="4"/>
  <c r="HT90" i="5" s="1"/>
  <c r="HT89" i="4"/>
  <c r="HT89" i="5" s="1"/>
  <c r="HT88" i="4"/>
  <c r="HT88" i="5" s="1"/>
  <c r="HT87" i="4"/>
  <c r="HT87" i="5" s="1"/>
  <c r="HT86" i="4"/>
  <c r="HT86" i="5" s="1"/>
  <c r="HT85" i="4"/>
  <c r="HT85" i="5" s="1"/>
  <c r="HT84" i="4"/>
  <c r="HT84" i="5" s="1"/>
  <c r="HT83" i="4"/>
  <c r="HT83" i="5" s="1"/>
  <c r="HT82" i="4"/>
  <c r="HT82" i="5" s="1"/>
  <c r="HT81" i="4"/>
  <c r="HT81" i="5" s="1"/>
  <c r="HT80" i="4"/>
  <c r="HT80" i="5" s="1"/>
  <c r="HT79" i="4"/>
  <c r="HT79" i="5" s="1"/>
  <c r="HT78" i="4"/>
  <c r="HT78" i="5" s="1"/>
  <c r="HT77" i="4"/>
  <c r="HT77" i="5" s="1"/>
  <c r="HT76" i="4"/>
  <c r="HT76" i="5" s="1"/>
  <c r="HT75" i="4"/>
  <c r="HT75" i="5" s="1"/>
  <c r="HT74" i="4"/>
  <c r="HT74" i="5" s="1"/>
  <c r="HT73" i="4"/>
  <c r="HT73" i="5" s="1"/>
  <c r="HT72" i="4"/>
  <c r="HT72" i="5" s="1"/>
  <c r="HT71" i="4"/>
  <c r="HT71" i="5" s="1"/>
  <c r="HT70" i="4"/>
  <c r="HT70" i="5" s="1"/>
  <c r="HT69" i="4"/>
  <c r="HT69" i="5" s="1"/>
  <c r="HT68" i="4"/>
  <c r="HT68" i="5" s="1"/>
  <c r="HT67" i="4"/>
  <c r="HT67" i="5" s="1"/>
  <c r="HT66" i="4"/>
  <c r="HT66" i="5" s="1"/>
  <c r="HT65" i="4"/>
  <c r="HT65" i="5" s="1"/>
  <c r="HT64" i="4"/>
  <c r="HT64" i="5" s="1"/>
  <c r="HT63" i="4"/>
  <c r="HT63" i="5" s="1"/>
  <c r="HT62" i="4"/>
  <c r="HT62" i="5" s="1"/>
  <c r="HT61" i="4"/>
  <c r="HT61" i="5" s="1"/>
  <c r="HT60" i="4"/>
  <c r="HT60" i="5" s="1"/>
  <c r="HT59" i="4"/>
  <c r="HT59" i="5" s="1"/>
  <c r="HT58" i="4"/>
  <c r="HT58" i="5" s="1"/>
  <c r="HT57" i="4"/>
  <c r="HT57" i="5" s="1"/>
  <c r="HT56" i="4"/>
  <c r="HT56" i="5" s="1"/>
  <c r="HT55" i="4"/>
  <c r="HT55" i="5" s="1"/>
  <c r="HT54" i="4"/>
  <c r="HT54" i="5" s="1"/>
  <c r="HT53" i="4"/>
  <c r="HT53" i="5" s="1"/>
  <c r="HT52" i="4"/>
  <c r="HT52" i="5" s="1"/>
  <c r="HT51" i="4"/>
  <c r="HT51" i="5" s="1"/>
  <c r="HT50" i="4"/>
  <c r="HT50" i="5" s="1"/>
  <c r="HT49" i="4"/>
  <c r="HT49" i="5" s="1"/>
  <c r="HT48" i="4"/>
  <c r="HT48" i="5" s="1"/>
  <c r="HT47" i="4"/>
  <c r="HT47" i="5" s="1"/>
  <c r="HT46" i="4"/>
  <c r="HT46" i="5" s="1"/>
  <c r="HT45" i="4"/>
  <c r="HT45" i="5" s="1"/>
  <c r="HT44" i="4"/>
  <c r="HT44" i="5" s="1"/>
  <c r="HT43" i="4"/>
  <c r="HT43" i="5" s="1"/>
  <c r="HT42" i="4"/>
  <c r="HT42" i="5" s="1"/>
  <c r="HT41" i="4"/>
  <c r="HT41" i="5" s="1"/>
  <c r="HT40" i="4"/>
  <c r="HT40" i="5" s="1"/>
  <c r="HT39" i="4"/>
  <c r="HT39" i="5" s="1"/>
  <c r="HT38" i="4"/>
  <c r="HT38" i="5" s="1"/>
  <c r="HT37" i="4"/>
  <c r="HT37" i="5" s="1"/>
  <c r="HT36" i="4"/>
  <c r="HT36" i="5" s="1"/>
  <c r="HT35" i="4"/>
  <c r="HT35" i="5" s="1"/>
  <c r="HT34" i="4"/>
  <c r="HT34" i="5" s="1"/>
  <c r="HT33" i="4"/>
  <c r="HT33" i="5" s="1"/>
  <c r="HT32" i="4"/>
  <c r="HT32" i="5" s="1"/>
  <c r="HT31" i="4"/>
  <c r="HT31" i="5" s="1"/>
  <c r="HT30" i="4"/>
  <c r="HT30" i="5" s="1"/>
  <c r="HT29" i="4"/>
  <c r="HT29" i="5" s="1"/>
  <c r="HT28" i="4"/>
  <c r="HT28" i="5" s="1"/>
  <c r="HT27" i="4"/>
  <c r="HT27" i="5" s="1"/>
  <c r="HT26" i="4"/>
  <c r="HT26" i="5" s="1"/>
  <c r="HT25" i="4"/>
  <c r="HT25" i="5" s="1"/>
  <c r="HT24" i="4"/>
  <c r="HT24" i="5" s="1"/>
  <c r="HT23" i="4"/>
  <c r="HT23" i="5" s="1"/>
  <c r="HT22" i="4"/>
  <c r="HT22" i="5" s="1"/>
  <c r="HT21" i="4"/>
  <c r="HT21" i="5" s="1"/>
  <c r="HT20" i="4"/>
  <c r="HT20" i="5" s="1"/>
  <c r="HT19" i="4"/>
  <c r="HT19" i="5" s="1"/>
  <c r="HT18" i="4"/>
  <c r="HT18" i="5" s="1"/>
  <c r="HT17" i="4"/>
  <c r="HT17" i="5" s="1"/>
  <c r="HT16" i="4"/>
  <c r="HT16" i="5" s="1"/>
  <c r="HT15" i="4"/>
  <c r="HT15" i="5" s="1"/>
  <c r="HT14" i="4"/>
  <c r="HT14" i="5" s="1"/>
  <c r="HT13" i="4"/>
  <c r="HT13" i="5" s="1"/>
  <c r="HT12" i="4"/>
  <c r="HT12" i="5" s="1"/>
  <c r="HT129" i="4"/>
  <c r="HT129" i="5" s="1"/>
  <c r="HV10" i="5"/>
  <c r="HW11" i="5"/>
  <c r="HV22" i="7" l="1"/>
  <c r="HV21" i="7"/>
  <c r="HV20" i="7"/>
  <c r="HV19" i="7"/>
  <c r="HV18" i="7"/>
  <c r="HV17" i="7"/>
  <c r="HV16" i="7"/>
  <c r="HV15" i="7"/>
  <c r="HV14" i="7"/>
  <c r="HV13" i="7"/>
  <c r="HU266" i="4"/>
  <c r="HU265" i="4"/>
  <c r="HU265" i="5" s="1"/>
  <c r="HU264" i="4"/>
  <c r="HU264" i="5" s="1"/>
  <c r="HU263" i="4"/>
  <c r="HU263" i="5" s="1"/>
  <c r="HU262" i="4"/>
  <c r="HU262" i="5" s="1"/>
  <c r="HU261" i="4"/>
  <c r="HU261" i="5" s="1"/>
  <c r="HU260" i="4"/>
  <c r="HU260" i="5" s="1"/>
  <c r="HU259" i="4"/>
  <c r="HU259" i="5" s="1"/>
  <c r="HU258" i="4"/>
  <c r="HU258" i="5" s="1"/>
  <c r="HU257" i="4"/>
  <c r="HU257" i="5" s="1"/>
  <c r="HU256" i="4"/>
  <c r="HU256" i="5" s="1"/>
  <c r="HU255" i="4"/>
  <c r="HU255" i="5" s="1"/>
  <c r="HU254" i="4"/>
  <c r="HU254" i="5" s="1"/>
  <c r="HU253" i="4"/>
  <c r="HU253" i="5" s="1"/>
  <c r="HU252" i="4"/>
  <c r="HU252" i="5" s="1"/>
  <c r="HU251" i="4"/>
  <c r="HU251" i="5" s="1"/>
  <c r="HU250" i="4"/>
  <c r="HU250" i="5" s="1"/>
  <c r="HU249" i="4"/>
  <c r="HU249" i="5" s="1"/>
  <c r="HU248" i="4"/>
  <c r="HU248" i="5" s="1"/>
  <c r="HU247" i="4"/>
  <c r="HU247" i="5" s="1"/>
  <c r="HU246" i="4"/>
  <c r="HU246" i="5" s="1"/>
  <c r="HU245" i="4"/>
  <c r="HU245" i="5" s="1"/>
  <c r="HU244" i="4"/>
  <c r="HU244" i="5" s="1"/>
  <c r="HU243" i="4"/>
  <c r="HU243" i="5" s="1"/>
  <c r="HU242" i="4"/>
  <c r="HU242" i="5" s="1"/>
  <c r="HU241" i="4"/>
  <c r="HU241" i="5" s="1"/>
  <c r="HU240" i="4"/>
  <c r="HU240" i="5" s="1"/>
  <c r="HU239" i="4"/>
  <c r="HU239" i="5" s="1"/>
  <c r="HU238" i="4"/>
  <c r="HU238" i="5" s="1"/>
  <c r="HU237" i="4"/>
  <c r="HU237" i="5" s="1"/>
  <c r="HU236" i="4"/>
  <c r="HU236" i="5" s="1"/>
  <c r="HU235" i="4"/>
  <c r="HU235" i="5" s="1"/>
  <c r="HU234" i="4"/>
  <c r="HU234" i="5" s="1"/>
  <c r="HU233" i="4"/>
  <c r="HU233" i="5" s="1"/>
  <c r="HU232" i="4"/>
  <c r="HU232" i="5" s="1"/>
  <c r="HU231" i="4"/>
  <c r="HU231" i="5" s="1"/>
  <c r="HU230" i="4"/>
  <c r="HU230" i="5" s="1"/>
  <c r="HU229" i="4"/>
  <c r="HU229" i="5" s="1"/>
  <c r="HU228" i="4"/>
  <c r="HU228" i="5" s="1"/>
  <c r="HU227" i="4"/>
  <c r="HU227" i="5" s="1"/>
  <c r="HU226" i="4"/>
  <c r="HU226" i="5" s="1"/>
  <c r="HU225" i="4"/>
  <c r="HU225" i="5" s="1"/>
  <c r="HU224" i="4"/>
  <c r="HU224" i="5" s="1"/>
  <c r="HU223" i="4"/>
  <c r="HU223" i="5" s="1"/>
  <c r="HU222" i="4"/>
  <c r="HU222" i="5" s="1"/>
  <c r="HU221" i="4"/>
  <c r="HU221" i="5" s="1"/>
  <c r="HU220" i="4"/>
  <c r="HU220" i="5" s="1"/>
  <c r="HU219" i="4"/>
  <c r="HU219" i="5" s="1"/>
  <c r="HU218" i="4"/>
  <c r="HU218" i="5" s="1"/>
  <c r="HU217" i="4"/>
  <c r="HU217" i="5" s="1"/>
  <c r="HU216" i="4"/>
  <c r="HU216" i="5" s="1"/>
  <c r="HU215" i="4"/>
  <c r="HU215" i="5" s="1"/>
  <c r="HU214" i="4"/>
  <c r="HU214" i="5" s="1"/>
  <c r="HU213" i="4"/>
  <c r="HU213" i="5" s="1"/>
  <c r="HU212" i="4"/>
  <c r="HU212" i="5" s="1"/>
  <c r="HU211" i="4"/>
  <c r="HU211" i="5" s="1"/>
  <c r="HU210" i="4"/>
  <c r="HU210" i="5" s="1"/>
  <c r="HU209" i="4"/>
  <c r="HU209" i="5" s="1"/>
  <c r="HU208" i="4"/>
  <c r="HU208" i="5" s="1"/>
  <c r="HU207" i="4"/>
  <c r="HU207" i="5" s="1"/>
  <c r="HU206" i="4"/>
  <c r="HU206" i="5" s="1"/>
  <c r="HU205" i="4"/>
  <c r="HU205" i="5" s="1"/>
  <c r="HU204" i="4"/>
  <c r="HU204" i="5" s="1"/>
  <c r="HU203" i="4"/>
  <c r="HU203" i="5" s="1"/>
  <c r="HU202" i="4"/>
  <c r="HU202" i="5" s="1"/>
  <c r="HU201" i="4"/>
  <c r="HU201" i="5" s="1"/>
  <c r="HU200" i="4"/>
  <c r="HU200" i="5" s="1"/>
  <c r="HU199" i="4"/>
  <c r="HU199" i="5" s="1"/>
  <c r="HU198" i="4"/>
  <c r="HU198" i="5" s="1"/>
  <c r="HU197" i="4"/>
  <c r="HU197" i="5" s="1"/>
  <c r="HU196" i="4"/>
  <c r="HU196" i="5" s="1"/>
  <c r="HU195" i="4"/>
  <c r="HU195" i="5" s="1"/>
  <c r="HU194" i="4"/>
  <c r="HU194" i="5" s="1"/>
  <c r="HU193" i="4"/>
  <c r="HU193" i="5" s="1"/>
  <c r="HU192" i="4"/>
  <c r="HU192" i="5" s="1"/>
  <c r="HU191" i="4"/>
  <c r="HU191" i="5" s="1"/>
  <c r="HU190" i="4"/>
  <c r="HU190" i="5" s="1"/>
  <c r="HU189" i="4"/>
  <c r="HU189" i="5" s="1"/>
  <c r="HU188" i="4"/>
  <c r="HU188" i="5" s="1"/>
  <c r="HU187" i="4"/>
  <c r="HU187" i="5" s="1"/>
  <c r="HU186" i="4"/>
  <c r="HU186" i="5" s="1"/>
  <c r="HU185" i="4"/>
  <c r="HU185" i="5" s="1"/>
  <c r="HU184" i="4"/>
  <c r="HU184" i="5" s="1"/>
  <c r="HU183" i="4"/>
  <c r="HU183" i="5" s="1"/>
  <c r="HU182" i="4"/>
  <c r="HU182" i="5" s="1"/>
  <c r="HU181" i="4"/>
  <c r="HU181" i="5" s="1"/>
  <c r="HU180" i="4"/>
  <c r="HU180" i="5" s="1"/>
  <c r="HU179" i="4"/>
  <c r="HU179" i="5" s="1"/>
  <c r="HU178" i="4"/>
  <c r="HU178" i="5" s="1"/>
  <c r="HU177" i="4"/>
  <c r="HU177" i="5" s="1"/>
  <c r="HU176" i="4"/>
  <c r="HU176" i="5" s="1"/>
  <c r="HU175" i="4"/>
  <c r="HU175" i="5" s="1"/>
  <c r="HU174" i="4"/>
  <c r="HU174" i="5" s="1"/>
  <c r="HU173" i="4"/>
  <c r="HU173" i="5" s="1"/>
  <c r="HU172" i="4"/>
  <c r="HU172" i="5" s="1"/>
  <c r="HU171" i="4"/>
  <c r="HU171" i="5" s="1"/>
  <c r="HU170" i="4"/>
  <c r="HU170" i="5" s="1"/>
  <c r="HU169" i="4"/>
  <c r="HU169" i="5" s="1"/>
  <c r="HU168" i="4"/>
  <c r="HU168" i="5" s="1"/>
  <c r="HU167" i="4"/>
  <c r="HU167" i="5" s="1"/>
  <c r="HU166" i="4"/>
  <c r="HU166" i="5" s="1"/>
  <c r="HU165" i="4"/>
  <c r="HU165" i="5" s="1"/>
  <c r="HU164" i="4"/>
  <c r="HU164" i="5" s="1"/>
  <c r="HU163" i="4"/>
  <c r="HU163" i="5" s="1"/>
  <c r="HU162" i="4"/>
  <c r="HU162" i="5" s="1"/>
  <c r="HU161" i="4"/>
  <c r="HU161" i="5" s="1"/>
  <c r="HU160" i="4"/>
  <c r="HU160" i="5" s="1"/>
  <c r="HU159" i="4"/>
  <c r="HU159" i="5" s="1"/>
  <c r="HU158" i="4"/>
  <c r="HU158" i="5" s="1"/>
  <c r="HU154" i="4"/>
  <c r="HU154" i="5" s="1"/>
  <c r="HU157" i="4"/>
  <c r="HU157" i="5" s="1"/>
  <c r="HU156" i="4"/>
  <c r="HU156" i="5" s="1"/>
  <c r="HU155" i="4"/>
  <c r="HU155" i="5" s="1"/>
  <c r="HU153" i="4"/>
  <c r="HU153" i="5" s="1"/>
  <c r="HU152" i="4"/>
  <c r="HU152" i="5" s="1"/>
  <c r="HU151" i="4"/>
  <c r="HU151" i="5" s="1"/>
  <c r="HU150" i="4"/>
  <c r="HU150" i="5" s="1"/>
  <c r="HU149" i="4"/>
  <c r="HU149" i="5" s="1"/>
  <c r="HU148" i="4"/>
  <c r="HU148" i="5" s="1"/>
  <c r="HU147" i="4"/>
  <c r="HU147" i="5" s="1"/>
  <c r="HU146" i="4"/>
  <c r="HU146" i="5" s="1"/>
  <c r="HU145" i="4"/>
  <c r="HU145" i="5" s="1"/>
  <c r="HU144" i="4"/>
  <c r="HU144" i="5" s="1"/>
  <c r="HU143" i="4"/>
  <c r="HU143" i="5" s="1"/>
  <c r="HU142" i="4"/>
  <c r="HU142" i="5" s="1"/>
  <c r="HU141" i="4"/>
  <c r="HU141" i="5" s="1"/>
  <c r="HU140" i="4"/>
  <c r="HU140" i="5" s="1"/>
  <c r="HU139" i="4"/>
  <c r="HU139" i="5" s="1"/>
  <c r="HU138" i="4"/>
  <c r="HU138" i="5" s="1"/>
  <c r="HU137" i="4"/>
  <c r="HU137" i="5" s="1"/>
  <c r="HU136" i="4"/>
  <c r="HU136" i="5" s="1"/>
  <c r="HU135" i="4"/>
  <c r="HU135" i="5" s="1"/>
  <c r="HU134" i="4"/>
  <c r="HU134" i="5" s="1"/>
  <c r="HU133" i="4"/>
  <c r="HU133" i="5" s="1"/>
  <c r="HU132" i="4"/>
  <c r="HU132" i="5" s="1"/>
  <c r="HU131" i="4"/>
  <c r="HU131" i="5" s="1"/>
  <c r="HU130" i="4"/>
  <c r="HU130" i="5" s="1"/>
  <c r="HU129" i="4"/>
  <c r="HU129" i="5" s="1"/>
  <c r="HU128" i="4"/>
  <c r="HU128" i="5" s="1"/>
  <c r="HU127" i="4"/>
  <c r="HU127" i="5" s="1"/>
  <c r="HU126" i="4"/>
  <c r="HU126" i="5" s="1"/>
  <c r="HU125" i="4"/>
  <c r="HU125" i="5" s="1"/>
  <c r="HU124" i="4"/>
  <c r="HU124" i="5" s="1"/>
  <c r="HU123" i="4"/>
  <c r="HU123" i="5" s="1"/>
  <c r="HU122" i="4"/>
  <c r="HU122" i="5" s="1"/>
  <c r="HU120" i="4"/>
  <c r="HU120" i="5" s="1"/>
  <c r="HU117" i="4"/>
  <c r="HU117" i="5" s="1"/>
  <c r="HU114" i="4"/>
  <c r="HU114" i="5" s="1"/>
  <c r="HU109" i="4"/>
  <c r="HU109" i="5" s="1"/>
  <c r="HU106" i="4"/>
  <c r="HU106" i="5" s="1"/>
  <c r="HU104" i="4"/>
  <c r="HU104" i="5" s="1"/>
  <c r="HU102" i="4"/>
  <c r="HU102" i="5" s="1"/>
  <c r="HU100" i="4"/>
  <c r="HU100" i="5" s="1"/>
  <c r="HU98" i="4"/>
  <c r="HU98" i="5" s="1"/>
  <c r="HU96" i="4"/>
  <c r="HU96" i="5" s="1"/>
  <c r="HU94" i="4"/>
  <c r="HU94" i="5" s="1"/>
  <c r="HU92" i="4"/>
  <c r="HU92" i="5" s="1"/>
  <c r="HU90" i="4"/>
  <c r="HU90" i="5" s="1"/>
  <c r="HU89" i="4"/>
  <c r="HU89" i="5" s="1"/>
  <c r="HU87" i="4"/>
  <c r="HU87" i="5" s="1"/>
  <c r="HU85" i="4"/>
  <c r="HU85" i="5" s="1"/>
  <c r="HU82" i="4"/>
  <c r="HU82" i="5" s="1"/>
  <c r="HU76" i="4"/>
  <c r="HU76" i="5" s="1"/>
  <c r="HU74" i="4"/>
  <c r="HU74" i="5" s="1"/>
  <c r="HU72" i="4"/>
  <c r="HU72" i="5" s="1"/>
  <c r="HU70" i="4"/>
  <c r="HU70" i="5" s="1"/>
  <c r="HU69" i="4"/>
  <c r="HU69" i="5" s="1"/>
  <c r="HU66" i="4"/>
  <c r="HU66" i="5" s="1"/>
  <c r="HU63" i="4"/>
  <c r="HU63" i="5" s="1"/>
  <c r="HU60" i="4"/>
  <c r="HU60" i="5" s="1"/>
  <c r="HU57" i="4"/>
  <c r="HU57" i="5" s="1"/>
  <c r="HU56" i="4"/>
  <c r="HU56" i="5" s="1"/>
  <c r="HU54" i="4"/>
  <c r="HU54" i="5" s="1"/>
  <c r="HU52" i="4"/>
  <c r="HU52" i="5" s="1"/>
  <c r="HU50" i="4"/>
  <c r="HU50" i="5" s="1"/>
  <c r="HU49" i="4"/>
  <c r="HU49" i="5" s="1"/>
  <c r="HU81" i="4"/>
  <c r="HU81" i="5" s="1"/>
  <c r="HU48" i="4"/>
  <c r="HU48" i="5" s="1"/>
  <c r="HU47" i="4"/>
  <c r="HU47" i="5" s="1"/>
  <c r="HU46" i="4"/>
  <c r="HU46" i="5" s="1"/>
  <c r="HU45" i="4"/>
  <c r="HU45" i="5" s="1"/>
  <c r="HU44" i="4"/>
  <c r="HU44" i="5" s="1"/>
  <c r="HU43" i="4"/>
  <c r="HU43" i="5" s="1"/>
  <c r="HU42" i="4"/>
  <c r="HU42" i="5" s="1"/>
  <c r="HU41" i="4"/>
  <c r="HU41" i="5" s="1"/>
  <c r="HU40" i="4"/>
  <c r="HU40" i="5" s="1"/>
  <c r="HU39" i="4"/>
  <c r="HU39" i="5" s="1"/>
  <c r="HU38" i="4"/>
  <c r="HU38" i="5" s="1"/>
  <c r="HU37" i="4"/>
  <c r="HU37" i="5" s="1"/>
  <c r="HU36" i="4"/>
  <c r="HU36" i="5" s="1"/>
  <c r="HU35" i="4"/>
  <c r="HU35" i="5" s="1"/>
  <c r="HU34" i="4"/>
  <c r="HU34" i="5" s="1"/>
  <c r="HU33" i="4"/>
  <c r="HU33" i="5" s="1"/>
  <c r="HU32" i="4"/>
  <c r="HU32" i="5" s="1"/>
  <c r="HU31" i="4"/>
  <c r="HU31" i="5" s="1"/>
  <c r="HU30" i="4"/>
  <c r="HU30" i="5" s="1"/>
  <c r="HU29" i="4"/>
  <c r="HU29" i="5" s="1"/>
  <c r="HU28" i="4"/>
  <c r="HU28" i="5" s="1"/>
  <c r="HU27" i="4"/>
  <c r="HU27" i="5" s="1"/>
  <c r="HU26" i="4"/>
  <c r="HU26" i="5" s="1"/>
  <c r="HU25" i="4"/>
  <c r="HU25" i="5" s="1"/>
  <c r="HU24" i="4"/>
  <c r="HU24" i="5" s="1"/>
  <c r="HU23" i="4"/>
  <c r="HU23" i="5" s="1"/>
  <c r="HU22" i="4"/>
  <c r="HU22" i="5" s="1"/>
  <c r="HU21" i="4"/>
  <c r="HU21" i="5" s="1"/>
  <c r="HU20" i="4"/>
  <c r="HU20" i="5" s="1"/>
  <c r="HU19" i="4"/>
  <c r="HU19" i="5" s="1"/>
  <c r="HU18" i="4"/>
  <c r="HU18" i="5" s="1"/>
  <c r="HU17" i="4"/>
  <c r="HU17" i="5" s="1"/>
  <c r="HU16" i="4"/>
  <c r="HU16" i="5" s="1"/>
  <c r="HU15" i="4"/>
  <c r="HU15" i="5" s="1"/>
  <c r="HU14" i="4"/>
  <c r="HU14" i="5" s="1"/>
  <c r="HU13" i="4"/>
  <c r="HU13" i="5" s="1"/>
  <c r="HU12" i="4"/>
  <c r="HU12" i="5" s="1"/>
  <c r="HU119" i="4"/>
  <c r="HU119" i="5" s="1"/>
  <c r="HU116" i="4"/>
  <c r="HU116" i="5" s="1"/>
  <c r="HU108" i="4"/>
  <c r="HU108" i="5" s="1"/>
  <c r="HU84" i="4"/>
  <c r="HU84" i="5" s="1"/>
  <c r="HU79" i="4"/>
  <c r="HU79" i="5" s="1"/>
  <c r="HU77" i="4"/>
  <c r="HU77" i="5" s="1"/>
  <c r="HU68" i="4"/>
  <c r="HU68" i="5" s="1"/>
  <c r="HU55" i="4"/>
  <c r="HU55" i="5" s="1"/>
  <c r="HU53" i="4"/>
  <c r="HU53" i="5" s="1"/>
  <c r="HU113" i="4"/>
  <c r="HU113" i="5" s="1"/>
  <c r="HU111" i="4"/>
  <c r="HU111" i="5" s="1"/>
  <c r="HU107" i="4"/>
  <c r="HU107" i="5" s="1"/>
  <c r="HU103" i="4"/>
  <c r="HU103" i="5" s="1"/>
  <c r="HU78" i="4"/>
  <c r="HU78" i="5" s="1"/>
  <c r="HU64" i="4"/>
  <c r="HU64" i="5" s="1"/>
  <c r="HU61" i="4"/>
  <c r="HU61" i="5" s="1"/>
  <c r="HU58" i="4"/>
  <c r="HU58" i="5" s="1"/>
  <c r="HU121" i="4"/>
  <c r="HU121" i="5" s="1"/>
  <c r="HU118" i="4"/>
  <c r="HU118" i="5" s="1"/>
  <c r="HU115" i="4"/>
  <c r="HU115" i="5" s="1"/>
  <c r="HU112" i="4"/>
  <c r="HU112" i="5" s="1"/>
  <c r="HU110" i="4"/>
  <c r="HU110" i="5" s="1"/>
  <c r="HU105" i="4"/>
  <c r="HU105" i="5" s="1"/>
  <c r="HU101" i="4"/>
  <c r="HU101" i="5" s="1"/>
  <c r="HU99" i="4"/>
  <c r="HU99" i="5" s="1"/>
  <c r="HU97" i="4"/>
  <c r="HU97" i="5" s="1"/>
  <c r="HU95" i="4"/>
  <c r="HU95" i="5" s="1"/>
  <c r="HU93" i="4"/>
  <c r="HU93" i="5" s="1"/>
  <c r="HU91" i="4"/>
  <c r="HU91" i="5" s="1"/>
  <c r="HU88" i="4"/>
  <c r="HU88" i="5" s="1"/>
  <c r="HU86" i="4"/>
  <c r="HU86" i="5" s="1"/>
  <c r="HU83" i="4"/>
  <c r="HU83" i="5" s="1"/>
  <c r="HU80" i="4"/>
  <c r="HU80" i="5" s="1"/>
  <c r="HU75" i="4"/>
  <c r="HU75" i="5" s="1"/>
  <c r="HU73" i="4"/>
  <c r="HU73" i="5" s="1"/>
  <c r="HU71" i="4"/>
  <c r="HU71" i="5" s="1"/>
  <c r="HU67" i="4"/>
  <c r="HU67" i="5" s="1"/>
  <c r="HU65" i="4"/>
  <c r="HU65" i="5" s="1"/>
  <c r="HU62" i="4"/>
  <c r="HU62" i="5" s="1"/>
  <c r="HU59" i="4"/>
  <c r="HU59" i="5" s="1"/>
  <c r="HU51" i="4"/>
  <c r="HU51" i="5" s="1"/>
  <c r="HX11" i="5"/>
  <c r="HW10" i="5"/>
  <c r="HV10" i="4"/>
  <c r="HW11" i="4"/>
  <c r="HW22" i="7" l="1"/>
  <c r="HW21" i="7"/>
  <c r="HW20" i="7"/>
  <c r="HW19" i="7"/>
  <c r="HW18" i="7"/>
  <c r="HW17" i="7"/>
  <c r="HW16" i="7"/>
  <c r="HW15" i="7"/>
  <c r="HW14" i="7"/>
  <c r="HW13" i="7"/>
  <c r="HY11" i="5"/>
  <c r="HX10" i="5"/>
  <c r="HW10" i="4"/>
  <c r="HX11" i="4"/>
  <c r="HV266" i="4"/>
  <c r="HV265" i="4"/>
  <c r="HV265" i="5" s="1"/>
  <c r="HV264" i="4"/>
  <c r="HV264" i="5" s="1"/>
  <c r="HV263" i="4"/>
  <c r="HV263" i="5" s="1"/>
  <c r="HV262" i="4"/>
  <c r="HV262" i="5" s="1"/>
  <c r="HV261" i="4"/>
  <c r="HV261" i="5" s="1"/>
  <c r="HV260" i="4"/>
  <c r="HV260" i="5" s="1"/>
  <c r="HV259" i="4"/>
  <c r="HV259" i="5" s="1"/>
  <c r="HV258" i="4"/>
  <c r="HV258" i="5" s="1"/>
  <c r="HV257" i="4"/>
  <c r="HV257" i="5" s="1"/>
  <c r="HV256" i="4"/>
  <c r="HV256" i="5" s="1"/>
  <c r="HV255" i="4"/>
  <c r="HV255" i="5" s="1"/>
  <c r="HV242" i="4"/>
  <c r="HV242" i="5" s="1"/>
  <c r="HV241" i="4"/>
  <c r="HV241" i="5" s="1"/>
  <c r="HV240" i="4"/>
  <c r="HV240" i="5" s="1"/>
  <c r="HV239" i="4"/>
  <c r="HV239" i="5" s="1"/>
  <c r="HV238" i="4"/>
  <c r="HV238" i="5" s="1"/>
  <c r="HV237" i="4"/>
  <c r="HV237" i="5" s="1"/>
  <c r="HV236" i="4"/>
  <c r="HV236" i="5" s="1"/>
  <c r="HV235" i="4"/>
  <c r="HV235" i="5" s="1"/>
  <c r="HV234" i="4"/>
  <c r="HV234" i="5" s="1"/>
  <c r="HV233" i="4"/>
  <c r="HV233" i="5" s="1"/>
  <c r="HV232" i="4"/>
  <c r="HV232" i="5" s="1"/>
  <c r="HV231" i="4"/>
  <c r="HV231" i="5" s="1"/>
  <c r="HV230" i="4"/>
  <c r="HV230" i="5" s="1"/>
  <c r="HV229" i="4"/>
  <c r="HV229" i="5" s="1"/>
  <c r="HV228" i="4"/>
  <c r="HV228" i="5" s="1"/>
  <c r="HV227" i="4"/>
  <c r="HV227" i="5" s="1"/>
  <c r="HV226" i="4"/>
  <c r="HV226" i="5" s="1"/>
  <c r="HV225" i="4"/>
  <c r="HV225" i="5" s="1"/>
  <c r="HV224" i="4"/>
  <c r="HV224" i="5" s="1"/>
  <c r="HV223" i="4"/>
  <c r="HV223" i="5" s="1"/>
  <c r="HV222" i="4"/>
  <c r="HV222" i="5" s="1"/>
  <c r="HV221" i="4"/>
  <c r="HV221" i="5" s="1"/>
  <c r="HV254" i="4"/>
  <c r="HV254" i="5" s="1"/>
  <c r="HV253" i="4"/>
  <c r="HV253" i="5" s="1"/>
  <c r="HV252" i="4"/>
  <c r="HV252" i="5" s="1"/>
  <c r="HV251" i="4"/>
  <c r="HV251" i="5" s="1"/>
  <c r="HV250" i="4"/>
  <c r="HV250" i="5" s="1"/>
  <c r="HV249" i="4"/>
  <c r="HV249" i="5" s="1"/>
  <c r="HV248" i="4"/>
  <c r="HV248" i="5" s="1"/>
  <c r="HV247" i="4"/>
  <c r="HV247" i="5" s="1"/>
  <c r="HV246" i="4"/>
  <c r="HV246" i="5" s="1"/>
  <c r="HV245" i="4"/>
  <c r="HV245" i="5" s="1"/>
  <c r="HV244" i="4"/>
  <c r="HV244" i="5" s="1"/>
  <c r="HV243" i="4"/>
  <c r="HV243" i="5" s="1"/>
  <c r="HV213" i="4"/>
  <c r="HV213" i="5" s="1"/>
  <c r="HV212" i="4"/>
  <c r="HV212" i="5" s="1"/>
  <c r="HV211" i="4"/>
  <c r="HV211" i="5" s="1"/>
  <c r="HV210" i="4"/>
  <c r="HV210" i="5" s="1"/>
  <c r="HV209" i="4"/>
  <c r="HV209" i="5" s="1"/>
  <c r="HV208" i="4"/>
  <c r="HV208" i="5" s="1"/>
  <c r="HV207" i="4"/>
  <c r="HV207" i="5" s="1"/>
  <c r="HV206" i="4"/>
  <c r="HV206" i="5" s="1"/>
  <c r="HV205" i="4"/>
  <c r="HV205" i="5" s="1"/>
  <c r="HV204" i="4"/>
  <c r="HV204" i="5" s="1"/>
  <c r="HV203" i="4"/>
  <c r="HV203" i="5" s="1"/>
  <c r="HV202" i="4"/>
  <c r="HV202" i="5" s="1"/>
  <c r="HV201" i="4"/>
  <c r="HV201" i="5" s="1"/>
  <c r="HV200" i="4"/>
  <c r="HV200" i="5" s="1"/>
  <c r="HV199" i="4"/>
  <c r="HV199" i="5" s="1"/>
  <c r="HV198" i="4"/>
  <c r="HV198" i="5" s="1"/>
  <c r="HV197" i="4"/>
  <c r="HV197" i="5" s="1"/>
  <c r="HV196" i="4"/>
  <c r="HV196" i="5" s="1"/>
  <c r="HV195" i="4"/>
  <c r="HV195" i="5" s="1"/>
  <c r="HV194" i="4"/>
  <c r="HV194" i="5" s="1"/>
  <c r="HV193" i="4"/>
  <c r="HV193" i="5" s="1"/>
  <c r="HV192" i="4"/>
  <c r="HV192" i="5" s="1"/>
  <c r="HV191" i="4"/>
  <c r="HV191" i="5" s="1"/>
  <c r="HV190" i="4"/>
  <c r="HV190" i="5" s="1"/>
  <c r="HV189" i="4"/>
  <c r="HV189" i="5" s="1"/>
  <c r="HV188" i="4"/>
  <c r="HV188" i="5" s="1"/>
  <c r="HV187" i="4"/>
  <c r="HV187" i="5" s="1"/>
  <c r="HV186" i="4"/>
  <c r="HV186" i="5" s="1"/>
  <c r="HV220" i="4"/>
  <c r="HV220" i="5" s="1"/>
  <c r="HV219" i="4"/>
  <c r="HV219" i="5" s="1"/>
  <c r="HV218" i="4"/>
  <c r="HV218" i="5" s="1"/>
  <c r="HV217" i="4"/>
  <c r="HV217" i="5" s="1"/>
  <c r="HV185" i="4"/>
  <c r="HV185" i="5" s="1"/>
  <c r="HV184" i="4"/>
  <c r="HV184" i="5" s="1"/>
  <c r="HV183" i="4"/>
  <c r="HV183" i="5" s="1"/>
  <c r="HV182" i="4"/>
  <c r="HV182" i="5" s="1"/>
  <c r="HV181" i="4"/>
  <c r="HV181" i="5" s="1"/>
  <c r="HV180" i="4"/>
  <c r="HV180" i="5" s="1"/>
  <c r="HV179" i="4"/>
  <c r="HV179" i="5" s="1"/>
  <c r="HV178" i="4"/>
  <c r="HV178" i="5" s="1"/>
  <c r="HV177" i="4"/>
  <c r="HV177" i="5" s="1"/>
  <c r="HV176" i="4"/>
  <c r="HV176" i="5" s="1"/>
  <c r="HV175" i="4"/>
  <c r="HV175" i="5" s="1"/>
  <c r="HV174" i="4"/>
  <c r="HV174" i="5" s="1"/>
  <c r="HV173" i="4"/>
  <c r="HV173" i="5" s="1"/>
  <c r="HV172" i="4"/>
  <c r="HV172" i="5" s="1"/>
  <c r="HV171" i="4"/>
  <c r="HV171" i="5" s="1"/>
  <c r="HV170" i="4"/>
  <c r="HV170" i="5" s="1"/>
  <c r="HV169" i="4"/>
  <c r="HV169" i="5" s="1"/>
  <c r="HV168" i="4"/>
  <c r="HV168" i="5" s="1"/>
  <c r="HV167" i="4"/>
  <c r="HV167" i="5" s="1"/>
  <c r="HV166" i="4"/>
  <c r="HV166" i="5" s="1"/>
  <c r="HV165" i="4"/>
  <c r="HV165" i="5" s="1"/>
  <c r="HV164" i="4"/>
  <c r="HV164" i="5" s="1"/>
  <c r="HV163" i="4"/>
  <c r="HV163" i="5" s="1"/>
  <c r="HV162" i="4"/>
  <c r="HV162" i="5" s="1"/>
  <c r="HV161" i="4"/>
  <c r="HV161" i="5" s="1"/>
  <c r="HV160" i="4"/>
  <c r="HV160" i="5" s="1"/>
  <c r="HV159" i="4"/>
  <c r="HV159" i="5" s="1"/>
  <c r="HV158" i="4"/>
  <c r="HV158" i="5" s="1"/>
  <c r="HV157" i="4"/>
  <c r="HV157" i="5" s="1"/>
  <c r="HV156" i="4"/>
  <c r="HV156" i="5" s="1"/>
  <c r="HV155" i="4"/>
  <c r="HV155" i="5" s="1"/>
  <c r="HV154" i="4"/>
  <c r="HV154" i="5" s="1"/>
  <c r="HV216" i="4"/>
  <c r="HV216" i="5" s="1"/>
  <c r="HV215" i="4"/>
  <c r="HV215" i="5" s="1"/>
  <c r="HV214" i="4"/>
  <c r="HV214" i="5" s="1"/>
  <c r="HV153" i="4"/>
  <c r="HV153" i="5" s="1"/>
  <c r="HV152" i="4"/>
  <c r="HV152" i="5" s="1"/>
  <c r="HV151" i="4"/>
  <c r="HV151" i="5" s="1"/>
  <c r="HV150" i="4"/>
  <c r="HV150" i="5" s="1"/>
  <c r="HV149" i="4"/>
  <c r="HV149" i="5" s="1"/>
  <c r="HV148" i="4"/>
  <c r="HV148" i="5" s="1"/>
  <c r="HV147" i="4"/>
  <c r="HV147" i="5" s="1"/>
  <c r="HV146" i="4"/>
  <c r="HV146" i="5" s="1"/>
  <c r="HV145" i="4"/>
  <c r="HV145" i="5" s="1"/>
  <c r="HV144" i="4"/>
  <c r="HV144" i="5" s="1"/>
  <c r="HV143" i="4"/>
  <c r="HV143" i="5" s="1"/>
  <c r="HV142" i="4"/>
  <c r="HV142" i="5" s="1"/>
  <c r="HV141" i="4"/>
  <c r="HV141" i="5" s="1"/>
  <c r="HV140" i="4"/>
  <c r="HV140" i="5" s="1"/>
  <c r="HV139" i="4"/>
  <c r="HV139" i="5" s="1"/>
  <c r="HV138" i="4"/>
  <c r="HV138" i="5" s="1"/>
  <c r="HV137" i="4"/>
  <c r="HV137" i="5" s="1"/>
  <c r="HV136" i="4"/>
  <c r="HV136" i="5" s="1"/>
  <c r="HV135" i="4"/>
  <c r="HV135" i="5" s="1"/>
  <c r="HV134" i="4"/>
  <c r="HV134" i="5" s="1"/>
  <c r="HV133" i="4"/>
  <c r="HV133" i="5" s="1"/>
  <c r="HV132" i="4"/>
  <c r="HV132" i="5" s="1"/>
  <c r="HV131" i="4"/>
  <c r="HV131" i="5" s="1"/>
  <c r="HV130" i="4"/>
  <c r="HV130" i="5" s="1"/>
  <c r="HV129" i="4"/>
  <c r="HV129" i="5" s="1"/>
  <c r="HV128" i="4"/>
  <c r="HV128" i="5" s="1"/>
  <c r="HV127" i="4"/>
  <c r="HV127" i="5" s="1"/>
  <c r="HV126" i="4"/>
  <c r="HV126" i="5" s="1"/>
  <c r="HV125" i="4"/>
  <c r="HV125" i="5" s="1"/>
  <c r="HV124" i="4"/>
  <c r="HV124" i="5" s="1"/>
  <c r="HV123" i="4"/>
  <c r="HV123" i="5" s="1"/>
  <c r="HV122" i="4"/>
  <c r="HV122" i="5" s="1"/>
  <c r="HV121" i="4"/>
  <c r="HV121" i="5" s="1"/>
  <c r="HV120" i="4"/>
  <c r="HV120" i="5" s="1"/>
  <c r="HV119" i="4"/>
  <c r="HV119" i="5" s="1"/>
  <c r="HV118" i="4"/>
  <c r="HV118" i="5" s="1"/>
  <c r="HV117" i="4"/>
  <c r="HV117" i="5" s="1"/>
  <c r="HV116" i="4"/>
  <c r="HV116" i="5" s="1"/>
  <c r="HV115" i="4"/>
  <c r="HV115" i="5" s="1"/>
  <c r="HV114" i="4"/>
  <c r="HV114" i="5" s="1"/>
  <c r="HV113" i="4"/>
  <c r="HV113" i="5" s="1"/>
  <c r="HV112" i="4"/>
  <c r="HV112" i="5" s="1"/>
  <c r="HV111" i="4"/>
  <c r="HV111" i="5" s="1"/>
  <c r="HV110" i="4"/>
  <c r="HV110" i="5" s="1"/>
  <c r="HV109" i="4"/>
  <c r="HV109" i="5" s="1"/>
  <c r="HV108" i="4"/>
  <c r="HV108" i="5" s="1"/>
  <c r="HV107" i="4"/>
  <c r="HV107" i="5" s="1"/>
  <c r="HV106" i="4"/>
  <c r="HV106" i="5" s="1"/>
  <c r="HV105" i="4"/>
  <c r="HV105" i="5" s="1"/>
  <c r="HV104" i="4"/>
  <c r="HV104" i="5" s="1"/>
  <c r="HV103" i="4"/>
  <c r="HV103" i="5" s="1"/>
  <c r="HV102" i="4"/>
  <c r="HV102" i="5" s="1"/>
  <c r="HV101" i="4"/>
  <c r="HV101" i="5" s="1"/>
  <c r="HV100" i="4"/>
  <c r="HV100" i="5" s="1"/>
  <c r="HV99" i="4"/>
  <c r="HV99" i="5" s="1"/>
  <c r="HV98" i="4"/>
  <c r="HV98" i="5" s="1"/>
  <c r="HV97" i="4"/>
  <c r="HV97" i="5" s="1"/>
  <c r="HV96" i="4"/>
  <c r="HV96" i="5" s="1"/>
  <c r="HV95" i="4"/>
  <c r="HV95" i="5" s="1"/>
  <c r="HV94" i="4"/>
  <c r="HV94" i="5" s="1"/>
  <c r="HV93" i="4"/>
  <c r="HV93" i="5" s="1"/>
  <c r="HV92" i="4"/>
  <c r="HV92" i="5" s="1"/>
  <c r="HV91" i="4"/>
  <c r="HV91" i="5" s="1"/>
  <c r="HV90" i="4"/>
  <c r="HV90" i="5" s="1"/>
  <c r="HV89" i="4"/>
  <c r="HV89" i="5" s="1"/>
  <c r="HV88" i="4"/>
  <c r="HV88" i="5" s="1"/>
  <c r="HV87" i="4"/>
  <c r="HV87" i="5" s="1"/>
  <c r="HV86" i="4"/>
  <c r="HV86" i="5" s="1"/>
  <c r="HV85" i="4"/>
  <c r="HV85" i="5" s="1"/>
  <c r="HV84" i="4"/>
  <c r="HV84" i="5" s="1"/>
  <c r="HV83" i="4"/>
  <c r="HV83" i="5" s="1"/>
  <c r="HV82" i="4"/>
  <c r="HV82" i="5" s="1"/>
  <c r="HV81" i="4"/>
  <c r="HV81" i="5" s="1"/>
  <c r="HV80" i="4"/>
  <c r="HV80" i="5" s="1"/>
  <c r="HV79" i="4"/>
  <c r="HV79" i="5" s="1"/>
  <c r="HV78" i="4"/>
  <c r="HV78" i="5" s="1"/>
  <c r="HV77" i="4"/>
  <c r="HV77" i="5" s="1"/>
  <c r="HV76" i="4"/>
  <c r="HV76" i="5" s="1"/>
  <c r="HV75" i="4"/>
  <c r="HV75" i="5" s="1"/>
  <c r="HV74" i="4"/>
  <c r="HV74" i="5" s="1"/>
  <c r="HV73" i="4"/>
  <c r="HV73" i="5" s="1"/>
  <c r="HV72" i="4"/>
  <c r="HV72" i="5" s="1"/>
  <c r="HV71" i="4"/>
  <c r="HV71" i="5" s="1"/>
  <c r="HV70" i="4"/>
  <c r="HV70" i="5" s="1"/>
  <c r="HV69" i="4"/>
  <c r="HV69" i="5" s="1"/>
  <c r="HV68" i="4"/>
  <c r="HV68" i="5" s="1"/>
  <c r="HV67" i="4"/>
  <c r="HV67" i="5" s="1"/>
  <c r="HV66" i="4"/>
  <c r="HV66" i="5" s="1"/>
  <c r="HV65" i="4"/>
  <c r="HV65" i="5" s="1"/>
  <c r="HV64" i="4"/>
  <c r="HV64" i="5" s="1"/>
  <c r="HV63" i="4"/>
  <c r="HV63" i="5" s="1"/>
  <c r="HV62" i="4"/>
  <c r="HV62" i="5" s="1"/>
  <c r="HV61" i="4"/>
  <c r="HV61" i="5" s="1"/>
  <c r="HV60" i="4"/>
  <c r="HV60" i="5" s="1"/>
  <c r="HV59" i="4"/>
  <c r="HV59" i="5" s="1"/>
  <c r="HV58" i="4"/>
  <c r="HV58" i="5" s="1"/>
  <c r="HV57" i="4"/>
  <c r="HV57" i="5" s="1"/>
  <c r="HV56" i="4"/>
  <c r="HV56" i="5" s="1"/>
  <c r="HV55" i="4"/>
  <c r="HV55" i="5" s="1"/>
  <c r="HV54" i="4"/>
  <c r="HV54" i="5" s="1"/>
  <c r="HV53" i="4"/>
  <c r="HV53" i="5" s="1"/>
  <c r="HV52" i="4"/>
  <c r="HV52" i="5" s="1"/>
  <c r="HV51" i="4"/>
  <c r="HV51" i="5" s="1"/>
  <c r="HV50" i="4"/>
  <c r="HV50" i="5" s="1"/>
  <c r="HV49" i="4"/>
  <c r="HV49" i="5" s="1"/>
  <c r="HV48" i="4"/>
  <c r="HV48" i="5" s="1"/>
  <c r="HV47" i="4"/>
  <c r="HV47" i="5" s="1"/>
  <c r="HV46" i="4"/>
  <c r="HV46" i="5" s="1"/>
  <c r="HV45" i="4"/>
  <c r="HV45" i="5" s="1"/>
  <c r="HV44" i="4"/>
  <c r="HV44" i="5" s="1"/>
  <c r="HV43" i="4"/>
  <c r="HV43" i="5" s="1"/>
  <c r="HV42" i="4"/>
  <c r="HV42" i="5" s="1"/>
  <c r="HV41" i="4"/>
  <c r="HV41" i="5" s="1"/>
  <c r="HV40" i="4"/>
  <c r="HV40" i="5" s="1"/>
  <c r="HV39" i="4"/>
  <c r="HV39" i="5" s="1"/>
  <c r="HV38" i="4"/>
  <c r="HV38" i="5" s="1"/>
  <c r="HV37" i="4"/>
  <c r="HV37" i="5" s="1"/>
  <c r="HV36" i="4"/>
  <c r="HV36" i="5" s="1"/>
  <c r="HV35" i="4"/>
  <c r="HV35" i="5" s="1"/>
  <c r="HV34" i="4"/>
  <c r="HV34" i="5" s="1"/>
  <c r="HV33" i="4"/>
  <c r="HV33" i="5" s="1"/>
  <c r="HV32" i="4"/>
  <c r="HV32" i="5" s="1"/>
  <c r="HV31" i="4"/>
  <c r="HV31" i="5" s="1"/>
  <c r="HV30" i="4"/>
  <c r="HV30" i="5" s="1"/>
  <c r="HV29" i="4"/>
  <c r="HV29" i="5" s="1"/>
  <c r="HV28" i="4"/>
  <c r="HV28" i="5" s="1"/>
  <c r="HV27" i="4"/>
  <c r="HV27" i="5" s="1"/>
  <c r="HV26" i="4"/>
  <c r="HV26" i="5" s="1"/>
  <c r="HV25" i="4"/>
  <c r="HV25" i="5" s="1"/>
  <c r="HV24" i="4"/>
  <c r="HV24" i="5" s="1"/>
  <c r="HV23" i="4"/>
  <c r="HV23" i="5" s="1"/>
  <c r="HV22" i="4"/>
  <c r="HV22" i="5" s="1"/>
  <c r="HV21" i="4"/>
  <c r="HV21" i="5" s="1"/>
  <c r="HV20" i="4"/>
  <c r="HV20" i="5" s="1"/>
  <c r="HV19" i="4"/>
  <c r="HV19" i="5" s="1"/>
  <c r="HV18" i="4"/>
  <c r="HV18" i="5" s="1"/>
  <c r="HV17" i="4"/>
  <c r="HV17" i="5" s="1"/>
  <c r="HV16" i="4"/>
  <c r="HV16" i="5" s="1"/>
  <c r="HV15" i="4"/>
  <c r="HV15" i="5" s="1"/>
  <c r="HV14" i="4"/>
  <c r="HV14" i="5" s="1"/>
  <c r="HV13" i="4"/>
  <c r="HV13" i="5" s="1"/>
  <c r="HV12" i="4"/>
  <c r="HV12" i="5" s="1"/>
  <c r="HX15" i="7" l="1"/>
  <c r="HX14" i="7"/>
  <c r="HX22" i="7"/>
  <c r="HX21" i="7"/>
  <c r="HX20" i="7"/>
  <c r="HX19" i="7"/>
  <c r="HX18" i="7"/>
  <c r="HX17" i="7"/>
  <c r="HX16" i="7"/>
  <c r="HX13" i="7"/>
  <c r="HX10" i="4"/>
  <c r="HY11" i="4"/>
  <c r="HW262" i="4"/>
  <c r="HW262" i="5" s="1"/>
  <c r="HW261" i="4"/>
  <c r="HW261" i="5" s="1"/>
  <c r="HW260" i="4"/>
  <c r="HW260" i="5" s="1"/>
  <c r="HW259" i="4"/>
  <c r="HW259" i="5" s="1"/>
  <c r="HW258" i="4"/>
  <c r="HW258" i="5" s="1"/>
  <c r="HW257" i="4"/>
  <c r="HW257" i="5" s="1"/>
  <c r="HW256" i="4"/>
  <c r="HW256" i="5" s="1"/>
  <c r="HW255" i="4"/>
  <c r="HW255" i="5" s="1"/>
  <c r="HW242" i="4"/>
  <c r="HW242" i="5" s="1"/>
  <c r="HW241" i="4"/>
  <c r="HW241" i="5" s="1"/>
  <c r="HW240" i="4"/>
  <c r="HW240" i="5" s="1"/>
  <c r="HW239" i="4"/>
  <c r="HW239" i="5" s="1"/>
  <c r="HW238" i="4"/>
  <c r="HW238" i="5" s="1"/>
  <c r="HW237" i="4"/>
  <c r="HW237" i="5" s="1"/>
  <c r="HW236" i="4"/>
  <c r="HW236" i="5" s="1"/>
  <c r="HW235" i="4"/>
  <c r="HW235" i="5" s="1"/>
  <c r="HW234" i="4"/>
  <c r="HW234" i="5" s="1"/>
  <c r="HW233" i="4"/>
  <c r="HW233" i="5" s="1"/>
  <c r="HW232" i="4"/>
  <c r="HW232" i="5" s="1"/>
  <c r="HW231" i="4"/>
  <c r="HW231" i="5" s="1"/>
  <c r="HW230" i="4"/>
  <c r="HW230" i="5" s="1"/>
  <c r="HW229" i="4"/>
  <c r="HW229" i="5" s="1"/>
  <c r="HW228" i="4"/>
  <c r="HW228" i="5" s="1"/>
  <c r="HW227" i="4"/>
  <c r="HW227" i="5" s="1"/>
  <c r="HW226" i="4"/>
  <c r="HW226" i="5" s="1"/>
  <c r="HW225" i="4"/>
  <c r="HW225" i="5" s="1"/>
  <c r="HW224" i="4"/>
  <c r="HW224" i="5" s="1"/>
  <c r="HW223" i="4"/>
  <c r="HW223" i="5" s="1"/>
  <c r="HW222" i="4"/>
  <c r="HW222" i="5" s="1"/>
  <c r="HW221" i="4"/>
  <c r="HW221" i="5" s="1"/>
  <c r="HW220" i="4"/>
  <c r="HW220" i="5" s="1"/>
  <c r="HW219" i="4"/>
  <c r="HW219" i="5" s="1"/>
  <c r="HW218" i="4"/>
  <c r="HW218" i="5" s="1"/>
  <c r="HW217" i="4"/>
  <c r="HW217" i="5" s="1"/>
  <c r="HW213" i="4"/>
  <c r="HW213" i="5" s="1"/>
  <c r="HW212" i="4"/>
  <c r="HW212" i="5" s="1"/>
  <c r="HW211" i="4"/>
  <c r="HW211" i="5" s="1"/>
  <c r="HW210" i="4"/>
  <c r="HW210" i="5" s="1"/>
  <c r="HW209" i="4"/>
  <c r="HW209" i="5" s="1"/>
  <c r="HW208" i="4"/>
  <c r="HW208" i="5" s="1"/>
  <c r="HW207" i="4"/>
  <c r="HW207" i="5" s="1"/>
  <c r="HW206" i="4"/>
  <c r="HW206" i="5" s="1"/>
  <c r="HW205" i="4"/>
  <c r="HW205" i="5" s="1"/>
  <c r="HW204" i="4"/>
  <c r="HW204" i="5" s="1"/>
  <c r="HW203" i="4"/>
  <c r="HW203" i="5" s="1"/>
  <c r="HW202" i="4"/>
  <c r="HW202" i="5" s="1"/>
  <c r="HW201" i="4"/>
  <c r="HW201" i="5" s="1"/>
  <c r="HW200" i="4"/>
  <c r="HW200" i="5" s="1"/>
  <c r="HW199" i="4"/>
  <c r="HW199" i="5" s="1"/>
  <c r="HW198" i="4"/>
  <c r="HW198" i="5" s="1"/>
  <c r="HW197" i="4"/>
  <c r="HW197" i="5" s="1"/>
  <c r="HW196" i="4"/>
  <c r="HW196" i="5" s="1"/>
  <c r="HW195" i="4"/>
  <c r="HW195" i="5" s="1"/>
  <c r="HW194" i="4"/>
  <c r="HW194" i="5" s="1"/>
  <c r="HW193" i="4"/>
  <c r="HW193" i="5" s="1"/>
  <c r="HW192" i="4"/>
  <c r="HW192" i="5" s="1"/>
  <c r="HW191" i="4"/>
  <c r="HW191" i="5" s="1"/>
  <c r="HW190" i="4"/>
  <c r="HW190" i="5" s="1"/>
  <c r="HW189" i="4"/>
  <c r="HW189" i="5" s="1"/>
  <c r="HW188" i="4"/>
  <c r="HW188" i="5" s="1"/>
  <c r="HW187" i="4"/>
  <c r="HW187" i="5" s="1"/>
  <c r="HW254" i="4"/>
  <c r="HW254" i="5" s="1"/>
  <c r="HW253" i="4"/>
  <c r="HW253" i="5" s="1"/>
  <c r="HW252" i="4"/>
  <c r="HW252" i="5" s="1"/>
  <c r="HW251" i="4"/>
  <c r="HW251" i="5" s="1"/>
  <c r="HW250" i="4"/>
  <c r="HW250" i="5" s="1"/>
  <c r="HW249" i="4"/>
  <c r="HW249" i="5" s="1"/>
  <c r="HW248" i="4"/>
  <c r="HW248" i="5" s="1"/>
  <c r="HW247" i="4"/>
  <c r="HW247" i="5" s="1"/>
  <c r="HW246" i="4"/>
  <c r="HW246" i="5" s="1"/>
  <c r="HW245" i="4"/>
  <c r="HW245" i="5" s="1"/>
  <c r="HW244" i="4"/>
  <c r="HW244" i="5" s="1"/>
  <c r="HW243" i="4"/>
  <c r="HW243" i="5" s="1"/>
  <c r="HW216" i="4"/>
  <c r="HW216" i="5" s="1"/>
  <c r="HW215" i="4"/>
  <c r="HW215" i="5" s="1"/>
  <c r="HW214" i="4"/>
  <c r="HW214" i="5" s="1"/>
  <c r="HW185" i="4"/>
  <c r="HW185" i="5" s="1"/>
  <c r="HW184" i="4"/>
  <c r="HW184" i="5" s="1"/>
  <c r="HW183" i="4"/>
  <c r="HW183" i="5" s="1"/>
  <c r="HW182" i="4"/>
  <c r="HW182" i="5" s="1"/>
  <c r="HW181" i="4"/>
  <c r="HW181" i="5" s="1"/>
  <c r="HW180" i="4"/>
  <c r="HW180" i="5" s="1"/>
  <c r="HW179" i="4"/>
  <c r="HW179" i="5" s="1"/>
  <c r="HW178" i="4"/>
  <c r="HW178" i="5" s="1"/>
  <c r="HW177" i="4"/>
  <c r="HW177" i="5" s="1"/>
  <c r="HW176" i="4"/>
  <c r="HW176" i="5" s="1"/>
  <c r="HW175" i="4"/>
  <c r="HW175" i="5" s="1"/>
  <c r="HW174" i="4"/>
  <c r="HW174" i="5" s="1"/>
  <c r="HW173" i="4"/>
  <c r="HW173" i="5" s="1"/>
  <c r="HW172" i="4"/>
  <c r="HW172" i="5" s="1"/>
  <c r="HW171" i="4"/>
  <c r="HW171" i="5" s="1"/>
  <c r="HW170" i="4"/>
  <c r="HW170" i="5" s="1"/>
  <c r="HW169" i="4"/>
  <c r="HW169" i="5" s="1"/>
  <c r="HW168" i="4"/>
  <c r="HW168" i="5" s="1"/>
  <c r="HW167" i="4"/>
  <c r="HW167" i="5" s="1"/>
  <c r="HW166" i="4"/>
  <c r="HW166" i="5" s="1"/>
  <c r="HW165" i="4"/>
  <c r="HW165" i="5" s="1"/>
  <c r="HW164" i="4"/>
  <c r="HW164" i="5" s="1"/>
  <c r="HW163" i="4"/>
  <c r="HW163" i="5" s="1"/>
  <c r="HW162" i="4"/>
  <c r="HW162" i="5" s="1"/>
  <c r="HW161" i="4"/>
  <c r="HW161" i="5" s="1"/>
  <c r="HW160" i="4"/>
  <c r="HW160" i="5" s="1"/>
  <c r="HW159" i="4"/>
  <c r="HW159" i="5" s="1"/>
  <c r="HW158" i="4"/>
  <c r="HW158" i="5" s="1"/>
  <c r="HW157" i="4"/>
  <c r="HW157" i="5" s="1"/>
  <c r="HW156" i="4"/>
  <c r="HW156" i="5" s="1"/>
  <c r="HW155" i="4"/>
  <c r="HW155" i="5" s="1"/>
  <c r="HW266" i="4"/>
  <c r="HW264" i="4"/>
  <c r="HW264" i="5" s="1"/>
  <c r="HW186" i="4"/>
  <c r="HW186" i="5" s="1"/>
  <c r="HW265" i="4"/>
  <c r="HW265" i="5" s="1"/>
  <c r="HW263" i="4"/>
  <c r="HW263" i="5" s="1"/>
  <c r="HW153" i="4"/>
  <c r="HW153" i="5" s="1"/>
  <c r="HW152" i="4"/>
  <c r="HW152" i="5" s="1"/>
  <c r="HW151" i="4"/>
  <c r="HW151" i="5" s="1"/>
  <c r="HW150" i="4"/>
  <c r="HW150" i="5" s="1"/>
  <c r="HW149" i="4"/>
  <c r="HW149" i="5" s="1"/>
  <c r="HW148" i="4"/>
  <c r="HW148" i="5" s="1"/>
  <c r="HW147" i="4"/>
  <c r="HW147" i="5" s="1"/>
  <c r="HW146" i="4"/>
  <c r="HW146" i="5" s="1"/>
  <c r="HW145" i="4"/>
  <c r="HW145" i="5" s="1"/>
  <c r="HW144" i="4"/>
  <c r="HW144" i="5" s="1"/>
  <c r="HW143" i="4"/>
  <c r="HW143" i="5" s="1"/>
  <c r="HW142" i="4"/>
  <c r="HW142" i="5" s="1"/>
  <c r="HW141" i="4"/>
  <c r="HW141" i="5" s="1"/>
  <c r="HW140" i="4"/>
  <c r="HW140" i="5" s="1"/>
  <c r="HW139" i="4"/>
  <c r="HW139" i="5" s="1"/>
  <c r="HW138" i="4"/>
  <c r="HW138" i="5" s="1"/>
  <c r="HW137" i="4"/>
  <c r="HW137" i="5" s="1"/>
  <c r="HW136" i="4"/>
  <c r="HW136" i="5" s="1"/>
  <c r="HW135" i="4"/>
  <c r="HW135" i="5" s="1"/>
  <c r="HW134" i="4"/>
  <c r="HW134" i="5" s="1"/>
  <c r="HW133" i="4"/>
  <c r="HW133" i="5" s="1"/>
  <c r="HW132" i="4"/>
  <c r="HW132" i="5" s="1"/>
  <c r="HW131" i="4"/>
  <c r="HW131" i="5" s="1"/>
  <c r="HW130" i="4"/>
  <c r="HW130" i="5" s="1"/>
  <c r="HW129" i="4"/>
  <c r="HW129" i="5" s="1"/>
  <c r="HW154" i="4"/>
  <c r="HW154" i="5" s="1"/>
  <c r="HW128" i="4"/>
  <c r="HW128" i="5" s="1"/>
  <c r="HW127" i="4"/>
  <c r="HW127" i="5" s="1"/>
  <c r="HW126" i="4"/>
  <c r="HW126" i="5" s="1"/>
  <c r="HW125" i="4"/>
  <c r="HW125" i="5" s="1"/>
  <c r="HW124" i="4"/>
  <c r="HW124" i="5" s="1"/>
  <c r="HW123" i="4"/>
  <c r="HW123" i="5" s="1"/>
  <c r="HW122" i="4"/>
  <c r="HW122" i="5" s="1"/>
  <c r="HW121" i="4"/>
  <c r="HW121" i="5" s="1"/>
  <c r="HW120" i="4"/>
  <c r="HW120" i="5" s="1"/>
  <c r="HW119" i="4"/>
  <c r="HW119" i="5" s="1"/>
  <c r="HW118" i="4"/>
  <c r="HW118" i="5" s="1"/>
  <c r="HW117" i="4"/>
  <c r="HW117" i="5" s="1"/>
  <c r="HW116" i="4"/>
  <c r="HW116" i="5" s="1"/>
  <c r="HW115" i="4"/>
  <c r="HW115" i="5" s="1"/>
  <c r="HW114" i="4"/>
  <c r="HW114" i="5" s="1"/>
  <c r="HW113" i="4"/>
  <c r="HW113" i="5" s="1"/>
  <c r="HW112" i="4"/>
  <c r="HW112" i="5" s="1"/>
  <c r="HW111" i="4"/>
  <c r="HW111" i="5" s="1"/>
  <c r="HW110" i="4"/>
  <c r="HW110" i="5" s="1"/>
  <c r="HW109" i="4"/>
  <c r="HW109" i="5" s="1"/>
  <c r="HW108" i="4"/>
  <c r="HW108" i="5" s="1"/>
  <c r="HW107" i="4"/>
  <c r="HW107" i="5" s="1"/>
  <c r="HW106" i="4"/>
  <c r="HW106" i="5" s="1"/>
  <c r="HW105" i="4"/>
  <c r="HW105" i="5" s="1"/>
  <c r="HW104" i="4"/>
  <c r="HW104" i="5" s="1"/>
  <c r="HW103" i="4"/>
  <c r="HW103" i="5" s="1"/>
  <c r="HW102" i="4"/>
  <c r="HW102" i="5" s="1"/>
  <c r="HW101" i="4"/>
  <c r="HW101" i="5" s="1"/>
  <c r="HW100" i="4"/>
  <c r="HW100" i="5" s="1"/>
  <c r="HW99" i="4"/>
  <c r="HW99" i="5" s="1"/>
  <c r="HW98" i="4"/>
  <c r="HW98" i="5" s="1"/>
  <c r="HW97" i="4"/>
  <c r="HW97" i="5" s="1"/>
  <c r="HW96" i="4"/>
  <c r="HW96" i="5" s="1"/>
  <c r="HW95" i="4"/>
  <c r="HW95" i="5" s="1"/>
  <c r="HW94" i="4"/>
  <c r="HW94" i="5" s="1"/>
  <c r="HW93" i="4"/>
  <c r="HW93" i="5" s="1"/>
  <c r="HW92" i="4"/>
  <c r="HW92" i="5" s="1"/>
  <c r="HW91" i="4"/>
  <c r="HW91" i="5" s="1"/>
  <c r="HW90" i="4"/>
  <c r="HW90" i="5" s="1"/>
  <c r="HW89" i="4"/>
  <c r="HW89" i="5" s="1"/>
  <c r="HW88" i="4"/>
  <c r="HW88" i="5" s="1"/>
  <c r="HW87" i="4"/>
  <c r="HW87" i="5" s="1"/>
  <c r="HW86" i="4"/>
  <c r="HW86" i="5" s="1"/>
  <c r="HW85" i="4"/>
  <c r="HW85" i="5" s="1"/>
  <c r="HW84" i="4"/>
  <c r="HW84" i="5" s="1"/>
  <c r="HW83" i="4"/>
  <c r="HW83" i="5" s="1"/>
  <c r="HW82" i="4"/>
  <c r="HW82" i="5" s="1"/>
  <c r="HW81" i="4"/>
  <c r="HW81" i="5" s="1"/>
  <c r="HW80" i="4"/>
  <c r="HW80" i="5" s="1"/>
  <c r="HW79" i="4"/>
  <c r="HW79" i="5" s="1"/>
  <c r="HW78" i="4"/>
  <c r="HW78" i="5" s="1"/>
  <c r="HW77" i="4"/>
  <c r="HW77" i="5" s="1"/>
  <c r="HW76" i="4"/>
  <c r="HW76" i="5" s="1"/>
  <c r="HW75" i="4"/>
  <c r="HW75" i="5" s="1"/>
  <c r="HW74" i="4"/>
  <c r="HW74" i="5" s="1"/>
  <c r="HW73" i="4"/>
  <c r="HW73" i="5" s="1"/>
  <c r="HW72" i="4"/>
  <c r="HW72" i="5" s="1"/>
  <c r="HW71" i="4"/>
  <c r="HW71" i="5" s="1"/>
  <c r="HW70" i="4"/>
  <c r="HW70" i="5" s="1"/>
  <c r="HW69" i="4"/>
  <c r="HW69" i="5" s="1"/>
  <c r="HW68" i="4"/>
  <c r="HW68" i="5" s="1"/>
  <c r="HW67" i="4"/>
  <c r="HW67" i="5" s="1"/>
  <c r="HW66" i="4"/>
  <c r="HW66" i="5" s="1"/>
  <c r="HW65" i="4"/>
  <c r="HW65" i="5" s="1"/>
  <c r="HW64" i="4"/>
  <c r="HW64" i="5" s="1"/>
  <c r="HW63" i="4"/>
  <c r="HW63" i="5" s="1"/>
  <c r="HW62" i="4"/>
  <c r="HW62" i="5" s="1"/>
  <c r="HW61" i="4"/>
  <c r="HW61" i="5" s="1"/>
  <c r="HW60" i="4"/>
  <c r="HW60" i="5" s="1"/>
  <c r="HW59" i="4"/>
  <c r="HW59" i="5" s="1"/>
  <c r="HW58" i="4"/>
  <c r="HW58" i="5" s="1"/>
  <c r="HW57" i="4"/>
  <c r="HW57" i="5" s="1"/>
  <c r="HW56" i="4"/>
  <c r="HW56" i="5" s="1"/>
  <c r="HW55" i="4"/>
  <c r="HW55" i="5" s="1"/>
  <c r="HW54" i="4"/>
  <c r="HW54" i="5" s="1"/>
  <c r="HW53" i="4"/>
  <c r="HW53" i="5" s="1"/>
  <c r="HW52" i="4"/>
  <c r="HW52" i="5" s="1"/>
  <c r="HW51" i="4"/>
  <c r="HW51" i="5" s="1"/>
  <c r="HW50" i="4"/>
  <c r="HW50" i="5" s="1"/>
  <c r="HW49" i="4"/>
  <c r="HW49" i="5" s="1"/>
  <c r="HW48" i="4"/>
  <c r="HW48" i="5" s="1"/>
  <c r="HW47" i="4"/>
  <c r="HW47" i="5" s="1"/>
  <c r="HW46" i="4"/>
  <c r="HW46" i="5" s="1"/>
  <c r="HW45" i="4"/>
  <c r="HW45" i="5" s="1"/>
  <c r="HW44" i="4"/>
  <c r="HW44" i="5" s="1"/>
  <c r="HW43" i="4"/>
  <c r="HW43" i="5" s="1"/>
  <c r="HW42" i="4"/>
  <c r="HW42" i="5" s="1"/>
  <c r="HW41" i="4"/>
  <c r="HW41" i="5" s="1"/>
  <c r="HW40" i="4"/>
  <c r="HW40" i="5" s="1"/>
  <c r="HW39" i="4"/>
  <c r="HW39" i="5" s="1"/>
  <c r="HW38" i="4"/>
  <c r="HW38" i="5" s="1"/>
  <c r="HW37" i="4"/>
  <c r="HW37" i="5" s="1"/>
  <c r="HW36" i="4"/>
  <c r="HW36" i="5" s="1"/>
  <c r="HW35" i="4"/>
  <c r="HW35" i="5" s="1"/>
  <c r="HW34" i="4"/>
  <c r="HW34" i="5" s="1"/>
  <c r="HW33" i="4"/>
  <c r="HW33" i="5" s="1"/>
  <c r="HW32" i="4"/>
  <c r="HW32" i="5" s="1"/>
  <c r="HW31" i="4"/>
  <c r="HW31" i="5" s="1"/>
  <c r="HW30" i="4"/>
  <c r="HW30" i="5" s="1"/>
  <c r="HW29" i="4"/>
  <c r="HW29" i="5" s="1"/>
  <c r="HW28" i="4"/>
  <c r="HW28" i="5" s="1"/>
  <c r="HW27" i="4"/>
  <c r="HW27" i="5" s="1"/>
  <c r="HW26" i="4"/>
  <c r="HW26" i="5" s="1"/>
  <c r="HW25" i="4"/>
  <c r="HW25" i="5" s="1"/>
  <c r="HW24" i="4"/>
  <c r="HW24" i="5" s="1"/>
  <c r="HW23" i="4"/>
  <c r="HW23" i="5" s="1"/>
  <c r="HW22" i="4"/>
  <c r="HW22" i="5" s="1"/>
  <c r="HW21" i="4"/>
  <c r="HW21" i="5" s="1"/>
  <c r="HW20" i="4"/>
  <c r="HW20" i="5" s="1"/>
  <c r="HW19" i="4"/>
  <c r="HW19" i="5" s="1"/>
  <c r="HW18" i="4"/>
  <c r="HW18" i="5" s="1"/>
  <c r="HW17" i="4"/>
  <c r="HW17" i="5" s="1"/>
  <c r="HW16" i="4"/>
  <c r="HW16" i="5" s="1"/>
  <c r="HW15" i="4"/>
  <c r="HW15" i="5" s="1"/>
  <c r="HW14" i="4"/>
  <c r="HW14" i="5" s="1"/>
  <c r="HW13" i="4"/>
  <c r="HW13" i="5" s="1"/>
  <c r="HW12" i="4"/>
  <c r="HW12" i="5" s="1"/>
  <c r="HY10" i="5"/>
  <c r="HZ11" i="5"/>
  <c r="HY22" i="7" l="1"/>
  <c r="HY21" i="7"/>
  <c r="HY20" i="7"/>
  <c r="HY19" i="7"/>
  <c r="HY18" i="7"/>
  <c r="HY17" i="7"/>
  <c r="HY15" i="7"/>
  <c r="HY14" i="7"/>
  <c r="HY13" i="7"/>
  <c r="HY16" i="7"/>
  <c r="HY10" i="4"/>
  <c r="HZ11" i="4"/>
  <c r="HZ10" i="5"/>
  <c r="IA11" i="5"/>
  <c r="HX266" i="4"/>
  <c r="HX265" i="4"/>
  <c r="HX265" i="5" s="1"/>
  <c r="HX264" i="4"/>
  <c r="HX264" i="5" s="1"/>
  <c r="HX263" i="4"/>
  <c r="HX263" i="5" s="1"/>
  <c r="HX242" i="4"/>
  <c r="HX242" i="5" s="1"/>
  <c r="HX241" i="4"/>
  <c r="HX241" i="5" s="1"/>
  <c r="HX240" i="4"/>
  <c r="HX240" i="5" s="1"/>
  <c r="HX239" i="4"/>
  <c r="HX239" i="5" s="1"/>
  <c r="HX238" i="4"/>
  <c r="HX238" i="5" s="1"/>
  <c r="HX237" i="4"/>
  <c r="HX237" i="5" s="1"/>
  <c r="HX236" i="4"/>
  <c r="HX236" i="5" s="1"/>
  <c r="HX235" i="4"/>
  <c r="HX235" i="5" s="1"/>
  <c r="HX234" i="4"/>
  <c r="HX234" i="5" s="1"/>
  <c r="HX233" i="4"/>
  <c r="HX233" i="5" s="1"/>
  <c r="HX232" i="4"/>
  <c r="HX232" i="5" s="1"/>
  <c r="HX231" i="4"/>
  <c r="HX231" i="5" s="1"/>
  <c r="HX230" i="4"/>
  <c r="HX230" i="5" s="1"/>
  <c r="HX229" i="4"/>
  <c r="HX229" i="5" s="1"/>
  <c r="HX228" i="4"/>
  <c r="HX228" i="5" s="1"/>
  <c r="HX227" i="4"/>
  <c r="HX227" i="5" s="1"/>
  <c r="HX226" i="4"/>
  <c r="HX226" i="5" s="1"/>
  <c r="HX225" i="4"/>
  <c r="HX225" i="5" s="1"/>
  <c r="HX224" i="4"/>
  <c r="HX224" i="5" s="1"/>
  <c r="HX223" i="4"/>
  <c r="HX223" i="5" s="1"/>
  <c r="HX222" i="4"/>
  <c r="HX222" i="5" s="1"/>
  <c r="HX221" i="4"/>
  <c r="HX221" i="5" s="1"/>
  <c r="HX220" i="4"/>
  <c r="HX220" i="5" s="1"/>
  <c r="HX219" i="4"/>
  <c r="HX219" i="5" s="1"/>
  <c r="HX218" i="4"/>
  <c r="HX218" i="5" s="1"/>
  <c r="HX217" i="4"/>
  <c r="HX217" i="5" s="1"/>
  <c r="HX216" i="4"/>
  <c r="HX216" i="5" s="1"/>
  <c r="HX215" i="4"/>
  <c r="HX215" i="5" s="1"/>
  <c r="HX214" i="4"/>
  <c r="HX214" i="5" s="1"/>
  <c r="HX254" i="4"/>
  <c r="HX254" i="5" s="1"/>
  <c r="HX253" i="4"/>
  <c r="HX253" i="5" s="1"/>
  <c r="HX252" i="4"/>
  <c r="HX252" i="5" s="1"/>
  <c r="HX251" i="4"/>
  <c r="HX251" i="5" s="1"/>
  <c r="HX250" i="4"/>
  <c r="HX250" i="5" s="1"/>
  <c r="HX249" i="4"/>
  <c r="HX249" i="5" s="1"/>
  <c r="HX248" i="4"/>
  <c r="HX248" i="5" s="1"/>
  <c r="HX247" i="4"/>
  <c r="HX247" i="5" s="1"/>
  <c r="HX246" i="4"/>
  <c r="HX246" i="5" s="1"/>
  <c r="HX245" i="4"/>
  <c r="HX245" i="5" s="1"/>
  <c r="HX244" i="4"/>
  <c r="HX244" i="5" s="1"/>
  <c r="HX243" i="4"/>
  <c r="HX243" i="5" s="1"/>
  <c r="HX262" i="4"/>
  <c r="HX262" i="5" s="1"/>
  <c r="HX261" i="4"/>
  <c r="HX261" i="5" s="1"/>
  <c r="HX260" i="4"/>
  <c r="HX260" i="5" s="1"/>
  <c r="HX259" i="4"/>
  <c r="HX259" i="5" s="1"/>
  <c r="HX258" i="4"/>
  <c r="HX258" i="5" s="1"/>
  <c r="HX257" i="4"/>
  <c r="HX257" i="5" s="1"/>
  <c r="HX256" i="4"/>
  <c r="HX256" i="5" s="1"/>
  <c r="HX255" i="4"/>
  <c r="HX255" i="5" s="1"/>
  <c r="HX188" i="4"/>
  <c r="HX188" i="5" s="1"/>
  <c r="HX187" i="4"/>
  <c r="HX187" i="5" s="1"/>
  <c r="HX185" i="4"/>
  <c r="HX185" i="5" s="1"/>
  <c r="HX184" i="4"/>
  <c r="HX184" i="5" s="1"/>
  <c r="HX183" i="4"/>
  <c r="HX183" i="5" s="1"/>
  <c r="HX182" i="4"/>
  <c r="HX182" i="5" s="1"/>
  <c r="HX181" i="4"/>
  <c r="HX181" i="5" s="1"/>
  <c r="HX180" i="4"/>
  <c r="HX180" i="5" s="1"/>
  <c r="HX179" i="4"/>
  <c r="HX179" i="5" s="1"/>
  <c r="HX178" i="4"/>
  <c r="HX178" i="5" s="1"/>
  <c r="HX177" i="4"/>
  <c r="HX177" i="5" s="1"/>
  <c r="HX176" i="4"/>
  <c r="HX176" i="5" s="1"/>
  <c r="HX175" i="4"/>
  <c r="HX175" i="5" s="1"/>
  <c r="HX174" i="4"/>
  <c r="HX174" i="5" s="1"/>
  <c r="HX173" i="4"/>
  <c r="HX173" i="5" s="1"/>
  <c r="HX172" i="4"/>
  <c r="HX172" i="5" s="1"/>
  <c r="HX171" i="4"/>
  <c r="HX171" i="5" s="1"/>
  <c r="HX170" i="4"/>
  <c r="HX170" i="5" s="1"/>
  <c r="HX169" i="4"/>
  <c r="HX169" i="5" s="1"/>
  <c r="HX168" i="4"/>
  <c r="HX168" i="5" s="1"/>
  <c r="HX167" i="4"/>
  <c r="HX167" i="5" s="1"/>
  <c r="HX166" i="4"/>
  <c r="HX166" i="5" s="1"/>
  <c r="HX165" i="4"/>
  <c r="HX165" i="5" s="1"/>
  <c r="HX164" i="4"/>
  <c r="HX164" i="5" s="1"/>
  <c r="HX163" i="4"/>
  <c r="HX163" i="5" s="1"/>
  <c r="HX162" i="4"/>
  <c r="HX162" i="5" s="1"/>
  <c r="HX161" i="4"/>
  <c r="HX161" i="5" s="1"/>
  <c r="HX160" i="4"/>
  <c r="HX160" i="5" s="1"/>
  <c r="HX159" i="4"/>
  <c r="HX159" i="5" s="1"/>
  <c r="HX158" i="4"/>
  <c r="HX158" i="5" s="1"/>
  <c r="HX157" i="4"/>
  <c r="HX157" i="5" s="1"/>
  <c r="HX156" i="4"/>
  <c r="HX156" i="5" s="1"/>
  <c r="HX155" i="4"/>
  <c r="HX155" i="5" s="1"/>
  <c r="HX186" i="4"/>
  <c r="HX186" i="5" s="1"/>
  <c r="HX153" i="4"/>
  <c r="HX153" i="5" s="1"/>
  <c r="HX152" i="4"/>
  <c r="HX152" i="5" s="1"/>
  <c r="HX151" i="4"/>
  <c r="HX151" i="5" s="1"/>
  <c r="HX150" i="4"/>
  <c r="HX150" i="5" s="1"/>
  <c r="HX149" i="4"/>
  <c r="HX149" i="5" s="1"/>
  <c r="HX148" i="4"/>
  <c r="HX148" i="5" s="1"/>
  <c r="HX147" i="4"/>
  <c r="HX147" i="5" s="1"/>
  <c r="HX146" i="4"/>
  <c r="HX146" i="5" s="1"/>
  <c r="HX145" i="4"/>
  <c r="HX145" i="5" s="1"/>
  <c r="HX144" i="4"/>
  <c r="HX144" i="5" s="1"/>
  <c r="HX143" i="4"/>
  <c r="HX143" i="5" s="1"/>
  <c r="HX142" i="4"/>
  <c r="HX142" i="5" s="1"/>
  <c r="HX141" i="4"/>
  <c r="HX141" i="5" s="1"/>
  <c r="HX140" i="4"/>
  <c r="HX140" i="5" s="1"/>
  <c r="HX139" i="4"/>
  <c r="HX139" i="5" s="1"/>
  <c r="HX138" i="4"/>
  <c r="HX138" i="5" s="1"/>
  <c r="HX137" i="4"/>
  <c r="HX137" i="5" s="1"/>
  <c r="HX136" i="4"/>
  <c r="HX136" i="5" s="1"/>
  <c r="HX135" i="4"/>
  <c r="HX135" i="5" s="1"/>
  <c r="HX134" i="4"/>
  <c r="HX134" i="5" s="1"/>
  <c r="HX133" i="4"/>
  <c r="HX133" i="5" s="1"/>
  <c r="HX132" i="4"/>
  <c r="HX132" i="5" s="1"/>
  <c r="HX131" i="4"/>
  <c r="HX131" i="5" s="1"/>
  <c r="HX130" i="4"/>
  <c r="HX130" i="5" s="1"/>
  <c r="HX129" i="4"/>
  <c r="HX129" i="5" s="1"/>
  <c r="HX213" i="4"/>
  <c r="HX213" i="5" s="1"/>
  <c r="HX212" i="4"/>
  <c r="HX212" i="5" s="1"/>
  <c r="HX211" i="4"/>
  <c r="HX211" i="5" s="1"/>
  <c r="HX210" i="4"/>
  <c r="HX210" i="5" s="1"/>
  <c r="HX209" i="4"/>
  <c r="HX209" i="5" s="1"/>
  <c r="HX208" i="4"/>
  <c r="HX208" i="5" s="1"/>
  <c r="HX207" i="4"/>
  <c r="HX207" i="5" s="1"/>
  <c r="HX206" i="4"/>
  <c r="HX206" i="5" s="1"/>
  <c r="HX205" i="4"/>
  <c r="HX205" i="5" s="1"/>
  <c r="HX204" i="4"/>
  <c r="HX204" i="5" s="1"/>
  <c r="HX203" i="4"/>
  <c r="HX203" i="5" s="1"/>
  <c r="HX202" i="4"/>
  <c r="HX202" i="5" s="1"/>
  <c r="HX201" i="4"/>
  <c r="HX201" i="5" s="1"/>
  <c r="HX200" i="4"/>
  <c r="HX200" i="5" s="1"/>
  <c r="HX199" i="4"/>
  <c r="HX199" i="5" s="1"/>
  <c r="HX198" i="4"/>
  <c r="HX198" i="5" s="1"/>
  <c r="HX197" i="4"/>
  <c r="HX197" i="5" s="1"/>
  <c r="HX196" i="4"/>
  <c r="HX196" i="5" s="1"/>
  <c r="HX195" i="4"/>
  <c r="HX195" i="5" s="1"/>
  <c r="HX194" i="4"/>
  <c r="HX194" i="5" s="1"/>
  <c r="HX193" i="4"/>
  <c r="HX193" i="5" s="1"/>
  <c r="HX192" i="4"/>
  <c r="HX192" i="5" s="1"/>
  <c r="HX191" i="4"/>
  <c r="HX191" i="5" s="1"/>
  <c r="HX190" i="4"/>
  <c r="HX190" i="5" s="1"/>
  <c r="HX189" i="4"/>
  <c r="HX189" i="5" s="1"/>
  <c r="HX154" i="4"/>
  <c r="HX154" i="5" s="1"/>
  <c r="HX128" i="4"/>
  <c r="HX128" i="5" s="1"/>
  <c r="HX127" i="4"/>
  <c r="HX127" i="5" s="1"/>
  <c r="HX126" i="4"/>
  <c r="HX126" i="5" s="1"/>
  <c r="HX125" i="4"/>
  <c r="HX125" i="5" s="1"/>
  <c r="HX124" i="4"/>
  <c r="HX124" i="5" s="1"/>
  <c r="HX123" i="4"/>
  <c r="HX123" i="5" s="1"/>
  <c r="HX122" i="4"/>
  <c r="HX122" i="5" s="1"/>
  <c r="HX121" i="4"/>
  <c r="HX121" i="5" s="1"/>
  <c r="HX120" i="4"/>
  <c r="HX120" i="5" s="1"/>
  <c r="HX119" i="4"/>
  <c r="HX119" i="5" s="1"/>
  <c r="HX118" i="4"/>
  <c r="HX118" i="5" s="1"/>
  <c r="HX117" i="4"/>
  <c r="HX117" i="5" s="1"/>
  <c r="HX116" i="4"/>
  <c r="HX116" i="5" s="1"/>
  <c r="HX115" i="4"/>
  <c r="HX115" i="5" s="1"/>
  <c r="HX114" i="4"/>
  <c r="HX114" i="5" s="1"/>
  <c r="HX113" i="4"/>
  <c r="HX113" i="5" s="1"/>
  <c r="HX112" i="4"/>
  <c r="HX112" i="5" s="1"/>
  <c r="HX111" i="4"/>
  <c r="HX111" i="5" s="1"/>
  <c r="HX110" i="4"/>
  <c r="HX110" i="5" s="1"/>
  <c r="HX109" i="4"/>
  <c r="HX109" i="5" s="1"/>
  <c r="HX108" i="4"/>
  <c r="HX108" i="5" s="1"/>
  <c r="HX107" i="4"/>
  <c r="HX107" i="5" s="1"/>
  <c r="HX106" i="4"/>
  <c r="HX106" i="5" s="1"/>
  <c r="HX105" i="4"/>
  <c r="HX105" i="5" s="1"/>
  <c r="HX104" i="4"/>
  <c r="HX104" i="5" s="1"/>
  <c r="HX103" i="4"/>
  <c r="HX103" i="5" s="1"/>
  <c r="HX102" i="4"/>
  <c r="HX102" i="5" s="1"/>
  <c r="HX101" i="4"/>
  <c r="HX101" i="5" s="1"/>
  <c r="HX100" i="4"/>
  <c r="HX100" i="5" s="1"/>
  <c r="HX99" i="4"/>
  <c r="HX99" i="5" s="1"/>
  <c r="HX98" i="4"/>
  <c r="HX98" i="5" s="1"/>
  <c r="HX97" i="4"/>
  <c r="HX97" i="5" s="1"/>
  <c r="HX96" i="4"/>
  <c r="HX96" i="5" s="1"/>
  <c r="HX95" i="4"/>
  <c r="HX95" i="5" s="1"/>
  <c r="HX94" i="4"/>
  <c r="HX94" i="5" s="1"/>
  <c r="HX93" i="4"/>
  <c r="HX93" i="5" s="1"/>
  <c r="HX92" i="4"/>
  <c r="HX92" i="5" s="1"/>
  <c r="HX91" i="4"/>
  <c r="HX91" i="5" s="1"/>
  <c r="HX90" i="4"/>
  <c r="HX90" i="5" s="1"/>
  <c r="HX89" i="4"/>
  <c r="HX89" i="5" s="1"/>
  <c r="HX88" i="4"/>
  <c r="HX88" i="5" s="1"/>
  <c r="HX87" i="4"/>
  <c r="HX87" i="5" s="1"/>
  <c r="HX86" i="4"/>
  <c r="HX86" i="5" s="1"/>
  <c r="HX85" i="4"/>
  <c r="HX85" i="5" s="1"/>
  <c r="HX84" i="4"/>
  <c r="HX84" i="5" s="1"/>
  <c r="HX83" i="4"/>
  <c r="HX83" i="5" s="1"/>
  <c r="HX82" i="4"/>
  <c r="HX82" i="5" s="1"/>
  <c r="HX81" i="4"/>
  <c r="HX81" i="5" s="1"/>
  <c r="HX80" i="4"/>
  <c r="HX80" i="5" s="1"/>
  <c r="HX79" i="4"/>
  <c r="HX79" i="5" s="1"/>
  <c r="HX78" i="4"/>
  <c r="HX78" i="5" s="1"/>
  <c r="HX77" i="4"/>
  <c r="HX77" i="5" s="1"/>
  <c r="HX76" i="4"/>
  <c r="HX76" i="5" s="1"/>
  <c r="HX75" i="4"/>
  <c r="HX75" i="5" s="1"/>
  <c r="HX74" i="4"/>
  <c r="HX74" i="5" s="1"/>
  <c r="HX73" i="4"/>
  <c r="HX73" i="5" s="1"/>
  <c r="HX72" i="4"/>
  <c r="HX72" i="5" s="1"/>
  <c r="HX71" i="4"/>
  <c r="HX71" i="5" s="1"/>
  <c r="HX70" i="4"/>
  <c r="HX70" i="5" s="1"/>
  <c r="HX69" i="4"/>
  <c r="HX69" i="5" s="1"/>
  <c r="HX68" i="4"/>
  <c r="HX68" i="5" s="1"/>
  <c r="HX67" i="4"/>
  <c r="HX67" i="5" s="1"/>
  <c r="HX66" i="4"/>
  <c r="HX66" i="5" s="1"/>
  <c r="HX65" i="4"/>
  <c r="HX65" i="5" s="1"/>
  <c r="HX64" i="4"/>
  <c r="HX64" i="5" s="1"/>
  <c r="HX63" i="4"/>
  <c r="HX63" i="5" s="1"/>
  <c r="HX62" i="4"/>
  <c r="HX62" i="5" s="1"/>
  <c r="HX61" i="4"/>
  <c r="HX61" i="5" s="1"/>
  <c r="HX60" i="4"/>
  <c r="HX60" i="5" s="1"/>
  <c r="HX59" i="4"/>
  <c r="HX59" i="5" s="1"/>
  <c r="HX58" i="4"/>
  <c r="HX58" i="5" s="1"/>
  <c r="HX57" i="4"/>
  <c r="HX57" i="5" s="1"/>
  <c r="HX56" i="4"/>
  <c r="HX56" i="5" s="1"/>
  <c r="HX55" i="4"/>
  <c r="HX55" i="5" s="1"/>
  <c r="HX54" i="4"/>
  <c r="HX54" i="5" s="1"/>
  <c r="HX53" i="4"/>
  <c r="HX53" i="5" s="1"/>
  <c r="HX52" i="4"/>
  <c r="HX52" i="5" s="1"/>
  <c r="HX51" i="4"/>
  <c r="HX51" i="5" s="1"/>
  <c r="HX50" i="4"/>
  <c r="HX50" i="5" s="1"/>
  <c r="HX49" i="4"/>
  <c r="HX49" i="5" s="1"/>
  <c r="HX48" i="4"/>
  <c r="HX48" i="5" s="1"/>
  <c r="HX47" i="4"/>
  <c r="HX47" i="5" s="1"/>
  <c r="HX46" i="4"/>
  <c r="HX46" i="5" s="1"/>
  <c r="HX45" i="4"/>
  <c r="HX45" i="5" s="1"/>
  <c r="HX44" i="4"/>
  <c r="HX44" i="5" s="1"/>
  <c r="HX43" i="4"/>
  <c r="HX43" i="5" s="1"/>
  <c r="HX42" i="4"/>
  <c r="HX42" i="5" s="1"/>
  <c r="HX41" i="4"/>
  <c r="HX41" i="5" s="1"/>
  <c r="HX40" i="4"/>
  <c r="HX40" i="5" s="1"/>
  <c r="HX39" i="4"/>
  <c r="HX39" i="5" s="1"/>
  <c r="HX38" i="4"/>
  <c r="HX38" i="5" s="1"/>
  <c r="HX37" i="4"/>
  <c r="HX37" i="5" s="1"/>
  <c r="HX36" i="4"/>
  <c r="HX36" i="5" s="1"/>
  <c r="HX35" i="4"/>
  <c r="HX35" i="5" s="1"/>
  <c r="HX34" i="4"/>
  <c r="HX34" i="5" s="1"/>
  <c r="HX33" i="4"/>
  <c r="HX33" i="5" s="1"/>
  <c r="HX32" i="4"/>
  <c r="HX32" i="5" s="1"/>
  <c r="HX31" i="4"/>
  <c r="HX31" i="5" s="1"/>
  <c r="HX30" i="4"/>
  <c r="HX30" i="5" s="1"/>
  <c r="HX29" i="4"/>
  <c r="HX29" i="5" s="1"/>
  <c r="HX19" i="4"/>
  <c r="HX19" i="5" s="1"/>
  <c r="HX12" i="4"/>
  <c r="HX12" i="5" s="1"/>
  <c r="HX28" i="4"/>
  <c r="HX28" i="5" s="1"/>
  <c r="HX27" i="4"/>
  <c r="HX27" i="5" s="1"/>
  <c r="HX26" i="4"/>
  <c r="HX26" i="5" s="1"/>
  <c r="HX25" i="4"/>
  <c r="HX25" i="5" s="1"/>
  <c r="HX24" i="4"/>
  <c r="HX24" i="5" s="1"/>
  <c r="HX23" i="4"/>
  <c r="HX23" i="5" s="1"/>
  <c r="HX22" i="4"/>
  <c r="HX22" i="5" s="1"/>
  <c r="HX21" i="4"/>
  <c r="HX21" i="5" s="1"/>
  <c r="HX20" i="4"/>
  <c r="HX20" i="5" s="1"/>
  <c r="HX18" i="4"/>
  <c r="HX18" i="5" s="1"/>
  <c r="HX17" i="4"/>
  <c r="HX17" i="5" s="1"/>
  <c r="HX16" i="4"/>
  <c r="HX16" i="5" s="1"/>
  <c r="HX15" i="4"/>
  <c r="HX15" i="5" s="1"/>
  <c r="HX14" i="4"/>
  <c r="HX14" i="5" s="1"/>
  <c r="HX13" i="4"/>
  <c r="HX13" i="5" s="1"/>
  <c r="HZ22" i="7" l="1"/>
  <c r="HZ21" i="7"/>
  <c r="HZ20" i="7"/>
  <c r="HZ19" i="7"/>
  <c r="HZ18" i="7"/>
  <c r="HZ17" i="7"/>
  <c r="HZ16" i="7"/>
  <c r="HZ15" i="7"/>
  <c r="HZ14" i="7"/>
  <c r="HZ13" i="7"/>
  <c r="IB11" i="5"/>
  <c r="IA10" i="5"/>
  <c r="HZ10" i="4"/>
  <c r="IA11" i="4"/>
  <c r="HY266" i="4"/>
  <c r="HY265" i="4"/>
  <c r="HY265" i="5" s="1"/>
  <c r="HY264" i="4"/>
  <c r="HY264" i="5" s="1"/>
  <c r="HY263" i="4"/>
  <c r="HY263" i="5" s="1"/>
  <c r="HY262" i="4"/>
  <c r="HY262" i="5" s="1"/>
  <c r="HY261" i="4"/>
  <c r="HY261" i="5" s="1"/>
  <c r="HY260" i="4"/>
  <c r="HY260" i="5" s="1"/>
  <c r="HY259" i="4"/>
  <c r="HY259" i="5" s="1"/>
  <c r="HY258" i="4"/>
  <c r="HY258" i="5" s="1"/>
  <c r="HY257" i="4"/>
  <c r="HY257" i="5" s="1"/>
  <c r="HY256" i="4"/>
  <c r="HY256" i="5" s="1"/>
  <c r="HY255" i="4"/>
  <c r="HY255" i="5" s="1"/>
  <c r="HY254" i="4"/>
  <c r="HY254" i="5" s="1"/>
  <c r="HY253" i="4"/>
  <c r="HY253" i="5" s="1"/>
  <c r="HY252" i="4"/>
  <c r="HY252" i="5" s="1"/>
  <c r="HY251" i="4"/>
  <c r="HY251" i="5" s="1"/>
  <c r="HY250" i="4"/>
  <c r="HY250" i="5" s="1"/>
  <c r="HY249" i="4"/>
  <c r="HY249" i="5" s="1"/>
  <c r="HY248" i="4"/>
  <c r="HY248" i="5" s="1"/>
  <c r="HY247" i="4"/>
  <c r="HY247" i="5" s="1"/>
  <c r="HY246" i="4"/>
  <c r="HY246" i="5" s="1"/>
  <c r="HY245" i="4"/>
  <c r="HY245" i="5" s="1"/>
  <c r="HY244" i="4"/>
  <c r="HY244" i="5" s="1"/>
  <c r="HY243" i="4"/>
  <c r="HY243" i="5" s="1"/>
  <c r="HY220" i="4"/>
  <c r="HY220" i="5" s="1"/>
  <c r="HY219" i="4"/>
  <c r="HY219" i="5" s="1"/>
  <c r="HY218" i="4"/>
  <c r="HY218" i="5" s="1"/>
  <c r="HY217" i="4"/>
  <c r="HY217" i="5" s="1"/>
  <c r="HY242" i="4"/>
  <c r="HY242" i="5" s="1"/>
  <c r="HY241" i="4"/>
  <c r="HY241" i="5" s="1"/>
  <c r="HY240" i="4"/>
  <c r="HY240" i="5" s="1"/>
  <c r="HY239" i="4"/>
  <c r="HY239" i="5" s="1"/>
  <c r="HY238" i="4"/>
  <c r="HY238" i="5" s="1"/>
  <c r="HY237" i="4"/>
  <c r="HY237" i="5" s="1"/>
  <c r="HY236" i="4"/>
  <c r="HY236" i="5" s="1"/>
  <c r="HY216" i="4"/>
  <c r="HY216" i="5" s="1"/>
  <c r="HY215" i="4"/>
  <c r="HY215" i="5" s="1"/>
  <c r="HY214" i="4"/>
  <c r="HY214" i="5" s="1"/>
  <c r="HY213" i="4"/>
  <c r="HY213" i="5" s="1"/>
  <c r="HY212" i="4"/>
  <c r="HY212" i="5" s="1"/>
  <c r="HY211" i="4"/>
  <c r="HY211" i="5" s="1"/>
  <c r="HY210" i="4"/>
  <c r="HY210" i="5" s="1"/>
  <c r="HY209" i="4"/>
  <c r="HY209" i="5" s="1"/>
  <c r="HY208" i="4"/>
  <c r="HY208" i="5" s="1"/>
  <c r="HY207" i="4"/>
  <c r="HY207" i="5" s="1"/>
  <c r="HY206" i="4"/>
  <c r="HY206" i="5" s="1"/>
  <c r="HY205" i="4"/>
  <c r="HY205" i="5" s="1"/>
  <c r="HY204" i="4"/>
  <c r="HY204" i="5" s="1"/>
  <c r="HY203" i="4"/>
  <c r="HY203" i="5" s="1"/>
  <c r="HY202" i="4"/>
  <c r="HY202" i="5" s="1"/>
  <c r="HY201" i="4"/>
  <c r="HY201" i="5" s="1"/>
  <c r="HY200" i="4"/>
  <c r="HY200" i="5" s="1"/>
  <c r="HY199" i="4"/>
  <c r="HY199" i="5" s="1"/>
  <c r="HY198" i="4"/>
  <c r="HY198" i="5" s="1"/>
  <c r="HY197" i="4"/>
  <c r="HY197" i="5" s="1"/>
  <c r="HY196" i="4"/>
  <c r="HY196" i="5" s="1"/>
  <c r="HY195" i="4"/>
  <c r="HY195" i="5" s="1"/>
  <c r="HY194" i="4"/>
  <c r="HY194" i="5" s="1"/>
  <c r="HY193" i="4"/>
  <c r="HY193" i="5" s="1"/>
  <c r="HY192" i="4"/>
  <c r="HY192" i="5" s="1"/>
  <c r="HY191" i="4"/>
  <c r="HY191" i="5" s="1"/>
  <c r="HY190" i="4"/>
  <c r="HY190" i="5" s="1"/>
  <c r="HY189" i="4"/>
  <c r="HY189" i="5" s="1"/>
  <c r="HY188" i="4"/>
  <c r="HY188" i="5" s="1"/>
  <c r="HY187" i="4"/>
  <c r="HY187" i="5" s="1"/>
  <c r="HY185" i="4"/>
  <c r="HY185" i="5" s="1"/>
  <c r="HY184" i="4"/>
  <c r="HY184" i="5" s="1"/>
  <c r="HY183" i="4"/>
  <c r="HY183" i="5" s="1"/>
  <c r="HY182" i="4"/>
  <c r="HY182" i="5" s="1"/>
  <c r="HY181" i="4"/>
  <c r="HY181" i="5" s="1"/>
  <c r="HY180" i="4"/>
  <c r="HY180" i="5" s="1"/>
  <c r="HY179" i="4"/>
  <c r="HY179" i="5" s="1"/>
  <c r="HY178" i="4"/>
  <c r="HY178" i="5" s="1"/>
  <c r="HY177" i="4"/>
  <c r="HY177" i="5" s="1"/>
  <c r="HY176" i="4"/>
  <c r="HY176" i="5" s="1"/>
  <c r="HY175" i="4"/>
  <c r="HY175" i="5" s="1"/>
  <c r="HY174" i="4"/>
  <c r="HY174" i="5" s="1"/>
  <c r="HY173" i="4"/>
  <c r="HY173" i="5" s="1"/>
  <c r="HY172" i="4"/>
  <c r="HY172" i="5" s="1"/>
  <c r="HY171" i="4"/>
  <c r="HY171" i="5" s="1"/>
  <c r="HY170" i="4"/>
  <c r="HY170" i="5" s="1"/>
  <c r="HY169" i="4"/>
  <c r="HY169" i="5" s="1"/>
  <c r="HY168" i="4"/>
  <c r="HY168" i="5" s="1"/>
  <c r="HY167" i="4"/>
  <c r="HY167" i="5" s="1"/>
  <c r="HY166" i="4"/>
  <c r="HY166" i="5" s="1"/>
  <c r="HY165" i="4"/>
  <c r="HY165" i="5" s="1"/>
  <c r="HY164" i="4"/>
  <c r="HY164" i="5" s="1"/>
  <c r="HY163" i="4"/>
  <c r="HY163" i="5" s="1"/>
  <c r="HY162" i="4"/>
  <c r="HY162" i="5" s="1"/>
  <c r="HY161" i="4"/>
  <c r="HY161" i="5" s="1"/>
  <c r="HY160" i="4"/>
  <c r="HY160" i="5" s="1"/>
  <c r="HY159" i="4"/>
  <c r="HY159" i="5" s="1"/>
  <c r="HY158" i="4"/>
  <c r="HY158" i="5" s="1"/>
  <c r="HY186" i="4"/>
  <c r="HY186" i="5" s="1"/>
  <c r="HY235" i="4"/>
  <c r="HY235" i="5" s="1"/>
  <c r="HY234" i="4"/>
  <c r="HY234" i="5" s="1"/>
  <c r="HY233" i="4"/>
  <c r="HY233" i="5" s="1"/>
  <c r="HY232" i="4"/>
  <c r="HY232" i="5" s="1"/>
  <c r="HY231" i="4"/>
  <c r="HY231" i="5" s="1"/>
  <c r="HY230" i="4"/>
  <c r="HY230" i="5" s="1"/>
  <c r="HY229" i="4"/>
  <c r="HY229" i="5" s="1"/>
  <c r="HY228" i="4"/>
  <c r="HY228" i="5" s="1"/>
  <c r="HY227" i="4"/>
  <c r="HY227" i="5" s="1"/>
  <c r="HY226" i="4"/>
  <c r="HY226" i="5" s="1"/>
  <c r="HY225" i="4"/>
  <c r="HY225" i="5" s="1"/>
  <c r="HY224" i="4"/>
  <c r="HY224" i="5" s="1"/>
  <c r="HY223" i="4"/>
  <c r="HY223" i="5" s="1"/>
  <c r="HY222" i="4"/>
  <c r="HY222" i="5" s="1"/>
  <c r="HY221" i="4"/>
  <c r="HY221" i="5" s="1"/>
  <c r="HY157" i="4"/>
  <c r="HY157" i="5" s="1"/>
  <c r="HY156" i="4"/>
  <c r="HY156" i="5" s="1"/>
  <c r="HY155" i="4"/>
  <c r="HY155" i="5" s="1"/>
  <c r="HY154" i="4"/>
  <c r="HY154" i="5" s="1"/>
  <c r="HY153" i="4"/>
  <c r="HY153" i="5" s="1"/>
  <c r="HY152" i="4"/>
  <c r="HY152" i="5" s="1"/>
  <c r="HY151" i="4"/>
  <c r="HY151" i="5" s="1"/>
  <c r="HY150" i="4"/>
  <c r="HY150" i="5" s="1"/>
  <c r="HY149" i="4"/>
  <c r="HY149" i="5" s="1"/>
  <c r="HY148" i="4"/>
  <c r="HY148" i="5" s="1"/>
  <c r="HY147" i="4"/>
  <c r="HY147" i="5" s="1"/>
  <c r="HY146" i="4"/>
  <c r="HY146" i="5" s="1"/>
  <c r="HY145" i="4"/>
  <c r="HY145" i="5" s="1"/>
  <c r="HY144" i="4"/>
  <c r="HY144" i="5" s="1"/>
  <c r="HY143" i="4"/>
  <c r="HY143" i="5" s="1"/>
  <c r="HY142" i="4"/>
  <c r="HY142" i="5" s="1"/>
  <c r="HY141" i="4"/>
  <c r="HY141" i="5" s="1"/>
  <c r="HY140" i="4"/>
  <c r="HY140" i="5" s="1"/>
  <c r="HY139" i="4"/>
  <c r="HY139" i="5" s="1"/>
  <c r="HY138" i="4"/>
  <c r="HY138" i="5" s="1"/>
  <c r="HY137" i="4"/>
  <c r="HY137" i="5" s="1"/>
  <c r="HY136" i="4"/>
  <c r="HY136" i="5" s="1"/>
  <c r="HY135" i="4"/>
  <c r="HY135" i="5" s="1"/>
  <c r="HY134" i="4"/>
  <c r="HY134" i="5" s="1"/>
  <c r="HY133" i="4"/>
  <c r="HY133" i="5" s="1"/>
  <c r="HY132" i="4"/>
  <c r="HY132" i="5" s="1"/>
  <c r="HY131" i="4"/>
  <c r="HY131" i="5" s="1"/>
  <c r="HY130" i="4"/>
  <c r="HY130" i="5" s="1"/>
  <c r="HY123" i="4"/>
  <c r="HY123" i="5" s="1"/>
  <c r="HY122" i="4"/>
  <c r="HY122" i="5" s="1"/>
  <c r="HY121" i="4"/>
  <c r="HY121" i="5" s="1"/>
  <c r="HY120" i="4"/>
  <c r="HY120" i="5" s="1"/>
  <c r="HY119" i="4"/>
  <c r="HY119" i="5" s="1"/>
  <c r="HY118" i="4"/>
  <c r="HY118" i="5" s="1"/>
  <c r="HY117" i="4"/>
  <c r="HY117" i="5" s="1"/>
  <c r="HY116" i="4"/>
  <c r="HY116" i="5" s="1"/>
  <c r="HY115" i="4"/>
  <c r="HY115" i="5" s="1"/>
  <c r="HY114" i="4"/>
  <c r="HY114" i="5" s="1"/>
  <c r="HY113" i="4"/>
  <c r="HY113" i="5" s="1"/>
  <c r="HY112" i="4"/>
  <c r="HY112" i="5" s="1"/>
  <c r="HY111" i="4"/>
  <c r="HY111" i="5" s="1"/>
  <c r="HY110" i="4"/>
  <c r="HY110" i="5" s="1"/>
  <c r="HY109" i="4"/>
  <c r="HY109" i="5" s="1"/>
  <c r="HY108" i="4"/>
  <c r="HY108" i="5" s="1"/>
  <c r="HY107" i="4"/>
  <c r="HY107" i="5" s="1"/>
  <c r="HY106" i="4"/>
  <c r="HY106" i="5" s="1"/>
  <c r="HY105" i="4"/>
  <c r="HY105" i="5" s="1"/>
  <c r="HY104" i="4"/>
  <c r="HY104" i="5" s="1"/>
  <c r="HY103" i="4"/>
  <c r="HY103" i="5" s="1"/>
  <c r="HY102" i="4"/>
  <c r="HY102" i="5" s="1"/>
  <c r="HY101" i="4"/>
  <c r="HY101" i="5" s="1"/>
  <c r="HY100" i="4"/>
  <c r="HY100" i="5" s="1"/>
  <c r="HY99" i="4"/>
  <c r="HY99" i="5" s="1"/>
  <c r="HY98" i="4"/>
  <c r="HY98" i="5" s="1"/>
  <c r="HY97" i="4"/>
  <c r="HY97" i="5" s="1"/>
  <c r="HY96" i="4"/>
  <c r="HY96" i="5" s="1"/>
  <c r="HY95" i="4"/>
  <c r="HY95" i="5" s="1"/>
  <c r="HY94" i="4"/>
  <c r="HY94" i="5" s="1"/>
  <c r="HY93" i="4"/>
  <c r="HY93" i="5" s="1"/>
  <c r="HY92" i="4"/>
  <c r="HY92" i="5" s="1"/>
  <c r="HY91" i="4"/>
  <c r="HY91" i="5" s="1"/>
  <c r="HY90" i="4"/>
  <c r="HY90" i="5" s="1"/>
  <c r="HY89" i="4"/>
  <c r="HY89" i="5" s="1"/>
  <c r="HY88" i="4"/>
  <c r="HY88" i="5" s="1"/>
  <c r="HY87" i="4"/>
  <c r="HY87" i="5" s="1"/>
  <c r="HY86" i="4"/>
  <c r="HY86" i="5" s="1"/>
  <c r="HY85" i="4"/>
  <c r="HY85" i="5" s="1"/>
  <c r="HY84" i="4"/>
  <c r="HY84" i="5" s="1"/>
  <c r="HY83" i="4"/>
  <c r="HY83" i="5" s="1"/>
  <c r="HY82" i="4"/>
  <c r="HY82" i="5" s="1"/>
  <c r="HY81" i="4"/>
  <c r="HY81" i="5" s="1"/>
  <c r="HY80" i="4"/>
  <c r="HY80" i="5" s="1"/>
  <c r="HY79" i="4"/>
  <c r="HY79" i="5" s="1"/>
  <c r="HY78" i="4"/>
  <c r="HY78" i="5" s="1"/>
  <c r="HY77" i="4"/>
  <c r="HY77" i="5" s="1"/>
  <c r="HY76" i="4"/>
  <c r="HY76" i="5" s="1"/>
  <c r="HY75" i="4"/>
  <c r="HY75" i="5" s="1"/>
  <c r="HY74" i="4"/>
  <c r="HY74" i="5" s="1"/>
  <c r="HY73" i="4"/>
  <c r="HY73" i="5" s="1"/>
  <c r="HY72" i="4"/>
  <c r="HY72" i="5" s="1"/>
  <c r="HY71" i="4"/>
  <c r="HY71" i="5" s="1"/>
  <c r="HY70" i="4"/>
  <c r="HY70" i="5" s="1"/>
  <c r="HY69" i="4"/>
  <c r="HY69" i="5" s="1"/>
  <c r="HY68" i="4"/>
  <c r="HY68" i="5" s="1"/>
  <c r="HY67" i="4"/>
  <c r="HY67" i="5" s="1"/>
  <c r="HY66" i="4"/>
  <c r="HY66" i="5" s="1"/>
  <c r="HY65" i="4"/>
  <c r="HY65" i="5" s="1"/>
  <c r="HY64" i="4"/>
  <c r="HY64" i="5" s="1"/>
  <c r="HY63" i="4"/>
  <c r="HY63" i="5" s="1"/>
  <c r="HY62" i="4"/>
  <c r="HY62" i="5" s="1"/>
  <c r="HY61" i="4"/>
  <c r="HY61" i="5" s="1"/>
  <c r="HY60" i="4"/>
  <c r="HY60" i="5" s="1"/>
  <c r="HY59" i="4"/>
  <c r="HY59" i="5" s="1"/>
  <c r="HY58" i="4"/>
  <c r="HY58" i="5" s="1"/>
  <c r="HY57" i="4"/>
  <c r="HY57" i="5" s="1"/>
  <c r="HY56" i="4"/>
  <c r="HY56" i="5" s="1"/>
  <c r="HY55" i="4"/>
  <c r="HY55" i="5" s="1"/>
  <c r="HY54" i="4"/>
  <c r="HY54" i="5" s="1"/>
  <c r="HY53" i="4"/>
  <c r="HY53" i="5" s="1"/>
  <c r="HY52" i="4"/>
  <c r="HY52" i="5" s="1"/>
  <c r="HY51" i="4"/>
  <c r="HY51" i="5" s="1"/>
  <c r="HY50" i="4"/>
  <c r="HY50" i="5" s="1"/>
  <c r="HY49" i="4"/>
  <c r="HY49" i="5" s="1"/>
  <c r="HY129" i="4"/>
  <c r="HY129" i="5" s="1"/>
  <c r="HY128" i="4"/>
  <c r="HY128" i="5" s="1"/>
  <c r="HY127" i="4"/>
  <c r="HY127" i="5" s="1"/>
  <c r="HY126" i="4"/>
  <c r="HY126" i="5" s="1"/>
  <c r="HY125" i="4"/>
  <c r="HY125" i="5" s="1"/>
  <c r="HY124" i="4"/>
  <c r="HY124" i="5" s="1"/>
  <c r="HY48" i="4"/>
  <c r="HY48" i="5" s="1"/>
  <c r="HY47" i="4"/>
  <c r="HY47" i="5" s="1"/>
  <c r="HY46" i="4"/>
  <c r="HY46" i="5" s="1"/>
  <c r="HY45" i="4"/>
  <c r="HY45" i="5" s="1"/>
  <c r="HY44" i="4"/>
  <c r="HY44" i="5" s="1"/>
  <c r="HY43" i="4"/>
  <c r="HY43" i="5" s="1"/>
  <c r="HY42" i="4"/>
  <c r="HY42" i="5" s="1"/>
  <c r="HY41" i="4"/>
  <c r="HY41" i="5" s="1"/>
  <c r="HY40" i="4"/>
  <c r="HY40" i="5" s="1"/>
  <c r="HY39" i="4"/>
  <c r="HY39" i="5" s="1"/>
  <c r="HY38" i="4"/>
  <c r="HY38" i="5" s="1"/>
  <c r="HY37" i="4"/>
  <c r="HY37" i="5" s="1"/>
  <c r="HY36" i="4"/>
  <c r="HY36" i="5" s="1"/>
  <c r="HY35" i="4"/>
  <c r="HY35" i="5" s="1"/>
  <c r="HY34" i="4"/>
  <c r="HY34" i="5" s="1"/>
  <c r="HY33" i="4"/>
  <c r="HY33" i="5" s="1"/>
  <c r="HY32" i="4"/>
  <c r="HY32" i="5" s="1"/>
  <c r="HY31" i="4"/>
  <c r="HY31" i="5" s="1"/>
  <c r="HY30" i="4"/>
  <c r="HY30" i="5" s="1"/>
  <c r="HY29" i="4"/>
  <c r="HY29" i="5" s="1"/>
  <c r="HY28" i="4"/>
  <c r="HY28" i="5" s="1"/>
  <c r="HY27" i="4"/>
  <c r="HY27" i="5" s="1"/>
  <c r="HY26" i="4"/>
  <c r="HY26" i="5" s="1"/>
  <c r="HY25" i="4"/>
  <c r="HY25" i="5" s="1"/>
  <c r="HY24" i="4"/>
  <c r="HY24" i="5" s="1"/>
  <c r="HY23" i="4"/>
  <c r="HY23" i="5" s="1"/>
  <c r="HY22" i="4"/>
  <c r="HY22" i="5" s="1"/>
  <c r="HY21" i="4"/>
  <c r="HY21" i="5" s="1"/>
  <c r="HY20" i="4"/>
  <c r="HY20" i="5" s="1"/>
  <c r="HY19" i="4"/>
  <c r="HY19" i="5" s="1"/>
  <c r="HY18" i="4"/>
  <c r="HY18" i="5" s="1"/>
  <c r="HY17" i="4"/>
  <c r="HY17" i="5" s="1"/>
  <c r="HY16" i="4"/>
  <c r="HY16" i="5" s="1"/>
  <c r="HY15" i="4"/>
  <c r="HY15" i="5" s="1"/>
  <c r="HY14" i="4"/>
  <c r="HY14" i="5" s="1"/>
  <c r="HY13" i="4"/>
  <c r="HY13" i="5" s="1"/>
  <c r="HY12" i="4"/>
  <c r="HY12" i="5" s="1"/>
  <c r="IA15" i="7" l="1"/>
  <c r="IA14" i="7"/>
  <c r="IA13" i="7"/>
  <c r="IA16" i="7"/>
  <c r="IA22" i="7"/>
  <c r="IA21" i="7"/>
  <c r="IA20" i="7"/>
  <c r="IA19" i="7"/>
  <c r="IA18" i="7"/>
  <c r="IA17" i="7"/>
  <c r="IA10" i="4"/>
  <c r="IB11" i="4"/>
  <c r="HZ254" i="4"/>
  <c r="HZ254" i="5" s="1"/>
  <c r="HZ253" i="4"/>
  <c r="HZ253" i="5" s="1"/>
  <c r="HZ252" i="4"/>
  <c r="HZ252" i="5" s="1"/>
  <c r="HZ251" i="4"/>
  <c r="HZ251" i="5" s="1"/>
  <c r="HZ250" i="4"/>
  <c r="HZ250" i="5" s="1"/>
  <c r="HZ249" i="4"/>
  <c r="HZ249" i="5" s="1"/>
  <c r="HZ248" i="4"/>
  <c r="HZ248" i="5" s="1"/>
  <c r="HZ247" i="4"/>
  <c r="HZ247" i="5" s="1"/>
  <c r="HZ246" i="4"/>
  <c r="HZ246" i="5" s="1"/>
  <c r="HZ245" i="4"/>
  <c r="HZ245" i="5" s="1"/>
  <c r="HZ244" i="4"/>
  <c r="HZ244" i="5" s="1"/>
  <c r="HZ243" i="4"/>
  <c r="HZ243" i="5" s="1"/>
  <c r="HZ266" i="4"/>
  <c r="HZ265" i="4"/>
  <c r="HZ265" i="5" s="1"/>
  <c r="HZ264" i="4"/>
  <c r="HZ264" i="5" s="1"/>
  <c r="HZ263" i="4"/>
  <c r="HZ263" i="5" s="1"/>
  <c r="HZ262" i="4"/>
  <c r="HZ262" i="5" s="1"/>
  <c r="HZ261" i="4"/>
  <c r="HZ261" i="5" s="1"/>
  <c r="HZ260" i="4"/>
  <c r="HZ260" i="5" s="1"/>
  <c r="HZ259" i="4"/>
  <c r="HZ259" i="5" s="1"/>
  <c r="HZ258" i="4"/>
  <c r="HZ258" i="5" s="1"/>
  <c r="HZ257" i="4"/>
  <c r="HZ257" i="5" s="1"/>
  <c r="HZ256" i="4"/>
  <c r="HZ256" i="5" s="1"/>
  <c r="HZ255" i="4"/>
  <c r="HZ255" i="5" s="1"/>
  <c r="HZ242" i="4"/>
  <c r="HZ242" i="5" s="1"/>
  <c r="HZ241" i="4"/>
  <c r="HZ241" i="5" s="1"/>
  <c r="HZ240" i="4"/>
  <c r="HZ240" i="5" s="1"/>
  <c r="HZ239" i="4"/>
  <c r="HZ239" i="5" s="1"/>
  <c r="HZ238" i="4"/>
  <c r="HZ238" i="5" s="1"/>
  <c r="HZ237" i="4"/>
  <c r="HZ237" i="5" s="1"/>
  <c r="HZ236" i="4"/>
  <c r="HZ236" i="5" s="1"/>
  <c r="HZ235" i="4"/>
  <c r="HZ235" i="5" s="1"/>
  <c r="HZ234" i="4"/>
  <c r="HZ234" i="5" s="1"/>
  <c r="HZ233" i="4"/>
  <c r="HZ233" i="5" s="1"/>
  <c r="HZ232" i="4"/>
  <c r="HZ232" i="5" s="1"/>
  <c r="HZ231" i="4"/>
  <c r="HZ231" i="5" s="1"/>
  <c r="HZ230" i="4"/>
  <c r="HZ230" i="5" s="1"/>
  <c r="HZ229" i="4"/>
  <c r="HZ229" i="5" s="1"/>
  <c r="HZ228" i="4"/>
  <c r="HZ228" i="5" s="1"/>
  <c r="HZ227" i="4"/>
  <c r="HZ227" i="5" s="1"/>
  <c r="HZ226" i="4"/>
  <c r="HZ226" i="5" s="1"/>
  <c r="HZ225" i="4"/>
  <c r="HZ225" i="5" s="1"/>
  <c r="HZ224" i="4"/>
  <c r="HZ224" i="5" s="1"/>
  <c r="HZ223" i="4"/>
  <c r="HZ223" i="5" s="1"/>
  <c r="HZ222" i="4"/>
  <c r="HZ222" i="5" s="1"/>
  <c r="HZ221" i="4"/>
  <c r="HZ221" i="5" s="1"/>
  <c r="HZ220" i="4"/>
  <c r="HZ220" i="5" s="1"/>
  <c r="HZ219" i="4"/>
  <c r="HZ219" i="5" s="1"/>
  <c r="HZ218" i="4"/>
  <c r="HZ218" i="5" s="1"/>
  <c r="HZ217" i="4"/>
  <c r="HZ217" i="5" s="1"/>
  <c r="HZ213" i="4"/>
  <c r="HZ213" i="5" s="1"/>
  <c r="HZ212" i="4"/>
  <c r="HZ212" i="5" s="1"/>
  <c r="HZ211" i="4"/>
  <c r="HZ211" i="5" s="1"/>
  <c r="HZ210" i="4"/>
  <c r="HZ210" i="5" s="1"/>
  <c r="HZ209" i="4"/>
  <c r="HZ209" i="5" s="1"/>
  <c r="HZ208" i="4"/>
  <c r="HZ208" i="5" s="1"/>
  <c r="HZ207" i="4"/>
  <c r="HZ207" i="5" s="1"/>
  <c r="HZ206" i="4"/>
  <c r="HZ206" i="5" s="1"/>
  <c r="HZ205" i="4"/>
  <c r="HZ205" i="5" s="1"/>
  <c r="HZ204" i="4"/>
  <c r="HZ204" i="5" s="1"/>
  <c r="HZ203" i="4"/>
  <c r="HZ203" i="5" s="1"/>
  <c r="HZ202" i="4"/>
  <c r="HZ202" i="5" s="1"/>
  <c r="HZ201" i="4"/>
  <c r="HZ201" i="5" s="1"/>
  <c r="HZ200" i="4"/>
  <c r="HZ200" i="5" s="1"/>
  <c r="HZ199" i="4"/>
  <c r="HZ199" i="5" s="1"/>
  <c r="HZ198" i="4"/>
  <c r="HZ198" i="5" s="1"/>
  <c r="HZ197" i="4"/>
  <c r="HZ197" i="5" s="1"/>
  <c r="HZ196" i="4"/>
  <c r="HZ196" i="5" s="1"/>
  <c r="HZ195" i="4"/>
  <c r="HZ195" i="5" s="1"/>
  <c r="HZ194" i="4"/>
  <c r="HZ194" i="5" s="1"/>
  <c r="HZ193" i="4"/>
  <c r="HZ193" i="5" s="1"/>
  <c r="HZ192" i="4"/>
  <c r="HZ192" i="5" s="1"/>
  <c r="HZ191" i="4"/>
  <c r="HZ191" i="5" s="1"/>
  <c r="HZ190" i="4"/>
  <c r="HZ190" i="5" s="1"/>
  <c r="HZ189" i="4"/>
  <c r="HZ189" i="5" s="1"/>
  <c r="HZ188" i="4"/>
  <c r="HZ188" i="5" s="1"/>
  <c r="HZ187" i="4"/>
  <c r="HZ187" i="5" s="1"/>
  <c r="HZ186" i="4"/>
  <c r="HZ186" i="5" s="1"/>
  <c r="HZ216" i="4"/>
  <c r="HZ216" i="5" s="1"/>
  <c r="HZ215" i="4"/>
  <c r="HZ215" i="5" s="1"/>
  <c r="HZ214" i="4"/>
  <c r="HZ214" i="5" s="1"/>
  <c r="HZ185" i="4"/>
  <c r="HZ185" i="5" s="1"/>
  <c r="HZ184" i="4"/>
  <c r="HZ184" i="5" s="1"/>
  <c r="HZ183" i="4"/>
  <c r="HZ183" i="5" s="1"/>
  <c r="HZ182" i="4"/>
  <c r="HZ182" i="5" s="1"/>
  <c r="HZ181" i="4"/>
  <c r="HZ181" i="5" s="1"/>
  <c r="HZ180" i="4"/>
  <c r="HZ180" i="5" s="1"/>
  <c r="HZ179" i="4"/>
  <c r="HZ179" i="5" s="1"/>
  <c r="HZ178" i="4"/>
  <c r="HZ178" i="5" s="1"/>
  <c r="HZ177" i="4"/>
  <c r="HZ177" i="5" s="1"/>
  <c r="HZ176" i="4"/>
  <c r="HZ176" i="5" s="1"/>
  <c r="HZ175" i="4"/>
  <c r="HZ175" i="5" s="1"/>
  <c r="HZ174" i="4"/>
  <c r="HZ174" i="5" s="1"/>
  <c r="HZ173" i="4"/>
  <c r="HZ173" i="5" s="1"/>
  <c r="HZ172" i="4"/>
  <c r="HZ172" i="5" s="1"/>
  <c r="HZ171" i="4"/>
  <c r="HZ171" i="5" s="1"/>
  <c r="HZ170" i="4"/>
  <c r="HZ170" i="5" s="1"/>
  <c r="HZ169" i="4"/>
  <c r="HZ169" i="5" s="1"/>
  <c r="HZ168" i="4"/>
  <c r="HZ168" i="5" s="1"/>
  <c r="HZ167" i="4"/>
  <c r="HZ167" i="5" s="1"/>
  <c r="HZ166" i="4"/>
  <c r="HZ166" i="5" s="1"/>
  <c r="HZ165" i="4"/>
  <c r="HZ165" i="5" s="1"/>
  <c r="HZ164" i="4"/>
  <c r="HZ164" i="5" s="1"/>
  <c r="HZ163" i="4"/>
  <c r="HZ163" i="5" s="1"/>
  <c r="HZ162" i="4"/>
  <c r="HZ162" i="5" s="1"/>
  <c r="HZ161" i="4"/>
  <c r="HZ161" i="5" s="1"/>
  <c r="HZ160" i="4"/>
  <c r="HZ160" i="5" s="1"/>
  <c r="HZ159" i="4"/>
  <c r="HZ159" i="5" s="1"/>
  <c r="HZ158" i="4"/>
  <c r="HZ158" i="5" s="1"/>
  <c r="HZ157" i="4"/>
  <c r="HZ157" i="5" s="1"/>
  <c r="HZ156" i="4"/>
  <c r="HZ156" i="5" s="1"/>
  <c r="HZ155" i="4"/>
  <c r="HZ155" i="5" s="1"/>
  <c r="HZ154" i="4"/>
  <c r="HZ154" i="5" s="1"/>
  <c r="HZ123" i="4"/>
  <c r="HZ123" i="5" s="1"/>
  <c r="HZ122" i="4"/>
  <c r="HZ122" i="5" s="1"/>
  <c r="HZ121" i="4"/>
  <c r="HZ121" i="5" s="1"/>
  <c r="HZ120" i="4"/>
  <c r="HZ120" i="5" s="1"/>
  <c r="HZ119" i="4"/>
  <c r="HZ119" i="5" s="1"/>
  <c r="HZ118" i="4"/>
  <c r="HZ118" i="5" s="1"/>
  <c r="HZ117" i="4"/>
  <c r="HZ117" i="5" s="1"/>
  <c r="HZ116" i="4"/>
  <c r="HZ116" i="5" s="1"/>
  <c r="HZ115" i="4"/>
  <c r="HZ115" i="5" s="1"/>
  <c r="HZ114" i="4"/>
  <c r="HZ114" i="5" s="1"/>
  <c r="HZ113" i="4"/>
  <c r="HZ113" i="5" s="1"/>
  <c r="HZ112" i="4"/>
  <c r="HZ112" i="5" s="1"/>
  <c r="HZ111" i="4"/>
  <c r="HZ111" i="5" s="1"/>
  <c r="HZ110" i="4"/>
  <c r="HZ110" i="5" s="1"/>
  <c r="HZ109" i="4"/>
  <c r="HZ109" i="5" s="1"/>
  <c r="HZ108" i="4"/>
  <c r="HZ108" i="5" s="1"/>
  <c r="HZ107" i="4"/>
  <c r="HZ107" i="5" s="1"/>
  <c r="HZ106" i="4"/>
  <c r="HZ106" i="5" s="1"/>
  <c r="HZ105" i="4"/>
  <c r="HZ105" i="5" s="1"/>
  <c r="HZ104" i="4"/>
  <c r="HZ104" i="5" s="1"/>
  <c r="HZ103" i="4"/>
  <c r="HZ103" i="5" s="1"/>
  <c r="HZ102" i="4"/>
  <c r="HZ102" i="5" s="1"/>
  <c r="HZ101" i="4"/>
  <c r="HZ101" i="5" s="1"/>
  <c r="HZ100" i="4"/>
  <c r="HZ100" i="5" s="1"/>
  <c r="HZ99" i="4"/>
  <c r="HZ99" i="5" s="1"/>
  <c r="HZ98" i="4"/>
  <c r="HZ98" i="5" s="1"/>
  <c r="HZ97" i="4"/>
  <c r="HZ97" i="5" s="1"/>
  <c r="HZ96" i="4"/>
  <c r="HZ96" i="5" s="1"/>
  <c r="HZ95" i="4"/>
  <c r="HZ95" i="5" s="1"/>
  <c r="HZ94" i="4"/>
  <c r="HZ94" i="5" s="1"/>
  <c r="HZ93" i="4"/>
  <c r="HZ93" i="5" s="1"/>
  <c r="HZ92" i="4"/>
  <c r="HZ92" i="5" s="1"/>
  <c r="HZ91" i="4"/>
  <c r="HZ91" i="5" s="1"/>
  <c r="HZ90" i="4"/>
  <c r="HZ90" i="5" s="1"/>
  <c r="HZ89" i="4"/>
  <c r="HZ89" i="5" s="1"/>
  <c r="HZ88" i="4"/>
  <c r="HZ88" i="5" s="1"/>
  <c r="HZ87" i="4"/>
  <c r="HZ87" i="5" s="1"/>
  <c r="HZ86" i="4"/>
  <c r="HZ86" i="5" s="1"/>
  <c r="HZ85" i="4"/>
  <c r="HZ85" i="5" s="1"/>
  <c r="HZ84" i="4"/>
  <c r="HZ84" i="5" s="1"/>
  <c r="HZ83" i="4"/>
  <c r="HZ83" i="5" s="1"/>
  <c r="HZ82" i="4"/>
  <c r="HZ82" i="5" s="1"/>
  <c r="HZ81" i="4"/>
  <c r="HZ81" i="5" s="1"/>
  <c r="HZ80" i="4"/>
  <c r="HZ80" i="5" s="1"/>
  <c r="HZ79" i="4"/>
  <c r="HZ79" i="5" s="1"/>
  <c r="HZ78" i="4"/>
  <c r="HZ78" i="5" s="1"/>
  <c r="HZ77" i="4"/>
  <c r="HZ77" i="5" s="1"/>
  <c r="HZ76" i="4"/>
  <c r="HZ76" i="5" s="1"/>
  <c r="HZ75" i="4"/>
  <c r="HZ75" i="5" s="1"/>
  <c r="HZ74" i="4"/>
  <c r="HZ74" i="5" s="1"/>
  <c r="HZ73" i="4"/>
  <c r="HZ73" i="5" s="1"/>
  <c r="HZ72" i="4"/>
  <c r="HZ72" i="5" s="1"/>
  <c r="HZ71" i="4"/>
  <c r="HZ71" i="5" s="1"/>
  <c r="HZ70" i="4"/>
  <c r="HZ70" i="5" s="1"/>
  <c r="HZ69" i="4"/>
  <c r="HZ69" i="5" s="1"/>
  <c r="HZ68" i="4"/>
  <c r="HZ68" i="5" s="1"/>
  <c r="HZ67" i="4"/>
  <c r="HZ67" i="5" s="1"/>
  <c r="HZ66" i="4"/>
  <c r="HZ66" i="5" s="1"/>
  <c r="HZ65" i="4"/>
  <c r="HZ65" i="5" s="1"/>
  <c r="HZ64" i="4"/>
  <c r="HZ64" i="5" s="1"/>
  <c r="HZ63" i="4"/>
  <c r="HZ63" i="5" s="1"/>
  <c r="HZ62" i="4"/>
  <c r="HZ62" i="5" s="1"/>
  <c r="HZ61" i="4"/>
  <c r="HZ61" i="5" s="1"/>
  <c r="HZ60" i="4"/>
  <c r="HZ60" i="5" s="1"/>
  <c r="HZ59" i="4"/>
  <c r="HZ59" i="5" s="1"/>
  <c r="HZ58" i="4"/>
  <c r="HZ58" i="5" s="1"/>
  <c r="HZ57" i="4"/>
  <c r="HZ57" i="5" s="1"/>
  <c r="HZ56" i="4"/>
  <c r="HZ56" i="5" s="1"/>
  <c r="HZ55" i="4"/>
  <c r="HZ55" i="5" s="1"/>
  <c r="HZ54" i="4"/>
  <c r="HZ54" i="5" s="1"/>
  <c r="HZ53" i="4"/>
  <c r="HZ53" i="5" s="1"/>
  <c r="HZ52" i="4"/>
  <c r="HZ52" i="5" s="1"/>
  <c r="HZ51" i="4"/>
  <c r="HZ51" i="5" s="1"/>
  <c r="HZ50" i="4"/>
  <c r="HZ50" i="5" s="1"/>
  <c r="HZ49" i="4"/>
  <c r="HZ49" i="5" s="1"/>
  <c r="HZ129" i="4"/>
  <c r="HZ129" i="5" s="1"/>
  <c r="HZ153" i="4"/>
  <c r="HZ153" i="5" s="1"/>
  <c r="HZ152" i="4"/>
  <c r="HZ152" i="5" s="1"/>
  <c r="HZ151" i="4"/>
  <c r="HZ151" i="5" s="1"/>
  <c r="HZ150" i="4"/>
  <c r="HZ150" i="5" s="1"/>
  <c r="HZ149" i="4"/>
  <c r="HZ149" i="5" s="1"/>
  <c r="HZ148" i="4"/>
  <c r="HZ148" i="5" s="1"/>
  <c r="HZ147" i="4"/>
  <c r="HZ147" i="5" s="1"/>
  <c r="HZ146" i="4"/>
  <c r="HZ146" i="5" s="1"/>
  <c r="HZ145" i="4"/>
  <c r="HZ145" i="5" s="1"/>
  <c r="HZ144" i="4"/>
  <c r="HZ144" i="5" s="1"/>
  <c r="HZ143" i="4"/>
  <c r="HZ143" i="5" s="1"/>
  <c r="HZ142" i="4"/>
  <c r="HZ142" i="5" s="1"/>
  <c r="HZ141" i="4"/>
  <c r="HZ141" i="5" s="1"/>
  <c r="HZ140" i="4"/>
  <c r="HZ140" i="5" s="1"/>
  <c r="HZ139" i="4"/>
  <c r="HZ139" i="5" s="1"/>
  <c r="HZ138" i="4"/>
  <c r="HZ138" i="5" s="1"/>
  <c r="HZ137" i="4"/>
  <c r="HZ137" i="5" s="1"/>
  <c r="HZ136" i="4"/>
  <c r="HZ136" i="5" s="1"/>
  <c r="HZ135" i="4"/>
  <c r="HZ135" i="5" s="1"/>
  <c r="HZ134" i="4"/>
  <c r="HZ134" i="5" s="1"/>
  <c r="HZ133" i="4"/>
  <c r="HZ133" i="5" s="1"/>
  <c r="HZ132" i="4"/>
  <c r="HZ132" i="5" s="1"/>
  <c r="HZ131" i="4"/>
  <c r="HZ131" i="5" s="1"/>
  <c r="HZ130" i="4"/>
  <c r="HZ130" i="5" s="1"/>
  <c r="HZ47" i="4"/>
  <c r="HZ47" i="5" s="1"/>
  <c r="HZ41" i="4"/>
  <c r="HZ41" i="5" s="1"/>
  <c r="HZ37" i="4"/>
  <c r="HZ37" i="5" s="1"/>
  <c r="HZ16" i="4"/>
  <c r="HZ16" i="5" s="1"/>
  <c r="HZ13" i="4"/>
  <c r="HZ13" i="5" s="1"/>
  <c r="HZ12" i="4"/>
  <c r="HZ12" i="5" s="1"/>
  <c r="HZ128" i="4"/>
  <c r="HZ128" i="5" s="1"/>
  <c r="HZ127" i="4"/>
  <c r="HZ127" i="5" s="1"/>
  <c r="HZ126" i="4"/>
  <c r="HZ126" i="5" s="1"/>
  <c r="HZ125" i="4"/>
  <c r="HZ125" i="5" s="1"/>
  <c r="HZ124" i="4"/>
  <c r="HZ124" i="5" s="1"/>
  <c r="HZ46" i="4"/>
  <c r="HZ46" i="5" s="1"/>
  <c r="HZ43" i="4"/>
  <c r="HZ43" i="5" s="1"/>
  <c r="HZ40" i="4"/>
  <c r="HZ40" i="5" s="1"/>
  <c r="HZ35" i="4"/>
  <c r="HZ35" i="5" s="1"/>
  <c r="HZ29" i="4"/>
  <c r="HZ29" i="5" s="1"/>
  <c r="HZ28" i="4"/>
  <c r="HZ28" i="5" s="1"/>
  <c r="HZ24" i="4"/>
  <c r="HZ24" i="5" s="1"/>
  <c r="HZ23" i="4"/>
  <c r="HZ23" i="5" s="1"/>
  <c r="HZ22" i="4"/>
  <c r="HZ22" i="5" s="1"/>
  <c r="HZ21" i="4"/>
  <c r="HZ21" i="5" s="1"/>
  <c r="HZ19" i="4"/>
  <c r="HZ19" i="5" s="1"/>
  <c r="HZ18" i="4"/>
  <c r="HZ18" i="5" s="1"/>
  <c r="HZ17" i="4"/>
  <c r="HZ17" i="5" s="1"/>
  <c r="HZ42" i="4"/>
  <c r="HZ42" i="5" s="1"/>
  <c r="HZ31" i="4"/>
  <c r="HZ31" i="5" s="1"/>
  <c r="HZ30" i="4"/>
  <c r="HZ30" i="5" s="1"/>
  <c r="HZ26" i="4"/>
  <c r="HZ26" i="5" s="1"/>
  <c r="HZ25" i="4"/>
  <c r="HZ25" i="5" s="1"/>
  <c r="HZ20" i="4"/>
  <c r="HZ20" i="5" s="1"/>
  <c r="HZ14" i="4"/>
  <c r="HZ14" i="5" s="1"/>
  <c r="HZ38" i="4"/>
  <c r="HZ38" i="5" s="1"/>
  <c r="HZ48" i="4"/>
  <c r="HZ48" i="5" s="1"/>
  <c r="HZ45" i="4"/>
  <c r="HZ45" i="5" s="1"/>
  <c r="HZ44" i="4"/>
  <c r="HZ44" i="5" s="1"/>
  <c r="HZ39" i="4"/>
  <c r="HZ39" i="5" s="1"/>
  <c r="HZ36" i="4"/>
  <c r="HZ36" i="5" s="1"/>
  <c r="HZ34" i="4"/>
  <c r="HZ34" i="5" s="1"/>
  <c r="HZ33" i="4"/>
  <c r="HZ33" i="5" s="1"/>
  <c r="HZ32" i="4"/>
  <c r="HZ32" i="5" s="1"/>
  <c r="HZ27" i="4"/>
  <c r="HZ27" i="5" s="1"/>
  <c r="HZ15" i="4"/>
  <c r="HZ15" i="5" s="1"/>
  <c r="IB10" i="5"/>
  <c r="IC11" i="5"/>
  <c r="IB22" i="7" l="1"/>
  <c r="IB21" i="7"/>
  <c r="IB20" i="7"/>
  <c r="IB19" i="7"/>
  <c r="IB18" i="7"/>
  <c r="IB15" i="7"/>
  <c r="IB14" i="7"/>
  <c r="IB13" i="7"/>
  <c r="IB16" i="7"/>
  <c r="IB17" i="7"/>
  <c r="IC10" i="5"/>
  <c r="ID11" i="5"/>
  <c r="IB10" i="4"/>
  <c r="IC11" i="4"/>
  <c r="IA266" i="4"/>
  <c r="IA265" i="4"/>
  <c r="IA265" i="5" s="1"/>
  <c r="IA264" i="4"/>
  <c r="IA264" i="5" s="1"/>
  <c r="IA263" i="4"/>
  <c r="IA263" i="5" s="1"/>
  <c r="IA262" i="4"/>
  <c r="IA262" i="5" s="1"/>
  <c r="IA261" i="4"/>
  <c r="IA261" i="5" s="1"/>
  <c r="IA260" i="4"/>
  <c r="IA260" i="5" s="1"/>
  <c r="IA259" i="4"/>
  <c r="IA259" i="5" s="1"/>
  <c r="IA258" i="4"/>
  <c r="IA258" i="5" s="1"/>
  <c r="IA257" i="4"/>
  <c r="IA257" i="5" s="1"/>
  <c r="IA256" i="4"/>
  <c r="IA256" i="5" s="1"/>
  <c r="IA255" i="4"/>
  <c r="IA255" i="5" s="1"/>
  <c r="IA254" i="4"/>
  <c r="IA254" i="5" s="1"/>
  <c r="IA253" i="4"/>
  <c r="IA253" i="5" s="1"/>
  <c r="IA252" i="4"/>
  <c r="IA252" i="5" s="1"/>
  <c r="IA251" i="4"/>
  <c r="IA251" i="5" s="1"/>
  <c r="IA250" i="4"/>
  <c r="IA250" i="5" s="1"/>
  <c r="IA249" i="4"/>
  <c r="IA249" i="5" s="1"/>
  <c r="IA248" i="4"/>
  <c r="IA248" i="5" s="1"/>
  <c r="IA247" i="4"/>
  <c r="IA247" i="5" s="1"/>
  <c r="IA246" i="4"/>
  <c r="IA246" i="5" s="1"/>
  <c r="IA245" i="4"/>
  <c r="IA245" i="5" s="1"/>
  <c r="IA244" i="4"/>
  <c r="IA244" i="5" s="1"/>
  <c r="IA243" i="4"/>
  <c r="IA243" i="5" s="1"/>
  <c r="IA242" i="4"/>
  <c r="IA242" i="5" s="1"/>
  <c r="IA241" i="4"/>
  <c r="IA241" i="5" s="1"/>
  <c r="IA240" i="4"/>
  <c r="IA240" i="5" s="1"/>
  <c r="IA239" i="4"/>
  <c r="IA239" i="5" s="1"/>
  <c r="IA238" i="4"/>
  <c r="IA238" i="5" s="1"/>
  <c r="IA237" i="4"/>
  <c r="IA237" i="5" s="1"/>
  <c r="IA236" i="4"/>
  <c r="IA236" i="5" s="1"/>
  <c r="IA220" i="4"/>
  <c r="IA220" i="5" s="1"/>
  <c r="IA219" i="4"/>
  <c r="IA219" i="5" s="1"/>
  <c r="IA218" i="4"/>
  <c r="IA218" i="5" s="1"/>
  <c r="IA217" i="4"/>
  <c r="IA217" i="5" s="1"/>
  <c r="IA235" i="4"/>
  <c r="IA235" i="5" s="1"/>
  <c r="IA234" i="4"/>
  <c r="IA234" i="5" s="1"/>
  <c r="IA233" i="4"/>
  <c r="IA233" i="5" s="1"/>
  <c r="IA232" i="4"/>
  <c r="IA232" i="5" s="1"/>
  <c r="IA231" i="4"/>
  <c r="IA231" i="5" s="1"/>
  <c r="IA230" i="4"/>
  <c r="IA230" i="5" s="1"/>
  <c r="IA229" i="4"/>
  <c r="IA229" i="5" s="1"/>
  <c r="IA228" i="4"/>
  <c r="IA228" i="5" s="1"/>
  <c r="IA227" i="4"/>
  <c r="IA227" i="5" s="1"/>
  <c r="IA226" i="4"/>
  <c r="IA226" i="5" s="1"/>
  <c r="IA225" i="4"/>
  <c r="IA225" i="5" s="1"/>
  <c r="IA224" i="4"/>
  <c r="IA224" i="5" s="1"/>
  <c r="IA223" i="4"/>
  <c r="IA223" i="5" s="1"/>
  <c r="IA222" i="4"/>
  <c r="IA222" i="5" s="1"/>
  <c r="IA221" i="4"/>
  <c r="IA221" i="5" s="1"/>
  <c r="IA216" i="4"/>
  <c r="IA216" i="5" s="1"/>
  <c r="IA215" i="4"/>
  <c r="IA215" i="5" s="1"/>
  <c r="IA214" i="4"/>
  <c r="IA214" i="5" s="1"/>
  <c r="IA188" i="4"/>
  <c r="IA188" i="5" s="1"/>
  <c r="IA187" i="4"/>
  <c r="IA187" i="5" s="1"/>
  <c r="IA186" i="4"/>
  <c r="IA186" i="5" s="1"/>
  <c r="IA185" i="4"/>
  <c r="IA185" i="5" s="1"/>
  <c r="IA184" i="4"/>
  <c r="IA184" i="5" s="1"/>
  <c r="IA183" i="4"/>
  <c r="IA183" i="5" s="1"/>
  <c r="IA182" i="4"/>
  <c r="IA182" i="5" s="1"/>
  <c r="IA181" i="4"/>
  <c r="IA181" i="5" s="1"/>
  <c r="IA180" i="4"/>
  <c r="IA180" i="5" s="1"/>
  <c r="IA179" i="4"/>
  <c r="IA179" i="5" s="1"/>
  <c r="IA178" i="4"/>
  <c r="IA178" i="5" s="1"/>
  <c r="IA177" i="4"/>
  <c r="IA177" i="5" s="1"/>
  <c r="IA176" i="4"/>
  <c r="IA176" i="5" s="1"/>
  <c r="IA175" i="4"/>
  <c r="IA175" i="5" s="1"/>
  <c r="IA174" i="4"/>
  <c r="IA174" i="5" s="1"/>
  <c r="IA173" i="4"/>
  <c r="IA173" i="5" s="1"/>
  <c r="IA172" i="4"/>
  <c r="IA172" i="5" s="1"/>
  <c r="IA171" i="4"/>
  <c r="IA171" i="5" s="1"/>
  <c r="IA170" i="4"/>
  <c r="IA170" i="5" s="1"/>
  <c r="IA169" i="4"/>
  <c r="IA169" i="5" s="1"/>
  <c r="IA168" i="4"/>
  <c r="IA168" i="5" s="1"/>
  <c r="IA167" i="4"/>
  <c r="IA167" i="5" s="1"/>
  <c r="IA166" i="4"/>
  <c r="IA166" i="5" s="1"/>
  <c r="IA165" i="4"/>
  <c r="IA165" i="5" s="1"/>
  <c r="IA164" i="4"/>
  <c r="IA164" i="5" s="1"/>
  <c r="IA163" i="4"/>
  <c r="IA163" i="5" s="1"/>
  <c r="IA162" i="4"/>
  <c r="IA162" i="5" s="1"/>
  <c r="IA161" i="4"/>
  <c r="IA161" i="5" s="1"/>
  <c r="IA160" i="4"/>
  <c r="IA160" i="5" s="1"/>
  <c r="IA157" i="4"/>
  <c r="IA157" i="5" s="1"/>
  <c r="IA156" i="4"/>
  <c r="IA156" i="5" s="1"/>
  <c r="IA155" i="4"/>
  <c r="IA155" i="5" s="1"/>
  <c r="IA213" i="4"/>
  <c r="IA213" i="5" s="1"/>
  <c r="IA212" i="4"/>
  <c r="IA212" i="5" s="1"/>
  <c r="IA211" i="4"/>
  <c r="IA211" i="5" s="1"/>
  <c r="IA210" i="4"/>
  <c r="IA210" i="5" s="1"/>
  <c r="IA209" i="4"/>
  <c r="IA209" i="5" s="1"/>
  <c r="IA208" i="4"/>
  <c r="IA208" i="5" s="1"/>
  <c r="IA207" i="4"/>
  <c r="IA207" i="5" s="1"/>
  <c r="IA206" i="4"/>
  <c r="IA206" i="5" s="1"/>
  <c r="IA205" i="4"/>
  <c r="IA205" i="5" s="1"/>
  <c r="IA204" i="4"/>
  <c r="IA204" i="5" s="1"/>
  <c r="IA203" i="4"/>
  <c r="IA203" i="5" s="1"/>
  <c r="IA202" i="4"/>
  <c r="IA202" i="5" s="1"/>
  <c r="IA201" i="4"/>
  <c r="IA201" i="5" s="1"/>
  <c r="IA200" i="4"/>
  <c r="IA200" i="5" s="1"/>
  <c r="IA199" i="4"/>
  <c r="IA199" i="5" s="1"/>
  <c r="IA198" i="4"/>
  <c r="IA198" i="5" s="1"/>
  <c r="IA197" i="4"/>
  <c r="IA197" i="5" s="1"/>
  <c r="IA196" i="4"/>
  <c r="IA196" i="5" s="1"/>
  <c r="IA195" i="4"/>
  <c r="IA195" i="5" s="1"/>
  <c r="IA194" i="4"/>
  <c r="IA194" i="5" s="1"/>
  <c r="IA193" i="4"/>
  <c r="IA193" i="5" s="1"/>
  <c r="IA192" i="4"/>
  <c r="IA192" i="5" s="1"/>
  <c r="IA191" i="4"/>
  <c r="IA191" i="5" s="1"/>
  <c r="IA190" i="4"/>
  <c r="IA190" i="5" s="1"/>
  <c r="IA189" i="4"/>
  <c r="IA189" i="5" s="1"/>
  <c r="IA154" i="4"/>
  <c r="IA154" i="5" s="1"/>
  <c r="IA153" i="4"/>
  <c r="IA153" i="5" s="1"/>
  <c r="IA152" i="4"/>
  <c r="IA152" i="5" s="1"/>
  <c r="IA151" i="4"/>
  <c r="IA151" i="5" s="1"/>
  <c r="IA150" i="4"/>
  <c r="IA150" i="5" s="1"/>
  <c r="IA149" i="4"/>
  <c r="IA149" i="5" s="1"/>
  <c r="IA148" i="4"/>
  <c r="IA148" i="5" s="1"/>
  <c r="IA147" i="4"/>
  <c r="IA147" i="5" s="1"/>
  <c r="IA146" i="4"/>
  <c r="IA146" i="5" s="1"/>
  <c r="IA145" i="4"/>
  <c r="IA145" i="5" s="1"/>
  <c r="IA144" i="4"/>
  <c r="IA144" i="5" s="1"/>
  <c r="IA143" i="4"/>
  <c r="IA143" i="5" s="1"/>
  <c r="IA142" i="4"/>
  <c r="IA142" i="5" s="1"/>
  <c r="IA141" i="4"/>
  <c r="IA141" i="5" s="1"/>
  <c r="IA140" i="4"/>
  <c r="IA140" i="5" s="1"/>
  <c r="IA139" i="4"/>
  <c r="IA139" i="5" s="1"/>
  <c r="IA138" i="4"/>
  <c r="IA138" i="5" s="1"/>
  <c r="IA137" i="4"/>
  <c r="IA137" i="5" s="1"/>
  <c r="IA136" i="4"/>
  <c r="IA136" i="5" s="1"/>
  <c r="IA135" i="4"/>
  <c r="IA135" i="5" s="1"/>
  <c r="IA134" i="4"/>
  <c r="IA134" i="5" s="1"/>
  <c r="IA133" i="4"/>
  <c r="IA133" i="5" s="1"/>
  <c r="IA132" i="4"/>
  <c r="IA132" i="5" s="1"/>
  <c r="IA131" i="4"/>
  <c r="IA131" i="5" s="1"/>
  <c r="IA130" i="4"/>
  <c r="IA130" i="5" s="1"/>
  <c r="IA129" i="4"/>
  <c r="IA129" i="5" s="1"/>
  <c r="IA128" i="4"/>
  <c r="IA128" i="5" s="1"/>
  <c r="IA127" i="4"/>
  <c r="IA127" i="5" s="1"/>
  <c r="IA126" i="4"/>
  <c r="IA126" i="5" s="1"/>
  <c r="IA125" i="4"/>
  <c r="IA125" i="5" s="1"/>
  <c r="IA124" i="4"/>
  <c r="IA124" i="5" s="1"/>
  <c r="IA159" i="4"/>
  <c r="IA159" i="5" s="1"/>
  <c r="IA158" i="4"/>
  <c r="IA158" i="5" s="1"/>
  <c r="IA123" i="4"/>
  <c r="IA123" i="5" s="1"/>
  <c r="IA122" i="4"/>
  <c r="IA122" i="5" s="1"/>
  <c r="IA121" i="4"/>
  <c r="IA121" i="5" s="1"/>
  <c r="IA120" i="4"/>
  <c r="IA120" i="5" s="1"/>
  <c r="IA119" i="4"/>
  <c r="IA119" i="5" s="1"/>
  <c r="IA118" i="4"/>
  <c r="IA118" i="5" s="1"/>
  <c r="IA117" i="4"/>
  <c r="IA117" i="5" s="1"/>
  <c r="IA116" i="4"/>
  <c r="IA116" i="5" s="1"/>
  <c r="IA115" i="4"/>
  <c r="IA115" i="5" s="1"/>
  <c r="IA114" i="4"/>
  <c r="IA114" i="5" s="1"/>
  <c r="IA113" i="4"/>
  <c r="IA113" i="5" s="1"/>
  <c r="IA112" i="4"/>
  <c r="IA112" i="5" s="1"/>
  <c r="IA111" i="4"/>
  <c r="IA111" i="5" s="1"/>
  <c r="IA110" i="4"/>
  <c r="IA110" i="5" s="1"/>
  <c r="IA109" i="4"/>
  <c r="IA109" i="5" s="1"/>
  <c r="IA108" i="4"/>
  <c r="IA108" i="5" s="1"/>
  <c r="IA107" i="4"/>
  <c r="IA107" i="5" s="1"/>
  <c r="IA106" i="4"/>
  <c r="IA106" i="5" s="1"/>
  <c r="IA105" i="4"/>
  <c r="IA105" i="5" s="1"/>
  <c r="IA104" i="4"/>
  <c r="IA104" i="5" s="1"/>
  <c r="IA103" i="4"/>
  <c r="IA103" i="5" s="1"/>
  <c r="IA102" i="4"/>
  <c r="IA102" i="5" s="1"/>
  <c r="IA101" i="4"/>
  <c r="IA101" i="5" s="1"/>
  <c r="IA100" i="4"/>
  <c r="IA100" i="5" s="1"/>
  <c r="IA99" i="4"/>
  <c r="IA99" i="5" s="1"/>
  <c r="IA98" i="4"/>
  <c r="IA98" i="5" s="1"/>
  <c r="IA97" i="4"/>
  <c r="IA97" i="5" s="1"/>
  <c r="IA96" i="4"/>
  <c r="IA96" i="5" s="1"/>
  <c r="IA95" i="4"/>
  <c r="IA95" i="5" s="1"/>
  <c r="IA94" i="4"/>
  <c r="IA94" i="5" s="1"/>
  <c r="IA93" i="4"/>
  <c r="IA93" i="5" s="1"/>
  <c r="IA92" i="4"/>
  <c r="IA92" i="5" s="1"/>
  <c r="IA91" i="4"/>
  <c r="IA91" i="5" s="1"/>
  <c r="IA90" i="4"/>
  <c r="IA90" i="5" s="1"/>
  <c r="IA89" i="4"/>
  <c r="IA89" i="5" s="1"/>
  <c r="IA88" i="4"/>
  <c r="IA88" i="5" s="1"/>
  <c r="IA87" i="4"/>
  <c r="IA87" i="5" s="1"/>
  <c r="IA86" i="4"/>
  <c r="IA86" i="5" s="1"/>
  <c r="IA85" i="4"/>
  <c r="IA85" i="5" s="1"/>
  <c r="IA84" i="4"/>
  <c r="IA84" i="5" s="1"/>
  <c r="IA83" i="4"/>
  <c r="IA83" i="5" s="1"/>
  <c r="IA82" i="4"/>
  <c r="IA82" i="5" s="1"/>
  <c r="IA81" i="4"/>
  <c r="IA81" i="5" s="1"/>
  <c r="IA80" i="4"/>
  <c r="IA80" i="5" s="1"/>
  <c r="IA79" i="4"/>
  <c r="IA79" i="5" s="1"/>
  <c r="IA78" i="4"/>
  <c r="IA78" i="5" s="1"/>
  <c r="IA77" i="4"/>
  <c r="IA77" i="5" s="1"/>
  <c r="IA76" i="4"/>
  <c r="IA76" i="5" s="1"/>
  <c r="IA75" i="4"/>
  <c r="IA75" i="5" s="1"/>
  <c r="IA74" i="4"/>
  <c r="IA74" i="5" s="1"/>
  <c r="IA73" i="4"/>
  <c r="IA73" i="5" s="1"/>
  <c r="IA72" i="4"/>
  <c r="IA72" i="5" s="1"/>
  <c r="IA71" i="4"/>
  <c r="IA71" i="5" s="1"/>
  <c r="IA70" i="4"/>
  <c r="IA70" i="5" s="1"/>
  <c r="IA69" i="4"/>
  <c r="IA69" i="5" s="1"/>
  <c r="IA68" i="4"/>
  <c r="IA68" i="5" s="1"/>
  <c r="IA67" i="4"/>
  <c r="IA67" i="5" s="1"/>
  <c r="IA66" i="4"/>
  <c r="IA66" i="5" s="1"/>
  <c r="IA65" i="4"/>
  <c r="IA65" i="5" s="1"/>
  <c r="IA64" i="4"/>
  <c r="IA64" i="5" s="1"/>
  <c r="IA63" i="4"/>
  <c r="IA63" i="5" s="1"/>
  <c r="IA62" i="4"/>
  <c r="IA62" i="5" s="1"/>
  <c r="IA61" i="4"/>
  <c r="IA61" i="5" s="1"/>
  <c r="IA60" i="4"/>
  <c r="IA60" i="5" s="1"/>
  <c r="IA59" i="4"/>
  <c r="IA59" i="5" s="1"/>
  <c r="IA58" i="4"/>
  <c r="IA58" i="5" s="1"/>
  <c r="IA57" i="4"/>
  <c r="IA57" i="5" s="1"/>
  <c r="IA56" i="4"/>
  <c r="IA56" i="5" s="1"/>
  <c r="IA55" i="4"/>
  <c r="IA55" i="5" s="1"/>
  <c r="IA54" i="4"/>
  <c r="IA54" i="5" s="1"/>
  <c r="IA53" i="4"/>
  <c r="IA53" i="5" s="1"/>
  <c r="IA52" i="4"/>
  <c r="IA52" i="5" s="1"/>
  <c r="IA51" i="4"/>
  <c r="IA51" i="5" s="1"/>
  <c r="IA50" i="4"/>
  <c r="IA50" i="5" s="1"/>
  <c r="IA49" i="4"/>
  <c r="IA49" i="5" s="1"/>
  <c r="IA12" i="4"/>
  <c r="IA12" i="5" s="1"/>
  <c r="IA48" i="4"/>
  <c r="IA48" i="5" s="1"/>
  <c r="IA47" i="4"/>
  <c r="IA47" i="5" s="1"/>
  <c r="IA46" i="4"/>
  <c r="IA46" i="5" s="1"/>
  <c r="IA45" i="4"/>
  <c r="IA45" i="5" s="1"/>
  <c r="IA44" i="4"/>
  <c r="IA44" i="5" s="1"/>
  <c r="IA43" i="4"/>
  <c r="IA43" i="5" s="1"/>
  <c r="IA42" i="4"/>
  <c r="IA42" i="5" s="1"/>
  <c r="IA41" i="4"/>
  <c r="IA41" i="5" s="1"/>
  <c r="IA40" i="4"/>
  <c r="IA40" i="5" s="1"/>
  <c r="IA39" i="4"/>
  <c r="IA39" i="5" s="1"/>
  <c r="IA38" i="4"/>
  <c r="IA38" i="5" s="1"/>
  <c r="IA37" i="4"/>
  <c r="IA37" i="5" s="1"/>
  <c r="IA36" i="4"/>
  <c r="IA36" i="5" s="1"/>
  <c r="IA35" i="4"/>
  <c r="IA35" i="5" s="1"/>
  <c r="IA34" i="4"/>
  <c r="IA34" i="5" s="1"/>
  <c r="IA33" i="4"/>
  <c r="IA33" i="5" s="1"/>
  <c r="IA32" i="4"/>
  <c r="IA32" i="5" s="1"/>
  <c r="IA31" i="4"/>
  <c r="IA31" i="5" s="1"/>
  <c r="IA30" i="4"/>
  <c r="IA30" i="5" s="1"/>
  <c r="IA29" i="4"/>
  <c r="IA29" i="5" s="1"/>
  <c r="IA28" i="4"/>
  <c r="IA28" i="5" s="1"/>
  <c r="IA27" i="4"/>
  <c r="IA27" i="5" s="1"/>
  <c r="IA26" i="4"/>
  <c r="IA26" i="5" s="1"/>
  <c r="IA25" i="4"/>
  <c r="IA25" i="5" s="1"/>
  <c r="IA24" i="4"/>
  <c r="IA24" i="5" s="1"/>
  <c r="IA23" i="4"/>
  <c r="IA23" i="5" s="1"/>
  <c r="IA22" i="4"/>
  <c r="IA22" i="5" s="1"/>
  <c r="IA21" i="4"/>
  <c r="IA21" i="5" s="1"/>
  <c r="IA20" i="4"/>
  <c r="IA20" i="5" s="1"/>
  <c r="IA19" i="4"/>
  <c r="IA19" i="5" s="1"/>
  <c r="IA18" i="4"/>
  <c r="IA18" i="5" s="1"/>
  <c r="IA17" i="4"/>
  <c r="IA17" i="5" s="1"/>
  <c r="IA16" i="4"/>
  <c r="IA16" i="5" s="1"/>
  <c r="IA15" i="4"/>
  <c r="IA15" i="5" s="1"/>
  <c r="IA14" i="4"/>
  <c r="IA14" i="5" s="1"/>
  <c r="IA13" i="4"/>
  <c r="IA13" i="5" s="1"/>
  <c r="IC22" i="7" l="1"/>
  <c r="IC21" i="7"/>
  <c r="IC20" i="7"/>
  <c r="IC19" i="7"/>
  <c r="IC18" i="7"/>
  <c r="IC17" i="7"/>
  <c r="IC16" i="7"/>
  <c r="IC15" i="7"/>
  <c r="IC14" i="7"/>
  <c r="IC13" i="7"/>
  <c r="IC10" i="4"/>
  <c r="ID11" i="4"/>
  <c r="IB266" i="4"/>
  <c r="IB265" i="4"/>
  <c r="IB265" i="5" s="1"/>
  <c r="IB264" i="4"/>
  <c r="IB264" i="5" s="1"/>
  <c r="IB263" i="4"/>
  <c r="IB263" i="5" s="1"/>
  <c r="IB262" i="4"/>
  <c r="IB262" i="5" s="1"/>
  <c r="IB261" i="4"/>
  <c r="IB261" i="5" s="1"/>
  <c r="IB260" i="4"/>
  <c r="IB260" i="5" s="1"/>
  <c r="IB259" i="4"/>
  <c r="IB259" i="5" s="1"/>
  <c r="IB258" i="4"/>
  <c r="IB258" i="5" s="1"/>
  <c r="IB257" i="4"/>
  <c r="IB257" i="5" s="1"/>
  <c r="IB256" i="4"/>
  <c r="IB256" i="5" s="1"/>
  <c r="IB255" i="4"/>
  <c r="IB255" i="5" s="1"/>
  <c r="IB254" i="4"/>
  <c r="IB254" i="5" s="1"/>
  <c r="IB253" i="4"/>
  <c r="IB253" i="5" s="1"/>
  <c r="IB252" i="4"/>
  <c r="IB252" i="5" s="1"/>
  <c r="IB251" i="4"/>
  <c r="IB251" i="5" s="1"/>
  <c r="IB250" i="4"/>
  <c r="IB250" i="5" s="1"/>
  <c r="IB249" i="4"/>
  <c r="IB249" i="5" s="1"/>
  <c r="IB248" i="4"/>
  <c r="IB248" i="5" s="1"/>
  <c r="IB247" i="4"/>
  <c r="IB247" i="5" s="1"/>
  <c r="IB246" i="4"/>
  <c r="IB246" i="5" s="1"/>
  <c r="IB245" i="4"/>
  <c r="IB245" i="5" s="1"/>
  <c r="IB244" i="4"/>
  <c r="IB244" i="5" s="1"/>
  <c r="IB243" i="4"/>
  <c r="IB243" i="5" s="1"/>
  <c r="IB220" i="4"/>
  <c r="IB220" i="5" s="1"/>
  <c r="IB219" i="4"/>
  <c r="IB219" i="5" s="1"/>
  <c r="IB218" i="4"/>
  <c r="IB218" i="5" s="1"/>
  <c r="IB217" i="4"/>
  <c r="IB217" i="5" s="1"/>
  <c r="IB235" i="4"/>
  <c r="IB235" i="5" s="1"/>
  <c r="IB234" i="4"/>
  <c r="IB234" i="5" s="1"/>
  <c r="IB233" i="4"/>
  <c r="IB233" i="5" s="1"/>
  <c r="IB232" i="4"/>
  <c r="IB232" i="5" s="1"/>
  <c r="IB231" i="4"/>
  <c r="IB231" i="5" s="1"/>
  <c r="IB230" i="4"/>
  <c r="IB230" i="5" s="1"/>
  <c r="IB229" i="4"/>
  <c r="IB229" i="5" s="1"/>
  <c r="IB228" i="4"/>
  <c r="IB228" i="5" s="1"/>
  <c r="IB227" i="4"/>
  <c r="IB227" i="5" s="1"/>
  <c r="IB226" i="4"/>
  <c r="IB226" i="5" s="1"/>
  <c r="IB225" i="4"/>
  <c r="IB225" i="5" s="1"/>
  <c r="IB224" i="4"/>
  <c r="IB224" i="5" s="1"/>
  <c r="IB223" i="4"/>
  <c r="IB223" i="5" s="1"/>
  <c r="IB222" i="4"/>
  <c r="IB222" i="5" s="1"/>
  <c r="IB221" i="4"/>
  <c r="IB221" i="5" s="1"/>
  <c r="IB216" i="4"/>
  <c r="IB216" i="5" s="1"/>
  <c r="IB215" i="4"/>
  <c r="IB215" i="5" s="1"/>
  <c r="IB214" i="4"/>
  <c r="IB214" i="5" s="1"/>
  <c r="IB213" i="4"/>
  <c r="IB213" i="5" s="1"/>
  <c r="IB212" i="4"/>
  <c r="IB212" i="5" s="1"/>
  <c r="IB211" i="4"/>
  <c r="IB211" i="5" s="1"/>
  <c r="IB210" i="4"/>
  <c r="IB210" i="5" s="1"/>
  <c r="IB209" i="4"/>
  <c r="IB209" i="5" s="1"/>
  <c r="IB208" i="4"/>
  <c r="IB208" i="5" s="1"/>
  <c r="IB207" i="4"/>
  <c r="IB207" i="5" s="1"/>
  <c r="IB206" i="4"/>
  <c r="IB206" i="5" s="1"/>
  <c r="IB205" i="4"/>
  <c r="IB205" i="5" s="1"/>
  <c r="IB204" i="4"/>
  <c r="IB204" i="5" s="1"/>
  <c r="IB203" i="4"/>
  <c r="IB203" i="5" s="1"/>
  <c r="IB202" i="4"/>
  <c r="IB202" i="5" s="1"/>
  <c r="IB201" i="4"/>
  <c r="IB201" i="5" s="1"/>
  <c r="IB200" i="4"/>
  <c r="IB200" i="5" s="1"/>
  <c r="IB199" i="4"/>
  <c r="IB199" i="5" s="1"/>
  <c r="IB198" i="4"/>
  <c r="IB198" i="5" s="1"/>
  <c r="IB197" i="4"/>
  <c r="IB197" i="5" s="1"/>
  <c r="IB196" i="4"/>
  <c r="IB196" i="5" s="1"/>
  <c r="IB195" i="4"/>
  <c r="IB195" i="5" s="1"/>
  <c r="IB194" i="4"/>
  <c r="IB194" i="5" s="1"/>
  <c r="IB193" i="4"/>
  <c r="IB193" i="5" s="1"/>
  <c r="IB192" i="4"/>
  <c r="IB192" i="5" s="1"/>
  <c r="IB191" i="4"/>
  <c r="IB191" i="5" s="1"/>
  <c r="IB190" i="4"/>
  <c r="IB190" i="5" s="1"/>
  <c r="IB189" i="4"/>
  <c r="IB189" i="5" s="1"/>
  <c r="IB188" i="4"/>
  <c r="IB188" i="5" s="1"/>
  <c r="IB187" i="4"/>
  <c r="IB187" i="5" s="1"/>
  <c r="IB242" i="4"/>
  <c r="IB242" i="5" s="1"/>
  <c r="IB241" i="4"/>
  <c r="IB241" i="5" s="1"/>
  <c r="IB240" i="4"/>
  <c r="IB240" i="5" s="1"/>
  <c r="IB239" i="4"/>
  <c r="IB239" i="5" s="1"/>
  <c r="IB238" i="4"/>
  <c r="IB238" i="5" s="1"/>
  <c r="IB237" i="4"/>
  <c r="IB237" i="5" s="1"/>
  <c r="IB236" i="4"/>
  <c r="IB236" i="5" s="1"/>
  <c r="IB186" i="4"/>
  <c r="IB186" i="5" s="1"/>
  <c r="IB157" i="4"/>
  <c r="IB157" i="5" s="1"/>
  <c r="IB156" i="4"/>
  <c r="IB156" i="5" s="1"/>
  <c r="IB155" i="4"/>
  <c r="IB155" i="5" s="1"/>
  <c r="IB154" i="4"/>
  <c r="IB154" i="5" s="1"/>
  <c r="IB153" i="4"/>
  <c r="IB153" i="5" s="1"/>
  <c r="IB152" i="4"/>
  <c r="IB152" i="5" s="1"/>
  <c r="IB151" i="4"/>
  <c r="IB151" i="5" s="1"/>
  <c r="IB150" i="4"/>
  <c r="IB150" i="5" s="1"/>
  <c r="IB149" i="4"/>
  <c r="IB149" i="5" s="1"/>
  <c r="IB148" i="4"/>
  <c r="IB148" i="5" s="1"/>
  <c r="IB147" i="4"/>
  <c r="IB147" i="5" s="1"/>
  <c r="IB146" i="4"/>
  <c r="IB146" i="5" s="1"/>
  <c r="IB145" i="4"/>
  <c r="IB145" i="5" s="1"/>
  <c r="IB144" i="4"/>
  <c r="IB144" i="5" s="1"/>
  <c r="IB143" i="4"/>
  <c r="IB143" i="5" s="1"/>
  <c r="IB142" i="4"/>
  <c r="IB142" i="5" s="1"/>
  <c r="IB141" i="4"/>
  <c r="IB141" i="5" s="1"/>
  <c r="IB140" i="4"/>
  <c r="IB140" i="5" s="1"/>
  <c r="IB139" i="4"/>
  <c r="IB139" i="5" s="1"/>
  <c r="IB138" i="4"/>
  <c r="IB138" i="5" s="1"/>
  <c r="IB137" i="4"/>
  <c r="IB137" i="5" s="1"/>
  <c r="IB136" i="4"/>
  <c r="IB136" i="5" s="1"/>
  <c r="IB135" i="4"/>
  <c r="IB135" i="5" s="1"/>
  <c r="IB134" i="4"/>
  <c r="IB134" i="5" s="1"/>
  <c r="IB133" i="4"/>
  <c r="IB133" i="5" s="1"/>
  <c r="IB132" i="4"/>
  <c r="IB132" i="5" s="1"/>
  <c r="IB131" i="4"/>
  <c r="IB131" i="5" s="1"/>
  <c r="IB130" i="4"/>
  <c r="IB130" i="5" s="1"/>
  <c r="IB185" i="4"/>
  <c r="IB185" i="5" s="1"/>
  <c r="IB184" i="4"/>
  <c r="IB184" i="5" s="1"/>
  <c r="IB183" i="4"/>
  <c r="IB183" i="5" s="1"/>
  <c r="IB182" i="4"/>
  <c r="IB182" i="5" s="1"/>
  <c r="IB181" i="4"/>
  <c r="IB181" i="5" s="1"/>
  <c r="IB180" i="4"/>
  <c r="IB180" i="5" s="1"/>
  <c r="IB179" i="4"/>
  <c r="IB179" i="5" s="1"/>
  <c r="IB178" i="4"/>
  <c r="IB178" i="5" s="1"/>
  <c r="IB177" i="4"/>
  <c r="IB177" i="5" s="1"/>
  <c r="IB176" i="4"/>
  <c r="IB176" i="5" s="1"/>
  <c r="IB175" i="4"/>
  <c r="IB175" i="5" s="1"/>
  <c r="IB174" i="4"/>
  <c r="IB174" i="5" s="1"/>
  <c r="IB173" i="4"/>
  <c r="IB173" i="5" s="1"/>
  <c r="IB172" i="4"/>
  <c r="IB172" i="5" s="1"/>
  <c r="IB171" i="4"/>
  <c r="IB171" i="5" s="1"/>
  <c r="IB170" i="4"/>
  <c r="IB170" i="5" s="1"/>
  <c r="IB169" i="4"/>
  <c r="IB169" i="5" s="1"/>
  <c r="IB168" i="4"/>
  <c r="IB168" i="5" s="1"/>
  <c r="IB167" i="4"/>
  <c r="IB167" i="5" s="1"/>
  <c r="IB166" i="4"/>
  <c r="IB166" i="5" s="1"/>
  <c r="IB165" i="4"/>
  <c r="IB165" i="5" s="1"/>
  <c r="IB164" i="4"/>
  <c r="IB164" i="5" s="1"/>
  <c r="IB163" i="4"/>
  <c r="IB163" i="5" s="1"/>
  <c r="IB162" i="4"/>
  <c r="IB162" i="5" s="1"/>
  <c r="IB161" i="4"/>
  <c r="IB161" i="5" s="1"/>
  <c r="IB160" i="4"/>
  <c r="IB160" i="5" s="1"/>
  <c r="IB158" i="4"/>
  <c r="IB158" i="5" s="1"/>
  <c r="IB129" i="4"/>
  <c r="IB129" i="5" s="1"/>
  <c r="IB128" i="4"/>
  <c r="IB128" i="5" s="1"/>
  <c r="IB127" i="4"/>
  <c r="IB127" i="5" s="1"/>
  <c r="IB126" i="4"/>
  <c r="IB126" i="5" s="1"/>
  <c r="IB125" i="4"/>
  <c r="IB125" i="5" s="1"/>
  <c r="IB124" i="4"/>
  <c r="IB124" i="5" s="1"/>
  <c r="IB159" i="4"/>
  <c r="IB159" i="5" s="1"/>
  <c r="IB123" i="4"/>
  <c r="IB123" i="5" s="1"/>
  <c r="IB122" i="4"/>
  <c r="IB122" i="5" s="1"/>
  <c r="IB121" i="4"/>
  <c r="IB121" i="5" s="1"/>
  <c r="IB120" i="4"/>
  <c r="IB120" i="5" s="1"/>
  <c r="IB119" i="4"/>
  <c r="IB119" i="5" s="1"/>
  <c r="IB118" i="4"/>
  <c r="IB118" i="5" s="1"/>
  <c r="IB117" i="4"/>
  <c r="IB117" i="5" s="1"/>
  <c r="IB116" i="4"/>
  <c r="IB116" i="5" s="1"/>
  <c r="IB115" i="4"/>
  <c r="IB115" i="5" s="1"/>
  <c r="IB114" i="4"/>
  <c r="IB114" i="5" s="1"/>
  <c r="IB113" i="4"/>
  <c r="IB113" i="5" s="1"/>
  <c r="IB112" i="4"/>
  <c r="IB112" i="5" s="1"/>
  <c r="IB111" i="4"/>
  <c r="IB111" i="5" s="1"/>
  <c r="IB110" i="4"/>
  <c r="IB110" i="5" s="1"/>
  <c r="IB109" i="4"/>
  <c r="IB109" i="5" s="1"/>
  <c r="IB108" i="4"/>
  <c r="IB108" i="5" s="1"/>
  <c r="IB107" i="4"/>
  <c r="IB107" i="5" s="1"/>
  <c r="IB106" i="4"/>
  <c r="IB106" i="5" s="1"/>
  <c r="IB105" i="4"/>
  <c r="IB105" i="5" s="1"/>
  <c r="IB104" i="4"/>
  <c r="IB104" i="5" s="1"/>
  <c r="IB103" i="4"/>
  <c r="IB103" i="5" s="1"/>
  <c r="IB102" i="4"/>
  <c r="IB102" i="5" s="1"/>
  <c r="IB101" i="4"/>
  <c r="IB101" i="5" s="1"/>
  <c r="IB100" i="4"/>
  <c r="IB100" i="5" s="1"/>
  <c r="IB99" i="4"/>
  <c r="IB99" i="5" s="1"/>
  <c r="IB98" i="4"/>
  <c r="IB98" i="5" s="1"/>
  <c r="IB97" i="4"/>
  <c r="IB97" i="5" s="1"/>
  <c r="IB96" i="4"/>
  <c r="IB96" i="5" s="1"/>
  <c r="IB95" i="4"/>
  <c r="IB95" i="5" s="1"/>
  <c r="IB94" i="4"/>
  <c r="IB94" i="5" s="1"/>
  <c r="IB93" i="4"/>
  <c r="IB93" i="5" s="1"/>
  <c r="IB92" i="4"/>
  <c r="IB92" i="5" s="1"/>
  <c r="IB91" i="4"/>
  <c r="IB91" i="5" s="1"/>
  <c r="IB90" i="4"/>
  <c r="IB90" i="5" s="1"/>
  <c r="IB89" i="4"/>
  <c r="IB89" i="5" s="1"/>
  <c r="IB88" i="4"/>
  <c r="IB88" i="5" s="1"/>
  <c r="IB87" i="4"/>
  <c r="IB87" i="5" s="1"/>
  <c r="IB86" i="4"/>
  <c r="IB86" i="5" s="1"/>
  <c r="IB85" i="4"/>
  <c r="IB85" i="5" s="1"/>
  <c r="IB84" i="4"/>
  <c r="IB84" i="5" s="1"/>
  <c r="IB83" i="4"/>
  <c r="IB83" i="5" s="1"/>
  <c r="IB82" i="4"/>
  <c r="IB82" i="5" s="1"/>
  <c r="IB81" i="4"/>
  <c r="IB81" i="5" s="1"/>
  <c r="IB80" i="4"/>
  <c r="IB80" i="5" s="1"/>
  <c r="IB79" i="4"/>
  <c r="IB79" i="5" s="1"/>
  <c r="IB78" i="4"/>
  <c r="IB78" i="5" s="1"/>
  <c r="IB77" i="4"/>
  <c r="IB77" i="5" s="1"/>
  <c r="IB76" i="4"/>
  <c r="IB76" i="5" s="1"/>
  <c r="IB75" i="4"/>
  <c r="IB75" i="5" s="1"/>
  <c r="IB74" i="4"/>
  <c r="IB74" i="5" s="1"/>
  <c r="IB73" i="4"/>
  <c r="IB73" i="5" s="1"/>
  <c r="IB72" i="4"/>
  <c r="IB72" i="5" s="1"/>
  <c r="IB71" i="4"/>
  <c r="IB71" i="5" s="1"/>
  <c r="IB70" i="4"/>
  <c r="IB70" i="5" s="1"/>
  <c r="IB69" i="4"/>
  <c r="IB69" i="5" s="1"/>
  <c r="IB68" i="4"/>
  <c r="IB68" i="5" s="1"/>
  <c r="IB67" i="4"/>
  <c r="IB67" i="5" s="1"/>
  <c r="IB66" i="4"/>
  <c r="IB66" i="5" s="1"/>
  <c r="IB65" i="4"/>
  <c r="IB65" i="5" s="1"/>
  <c r="IB64" i="4"/>
  <c r="IB64" i="5" s="1"/>
  <c r="IB63" i="4"/>
  <c r="IB63" i="5" s="1"/>
  <c r="IB62" i="4"/>
  <c r="IB62" i="5" s="1"/>
  <c r="IB61" i="4"/>
  <c r="IB61" i="5" s="1"/>
  <c r="IB60" i="4"/>
  <c r="IB60" i="5" s="1"/>
  <c r="IB59" i="4"/>
  <c r="IB59" i="5" s="1"/>
  <c r="IB58" i="4"/>
  <c r="IB58" i="5" s="1"/>
  <c r="IB57" i="4"/>
  <c r="IB57" i="5" s="1"/>
  <c r="IB56" i="4"/>
  <c r="IB56" i="5" s="1"/>
  <c r="IB55" i="4"/>
  <c r="IB55" i="5" s="1"/>
  <c r="IB54" i="4"/>
  <c r="IB54" i="5" s="1"/>
  <c r="IB53" i="4"/>
  <c r="IB53" i="5" s="1"/>
  <c r="IB52" i="4"/>
  <c r="IB52" i="5" s="1"/>
  <c r="IB51" i="4"/>
  <c r="IB51" i="5" s="1"/>
  <c r="IB50" i="4"/>
  <c r="IB50" i="5" s="1"/>
  <c r="IB49" i="4"/>
  <c r="IB49" i="5" s="1"/>
  <c r="IB48" i="4"/>
  <c r="IB48" i="5" s="1"/>
  <c r="IB47" i="4"/>
  <c r="IB47" i="5" s="1"/>
  <c r="IB46" i="4"/>
  <c r="IB46" i="5" s="1"/>
  <c r="IB45" i="4"/>
  <c r="IB45" i="5" s="1"/>
  <c r="IB44" i="4"/>
  <c r="IB44" i="5" s="1"/>
  <c r="IB43" i="4"/>
  <c r="IB43" i="5" s="1"/>
  <c r="IB42" i="4"/>
  <c r="IB42" i="5" s="1"/>
  <c r="IB41" i="4"/>
  <c r="IB41" i="5" s="1"/>
  <c r="IB40" i="4"/>
  <c r="IB40" i="5" s="1"/>
  <c r="IB39" i="4"/>
  <c r="IB39" i="5" s="1"/>
  <c r="IB38" i="4"/>
  <c r="IB38" i="5" s="1"/>
  <c r="IB37" i="4"/>
  <c r="IB37" i="5" s="1"/>
  <c r="IB36" i="4"/>
  <c r="IB36" i="5" s="1"/>
  <c r="IB35" i="4"/>
  <c r="IB35" i="5" s="1"/>
  <c r="IB34" i="4"/>
  <c r="IB34" i="5" s="1"/>
  <c r="IB33" i="4"/>
  <c r="IB33" i="5" s="1"/>
  <c r="IB32" i="4"/>
  <c r="IB32" i="5" s="1"/>
  <c r="IB31" i="4"/>
  <c r="IB31" i="5" s="1"/>
  <c r="IB30" i="4"/>
  <c r="IB30" i="5" s="1"/>
  <c r="IB29" i="4"/>
  <c r="IB29" i="5" s="1"/>
  <c r="IB28" i="4"/>
  <c r="IB28" i="5" s="1"/>
  <c r="IB27" i="4"/>
  <c r="IB27" i="5" s="1"/>
  <c r="IB26" i="4"/>
  <c r="IB26" i="5" s="1"/>
  <c r="IB25" i="4"/>
  <c r="IB25" i="5" s="1"/>
  <c r="IB24" i="4"/>
  <c r="IB24" i="5" s="1"/>
  <c r="IB23" i="4"/>
  <c r="IB23" i="5" s="1"/>
  <c r="IB22" i="4"/>
  <c r="IB22" i="5" s="1"/>
  <c r="IB21" i="4"/>
  <c r="IB21" i="5" s="1"/>
  <c r="IB20" i="4"/>
  <c r="IB20" i="5" s="1"/>
  <c r="IB19" i="4"/>
  <c r="IB19" i="5" s="1"/>
  <c r="IB18" i="4"/>
  <c r="IB18" i="5" s="1"/>
  <c r="IB17" i="4"/>
  <c r="IB17" i="5" s="1"/>
  <c r="IB16" i="4"/>
  <c r="IB16" i="5" s="1"/>
  <c r="IB15" i="4"/>
  <c r="IB15" i="5" s="1"/>
  <c r="IB14" i="4"/>
  <c r="IB14" i="5" s="1"/>
  <c r="IB13" i="4"/>
  <c r="IB13" i="5" s="1"/>
  <c r="IB12" i="4"/>
  <c r="IB12" i="5" s="1"/>
  <c r="ID10" i="5"/>
  <c r="IE11" i="5"/>
  <c r="ID22" i="7" l="1"/>
  <c r="ID21" i="7"/>
  <c r="ID20" i="7"/>
  <c r="ID19" i="7"/>
  <c r="ID18" i="7"/>
  <c r="ID17" i="7"/>
  <c r="ID16" i="7"/>
  <c r="ID15" i="7"/>
  <c r="ID14" i="7"/>
  <c r="ID13" i="7"/>
  <c r="IF11" i="5"/>
  <c r="IE10" i="5"/>
  <c r="ID10" i="4"/>
  <c r="IE11" i="4"/>
  <c r="IC266" i="4"/>
  <c r="IC265" i="4"/>
  <c r="IC265" i="5" s="1"/>
  <c r="IC264" i="4"/>
  <c r="IC264" i="5" s="1"/>
  <c r="IC263" i="4"/>
  <c r="IC263" i="5" s="1"/>
  <c r="IC262" i="4"/>
  <c r="IC262" i="5" s="1"/>
  <c r="IC261" i="4"/>
  <c r="IC261" i="5" s="1"/>
  <c r="IC260" i="4"/>
  <c r="IC260" i="5" s="1"/>
  <c r="IC259" i="4"/>
  <c r="IC259" i="5" s="1"/>
  <c r="IC258" i="4"/>
  <c r="IC258" i="5" s="1"/>
  <c r="IC257" i="4"/>
  <c r="IC257" i="5" s="1"/>
  <c r="IC256" i="4"/>
  <c r="IC256" i="5" s="1"/>
  <c r="IC255" i="4"/>
  <c r="IC255" i="5" s="1"/>
  <c r="IC254" i="4"/>
  <c r="IC254" i="5" s="1"/>
  <c r="IC253" i="4"/>
  <c r="IC253" i="5" s="1"/>
  <c r="IC252" i="4"/>
  <c r="IC252" i="5" s="1"/>
  <c r="IC251" i="4"/>
  <c r="IC251" i="5" s="1"/>
  <c r="IC250" i="4"/>
  <c r="IC250" i="5" s="1"/>
  <c r="IC249" i="4"/>
  <c r="IC249" i="5" s="1"/>
  <c r="IC248" i="4"/>
  <c r="IC248" i="5" s="1"/>
  <c r="IC247" i="4"/>
  <c r="IC247" i="5" s="1"/>
  <c r="IC246" i="4"/>
  <c r="IC246" i="5" s="1"/>
  <c r="IC245" i="4"/>
  <c r="IC245" i="5" s="1"/>
  <c r="IC244" i="4"/>
  <c r="IC244" i="5" s="1"/>
  <c r="IC243" i="4"/>
  <c r="IC243" i="5" s="1"/>
  <c r="IC242" i="4"/>
  <c r="IC242" i="5" s="1"/>
  <c r="IC241" i="4"/>
  <c r="IC241" i="5" s="1"/>
  <c r="IC240" i="4"/>
  <c r="IC240" i="5" s="1"/>
  <c r="IC239" i="4"/>
  <c r="IC239" i="5" s="1"/>
  <c r="IC238" i="4"/>
  <c r="IC238" i="5" s="1"/>
  <c r="IC237" i="4"/>
  <c r="IC237" i="5" s="1"/>
  <c r="IC236" i="4"/>
  <c r="IC236" i="5" s="1"/>
  <c r="IC235" i="4"/>
  <c r="IC235" i="5" s="1"/>
  <c r="IC234" i="4"/>
  <c r="IC234" i="5" s="1"/>
  <c r="IC233" i="4"/>
  <c r="IC233" i="5" s="1"/>
  <c r="IC232" i="4"/>
  <c r="IC232" i="5" s="1"/>
  <c r="IC231" i="4"/>
  <c r="IC231" i="5" s="1"/>
  <c r="IC230" i="4"/>
  <c r="IC230" i="5" s="1"/>
  <c r="IC229" i="4"/>
  <c r="IC229" i="5" s="1"/>
  <c r="IC228" i="4"/>
  <c r="IC228" i="5" s="1"/>
  <c r="IC227" i="4"/>
  <c r="IC227" i="5" s="1"/>
  <c r="IC226" i="4"/>
  <c r="IC226" i="5" s="1"/>
  <c r="IC225" i="4"/>
  <c r="IC225" i="5" s="1"/>
  <c r="IC224" i="4"/>
  <c r="IC224" i="5" s="1"/>
  <c r="IC223" i="4"/>
  <c r="IC223" i="5" s="1"/>
  <c r="IC222" i="4"/>
  <c r="IC222" i="5" s="1"/>
  <c r="IC221" i="4"/>
  <c r="IC221" i="5" s="1"/>
  <c r="IC220" i="4"/>
  <c r="IC220" i="5" s="1"/>
  <c r="IC219" i="4"/>
  <c r="IC219" i="5" s="1"/>
  <c r="IC218" i="4"/>
  <c r="IC218" i="5" s="1"/>
  <c r="IC217" i="4"/>
  <c r="IC217" i="5" s="1"/>
  <c r="IC216" i="4"/>
  <c r="IC216" i="5" s="1"/>
  <c r="IC215" i="4"/>
  <c r="IC215" i="5" s="1"/>
  <c r="IC214" i="4"/>
  <c r="IC214" i="5" s="1"/>
  <c r="IC213" i="4"/>
  <c r="IC213" i="5" s="1"/>
  <c r="IC212" i="4"/>
  <c r="IC212" i="5" s="1"/>
  <c r="IC211" i="4"/>
  <c r="IC211" i="5" s="1"/>
  <c r="IC210" i="4"/>
  <c r="IC210" i="5" s="1"/>
  <c r="IC209" i="4"/>
  <c r="IC209" i="5" s="1"/>
  <c r="IC208" i="4"/>
  <c r="IC208" i="5" s="1"/>
  <c r="IC207" i="4"/>
  <c r="IC207" i="5" s="1"/>
  <c r="IC206" i="4"/>
  <c r="IC206" i="5" s="1"/>
  <c r="IC205" i="4"/>
  <c r="IC205" i="5" s="1"/>
  <c r="IC204" i="4"/>
  <c r="IC204" i="5" s="1"/>
  <c r="IC203" i="4"/>
  <c r="IC203" i="5" s="1"/>
  <c r="IC202" i="4"/>
  <c r="IC202" i="5" s="1"/>
  <c r="IC201" i="4"/>
  <c r="IC201" i="5" s="1"/>
  <c r="IC200" i="4"/>
  <c r="IC200" i="5" s="1"/>
  <c r="IC199" i="4"/>
  <c r="IC199" i="5" s="1"/>
  <c r="IC198" i="4"/>
  <c r="IC198" i="5" s="1"/>
  <c r="IC197" i="4"/>
  <c r="IC197" i="5" s="1"/>
  <c r="IC196" i="4"/>
  <c r="IC196" i="5" s="1"/>
  <c r="IC195" i="4"/>
  <c r="IC195" i="5" s="1"/>
  <c r="IC194" i="4"/>
  <c r="IC194" i="5" s="1"/>
  <c r="IC193" i="4"/>
  <c r="IC193" i="5" s="1"/>
  <c r="IC192" i="4"/>
  <c r="IC192" i="5" s="1"/>
  <c r="IC191" i="4"/>
  <c r="IC191" i="5" s="1"/>
  <c r="IC190" i="4"/>
  <c r="IC190" i="5" s="1"/>
  <c r="IC189" i="4"/>
  <c r="IC189" i="5" s="1"/>
  <c r="IC188" i="4"/>
  <c r="IC188" i="5" s="1"/>
  <c r="IC187" i="4"/>
  <c r="IC187" i="5" s="1"/>
  <c r="IC186" i="4"/>
  <c r="IC186" i="5" s="1"/>
  <c r="IC185" i="4"/>
  <c r="IC185" i="5" s="1"/>
  <c r="IC184" i="4"/>
  <c r="IC184" i="5" s="1"/>
  <c r="IC183" i="4"/>
  <c r="IC183" i="5" s="1"/>
  <c r="IC182" i="4"/>
  <c r="IC182" i="5" s="1"/>
  <c r="IC181" i="4"/>
  <c r="IC181" i="5" s="1"/>
  <c r="IC180" i="4"/>
  <c r="IC180" i="5" s="1"/>
  <c r="IC179" i="4"/>
  <c r="IC179" i="5" s="1"/>
  <c r="IC178" i="4"/>
  <c r="IC178" i="5" s="1"/>
  <c r="IC177" i="4"/>
  <c r="IC177" i="5" s="1"/>
  <c r="IC176" i="4"/>
  <c r="IC176" i="5" s="1"/>
  <c r="IC175" i="4"/>
  <c r="IC175" i="5" s="1"/>
  <c r="IC174" i="4"/>
  <c r="IC174" i="5" s="1"/>
  <c r="IC173" i="4"/>
  <c r="IC173" i="5" s="1"/>
  <c r="IC172" i="4"/>
  <c r="IC172" i="5" s="1"/>
  <c r="IC171" i="4"/>
  <c r="IC171" i="5" s="1"/>
  <c r="IC170" i="4"/>
  <c r="IC170" i="5" s="1"/>
  <c r="IC169" i="4"/>
  <c r="IC169" i="5" s="1"/>
  <c r="IC168" i="4"/>
  <c r="IC168" i="5" s="1"/>
  <c r="IC167" i="4"/>
  <c r="IC167" i="5" s="1"/>
  <c r="IC166" i="4"/>
  <c r="IC166" i="5" s="1"/>
  <c r="IC165" i="4"/>
  <c r="IC165" i="5" s="1"/>
  <c r="IC164" i="4"/>
  <c r="IC164" i="5" s="1"/>
  <c r="IC163" i="4"/>
  <c r="IC163" i="5" s="1"/>
  <c r="IC162" i="4"/>
  <c r="IC162" i="5" s="1"/>
  <c r="IC161" i="4"/>
  <c r="IC161" i="5" s="1"/>
  <c r="IC160" i="4"/>
  <c r="IC160" i="5" s="1"/>
  <c r="IC154" i="4"/>
  <c r="IC154" i="5" s="1"/>
  <c r="IC153" i="4"/>
  <c r="IC153" i="5" s="1"/>
  <c r="IC152" i="4"/>
  <c r="IC152" i="5" s="1"/>
  <c r="IC151" i="4"/>
  <c r="IC151" i="5" s="1"/>
  <c r="IC150" i="4"/>
  <c r="IC150" i="5" s="1"/>
  <c r="IC149" i="4"/>
  <c r="IC149" i="5" s="1"/>
  <c r="IC148" i="4"/>
  <c r="IC148" i="5" s="1"/>
  <c r="IC147" i="4"/>
  <c r="IC147" i="5" s="1"/>
  <c r="IC146" i="4"/>
  <c r="IC146" i="5" s="1"/>
  <c r="IC145" i="4"/>
  <c r="IC145" i="5" s="1"/>
  <c r="IC144" i="4"/>
  <c r="IC144" i="5" s="1"/>
  <c r="IC143" i="4"/>
  <c r="IC143" i="5" s="1"/>
  <c r="IC142" i="4"/>
  <c r="IC142" i="5" s="1"/>
  <c r="IC141" i="4"/>
  <c r="IC141" i="5" s="1"/>
  <c r="IC140" i="4"/>
  <c r="IC140" i="5" s="1"/>
  <c r="IC139" i="4"/>
  <c r="IC139" i="5" s="1"/>
  <c r="IC138" i="4"/>
  <c r="IC138" i="5" s="1"/>
  <c r="IC137" i="4"/>
  <c r="IC137" i="5" s="1"/>
  <c r="IC136" i="4"/>
  <c r="IC136" i="5" s="1"/>
  <c r="IC135" i="4"/>
  <c r="IC135" i="5" s="1"/>
  <c r="IC134" i="4"/>
  <c r="IC134" i="5" s="1"/>
  <c r="IC133" i="4"/>
  <c r="IC133" i="5" s="1"/>
  <c r="IC132" i="4"/>
  <c r="IC132" i="5" s="1"/>
  <c r="IC131" i="4"/>
  <c r="IC131" i="5" s="1"/>
  <c r="IC130" i="4"/>
  <c r="IC130" i="5" s="1"/>
  <c r="IC129" i="4"/>
  <c r="IC129" i="5" s="1"/>
  <c r="IC159" i="4"/>
  <c r="IC159" i="5" s="1"/>
  <c r="IC158" i="4"/>
  <c r="IC158" i="5" s="1"/>
  <c r="IC157" i="4"/>
  <c r="IC157" i="5" s="1"/>
  <c r="IC156" i="4"/>
  <c r="IC156" i="5" s="1"/>
  <c r="IC155" i="4"/>
  <c r="IC155" i="5" s="1"/>
  <c r="IC128" i="4"/>
  <c r="IC128" i="5" s="1"/>
  <c r="IC127" i="4"/>
  <c r="IC127" i="5" s="1"/>
  <c r="IC126" i="4"/>
  <c r="IC126" i="5" s="1"/>
  <c r="IC125" i="4"/>
  <c r="IC125" i="5" s="1"/>
  <c r="IC124" i="4"/>
  <c r="IC124" i="5" s="1"/>
  <c r="IC48" i="4"/>
  <c r="IC48" i="5" s="1"/>
  <c r="IC47" i="4"/>
  <c r="IC47" i="5" s="1"/>
  <c r="IC46" i="4"/>
  <c r="IC46" i="5" s="1"/>
  <c r="IC45" i="4"/>
  <c r="IC45" i="5" s="1"/>
  <c r="IC44" i="4"/>
  <c r="IC44" i="5" s="1"/>
  <c r="IC43" i="4"/>
  <c r="IC43" i="5" s="1"/>
  <c r="IC42" i="4"/>
  <c r="IC42" i="5" s="1"/>
  <c r="IC41" i="4"/>
  <c r="IC41" i="5" s="1"/>
  <c r="IC40" i="4"/>
  <c r="IC40" i="5" s="1"/>
  <c r="IC39" i="4"/>
  <c r="IC39" i="5" s="1"/>
  <c r="IC38" i="4"/>
  <c r="IC38" i="5" s="1"/>
  <c r="IC37" i="4"/>
  <c r="IC37" i="5" s="1"/>
  <c r="IC36" i="4"/>
  <c r="IC36" i="5" s="1"/>
  <c r="IC35" i="4"/>
  <c r="IC35" i="5" s="1"/>
  <c r="IC34" i="4"/>
  <c r="IC34" i="5" s="1"/>
  <c r="IC33" i="4"/>
  <c r="IC33" i="5" s="1"/>
  <c r="IC32" i="4"/>
  <c r="IC32" i="5" s="1"/>
  <c r="IC31" i="4"/>
  <c r="IC31" i="5" s="1"/>
  <c r="IC30" i="4"/>
  <c r="IC30" i="5" s="1"/>
  <c r="IC29" i="4"/>
  <c r="IC29" i="5" s="1"/>
  <c r="IC28" i="4"/>
  <c r="IC28" i="5" s="1"/>
  <c r="IC27" i="4"/>
  <c r="IC27" i="5" s="1"/>
  <c r="IC26" i="4"/>
  <c r="IC26" i="5" s="1"/>
  <c r="IC25" i="4"/>
  <c r="IC25" i="5" s="1"/>
  <c r="IC24" i="4"/>
  <c r="IC24" i="5" s="1"/>
  <c r="IC23" i="4"/>
  <c r="IC23" i="5" s="1"/>
  <c r="IC22" i="4"/>
  <c r="IC22" i="5" s="1"/>
  <c r="IC21" i="4"/>
  <c r="IC21" i="5" s="1"/>
  <c r="IC20" i="4"/>
  <c r="IC20" i="5" s="1"/>
  <c r="IC19" i="4"/>
  <c r="IC19" i="5" s="1"/>
  <c r="IC18" i="4"/>
  <c r="IC18" i="5" s="1"/>
  <c r="IC17" i="4"/>
  <c r="IC17" i="5" s="1"/>
  <c r="IC16" i="4"/>
  <c r="IC16" i="5" s="1"/>
  <c r="IC15" i="4"/>
  <c r="IC15" i="5" s="1"/>
  <c r="IC14" i="4"/>
  <c r="IC14" i="5" s="1"/>
  <c r="IC13" i="4"/>
  <c r="IC13" i="5" s="1"/>
  <c r="IC12" i="4"/>
  <c r="IC12" i="5" s="1"/>
  <c r="IC123" i="4"/>
  <c r="IC123" i="5" s="1"/>
  <c r="IC122" i="4"/>
  <c r="IC122" i="5" s="1"/>
  <c r="IC121" i="4"/>
  <c r="IC121" i="5" s="1"/>
  <c r="IC120" i="4"/>
  <c r="IC120" i="5" s="1"/>
  <c r="IC119" i="4"/>
  <c r="IC119" i="5" s="1"/>
  <c r="IC118" i="4"/>
  <c r="IC118" i="5" s="1"/>
  <c r="IC117" i="4"/>
  <c r="IC117" i="5" s="1"/>
  <c r="IC116" i="4"/>
  <c r="IC116" i="5" s="1"/>
  <c r="IC115" i="4"/>
  <c r="IC115" i="5" s="1"/>
  <c r="IC114" i="4"/>
  <c r="IC114" i="5" s="1"/>
  <c r="IC113" i="4"/>
  <c r="IC113" i="5" s="1"/>
  <c r="IC112" i="4"/>
  <c r="IC112" i="5" s="1"/>
  <c r="IC111" i="4"/>
  <c r="IC111" i="5" s="1"/>
  <c r="IC110" i="4"/>
  <c r="IC110" i="5" s="1"/>
  <c r="IC109" i="4"/>
  <c r="IC109" i="5" s="1"/>
  <c r="IC108" i="4"/>
  <c r="IC108" i="5" s="1"/>
  <c r="IC107" i="4"/>
  <c r="IC107" i="5" s="1"/>
  <c r="IC106" i="4"/>
  <c r="IC106" i="5" s="1"/>
  <c r="IC105" i="4"/>
  <c r="IC105" i="5" s="1"/>
  <c r="IC104" i="4"/>
  <c r="IC104" i="5" s="1"/>
  <c r="IC103" i="4"/>
  <c r="IC103" i="5" s="1"/>
  <c r="IC102" i="4"/>
  <c r="IC102" i="5" s="1"/>
  <c r="IC101" i="4"/>
  <c r="IC101" i="5" s="1"/>
  <c r="IC100" i="4"/>
  <c r="IC100" i="5" s="1"/>
  <c r="IC99" i="4"/>
  <c r="IC99" i="5" s="1"/>
  <c r="IC98" i="4"/>
  <c r="IC98" i="5" s="1"/>
  <c r="IC97" i="4"/>
  <c r="IC97" i="5" s="1"/>
  <c r="IC96" i="4"/>
  <c r="IC96" i="5" s="1"/>
  <c r="IC95" i="4"/>
  <c r="IC95" i="5" s="1"/>
  <c r="IC94" i="4"/>
  <c r="IC94" i="5" s="1"/>
  <c r="IC93" i="4"/>
  <c r="IC93" i="5" s="1"/>
  <c r="IC92" i="4"/>
  <c r="IC92" i="5" s="1"/>
  <c r="IC91" i="4"/>
  <c r="IC91" i="5" s="1"/>
  <c r="IC90" i="4"/>
  <c r="IC90" i="5" s="1"/>
  <c r="IC89" i="4"/>
  <c r="IC89" i="5" s="1"/>
  <c r="IC88" i="4"/>
  <c r="IC88" i="5" s="1"/>
  <c r="IC87" i="4"/>
  <c r="IC87" i="5" s="1"/>
  <c r="IC86" i="4"/>
  <c r="IC86" i="5" s="1"/>
  <c r="IC85" i="4"/>
  <c r="IC85" i="5" s="1"/>
  <c r="IC84" i="4"/>
  <c r="IC84" i="5" s="1"/>
  <c r="IC83" i="4"/>
  <c r="IC83" i="5" s="1"/>
  <c r="IC82" i="4"/>
  <c r="IC82" i="5" s="1"/>
  <c r="IC81" i="4"/>
  <c r="IC81" i="5" s="1"/>
  <c r="IC80" i="4"/>
  <c r="IC80" i="5" s="1"/>
  <c r="IC79" i="4"/>
  <c r="IC79" i="5" s="1"/>
  <c r="IC78" i="4"/>
  <c r="IC78" i="5" s="1"/>
  <c r="IC77" i="4"/>
  <c r="IC77" i="5" s="1"/>
  <c r="IC76" i="4"/>
  <c r="IC76" i="5" s="1"/>
  <c r="IC75" i="4"/>
  <c r="IC75" i="5" s="1"/>
  <c r="IC74" i="4"/>
  <c r="IC74" i="5" s="1"/>
  <c r="IC73" i="4"/>
  <c r="IC73" i="5" s="1"/>
  <c r="IC72" i="4"/>
  <c r="IC72" i="5" s="1"/>
  <c r="IC71" i="4"/>
  <c r="IC71" i="5" s="1"/>
  <c r="IC70" i="4"/>
  <c r="IC70" i="5" s="1"/>
  <c r="IC69" i="4"/>
  <c r="IC69" i="5" s="1"/>
  <c r="IC68" i="4"/>
  <c r="IC68" i="5" s="1"/>
  <c r="IC67" i="4"/>
  <c r="IC67" i="5" s="1"/>
  <c r="IC66" i="4"/>
  <c r="IC66" i="5" s="1"/>
  <c r="IC65" i="4"/>
  <c r="IC65" i="5" s="1"/>
  <c r="IC64" i="4"/>
  <c r="IC64" i="5" s="1"/>
  <c r="IC63" i="4"/>
  <c r="IC63" i="5" s="1"/>
  <c r="IC62" i="4"/>
  <c r="IC62" i="5" s="1"/>
  <c r="IC61" i="4"/>
  <c r="IC61" i="5" s="1"/>
  <c r="IC60" i="4"/>
  <c r="IC60" i="5" s="1"/>
  <c r="IC59" i="4"/>
  <c r="IC59" i="5" s="1"/>
  <c r="IC58" i="4"/>
  <c r="IC58" i="5" s="1"/>
  <c r="IC57" i="4"/>
  <c r="IC57" i="5" s="1"/>
  <c r="IC56" i="4"/>
  <c r="IC56" i="5" s="1"/>
  <c r="IC55" i="4"/>
  <c r="IC55" i="5" s="1"/>
  <c r="IC54" i="4"/>
  <c r="IC54" i="5" s="1"/>
  <c r="IC53" i="4"/>
  <c r="IC53" i="5" s="1"/>
  <c r="IC52" i="4"/>
  <c r="IC52" i="5" s="1"/>
  <c r="IC51" i="4"/>
  <c r="IC51" i="5" s="1"/>
  <c r="IC50" i="4"/>
  <c r="IC50" i="5" s="1"/>
  <c r="IC49" i="4"/>
  <c r="IC49" i="5" s="1"/>
  <c r="IE22" i="7" l="1"/>
  <c r="IE21" i="7"/>
  <c r="IE20" i="7"/>
  <c r="IE19" i="7"/>
  <c r="IE18" i="7"/>
  <c r="IE17" i="7"/>
  <c r="IE16" i="7"/>
  <c r="IE15" i="7"/>
  <c r="IE14" i="7"/>
  <c r="IE13" i="7"/>
  <c r="IE10" i="4"/>
  <c r="IF11" i="4"/>
  <c r="ID266" i="4"/>
  <c r="ID265" i="4"/>
  <c r="ID265" i="5" s="1"/>
  <c r="ID264" i="4"/>
  <c r="ID264" i="5" s="1"/>
  <c r="ID263" i="4"/>
  <c r="ID263" i="5" s="1"/>
  <c r="ID262" i="4"/>
  <c r="ID262" i="5" s="1"/>
  <c r="ID261" i="4"/>
  <c r="ID261" i="5" s="1"/>
  <c r="ID260" i="4"/>
  <c r="ID260" i="5" s="1"/>
  <c r="ID259" i="4"/>
  <c r="ID259" i="5" s="1"/>
  <c r="ID258" i="4"/>
  <c r="ID258" i="5" s="1"/>
  <c r="ID257" i="4"/>
  <c r="ID257" i="5" s="1"/>
  <c r="ID256" i="4"/>
  <c r="ID256" i="5" s="1"/>
  <c r="ID255" i="4"/>
  <c r="ID255" i="5" s="1"/>
  <c r="ID254" i="4"/>
  <c r="ID254" i="5" s="1"/>
  <c r="ID253" i="4"/>
  <c r="ID253" i="5" s="1"/>
  <c r="ID252" i="4"/>
  <c r="ID252" i="5" s="1"/>
  <c r="ID251" i="4"/>
  <c r="ID251" i="5" s="1"/>
  <c r="ID250" i="4"/>
  <c r="ID250" i="5" s="1"/>
  <c r="ID249" i="4"/>
  <c r="ID249" i="5" s="1"/>
  <c r="ID248" i="4"/>
  <c r="ID248" i="5" s="1"/>
  <c r="ID247" i="4"/>
  <c r="ID247" i="5" s="1"/>
  <c r="ID246" i="4"/>
  <c r="ID246" i="5" s="1"/>
  <c r="ID245" i="4"/>
  <c r="ID245" i="5" s="1"/>
  <c r="ID244" i="4"/>
  <c r="ID244" i="5" s="1"/>
  <c r="ID243" i="4"/>
  <c r="ID243" i="5" s="1"/>
  <c r="ID242" i="4"/>
  <c r="ID242" i="5" s="1"/>
  <c r="ID241" i="4"/>
  <c r="ID241" i="5" s="1"/>
  <c r="ID240" i="4"/>
  <c r="ID240" i="5" s="1"/>
  <c r="ID239" i="4"/>
  <c r="ID239" i="5" s="1"/>
  <c r="ID238" i="4"/>
  <c r="ID238" i="5" s="1"/>
  <c r="ID237" i="4"/>
  <c r="ID237" i="5" s="1"/>
  <c r="ID236" i="4"/>
  <c r="ID236" i="5" s="1"/>
  <c r="ID235" i="4"/>
  <c r="ID235" i="5" s="1"/>
  <c r="ID234" i="4"/>
  <c r="ID234" i="5" s="1"/>
  <c r="ID233" i="4"/>
  <c r="ID233" i="5" s="1"/>
  <c r="ID232" i="4"/>
  <c r="ID232" i="5" s="1"/>
  <c r="ID231" i="4"/>
  <c r="ID231" i="5" s="1"/>
  <c r="ID230" i="4"/>
  <c r="ID230" i="5" s="1"/>
  <c r="ID229" i="4"/>
  <c r="ID229" i="5" s="1"/>
  <c r="ID228" i="4"/>
  <c r="ID228" i="5" s="1"/>
  <c r="ID227" i="4"/>
  <c r="ID227" i="5" s="1"/>
  <c r="ID226" i="4"/>
  <c r="ID226" i="5" s="1"/>
  <c r="ID225" i="4"/>
  <c r="ID225" i="5" s="1"/>
  <c r="ID224" i="4"/>
  <c r="ID224" i="5" s="1"/>
  <c r="ID223" i="4"/>
  <c r="ID223" i="5" s="1"/>
  <c r="ID222" i="4"/>
  <c r="ID222" i="5" s="1"/>
  <c r="ID221" i="4"/>
  <c r="ID221" i="5" s="1"/>
  <c r="ID216" i="4"/>
  <c r="ID216" i="5" s="1"/>
  <c r="ID215" i="4"/>
  <c r="ID215" i="5" s="1"/>
  <c r="ID214" i="4"/>
  <c r="ID214" i="5" s="1"/>
  <c r="ID213" i="4"/>
  <c r="ID213" i="5" s="1"/>
  <c r="ID212" i="4"/>
  <c r="ID212" i="5" s="1"/>
  <c r="ID211" i="4"/>
  <c r="ID211" i="5" s="1"/>
  <c r="ID210" i="4"/>
  <c r="ID210" i="5" s="1"/>
  <c r="ID209" i="4"/>
  <c r="ID209" i="5" s="1"/>
  <c r="ID208" i="4"/>
  <c r="ID208" i="5" s="1"/>
  <c r="ID207" i="4"/>
  <c r="ID207" i="5" s="1"/>
  <c r="ID206" i="4"/>
  <c r="ID206" i="5" s="1"/>
  <c r="ID205" i="4"/>
  <c r="ID205" i="5" s="1"/>
  <c r="ID204" i="4"/>
  <c r="ID204" i="5" s="1"/>
  <c r="ID203" i="4"/>
  <c r="ID203" i="5" s="1"/>
  <c r="ID202" i="4"/>
  <c r="ID202" i="5" s="1"/>
  <c r="ID201" i="4"/>
  <c r="ID201" i="5" s="1"/>
  <c r="ID200" i="4"/>
  <c r="ID200" i="5" s="1"/>
  <c r="ID199" i="4"/>
  <c r="ID199" i="5" s="1"/>
  <c r="ID198" i="4"/>
  <c r="ID198" i="5" s="1"/>
  <c r="ID197" i="4"/>
  <c r="ID197" i="5" s="1"/>
  <c r="ID196" i="4"/>
  <c r="ID196" i="5" s="1"/>
  <c r="ID195" i="4"/>
  <c r="ID195" i="5" s="1"/>
  <c r="ID194" i="4"/>
  <c r="ID194" i="5" s="1"/>
  <c r="ID193" i="4"/>
  <c r="ID193" i="5" s="1"/>
  <c r="ID192" i="4"/>
  <c r="ID192" i="5" s="1"/>
  <c r="ID191" i="4"/>
  <c r="ID191" i="5" s="1"/>
  <c r="ID190" i="4"/>
  <c r="ID190" i="5" s="1"/>
  <c r="ID189" i="4"/>
  <c r="ID189" i="5" s="1"/>
  <c r="ID188" i="4"/>
  <c r="ID188" i="5" s="1"/>
  <c r="ID187" i="4"/>
  <c r="ID187" i="5" s="1"/>
  <c r="ID186" i="4"/>
  <c r="ID186" i="5" s="1"/>
  <c r="ID185" i="4"/>
  <c r="ID185" i="5" s="1"/>
  <c r="ID184" i="4"/>
  <c r="ID184" i="5" s="1"/>
  <c r="ID183" i="4"/>
  <c r="ID183" i="5" s="1"/>
  <c r="ID182" i="4"/>
  <c r="ID182" i="5" s="1"/>
  <c r="ID181" i="4"/>
  <c r="ID181" i="5" s="1"/>
  <c r="ID180" i="4"/>
  <c r="ID180" i="5" s="1"/>
  <c r="ID179" i="4"/>
  <c r="ID179" i="5" s="1"/>
  <c r="ID178" i="4"/>
  <c r="ID178" i="5" s="1"/>
  <c r="ID177" i="4"/>
  <c r="ID177" i="5" s="1"/>
  <c r="ID176" i="4"/>
  <c r="ID176" i="5" s="1"/>
  <c r="ID175" i="4"/>
  <c r="ID175" i="5" s="1"/>
  <c r="ID174" i="4"/>
  <c r="ID174" i="5" s="1"/>
  <c r="ID173" i="4"/>
  <c r="ID173" i="5" s="1"/>
  <c r="ID172" i="4"/>
  <c r="ID172" i="5" s="1"/>
  <c r="ID171" i="4"/>
  <c r="ID171" i="5" s="1"/>
  <c r="ID170" i="4"/>
  <c r="ID170" i="5" s="1"/>
  <c r="ID169" i="4"/>
  <c r="ID169" i="5" s="1"/>
  <c r="ID168" i="4"/>
  <c r="ID168" i="5" s="1"/>
  <c r="ID167" i="4"/>
  <c r="ID167" i="5" s="1"/>
  <c r="ID166" i="4"/>
  <c r="ID166" i="5" s="1"/>
  <c r="ID165" i="4"/>
  <c r="ID165" i="5" s="1"/>
  <c r="ID164" i="4"/>
  <c r="ID164" i="5" s="1"/>
  <c r="ID163" i="4"/>
  <c r="ID163" i="5" s="1"/>
  <c r="ID162" i="4"/>
  <c r="ID162" i="5" s="1"/>
  <c r="ID161" i="4"/>
  <c r="ID161" i="5" s="1"/>
  <c r="ID160" i="4"/>
  <c r="ID160" i="5" s="1"/>
  <c r="ID159" i="4"/>
  <c r="ID159" i="5" s="1"/>
  <c r="ID158" i="4"/>
  <c r="ID158" i="5" s="1"/>
  <c r="ID157" i="4"/>
  <c r="ID157" i="5" s="1"/>
  <c r="ID156" i="4"/>
  <c r="ID156" i="5" s="1"/>
  <c r="ID155" i="4"/>
  <c r="ID155" i="5" s="1"/>
  <c r="ID154" i="4"/>
  <c r="ID154" i="5" s="1"/>
  <c r="ID153" i="4"/>
  <c r="ID153" i="5" s="1"/>
  <c r="ID152" i="4"/>
  <c r="ID152" i="5" s="1"/>
  <c r="ID151" i="4"/>
  <c r="ID151" i="5" s="1"/>
  <c r="ID150" i="4"/>
  <c r="ID150" i="5" s="1"/>
  <c r="ID149" i="4"/>
  <c r="ID149" i="5" s="1"/>
  <c r="ID148" i="4"/>
  <c r="ID148" i="5" s="1"/>
  <c r="ID147" i="4"/>
  <c r="ID147" i="5" s="1"/>
  <c r="ID146" i="4"/>
  <c r="ID146" i="5" s="1"/>
  <c r="ID145" i="4"/>
  <c r="ID145" i="5" s="1"/>
  <c r="ID144" i="4"/>
  <c r="ID144" i="5" s="1"/>
  <c r="ID143" i="4"/>
  <c r="ID143" i="5" s="1"/>
  <c r="ID142" i="4"/>
  <c r="ID142" i="5" s="1"/>
  <c r="ID141" i="4"/>
  <c r="ID141" i="5" s="1"/>
  <c r="ID140" i="4"/>
  <c r="ID140" i="5" s="1"/>
  <c r="ID139" i="4"/>
  <c r="ID139" i="5" s="1"/>
  <c r="ID138" i="4"/>
  <c r="ID138" i="5" s="1"/>
  <c r="ID137" i="4"/>
  <c r="ID137" i="5" s="1"/>
  <c r="ID136" i="4"/>
  <c r="ID136" i="5" s="1"/>
  <c r="ID135" i="4"/>
  <c r="ID135" i="5" s="1"/>
  <c r="ID134" i="4"/>
  <c r="ID134" i="5" s="1"/>
  <c r="ID133" i="4"/>
  <c r="ID133" i="5" s="1"/>
  <c r="ID132" i="4"/>
  <c r="ID132" i="5" s="1"/>
  <c r="ID131" i="4"/>
  <c r="ID131" i="5" s="1"/>
  <c r="ID130" i="4"/>
  <c r="ID130" i="5" s="1"/>
  <c r="ID129" i="4"/>
  <c r="ID129" i="5" s="1"/>
  <c r="ID128" i="4"/>
  <c r="ID128" i="5" s="1"/>
  <c r="ID127" i="4"/>
  <c r="ID127" i="5" s="1"/>
  <c r="ID126" i="4"/>
  <c r="ID126" i="5" s="1"/>
  <c r="ID125" i="4"/>
  <c r="ID125" i="5" s="1"/>
  <c r="ID124" i="4"/>
  <c r="ID124" i="5" s="1"/>
  <c r="ID220" i="4"/>
  <c r="ID220" i="5" s="1"/>
  <c r="ID219" i="4"/>
  <c r="ID219" i="5" s="1"/>
  <c r="ID218" i="4"/>
  <c r="ID218" i="5" s="1"/>
  <c r="ID217" i="4"/>
  <c r="ID217" i="5" s="1"/>
  <c r="ID123" i="4"/>
  <c r="ID123" i="5" s="1"/>
  <c r="ID122" i="4"/>
  <c r="ID122" i="5" s="1"/>
  <c r="ID121" i="4"/>
  <c r="ID121" i="5" s="1"/>
  <c r="ID120" i="4"/>
  <c r="ID120" i="5" s="1"/>
  <c r="ID119" i="4"/>
  <c r="ID119" i="5" s="1"/>
  <c r="ID118" i="4"/>
  <c r="ID118" i="5" s="1"/>
  <c r="ID117" i="4"/>
  <c r="ID117" i="5" s="1"/>
  <c r="ID116" i="4"/>
  <c r="ID116" i="5" s="1"/>
  <c r="ID115" i="4"/>
  <c r="ID115" i="5" s="1"/>
  <c r="ID114" i="4"/>
  <c r="ID114" i="5" s="1"/>
  <c r="ID113" i="4"/>
  <c r="ID113" i="5" s="1"/>
  <c r="ID112" i="4"/>
  <c r="ID112" i="5" s="1"/>
  <c r="ID111" i="4"/>
  <c r="ID111" i="5" s="1"/>
  <c r="ID110" i="4"/>
  <c r="ID110" i="5" s="1"/>
  <c r="ID109" i="4"/>
  <c r="ID109" i="5" s="1"/>
  <c r="ID108" i="4"/>
  <c r="ID108" i="5" s="1"/>
  <c r="ID107" i="4"/>
  <c r="ID107" i="5" s="1"/>
  <c r="ID106" i="4"/>
  <c r="ID106" i="5" s="1"/>
  <c r="ID105" i="4"/>
  <c r="ID105" i="5" s="1"/>
  <c r="ID104" i="4"/>
  <c r="ID104" i="5" s="1"/>
  <c r="ID103" i="4"/>
  <c r="ID103" i="5" s="1"/>
  <c r="ID102" i="4"/>
  <c r="ID102" i="5" s="1"/>
  <c r="ID101" i="4"/>
  <c r="ID101" i="5" s="1"/>
  <c r="ID100" i="4"/>
  <c r="ID100" i="5" s="1"/>
  <c r="ID99" i="4"/>
  <c r="ID99" i="5" s="1"/>
  <c r="ID98" i="4"/>
  <c r="ID98" i="5" s="1"/>
  <c r="ID97" i="4"/>
  <c r="ID97" i="5" s="1"/>
  <c r="ID96" i="4"/>
  <c r="ID96" i="5" s="1"/>
  <c r="ID95" i="4"/>
  <c r="ID95" i="5" s="1"/>
  <c r="ID94" i="4"/>
  <c r="ID94" i="5" s="1"/>
  <c r="ID93" i="4"/>
  <c r="ID93" i="5" s="1"/>
  <c r="ID92" i="4"/>
  <c r="ID92" i="5" s="1"/>
  <c r="ID91" i="4"/>
  <c r="ID91" i="5" s="1"/>
  <c r="ID90" i="4"/>
  <c r="ID90" i="5" s="1"/>
  <c r="ID89" i="4"/>
  <c r="ID89" i="5" s="1"/>
  <c r="ID88" i="4"/>
  <c r="ID88" i="5" s="1"/>
  <c r="ID87" i="4"/>
  <c r="ID87" i="5" s="1"/>
  <c r="ID86" i="4"/>
  <c r="ID86" i="5" s="1"/>
  <c r="ID85" i="4"/>
  <c r="ID85" i="5" s="1"/>
  <c r="ID84" i="4"/>
  <c r="ID84" i="5" s="1"/>
  <c r="ID83" i="4"/>
  <c r="ID83" i="5" s="1"/>
  <c r="ID82" i="4"/>
  <c r="ID82" i="5" s="1"/>
  <c r="ID81" i="4"/>
  <c r="ID81" i="5" s="1"/>
  <c r="ID80" i="4"/>
  <c r="ID80" i="5" s="1"/>
  <c r="ID79" i="4"/>
  <c r="ID79" i="5" s="1"/>
  <c r="ID78" i="4"/>
  <c r="ID78" i="5" s="1"/>
  <c r="ID77" i="4"/>
  <c r="ID77" i="5" s="1"/>
  <c r="ID76" i="4"/>
  <c r="ID76" i="5" s="1"/>
  <c r="ID75" i="4"/>
  <c r="ID75" i="5" s="1"/>
  <c r="ID74" i="4"/>
  <c r="ID74" i="5" s="1"/>
  <c r="ID73" i="4"/>
  <c r="ID73" i="5" s="1"/>
  <c r="ID72" i="4"/>
  <c r="ID72" i="5" s="1"/>
  <c r="ID71" i="4"/>
  <c r="ID71" i="5" s="1"/>
  <c r="ID70" i="4"/>
  <c r="ID70" i="5" s="1"/>
  <c r="ID69" i="4"/>
  <c r="ID69" i="5" s="1"/>
  <c r="ID68" i="4"/>
  <c r="ID68" i="5" s="1"/>
  <c r="ID67" i="4"/>
  <c r="ID67" i="5" s="1"/>
  <c r="ID66" i="4"/>
  <c r="ID66" i="5" s="1"/>
  <c r="ID65" i="4"/>
  <c r="ID65" i="5" s="1"/>
  <c r="ID64" i="4"/>
  <c r="ID64" i="5" s="1"/>
  <c r="ID63" i="4"/>
  <c r="ID63" i="5" s="1"/>
  <c r="ID62" i="4"/>
  <c r="ID62" i="5" s="1"/>
  <c r="ID61" i="4"/>
  <c r="ID61" i="5" s="1"/>
  <c r="ID60" i="4"/>
  <c r="ID60" i="5" s="1"/>
  <c r="ID59" i="4"/>
  <c r="ID59" i="5" s="1"/>
  <c r="ID58" i="4"/>
  <c r="ID58" i="5" s="1"/>
  <c r="ID57" i="4"/>
  <c r="ID57" i="5" s="1"/>
  <c r="ID56" i="4"/>
  <c r="ID56" i="5" s="1"/>
  <c r="ID55" i="4"/>
  <c r="ID55" i="5" s="1"/>
  <c r="ID54" i="4"/>
  <c r="ID54" i="5" s="1"/>
  <c r="ID53" i="4"/>
  <c r="ID53" i="5" s="1"/>
  <c r="ID52" i="4"/>
  <c r="ID52" i="5" s="1"/>
  <c r="ID51" i="4"/>
  <c r="ID51" i="5" s="1"/>
  <c r="ID50" i="4"/>
  <c r="ID50" i="5" s="1"/>
  <c r="ID49" i="4"/>
  <c r="ID49" i="5" s="1"/>
  <c r="ID48" i="4"/>
  <c r="ID48" i="5" s="1"/>
  <c r="ID47" i="4"/>
  <c r="ID47" i="5" s="1"/>
  <c r="ID46" i="4"/>
  <c r="ID46" i="5" s="1"/>
  <c r="ID45" i="4"/>
  <c r="ID45" i="5" s="1"/>
  <c r="ID44" i="4"/>
  <c r="ID44" i="5" s="1"/>
  <c r="ID43" i="4"/>
  <c r="ID43" i="5" s="1"/>
  <c r="ID42" i="4"/>
  <c r="ID42" i="5" s="1"/>
  <c r="ID41" i="4"/>
  <c r="ID41" i="5" s="1"/>
  <c r="ID40" i="4"/>
  <c r="ID40" i="5" s="1"/>
  <c r="ID39" i="4"/>
  <c r="ID39" i="5" s="1"/>
  <c r="ID38" i="4"/>
  <c r="ID38" i="5" s="1"/>
  <c r="ID37" i="4"/>
  <c r="ID37" i="5" s="1"/>
  <c r="ID36" i="4"/>
  <c r="ID36" i="5" s="1"/>
  <c r="ID35" i="4"/>
  <c r="ID35" i="5" s="1"/>
  <c r="ID34" i="4"/>
  <c r="ID34" i="5" s="1"/>
  <c r="ID33" i="4"/>
  <c r="ID33" i="5" s="1"/>
  <c r="ID32" i="4"/>
  <c r="ID32" i="5" s="1"/>
  <c r="ID31" i="4"/>
  <c r="ID31" i="5" s="1"/>
  <c r="ID30" i="4"/>
  <c r="ID30" i="5" s="1"/>
  <c r="ID29" i="4"/>
  <c r="ID29" i="5" s="1"/>
  <c r="ID28" i="4"/>
  <c r="ID28" i="5" s="1"/>
  <c r="ID27" i="4"/>
  <c r="ID27" i="5" s="1"/>
  <c r="ID26" i="4"/>
  <c r="ID26" i="5" s="1"/>
  <c r="ID25" i="4"/>
  <c r="ID25" i="5" s="1"/>
  <c r="ID24" i="4"/>
  <c r="ID24" i="5" s="1"/>
  <c r="ID23" i="4"/>
  <c r="ID23" i="5" s="1"/>
  <c r="ID22" i="4"/>
  <c r="ID22" i="5" s="1"/>
  <c r="ID21" i="4"/>
  <c r="ID21" i="5" s="1"/>
  <c r="ID20" i="4"/>
  <c r="ID20" i="5" s="1"/>
  <c r="ID19" i="4"/>
  <c r="ID19" i="5" s="1"/>
  <c r="ID18" i="4"/>
  <c r="ID18" i="5" s="1"/>
  <c r="ID17" i="4"/>
  <c r="ID17" i="5" s="1"/>
  <c r="ID16" i="4"/>
  <c r="ID16" i="5" s="1"/>
  <c r="ID15" i="4"/>
  <c r="ID15" i="5" s="1"/>
  <c r="ID14" i="4"/>
  <c r="ID14" i="5" s="1"/>
  <c r="ID13" i="4"/>
  <c r="ID13" i="5" s="1"/>
  <c r="ID12" i="4"/>
  <c r="ID12" i="5" s="1"/>
  <c r="IG11" i="5"/>
  <c r="IF10" i="5"/>
  <c r="IF16" i="7" l="1"/>
  <c r="IF13" i="7"/>
  <c r="IF15" i="7"/>
  <c r="IF22" i="7"/>
  <c r="IF21" i="7"/>
  <c r="IF20" i="7"/>
  <c r="IF19" i="7"/>
  <c r="IF18" i="7"/>
  <c r="IF17" i="7"/>
  <c r="IF14" i="7"/>
  <c r="IG10" i="5"/>
  <c r="IH11" i="5"/>
  <c r="IF10" i="4"/>
  <c r="IG11" i="4"/>
  <c r="IE254" i="4"/>
  <c r="IE254" i="5" s="1"/>
  <c r="IE253" i="4"/>
  <c r="IE253" i="5" s="1"/>
  <c r="IE252" i="4"/>
  <c r="IE252" i="5" s="1"/>
  <c r="IE251" i="4"/>
  <c r="IE251" i="5" s="1"/>
  <c r="IE250" i="4"/>
  <c r="IE250" i="5" s="1"/>
  <c r="IE249" i="4"/>
  <c r="IE249" i="5" s="1"/>
  <c r="IE248" i="4"/>
  <c r="IE248" i="5" s="1"/>
  <c r="IE247" i="4"/>
  <c r="IE247" i="5" s="1"/>
  <c r="IE246" i="4"/>
  <c r="IE246" i="5" s="1"/>
  <c r="IE245" i="4"/>
  <c r="IE245" i="5" s="1"/>
  <c r="IE244" i="4"/>
  <c r="IE244" i="5" s="1"/>
  <c r="IE243" i="4"/>
  <c r="IE243" i="5" s="1"/>
  <c r="IE242" i="4"/>
  <c r="IE242" i="5" s="1"/>
  <c r="IE241" i="4"/>
  <c r="IE241" i="5" s="1"/>
  <c r="IE240" i="4"/>
  <c r="IE240" i="5" s="1"/>
  <c r="IE239" i="4"/>
  <c r="IE239" i="5" s="1"/>
  <c r="IE238" i="4"/>
  <c r="IE238" i="5" s="1"/>
  <c r="IE237" i="4"/>
  <c r="IE237" i="5" s="1"/>
  <c r="IE236" i="4"/>
  <c r="IE236" i="5" s="1"/>
  <c r="IE235" i="4"/>
  <c r="IE235" i="5" s="1"/>
  <c r="IE234" i="4"/>
  <c r="IE234" i="5" s="1"/>
  <c r="IE233" i="4"/>
  <c r="IE233" i="5" s="1"/>
  <c r="IE232" i="4"/>
  <c r="IE232" i="5" s="1"/>
  <c r="IE231" i="4"/>
  <c r="IE231" i="5" s="1"/>
  <c r="IE230" i="4"/>
  <c r="IE230" i="5" s="1"/>
  <c r="IE229" i="4"/>
  <c r="IE229" i="5" s="1"/>
  <c r="IE228" i="4"/>
  <c r="IE228" i="5" s="1"/>
  <c r="IE227" i="4"/>
  <c r="IE227" i="5" s="1"/>
  <c r="IE226" i="4"/>
  <c r="IE226" i="5" s="1"/>
  <c r="IE225" i="4"/>
  <c r="IE225" i="5" s="1"/>
  <c r="IE224" i="4"/>
  <c r="IE224" i="5" s="1"/>
  <c r="IE223" i="4"/>
  <c r="IE223" i="5" s="1"/>
  <c r="IE222" i="4"/>
  <c r="IE222" i="5" s="1"/>
  <c r="IE221" i="4"/>
  <c r="IE221" i="5" s="1"/>
  <c r="IE220" i="4"/>
  <c r="IE220" i="5" s="1"/>
  <c r="IE219" i="4"/>
  <c r="IE219" i="5" s="1"/>
  <c r="IE218" i="4"/>
  <c r="IE218" i="5" s="1"/>
  <c r="IE217" i="4"/>
  <c r="IE217" i="5" s="1"/>
  <c r="IE266" i="4"/>
  <c r="IE265" i="4"/>
  <c r="IE265" i="5" s="1"/>
  <c r="IE264" i="4"/>
  <c r="IE264" i="5" s="1"/>
  <c r="IE263" i="4"/>
  <c r="IE263" i="5" s="1"/>
  <c r="IE262" i="4"/>
  <c r="IE262" i="5" s="1"/>
  <c r="IE261" i="4"/>
  <c r="IE261" i="5" s="1"/>
  <c r="IE260" i="4"/>
  <c r="IE260" i="5" s="1"/>
  <c r="IE259" i="4"/>
  <c r="IE259" i="5" s="1"/>
  <c r="IE258" i="4"/>
  <c r="IE258" i="5" s="1"/>
  <c r="IE257" i="4"/>
  <c r="IE257" i="5" s="1"/>
  <c r="IE256" i="4"/>
  <c r="IE256" i="5" s="1"/>
  <c r="IE255" i="4"/>
  <c r="IE255" i="5" s="1"/>
  <c r="IE216" i="4"/>
  <c r="IE216" i="5" s="1"/>
  <c r="IE215" i="4"/>
  <c r="IE215" i="5" s="1"/>
  <c r="IE214" i="4"/>
  <c r="IE214" i="5" s="1"/>
  <c r="IE213" i="4"/>
  <c r="IE213" i="5" s="1"/>
  <c r="IE212" i="4"/>
  <c r="IE212" i="5" s="1"/>
  <c r="IE211" i="4"/>
  <c r="IE211" i="5" s="1"/>
  <c r="IE210" i="4"/>
  <c r="IE210" i="5" s="1"/>
  <c r="IE209" i="4"/>
  <c r="IE209" i="5" s="1"/>
  <c r="IE208" i="4"/>
  <c r="IE208" i="5" s="1"/>
  <c r="IE207" i="4"/>
  <c r="IE207" i="5" s="1"/>
  <c r="IE206" i="4"/>
  <c r="IE206" i="5" s="1"/>
  <c r="IE205" i="4"/>
  <c r="IE205" i="5" s="1"/>
  <c r="IE204" i="4"/>
  <c r="IE204" i="5" s="1"/>
  <c r="IE203" i="4"/>
  <c r="IE203" i="5" s="1"/>
  <c r="IE202" i="4"/>
  <c r="IE202" i="5" s="1"/>
  <c r="IE201" i="4"/>
  <c r="IE201" i="5" s="1"/>
  <c r="IE200" i="4"/>
  <c r="IE200" i="5" s="1"/>
  <c r="IE199" i="4"/>
  <c r="IE199" i="5" s="1"/>
  <c r="IE198" i="4"/>
  <c r="IE198" i="5" s="1"/>
  <c r="IE197" i="4"/>
  <c r="IE197" i="5" s="1"/>
  <c r="IE196" i="4"/>
  <c r="IE196" i="5" s="1"/>
  <c r="IE195" i="4"/>
  <c r="IE195" i="5" s="1"/>
  <c r="IE194" i="4"/>
  <c r="IE194" i="5" s="1"/>
  <c r="IE193" i="4"/>
  <c r="IE193" i="5" s="1"/>
  <c r="IE192" i="4"/>
  <c r="IE192" i="5" s="1"/>
  <c r="IE191" i="4"/>
  <c r="IE191" i="5" s="1"/>
  <c r="IE190" i="4"/>
  <c r="IE190" i="5" s="1"/>
  <c r="IE189" i="4"/>
  <c r="IE189" i="5" s="1"/>
  <c r="IE188" i="4"/>
  <c r="IE188" i="5" s="1"/>
  <c r="IE187" i="4"/>
  <c r="IE187" i="5" s="1"/>
  <c r="IE185" i="4"/>
  <c r="IE185" i="5" s="1"/>
  <c r="IE184" i="4"/>
  <c r="IE184" i="5" s="1"/>
  <c r="IE183" i="4"/>
  <c r="IE183" i="5" s="1"/>
  <c r="IE182" i="4"/>
  <c r="IE182" i="5" s="1"/>
  <c r="IE181" i="4"/>
  <c r="IE181" i="5" s="1"/>
  <c r="IE180" i="4"/>
  <c r="IE180" i="5" s="1"/>
  <c r="IE179" i="4"/>
  <c r="IE179" i="5" s="1"/>
  <c r="IE178" i="4"/>
  <c r="IE178" i="5" s="1"/>
  <c r="IE177" i="4"/>
  <c r="IE177" i="5" s="1"/>
  <c r="IE176" i="4"/>
  <c r="IE176" i="5" s="1"/>
  <c r="IE175" i="4"/>
  <c r="IE175" i="5" s="1"/>
  <c r="IE174" i="4"/>
  <c r="IE174" i="5" s="1"/>
  <c r="IE173" i="4"/>
  <c r="IE173" i="5" s="1"/>
  <c r="IE172" i="4"/>
  <c r="IE172" i="5" s="1"/>
  <c r="IE171" i="4"/>
  <c r="IE171" i="5" s="1"/>
  <c r="IE170" i="4"/>
  <c r="IE170" i="5" s="1"/>
  <c r="IE169" i="4"/>
  <c r="IE169" i="5" s="1"/>
  <c r="IE168" i="4"/>
  <c r="IE168" i="5" s="1"/>
  <c r="IE167" i="4"/>
  <c r="IE167" i="5" s="1"/>
  <c r="IE166" i="4"/>
  <c r="IE166" i="5" s="1"/>
  <c r="IE165" i="4"/>
  <c r="IE165" i="5" s="1"/>
  <c r="IE164" i="4"/>
  <c r="IE164" i="5" s="1"/>
  <c r="IE163" i="4"/>
  <c r="IE163" i="5" s="1"/>
  <c r="IE162" i="4"/>
  <c r="IE162" i="5" s="1"/>
  <c r="IE161" i="4"/>
  <c r="IE161" i="5" s="1"/>
  <c r="IE160" i="4"/>
  <c r="IE160" i="5" s="1"/>
  <c r="IE159" i="4"/>
  <c r="IE159" i="5" s="1"/>
  <c r="IE158" i="4"/>
  <c r="IE158" i="5" s="1"/>
  <c r="IE157" i="4"/>
  <c r="IE157" i="5" s="1"/>
  <c r="IE156" i="4"/>
  <c r="IE156" i="5" s="1"/>
  <c r="IE155" i="4"/>
  <c r="IE155" i="5" s="1"/>
  <c r="IE154" i="4"/>
  <c r="IE154" i="5" s="1"/>
  <c r="IE153" i="4"/>
  <c r="IE153" i="5" s="1"/>
  <c r="IE152" i="4"/>
  <c r="IE152" i="5" s="1"/>
  <c r="IE151" i="4"/>
  <c r="IE151" i="5" s="1"/>
  <c r="IE150" i="4"/>
  <c r="IE150" i="5" s="1"/>
  <c r="IE149" i="4"/>
  <c r="IE149" i="5" s="1"/>
  <c r="IE148" i="4"/>
  <c r="IE148" i="5" s="1"/>
  <c r="IE147" i="4"/>
  <c r="IE147" i="5" s="1"/>
  <c r="IE146" i="4"/>
  <c r="IE146" i="5" s="1"/>
  <c r="IE145" i="4"/>
  <c r="IE145" i="5" s="1"/>
  <c r="IE144" i="4"/>
  <c r="IE144" i="5" s="1"/>
  <c r="IE143" i="4"/>
  <c r="IE143" i="5" s="1"/>
  <c r="IE142" i="4"/>
  <c r="IE142" i="5" s="1"/>
  <c r="IE141" i="4"/>
  <c r="IE141" i="5" s="1"/>
  <c r="IE140" i="4"/>
  <c r="IE140" i="5" s="1"/>
  <c r="IE139" i="4"/>
  <c r="IE139" i="5" s="1"/>
  <c r="IE138" i="4"/>
  <c r="IE138" i="5" s="1"/>
  <c r="IE137" i="4"/>
  <c r="IE137" i="5" s="1"/>
  <c r="IE136" i="4"/>
  <c r="IE136" i="5" s="1"/>
  <c r="IE135" i="4"/>
  <c r="IE135" i="5" s="1"/>
  <c r="IE134" i="4"/>
  <c r="IE134" i="5" s="1"/>
  <c r="IE133" i="4"/>
  <c r="IE133" i="5" s="1"/>
  <c r="IE132" i="4"/>
  <c r="IE132" i="5" s="1"/>
  <c r="IE131" i="4"/>
  <c r="IE131" i="5" s="1"/>
  <c r="IE130" i="4"/>
  <c r="IE130" i="5" s="1"/>
  <c r="IE129" i="4"/>
  <c r="IE129" i="5" s="1"/>
  <c r="IE186" i="4"/>
  <c r="IE186" i="5" s="1"/>
  <c r="IE128" i="4"/>
  <c r="IE128" i="5" s="1"/>
  <c r="IE127" i="4"/>
  <c r="IE127" i="5" s="1"/>
  <c r="IE126" i="4"/>
  <c r="IE126" i="5" s="1"/>
  <c r="IE125" i="4"/>
  <c r="IE125" i="5" s="1"/>
  <c r="IE124" i="4"/>
  <c r="IE124" i="5" s="1"/>
  <c r="IE123" i="4"/>
  <c r="IE123" i="5" s="1"/>
  <c r="IE122" i="4"/>
  <c r="IE122" i="5" s="1"/>
  <c r="IE121" i="4"/>
  <c r="IE121" i="5" s="1"/>
  <c r="IE120" i="4"/>
  <c r="IE120" i="5" s="1"/>
  <c r="IE119" i="4"/>
  <c r="IE119" i="5" s="1"/>
  <c r="IE118" i="4"/>
  <c r="IE118" i="5" s="1"/>
  <c r="IE117" i="4"/>
  <c r="IE117" i="5" s="1"/>
  <c r="IE116" i="4"/>
  <c r="IE116" i="5" s="1"/>
  <c r="IE115" i="4"/>
  <c r="IE115" i="5" s="1"/>
  <c r="IE114" i="4"/>
  <c r="IE114" i="5" s="1"/>
  <c r="IE113" i="4"/>
  <c r="IE113" i="5" s="1"/>
  <c r="IE112" i="4"/>
  <c r="IE112" i="5" s="1"/>
  <c r="IE111" i="4"/>
  <c r="IE111" i="5" s="1"/>
  <c r="IE110" i="4"/>
  <c r="IE110" i="5" s="1"/>
  <c r="IE109" i="4"/>
  <c r="IE109" i="5" s="1"/>
  <c r="IE108" i="4"/>
  <c r="IE108" i="5" s="1"/>
  <c r="IE107" i="4"/>
  <c r="IE107" i="5" s="1"/>
  <c r="IE106" i="4"/>
  <c r="IE106" i="5" s="1"/>
  <c r="IE105" i="4"/>
  <c r="IE105" i="5" s="1"/>
  <c r="IE104" i="4"/>
  <c r="IE104" i="5" s="1"/>
  <c r="IE103" i="4"/>
  <c r="IE103" i="5" s="1"/>
  <c r="IE102" i="4"/>
  <c r="IE102" i="5" s="1"/>
  <c r="IE101" i="4"/>
  <c r="IE101" i="5" s="1"/>
  <c r="IE100" i="4"/>
  <c r="IE100" i="5" s="1"/>
  <c r="IE99" i="4"/>
  <c r="IE99" i="5" s="1"/>
  <c r="IE98" i="4"/>
  <c r="IE98" i="5" s="1"/>
  <c r="IE97" i="4"/>
  <c r="IE97" i="5" s="1"/>
  <c r="IE96" i="4"/>
  <c r="IE96" i="5" s="1"/>
  <c r="IE95" i="4"/>
  <c r="IE95" i="5" s="1"/>
  <c r="IE94" i="4"/>
  <c r="IE94" i="5" s="1"/>
  <c r="IE93" i="4"/>
  <c r="IE93" i="5" s="1"/>
  <c r="IE92" i="4"/>
  <c r="IE92" i="5" s="1"/>
  <c r="IE91" i="4"/>
  <c r="IE91" i="5" s="1"/>
  <c r="IE90" i="4"/>
  <c r="IE90" i="5" s="1"/>
  <c r="IE89" i="4"/>
  <c r="IE89" i="5" s="1"/>
  <c r="IE88" i="4"/>
  <c r="IE88" i="5" s="1"/>
  <c r="IE87" i="4"/>
  <c r="IE87" i="5" s="1"/>
  <c r="IE86" i="4"/>
  <c r="IE86" i="5" s="1"/>
  <c r="IE85" i="4"/>
  <c r="IE85" i="5" s="1"/>
  <c r="IE84" i="4"/>
  <c r="IE84" i="5" s="1"/>
  <c r="IE83" i="4"/>
  <c r="IE83" i="5" s="1"/>
  <c r="IE82" i="4"/>
  <c r="IE82" i="5" s="1"/>
  <c r="IE81" i="4"/>
  <c r="IE81" i="5" s="1"/>
  <c r="IE80" i="4"/>
  <c r="IE80" i="5" s="1"/>
  <c r="IE79" i="4"/>
  <c r="IE79" i="5" s="1"/>
  <c r="IE78" i="4"/>
  <c r="IE78" i="5" s="1"/>
  <c r="IE77" i="4"/>
  <c r="IE77" i="5" s="1"/>
  <c r="IE76" i="4"/>
  <c r="IE76" i="5" s="1"/>
  <c r="IE75" i="4"/>
  <c r="IE75" i="5" s="1"/>
  <c r="IE74" i="4"/>
  <c r="IE74" i="5" s="1"/>
  <c r="IE73" i="4"/>
  <c r="IE73" i="5" s="1"/>
  <c r="IE72" i="4"/>
  <c r="IE72" i="5" s="1"/>
  <c r="IE71" i="4"/>
  <c r="IE71" i="5" s="1"/>
  <c r="IE70" i="4"/>
  <c r="IE70" i="5" s="1"/>
  <c r="IE69" i="4"/>
  <c r="IE69" i="5" s="1"/>
  <c r="IE68" i="4"/>
  <c r="IE68" i="5" s="1"/>
  <c r="IE67" i="4"/>
  <c r="IE67" i="5" s="1"/>
  <c r="IE66" i="4"/>
  <c r="IE66" i="5" s="1"/>
  <c r="IE65" i="4"/>
  <c r="IE65" i="5" s="1"/>
  <c r="IE64" i="4"/>
  <c r="IE64" i="5" s="1"/>
  <c r="IE63" i="4"/>
  <c r="IE63" i="5" s="1"/>
  <c r="IE62" i="4"/>
  <c r="IE62" i="5" s="1"/>
  <c r="IE61" i="4"/>
  <c r="IE61" i="5" s="1"/>
  <c r="IE60" i="4"/>
  <c r="IE60" i="5" s="1"/>
  <c r="IE59" i="4"/>
  <c r="IE59" i="5" s="1"/>
  <c r="IE58" i="4"/>
  <c r="IE58" i="5" s="1"/>
  <c r="IE57" i="4"/>
  <c r="IE57" i="5" s="1"/>
  <c r="IE56" i="4"/>
  <c r="IE56" i="5" s="1"/>
  <c r="IE55" i="4"/>
  <c r="IE55" i="5" s="1"/>
  <c r="IE54" i="4"/>
  <c r="IE54" i="5" s="1"/>
  <c r="IE53" i="4"/>
  <c r="IE53" i="5" s="1"/>
  <c r="IE52" i="4"/>
  <c r="IE52" i="5" s="1"/>
  <c r="IE51" i="4"/>
  <c r="IE51" i="5" s="1"/>
  <c r="IE50" i="4"/>
  <c r="IE50" i="5" s="1"/>
  <c r="IE49" i="4"/>
  <c r="IE49" i="5" s="1"/>
  <c r="IE48" i="4"/>
  <c r="IE48" i="5" s="1"/>
  <c r="IE47" i="4"/>
  <c r="IE47" i="5" s="1"/>
  <c r="IE46" i="4"/>
  <c r="IE46" i="5" s="1"/>
  <c r="IE45" i="4"/>
  <c r="IE45" i="5" s="1"/>
  <c r="IE44" i="4"/>
  <c r="IE44" i="5" s="1"/>
  <c r="IE43" i="4"/>
  <c r="IE43" i="5" s="1"/>
  <c r="IE42" i="4"/>
  <c r="IE42" i="5" s="1"/>
  <c r="IE41" i="4"/>
  <c r="IE41" i="5" s="1"/>
  <c r="IE40" i="4"/>
  <c r="IE40" i="5" s="1"/>
  <c r="IE39" i="4"/>
  <c r="IE39" i="5" s="1"/>
  <c r="IE38" i="4"/>
  <c r="IE38" i="5" s="1"/>
  <c r="IE37" i="4"/>
  <c r="IE37" i="5" s="1"/>
  <c r="IE36" i="4"/>
  <c r="IE36" i="5" s="1"/>
  <c r="IE35" i="4"/>
  <c r="IE35" i="5" s="1"/>
  <c r="IE34" i="4"/>
  <c r="IE34" i="5" s="1"/>
  <c r="IE33" i="4"/>
  <c r="IE33" i="5" s="1"/>
  <c r="IE32" i="4"/>
  <c r="IE32" i="5" s="1"/>
  <c r="IE31" i="4"/>
  <c r="IE31" i="5" s="1"/>
  <c r="IE30" i="4"/>
  <c r="IE30" i="5" s="1"/>
  <c r="IE29" i="4"/>
  <c r="IE29" i="5" s="1"/>
  <c r="IE28" i="4"/>
  <c r="IE28" i="5" s="1"/>
  <c r="IE27" i="4"/>
  <c r="IE27" i="5" s="1"/>
  <c r="IE26" i="4"/>
  <c r="IE26" i="5" s="1"/>
  <c r="IE25" i="4"/>
  <c r="IE25" i="5" s="1"/>
  <c r="IE24" i="4"/>
  <c r="IE24" i="5" s="1"/>
  <c r="IE23" i="4"/>
  <c r="IE23" i="5" s="1"/>
  <c r="IE22" i="4"/>
  <c r="IE22" i="5" s="1"/>
  <c r="IE21" i="4"/>
  <c r="IE21" i="5" s="1"/>
  <c r="IE20" i="4"/>
  <c r="IE20" i="5" s="1"/>
  <c r="IE19" i="4"/>
  <c r="IE19" i="5" s="1"/>
  <c r="IE18" i="4"/>
  <c r="IE18" i="5" s="1"/>
  <c r="IE17" i="4"/>
  <c r="IE17" i="5" s="1"/>
  <c r="IE16" i="4"/>
  <c r="IE16" i="5" s="1"/>
  <c r="IE15" i="4"/>
  <c r="IE15" i="5" s="1"/>
  <c r="IE14" i="4"/>
  <c r="IE14" i="5" s="1"/>
  <c r="IE13" i="4"/>
  <c r="IE13" i="5" s="1"/>
  <c r="IE12" i="4"/>
  <c r="IE12" i="5" s="1"/>
  <c r="IG22" i="7" l="1"/>
  <c r="IG21" i="7"/>
  <c r="IG20" i="7"/>
  <c r="IG19" i="7"/>
  <c r="IG18" i="7"/>
  <c r="IG17" i="7"/>
  <c r="IG16" i="7"/>
  <c r="IG14" i="7"/>
  <c r="IG15" i="7"/>
  <c r="IG13" i="7"/>
  <c r="IG10" i="4"/>
  <c r="IH11" i="4"/>
  <c r="IF266" i="4"/>
  <c r="IF265" i="4"/>
  <c r="IF265" i="5" s="1"/>
  <c r="IF264" i="4"/>
  <c r="IF264" i="5" s="1"/>
  <c r="IF263" i="4"/>
  <c r="IF263" i="5" s="1"/>
  <c r="IF242" i="4"/>
  <c r="IF242" i="5" s="1"/>
  <c r="IF241" i="4"/>
  <c r="IF241" i="5" s="1"/>
  <c r="IF240" i="4"/>
  <c r="IF240" i="5" s="1"/>
  <c r="IF239" i="4"/>
  <c r="IF239" i="5" s="1"/>
  <c r="IF238" i="4"/>
  <c r="IF238" i="5" s="1"/>
  <c r="IF237" i="4"/>
  <c r="IF237" i="5" s="1"/>
  <c r="IF236" i="4"/>
  <c r="IF236" i="5" s="1"/>
  <c r="IF235" i="4"/>
  <c r="IF235" i="5" s="1"/>
  <c r="IF234" i="4"/>
  <c r="IF234" i="5" s="1"/>
  <c r="IF233" i="4"/>
  <c r="IF233" i="5" s="1"/>
  <c r="IF232" i="4"/>
  <c r="IF232" i="5" s="1"/>
  <c r="IF231" i="4"/>
  <c r="IF231" i="5" s="1"/>
  <c r="IF230" i="4"/>
  <c r="IF230" i="5" s="1"/>
  <c r="IF229" i="4"/>
  <c r="IF229" i="5" s="1"/>
  <c r="IF228" i="4"/>
  <c r="IF228" i="5" s="1"/>
  <c r="IF227" i="4"/>
  <c r="IF227" i="5" s="1"/>
  <c r="IF226" i="4"/>
  <c r="IF226" i="5" s="1"/>
  <c r="IF225" i="4"/>
  <c r="IF225" i="5" s="1"/>
  <c r="IF224" i="4"/>
  <c r="IF224" i="5" s="1"/>
  <c r="IF223" i="4"/>
  <c r="IF223" i="5" s="1"/>
  <c r="IF222" i="4"/>
  <c r="IF222" i="5" s="1"/>
  <c r="IF221" i="4"/>
  <c r="IF221" i="5" s="1"/>
  <c r="IF220" i="4"/>
  <c r="IF220" i="5" s="1"/>
  <c r="IF219" i="4"/>
  <c r="IF219" i="5" s="1"/>
  <c r="IF218" i="4"/>
  <c r="IF218" i="5" s="1"/>
  <c r="IF217" i="4"/>
  <c r="IF217" i="5" s="1"/>
  <c r="IF216" i="4"/>
  <c r="IF216" i="5" s="1"/>
  <c r="IF215" i="4"/>
  <c r="IF215" i="5" s="1"/>
  <c r="IF214" i="4"/>
  <c r="IF214" i="5" s="1"/>
  <c r="IF262" i="4"/>
  <c r="IF262" i="5" s="1"/>
  <c r="IF261" i="4"/>
  <c r="IF261" i="5" s="1"/>
  <c r="IF260" i="4"/>
  <c r="IF260" i="5" s="1"/>
  <c r="IF259" i="4"/>
  <c r="IF259" i="5" s="1"/>
  <c r="IF258" i="4"/>
  <c r="IF258" i="5" s="1"/>
  <c r="IF257" i="4"/>
  <c r="IF257" i="5" s="1"/>
  <c r="IF256" i="4"/>
  <c r="IF256" i="5" s="1"/>
  <c r="IF255" i="4"/>
  <c r="IF255" i="5" s="1"/>
  <c r="IF254" i="4"/>
  <c r="IF254" i="5" s="1"/>
  <c r="IF253" i="4"/>
  <c r="IF253" i="5" s="1"/>
  <c r="IF252" i="4"/>
  <c r="IF252" i="5" s="1"/>
  <c r="IF251" i="4"/>
  <c r="IF251" i="5" s="1"/>
  <c r="IF250" i="4"/>
  <c r="IF250" i="5" s="1"/>
  <c r="IF249" i="4"/>
  <c r="IF249" i="5" s="1"/>
  <c r="IF248" i="4"/>
  <c r="IF248" i="5" s="1"/>
  <c r="IF247" i="4"/>
  <c r="IF247" i="5" s="1"/>
  <c r="IF246" i="4"/>
  <c r="IF246" i="5" s="1"/>
  <c r="IF245" i="4"/>
  <c r="IF245" i="5" s="1"/>
  <c r="IF244" i="4"/>
  <c r="IF244" i="5" s="1"/>
  <c r="IF243" i="4"/>
  <c r="IF243" i="5" s="1"/>
  <c r="IF185" i="4"/>
  <c r="IF185" i="5" s="1"/>
  <c r="IF184" i="4"/>
  <c r="IF184" i="5" s="1"/>
  <c r="IF183" i="4"/>
  <c r="IF183" i="5" s="1"/>
  <c r="IF182" i="4"/>
  <c r="IF182" i="5" s="1"/>
  <c r="IF181" i="4"/>
  <c r="IF181" i="5" s="1"/>
  <c r="IF180" i="4"/>
  <c r="IF180" i="5" s="1"/>
  <c r="IF179" i="4"/>
  <c r="IF179" i="5" s="1"/>
  <c r="IF178" i="4"/>
  <c r="IF178" i="5" s="1"/>
  <c r="IF177" i="4"/>
  <c r="IF177" i="5" s="1"/>
  <c r="IF176" i="4"/>
  <c r="IF176" i="5" s="1"/>
  <c r="IF175" i="4"/>
  <c r="IF175" i="5" s="1"/>
  <c r="IF174" i="4"/>
  <c r="IF174" i="5" s="1"/>
  <c r="IF173" i="4"/>
  <c r="IF173" i="5" s="1"/>
  <c r="IF172" i="4"/>
  <c r="IF172" i="5" s="1"/>
  <c r="IF171" i="4"/>
  <c r="IF171" i="5" s="1"/>
  <c r="IF170" i="4"/>
  <c r="IF170" i="5" s="1"/>
  <c r="IF169" i="4"/>
  <c r="IF169" i="5" s="1"/>
  <c r="IF168" i="4"/>
  <c r="IF168" i="5" s="1"/>
  <c r="IF167" i="4"/>
  <c r="IF167" i="5" s="1"/>
  <c r="IF166" i="4"/>
  <c r="IF166" i="5" s="1"/>
  <c r="IF165" i="4"/>
  <c r="IF165" i="5" s="1"/>
  <c r="IF164" i="4"/>
  <c r="IF164" i="5" s="1"/>
  <c r="IF163" i="4"/>
  <c r="IF163" i="5" s="1"/>
  <c r="IF162" i="4"/>
  <c r="IF162" i="5" s="1"/>
  <c r="IF161" i="4"/>
  <c r="IF161" i="5" s="1"/>
  <c r="IF160" i="4"/>
  <c r="IF160" i="5" s="1"/>
  <c r="IF159" i="4"/>
  <c r="IF159" i="5" s="1"/>
  <c r="IF158" i="4"/>
  <c r="IF158" i="5" s="1"/>
  <c r="IF157" i="4"/>
  <c r="IF157" i="5" s="1"/>
  <c r="IF156" i="4"/>
  <c r="IF156" i="5" s="1"/>
  <c r="IF155" i="4"/>
  <c r="IF155" i="5" s="1"/>
  <c r="IF213" i="4"/>
  <c r="IF213" i="5" s="1"/>
  <c r="IF212" i="4"/>
  <c r="IF212" i="5" s="1"/>
  <c r="IF211" i="4"/>
  <c r="IF211" i="5" s="1"/>
  <c r="IF210" i="4"/>
  <c r="IF210" i="5" s="1"/>
  <c r="IF209" i="4"/>
  <c r="IF209" i="5" s="1"/>
  <c r="IF208" i="4"/>
  <c r="IF208" i="5" s="1"/>
  <c r="IF207" i="4"/>
  <c r="IF207" i="5" s="1"/>
  <c r="IF206" i="4"/>
  <c r="IF206" i="5" s="1"/>
  <c r="IF205" i="4"/>
  <c r="IF205" i="5" s="1"/>
  <c r="IF204" i="4"/>
  <c r="IF204" i="5" s="1"/>
  <c r="IF203" i="4"/>
  <c r="IF203" i="5" s="1"/>
  <c r="IF202" i="4"/>
  <c r="IF202" i="5" s="1"/>
  <c r="IF201" i="4"/>
  <c r="IF201" i="5" s="1"/>
  <c r="IF200" i="4"/>
  <c r="IF200" i="5" s="1"/>
  <c r="IF199" i="4"/>
  <c r="IF199" i="5" s="1"/>
  <c r="IF198" i="4"/>
  <c r="IF198" i="5" s="1"/>
  <c r="IF197" i="4"/>
  <c r="IF197" i="5" s="1"/>
  <c r="IF196" i="4"/>
  <c r="IF196" i="5" s="1"/>
  <c r="IF195" i="4"/>
  <c r="IF195" i="5" s="1"/>
  <c r="IF194" i="4"/>
  <c r="IF194" i="5" s="1"/>
  <c r="IF193" i="4"/>
  <c r="IF193" i="5" s="1"/>
  <c r="IF192" i="4"/>
  <c r="IF192" i="5" s="1"/>
  <c r="IF191" i="4"/>
  <c r="IF191" i="5" s="1"/>
  <c r="IF190" i="4"/>
  <c r="IF190" i="5" s="1"/>
  <c r="IF189" i="4"/>
  <c r="IF189" i="5" s="1"/>
  <c r="IF186" i="4"/>
  <c r="IF186" i="5" s="1"/>
  <c r="IF188" i="4"/>
  <c r="IF188" i="5" s="1"/>
  <c r="IF187" i="4"/>
  <c r="IF187" i="5" s="1"/>
  <c r="IF153" i="4"/>
  <c r="IF153" i="5" s="1"/>
  <c r="IF152" i="4"/>
  <c r="IF152" i="5" s="1"/>
  <c r="IF151" i="4"/>
  <c r="IF151" i="5" s="1"/>
  <c r="IF150" i="4"/>
  <c r="IF150" i="5" s="1"/>
  <c r="IF149" i="4"/>
  <c r="IF149" i="5" s="1"/>
  <c r="IF148" i="4"/>
  <c r="IF148" i="5" s="1"/>
  <c r="IF147" i="4"/>
  <c r="IF147" i="5" s="1"/>
  <c r="IF146" i="4"/>
  <c r="IF146" i="5" s="1"/>
  <c r="IF145" i="4"/>
  <c r="IF145" i="5" s="1"/>
  <c r="IF144" i="4"/>
  <c r="IF144" i="5" s="1"/>
  <c r="IF143" i="4"/>
  <c r="IF143" i="5" s="1"/>
  <c r="IF142" i="4"/>
  <c r="IF142" i="5" s="1"/>
  <c r="IF141" i="4"/>
  <c r="IF141" i="5" s="1"/>
  <c r="IF140" i="4"/>
  <c r="IF140" i="5" s="1"/>
  <c r="IF139" i="4"/>
  <c r="IF139" i="5" s="1"/>
  <c r="IF138" i="4"/>
  <c r="IF138" i="5" s="1"/>
  <c r="IF137" i="4"/>
  <c r="IF137" i="5" s="1"/>
  <c r="IF136" i="4"/>
  <c r="IF136" i="5" s="1"/>
  <c r="IF135" i="4"/>
  <c r="IF135" i="5" s="1"/>
  <c r="IF134" i="4"/>
  <c r="IF134" i="5" s="1"/>
  <c r="IF133" i="4"/>
  <c r="IF133" i="5" s="1"/>
  <c r="IF132" i="4"/>
  <c r="IF132" i="5" s="1"/>
  <c r="IF131" i="4"/>
  <c r="IF131" i="5" s="1"/>
  <c r="IF130" i="4"/>
  <c r="IF130" i="5" s="1"/>
  <c r="IF129" i="4"/>
  <c r="IF129" i="5" s="1"/>
  <c r="IF154" i="4"/>
  <c r="IF154" i="5" s="1"/>
  <c r="IF128" i="4"/>
  <c r="IF128" i="5" s="1"/>
  <c r="IF127" i="4"/>
  <c r="IF127" i="5" s="1"/>
  <c r="IF126" i="4"/>
  <c r="IF126" i="5" s="1"/>
  <c r="IF125" i="4"/>
  <c r="IF125" i="5" s="1"/>
  <c r="IF124" i="4"/>
  <c r="IF124" i="5" s="1"/>
  <c r="IF123" i="4"/>
  <c r="IF123" i="5" s="1"/>
  <c r="IF122" i="4"/>
  <c r="IF122" i="5" s="1"/>
  <c r="IF121" i="4"/>
  <c r="IF121" i="5" s="1"/>
  <c r="IF120" i="4"/>
  <c r="IF120" i="5" s="1"/>
  <c r="IF119" i="4"/>
  <c r="IF119" i="5" s="1"/>
  <c r="IF118" i="4"/>
  <c r="IF118" i="5" s="1"/>
  <c r="IF117" i="4"/>
  <c r="IF117" i="5" s="1"/>
  <c r="IF116" i="4"/>
  <c r="IF116" i="5" s="1"/>
  <c r="IF115" i="4"/>
  <c r="IF115" i="5" s="1"/>
  <c r="IF114" i="4"/>
  <c r="IF114" i="5" s="1"/>
  <c r="IF113" i="4"/>
  <c r="IF113" i="5" s="1"/>
  <c r="IF112" i="4"/>
  <c r="IF112" i="5" s="1"/>
  <c r="IF111" i="4"/>
  <c r="IF111" i="5" s="1"/>
  <c r="IF110" i="4"/>
  <c r="IF110" i="5" s="1"/>
  <c r="IF109" i="4"/>
  <c r="IF109" i="5" s="1"/>
  <c r="IF108" i="4"/>
  <c r="IF108" i="5" s="1"/>
  <c r="IF107" i="4"/>
  <c r="IF107" i="5" s="1"/>
  <c r="IF106" i="4"/>
  <c r="IF106" i="5" s="1"/>
  <c r="IF105" i="4"/>
  <c r="IF105" i="5" s="1"/>
  <c r="IF104" i="4"/>
  <c r="IF104" i="5" s="1"/>
  <c r="IF103" i="4"/>
  <c r="IF103" i="5" s="1"/>
  <c r="IF102" i="4"/>
  <c r="IF102" i="5" s="1"/>
  <c r="IF101" i="4"/>
  <c r="IF101" i="5" s="1"/>
  <c r="IF100" i="4"/>
  <c r="IF100" i="5" s="1"/>
  <c r="IF99" i="4"/>
  <c r="IF99" i="5" s="1"/>
  <c r="IF98" i="4"/>
  <c r="IF98" i="5" s="1"/>
  <c r="IF97" i="4"/>
  <c r="IF97" i="5" s="1"/>
  <c r="IF96" i="4"/>
  <c r="IF96" i="5" s="1"/>
  <c r="IF95" i="4"/>
  <c r="IF95" i="5" s="1"/>
  <c r="IF94" i="4"/>
  <c r="IF94" i="5" s="1"/>
  <c r="IF93" i="4"/>
  <c r="IF93" i="5" s="1"/>
  <c r="IF92" i="4"/>
  <c r="IF92" i="5" s="1"/>
  <c r="IF91" i="4"/>
  <c r="IF91" i="5" s="1"/>
  <c r="IF90" i="4"/>
  <c r="IF90" i="5" s="1"/>
  <c r="IF89" i="4"/>
  <c r="IF89" i="5" s="1"/>
  <c r="IF88" i="4"/>
  <c r="IF88" i="5" s="1"/>
  <c r="IF87" i="4"/>
  <c r="IF87" i="5" s="1"/>
  <c r="IF86" i="4"/>
  <c r="IF86" i="5" s="1"/>
  <c r="IF85" i="4"/>
  <c r="IF85" i="5" s="1"/>
  <c r="IF84" i="4"/>
  <c r="IF84" i="5" s="1"/>
  <c r="IF83" i="4"/>
  <c r="IF83" i="5" s="1"/>
  <c r="IF82" i="4"/>
  <c r="IF82" i="5" s="1"/>
  <c r="IF81" i="4"/>
  <c r="IF81" i="5" s="1"/>
  <c r="IF80" i="4"/>
  <c r="IF80" i="5" s="1"/>
  <c r="IF79" i="4"/>
  <c r="IF79" i="5" s="1"/>
  <c r="IF78" i="4"/>
  <c r="IF78" i="5" s="1"/>
  <c r="IF77" i="4"/>
  <c r="IF77" i="5" s="1"/>
  <c r="IF76" i="4"/>
  <c r="IF76" i="5" s="1"/>
  <c r="IF75" i="4"/>
  <c r="IF75" i="5" s="1"/>
  <c r="IF74" i="4"/>
  <c r="IF74" i="5" s="1"/>
  <c r="IF73" i="4"/>
  <c r="IF73" i="5" s="1"/>
  <c r="IF72" i="4"/>
  <c r="IF72" i="5" s="1"/>
  <c r="IF71" i="4"/>
  <c r="IF71" i="5" s="1"/>
  <c r="IF70" i="4"/>
  <c r="IF70" i="5" s="1"/>
  <c r="IF69" i="4"/>
  <c r="IF69" i="5" s="1"/>
  <c r="IF68" i="4"/>
  <c r="IF68" i="5" s="1"/>
  <c r="IF67" i="4"/>
  <c r="IF67" i="5" s="1"/>
  <c r="IF66" i="4"/>
  <c r="IF66" i="5" s="1"/>
  <c r="IF65" i="4"/>
  <c r="IF65" i="5" s="1"/>
  <c r="IF64" i="4"/>
  <c r="IF64" i="5" s="1"/>
  <c r="IF63" i="4"/>
  <c r="IF63" i="5" s="1"/>
  <c r="IF62" i="4"/>
  <c r="IF62" i="5" s="1"/>
  <c r="IF61" i="4"/>
  <c r="IF61" i="5" s="1"/>
  <c r="IF60" i="4"/>
  <c r="IF60" i="5" s="1"/>
  <c r="IF59" i="4"/>
  <c r="IF59" i="5" s="1"/>
  <c r="IF58" i="4"/>
  <c r="IF58" i="5" s="1"/>
  <c r="IF57" i="4"/>
  <c r="IF57" i="5" s="1"/>
  <c r="IF56" i="4"/>
  <c r="IF56" i="5" s="1"/>
  <c r="IF55" i="4"/>
  <c r="IF55" i="5" s="1"/>
  <c r="IF54" i="4"/>
  <c r="IF54" i="5" s="1"/>
  <c r="IF53" i="4"/>
  <c r="IF53" i="5" s="1"/>
  <c r="IF52" i="4"/>
  <c r="IF52" i="5" s="1"/>
  <c r="IF51" i="4"/>
  <c r="IF51" i="5" s="1"/>
  <c r="IF50" i="4"/>
  <c r="IF50" i="5" s="1"/>
  <c r="IF49" i="4"/>
  <c r="IF49" i="5" s="1"/>
  <c r="IF48" i="4"/>
  <c r="IF48" i="5" s="1"/>
  <c r="IF47" i="4"/>
  <c r="IF47" i="5" s="1"/>
  <c r="IF46" i="4"/>
  <c r="IF46" i="5" s="1"/>
  <c r="IF45" i="4"/>
  <c r="IF45" i="5" s="1"/>
  <c r="IF44" i="4"/>
  <c r="IF44" i="5" s="1"/>
  <c r="IF43" i="4"/>
  <c r="IF43" i="5" s="1"/>
  <c r="IF42" i="4"/>
  <c r="IF42" i="5" s="1"/>
  <c r="IF41" i="4"/>
  <c r="IF41" i="5" s="1"/>
  <c r="IF40" i="4"/>
  <c r="IF40" i="5" s="1"/>
  <c r="IF39" i="4"/>
  <c r="IF39" i="5" s="1"/>
  <c r="IF38" i="4"/>
  <c r="IF38" i="5" s="1"/>
  <c r="IF37" i="4"/>
  <c r="IF37" i="5" s="1"/>
  <c r="IF36" i="4"/>
  <c r="IF36" i="5" s="1"/>
  <c r="IF35" i="4"/>
  <c r="IF35" i="5" s="1"/>
  <c r="IF34" i="4"/>
  <c r="IF34" i="5" s="1"/>
  <c r="IF33" i="4"/>
  <c r="IF33" i="5" s="1"/>
  <c r="IF32" i="4"/>
  <c r="IF32" i="5" s="1"/>
  <c r="IF31" i="4"/>
  <c r="IF31" i="5" s="1"/>
  <c r="IF30" i="4"/>
  <c r="IF30" i="5" s="1"/>
  <c r="IF29" i="4"/>
  <c r="IF29" i="5" s="1"/>
  <c r="IF28" i="4"/>
  <c r="IF28" i="5" s="1"/>
  <c r="IF25" i="4"/>
  <c r="IF25" i="5" s="1"/>
  <c r="IF23" i="4"/>
  <c r="IF23" i="5" s="1"/>
  <c r="IF22" i="4"/>
  <c r="IF22" i="5" s="1"/>
  <c r="IF21" i="4"/>
  <c r="IF21" i="5" s="1"/>
  <c r="IF20" i="4"/>
  <c r="IF20" i="5" s="1"/>
  <c r="IF18" i="4"/>
  <c r="IF18" i="5" s="1"/>
  <c r="IF17" i="4"/>
  <c r="IF17" i="5" s="1"/>
  <c r="IF16" i="4"/>
  <c r="IF16" i="5" s="1"/>
  <c r="IF15" i="4"/>
  <c r="IF15" i="5" s="1"/>
  <c r="IF14" i="4"/>
  <c r="IF14" i="5" s="1"/>
  <c r="IF13" i="4"/>
  <c r="IF13" i="5" s="1"/>
  <c r="IF27" i="4"/>
  <c r="IF27" i="5" s="1"/>
  <c r="IF26" i="4"/>
  <c r="IF26" i="5" s="1"/>
  <c r="IF24" i="4"/>
  <c r="IF24" i="5" s="1"/>
  <c r="IF19" i="4"/>
  <c r="IF19" i="5" s="1"/>
  <c r="IF12" i="4"/>
  <c r="IF12" i="5" s="1"/>
  <c r="IH10" i="5"/>
  <c r="II11" i="5"/>
  <c r="IH22" i="7" l="1"/>
  <c r="IH21" i="7"/>
  <c r="IH20" i="7"/>
  <c r="IH19" i="7"/>
  <c r="IH18" i="7"/>
  <c r="IH17" i="7"/>
  <c r="IH16" i="7"/>
  <c r="IH15" i="7"/>
  <c r="IH14" i="7"/>
  <c r="IH13" i="7"/>
  <c r="IJ11" i="5"/>
  <c r="II10" i="5"/>
  <c r="IH10" i="4"/>
  <c r="II11" i="4"/>
  <c r="IG266" i="4"/>
  <c r="IG265" i="4"/>
  <c r="IG265" i="5" s="1"/>
  <c r="IG264" i="4"/>
  <c r="IG264" i="5" s="1"/>
  <c r="IG263" i="4"/>
  <c r="IG263" i="5" s="1"/>
  <c r="IG262" i="4"/>
  <c r="IG262" i="5" s="1"/>
  <c r="IG261" i="4"/>
  <c r="IG261" i="5" s="1"/>
  <c r="IG260" i="4"/>
  <c r="IG260" i="5" s="1"/>
  <c r="IG259" i="4"/>
  <c r="IG259" i="5" s="1"/>
  <c r="IG258" i="4"/>
  <c r="IG258" i="5" s="1"/>
  <c r="IG257" i="4"/>
  <c r="IG257" i="5" s="1"/>
  <c r="IG256" i="4"/>
  <c r="IG256" i="5" s="1"/>
  <c r="IG255" i="4"/>
  <c r="IG255" i="5" s="1"/>
  <c r="IG254" i="4"/>
  <c r="IG254" i="5" s="1"/>
  <c r="IG253" i="4"/>
  <c r="IG253" i="5" s="1"/>
  <c r="IG252" i="4"/>
  <c r="IG252" i="5" s="1"/>
  <c r="IG251" i="4"/>
  <c r="IG251" i="5" s="1"/>
  <c r="IG250" i="4"/>
  <c r="IG250" i="5" s="1"/>
  <c r="IG249" i="4"/>
  <c r="IG249" i="5" s="1"/>
  <c r="IG248" i="4"/>
  <c r="IG248" i="5" s="1"/>
  <c r="IG247" i="4"/>
  <c r="IG247" i="5" s="1"/>
  <c r="IG246" i="4"/>
  <c r="IG246" i="5" s="1"/>
  <c r="IG245" i="4"/>
  <c r="IG245" i="5" s="1"/>
  <c r="IG244" i="4"/>
  <c r="IG244" i="5" s="1"/>
  <c r="IG243" i="4"/>
  <c r="IG243" i="5" s="1"/>
  <c r="IG235" i="4"/>
  <c r="IG235" i="5" s="1"/>
  <c r="IG234" i="4"/>
  <c r="IG234" i="5" s="1"/>
  <c r="IG233" i="4"/>
  <c r="IG233" i="5" s="1"/>
  <c r="IG232" i="4"/>
  <c r="IG232" i="5" s="1"/>
  <c r="IG231" i="4"/>
  <c r="IG231" i="5" s="1"/>
  <c r="IG230" i="4"/>
  <c r="IG230" i="5" s="1"/>
  <c r="IG229" i="4"/>
  <c r="IG229" i="5" s="1"/>
  <c r="IG228" i="4"/>
  <c r="IG228" i="5" s="1"/>
  <c r="IG227" i="4"/>
  <c r="IG227" i="5" s="1"/>
  <c r="IG226" i="4"/>
  <c r="IG226" i="5" s="1"/>
  <c r="IG225" i="4"/>
  <c r="IG225" i="5" s="1"/>
  <c r="IG224" i="4"/>
  <c r="IG224" i="5" s="1"/>
  <c r="IG223" i="4"/>
  <c r="IG223" i="5" s="1"/>
  <c r="IG222" i="4"/>
  <c r="IG222" i="5" s="1"/>
  <c r="IG221" i="4"/>
  <c r="IG221" i="5" s="1"/>
  <c r="IG242" i="4"/>
  <c r="IG242" i="5" s="1"/>
  <c r="IG241" i="4"/>
  <c r="IG241" i="5" s="1"/>
  <c r="IG240" i="4"/>
  <c r="IG240" i="5" s="1"/>
  <c r="IG239" i="4"/>
  <c r="IG239" i="5" s="1"/>
  <c r="IG238" i="4"/>
  <c r="IG238" i="5" s="1"/>
  <c r="IG237" i="4"/>
  <c r="IG237" i="5" s="1"/>
  <c r="IG236" i="4"/>
  <c r="IG236" i="5" s="1"/>
  <c r="IG220" i="4"/>
  <c r="IG220" i="5" s="1"/>
  <c r="IG219" i="4"/>
  <c r="IG219" i="5" s="1"/>
  <c r="IG218" i="4"/>
  <c r="IG218" i="5" s="1"/>
  <c r="IG217" i="4"/>
  <c r="IG217" i="5" s="1"/>
  <c r="IG213" i="4"/>
  <c r="IG213" i="5" s="1"/>
  <c r="IG212" i="4"/>
  <c r="IG212" i="5" s="1"/>
  <c r="IG211" i="4"/>
  <c r="IG211" i="5" s="1"/>
  <c r="IG210" i="4"/>
  <c r="IG210" i="5" s="1"/>
  <c r="IG209" i="4"/>
  <c r="IG209" i="5" s="1"/>
  <c r="IG208" i="4"/>
  <c r="IG208" i="5" s="1"/>
  <c r="IG207" i="4"/>
  <c r="IG207" i="5" s="1"/>
  <c r="IG206" i="4"/>
  <c r="IG206" i="5" s="1"/>
  <c r="IG205" i="4"/>
  <c r="IG205" i="5" s="1"/>
  <c r="IG204" i="4"/>
  <c r="IG204" i="5" s="1"/>
  <c r="IG203" i="4"/>
  <c r="IG203" i="5" s="1"/>
  <c r="IG202" i="4"/>
  <c r="IG202" i="5" s="1"/>
  <c r="IG201" i="4"/>
  <c r="IG201" i="5" s="1"/>
  <c r="IG200" i="4"/>
  <c r="IG200" i="5" s="1"/>
  <c r="IG199" i="4"/>
  <c r="IG199" i="5" s="1"/>
  <c r="IG198" i="4"/>
  <c r="IG198" i="5" s="1"/>
  <c r="IG197" i="4"/>
  <c r="IG197" i="5" s="1"/>
  <c r="IG196" i="4"/>
  <c r="IG196" i="5" s="1"/>
  <c r="IG195" i="4"/>
  <c r="IG195" i="5" s="1"/>
  <c r="IG194" i="4"/>
  <c r="IG194" i="5" s="1"/>
  <c r="IG193" i="4"/>
  <c r="IG193" i="5" s="1"/>
  <c r="IG192" i="4"/>
  <c r="IG192" i="5" s="1"/>
  <c r="IG191" i="4"/>
  <c r="IG191" i="5" s="1"/>
  <c r="IG190" i="4"/>
  <c r="IG190" i="5" s="1"/>
  <c r="IG189" i="4"/>
  <c r="IG189" i="5" s="1"/>
  <c r="IG188" i="4"/>
  <c r="IG188" i="5" s="1"/>
  <c r="IG187" i="4"/>
  <c r="IG187" i="5" s="1"/>
  <c r="IG185" i="4"/>
  <c r="IG185" i="5" s="1"/>
  <c r="IG184" i="4"/>
  <c r="IG184" i="5" s="1"/>
  <c r="IG183" i="4"/>
  <c r="IG183" i="5" s="1"/>
  <c r="IG182" i="4"/>
  <c r="IG182" i="5" s="1"/>
  <c r="IG181" i="4"/>
  <c r="IG181" i="5" s="1"/>
  <c r="IG180" i="4"/>
  <c r="IG180" i="5" s="1"/>
  <c r="IG179" i="4"/>
  <c r="IG179" i="5" s="1"/>
  <c r="IG178" i="4"/>
  <c r="IG178" i="5" s="1"/>
  <c r="IG177" i="4"/>
  <c r="IG177" i="5" s="1"/>
  <c r="IG176" i="4"/>
  <c r="IG176" i="5" s="1"/>
  <c r="IG175" i="4"/>
  <c r="IG175" i="5" s="1"/>
  <c r="IG174" i="4"/>
  <c r="IG174" i="5" s="1"/>
  <c r="IG173" i="4"/>
  <c r="IG173" i="5" s="1"/>
  <c r="IG172" i="4"/>
  <c r="IG172" i="5" s="1"/>
  <c r="IG171" i="4"/>
  <c r="IG171" i="5" s="1"/>
  <c r="IG170" i="4"/>
  <c r="IG170" i="5" s="1"/>
  <c r="IG169" i="4"/>
  <c r="IG169" i="5" s="1"/>
  <c r="IG168" i="4"/>
  <c r="IG168" i="5" s="1"/>
  <c r="IG167" i="4"/>
  <c r="IG167" i="5" s="1"/>
  <c r="IG166" i="4"/>
  <c r="IG166" i="5" s="1"/>
  <c r="IG165" i="4"/>
  <c r="IG165" i="5" s="1"/>
  <c r="IG164" i="4"/>
  <c r="IG164" i="5" s="1"/>
  <c r="IG163" i="4"/>
  <c r="IG163" i="5" s="1"/>
  <c r="IG162" i="4"/>
  <c r="IG162" i="5" s="1"/>
  <c r="IG161" i="4"/>
  <c r="IG161" i="5" s="1"/>
  <c r="IG160" i="4"/>
  <c r="IG160" i="5" s="1"/>
  <c r="IG159" i="4"/>
  <c r="IG159" i="5" s="1"/>
  <c r="IG158" i="4"/>
  <c r="IG158" i="5" s="1"/>
  <c r="IG216" i="4"/>
  <c r="IG216" i="5" s="1"/>
  <c r="IG215" i="4"/>
  <c r="IG215" i="5" s="1"/>
  <c r="IG214" i="4"/>
  <c r="IG214" i="5" s="1"/>
  <c r="IG186" i="4"/>
  <c r="IG186" i="5" s="1"/>
  <c r="IG153" i="4"/>
  <c r="IG153" i="5" s="1"/>
  <c r="IG152" i="4"/>
  <c r="IG152" i="5" s="1"/>
  <c r="IG151" i="4"/>
  <c r="IG151" i="5" s="1"/>
  <c r="IG150" i="4"/>
  <c r="IG150" i="5" s="1"/>
  <c r="IG149" i="4"/>
  <c r="IG149" i="5" s="1"/>
  <c r="IG148" i="4"/>
  <c r="IG148" i="5" s="1"/>
  <c r="IG147" i="4"/>
  <c r="IG147" i="5" s="1"/>
  <c r="IG146" i="4"/>
  <c r="IG146" i="5" s="1"/>
  <c r="IG145" i="4"/>
  <c r="IG145" i="5" s="1"/>
  <c r="IG144" i="4"/>
  <c r="IG144" i="5" s="1"/>
  <c r="IG143" i="4"/>
  <c r="IG143" i="5" s="1"/>
  <c r="IG142" i="4"/>
  <c r="IG142" i="5" s="1"/>
  <c r="IG141" i="4"/>
  <c r="IG141" i="5" s="1"/>
  <c r="IG140" i="4"/>
  <c r="IG140" i="5" s="1"/>
  <c r="IG139" i="4"/>
  <c r="IG139" i="5" s="1"/>
  <c r="IG157" i="4"/>
  <c r="IG157" i="5" s="1"/>
  <c r="IG156" i="4"/>
  <c r="IG156" i="5" s="1"/>
  <c r="IG155" i="4"/>
  <c r="IG155" i="5" s="1"/>
  <c r="IG128" i="4"/>
  <c r="IG128" i="5" s="1"/>
  <c r="IG127" i="4"/>
  <c r="IG127" i="5" s="1"/>
  <c r="IG126" i="4"/>
  <c r="IG126" i="5" s="1"/>
  <c r="IG125" i="4"/>
  <c r="IG125" i="5" s="1"/>
  <c r="IG124" i="4"/>
  <c r="IG124" i="5" s="1"/>
  <c r="IG129" i="4"/>
  <c r="IG129" i="5" s="1"/>
  <c r="IG123" i="4"/>
  <c r="IG123" i="5" s="1"/>
  <c r="IG122" i="4"/>
  <c r="IG122" i="5" s="1"/>
  <c r="IG121" i="4"/>
  <c r="IG121" i="5" s="1"/>
  <c r="IG120" i="4"/>
  <c r="IG120" i="5" s="1"/>
  <c r="IG119" i="4"/>
  <c r="IG119" i="5" s="1"/>
  <c r="IG118" i="4"/>
  <c r="IG118" i="5" s="1"/>
  <c r="IG117" i="4"/>
  <c r="IG117" i="5" s="1"/>
  <c r="IG116" i="4"/>
  <c r="IG116" i="5" s="1"/>
  <c r="IG115" i="4"/>
  <c r="IG115" i="5" s="1"/>
  <c r="IG114" i="4"/>
  <c r="IG114" i="5" s="1"/>
  <c r="IG113" i="4"/>
  <c r="IG113" i="5" s="1"/>
  <c r="IG112" i="4"/>
  <c r="IG112" i="5" s="1"/>
  <c r="IG111" i="4"/>
  <c r="IG111" i="5" s="1"/>
  <c r="IG110" i="4"/>
  <c r="IG110" i="5" s="1"/>
  <c r="IG109" i="4"/>
  <c r="IG109" i="5" s="1"/>
  <c r="IG108" i="4"/>
  <c r="IG108" i="5" s="1"/>
  <c r="IG107" i="4"/>
  <c r="IG107" i="5" s="1"/>
  <c r="IG106" i="4"/>
  <c r="IG106" i="5" s="1"/>
  <c r="IG105" i="4"/>
  <c r="IG105" i="5" s="1"/>
  <c r="IG104" i="4"/>
  <c r="IG104" i="5" s="1"/>
  <c r="IG103" i="4"/>
  <c r="IG103" i="5" s="1"/>
  <c r="IG102" i="4"/>
  <c r="IG102" i="5" s="1"/>
  <c r="IG101" i="4"/>
  <c r="IG101" i="5" s="1"/>
  <c r="IG100" i="4"/>
  <c r="IG100" i="5" s="1"/>
  <c r="IG99" i="4"/>
  <c r="IG99" i="5" s="1"/>
  <c r="IG98" i="4"/>
  <c r="IG98" i="5" s="1"/>
  <c r="IG97" i="4"/>
  <c r="IG97" i="5" s="1"/>
  <c r="IG96" i="4"/>
  <c r="IG96" i="5" s="1"/>
  <c r="IG95" i="4"/>
  <c r="IG95" i="5" s="1"/>
  <c r="IG94" i="4"/>
  <c r="IG94" i="5" s="1"/>
  <c r="IG93" i="4"/>
  <c r="IG93" i="5" s="1"/>
  <c r="IG92" i="4"/>
  <c r="IG92" i="5" s="1"/>
  <c r="IG91" i="4"/>
  <c r="IG91" i="5" s="1"/>
  <c r="IG90" i="4"/>
  <c r="IG90" i="5" s="1"/>
  <c r="IG89" i="4"/>
  <c r="IG89" i="5" s="1"/>
  <c r="IG88" i="4"/>
  <c r="IG88" i="5" s="1"/>
  <c r="IG87" i="4"/>
  <c r="IG87" i="5" s="1"/>
  <c r="IG86" i="4"/>
  <c r="IG86" i="5" s="1"/>
  <c r="IG85" i="4"/>
  <c r="IG85" i="5" s="1"/>
  <c r="IG84" i="4"/>
  <c r="IG84" i="5" s="1"/>
  <c r="IG83" i="4"/>
  <c r="IG83" i="5" s="1"/>
  <c r="IG82" i="4"/>
  <c r="IG82" i="5" s="1"/>
  <c r="IG81" i="4"/>
  <c r="IG81" i="5" s="1"/>
  <c r="IG80" i="4"/>
  <c r="IG80" i="5" s="1"/>
  <c r="IG79" i="4"/>
  <c r="IG79" i="5" s="1"/>
  <c r="IG78" i="4"/>
  <c r="IG78" i="5" s="1"/>
  <c r="IG77" i="4"/>
  <c r="IG77" i="5" s="1"/>
  <c r="IG76" i="4"/>
  <c r="IG76" i="5" s="1"/>
  <c r="IG75" i="4"/>
  <c r="IG75" i="5" s="1"/>
  <c r="IG74" i="4"/>
  <c r="IG74" i="5" s="1"/>
  <c r="IG73" i="4"/>
  <c r="IG73" i="5" s="1"/>
  <c r="IG72" i="4"/>
  <c r="IG72" i="5" s="1"/>
  <c r="IG71" i="4"/>
  <c r="IG71" i="5" s="1"/>
  <c r="IG70" i="4"/>
  <c r="IG70" i="5" s="1"/>
  <c r="IG69" i="4"/>
  <c r="IG69" i="5" s="1"/>
  <c r="IG68" i="4"/>
  <c r="IG68" i="5" s="1"/>
  <c r="IG67" i="4"/>
  <c r="IG67" i="5" s="1"/>
  <c r="IG66" i="4"/>
  <c r="IG66" i="5" s="1"/>
  <c r="IG65" i="4"/>
  <c r="IG65" i="5" s="1"/>
  <c r="IG64" i="4"/>
  <c r="IG64" i="5" s="1"/>
  <c r="IG63" i="4"/>
  <c r="IG63" i="5" s="1"/>
  <c r="IG62" i="4"/>
  <c r="IG62" i="5" s="1"/>
  <c r="IG61" i="4"/>
  <c r="IG61" i="5" s="1"/>
  <c r="IG60" i="4"/>
  <c r="IG60" i="5" s="1"/>
  <c r="IG59" i="4"/>
  <c r="IG59" i="5" s="1"/>
  <c r="IG58" i="4"/>
  <c r="IG58" i="5" s="1"/>
  <c r="IG57" i="4"/>
  <c r="IG57" i="5" s="1"/>
  <c r="IG56" i="4"/>
  <c r="IG56" i="5" s="1"/>
  <c r="IG55" i="4"/>
  <c r="IG55" i="5" s="1"/>
  <c r="IG54" i="4"/>
  <c r="IG54" i="5" s="1"/>
  <c r="IG53" i="4"/>
  <c r="IG53" i="5" s="1"/>
  <c r="IG52" i="4"/>
  <c r="IG52" i="5" s="1"/>
  <c r="IG51" i="4"/>
  <c r="IG51" i="5" s="1"/>
  <c r="IG50" i="4"/>
  <c r="IG50" i="5" s="1"/>
  <c r="IG49" i="4"/>
  <c r="IG49" i="5" s="1"/>
  <c r="IG154" i="4"/>
  <c r="IG154" i="5" s="1"/>
  <c r="IG138" i="4"/>
  <c r="IG138" i="5" s="1"/>
  <c r="IG137" i="4"/>
  <c r="IG137" i="5" s="1"/>
  <c r="IG136" i="4"/>
  <c r="IG136" i="5" s="1"/>
  <c r="IG135" i="4"/>
  <c r="IG135" i="5" s="1"/>
  <c r="IG134" i="4"/>
  <c r="IG134" i="5" s="1"/>
  <c r="IG133" i="4"/>
  <c r="IG133" i="5" s="1"/>
  <c r="IG132" i="4"/>
  <c r="IG132" i="5" s="1"/>
  <c r="IG131" i="4"/>
  <c r="IG131" i="5" s="1"/>
  <c r="IG130" i="4"/>
  <c r="IG130" i="5" s="1"/>
  <c r="IG48" i="4"/>
  <c r="IG48" i="5" s="1"/>
  <c r="IG47" i="4"/>
  <c r="IG47" i="5" s="1"/>
  <c r="IG46" i="4"/>
  <c r="IG46" i="5" s="1"/>
  <c r="IG45" i="4"/>
  <c r="IG45" i="5" s="1"/>
  <c r="IG44" i="4"/>
  <c r="IG44" i="5" s="1"/>
  <c r="IG43" i="4"/>
  <c r="IG43" i="5" s="1"/>
  <c r="IG42" i="4"/>
  <c r="IG42" i="5" s="1"/>
  <c r="IG41" i="4"/>
  <c r="IG41" i="5" s="1"/>
  <c r="IG40" i="4"/>
  <c r="IG40" i="5" s="1"/>
  <c r="IG39" i="4"/>
  <c r="IG39" i="5" s="1"/>
  <c r="IG38" i="4"/>
  <c r="IG38" i="5" s="1"/>
  <c r="IG37" i="4"/>
  <c r="IG37" i="5" s="1"/>
  <c r="IG36" i="4"/>
  <c r="IG36" i="5" s="1"/>
  <c r="IG35" i="4"/>
  <c r="IG35" i="5" s="1"/>
  <c r="IG34" i="4"/>
  <c r="IG34" i="5" s="1"/>
  <c r="IG33" i="4"/>
  <c r="IG33" i="5" s="1"/>
  <c r="IG32" i="4"/>
  <c r="IG32" i="5" s="1"/>
  <c r="IG31" i="4"/>
  <c r="IG31" i="5" s="1"/>
  <c r="IG30" i="4"/>
  <c r="IG30" i="5" s="1"/>
  <c r="IG29" i="4"/>
  <c r="IG29" i="5" s="1"/>
  <c r="IG28" i="4"/>
  <c r="IG28" i="5" s="1"/>
  <c r="IG27" i="4"/>
  <c r="IG27" i="5" s="1"/>
  <c r="IG26" i="4"/>
  <c r="IG26" i="5" s="1"/>
  <c r="IG25" i="4"/>
  <c r="IG25" i="5" s="1"/>
  <c r="IG24" i="4"/>
  <c r="IG24" i="5" s="1"/>
  <c r="IG23" i="4"/>
  <c r="IG23" i="5" s="1"/>
  <c r="IG22" i="4"/>
  <c r="IG22" i="5" s="1"/>
  <c r="IG21" i="4"/>
  <c r="IG21" i="5" s="1"/>
  <c r="IG20" i="4"/>
  <c r="IG20" i="5" s="1"/>
  <c r="IG19" i="4"/>
  <c r="IG19" i="5" s="1"/>
  <c r="IG18" i="4"/>
  <c r="IG18" i="5" s="1"/>
  <c r="IG17" i="4"/>
  <c r="IG17" i="5" s="1"/>
  <c r="IG16" i="4"/>
  <c r="IG16" i="5" s="1"/>
  <c r="IG15" i="4"/>
  <c r="IG15" i="5" s="1"/>
  <c r="IG14" i="4"/>
  <c r="IG14" i="5" s="1"/>
  <c r="IG13" i="4"/>
  <c r="IG13" i="5" s="1"/>
  <c r="IG12" i="4"/>
  <c r="IG12" i="5" s="1"/>
  <c r="II20" i="7" l="1"/>
  <c r="II19" i="7"/>
  <c r="II15" i="7"/>
  <c r="II14" i="7"/>
  <c r="II13" i="7"/>
  <c r="II21" i="7"/>
  <c r="II17" i="7"/>
  <c r="II16" i="7"/>
  <c r="II22" i="7"/>
  <c r="II18" i="7"/>
  <c r="II10" i="4"/>
  <c r="IJ11" i="4"/>
  <c r="IH266" i="4"/>
  <c r="IH265" i="4"/>
  <c r="IH265" i="5" s="1"/>
  <c r="IH264" i="4"/>
  <c r="IH264" i="5" s="1"/>
  <c r="IH263" i="4"/>
  <c r="IH263" i="5" s="1"/>
  <c r="IH262" i="4"/>
  <c r="IH262" i="5" s="1"/>
  <c r="IH261" i="4"/>
  <c r="IH261" i="5" s="1"/>
  <c r="IH260" i="4"/>
  <c r="IH260" i="5" s="1"/>
  <c r="IH259" i="4"/>
  <c r="IH259" i="5" s="1"/>
  <c r="IH258" i="4"/>
  <c r="IH258" i="5" s="1"/>
  <c r="IH257" i="4"/>
  <c r="IH257" i="5" s="1"/>
  <c r="IH256" i="4"/>
  <c r="IH256" i="5" s="1"/>
  <c r="IH255" i="4"/>
  <c r="IH255" i="5" s="1"/>
  <c r="IH254" i="4"/>
  <c r="IH254" i="5" s="1"/>
  <c r="IH253" i="4"/>
  <c r="IH253" i="5" s="1"/>
  <c r="IH252" i="4"/>
  <c r="IH252" i="5" s="1"/>
  <c r="IH251" i="4"/>
  <c r="IH251" i="5" s="1"/>
  <c r="IH250" i="4"/>
  <c r="IH250" i="5" s="1"/>
  <c r="IH249" i="4"/>
  <c r="IH249" i="5" s="1"/>
  <c r="IH248" i="4"/>
  <c r="IH248" i="5" s="1"/>
  <c r="IH247" i="4"/>
  <c r="IH247" i="5" s="1"/>
  <c r="IH246" i="4"/>
  <c r="IH246" i="5" s="1"/>
  <c r="IH245" i="4"/>
  <c r="IH245" i="5" s="1"/>
  <c r="IH244" i="4"/>
  <c r="IH244" i="5" s="1"/>
  <c r="IH243" i="4"/>
  <c r="IH243" i="5" s="1"/>
  <c r="IH242" i="4"/>
  <c r="IH242" i="5" s="1"/>
  <c r="IH241" i="4"/>
  <c r="IH241" i="5" s="1"/>
  <c r="IH240" i="4"/>
  <c r="IH240" i="5" s="1"/>
  <c r="IH239" i="4"/>
  <c r="IH239" i="5" s="1"/>
  <c r="IH238" i="4"/>
  <c r="IH238" i="5" s="1"/>
  <c r="IH237" i="4"/>
  <c r="IH237" i="5" s="1"/>
  <c r="IH236" i="4"/>
  <c r="IH236" i="5" s="1"/>
  <c r="IH235" i="4"/>
  <c r="IH235" i="5" s="1"/>
  <c r="IH234" i="4"/>
  <c r="IH234" i="5" s="1"/>
  <c r="IH233" i="4"/>
  <c r="IH233" i="5" s="1"/>
  <c r="IH232" i="4"/>
  <c r="IH232" i="5" s="1"/>
  <c r="IH231" i="4"/>
  <c r="IH231" i="5" s="1"/>
  <c r="IH230" i="4"/>
  <c r="IH230" i="5" s="1"/>
  <c r="IH229" i="4"/>
  <c r="IH229" i="5" s="1"/>
  <c r="IH228" i="4"/>
  <c r="IH228" i="5" s="1"/>
  <c r="IH227" i="4"/>
  <c r="IH227" i="5" s="1"/>
  <c r="IH226" i="4"/>
  <c r="IH226" i="5" s="1"/>
  <c r="IH225" i="4"/>
  <c r="IH225" i="5" s="1"/>
  <c r="IH224" i="4"/>
  <c r="IH224" i="5" s="1"/>
  <c r="IH223" i="4"/>
  <c r="IH223" i="5" s="1"/>
  <c r="IH222" i="4"/>
  <c r="IH222" i="5" s="1"/>
  <c r="IH221" i="4"/>
  <c r="IH221" i="5" s="1"/>
  <c r="IH220" i="4"/>
  <c r="IH220" i="5" s="1"/>
  <c r="IH219" i="4"/>
  <c r="IH219" i="5" s="1"/>
  <c r="IH218" i="4"/>
  <c r="IH218" i="5" s="1"/>
  <c r="IH217" i="4"/>
  <c r="IH217" i="5" s="1"/>
  <c r="IH213" i="4"/>
  <c r="IH213" i="5" s="1"/>
  <c r="IH212" i="4"/>
  <c r="IH212" i="5" s="1"/>
  <c r="IH211" i="4"/>
  <c r="IH211" i="5" s="1"/>
  <c r="IH210" i="4"/>
  <c r="IH210" i="5" s="1"/>
  <c r="IH209" i="4"/>
  <c r="IH209" i="5" s="1"/>
  <c r="IH208" i="4"/>
  <c r="IH208" i="5" s="1"/>
  <c r="IH207" i="4"/>
  <c r="IH207" i="5" s="1"/>
  <c r="IH206" i="4"/>
  <c r="IH206" i="5" s="1"/>
  <c r="IH205" i="4"/>
  <c r="IH205" i="5" s="1"/>
  <c r="IH204" i="4"/>
  <c r="IH204" i="5" s="1"/>
  <c r="IH203" i="4"/>
  <c r="IH203" i="5" s="1"/>
  <c r="IH202" i="4"/>
  <c r="IH202" i="5" s="1"/>
  <c r="IH201" i="4"/>
  <c r="IH201" i="5" s="1"/>
  <c r="IH200" i="4"/>
  <c r="IH200" i="5" s="1"/>
  <c r="IH199" i="4"/>
  <c r="IH199" i="5" s="1"/>
  <c r="IH198" i="4"/>
  <c r="IH198" i="5" s="1"/>
  <c r="IH197" i="4"/>
  <c r="IH197" i="5" s="1"/>
  <c r="IH196" i="4"/>
  <c r="IH196" i="5" s="1"/>
  <c r="IH195" i="4"/>
  <c r="IH195" i="5" s="1"/>
  <c r="IH194" i="4"/>
  <c r="IH194" i="5" s="1"/>
  <c r="IH193" i="4"/>
  <c r="IH193" i="5" s="1"/>
  <c r="IH192" i="4"/>
  <c r="IH192" i="5" s="1"/>
  <c r="IH191" i="4"/>
  <c r="IH191" i="5" s="1"/>
  <c r="IH190" i="4"/>
  <c r="IH190" i="5" s="1"/>
  <c r="IH189" i="4"/>
  <c r="IH189" i="5" s="1"/>
  <c r="IH216" i="4"/>
  <c r="IH216" i="5" s="1"/>
  <c r="IH215" i="4"/>
  <c r="IH215" i="5" s="1"/>
  <c r="IH214" i="4"/>
  <c r="IH214" i="5" s="1"/>
  <c r="IH186" i="4"/>
  <c r="IH186" i="5" s="1"/>
  <c r="IH185" i="4"/>
  <c r="IH185" i="5" s="1"/>
  <c r="IH184" i="4"/>
  <c r="IH184" i="5" s="1"/>
  <c r="IH183" i="4"/>
  <c r="IH183" i="5" s="1"/>
  <c r="IH182" i="4"/>
  <c r="IH182" i="5" s="1"/>
  <c r="IH181" i="4"/>
  <c r="IH181" i="5" s="1"/>
  <c r="IH180" i="4"/>
  <c r="IH180" i="5" s="1"/>
  <c r="IH179" i="4"/>
  <c r="IH179" i="5" s="1"/>
  <c r="IH178" i="4"/>
  <c r="IH178" i="5" s="1"/>
  <c r="IH177" i="4"/>
  <c r="IH177" i="5" s="1"/>
  <c r="IH176" i="4"/>
  <c r="IH176" i="5" s="1"/>
  <c r="IH175" i="4"/>
  <c r="IH175" i="5" s="1"/>
  <c r="IH174" i="4"/>
  <c r="IH174" i="5" s="1"/>
  <c r="IH173" i="4"/>
  <c r="IH173" i="5" s="1"/>
  <c r="IH172" i="4"/>
  <c r="IH172" i="5" s="1"/>
  <c r="IH171" i="4"/>
  <c r="IH171" i="5" s="1"/>
  <c r="IH170" i="4"/>
  <c r="IH170" i="5" s="1"/>
  <c r="IH169" i="4"/>
  <c r="IH169" i="5" s="1"/>
  <c r="IH168" i="4"/>
  <c r="IH168" i="5" s="1"/>
  <c r="IH167" i="4"/>
  <c r="IH167" i="5" s="1"/>
  <c r="IH166" i="4"/>
  <c r="IH166" i="5" s="1"/>
  <c r="IH165" i="4"/>
  <c r="IH165" i="5" s="1"/>
  <c r="IH164" i="4"/>
  <c r="IH164" i="5" s="1"/>
  <c r="IH163" i="4"/>
  <c r="IH163" i="5" s="1"/>
  <c r="IH162" i="4"/>
  <c r="IH162" i="5" s="1"/>
  <c r="IH161" i="4"/>
  <c r="IH161" i="5" s="1"/>
  <c r="IH160" i="4"/>
  <c r="IH160" i="5" s="1"/>
  <c r="IH159" i="4"/>
  <c r="IH159" i="5" s="1"/>
  <c r="IH158" i="4"/>
  <c r="IH158" i="5" s="1"/>
  <c r="IH157" i="4"/>
  <c r="IH157" i="5" s="1"/>
  <c r="IH156" i="4"/>
  <c r="IH156" i="5" s="1"/>
  <c r="IH155" i="4"/>
  <c r="IH155" i="5" s="1"/>
  <c r="IH154" i="4"/>
  <c r="IH154" i="5" s="1"/>
  <c r="IH188" i="4"/>
  <c r="IH188" i="5" s="1"/>
  <c r="IH187" i="4"/>
  <c r="IH187" i="5" s="1"/>
  <c r="IH128" i="4"/>
  <c r="IH128" i="5" s="1"/>
  <c r="IH127" i="4"/>
  <c r="IH127" i="5" s="1"/>
  <c r="IH126" i="4"/>
  <c r="IH126" i="5" s="1"/>
  <c r="IH125" i="4"/>
  <c r="IH125" i="5" s="1"/>
  <c r="IH124" i="4"/>
  <c r="IH124" i="5" s="1"/>
  <c r="IH129" i="4"/>
  <c r="IH129" i="5" s="1"/>
  <c r="IH123" i="4"/>
  <c r="IH123" i="5" s="1"/>
  <c r="IH122" i="4"/>
  <c r="IH122" i="5" s="1"/>
  <c r="IH121" i="4"/>
  <c r="IH121" i="5" s="1"/>
  <c r="IH120" i="4"/>
  <c r="IH120" i="5" s="1"/>
  <c r="IH119" i="4"/>
  <c r="IH119" i="5" s="1"/>
  <c r="IH118" i="4"/>
  <c r="IH118" i="5" s="1"/>
  <c r="IH117" i="4"/>
  <c r="IH117" i="5" s="1"/>
  <c r="IH116" i="4"/>
  <c r="IH116" i="5" s="1"/>
  <c r="IH115" i="4"/>
  <c r="IH115" i="5" s="1"/>
  <c r="IH114" i="4"/>
  <c r="IH114" i="5" s="1"/>
  <c r="IH113" i="4"/>
  <c r="IH113" i="5" s="1"/>
  <c r="IH112" i="4"/>
  <c r="IH112" i="5" s="1"/>
  <c r="IH111" i="4"/>
  <c r="IH111" i="5" s="1"/>
  <c r="IH110" i="4"/>
  <c r="IH110" i="5" s="1"/>
  <c r="IH109" i="4"/>
  <c r="IH109" i="5" s="1"/>
  <c r="IH108" i="4"/>
  <c r="IH108" i="5" s="1"/>
  <c r="IH107" i="4"/>
  <c r="IH107" i="5" s="1"/>
  <c r="IH106" i="4"/>
  <c r="IH106" i="5" s="1"/>
  <c r="IH105" i="4"/>
  <c r="IH105" i="5" s="1"/>
  <c r="IH104" i="4"/>
  <c r="IH104" i="5" s="1"/>
  <c r="IH103" i="4"/>
  <c r="IH103" i="5" s="1"/>
  <c r="IH102" i="4"/>
  <c r="IH102" i="5" s="1"/>
  <c r="IH101" i="4"/>
  <c r="IH101" i="5" s="1"/>
  <c r="IH100" i="4"/>
  <c r="IH100" i="5" s="1"/>
  <c r="IH99" i="4"/>
  <c r="IH99" i="5" s="1"/>
  <c r="IH98" i="4"/>
  <c r="IH98" i="5" s="1"/>
  <c r="IH97" i="4"/>
  <c r="IH97" i="5" s="1"/>
  <c r="IH96" i="4"/>
  <c r="IH96" i="5" s="1"/>
  <c r="IH95" i="4"/>
  <c r="IH95" i="5" s="1"/>
  <c r="IH94" i="4"/>
  <c r="IH94" i="5" s="1"/>
  <c r="IH93" i="4"/>
  <c r="IH93" i="5" s="1"/>
  <c r="IH92" i="4"/>
  <c r="IH92" i="5" s="1"/>
  <c r="IH91" i="4"/>
  <c r="IH91" i="5" s="1"/>
  <c r="IH90" i="4"/>
  <c r="IH90" i="5" s="1"/>
  <c r="IH89" i="4"/>
  <c r="IH89" i="5" s="1"/>
  <c r="IH88" i="4"/>
  <c r="IH88" i="5" s="1"/>
  <c r="IH87" i="4"/>
  <c r="IH87" i="5" s="1"/>
  <c r="IH86" i="4"/>
  <c r="IH86" i="5" s="1"/>
  <c r="IH85" i="4"/>
  <c r="IH85" i="5" s="1"/>
  <c r="IH84" i="4"/>
  <c r="IH84" i="5" s="1"/>
  <c r="IH83" i="4"/>
  <c r="IH83" i="5" s="1"/>
  <c r="IH82" i="4"/>
  <c r="IH82" i="5" s="1"/>
  <c r="IH81" i="4"/>
  <c r="IH81" i="5" s="1"/>
  <c r="IH80" i="4"/>
  <c r="IH80" i="5" s="1"/>
  <c r="IH79" i="4"/>
  <c r="IH79" i="5" s="1"/>
  <c r="IH78" i="4"/>
  <c r="IH78" i="5" s="1"/>
  <c r="IH77" i="4"/>
  <c r="IH77" i="5" s="1"/>
  <c r="IH76" i="4"/>
  <c r="IH76" i="5" s="1"/>
  <c r="IH75" i="4"/>
  <c r="IH75" i="5" s="1"/>
  <c r="IH74" i="4"/>
  <c r="IH74" i="5" s="1"/>
  <c r="IH73" i="4"/>
  <c r="IH73" i="5" s="1"/>
  <c r="IH72" i="4"/>
  <c r="IH72" i="5" s="1"/>
  <c r="IH71" i="4"/>
  <c r="IH71" i="5" s="1"/>
  <c r="IH70" i="4"/>
  <c r="IH70" i="5" s="1"/>
  <c r="IH69" i="4"/>
  <c r="IH69" i="5" s="1"/>
  <c r="IH68" i="4"/>
  <c r="IH68" i="5" s="1"/>
  <c r="IH67" i="4"/>
  <c r="IH67" i="5" s="1"/>
  <c r="IH66" i="4"/>
  <c r="IH66" i="5" s="1"/>
  <c r="IH65" i="4"/>
  <c r="IH65" i="5" s="1"/>
  <c r="IH64" i="4"/>
  <c r="IH64" i="5" s="1"/>
  <c r="IH63" i="4"/>
  <c r="IH63" i="5" s="1"/>
  <c r="IH62" i="4"/>
  <c r="IH62" i="5" s="1"/>
  <c r="IH61" i="4"/>
  <c r="IH61" i="5" s="1"/>
  <c r="IH60" i="4"/>
  <c r="IH60" i="5" s="1"/>
  <c r="IH59" i="4"/>
  <c r="IH59" i="5" s="1"/>
  <c r="IH58" i="4"/>
  <c r="IH58" i="5" s="1"/>
  <c r="IH57" i="4"/>
  <c r="IH57" i="5" s="1"/>
  <c r="IH56" i="4"/>
  <c r="IH56" i="5" s="1"/>
  <c r="IH55" i="4"/>
  <c r="IH55" i="5" s="1"/>
  <c r="IH54" i="4"/>
  <c r="IH54" i="5" s="1"/>
  <c r="IH53" i="4"/>
  <c r="IH53" i="5" s="1"/>
  <c r="IH52" i="4"/>
  <c r="IH52" i="5" s="1"/>
  <c r="IH51" i="4"/>
  <c r="IH51" i="5" s="1"/>
  <c r="IH50" i="4"/>
  <c r="IH50" i="5" s="1"/>
  <c r="IH49" i="4"/>
  <c r="IH49" i="5" s="1"/>
  <c r="IH48" i="4"/>
  <c r="IH48" i="5" s="1"/>
  <c r="IH153" i="4"/>
  <c r="IH153" i="5" s="1"/>
  <c r="IH152" i="4"/>
  <c r="IH152" i="5" s="1"/>
  <c r="IH151" i="4"/>
  <c r="IH151" i="5" s="1"/>
  <c r="IH150" i="4"/>
  <c r="IH150" i="5" s="1"/>
  <c r="IH149" i="4"/>
  <c r="IH149" i="5" s="1"/>
  <c r="IH148" i="4"/>
  <c r="IH148" i="5" s="1"/>
  <c r="IH147" i="4"/>
  <c r="IH147" i="5" s="1"/>
  <c r="IH146" i="4"/>
  <c r="IH146" i="5" s="1"/>
  <c r="IH145" i="4"/>
  <c r="IH145" i="5" s="1"/>
  <c r="IH144" i="4"/>
  <c r="IH144" i="5" s="1"/>
  <c r="IH143" i="4"/>
  <c r="IH143" i="5" s="1"/>
  <c r="IH142" i="4"/>
  <c r="IH142" i="5" s="1"/>
  <c r="IH141" i="4"/>
  <c r="IH141" i="5" s="1"/>
  <c r="IH140" i="4"/>
  <c r="IH140" i="5" s="1"/>
  <c r="IH139" i="4"/>
  <c r="IH139" i="5" s="1"/>
  <c r="IH138" i="4"/>
  <c r="IH138" i="5" s="1"/>
  <c r="IH137" i="4"/>
  <c r="IH137" i="5" s="1"/>
  <c r="IH136" i="4"/>
  <c r="IH136" i="5" s="1"/>
  <c r="IH135" i="4"/>
  <c r="IH135" i="5" s="1"/>
  <c r="IH134" i="4"/>
  <c r="IH134" i="5" s="1"/>
  <c r="IH133" i="4"/>
  <c r="IH133" i="5" s="1"/>
  <c r="IH132" i="4"/>
  <c r="IH132" i="5" s="1"/>
  <c r="IH131" i="4"/>
  <c r="IH131" i="5" s="1"/>
  <c r="IH130" i="4"/>
  <c r="IH130" i="5" s="1"/>
  <c r="IH39" i="4"/>
  <c r="IH39" i="5" s="1"/>
  <c r="IH29" i="4"/>
  <c r="IH29" i="5" s="1"/>
  <c r="IH27" i="4"/>
  <c r="IH27" i="5" s="1"/>
  <c r="IH24" i="4"/>
  <c r="IH24" i="5" s="1"/>
  <c r="IH23" i="4"/>
  <c r="IH23" i="5" s="1"/>
  <c r="IH19" i="4"/>
  <c r="IH19" i="5" s="1"/>
  <c r="IH18" i="4"/>
  <c r="IH18" i="5" s="1"/>
  <c r="IH17" i="4"/>
  <c r="IH17" i="5" s="1"/>
  <c r="IH15" i="4"/>
  <c r="IH15" i="5" s="1"/>
  <c r="IH14" i="4"/>
  <c r="IH14" i="5" s="1"/>
  <c r="IH36" i="4"/>
  <c r="IH36" i="5" s="1"/>
  <c r="IH26" i="4"/>
  <c r="IH26" i="5" s="1"/>
  <c r="IH47" i="4"/>
  <c r="IH47" i="5" s="1"/>
  <c r="IH45" i="4"/>
  <c r="IH45" i="5" s="1"/>
  <c r="IH38" i="4"/>
  <c r="IH38" i="5" s="1"/>
  <c r="IH35" i="4"/>
  <c r="IH35" i="5" s="1"/>
  <c r="IH12" i="4"/>
  <c r="IH12" i="5" s="1"/>
  <c r="IH44" i="4"/>
  <c r="IH44" i="5" s="1"/>
  <c r="IH40" i="4"/>
  <c r="IH40" i="5" s="1"/>
  <c r="IH37" i="4"/>
  <c r="IH37" i="5" s="1"/>
  <c r="IH34" i="4"/>
  <c r="IH34" i="5" s="1"/>
  <c r="IH33" i="4"/>
  <c r="IH33" i="5" s="1"/>
  <c r="IH32" i="4"/>
  <c r="IH32" i="5" s="1"/>
  <c r="IH22" i="4"/>
  <c r="IH22" i="5" s="1"/>
  <c r="IH20" i="4"/>
  <c r="IH20" i="5" s="1"/>
  <c r="IH46" i="4"/>
  <c r="IH46" i="5" s="1"/>
  <c r="IH43" i="4"/>
  <c r="IH43" i="5" s="1"/>
  <c r="IH42" i="4"/>
  <c r="IH42" i="5" s="1"/>
  <c r="IH41" i="4"/>
  <c r="IH41" i="5" s="1"/>
  <c r="IH31" i="4"/>
  <c r="IH31" i="5" s="1"/>
  <c r="IH30" i="4"/>
  <c r="IH30" i="5" s="1"/>
  <c r="IH28" i="4"/>
  <c r="IH28" i="5" s="1"/>
  <c r="IH25" i="4"/>
  <c r="IH25" i="5" s="1"/>
  <c r="IH21" i="4"/>
  <c r="IH21" i="5" s="1"/>
  <c r="IH16" i="4"/>
  <c r="IH16" i="5" s="1"/>
  <c r="IH13" i="4"/>
  <c r="IH13" i="5" s="1"/>
  <c r="IJ10" i="5"/>
  <c r="IK11" i="5"/>
  <c r="IJ22" i="7" l="1"/>
  <c r="IJ21" i="7"/>
  <c r="IJ20" i="7"/>
  <c r="IJ19" i="7"/>
  <c r="IJ18" i="7"/>
  <c r="IJ15" i="7"/>
  <c r="IJ14" i="7"/>
  <c r="IJ13" i="7"/>
  <c r="IJ17" i="7"/>
  <c r="IJ16" i="7"/>
  <c r="IK10" i="5"/>
  <c r="IL11" i="5"/>
  <c r="IJ10" i="4"/>
  <c r="IK11" i="4"/>
  <c r="II266" i="4"/>
  <c r="II265" i="4"/>
  <c r="II265" i="5" s="1"/>
  <c r="II264" i="4"/>
  <c r="II264" i="5" s="1"/>
  <c r="II263" i="4"/>
  <c r="II263" i="5" s="1"/>
  <c r="II262" i="4"/>
  <c r="II262" i="5" s="1"/>
  <c r="II261" i="4"/>
  <c r="II261" i="5" s="1"/>
  <c r="II260" i="4"/>
  <c r="II260" i="5" s="1"/>
  <c r="II259" i="4"/>
  <c r="II259" i="5" s="1"/>
  <c r="II258" i="4"/>
  <c r="II258" i="5" s="1"/>
  <c r="II257" i="4"/>
  <c r="II257" i="5" s="1"/>
  <c r="II256" i="4"/>
  <c r="II256" i="5" s="1"/>
  <c r="II255" i="4"/>
  <c r="II255" i="5" s="1"/>
  <c r="II254" i="4"/>
  <c r="II254" i="5" s="1"/>
  <c r="II253" i="4"/>
  <c r="II253" i="5" s="1"/>
  <c r="II252" i="4"/>
  <c r="II252" i="5" s="1"/>
  <c r="II251" i="4"/>
  <c r="II251" i="5" s="1"/>
  <c r="II250" i="4"/>
  <c r="II250" i="5" s="1"/>
  <c r="II249" i="4"/>
  <c r="II249" i="5" s="1"/>
  <c r="II248" i="4"/>
  <c r="II248" i="5" s="1"/>
  <c r="II247" i="4"/>
  <c r="II247" i="5" s="1"/>
  <c r="II246" i="4"/>
  <c r="II246" i="5" s="1"/>
  <c r="II245" i="4"/>
  <c r="II245" i="5" s="1"/>
  <c r="II244" i="4"/>
  <c r="II244" i="5" s="1"/>
  <c r="II243" i="4"/>
  <c r="II243" i="5" s="1"/>
  <c r="II242" i="4"/>
  <c r="II242" i="5" s="1"/>
  <c r="II241" i="4"/>
  <c r="II241" i="5" s="1"/>
  <c r="II240" i="4"/>
  <c r="II240" i="5" s="1"/>
  <c r="II239" i="4"/>
  <c r="II239" i="5" s="1"/>
  <c r="II238" i="4"/>
  <c r="II238" i="5" s="1"/>
  <c r="II237" i="4"/>
  <c r="II237" i="5" s="1"/>
  <c r="II236" i="4"/>
  <c r="II236" i="5" s="1"/>
  <c r="II235" i="4"/>
  <c r="II235" i="5" s="1"/>
  <c r="II234" i="4"/>
  <c r="II234" i="5" s="1"/>
  <c r="II233" i="4"/>
  <c r="II233" i="5" s="1"/>
  <c r="II232" i="4"/>
  <c r="II232" i="5" s="1"/>
  <c r="II231" i="4"/>
  <c r="II231" i="5" s="1"/>
  <c r="II230" i="4"/>
  <c r="II230" i="5" s="1"/>
  <c r="II229" i="4"/>
  <c r="II229" i="5" s="1"/>
  <c r="II228" i="4"/>
  <c r="II228" i="5" s="1"/>
  <c r="II227" i="4"/>
  <c r="II227" i="5" s="1"/>
  <c r="II226" i="4"/>
  <c r="II226" i="5" s="1"/>
  <c r="II225" i="4"/>
  <c r="II225" i="5" s="1"/>
  <c r="II224" i="4"/>
  <c r="II224" i="5" s="1"/>
  <c r="II223" i="4"/>
  <c r="II223" i="5" s="1"/>
  <c r="II222" i="4"/>
  <c r="II222" i="5" s="1"/>
  <c r="II221" i="4"/>
  <c r="II221" i="5" s="1"/>
  <c r="II220" i="4"/>
  <c r="II220" i="5" s="1"/>
  <c r="II219" i="4"/>
  <c r="II219" i="5" s="1"/>
  <c r="II218" i="4"/>
  <c r="II218" i="5" s="1"/>
  <c r="II217" i="4"/>
  <c r="II217" i="5" s="1"/>
  <c r="II216" i="4"/>
  <c r="II216" i="5" s="1"/>
  <c r="II215" i="4"/>
  <c r="II215" i="5" s="1"/>
  <c r="II214" i="4"/>
  <c r="II214" i="5" s="1"/>
  <c r="II186" i="4"/>
  <c r="II186" i="5" s="1"/>
  <c r="II213" i="4"/>
  <c r="II213" i="5" s="1"/>
  <c r="II212" i="4"/>
  <c r="II212" i="5" s="1"/>
  <c r="II211" i="4"/>
  <c r="II211" i="5" s="1"/>
  <c r="II210" i="4"/>
  <c r="II210" i="5" s="1"/>
  <c r="II209" i="4"/>
  <c r="II209" i="5" s="1"/>
  <c r="II208" i="4"/>
  <c r="II208" i="5" s="1"/>
  <c r="II207" i="4"/>
  <c r="II207" i="5" s="1"/>
  <c r="II206" i="4"/>
  <c r="II206" i="5" s="1"/>
  <c r="II205" i="4"/>
  <c r="II205" i="5" s="1"/>
  <c r="II204" i="4"/>
  <c r="II204" i="5" s="1"/>
  <c r="II203" i="4"/>
  <c r="II203" i="5" s="1"/>
  <c r="II202" i="4"/>
  <c r="II202" i="5" s="1"/>
  <c r="II201" i="4"/>
  <c r="II201" i="5" s="1"/>
  <c r="II200" i="4"/>
  <c r="II200" i="5" s="1"/>
  <c r="II199" i="4"/>
  <c r="II199" i="5" s="1"/>
  <c r="II198" i="4"/>
  <c r="II198" i="5" s="1"/>
  <c r="II197" i="4"/>
  <c r="II197" i="5" s="1"/>
  <c r="II196" i="4"/>
  <c r="II196" i="5" s="1"/>
  <c r="II195" i="4"/>
  <c r="II195" i="5" s="1"/>
  <c r="II194" i="4"/>
  <c r="II194" i="5" s="1"/>
  <c r="II193" i="4"/>
  <c r="II193" i="5" s="1"/>
  <c r="II192" i="4"/>
  <c r="II192" i="5" s="1"/>
  <c r="II191" i="4"/>
  <c r="II191" i="5" s="1"/>
  <c r="II190" i="4"/>
  <c r="II190" i="5" s="1"/>
  <c r="II189" i="4"/>
  <c r="II189" i="5" s="1"/>
  <c r="II188" i="4"/>
  <c r="II188" i="5" s="1"/>
  <c r="II187" i="4"/>
  <c r="II187" i="5" s="1"/>
  <c r="II159" i="4"/>
  <c r="II159" i="5" s="1"/>
  <c r="II158" i="4"/>
  <c r="II158" i="5" s="1"/>
  <c r="II154" i="4"/>
  <c r="II154" i="5" s="1"/>
  <c r="II157" i="4"/>
  <c r="II157" i="5" s="1"/>
  <c r="II156" i="4"/>
  <c r="II156" i="5" s="1"/>
  <c r="II155" i="4"/>
  <c r="II155" i="5" s="1"/>
  <c r="II153" i="4"/>
  <c r="II153" i="5" s="1"/>
  <c r="II152" i="4"/>
  <c r="II152" i="5" s="1"/>
  <c r="II151" i="4"/>
  <c r="II151" i="5" s="1"/>
  <c r="II150" i="4"/>
  <c r="II150" i="5" s="1"/>
  <c r="II149" i="4"/>
  <c r="II149" i="5" s="1"/>
  <c r="II148" i="4"/>
  <c r="II148" i="5" s="1"/>
  <c r="II147" i="4"/>
  <c r="II147" i="5" s="1"/>
  <c r="II146" i="4"/>
  <c r="II146" i="5" s="1"/>
  <c r="II145" i="4"/>
  <c r="II145" i="5" s="1"/>
  <c r="II144" i="4"/>
  <c r="II144" i="5" s="1"/>
  <c r="II143" i="4"/>
  <c r="II143" i="5" s="1"/>
  <c r="II142" i="4"/>
  <c r="II142" i="5" s="1"/>
  <c r="II141" i="4"/>
  <c r="II141" i="5" s="1"/>
  <c r="II140" i="4"/>
  <c r="II140" i="5" s="1"/>
  <c r="II139" i="4"/>
  <c r="II139" i="5" s="1"/>
  <c r="II138" i="4"/>
  <c r="II138" i="5" s="1"/>
  <c r="II137" i="4"/>
  <c r="II137" i="5" s="1"/>
  <c r="II136" i="4"/>
  <c r="II136" i="5" s="1"/>
  <c r="II135" i="4"/>
  <c r="II135" i="5" s="1"/>
  <c r="II134" i="4"/>
  <c r="II134" i="5" s="1"/>
  <c r="II133" i="4"/>
  <c r="II133" i="5" s="1"/>
  <c r="II132" i="4"/>
  <c r="II132" i="5" s="1"/>
  <c r="II131" i="4"/>
  <c r="II131" i="5" s="1"/>
  <c r="II130" i="4"/>
  <c r="II130" i="5" s="1"/>
  <c r="II129" i="4"/>
  <c r="II129" i="5" s="1"/>
  <c r="II128" i="4"/>
  <c r="II128" i="5" s="1"/>
  <c r="II127" i="4"/>
  <c r="II127" i="5" s="1"/>
  <c r="II126" i="4"/>
  <c r="II126" i="5" s="1"/>
  <c r="II125" i="4"/>
  <c r="II125" i="5" s="1"/>
  <c r="II124" i="4"/>
  <c r="II124" i="5" s="1"/>
  <c r="II123" i="4"/>
  <c r="II123" i="5" s="1"/>
  <c r="II122" i="4"/>
  <c r="II122" i="5" s="1"/>
  <c r="II121" i="4"/>
  <c r="II121" i="5" s="1"/>
  <c r="II120" i="4"/>
  <c r="II120" i="5" s="1"/>
  <c r="II119" i="4"/>
  <c r="II119" i="5" s="1"/>
  <c r="II118" i="4"/>
  <c r="II118" i="5" s="1"/>
  <c r="II117" i="4"/>
  <c r="II117" i="5" s="1"/>
  <c r="II116" i="4"/>
  <c r="II116" i="5" s="1"/>
  <c r="II115" i="4"/>
  <c r="II115" i="5" s="1"/>
  <c r="II114" i="4"/>
  <c r="II114" i="5" s="1"/>
  <c r="II113" i="4"/>
  <c r="II113" i="5" s="1"/>
  <c r="II112" i="4"/>
  <c r="II112" i="5" s="1"/>
  <c r="II111" i="4"/>
  <c r="II111" i="5" s="1"/>
  <c r="II110" i="4"/>
  <c r="II110" i="5" s="1"/>
  <c r="II109" i="4"/>
  <c r="II109" i="5" s="1"/>
  <c r="II108" i="4"/>
  <c r="II108" i="5" s="1"/>
  <c r="II107" i="4"/>
  <c r="II107" i="5" s="1"/>
  <c r="II106" i="4"/>
  <c r="II106" i="5" s="1"/>
  <c r="II105" i="4"/>
  <c r="II105" i="5" s="1"/>
  <c r="II104" i="4"/>
  <c r="II104" i="5" s="1"/>
  <c r="II103" i="4"/>
  <c r="II103" i="5" s="1"/>
  <c r="II102" i="4"/>
  <c r="II102" i="5" s="1"/>
  <c r="II101" i="4"/>
  <c r="II101" i="5" s="1"/>
  <c r="II100" i="4"/>
  <c r="II100" i="5" s="1"/>
  <c r="II99" i="4"/>
  <c r="II99" i="5" s="1"/>
  <c r="II98" i="4"/>
  <c r="II98" i="5" s="1"/>
  <c r="II97" i="4"/>
  <c r="II97" i="5" s="1"/>
  <c r="II96" i="4"/>
  <c r="II96" i="5" s="1"/>
  <c r="II95" i="4"/>
  <c r="II95" i="5" s="1"/>
  <c r="II94" i="4"/>
  <c r="II94" i="5" s="1"/>
  <c r="II93" i="4"/>
  <c r="II93" i="5" s="1"/>
  <c r="II92" i="4"/>
  <c r="II92" i="5" s="1"/>
  <c r="II91" i="4"/>
  <c r="II91" i="5" s="1"/>
  <c r="II90" i="4"/>
  <c r="II90" i="5" s="1"/>
  <c r="II89" i="4"/>
  <c r="II89" i="5" s="1"/>
  <c r="II88" i="4"/>
  <c r="II88" i="5" s="1"/>
  <c r="II87" i="4"/>
  <c r="II87" i="5" s="1"/>
  <c r="II86" i="4"/>
  <c r="II86" i="5" s="1"/>
  <c r="II85" i="4"/>
  <c r="II85" i="5" s="1"/>
  <c r="II84" i="4"/>
  <c r="II84" i="5" s="1"/>
  <c r="II83" i="4"/>
  <c r="II83" i="5" s="1"/>
  <c r="II82" i="4"/>
  <c r="II82" i="5" s="1"/>
  <c r="II81" i="4"/>
  <c r="II81" i="5" s="1"/>
  <c r="II80" i="4"/>
  <c r="II80" i="5" s="1"/>
  <c r="II79" i="4"/>
  <c r="II79" i="5" s="1"/>
  <c r="II78" i="4"/>
  <c r="II78" i="5" s="1"/>
  <c r="II77" i="4"/>
  <c r="II77" i="5" s="1"/>
  <c r="II76" i="4"/>
  <c r="II76" i="5" s="1"/>
  <c r="II75" i="4"/>
  <c r="II75" i="5" s="1"/>
  <c r="II74" i="4"/>
  <c r="II74" i="5" s="1"/>
  <c r="II73" i="4"/>
  <c r="II73" i="5" s="1"/>
  <c r="II72" i="4"/>
  <c r="II72" i="5" s="1"/>
  <c r="II71" i="4"/>
  <c r="II71" i="5" s="1"/>
  <c r="II70" i="4"/>
  <c r="II70" i="5" s="1"/>
  <c r="II69" i="4"/>
  <c r="II69" i="5" s="1"/>
  <c r="II68" i="4"/>
  <c r="II68" i="5" s="1"/>
  <c r="II67" i="4"/>
  <c r="II67" i="5" s="1"/>
  <c r="II66" i="4"/>
  <c r="II66" i="5" s="1"/>
  <c r="II65" i="4"/>
  <c r="II65" i="5" s="1"/>
  <c r="II64" i="4"/>
  <c r="II64" i="5" s="1"/>
  <c r="II63" i="4"/>
  <c r="II63" i="5" s="1"/>
  <c r="II62" i="4"/>
  <c r="II62" i="5" s="1"/>
  <c r="II61" i="4"/>
  <c r="II61" i="5" s="1"/>
  <c r="II60" i="4"/>
  <c r="II60" i="5" s="1"/>
  <c r="II59" i="4"/>
  <c r="II59" i="5" s="1"/>
  <c r="II58" i="4"/>
  <c r="II58" i="5" s="1"/>
  <c r="II57" i="4"/>
  <c r="II57" i="5" s="1"/>
  <c r="II56" i="4"/>
  <c r="II56" i="5" s="1"/>
  <c r="II55" i="4"/>
  <c r="II55" i="5" s="1"/>
  <c r="II54" i="4"/>
  <c r="II54" i="5" s="1"/>
  <c r="II53" i="4"/>
  <c r="II53" i="5" s="1"/>
  <c r="II52" i="4"/>
  <c r="II52" i="5" s="1"/>
  <c r="II51" i="4"/>
  <c r="II51" i="5" s="1"/>
  <c r="II50" i="4"/>
  <c r="II50" i="5" s="1"/>
  <c r="II49" i="4"/>
  <c r="II49" i="5" s="1"/>
  <c r="II185" i="4"/>
  <c r="II185" i="5" s="1"/>
  <c r="II184" i="4"/>
  <c r="II184" i="5" s="1"/>
  <c r="II183" i="4"/>
  <c r="II183" i="5" s="1"/>
  <c r="II182" i="4"/>
  <c r="II182" i="5" s="1"/>
  <c r="II181" i="4"/>
  <c r="II181" i="5" s="1"/>
  <c r="II180" i="4"/>
  <c r="II180" i="5" s="1"/>
  <c r="II179" i="4"/>
  <c r="II179" i="5" s="1"/>
  <c r="II178" i="4"/>
  <c r="II178" i="5" s="1"/>
  <c r="II177" i="4"/>
  <c r="II177" i="5" s="1"/>
  <c r="II176" i="4"/>
  <c r="II176" i="5" s="1"/>
  <c r="II175" i="4"/>
  <c r="II175" i="5" s="1"/>
  <c r="II174" i="4"/>
  <c r="II174" i="5" s="1"/>
  <c r="II173" i="4"/>
  <c r="II173" i="5" s="1"/>
  <c r="II172" i="4"/>
  <c r="II172" i="5" s="1"/>
  <c r="II171" i="4"/>
  <c r="II171" i="5" s="1"/>
  <c r="II170" i="4"/>
  <c r="II170" i="5" s="1"/>
  <c r="II169" i="4"/>
  <c r="II169" i="5" s="1"/>
  <c r="II168" i="4"/>
  <c r="II168" i="5" s="1"/>
  <c r="II167" i="4"/>
  <c r="II167" i="5" s="1"/>
  <c r="II166" i="4"/>
  <c r="II166" i="5" s="1"/>
  <c r="II165" i="4"/>
  <c r="II165" i="5" s="1"/>
  <c r="II164" i="4"/>
  <c r="II164" i="5" s="1"/>
  <c r="II163" i="4"/>
  <c r="II163" i="5" s="1"/>
  <c r="II162" i="4"/>
  <c r="II162" i="5" s="1"/>
  <c r="II161" i="4"/>
  <c r="II161" i="5" s="1"/>
  <c r="II160" i="4"/>
  <c r="II160" i="5" s="1"/>
  <c r="II13" i="4"/>
  <c r="II13" i="5" s="1"/>
  <c r="II12" i="4"/>
  <c r="II12" i="5" s="1"/>
  <c r="II48" i="4"/>
  <c r="II48" i="5" s="1"/>
  <c r="II47" i="4"/>
  <c r="II47" i="5" s="1"/>
  <c r="II46" i="4"/>
  <c r="II46" i="5" s="1"/>
  <c r="II45" i="4"/>
  <c r="II45" i="5" s="1"/>
  <c r="II44" i="4"/>
  <c r="II44" i="5" s="1"/>
  <c r="II43" i="4"/>
  <c r="II43" i="5" s="1"/>
  <c r="II42" i="4"/>
  <c r="II42" i="5" s="1"/>
  <c r="II41" i="4"/>
  <c r="II41" i="5" s="1"/>
  <c r="II40" i="4"/>
  <c r="II40" i="5" s="1"/>
  <c r="II39" i="4"/>
  <c r="II39" i="5" s="1"/>
  <c r="II38" i="4"/>
  <c r="II38" i="5" s="1"/>
  <c r="II37" i="4"/>
  <c r="II37" i="5" s="1"/>
  <c r="II36" i="4"/>
  <c r="II36" i="5" s="1"/>
  <c r="II35" i="4"/>
  <c r="II35" i="5" s="1"/>
  <c r="II34" i="4"/>
  <c r="II34" i="5" s="1"/>
  <c r="II33" i="4"/>
  <c r="II33" i="5" s="1"/>
  <c r="II32" i="4"/>
  <c r="II32" i="5" s="1"/>
  <c r="II31" i="4"/>
  <c r="II31" i="5" s="1"/>
  <c r="II30" i="4"/>
  <c r="II30" i="5" s="1"/>
  <c r="II29" i="4"/>
  <c r="II29" i="5" s="1"/>
  <c r="II28" i="4"/>
  <c r="II28" i="5" s="1"/>
  <c r="II27" i="4"/>
  <c r="II27" i="5" s="1"/>
  <c r="II26" i="4"/>
  <c r="II26" i="5" s="1"/>
  <c r="II25" i="4"/>
  <c r="II25" i="5" s="1"/>
  <c r="II24" i="4"/>
  <c r="II24" i="5" s="1"/>
  <c r="II23" i="4"/>
  <c r="II23" i="5" s="1"/>
  <c r="II22" i="4"/>
  <c r="II22" i="5" s="1"/>
  <c r="II21" i="4"/>
  <c r="II21" i="5" s="1"/>
  <c r="II20" i="4"/>
  <c r="II20" i="5" s="1"/>
  <c r="II19" i="4"/>
  <c r="II19" i="5" s="1"/>
  <c r="II18" i="4"/>
  <c r="II18" i="5" s="1"/>
  <c r="II17" i="4"/>
  <c r="II17" i="5" s="1"/>
  <c r="II16" i="4"/>
  <c r="II16" i="5" s="1"/>
  <c r="II15" i="4"/>
  <c r="II15" i="5" s="1"/>
  <c r="II14" i="4"/>
  <c r="II14" i="5" s="1"/>
  <c r="IK22" i="7" l="1"/>
  <c r="IK21" i="7"/>
  <c r="IK20" i="7"/>
  <c r="IK19" i="7"/>
  <c r="IK18" i="7"/>
  <c r="IK17" i="7"/>
  <c r="IK16" i="7"/>
  <c r="IK15" i="7"/>
  <c r="IK14" i="7"/>
  <c r="IK13" i="7"/>
  <c r="IL11" i="4"/>
  <c r="IK10" i="4"/>
  <c r="IJ266" i="4"/>
  <c r="IJ265" i="4"/>
  <c r="IJ265" i="5" s="1"/>
  <c r="IJ264" i="4"/>
  <c r="IJ264" i="5" s="1"/>
  <c r="IJ263" i="4"/>
  <c r="IJ263" i="5" s="1"/>
  <c r="IJ262" i="4"/>
  <c r="IJ262" i="5" s="1"/>
  <c r="IJ261" i="4"/>
  <c r="IJ261" i="5" s="1"/>
  <c r="IJ260" i="4"/>
  <c r="IJ260" i="5" s="1"/>
  <c r="IJ259" i="4"/>
  <c r="IJ259" i="5" s="1"/>
  <c r="IJ258" i="4"/>
  <c r="IJ258" i="5" s="1"/>
  <c r="IJ257" i="4"/>
  <c r="IJ257" i="5" s="1"/>
  <c r="IJ256" i="4"/>
  <c r="IJ256" i="5" s="1"/>
  <c r="IJ255" i="4"/>
  <c r="IJ255" i="5" s="1"/>
  <c r="IJ254" i="4"/>
  <c r="IJ254" i="5" s="1"/>
  <c r="IJ253" i="4"/>
  <c r="IJ253" i="5" s="1"/>
  <c r="IJ252" i="4"/>
  <c r="IJ252" i="5" s="1"/>
  <c r="IJ251" i="4"/>
  <c r="IJ251" i="5" s="1"/>
  <c r="IJ250" i="4"/>
  <c r="IJ250" i="5" s="1"/>
  <c r="IJ249" i="4"/>
  <c r="IJ249" i="5" s="1"/>
  <c r="IJ248" i="4"/>
  <c r="IJ248" i="5" s="1"/>
  <c r="IJ247" i="4"/>
  <c r="IJ247" i="5" s="1"/>
  <c r="IJ246" i="4"/>
  <c r="IJ246" i="5" s="1"/>
  <c r="IJ245" i="4"/>
  <c r="IJ245" i="5" s="1"/>
  <c r="IJ244" i="4"/>
  <c r="IJ244" i="5" s="1"/>
  <c r="IJ243" i="4"/>
  <c r="IJ243" i="5" s="1"/>
  <c r="IJ242" i="4"/>
  <c r="IJ242" i="5" s="1"/>
  <c r="IJ241" i="4"/>
  <c r="IJ241" i="5" s="1"/>
  <c r="IJ240" i="4"/>
  <c r="IJ240" i="5" s="1"/>
  <c r="IJ239" i="4"/>
  <c r="IJ239" i="5" s="1"/>
  <c r="IJ238" i="4"/>
  <c r="IJ238" i="5" s="1"/>
  <c r="IJ237" i="4"/>
  <c r="IJ237" i="5" s="1"/>
  <c r="IJ236" i="4"/>
  <c r="IJ236" i="5" s="1"/>
  <c r="IJ213" i="4"/>
  <c r="IJ213" i="5" s="1"/>
  <c r="IJ212" i="4"/>
  <c r="IJ212" i="5" s="1"/>
  <c r="IJ211" i="4"/>
  <c r="IJ211" i="5" s="1"/>
  <c r="IJ210" i="4"/>
  <c r="IJ210" i="5" s="1"/>
  <c r="IJ209" i="4"/>
  <c r="IJ209" i="5" s="1"/>
  <c r="IJ208" i="4"/>
  <c r="IJ208" i="5" s="1"/>
  <c r="IJ207" i="4"/>
  <c r="IJ207" i="5" s="1"/>
  <c r="IJ206" i="4"/>
  <c r="IJ206" i="5" s="1"/>
  <c r="IJ205" i="4"/>
  <c r="IJ205" i="5" s="1"/>
  <c r="IJ204" i="4"/>
  <c r="IJ204" i="5" s="1"/>
  <c r="IJ203" i="4"/>
  <c r="IJ203" i="5" s="1"/>
  <c r="IJ202" i="4"/>
  <c r="IJ202" i="5" s="1"/>
  <c r="IJ201" i="4"/>
  <c r="IJ201" i="5" s="1"/>
  <c r="IJ200" i="4"/>
  <c r="IJ200" i="5" s="1"/>
  <c r="IJ199" i="4"/>
  <c r="IJ199" i="5" s="1"/>
  <c r="IJ198" i="4"/>
  <c r="IJ198" i="5" s="1"/>
  <c r="IJ197" i="4"/>
  <c r="IJ197" i="5" s="1"/>
  <c r="IJ196" i="4"/>
  <c r="IJ196" i="5" s="1"/>
  <c r="IJ195" i="4"/>
  <c r="IJ195" i="5" s="1"/>
  <c r="IJ194" i="4"/>
  <c r="IJ194" i="5" s="1"/>
  <c r="IJ193" i="4"/>
  <c r="IJ193" i="5" s="1"/>
  <c r="IJ192" i="4"/>
  <c r="IJ192" i="5" s="1"/>
  <c r="IJ191" i="4"/>
  <c r="IJ191" i="5" s="1"/>
  <c r="IJ190" i="4"/>
  <c r="IJ190" i="5" s="1"/>
  <c r="IJ189" i="4"/>
  <c r="IJ189" i="5" s="1"/>
  <c r="IJ188" i="4"/>
  <c r="IJ188" i="5" s="1"/>
  <c r="IJ187" i="4"/>
  <c r="IJ187" i="5" s="1"/>
  <c r="IJ186" i="4"/>
  <c r="IJ186" i="5" s="1"/>
  <c r="IJ216" i="4"/>
  <c r="IJ216" i="5" s="1"/>
  <c r="IJ215" i="4"/>
  <c r="IJ215" i="5" s="1"/>
  <c r="IJ214" i="4"/>
  <c r="IJ214" i="5" s="1"/>
  <c r="IJ235" i="4"/>
  <c r="IJ235" i="5" s="1"/>
  <c r="IJ231" i="4"/>
  <c r="IJ231" i="5" s="1"/>
  <c r="IJ227" i="4"/>
  <c r="IJ227" i="5" s="1"/>
  <c r="IJ223" i="4"/>
  <c r="IJ223" i="5" s="1"/>
  <c r="IJ232" i="4"/>
  <c r="IJ232" i="5" s="1"/>
  <c r="IJ228" i="4"/>
  <c r="IJ228" i="5" s="1"/>
  <c r="IJ224" i="4"/>
  <c r="IJ224" i="5" s="1"/>
  <c r="IJ220" i="4"/>
  <c r="IJ220" i="5" s="1"/>
  <c r="IJ219" i="4"/>
  <c r="IJ219" i="5" s="1"/>
  <c r="IJ218" i="4"/>
  <c r="IJ218" i="5" s="1"/>
  <c r="IJ217" i="4"/>
  <c r="IJ217" i="5" s="1"/>
  <c r="IJ159" i="4"/>
  <c r="IJ159" i="5" s="1"/>
  <c r="IJ158" i="4"/>
  <c r="IJ158" i="5" s="1"/>
  <c r="IJ154" i="4"/>
  <c r="IJ154" i="5" s="1"/>
  <c r="IJ233" i="4"/>
  <c r="IJ233" i="5" s="1"/>
  <c r="IJ229" i="4"/>
  <c r="IJ229" i="5" s="1"/>
  <c r="IJ225" i="4"/>
  <c r="IJ225" i="5" s="1"/>
  <c r="IJ221" i="4"/>
  <c r="IJ221" i="5" s="1"/>
  <c r="IJ157" i="4"/>
  <c r="IJ157" i="5" s="1"/>
  <c r="IJ156" i="4"/>
  <c r="IJ156" i="5" s="1"/>
  <c r="IJ155" i="4"/>
  <c r="IJ155" i="5" s="1"/>
  <c r="IJ153" i="4"/>
  <c r="IJ153" i="5" s="1"/>
  <c r="IJ152" i="4"/>
  <c r="IJ152" i="5" s="1"/>
  <c r="IJ151" i="4"/>
  <c r="IJ151" i="5" s="1"/>
  <c r="IJ150" i="4"/>
  <c r="IJ150" i="5" s="1"/>
  <c r="IJ149" i="4"/>
  <c r="IJ149" i="5" s="1"/>
  <c r="IJ148" i="4"/>
  <c r="IJ148" i="5" s="1"/>
  <c r="IJ147" i="4"/>
  <c r="IJ147" i="5" s="1"/>
  <c r="IJ146" i="4"/>
  <c r="IJ146" i="5" s="1"/>
  <c r="IJ145" i="4"/>
  <c r="IJ145" i="5" s="1"/>
  <c r="IJ144" i="4"/>
  <c r="IJ144" i="5" s="1"/>
  <c r="IJ143" i="4"/>
  <c r="IJ143" i="5" s="1"/>
  <c r="IJ142" i="4"/>
  <c r="IJ142" i="5" s="1"/>
  <c r="IJ141" i="4"/>
  <c r="IJ141" i="5" s="1"/>
  <c r="IJ140" i="4"/>
  <c r="IJ140" i="5" s="1"/>
  <c r="IJ139" i="4"/>
  <c r="IJ139" i="5" s="1"/>
  <c r="IJ138" i="4"/>
  <c r="IJ138" i="5" s="1"/>
  <c r="IJ137" i="4"/>
  <c r="IJ137" i="5" s="1"/>
  <c r="IJ136" i="4"/>
  <c r="IJ136" i="5" s="1"/>
  <c r="IJ135" i="4"/>
  <c r="IJ135" i="5" s="1"/>
  <c r="IJ134" i="4"/>
  <c r="IJ134" i="5" s="1"/>
  <c r="IJ133" i="4"/>
  <c r="IJ133" i="5" s="1"/>
  <c r="IJ132" i="4"/>
  <c r="IJ132" i="5" s="1"/>
  <c r="IJ131" i="4"/>
  <c r="IJ131" i="5" s="1"/>
  <c r="IJ130" i="4"/>
  <c r="IJ130" i="5" s="1"/>
  <c r="IJ185" i="4"/>
  <c r="IJ185" i="5" s="1"/>
  <c r="IJ184" i="4"/>
  <c r="IJ184" i="5" s="1"/>
  <c r="IJ183" i="4"/>
  <c r="IJ183" i="5" s="1"/>
  <c r="IJ182" i="4"/>
  <c r="IJ182" i="5" s="1"/>
  <c r="IJ181" i="4"/>
  <c r="IJ181" i="5" s="1"/>
  <c r="IJ180" i="4"/>
  <c r="IJ180" i="5" s="1"/>
  <c r="IJ179" i="4"/>
  <c r="IJ179" i="5" s="1"/>
  <c r="IJ178" i="4"/>
  <c r="IJ178" i="5" s="1"/>
  <c r="IJ177" i="4"/>
  <c r="IJ177" i="5" s="1"/>
  <c r="IJ176" i="4"/>
  <c r="IJ176" i="5" s="1"/>
  <c r="IJ175" i="4"/>
  <c r="IJ175" i="5" s="1"/>
  <c r="IJ174" i="4"/>
  <c r="IJ174" i="5" s="1"/>
  <c r="IJ173" i="4"/>
  <c r="IJ173" i="5" s="1"/>
  <c r="IJ172" i="4"/>
  <c r="IJ172" i="5" s="1"/>
  <c r="IJ171" i="4"/>
  <c r="IJ171" i="5" s="1"/>
  <c r="IJ170" i="4"/>
  <c r="IJ170" i="5" s="1"/>
  <c r="IJ169" i="4"/>
  <c r="IJ169" i="5" s="1"/>
  <c r="IJ168" i="4"/>
  <c r="IJ168" i="5" s="1"/>
  <c r="IJ167" i="4"/>
  <c r="IJ167" i="5" s="1"/>
  <c r="IJ166" i="4"/>
  <c r="IJ166" i="5" s="1"/>
  <c r="IJ165" i="4"/>
  <c r="IJ165" i="5" s="1"/>
  <c r="IJ164" i="4"/>
  <c r="IJ164" i="5" s="1"/>
  <c r="IJ163" i="4"/>
  <c r="IJ163" i="5" s="1"/>
  <c r="IJ162" i="4"/>
  <c r="IJ162" i="5" s="1"/>
  <c r="IJ161" i="4"/>
  <c r="IJ161" i="5" s="1"/>
  <c r="IJ160" i="4"/>
  <c r="IJ160" i="5" s="1"/>
  <c r="IJ129" i="4"/>
  <c r="IJ129" i="5" s="1"/>
  <c r="IJ230" i="4"/>
  <c r="IJ230" i="5" s="1"/>
  <c r="IJ226" i="4"/>
  <c r="IJ226" i="5" s="1"/>
  <c r="IJ222" i="4"/>
  <c r="IJ222" i="5" s="1"/>
  <c r="IJ128" i="4"/>
  <c r="IJ128" i="5" s="1"/>
  <c r="IJ127" i="4"/>
  <c r="IJ127" i="5" s="1"/>
  <c r="IJ126" i="4"/>
  <c r="IJ126" i="5" s="1"/>
  <c r="IJ125" i="4"/>
  <c r="IJ125" i="5" s="1"/>
  <c r="IJ124" i="4"/>
  <c r="IJ124" i="5" s="1"/>
  <c r="IJ123" i="4"/>
  <c r="IJ123" i="5" s="1"/>
  <c r="IJ122" i="4"/>
  <c r="IJ122" i="5" s="1"/>
  <c r="IJ121" i="4"/>
  <c r="IJ121" i="5" s="1"/>
  <c r="IJ120" i="4"/>
  <c r="IJ120" i="5" s="1"/>
  <c r="IJ119" i="4"/>
  <c r="IJ119" i="5" s="1"/>
  <c r="IJ118" i="4"/>
  <c r="IJ118" i="5" s="1"/>
  <c r="IJ117" i="4"/>
  <c r="IJ117" i="5" s="1"/>
  <c r="IJ116" i="4"/>
  <c r="IJ116" i="5" s="1"/>
  <c r="IJ115" i="4"/>
  <c r="IJ115" i="5" s="1"/>
  <c r="IJ114" i="4"/>
  <c r="IJ114" i="5" s="1"/>
  <c r="IJ113" i="4"/>
  <c r="IJ113" i="5" s="1"/>
  <c r="IJ112" i="4"/>
  <c r="IJ112" i="5" s="1"/>
  <c r="IJ111" i="4"/>
  <c r="IJ111" i="5" s="1"/>
  <c r="IJ110" i="4"/>
  <c r="IJ110" i="5" s="1"/>
  <c r="IJ109" i="4"/>
  <c r="IJ109" i="5" s="1"/>
  <c r="IJ108" i="4"/>
  <c r="IJ108" i="5" s="1"/>
  <c r="IJ107" i="4"/>
  <c r="IJ107" i="5" s="1"/>
  <c r="IJ106" i="4"/>
  <c r="IJ106" i="5" s="1"/>
  <c r="IJ105" i="4"/>
  <c r="IJ105" i="5" s="1"/>
  <c r="IJ104" i="4"/>
  <c r="IJ104" i="5" s="1"/>
  <c r="IJ103" i="4"/>
  <c r="IJ103" i="5" s="1"/>
  <c r="IJ102" i="4"/>
  <c r="IJ102" i="5" s="1"/>
  <c r="IJ101" i="4"/>
  <c r="IJ101" i="5" s="1"/>
  <c r="IJ100" i="4"/>
  <c r="IJ100" i="5" s="1"/>
  <c r="IJ99" i="4"/>
  <c r="IJ99" i="5" s="1"/>
  <c r="IJ98" i="4"/>
  <c r="IJ98" i="5" s="1"/>
  <c r="IJ97" i="4"/>
  <c r="IJ97" i="5" s="1"/>
  <c r="IJ96" i="4"/>
  <c r="IJ96" i="5" s="1"/>
  <c r="IJ95" i="4"/>
  <c r="IJ95" i="5" s="1"/>
  <c r="IJ94" i="4"/>
  <c r="IJ94" i="5" s="1"/>
  <c r="IJ93" i="4"/>
  <c r="IJ93" i="5" s="1"/>
  <c r="IJ92" i="4"/>
  <c r="IJ92" i="5" s="1"/>
  <c r="IJ91" i="4"/>
  <c r="IJ91" i="5" s="1"/>
  <c r="IJ90" i="4"/>
  <c r="IJ90" i="5" s="1"/>
  <c r="IJ89" i="4"/>
  <c r="IJ89" i="5" s="1"/>
  <c r="IJ88" i="4"/>
  <c r="IJ88" i="5" s="1"/>
  <c r="IJ87" i="4"/>
  <c r="IJ87" i="5" s="1"/>
  <c r="IJ86" i="4"/>
  <c r="IJ86" i="5" s="1"/>
  <c r="IJ85" i="4"/>
  <c r="IJ85" i="5" s="1"/>
  <c r="IJ84" i="4"/>
  <c r="IJ84" i="5" s="1"/>
  <c r="IJ83" i="4"/>
  <c r="IJ83" i="5" s="1"/>
  <c r="IJ82" i="4"/>
  <c r="IJ82" i="5" s="1"/>
  <c r="IJ81" i="4"/>
  <c r="IJ81" i="5" s="1"/>
  <c r="IJ80" i="4"/>
  <c r="IJ80" i="5" s="1"/>
  <c r="IJ79" i="4"/>
  <c r="IJ79" i="5" s="1"/>
  <c r="IJ78" i="4"/>
  <c r="IJ78" i="5" s="1"/>
  <c r="IJ77" i="4"/>
  <c r="IJ77" i="5" s="1"/>
  <c r="IJ76" i="4"/>
  <c r="IJ76" i="5" s="1"/>
  <c r="IJ75" i="4"/>
  <c r="IJ75" i="5" s="1"/>
  <c r="IJ74" i="4"/>
  <c r="IJ74" i="5" s="1"/>
  <c r="IJ73" i="4"/>
  <c r="IJ73" i="5" s="1"/>
  <c r="IJ72" i="4"/>
  <c r="IJ72" i="5" s="1"/>
  <c r="IJ71" i="4"/>
  <c r="IJ71" i="5" s="1"/>
  <c r="IJ70" i="4"/>
  <c r="IJ70" i="5" s="1"/>
  <c r="IJ69" i="4"/>
  <c r="IJ69" i="5" s="1"/>
  <c r="IJ68" i="4"/>
  <c r="IJ68" i="5" s="1"/>
  <c r="IJ67" i="4"/>
  <c r="IJ67" i="5" s="1"/>
  <c r="IJ66" i="4"/>
  <c r="IJ66" i="5" s="1"/>
  <c r="IJ65" i="4"/>
  <c r="IJ65" i="5" s="1"/>
  <c r="IJ64" i="4"/>
  <c r="IJ64" i="5" s="1"/>
  <c r="IJ63" i="4"/>
  <c r="IJ63" i="5" s="1"/>
  <c r="IJ62" i="4"/>
  <c r="IJ62" i="5" s="1"/>
  <c r="IJ61" i="4"/>
  <c r="IJ61" i="5" s="1"/>
  <c r="IJ60" i="4"/>
  <c r="IJ60" i="5" s="1"/>
  <c r="IJ59" i="4"/>
  <c r="IJ59" i="5" s="1"/>
  <c r="IJ58" i="4"/>
  <c r="IJ58" i="5" s="1"/>
  <c r="IJ57" i="4"/>
  <c r="IJ57" i="5" s="1"/>
  <c r="IJ56" i="4"/>
  <c r="IJ56" i="5" s="1"/>
  <c r="IJ55" i="4"/>
  <c r="IJ55" i="5" s="1"/>
  <c r="IJ54" i="4"/>
  <c r="IJ54" i="5" s="1"/>
  <c r="IJ53" i="4"/>
  <c r="IJ53" i="5" s="1"/>
  <c r="IJ52" i="4"/>
  <c r="IJ52" i="5" s="1"/>
  <c r="IJ51" i="4"/>
  <c r="IJ51" i="5" s="1"/>
  <c r="IJ50" i="4"/>
  <c r="IJ50" i="5" s="1"/>
  <c r="IJ49" i="4"/>
  <c r="IJ49" i="5" s="1"/>
  <c r="IJ48" i="4"/>
  <c r="IJ48" i="5" s="1"/>
  <c r="IJ234" i="4"/>
  <c r="IJ234" i="5" s="1"/>
  <c r="IJ47" i="4"/>
  <c r="IJ47" i="5" s="1"/>
  <c r="IJ46" i="4"/>
  <c r="IJ46" i="5" s="1"/>
  <c r="IJ45" i="4"/>
  <c r="IJ45" i="5" s="1"/>
  <c r="IJ44" i="4"/>
  <c r="IJ44" i="5" s="1"/>
  <c r="IJ43" i="4"/>
  <c r="IJ43" i="5" s="1"/>
  <c r="IJ42" i="4"/>
  <c r="IJ42" i="5" s="1"/>
  <c r="IJ41" i="4"/>
  <c r="IJ41" i="5" s="1"/>
  <c r="IJ40" i="4"/>
  <c r="IJ40" i="5" s="1"/>
  <c r="IJ39" i="4"/>
  <c r="IJ39" i="5" s="1"/>
  <c r="IJ38" i="4"/>
  <c r="IJ38" i="5" s="1"/>
  <c r="IJ37" i="4"/>
  <c r="IJ37" i="5" s="1"/>
  <c r="IJ36" i="4"/>
  <c r="IJ36" i="5" s="1"/>
  <c r="IJ35" i="4"/>
  <c r="IJ35" i="5" s="1"/>
  <c r="IJ34" i="4"/>
  <c r="IJ34" i="5" s="1"/>
  <c r="IJ33" i="4"/>
  <c r="IJ33" i="5" s="1"/>
  <c r="IJ32" i="4"/>
  <c r="IJ32" i="5" s="1"/>
  <c r="IJ31" i="4"/>
  <c r="IJ31" i="5" s="1"/>
  <c r="IJ30" i="4"/>
  <c r="IJ30" i="5" s="1"/>
  <c r="IJ29" i="4"/>
  <c r="IJ29" i="5" s="1"/>
  <c r="IJ28" i="4"/>
  <c r="IJ28" i="5" s="1"/>
  <c r="IJ27" i="4"/>
  <c r="IJ27" i="5" s="1"/>
  <c r="IJ26" i="4"/>
  <c r="IJ26" i="5" s="1"/>
  <c r="IJ25" i="4"/>
  <c r="IJ25" i="5" s="1"/>
  <c r="IJ24" i="4"/>
  <c r="IJ24" i="5" s="1"/>
  <c r="IJ23" i="4"/>
  <c r="IJ23" i="5" s="1"/>
  <c r="IJ22" i="4"/>
  <c r="IJ22" i="5" s="1"/>
  <c r="IJ21" i="4"/>
  <c r="IJ21" i="5" s="1"/>
  <c r="IJ20" i="4"/>
  <c r="IJ20" i="5" s="1"/>
  <c r="IJ19" i="4"/>
  <c r="IJ19" i="5" s="1"/>
  <c r="IJ18" i="4"/>
  <c r="IJ18" i="5" s="1"/>
  <c r="IJ17" i="4"/>
  <c r="IJ17" i="5" s="1"/>
  <c r="IJ16" i="4"/>
  <c r="IJ16" i="5" s="1"/>
  <c r="IJ15" i="4"/>
  <c r="IJ15" i="5" s="1"/>
  <c r="IJ14" i="4"/>
  <c r="IJ14" i="5" s="1"/>
  <c r="IJ13" i="4"/>
  <c r="IJ13" i="5" s="1"/>
  <c r="IJ12" i="4"/>
  <c r="IJ12" i="5" s="1"/>
  <c r="IL10" i="5"/>
  <c r="IM11" i="5"/>
  <c r="IL22" i="7" l="1"/>
  <c r="IL21" i="7"/>
  <c r="IL20" i="7"/>
  <c r="IL19" i="7"/>
  <c r="IL18" i="7"/>
  <c r="IL17" i="7"/>
  <c r="IL16" i="7"/>
  <c r="IL15" i="7"/>
  <c r="IL14" i="7"/>
  <c r="IL13" i="7"/>
  <c r="IN11" i="5"/>
  <c r="IM10" i="5"/>
  <c r="IK266" i="4"/>
  <c r="IK265" i="4"/>
  <c r="IK265" i="5" s="1"/>
  <c r="IK264" i="4"/>
  <c r="IK264" i="5" s="1"/>
  <c r="IK263" i="4"/>
  <c r="IK263" i="5" s="1"/>
  <c r="IK262" i="4"/>
  <c r="IK262" i="5" s="1"/>
  <c r="IK261" i="4"/>
  <c r="IK261" i="5" s="1"/>
  <c r="IK260" i="4"/>
  <c r="IK260" i="5" s="1"/>
  <c r="IK259" i="4"/>
  <c r="IK259" i="5" s="1"/>
  <c r="IK258" i="4"/>
  <c r="IK258" i="5" s="1"/>
  <c r="IK257" i="4"/>
  <c r="IK257" i="5" s="1"/>
  <c r="IK256" i="4"/>
  <c r="IK256" i="5" s="1"/>
  <c r="IK255" i="4"/>
  <c r="IK255" i="5" s="1"/>
  <c r="IK254" i="4"/>
  <c r="IK254" i="5" s="1"/>
  <c r="IK253" i="4"/>
  <c r="IK253" i="5" s="1"/>
  <c r="IK252" i="4"/>
  <c r="IK252" i="5" s="1"/>
  <c r="IK251" i="4"/>
  <c r="IK251" i="5" s="1"/>
  <c r="IK250" i="4"/>
  <c r="IK250" i="5" s="1"/>
  <c r="IK249" i="4"/>
  <c r="IK249" i="5" s="1"/>
  <c r="IK248" i="4"/>
  <c r="IK248" i="5" s="1"/>
  <c r="IK247" i="4"/>
  <c r="IK247" i="5" s="1"/>
  <c r="IK246" i="4"/>
  <c r="IK246" i="5" s="1"/>
  <c r="IK245" i="4"/>
  <c r="IK245" i="5" s="1"/>
  <c r="IK244" i="4"/>
  <c r="IK244" i="5" s="1"/>
  <c r="IK243" i="4"/>
  <c r="IK243" i="5" s="1"/>
  <c r="IK242" i="4"/>
  <c r="IK242" i="5" s="1"/>
  <c r="IK241" i="4"/>
  <c r="IK241" i="5" s="1"/>
  <c r="IK240" i="4"/>
  <c r="IK240" i="5" s="1"/>
  <c r="IK239" i="4"/>
  <c r="IK239" i="5" s="1"/>
  <c r="IK238" i="4"/>
  <c r="IK238" i="5" s="1"/>
  <c r="IK237" i="4"/>
  <c r="IK237" i="5" s="1"/>
  <c r="IK236" i="4"/>
  <c r="IK236" i="5" s="1"/>
  <c r="IK235" i="4"/>
  <c r="IK235" i="5" s="1"/>
  <c r="IK234" i="4"/>
  <c r="IK234" i="5" s="1"/>
  <c r="IK233" i="4"/>
  <c r="IK233" i="5" s="1"/>
  <c r="IK232" i="4"/>
  <c r="IK232" i="5" s="1"/>
  <c r="IK231" i="4"/>
  <c r="IK231" i="5" s="1"/>
  <c r="IK230" i="4"/>
  <c r="IK230" i="5" s="1"/>
  <c r="IK229" i="4"/>
  <c r="IK229" i="5" s="1"/>
  <c r="IK228" i="4"/>
  <c r="IK228" i="5" s="1"/>
  <c r="IK227" i="4"/>
  <c r="IK227" i="5" s="1"/>
  <c r="IK226" i="4"/>
  <c r="IK226" i="5" s="1"/>
  <c r="IK225" i="4"/>
  <c r="IK225" i="5" s="1"/>
  <c r="IK224" i="4"/>
  <c r="IK224" i="5" s="1"/>
  <c r="IK223" i="4"/>
  <c r="IK223" i="5" s="1"/>
  <c r="IK222" i="4"/>
  <c r="IK222" i="5" s="1"/>
  <c r="IK221" i="4"/>
  <c r="IK221" i="5" s="1"/>
  <c r="IK220" i="4"/>
  <c r="IK220" i="5" s="1"/>
  <c r="IK219" i="4"/>
  <c r="IK219" i="5" s="1"/>
  <c r="IK218" i="4"/>
  <c r="IK218" i="5" s="1"/>
  <c r="IK217" i="4"/>
  <c r="IK217" i="5" s="1"/>
  <c r="IK216" i="4"/>
  <c r="IK216" i="5" s="1"/>
  <c r="IK215" i="4"/>
  <c r="IK215" i="5" s="1"/>
  <c r="IK214" i="4"/>
  <c r="IK214" i="5" s="1"/>
  <c r="IK213" i="4"/>
  <c r="IK213" i="5" s="1"/>
  <c r="IK212" i="4"/>
  <c r="IK212" i="5" s="1"/>
  <c r="IK211" i="4"/>
  <c r="IK211" i="5" s="1"/>
  <c r="IK210" i="4"/>
  <c r="IK210" i="5" s="1"/>
  <c r="IK209" i="4"/>
  <c r="IK209" i="5" s="1"/>
  <c r="IK208" i="4"/>
  <c r="IK208" i="5" s="1"/>
  <c r="IK207" i="4"/>
  <c r="IK207" i="5" s="1"/>
  <c r="IK206" i="4"/>
  <c r="IK206" i="5" s="1"/>
  <c r="IK205" i="4"/>
  <c r="IK205" i="5" s="1"/>
  <c r="IK204" i="4"/>
  <c r="IK204" i="5" s="1"/>
  <c r="IK203" i="4"/>
  <c r="IK203" i="5" s="1"/>
  <c r="IK202" i="4"/>
  <c r="IK202" i="5" s="1"/>
  <c r="IK201" i="4"/>
  <c r="IK201" i="5" s="1"/>
  <c r="IK200" i="4"/>
  <c r="IK200" i="5" s="1"/>
  <c r="IK199" i="4"/>
  <c r="IK199" i="5" s="1"/>
  <c r="IK198" i="4"/>
  <c r="IK198" i="5" s="1"/>
  <c r="IK197" i="4"/>
  <c r="IK197" i="5" s="1"/>
  <c r="IK196" i="4"/>
  <c r="IK196" i="5" s="1"/>
  <c r="IK195" i="4"/>
  <c r="IK195" i="5" s="1"/>
  <c r="IK194" i="4"/>
  <c r="IK194" i="5" s="1"/>
  <c r="IK193" i="4"/>
  <c r="IK193" i="5" s="1"/>
  <c r="IK192" i="4"/>
  <c r="IK192" i="5" s="1"/>
  <c r="IK191" i="4"/>
  <c r="IK191" i="5" s="1"/>
  <c r="IK190" i="4"/>
  <c r="IK190" i="5" s="1"/>
  <c r="IK189" i="4"/>
  <c r="IK189" i="5" s="1"/>
  <c r="IK188" i="4"/>
  <c r="IK188" i="5" s="1"/>
  <c r="IK187" i="4"/>
  <c r="IK187" i="5" s="1"/>
  <c r="IK186" i="4"/>
  <c r="IK186" i="5" s="1"/>
  <c r="IK185" i="4"/>
  <c r="IK185" i="5" s="1"/>
  <c r="IK184" i="4"/>
  <c r="IK184" i="5" s="1"/>
  <c r="IK183" i="4"/>
  <c r="IK183" i="5" s="1"/>
  <c r="IK182" i="4"/>
  <c r="IK182" i="5" s="1"/>
  <c r="IK181" i="4"/>
  <c r="IK181" i="5" s="1"/>
  <c r="IK180" i="4"/>
  <c r="IK180" i="5" s="1"/>
  <c r="IK179" i="4"/>
  <c r="IK179" i="5" s="1"/>
  <c r="IK178" i="4"/>
  <c r="IK178" i="5" s="1"/>
  <c r="IK177" i="4"/>
  <c r="IK177" i="5" s="1"/>
  <c r="IK176" i="4"/>
  <c r="IK176" i="5" s="1"/>
  <c r="IK175" i="4"/>
  <c r="IK175" i="5" s="1"/>
  <c r="IK174" i="4"/>
  <c r="IK174" i="5" s="1"/>
  <c r="IK173" i="4"/>
  <c r="IK173" i="5" s="1"/>
  <c r="IK172" i="4"/>
  <c r="IK172" i="5" s="1"/>
  <c r="IK171" i="4"/>
  <c r="IK171" i="5" s="1"/>
  <c r="IK170" i="4"/>
  <c r="IK170" i="5" s="1"/>
  <c r="IK169" i="4"/>
  <c r="IK169" i="5" s="1"/>
  <c r="IK168" i="4"/>
  <c r="IK168" i="5" s="1"/>
  <c r="IK167" i="4"/>
  <c r="IK167" i="5" s="1"/>
  <c r="IK166" i="4"/>
  <c r="IK166" i="5" s="1"/>
  <c r="IK165" i="4"/>
  <c r="IK165" i="5" s="1"/>
  <c r="IK164" i="4"/>
  <c r="IK164" i="5" s="1"/>
  <c r="IK163" i="4"/>
  <c r="IK163" i="5" s="1"/>
  <c r="IK162" i="4"/>
  <c r="IK162" i="5" s="1"/>
  <c r="IK161" i="4"/>
  <c r="IK161" i="5" s="1"/>
  <c r="IK160" i="4"/>
  <c r="IK160" i="5" s="1"/>
  <c r="IK159" i="4"/>
  <c r="IK159" i="5" s="1"/>
  <c r="IK158" i="4"/>
  <c r="IK158" i="5" s="1"/>
  <c r="IK154" i="4"/>
  <c r="IK154" i="5" s="1"/>
  <c r="IK157" i="4"/>
  <c r="IK157" i="5" s="1"/>
  <c r="IK156" i="4"/>
  <c r="IK156" i="5" s="1"/>
  <c r="IK155" i="4"/>
  <c r="IK155" i="5" s="1"/>
  <c r="IK153" i="4"/>
  <c r="IK153" i="5" s="1"/>
  <c r="IK152" i="4"/>
  <c r="IK152" i="5" s="1"/>
  <c r="IK151" i="4"/>
  <c r="IK151" i="5" s="1"/>
  <c r="IK150" i="4"/>
  <c r="IK150" i="5" s="1"/>
  <c r="IK149" i="4"/>
  <c r="IK149" i="5" s="1"/>
  <c r="IK148" i="4"/>
  <c r="IK148" i="5" s="1"/>
  <c r="IK147" i="4"/>
  <c r="IK147" i="5" s="1"/>
  <c r="IK146" i="4"/>
  <c r="IK146" i="5" s="1"/>
  <c r="IK145" i="4"/>
  <c r="IK145" i="5" s="1"/>
  <c r="IK144" i="4"/>
  <c r="IK144" i="5" s="1"/>
  <c r="IK143" i="4"/>
  <c r="IK143" i="5" s="1"/>
  <c r="IK142" i="4"/>
  <c r="IK142" i="5" s="1"/>
  <c r="IK141" i="4"/>
  <c r="IK141" i="5" s="1"/>
  <c r="IK140" i="4"/>
  <c r="IK140" i="5" s="1"/>
  <c r="IK139" i="4"/>
  <c r="IK139" i="5" s="1"/>
  <c r="IK138" i="4"/>
  <c r="IK138" i="5" s="1"/>
  <c r="IK137" i="4"/>
  <c r="IK137" i="5" s="1"/>
  <c r="IK136" i="4"/>
  <c r="IK136" i="5" s="1"/>
  <c r="IK135" i="4"/>
  <c r="IK135" i="5" s="1"/>
  <c r="IK134" i="4"/>
  <c r="IK134" i="5" s="1"/>
  <c r="IK133" i="4"/>
  <c r="IK133" i="5" s="1"/>
  <c r="IK132" i="4"/>
  <c r="IK132" i="5" s="1"/>
  <c r="IK131" i="4"/>
  <c r="IK131" i="5" s="1"/>
  <c r="IK130" i="4"/>
  <c r="IK130" i="5" s="1"/>
  <c r="IK129" i="4"/>
  <c r="IK129" i="5" s="1"/>
  <c r="IK128" i="4"/>
  <c r="IK128" i="5" s="1"/>
  <c r="IK127" i="4"/>
  <c r="IK127" i="5" s="1"/>
  <c r="IK126" i="4"/>
  <c r="IK126" i="5" s="1"/>
  <c r="IK125" i="4"/>
  <c r="IK125" i="5" s="1"/>
  <c r="IK124" i="4"/>
  <c r="IK124" i="5" s="1"/>
  <c r="IK47" i="4"/>
  <c r="IK47" i="5" s="1"/>
  <c r="IK46" i="4"/>
  <c r="IK46" i="5" s="1"/>
  <c r="IK45" i="4"/>
  <c r="IK45" i="5" s="1"/>
  <c r="IK44" i="4"/>
  <c r="IK44" i="5" s="1"/>
  <c r="IK43" i="4"/>
  <c r="IK43" i="5" s="1"/>
  <c r="IK42" i="4"/>
  <c r="IK42" i="5" s="1"/>
  <c r="IK41" i="4"/>
  <c r="IK41" i="5" s="1"/>
  <c r="IK40" i="4"/>
  <c r="IK40" i="5" s="1"/>
  <c r="IK39" i="4"/>
  <c r="IK39" i="5" s="1"/>
  <c r="IK38" i="4"/>
  <c r="IK38" i="5" s="1"/>
  <c r="IK37" i="4"/>
  <c r="IK37" i="5" s="1"/>
  <c r="IK36" i="4"/>
  <c r="IK36" i="5" s="1"/>
  <c r="IK35" i="4"/>
  <c r="IK35" i="5" s="1"/>
  <c r="IK34" i="4"/>
  <c r="IK34" i="5" s="1"/>
  <c r="IK33" i="4"/>
  <c r="IK33" i="5" s="1"/>
  <c r="IK32" i="4"/>
  <c r="IK32" i="5" s="1"/>
  <c r="IK31" i="4"/>
  <c r="IK31" i="5" s="1"/>
  <c r="IK30" i="4"/>
  <c r="IK30" i="5" s="1"/>
  <c r="IK29" i="4"/>
  <c r="IK29" i="5" s="1"/>
  <c r="IK28" i="4"/>
  <c r="IK28" i="5" s="1"/>
  <c r="IK27" i="4"/>
  <c r="IK27" i="5" s="1"/>
  <c r="IK26" i="4"/>
  <c r="IK26" i="5" s="1"/>
  <c r="IK25" i="4"/>
  <c r="IK25" i="5" s="1"/>
  <c r="IK24" i="4"/>
  <c r="IK24" i="5" s="1"/>
  <c r="IK23" i="4"/>
  <c r="IK23" i="5" s="1"/>
  <c r="IK22" i="4"/>
  <c r="IK22" i="5" s="1"/>
  <c r="IK21" i="4"/>
  <c r="IK21" i="5" s="1"/>
  <c r="IK20" i="4"/>
  <c r="IK20" i="5" s="1"/>
  <c r="IK19" i="4"/>
  <c r="IK19" i="5" s="1"/>
  <c r="IK18" i="4"/>
  <c r="IK18" i="5" s="1"/>
  <c r="IK17" i="4"/>
  <c r="IK17" i="5" s="1"/>
  <c r="IK16" i="4"/>
  <c r="IK16" i="5" s="1"/>
  <c r="IK15" i="4"/>
  <c r="IK15" i="5" s="1"/>
  <c r="IK14" i="4"/>
  <c r="IK14" i="5" s="1"/>
  <c r="IK13" i="4"/>
  <c r="IK13" i="5" s="1"/>
  <c r="IK12" i="4"/>
  <c r="IK12" i="5" s="1"/>
  <c r="IK123" i="4"/>
  <c r="IK123" i="5" s="1"/>
  <c r="IK122" i="4"/>
  <c r="IK122" i="5" s="1"/>
  <c r="IK121" i="4"/>
  <c r="IK121" i="5" s="1"/>
  <c r="IK120" i="4"/>
  <c r="IK120" i="5" s="1"/>
  <c r="IK119" i="4"/>
  <c r="IK119" i="5" s="1"/>
  <c r="IK118" i="4"/>
  <c r="IK118" i="5" s="1"/>
  <c r="IK117" i="4"/>
  <c r="IK117" i="5" s="1"/>
  <c r="IK116" i="4"/>
  <c r="IK116" i="5" s="1"/>
  <c r="IK115" i="4"/>
  <c r="IK115" i="5" s="1"/>
  <c r="IK114" i="4"/>
  <c r="IK114" i="5" s="1"/>
  <c r="IK113" i="4"/>
  <c r="IK113" i="5" s="1"/>
  <c r="IK112" i="4"/>
  <c r="IK112" i="5" s="1"/>
  <c r="IK111" i="4"/>
  <c r="IK111" i="5" s="1"/>
  <c r="IK110" i="4"/>
  <c r="IK110" i="5" s="1"/>
  <c r="IK109" i="4"/>
  <c r="IK109" i="5" s="1"/>
  <c r="IK108" i="4"/>
  <c r="IK108" i="5" s="1"/>
  <c r="IK107" i="4"/>
  <c r="IK107" i="5" s="1"/>
  <c r="IK106" i="4"/>
  <c r="IK106" i="5" s="1"/>
  <c r="IK105" i="4"/>
  <c r="IK105" i="5" s="1"/>
  <c r="IK104" i="4"/>
  <c r="IK104" i="5" s="1"/>
  <c r="IK103" i="4"/>
  <c r="IK103" i="5" s="1"/>
  <c r="IK102" i="4"/>
  <c r="IK102" i="5" s="1"/>
  <c r="IK101" i="4"/>
  <c r="IK101" i="5" s="1"/>
  <c r="IK100" i="4"/>
  <c r="IK100" i="5" s="1"/>
  <c r="IK99" i="4"/>
  <c r="IK99" i="5" s="1"/>
  <c r="IK98" i="4"/>
  <c r="IK98" i="5" s="1"/>
  <c r="IK97" i="4"/>
  <c r="IK97" i="5" s="1"/>
  <c r="IK96" i="4"/>
  <c r="IK96" i="5" s="1"/>
  <c r="IK95" i="4"/>
  <c r="IK95" i="5" s="1"/>
  <c r="IK94" i="4"/>
  <c r="IK94" i="5" s="1"/>
  <c r="IK93" i="4"/>
  <c r="IK93" i="5" s="1"/>
  <c r="IK92" i="4"/>
  <c r="IK92" i="5" s="1"/>
  <c r="IK91" i="4"/>
  <c r="IK91" i="5" s="1"/>
  <c r="IK90" i="4"/>
  <c r="IK90" i="5" s="1"/>
  <c r="IK89" i="4"/>
  <c r="IK89" i="5" s="1"/>
  <c r="IK88" i="4"/>
  <c r="IK88" i="5" s="1"/>
  <c r="IK87" i="4"/>
  <c r="IK87" i="5" s="1"/>
  <c r="IK86" i="4"/>
  <c r="IK86" i="5" s="1"/>
  <c r="IK85" i="4"/>
  <c r="IK85" i="5" s="1"/>
  <c r="IK84" i="4"/>
  <c r="IK84" i="5" s="1"/>
  <c r="IK83" i="4"/>
  <c r="IK83" i="5" s="1"/>
  <c r="IK82" i="4"/>
  <c r="IK82" i="5" s="1"/>
  <c r="IK81" i="4"/>
  <c r="IK81" i="5" s="1"/>
  <c r="IK80" i="4"/>
  <c r="IK80" i="5" s="1"/>
  <c r="IK79" i="4"/>
  <c r="IK79" i="5" s="1"/>
  <c r="IK78" i="4"/>
  <c r="IK78" i="5" s="1"/>
  <c r="IK77" i="4"/>
  <c r="IK77" i="5" s="1"/>
  <c r="IK76" i="4"/>
  <c r="IK76" i="5" s="1"/>
  <c r="IK75" i="4"/>
  <c r="IK75" i="5" s="1"/>
  <c r="IK74" i="4"/>
  <c r="IK74" i="5" s="1"/>
  <c r="IK73" i="4"/>
  <c r="IK73" i="5" s="1"/>
  <c r="IK72" i="4"/>
  <c r="IK72" i="5" s="1"/>
  <c r="IK71" i="4"/>
  <c r="IK71" i="5" s="1"/>
  <c r="IK70" i="4"/>
  <c r="IK70" i="5" s="1"/>
  <c r="IK69" i="4"/>
  <c r="IK69" i="5" s="1"/>
  <c r="IK68" i="4"/>
  <c r="IK68" i="5" s="1"/>
  <c r="IK67" i="4"/>
  <c r="IK67" i="5" s="1"/>
  <c r="IK66" i="4"/>
  <c r="IK66" i="5" s="1"/>
  <c r="IK65" i="4"/>
  <c r="IK65" i="5" s="1"/>
  <c r="IK64" i="4"/>
  <c r="IK64" i="5" s="1"/>
  <c r="IK63" i="4"/>
  <c r="IK63" i="5" s="1"/>
  <c r="IK62" i="4"/>
  <c r="IK62" i="5" s="1"/>
  <c r="IK61" i="4"/>
  <c r="IK61" i="5" s="1"/>
  <c r="IK60" i="4"/>
  <c r="IK60" i="5" s="1"/>
  <c r="IK59" i="4"/>
  <c r="IK59" i="5" s="1"/>
  <c r="IK58" i="4"/>
  <c r="IK58" i="5" s="1"/>
  <c r="IK57" i="4"/>
  <c r="IK57" i="5" s="1"/>
  <c r="IK56" i="4"/>
  <c r="IK56" i="5" s="1"/>
  <c r="IK55" i="4"/>
  <c r="IK55" i="5" s="1"/>
  <c r="IK54" i="4"/>
  <c r="IK54" i="5" s="1"/>
  <c r="IK53" i="4"/>
  <c r="IK53" i="5" s="1"/>
  <c r="IK52" i="4"/>
  <c r="IK52" i="5" s="1"/>
  <c r="IK51" i="4"/>
  <c r="IK51" i="5" s="1"/>
  <c r="IK50" i="4"/>
  <c r="IK50" i="5" s="1"/>
  <c r="IK49" i="4"/>
  <c r="IK49" i="5" s="1"/>
  <c r="IK48" i="4"/>
  <c r="IK48" i="5" s="1"/>
  <c r="IM11" i="4"/>
  <c r="IL10" i="4"/>
  <c r="IM22" i="7" l="1"/>
  <c r="IM21" i="7"/>
  <c r="IM20" i="7"/>
  <c r="IM19" i="7"/>
  <c r="IM18" i="7"/>
  <c r="IM17" i="7"/>
  <c r="IM16" i="7"/>
  <c r="IM15" i="7"/>
  <c r="IM14" i="7"/>
  <c r="IM13" i="7"/>
  <c r="IL266" i="4"/>
  <c r="IL265" i="4"/>
  <c r="IL265" i="5" s="1"/>
  <c r="IL264" i="4"/>
  <c r="IL264" i="5" s="1"/>
  <c r="IL263" i="4"/>
  <c r="IL263" i="5" s="1"/>
  <c r="IL262" i="4"/>
  <c r="IL262" i="5" s="1"/>
  <c r="IL261" i="4"/>
  <c r="IL261" i="5" s="1"/>
  <c r="IL260" i="4"/>
  <c r="IL260" i="5" s="1"/>
  <c r="IL259" i="4"/>
  <c r="IL259" i="5" s="1"/>
  <c r="IL258" i="4"/>
  <c r="IL258" i="5" s="1"/>
  <c r="IL257" i="4"/>
  <c r="IL257" i="5" s="1"/>
  <c r="IL256" i="4"/>
  <c r="IL256" i="5" s="1"/>
  <c r="IL255" i="4"/>
  <c r="IL255" i="5" s="1"/>
  <c r="IL242" i="4"/>
  <c r="IL242" i="5" s="1"/>
  <c r="IL241" i="4"/>
  <c r="IL241" i="5" s="1"/>
  <c r="IL240" i="4"/>
  <c r="IL240" i="5" s="1"/>
  <c r="IL239" i="4"/>
  <c r="IL239" i="5" s="1"/>
  <c r="IL238" i="4"/>
  <c r="IL238" i="5" s="1"/>
  <c r="IL237" i="4"/>
  <c r="IL237" i="5" s="1"/>
  <c r="IL236" i="4"/>
  <c r="IL236" i="5" s="1"/>
  <c r="IL235" i="4"/>
  <c r="IL235" i="5" s="1"/>
  <c r="IL234" i="4"/>
  <c r="IL234" i="5" s="1"/>
  <c r="IL233" i="4"/>
  <c r="IL233" i="5" s="1"/>
  <c r="IL232" i="4"/>
  <c r="IL232" i="5" s="1"/>
  <c r="IL231" i="4"/>
  <c r="IL231" i="5" s="1"/>
  <c r="IL230" i="4"/>
  <c r="IL230" i="5" s="1"/>
  <c r="IL229" i="4"/>
  <c r="IL229" i="5" s="1"/>
  <c r="IL228" i="4"/>
  <c r="IL228" i="5" s="1"/>
  <c r="IL227" i="4"/>
  <c r="IL227" i="5" s="1"/>
  <c r="IL226" i="4"/>
  <c r="IL226" i="5" s="1"/>
  <c r="IL225" i="4"/>
  <c r="IL225" i="5" s="1"/>
  <c r="IL224" i="4"/>
  <c r="IL224" i="5" s="1"/>
  <c r="IL223" i="4"/>
  <c r="IL223" i="5" s="1"/>
  <c r="IL222" i="4"/>
  <c r="IL222" i="5" s="1"/>
  <c r="IL221" i="4"/>
  <c r="IL221" i="5" s="1"/>
  <c r="IL254" i="4"/>
  <c r="IL254" i="5" s="1"/>
  <c r="IL253" i="4"/>
  <c r="IL253" i="5" s="1"/>
  <c r="IL252" i="4"/>
  <c r="IL252" i="5" s="1"/>
  <c r="IL251" i="4"/>
  <c r="IL251" i="5" s="1"/>
  <c r="IL250" i="4"/>
  <c r="IL250" i="5" s="1"/>
  <c r="IL249" i="4"/>
  <c r="IL249" i="5" s="1"/>
  <c r="IL248" i="4"/>
  <c r="IL248" i="5" s="1"/>
  <c r="IL247" i="4"/>
  <c r="IL247" i="5" s="1"/>
  <c r="IL246" i="4"/>
  <c r="IL246" i="5" s="1"/>
  <c r="IL245" i="4"/>
  <c r="IL245" i="5" s="1"/>
  <c r="IL244" i="4"/>
  <c r="IL244" i="5" s="1"/>
  <c r="IL243" i="4"/>
  <c r="IL243" i="5" s="1"/>
  <c r="IL213" i="4"/>
  <c r="IL213" i="5" s="1"/>
  <c r="IL212" i="4"/>
  <c r="IL212" i="5" s="1"/>
  <c r="IL211" i="4"/>
  <c r="IL211" i="5" s="1"/>
  <c r="IL210" i="4"/>
  <c r="IL210" i="5" s="1"/>
  <c r="IL209" i="4"/>
  <c r="IL209" i="5" s="1"/>
  <c r="IL208" i="4"/>
  <c r="IL208" i="5" s="1"/>
  <c r="IL207" i="4"/>
  <c r="IL207" i="5" s="1"/>
  <c r="IL206" i="4"/>
  <c r="IL206" i="5" s="1"/>
  <c r="IL205" i="4"/>
  <c r="IL205" i="5" s="1"/>
  <c r="IL204" i="4"/>
  <c r="IL204" i="5" s="1"/>
  <c r="IL203" i="4"/>
  <c r="IL203" i="5" s="1"/>
  <c r="IL202" i="4"/>
  <c r="IL202" i="5" s="1"/>
  <c r="IL201" i="4"/>
  <c r="IL201" i="5" s="1"/>
  <c r="IL200" i="4"/>
  <c r="IL200" i="5" s="1"/>
  <c r="IL199" i="4"/>
  <c r="IL199" i="5" s="1"/>
  <c r="IL198" i="4"/>
  <c r="IL198" i="5" s="1"/>
  <c r="IL197" i="4"/>
  <c r="IL197" i="5" s="1"/>
  <c r="IL196" i="4"/>
  <c r="IL196" i="5" s="1"/>
  <c r="IL195" i="4"/>
  <c r="IL195" i="5" s="1"/>
  <c r="IL194" i="4"/>
  <c r="IL194" i="5" s="1"/>
  <c r="IL193" i="4"/>
  <c r="IL193" i="5" s="1"/>
  <c r="IL192" i="4"/>
  <c r="IL192" i="5" s="1"/>
  <c r="IL191" i="4"/>
  <c r="IL191" i="5" s="1"/>
  <c r="IL190" i="4"/>
  <c r="IL190" i="5" s="1"/>
  <c r="IL189" i="4"/>
  <c r="IL189" i="5" s="1"/>
  <c r="IL188" i="4"/>
  <c r="IL188" i="5" s="1"/>
  <c r="IL187" i="4"/>
  <c r="IL187" i="5" s="1"/>
  <c r="IL186" i="4"/>
  <c r="IL186" i="5" s="1"/>
  <c r="IL220" i="4"/>
  <c r="IL220" i="5" s="1"/>
  <c r="IL219" i="4"/>
  <c r="IL219" i="5" s="1"/>
  <c r="IL218" i="4"/>
  <c r="IL218" i="5" s="1"/>
  <c r="IL217" i="4"/>
  <c r="IL217" i="5" s="1"/>
  <c r="IL216" i="4"/>
  <c r="IL216" i="5" s="1"/>
  <c r="IL215" i="4"/>
  <c r="IL215" i="5" s="1"/>
  <c r="IL214" i="4"/>
  <c r="IL214" i="5" s="1"/>
  <c r="IL185" i="4"/>
  <c r="IL185" i="5" s="1"/>
  <c r="IL184" i="4"/>
  <c r="IL184" i="5" s="1"/>
  <c r="IL183" i="4"/>
  <c r="IL183" i="5" s="1"/>
  <c r="IL182" i="4"/>
  <c r="IL182" i="5" s="1"/>
  <c r="IL181" i="4"/>
  <c r="IL181" i="5" s="1"/>
  <c r="IL180" i="4"/>
  <c r="IL180" i="5" s="1"/>
  <c r="IL179" i="4"/>
  <c r="IL179" i="5" s="1"/>
  <c r="IL178" i="4"/>
  <c r="IL178" i="5" s="1"/>
  <c r="IL177" i="4"/>
  <c r="IL177" i="5" s="1"/>
  <c r="IL176" i="4"/>
  <c r="IL176" i="5" s="1"/>
  <c r="IL175" i="4"/>
  <c r="IL175" i="5" s="1"/>
  <c r="IL174" i="4"/>
  <c r="IL174" i="5" s="1"/>
  <c r="IL173" i="4"/>
  <c r="IL173" i="5" s="1"/>
  <c r="IL172" i="4"/>
  <c r="IL172" i="5" s="1"/>
  <c r="IL171" i="4"/>
  <c r="IL171" i="5" s="1"/>
  <c r="IL170" i="4"/>
  <c r="IL170" i="5" s="1"/>
  <c r="IL169" i="4"/>
  <c r="IL169" i="5" s="1"/>
  <c r="IL168" i="4"/>
  <c r="IL168" i="5" s="1"/>
  <c r="IL167" i="4"/>
  <c r="IL167" i="5" s="1"/>
  <c r="IL166" i="4"/>
  <c r="IL166" i="5" s="1"/>
  <c r="IL165" i="4"/>
  <c r="IL165" i="5" s="1"/>
  <c r="IL164" i="4"/>
  <c r="IL164" i="5" s="1"/>
  <c r="IL163" i="4"/>
  <c r="IL163" i="5" s="1"/>
  <c r="IL162" i="4"/>
  <c r="IL162" i="5" s="1"/>
  <c r="IL161" i="4"/>
  <c r="IL161" i="5" s="1"/>
  <c r="IL160" i="4"/>
  <c r="IL160" i="5" s="1"/>
  <c r="IL159" i="4"/>
  <c r="IL159" i="5" s="1"/>
  <c r="IL158" i="4"/>
  <c r="IL158" i="5" s="1"/>
  <c r="IL157" i="4"/>
  <c r="IL157" i="5" s="1"/>
  <c r="IL156" i="4"/>
  <c r="IL156" i="5" s="1"/>
  <c r="IL155" i="4"/>
  <c r="IL155" i="5" s="1"/>
  <c r="IL154" i="4"/>
  <c r="IL154" i="5" s="1"/>
  <c r="IL153" i="4"/>
  <c r="IL153" i="5" s="1"/>
  <c r="IL152" i="4"/>
  <c r="IL152" i="5" s="1"/>
  <c r="IL151" i="4"/>
  <c r="IL151" i="5" s="1"/>
  <c r="IL150" i="4"/>
  <c r="IL150" i="5" s="1"/>
  <c r="IL149" i="4"/>
  <c r="IL149" i="5" s="1"/>
  <c r="IL148" i="4"/>
  <c r="IL148" i="5" s="1"/>
  <c r="IL147" i="4"/>
  <c r="IL147" i="5" s="1"/>
  <c r="IL146" i="4"/>
  <c r="IL146" i="5" s="1"/>
  <c r="IL145" i="4"/>
  <c r="IL145" i="5" s="1"/>
  <c r="IL144" i="4"/>
  <c r="IL144" i="5" s="1"/>
  <c r="IL143" i="4"/>
  <c r="IL143" i="5" s="1"/>
  <c r="IL142" i="4"/>
  <c r="IL142" i="5" s="1"/>
  <c r="IL141" i="4"/>
  <c r="IL141" i="5" s="1"/>
  <c r="IL140" i="4"/>
  <c r="IL140" i="5" s="1"/>
  <c r="IL139" i="4"/>
  <c r="IL139" i="5" s="1"/>
  <c r="IL138" i="4"/>
  <c r="IL138" i="5" s="1"/>
  <c r="IL137" i="4"/>
  <c r="IL137" i="5" s="1"/>
  <c r="IL136" i="4"/>
  <c r="IL136" i="5" s="1"/>
  <c r="IL135" i="4"/>
  <c r="IL135" i="5" s="1"/>
  <c r="IL134" i="4"/>
  <c r="IL134" i="5" s="1"/>
  <c r="IL133" i="4"/>
  <c r="IL133" i="5" s="1"/>
  <c r="IL132" i="4"/>
  <c r="IL132" i="5" s="1"/>
  <c r="IL131" i="4"/>
  <c r="IL131" i="5" s="1"/>
  <c r="IL130" i="4"/>
  <c r="IL130" i="5" s="1"/>
  <c r="IL129" i="4"/>
  <c r="IL129" i="5" s="1"/>
  <c r="IL128" i="4"/>
  <c r="IL128" i="5" s="1"/>
  <c r="IL127" i="4"/>
  <c r="IL127" i="5" s="1"/>
  <c r="IL126" i="4"/>
  <c r="IL126" i="5" s="1"/>
  <c r="IL125" i="4"/>
  <c r="IL125" i="5" s="1"/>
  <c r="IL124" i="4"/>
  <c r="IL124" i="5" s="1"/>
  <c r="IL123" i="4"/>
  <c r="IL123" i="5" s="1"/>
  <c r="IL122" i="4"/>
  <c r="IL122" i="5" s="1"/>
  <c r="IL121" i="4"/>
  <c r="IL121" i="5" s="1"/>
  <c r="IL120" i="4"/>
  <c r="IL120" i="5" s="1"/>
  <c r="IL119" i="4"/>
  <c r="IL119" i="5" s="1"/>
  <c r="IL118" i="4"/>
  <c r="IL118" i="5" s="1"/>
  <c r="IL117" i="4"/>
  <c r="IL117" i="5" s="1"/>
  <c r="IL116" i="4"/>
  <c r="IL116" i="5" s="1"/>
  <c r="IL115" i="4"/>
  <c r="IL115" i="5" s="1"/>
  <c r="IL114" i="4"/>
  <c r="IL114" i="5" s="1"/>
  <c r="IL113" i="4"/>
  <c r="IL113" i="5" s="1"/>
  <c r="IL112" i="4"/>
  <c r="IL112" i="5" s="1"/>
  <c r="IL111" i="4"/>
  <c r="IL111" i="5" s="1"/>
  <c r="IL110" i="4"/>
  <c r="IL110" i="5" s="1"/>
  <c r="IL109" i="4"/>
  <c r="IL109" i="5" s="1"/>
  <c r="IL108" i="4"/>
  <c r="IL108" i="5" s="1"/>
  <c r="IL107" i="4"/>
  <c r="IL107" i="5" s="1"/>
  <c r="IL106" i="4"/>
  <c r="IL106" i="5" s="1"/>
  <c r="IL105" i="4"/>
  <c r="IL105" i="5" s="1"/>
  <c r="IL104" i="4"/>
  <c r="IL104" i="5" s="1"/>
  <c r="IL103" i="4"/>
  <c r="IL103" i="5" s="1"/>
  <c r="IL102" i="4"/>
  <c r="IL102" i="5" s="1"/>
  <c r="IL101" i="4"/>
  <c r="IL101" i="5" s="1"/>
  <c r="IL100" i="4"/>
  <c r="IL100" i="5" s="1"/>
  <c r="IL99" i="4"/>
  <c r="IL99" i="5" s="1"/>
  <c r="IL98" i="4"/>
  <c r="IL98" i="5" s="1"/>
  <c r="IL97" i="4"/>
  <c r="IL97" i="5" s="1"/>
  <c r="IL96" i="4"/>
  <c r="IL96" i="5" s="1"/>
  <c r="IL95" i="4"/>
  <c r="IL95" i="5" s="1"/>
  <c r="IL94" i="4"/>
  <c r="IL94" i="5" s="1"/>
  <c r="IL93" i="4"/>
  <c r="IL93" i="5" s="1"/>
  <c r="IL92" i="4"/>
  <c r="IL92" i="5" s="1"/>
  <c r="IL91" i="4"/>
  <c r="IL91" i="5" s="1"/>
  <c r="IL90" i="4"/>
  <c r="IL90" i="5" s="1"/>
  <c r="IL89" i="4"/>
  <c r="IL89" i="5" s="1"/>
  <c r="IL88" i="4"/>
  <c r="IL88" i="5" s="1"/>
  <c r="IL87" i="4"/>
  <c r="IL87" i="5" s="1"/>
  <c r="IL86" i="4"/>
  <c r="IL86" i="5" s="1"/>
  <c r="IL85" i="4"/>
  <c r="IL85" i="5" s="1"/>
  <c r="IL84" i="4"/>
  <c r="IL84" i="5" s="1"/>
  <c r="IL83" i="4"/>
  <c r="IL83" i="5" s="1"/>
  <c r="IL82" i="4"/>
  <c r="IL82" i="5" s="1"/>
  <c r="IL81" i="4"/>
  <c r="IL81" i="5" s="1"/>
  <c r="IL80" i="4"/>
  <c r="IL80" i="5" s="1"/>
  <c r="IL79" i="4"/>
  <c r="IL79" i="5" s="1"/>
  <c r="IL78" i="4"/>
  <c r="IL78" i="5" s="1"/>
  <c r="IL77" i="4"/>
  <c r="IL77" i="5" s="1"/>
  <c r="IL76" i="4"/>
  <c r="IL76" i="5" s="1"/>
  <c r="IL75" i="4"/>
  <c r="IL75" i="5" s="1"/>
  <c r="IL74" i="4"/>
  <c r="IL74" i="5" s="1"/>
  <c r="IL73" i="4"/>
  <c r="IL73" i="5" s="1"/>
  <c r="IL72" i="4"/>
  <c r="IL72" i="5" s="1"/>
  <c r="IL71" i="4"/>
  <c r="IL71" i="5" s="1"/>
  <c r="IL70" i="4"/>
  <c r="IL70" i="5" s="1"/>
  <c r="IL69" i="4"/>
  <c r="IL69" i="5" s="1"/>
  <c r="IL68" i="4"/>
  <c r="IL68" i="5" s="1"/>
  <c r="IL67" i="4"/>
  <c r="IL67" i="5" s="1"/>
  <c r="IL66" i="4"/>
  <c r="IL66" i="5" s="1"/>
  <c r="IL65" i="4"/>
  <c r="IL65" i="5" s="1"/>
  <c r="IL64" i="4"/>
  <c r="IL64" i="5" s="1"/>
  <c r="IL63" i="4"/>
  <c r="IL63" i="5" s="1"/>
  <c r="IL62" i="4"/>
  <c r="IL62" i="5" s="1"/>
  <c r="IL61" i="4"/>
  <c r="IL61" i="5" s="1"/>
  <c r="IL60" i="4"/>
  <c r="IL60" i="5" s="1"/>
  <c r="IL59" i="4"/>
  <c r="IL59" i="5" s="1"/>
  <c r="IL58" i="4"/>
  <c r="IL58" i="5" s="1"/>
  <c r="IL57" i="4"/>
  <c r="IL57" i="5" s="1"/>
  <c r="IL56" i="4"/>
  <c r="IL56" i="5" s="1"/>
  <c r="IL55" i="4"/>
  <c r="IL55" i="5" s="1"/>
  <c r="IL54" i="4"/>
  <c r="IL54" i="5" s="1"/>
  <c r="IL53" i="4"/>
  <c r="IL53" i="5" s="1"/>
  <c r="IL52" i="4"/>
  <c r="IL52" i="5" s="1"/>
  <c r="IL51" i="4"/>
  <c r="IL51" i="5" s="1"/>
  <c r="IL50" i="4"/>
  <c r="IL50" i="5" s="1"/>
  <c r="IL49" i="4"/>
  <c r="IL49" i="5" s="1"/>
  <c r="IL48" i="4"/>
  <c r="IL48" i="5" s="1"/>
  <c r="IL47" i="4"/>
  <c r="IL47" i="5" s="1"/>
  <c r="IL46" i="4"/>
  <c r="IL46" i="5" s="1"/>
  <c r="IL45" i="4"/>
  <c r="IL45" i="5" s="1"/>
  <c r="IL44" i="4"/>
  <c r="IL44" i="5" s="1"/>
  <c r="IL43" i="4"/>
  <c r="IL43" i="5" s="1"/>
  <c r="IL42" i="4"/>
  <c r="IL42" i="5" s="1"/>
  <c r="IL41" i="4"/>
  <c r="IL41" i="5" s="1"/>
  <c r="IL40" i="4"/>
  <c r="IL40" i="5" s="1"/>
  <c r="IL39" i="4"/>
  <c r="IL39" i="5" s="1"/>
  <c r="IL38" i="4"/>
  <c r="IL38" i="5" s="1"/>
  <c r="IL37" i="4"/>
  <c r="IL37" i="5" s="1"/>
  <c r="IL36" i="4"/>
  <c r="IL36" i="5" s="1"/>
  <c r="IL35" i="4"/>
  <c r="IL35" i="5" s="1"/>
  <c r="IL34" i="4"/>
  <c r="IL34" i="5" s="1"/>
  <c r="IL33" i="4"/>
  <c r="IL33" i="5" s="1"/>
  <c r="IL32" i="4"/>
  <c r="IL32" i="5" s="1"/>
  <c r="IL31" i="4"/>
  <c r="IL31" i="5" s="1"/>
  <c r="IL30" i="4"/>
  <c r="IL30" i="5" s="1"/>
  <c r="IL29" i="4"/>
  <c r="IL29" i="5" s="1"/>
  <c r="IL28" i="4"/>
  <c r="IL28" i="5" s="1"/>
  <c r="IL27" i="4"/>
  <c r="IL27" i="5" s="1"/>
  <c r="IL26" i="4"/>
  <c r="IL26" i="5" s="1"/>
  <c r="IL25" i="4"/>
  <c r="IL25" i="5" s="1"/>
  <c r="IL24" i="4"/>
  <c r="IL24" i="5" s="1"/>
  <c r="IL23" i="4"/>
  <c r="IL23" i="5" s="1"/>
  <c r="IL22" i="4"/>
  <c r="IL22" i="5" s="1"/>
  <c r="IL21" i="4"/>
  <c r="IL21" i="5" s="1"/>
  <c r="IL20" i="4"/>
  <c r="IL20" i="5" s="1"/>
  <c r="IL19" i="4"/>
  <c r="IL19" i="5" s="1"/>
  <c r="IL18" i="4"/>
  <c r="IL18" i="5" s="1"/>
  <c r="IL17" i="4"/>
  <c r="IL17" i="5" s="1"/>
  <c r="IL16" i="4"/>
  <c r="IL16" i="5" s="1"/>
  <c r="IL15" i="4"/>
  <c r="IL15" i="5" s="1"/>
  <c r="IL14" i="4"/>
  <c r="IL14" i="5" s="1"/>
  <c r="IL13" i="4"/>
  <c r="IL13" i="5" s="1"/>
  <c r="IL12" i="4"/>
  <c r="IL12" i="5" s="1"/>
  <c r="IM10" i="4"/>
  <c r="IN11" i="4"/>
  <c r="IO11" i="5"/>
  <c r="IN10" i="5"/>
  <c r="IN22" i="7" l="1"/>
  <c r="IN18" i="7"/>
  <c r="IN14" i="7"/>
  <c r="IN13" i="7"/>
  <c r="IN17" i="7"/>
  <c r="IN21" i="7"/>
  <c r="IN20" i="7"/>
  <c r="IN19" i="7"/>
  <c r="IN16" i="7"/>
  <c r="IN15" i="7"/>
  <c r="IM266" i="4"/>
  <c r="IM265" i="4"/>
  <c r="IM265" i="5" s="1"/>
  <c r="IM264" i="4"/>
  <c r="IM264" i="5" s="1"/>
  <c r="IM263" i="4"/>
  <c r="IM263" i="5" s="1"/>
  <c r="IM242" i="4"/>
  <c r="IM242" i="5" s="1"/>
  <c r="IM241" i="4"/>
  <c r="IM241" i="5" s="1"/>
  <c r="IM240" i="4"/>
  <c r="IM240" i="5" s="1"/>
  <c r="IM239" i="4"/>
  <c r="IM239" i="5" s="1"/>
  <c r="IM238" i="4"/>
  <c r="IM238" i="5" s="1"/>
  <c r="IM237" i="4"/>
  <c r="IM237" i="5" s="1"/>
  <c r="IM236" i="4"/>
  <c r="IM236" i="5" s="1"/>
  <c r="IM235" i="4"/>
  <c r="IM235" i="5" s="1"/>
  <c r="IM234" i="4"/>
  <c r="IM234" i="5" s="1"/>
  <c r="IM233" i="4"/>
  <c r="IM233" i="5" s="1"/>
  <c r="IM232" i="4"/>
  <c r="IM232" i="5" s="1"/>
  <c r="IM231" i="4"/>
  <c r="IM231" i="5" s="1"/>
  <c r="IM230" i="4"/>
  <c r="IM230" i="5" s="1"/>
  <c r="IM229" i="4"/>
  <c r="IM229" i="5" s="1"/>
  <c r="IM228" i="4"/>
  <c r="IM228" i="5" s="1"/>
  <c r="IM227" i="4"/>
  <c r="IM227" i="5" s="1"/>
  <c r="IM226" i="4"/>
  <c r="IM226" i="5" s="1"/>
  <c r="IM225" i="4"/>
  <c r="IM225" i="5" s="1"/>
  <c r="IM224" i="4"/>
  <c r="IM224" i="5" s="1"/>
  <c r="IM223" i="4"/>
  <c r="IM223" i="5" s="1"/>
  <c r="IM222" i="4"/>
  <c r="IM222" i="5" s="1"/>
  <c r="IM221" i="4"/>
  <c r="IM221" i="5" s="1"/>
  <c r="IM220" i="4"/>
  <c r="IM220" i="5" s="1"/>
  <c r="IM219" i="4"/>
  <c r="IM219" i="5" s="1"/>
  <c r="IM218" i="4"/>
  <c r="IM218" i="5" s="1"/>
  <c r="IM217" i="4"/>
  <c r="IM217" i="5" s="1"/>
  <c r="IM262" i="4"/>
  <c r="IM262" i="5" s="1"/>
  <c r="IM261" i="4"/>
  <c r="IM261" i="5" s="1"/>
  <c r="IM260" i="4"/>
  <c r="IM260" i="5" s="1"/>
  <c r="IM259" i="4"/>
  <c r="IM259" i="5" s="1"/>
  <c r="IM258" i="4"/>
  <c r="IM258" i="5" s="1"/>
  <c r="IM257" i="4"/>
  <c r="IM257" i="5" s="1"/>
  <c r="IM256" i="4"/>
  <c r="IM256" i="5" s="1"/>
  <c r="IM255" i="4"/>
  <c r="IM255" i="5" s="1"/>
  <c r="IM213" i="4"/>
  <c r="IM213" i="5" s="1"/>
  <c r="IM212" i="4"/>
  <c r="IM212" i="5" s="1"/>
  <c r="IM211" i="4"/>
  <c r="IM211" i="5" s="1"/>
  <c r="IM210" i="4"/>
  <c r="IM210" i="5" s="1"/>
  <c r="IM209" i="4"/>
  <c r="IM209" i="5" s="1"/>
  <c r="IM208" i="4"/>
  <c r="IM208" i="5" s="1"/>
  <c r="IM207" i="4"/>
  <c r="IM207" i="5" s="1"/>
  <c r="IM206" i="4"/>
  <c r="IM206" i="5" s="1"/>
  <c r="IM205" i="4"/>
  <c r="IM205" i="5" s="1"/>
  <c r="IM204" i="4"/>
  <c r="IM204" i="5" s="1"/>
  <c r="IM203" i="4"/>
  <c r="IM203" i="5" s="1"/>
  <c r="IM202" i="4"/>
  <c r="IM202" i="5" s="1"/>
  <c r="IM201" i="4"/>
  <c r="IM201" i="5" s="1"/>
  <c r="IM200" i="4"/>
  <c r="IM200" i="5" s="1"/>
  <c r="IM199" i="4"/>
  <c r="IM199" i="5" s="1"/>
  <c r="IM198" i="4"/>
  <c r="IM198" i="5" s="1"/>
  <c r="IM197" i="4"/>
  <c r="IM197" i="5" s="1"/>
  <c r="IM196" i="4"/>
  <c r="IM196" i="5" s="1"/>
  <c r="IM195" i="4"/>
  <c r="IM195" i="5" s="1"/>
  <c r="IM194" i="4"/>
  <c r="IM194" i="5" s="1"/>
  <c r="IM193" i="4"/>
  <c r="IM193" i="5" s="1"/>
  <c r="IM192" i="4"/>
  <c r="IM192" i="5" s="1"/>
  <c r="IM191" i="4"/>
  <c r="IM191" i="5" s="1"/>
  <c r="IM190" i="4"/>
  <c r="IM190" i="5" s="1"/>
  <c r="IM189" i="4"/>
  <c r="IM189" i="5" s="1"/>
  <c r="IM188" i="4"/>
  <c r="IM188" i="5" s="1"/>
  <c r="IM187" i="4"/>
  <c r="IM187" i="5" s="1"/>
  <c r="IM216" i="4"/>
  <c r="IM216" i="5" s="1"/>
  <c r="IM215" i="4"/>
  <c r="IM215" i="5" s="1"/>
  <c r="IM214" i="4"/>
  <c r="IM214" i="5" s="1"/>
  <c r="IM185" i="4"/>
  <c r="IM185" i="5" s="1"/>
  <c r="IM184" i="4"/>
  <c r="IM184" i="5" s="1"/>
  <c r="IM183" i="4"/>
  <c r="IM183" i="5" s="1"/>
  <c r="IM182" i="4"/>
  <c r="IM182" i="5" s="1"/>
  <c r="IM181" i="4"/>
  <c r="IM181" i="5" s="1"/>
  <c r="IM180" i="4"/>
  <c r="IM180" i="5" s="1"/>
  <c r="IM179" i="4"/>
  <c r="IM179" i="5" s="1"/>
  <c r="IM178" i="4"/>
  <c r="IM178" i="5" s="1"/>
  <c r="IM177" i="4"/>
  <c r="IM177" i="5" s="1"/>
  <c r="IM176" i="4"/>
  <c r="IM176" i="5" s="1"/>
  <c r="IM175" i="4"/>
  <c r="IM175" i="5" s="1"/>
  <c r="IM174" i="4"/>
  <c r="IM174" i="5" s="1"/>
  <c r="IM173" i="4"/>
  <c r="IM173" i="5" s="1"/>
  <c r="IM172" i="4"/>
  <c r="IM172" i="5" s="1"/>
  <c r="IM171" i="4"/>
  <c r="IM171" i="5" s="1"/>
  <c r="IM170" i="4"/>
  <c r="IM170" i="5" s="1"/>
  <c r="IM169" i="4"/>
  <c r="IM169" i="5" s="1"/>
  <c r="IM168" i="4"/>
  <c r="IM168" i="5" s="1"/>
  <c r="IM167" i="4"/>
  <c r="IM167" i="5" s="1"/>
  <c r="IM166" i="4"/>
  <c r="IM166" i="5" s="1"/>
  <c r="IM165" i="4"/>
  <c r="IM165" i="5" s="1"/>
  <c r="IM164" i="4"/>
  <c r="IM164" i="5" s="1"/>
  <c r="IM163" i="4"/>
  <c r="IM163" i="5" s="1"/>
  <c r="IM162" i="4"/>
  <c r="IM162" i="5" s="1"/>
  <c r="IM161" i="4"/>
  <c r="IM161" i="5" s="1"/>
  <c r="IM160" i="4"/>
  <c r="IM160" i="5" s="1"/>
  <c r="IM159" i="4"/>
  <c r="IM159" i="5" s="1"/>
  <c r="IM158" i="4"/>
  <c r="IM158" i="5" s="1"/>
  <c r="IM157" i="4"/>
  <c r="IM157" i="5" s="1"/>
  <c r="IM156" i="4"/>
  <c r="IM156" i="5" s="1"/>
  <c r="IM155" i="4"/>
  <c r="IM155" i="5" s="1"/>
  <c r="IM186" i="4"/>
  <c r="IM186" i="5" s="1"/>
  <c r="IM254" i="4"/>
  <c r="IM254" i="5" s="1"/>
  <c r="IM250" i="4"/>
  <c r="IM250" i="5" s="1"/>
  <c r="IM246" i="4"/>
  <c r="IM246" i="5" s="1"/>
  <c r="IM154" i="4"/>
  <c r="IM154" i="5" s="1"/>
  <c r="IM153" i="4"/>
  <c r="IM153" i="5" s="1"/>
  <c r="IM152" i="4"/>
  <c r="IM152" i="5" s="1"/>
  <c r="IM151" i="4"/>
  <c r="IM151" i="5" s="1"/>
  <c r="IM150" i="4"/>
  <c r="IM150" i="5" s="1"/>
  <c r="IM149" i="4"/>
  <c r="IM149" i="5" s="1"/>
  <c r="IM148" i="4"/>
  <c r="IM148" i="5" s="1"/>
  <c r="IM147" i="4"/>
  <c r="IM147" i="5" s="1"/>
  <c r="IM146" i="4"/>
  <c r="IM146" i="5" s="1"/>
  <c r="IM145" i="4"/>
  <c r="IM145" i="5" s="1"/>
  <c r="IM144" i="4"/>
  <c r="IM144" i="5" s="1"/>
  <c r="IM143" i="4"/>
  <c r="IM143" i="5" s="1"/>
  <c r="IM142" i="4"/>
  <c r="IM142" i="5" s="1"/>
  <c r="IM141" i="4"/>
  <c r="IM141" i="5" s="1"/>
  <c r="IM140" i="4"/>
  <c r="IM140" i="5" s="1"/>
  <c r="IM139" i="4"/>
  <c r="IM139" i="5" s="1"/>
  <c r="IM138" i="4"/>
  <c r="IM138" i="5" s="1"/>
  <c r="IM137" i="4"/>
  <c r="IM137" i="5" s="1"/>
  <c r="IM136" i="4"/>
  <c r="IM136" i="5" s="1"/>
  <c r="IM135" i="4"/>
  <c r="IM135" i="5" s="1"/>
  <c r="IM134" i="4"/>
  <c r="IM134" i="5" s="1"/>
  <c r="IM133" i="4"/>
  <c r="IM133" i="5" s="1"/>
  <c r="IM132" i="4"/>
  <c r="IM132" i="5" s="1"/>
  <c r="IM131" i="4"/>
  <c r="IM131" i="5" s="1"/>
  <c r="IM130" i="4"/>
  <c r="IM130" i="5" s="1"/>
  <c r="IM129" i="4"/>
  <c r="IM129" i="5" s="1"/>
  <c r="IM253" i="4"/>
  <c r="IM253" i="5" s="1"/>
  <c r="IM249" i="4"/>
  <c r="IM249" i="5" s="1"/>
  <c r="IM245" i="4"/>
  <c r="IM245" i="5" s="1"/>
  <c r="IM252" i="4"/>
  <c r="IM252" i="5" s="1"/>
  <c r="IM248" i="4"/>
  <c r="IM248" i="5" s="1"/>
  <c r="IM244" i="4"/>
  <c r="IM244" i="5" s="1"/>
  <c r="IM251" i="4"/>
  <c r="IM251" i="5" s="1"/>
  <c r="IM247" i="4"/>
  <c r="IM247" i="5" s="1"/>
  <c r="IM243" i="4"/>
  <c r="IM243" i="5" s="1"/>
  <c r="IM123" i="4"/>
  <c r="IM123" i="5" s="1"/>
  <c r="IM122" i="4"/>
  <c r="IM122" i="5" s="1"/>
  <c r="IM121" i="4"/>
  <c r="IM121" i="5" s="1"/>
  <c r="IM120" i="4"/>
  <c r="IM120" i="5" s="1"/>
  <c r="IM119" i="4"/>
  <c r="IM119" i="5" s="1"/>
  <c r="IM118" i="4"/>
  <c r="IM118" i="5" s="1"/>
  <c r="IM117" i="4"/>
  <c r="IM117" i="5" s="1"/>
  <c r="IM116" i="4"/>
  <c r="IM116" i="5" s="1"/>
  <c r="IM115" i="4"/>
  <c r="IM115" i="5" s="1"/>
  <c r="IM114" i="4"/>
  <c r="IM114" i="5" s="1"/>
  <c r="IM113" i="4"/>
  <c r="IM113" i="5" s="1"/>
  <c r="IM112" i="4"/>
  <c r="IM112" i="5" s="1"/>
  <c r="IM111" i="4"/>
  <c r="IM111" i="5" s="1"/>
  <c r="IM110" i="4"/>
  <c r="IM110" i="5" s="1"/>
  <c r="IM109" i="4"/>
  <c r="IM109" i="5" s="1"/>
  <c r="IM108" i="4"/>
  <c r="IM108" i="5" s="1"/>
  <c r="IM107" i="4"/>
  <c r="IM107" i="5" s="1"/>
  <c r="IM106" i="4"/>
  <c r="IM106" i="5" s="1"/>
  <c r="IM105" i="4"/>
  <c r="IM105" i="5" s="1"/>
  <c r="IM104" i="4"/>
  <c r="IM104" i="5" s="1"/>
  <c r="IM103" i="4"/>
  <c r="IM103" i="5" s="1"/>
  <c r="IM102" i="4"/>
  <c r="IM102" i="5" s="1"/>
  <c r="IM101" i="4"/>
  <c r="IM101" i="5" s="1"/>
  <c r="IM100" i="4"/>
  <c r="IM100" i="5" s="1"/>
  <c r="IM99" i="4"/>
  <c r="IM99" i="5" s="1"/>
  <c r="IM98" i="4"/>
  <c r="IM98" i="5" s="1"/>
  <c r="IM97" i="4"/>
  <c r="IM97" i="5" s="1"/>
  <c r="IM96" i="4"/>
  <c r="IM96" i="5" s="1"/>
  <c r="IM95" i="4"/>
  <c r="IM95" i="5" s="1"/>
  <c r="IM94" i="4"/>
  <c r="IM94" i="5" s="1"/>
  <c r="IM93" i="4"/>
  <c r="IM93" i="5" s="1"/>
  <c r="IM92" i="4"/>
  <c r="IM92" i="5" s="1"/>
  <c r="IM91" i="4"/>
  <c r="IM91" i="5" s="1"/>
  <c r="IM90" i="4"/>
  <c r="IM90" i="5" s="1"/>
  <c r="IM89" i="4"/>
  <c r="IM89" i="5" s="1"/>
  <c r="IM88" i="4"/>
  <c r="IM88" i="5" s="1"/>
  <c r="IM87" i="4"/>
  <c r="IM87" i="5" s="1"/>
  <c r="IM86" i="4"/>
  <c r="IM86" i="5" s="1"/>
  <c r="IM85" i="4"/>
  <c r="IM85" i="5" s="1"/>
  <c r="IM84" i="4"/>
  <c r="IM84" i="5" s="1"/>
  <c r="IM83" i="4"/>
  <c r="IM83" i="5" s="1"/>
  <c r="IM82" i="4"/>
  <c r="IM82" i="5" s="1"/>
  <c r="IM81" i="4"/>
  <c r="IM81" i="5" s="1"/>
  <c r="IM80" i="4"/>
  <c r="IM80" i="5" s="1"/>
  <c r="IM79" i="4"/>
  <c r="IM79" i="5" s="1"/>
  <c r="IM78" i="4"/>
  <c r="IM78" i="5" s="1"/>
  <c r="IM77" i="4"/>
  <c r="IM77" i="5" s="1"/>
  <c r="IM76" i="4"/>
  <c r="IM76" i="5" s="1"/>
  <c r="IM75" i="4"/>
  <c r="IM75" i="5" s="1"/>
  <c r="IM74" i="4"/>
  <c r="IM74" i="5" s="1"/>
  <c r="IM73" i="4"/>
  <c r="IM73" i="5" s="1"/>
  <c r="IM72" i="4"/>
  <c r="IM72" i="5" s="1"/>
  <c r="IM71" i="4"/>
  <c r="IM71" i="5" s="1"/>
  <c r="IM70" i="4"/>
  <c r="IM70" i="5" s="1"/>
  <c r="IM69" i="4"/>
  <c r="IM69" i="5" s="1"/>
  <c r="IM68" i="4"/>
  <c r="IM68" i="5" s="1"/>
  <c r="IM67" i="4"/>
  <c r="IM67" i="5" s="1"/>
  <c r="IM66" i="4"/>
  <c r="IM66" i="5" s="1"/>
  <c r="IM65" i="4"/>
  <c r="IM65" i="5" s="1"/>
  <c r="IM64" i="4"/>
  <c r="IM64" i="5" s="1"/>
  <c r="IM63" i="4"/>
  <c r="IM63" i="5" s="1"/>
  <c r="IM62" i="4"/>
  <c r="IM62" i="5" s="1"/>
  <c r="IM61" i="4"/>
  <c r="IM61" i="5" s="1"/>
  <c r="IM60" i="4"/>
  <c r="IM60" i="5" s="1"/>
  <c r="IM59" i="4"/>
  <c r="IM59" i="5" s="1"/>
  <c r="IM58" i="4"/>
  <c r="IM58" i="5" s="1"/>
  <c r="IM57" i="4"/>
  <c r="IM57" i="5" s="1"/>
  <c r="IM56" i="4"/>
  <c r="IM56" i="5" s="1"/>
  <c r="IM55" i="4"/>
  <c r="IM55" i="5" s="1"/>
  <c r="IM54" i="4"/>
  <c r="IM54" i="5" s="1"/>
  <c r="IM53" i="4"/>
  <c r="IM53" i="5" s="1"/>
  <c r="IM52" i="4"/>
  <c r="IM52" i="5" s="1"/>
  <c r="IM51" i="4"/>
  <c r="IM51" i="5" s="1"/>
  <c r="IM50" i="4"/>
  <c r="IM50" i="5" s="1"/>
  <c r="IM49" i="4"/>
  <c r="IM49" i="5" s="1"/>
  <c r="IM48" i="4"/>
  <c r="IM48" i="5" s="1"/>
  <c r="IM128" i="4"/>
  <c r="IM128" i="5" s="1"/>
  <c r="IM127" i="4"/>
  <c r="IM127" i="5" s="1"/>
  <c r="IM126" i="4"/>
  <c r="IM126" i="5" s="1"/>
  <c r="IM125" i="4"/>
  <c r="IM125" i="5" s="1"/>
  <c r="IM124" i="4"/>
  <c r="IM124" i="5" s="1"/>
  <c r="IM47" i="4"/>
  <c r="IM47" i="5" s="1"/>
  <c r="IM46" i="4"/>
  <c r="IM46" i="5" s="1"/>
  <c r="IM45" i="4"/>
  <c r="IM45" i="5" s="1"/>
  <c r="IM44" i="4"/>
  <c r="IM44" i="5" s="1"/>
  <c r="IM43" i="4"/>
  <c r="IM43" i="5" s="1"/>
  <c r="IM42" i="4"/>
  <c r="IM42" i="5" s="1"/>
  <c r="IM41" i="4"/>
  <c r="IM41" i="5" s="1"/>
  <c r="IM40" i="4"/>
  <c r="IM40" i="5" s="1"/>
  <c r="IM39" i="4"/>
  <c r="IM39" i="5" s="1"/>
  <c r="IM38" i="4"/>
  <c r="IM38" i="5" s="1"/>
  <c r="IM37" i="4"/>
  <c r="IM37" i="5" s="1"/>
  <c r="IM36" i="4"/>
  <c r="IM36" i="5" s="1"/>
  <c r="IM35" i="4"/>
  <c r="IM35" i="5" s="1"/>
  <c r="IM34" i="4"/>
  <c r="IM34" i="5" s="1"/>
  <c r="IM33" i="4"/>
  <c r="IM33" i="5" s="1"/>
  <c r="IM32" i="4"/>
  <c r="IM32" i="5" s="1"/>
  <c r="IM31" i="4"/>
  <c r="IM31" i="5" s="1"/>
  <c r="IM30" i="4"/>
  <c r="IM30" i="5" s="1"/>
  <c r="IM29" i="4"/>
  <c r="IM29" i="5" s="1"/>
  <c r="IM28" i="4"/>
  <c r="IM28" i="5" s="1"/>
  <c r="IM27" i="4"/>
  <c r="IM27" i="5" s="1"/>
  <c r="IM26" i="4"/>
  <c r="IM26" i="5" s="1"/>
  <c r="IM25" i="4"/>
  <c r="IM25" i="5" s="1"/>
  <c r="IM24" i="4"/>
  <c r="IM24" i="5" s="1"/>
  <c r="IM23" i="4"/>
  <c r="IM23" i="5" s="1"/>
  <c r="IM22" i="4"/>
  <c r="IM22" i="5" s="1"/>
  <c r="IM21" i="4"/>
  <c r="IM21" i="5" s="1"/>
  <c r="IM20" i="4"/>
  <c r="IM20" i="5" s="1"/>
  <c r="IM19" i="4"/>
  <c r="IM19" i="5" s="1"/>
  <c r="IM18" i="4"/>
  <c r="IM18" i="5" s="1"/>
  <c r="IM17" i="4"/>
  <c r="IM17" i="5" s="1"/>
  <c r="IM16" i="4"/>
  <c r="IM16" i="5" s="1"/>
  <c r="IM15" i="4"/>
  <c r="IM15" i="5" s="1"/>
  <c r="IM14" i="4"/>
  <c r="IM14" i="5" s="1"/>
  <c r="IM13" i="4"/>
  <c r="IM13" i="5" s="1"/>
  <c r="IM12" i="4"/>
  <c r="IM12" i="5" s="1"/>
  <c r="IO10" i="5"/>
  <c r="IP11" i="5"/>
  <c r="IO11" i="4"/>
  <c r="IN10" i="4"/>
  <c r="IO22" i="7" l="1"/>
  <c r="IO21" i="7"/>
  <c r="IO20" i="7"/>
  <c r="IO19" i="7"/>
  <c r="IO18" i="7"/>
  <c r="IO17" i="7"/>
  <c r="IO16" i="7"/>
  <c r="IO13" i="7"/>
  <c r="IO15" i="7"/>
  <c r="IO14" i="7"/>
  <c r="IN266" i="4"/>
  <c r="IN265" i="4"/>
  <c r="IN265" i="5" s="1"/>
  <c r="IN264" i="4"/>
  <c r="IN264" i="5" s="1"/>
  <c r="IN263" i="4"/>
  <c r="IN263" i="5" s="1"/>
  <c r="IN242" i="4"/>
  <c r="IN242" i="5" s="1"/>
  <c r="IN241" i="4"/>
  <c r="IN241" i="5" s="1"/>
  <c r="IN240" i="4"/>
  <c r="IN240" i="5" s="1"/>
  <c r="IN239" i="4"/>
  <c r="IN239" i="5" s="1"/>
  <c r="IN238" i="4"/>
  <c r="IN238" i="5" s="1"/>
  <c r="IN237" i="4"/>
  <c r="IN237" i="5" s="1"/>
  <c r="IN236" i="4"/>
  <c r="IN236" i="5" s="1"/>
  <c r="IN235" i="4"/>
  <c r="IN235" i="5" s="1"/>
  <c r="IN234" i="4"/>
  <c r="IN234" i="5" s="1"/>
  <c r="IN233" i="4"/>
  <c r="IN233" i="5" s="1"/>
  <c r="IN232" i="4"/>
  <c r="IN232" i="5" s="1"/>
  <c r="IN231" i="4"/>
  <c r="IN231" i="5" s="1"/>
  <c r="IN230" i="4"/>
  <c r="IN230" i="5" s="1"/>
  <c r="IN229" i="4"/>
  <c r="IN229" i="5" s="1"/>
  <c r="IN228" i="4"/>
  <c r="IN228" i="5" s="1"/>
  <c r="IN227" i="4"/>
  <c r="IN227" i="5" s="1"/>
  <c r="IN226" i="4"/>
  <c r="IN226" i="5" s="1"/>
  <c r="IN225" i="4"/>
  <c r="IN225" i="5" s="1"/>
  <c r="IN224" i="4"/>
  <c r="IN224" i="5" s="1"/>
  <c r="IN223" i="4"/>
  <c r="IN223" i="5" s="1"/>
  <c r="IN222" i="4"/>
  <c r="IN222" i="5" s="1"/>
  <c r="IN221" i="4"/>
  <c r="IN221" i="5" s="1"/>
  <c r="IN220" i="4"/>
  <c r="IN220" i="5" s="1"/>
  <c r="IN219" i="4"/>
  <c r="IN219" i="5" s="1"/>
  <c r="IN218" i="4"/>
  <c r="IN218" i="5" s="1"/>
  <c r="IN217" i="4"/>
  <c r="IN217" i="5" s="1"/>
  <c r="IN216" i="4"/>
  <c r="IN216" i="5" s="1"/>
  <c r="IN215" i="4"/>
  <c r="IN215" i="5" s="1"/>
  <c r="IN214" i="4"/>
  <c r="IN214" i="5" s="1"/>
  <c r="IN262" i="4"/>
  <c r="IN262" i="5" s="1"/>
  <c r="IN261" i="4"/>
  <c r="IN261" i="5" s="1"/>
  <c r="IN260" i="4"/>
  <c r="IN260" i="5" s="1"/>
  <c r="IN259" i="4"/>
  <c r="IN259" i="5" s="1"/>
  <c r="IN258" i="4"/>
  <c r="IN258" i="5" s="1"/>
  <c r="IN257" i="4"/>
  <c r="IN257" i="5" s="1"/>
  <c r="IN256" i="4"/>
  <c r="IN256" i="5" s="1"/>
  <c r="IN255" i="4"/>
  <c r="IN255" i="5" s="1"/>
  <c r="IN254" i="4"/>
  <c r="IN254" i="5" s="1"/>
  <c r="IN253" i="4"/>
  <c r="IN253" i="5" s="1"/>
  <c r="IN252" i="4"/>
  <c r="IN252" i="5" s="1"/>
  <c r="IN251" i="4"/>
  <c r="IN251" i="5" s="1"/>
  <c r="IN250" i="4"/>
  <c r="IN250" i="5" s="1"/>
  <c r="IN249" i="4"/>
  <c r="IN249" i="5" s="1"/>
  <c r="IN248" i="4"/>
  <c r="IN248" i="5" s="1"/>
  <c r="IN247" i="4"/>
  <c r="IN247" i="5" s="1"/>
  <c r="IN246" i="4"/>
  <c r="IN246" i="5" s="1"/>
  <c r="IN245" i="4"/>
  <c r="IN245" i="5" s="1"/>
  <c r="IN244" i="4"/>
  <c r="IN244" i="5" s="1"/>
  <c r="IN243" i="4"/>
  <c r="IN243" i="5" s="1"/>
  <c r="IN185" i="4"/>
  <c r="IN185" i="5" s="1"/>
  <c r="IN184" i="4"/>
  <c r="IN184" i="5" s="1"/>
  <c r="IN183" i="4"/>
  <c r="IN183" i="5" s="1"/>
  <c r="IN182" i="4"/>
  <c r="IN182" i="5" s="1"/>
  <c r="IN181" i="4"/>
  <c r="IN181" i="5" s="1"/>
  <c r="IN180" i="4"/>
  <c r="IN180" i="5" s="1"/>
  <c r="IN179" i="4"/>
  <c r="IN179" i="5" s="1"/>
  <c r="IN178" i="4"/>
  <c r="IN178" i="5" s="1"/>
  <c r="IN177" i="4"/>
  <c r="IN177" i="5" s="1"/>
  <c r="IN176" i="4"/>
  <c r="IN176" i="5" s="1"/>
  <c r="IN175" i="4"/>
  <c r="IN175" i="5" s="1"/>
  <c r="IN174" i="4"/>
  <c r="IN174" i="5" s="1"/>
  <c r="IN173" i="4"/>
  <c r="IN173" i="5" s="1"/>
  <c r="IN172" i="4"/>
  <c r="IN172" i="5" s="1"/>
  <c r="IN171" i="4"/>
  <c r="IN171" i="5" s="1"/>
  <c r="IN170" i="4"/>
  <c r="IN170" i="5" s="1"/>
  <c r="IN169" i="4"/>
  <c r="IN169" i="5" s="1"/>
  <c r="IN168" i="4"/>
  <c r="IN168" i="5" s="1"/>
  <c r="IN167" i="4"/>
  <c r="IN167" i="5" s="1"/>
  <c r="IN166" i="4"/>
  <c r="IN166" i="5" s="1"/>
  <c r="IN165" i="4"/>
  <c r="IN165" i="5" s="1"/>
  <c r="IN164" i="4"/>
  <c r="IN164" i="5" s="1"/>
  <c r="IN163" i="4"/>
  <c r="IN163" i="5" s="1"/>
  <c r="IN162" i="4"/>
  <c r="IN162" i="5" s="1"/>
  <c r="IN161" i="4"/>
  <c r="IN161" i="5" s="1"/>
  <c r="IN160" i="4"/>
  <c r="IN160" i="5" s="1"/>
  <c r="IN159" i="4"/>
  <c r="IN159" i="5" s="1"/>
  <c r="IN158" i="4"/>
  <c r="IN158" i="5" s="1"/>
  <c r="IN157" i="4"/>
  <c r="IN157" i="5" s="1"/>
  <c r="IN156" i="4"/>
  <c r="IN156" i="5" s="1"/>
  <c r="IN155" i="4"/>
  <c r="IN155" i="5" s="1"/>
  <c r="IN213" i="4"/>
  <c r="IN213" i="5" s="1"/>
  <c r="IN212" i="4"/>
  <c r="IN212" i="5" s="1"/>
  <c r="IN211" i="4"/>
  <c r="IN211" i="5" s="1"/>
  <c r="IN210" i="4"/>
  <c r="IN210" i="5" s="1"/>
  <c r="IN209" i="4"/>
  <c r="IN209" i="5" s="1"/>
  <c r="IN208" i="4"/>
  <c r="IN208" i="5" s="1"/>
  <c r="IN207" i="4"/>
  <c r="IN207" i="5" s="1"/>
  <c r="IN206" i="4"/>
  <c r="IN206" i="5" s="1"/>
  <c r="IN205" i="4"/>
  <c r="IN205" i="5" s="1"/>
  <c r="IN204" i="4"/>
  <c r="IN204" i="5" s="1"/>
  <c r="IN203" i="4"/>
  <c r="IN203" i="5" s="1"/>
  <c r="IN202" i="4"/>
  <c r="IN202" i="5" s="1"/>
  <c r="IN201" i="4"/>
  <c r="IN201" i="5" s="1"/>
  <c r="IN200" i="4"/>
  <c r="IN200" i="5" s="1"/>
  <c r="IN199" i="4"/>
  <c r="IN199" i="5" s="1"/>
  <c r="IN198" i="4"/>
  <c r="IN198" i="5" s="1"/>
  <c r="IN197" i="4"/>
  <c r="IN197" i="5" s="1"/>
  <c r="IN196" i="4"/>
  <c r="IN196" i="5" s="1"/>
  <c r="IN195" i="4"/>
  <c r="IN195" i="5" s="1"/>
  <c r="IN194" i="4"/>
  <c r="IN194" i="5" s="1"/>
  <c r="IN193" i="4"/>
  <c r="IN193" i="5" s="1"/>
  <c r="IN192" i="4"/>
  <c r="IN192" i="5" s="1"/>
  <c r="IN191" i="4"/>
  <c r="IN191" i="5" s="1"/>
  <c r="IN190" i="4"/>
  <c r="IN190" i="5" s="1"/>
  <c r="IN189" i="4"/>
  <c r="IN189" i="5" s="1"/>
  <c r="IN188" i="4"/>
  <c r="IN188" i="5" s="1"/>
  <c r="IN187" i="4"/>
  <c r="IN187" i="5" s="1"/>
  <c r="IN154" i="4"/>
  <c r="IN154" i="5" s="1"/>
  <c r="IN153" i="4"/>
  <c r="IN153" i="5" s="1"/>
  <c r="IN152" i="4"/>
  <c r="IN152" i="5" s="1"/>
  <c r="IN151" i="4"/>
  <c r="IN151" i="5" s="1"/>
  <c r="IN150" i="4"/>
  <c r="IN150" i="5" s="1"/>
  <c r="IN149" i="4"/>
  <c r="IN149" i="5" s="1"/>
  <c r="IN148" i="4"/>
  <c r="IN148" i="5" s="1"/>
  <c r="IN147" i="4"/>
  <c r="IN147" i="5" s="1"/>
  <c r="IN146" i="4"/>
  <c r="IN146" i="5" s="1"/>
  <c r="IN145" i="4"/>
  <c r="IN145" i="5" s="1"/>
  <c r="IN144" i="4"/>
  <c r="IN144" i="5" s="1"/>
  <c r="IN143" i="4"/>
  <c r="IN143" i="5" s="1"/>
  <c r="IN142" i="4"/>
  <c r="IN142" i="5" s="1"/>
  <c r="IN141" i="4"/>
  <c r="IN141" i="5" s="1"/>
  <c r="IN140" i="4"/>
  <c r="IN140" i="5" s="1"/>
  <c r="IN139" i="4"/>
  <c r="IN139" i="5" s="1"/>
  <c r="IN138" i="4"/>
  <c r="IN138" i="5" s="1"/>
  <c r="IN137" i="4"/>
  <c r="IN137" i="5" s="1"/>
  <c r="IN136" i="4"/>
  <c r="IN136" i="5" s="1"/>
  <c r="IN135" i="4"/>
  <c r="IN135" i="5" s="1"/>
  <c r="IN134" i="4"/>
  <c r="IN134" i="5" s="1"/>
  <c r="IN133" i="4"/>
  <c r="IN133" i="5" s="1"/>
  <c r="IN132" i="4"/>
  <c r="IN132" i="5" s="1"/>
  <c r="IN131" i="4"/>
  <c r="IN131" i="5" s="1"/>
  <c r="IN130" i="4"/>
  <c r="IN130" i="5" s="1"/>
  <c r="IN129" i="4"/>
  <c r="IN129" i="5" s="1"/>
  <c r="IN123" i="4"/>
  <c r="IN123" i="5" s="1"/>
  <c r="IN122" i="4"/>
  <c r="IN122" i="5" s="1"/>
  <c r="IN121" i="4"/>
  <c r="IN121" i="5" s="1"/>
  <c r="IN120" i="4"/>
  <c r="IN120" i="5" s="1"/>
  <c r="IN119" i="4"/>
  <c r="IN119" i="5" s="1"/>
  <c r="IN118" i="4"/>
  <c r="IN118" i="5" s="1"/>
  <c r="IN117" i="4"/>
  <c r="IN117" i="5" s="1"/>
  <c r="IN116" i="4"/>
  <c r="IN116" i="5" s="1"/>
  <c r="IN115" i="4"/>
  <c r="IN115" i="5" s="1"/>
  <c r="IN114" i="4"/>
  <c r="IN114" i="5" s="1"/>
  <c r="IN113" i="4"/>
  <c r="IN113" i="5" s="1"/>
  <c r="IN112" i="4"/>
  <c r="IN112" i="5" s="1"/>
  <c r="IN111" i="4"/>
  <c r="IN111" i="5" s="1"/>
  <c r="IN110" i="4"/>
  <c r="IN110" i="5" s="1"/>
  <c r="IN109" i="4"/>
  <c r="IN109" i="5" s="1"/>
  <c r="IN108" i="4"/>
  <c r="IN108" i="5" s="1"/>
  <c r="IN107" i="4"/>
  <c r="IN107" i="5" s="1"/>
  <c r="IN106" i="4"/>
  <c r="IN106" i="5" s="1"/>
  <c r="IN105" i="4"/>
  <c r="IN105" i="5" s="1"/>
  <c r="IN104" i="4"/>
  <c r="IN104" i="5" s="1"/>
  <c r="IN103" i="4"/>
  <c r="IN103" i="5" s="1"/>
  <c r="IN102" i="4"/>
  <c r="IN102" i="5" s="1"/>
  <c r="IN101" i="4"/>
  <c r="IN101" i="5" s="1"/>
  <c r="IN100" i="4"/>
  <c r="IN100" i="5" s="1"/>
  <c r="IN99" i="4"/>
  <c r="IN99" i="5" s="1"/>
  <c r="IN98" i="4"/>
  <c r="IN98" i="5" s="1"/>
  <c r="IN97" i="4"/>
  <c r="IN97" i="5" s="1"/>
  <c r="IN96" i="4"/>
  <c r="IN96" i="5" s="1"/>
  <c r="IN95" i="4"/>
  <c r="IN95" i="5" s="1"/>
  <c r="IN94" i="4"/>
  <c r="IN94" i="5" s="1"/>
  <c r="IN93" i="4"/>
  <c r="IN93" i="5" s="1"/>
  <c r="IN92" i="4"/>
  <c r="IN92" i="5" s="1"/>
  <c r="IN91" i="4"/>
  <c r="IN91" i="5" s="1"/>
  <c r="IN90" i="4"/>
  <c r="IN90" i="5" s="1"/>
  <c r="IN89" i="4"/>
  <c r="IN89" i="5" s="1"/>
  <c r="IN88" i="4"/>
  <c r="IN88" i="5" s="1"/>
  <c r="IN87" i="4"/>
  <c r="IN87" i="5" s="1"/>
  <c r="IN86" i="4"/>
  <c r="IN86" i="5" s="1"/>
  <c r="IN85" i="4"/>
  <c r="IN85" i="5" s="1"/>
  <c r="IN84" i="4"/>
  <c r="IN84" i="5" s="1"/>
  <c r="IN83" i="4"/>
  <c r="IN83" i="5" s="1"/>
  <c r="IN82" i="4"/>
  <c r="IN82" i="5" s="1"/>
  <c r="IN81" i="4"/>
  <c r="IN81" i="5" s="1"/>
  <c r="IN80" i="4"/>
  <c r="IN80" i="5" s="1"/>
  <c r="IN79" i="4"/>
  <c r="IN79" i="5" s="1"/>
  <c r="IN78" i="4"/>
  <c r="IN78" i="5" s="1"/>
  <c r="IN77" i="4"/>
  <c r="IN77" i="5" s="1"/>
  <c r="IN76" i="4"/>
  <c r="IN76" i="5" s="1"/>
  <c r="IN75" i="4"/>
  <c r="IN75" i="5" s="1"/>
  <c r="IN74" i="4"/>
  <c r="IN74" i="5" s="1"/>
  <c r="IN73" i="4"/>
  <c r="IN73" i="5" s="1"/>
  <c r="IN72" i="4"/>
  <c r="IN72" i="5" s="1"/>
  <c r="IN71" i="4"/>
  <c r="IN71" i="5" s="1"/>
  <c r="IN70" i="4"/>
  <c r="IN70" i="5" s="1"/>
  <c r="IN69" i="4"/>
  <c r="IN69" i="5" s="1"/>
  <c r="IN68" i="4"/>
  <c r="IN68" i="5" s="1"/>
  <c r="IN67" i="4"/>
  <c r="IN67" i="5" s="1"/>
  <c r="IN66" i="4"/>
  <c r="IN66" i="5" s="1"/>
  <c r="IN65" i="4"/>
  <c r="IN65" i="5" s="1"/>
  <c r="IN64" i="4"/>
  <c r="IN64" i="5" s="1"/>
  <c r="IN63" i="4"/>
  <c r="IN63" i="5" s="1"/>
  <c r="IN62" i="4"/>
  <c r="IN62" i="5" s="1"/>
  <c r="IN61" i="4"/>
  <c r="IN61" i="5" s="1"/>
  <c r="IN60" i="4"/>
  <c r="IN60" i="5" s="1"/>
  <c r="IN59" i="4"/>
  <c r="IN59" i="5" s="1"/>
  <c r="IN58" i="4"/>
  <c r="IN58" i="5" s="1"/>
  <c r="IN57" i="4"/>
  <c r="IN57" i="5" s="1"/>
  <c r="IN56" i="4"/>
  <c r="IN56" i="5" s="1"/>
  <c r="IN55" i="4"/>
  <c r="IN55" i="5" s="1"/>
  <c r="IN54" i="4"/>
  <c r="IN54" i="5" s="1"/>
  <c r="IN53" i="4"/>
  <c r="IN53" i="5" s="1"/>
  <c r="IN52" i="4"/>
  <c r="IN52" i="5" s="1"/>
  <c r="IN51" i="4"/>
  <c r="IN51" i="5" s="1"/>
  <c r="IN50" i="4"/>
  <c r="IN50" i="5" s="1"/>
  <c r="IN49" i="4"/>
  <c r="IN49" i="5" s="1"/>
  <c r="IN186" i="4"/>
  <c r="IN186" i="5" s="1"/>
  <c r="IN128" i="4"/>
  <c r="IN128" i="5" s="1"/>
  <c r="IN127" i="4"/>
  <c r="IN127" i="5" s="1"/>
  <c r="IN126" i="4"/>
  <c r="IN126" i="5" s="1"/>
  <c r="IN125" i="4"/>
  <c r="IN125" i="5" s="1"/>
  <c r="IN124" i="4"/>
  <c r="IN124" i="5" s="1"/>
  <c r="IN47" i="4"/>
  <c r="IN47" i="5" s="1"/>
  <c r="IN46" i="4"/>
  <c r="IN46" i="5" s="1"/>
  <c r="IN45" i="4"/>
  <c r="IN45" i="5" s="1"/>
  <c r="IN44" i="4"/>
  <c r="IN44" i="5" s="1"/>
  <c r="IN43" i="4"/>
  <c r="IN43" i="5" s="1"/>
  <c r="IN42" i="4"/>
  <c r="IN42" i="5" s="1"/>
  <c r="IN41" i="4"/>
  <c r="IN41" i="5" s="1"/>
  <c r="IN40" i="4"/>
  <c r="IN40" i="5" s="1"/>
  <c r="IN39" i="4"/>
  <c r="IN39" i="5" s="1"/>
  <c r="IN38" i="4"/>
  <c r="IN38" i="5" s="1"/>
  <c r="IN37" i="4"/>
  <c r="IN37" i="5" s="1"/>
  <c r="IN36" i="4"/>
  <c r="IN36" i="5" s="1"/>
  <c r="IN35" i="4"/>
  <c r="IN35" i="5" s="1"/>
  <c r="IN34" i="4"/>
  <c r="IN34" i="5" s="1"/>
  <c r="IN33" i="4"/>
  <c r="IN33" i="5" s="1"/>
  <c r="IN32" i="4"/>
  <c r="IN32" i="5" s="1"/>
  <c r="IN31" i="4"/>
  <c r="IN31" i="5" s="1"/>
  <c r="IN30" i="4"/>
  <c r="IN30" i="5" s="1"/>
  <c r="IN29" i="4"/>
  <c r="IN29" i="5" s="1"/>
  <c r="IN26" i="4"/>
  <c r="IN26" i="5" s="1"/>
  <c r="IN19" i="4"/>
  <c r="IN19" i="5" s="1"/>
  <c r="IN12" i="4"/>
  <c r="IN12" i="5" s="1"/>
  <c r="IN48" i="4"/>
  <c r="IN48" i="5" s="1"/>
  <c r="IN28" i="4"/>
  <c r="IN28" i="5" s="1"/>
  <c r="IN27" i="4"/>
  <c r="IN27" i="5" s="1"/>
  <c r="IN25" i="4"/>
  <c r="IN25" i="5" s="1"/>
  <c r="IN24" i="4"/>
  <c r="IN24" i="5" s="1"/>
  <c r="IN23" i="4"/>
  <c r="IN23" i="5" s="1"/>
  <c r="IN22" i="4"/>
  <c r="IN22" i="5" s="1"/>
  <c r="IN21" i="4"/>
  <c r="IN21" i="5" s="1"/>
  <c r="IN20" i="4"/>
  <c r="IN20" i="5" s="1"/>
  <c r="IN18" i="4"/>
  <c r="IN18" i="5" s="1"/>
  <c r="IN17" i="4"/>
  <c r="IN17" i="5" s="1"/>
  <c r="IN16" i="4"/>
  <c r="IN16" i="5" s="1"/>
  <c r="IN15" i="4"/>
  <c r="IN15" i="5" s="1"/>
  <c r="IN14" i="4"/>
  <c r="IN14" i="5" s="1"/>
  <c r="IN13" i="4"/>
  <c r="IN13" i="5" s="1"/>
  <c r="IO10" i="4"/>
  <c r="IP11" i="4"/>
  <c r="IP10" i="5"/>
  <c r="IQ11" i="5"/>
  <c r="IP22" i="7" l="1"/>
  <c r="IP21" i="7"/>
  <c r="IP20" i="7"/>
  <c r="IP19" i="7"/>
  <c r="IP18" i="7"/>
  <c r="IP17" i="7"/>
  <c r="IP16" i="7"/>
  <c r="IP15" i="7"/>
  <c r="IP14" i="7"/>
  <c r="IP13" i="7"/>
  <c r="IO266" i="4"/>
  <c r="IO265" i="4"/>
  <c r="IO265" i="5" s="1"/>
  <c r="IO264" i="4"/>
  <c r="IO264" i="5" s="1"/>
  <c r="IO263" i="4"/>
  <c r="IO263" i="5" s="1"/>
  <c r="IO262" i="4"/>
  <c r="IO262" i="5" s="1"/>
  <c r="IO261" i="4"/>
  <c r="IO261" i="5" s="1"/>
  <c r="IO260" i="4"/>
  <c r="IO260" i="5" s="1"/>
  <c r="IO259" i="4"/>
  <c r="IO259" i="5" s="1"/>
  <c r="IO258" i="4"/>
  <c r="IO258" i="5" s="1"/>
  <c r="IO257" i="4"/>
  <c r="IO257" i="5" s="1"/>
  <c r="IO256" i="4"/>
  <c r="IO256" i="5" s="1"/>
  <c r="IO255" i="4"/>
  <c r="IO255" i="5" s="1"/>
  <c r="IO254" i="4"/>
  <c r="IO254" i="5" s="1"/>
  <c r="IO253" i="4"/>
  <c r="IO253" i="5" s="1"/>
  <c r="IO252" i="4"/>
  <c r="IO252" i="5" s="1"/>
  <c r="IO251" i="4"/>
  <c r="IO251" i="5" s="1"/>
  <c r="IO250" i="4"/>
  <c r="IO250" i="5" s="1"/>
  <c r="IO249" i="4"/>
  <c r="IO249" i="5" s="1"/>
  <c r="IO248" i="4"/>
  <c r="IO248" i="5" s="1"/>
  <c r="IO247" i="4"/>
  <c r="IO247" i="5" s="1"/>
  <c r="IO246" i="4"/>
  <c r="IO246" i="5" s="1"/>
  <c r="IO245" i="4"/>
  <c r="IO245" i="5" s="1"/>
  <c r="IO244" i="4"/>
  <c r="IO244" i="5" s="1"/>
  <c r="IO243" i="4"/>
  <c r="IO243" i="5" s="1"/>
  <c r="IO242" i="4"/>
  <c r="IO242" i="5" s="1"/>
  <c r="IO241" i="4"/>
  <c r="IO241" i="5" s="1"/>
  <c r="IO240" i="4"/>
  <c r="IO240" i="5" s="1"/>
  <c r="IO239" i="4"/>
  <c r="IO239" i="5" s="1"/>
  <c r="IO238" i="4"/>
  <c r="IO238" i="5" s="1"/>
  <c r="IO237" i="4"/>
  <c r="IO237" i="5" s="1"/>
  <c r="IO236" i="4"/>
  <c r="IO236" i="5" s="1"/>
  <c r="IO216" i="4"/>
  <c r="IO216" i="5" s="1"/>
  <c r="IO215" i="4"/>
  <c r="IO215" i="5" s="1"/>
  <c r="IO214" i="4"/>
  <c r="IO214" i="5" s="1"/>
  <c r="IO220" i="4"/>
  <c r="IO220" i="5" s="1"/>
  <c r="IO219" i="4"/>
  <c r="IO219" i="5" s="1"/>
  <c r="IO218" i="4"/>
  <c r="IO218" i="5" s="1"/>
  <c r="IO217" i="4"/>
  <c r="IO217" i="5" s="1"/>
  <c r="IO235" i="4"/>
  <c r="IO235" i="5" s="1"/>
  <c r="IO234" i="4"/>
  <c r="IO234" i="5" s="1"/>
  <c r="IO233" i="4"/>
  <c r="IO233" i="5" s="1"/>
  <c r="IO232" i="4"/>
  <c r="IO232" i="5" s="1"/>
  <c r="IO231" i="4"/>
  <c r="IO231" i="5" s="1"/>
  <c r="IO230" i="4"/>
  <c r="IO230" i="5" s="1"/>
  <c r="IO229" i="4"/>
  <c r="IO229" i="5" s="1"/>
  <c r="IO228" i="4"/>
  <c r="IO228" i="5" s="1"/>
  <c r="IO227" i="4"/>
  <c r="IO227" i="5" s="1"/>
  <c r="IO226" i="4"/>
  <c r="IO226" i="5" s="1"/>
  <c r="IO225" i="4"/>
  <c r="IO225" i="5" s="1"/>
  <c r="IO224" i="4"/>
  <c r="IO224" i="5" s="1"/>
  <c r="IO223" i="4"/>
  <c r="IO223" i="5" s="1"/>
  <c r="IO222" i="4"/>
  <c r="IO222" i="5" s="1"/>
  <c r="IO221" i="4"/>
  <c r="IO221" i="5" s="1"/>
  <c r="IO213" i="4"/>
  <c r="IO213" i="5" s="1"/>
  <c r="IO212" i="4"/>
  <c r="IO212" i="5" s="1"/>
  <c r="IO211" i="4"/>
  <c r="IO211" i="5" s="1"/>
  <c r="IO210" i="4"/>
  <c r="IO210" i="5" s="1"/>
  <c r="IO209" i="4"/>
  <c r="IO209" i="5" s="1"/>
  <c r="IO208" i="4"/>
  <c r="IO208" i="5" s="1"/>
  <c r="IO207" i="4"/>
  <c r="IO207" i="5" s="1"/>
  <c r="IO206" i="4"/>
  <c r="IO206" i="5" s="1"/>
  <c r="IO205" i="4"/>
  <c r="IO205" i="5" s="1"/>
  <c r="IO204" i="4"/>
  <c r="IO204" i="5" s="1"/>
  <c r="IO203" i="4"/>
  <c r="IO203" i="5" s="1"/>
  <c r="IO202" i="4"/>
  <c r="IO202" i="5" s="1"/>
  <c r="IO201" i="4"/>
  <c r="IO201" i="5" s="1"/>
  <c r="IO200" i="4"/>
  <c r="IO200" i="5" s="1"/>
  <c r="IO199" i="4"/>
  <c r="IO199" i="5" s="1"/>
  <c r="IO198" i="4"/>
  <c r="IO198" i="5" s="1"/>
  <c r="IO197" i="4"/>
  <c r="IO197" i="5" s="1"/>
  <c r="IO196" i="4"/>
  <c r="IO196" i="5" s="1"/>
  <c r="IO195" i="4"/>
  <c r="IO195" i="5" s="1"/>
  <c r="IO194" i="4"/>
  <c r="IO194" i="5" s="1"/>
  <c r="IO193" i="4"/>
  <c r="IO193" i="5" s="1"/>
  <c r="IO192" i="4"/>
  <c r="IO192" i="5" s="1"/>
  <c r="IO191" i="4"/>
  <c r="IO191" i="5" s="1"/>
  <c r="IO190" i="4"/>
  <c r="IO190" i="5" s="1"/>
  <c r="IO189" i="4"/>
  <c r="IO189" i="5" s="1"/>
  <c r="IO188" i="4"/>
  <c r="IO188" i="5" s="1"/>
  <c r="IO187" i="4"/>
  <c r="IO187" i="5" s="1"/>
  <c r="IO185" i="4"/>
  <c r="IO185" i="5" s="1"/>
  <c r="IO184" i="4"/>
  <c r="IO184" i="5" s="1"/>
  <c r="IO183" i="4"/>
  <c r="IO183" i="5" s="1"/>
  <c r="IO182" i="4"/>
  <c r="IO182" i="5" s="1"/>
  <c r="IO181" i="4"/>
  <c r="IO181" i="5" s="1"/>
  <c r="IO180" i="4"/>
  <c r="IO180" i="5" s="1"/>
  <c r="IO179" i="4"/>
  <c r="IO179" i="5" s="1"/>
  <c r="IO178" i="4"/>
  <c r="IO178" i="5" s="1"/>
  <c r="IO177" i="4"/>
  <c r="IO177" i="5" s="1"/>
  <c r="IO176" i="4"/>
  <c r="IO176" i="5" s="1"/>
  <c r="IO175" i="4"/>
  <c r="IO175" i="5" s="1"/>
  <c r="IO174" i="4"/>
  <c r="IO174" i="5" s="1"/>
  <c r="IO173" i="4"/>
  <c r="IO173" i="5" s="1"/>
  <c r="IO172" i="4"/>
  <c r="IO172" i="5" s="1"/>
  <c r="IO171" i="4"/>
  <c r="IO171" i="5" s="1"/>
  <c r="IO170" i="4"/>
  <c r="IO170" i="5" s="1"/>
  <c r="IO169" i="4"/>
  <c r="IO169" i="5" s="1"/>
  <c r="IO168" i="4"/>
  <c r="IO168" i="5" s="1"/>
  <c r="IO167" i="4"/>
  <c r="IO167" i="5" s="1"/>
  <c r="IO166" i="4"/>
  <c r="IO166" i="5" s="1"/>
  <c r="IO165" i="4"/>
  <c r="IO165" i="5" s="1"/>
  <c r="IO164" i="4"/>
  <c r="IO164" i="5" s="1"/>
  <c r="IO163" i="4"/>
  <c r="IO163" i="5" s="1"/>
  <c r="IO162" i="4"/>
  <c r="IO162" i="5" s="1"/>
  <c r="IO161" i="4"/>
  <c r="IO161" i="5" s="1"/>
  <c r="IO160" i="4"/>
  <c r="IO160" i="5" s="1"/>
  <c r="IO159" i="4"/>
  <c r="IO159" i="5" s="1"/>
  <c r="IO158" i="4"/>
  <c r="IO158" i="5" s="1"/>
  <c r="IO157" i="4"/>
  <c r="IO157" i="5" s="1"/>
  <c r="IO156" i="4"/>
  <c r="IO156" i="5" s="1"/>
  <c r="IO155" i="4"/>
  <c r="IO155" i="5" s="1"/>
  <c r="IO186" i="4"/>
  <c r="IO186" i="5" s="1"/>
  <c r="IO154" i="4"/>
  <c r="IO154" i="5" s="1"/>
  <c r="IO153" i="4"/>
  <c r="IO153" i="5" s="1"/>
  <c r="IO152" i="4"/>
  <c r="IO152" i="5" s="1"/>
  <c r="IO151" i="4"/>
  <c r="IO151" i="5" s="1"/>
  <c r="IO150" i="4"/>
  <c r="IO150" i="5" s="1"/>
  <c r="IO149" i="4"/>
  <c r="IO149" i="5" s="1"/>
  <c r="IO148" i="4"/>
  <c r="IO148" i="5" s="1"/>
  <c r="IO147" i="4"/>
  <c r="IO147" i="5" s="1"/>
  <c r="IO146" i="4"/>
  <c r="IO146" i="5" s="1"/>
  <c r="IO145" i="4"/>
  <c r="IO145" i="5" s="1"/>
  <c r="IO144" i="4"/>
  <c r="IO144" i="5" s="1"/>
  <c r="IO143" i="4"/>
  <c r="IO143" i="5" s="1"/>
  <c r="IO142" i="4"/>
  <c r="IO142" i="5" s="1"/>
  <c r="IO141" i="4"/>
  <c r="IO141" i="5" s="1"/>
  <c r="IO140" i="4"/>
  <c r="IO140" i="5" s="1"/>
  <c r="IO139" i="4"/>
  <c r="IO139" i="5" s="1"/>
  <c r="IO123" i="4"/>
  <c r="IO123" i="5" s="1"/>
  <c r="IO122" i="4"/>
  <c r="IO122" i="5" s="1"/>
  <c r="IO121" i="4"/>
  <c r="IO121" i="5" s="1"/>
  <c r="IO120" i="4"/>
  <c r="IO120" i="5" s="1"/>
  <c r="IO119" i="4"/>
  <c r="IO119" i="5" s="1"/>
  <c r="IO118" i="4"/>
  <c r="IO118" i="5" s="1"/>
  <c r="IO117" i="4"/>
  <c r="IO117" i="5" s="1"/>
  <c r="IO116" i="4"/>
  <c r="IO116" i="5" s="1"/>
  <c r="IO115" i="4"/>
  <c r="IO115" i="5" s="1"/>
  <c r="IO114" i="4"/>
  <c r="IO114" i="5" s="1"/>
  <c r="IO113" i="4"/>
  <c r="IO113" i="5" s="1"/>
  <c r="IO112" i="4"/>
  <c r="IO112" i="5" s="1"/>
  <c r="IO111" i="4"/>
  <c r="IO111" i="5" s="1"/>
  <c r="IO110" i="4"/>
  <c r="IO110" i="5" s="1"/>
  <c r="IO109" i="4"/>
  <c r="IO109" i="5" s="1"/>
  <c r="IO108" i="4"/>
  <c r="IO108" i="5" s="1"/>
  <c r="IO107" i="4"/>
  <c r="IO107" i="5" s="1"/>
  <c r="IO106" i="4"/>
  <c r="IO106" i="5" s="1"/>
  <c r="IO105" i="4"/>
  <c r="IO105" i="5" s="1"/>
  <c r="IO104" i="4"/>
  <c r="IO104" i="5" s="1"/>
  <c r="IO103" i="4"/>
  <c r="IO103" i="5" s="1"/>
  <c r="IO102" i="4"/>
  <c r="IO102" i="5" s="1"/>
  <c r="IO101" i="4"/>
  <c r="IO101" i="5" s="1"/>
  <c r="IO100" i="4"/>
  <c r="IO100" i="5" s="1"/>
  <c r="IO99" i="4"/>
  <c r="IO99" i="5" s="1"/>
  <c r="IO98" i="4"/>
  <c r="IO98" i="5" s="1"/>
  <c r="IO97" i="4"/>
  <c r="IO97" i="5" s="1"/>
  <c r="IO96" i="4"/>
  <c r="IO96" i="5" s="1"/>
  <c r="IO95" i="4"/>
  <c r="IO95" i="5" s="1"/>
  <c r="IO94" i="4"/>
  <c r="IO94" i="5" s="1"/>
  <c r="IO93" i="4"/>
  <c r="IO93" i="5" s="1"/>
  <c r="IO92" i="4"/>
  <c r="IO92" i="5" s="1"/>
  <c r="IO91" i="4"/>
  <c r="IO91" i="5" s="1"/>
  <c r="IO90" i="4"/>
  <c r="IO90" i="5" s="1"/>
  <c r="IO89" i="4"/>
  <c r="IO89" i="5" s="1"/>
  <c r="IO88" i="4"/>
  <c r="IO88" i="5" s="1"/>
  <c r="IO87" i="4"/>
  <c r="IO87" i="5" s="1"/>
  <c r="IO86" i="4"/>
  <c r="IO86" i="5" s="1"/>
  <c r="IO85" i="4"/>
  <c r="IO85" i="5" s="1"/>
  <c r="IO84" i="4"/>
  <c r="IO84" i="5" s="1"/>
  <c r="IO83" i="4"/>
  <c r="IO83" i="5" s="1"/>
  <c r="IO82" i="4"/>
  <c r="IO82" i="5" s="1"/>
  <c r="IO81" i="4"/>
  <c r="IO81" i="5" s="1"/>
  <c r="IO80" i="4"/>
  <c r="IO80" i="5" s="1"/>
  <c r="IO79" i="4"/>
  <c r="IO79" i="5" s="1"/>
  <c r="IO78" i="4"/>
  <c r="IO78" i="5" s="1"/>
  <c r="IO77" i="4"/>
  <c r="IO77" i="5" s="1"/>
  <c r="IO76" i="4"/>
  <c r="IO76" i="5" s="1"/>
  <c r="IO75" i="4"/>
  <c r="IO75" i="5" s="1"/>
  <c r="IO74" i="4"/>
  <c r="IO74" i="5" s="1"/>
  <c r="IO73" i="4"/>
  <c r="IO73" i="5" s="1"/>
  <c r="IO72" i="4"/>
  <c r="IO72" i="5" s="1"/>
  <c r="IO71" i="4"/>
  <c r="IO71" i="5" s="1"/>
  <c r="IO70" i="4"/>
  <c r="IO70" i="5" s="1"/>
  <c r="IO69" i="4"/>
  <c r="IO69" i="5" s="1"/>
  <c r="IO68" i="4"/>
  <c r="IO68" i="5" s="1"/>
  <c r="IO67" i="4"/>
  <c r="IO67" i="5" s="1"/>
  <c r="IO66" i="4"/>
  <c r="IO66" i="5" s="1"/>
  <c r="IO65" i="4"/>
  <c r="IO65" i="5" s="1"/>
  <c r="IO64" i="4"/>
  <c r="IO64" i="5" s="1"/>
  <c r="IO63" i="4"/>
  <c r="IO63" i="5" s="1"/>
  <c r="IO62" i="4"/>
  <c r="IO62" i="5" s="1"/>
  <c r="IO61" i="4"/>
  <c r="IO61" i="5" s="1"/>
  <c r="IO60" i="4"/>
  <c r="IO60" i="5" s="1"/>
  <c r="IO59" i="4"/>
  <c r="IO59" i="5" s="1"/>
  <c r="IO58" i="4"/>
  <c r="IO58" i="5" s="1"/>
  <c r="IO57" i="4"/>
  <c r="IO57" i="5" s="1"/>
  <c r="IO56" i="4"/>
  <c r="IO56" i="5" s="1"/>
  <c r="IO55" i="4"/>
  <c r="IO55" i="5" s="1"/>
  <c r="IO54" i="4"/>
  <c r="IO54" i="5" s="1"/>
  <c r="IO53" i="4"/>
  <c r="IO53" i="5" s="1"/>
  <c r="IO52" i="4"/>
  <c r="IO52" i="5" s="1"/>
  <c r="IO51" i="4"/>
  <c r="IO51" i="5" s="1"/>
  <c r="IO50" i="4"/>
  <c r="IO50" i="5" s="1"/>
  <c r="IO49" i="4"/>
  <c r="IO49" i="5" s="1"/>
  <c r="IO128" i="4"/>
  <c r="IO128" i="5" s="1"/>
  <c r="IO127" i="4"/>
  <c r="IO127" i="5" s="1"/>
  <c r="IO126" i="4"/>
  <c r="IO126" i="5" s="1"/>
  <c r="IO125" i="4"/>
  <c r="IO125" i="5" s="1"/>
  <c r="IO124" i="4"/>
  <c r="IO124" i="5" s="1"/>
  <c r="IO138" i="4"/>
  <c r="IO138" i="5" s="1"/>
  <c r="IO137" i="4"/>
  <c r="IO137" i="5" s="1"/>
  <c r="IO136" i="4"/>
  <c r="IO136" i="5" s="1"/>
  <c r="IO135" i="4"/>
  <c r="IO135" i="5" s="1"/>
  <c r="IO134" i="4"/>
  <c r="IO134" i="5" s="1"/>
  <c r="IO133" i="4"/>
  <c r="IO133" i="5" s="1"/>
  <c r="IO132" i="4"/>
  <c r="IO132" i="5" s="1"/>
  <c r="IO131" i="4"/>
  <c r="IO131" i="5" s="1"/>
  <c r="IO130" i="4"/>
  <c r="IO130" i="5" s="1"/>
  <c r="IO129" i="4"/>
  <c r="IO129" i="5" s="1"/>
  <c r="IO48" i="4"/>
  <c r="IO48" i="5" s="1"/>
  <c r="IO47" i="4"/>
  <c r="IO47" i="5" s="1"/>
  <c r="IO46" i="4"/>
  <c r="IO46" i="5" s="1"/>
  <c r="IO45" i="4"/>
  <c r="IO45" i="5" s="1"/>
  <c r="IO44" i="4"/>
  <c r="IO44" i="5" s="1"/>
  <c r="IO43" i="4"/>
  <c r="IO43" i="5" s="1"/>
  <c r="IO42" i="4"/>
  <c r="IO42" i="5" s="1"/>
  <c r="IO41" i="4"/>
  <c r="IO41" i="5" s="1"/>
  <c r="IO40" i="4"/>
  <c r="IO40" i="5" s="1"/>
  <c r="IO39" i="4"/>
  <c r="IO39" i="5" s="1"/>
  <c r="IO38" i="4"/>
  <c r="IO38" i="5" s="1"/>
  <c r="IO37" i="4"/>
  <c r="IO37" i="5" s="1"/>
  <c r="IO36" i="4"/>
  <c r="IO36" i="5" s="1"/>
  <c r="IO35" i="4"/>
  <c r="IO35" i="5" s="1"/>
  <c r="IO34" i="4"/>
  <c r="IO34" i="5" s="1"/>
  <c r="IO33" i="4"/>
  <c r="IO33" i="5" s="1"/>
  <c r="IO32" i="4"/>
  <c r="IO32" i="5" s="1"/>
  <c r="IO31" i="4"/>
  <c r="IO31" i="5" s="1"/>
  <c r="IO30" i="4"/>
  <c r="IO30" i="5" s="1"/>
  <c r="IO29" i="4"/>
  <c r="IO29" i="5" s="1"/>
  <c r="IO28" i="4"/>
  <c r="IO28" i="5" s="1"/>
  <c r="IO27" i="4"/>
  <c r="IO27" i="5" s="1"/>
  <c r="IO26" i="4"/>
  <c r="IO26" i="5" s="1"/>
  <c r="IO25" i="4"/>
  <c r="IO25" i="5" s="1"/>
  <c r="IO24" i="4"/>
  <c r="IO24" i="5" s="1"/>
  <c r="IO23" i="4"/>
  <c r="IO23" i="5" s="1"/>
  <c r="IO22" i="4"/>
  <c r="IO22" i="5" s="1"/>
  <c r="IO21" i="4"/>
  <c r="IO21" i="5" s="1"/>
  <c r="IO20" i="4"/>
  <c r="IO20" i="5" s="1"/>
  <c r="IO19" i="4"/>
  <c r="IO19" i="5" s="1"/>
  <c r="IO18" i="4"/>
  <c r="IO18" i="5" s="1"/>
  <c r="IO17" i="4"/>
  <c r="IO17" i="5" s="1"/>
  <c r="IO16" i="4"/>
  <c r="IO16" i="5" s="1"/>
  <c r="IO15" i="4"/>
  <c r="IO15" i="5" s="1"/>
  <c r="IO14" i="4"/>
  <c r="IO14" i="5" s="1"/>
  <c r="IO13" i="4"/>
  <c r="IO13" i="5" s="1"/>
  <c r="IO12" i="4"/>
  <c r="IO12" i="5" s="1"/>
  <c r="IR11" i="5"/>
  <c r="IQ10" i="5"/>
  <c r="IP10" i="4"/>
  <c r="IQ11" i="4"/>
  <c r="IQ17" i="7" l="1"/>
  <c r="IQ15" i="7"/>
  <c r="IQ14" i="7"/>
  <c r="IQ13" i="7"/>
  <c r="IQ22" i="7"/>
  <c r="IQ21" i="7"/>
  <c r="IQ20" i="7"/>
  <c r="IQ19" i="7"/>
  <c r="IQ18" i="7"/>
  <c r="IQ16" i="7"/>
  <c r="IR10" i="5"/>
  <c r="IS11" i="5"/>
  <c r="IQ10" i="4"/>
  <c r="IR11" i="4"/>
  <c r="IP262" i="4"/>
  <c r="IP262" i="5" s="1"/>
  <c r="IP261" i="4"/>
  <c r="IP261" i="5" s="1"/>
  <c r="IP260" i="4"/>
  <c r="IP260" i="5" s="1"/>
  <c r="IP259" i="4"/>
  <c r="IP259" i="5" s="1"/>
  <c r="IP258" i="4"/>
  <c r="IP258" i="5" s="1"/>
  <c r="IP257" i="4"/>
  <c r="IP257" i="5" s="1"/>
  <c r="IP256" i="4"/>
  <c r="IP256" i="5" s="1"/>
  <c r="IP255" i="4"/>
  <c r="IP255" i="5" s="1"/>
  <c r="IP254" i="4"/>
  <c r="IP254" i="5" s="1"/>
  <c r="IP253" i="4"/>
  <c r="IP253" i="5" s="1"/>
  <c r="IP252" i="4"/>
  <c r="IP252" i="5" s="1"/>
  <c r="IP251" i="4"/>
  <c r="IP251" i="5" s="1"/>
  <c r="IP250" i="4"/>
  <c r="IP250" i="5" s="1"/>
  <c r="IP249" i="4"/>
  <c r="IP249" i="5" s="1"/>
  <c r="IP248" i="4"/>
  <c r="IP248" i="5" s="1"/>
  <c r="IP247" i="4"/>
  <c r="IP247" i="5" s="1"/>
  <c r="IP246" i="4"/>
  <c r="IP246" i="5" s="1"/>
  <c r="IP245" i="4"/>
  <c r="IP245" i="5" s="1"/>
  <c r="IP244" i="4"/>
  <c r="IP244" i="5" s="1"/>
  <c r="IP243" i="4"/>
  <c r="IP243" i="5" s="1"/>
  <c r="IP242" i="4"/>
  <c r="IP242" i="5" s="1"/>
  <c r="IP241" i="4"/>
  <c r="IP241" i="5" s="1"/>
  <c r="IP240" i="4"/>
  <c r="IP240" i="5" s="1"/>
  <c r="IP239" i="4"/>
  <c r="IP239" i="5" s="1"/>
  <c r="IP238" i="4"/>
  <c r="IP238" i="5" s="1"/>
  <c r="IP237" i="4"/>
  <c r="IP237" i="5" s="1"/>
  <c r="IP236" i="4"/>
  <c r="IP236" i="5" s="1"/>
  <c r="IP235" i="4"/>
  <c r="IP235" i="5" s="1"/>
  <c r="IP234" i="4"/>
  <c r="IP234" i="5" s="1"/>
  <c r="IP233" i="4"/>
  <c r="IP233" i="5" s="1"/>
  <c r="IP232" i="4"/>
  <c r="IP232" i="5" s="1"/>
  <c r="IP231" i="4"/>
  <c r="IP231" i="5" s="1"/>
  <c r="IP230" i="4"/>
  <c r="IP230" i="5" s="1"/>
  <c r="IP229" i="4"/>
  <c r="IP229" i="5" s="1"/>
  <c r="IP228" i="4"/>
  <c r="IP228" i="5" s="1"/>
  <c r="IP227" i="4"/>
  <c r="IP227" i="5" s="1"/>
  <c r="IP226" i="4"/>
  <c r="IP226" i="5" s="1"/>
  <c r="IP225" i="4"/>
  <c r="IP225" i="5" s="1"/>
  <c r="IP224" i="4"/>
  <c r="IP224" i="5" s="1"/>
  <c r="IP223" i="4"/>
  <c r="IP223" i="5" s="1"/>
  <c r="IP222" i="4"/>
  <c r="IP222" i="5" s="1"/>
  <c r="IP221" i="4"/>
  <c r="IP221" i="5" s="1"/>
  <c r="IP220" i="4"/>
  <c r="IP220" i="5" s="1"/>
  <c r="IP219" i="4"/>
  <c r="IP219" i="5" s="1"/>
  <c r="IP218" i="4"/>
  <c r="IP218" i="5" s="1"/>
  <c r="IP217" i="4"/>
  <c r="IP217" i="5" s="1"/>
  <c r="IP216" i="4"/>
  <c r="IP216" i="5" s="1"/>
  <c r="IP215" i="4"/>
  <c r="IP215" i="5" s="1"/>
  <c r="IP214" i="4"/>
  <c r="IP214" i="5" s="1"/>
  <c r="IP266" i="4"/>
  <c r="IP265" i="4"/>
  <c r="IP265" i="5" s="1"/>
  <c r="IP264" i="4"/>
  <c r="IP264" i="5" s="1"/>
  <c r="IP263" i="4"/>
  <c r="IP263" i="5" s="1"/>
  <c r="IP213" i="4"/>
  <c r="IP213" i="5" s="1"/>
  <c r="IP212" i="4"/>
  <c r="IP212" i="5" s="1"/>
  <c r="IP211" i="4"/>
  <c r="IP211" i="5" s="1"/>
  <c r="IP210" i="4"/>
  <c r="IP210" i="5" s="1"/>
  <c r="IP209" i="4"/>
  <c r="IP209" i="5" s="1"/>
  <c r="IP208" i="4"/>
  <c r="IP208" i="5" s="1"/>
  <c r="IP207" i="4"/>
  <c r="IP207" i="5" s="1"/>
  <c r="IP206" i="4"/>
  <c r="IP206" i="5" s="1"/>
  <c r="IP205" i="4"/>
  <c r="IP205" i="5" s="1"/>
  <c r="IP204" i="4"/>
  <c r="IP204" i="5" s="1"/>
  <c r="IP203" i="4"/>
  <c r="IP203" i="5" s="1"/>
  <c r="IP202" i="4"/>
  <c r="IP202" i="5" s="1"/>
  <c r="IP201" i="4"/>
  <c r="IP201" i="5" s="1"/>
  <c r="IP200" i="4"/>
  <c r="IP200" i="5" s="1"/>
  <c r="IP199" i="4"/>
  <c r="IP199" i="5" s="1"/>
  <c r="IP198" i="4"/>
  <c r="IP198" i="5" s="1"/>
  <c r="IP197" i="4"/>
  <c r="IP197" i="5" s="1"/>
  <c r="IP196" i="4"/>
  <c r="IP196" i="5" s="1"/>
  <c r="IP195" i="4"/>
  <c r="IP195" i="5" s="1"/>
  <c r="IP194" i="4"/>
  <c r="IP194" i="5" s="1"/>
  <c r="IP193" i="4"/>
  <c r="IP193" i="5" s="1"/>
  <c r="IP192" i="4"/>
  <c r="IP192" i="5" s="1"/>
  <c r="IP191" i="4"/>
  <c r="IP191" i="5" s="1"/>
  <c r="IP190" i="4"/>
  <c r="IP190" i="5" s="1"/>
  <c r="IP189" i="4"/>
  <c r="IP189" i="5" s="1"/>
  <c r="IP188" i="4"/>
  <c r="IP188" i="5" s="1"/>
  <c r="IP187" i="4"/>
  <c r="IP187" i="5" s="1"/>
  <c r="IP186" i="4"/>
  <c r="IP186" i="5" s="1"/>
  <c r="IP185" i="4"/>
  <c r="IP185" i="5" s="1"/>
  <c r="IP184" i="4"/>
  <c r="IP184" i="5" s="1"/>
  <c r="IP183" i="4"/>
  <c r="IP183" i="5" s="1"/>
  <c r="IP182" i="4"/>
  <c r="IP182" i="5" s="1"/>
  <c r="IP181" i="4"/>
  <c r="IP181" i="5" s="1"/>
  <c r="IP180" i="4"/>
  <c r="IP180" i="5" s="1"/>
  <c r="IP179" i="4"/>
  <c r="IP179" i="5" s="1"/>
  <c r="IP178" i="4"/>
  <c r="IP178" i="5" s="1"/>
  <c r="IP177" i="4"/>
  <c r="IP177" i="5" s="1"/>
  <c r="IP176" i="4"/>
  <c r="IP176" i="5" s="1"/>
  <c r="IP175" i="4"/>
  <c r="IP175" i="5" s="1"/>
  <c r="IP174" i="4"/>
  <c r="IP174" i="5" s="1"/>
  <c r="IP173" i="4"/>
  <c r="IP173" i="5" s="1"/>
  <c r="IP172" i="4"/>
  <c r="IP172" i="5" s="1"/>
  <c r="IP171" i="4"/>
  <c r="IP171" i="5" s="1"/>
  <c r="IP170" i="4"/>
  <c r="IP170" i="5" s="1"/>
  <c r="IP169" i="4"/>
  <c r="IP169" i="5" s="1"/>
  <c r="IP168" i="4"/>
  <c r="IP168" i="5" s="1"/>
  <c r="IP167" i="4"/>
  <c r="IP167" i="5" s="1"/>
  <c r="IP166" i="4"/>
  <c r="IP166" i="5" s="1"/>
  <c r="IP165" i="4"/>
  <c r="IP165" i="5" s="1"/>
  <c r="IP164" i="4"/>
  <c r="IP164" i="5" s="1"/>
  <c r="IP163" i="4"/>
  <c r="IP163" i="5" s="1"/>
  <c r="IP162" i="4"/>
  <c r="IP162" i="5" s="1"/>
  <c r="IP161" i="4"/>
  <c r="IP161" i="5" s="1"/>
  <c r="IP160" i="4"/>
  <c r="IP160" i="5" s="1"/>
  <c r="IP159" i="4"/>
  <c r="IP159" i="5" s="1"/>
  <c r="IP158" i="4"/>
  <c r="IP158" i="5" s="1"/>
  <c r="IP157" i="4"/>
  <c r="IP157" i="5" s="1"/>
  <c r="IP156" i="4"/>
  <c r="IP156" i="5" s="1"/>
  <c r="IP155" i="4"/>
  <c r="IP155" i="5" s="1"/>
  <c r="IP123" i="4"/>
  <c r="IP123" i="5" s="1"/>
  <c r="IP122" i="4"/>
  <c r="IP122" i="5" s="1"/>
  <c r="IP121" i="4"/>
  <c r="IP121" i="5" s="1"/>
  <c r="IP120" i="4"/>
  <c r="IP120" i="5" s="1"/>
  <c r="IP119" i="4"/>
  <c r="IP119" i="5" s="1"/>
  <c r="IP118" i="4"/>
  <c r="IP118" i="5" s="1"/>
  <c r="IP117" i="4"/>
  <c r="IP117" i="5" s="1"/>
  <c r="IP116" i="4"/>
  <c r="IP116" i="5" s="1"/>
  <c r="IP115" i="4"/>
  <c r="IP115" i="5" s="1"/>
  <c r="IP114" i="4"/>
  <c r="IP114" i="5" s="1"/>
  <c r="IP113" i="4"/>
  <c r="IP113" i="5" s="1"/>
  <c r="IP112" i="4"/>
  <c r="IP112" i="5" s="1"/>
  <c r="IP111" i="4"/>
  <c r="IP111" i="5" s="1"/>
  <c r="IP110" i="4"/>
  <c r="IP110" i="5" s="1"/>
  <c r="IP109" i="4"/>
  <c r="IP109" i="5" s="1"/>
  <c r="IP108" i="4"/>
  <c r="IP108" i="5" s="1"/>
  <c r="IP107" i="4"/>
  <c r="IP107" i="5" s="1"/>
  <c r="IP106" i="4"/>
  <c r="IP106" i="5" s="1"/>
  <c r="IP105" i="4"/>
  <c r="IP105" i="5" s="1"/>
  <c r="IP104" i="4"/>
  <c r="IP104" i="5" s="1"/>
  <c r="IP103" i="4"/>
  <c r="IP103" i="5" s="1"/>
  <c r="IP102" i="4"/>
  <c r="IP102" i="5" s="1"/>
  <c r="IP101" i="4"/>
  <c r="IP101" i="5" s="1"/>
  <c r="IP100" i="4"/>
  <c r="IP100" i="5" s="1"/>
  <c r="IP99" i="4"/>
  <c r="IP99" i="5" s="1"/>
  <c r="IP98" i="4"/>
  <c r="IP98" i="5" s="1"/>
  <c r="IP97" i="4"/>
  <c r="IP97" i="5" s="1"/>
  <c r="IP96" i="4"/>
  <c r="IP96" i="5" s="1"/>
  <c r="IP95" i="4"/>
  <c r="IP95" i="5" s="1"/>
  <c r="IP94" i="4"/>
  <c r="IP94" i="5" s="1"/>
  <c r="IP93" i="4"/>
  <c r="IP93" i="5" s="1"/>
  <c r="IP92" i="4"/>
  <c r="IP92" i="5" s="1"/>
  <c r="IP91" i="4"/>
  <c r="IP91" i="5" s="1"/>
  <c r="IP90" i="4"/>
  <c r="IP90" i="5" s="1"/>
  <c r="IP89" i="4"/>
  <c r="IP89" i="5" s="1"/>
  <c r="IP88" i="4"/>
  <c r="IP88" i="5" s="1"/>
  <c r="IP87" i="4"/>
  <c r="IP87" i="5" s="1"/>
  <c r="IP86" i="4"/>
  <c r="IP86" i="5" s="1"/>
  <c r="IP85" i="4"/>
  <c r="IP85" i="5" s="1"/>
  <c r="IP84" i="4"/>
  <c r="IP84" i="5" s="1"/>
  <c r="IP83" i="4"/>
  <c r="IP83" i="5" s="1"/>
  <c r="IP82" i="4"/>
  <c r="IP82" i="5" s="1"/>
  <c r="IP81" i="4"/>
  <c r="IP81" i="5" s="1"/>
  <c r="IP80" i="4"/>
  <c r="IP80" i="5" s="1"/>
  <c r="IP79" i="4"/>
  <c r="IP79" i="5" s="1"/>
  <c r="IP78" i="4"/>
  <c r="IP78" i="5" s="1"/>
  <c r="IP77" i="4"/>
  <c r="IP77" i="5" s="1"/>
  <c r="IP76" i="4"/>
  <c r="IP76" i="5" s="1"/>
  <c r="IP75" i="4"/>
  <c r="IP75" i="5" s="1"/>
  <c r="IP74" i="4"/>
  <c r="IP74" i="5" s="1"/>
  <c r="IP73" i="4"/>
  <c r="IP73" i="5" s="1"/>
  <c r="IP72" i="4"/>
  <c r="IP72" i="5" s="1"/>
  <c r="IP71" i="4"/>
  <c r="IP71" i="5" s="1"/>
  <c r="IP70" i="4"/>
  <c r="IP70" i="5" s="1"/>
  <c r="IP69" i="4"/>
  <c r="IP69" i="5" s="1"/>
  <c r="IP68" i="4"/>
  <c r="IP68" i="5" s="1"/>
  <c r="IP67" i="4"/>
  <c r="IP67" i="5" s="1"/>
  <c r="IP66" i="4"/>
  <c r="IP66" i="5" s="1"/>
  <c r="IP65" i="4"/>
  <c r="IP65" i="5" s="1"/>
  <c r="IP64" i="4"/>
  <c r="IP64" i="5" s="1"/>
  <c r="IP63" i="4"/>
  <c r="IP63" i="5" s="1"/>
  <c r="IP62" i="4"/>
  <c r="IP62" i="5" s="1"/>
  <c r="IP61" i="4"/>
  <c r="IP61" i="5" s="1"/>
  <c r="IP60" i="4"/>
  <c r="IP60" i="5" s="1"/>
  <c r="IP59" i="4"/>
  <c r="IP59" i="5" s="1"/>
  <c r="IP58" i="4"/>
  <c r="IP58" i="5" s="1"/>
  <c r="IP57" i="4"/>
  <c r="IP57" i="5" s="1"/>
  <c r="IP56" i="4"/>
  <c r="IP56" i="5" s="1"/>
  <c r="IP55" i="4"/>
  <c r="IP55" i="5" s="1"/>
  <c r="IP54" i="4"/>
  <c r="IP54" i="5" s="1"/>
  <c r="IP53" i="4"/>
  <c r="IP53" i="5" s="1"/>
  <c r="IP52" i="4"/>
  <c r="IP52" i="5" s="1"/>
  <c r="IP51" i="4"/>
  <c r="IP51" i="5" s="1"/>
  <c r="IP50" i="4"/>
  <c r="IP50" i="5" s="1"/>
  <c r="IP49" i="4"/>
  <c r="IP49" i="5" s="1"/>
  <c r="IP48" i="4"/>
  <c r="IP48" i="5" s="1"/>
  <c r="IP128" i="4"/>
  <c r="IP128" i="5" s="1"/>
  <c r="IP127" i="4"/>
  <c r="IP127" i="5" s="1"/>
  <c r="IP126" i="4"/>
  <c r="IP126" i="5" s="1"/>
  <c r="IP125" i="4"/>
  <c r="IP125" i="5" s="1"/>
  <c r="IP124" i="4"/>
  <c r="IP124" i="5" s="1"/>
  <c r="IP153" i="4"/>
  <c r="IP153" i="5" s="1"/>
  <c r="IP152" i="4"/>
  <c r="IP152" i="5" s="1"/>
  <c r="IP151" i="4"/>
  <c r="IP151" i="5" s="1"/>
  <c r="IP150" i="4"/>
  <c r="IP150" i="5" s="1"/>
  <c r="IP149" i="4"/>
  <c r="IP149" i="5" s="1"/>
  <c r="IP148" i="4"/>
  <c r="IP148" i="5" s="1"/>
  <c r="IP147" i="4"/>
  <c r="IP147" i="5" s="1"/>
  <c r="IP146" i="4"/>
  <c r="IP146" i="5" s="1"/>
  <c r="IP145" i="4"/>
  <c r="IP145" i="5" s="1"/>
  <c r="IP144" i="4"/>
  <c r="IP144" i="5" s="1"/>
  <c r="IP143" i="4"/>
  <c r="IP143" i="5" s="1"/>
  <c r="IP142" i="4"/>
  <c r="IP142" i="5" s="1"/>
  <c r="IP141" i="4"/>
  <c r="IP141" i="5" s="1"/>
  <c r="IP140" i="4"/>
  <c r="IP140" i="5" s="1"/>
  <c r="IP139" i="4"/>
  <c r="IP139" i="5" s="1"/>
  <c r="IP138" i="4"/>
  <c r="IP138" i="5" s="1"/>
  <c r="IP137" i="4"/>
  <c r="IP137" i="5" s="1"/>
  <c r="IP136" i="4"/>
  <c r="IP136" i="5" s="1"/>
  <c r="IP135" i="4"/>
  <c r="IP135" i="5" s="1"/>
  <c r="IP134" i="4"/>
  <c r="IP134" i="5" s="1"/>
  <c r="IP133" i="4"/>
  <c r="IP133" i="5" s="1"/>
  <c r="IP132" i="4"/>
  <c r="IP132" i="5" s="1"/>
  <c r="IP131" i="4"/>
  <c r="IP131" i="5" s="1"/>
  <c r="IP130" i="4"/>
  <c r="IP130" i="5" s="1"/>
  <c r="IP45" i="4"/>
  <c r="IP45" i="5" s="1"/>
  <c r="IP44" i="4"/>
  <c r="IP44" i="5" s="1"/>
  <c r="IP40" i="4"/>
  <c r="IP40" i="5" s="1"/>
  <c r="IP36" i="4"/>
  <c r="IP36" i="5" s="1"/>
  <c r="IP35" i="4"/>
  <c r="IP35" i="5" s="1"/>
  <c r="IP34" i="4"/>
  <c r="IP34" i="5" s="1"/>
  <c r="IP28" i="4"/>
  <c r="IP28" i="5" s="1"/>
  <c r="IP25" i="4"/>
  <c r="IP25" i="5" s="1"/>
  <c r="IP21" i="4"/>
  <c r="IP21" i="5" s="1"/>
  <c r="IP42" i="4"/>
  <c r="IP42" i="5" s="1"/>
  <c r="IP38" i="4"/>
  <c r="IP38" i="5" s="1"/>
  <c r="IP37" i="4"/>
  <c r="IP37" i="5" s="1"/>
  <c r="IP32" i="4"/>
  <c r="IP32" i="5" s="1"/>
  <c r="IP20" i="4"/>
  <c r="IP20" i="5" s="1"/>
  <c r="IP154" i="4"/>
  <c r="IP154" i="5" s="1"/>
  <c r="IP41" i="4"/>
  <c r="IP41" i="5" s="1"/>
  <c r="IP33" i="4"/>
  <c r="IP33" i="5" s="1"/>
  <c r="IP29" i="4"/>
  <c r="IP29" i="5" s="1"/>
  <c r="IP24" i="4"/>
  <c r="IP24" i="5" s="1"/>
  <c r="IP17" i="4"/>
  <c r="IP17" i="5" s="1"/>
  <c r="IP16" i="4"/>
  <c r="IP16" i="5" s="1"/>
  <c r="IP15" i="4"/>
  <c r="IP15" i="5" s="1"/>
  <c r="IP13" i="4"/>
  <c r="IP13" i="5" s="1"/>
  <c r="IP46" i="4"/>
  <c r="IP46" i="5" s="1"/>
  <c r="IP43" i="4"/>
  <c r="IP43" i="5" s="1"/>
  <c r="IP39" i="4"/>
  <c r="IP39" i="5" s="1"/>
  <c r="IP31" i="4"/>
  <c r="IP31" i="5" s="1"/>
  <c r="IP30" i="4"/>
  <c r="IP30" i="5" s="1"/>
  <c r="IP27" i="4"/>
  <c r="IP27" i="5" s="1"/>
  <c r="IP18" i="4"/>
  <c r="IP18" i="5" s="1"/>
  <c r="IP14" i="4"/>
  <c r="IP14" i="5" s="1"/>
  <c r="IP129" i="4"/>
  <c r="IP129" i="5" s="1"/>
  <c r="IP47" i="4"/>
  <c r="IP47" i="5" s="1"/>
  <c r="IP26" i="4"/>
  <c r="IP26" i="5" s="1"/>
  <c r="IP23" i="4"/>
  <c r="IP23" i="5" s="1"/>
  <c r="IP22" i="4"/>
  <c r="IP22" i="5" s="1"/>
  <c r="IP19" i="4"/>
  <c r="IP19" i="5" s="1"/>
  <c r="IP12" i="4"/>
  <c r="IP12" i="5" s="1"/>
  <c r="IR22" i="7" l="1"/>
  <c r="IR21" i="7"/>
  <c r="IR20" i="7"/>
  <c r="IR19" i="7"/>
  <c r="IR18" i="7"/>
  <c r="IR15" i="7"/>
  <c r="IR14" i="7"/>
  <c r="IR13" i="7"/>
  <c r="IR16" i="7"/>
  <c r="IR17" i="7"/>
  <c r="IR10" i="4"/>
  <c r="IS11" i="4"/>
  <c r="IQ266" i="4"/>
  <c r="IQ265" i="4"/>
  <c r="IQ265" i="5" s="1"/>
  <c r="IQ264" i="4"/>
  <c r="IQ264" i="5" s="1"/>
  <c r="IQ263" i="4"/>
  <c r="IQ263" i="5" s="1"/>
  <c r="IQ262" i="4"/>
  <c r="IQ262" i="5" s="1"/>
  <c r="IQ261" i="4"/>
  <c r="IQ261" i="5" s="1"/>
  <c r="IQ260" i="4"/>
  <c r="IQ260" i="5" s="1"/>
  <c r="IQ259" i="4"/>
  <c r="IQ259" i="5" s="1"/>
  <c r="IQ258" i="4"/>
  <c r="IQ258" i="5" s="1"/>
  <c r="IQ257" i="4"/>
  <c r="IQ257" i="5" s="1"/>
  <c r="IQ256" i="4"/>
  <c r="IQ256" i="5" s="1"/>
  <c r="IQ255" i="4"/>
  <c r="IQ255" i="5" s="1"/>
  <c r="IQ254" i="4"/>
  <c r="IQ254" i="5" s="1"/>
  <c r="IQ253" i="4"/>
  <c r="IQ253" i="5" s="1"/>
  <c r="IQ252" i="4"/>
  <c r="IQ252" i="5" s="1"/>
  <c r="IQ251" i="4"/>
  <c r="IQ251" i="5" s="1"/>
  <c r="IQ250" i="4"/>
  <c r="IQ250" i="5" s="1"/>
  <c r="IQ249" i="4"/>
  <c r="IQ249" i="5" s="1"/>
  <c r="IQ248" i="4"/>
  <c r="IQ248" i="5" s="1"/>
  <c r="IQ247" i="4"/>
  <c r="IQ247" i="5" s="1"/>
  <c r="IQ246" i="4"/>
  <c r="IQ246" i="5" s="1"/>
  <c r="IQ245" i="4"/>
  <c r="IQ245" i="5" s="1"/>
  <c r="IQ244" i="4"/>
  <c r="IQ244" i="5" s="1"/>
  <c r="IQ243" i="4"/>
  <c r="IQ243" i="5" s="1"/>
  <c r="IQ242" i="4"/>
  <c r="IQ242" i="5" s="1"/>
  <c r="IQ241" i="4"/>
  <c r="IQ241" i="5" s="1"/>
  <c r="IQ240" i="4"/>
  <c r="IQ240" i="5" s="1"/>
  <c r="IQ239" i="4"/>
  <c r="IQ239" i="5" s="1"/>
  <c r="IQ238" i="4"/>
  <c r="IQ238" i="5" s="1"/>
  <c r="IQ237" i="4"/>
  <c r="IQ237" i="5" s="1"/>
  <c r="IQ236" i="4"/>
  <c r="IQ236" i="5" s="1"/>
  <c r="IQ220" i="4"/>
  <c r="IQ220" i="5" s="1"/>
  <c r="IQ219" i="4"/>
  <c r="IQ219" i="5" s="1"/>
  <c r="IQ218" i="4"/>
  <c r="IQ218" i="5" s="1"/>
  <c r="IQ217" i="4"/>
  <c r="IQ217" i="5" s="1"/>
  <c r="IQ235" i="4"/>
  <c r="IQ235" i="5" s="1"/>
  <c r="IQ234" i="4"/>
  <c r="IQ234" i="5" s="1"/>
  <c r="IQ233" i="4"/>
  <c r="IQ233" i="5" s="1"/>
  <c r="IQ232" i="4"/>
  <c r="IQ232" i="5" s="1"/>
  <c r="IQ231" i="4"/>
  <c r="IQ231" i="5" s="1"/>
  <c r="IQ230" i="4"/>
  <c r="IQ230" i="5" s="1"/>
  <c r="IQ229" i="4"/>
  <c r="IQ229" i="5" s="1"/>
  <c r="IQ228" i="4"/>
  <c r="IQ228" i="5" s="1"/>
  <c r="IQ227" i="4"/>
  <c r="IQ227" i="5" s="1"/>
  <c r="IQ226" i="4"/>
  <c r="IQ226" i="5" s="1"/>
  <c r="IQ225" i="4"/>
  <c r="IQ225" i="5" s="1"/>
  <c r="IQ224" i="4"/>
  <c r="IQ224" i="5" s="1"/>
  <c r="IQ223" i="4"/>
  <c r="IQ223" i="5" s="1"/>
  <c r="IQ222" i="4"/>
  <c r="IQ222" i="5" s="1"/>
  <c r="IQ221" i="4"/>
  <c r="IQ221" i="5" s="1"/>
  <c r="IQ216" i="4"/>
  <c r="IQ216" i="5" s="1"/>
  <c r="IQ215" i="4"/>
  <c r="IQ215" i="5" s="1"/>
  <c r="IQ214" i="4"/>
  <c r="IQ214" i="5" s="1"/>
  <c r="IQ213" i="4"/>
  <c r="IQ213" i="5" s="1"/>
  <c r="IQ212" i="4"/>
  <c r="IQ212" i="5" s="1"/>
  <c r="IQ211" i="4"/>
  <c r="IQ211" i="5" s="1"/>
  <c r="IQ210" i="4"/>
  <c r="IQ210" i="5" s="1"/>
  <c r="IQ209" i="4"/>
  <c r="IQ209" i="5" s="1"/>
  <c r="IQ208" i="4"/>
  <c r="IQ208" i="5" s="1"/>
  <c r="IQ207" i="4"/>
  <c r="IQ207" i="5" s="1"/>
  <c r="IQ206" i="4"/>
  <c r="IQ206" i="5" s="1"/>
  <c r="IQ205" i="4"/>
  <c r="IQ205" i="5" s="1"/>
  <c r="IQ204" i="4"/>
  <c r="IQ204" i="5" s="1"/>
  <c r="IQ203" i="4"/>
  <c r="IQ203" i="5" s="1"/>
  <c r="IQ202" i="4"/>
  <c r="IQ202" i="5" s="1"/>
  <c r="IQ201" i="4"/>
  <c r="IQ201" i="5" s="1"/>
  <c r="IQ200" i="4"/>
  <c r="IQ200" i="5" s="1"/>
  <c r="IQ199" i="4"/>
  <c r="IQ199" i="5" s="1"/>
  <c r="IQ198" i="4"/>
  <c r="IQ198" i="5" s="1"/>
  <c r="IQ197" i="4"/>
  <c r="IQ197" i="5" s="1"/>
  <c r="IQ196" i="4"/>
  <c r="IQ196" i="5" s="1"/>
  <c r="IQ195" i="4"/>
  <c r="IQ195" i="5" s="1"/>
  <c r="IQ194" i="4"/>
  <c r="IQ194" i="5" s="1"/>
  <c r="IQ193" i="4"/>
  <c r="IQ193" i="5" s="1"/>
  <c r="IQ192" i="4"/>
  <c r="IQ192" i="5" s="1"/>
  <c r="IQ191" i="4"/>
  <c r="IQ191" i="5" s="1"/>
  <c r="IQ190" i="4"/>
  <c r="IQ190" i="5" s="1"/>
  <c r="IQ189" i="4"/>
  <c r="IQ189" i="5" s="1"/>
  <c r="IQ188" i="4"/>
  <c r="IQ188" i="5" s="1"/>
  <c r="IQ187" i="4"/>
  <c r="IQ187" i="5" s="1"/>
  <c r="IQ186" i="4"/>
  <c r="IQ186" i="5" s="1"/>
  <c r="IQ159" i="4"/>
  <c r="IQ159" i="5" s="1"/>
  <c r="IQ158" i="4"/>
  <c r="IQ158" i="5" s="1"/>
  <c r="IQ157" i="4"/>
  <c r="IQ157" i="5" s="1"/>
  <c r="IQ156" i="4"/>
  <c r="IQ156" i="5" s="1"/>
  <c r="IQ155" i="4"/>
  <c r="IQ155" i="5" s="1"/>
  <c r="IQ185" i="4"/>
  <c r="IQ185" i="5" s="1"/>
  <c r="IQ184" i="4"/>
  <c r="IQ184" i="5" s="1"/>
  <c r="IQ183" i="4"/>
  <c r="IQ183" i="5" s="1"/>
  <c r="IQ182" i="4"/>
  <c r="IQ182" i="5" s="1"/>
  <c r="IQ181" i="4"/>
  <c r="IQ181" i="5" s="1"/>
  <c r="IQ180" i="4"/>
  <c r="IQ180" i="5" s="1"/>
  <c r="IQ179" i="4"/>
  <c r="IQ179" i="5" s="1"/>
  <c r="IQ178" i="4"/>
  <c r="IQ178" i="5" s="1"/>
  <c r="IQ177" i="4"/>
  <c r="IQ177" i="5" s="1"/>
  <c r="IQ176" i="4"/>
  <c r="IQ176" i="5" s="1"/>
  <c r="IQ175" i="4"/>
  <c r="IQ175" i="5" s="1"/>
  <c r="IQ174" i="4"/>
  <c r="IQ174" i="5" s="1"/>
  <c r="IQ173" i="4"/>
  <c r="IQ173" i="5" s="1"/>
  <c r="IQ172" i="4"/>
  <c r="IQ172" i="5" s="1"/>
  <c r="IQ171" i="4"/>
  <c r="IQ171" i="5" s="1"/>
  <c r="IQ170" i="4"/>
  <c r="IQ170" i="5" s="1"/>
  <c r="IQ169" i="4"/>
  <c r="IQ169" i="5" s="1"/>
  <c r="IQ168" i="4"/>
  <c r="IQ168" i="5" s="1"/>
  <c r="IQ167" i="4"/>
  <c r="IQ167" i="5" s="1"/>
  <c r="IQ166" i="4"/>
  <c r="IQ166" i="5" s="1"/>
  <c r="IQ165" i="4"/>
  <c r="IQ165" i="5" s="1"/>
  <c r="IQ164" i="4"/>
  <c r="IQ164" i="5" s="1"/>
  <c r="IQ163" i="4"/>
  <c r="IQ163" i="5" s="1"/>
  <c r="IQ162" i="4"/>
  <c r="IQ162" i="5" s="1"/>
  <c r="IQ161" i="4"/>
  <c r="IQ161" i="5" s="1"/>
  <c r="IQ160" i="4"/>
  <c r="IQ160" i="5" s="1"/>
  <c r="IQ154" i="4"/>
  <c r="IQ154" i="5" s="1"/>
  <c r="IQ153" i="4"/>
  <c r="IQ153" i="5" s="1"/>
  <c r="IQ152" i="4"/>
  <c r="IQ152" i="5" s="1"/>
  <c r="IQ151" i="4"/>
  <c r="IQ151" i="5" s="1"/>
  <c r="IQ150" i="4"/>
  <c r="IQ150" i="5" s="1"/>
  <c r="IQ149" i="4"/>
  <c r="IQ149" i="5" s="1"/>
  <c r="IQ148" i="4"/>
  <c r="IQ148" i="5" s="1"/>
  <c r="IQ147" i="4"/>
  <c r="IQ147" i="5" s="1"/>
  <c r="IQ146" i="4"/>
  <c r="IQ146" i="5" s="1"/>
  <c r="IQ145" i="4"/>
  <c r="IQ145" i="5" s="1"/>
  <c r="IQ144" i="4"/>
  <c r="IQ144" i="5" s="1"/>
  <c r="IQ143" i="4"/>
  <c r="IQ143" i="5" s="1"/>
  <c r="IQ142" i="4"/>
  <c r="IQ142" i="5" s="1"/>
  <c r="IQ141" i="4"/>
  <c r="IQ141" i="5" s="1"/>
  <c r="IQ140" i="4"/>
  <c r="IQ140" i="5" s="1"/>
  <c r="IQ139" i="4"/>
  <c r="IQ139" i="5" s="1"/>
  <c r="IQ138" i="4"/>
  <c r="IQ138" i="5" s="1"/>
  <c r="IQ137" i="4"/>
  <c r="IQ137" i="5" s="1"/>
  <c r="IQ136" i="4"/>
  <c r="IQ136" i="5" s="1"/>
  <c r="IQ135" i="4"/>
  <c r="IQ135" i="5" s="1"/>
  <c r="IQ134" i="4"/>
  <c r="IQ134" i="5" s="1"/>
  <c r="IQ133" i="4"/>
  <c r="IQ133" i="5" s="1"/>
  <c r="IQ132" i="4"/>
  <c r="IQ132" i="5" s="1"/>
  <c r="IQ131" i="4"/>
  <c r="IQ131" i="5" s="1"/>
  <c r="IQ130" i="4"/>
  <c r="IQ130" i="5" s="1"/>
  <c r="IQ129" i="4"/>
  <c r="IQ129" i="5" s="1"/>
  <c r="IQ128" i="4"/>
  <c r="IQ128" i="5" s="1"/>
  <c r="IQ127" i="4"/>
  <c r="IQ127" i="5" s="1"/>
  <c r="IQ126" i="4"/>
  <c r="IQ126" i="5" s="1"/>
  <c r="IQ125" i="4"/>
  <c r="IQ125" i="5" s="1"/>
  <c r="IQ124" i="4"/>
  <c r="IQ124" i="5" s="1"/>
  <c r="IQ123" i="4"/>
  <c r="IQ123" i="5" s="1"/>
  <c r="IQ122" i="4"/>
  <c r="IQ122" i="5" s="1"/>
  <c r="IQ121" i="4"/>
  <c r="IQ121" i="5" s="1"/>
  <c r="IQ120" i="4"/>
  <c r="IQ120" i="5" s="1"/>
  <c r="IQ119" i="4"/>
  <c r="IQ119" i="5" s="1"/>
  <c r="IQ118" i="4"/>
  <c r="IQ118" i="5" s="1"/>
  <c r="IQ117" i="4"/>
  <c r="IQ117" i="5" s="1"/>
  <c r="IQ116" i="4"/>
  <c r="IQ116" i="5" s="1"/>
  <c r="IQ115" i="4"/>
  <c r="IQ115" i="5" s="1"/>
  <c r="IQ114" i="4"/>
  <c r="IQ114" i="5" s="1"/>
  <c r="IQ113" i="4"/>
  <c r="IQ113" i="5" s="1"/>
  <c r="IQ112" i="4"/>
  <c r="IQ112" i="5" s="1"/>
  <c r="IQ111" i="4"/>
  <c r="IQ111" i="5" s="1"/>
  <c r="IQ110" i="4"/>
  <c r="IQ110" i="5" s="1"/>
  <c r="IQ109" i="4"/>
  <c r="IQ109" i="5" s="1"/>
  <c r="IQ108" i="4"/>
  <c r="IQ108" i="5" s="1"/>
  <c r="IQ107" i="4"/>
  <c r="IQ107" i="5" s="1"/>
  <c r="IQ106" i="4"/>
  <c r="IQ106" i="5" s="1"/>
  <c r="IQ105" i="4"/>
  <c r="IQ105" i="5" s="1"/>
  <c r="IQ104" i="4"/>
  <c r="IQ104" i="5" s="1"/>
  <c r="IQ103" i="4"/>
  <c r="IQ103" i="5" s="1"/>
  <c r="IQ102" i="4"/>
  <c r="IQ102" i="5" s="1"/>
  <c r="IQ101" i="4"/>
  <c r="IQ101" i="5" s="1"/>
  <c r="IQ100" i="4"/>
  <c r="IQ100" i="5" s="1"/>
  <c r="IQ99" i="4"/>
  <c r="IQ99" i="5" s="1"/>
  <c r="IQ98" i="4"/>
  <c r="IQ98" i="5" s="1"/>
  <c r="IQ97" i="4"/>
  <c r="IQ97" i="5" s="1"/>
  <c r="IQ96" i="4"/>
  <c r="IQ96" i="5" s="1"/>
  <c r="IQ95" i="4"/>
  <c r="IQ95" i="5" s="1"/>
  <c r="IQ94" i="4"/>
  <c r="IQ94" i="5" s="1"/>
  <c r="IQ93" i="4"/>
  <c r="IQ93" i="5" s="1"/>
  <c r="IQ92" i="4"/>
  <c r="IQ92" i="5" s="1"/>
  <c r="IQ91" i="4"/>
  <c r="IQ91" i="5" s="1"/>
  <c r="IQ90" i="4"/>
  <c r="IQ90" i="5" s="1"/>
  <c r="IQ89" i="4"/>
  <c r="IQ89" i="5" s="1"/>
  <c r="IQ88" i="4"/>
  <c r="IQ88" i="5" s="1"/>
  <c r="IQ87" i="4"/>
  <c r="IQ87" i="5" s="1"/>
  <c r="IQ86" i="4"/>
  <c r="IQ86" i="5" s="1"/>
  <c r="IQ85" i="4"/>
  <c r="IQ85" i="5" s="1"/>
  <c r="IQ84" i="4"/>
  <c r="IQ84" i="5" s="1"/>
  <c r="IQ83" i="4"/>
  <c r="IQ83" i="5" s="1"/>
  <c r="IQ82" i="4"/>
  <c r="IQ82" i="5" s="1"/>
  <c r="IQ81" i="4"/>
  <c r="IQ81" i="5" s="1"/>
  <c r="IQ80" i="4"/>
  <c r="IQ80" i="5" s="1"/>
  <c r="IQ79" i="4"/>
  <c r="IQ79" i="5" s="1"/>
  <c r="IQ78" i="4"/>
  <c r="IQ78" i="5" s="1"/>
  <c r="IQ77" i="4"/>
  <c r="IQ77" i="5" s="1"/>
  <c r="IQ76" i="4"/>
  <c r="IQ76" i="5" s="1"/>
  <c r="IQ75" i="4"/>
  <c r="IQ75" i="5" s="1"/>
  <c r="IQ74" i="4"/>
  <c r="IQ74" i="5" s="1"/>
  <c r="IQ73" i="4"/>
  <c r="IQ73" i="5" s="1"/>
  <c r="IQ72" i="4"/>
  <c r="IQ72" i="5" s="1"/>
  <c r="IQ71" i="4"/>
  <c r="IQ71" i="5" s="1"/>
  <c r="IQ70" i="4"/>
  <c r="IQ70" i="5" s="1"/>
  <c r="IQ69" i="4"/>
  <c r="IQ69" i="5" s="1"/>
  <c r="IQ68" i="4"/>
  <c r="IQ68" i="5" s="1"/>
  <c r="IQ67" i="4"/>
  <c r="IQ67" i="5" s="1"/>
  <c r="IQ66" i="4"/>
  <c r="IQ66" i="5" s="1"/>
  <c r="IQ65" i="4"/>
  <c r="IQ65" i="5" s="1"/>
  <c r="IQ64" i="4"/>
  <c r="IQ64" i="5" s="1"/>
  <c r="IQ63" i="4"/>
  <c r="IQ63" i="5" s="1"/>
  <c r="IQ62" i="4"/>
  <c r="IQ62" i="5" s="1"/>
  <c r="IQ61" i="4"/>
  <c r="IQ61" i="5" s="1"/>
  <c r="IQ60" i="4"/>
  <c r="IQ60" i="5" s="1"/>
  <c r="IQ59" i="4"/>
  <c r="IQ59" i="5" s="1"/>
  <c r="IQ58" i="4"/>
  <c r="IQ58" i="5" s="1"/>
  <c r="IQ57" i="4"/>
  <c r="IQ57" i="5" s="1"/>
  <c r="IQ56" i="4"/>
  <c r="IQ56" i="5" s="1"/>
  <c r="IQ55" i="4"/>
  <c r="IQ55" i="5" s="1"/>
  <c r="IQ54" i="4"/>
  <c r="IQ54" i="5" s="1"/>
  <c r="IQ53" i="4"/>
  <c r="IQ53" i="5" s="1"/>
  <c r="IQ52" i="4"/>
  <c r="IQ52" i="5" s="1"/>
  <c r="IQ51" i="4"/>
  <c r="IQ51" i="5" s="1"/>
  <c r="IQ50" i="4"/>
  <c r="IQ50" i="5" s="1"/>
  <c r="IQ49" i="4"/>
  <c r="IQ49" i="5" s="1"/>
  <c r="IQ48" i="4"/>
  <c r="IQ48" i="5" s="1"/>
  <c r="IQ13" i="4"/>
  <c r="IQ13" i="5" s="1"/>
  <c r="IQ47" i="4"/>
  <c r="IQ47" i="5" s="1"/>
  <c r="IQ46" i="4"/>
  <c r="IQ46" i="5" s="1"/>
  <c r="IQ45" i="4"/>
  <c r="IQ45" i="5" s="1"/>
  <c r="IQ44" i="4"/>
  <c r="IQ44" i="5" s="1"/>
  <c r="IQ43" i="4"/>
  <c r="IQ43" i="5" s="1"/>
  <c r="IQ42" i="4"/>
  <c r="IQ42" i="5" s="1"/>
  <c r="IQ41" i="4"/>
  <c r="IQ41" i="5" s="1"/>
  <c r="IQ40" i="4"/>
  <c r="IQ40" i="5" s="1"/>
  <c r="IQ39" i="4"/>
  <c r="IQ39" i="5" s="1"/>
  <c r="IQ38" i="4"/>
  <c r="IQ38" i="5" s="1"/>
  <c r="IQ37" i="4"/>
  <c r="IQ37" i="5" s="1"/>
  <c r="IQ36" i="4"/>
  <c r="IQ36" i="5" s="1"/>
  <c r="IQ35" i="4"/>
  <c r="IQ35" i="5" s="1"/>
  <c r="IQ34" i="4"/>
  <c r="IQ34" i="5" s="1"/>
  <c r="IQ33" i="4"/>
  <c r="IQ33" i="5" s="1"/>
  <c r="IQ32" i="4"/>
  <c r="IQ32" i="5" s="1"/>
  <c r="IQ31" i="4"/>
  <c r="IQ31" i="5" s="1"/>
  <c r="IQ30" i="4"/>
  <c r="IQ30" i="5" s="1"/>
  <c r="IQ29" i="4"/>
  <c r="IQ29" i="5" s="1"/>
  <c r="IQ28" i="4"/>
  <c r="IQ28" i="5" s="1"/>
  <c r="IQ27" i="4"/>
  <c r="IQ27" i="5" s="1"/>
  <c r="IQ26" i="4"/>
  <c r="IQ26" i="5" s="1"/>
  <c r="IQ25" i="4"/>
  <c r="IQ25" i="5" s="1"/>
  <c r="IQ24" i="4"/>
  <c r="IQ24" i="5" s="1"/>
  <c r="IQ23" i="4"/>
  <c r="IQ23" i="5" s="1"/>
  <c r="IQ22" i="4"/>
  <c r="IQ22" i="5" s="1"/>
  <c r="IQ21" i="4"/>
  <c r="IQ21" i="5" s="1"/>
  <c r="IQ20" i="4"/>
  <c r="IQ20" i="5" s="1"/>
  <c r="IQ19" i="4"/>
  <c r="IQ19" i="5" s="1"/>
  <c r="IQ18" i="4"/>
  <c r="IQ18" i="5" s="1"/>
  <c r="IQ17" i="4"/>
  <c r="IQ17" i="5" s="1"/>
  <c r="IQ16" i="4"/>
  <c r="IQ16" i="5" s="1"/>
  <c r="IQ15" i="4"/>
  <c r="IQ15" i="5" s="1"/>
  <c r="IQ14" i="4"/>
  <c r="IQ14" i="5" s="1"/>
  <c r="IQ12" i="4"/>
  <c r="IQ12" i="5" s="1"/>
  <c r="IS10" i="5"/>
  <c r="IT11" i="5"/>
  <c r="IS22" i="7" l="1"/>
  <c r="IS21" i="7"/>
  <c r="IS20" i="7"/>
  <c r="IS19" i="7"/>
  <c r="IS18" i="7"/>
  <c r="IS17" i="7"/>
  <c r="IS16" i="7"/>
  <c r="IS15" i="7"/>
  <c r="IS14" i="7"/>
  <c r="IS13" i="7"/>
  <c r="IT10" i="5"/>
  <c r="IU11" i="5"/>
  <c r="IS10" i="4"/>
  <c r="IT11" i="4"/>
  <c r="IR266" i="4"/>
  <c r="IR265" i="4"/>
  <c r="IR265" i="5" s="1"/>
  <c r="IR264" i="4"/>
  <c r="IR264" i="5" s="1"/>
  <c r="IR263" i="4"/>
  <c r="IR263" i="5" s="1"/>
  <c r="IR262" i="4"/>
  <c r="IR262" i="5" s="1"/>
  <c r="IR261" i="4"/>
  <c r="IR261" i="5" s="1"/>
  <c r="IR260" i="4"/>
  <c r="IR260" i="5" s="1"/>
  <c r="IR259" i="4"/>
  <c r="IR259" i="5" s="1"/>
  <c r="IR258" i="4"/>
  <c r="IR258" i="5" s="1"/>
  <c r="IR257" i="4"/>
  <c r="IR257" i="5" s="1"/>
  <c r="IR256" i="4"/>
  <c r="IR256" i="5" s="1"/>
  <c r="IR255" i="4"/>
  <c r="IR255" i="5" s="1"/>
  <c r="IR254" i="4"/>
  <c r="IR254" i="5" s="1"/>
  <c r="IR253" i="4"/>
  <c r="IR253" i="5" s="1"/>
  <c r="IR252" i="4"/>
  <c r="IR252" i="5" s="1"/>
  <c r="IR251" i="4"/>
  <c r="IR251" i="5" s="1"/>
  <c r="IR250" i="4"/>
  <c r="IR250" i="5" s="1"/>
  <c r="IR249" i="4"/>
  <c r="IR249" i="5" s="1"/>
  <c r="IR248" i="4"/>
  <c r="IR248" i="5" s="1"/>
  <c r="IR247" i="4"/>
  <c r="IR247" i="5" s="1"/>
  <c r="IR246" i="4"/>
  <c r="IR246" i="5" s="1"/>
  <c r="IR245" i="4"/>
  <c r="IR245" i="5" s="1"/>
  <c r="IR244" i="4"/>
  <c r="IR244" i="5" s="1"/>
  <c r="IR243" i="4"/>
  <c r="IR243" i="5" s="1"/>
  <c r="IR242" i="4"/>
  <c r="IR242" i="5" s="1"/>
  <c r="IR241" i="4"/>
  <c r="IR241" i="5" s="1"/>
  <c r="IR240" i="4"/>
  <c r="IR240" i="5" s="1"/>
  <c r="IR239" i="4"/>
  <c r="IR239" i="5" s="1"/>
  <c r="IR238" i="4"/>
  <c r="IR238" i="5" s="1"/>
  <c r="IR237" i="4"/>
  <c r="IR237" i="5" s="1"/>
  <c r="IR236" i="4"/>
  <c r="IR236" i="5" s="1"/>
  <c r="IR220" i="4"/>
  <c r="IR220" i="5" s="1"/>
  <c r="IR219" i="4"/>
  <c r="IR219" i="5" s="1"/>
  <c r="IR218" i="4"/>
  <c r="IR218" i="5" s="1"/>
  <c r="IR217" i="4"/>
  <c r="IR217" i="5" s="1"/>
  <c r="IR213" i="4"/>
  <c r="IR213" i="5" s="1"/>
  <c r="IR212" i="4"/>
  <c r="IR212" i="5" s="1"/>
  <c r="IR211" i="4"/>
  <c r="IR211" i="5" s="1"/>
  <c r="IR210" i="4"/>
  <c r="IR210" i="5" s="1"/>
  <c r="IR209" i="4"/>
  <c r="IR209" i="5" s="1"/>
  <c r="IR208" i="4"/>
  <c r="IR208" i="5" s="1"/>
  <c r="IR207" i="4"/>
  <c r="IR207" i="5" s="1"/>
  <c r="IR206" i="4"/>
  <c r="IR206" i="5" s="1"/>
  <c r="IR205" i="4"/>
  <c r="IR205" i="5" s="1"/>
  <c r="IR204" i="4"/>
  <c r="IR204" i="5" s="1"/>
  <c r="IR203" i="4"/>
  <c r="IR203" i="5" s="1"/>
  <c r="IR202" i="4"/>
  <c r="IR202" i="5" s="1"/>
  <c r="IR201" i="4"/>
  <c r="IR201" i="5" s="1"/>
  <c r="IR200" i="4"/>
  <c r="IR200" i="5" s="1"/>
  <c r="IR199" i="4"/>
  <c r="IR199" i="5" s="1"/>
  <c r="IR198" i="4"/>
  <c r="IR198" i="5" s="1"/>
  <c r="IR197" i="4"/>
  <c r="IR197" i="5" s="1"/>
  <c r="IR196" i="4"/>
  <c r="IR196" i="5" s="1"/>
  <c r="IR195" i="4"/>
  <c r="IR195" i="5" s="1"/>
  <c r="IR194" i="4"/>
  <c r="IR194" i="5" s="1"/>
  <c r="IR193" i="4"/>
  <c r="IR193" i="5" s="1"/>
  <c r="IR192" i="4"/>
  <c r="IR192" i="5" s="1"/>
  <c r="IR191" i="4"/>
  <c r="IR191" i="5" s="1"/>
  <c r="IR190" i="4"/>
  <c r="IR190" i="5" s="1"/>
  <c r="IR189" i="4"/>
  <c r="IR189" i="5" s="1"/>
  <c r="IR188" i="4"/>
  <c r="IR188" i="5" s="1"/>
  <c r="IR187" i="4"/>
  <c r="IR187" i="5" s="1"/>
  <c r="IR216" i="4"/>
  <c r="IR216" i="5" s="1"/>
  <c r="IR215" i="4"/>
  <c r="IR215" i="5" s="1"/>
  <c r="IR214" i="4"/>
  <c r="IR214" i="5" s="1"/>
  <c r="IR186" i="4"/>
  <c r="IR186" i="5" s="1"/>
  <c r="IR159" i="4"/>
  <c r="IR159" i="5" s="1"/>
  <c r="IR158" i="4"/>
  <c r="IR158" i="5" s="1"/>
  <c r="IR157" i="4"/>
  <c r="IR157" i="5" s="1"/>
  <c r="IR156" i="4"/>
  <c r="IR156" i="5" s="1"/>
  <c r="IR155" i="4"/>
  <c r="IR155" i="5" s="1"/>
  <c r="IR232" i="4"/>
  <c r="IR232" i="5" s="1"/>
  <c r="IR228" i="4"/>
  <c r="IR228" i="5" s="1"/>
  <c r="IR224" i="4"/>
  <c r="IR224" i="5" s="1"/>
  <c r="IR233" i="4"/>
  <c r="IR233" i="5" s="1"/>
  <c r="IR229" i="4"/>
  <c r="IR229" i="5" s="1"/>
  <c r="IR225" i="4"/>
  <c r="IR225" i="5" s="1"/>
  <c r="IR221" i="4"/>
  <c r="IR221" i="5" s="1"/>
  <c r="IR185" i="4"/>
  <c r="IR185" i="5" s="1"/>
  <c r="IR184" i="4"/>
  <c r="IR184" i="5" s="1"/>
  <c r="IR183" i="4"/>
  <c r="IR183" i="5" s="1"/>
  <c r="IR182" i="4"/>
  <c r="IR182" i="5" s="1"/>
  <c r="IR181" i="4"/>
  <c r="IR181" i="5" s="1"/>
  <c r="IR180" i="4"/>
  <c r="IR180" i="5" s="1"/>
  <c r="IR179" i="4"/>
  <c r="IR179" i="5" s="1"/>
  <c r="IR178" i="4"/>
  <c r="IR178" i="5" s="1"/>
  <c r="IR177" i="4"/>
  <c r="IR177" i="5" s="1"/>
  <c r="IR176" i="4"/>
  <c r="IR176" i="5" s="1"/>
  <c r="IR175" i="4"/>
  <c r="IR175" i="5" s="1"/>
  <c r="IR174" i="4"/>
  <c r="IR174" i="5" s="1"/>
  <c r="IR173" i="4"/>
  <c r="IR173" i="5" s="1"/>
  <c r="IR172" i="4"/>
  <c r="IR172" i="5" s="1"/>
  <c r="IR171" i="4"/>
  <c r="IR171" i="5" s="1"/>
  <c r="IR170" i="4"/>
  <c r="IR170" i="5" s="1"/>
  <c r="IR169" i="4"/>
  <c r="IR169" i="5" s="1"/>
  <c r="IR168" i="4"/>
  <c r="IR168" i="5" s="1"/>
  <c r="IR167" i="4"/>
  <c r="IR167" i="5" s="1"/>
  <c r="IR166" i="4"/>
  <c r="IR166" i="5" s="1"/>
  <c r="IR165" i="4"/>
  <c r="IR165" i="5" s="1"/>
  <c r="IR164" i="4"/>
  <c r="IR164" i="5" s="1"/>
  <c r="IR163" i="4"/>
  <c r="IR163" i="5" s="1"/>
  <c r="IR162" i="4"/>
  <c r="IR162" i="5" s="1"/>
  <c r="IR161" i="4"/>
  <c r="IR161" i="5" s="1"/>
  <c r="IR160" i="4"/>
  <c r="IR160" i="5" s="1"/>
  <c r="IR154" i="4"/>
  <c r="IR154" i="5" s="1"/>
  <c r="IR153" i="4"/>
  <c r="IR153" i="5" s="1"/>
  <c r="IR152" i="4"/>
  <c r="IR152" i="5" s="1"/>
  <c r="IR151" i="4"/>
  <c r="IR151" i="5" s="1"/>
  <c r="IR150" i="4"/>
  <c r="IR150" i="5" s="1"/>
  <c r="IR149" i="4"/>
  <c r="IR149" i="5" s="1"/>
  <c r="IR148" i="4"/>
  <c r="IR148" i="5" s="1"/>
  <c r="IR147" i="4"/>
  <c r="IR147" i="5" s="1"/>
  <c r="IR146" i="4"/>
  <c r="IR146" i="5" s="1"/>
  <c r="IR145" i="4"/>
  <c r="IR145" i="5" s="1"/>
  <c r="IR144" i="4"/>
  <c r="IR144" i="5" s="1"/>
  <c r="IR143" i="4"/>
  <c r="IR143" i="5" s="1"/>
  <c r="IR142" i="4"/>
  <c r="IR142" i="5" s="1"/>
  <c r="IR141" i="4"/>
  <c r="IR141" i="5" s="1"/>
  <c r="IR140" i="4"/>
  <c r="IR140" i="5" s="1"/>
  <c r="IR139" i="4"/>
  <c r="IR139" i="5" s="1"/>
  <c r="IR138" i="4"/>
  <c r="IR138" i="5" s="1"/>
  <c r="IR137" i="4"/>
  <c r="IR137" i="5" s="1"/>
  <c r="IR136" i="4"/>
  <c r="IR136" i="5" s="1"/>
  <c r="IR135" i="4"/>
  <c r="IR135" i="5" s="1"/>
  <c r="IR134" i="4"/>
  <c r="IR134" i="5" s="1"/>
  <c r="IR133" i="4"/>
  <c r="IR133" i="5" s="1"/>
  <c r="IR132" i="4"/>
  <c r="IR132" i="5" s="1"/>
  <c r="IR131" i="4"/>
  <c r="IR131" i="5" s="1"/>
  <c r="IR130" i="4"/>
  <c r="IR130" i="5" s="1"/>
  <c r="IR234" i="4"/>
  <c r="IR234" i="5" s="1"/>
  <c r="IR230" i="4"/>
  <c r="IR230" i="5" s="1"/>
  <c r="IR226" i="4"/>
  <c r="IR226" i="5" s="1"/>
  <c r="IR222" i="4"/>
  <c r="IR222" i="5" s="1"/>
  <c r="IR235" i="4"/>
  <c r="IR235" i="5" s="1"/>
  <c r="IR231" i="4"/>
  <c r="IR231" i="5" s="1"/>
  <c r="IR227" i="4"/>
  <c r="IR227" i="5" s="1"/>
  <c r="IR223" i="4"/>
  <c r="IR223" i="5" s="1"/>
  <c r="IR128" i="4"/>
  <c r="IR128" i="5" s="1"/>
  <c r="IR127" i="4"/>
  <c r="IR127" i="5" s="1"/>
  <c r="IR126" i="4"/>
  <c r="IR126" i="5" s="1"/>
  <c r="IR125" i="4"/>
  <c r="IR125" i="5" s="1"/>
  <c r="IR124" i="4"/>
  <c r="IR124" i="5" s="1"/>
  <c r="IR129" i="4"/>
  <c r="IR129" i="5" s="1"/>
  <c r="IR123" i="4"/>
  <c r="IR123" i="5" s="1"/>
  <c r="IR122" i="4"/>
  <c r="IR122" i="5" s="1"/>
  <c r="IR121" i="4"/>
  <c r="IR121" i="5" s="1"/>
  <c r="IR120" i="4"/>
  <c r="IR120" i="5" s="1"/>
  <c r="IR119" i="4"/>
  <c r="IR119" i="5" s="1"/>
  <c r="IR118" i="4"/>
  <c r="IR118" i="5" s="1"/>
  <c r="IR117" i="4"/>
  <c r="IR117" i="5" s="1"/>
  <c r="IR116" i="4"/>
  <c r="IR116" i="5" s="1"/>
  <c r="IR115" i="4"/>
  <c r="IR115" i="5" s="1"/>
  <c r="IR114" i="4"/>
  <c r="IR114" i="5" s="1"/>
  <c r="IR113" i="4"/>
  <c r="IR113" i="5" s="1"/>
  <c r="IR112" i="4"/>
  <c r="IR112" i="5" s="1"/>
  <c r="IR111" i="4"/>
  <c r="IR111" i="5" s="1"/>
  <c r="IR110" i="4"/>
  <c r="IR110" i="5" s="1"/>
  <c r="IR109" i="4"/>
  <c r="IR109" i="5" s="1"/>
  <c r="IR108" i="4"/>
  <c r="IR108" i="5" s="1"/>
  <c r="IR107" i="4"/>
  <c r="IR107" i="5" s="1"/>
  <c r="IR106" i="4"/>
  <c r="IR106" i="5" s="1"/>
  <c r="IR105" i="4"/>
  <c r="IR105" i="5" s="1"/>
  <c r="IR104" i="4"/>
  <c r="IR104" i="5" s="1"/>
  <c r="IR103" i="4"/>
  <c r="IR103" i="5" s="1"/>
  <c r="IR102" i="4"/>
  <c r="IR102" i="5" s="1"/>
  <c r="IR101" i="4"/>
  <c r="IR101" i="5" s="1"/>
  <c r="IR100" i="4"/>
  <c r="IR100" i="5" s="1"/>
  <c r="IR99" i="4"/>
  <c r="IR99" i="5" s="1"/>
  <c r="IR98" i="4"/>
  <c r="IR98" i="5" s="1"/>
  <c r="IR97" i="4"/>
  <c r="IR97" i="5" s="1"/>
  <c r="IR96" i="4"/>
  <c r="IR96" i="5" s="1"/>
  <c r="IR95" i="4"/>
  <c r="IR95" i="5" s="1"/>
  <c r="IR94" i="4"/>
  <c r="IR94" i="5" s="1"/>
  <c r="IR93" i="4"/>
  <c r="IR93" i="5" s="1"/>
  <c r="IR92" i="4"/>
  <c r="IR92" i="5" s="1"/>
  <c r="IR91" i="4"/>
  <c r="IR91" i="5" s="1"/>
  <c r="IR90" i="4"/>
  <c r="IR90" i="5" s="1"/>
  <c r="IR89" i="4"/>
  <c r="IR89" i="5" s="1"/>
  <c r="IR88" i="4"/>
  <c r="IR88" i="5" s="1"/>
  <c r="IR87" i="4"/>
  <c r="IR87" i="5" s="1"/>
  <c r="IR86" i="4"/>
  <c r="IR86" i="5" s="1"/>
  <c r="IR85" i="4"/>
  <c r="IR85" i="5" s="1"/>
  <c r="IR84" i="4"/>
  <c r="IR84" i="5" s="1"/>
  <c r="IR83" i="4"/>
  <c r="IR83" i="5" s="1"/>
  <c r="IR82" i="4"/>
  <c r="IR82" i="5" s="1"/>
  <c r="IR81" i="4"/>
  <c r="IR81" i="5" s="1"/>
  <c r="IR80" i="4"/>
  <c r="IR80" i="5" s="1"/>
  <c r="IR79" i="4"/>
  <c r="IR79" i="5" s="1"/>
  <c r="IR78" i="4"/>
  <c r="IR78" i="5" s="1"/>
  <c r="IR77" i="4"/>
  <c r="IR77" i="5" s="1"/>
  <c r="IR76" i="4"/>
  <c r="IR76" i="5" s="1"/>
  <c r="IR75" i="4"/>
  <c r="IR75" i="5" s="1"/>
  <c r="IR74" i="4"/>
  <c r="IR74" i="5" s="1"/>
  <c r="IR73" i="4"/>
  <c r="IR73" i="5" s="1"/>
  <c r="IR72" i="4"/>
  <c r="IR72" i="5" s="1"/>
  <c r="IR71" i="4"/>
  <c r="IR71" i="5" s="1"/>
  <c r="IR70" i="4"/>
  <c r="IR70" i="5" s="1"/>
  <c r="IR69" i="4"/>
  <c r="IR69" i="5" s="1"/>
  <c r="IR68" i="4"/>
  <c r="IR68" i="5" s="1"/>
  <c r="IR67" i="4"/>
  <c r="IR67" i="5" s="1"/>
  <c r="IR66" i="4"/>
  <c r="IR66" i="5" s="1"/>
  <c r="IR65" i="4"/>
  <c r="IR65" i="5" s="1"/>
  <c r="IR64" i="4"/>
  <c r="IR64" i="5" s="1"/>
  <c r="IR63" i="4"/>
  <c r="IR63" i="5" s="1"/>
  <c r="IR62" i="4"/>
  <c r="IR62" i="5" s="1"/>
  <c r="IR61" i="4"/>
  <c r="IR61" i="5" s="1"/>
  <c r="IR60" i="4"/>
  <c r="IR60" i="5" s="1"/>
  <c r="IR59" i="4"/>
  <c r="IR59" i="5" s="1"/>
  <c r="IR58" i="4"/>
  <c r="IR58" i="5" s="1"/>
  <c r="IR57" i="4"/>
  <c r="IR57" i="5" s="1"/>
  <c r="IR56" i="4"/>
  <c r="IR56" i="5" s="1"/>
  <c r="IR55" i="4"/>
  <c r="IR55" i="5" s="1"/>
  <c r="IR54" i="4"/>
  <c r="IR54" i="5" s="1"/>
  <c r="IR53" i="4"/>
  <c r="IR53" i="5" s="1"/>
  <c r="IR52" i="4"/>
  <c r="IR52" i="5" s="1"/>
  <c r="IR51" i="4"/>
  <c r="IR51" i="5" s="1"/>
  <c r="IR50" i="4"/>
  <c r="IR50" i="5" s="1"/>
  <c r="IR49" i="4"/>
  <c r="IR49" i="5" s="1"/>
  <c r="IR48" i="4"/>
  <c r="IR48" i="5" s="1"/>
  <c r="IR47" i="4"/>
  <c r="IR47" i="5" s="1"/>
  <c r="IR46" i="4"/>
  <c r="IR46" i="5" s="1"/>
  <c r="IR45" i="4"/>
  <c r="IR45" i="5" s="1"/>
  <c r="IR44" i="4"/>
  <c r="IR44" i="5" s="1"/>
  <c r="IR43" i="4"/>
  <c r="IR43" i="5" s="1"/>
  <c r="IR42" i="4"/>
  <c r="IR42" i="5" s="1"/>
  <c r="IR41" i="4"/>
  <c r="IR41" i="5" s="1"/>
  <c r="IR40" i="4"/>
  <c r="IR40" i="5" s="1"/>
  <c r="IR39" i="4"/>
  <c r="IR39" i="5" s="1"/>
  <c r="IR38" i="4"/>
  <c r="IR38" i="5" s="1"/>
  <c r="IR37" i="4"/>
  <c r="IR37" i="5" s="1"/>
  <c r="IR36" i="4"/>
  <c r="IR36" i="5" s="1"/>
  <c r="IR35" i="4"/>
  <c r="IR35" i="5" s="1"/>
  <c r="IR34" i="4"/>
  <c r="IR34" i="5" s="1"/>
  <c r="IR33" i="4"/>
  <c r="IR33" i="5" s="1"/>
  <c r="IR32" i="4"/>
  <c r="IR32" i="5" s="1"/>
  <c r="IR31" i="4"/>
  <c r="IR31" i="5" s="1"/>
  <c r="IR30" i="4"/>
  <c r="IR30" i="5" s="1"/>
  <c r="IR29" i="4"/>
  <c r="IR29" i="5" s="1"/>
  <c r="IR28" i="4"/>
  <c r="IR28" i="5" s="1"/>
  <c r="IR27" i="4"/>
  <c r="IR27" i="5" s="1"/>
  <c r="IR26" i="4"/>
  <c r="IR26" i="5" s="1"/>
  <c r="IR25" i="4"/>
  <c r="IR25" i="5" s="1"/>
  <c r="IR24" i="4"/>
  <c r="IR24" i="5" s="1"/>
  <c r="IR23" i="4"/>
  <c r="IR23" i="5" s="1"/>
  <c r="IR22" i="4"/>
  <c r="IR22" i="5" s="1"/>
  <c r="IR21" i="4"/>
  <c r="IR21" i="5" s="1"/>
  <c r="IR20" i="4"/>
  <c r="IR20" i="5" s="1"/>
  <c r="IR19" i="4"/>
  <c r="IR19" i="5" s="1"/>
  <c r="IR18" i="4"/>
  <c r="IR18" i="5" s="1"/>
  <c r="IR17" i="4"/>
  <c r="IR17" i="5" s="1"/>
  <c r="IR16" i="4"/>
  <c r="IR16" i="5" s="1"/>
  <c r="IR15" i="4"/>
  <c r="IR15" i="5" s="1"/>
  <c r="IR14" i="4"/>
  <c r="IR14" i="5" s="1"/>
  <c r="IR13" i="4"/>
  <c r="IR13" i="5" s="1"/>
  <c r="IR12" i="4"/>
  <c r="IR12" i="5" s="1"/>
  <c r="IT22" i="7" l="1"/>
  <c r="IT21" i="7"/>
  <c r="IT20" i="7"/>
  <c r="IT19" i="7"/>
  <c r="IT18" i="7"/>
  <c r="IT17" i="7"/>
  <c r="IT16" i="7"/>
  <c r="IT15" i="7"/>
  <c r="IT14" i="7"/>
  <c r="IT13" i="7"/>
  <c r="IT10" i="4"/>
  <c r="IU11" i="4"/>
  <c r="IS266" i="4"/>
  <c r="IS265" i="4"/>
  <c r="IS265" i="5" s="1"/>
  <c r="IS264" i="4"/>
  <c r="IS264" i="5" s="1"/>
  <c r="IS263" i="4"/>
  <c r="IS263" i="5" s="1"/>
  <c r="IS262" i="4"/>
  <c r="IS262" i="5" s="1"/>
  <c r="IS261" i="4"/>
  <c r="IS261" i="5" s="1"/>
  <c r="IS260" i="4"/>
  <c r="IS260" i="5" s="1"/>
  <c r="IS259" i="4"/>
  <c r="IS259" i="5" s="1"/>
  <c r="IS258" i="4"/>
  <c r="IS258" i="5" s="1"/>
  <c r="IS257" i="4"/>
  <c r="IS257" i="5" s="1"/>
  <c r="IS256" i="4"/>
  <c r="IS256" i="5" s="1"/>
  <c r="IS255" i="4"/>
  <c r="IS255" i="5" s="1"/>
  <c r="IS254" i="4"/>
  <c r="IS254" i="5" s="1"/>
  <c r="IS253" i="4"/>
  <c r="IS253" i="5" s="1"/>
  <c r="IS252" i="4"/>
  <c r="IS252" i="5" s="1"/>
  <c r="IS251" i="4"/>
  <c r="IS251" i="5" s="1"/>
  <c r="IS250" i="4"/>
  <c r="IS250" i="5" s="1"/>
  <c r="IS249" i="4"/>
  <c r="IS249" i="5" s="1"/>
  <c r="IS248" i="4"/>
  <c r="IS248" i="5" s="1"/>
  <c r="IS247" i="4"/>
  <c r="IS247" i="5" s="1"/>
  <c r="IS246" i="4"/>
  <c r="IS246" i="5" s="1"/>
  <c r="IS245" i="4"/>
  <c r="IS245" i="5" s="1"/>
  <c r="IS244" i="4"/>
  <c r="IS244" i="5" s="1"/>
  <c r="IS243" i="4"/>
  <c r="IS243" i="5" s="1"/>
  <c r="IS242" i="4"/>
  <c r="IS242" i="5" s="1"/>
  <c r="IS241" i="4"/>
  <c r="IS241" i="5" s="1"/>
  <c r="IS240" i="4"/>
  <c r="IS240" i="5" s="1"/>
  <c r="IS239" i="4"/>
  <c r="IS239" i="5" s="1"/>
  <c r="IS238" i="4"/>
  <c r="IS238" i="5" s="1"/>
  <c r="IS237" i="4"/>
  <c r="IS237" i="5" s="1"/>
  <c r="IS236" i="4"/>
  <c r="IS236" i="5" s="1"/>
  <c r="IS235" i="4"/>
  <c r="IS235" i="5" s="1"/>
  <c r="IS234" i="4"/>
  <c r="IS234" i="5" s="1"/>
  <c r="IS233" i="4"/>
  <c r="IS233" i="5" s="1"/>
  <c r="IS232" i="4"/>
  <c r="IS232" i="5" s="1"/>
  <c r="IS231" i="4"/>
  <c r="IS231" i="5" s="1"/>
  <c r="IS230" i="4"/>
  <c r="IS230" i="5" s="1"/>
  <c r="IS229" i="4"/>
  <c r="IS229" i="5" s="1"/>
  <c r="IS228" i="4"/>
  <c r="IS228" i="5" s="1"/>
  <c r="IS227" i="4"/>
  <c r="IS227" i="5" s="1"/>
  <c r="IS226" i="4"/>
  <c r="IS226" i="5" s="1"/>
  <c r="IS225" i="4"/>
  <c r="IS225" i="5" s="1"/>
  <c r="IS224" i="4"/>
  <c r="IS224" i="5" s="1"/>
  <c r="IS223" i="4"/>
  <c r="IS223" i="5" s="1"/>
  <c r="IS222" i="4"/>
  <c r="IS222" i="5" s="1"/>
  <c r="IS221" i="4"/>
  <c r="IS221" i="5" s="1"/>
  <c r="IS220" i="4"/>
  <c r="IS220" i="5" s="1"/>
  <c r="IS219" i="4"/>
  <c r="IS219" i="5" s="1"/>
  <c r="IS218" i="4"/>
  <c r="IS218" i="5" s="1"/>
  <c r="IS217" i="4"/>
  <c r="IS217" i="5" s="1"/>
  <c r="IS216" i="4"/>
  <c r="IS216" i="5" s="1"/>
  <c r="IS215" i="4"/>
  <c r="IS215" i="5" s="1"/>
  <c r="IS214" i="4"/>
  <c r="IS214" i="5" s="1"/>
  <c r="IS213" i="4"/>
  <c r="IS213" i="5" s="1"/>
  <c r="IS212" i="4"/>
  <c r="IS212" i="5" s="1"/>
  <c r="IS211" i="4"/>
  <c r="IS211" i="5" s="1"/>
  <c r="IS210" i="4"/>
  <c r="IS210" i="5" s="1"/>
  <c r="IS209" i="4"/>
  <c r="IS209" i="5" s="1"/>
  <c r="IS208" i="4"/>
  <c r="IS208" i="5" s="1"/>
  <c r="IS207" i="4"/>
  <c r="IS207" i="5" s="1"/>
  <c r="IS206" i="4"/>
  <c r="IS206" i="5" s="1"/>
  <c r="IS205" i="4"/>
  <c r="IS205" i="5" s="1"/>
  <c r="IS204" i="4"/>
  <c r="IS204" i="5" s="1"/>
  <c r="IS203" i="4"/>
  <c r="IS203" i="5" s="1"/>
  <c r="IS202" i="4"/>
  <c r="IS202" i="5" s="1"/>
  <c r="IS201" i="4"/>
  <c r="IS201" i="5" s="1"/>
  <c r="IS200" i="4"/>
  <c r="IS200" i="5" s="1"/>
  <c r="IS199" i="4"/>
  <c r="IS199" i="5" s="1"/>
  <c r="IS198" i="4"/>
  <c r="IS198" i="5" s="1"/>
  <c r="IS197" i="4"/>
  <c r="IS197" i="5" s="1"/>
  <c r="IS196" i="4"/>
  <c r="IS196" i="5" s="1"/>
  <c r="IS195" i="4"/>
  <c r="IS195" i="5" s="1"/>
  <c r="IS194" i="4"/>
  <c r="IS194" i="5" s="1"/>
  <c r="IS193" i="4"/>
  <c r="IS193" i="5" s="1"/>
  <c r="IS192" i="4"/>
  <c r="IS192" i="5" s="1"/>
  <c r="IS191" i="4"/>
  <c r="IS191" i="5" s="1"/>
  <c r="IS190" i="4"/>
  <c r="IS190" i="5" s="1"/>
  <c r="IS189" i="4"/>
  <c r="IS189" i="5" s="1"/>
  <c r="IS188" i="4"/>
  <c r="IS188" i="5" s="1"/>
  <c r="IS187" i="4"/>
  <c r="IS187" i="5" s="1"/>
  <c r="IS186" i="4"/>
  <c r="IS186" i="5" s="1"/>
  <c r="IS185" i="4"/>
  <c r="IS185" i="5" s="1"/>
  <c r="IS184" i="4"/>
  <c r="IS184" i="5" s="1"/>
  <c r="IS183" i="4"/>
  <c r="IS183" i="5" s="1"/>
  <c r="IS182" i="4"/>
  <c r="IS182" i="5" s="1"/>
  <c r="IS181" i="4"/>
  <c r="IS181" i="5" s="1"/>
  <c r="IS180" i="4"/>
  <c r="IS180" i="5" s="1"/>
  <c r="IS179" i="4"/>
  <c r="IS179" i="5" s="1"/>
  <c r="IS178" i="4"/>
  <c r="IS178" i="5" s="1"/>
  <c r="IS177" i="4"/>
  <c r="IS177" i="5" s="1"/>
  <c r="IS176" i="4"/>
  <c r="IS176" i="5" s="1"/>
  <c r="IS175" i="4"/>
  <c r="IS175" i="5" s="1"/>
  <c r="IS174" i="4"/>
  <c r="IS174" i="5" s="1"/>
  <c r="IS173" i="4"/>
  <c r="IS173" i="5" s="1"/>
  <c r="IS172" i="4"/>
  <c r="IS172" i="5" s="1"/>
  <c r="IS171" i="4"/>
  <c r="IS171" i="5" s="1"/>
  <c r="IS170" i="4"/>
  <c r="IS170" i="5" s="1"/>
  <c r="IS169" i="4"/>
  <c r="IS169" i="5" s="1"/>
  <c r="IS168" i="4"/>
  <c r="IS168" i="5" s="1"/>
  <c r="IS167" i="4"/>
  <c r="IS167" i="5" s="1"/>
  <c r="IS166" i="4"/>
  <c r="IS166" i="5" s="1"/>
  <c r="IS165" i="4"/>
  <c r="IS165" i="5" s="1"/>
  <c r="IS164" i="4"/>
  <c r="IS164" i="5" s="1"/>
  <c r="IS163" i="4"/>
  <c r="IS163" i="5" s="1"/>
  <c r="IS162" i="4"/>
  <c r="IS162" i="5" s="1"/>
  <c r="IS161" i="4"/>
  <c r="IS161" i="5" s="1"/>
  <c r="IS160" i="4"/>
  <c r="IS160" i="5" s="1"/>
  <c r="IS154" i="4"/>
  <c r="IS154" i="5" s="1"/>
  <c r="IS153" i="4"/>
  <c r="IS153" i="5" s="1"/>
  <c r="IS152" i="4"/>
  <c r="IS152" i="5" s="1"/>
  <c r="IS151" i="4"/>
  <c r="IS151" i="5" s="1"/>
  <c r="IS150" i="4"/>
  <c r="IS150" i="5" s="1"/>
  <c r="IS149" i="4"/>
  <c r="IS149" i="5" s="1"/>
  <c r="IS148" i="4"/>
  <c r="IS148" i="5" s="1"/>
  <c r="IS147" i="4"/>
  <c r="IS147" i="5" s="1"/>
  <c r="IS146" i="4"/>
  <c r="IS146" i="5" s="1"/>
  <c r="IS145" i="4"/>
  <c r="IS145" i="5" s="1"/>
  <c r="IS144" i="4"/>
  <c r="IS144" i="5" s="1"/>
  <c r="IS143" i="4"/>
  <c r="IS143" i="5" s="1"/>
  <c r="IS142" i="4"/>
  <c r="IS142" i="5" s="1"/>
  <c r="IS141" i="4"/>
  <c r="IS141" i="5" s="1"/>
  <c r="IS140" i="4"/>
  <c r="IS140" i="5" s="1"/>
  <c r="IS139" i="4"/>
  <c r="IS139" i="5" s="1"/>
  <c r="IS138" i="4"/>
  <c r="IS138" i="5" s="1"/>
  <c r="IS137" i="4"/>
  <c r="IS137" i="5" s="1"/>
  <c r="IS136" i="4"/>
  <c r="IS136" i="5" s="1"/>
  <c r="IS135" i="4"/>
  <c r="IS135" i="5" s="1"/>
  <c r="IS134" i="4"/>
  <c r="IS134" i="5" s="1"/>
  <c r="IS133" i="4"/>
  <c r="IS133" i="5" s="1"/>
  <c r="IS132" i="4"/>
  <c r="IS132" i="5" s="1"/>
  <c r="IS131" i="4"/>
  <c r="IS131" i="5" s="1"/>
  <c r="IS130" i="4"/>
  <c r="IS130" i="5" s="1"/>
  <c r="IS129" i="4"/>
  <c r="IS129" i="5" s="1"/>
  <c r="IS159" i="4"/>
  <c r="IS159" i="5" s="1"/>
  <c r="IS158" i="4"/>
  <c r="IS158" i="5" s="1"/>
  <c r="IS157" i="4"/>
  <c r="IS157" i="5" s="1"/>
  <c r="IS156" i="4"/>
  <c r="IS156" i="5" s="1"/>
  <c r="IS155" i="4"/>
  <c r="IS155" i="5" s="1"/>
  <c r="IS128" i="4"/>
  <c r="IS128" i="5" s="1"/>
  <c r="IS127" i="4"/>
  <c r="IS127" i="5" s="1"/>
  <c r="IS126" i="4"/>
  <c r="IS126" i="5" s="1"/>
  <c r="IS125" i="4"/>
  <c r="IS125" i="5" s="1"/>
  <c r="IS124" i="4"/>
  <c r="IS124" i="5" s="1"/>
  <c r="IS48" i="4"/>
  <c r="IS48" i="5" s="1"/>
  <c r="IS123" i="4"/>
  <c r="IS123" i="5" s="1"/>
  <c r="IS122" i="4"/>
  <c r="IS122" i="5" s="1"/>
  <c r="IS121" i="4"/>
  <c r="IS121" i="5" s="1"/>
  <c r="IS120" i="4"/>
  <c r="IS120" i="5" s="1"/>
  <c r="IS119" i="4"/>
  <c r="IS119" i="5" s="1"/>
  <c r="IS118" i="4"/>
  <c r="IS118" i="5" s="1"/>
  <c r="IS117" i="4"/>
  <c r="IS117" i="5" s="1"/>
  <c r="IS116" i="4"/>
  <c r="IS116" i="5" s="1"/>
  <c r="IS115" i="4"/>
  <c r="IS115" i="5" s="1"/>
  <c r="IS114" i="4"/>
  <c r="IS114" i="5" s="1"/>
  <c r="IS113" i="4"/>
  <c r="IS113" i="5" s="1"/>
  <c r="IS112" i="4"/>
  <c r="IS112" i="5" s="1"/>
  <c r="IS111" i="4"/>
  <c r="IS111" i="5" s="1"/>
  <c r="IS110" i="4"/>
  <c r="IS110" i="5" s="1"/>
  <c r="IS109" i="4"/>
  <c r="IS109" i="5" s="1"/>
  <c r="IS108" i="4"/>
  <c r="IS108" i="5" s="1"/>
  <c r="IS107" i="4"/>
  <c r="IS107" i="5" s="1"/>
  <c r="IS106" i="4"/>
  <c r="IS106" i="5" s="1"/>
  <c r="IS105" i="4"/>
  <c r="IS105" i="5" s="1"/>
  <c r="IS104" i="4"/>
  <c r="IS104" i="5" s="1"/>
  <c r="IS103" i="4"/>
  <c r="IS103" i="5" s="1"/>
  <c r="IS102" i="4"/>
  <c r="IS102" i="5" s="1"/>
  <c r="IS101" i="4"/>
  <c r="IS101" i="5" s="1"/>
  <c r="IS100" i="4"/>
  <c r="IS100" i="5" s="1"/>
  <c r="IS99" i="4"/>
  <c r="IS99" i="5" s="1"/>
  <c r="IS98" i="4"/>
  <c r="IS98" i="5" s="1"/>
  <c r="IS97" i="4"/>
  <c r="IS97" i="5" s="1"/>
  <c r="IS96" i="4"/>
  <c r="IS96" i="5" s="1"/>
  <c r="IS95" i="4"/>
  <c r="IS95" i="5" s="1"/>
  <c r="IS94" i="4"/>
  <c r="IS94" i="5" s="1"/>
  <c r="IS93" i="4"/>
  <c r="IS93" i="5" s="1"/>
  <c r="IS92" i="4"/>
  <c r="IS92" i="5" s="1"/>
  <c r="IS91" i="4"/>
  <c r="IS91" i="5" s="1"/>
  <c r="IS90" i="4"/>
  <c r="IS90" i="5" s="1"/>
  <c r="IS89" i="4"/>
  <c r="IS89" i="5" s="1"/>
  <c r="IS88" i="4"/>
  <c r="IS88" i="5" s="1"/>
  <c r="IS87" i="4"/>
  <c r="IS87" i="5" s="1"/>
  <c r="IS86" i="4"/>
  <c r="IS86" i="5" s="1"/>
  <c r="IS85" i="4"/>
  <c r="IS85" i="5" s="1"/>
  <c r="IS84" i="4"/>
  <c r="IS84" i="5" s="1"/>
  <c r="IS83" i="4"/>
  <c r="IS83" i="5" s="1"/>
  <c r="IS82" i="4"/>
  <c r="IS82" i="5" s="1"/>
  <c r="IS81" i="4"/>
  <c r="IS81" i="5" s="1"/>
  <c r="IS80" i="4"/>
  <c r="IS80" i="5" s="1"/>
  <c r="IS79" i="4"/>
  <c r="IS79" i="5" s="1"/>
  <c r="IS78" i="4"/>
  <c r="IS78" i="5" s="1"/>
  <c r="IS77" i="4"/>
  <c r="IS77" i="5" s="1"/>
  <c r="IS76" i="4"/>
  <c r="IS76" i="5" s="1"/>
  <c r="IS75" i="4"/>
  <c r="IS75" i="5" s="1"/>
  <c r="IS74" i="4"/>
  <c r="IS74" i="5" s="1"/>
  <c r="IS73" i="4"/>
  <c r="IS73" i="5" s="1"/>
  <c r="IS72" i="4"/>
  <c r="IS72" i="5" s="1"/>
  <c r="IS71" i="4"/>
  <c r="IS71" i="5" s="1"/>
  <c r="IS70" i="4"/>
  <c r="IS70" i="5" s="1"/>
  <c r="IS69" i="4"/>
  <c r="IS69" i="5" s="1"/>
  <c r="IS68" i="4"/>
  <c r="IS68" i="5" s="1"/>
  <c r="IS67" i="4"/>
  <c r="IS67" i="5" s="1"/>
  <c r="IS66" i="4"/>
  <c r="IS66" i="5" s="1"/>
  <c r="IS65" i="4"/>
  <c r="IS65" i="5" s="1"/>
  <c r="IS64" i="4"/>
  <c r="IS64" i="5" s="1"/>
  <c r="IS63" i="4"/>
  <c r="IS63" i="5" s="1"/>
  <c r="IS62" i="4"/>
  <c r="IS62" i="5" s="1"/>
  <c r="IS61" i="4"/>
  <c r="IS61" i="5" s="1"/>
  <c r="IS60" i="4"/>
  <c r="IS60" i="5" s="1"/>
  <c r="IS59" i="4"/>
  <c r="IS59" i="5" s="1"/>
  <c r="IS58" i="4"/>
  <c r="IS58" i="5" s="1"/>
  <c r="IS57" i="4"/>
  <c r="IS57" i="5" s="1"/>
  <c r="IS56" i="4"/>
  <c r="IS56" i="5" s="1"/>
  <c r="IS55" i="4"/>
  <c r="IS55" i="5" s="1"/>
  <c r="IS54" i="4"/>
  <c r="IS54" i="5" s="1"/>
  <c r="IS53" i="4"/>
  <c r="IS53" i="5" s="1"/>
  <c r="IS52" i="4"/>
  <c r="IS52" i="5" s="1"/>
  <c r="IS51" i="4"/>
  <c r="IS51" i="5" s="1"/>
  <c r="IS50" i="4"/>
  <c r="IS50" i="5" s="1"/>
  <c r="IS49" i="4"/>
  <c r="IS49" i="5" s="1"/>
  <c r="IS47" i="4"/>
  <c r="IS47" i="5" s="1"/>
  <c r="IS46" i="4"/>
  <c r="IS46" i="5" s="1"/>
  <c r="IS45" i="4"/>
  <c r="IS45" i="5" s="1"/>
  <c r="IS44" i="4"/>
  <c r="IS44" i="5" s="1"/>
  <c r="IS43" i="4"/>
  <c r="IS43" i="5" s="1"/>
  <c r="IS42" i="4"/>
  <c r="IS42" i="5" s="1"/>
  <c r="IS41" i="4"/>
  <c r="IS41" i="5" s="1"/>
  <c r="IS40" i="4"/>
  <c r="IS40" i="5" s="1"/>
  <c r="IS39" i="4"/>
  <c r="IS39" i="5" s="1"/>
  <c r="IS38" i="4"/>
  <c r="IS38" i="5" s="1"/>
  <c r="IS37" i="4"/>
  <c r="IS37" i="5" s="1"/>
  <c r="IS36" i="4"/>
  <c r="IS36" i="5" s="1"/>
  <c r="IS35" i="4"/>
  <c r="IS35" i="5" s="1"/>
  <c r="IS34" i="4"/>
  <c r="IS34" i="5" s="1"/>
  <c r="IS33" i="4"/>
  <c r="IS33" i="5" s="1"/>
  <c r="IS32" i="4"/>
  <c r="IS32" i="5" s="1"/>
  <c r="IS31" i="4"/>
  <c r="IS31" i="5" s="1"/>
  <c r="IS30" i="4"/>
  <c r="IS30" i="5" s="1"/>
  <c r="IS29" i="4"/>
  <c r="IS29" i="5" s="1"/>
  <c r="IS28" i="4"/>
  <c r="IS28" i="5" s="1"/>
  <c r="IS27" i="4"/>
  <c r="IS27" i="5" s="1"/>
  <c r="IS26" i="4"/>
  <c r="IS26" i="5" s="1"/>
  <c r="IS25" i="4"/>
  <c r="IS25" i="5" s="1"/>
  <c r="IS24" i="4"/>
  <c r="IS24" i="5" s="1"/>
  <c r="IS23" i="4"/>
  <c r="IS23" i="5" s="1"/>
  <c r="IS22" i="4"/>
  <c r="IS22" i="5" s="1"/>
  <c r="IS21" i="4"/>
  <c r="IS21" i="5" s="1"/>
  <c r="IS20" i="4"/>
  <c r="IS20" i="5" s="1"/>
  <c r="IS19" i="4"/>
  <c r="IS19" i="5" s="1"/>
  <c r="IS18" i="4"/>
  <c r="IS18" i="5" s="1"/>
  <c r="IS17" i="4"/>
  <c r="IS17" i="5" s="1"/>
  <c r="IS16" i="4"/>
  <c r="IS16" i="5" s="1"/>
  <c r="IS15" i="4"/>
  <c r="IS15" i="5" s="1"/>
  <c r="IS14" i="4"/>
  <c r="IS14" i="5" s="1"/>
  <c r="IS13" i="4"/>
  <c r="IS13" i="5" s="1"/>
  <c r="IS12" i="4"/>
  <c r="IS12" i="5" s="1"/>
  <c r="IV11" i="5"/>
  <c r="IV10" i="5" s="1"/>
  <c r="IU10" i="5"/>
  <c r="IU22" i="7" l="1"/>
  <c r="IU21" i="7"/>
  <c r="IU20" i="7"/>
  <c r="IU19" i="7"/>
  <c r="IU18" i="7"/>
  <c r="IU17" i="7"/>
  <c r="IU16" i="7"/>
  <c r="IU15" i="7"/>
  <c r="IU14" i="7"/>
  <c r="IU13" i="7"/>
  <c r="IV15" i="7"/>
  <c r="IV22" i="7"/>
  <c r="IV21" i="7"/>
  <c r="IV20" i="7"/>
  <c r="IV19" i="7"/>
  <c r="IV18" i="7"/>
  <c r="IV14" i="7"/>
  <c r="IV13" i="7"/>
  <c r="IV17" i="7"/>
  <c r="IV16" i="7"/>
  <c r="IU10" i="4"/>
  <c r="IV11" i="4"/>
  <c r="IV10" i="4" s="1"/>
  <c r="IT266" i="4"/>
  <c r="IT265" i="4"/>
  <c r="IT265" i="5" s="1"/>
  <c r="IT264" i="4"/>
  <c r="IT264" i="5" s="1"/>
  <c r="IT263" i="4"/>
  <c r="IT263" i="5" s="1"/>
  <c r="IT262" i="4"/>
  <c r="IT262" i="5" s="1"/>
  <c r="IT261" i="4"/>
  <c r="IT261" i="5" s="1"/>
  <c r="IT260" i="4"/>
  <c r="IT260" i="5" s="1"/>
  <c r="IT259" i="4"/>
  <c r="IT259" i="5" s="1"/>
  <c r="IT258" i="4"/>
  <c r="IT258" i="5" s="1"/>
  <c r="IT257" i="4"/>
  <c r="IT257" i="5" s="1"/>
  <c r="IT256" i="4"/>
  <c r="IT256" i="5" s="1"/>
  <c r="IT255" i="4"/>
  <c r="IT255" i="5" s="1"/>
  <c r="IT254" i="4"/>
  <c r="IT254" i="5" s="1"/>
  <c r="IT253" i="4"/>
  <c r="IT253" i="5" s="1"/>
  <c r="IT252" i="4"/>
  <c r="IT252" i="5" s="1"/>
  <c r="IT251" i="4"/>
  <c r="IT251" i="5" s="1"/>
  <c r="IT250" i="4"/>
  <c r="IT250" i="5" s="1"/>
  <c r="IT249" i="4"/>
  <c r="IT249" i="5" s="1"/>
  <c r="IT248" i="4"/>
  <c r="IT248" i="5" s="1"/>
  <c r="IT247" i="4"/>
  <c r="IT247" i="5" s="1"/>
  <c r="IT246" i="4"/>
  <c r="IT246" i="5" s="1"/>
  <c r="IT245" i="4"/>
  <c r="IT245" i="5" s="1"/>
  <c r="IT244" i="4"/>
  <c r="IT244" i="5" s="1"/>
  <c r="IT243" i="4"/>
  <c r="IT243" i="5" s="1"/>
  <c r="IT242" i="4"/>
  <c r="IT242" i="5" s="1"/>
  <c r="IT241" i="4"/>
  <c r="IT241" i="5" s="1"/>
  <c r="IT240" i="4"/>
  <c r="IT240" i="5" s="1"/>
  <c r="IT239" i="4"/>
  <c r="IT239" i="5" s="1"/>
  <c r="IT238" i="4"/>
  <c r="IT238" i="5" s="1"/>
  <c r="IT237" i="4"/>
  <c r="IT237" i="5" s="1"/>
  <c r="IT236" i="4"/>
  <c r="IT236" i="5" s="1"/>
  <c r="IT235" i="4"/>
  <c r="IT235" i="5" s="1"/>
  <c r="IT234" i="4"/>
  <c r="IT234" i="5" s="1"/>
  <c r="IT233" i="4"/>
  <c r="IT233" i="5" s="1"/>
  <c r="IT232" i="4"/>
  <c r="IT232" i="5" s="1"/>
  <c r="IT231" i="4"/>
  <c r="IT231" i="5" s="1"/>
  <c r="IT230" i="4"/>
  <c r="IT230" i="5" s="1"/>
  <c r="IT229" i="4"/>
  <c r="IT229" i="5" s="1"/>
  <c r="IT228" i="4"/>
  <c r="IT228" i="5" s="1"/>
  <c r="IT227" i="4"/>
  <c r="IT227" i="5" s="1"/>
  <c r="IT226" i="4"/>
  <c r="IT226" i="5" s="1"/>
  <c r="IT225" i="4"/>
  <c r="IT225" i="5" s="1"/>
  <c r="IT224" i="4"/>
  <c r="IT224" i="5" s="1"/>
  <c r="IT223" i="4"/>
  <c r="IT223" i="5" s="1"/>
  <c r="IT222" i="4"/>
  <c r="IT222" i="5" s="1"/>
  <c r="IT221" i="4"/>
  <c r="IT221" i="5" s="1"/>
  <c r="IT213" i="4"/>
  <c r="IT213" i="5" s="1"/>
  <c r="IT212" i="4"/>
  <c r="IT212" i="5" s="1"/>
  <c r="IT211" i="4"/>
  <c r="IT211" i="5" s="1"/>
  <c r="IT210" i="4"/>
  <c r="IT210" i="5" s="1"/>
  <c r="IT209" i="4"/>
  <c r="IT209" i="5" s="1"/>
  <c r="IT208" i="4"/>
  <c r="IT208" i="5" s="1"/>
  <c r="IT207" i="4"/>
  <c r="IT207" i="5" s="1"/>
  <c r="IT206" i="4"/>
  <c r="IT206" i="5" s="1"/>
  <c r="IT205" i="4"/>
  <c r="IT205" i="5" s="1"/>
  <c r="IT204" i="4"/>
  <c r="IT204" i="5" s="1"/>
  <c r="IT203" i="4"/>
  <c r="IT203" i="5" s="1"/>
  <c r="IT202" i="4"/>
  <c r="IT202" i="5" s="1"/>
  <c r="IT201" i="4"/>
  <c r="IT201" i="5" s="1"/>
  <c r="IT200" i="4"/>
  <c r="IT200" i="5" s="1"/>
  <c r="IT199" i="4"/>
  <c r="IT199" i="5" s="1"/>
  <c r="IT198" i="4"/>
  <c r="IT198" i="5" s="1"/>
  <c r="IT197" i="4"/>
  <c r="IT197" i="5" s="1"/>
  <c r="IT196" i="4"/>
  <c r="IT196" i="5" s="1"/>
  <c r="IT195" i="4"/>
  <c r="IT195" i="5" s="1"/>
  <c r="IT194" i="4"/>
  <c r="IT194" i="5" s="1"/>
  <c r="IT193" i="4"/>
  <c r="IT193" i="5" s="1"/>
  <c r="IT192" i="4"/>
  <c r="IT192" i="5" s="1"/>
  <c r="IT191" i="4"/>
  <c r="IT191" i="5" s="1"/>
  <c r="IT190" i="4"/>
  <c r="IT190" i="5" s="1"/>
  <c r="IT189" i="4"/>
  <c r="IT189" i="5" s="1"/>
  <c r="IT188" i="4"/>
  <c r="IT188" i="5" s="1"/>
  <c r="IT187" i="4"/>
  <c r="IT187" i="5" s="1"/>
  <c r="IT186" i="4"/>
  <c r="IT186" i="5" s="1"/>
  <c r="IT216" i="4"/>
  <c r="IT216" i="5" s="1"/>
  <c r="IT215" i="4"/>
  <c r="IT215" i="5" s="1"/>
  <c r="IT214" i="4"/>
  <c r="IT214" i="5" s="1"/>
  <c r="IT185" i="4"/>
  <c r="IT185" i="5" s="1"/>
  <c r="IT184" i="4"/>
  <c r="IT184" i="5" s="1"/>
  <c r="IT183" i="4"/>
  <c r="IT183" i="5" s="1"/>
  <c r="IT182" i="4"/>
  <c r="IT182" i="5" s="1"/>
  <c r="IT181" i="4"/>
  <c r="IT181" i="5" s="1"/>
  <c r="IT180" i="4"/>
  <c r="IT180" i="5" s="1"/>
  <c r="IT179" i="4"/>
  <c r="IT179" i="5" s="1"/>
  <c r="IT178" i="4"/>
  <c r="IT178" i="5" s="1"/>
  <c r="IT177" i="4"/>
  <c r="IT177" i="5" s="1"/>
  <c r="IT176" i="4"/>
  <c r="IT176" i="5" s="1"/>
  <c r="IT175" i="4"/>
  <c r="IT175" i="5" s="1"/>
  <c r="IT174" i="4"/>
  <c r="IT174" i="5" s="1"/>
  <c r="IT173" i="4"/>
  <c r="IT173" i="5" s="1"/>
  <c r="IT172" i="4"/>
  <c r="IT172" i="5" s="1"/>
  <c r="IT171" i="4"/>
  <c r="IT171" i="5" s="1"/>
  <c r="IT170" i="4"/>
  <c r="IT170" i="5" s="1"/>
  <c r="IT169" i="4"/>
  <c r="IT169" i="5" s="1"/>
  <c r="IT168" i="4"/>
  <c r="IT168" i="5" s="1"/>
  <c r="IT167" i="4"/>
  <c r="IT167" i="5" s="1"/>
  <c r="IT166" i="4"/>
  <c r="IT166" i="5" s="1"/>
  <c r="IT165" i="4"/>
  <c r="IT165" i="5" s="1"/>
  <c r="IT164" i="4"/>
  <c r="IT164" i="5" s="1"/>
  <c r="IT163" i="4"/>
  <c r="IT163" i="5" s="1"/>
  <c r="IT162" i="4"/>
  <c r="IT162" i="5" s="1"/>
  <c r="IT161" i="4"/>
  <c r="IT161" i="5" s="1"/>
  <c r="IT160" i="4"/>
  <c r="IT160" i="5" s="1"/>
  <c r="IT159" i="4"/>
  <c r="IT159" i="5" s="1"/>
  <c r="IT158" i="4"/>
  <c r="IT158" i="5" s="1"/>
  <c r="IT157" i="4"/>
  <c r="IT157" i="5" s="1"/>
  <c r="IT156" i="4"/>
  <c r="IT156" i="5" s="1"/>
  <c r="IT155" i="4"/>
  <c r="IT155" i="5" s="1"/>
  <c r="IT154" i="4"/>
  <c r="IT154" i="5" s="1"/>
  <c r="IT220" i="4"/>
  <c r="IT220" i="5" s="1"/>
  <c r="IT219" i="4"/>
  <c r="IT219" i="5" s="1"/>
  <c r="IT218" i="4"/>
  <c r="IT218" i="5" s="1"/>
  <c r="IT217" i="4"/>
  <c r="IT217" i="5" s="1"/>
  <c r="IT153" i="4"/>
  <c r="IT153" i="5" s="1"/>
  <c r="IT152" i="4"/>
  <c r="IT152" i="5" s="1"/>
  <c r="IT151" i="4"/>
  <c r="IT151" i="5" s="1"/>
  <c r="IT150" i="4"/>
  <c r="IT150" i="5" s="1"/>
  <c r="IT149" i="4"/>
  <c r="IT149" i="5" s="1"/>
  <c r="IT148" i="4"/>
  <c r="IT148" i="5" s="1"/>
  <c r="IT147" i="4"/>
  <c r="IT147" i="5" s="1"/>
  <c r="IT146" i="4"/>
  <c r="IT146" i="5" s="1"/>
  <c r="IT145" i="4"/>
  <c r="IT145" i="5" s="1"/>
  <c r="IT144" i="4"/>
  <c r="IT144" i="5" s="1"/>
  <c r="IT143" i="4"/>
  <c r="IT143" i="5" s="1"/>
  <c r="IT142" i="4"/>
  <c r="IT142" i="5" s="1"/>
  <c r="IT141" i="4"/>
  <c r="IT141" i="5" s="1"/>
  <c r="IT140" i="4"/>
  <c r="IT140" i="5" s="1"/>
  <c r="IT139" i="4"/>
  <c r="IT139" i="5" s="1"/>
  <c r="IT138" i="4"/>
  <c r="IT138" i="5" s="1"/>
  <c r="IT137" i="4"/>
  <c r="IT137" i="5" s="1"/>
  <c r="IT136" i="4"/>
  <c r="IT136" i="5" s="1"/>
  <c r="IT135" i="4"/>
  <c r="IT135" i="5" s="1"/>
  <c r="IT134" i="4"/>
  <c r="IT134" i="5" s="1"/>
  <c r="IT133" i="4"/>
  <c r="IT133" i="5" s="1"/>
  <c r="IT132" i="4"/>
  <c r="IT132" i="5" s="1"/>
  <c r="IT131" i="4"/>
  <c r="IT131" i="5" s="1"/>
  <c r="IT130" i="4"/>
  <c r="IT130" i="5" s="1"/>
  <c r="IT129" i="4"/>
  <c r="IT129" i="5" s="1"/>
  <c r="IT128" i="4"/>
  <c r="IT128" i="5" s="1"/>
  <c r="IT127" i="4"/>
  <c r="IT127" i="5" s="1"/>
  <c r="IT126" i="4"/>
  <c r="IT126" i="5" s="1"/>
  <c r="IT125" i="4"/>
  <c r="IT125" i="5" s="1"/>
  <c r="IT124" i="4"/>
  <c r="IT124" i="5" s="1"/>
  <c r="IT123" i="4"/>
  <c r="IT123" i="5" s="1"/>
  <c r="IT122" i="4"/>
  <c r="IT122" i="5" s="1"/>
  <c r="IT121" i="4"/>
  <c r="IT121" i="5" s="1"/>
  <c r="IT120" i="4"/>
  <c r="IT120" i="5" s="1"/>
  <c r="IT119" i="4"/>
  <c r="IT119" i="5" s="1"/>
  <c r="IT118" i="4"/>
  <c r="IT118" i="5" s="1"/>
  <c r="IT117" i="4"/>
  <c r="IT117" i="5" s="1"/>
  <c r="IT116" i="4"/>
  <c r="IT116" i="5" s="1"/>
  <c r="IT115" i="4"/>
  <c r="IT115" i="5" s="1"/>
  <c r="IT114" i="4"/>
  <c r="IT114" i="5" s="1"/>
  <c r="IT113" i="4"/>
  <c r="IT113" i="5" s="1"/>
  <c r="IT112" i="4"/>
  <c r="IT112" i="5" s="1"/>
  <c r="IT111" i="4"/>
  <c r="IT111" i="5" s="1"/>
  <c r="IT110" i="4"/>
  <c r="IT110" i="5" s="1"/>
  <c r="IT109" i="4"/>
  <c r="IT109" i="5" s="1"/>
  <c r="IT108" i="4"/>
  <c r="IT108" i="5" s="1"/>
  <c r="IT107" i="4"/>
  <c r="IT107" i="5" s="1"/>
  <c r="IT106" i="4"/>
  <c r="IT106" i="5" s="1"/>
  <c r="IT105" i="4"/>
  <c r="IT105" i="5" s="1"/>
  <c r="IT104" i="4"/>
  <c r="IT104" i="5" s="1"/>
  <c r="IT103" i="4"/>
  <c r="IT103" i="5" s="1"/>
  <c r="IT102" i="4"/>
  <c r="IT102" i="5" s="1"/>
  <c r="IT101" i="4"/>
  <c r="IT101" i="5" s="1"/>
  <c r="IT100" i="4"/>
  <c r="IT100" i="5" s="1"/>
  <c r="IT99" i="4"/>
  <c r="IT99" i="5" s="1"/>
  <c r="IT98" i="4"/>
  <c r="IT98" i="5" s="1"/>
  <c r="IT97" i="4"/>
  <c r="IT97" i="5" s="1"/>
  <c r="IT96" i="4"/>
  <c r="IT96" i="5" s="1"/>
  <c r="IT95" i="4"/>
  <c r="IT95" i="5" s="1"/>
  <c r="IT94" i="4"/>
  <c r="IT94" i="5" s="1"/>
  <c r="IT93" i="4"/>
  <c r="IT93" i="5" s="1"/>
  <c r="IT92" i="4"/>
  <c r="IT92" i="5" s="1"/>
  <c r="IT91" i="4"/>
  <c r="IT91" i="5" s="1"/>
  <c r="IT90" i="4"/>
  <c r="IT90" i="5" s="1"/>
  <c r="IT89" i="4"/>
  <c r="IT89" i="5" s="1"/>
  <c r="IT88" i="4"/>
  <c r="IT88" i="5" s="1"/>
  <c r="IT87" i="4"/>
  <c r="IT87" i="5" s="1"/>
  <c r="IT86" i="4"/>
  <c r="IT86" i="5" s="1"/>
  <c r="IT85" i="4"/>
  <c r="IT85" i="5" s="1"/>
  <c r="IT84" i="4"/>
  <c r="IT84" i="5" s="1"/>
  <c r="IT83" i="4"/>
  <c r="IT83" i="5" s="1"/>
  <c r="IT82" i="4"/>
  <c r="IT82" i="5" s="1"/>
  <c r="IT81" i="4"/>
  <c r="IT81" i="5" s="1"/>
  <c r="IT80" i="4"/>
  <c r="IT80" i="5" s="1"/>
  <c r="IT79" i="4"/>
  <c r="IT79" i="5" s="1"/>
  <c r="IT78" i="4"/>
  <c r="IT78" i="5" s="1"/>
  <c r="IT77" i="4"/>
  <c r="IT77" i="5" s="1"/>
  <c r="IT76" i="4"/>
  <c r="IT76" i="5" s="1"/>
  <c r="IT75" i="4"/>
  <c r="IT75" i="5" s="1"/>
  <c r="IT74" i="4"/>
  <c r="IT74" i="5" s="1"/>
  <c r="IT73" i="4"/>
  <c r="IT73" i="5" s="1"/>
  <c r="IT72" i="4"/>
  <c r="IT72" i="5" s="1"/>
  <c r="IT71" i="4"/>
  <c r="IT71" i="5" s="1"/>
  <c r="IT70" i="4"/>
  <c r="IT70" i="5" s="1"/>
  <c r="IT69" i="4"/>
  <c r="IT69" i="5" s="1"/>
  <c r="IT68" i="4"/>
  <c r="IT68" i="5" s="1"/>
  <c r="IT67" i="4"/>
  <c r="IT67" i="5" s="1"/>
  <c r="IT66" i="4"/>
  <c r="IT66" i="5" s="1"/>
  <c r="IT65" i="4"/>
  <c r="IT65" i="5" s="1"/>
  <c r="IT64" i="4"/>
  <c r="IT64" i="5" s="1"/>
  <c r="IT63" i="4"/>
  <c r="IT63" i="5" s="1"/>
  <c r="IT62" i="4"/>
  <c r="IT62" i="5" s="1"/>
  <c r="IT61" i="4"/>
  <c r="IT61" i="5" s="1"/>
  <c r="IT60" i="4"/>
  <c r="IT60" i="5" s="1"/>
  <c r="IT59" i="4"/>
  <c r="IT59" i="5" s="1"/>
  <c r="IT58" i="4"/>
  <c r="IT58" i="5" s="1"/>
  <c r="IT57" i="4"/>
  <c r="IT57" i="5" s="1"/>
  <c r="IT56" i="4"/>
  <c r="IT56" i="5" s="1"/>
  <c r="IT55" i="4"/>
  <c r="IT55" i="5" s="1"/>
  <c r="IT54" i="4"/>
  <c r="IT54" i="5" s="1"/>
  <c r="IT53" i="4"/>
  <c r="IT53" i="5" s="1"/>
  <c r="IT52" i="4"/>
  <c r="IT52" i="5" s="1"/>
  <c r="IT51" i="4"/>
  <c r="IT51" i="5" s="1"/>
  <c r="IT50" i="4"/>
  <c r="IT50" i="5" s="1"/>
  <c r="IT49" i="4"/>
  <c r="IT49" i="5" s="1"/>
  <c r="IT48" i="4"/>
  <c r="IT48" i="5" s="1"/>
  <c r="IT47" i="4"/>
  <c r="IT47" i="5" s="1"/>
  <c r="IT46" i="4"/>
  <c r="IT46" i="5" s="1"/>
  <c r="IT45" i="4"/>
  <c r="IT45" i="5" s="1"/>
  <c r="IT44" i="4"/>
  <c r="IT44" i="5" s="1"/>
  <c r="IT43" i="4"/>
  <c r="IT43" i="5" s="1"/>
  <c r="IT42" i="4"/>
  <c r="IT42" i="5" s="1"/>
  <c r="IT41" i="4"/>
  <c r="IT41" i="5" s="1"/>
  <c r="IT40" i="4"/>
  <c r="IT40" i="5" s="1"/>
  <c r="IT39" i="4"/>
  <c r="IT39" i="5" s="1"/>
  <c r="IT38" i="4"/>
  <c r="IT38" i="5" s="1"/>
  <c r="IT37" i="4"/>
  <c r="IT37" i="5" s="1"/>
  <c r="IT36" i="4"/>
  <c r="IT36" i="5" s="1"/>
  <c r="IT35" i="4"/>
  <c r="IT35" i="5" s="1"/>
  <c r="IT34" i="4"/>
  <c r="IT34" i="5" s="1"/>
  <c r="IT33" i="4"/>
  <c r="IT33" i="5" s="1"/>
  <c r="IT32" i="4"/>
  <c r="IT32" i="5" s="1"/>
  <c r="IT31" i="4"/>
  <c r="IT31" i="5" s="1"/>
  <c r="IT30" i="4"/>
  <c r="IT30" i="5" s="1"/>
  <c r="IT29" i="4"/>
  <c r="IT29" i="5" s="1"/>
  <c r="IT28" i="4"/>
  <c r="IT28" i="5" s="1"/>
  <c r="IT27" i="4"/>
  <c r="IT27" i="5" s="1"/>
  <c r="IT26" i="4"/>
  <c r="IT26" i="5" s="1"/>
  <c r="IT25" i="4"/>
  <c r="IT25" i="5" s="1"/>
  <c r="IT24" i="4"/>
  <c r="IT24" i="5" s="1"/>
  <c r="IT23" i="4"/>
  <c r="IT23" i="5" s="1"/>
  <c r="IT22" i="4"/>
  <c r="IT22" i="5" s="1"/>
  <c r="IT21" i="4"/>
  <c r="IT21" i="5" s="1"/>
  <c r="IT20" i="4"/>
  <c r="IT20" i="5" s="1"/>
  <c r="IT19" i="4"/>
  <c r="IT19" i="5" s="1"/>
  <c r="IT18" i="4"/>
  <c r="IT18" i="5" s="1"/>
  <c r="IT17" i="4"/>
  <c r="IT17" i="5" s="1"/>
  <c r="IT16" i="4"/>
  <c r="IT16" i="5" s="1"/>
  <c r="IT15" i="4"/>
  <c r="IT15" i="5" s="1"/>
  <c r="IT14" i="4"/>
  <c r="IT14" i="5" s="1"/>
  <c r="IT13" i="4"/>
  <c r="IT13" i="5" s="1"/>
  <c r="IT12" i="4"/>
  <c r="IT12" i="5" s="1"/>
  <c r="IV266" i="4" l="1"/>
  <c r="IV265" i="4"/>
  <c r="IV265" i="5" s="1"/>
  <c r="IV264" i="4"/>
  <c r="IV264" i="5" s="1"/>
  <c r="IV263" i="4"/>
  <c r="IV263" i="5" s="1"/>
  <c r="IV242" i="4"/>
  <c r="IV242" i="5" s="1"/>
  <c r="IV241" i="4"/>
  <c r="IV241" i="5" s="1"/>
  <c r="IV240" i="4"/>
  <c r="IV240" i="5" s="1"/>
  <c r="IV239" i="4"/>
  <c r="IV239" i="5" s="1"/>
  <c r="IV238" i="4"/>
  <c r="IV238" i="5" s="1"/>
  <c r="IV237" i="4"/>
  <c r="IV237" i="5" s="1"/>
  <c r="IV236" i="4"/>
  <c r="IV236" i="5" s="1"/>
  <c r="IV235" i="4"/>
  <c r="IV235" i="5" s="1"/>
  <c r="IV234" i="4"/>
  <c r="IV234" i="5" s="1"/>
  <c r="IV233" i="4"/>
  <c r="IV233" i="5" s="1"/>
  <c r="IV232" i="4"/>
  <c r="IV232" i="5" s="1"/>
  <c r="IV231" i="4"/>
  <c r="IV231" i="5" s="1"/>
  <c r="IV230" i="4"/>
  <c r="IV230" i="5" s="1"/>
  <c r="IV229" i="4"/>
  <c r="IV229" i="5" s="1"/>
  <c r="IV228" i="4"/>
  <c r="IV228" i="5" s="1"/>
  <c r="IV227" i="4"/>
  <c r="IV227" i="5" s="1"/>
  <c r="IV226" i="4"/>
  <c r="IV226" i="5" s="1"/>
  <c r="IV225" i="4"/>
  <c r="IV225" i="5" s="1"/>
  <c r="IV224" i="4"/>
  <c r="IV224" i="5" s="1"/>
  <c r="IV223" i="4"/>
  <c r="IV223" i="5" s="1"/>
  <c r="IV222" i="4"/>
  <c r="IV222" i="5" s="1"/>
  <c r="IV221" i="4"/>
  <c r="IV221" i="5" s="1"/>
  <c r="IV220" i="4"/>
  <c r="IV220" i="5" s="1"/>
  <c r="IV219" i="4"/>
  <c r="IV219" i="5" s="1"/>
  <c r="IV218" i="4"/>
  <c r="IV218" i="5" s="1"/>
  <c r="IV217" i="4"/>
  <c r="IV217" i="5" s="1"/>
  <c r="IV216" i="4"/>
  <c r="IV216" i="5" s="1"/>
  <c r="IV215" i="4"/>
  <c r="IV215" i="5" s="1"/>
  <c r="IV214" i="4"/>
  <c r="IV214" i="5" s="1"/>
  <c r="IV262" i="4"/>
  <c r="IV262" i="5" s="1"/>
  <c r="IV261" i="4"/>
  <c r="IV261" i="5" s="1"/>
  <c r="IV260" i="4"/>
  <c r="IV260" i="5" s="1"/>
  <c r="IV259" i="4"/>
  <c r="IV259" i="5" s="1"/>
  <c r="IV258" i="4"/>
  <c r="IV258" i="5" s="1"/>
  <c r="IV257" i="4"/>
  <c r="IV257" i="5" s="1"/>
  <c r="IV256" i="4"/>
  <c r="IV256" i="5" s="1"/>
  <c r="IV255" i="4"/>
  <c r="IV255" i="5" s="1"/>
  <c r="IV254" i="4"/>
  <c r="IV254" i="5" s="1"/>
  <c r="IV253" i="4"/>
  <c r="IV253" i="5" s="1"/>
  <c r="IV252" i="4"/>
  <c r="IV252" i="5" s="1"/>
  <c r="IV251" i="4"/>
  <c r="IV251" i="5" s="1"/>
  <c r="IV250" i="4"/>
  <c r="IV250" i="5" s="1"/>
  <c r="IV249" i="4"/>
  <c r="IV249" i="5" s="1"/>
  <c r="IV248" i="4"/>
  <c r="IV248" i="5" s="1"/>
  <c r="IV247" i="4"/>
  <c r="IV247" i="5" s="1"/>
  <c r="IV246" i="4"/>
  <c r="IV246" i="5" s="1"/>
  <c r="IV245" i="4"/>
  <c r="IV245" i="5" s="1"/>
  <c r="IV244" i="4"/>
  <c r="IV244" i="5" s="1"/>
  <c r="IV243" i="4"/>
  <c r="IV243" i="5" s="1"/>
  <c r="IV213" i="4"/>
  <c r="IV213" i="5" s="1"/>
  <c r="IV212" i="4"/>
  <c r="IV212" i="5" s="1"/>
  <c r="IV211" i="4"/>
  <c r="IV211" i="5" s="1"/>
  <c r="IV210" i="4"/>
  <c r="IV210" i="5" s="1"/>
  <c r="IV209" i="4"/>
  <c r="IV209" i="5" s="1"/>
  <c r="IV208" i="4"/>
  <c r="IV208" i="5" s="1"/>
  <c r="IV207" i="4"/>
  <c r="IV207" i="5" s="1"/>
  <c r="IV206" i="4"/>
  <c r="IV206" i="5" s="1"/>
  <c r="IV205" i="4"/>
  <c r="IV205" i="5" s="1"/>
  <c r="IV204" i="4"/>
  <c r="IV204" i="5" s="1"/>
  <c r="IV203" i="4"/>
  <c r="IV203" i="5" s="1"/>
  <c r="IV202" i="4"/>
  <c r="IV202" i="5" s="1"/>
  <c r="IV201" i="4"/>
  <c r="IV201" i="5" s="1"/>
  <c r="IV200" i="4"/>
  <c r="IV200" i="5" s="1"/>
  <c r="IV199" i="4"/>
  <c r="IV199" i="5" s="1"/>
  <c r="IV198" i="4"/>
  <c r="IV198" i="5" s="1"/>
  <c r="IV197" i="4"/>
  <c r="IV197" i="5" s="1"/>
  <c r="IV196" i="4"/>
  <c r="IV196" i="5" s="1"/>
  <c r="IV195" i="4"/>
  <c r="IV195" i="5" s="1"/>
  <c r="IV194" i="4"/>
  <c r="IV194" i="5" s="1"/>
  <c r="IV193" i="4"/>
  <c r="IV193" i="5" s="1"/>
  <c r="IV192" i="4"/>
  <c r="IV192" i="5" s="1"/>
  <c r="IV191" i="4"/>
  <c r="IV191" i="5" s="1"/>
  <c r="IV190" i="4"/>
  <c r="IV190" i="5" s="1"/>
  <c r="IV189" i="4"/>
  <c r="IV189" i="5" s="1"/>
  <c r="IV188" i="4"/>
  <c r="IV188" i="5" s="1"/>
  <c r="IV187" i="4"/>
  <c r="IV187" i="5" s="1"/>
  <c r="IV186" i="4"/>
  <c r="IV186" i="5" s="1"/>
  <c r="IV185" i="4"/>
  <c r="IV185" i="5" s="1"/>
  <c r="IV184" i="4"/>
  <c r="IV184" i="5" s="1"/>
  <c r="IV183" i="4"/>
  <c r="IV183" i="5" s="1"/>
  <c r="IV182" i="4"/>
  <c r="IV182" i="5" s="1"/>
  <c r="IV181" i="4"/>
  <c r="IV181" i="5" s="1"/>
  <c r="IV180" i="4"/>
  <c r="IV180" i="5" s="1"/>
  <c r="IV179" i="4"/>
  <c r="IV179" i="5" s="1"/>
  <c r="IV178" i="4"/>
  <c r="IV178" i="5" s="1"/>
  <c r="IV177" i="4"/>
  <c r="IV177" i="5" s="1"/>
  <c r="IV176" i="4"/>
  <c r="IV176" i="5" s="1"/>
  <c r="IV175" i="4"/>
  <c r="IV175" i="5" s="1"/>
  <c r="IV174" i="4"/>
  <c r="IV174" i="5" s="1"/>
  <c r="IV173" i="4"/>
  <c r="IV173" i="5" s="1"/>
  <c r="IV172" i="4"/>
  <c r="IV172" i="5" s="1"/>
  <c r="IV171" i="4"/>
  <c r="IV171" i="5" s="1"/>
  <c r="IV170" i="4"/>
  <c r="IV170" i="5" s="1"/>
  <c r="IV169" i="4"/>
  <c r="IV169" i="5" s="1"/>
  <c r="IV168" i="4"/>
  <c r="IV168" i="5" s="1"/>
  <c r="IV167" i="4"/>
  <c r="IV167" i="5" s="1"/>
  <c r="IV166" i="4"/>
  <c r="IV166" i="5" s="1"/>
  <c r="IV165" i="4"/>
  <c r="IV165" i="5" s="1"/>
  <c r="IV164" i="4"/>
  <c r="IV164" i="5" s="1"/>
  <c r="IV163" i="4"/>
  <c r="IV163" i="5" s="1"/>
  <c r="IV162" i="4"/>
  <c r="IV162" i="5" s="1"/>
  <c r="IV161" i="4"/>
  <c r="IV161" i="5" s="1"/>
  <c r="IV160" i="4"/>
  <c r="IV160" i="5" s="1"/>
  <c r="IV159" i="4"/>
  <c r="IV159" i="5" s="1"/>
  <c r="IV158" i="4"/>
  <c r="IV158" i="5" s="1"/>
  <c r="IV157" i="4"/>
  <c r="IV157" i="5" s="1"/>
  <c r="IV156" i="4"/>
  <c r="IV156" i="5" s="1"/>
  <c r="IV155" i="4"/>
  <c r="IV155" i="5" s="1"/>
  <c r="IV153" i="4"/>
  <c r="IV153" i="5" s="1"/>
  <c r="IV152" i="4"/>
  <c r="IV152" i="5" s="1"/>
  <c r="IV151" i="4"/>
  <c r="IV151" i="5" s="1"/>
  <c r="IV150" i="4"/>
  <c r="IV150" i="5" s="1"/>
  <c r="IV149" i="4"/>
  <c r="IV149" i="5" s="1"/>
  <c r="IV148" i="4"/>
  <c r="IV148" i="5" s="1"/>
  <c r="IV147" i="4"/>
  <c r="IV147" i="5" s="1"/>
  <c r="IV146" i="4"/>
  <c r="IV146" i="5" s="1"/>
  <c r="IV145" i="4"/>
  <c r="IV145" i="5" s="1"/>
  <c r="IV144" i="4"/>
  <c r="IV144" i="5" s="1"/>
  <c r="IV143" i="4"/>
  <c r="IV143" i="5" s="1"/>
  <c r="IV142" i="4"/>
  <c r="IV142" i="5" s="1"/>
  <c r="IV141" i="4"/>
  <c r="IV141" i="5" s="1"/>
  <c r="IV140" i="4"/>
  <c r="IV140" i="5" s="1"/>
  <c r="IV139" i="4"/>
  <c r="IV139" i="5" s="1"/>
  <c r="IV138" i="4"/>
  <c r="IV138" i="5" s="1"/>
  <c r="IV137" i="4"/>
  <c r="IV137" i="5" s="1"/>
  <c r="IV136" i="4"/>
  <c r="IV136" i="5" s="1"/>
  <c r="IV135" i="4"/>
  <c r="IV135" i="5" s="1"/>
  <c r="IV134" i="4"/>
  <c r="IV134" i="5" s="1"/>
  <c r="IV133" i="4"/>
  <c r="IV133" i="5" s="1"/>
  <c r="IV132" i="4"/>
  <c r="IV132" i="5" s="1"/>
  <c r="IV131" i="4"/>
  <c r="IV131" i="5" s="1"/>
  <c r="IV130" i="4"/>
  <c r="IV130" i="5" s="1"/>
  <c r="IV129" i="4"/>
  <c r="IV129" i="5" s="1"/>
  <c r="IV154" i="4"/>
  <c r="IV154" i="5" s="1"/>
  <c r="IV123" i="4"/>
  <c r="IV123" i="5" s="1"/>
  <c r="IV122" i="4"/>
  <c r="IV122" i="5" s="1"/>
  <c r="IV121" i="4"/>
  <c r="IV121" i="5" s="1"/>
  <c r="IV120" i="4"/>
  <c r="IV120" i="5" s="1"/>
  <c r="IV119" i="4"/>
  <c r="IV119" i="5" s="1"/>
  <c r="IV118" i="4"/>
  <c r="IV118" i="5" s="1"/>
  <c r="IV117" i="4"/>
  <c r="IV117" i="5" s="1"/>
  <c r="IV116" i="4"/>
  <c r="IV116" i="5" s="1"/>
  <c r="IV115" i="4"/>
  <c r="IV115" i="5" s="1"/>
  <c r="IV114" i="4"/>
  <c r="IV114" i="5" s="1"/>
  <c r="IV113" i="4"/>
  <c r="IV113" i="5" s="1"/>
  <c r="IV112" i="4"/>
  <c r="IV112" i="5" s="1"/>
  <c r="IV111" i="4"/>
  <c r="IV111" i="5" s="1"/>
  <c r="IV110" i="4"/>
  <c r="IV110" i="5" s="1"/>
  <c r="IV109" i="4"/>
  <c r="IV109" i="5" s="1"/>
  <c r="IV108" i="4"/>
  <c r="IV108" i="5" s="1"/>
  <c r="IV107" i="4"/>
  <c r="IV107" i="5" s="1"/>
  <c r="IV106" i="4"/>
  <c r="IV106" i="5" s="1"/>
  <c r="IV105" i="4"/>
  <c r="IV105" i="5" s="1"/>
  <c r="IV104" i="4"/>
  <c r="IV104" i="5" s="1"/>
  <c r="IV103" i="4"/>
  <c r="IV103" i="5" s="1"/>
  <c r="IV102" i="4"/>
  <c r="IV102" i="5" s="1"/>
  <c r="IV101" i="4"/>
  <c r="IV101" i="5" s="1"/>
  <c r="IV100" i="4"/>
  <c r="IV100" i="5" s="1"/>
  <c r="IV99" i="4"/>
  <c r="IV99" i="5" s="1"/>
  <c r="IV98" i="4"/>
  <c r="IV98" i="5" s="1"/>
  <c r="IV97" i="4"/>
  <c r="IV97" i="5" s="1"/>
  <c r="IV96" i="4"/>
  <c r="IV96" i="5" s="1"/>
  <c r="IV95" i="4"/>
  <c r="IV95" i="5" s="1"/>
  <c r="IV94" i="4"/>
  <c r="IV94" i="5" s="1"/>
  <c r="IV93" i="4"/>
  <c r="IV93" i="5" s="1"/>
  <c r="IV92" i="4"/>
  <c r="IV92" i="5" s="1"/>
  <c r="IV91" i="4"/>
  <c r="IV91" i="5" s="1"/>
  <c r="IV90" i="4"/>
  <c r="IV90" i="5" s="1"/>
  <c r="IV89" i="4"/>
  <c r="IV89" i="5" s="1"/>
  <c r="IV88" i="4"/>
  <c r="IV88" i="5" s="1"/>
  <c r="IV87" i="4"/>
  <c r="IV87" i="5" s="1"/>
  <c r="IV86" i="4"/>
  <c r="IV86" i="5" s="1"/>
  <c r="IV85" i="4"/>
  <c r="IV85" i="5" s="1"/>
  <c r="IV84" i="4"/>
  <c r="IV84" i="5" s="1"/>
  <c r="IV83" i="4"/>
  <c r="IV83" i="5" s="1"/>
  <c r="IV82" i="4"/>
  <c r="IV82" i="5" s="1"/>
  <c r="IV81" i="4"/>
  <c r="IV81" i="5" s="1"/>
  <c r="IV80" i="4"/>
  <c r="IV80" i="5" s="1"/>
  <c r="IV79" i="4"/>
  <c r="IV79" i="5" s="1"/>
  <c r="IV78" i="4"/>
  <c r="IV78" i="5" s="1"/>
  <c r="IV77" i="4"/>
  <c r="IV77" i="5" s="1"/>
  <c r="IV76" i="4"/>
  <c r="IV76" i="5" s="1"/>
  <c r="IV75" i="4"/>
  <c r="IV75" i="5" s="1"/>
  <c r="IV74" i="4"/>
  <c r="IV74" i="5" s="1"/>
  <c r="IV73" i="4"/>
  <c r="IV73" i="5" s="1"/>
  <c r="IV72" i="4"/>
  <c r="IV72" i="5" s="1"/>
  <c r="IV71" i="4"/>
  <c r="IV71" i="5" s="1"/>
  <c r="IV70" i="4"/>
  <c r="IV70" i="5" s="1"/>
  <c r="IV69" i="4"/>
  <c r="IV69" i="5" s="1"/>
  <c r="IV68" i="4"/>
  <c r="IV68" i="5" s="1"/>
  <c r="IV67" i="4"/>
  <c r="IV67" i="5" s="1"/>
  <c r="IV66" i="4"/>
  <c r="IV66" i="5" s="1"/>
  <c r="IV65" i="4"/>
  <c r="IV65" i="5" s="1"/>
  <c r="IV64" i="4"/>
  <c r="IV64" i="5" s="1"/>
  <c r="IV63" i="4"/>
  <c r="IV63" i="5" s="1"/>
  <c r="IV62" i="4"/>
  <c r="IV62" i="5" s="1"/>
  <c r="IV61" i="4"/>
  <c r="IV61" i="5" s="1"/>
  <c r="IV60" i="4"/>
  <c r="IV60" i="5" s="1"/>
  <c r="IV59" i="4"/>
  <c r="IV59" i="5" s="1"/>
  <c r="IV58" i="4"/>
  <c r="IV58" i="5" s="1"/>
  <c r="IV57" i="4"/>
  <c r="IV57" i="5" s="1"/>
  <c r="IV56" i="4"/>
  <c r="IV56" i="5" s="1"/>
  <c r="IV55" i="4"/>
  <c r="IV55" i="5" s="1"/>
  <c r="IV54" i="4"/>
  <c r="IV54" i="5" s="1"/>
  <c r="IV53" i="4"/>
  <c r="IV53" i="5" s="1"/>
  <c r="IV52" i="4"/>
  <c r="IV52" i="5" s="1"/>
  <c r="IV51" i="4"/>
  <c r="IV51" i="5" s="1"/>
  <c r="IV50" i="4"/>
  <c r="IV50" i="5" s="1"/>
  <c r="IV49" i="4"/>
  <c r="IV49" i="5" s="1"/>
  <c r="IV128" i="4"/>
  <c r="IV128" i="5" s="1"/>
  <c r="IV127" i="4"/>
  <c r="IV127" i="5" s="1"/>
  <c r="IV126" i="4"/>
  <c r="IV126" i="5" s="1"/>
  <c r="IV125" i="4"/>
  <c r="IV125" i="5" s="1"/>
  <c r="IV124" i="4"/>
  <c r="IV124" i="5" s="1"/>
  <c r="IV47" i="4"/>
  <c r="IV47" i="5" s="1"/>
  <c r="IV46" i="4"/>
  <c r="IV46" i="5" s="1"/>
  <c r="IV45" i="4"/>
  <c r="IV45" i="5" s="1"/>
  <c r="IV44" i="4"/>
  <c r="IV44" i="5" s="1"/>
  <c r="IV43" i="4"/>
  <c r="IV43" i="5" s="1"/>
  <c r="IV42" i="4"/>
  <c r="IV42" i="5" s="1"/>
  <c r="IV41" i="4"/>
  <c r="IV41" i="5" s="1"/>
  <c r="IV40" i="4"/>
  <c r="IV40" i="5" s="1"/>
  <c r="IV39" i="4"/>
  <c r="IV39" i="5" s="1"/>
  <c r="IV38" i="4"/>
  <c r="IV38" i="5" s="1"/>
  <c r="IV37" i="4"/>
  <c r="IV37" i="5" s="1"/>
  <c r="IV36" i="4"/>
  <c r="IV36" i="5" s="1"/>
  <c r="IV35" i="4"/>
  <c r="IV35" i="5" s="1"/>
  <c r="IV34" i="4"/>
  <c r="IV34" i="5" s="1"/>
  <c r="IV33" i="4"/>
  <c r="IV33" i="5" s="1"/>
  <c r="IV32" i="4"/>
  <c r="IV32" i="5" s="1"/>
  <c r="IV31" i="4"/>
  <c r="IV31" i="5" s="1"/>
  <c r="IV30" i="4"/>
  <c r="IV30" i="5" s="1"/>
  <c r="IV29" i="4"/>
  <c r="IV29" i="5" s="1"/>
  <c r="IV28" i="4"/>
  <c r="IV28" i="5" s="1"/>
  <c r="IV25" i="4"/>
  <c r="IV25" i="5" s="1"/>
  <c r="IV24" i="4"/>
  <c r="IV24" i="5" s="1"/>
  <c r="IV23" i="4"/>
  <c r="IV23" i="5" s="1"/>
  <c r="IV22" i="4"/>
  <c r="IV22" i="5" s="1"/>
  <c r="IV21" i="4"/>
  <c r="IV21" i="5" s="1"/>
  <c r="IV20" i="4"/>
  <c r="IV20" i="5" s="1"/>
  <c r="IV17" i="4"/>
  <c r="IV17" i="5" s="1"/>
  <c r="IV16" i="4"/>
  <c r="IV16" i="5" s="1"/>
  <c r="IV15" i="4"/>
  <c r="IV15" i="5" s="1"/>
  <c r="IV14" i="4"/>
  <c r="IV14" i="5" s="1"/>
  <c r="IV13" i="4"/>
  <c r="IV13" i="5" s="1"/>
  <c r="IV48" i="4"/>
  <c r="IV48" i="5" s="1"/>
  <c r="IV27" i="4"/>
  <c r="IV27" i="5" s="1"/>
  <c r="IV26" i="4"/>
  <c r="IV26" i="5" s="1"/>
  <c r="IV19" i="4"/>
  <c r="IV19" i="5" s="1"/>
  <c r="IV18" i="4"/>
  <c r="IV18" i="5" s="1"/>
  <c r="IV12" i="4"/>
  <c r="IV12" i="5" s="1"/>
  <c r="IU254" i="4"/>
  <c r="IU254" i="5" s="1"/>
  <c r="IU253" i="4"/>
  <c r="IU253" i="5" s="1"/>
  <c r="IU252" i="4"/>
  <c r="IU252" i="5" s="1"/>
  <c r="IU251" i="4"/>
  <c r="IU251" i="5" s="1"/>
  <c r="IU250" i="4"/>
  <c r="IU250" i="5" s="1"/>
  <c r="IU249" i="4"/>
  <c r="IU249" i="5" s="1"/>
  <c r="IU248" i="4"/>
  <c r="IU248" i="5" s="1"/>
  <c r="IU247" i="4"/>
  <c r="IU247" i="5" s="1"/>
  <c r="IU246" i="4"/>
  <c r="IU246" i="5" s="1"/>
  <c r="IU245" i="4"/>
  <c r="IU245" i="5" s="1"/>
  <c r="IU244" i="4"/>
  <c r="IU244" i="5" s="1"/>
  <c r="IU243" i="4"/>
  <c r="IU243" i="5" s="1"/>
  <c r="IU242" i="4"/>
  <c r="IU242" i="5" s="1"/>
  <c r="IU241" i="4"/>
  <c r="IU241" i="5" s="1"/>
  <c r="IU240" i="4"/>
  <c r="IU240" i="5" s="1"/>
  <c r="IU239" i="4"/>
  <c r="IU239" i="5" s="1"/>
  <c r="IU238" i="4"/>
  <c r="IU238" i="5" s="1"/>
  <c r="IU237" i="4"/>
  <c r="IU237" i="5" s="1"/>
  <c r="IU236" i="4"/>
  <c r="IU236" i="5" s="1"/>
  <c r="IU235" i="4"/>
  <c r="IU235" i="5" s="1"/>
  <c r="IU234" i="4"/>
  <c r="IU234" i="5" s="1"/>
  <c r="IU233" i="4"/>
  <c r="IU233" i="5" s="1"/>
  <c r="IU232" i="4"/>
  <c r="IU232" i="5" s="1"/>
  <c r="IU231" i="4"/>
  <c r="IU231" i="5" s="1"/>
  <c r="IU230" i="4"/>
  <c r="IU230" i="5" s="1"/>
  <c r="IU229" i="4"/>
  <c r="IU229" i="5" s="1"/>
  <c r="IU228" i="4"/>
  <c r="IU228" i="5" s="1"/>
  <c r="IU227" i="4"/>
  <c r="IU227" i="5" s="1"/>
  <c r="IU226" i="4"/>
  <c r="IU226" i="5" s="1"/>
  <c r="IU225" i="4"/>
  <c r="IU225" i="5" s="1"/>
  <c r="IU224" i="4"/>
  <c r="IU224" i="5" s="1"/>
  <c r="IU223" i="4"/>
  <c r="IU223" i="5" s="1"/>
  <c r="IU222" i="4"/>
  <c r="IU222" i="5" s="1"/>
  <c r="IU221" i="4"/>
  <c r="IU221" i="5" s="1"/>
  <c r="IU220" i="4"/>
  <c r="IU220" i="5" s="1"/>
  <c r="IU219" i="4"/>
  <c r="IU219" i="5" s="1"/>
  <c r="IU218" i="4"/>
  <c r="IU218" i="5" s="1"/>
  <c r="IU217" i="4"/>
  <c r="IU217" i="5" s="1"/>
  <c r="IU266" i="4"/>
  <c r="IU265" i="4"/>
  <c r="IU265" i="5" s="1"/>
  <c r="IU264" i="4"/>
  <c r="IU264" i="5" s="1"/>
  <c r="IU263" i="4"/>
  <c r="IU263" i="5" s="1"/>
  <c r="IU213" i="4"/>
  <c r="IU213" i="5" s="1"/>
  <c r="IU212" i="4"/>
  <c r="IU212" i="5" s="1"/>
  <c r="IU211" i="4"/>
  <c r="IU211" i="5" s="1"/>
  <c r="IU210" i="4"/>
  <c r="IU210" i="5" s="1"/>
  <c r="IU209" i="4"/>
  <c r="IU209" i="5" s="1"/>
  <c r="IU208" i="4"/>
  <c r="IU208" i="5" s="1"/>
  <c r="IU207" i="4"/>
  <c r="IU207" i="5" s="1"/>
  <c r="IU206" i="4"/>
  <c r="IU206" i="5" s="1"/>
  <c r="IU205" i="4"/>
  <c r="IU205" i="5" s="1"/>
  <c r="IU204" i="4"/>
  <c r="IU204" i="5" s="1"/>
  <c r="IU203" i="4"/>
  <c r="IU203" i="5" s="1"/>
  <c r="IU202" i="4"/>
  <c r="IU202" i="5" s="1"/>
  <c r="IU201" i="4"/>
  <c r="IU201" i="5" s="1"/>
  <c r="IU200" i="4"/>
  <c r="IU200" i="5" s="1"/>
  <c r="IU199" i="4"/>
  <c r="IU199" i="5" s="1"/>
  <c r="IU198" i="4"/>
  <c r="IU198" i="5" s="1"/>
  <c r="IU197" i="4"/>
  <c r="IU197" i="5" s="1"/>
  <c r="IU196" i="4"/>
  <c r="IU196" i="5" s="1"/>
  <c r="IU195" i="4"/>
  <c r="IU195" i="5" s="1"/>
  <c r="IU194" i="4"/>
  <c r="IU194" i="5" s="1"/>
  <c r="IU193" i="4"/>
  <c r="IU193" i="5" s="1"/>
  <c r="IU192" i="4"/>
  <c r="IU192" i="5" s="1"/>
  <c r="IU191" i="4"/>
  <c r="IU191" i="5" s="1"/>
  <c r="IU190" i="4"/>
  <c r="IU190" i="5" s="1"/>
  <c r="IU189" i="4"/>
  <c r="IU189" i="5" s="1"/>
  <c r="IU188" i="4"/>
  <c r="IU188" i="5" s="1"/>
  <c r="IU187" i="4"/>
  <c r="IU187" i="5" s="1"/>
  <c r="IU262" i="4"/>
  <c r="IU262" i="5" s="1"/>
  <c r="IU261" i="4"/>
  <c r="IU261" i="5" s="1"/>
  <c r="IU260" i="4"/>
  <c r="IU260" i="5" s="1"/>
  <c r="IU259" i="4"/>
  <c r="IU259" i="5" s="1"/>
  <c r="IU258" i="4"/>
  <c r="IU258" i="5" s="1"/>
  <c r="IU257" i="4"/>
  <c r="IU257" i="5" s="1"/>
  <c r="IU256" i="4"/>
  <c r="IU256" i="5" s="1"/>
  <c r="IU255" i="4"/>
  <c r="IU255" i="5" s="1"/>
  <c r="IU186" i="4"/>
  <c r="IU186" i="5" s="1"/>
  <c r="IU185" i="4"/>
  <c r="IU185" i="5" s="1"/>
  <c r="IU184" i="4"/>
  <c r="IU184" i="5" s="1"/>
  <c r="IU183" i="4"/>
  <c r="IU183" i="5" s="1"/>
  <c r="IU182" i="4"/>
  <c r="IU182" i="5" s="1"/>
  <c r="IU181" i="4"/>
  <c r="IU181" i="5" s="1"/>
  <c r="IU180" i="4"/>
  <c r="IU180" i="5" s="1"/>
  <c r="IU179" i="4"/>
  <c r="IU179" i="5" s="1"/>
  <c r="IU178" i="4"/>
  <c r="IU178" i="5" s="1"/>
  <c r="IU177" i="4"/>
  <c r="IU177" i="5" s="1"/>
  <c r="IU176" i="4"/>
  <c r="IU176" i="5" s="1"/>
  <c r="IU175" i="4"/>
  <c r="IU175" i="5" s="1"/>
  <c r="IU174" i="4"/>
  <c r="IU174" i="5" s="1"/>
  <c r="IU173" i="4"/>
  <c r="IU173" i="5" s="1"/>
  <c r="IU172" i="4"/>
  <c r="IU172" i="5" s="1"/>
  <c r="IU171" i="4"/>
  <c r="IU171" i="5" s="1"/>
  <c r="IU170" i="4"/>
  <c r="IU170" i="5" s="1"/>
  <c r="IU169" i="4"/>
  <c r="IU169" i="5" s="1"/>
  <c r="IU168" i="4"/>
  <c r="IU168" i="5" s="1"/>
  <c r="IU167" i="4"/>
  <c r="IU167" i="5" s="1"/>
  <c r="IU166" i="4"/>
  <c r="IU166" i="5" s="1"/>
  <c r="IU165" i="4"/>
  <c r="IU165" i="5" s="1"/>
  <c r="IU164" i="4"/>
  <c r="IU164" i="5" s="1"/>
  <c r="IU163" i="4"/>
  <c r="IU163" i="5" s="1"/>
  <c r="IU162" i="4"/>
  <c r="IU162" i="5" s="1"/>
  <c r="IU161" i="4"/>
  <c r="IU161" i="5" s="1"/>
  <c r="IU160" i="4"/>
  <c r="IU160" i="5" s="1"/>
  <c r="IU159" i="4"/>
  <c r="IU159" i="5" s="1"/>
  <c r="IU158" i="4"/>
  <c r="IU158" i="5" s="1"/>
  <c r="IU157" i="4"/>
  <c r="IU157" i="5" s="1"/>
  <c r="IU156" i="4"/>
  <c r="IU156" i="5" s="1"/>
  <c r="IU155" i="4"/>
  <c r="IU155" i="5" s="1"/>
  <c r="IU216" i="4"/>
  <c r="IU216" i="5" s="1"/>
  <c r="IU215" i="4"/>
  <c r="IU215" i="5" s="1"/>
  <c r="IU214" i="4"/>
  <c r="IU214" i="5" s="1"/>
  <c r="IU153" i="4"/>
  <c r="IU153" i="5" s="1"/>
  <c r="IU152" i="4"/>
  <c r="IU152" i="5" s="1"/>
  <c r="IU151" i="4"/>
  <c r="IU151" i="5" s="1"/>
  <c r="IU150" i="4"/>
  <c r="IU150" i="5" s="1"/>
  <c r="IU149" i="4"/>
  <c r="IU149" i="5" s="1"/>
  <c r="IU148" i="4"/>
  <c r="IU148" i="5" s="1"/>
  <c r="IU147" i="4"/>
  <c r="IU147" i="5" s="1"/>
  <c r="IU146" i="4"/>
  <c r="IU146" i="5" s="1"/>
  <c r="IU145" i="4"/>
  <c r="IU145" i="5" s="1"/>
  <c r="IU144" i="4"/>
  <c r="IU144" i="5" s="1"/>
  <c r="IU143" i="4"/>
  <c r="IU143" i="5" s="1"/>
  <c r="IU142" i="4"/>
  <c r="IU142" i="5" s="1"/>
  <c r="IU141" i="4"/>
  <c r="IU141" i="5" s="1"/>
  <c r="IU140" i="4"/>
  <c r="IU140" i="5" s="1"/>
  <c r="IU139" i="4"/>
  <c r="IU139" i="5" s="1"/>
  <c r="IU138" i="4"/>
  <c r="IU138" i="5" s="1"/>
  <c r="IU137" i="4"/>
  <c r="IU137" i="5" s="1"/>
  <c r="IU136" i="4"/>
  <c r="IU136" i="5" s="1"/>
  <c r="IU135" i="4"/>
  <c r="IU135" i="5" s="1"/>
  <c r="IU134" i="4"/>
  <c r="IU134" i="5" s="1"/>
  <c r="IU133" i="4"/>
  <c r="IU133" i="5" s="1"/>
  <c r="IU132" i="4"/>
  <c r="IU132" i="5" s="1"/>
  <c r="IU131" i="4"/>
  <c r="IU131" i="5" s="1"/>
  <c r="IU130" i="4"/>
  <c r="IU130" i="5" s="1"/>
  <c r="IU129" i="4"/>
  <c r="IU129" i="5" s="1"/>
  <c r="IU154" i="4"/>
  <c r="IU154" i="5" s="1"/>
  <c r="IU123" i="4"/>
  <c r="IU123" i="5" s="1"/>
  <c r="IU122" i="4"/>
  <c r="IU122" i="5" s="1"/>
  <c r="IU121" i="4"/>
  <c r="IU121" i="5" s="1"/>
  <c r="IU120" i="4"/>
  <c r="IU120" i="5" s="1"/>
  <c r="IU119" i="4"/>
  <c r="IU119" i="5" s="1"/>
  <c r="IU118" i="4"/>
  <c r="IU118" i="5" s="1"/>
  <c r="IU117" i="4"/>
  <c r="IU117" i="5" s="1"/>
  <c r="IU116" i="4"/>
  <c r="IU116" i="5" s="1"/>
  <c r="IU115" i="4"/>
  <c r="IU115" i="5" s="1"/>
  <c r="IU114" i="4"/>
  <c r="IU114" i="5" s="1"/>
  <c r="IU113" i="4"/>
  <c r="IU113" i="5" s="1"/>
  <c r="IU112" i="4"/>
  <c r="IU112" i="5" s="1"/>
  <c r="IU111" i="4"/>
  <c r="IU111" i="5" s="1"/>
  <c r="IU110" i="4"/>
  <c r="IU110" i="5" s="1"/>
  <c r="IU109" i="4"/>
  <c r="IU109" i="5" s="1"/>
  <c r="IU108" i="4"/>
  <c r="IU108" i="5" s="1"/>
  <c r="IU107" i="4"/>
  <c r="IU107" i="5" s="1"/>
  <c r="IU106" i="4"/>
  <c r="IU106" i="5" s="1"/>
  <c r="IU105" i="4"/>
  <c r="IU105" i="5" s="1"/>
  <c r="IU104" i="4"/>
  <c r="IU104" i="5" s="1"/>
  <c r="IU103" i="4"/>
  <c r="IU103" i="5" s="1"/>
  <c r="IU102" i="4"/>
  <c r="IU102" i="5" s="1"/>
  <c r="IU101" i="4"/>
  <c r="IU101" i="5" s="1"/>
  <c r="IU100" i="4"/>
  <c r="IU100" i="5" s="1"/>
  <c r="IU99" i="4"/>
  <c r="IU99" i="5" s="1"/>
  <c r="IU98" i="4"/>
  <c r="IU98" i="5" s="1"/>
  <c r="IU97" i="4"/>
  <c r="IU97" i="5" s="1"/>
  <c r="IU96" i="4"/>
  <c r="IU96" i="5" s="1"/>
  <c r="IU95" i="4"/>
  <c r="IU95" i="5" s="1"/>
  <c r="IU94" i="4"/>
  <c r="IU94" i="5" s="1"/>
  <c r="IU93" i="4"/>
  <c r="IU93" i="5" s="1"/>
  <c r="IU92" i="4"/>
  <c r="IU92" i="5" s="1"/>
  <c r="IU91" i="4"/>
  <c r="IU91" i="5" s="1"/>
  <c r="IU90" i="4"/>
  <c r="IU90" i="5" s="1"/>
  <c r="IU89" i="4"/>
  <c r="IU89" i="5" s="1"/>
  <c r="IU88" i="4"/>
  <c r="IU88" i="5" s="1"/>
  <c r="IU87" i="4"/>
  <c r="IU87" i="5" s="1"/>
  <c r="IU86" i="4"/>
  <c r="IU86" i="5" s="1"/>
  <c r="IU85" i="4"/>
  <c r="IU85" i="5" s="1"/>
  <c r="IU84" i="4"/>
  <c r="IU84" i="5" s="1"/>
  <c r="IU83" i="4"/>
  <c r="IU83" i="5" s="1"/>
  <c r="IU82" i="4"/>
  <c r="IU82" i="5" s="1"/>
  <c r="IU81" i="4"/>
  <c r="IU81" i="5" s="1"/>
  <c r="IU80" i="4"/>
  <c r="IU80" i="5" s="1"/>
  <c r="IU79" i="4"/>
  <c r="IU79" i="5" s="1"/>
  <c r="IU78" i="4"/>
  <c r="IU78" i="5" s="1"/>
  <c r="IU77" i="4"/>
  <c r="IU77" i="5" s="1"/>
  <c r="IU76" i="4"/>
  <c r="IU76" i="5" s="1"/>
  <c r="IU75" i="4"/>
  <c r="IU75" i="5" s="1"/>
  <c r="IU74" i="4"/>
  <c r="IU74" i="5" s="1"/>
  <c r="IU73" i="4"/>
  <c r="IU73" i="5" s="1"/>
  <c r="IU72" i="4"/>
  <c r="IU72" i="5" s="1"/>
  <c r="IU71" i="4"/>
  <c r="IU71" i="5" s="1"/>
  <c r="IU70" i="4"/>
  <c r="IU70" i="5" s="1"/>
  <c r="IU69" i="4"/>
  <c r="IU69" i="5" s="1"/>
  <c r="IU68" i="4"/>
  <c r="IU68" i="5" s="1"/>
  <c r="IU67" i="4"/>
  <c r="IU67" i="5" s="1"/>
  <c r="IU66" i="4"/>
  <c r="IU66" i="5" s="1"/>
  <c r="IU65" i="4"/>
  <c r="IU65" i="5" s="1"/>
  <c r="IU64" i="4"/>
  <c r="IU64" i="5" s="1"/>
  <c r="IU63" i="4"/>
  <c r="IU63" i="5" s="1"/>
  <c r="IU62" i="4"/>
  <c r="IU62" i="5" s="1"/>
  <c r="IU61" i="4"/>
  <c r="IU61" i="5" s="1"/>
  <c r="IU60" i="4"/>
  <c r="IU60" i="5" s="1"/>
  <c r="IU59" i="4"/>
  <c r="IU59" i="5" s="1"/>
  <c r="IU58" i="4"/>
  <c r="IU58" i="5" s="1"/>
  <c r="IU57" i="4"/>
  <c r="IU57" i="5" s="1"/>
  <c r="IU56" i="4"/>
  <c r="IU56" i="5" s="1"/>
  <c r="IU55" i="4"/>
  <c r="IU55" i="5" s="1"/>
  <c r="IU54" i="4"/>
  <c r="IU54" i="5" s="1"/>
  <c r="IU53" i="4"/>
  <c r="IU53" i="5" s="1"/>
  <c r="IU52" i="4"/>
  <c r="IU52" i="5" s="1"/>
  <c r="IU51" i="4"/>
  <c r="IU51" i="5" s="1"/>
  <c r="IU50" i="4"/>
  <c r="IU50" i="5" s="1"/>
  <c r="IU49" i="4"/>
  <c r="IU49" i="5" s="1"/>
  <c r="IU48" i="4"/>
  <c r="IU48" i="5" s="1"/>
  <c r="IU128" i="4"/>
  <c r="IU128" i="5" s="1"/>
  <c r="IU127" i="4"/>
  <c r="IU127" i="5" s="1"/>
  <c r="IU126" i="4"/>
  <c r="IU126" i="5" s="1"/>
  <c r="IU125" i="4"/>
  <c r="IU125" i="5" s="1"/>
  <c r="IU124" i="4"/>
  <c r="IU124" i="5" s="1"/>
  <c r="IU47" i="4"/>
  <c r="IU47" i="5" s="1"/>
  <c r="IU46" i="4"/>
  <c r="IU46" i="5" s="1"/>
  <c r="IU45" i="4"/>
  <c r="IU45" i="5" s="1"/>
  <c r="IU44" i="4"/>
  <c r="IU44" i="5" s="1"/>
  <c r="IU43" i="4"/>
  <c r="IU43" i="5" s="1"/>
  <c r="IU42" i="4"/>
  <c r="IU42" i="5" s="1"/>
  <c r="IU41" i="4"/>
  <c r="IU41" i="5" s="1"/>
  <c r="IU40" i="4"/>
  <c r="IU40" i="5" s="1"/>
  <c r="IU39" i="4"/>
  <c r="IU39" i="5" s="1"/>
  <c r="IU38" i="4"/>
  <c r="IU38" i="5" s="1"/>
  <c r="IU37" i="4"/>
  <c r="IU37" i="5" s="1"/>
  <c r="IU36" i="4"/>
  <c r="IU36" i="5" s="1"/>
  <c r="IU35" i="4"/>
  <c r="IU35" i="5" s="1"/>
  <c r="IU34" i="4"/>
  <c r="IU34" i="5" s="1"/>
  <c r="IU33" i="4"/>
  <c r="IU33" i="5" s="1"/>
  <c r="IU32" i="4"/>
  <c r="IU32" i="5" s="1"/>
  <c r="IU31" i="4"/>
  <c r="IU31" i="5" s="1"/>
  <c r="IU30" i="4"/>
  <c r="IU30" i="5" s="1"/>
  <c r="IU29" i="4"/>
  <c r="IU29" i="5" s="1"/>
  <c r="IU28" i="4"/>
  <c r="IU28" i="5" s="1"/>
  <c r="IU27" i="4"/>
  <c r="IU27" i="5" s="1"/>
  <c r="IU26" i="4"/>
  <c r="IU26" i="5" s="1"/>
  <c r="IU25" i="4"/>
  <c r="IU25" i="5" s="1"/>
  <c r="IU24" i="4"/>
  <c r="IU24" i="5" s="1"/>
  <c r="IU23" i="4"/>
  <c r="IU23" i="5" s="1"/>
  <c r="IU22" i="4"/>
  <c r="IU22" i="5" s="1"/>
  <c r="IU21" i="4"/>
  <c r="IU21" i="5" s="1"/>
  <c r="IU20" i="4"/>
  <c r="IU20" i="5" s="1"/>
  <c r="IU19" i="4"/>
  <c r="IU19" i="5" s="1"/>
  <c r="IU18" i="4"/>
  <c r="IU18" i="5" s="1"/>
  <c r="IU17" i="4"/>
  <c r="IU17" i="5" s="1"/>
  <c r="IU16" i="4"/>
  <c r="IU16" i="5" s="1"/>
  <c r="IU15" i="4"/>
  <c r="IU15" i="5" s="1"/>
  <c r="IU14" i="4"/>
  <c r="IU14" i="5" s="1"/>
  <c r="IU13" i="4"/>
  <c r="IU13" i="5" s="1"/>
  <c r="IU12" i="4"/>
  <c r="IU12" i="5" s="1"/>
</calcChain>
</file>

<file path=xl/sharedStrings.xml><?xml version="1.0" encoding="utf-8"?>
<sst xmlns="http://schemas.openxmlformats.org/spreadsheetml/2006/main" count="136" uniqueCount="88">
  <si>
    <t>Simulating stock price</t>
  </si>
  <si>
    <t>Geometric Brownian motion</t>
  </si>
  <si>
    <t>Discrete version</t>
  </si>
  <si>
    <t>ΔS/S= mΔt +σΔz</t>
  </si>
  <si>
    <t>Assume dS/S = mdt +σdz</t>
  </si>
  <si>
    <t>Suppose m=15%, σ=30%, and Δt=1 week=1/52=0.0192</t>
  </si>
  <si>
    <r>
      <t>Suppose further that S</t>
    </r>
    <r>
      <rPr>
        <vertAlign val="subscript"/>
        <sz val="12"/>
        <color theme="1"/>
        <rFont val="Calibri"/>
        <family val="2"/>
        <scheme val="minor"/>
      </rPr>
      <t>0</t>
    </r>
    <r>
      <rPr>
        <sz val="12"/>
        <color theme="1"/>
        <rFont val="Calibri"/>
        <family val="2"/>
        <scheme val="minor"/>
      </rPr>
      <t>=$100</t>
    </r>
  </si>
  <si>
    <t>ΔS/S= (0.15)(0.0192)+(0.30)ε√Δt</t>
  </si>
  <si>
    <t>ΔS/S= (0.15)(0.0192)+(0.30)ε(0.1387)</t>
  </si>
  <si>
    <t>ΔS/S= 0.00288+0.0416ε</t>
  </si>
  <si>
    <t>ε ~ N(0,1)</t>
  </si>
  <si>
    <t>NORM.S.INV(RAND()) generates ε</t>
  </si>
  <si>
    <t>ΔS= 0.00288*S+0.0416ε*S</t>
  </si>
  <si>
    <t>Stock price</t>
  </si>
  <si>
    <t>ε</t>
  </si>
  <si>
    <t>Change in stock price</t>
  </si>
  <si>
    <t>SHIFT+F9 to refresh</t>
  </si>
  <si>
    <t>Week</t>
  </si>
  <si>
    <t>Section 14.3</t>
  </si>
  <si>
    <t>Section 14.5</t>
  </si>
  <si>
    <t>Correlated process</t>
  </si>
  <si>
    <t>u</t>
  </si>
  <si>
    <t xml:space="preserve">Section 15.1 </t>
  </si>
  <si>
    <t>Section 14.7 shows when dS/S = mdt +σdz, d(lnS)=(m-σ^2/2)dt +σdz</t>
  </si>
  <si>
    <t>rand()</t>
  </si>
  <si>
    <t>Using discrete return</t>
  </si>
  <si>
    <t>Using continous return</t>
  </si>
  <si>
    <t>BINOMIAL TREE MODEL</t>
  </si>
  <si>
    <t>Stock Assumption</t>
  </si>
  <si>
    <t>Option Assumption</t>
  </si>
  <si>
    <t>Tree</t>
  </si>
  <si>
    <t>Risk Neutral Prob</t>
  </si>
  <si>
    <t>mu</t>
  </si>
  <si>
    <t>T</t>
  </si>
  <si>
    <t>n</t>
  </si>
  <si>
    <t>sigma</t>
  </si>
  <si>
    <t>K</t>
  </si>
  <si>
    <t>h</t>
  </si>
  <si>
    <t>r</t>
  </si>
  <si>
    <t>Call or Put</t>
  </si>
  <si>
    <t>(=1 for call)</t>
  </si>
  <si>
    <t>Price Binomial</t>
  </si>
  <si>
    <t>Price Black Scholes</t>
  </si>
  <si>
    <t>d1</t>
  </si>
  <si>
    <t>div yield</t>
  </si>
  <si>
    <t>d</t>
  </si>
  <si>
    <t>Delta Binomial</t>
  </si>
  <si>
    <t>Delta Black Scholes</t>
  </si>
  <si>
    <t>S0</t>
  </si>
  <si>
    <t>p</t>
  </si>
  <si>
    <t>time ==&gt;</t>
  </si>
  <si>
    <t>i==&gt;</t>
  </si>
  <si>
    <t>Option Pricing Tree</t>
  </si>
  <si>
    <t>Binomial Tree Model</t>
  </si>
  <si>
    <t>Option prices by simulation</t>
  </si>
  <si>
    <t>Simulation of Risk Neutral Stock Prices</t>
  </si>
  <si>
    <t>Discounted</t>
  </si>
  <si>
    <t>Call Payoff</t>
  </si>
  <si>
    <t>Simulated Call Price</t>
  </si>
  <si>
    <t>and lnST ~ N(lnS0 + (m-σ^2/2)T, σ^2*T)</t>
  </si>
  <si>
    <t>T=</t>
  </si>
  <si>
    <t>u=</t>
  </si>
  <si>
    <t>d=</t>
  </si>
  <si>
    <t>q*=</t>
  </si>
  <si>
    <t>S1</t>
  </si>
  <si>
    <t>put</t>
  </si>
  <si>
    <t>p=</t>
  </si>
  <si>
    <t>Implied Tree</t>
  </si>
  <si>
    <r>
      <t>-&gt; S(t+h)=S(h)*exp((m-σ^2/2)h + σ</t>
    </r>
    <r>
      <rPr>
        <sz val="12"/>
        <color theme="1"/>
        <rFont val="맑은 고딕"/>
        <family val="3"/>
        <charset val="129"/>
      </rPr>
      <t>ε√</t>
    </r>
    <r>
      <rPr>
        <sz val="12"/>
        <color theme="1"/>
        <rFont val="Calibri"/>
        <family val="2"/>
      </rPr>
      <t>h</t>
    </r>
  </si>
  <si>
    <t>N(d1)</t>
  </si>
  <si>
    <t>d2</t>
  </si>
  <si>
    <t>N(d2)</t>
  </si>
  <si>
    <t>c</t>
  </si>
  <si>
    <t>r=</t>
  </si>
  <si>
    <t>sigma=</t>
  </si>
  <si>
    <t>delta t=</t>
  </si>
  <si>
    <t>time</t>
  </si>
  <si>
    <t>Stock S</t>
  </si>
  <si>
    <t>Stock N</t>
  </si>
  <si>
    <t>e1</t>
  </si>
  <si>
    <t>e2</t>
  </si>
  <si>
    <t>rho=</t>
  </si>
  <si>
    <t>ST/S0</t>
  </si>
  <si>
    <t>NT/N0</t>
  </si>
  <si>
    <t>Payoff</t>
  </si>
  <si>
    <t>V=</t>
  </si>
  <si>
    <t>Average V=</t>
  </si>
  <si>
    <t>Continuous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</si>
</sst>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2"/>
      <color theme="1"/>
      <name val="맑은 고딕"/>
      <family val="3"/>
      <charset val="129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u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0" fontId="6" fillId="0" borderId="0"/>
  </cellStyleXfs>
  <cellXfs count="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/>
    <xf numFmtId="0" fontId="5" fillId="0" borderId="0" xfId="0" applyFont="1"/>
    <xf numFmtId="10" fontId="1" fillId="0" borderId="0" xfId="0" applyNumberFormat="1" applyFont="1"/>
    <xf numFmtId="0" fontId="1" fillId="0" borderId="0" xfId="0" applyFont="1" applyAlignment="1">
      <alignment vertical="top"/>
    </xf>
    <xf numFmtId="164" fontId="1" fillId="2" borderId="0" xfId="0" applyNumberFormat="1" applyFont="1" applyFill="1"/>
    <xf numFmtId="0" fontId="7" fillId="0" borderId="0" xfId="1" applyFont="1"/>
    <xf numFmtId="0" fontId="6" fillId="0" borderId="0" xfId="1"/>
    <xf numFmtId="0" fontId="8" fillId="0" borderId="0" xfId="1" applyFont="1"/>
    <xf numFmtId="0" fontId="8" fillId="0" borderId="0" xfId="1" applyFont="1" applyAlignment="1">
      <alignment horizontal="center"/>
    </xf>
    <xf numFmtId="0" fontId="6" fillId="3" borderId="0" xfId="1" applyFill="1"/>
    <xf numFmtId="0" fontId="6" fillId="4" borderId="0" xfId="1" applyFill="1"/>
    <xf numFmtId="0" fontId="8" fillId="0" borderId="0" xfId="1" applyFont="1" applyAlignment="1">
      <alignment horizontal="right"/>
    </xf>
    <xf numFmtId="164" fontId="6" fillId="4" borderId="0" xfId="1" applyNumberFormat="1" applyFill="1"/>
    <xf numFmtId="0" fontId="6" fillId="0" borderId="1" xfId="1" applyBorder="1"/>
    <xf numFmtId="0" fontId="6" fillId="0" borderId="2" xfId="1" applyBorder="1"/>
    <xf numFmtId="1" fontId="6" fillId="0" borderId="3" xfId="1" applyNumberFormat="1" applyBorder="1"/>
    <xf numFmtId="164" fontId="6" fillId="0" borderId="0" xfId="1" applyNumberFormat="1"/>
    <xf numFmtId="0" fontId="6" fillId="0" borderId="0" xfId="1" applyFill="1"/>
    <xf numFmtId="164" fontId="6" fillId="0" borderId="0" xfId="1" applyNumberFormat="1" applyFill="1"/>
    <xf numFmtId="164" fontId="6" fillId="0" borderId="1" xfId="1" applyNumberFormat="1" applyFill="1" applyBorder="1"/>
    <xf numFmtId="165" fontId="6" fillId="0" borderId="2" xfId="1" applyNumberFormat="1" applyFill="1" applyBorder="1"/>
    <xf numFmtId="165" fontId="6" fillId="0" borderId="2" xfId="1" applyNumberFormat="1" applyBorder="1"/>
    <xf numFmtId="1" fontId="6" fillId="0" borderId="3" xfId="1" applyNumberFormat="1" applyFill="1" applyBorder="1"/>
    <xf numFmtId="164" fontId="6" fillId="2" borderId="0" xfId="1" applyNumberFormat="1" applyFill="1"/>
    <xf numFmtId="0" fontId="8" fillId="0" borderId="0" xfId="1" applyFont="1" applyAlignment="1">
      <alignment horizontal="left"/>
    </xf>
    <xf numFmtId="0" fontId="6" fillId="0" borderId="0" xfId="1" applyAlignment="1">
      <alignment horizontal="center"/>
    </xf>
    <xf numFmtId="0" fontId="6" fillId="0" borderId="2" xfId="1" applyBorder="1" applyAlignment="1">
      <alignment horizontal="center"/>
    </xf>
    <xf numFmtId="0" fontId="9" fillId="0" borderId="0" xfId="1" applyFont="1"/>
    <xf numFmtId="0" fontId="1" fillId="0" borderId="0" xfId="0" applyFont="1" applyAlignment="1">
      <alignment horizontal="left"/>
    </xf>
    <xf numFmtId="0" fontId="1" fillId="0" borderId="0" xfId="0" quotePrefix="1" applyFont="1"/>
    <xf numFmtId="0" fontId="1" fillId="0" borderId="0" xfId="0" applyFont="1" applyBorder="1"/>
    <xf numFmtId="0" fontId="10" fillId="0" borderId="4" xfId="0" applyFont="1" applyBorder="1"/>
    <xf numFmtId="0" fontId="1" fillId="0" borderId="1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9" xfId="0" applyFont="1" applyBorder="1"/>
  </cellXfs>
  <cellStyles count="2"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'Stock+Option'!$C$49:$M$49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97.044553354850819</c:v>
                </c:pt>
                <c:pt idx="2">
                  <c:v>94.176453358424865</c:v>
                </c:pt>
                <c:pt idx="3">
                  <c:v>97.044553354850819</c:v>
                </c:pt>
                <c:pt idx="4">
                  <c:v>100.00000000000001</c:v>
                </c:pt>
                <c:pt idx="5">
                  <c:v>103.04545339535171</c:v>
                </c:pt>
                <c:pt idx="6">
                  <c:v>106.183654654536</c:v>
                </c:pt>
                <c:pt idx="7">
                  <c:v>109.41742837052108</c:v>
                </c:pt>
                <c:pt idx="8">
                  <c:v>106.183654654536</c:v>
                </c:pt>
                <c:pt idx="9">
                  <c:v>109.41742837052108</c:v>
                </c:pt>
                <c:pt idx="10">
                  <c:v>112.74968515793762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0-4CCC-9866-76F5422216E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'Stock+Option'!$C$50:$M$50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97.044553354850819</c:v>
                </c:pt>
                <c:pt idx="2">
                  <c:v>100.00000000000001</c:v>
                </c:pt>
                <c:pt idx="3">
                  <c:v>97.044553354850834</c:v>
                </c:pt>
                <c:pt idx="4">
                  <c:v>100.00000000000003</c:v>
                </c:pt>
                <c:pt idx="5">
                  <c:v>97.044553354850848</c:v>
                </c:pt>
                <c:pt idx="6">
                  <c:v>100.00000000000004</c:v>
                </c:pt>
                <c:pt idx="7">
                  <c:v>103.04545339535174</c:v>
                </c:pt>
                <c:pt idx="8">
                  <c:v>106.18365465453603</c:v>
                </c:pt>
                <c:pt idx="9">
                  <c:v>109.41742837052111</c:v>
                </c:pt>
                <c:pt idx="10">
                  <c:v>106.18365465453603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0-4CCC-9866-76F5422216E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'Stock+Option'!$C$51:$M$51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103.0454533953517</c:v>
                </c:pt>
                <c:pt idx="2">
                  <c:v>100.00000000000001</c:v>
                </c:pt>
                <c:pt idx="3">
                  <c:v>103.04545339535171</c:v>
                </c:pt>
                <c:pt idx="4">
                  <c:v>100.00000000000003</c:v>
                </c:pt>
                <c:pt idx="5">
                  <c:v>97.044553354850848</c:v>
                </c:pt>
                <c:pt idx="6">
                  <c:v>94.176453358424894</c:v>
                </c:pt>
                <c:pt idx="7">
                  <c:v>97.044553354850848</c:v>
                </c:pt>
                <c:pt idx="8">
                  <c:v>94.176453358424894</c:v>
                </c:pt>
                <c:pt idx="9">
                  <c:v>91.393118527122837</c:v>
                </c:pt>
                <c:pt idx="10">
                  <c:v>88.692043671715766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0-4CCC-9866-76F5422216E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'Stock+Option'!$C$52:$M$52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103.0454533953517</c:v>
                </c:pt>
                <c:pt idx="2">
                  <c:v>106.18365465453599</c:v>
                </c:pt>
                <c:pt idx="3">
                  <c:v>109.41742837052107</c:v>
                </c:pt>
                <c:pt idx="4">
                  <c:v>112.74968515793761</c:v>
                </c:pt>
                <c:pt idx="5">
                  <c:v>109.41742837052107</c:v>
                </c:pt>
                <c:pt idx="6">
                  <c:v>112.74968515793761</c:v>
                </c:pt>
                <c:pt idx="7">
                  <c:v>109.41742837052107</c:v>
                </c:pt>
                <c:pt idx="8">
                  <c:v>112.74968515793761</c:v>
                </c:pt>
                <c:pt idx="9">
                  <c:v>116.18342427282836</c:v>
                </c:pt>
                <c:pt idx="10">
                  <c:v>119.72173631218108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0-4CCC-9866-76F5422216EE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'Stock+Option'!$C$53:$M$53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103.0454533953517</c:v>
                </c:pt>
                <c:pt idx="2">
                  <c:v>100.00000000000001</c:v>
                </c:pt>
                <c:pt idx="3">
                  <c:v>103.04545339535171</c:v>
                </c:pt>
                <c:pt idx="4">
                  <c:v>106.183654654536</c:v>
                </c:pt>
                <c:pt idx="5">
                  <c:v>103.04545339535171</c:v>
                </c:pt>
                <c:pt idx="6">
                  <c:v>106.183654654536</c:v>
                </c:pt>
                <c:pt idx="7">
                  <c:v>103.04545339535171</c:v>
                </c:pt>
                <c:pt idx="8">
                  <c:v>106.183654654536</c:v>
                </c:pt>
                <c:pt idx="9">
                  <c:v>109.41742837052108</c:v>
                </c:pt>
                <c:pt idx="10">
                  <c:v>106.183654654536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F0-4CCC-9866-76F5422216EE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'Stock+Option'!$C$54:$M$54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97.044553354850819</c:v>
                </c:pt>
                <c:pt idx="2">
                  <c:v>94.176453358424865</c:v>
                </c:pt>
                <c:pt idx="3">
                  <c:v>97.044553354850819</c:v>
                </c:pt>
                <c:pt idx="4">
                  <c:v>100.00000000000001</c:v>
                </c:pt>
                <c:pt idx="5">
                  <c:v>103.04545339535171</c:v>
                </c:pt>
                <c:pt idx="6">
                  <c:v>100.00000000000003</c:v>
                </c:pt>
                <c:pt idx="7">
                  <c:v>103.04545339535173</c:v>
                </c:pt>
                <c:pt idx="8">
                  <c:v>100.00000000000004</c:v>
                </c:pt>
                <c:pt idx="9">
                  <c:v>103.04545339535174</c:v>
                </c:pt>
                <c:pt idx="10">
                  <c:v>106.18365465453603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F0-4CCC-9866-76F5422216EE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'Stock+Option'!$C$55:$M$55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97.044553354850819</c:v>
                </c:pt>
                <c:pt idx="2">
                  <c:v>94.176453358424865</c:v>
                </c:pt>
                <c:pt idx="3">
                  <c:v>91.393118527122809</c:v>
                </c:pt>
                <c:pt idx="4">
                  <c:v>94.176453358424865</c:v>
                </c:pt>
                <c:pt idx="5">
                  <c:v>97.044553354850819</c:v>
                </c:pt>
                <c:pt idx="6">
                  <c:v>94.176453358424865</c:v>
                </c:pt>
                <c:pt idx="7">
                  <c:v>97.044553354850819</c:v>
                </c:pt>
                <c:pt idx="8">
                  <c:v>94.176453358424865</c:v>
                </c:pt>
                <c:pt idx="9">
                  <c:v>91.393118527122809</c:v>
                </c:pt>
                <c:pt idx="10">
                  <c:v>88.692043671715737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F0-4CCC-9866-76F5422216EE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'Stock+Option'!$C$56:$M$56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97.044553354850819</c:v>
                </c:pt>
                <c:pt idx="2">
                  <c:v>94.176453358424865</c:v>
                </c:pt>
                <c:pt idx="3">
                  <c:v>91.393118527122809</c:v>
                </c:pt>
                <c:pt idx="4">
                  <c:v>94.176453358424865</c:v>
                </c:pt>
                <c:pt idx="5">
                  <c:v>97.044553354850819</c:v>
                </c:pt>
                <c:pt idx="6">
                  <c:v>94.176453358424865</c:v>
                </c:pt>
                <c:pt idx="7">
                  <c:v>91.393118527122809</c:v>
                </c:pt>
                <c:pt idx="8">
                  <c:v>94.176453358424865</c:v>
                </c:pt>
                <c:pt idx="9">
                  <c:v>91.393118527122809</c:v>
                </c:pt>
                <c:pt idx="10">
                  <c:v>94.176453358424865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F0-4CCC-9866-76F5422216EE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'Stock+Option'!$C$57:$M$57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97.044553354850819</c:v>
                </c:pt>
                <c:pt idx="2">
                  <c:v>100.00000000000001</c:v>
                </c:pt>
                <c:pt idx="3">
                  <c:v>103.04545339535171</c:v>
                </c:pt>
                <c:pt idx="4">
                  <c:v>106.183654654536</c:v>
                </c:pt>
                <c:pt idx="5">
                  <c:v>109.41742837052108</c:v>
                </c:pt>
                <c:pt idx="6">
                  <c:v>106.183654654536</c:v>
                </c:pt>
                <c:pt idx="7">
                  <c:v>103.04545339535171</c:v>
                </c:pt>
                <c:pt idx="8">
                  <c:v>100.00000000000003</c:v>
                </c:pt>
                <c:pt idx="9">
                  <c:v>103.04545339535173</c:v>
                </c:pt>
                <c:pt idx="10">
                  <c:v>106.18365465453601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F0-4CCC-9866-76F5422216EE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'Stock+Option'!$C$58:$M$58</c:f>
              <c:numCache>
                <c:formatCode>0.000</c:formatCode>
                <c:ptCount val="11"/>
                <c:pt idx="0" formatCode="General">
                  <c:v>100</c:v>
                </c:pt>
                <c:pt idx="1">
                  <c:v>103.0454533953517</c:v>
                </c:pt>
                <c:pt idx="2">
                  <c:v>100.00000000000001</c:v>
                </c:pt>
                <c:pt idx="3">
                  <c:v>97.044553354850834</c:v>
                </c:pt>
                <c:pt idx="4">
                  <c:v>94.17645335842488</c:v>
                </c:pt>
                <c:pt idx="5">
                  <c:v>97.044553354850834</c:v>
                </c:pt>
                <c:pt idx="6">
                  <c:v>94.17645335842488</c:v>
                </c:pt>
                <c:pt idx="7">
                  <c:v>97.044553354850834</c:v>
                </c:pt>
                <c:pt idx="8">
                  <c:v>100.00000000000003</c:v>
                </c:pt>
                <c:pt idx="9">
                  <c:v>97.044553354850848</c:v>
                </c:pt>
                <c:pt idx="10">
                  <c:v>100.00000000000004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F0-4CCC-9866-76F542221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4928383"/>
        <c:axId val="674931295"/>
      </c:lineChart>
      <c:catAx>
        <c:axId val="6749283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4931295"/>
        <c:crosses val="autoZero"/>
        <c:auto val="1"/>
        <c:lblAlgn val="ctr"/>
        <c:lblOffset val="100"/>
        <c:noMultiLvlLbl val="0"/>
      </c:catAx>
      <c:valAx>
        <c:axId val="67493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4928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47</xdr:row>
      <xdr:rowOff>80962</xdr:rowOff>
    </xdr:from>
    <xdr:to>
      <xdr:col>20</xdr:col>
      <xdr:colOff>523875</xdr:colOff>
      <xdr:row>64</xdr:row>
      <xdr:rowOff>71437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V1261"/>
  <sheetViews>
    <sheetView topLeftCell="A37" zoomScaleNormal="100" workbookViewId="0">
      <selection activeCell="C47" sqref="C47:M47"/>
    </sheetView>
  </sheetViews>
  <sheetFormatPr defaultRowHeight="12.75" x14ac:dyDescent="0.2"/>
  <cols>
    <col min="1" max="12" width="10" style="10" customWidth="1"/>
    <col min="13" max="16384" width="9.140625" style="10"/>
  </cols>
  <sheetData>
    <row r="1" spans="1:256" x14ac:dyDescent="0.2">
      <c r="A1" s="9" t="s">
        <v>53</v>
      </c>
    </row>
    <row r="3" spans="1:256" x14ac:dyDescent="0.2">
      <c r="B3" s="9" t="s">
        <v>28</v>
      </c>
      <c r="E3" s="9" t="s">
        <v>29</v>
      </c>
      <c r="H3" s="9" t="s">
        <v>30</v>
      </c>
      <c r="I3" s="10">
        <f>EXP(sig*SQRT(h))</f>
        <v>1.0304545339535169</v>
      </c>
      <c r="K3" s="11" t="s">
        <v>31</v>
      </c>
    </row>
    <row r="4" spans="1:256" x14ac:dyDescent="0.2">
      <c r="B4" s="12" t="s">
        <v>32</v>
      </c>
      <c r="C4" s="13">
        <v>0.1</v>
      </c>
      <c r="E4" s="12" t="s">
        <v>33</v>
      </c>
      <c r="F4" s="13">
        <v>0.1</v>
      </c>
      <c r="H4" s="12" t="s">
        <v>34</v>
      </c>
      <c r="I4" s="13">
        <v>10</v>
      </c>
      <c r="K4" s="12" t="s">
        <v>49</v>
      </c>
      <c r="L4" s="14">
        <f>(EXP((rr-q)*h)-d)/(u-d)</f>
        <v>0.49583372914076701</v>
      </c>
    </row>
    <row r="5" spans="1:256" x14ac:dyDescent="0.2">
      <c r="B5" s="12" t="s">
        <v>35</v>
      </c>
      <c r="C5" s="13">
        <v>0.3</v>
      </c>
      <c r="E5" s="12" t="s">
        <v>36</v>
      </c>
      <c r="F5" s="13">
        <v>100</v>
      </c>
      <c r="H5" s="12" t="s">
        <v>37</v>
      </c>
      <c r="I5" s="14">
        <f>T/n</f>
        <v>0.01</v>
      </c>
    </row>
    <row r="6" spans="1:256" x14ac:dyDescent="0.2">
      <c r="B6" s="12" t="s">
        <v>38</v>
      </c>
      <c r="C6" s="13">
        <v>0.02</v>
      </c>
      <c r="E6" s="12" t="s">
        <v>39</v>
      </c>
      <c r="F6" s="13">
        <v>1</v>
      </c>
      <c r="G6" s="10" t="s">
        <v>40</v>
      </c>
      <c r="H6" s="12" t="s">
        <v>21</v>
      </c>
      <c r="I6" s="14">
        <f>EXP(sig*SQRT(h))</f>
        <v>1.0304545339535169</v>
      </c>
      <c r="K6" s="15" t="s">
        <v>41</v>
      </c>
      <c r="L6" s="16">
        <f>OptionPrice!B12</f>
        <v>3.7870548109989479</v>
      </c>
      <c r="N6" s="15" t="s">
        <v>42</v>
      </c>
      <c r="O6" s="16">
        <f>IF(CallFlag=1,S0*EXP(-q*T)*NORMDIST(Q6,0,1,1)-K*EXP(-rr*T)*NORMDIST(Q6-sig*SQRT(T),0,1,1),-S0*EXP(-q*T)*NORMDIST(-Q6,0,1,1)+K*EXP(-rr*T)*NORMDIST(-(Q6-sig*SQRT(T)),0,1,1))</f>
        <v>3.8802397950922014</v>
      </c>
      <c r="P6" s="10" t="s">
        <v>43</v>
      </c>
      <c r="Q6" s="14">
        <f>(LN(S0/K)+(rr-q+sig^2/2)*T)/(sig*SQRT(T))</f>
        <v>6.8516015970314897E-2</v>
      </c>
      <c r="R6" s="10" t="s">
        <v>69</v>
      </c>
      <c r="S6" s="10">
        <f>_xlfn.NORM.S.DIST(Q6,TRUE)</f>
        <v>0.5273125644325769</v>
      </c>
    </row>
    <row r="7" spans="1:256" x14ac:dyDescent="0.2">
      <c r="B7" s="12" t="s">
        <v>44</v>
      </c>
      <c r="C7" s="13">
        <v>0</v>
      </c>
      <c r="H7" s="12" t="s">
        <v>45</v>
      </c>
      <c r="I7" s="14">
        <f>1/u</f>
        <v>0.97044553354850815</v>
      </c>
      <c r="K7" s="15" t="s">
        <v>46</v>
      </c>
      <c r="L7" s="16">
        <f>(OptionPrice!C12-OptionPrice!C13)/('Stock+Option'!C12-'Stock+Option'!C13)</f>
        <v>0.52664004783279161</v>
      </c>
      <c r="N7" s="15" t="s">
        <v>47</v>
      </c>
      <c r="O7" s="16">
        <f>IF(CallFlag=1,NORMDIST(Q6,0,1,1),-NORMDIST(-Q6,0,1,1))</f>
        <v>0.5273125644325769</v>
      </c>
      <c r="P7" s="10" t="s">
        <v>70</v>
      </c>
      <c r="Q7" s="10">
        <f>Q6-sig*SQRT(T)</f>
        <v>-2.6352313834736477E-2</v>
      </c>
      <c r="R7" s="10" t="s">
        <v>71</v>
      </c>
      <c r="S7" s="10">
        <f>_xlfn.NORM.S.DIST(Q7,TRUE)</f>
        <v>0.48948816448662386</v>
      </c>
    </row>
    <row r="8" spans="1:256" x14ac:dyDescent="0.2">
      <c r="B8" s="12" t="s">
        <v>48</v>
      </c>
      <c r="C8" s="13">
        <v>100</v>
      </c>
      <c r="H8" s="12" t="s">
        <v>49</v>
      </c>
      <c r="I8" s="14">
        <f>(EXP((mu-q)*h)-d)/(u-d)</f>
        <v>0.50917306424004172</v>
      </c>
      <c r="R8" s="10" t="s">
        <v>72</v>
      </c>
      <c r="S8" s="10">
        <f>S0*EXP(-q*T)*S6-K*EXP(-rr*T)*S7</f>
        <v>3.8802397950922014</v>
      </c>
    </row>
    <row r="10" spans="1:256" x14ac:dyDescent="0.2">
      <c r="A10" s="10" t="s">
        <v>50</v>
      </c>
      <c r="B10" s="10">
        <f t="shared" ref="B10:L10" si="0">B11*h</f>
        <v>0</v>
      </c>
      <c r="C10" s="10">
        <f t="shared" si="0"/>
        <v>0.01</v>
      </c>
      <c r="D10" s="10">
        <f t="shared" si="0"/>
        <v>0.02</v>
      </c>
      <c r="E10" s="10">
        <f t="shared" si="0"/>
        <v>0.03</v>
      </c>
      <c r="F10" s="10">
        <f t="shared" si="0"/>
        <v>0.04</v>
      </c>
      <c r="G10" s="10">
        <f t="shared" si="0"/>
        <v>0.05</v>
      </c>
      <c r="H10" s="10">
        <f t="shared" si="0"/>
        <v>0.06</v>
      </c>
      <c r="I10" s="10">
        <f t="shared" si="0"/>
        <v>7.0000000000000007E-2</v>
      </c>
      <c r="J10" s="10">
        <f t="shared" si="0"/>
        <v>0.08</v>
      </c>
      <c r="K10" s="10">
        <f t="shared" si="0"/>
        <v>0.09</v>
      </c>
      <c r="L10" s="10">
        <f t="shared" si="0"/>
        <v>0.1</v>
      </c>
    </row>
    <row r="11" spans="1:256" s="18" customFormat="1" x14ac:dyDescent="0.2">
      <c r="A11" s="17" t="s">
        <v>51</v>
      </c>
      <c r="B11" s="18">
        <v>0</v>
      </c>
      <c r="C11" s="18">
        <f>B11+1</f>
        <v>1</v>
      </c>
      <c r="D11" s="18">
        <f t="shared" ref="D11:L11" si="1">C11+1</f>
        <v>2</v>
      </c>
      <c r="E11" s="18">
        <f t="shared" si="1"/>
        <v>3</v>
      </c>
      <c r="F11" s="18">
        <f t="shared" si="1"/>
        <v>4</v>
      </c>
      <c r="G11" s="18">
        <f t="shared" si="1"/>
        <v>5</v>
      </c>
      <c r="H11" s="18">
        <f t="shared" si="1"/>
        <v>6</v>
      </c>
      <c r="I11" s="18">
        <f t="shared" si="1"/>
        <v>7</v>
      </c>
      <c r="J11" s="18">
        <f t="shared" si="1"/>
        <v>8</v>
      </c>
      <c r="K11" s="18">
        <f t="shared" si="1"/>
        <v>9</v>
      </c>
      <c r="L11" s="18">
        <f t="shared" si="1"/>
        <v>10</v>
      </c>
    </row>
    <row r="12" spans="1:256" s="20" customFormat="1" x14ac:dyDescent="0.2">
      <c r="A12" s="19">
        <v>0</v>
      </c>
      <c r="B12" s="20">
        <f>S0</f>
        <v>100</v>
      </c>
      <c r="C12" s="20">
        <f>IF(C10&gt;T,"",B12*u)</f>
        <v>103.0454533953517</v>
      </c>
      <c r="D12" s="20">
        <f t="shared" ref="D12:L12" si="2">IF(D10&gt;T,"",C12*u)</f>
        <v>106.18365465453599</v>
      </c>
      <c r="E12" s="20">
        <f t="shared" si="2"/>
        <v>109.41742837052107</v>
      </c>
      <c r="F12" s="20">
        <f t="shared" si="2"/>
        <v>112.74968515793761</v>
      </c>
      <c r="G12" s="20">
        <f t="shared" si="2"/>
        <v>116.18342427282836</v>
      </c>
      <c r="H12" s="20">
        <f t="shared" si="2"/>
        <v>119.72173631218108</v>
      </c>
      <c r="I12" s="20">
        <f t="shared" si="2"/>
        <v>123.3678059956744</v>
      </c>
      <c r="J12" s="20">
        <f t="shared" si="2"/>
        <v>127.12491503214056</v>
      </c>
      <c r="K12" s="20">
        <f t="shared" si="2"/>
        <v>130.99644507332485</v>
      </c>
      <c r="L12" s="20">
        <f t="shared" si="2"/>
        <v>134.98588075760043</v>
      </c>
    </row>
    <row r="13" spans="1:256" s="20" customFormat="1" x14ac:dyDescent="0.2">
      <c r="A13" s="19">
        <f>A12+1</f>
        <v>1</v>
      </c>
      <c r="B13" s="20" t="str">
        <f t="shared" ref="B13:K22" si="3">IF(B$10&gt;T,"",IF($A13&gt;B$11,"",A12*d))</f>
        <v/>
      </c>
      <c r="C13" s="20">
        <f t="shared" si="3"/>
        <v>97.044553354850819</v>
      </c>
      <c r="D13" s="20">
        <f t="shared" si="3"/>
        <v>100.00000000000001</v>
      </c>
      <c r="E13" s="20">
        <f t="shared" si="3"/>
        <v>103.0454533953517</v>
      </c>
      <c r="F13" s="20">
        <f t="shared" si="3"/>
        <v>106.18365465453599</v>
      </c>
      <c r="G13" s="20">
        <f t="shared" si="3"/>
        <v>109.41742837052107</v>
      </c>
      <c r="H13" s="20">
        <f t="shared" si="3"/>
        <v>112.74968515793761</v>
      </c>
      <c r="I13" s="20">
        <f t="shared" si="3"/>
        <v>116.18342427282838</v>
      </c>
      <c r="J13" s="20">
        <f t="shared" si="3"/>
        <v>119.72173631218109</v>
      </c>
      <c r="K13" s="20">
        <f t="shared" si="3"/>
        <v>123.36780599567442</v>
      </c>
      <c r="L13" s="20">
        <f t="shared" ref="L13:U22" si="4">IF(L$10&gt;T,"",IF($A13&gt;L$11,"",K12*d))</f>
        <v>127.12491503214058</v>
      </c>
      <c r="M13" s="20" t="str">
        <f t="shared" si="4"/>
        <v/>
      </c>
      <c r="N13" s="20" t="str">
        <f t="shared" si="4"/>
        <v/>
      </c>
      <c r="O13" s="20" t="str">
        <f t="shared" si="4"/>
        <v/>
      </c>
      <c r="P13" s="20" t="str">
        <f t="shared" si="4"/>
        <v/>
      </c>
      <c r="Q13" s="20" t="str">
        <f t="shared" si="4"/>
        <v/>
      </c>
      <c r="R13" s="20" t="str">
        <f t="shared" si="4"/>
        <v/>
      </c>
      <c r="S13" s="20" t="str">
        <f t="shared" si="4"/>
        <v/>
      </c>
      <c r="T13" s="20" t="str">
        <f t="shared" si="4"/>
        <v/>
      </c>
      <c r="U13" s="20" t="str">
        <f t="shared" si="4"/>
        <v/>
      </c>
      <c r="V13" s="20" t="str">
        <f t="shared" ref="V13:AE22" si="5">IF(V$10&gt;T,"",IF($A13&gt;V$11,"",U12*d))</f>
        <v/>
      </c>
      <c r="W13" s="20" t="str">
        <f t="shared" si="5"/>
        <v/>
      </c>
      <c r="X13" s="20" t="str">
        <f t="shared" si="5"/>
        <v/>
      </c>
      <c r="Y13" s="20" t="str">
        <f t="shared" si="5"/>
        <v/>
      </c>
      <c r="Z13" s="20" t="str">
        <f t="shared" si="5"/>
        <v/>
      </c>
      <c r="AA13" s="20" t="str">
        <f t="shared" si="5"/>
        <v/>
      </c>
      <c r="AB13" s="20" t="str">
        <f t="shared" si="5"/>
        <v/>
      </c>
      <c r="AC13" s="20" t="str">
        <f t="shared" si="5"/>
        <v/>
      </c>
      <c r="AD13" s="20" t="str">
        <f t="shared" si="5"/>
        <v/>
      </c>
      <c r="AE13" s="20" t="str">
        <f t="shared" si="5"/>
        <v/>
      </c>
      <c r="AF13" s="20" t="str">
        <f t="shared" ref="AF13:AO22" si="6">IF(AF$10&gt;T,"",IF($A13&gt;AF$11,"",AE12*d))</f>
        <v/>
      </c>
      <c r="AG13" s="20" t="str">
        <f t="shared" si="6"/>
        <v/>
      </c>
      <c r="AH13" s="20" t="str">
        <f t="shared" si="6"/>
        <v/>
      </c>
      <c r="AI13" s="20" t="str">
        <f t="shared" si="6"/>
        <v/>
      </c>
      <c r="AJ13" s="20" t="str">
        <f t="shared" si="6"/>
        <v/>
      </c>
      <c r="AK13" s="20" t="str">
        <f t="shared" si="6"/>
        <v/>
      </c>
      <c r="AL13" s="20" t="str">
        <f t="shared" si="6"/>
        <v/>
      </c>
      <c r="AM13" s="20" t="str">
        <f t="shared" si="6"/>
        <v/>
      </c>
      <c r="AN13" s="20" t="str">
        <f t="shared" si="6"/>
        <v/>
      </c>
      <c r="AO13" s="20" t="str">
        <f t="shared" si="6"/>
        <v/>
      </c>
      <c r="AP13" s="20" t="str">
        <f t="shared" ref="AP13:AY22" si="7">IF(AP$10&gt;T,"",IF($A13&gt;AP$11,"",AO12*d))</f>
        <v/>
      </c>
      <c r="AQ13" s="20" t="str">
        <f t="shared" si="7"/>
        <v/>
      </c>
      <c r="AR13" s="20" t="str">
        <f t="shared" si="7"/>
        <v/>
      </c>
      <c r="AS13" s="20" t="str">
        <f t="shared" si="7"/>
        <v/>
      </c>
      <c r="AT13" s="20" t="str">
        <f t="shared" si="7"/>
        <v/>
      </c>
      <c r="AU13" s="20" t="str">
        <f t="shared" si="7"/>
        <v/>
      </c>
      <c r="AV13" s="20" t="str">
        <f t="shared" si="7"/>
        <v/>
      </c>
      <c r="AW13" s="20" t="str">
        <f t="shared" si="7"/>
        <v/>
      </c>
      <c r="AX13" s="20" t="str">
        <f t="shared" si="7"/>
        <v/>
      </c>
      <c r="AY13" s="20" t="str">
        <f t="shared" si="7"/>
        <v/>
      </c>
      <c r="AZ13" s="20" t="str">
        <f t="shared" ref="AZ13:BI22" si="8">IF(AZ$10&gt;T,"",IF($A13&gt;AZ$11,"",AY12*d))</f>
        <v/>
      </c>
      <c r="BA13" s="20" t="str">
        <f t="shared" si="8"/>
        <v/>
      </c>
      <c r="BB13" s="20" t="str">
        <f t="shared" si="8"/>
        <v/>
      </c>
      <c r="BC13" s="20" t="str">
        <f t="shared" si="8"/>
        <v/>
      </c>
      <c r="BD13" s="20" t="str">
        <f t="shared" si="8"/>
        <v/>
      </c>
      <c r="BE13" s="20" t="str">
        <f t="shared" si="8"/>
        <v/>
      </c>
      <c r="BF13" s="20" t="str">
        <f t="shared" si="8"/>
        <v/>
      </c>
      <c r="BG13" s="20" t="str">
        <f t="shared" si="8"/>
        <v/>
      </c>
      <c r="BH13" s="20" t="str">
        <f t="shared" si="8"/>
        <v/>
      </c>
      <c r="BI13" s="20" t="str">
        <f t="shared" si="8"/>
        <v/>
      </c>
      <c r="BJ13" s="20" t="str">
        <f t="shared" ref="BJ13:BS22" si="9">IF(BJ$10&gt;T,"",IF($A13&gt;BJ$11,"",BI12*d))</f>
        <v/>
      </c>
      <c r="BK13" s="20" t="str">
        <f t="shared" si="9"/>
        <v/>
      </c>
      <c r="BL13" s="20" t="str">
        <f t="shared" si="9"/>
        <v/>
      </c>
      <c r="BM13" s="20" t="str">
        <f t="shared" si="9"/>
        <v/>
      </c>
      <c r="BN13" s="20" t="str">
        <f t="shared" si="9"/>
        <v/>
      </c>
      <c r="BO13" s="20" t="str">
        <f t="shared" si="9"/>
        <v/>
      </c>
      <c r="BP13" s="20" t="str">
        <f t="shared" si="9"/>
        <v/>
      </c>
      <c r="BQ13" s="20" t="str">
        <f t="shared" si="9"/>
        <v/>
      </c>
      <c r="BR13" s="20" t="str">
        <f t="shared" si="9"/>
        <v/>
      </c>
      <c r="BS13" s="20" t="str">
        <f t="shared" si="9"/>
        <v/>
      </c>
      <c r="BT13" s="20" t="str">
        <f t="shared" ref="BT13:CC22" si="10">IF(BT$10&gt;T,"",IF($A13&gt;BT$11,"",BS12*d))</f>
        <v/>
      </c>
      <c r="BU13" s="20" t="str">
        <f t="shared" si="10"/>
        <v/>
      </c>
      <c r="BV13" s="20" t="str">
        <f t="shared" si="10"/>
        <v/>
      </c>
      <c r="BW13" s="20" t="str">
        <f t="shared" si="10"/>
        <v/>
      </c>
      <c r="BX13" s="20" t="str">
        <f t="shared" si="10"/>
        <v/>
      </c>
      <c r="BY13" s="20" t="str">
        <f t="shared" si="10"/>
        <v/>
      </c>
      <c r="BZ13" s="20" t="str">
        <f t="shared" si="10"/>
        <v/>
      </c>
      <c r="CA13" s="20" t="str">
        <f t="shared" si="10"/>
        <v/>
      </c>
      <c r="CB13" s="20" t="str">
        <f t="shared" si="10"/>
        <v/>
      </c>
      <c r="CC13" s="20" t="str">
        <f t="shared" si="10"/>
        <v/>
      </c>
      <c r="CD13" s="20" t="str">
        <f t="shared" ref="CD13:CM22" si="11">IF(CD$10&gt;T,"",IF($A13&gt;CD$11,"",CC12*d))</f>
        <v/>
      </c>
      <c r="CE13" s="20" t="str">
        <f t="shared" si="11"/>
        <v/>
      </c>
      <c r="CF13" s="20" t="str">
        <f t="shared" si="11"/>
        <v/>
      </c>
      <c r="CG13" s="20" t="str">
        <f t="shared" si="11"/>
        <v/>
      </c>
      <c r="CH13" s="20" t="str">
        <f t="shared" si="11"/>
        <v/>
      </c>
      <c r="CI13" s="20" t="str">
        <f t="shared" si="11"/>
        <v/>
      </c>
      <c r="CJ13" s="20" t="str">
        <f t="shared" si="11"/>
        <v/>
      </c>
      <c r="CK13" s="20" t="str">
        <f t="shared" si="11"/>
        <v/>
      </c>
      <c r="CL13" s="20" t="str">
        <f t="shared" si="11"/>
        <v/>
      </c>
      <c r="CM13" s="20" t="str">
        <f t="shared" si="11"/>
        <v/>
      </c>
      <c r="CN13" s="20" t="str">
        <f t="shared" ref="CN13:CW22" si="12">IF(CN$10&gt;T,"",IF($A13&gt;CN$11,"",CM12*d))</f>
        <v/>
      </c>
      <c r="CO13" s="20" t="str">
        <f t="shared" si="12"/>
        <v/>
      </c>
      <c r="CP13" s="20" t="str">
        <f t="shared" si="12"/>
        <v/>
      </c>
      <c r="CQ13" s="20" t="str">
        <f t="shared" si="12"/>
        <v/>
      </c>
      <c r="CR13" s="20" t="str">
        <f t="shared" si="12"/>
        <v/>
      </c>
      <c r="CS13" s="20" t="str">
        <f t="shared" si="12"/>
        <v/>
      </c>
      <c r="CT13" s="20" t="str">
        <f t="shared" si="12"/>
        <v/>
      </c>
      <c r="CU13" s="20" t="str">
        <f t="shared" si="12"/>
        <v/>
      </c>
      <c r="CV13" s="20" t="str">
        <f t="shared" si="12"/>
        <v/>
      </c>
      <c r="CW13" s="20" t="str">
        <f t="shared" si="12"/>
        <v/>
      </c>
      <c r="CX13" s="20" t="str">
        <f t="shared" ref="CX13:DG22" si="13">IF(CX$10&gt;T,"",IF($A13&gt;CX$11,"",CW12*d))</f>
        <v/>
      </c>
      <c r="CY13" s="20" t="str">
        <f t="shared" si="13"/>
        <v/>
      </c>
      <c r="CZ13" s="20" t="str">
        <f t="shared" si="13"/>
        <v/>
      </c>
      <c r="DA13" s="20" t="str">
        <f t="shared" si="13"/>
        <v/>
      </c>
      <c r="DB13" s="20" t="str">
        <f t="shared" si="13"/>
        <v/>
      </c>
      <c r="DC13" s="20" t="str">
        <f t="shared" si="13"/>
        <v/>
      </c>
      <c r="DD13" s="20" t="str">
        <f t="shared" si="13"/>
        <v/>
      </c>
      <c r="DE13" s="20" t="str">
        <f t="shared" si="13"/>
        <v/>
      </c>
      <c r="DF13" s="20" t="str">
        <f t="shared" si="13"/>
        <v/>
      </c>
      <c r="DG13" s="20" t="str">
        <f t="shared" si="13"/>
        <v/>
      </c>
      <c r="DH13" s="20" t="str">
        <f t="shared" ref="DH13:DQ22" si="14">IF(DH$10&gt;T,"",IF($A13&gt;DH$11,"",DG12*d))</f>
        <v/>
      </c>
      <c r="DI13" s="20" t="str">
        <f t="shared" si="14"/>
        <v/>
      </c>
      <c r="DJ13" s="20" t="str">
        <f t="shared" si="14"/>
        <v/>
      </c>
      <c r="DK13" s="20" t="str">
        <f t="shared" si="14"/>
        <v/>
      </c>
      <c r="DL13" s="20" t="str">
        <f t="shared" si="14"/>
        <v/>
      </c>
      <c r="DM13" s="20" t="str">
        <f t="shared" si="14"/>
        <v/>
      </c>
      <c r="DN13" s="20" t="str">
        <f t="shared" si="14"/>
        <v/>
      </c>
      <c r="DO13" s="20" t="str">
        <f t="shared" si="14"/>
        <v/>
      </c>
      <c r="DP13" s="20" t="str">
        <f t="shared" si="14"/>
        <v/>
      </c>
      <c r="DQ13" s="20" t="str">
        <f t="shared" si="14"/>
        <v/>
      </c>
      <c r="DR13" s="20" t="str">
        <f t="shared" ref="DR13:EA22" si="15">IF(DR$10&gt;T,"",IF($A13&gt;DR$11,"",DQ12*d))</f>
        <v/>
      </c>
      <c r="DS13" s="20" t="str">
        <f t="shared" si="15"/>
        <v/>
      </c>
      <c r="DT13" s="20" t="str">
        <f t="shared" si="15"/>
        <v/>
      </c>
      <c r="DU13" s="20" t="str">
        <f t="shared" si="15"/>
        <v/>
      </c>
      <c r="DV13" s="20" t="str">
        <f t="shared" si="15"/>
        <v/>
      </c>
      <c r="DW13" s="20" t="str">
        <f t="shared" si="15"/>
        <v/>
      </c>
      <c r="DX13" s="20" t="str">
        <f t="shared" si="15"/>
        <v/>
      </c>
      <c r="DY13" s="20" t="str">
        <f t="shared" si="15"/>
        <v/>
      </c>
      <c r="DZ13" s="20" t="str">
        <f t="shared" si="15"/>
        <v/>
      </c>
      <c r="EA13" s="20" t="str">
        <f t="shared" si="15"/>
        <v/>
      </c>
      <c r="EB13" s="20" t="str">
        <f t="shared" ref="EB13:EK22" si="16">IF(EB$10&gt;T,"",IF($A13&gt;EB$11,"",EA12*d))</f>
        <v/>
      </c>
      <c r="EC13" s="20" t="str">
        <f t="shared" si="16"/>
        <v/>
      </c>
      <c r="ED13" s="20" t="str">
        <f t="shared" si="16"/>
        <v/>
      </c>
      <c r="EE13" s="20" t="str">
        <f t="shared" si="16"/>
        <v/>
      </c>
      <c r="EF13" s="20" t="str">
        <f t="shared" si="16"/>
        <v/>
      </c>
      <c r="EG13" s="20" t="str">
        <f t="shared" si="16"/>
        <v/>
      </c>
      <c r="EH13" s="20" t="str">
        <f t="shared" si="16"/>
        <v/>
      </c>
      <c r="EI13" s="20" t="str">
        <f t="shared" si="16"/>
        <v/>
      </c>
      <c r="EJ13" s="20" t="str">
        <f t="shared" si="16"/>
        <v/>
      </c>
      <c r="EK13" s="20" t="str">
        <f t="shared" si="16"/>
        <v/>
      </c>
      <c r="EL13" s="20" t="str">
        <f t="shared" ref="EL13:EU22" si="17">IF(EL$10&gt;T,"",IF($A13&gt;EL$11,"",EK12*d))</f>
        <v/>
      </c>
      <c r="EM13" s="20" t="str">
        <f t="shared" si="17"/>
        <v/>
      </c>
      <c r="EN13" s="20" t="str">
        <f t="shared" si="17"/>
        <v/>
      </c>
      <c r="EO13" s="20" t="str">
        <f t="shared" si="17"/>
        <v/>
      </c>
      <c r="EP13" s="20" t="str">
        <f t="shared" si="17"/>
        <v/>
      </c>
      <c r="EQ13" s="20" t="str">
        <f t="shared" si="17"/>
        <v/>
      </c>
      <c r="ER13" s="20" t="str">
        <f t="shared" si="17"/>
        <v/>
      </c>
      <c r="ES13" s="20" t="str">
        <f t="shared" si="17"/>
        <v/>
      </c>
      <c r="ET13" s="20" t="str">
        <f t="shared" si="17"/>
        <v/>
      </c>
      <c r="EU13" s="20" t="str">
        <f t="shared" si="17"/>
        <v/>
      </c>
      <c r="EV13" s="20" t="str">
        <f t="shared" ref="EV13:FE22" si="18">IF(EV$10&gt;T,"",IF($A13&gt;EV$11,"",EU12*d))</f>
        <v/>
      </c>
      <c r="EW13" s="20" t="str">
        <f t="shared" si="18"/>
        <v/>
      </c>
      <c r="EX13" s="20" t="str">
        <f t="shared" si="18"/>
        <v/>
      </c>
      <c r="EY13" s="20" t="str">
        <f t="shared" si="18"/>
        <v/>
      </c>
      <c r="EZ13" s="20" t="str">
        <f t="shared" si="18"/>
        <v/>
      </c>
      <c r="FA13" s="20" t="str">
        <f t="shared" si="18"/>
        <v/>
      </c>
      <c r="FB13" s="20" t="str">
        <f t="shared" si="18"/>
        <v/>
      </c>
      <c r="FC13" s="20" t="str">
        <f t="shared" si="18"/>
        <v/>
      </c>
      <c r="FD13" s="20" t="str">
        <f t="shared" si="18"/>
        <v/>
      </c>
      <c r="FE13" s="20" t="str">
        <f t="shared" si="18"/>
        <v/>
      </c>
      <c r="FF13" s="20" t="str">
        <f t="shared" ref="FF13:FO22" si="19">IF(FF$10&gt;T,"",IF($A13&gt;FF$11,"",FE12*d))</f>
        <v/>
      </c>
      <c r="FG13" s="20" t="str">
        <f t="shared" si="19"/>
        <v/>
      </c>
      <c r="FH13" s="20" t="str">
        <f t="shared" si="19"/>
        <v/>
      </c>
      <c r="FI13" s="20" t="str">
        <f t="shared" si="19"/>
        <v/>
      </c>
      <c r="FJ13" s="20" t="str">
        <f t="shared" si="19"/>
        <v/>
      </c>
      <c r="FK13" s="20" t="str">
        <f t="shared" si="19"/>
        <v/>
      </c>
      <c r="FL13" s="20" t="str">
        <f t="shared" si="19"/>
        <v/>
      </c>
      <c r="FM13" s="20" t="str">
        <f t="shared" si="19"/>
        <v/>
      </c>
      <c r="FN13" s="20" t="str">
        <f t="shared" si="19"/>
        <v/>
      </c>
      <c r="FO13" s="20" t="str">
        <f t="shared" si="19"/>
        <v/>
      </c>
      <c r="FP13" s="20" t="str">
        <f t="shared" ref="FP13:FY22" si="20">IF(FP$10&gt;T,"",IF($A13&gt;FP$11,"",FO12*d))</f>
        <v/>
      </c>
      <c r="FQ13" s="20" t="str">
        <f t="shared" si="20"/>
        <v/>
      </c>
      <c r="FR13" s="20" t="str">
        <f t="shared" si="20"/>
        <v/>
      </c>
      <c r="FS13" s="20" t="str">
        <f t="shared" si="20"/>
        <v/>
      </c>
      <c r="FT13" s="20" t="str">
        <f t="shared" si="20"/>
        <v/>
      </c>
      <c r="FU13" s="20" t="str">
        <f t="shared" si="20"/>
        <v/>
      </c>
      <c r="FV13" s="20" t="str">
        <f t="shared" si="20"/>
        <v/>
      </c>
      <c r="FW13" s="20" t="str">
        <f t="shared" si="20"/>
        <v/>
      </c>
      <c r="FX13" s="20" t="str">
        <f t="shared" si="20"/>
        <v/>
      </c>
      <c r="FY13" s="20" t="str">
        <f t="shared" si="20"/>
        <v/>
      </c>
      <c r="FZ13" s="20" t="str">
        <f t="shared" ref="FZ13:GI22" si="21">IF(FZ$10&gt;T,"",IF($A13&gt;FZ$11,"",FY12*d))</f>
        <v/>
      </c>
      <c r="GA13" s="20" t="str">
        <f t="shared" si="21"/>
        <v/>
      </c>
      <c r="GB13" s="20" t="str">
        <f t="shared" si="21"/>
        <v/>
      </c>
      <c r="GC13" s="20" t="str">
        <f t="shared" si="21"/>
        <v/>
      </c>
      <c r="GD13" s="20" t="str">
        <f t="shared" si="21"/>
        <v/>
      </c>
      <c r="GE13" s="20" t="str">
        <f t="shared" si="21"/>
        <v/>
      </c>
      <c r="GF13" s="20" t="str">
        <f t="shared" si="21"/>
        <v/>
      </c>
      <c r="GG13" s="20" t="str">
        <f t="shared" si="21"/>
        <v/>
      </c>
      <c r="GH13" s="20" t="str">
        <f t="shared" si="21"/>
        <v/>
      </c>
      <c r="GI13" s="20" t="str">
        <f t="shared" si="21"/>
        <v/>
      </c>
      <c r="GJ13" s="20" t="str">
        <f t="shared" ref="GJ13:GS22" si="22">IF(GJ$10&gt;T,"",IF($A13&gt;GJ$11,"",GI12*d))</f>
        <v/>
      </c>
      <c r="GK13" s="20" t="str">
        <f t="shared" si="22"/>
        <v/>
      </c>
      <c r="GL13" s="20" t="str">
        <f t="shared" si="22"/>
        <v/>
      </c>
      <c r="GM13" s="20" t="str">
        <f t="shared" si="22"/>
        <v/>
      </c>
      <c r="GN13" s="20" t="str">
        <f t="shared" si="22"/>
        <v/>
      </c>
      <c r="GO13" s="20" t="str">
        <f t="shared" si="22"/>
        <v/>
      </c>
      <c r="GP13" s="20" t="str">
        <f t="shared" si="22"/>
        <v/>
      </c>
      <c r="GQ13" s="20" t="str">
        <f t="shared" si="22"/>
        <v/>
      </c>
      <c r="GR13" s="20" t="str">
        <f t="shared" si="22"/>
        <v/>
      </c>
      <c r="GS13" s="20" t="str">
        <f t="shared" si="22"/>
        <v/>
      </c>
      <c r="GT13" s="20" t="str">
        <f t="shared" ref="GT13:HC22" si="23">IF(GT$10&gt;T,"",IF($A13&gt;GT$11,"",GS12*d))</f>
        <v/>
      </c>
      <c r="GU13" s="20" t="str">
        <f t="shared" si="23"/>
        <v/>
      </c>
      <c r="GV13" s="20" t="str">
        <f t="shared" si="23"/>
        <v/>
      </c>
      <c r="GW13" s="20" t="str">
        <f t="shared" si="23"/>
        <v/>
      </c>
      <c r="GX13" s="20" t="str">
        <f t="shared" si="23"/>
        <v/>
      </c>
      <c r="GY13" s="20" t="str">
        <f t="shared" si="23"/>
        <v/>
      </c>
      <c r="GZ13" s="20" t="str">
        <f t="shared" si="23"/>
        <v/>
      </c>
      <c r="HA13" s="20" t="str">
        <f t="shared" si="23"/>
        <v/>
      </c>
      <c r="HB13" s="20" t="str">
        <f t="shared" si="23"/>
        <v/>
      </c>
      <c r="HC13" s="20" t="str">
        <f t="shared" si="23"/>
        <v/>
      </c>
      <c r="HD13" s="20" t="str">
        <f t="shared" ref="HD13:HM22" si="24">IF(HD$10&gt;T,"",IF($A13&gt;HD$11,"",HC12*d))</f>
        <v/>
      </c>
      <c r="HE13" s="20" t="str">
        <f t="shared" si="24"/>
        <v/>
      </c>
      <c r="HF13" s="20" t="str">
        <f t="shared" si="24"/>
        <v/>
      </c>
      <c r="HG13" s="20" t="str">
        <f t="shared" si="24"/>
        <v/>
      </c>
      <c r="HH13" s="20" t="str">
        <f t="shared" si="24"/>
        <v/>
      </c>
      <c r="HI13" s="20" t="str">
        <f t="shared" si="24"/>
        <v/>
      </c>
      <c r="HJ13" s="20" t="str">
        <f t="shared" si="24"/>
        <v/>
      </c>
      <c r="HK13" s="20" t="str">
        <f t="shared" si="24"/>
        <v/>
      </c>
      <c r="HL13" s="20" t="str">
        <f t="shared" si="24"/>
        <v/>
      </c>
      <c r="HM13" s="20" t="str">
        <f t="shared" si="24"/>
        <v/>
      </c>
      <c r="HN13" s="20" t="str">
        <f t="shared" ref="HN13:HW22" si="25">IF(HN$10&gt;T,"",IF($A13&gt;HN$11,"",HM12*d))</f>
        <v/>
      </c>
      <c r="HO13" s="20" t="str">
        <f t="shared" si="25"/>
        <v/>
      </c>
      <c r="HP13" s="20" t="str">
        <f t="shared" si="25"/>
        <v/>
      </c>
      <c r="HQ13" s="20" t="str">
        <f t="shared" si="25"/>
        <v/>
      </c>
      <c r="HR13" s="20" t="str">
        <f t="shared" si="25"/>
        <v/>
      </c>
      <c r="HS13" s="20" t="str">
        <f t="shared" si="25"/>
        <v/>
      </c>
      <c r="HT13" s="20" t="str">
        <f t="shared" si="25"/>
        <v/>
      </c>
      <c r="HU13" s="20" t="str">
        <f t="shared" si="25"/>
        <v/>
      </c>
      <c r="HV13" s="20" t="str">
        <f t="shared" si="25"/>
        <v/>
      </c>
      <c r="HW13" s="20" t="str">
        <f t="shared" si="25"/>
        <v/>
      </c>
      <c r="HX13" s="20" t="str">
        <f t="shared" ref="HX13:IG22" si="26">IF(HX$10&gt;T,"",IF($A13&gt;HX$11,"",HW12*d))</f>
        <v/>
      </c>
      <c r="HY13" s="20" t="str">
        <f t="shared" si="26"/>
        <v/>
      </c>
      <c r="HZ13" s="20" t="str">
        <f t="shared" si="26"/>
        <v/>
      </c>
      <c r="IA13" s="20" t="str">
        <f t="shared" si="26"/>
        <v/>
      </c>
      <c r="IB13" s="20" t="str">
        <f t="shared" si="26"/>
        <v/>
      </c>
      <c r="IC13" s="20" t="str">
        <f t="shared" si="26"/>
        <v/>
      </c>
      <c r="ID13" s="20" t="str">
        <f t="shared" si="26"/>
        <v/>
      </c>
      <c r="IE13" s="20" t="str">
        <f t="shared" si="26"/>
        <v/>
      </c>
      <c r="IF13" s="20" t="str">
        <f t="shared" si="26"/>
        <v/>
      </c>
      <c r="IG13" s="20" t="str">
        <f t="shared" si="26"/>
        <v/>
      </c>
      <c r="IH13" s="20" t="str">
        <f t="shared" ref="IH13:IV22" si="27">IF(IH$10&gt;T,"",IF($A13&gt;IH$11,"",IG12*d))</f>
        <v/>
      </c>
      <c r="II13" s="20" t="str">
        <f t="shared" si="27"/>
        <v/>
      </c>
      <c r="IJ13" s="20" t="str">
        <f t="shared" si="27"/>
        <v/>
      </c>
      <c r="IK13" s="20" t="str">
        <f t="shared" si="27"/>
        <v/>
      </c>
      <c r="IL13" s="20" t="str">
        <f t="shared" si="27"/>
        <v/>
      </c>
      <c r="IM13" s="20" t="str">
        <f t="shared" si="27"/>
        <v/>
      </c>
      <c r="IN13" s="20" t="str">
        <f t="shared" si="27"/>
        <v/>
      </c>
      <c r="IO13" s="20" t="str">
        <f t="shared" si="27"/>
        <v/>
      </c>
      <c r="IP13" s="20" t="str">
        <f t="shared" si="27"/>
        <v/>
      </c>
      <c r="IQ13" s="20" t="str">
        <f t="shared" si="27"/>
        <v/>
      </c>
      <c r="IR13" s="20" t="str">
        <f t="shared" si="27"/>
        <v/>
      </c>
      <c r="IS13" s="20" t="str">
        <f t="shared" si="27"/>
        <v/>
      </c>
      <c r="IT13" s="20" t="str">
        <f t="shared" si="27"/>
        <v/>
      </c>
      <c r="IU13" s="20" t="str">
        <f t="shared" si="27"/>
        <v/>
      </c>
      <c r="IV13" s="20" t="str">
        <f t="shared" si="27"/>
        <v/>
      </c>
    </row>
    <row r="14" spans="1:256" s="20" customFormat="1" x14ac:dyDescent="0.2">
      <c r="A14" s="19">
        <f t="shared" ref="A14:A22" si="28">A13+1</f>
        <v>2</v>
      </c>
      <c r="B14" s="20" t="str">
        <f t="shared" si="3"/>
        <v/>
      </c>
      <c r="C14" s="20" t="str">
        <f t="shared" si="3"/>
        <v/>
      </c>
      <c r="D14" s="20">
        <f t="shared" si="3"/>
        <v>94.176453358424865</v>
      </c>
      <c r="E14" s="20">
        <f t="shared" si="3"/>
        <v>97.044553354850834</v>
      </c>
      <c r="F14" s="20">
        <f t="shared" si="3"/>
        <v>100.00000000000001</v>
      </c>
      <c r="G14" s="20">
        <f t="shared" si="3"/>
        <v>103.0454533953517</v>
      </c>
      <c r="H14" s="20">
        <f t="shared" si="3"/>
        <v>106.18365465453599</v>
      </c>
      <c r="I14" s="20">
        <f t="shared" si="3"/>
        <v>109.41742837052107</v>
      </c>
      <c r="J14" s="20">
        <f t="shared" si="3"/>
        <v>112.74968515793762</v>
      </c>
      <c r="K14" s="20">
        <f t="shared" si="3"/>
        <v>116.18342427282839</v>
      </c>
      <c r="L14" s="20">
        <f t="shared" si="4"/>
        <v>119.72173631218111</v>
      </c>
      <c r="M14" s="20" t="str">
        <f t="shared" si="4"/>
        <v/>
      </c>
      <c r="N14" s="20" t="str">
        <f t="shared" si="4"/>
        <v/>
      </c>
      <c r="O14" s="20" t="str">
        <f t="shared" si="4"/>
        <v/>
      </c>
      <c r="P14" s="20" t="str">
        <f t="shared" si="4"/>
        <v/>
      </c>
      <c r="Q14" s="20" t="str">
        <f t="shared" si="4"/>
        <v/>
      </c>
      <c r="R14" s="20" t="str">
        <f t="shared" si="4"/>
        <v/>
      </c>
      <c r="S14" s="20" t="str">
        <f t="shared" si="4"/>
        <v/>
      </c>
      <c r="T14" s="20" t="str">
        <f t="shared" si="4"/>
        <v/>
      </c>
      <c r="U14" s="20" t="str">
        <f t="shared" si="4"/>
        <v/>
      </c>
      <c r="V14" s="20" t="str">
        <f t="shared" si="5"/>
        <v/>
      </c>
      <c r="W14" s="20" t="str">
        <f t="shared" si="5"/>
        <v/>
      </c>
      <c r="X14" s="20" t="str">
        <f t="shared" si="5"/>
        <v/>
      </c>
      <c r="Y14" s="20" t="str">
        <f t="shared" si="5"/>
        <v/>
      </c>
      <c r="Z14" s="20" t="str">
        <f t="shared" si="5"/>
        <v/>
      </c>
      <c r="AA14" s="20" t="str">
        <f t="shared" si="5"/>
        <v/>
      </c>
      <c r="AB14" s="20" t="str">
        <f t="shared" si="5"/>
        <v/>
      </c>
      <c r="AC14" s="20" t="str">
        <f t="shared" si="5"/>
        <v/>
      </c>
      <c r="AD14" s="20" t="str">
        <f t="shared" si="5"/>
        <v/>
      </c>
      <c r="AE14" s="20" t="str">
        <f t="shared" si="5"/>
        <v/>
      </c>
      <c r="AF14" s="20" t="str">
        <f t="shared" si="6"/>
        <v/>
      </c>
      <c r="AG14" s="20" t="str">
        <f t="shared" si="6"/>
        <v/>
      </c>
      <c r="AH14" s="20" t="str">
        <f t="shared" si="6"/>
        <v/>
      </c>
      <c r="AI14" s="20" t="str">
        <f t="shared" si="6"/>
        <v/>
      </c>
      <c r="AJ14" s="20" t="str">
        <f t="shared" si="6"/>
        <v/>
      </c>
      <c r="AK14" s="20" t="str">
        <f t="shared" si="6"/>
        <v/>
      </c>
      <c r="AL14" s="20" t="str">
        <f t="shared" si="6"/>
        <v/>
      </c>
      <c r="AM14" s="20" t="str">
        <f t="shared" si="6"/>
        <v/>
      </c>
      <c r="AN14" s="20" t="str">
        <f t="shared" si="6"/>
        <v/>
      </c>
      <c r="AO14" s="20" t="str">
        <f t="shared" si="6"/>
        <v/>
      </c>
      <c r="AP14" s="20" t="str">
        <f t="shared" si="7"/>
        <v/>
      </c>
      <c r="AQ14" s="20" t="str">
        <f t="shared" si="7"/>
        <v/>
      </c>
      <c r="AR14" s="20" t="str">
        <f t="shared" si="7"/>
        <v/>
      </c>
      <c r="AS14" s="20" t="str">
        <f t="shared" si="7"/>
        <v/>
      </c>
      <c r="AT14" s="20" t="str">
        <f t="shared" si="7"/>
        <v/>
      </c>
      <c r="AU14" s="20" t="str">
        <f t="shared" si="7"/>
        <v/>
      </c>
      <c r="AV14" s="20" t="str">
        <f t="shared" si="7"/>
        <v/>
      </c>
      <c r="AW14" s="20" t="str">
        <f t="shared" si="7"/>
        <v/>
      </c>
      <c r="AX14" s="20" t="str">
        <f t="shared" si="7"/>
        <v/>
      </c>
      <c r="AY14" s="20" t="str">
        <f t="shared" si="7"/>
        <v/>
      </c>
      <c r="AZ14" s="20" t="str">
        <f t="shared" si="8"/>
        <v/>
      </c>
      <c r="BA14" s="20" t="str">
        <f t="shared" si="8"/>
        <v/>
      </c>
      <c r="BB14" s="20" t="str">
        <f t="shared" si="8"/>
        <v/>
      </c>
      <c r="BC14" s="20" t="str">
        <f t="shared" si="8"/>
        <v/>
      </c>
      <c r="BD14" s="20" t="str">
        <f t="shared" si="8"/>
        <v/>
      </c>
      <c r="BE14" s="20" t="str">
        <f t="shared" si="8"/>
        <v/>
      </c>
      <c r="BF14" s="20" t="str">
        <f t="shared" si="8"/>
        <v/>
      </c>
      <c r="BG14" s="20" t="str">
        <f t="shared" si="8"/>
        <v/>
      </c>
      <c r="BH14" s="20" t="str">
        <f t="shared" si="8"/>
        <v/>
      </c>
      <c r="BI14" s="20" t="str">
        <f t="shared" si="8"/>
        <v/>
      </c>
      <c r="BJ14" s="20" t="str">
        <f t="shared" si="9"/>
        <v/>
      </c>
      <c r="BK14" s="20" t="str">
        <f t="shared" si="9"/>
        <v/>
      </c>
      <c r="BL14" s="20" t="str">
        <f t="shared" si="9"/>
        <v/>
      </c>
      <c r="BM14" s="20" t="str">
        <f t="shared" si="9"/>
        <v/>
      </c>
      <c r="BN14" s="20" t="str">
        <f t="shared" si="9"/>
        <v/>
      </c>
      <c r="BO14" s="20" t="str">
        <f t="shared" si="9"/>
        <v/>
      </c>
      <c r="BP14" s="20" t="str">
        <f t="shared" si="9"/>
        <v/>
      </c>
      <c r="BQ14" s="20" t="str">
        <f t="shared" si="9"/>
        <v/>
      </c>
      <c r="BR14" s="20" t="str">
        <f t="shared" si="9"/>
        <v/>
      </c>
      <c r="BS14" s="20" t="str">
        <f t="shared" si="9"/>
        <v/>
      </c>
      <c r="BT14" s="20" t="str">
        <f t="shared" si="10"/>
        <v/>
      </c>
      <c r="BU14" s="20" t="str">
        <f t="shared" si="10"/>
        <v/>
      </c>
      <c r="BV14" s="20" t="str">
        <f t="shared" si="10"/>
        <v/>
      </c>
      <c r="BW14" s="20" t="str">
        <f t="shared" si="10"/>
        <v/>
      </c>
      <c r="BX14" s="20" t="str">
        <f t="shared" si="10"/>
        <v/>
      </c>
      <c r="BY14" s="20" t="str">
        <f t="shared" si="10"/>
        <v/>
      </c>
      <c r="BZ14" s="20" t="str">
        <f t="shared" si="10"/>
        <v/>
      </c>
      <c r="CA14" s="20" t="str">
        <f t="shared" si="10"/>
        <v/>
      </c>
      <c r="CB14" s="20" t="str">
        <f t="shared" si="10"/>
        <v/>
      </c>
      <c r="CC14" s="20" t="str">
        <f t="shared" si="10"/>
        <v/>
      </c>
      <c r="CD14" s="20" t="str">
        <f t="shared" si="11"/>
        <v/>
      </c>
      <c r="CE14" s="20" t="str">
        <f t="shared" si="11"/>
        <v/>
      </c>
      <c r="CF14" s="20" t="str">
        <f t="shared" si="11"/>
        <v/>
      </c>
      <c r="CG14" s="20" t="str">
        <f t="shared" si="11"/>
        <v/>
      </c>
      <c r="CH14" s="20" t="str">
        <f t="shared" si="11"/>
        <v/>
      </c>
      <c r="CI14" s="20" t="str">
        <f t="shared" si="11"/>
        <v/>
      </c>
      <c r="CJ14" s="20" t="str">
        <f t="shared" si="11"/>
        <v/>
      </c>
      <c r="CK14" s="20" t="str">
        <f t="shared" si="11"/>
        <v/>
      </c>
      <c r="CL14" s="20" t="str">
        <f t="shared" si="11"/>
        <v/>
      </c>
      <c r="CM14" s="20" t="str">
        <f t="shared" si="11"/>
        <v/>
      </c>
      <c r="CN14" s="20" t="str">
        <f t="shared" si="12"/>
        <v/>
      </c>
      <c r="CO14" s="20" t="str">
        <f t="shared" si="12"/>
        <v/>
      </c>
      <c r="CP14" s="20" t="str">
        <f t="shared" si="12"/>
        <v/>
      </c>
      <c r="CQ14" s="20" t="str">
        <f t="shared" si="12"/>
        <v/>
      </c>
      <c r="CR14" s="20" t="str">
        <f t="shared" si="12"/>
        <v/>
      </c>
      <c r="CS14" s="20" t="str">
        <f t="shared" si="12"/>
        <v/>
      </c>
      <c r="CT14" s="20" t="str">
        <f t="shared" si="12"/>
        <v/>
      </c>
      <c r="CU14" s="20" t="str">
        <f t="shared" si="12"/>
        <v/>
      </c>
      <c r="CV14" s="20" t="str">
        <f t="shared" si="12"/>
        <v/>
      </c>
      <c r="CW14" s="20" t="str">
        <f t="shared" si="12"/>
        <v/>
      </c>
      <c r="CX14" s="20" t="str">
        <f t="shared" si="13"/>
        <v/>
      </c>
      <c r="CY14" s="20" t="str">
        <f t="shared" si="13"/>
        <v/>
      </c>
      <c r="CZ14" s="20" t="str">
        <f t="shared" si="13"/>
        <v/>
      </c>
      <c r="DA14" s="20" t="str">
        <f t="shared" si="13"/>
        <v/>
      </c>
      <c r="DB14" s="20" t="str">
        <f t="shared" si="13"/>
        <v/>
      </c>
      <c r="DC14" s="20" t="str">
        <f t="shared" si="13"/>
        <v/>
      </c>
      <c r="DD14" s="20" t="str">
        <f t="shared" si="13"/>
        <v/>
      </c>
      <c r="DE14" s="20" t="str">
        <f t="shared" si="13"/>
        <v/>
      </c>
      <c r="DF14" s="20" t="str">
        <f t="shared" si="13"/>
        <v/>
      </c>
      <c r="DG14" s="20" t="str">
        <f t="shared" si="13"/>
        <v/>
      </c>
      <c r="DH14" s="20" t="str">
        <f t="shared" si="14"/>
        <v/>
      </c>
      <c r="DI14" s="20" t="str">
        <f t="shared" si="14"/>
        <v/>
      </c>
      <c r="DJ14" s="20" t="str">
        <f t="shared" si="14"/>
        <v/>
      </c>
      <c r="DK14" s="20" t="str">
        <f t="shared" si="14"/>
        <v/>
      </c>
      <c r="DL14" s="20" t="str">
        <f t="shared" si="14"/>
        <v/>
      </c>
      <c r="DM14" s="20" t="str">
        <f t="shared" si="14"/>
        <v/>
      </c>
      <c r="DN14" s="20" t="str">
        <f t="shared" si="14"/>
        <v/>
      </c>
      <c r="DO14" s="20" t="str">
        <f t="shared" si="14"/>
        <v/>
      </c>
      <c r="DP14" s="20" t="str">
        <f t="shared" si="14"/>
        <v/>
      </c>
      <c r="DQ14" s="20" t="str">
        <f t="shared" si="14"/>
        <v/>
      </c>
      <c r="DR14" s="20" t="str">
        <f t="shared" si="15"/>
        <v/>
      </c>
      <c r="DS14" s="20" t="str">
        <f t="shared" si="15"/>
        <v/>
      </c>
      <c r="DT14" s="20" t="str">
        <f t="shared" si="15"/>
        <v/>
      </c>
      <c r="DU14" s="20" t="str">
        <f t="shared" si="15"/>
        <v/>
      </c>
      <c r="DV14" s="20" t="str">
        <f t="shared" si="15"/>
        <v/>
      </c>
      <c r="DW14" s="20" t="str">
        <f t="shared" si="15"/>
        <v/>
      </c>
      <c r="DX14" s="20" t="str">
        <f t="shared" si="15"/>
        <v/>
      </c>
      <c r="DY14" s="20" t="str">
        <f t="shared" si="15"/>
        <v/>
      </c>
      <c r="DZ14" s="20" t="str">
        <f t="shared" si="15"/>
        <v/>
      </c>
      <c r="EA14" s="20" t="str">
        <f t="shared" si="15"/>
        <v/>
      </c>
      <c r="EB14" s="20" t="str">
        <f t="shared" si="16"/>
        <v/>
      </c>
      <c r="EC14" s="20" t="str">
        <f t="shared" si="16"/>
        <v/>
      </c>
      <c r="ED14" s="20" t="str">
        <f t="shared" si="16"/>
        <v/>
      </c>
      <c r="EE14" s="20" t="str">
        <f t="shared" si="16"/>
        <v/>
      </c>
      <c r="EF14" s="20" t="str">
        <f t="shared" si="16"/>
        <v/>
      </c>
      <c r="EG14" s="20" t="str">
        <f t="shared" si="16"/>
        <v/>
      </c>
      <c r="EH14" s="20" t="str">
        <f t="shared" si="16"/>
        <v/>
      </c>
      <c r="EI14" s="20" t="str">
        <f t="shared" si="16"/>
        <v/>
      </c>
      <c r="EJ14" s="20" t="str">
        <f t="shared" si="16"/>
        <v/>
      </c>
      <c r="EK14" s="20" t="str">
        <f t="shared" si="16"/>
        <v/>
      </c>
      <c r="EL14" s="20" t="str">
        <f t="shared" si="17"/>
        <v/>
      </c>
      <c r="EM14" s="20" t="str">
        <f t="shared" si="17"/>
        <v/>
      </c>
      <c r="EN14" s="20" t="str">
        <f t="shared" si="17"/>
        <v/>
      </c>
      <c r="EO14" s="20" t="str">
        <f t="shared" si="17"/>
        <v/>
      </c>
      <c r="EP14" s="20" t="str">
        <f t="shared" si="17"/>
        <v/>
      </c>
      <c r="EQ14" s="20" t="str">
        <f t="shared" si="17"/>
        <v/>
      </c>
      <c r="ER14" s="20" t="str">
        <f t="shared" si="17"/>
        <v/>
      </c>
      <c r="ES14" s="20" t="str">
        <f t="shared" si="17"/>
        <v/>
      </c>
      <c r="ET14" s="20" t="str">
        <f t="shared" si="17"/>
        <v/>
      </c>
      <c r="EU14" s="20" t="str">
        <f t="shared" si="17"/>
        <v/>
      </c>
      <c r="EV14" s="20" t="str">
        <f t="shared" si="18"/>
        <v/>
      </c>
      <c r="EW14" s="20" t="str">
        <f t="shared" si="18"/>
        <v/>
      </c>
      <c r="EX14" s="20" t="str">
        <f t="shared" si="18"/>
        <v/>
      </c>
      <c r="EY14" s="20" t="str">
        <f t="shared" si="18"/>
        <v/>
      </c>
      <c r="EZ14" s="20" t="str">
        <f t="shared" si="18"/>
        <v/>
      </c>
      <c r="FA14" s="20" t="str">
        <f t="shared" si="18"/>
        <v/>
      </c>
      <c r="FB14" s="20" t="str">
        <f t="shared" si="18"/>
        <v/>
      </c>
      <c r="FC14" s="20" t="str">
        <f t="shared" si="18"/>
        <v/>
      </c>
      <c r="FD14" s="20" t="str">
        <f t="shared" si="18"/>
        <v/>
      </c>
      <c r="FE14" s="20" t="str">
        <f t="shared" si="18"/>
        <v/>
      </c>
      <c r="FF14" s="20" t="str">
        <f t="shared" si="19"/>
        <v/>
      </c>
      <c r="FG14" s="20" t="str">
        <f t="shared" si="19"/>
        <v/>
      </c>
      <c r="FH14" s="20" t="str">
        <f t="shared" si="19"/>
        <v/>
      </c>
      <c r="FI14" s="20" t="str">
        <f t="shared" si="19"/>
        <v/>
      </c>
      <c r="FJ14" s="20" t="str">
        <f t="shared" si="19"/>
        <v/>
      </c>
      <c r="FK14" s="20" t="str">
        <f t="shared" si="19"/>
        <v/>
      </c>
      <c r="FL14" s="20" t="str">
        <f t="shared" si="19"/>
        <v/>
      </c>
      <c r="FM14" s="20" t="str">
        <f t="shared" si="19"/>
        <v/>
      </c>
      <c r="FN14" s="20" t="str">
        <f t="shared" si="19"/>
        <v/>
      </c>
      <c r="FO14" s="20" t="str">
        <f t="shared" si="19"/>
        <v/>
      </c>
      <c r="FP14" s="20" t="str">
        <f t="shared" si="20"/>
        <v/>
      </c>
      <c r="FQ14" s="20" t="str">
        <f t="shared" si="20"/>
        <v/>
      </c>
      <c r="FR14" s="20" t="str">
        <f t="shared" si="20"/>
        <v/>
      </c>
      <c r="FS14" s="20" t="str">
        <f t="shared" si="20"/>
        <v/>
      </c>
      <c r="FT14" s="20" t="str">
        <f t="shared" si="20"/>
        <v/>
      </c>
      <c r="FU14" s="20" t="str">
        <f t="shared" si="20"/>
        <v/>
      </c>
      <c r="FV14" s="20" t="str">
        <f t="shared" si="20"/>
        <v/>
      </c>
      <c r="FW14" s="20" t="str">
        <f t="shared" si="20"/>
        <v/>
      </c>
      <c r="FX14" s="20" t="str">
        <f t="shared" si="20"/>
        <v/>
      </c>
      <c r="FY14" s="20" t="str">
        <f t="shared" si="20"/>
        <v/>
      </c>
      <c r="FZ14" s="20" t="str">
        <f t="shared" si="21"/>
        <v/>
      </c>
      <c r="GA14" s="20" t="str">
        <f t="shared" si="21"/>
        <v/>
      </c>
      <c r="GB14" s="20" t="str">
        <f t="shared" si="21"/>
        <v/>
      </c>
      <c r="GC14" s="20" t="str">
        <f t="shared" si="21"/>
        <v/>
      </c>
      <c r="GD14" s="20" t="str">
        <f t="shared" si="21"/>
        <v/>
      </c>
      <c r="GE14" s="20" t="str">
        <f t="shared" si="21"/>
        <v/>
      </c>
      <c r="GF14" s="20" t="str">
        <f t="shared" si="21"/>
        <v/>
      </c>
      <c r="GG14" s="20" t="str">
        <f t="shared" si="21"/>
        <v/>
      </c>
      <c r="GH14" s="20" t="str">
        <f t="shared" si="21"/>
        <v/>
      </c>
      <c r="GI14" s="20" t="str">
        <f t="shared" si="21"/>
        <v/>
      </c>
      <c r="GJ14" s="20" t="str">
        <f t="shared" si="22"/>
        <v/>
      </c>
      <c r="GK14" s="20" t="str">
        <f t="shared" si="22"/>
        <v/>
      </c>
      <c r="GL14" s="20" t="str">
        <f t="shared" si="22"/>
        <v/>
      </c>
      <c r="GM14" s="20" t="str">
        <f t="shared" si="22"/>
        <v/>
      </c>
      <c r="GN14" s="20" t="str">
        <f t="shared" si="22"/>
        <v/>
      </c>
      <c r="GO14" s="20" t="str">
        <f t="shared" si="22"/>
        <v/>
      </c>
      <c r="GP14" s="20" t="str">
        <f t="shared" si="22"/>
        <v/>
      </c>
      <c r="GQ14" s="20" t="str">
        <f t="shared" si="22"/>
        <v/>
      </c>
      <c r="GR14" s="20" t="str">
        <f t="shared" si="22"/>
        <v/>
      </c>
      <c r="GS14" s="20" t="str">
        <f t="shared" si="22"/>
        <v/>
      </c>
      <c r="GT14" s="20" t="str">
        <f t="shared" si="23"/>
        <v/>
      </c>
      <c r="GU14" s="20" t="str">
        <f t="shared" si="23"/>
        <v/>
      </c>
      <c r="GV14" s="20" t="str">
        <f t="shared" si="23"/>
        <v/>
      </c>
      <c r="GW14" s="20" t="str">
        <f t="shared" si="23"/>
        <v/>
      </c>
      <c r="GX14" s="20" t="str">
        <f t="shared" si="23"/>
        <v/>
      </c>
      <c r="GY14" s="20" t="str">
        <f t="shared" si="23"/>
        <v/>
      </c>
      <c r="GZ14" s="20" t="str">
        <f t="shared" si="23"/>
        <v/>
      </c>
      <c r="HA14" s="20" t="str">
        <f t="shared" si="23"/>
        <v/>
      </c>
      <c r="HB14" s="20" t="str">
        <f t="shared" si="23"/>
        <v/>
      </c>
      <c r="HC14" s="20" t="str">
        <f t="shared" si="23"/>
        <v/>
      </c>
      <c r="HD14" s="20" t="str">
        <f t="shared" si="24"/>
        <v/>
      </c>
      <c r="HE14" s="20" t="str">
        <f t="shared" si="24"/>
        <v/>
      </c>
      <c r="HF14" s="20" t="str">
        <f t="shared" si="24"/>
        <v/>
      </c>
      <c r="HG14" s="20" t="str">
        <f t="shared" si="24"/>
        <v/>
      </c>
      <c r="HH14" s="20" t="str">
        <f t="shared" si="24"/>
        <v/>
      </c>
      <c r="HI14" s="20" t="str">
        <f t="shared" si="24"/>
        <v/>
      </c>
      <c r="HJ14" s="20" t="str">
        <f t="shared" si="24"/>
        <v/>
      </c>
      <c r="HK14" s="20" t="str">
        <f t="shared" si="24"/>
        <v/>
      </c>
      <c r="HL14" s="20" t="str">
        <f t="shared" si="24"/>
        <v/>
      </c>
      <c r="HM14" s="20" t="str">
        <f t="shared" si="24"/>
        <v/>
      </c>
      <c r="HN14" s="20" t="str">
        <f t="shared" si="25"/>
        <v/>
      </c>
      <c r="HO14" s="20" t="str">
        <f t="shared" si="25"/>
        <v/>
      </c>
      <c r="HP14" s="20" t="str">
        <f t="shared" si="25"/>
        <v/>
      </c>
      <c r="HQ14" s="20" t="str">
        <f t="shared" si="25"/>
        <v/>
      </c>
      <c r="HR14" s="20" t="str">
        <f t="shared" si="25"/>
        <v/>
      </c>
      <c r="HS14" s="20" t="str">
        <f t="shared" si="25"/>
        <v/>
      </c>
      <c r="HT14" s="20" t="str">
        <f t="shared" si="25"/>
        <v/>
      </c>
      <c r="HU14" s="20" t="str">
        <f t="shared" si="25"/>
        <v/>
      </c>
      <c r="HV14" s="20" t="str">
        <f t="shared" si="25"/>
        <v/>
      </c>
      <c r="HW14" s="20" t="str">
        <f t="shared" si="25"/>
        <v/>
      </c>
      <c r="HX14" s="20" t="str">
        <f t="shared" si="26"/>
        <v/>
      </c>
      <c r="HY14" s="20" t="str">
        <f t="shared" si="26"/>
        <v/>
      </c>
      <c r="HZ14" s="20" t="str">
        <f t="shared" si="26"/>
        <v/>
      </c>
      <c r="IA14" s="20" t="str">
        <f t="shared" si="26"/>
        <v/>
      </c>
      <c r="IB14" s="20" t="str">
        <f t="shared" si="26"/>
        <v/>
      </c>
      <c r="IC14" s="20" t="str">
        <f t="shared" si="26"/>
        <v/>
      </c>
      <c r="ID14" s="20" t="str">
        <f t="shared" si="26"/>
        <v/>
      </c>
      <c r="IE14" s="20" t="str">
        <f t="shared" si="26"/>
        <v/>
      </c>
      <c r="IF14" s="20" t="str">
        <f t="shared" si="26"/>
        <v/>
      </c>
      <c r="IG14" s="20" t="str">
        <f t="shared" si="26"/>
        <v/>
      </c>
      <c r="IH14" s="20" t="str">
        <f t="shared" si="27"/>
        <v/>
      </c>
      <c r="II14" s="20" t="str">
        <f t="shared" si="27"/>
        <v/>
      </c>
      <c r="IJ14" s="20" t="str">
        <f t="shared" si="27"/>
        <v/>
      </c>
      <c r="IK14" s="20" t="str">
        <f t="shared" si="27"/>
        <v/>
      </c>
      <c r="IL14" s="20" t="str">
        <f t="shared" si="27"/>
        <v/>
      </c>
      <c r="IM14" s="20" t="str">
        <f t="shared" si="27"/>
        <v/>
      </c>
      <c r="IN14" s="20" t="str">
        <f t="shared" si="27"/>
        <v/>
      </c>
      <c r="IO14" s="20" t="str">
        <f t="shared" si="27"/>
        <v/>
      </c>
      <c r="IP14" s="20" t="str">
        <f t="shared" si="27"/>
        <v/>
      </c>
      <c r="IQ14" s="20" t="str">
        <f t="shared" si="27"/>
        <v/>
      </c>
      <c r="IR14" s="20" t="str">
        <f t="shared" si="27"/>
        <v/>
      </c>
      <c r="IS14" s="20" t="str">
        <f t="shared" si="27"/>
        <v/>
      </c>
      <c r="IT14" s="20" t="str">
        <f t="shared" si="27"/>
        <v/>
      </c>
      <c r="IU14" s="20" t="str">
        <f t="shared" si="27"/>
        <v/>
      </c>
      <c r="IV14" s="20" t="str">
        <f t="shared" si="27"/>
        <v/>
      </c>
    </row>
    <row r="15" spans="1:256" s="20" customFormat="1" x14ac:dyDescent="0.2">
      <c r="A15" s="19">
        <f t="shared" si="28"/>
        <v>3</v>
      </c>
      <c r="B15" s="20" t="str">
        <f t="shared" si="3"/>
        <v/>
      </c>
      <c r="C15" s="20" t="str">
        <f t="shared" si="3"/>
        <v/>
      </c>
      <c r="D15" s="20" t="str">
        <f t="shared" si="3"/>
        <v/>
      </c>
      <c r="E15" s="20">
        <f t="shared" si="3"/>
        <v>91.393118527122809</v>
      </c>
      <c r="F15" s="20">
        <f t="shared" si="3"/>
        <v>94.17645335842488</v>
      </c>
      <c r="G15" s="20">
        <f t="shared" si="3"/>
        <v>97.044553354850834</v>
      </c>
      <c r="H15" s="20">
        <f t="shared" si="3"/>
        <v>100.00000000000001</v>
      </c>
      <c r="I15" s="20">
        <f t="shared" si="3"/>
        <v>103.0454533953517</v>
      </c>
      <c r="J15" s="20">
        <f t="shared" si="3"/>
        <v>106.18365465453599</v>
      </c>
      <c r="K15" s="20">
        <f t="shared" si="3"/>
        <v>109.41742837052108</v>
      </c>
      <c r="L15" s="20">
        <f t="shared" si="4"/>
        <v>112.74968515793763</v>
      </c>
      <c r="M15" s="20" t="str">
        <f t="shared" si="4"/>
        <v/>
      </c>
      <c r="N15" s="20" t="str">
        <f t="shared" si="4"/>
        <v/>
      </c>
      <c r="O15" s="20" t="str">
        <f t="shared" si="4"/>
        <v/>
      </c>
      <c r="P15" s="20" t="str">
        <f t="shared" si="4"/>
        <v/>
      </c>
      <c r="Q15" s="20" t="str">
        <f t="shared" si="4"/>
        <v/>
      </c>
      <c r="R15" s="20" t="str">
        <f t="shared" si="4"/>
        <v/>
      </c>
      <c r="S15" s="20" t="str">
        <f t="shared" si="4"/>
        <v/>
      </c>
      <c r="T15" s="20" t="str">
        <f t="shared" si="4"/>
        <v/>
      </c>
      <c r="U15" s="20" t="str">
        <f t="shared" si="4"/>
        <v/>
      </c>
      <c r="V15" s="20" t="str">
        <f t="shared" si="5"/>
        <v/>
      </c>
      <c r="W15" s="20" t="str">
        <f t="shared" si="5"/>
        <v/>
      </c>
      <c r="X15" s="20" t="str">
        <f t="shared" si="5"/>
        <v/>
      </c>
      <c r="Y15" s="20" t="str">
        <f t="shared" si="5"/>
        <v/>
      </c>
      <c r="Z15" s="20" t="str">
        <f t="shared" si="5"/>
        <v/>
      </c>
      <c r="AA15" s="20" t="str">
        <f t="shared" si="5"/>
        <v/>
      </c>
      <c r="AB15" s="20" t="str">
        <f t="shared" si="5"/>
        <v/>
      </c>
      <c r="AC15" s="20" t="str">
        <f t="shared" si="5"/>
        <v/>
      </c>
      <c r="AD15" s="20" t="str">
        <f t="shared" si="5"/>
        <v/>
      </c>
      <c r="AE15" s="20" t="str">
        <f t="shared" si="5"/>
        <v/>
      </c>
      <c r="AF15" s="20" t="str">
        <f t="shared" si="6"/>
        <v/>
      </c>
      <c r="AG15" s="20" t="str">
        <f t="shared" si="6"/>
        <v/>
      </c>
      <c r="AH15" s="20" t="str">
        <f t="shared" si="6"/>
        <v/>
      </c>
      <c r="AI15" s="20" t="str">
        <f t="shared" si="6"/>
        <v/>
      </c>
      <c r="AJ15" s="20" t="str">
        <f t="shared" si="6"/>
        <v/>
      </c>
      <c r="AK15" s="20" t="str">
        <f t="shared" si="6"/>
        <v/>
      </c>
      <c r="AL15" s="20" t="str">
        <f t="shared" si="6"/>
        <v/>
      </c>
      <c r="AM15" s="20" t="str">
        <f t="shared" si="6"/>
        <v/>
      </c>
      <c r="AN15" s="20" t="str">
        <f t="shared" si="6"/>
        <v/>
      </c>
      <c r="AO15" s="20" t="str">
        <f t="shared" si="6"/>
        <v/>
      </c>
      <c r="AP15" s="20" t="str">
        <f t="shared" si="7"/>
        <v/>
      </c>
      <c r="AQ15" s="20" t="str">
        <f t="shared" si="7"/>
        <v/>
      </c>
      <c r="AR15" s="20" t="str">
        <f t="shared" si="7"/>
        <v/>
      </c>
      <c r="AS15" s="20" t="str">
        <f t="shared" si="7"/>
        <v/>
      </c>
      <c r="AT15" s="20" t="str">
        <f t="shared" si="7"/>
        <v/>
      </c>
      <c r="AU15" s="20" t="str">
        <f t="shared" si="7"/>
        <v/>
      </c>
      <c r="AV15" s="20" t="str">
        <f t="shared" si="7"/>
        <v/>
      </c>
      <c r="AW15" s="20" t="str">
        <f t="shared" si="7"/>
        <v/>
      </c>
      <c r="AX15" s="20" t="str">
        <f t="shared" si="7"/>
        <v/>
      </c>
      <c r="AY15" s="20" t="str">
        <f t="shared" si="7"/>
        <v/>
      </c>
      <c r="AZ15" s="20" t="str">
        <f t="shared" si="8"/>
        <v/>
      </c>
      <c r="BA15" s="20" t="str">
        <f t="shared" si="8"/>
        <v/>
      </c>
      <c r="BB15" s="20" t="str">
        <f t="shared" si="8"/>
        <v/>
      </c>
      <c r="BC15" s="20" t="str">
        <f t="shared" si="8"/>
        <v/>
      </c>
      <c r="BD15" s="20" t="str">
        <f t="shared" si="8"/>
        <v/>
      </c>
      <c r="BE15" s="20" t="str">
        <f t="shared" si="8"/>
        <v/>
      </c>
      <c r="BF15" s="20" t="str">
        <f t="shared" si="8"/>
        <v/>
      </c>
      <c r="BG15" s="20" t="str">
        <f t="shared" si="8"/>
        <v/>
      </c>
      <c r="BH15" s="20" t="str">
        <f t="shared" si="8"/>
        <v/>
      </c>
      <c r="BI15" s="20" t="str">
        <f t="shared" si="8"/>
        <v/>
      </c>
      <c r="BJ15" s="20" t="str">
        <f t="shared" si="9"/>
        <v/>
      </c>
      <c r="BK15" s="20" t="str">
        <f t="shared" si="9"/>
        <v/>
      </c>
      <c r="BL15" s="20" t="str">
        <f t="shared" si="9"/>
        <v/>
      </c>
      <c r="BM15" s="20" t="str">
        <f t="shared" si="9"/>
        <v/>
      </c>
      <c r="BN15" s="20" t="str">
        <f t="shared" si="9"/>
        <v/>
      </c>
      <c r="BO15" s="20" t="str">
        <f t="shared" si="9"/>
        <v/>
      </c>
      <c r="BP15" s="20" t="str">
        <f t="shared" si="9"/>
        <v/>
      </c>
      <c r="BQ15" s="20" t="str">
        <f t="shared" si="9"/>
        <v/>
      </c>
      <c r="BR15" s="20" t="str">
        <f t="shared" si="9"/>
        <v/>
      </c>
      <c r="BS15" s="20" t="str">
        <f t="shared" si="9"/>
        <v/>
      </c>
      <c r="BT15" s="20" t="str">
        <f t="shared" si="10"/>
        <v/>
      </c>
      <c r="BU15" s="20" t="str">
        <f t="shared" si="10"/>
        <v/>
      </c>
      <c r="BV15" s="20" t="str">
        <f t="shared" si="10"/>
        <v/>
      </c>
      <c r="BW15" s="20" t="str">
        <f t="shared" si="10"/>
        <v/>
      </c>
      <c r="BX15" s="20" t="str">
        <f t="shared" si="10"/>
        <v/>
      </c>
      <c r="BY15" s="20" t="str">
        <f t="shared" si="10"/>
        <v/>
      </c>
      <c r="BZ15" s="20" t="str">
        <f t="shared" si="10"/>
        <v/>
      </c>
      <c r="CA15" s="20" t="str">
        <f t="shared" si="10"/>
        <v/>
      </c>
      <c r="CB15" s="20" t="str">
        <f t="shared" si="10"/>
        <v/>
      </c>
      <c r="CC15" s="20" t="str">
        <f t="shared" si="10"/>
        <v/>
      </c>
      <c r="CD15" s="20" t="str">
        <f t="shared" si="11"/>
        <v/>
      </c>
      <c r="CE15" s="20" t="str">
        <f t="shared" si="11"/>
        <v/>
      </c>
      <c r="CF15" s="20" t="str">
        <f t="shared" si="11"/>
        <v/>
      </c>
      <c r="CG15" s="20" t="str">
        <f t="shared" si="11"/>
        <v/>
      </c>
      <c r="CH15" s="20" t="str">
        <f t="shared" si="11"/>
        <v/>
      </c>
      <c r="CI15" s="20" t="str">
        <f t="shared" si="11"/>
        <v/>
      </c>
      <c r="CJ15" s="20" t="str">
        <f t="shared" si="11"/>
        <v/>
      </c>
      <c r="CK15" s="20" t="str">
        <f t="shared" si="11"/>
        <v/>
      </c>
      <c r="CL15" s="20" t="str">
        <f t="shared" si="11"/>
        <v/>
      </c>
      <c r="CM15" s="20" t="str">
        <f t="shared" si="11"/>
        <v/>
      </c>
      <c r="CN15" s="20" t="str">
        <f t="shared" si="12"/>
        <v/>
      </c>
      <c r="CO15" s="20" t="str">
        <f t="shared" si="12"/>
        <v/>
      </c>
      <c r="CP15" s="20" t="str">
        <f t="shared" si="12"/>
        <v/>
      </c>
      <c r="CQ15" s="20" t="str">
        <f t="shared" si="12"/>
        <v/>
      </c>
      <c r="CR15" s="20" t="str">
        <f t="shared" si="12"/>
        <v/>
      </c>
      <c r="CS15" s="20" t="str">
        <f t="shared" si="12"/>
        <v/>
      </c>
      <c r="CT15" s="20" t="str">
        <f t="shared" si="12"/>
        <v/>
      </c>
      <c r="CU15" s="20" t="str">
        <f t="shared" si="12"/>
        <v/>
      </c>
      <c r="CV15" s="20" t="str">
        <f t="shared" si="12"/>
        <v/>
      </c>
      <c r="CW15" s="20" t="str">
        <f t="shared" si="12"/>
        <v/>
      </c>
      <c r="CX15" s="20" t="str">
        <f t="shared" si="13"/>
        <v/>
      </c>
      <c r="CY15" s="20" t="str">
        <f t="shared" si="13"/>
        <v/>
      </c>
      <c r="CZ15" s="20" t="str">
        <f t="shared" si="13"/>
        <v/>
      </c>
      <c r="DA15" s="20" t="str">
        <f t="shared" si="13"/>
        <v/>
      </c>
      <c r="DB15" s="20" t="str">
        <f t="shared" si="13"/>
        <v/>
      </c>
      <c r="DC15" s="20" t="str">
        <f t="shared" si="13"/>
        <v/>
      </c>
      <c r="DD15" s="20" t="str">
        <f t="shared" si="13"/>
        <v/>
      </c>
      <c r="DE15" s="20" t="str">
        <f t="shared" si="13"/>
        <v/>
      </c>
      <c r="DF15" s="20" t="str">
        <f t="shared" si="13"/>
        <v/>
      </c>
      <c r="DG15" s="20" t="str">
        <f t="shared" si="13"/>
        <v/>
      </c>
      <c r="DH15" s="20" t="str">
        <f t="shared" si="14"/>
        <v/>
      </c>
      <c r="DI15" s="20" t="str">
        <f t="shared" si="14"/>
        <v/>
      </c>
      <c r="DJ15" s="20" t="str">
        <f t="shared" si="14"/>
        <v/>
      </c>
      <c r="DK15" s="20" t="str">
        <f t="shared" si="14"/>
        <v/>
      </c>
      <c r="DL15" s="20" t="str">
        <f t="shared" si="14"/>
        <v/>
      </c>
      <c r="DM15" s="20" t="str">
        <f t="shared" si="14"/>
        <v/>
      </c>
      <c r="DN15" s="20" t="str">
        <f t="shared" si="14"/>
        <v/>
      </c>
      <c r="DO15" s="20" t="str">
        <f t="shared" si="14"/>
        <v/>
      </c>
      <c r="DP15" s="20" t="str">
        <f t="shared" si="14"/>
        <v/>
      </c>
      <c r="DQ15" s="20" t="str">
        <f t="shared" si="14"/>
        <v/>
      </c>
      <c r="DR15" s="20" t="str">
        <f t="shared" si="15"/>
        <v/>
      </c>
      <c r="DS15" s="20" t="str">
        <f t="shared" si="15"/>
        <v/>
      </c>
      <c r="DT15" s="20" t="str">
        <f t="shared" si="15"/>
        <v/>
      </c>
      <c r="DU15" s="20" t="str">
        <f t="shared" si="15"/>
        <v/>
      </c>
      <c r="DV15" s="20" t="str">
        <f t="shared" si="15"/>
        <v/>
      </c>
      <c r="DW15" s="20" t="str">
        <f t="shared" si="15"/>
        <v/>
      </c>
      <c r="DX15" s="20" t="str">
        <f t="shared" si="15"/>
        <v/>
      </c>
      <c r="DY15" s="20" t="str">
        <f t="shared" si="15"/>
        <v/>
      </c>
      <c r="DZ15" s="20" t="str">
        <f t="shared" si="15"/>
        <v/>
      </c>
      <c r="EA15" s="20" t="str">
        <f t="shared" si="15"/>
        <v/>
      </c>
      <c r="EB15" s="20" t="str">
        <f t="shared" si="16"/>
        <v/>
      </c>
      <c r="EC15" s="20" t="str">
        <f t="shared" si="16"/>
        <v/>
      </c>
      <c r="ED15" s="20" t="str">
        <f t="shared" si="16"/>
        <v/>
      </c>
      <c r="EE15" s="20" t="str">
        <f t="shared" si="16"/>
        <v/>
      </c>
      <c r="EF15" s="20" t="str">
        <f t="shared" si="16"/>
        <v/>
      </c>
      <c r="EG15" s="20" t="str">
        <f t="shared" si="16"/>
        <v/>
      </c>
      <c r="EH15" s="20" t="str">
        <f t="shared" si="16"/>
        <v/>
      </c>
      <c r="EI15" s="20" t="str">
        <f t="shared" si="16"/>
        <v/>
      </c>
      <c r="EJ15" s="20" t="str">
        <f t="shared" si="16"/>
        <v/>
      </c>
      <c r="EK15" s="20" t="str">
        <f t="shared" si="16"/>
        <v/>
      </c>
      <c r="EL15" s="20" t="str">
        <f t="shared" si="17"/>
        <v/>
      </c>
      <c r="EM15" s="20" t="str">
        <f t="shared" si="17"/>
        <v/>
      </c>
      <c r="EN15" s="20" t="str">
        <f t="shared" si="17"/>
        <v/>
      </c>
      <c r="EO15" s="20" t="str">
        <f t="shared" si="17"/>
        <v/>
      </c>
      <c r="EP15" s="20" t="str">
        <f t="shared" si="17"/>
        <v/>
      </c>
      <c r="EQ15" s="20" t="str">
        <f t="shared" si="17"/>
        <v/>
      </c>
      <c r="ER15" s="20" t="str">
        <f t="shared" si="17"/>
        <v/>
      </c>
      <c r="ES15" s="20" t="str">
        <f t="shared" si="17"/>
        <v/>
      </c>
      <c r="ET15" s="20" t="str">
        <f t="shared" si="17"/>
        <v/>
      </c>
      <c r="EU15" s="20" t="str">
        <f t="shared" si="17"/>
        <v/>
      </c>
      <c r="EV15" s="20" t="str">
        <f t="shared" si="18"/>
        <v/>
      </c>
      <c r="EW15" s="20" t="str">
        <f t="shared" si="18"/>
        <v/>
      </c>
      <c r="EX15" s="20" t="str">
        <f t="shared" si="18"/>
        <v/>
      </c>
      <c r="EY15" s="20" t="str">
        <f t="shared" si="18"/>
        <v/>
      </c>
      <c r="EZ15" s="20" t="str">
        <f t="shared" si="18"/>
        <v/>
      </c>
      <c r="FA15" s="20" t="str">
        <f t="shared" si="18"/>
        <v/>
      </c>
      <c r="FB15" s="20" t="str">
        <f t="shared" si="18"/>
        <v/>
      </c>
      <c r="FC15" s="20" t="str">
        <f t="shared" si="18"/>
        <v/>
      </c>
      <c r="FD15" s="20" t="str">
        <f t="shared" si="18"/>
        <v/>
      </c>
      <c r="FE15" s="20" t="str">
        <f t="shared" si="18"/>
        <v/>
      </c>
      <c r="FF15" s="20" t="str">
        <f t="shared" si="19"/>
        <v/>
      </c>
      <c r="FG15" s="20" t="str">
        <f t="shared" si="19"/>
        <v/>
      </c>
      <c r="FH15" s="20" t="str">
        <f t="shared" si="19"/>
        <v/>
      </c>
      <c r="FI15" s="20" t="str">
        <f t="shared" si="19"/>
        <v/>
      </c>
      <c r="FJ15" s="20" t="str">
        <f t="shared" si="19"/>
        <v/>
      </c>
      <c r="FK15" s="20" t="str">
        <f t="shared" si="19"/>
        <v/>
      </c>
      <c r="FL15" s="20" t="str">
        <f t="shared" si="19"/>
        <v/>
      </c>
      <c r="FM15" s="20" t="str">
        <f t="shared" si="19"/>
        <v/>
      </c>
      <c r="FN15" s="20" t="str">
        <f t="shared" si="19"/>
        <v/>
      </c>
      <c r="FO15" s="20" t="str">
        <f t="shared" si="19"/>
        <v/>
      </c>
      <c r="FP15" s="20" t="str">
        <f t="shared" si="20"/>
        <v/>
      </c>
      <c r="FQ15" s="20" t="str">
        <f t="shared" si="20"/>
        <v/>
      </c>
      <c r="FR15" s="20" t="str">
        <f t="shared" si="20"/>
        <v/>
      </c>
      <c r="FS15" s="20" t="str">
        <f t="shared" si="20"/>
        <v/>
      </c>
      <c r="FT15" s="20" t="str">
        <f t="shared" si="20"/>
        <v/>
      </c>
      <c r="FU15" s="20" t="str">
        <f t="shared" si="20"/>
        <v/>
      </c>
      <c r="FV15" s="20" t="str">
        <f t="shared" si="20"/>
        <v/>
      </c>
      <c r="FW15" s="20" t="str">
        <f t="shared" si="20"/>
        <v/>
      </c>
      <c r="FX15" s="20" t="str">
        <f t="shared" si="20"/>
        <v/>
      </c>
      <c r="FY15" s="20" t="str">
        <f t="shared" si="20"/>
        <v/>
      </c>
      <c r="FZ15" s="20" t="str">
        <f t="shared" si="21"/>
        <v/>
      </c>
      <c r="GA15" s="20" t="str">
        <f t="shared" si="21"/>
        <v/>
      </c>
      <c r="GB15" s="20" t="str">
        <f t="shared" si="21"/>
        <v/>
      </c>
      <c r="GC15" s="20" t="str">
        <f t="shared" si="21"/>
        <v/>
      </c>
      <c r="GD15" s="20" t="str">
        <f t="shared" si="21"/>
        <v/>
      </c>
      <c r="GE15" s="20" t="str">
        <f t="shared" si="21"/>
        <v/>
      </c>
      <c r="GF15" s="20" t="str">
        <f t="shared" si="21"/>
        <v/>
      </c>
      <c r="GG15" s="20" t="str">
        <f t="shared" si="21"/>
        <v/>
      </c>
      <c r="GH15" s="20" t="str">
        <f t="shared" si="21"/>
        <v/>
      </c>
      <c r="GI15" s="20" t="str">
        <f t="shared" si="21"/>
        <v/>
      </c>
      <c r="GJ15" s="20" t="str">
        <f t="shared" si="22"/>
        <v/>
      </c>
      <c r="GK15" s="20" t="str">
        <f t="shared" si="22"/>
        <v/>
      </c>
      <c r="GL15" s="20" t="str">
        <f t="shared" si="22"/>
        <v/>
      </c>
      <c r="GM15" s="20" t="str">
        <f t="shared" si="22"/>
        <v/>
      </c>
      <c r="GN15" s="20" t="str">
        <f t="shared" si="22"/>
        <v/>
      </c>
      <c r="GO15" s="20" t="str">
        <f t="shared" si="22"/>
        <v/>
      </c>
      <c r="GP15" s="20" t="str">
        <f t="shared" si="22"/>
        <v/>
      </c>
      <c r="GQ15" s="20" t="str">
        <f t="shared" si="22"/>
        <v/>
      </c>
      <c r="GR15" s="20" t="str">
        <f t="shared" si="22"/>
        <v/>
      </c>
      <c r="GS15" s="20" t="str">
        <f t="shared" si="22"/>
        <v/>
      </c>
      <c r="GT15" s="20" t="str">
        <f t="shared" si="23"/>
        <v/>
      </c>
      <c r="GU15" s="20" t="str">
        <f t="shared" si="23"/>
        <v/>
      </c>
      <c r="GV15" s="20" t="str">
        <f t="shared" si="23"/>
        <v/>
      </c>
      <c r="GW15" s="20" t="str">
        <f t="shared" si="23"/>
        <v/>
      </c>
      <c r="GX15" s="20" t="str">
        <f t="shared" si="23"/>
        <v/>
      </c>
      <c r="GY15" s="20" t="str">
        <f t="shared" si="23"/>
        <v/>
      </c>
      <c r="GZ15" s="20" t="str">
        <f t="shared" si="23"/>
        <v/>
      </c>
      <c r="HA15" s="20" t="str">
        <f t="shared" si="23"/>
        <v/>
      </c>
      <c r="HB15" s="20" t="str">
        <f t="shared" si="23"/>
        <v/>
      </c>
      <c r="HC15" s="20" t="str">
        <f t="shared" si="23"/>
        <v/>
      </c>
      <c r="HD15" s="20" t="str">
        <f t="shared" si="24"/>
        <v/>
      </c>
      <c r="HE15" s="20" t="str">
        <f t="shared" si="24"/>
        <v/>
      </c>
      <c r="HF15" s="20" t="str">
        <f t="shared" si="24"/>
        <v/>
      </c>
      <c r="HG15" s="20" t="str">
        <f t="shared" si="24"/>
        <v/>
      </c>
      <c r="HH15" s="20" t="str">
        <f t="shared" si="24"/>
        <v/>
      </c>
      <c r="HI15" s="20" t="str">
        <f t="shared" si="24"/>
        <v/>
      </c>
      <c r="HJ15" s="20" t="str">
        <f t="shared" si="24"/>
        <v/>
      </c>
      <c r="HK15" s="20" t="str">
        <f t="shared" si="24"/>
        <v/>
      </c>
      <c r="HL15" s="20" t="str">
        <f t="shared" si="24"/>
        <v/>
      </c>
      <c r="HM15" s="20" t="str">
        <f t="shared" si="24"/>
        <v/>
      </c>
      <c r="HN15" s="20" t="str">
        <f t="shared" si="25"/>
        <v/>
      </c>
      <c r="HO15" s="20" t="str">
        <f t="shared" si="25"/>
        <v/>
      </c>
      <c r="HP15" s="20" t="str">
        <f t="shared" si="25"/>
        <v/>
      </c>
      <c r="HQ15" s="20" t="str">
        <f t="shared" si="25"/>
        <v/>
      </c>
      <c r="HR15" s="20" t="str">
        <f t="shared" si="25"/>
        <v/>
      </c>
      <c r="HS15" s="20" t="str">
        <f t="shared" si="25"/>
        <v/>
      </c>
      <c r="HT15" s="20" t="str">
        <f t="shared" si="25"/>
        <v/>
      </c>
      <c r="HU15" s="20" t="str">
        <f t="shared" si="25"/>
        <v/>
      </c>
      <c r="HV15" s="20" t="str">
        <f t="shared" si="25"/>
        <v/>
      </c>
      <c r="HW15" s="20" t="str">
        <f t="shared" si="25"/>
        <v/>
      </c>
      <c r="HX15" s="20" t="str">
        <f t="shared" si="26"/>
        <v/>
      </c>
      <c r="HY15" s="20" t="str">
        <f t="shared" si="26"/>
        <v/>
      </c>
      <c r="HZ15" s="20" t="str">
        <f t="shared" si="26"/>
        <v/>
      </c>
      <c r="IA15" s="20" t="str">
        <f t="shared" si="26"/>
        <v/>
      </c>
      <c r="IB15" s="20" t="str">
        <f t="shared" si="26"/>
        <v/>
      </c>
      <c r="IC15" s="20" t="str">
        <f t="shared" si="26"/>
        <v/>
      </c>
      <c r="ID15" s="20" t="str">
        <f t="shared" si="26"/>
        <v/>
      </c>
      <c r="IE15" s="20" t="str">
        <f t="shared" si="26"/>
        <v/>
      </c>
      <c r="IF15" s="20" t="str">
        <f t="shared" si="26"/>
        <v/>
      </c>
      <c r="IG15" s="20" t="str">
        <f t="shared" si="26"/>
        <v/>
      </c>
      <c r="IH15" s="20" t="str">
        <f t="shared" si="27"/>
        <v/>
      </c>
      <c r="II15" s="20" t="str">
        <f t="shared" si="27"/>
        <v/>
      </c>
      <c r="IJ15" s="20" t="str">
        <f t="shared" si="27"/>
        <v/>
      </c>
      <c r="IK15" s="20" t="str">
        <f t="shared" si="27"/>
        <v/>
      </c>
      <c r="IL15" s="20" t="str">
        <f t="shared" si="27"/>
        <v/>
      </c>
      <c r="IM15" s="20" t="str">
        <f t="shared" si="27"/>
        <v/>
      </c>
      <c r="IN15" s="20" t="str">
        <f t="shared" si="27"/>
        <v/>
      </c>
      <c r="IO15" s="20" t="str">
        <f t="shared" si="27"/>
        <v/>
      </c>
      <c r="IP15" s="20" t="str">
        <f t="shared" si="27"/>
        <v/>
      </c>
      <c r="IQ15" s="20" t="str">
        <f t="shared" si="27"/>
        <v/>
      </c>
      <c r="IR15" s="20" t="str">
        <f t="shared" si="27"/>
        <v/>
      </c>
      <c r="IS15" s="20" t="str">
        <f t="shared" si="27"/>
        <v/>
      </c>
      <c r="IT15" s="20" t="str">
        <f t="shared" si="27"/>
        <v/>
      </c>
      <c r="IU15" s="20" t="str">
        <f t="shared" si="27"/>
        <v/>
      </c>
      <c r="IV15" s="20" t="str">
        <f t="shared" si="27"/>
        <v/>
      </c>
    </row>
    <row r="16" spans="1:256" s="20" customFormat="1" x14ac:dyDescent="0.2">
      <c r="A16" s="19">
        <f t="shared" si="28"/>
        <v>4</v>
      </c>
      <c r="B16" s="20" t="str">
        <f t="shared" si="3"/>
        <v/>
      </c>
      <c r="C16" s="20" t="str">
        <f t="shared" si="3"/>
        <v/>
      </c>
      <c r="D16" s="20" t="str">
        <f t="shared" si="3"/>
        <v/>
      </c>
      <c r="E16" s="20" t="str">
        <f t="shared" si="3"/>
        <v/>
      </c>
      <c r="F16" s="20">
        <f t="shared" si="3"/>
        <v>88.692043671715737</v>
      </c>
      <c r="G16" s="20">
        <f t="shared" si="3"/>
        <v>91.393118527122823</v>
      </c>
      <c r="H16" s="20">
        <f t="shared" si="3"/>
        <v>94.17645335842488</v>
      </c>
      <c r="I16" s="20">
        <f t="shared" si="3"/>
        <v>97.044553354850834</v>
      </c>
      <c r="J16" s="20">
        <f t="shared" si="3"/>
        <v>100.00000000000001</v>
      </c>
      <c r="K16" s="20">
        <f t="shared" si="3"/>
        <v>103.0454533953517</v>
      </c>
      <c r="L16" s="20">
        <f t="shared" si="4"/>
        <v>106.183654654536</v>
      </c>
      <c r="M16" s="20" t="str">
        <f t="shared" si="4"/>
        <v/>
      </c>
      <c r="N16" s="20" t="str">
        <f t="shared" si="4"/>
        <v/>
      </c>
      <c r="O16" s="20" t="str">
        <f t="shared" si="4"/>
        <v/>
      </c>
      <c r="P16" s="20" t="str">
        <f t="shared" si="4"/>
        <v/>
      </c>
      <c r="Q16" s="20" t="str">
        <f t="shared" si="4"/>
        <v/>
      </c>
      <c r="R16" s="20" t="str">
        <f t="shared" si="4"/>
        <v/>
      </c>
      <c r="S16" s="20" t="str">
        <f t="shared" si="4"/>
        <v/>
      </c>
      <c r="T16" s="20" t="str">
        <f t="shared" si="4"/>
        <v/>
      </c>
      <c r="U16" s="20" t="str">
        <f t="shared" si="4"/>
        <v/>
      </c>
      <c r="V16" s="20" t="str">
        <f t="shared" si="5"/>
        <v/>
      </c>
      <c r="W16" s="20" t="str">
        <f t="shared" si="5"/>
        <v/>
      </c>
      <c r="X16" s="20" t="str">
        <f t="shared" si="5"/>
        <v/>
      </c>
      <c r="Y16" s="20" t="str">
        <f t="shared" si="5"/>
        <v/>
      </c>
      <c r="Z16" s="20" t="str">
        <f t="shared" si="5"/>
        <v/>
      </c>
      <c r="AA16" s="20" t="str">
        <f t="shared" si="5"/>
        <v/>
      </c>
      <c r="AB16" s="20" t="str">
        <f t="shared" si="5"/>
        <v/>
      </c>
      <c r="AC16" s="20" t="str">
        <f t="shared" si="5"/>
        <v/>
      </c>
      <c r="AD16" s="20" t="str">
        <f t="shared" si="5"/>
        <v/>
      </c>
      <c r="AE16" s="20" t="str">
        <f t="shared" si="5"/>
        <v/>
      </c>
      <c r="AF16" s="20" t="str">
        <f t="shared" si="6"/>
        <v/>
      </c>
      <c r="AG16" s="20" t="str">
        <f t="shared" si="6"/>
        <v/>
      </c>
      <c r="AH16" s="20" t="str">
        <f t="shared" si="6"/>
        <v/>
      </c>
      <c r="AI16" s="20" t="str">
        <f t="shared" si="6"/>
        <v/>
      </c>
      <c r="AJ16" s="20" t="str">
        <f t="shared" si="6"/>
        <v/>
      </c>
      <c r="AK16" s="20" t="str">
        <f t="shared" si="6"/>
        <v/>
      </c>
      <c r="AL16" s="20" t="str">
        <f t="shared" si="6"/>
        <v/>
      </c>
      <c r="AM16" s="20" t="str">
        <f t="shared" si="6"/>
        <v/>
      </c>
      <c r="AN16" s="20" t="str">
        <f t="shared" si="6"/>
        <v/>
      </c>
      <c r="AO16" s="20" t="str">
        <f t="shared" si="6"/>
        <v/>
      </c>
      <c r="AP16" s="20" t="str">
        <f t="shared" si="7"/>
        <v/>
      </c>
      <c r="AQ16" s="20" t="str">
        <f t="shared" si="7"/>
        <v/>
      </c>
      <c r="AR16" s="20" t="str">
        <f t="shared" si="7"/>
        <v/>
      </c>
      <c r="AS16" s="20" t="str">
        <f t="shared" si="7"/>
        <v/>
      </c>
      <c r="AT16" s="20" t="str">
        <f t="shared" si="7"/>
        <v/>
      </c>
      <c r="AU16" s="20" t="str">
        <f t="shared" si="7"/>
        <v/>
      </c>
      <c r="AV16" s="20" t="str">
        <f t="shared" si="7"/>
        <v/>
      </c>
      <c r="AW16" s="20" t="str">
        <f t="shared" si="7"/>
        <v/>
      </c>
      <c r="AX16" s="20" t="str">
        <f t="shared" si="7"/>
        <v/>
      </c>
      <c r="AY16" s="20" t="str">
        <f t="shared" si="7"/>
        <v/>
      </c>
      <c r="AZ16" s="20" t="str">
        <f t="shared" si="8"/>
        <v/>
      </c>
      <c r="BA16" s="20" t="str">
        <f t="shared" si="8"/>
        <v/>
      </c>
      <c r="BB16" s="20" t="str">
        <f t="shared" si="8"/>
        <v/>
      </c>
      <c r="BC16" s="20" t="str">
        <f t="shared" si="8"/>
        <v/>
      </c>
      <c r="BD16" s="20" t="str">
        <f t="shared" si="8"/>
        <v/>
      </c>
      <c r="BE16" s="20" t="str">
        <f t="shared" si="8"/>
        <v/>
      </c>
      <c r="BF16" s="20" t="str">
        <f t="shared" si="8"/>
        <v/>
      </c>
      <c r="BG16" s="20" t="str">
        <f t="shared" si="8"/>
        <v/>
      </c>
      <c r="BH16" s="20" t="str">
        <f t="shared" si="8"/>
        <v/>
      </c>
      <c r="BI16" s="20" t="str">
        <f t="shared" si="8"/>
        <v/>
      </c>
      <c r="BJ16" s="20" t="str">
        <f t="shared" si="9"/>
        <v/>
      </c>
      <c r="BK16" s="20" t="str">
        <f t="shared" si="9"/>
        <v/>
      </c>
      <c r="BL16" s="20" t="str">
        <f t="shared" si="9"/>
        <v/>
      </c>
      <c r="BM16" s="20" t="str">
        <f t="shared" si="9"/>
        <v/>
      </c>
      <c r="BN16" s="20" t="str">
        <f t="shared" si="9"/>
        <v/>
      </c>
      <c r="BO16" s="20" t="str">
        <f t="shared" si="9"/>
        <v/>
      </c>
      <c r="BP16" s="20" t="str">
        <f t="shared" si="9"/>
        <v/>
      </c>
      <c r="BQ16" s="20" t="str">
        <f t="shared" si="9"/>
        <v/>
      </c>
      <c r="BR16" s="20" t="str">
        <f t="shared" si="9"/>
        <v/>
      </c>
      <c r="BS16" s="20" t="str">
        <f t="shared" si="9"/>
        <v/>
      </c>
      <c r="BT16" s="20" t="str">
        <f t="shared" si="10"/>
        <v/>
      </c>
      <c r="BU16" s="20" t="str">
        <f t="shared" si="10"/>
        <v/>
      </c>
      <c r="BV16" s="20" t="str">
        <f t="shared" si="10"/>
        <v/>
      </c>
      <c r="BW16" s="20" t="str">
        <f t="shared" si="10"/>
        <v/>
      </c>
      <c r="BX16" s="20" t="str">
        <f t="shared" si="10"/>
        <v/>
      </c>
      <c r="BY16" s="20" t="str">
        <f t="shared" si="10"/>
        <v/>
      </c>
      <c r="BZ16" s="20" t="str">
        <f t="shared" si="10"/>
        <v/>
      </c>
      <c r="CA16" s="20" t="str">
        <f t="shared" si="10"/>
        <v/>
      </c>
      <c r="CB16" s="20" t="str">
        <f t="shared" si="10"/>
        <v/>
      </c>
      <c r="CC16" s="20" t="str">
        <f t="shared" si="10"/>
        <v/>
      </c>
      <c r="CD16" s="20" t="str">
        <f t="shared" si="11"/>
        <v/>
      </c>
      <c r="CE16" s="20" t="str">
        <f t="shared" si="11"/>
        <v/>
      </c>
      <c r="CF16" s="20" t="str">
        <f t="shared" si="11"/>
        <v/>
      </c>
      <c r="CG16" s="20" t="str">
        <f t="shared" si="11"/>
        <v/>
      </c>
      <c r="CH16" s="20" t="str">
        <f t="shared" si="11"/>
        <v/>
      </c>
      <c r="CI16" s="20" t="str">
        <f t="shared" si="11"/>
        <v/>
      </c>
      <c r="CJ16" s="20" t="str">
        <f t="shared" si="11"/>
        <v/>
      </c>
      <c r="CK16" s="20" t="str">
        <f t="shared" si="11"/>
        <v/>
      </c>
      <c r="CL16" s="20" t="str">
        <f t="shared" si="11"/>
        <v/>
      </c>
      <c r="CM16" s="20" t="str">
        <f t="shared" si="11"/>
        <v/>
      </c>
      <c r="CN16" s="20" t="str">
        <f t="shared" si="12"/>
        <v/>
      </c>
      <c r="CO16" s="20" t="str">
        <f t="shared" si="12"/>
        <v/>
      </c>
      <c r="CP16" s="20" t="str">
        <f t="shared" si="12"/>
        <v/>
      </c>
      <c r="CQ16" s="20" t="str">
        <f t="shared" si="12"/>
        <v/>
      </c>
      <c r="CR16" s="20" t="str">
        <f t="shared" si="12"/>
        <v/>
      </c>
      <c r="CS16" s="20" t="str">
        <f t="shared" si="12"/>
        <v/>
      </c>
      <c r="CT16" s="20" t="str">
        <f t="shared" si="12"/>
        <v/>
      </c>
      <c r="CU16" s="20" t="str">
        <f t="shared" si="12"/>
        <v/>
      </c>
      <c r="CV16" s="20" t="str">
        <f t="shared" si="12"/>
        <v/>
      </c>
      <c r="CW16" s="20" t="str">
        <f t="shared" si="12"/>
        <v/>
      </c>
      <c r="CX16" s="20" t="str">
        <f t="shared" si="13"/>
        <v/>
      </c>
      <c r="CY16" s="20" t="str">
        <f t="shared" si="13"/>
        <v/>
      </c>
      <c r="CZ16" s="20" t="str">
        <f t="shared" si="13"/>
        <v/>
      </c>
      <c r="DA16" s="20" t="str">
        <f t="shared" si="13"/>
        <v/>
      </c>
      <c r="DB16" s="20" t="str">
        <f t="shared" si="13"/>
        <v/>
      </c>
      <c r="DC16" s="20" t="str">
        <f t="shared" si="13"/>
        <v/>
      </c>
      <c r="DD16" s="20" t="str">
        <f t="shared" si="13"/>
        <v/>
      </c>
      <c r="DE16" s="20" t="str">
        <f t="shared" si="13"/>
        <v/>
      </c>
      <c r="DF16" s="20" t="str">
        <f t="shared" si="13"/>
        <v/>
      </c>
      <c r="DG16" s="20" t="str">
        <f t="shared" si="13"/>
        <v/>
      </c>
      <c r="DH16" s="20" t="str">
        <f t="shared" si="14"/>
        <v/>
      </c>
      <c r="DI16" s="20" t="str">
        <f t="shared" si="14"/>
        <v/>
      </c>
      <c r="DJ16" s="20" t="str">
        <f t="shared" si="14"/>
        <v/>
      </c>
      <c r="DK16" s="20" t="str">
        <f t="shared" si="14"/>
        <v/>
      </c>
      <c r="DL16" s="20" t="str">
        <f t="shared" si="14"/>
        <v/>
      </c>
      <c r="DM16" s="20" t="str">
        <f t="shared" si="14"/>
        <v/>
      </c>
      <c r="DN16" s="20" t="str">
        <f t="shared" si="14"/>
        <v/>
      </c>
      <c r="DO16" s="20" t="str">
        <f t="shared" si="14"/>
        <v/>
      </c>
      <c r="DP16" s="20" t="str">
        <f t="shared" si="14"/>
        <v/>
      </c>
      <c r="DQ16" s="20" t="str">
        <f t="shared" si="14"/>
        <v/>
      </c>
      <c r="DR16" s="20" t="str">
        <f t="shared" si="15"/>
        <v/>
      </c>
      <c r="DS16" s="20" t="str">
        <f t="shared" si="15"/>
        <v/>
      </c>
      <c r="DT16" s="20" t="str">
        <f t="shared" si="15"/>
        <v/>
      </c>
      <c r="DU16" s="20" t="str">
        <f t="shared" si="15"/>
        <v/>
      </c>
      <c r="DV16" s="20" t="str">
        <f t="shared" si="15"/>
        <v/>
      </c>
      <c r="DW16" s="20" t="str">
        <f t="shared" si="15"/>
        <v/>
      </c>
      <c r="DX16" s="20" t="str">
        <f t="shared" si="15"/>
        <v/>
      </c>
      <c r="DY16" s="20" t="str">
        <f t="shared" si="15"/>
        <v/>
      </c>
      <c r="DZ16" s="20" t="str">
        <f t="shared" si="15"/>
        <v/>
      </c>
      <c r="EA16" s="20" t="str">
        <f t="shared" si="15"/>
        <v/>
      </c>
      <c r="EB16" s="20" t="str">
        <f t="shared" si="16"/>
        <v/>
      </c>
      <c r="EC16" s="20" t="str">
        <f t="shared" si="16"/>
        <v/>
      </c>
      <c r="ED16" s="20" t="str">
        <f t="shared" si="16"/>
        <v/>
      </c>
      <c r="EE16" s="20" t="str">
        <f t="shared" si="16"/>
        <v/>
      </c>
      <c r="EF16" s="20" t="str">
        <f t="shared" si="16"/>
        <v/>
      </c>
      <c r="EG16" s="20" t="str">
        <f t="shared" si="16"/>
        <v/>
      </c>
      <c r="EH16" s="20" t="str">
        <f t="shared" si="16"/>
        <v/>
      </c>
      <c r="EI16" s="20" t="str">
        <f t="shared" si="16"/>
        <v/>
      </c>
      <c r="EJ16" s="20" t="str">
        <f t="shared" si="16"/>
        <v/>
      </c>
      <c r="EK16" s="20" t="str">
        <f t="shared" si="16"/>
        <v/>
      </c>
      <c r="EL16" s="20" t="str">
        <f t="shared" si="17"/>
        <v/>
      </c>
      <c r="EM16" s="20" t="str">
        <f t="shared" si="17"/>
        <v/>
      </c>
      <c r="EN16" s="20" t="str">
        <f t="shared" si="17"/>
        <v/>
      </c>
      <c r="EO16" s="20" t="str">
        <f t="shared" si="17"/>
        <v/>
      </c>
      <c r="EP16" s="20" t="str">
        <f t="shared" si="17"/>
        <v/>
      </c>
      <c r="EQ16" s="20" t="str">
        <f t="shared" si="17"/>
        <v/>
      </c>
      <c r="ER16" s="20" t="str">
        <f t="shared" si="17"/>
        <v/>
      </c>
      <c r="ES16" s="20" t="str">
        <f t="shared" si="17"/>
        <v/>
      </c>
      <c r="ET16" s="20" t="str">
        <f t="shared" si="17"/>
        <v/>
      </c>
      <c r="EU16" s="20" t="str">
        <f t="shared" si="17"/>
        <v/>
      </c>
      <c r="EV16" s="20" t="str">
        <f t="shared" si="18"/>
        <v/>
      </c>
      <c r="EW16" s="20" t="str">
        <f t="shared" si="18"/>
        <v/>
      </c>
      <c r="EX16" s="20" t="str">
        <f t="shared" si="18"/>
        <v/>
      </c>
      <c r="EY16" s="20" t="str">
        <f t="shared" si="18"/>
        <v/>
      </c>
      <c r="EZ16" s="20" t="str">
        <f t="shared" si="18"/>
        <v/>
      </c>
      <c r="FA16" s="20" t="str">
        <f t="shared" si="18"/>
        <v/>
      </c>
      <c r="FB16" s="20" t="str">
        <f t="shared" si="18"/>
        <v/>
      </c>
      <c r="FC16" s="20" t="str">
        <f t="shared" si="18"/>
        <v/>
      </c>
      <c r="FD16" s="20" t="str">
        <f t="shared" si="18"/>
        <v/>
      </c>
      <c r="FE16" s="20" t="str">
        <f t="shared" si="18"/>
        <v/>
      </c>
      <c r="FF16" s="20" t="str">
        <f t="shared" si="19"/>
        <v/>
      </c>
      <c r="FG16" s="20" t="str">
        <f t="shared" si="19"/>
        <v/>
      </c>
      <c r="FH16" s="20" t="str">
        <f t="shared" si="19"/>
        <v/>
      </c>
      <c r="FI16" s="20" t="str">
        <f t="shared" si="19"/>
        <v/>
      </c>
      <c r="FJ16" s="20" t="str">
        <f t="shared" si="19"/>
        <v/>
      </c>
      <c r="FK16" s="20" t="str">
        <f t="shared" si="19"/>
        <v/>
      </c>
      <c r="FL16" s="20" t="str">
        <f t="shared" si="19"/>
        <v/>
      </c>
      <c r="FM16" s="20" t="str">
        <f t="shared" si="19"/>
        <v/>
      </c>
      <c r="FN16" s="20" t="str">
        <f t="shared" si="19"/>
        <v/>
      </c>
      <c r="FO16" s="20" t="str">
        <f t="shared" si="19"/>
        <v/>
      </c>
      <c r="FP16" s="20" t="str">
        <f t="shared" si="20"/>
        <v/>
      </c>
      <c r="FQ16" s="20" t="str">
        <f t="shared" si="20"/>
        <v/>
      </c>
      <c r="FR16" s="20" t="str">
        <f t="shared" si="20"/>
        <v/>
      </c>
      <c r="FS16" s="20" t="str">
        <f t="shared" si="20"/>
        <v/>
      </c>
      <c r="FT16" s="20" t="str">
        <f t="shared" si="20"/>
        <v/>
      </c>
      <c r="FU16" s="20" t="str">
        <f t="shared" si="20"/>
        <v/>
      </c>
      <c r="FV16" s="20" t="str">
        <f t="shared" si="20"/>
        <v/>
      </c>
      <c r="FW16" s="20" t="str">
        <f t="shared" si="20"/>
        <v/>
      </c>
      <c r="FX16" s="20" t="str">
        <f t="shared" si="20"/>
        <v/>
      </c>
      <c r="FY16" s="20" t="str">
        <f t="shared" si="20"/>
        <v/>
      </c>
      <c r="FZ16" s="20" t="str">
        <f t="shared" si="21"/>
        <v/>
      </c>
      <c r="GA16" s="20" t="str">
        <f t="shared" si="21"/>
        <v/>
      </c>
      <c r="GB16" s="20" t="str">
        <f t="shared" si="21"/>
        <v/>
      </c>
      <c r="GC16" s="20" t="str">
        <f t="shared" si="21"/>
        <v/>
      </c>
      <c r="GD16" s="20" t="str">
        <f t="shared" si="21"/>
        <v/>
      </c>
      <c r="GE16" s="20" t="str">
        <f t="shared" si="21"/>
        <v/>
      </c>
      <c r="GF16" s="20" t="str">
        <f t="shared" si="21"/>
        <v/>
      </c>
      <c r="GG16" s="20" t="str">
        <f t="shared" si="21"/>
        <v/>
      </c>
      <c r="GH16" s="20" t="str">
        <f t="shared" si="21"/>
        <v/>
      </c>
      <c r="GI16" s="20" t="str">
        <f t="shared" si="21"/>
        <v/>
      </c>
      <c r="GJ16" s="20" t="str">
        <f t="shared" si="22"/>
        <v/>
      </c>
      <c r="GK16" s="20" t="str">
        <f t="shared" si="22"/>
        <v/>
      </c>
      <c r="GL16" s="20" t="str">
        <f t="shared" si="22"/>
        <v/>
      </c>
      <c r="GM16" s="20" t="str">
        <f t="shared" si="22"/>
        <v/>
      </c>
      <c r="GN16" s="20" t="str">
        <f t="shared" si="22"/>
        <v/>
      </c>
      <c r="GO16" s="20" t="str">
        <f t="shared" si="22"/>
        <v/>
      </c>
      <c r="GP16" s="20" t="str">
        <f t="shared" si="22"/>
        <v/>
      </c>
      <c r="GQ16" s="20" t="str">
        <f t="shared" si="22"/>
        <v/>
      </c>
      <c r="GR16" s="20" t="str">
        <f t="shared" si="22"/>
        <v/>
      </c>
      <c r="GS16" s="20" t="str">
        <f t="shared" si="22"/>
        <v/>
      </c>
      <c r="GT16" s="20" t="str">
        <f t="shared" si="23"/>
        <v/>
      </c>
      <c r="GU16" s="20" t="str">
        <f t="shared" si="23"/>
        <v/>
      </c>
      <c r="GV16" s="20" t="str">
        <f t="shared" si="23"/>
        <v/>
      </c>
      <c r="GW16" s="20" t="str">
        <f t="shared" si="23"/>
        <v/>
      </c>
      <c r="GX16" s="20" t="str">
        <f t="shared" si="23"/>
        <v/>
      </c>
      <c r="GY16" s="20" t="str">
        <f t="shared" si="23"/>
        <v/>
      </c>
      <c r="GZ16" s="20" t="str">
        <f t="shared" si="23"/>
        <v/>
      </c>
      <c r="HA16" s="20" t="str">
        <f t="shared" si="23"/>
        <v/>
      </c>
      <c r="HB16" s="20" t="str">
        <f t="shared" si="23"/>
        <v/>
      </c>
      <c r="HC16" s="20" t="str">
        <f t="shared" si="23"/>
        <v/>
      </c>
      <c r="HD16" s="20" t="str">
        <f t="shared" si="24"/>
        <v/>
      </c>
      <c r="HE16" s="20" t="str">
        <f t="shared" si="24"/>
        <v/>
      </c>
      <c r="HF16" s="20" t="str">
        <f t="shared" si="24"/>
        <v/>
      </c>
      <c r="HG16" s="20" t="str">
        <f t="shared" si="24"/>
        <v/>
      </c>
      <c r="HH16" s="20" t="str">
        <f t="shared" si="24"/>
        <v/>
      </c>
      <c r="HI16" s="20" t="str">
        <f t="shared" si="24"/>
        <v/>
      </c>
      <c r="HJ16" s="20" t="str">
        <f t="shared" si="24"/>
        <v/>
      </c>
      <c r="HK16" s="20" t="str">
        <f t="shared" si="24"/>
        <v/>
      </c>
      <c r="HL16" s="20" t="str">
        <f t="shared" si="24"/>
        <v/>
      </c>
      <c r="HM16" s="20" t="str">
        <f t="shared" si="24"/>
        <v/>
      </c>
      <c r="HN16" s="20" t="str">
        <f t="shared" si="25"/>
        <v/>
      </c>
      <c r="HO16" s="20" t="str">
        <f t="shared" si="25"/>
        <v/>
      </c>
      <c r="HP16" s="20" t="str">
        <f t="shared" si="25"/>
        <v/>
      </c>
      <c r="HQ16" s="20" t="str">
        <f t="shared" si="25"/>
        <v/>
      </c>
      <c r="HR16" s="20" t="str">
        <f t="shared" si="25"/>
        <v/>
      </c>
      <c r="HS16" s="20" t="str">
        <f t="shared" si="25"/>
        <v/>
      </c>
      <c r="HT16" s="20" t="str">
        <f t="shared" si="25"/>
        <v/>
      </c>
      <c r="HU16" s="20" t="str">
        <f t="shared" si="25"/>
        <v/>
      </c>
      <c r="HV16" s="20" t="str">
        <f t="shared" si="25"/>
        <v/>
      </c>
      <c r="HW16" s="20" t="str">
        <f t="shared" si="25"/>
        <v/>
      </c>
      <c r="HX16" s="20" t="str">
        <f t="shared" si="26"/>
        <v/>
      </c>
      <c r="HY16" s="20" t="str">
        <f t="shared" si="26"/>
        <v/>
      </c>
      <c r="HZ16" s="20" t="str">
        <f t="shared" si="26"/>
        <v/>
      </c>
      <c r="IA16" s="20" t="str">
        <f t="shared" si="26"/>
        <v/>
      </c>
      <c r="IB16" s="20" t="str">
        <f t="shared" si="26"/>
        <v/>
      </c>
      <c r="IC16" s="20" t="str">
        <f t="shared" si="26"/>
        <v/>
      </c>
      <c r="ID16" s="20" t="str">
        <f t="shared" si="26"/>
        <v/>
      </c>
      <c r="IE16" s="20" t="str">
        <f t="shared" si="26"/>
        <v/>
      </c>
      <c r="IF16" s="20" t="str">
        <f t="shared" si="26"/>
        <v/>
      </c>
      <c r="IG16" s="20" t="str">
        <f t="shared" si="26"/>
        <v/>
      </c>
      <c r="IH16" s="20" t="str">
        <f t="shared" si="27"/>
        <v/>
      </c>
      <c r="II16" s="20" t="str">
        <f t="shared" si="27"/>
        <v/>
      </c>
      <c r="IJ16" s="20" t="str">
        <f t="shared" si="27"/>
        <v/>
      </c>
      <c r="IK16" s="20" t="str">
        <f t="shared" si="27"/>
        <v/>
      </c>
      <c r="IL16" s="20" t="str">
        <f t="shared" si="27"/>
        <v/>
      </c>
      <c r="IM16" s="20" t="str">
        <f t="shared" si="27"/>
        <v/>
      </c>
      <c r="IN16" s="20" t="str">
        <f t="shared" si="27"/>
        <v/>
      </c>
      <c r="IO16" s="20" t="str">
        <f t="shared" si="27"/>
        <v/>
      </c>
      <c r="IP16" s="20" t="str">
        <f t="shared" si="27"/>
        <v/>
      </c>
      <c r="IQ16" s="20" t="str">
        <f t="shared" si="27"/>
        <v/>
      </c>
      <c r="IR16" s="20" t="str">
        <f t="shared" si="27"/>
        <v/>
      </c>
      <c r="IS16" s="20" t="str">
        <f t="shared" si="27"/>
        <v/>
      </c>
      <c r="IT16" s="20" t="str">
        <f t="shared" si="27"/>
        <v/>
      </c>
      <c r="IU16" s="20" t="str">
        <f t="shared" si="27"/>
        <v/>
      </c>
      <c r="IV16" s="20" t="str">
        <f t="shared" si="27"/>
        <v/>
      </c>
    </row>
    <row r="17" spans="1:256" s="20" customFormat="1" x14ac:dyDescent="0.2">
      <c r="A17" s="19">
        <f t="shared" si="28"/>
        <v>5</v>
      </c>
      <c r="B17" s="20" t="str">
        <f t="shared" si="3"/>
        <v/>
      </c>
      <c r="C17" s="20" t="str">
        <f t="shared" si="3"/>
        <v/>
      </c>
      <c r="D17" s="20" t="str">
        <f t="shared" si="3"/>
        <v/>
      </c>
      <c r="E17" s="20" t="str">
        <f t="shared" si="3"/>
        <v/>
      </c>
      <c r="F17" s="20" t="str">
        <f t="shared" si="3"/>
        <v/>
      </c>
      <c r="G17" s="20">
        <f t="shared" si="3"/>
        <v>86.070797642505767</v>
      </c>
      <c r="H17" s="20">
        <f t="shared" si="3"/>
        <v>88.692043671715751</v>
      </c>
      <c r="I17" s="20">
        <f t="shared" si="3"/>
        <v>91.393118527122823</v>
      </c>
      <c r="J17" s="20">
        <f t="shared" si="3"/>
        <v>94.17645335842488</v>
      </c>
      <c r="K17" s="20">
        <f t="shared" si="3"/>
        <v>97.044553354850834</v>
      </c>
      <c r="L17" s="20">
        <f t="shared" si="4"/>
        <v>100.00000000000001</v>
      </c>
      <c r="M17" s="20" t="str">
        <f t="shared" si="4"/>
        <v/>
      </c>
      <c r="N17" s="20" t="str">
        <f t="shared" si="4"/>
        <v/>
      </c>
      <c r="O17" s="20" t="str">
        <f t="shared" si="4"/>
        <v/>
      </c>
      <c r="P17" s="20" t="str">
        <f t="shared" si="4"/>
        <v/>
      </c>
      <c r="Q17" s="20" t="str">
        <f t="shared" si="4"/>
        <v/>
      </c>
      <c r="R17" s="20" t="str">
        <f t="shared" si="4"/>
        <v/>
      </c>
      <c r="S17" s="20" t="str">
        <f t="shared" si="4"/>
        <v/>
      </c>
      <c r="T17" s="20" t="str">
        <f t="shared" si="4"/>
        <v/>
      </c>
      <c r="U17" s="20" t="str">
        <f t="shared" si="4"/>
        <v/>
      </c>
      <c r="V17" s="20" t="str">
        <f t="shared" si="5"/>
        <v/>
      </c>
      <c r="W17" s="20" t="str">
        <f t="shared" si="5"/>
        <v/>
      </c>
      <c r="X17" s="20" t="str">
        <f t="shared" si="5"/>
        <v/>
      </c>
      <c r="Y17" s="20" t="str">
        <f t="shared" si="5"/>
        <v/>
      </c>
      <c r="Z17" s="20" t="str">
        <f t="shared" si="5"/>
        <v/>
      </c>
      <c r="AA17" s="20" t="str">
        <f t="shared" si="5"/>
        <v/>
      </c>
      <c r="AB17" s="20" t="str">
        <f t="shared" si="5"/>
        <v/>
      </c>
      <c r="AC17" s="20" t="str">
        <f t="shared" si="5"/>
        <v/>
      </c>
      <c r="AD17" s="20" t="str">
        <f t="shared" si="5"/>
        <v/>
      </c>
      <c r="AE17" s="20" t="str">
        <f t="shared" si="5"/>
        <v/>
      </c>
      <c r="AF17" s="20" t="str">
        <f t="shared" si="6"/>
        <v/>
      </c>
      <c r="AG17" s="20" t="str">
        <f t="shared" si="6"/>
        <v/>
      </c>
      <c r="AH17" s="20" t="str">
        <f t="shared" si="6"/>
        <v/>
      </c>
      <c r="AI17" s="20" t="str">
        <f t="shared" si="6"/>
        <v/>
      </c>
      <c r="AJ17" s="20" t="str">
        <f t="shared" si="6"/>
        <v/>
      </c>
      <c r="AK17" s="20" t="str">
        <f t="shared" si="6"/>
        <v/>
      </c>
      <c r="AL17" s="20" t="str">
        <f t="shared" si="6"/>
        <v/>
      </c>
      <c r="AM17" s="20" t="str">
        <f t="shared" si="6"/>
        <v/>
      </c>
      <c r="AN17" s="20" t="str">
        <f t="shared" si="6"/>
        <v/>
      </c>
      <c r="AO17" s="20" t="str">
        <f t="shared" si="6"/>
        <v/>
      </c>
      <c r="AP17" s="20" t="str">
        <f t="shared" si="7"/>
        <v/>
      </c>
      <c r="AQ17" s="20" t="str">
        <f t="shared" si="7"/>
        <v/>
      </c>
      <c r="AR17" s="20" t="str">
        <f t="shared" si="7"/>
        <v/>
      </c>
      <c r="AS17" s="20" t="str">
        <f t="shared" si="7"/>
        <v/>
      </c>
      <c r="AT17" s="20" t="str">
        <f t="shared" si="7"/>
        <v/>
      </c>
      <c r="AU17" s="20" t="str">
        <f t="shared" si="7"/>
        <v/>
      </c>
      <c r="AV17" s="20" t="str">
        <f t="shared" si="7"/>
        <v/>
      </c>
      <c r="AW17" s="20" t="str">
        <f t="shared" si="7"/>
        <v/>
      </c>
      <c r="AX17" s="20" t="str">
        <f t="shared" si="7"/>
        <v/>
      </c>
      <c r="AY17" s="20" t="str">
        <f t="shared" si="7"/>
        <v/>
      </c>
      <c r="AZ17" s="20" t="str">
        <f t="shared" si="8"/>
        <v/>
      </c>
      <c r="BA17" s="20" t="str">
        <f t="shared" si="8"/>
        <v/>
      </c>
      <c r="BB17" s="20" t="str">
        <f t="shared" si="8"/>
        <v/>
      </c>
      <c r="BC17" s="20" t="str">
        <f t="shared" si="8"/>
        <v/>
      </c>
      <c r="BD17" s="20" t="str">
        <f t="shared" si="8"/>
        <v/>
      </c>
      <c r="BE17" s="20" t="str">
        <f t="shared" si="8"/>
        <v/>
      </c>
      <c r="BF17" s="20" t="str">
        <f t="shared" si="8"/>
        <v/>
      </c>
      <c r="BG17" s="20" t="str">
        <f t="shared" si="8"/>
        <v/>
      </c>
      <c r="BH17" s="20" t="str">
        <f t="shared" si="8"/>
        <v/>
      </c>
      <c r="BI17" s="20" t="str">
        <f t="shared" si="8"/>
        <v/>
      </c>
      <c r="BJ17" s="20" t="str">
        <f t="shared" si="9"/>
        <v/>
      </c>
      <c r="BK17" s="20" t="str">
        <f t="shared" si="9"/>
        <v/>
      </c>
      <c r="BL17" s="20" t="str">
        <f t="shared" si="9"/>
        <v/>
      </c>
      <c r="BM17" s="20" t="str">
        <f t="shared" si="9"/>
        <v/>
      </c>
      <c r="BN17" s="20" t="str">
        <f t="shared" si="9"/>
        <v/>
      </c>
      <c r="BO17" s="20" t="str">
        <f t="shared" si="9"/>
        <v/>
      </c>
      <c r="BP17" s="20" t="str">
        <f t="shared" si="9"/>
        <v/>
      </c>
      <c r="BQ17" s="20" t="str">
        <f t="shared" si="9"/>
        <v/>
      </c>
      <c r="BR17" s="20" t="str">
        <f t="shared" si="9"/>
        <v/>
      </c>
      <c r="BS17" s="20" t="str">
        <f t="shared" si="9"/>
        <v/>
      </c>
      <c r="BT17" s="20" t="str">
        <f t="shared" si="10"/>
        <v/>
      </c>
      <c r="BU17" s="20" t="str">
        <f t="shared" si="10"/>
        <v/>
      </c>
      <c r="BV17" s="20" t="str">
        <f t="shared" si="10"/>
        <v/>
      </c>
      <c r="BW17" s="20" t="str">
        <f t="shared" si="10"/>
        <v/>
      </c>
      <c r="BX17" s="20" t="str">
        <f t="shared" si="10"/>
        <v/>
      </c>
      <c r="BY17" s="20" t="str">
        <f t="shared" si="10"/>
        <v/>
      </c>
      <c r="BZ17" s="20" t="str">
        <f t="shared" si="10"/>
        <v/>
      </c>
      <c r="CA17" s="20" t="str">
        <f t="shared" si="10"/>
        <v/>
      </c>
      <c r="CB17" s="20" t="str">
        <f t="shared" si="10"/>
        <v/>
      </c>
      <c r="CC17" s="20" t="str">
        <f t="shared" si="10"/>
        <v/>
      </c>
      <c r="CD17" s="20" t="str">
        <f t="shared" si="11"/>
        <v/>
      </c>
      <c r="CE17" s="20" t="str">
        <f t="shared" si="11"/>
        <v/>
      </c>
      <c r="CF17" s="20" t="str">
        <f t="shared" si="11"/>
        <v/>
      </c>
      <c r="CG17" s="20" t="str">
        <f t="shared" si="11"/>
        <v/>
      </c>
      <c r="CH17" s="20" t="str">
        <f t="shared" si="11"/>
        <v/>
      </c>
      <c r="CI17" s="20" t="str">
        <f t="shared" si="11"/>
        <v/>
      </c>
      <c r="CJ17" s="20" t="str">
        <f t="shared" si="11"/>
        <v/>
      </c>
      <c r="CK17" s="20" t="str">
        <f t="shared" si="11"/>
        <v/>
      </c>
      <c r="CL17" s="20" t="str">
        <f t="shared" si="11"/>
        <v/>
      </c>
      <c r="CM17" s="20" t="str">
        <f t="shared" si="11"/>
        <v/>
      </c>
      <c r="CN17" s="20" t="str">
        <f t="shared" si="12"/>
        <v/>
      </c>
      <c r="CO17" s="20" t="str">
        <f t="shared" si="12"/>
        <v/>
      </c>
      <c r="CP17" s="20" t="str">
        <f t="shared" si="12"/>
        <v/>
      </c>
      <c r="CQ17" s="20" t="str">
        <f t="shared" si="12"/>
        <v/>
      </c>
      <c r="CR17" s="20" t="str">
        <f t="shared" si="12"/>
        <v/>
      </c>
      <c r="CS17" s="20" t="str">
        <f t="shared" si="12"/>
        <v/>
      </c>
      <c r="CT17" s="20" t="str">
        <f t="shared" si="12"/>
        <v/>
      </c>
      <c r="CU17" s="20" t="str">
        <f t="shared" si="12"/>
        <v/>
      </c>
      <c r="CV17" s="20" t="str">
        <f t="shared" si="12"/>
        <v/>
      </c>
      <c r="CW17" s="20" t="str">
        <f t="shared" si="12"/>
        <v/>
      </c>
      <c r="CX17" s="20" t="str">
        <f t="shared" si="13"/>
        <v/>
      </c>
      <c r="CY17" s="20" t="str">
        <f t="shared" si="13"/>
        <v/>
      </c>
      <c r="CZ17" s="20" t="str">
        <f t="shared" si="13"/>
        <v/>
      </c>
      <c r="DA17" s="20" t="str">
        <f t="shared" si="13"/>
        <v/>
      </c>
      <c r="DB17" s="20" t="str">
        <f t="shared" si="13"/>
        <v/>
      </c>
      <c r="DC17" s="20" t="str">
        <f t="shared" si="13"/>
        <v/>
      </c>
      <c r="DD17" s="20" t="str">
        <f t="shared" si="13"/>
        <v/>
      </c>
      <c r="DE17" s="20" t="str">
        <f t="shared" si="13"/>
        <v/>
      </c>
      <c r="DF17" s="20" t="str">
        <f t="shared" si="13"/>
        <v/>
      </c>
      <c r="DG17" s="20" t="str">
        <f t="shared" si="13"/>
        <v/>
      </c>
      <c r="DH17" s="20" t="str">
        <f t="shared" si="14"/>
        <v/>
      </c>
      <c r="DI17" s="20" t="str">
        <f t="shared" si="14"/>
        <v/>
      </c>
      <c r="DJ17" s="20" t="str">
        <f t="shared" si="14"/>
        <v/>
      </c>
      <c r="DK17" s="20" t="str">
        <f t="shared" si="14"/>
        <v/>
      </c>
      <c r="DL17" s="20" t="str">
        <f t="shared" si="14"/>
        <v/>
      </c>
      <c r="DM17" s="20" t="str">
        <f t="shared" si="14"/>
        <v/>
      </c>
      <c r="DN17" s="20" t="str">
        <f t="shared" si="14"/>
        <v/>
      </c>
      <c r="DO17" s="20" t="str">
        <f t="shared" si="14"/>
        <v/>
      </c>
      <c r="DP17" s="20" t="str">
        <f t="shared" si="14"/>
        <v/>
      </c>
      <c r="DQ17" s="20" t="str">
        <f t="shared" si="14"/>
        <v/>
      </c>
      <c r="DR17" s="20" t="str">
        <f t="shared" si="15"/>
        <v/>
      </c>
      <c r="DS17" s="20" t="str">
        <f t="shared" si="15"/>
        <v/>
      </c>
      <c r="DT17" s="20" t="str">
        <f t="shared" si="15"/>
        <v/>
      </c>
      <c r="DU17" s="20" t="str">
        <f t="shared" si="15"/>
        <v/>
      </c>
      <c r="DV17" s="20" t="str">
        <f t="shared" si="15"/>
        <v/>
      </c>
      <c r="DW17" s="20" t="str">
        <f t="shared" si="15"/>
        <v/>
      </c>
      <c r="DX17" s="20" t="str">
        <f t="shared" si="15"/>
        <v/>
      </c>
      <c r="DY17" s="20" t="str">
        <f t="shared" si="15"/>
        <v/>
      </c>
      <c r="DZ17" s="20" t="str">
        <f t="shared" si="15"/>
        <v/>
      </c>
      <c r="EA17" s="20" t="str">
        <f t="shared" si="15"/>
        <v/>
      </c>
      <c r="EB17" s="20" t="str">
        <f t="shared" si="16"/>
        <v/>
      </c>
      <c r="EC17" s="20" t="str">
        <f t="shared" si="16"/>
        <v/>
      </c>
      <c r="ED17" s="20" t="str">
        <f t="shared" si="16"/>
        <v/>
      </c>
      <c r="EE17" s="20" t="str">
        <f t="shared" si="16"/>
        <v/>
      </c>
      <c r="EF17" s="20" t="str">
        <f t="shared" si="16"/>
        <v/>
      </c>
      <c r="EG17" s="20" t="str">
        <f t="shared" si="16"/>
        <v/>
      </c>
      <c r="EH17" s="20" t="str">
        <f t="shared" si="16"/>
        <v/>
      </c>
      <c r="EI17" s="20" t="str">
        <f t="shared" si="16"/>
        <v/>
      </c>
      <c r="EJ17" s="20" t="str">
        <f t="shared" si="16"/>
        <v/>
      </c>
      <c r="EK17" s="20" t="str">
        <f t="shared" si="16"/>
        <v/>
      </c>
      <c r="EL17" s="20" t="str">
        <f t="shared" si="17"/>
        <v/>
      </c>
      <c r="EM17" s="20" t="str">
        <f t="shared" si="17"/>
        <v/>
      </c>
      <c r="EN17" s="20" t="str">
        <f t="shared" si="17"/>
        <v/>
      </c>
      <c r="EO17" s="20" t="str">
        <f t="shared" si="17"/>
        <v/>
      </c>
      <c r="EP17" s="20" t="str">
        <f t="shared" si="17"/>
        <v/>
      </c>
      <c r="EQ17" s="20" t="str">
        <f t="shared" si="17"/>
        <v/>
      </c>
      <c r="ER17" s="20" t="str">
        <f t="shared" si="17"/>
        <v/>
      </c>
      <c r="ES17" s="20" t="str">
        <f t="shared" si="17"/>
        <v/>
      </c>
      <c r="ET17" s="20" t="str">
        <f t="shared" si="17"/>
        <v/>
      </c>
      <c r="EU17" s="20" t="str">
        <f t="shared" si="17"/>
        <v/>
      </c>
      <c r="EV17" s="20" t="str">
        <f t="shared" si="18"/>
        <v/>
      </c>
      <c r="EW17" s="20" t="str">
        <f t="shared" si="18"/>
        <v/>
      </c>
      <c r="EX17" s="20" t="str">
        <f t="shared" si="18"/>
        <v/>
      </c>
      <c r="EY17" s="20" t="str">
        <f t="shared" si="18"/>
        <v/>
      </c>
      <c r="EZ17" s="20" t="str">
        <f t="shared" si="18"/>
        <v/>
      </c>
      <c r="FA17" s="20" t="str">
        <f t="shared" si="18"/>
        <v/>
      </c>
      <c r="FB17" s="20" t="str">
        <f t="shared" si="18"/>
        <v/>
      </c>
      <c r="FC17" s="20" t="str">
        <f t="shared" si="18"/>
        <v/>
      </c>
      <c r="FD17" s="20" t="str">
        <f t="shared" si="18"/>
        <v/>
      </c>
      <c r="FE17" s="20" t="str">
        <f t="shared" si="18"/>
        <v/>
      </c>
      <c r="FF17" s="20" t="str">
        <f t="shared" si="19"/>
        <v/>
      </c>
      <c r="FG17" s="20" t="str">
        <f t="shared" si="19"/>
        <v/>
      </c>
      <c r="FH17" s="20" t="str">
        <f t="shared" si="19"/>
        <v/>
      </c>
      <c r="FI17" s="20" t="str">
        <f t="shared" si="19"/>
        <v/>
      </c>
      <c r="FJ17" s="20" t="str">
        <f t="shared" si="19"/>
        <v/>
      </c>
      <c r="FK17" s="20" t="str">
        <f t="shared" si="19"/>
        <v/>
      </c>
      <c r="FL17" s="20" t="str">
        <f t="shared" si="19"/>
        <v/>
      </c>
      <c r="FM17" s="20" t="str">
        <f t="shared" si="19"/>
        <v/>
      </c>
      <c r="FN17" s="20" t="str">
        <f t="shared" si="19"/>
        <v/>
      </c>
      <c r="FO17" s="20" t="str">
        <f t="shared" si="19"/>
        <v/>
      </c>
      <c r="FP17" s="20" t="str">
        <f t="shared" si="20"/>
        <v/>
      </c>
      <c r="FQ17" s="20" t="str">
        <f t="shared" si="20"/>
        <v/>
      </c>
      <c r="FR17" s="20" t="str">
        <f t="shared" si="20"/>
        <v/>
      </c>
      <c r="FS17" s="20" t="str">
        <f t="shared" si="20"/>
        <v/>
      </c>
      <c r="FT17" s="20" t="str">
        <f t="shared" si="20"/>
        <v/>
      </c>
      <c r="FU17" s="20" t="str">
        <f t="shared" si="20"/>
        <v/>
      </c>
      <c r="FV17" s="20" t="str">
        <f t="shared" si="20"/>
        <v/>
      </c>
      <c r="FW17" s="20" t="str">
        <f t="shared" si="20"/>
        <v/>
      </c>
      <c r="FX17" s="20" t="str">
        <f t="shared" si="20"/>
        <v/>
      </c>
      <c r="FY17" s="20" t="str">
        <f t="shared" si="20"/>
        <v/>
      </c>
      <c r="FZ17" s="20" t="str">
        <f t="shared" si="21"/>
        <v/>
      </c>
      <c r="GA17" s="20" t="str">
        <f t="shared" si="21"/>
        <v/>
      </c>
      <c r="GB17" s="20" t="str">
        <f t="shared" si="21"/>
        <v/>
      </c>
      <c r="GC17" s="20" t="str">
        <f t="shared" si="21"/>
        <v/>
      </c>
      <c r="GD17" s="20" t="str">
        <f t="shared" si="21"/>
        <v/>
      </c>
      <c r="GE17" s="20" t="str">
        <f t="shared" si="21"/>
        <v/>
      </c>
      <c r="GF17" s="20" t="str">
        <f t="shared" si="21"/>
        <v/>
      </c>
      <c r="GG17" s="20" t="str">
        <f t="shared" si="21"/>
        <v/>
      </c>
      <c r="GH17" s="20" t="str">
        <f t="shared" si="21"/>
        <v/>
      </c>
      <c r="GI17" s="20" t="str">
        <f t="shared" si="21"/>
        <v/>
      </c>
      <c r="GJ17" s="20" t="str">
        <f t="shared" si="22"/>
        <v/>
      </c>
      <c r="GK17" s="20" t="str">
        <f t="shared" si="22"/>
        <v/>
      </c>
      <c r="GL17" s="20" t="str">
        <f t="shared" si="22"/>
        <v/>
      </c>
      <c r="GM17" s="20" t="str">
        <f t="shared" si="22"/>
        <v/>
      </c>
      <c r="GN17" s="20" t="str">
        <f t="shared" si="22"/>
        <v/>
      </c>
      <c r="GO17" s="20" t="str">
        <f t="shared" si="22"/>
        <v/>
      </c>
      <c r="GP17" s="20" t="str">
        <f t="shared" si="22"/>
        <v/>
      </c>
      <c r="GQ17" s="20" t="str">
        <f t="shared" si="22"/>
        <v/>
      </c>
      <c r="GR17" s="20" t="str">
        <f t="shared" si="22"/>
        <v/>
      </c>
      <c r="GS17" s="20" t="str">
        <f t="shared" si="22"/>
        <v/>
      </c>
      <c r="GT17" s="20" t="str">
        <f t="shared" si="23"/>
        <v/>
      </c>
      <c r="GU17" s="20" t="str">
        <f t="shared" si="23"/>
        <v/>
      </c>
      <c r="GV17" s="20" t="str">
        <f t="shared" si="23"/>
        <v/>
      </c>
      <c r="GW17" s="20" t="str">
        <f t="shared" si="23"/>
        <v/>
      </c>
      <c r="GX17" s="20" t="str">
        <f t="shared" si="23"/>
        <v/>
      </c>
      <c r="GY17" s="20" t="str">
        <f t="shared" si="23"/>
        <v/>
      </c>
      <c r="GZ17" s="20" t="str">
        <f t="shared" si="23"/>
        <v/>
      </c>
      <c r="HA17" s="20" t="str">
        <f t="shared" si="23"/>
        <v/>
      </c>
      <c r="HB17" s="20" t="str">
        <f t="shared" si="23"/>
        <v/>
      </c>
      <c r="HC17" s="20" t="str">
        <f t="shared" si="23"/>
        <v/>
      </c>
      <c r="HD17" s="20" t="str">
        <f t="shared" si="24"/>
        <v/>
      </c>
      <c r="HE17" s="20" t="str">
        <f t="shared" si="24"/>
        <v/>
      </c>
      <c r="HF17" s="20" t="str">
        <f t="shared" si="24"/>
        <v/>
      </c>
      <c r="HG17" s="20" t="str">
        <f t="shared" si="24"/>
        <v/>
      </c>
      <c r="HH17" s="20" t="str">
        <f t="shared" si="24"/>
        <v/>
      </c>
      <c r="HI17" s="20" t="str">
        <f t="shared" si="24"/>
        <v/>
      </c>
      <c r="HJ17" s="20" t="str">
        <f t="shared" si="24"/>
        <v/>
      </c>
      <c r="HK17" s="20" t="str">
        <f t="shared" si="24"/>
        <v/>
      </c>
      <c r="HL17" s="20" t="str">
        <f t="shared" si="24"/>
        <v/>
      </c>
      <c r="HM17" s="20" t="str">
        <f t="shared" si="24"/>
        <v/>
      </c>
      <c r="HN17" s="20" t="str">
        <f t="shared" si="25"/>
        <v/>
      </c>
      <c r="HO17" s="20" t="str">
        <f t="shared" si="25"/>
        <v/>
      </c>
      <c r="HP17" s="20" t="str">
        <f t="shared" si="25"/>
        <v/>
      </c>
      <c r="HQ17" s="20" t="str">
        <f t="shared" si="25"/>
        <v/>
      </c>
      <c r="HR17" s="20" t="str">
        <f t="shared" si="25"/>
        <v/>
      </c>
      <c r="HS17" s="20" t="str">
        <f t="shared" si="25"/>
        <v/>
      </c>
      <c r="HT17" s="20" t="str">
        <f t="shared" si="25"/>
        <v/>
      </c>
      <c r="HU17" s="20" t="str">
        <f t="shared" si="25"/>
        <v/>
      </c>
      <c r="HV17" s="20" t="str">
        <f t="shared" si="25"/>
        <v/>
      </c>
      <c r="HW17" s="20" t="str">
        <f t="shared" si="25"/>
        <v/>
      </c>
      <c r="HX17" s="20" t="str">
        <f t="shared" si="26"/>
        <v/>
      </c>
      <c r="HY17" s="20" t="str">
        <f t="shared" si="26"/>
        <v/>
      </c>
      <c r="HZ17" s="20" t="str">
        <f t="shared" si="26"/>
        <v/>
      </c>
      <c r="IA17" s="20" t="str">
        <f t="shared" si="26"/>
        <v/>
      </c>
      <c r="IB17" s="20" t="str">
        <f t="shared" si="26"/>
        <v/>
      </c>
      <c r="IC17" s="20" t="str">
        <f t="shared" si="26"/>
        <v/>
      </c>
      <c r="ID17" s="20" t="str">
        <f t="shared" si="26"/>
        <v/>
      </c>
      <c r="IE17" s="20" t="str">
        <f t="shared" si="26"/>
        <v/>
      </c>
      <c r="IF17" s="20" t="str">
        <f t="shared" si="26"/>
        <v/>
      </c>
      <c r="IG17" s="20" t="str">
        <f t="shared" si="26"/>
        <v/>
      </c>
      <c r="IH17" s="20" t="str">
        <f t="shared" si="27"/>
        <v/>
      </c>
      <c r="II17" s="20" t="str">
        <f t="shared" si="27"/>
        <v/>
      </c>
      <c r="IJ17" s="20" t="str">
        <f t="shared" si="27"/>
        <v/>
      </c>
      <c r="IK17" s="20" t="str">
        <f t="shared" si="27"/>
        <v/>
      </c>
      <c r="IL17" s="20" t="str">
        <f t="shared" si="27"/>
        <v/>
      </c>
      <c r="IM17" s="20" t="str">
        <f t="shared" si="27"/>
        <v/>
      </c>
      <c r="IN17" s="20" t="str">
        <f t="shared" si="27"/>
        <v/>
      </c>
      <c r="IO17" s="20" t="str">
        <f t="shared" si="27"/>
        <v/>
      </c>
      <c r="IP17" s="20" t="str">
        <f t="shared" si="27"/>
        <v/>
      </c>
      <c r="IQ17" s="20" t="str">
        <f t="shared" si="27"/>
        <v/>
      </c>
      <c r="IR17" s="20" t="str">
        <f t="shared" si="27"/>
        <v/>
      </c>
      <c r="IS17" s="20" t="str">
        <f t="shared" si="27"/>
        <v/>
      </c>
      <c r="IT17" s="20" t="str">
        <f t="shared" si="27"/>
        <v/>
      </c>
      <c r="IU17" s="20" t="str">
        <f t="shared" si="27"/>
        <v/>
      </c>
      <c r="IV17" s="20" t="str">
        <f t="shared" si="27"/>
        <v/>
      </c>
    </row>
    <row r="18" spans="1:256" s="20" customFormat="1" x14ac:dyDescent="0.2">
      <c r="A18" s="19">
        <f t="shared" si="28"/>
        <v>6</v>
      </c>
      <c r="B18" s="20" t="str">
        <f t="shared" si="3"/>
        <v/>
      </c>
      <c r="C18" s="20" t="str">
        <f t="shared" si="3"/>
        <v/>
      </c>
      <c r="D18" s="20" t="str">
        <f t="shared" si="3"/>
        <v/>
      </c>
      <c r="E18" s="20" t="str">
        <f t="shared" si="3"/>
        <v/>
      </c>
      <c r="F18" s="20" t="str">
        <f t="shared" si="3"/>
        <v/>
      </c>
      <c r="G18" s="20" t="str">
        <f t="shared" si="3"/>
        <v/>
      </c>
      <c r="H18" s="20">
        <f t="shared" si="3"/>
        <v>83.527021141127193</v>
      </c>
      <c r="I18" s="20">
        <f t="shared" si="3"/>
        <v>86.070797642505781</v>
      </c>
      <c r="J18" s="20">
        <f t="shared" si="3"/>
        <v>88.692043671715751</v>
      </c>
      <c r="K18" s="20">
        <f t="shared" si="3"/>
        <v>91.393118527122823</v>
      </c>
      <c r="L18" s="20">
        <f t="shared" si="4"/>
        <v>94.17645335842488</v>
      </c>
      <c r="M18" s="20" t="str">
        <f t="shared" si="4"/>
        <v/>
      </c>
      <c r="N18" s="20" t="str">
        <f t="shared" si="4"/>
        <v/>
      </c>
      <c r="O18" s="20" t="str">
        <f t="shared" si="4"/>
        <v/>
      </c>
      <c r="P18" s="20" t="str">
        <f t="shared" si="4"/>
        <v/>
      </c>
      <c r="Q18" s="20" t="str">
        <f t="shared" si="4"/>
        <v/>
      </c>
      <c r="R18" s="20" t="str">
        <f t="shared" si="4"/>
        <v/>
      </c>
      <c r="S18" s="20" t="str">
        <f t="shared" si="4"/>
        <v/>
      </c>
      <c r="T18" s="20" t="str">
        <f t="shared" si="4"/>
        <v/>
      </c>
      <c r="U18" s="20" t="str">
        <f t="shared" si="4"/>
        <v/>
      </c>
      <c r="V18" s="20" t="str">
        <f t="shared" si="5"/>
        <v/>
      </c>
      <c r="W18" s="20" t="str">
        <f t="shared" si="5"/>
        <v/>
      </c>
      <c r="X18" s="20" t="str">
        <f t="shared" si="5"/>
        <v/>
      </c>
      <c r="Y18" s="20" t="str">
        <f t="shared" si="5"/>
        <v/>
      </c>
      <c r="Z18" s="20" t="str">
        <f t="shared" si="5"/>
        <v/>
      </c>
      <c r="AA18" s="20" t="str">
        <f t="shared" si="5"/>
        <v/>
      </c>
      <c r="AB18" s="20" t="str">
        <f t="shared" si="5"/>
        <v/>
      </c>
      <c r="AC18" s="20" t="str">
        <f t="shared" si="5"/>
        <v/>
      </c>
      <c r="AD18" s="20" t="str">
        <f t="shared" si="5"/>
        <v/>
      </c>
      <c r="AE18" s="20" t="str">
        <f t="shared" si="5"/>
        <v/>
      </c>
      <c r="AF18" s="20" t="str">
        <f t="shared" si="6"/>
        <v/>
      </c>
      <c r="AG18" s="20" t="str">
        <f t="shared" si="6"/>
        <v/>
      </c>
      <c r="AH18" s="20" t="str">
        <f t="shared" si="6"/>
        <v/>
      </c>
      <c r="AI18" s="20" t="str">
        <f t="shared" si="6"/>
        <v/>
      </c>
      <c r="AJ18" s="20" t="str">
        <f t="shared" si="6"/>
        <v/>
      </c>
      <c r="AK18" s="20" t="str">
        <f t="shared" si="6"/>
        <v/>
      </c>
      <c r="AL18" s="20" t="str">
        <f t="shared" si="6"/>
        <v/>
      </c>
      <c r="AM18" s="20" t="str">
        <f t="shared" si="6"/>
        <v/>
      </c>
      <c r="AN18" s="20" t="str">
        <f t="shared" si="6"/>
        <v/>
      </c>
      <c r="AO18" s="20" t="str">
        <f t="shared" si="6"/>
        <v/>
      </c>
      <c r="AP18" s="20" t="str">
        <f t="shared" si="7"/>
        <v/>
      </c>
      <c r="AQ18" s="20" t="str">
        <f t="shared" si="7"/>
        <v/>
      </c>
      <c r="AR18" s="20" t="str">
        <f t="shared" si="7"/>
        <v/>
      </c>
      <c r="AS18" s="20" t="str">
        <f t="shared" si="7"/>
        <v/>
      </c>
      <c r="AT18" s="20" t="str">
        <f t="shared" si="7"/>
        <v/>
      </c>
      <c r="AU18" s="20" t="str">
        <f t="shared" si="7"/>
        <v/>
      </c>
      <c r="AV18" s="20" t="str">
        <f t="shared" si="7"/>
        <v/>
      </c>
      <c r="AW18" s="20" t="str">
        <f t="shared" si="7"/>
        <v/>
      </c>
      <c r="AX18" s="20" t="str">
        <f t="shared" si="7"/>
        <v/>
      </c>
      <c r="AY18" s="20" t="str">
        <f t="shared" si="7"/>
        <v/>
      </c>
      <c r="AZ18" s="20" t="str">
        <f t="shared" si="8"/>
        <v/>
      </c>
      <c r="BA18" s="20" t="str">
        <f t="shared" si="8"/>
        <v/>
      </c>
      <c r="BB18" s="20" t="str">
        <f t="shared" si="8"/>
        <v/>
      </c>
      <c r="BC18" s="20" t="str">
        <f t="shared" si="8"/>
        <v/>
      </c>
      <c r="BD18" s="20" t="str">
        <f t="shared" si="8"/>
        <v/>
      </c>
      <c r="BE18" s="20" t="str">
        <f t="shared" si="8"/>
        <v/>
      </c>
      <c r="BF18" s="20" t="str">
        <f t="shared" si="8"/>
        <v/>
      </c>
      <c r="BG18" s="20" t="str">
        <f t="shared" si="8"/>
        <v/>
      </c>
      <c r="BH18" s="20" t="str">
        <f t="shared" si="8"/>
        <v/>
      </c>
      <c r="BI18" s="20" t="str">
        <f t="shared" si="8"/>
        <v/>
      </c>
      <c r="BJ18" s="20" t="str">
        <f t="shared" si="9"/>
        <v/>
      </c>
      <c r="BK18" s="20" t="str">
        <f t="shared" si="9"/>
        <v/>
      </c>
      <c r="BL18" s="20" t="str">
        <f t="shared" si="9"/>
        <v/>
      </c>
      <c r="BM18" s="20" t="str">
        <f t="shared" si="9"/>
        <v/>
      </c>
      <c r="BN18" s="20" t="str">
        <f t="shared" si="9"/>
        <v/>
      </c>
      <c r="BO18" s="20" t="str">
        <f t="shared" si="9"/>
        <v/>
      </c>
      <c r="BP18" s="20" t="str">
        <f t="shared" si="9"/>
        <v/>
      </c>
      <c r="BQ18" s="20" t="str">
        <f t="shared" si="9"/>
        <v/>
      </c>
      <c r="BR18" s="20" t="str">
        <f t="shared" si="9"/>
        <v/>
      </c>
      <c r="BS18" s="20" t="str">
        <f t="shared" si="9"/>
        <v/>
      </c>
      <c r="BT18" s="20" t="str">
        <f t="shared" si="10"/>
        <v/>
      </c>
      <c r="BU18" s="20" t="str">
        <f t="shared" si="10"/>
        <v/>
      </c>
      <c r="BV18" s="20" t="str">
        <f t="shared" si="10"/>
        <v/>
      </c>
      <c r="BW18" s="20" t="str">
        <f t="shared" si="10"/>
        <v/>
      </c>
      <c r="BX18" s="20" t="str">
        <f t="shared" si="10"/>
        <v/>
      </c>
      <c r="BY18" s="20" t="str">
        <f t="shared" si="10"/>
        <v/>
      </c>
      <c r="BZ18" s="20" t="str">
        <f t="shared" si="10"/>
        <v/>
      </c>
      <c r="CA18" s="20" t="str">
        <f t="shared" si="10"/>
        <v/>
      </c>
      <c r="CB18" s="20" t="str">
        <f t="shared" si="10"/>
        <v/>
      </c>
      <c r="CC18" s="20" t="str">
        <f t="shared" si="10"/>
        <v/>
      </c>
      <c r="CD18" s="20" t="str">
        <f t="shared" si="11"/>
        <v/>
      </c>
      <c r="CE18" s="20" t="str">
        <f t="shared" si="11"/>
        <v/>
      </c>
      <c r="CF18" s="20" t="str">
        <f t="shared" si="11"/>
        <v/>
      </c>
      <c r="CG18" s="20" t="str">
        <f t="shared" si="11"/>
        <v/>
      </c>
      <c r="CH18" s="20" t="str">
        <f t="shared" si="11"/>
        <v/>
      </c>
      <c r="CI18" s="20" t="str">
        <f t="shared" si="11"/>
        <v/>
      </c>
      <c r="CJ18" s="20" t="str">
        <f t="shared" si="11"/>
        <v/>
      </c>
      <c r="CK18" s="20" t="str">
        <f t="shared" si="11"/>
        <v/>
      </c>
      <c r="CL18" s="20" t="str">
        <f t="shared" si="11"/>
        <v/>
      </c>
      <c r="CM18" s="20" t="str">
        <f t="shared" si="11"/>
        <v/>
      </c>
      <c r="CN18" s="20" t="str">
        <f t="shared" si="12"/>
        <v/>
      </c>
      <c r="CO18" s="20" t="str">
        <f t="shared" si="12"/>
        <v/>
      </c>
      <c r="CP18" s="20" t="str">
        <f t="shared" si="12"/>
        <v/>
      </c>
      <c r="CQ18" s="20" t="str">
        <f t="shared" si="12"/>
        <v/>
      </c>
      <c r="CR18" s="20" t="str">
        <f t="shared" si="12"/>
        <v/>
      </c>
      <c r="CS18" s="20" t="str">
        <f t="shared" si="12"/>
        <v/>
      </c>
      <c r="CT18" s="20" t="str">
        <f t="shared" si="12"/>
        <v/>
      </c>
      <c r="CU18" s="20" t="str">
        <f t="shared" si="12"/>
        <v/>
      </c>
      <c r="CV18" s="20" t="str">
        <f t="shared" si="12"/>
        <v/>
      </c>
      <c r="CW18" s="20" t="str">
        <f t="shared" si="12"/>
        <v/>
      </c>
      <c r="CX18" s="20" t="str">
        <f t="shared" si="13"/>
        <v/>
      </c>
      <c r="CY18" s="20" t="str">
        <f t="shared" si="13"/>
        <v/>
      </c>
      <c r="CZ18" s="20" t="str">
        <f t="shared" si="13"/>
        <v/>
      </c>
      <c r="DA18" s="20" t="str">
        <f t="shared" si="13"/>
        <v/>
      </c>
      <c r="DB18" s="20" t="str">
        <f t="shared" si="13"/>
        <v/>
      </c>
      <c r="DC18" s="20" t="str">
        <f t="shared" si="13"/>
        <v/>
      </c>
      <c r="DD18" s="20" t="str">
        <f t="shared" si="13"/>
        <v/>
      </c>
      <c r="DE18" s="20" t="str">
        <f t="shared" si="13"/>
        <v/>
      </c>
      <c r="DF18" s="20" t="str">
        <f t="shared" si="13"/>
        <v/>
      </c>
      <c r="DG18" s="20" t="str">
        <f t="shared" si="13"/>
        <v/>
      </c>
      <c r="DH18" s="20" t="str">
        <f t="shared" si="14"/>
        <v/>
      </c>
      <c r="DI18" s="20" t="str">
        <f t="shared" si="14"/>
        <v/>
      </c>
      <c r="DJ18" s="20" t="str">
        <f t="shared" si="14"/>
        <v/>
      </c>
      <c r="DK18" s="20" t="str">
        <f t="shared" si="14"/>
        <v/>
      </c>
      <c r="DL18" s="20" t="str">
        <f t="shared" si="14"/>
        <v/>
      </c>
      <c r="DM18" s="20" t="str">
        <f t="shared" si="14"/>
        <v/>
      </c>
      <c r="DN18" s="20" t="str">
        <f t="shared" si="14"/>
        <v/>
      </c>
      <c r="DO18" s="20" t="str">
        <f t="shared" si="14"/>
        <v/>
      </c>
      <c r="DP18" s="20" t="str">
        <f t="shared" si="14"/>
        <v/>
      </c>
      <c r="DQ18" s="20" t="str">
        <f t="shared" si="14"/>
        <v/>
      </c>
      <c r="DR18" s="20" t="str">
        <f t="shared" si="15"/>
        <v/>
      </c>
      <c r="DS18" s="20" t="str">
        <f t="shared" si="15"/>
        <v/>
      </c>
      <c r="DT18" s="20" t="str">
        <f t="shared" si="15"/>
        <v/>
      </c>
      <c r="DU18" s="20" t="str">
        <f t="shared" si="15"/>
        <v/>
      </c>
      <c r="DV18" s="20" t="str">
        <f t="shared" si="15"/>
        <v/>
      </c>
      <c r="DW18" s="20" t="str">
        <f t="shared" si="15"/>
        <v/>
      </c>
      <c r="DX18" s="20" t="str">
        <f t="shared" si="15"/>
        <v/>
      </c>
      <c r="DY18" s="20" t="str">
        <f t="shared" si="15"/>
        <v/>
      </c>
      <c r="DZ18" s="20" t="str">
        <f t="shared" si="15"/>
        <v/>
      </c>
      <c r="EA18" s="20" t="str">
        <f t="shared" si="15"/>
        <v/>
      </c>
      <c r="EB18" s="20" t="str">
        <f t="shared" si="16"/>
        <v/>
      </c>
      <c r="EC18" s="20" t="str">
        <f t="shared" si="16"/>
        <v/>
      </c>
      <c r="ED18" s="20" t="str">
        <f t="shared" si="16"/>
        <v/>
      </c>
      <c r="EE18" s="20" t="str">
        <f t="shared" si="16"/>
        <v/>
      </c>
      <c r="EF18" s="20" t="str">
        <f t="shared" si="16"/>
        <v/>
      </c>
      <c r="EG18" s="20" t="str">
        <f t="shared" si="16"/>
        <v/>
      </c>
      <c r="EH18" s="20" t="str">
        <f t="shared" si="16"/>
        <v/>
      </c>
      <c r="EI18" s="20" t="str">
        <f t="shared" si="16"/>
        <v/>
      </c>
      <c r="EJ18" s="20" t="str">
        <f t="shared" si="16"/>
        <v/>
      </c>
      <c r="EK18" s="20" t="str">
        <f t="shared" si="16"/>
        <v/>
      </c>
      <c r="EL18" s="20" t="str">
        <f t="shared" si="17"/>
        <v/>
      </c>
      <c r="EM18" s="20" t="str">
        <f t="shared" si="17"/>
        <v/>
      </c>
      <c r="EN18" s="20" t="str">
        <f t="shared" si="17"/>
        <v/>
      </c>
      <c r="EO18" s="20" t="str">
        <f t="shared" si="17"/>
        <v/>
      </c>
      <c r="EP18" s="20" t="str">
        <f t="shared" si="17"/>
        <v/>
      </c>
      <c r="EQ18" s="20" t="str">
        <f t="shared" si="17"/>
        <v/>
      </c>
      <c r="ER18" s="20" t="str">
        <f t="shared" si="17"/>
        <v/>
      </c>
      <c r="ES18" s="20" t="str">
        <f t="shared" si="17"/>
        <v/>
      </c>
      <c r="ET18" s="20" t="str">
        <f t="shared" si="17"/>
        <v/>
      </c>
      <c r="EU18" s="20" t="str">
        <f t="shared" si="17"/>
        <v/>
      </c>
      <c r="EV18" s="20" t="str">
        <f t="shared" si="18"/>
        <v/>
      </c>
      <c r="EW18" s="20" t="str">
        <f t="shared" si="18"/>
        <v/>
      </c>
      <c r="EX18" s="20" t="str">
        <f t="shared" si="18"/>
        <v/>
      </c>
      <c r="EY18" s="20" t="str">
        <f t="shared" si="18"/>
        <v/>
      </c>
      <c r="EZ18" s="20" t="str">
        <f t="shared" si="18"/>
        <v/>
      </c>
      <c r="FA18" s="20" t="str">
        <f t="shared" si="18"/>
        <v/>
      </c>
      <c r="FB18" s="20" t="str">
        <f t="shared" si="18"/>
        <v/>
      </c>
      <c r="FC18" s="20" t="str">
        <f t="shared" si="18"/>
        <v/>
      </c>
      <c r="FD18" s="20" t="str">
        <f t="shared" si="18"/>
        <v/>
      </c>
      <c r="FE18" s="20" t="str">
        <f t="shared" si="18"/>
        <v/>
      </c>
      <c r="FF18" s="20" t="str">
        <f t="shared" si="19"/>
        <v/>
      </c>
      <c r="FG18" s="20" t="str">
        <f t="shared" si="19"/>
        <v/>
      </c>
      <c r="FH18" s="20" t="str">
        <f t="shared" si="19"/>
        <v/>
      </c>
      <c r="FI18" s="20" t="str">
        <f t="shared" si="19"/>
        <v/>
      </c>
      <c r="FJ18" s="20" t="str">
        <f t="shared" si="19"/>
        <v/>
      </c>
      <c r="FK18" s="20" t="str">
        <f t="shared" si="19"/>
        <v/>
      </c>
      <c r="FL18" s="20" t="str">
        <f t="shared" si="19"/>
        <v/>
      </c>
      <c r="FM18" s="20" t="str">
        <f t="shared" si="19"/>
        <v/>
      </c>
      <c r="FN18" s="20" t="str">
        <f t="shared" si="19"/>
        <v/>
      </c>
      <c r="FO18" s="20" t="str">
        <f t="shared" si="19"/>
        <v/>
      </c>
      <c r="FP18" s="20" t="str">
        <f t="shared" si="20"/>
        <v/>
      </c>
      <c r="FQ18" s="20" t="str">
        <f t="shared" si="20"/>
        <v/>
      </c>
      <c r="FR18" s="20" t="str">
        <f t="shared" si="20"/>
        <v/>
      </c>
      <c r="FS18" s="20" t="str">
        <f t="shared" si="20"/>
        <v/>
      </c>
      <c r="FT18" s="20" t="str">
        <f t="shared" si="20"/>
        <v/>
      </c>
      <c r="FU18" s="20" t="str">
        <f t="shared" si="20"/>
        <v/>
      </c>
      <c r="FV18" s="20" t="str">
        <f t="shared" si="20"/>
        <v/>
      </c>
      <c r="FW18" s="20" t="str">
        <f t="shared" si="20"/>
        <v/>
      </c>
      <c r="FX18" s="20" t="str">
        <f t="shared" si="20"/>
        <v/>
      </c>
      <c r="FY18" s="20" t="str">
        <f t="shared" si="20"/>
        <v/>
      </c>
      <c r="FZ18" s="20" t="str">
        <f t="shared" si="21"/>
        <v/>
      </c>
      <c r="GA18" s="20" t="str">
        <f t="shared" si="21"/>
        <v/>
      </c>
      <c r="GB18" s="20" t="str">
        <f t="shared" si="21"/>
        <v/>
      </c>
      <c r="GC18" s="20" t="str">
        <f t="shared" si="21"/>
        <v/>
      </c>
      <c r="GD18" s="20" t="str">
        <f t="shared" si="21"/>
        <v/>
      </c>
      <c r="GE18" s="20" t="str">
        <f t="shared" si="21"/>
        <v/>
      </c>
      <c r="GF18" s="20" t="str">
        <f t="shared" si="21"/>
        <v/>
      </c>
      <c r="GG18" s="20" t="str">
        <f t="shared" si="21"/>
        <v/>
      </c>
      <c r="GH18" s="20" t="str">
        <f t="shared" si="21"/>
        <v/>
      </c>
      <c r="GI18" s="20" t="str">
        <f t="shared" si="21"/>
        <v/>
      </c>
      <c r="GJ18" s="20" t="str">
        <f t="shared" si="22"/>
        <v/>
      </c>
      <c r="GK18" s="20" t="str">
        <f t="shared" si="22"/>
        <v/>
      </c>
      <c r="GL18" s="20" t="str">
        <f t="shared" si="22"/>
        <v/>
      </c>
      <c r="GM18" s="20" t="str">
        <f t="shared" si="22"/>
        <v/>
      </c>
      <c r="GN18" s="20" t="str">
        <f t="shared" si="22"/>
        <v/>
      </c>
      <c r="GO18" s="20" t="str">
        <f t="shared" si="22"/>
        <v/>
      </c>
      <c r="GP18" s="20" t="str">
        <f t="shared" si="22"/>
        <v/>
      </c>
      <c r="GQ18" s="20" t="str">
        <f t="shared" si="22"/>
        <v/>
      </c>
      <c r="GR18" s="20" t="str">
        <f t="shared" si="22"/>
        <v/>
      </c>
      <c r="GS18" s="20" t="str">
        <f t="shared" si="22"/>
        <v/>
      </c>
      <c r="GT18" s="20" t="str">
        <f t="shared" si="23"/>
        <v/>
      </c>
      <c r="GU18" s="20" t="str">
        <f t="shared" si="23"/>
        <v/>
      </c>
      <c r="GV18" s="20" t="str">
        <f t="shared" si="23"/>
        <v/>
      </c>
      <c r="GW18" s="20" t="str">
        <f t="shared" si="23"/>
        <v/>
      </c>
      <c r="GX18" s="20" t="str">
        <f t="shared" si="23"/>
        <v/>
      </c>
      <c r="GY18" s="20" t="str">
        <f t="shared" si="23"/>
        <v/>
      </c>
      <c r="GZ18" s="20" t="str">
        <f t="shared" si="23"/>
        <v/>
      </c>
      <c r="HA18" s="20" t="str">
        <f t="shared" si="23"/>
        <v/>
      </c>
      <c r="HB18" s="20" t="str">
        <f t="shared" si="23"/>
        <v/>
      </c>
      <c r="HC18" s="20" t="str">
        <f t="shared" si="23"/>
        <v/>
      </c>
      <c r="HD18" s="20" t="str">
        <f t="shared" si="24"/>
        <v/>
      </c>
      <c r="HE18" s="20" t="str">
        <f t="shared" si="24"/>
        <v/>
      </c>
      <c r="HF18" s="20" t="str">
        <f t="shared" si="24"/>
        <v/>
      </c>
      <c r="HG18" s="20" t="str">
        <f t="shared" si="24"/>
        <v/>
      </c>
      <c r="HH18" s="20" t="str">
        <f t="shared" si="24"/>
        <v/>
      </c>
      <c r="HI18" s="20" t="str">
        <f t="shared" si="24"/>
        <v/>
      </c>
      <c r="HJ18" s="20" t="str">
        <f t="shared" si="24"/>
        <v/>
      </c>
      <c r="HK18" s="20" t="str">
        <f t="shared" si="24"/>
        <v/>
      </c>
      <c r="HL18" s="20" t="str">
        <f t="shared" si="24"/>
        <v/>
      </c>
      <c r="HM18" s="20" t="str">
        <f t="shared" si="24"/>
        <v/>
      </c>
      <c r="HN18" s="20" t="str">
        <f t="shared" si="25"/>
        <v/>
      </c>
      <c r="HO18" s="20" t="str">
        <f t="shared" si="25"/>
        <v/>
      </c>
      <c r="HP18" s="20" t="str">
        <f t="shared" si="25"/>
        <v/>
      </c>
      <c r="HQ18" s="20" t="str">
        <f t="shared" si="25"/>
        <v/>
      </c>
      <c r="HR18" s="20" t="str">
        <f t="shared" si="25"/>
        <v/>
      </c>
      <c r="HS18" s="20" t="str">
        <f t="shared" si="25"/>
        <v/>
      </c>
      <c r="HT18" s="20" t="str">
        <f t="shared" si="25"/>
        <v/>
      </c>
      <c r="HU18" s="20" t="str">
        <f t="shared" si="25"/>
        <v/>
      </c>
      <c r="HV18" s="20" t="str">
        <f t="shared" si="25"/>
        <v/>
      </c>
      <c r="HW18" s="20" t="str">
        <f t="shared" si="25"/>
        <v/>
      </c>
      <c r="HX18" s="20" t="str">
        <f t="shared" si="26"/>
        <v/>
      </c>
      <c r="HY18" s="20" t="str">
        <f t="shared" si="26"/>
        <v/>
      </c>
      <c r="HZ18" s="20" t="str">
        <f t="shared" si="26"/>
        <v/>
      </c>
      <c r="IA18" s="20" t="str">
        <f t="shared" si="26"/>
        <v/>
      </c>
      <c r="IB18" s="20" t="str">
        <f t="shared" si="26"/>
        <v/>
      </c>
      <c r="IC18" s="20" t="str">
        <f t="shared" si="26"/>
        <v/>
      </c>
      <c r="ID18" s="20" t="str">
        <f t="shared" si="26"/>
        <v/>
      </c>
      <c r="IE18" s="20" t="str">
        <f t="shared" si="26"/>
        <v/>
      </c>
      <c r="IF18" s="20" t="str">
        <f t="shared" si="26"/>
        <v/>
      </c>
      <c r="IG18" s="20" t="str">
        <f t="shared" si="26"/>
        <v/>
      </c>
      <c r="IH18" s="20" t="str">
        <f t="shared" si="27"/>
        <v/>
      </c>
      <c r="II18" s="20" t="str">
        <f t="shared" si="27"/>
        <v/>
      </c>
      <c r="IJ18" s="20" t="str">
        <f t="shared" si="27"/>
        <v/>
      </c>
      <c r="IK18" s="20" t="str">
        <f t="shared" si="27"/>
        <v/>
      </c>
      <c r="IL18" s="20" t="str">
        <f t="shared" si="27"/>
        <v/>
      </c>
      <c r="IM18" s="20" t="str">
        <f t="shared" si="27"/>
        <v/>
      </c>
      <c r="IN18" s="20" t="str">
        <f t="shared" si="27"/>
        <v/>
      </c>
      <c r="IO18" s="20" t="str">
        <f t="shared" si="27"/>
        <v/>
      </c>
      <c r="IP18" s="20" t="str">
        <f t="shared" si="27"/>
        <v/>
      </c>
      <c r="IQ18" s="20" t="str">
        <f t="shared" si="27"/>
        <v/>
      </c>
      <c r="IR18" s="20" t="str">
        <f t="shared" si="27"/>
        <v/>
      </c>
      <c r="IS18" s="20" t="str">
        <f t="shared" si="27"/>
        <v/>
      </c>
      <c r="IT18" s="20" t="str">
        <f t="shared" si="27"/>
        <v/>
      </c>
      <c r="IU18" s="20" t="str">
        <f t="shared" si="27"/>
        <v/>
      </c>
      <c r="IV18" s="20" t="str">
        <f t="shared" si="27"/>
        <v/>
      </c>
    </row>
    <row r="19" spans="1:256" s="20" customFormat="1" x14ac:dyDescent="0.2">
      <c r="A19" s="19">
        <f t="shared" si="28"/>
        <v>7</v>
      </c>
      <c r="B19" s="20" t="str">
        <f t="shared" si="3"/>
        <v/>
      </c>
      <c r="C19" s="20" t="str">
        <f t="shared" si="3"/>
        <v/>
      </c>
      <c r="D19" s="20" t="str">
        <f t="shared" si="3"/>
        <v/>
      </c>
      <c r="E19" s="20" t="str">
        <f t="shared" si="3"/>
        <v/>
      </c>
      <c r="F19" s="20" t="str">
        <f t="shared" si="3"/>
        <v/>
      </c>
      <c r="G19" s="20" t="str">
        <f t="shared" si="3"/>
        <v/>
      </c>
      <c r="H19" s="20" t="str">
        <f t="shared" si="3"/>
        <v/>
      </c>
      <c r="I19" s="20">
        <f t="shared" si="3"/>
        <v>81.0584245970187</v>
      </c>
      <c r="J19" s="20">
        <f t="shared" si="3"/>
        <v>83.527021141127207</v>
      </c>
      <c r="K19" s="20">
        <f t="shared" si="3"/>
        <v>86.070797642505781</v>
      </c>
      <c r="L19" s="20">
        <f t="shared" si="4"/>
        <v>88.692043671715751</v>
      </c>
      <c r="M19" s="20" t="str">
        <f t="shared" si="4"/>
        <v/>
      </c>
      <c r="N19" s="20" t="str">
        <f t="shared" si="4"/>
        <v/>
      </c>
      <c r="O19" s="20" t="str">
        <f t="shared" si="4"/>
        <v/>
      </c>
      <c r="P19" s="20" t="str">
        <f t="shared" si="4"/>
        <v/>
      </c>
      <c r="Q19" s="20" t="str">
        <f t="shared" si="4"/>
        <v/>
      </c>
      <c r="R19" s="20" t="str">
        <f t="shared" si="4"/>
        <v/>
      </c>
      <c r="S19" s="20" t="str">
        <f t="shared" si="4"/>
        <v/>
      </c>
      <c r="T19" s="20" t="str">
        <f t="shared" si="4"/>
        <v/>
      </c>
      <c r="U19" s="20" t="str">
        <f t="shared" si="4"/>
        <v/>
      </c>
      <c r="V19" s="20" t="str">
        <f t="shared" si="5"/>
        <v/>
      </c>
      <c r="W19" s="20" t="str">
        <f t="shared" si="5"/>
        <v/>
      </c>
      <c r="X19" s="20" t="str">
        <f t="shared" si="5"/>
        <v/>
      </c>
      <c r="Y19" s="20" t="str">
        <f t="shared" si="5"/>
        <v/>
      </c>
      <c r="Z19" s="20" t="str">
        <f t="shared" si="5"/>
        <v/>
      </c>
      <c r="AA19" s="20" t="str">
        <f t="shared" si="5"/>
        <v/>
      </c>
      <c r="AB19" s="20" t="str">
        <f t="shared" si="5"/>
        <v/>
      </c>
      <c r="AC19" s="20" t="str">
        <f t="shared" si="5"/>
        <v/>
      </c>
      <c r="AD19" s="20" t="str">
        <f t="shared" si="5"/>
        <v/>
      </c>
      <c r="AE19" s="20" t="str">
        <f t="shared" si="5"/>
        <v/>
      </c>
      <c r="AF19" s="20" t="str">
        <f t="shared" si="6"/>
        <v/>
      </c>
      <c r="AG19" s="20" t="str">
        <f t="shared" si="6"/>
        <v/>
      </c>
      <c r="AH19" s="20" t="str">
        <f t="shared" si="6"/>
        <v/>
      </c>
      <c r="AI19" s="20" t="str">
        <f t="shared" si="6"/>
        <v/>
      </c>
      <c r="AJ19" s="20" t="str">
        <f t="shared" si="6"/>
        <v/>
      </c>
      <c r="AK19" s="20" t="str">
        <f t="shared" si="6"/>
        <v/>
      </c>
      <c r="AL19" s="20" t="str">
        <f t="shared" si="6"/>
        <v/>
      </c>
      <c r="AM19" s="20" t="str">
        <f t="shared" si="6"/>
        <v/>
      </c>
      <c r="AN19" s="20" t="str">
        <f t="shared" si="6"/>
        <v/>
      </c>
      <c r="AO19" s="20" t="str">
        <f t="shared" si="6"/>
        <v/>
      </c>
      <c r="AP19" s="20" t="str">
        <f t="shared" si="7"/>
        <v/>
      </c>
      <c r="AQ19" s="20" t="str">
        <f t="shared" si="7"/>
        <v/>
      </c>
      <c r="AR19" s="20" t="str">
        <f t="shared" si="7"/>
        <v/>
      </c>
      <c r="AS19" s="20" t="str">
        <f t="shared" si="7"/>
        <v/>
      </c>
      <c r="AT19" s="20" t="str">
        <f t="shared" si="7"/>
        <v/>
      </c>
      <c r="AU19" s="20" t="str">
        <f t="shared" si="7"/>
        <v/>
      </c>
      <c r="AV19" s="20" t="str">
        <f t="shared" si="7"/>
        <v/>
      </c>
      <c r="AW19" s="20" t="str">
        <f t="shared" si="7"/>
        <v/>
      </c>
      <c r="AX19" s="20" t="str">
        <f t="shared" si="7"/>
        <v/>
      </c>
      <c r="AY19" s="20" t="str">
        <f t="shared" si="7"/>
        <v/>
      </c>
      <c r="AZ19" s="20" t="str">
        <f t="shared" si="8"/>
        <v/>
      </c>
      <c r="BA19" s="20" t="str">
        <f t="shared" si="8"/>
        <v/>
      </c>
      <c r="BB19" s="20" t="str">
        <f t="shared" si="8"/>
        <v/>
      </c>
      <c r="BC19" s="20" t="str">
        <f t="shared" si="8"/>
        <v/>
      </c>
      <c r="BD19" s="20" t="str">
        <f t="shared" si="8"/>
        <v/>
      </c>
      <c r="BE19" s="20" t="str">
        <f t="shared" si="8"/>
        <v/>
      </c>
      <c r="BF19" s="20" t="str">
        <f t="shared" si="8"/>
        <v/>
      </c>
      <c r="BG19" s="20" t="str">
        <f t="shared" si="8"/>
        <v/>
      </c>
      <c r="BH19" s="20" t="str">
        <f t="shared" si="8"/>
        <v/>
      </c>
      <c r="BI19" s="20" t="str">
        <f t="shared" si="8"/>
        <v/>
      </c>
      <c r="BJ19" s="20" t="str">
        <f t="shared" si="9"/>
        <v/>
      </c>
      <c r="BK19" s="20" t="str">
        <f t="shared" si="9"/>
        <v/>
      </c>
      <c r="BL19" s="20" t="str">
        <f t="shared" si="9"/>
        <v/>
      </c>
      <c r="BM19" s="20" t="str">
        <f t="shared" si="9"/>
        <v/>
      </c>
      <c r="BN19" s="20" t="str">
        <f t="shared" si="9"/>
        <v/>
      </c>
      <c r="BO19" s="20" t="str">
        <f t="shared" si="9"/>
        <v/>
      </c>
      <c r="BP19" s="20" t="str">
        <f t="shared" si="9"/>
        <v/>
      </c>
      <c r="BQ19" s="20" t="str">
        <f t="shared" si="9"/>
        <v/>
      </c>
      <c r="BR19" s="20" t="str">
        <f t="shared" si="9"/>
        <v/>
      </c>
      <c r="BS19" s="20" t="str">
        <f t="shared" si="9"/>
        <v/>
      </c>
      <c r="BT19" s="20" t="str">
        <f t="shared" si="10"/>
        <v/>
      </c>
      <c r="BU19" s="20" t="str">
        <f t="shared" si="10"/>
        <v/>
      </c>
      <c r="BV19" s="20" t="str">
        <f t="shared" si="10"/>
        <v/>
      </c>
      <c r="BW19" s="20" t="str">
        <f t="shared" si="10"/>
        <v/>
      </c>
      <c r="BX19" s="20" t="str">
        <f t="shared" si="10"/>
        <v/>
      </c>
      <c r="BY19" s="20" t="str">
        <f t="shared" si="10"/>
        <v/>
      </c>
      <c r="BZ19" s="20" t="str">
        <f t="shared" si="10"/>
        <v/>
      </c>
      <c r="CA19" s="20" t="str">
        <f t="shared" si="10"/>
        <v/>
      </c>
      <c r="CB19" s="20" t="str">
        <f t="shared" si="10"/>
        <v/>
      </c>
      <c r="CC19" s="20" t="str">
        <f t="shared" si="10"/>
        <v/>
      </c>
      <c r="CD19" s="20" t="str">
        <f t="shared" si="11"/>
        <v/>
      </c>
      <c r="CE19" s="20" t="str">
        <f t="shared" si="11"/>
        <v/>
      </c>
      <c r="CF19" s="20" t="str">
        <f t="shared" si="11"/>
        <v/>
      </c>
      <c r="CG19" s="20" t="str">
        <f t="shared" si="11"/>
        <v/>
      </c>
      <c r="CH19" s="20" t="str">
        <f t="shared" si="11"/>
        <v/>
      </c>
      <c r="CI19" s="20" t="str">
        <f t="shared" si="11"/>
        <v/>
      </c>
      <c r="CJ19" s="20" t="str">
        <f t="shared" si="11"/>
        <v/>
      </c>
      <c r="CK19" s="20" t="str">
        <f t="shared" si="11"/>
        <v/>
      </c>
      <c r="CL19" s="20" t="str">
        <f t="shared" si="11"/>
        <v/>
      </c>
      <c r="CM19" s="20" t="str">
        <f t="shared" si="11"/>
        <v/>
      </c>
      <c r="CN19" s="20" t="str">
        <f t="shared" si="12"/>
        <v/>
      </c>
      <c r="CO19" s="20" t="str">
        <f t="shared" si="12"/>
        <v/>
      </c>
      <c r="CP19" s="20" t="str">
        <f t="shared" si="12"/>
        <v/>
      </c>
      <c r="CQ19" s="20" t="str">
        <f t="shared" si="12"/>
        <v/>
      </c>
      <c r="CR19" s="20" t="str">
        <f t="shared" si="12"/>
        <v/>
      </c>
      <c r="CS19" s="20" t="str">
        <f t="shared" si="12"/>
        <v/>
      </c>
      <c r="CT19" s="20" t="str">
        <f t="shared" si="12"/>
        <v/>
      </c>
      <c r="CU19" s="20" t="str">
        <f t="shared" si="12"/>
        <v/>
      </c>
      <c r="CV19" s="20" t="str">
        <f t="shared" si="12"/>
        <v/>
      </c>
      <c r="CW19" s="20" t="str">
        <f t="shared" si="12"/>
        <v/>
      </c>
      <c r="CX19" s="20" t="str">
        <f t="shared" si="13"/>
        <v/>
      </c>
      <c r="CY19" s="20" t="str">
        <f t="shared" si="13"/>
        <v/>
      </c>
      <c r="CZ19" s="20" t="str">
        <f t="shared" si="13"/>
        <v/>
      </c>
      <c r="DA19" s="20" t="str">
        <f t="shared" si="13"/>
        <v/>
      </c>
      <c r="DB19" s="20" t="str">
        <f t="shared" si="13"/>
        <v/>
      </c>
      <c r="DC19" s="20" t="str">
        <f t="shared" si="13"/>
        <v/>
      </c>
      <c r="DD19" s="20" t="str">
        <f t="shared" si="13"/>
        <v/>
      </c>
      <c r="DE19" s="20" t="str">
        <f t="shared" si="13"/>
        <v/>
      </c>
      <c r="DF19" s="20" t="str">
        <f t="shared" si="13"/>
        <v/>
      </c>
      <c r="DG19" s="20" t="str">
        <f t="shared" si="13"/>
        <v/>
      </c>
      <c r="DH19" s="20" t="str">
        <f t="shared" si="14"/>
        <v/>
      </c>
      <c r="DI19" s="20" t="str">
        <f t="shared" si="14"/>
        <v/>
      </c>
      <c r="DJ19" s="20" t="str">
        <f t="shared" si="14"/>
        <v/>
      </c>
      <c r="DK19" s="20" t="str">
        <f t="shared" si="14"/>
        <v/>
      </c>
      <c r="DL19" s="20" t="str">
        <f t="shared" si="14"/>
        <v/>
      </c>
      <c r="DM19" s="20" t="str">
        <f t="shared" si="14"/>
        <v/>
      </c>
      <c r="DN19" s="20" t="str">
        <f t="shared" si="14"/>
        <v/>
      </c>
      <c r="DO19" s="20" t="str">
        <f t="shared" si="14"/>
        <v/>
      </c>
      <c r="DP19" s="20" t="str">
        <f t="shared" si="14"/>
        <v/>
      </c>
      <c r="DQ19" s="20" t="str">
        <f t="shared" si="14"/>
        <v/>
      </c>
      <c r="DR19" s="20" t="str">
        <f t="shared" si="15"/>
        <v/>
      </c>
      <c r="DS19" s="20" t="str">
        <f t="shared" si="15"/>
        <v/>
      </c>
      <c r="DT19" s="20" t="str">
        <f t="shared" si="15"/>
        <v/>
      </c>
      <c r="DU19" s="20" t="str">
        <f t="shared" si="15"/>
        <v/>
      </c>
      <c r="DV19" s="20" t="str">
        <f t="shared" si="15"/>
        <v/>
      </c>
      <c r="DW19" s="20" t="str">
        <f t="shared" si="15"/>
        <v/>
      </c>
      <c r="DX19" s="20" t="str">
        <f t="shared" si="15"/>
        <v/>
      </c>
      <c r="DY19" s="20" t="str">
        <f t="shared" si="15"/>
        <v/>
      </c>
      <c r="DZ19" s="20" t="str">
        <f t="shared" si="15"/>
        <v/>
      </c>
      <c r="EA19" s="20" t="str">
        <f t="shared" si="15"/>
        <v/>
      </c>
      <c r="EB19" s="20" t="str">
        <f t="shared" si="16"/>
        <v/>
      </c>
      <c r="EC19" s="20" t="str">
        <f t="shared" si="16"/>
        <v/>
      </c>
      <c r="ED19" s="20" t="str">
        <f t="shared" si="16"/>
        <v/>
      </c>
      <c r="EE19" s="20" t="str">
        <f t="shared" si="16"/>
        <v/>
      </c>
      <c r="EF19" s="20" t="str">
        <f t="shared" si="16"/>
        <v/>
      </c>
      <c r="EG19" s="20" t="str">
        <f t="shared" si="16"/>
        <v/>
      </c>
      <c r="EH19" s="20" t="str">
        <f t="shared" si="16"/>
        <v/>
      </c>
      <c r="EI19" s="20" t="str">
        <f t="shared" si="16"/>
        <v/>
      </c>
      <c r="EJ19" s="20" t="str">
        <f t="shared" si="16"/>
        <v/>
      </c>
      <c r="EK19" s="20" t="str">
        <f t="shared" si="16"/>
        <v/>
      </c>
      <c r="EL19" s="20" t="str">
        <f t="shared" si="17"/>
        <v/>
      </c>
      <c r="EM19" s="20" t="str">
        <f t="shared" si="17"/>
        <v/>
      </c>
      <c r="EN19" s="20" t="str">
        <f t="shared" si="17"/>
        <v/>
      </c>
      <c r="EO19" s="20" t="str">
        <f t="shared" si="17"/>
        <v/>
      </c>
      <c r="EP19" s="20" t="str">
        <f t="shared" si="17"/>
        <v/>
      </c>
      <c r="EQ19" s="20" t="str">
        <f t="shared" si="17"/>
        <v/>
      </c>
      <c r="ER19" s="20" t="str">
        <f t="shared" si="17"/>
        <v/>
      </c>
      <c r="ES19" s="20" t="str">
        <f t="shared" si="17"/>
        <v/>
      </c>
      <c r="ET19" s="20" t="str">
        <f t="shared" si="17"/>
        <v/>
      </c>
      <c r="EU19" s="20" t="str">
        <f t="shared" si="17"/>
        <v/>
      </c>
      <c r="EV19" s="20" t="str">
        <f t="shared" si="18"/>
        <v/>
      </c>
      <c r="EW19" s="20" t="str">
        <f t="shared" si="18"/>
        <v/>
      </c>
      <c r="EX19" s="20" t="str">
        <f t="shared" si="18"/>
        <v/>
      </c>
      <c r="EY19" s="20" t="str">
        <f t="shared" si="18"/>
        <v/>
      </c>
      <c r="EZ19" s="20" t="str">
        <f t="shared" si="18"/>
        <v/>
      </c>
      <c r="FA19" s="20" t="str">
        <f t="shared" si="18"/>
        <v/>
      </c>
      <c r="FB19" s="20" t="str">
        <f t="shared" si="18"/>
        <v/>
      </c>
      <c r="FC19" s="20" t="str">
        <f t="shared" si="18"/>
        <v/>
      </c>
      <c r="FD19" s="20" t="str">
        <f t="shared" si="18"/>
        <v/>
      </c>
      <c r="FE19" s="20" t="str">
        <f t="shared" si="18"/>
        <v/>
      </c>
      <c r="FF19" s="20" t="str">
        <f t="shared" si="19"/>
        <v/>
      </c>
      <c r="FG19" s="20" t="str">
        <f t="shared" si="19"/>
        <v/>
      </c>
      <c r="FH19" s="20" t="str">
        <f t="shared" si="19"/>
        <v/>
      </c>
      <c r="FI19" s="20" t="str">
        <f t="shared" si="19"/>
        <v/>
      </c>
      <c r="FJ19" s="20" t="str">
        <f t="shared" si="19"/>
        <v/>
      </c>
      <c r="FK19" s="20" t="str">
        <f t="shared" si="19"/>
        <v/>
      </c>
      <c r="FL19" s="20" t="str">
        <f t="shared" si="19"/>
        <v/>
      </c>
      <c r="FM19" s="20" t="str">
        <f t="shared" si="19"/>
        <v/>
      </c>
      <c r="FN19" s="20" t="str">
        <f t="shared" si="19"/>
        <v/>
      </c>
      <c r="FO19" s="20" t="str">
        <f t="shared" si="19"/>
        <v/>
      </c>
      <c r="FP19" s="20" t="str">
        <f t="shared" si="20"/>
        <v/>
      </c>
      <c r="FQ19" s="20" t="str">
        <f t="shared" si="20"/>
        <v/>
      </c>
      <c r="FR19" s="20" t="str">
        <f t="shared" si="20"/>
        <v/>
      </c>
      <c r="FS19" s="20" t="str">
        <f t="shared" si="20"/>
        <v/>
      </c>
      <c r="FT19" s="20" t="str">
        <f t="shared" si="20"/>
        <v/>
      </c>
      <c r="FU19" s="20" t="str">
        <f t="shared" si="20"/>
        <v/>
      </c>
      <c r="FV19" s="20" t="str">
        <f t="shared" si="20"/>
        <v/>
      </c>
      <c r="FW19" s="20" t="str">
        <f t="shared" si="20"/>
        <v/>
      </c>
      <c r="FX19" s="20" t="str">
        <f t="shared" si="20"/>
        <v/>
      </c>
      <c r="FY19" s="20" t="str">
        <f t="shared" si="20"/>
        <v/>
      </c>
      <c r="FZ19" s="20" t="str">
        <f t="shared" si="21"/>
        <v/>
      </c>
      <c r="GA19" s="20" t="str">
        <f t="shared" si="21"/>
        <v/>
      </c>
      <c r="GB19" s="20" t="str">
        <f t="shared" si="21"/>
        <v/>
      </c>
      <c r="GC19" s="20" t="str">
        <f t="shared" si="21"/>
        <v/>
      </c>
      <c r="GD19" s="20" t="str">
        <f t="shared" si="21"/>
        <v/>
      </c>
      <c r="GE19" s="20" t="str">
        <f t="shared" si="21"/>
        <v/>
      </c>
      <c r="GF19" s="20" t="str">
        <f t="shared" si="21"/>
        <v/>
      </c>
      <c r="GG19" s="20" t="str">
        <f t="shared" si="21"/>
        <v/>
      </c>
      <c r="GH19" s="20" t="str">
        <f t="shared" si="21"/>
        <v/>
      </c>
      <c r="GI19" s="20" t="str">
        <f t="shared" si="21"/>
        <v/>
      </c>
      <c r="GJ19" s="20" t="str">
        <f t="shared" si="22"/>
        <v/>
      </c>
      <c r="GK19" s="20" t="str">
        <f t="shared" si="22"/>
        <v/>
      </c>
      <c r="GL19" s="20" t="str">
        <f t="shared" si="22"/>
        <v/>
      </c>
      <c r="GM19" s="20" t="str">
        <f t="shared" si="22"/>
        <v/>
      </c>
      <c r="GN19" s="20" t="str">
        <f t="shared" si="22"/>
        <v/>
      </c>
      <c r="GO19" s="20" t="str">
        <f t="shared" si="22"/>
        <v/>
      </c>
      <c r="GP19" s="20" t="str">
        <f t="shared" si="22"/>
        <v/>
      </c>
      <c r="GQ19" s="20" t="str">
        <f t="shared" si="22"/>
        <v/>
      </c>
      <c r="GR19" s="20" t="str">
        <f t="shared" si="22"/>
        <v/>
      </c>
      <c r="GS19" s="20" t="str">
        <f t="shared" si="22"/>
        <v/>
      </c>
      <c r="GT19" s="20" t="str">
        <f t="shared" si="23"/>
        <v/>
      </c>
      <c r="GU19" s="20" t="str">
        <f t="shared" si="23"/>
        <v/>
      </c>
      <c r="GV19" s="20" t="str">
        <f t="shared" si="23"/>
        <v/>
      </c>
      <c r="GW19" s="20" t="str">
        <f t="shared" si="23"/>
        <v/>
      </c>
      <c r="GX19" s="20" t="str">
        <f t="shared" si="23"/>
        <v/>
      </c>
      <c r="GY19" s="20" t="str">
        <f t="shared" si="23"/>
        <v/>
      </c>
      <c r="GZ19" s="20" t="str">
        <f t="shared" si="23"/>
        <v/>
      </c>
      <c r="HA19" s="20" t="str">
        <f t="shared" si="23"/>
        <v/>
      </c>
      <c r="HB19" s="20" t="str">
        <f t="shared" si="23"/>
        <v/>
      </c>
      <c r="HC19" s="20" t="str">
        <f t="shared" si="23"/>
        <v/>
      </c>
      <c r="HD19" s="20" t="str">
        <f t="shared" si="24"/>
        <v/>
      </c>
      <c r="HE19" s="20" t="str">
        <f t="shared" si="24"/>
        <v/>
      </c>
      <c r="HF19" s="20" t="str">
        <f t="shared" si="24"/>
        <v/>
      </c>
      <c r="HG19" s="20" t="str">
        <f t="shared" si="24"/>
        <v/>
      </c>
      <c r="HH19" s="20" t="str">
        <f t="shared" si="24"/>
        <v/>
      </c>
      <c r="HI19" s="20" t="str">
        <f t="shared" si="24"/>
        <v/>
      </c>
      <c r="HJ19" s="20" t="str">
        <f t="shared" si="24"/>
        <v/>
      </c>
      <c r="HK19" s="20" t="str">
        <f t="shared" si="24"/>
        <v/>
      </c>
      <c r="HL19" s="20" t="str">
        <f t="shared" si="24"/>
        <v/>
      </c>
      <c r="HM19" s="20" t="str">
        <f t="shared" si="24"/>
        <v/>
      </c>
      <c r="HN19" s="20" t="str">
        <f t="shared" si="25"/>
        <v/>
      </c>
      <c r="HO19" s="20" t="str">
        <f t="shared" si="25"/>
        <v/>
      </c>
      <c r="HP19" s="20" t="str">
        <f t="shared" si="25"/>
        <v/>
      </c>
      <c r="HQ19" s="20" t="str">
        <f t="shared" si="25"/>
        <v/>
      </c>
      <c r="HR19" s="20" t="str">
        <f t="shared" si="25"/>
        <v/>
      </c>
      <c r="HS19" s="20" t="str">
        <f t="shared" si="25"/>
        <v/>
      </c>
      <c r="HT19" s="20" t="str">
        <f t="shared" si="25"/>
        <v/>
      </c>
      <c r="HU19" s="20" t="str">
        <f t="shared" si="25"/>
        <v/>
      </c>
      <c r="HV19" s="20" t="str">
        <f t="shared" si="25"/>
        <v/>
      </c>
      <c r="HW19" s="20" t="str">
        <f t="shared" si="25"/>
        <v/>
      </c>
      <c r="HX19" s="20" t="str">
        <f t="shared" si="26"/>
        <v/>
      </c>
      <c r="HY19" s="20" t="str">
        <f t="shared" si="26"/>
        <v/>
      </c>
      <c r="HZ19" s="20" t="str">
        <f t="shared" si="26"/>
        <v/>
      </c>
      <c r="IA19" s="20" t="str">
        <f t="shared" si="26"/>
        <v/>
      </c>
      <c r="IB19" s="20" t="str">
        <f t="shared" si="26"/>
        <v/>
      </c>
      <c r="IC19" s="20" t="str">
        <f t="shared" si="26"/>
        <v/>
      </c>
      <c r="ID19" s="20" t="str">
        <f t="shared" si="26"/>
        <v/>
      </c>
      <c r="IE19" s="20" t="str">
        <f t="shared" si="26"/>
        <v/>
      </c>
      <c r="IF19" s="20" t="str">
        <f t="shared" si="26"/>
        <v/>
      </c>
      <c r="IG19" s="20" t="str">
        <f t="shared" si="26"/>
        <v/>
      </c>
      <c r="IH19" s="20" t="str">
        <f t="shared" si="27"/>
        <v/>
      </c>
      <c r="II19" s="20" t="str">
        <f t="shared" si="27"/>
        <v/>
      </c>
      <c r="IJ19" s="20" t="str">
        <f t="shared" si="27"/>
        <v/>
      </c>
      <c r="IK19" s="20" t="str">
        <f t="shared" si="27"/>
        <v/>
      </c>
      <c r="IL19" s="20" t="str">
        <f t="shared" si="27"/>
        <v/>
      </c>
      <c r="IM19" s="20" t="str">
        <f t="shared" si="27"/>
        <v/>
      </c>
      <c r="IN19" s="20" t="str">
        <f t="shared" si="27"/>
        <v/>
      </c>
      <c r="IO19" s="20" t="str">
        <f t="shared" si="27"/>
        <v/>
      </c>
      <c r="IP19" s="20" t="str">
        <f t="shared" si="27"/>
        <v/>
      </c>
      <c r="IQ19" s="20" t="str">
        <f t="shared" si="27"/>
        <v/>
      </c>
      <c r="IR19" s="20" t="str">
        <f t="shared" si="27"/>
        <v/>
      </c>
      <c r="IS19" s="20" t="str">
        <f t="shared" si="27"/>
        <v/>
      </c>
      <c r="IT19" s="20" t="str">
        <f t="shared" si="27"/>
        <v/>
      </c>
      <c r="IU19" s="20" t="str">
        <f t="shared" si="27"/>
        <v/>
      </c>
      <c r="IV19" s="20" t="str">
        <f t="shared" si="27"/>
        <v/>
      </c>
    </row>
    <row r="20" spans="1:256" s="20" customFormat="1" x14ac:dyDescent="0.2">
      <c r="A20" s="19">
        <f t="shared" si="28"/>
        <v>8</v>
      </c>
      <c r="B20" s="20" t="str">
        <f t="shared" si="3"/>
        <v/>
      </c>
      <c r="C20" s="20" t="str">
        <f t="shared" si="3"/>
        <v/>
      </c>
      <c r="D20" s="20" t="str">
        <f t="shared" si="3"/>
        <v/>
      </c>
      <c r="E20" s="20" t="str">
        <f t="shared" si="3"/>
        <v/>
      </c>
      <c r="F20" s="20" t="str">
        <f t="shared" si="3"/>
        <v/>
      </c>
      <c r="G20" s="20" t="str">
        <f t="shared" si="3"/>
        <v/>
      </c>
      <c r="H20" s="20" t="str">
        <f t="shared" si="3"/>
        <v/>
      </c>
      <c r="I20" s="20" t="str">
        <f t="shared" si="3"/>
        <v/>
      </c>
      <c r="J20" s="20">
        <f t="shared" si="3"/>
        <v>78.662786106655332</v>
      </c>
      <c r="K20" s="20">
        <f t="shared" si="3"/>
        <v>81.058424597018714</v>
      </c>
      <c r="L20" s="20">
        <f t="shared" si="4"/>
        <v>83.527021141127207</v>
      </c>
      <c r="M20" s="20" t="str">
        <f t="shared" si="4"/>
        <v/>
      </c>
      <c r="N20" s="20" t="str">
        <f t="shared" si="4"/>
        <v/>
      </c>
      <c r="O20" s="20" t="str">
        <f t="shared" si="4"/>
        <v/>
      </c>
      <c r="P20" s="20" t="str">
        <f t="shared" si="4"/>
        <v/>
      </c>
      <c r="Q20" s="20" t="str">
        <f t="shared" si="4"/>
        <v/>
      </c>
      <c r="R20" s="20" t="str">
        <f t="shared" si="4"/>
        <v/>
      </c>
      <c r="S20" s="20" t="str">
        <f t="shared" si="4"/>
        <v/>
      </c>
      <c r="T20" s="20" t="str">
        <f t="shared" si="4"/>
        <v/>
      </c>
      <c r="U20" s="20" t="str">
        <f t="shared" si="4"/>
        <v/>
      </c>
      <c r="V20" s="20" t="str">
        <f t="shared" si="5"/>
        <v/>
      </c>
      <c r="W20" s="20" t="str">
        <f t="shared" si="5"/>
        <v/>
      </c>
      <c r="X20" s="20" t="str">
        <f t="shared" si="5"/>
        <v/>
      </c>
      <c r="Y20" s="20" t="str">
        <f t="shared" si="5"/>
        <v/>
      </c>
      <c r="Z20" s="20" t="str">
        <f t="shared" si="5"/>
        <v/>
      </c>
      <c r="AA20" s="20" t="str">
        <f t="shared" si="5"/>
        <v/>
      </c>
      <c r="AB20" s="20" t="str">
        <f t="shared" si="5"/>
        <v/>
      </c>
      <c r="AC20" s="20" t="str">
        <f t="shared" si="5"/>
        <v/>
      </c>
      <c r="AD20" s="20" t="str">
        <f t="shared" si="5"/>
        <v/>
      </c>
      <c r="AE20" s="20" t="str">
        <f t="shared" si="5"/>
        <v/>
      </c>
      <c r="AF20" s="20" t="str">
        <f t="shared" si="6"/>
        <v/>
      </c>
      <c r="AG20" s="20" t="str">
        <f t="shared" si="6"/>
        <v/>
      </c>
      <c r="AH20" s="20" t="str">
        <f t="shared" si="6"/>
        <v/>
      </c>
      <c r="AI20" s="20" t="str">
        <f t="shared" si="6"/>
        <v/>
      </c>
      <c r="AJ20" s="20" t="str">
        <f t="shared" si="6"/>
        <v/>
      </c>
      <c r="AK20" s="20" t="str">
        <f t="shared" si="6"/>
        <v/>
      </c>
      <c r="AL20" s="20" t="str">
        <f t="shared" si="6"/>
        <v/>
      </c>
      <c r="AM20" s="20" t="str">
        <f t="shared" si="6"/>
        <v/>
      </c>
      <c r="AN20" s="20" t="str">
        <f t="shared" si="6"/>
        <v/>
      </c>
      <c r="AO20" s="20" t="str">
        <f t="shared" si="6"/>
        <v/>
      </c>
      <c r="AP20" s="20" t="str">
        <f t="shared" si="7"/>
        <v/>
      </c>
      <c r="AQ20" s="20" t="str">
        <f t="shared" si="7"/>
        <v/>
      </c>
      <c r="AR20" s="20" t="str">
        <f t="shared" si="7"/>
        <v/>
      </c>
      <c r="AS20" s="20" t="str">
        <f t="shared" si="7"/>
        <v/>
      </c>
      <c r="AT20" s="20" t="str">
        <f t="shared" si="7"/>
        <v/>
      </c>
      <c r="AU20" s="20" t="str">
        <f t="shared" si="7"/>
        <v/>
      </c>
      <c r="AV20" s="20" t="str">
        <f t="shared" si="7"/>
        <v/>
      </c>
      <c r="AW20" s="20" t="str">
        <f t="shared" si="7"/>
        <v/>
      </c>
      <c r="AX20" s="20" t="str">
        <f t="shared" si="7"/>
        <v/>
      </c>
      <c r="AY20" s="20" t="str">
        <f t="shared" si="7"/>
        <v/>
      </c>
      <c r="AZ20" s="20" t="str">
        <f t="shared" si="8"/>
        <v/>
      </c>
      <c r="BA20" s="20" t="str">
        <f t="shared" si="8"/>
        <v/>
      </c>
      <c r="BB20" s="20" t="str">
        <f t="shared" si="8"/>
        <v/>
      </c>
      <c r="BC20" s="20" t="str">
        <f t="shared" si="8"/>
        <v/>
      </c>
      <c r="BD20" s="20" t="str">
        <f t="shared" si="8"/>
        <v/>
      </c>
      <c r="BE20" s="20" t="str">
        <f t="shared" si="8"/>
        <v/>
      </c>
      <c r="BF20" s="20" t="str">
        <f t="shared" si="8"/>
        <v/>
      </c>
      <c r="BG20" s="20" t="str">
        <f t="shared" si="8"/>
        <v/>
      </c>
      <c r="BH20" s="20" t="str">
        <f t="shared" si="8"/>
        <v/>
      </c>
      <c r="BI20" s="20" t="str">
        <f t="shared" si="8"/>
        <v/>
      </c>
      <c r="BJ20" s="20" t="str">
        <f t="shared" si="9"/>
        <v/>
      </c>
      <c r="BK20" s="20" t="str">
        <f t="shared" si="9"/>
        <v/>
      </c>
      <c r="BL20" s="20" t="str">
        <f t="shared" si="9"/>
        <v/>
      </c>
      <c r="BM20" s="20" t="str">
        <f t="shared" si="9"/>
        <v/>
      </c>
      <c r="BN20" s="20" t="str">
        <f t="shared" si="9"/>
        <v/>
      </c>
      <c r="BO20" s="20" t="str">
        <f t="shared" si="9"/>
        <v/>
      </c>
      <c r="BP20" s="20" t="str">
        <f t="shared" si="9"/>
        <v/>
      </c>
      <c r="BQ20" s="20" t="str">
        <f t="shared" si="9"/>
        <v/>
      </c>
      <c r="BR20" s="20" t="str">
        <f t="shared" si="9"/>
        <v/>
      </c>
      <c r="BS20" s="20" t="str">
        <f t="shared" si="9"/>
        <v/>
      </c>
      <c r="BT20" s="20" t="str">
        <f t="shared" si="10"/>
        <v/>
      </c>
      <c r="BU20" s="20" t="str">
        <f t="shared" si="10"/>
        <v/>
      </c>
      <c r="BV20" s="20" t="str">
        <f t="shared" si="10"/>
        <v/>
      </c>
      <c r="BW20" s="20" t="str">
        <f t="shared" si="10"/>
        <v/>
      </c>
      <c r="BX20" s="20" t="str">
        <f t="shared" si="10"/>
        <v/>
      </c>
      <c r="BY20" s="20" t="str">
        <f t="shared" si="10"/>
        <v/>
      </c>
      <c r="BZ20" s="20" t="str">
        <f t="shared" si="10"/>
        <v/>
      </c>
      <c r="CA20" s="20" t="str">
        <f t="shared" si="10"/>
        <v/>
      </c>
      <c r="CB20" s="20" t="str">
        <f t="shared" si="10"/>
        <v/>
      </c>
      <c r="CC20" s="20" t="str">
        <f t="shared" si="10"/>
        <v/>
      </c>
      <c r="CD20" s="20" t="str">
        <f t="shared" si="11"/>
        <v/>
      </c>
      <c r="CE20" s="20" t="str">
        <f t="shared" si="11"/>
        <v/>
      </c>
      <c r="CF20" s="20" t="str">
        <f t="shared" si="11"/>
        <v/>
      </c>
      <c r="CG20" s="20" t="str">
        <f t="shared" si="11"/>
        <v/>
      </c>
      <c r="CH20" s="20" t="str">
        <f t="shared" si="11"/>
        <v/>
      </c>
      <c r="CI20" s="20" t="str">
        <f t="shared" si="11"/>
        <v/>
      </c>
      <c r="CJ20" s="20" t="str">
        <f t="shared" si="11"/>
        <v/>
      </c>
      <c r="CK20" s="20" t="str">
        <f t="shared" si="11"/>
        <v/>
      </c>
      <c r="CL20" s="20" t="str">
        <f t="shared" si="11"/>
        <v/>
      </c>
      <c r="CM20" s="20" t="str">
        <f t="shared" si="11"/>
        <v/>
      </c>
      <c r="CN20" s="20" t="str">
        <f t="shared" si="12"/>
        <v/>
      </c>
      <c r="CO20" s="20" t="str">
        <f t="shared" si="12"/>
        <v/>
      </c>
      <c r="CP20" s="20" t="str">
        <f t="shared" si="12"/>
        <v/>
      </c>
      <c r="CQ20" s="20" t="str">
        <f t="shared" si="12"/>
        <v/>
      </c>
      <c r="CR20" s="20" t="str">
        <f t="shared" si="12"/>
        <v/>
      </c>
      <c r="CS20" s="20" t="str">
        <f t="shared" si="12"/>
        <v/>
      </c>
      <c r="CT20" s="20" t="str">
        <f t="shared" si="12"/>
        <v/>
      </c>
      <c r="CU20" s="20" t="str">
        <f t="shared" si="12"/>
        <v/>
      </c>
      <c r="CV20" s="20" t="str">
        <f t="shared" si="12"/>
        <v/>
      </c>
      <c r="CW20" s="20" t="str">
        <f t="shared" si="12"/>
        <v/>
      </c>
      <c r="CX20" s="20" t="str">
        <f t="shared" si="13"/>
        <v/>
      </c>
      <c r="CY20" s="20" t="str">
        <f t="shared" si="13"/>
        <v/>
      </c>
      <c r="CZ20" s="20" t="str">
        <f t="shared" si="13"/>
        <v/>
      </c>
      <c r="DA20" s="20" t="str">
        <f t="shared" si="13"/>
        <v/>
      </c>
      <c r="DB20" s="20" t="str">
        <f t="shared" si="13"/>
        <v/>
      </c>
      <c r="DC20" s="20" t="str">
        <f t="shared" si="13"/>
        <v/>
      </c>
      <c r="DD20" s="20" t="str">
        <f t="shared" si="13"/>
        <v/>
      </c>
      <c r="DE20" s="20" t="str">
        <f t="shared" si="13"/>
        <v/>
      </c>
      <c r="DF20" s="20" t="str">
        <f t="shared" si="13"/>
        <v/>
      </c>
      <c r="DG20" s="20" t="str">
        <f t="shared" si="13"/>
        <v/>
      </c>
      <c r="DH20" s="20" t="str">
        <f t="shared" si="14"/>
        <v/>
      </c>
      <c r="DI20" s="20" t="str">
        <f t="shared" si="14"/>
        <v/>
      </c>
      <c r="DJ20" s="20" t="str">
        <f t="shared" si="14"/>
        <v/>
      </c>
      <c r="DK20" s="20" t="str">
        <f t="shared" si="14"/>
        <v/>
      </c>
      <c r="DL20" s="20" t="str">
        <f t="shared" si="14"/>
        <v/>
      </c>
      <c r="DM20" s="20" t="str">
        <f t="shared" si="14"/>
        <v/>
      </c>
      <c r="DN20" s="20" t="str">
        <f t="shared" si="14"/>
        <v/>
      </c>
      <c r="DO20" s="20" t="str">
        <f t="shared" si="14"/>
        <v/>
      </c>
      <c r="DP20" s="20" t="str">
        <f t="shared" si="14"/>
        <v/>
      </c>
      <c r="DQ20" s="20" t="str">
        <f t="shared" si="14"/>
        <v/>
      </c>
      <c r="DR20" s="20" t="str">
        <f t="shared" si="15"/>
        <v/>
      </c>
      <c r="DS20" s="20" t="str">
        <f t="shared" si="15"/>
        <v/>
      </c>
      <c r="DT20" s="20" t="str">
        <f t="shared" si="15"/>
        <v/>
      </c>
      <c r="DU20" s="20" t="str">
        <f t="shared" si="15"/>
        <v/>
      </c>
      <c r="DV20" s="20" t="str">
        <f t="shared" si="15"/>
        <v/>
      </c>
      <c r="DW20" s="20" t="str">
        <f t="shared" si="15"/>
        <v/>
      </c>
      <c r="DX20" s="20" t="str">
        <f t="shared" si="15"/>
        <v/>
      </c>
      <c r="DY20" s="20" t="str">
        <f t="shared" si="15"/>
        <v/>
      </c>
      <c r="DZ20" s="20" t="str">
        <f t="shared" si="15"/>
        <v/>
      </c>
      <c r="EA20" s="20" t="str">
        <f t="shared" si="15"/>
        <v/>
      </c>
      <c r="EB20" s="20" t="str">
        <f t="shared" si="16"/>
        <v/>
      </c>
      <c r="EC20" s="20" t="str">
        <f t="shared" si="16"/>
        <v/>
      </c>
      <c r="ED20" s="20" t="str">
        <f t="shared" si="16"/>
        <v/>
      </c>
      <c r="EE20" s="20" t="str">
        <f t="shared" si="16"/>
        <v/>
      </c>
      <c r="EF20" s="20" t="str">
        <f t="shared" si="16"/>
        <v/>
      </c>
      <c r="EG20" s="20" t="str">
        <f t="shared" si="16"/>
        <v/>
      </c>
      <c r="EH20" s="20" t="str">
        <f t="shared" si="16"/>
        <v/>
      </c>
      <c r="EI20" s="20" t="str">
        <f t="shared" si="16"/>
        <v/>
      </c>
      <c r="EJ20" s="20" t="str">
        <f t="shared" si="16"/>
        <v/>
      </c>
      <c r="EK20" s="20" t="str">
        <f t="shared" si="16"/>
        <v/>
      </c>
      <c r="EL20" s="20" t="str">
        <f t="shared" si="17"/>
        <v/>
      </c>
      <c r="EM20" s="20" t="str">
        <f t="shared" si="17"/>
        <v/>
      </c>
      <c r="EN20" s="20" t="str">
        <f t="shared" si="17"/>
        <v/>
      </c>
      <c r="EO20" s="20" t="str">
        <f t="shared" si="17"/>
        <v/>
      </c>
      <c r="EP20" s="20" t="str">
        <f t="shared" si="17"/>
        <v/>
      </c>
      <c r="EQ20" s="20" t="str">
        <f t="shared" si="17"/>
        <v/>
      </c>
      <c r="ER20" s="20" t="str">
        <f t="shared" si="17"/>
        <v/>
      </c>
      <c r="ES20" s="20" t="str">
        <f t="shared" si="17"/>
        <v/>
      </c>
      <c r="ET20" s="20" t="str">
        <f t="shared" si="17"/>
        <v/>
      </c>
      <c r="EU20" s="20" t="str">
        <f t="shared" si="17"/>
        <v/>
      </c>
      <c r="EV20" s="20" t="str">
        <f t="shared" si="18"/>
        <v/>
      </c>
      <c r="EW20" s="20" t="str">
        <f t="shared" si="18"/>
        <v/>
      </c>
      <c r="EX20" s="20" t="str">
        <f t="shared" si="18"/>
        <v/>
      </c>
      <c r="EY20" s="20" t="str">
        <f t="shared" si="18"/>
        <v/>
      </c>
      <c r="EZ20" s="20" t="str">
        <f t="shared" si="18"/>
        <v/>
      </c>
      <c r="FA20" s="20" t="str">
        <f t="shared" si="18"/>
        <v/>
      </c>
      <c r="FB20" s="20" t="str">
        <f t="shared" si="18"/>
        <v/>
      </c>
      <c r="FC20" s="20" t="str">
        <f t="shared" si="18"/>
        <v/>
      </c>
      <c r="FD20" s="20" t="str">
        <f t="shared" si="18"/>
        <v/>
      </c>
      <c r="FE20" s="20" t="str">
        <f t="shared" si="18"/>
        <v/>
      </c>
      <c r="FF20" s="20" t="str">
        <f t="shared" si="19"/>
        <v/>
      </c>
      <c r="FG20" s="20" t="str">
        <f t="shared" si="19"/>
        <v/>
      </c>
      <c r="FH20" s="20" t="str">
        <f t="shared" si="19"/>
        <v/>
      </c>
      <c r="FI20" s="20" t="str">
        <f t="shared" si="19"/>
        <v/>
      </c>
      <c r="FJ20" s="20" t="str">
        <f t="shared" si="19"/>
        <v/>
      </c>
      <c r="FK20" s="20" t="str">
        <f t="shared" si="19"/>
        <v/>
      </c>
      <c r="FL20" s="20" t="str">
        <f t="shared" si="19"/>
        <v/>
      </c>
      <c r="FM20" s="20" t="str">
        <f t="shared" si="19"/>
        <v/>
      </c>
      <c r="FN20" s="20" t="str">
        <f t="shared" si="19"/>
        <v/>
      </c>
      <c r="FO20" s="20" t="str">
        <f t="shared" si="19"/>
        <v/>
      </c>
      <c r="FP20" s="20" t="str">
        <f t="shared" si="20"/>
        <v/>
      </c>
      <c r="FQ20" s="20" t="str">
        <f t="shared" si="20"/>
        <v/>
      </c>
      <c r="FR20" s="20" t="str">
        <f t="shared" si="20"/>
        <v/>
      </c>
      <c r="FS20" s="20" t="str">
        <f t="shared" si="20"/>
        <v/>
      </c>
      <c r="FT20" s="20" t="str">
        <f t="shared" si="20"/>
        <v/>
      </c>
      <c r="FU20" s="20" t="str">
        <f t="shared" si="20"/>
        <v/>
      </c>
      <c r="FV20" s="20" t="str">
        <f t="shared" si="20"/>
        <v/>
      </c>
      <c r="FW20" s="20" t="str">
        <f t="shared" si="20"/>
        <v/>
      </c>
      <c r="FX20" s="20" t="str">
        <f t="shared" si="20"/>
        <v/>
      </c>
      <c r="FY20" s="20" t="str">
        <f t="shared" si="20"/>
        <v/>
      </c>
      <c r="FZ20" s="20" t="str">
        <f t="shared" si="21"/>
        <v/>
      </c>
      <c r="GA20" s="20" t="str">
        <f t="shared" si="21"/>
        <v/>
      </c>
      <c r="GB20" s="20" t="str">
        <f t="shared" si="21"/>
        <v/>
      </c>
      <c r="GC20" s="20" t="str">
        <f t="shared" si="21"/>
        <v/>
      </c>
      <c r="GD20" s="20" t="str">
        <f t="shared" si="21"/>
        <v/>
      </c>
      <c r="GE20" s="20" t="str">
        <f t="shared" si="21"/>
        <v/>
      </c>
      <c r="GF20" s="20" t="str">
        <f t="shared" si="21"/>
        <v/>
      </c>
      <c r="GG20" s="20" t="str">
        <f t="shared" si="21"/>
        <v/>
      </c>
      <c r="GH20" s="20" t="str">
        <f t="shared" si="21"/>
        <v/>
      </c>
      <c r="GI20" s="20" t="str">
        <f t="shared" si="21"/>
        <v/>
      </c>
      <c r="GJ20" s="20" t="str">
        <f t="shared" si="22"/>
        <v/>
      </c>
      <c r="GK20" s="20" t="str">
        <f t="shared" si="22"/>
        <v/>
      </c>
      <c r="GL20" s="20" t="str">
        <f t="shared" si="22"/>
        <v/>
      </c>
      <c r="GM20" s="20" t="str">
        <f t="shared" si="22"/>
        <v/>
      </c>
      <c r="GN20" s="20" t="str">
        <f t="shared" si="22"/>
        <v/>
      </c>
      <c r="GO20" s="20" t="str">
        <f t="shared" si="22"/>
        <v/>
      </c>
      <c r="GP20" s="20" t="str">
        <f t="shared" si="22"/>
        <v/>
      </c>
      <c r="GQ20" s="20" t="str">
        <f t="shared" si="22"/>
        <v/>
      </c>
      <c r="GR20" s="20" t="str">
        <f t="shared" si="22"/>
        <v/>
      </c>
      <c r="GS20" s="20" t="str">
        <f t="shared" si="22"/>
        <v/>
      </c>
      <c r="GT20" s="20" t="str">
        <f t="shared" si="23"/>
        <v/>
      </c>
      <c r="GU20" s="20" t="str">
        <f t="shared" si="23"/>
        <v/>
      </c>
      <c r="GV20" s="20" t="str">
        <f t="shared" si="23"/>
        <v/>
      </c>
      <c r="GW20" s="20" t="str">
        <f t="shared" si="23"/>
        <v/>
      </c>
      <c r="GX20" s="20" t="str">
        <f t="shared" si="23"/>
        <v/>
      </c>
      <c r="GY20" s="20" t="str">
        <f t="shared" si="23"/>
        <v/>
      </c>
      <c r="GZ20" s="20" t="str">
        <f t="shared" si="23"/>
        <v/>
      </c>
      <c r="HA20" s="20" t="str">
        <f t="shared" si="23"/>
        <v/>
      </c>
      <c r="HB20" s="20" t="str">
        <f t="shared" si="23"/>
        <v/>
      </c>
      <c r="HC20" s="20" t="str">
        <f t="shared" si="23"/>
        <v/>
      </c>
      <c r="HD20" s="20" t="str">
        <f t="shared" si="24"/>
        <v/>
      </c>
      <c r="HE20" s="20" t="str">
        <f t="shared" si="24"/>
        <v/>
      </c>
      <c r="HF20" s="20" t="str">
        <f t="shared" si="24"/>
        <v/>
      </c>
      <c r="HG20" s="20" t="str">
        <f t="shared" si="24"/>
        <v/>
      </c>
      <c r="HH20" s="20" t="str">
        <f t="shared" si="24"/>
        <v/>
      </c>
      <c r="HI20" s="20" t="str">
        <f t="shared" si="24"/>
        <v/>
      </c>
      <c r="HJ20" s="20" t="str">
        <f t="shared" si="24"/>
        <v/>
      </c>
      <c r="HK20" s="20" t="str">
        <f t="shared" si="24"/>
        <v/>
      </c>
      <c r="HL20" s="20" t="str">
        <f t="shared" si="24"/>
        <v/>
      </c>
      <c r="HM20" s="20" t="str">
        <f t="shared" si="24"/>
        <v/>
      </c>
      <c r="HN20" s="20" t="str">
        <f t="shared" si="25"/>
        <v/>
      </c>
      <c r="HO20" s="20" t="str">
        <f t="shared" si="25"/>
        <v/>
      </c>
      <c r="HP20" s="20" t="str">
        <f t="shared" si="25"/>
        <v/>
      </c>
      <c r="HQ20" s="20" t="str">
        <f t="shared" si="25"/>
        <v/>
      </c>
      <c r="HR20" s="20" t="str">
        <f t="shared" si="25"/>
        <v/>
      </c>
      <c r="HS20" s="20" t="str">
        <f t="shared" si="25"/>
        <v/>
      </c>
      <c r="HT20" s="20" t="str">
        <f t="shared" si="25"/>
        <v/>
      </c>
      <c r="HU20" s="20" t="str">
        <f t="shared" si="25"/>
        <v/>
      </c>
      <c r="HV20" s="20" t="str">
        <f t="shared" si="25"/>
        <v/>
      </c>
      <c r="HW20" s="20" t="str">
        <f t="shared" si="25"/>
        <v/>
      </c>
      <c r="HX20" s="20" t="str">
        <f t="shared" si="26"/>
        <v/>
      </c>
      <c r="HY20" s="20" t="str">
        <f t="shared" si="26"/>
        <v/>
      </c>
      <c r="HZ20" s="20" t="str">
        <f t="shared" si="26"/>
        <v/>
      </c>
      <c r="IA20" s="20" t="str">
        <f t="shared" si="26"/>
        <v/>
      </c>
      <c r="IB20" s="20" t="str">
        <f t="shared" si="26"/>
        <v/>
      </c>
      <c r="IC20" s="20" t="str">
        <f t="shared" si="26"/>
        <v/>
      </c>
      <c r="ID20" s="20" t="str">
        <f t="shared" si="26"/>
        <v/>
      </c>
      <c r="IE20" s="20" t="str">
        <f t="shared" si="26"/>
        <v/>
      </c>
      <c r="IF20" s="20" t="str">
        <f t="shared" si="26"/>
        <v/>
      </c>
      <c r="IG20" s="20" t="str">
        <f t="shared" si="26"/>
        <v/>
      </c>
      <c r="IH20" s="20" t="str">
        <f t="shared" si="27"/>
        <v/>
      </c>
      <c r="II20" s="20" t="str">
        <f t="shared" si="27"/>
        <v/>
      </c>
      <c r="IJ20" s="20" t="str">
        <f t="shared" si="27"/>
        <v/>
      </c>
      <c r="IK20" s="20" t="str">
        <f t="shared" si="27"/>
        <v/>
      </c>
      <c r="IL20" s="20" t="str">
        <f t="shared" si="27"/>
        <v/>
      </c>
      <c r="IM20" s="20" t="str">
        <f t="shared" si="27"/>
        <v/>
      </c>
      <c r="IN20" s="20" t="str">
        <f t="shared" si="27"/>
        <v/>
      </c>
      <c r="IO20" s="20" t="str">
        <f t="shared" si="27"/>
        <v/>
      </c>
      <c r="IP20" s="20" t="str">
        <f t="shared" si="27"/>
        <v/>
      </c>
      <c r="IQ20" s="20" t="str">
        <f t="shared" si="27"/>
        <v/>
      </c>
      <c r="IR20" s="20" t="str">
        <f t="shared" si="27"/>
        <v/>
      </c>
      <c r="IS20" s="20" t="str">
        <f t="shared" si="27"/>
        <v/>
      </c>
      <c r="IT20" s="20" t="str">
        <f t="shared" si="27"/>
        <v/>
      </c>
      <c r="IU20" s="20" t="str">
        <f t="shared" si="27"/>
        <v/>
      </c>
      <c r="IV20" s="20" t="str">
        <f t="shared" si="27"/>
        <v/>
      </c>
    </row>
    <row r="21" spans="1:256" s="20" customFormat="1" x14ac:dyDescent="0.2">
      <c r="A21" s="19">
        <f t="shared" si="28"/>
        <v>9</v>
      </c>
      <c r="B21" s="20" t="str">
        <f t="shared" si="3"/>
        <v/>
      </c>
      <c r="C21" s="20" t="str">
        <f t="shared" si="3"/>
        <v/>
      </c>
      <c r="D21" s="20" t="str">
        <f t="shared" si="3"/>
        <v/>
      </c>
      <c r="E21" s="20" t="str">
        <f t="shared" si="3"/>
        <v/>
      </c>
      <c r="F21" s="20" t="str">
        <f t="shared" si="3"/>
        <v/>
      </c>
      <c r="G21" s="20" t="str">
        <f t="shared" si="3"/>
        <v/>
      </c>
      <c r="H21" s="20" t="str">
        <f t="shared" si="3"/>
        <v/>
      </c>
      <c r="I21" s="20" t="str">
        <f t="shared" si="3"/>
        <v/>
      </c>
      <c r="J21" s="20" t="str">
        <f t="shared" si="3"/>
        <v/>
      </c>
      <c r="K21" s="20">
        <f t="shared" si="3"/>
        <v>76.33794943368531</v>
      </c>
      <c r="L21" s="20">
        <f t="shared" si="4"/>
        <v>78.662786106655346</v>
      </c>
      <c r="M21" s="20" t="str">
        <f t="shared" si="4"/>
        <v/>
      </c>
      <c r="N21" s="20" t="str">
        <f t="shared" si="4"/>
        <v/>
      </c>
      <c r="O21" s="20" t="str">
        <f t="shared" si="4"/>
        <v/>
      </c>
      <c r="P21" s="20" t="str">
        <f t="shared" si="4"/>
        <v/>
      </c>
      <c r="Q21" s="20" t="str">
        <f t="shared" si="4"/>
        <v/>
      </c>
      <c r="R21" s="20" t="str">
        <f t="shared" si="4"/>
        <v/>
      </c>
      <c r="S21" s="20" t="str">
        <f t="shared" si="4"/>
        <v/>
      </c>
      <c r="T21" s="20" t="str">
        <f t="shared" si="4"/>
        <v/>
      </c>
      <c r="U21" s="20" t="str">
        <f t="shared" si="4"/>
        <v/>
      </c>
      <c r="V21" s="20" t="str">
        <f t="shared" si="5"/>
        <v/>
      </c>
      <c r="W21" s="20" t="str">
        <f t="shared" si="5"/>
        <v/>
      </c>
      <c r="X21" s="20" t="str">
        <f t="shared" si="5"/>
        <v/>
      </c>
      <c r="Y21" s="20" t="str">
        <f t="shared" si="5"/>
        <v/>
      </c>
      <c r="Z21" s="20" t="str">
        <f t="shared" si="5"/>
        <v/>
      </c>
      <c r="AA21" s="20" t="str">
        <f t="shared" si="5"/>
        <v/>
      </c>
      <c r="AB21" s="20" t="str">
        <f t="shared" si="5"/>
        <v/>
      </c>
      <c r="AC21" s="20" t="str">
        <f t="shared" si="5"/>
        <v/>
      </c>
      <c r="AD21" s="20" t="str">
        <f t="shared" si="5"/>
        <v/>
      </c>
      <c r="AE21" s="20" t="str">
        <f t="shared" si="5"/>
        <v/>
      </c>
      <c r="AF21" s="20" t="str">
        <f t="shared" si="6"/>
        <v/>
      </c>
      <c r="AG21" s="20" t="str">
        <f t="shared" si="6"/>
        <v/>
      </c>
      <c r="AH21" s="20" t="str">
        <f t="shared" si="6"/>
        <v/>
      </c>
      <c r="AI21" s="20" t="str">
        <f t="shared" si="6"/>
        <v/>
      </c>
      <c r="AJ21" s="20" t="str">
        <f t="shared" si="6"/>
        <v/>
      </c>
      <c r="AK21" s="20" t="str">
        <f t="shared" si="6"/>
        <v/>
      </c>
      <c r="AL21" s="20" t="str">
        <f t="shared" si="6"/>
        <v/>
      </c>
      <c r="AM21" s="20" t="str">
        <f t="shared" si="6"/>
        <v/>
      </c>
      <c r="AN21" s="20" t="str">
        <f t="shared" si="6"/>
        <v/>
      </c>
      <c r="AO21" s="20" t="str">
        <f t="shared" si="6"/>
        <v/>
      </c>
      <c r="AP21" s="20" t="str">
        <f t="shared" si="7"/>
        <v/>
      </c>
      <c r="AQ21" s="20" t="str">
        <f t="shared" si="7"/>
        <v/>
      </c>
      <c r="AR21" s="20" t="str">
        <f t="shared" si="7"/>
        <v/>
      </c>
      <c r="AS21" s="20" t="str">
        <f t="shared" si="7"/>
        <v/>
      </c>
      <c r="AT21" s="20" t="str">
        <f t="shared" si="7"/>
        <v/>
      </c>
      <c r="AU21" s="20" t="str">
        <f t="shared" si="7"/>
        <v/>
      </c>
      <c r="AV21" s="20" t="str">
        <f t="shared" si="7"/>
        <v/>
      </c>
      <c r="AW21" s="20" t="str">
        <f t="shared" si="7"/>
        <v/>
      </c>
      <c r="AX21" s="20" t="str">
        <f t="shared" si="7"/>
        <v/>
      </c>
      <c r="AY21" s="20" t="str">
        <f t="shared" si="7"/>
        <v/>
      </c>
      <c r="AZ21" s="20" t="str">
        <f t="shared" si="8"/>
        <v/>
      </c>
      <c r="BA21" s="20" t="str">
        <f t="shared" si="8"/>
        <v/>
      </c>
      <c r="BB21" s="20" t="str">
        <f t="shared" si="8"/>
        <v/>
      </c>
      <c r="BC21" s="20" t="str">
        <f t="shared" si="8"/>
        <v/>
      </c>
      <c r="BD21" s="20" t="str">
        <f t="shared" si="8"/>
        <v/>
      </c>
      <c r="BE21" s="20" t="str">
        <f t="shared" si="8"/>
        <v/>
      </c>
      <c r="BF21" s="20" t="str">
        <f t="shared" si="8"/>
        <v/>
      </c>
      <c r="BG21" s="20" t="str">
        <f t="shared" si="8"/>
        <v/>
      </c>
      <c r="BH21" s="20" t="str">
        <f t="shared" si="8"/>
        <v/>
      </c>
      <c r="BI21" s="20" t="str">
        <f t="shared" si="8"/>
        <v/>
      </c>
      <c r="BJ21" s="20" t="str">
        <f t="shared" si="9"/>
        <v/>
      </c>
      <c r="BK21" s="20" t="str">
        <f t="shared" si="9"/>
        <v/>
      </c>
      <c r="BL21" s="20" t="str">
        <f t="shared" si="9"/>
        <v/>
      </c>
      <c r="BM21" s="20" t="str">
        <f t="shared" si="9"/>
        <v/>
      </c>
      <c r="BN21" s="20" t="str">
        <f t="shared" si="9"/>
        <v/>
      </c>
      <c r="BO21" s="20" t="str">
        <f t="shared" si="9"/>
        <v/>
      </c>
      <c r="BP21" s="20" t="str">
        <f t="shared" si="9"/>
        <v/>
      </c>
      <c r="BQ21" s="20" t="str">
        <f t="shared" si="9"/>
        <v/>
      </c>
      <c r="BR21" s="20" t="str">
        <f t="shared" si="9"/>
        <v/>
      </c>
      <c r="BS21" s="20" t="str">
        <f t="shared" si="9"/>
        <v/>
      </c>
      <c r="BT21" s="20" t="str">
        <f t="shared" si="10"/>
        <v/>
      </c>
      <c r="BU21" s="20" t="str">
        <f t="shared" si="10"/>
        <v/>
      </c>
      <c r="BV21" s="20" t="str">
        <f t="shared" si="10"/>
        <v/>
      </c>
      <c r="BW21" s="20" t="str">
        <f t="shared" si="10"/>
        <v/>
      </c>
      <c r="BX21" s="20" t="str">
        <f t="shared" si="10"/>
        <v/>
      </c>
      <c r="BY21" s="20" t="str">
        <f t="shared" si="10"/>
        <v/>
      </c>
      <c r="BZ21" s="20" t="str">
        <f t="shared" si="10"/>
        <v/>
      </c>
      <c r="CA21" s="20" t="str">
        <f t="shared" si="10"/>
        <v/>
      </c>
      <c r="CB21" s="20" t="str">
        <f t="shared" si="10"/>
        <v/>
      </c>
      <c r="CC21" s="20" t="str">
        <f t="shared" si="10"/>
        <v/>
      </c>
      <c r="CD21" s="20" t="str">
        <f t="shared" si="11"/>
        <v/>
      </c>
      <c r="CE21" s="20" t="str">
        <f t="shared" si="11"/>
        <v/>
      </c>
      <c r="CF21" s="20" t="str">
        <f t="shared" si="11"/>
        <v/>
      </c>
      <c r="CG21" s="20" t="str">
        <f t="shared" si="11"/>
        <v/>
      </c>
      <c r="CH21" s="20" t="str">
        <f t="shared" si="11"/>
        <v/>
      </c>
      <c r="CI21" s="20" t="str">
        <f t="shared" si="11"/>
        <v/>
      </c>
      <c r="CJ21" s="20" t="str">
        <f t="shared" si="11"/>
        <v/>
      </c>
      <c r="CK21" s="20" t="str">
        <f t="shared" si="11"/>
        <v/>
      </c>
      <c r="CL21" s="20" t="str">
        <f t="shared" si="11"/>
        <v/>
      </c>
      <c r="CM21" s="20" t="str">
        <f t="shared" si="11"/>
        <v/>
      </c>
      <c r="CN21" s="20" t="str">
        <f t="shared" si="12"/>
        <v/>
      </c>
      <c r="CO21" s="20" t="str">
        <f t="shared" si="12"/>
        <v/>
      </c>
      <c r="CP21" s="20" t="str">
        <f t="shared" si="12"/>
        <v/>
      </c>
      <c r="CQ21" s="20" t="str">
        <f t="shared" si="12"/>
        <v/>
      </c>
      <c r="CR21" s="20" t="str">
        <f t="shared" si="12"/>
        <v/>
      </c>
      <c r="CS21" s="20" t="str">
        <f t="shared" si="12"/>
        <v/>
      </c>
      <c r="CT21" s="20" t="str">
        <f t="shared" si="12"/>
        <v/>
      </c>
      <c r="CU21" s="20" t="str">
        <f t="shared" si="12"/>
        <v/>
      </c>
      <c r="CV21" s="20" t="str">
        <f t="shared" si="12"/>
        <v/>
      </c>
      <c r="CW21" s="20" t="str">
        <f t="shared" si="12"/>
        <v/>
      </c>
      <c r="CX21" s="20" t="str">
        <f t="shared" si="13"/>
        <v/>
      </c>
      <c r="CY21" s="20" t="str">
        <f t="shared" si="13"/>
        <v/>
      </c>
      <c r="CZ21" s="20" t="str">
        <f t="shared" si="13"/>
        <v/>
      </c>
      <c r="DA21" s="20" t="str">
        <f t="shared" si="13"/>
        <v/>
      </c>
      <c r="DB21" s="20" t="str">
        <f t="shared" si="13"/>
        <v/>
      </c>
      <c r="DC21" s="20" t="str">
        <f t="shared" si="13"/>
        <v/>
      </c>
      <c r="DD21" s="20" t="str">
        <f t="shared" si="13"/>
        <v/>
      </c>
      <c r="DE21" s="20" t="str">
        <f t="shared" si="13"/>
        <v/>
      </c>
      <c r="DF21" s="20" t="str">
        <f t="shared" si="13"/>
        <v/>
      </c>
      <c r="DG21" s="20" t="str">
        <f t="shared" si="13"/>
        <v/>
      </c>
      <c r="DH21" s="20" t="str">
        <f t="shared" si="14"/>
        <v/>
      </c>
      <c r="DI21" s="20" t="str">
        <f t="shared" si="14"/>
        <v/>
      </c>
      <c r="DJ21" s="20" t="str">
        <f t="shared" si="14"/>
        <v/>
      </c>
      <c r="DK21" s="20" t="str">
        <f t="shared" si="14"/>
        <v/>
      </c>
      <c r="DL21" s="20" t="str">
        <f t="shared" si="14"/>
        <v/>
      </c>
      <c r="DM21" s="20" t="str">
        <f t="shared" si="14"/>
        <v/>
      </c>
      <c r="DN21" s="20" t="str">
        <f t="shared" si="14"/>
        <v/>
      </c>
      <c r="DO21" s="20" t="str">
        <f t="shared" si="14"/>
        <v/>
      </c>
      <c r="DP21" s="20" t="str">
        <f t="shared" si="14"/>
        <v/>
      </c>
      <c r="DQ21" s="20" t="str">
        <f t="shared" si="14"/>
        <v/>
      </c>
      <c r="DR21" s="20" t="str">
        <f t="shared" si="15"/>
        <v/>
      </c>
      <c r="DS21" s="20" t="str">
        <f t="shared" si="15"/>
        <v/>
      </c>
      <c r="DT21" s="20" t="str">
        <f t="shared" si="15"/>
        <v/>
      </c>
      <c r="DU21" s="20" t="str">
        <f t="shared" si="15"/>
        <v/>
      </c>
      <c r="DV21" s="20" t="str">
        <f t="shared" si="15"/>
        <v/>
      </c>
      <c r="DW21" s="20" t="str">
        <f t="shared" si="15"/>
        <v/>
      </c>
      <c r="DX21" s="20" t="str">
        <f t="shared" si="15"/>
        <v/>
      </c>
      <c r="DY21" s="20" t="str">
        <f t="shared" si="15"/>
        <v/>
      </c>
      <c r="DZ21" s="20" t="str">
        <f t="shared" si="15"/>
        <v/>
      </c>
      <c r="EA21" s="20" t="str">
        <f t="shared" si="15"/>
        <v/>
      </c>
      <c r="EB21" s="20" t="str">
        <f t="shared" si="16"/>
        <v/>
      </c>
      <c r="EC21" s="20" t="str">
        <f t="shared" si="16"/>
        <v/>
      </c>
      <c r="ED21" s="20" t="str">
        <f t="shared" si="16"/>
        <v/>
      </c>
      <c r="EE21" s="20" t="str">
        <f t="shared" si="16"/>
        <v/>
      </c>
      <c r="EF21" s="20" t="str">
        <f t="shared" si="16"/>
        <v/>
      </c>
      <c r="EG21" s="20" t="str">
        <f t="shared" si="16"/>
        <v/>
      </c>
      <c r="EH21" s="20" t="str">
        <f t="shared" si="16"/>
        <v/>
      </c>
      <c r="EI21" s="20" t="str">
        <f t="shared" si="16"/>
        <v/>
      </c>
      <c r="EJ21" s="20" t="str">
        <f t="shared" si="16"/>
        <v/>
      </c>
      <c r="EK21" s="20" t="str">
        <f t="shared" si="16"/>
        <v/>
      </c>
      <c r="EL21" s="20" t="str">
        <f t="shared" si="17"/>
        <v/>
      </c>
      <c r="EM21" s="20" t="str">
        <f t="shared" si="17"/>
        <v/>
      </c>
      <c r="EN21" s="20" t="str">
        <f t="shared" si="17"/>
        <v/>
      </c>
      <c r="EO21" s="20" t="str">
        <f t="shared" si="17"/>
        <v/>
      </c>
      <c r="EP21" s="20" t="str">
        <f t="shared" si="17"/>
        <v/>
      </c>
      <c r="EQ21" s="20" t="str">
        <f t="shared" si="17"/>
        <v/>
      </c>
      <c r="ER21" s="20" t="str">
        <f t="shared" si="17"/>
        <v/>
      </c>
      <c r="ES21" s="20" t="str">
        <f t="shared" si="17"/>
        <v/>
      </c>
      <c r="ET21" s="20" t="str">
        <f t="shared" si="17"/>
        <v/>
      </c>
      <c r="EU21" s="20" t="str">
        <f t="shared" si="17"/>
        <v/>
      </c>
      <c r="EV21" s="20" t="str">
        <f t="shared" si="18"/>
        <v/>
      </c>
      <c r="EW21" s="20" t="str">
        <f t="shared" si="18"/>
        <v/>
      </c>
      <c r="EX21" s="20" t="str">
        <f t="shared" si="18"/>
        <v/>
      </c>
      <c r="EY21" s="20" t="str">
        <f t="shared" si="18"/>
        <v/>
      </c>
      <c r="EZ21" s="20" t="str">
        <f t="shared" si="18"/>
        <v/>
      </c>
      <c r="FA21" s="20" t="str">
        <f t="shared" si="18"/>
        <v/>
      </c>
      <c r="FB21" s="20" t="str">
        <f t="shared" si="18"/>
        <v/>
      </c>
      <c r="FC21" s="20" t="str">
        <f t="shared" si="18"/>
        <v/>
      </c>
      <c r="FD21" s="20" t="str">
        <f t="shared" si="18"/>
        <v/>
      </c>
      <c r="FE21" s="20" t="str">
        <f t="shared" si="18"/>
        <v/>
      </c>
      <c r="FF21" s="20" t="str">
        <f t="shared" si="19"/>
        <v/>
      </c>
      <c r="FG21" s="20" t="str">
        <f t="shared" si="19"/>
        <v/>
      </c>
      <c r="FH21" s="20" t="str">
        <f t="shared" si="19"/>
        <v/>
      </c>
      <c r="FI21" s="20" t="str">
        <f t="shared" si="19"/>
        <v/>
      </c>
      <c r="FJ21" s="20" t="str">
        <f t="shared" si="19"/>
        <v/>
      </c>
      <c r="FK21" s="20" t="str">
        <f t="shared" si="19"/>
        <v/>
      </c>
      <c r="FL21" s="20" t="str">
        <f t="shared" si="19"/>
        <v/>
      </c>
      <c r="FM21" s="20" t="str">
        <f t="shared" si="19"/>
        <v/>
      </c>
      <c r="FN21" s="20" t="str">
        <f t="shared" si="19"/>
        <v/>
      </c>
      <c r="FO21" s="20" t="str">
        <f t="shared" si="19"/>
        <v/>
      </c>
      <c r="FP21" s="20" t="str">
        <f t="shared" si="20"/>
        <v/>
      </c>
      <c r="FQ21" s="20" t="str">
        <f t="shared" si="20"/>
        <v/>
      </c>
      <c r="FR21" s="20" t="str">
        <f t="shared" si="20"/>
        <v/>
      </c>
      <c r="FS21" s="20" t="str">
        <f t="shared" si="20"/>
        <v/>
      </c>
      <c r="FT21" s="20" t="str">
        <f t="shared" si="20"/>
        <v/>
      </c>
      <c r="FU21" s="20" t="str">
        <f t="shared" si="20"/>
        <v/>
      </c>
      <c r="FV21" s="20" t="str">
        <f t="shared" si="20"/>
        <v/>
      </c>
      <c r="FW21" s="20" t="str">
        <f t="shared" si="20"/>
        <v/>
      </c>
      <c r="FX21" s="20" t="str">
        <f t="shared" si="20"/>
        <v/>
      </c>
      <c r="FY21" s="20" t="str">
        <f t="shared" si="20"/>
        <v/>
      </c>
      <c r="FZ21" s="20" t="str">
        <f t="shared" si="21"/>
        <v/>
      </c>
      <c r="GA21" s="20" t="str">
        <f t="shared" si="21"/>
        <v/>
      </c>
      <c r="GB21" s="20" t="str">
        <f t="shared" si="21"/>
        <v/>
      </c>
      <c r="GC21" s="20" t="str">
        <f t="shared" si="21"/>
        <v/>
      </c>
      <c r="GD21" s="20" t="str">
        <f t="shared" si="21"/>
        <v/>
      </c>
      <c r="GE21" s="20" t="str">
        <f t="shared" si="21"/>
        <v/>
      </c>
      <c r="GF21" s="20" t="str">
        <f t="shared" si="21"/>
        <v/>
      </c>
      <c r="GG21" s="20" t="str">
        <f t="shared" si="21"/>
        <v/>
      </c>
      <c r="GH21" s="20" t="str">
        <f t="shared" si="21"/>
        <v/>
      </c>
      <c r="GI21" s="20" t="str">
        <f t="shared" si="21"/>
        <v/>
      </c>
      <c r="GJ21" s="20" t="str">
        <f t="shared" si="22"/>
        <v/>
      </c>
      <c r="GK21" s="20" t="str">
        <f t="shared" si="22"/>
        <v/>
      </c>
      <c r="GL21" s="20" t="str">
        <f t="shared" si="22"/>
        <v/>
      </c>
      <c r="GM21" s="20" t="str">
        <f t="shared" si="22"/>
        <v/>
      </c>
      <c r="GN21" s="20" t="str">
        <f t="shared" si="22"/>
        <v/>
      </c>
      <c r="GO21" s="20" t="str">
        <f t="shared" si="22"/>
        <v/>
      </c>
      <c r="GP21" s="20" t="str">
        <f t="shared" si="22"/>
        <v/>
      </c>
      <c r="GQ21" s="20" t="str">
        <f t="shared" si="22"/>
        <v/>
      </c>
      <c r="GR21" s="20" t="str">
        <f t="shared" si="22"/>
        <v/>
      </c>
      <c r="GS21" s="20" t="str">
        <f t="shared" si="22"/>
        <v/>
      </c>
      <c r="GT21" s="20" t="str">
        <f t="shared" si="23"/>
        <v/>
      </c>
      <c r="GU21" s="20" t="str">
        <f t="shared" si="23"/>
        <v/>
      </c>
      <c r="GV21" s="20" t="str">
        <f t="shared" si="23"/>
        <v/>
      </c>
      <c r="GW21" s="20" t="str">
        <f t="shared" si="23"/>
        <v/>
      </c>
      <c r="GX21" s="20" t="str">
        <f t="shared" si="23"/>
        <v/>
      </c>
      <c r="GY21" s="20" t="str">
        <f t="shared" si="23"/>
        <v/>
      </c>
      <c r="GZ21" s="20" t="str">
        <f t="shared" si="23"/>
        <v/>
      </c>
      <c r="HA21" s="20" t="str">
        <f t="shared" si="23"/>
        <v/>
      </c>
      <c r="HB21" s="20" t="str">
        <f t="shared" si="23"/>
        <v/>
      </c>
      <c r="HC21" s="20" t="str">
        <f t="shared" si="23"/>
        <v/>
      </c>
      <c r="HD21" s="20" t="str">
        <f t="shared" si="24"/>
        <v/>
      </c>
      <c r="HE21" s="20" t="str">
        <f t="shared" si="24"/>
        <v/>
      </c>
      <c r="HF21" s="20" t="str">
        <f t="shared" si="24"/>
        <v/>
      </c>
      <c r="HG21" s="20" t="str">
        <f t="shared" si="24"/>
        <v/>
      </c>
      <c r="HH21" s="20" t="str">
        <f t="shared" si="24"/>
        <v/>
      </c>
      <c r="HI21" s="20" t="str">
        <f t="shared" si="24"/>
        <v/>
      </c>
      <c r="HJ21" s="20" t="str">
        <f t="shared" si="24"/>
        <v/>
      </c>
      <c r="HK21" s="20" t="str">
        <f t="shared" si="24"/>
        <v/>
      </c>
      <c r="HL21" s="20" t="str">
        <f t="shared" si="24"/>
        <v/>
      </c>
      <c r="HM21" s="20" t="str">
        <f t="shared" si="24"/>
        <v/>
      </c>
      <c r="HN21" s="20" t="str">
        <f t="shared" si="25"/>
        <v/>
      </c>
      <c r="HO21" s="20" t="str">
        <f t="shared" si="25"/>
        <v/>
      </c>
      <c r="HP21" s="20" t="str">
        <f t="shared" si="25"/>
        <v/>
      </c>
      <c r="HQ21" s="20" t="str">
        <f t="shared" si="25"/>
        <v/>
      </c>
      <c r="HR21" s="20" t="str">
        <f t="shared" si="25"/>
        <v/>
      </c>
      <c r="HS21" s="20" t="str">
        <f t="shared" si="25"/>
        <v/>
      </c>
      <c r="HT21" s="20" t="str">
        <f t="shared" si="25"/>
        <v/>
      </c>
      <c r="HU21" s="20" t="str">
        <f t="shared" si="25"/>
        <v/>
      </c>
      <c r="HV21" s="20" t="str">
        <f t="shared" si="25"/>
        <v/>
      </c>
      <c r="HW21" s="20" t="str">
        <f t="shared" si="25"/>
        <v/>
      </c>
      <c r="HX21" s="20" t="str">
        <f t="shared" si="26"/>
        <v/>
      </c>
      <c r="HY21" s="20" t="str">
        <f t="shared" si="26"/>
        <v/>
      </c>
      <c r="HZ21" s="20" t="str">
        <f t="shared" si="26"/>
        <v/>
      </c>
      <c r="IA21" s="20" t="str">
        <f t="shared" si="26"/>
        <v/>
      </c>
      <c r="IB21" s="20" t="str">
        <f t="shared" si="26"/>
        <v/>
      </c>
      <c r="IC21" s="20" t="str">
        <f t="shared" si="26"/>
        <v/>
      </c>
      <c r="ID21" s="20" t="str">
        <f t="shared" si="26"/>
        <v/>
      </c>
      <c r="IE21" s="20" t="str">
        <f t="shared" si="26"/>
        <v/>
      </c>
      <c r="IF21" s="20" t="str">
        <f t="shared" si="26"/>
        <v/>
      </c>
      <c r="IG21" s="20" t="str">
        <f t="shared" si="26"/>
        <v/>
      </c>
      <c r="IH21" s="20" t="str">
        <f t="shared" si="27"/>
        <v/>
      </c>
      <c r="II21" s="20" t="str">
        <f t="shared" si="27"/>
        <v/>
      </c>
      <c r="IJ21" s="20" t="str">
        <f t="shared" si="27"/>
        <v/>
      </c>
      <c r="IK21" s="20" t="str">
        <f t="shared" si="27"/>
        <v/>
      </c>
      <c r="IL21" s="20" t="str">
        <f t="shared" si="27"/>
        <v/>
      </c>
      <c r="IM21" s="20" t="str">
        <f t="shared" si="27"/>
        <v/>
      </c>
      <c r="IN21" s="20" t="str">
        <f t="shared" si="27"/>
        <v/>
      </c>
      <c r="IO21" s="20" t="str">
        <f t="shared" si="27"/>
        <v/>
      </c>
      <c r="IP21" s="20" t="str">
        <f t="shared" si="27"/>
        <v/>
      </c>
      <c r="IQ21" s="20" t="str">
        <f t="shared" si="27"/>
        <v/>
      </c>
      <c r="IR21" s="20" t="str">
        <f t="shared" si="27"/>
        <v/>
      </c>
      <c r="IS21" s="20" t="str">
        <f t="shared" si="27"/>
        <v/>
      </c>
      <c r="IT21" s="20" t="str">
        <f t="shared" si="27"/>
        <v/>
      </c>
      <c r="IU21" s="20" t="str">
        <f t="shared" si="27"/>
        <v/>
      </c>
      <c r="IV21" s="20" t="str">
        <f t="shared" si="27"/>
        <v/>
      </c>
    </row>
    <row r="22" spans="1:256" s="20" customFormat="1" x14ac:dyDescent="0.2">
      <c r="A22" s="19">
        <f t="shared" si="28"/>
        <v>10</v>
      </c>
      <c r="B22" s="20" t="str">
        <f t="shared" si="3"/>
        <v/>
      </c>
      <c r="C22" s="20" t="str">
        <f t="shared" si="3"/>
        <v/>
      </c>
      <c r="D22" s="20" t="str">
        <f t="shared" si="3"/>
        <v/>
      </c>
      <c r="E22" s="20" t="str">
        <f t="shared" si="3"/>
        <v/>
      </c>
      <c r="F22" s="20" t="str">
        <f t="shared" si="3"/>
        <v/>
      </c>
      <c r="G22" s="20" t="str">
        <f t="shared" si="3"/>
        <v/>
      </c>
      <c r="H22" s="20" t="str">
        <f t="shared" si="3"/>
        <v/>
      </c>
      <c r="I22" s="20" t="str">
        <f t="shared" si="3"/>
        <v/>
      </c>
      <c r="J22" s="20" t="str">
        <f t="shared" si="3"/>
        <v/>
      </c>
      <c r="K22" s="20" t="str">
        <f t="shared" si="3"/>
        <v/>
      </c>
      <c r="L22" s="20">
        <f t="shared" si="4"/>
        <v>74.081822068171775</v>
      </c>
      <c r="M22" s="20" t="str">
        <f t="shared" si="4"/>
        <v/>
      </c>
      <c r="N22" s="20" t="str">
        <f t="shared" si="4"/>
        <v/>
      </c>
      <c r="O22" s="20" t="str">
        <f t="shared" si="4"/>
        <v/>
      </c>
      <c r="P22" s="20" t="str">
        <f t="shared" si="4"/>
        <v/>
      </c>
      <c r="Q22" s="20" t="str">
        <f t="shared" si="4"/>
        <v/>
      </c>
      <c r="R22" s="20" t="str">
        <f t="shared" si="4"/>
        <v/>
      </c>
      <c r="S22" s="20" t="str">
        <f t="shared" si="4"/>
        <v/>
      </c>
      <c r="T22" s="20" t="str">
        <f t="shared" si="4"/>
        <v/>
      </c>
      <c r="U22" s="20" t="str">
        <f t="shared" si="4"/>
        <v/>
      </c>
      <c r="V22" s="20" t="str">
        <f t="shared" si="5"/>
        <v/>
      </c>
      <c r="W22" s="20" t="str">
        <f t="shared" si="5"/>
        <v/>
      </c>
      <c r="X22" s="20" t="str">
        <f t="shared" si="5"/>
        <v/>
      </c>
      <c r="Y22" s="20" t="str">
        <f t="shared" si="5"/>
        <v/>
      </c>
      <c r="Z22" s="20" t="str">
        <f t="shared" si="5"/>
        <v/>
      </c>
      <c r="AA22" s="20" t="str">
        <f t="shared" si="5"/>
        <v/>
      </c>
      <c r="AB22" s="20" t="str">
        <f t="shared" si="5"/>
        <v/>
      </c>
      <c r="AC22" s="20" t="str">
        <f t="shared" si="5"/>
        <v/>
      </c>
      <c r="AD22" s="20" t="str">
        <f t="shared" si="5"/>
        <v/>
      </c>
      <c r="AE22" s="20" t="str">
        <f t="shared" si="5"/>
        <v/>
      </c>
      <c r="AF22" s="20" t="str">
        <f t="shared" si="6"/>
        <v/>
      </c>
      <c r="AG22" s="20" t="str">
        <f t="shared" si="6"/>
        <v/>
      </c>
      <c r="AH22" s="20" t="str">
        <f t="shared" si="6"/>
        <v/>
      </c>
      <c r="AI22" s="20" t="str">
        <f t="shared" si="6"/>
        <v/>
      </c>
      <c r="AJ22" s="20" t="str">
        <f t="shared" si="6"/>
        <v/>
      </c>
      <c r="AK22" s="20" t="str">
        <f t="shared" si="6"/>
        <v/>
      </c>
      <c r="AL22" s="20" t="str">
        <f t="shared" si="6"/>
        <v/>
      </c>
      <c r="AM22" s="20" t="str">
        <f t="shared" si="6"/>
        <v/>
      </c>
      <c r="AN22" s="20" t="str">
        <f t="shared" si="6"/>
        <v/>
      </c>
      <c r="AO22" s="20" t="str">
        <f t="shared" si="6"/>
        <v/>
      </c>
      <c r="AP22" s="20" t="str">
        <f t="shared" si="7"/>
        <v/>
      </c>
      <c r="AQ22" s="20" t="str">
        <f t="shared" si="7"/>
        <v/>
      </c>
      <c r="AR22" s="20" t="str">
        <f t="shared" si="7"/>
        <v/>
      </c>
      <c r="AS22" s="20" t="str">
        <f t="shared" si="7"/>
        <v/>
      </c>
      <c r="AT22" s="20" t="str">
        <f t="shared" si="7"/>
        <v/>
      </c>
      <c r="AU22" s="20" t="str">
        <f t="shared" si="7"/>
        <v/>
      </c>
      <c r="AV22" s="20" t="str">
        <f t="shared" si="7"/>
        <v/>
      </c>
      <c r="AW22" s="20" t="str">
        <f t="shared" si="7"/>
        <v/>
      </c>
      <c r="AX22" s="20" t="str">
        <f t="shared" si="7"/>
        <v/>
      </c>
      <c r="AY22" s="20" t="str">
        <f t="shared" si="7"/>
        <v/>
      </c>
      <c r="AZ22" s="20" t="str">
        <f t="shared" si="8"/>
        <v/>
      </c>
      <c r="BA22" s="20" t="str">
        <f t="shared" si="8"/>
        <v/>
      </c>
      <c r="BB22" s="20" t="str">
        <f t="shared" si="8"/>
        <v/>
      </c>
      <c r="BC22" s="20" t="str">
        <f t="shared" si="8"/>
        <v/>
      </c>
      <c r="BD22" s="20" t="str">
        <f t="shared" si="8"/>
        <v/>
      </c>
      <c r="BE22" s="20" t="str">
        <f t="shared" si="8"/>
        <v/>
      </c>
      <c r="BF22" s="20" t="str">
        <f t="shared" si="8"/>
        <v/>
      </c>
      <c r="BG22" s="20" t="str">
        <f t="shared" si="8"/>
        <v/>
      </c>
      <c r="BH22" s="20" t="str">
        <f t="shared" si="8"/>
        <v/>
      </c>
      <c r="BI22" s="20" t="str">
        <f t="shared" si="8"/>
        <v/>
      </c>
      <c r="BJ22" s="20" t="str">
        <f t="shared" si="9"/>
        <v/>
      </c>
      <c r="BK22" s="20" t="str">
        <f t="shared" si="9"/>
        <v/>
      </c>
      <c r="BL22" s="20" t="str">
        <f t="shared" si="9"/>
        <v/>
      </c>
      <c r="BM22" s="20" t="str">
        <f t="shared" si="9"/>
        <v/>
      </c>
      <c r="BN22" s="20" t="str">
        <f t="shared" si="9"/>
        <v/>
      </c>
      <c r="BO22" s="20" t="str">
        <f t="shared" si="9"/>
        <v/>
      </c>
      <c r="BP22" s="20" t="str">
        <f t="shared" si="9"/>
        <v/>
      </c>
      <c r="BQ22" s="20" t="str">
        <f t="shared" si="9"/>
        <v/>
      </c>
      <c r="BR22" s="20" t="str">
        <f t="shared" si="9"/>
        <v/>
      </c>
      <c r="BS22" s="20" t="str">
        <f t="shared" si="9"/>
        <v/>
      </c>
      <c r="BT22" s="20" t="str">
        <f t="shared" si="10"/>
        <v/>
      </c>
      <c r="BU22" s="20" t="str">
        <f t="shared" si="10"/>
        <v/>
      </c>
      <c r="BV22" s="20" t="str">
        <f t="shared" si="10"/>
        <v/>
      </c>
      <c r="BW22" s="20" t="str">
        <f t="shared" si="10"/>
        <v/>
      </c>
      <c r="BX22" s="20" t="str">
        <f t="shared" si="10"/>
        <v/>
      </c>
      <c r="BY22" s="20" t="str">
        <f t="shared" si="10"/>
        <v/>
      </c>
      <c r="BZ22" s="20" t="str">
        <f t="shared" si="10"/>
        <v/>
      </c>
      <c r="CA22" s="20" t="str">
        <f t="shared" si="10"/>
        <v/>
      </c>
      <c r="CB22" s="20" t="str">
        <f t="shared" si="10"/>
        <v/>
      </c>
      <c r="CC22" s="20" t="str">
        <f t="shared" si="10"/>
        <v/>
      </c>
      <c r="CD22" s="20" t="str">
        <f t="shared" si="11"/>
        <v/>
      </c>
      <c r="CE22" s="20" t="str">
        <f t="shared" si="11"/>
        <v/>
      </c>
      <c r="CF22" s="20" t="str">
        <f t="shared" si="11"/>
        <v/>
      </c>
      <c r="CG22" s="20" t="str">
        <f t="shared" si="11"/>
        <v/>
      </c>
      <c r="CH22" s="20" t="str">
        <f t="shared" si="11"/>
        <v/>
      </c>
      <c r="CI22" s="20" t="str">
        <f t="shared" si="11"/>
        <v/>
      </c>
      <c r="CJ22" s="20" t="str">
        <f t="shared" si="11"/>
        <v/>
      </c>
      <c r="CK22" s="20" t="str">
        <f t="shared" si="11"/>
        <v/>
      </c>
      <c r="CL22" s="20" t="str">
        <f t="shared" si="11"/>
        <v/>
      </c>
      <c r="CM22" s="20" t="str">
        <f t="shared" si="11"/>
        <v/>
      </c>
      <c r="CN22" s="20" t="str">
        <f t="shared" si="12"/>
        <v/>
      </c>
      <c r="CO22" s="20" t="str">
        <f t="shared" si="12"/>
        <v/>
      </c>
      <c r="CP22" s="20" t="str">
        <f t="shared" si="12"/>
        <v/>
      </c>
      <c r="CQ22" s="20" t="str">
        <f t="shared" si="12"/>
        <v/>
      </c>
      <c r="CR22" s="20" t="str">
        <f t="shared" si="12"/>
        <v/>
      </c>
      <c r="CS22" s="20" t="str">
        <f t="shared" si="12"/>
        <v/>
      </c>
      <c r="CT22" s="20" t="str">
        <f t="shared" si="12"/>
        <v/>
      </c>
      <c r="CU22" s="20" t="str">
        <f t="shared" si="12"/>
        <v/>
      </c>
      <c r="CV22" s="20" t="str">
        <f t="shared" si="12"/>
        <v/>
      </c>
      <c r="CW22" s="20" t="str">
        <f t="shared" si="12"/>
        <v/>
      </c>
      <c r="CX22" s="20" t="str">
        <f t="shared" si="13"/>
        <v/>
      </c>
      <c r="CY22" s="20" t="str">
        <f t="shared" si="13"/>
        <v/>
      </c>
      <c r="CZ22" s="20" t="str">
        <f t="shared" si="13"/>
        <v/>
      </c>
      <c r="DA22" s="20" t="str">
        <f t="shared" si="13"/>
        <v/>
      </c>
      <c r="DB22" s="20" t="str">
        <f t="shared" si="13"/>
        <v/>
      </c>
      <c r="DC22" s="20" t="str">
        <f t="shared" si="13"/>
        <v/>
      </c>
      <c r="DD22" s="20" t="str">
        <f t="shared" si="13"/>
        <v/>
      </c>
      <c r="DE22" s="20" t="str">
        <f t="shared" si="13"/>
        <v/>
      </c>
      <c r="DF22" s="20" t="str">
        <f t="shared" si="13"/>
        <v/>
      </c>
      <c r="DG22" s="20" t="str">
        <f t="shared" si="13"/>
        <v/>
      </c>
      <c r="DH22" s="20" t="str">
        <f t="shared" si="14"/>
        <v/>
      </c>
      <c r="DI22" s="20" t="str">
        <f t="shared" si="14"/>
        <v/>
      </c>
      <c r="DJ22" s="20" t="str">
        <f t="shared" si="14"/>
        <v/>
      </c>
      <c r="DK22" s="20" t="str">
        <f t="shared" si="14"/>
        <v/>
      </c>
      <c r="DL22" s="20" t="str">
        <f t="shared" si="14"/>
        <v/>
      </c>
      <c r="DM22" s="20" t="str">
        <f t="shared" si="14"/>
        <v/>
      </c>
      <c r="DN22" s="20" t="str">
        <f t="shared" si="14"/>
        <v/>
      </c>
      <c r="DO22" s="20" t="str">
        <f t="shared" si="14"/>
        <v/>
      </c>
      <c r="DP22" s="20" t="str">
        <f t="shared" si="14"/>
        <v/>
      </c>
      <c r="DQ22" s="20" t="str">
        <f t="shared" si="14"/>
        <v/>
      </c>
      <c r="DR22" s="20" t="str">
        <f t="shared" si="15"/>
        <v/>
      </c>
      <c r="DS22" s="20" t="str">
        <f t="shared" si="15"/>
        <v/>
      </c>
      <c r="DT22" s="20" t="str">
        <f t="shared" si="15"/>
        <v/>
      </c>
      <c r="DU22" s="20" t="str">
        <f t="shared" si="15"/>
        <v/>
      </c>
      <c r="DV22" s="20" t="str">
        <f t="shared" si="15"/>
        <v/>
      </c>
      <c r="DW22" s="20" t="str">
        <f t="shared" si="15"/>
        <v/>
      </c>
      <c r="DX22" s="20" t="str">
        <f t="shared" si="15"/>
        <v/>
      </c>
      <c r="DY22" s="20" t="str">
        <f t="shared" si="15"/>
        <v/>
      </c>
      <c r="DZ22" s="20" t="str">
        <f t="shared" si="15"/>
        <v/>
      </c>
      <c r="EA22" s="20" t="str">
        <f t="shared" si="15"/>
        <v/>
      </c>
      <c r="EB22" s="20" t="str">
        <f t="shared" si="16"/>
        <v/>
      </c>
      <c r="EC22" s="20" t="str">
        <f t="shared" si="16"/>
        <v/>
      </c>
      <c r="ED22" s="20" t="str">
        <f t="shared" si="16"/>
        <v/>
      </c>
      <c r="EE22" s="20" t="str">
        <f t="shared" si="16"/>
        <v/>
      </c>
      <c r="EF22" s="20" t="str">
        <f t="shared" si="16"/>
        <v/>
      </c>
      <c r="EG22" s="20" t="str">
        <f t="shared" si="16"/>
        <v/>
      </c>
      <c r="EH22" s="20" t="str">
        <f t="shared" si="16"/>
        <v/>
      </c>
      <c r="EI22" s="20" t="str">
        <f t="shared" si="16"/>
        <v/>
      </c>
      <c r="EJ22" s="20" t="str">
        <f t="shared" si="16"/>
        <v/>
      </c>
      <c r="EK22" s="20" t="str">
        <f t="shared" si="16"/>
        <v/>
      </c>
      <c r="EL22" s="20" t="str">
        <f t="shared" si="17"/>
        <v/>
      </c>
      <c r="EM22" s="20" t="str">
        <f t="shared" si="17"/>
        <v/>
      </c>
      <c r="EN22" s="20" t="str">
        <f t="shared" si="17"/>
        <v/>
      </c>
      <c r="EO22" s="20" t="str">
        <f t="shared" si="17"/>
        <v/>
      </c>
      <c r="EP22" s="20" t="str">
        <f t="shared" si="17"/>
        <v/>
      </c>
      <c r="EQ22" s="20" t="str">
        <f t="shared" si="17"/>
        <v/>
      </c>
      <c r="ER22" s="20" t="str">
        <f t="shared" si="17"/>
        <v/>
      </c>
      <c r="ES22" s="20" t="str">
        <f t="shared" si="17"/>
        <v/>
      </c>
      <c r="ET22" s="20" t="str">
        <f t="shared" si="17"/>
        <v/>
      </c>
      <c r="EU22" s="20" t="str">
        <f t="shared" si="17"/>
        <v/>
      </c>
      <c r="EV22" s="20" t="str">
        <f t="shared" si="18"/>
        <v/>
      </c>
      <c r="EW22" s="20" t="str">
        <f t="shared" si="18"/>
        <v/>
      </c>
      <c r="EX22" s="20" t="str">
        <f t="shared" si="18"/>
        <v/>
      </c>
      <c r="EY22" s="20" t="str">
        <f t="shared" si="18"/>
        <v/>
      </c>
      <c r="EZ22" s="20" t="str">
        <f t="shared" si="18"/>
        <v/>
      </c>
      <c r="FA22" s="20" t="str">
        <f t="shared" si="18"/>
        <v/>
      </c>
      <c r="FB22" s="20" t="str">
        <f t="shared" si="18"/>
        <v/>
      </c>
      <c r="FC22" s="20" t="str">
        <f t="shared" si="18"/>
        <v/>
      </c>
      <c r="FD22" s="20" t="str">
        <f t="shared" si="18"/>
        <v/>
      </c>
      <c r="FE22" s="20" t="str">
        <f t="shared" si="18"/>
        <v/>
      </c>
      <c r="FF22" s="20" t="str">
        <f t="shared" si="19"/>
        <v/>
      </c>
      <c r="FG22" s="20" t="str">
        <f t="shared" si="19"/>
        <v/>
      </c>
      <c r="FH22" s="20" t="str">
        <f t="shared" si="19"/>
        <v/>
      </c>
      <c r="FI22" s="20" t="str">
        <f t="shared" si="19"/>
        <v/>
      </c>
      <c r="FJ22" s="20" t="str">
        <f t="shared" si="19"/>
        <v/>
      </c>
      <c r="FK22" s="20" t="str">
        <f t="shared" si="19"/>
        <v/>
      </c>
      <c r="FL22" s="20" t="str">
        <f t="shared" si="19"/>
        <v/>
      </c>
      <c r="FM22" s="20" t="str">
        <f t="shared" si="19"/>
        <v/>
      </c>
      <c r="FN22" s="20" t="str">
        <f t="shared" si="19"/>
        <v/>
      </c>
      <c r="FO22" s="20" t="str">
        <f t="shared" si="19"/>
        <v/>
      </c>
      <c r="FP22" s="20" t="str">
        <f t="shared" si="20"/>
        <v/>
      </c>
      <c r="FQ22" s="20" t="str">
        <f t="shared" si="20"/>
        <v/>
      </c>
      <c r="FR22" s="20" t="str">
        <f t="shared" si="20"/>
        <v/>
      </c>
      <c r="FS22" s="20" t="str">
        <f t="shared" si="20"/>
        <v/>
      </c>
      <c r="FT22" s="20" t="str">
        <f t="shared" si="20"/>
        <v/>
      </c>
      <c r="FU22" s="20" t="str">
        <f t="shared" si="20"/>
        <v/>
      </c>
      <c r="FV22" s="20" t="str">
        <f t="shared" si="20"/>
        <v/>
      </c>
      <c r="FW22" s="20" t="str">
        <f t="shared" si="20"/>
        <v/>
      </c>
      <c r="FX22" s="20" t="str">
        <f t="shared" si="20"/>
        <v/>
      </c>
      <c r="FY22" s="20" t="str">
        <f t="shared" si="20"/>
        <v/>
      </c>
      <c r="FZ22" s="20" t="str">
        <f t="shared" si="21"/>
        <v/>
      </c>
      <c r="GA22" s="20" t="str">
        <f t="shared" si="21"/>
        <v/>
      </c>
      <c r="GB22" s="20" t="str">
        <f t="shared" si="21"/>
        <v/>
      </c>
      <c r="GC22" s="20" t="str">
        <f t="shared" si="21"/>
        <v/>
      </c>
      <c r="GD22" s="20" t="str">
        <f t="shared" si="21"/>
        <v/>
      </c>
      <c r="GE22" s="20" t="str">
        <f t="shared" si="21"/>
        <v/>
      </c>
      <c r="GF22" s="20" t="str">
        <f t="shared" si="21"/>
        <v/>
      </c>
      <c r="GG22" s="20" t="str">
        <f t="shared" si="21"/>
        <v/>
      </c>
      <c r="GH22" s="20" t="str">
        <f t="shared" si="21"/>
        <v/>
      </c>
      <c r="GI22" s="20" t="str">
        <f t="shared" si="21"/>
        <v/>
      </c>
      <c r="GJ22" s="20" t="str">
        <f t="shared" si="22"/>
        <v/>
      </c>
      <c r="GK22" s="20" t="str">
        <f t="shared" si="22"/>
        <v/>
      </c>
      <c r="GL22" s="20" t="str">
        <f t="shared" si="22"/>
        <v/>
      </c>
      <c r="GM22" s="20" t="str">
        <f t="shared" si="22"/>
        <v/>
      </c>
      <c r="GN22" s="20" t="str">
        <f t="shared" si="22"/>
        <v/>
      </c>
      <c r="GO22" s="20" t="str">
        <f t="shared" si="22"/>
        <v/>
      </c>
      <c r="GP22" s="20" t="str">
        <f t="shared" si="22"/>
        <v/>
      </c>
      <c r="GQ22" s="20" t="str">
        <f t="shared" si="22"/>
        <v/>
      </c>
      <c r="GR22" s="20" t="str">
        <f t="shared" si="22"/>
        <v/>
      </c>
      <c r="GS22" s="20" t="str">
        <f t="shared" si="22"/>
        <v/>
      </c>
      <c r="GT22" s="20" t="str">
        <f t="shared" si="23"/>
        <v/>
      </c>
      <c r="GU22" s="20" t="str">
        <f t="shared" si="23"/>
        <v/>
      </c>
      <c r="GV22" s="20" t="str">
        <f t="shared" si="23"/>
        <v/>
      </c>
      <c r="GW22" s="20" t="str">
        <f t="shared" si="23"/>
        <v/>
      </c>
      <c r="GX22" s="20" t="str">
        <f t="shared" si="23"/>
        <v/>
      </c>
      <c r="GY22" s="20" t="str">
        <f t="shared" si="23"/>
        <v/>
      </c>
      <c r="GZ22" s="20" t="str">
        <f t="shared" si="23"/>
        <v/>
      </c>
      <c r="HA22" s="20" t="str">
        <f t="shared" si="23"/>
        <v/>
      </c>
      <c r="HB22" s="20" t="str">
        <f t="shared" si="23"/>
        <v/>
      </c>
      <c r="HC22" s="20" t="str">
        <f t="shared" si="23"/>
        <v/>
      </c>
      <c r="HD22" s="20" t="str">
        <f t="shared" si="24"/>
        <v/>
      </c>
      <c r="HE22" s="20" t="str">
        <f t="shared" si="24"/>
        <v/>
      </c>
      <c r="HF22" s="20" t="str">
        <f t="shared" si="24"/>
        <v/>
      </c>
      <c r="HG22" s="20" t="str">
        <f t="shared" si="24"/>
        <v/>
      </c>
      <c r="HH22" s="20" t="str">
        <f t="shared" si="24"/>
        <v/>
      </c>
      <c r="HI22" s="20" t="str">
        <f t="shared" si="24"/>
        <v/>
      </c>
      <c r="HJ22" s="20" t="str">
        <f t="shared" si="24"/>
        <v/>
      </c>
      <c r="HK22" s="20" t="str">
        <f t="shared" si="24"/>
        <v/>
      </c>
      <c r="HL22" s="20" t="str">
        <f t="shared" si="24"/>
        <v/>
      </c>
      <c r="HM22" s="20" t="str">
        <f t="shared" si="24"/>
        <v/>
      </c>
      <c r="HN22" s="20" t="str">
        <f t="shared" si="25"/>
        <v/>
      </c>
      <c r="HO22" s="20" t="str">
        <f t="shared" si="25"/>
        <v/>
      </c>
      <c r="HP22" s="20" t="str">
        <f t="shared" si="25"/>
        <v/>
      </c>
      <c r="HQ22" s="20" t="str">
        <f t="shared" si="25"/>
        <v/>
      </c>
      <c r="HR22" s="20" t="str">
        <f t="shared" si="25"/>
        <v/>
      </c>
      <c r="HS22" s="20" t="str">
        <f t="shared" si="25"/>
        <v/>
      </c>
      <c r="HT22" s="20" t="str">
        <f t="shared" si="25"/>
        <v/>
      </c>
      <c r="HU22" s="20" t="str">
        <f t="shared" si="25"/>
        <v/>
      </c>
      <c r="HV22" s="20" t="str">
        <f t="shared" si="25"/>
        <v/>
      </c>
      <c r="HW22" s="20" t="str">
        <f t="shared" si="25"/>
        <v/>
      </c>
      <c r="HX22" s="20" t="str">
        <f t="shared" si="26"/>
        <v/>
      </c>
      <c r="HY22" s="20" t="str">
        <f t="shared" si="26"/>
        <v/>
      </c>
      <c r="HZ22" s="20" t="str">
        <f t="shared" si="26"/>
        <v/>
      </c>
      <c r="IA22" s="20" t="str">
        <f t="shared" si="26"/>
        <v/>
      </c>
      <c r="IB22" s="20" t="str">
        <f t="shared" si="26"/>
        <v/>
      </c>
      <c r="IC22" s="20" t="str">
        <f t="shared" si="26"/>
        <v/>
      </c>
      <c r="ID22" s="20" t="str">
        <f t="shared" si="26"/>
        <v/>
      </c>
      <c r="IE22" s="20" t="str">
        <f t="shared" si="26"/>
        <v/>
      </c>
      <c r="IF22" s="20" t="str">
        <f t="shared" si="26"/>
        <v/>
      </c>
      <c r="IG22" s="20" t="str">
        <f t="shared" si="26"/>
        <v/>
      </c>
      <c r="IH22" s="20" t="str">
        <f t="shared" si="27"/>
        <v/>
      </c>
      <c r="II22" s="20" t="str">
        <f t="shared" si="27"/>
        <v/>
      </c>
      <c r="IJ22" s="20" t="str">
        <f t="shared" si="27"/>
        <v/>
      </c>
      <c r="IK22" s="20" t="str">
        <f t="shared" si="27"/>
        <v/>
      </c>
      <c r="IL22" s="20" t="str">
        <f t="shared" si="27"/>
        <v/>
      </c>
      <c r="IM22" s="20" t="str">
        <f t="shared" si="27"/>
        <v/>
      </c>
      <c r="IN22" s="20" t="str">
        <f t="shared" si="27"/>
        <v/>
      </c>
      <c r="IO22" s="20" t="str">
        <f t="shared" si="27"/>
        <v/>
      </c>
      <c r="IP22" s="20" t="str">
        <f t="shared" si="27"/>
        <v/>
      </c>
      <c r="IQ22" s="20" t="str">
        <f t="shared" si="27"/>
        <v/>
      </c>
      <c r="IR22" s="20" t="str">
        <f t="shared" si="27"/>
        <v/>
      </c>
      <c r="IS22" s="20" t="str">
        <f t="shared" si="27"/>
        <v/>
      </c>
      <c r="IT22" s="20" t="str">
        <f t="shared" si="27"/>
        <v/>
      </c>
      <c r="IU22" s="20" t="str">
        <f t="shared" si="27"/>
        <v/>
      </c>
      <c r="IV22" s="20" t="str">
        <f t="shared" si="27"/>
        <v/>
      </c>
    </row>
    <row r="24" spans="1:256" x14ac:dyDescent="0.2">
      <c r="A24" s="9" t="s">
        <v>52</v>
      </c>
    </row>
    <row r="25" spans="1:256" x14ac:dyDescent="0.2">
      <c r="A25" s="22" t="s">
        <v>50</v>
      </c>
      <c r="B25" s="22">
        <f t="shared" ref="B25:L25" si="29">B26*h</f>
        <v>0</v>
      </c>
      <c r="C25" s="22">
        <f t="shared" si="29"/>
        <v>0.01</v>
      </c>
      <c r="D25" s="22">
        <f t="shared" si="29"/>
        <v>0.02</v>
      </c>
      <c r="E25" s="22">
        <f t="shared" si="29"/>
        <v>0.03</v>
      </c>
      <c r="F25" s="22">
        <f t="shared" si="29"/>
        <v>0.04</v>
      </c>
      <c r="G25" s="22">
        <f t="shared" si="29"/>
        <v>0.05</v>
      </c>
      <c r="H25" s="22">
        <f t="shared" si="29"/>
        <v>0.06</v>
      </c>
      <c r="I25" s="22">
        <f t="shared" si="29"/>
        <v>7.0000000000000007E-2</v>
      </c>
      <c r="J25" s="22">
        <f t="shared" si="29"/>
        <v>0.08</v>
      </c>
      <c r="K25" s="22">
        <f t="shared" si="29"/>
        <v>0.09</v>
      </c>
      <c r="L25" s="22">
        <f t="shared" si="29"/>
        <v>0.1</v>
      </c>
    </row>
    <row r="26" spans="1:256" x14ac:dyDescent="0.2">
      <c r="A26" s="23" t="s">
        <v>51</v>
      </c>
      <c r="B26" s="24">
        <v>0</v>
      </c>
      <c r="C26" s="24">
        <f>B26+1</f>
        <v>1</v>
      </c>
      <c r="D26" s="24">
        <f t="shared" ref="D26:L26" si="30">C26+1</f>
        <v>2</v>
      </c>
      <c r="E26" s="24">
        <f t="shared" si="30"/>
        <v>3</v>
      </c>
      <c r="F26" s="24">
        <f t="shared" si="30"/>
        <v>4</v>
      </c>
      <c r="G26" s="24">
        <f t="shared" si="30"/>
        <v>5</v>
      </c>
      <c r="H26" s="24">
        <f t="shared" si="30"/>
        <v>6</v>
      </c>
      <c r="I26" s="24">
        <f t="shared" si="30"/>
        <v>7</v>
      </c>
      <c r="J26" s="24">
        <f t="shared" si="30"/>
        <v>8</v>
      </c>
      <c r="K26" s="24">
        <f t="shared" si="30"/>
        <v>9</v>
      </c>
      <c r="L26" s="24">
        <f t="shared" si="30"/>
        <v>10</v>
      </c>
    </row>
    <row r="27" spans="1:256" x14ac:dyDescent="0.2">
      <c r="A27" s="26">
        <v>0</v>
      </c>
      <c r="B27" s="22">
        <f t="shared" ref="B27:K27" si="31">EXP(-rr*h)*(pstar*C27+(1-pstar)*C28)</f>
        <v>3.7870548109989479</v>
      </c>
      <c r="C27" s="22">
        <f t="shared" si="31"/>
        <v>5.3811361652008713</v>
      </c>
      <c r="D27" s="22">
        <f t="shared" si="31"/>
        <v>7.4402771877220255</v>
      </c>
      <c r="E27" s="22">
        <f t="shared" si="31"/>
        <v>9.9823056019468783</v>
      </c>
      <c r="F27" s="22">
        <f t="shared" si="31"/>
        <v>12.965136445655464</v>
      </c>
      <c r="G27" s="22">
        <f t="shared" si="31"/>
        <v>16.283374289490908</v>
      </c>
      <c r="H27" s="22">
        <f t="shared" si="31"/>
        <v>19.801704320712744</v>
      </c>
      <c r="I27" s="22">
        <f t="shared" si="31"/>
        <v>23.427787999273889</v>
      </c>
      <c r="J27" s="22">
        <f t="shared" si="31"/>
        <v>27.16490703320714</v>
      </c>
      <c r="K27" s="22">
        <f t="shared" si="31"/>
        <v>31.016443073458174</v>
      </c>
      <c r="L27" s="22">
        <f t="shared" ref="L27:L37" si="32">MAX(L12-K,0)</f>
        <v>34.985880757600427</v>
      </c>
    </row>
    <row r="28" spans="1:256" x14ac:dyDescent="0.2">
      <c r="A28" s="26">
        <f>A27+1</f>
        <v>1</v>
      </c>
      <c r="B28" s="22" t="str">
        <f>IF(StockTree!B29="","",IF(T=B$10,IF(CallFlag=1,MAX(StockTree!B29-K,0),MAX(K-StockTree!B29,0)),EXP(-rr*h)*(pstar*C28+(1-pstar)*C29)))</f>
        <v/>
      </c>
      <c r="C28" s="22">
        <f t="shared" ref="C28:K28" si="33">EXP(-rr*h)*(pstar*D28+(1-pstar)*D29)</f>
        <v>2.2208218808316862</v>
      </c>
      <c r="D28" s="22">
        <f t="shared" si="33"/>
        <v>3.3581622057921012</v>
      </c>
      <c r="E28" s="22">
        <f t="shared" si="33"/>
        <v>4.943213626114999</v>
      </c>
      <c r="F28" s="22">
        <f t="shared" si="33"/>
        <v>7.0527334246270224</v>
      </c>
      <c r="G28" s="22">
        <f t="shared" si="33"/>
        <v>9.7068840542842594</v>
      </c>
      <c r="H28" s="22">
        <f t="shared" si="33"/>
        <v>12.829653166469271</v>
      </c>
      <c r="I28" s="22">
        <f t="shared" si="33"/>
        <v>16.243406276427862</v>
      </c>
      <c r="J28" s="22">
        <f t="shared" si="33"/>
        <v>19.761728313247673</v>
      </c>
      <c r="K28" s="22">
        <f t="shared" si="33"/>
        <v>23.387803995807754</v>
      </c>
      <c r="L28" s="22">
        <f t="shared" si="32"/>
        <v>27.124915032140578</v>
      </c>
    </row>
    <row r="29" spans="1:256" x14ac:dyDescent="0.2">
      <c r="A29" s="26">
        <f t="shared" ref="A29:A37" si="34">A28+1</f>
        <v>2</v>
      </c>
      <c r="B29" s="22" t="str">
        <f>IF(StockTree!B30="","",IF(T=B$10,IF(CallFlag=1,MAX(StockTree!B30-K,0),MAX(K-StockTree!B30,0)),EXP(-rr*h)*(pstar*C29+(1-pstar)*C30)))</f>
        <v/>
      </c>
      <c r="C29" s="22"/>
      <c r="D29" s="22">
        <f t="shared" ref="D29:K29" si="35">EXP(-rr*h)*(pstar*E29+(1-pstar)*E30)</f>
        <v>1.1031598744634354</v>
      </c>
      <c r="E29" s="22">
        <f t="shared" si="35"/>
        <v>1.8006398120956388</v>
      </c>
      <c r="F29" s="22">
        <f t="shared" si="35"/>
        <v>2.8705197804607026</v>
      </c>
      <c r="G29" s="22">
        <f t="shared" si="35"/>
        <v>4.4452469808892729</v>
      </c>
      <c r="H29" s="22">
        <f t="shared" si="35"/>
        <v>6.6395771506643797</v>
      </c>
      <c r="I29" s="22">
        <f t="shared" si="35"/>
        <v>9.4774103741205558</v>
      </c>
      <c r="J29" s="22">
        <f t="shared" si="35"/>
        <v>12.789677159004199</v>
      </c>
      <c r="K29" s="22">
        <f t="shared" si="35"/>
        <v>16.203422272961724</v>
      </c>
      <c r="L29" s="22">
        <f t="shared" si="32"/>
        <v>19.721736312181108</v>
      </c>
    </row>
    <row r="30" spans="1:256" x14ac:dyDescent="0.2">
      <c r="A30" s="26">
        <f t="shared" si="34"/>
        <v>3</v>
      </c>
      <c r="B30" s="22" t="str">
        <f>IF(StockTree!B31="","",IF(T=B$10,IF(CallFlag=1,MAX(StockTree!B31-K,0),MAX(K-StockTree!B31,0)),EXP(-rr*h)*(pstar*C30+(1-pstar)*C31)))</f>
        <v/>
      </c>
      <c r="C30" s="22" t="str">
        <f>IF(StockTree!C31="","",IF(T=C$10,IF(CallFlag=1,MAX(StockTree!C31-K,0),MAX(K-StockTree!C31,0)),EXP(-rr*h)*(pstar*D30+(1-pstar)*D31)))</f>
        <v/>
      </c>
      <c r="D30" s="22"/>
      <c r="E30" s="22">
        <f t="shared" ref="E30:K30" si="36">EXP(-rr*h)*(pstar*F30+(1-pstar)*F31)</f>
        <v>0.41764510599535226</v>
      </c>
      <c r="F30" s="22">
        <f t="shared" si="36"/>
        <v>0.74915651955730611</v>
      </c>
      <c r="G30" s="22">
        <f t="shared" si="36"/>
        <v>1.3229575100456941</v>
      </c>
      <c r="H30" s="22">
        <f t="shared" si="36"/>
        <v>2.2889468958282975</v>
      </c>
      <c r="I30" s="22">
        <f t="shared" si="36"/>
        <v>3.8512799898100587</v>
      </c>
      <c r="J30" s="22">
        <f t="shared" si="36"/>
        <v>6.2236466556025665</v>
      </c>
      <c r="K30" s="22">
        <f t="shared" si="36"/>
        <v>9.4374263706544177</v>
      </c>
      <c r="L30" s="22">
        <f t="shared" si="32"/>
        <v>12.749685157937634</v>
      </c>
    </row>
    <row r="31" spans="1:256" x14ac:dyDescent="0.2">
      <c r="A31" s="26">
        <f t="shared" si="34"/>
        <v>4</v>
      </c>
      <c r="B31" s="22" t="str">
        <f>IF(StockTree!B32="","",IF(T=B$10,IF(CallFlag=1,MAX(StockTree!B32-K,0),MAX(K-StockTree!B32,0)),EXP(-rr*h)*(pstar*C31+(1-pstar)*N40)))</f>
        <v/>
      </c>
      <c r="C31" s="22" t="str">
        <f>IF(StockTree!C32="","",IF(T=C$10,IF(CallFlag=1,MAX(StockTree!C32-K,0),MAX(K-StockTree!C32,0)),EXP(-rr*h)*(pstar*D31+(1-pstar)*D32)))</f>
        <v/>
      </c>
      <c r="D31" s="22" t="str">
        <f>IF(StockTree!D32="","",IF(T=D$10,IF(CallFlag=1,MAX(StockTree!D32-K,0),MAX(K-StockTree!D32,0)),EXP(-rr*h)*(pstar*E31+(1-pstar)*E32)))</f>
        <v/>
      </c>
      <c r="E31" s="22"/>
      <c r="F31" s="22">
        <f t="shared" ref="F31:K31" si="37">EXP(-rr*h)*(pstar*G31+(1-pstar)*G32)</f>
        <v>9.1778397807005724E-2</v>
      </c>
      <c r="G31" s="22">
        <f t="shared" si="37"/>
        <v>0.18513616546686396</v>
      </c>
      <c r="H31" s="22">
        <f t="shared" si="37"/>
        <v>0.37345824924781684</v>
      </c>
      <c r="I31" s="22">
        <f t="shared" si="37"/>
        <v>0.753343160044045</v>
      </c>
      <c r="J31" s="22">
        <f t="shared" si="37"/>
        <v>1.5196502364807922</v>
      </c>
      <c r="K31" s="22">
        <f t="shared" si="37"/>
        <v>3.0654513954850406</v>
      </c>
      <c r="L31" s="22">
        <f t="shared" si="32"/>
        <v>6.1836546545359994</v>
      </c>
    </row>
    <row r="32" spans="1:256" x14ac:dyDescent="0.2">
      <c r="A32" s="26">
        <f t="shared" si="34"/>
        <v>5</v>
      </c>
      <c r="D32" s="22" t="str">
        <f>IF(StockTree!D33="","",IF(T=D$10,IF(CallFlag=1,MAX(StockTree!D33-K,0),MAX(K-StockTree!D33,0)),EXP(-rr*h)*(pstar*E32+(1-pstar)*E33)))</f>
        <v/>
      </c>
      <c r="E32" s="22" t="str">
        <f>IF(StockTree!E33="","",IF(T=E$10,IF(CallFlag=1,MAX(StockTree!E33-K,0),MAX(K-StockTree!E33,0)),EXP(-rr*h)*(pstar*F32+(1-pstar)*F33)))</f>
        <v/>
      </c>
      <c r="F32" s="22"/>
      <c r="G32" s="22">
        <f>EXP(-rr*h)*(pstar*H32+(1-pstar)*H33)</f>
        <v>4.2546734851197613E-16</v>
      </c>
      <c r="H32" s="22">
        <f>EXP(-rr*h)*(pstar*I32+(1-pstar)*I33)</f>
        <v>8.5825635789044644E-16</v>
      </c>
      <c r="I32" s="22">
        <f>EXP(-rr*h)*(pstar*J32+(1-pstar)*J33)</f>
        <v>1.731282032418147E-15</v>
      </c>
      <c r="J32" s="22">
        <f>EXP(-rr*h)*(pstar*K32+(1-pstar)*K33)</f>
        <v>3.4923568561044202E-15</v>
      </c>
      <c r="K32" s="22">
        <f>EXP(-rr*h)*(pstar*L32+(1-pstar)*L33)</f>
        <v>7.044811984413746E-15</v>
      </c>
      <c r="L32" s="22">
        <f t="shared" si="32"/>
        <v>1.4210854715202004E-14</v>
      </c>
    </row>
    <row r="33" spans="1:14" x14ac:dyDescent="0.2">
      <c r="A33" s="26">
        <f t="shared" si="34"/>
        <v>6</v>
      </c>
      <c r="D33" s="22" t="str">
        <f>IF(StockTree!D34="","",IF(T=D$10,IF(CallFlag=1,MAX(StockTree!D34-K,0),MAX(K-StockTree!D34,0)),EXP(-rr*h)*(pstar*E33+(1-pstar)*E34)))</f>
        <v/>
      </c>
      <c r="E33" s="22" t="str">
        <f>IF(StockTree!E34="","",IF(T=E$10,IF(CallFlag=1,MAX(StockTree!E34-K,0),MAX(K-StockTree!E34,0)),EXP(-rr*h)*(pstar*F33+(1-pstar)*F34)))</f>
        <v/>
      </c>
      <c r="F33" s="22" t="str">
        <f>IF(StockTree!F34="","",IF(T=F$10,IF(CallFlag=1,MAX(StockTree!F34-K,0),MAX(K-StockTree!F34,0)),EXP(-rr*h)*(pstar*G33+(1-pstar)*G34)))</f>
        <v/>
      </c>
      <c r="G33" s="22"/>
      <c r="H33" s="22">
        <f>EXP(-rr*h)*(pstar*I33+(1-pstar)*I34)</f>
        <v>0</v>
      </c>
      <c r="I33" s="22">
        <f>EXP(-rr*h)*(pstar*J33+(1-pstar)*J34)</f>
        <v>0</v>
      </c>
      <c r="J33" s="22">
        <f>EXP(-rr*h)*(pstar*K33+(1-pstar)*K34)</f>
        <v>0</v>
      </c>
      <c r="K33" s="22">
        <f>EXP(-rr*h)*(pstar*L33+(1-pstar)*L34)</f>
        <v>0</v>
      </c>
      <c r="L33" s="22">
        <f t="shared" si="32"/>
        <v>0</v>
      </c>
    </row>
    <row r="34" spans="1:14" x14ac:dyDescent="0.2">
      <c r="A34" s="26">
        <f t="shared" si="34"/>
        <v>7</v>
      </c>
      <c r="B34" s="22" t="str">
        <f>IF(StockTree!B35="","",IF(T=B$10,IF(CallFlag=1,MAX(StockTree!B35-K,0),MAX(K-StockTree!B35,0)),EXP(-rr*h)*(pstar*C34+(1-pstar)*C35)))</f>
        <v/>
      </c>
      <c r="C34" s="22" t="str">
        <f>IF(StockTree!C35="","",IF(T=C$10,IF(CallFlag=1,MAX(StockTree!C35-K,0),MAX(K-StockTree!C35,0)),EXP(-rr*h)*(pstar*D34+(1-pstar)*D35)))</f>
        <v/>
      </c>
      <c r="D34" s="22" t="str">
        <f>IF(StockTree!D35="","",IF(T=D$10,IF(CallFlag=1,MAX(StockTree!D35-K,0),MAX(K-StockTree!D35,0)),EXP(-rr*h)*(pstar*E34+(1-pstar)*E35)))</f>
        <v/>
      </c>
      <c r="E34" s="22" t="str">
        <f>IF(StockTree!E35="","",IF(T=E$10,IF(CallFlag=1,MAX(StockTree!E35-K,0),MAX(K-StockTree!E35,0)),EXP(-rr*h)*(pstar*F34+(1-pstar)*F35)))</f>
        <v/>
      </c>
      <c r="F34" s="22" t="str">
        <f>IF(StockTree!F35="","",IF(T=F$10,IF(CallFlag=1,MAX(StockTree!F35-K,0),MAX(K-StockTree!F35,0)),EXP(-rr*h)*(pstar*G34+(1-pstar)*G35)))</f>
        <v/>
      </c>
      <c r="G34" s="22" t="str">
        <f>IF(StockTree!G35="","",IF(T=G$10,IF(CallFlag=1,MAX(StockTree!G35-K,0),MAX(K-StockTree!G35,0)),EXP(-rr*h)*(pstar*H34+(1-pstar)*H35)))</f>
        <v/>
      </c>
      <c r="H34" s="22"/>
      <c r="I34" s="22">
        <f>EXP(-rr*h)*(pstar*J34+(1-pstar)*J35)</f>
        <v>0</v>
      </c>
      <c r="J34" s="22">
        <f>EXP(-rr*h)*(pstar*K34+(1-pstar)*K35)</f>
        <v>0</v>
      </c>
      <c r="K34" s="22">
        <f>EXP(-rr*h)*(pstar*L34+(1-pstar)*L35)</f>
        <v>0</v>
      </c>
      <c r="L34" s="22">
        <f t="shared" si="32"/>
        <v>0</v>
      </c>
    </row>
    <row r="35" spans="1:14" x14ac:dyDescent="0.2">
      <c r="A35" s="26">
        <f t="shared" si="34"/>
        <v>8</v>
      </c>
      <c r="B35" s="22" t="str">
        <f>IF(StockTree!B36="","",IF(T=B$10,IF(CallFlag=1,MAX(StockTree!B36-K,0),MAX(K-StockTree!B36,0)),EXP(-rr*h)*(pstar*C35+(1-pstar)*C36)))</f>
        <v/>
      </c>
      <c r="C35" s="22" t="str">
        <f>IF(StockTree!C36="","",IF(T=C$10,IF(CallFlag=1,MAX(StockTree!C36-K,0),MAX(K-StockTree!C36,0)),EXP(-rr*h)*(pstar*D35+(1-pstar)*D36)))</f>
        <v/>
      </c>
      <c r="D35" s="22" t="str">
        <f>IF(StockTree!D36="","",IF(T=D$10,IF(CallFlag=1,MAX(StockTree!D36-K,0),MAX(K-StockTree!D36,0)),EXP(-rr*h)*(pstar*E35+(1-pstar)*E36)))</f>
        <v/>
      </c>
      <c r="E35" s="22" t="str">
        <f>IF(StockTree!E36="","",IF(T=E$10,IF(CallFlag=1,MAX(StockTree!E36-K,0),MAX(K-StockTree!E36,0)),EXP(-rr*h)*(pstar*F35+(1-pstar)*F36)))</f>
        <v/>
      </c>
      <c r="F35" s="22" t="str">
        <f>IF(StockTree!F36="","",IF(T=F$10,IF(CallFlag=1,MAX(StockTree!F36-K,0),MAX(K-StockTree!F36,0)),EXP(-rr*h)*(pstar*G35+(1-pstar)*G36)))</f>
        <v/>
      </c>
      <c r="G35" s="22" t="str">
        <f>IF(StockTree!G36="","",IF(T=G$10,IF(CallFlag=1,MAX(StockTree!G36-K,0),MAX(K-StockTree!G36,0)),EXP(-rr*h)*(pstar*H35+(1-pstar)*H36)))</f>
        <v/>
      </c>
      <c r="H35" s="22" t="str">
        <f>IF(StockTree!H36="","",IF(T=H$10,IF(CallFlag=1,MAX(StockTree!H36-K,0),MAX(K-StockTree!H36,0)),EXP(-rr*h)*(pstar*I35+(1-pstar)*I36)))</f>
        <v/>
      </c>
      <c r="I35" s="22" t="str">
        <f>IF(StockTree!I36="","",IF(T=I$10,IF(CallFlag=1,MAX(StockTree!I36-K,0),MAX(K-StockTree!I36,0)),EXP(-rr*h)*(pstar*J35+(1-pstar)*J36)))</f>
        <v/>
      </c>
      <c r="J35" s="22">
        <f>EXP(-rr*h)*(pstar*K35+(1-pstar)*K36)</f>
        <v>0</v>
      </c>
      <c r="K35" s="22">
        <f>EXP(-rr*h)*(pstar*L35+(1-pstar)*L36)</f>
        <v>0</v>
      </c>
      <c r="L35" s="22">
        <f t="shared" si="32"/>
        <v>0</v>
      </c>
    </row>
    <row r="36" spans="1:14" x14ac:dyDescent="0.2">
      <c r="A36" s="26">
        <f t="shared" si="34"/>
        <v>9</v>
      </c>
      <c r="B36" s="22" t="str">
        <f>IF(StockTree!B37="","",IF(T=B$10,IF(CallFlag=1,MAX(StockTree!B37-K,0),MAX(K-StockTree!B37,0)),EXP(-rr*h)*(pstar*C36+(1-pstar)*C37)))</f>
        <v/>
      </c>
      <c r="C36" s="22" t="str">
        <f>IF(StockTree!C37="","",IF(T=C$10,IF(CallFlag=1,MAX(StockTree!C37-K,0),MAX(K-StockTree!C37,0)),EXP(-rr*h)*(pstar*D36+(1-pstar)*D37)))</f>
        <v/>
      </c>
      <c r="D36" s="22" t="str">
        <f>IF(StockTree!D37="","",IF(T=D$10,IF(CallFlag=1,MAX(StockTree!D37-K,0),MAX(K-StockTree!D37,0)),EXP(-rr*h)*(pstar*E36+(1-pstar)*E37)))</f>
        <v/>
      </c>
      <c r="E36" s="22" t="str">
        <f>IF(StockTree!E37="","",IF(T=E$10,IF(CallFlag=1,MAX(StockTree!E37-K,0),MAX(K-StockTree!E37,0)),EXP(-rr*h)*(pstar*F36+(1-pstar)*F37)))</f>
        <v/>
      </c>
      <c r="F36" s="22" t="str">
        <f>IF(StockTree!F37="","",IF(T=F$10,IF(CallFlag=1,MAX(StockTree!F37-K,0),MAX(K-StockTree!F37,0)),EXP(-rr*h)*(pstar*G36+(1-pstar)*G37)))</f>
        <v/>
      </c>
      <c r="G36" s="22" t="str">
        <f>IF(StockTree!G37="","",IF(T=G$10,IF(CallFlag=1,MAX(StockTree!G37-K,0),MAX(K-StockTree!G37,0)),EXP(-rr*h)*(pstar*H36+(1-pstar)*H37)))</f>
        <v/>
      </c>
      <c r="H36" s="22" t="str">
        <f>IF(StockTree!H37="","",IF(T=H$10,IF(CallFlag=1,MAX(StockTree!H37-K,0),MAX(K-StockTree!H37,0)),EXP(-rr*h)*(pstar*I36+(1-pstar)*I37)))</f>
        <v/>
      </c>
      <c r="I36" s="22" t="str">
        <f>IF(StockTree!I37="","",IF(T=I$10,IF(CallFlag=1,MAX(StockTree!I37-K,0),MAX(K-StockTree!I37,0)),EXP(-rr*h)*(pstar*J36+(1-pstar)*J37)))</f>
        <v/>
      </c>
      <c r="J36" s="22" t="str">
        <f>IF(StockTree!J37="","",IF(T=J$10,IF(CallFlag=1,MAX(StockTree!J37-K,0),MAX(K-StockTree!J37,0)),EXP(-rr*h)*(pstar*K36+(1-pstar)*K37)))</f>
        <v/>
      </c>
      <c r="K36" s="22">
        <f>EXP(-rr*h)*(pstar*L36+(1-pstar)*L37)</f>
        <v>0</v>
      </c>
      <c r="L36" s="22">
        <f t="shared" si="32"/>
        <v>0</v>
      </c>
    </row>
    <row r="37" spans="1:14" x14ac:dyDescent="0.2">
      <c r="A37" s="26">
        <f t="shared" si="34"/>
        <v>10</v>
      </c>
      <c r="B37" s="22" t="str">
        <f>IF(StockTree!B38="","",IF(T=B$10,IF(CallFlag=1,MAX(StockTree!B38-K,0),MAX(K-StockTree!B38,0)),EXP(-rr*h)*(pstar*C37+(1-pstar)*#REF!)))</f>
        <v/>
      </c>
      <c r="C37" s="22" t="str">
        <f>IF(StockTree!C38="","",IF(T=C$10,IF(CallFlag=1,MAX(StockTree!C38-K,0),MAX(K-StockTree!C38,0)),EXP(-rr*h)*(pstar*D37+(1-pstar)*#REF!)))</f>
        <v/>
      </c>
      <c r="D37" s="22" t="str">
        <f>IF(StockTree!D38="","",IF(T=D$10,IF(CallFlag=1,MAX(StockTree!D38-K,0),MAX(K-StockTree!D38,0)),EXP(-rr*h)*(pstar*E37+(1-pstar)*E38)))</f>
        <v/>
      </c>
      <c r="E37" s="22" t="str">
        <f>IF(StockTree!E38="","",IF(T=E$10,IF(CallFlag=1,MAX(StockTree!E38-K,0),MAX(K-StockTree!E38,0)),EXP(-rr*h)*(pstar*F37+(1-pstar)*F38)))</f>
        <v/>
      </c>
      <c r="F37" s="22" t="str">
        <f>IF(StockTree!F38="","",IF(T=F$10,IF(CallFlag=1,MAX(StockTree!F38-K,0),MAX(K-StockTree!F38,0)),EXP(-rr*h)*(pstar*G37+(1-pstar)*G38)))</f>
        <v/>
      </c>
      <c r="G37" s="22" t="str">
        <f>IF(StockTree!G38="","",IF(T=G$10,IF(CallFlag=1,MAX(StockTree!G38-K,0),MAX(K-StockTree!G38,0)),EXP(-rr*h)*(pstar*H37+(1-pstar)*H38)))</f>
        <v/>
      </c>
      <c r="H37" s="22" t="str">
        <f>IF(StockTree!H38="","",IF(T=H$10,IF(CallFlag=1,MAX(StockTree!H38-K,0),MAX(K-StockTree!H38,0)),EXP(-rr*h)*(pstar*I37+(1-pstar)*I38)))</f>
        <v/>
      </c>
      <c r="I37" s="22" t="str">
        <f>IF(StockTree!I38="","",IF(T=I$10,IF(CallFlag=1,MAX(StockTree!I38-K,0),MAX(K-StockTree!I38,0)),EXP(-rr*h)*(pstar*J37+(1-pstar)*J38)))</f>
        <v/>
      </c>
      <c r="J37" s="22" t="str">
        <f>IF(StockTree!J38="","",IF(T=J$10,IF(CallFlag=1,MAX(StockTree!J38-K,0),MAX(K-StockTree!J38,0)),EXP(-rr*h)*(pstar*K37+(1-pstar)*K38)))</f>
        <v/>
      </c>
      <c r="K37" s="22" t="str">
        <f>IF(StockTree!K38="","",IF(T=K$10,IF(CallFlag=1,MAX(StockTree!K38-K,0),MAX(K-StockTree!K38,0)),EXP(-rr*h)*(pstar*L37+(1-pstar)*L38)))</f>
        <v/>
      </c>
      <c r="L37" s="22">
        <f t="shared" si="32"/>
        <v>0</v>
      </c>
    </row>
    <row r="38" spans="1:14" x14ac:dyDescent="0.2">
      <c r="L38" s="20"/>
    </row>
    <row r="40" spans="1:14" x14ac:dyDescent="0.2">
      <c r="M40" s="22"/>
      <c r="N40" s="22"/>
    </row>
    <row r="41" spans="1:14" x14ac:dyDescent="0.2">
      <c r="A41" s="9" t="s">
        <v>54</v>
      </c>
      <c r="M41" s="22"/>
      <c r="N41" s="22"/>
    </row>
    <row r="43" spans="1:14" x14ac:dyDescent="0.2">
      <c r="B43" s="28" t="s">
        <v>58</v>
      </c>
      <c r="K43" s="15" t="s">
        <v>41</v>
      </c>
      <c r="L43" s="20">
        <f>L6</f>
        <v>3.7870548109989479</v>
      </c>
    </row>
    <row r="44" spans="1:14" x14ac:dyDescent="0.2">
      <c r="B44" s="20">
        <f ca="1">AVERAGE(B49:B1048)</f>
        <v>3.5852150741291258</v>
      </c>
      <c r="D44" s="20"/>
      <c r="K44" s="15" t="s">
        <v>42</v>
      </c>
      <c r="L44" s="20">
        <f>O6</f>
        <v>3.8802397950922014</v>
      </c>
      <c r="N44" s="20"/>
    </row>
    <row r="45" spans="1:14" x14ac:dyDescent="0.2">
      <c r="B45" s="20">
        <f ca="1">_xlfn.STDEV.P(B49:B1048)/SQRT(1000)</f>
        <v>0.17739376337782703</v>
      </c>
      <c r="N45" s="20"/>
    </row>
    <row r="46" spans="1:14" x14ac:dyDescent="0.2">
      <c r="E46" s="31" t="s">
        <v>55</v>
      </c>
    </row>
    <row r="47" spans="1:14" x14ac:dyDescent="0.2">
      <c r="A47" s="10" t="s">
        <v>50</v>
      </c>
      <c r="B47" s="29" t="s">
        <v>56</v>
      </c>
      <c r="C47" s="10">
        <f t="shared" ref="C47:M47" si="38">C48*h</f>
        <v>0</v>
      </c>
      <c r="D47" s="10">
        <f t="shared" si="38"/>
        <v>0.01</v>
      </c>
      <c r="E47" s="10">
        <f t="shared" si="38"/>
        <v>0.02</v>
      </c>
      <c r="F47" s="10">
        <f t="shared" si="38"/>
        <v>0.03</v>
      </c>
      <c r="G47" s="10">
        <f t="shared" si="38"/>
        <v>0.04</v>
      </c>
      <c r="H47" s="10">
        <f t="shared" si="38"/>
        <v>0.05</v>
      </c>
      <c r="I47" s="10">
        <f t="shared" si="38"/>
        <v>0.06</v>
      </c>
      <c r="J47" s="10">
        <f t="shared" si="38"/>
        <v>7.0000000000000007E-2</v>
      </c>
      <c r="K47" s="10">
        <f t="shared" si="38"/>
        <v>0.08</v>
      </c>
      <c r="L47" s="10">
        <f t="shared" si="38"/>
        <v>0.09</v>
      </c>
      <c r="M47" s="10">
        <f t="shared" si="38"/>
        <v>0.1</v>
      </c>
    </row>
    <row r="48" spans="1:14" x14ac:dyDescent="0.2">
      <c r="A48" s="17" t="s">
        <v>51</v>
      </c>
      <c r="B48" s="30" t="s">
        <v>57</v>
      </c>
      <c r="C48" s="18">
        <v>0</v>
      </c>
      <c r="D48" s="18">
        <f>C48+1</f>
        <v>1</v>
      </c>
      <c r="E48" s="18">
        <f t="shared" ref="E48" si="39">D48+1</f>
        <v>2</v>
      </c>
      <c r="F48" s="18">
        <f t="shared" ref="F48" si="40">E48+1</f>
        <v>3</v>
      </c>
      <c r="G48" s="18">
        <f t="shared" ref="G48" si="41">F48+1</f>
        <v>4</v>
      </c>
      <c r="H48" s="18">
        <f t="shared" ref="H48" si="42">G48+1</f>
        <v>5</v>
      </c>
      <c r="I48" s="18">
        <f t="shared" ref="I48" si="43">H48+1</f>
        <v>6</v>
      </c>
      <c r="J48" s="18">
        <f t="shared" ref="J48" si="44">I48+1</f>
        <v>7</v>
      </c>
      <c r="K48" s="18">
        <f t="shared" ref="K48" si="45">J48+1</f>
        <v>8</v>
      </c>
      <c r="L48" s="18">
        <f t="shared" ref="L48" si="46">K48+1</f>
        <v>9</v>
      </c>
      <c r="M48" s="18">
        <f t="shared" ref="M48" si="47">L48+1</f>
        <v>10</v>
      </c>
    </row>
    <row r="49" spans="1:14" x14ac:dyDescent="0.2">
      <c r="A49" s="10">
        <v>1</v>
      </c>
      <c r="B49" s="20">
        <f t="shared" ref="B49:B112" ca="1" si="48">MAX(M49-K,0)*EXP(-rr*T)</f>
        <v>12.724211270000977</v>
      </c>
      <c r="C49" s="10">
        <v>100</v>
      </c>
      <c r="D49" s="20">
        <f t="shared" ref="D49:M49" ca="1" si="49">IF(RAND()&gt;pstar,C49*d,C49*u)</f>
        <v>97.044553354850819</v>
      </c>
      <c r="E49" s="20">
        <f t="shared" ca="1" si="49"/>
        <v>94.176453358424865</v>
      </c>
      <c r="F49" s="20">
        <f t="shared" ca="1" si="49"/>
        <v>97.044553354850819</v>
      </c>
      <c r="G49" s="20">
        <f t="shared" ca="1" si="49"/>
        <v>100.00000000000001</v>
      </c>
      <c r="H49" s="20">
        <f t="shared" ca="1" si="49"/>
        <v>103.04545339535171</v>
      </c>
      <c r="I49" s="20">
        <f t="shared" ca="1" si="49"/>
        <v>106.183654654536</v>
      </c>
      <c r="J49" s="20">
        <f t="shared" ca="1" si="49"/>
        <v>109.41742837052108</v>
      </c>
      <c r="K49" s="20">
        <f t="shared" ca="1" si="49"/>
        <v>106.183654654536</v>
      </c>
      <c r="L49" s="20">
        <f t="shared" ca="1" si="49"/>
        <v>109.41742837052108</v>
      </c>
      <c r="M49" s="20">
        <f t="shared" ca="1" si="49"/>
        <v>112.74968515793762</v>
      </c>
      <c r="N49" s="20"/>
    </row>
    <row r="50" spans="1:14" x14ac:dyDescent="0.2">
      <c r="A50" s="10">
        <v>2</v>
      </c>
      <c r="B50" s="20">
        <f t="shared" ca="1" si="48"/>
        <v>6.1712997042955129</v>
      </c>
      <c r="C50" s="10">
        <v>100</v>
      </c>
      <c r="D50" s="20">
        <f t="shared" ref="D50:M50" ca="1" si="50">IF(RAND()&gt;pstar,C50*d,C50*u)</f>
        <v>97.044553354850819</v>
      </c>
      <c r="E50" s="20">
        <f t="shared" ca="1" si="50"/>
        <v>100.00000000000001</v>
      </c>
      <c r="F50" s="20">
        <f t="shared" ca="1" si="50"/>
        <v>97.044553354850834</v>
      </c>
      <c r="G50" s="20">
        <f t="shared" ca="1" si="50"/>
        <v>100.00000000000003</v>
      </c>
      <c r="H50" s="20">
        <f t="shared" ca="1" si="50"/>
        <v>97.044553354850848</v>
      </c>
      <c r="I50" s="20">
        <f t="shared" ca="1" si="50"/>
        <v>100.00000000000004</v>
      </c>
      <c r="J50" s="20">
        <f t="shared" ca="1" si="50"/>
        <v>103.04545339535174</v>
      </c>
      <c r="K50" s="20">
        <f t="shared" ca="1" si="50"/>
        <v>106.18365465453603</v>
      </c>
      <c r="L50" s="20">
        <f t="shared" ca="1" si="50"/>
        <v>109.41742837052111</v>
      </c>
      <c r="M50" s="20">
        <f t="shared" ca="1" si="50"/>
        <v>106.18365465453603</v>
      </c>
      <c r="N50" s="20"/>
    </row>
    <row r="51" spans="1:14" x14ac:dyDescent="0.2">
      <c r="A51" s="10">
        <v>3</v>
      </c>
      <c r="B51" s="20">
        <f t="shared" ca="1" si="48"/>
        <v>0</v>
      </c>
      <c r="C51" s="10">
        <v>100</v>
      </c>
      <c r="D51" s="20">
        <f t="shared" ref="D51:M51" ca="1" si="51">IF(RAND()&gt;pstar,C51*d,C51*u)</f>
        <v>103.0454533953517</v>
      </c>
      <c r="E51" s="20">
        <f t="shared" ca="1" si="51"/>
        <v>100.00000000000001</v>
      </c>
      <c r="F51" s="20">
        <f t="shared" ca="1" si="51"/>
        <v>103.04545339535171</v>
      </c>
      <c r="G51" s="20">
        <f t="shared" ca="1" si="51"/>
        <v>100.00000000000003</v>
      </c>
      <c r="H51" s="20">
        <f t="shared" ca="1" si="51"/>
        <v>97.044553354850848</v>
      </c>
      <c r="I51" s="20">
        <f t="shared" ca="1" si="51"/>
        <v>94.176453358424894</v>
      </c>
      <c r="J51" s="20">
        <f t="shared" ca="1" si="51"/>
        <v>97.044553354850848</v>
      </c>
      <c r="K51" s="20">
        <f t="shared" ca="1" si="51"/>
        <v>94.176453358424894</v>
      </c>
      <c r="L51" s="20">
        <f t="shared" ca="1" si="51"/>
        <v>91.393118527122837</v>
      </c>
      <c r="M51" s="20">
        <f t="shared" ca="1" si="51"/>
        <v>88.692043671715766</v>
      </c>
      <c r="N51" s="20"/>
    </row>
    <row r="52" spans="1:14" x14ac:dyDescent="0.2">
      <c r="A52" s="10">
        <v>4</v>
      </c>
      <c r="B52" s="20">
        <f t="shared" ca="1" si="48"/>
        <v>19.682332256746836</v>
      </c>
      <c r="C52" s="10">
        <v>100</v>
      </c>
      <c r="D52" s="20">
        <f t="shared" ref="D52:M52" ca="1" si="52">IF(RAND()&gt;pstar,C52*d,C52*u)</f>
        <v>103.0454533953517</v>
      </c>
      <c r="E52" s="20">
        <f t="shared" ca="1" si="52"/>
        <v>106.18365465453599</v>
      </c>
      <c r="F52" s="20">
        <f t="shared" ca="1" si="52"/>
        <v>109.41742837052107</v>
      </c>
      <c r="G52" s="20">
        <f t="shared" ca="1" si="52"/>
        <v>112.74968515793761</v>
      </c>
      <c r="H52" s="20">
        <f t="shared" ca="1" si="52"/>
        <v>109.41742837052107</v>
      </c>
      <c r="I52" s="20">
        <f t="shared" ca="1" si="52"/>
        <v>112.74968515793761</v>
      </c>
      <c r="J52" s="20">
        <f t="shared" ca="1" si="52"/>
        <v>109.41742837052107</v>
      </c>
      <c r="K52" s="20">
        <f t="shared" ca="1" si="52"/>
        <v>112.74968515793761</v>
      </c>
      <c r="L52" s="20">
        <f t="shared" ca="1" si="52"/>
        <v>116.18342427282836</v>
      </c>
      <c r="M52" s="20">
        <f t="shared" ca="1" si="52"/>
        <v>119.72173631218108</v>
      </c>
      <c r="N52" s="20"/>
    </row>
    <row r="53" spans="1:14" x14ac:dyDescent="0.2">
      <c r="A53" s="10">
        <v>5</v>
      </c>
      <c r="B53" s="20">
        <f t="shared" ca="1" si="48"/>
        <v>6.1712997042954845</v>
      </c>
      <c r="C53" s="10">
        <v>100</v>
      </c>
      <c r="D53" s="20">
        <f t="shared" ref="D53:M53" ca="1" si="53">IF(RAND()&gt;pstar,C53*d,C53*u)</f>
        <v>103.0454533953517</v>
      </c>
      <c r="E53" s="20">
        <f t="shared" ca="1" si="53"/>
        <v>100.00000000000001</v>
      </c>
      <c r="F53" s="20">
        <f t="shared" ca="1" si="53"/>
        <v>103.04545339535171</v>
      </c>
      <c r="G53" s="20">
        <f t="shared" ca="1" si="53"/>
        <v>106.183654654536</v>
      </c>
      <c r="H53" s="20">
        <f t="shared" ca="1" si="53"/>
        <v>103.04545339535171</v>
      </c>
      <c r="I53" s="20">
        <f t="shared" ca="1" si="53"/>
        <v>106.183654654536</v>
      </c>
      <c r="J53" s="20">
        <f t="shared" ca="1" si="53"/>
        <v>103.04545339535171</v>
      </c>
      <c r="K53" s="20">
        <f t="shared" ca="1" si="53"/>
        <v>106.183654654536</v>
      </c>
      <c r="L53" s="20">
        <f t="shared" ca="1" si="53"/>
        <v>109.41742837052108</v>
      </c>
      <c r="M53" s="20">
        <f t="shared" ca="1" si="53"/>
        <v>106.183654654536</v>
      </c>
      <c r="N53" s="20"/>
    </row>
    <row r="54" spans="1:14" x14ac:dyDescent="0.2">
      <c r="A54" s="10">
        <v>6</v>
      </c>
      <c r="B54" s="20">
        <f t="shared" ca="1" si="48"/>
        <v>6.1712997042955129</v>
      </c>
      <c r="C54" s="10">
        <v>100</v>
      </c>
      <c r="D54" s="20">
        <f t="shared" ref="D54:M54" ca="1" si="54">IF(RAND()&gt;pstar,C54*d,C54*u)</f>
        <v>97.044553354850819</v>
      </c>
      <c r="E54" s="20">
        <f t="shared" ca="1" si="54"/>
        <v>94.176453358424865</v>
      </c>
      <c r="F54" s="20">
        <f t="shared" ca="1" si="54"/>
        <v>97.044553354850819</v>
      </c>
      <c r="G54" s="20">
        <f t="shared" ca="1" si="54"/>
        <v>100.00000000000001</v>
      </c>
      <c r="H54" s="20">
        <f t="shared" ca="1" si="54"/>
        <v>103.04545339535171</v>
      </c>
      <c r="I54" s="20">
        <f t="shared" ca="1" si="54"/>
        <v>100.00000000000003</v>
      </c>
      <c r="J54" s="20">
        <f t="shared" ca="1" si="54"/>
        <v>103.04545339535173</v>
      </c>
      <c r="K54" s="20">
        <f t="shared" ca="1" si="54"/>
        <v>100.00000000000004</v>
      </c>
      <c r="L54" s="20">
        <f t="shared" ca="1" si="54"/>
        <v>103.04545339535174</v>
      </c>
      <c r="M54" s="20">
        <f t="shared" ca="1" si="54"/>
        <v>106.18365465453603</v>
      </c>
      <c r="N54" s="20"/>
    </row>
    <row r="55" spans="1:14" x14ac:dyDescent="0.2">
      <c r="A55" s="10">
        <v>7</v>
      </c>
      <c r="B55" s="20">
        <f t="shared" ca="1" si="48"/>
        <v>0</v>
      </c>
      <c r="C55" s="10">
        <v>100</v>
      </c>
      <c r="D55" s="20">
        <f t="shared" ref="D55:M55" ca="1" si="55">IF(RAND()&gt;pstar,C55*d,C55*u)</f>
        <v>97.044553354850819</v>
      </c>
      <c r="E55" s="20">
        <f t="shared" ca="1" si="55"/>
        <v>94.176453358424865</v>
      </c>
      <c r="F55" s="20">
        <f t="shared" ca="1" si="55"/>
        <v>91.393118527122809</v>
      </c>
      <c r="G55" s="20">
        <f t="shared" ca="1" si="55"/>
        <v>94.176453358424865</v>
      </c>
      <c r="H55" s="20">
        <f t="shared" ca="1" si="55"/>
        <v>97.044553354850819</v>
      </c>
      <c r="I55" s="20">
        <f t="shared" ca="1" si="55"/>
        <v>94.176453358424865</v>
      </c>
      <c r="J55" s="20">
        <f t="shared" ca="1" si="55"/>
        <v>97.044553354850819</v>
      </c>
      <c r="K55" s="20">
        <f t="shared" ca="1" si="55"/>
        <v>94.176453358424865</v>
      </c>
      <c r="L55" s="20">
        <f t="shared" ca="1" si="55"/>
        <v>91.393118527122809</v>
      </c>
      <c r="M55" s="20">
        <f t="shared" ca="1" si="55"/>
        <v>88.692043671715737</v>
      </c>
      <c r="N55" s="20"/>
    </row>
    <row r="56" spans="1:14" x14ac:dyDescent="0.2">
      <c r="A56" s="10">
        <v>8</v>
      </c>
      <c r="B56" s="20">
        <f t="shared" ca="1" si="48"/>
        <v>0</v>
      </c>
      <c r="C56" s="10">
        <v>100</v>
      </c>
      <c r="D56" s="20">
        <f t="shared" ref="D56:M56" ca="1" si="56">IF(RAND()&gt;pstar,C56*d,C56*u)</f>
        <v>97.044553354850819</v>
      </c>
      <c r="E56" s="20">
        <f t="shared" ca="1" si="56"/>
        <v>94.176453358424865</v>
      </c>
      <c r="F56" s="20">
        <f t="shared" ca="1" si="56"/>
        <v>91.393118527122809</v>
      </c>
      <c r="G56" s="20">
        <f t="shared" ca="1" si="56"/>
        <v>94.176453358424865</v>
      </c>
      <c r="H56" s="20">
        <f t="shared" ca="1" si="56"/>
        <v>97.044553354850819</v>
      </c>
      <c r="I56" s="20">
        <f t="shared" ca="1" si="56"/>
        <v>94.176453358424865</v>
      </c>
      <c r="J56" s="20">
        <f t="shared" ca="1" si="56"/>
        <v>91.393118527122809</v>
      </c>
      <c r="K56" s="20">
        <f t="shared" ca="1" si="56"/>
        <v>94.176453358424865</v>
      </c>
      <c r="L56" s="20">
        <f t="shared" ca="1" si="56"/>
        <v>91.393118527122809</v>
      </c>
      <c r="M56" s="20">
        <f t="shared" ca="1" si="56"/>
        <v>94.176453358424865</v>
      </c>
      <c r="N56" s="20"/>
    </row>
    <row r="57" spans="1:14" x14ac:dyDescent="0.2">
      <c r="A57" s="10">
        <v>9</v>
      </c>
      <c r="B57" s="20">
        <f t="shared" ca="1" si="48"/>
        <v>6.1712997042954987</v>
      </c>
      <c r="C57" s="10">
        <v>100</v>
      </c>
      <c r="D57" s="20">
        <f t="shared" ref="D57:M57" ca="1" si="57">IF(RAND()&gt;pstar,C57*d,C57*u)</f>
        <v>97.044553354850819</v>
      </c>
      <c r="E57" s="20">
        <f t="shared" ca="1" si="57"/>
        <v>100.00000000000001</v>
      </c>
      <c r="F57" s="20">
        <f t="shared" ca="1" si="57"/>
        <v>103.04545339535171</v>
      </c>
      <c r="G57" s="20">
        <f t="shared" ca="1" si="57"/>
        <v>106.183654654536</v>
      </c>
      <c r="H57" s="20">
        <f t="shared" ca="1" si="57"/>
        <v>109.41742837052108</v>
      </c>
      <c r="I57" s="20">
        <f t="shared" ca="1" si="57"/>
        <v>106.183654654536</v>
      </c>
      <c r="J57" s="20">
        <f t="shared" ca="1" si="57"/>
        <v>103.04545339535171</v>
      </c>
      <c r="K57" s="20">
        <f t="shared" ca="1" si="57"/>
        <v>100.00000000000003</v>
      </c>
      <c r="L57" s="20">
        <f t="shared" ca="1" si="57"/>
        <v>103.04545339535173</v>
      </c>
      <c r="M57" s="20">
        <f t="shared" ca="1" si="57"/>
        <v>106.18365465453601</v>
      </c>
      <c r="N57" s="20"/>
    </row>
    <row r="58" spans="1:14" x14ac:dyDescent="0.2">
      <c r="A58" s="10">
        <v>10</v>
      </c>
      <c r="B58" s="20">
        <f t="shared" ca="1" si="48"/>
        <v>4.2547384225628081E-14</v>
      </c>
      <c r="C58" s="10">
        <v>100</v>
      </c>
      <c r="D58" s="20">
        <f t="shared" ref="D58:M58" ca="1" si="58">IF(RAND()&gt;pstar,C58*d,C58*u)</f>
        <v>103.0454533953517</v>
      </c>
      <c r="E58" s="20">
        <f t="shared" ca="1" si="58"/>
        <v>100.00000000000001</v>
      </c>
      <c r="F58" s="20">
        <f t="shared" ca="1" si="58"/>
        <v>97.044553354850834</v>
      </c>
      <c r="G58" s="20">
        <f t="shared" ca="1" si="58"/>
        <v>94.17645335842488</v>
      </c>
      <c r="H58" s="20">
        <f t="shared" ca="1" si="58"/>
        <v>97.044553354850834</v>
      </c>
      <c r="I58" s="20">
        <f t="shared" ca="1" si="58"/>
        <v>94.17645335842488</v>
      </c>
      <c r="J58" s="20">
        <f t="shared" ca="1" si="58"/>
        <v>97.044553354850834</v>
      </c>
      <c r="K58" s="20">
        <f t="shared" ca="1" si="58"/>
        <v>100.00000000000003</v>
      </c>
      <c r="L58" s="20">
        <f t="shared" ca="1" si="58"/>
        <v>97.044553354850848</v>
      </c>
      <c r="M58" s="20">
        <f t="shared" ca="1" si="58"/>
        <v>100.00000000000004</v>
      </c>
      <c r="N58" s="20"/>
    </row>
    <row r="59" spans="1:14" x14ac:dyDescent="0.2">
      <c r="A59" s="10">
        <v>11</v>
      </c>
      <c r="B59" s="20">
        <f t="shared" ca="1" si="48"/>
        <v>2.8364922817085388E-14</v>
      </c>
      <c r="C59" s="10">
        <v>100</v>
      </c>
      <c r="D59" s="20">
        <f t="shared" ref="D59:M59" ca="1" si="59">IF(RAND()&gt;pstar,C59*d,C59*u)</f>
        <v>97.044553354850819</v>
      </c>
      <c r="E59" s="20">
        <f t="shared" ca="1" si="59"/>
        <v>100.00000000000001</v>
      </c>
      <c r="F59" s="20">
        <f t="shared" ca="1" si="59"/>
        <v>103.04545339535171</v>
      </c>
      <c r="G59" s="20">
        <f t="shared" ca="1" si="59"/>
        <v>106.183654654536</v>
      </c>
      <c r="H59" s="20">
        <f t="shared" ca="1" si="59"/>
        <v>109.41742837052108</v>
      </c>
      <c r="I59" s="20">
        <f t="shared" ca="1" si="59"/>
        <v>112.74968515793762</v>
      </c>
      <c r="J59" s="20">
        <f t="shared" ca="1" si="59"/>
        <v>109.41742837052108</v>
      </c>
      <c r="K59" s="20">
        <f t="shared" ca="1" si="59"/>
        <v>106.183654654536</v>
      </c>
      <c r="L59" s="20">
        <f t="shared" ca="1" si="59"/>
        <v>103.04545339535171</v>
      </c>
      <c r="M59" s="20">
        <f t="shared" ca="1" si="59"/>
        <v>100.00000000000003</v>
      </c>
      <c r="N59" s="20"/>
    </row>
    <row r="60" spans="1:14" x14ac:dyDescent="0.2">
      <c r="A60" s="10">
        <v>12</v>
      </c>
      <c r="B60" s="20">
        <f t="shared" ca="1" si="48"/>
        <v>0</v>
      </c>
      <c r="C60" s="10">
        <v>100</v>
      </c>
      <c r="D60" s="20">
        <f t="shared" ref="D60:M60" ca="1" si="60">IF(RAND()&gt;pstar,C60*d,C60*u)</f>
        <v>97.044553354850819</v>
      </c>
      <c r="E60" s="20">
        <f t="shared" ca="1" si="60"/>
        <v>94.176453358424865</v>
      </c>
      <c r="F60" s="20">
        <f t="shared" ca="1" si="60"/>
        <v>97.044553354850819</v>
      </c>
      <c r="G60" s="20">
        <f t="shared" ca="1" si="60"/>
        <v>94.176453358424865</v>
      </c>
      <c r="H60" s="20">
        <f t="shared" ca="1" si="60"/>
        <v>91.393118527122809</v>
      </c>
      <c r="I60" s="20">
        <f t="shared" ca="1" si="60"/>
        <v>88.692043671715737</v>
      </c>
      <c r="J60" s="20">
        <f t="shared" ca="1" si="60"/>
        <v>91.393118527122809</v>
      </c>
      <c r="K60" s="20">
        <f t="shared" ca="1" si="60"/>
        <v>88.692043671715737</v>
      </c>
      <c r="L60" s="20">
        <f t="shared" ca="1" si="60"/>
        <v>91.393118527122809</v>
      </c>
      <c r="M60" s="20">
        <f t="shared" ca="1" si="60"/>
        <v>94.176453358424865</v>
      </c>
      <c r="N60" s="20"/>
    </row>
    <row r="61" spans="1:14" x14ac:dyDescent="0.2">
      <c r="A61" s="10">
        <v>13</v>
      </c>
      <c r="B61" s="20">
        <f t="shared" ca="1" si="48"/>
        <v>6.1712997042954845</v>
      </c>
      <c r="C61" s="10">
        <v>100</v>
      </c>
      <c r="D61" s="20">
        <f t="shared" ref="D61:M61" ca="1" si="61">IF(RAND()&gt;pstar,C61*d,C61*u)</f>
        <v>103.0454533953517</v>
      </c>
      <c r="E61" s="20">
        <f t="shared" ca="1" si="61"/>
        <v>100.00000000000001</v>
      </c>
      <c r="F61" s="20">
        <f t="shared" ca="1" si="61"/>
        <v>103.04545339535171</v>
      </c>
      <c r="G61" s="20">
        <f t="shared" ca="1" si="61"/>
        <v>106.183654654536</v>
      </c>
      <c r="H61" s="20">
        <f t="shared" ca="1" si="61"/>
        <v>109.41742837052108</v>
      </c>
      <c r="I61" s="20">
        <f t="shared" ca="1" si="61"/>
        <v>112.74968515793762</v>
      </c>
      <c r="J61" s="20">
        <f t="shared" ca="1" si="61"/>
        <v>109.41742837052108</v>
      </c>
      <c r="K61" s="20">
        <f t="shared" ca="1" si="61"/>
        <v>112.74968515793762</v>
      </c>
      <c r="L61" s="20">
        <f t="shared" ca="1" si="61"/>
        <v>109.41742837052108</v>
      </c>
      <c r="M61" s="20">
        <f t="shared" ca="1" si="61"/>
        <v>106.183654654536</v>
      </c>
      <c r="N61" s="20"/>
    </row>
    <row r="62" spans="1:14" x14ac:dyDescent="0.2">
      <c r="A62" s="10">
        <v>14</v>
      </c>
      <c r="B62" s="20">
        <f t="shared" ca="1" si="48"/>
        <v>4.2547384225628081E-14</v>
      </c>
      <c r="C62" s="10">
        <v>100</v>
      </c>
      <c r="D62" s="20">
        <f t="shared" ref="D62:M62" ca="1" si="62">IF(RAND()&gt;pstar,C62*d,C62*u)</f>
        <v>97.044553354850819</v>
      </c>
      <c r="E62" s="20">
        <f t="shared" ca="1" si="62"/>
        <v>100.00000000000001</v>
      </c>
      <c r="F62" s="20">
        <f t="shared" ca="1" si="62"/>
        <v>97.044553354850834</v>
      </c>
      <c r="G62" s="20">
        <f t="shared" ca="1" si="62"/>
        <v>100.00000000000003</v>
      </c>
      <c r="H62" s="20">
        <f t="shared" ca="1" si="62"/>
        <v>97.044553354850848</v>
      </c>
      <c r="I62" s="20">
        <f t="shared" ca="1" si="62"/>
        <v>94.176453358424894</v>
      </c>
      <c r="J62" s="20">
        <f t="shared" ca="1" si="62"/>
        <v>97.044553354850848</v>
      </c>
      <c r="K62" s="20">
        <f t="shared" ca="1" si="62"/>
        <v>94.176453358424894</v>
      </c>
      <c r="L62" s="20">
        <f t="shared" ca="1" si="62"/>
        <v>97.044553354850848</v>
      </c>
      <c r="M62" s="20">
        <f t="shared" ca="1" si="62"/>
        <v>100.00000000000004</v>
      </c>
      <c r="N62" s="20"/>
    </row>
    <row r="63" spans="1:14" x14ac:dyDescent="0.2">
      <c r="A63" s="10">
        <v>15</v>
      </c>
      <c r="B63" s="20">
        <f t="shared" ca="1" si="48"/>
        <v>6.1712997042954987</v>
      </c>
      <c r="C63" s="10">
        <v>100</v>
      </c>
      <c r="D63" s="20">
        <f t="shared" ref="D63:M63" ca="1" si="63">IF(RAND()&gt;pstar,C63*d,C63*u)</f>
        <v>97.044553354850819</v>
      </c>
      <c r="E63" s="20">
        <f t="shared" ca="1" si="63"/>
        <v>100.00000000000001</v>
      </c>
      <c r="F63" s="20">
        <f t="shared" ca="1" si="63"/>
        <v>103.04545339535171</v>
      </c>
      <c r="G63" s="20">
        <f t="shared" ca="1" si="63"/>
        <v>100.00000000000003</v>
      </c>
      <c r="H63" s="20">
        <f t="shared" ca="1" si="63"/>
        <v>103.04545339535173</v>
      </c>
      <c r="I63" s="20">
        <f t="shared" ca="1" si="63"/>
        <v>106.18365465453601</v>
      </c>
      <c r="J63" s="20">
        <f t="shared" ca="1" si="63"/>
        <v>103.04545339535173</v>
      </c>
      <c r="K63" s="20">
        <f t="shared" ca="1" si="63"/>
        <v>106.18365465453601</v>
      </c>
      <c r="L63" s="20">
        <f t="shared" ca="1" si="63"/>
        <v>103.04545339535173</v>
      </c>
      <c r="M63" s="20">
        <f t="shared" ca="1" si="63"/>
        <v>106.18365465453601</v>
      </c>
      <c r="N63" s="20"/>
    </row>
    <row r="64" spans="1:14" x14ac:dyDescent="0.2">
      <c r="A64" s="10">
        <v>16</v>
      </c>
      <c r="B64" s="20">
        <f t="shared" ca="1" si="48"/>
        <v>0</v>
      </c>
      <c r="C64" s="10">
        <v>100</v>
      </c>
      <c r="D64" s="20">
        <f t="shared" ref="D64:M64" ca="1" si="64">IF(RAND()&gt;pstar,C64*d,C64*u)</f>
        <v>103.0454533953517</v>
      </c>
      <c r="E64" s="20">
        <f t="shared" ca="1" si="64"/>
        <v>100.00000000000001</v>
      </c>
      <c r="F64" s="20">
        <f t="shared" ca="1" si="64"/>
        <v>103.04545339535171</v>
      </c>
      <c r="G64" s="20">
        <f t="shared" ca="1" si="64"/>
        <v>100.00000000000003</v>
      </c>
      <c r="H64" s="20">
        <f t="shared" ca="1" si="64"/>
        <v>97.044553354850848</v>
      </c>
      <c r="I64" s="20">
        <f t="shared" ca="1" si="64"/>
        <v>100.00000000000004</v>
      </c>
      <c r="J64" s="20">
        <f t="shared" ca="1" si="64"/>
        <v>97.044553354850862</v>
      </c>
      <c r="K64" s="20">
        <f t="shared" ca="1" si="64"/>
        <v>94.176453358424908</v>
      </c>
      <c r="L64" s="20">
        <f t="shared" ca="1" si="64"/>
        <v>91.393118527122851</v>
      </c>
      <c r="M64" s="20">
        <f t="shared" ca="1" si="64"/>
        <v>88.69204367171578</v>
      </c>
      <c r="N64" s="20"/>
    </row>
    <row r="65" spans="1:14" x14ac:dyDescent="0.2">
      <c r="A65" s="10">
        <v>17</v>
      </c>
      <c r="B65" s="20">
        <f t="shared" ca="1" si="48"/>
        <v>0</v>
      </c>
      <c r="C65" s="10">
        <v>100</v>
      </c>
      <c r="D65" s="20">
        <f t="shared" ref="D65:M65" ca="1" si="65">IF(RAND()&gt;pstar,C65*d,C65*u)</f>
        <v>97.044553354850819</v>
      </c>
      <c r="E65" s="20">
        <f t="shared" ca="1" si="65"/>
        <v>94.176453358424865</v>
      </c>
      <c r="F65" s="20">
        <f t="shared" ca="1" si="65"/>
        <v>91.393118527122809</v>
      </c>
      <c r="G65" s="20">
        <f t="shared" ca="1" si="65"/>
        <v>94.176453358424865</v>
      </c>
      <c r="H65" s="20">
        <f t="shared" ca="1" si="65"/>
        <v>97.044553354850819</v>
      </c>
      <c r="I65" s="20">
        <f t="shared" ca="1" si="65"/>
        <v>100.00000000000001</v>
      </c>
      <c r="J65" s="20">
        <f t="shared" ca="1" si="65"/>
        <v>97.044553354850834</v>
      </c>
      <c r="K65" s="20">
        <f t="shared" ca="1" si="65"/>
        <v>94.17645335842488</v>
      </c>
      <c r="L65" s="20">
        <f t="shared" ca="1" si="65"/>
        <v>97.044553354850834</v>
      </c>
      <c r="M65" s="20">
        <f t="shared" ca="1" si="65"/>
        <v>94.17645335842488</v>
      </c>
      <c r="N65" s="20"/>
    </row>
    <row r="66" spans="1:14" x14ac:dyDescent="0.2">
      <c r="A66" s="10">
        <v>18</v>
      </c>
      <c r="B66" s="20">
        <f t="shared" ca="1" si="48"/>
        <v>2.8364922817085388E-14</v>
      </c>
      <c r="C66" s="10">
        <v>100</v>
      </c>
      <c r="D66" s="20">
        <f t="shared" ref="D66:M66" ca="1" si="66">IF(RAND()&gt;pstar,C66*d,C66*u)</f>
        <v>97.044553354850819</v>
      </c>
      <c r="E66" s="20">
        <f t="shared" ca="1" si="66"/>
        <v>94.176453358424865</v>
      </c>
      <c r="F66" s="20">
        <f t="shared" ca="1" si="66"/>
        <v>97.044553354850819</v>
      </c>
      <c r="G66" s="20">
        <f t="shared" ca="1" si="66"/>
        <v>100.00000000000001</v>
      </c>
      <c r="H66" s="20">
        <f t="shared" ca="1" si="66"/>
        <v>97.044553354850834</v>
      </c>
      <c r="I66" s="20">
        <f t="shared" ca="1" si="66"/>
        <v>94.17645335842488</v>
      </c>
      <c r="J66" s="20">
        <f t="shared" ca="1" si="66"/>
        <v>91.393118527122823</v>
      </c>
      <c r="K66" s="20">
        <f t="shared" ca="1" si="66"/>
        <v>94.17645335842488</v>
      </c>
      <c r="L66" s="20">
        <f t="shared" ca="1" si="66"/>
        <v>97.044553354850834</v>
      </c>
      <c r="M66" s="20">
        <f t="shared" ca="1" si="66"/>
        <v>100.00000000000003</v>
      </c>
      <c r="N66" s="20"/>
    </row>
    <row r="67" spans="1:14" x14ac:dyDescent="0.2">
      <c r="A67" s="10">
        <v>19</v>
      </c>
      <c r="B67" s="20">
        <f t="shared" ca="1" si="48"/>
        <v>0</v>
      </c>
      <c r="C67" s="10">
        <v>100</v>
      </c>
      <c r="D67" s="20">
        <f t="shared" ref="D67:M67" ca="1" si="67">IF(RAND()&gt;pstar,C67*d,C67*u)</f>
        <v>97.044553354850819</v>
      </c>
      <c r="E67" s="20">
        <f t="shared" ca="1" si="67"/>
        <v>100.00000000000001</v>
      </c>
      <c r="F67" s="20">
        <f t="shared" ca="1" si="67"/>
        <v>97.044553354850834</v>
      </c>
      <c r="G67" s="20">
        <f t="shared" ca="1" si="67"/>
        <v>94.17645335842488</v>
      </c>
      <c r="H67" s="20">
        <f t="shared" ca="1" si="67"/>
        <v>91.393118527122823</v>
      </c>
      <c r="I67" s="20">
        <f t="shared" ca="1" si="67"/>
        <v>94.17645335842488</v>
      </c>
      <c r="J67" s="20">
        <f t="shared" ca="1" si="67"/>
        <v>97.044553354850834</v>
      </c>
      <c r="K67" s="20">
        <f t="shared" ca="1" si="67"/>
        <v>100.00000000000003</v>
      </c>
      <c r="L67" s="20">
        <f t="shared" ca="1" si="67"/>
        <v>97.044553354850848</v>
      </c>
      <c r="M67" s="20">
        <f t="shared" ca="1" si="67"/>
        <v>94.176453358424894</v>
      </c>
      <c r="N67" s="20"/>
    </row>
    <row r="68" spans="1:14" x14ac:dyDescent="0.2">
      <c r="A68" s="10">
        <v>20</v>
      </c>
      <c r="B68" s="20">
        <f t="shared" ca="1" si="48"/>
        <v>12.724211270000962</v>
      </c>
      <c r="C68" s="10">
        <v>100</v>
      </c>
      <c r="D68" s="20">
        <f t="shared" ref="D68:M68" ca="1" si="68">IF(RAND()&gt;pstar,C68*d,C68*u)</f>
        <v>103.0454533953517</v>
      </c>
      <c r="E68" s="20">
        <f t="shared" ca="1" si="68"/>
        <v>106.18365465453599</v>
      </c>
      <c r="F68" s="20">
        <f t="shared" ca="1" si="68"/>
        <v>109.41742837052107</v>
      </c>
      <c r="G68" s="20">
        <f t="shared" ca="1" si="68"/>
        <v>106.18365465453599</v>
      </c>
      <c r="H68" s="20">
        <f t="shared" ca="1" si="68"/>
        <v>103.0454533953517</v>
      </c>
      <c r="I68" s="20">
        <f t="shared" ca="1" si="68"/>
        <v>106.18365465453599</v>
      </c>
      <c r="J68" s="20">
        <f t="shared" ca="1" si="68"/>
        <v>103.0454533953517</v>
      </c>
      <c r="K68" s="20">
        <f t="shared" ca="1" si="68"/>
        <v>106.18365465453599</v>
      </c>
      <c r="L68" s="20">
        <f t="shared" ca="1" si="68"/>
        <v>109.41742837052107</v>
      </c>
      <c r="M68" s="20">
        <f t="shared" ca="1" si="68"/>
        <v>112.74968515793761</v>
      </c>
      <c r="N68" s="20"/>
    </row>
    <row r="69" spans="1:14" x14ac:dyDescent="0.2">
      <c r="A69" s="10">
        <v>21</v>
      </c>
      <c r="B69" s="20">
        <f t="shared" ca="1" si="48"/>
        <v>0</v>
      </c>
      <c r="C69" s="10">
        <v>100</v>
      </c>
      <c r="D69" s="20">
        <f t="shared" ref="D69:M69" ca="1" si="69">IF(RAND()&gt;pstar,C69*d,C69*u)</f>
        <v>97.044553354850819</v>
      </c>
      <c r="E69" s="20">
        <f t="shared" ca="1" si="69"/>
        <v>94.176453358424865</v>
      </c>
      <c r="F69" s="20">
        <f t="shared" ca="1" si="69"/>
        <v>91.393118527122809</v>
      </c>
      <c r="G69" s="20">
        <f t="shared" ca="1" si="69"/>
        <v>94.176453358424865</v>
      </c>
      <c r="H69" s="20">
        <f t="shared" ca="1" si="69"/>
        <v>91.393118527122809</v>
      </c>
      <c r="I69" s="20">
        <f t="shared" ca="1" si="69"/>
        <v>94.176453358424865</v>
      </c>
      <c r="J69" s="20">
        <f t="shared" ca="1" si="69"/>
        <v>97.044553354850819</v>
      </c>
      <c r="K69" s="20">
        <f t="shared" ca="1" si="69"/>
        <v>100.00000000000001</v>
      </c>
      <c r="L69" s="20">
        <f t="shared" ca="1" si="69"/>
        <v>97.044553354850834</v>
      </c>
      <c r="M69" s="20">
        <f t="shared" ca="1" si="69"/>
        <v>94.17645335842488</v>
      </c>
      <c r="N69" s="20"/>
    </row>
    <row r="70" spans="1:14" x14ac:dyDescent="0.2">
      <c r="A70" s="10">
        <v>22</v>
      </c>
      <c r="B70" s="20">
        <f t="shared" ca="1" si="48"/>
        <v>6.1712997042954703</v>
      </c>
      <c r="C70" s="10">
        <v>100</v>
      </c>
      <c r="D70" s="20">
        <f t="shared" ref="D70:M70" ca="1" si="70">IF(RAND()&gt;pstar,C70*d,C70*u)</f>
        <v>103.0454533953517</v>
      </c>
      <c r="E70" s="20">
        <f t="shared" ca="1" si="70"/>
        <v>106.18365465453599</v>
      </c>
      <c r="F70" s="20">
        <f t="shared" ca="1" si="70"/>
        <v>109.41742837052107</v>
      </c>
      <c r="G70" s="20">
        <f t="shared" ca="1" si="70"/>
        <v>106.18365465453599</v>
      </c>
      <c r="H70" s="20">
        <f t="shared" ca="1" si="70"/>
        <v>103.0454533953517</v>
      </c>
      <c r="I70" s="20">
        <f t="shared" ca="1" si="70"/>
        <v>106.18365465453599</v>
      </c>
      <c r="J70" s="20">
        <f t="shared" ca="1" si="70"/>
        <v>109.41742837052107</v>
      </c>
      <c r="K70" s="20">
        <f t="shared" ca="1" si="70"/>
        <v>106.18365465453599</v>
      </c>
      <c r="L70" s="20">
        <f t="shared" ca="1" si="70"/>
        <v>103.0454533953517</v>
      </c>
      <c r="M70" s="20">
        <f t="shared" ca="1" si="70"/>
        <v>106.18365465453599</v>
      </c>
      <c r="N70" s="20"/>
    </row>
    <row r="71" spans="1:14" x14ac:dyDescent="0.2">
      <c r="A71" s="10">
        <v>23</v>
      </c>
      <c r="B71" s="20">
        <f t="shared" ca="1" si="48"/>
        <v>0</v>
      </c>
      <c r="C71" s="10">
        <v>100</v>
      </c>
      <c r="D71" s="20">
        <f t="shared" ref="D71:M71" ca="1" si="71">IF(RAND()&gt;pstar,C71*d,C71*u)</f>
        <v>97.044553354850819</v>
      </c>
      <c r="E71" s="20">
        <f t="shared" ca="1" si="71"/>
        <v>100.00000000000001</v>
      </c>
      <c r="F71" s="20">
        <f t="shared" ca="1" si="71"/>
        <v>97.044553354850834</v>
      </c>
      <c r="G71" s="20">
        <f t="shared" ca="1" si="71"/>
        <v>94.17645335842488</v>
      </c>
      <c r="H71" s="20">
        <f t="shared" ca="1" si="71"/>
        <v>91.393118527122823</v>
      </c>
      <c r="I71" s="20">
        <f t="shared" ca="1" si="71"/>
        <v>88.692043671715751</v>
      </c>
      <c r="J71" s="20">
        <f t="shared" ca="1" si="71"/>
        <v>86.070797642505781</v>
      </c>
      <c r="K71" s="20">
        <f t="shared" ca="1" si="71"/>
        <v>83.527021141127207</v>
      </c>
      <c r="L71" s="20">
        <f t="shared" ca="1" si="71"/>
        <v>86.070797642505795</v>
      </c>
      <c r="M71" s="20">
        <f t="shared" ca="1" si="71"/>
        <v>88.69204367171578</v>
      </c>
      <c r="N71" s="20"/>
    </row>
    <row r="72" spans="1:14" x14ac:dyDescent="0.2">
      <c r="A72" s="10">
        <v>24</v>
      </c>
      <c r="B72" s="20">
        <f t="shared" ca="1" si="48"/>
        <v>6.1712997042954987</v>
      </c>
      <c r="C72" s="10">
        <v>100</v>
      </c>
      <c r="D72" s="20">
        <f t="shared" ref="D72:M72" ca="1" si="72">IF(RAND()&gt;pstar,C72*d,C72*u)</f>
        <v>97.044553354850819</v>
      </c>
      <c r="E72" s="20">
        <f t="shared" ca="1" si="72"/>
        <v>100.00000000000001</v>
      </c>
      <c r="F72" s="20">
        <f t="shared" ca="1" si="72"/>
        <v>103.04545339535171</v>
      </c>
      <c r="G72" s="20">
        <f t="shared" ca="1" si="72"/>
        <v>106.183654654536</v>
      </c>
      <c r="H72" s="20">
        <f t="shared" ca="1" si="72"/>
        <v>103.04545339535171</v>
      </c>
      <c r="I72" s="20">
        <f t="shared" ca="1" si="72"/>
        <v>100.00000000000003</v>
      </c>
      <c r="J72" s="20">
        <f t="shared" ca="1" si="72"/>
        <v>103.04545339535173</v>
      </c>
      <c r="K72" s="20">
        <f t="shared" ca="1" si="72"/>
        <v>106.18365465453601</v>
      </c>
      <c r="L72" s="20">
        <f t="shared" ca="1" si="72"/>
        <v>109.41742837052109</v>
      </c>
      <c r="M72" s="20">
        <f t="shared" ca="1" si="72"/>
        <v>106.18365465453601</v>
      </c>
      <c r="N72" s="20"/>
    </row>
    <row r="73" spans="1:14" x14ac:dyDescent="0.2">
      <c r="A73" s="10">
        <v>25</v>
      </c>
      <c r="B73" s="20">
        <f t="shared" ca="1" si="48"/>
        <v>6.1712997042954703</v>
      </c>
      <c r="C73" s="10">
        <v>100</v>
      </c>
      <c r="D73" s="20">
        <f t="shared" ref="D73:M73" ca="1" si="73">IF(RAND()&gt;pstar,C73*d,C73*u)</f>
        <v>103.0454533953517</v>
      </c>
      <c r="E73" s="20">
        <f t="shared" ca="1" si="73"/>
        <v>106.18365465453599</v>
      </c>
      <c r="F73" s="20">
        <f t="shared" ca="1" si="73"/>
        <v>109.41742837052107</v>
      </c>
      <c r="G73" s="20">
        <f t="shared" ca="1" si="73"/>
        <v>106.18365465453599</v>
      </c>
      <c r="H73" s="20">
        <f t="shared" ca="1" si="73"/>
        <v>109.41742837052107</v>
      </c>
      <c r="I73" s="20">
        <f t="shared" ca="1" si="73"/>
        <v>106.18365465453599</v>
      </c>
      <c r="J73" s="20">
        <f t="shared" ca="1" si="73"/>
        <v>109.41742837052107</v>
      </c>
      <c r="K73" s="20">
        <f t="shared" ca="1" si="73"/>
        <v>106.18365465453599</v>
      </c>
      <c r="L73" s="20">
        <f t="shared" ca="1" si="73"/>
        <v>103.0454533953517</v>
      </c>
      <c r="M73" s="20">
        <f t="shared" ca="1" si="73"/>
        <v>106.18365465453599</v>
      </c>
      <c r="N73" s="20"/>
    </row>
    <row r="74" spans="1:14" x14ac:dyDescent="0.2">
      <c r="A74" s="10">
        <v>26</v>
      </c>
      <c r="B74" s="20">
        <f t="shared" ca="1" si="48"/>
        <v>12.724211270000977</v>
      </c>
      <c r="C74" s="10">
        <v>100</v>
      </c>
      <c r="D74" s="20">
        <f t="shared" ref="D74:M74" ca="1" si="74">IF(RAND()&gt;pstar,C74*d,C74*u)</f>
        <v>97.044553354850819</v>
      </c>
      <c r="E74" s="20">
        <f t="shared" ca="1" si="74"/>
        <v>100.00000000000001</v>
      </c>
      <c r="F74" s="20">
        <f t="shared" ca="1" si="74"/>
        <v>103.04545339535171</v>
      </c>
      <c r="G74" s="20">
        <f t="shared" ca="1" si="74"/>
        <v>106.183654654536</v>
      </c>
      <c r="H74" s="20">
        <f t="shared" ca="1" si="74"/>
        <v>109.41742837052108</v>
      </c>
      <c r="I74" s="20">
        <f t="shared" ca="1" si="74"/>
        <v>106.183654654536</v>
      </c>
      <c r="J74" s="20">
        <f t="shared" ca="1" si="74"/>
        <v>103.04545339535171</v>
      </c>
      <c r="K74" s="20">
        <f t="shared" ca="1" si="74"/>
        <v>106.183654654536</v>
      </c>
      <c r="L74" s="20">
        <f t="shared" ca="1" si="74"/>
        <v>109.41742837052108</v>
      </c>
      <c r="M74" s="20">
        <f t="shared" ca="1" si="74"/>
        <v>112.74968515793762</v>
      </c>
      <c r="N74" s="20"/>
    </row>
    <row r="75" spans="1:14" x14ac:dyDescent="0.2">
      <c r="A75" s="10">
        <v>27</v>
      </c>
      <c r="B75" s="20">
        <f t="shared" ca="1" si="48"/>
        <v>0</v>
      </c>
      <c r="C75" s="10">
        <v>100</v>
      </c>
      <c r="D75" s="20">
        <f t="shared" ref="D75:M75" ca="1" si="75">IF(RAND()&gt;pstar,C75*d,C75*u)</f>
        <v>97.044553354850819</v>
      </c>
      <c r="E75" s="20">
        <f t="shared" ca="1" si="75"/>
        <v>100.00000000000001</v>
      </c>
      <c r="F75" s="20">
        <f t="shared" ca="1" si="75"/>
        <v>97.044553354850834</v>
      </c>
      <c r="G75" s="20">
        <f t="shared" ca="1" si="75"/>
        <v>94.17645335842488</v>
      </c>
      <c r="H75" s="20">
        <f t="shared" ca="1" si="75"/>
        <v>97.044553354850834</v>
      </c>
      <c r="I75" s="20">
        <f t="shared" ca="1" si="75"/>
        <v>94.17645335842488</v>
      </c>
      <c r="J75" s="20">
        <f t="shared" ca="1" si="75"/>
        <v>91.393118527122823</v>
      </c>
      <c r="K75" s="20">
        <f t="shared" ca="1" si="75"/>
        <v>88.692043671715751</v>
      </c>
      <c r="L75" s="20">
        <f t="shared" ca="1" si="75"/>
        <v>91.393118527122823</v>
      </c>
      <c r="M75" s="20">
        <f t="shared" ca="1" si="75"/>
        <v>88.692043671715751</v>
      </c>
      <c r="N75" s="20"/>
    </row>
    <row r="76" spans="1:14" x14ac:dyDescent="0.2">
      <c r="A76" s="10">
        <v>28</v>
      </c>
      <c r="B76" s="20">
        <f t="shared" ca="1" si="48"/>
        <v>0</v>
      </c>
      <c r="C76" s="10">
        <v>100</v>
      </c>
      <c r="D76" s="20">
        <f t="shared" ref="D76:M76" ca="1" si="76">IF(RAND()&gt;pstar,C76*d,C76*u)</f>
        <v>97.044553354850819</v>
      </c>
      <c r="E76" s="20">
        <f t="shared" ca="1" si="76"/>
        <v>94.176453358424865</v>
      </c>
      <c r="F76" s="20">
        <f t="shared" ca="1" si="76"/>
        <v>97.044553354850819</v>
      </c>
      <c r="G76" s="20">
        <f t="shared" ca="1" si="76"/>
        <v>94.176453358424865</v>
      </c>
      <c r="H76" s="20">
        <f t="shared" ca="1" si="76"/>
        <v>97.044553354850819</v>
      </c>
      <c r="I76" s="20">
        <f t="shared" ca="1" si="76"/>
        <v>94.176453358424865</v>
      </c>
      <c r="J76" s="20">
        <f t="shared" ca="1" si="76"/>
        <v>97.044553354850819</v>
      </c>
      <c r="K76" s="20">
        <f t="shared" ca="1" si="76"/>
        <v>94.176453358424865</v>
      </c>
      <c r="L76" s="20">
        <f t="shared" ca="1" si="76"/>
        <v>91.393118527122809</v>
      </c>
      <c r="M76" s="20">
        <f t="shared" ca="1" si="76"/>
        <v>94.176453358424865</v>
      </c>
      <c r="N76" s="20"/>
    </row>
    <row r="77" spans="1:14" x14ac:dyDescent="0.2">
      <c r="A77" s="10">
        <v>29</v>
      </c>
      <c r="B77" s="20">
        <f t="shared" ca="1" si="48"/>
        <v>12.724211270000962</v>
      </c>
      <c r="C77" s="10">
        <v>100</v>
      </c>
      <c r="D77" s="20">
        <f t="shared" ref="D77:M77" ca="1" si="77">IF(RAND()&gt;pstar,C77*d,C77*u)</f>
        <v>103.0454533953517</v>
      </c>
      <c r="E77" s="20">
        <f t="shared" ca="1" si="77"/>
        <v>106.18365465453599</v>
      </c>
      <c r="F77" s="20">
        <f t="shared" ca="1" si="77"/>
        <v>103.0454533953517</v>
      </c>
      <c r="G77" s="20">
        <f t="shared" ca="1" si="77"/>
        <v>106.18365465453599</v>
      </c>
      <c r="H77" s="20">
        <f t="shared" ca="1" si="77"/>
        <v>109.41742837052107</v>
      </c>
      <c r="I77" s="20">
        <f t="shared" ca="1" si="77"/>
        <v>106.18365465453599</v>
      </c>
      <c r="J77" s="20">
        <f t="shared" ca="1" si="77"/>
        <v>103.0454533953517</v>
      </c>
      <c r="K77" s="20">
        <f t="shared" ca="1" si="77"/>
        <v>106.18365465453599</v>
      </c>
      <c r="L77" s="20">
        <f t="shared" ca="1" si="77"/>
        <v>109.41742837052107</v>
      </c>
      <c r="M77" s="20">
        <f t="shared" ca="1" si="77"/>
        <v>112.74968515793761</v>
      </c>
      <c r="N77" s="20"/>
    </row>
    <row r="78" spans="1:14" x14ac:dyDescent="0.2">
      <c r="A78" s="10">
        <v>30</v>
      </c>
      <c r="B78" s="20">
        <f t="shared" ca="1" si="48"/>
        <v>6.1712997042954845</v>
      </c>
      <c r="C78" s="10">
        <v>100</v>
      </c>
      <c r="D78" s="20">
        <f t="shared" ref="D78:M78" ca="1" si="78">IF(RAND()&gt;pstar,C78*d,C78*u)</f>
        <v>103.0454533953517</v>
      </c>
      <c r="E78" s="20">
        <f t="shared" ca="1" si="78"/>
        <v>106.18365465453599</v>
      </c>
      <c r="F78" s="20">
        <f t="shared" ca="1" si="78"/>
        <v>109.41742837052107</v>
      </c>
      <c r="G78" s="20">
        <f t="shared" ca="1" si="78"/>
        <v>106.18365465453599</v>
      </c>
      <c r="H78" s="20">
        <f t="shared" ca="1" si="78"/>
        <v>103.0454533953517</v>
      </c>
      <c r="I78" s="20">
        <f t="shared" ca="1" si="78"/>
        <v>106.18365465453599</v>
      </c>
      <c r="J78" s="20">
        <f t="shared" ca="1" si="78"/>
        <v>103.0454533953517</v>
      </c>
      <c r="K78" s="20">
        <f t="shared" ca="1" si="78"/>
        <v>100.00000000000001</v>
      </c>
      <c r="L78" s="20">
        <f t="shared" ca="1" si="78"/>
        <v>103.04545339535171</v>
      </c>
      <c r="M78" s="20">
        <f t="shared" ca="1" si="78"/>
        <v>106.183654654536</v>
      </c>
      <c r="N78" s="20"/>
    </row>
    <row r="79" spans="1:14" x14ac:dyDescent="0.2">
      <c r="A79" s="10">
        <v>31</v>
      </c>
      <c r="B79" s="20">
        <f t="shared" ca="1" si="48"/>
        <v>6.1712997042954703</v>
      </c>
      <c r="C79" s="10">
        <v>100</v>
      </c>
      <c r="D79" s="20">
        <f t="shared" ref="D79:M79" ca="1" si="79">IF(RAND()&gt;pstar,C79*d,C79*u)</f>
        <v>103.0454533953517</v>
      </c>
      <c r="E79" s="20">
        <f t="shared" ca="1" si="79"/>
        <v>106.18365465453599</v>
      </c>
      <c r="F79" s="20">
        <f t="shared" ca="1" si="79"/>
        <v>109.41742837052107</v>
      </c>
      <c r="G79" s="20">
        <f t="shared" ca="1" si="79"/>
        <v>112.74968515793761</v>
      </c>
      <c r="H79" s="20">
        <f t="shared" ca="1" si="79"/>
        <v>109.41742837052107</v>
      </c>
      <c r="I79" s="20">
        <f t="shared" ca="1" si="79"/>
        <v>112.74968515793761</v>
      </c>
      <c r="J79" s="20">
        <f t="shared" ca="1" si="79"/>
        <v>109.41742837052107</v>
      </c>
      <c r="K79" s="20">
        <f t="shared" ca="1" si="79"/>
        <v>112.74968515793761</v>
      </c>
      <c r="L79" s="20">
        <f t="shared" ca="1" si="79"/>
        <v>109.41742837052107</v>
      </c>
      <c r="M79" s="20">
        <f t="shared" ca="1" si="79"/>
        <v>106.18365465453599</v>
      </c>
      <c r="N79" s="20"/>
    </row>
    <row r="80" spans="1:14" x14ac:dyDescent="0.2">
      <c r="A80" s="10">
        <v>32</v>
      </c>
      <c r="B80" s="20">
        <f t="shared" ca="1" si="48"/>
        <v>6.1712997042954987</v>
      </c>
      <c r="C80" s="10">
        <v>100</v>
      </c>
      <c r="D80" s="20">
        <f t="shared" ref="D80:M80" ca="1" si="80">IF(RAND()&gt;pstar,C80*d,C80*u)</f>
        <v>103.0454533953517</v>
      </c>
      <c r="E80" s="20">
        <f t="shared" ca="1" si="80"/>
        <v>100.00000000000001</v>
      </c>
      <c r="F80" s="20">
        <f t="shared" ca="1" si="80"/>
        <v>103.04545339535171</v>
      </c>
      <c r="G80" s="20">
        <f t="shared" ca="1" si="80"/>
        <v>106.183654654536</v>
      </c>
      <c r="H80" s="20">
        <f t="shared" ca="1" si="80"/>
        <v>103.04545339535171</v>
      </c>
      <c r="I80" s="20">
        <f t="shared" ca="1" si="80"/>
        <v>100.00000000000003</v>
      </c>
      <c r="J80" s="20">
        <f t="shared" ca="1" si="80"/>
        <v>103.04545339535173</v>
      </c>
      <c r="K80" s="20">
        <f t="shared" ca="1" si="80"/>
        <v>106.18365465453601</v>
      </c>
      <c r="L80" s="20">
        <f t="shared" ca="1" si="80"/>
        <v>103.04545339535173</v>
      </c>
      <c r="M80" s="20">
        <f t="shared" ca="1" si="80"/>
        <v>106.18365465453601</v>
      </c>
      <c r="N80" s="20"/>
    </row>
    <row r="81" spans="1:14" x14ac:dyDescent="0.2">
      <c r="A81" s="10">
        <v>33</v>
      </c>
      <c r="B81" s="20">
        <f t="shared" ca="1" si="48"/>
        <v>0</v>
      </c>
      <c r="C81" s="10">
        <v>100</v>
      </c>
      <c r="D81" s="20">
        <f t="shared" ref="D81:M81" ca="1" si="81">IF(RAND()&gt;pstar,C81*d,C81*u)</f>
        <v>97.044553354850819</v>
      </c>
      <c r="E81" s="20">
        <f t="shared" ca="1" si="81"/>
        <v>94.176453358424865</v>
      </c>
      <c r="F81" s="20">
        <f t="shared" ca="1" si="81"/>
        <v>97.044553354850819</v>
      </c>
      <c r="G81" s="20">
        <f t="shared" ca="1" si="81"/>
        <v>94.176453358424865</v>
      </c>
      <c r="H81" s="20">
        <f t="shared" ca="1" si="81"/>
        <v>91.393118527122809</v>
      </c>
      <c r="I81" s="20">
        <f t="shared" ca="1" si="81"/>
        <v>94.176453358424865</v>
      </c>
      <c r="J81" s="20">
        <f t="shared" ca="1" si="81"/>
        <v>97.044553354850819</v>
      </c>
      <c r="K81" s="20">
        <f t="shared" ca="1" si="81"/>
        <v>94.176453358424865</v>
      </c>
      <c r="L81" s="20">
        <f t="shared" ca="1" si="81"/>
        <v>91.393118527122809</v>
      </c>
      <c r="M81" s="20">
        <f t="shared" ca="1" si="81"/>
        <v>94.176453358424865</v>
      </c>
      <c r="N81" s="20"/>
    </row>
    <row r="82" spans="1:14" x14ac:dyDescent="0.2">
      <c r="A82" s="10">
        <v>34</v>
      </c>
      <c r="B82" s="20">
        <f t="shared" ca="1" si="48"/>
        <v>0</v>
      </c>
      <c r="C82" s="10">
        <v>100</v>
      </c>
      <c r="D82" s="20">
        <f t="shared" ref="D82:M82" ca="1" si="82">IF(RAND()&gt;pstar,C82*d,C82*u)</f>
        <v>97.044553354850819</v>
      </c>
      <c r="E82" s="20">
        <f t="shared" ca="1" si="82"/>
        <v>100.00000000000001</v>
      </c>
      <c r="F82" s="20">
        <f t="shared" ca="1" si="82"/>
        <v>103.04545339535171</v>
      </c>
      <c r="G82" s="20">
        <f t="shared" ca="1" si="82"/>
        <v>100.00000000000003</v>
      </c>
      <c r="H82" s="20">
        <f t="shared" ca="1" si="82"/>
        <v>103.04545339535173</v>
      </c>
      <c r="I82" s="20">
        <f t="shared" ca="1" si="82"/>
        <v>100.00000000000004</v>
      </c>
      <c r="J82" s="20">
        <f t="shared" ca="1" si="82"/>
        <v>97.044553354850862</v>
      </c>
      <c r="K82" s="20">
        <f t="shared" ca="1" si="82"/>
        <v>100.00000000000006</v>
      </c>
      <c r="L82" s="20">
        <f t="shared" ca="1" si="82"/>
        <v>97.044553354850876</v>
      </c>
      <c r="M82" s="20">
        <f t="shared" ca="1" si="82"/>
        <v>94.176453358424922</v>
      </c>
      <c r="N82" s="20"/>
    </row>
    <row r="83" spans="1:14" x14ac:dyDescent="0.2">
      <c r="A83" s="10">
        <v>35</v>
      </c>
      <c r="B83" s="20">
        <f t="shared" ca="1" si="48"/>
        <v>5.6729845634170776E-14</v>
      </c>
      <c r="C83" s="10">
        <v>100</v>
      </c>
      <c r="D83" s="20">
        <f t="shared" ref="D83:M83" ca="1" si="83">IF(RAND()&gt;pstar,C83*d,C83*u)</f>
        <v>97.044553354850819</v>
      </c>
      <c r="E83" s="20">
        <f t="shared" ca="1" si="83"/>
        <v>94.176453358424865</v>
      </c>
      <c r="F83" s="20">
        <f t="shared" ca="1" si="83"/>
        <v>97.044553354850819</v>
      </c>
      <c r="G83" s="20">
        <f t="shared" ca="1" si="83"/>
        <v>100.00000000000001</v>
      </c>
      <c r="H83" s="20">
        <f t="shared" ca="1" si="83"/>
        <v>97.044553354850834</v>
      </c>
      <c r="I83" s="20">
        <f t="shared" ca="1" si="83"/>
        <v>100.00000000000003</v>
      </c>
      <c r="J83" s="20">
        <f t="shared" ca="1" si="83"/>
        <v>103.04545339535173</v>
      </c>
      <c r="K83" s="20">
        <f t="shared" ca="1" si="83"/>
        <v>100.00000000000004</v>
      </c>
      <c r="L83" s="20">
        <f t="shared" ca="1" si="83"/>
        <v>103.04545339535174</v>
      </c>
      <c r="M83" s="20">
        <f t="shared" ca="1" si="83"/>
        <v>100.00000000000006</v>
      </c>
      <c r="N83" s="20"/>
    </row>
    <row r="84" spans="1:14" x14ac:dyDescent="0.2">
      <c r="A84" s="10">
        <v>36</v>
      </c>
      <c r="B84" s="20">
        <f t="shared" ca="1" si="48"/>
        <v>0</v>
      </c>
      <c r="C84" s="10">
        <v>100</v>
      </c>
      <c r="D84" s="20">
        <f t="shared" ref="D84:M84" ca="1" si="84">IF(RAND()&gt;pstar,C84*d,C84*u)</f>
        <v>103.0454533953517</v>
      </c>
      <c r="E84" s="20">
        <f t="shared" ca="1" si="84"/>
        <v>100.00000000000001</v>
      </c>
      <c r="F84" s="20">
        <f t="shared" ca="1" si="84"/>
        <v>97.044553354850834</v>
      </c>
      <c r="G84" s="20">
        <f t="shared" ca="1" si="84"/>
        <v>94.17645335842488</v>
      </c>
      <c r="H84" s="20">
        <f t="shared" ca="1" si="84"/>
        <v>91.393118527122823</v>
      </c>
      <c r="I84" s="20">
        <f t="shared" ca="1" si="84"/>
        <v>94.17645335842488</v>
      </c>
      <c r="J84" s="20">
        <f t="shared" ca="1" si="84"/>
        <v>91.393118527122823</v>
      </c>
      <c r="K84" s="20">
        <f t="shared" ca="1" si="84"/>
        <v>88.692043671715751</v>
      </c>
      <c r="L84" s="20">
        <f t="shared" ca="1" si="84"/>
        <v>86.070797642505781</v>
      </c>
      <c r="M84" s="20">
        <f t="shared" ca="1" si="84"/>
        <v>83.527021141127207</v>
      </c>
      <c r="N84" s="20"/>
    </row>
    <row r="85" spans="1:14" x14ac:dyDescent="0.2">
      <c r="A85" s="10">
        <v>37</v>
      </c>
      <c r="B85" s="20">
        <f t="shared" ca="1" si="48"/>
        <v>6.1712997042955271</v>
      </c>
      <c r="C85" s="10">
        <v>100</v>
      </c>
      <c r="D85" s="20">
        <f t="shared" ref="D85:M85" ca="1" si="85">IF(RAND()&gt;pstar,C85*d,C85*u)</f>
        <v>103.0454533953517</v>
      </c>
      <c r="E85" s="20">
        <f t="shared" ca="1" si="85"/>
        <v>100.00000000000001</v>
      </c>
      <c r="F85" s="20">
        <f t="shared" ca="1" si="85"/>
        <v>103.04545339535171</v>
      </c>
      <c r="G85" s="20">
        <f t="shared" ca="1" si="85"/>
        <v>100.00000000000003</v>
      </c>
      <c r="H85" s="20">
        <f t="shared" ca="1" si="85"/>
        <v>103.04545339535173</v>
      </c>
      <c r="I85" s="20">
        <f t="shared" ca="1" si="85"/>
        <v>100.00000000000004</v>
      </c>
      <c r="J85" s="20">
        <f t="shared" ca="1" si="85"/>
        <v>103.04545339535174</v>
      </c>
      <c r="K85" s="20">
        <f t="shared" ca="1" si="85"/>
        <v>100.00000000000006</v>
      </c>
      <c r="L85" s="20">
        <f t="shared" ca="1" si="85"/>
        <v>103.04545339535176</v>
      </c>
      <c r="M85" s="20">
        <f t="shared" ca="1" si="85"/>
        <v>106.18365465453604</v>
      </c>
      <c r="N85" s="20"/>
    </row>
    <row r="86" spans="1:14" x14ac:dyDescent="0.2">
      <c r="A86" s="10">
        <v>38</v>
      </c>
      <c r="B86" s="20">
        <f t="shared" ca="1" si="48"/>
        <v>12.724211270000962</v>
      </c>
      <c r="C86" s="10">
        <v>100</v>
      </c>
      <c r="D86" s="20">
        <f t="shared" ref="D86:M86" ca="1" si="86">IF(RAND()&gt;pstar,C86*d,C86*u)</f>
        <v>103.0454533953517</v>
      </c>
      <c r="E86" s="20">
        <f t="shared" ca="1" si="86"/>
        <v>106.18365465453599</v>
      </c>
      <c r="F86" s="20">
        <f t="shared" ca="1" si="86"/>
        <v>109.41742837052107</v>
      </c>
      <c r="G86" s="20">
        <f t="shared" ca="1" si="86"/>
        <v>112.74968515793761</v>
      </c>
      <c r="H86" s="20">
        <f t="shared" ca="1" si="86"/>
        <v>116.18342427282836</v>
      </c>
      <c r="I86" s="20">
        <f t="shared" ca="1" si="86"/>
        <v>112.74968515793761</v>
      </c>
      <c r="J86" s="20">
        <f t="shared" ca="1" si="86"/>
        <v>109.41742837052107</v>
      </c>
      <c r="K86" s="20">
        <f t="shared" ca="1" si="86"/>
        <v>106.18365465453599</v>
      </c>
      <c r="L86" s="20">
        <f t="shared" ca="1" si="86"/>
        <v>109.41742837052107</v>
      </c>
      <c r="M86" s="20">
        <f t="shared" ca="1" si="86"/>
        <v>112.74968515793761</v>
      </c>
      <c r="N86" s="20"/>
    </row>
    <row r="87" spans="1:14" x14ac:dyDescent="0.2">
      <c r="A87" s="10">
        <v>39</v>
      </c>
      <c r="B87" s="20">
        <f t="shared" ca="1" si="48"/>
        <v>6.1712997042954845</v>
      </c>
      <c r="C87" s="10">
        <v>100</v>
      </c>
      <c r="D87" s="20">
        <f t="shared" ref="D87:M87" ca="1" si="87">IF(RAND()&gt;pstar,C87*d,C87*u)</f>
        <v>103.0454533953517</v>
      </c>
      <c r="E87" s="20">
        <f t="shared" ca="1" si="87"/>
        <v>106.18365465453599</v>
      </c>
      <c r="F87" s="20">
        <f t="shared" ca="1" si="87"/>
        <v>109.41742837052107</v>
      </c>
      <c r="G87" s="20">
        <f t="shared" ca="1" si="87"/>
        <v>106.18365465453599</v>
      </c>
      <c r="H87" s="20">
        <f t="shared" ca="1" si="87"/>
        <v>103.0454533953517</v>
      </c>
      <c r="I87" s="20">
        <f t="shared" ca="1" si="87"/>
        <v>100.00000000000001</v>
      </c>
      <c r="J87" s="20">
        <f t="shared" ca="1" si="87"/>
        <v>103.04545339535171</v>
      </c>
      <c r="K87" s="20">
        <f t="shared" ca="1" si="87"/>
        <v>106.183654654536</v>
      </c>
      <c r="L87" s="20">
        <f t="shared" ca="1" si="87"/>
        <v>109.41742837052108</v>
      </c>
      <c r="M87" s="20">
        <f t="shared" ca="1" si="87"/>
        <v>106.183654654536</v>
      </c>
      <c r="N87" s="20"/>
    </row>
    <row r="88" spans="1:14" x14ac:dyDescent="0.2">
      <c r="A88" s="10">
        <v>40</v>
      </c>
      <c r="B88" s="20">
        <f t="shared" ca="1" si="48"/>
        <v>6.1712997042954703</v>
      </c>
      <c r="C88" s="10">
        <v>100</v>
      </c>
      <c r="D88" s="20">
        <f t="shared" ref="D88:M88" ca="1" si="88">IF(RAND()&gt;pstar,C88*d,C88*u)</f>
        <v>103.0454533953517</v>
      </c>
      <c r="E88" s="20">
        <f t="shared" ca="1" si="88"/>
        <v>106.18365465453599</v>
      </c>
      <c r="F88" s="20">
        <f t="shared" ca="1" si="88"/>
        <v>103.0454533953517</v>
      </c>
      <c r="G88" s="20">
        <f t="shared" ca="1" si="88"/>
        <v>106.18365465453599</v>
      </c>
      <c r="H88" s="20">
        <f t="shared" ca="1" si="88"/>
        <v>103.0454533953517</v>
      </c>
      <c r="I88" s="20">
        <f t="shared" ca="1" si="88"/>
        <v>106.18365465453599</v>
      </c>
      <c r="J88" s="20">
        <f t="shared" ca="1" si="88"/>
        <v>103.0454533953517</v>
      </c>
      <c r="K88" s="20">
        <f t="shared" ca="1" si="88"/>
        <v>106.18365465453599</v>
      </c>
      <c r="L88" s="20">
        <f t="shared" ca="1" si="88"/>
        <v>103.0454533953517</v>
      </c>
      <c r="M88" s="20">
        <f t="shared" ca="1" si="88"/>
        <v>106.18365465453599</v>
      </c>
      <c r="N88" s="20"/>
    </row>
    <row r="89" spans="1:14" x14ac:dyDescent="0.2">
      <c r="A89" s="10">
        <v>41</v>
      </c>
      <c r="B89" s="20">
        <f t="shared" ca="1" si="48"/>
        <v>12.724211270000991</v>
      </c>
      <c r="C89" s="10">
        <v>100</v>
      </c>
      <c r="D89" s="20">
        <f t="shared" ref="D89:M89" ca="1" si="89">IF(RAND()&gt;pstar,C89*d,C89*u)</f>
        <v>97.044553354850819</v>
      </c>
      <c r="E89" s="20">
        <f t="shared" ca="1" si="89"/>
        <v>100.00000000000001</v>
      </c>
      <c r="F89" s="20">
        <f t="shared" ca="1" si="89"/>
        <v>103.04545339535171</v>
      </c>
      <c r="G89" s="20">
        <f t="shared" ca="1" si="89"/>
        <v>106.183654654536</v>
      </c>
      <c r="H89" s="20">
        <f t="shared" ca="1" si="89"/>
        <v>103.04545339535171</v>
      </c>
      <c r="I89" s="20">
        <f t="shared" ca="1" si="89"/>
        <v>100.00000000000003</v>
      </c>
      <c r="J89" s="20">
        <f t="shared" ca="1" si="89"/>
        <v>103.04545339535173</v>
      </c>
      <c r="K89" s="20">
        <f t="shared" ca="1" si="89"/>
        <v>106.18365465453601</v>
      </c>
      <c r="L89" s="20">
        <f t="shared" ca="1" si="89"/>
        <v>109.41742837052109</v>
      </c>
      <c r="M89" s="20">
        <f t="shared" ca="1" si="89"/>
        <v>112.74968515793763</v>
      </c>
      <c r="N89" s="20"/>
    </row>
    <row r="90" spans="1:14" x14ac:dyDescent="0.2">
      <c r="A90" s="10">
        <v>42</v>
      </c>
      <c r="B90" s="20">
        <f t="shared" ca="1" si="48"/>
        <v>12.724211270000977</v>
      </c>
      <c r="C90" s="10">
        <v>100</v>
      </c>
      <c r="D90" s="20">
        <f t="shared" ref="D90:M90" ca="1" si="90">IF(RAND()&gt;pstar,C90*d,C90*u)</f>
        <v>103.0454533953517</v>
      </c>
      <c r="E90" s="20">
        <f t="shared" ca="1" si="90"/>
        <v>100.00000000000001</v>
      </c>
      <c r="F90" s="20">
        <f t="shared" ca="1" si="90"/>
        <v>103.04545339535171</v>
      </c>
      <c r="G90" s="20">
        <f t="shared" ca="1" si="90"/>
        <v>106.183654654536</v>
      </c>
      <c r="H90" s="20">
        <f t="shared" ca="1" si="90"/>
        <v>103.04545339535171</v>
      </c>
      <c r="I90" s="20">
        <f t="shared" ca="1" si="90"/>
        <v>106.183654654536</v>
      </c>
      <c r="J90" s="20">
        <f t="shared" ca="1" si="90"/>
        <v>109.41742837052108</v>
      </c>
      <c r="K90" s="20">
        <f t="shared" ca="1" si="90"/>
        <v>112.74968515793762</v>
      </c>
      <c r="L90" s="20">
        <f t="shared" ca="1" si="90"/>
        <v>116.18342427282838</v>
      </c>
      <c r="M90" s="20">
        <f t="shared" ca="1" si="90"/>
        <v>112.74968515793762</v>
      </c>
      <c r="N90" s="20"/>
    </row>
    <row r="91" spans="1:14" x14ac:dyDescent="0.2">
      <c r="A91" s="10">
        <v>43</v>
      </c>
      <c r="B91" s="20">
        <f t="shared" ca="1" si="48"/>
        <v>0</v>
      </c>
      <c r="C91" s="10">
        <v>100</v>
      </c>
      <c r="D91" s="20">
        <f t="shared" ref="D91:M91" ca="1" si="91">IF(RAND()&gt;pstar,C91*d,C91*u)</f>
        <v>97.044553354850819</v>
      </c>
      <c r="E91" s="20">
        <f t="shared" ca="1" si="91"/>
        <v>100.00000000000001</v>
      </c>
      <c r="F91" s="20">
        <f t="shared" ca="1" si="91"/>
        <v>97.044553354850834</v>
      </c>
      <c r="G91" s="20">
        <f t="shared" ca="1" si="91"/>
        <v>100.00000000000003</v>
      </c>
      <c r="H91" s="20">
        <f t="shared" ca="1" si="91"/>
        <v>97.044553354850848</v>
      </c>
      <c r="I91" s="20">
        <f t="shared" ca="1" si="91"/>
        <v>100.00000000000004</v>
      </c>
      <c r="J91" s="20">
        <f t="shared" ca="1" si="91"/>
        <v>97.044553354850862</v>
      </c>
      <c r="K91" s="20">
        <f t="shared" ca="1" si="91"/>
        <v>100.00000000000006</v>
      </c>
      <c r="L91" s="20">
        <f t="shared" ca="1" si="91"/>
        <v>97.044553354850876</v>
      </c>
      <c r="M91" s="20">
        <f t="shared" ca="1" si="91"/>
        <v>94.176453358424922</v>
      </c>
      <c r="N91" s="20"/>
    </row>
    <row r="92" spans="1:14" x14ac:dyDescent="0.2">
      <c r="A92" s="10">
        <v>44</v>
      </c>
      <c r="B92" s="20">
        <f t="shared" ca="1" si="48"/>
        <v>2.8364922817085388E-14</v>
      </c>
      <c r="C92" s="10">
        <v>100</v>
      </c>
      <c r="D92" s="20">
        <f t="shared" ref="D92:M92" ca="1" si="92">IF(RAND()&gt;pstar,C92*d,C92*u)</f>
        <v>97.044553354850819</v>
      </c>
      <c r="E92" s="20">
        <f t="shared" ca="1" si="92"/>
        <v>100.00000000000001</v>
      </c>
      <c r="F92" s="20">
        <f t="shared" ca="1" si="92"/>
        <v>103.04545339535171</v>
      </c>
      <c r="G92" s="20">
        <f t="shared" ca="1" si="92"/>
        <v>106.183654654536</v>
      </c>
      <c r="H92" s="20">
        <f t="shared" ca="1" si="92"/>
        <v>109.41742837052108</v>
      </c>
      <c r="I92" s="20">
        <f t="shared" ca="1" si="92"/>
        <v>112.74968515793762</v>
      </c>
      <c r="J92" s="20">
        <f t="shared" ca="1" si="92"/>
        <v>109.41742837052108</v>
      </c>
      <c r="K92" s="20">
        <f t="shared" ca="1" si="92"/>
        <v>106.183654654536</v>
      </c>
      <c r="L92" s="20">
        <f t="shared" ca="1" si="92"/>
        <v>103.04545339535171</v>
      </c>
      <c r="M92" s="20">
        <f t="shared" ca="1" si="92"/>
        <v>100.00000000000003</v>
      </c>
      <c r="N92" s="20"/>
    </row>
    <row r="93" spans="1:14" x14ac:dyDescent="0.2">
      <c r="A93" s="10">
        <v>45</v>
      </c>
      <c r="B93" s="20">
        <f t="shared" ca="1" si="48"/>
        <v>6.1712997042954987</v>
      </c>
      <c r="C93" s="10">
        <v>100</v>
      </c>
      <c r="D93" s="20">
        <f t="shared" ref="D93:M93" ca="1" si="93">IF(RAND()&gt;pstar,C93*d,C93*u)</f>
        <v>97.044553354850819</v>
      </c>
      <c r="E93" s="20">
        <f t="shared" ca="1" si="93"/>
        <v>100.00000000000001</v>
      </c>
      <c r="F93" s="20">
        <f t="shared" ca="1" si="93"/>
        <v>103.04545339535171</v>
      </c>
      <c r="G93" s="20">
        <f t="shared" ca="1" si="93"/>
        <v>100.00000000000003</v>
      </c>
      <c r="H93" s="20">
        <f t="shared" ca="1" si="93"/>
        <v>103.04545339535173</v>
      </c>
      <c r="I93" s="20">
        <f t="shared" ca="1" si="93"/>
        <v>106.18365465453601</v>
      </c>
      <c r="J93" s="20">
        <f t="shared" ca="1" si="93"/>
        <v>109.41742837052109</v>
      </c>
      <c r="K93" s="20">
        <f t="shared" ca="1" si="93"/>
        <v>112.74968515793763</v>
      </c>
      <c r="L93" s="20">
        <f t="shared" ca="1" si="93"/>
        <v>109.41742837052109</v>
      </c>
      <c r="M93" s="20">
        <f t="shared" ca="1" si="93"/>
        <v>106.18365465453601</v>
      </c>
      <c r="N93" s="20"/>
    </row>
    <row r="94" spans="1:14" x14ac:dyDescent="0.2">
      <c r="A94" s="10">
        <v>46</v>
      </c>
      <c r="B94" s="20">
        <f t="shared" ca="1" si="48"/>
        <v>5.6729845634170776E-14</v>
      </c>
      <c r="C94" s="10">
        <v>100</v>
      </c>
      <c r="D94" s="20">
        <f t="shared" ref="D94:M94" ca="1" si="94">IF(RAND()&gt;pstar,C94*d,C94*u)</f>
        <v>97.044553354850819</v>
      </c>
      <c r="E94" s="20">
        <f t="shared" ca="1" si="94"/>
        <v>94.176453358424865</v>
      </c>
      <c r="F94" s="20">
        <f t="shared" ca="1" si="94"/>
        <v>97.044553354850819</v>
      </c>
      <c r="G94" s="20">
        <f t="shared" ca="1" si="94"/>
        <v>100.00000000000001</v>
      </c>
      <c r="H94" s="20">
        <f t="shared" ca="1" si="94"/>
        <v>97.044553354850834</v>
      </c>
      <c r="I94" s="20">
        <f t="shared" ca="1" si="94"/>
        <v>100.00000000000003</v>
      </c>
      <c r="J94" s="20">
        <f t="shared" ca="1" si="94"/>
        <v>97.044553354850848</v>
      </c>
      <c r="K94" s="20">
        <f t="shared" ca="1" si="94"/>
        <v>100.00000000000004</v>
      </c>
      <c r="L94" s="20">
        <f t="shared" ca="1" si="94"/>
        <v>103.04545339535174</v>
      </c>
      <c r="M94" s="20">
        <f t="shared" ca="1" si="94"/>
        <v>100.00000000000006</v>
      </c>
      <c r="N94" s="20"/>
    </row>
    <row r="95" spans="1:14" x14ac:dyDescent="0.2">
      <c r="A95" s="10">
        <v>47</v>
      </c>
      <c r="B95" s="20">
        <f t="shared" ca="1" si="48"/>
        <v>7.0912307042713466E-14</v>
      </c>
      <c r="C95" s="10">
        <v>100</v>
      </c>
      <c r="D95" s="20">
        <f t="shared" ref="D95:M95" ca="1" si="95">IF(RAND()&gt;pstar,C95*d,C95*u)</f>
        <v>97.044553354850819</v>
      </c>
      <c r="E95" s="20">
        <f t="shared" ca="1" si="95"/>
        <v>100.00000000000001</v>
      </c>
      <c r="F95" s="20">
        <f t="shared" ca="1" si="95"/>
        <v>97.044553354850834</v>
      </c>
      <c r="G95" s="20">
        <f t="shared" ca="1" si="95"/>
        <v>100.00000000000003</v>
      </c>
      <c r="H95" s="20">
        <f t="shared" ca="1" si="95"/>
        <v>103.04545339535173</v>
      </c>
      <c r="I95" s="20">
        <f t="shared" ca="1" si="95"/>
        <v>100.00000000000004</v>
      </c>
      <c r="J95" s="20">
        <f t="shared" ca="1" si="95"/>
        <v>103.04545339535174</v>
      </c>
      <c r="K95" s="20">
        <f t="shared" ca="1" si="95"/>
        <v>100.00000000000006</v>
      </c>
      <c r="L95" s="20">
        <f t="shared" ca="1" si="95"/>
        <v>103.04545339535176</v>
      </c>
      <c r="M95" s="20">
        <f t="shared" ca="1" si="95"/>
        <v>100.00000000000007</v>
      </c>
      <c r="N95" s="20"/>
    </row>
    <row r="96" spans="1:14" x14ac:dyDescent="0.2">
      <c r="A96" s="10">
        <v>48</v>
      </c>
      <c r="B96" s="20">
        <f t="shared" ca="1" si="48"/>
        <v>0</v>
      </c>
      <c r="C96" s="10">
        <v>100</v>
      </c>
      <c r="D96" s="20">
        <f t="shared" ref="D96:M96" ca="1" si="96">IF(RAND()&gt;pstar,C96*d,C96*u)</f>
        <v>103.0454533953517</v>
      </c>
      <c r="E96" s="20">
        <f t="shared" ca="1" si="96"/>
        <v>106.18365465453599</v>
      </c>
      <c r="F96" s="20">
        <f t="shared" ca="1" si="96"/>
        <v>109.41742837052107</v>
      </c>
      <c r="G96" s="20">
        <f t="shared" ca="1" si="96"/>
        <v>112.74968515793761</v>
      </c>
      <c r="H96" s="20">
        <f t="shared" ca="1" si="96"/>
        <v>109.41742837052107</v>
      </c>
      <c r="I96" s="20">
        <f t="shared" ca="1" si="96"/>
        <v>106.18365465453599</v>
      </c>
      <c r="J96" s="20">
        <f t="shared" ca="1" si="96"/>
        <v>103.0454533953517</v>
      </c>
      <c r="K96" s="20">
        <f t="shared" ca="1" si="96"/>
        <v>100.00000000000001</v>
      </c>
      <c r="L96" s="20">
        <f t="shared" ca="1" si="96"/>
        <v>97.044553354850834</v>
      </c>
      <c r="M96" s="20">
        <f t="shared" ca="1" si="96"/>
        <v>94.17645335842488</v>
      </c>
      <c r="N96" s="20"/>
    </row>
    <row r="97" spans="1:14" x14ac:dyDescent="0.2">
      <c r="A97" s="10">
        <v>49</v>
      </c>
      <c r="B97" s="20">
        <f t="shared" ca="1" si="48"/>
        <v>12.724211270000991</v>
      </c>
      <c r="C97" s="10">
        <v>100</v>
      </c>
      <c r="D97" s="20">
        <f t="shared" ref="D97:M97" ca="1" si="97">IF(RAND()&gt;pstar,C97*d,C97*u)</f>
        <v>97.044553354850819</v>
      </c>
      <c r="E97" s="20">
        <f t="shared" ca="1" si="97"/>
        <v>100.00000000000001</v>
      </c>
      <c r="F97" s="20">
        <f t="shared" ca="1" si="97"/>
        <v>103.04545339535171</v>
      </c>
      <c r="G97" s="20">
        <f t="shared" ca="1" si="97"/>
        <v>100.00000000000003</v>
      </c>
      <c r="H97" s="20">
        <f t="shared" ca="1" si="97"/>
        <v>103.04545339535173</v>
      </c>
      <c r="I97" s="20">
        <f t="shared" ca="1" si="97"/>
        <v>106.18365465453601</v>
      </c>
      <c r="J97" s="20">
        <f t="shared" ca="1" si="97"/>
        <v>103.04545339535173</v>
      </c>
      <c r="K97" s="20">
        <f t="shared" ca="1" si="97"/>
        <v>106.18365465453601</v>
      </c>
      <c r="L97" s="20">
        <f t="shared" ca="1" si="97"/>
        <v>109.41742837052109</v>
      </c>
      <c r="M97" s="20">
        <f t="shared" ca="1" si="97"/>
        <v>112.74968515793763</v>
      </c>
      <c r="N97" s="20"/>
    </row>
    <row r="98" spans="1:14" x14ac:dyDescent="0.2">
      <c r="A98" s="10">
        <v>50</v>
      </c>
      <c r="B98" s="20">
        <f t="shared" ca="1" si="48"/>
        <v>1.4182461408542694E-14</v>
      </c>
      <c r="C98" s="10">
        <v>100</v>
      </c>
      <c r="D98" s="20">
        <f t="shared" ref="D98:M98" ca="1" si="98">IF(RAND()&gt;pstar,C98*d,C98*u)</f>
        <v>97.044553354850819</v>
      </c>
      <c r="E98" s="20">
        <f t="shared" ca="1" si="98"/>
        <v>94.176453358424865</v>
      </c>
      <c r="F98" s="20">
        <f t="shared" ca="1" si="98"/>
        <v>97.044553354850819</v>
      </c>
      <c r="G98" s="20">
        <f t="shared" ca="1" si="98"/>
        <v>94.176453358424865</v>
      </c>
      <c r="H98" s="20">
        <f t="shared" ca="1" si="98"/>
        <v>91.393118527122809</v>
      </c>
      <c r="I98" s="20">
        <f t="shared" ca="1" si="98"/>
        <v>94.176453358424865</v>
      </c>
      <c r="J98" s="20">
        <f t="shared" ca="1" si="98"/>
        <v>91.393118527122809</v>
      </c>
      <c r="K98" s="20">
        <f t="shared" ca="1" si="98"/>
        <v>94.176453358424865</v>
      </c>
      <c r="L98" s="20">
        <f t="shared" ca="1" si="98"/>
        <v>97.044553354850819</v>
      </c>
      <c r="M98" s="20">
        <f t="shared" ca="1" si="98"/>
        <v>100.00000000000001</v>
      </c>
      <c r="N98" s="20"/>
    </row>
    <row r="99" spans="1:14" x14ac:dyDescent="0.2">
      <c r="A99" s="10">
        <v>51</v>
      </c>
      <c r="B99" s="20">
        <f t="shared" ca="1" si="48"/>
        <v>6.1712997042954987</v>
      </c>
      <c r="C99" s="10">
        <v>100</v>
      </c>
      <c r="D99" s="20">
        <f t="shared" ref="D99:M99" ca="1" si="99">IF(RAND()&gt;pstar,C99*d,C99*u)</f>
        <v>103.0454533953517</v>
      </c>
      <c r="E99" s="20">
        <f t="shared" ca="1" si="99"/>
        <v>106.18365465453599</v>
      </c>
      <c r="F99" s="20">
        <f t="shared" ca="1" si="99"/>
        <v>103.0454533953517</v>
      </c>
      <c r="G99" s="20">
        <f t="shared" ca="1" si="99"/>
        <v>100.00000000000001</v>
      </c>
      <c r="H99" s="20">
        <f t="shared" ca="1" si="99"/>
        <v>97.044553354850834</v>
      </c>
      <c r="I99" s="20">
        <f t="shared" ca="1" si="99"/>
        <v>94.17645335842488</v>
      </c>
      <c r="J99" s="20">
        <f t="shared" ca="1" si="99"/>
        <v>97.044553354850834</v>
      </c>
      <c r="K99" s="20">
        <f t="shared" ca="1" si="99"/>
        <v>100.00000000000003</v>
      </c>
      <c r="L99" s="20">
        <f t="shared" ca="1" si="99"/>
        <v>103.04545339535173</v>
      </c>
      <c r="M99" s="20">
        <f t="shared" ca="1" si="99"/>
        <v>106.18365465453601</v>
      </c>
      <c r="N99" s="20"/>
    </row>
    <row r="100" spans="1:14" x14ac:dyDescent="0.2">
      <c r="A100" s="10">
        <v>52</v>
      </c>
      <c r="B100" s="20">
        <f t="shared" ca="1" si="48"/>
        <v>2.8364922817085388E-14</v>
      </c>
      <c r="C100" s="10">
        <v>100</v>
      </c>
      <c r="D100" s="20">
        <f t="shared" ref="D100:M100" ca="1" si="100">IF(RAND()&gt;pstar,C100*d,C100*u)</f>
        <v>97.044553354850819</v>
      </c>
      <c r="E100" s="20">
        <f t="shared" ca="1" si="100"/>
        <v>94.176453358424865</v>
      </c>
      <c r="F100" s="20">
        <f t="shared" ca="1" si="100"/>
        <v>91.393118527122809</v>
      </c>
      <c r="G100" s="20">
        <f t="shared" ca="1" si="100"/>
        <v>88.692043671715737</v>
      </c>
      <c r="H100" s="20">
        <f t="shared" ca="1" si="100"/>
        <v>91.393118527122809</v>
      </c>
      <c r="I100" s="20">
        <f t="shared" ca="1" si="100"/>
        <v>94.176453358424865</v>
      </c>
      <c r="J100" s="20">
        <f t="shared" ca="1" si="100"/>
        <v>97.044553354850819</v>
      </c>
      <c r="K100" s="20">
        <f t="shared" ca="1" si="100"/>
        <v>100.00000000000001</v>
      </c>
      <c r="L100" s="20">
        <f t="shared" ca="1" si="100"/>
        <v>103.04545339535171</v>
      </c>
      <c r="M100" s="20">
        <f t="shared" ca="1" si="100"/>
        <v>100.00000000000003</v>
      </c>
      <c r="N100" s="20"/>
    </row>
    <row r="101" spans="1:14" x14ac:dyDescent="0.2">
      <c r="A101" s="10">
        <v>53</v>
      </c>
      <c r="B101" s="20">
        <f t="shared" ca="1" si="48"/>
        <v>1.4182461408542694E-14</v>
      </c>
      <c r="C101" s="10">
        <v>100</v>
      </c>
      <c r="D101" s="20">
        <f t="shared" ref="D101:M101" ca="1" si="101">IF(RAND()&gt;pstar,C101*d,C101*u)</f>
        <v>97.044553354850819</v>
      </c>
      <c r="E101" s="20">
        <f t="shared" ca="1" si="101"/>
        <v>94.176453358424865</v>
      </c>
      <c r="F101" s="20">
        <f t="shared" ca="1" si="101"/>
        <v>91.393118527122809</v>
      </c>
      <c r="G101" s="20">
        <f t="shared" ca="1" si="101"/>
        <v>88.692043671715737</v>
      </c>
      <c r="H101" s="20">
        <f t="shared" ca="1" si="101"/>
        <v>91.393118527122809</v>
      </c>
      <c r="I101" s="20">
        <f t="shared" ca="1" si="101"/>
        <v>94.176453358424865</v>
      </c>
      <c r="J101" s="20">
        <f t="shared" ca="1" si="101"/>
        <v>91.393118527122809</v>
      </c>
      <c r="K101" s="20">
        <f t="shared" ca="1" si="101"/>
        <v>94.176453358424865</v>
      </c>
      <c r="L101" s="20">
        <f t="shared" ca="1" si="101"/>
        <v>97.044553354850819</v>
      </c>
      <c r="M101" s="20">
        <f t="shared" ca="1" si="101"/>
        <v>100.00000000000001</v>
      </c>
      <c r="N101" s="20"/>
    </row>
    <row r="102" spans="1:14" x14ac:dyDescent="0.2">
      <c r="A102" s="10">
        <v>54</v>
      </c>
      <c r="B102" s="20">
        <f t="shared" ca="1" si="48"/>
        <v>4.2547384225628081E-14</v>
      </c>
      <c r="C102" s="10">
        <v>100</v>
      </c>
      <c r="D102" s="20">
        <f t="shared" ref="D102:M102" ca="1" si="102">IF(RAND()&gt;pstar,C102*d,C102*u)</f>
        <v>97.044553354850819</v>
      </c>
      <c r="E102" s="20">
        <f t="shared" ca="1" si="102"/>
        <v>100.00000000000001</v>
      </c>
      <c r="F102" s="20">
        <f t="shared" ca="1" si="102"/>
        <v>103.04545339535171</v>
      </c>
      <c r="G102" s="20">
        <f t="shared" ca="1" si="102"/>
        <v>106.183654654536</v>
      </c>
      <c r="H102" s="20">
        <f t="shared" ca="1" si="102"/>
        <v>109.41742837052108</v>
      </c>
      <c r="I102" s="20">
        <f t="shared" ca="1" si="102"/>
        <v>106.183654654536</v>
      </c>
      <c r="J102" s="20">
        <f t="shared" ca="1" si="102"/>
        <v>103.04545339535171</v>
      </c>
      <c r="K102" s="20">
        <f t="shared" ca="1" si="102"/>
        <v>100.00000000000003</v>
      </c>
      <c r="L102" s="20">
        <f t="shared" ca="1" si="102"/>
        <v>103.04545339535173</v>
      </c>
      <c r="M102" s="20">
        <f t="shared" ca="1" si="102"/>
        <v>100.00000000000004</v>
      </c>
      <c r="N102" s="20"/>
    </row>
    <row r="103" spans="1:14" x14ac:dyDescent="0.2">
      <c r="A103" s="10">
        <v>55</v>
      </c>
      <c r="B103" s="20">
        <f t="shared" ca="1" si="48"/>
        <v>5.6729845634170776E-14</v>
      </c>
      <c r="C103" s="10">
        <v>100</v>
      </c>
      <c r="D103" s="20">
        <f t="shared" ref="D103:M103" ca="1" si="103">IF(RAND()&gt;pstar,C103*d,C103*u)</f>
        <v>103.0454533953517</v>
      </c>
      <c r="E103" s="20">
        <f t="shared" ca="1" si="103"/>
        <v>100.00000000000001</v>
      </c>
      <c r="F103" s="20">
        <f t="shared" ca="1" si="103"/>
        <v>103.04545339535171</v>
      </c>
      <c r="G103" s="20">
        <f t="shared" ca="1" si="103"/>
        <v>100.00000000000003</v>
      </c>
      <c r="H103" s="20">
        <f t="shared" ca="1" si="103"/>
        <v>97.044553354850848</v>
      </c>
      <c r="I103" s="20">
        <f t="shared" ca="1" si="103"/>
        <v>100.00000000000004</v>
      </c>
      <c r="J103" s="20">
        <f t="shared" ca="1" si="103"/>
        <v>103.04545339535174</v>
      </c>
      <c r="K103" s="20">
        <f t="shared" ca="1" si="103"/>
        <v>106.18365465453603</v>
      </c>
      <c r="L103" s="20">
        <f t="shared" ca="1" si="103"/>
        <v>103.04545339535174</v>
      </c>
      <c r="M103" s="20">
        <f t="shared" ca="1" si="103"/>
        <v>100.00000000000006</v>
      </c>
      <c r="N103" s="20"/>
    </row>
    <row r="104" spans="1:14" x14ac:dyDescent="0.2">
      <c r="A104" s="10">
        <v>56</v>
      </c>
      <c r="B104" s="20">
        <f t="shared" ca="1" si="48"/>
        <v>12.724211270000991</v>
      </c>
      <c r="C104" s="10">
        <v>100</v>
      </c>
      <c r="D104" s="20">
        <f t="shared" ref="D104:M104" ca="1" si="104">IF(RAND()&gt;pstar,C104*d,C104*u)</f>
        <v>97.044553354850819</v>
      </c>
      <c r="E104" s="20">
        <f t="shared" ca="1" si="104"/>
        <v>100.00000000000001</v>
      </c>
      <c r="F104" s="20">
        <f t="shared" ca="1" si="104"/>
        <v>97.044553354850834</v>
      </c>
      <c r="G104" s="20">
        <f t="shared" ca="1" si="104"/>
        <v>100.00000000000003</v>
      </c>
      <c r="H104" s="20">
        <f t="shared" ca="1" si="104"/>
        <v>103.04545339535173</v>
      </c>
      <c r="I104" s="20">
        <f t="shared" ca="1" si="104"/>
        <v>106.18365465453601</v>
      </c>
      <c r="J104" s="20">
        <f t="shared" ca="1" si="104"/>
        <v>103.04545339535173</v>
      </c>
      <c r="K104" s="20">
        <f t="shared" ca="1" si="104"/>
        <v>106.18365465453601</v>
      </c>
      <c r="L104" s="20">
        <f t="shared" ca="1" si="104"/>
        <v>109.41742837052109</v>
      </c>
      <c r="M104" s="20">
        <f t="shared" ca="1" si="104"/>
        <v>112.74968515793763</v>
      </c>
      <c r="N104" s="20"/>
    </row>
    <row r="105" spans="1:14" x14ac:dyDescent="0.2">
      <c r="A105" s="10">
        <v>57</v>
      </c>
      <c r="B105" s="20">
        <f t="shared" ca="1" si="48"/>
        <v>7.0912307042713466E-14</v>
      </c>
      <c r="C105" s="10">
        <v>100</v>
      </c>
      <c r="D105" s="20">
        <f t="shared" ref="D105:M105" ca="1" si="105">IF(RAND()&gt;pstar,C105*d,C105*u)</f>
        <v>103.0454533953517</v>
      </c>
      <c r="E105" s="20">
        <f t="shared" ca="1" si="105"/>
        <v>100.00000000000001</v>
      </c>
      <c r="F105" s="20">
        <f t="shared" ca="1" si="105"/>
        <v>97.044553354850834</v>
      </c>
      <c r="G105" s="20">
        <f t="shared" ca="1" si="105"/>
        <v>100.00000000000003</v>
      </c>
      <c r="H105" s="20">
        <f t="shared" ca="1" si="105"/>
        <v>97.044553354850848</v>
      </c>
      <c r="I105" s="20">
        <f t="shared" ca="1" si="105"/>
        <v>100.00000000000004</v>
      </c>
      <c r="J105" s="20">
        <f t="shared" ca="1" si="105"/>
        <v>97.044553354850862</v>
      </c>
      <c r="K105" s="20">
        <f t="shared" ca="1" si="105"/>
        <v>100.00000000000006</v>
      </c>
      <c r="L105" s="20">
        <f t="shared" ca="1" si="105"/>
        <v>97.044553354850876</v>
      </c>
      <c r="M105" s="20">
        <f t="shared" ca="1" si="105"/>
        <v>100.00000000000007</v>
      </c>
      <c r="N105" s="20"/>
    </row>
    <row r="106" spans="1:14" x14ac:dyDescent="0.2">
      <c r="A106" s="10">
        <v>58</v>
      </c>
      <c r="B106" s="20">
        <f t="shared" ca="1" si="48"/>
        <v>0</v>
      </c>
      <c r="C106" s="10">
        <v>100</v>
      </c>
      <c r="D106" s="20">
        <f t="shared" ref="D106:M106" ca="1" si="106">IF(RAND()&gt;pstar,C106*d,C106*u)</f>
        <v>97.044553354850819</v>
      </c>
      <c r="E106" s="20">
        <f t="shared" ca="1" si="106"/>
        <v>94.176453358424865</v>
      </c>
      <c r="F106" s="20">
        <f t="shared" ca="1" si="106"/>
        <v>91.393118527122809</v>
      </c>
      <c r="G106" s="20">
        <f t="shared" ca="1" si="106"/>
        <v>94.176453358424865</v>
      </c>
      <c r="H106" s="20">
        <f t="shared" ca="1" si="106"/>
        <v>91.393118527122809</v>
      </c>
      <c r="I106" s="20">
        <f t="shared" ca="1" si="106"/>
        <v>94.176453358424865</v>
      </c>
      <c r="J106" s="20">
        <f t="shared" ca="1" si="106"/>
        <v>91.393118527122809</v>
      </c>
      <c r="K106" s="20">
        <f t="shared" ca="1" si="106"/>
        <v>94.176453358424865</v>
      </c>
      <c r="L106" s="20">
        <f t="shared" ca="1" si="106"/>
        <v>97.044553354850819</v>
      </c>
      <c r="M106" s="20">
        <f t="shared" ca="1" si="106"/>
        <v>94.176453358424865</v>
      </c>
      <c r="N106" s="20"/>
    </row>
    <row r="107" spans="1:14" x14ac:dyDescent="0.2">
      <c r="A107" s="10">
        <v>59</v>
      </c>
      <c r="B107" s="20">
        <f t="shared" ca="1" si="48"/>
        <v>0</v>
      </c>
      <c r="C107" s="10">
        <v>100</v>
      </c>
      <c r="D107" s="20">
        <f t="shared" ref="D107:M107" ca="1" si="107">IF(RAND()&gt;pstar,C107*d,C107*u)</f>
        <v>97.044553354850819</v>
      </c>
      <c r="E107" s="20">
        <f t="shared" ca="1" si="107"/>
        <v>94.176453358424865</v>
      </c>
      <c r="F107" s="20">
        <f t="shared" ca="1" si="107"/>
        <v>97.044553354850819</v>
      </c>
      <c r="G107" s="20">
        <f t="shared" ca="1" si="107"/>
        <v>100.00000000000001</v>
      </c>
      <c r="H107" s="20">
        <f t="shared" ca="1" si="107"/>
        <v>103.04545339535171</v>
      </c>
      <c r="I107" s="20">
        <f t="shared" ca="1" si="107"/>
        <v>100.00000000000003</v>
      </c>
      <c r="J107" s="20">
        <f t="shared" ca="1" si="107"/>
        <v>97.044553354850848</v>
      </c>
      <c r="K107" s="20">
        <f t="shared" ca="1" si="107"/>
        <v>100.00000000000004</v>
      </c>
      <c r="L107" s="20">
        <f t="shared" ca="1" si="107"/>
        <v>97.044553354850862</v>
      </c>
      <c r="M107" s="20">
        <f t="shared" ca="1" si="107"/>
        <v>94.176453358424908</v>
      </c>
      <c r="N107" s="20"/>
    </row>
    <row r="108" spans="1:14" x14ac:dyDescent="0.2">
      <c r="A108" s="10">
        <v>60</v>
      </c>
      <c r="B108" s="20">
        <f t="shared" ca="1" si="48"/>
        <v>0</v>
      </c>
      <c r="C108" s="10">
        <v>100</v>
      </c>
      <c r="D108" s="20">
        <f t="shared" ref="D108:M108" ca="1" si="108">IF(RAND()&gt;pstar,C108*d,C108*u)</f>
        <v>103.0454533953517</v>
      </c>
      <c r="E108" s="20">
        <f t="shared" ca="1" si="108"/>
        <v>100.00000000000001</v>
      </c>
      <c r="F108" s="20">
        <f t="shared" ca="1" si="108"/>
        <v>97.044553354850834</v>
      </c>
      <c r="G108" s="20">
        <f t="shared" ca="1" si="108"/>
        <v>100.00000000000003</v>
      </c>
      <c r="H108" s="20">
        <f t="shared" ca="1" si="108"/>
        <v>103.04545339535173</v>
      </c>
      <c r="I108" s="20">
        <f t="shared" ca="1" si="108"/>
        <v>100.00000000000004</v>
      </c>
      <c r="J108" s="20">
        <f t="shared" ca="1" si="108"/>
        <v>97.044553354850862</v>
      </c>
      <c r="K108" s="20">
        <f t="shared" ca="1" si="108"/>
        <v>100.00000000000006</v>
      </c>
      <c r="L108" s="20">
        <f t="shared" ca="1" si="108"/>
        <v>97.044553354850876</v>
      </c>
      <c r="M108" s="20">
        <f t="shared" ca="1" si="108"/>
        <v>94.176453358424922</v>
      </c>
      <c r="N108" s="20"/>
    </row>
    <row r="109" spans="1:14" x14ac:dyDescent="0.2">
      <c r="A109" s="10">
        <v>61</v>
      </c>
      <c r="B109" s="20">
        <f t="shared" ca="1" si="48"/>
        <v>0</v>
      </c>
      <c r="C109" s="10">
        <v>100</v>
      </c>
      <c r="D109" s="20">
        <f t="shared" ref="D109:M109" ca="1" si="109">IF(RAND()&gt;pstar,C109*d,C109*u)</f>
        <v>97.044553354850819</v>
      </c>
      <c r="E109" s="20">
        <f t="shared" ca="1" si="109"/>
        <v>94.176453358424865</v>
      </c>
      <c r="F109" s="20">
        <f t="shared" ca="1" si="109"/>
        <v>91.393118527122809</v>
      </c>
      <c r="G109" s="20">
        <f t="shared" ca="1" si="109"/>
        <v>94.176453358424865</v>
      </c>
      <c r="H109" s="20">
        <f t="shared" ca="1" si="109"/>
        <v>97.044553354850819</v>
      </c>
      <c r="I109" s="20">
        <f t="shared" ca="1" si="109"/>
        <v>94.176453358424865</v>
      </c>
      <c r="J109" s="20">
        <f t="shared" ca="1" si="109"/>
        <v>91.393118527122809</v>
      </c>
      <c r="K109" s="20">
        <f t="shared" ca="1" si="109"/>
        <v>88.692043671715737</v>
      </c>
      <c r="L109" s="20">
        <f t="shared" ca="1" si="109"/>
        <v>91.393118527122809</v>
      </c>
      <c r="M109" s="20">
        <f t="shared" ca="1" si="109"/>
        <v>88.692043671715737</v>
      </c>
      <c r="N109" s="20"/>
    </row>
    <row r="110" spans="1:14" x14ac:dyDescent="0.2">
      <c r="A110" s="10">
        <v>62</v>
      </c>
      <c r="B110" s="20">
        <f t="shared" ca="1" si="48"/>
        <v>6.1712997042954845</v>
      </c>
      <c r="C110" s="10">
        <v>100</v>
      </c>
      <c r="D110" s="20">
        <f t="shared" ref="D110:M110" ca="1" si="110">IF(RAND()&gt;pstar,C110*d,C110*u)</f>
        <v>103.0454533953517</v>
      </c>
      <c r="E110" s="20">
        <f t="shared" ca="1" si="110"/>
        <v>100.00000000000001</v>
      </c>
      <c r="F110" s="20">
        <f t="shared" ca="1" si="110"/>
        <v>103.04545339535171</v>
      </c>
      <c r="G110" s="20">
        <f t="shared" ca="1" si="110"/>
        <v>106.183654654536</v>
      </c>
      <c r="H110" s="20">
        <f t="shared" ca="1" si="110"/>
        <v>109.41742837052108</v>
      </c>
      <c r="I110" s="20">
        <f t="shared" ca="1" si="110"/>
        <v>112.74968515793762</v>
      </c>
      <c r="J110" s="20">
        <f t="shared" ca="1" si="110"/>
        <v>109.41742837052108</v>
      </c>
      <c r="K110" s="20">
        <f t="shared" ca="1" si="110"/>
        <v>112.74968515793762</v>
      </c>
      <c r="L110" s="20">
        <f t="shared" ca="1" si="110"/>
        <v>109.41742837052108</v>
      </c>
      <c r="M110" s="20">
        <f t="shared" ca="1" si="110"/>
        <v>106.183654654536</v>
      </c>
      <c r="N110" s="20"/>
    </row>
    <row r="111" spans="1:14" x14ac:dyDescent="0.2">
      <c r="A111" s="10">
        <v>63</v>
      </c>
      <c r="B111" s="20">
        <f t="shared" ca="1" si="48"/>
        <v>12.724211270000977</v>
      </c>
      <c r="C111" s="10">
        <v>100</v>
      </c>
      <c r="D111" s="20">
        <f t="shared" ref="D111:M111" ca="1" si="111">IF(RAND()&gt;pstar,C111*d,C111*u)</f>
        <v>97.044553354850819</v>
      </c>
      <c r="E111" s="20">
        <f t="shared" ca="1" si="111"/>
        <v>100.00000000000001</v>
      </c>
      <c r="F111" s="20">
        <f t="shared" ca="1" si="111"/>
        <v>103.04545339535171</v>
      </c>
      <c r="G111" s="20">
        <f t="shared" ca="1" si="111"/>
        <v>106.183654654536</v>
      </c>
      <c r="H111" s="20">
        <f t="shared" ca="1" si="111"/>
        <v>109.41742837052108</v>
      </c>
      <c r="I111" s="20">
        <f t="shared" ca="1" si="111"/>
        <v>106.183654654536</v>
      </c>
      <c r="J111" s="20">
        <f t="shared" ca="1" si="111"/>
        <v>103.04545339535171</v>
      </c>
      <c r="K111" s="20">
        <f t="shared" ca="1" si="111"/>
        <v>106.183654654536</v>
      </c>
      <c r="L111" s="20">
        <f t="shared" ca="1" si="111"/>
        <v>109.41742837052108</v>
      </c>
      <c r="M111" s="20">
        <f t="shared" ca="1" si="111"/>
        <v>112.74968515793762</v>
      </c>
      <c r="N111" s="20"/>
    </row>
    <row r="112" spans="1:14" x14ac:dyDescent="0.2">
      <c r="A112" s="10">
        <v>64</v>
      </c>
      <c r="B112" s="20">
        <f t="shared" ca="1" si="48"/>
        <v>0</v>
      </c>
      <c r="C112" s="10">
        <v>100</v>
      </c>
      <c r="D112" s="20">
        <f t="shared" ref="D112:M112" ca="1" si="112">IF(RAND()&gt;pstar,C112*d,C112*u)</f>
        <v>97.044553354850819</v>
      </c>
      <c r="E112" s="20">
        <f t="shared" ca="1" si="112"/>
        <v>94.176453358424865</v>
      </c>
      <c r="F112" s="20">
        <f t="shared" ca="1" si="112"/>
        <v>91.393118527122809</v>
      </c>
      <c r="G112" s="20">
        <f t="shared" ca="1" si="112"/>
        <v>94.176453358424865</v>
      </c>
      <c r="H112" s="20">
        <f t="shared" ca="1" si="112"/>
        <v>97.044553354850819</v>
      </c>
      <c r="I112" s="20">
        <f t="shared" ca="1" si="112"/>
        <v>100.00000000000001</v>
      </c>
      <c r="J112" s="20">
        <f t="shared" ca="1" si="112"/>
        <v>103.04545339535171</v>
      </c>
      <c r="K112" s="20">
        <f t="shared" ca="1" si="112"/>
        <v>100.00000000000003</v>
      </c>
      <c r="L112" s="20">
        <f t="shared" ca="1" si="112"/>
        <v>97.044553354850848</v>
      </c>
      <c r="M112" s="20">
        <f t="shared" ca="1" si="112"/>
        <v>94.176453358424894</v>
      </c>
      <c r="N112" s="20"/>
    </row>
    <row r="113" spans="1:14" x14ac:dyDescent="0.2">
      <c r="A113" s="10">
        <v>65</v>
      </c>
      <c r="B113" s="20">
        <f t="shared" ref="B113:B176" ca="1" si="113">MAX(M113-K,0)*EXP(-rr*T)</f>
        <v>0</v>
      </c>
      <c r="C113" s="10">
        <v>100</v>
      </c>
      <c r="D113" s="20">
        <f t="shared" ref="D113:M113" ca="1" si="114">IF(RAND()&gt;pstar,C113*d,C113*u)</f>
        <v>97.044553354850819</v>
      </c>
      <c r="E113" s="20">
        <f t="shared" ca="1" si="114"/>
        <v>94.176453358424865</v>
      </c>
      <c r="F113" s="20">
        <f t="shared" ca="1" si="114"/>
        <v>91.393118527122809</v>
      </c>
      <c r="G113" s="20">
        <f t="shared" ca="1" si="114"/>
        <v>88.692043671715737</v>
      </c>
      <c r="H113" s="20">
        <f t="shared" ca="1" si="114"/>
        <v>86.070797642505767</v>
      </c>
      <c r="I113" s="20">
        <f t="shared" ca="1" si="114"/>
        <v>88.692043671715737</v>
      </c>
      <c r="J113" s="20">
        <f t="shared" ca="1" si="114"/>
        <v>86.070797642505767</v>
      </c>
      <c r="K113" s="20">
        <f t="shared" ca="1" si="114"/>
        <v>88.692043671715737</v>
      </c>
      <c r="L113" s="20">
        <f t="shared" ca="1" si="114"/>
        <v>91.393118527122809</v>
      </c>
      <c r="M113" s="20">
        <f t="shared" ca="1" si="114"/>
        <v>88.692043671715737</v>
      </c>
      <c r="N113" s="20"/>
    </row>
    <row r="114" spans="1:14" x14ac:dyDescent="0.2">
      <c r="A114" s="10">
        <v>66</v>
      </c>
      <c r="B114" s="20">
        <f t="shared" ca="1" si="113"/>
        <v>6.1712997042954845</v>
      </c>
      <c r="C114" s="10">
        <v>100</v>
      </c>
      <c r="D114" s="20">
        <f t="shared" ref="D114:M114" ca="1" si="115">IF(RAND()&gt;pstar,C114*d,C114*u)</f>
        <v>103.0454533953517</v>
      </c>
      <c r="E114" s="20">
        <f t="shared" ca="1" si="115"/>
        <v>106.18365465453599</v>
      </c>
      <c r="F114" s="20">
        <f t="shared" ca="1" si="115"/>
        <v>109.41742837052107</v>
      </c>
      <c r="G114" s="20">
        <f t="shared" ca="1" si="115"/>
        <v>106.18365465453599</v>
      </c>
      <c r="H114" s="20">
        <f t="shared" ca="1" si="115"/>
        <v>109.41742837052107</v>
      </c>
      <c r="I114" s="20">
        <f t="shared" ca="1" si="115"/>
        <v>106.18365465453599</v>
      </c>
      <c r="J114" s="20">
        <f t="shared" ca="1" si="115"/>
        <v>103.0454533953517</v>
      </c>
      <c r="K114" s="20">
        <f t="shared" ca="1" si="115"/>
        <v>100.00000000000001</v>
      </c>
      <c r="L114" s="20">
        <f t="shared" ca="1" si="115"/>
        <v>103.04545339535171</v>
      </c>
      <c r="M114" s="20">
        <f t="shared" ca="1" si="115"/>
        <v>106.183654654536</v>
      </c>
      <c r="N114" s="20"/>
    </row>
    <row r="115" spans="1:14" x14ac:dyDescent="0.2">
      <c r="A115" s="10">
        <v>67</v>
      </c>
      <c r="B115" s="20">
        <f t="shared" ca="1" si="113"/>
        <v>0</v>
      </c>
      <c r="C115" s="10">
        <v>100</v>
      </c>
      <c r="D115" s="20">
        <f t="shared" ref="D115:M115" ca="1" si="116">IF(RAND()&gt;pstar,C115*d,C115*u)</f>
        <v>97.044553354850819</v>
      </c>
      <c r="E115" s="20">
        <f t="shared" ca="1" si="116"/>
        <v>94.176453358424865</v>
      </c>
      <c r="F115" s="20">
        <f t="shared" ca="1" si="116"/>
        <v>91.393118527122809</v>
      </c>
      <c r="G115" s="20">
        <f t="shared" ca="1" si="116"/>
        <v>88.692043671715737</v>
      </c>
      <c r="H115" s="20">
        <f t="shared" ca="1" si="116"/>
        <v>91.393118527122809</v>
      </c>
      <c r="I115" s="20">
        <f t="shared" ca="1" si="116"/>
        <v>88.692043671715737</v>
      </c>
      <c r="J115" s="20">
        <f t="shared" ca="1" si="116"/>
        <v>86.070797642505767</v>
      </c>
      <c r="K115" s="20">
        <f t="shared" ca="1" si="116"/>
        <v>83.527021141127193</v>
      </c>
      <c r="L115" s="20">
        <f t="shared" ca="1" si="116"/>
        <v>81.0584245970187</v>
      </c>
      <c r="M115" s="20">
        <f t="shared" ca="1" si="116"/>
        <v>83.527021141127193</v>
      </c>
      <c r="N115" s="20"/>
    </row>
    <row r="116" spans="1:14" x14ac:dyDescent="0.2">
      <c r="A116" s="10">
        <v>68</v>
      </c>
      <c r="B116" s="20">
        <f t="shared" ca="1" si="113"/>
        <v>0</v>
      </c>
      <c r="C116" s="10">
        <v>100</v>
      </c>
      <c r="D116" s="20">
        <f t="shared" ref="D116:M116" ca="1" si="117">IF(RAND()&gt;pstar,C116*d,C116*u)</f>
        <v>97.044553354850819</v>
      </c>
      <c r="E116" s="20">
        <f t="shared" ca="1" si="117"/>
        <v>100.00000000000001</v>
      </c>
      <c r="F116" s="20">
        <f t="shared" ca="1" si="117"/>
        <v>103.04545339535171</v>
      </c>
      <c r="G116" s="20">
        <f t="shared" ca="1" si="117"/>
        <v>100.00000000000003</v>
      </c>
      <c r="H116" s="20">
        <f t="shared" ca="1" si="117"/>
        <v>97.044553354850848</v>
      </c>
      <c r="I116" s="20">
        <f t="shared" ca="1" si="117"/>
        <v>94.176453358424894</v>
      </c>
      <c r="J116" s="20">
        <f t="shared" ca="1" si="117"/>
        <v>91.393118527122837</v>
      </c>
      <c r="K116" s="20">
        <f t="shared" ca="1" si="117"/>
        <v>88.692043671715766</v>
      </c>
      <c r="L116" s="20">
        <f t="shared" ca="1" si="117"/>
        <v>86.070797642505795</v>
      </c>
      <c r="M116" s="20">
        <f t="shared" ca="1" si="117"/>
        <v>88.69204367171578</v>
      </c>
      <c r="N116" s="20"/>
    </row>
    <row r="117" spans="1:14" x14ac:dyDescent="0.2">
      <c r="A117" s="10">
        <v>69</v>
      </c>
      <c r="B117" s="20">
        <f t="shared" ca="1" si="113"/>
        <v>12.724211270000977</v>
      </c>
      <c r="C117" s="10">
        <v>100</v>
      </c>
      <c r="D117" s="20">
        <f t="shared" ref="D117:M117" ca="1" si="118">IF(RAND()&gt;pstar,C117*d,C117*u)</f>
        <v>97.044553354850819</v>
      </c>
      <c r="E117" s="20">
        <f t="shared" ca="1" si="118"/>
        <v>94.176453358424865</v>
      </c>
      <c r="F117" s="20">
        <f t="shared" ca="1" si="118"/>
        <v>97.044553354850819</v>
      </c>
      <c r="G117" s="20">
        <f t="shared" ca="1" si="118"/>
        <v>100.00000000000001</v>
      </c>
      <c r="H117" s="20">
        <f t="shared" ca="1" si="118"/>
        <v>103.04545339535171</v>
      </c>
      <c r="I117" s="20">
        <f t="shared" ca="1" si="118"/>
        <v>106.183654654536</v>
      </c>
      <c r="J117" s="20">
        <f t="shared" ca="1" si="118"/>
        <v>103.04545339535171</v>
      </c>
      <c r="K117" s="20">
        <f t="shared" ca="1" si="118"/>
        <v>106.183654654536</v>
      </c>
      <c r="L117" s="20">
        <f t="shared" ca="1" si="118"/>
        <v>109.41742837052108</v>
      </c>
      <c r="M117" s="20">
        <f t="shared" ca="1" si="118"/>
        <v>112.74968515793762</v>
      </c>
      <c r="N117" s="20"/>
    </row>
    <row r="118" spans="1:14" x14ac:dyDescent="0.2">
      <c r="A118" s="10">
        <v>70</v>
      </c>
      <c r="B118" s="20">
        <f t="shared" ca="1" si="113"/>
        <v>0</v>
      </c>
      <c r="C118" s="10">
        <v>100</v>
      </c>
      <c r="D118" s="20">
        <f t="shared" ref="D118:M118" ca="1" si="119">IF(RAND()&gt;pstar,C118*d,C118*u)</f>
        <v>97.044553354850819</v>
      </c>
      <c r="E118" s="20">
        <f t="shared" ca="1" si="119"/>
        <v>94.176453358424865</v>
      </c>
      <c r="F118" s="20">
        <f t="shared" ca="1" si="119"/>
        <v>91.393118527122809</v>
      </c>
      <c r="G118" s="20">
        <f t="shared" ca="1" si="119"/>
        <v>94.176453358424865</v>
      </c>
      <c r="H118" s="20">
        <f t="shared" ca="1" si="119"/>
        <v>91.393118527122809</v>
      </c>
      <c r="I118" s="20">
        <f t="shared" ca="1" si="119"/>
        <v>88.692043671715737</v>
      </c>
      <c r="J118" s="20">
        <f t="shared" ca="1" si="119"/>
        <v>91.393118527122809</v>
      </c>
      <c r="K118" s="20">
        <f t="shared" ca="1" si="119"/>
        <v>94.176453358424865</v>
      </c>
      <c r="L118" s="20">
        <f t="shared" ca="1" si="119"/>
        <v>91.393118527122809</v>
      </c>
      <c r="M118" s="20">
        <f t="shared" ca="1" si="119"/>
        <v>88.692043671715737</v>
      </c>
      <c r="N118" s="20"/>
    </row>
    <row r="119" spans="1:14" x14ac:dyDescent="0.2">
      <c r="A119" s="10">
        <v>71</v>
      </c>
      <c r="B119" s="20">
        <f t="shared" ca="1" si="113"/>
        <v>12.724211270000977</v>
      </c>
      <c r="C119" s="10">
        <v>100</v>
      </c>
      <c r="D119" s="20">
        <f t="shared" ref="D119:M119" ca="1" si="120">IF(RAND()&gt;pstar,C119*d,C119*u)</f>
        <v>97.044553354850819</v>
      </c>
      <c r="E119" s="20">
        <f t="shared" ca="1" si="120"/>
        <v>94.176453358424865</v>
      </c>
      <c r="F119" s="20">
        <f t="shared" ca="1" si="120"/>
        <v>97.044553354850819</v>
      </c>
      <c r="G119" s="20">
        <f t="shared" ca="1" si="120"/>
        <v>100.00000000000001</v>
      </c>
      <c r="H119" s="20">
        <f t="shared" ca="1" si="120"/>
        <v>103.04545339535171</v>
      </c>
      <c r="I119" s="20">
        <f t="shared" ca="1" si="120"/>
        <v>106.183654654536</v>
      </c>
      <c r="J119" s="20">
        <f t="shared" ca="1" si="120"/>
        <v>103.04545339535171</v>
      </c>
      <c r="K119" s="20">
        <f t="shared" ca="1" si="120"/>
        <v>106.183654654536</v>
      </c>
      <c r="L119" s="20">
        <f t="shared" ca="1" si="120"/>
        <v>109.41742837052108</v>
      </c>
      <c r="M119" s="20">
        <f t="shared" ca="1" si="120"/>
        <v>112.74968515793762</v>
      </c>
      <c r="N119" s="20"/>
    </row>
    <row r="120" spans="1:14" x14ac:dyDescent="0.2">
      <c r="A120" s="10">
        <v>72</v>
      </c>
      <c r="B120" s="20">
        <f t="shared" ca="1" si="113"/>
        <v>2.8364922817085388E-14</v>
      </c>
      <c r="C120" s="10">
        <v>100</v>
      </c>
      <c r="D120" s="20">
        <f t="shared" ref="D120:M120" ca="1" si="121">IF(RAND()&gt;pstar,C120*d,C120*u)</f>
        <v>103.0454533953517</v>
      </c>
      <c r="E120" s="20">
        <f t="shared" ca="1" si="121"/>
        <v>106.18365465453599</v>
      </c>
      <c r="F120" s="20">
        <f t="shared" ca="1" si="121"/>
        <v>103.0454533953517</v>
      </c>
      <c r="G120" s="20">
        <f t="shared" ca="1" si="121"/>
        <v>100.00000000000001</v>
      </c>
      <c r="H120" s="20">
        <f t="shared" ca="1" si="121"/>
        <v>97.044553354850834</v>
      </c>
      <c r="I120" s="20">
        <f t="shared" ca="1" si="121"/>
        <v>94.17645335842488</v>
      </c>
      <c r="J120" s="20">
        <f t="shared" ca="1" si="121"/>
        <v>91.393118527122823</v>
      </c>
      <c r="K120" s="20">
        <f t="shared" ca="1" si="121"/>
        <v>94.17645335842488</v>
      </c>
      <c r="L120" s="20">
        <f t="shared" ca="1" si="121"/>
        <v>97.044553354850834</v>
      </c>
      <c r="M120" s="20">
        <f t="shared" ca="1" si="121"/>
        <v>100.00000000000003</v>
      </c>
      <c r="N120" s="20"/>
    </row>
    <row r="121" spans="1:14" x14ac:dyDescent="0.2">
      <c r="A121" s="10">
        <v>73</v>
      </c>
      <c r="B121" s="20">
        <f t="shared" ca="1" si="113"/>
        <v>0</v>
      </c>
      <c r="C121" s="10">
        <v>100</v>
      </c>
      <c r="D121" s="20">
        <f t="shared" ref="D121:M121" ca="1" si="122">IF(RAND()&gt;pstar,C121*d,C121*u)</f>
        <v>97.044553354850819</v>
      </c>
      <c r="E121" s="20">
        <f t="shared" ca="1" si="122"/>
        <v>94.176453358424865</v>
      </c>
      <c r="F121" s="20">
        <f t="shared" ca="1" si="122"/>
        <v>91.393118527122809</v>
      </c>
      <c r="G121" s="20">
        <f t="shared" ca="1" si="122"/>
        <v>88.692043671715737</v>
      </c>
      <c r="H121" s="20">
        <f t="shared" ca="1" si="122"/>
        <v>86.070797642505767</v>
      </c>
      <c r="I121" s="20">
        <f t="shared" ca="1" si="122"/>
        <v>83.527021141127193</v>
      </c>
      <c r="J121" s="20">
        <f t="shared" ca="1" si="122"/>
        <v>81.0584245970187</v>
      </c>
      <c r="K121" s="20">
        <f t="shared" ca="1" si="122"/>
        <v>78.662786106655332</v>
      </c>
      <c r="L121" s="20">
        <f t="shared" ca="1" si="122"/>
        <v>81.058424597018714</v>
      </c>
      <c r="M121" s="20">
        <f t="shared" ca="1" si="122"/>
        <v>83.527021141127207</v>
      </c>
      <c r="N121" s="20"/>
    </row>
    <row r="122" spans="1:14" x14ac:dyDescent="0.2">
      <c r="A122" s="10">
        <v>74</v>
      </c>
      <c r="B122" s="20">
        <f t="shared" ca="1" si="113"/>
        <v>0</v>
      </c>
      <c r="C122" s="10">
        <v>100</v>
      </c>
      <c r="D122" s="20">
        <f t="shared" ref="D122:M122" ca="1" si="123">IF(RAND()&gt;pstar,C122*d,C122*u)</f>
        <v>103.0454533953517</v>
      </c>
      <c r="E122" s="20">
        <f t="shared" ca="1" si="123"/>
        <v>100.00000000000001</v>
      </c>
      <c r="F122" s="20">
        <f t="shared" ca="1" si="123"/>
        <v>97.044553354850834</v>
      </c>
      <c r="G122" s="20">
        <f t="shared" ca="1" si="123"/>
        <v>100.00000000000003</v>
      </c>
      <c r="H122" s="20">
        <f t="shared" ca="1" si="123"/>
        <v>97.044553354850848</v>
      </c>
      <c r="I122" s="20">
        <f t="shared" ca="1" si="123"/>
        <v>94.176453358424894</v>
      </c>
      <c r="J122" s="20">
        <f t="shared" ca="1" si="123"/>
        <v>91.393118527122837</v>
      </c>
      <c r="K122" s="20">
        <f t="shared" ca="1" si="123"/>
        <v>88.692043671715766</v>
      </c>
      <c r="L122" s="20">
        <f t="shared" ca="1" si="123"/>
        <v>86.070797642505795</v>
      </c>
      <c r="M122" s="20">
        <f t="shared" ca="1" si="123"/>
        <v>83.527021141127207</v>
      </c>
      <c r="N122" s="20"/>
    </row>
    <row r="123" spans="1:14" x14ac:dyDescent="0.2">
      <c r="A123" s="10">
        <v>75</v>
      </c>
      <c r="B123" s="20">
        <f t="shared" ca="1" si="113"/>
        <v>0</v>
      </c>
      <c r="C123" s="10">
        <v>100</v>
      </c>
      <c r="D123" s="20">
        <f t="shared" ref="D123:M123" ca="1" si="124">IF(RAND()&gt;pstar,C123*d,C123*u)</f>
        <v>97.044553354850819</v>
      </c>
      <c r="E123" s="20">
        <f t="shared" ca="1" si="124"/>
        <v>100.00000000000001</v>
      </c>
      <c r="F123" s="20">
        <f t="shared" ca="1" si="124"/>
        <v>97.044553354850834</v>
      </c>
      <c r="G123" s="20">
        <f t="shared" ca="1" si="124"/>
        <v>94.17645335842488</v>
      </c>
      <c r="H123" s="20">
        <f t="shared" ca="1" si="124"/>
        <v>91.393118527122823</v>
      </c>
      <c r="I123" s="20">
        <f t="shared" ca="1" si="124"/>
        <v>88.692043671715751</v>
      </c>
      <c r="J123" s="20">
        <f t="shared" ca="1" si="124"/>
        <v>86.070797642505781</v>
      </c>
      <c r="K123" s="20">
        <f t="shared" ca="1" si="124"/>
        <v>88.692043671715766</v>
      </c>
      <c r="L123" s="20">
        <f t="shared" ca="1" si="124"/>
        <v>91.393118527122837</v>
      </c>
      <c r="M123" s="20">
        <f t="shared" ca="1" si="124"/>
        <v>94.176453358424894</v>
      </c>
      <c r="N123" s="20"/>
    </row>
    <row r="124" spans="1:14" x14ac:dyDescent="0.2">
      <c r="A124" s="10">
        <v>76</v>
      </c>
      <c r="B124" s="20">
        <f t="shared" ca="1" si="113"/>
        <v>12.724211270000977</v>
      </c>
      <c r="C124" s="10">
        <v>100</v>
      </c>
      <c r="D124" s="20">
        <f t="shared" ref="D124:M124" ca="1" si="125">IF(RAND()&gt;pstar,C124*d,C124*u)</f>
        <v>97.044553354850819</v>
      </c>
      <c r="E124" s="20">
        <f t="shared" ca="1" si="125"/>
        <v>100.00000000000001</v>
      </c>
      <c r="F124" s="20">
        <f t="shared" ca="1" si="125"/>
        <v>103.04545339535171</v>
      </c>
      <c r="G124" s="20">
        <f t="shared" ca="1" si="125"/>
        <v>106.183654654536</v>
      </c>
      <c r="H124" s="20">
        <f t="shared" ca="1" si="125"/>
        <v>109.41742837052108</v>
      </c>
      <c r="I124" s="20">
        <f t="shared" ca="1" si="125"/>
        <v>106.183654654536</v>
      </c>
      <c r="J124" s="20">
        <f t="shared" ca="1" si="125"/>
        <v>109.41742837052108</v>
      </c>
      <c r="K124" s="20">
        <f t="shared" ca="1" si="125"/>
        <v>106.183654654536</v>
      </c>
      <c r="L124" s="20">
        <f t="shared" ca="1" si="125"/>
        <v>109.41742837052108</v>
      </c>
      <c r="M124" s="20">
        <f t="shared" ca="1" si="125"/>
        <v>112.74968515793762</v>
      </c>
      <c r="N124" s="20"/>
    </row>
    <row r="125" spans="1:14" x14ac:dyDescent="0.2">
      <c r="A125" s="10">
        <v>77</v>
      </c>
      <c r="B125" s="20">
        <f t="shared" ca="1" si="113"/>
        <v>0</v>
      </c>
      <c r="C125" s="10">
        <v>100</v>
      </c>
      <c r="D125" s="20">
        <f t="shared" ref="D125:M125" ca="1" si="126">IF(RAND()&gt;pstar,C125*d,C125*u)</f>
        <v>97.044553354850819</v>
      </c>
      <c r="E125" s="20">
        <f t="shared" ca="1" si="126"/>
        <v>94.176453358424865</v>
      </c>
      <c r="F125" s="20">
        <f t="shared" ca="1" si="126"/>
        <v>97.044553354850819</v>
      </c>
      <c r="G125" s="20">
        <f t="shared" ca="1" si="126"/>
        <v>100.00000000000001</v>
      </c>
      <c r="H125" s="20">
        <f t="shared" ca="1" si="126"/>
        <v>103.04545339535171</v>
      </c>
      <c r="I125" s="20">
        <f t="shared" ca="1" si="126"/>
        <v>100.00000000000003</v>
      </c>
      <c r="J125" s="20">
        <f t="shared" ca="1" si="126"/>
        <v>103.04545339535173</v>
      </c>
      <c r="K125" s="20">
        <f t="shared" ca="1" si="126"/>
        <v>100.00000000000004</v>
      </c>
      <c r="L125" s="20">
        <f t="shared" ca="1" si="126"/>
        <v>97.044553354850862</v>
      </c>
      <c r="M125" s="20">
        <f t="shared" ca="1" si="126"/>
        <v>94.176453358424908</v>
      </c>
      <c r="N125" s="20"/>
    </row>
    <row r="126" spans="1:14" x14ac:dyDescent="0.2">
      <c r="A126" s="10">
        <v>78</v>
      </c>
      <c r="B126" s="20">
        <f t="shared" ca="1" si="113"/>
        <v>12.724211270000962</v>
      </c>
      <c r="C126" s="10">
        <v>100</v>
      </c>
      <c r="D126" s="20">
        <f t="shared" ref="D126:M126" ca="1" si="127">IF(RAND()&gt;pstar,C126*d,C126*u)</f>
        <v>103.0454533953517</v>
      </c>
      <c r="E126" s="20">
        <f t="shared" ca="1" si="127"/>
        <v>106.18365465453599</v>
      </c>
      <c r="F126" s="20">
        <f t="shared" ca="1" si="127"/>
        <v>109.41742837052107</v>
      </c>
      <c r="G126" s="20">
        <f t="shared" ca="1" si="127"/>
        <v>112.74968515793761</v>
      </c>
      <c r="H126" s="20">
        <f t="shared" ca="1" si="127"/>
        <v>109.41742837052107</v>
      </c>
      <c r="I126" s="20">
        <f t="shared" ca="1" si="127"/>
        <v>106.18365465453599</v>
      </c>
      <c r="J126" s="20">
        <f t="shared" ca="1" si="127"/>
        <v>109.41742837052107</v>
      </c>
      <c r="K126" s="20">
        <f t="shared" ca="1" si="127"/>
        <v>106.18365465453599</v>
      </c>
      <c r="L126" s="20">
        <f t="shared" ca="1" si="127"/>
        <v>109.41742837052107</v>
      </c>
      <c r="M126" s="20">
        <f t="shared" ca="1" si="127"/>
        <v>112.74968515793761</v>
      </c>
      <c r="N126" s="20"/>
    </row>
    <row r="127" spans="1:14" x14ac:dyDescent="0.2">
      <c r="A127" s="10">
        <v>79</v>
      </c>
      <c r="B127" s="20">
        <f t="shared" ca="1" si="113"/>
        <v>6.1712997042954987</v>
      </c>
      <c r="C127" s="10">
        <v>100</v>
      </c>
      <c r="D127" s="20">
        <f t="shared" ref="D127:M127" ca="1" si="128">IF(RAND()&gt;pstar,C127*d,C127*u)</f>
        <v>97.044553354850819</v>
      </c>
      <c r="E127" s="20">
        <f t="shared" ca="1" si="128"/>
        <v>94.176453358424865</v>
      </c>
      <c r="F127" s="20">
        <f t="shared" ca="1" si="128"/>
        <v>97.044553354850819</v>
      </c>
      <c r="G127" s="20">
        <f t="shared" ca="1" si="128"/>
        <v>100.00000000000001</v>
      </c>
      <c r="H127" s="20">
        <f t="shared" ca="1" si="128"/>
        <v>103.04545339535171</v>
      </c>
      <c r="I127" s="20">
        <f t="shared" ca="1" si="128"/>
        <v>100.00000000000003</v>
      </c>
      <c r="J127" s="20">
        <f t="shared" ca="1" si="128"/>
        <v>103.04545339535173</v>
      </c>
      <c r="K127" s="20">
        <f t="shared" ca="1" si="128"/>
        <v>106.18365465453601</v>
      </c>
      <c r="L127" s="20">
        <f t="shared" ca="1" si="128"/>
        <v>103.04545339535173</v>
      </c>
      <c r="M127" s="20">
        <f t="shared" ca="1" si="128"/>
        <v>106.18365465453601</v>
      </c>
      <c r="N127" s="20"/>
    </row>
    <row r="128" spans="1:14" x14ac:dyDescent="0.2">
      <c r="A128" s="10">
        <v>80</v>
      </c>
      <c r="B128" s="20">
        <f t="shared" ca="1" si="113"/>
        <v>5.6729845634170776E-14</v>
      </c>
      <c r="C128" s="10">
        <v>100</v>
      </c>
      <c r="D128" s="20">
        <f t="shared" ref="D128:M128" ca="1" si="129">IF(RAND()&gt;pstar,C128*d,C128*u)</f>
        <v>97.044553354850819</v>
      </c>
      <c r="E128" s="20">
        <f t="shared" ca="1" si="129"/>
        <v>94.176453358424865</v>
      </c>
      <c r="F128" s="20">
        <f t="shared" ca="1" si="129"/>
        <v>97.044553354850819</v>
      </c>
      <c r="G128" s="20">
        <f t="shared" ca="1" si="129"/>
        <v>100.00000000000001</v>
      </c>
      <c r="H128" s="20">
        <f t="shared" ca="1" si="129"/>
        <v>103.04545339535171</v>
      </c>
      <c r="I128" s="20">
        <f t="shared" ca="1" si="129"/>
        <v>100.00000000000003</v>
      </c>
      <c r="J128" s="20">
        <f t="shared" ca="1" si="129"/>
        <v>97.044553354850848</v>
      </c>
      <c r="K128" s="20">
        <f t="shared" ca="1" si="129"/>
        <v>100.00000000000004</v>
      </c>
      <c r="L128" s="20">
        <f t="shared" ca="1" si="129"/>
        <v>103.04545339535174</v>
      </c>
      <c r="M128" s="20">
        <f t="shared" ca="1" si="129"/>
        <v>100.00000000000006</v>
      </c>
      <c r="N128" s="20"/>
    </row>
    <row r="129" spans="1:14" x14ac:dyDescent="0.2">
      <c r="A129" s="10">
        <v>81</v>
      </c>
      <c r="B129" s="20">
        <f t="shared" ca="1" si="113"/>
        <v>12.724211270000977</v>
      </c>
      <c r="C129" s="10">
        <v>100</v>
      </c>
      <c r="D129" s="20">
        <f t="shared" ref="D129:M129" ca="1" si="130">IF(RAND()&gt;pstar,C129*d,C129*u)</f>
        <v>103.0454533953517</v>
      </c>
      <c r="E129" s="20">
        <f t="shared" ca="1" si="130"/>
        <v>106.18365465453599</v>
      </c>
      <c r="F129" s="20">
        <f t="shared" ca="1" si="130"/>
        <v>109.41742837052107</v>
      </c>
      <c r="G129" s="20">
        <f t="shared" ca="1" si="130"/>
        <v>112.74968515793761</v>
      </c>
      <c r="H129" s="20">
        <f t="shared" ca="1" si="130"/>
        <v>116.18342427282836</v>
      </c>
      <c r="I129" s="20">
        <f t="shared" ca="1" si="130"/>
        <v>112.74968515793761</v>
      </c>
      <c r="J129" s="20">
        <f t="shared" ca="1" si="130"/>
        <v>116.18342427282836</v>
      </c>
      <c r="K129" s="20">
        <f t="shared" ca="1" si="130"/>
        <v>119.72173631218108</v>
      </c>
      <c r="L129" s="20">
        <f t="shared" ca="1" si="130"/>
        <v>116.18342427282838</v>
      </c>
      <c r="M129" s="20">
        <f t="shared" ca="1" si="130"/>
        <v>112.74968515793762</v>
      </c>
      <c r="N129" s="20"/>
    </row>
    <row r="130" spans="1:14" x14ac:dyDescent="0.2">
      <c r="A130" s="10">
        <v>82</v>
      </c>
      <c r="B130" s="20">
        <f t="shared" ca="1" si="113"/>
        <v>1.4182461408542694E-14</v>
      </c>
      <c r="C130" s="10">
        <v>100</v>
      </c>
      <c r="D130" s="20">
        <f t="shared" ref="D130:M130" ca="1" si="131">IF(RAND()&gt;pstar,C130*d,C130*u)</f>
        <v>103.0454533953517</v>
      </c>
      <c r="E130" s="20">
        <f t="shared" ca="1" si="131"/>
        <v>106.18365465453599</v>
      </c>
      <c r="F130" s="20">
        <f t="shared" ca="1" si="131"/>
        <v>103.0454533953517</v>
      </c>
      <c r="G130" s="20">
        <f t="shared" ca="1" si="131"/>
        <v>106.18365465453599</v>
      </c>
      <c r="H130" s="20">
        <f t="shared" ca="1" si="131"/>
        <v>103.0454533953517</v>
      </c>
      <c r="I130" s="20">
        <f t="shared" ca="1" si="131"/>
        <v>106.18365465453599</v>
      </c>
      <c r="J130" s="20">
        <f t="shared" ca="1" si="131"/>
        <v>103.0454533953517</v>
      </c>
      <c r="K130" s="20">
        <f t="shared" ca="1" si="131"/>
        <v>106.18365465453599</v>
      </c>
      <c r="L130" s="20">
        <f t="shared" ca="1" si="131"/>
        <v>103.0454533953517</v>
      </c>
      <c r="M130" s="20">
        <f t="shared" ca="1" si="131"/>
        <v>100.00000000000001</v>
      </c>
      <c r="N130" s="20"/>
    </row>
    <row r="131" spans="1:14" x14ac:dyDescent="0.2">
      <c r="A131" s="10">
        <v>83</v>
      </c>
      <c r="B131" s="20">
        <f t="shared" ca="1" si="113"/>
        <v>6.1712997042954987</v>
      </c>
      <c r="C131" s="10">
        <v>100</v>
      </c>
      <c r="D131" s="20">
        <f t="shared" ref="D131:M131" ca="1" si="132">IF(RAND()&gt;pstar,C131*d,C131*u)</f>
        <v>103.0454533953517</v>
      </c>
      <c r="E131" s="20">
        <f t="shared" ca="1" si="132"/>
        <v>106.18365465453599</v>
      </c>
      <c r="F131" s="20">
        <f t="shared" ca="1" si="132"/>
        <v>103.0454533953517</v>
      </c>
      <c r="G131" s="20">
        <f t="shared" ca="1" si="132"/>
        <v>100.00000000000001</v>
      </c>
      <c r="H131" s="20">
        <f t="shared" ca="1" si="132"/>
        <v>103.04545339535171</v>
      </c>
      <c r="I131" s="20">
        <f t="shared" ca="1" si="132"/>
        <v>100.00000000000003</v>
      </c>
      <c r="J131" s="20">
        <f t="shared" ca="1" si="132"/>
        <v>103.04545339535173</v>
      </c>
      <c r="K131" s="20">
        <f t="shared" ca="1" si="132"/>
        <v>106.18365465453601</v>
      </c>
      <c r="L131" s="20">
        <f t="shared" ca="1" si="132"/>
        <v>103.04545339535173</v>
      </c>
      <c r="M131" s="20">
        <f t="shared" ca="1" si="132"/>
        <v>106.18365465453601</v>
      </c>
      <c r="N131" s="20"/>
    </row>
    <row r="132" spans="1:14" x14ac:dyDescent="0.2">
      <c r="A132" s="10">
        <v>84</v>
      </c>
      <c r="B132" s="20">
        <f t="shared" ca="1" si="113"/>
        <v>12.724211270000991</v>
      </c>
      <c r="C132" s="10">
        <v>100</v>
      </c>
      <c r="D132" s="20">
        <f t="shared" ref="D132:M132" ca="1" si="133">IF(RAND()&gt;pstar,C132*d,C132*u)</f>
        <v>103.0454533953517</v>
      </c>
      <c r="E132" s="20">
        <f t="shared" ca="1" si="133"/>
        <v>100.00000000000001</v>
      </c>
      <c r="F132" s="20">
        <f t="shared" ca="1" si="133"/>
        <v>97.044553354850834</v>
      </c>
      <c r="G132" s="20">
        <f t="shared" ca="1" si="133"/>
        <v>100.00000000000003</v>
      </c>
      <c r="H132" s="20">
        <f t="shared" ca="1" si="133"/>
        <v>103.04545339535173</v>
      </c>
      <c r="I132" s="20">
        <f t="shared" ca="1" si="133"/>
        <v>106.18365465453601</v>
      </c>
      <c r="J132" s="20">
        <f t="shared" ca="1" si="133"/>
        <v>103.04545339535173</v>
      </c>
      <c r="K132" s="20">
        <f t="shared" ca="1" si="133"/>
        <v>106.18365465453601</v>
      </c>
      <c r="L132" s="20">
        <f t="shared" ca="1" si="133"/>
        <v>109.41742837052109</v>
      </c>
      <c r="M132" s="20">
        <f t="shared" ca="1" si="133"/>
        <v>112.74968515793763</v>
      </c>
      <c r="N132" s="20"/>
    </row>
    <row r="133" spans="1:14" x14ac:dyDescent="0.2">
      <c r="A133" s="10">
        <v>85</v>
      </c>
      <c r="B133" s="20">
        <f t="shared" ca="1" si="113"/>
        <v>0</v>
      </c>
      <c r="C133" s="10">
        <v>100</v>
      </c>
      <c r="D133" s="20">
        <f t="shared" ref="D133:M133" ca="1" si="134">IF(RAND()&gt;pstar,C133*d,C133*u)</f>
        <v>103.0454533953517</v>
      </c>
      <c r="E133" s="20">
        <f t="shared" ca="1" si="134"/>
        <v>106.18365465453599</v>
      </c>
      <c r="F133" s="20">
        <f t="shared" ca="1" si="134"/>
        <v>103.0454533953517</v>
      </c>
      <c r="G133" s="20">
        <f t="shared" ca="1" si="134"/>
        <v>100.00000000000001</v>
      </c>
      <c r="H133" s="20">
        <f t="shared" ca="1" si="134"/>
        <v>103.04545339535171</v>
      </c>
      <c r="I133" s="20">
        <f t="shared" ca="1" si="134"/>
        <v>100.00000000000003</v>
      </c>
      <c r="J133" s="20">
        <f t="shared" ca="1" si="134"/>
        <v>97.044553354850848</v>
      </c>
      <c r="K133" s="20">
        <f t="shared" ca="1" si="134"/>
        <v>94.176453358424894</v>
      </c>
      <c r="L133" s="20">
        <f t="shared" ca="1" si="134"/>
        <v>91.393118527122837</v>
      </c>
      <c r="M133" s="20">
        <f t="shared" ca="1" si="134"/>
        <v>88.692043671715766</v>
      </c>
      <c r="N133" s="20"/>
    </row>
    <row r="134" spans="1:14" x14ac:dyDescent="0.2">
      <c r="A134" s="10">
        <v>86</v>
      </c>
      <c r="B134" s="20">
        <f t="shared" ca="1" si="113"/>
        <v>6.1712997042954987</v>
      </c>
      <c r="C134" s="10">
        <v>100</v>
      </c>
      <c r="D134" s="20">
        <f t="shared" ref="D134:M134" ca="1" si="135">IF(RAND()&gt;pstar,C134*d,C134*u)</f>
        <v>103.0454533953517</v>
      </c>
      <c r="E134" s="20">
        <f t="shared" ca="1" si="135"/>
        <v>100.00000000000001</v>
      </c>
      <c r="F134" s="20">
        <f t="shared" ca="1" si="135"/>
        <v>103.04545339535171</v>
      </c>
      <c r="G134" s="20">
        <f t="shared" ca="1" si="135"/>
        <v>106.183654654536</v>
      </c>
      <c r="H134" s="20">
        <f t="shared" ca="1" si="135"/>
        <v>103.04545339535171</v>
      </c>
      <c r="I134" s="20">
        <f t="shared" ca="1" si="135"/>
        <v>100.00000000000003</v>
      </c>
      <c r="J134" s="20">
        <f t="shared" ca="1" si="135"/>
        <v>103.04545339535173</v>
      </c>
      <c r="K134" s="20">
        <f t="shared" ca="1" si="135"/>
        <v>106.18365465453601</v>
      </c>
      <c r="L134" s="20">
        <f t="shared" ca="1" si="135"/>
        <v>109.41742837052109</v>
      </c>
      <c r="M134" s="20">
        <f t="shared" ca="1" si="135"/>
        <v>106.18365465453601</v>
      </c>
      <c r="N134" s="20"/>
    </row>
    <row r="135" spans="1:14" x14ac:dyDescent="0.2">
      <c r="A135" s="10">
        <v>87</v>
      </c>
      <c r="B135" s="20">
        <f t="shared" ca="1" si="113"/>
        <v>6.1712997042955129</v>
      </c>
      <c r="C135" s="10">
        <v>100</v>
      </c>
      <c r="D135" s="20">
        <f t="shared" ref="D135:M135" ca="1" si="136">IF(RAND()&gt;pstar,C135*d,C135*u)</f>
        <v>103.0454533953517</v>
      </c>
      <c r="E135" s="20">
        <f t="shared" ca="1" si="136"/>
        <v>100.00000000000001</v>
      </c>
      <c r="F135" s="20">
        <f t="shared" ca="1" si="136"/>
        <v>97.044553354850834</v>
      </c>
      <c r="G135" s="20">
        <f t="shared" ca="1" si="136"/>
        <v>94.17645335842488</v>
      </c>
      <c r="H135" s="20">
        <f t="shared" ca="1" si="136"/>
        <v>97.044553354850834</v>
      </c>
      <c r="I135" s="20">
        <f t="shared" ca="1" si="136"/>
        <v>100.00000000000003</v>
      </c>
      <c r="J135" s="20">
        <f t="shared" ca="1" si="136"/>
        <v>103.04545339535173</v>
      </c>
      <c r="K135" s="20">
        <f t="shared" ca="1" si="136"/>
        <v>100.00000000000004</v>
      </c>
      <c r="L135" s="20">
        <f t="shared" ca="1" si="136"/>
        <v>103.04545339535174</v>
      </c>
      <c r="M135" s="20">
        <f t="shared" ca="1" si="136"/>
        <v>106.18365465453603</v>
      </c>
      <c r="N135" s="20"/>
    </row>
    <row r="136" spans="1:14" x14ac:dyDescent="0.2">
      <c r="A136" s="10">
        <v>88</v>
      </c>
      <c r="B136" s="20">
        <f t="shared" ca="1" si="113"/>
        <v>4.2547384225628081E-14</v>
      </c>
      <c r="C136" s="10">
        <v>100</v>
      </c>
      <c r="D136" s="20">
        <f t="shared" ref="D136:M136" ca="1" si="137">IF(RAND()&gt;pstar,C136*d,C136*u)</f>
        <v>97.044553354850819</v>
      </c>
      <c r="E136" s="20">
        <f t="shared" ca="1" si="137"/>
        <v>100.00000000000001</v>
      </c>
      <c r="F136" s="20">
        <f t="shared" ca="1" si="137"/>
        <v>97.044553354850834</v>
      </c>
      <c r="G136" s="20">
        <f t="shared" ca="1" si="137"/>
        <v>100.00000000000003</v>
      </c>
      <c r="H136" s="20">
        <f t="shared" ca="1" si="137"/>
        <v>97.044553354850848</v>
      </c>
      <c r="I136" s="20">
        <f t="shared" ca="1" si="137"/>
        <v>94.176453358424894</v>
      </c>
      <c r="J136" s="20">
        <f t="shared" ca="1" si="137"/>
        <v>91.393118527122837</v>
      </c>
      <c r="K136" s="20">
        <f t="shared" ca="1" si="137"/>
        <v>94.176453358424894</v>
      </c>
      <c r="L136" s="20">
        <f t="shared" ca="1" si="137"/>
        <v>97.044553354850848</v>
      </c>
      <c r="M136" s="20">
        <f t="shared" ca="1" si="137"/>
        <v>100.00000000000004</v>
      </c>
      <c r="N136" s="20"/>
    </row>
    <row r="137" spans="1:14" x14ac:dyDescent="0.2">
      <c r="A137" s="10">
        <v>89</v>
      </c>
      <c r="B137" s="20">
        <f t="shared" ca="1" si="113"/>
        <v>5.6729845634170776E-14</v>
      </c>
      <c r="C137" s="10">
        <v>100</v>
      </c>
      <c r="D137" s="20">
        <f t="shared" ref="D137:M137" ca="1" si="138">IF(RAND()&gt;pstar,C137*d,C137*u)</f>
        <v>103.0454533953517</v>
      </c>
      <c r="E137" s="20">
        <f t="shared" ca="1" si="138"/>
        <v>100.00000000000001</v>
      </c>
      <c r="F137" s="20">
        <f t="shared" ca="1" si="138"/>
        <v>97.044553354850834</v>
      </c>
      <c r="G137" s="20">
        <f t="shared" ca="1" si="138"/>
        <v>94.17645335842488</v>
      </c>
      <c r="H137" s="20">
        <f t="shared" ca="1" si="138"/>
        <v>97.044553354850834</v>
      </c>
      <c r="I137" s="20">
        <f t="shared" ca="1" si="138"/>
        <v>100.00000000000003</v>
      </c>
      <c r="J137" s="20">
        <f t="shared" ca="1" si="138"/>
        <v>103.04545339535173</v>
      </c>
      <c r="K137" s="20">
        <f t="shared" ca="1" si="138"/>
        <v>100.00000000000004</v>
      </c>
      <c r="L137" s="20">
        <f t="shared" ca="1" si="138"/>
        <v>103.04545339535174</v>
      </c>
      <c r="M137" s="20">
        <f t="shared" ca="1" si="138"/>
        <v>100.00000000000006</v>
      </c>
      <c r="N137" s="20"/>
    </row>
    <row r="138" spans="1:14" x14ac:dyDescent="0.2">
      <c r="A138" s="10">
        <v>90</v>
      </c>
      <c r="B138" s="20">
        <f t="shared" ca="1" si="113"/>
        <v>1.4182461408542694E-14</v>
      </c>
      <c r="C138" s="10">
        <v>100</v>
      </c>
      <c r="D138" s="20">
        <f t="shared" ref="D138:M138" ca="1" si="139">IF(RAND()&gt;pstar,C138*d,C138*u)</f>
        <v>97.044553354850819</v>
      </c>
      <c r="E138" s="20">
        <f t="shared" ca="1" si="139"/>
        <v>94.176453358424865</v>
      </c>
      <c r="F138" s="20">
        <f t="shared" ca="1" si="139"/>
        <v>97.044553354850819</v>
      </c>
      <c r="G138" s="20">
        <f t="shared" ca="1" si="139"/>
        <v>94.176453358424865</v>
      </c>
      <c r="H138" s="20">
        <f t="shared" ca="1" si="139"/>
        <v>91.393118527122809</v>
      </c>
      <c r="I138" s="20">
        <f t="shared" ca="1" si="139"/>
        <v>94.176453358424865</v>
      </c>
      <c r="J138" s="20">
        <f t="shared" ca="1" si="139"/>
        <v>97.044553354850819</v>
      </c>
      <c r="K138" s="20">
        <f t="shared" ca="1" si="139"/>
        <v>94.176453358424865</v>
      </c>
      <c r="L138" s="20">
        <f t="shared" ca="1" si="139"/>
        <v>97.044553354850819</v>
      </c>
      <c r="M138" s="20">
        <f t="shared" ca="1" si="139"/>
        <v>100.00000000000001</v>
      </c>
      <c r="N138" s="20"/>
    </row>
    <row r="139" spans="1:14" x14ac:dyDescent="0.2">
      <c r="A139" s="10">
        <v>91</v>
      </c>
      <c r="B139" s="20">
        <f t="shared" ca="1" si="113"/>
        <v>12.724211270000962</v>
      </c>
      <c r="C139" s="10">
        <v>100</v>
      </c>
      <c r="D139" s="20">
        <f t="shared" ref="D139:M139" ca="1" si="140">IF(RAND()&gt;pstar,C139*d,C139*u)</f>
        <v>103.0454533953517</v>
      </c>
      <c r="E139" s="20">
        <f t="shared" ca="1" si="140"/>
        <v>106.18365465453599</v>
      </c>
      <c r="F139" s="20">
        <f t="shared" ca="1" si="140"/>
        <v>109.41742837052107</v>
      </c>
      <c r="G139" s="20">
        <f t="shared" ca="1" si="140"/>
        <v>112.74968515793761</v>
      </c>
      <c r="H139" s="20">
        <f t="shared" ca="1" si="140"/>
        <v>109.41742837052107</v>
      </c>
      <c r="I139" s="20">
        <f t="shared" ca="1" si="140"/>
        <v>112.74968515793761</v>
      </c>
      <c r="J139" s="20">
        <f t="shared" ca="1" si="140"/>
        <v>116.18342427282836</v>
      </c>
      <c r="K139" s="20">
        <f t="shared" ca="1" si="140"/>
        <v>112.74968515793761</v>
      </c>
      <c r="L139" s="20">
        <f t="shared" ca="1" si="140"/>
        <v>109.41742837052107</v>
      </c>
      <c r="M139" s="20">
        <f t="shared" ca="1" si="140"/>
        <v>112.74968515793761</v>
      </c>
      <c r="N139" s="20"/>
    </row>
    <row r="140" spans="1:14" x14ac:dyDescent="0.2">
      <c r="A140" s="10">
        <v>92</v>
      </c>
      <c r="B140" s="20">
        <f t="shared" ca="1" si="113"/>
        <v>5.6729845634170776E-14</v>
      </c>
      <c r="C140" s="10">
        <v>100</v>
      </c>
      <c r="D140" s="20">
        <f t="shared" ref="D140:M140" ca="1" si="141">IF(RAND()&gt;pstar,C140*d,C140*u)</f>
        <v>97.044553354850819</v>
      </c>
      <c r="E140" s="20">
        <f t="shared" ca="1" si="141"/>
        <v>100.00000000000001</v>
      </c>
      <c r="F140" s="20">
        <f t="shared" ca="1" si="141"/>
        <v>103.04545339535171</v>
      </c>
      <c r="G140" s="20">
        <f t="shared" ca="1" si="141"/>
        <v>106.183654654536</v>
      </c>
      <c r="H140" s="20">
        <f t="shared" ca="1" si="141"/>
        <v>103.04545339535171</v>
      </c>
      <c r="I140" s="20">
        <f t="shared" ca="1" si="141"/>
        <v>100.00000000000003</v>
      </c>
      <c r="J140" s="20">
        <f t="shared" ca="1" si="141"/>
        <v>97.044553354850848</v>
      </c>
      <c r="K140" s="20">
        <f t="shared" ca="1" si="141"/>
        <v>100.00000000000004</v>
      </c>
      <c r="L140" s="20">
        <f t="shared" ca="1" si="141"/>
        <v>97.044553354850862</v>
      </c>
      <c r="M140" s="20">
        <f t="shared" ca="1" si="141"/>
        <v>100.00000000000006</v>
      </c>
      <c r="N140" s="20"/>
    </row>
    <row r="141" spans="1:14" x14ac:dyDescent="0.2">
      <c r="A141" s="10">
        <v>93</v>
      </c>
      <c r="B141" s="20">
        <f t="shared" ca="1" si="113"/>
        <v>0</v>
      </c>
      <c r="C141" s="10">
        <v>100</v>
      </c>
      <c r="D141" s="20">
        <f t="shared" ref="D141:M141" ca="1" si="142">IF(RAND()&gt;pstar,C141*d,C141*u)</f>
        <v>97.044553354850819</v>
      </c>
      <c r="E141" s="20">
        <f t="shared" ca="1" si="142"/>
        <v>100.00000000000001</v>
      </c>
      <c r="F141" s="20">
        <f t="shared" ca="1" si="142"/>
        <v>97.044553354850834</v>
      </c>
      <c r="G141" s="20">
        <f t="shared" ca="1" si="142"/>
        <v>94.17645335842488</v>
      </c>
      <c r="H141" s="20">
        <f t="shared" ca="1" si="142"/>
        <v>91.393118527122823</v>
      </c>
      <c r="I141" s="20">
        <f t="shared" ca="1" si="142"/>
        <v>88.692043671715751</v>
      </c>
      <c r="J141" s="20">
        <f t="shared" ca="1" si="142"/>
        <v>91.393118527122823</v>
      </c>
      <c r="K141" s="20">
        <f t="shared" ca="1" si="142"/>
        <v>94.17645335842488</v>
      </c>
      <c r="L141" s="20">
        <f t="shared" ca="1" si="142"/>
        <v>97.044553354850834</v>
      </c>
      <c r="M141" s="20">
        <f t="shared" ca="1" si="142"/>
        <v>94.17645335842488</v>
      </c>
      <c r="N141" s="20"/>
    </row>
    <row r="142" spans="1:14" x14ac:dyDescent="0.2">
      <c r="A142" s="10">
        <v>94</v>
      </c>
      <c r="B142" s="20">
        <f t="shared" ca="1" si="113"/>
        <v>0</v>
      </c>
      <c r="C142" s="10">
        <v>100</v>
      </c>
      <c r="D142" s="20">
        <f t="shared" ref="D142:M142" ca="1" si="143">IF(RAND()&gt;pstar,C142*d,C142*u)</f>
        <v>103.0454533953517</v>
      </c>
      <c r="E142" s="20">
        <f t="shared" ca="1" si="143"/>
        <v>100.00000000000001</v>
      </c>
      <c r="F142" s="20">
        <f t="shared" ca="1" si="143"/>
        <v>103.04545339535171</v>
      </c>
      <c r="G142" s="20">
        <f t="shared" ca="1" si="143"/>
        <v>100.00000000000003</v>
      </c>
      <c r="H142" s="20">
        <f t="shared" ca="1" si="143"/>
        <v>97.044553354850848</v>
      </c>
      <c r="I142" s="20">
        <f t="shared" ca="1" si="143"/>
        <v>94.176453358424894</v>
      </c>
      <c r="J142" s="20">
        <f t="shared" ca="1" si="143"/>
        <v>91.393118527122837</v>
      </c>
      <c r="K142" s="20">
        <f t="shared" ca="1" si="143"/>
        <v>94.176453358424894</v>
      </c>
      <c r="L142" s="20">
        <f t="shared" ca="1" si="143"/>
        <v>97.044553354850848</v>
      </c>
      <c r="M142" s="20">
        <f t="shared" ca="1" si="143"/>
        <v>94.176453358424894</v>
      </c>
      <c r="N142" s="20"/>
    </row>
    <row r="143" spans="1:14" x14ac:dyDescent="0.2">
      <c r="A143" s="10">
        <v>95</v>
      </c>
      <c r="B143" s="20">
        <f t="shared" ca="1" si="113"/>
        <v>0</v>
      </c>
      <c r="C143" s="10">
        <v>100</v>
      </c>
      <c r="D143" s="20">
        <f t="shared" ref="D143:M143" ca="1" si="144">IF(RAND()&gt;pstar,C143*d,C143*u)</f>
        <v>103.0454533953517</v>
      </c>
      <c r="E143" s="20">
        <f t="shared" ca="1" si="144"/>
        <v>106.18365465453599</v>
      </c>
      <c r="F143" s="20">
        <f t="shared" ca="1" si="144"/>
        <v>103.0454533953517</v>
      </c>
      <c r="G143" s="20">
        <f t="shared" ca="1" si="144"/>
        <v>100.00000000000001</v>
      </c>
      <c r="H143" s="20">
        <f t="shared" ca="1" si="144"/>
        <v>97.044553354850834</v>
      </c>
      <c r="I143" s="20">
        <f t="shared" ca="1" si="144"/>
        <v>94.17645335842488</v>
      </c>
      <c r="J143" s="20">
        <f t="shared" ca="1" si="144"/>
        <v>97.044553354850834</v>
      </c>
      <c r="K143" s="20">
        <f t="shared" ca="1" si="144"/>
        <v>94.17645335842488</v>
      </c>
      <c r="L143" s="20">
        <f t="shared" ca="1" si="144"/>
        <v>91.393118527122823</v>
      </c>
      <c r="M143" s="20">
        <f t="shared" ca="1" si="144"/>
        <v>94.17645335842488</v>
      </c>
      <c r="N143" s="20"/>
    </row>
    <row r="144" spans="1:14" x14ac:dyDescent="0.2">
      <c r="A144" s="10">
        <v>96</v>
      </c>
      <c r="B144" s="20">
        <f t="shared" ca="1" si="113"/>
        <v>0</v>
      </c>
      <c r="C144" s="10">
        <v>100</v>
      </c>
      <c r="D144" s="20">
        <f t="shared" ref="D144:M144" ca="1" si="145">IF(RAND()&gt;pstar,C144*d,C144*u)</f>
        <v>97.044553354850819</v>
      </c>
      <c r="E144" s="20">
        <f t="shared" ca="1" si="145"/>
        <v>94.176453358424865</v>
      </c>
      <c r="F144" s="20">
        <f t="shared" ca="1" si="145"/>
        <v>91.393118527122809</v>
      </c>
      <c r="G144" s="20">
        <f t="shared" ca="1" si="145"/>
        <v>88.692043671715737</v>
      </c>
      <c r="H144" s="20">
        <f t="shared" ca="1" si="145"/>
        <v>91.393118527122809</v>
      </c>
      <c r="I144" s="20">
        <f t="shared" ca="1" si="145"/>
        <v>88.692043671715737</v>
      </c>
      <c r="J144" s="20">
        <f t="shared" ca="1" si="145"/>
        <v>91.393118527122809</v>
      </c>
      <c r="K144" s="20">
        <f t="shared" ca="1" si="145"/>
        <v>88.692043671715737</v>
      </c>
      <c r="L144" s="20">
        <f t="shared" ca="1" si="145"/>
        <v>91.393118527122809</v>
      </c>
      <c r="M144" s="20">
        <f t="shared" ca="1" si="145"/>
        <v>88.692043671715737</v>
      </c>
      <c r="N144" s="20"/>
    </row>
    <row r="145" spans="1:14" x14ac:dyDescent="0.2">
      <c r="A145" s="10">
        <v>97</v>
      </c>
      <c r="B145" s="20">
        <f t="shared" ca="1" si="113"/>
        <v>12.724211270000962</v>
      </c>
      <c r="C145" s="10">
        <v>100</v>
      </c>
      <c r="D145" s="20">
        <f t="shared" ref="D145:M145" ca="1" si="146">IF(RAND()&gt;pstar,C145*d,C145*u)</f>
        <v>103.0454533953517</v>
      </c>
      <c r="E145" s="20">
        <f t="shared" ca="1" si="146"/>
        <v>106.18365465453599</v>
      </c>
      <c r="F145" s="20">
        <f t="shared" ca="1" si="146"/>
        <v>109.41742837052107</v>
      </c>
      <c r="G145" s="20">
        <f t="shared" ca="1" si="146"/>
        <v>106.18365465453599</v>
      </c>
      <c r="H145" s="20">
        <f t="shared" ca="1" si="146"/>
        <v>109.41742837052107</v>
      </c>
      <c r="I145" s="20">
        <f t="shared" ca="1" si="146"/>
        <v>112.74968515793761</v>
      </c>
      <c r="J145" s="20">
        <f t="shared" ca="1" si="146"/>
        <v>109.41742837052107</v>
      </c>
      <c r="K145" s="20">
        <f t="shared" ca="1" si="146"/>
        <v>112.74968515793761</v>
      </c>
      <c r="L145" s="20">
        <f t="shared" ca="1" si="146"/>
        <v>109.41742837052107</v>
      </c>
      <c r="M145" s="20">
        <f t="shared" ca="1" si="146"/>
        <v>112.74968515793761</v>
      </c>
      <c r="N145" s="20"/>
    </row>
    <row r="146" spans="1:14" x14ac:dyDescent="0.2">
      <c r="A146" s="10">
        <v>98</v>
      </c>
      <c r="B146" s="20">
        <f t="shared" ca="1" si="113"/>
        <v>5.6729845634170776E-14</v>
      </c>
      <c r="C146" s="10">
        <v>100</v>
      </c>
      <c r="D146" s="20">
        <f t="shared" ref="D146:M146" ca="1" si="147">IF(RAND()&gt;pstar,C146*d,C146*u)</f>
        <v>97.044553354850819</v>
      </c>
      <c r="E146" s="20">
        <f t="shared" ca="1" si="147"/>
        <v>100.00000000000001</v>
      </c>
      <c r="F146" s="20">
        <f t="shared" ca="1" si="147"/>
        <v>97.044553354850834</v>
      </c>
      <c r="G146" s="20">
        <f t="shared" ca="1" si="147"/>
        <v>100.00000000000003</v>
      </c>
      <c r="H146" s="20">
        <f t="shared" ca="1" si="147"/>
        <v>103.04545339535173</v>
      </c>
      <c r="I146" s="20">
        <f t="shared" ca="1" si="147"/>
        <v>106.18365465453601</v>
      </c>
      <c r="J146" s="20">
        <f t="shared" ca="1" si="147"/>
        <v>103.04545339535173</v>
      </c>
      <c r="K146" s="20">
        <f t="shared" ca="1" si="147"/>
        <v>100.00000000000004</v>
      </c>
      <c r="L146" s="20">
        <f t="shared" ca="1" si="147"/>
        <v>103.04545339535174</v>
      </c>
      <c r="M146" s="20">
        <f t="shared" ca="1" si="147"/>
        <v>100.00000000000006</v>
      </c>
      <c r="N146" s="20"/>
    </row>
    <row r="147" spans="1:14" x14ac:dyDescent="0.2">
      <c r="A147" s="10">
        <v>99</v>
      </c>
      <c r="B147" s="20">
        <f t="shared" ca="1" si="113"/>
        <v>6.1712997042954703</v>
      </c>
      <c r="C147" s="10">
        <v>100</v>
      </c>
      <c r="D147" s="20">
        <f t="shared" ref="D147:M147" ca="1" si="148">IF(RAND()&gt;pstar,C147*d,C147*u)</f>
        <v>103.0454533953517</v>
      </c>
      <c r="E147" s="20">
        <f t="shared" ca="1" si="148"/>
        <v>106.18365465453599</v>
      </c>
      <c r="F147" s="20">
        <f t="shared" ca="1" si="148"/>
        <v>109.41742837052107</v>
      </c>
      <c r="G147" s="20">
        <f t="shared" ca="1" si="148"/>
        <v>106.18365465453599</v>
      </c>
      <c r="H147" s="20">
        <f t="shared" ca="1" si="148"/>
        <v>109.41742837052107</v>
      </c>
      <c r="I147" s="20">
        <f t="shared" ca="1" si="148"/>
        <v>106.18365465453599</v>
      </c>
      <c r="J147" s="20">
        <f t="shared" ca="1" si="148"/>
        <v>103.0454533953517</v>
      </c>
      <c r="K147" s="20">
        <f t="shared" ca="1" si="148"/>
        <v>106.18365465453599</v>
      </c>
      <c r="L147" s="20">
        <f t="shared" ca="1" si="148"/>
        <v>109.41742837052107</v>
      </c>
      <c r="M147" s="20">
        <f t="shared" ca="1" si="148"/>
        <v>106.18365465453599</v>
      </c>
      <c r="N147" s="20"/>
    </row>
    <row r="148" spans="1:14" x14ac:dyDescent="0.2">
      <c r="A148" s="10">
        <v>100</v>
      </c>
      <c r="B148" s="20">
        <f t="shared" ca="1" si="113"/>
        <v>6.1712997042954845</v>
      </c>
      <c r="C148" s="10">
        <v>100</v>
      </c>
      <c r="D148" s="20">
        <f t="shared" ref="D148:M148" ca="1" si="149">IF(RAND()&gt;pstar,C148*d,C148*u)</f>
        <v>103.0454533953517</v>
      </c>
      <c r="E148" s="20">
        <f t="shared" ca="1" si="149"/>
        <v>100.00000000000001</v>
      </c>
      <c r="F148" s="20">
        <f t="shared" ca="1" si="149"/>
        <v>103.04545339535171</v>
      </c>
      <c r="G148" s="20">
        <f t="shared" ca="1" si="149"/>
        <v>106.183654654536</v>
      </c>
      <c r="H148" s="20">
        <f t="shared" ca="1" si="149"/>
        <v>103.04545339535171</v>
      </c>
      <c r="I148" s="20">
        <f t="shared" ca="1" si="149"/>
        <v>106.183654654536</v>
      </c>
      <c r="J148" s="20">
        <f t="shared" ca="1" si="149"/>
        <v>109.41742837052108</v>
      </c>
      <c r="K148" s="20">
        <f t="shared" ca="1" si="149"/>
        <v>106.183654654536</v>
      </c>
      <c r="L148" s="20">
        <f t="shared" ca="1" si="149"/>
        <v>109.41742837052108</v>
      </c>
      <c r="M148" s="20">
        <f t="shared" ca="1" si="149"/>
        <v>106.183654654536</v>
      </c>
      <c r="N148" s="20"/>
    </row>
    <row r="149" spans="1:14" x14ac:dyDescent="0.2">
      <c r="A149" s="10">
        <v>101</v>
      </c>
      <c r="B149" s="20">
        <f t="shared" ca="1" si="113"/>
        <v>6.1712997042954987</v>
      </c>
      <c r="C149" s="10">
        <v>100</v>
      </c>
      <c r="D149" s="20">
        <f t="shared" ref="D149:M149" ca="1" si="150">IF(RAND()&gt;pstar,C149*d,C149*u)</f>
        <v>97.044553354850819</v>
      </c>
      <c r="E149" s="20">
        <f t="shared" ca="1" si="150"/>
        <v>100.00000000000001</v>
      </c>
      <c r="F149" s="20">
        <f t="shared" ca="1" si="150"/>
        <v>103.04545339535171</v>
      </c>
      <c r="G149" s="20">
        <f t="shared" ca="1" si="150"/>
        <v>100.00000000000003</v>
      </c>
      <c r="H149" s="20">
        <f t="shared" ca="1" si="150"/>
        <v>103.04545339535173</v>
      </c>
      <c r="I149" s="20">
        <f t="shared" ca="1" si="150"/>
        <v>106.18365465453601</v>
      </c>
      <c r="J149" s="20">
        <f t="shared" ca="1" si="150"/>
        <v>109.41742837052109</v>
      </c>
      <c r="K149" s="20">
        <f t="shared" ca="1" si="150"/>
        <v>112.74968515793763</v>
      </c>
      <c r="L149" s="20">
        <f t="shared" ca="1" si="150"/>
        <v>109.41742837052109</v>
      </c>
      <c r="M149" s="20">
        <f t="shared" ca="1" si="150"/>
        <v>106.18365465453601</v>
      </c>
      <c r="N149" s="20"/>
    </row>
    <row r="150" spans="1:14" x14ac:dyDescent="0.2">
      <c r="A150" s="10">
        <v>102</v>
      </c>
      <c r="B150" s="20">
        <f t="shared" ca="1" si="113"/>
        <v>0</v>
      </c>
      <c r="C150" s="10">
        <v>100</v>
      </c>
      <c r="D150" s="20">
        <f t="shared" ref="D150:M150" ca="1" si="151">IF(RAND()&gt;pstar,C150*d,C150*u)</f>
        <v>97.044553354850819</v>
      </c>
      <c r="E150" s="20">
        <f t="shared" ca="1" si="151"/>
        <v>94.176453358424865</v>
      </c>
      <c r="F150" s="20">
        <f t="shared" ca="1" si="151"/>
        <v>91.393118527122809</v>
      </c>
      <c r="G150" s="20">
        <f t="shared" ca="1" si="151"/>
        <v>94.176453358424865</v>
      </c>
      <c r="H150" s="20">
        <f t="shared" ca="1" si="151"/>
        <v>91.393118527122809</v>
      </c>
      <c r="I150" s="20">
        <f t="shared" ca="1" si="151"/>
        <v>94.176453358424865</v>
      </c>
      <c r="J150" s="20">
        <f t="shared" ca="1" si="151"/>
        <v>91.393118527122809</v>
      </c>
      <c r="K150" s="20">
        <f t="shared" ca="1" si="151"/>
        <v>88.692043671715737</v>
      </c>
      <c r="L150" s="20">
        <f t="shared" ca="1" si="151"/>
        <v>86.070797642505767</v>
      </c>
      <c r="M150" s="20">
        <f t="shared" ca="1" si="151"/>
        <v>88.692043671715737</v>
      </c>
      <c r="N150" s="20"/>
    </row>
    <row r="151" spans="1:14" x14ac:dyDescent="0.2">
      <c r="A151" s="10">
        <v>103</v>
      </c>
      <c r="B151" s="20">
        <f t="shared" ca="1" si="113"/>
        <v>0</v>
      </c>
      <c r="C151" s="10">
        <v>100</v>
      </c>
      <c r="D151" s="20">
        <f t="shared" ref="D151:M151" ca="1" si="152">IF(RAND()&gt;pstar,C151*d,C151*u)</f>
        <v>97.044553354850819</v>
      </c>
      <c r="E151" s="20">
        <f t="shared" ca="1" si="152"/>
        <v>100.00000000000001</v>
      </c>
      <c r="F151" s="20">
        <f t="shared" ca="1" si="152"/>
        <v>97.044553354850834</v>
      </c>
      <c r="G151" s="20">
        <f t="shared" ca="1" si="152"/>
        <v>94.17645335842488</v>
      </c>
      <c r="H151" s="20">
        <f t="shared" ca="1" si="152"/>
        <v>97.044553354850834</v>
      </c>
      <c r="I151" s="20">
        <f t="shared" ca="1" si="152"/>
        <v>100.00000000000003</v>
      </c>
      <c r="J151" s="20">
        <f t="shared" ca="1" si="152"/>
        <v>97.044553354850848</v>
      </c>
      <c r="K151" s="20">
        <f t="shared" ca="1" si="152"/>
        <v>94.176453358424894</v>
      </c>
      <c r="L151" s="20">
        <f t="shared" ca="1" si="152"/>
        <v>91.393118527122837</v>
      </c>
      <c r="M151" s="20">
        <f t="shared" ca="1" si="152"/>
        <v>88.692043671715766</v>
      </c>
      <c r="N151" s="20"/>
    </row>
    <row r="152" spans="1:14" x14ac:dyDescent="0.2">
      <c r="A152" s="10">
        <v>104</v>
      </c>
      <c r="B152" s="20">
        <f t="shared" ca="1" si="113"/>
        <v>6.1712997042954703</v>
      </c>
      <c r="C152" s="10">
        <v>100</v>
      </c>
      <c r="D152" s="20">
        <f t="shared" ref="D152:M152" ca="1" si="153">IF(RAND()&gt;pstar,C152*d,C152*u)</f>
        <v>103.0454533953517</v>
      </c>
      <c r="E152" s="20">
        <f t="shared" ca="1" si="153"/>
        <v>106.18365465453599</v>
      </c>
      <c r="F152" s="20">
        <f t="shared" ca="1" si="153"/>
        <v>109.41742837052107</v>
      </c>
      <c r="G152" s="20">
        <f t="shared" ca="1" si="153"/>
        <v>106.18365465453599</v>
      </c>
      <c r="H152" s="20">
        <f t="shared" ca="1" si="153"/>
        <v>109.41742837052107</v>
      </c>
      <c r="I152" s="20">
        <f t="shared" ca="1" si="153"/>
        <v>112.74968515793761</v>
      </c>
      <c r="J152" s="20">
        <f t="shared" ca="1" si="153"/>
        <v>116.18342427282836</v>
      </c>
      <c r="K152" s="20">
        <f t="shared" ca="1" si="153"/>
        <v>112.74968515793761</v>
      </c>
      <c r="L152" s="20">
        <f t="shared" ca="1" si="153"/>
        <v>109.41742837052107</v>
      </c>
      <c r="M152" s="20">
        <f t="shared" ca="1" si="153"/>
        <v>106.18365465453599</v>
      </c>
      <c r="N152" s="20"/>
    </row>
    <row r="153" spans="1:14" x14ac:dyDescent="0.2">
      <c r="A153" s="10">
        <v>105</v>
      </c>
      <c r="B153" s="20">
        <f t="shared" ca="1" si="113"/>
        <v>1.4182461408542694E-14</v>
      </c>
      <c r="C153" s="10">
        <v>100</v>
      </c>
      <c r="D153" s="20">
        <f t="shared" ref="D153:M153" ca="1" si="154">IF(RAND()&gt;pstar,C153*d,C153*u)</f>
        <v>103.0454533953517</v>
      </c>
      <c r="E153" s="20">
        <f t="shared" ca="1" si="154"/>
        <v>106.18365465453599</v>
      </c>
      <c r="F153" s="20">
        <f t="shared" ca="1" si="154"/>
        <v>109.41742837052107</v>
      </c>
      <c r="G153" s="20">
        <f t="shared" ca="1" si="154"/>
        <v>112.74968515793761</v>
      </c>
      <c r="H153" s="20">
        <f t="shared" ca="1" si="154"/>
        <v>109.41742837052107</v>
      </c>
      <c r="I153" s="20">
        <f t="shared" ca="1" si="154"/>
        <v>112.74968515793761</v>
      </c>
      <c r="J153" s="20">
        <f t="shared" ca="1" si="154"/>
        <v>109.41742837052107</v>
      </c>
      <c r="K153" s="20">
        <f t="shared" ca="1" si="154"/>
        <v>106.18365465453599</v>
      </c>
      <c r="L153" s="20">
        <f t="shared" ca="1" si="154"/>
        <v>103.0454533953517</v>
      </c>
      <c r="M153" s="20">
        <f t="shared" ca="1" si="154"/>
        <v>100.00000000000001</v>
      </c>
      <c r="N153" s="20"/>
    </row>
    <row r="154" spans="1:14" x14ac:dyDescent="0.2">
      <c r="A154" s="10">
        <v>106</v>
      </c>
      <c r="B154" s="20">
        <f t="shared" ca="1" si="113"/>
        <v>12.724211270000977</v>
      </c>
      <c r="C154" s="10">
        <v>100</v>
      </c>
      <c r="D154" s="20">
        <f t="shared" ref="D154:M154" ca="1" si="155">IF(RAND()&gt;pstar,C154*d,C154*u)</f>
        <v>97.044553354850819</v>
      </c>
      <c r="E154" s="20">
        <f t="shared" ca="1" si="155"/>
        <v>94.176453358424865</v>
      </c>
      <c r="F154" s="20">
        <f t="shared" ca="1" si="155"/>
        <v>97.044553354850819</v>
      </c>
      <c r="G154" s="20">
        <f t="shared" ca="1" si="155"/>
        <v>100.00000000000001</v>
      </c>
      <c r="H154" s="20">
        <f t="shared" ca="1" si="155"/>
        <v>103.04545339535171</v>
      </c>
      <c r="I154" s="20">
        <f t="shared" ca="1" si="155"/>
        <v>106.183654654536</v>
      </c>
      <c r="J154" s="20">
        <f t="shared" ca="1" si="155"/>
        <v>109.41742837052108</v>
      </c>
      <c r="K154" s="20">
        <f t="shared" ca="1" si="155"/>
        <v>112.74968515793762</v>
      </c>
      <c r="L154" s="20">
        <f t="shared" ca="1" si="155"/>
        <v>109.41742837052108</v>
      </c>
      <c r="M154" s="20">
        <f t="shared" ca="1" si="155"/>
        <v>112.74968515793762</v>
      </c>
      <c r="N154" s="20"/>
    </row>
    <row r="155" spans="1:14" x14ac:dyDescent="0.2">
      <c r="A155" s="10">
        <v>107</v>
      </c>
      <c r="B155" s="20">
        <f t="shared" ca="1" si="113"/>
        <v>12.724211270000977</v>
      </c>
      <c r="C155" s="10">
        <v>100</v>
      </c>
      <c r="D155" s="20">
        <f t="shared" ref="D155:M155" ca="1" si="156">IF(RAND()&gt;pstar,C155*d,C155*u)</f>
        <v>103.0454533953517</v>
      </c>
      <c r="E155" s="20">
        <f t="shared" ca="1" si="156"/>
        <v>100.00000000000001</v>
      </c>
      <c r="F155" s="20">
        <f t="shared" ca="1" si="156"/>
        <v>103.04545339535171</v>
      </c>
      <c r="G155" s="20">
        <f t="shared" ca="1" si="156"/>
        <v>106.183654654536</v>
      </c>
      <c r="H155" s="20">
        <f t="shared" ca="1" si="156"/>
        <v>103.04545339535171</v>
      </c>
      <c r="I155" s="20">
        <f t="shared" ca="1" si="156"/>
        <v>106.183654654536</v>
      </c>
      <c r="J155" s="20">
        <f t="shared" ca="1" si="156"/>
        <v>109.41742837052108</v>
      </c>
      <c r="K155" s="20">
        <f t="shared" ca="1" si="156"/>
        <v>106.183654654536</v>
      </c>
      <c r="L155" s="20">
        <f t="shared" ca="1" si="156"/>
        <v>109.41742837052108</v>
      </c>
      <c r="M155" s="20">
        <f t="shared" ca="1" si="156"/>
        <v>112.74968515793762</v>
      </c>
      <c r="N155" s="20"/>
    </row>
    <row r="156" spans="1:14" x14ac:dyDescent="0.2">
      <c r="A156" s="10">
        <v>108</v>
      </c>
      <c r="B156" s="20">
        <f t="shared" ca="1" si="113"/>
        <v>0</v>
      </c>
      <c r="C156" s="10">
        <v>100</v>
      </c>
      <c r="D156" s="20">
        <f t="shared" ref="D156:M156" ca="1" si="157">IF(RAND()&gt;pstar,C156*d,C156*u)</f>
        <v>97.044553354850819</v>
      </c>
      <c r="E156" s="20">
        <f t="shared" ca="1" si="157"/>
        <v>94.176453358424865</v>
      </c>
      <c r="F156" s="20">
        <f t="shared" ca="1" si="157"/>
        <v>97.044553354850819</v>
      </c>
      <c r="G156" s="20">
        <f t="shared" ca="1" si="157"/>
        <v>94.176453358424865</v>
      </c>
      <c r="H156" s="20">
        <f t="shared" ca="1" si="157"/>
        <v>97.044553354850819</v>
      </c>
      <c r="I156" s="20">
        <f t="shared" ca="1" si="157"/>
        <v>100.00000000000001</v>
      </c>
      <c r="J156" s="20">
        <f t="shared" ca="1" si="157"/>
        <v>97.044553354850834</v>
      </c>
      <c r="K156" s="20">
        <f t="shared" ca="1" si="157"/>
        <v>100.00000000000003</v>
      </c>
      <c r="L156" s="20">
        <f t="shared" ca="1" si="157"/>
        <v>97.044553354850848</v>
      </c>
      <c r="M156" s="20">
        <f t="shared" ca="1" si="157"/>
        <v>94.176453358424894</v>
      </c>
      <c r="N156" s="20"/>
    </row>
    <row r="157" spans="1:14" x14ac:dyDescent="0.2">
      <c r="A157" s="10">
        <v>109</v>
      </c>
      <c r="B157" s="20">
        <f t="shared" ca="1" si="113"/>
        <v>6.1712997042954703</v>
      </c>
      <c r="C157" s="10">
        <v>100</v>
      </c>
      <c r="D157" s="20">
        <f t="shared" ref="D157:M157" ca="1" si="158">IF(RAND()&gt;pstar,C157*d,C157*u)</f>
        <v>103.0454533953517</v>
      </c>
      <c r="E157" s="20">
        <f t="shared" ca="1" si="158"/>
        <v>106.18365465453599</v>
      </c>
      <c r="F157" s="20">
        <f t="shared" ca="1" si="158"/>
        <v>109.41742837052107</v>
      </c>
      <c r="G157" s="20">
        <f t="shared" ca="1" si="158"/>
        <v>112.74968515793761</v>
      </c>
      <c r="H157" s="20">
        <f t="shared" ca="1" si="158"/>
        <v>109.41742837052107</v>
      </c>
      <c r="I157" s="20">
        <f t="shared" ca="1" si="158"/>
        <v>112.74968515793761</v>
      </c>
      <c r="J157" s="20">
        <f t="shared" ca="1" si="158"/>
        <v>109.41742837052107</v>
      </c>
      <c r="K157" s="20">
        <f t="shared" ca="1" si="158"/>
        <v>112.74968515793761</v>
      </c>
      <c r="L157" s="20">
        <f t="shared" ca="1" si="158"/>
        <v>109.41742837052107</v>
      </c>
      <c r="M157" s="20">
        <f t="shared" ca="1" si="158"/>
        <v>106.18365465453599</v>
      </c>
      <c r="N157" s="20"/>
    </row>
    <row r="158" spans="1:14" x14ac:dyDescent="0.2">
      <c r="A158" s="10">
        <v>110</v>
      </c>
      <c r="B158" s="20">
        <f t="shared" ca="1" si="113"/>
        <v>12.724211270000962</v>
      </c>
      <c r="C158" s="10">
        <v>100</v>
      </c>
      <c r="D158" s="20">
        <f t="shared" ref="D158:M158" ca="1" si="159">IF(RAND()&gt;pstar,C158*d,C158*u)</f>
        <v>103.0454533953517</v>
      </c>
      <c r="E158" s="20">
        <f t="shared" ca="1" si="159"/>
        <v>106.18365465453599</v>
      </c>
      <c r="F158" s="20">
        <f t="shared" ca="1" si="159"/>
        <v>109.41742837052107</v>
      </c>
      <c r="G158" s="20">
        <f t="shared" ca="1" si="159"/>
        <v>106.18365465453599</v>
      </c>
      <c r="H158" s="20">
        <f t="shared" ca="1" si="159"/>
        <v>109.41742837052107</v>
      </c>
      <c r="I158" s="20">
        <f t="shared" ca="1" si="159"/>
        <v>112.74968515793761</v>
      </c>
      <c r="J158" s="20">
        <f t="shared" ca="1" si="159"/>
        <v>116.18342427282836</v>
      </c>
      <c r="K158" s="20">
        <f t="shared" ca="1" si="159"/>
        <v>112.74968515793761</v>
      </c>
      <c r="L158" s="20">
        <f t="shared" ca="1" si="159"/>
        <v>109.41742837052107</v>
      </c>
      <c r="M158" s="20">
        <f t="shared" ca="1" si="159"/>
        <v>112.74968515793761</v>
      </c>
      <c r="N158" s="20"/>
    </row>
    <row r="159" spans="1:14" x14ac:dyDescent="0.2">
      <c r="A159" s="10">
        <v>111</v>
      </c>
      <c r="B159" s="20">
        <f t="shared" ca="1" si="113"/>
        <v>6.1712997042954703</v>
      </c>
      <c r="C159" s="10">
        <v>100</v>
      </c>
      <c r="D159" s="20">
        <f t="shared" ref="D159:M159" ca="1" si="160">IF(RAND()&gt;pstar,C159*d,C159*u)</f>
        <v>103.0454533953517</v>
      </c>
      <c r="E159" s="20">
        <f t="shared" ca="1" si="160"/>
        <v>106.18365465453599</v>
      </c>
      <c r="F159" s="20">
        <f t="shared" ca="1" si="160"/>
        <v>103.0454533953517</v>
      </c>
      <c r="G159" s="20">
        <f t="shared" ca="1" si="160"/>
        <v>106.18365465453599</v>
      </c>
      <c r="H159" s="20">
        <f t="shared" ca="1" si="160"/>
        <v>109.41742837052107</v>
      </c>
      <c r="I159" s="20">
        <f t="shared" ca="1" si="160"/>
        <v>112.74968515793761</v>
      </c>
      <c r="J159" s="20">
        <f t="shared" ca="1" si="160"/>
        <v>109.41742837052107</v>
      </c>
      <c r="K159" s="20">
        <f t="shared" ca="1" si="160"/>
        <v>112.74968515793761</v>
      </c>
      <c r="L159" s="20">
        <f t="shared" ca="1" si="160"/>
        <v>109.41742837052107</v>
      </c>
      <c r="M159" s="20">
        <f t="shared" ca="1" si="160"/>
        <v>106.18365465453599</v>
      </c>
      <c r="N159" s="20"/>
    </row>
    <row r="160" spans="1:14" x14ac:dyDescent="0.2">
      <c r="A160" s="10">
        <v>112</v>
      </c>
      <c r="B160" s="20">
        <f t="shared" ca="1" si="113"/>
        <v>6.1712997042954845</v>
      </c>
      <c r="C160" s="10">
        <v>100</v>
      </c>
      <c r="D160" s="20">
        <f t="shared" ref="D160:M160" ca="1" si="161">IF(RAND()&gt;pstar,C160*d,C160*u)</f>
        <v>97.044553354850819</v>
      </c>
      <c r="E160" s="20">
        <f t="shared" ca="1" si="161"/>
        <v>100.00000000000001</v>
      </c>
      <c r="F160" s="20">
        <f t="shared" ca="1" si="161"/>
        <v>103.04545339535171</v>
      </c>
      <c r="G160" s="20">
        <f t="shared" ca="1" si="161"/>
        <v>106.183654654536</v>
      </c>
      <c r="H160" s="20">
        <f t="shared" ca="1" si="161"/>
        <v>103.04545339535171</v>
      </c>
      <c r="I160" s="20">
        <f t="shared" ca="1" si="161"/>
        <v>106.183654654536</v>
      </c>
      <c r="J160" s="20">
        <f t="shared" ca="1" si="161"/>
        <v>109.41742837052108</v>
      </c>
      <c r="K160" s="20">
        <f t="shared" ca="1" si="161"/>
        <v>106.183654654536</v>
      </c>
      <c r="L160" s="20">
        <f t="shared" ca="1" si="161"/>
        <v>103.04545339535171</v>
      </c>
      <c r="M160" s="20">
        <f t="shared" ca="1" si="161"/>
        <v>106.183654654536</v>
      </c>
      <c r="N160" s="20"/>
    </row>
    <row r="161" spans="1:14" x14ac:dyDescent="0.2">
      <c r="A161" s="10">
        <v>113</v>
      </c>
      <c r="B161" s="20">
        <f t="shared" ca="1" si="113"/>
        <v>6.1712997042954703</v>
      </c>
      <c r="C161" s="10">
        <v>100</v>
      </c>
      <c r="D161" s="20">
        <f t="shared" ref="D161:M161" ca="1" si="162">IF(RAND()&gt;pstar,C161*d,C161*u)</f>
        <v>103.0454533953517</v>
      </c>
      <c r="E161" s="20">
        <f t="shared" ca="1" si="162"/>
        <v>106.18365465453599</v>
      </c>
      <c r="F161" s="20">
        <f t="shared" ca="1" si="162"/>
        <v>109.41742837052107</v>
      </c>
      <c r="G161" s="20">
        <f t="shared" ca="1" si="162"/>
        <v>112.74968515793761</v>
      </c>
      <c r="H161" s="20">
        <f t="shared" ca="1" si="162"/>
        <v>109.41742837052107</v>
      </c>
      <c r="I161" s="20">
        <f t="shared" ca="1" si="162"/>
        <v>106.18365465453599</v>
      </c>
      <c r="J161" s="20">
        <f t="shared" ca="1" si="162"/>
        <v>103.0454533953517</v>
      </c>
      <c r="K161" s="20">
        <f t="shared" ca="1" si="162"/>
        <v>106.18365465453599</v>
      </c>
      <c r="L161" s="20">
        <f t="shared" ca="1" si="162"/>
        <v>109.41742837052107</v>
      </c>
      <c r="M161" s="20">
        <f t="shared" ca="1" si="162"/>
        <v>106.18365465453599</v>
      </c>
      <c r="N161" s="20"/>
    </row>
    <row r="162" spans="1:14" x14ac:dyDescent="0.2">
      <c r="A162" s="10">
        <v>114</v>
      </c>
      <c r="B162" s="20">
        <f t="shared" ca="1" si="113"/>
        <v>0</v>
      </c>
      <c r="C162" s="10">
        <v>100</v>
      </c>
      <c r="D162" s="20">
        <f t="shared" ref="D162:M162" ca="1" si="163">IF(RAND()&gt;pstar,C162*d,C162*u)</f>
        <v>103.0454533953517</v>
      </c>
      <c r="E162" s="20">
        <f t="shared" ca="1" si="163"/>
        <v>100.00000000000001</v>
      </c>
      <c r="F162" s="20">
        <f t="shared" ca="1" si="163"/>
        <v>103.04545339535171</v>
      </c>
      <c r="G162" s="20">
        <f t="shared" ca="1" si="163"/>
        <v>106.183654654536</v>
      </c>
      <c r="H162" s="20">
        <f t="shared" ca="1" si="163"/>
        <v>103.04545339535171</v>
      </c>
      <c r="I162" s="20">
        <f t="shared" ca="1" si="163"/>
        <v>100.00000000000003</v>
      </c>
      <c r="J162" s="20">
        <f t="shared" ca="1" si="163"/>
        <v>103.04545339535173</v>
      </c>
      <c r="K162" s="20">
        <f t="shared" ca="1" si="163"/>
        <v>100.00000000000004</v>
      </c>
      <c r="L162" s="20">
        <f t="shared" ca="1" si="163"/>
        <v>97.044553354850862</v>
      </c>
      <c r="M162" s="20">
        <f t="shared" ca="1" si="163"/>
        <v>94.176453358424908</v>
      </c>
      <c r="N162" s="20"/>
    </row>
    <row r="163" spans="1:14" x14ac:dyDescent="0.2">
      <c r="A163" s="10">
        <v>115</v>
      </c>
      <c r="B163" s="20">
        <f t="shared" ca="1" si="113"/>
        <v>0</v>
      </c>
      <c r="C163" s="10">
        <v>100</v>
      </c>
      <c r="D163" s="20">
        <f t="shared" ref="D163:M163" ca="1" si="164">IF(RAND()&gt;pstar,C163*d,C163*u)</f>
        <v>103.0454533953517</v>
      </c>
      <c r="E163" s="20">
        <f t="shared" ca="1" si="164"/>
        <v>100.00000000000001</v>
      </c>
      <c r="F163" s="20">
        <f t="shared" ca="1" si="164"/>
        <v>97.044553354850834</v>
      </c>
      <c r="G163" s="20">
        <f t="shared" ca="1" si="164"/>
        <v>94.17645335842488</v>
      </c>
      <c r="H163" s="20">
        <f t="shared" ca="1" si="164"/>
        <v>97.044553354850834</v>
      </c>
      <c r="I163" s="20">
        <f t="shared" ca="1" si="164"/>
        <v>94.17645335842488</v>
      </c>
      <c r="J163" s="20">
        <f t="shared" ca="1" si="164"/>
        <v>91.393118527122823</v>
      </c>
      <c r="K163" s="20">
        <f t="shared" ca="1" si="164"/>
        <v>94.17645335842488</v>
      </c>
      <c r="L163" s="20">
        <f t="shared" ca="1" si="164"/>
        <v>91.393118527122823</v>
      </c>
      <c r="M163" s="20">
        <f t="shared" ca="1" si="164"/>
        <v>94.17645335842488</v>
      </c>
      <c r="N163" s="20"/>
    </row>
    <row r="164" spans="1:14" x14ac:dyDescent="0.2">
      <c r="A164" s="10">
        <v>116</v>
      </c>
      <c r="B164" s="20">
        <f t="shared" ca="1" si="113"/>
        <v>6.1712997042954845</v>
      </c>
      <c r="C164" s="10">
        <v>100</v>
      </c>
      <c r="D164" s="20">
        <f t="shared" ref="D164:M164" ca="1" si="165">IF(RAND()&gt;pstar,C164*d,C164*u)</f>
        <v>103.0454533953517</v>
      </c>
      <c r="E164" s="20">
        <f t="shared" ca="1" si="165"/>
        <v>106.18365465453599</v>
      </c>
      <c r="F164" s="20">
        <f t="shared" ca="1" si="165"/>
        <v>103.0454533953517</v>
      </c>
      <c r="G164" s="20">
        <f t="shared" ca="1" si="165"/>
        <v>100.00000000000001</v>
      </c>
      <c r="H164" s="20">
        <f t="shared" ca="1" si="165"/>
        <v>103.04545339535171</v>
      </c>
      <c r="I164" s="20">
        <f t="shared" ca="1" si="165"/>
        <v>106.183654654536</v>
      </c>
      <c r="J164" s="20">
        <f t="shared" ca="1" si="165"/>
        <v>109.41742837052108</v>
      </c>
      <c r="K164" s="20">
        <f t="shared" ca="1" si="165"/>
        <v>106.183654654536</v>
      </c>
      <c r="L164" s="20">
        <f t="shared" ca="1" si="165"/>
        <v>103.04545339535171</v>
      </c>
      <c r="M164" s="20">
        <f t="shared" ca="1" si="165"/>
        <v>106.183654654536</v>
      </c>
      <c r="N164" s="20"/>
    </row>
    <row r="165" spans="1:14" x14ac:dyDescent="0.2">
      <c r="A165" s="10">
        <v>117</v>
      </c>
      <c r="B165" s="20">
        <f t="shared" ca="1" si="113"/>
        <v>0</v>
      </c>
      <c r="C165" s="10">
        <v>100</v>
      </c>
      <c r="D165" s="20">
        <f t="shared" ref="D165:M165" ca="1" si="166">IF(RAND()&gt;pstar,C165*d,C165*u)</f>
        <v>103.0454533953517</v>
      </c>
      <c r="E165" s="20">
        <f t="shared" ca="1" si="166"/>
        <v>100.00000000000001</v>
      </c>
      <c r="F165" s="20">
        <f t="shared" ca="1" si="166"/>
        <v>97.044553354850834</v>
      </c>
      <c r="G165" s="20">
        <f t="shared" ca="1" si="166"/>
        <v>94.17645335842488</v>
      </c>
      <c r="H165" s="20">
        <f t="shared" ca="1" si="166"/>
        <v>91.393118527122823</v>
      </c>
      <c r="I165" s="20">
        <f t="shared" ca="1" si="166"/>
        <v>94.17645335842488</v>
      </c>
      <c r="J165" s="20">
        <f t="shared" ca="1" si="166"/>
        <v>97.044553354850834</v>
      </c>
      <c r="K165" s="20">
        <f t="shared" ca="1" si="166"/>
        <v>94.17645335842488</v>
      </c>
      <c r="L165" s="20">
        <f t="shared" ca="1" si="166"/>
        <v>97.044553354850834</v>
      </c>
      <c r="M165" s="20">
        <f t="shared" ca="1" si="166"/>
        <v>94.17645335842488</v>
      </c>
      <c r="N165" s="20"/>
    </row>
    <row r="166" spans="1:14" x14ac:dyDescent="0.2">
      <c r="A166" s="10">
        <v>118</v>
      </c>
      <c r="B166" s="20">
        <f t="shared" ca="1" si="113"/>
        <v>0</v>
      </c>
      <c r="C166" s="10">
        <v>100</v>
      </c>
      <c r="D166" s="20">
        <f t="shared" ref="D166:M166" ca="1" si="167">IF(RAND()&gt;pstar,C166*d,C166*u)</f>
        <v>103.0454533953517</v>
      </c>
      <c r="E166" s="20">
        <f t="shared" ca="1" si="167"/>
        <v>106.18365465453599</v>
      </c>
      <c r="F166" s="20">
        <f t="shared" ca="1" si="167"/>
        <v>103.0454533953517</v>
      </c>
      <c r="G166" s="20">
        <f t="shared" ca="1" si="167"/>
        <v>100.00000000000001</v>
      </c>
      <c r="H166" s="20">
        <f t="shared" ca="1" si="167"/>
        <v>103.04545339535171</v>
      </c>
      <c r="I166" s="20">
        <f t="shared" ca="1" si="167"/>
        <v>106.183654654536</v>
      </c>
      <c r="J166" s="20">
        <f t="shared" ca="1" si="167"/>
        <v>103.04545339535171</v>
      </c>
      <c r="K166" s="20">
        <f t="shared" ca="1" si="167"/>
        <v>100.00000000000003</v>
      </c>
      <c r="L166" s="20">
        <f t="shared" ca="1" si="167"/>
        <v>97.044553354850848</v>
      </c>
      <c r="M166" s="20">
        <f t="shared" ca="1" si="167"/>
        <v>94.176453358424894</v>
      </c>
      <c r="N166" s="20"/>
    </row>
    <row r="167" spans="1:14" x14ac:dyDescent="0.2">
      <c r="A167" s="10">
        <v>119</v>
      </c>
      <c r="B167" s="20">
        <f t="shared" ca="1" si="113"/>
        <v>2.8364922817085388E-14</v>
      </c>
      <c r="C167" s="10">
        <v>100</v>
      </c>
      <c r="D167" s="20">
        <f t="shared" ref="D167:M167" ca="1" si="168">IF(RAND()&gt;pstar,C167*d,C167*u)</f>
        <v>103.0454533953517</v>
      </c>
      <c r="E167" s="20">
        <f t="shared" ca="1" si="168"/>
        <v>100.00000000000001</v>
      </c>
      <c r="F167" s="20">
        <f t="shared" ca="1" si="168"/>
        <v>103.04545339535171</v>
      </c>
      <c r="G167" s="20">
        <f t="shared" ca="1" si="168"/>
        <v>106.183654654536</v>
      </c>
      <c r="H167" s="20">
        <f t="shared" ca="1" si="168"/>
        <v>103.04545339535171</v>
      </c>
      <c r="I167" s="20">
        <f t="shared" ca="1" si="168"/>
        <v>106.183654654536</v>
      </c>
      <c r="J167" s="20">
        <f t="shared" ca="1" si="168"/>
        <v>109.41742837052108</v>
      </c>
      <c r="K167" s="20">
        <f t="shared" ca="1" si="168"/>
        <v>106.183654654536</v>
      </c>
      <c r="L167" s="20">
        <f t="shared" ca="1" si="168"/>
        <v>103.04545339535171</v>
      </c>
      <c r="M167" s="20">
        <f t="shared" ca="1" si="168"/>
        <v>100.00000000000003</v>
      </c>
      <c r="N167" s="20"/>
    </row>
    <row r="168" spans="1:14" x14ac:dyDescent="0.2">
      <c r="A168" s="10">
        <v>120</v>
      </c>
      <c r="B168" s="20">
        <f t="shared" ca="1" si="113"/>
        <v>6.1712997042954987</v>
      </c>
      <c r="C168" s="10">
        <v>100</v>
      </c>
      <c r="D168" s="20">
        <f t="shared" ref="D168:M168" ca="1" si="169">IF(RAND()&gt;pstar,C168*d,C168*u)</f>
        <v>103.0454533953517</v>
      </c>
      <c r="E168" s="20">
        <f t="shared" ca="1" si="169"/>
        <v>100.00000000000001</v>
      </c>
      <c r="F168" s="20">
        <f t="shared" ca="1" si="169"/>
        <v>103.04545339535171</v>
      </c>
      <c r="G168" s="20">
        <f t="shared" ca="1" si="169"/>
        <v>100.00000000000003</v>
      </c>
      <c r="H168" s="20">
        <f t="shared" ca="1" si="169"/>
        <v>103.04545339535173</v>
      </c>
      <c r="I168" s="20">
        <f t="shared" ca="1" si="169"/>
        <v>106.18365465453601</v>
      </c>
      <c r="J168" s="20">
        <f t="shared" ca="1" si="169"/>
        <v>109.41742837052109</v>
      </c>
      <c r="K168" s="20">
        <f t="shared" ca="1" si="169"/>
        <v>112.74968515793763</v>
      </c>
      <c r="L168" s="20">
        <f t="shared" ca="1" si="169"/>
        <v>109.41742837052109</v>
      </c>
      <c r="M168" s="20">
        <f t="shared" ca="1" si="169"/>
        <v>106.18365465453601</v>
      </c>
      <c r="N168" s="20"/>
    </row>
    <row r="169" spans="1:14" x14ac:dyDescent="0.2">
      <c r="A169" s="10">
        <v>121</v>
      </c>
      <c r="B169" s="20">
        <f t="shared" ca="1" si="113"/>
        <v>5.6729845634170776E-14</v>
      </c>
      <c r="C169" s="10">
        <v>100</v>
      </c>
      <c r="D169" s="20">
        <f t="shared" ref="D169:M169" ca="1" si="170">IF(RAND()&gt;pstar,C169*d,C169*u)</f>
        <v>97.044553354850819</v>
      </c>
      <c r="E169" s="20">
        <f t="shared" ca="1" si="170"/>
        <v>100.00000000000001</v>
      </c>
      <c r="F169" s="20">
        <f t="shared" ca="1" si="170"/>
        <v>103.04545339535171</v>
      </c>
      <c r="G169" s="20">
        <f t="shared" ca="1" si="170"/>
        <v>100.00000000000003</v>
      </c>
      <c r="H169" s="20">
        <f t="shared" ca="1" si="170"/>
        <v>97.044553354850848</v>
      </c>
      <c r="I169" s="20">
        <f t="shared" ca="1" si="170"/>
        <v>100.00000000000004</v>
      </c>
      <c r="J169" s="20">
        <f t="shared" ca="1" si="170"/>
        <v>97.044553354850862</v>
      </c>
      <c r="K169" s="20">
        <f t="shared" ca="1" si="170"/>
        <v>94.176453358424908</v>
      </c>
      <c r="L169" s="20">
        <f t="shared" ca="1" si="170"/>
        <v>97.044553354850862</v>
      </c>
      <c r="M169" s="20">
        <f t="shared" ca="1" si="170"/>
        <v>100.00000000000006</v>
      </c>
      <c r="N169" s="20"/>
    </row>
    <row r="170" spans="1:14" x14ac:dyDescent="0.2">
      <c r="A170" s="10">
        <v>122</v>
      </c>
      <c r="B170" s="20">
        <f t="shared" ca="1" si="113"/>
        <v>0</v>
      </c>
      <c r="C170" s="10">
        <v>100</v>
      </c>
      <c r="D170" s="20">
        <f t="shared" ref="D170:M170" ca="1" si="171">IF(RAND()&gt;pstar,C170*d,C170*u)</f>
        <v>97.044553354850819</v>
      </c>
      <c r="E170" s="20">
        <f t="shared" ca="1" si="171"/>
        <v>94.176453358424865</v>
      </c>
      <c r="F170" s="20">
        <f t="shared" ca="1" si="171"/>
        <v>97.044553354850819</v>
      </c>
      <c r="G170" s="20">
        <f t="shared" ca="1" si="171"/>
        <v>100.00000000000001</v>
      </c>
      <c r="H170" s="20">
        <f t="shared" ca="1" si="171"/>
        <v>97.044553354850834</v>
      </c>
      <c r="I170" s="20">
        <f t="shared" ca="1" si="171"/>
        <v>100.00000000000003</v>
      </c>
      <c r="J170" s="20">
        <f t="shared" ca="1" si="171"/>
        <v>97.044553354850848</v>
      </c>
      <c r="K170" s="20">
        <f t="shared" ca="1" si="171"/>
        <v>94.176453358424894</v>
      </c>
      <c r="L170" s="20">
        <f t="shared" ca="1" si="171"/>
        <v>91.393118527122837</v>
      </c>
      <c r="M170" s="20">
        <f t="shared" ca="1" si="171"/>
        <v>94.176453358424894</v>
      </c>
      <c r="N170" s="20"/>
    </row>
    <row r="171" spans="1:14" x14ac:dyDescent="0.2">
      <c r="A171" s="10">
        <v>123</v>
      </c>
      <c r="B171" s="20">
        <f t="shared" ca="1" si="113"/>
        <v>0</v>
      </c>
      <c r="C171" s="10">
        <v>100</v>
      </c>
      <c r="D171" s="20">
        <f t="shared" ref="D171:M171" ca="1" si="172">IF(RAND()&gt;pstar,C171*d,C171*u)</f>
        <v>97.044553354850819</v>
      </c>
      <c r="E171" s="20">
        <f t="shared" ca="1" si="172"/>
        <v>94.176453358424865</v>
      </c>
      <c r="F171" s="20">
        <f t="shared" ca="1" si="172"/>
        <v>91.393118527122809</v>
      </c>
      <c r="G171" s="20">
        <f t="shared" ca="1" si="172"/>
        <v>94.176453358424865</v>
      </c>
      <c r="H171" s="20">
        <f t="shared" ca="1" si="172"/>
        <v>91.393118527122809</v>
      </c>
      <c r="I171" s="20">
        <f t="shared" ca="1" si="172"/>
        <v>88.692043671715737</v>
      </c>
      <c r="J171" s="20">
        <f t="shared" ca="1" si="172"/>
        <v>86.070797642505767</v>
      </c>
      <c r="K171" s="20">
        <f t="shared" ca="1" si="172"/>
        <v>88.692043671715737</v>
      </c>
      <c r="L171" s="20">
        <f t="shared" ca="1" si="172"/>
        <v>86.070797642505767</v>
      </c>
      <c r="M171" s="20">
        <f t="shared" ca="1" si="172"/>
        <v>83.527021141127193</v>
      </c>
      <c r="N171" s="20"/>
    </row>
    <row r="172" spans="1:14" x14ac:dyDescent="0.2">
      <c r="A172" s="10">
        <v>124</v>
      </c>
      <c r="B172" s="20">
        <f t="shared" ca="1" si="113"/>
        <v>6.1712997042955129</v>
      </c>
      <c r="C172" s="10">
        <v>100</v>
      </c>
      <c r="D172" s="20">
        <f t="shared" ref="D172:M172" ca="1" si="173">IF(RAND()&gt;pstar,C172*d,C172*u)</f>
        <v>97.044553354850819</v>
      </c>
      <c r="E172" s="20">
        <f t="shared" ca="1" si="173"/>
        <v>94.176453358424865</v>
      </c>
      <c r="F172" s="20">
        <f t="shared" ca="1" si="173"/>
        <v>97.044553354850819</v>
      </c>
      <c r="G172" s="20">
        <f t="shared" ca="1" si="173"/>
        <v>100.00000000000001</v>
      </c>
      <c r="H172" s="20">
        <f t="shared" ca="1" si="173"/>
        <v>103.04545339535171</v>
      </c>
      <c r="I172" s="20">
        <f t="shared" ca="1" si="173"/>
        <v>100.00000000000003</v>
      </c>
      <c r="J172" s="20">
        <f t="shared" ca="1" si="173"/>
        <v>103.04545339535173</v>
      </c>
      <c r="K172" s="20">
        <f t="shared" ca="1" si="173"/>
        <v>100.00000000000004</v>
      </c>
      <c r="L172" s="20">
        <f t="shared" ca="1" si="173"/>
        <v>103.04545339535174</v>
      </c>
      <c r="M172" s="20">
        <f t="shared" ca="1" si="173"/>
        <v>106.18365465453603</v>
      </c>
      <c r="N172" s="20"/>
    </row>
    <row r="173" spans="1:14" x14ac:dyDescent="0.2">
      <c r="A173" s="10">
        <v>125</v>
      </c>
      <c r="B173" s="20">
        <f t="shared" ca="1" si="113"/>
        <v>6.1712997042955129</v>
      </c>
      <c r="C173" s="10">
        <v>100</v>
      </c>
      <c r="D173" s="20">
        <f t="shared" ref="D173:M173" ca="1" si="174">IF(RAND()&gt;pstar,C173*d,C173*u)</f>
        <v>103.0454533953517</v>
      </c>
      <c r="E173" s="20">
        <f t="shared" ca="1" si="174"/>
        <v>100.00000000000001</v>
      </c>
      <c r="F173" s="20">
        <f t="shared" ca="1" si="174"/>
        <v>103.04545339535171</v>
      </c>
      <c r="G173" s="20">
        <f t="shared" ca="1" si="174"/>
        <v>100.00000000000003</v>
      </c>
      <c r="H173" s="20">
        <f t="shared" ca="1" si="174"/>
        <v>103.04545339535173</v>
      </c>
      <c r="I173" s="20">
        <f t="shared" ca="1" si="174"/>
        <v>100.00000000000004</v>
      </c>
      <c r="J173" s="20">
        <f t="shared" ca="1" si="174"/>
        <v>103.04545339535174</v>
      </c>
      <c r="K173" s="20">
        <f t="shared" ca="1" si="174"/>
        <v>106.18365465453603</v>
      </c>
      <c r="L173" s="20">
        <f t="shared" ca="1" si="174"/>
        <v>109.41742837052111</v>
      </c>
      <c r="M173" s="20">
        <f t="shared" ca="1" si="174"/>
        <v>106.18365465453603</v>
      </c>
      <c r="N173" s="20"/>
    </row>
    <row r="174" spans="1:14" x14ac:dyDescent="0.2">
      <c r="A174" s="10">
        <v>126</v>
      </c>
      <c r="B174" s="20">
        <f t="shared" ca="1" si="113"/>
        <v>6.1712997042955271</v>
      </c>
      <c r="C174" s="10">
        <v>100</v>
      </c>
      <c r="D174" s="20">
        <f t="shared" ref="D174:M174" ca="1" si="175">IF(RAND()&gt;pstar,C174*d,C174*u)</f>
        <v>103.0454533953517</v>
      </c>
      <c r="E174" s="20">
        <f t="shared" ca="1" si="175"/>
        <v>100.00000000000001</v>
      </c>
      <c r="F174" s="20">
        <f t="shared" ca="1" si="175"/>
        <v>103.04545339535171</v>
      </c>
      <c r="G174" s="20">
        <f t="shared" ca="1" si="175"/>
        <v>100.00000000000003</v>
      </c>
      <c r="H174" s="20">
        <f t="shared" ca="1" si="175"/>
        <v>97.044553354850848</v>
      </c>
      <c r="I174" s="20">
        <f t="shared" ca="1" si="175"/>
        <v>100.00000000000004</v>
      </c>
      <c r="J174" s="20">
        <f t="shared" ca="1" si="175"/>
        <v>97.044553354850862</v>
      </c>
      <c r="K174" s="20">
        <f t="shared" ca="1" si="175"/>
        <v>100.00000000000006</v>
      </c>
      <c r="L174" s="20">
        <f t="shared" ca="1" si="175"/>
        <v>103.04545339535176</v>
      </c>
      <c r="M174" s="20">
        <f t="shared" ca="1" si="175"/>
        <v>106.18365465453604</v>
      </c>
      <c r="N174" s="20"/>
    </row>
    <row r="175" spans="1:14" x14ac:dyDescent="0.2">
      <c r="A175" s="10">
        <v>127</v>
      </c>
      <c r="B175" s="20">
        <f t="shared" ca="1" si="113"/>
        <v>0</v>
      </c>
      <c r="C175" s="10">
        <v>100</v>
      </c>
      <c r="D175" s="20">
        <f t="shared" ref="D175:M175" ca="1" si="176">IF(RAND()&gt;pstar,C175*d,C175*u)</f>
        <v>97.044553354850819</v>
      </c>
      <c r="E175" s="20">
        <f t="shared" ca="1" si="176"/>
        <v>100.00000000000001</v>
      </c>
      <c r="F175" s="20">
        <f t="shared" ca="1" si="176"/>
        <v>97.044553354850834</v>
      </c>
      <c r="G175" s="20">
        <f t="shared" ca="1" si="176"/>
        <v>94.17645335842488</v>
      </c>
      <c r="H175" s="20">
        <f t="shared" ca="1" si="176"/>
        <v>91.393118527122823</v>
      </c>
      <c r="I175" s="20">
        <f t="shared" ca="1" si="176"/>
        <v>94.17645335842488</v>
      </c>
      <c r="J175" s="20">
        <f t="shared" ca="1" si="176"/>
        <v>97.044553354850834</v>
      </c>
      <c r="K175" s="20">
        <f t="shared" ca="1" si="176"/>
        <v>94.17645335842488</v>
      </c>
      <c r="L175" s="20">
        <f t="shared" ca="1" si="176"/>
        <v>91.393118527122823</v>
      </c>
      <c r="M175" s="20">
        <f t="shared" ca="1" si="176"/>
        <v>94.17645335842488</v>
      </c>
      <c r="N175" s="20"/>
    </row>
    <row r="176" spans="1:14" x14ac:dyDescent="0.2">
      <c r="A176" s="10">
        <v>128</v>
      </c>
      <c r="B176" s="20">
        <f t="shared" ca="1" si="113"/>
        <v>5.6729845634170776E-14</v>
      </c>
      <c r="C176" s="10">
        <v>100</v>
      </c>
      <c r="D176" s="20">
        <f t="shared" ref="D176:M176" ca="1" si="177">IF(RAND()&gt;pstar,C176*d,C176*u)</f>
        <v>103.0454533953517</v>
      </c>
      <c r="E176" s="20">
        <f t="shared" ca="1" si="177"/>
        <v>100.00000000000001</v>
      </c>
      <c r="F176" s="20">
        <f t="shared" ca="1" si="177"/>
        <v>97.044553354850834</v>
      </c>
      <c r="G176" s="20">
        <f t="shared" ca="1" si="177"/>
        <v>100.00000000000003</v>
      </c>
      <c r="H176" s="20">
        <f t="shared" ca="1" si="177"/>
        <v>97.044553354850848</v>
      </c>
      <c r="I176" s="20">
        <f t="shared" ca="1" si="177"/>
        <v>94.176453358424894</v>
      </c>
      <c r="J176" s="20">
        <f t="shared" ca="1" si="177"/>
        <v>97.044553354850848</v>
      </c>
      <c r="K176" s="20">
        <f t="shared" ca="1" si="177"/>
        <v>100.00000000000004</v>
      </c>
      <c r="L176" s="20">
        <f t="shared" ca="1" si="177"/>
        <v>97.044553354850862</v>
      </c>
      <c r="M176" s="20">
        <f t="shared" ca="1" si="177"/>
        <v>100.00000000000006</v>
      </c>
      <c r="N176" s="20"/>
    </row>
    <row r="177" spans="1:14" x14ac:dyDescent="0.2">
      <c r="A177" s="10">
        <v>129</v>
      </c>
      <c r="B177" s="20">
        <f t="shared" ref="B177:B240" ca="1" si="178">MAX(M177-K,0)*EXP(-rr*T)</f>
        <v>0</v>
      </c>
      <c r="C177" s="10">
        <v>100</v>
      </c>
      <c r="D177" s="20">
        <f t="shared" ref="D177:M177" ca="1" si="179">IF(RAND()&gt;pstar,C177*d,C177*u)</f>
        <v>97.044553354850819</v>
      </c>
      <c r="E177" s="20">
        <f t="shared" ca="1" si="179"/>
        <v>100.00000000000001</v>
      </c>
      <c r="F177" s="20">
        <f t="shared" ca="1" si="179"/>
        <v>103.04545339535171</v>
      </c>
      <c r="G177" s="20">
        <f t="shared" ca="1" si="179"/>
        <v>100.00000000000003</v>
      </c>
      <c r="H177" s="20">
        <f t="shared" ca="1" si="179"/>
        <v>97.044553354850848</v>
      </c>
      <c r="I177" s="20">
        <f t="shared" ca="1" si="179"/>
        <v>94.176453358424894</v>
      </c>
      <c r="J177" s="20">
        <f t="shared" ca="1" si="179"/>
        <v>97.044553354850848</v>
      </c>
      <c r="K177" s="20">
        <f t="shared" ca="1" si="179"/>
        <v>94.176453358424894</v>
      </c>
      <c r="L177" s="20">
        <f t="shared" ca="1" si="179"/>
        <v>91.393118527122837</v>
      </c>
      <c r="M177" s="20">
        <f t="shared" ca="1" si="179"/>
        <v>94.176453358424894</v>
      </c>
      <c r="N177" s="20"/>
    </row>
    <row r="178" spans="1:14" x14ac:dyDescent="0.2">
      <c r="A178" s="10">
        <v>130</v>
      </c>
      <c r="B178" s="20">
        <f t="shared" ca="1" si="178"/>
        <v>2.8364922817085388E-14</v>
      </c>
      <c r="C178" s="10">
        <v>100</v>
      </c>
      <c r="D178" s="20">
        <f t="shared" ref="D178:M178" ca="1" si="180">IF(RAND()&gt;pstar,C178*d,C178*u)</f>
        <v>97.044553354850819</v>
      </c>
      <c r="E178" s="20">
        <f t="shared" ca="1" si="180"/>
        <v>94.176453358424865</v>
      </c>
      <c r="F178" s="20">
        <f t="shared" ca="1" si="180"/>
        <v>97.044553354850819</v>
      </c>
      <c r="G178" s="20">
        <f t="shared" ca="1" si="180"/>
        <v>94.176453358424865</v>
      </c>
      <c r="H178" s="20">
        <f t="shared" ca="1" si="180"/>
        <v>97.044553354850819</v>
      </c>
      <c r="I178" s="20">
        <f t="shared" ca="1" si="180"/>
        <v>94.176453358424865</v>
      </c>
      <c r="J178" s="20">
        <f t="shared" ca="1" si="180"/>
        <v>97.044553354850819</v>
      </c>
      <c r="K178" s="20">
        <f t="shared" ca="1" si="180"/>
        <v>100.00000000000001</v>
      </c>
      <c r="L178" s="20">
        <f t="shared" ca="1" si="180"/>
        <v>103.04545339535171</v>
      </c>
      <c r="M178" s="20">
        <f t="shared" ca="1" si="180"/>
        <v>100.00000000000003</v>
      </c>
      <c r="N178" s="20"/>
    </row>
    <row r="179" spans="1:14" x14ac:dyDescent="0.2">
      <c r="A179" s="10">
        <v>131</v>
      </c>
      <c r="B179" s="20">
        <f t="shared" ca="1" si="178"/>
        <v>6.1712997042954845</v>
      </c>
      <c r="C179" s="10">
        <v>100</v>
      </c>
      <c r="D179" s="20">
        <f t="shared" ref="D179:M179" ca="1" si="181">IF(RAND()&gt;pstar,C179*d,C179*u)</f>
        <v>103.0454533953517</v>
      </c>
      <c r="E179" s="20">
        <f t="shared" ca="1" si="181"/>
        <v>100.00000000000001</v>
      </c>
      <c r="F179" s="20">
        <f t="shared" ca="1" si="181"/>
        <v>103.04545339535171</v>
      </c>
      <c r="G179" s="20">
        <f t="shared" ca="1" si="181"/>
        <v>106.183654654536</v>
      </c>
      <c r="H179" s="20">
        <f t="shared" ca="1" si="181"/>
        <v>103.04545339535171</v>
      </c>
      <c r="I179" s="20">
        <f t="shared" ca="1" si="181"/>
        <v>106.183654654536</v>
      </c>
      <c r="J179" s="20">
        <f t="shared" ca="1" si="181"/>
        <v>109.41742837052108</v>
      </c>
      <c r="K179" s="20">
        <f t="shared" ca="1" si="181"/>
        <v>106.183654654536</v>
      </c>
      <c r="L179" s="20">
        <f t="shared" ca="1" si="181"/>
        <v>109.41742837052108</v>
      </c>
      <c r="M179" s="20">
        <f t="shared" ca="1" si="181"/>
        <v>106.183654654536</v>
      </c>
      <c r="N179" s="20"/>
    </row>
    <row r="180" spans="1:14" x14ac:dyDescent="0.2">
      <c r="A180" s="10">
        <v>132</v>
      </c>
      <c r="B180" s="20">
        <f t="shared" ca="1" si="178"/>
        <v>12.724211270000962</v>
      </c>
      <c r="C180" s="10">
        <v>100</v>
      </c>
      <c r="D180" s="20">
        <f t="shared" ref="D180:M180" ca="1" si="182">IF(RAND()&gt;pstar,C180*d,C180*u)</f>
        <v>103.0454533953517</v>
      </c>
      <c r="E180" s="20">
        <f t="shared" ca="1" si="182"/>
        <v>106.18365465453599</v>
      </c>
      <c r="F180" s="20">
        <f t="shared" ca="1" si="182"/>
        <v>109.41742837052107</v>
      </c>
      <c r="G180" s="20">
        <f t="shared" ca="1" si="182"/>
        <v>112.74968515793761</v>
      </c>
      <c r="H180" s="20">
        <f t="shared" ca="1" si="182"/>
        <v>116.18342427282836</v>
      </c>
      <c r="I180" s="20">
        <f t="shared" ca="1" si="182"/>
        <v>112.74968515793761</v>
      </c>
      <c r="J180" s="20">
        <f t="shared" ca="1" si="182"/>
        <v>116.18342427282836</v>
      </c>
      <c r="K180" s="20">
        <f t="shared" ca="1" si="182"/>
        <v>112.74968515793761</v>
      </c>
      <c r="L180" s="20">
        <f t="shared" ca="1" si="182"/>
        <v>116.18342427282836</v>
      </c>
      <c r="M180" s="20">
        <f t="shared" ca="1" si="182"/>
        <v>112.74968515793761</v>
      </c>
      <c r="N180" s="20"/>
    </row>
    <row r="181" spans="1:14" x14ac:dyDescent="0.2">
      <c r="A181" s="10">
        <v>133</v>
      </c>
      <c r="B181" s="20">
        <f t="shared" ca="1" si="178"/>
        <v>0</v>
      </c>
      <c r="C181" s="10">
        <v>100</v>
      </c>
      <c r="D181" s="20">
        <f t="shared" ref="D181:M181" ca="1" si="183">IF(RAND()&gt;pstar,C181*d,C181*u)</f>
        <v>103.0454533953517</v>
      </c>
      <c r="E181" s="20">
        <f t="shared" ca="1" si="183"/>
        <v>100.00000000000001</v>
      </c>
      <c r="F181" s="20">
        <f t="shared" ca="1" si="183"/>
        <v>97.044553354850834</v>
      </c>
      <c r="G181" s="20">
        <f t="shared" ca="1" si="183"/>
        <v>94.17645335842488</v>
      </c>
      <c r="H181" s="20">
        <f t="shared" ca="1" si="183"/>
        <v>97.044553354850834</v>
      </c>
      <c r="I181" s="20">
        <f t="shared" ca="1" si="183"/>
        <v>100.00000000000003</v>
      </c>
      <c r="J181" s="20">
        <f t="shared" ca="1" si="183"/>
        <v>97.044553354850848</v>
      </c>
      <c r="K181" s="20">
        <f t="shared" ca="1" si="183"/>
        <v>94.176453358424894</v>
      </c>
      <c r="L181" s="20">
        <f t="shared" ca="1" si="183"/>
        <v>91.393118527122837</v>
      </c>
      <c r="M181" s="20">
        <f t="shared" ca="1" si="183"/>
        <v>94.176453358424894</v>
      </c>
      <c r="N181" s="20"/>
    </row>
    <row r="182" spans="1:14" x14ac:dyDescent="0.2">
      <c r="A182" s="10">
        <v>134</v>
      </c>
      <c r="B182" s="20">
        <f t="shared" ca="1" si="178"/>
        <v>7.0912307042713466E-14</v>
      </c>
      <c r="C182" s="10">
        <v>100</v>
      </c>
      <c r="D182" s="20">
        <f t="shared" ref="D182:M182" ca="1" si="184">IF(RAND()&gt;pstar,C182*d,C182*u)</f>
        <v>103.0454533953517</v>
      </c>
      <c r="E182" s="20">
        <f t="shared" ca="1" si="184"/>
        <v>100.00000000000001</v>
      </c>
      <c r="F182" s="20">
        <f t="shared" ca="1" si="184"/>
        <v>103.04545339535171</v>
      </c>
      <c r="G182" s="20">
        <f t="shared" ca="1" si="184"/>
        <v>100.00000000000003</v>
      </c>
      <c r="H182" s="20">
        <f t="shared" ca="1" si="184"/>
        <v>97.044553354850848</v>
      </c>
      <c r="I182" s="20">
        <f t="shared" ca="1" si="184"/>
        <v>100.00000000000004</v>
      </c>
      <c r="J182" s="20">
        <f t="shared" ca="1" si="184"/>
        <v>97.044553354850862</v>
      </c>
      <c r="K182" s="20">
        <f t="shared" ca="1" si="184"/>
        <v>100.00000000000006</v>
      </c>
      <c r="L182" s="20">
        <f t="shared" ca="1" si="184"/>
        <v>97.044553354850876</v>
      </c>
      <c r="M182" s="20">
        <f t="shared" ca="1" si="184"/>
        <v>100.00000000000007</v>
      </c>
      <c r="N182" s="20"/>
    </row>
    <row r="183" spans="1:14" x14ac:dyDescent="0.2">
      <c r="A183" s="10">
        <v>135</v>
      </c>
      <c r="B183" s="20">
        <f t="shared" ca="1" si="178"/>
        <v>0</v>
      </c>
      <c r="C183" s="10">
        <v>100</v>
      </c>
      <c r="D183" s="20">
        <f t="shared" ref="D183:M183" ca="1" si="185">IF(RAND()&gt;pstar,C183*d,C183*u)</f>
        <v>103.0454533953517</v>
      </c>
      <c r="E183" s="20">
        <f t="shared" ca="1" si="185"/>
        <v>100.00000000000001</v>
      </c>
      <c r="F183" s="20">
        <f t="shared" ca="1" si="185"/>
        <v>103.04545339535171</v>
      </c>
      <c r="G183" s="20">
        <f t="shared" ca="1" si="185"/>
        <v>100.00000000000003</v>
      </c>
      <c r="H183" s="20">
        <f t="shared" ca="1" si="185"/>
        <v>103.04545339535173</v>
      </c>
      <c r="I183" s="20">
        <f t="shared" ca="1" si="185"/>
        <v>100.00000000000004</v>
      </c>
      <c r="J183" s="20">
        <f t="shared" ca="1" si="185"/>
        <v>97.044553354850862</v>
      </c>
      <c r="K183" s="20">
        <f t="shared" ca="1" si="185"/>
        <v>94.176453358424908</v>
      </c>
      <c r="L183" s="20">
        <f t="shared" ca="1" si="185"/>
        <v>91.393118527122851</v>
      </c>
      <c r="M183" s="20">
        <f t="shared" ca="1" si="185"/>
        <v>88.69204367171578</v>
      </c>
      <c r="N183" s="20"/>
    </row>
    <row r="184" spans="1:14" x14ac:dyDescent="0.2">
      <c r="A184" s="10">
        <v>136</v>
      </c>
      <c r="B184" s="20">
        <f t="shared" ca="1" si="178"/>
        <v>0</v>
      </c>
      <c r="C184" s="10">
        <v>100</v>
      </c>
      <c r="D184" s="20">
        <f t="shared" ref="D184:M184" ca="1" si="186">IF(RAND()&gt;pstar,C184*d,C184*u)</f>
        <v>97.044553354850819</v>
      </c>
      <c r="E184" s="20">
        <f t="shared" ca="1" si="186"/>
        <v>100.00000000000001</v>
      </c>
      <c r="F184" s="20">
        <f t="shared" ca="1" si="186"/>
        <v>97.044553354850834</v>
      </c>
      <c r="G184" s="20">
        <f t="shared" ca="1" si="186"/>
        <v>100.00000000000003</v>
      </c>
      <c r="H184" s="20">
        <f t="shared" ca="1" si="186"/>
        <v>103.04545339535173</v>
      </c>
      <c r="I184" s="20">
        <f t="shared" ca="1" si="186"/>
        <v>100.00000000000004</v>
      </c>
      <c r="J184" s="20">
        <f t="shared" ca="1" si="186"/>
        <v>97.044553354850862</v>
      </c>
      <c r="K184" s="20">
        <f t="shared" ca="1" si="186"/>
        <v>94.176453358424908</v>
      </c>
      <c r="L184" s="20">
        <f t="shared" ca="1" si="186"/>
        <v>91.393118527122851</v>
      </c>
      <c r="M184" s="20">
        <f t="shared" ca="1" si="186"/>
        <v>88.69204367171578</v>
      </c>
      <c r="N184" s="20"/>
    </row>
    <row r="185" spans="1:14" x14ac:dyDescent="0.2">
      <c r="A185" s="10">
        <v>137</v>
      </c>
      <c r="B185" s="20">
        <f t="shared" ca="1" si="178"/>
        <v>0</v>
      </c>
      <c r="C185" s="10">
        <v>100</v>
      </c>
      <c r="D185" s="20">
        <f t="shared" ref="D185:M185" ca="1" si="187">IF(RAND()&gt;pstar,C185*d,C185*u)</f>
        <v>97.044553354850819</v>
      </c>
      <c r="E185" s="20">
        <f t="shared" ca="1" si="187"/>
        <v>94.176453358424865</v>
      </c>
      <c r="F185" s="20">
        <f t="shared" ca="1" si="187"/>
        <v>91.393118527122809</v>
      </c>
      <c r="G185" s="20">
        <f t="shared" ca="1" si="187"/>
        <v>88.692043671715737</v>
      </c>
      <c r="H185" s="20">
        <f t="shared" ca="1" si="187"/>
        <v>91.393118527122809</v>
      </c>
      <c r="I185" s="20">
        <f t="shared" ca="1" si="187"/>
        <v>88.692043671715737</v>
      </c>
      <c r="J185" s="20">
        <f t="shared" ca="1" si="187"/>
        <v>86.070797642505767</v>
      </c>
      <c r="K185" s="20">
        <f t="shared" ca="1" si="187"/>
        <v>88.692043671715737</v>
      </c>
      <c r="L185" s="20">
        <f t="shared" ca="1" si="187"/>
        <v>86.070797642505767</v>
      </c>
      <c r="M185" s="20">
        <f t="shared" ca="1" si="187"/>
        <v>83.527021141127193</v>
      </c>
      <c r="N185" s="20"/>
    </row>
    <row r="186" spans="1:14" x14ac:dyDescent="0.2">
      <c r="A186" s="10">
        <v>138</v>
      </c>
      <c r="B186" s="20">
        <f t="shared" ca="1" si="178"/>
        <v>2.8364922817085388E-14</v>
      </c>
      <c r="C186" s="10">
        <v>100</v>
      </c>
      <c r="D186" s="20">
        <f t="shared" ref="D186:M186" ca="1" si="188">IF(RAND()&gt;pstar,C186*d,C186*u)</f>
        <v>103.0454533953517</v>
      </c>
      <c r="E186" s="20">
        <f t="shared" ca="1" si="188"/>
        <v>100.00000000000001</v>
      </c>
      <c r="F186" s="20">
        <f t="shared" ca="1" si="188"/>
        <v>103.04545339535171</v>
      </c>
      <c r="G186" s="20">
        <f t="shared" ca="1" si="188"/>
        <v>106.183654654536</v>
      </c>
      <c r="H186" s="20">
        <f t="shared" ca="1" si="188"/>
        <v>103.04545339535171</v>
      </c>
      <c r="I186" s="20">
        <f t="shared" ca="1" si="188"/>
        <v>106.183654654536</v>
      </c>
      <c r="J186" s="20">
        <f t="shared" ca="1" si="188"/>
        <v>109.41742837052108</v>
      </c>
      <c r="K186" s="20">
        <f t="shared" ca="1" si="188"/>
        <v>106.183654654536</v>
      </c>
      <c r="L186" s="20">
        <f t="shared" ca="1" si="188"/>
        <v>103.04545339535171</v>
      </c>
      <c r="M186" s="20">
        <f t="shared" ca="1" si="188"/>
        <v>100.00000000000003</v>
      </c>
      <c r="N186" s="20"/>
    </row>
    <row r="187" spans="1:14" x14ac:dyDescent="0.2">
      <c r="A187" s="10">
        <v>139</v>
      </c>
      <c r="B187" s="20">
        <f t="shared" ca="1" si="178"/>
        <v>0</v>
      </c>
      <c r="C187" s="10">
        <v>100</v>
      </c>
      <c r="D187" s="20">
        <f t="shared" ref="D187:M187" ca="1" si="189">IF(RAND()&gt;pstar,C187*d,C187*u)</f>
        <v>97.044553354850819</v>
      </c>
      <c r="E187" s="20">
        <f t="shared" ca="1" si="189"/>
        <v>94.176453358424865</v>
      </c>
      <c r="F187" s="20">
        <f t="shared" ca="1" si="189"/>
        <v>91.393118527122809</v>
      </c>
      <c r="G187" s="20">
        <f t="shared" ca="1" si="189"/>
        <v>94.176453358424865</v>
      </c>
      <c r="H187" s="20">
        <f t="shared" ca="1" si="189"/>
        <v>97.044553354850819</v>
      </c>
      <c r="I187" s="20">
        <f t="shared" ca="1" si="189"/>
        <v>100.00000000000001</v>
      </c>
      <c r="J187" s="20">
        <f t="shared" ca="1" si="189"/>
        <v>97.044553354850834</v>
      </c>
      <c r="K187" s="20">
        <f t="shared" ca="1" si="189"/>
        <v>94.17645335842488</v>
      </c>
      <c r="L187" s="20">
        <f t="shared" ca="1" si="189"/>
        <v>97.044553354850834</v>
      </c>
      <c r="M187" s="20">
        <f t="shared" ca="1" si="189"/>
        <v>94.17645335842488</v>
      </c>
      <c r="N187" s="20"/>
    </row>
    <row r="188" spans="1:14" x14ac:dyDescent="0.2">
      <c r="A188" s="10">
        <v>140</v>
      </c>
      <c r="B188" s="20">
        <f t="shared" ca="1" si="178"/>
        <v>5.6729845634170776E-14</v>
      </c>
      <c r="C188" s="10">
        <v>100</v>
      </c>
      <c r="D188" s="20">
        <f t="shared" ref="D188:M188" ca="1" si="190">IF(RAND()&gt;pstar,C188*d,C188*u)</f>
        <v>97.044553354850819</v>
      </c>
      <c r="E188" s="20">
        <f t="shared" ca="1" si="190"/>
        <v>100.00000000000001</v>
      </c>
      <c r="F188" s="20">
        <f t="shared" ca="1" si="190"/>
        <v>103.04545339535171</v>
      </c>
      <c r="G188" s="20">
        <f t="shared" ca="1" si="190"/>
        <v>100.00000000000003</v>
      </c>
      <c r="H188" s="20">
        <f t="shared" ca="1" si="190"/>
        <v>103.04545339535173</v>
      </c>
      <c r="I188" s="20">
        <f t="shared" ca="1" si="190"/>
        <v>106.18365465453601</v>
      </c>
      <c r="J188" s="20">
        <f t="shared" ca="1" si="190"/>
        <v>103.04545339535173</v>
      </c>
      <c r="K188" s="20">
        <f t="shared" ca="1" si="190"/>
        <v>100.00000000000004</v>
      </c>
      <c r="L188" s="20">
        <f t="shared" ca="1" si="190"/>
        <v>97.044553354850862</v>
      </c>
      <c r="M188" s="20">
        <f t="shared" ca="1" si="190"/>
        <v>100.00000000000006</v>
      </c>
      <c r="N188" s="20"/>
    </row>
    <row r="189" spans="1:14" x14ac:dyDescent="0.2">
      <c r="A189" s="10">
        <v>141</v>
      </c>
      <c r="B189" s="20">
        <f t="shared" ca="1" si="178"/>
        <v>6.1712997042954845</v>
      </c>
      <c r="C189" s="10">
        <v>100</v>
      </c>
      <c r="D189" s="20">
        <f t="shared" ref="D189:M189" ca="1" si="191">IF(RAND()&gt;pstar,C189*d,C189*u)</f>
        <v>97.044553354850819</v>
      </c>
      <c r="E189" s="20">
        <f t="shared" ca="1" si="191"/>
        <v>94.176453358424865</v>
      </c>
      <c r="F189" s="20">
        <f t="shared" ca="1" si="191"/>
        <v>97.044553354850819</v>
      </c>
      <c r="G189" s="20">
        <f t="shared" ca="1" si="191"/>
        <v>100.00000000000001</v>
      </c>
      <c r="H189" s="20">
        <f t="shared" ca="1" si="191"/>
        <v>103.04545339535171</v>
      </c>
      <c r="I189" s="20">
        <f t="shared" ca="1" si="191"/>
        <v>106.183654654536</v>
      </c>
      <c r="J189" s="20">
        <f t="shared" ca="1" si="191"/>
        <v>109.41742837052108</v>
      </c>
      <c r="K189" s="20">
        <f t="shared" ca="1" si="191"/>
        <v>112.74968515793762</v>
      </c>
      <c r="L189" s="20">
        <f t="shared" ca="1" si="191"/>
        <v>109.41742837052108</v>
      </c>
      <c r="M189" s="20">
        <f t="shared" ca="1" si="191"/>
        <v>106.183654654536</v>
      </c>
      <c r="N189" s="20"/>
    </row>
    <row r="190" spans="1:14" x14ac:dyDescent="0.2">
      <c r="A190" s="10">
        <v>142</v>
      </c>
      <c r="B190" s="20">
        <f t="shared" ca="1" si="178"/>
        <v>19.682332256746864</v>
      </c>
      <c r="C190" s="10">
        <v>100</v>
      </c>
      <c r="D190" s="20">
        <f t="shared" ref="D190:M190" ca="1" si="192">IF(RAND()&gt;pstar,C190*d,C190*u)</f>
        <v>103.0454533953517</v>
      </c>
      <c r="E190" s="20">
        <f t="shared" ca="1" si="192"/>
        <v>100.00000000000001</v>
      </c>
      <c r="F190" s="20">
        <f t="shared" ca="1" si="192"/>
        <v>103.04545339535171</v>
      </c>
      <c r="G190" s="20">
        <f t="shared" ca="1" si="192"/>
        <v>106.183654654536</v>
      </c>
      <c r="H190" s="20">
        <f t="shared" ca="1" si="192"/>
        <v>109.41742837052108</v>
      </c>
      <c r="I190" s="20">
        <f t="shared" ca="1" si="192"/>
        <v>112.74968515793762</v>
      </c>
      <c r="J190" s="20">
        <f t="shared" ca="1" si="192"/>
        <v>116.18342427282838</v>
      </c>
      <c r="K190" s="20">
        <f t="shared" ca="1" si="192"/>
        <v>119.72173631218109</v>
      </c>
      <c r="L190" s="20">
        <f t="shared" ca="1" si="192"/>
        <v>123.36780599567442</v>
      </c>
      <c r="M190" s="20">
        <f t="shared" ca="1" si="192"/>
        <v>119.72173631218111</v>
      </c>
      <c r="N190" s="20"/>
    </row>
    <row r="191" spans="1:14" x14ac:dyDescent="0.2">
      <c r="A191" s="10">
        <v>143</v>
      </c>
      <c r="B191" s="20">
        <f t="shared" ca="1" si="178"/>
        <v>1.4182461408542694E-14</v>
      </c>
      <c r="C191" s="10">
        <v>100</v>
      </c>
      <c r="D191" s="20">
        <f t="shared" ref="D191:M191" ca="1" si="193">IF(RAND()&gt;pstar,C191*d,C191*u)</f>
        <v>97.044553354850819</v>
      </c>
      <c r="E191" s="20">
        <f t="shared" ca="1" si="193"/>
        <v>94.176453358424865</v>
      </c>
      <c r="F191" s="20">
        <f t="shared" ca="1" si="193"/>
        <v>97.044553354850819</v>
      </c>
      <c r="G191" s="20">
        <f t="shared" ca="1" si="193"/>
        <v>94.176453358424865</v>
      </c>
      <c r="H191" s="20">
        <f t="shared" ca="1" si="193"/>
        <v>91.393118527122809</v>
      </c>
      <c r="I191" s="20">
        <f t="shared" ca="1" si="193"/>
        <v>88.692043671715737</v>
      </c>
      <c r="J191" s="20">
        <f t="shared" ca="1" si="193"/>
        <v>91.393118527122809</v>
      </c>
      <c r="K191" s="20">
        <f t="shared" ca="1" si="193"/>
        <v>94.176453358424865</v>
      </c>
      <c r="L191" s="20">
        <f t="shared" ca="1" si="193"/>
        <v>97.044553354850819</v>
      </c>
      <c r="M191" s="20">
        <f t="shared" ca="1" si="193"/>
        <v>100.00000000000001</v>
      </c>
      <c r="N191" s="20"/>
    </row>
    <row r="192" spans="1:14" x14ac:dyDescent="0.2">
      <c r="A192" s="10">
        <v>144</v>
      </c>
      <c r="B192" s="20">
        <f t="shared" ca="1" si="178"/>
        <v>0</v>
      </c>
      <c r="C192" s="10">
        <v>100</v>
      </c>
      <c r="D192" s="20">
        <f t="shared" ref="D192:M192" ca="1" si="194">IF(RAND()&gt;pstar,C192*d,C192*u)</f>
        <v>97.044553354850819</v>
      </c>
      <c r="E192" s="20">
        <f t="shared" ca="1" si="194"/>
        <v>94.176453358424865</v>
      </c>
      <c r="F192" s="20">
        <f t="shared" ca="1" si="194"/>
        <v>91.393118527122809</v>
      </c>
      <c r="G192" s="20">
        <f t="shared" ca="1" si="194"/>
        <v>88.692043671715737</v>
      </c>
      <c r="H192" s="20">
        <f t="shared" ca="1" si="194"/>
        <v>86.070797642505767</v>
      </c>
      <c r="I192" s="20">
        <f t="shared" ca="1" si="194"/>
        <v>88.692043671715737</v>
      </c>
      <c r="J192" s="20">
        <f t="shared" ca="1" si="194"/>
        <v>86.070797642505767</v>
      </c>
      <c r="K192" s="20">
        <f t="shared" ca="1" si="194"/>
        <v>83.527021141127193</v>
      </c>
      <c r="L192" s="20">
        <f t="shared" ca="1" si="194"/>
        <v>86.070797642505781</v>
      </c>
      <c r="M192" s="20">
        <f t="shared" ca="1" si="194"/>
        <v>83.527021141127207</v>
      </c>
      <c r="N192" s="20"/>
    </row>
    <row r="193" spans="1:14" x14ac:dyDescent="0.2">
      <c r="A193" s="10">
        <v>145</v>
      </c>
      <c r="B193" s="20">
        <f t="shared" ca="1" si="178"/>
        <v>6.1712997042955271</v>
      </c>
      <c r="C193" s="10">
        <v>100</v>
      </c>
      <c r="D193" s="20">
        <f t="shared" ref="D193:M193" ca="1" si="195">IF(RAND()&gt;pstar,C193*d,C193*u)</f>
        <v>103.0454533953517</v>
      </c>
      <c r="E193" s="20">
        <f t="shared" ca="1" si="195"/>
        <v>100.00000000000001</v>
      </c>
      <c r="F193" s="20">
        <f t="shared" ca="1" si="195"/>
        <v>97.044553354850834</v>
      </c>
      <c r="G193" s="20">
        <f t="shared" ca="1" si="195"/>
        <v>100.00000000000003</v>
      </c>
      <c r="H193" s="20">
        <f t="shared" ca="1" si="195"/>
        <v>97.044553354850848</v>
      </c>
      <c r="I193" s="20">
        <f t="shared" ca="1" si="195"/>
        <v>100.00000000000004</v>
      </c>
      <c r="J193" s="20">
        <f t="shared" ca="1" si="195"/>
        <v>103.04545339535174</v>
      </c>
      <c r="K193" s="20">
        <f t="shared" ca="1" si="195"/>
        <v>100.00000000000006</v>
      </c>
      <c r="L193" s="20">
        <f t="shared" ca="1" si="195"/>
        <v>103.04545339535176</v>
      </c>
      <c r="M193" s="20">
        <f t="shared" ca="1" si="195"/>
        <v>106.18365465453604</v>
      </c>
      <c r="N193" s="20"/>
    </row>
    <row r="194" spans="1:14" x14ac:dyDescent="0.2">
      <c r="A194" s="10">
        <v>146</v>
      </c>
      <c r="B194" s="20">
        <f t="shared" ca="1" si="178"/>
        <v>0</v>
      </c>
      <c r="C194" s="10">
        <v>100</v>
      </c>
      <c r="D194" s="20">
        <f t="shared" ref="D194:M194" ca="1" si="196">IF(RAND()&gt;pstar,C194*d,C194*u)</f>
        <v>97.044553354850819</v>
      </c>
      <c r="E194" s="20">
        <f t="shared" ca="1" si="196"/>
        <v>100.00000000000001</v>
      </c>
      <c r="F194" s="20">
        <f t="shared" ca="1" si="196"/>
        <v>97.044553354850834</v>
      </c>
      <c r="G194" s="20">
        <f t="shared" ca="1" si="196"/>
        <v>100.00000000000003</v>
      </c>
      <c r="H194" s="20">
        <f t="shared" ca="1" si="196"/>
        <v>97.044553354850848</v>
      </c>
      <c r="I194" s="20">
        <f t="shared" ca="1" si="196"/>
        <v>100.00000000000004</v>
      </c>
      <c r="J194" s="20">
        <f t="shared" ca="1" si="196"/>
        <v>97.044553354850862</v>
      </c>
      <c r="K194" s="20">
        <f t="shared" ca="1" si="196"/>
        <v>94.176453358424908</v>
      </c>
      <c r="L194" s="20">
        <f t="shared" ca="1" si="196"/>
        <v>97.044553354850862</v>
      </c>
      <c r="M194" s="20">
        <f t="shared" ca="1" si="196"/>
        <v>94.176453358424908</v>
      </c>
      <c r="N194" s="20"/>
    </row>
    <row r="195" spans="1:14" x14ac:dyDescent="0.2">
      <c r="A195" s="10">
        <v>147</v>
      </c>
      <c r="B195" s="20">
        <f t="shared" ca="1" si="178"/>
        <v>0</v>
      </c>
      <c r="C195" s="10">
        <v>100</v>
      </c>
      <c r="D195" s="20">
        <f t="shared" ref="D195:M195" ca="1" si="197">IF(RAND()&gt;pstar,C195*d,C195*u)</f>
        <v>103.0454533953517</v>
      </c>
      <c r="E195" s="20">
        <f t="shared" ca="1" si="197"/>
        <v>100.00000000000001</v>
      </c>
      <c r="F195" s="20">
        <f t="shared" ca="1" si="197"/>
        <v>97.044553354850834</v>
      </c>
      <c r="G195" s="20">
        <f t="shared" ca="1" si="197"/>
        <v>100.00000000000003</v>
      </c>
      <c r="H195" s="20">
        <f t="shared" ca="1" si="197"/>
        <v>97.044553354850848</v>
      </c>
      <c r="I195" s="20">
        <f t="shared" ca="1" si="197"/>
        <v>94.176453358424894</v>
      </c>
      <c r="J195" s="20">
        <f t="shared" ca="1" si="197"/>
        <v>91.393118527122837</v>
      </c>
      <c r="K195" s="20">
        <f t="shared" ca="1" si="197"/>
        <v>88.692043671715766</v>
      </c>
      <c r="L195" s="20">
        <f t="shared" ca="1" si="197"/>
        <v>86.070797642505795</v>
      </c>
      <c r="M195" s="20">
        <f t="shared" ca="1" si="197"/>
        <v>83.527021141127207</v>
      </c>
      <c r="N195" s="20"/>
    </row>
    <row r="196" spans="1:14" x14ac:dyDescent="0.2">
      <c r="A196" s="10">
        <v>148</v>
      </c>
      <c r="B196" s="20">
        <f t="shared" ca="1" si="178"/>
        <v>12.724211270000962</v>
      </c>
      <c r="C196" s="10">
        <v>100</v>
      </c>
      <c r="D196" s="20">
        <f t="shared" ref="D196:M196" ca="1" si="198">IF(RAND()&gt;pstar,C196*d,C196*u)</f>
        <v>103.0454533953517</v>
      </c>
      <c r="E196" s="20">
        <f t="shared" ca="1" si="198"/>
        <v>106.18365465453599</v>
      </c>
      <c r="F196" s="20">
        <f t="shared" ca="1" si="198"/>
        <v>109.41742837052107</v>
      </c>
      <c r="G196" s="20">
        <f t="shared" ca="1" si="198"/>
        <v>106.18365465453599</v>
      </c>
      <c r="H196" s="20">
        <f t="shared" ca="1" si="198"/>
        <v>109.41742837052107</v>
      </c>
      <c r="I196" s="20">
        <f t="shared" ca="1" si="198"/>
        <v>112.74968515793761</v>
      </c>
      <c r="J196" s="20">
        <f t="shared" ca="1" si="198"/>
        <v>116.18342427282836</v>
      </c>
      <c r="K196" s="20">
        <f t="shared" ca="1" si="198"/>
        <v>112.74968515793761</v>
      </c>
      <c r="L196" s="20">
        <f t="shared" ca="1" si="198"/>
        <v>109.41742837052107</v>
      </c>
      <c r="M196" s="20">
        <f t="shared" ca="1" si="198"/>
        <v>112.74968515793761</v>
      </c>
      <c r="N196" s="20"/>
    </row>
    <row r="197" spans="1:14" x14ac:dyDescent="0.2">
      <c r="A197" s="10">
        <v>149</v>
      </c>
      <c r="B197" s="20">
        <f t="shared" ca="1" si="178"/>
        <v>6.1712997042955271</v>
      </c>
      <c r="C197" s="10">
        <v>100</v>
      </c>
      <c r="D197" s="20">
        <f t="shared" ref="D197:M197" ca="1" si="199">IF(RAND()&gt;pstar,C197*d,C197*u)</f>
        <v>103.0454533953517</v>
      </c>
      <c r="E197" s="20">
        <f t="shared" ca="1" si="199"/>
        <v>100.00000000000001</v>
      </c>
      <c r="F197" s="20">
        <f t="shared" ca="1" si="199"/>
        <v>103.04545339535171</v>
      </c>
      <c r="G197" s="20">
        <f t="shared" ca="1" si="199"/>
        <v>100.00000000000003</v>
      </c>
      <c r="H197" s="20">
        <f t="shared" ca="1" si="199"/>
        <v>103.04545339535173</v>
      </c>
      <c r="I197" s="20">
        <f t="shared" ca="1" si="199"/>
        <v>100.00000000000004</v>
      </c>
      <c r="J197" s="20">
        <f t="shared" ca="1" si="199"/>
        <v>97.044553354850862</v>
      </c>
      <c r="K197" s="20">
        <f t="shared" ca="1" si="199"/>
        <v>100.00000000000006</v>
      </c>
      <c r="L197" s="20">
        <f t="shared" ca="1" si="199"/>
        <v>103.04545339535176</v>
      </c>
      <c r="M197" s="20">
        <f t="shared" ca="1" si="199"/>
        <v>106.18365465453604</v>
      </c>
      <c r="N197" s="20"/>
    </row>
    <row r="198" spans="1:14" x14ac:dyDescent="0.2">
      <c r="A198" s="10">
        <v>150</v>
      </c>
      <c r="B198" s="20">
        <f t="shared" ca="1" si="178"/>
        <v>0</v>
      </c>
      <c r="C198" s="10">
        <v>100</v>
      </c>
      <c r="D198" s="20">
        <f t="shared" ref="D198:M198" ca="1" si="200">IF(RAND()&gt;pstar,C198*d,C198*u)</f>
        <v>97.044553354850819</v>
      </c>
      <c r="E198" s="20">
        <f t="shared" ca="1" si="200"/>
        <v>94.176453358424865</v>
      </c>
      <c r="F198" s="20">
        <f t="shared" ca="1" si="200"/>
        <v>97.044553354850819</v>
      </c>
      <c r="G198" s="20">
        <f t="shared" ca="1" si="200"/>
        <v>94.176453358424865</v>
      </c>
      <c r="H198" s="20">
        <f t="shared" ca="1" si="200"/>
        <v>97.044553354850819</v>
      </c>
      <c r="I198" s="20">
        <f t="shared" ca="1" si="200"/>
        <v>100.00000000000001</v>
      </c>
      <c r="J198" s="20">
        <f t="shared" ca="1" si="200"/>
        <v>97.044553354850834</v>
      </c>
      <c r="K198" s="20">
        <f t="shared" ca="1" si="200"/>
        <v>100.00000000000003</v>
      </c>
      <c r="L198" s="20">
        <f t="shared" ca="1" si="200"/>
        <v>97.044553354850848</v>
      </c>
      <c r="M198" s="20">
        <f t="shared" ca="1" si="200"/>
        <v>94.176453358424894</v>
      </c>
      <c r="N198" s="20"/>
    </row>
    <row r="199" spans="1:14" x14ac:dyDescent="0.2">
      <c r="A199" s="10">
        <v>151</v>
      </c>
      <c r="B199" s="20">
        <f t="shared" ca="1" si="178"/>
        <v>0</v>
      </c>
      <c r="C199" s="10">
        <v>100</v>
      </c>
      <c r="D199" s="20">
        <f t="shared" ref="D199:M199" ca="1" si="201">IF(RAND()&gt;pstar,C199*d,C199*u)</f>
        <v>103.0454533953517</v>
      </c>
      <c r="E199" s="20">
        <f t="shared" ca="1" si="201"/>
        <v>100.00000000000001</v>
      </c>
      <c r="F199" s="20">
        <f t="shared" ca="1" si="201"/>
        <v>103.04545339535171</v>
      </c>
      <c r="G199" s="20">
        <f t="shared" ca="1" si="201"/>
        <v>100.00000000000003</v>
      </c>
      <c r="H199" s="20">
        <f t="shared" ca="1" si="201"/>
        <v>97.044553354850848</v>
      </c>
      <c r="I199" s="20">
        <f t="shared" ca="1" si="201"/>
        <v>94.176453358424894</v>
      </c>
      <c r="J199" s="20">
        <f t="shared" ca="1" si="201"/>
        <v>97.044553354850848</v>
      </c>
      <c r="K199" s="20">
        <f t="shared" ca="1" si="201"/>
        <v>94.176453358424894</v>
      </c>
      <c r="L199" s="20">
        <f t="shared" ca="1" si="201"/>
        <v>91.393118527122837</v>
      </c>
      <c r="M199" s="20">
        <f t="shared" ca="1" si="201"/>
        <v>88.692043671715766</v>
      </c>
      <c r="N199" s="20"/>
    </row>
    <row r="200" spans="1:14" x14ac:dyDescent="0.2">
      <c r="A200" s="10">
        <v>152</v>
      </c>
      <c r="B200" s="20">
        <f t="shared" ca="1" si="178"/>
        <v>6.1712997042954987</v>
      </c>
      <c r="C200" s="10">
        <v>100</v>
      </c>
      <c r="D200" s="20">
        <f t="shared" ref="D200:M200" ca="1" si="202">IF(RAND()&gt;pstar,C200*d,C200*u)</f>
        <v>103.0454533953517</v>
      </c>
      <c r="E200" s="20">
        <f t="shared" ca="1" si="202"/>
        <v>106.18365465453599</v>
      </c>
      <c r="F200" s="20">
        <f t="shared" ca="1" si="202"/>
        <v>103.0454533953517</v>
      </c>
      <c r="G200" s="20">
        <f t="shared" ca="1" si="202"/>
        <v>100.00000000000001</v>
      </c>
      <c r="H200" s="20">
        <f t="shared" ca="1" si="202"/>
        <v>103.04545339535171</v>
      </c>
      <c r="I200" s="20">
        <f t="shared" ca="1" si="202"/>
        <v>106.183654654536</v>
      </c>
      <c r="J200" s="20">
        <f t="shared" ca="1" si="202"/>
        <v>103.04545339535171</v>
      </c>
      <c r="K200" s="20">
        <f t="shared" ca="1" si="202"/>
        <v>100.00000000000003</v>
      </c>
      <c r="L200" s="20">
        <f t="shared" ca="1" si="202"/>
        <v>103.04545339535173</v>
      </c>
      <c r="M200" s="20">
        <f t="shared" ca="1" si="202"/>
        <v>106.18365465453601</v>
      </c>
      <c r="N200" s="20"/>
    </row>
    <row r="201" spans="1:14" x14ac:dyDescent="0.2">
      <c r="A201" s="10">
        <v>153</v>
      </c>
      <c r="B201" s="20">
        <f t="shared" ca="1" si="178"/>
        <v>0</v>
      </c>
      <c r="C201" s="10">
        <v>100</v>
      </c>
      <c r="D201" s="20">
        <f t="shared" ref="D201:M201" ca="1" si="203">IF(RAND()&gt;pstar,C201*d,C201*u)</f>
        <v>97.044553354850819</v>
      </c>
      <c r="E201" s="20">
        <f t="shared" ca="1" si="203"/>
        <v>100.00000000000001</v>
      </c>
      <c r="F201" s="20">
        <f t="shared" ca="1" si="203"/>
        <v>97.044553354850834</v>
      </c>
      <c r="G201" s="20">
        <f t="shared" ca="1" si="203"/>
        <v>94.17645335842488</v>
      </c>
      <c r="H201" s="20">
        <f t="shared" ca="1" si="203"/>
        <v>97.044553354850834</v>
      </c>
      <c r="I201" s="20">
        <f t="shared" ca="1" si="203"/>
        <v>100.00000000000003</v>
      </c>
      <c r="J201" s="20">
        <f t="shared" ca="1" si="203"/>
        <v>97.044553354850848</v>
      </c>
      <c r="K201" s="20">
        <f t="shared" ca="1" si="203"/>
        <v>100.00000000000004</v>
      </c>
      <c r="L201" s="20">
        <f t="shared" ca="1" si="203"/>
        <v>97.044553354850862</v>
      </c>
      <c r="M201" s="20">
        <f t="shared" ca="1" si="203"/>
        <v>94.176453358424908</v>
      </c>
      <c r="N201" s="20"/>
    </row>
    <row r="202" spans="1:14" x14ac:dyDescent="0.2">
      <c r="A202" s="10">
        <v>154</v>
      </c>
      <c r="B202" s="20">
        <f t="shared" ca="1" si="178"/>
        <v>7.0912307042713466E-14</v>
      </c>
      <c r="C202" s="10">
        <v>100</v>
      </c>
      <c r="D202" s="20">
        <f t="shared" ref="D202:M202" ca="1" si="204">IF(RAND()&gt;pstar,C202*d,C202*u)</f>
        <v>97.044553354850819</v>
      </c>
      <c r="E202" s="20">
        <f t="shared" ca="1" si="204"/>
        <v>100.00000000000001</v>
      </c>
      <c r="F202" s="20">
        <f t="shared" ca="1" si="204"/>
        <v>97.044553354850834</v>
      </c>
      <c r="G202" s="20">
        <f t="shared" ca="1" si="204"/>
        <v>100.00000000000003</v>
      </c>
      <c r="H202" s="20">
        <f t="shared" ca="1" si="204"/>
        <v>103.04545339535173</v>
      </c>
      <c r="I202" s="20">
        <f t="shared" ca="1" si="204"/>
        <v>100.00000000000004</v>
      </c>
      <c r="J202" s="20">
        <f t="shared" ca="1" si="204"/>
        <v>97.044553354850862</v>
      </c>
      <c r="K202" s="20">
        <f t="shared" ca="1" si="204"/>
        <v>100.00000000000006</v>
      </c>
      <c r="L202" s="20">
        <f t="shared" ca="1" si="204"/>
        <v>103.04545339535176</v>
      </c>
      <c r="M202" s="20">
        <f t="shared" ca="1" si="204"/>
        <v>100.00000000000007</v>
      </c>
      <c r="N202" s="20"/>
    </row>
    <row r="203" spans="1:14" x14ac:dyDescent="0.2">
      <c r="A203" s="10">
        <v>155</v>
      </c>
      <c r="B203" s="20">
        <f t="shared" ca="1" si="178"/>
        <v>4.2547384225628081E-14</v>
      </c>
      <c r="C203" s="10">
        <v>100</v>
      </c>
      <c r="D203" s="20">
        <f t="shared" ref="D203:M203" ca="1" si="205">IF(RAND()&gt;pstar,C203*d,C203*u)</f>
        <v>103.0454533953517</v>
      </c>
      <c r="E203" s="20">
        <f t="shared" ca="1" si="205"/>
        <v>100.00000000000001</v>
      </c>
      <c r="F203" s="20">
        <f t="shared" ca="1" si="205"/>
        <v>103.04545339535171</v>
      </c>
      <c r="G203" s="20">
        <f t="shared" ca="1" si="205"/>
        <v>106.183654654536</v>
      </c>
      <c r="H203" s="20">
        <f t="shared" ca="1" si="205"/>
        <v>109.41742837052108</v>
      </c>
      <c r="I203" s="20">
        <f t="shared" ca="1" si="205"/>
        <v>106.183654654536</v>
      </c>
      <c r="J203" s="20">
        <f t="shared" ca="1" si="205"/>
        <v>103.04545339535171</v>
      </c>
      <c r="K203" s="20">
        <f t="shared" ca="1" si="205"/>
        <v>100.00000000000003</v>
      </c>
      <c r="L203" s="20">
        <f t="shared" ca="1" si="205"/>
        <v>97.044553354850848</v>
      </c>
      <c r="M203" s="20">
        <f t="shared" ca="1" si="205"/>
        <v>100.00000000000004</v>
      </c>
      <c r="N203" s="20"/>
    </row>
    <row r="204" spans="1:14" x14ac:dyDescent="0.2">
      <c r="A204" s="10">
        <v>156</v>
      </c>
      <c r="B204" s="20">
        <f t="shared" ca="1" si="178"/>
        <v>6.1712997042955129</v>
      </c>
      <c r="C204" s="10">
        <v>100</v>
      </c>
      <c r="D204" s="20">
        <f t="shared" ref="D204:M204" ca="1" si="206">IF(RAND()&gt;pstar,C204*d,C204*u)</f>
        <v>97.044553354850819</v>
      </c>
      <c r="E204" s="20">
        <f t="shared" ca="1" si="206"/>
        <v>100.00000000000001</v>
      </c>
      <c r="F204" s="20">
        <f t="shared" ca="1" si="206"/>
        <v>97.044553354850834</v>
      </c>
      <c r="G204" s="20">
        <f t="shared" ca="1" si="206"/>
        <v>100.00000000000003</v>
      </c>
      <c r="H204" s="20">
        <f t="shared" ca="1" si="206"/>
        <v>97.044553354850848</v>
      </c>
      <c r="I204" s="20">
        <f t="shared" ca="1" si="206"/>
        <v>100.00000000000004</v>
      </c>
      <c r="J204" s="20">
        <f t="shared" ca="1" si="206"/>
        <v>103.04545339535174</v>
      </c>
      <c r="K204" s="20">
        <f t="shared" ca="1" si="206"/>
        <v>106.18365465453603</v>
      </c>
      <c r="L204" s="20">
        <f t="shared" ca="1" si="206"/>
        <v>109.41742837052111</v>
      </c>
      <c r="M204" s="20">
        <f t="shared" ca="1" si="206"/>
        <v>106.18365465453603</v>
      </c>
      <c r="N204" s="20"/>
    </row>
    <row r="205" spans="1:14" x14ac:dyDescent="0.2">
      <c r="A205" s="10">
        <v>157</v>
      </c>
      <c r="B205" s="20">
        <f t="shared" ca="1" si="178"/>
        <v>0</v>
      </c>
      <c r="C205" s="10">
        <v>100</v>
      </c>
      <c r="D205" s="20">
        <f t="shared" ref="D205:M205" ca="1" si="207">IF(RAND()&gt;pstar,C205*d,C205*u)</f>
        <v>97.044553354850819</v>
      </c>
      <c r="E205" s="20">
        <f t="shared" ca="1" si="207"/>
        <v>94.176453358424865</v>
      </c>
      <c r="F205" s="20">
        <f t="shared" ca="1" si="207"/>
        <v>91.393118527122809</v>
      </c>
      <c r="G205" s="20">
        <f t="shared" ca="1" si="207"/>
        <v>94.176453358424865</v>
      </c>
      <c r="H205" s="20">
        <f t="shared" ca="1" si="207"/>
        <v>91.393118527122809</v>
      </c>
      <c r="I205" s="20">
        <f t="shared" ca="1" si="207"/>
        <v>88.692043671715737</v>
      </c>
      <c r="J205" s="20">
        <f t="shared" ca="1" si="207"/>
        <v>91.393118527122809</v>
      </c>
      <c r="K205" s="20">
        <f t="shared" ca="1" si="207"/>
        <v>94.176453358424865</v>
      </c>
      <c r="L205" s="20">
        <f t="shared" ca="1" si="207"/>
        <v>91.393118527122809</v>
      </c>
      <c r="M205" s="20">
        <f t="shared" ca="1" si="207"/>
        <v>94.176453358424865</v>
      </c>
      <c r="N205" s="20"/>
    </row>
    <row r="206" spans="1:14" x14ac:dyDescent="0.2">
      <c r="A206" s="10">
        <v>158</v>
      </c>
      <c r="B206" s="20">
        <f t="shared" ca="1" si="178"/>
        <v>6.1712997042955129</v>
      </c>
      <c r="C206" s="10">
        <v>100</v>
      </c>
      <c r="D206" s="20">
        <f t="shared" ref="D206:M206" ca="1" si="208">IF(RAND()&gt;pstar,C206*d,C206*u)</f>
        <v>97.044553354850819</v>
      </c>
      <c r="E206" s="20">
        <f t="shared" ca="1" si="208"/>
        <v>100.00000000000001</v>
      </c>
      <c r="F206" s="20">
        <f t="shared" ca="1" si="208"/>
        <v>103.04545339535171</v>
      </c>
      <c r="G206" s="20">
        <f t="shared" ca="1" si="208"/>
        <v>100.00000000000003</v>
      </c>
      <c r="H206" s="20">
        <f t="shared" ca="1" si="208"/>
        <v>97.044553354850848</v>
      </c>
      <c r="I206" s="20">
        <f t="shared" ca="1" si="208"/>
        <v>100.00000000000004</v>
      </c>
      <c r="J206" s="20">
        <f t="shared" ca="1" si="208"/>
        <v>103.04545339535174</v>
      </c>
      <c r="K206" s="20">
        <f t="shared" ca="1" si="208"/>
        <v>106.18365465453603</v>
      </c>
      <c r="L206" s="20">
        <f t="shared" ca="1" si="208"/>
        <v>103.04545339535174</v>
      </c>
      <c r="M206" s="20">
        <f t="shared" ca="1" si="208"/>
        <v>106.18365465453603</v>
      </c>
      <c r="N206" s="20"/>
    </row>
    <row r="207" spans="1:14" x14ac:dyDescent="0.2">
      <c r="A207" s="10">
        <v>159</v>
      </c>
      <c r="B207" s="20">
        <f t="shared" ca="1" si="178"/>
        <v>0</v>
      </c>
      <c r="C207" s="10">
        <v>100</v>
      </c>
      <c r="D207" s="20">
        <f t="shared" ref="D207:M207" ca="1" si="209">IF(RAND()&gt;pstar,C207*d,C207*u)</f>
        <v>97.044553354850819</v>
      </c>
      <c r="E207" s="20">
        <f t="shared" ca="1" si="209"/>
        <v>94.176453358424865</v>
      </c>
      <c r="F207" s="20">
        <f t="shared" ca="1" si="209"/>
        <v>97.044553354850819</v>
      </c>
      <c r="G207" s="20">
        <f t="shared" ca="1" si="209"/>
        <v>94.176453358424865</v>
      </c>
      <c r="H207" s="20">
        <f t="shared" ca="1" si="209"/>
        <v>97.044553354850819</v>
      </c>
      <c r="I207" s="20">
        <f t="shared" ca="1" si="209"/>
        <v>100.00000000000001</v>
      </c>
      <c r="J207" s="20">
        <f t="shared" ca="1" si="209"/>
        <v>97.044553354850834</v>
      </c>
      <c r="K207" s="20">
        <f t="shared" ca="1" si="209"/>
        <v>94.17645335842488</v>
      </c>
      <c r="L207" s="20">
        <f t="shared" ca="1" si="209"/>
        <v>91.393118527122823</v>
      </c>
      <c r="M207" s="20">
        <f t="shared" ca="1" si="209"/>
        <v>94.17645335842488</v>
      </c>
      <c r="N207" s="20"/>
    </row>
    <row r="208" spans="1:14" x14ac:dyDescent="0.2">
      <c r="A208" s="10">
        <v>160</v>
      </c>
      <c r="B208" s="20">
        <f t="shared" ca="1" si="178"/>
        <v>12.724211270000977</v>
      </c>
      <c r="C208" s="10">
        <v>100</v>
      </c>
      <c r="D208" s="20">
        <f t="shared" ref="D208:M208" ca="1" si="210">IF(RAND()&gt;pstar,C208*d,C208*u)</f>
        <v>103.0454533953517</v>
      </c>
      <c r="E208" s="20">
        <f t="shared" ca="1" si="210"/>
        <v>106.18365465453599</v>
      </c>
      <c r="F208" s="20">
        <f t="shared" ca="1" si="210"/>
        <v>103.0454533953517</v>
      </c>
      <c r="G208" s="20">
        <f t="shared" ca="1" si="210"/>
        <v>100.00000000000001</v>
      </c>
      <c r="H208" s="20">
        <f t="shared" ca="1" si="210"/>
        <v>103.04545339535171</v>
      </c>
      <c r="I208" s="20">
        <f t="shared" ca="1" si="210"/>
        <v>106.183654654536</v>
      </c>
      <c r="J208" s="20">
        <f t="shared" ca="1" si="210"/>
        <v>103.04545339535171</v>
      </c>
      <c r="K208" s="20">
        <f t="shared" ca="1" si="210"/>
        <v>106.183654654536</v>
      </c>
      <c r="L208" s="20">
        <f t="shared" ca="1" si="210"/>
        <v>109.41742837052108</v>
      </c>
      <c r="M208" s="20">
        <f t="shared" ca="1" si="210"/>
        <v>112.74968515793762</v>
      </c>
      <c r="N208" s="20"/>
    </row>
    <row r="209" spans="1:14" x14ac:dyDescent="0.2">
      <c r="A209" s="10">
        <v>161</v>
      </c>
      <c r="B209" s="20">
        <f t="shared" ca="1" si="178"/>
        <v>5.6729845634170776E-14</v>
      </c>
      <c r="C209" s="10">
        <v>100</v>
      </c>
      <c r="D209" s="20">
        <f t="shared" ref="D209:M209" ca="1" si="211">IF(RAND()&gt;pstar,C209*d,C209*u)</f>
        <v>97.044553354850819</v>
      </c>
      <c r="E209" s="20">
        <f t="shared" ca="1" si="211"/>
        <v>94.176453358424865</v>
      </c>
      <c r="F209" s="20">
        <f t="shared" ca="1" si="211"/>
        <v>97.044553354850819</v>
      </c>
      <c r="G209" s="20">
        <f t="shared" ca="1" si="211"/>
        <v>100.00000000000001</v>
      </c>
      <c r="H209" s="20">
        <f t="shared" ca="1" si="211"/>
        <v>103.04545339535171</v>
      </c>
      <c r="I209" s="20">
        <f t="shared" ca="1" si="211"/>
        <v>100.00000000000003</v>
      </c>
      <c r="J209" s="20">
        <f t="shared" ca="1" si="211"/>
        <v>103.04545339535173</v>
      </c>
      <c r="K209" s="20">
        <f t="shared" ca="1" si="211"/>
        <v>100.00000000000004</v>
      </c>
      <c r="L209" s="20">
        <f t="shared" ca="1" si="211"/>
        <v>97.044553354850862</v>
      </c>
      <c r="M209" s="20">
        <f t="shared" ca="1" si="211"/>
        <v>100.00000000000006</v>
      </c>
      <c r="N209" s="20"/>
    </row>
    <row r="210" spans="1:14" x14ac:dyDescent="0.2">
      <c r="A210" s="10">
        <v>162</v>
      </c>
      <c r="B210" s="20">
        <f t="shared" ca="1" si="178"/>
        <v>7.0912307042713466E-14</v>
      </c>
      <c r="C210" s="10">
        <v>100</v>
      </c>
      <c r="D210" s="20">
        <f t="shared" ref="D210:M210" ca="1" si="212">IF(RAND()&gt;pstar,C210*d,C210*u)</f>
        <v>97.044553354850819</v>
      </c>
      <c r="E210" s="20">
        <f t="shared" ca="1" si="212"/>
        <v>100.00000000000001</v>
      </c>
      <c r="F210" s="20">
        <f t="shared" ca="1" si="212"/>
        <v>97.044553354850834</v>
      </c>
      <c r="G210" s="20">
        <f t="shared" ca="1" si="212"/>
        <v>100.00000000000003</v>
      </c>
      <c r="H210" s="20">
        <f t="shared" ca="1" si="212"/>
        <v>103.04545339535173</v>
      </c>
      <c r="I210" s="20">
        <f t="shared" ca="1" si="212"/>
        <v>100.00000000000004</v>
      </c>
      <c r="J210" s="20">
        <f t="shared" ca="1" si="212"/>
        <v>97.044553354850862</v>
      </c>
      <c r="K210" s="20">
        <f t="shared" ca="1" si="212"/>
        <v>100.00000000000006</v>
      </c>
      <c r="L210" s="20">
        <f t="shared" ca="1" si="212"/>
        <v>103.04545339535176</v>
      </c>
      <c r="M210" s="20">
        <f t="shared" ca="1" si="212"/>
        <v>100.00000000000007</v>
      </c>
      <c r="N210" s="20"/>
    </row>
    <row r="211" spans="1:14" x14ac:dyDescent="0.2">
      <c r="A211" s="10">
        <v>163</v>
      </c>
      <c r="B211" s="20">
        <f t="shared" ca="1" si="178"/>
        <v>6.1712997042955129</v>
      </c>
      <c r="C211" s="10">
        <v>100</v>
      </c>
      <c r="D211" s="20">
        <f t="shared" ref="D211:M211" ca="1" si="213">IF(RAND()&gt;pstar,C211*d,C211*u)</f>
        <v>97.044553354850819</v>
      </c>
      <c r="E211" s="20">
        <f t="shared" ca="1" si="213"/>
        <v>100.00000000000001</v>
      </c>
      <c r="F211" s="20">
        <f t="shared" ca="1" si="213"/>
        <v>103.04545339535171</v>
      </c>
      <c r="G211" s="20">
        <f t="shared" ca="1" si="213"/>
        <v>106.183654654536</v>
      </c>
      <c r="H211" s="20">
        <f t="shared" ca="1" si="213"/>
        <v>103.04545339535171</v>
      </c>
      <c r="I211" s="20">
        <f t="shared" ca="1" si="213"/>
        <v>100.00000000000003</v>
      </c>
      <c r="J211" s="20">
        <f t="shared" ca="1" si="213"/>
        <v>97.044553354850848</v>
      </c>
      <c r="K211" s="20">
        <f t="shared" ca="1" si="213"/>
        <v>100.00000000000004</v>
      </c>
      <c r="L211" s="20">
        <f t="shared" ca="1" si="213"/>
        <v>103.04545339535174</v>
      </c>
      <c r="M211" s="20">
        <f t="shared" ca="1" si="213"/>
        <v>106.18365465453603</v>
      </c>
      <c r="N211" s="20"/>
    </row>
    <row r="212" spans="1:14" x14ac:dyDescent="0.2">
      <c r="A212" s="10">
        <v>164</v>
      </c>
      <c r="B212" s="20">
        <f t="shared" ca="1" si="178"/>
        <v>0</v>
      </c>
      <c r="C212" s="10">
        <v>100</v>
      </c>
      <c r="D212" s="20">
        <f t="shared" ref="D212:M212" ca="1" si="214">IF(RAND()&gt;pstar,C212*d,C212*u)</f>
        <v>97.044553354850819</v>
      </c>
      <c r="E212" s="20">
        <f t="shared" ca="1" si="214"/>
        <v>94.176453358424865</v>
      </c>
      <c r="F212" s="20">
        <f t="shared" ca="1" si="214"/>
        <v>97.044553354850819</v>
      </c>
      <c r="G212" s="20">
        <f t="shared" ca="1" si="214"/>
        <v>94.176453358424865</v>
      </c>
      <c r="H212" s="20">
        <f t="shared" ca="1" si="214"/>
        <v>91.393118527122809</v>
      </c>
      <c r="I212" s="20">
        <f t="shared" ca="1" si="214"/>
        <v>88.692043671715737</v>
      </c>
      <c r="J212" s="20">
        <f t="shared" ca="1" si="214"/>
        <v>86.070797642505767</v>
      </c>
      <c r="K212" s="20">
        <f t="shared" ca="1" si="214"/>
        <v>83.527021141127193</v>
      </c>
      <c r="L212" s="20">
        <f t="shared" ca="1" si="214"/>
        <v>86.070797642505781</v>
      </c>
      <c r="M212" s="20">
        <f t="shared" ca="1" si="214"/>
        <v>83.527021141127207</v>
      </c>
      <c r="N212" s="20"/>
    </row>
    <row r="213" spans="1:14" x14ac:dyDescent="0.2">
      <c r="A213" s="10">
        <v>165</v>
      </c>
      <c r="B213" s="20">
        <f t="shared" ca="1" si="178"/>
        <v>6.1712997042954845</v>
      </c>
      <c r="C213" s="10">
        <v>100</v>
      </c>
      <c r="D213" s="20">
        <f t="shared" ref="D213:M213" ca="1" si="215">IF(RAND()&gt;pstar,C213*d,C213*u)</f>
        <v>103.0454533953517</v>
      </c>
      <c r="E213" s="20">
        <f t="shared" ca="1" si="215"/>
        <v>100.00000000000001</v>
      </c>
      <c r="F213" s="20">
        <f t="shared" ca="1" si="215"/>
        <v>103.04545339535171</v>
      </c>
      <c r="G213" s="20">
        <f t="shared" ca="1" si="215"/>
        <v>106.183654654536</v>
      </c>
      <c r="H213" s="20">
        <f t="shared" ca="1" si="215"/>
        <v>103.04545339535171</v>
      </c>
      <c r="I213" s="20">
        <f t="shared" ca="1" si="215"/>
        <v>106.183654654536</v>
      </c>
      <c r="J213" s="20">
        <f t="shared" ca="1" si="215"/>
        <v>103.04545339535171</v>
      </c>
      <c r="K213" s="20">
        <f t="shared" ca="1" si="215"/>
        <v>106.183654654536</v>
      </c>
      <c r="L213" s="20">
        <f t="shared" ca="1" si="215"/>
        <v>103.04545339535171</v>
      </c>
      <c r="M213" s="20">
        <f t="shared" ca="1" si="215"/>
        <v>106.183654654536</v>
      </c>
      <c r="N213" s="20"/>
    </row>
    <row r="214" spans="1:14" x14ac:dyDescent="0.2">
      <c r="A214" s="10">
        <v>166</v>
      </c>
      <c r="B214" s="20">
        <f t="shared" ca="1" si="178"/>
        <v>12.724211270000962</v>
      </c>
      <c r="C214" s="10">
        <v>100</v>
      </c>
      <c r="D214" s="20">
        <f t="shared" ref="D214:M214" ca="1" si="216">IF(RAND()&gt;pstar,C214*d,C214*u)</f>
        <v>103.0454533953517</v>
      </c>
      <c r="E214" s="20">
        <f t="shared" ca="1" si="216"/>
        <v>106.18365465453599</v>
      </c>
      <c r="F214" s="20">
        <f t="shared" ca="1" si="216"/>
        <v>103.0454533953517</v>
      </c>
      <c r="G214" s="20">
        <f t="shared" ca="1" si="216"/>
        <v>106.18365465453599</v>
      </c>
      <c r="H214" s="20">
        <f t="shared" ca="1" si="216"/>
        <v>109.41742837052107</v>
      </c>
      <c r="I214" s="20">
        <f t="shared" ca="1" si="216"/>
        <v>106.18365465453599</v>
      </c>
      <c r="J214" s="20">
        <f t="shared" ca="1" si="216"/>
        <v>109.41742837052107</v>
      </c>
      <c r="K214" s="20">
        <f t="shared" ca="1" si="216"/>
        <v>106.18365465453599</v>
      </c>
      <c r="L214" s="20">
        <f t="shared" ca="1" si="216"/>
        <v>109.41742837052107</v>
      </c>
      <c r="M214" s="20">
        <f t="shared" ca="1" si="216"/>
        <v>112.74968515793761</v>
      </c>
      <c r="N214" s="20"/>
    </row>
    <row r="215" spans="1:14" x14ac:dyDescent="0.2">
      <c r="A215" s="10">
        <v>167</v>
      </c>
      <c r="B215" s="20">
        <f t="shared" ca="1" si="178"/>
        <v>2.8364922817085388E-14</v>
      </c>
      <c r="C215" s="10">
        <v>100</v>
      </c>
      <c r="D215" s="20">
        <f t="shared" ref="D215:M215" ca="1" si="217">IF(RAND()&gt;pstar,C215*d,C215*u)</f>
        <v>103.0454533953517</v>
      </c>
      <c r="E215" s="20">
        <f t="shared" ca="1" si="217"/>
        <v>100.00000000000001</v>
      </c>
      <c r="F215" s="20">
        <f t="shared" ca="1" si="217"/>
        <v>103.04545339535171</v>
      </c>
      <c r="G215" s="20">
        <f t="shared" ca="1" si="217"/>
        <v>106.183654654536</v>
      </c>
      <c r="H215" s="20">
        <f t="shared" ca="1" si="217"/>
        <v>109.41742837052108</v>
      </c>
      <c r="I215" s="20">
        <f t="shared" ca="1" si="217"/>
        <v>106.183654654536</v>
      </c>
      <c r="J215" s="20">
        <f t="shared" ca="1" si="217"/>
        <v>103.04545339535171</v>
      </c>
      <c r="K215" s="20">
        <f t="shared" ca="1" si="217"/>
        <v>106.183654654536</v>
      </c>
      <c r="L215" s="20">
        <f t="shared" ca="1" si="217"/>
        <v>103.04545339535171</v>
      </c>
      <c r="M215" s="20">
        <f t="shared" ca="1" si="217"/>
        <v>100.00000000000003</v>
      </c>
      <c r="N215" s="20"/>
    </row>
    <row r="216" spans="1:14" x14ac:dyDescent="0.2">
      <c r="A216" s="10">
        <v>168</v>
      </c>
      <c r="B216" s="20">
        <f t="shared" ca="1" si="178"/>
        <v>0</v>
      </c>
      <c r="C216" s="10">
        <v>100</v>
      </c>
      <c r="D216" s="20">
        <f t="shared" ref="D216:M216" ca="1" si="218">IF(RAND()&gt;pstar,C216*d,C216*u)</f>
        <v>97.044553354850819</v>
      </c>
      <c r="E216" s="20">
        <f t="shared" ca="1" si="218"/>
        <v>94.176453358424865</v>
      </c>
      <c r="F216" s="20">
        <f t="shared" ca="1" si="218"/>
        <v>91.393118527122809</v>
      </c>
      <c r="G216" s="20">
        <f t="shared" ca="1" si="218"/>
        <v>88.692043671715737</v>
      </c>
      <c r="H216" s="20">
        <f t="shared" ca="1" si="218"/>
        <v>86.070797642505767</v>
      </c>
      <c r="I216" s="20">
        <f t="shared" ca="1" si="218"/>
        <v>83.527021141127193</v>
      </c>
      <c r="J216" s="20">
        <f t="shared" ca="1" si="218"/>
        <v>86.070797642505781</v>
      </c>
      <c r="K216" s="20">
        <f t="shared" ca="1" si="218"/>
        <v>83.527021141127207</v>
      </c>
      <c r="L216" s="20">
        <f t="shared" ca="1" si="218"/>
        <v>81.058424597018714</v>
      </c>
      <c r="M216" s="20">
        <f t="shared" ca="1" si="218"/>
        <v>78.662786106655346</v>
      </c>
      <c r="N216" s="20"/>
    </row>
    <row r="217" spans="1:14" x14ac:dyDescent="0.2">
      <c r="A217" s="10">
        <v>169</v>
      </c>
      <c r="B217" s="20">
        <f t="shared" ca="1" si="178"/>
        <v>12.724211270000991</v>
      </c>
      <c r="C217" s="10">
        <v>100</v>
      </c>
      <c r="D217" s="20">
        <f t="shared" ref="D217:M217" ca="1" si="219">IF(RAND()&gt;pstar,C217*d,C217*u)</f>
        <v>97.044553354850819</v>
      </c>
      <c r="E217" s="20">
        <f t="shared" ca="1" si="219"/>
        <v>100.00000000000001</v>
      </c>
      <c r="F217" s="20">
        <f t="shared" ca="1" si="219"/>
        <v>103.04545339535171</v>
      </c>
      <c r="G217" s="20">
        <f t="shared" ca="1" si="219"/>
        <v>100.00000000000003</v>
      </c>
      <c r="H217" s="20">
        <f t="shared" ca="1" si="219"/>
        <v>103.04545339535173</v>
      </c>
      <c r="I217" s="20">
        <f t="shared" ca="1" si="219"/>
        <v>106.18365465453601</v>
      </c>
      <c r="J217" s="20">
        <f t="shared" ca="1" si="219"/>
        <v>109.41742837052109</v>
      </c>
      <c r="K217" s="20">
        <f t="shared" ca="1" si="219"/>
        <v>112.74968515793763</v>
      </c>
      <c r="L217" s="20">
        <f t="shared" ca="1" si="219"/>
        <v>116.18342427282839</v>
      </c>
      <c r="M217" s="20">
        <f t="shared" ca="1" si="219"/>
        <v>112.74968515793763</v>
      </c>
      <c r="N217" s="20"/>
    </row>
    <row r="218" spans="1:14" x14ac:dyDescent="0.2">
      <c r="A218" s="10">
        <v>170</v>
      </c>
      <c r="B218" s="20">
        <f t="shared" ca="1" si="178"/>
        <v>0</v>
      </c>
      <c r="C218" s="10">
        <v>100</v>
      </c>
      <c r="D218" s="20">
        <f t="shared" ref="D218:M218" ca="1" si="220">IF(RAND()&gt;pstar,C218*d,C218*u)</f>
        <v>97.044553354850819</v>
      </c>
      <c r="E218" s="20">
        <f t="shared" ca="1" si="220"/>
        <v>94.176453358424865</v>
      </c>
      <c r="F218" s="20">
        <f t="shared" ca="1" si="220"/>
        <v>97.044553354850819</v>
      </c>
      <c r="G218" s="20">
        <f t="shared" ca="1" si="220"/>
        <v>100.00000000000001</v>
      </c>
      <c r="H218" s="20">
        <f t="shared" ca="1" si="220"/>
        <v>97.044553354850834</v>
      </c>
      <c r="I218" s="20">
        <f t="shared" ca="1" si="220"/>
        <v>100.00000000000003</v>
      </c>
      <c r="J218" s="20">
        <f t="shared" ca="1" si="220"/>
        <v>103.04545339535173</v>
      </c>
      <c r="K218" s="20">
        <f t="shared" ca="1" si="220"/>
        <v>100.00000000000004</v>
      </c>
      <c r="L218" s="20">
        <f t="shared" ca="1" si="220"/>
        <v>97.044553354850862</v>
      </c>
      <c r="M218" s="20">
        <f t="shared" ca="1" si="220"/>
        <v>94.176453358424908</v>
      </c>
      <c r="N218" s="20"/>
    </row>
    <row r="219" spans="1:14" x14ac:dyDescent="0.2">
      <c r="A219" s="10">
        <v>171</v>
      </c>
      <c r="B219" s="20">
        <f t="shared" ca="1" si="178"/>
        <v>0</v>
      </c>
      <c r="C219" s="10">
        <v>100</v>
      </c>
      <c r="D219" s="20">
        <f t="shared" ref="D219:M219" ca="1" si="221">IF(RAND()&gt;pstar,C219*d,C219*u)</f>
        <v>97.044553354850819</v>
      </c>
      <c r="E219" s="20">
        <f t="shared" ca="1" si="221"/>
        <v>94.176453358424865</v>
      </c>
      <c r="F219" s="20">
        <f t="shared" ca="1" si="221"/>
        <v>91.393118527122809</v>
      </c>
      <c r="G219" s="20">
        <f t="shared" ca="1" si="221"/>
        <v>88.692043671715737</v>
      </c>
      <c r="H219" s="20">
        <f t="shared" ca="1" si="221"/>
        <v>86.070797642505767</v>
      </c>
      <c r="I219" s="20">
        <f t="shared" ca="1" si="221"/>
        <v>83.527021141127193</v>
      </c>
      <c r="J219" s="20">
        <f t="shared" ca="1" si="221"/>
        <v>81.0584245970187</v>
      </c>
      <c r="K219" s="20">
        <f t="shared" ca="1" si="221"/>
        <v>83.527021141127193</v>
      </c>
      <c r="L219" s="20">
        <f t="shared" ca="1" si="221"/>
        <v>86.070797642505781</v>
      </c>
      <c r="M219" s="20">
        <f t="shared" ca="1" si="221"/>
        <v>88.692043671715766</v>
      </c>
      <c r="N219" s="20"/>
    </row>
    <row r="220" spans="1:14" x14ac:dyDescent="0.2">
      <c r="A220" s="10">
        <v>172</v>
      </c>
      <c r="B220" s="20">
        <f t="shared" ca="1" si="178"/>
        <v>6.1712997042955129</v>
      </c>
      <c r="C220" s="10">
        <v>100</v>
      </c>
      <c r="D220" s="20">
        <f t="shared" ref="D220:M220" ca="1" si="222">IF(RAND()&gt;pstar,C220*d,C220*u)</f>
        <v>97.044553354850819</v>
      </c>
      <c r="E220" s="20">
        <f t="shared" ca="1" si="222"/>
        <v>100.00000000000001</v>
      </c>
      <c r="F220" s="20">
        <f t="shared" ca="1" si="222"/>
        <v>103.04545339535171</v>
      </c>
      <c r="G220" s="20">
        <f t="shared" ca="1" si="222"/>
        <v>100.00000000000003</v>
      </c>
      <c r="H220" s="20">
        <f t="shared" ca="1" si="222"/>
        <v>103.04545339535173</v>
      </c>
      <c r="I220" s="20">
        <f t="shared" ca="1" si="222"/>
        <v>106.18365465453601</v>
      </c>
      <c r="J220" s="20">
        <f t="shared" ca="1" si="222"/>
        <v>103.04545339535173</v>
      </c>
      <c r="K220" s="20">
        <f t="shared" ca="1" si="222"/>
        <v>100.00000000000004</v>
      </c>
      <c r="L220" s="20">
        <f t="shared" ca="1" si="222"/>
        <v>103.04545339535174</v>
      </c>
      <c r="M220" s="20">
        <f t="shared" ca="1" si="222"/>
        <v>106.18365465453603</v>
      </c>
      <c r="N220" s="20"/>
    </row>
    <row r="221" spans="1:14" x14ac:dyDescent="0.2">
      <c r="A221" s="10">
        <v>173</v>
      </c>
      <c r="B221" s="20">
        <f t="shared" ca="1" si="178"/>
        <v>0</v>
      </c>
      <c r="C221" s="10">
        <v>100</v>
      </c>
      <c r="D221" s="20">
        <f t="shared" ref="D221:M221" ca="1" si="223">IF(RAND()&gt;pstar,C221*d,C221*u)</f>
        <v>103.0454533953517</v>
      </c>
      <c r="E221" s="20">
        <f t="shared" ca="1" si="223"/>
        <v>106.18365465453599</v>
      </c>
      <c r="F221" s="20">
        <f t="shared" ca="1" si="223"/>
        <v>109.41742837052107</v>
      </c>
      <c r="G221" s="20">
        <f t="shared" ca="1" si="223"/>
        <v>106.18365465453599</v>
      </c>
      <c r="H221" s="20">
        <f t="shared" ca="1" si="223"/>
        <v>103.0454533953517</v>
      </c>
      <c r="I221" s="20">
        <f t="shared" ca="1" si="223"/>
        <v>100.00000000000001</v>
      </c>
      <c r="J221" s="20">
        <f t="shared" ca="1" si="223"/>
        <v>97.044553354850834</v>
      </c>
      <c r="K221" s="20">
        <f t="shared" ca="1" si="223"/>
        <v>94.17645335842488</v>
      </c>
      <c r="L221" s="20">
        <f t="shared" ca="1" si="223"/>
        <v>91.393118527122823</v>
      </c>
      <c r="M221" s="20">
        <f t="shared" ca="1" si="223"/>
        <v>88.692043671715751</v>
      </c>
      <c r="N221" s="20"/>
    </row>
    <row r="222" spans="1:14" x14ac:dyDescent="0.2">
      <c r="A222" s="10">
        <v>174</v>
      </c>
      <c r="B222" s="20">
        <f t="shared" ca="1" si="178"/>
        <v>5.6729845634170776E-14</v>
      </c>
      <c r="C222" s="10">
        <v>100</v>
      </c>
      <c r="D222" s="20">
        <f t="shared" ref="D222:M222" ca="1" si="224">IF(RAND()&gt;pstar,C222*d,C222*u)</f>
        <v>103.0454533953517</v>
      </c>
      <c r="E222" s="20">
        <f t="shared" ca="1" si="224"/>
        <v>106.18365465453599</v>
      </c>
      <c r="F222" s="20">
        <f t="shared" ca="1" si="224"/>
        <v>103.0454533953517</v>
      </c>
      <c r="G222" s="20">
        <f t="shared" ca="1" si="224"/>
        <v>100.00000000000001</v>
      </c>
      <c r="H222" s="20">
        <f t="shared" ca="1" si="224"/>
        <v>103.04545339535171</v>
      </c>
      <c r="I222" s="20">
        <f t="shared" ca="1" si="224"/>
        <v>100.00000000000003</v>
      </c>
      <c r="J222" s="20">
        <f t="shared" ca="1" si="224"/>
        <v>103.04545339535173</v>
      </c>
      <c r="K222" s="20">
        <f t="shared" ca="1" si="224"/>
        <v>100.00000000000004</v>
      </c>
      <c r="L222" s="20">
        <f t="shared" ca="1" si="224"/>
        <v>97.044553354850862</v>
      </c>
      <c r="M222" s="20">
        <f t="shared" ca="1" si="224"/>
        <v>100.00000000000006</v>
      </c>
      <c r="N222" s="20"/>
    </row>
    <row r="223" spans="1:14" x14ac:dyDescent="0.2">
      <c r="A223" s="10">
        <v>175</v>
      </c>
      <c r="B223" s="20">
        <f t="shared" ca="1" si="178"/>
        <v>6.1712997042954703</v>
      </c>
      <c r="C223" s="10">
        <v>100</v>
      </c>
      <c r="D223" s="20">
        <f t="shared" ref="D223:M223" ca="1" si="225">IF(RAND()&gt;pstar,C223*d,C223*u)</f>
        <v>103.0454533953517</v>
      </c>
      <c r="E223" s="20">
        <f t="shared" ca="1" si="225"/>
        <v>106.18365465453599</v>
      </c>
      <c r="F223" s="20">
        <f t="shared" ca="1" si="225"/>
        <v>109.41742837052107</v>
      </c>
      <c r="G223" s="20">
        <f t="shared" ca="1" si="225"/>
        <v>106.18365465453599</v>
      </c>
      <c r="H223" s="20">
        <f t="shared" ca="1" si="225"/>
        <v>109.41742837052107</v>
      </c>
      <c r="I223" s="20">
        <f t="shared" ca="1" si="225"/>
        <v>112.74968515793761</v>
      </c>
      <c r="J223" s="20">
        <f t="shared" ca="1" si="225"/>
        <v>109.41742837052107</v>
      </c>
      <c r="K223" s="20">
        <f t="shared" ca="1" si="225"/>
        <v>106.18365465453599</v>
      </c>
      <c r="L223" s="20">
        <f t="shared" ca="1" si="225"/>
        <v>103.0454533953517</v>
      </c>
      <c r="M223" s="20">
        <f t="shared" ca="1" si="225"/>
        <v>106.18365465453599</v>
      </c>
      <c r="N223" s="20"/>
    </row>
    <row r="224" spans="1:14" x14ac:dyDescent="0.2">
      <c r="A224" s="10">
        <v>176</v>
      </c>
      <c r="B224" s="20">
        <f t="shared" ca="1" si="178"/>
        <v>0</v>
      </c>
      <c r="C224" s="10">
        <v>100</v>
      </c>
      <c r="D224" s="20">
        <f t="shared" ref="D224:M224" ca="1" si="226">IF(RAND()&gt;pstar,C224*d,C224*u)</f>
        <v>103.0454533953517</v>
      </c>
      <c r="E224" s="20">
        <f t="shared" ca="1" si="226"/>
        <v>100.00000000000001</v>
      </c>
      <c r="F224" s="20">
        <f t="shared" ca="1" si="226"/>
        <v>97.044553354850834</v>
      </c>
      <c r="G224" s="20">
        <f t="shared" ca="1" si="226"/>
        <v>94.17645335842488</v>
      </c>
      <c r="H224" s="20">
        <f t="shared" ca="1" si="226"/>
        <v>91.393118527122823</v>
      </c>
      <c r="I224" s="20">
        <f t="shared" ca="1" si="226"/>
        <v>94.17645335842488</v>
      </c>
      <c r="J224" s="20">
        <f t="shared" ca="1" si="226"/>
        <v>97.044553354850834</v>
      </c>
      <c r="K224" s="20">
        <f t="shared" ca="1" si="226"/>
        <v>94.17645335842488</v>
      </c>
      <c r="L224" s="20">
        <f t="shared" ca="1" si="226"/>
        <v>91.393118527122823</v>
      </c>
      <c r="M224" s="20">
        <f t="shared" ca="1" si="226"/>
        <v>94.17645335842488</v>
      </c>
      <c r="N224" s="20"/>
    </row>
    <row r="225" spans="1:14" x14ac:dyDescent="0.2">
      <c r="A225" s="10">
        <v>177</v>
      </c>
      <c r="B225" s="20">
        <f t="shared" ca="1" si="178"/>
        <v>1.4182461408542694E-14</v>
      </c>
      <c r="C225" s="10">
        <v>100</v>
      </c>
      <c r="D225" s="20">
        <f t="shared" ref="D225:M225" ca="1" si="227">IF(RAND()&gt;pstar,C225*d,C225*u)</f>
        <v>103.0454533953517</v>
      </c>
      <c r="E225" s="20">
        <f t="shared" ca="1" si="227"/>
        <v>106.18365465453599</v>
      </c>
      <c r="F225" s="20">
        <f t="shared" ca="1" si="227"/>
        <v>109.41742837052107</v>
      </c>
      <c r="G225" s="20">
        <f t="shared" ca="1" si="227"/>
        <v>106.18365465453599</v>
      </c>
      <c r="H225" s="20">
        <f t="shared" ca="1" si="227"/>
        <v>109.41742837052107</v>
      </c>
      <c r="I225" s="20">
        <f t="shared" ca="1" si="227"/>
        <v>112.74968515793761</v>
      </c>
      <c r="J225" s="20">
        <f t="shared" ca="1" si="227"/>
        <v>109.41742837052107</v>
      </c>
      <c r="K225" s="20">
        <f t="shared" ca="1" si="227"/>
        <v>106.18365465453599</v>
      </c>
      <c r="L225" s="20">
        <f t="shared" ca="1" si="227"/>
        <v>103.0454533953517</v>
      </c>
      <c r="M225" s="20">
        <f t="shared" ca="1" si="227"/>
        <v>100.00000000000001</v>
      </c>
      <c r="N225" s="20"/>
    </row>
    <row r="226" spans="1:14" x14ac:dyDescent="0.2">
      <c r="A226" s="10">
        <v>178</v>
      </c>
      <c r="B226" s="20">
        <f t="shared" ca="1" si="178"/>
        <v>2.8364922817085388E-14</v>
      </c>
      <c r="C226" s="10">
        <v>100</v>
      </c>
      <c r="D226" s="20">
        <f t="shared" ref="D226:M226" ca="1" si="228">IF(RAND()&gt;pstar,C226*d,C226*u)</f>
        <v>103.0454533953517</v>
      </c>
      <c r="E226" s="20">
        <f t="shared" ca="1" si="228"/>
        <v>100.00000000000001</v>
      </c>
      <c r="F226" s="20">
        <f t="shared" ca="1" si="228"/>
        <v>97.044553354850834</v>
      </c>
      <c r="G226" s="20">
        <f t="shared" ca="1" si="228"/>
        <v>94.17645335842488</v>
      </c>
      <c r="H226" s="20">
        <f t="shared" ca="1" si="228"/>
        <v>91.393118527122823</v>
      </c>
      <c r="I226" s="20">
        <f t="shared" ca="1" si="228"/>
        <v>88.692043671715751</v>
      </c>
      <c r="J226" s="20">
        <f t="shared" ca="1" si="228"/>
        <v>91.393118527122823</v>
      </c>
      <c r="K226" s="20">
        <f t="shared" ca="1" si="228"/>
        <v>94.17645335842488</v>
      </c>
      <c r="L226" s="20">
        <f t="shared" ca="1" si="228"/>
        <v>97.044553354850834</v>
      </c>
      <c r="M226" s="20">
        <f t="shared" ca="1" si="228"/>
        <v>100.00000000000003</v>
      </c>
      <c r="N226" s="20"/>
    </row>
    <row r="227" spans="1:14" x14ac:dyDescent="0.2">
      <c r="A227" s="10">
        <v>179</v>
      </c>
      <c r="B227" s="20">
        <f t="shared" ca="1" si="178"/>
        <v>6.1712997042954987</v>
      </c>
      <c r="C227" s="10">
        <v>100</v>
      </c>
      <c r="D227" s="20">
        <f t="shared" ref="D227:M227" ca="1" si="229">IF(RAND()&gt;pstar,C227*d,C227*u)</f>
        <v>103.0454533953517</v>
      </c>
      <c r="E227" s="20">
        <f t="shared" ca="1" si="229"/>
        <v>100.00000000000001</v>
      </c>
      <c r="F227" s="20">
        <f t="shared" ca="1" si="229"/>
        <v>97.044553354850834</v>
      </c>
      <c r="G227" s="20">
        <f t="shared" ca="1" si="229"/>
        <v>94.17645335842488</v>
      </c>
      <c r="H227" s="20">
        <f t="shared" ca="1" si="229"/>
        <v>97.044553354850834</v>
      </c>
      <c r="I227" s="20">
        <f t="shared" ca="1" si="229"/>
        <v>94.17645335842488</v>
      </c>
      <c r="J227" s="20">
        <f t="shared" ca="1" si="229"/>
        <v>97.044553354850834</v>
      </c>
      <c r="K227" s="20">
        <f t="shared" ca="1" si="229"/>
        <v>100.00000000000003</v>
      </c>
      <c r="L227" s="20">
        <f t="shared" ca="1" si="229"/>
        <v>103.04545339535173</v>
      </c>
      <c r="M227" s="20">
        <f t="shared" ca="1" si="229"/>
        <v>106.18365465453601</v>
      </c>
      <c r="N227" s="20"/>
    </row>
    <row r="228" spans="1:14" x14ac:dyDescent="0.2">
      <c r="A228" s="10">
        <v>180</v>
      </c>
      <c r="B228" s="20">
        <f t="shared" ca="1" si="178"/>
        <v>6.1712997042954703</v>
      </c>
      <c r="C228" s="10">
        <v>100</v>
      </c>
      <c r="D228" s="20">
        <f t="shared" ref="D228:M228" ca="1" si="230">IF(RAND()&gt;pstar,C228*d,C228*u)</f>
        <v>103.0454533953517</v>
      </c>
      <c r="E228" s="20">
        <f t="shared" ca="1" si="230"/>
        <v>106.18365465453599</v>
      </c>
      <c r="F228" s="20">
        <f t="shared" ca="1" si="230"/>
        <v>109.41742837052107</v>
      </c>
      <c r="G228" s="20">
        <f t="shared" ca="1" si="230"/>
        <v>106.18365465453599</v>
      </c>
      <c r="H228" s="20">
        <f t="shared" ca="1" si="230"/>
        <v>109.41742837052107</v>
      </c>
      <c r="I228" s="20">
        <f t="shared" ca="1" si="230"/>
        <v>106.18365465453599</v>
      </c>
      <c r="J228" s="20">
        <f t="shared" ca="1" si="230"/>
        <v>103.0454533953517</v>
      </c>
      <c r="K228" s="20">
        <f t="shared" ca="1" si="230"/>
        <v>106.18365465453599</v>
      </c>
      <c r="L228" s="20">
        <f t="shared" ca="1" si="230"/>
        <v>109.41742837052107</v>
      </c>
      <c r="M228" s="20">
        <f t="shared" ca="1" si="230"/>
        <v>106.18365465453599</v>
      </c>
      <c r="N228" s="20"/>
    </row>
    <row r="229" spans="1:14" x14ac:dyDescent="0.2">
      <c r="A229" s="10">
        <v>181</v>
      </c>
      <c r="B229" s="20">
        <f t="shared" ca="1" si="178"/>
        <v>0</v>
      </c>
      <c r="C229" s="10">
        <v>100</v>
      </c>
      <c r="D229" s="20">
        <f t="shared" ref="D229:M229" ca="1" si="231">IF(RAND()&gt;pstar,C229*d,C229*u)</f>
        <v>97.044553354850819</v>
      </c>
      <c r="E229" s="20">
        <f t="shared" ca="1" si="231"/>
        <v>94.176453358424865</v>
      </c>
      <c r="F229" s="20">
        <f t="shared" ca="1" si="231"/>
        <v>91.393118527122809</v>
      </c>
      <c r="G229" s="20">
        <f t="shared" ca="1" si="231"/>
        <v>94.176453358424865</v>
      </c>
      <c r="H229" s="20">
        <f t="shared" ca="1" si="231"/>
        <v>91.393118527122809</v>
      </c>
      <c r="I229" s="20">
        <f t="shared" ca="1" si="231"/>
        <v>88.692043671715737</v>
      </c>
      <c r="J229" s="20">
        <f t="shared" ca="1" si="231"/>
        <v>86.070797642505767</v>
      </c>
      <c r="K229" s="20">
        <f t="shared" ca="1" si="231"/>
        <v>88.692043671715737</v>
      </c>
      <c r="L229" s="20">
        <f t="shared" ca="1" si="231"/>
        <v>86.070797642505767</v>
      </c>
      <c r="M229" s="20">
        <f t="shared" ca="1" si="231"/>
        <v>88.692043671715737</v>
      </c>
      <c r="N229" s="20"/>
    </row>
    <row r="230" spans="1:14" x14ac:dyDescent="0.2">
      <c r="A230" s="10">
        <v>182</v>
      </c>
      <c r="B230" s="20">
        <f t="shared" ca="1" si="178"/>
        <v>5.6729845634170776E-14</v>
      </c>
      <c r="C230" s="10">
        <v>100</v>
      </c>
      <c r="D230" s="20">
        <f t="shared" ref="D230:M230" ca="1" si="232">IF(RAND()&gt;pstar,C230*d,C230*u)</f>
        <v>103.0454533953517</v>
      </c>
      <c r="E230" s="20">
        <f t="shared" ca="1" si="232"/>
        <v>106.18365465453599</v>
      </c>
      <c r="F230" s="20">
        <f t="shared" ca="1" si="232"/>
        <v>103.0454533953517</v>
      </c>
      <c r="G230" s="20">
        <f t="shared" ca="1" si="232"/>
        <v>100.00000000000001</v>
      </c>
      <c r="H230" s="20">
        <f t="shared" ca="1" si="232"/>
        <v>97.044553354850834</v>
      </c>
      <c r="I230" s="20">
        <f t="shared" ca="1" si="232"/>
        <v>100.00000000000003</v>
      </c>
      <c r="J230" s="20">
        <f t="shared" ca="1" si="232"/>
        <v>103.04545339535173</v>
      </c>
      <c r="K230" s="20">
        <f t="shared" ca="1" si="232"/>
        <v>100.00000000000004</v>
      </c>
      <c r="L230" s="20">
        <f t="shared" ca="1" si="232"/>
        <v>103.04545339535174</v>
      </c>
      <c r="M230" s="20">
        <f t="shared" ca="1" si="232"/>
        <v>100.00000000000006</v>
      </c>
      <c r="N230" s="20"/>
    </row>
    <row r="231" spans="1:14" x14ac:dyDescent="0.2">
      <c r="A231" s="10">
        <v>183</v>
      </c>
      <c r="B231" s="20">
        <f t="shared" ca="1" si="178"/>
        <v>0</v>
      </c>
      <c r="C231" s="10">
        <v>100</v>
      </c>
      <c r="D231" s="20">
        <f t="shared" ref="D231:M231" ca="1" si="233">IF(RAND()&gt;pstar,C231*d,C231*u)</f>
        <v>97.044553354850819</v>
      </c>
      <c r="E231" s="20">
        <f t="shared" ca="1" si="233"/>
        <v>100.00000000000001</v>
      </c>
      <c r="F231" s="20">
        <f t="shared" ca="1" si="233"/>
        <v>97.044553354850834</v>
      </c>
      <c r="G231" s="20">
        <f t="shared" ca="1" si="233"/>
        <v>100.00000000000003</v>
      </c>
      <c r="H231" s="20">
        <f t="shared" ca="1" si="233"/>
        <v>97.044553354850848</v>
      </c>
      <c r="I231" s="20">
        <f t="shared" ca="1" si="233"/>
        <v>94.176453358424894</v>
      </c>
      <c r="J231" s="20">
        <f t="shared" ca="1" si="233"/>
        <v>91.393118527122837</v>
      </c>
      <c r="K231" s="20">
        <f t="shared" ca="1" si="233"/>
        <v>88.692043671715766</v>
      </c>
      <c r="L231" s="20">
        <f t="shared" ca="1" si="233"/>
        <v>86.070797642505795</v>
      </c>
      <c r="M231" s="20">
        <f t="shared" ca="1" si="233"/>
        <v>88.69204367171578</v>
      </c>
      <c r="N231" s="20"/>
    </row>
    <row r="232" spans="1:14" x14ac:dyDescent="0.2">
      <c r="A232" s="10">
        <v>184</v>
      </c>
      <c r="B232" s="20">
        <f t="shared" ca="1" si="178"/>
        <v>6.1712997042955129</v>
      </c>
      <c r="C232" s="10">
        <v>100</v>
      </c>
      <c r="D232" s="20">
        <f t="shared" ref="D232:M232" ca="1" si="234">IF(RAND()&gt;pstar,C232*d,C232*u)</f>
        <v>103.0454533953517</v>
      </c>
      <c r="E232" s="20">
        <f t="shared" ca="1" si="234"/>
        <v>100.00000000000001</v>
      </c>
      <c r="F232" s="20">
        <f t="shared" ca="1" si="234"/>
        <v>97.044553354850834</v>
      </c>
      <c r="G232" s="20">
        <f t="shared" ca="1" si="234"/>
        <v>100.00000000000003</v>
      </c>
      <c r="H232" s="20">
        <f t="shared" ca="1" si="234"/>
        <v>103.04545339535173</v>
      </c>
      <c r="I232" s="20">
        <f t="shared" ca="1" si="234"/>
        <v>100.00000000000004</v>
      </c>
      <c r="J232" s="20">
        <f t="shared" ca="1" si="234"/>
        <v>103.04545339535174</v>
      </c>
      <c r="K232" s="20">
        <f t="shared" ca="1" si="234"/>
        <v>106.18365465453603</v>
      </c>
      <c r="L232" s="20">
        <f t="shared" ca="1" si="234"/>
        <v>103.04545339535174</v>
      </c>
      <c r="M232" s="20">
        <f t="shared" ca="1" si="234"/>
        <v>106.18365465453603</v>
      </c>
      <c r="N232" s="20"/>
    </row>
    <row r="233" spans="1:14" x14ac:dyDescent="0.2">
      <c r="A233" s="10">
        <v>185</v>
      </c>
      <c r="B233" s="20">
        <f t="shared" ca="1" si="178"/>
        <v>0</v>
      </c>
      <c r="C233" s="10">
        <v>100</v>
      </c>
      <c r="D233" s="20">
        <f t="shared" ref="D233:M233" ca="1" si="235">IF(RAND()&gt;pstar,C233*d,C233*u)</f>
        <v>103.0454533953517</v>
      </c>
      <c r="E233" s="20">
        <f t="shared" ca="1" si="235"/>
        <v>100.00000000000001</v>
      </c>
      <c r="F233" s="20">
        <f t="shared" ca="1" si="235"/>
        <v>97.044553354850834</v>
      </c>
      <c r="G233" s="20">
        <f t="shared" ca="1" si="235"/>
        <v>94.17645335842488</v>
      </c>
      <c r="H233" s="20">
        <f t="shared" ca="1" si="235"/>
        <v>97.044553354850834</v>
      </c>
      <c r="I233" s="20">
        <f t="shared" ca="1" si="235"/>
        <v>94.17645335842488</v>
      </c>
      <c r="J233" s="20">
        <f t="shared" ca="1" si="235"/>
        <v>97.044553354850834</v>
      </c>
      <c r="K233" s="20">
        <f t="shared" ca="1" si="235"/>
        <v>94.17645335842488</v>
      </c>
      <c r="L233" s="20">
        <f t="shared" ca="1" si="235"/>
        <v>91.393118527122823</v>
      </c>
      <c r="M233" s="20">
        <f t="shared" ca="1" si="235"/>
        <v>94.17645335842488</v>
      </c>
      <c r="N233" s="20"/>
    </row>
    <row r="234" spans="1:14" x14ac:dyDescent="0.2">
      <c r="A234" s="10">
        <v>186</v>
      </c>
      <c r="B234" s="20">
        <f t="shared" ca="1" si="178"/>
        <v>0</v>
      </c>
      <c r="C234" s="10">
        <v>100</v>
      </c>
      <c r="D234" s="20">
        <f t="shared" ref="D234:M234" ca="1" si="236">IF(RAND()&gt;pstar,C234*d,C234*u)</f>
        <v>97.044553354850819</v>
      </c>
      <c r="E234" s="20">
        <f t="shared" ca="1" si="236"/>
        <v>94.176453358424865</v>
      </c>
      <c r="F234" s="20">
        <f t="shared" ca="1" si="236"/>
        <v>91.393118527122809</v>
      </c>
      <c r="G234" s="20">
        <f t="shared" ca="1" si="236"/>
        <v>94.176453358424865</v>
      </c>
      <c r="H234" s="20">
        <f t="shared" ca="1" si="236"/>
        <v>91.393118527122809</v>
      </c>
      <c r="I234" s="20">
        <f t="shared" ca="1" si="236"/>
        <v>88.692043671715737</v>
      </c>
      <c r="J234" s="20">
        <f t="shared" ca="1" si="236"/>
        <v>91.393118527122809</v>
      </c>
      <c r="K234" s="20">
        <f t="shared" ca="1" si="236"/>
        <v>88.692043671715737</v>
      </c>
      <c r="L234" s="20">
        <f t="shared" ca="1" si="236"/>
        <v>91.393118527122809</v>
      </c>
      <c r="M234" s="20">
        <f t="shared" ca="1" si="236"/>
        <v>88.692043671715737</v>
      </c>
      <c r="N234" s="20"/>
    </row>
    <row r="235" spans="1:14" x14ac:dyDescent="0.2">
      <c r="A235" s="10">
        <v>187</v>
      </c>
      <c r="B235" s="20">
        <f t="shared" ca="1" si="178"/>
        <v>12.724211270000977</v>
      </c>
      <c r="C235" s="10">
        <v>100</v>
      </c>
      <c r="D235" s="20">
        <f t="shared" ref="D235:M235" ca="1" si="237">IF(RAND()&gt;pstar,C235*d,C235*u)</f>
        <v>103.0454533953517</v>
      </c>
      <c r="E235" s="20">
        <f t="shared" ca="1" si="237"/>
        <v>100.00000000000001</v>
      </c>
      <c r="F235" s="20">
        <f t="shared" ca="1" si="237"/>
        <v>103.04545339535171</v>
      </c>
      <c r="G235" s="20">
        <f t="shared" ca="1" si="237"/>
        <v>106.183654654536</v>
      </c>
      <c r="H235" s="20">
        <f t="shared" ca="1" si="237"/>
        <v>103.04545339535171</v>
      </c>
      <c r="I235" s="20">
        <f t="shared" ca="1" si="237"/>
        <v>106.183654654536</v>
      </c>
      <c r="J235" s="20">
        <f t="shared" ca="1" si="237"/>
        <v>109.41742837052108</v>
      </c>
      <c r="K235" s="20">
        <f t="shared" ca="1" si="237"/>
        <v>112.74968515793762</v>
      </c>
      <c r="L235" s="20">
        <f t="shared" ca="1" si="237"/>
        <v>109.41742837052108</v>
      </c>
      <c r="M235" s="20">
        <f t="shared" ca="1" si="237"/>
        <v>112.74968515793762</v>
      </c>
      <c r="N235" s="20"/>
    </row>
    <row r="236" spans="1:14" x14ac:dyDescent="0.2">
      <c r="A236" s="10">
        <v>188</v>
      </c>
      <c r="B236" s="20">
        <f t="shared" ca="1" si="178"/>
        <v>0</v>
      </c>
      <c r="C236" s="10">
        <v>100</v>
      </c>
      <c r="D236" s="20">
        <f t="shared" ref="D236:M236" ca="1" si="238">IF(RAND()&gt;pstar,C236*d,C236*u)</f>
        <v>97.044553354850819</v>
      </c>
      <c r="E236" s="20">
        <f t="shared" ca="1" si="238"/>
        <v>100.00000000000001</v>
      </c>
      <c r="F236" s="20">
        <f t="shared" ca="1" si="238"/>
        <v>97.044553354850834</v>
      </c>
      <c r="G236" s="20">
        <f t="shared" ca="1" si="238"/>
        <v>94.17645335842488</v>
      </c>
      <c r="H236" s="20">
        <f t="shared" ca="1" si="238"/>
        <v>91.393118527122823</v>
      </c>
      <c r="I236" s="20">
        <f t="shared" ca="1" si="238"/>
        <v>88.692043671715751</v>
      </c>
      <c r="J236" s="20">
        <f t="shared" ca="1" si="238"/>
        <v>91.393118527122823</v>
      </c>
      <c r="K236" s="20">
        <f t="shared" ca="1" si="238"/>
        <v>88.692043671715751</v>
      </c>
      <c r="L236" s="20">
        <f t="shared" ca="1" si="238"/>
        <v>86.070797642505781</v>
      </c>
      <c r="M236" s="20">
        <f t="shared" ca="1" si="238"/>
        <v>83.527021141127207</v>
      </c>
      <c r="N236" s="20"/>
    </row>
    <row r="237" spans="1:14" x14ac:dyDescent="0.2">
      <c r="A237" s="10">
        <v>189</v>
      </c>
      <c r="B237" s="20">
        <f t="shared" ca="1" si="178"/>
        <v>0</v>
      </c>
      <c r="C237" s="10">
        <v>100</v>
      </c>
      <c r="D237" s="20">
        <f t="shared" ref="D237:M237" ca="1" si="239">IF(RAND()&gt;pstar,C237*d,C237*u)</f>
        <v>97.044553354850819</v>
      </c>
      <c r="E237" s="20">
        <f t="shared" ca="1" si="239"/>
        <v>94.176453358424865</v>
      </c>
      <c r="F237" s="20">
        <f t="shared" ca="1" si="239"/>
        <v>97.044553354850819</v>
      </c>
      <c r="G237" s="20">
        <f t="shared" ca="1" si="239"/>
        <v>94.176453358424865</v>
      </c>
      <c r="H237" s="20">
        <f t="shared" ca="1" si="239"/>
        <v>97.044553354850819</v>
      </c>
      <c r="I237" s="20">
        <f t="shared" ca="1" si="239"/>
        <v>94.176453358424865</v>
      </c>
      <c r="J237" s="20">
        <f t="shared" ca="1" si="239"/>
        <v>97.044553354850819</v>
      </c>
      <c r="K237" s="20">
        <f t="shared" ca="1" si="239"/>
        <v>94.176453358424865</v>
      </c>
      <c r="L237" s="20">
        <f t="shared" ca="1" si="239"/>
        <v>91.393118527122809</v>
      </c>
      <c r="M237" s="20">
        <f t="shared" ca="1" si="239"/>
        <v>88.692043671715737</v>
      </c>
      <c r="N237" s="20"/>
    </row>
    <row r="238" spans="1:14" x14ac:dyDescent="0.2">
      <c r="A238" s="10">
        <v>190</v>
      </c>
      <c r="B238" s="20">
        <f t="shared" ca="1" si="178"/>
        <v>2.8364922817085388E-14</v>
      </c>
      <c r="C238" s="10">
        <v>100</v>
      </c>
      <c r="D238" s="20">
        <f t="shared" ref="D238:M238" ca="1" si="240">IF(RAND()&gt;pstar,C238*d,C238*u)</f>
        <v>97.044553354850819</v>
      </c>
      <c r="E238" s="20">
        <f t="shared" ca="1" si="240"/>
        <v>94.176453358424865</v>
      </c>
      <c r="F238" s="20">
        <f t="shared" ca="1" si="240"/>
        <v>91.393118527122809</v>
      </c>
      <c r="G238" s="20">
        <f t="shared" ca="1" si="240"/>
        <v>88.692043671715737</v>
      </c>
      <c r="H238" s="20">
        <f t="shared" ca="1" si="240"/>
        <v>91.393118527122809</v>
      </c>
      <c r="I238" s="20">
        <f t="shared" ca="1" si="240"/>
        <v>94.176453358424865</v>
      </c>
      <c r="J238" s="20">
        <f t="shared" ca="1" si="240"/>
        <v>97.044553354850819</v>
      </c>
      <c r="K238" s="20">
        <f t="shared" ca="1" si="240"/>
        <v>100.00000000000001</v>
      </c>
      <c r="L238" s="20">
        <f t="shared" ca="1" si="240"/>
        <v>97.044553354850834</v>
      </c>
      <c r="M238" s="20">
        <f t="shared" ca="1" si="240"/>
        <v>100.00000000000003</v>
      </c>
      <c r="N238" s="20"/>
    </row>
    <row r="239" spans="1:14" x14ac:dyDescent="0.2">
      <c r="A239" s="10">
        <v>191</v>
      </c>
      <c r="B239" s="20">
        <f t="shared" ca="1" si="178"/>
        <v>6.1712997042954987</v>
      </c>
      <c r="C239" s="10">
        <v>100</v>
      </c>
      <c r="D239" s="20">
        <f t="shared" ref="D239:M239" ca="1" si="241">IF(RAND()&gt;pstar,C239*d,C239*u)</f>
        <v>97.044553354850819</v>
      </c>
      <c r="E239" s="20">
        <f t="shared" ca="1" si="241"/>
        <v>100.00000000000001</v>
      </c>
      <c r="F239" s="20">
        <f t="shared" ca="1" si="241"/>
        <v>103.04545339535171</v>
      </c>
      <c r="G239" s="20">
        <f t="shared" ca="1" si="241"/>
        <v>106.183654654536</v>
      </c>
      <c r="H239" s="20">
        <f t="shared" ca="1" si="241"/>
        <v>103.04545339535171</v>
      </c>
      <c r="I239" s="20">
        <f t="shared" ca="1" si="241"/>
        <v>100.00000000000003</v>
      </c>
      <c r="J239" s="20">
        <f t="shared" ca="1" si="241"/>
        <v>103.04545339535173</v>
      </c>
      <c r="K239" s="20">
        <f t="shared" ca="1" si="241"/>
        <v>106.18365465453601</v>
      </c>
      <c r="L239" s="20">
        <f t="shared" ca="1" si="241"/>
        <v>109.41742837052109</v>
      </c>
      <c r="M239" s="20">
        <f t="shared" ca="1" si="241"/>
        <v>106.18365465453601</v>
      </c>
      <c r="N239" s="20"/>
    </row>
    <row r="240" spans="1:14" x14ac:dyDescent="0.2">
      <c r="A240" s="10">
        <v>192</v>
      </c>
      <c r="B240" s="20">
        <f t="shared" ca="1" si="178"/>
        <v>0</v>
      </c>
      <c r="C240" s="10">
        <v>100</v>
      </c>
      <c r="D240" s="20">
        <f t="shared" ref="D240:M240" ca="1" si="242">IF(RAND()&gt;pstar,C240*d,C240*u)</f>
        <v>97.044553354850819</v>
      </c>
      <c r="E240" s="20">
        <f t="shared" ca="1" si="242"/>
        <v>100.00000000000001</v>
      </c>
      <c r="F240" s="20">
        <f t="shared" ca="1" si="242"/>
        <v>97.044553354850834</v>
      </c>
      <c r="G240" s="20">
        <f t="shared" ca="1" si="242"/>
        <v>94.17645335842488</v>
      </c>
      <c r="H240" s="20">
        <f t="shared" ca="1" si="242"/>
        <v>91.393118527122823</v>
      </c>
      <c r="I240" s="20">
        <f t="shared" ca="1" si="242"/>
        <v>88.692043671715751</v>
      </c>
      <c r="J240" s="20">
        <f t="shared" ca="1" si="242"/>
        <v>91.393118527122823</v>
      </c>
      <c r="K240" s="20">
        <f t="shared" ca="1" si="242"/>
        <v>88.692043671715751</v>
      </c>
      <c r="L240" s="20">
        <f t="shared" ca="1" si="242"/>
        <v>86.070797642505781</v>
      </c>
      <c r="M240" s="20">
        <f t="shared" ca="1" si="242"/>
        <v>83.527021141127207</v>
      </c>
      <c r="N240" s="20"/>
    </row>
    <row r="241" spans="1:14" x14ac:dyDescent="0.2">
      <c r="A241" s="10">
        <v>193</v>
      </c>
      <c r="B241" s="20">
        <f t="shared" ref="B241:B304" ca="1" si="243">MAX(M241-K,0)*EXP(-rr*T)</f>
        <v>34.915978921222212</v>
      </c>
      <c r="C241" s="10">
        <v>100</v>
      </c>
      <c r="D241" s="20">
        <f t="shared" ref="D241:M241" ca="1" si="244">IF(RAND()&gt;pstar,C241*d,C241*u)</f>
        <v>103.0454533953517</v>
      </c>
      <c r="E241" s="20">
        <f t="shared" ca="1" si="244"/>
        <v>106.18365465453599</v>
      </c>
      <c r="F241" s="20">
        <f t="shared" ca="1" si="244"/>
        <v>109.41742837052107</v>
      </c>
      <c r="G241" s="20">
        <f t="shared" ca="1" si="244"/>
        <v>112.74968515793761</v>
      </c>
      <c r="H241" s="20">
        <f t="shared" ca="1" si="244"/>
        <v>116.18342427282836</v>
      </c>
      <c r="I241" s="20">
        <f t="shared" ca="1" si="244"/>
        <v>119.72173631218108</v>
      </c>
      <c r="J241" s="20">
        <f t="shared" ca="1" si="244"/>
        <v>123.3678059956744</v>
      </c>
      <c r="K241" s="20">
        <f t="shared" ca="1" si="244"/>
        <v>127.12491503214056</v>
      </c>
      <c r="L241" s="20">
        <f t="shared" ca="1" si="244"/>
        <v>130.99644507332485</v>
      </c>
      <c r="M241" s="20">
        <f t="shared" ca="1" si="244"/>
        <v>134.98588075760043</v>
      </c>
      <c r="N241" s="20"/>
    </row>
    <row r="242" spans="1:14" x14ac:dyDescent="0.2">
      <c r="A242" s="10">
        <v>194</v>
      </c>
      <c r="B242" s="20">
        <f t="shared" ca="1" si="243"/>
        <v>5.6729845634170776E-14</v>
      </c>
      <c r="C242" s="10">
        <v>100</v>
      </c>
      <c r="D242" s="20">
        <f t="shared" ref="D242:M242" ca="1" si="245">IF(RAND()&gt;pstar,C242*d,C242*u)</f>
        <v>103.0454533953517</v>
      </c>
      <c r="E242" s="20">
        <f t="shared" ca="1" si="245"/>
        <v>106.18365465453599</v>
      </c>
      <c r="F242" s="20">
        <f t="shared" ca="1" si="245"/>
        <v>103.0454533953517</v>
      </c>
      <c r="G242" s="20">
        <f t="shared" ca="1" si="245"/>
        <v>100.00000000000001</v>
      </c>
      <c r="H242" s="20">
        <f t="shared" ca="1" si="245"/>
        <v>103.04545339535171</v>
      </c>
      <c r="I242" s="20">
        <f t="shared" ca="1" si="245"/>
        <v>100.00000000000003</v>
      </c>
      <c r="J242" s="20">
        <f t="shared" ca="1" si="245"/>
        <v>103.04545339535173</v>
      </c>
      <c r="K242" s="20">
        <f t="shared" ca="1" si="245"/>
        <v>100.00000000000004</v>
      </c>
      <c r="L242" s="20">
        <f t="shared" ca="1" si="245"/>
        <v>103.04545339535174</v>
      </c>
      <c r="M242" s="20">
        <f t="shared" ca="1" si="245"/>
        <v>100.00000000000006</v>
      </c>
      <c r="N242" s="20"/>
    </row>
    <row r="243" spans="1:14" x14ac:dyDescent="0.2">
      <c r="A243" s="10">
        <v>195</v>
      </c>
      <c r="B243" s="20">
        <f t="shared" ca="1" si="243"/>
        <v>5.6729845634170776E-14</v>
      </c>
      <c r="C243" s="10">
        <v>100</v>
      </c>
      <c r="D243" s="20">
        <f t="shared" ref="D243:M243" ca="1" si="246">IF(RAND()&gt;pstar,C243*d,C243*u)</f>
        <v>103.0454533953517</v>
      </c>
      <c r="E243" s="20">
        <f t="shared" ca="1" si="246"/>
        <v>106.18365465453599</v>
      </c>
      <c r="F243" s="20">
        <f t="shared" ca="1" si="246"/>
        <v>103.0454533953517</v>
      </c>
      <c r="G243" s="20">
        <f t="shared" ca="1" si="246"/>
        <v>100.00000000000001</v>
      </c>
      <c r="H243" s="20">
        <f t="shared" ca="1" si="246"/>
        <v>103.04545339535171</v>
      </c>
      <c r="I243" s="20">
        <f t="shared" ca="1" si="246"/>
        <v>100.00000000000003</v>
      </c>
      <c r="J243" s="20">
        <f t="shared" ca="1" si="246"/>
        <v>97.044553354850848</v>
      </c>
      <c r="K243" s="20">
        <f t="shared" ca="1" si="246"/>
        <v>100.00000000000004</v>
      </c>
      <c r="L243" s="20">
        <f t="shared" ca="1" si="246"/>
        <v>97.044553354850862</v>
      </c>
      <c r="M243" s="20">
        <f t="shared" ca="1" si="246"/>
        <v>100.00000000000006</v>
      </c>
      <c r="N243" s="20"/>
    </row>
    <row r="244" spans="1:14" x14ac:dyDescent="0.2">
      <c r="A244" s="10">
        <v>196</v>
      </c>
      <c r="B244" s="20">
        <f t="shared" ca="1" si="243"/>
        <v>4.2547384225628081E-14</v>
      </c>
      <c r="C244" s="10">
        <v>100</v>
      </c>
      <c r="D244" s="20">
        <f t="shared" ref="D244:M244" ca="1" si="247">IF(RAND()&gt;pstar,C244*d,C244*u)</f>
        <v>103.0454533953517</v>
      </c>
      <c r="E244" s="20">
        <f t="shared" ca="1" si="247"/>
        <v>106.18365465453599</v>
      </c>
      <c r="F244" s="20">
        <f t="shared" ca="1" si="247"/>
        <v>103.0454533953517</v>
      </c>
      <c r="G244" s="20">
        <f t="shared" ca="1" si="247"/>
        <v>100.00000000000001</v>
      </c>
      <c r="H244" s="20">
        <f t="shared" ca="1" si="247"/>
        <v>97.044553354850834</v>
      </c>
      <c r="I244" s="20">
        <f t="shared" ca="1" si="247"/>
        <v>94.17645335842488</v>
      </c>
      <c r="J244" s="20">
        <f t="shared" ca="1" si="247"/>
        <v>97.044553354850834</v>
      </c>
      <c r="K244" s="20">
        <f t="shared" ca="1" si="247"/>
        <v>100.00000000000003</v>
      </c>
      <c r="L244" s="20">
        <f t="shared" ca="1" si="247"/>
        <v>103.04545339535173</v>
      </c>
      <c r="M244" s="20">
        <f t="shared" ca="1" si="247"/>
        <v>100.00000000000004</v>
      </c>
      <c r="N244" s="20"/>
    </row>
    <row r="245" spans="1:14" x14ac:dyDescent="0.2">
      <c r="A245" s="10">
        <v>197</v>
      </c>
      <c r="B245" s="20">
        <f t="shared" ca="1" si="243"/>
        <v>0</v>
      </c>
      <c r="C245" s="10">
        <v>100</v>
      </c>
      <c r="D245" s="20">
        <f t="shared" ref="D245:M245" ca="1" si="248">IF(RAND()&gt;pstar,C245*d,C245*u)</f>
        <v>103.0454533953517</v>
      </c>
      <c r="E245" s="20">
        <f t="shared" ca="1" si="248"/>
        <v>106.18365465453599</v>
      </c>
      <c r="F245" s="20">
        <f t="shared" ca="1" si="248"/>
        <v>103.0454533953517</v>
      </c>
      <c r="G245" s="20">
        <f t="shared" ca="1" si="248"/>
        <v>100.00000000000001</v>
      </c>
      <c r="H245" s="20">
        <f t="shared" ca="1" si="248"/>
        <v>97.044553354850834</v>
      </c>
      <c r="I245" s="20">
        <f t="shared" ca="1" si="248"/>
        <v>100.00000000000003</v>
      </c>
      <c r="J245" s="20">
        <f t="shared" ca="1" si="248"/>
        <v>97.044553354850848</v>
      </c>
      <c r="K245" s="20">
        <f t="shared" ca="1" si="248"/>
        <v>94.176453358424894</v>
      </c>
      <c r="L245" s="20">
        <f t="shared" ca="1" si="248"/>
        <v>97.044553354850848</v>
      </c>
      <c r="M245" s="20">
        <f t="shared" ca="1" si="248"/>
        <v>94.176453358424894</v>
      </c>
      <c r="N245" s="20"/>
    </row>
    <row r="246" spans="1:14" x14ac:dyDescent="0.2">
      <c r="A246" s="10">
        <v>198</v>
      </c>
      <c r="B246" s="20">
        <f t="shared" ca="1" si="243"/>
        <v>0</v>
      </c>
      <c r="C246" s="10">
        <v>100</v>
      </c>
      <c r="D246" s="20">
        <f t="shared" ref="D246:M246" ca="1" si="249">IF(RAND()&gt;pstar,C246*d,C246*u)</f>
        <v>97.044553354850819</v>
      </c>
      <c r="E246" s="20">
        <f t="shared" ca="1" si="249"/>
        <v>94.176453358424865</v>
      </c>
      <c r="F246" s="20">
        <f t="shared" ca="1" si="249"/>
        <v>91.393118527122809</v>
      </c>
      <c r="G246" s="20">
        <f t="shared" ca="1" si="249"/>
        <v>94.176453358424865</v>
      </c>
      <c r="H246" s="20">
        <f t="shared" ca="1" si="249"/>
        <v>91.393118527122809</v>
      </c>
      <c r="I246" s="20">
        <f t="shared" ca="1" si="249"/>
        <v>88.692043671715737</v>
      </c>
      <c r="J246" s="20">
        <f t="shared" ca="1" si="249"/>
        <v>86.070797642505767</v>
      </c>
      <c r="K246" s="20">
        <f t="shared" ca="1" si="249"/>
        <v>88.692043671715737</v>
      </c>
      <c r="L246" s="20">
        <f t="shared" ca="1" si="249"/>
        <v>91.393118527122809</v>
      </c>
      <c r="M246" s="20">
        <f t="shared" ca="1" si="249"/>
        <v>94.176453358424865</v>
      </c>
      <c r="N246" s="20"/>
    </row>
    <row r="247" spans="1:14" x14ac:dyDescent="0.2">
      <c r="A247" s="10">
        <v>199</v>
      </c>
      <c r="B247" s="20">
        <f t="shared" ca="1" si="243"/>
        <v>2.8364922817085388E-14</v>
      </c>
      <c r="C247" s="10">
        <v>100</v>
      </c>
      <c r="D247" s="20">
        <f t="shared" ref="D247:M247" ca="1" si="250">IF(RAND()&gt;pstar,C247*d,C247*u)</f>
        <v>103.0454533953517</v>
      </c>
      <c r="E247" s="20">
        <f t="shared" ca="1" si="250"/>
        <v>106.18365465453599</v>
      </c>
      <c r="F247" s="20">
        <f t="shared" ca="1" si="250"/>
        <v>103.0454533953517</v>
      </c>
      <c r="G247" s="20">
        <f t="shared" ca="1" si="250"/>
        <v>106.18365465453599</v>
      </c>
      <c r="H247" s="20">
        <f t="shared" ca="1" si="250"/>
        <v>103.0454533953517</v>
      </c>
      <c r="I247" s="20">
        <f t="shared" ca="1" si="250"/>
        <v>100.00000000000001</v>
      </c>
      <c r="J247" s="20">
        <f t="shared" ca="1" si="250"/>
        <v>97.044553354850834</v>
      </c>
      <c r="K247" s="20">
        <f t="shared" ca="1" si="250"/>
        <v>94.17645335842488</v>
      </c>
      <c r="L247" s="20">
        <f t="shared" ca="1" si="250"/>
        <v>97.044553354850834</v>
      </c>
      <c r="M247" s="20">
        <f t="shared" ca="1" si="250"/>
        <v>100.00000000000003</v>
      </c>
      <c r="N247" s="20"/>
    </row>
    <row r="248" spans="1:14" x14ac:dyDescent="0.2">
      <c r="A248" s="10">
        <v>200</v>
      </c>
      <c r="B248" s="20">
        <f t="shared" ca="1" si="243"/>
        <v>12.724211270000962</v>
      </c>
      <c r="C248" s="10">
        <v>100</v>
      </c>
      <c r="D248" s="20">
        <f t="shared" ref="D248:M248" ca="1" si="251">IF(RAND()&gt;pstar,C248*d,C248*u)</f>
        <v>103.0454533953517</v>
      </c>
      <c r="E248" s="20">
        <f t="shared" ca="1" si="251"/>
        <v>106.18365465453599</v>
      </c>
      <c r="F248" s="20">
        <f t="shared" ca="1" si="251"/>
        <v>109.41742837052107</v>
      </c>
      <c r="G248" s="20">
        <f t="shared" ca="1" si="251"/>
        <v>106.18365465453599</v>
      </c>
      <c r="H248" s="20">
        <f t="shared" ca="1" si="251"/>
        <v>109.41742837052107</v>
      </c>
      <c r="I248" s="20">
        <f t="shared" ca="1" si="251"/>
        <v>112.74968515793761</v>
      </c>
      <c r="J248" s="20">
        <f t="shared" ca="1" si="251"/>
        <v>109.41742837052107</v>
      </c>
      <c r="K248" s="20">
        <f t="shared" ca="1" si="251"/>
        <v>106.18365465453599</v>
      </c>
      <c r="L248" s="20">
        <f t="shared" ca="1" si="251"/>
        <v>109.41742837052107</v>
      </c>
      <c r="M248" s="20">
        <f t="shared" ca="1" si="251"/>
        <v>112.74968515793761</v>
      </c>
      <c r="N248" s="20"/>
    </row>
    <row r="249" spans="1:14" x14ac:dyDescent="0.2">
      <c r="A249" s="10">
        <v>201</v>
      </c>
      <c r="B249" s="20">
        <f t="shared" ca="1" si="243"/>
        <v>12.724211270000991</v>
      </c>
      <c r="C249" s="10">
        <v>100</v>
      </c>
      <c r="D249" s="20">
        <f t="shared" ref="D249:M249" ca="1" si="252">IF(RAND()&gt;pstar,C249*d,C249*u)</f>
        <v>103.0454533953517</v>
      </c>
      <c r="E249" s="20">
        <f t="shared" ca="1" si="252"/>
        <v>106.18365465453599</v>
      </c>
      <c r="F249" s="20">
        <f t="shared" ca="1" si="252"/>
        <v>103.0454533953517</v>
      </c>
      <c r="G249" s="20">
        <f t="shared" ca="1" si="252"/>
        <v>100.00000000000001</v>
      </c>
      <c r="H249" s="20">
        <f t="shared" ca="1" si="252"/>
        <v>103.04545339535171</v>
      </c>
      <c r="I249" s="20">
        <f t="shared" ca="1" si="252"/>
        <v>100.00000000000003</v>
      </c>
      <c r="J249" s="20">
        <f t="shared" ca="1" si="252"/>
        <v>103.04545339535173</v>
      </c>
      <c r="K249" s="20">
        <f t="shared" ca="1" si="252"/>
        <v>106.18365465453601</v>
      </c>
      <c r="L249" s="20">
        <f t="shared" ca="1" si="252"/>
        <v>109.41742837052109</v>
      </c>
      <c r="M249" s="20">
        <f t="shared" ca="1" si="252"/>
        <v>112.74968515793763</v>
      </c>
      <c r="N249" s="20"/>
    </row>
    <row r="250" spans="1:14" x14ac:dyDescent="0.2">
      <c r="A250" s="10">
        <v>202</v>
      </c>
      <c r="B250" s="20">
        <f t="shared" ca="1" si="243"/>
        <v>0</v>
      </c>
      <c r="C250" s="10">
        <v>100</v>
      </c>
      <c r="D250" s="20">
        <f t="shared" ref="D250:M250" ca="1" si="253">IF(RAND()&gt;pstar,C250*d,C250*u)</f>
        <v>97.044553354850819</v>
      </c>
      <c r="E250" s="20">
        <f t="shared" ca="1" si="253"/>
        <v>94.176453358424865</v>
      </c>
      <c r="F250" s="20">
        <f t="shared" ca="1" si="253"/>
        <v>91.393118527122809</v>
      </c>
      <c r="G250" s="20">
        <f t="shared" ca="1" si="253"/>
        <v>94.176453358424865</v>
      </c>
      <c r="H250" s="20">
        <f t="shared" ca="1" si="253"/>
        <v>97.044553354850819</v>
      </c>
      <c r="I250" s="20">
        <f t="shared" ca="1" si="253"/>
        <v>94.176453358424865</v>
      </c>
      <c r="J250" s="20">
        <f t="shared" ca="1" si="253"/>
        <v>91.393118527122809</v>
      </c>
      <c r="K250" s="20">
        <f t="shared" ca="1" si="253"/>
        <v>88.692043671715737</v>
      </c>
      <c r="L250" s="20">
        <f t="shared" ca="1" si="253"/>
        <v>91.393118527122809</v>
      </c>
      <c r="M250" s="20">
        <f t="shared" ca="1" si="253"/>
        <v>88.692043671715737</v>
      </c>
      <c r="N250" s="20"/>
    </row>
    <row r="251" spans="1:14" x14ac:dyDescent="0.2">
      <c r="A251" s="10">
        <v>203</v>
      </c>
      <c r="B251" s="20">
        <f t="shared" ca="1" si="243"/>
        <v>0</v>
      </c>
      <c r="C251" s="10">
        <v>100</v>
      </c>
      <c r="D251" s="20">
        <f t="shared" ref="D251:M251" ca="1" si="254">IF(RAND()&gt;pstar,C251*d,C251*u)</f>
        <v>97.044553354850819</v>
      </c>
      <c r="E251" s="20">
        <f t="shared" ca="1" si="254"/>
        <v>94.176453358424865</v>
      </c>
      <c r="F251" s="20">
        <f t="shared" ca="1" si="254"/>
        <v>91.393118527122809</v>
      </c>
      <c r="G251" s="20">
        <f t="shared" ca="1" si="254"/>
        <v>94.176453358424865</v>
      </c>
      <c r="H251" s="20">
        <f t="shared" ca="1" si="254"/>
        <v>91.393118527122809</v>
      </c>
      <c r="I251" s="20">
        <f t="shared" ca="1" si="254"/>
        <v>88.692043671715737</v>
      </c>
      <c r="J251" s="20">
        <f t="shared" ca="1" si="254"/>
        <v>86.070797642505767</v>
      </c>
      <c r="K251" s="20">
        <f t="shared" ca="1" si="254"/>
        <v>88.692043671715737</v>
      </c>
      <c r="L251" s="20">
        <f t="shared" ca="1" si="254"/>
        <v>91.393118527122809</v>
      </c>
      <c r="M251" s="20">
        <f t="shared" ca="1" si="254"/>
        <v>94.176453358424865</v>
      </c>
      <c r="N251" s="20"/>
    </row>
    <row r="252" spans="1:14" x14ac:dyDescent="0.2">
      <c r="A252" s="10">
        <v>204</v>
      </c>
      <c r="B252" s="20">
        <f t="shared" ca="1" si="243"/>
        <v>0</v>
      </c>
      <c r="C252" s="10">
        <v>100</v>
      </c>
      <c r="D252" s="20">
        <f t="shared" ref="D252:M252" ca="1" si="255">IF(RAND()&gt;pstar,C252*d,C252*u)</f>
        <v>97.044553354850819</v>
      </c>
      <c r="E252" s="20">
        <f t="shared" ca="1" si="255"/>
        <v>94.176453358424865</v>
      </c>
      <c r="F252" s="20">
        <f t="shared" ca="1" si="255"/>
        <v>91.393118527122809</v>
      </c>
      <c r="G252" s="20">
        <f t="shared" ca="1" si="255"/>
        <v>94.176453358424865</v>
      </c>
      <c r="H252" s="20">
        <f t="shared" ca="1" si="255"/>
        <v>97.044553354850819</v>
      </c>
      <c r="I252" s="20">
        <f t="shared" ca="1" si="255"/>
        <v>94.176453358424865</v>
      </c>
      <c r="J252" s="20">
        <f t="shared" ca="1" si="255"/>
        <v>91.393118527122809</v>
      </c>
      <c r="K252" s="20">
        <f t="shared" ca="1" si="255"/>
        <v>94.176453358424865</v>
      </c>
      <c r="L252" s="20">
        <f t="shared" ca="1" si="255"/>
        <v>91.393118527122809</v>
      </c>
      <c r="M252" s="20">
        <f t="shared" ca="1" si="255"/>
        <v>88.692043671715737</v>
      </c>
      <c r="N252" s="20"/>
    </row>
    <row r="253" spans="1:14" x14ac:dyDescent="0.2">
      <c r="A253" s="10">
        <v>205</v>
      </c>
      <c r="B253" s="20">
        <f t="shared" ca="1" si="243"/>
        <v>6.1712997042954703</v>
      </c>
      <c r="C253" s="10">
        <v>100</v>
      </c>
      <c r="D253" s="20">
        <f t="shared" ref="D253:M253" ca="1" si="256">IF(RAND()&gt;pstar,C253*d,C253*u)</f>
        <v>103.0454533953517</v>
      </c>
      <c r="E253" s="20">
        <f t="shared" ca="1" si="256"/>
        <v>106.18365465453599</v>
      </c>
      <c r="F253" s="20">
        <f t="shared" ca="1" si="256"/>
        <v>103.0454533953517</v>
      </c>
      <c r="G253" s="20">
        <f t="shared" ca="1" si="256"/>
        <v>106.18365465453599</v>
      </c>
      <c r="H253" s="20">
        <f t="shared" ca="1" si="256"/>
        <v>109.41742837052107</v>
      </c>
      <c r="I253" s="20">
        <f t="shared" ca="1" si="256"/>
        <v>112.74968515793761</v>
      </c>
      <c r="J253" s="20">
        <f t="shared" ca="1" si="256"/>
        <v>116.18342427282836</v>
      </c>
      <c r="K253" s="20">
        <f t="shared" ca="1" si="256"/>
        <v>112.74968515793761</v>
      </c>
      <c r="L253" s="20">
        <f t="shared" ca="1" si="256"/>
        <v>109.41742837052107</v>
      </c>
      <c r="M253" s="20">
        <f t="shared" ca="1" si="256"/>
        <v>106.18365465453599</v>
      </c>
      <c r="N253" s="20"/>
    </row>
    <row r="254" spans="1:14" x14ac:dyDescent="0.2">
      <c r="A254" s="10">
        <v>206</v>
      </c>
      <c r="B254" s="20">
        <f t="shared" ca="1" si="243"/>
        <v>0</v>
      </c>
      <c r="C254" s="10">
        <v>100</v>
      </c>
      <c r="D254" s="20">
        <f t="shared" ref="D254:M254" ca="1" si="257">IF(RAND()&gt;pstar,C254*d,C254*u)</f>
        <v>97.044553354850819</v>
      </c>
      <c r="E254" s="20">
        <f t="shared" ca="1" si="257"/>
        <v>94.176453358424865</v>
      </c>
      <c r="F254" s="20">
        <f t="shared" ca="1" si="257"/>
        <v>97.044553354850819</v>
      </c>
      <c r="G254" s="20">
        <f t="shared" ca="1" si="257"/>
        <v>94.176453358424865</v>
      </c>
      <c r="H254" s="20">
        <f t="shared" ca="1" si="257"/>
        <v>97.044553354850819</v>
      </c>
      <c r="I254" s="20">
        <f t="shared" ca="1" si="257"/>
        <v>100.00000000000001</v>
      </c>
      <c r="J254" s="20">
        <f t="shared" ca="1" si="257"/>
        <v>97.044553354850834</v>
      </c>
      <c r="K254" s="20">
        <f t="shared" ca="1" si="257"/>
        <v>94.17645335842488</v>
      </c>
      <c r="L254" s="20">
        <f t="shared" ca="1" si="257"/>
        <v>97.044553354850834</v>
      </c>
      <c r="M254" s="20">
        <f t="shared" ca="1" si="257"/>
        <v>94.17645335842488</v>
      </c>
      <c r="N254" s="20"/>
    </row>
    <row r="255" spans="1:14" x14ac:dyDescent="0.2">
      <c r="A255" s="10">
        <v>207</v>
      </c>
      <c r="B255" s="20">
        <f t="shared" ca="1" si="243"/>
        <v>12.724211270000991</v>
      </c>
      <c r="C255" s="10">
        <v>100</v>
      </c>
      <c r="D255" s="20">
        <f t="shared" ref="D255:M255" ca="1" si="258">IF(RAND()&gt;pstar,C255*d,C255*u)</f>
        <v>103.0454533953517</v>
      </c>
      <c r="E255" s="20">
        <f t="shared" ca="1" si="258"/>
        <v>106.18365465453599</v>
      </c>
      <c r="F255" s="20">
        <f t="shared" ca="1" si="258"/>
        <v>109.41742837052107</v>
      </c>
      <c r="G255" s="20">
        <f t="shared" ca="1" si="258"/>
        <v>112.74968515793761</v>
      </c>
      <c r="H255" s="20">
        <f t="shared" ca="1" si="258"/>
        <v>116.18342427282836</v>
      </c>
      <c r="I255" s="20">
        <f t="shared" ca="1" si="258"/>
        <v>119.72173631218108</v>
      </c>
      <c r="J255" s="20">
        <f t="shared" ca="1" si="258"/>
        <v>123.3678059956744</v>
      </c>
      <c r="K255" s="20">
        <f t="shared" ca="1" si="258"/>
        <v>119.72173631218109</v>
      </c>
      <c r="L255" s="20">
        <f t="shared" ca="1" si="258"/>
        <v>116.18342427282839</v>
      </c>
      <c r="M255" s="20">
        <f t="shared" ca="1" si="258"/>
        <v>112.74968515793763</v>
      </c>
      <c r="N255" s="20"/>
    </row>
    <row r="256" spans="1:14" x14ac:dyDescent="0.2">
      <c r="A256" s="10">
        <v>208</v>
      </c>
      <c r="B256" s="20">
        <f t="shared" ca="1" si="243"/>
        <v>1.4182461408542694E-14</v>
      </c>
      <c r="C256" s="10">
        <v>100</v>
      </c>
      <c r="D256" s="20">
        <f t="shared" ref="D256:M256" ca="1" si="259">IF(RAND()&gt;pstar,C256*d,C256*u)</f>
        <v>97.044553354850819</v>
      </c>
      <c r="E256" s="20">
        <f t="shared" ca="1" si="259"/>
        <v>94.176453358424865</v>
      </c>
      <c r="F256" s="20">
        <f t="shared" ca="1" si="259"/>
        <v>97.044553354850819</v>
      </c>
      <c r="G256" s="20">
        <f t="shared" ca="1" si="259"/>
        <v>94.176453358424865</v>
      </c>
      <c r="H256" s="20">
        <f t="shared" ca="1" si="259"/>
        <v>91.393118527122809</v>
      </c>
      <c r="I256" s="20">
        <f t="shared" ca="1" si="259"/>
        <v>88.692043671715737</v>
      </c>
      <c r="J256" s="20">
        <f t="shared" ca="1" si="259"/>
        <v>91.393118527122809</v>
      </c>
      <c r="K256" s="20">
        <f t="shared" ca="1" si="259"/>
        <v>94.176453358424865</v>
      </c>
      <c r="L256" s="20">
        <f t="shared" ca="1" si="259"/>
        <v>97.044553354850819</v>
      </c>
      <c r="M256" s="20">
        <f t="shared" ca="1" si="259"/>
        <v>100.00000000000001</v>
      </c>
      <c r="N256" s="20"/>
    </row>
    <row r="257" spans="1:14" x14ac:dyDescent="0.2">
      <c r="A257" s="10">
        <v>209</v>
      </c>
      <c r="B257" s="20">
        <f t="shared" ca="1" si="243"/>
        <v>6.1712997042954987</v>
      </c>
      <c r="C257" s="10">
        <v>100</v>
      </c>
      <c r="D257" s="20">
        <f t="shared" ref="D257:M257" ca="1" si="260">IF(RAND()&gt;pstar,C257*d,C257*u)</f>
        <v>103.0454533953517</v>
      </c>
      <c r="E257" s="20">
        <f t="shared" ca="1" si="260"/>
        <v>100.00000000000001</v>
      </c>
      <c r="F257" s="20">
        <f t="shared" ca="1" si="260"/>
        <v>97.044553354850834</v>
      </c>
      <c r="G257" s="20">
        <f t="shared" ca="1" si="260"/>
        <v>100.00000000000003</v>
      </c>
      <c r="H257" s="20">
        <f t="shared" ca="1" si="260"/>
        <v>103.04545339535173</v>
      </c>
      <c r="I257" s="20">
        <f t="shared" ca="1" si="260"/>
        <v>106.18365465453601</v>
      </c>
      <c r="J257" s="20">
        <f t="shared" ca="1" si="260"/>
        <v>109.41742837052109</v>
      </c>
      <c r="K257" s="20">
        <f t="shared" ca="1" si="260"/>
        <v>106.18365465453601</v>
      </c>
      <c r="L257" s="20">
        <f t="shared" ca="1" si="260"/>
        <v>109.41742837052109</v>
      </c>
      <c r="M257" s="20">
        <f t="shared" ca="1" si="260"/>
        <v>106.18365465453601</v>
      </c>
      <c r="N257" s="20"/>
    </row>
    <row r="258" spans="1:14" x14ac:dyDescent="0.2">
      <c r="A258" s="10">
        <v>210</v>
      </c>
      <c r="B258" s="20">
        <f t="shared" ca="1" si="243"/>
        <v>6.1712997042954845</v>
      </c>
      <c r="C258" s="10">
        <v>100</v>
      </c>
      <c r="D258" s="20">
        <f t="shared" ref="D258:M258" ca="1" si="261">IF(RAND()&gt;pstar,C258*d,C258*u)</f>
        <v>97.044553354850819</v>
      </c>
      <c r="E258" s="20">
        <f t="shared" ca="1" si="261"/>
        <v>94.176453358424865</v>
      </c>
      <c r="F258" s="20">
        <f t="shared" ca="1" si="261"/>
        <v>91.393118527122809</v>
      </c>
      <c r="G258" s="20">
        <f t="shared" ca="1" si="261"/>
        <v>94.176453358424865</v>
      </c>
      <c r="H258" s="20">
        <f t="shared" ca="1" si="261"/>
        <v>97.044553354850819</v>
      </c>
      <c r="I258" s="20">
        <f t="shared" ca="1" si="261"/>
        <v>100.00000000000001</v>
      </c>
      <c r="J258" s="20">
        <f t="shared" ca="1" si="261"/>
        <v>103.04545339535171</v>
      </c>
      <c r="K258" s="20">
        <f t="shared" ca="1" si="261"/>
        <v>106.183654654536</v>
      </c>
      <c r="L258" s="20">
        <f t="shared" ca="1" si="261"/>
        <v>103.04545339535171</v>
      </c>
      <c r="M258" s="20">
        <f t="shared" ca="1" si="261"/>
        <v>106.183654654536</v>
      </c>
      <c r="N258" s="20"/>
    </row>
    <row r="259" spans="1:14" x14ac:dyDescent="0.2">
      <c r="A259" s="10">
        <v>211</v>
      </c>
      <c r="B259" s="20">
        <f t="shared" ca="1" si="243"/>
        <v>0</v>
      </c>
      <c r="C259" s="10">
        <v>100</v>
      </c>
      <c r="D259" s="20">
        <f t="shared" ref="D259:M259" ca="1" si="262">IF(RAND()&gt;pstar,C259*d,C259*u)</f>
        <v>97.044553354850819</v>
      </c>
      <c r="E259" s="20">
        <f t="shared" ca="1" si="262"/>
        <v>94.176453358424865</v>
      </c>
      <c r="F259" s="20">
        <f t="shared" ca="1" si="262"/>
        <v>91.393118527122809</v>
      </c>
      <c r="G259" s="20">
        <f t="shared" ca="1" si="262"/>
        <v>94.176453358424865</v>
      </c>
      <c r="H259" s="20">
        <f t="shared" ca="1" si="262"/>
        <v>97.044553354850819</v>
      </c>
      <c r="I259" s="20">
        <f t="shared" ca="1" si="262"/>
        <v>100.00000000000001</v>
      </c>
      <c r="J259" s="20">
        <f t="shared" ca="1" si="262"/>
        <v>97.044553354850834</v>
      </c>
      <c r="K259" s="20">
        <f t="shared" ca="1" si="262"/>
        <v>94.17645335842488</v>
      </c>
      <c r="L259" s="20">
        <f t="shared" ca="1" si="262"/>
        <v>91.393118527122823</v>
      </c>
      <c r="M259" s="20">
        <f t="shared" ca="1" si="262"/>
        <v>94.17645335842488</v>
      </c>
      <c r="N259" s="20"/>
    </row>
    <row r="260" spans="1:14" x14ac:dyDescent="0.2">
      <c r="A260" s="10">
        <v>212</v>
      </c>
      <c r="B260" s="20">
        <f t="shared" ca="1" si="243"/>
        <v>6.1712997042954703</v>
      </c>
      <c r="C260" s="10">
        <v>100</v>
      </c>
      <c r="D260" s="20">
        <f t="shared" ref="D260:M260" ca="1" si="263">IF(RAND()&gt;pstar,C260*d,C260*u)</f>
        <v>103.0454533953517</v>
      </c>
      <c r="E260" s="20">
        <f t="shared" ca="1" si="263"/>
        <v>106.18365465453599</v>
      </c>
      <c r="F260" s="20">
        <f t="shared" ca="1" si="263"/>
        <v>109.41742837052107</v>
      </c>
      <c r="G260" s="20">
        <f t="shared" ca="1" si="263"/>
        <v>112.74968515793761</v>
      </c>
      <c r="H260" s="20">
        <f t="shared" ca="1" si="263"/>
        <v>109.41742837052107</v>
      </c>
      <c r="I260" s="20">
        <f t="shared" ca="1" si="263"/>
        <v>106.18365465453599</v>
      </c>
      <c r="J260" s="20">
        <f t="shared" ca="1" si="263"/>
        <v>109.41742837052107</v>
      </c>
      <c r="K260" s="20">
        <f t="shared" ca="1" si="263"/>
        <v>106.18365465453599</v>
      </c>
      <c r="L260" s="20">
        <f t="shared" ca="1" si="263"/>
        <v>103.0454533953517</v>
      </c>
      <c r="M260" s="20">
        <f t="shared" ca="1" si="263"/>
        <v>106.18365465453599</v>
      </c>
      <c r="N260" s="20"/>
    </row>
    <row r="261" spans="1:14" x14ac:dyDescent="0.2">
      <c r="A261" s="10">
        <v>213</v>
      </c>
      <c r="B261" s="20">
        <f t="shared" ca="1" si="243"/>
        <v>0</v>
      </c>
      <c r="C261" s="10">
        <v>100</v>
      </c>
      <c r="D261" s="20">
        <f t="shared" ref="D261:M261" ca="1" si="264">IF(RAND()&gt;pstar,C261*d,C261*u)</f>
        <v>103.0454533953517</v>
      </c>
      <c r="E261" s="20">
        <f t="shared" ca="1" si="264"/>
        <v>106.18365465453599</v>
      </c>
      <c r="F261" s="20">
        <f t="shared" ca="1" si="264"/>
        <v>103.0454533953517</v>
      </c>
      <c r="G261" s="20">
        <f t="shared" ca="1" si="264"/>
        <v>100.00000000000001</v>
      </c>
      <c r="H261" s="20">
        <f t="shared" ca="1" si="264"/>
        <v>97.044553354850834</v>
      </c>
      <c r="I261" s="20">
        <f t="shared" ca="1" si="264"/>
        <v>94.17645335842488</v>
      </c>
      <c r="J261" s="20">
        <f t="shared" ca="1" si="264"/>
        <v>97.044553354850834</v>
      </c>
      <c r="K261" s="20">
        <f t="shared" ca="1" si="264"/>
        <v>94.17645335842488</v>
      </c>
      <c r="L261" s="20">
        <f t="shared" ca="1" si="264"/>
        <v>97.044553354850834</v>
      </c>
      <c r="M261" s="20">
        <f t="shared" ca="1" si="264"/>
        <v>94.17645335842488</v>
      </c>
      <c r="N261" s="20"/>
    </row>
    <row r="262" spans="1:14" x14ac:dyDescent="0.2">
      <c r="A262" s="10">
        <v>214</v>
      </c>
      <c r="B262" s="20">
        <f t="shared" ca="1" si="243"/>
        <v>0</v>
      </c>
      <c r="C262" s="10">
        <v>100</v>
      </c>
      <c r="D262" s="20">
        <f t="shared" ref="D262:M262" ca="1" si="265">IF(RAND()&gt;pstar,C262*d,C262*u)</f>
        <v>97.044553354850819</v>
      </c>
      <c r="E262" s="20">
        <f t="shared" ca="1" si="265"/>
        <v>94.176453358424865</v>
      </c>
      <c r="F262" s="20">
        <f t="shared" ca="1" si="265"/>
        <v>91.393118527122809</v>
      </c>
      <c r="G262" s="20">
        <f t="shared" ca="1" si="265"/>
        <v>88.692043671715737</v>
      </c>
      <c r="H262" s="20">
        <f t="shared" ca="1" si="265"/>
        <v>86.070797642505767</v>
      </c>
      <c r="I262" s="20">
        <f t="shared" ca="1" si="265"/>
        <v>83.527021141127193</v>
      </c>
      <c r="J262" s="20">
        <f t="shared" ca="1" si="265"/>
        <v>81.0584245970187</v>
      </c>
      <c r="K262" s="20">
        <f t="shared" ca="1" si="265"/>
        <v>78.662786106655332</v>
      </c>
      <c r="L262" s="20">
        <f t="shared" ca="1" si="265"/>
        <v>76.33794943368531</v>
      </c>
      <c r="M262" s="20">
        <f t="shared" ca="1" si="265"/>
        <v>78.662786106655332</v>
      </c>
      <c r="N262" s="20"/>
    </row>
    <row r="263" spans="1:14" x14ac:dyDescent="0.2">
      <c r="A263" s="10">
        <v>215</v>
      </c>
      <c r="B263" s="20">
        <f t="shared" ca="1" si="243"/>
        <v>7.0912307042713466E-14</v>
      </c>
      <c r="C263" s="10">
        <v>100</v>
      </c>
      <c r="D263" s="20">
        <f t="shared" ref="D263:M263" ca="1" si="266">IF(RAND()&gt;pstar,C263*d,C263*u)</f>
        <v>103.0454533953517</v>
      </c>
      <c r="E263" s="20">
        <f t="shared" ca="1" si="266"/>
        <v>100.00000000000001</v>
      </c>
      <c r="F263" s="20">
        <f t="shared" ca="1" si="266"/>
        <v>97.044553354850834</v>
      </c>
      <c r="G263" s="20">
        <f t="shared" ca="1" si="266"/>
        <v>100.00000000000003</v>
      </c>
      <c r="H263" s="20">
        <f t="shared" ca="1" si="266"/>
        <v>103.04545339535173</v>
      </c>
      <c r="I263" s="20">
        <f t="shared" ca="1" si="266"/>
        <v>100.00000000000004</v>
      </c>
      <c r="J263" s="20">
        <f t="shared" ca="1" si="266"/>
        <v>97.044553354850862</v>
      </c>
      <c r="K263" s="20">
        <f t="shared" ca="1" si="266"/>
        <v>100.00000000000006</v>
      </c>
      <c r="L263" s="20">
        <f t="shared" ca="1" si="266"/>
        <v>97.044553354850876</v>
      </c>
      <c r="M263" s="20">
        <f t="shared" ca="1" si="266"/>
        <v>100.00000000000007</v>
      </c>
      <c r="N263" s="20"/>
    </row>
    <row r="264" spans="1:14" x14ac:dyDescent="0.2">
      <c r="A264" s="10">
        <v>216</v>
      </c>
      <c r="B264" s="20">
        <f t="shared" ca="1" si="243"/>
        <v>5.6729845634170776E-14</v>
      </c>
      <c r="C264" s="10">
        <v>100</v>
      </c>
      <c r="D264" s="20">
        <f t="shared" ref="D264:M264" ca="1" si="267">IF(RAND()&gt;pstar,C264*d,C264*u)</f>
        <v>97.044553354850819</v>
      </c>
      <c r="E264" s="20">
        <f t="shared" ca="1" si="267"/>
        <v>100.00000000000001</v>
      </c>
      <c r="F264" s="20">
        <f t="shared" ca="1" si="267"/>
        <v>97.044553354850834</v>
      </c>
      <c r="G264" s="20">
        <f t="shared" ca="1" si="267"/>
        <v>100.00000000000003</v>
      </c>
      <c r="H264" s="20">
        <f t="shared" ca="1" si="267"/>
        <v>103.04545339535173</v>
      </c>
      <c r="I264" s="20">
        <f t="shared" ca="1" si="267"/>
        <v>106.18365465453601</v>
      </c>
      <c r="J264" s="20">
        <f t="shared" ca="1" si="267"/>
        <v>103.04545339535173</v>
      </c>
      <c r="K264" s="20">
        <f t="shared" ca="1" si="267"/>
        <v>100.00000000000004</v>
      </c>
      <c r="L264" s="20">
        <f t="shared" ca="1" si="267"/>
        <v>103.04545339535174</v>
      </c>
      <c r="M264" s="20">
        <f t="shared" ca="1" si="267"/>
        <v>100.00000000000006</v>
      </c>
      <c r="N264" s="20"/>
    </row>
    <row r="265" spans="1:14" x14ac:dyDescent="0.2">
      <c r="A265" s="10">
        <v>217</v>
      </c>
      <c r="B265" s="20">
        <f t="shared" ca="1" si="243"/>
        <v>4.2547384225628081E-14</v>
      </c>
      <c r="C265" s="10">
        <v>100</v>
      </c>
      <c r="D265" s="20">
        <f t="shared" ref="D265:M265" ca="1" si="268">IF(RAND()&gt;pstar,C265*d,C265*u)</f>
        <v>97.044553354850819</v>
      </c>
      <c r="E265" s="20">
        <f t="shared" ca="1" si="268"/>
        <v>94.176453358424865</v>
      </c>
      <c r="F265" s="20">
        <f t="shared" ca="1" si="268"/>
        <v>97.044553354850819</v>
      </c>
      <c r="G265" s="20">
        <f t="shared" ca="1" si="268"/>
        <v>94.176453358424865</v>
      </c>
      <c r="H265" s="20">
        <f t="shared" ca="1" si="268"/>
        <v>97.044553354850819</v>
      </c>
      <c r="I265" s="20">
        <f t="shared" ca="1" si="268"/>
        <v>100.00000000000001</v>
      </c>
      <c r="J265" s="20">
        <f t="shared" ca="1" si="268"/>
        <v>103.04545339535171</v>
      </c>
      <c r="K265" s="20">
        <f t="shared" ca="1" si="268"/>
        <v>100.00000000000003</v>
      </c>
      <c r="L265" s="20">
        <f t="shared" ca="1" si="268"/>
        <v>97.044553354850848</v>
      </c>
      <c r="M265" s="20">
        <f t="shared" ca="1" si="268"/>
        <v>100.00000000000004</v>
      </c>
      <c r="N265" s="20"/>
    </row>
    <row r="266" spans="1:14" x14ac:dyDescent="0.2">
      <c r="A266" s="10">
        <v>218</v>
      </c>
      <c r="B266" s="20">
        <f t="shared" ca="1" si="243"/>
        <v>6.1712997042955129</v>
      </c>
      <c r="C266" s="10">
        <v>100</v>
      </c>
      <c r="D266" s="20">
        <f t="shared" ref="D266:M266" ca="1" si="269">IF(RAND()&gt;pstar,C266*d,C266*u)</f>
        <v>103.0454533953517</v>
      </c>
      <c r="E266" s="20">
        <f t="shared" ca="1" si="269"/>
        <v>100.00000000000001</v>
      </c>
      <c r="F266" s="20">
        <f t="shared" ca="1" si="269"/>
        <v>103.04545339535171</v>
      </c>
      <c r="G266" s="20">
        <f t="shared" ca="1" si="269"/>
        <v>100.00000000000003</v>
      </c>
      <c r="H266" s="20">
        <f t="shared" ca="1" si="269"/>
        <v>103.04545339535173</v>
      </c>
      <c r="I266" s="20">
        <f t="shared" ca="1" si="269"/>
        <v>100.00000000000004</v>
      </c>
      <c r="J266" s="20">
        <f t="shared" ca="1" si="269"/>
        <v>103.04545339535174</v>
      </c>
      <c r="K266" s="20">
        <f t="shared" ca="1" si="269"/>
        <v>106.18365465453603</v>
      </c>
      <c r="L266" s="20">
        <f t="shared" ca="1" si="269"/>
        <v>109.41742837052111</v>
      </c>
      <c r="M266" s="20">
        <f t="shared" ca="1" si="269"/>
        <v>106.18365465453603</v>
      </c>
      <c r="N266" s="20"/>
    </row>
    <row r="267" spans="1:14" x14ac:dyDescent="0.2">
      <c r="A267" s="10">
        <v>219</v>
      </c>
      <c r="B267" s="20">
        <f t="shared" ca="1" si="243"/>
        <v>7.0912307042713466E-14</v>
      </c>
      <c r="C267" s="10">
        <v>100</v>
      </c>
      <c r="D267" s="20">
        <f t="shared" ref="D267:M267" ca="1" si="270">IF(RAND()&gt;pstar,C267*d,C267*u)</f>
        <v>103.0454533953517</v>
      </c>
      <c r="E267" s="20">
        <f t="shared" ca="1" si="270"/>
        <v>100.00000000000001</v>
      </c>
      <c r="F267" s="20">
        <f t="shared" ca="1" si="270"/>
        <v>103.04545339535171</v>
      </c>
      <c r="G267" s="20">
        <f t="shared" ca="1" si="270"/>
        <v>100.00000000000003</v>
      </c>
      <c r="H267" s="20">
        <f t="shared" ca="1" si="270"/>
        <v>103.04545339535173</v>
      </c>
      <c r="I267" s="20">
        <f t="shared" ca="1" si="270"/>
        <v>100.00000000000004</v>
      </c>
      <c r="J267" s="20">
        <f t="shared" ca="1" si="270"/>
        <v>103.04545339535174</v>
      </c>
      <c r="K267" s="20">
        <f t="shared" ca="1" si="270"/>
        <v>100.00000000000006</v>
      </c>
      <c r="L267" s="20">
        <f t="shared" ca="1" si="270"/>
        <v>103.04545339535176</v>
      </c>
      <c r="M267" s="20">
        <f t="shared" ca="1" si="270"/>
        <v>100.00000000000007</v>
      </c>
      <c r="N267" s="20"/>
    </row>
    <row r="268" spans="1:14" x14ac:dyDescent="0.2">
      <c r="A268" s="10">
        <v>220</v>
      </c>
      <c r="B268" s="20">
        <f t="shared" ca="1" si="243"/>
        <v>0</v>
      </c>
      <c r="C268" s="10">
        <v>100</v>
      </c>
      <c r="D268" s="20">
        <f t="shared" ref="D268:M268" ca="1" si="271">IF(RAND()&gt;pstar,C268*d,C268*u)</f>
        <v>103.0454533953517</v>
      </c>
      <c r="E268" s="20">
        <f t="shared" ca="1" si="271"/>
        <v>100.00000000000001</v>
      </c>
      <c r="F268" s="20">
        <f t="shared" ca="1" si="271"/>
        <v>97.044553354850834</v>
      </c>
      <c r="G268" s="20">
        <f t="shared" ca="1" si="271"/>
        <v>94.17645335842488</v>
      </c>
      <c r="H268" s="20">
        <f t="shared" ca="1" si="271"/>
        <v>91.393118527122823</v>
      </c>
      <c r="I268" s="20">
        <f t="shared" ca="1" si="271"/>
        <v>88.692043671715751</v>
      </c>
      <c r="J268" s="20">
        <f t="shared" ca="1" si="271"/>
        <v>91.393118527122823</v>
      </c>
      <c r="K268" s="20">
        <f t="shared" ca="1" si="271"/>
        <v>88.692043671715751</v>
      </c>
      <c r="L268" s="20">
        <f t="shared" ca="1" si="271"/>
        <v>91.393118527122823</v>
      </c>
      <c r="M268" s="20">
        <f t="shared" ca="1" si="271"/>
        <v>88.692043671715751</v>
      </c>
      <c r="N268" s="20"/>
    </row>
    <row r="269" spans="1:14" x14ac:dyDescent="0.2">
      <c r="A269" s="10">
        <v>221</v>
      </c>
      <c r="B269" s="20">
        <f t="shared" ca="1" si="243"/>
        <v>0</v>
      </c>
      <c r="C269" s="10">
        <v>100</v>
      </c>
      <c r="D269" s="20">
        <f t="shared" ref="D269:M269" ca="1" si="272">IF(RAND()&gt;pstar,C269*d,C269*u)</f>
        <v>97.044553354850819</v>
      </c>
      <c r="E269" s="20">
        <f t="shared" ca="1" si="272"/>
        <v>94.176453358424865</v>
      </c>
      <c r="F269" s="20">
        <f t="shared" ca="1" si="272"/>
        <v>97.044553354850819</v>
      </c>
      <c r="G269" s="20">
        <f t="shared" ca="1" si="272"/>
        <v>94.176453358424865</v>
      </c>
      <c r="H269" s="20">
        <f t="shared" ca="1" si="272"/>
        <v>91.393118527122809</v>
      </c>
      <c r="I269" s="20">
        <f t="shared" ca="1" si="272"/>
        <v>88.692043671715737</v>
      </c>
      <c r="J269" s="20">
        <f t="shared" ca="1" si="272"/>
        <v>86.070797642505767</v>
      </c>
      <c r="K269" s="20">
        <f t="shared" ca="1" si="272"/>
        <v>83.527021141127193</v>
      </c>
      <c r="L269" s="20">
        <f t="shared" ca="1" si="272"/>
        <v>81.0584245970187</v>
      </c>
      <c r="M269" s="20">
        <f t="shared" ca="1" si="272"/>
        <v>78.662786106655332</v>
      </c>
      <c r="N269" s="20"/>
    </row>
    <row r="270" spans="1:14" x14ac:dyDescent="0.2">
      <c r="A270" s="10">
        <v>222</v>
      </c>
      <c r="B270" s="20">
        <f t="shared" ca="1" si="243"/>
        <v>6.1712997042955271</v>
      </c>
      <c r="C270" s="10">
        <v>100</v>
      </c>
      <c r="D270" s="20">
        <f t="shared" ref="D270:M270" ca="1" si="273">IF(RAND()&gt;pstar,C270*d,C270*u)</f>
        <v>97.044553354850819</v>
      </c>
      <c r="E270" s="20">
        <f t="shared" ca="1" si="273"/>
        <v>100.00000000000001</v>
      </c>
      <c r="F270" s="20">
        <f t="shared" ca="1" si="273"/>
        <v>103.04545339535171</v>
      </c>
      <c r="G270" s="20">
        <f t="shared" ca="1" si="273"/>
        <v>100.00000000000003</v>
      </c>
      <c r="H270" s="20">
        <f t="shared" ca="1" si="273"/>
        <v>97.044553354850848</v>
      </c>
      <c r="I270" s="20">
        <f t="shared" ca="1" si="273"/>
        <v>100.00000000000004</v>
      </c>
      <c r="J270" s="20">
        <f t="shared" ca="1" si="273"/>
        <v>97.044553354850862</v>
      </c>
      <c r="K270" s="20">
        <f t="shared" ca="1" si="273"/>
        <v>100.00000000000006</v>
      </c>
      <c r="L270" s="20">
        <f t="shared" ca="1" si="273"/>
        <v>103.04545339535176</v>
      </c>
      <c r="M270" s="20">
        <f t="shared" ca="1" si="273"/>
        <v>106.18365465453604</v>
      </c>
      <c r="N270" s="20"/>
    </row>
    <row r="271" spans="1:14" x14ac:dyDescent="0.2">
      <c r="A271" s="10">
        <v>223</v>
      </c>
      <c r="B271" s="20">
        <f t="shared" ca="1" si="243"/>
        <v>0</v>
      </c>
      <c r="C271" s="10">
        <v>100</v>
      </c>
      <c r="D271" s="20">
        <f t="shared" ref="D271:M271" ca="1" si="274">IF(RAND()&gt;pstar,C271*d,C271*u)</f>
        <v>103.0454533953517</v>
      </c>
      <c r="E271" s="20">
        <f t="shared" ca="1" si="274"/>
        <v>100.00000000000001</v>
      </c>
      <c r="F271" s="20">
        <f t="shared" ca="1" si="274"/>
        <v>97.044553354850834</v>
      </c>
      <c r="G271" s="20">
        <f t="shared" ca="1" si="274"/>
        <v>94.17645335842488</v>
      </c>
      <c r="H271" s="20">
        <f t="shared" ca="1" si="274"/>
        <v>97.044553354850834</v>
      </c>
      <c r="I271" s="20">
        <f t="shared" ca="1" si="274"/>
        <v>94.17645335842488</v>
      </c>
      <c r="J271" s="20">
        <f t="shared" ca="1" si="274"/>
        <v>91.393118527122823</v>
      </c>
      <c r="K271" s="20">
        <f t="shared" ca="1" si="274"/>
        <v>94.17645335842488</v>
      </c>
      <c r="L271" s="20">
        <f t="shared" ca="1" si="274"/>
        <v>91.393118527122823</v>
      </c>
      <c r="M271" s="20">
        <f t="shared" ca="1" si="274"/>
        <v>94.17645335842488</v>
      </c>
      <c r="N271" s="20"/>
    </row>
    <row r="272" spans="1:14" x14ac:dyDescent="0.2">
      <c r="A272" s="10">
        <v>224</v>
      </c>
      <c r="B272" s="20">
        <f t="shared" ca="1" si="243"/>
        <v>0</v>
      </c>
      <c r="C272" s="10">
        <v>100</v>
      </c>
      <c r="D272" s="20">
        <f t="shared" ref="D272:M272" ca="1" si="275">IF(RAND()&gt;pstar,C272*d,C272*u)</f>
        <v>97.044553354850819</v>
      </c>
      <c r="E272" s="20">
        <f t="shared" ca="1" si="275"/>
        <v>94.176453358424865</v>
      </c>
      <c r="F272" s="20">
        <f t="shared" ca="1" si="275"/>
        <v>91.393118527122809</v>
      </c>
      <c r="G272" s="20">
        <f t="shared" ca="1" si="275"/>
        <v>88.692043671715737</v>
      </c>
      <c r="H272" s="20">
        <f t="shared" ca="1" si="275"/>
        <v>86.070797642505767</v>
      </c>
      <c r="I272" s="20">
        <f t="shared" ca="1" si="275"/>
        <v>88.692043671715737</v>
      </c>
      <c r="J272" s="20">
        <f t="shared" ca="1" si="275"/>
        <v>86.070797642505767</v>
      </c>
      <c r="K272" s="20">
        <f t="shared" ca="1" si="275"/>
        <v>83.527021141127193</v>
      </c>
      <c r="L272" s="20">
        <f t="shared" ca="1" si="275"/>
        <v>86.070797642505781</v>
      </c>
      <c r="M272" s="20">
        <f t="shared" ca="1" si="275"/>
        <v>83.527021141127207</v>
      </c>
      <c r="N272" s="20"/>
    </row>
    <row r="273" spans="1:14" x14ac:dyDescent="0.2">
      <c r="A273" s="10">
        <v>225</v>
      </c>
      <c r="B273" s="20">
        <f t="shared" ca="1" si="243"/>
        <v>7.0912307042713466E-14</v>
      </c>
      <c r="C273" s="10">
        <v>100</v>
      </c>
      <c r="D273" s="20">
        <f t="shared" ref="D273:M273" ca="1" si="276">IF(RAND()&gt;pstar,C273*d,C273*u)</f>
        <v>103.0454533953517</v>
      </c>
      <c r="E273" s="20">
        <f t="shared" ca="1" si="276"/>
        <v>100.00000000000001</v>
      </c>
      <c r="F273" s="20">
        <f t="shared" ca="1" si="276"/>
        <v>97.044553354850834</v>
      </c>
      <c r="G273" s="20">
        <f t="shared" ca="1" si="276"/>
        <v>100.00000000000003</v>
      </c>
      <c r="H273" s="20">
        <f t="shared" ca="1" si="276"/>
        <v>97.044553354850848</v>
      </c>
      <c r="I273" s="20">
        <f t="shared" ca="1" si="276"/>
        <v>100.00000000000004</v>
      </c>
      <c r="J273" s="20">
        <f t="shared" ca="1" si="276"/>
        <v>97.044553354850862</v>
      </c>
      <c r="K273" s="20">
        <f t="shared" ca="1" si="276"/>
        <v>100.00000000000006</v>
      </c>
      <c r="L273" s="20">
        <f t="shared" ca="1" si="276"/>
        <v>97.044553354850876</v>
      </c>
      <c r="M273" s="20">
        <f t="shared" ca="1" si="276"/>
        <v>100.00000000000007</v>
      </c>
      <c r="N273" s="20"/>
    </row>
    <row r="274" spans="1:14" x14ac:dyDescent="0.2">
      <c r="A274" s="10">
        <v>226</v>
      </c>
      <c r="B274" s="20">
        <f t="shared" ca="1" si="243"/>
        <v>0</v>
      </c>
      <c r="C274" s="10">
        <v>100</v>
      </c>
      <c r="D274" s="20">
        <f t="shared" ref="D274:M274" ca="1" si="277">IF(RAND()&gt;pstar,C274*d,C274*u)</f>
        <v>97.044553354850819</v>
      </c>
      <c r="E274" s="20">
        <f t="shared" ca="1" si="277"/>
        <v>94.176453358424865</v>
      </c>
      <c r="F274" s="20">
        <f t="shared" ca="1" si="277"/>
        <v>91.393118527122809</v>
      </c>
      <c r="G274" s="20">
        <f t="shared" ca="1" si="277"/>
        <v>88.692043671715737</v>
      </c>
      <c r="H274" s="20">
        <f t="shared" ca="1" si="277"/>
        <v>86.070797642505767</v>
      </c>
      <c r="I274" s="20">
        <f t="shared" ca="1" si="277"/>
        <v>83.527021141127193</v>
      </c>
      <c r="J274" s="20">
        <f t="shared" ca="1" si="277"/>
        <v>81.0584245970187</v>
      </c>
      <c r="K274" s="20">
        <f t="shared" ca="1" si="277"/>
        <v>78.662786106655332</v>
      </c>
      <c r="L274" s="20">
        <f t="shared" ca="1" si="277"/>
        <v>76.33794943368531</v>
      </c>
      <c r="M274" s="20">
        <f t="shared" ca="1" si="277"/>
        <v>78.662786106655332</v>
      </c>
      <c r="N274" s="20"/>
    </row>
    <row r="275" spans="1:14" x14ac:dyDescent="0.2">
      <c r="A275" s="10">
        <v>227</v>
      </c>
      <c r="B275" s="20">
        <f t="shared" ca="1" si="243"/>
        <v>6.1712997042954987</v>
      </c>
      <c r="C275" s="10">
        <v>100</v>
      </c>
      <c r="D275" s="20">
        <f t="shared" ref="D275:M275" ca="1" si="278">IF(RAND()&gt;pstar,C275*d,C275*u)</f>
        <v>103.0454533953517</v>
      </c>
      <c r="E275" s="20">
        <f t="shared" ca="1" si="278"/>
        <v>106.18365465453599</v>
      </c>
      <c r="F275" s="20">
        <f t="shared" ca="1" si="278"/>
        <v>109.41742837052107</v>
      </c>
      <c r="G275" s="20">
        <f t="shared" ca="1" si="278"/>
        <v>106.18365465453599</v>
      </c>
      <c r="H275" s="20">
        <f t="shared" ca="1" si="278"/>
        <v>103.0454533953517</v>
      </c>
      <c r="I275" s="20">
        <f t="shared" ca="1" si="278"/>
        <v>100.00000000000001</v>
      </c>
      <c r="J275" s="20">
        <f t="shared" ca="1" si="278"/>
        <v>103.04545339535171</v>
      </c>
      <c r="K275" s="20">
        <f t="shared" ca="1" si="278"/>
        <v>100.00000000000003</v>
      </c>
      <c r="L275" s="20">
        <f t="shared" ca="1" si="278"/>
        <v>103.04545339535173</v>
      </c>
      <c r="M275" s="20">
        <f t="shared" ca="1" si="278"/>
        <v>106.18365465453601</v>
      </c>
      <c r="N275" s="20"/>
    </row>
    <row r="276" spans="1:14" x14ac:dyDescent="0.2">
      <c r="A276" s="10">
        <v>228</v>
      </c>
      <c r="B276" s="20">
        <f t="shared" ca="1" si="243"/>
        <v>2.8364922817085388E-14</v>
      </c>
      <c r="C276" s="10">
        <v>100</v>
      </c>
      <c r="D276" s="20">
        <f t="shared" ref="D276:M276" ca="1" si="279">IF(RAND()&gt;pstar,C276*d,C276*u)</f>
        <v>103.0454533953517</v>
      </c>
      <c r="E276" s="20">
        <f t="shared" ca="1" si="279"/>
        <v>106.18365465453599</v>
      </c>
      <c r="F276" s="20">
        <f t="shared" ca="1" si="279"/>
        <v>103.0454533953517</v>
      </c>
      <c r="G276" s="20">
        <f t="shared" ca="1" si="279"/>
        <v>106.18365465453599</v>
      </c>
      <c r="H276" s="20">
        <f t="shared" ca="1" si="279"/>
        <v>103.0454533953517</v>
      </c>
      <c r="I276" s="20">
        <f t="shared" ca="1" si="279"/>
        <v>106.18365465453599</v>
      </c>
      <c r="J276" s="20">
        <f t="shared" ca="1" si="279"/>
        <v>103.0454533953517</v>
      </c>
      <c r="K276" s="20">
        <f t="shared" ca="1" si="279"/>
        <v>100.00000000000001</v>
      </c>
      <c r="L276" s="20">
        <f t="shared" ca="1" si="279"/>
        <v>103.04545339535171</v>
      </c>
      <c r="M276" s="20">
        <f t="shared" ca="1" si="279"/>
        <v>100.00000000000003</v>
      </c>
      <c r="N276" s="20"/>
    </row>
    <row r="277" spans="1:14" x14ac:dyDescent="0.2">
      <c r="A277" s="10">
        <v>229</v>
      </c>
      <c r="B277" s="20">
        <f t="shared" ca="1" si="243"/>
        <v>0</v>
      </c>
      <c r="C277" s="10">
        <v>100</v>
      </c>
      <c r="D277" s="20">
        <f t="shared" ref="D277:M277" ca="1" si="280">IF(RAND()&gt;pstar,C277*d,C277*u)</f>
        <v>97.044553354850819</v>
      </c>
      <c r="E277" s="20">
        <f t="shared" ca="1" si="280"/>
        <v>94.176453358424865</v>
      </c>
      <c r="F277" s="20">
        <f t="shared" ca="1" si="280"/>
        <v>91.393118527122809</v>
      </c>
      <c r="G277" s="20">
        <f t="shared" ca="1" si="280"/>
        <v>88.692043671715737</v>
      </c>
      <c r="H277" s="20">
        <f t="shared" ca="1" si="280"/>
        <v>86.070797642505767</v>
      </c>
      <c r="I277" s="20">
        <f t="shared" ca="1" si="280"/>
        <v>83.527021141127193</v>
      </c>
      <c r="J277" s="20">
        <f t="shared" ca="1" si="280"/>
        <v>86.070797642505781</v>
      </c>
      <c r="K277" s="20">
        <f t="shared" ca="1" si="280"/>
        <v>88.692043671715766</v>
      </c>
      <c r="L277" s="20">
        <f t="shared" ca="1" si="280"/>
        <v>86.070797642505795</v>
      </c>
      <c r="M277" s="20">
        <f t="shared" ca="1" si="280"/>
        <v>83.527021141127207</v>
      </c>
      <c r="N277" s="20"/>
    </row>
    <row r="278" spans="1:14" x14ac:dyDescent="0.2">
      <c r="A278" s="10">
        <v>230</v>
      </c>
      <c r="B278" s="20">
        <f t="shared" ca="1" si="243"/>
        <v>4.2547384225628081E-14</v>
      </c>
      <c r="C278" s="10">
        <v>100</v>
      </c>
      <c r="D278" s="20">
        <f t="shared" ref="D278:M278" ca="1" si="281">IF(RAND()&gt;pstar,C278*d,C278*u)</f>
        <v>103.0454533953517</v>
      </c>
      <c r="E278" s="20">
        <f t="shared" ca="1" si="281"/>
        <v>106.18365465453599</v>
      </c>
      <c r="F278" s="20">
        <f t="shared" ca="1" si="281"/>
        <v>103.0454533953517</v>
      </c>
      <c r="G278" s="20">
        <f t="shared" ca="1" si="281"/>
        <v>100.00000000000001</v>
      </c>
      <c r="H278" s="20">
        <f t="shared" ca="1" si="281"/>
        <v>103.04545339535171</v>
      </c>
      <c r="I278" s="20">
        <f t="shared" ca="1" si="281"/>
        <v>106.183654654536</v>
      </c>
      <c r="J278" s="20">
        <f t="shared" ca="1" si="281"/>
        <v>103.04545339535171</v>
      </c>
      <c r="K278" s="20">
        <f t="shared" ca="1" si="281"/>
        <v>100.00000000000003</v>
      </c>
      <c r="L278" s="20">
        <f t="shared" ca="1" si="281"/>
        <v>97.044553354850848</v>
      </c>
      <c r="M278" s="20">
        <f t="shared" ca="1" si="281"/>
        <v>100.00000000000004</v>
      </c>
      <c r="N278" s="20"/>
    </row>
    <row r="279" spans="1:14" x14ac:dyDescent="0.2">
      <c r="A279" s="10">
        <v>231</v>
      </c>
      <c r="B279" s="20">
        <f t="shared" ca="1" si="243"/>
        <v>0</v>
      </c>
      <c r="C279" s="10">
        <v>100</v>
      </c>
      <c r="D279" s="20">
        <f t="shared" ref="D279:M279" ca="1" si="282">IF(RAND()&gt;pstar,C279*d,C279*u)</f>
        <v>103.0454533953517</v>
      </c>
      <c r="E279" s="20">
        <f t="shared" ca="1" si="282"/>
        <v>100.00000000000001</v>
      </c>
      <c r="F279" s="20">
        <f t="shared" ca="1" si="282"/>
        <v>103.04545339535171</v>
      </c>
      <c r="G279" s="20">
        <f t="shared" ca="1" si="282"/>
        <v>106.183654654536</v>
      </c>
      <c r="H279" s="20">
        <f t="shared" ca="1" si="282"/>
        <v>103.04545339535171</v>
      </c>
      <c r="I279" s="20">
        <f t="shared" ca="1" si="282"/>
        <v>100.00000000000003</v>
      </c>
      <c r="J279" s="20">
        <f t="shared" ca="1" si="282"/>
        <v>103.04545339535173</v>
      </c>
      <c r="K279" s="20">
        <f t="shared" ca="1" si="282"/>
        <v>100.00000000000004</v>
      </c>
      <c r="L279" s="20">
        <f t="shared" ca="1" si="282"/>
        <v>97.044553354850862</v>
      </c>
      <c r="M279" s="20">
        <f t="shared" ca="1" si="282"/>
        <v>94.176453358424908</v>
      </c>
      <c r="N279" s="20"/>
    </row>
    <row r="280" spans="1:14" x14ac:dyDescent="0.2">
      <c r="A280" s="10">
        <v>232</v>
      </c>
      <c r="B280" s="20">
        <f t="shared" ca="1" si="243"/>
        <v>12.724211270000977</v>
      </c>
      <c r="C280" s="10">
        <v>100</v>
      </c>
      <c r="D280" s="20">
        <f t="shared" ref="D280:M280" ca="1" si="283">IF(RAND()&gt;pstar,C280*d,C280*u)</f>
        <v>103.0454533953517</v>
      </c>
      <c r="E280" s="20">
        <f t="shared" ca="1" si="283"/>
        <v>100.00000000000001</v>
      </c>
      <c r="F280" s="20">
        <f t="shared" ca="1" si="283"/>
        <v>103.04545339535171</v>
      </c>
      <c r="G280" s="20">
        <f t="shared" ca="1" si="283"/>
        <v>106.183654654536</v>
      </c>
      <c r="H280" s="20">
        <f t="shared" ca="1" si="283"/>
        <v>109.41742837052108</v>
      </c>
      <c r="I280" s="20">
        <f t="shared" ca="1" si="283"/>
        <v>112.74968515793762</v>
      </c>
      <c r="J280" s="20">
        <f t="shared" ca="1" si="283"/>
        <v>116.18342427282838</v>
      </c>
      <c r="K280" s="20">
        <f t="shared" ca="1" si="283"/>
        <v>112.74968515793762</v>
      </c>
      <c r="L280" s="20">
        <f t="shared" ca="1" si="283"/>
        <v>109.41742837052108</v>
      </c>
      <c r="M280" s="20">
        <f t="shared" ca="1" si="283"/>
        <v>112.74968515793762</v>
      </c>
      <c r="N280" s="20"/>
    </row>
    <row r="281" spans="1:14" x14ac:dyDescent="0.2">
      <c r="A281" s="10">
        <v>233</v>
      </c>
      <c r="B281" s="20">
        <f t="shared" ca="1" si="243"/>
        <v>6.1712997042954703</v>
      </c>
      <c r="C281" s="10">
        <v>100</v>
      </c>
      <c r="D281" s="20">
        <f t="shared" ref="D281:M281" ca="1" si="284">IF(RAND()&gt;pstar,C281*d,C281*u)</f>
        <v>103.0454533953517</v>
      </c>
      <c r="E281" s="20">
        <f t="shared" ca="1" si="284"/>
        <v>106.18365465453599</v>
      </c>
      <c r="F281" s="20">
        <f t="shared" ca="1" si="284"/>
        <v>109.41742837052107</v>
      </c>
      <c r="G281" s="20">
        <f t="shared" ca="1" si="284"/>
        <v>112.74968515793761</v>
      </c>
      <c r="H281" s="20">
        <f t="shared" ca="1" si="284"/>
        <v>109.41742837052107</v>
      </c>
      <c r="I281" s="20">
        <f t="shared" ca="1" si="284"/>
        <v>106.18365465453599</v>
      </c>
      <c r="J281" s="20">
        <f t="shared" ca="1" si="284"/>
        <v>103.0454533953517</v>
      </c>
      <c r="K281" s="20">
        <f t="shared" ca="1" si="284"/>
        <v>106.18365465453599</v>
      </c>
      <c r="L281" s="20">
        <f t="shared" ca="1" si="284"/>
        <v>103.0454533953517</v>
      </c>
      <c r="M281" s="20">
        <f t="shared" ca="1" si="284"/>
        <v>106.18365465453599</v>
      </c>
      <c r="N281" s="20"/>
    </row>
    <row r="282" spans="1:14" x14ac:dyDescent="0.2">
      <c r="A282" s="10">
        <v>234</v>
      </c>
      <c r="B282" s="20">
        <f t="shared" ca="1" si="243"/>
        <v>4.2547384225628081E-14</v>
      </c>
      <c r="C282" s="10">
        <v>100</v>
      </c>
      <c r="D282" s="20">
        <f t="shared" ref="D282:M282" ca="1" si="285">IF(RAND()&gt;pstar,C282*d,C282*u)</f>
        <v>103.0454533953517</v>
      </c>
      <c r="E282" s="20">
        <f t="shared" ca="1" si="285"/>
        <v>106.18365465453599</v>
      </c>
      <c r="F282" s="20">
        <f t="shared" ca="1" si="285"/>
        <v>109.41742837052107</v>
      </c>
      <c r="G282" s="20">
        <f t="shared" ca="1" si="285"/>
        <v>106.18365465453599</v>
      </c>
      <c r="H282" s="20">
        <f t="shared" ca="1" si="285"/>
        <v>103.0454533953517</v>
      </c>
      <c r="I282" s="20">
        <f t="shared" ca="1" si="285"/>
        <v>100.00000000000001</v>
      </c>
      <c r="J282" s="20">
        <f t="shared" ca="1" si="285"/>
        <v>97.044553354850834</v>
      </c>
      <c r="K282" s="20">
        <f t="shared" ca="1" si="285"/>
        <v>100.00000000000003</v>
      </c>
      <c r="L282" s="20">
        <f t="shared" ca="1" si="285"/>
        <v>103.04545339535173</v>
      </c>
      <c r="M282" s="20">
        <f t="shared" ca="1" si="285"/>
        <v>100.00000000000004</v>
      </c>
      <c r="N282" s="20"/>
    </row>
    <row r="283" spans="1:14" x14ac:dyDescent="0.2">
      <c r="A283" s="10">
        <v>235</v>
      </c>
      <c r="B283" s="20">
        <f t="shared" ca="1" si="243"/>
        <v>0</v>
      </c>
      <c r="C283" s="10">
        <v>100</v>
      </c>
      <c r="D283" s="20">
        <f t="shared" ref="D283:M283" ca="1" si="286">IF(RAND()&gt;pstar,C283*d,C283*u)</f>
        <v>97.044553354850819</v>
      </c>
      <c r="E283" s="20">
        <f t="shared" ca="1" si="286"/>
        <v>94.176453358424865</v>
      </c>
      <c r="F283" s="20">
        <f t="shared" ca="1" si="286"/>
        <v>97.044553354850819</v>
      </c>
      <c r="G283" s="20">
        <f t="shared" ca="1" si="286"/>
        <v>100.00000000000001</v>
      </c>
      <c r="H283" s="20">
        <f t="shared" ca="1" si="286"/>
        <v>97.044553354850834</v>
      </c>
      <c r="I283" s="20">
        <f t="shared" ca="1" si="286"/>
        <v>94.17645335842488</v>
      </c>
      <c r="J283" s="20">
        <f t="shared" ca="1" si="286"/>
        <v>97.044553354850834</v>
      </c>
      <c r="K283" s="20">
        <f t="shared" ca="1" si="286"/>
        <v>94.17645335842488</v>
      </c>
      <c r="L283" s="20">
        <f t="shared" ca="1" si="286"/>
        <v>97.044553354850834</v>
      </c>
      <c r="M283" s="20">
        <f t="shared" ca="1" si="286"/>
        <v>94.17645335842488</v>
      </c>
      <c r="N283" s="20"/>
    </row>
    <row r="284" spans="1:14" x14ac:dyDescent="0.2">
      <c r="A284" s="10">
        <v>236</v>
      </c>
      <c r="B284" s="20">
        <f t="shared" ca="1" si="243"/>
        <v>6.1712997042954703</v>
      </c>
      <c r="C284" s="10">
        <v>100</v>
      </c>
      <c r="D284" s="20">
        <f t="shared" ref="D284:M284" ca="1" si="287">IF(RAND()&gt;pstar,C284*d,C284*u)</f>
        <v>103.0454533953517</v>
      </c>
      <c r="E284" s="20">
        <f t="shared" ca="1" si="287"/>
        <v>106.18365465453599</v>
      </c>
      <c r="F284" s="20">
        <f t="shared" ca="1" si="287"/>
        <v>103.0454533953517</v>
      </c>
      <c r="G284" s="20">
        <f t="shared" ca="1" si="287"/>
        <v>106.18365465453599</v>
      </c>
      <c r="H284" s="20">
        <f t="shared" ca="1" si="287"/>
        <v>109.41742837052107</v>
      </c>
      <c r="I284" s="20">
        <f t="shared" ca="1" si="287"/>
        <v>106.18365465453599</v>
      </c>
      <c r="J284" s="20">
        <f t="shared" ca="1" si="287"/>
        <v>109.41742837052107</v>
      </c>
      <c r="K284" s="20">
        <f t="shared" ca="1" si="287"/>
        <v>106.18365465453599</v>
      </c>
      <c r="L284" s="20">
        <f t="shared" ca="1" si="287"/>
        <v>103.0454533953517</v>
      </c>
      <c r="M284" s="20">
        <f t="shared" ca="1" si="287"/>
        <v>106.18365465453599</v>
      </c>
      <c r="N284" s="20"/>
    </row>
    <row r="285" spans="1:14" x14ac:dyDescent="0.2">
      <c r="A285" s="10">
        <v>237</v>
      </c>
      <c r="B285" s="20">
        <f t="shared" ca="1" si="243"/>
        <v>12.724211270000991</v>
      </c>
      <c r="C285" s="10">
        <v>100</v>
      </c>
      <c r="D285" s="20">
        <f t="shared" ref="D285:M285" ca="1" si="288">IF(RAND()&gt;pstar,C285*d,C285*u)</f>
        <v>103.0454533953517</v>
      </c>
      <c r="E285" s="20">
        <f t="shared" ca="1" si="288"/>
        <v>106.18365465453599</v>
      </c>
      <c r="F285" s="20">
        <f t="shared" ca="1" si="288"/>
        <v>103.0454533953517</v>
      </c>
      <c r="G285" s="20">
        <f t="shared" ca="1" si="288"/>
        <v>100.00000000000001</v>
      </c>
      <c r="H285" s="20">
        <f t="shared" ca="1" si="288"/>
        <v>97.044553354850834</v>
      </c>
      <c r="I285" s="20">
        <f t="shared" ca="1" si="288"/>
        <v>100.00000000000003</v>
      </c>
      <c r="J285" s="20">
        <f t="shared" ca="1" si="288"/>
        <v>103.04545339535173</v>
      </c>
      <c r="K285" s="20">
        <f t="shared" ca="1" si="288"/>
        <v>106.18365465453601</v>
      </c>
      <c r="L285" s="20">
        <f t="shared" ca="1" si="288"/>
        <v>109.41742837052109</v>
      </c>
      <c r="M285" s="20">
        <f t="shared" ca="1" si="288"/>
        <v>112.74968515793763</v>
      </c>
      <c r="N285" s="20"/>
    </row>
    <row r="286" spans="1:14" x14ac:dyDescent="0.2">
      <c r="A286" s="10">
        <v>238</v>
      </c>
      <c r="B286" s="20">
        <f t="shared" ca="1" si="243"/>
        <v>6.1712997042954703</v>
      </c>
      <c r="C286" s="10">
        <v>100</v>
      </c>
      <c r="D286" s="20">
        <f t="shared" ref="D286:M286" ca="1" si="289">IF(RAND()&gt;pstar,C286*d,C286*u)</f>
        <v>103.0454533953517</v>
      </c>
      <c r="E286" s="20">
        <f t="shared" ca="1" si="289"/>
        <v>106.18365465453599</v>
      </c>
      <c r="F286" s="20">
        <f t="shared" ca="1" si="289"/>
        <v>109.41742837052107</v>
      </c>
      <c r="G286" s="20">
        <f t="shared" ca="1" si="289"/>
        <v>106.18365465453599</v>
      </c>
      <c r="H286" s="20">
        <f t="shared" ca="1" si="289"/>
        <v>103.0454533953517</v>
      </c>
      <c r="I286" s="20">
        <f t="shared" ca="1" si="289"/>
        <v>106.18365465453599</v>
      </c>
      <c r="J286" s="20">
        <f t="shared" ca="1" si="289"/>
        <v>109.41742837052107</v>
      </c>
      <c r="K286" s="20">
        <f t="shared" ca="1" si="289"/>
        <v>112.74968515793761</v>
      </c>
      <c r="L286" s="20">
        <f t="shared" ca="1" si="289"/>
        <v>109.41742837052107</v>
      </c>
      <c r="M286" s="20">
        <f t="shared" ca="1" si="289"/>
        <v>106.18365465453599</v>
      </c>
      <c r="N286" s="20"/>
    </row>
    <row r="287" spans="1:14" x14ac:dyDescent="0.2">
      <c r="A287" s="10">
        <v>239</v>
      </c>
      <c r="B287" s="20">
        <f t="shared" ca="1" si="243"/>
        <v>0</v>
      </c>
      <c r="C287" s="10">
        <v>100</v>
      </c>
      <c r="D287" s="20">
        <f t="shared" ref="D287:M287" ca="1" si="290">IF(RAND()&gt;pstar,C287*d,C287*u)</f>
        <v>103.0454533953517</v>
      </c>
      <c r="E287" s="20">
        <f t="shared" ca="1" si="290"/>
        <v>100.00000000000001</v>
      </c>
      <c r="F287" s="20">
        <f t="shared" ca="1" si="290"/>
        <v>97.044553354850834</v>
      </c>
      <c r="G287" s="20">
        <f t="shared" ca="1" si="290"/>
        <v>94.17645335842488</v>
      </c>
      <c r="H287" s="20">
        <f t="shared" ca="1" si="290"/>
        <v>91.393118527122823</v>
      </c>
      <c r="I287" s="20">
        <f t="shared" ca="1" si="290"/>
        <v>88.692043671715751</v>
      </c>
      <c r="J287" s="20">
        <f t="shared" ca="1" si="290"/>
        <v>86.070797642505781</v>
      </c>
      <c r="K287" s="20">
        <f t="shared" ca="1" si="290"/>
        <v>83.527021141127207</v>
      </c>
      <c r="L287" s="20">
        <f t="shared" ca="1" si="290"/>
        <v>81.058424597018714</v>
      </c>
      <c r="M287" s="20">
        <f t="shared" ca="1" si="290"/>
        <v>78.662786106655346</v>
      </c>
      <c r="N287" s="20"/>
    </row>
    <row r="288" spans="1:14" x14ac:dyDescent="0.2">
      <c r="A288" s="10">
        <v>240</v>
      </c>
      <c r="B288" s="20">
        <f t="shared" ca="1" si="243"/>
        <v>0</v>
      </c>
      <c r="C288" s="10">
        <v>100</v>
      </c>
      <c r="D288" s="20">
        <f t="shared" ref="D288:M288" ca="1" si="291">IF(RAND()&gt;pstar,C288*d,C288*u)</f>
        <v>97.044553354850819</v>
      </c>
      <c r="E288" s="20">
        <f t="shared" ca="1" si="291"/>
        <v>94.176453358424865</v>
      </c>
      <c r="F288" s="20">
        <f t="shared" ca="1" si="291"/>
        <v>97.044553354850819</v>
      </c>
      <c r="G288" s="20">
        <f t="shared" ca="1" si="291"/>
        <v>94.176453358424865</v>
      </c>
      <c r="H288" s="20">
        <f t="shared" ca="1" si="291"/>
        <v>91.393118527122809</v>
      </c>
      <c r="I288" s="20">
        <f t="shared" ca="1" si="291"/>
        <v>94.176453358424865</v>
      </c>
      <c r="J288" s="20">
        <f t="shared" ca="1" si="291"/>
        <v>97.044553354850819</v>
      </c>
      <c r="K288" s="20">
        <f t="shared" ca="1" si="291"/>
        <v>94.176453358424865</v>
      </c>
      <c r="L288" s="20">
        <f t="shared" ca="1" si="291"/>
        <v>91.393118527122809</v>
      </c>
      <c r="M288" s="20">
        <f t="shared" ca="1" si="291"/>
        <v>94.176453358424865</v>
      </c>
      <c r="N288" s="20"/>
    </row>
    <row r="289" spans="1:14" x14ac:dyDescent="0.2">
      <c r="A289" s="10">
        <v>241</v>
      </c>
      <c r="B289" s="20">
        <f t="shared" ca="1" si="243"/>
        <v>12.724211270000977</v>
      </c>
      <c r="C289" s="10">
        <v>100</v>
      </c>
      <c r="D289" s="20">
        <f t="shared" ref="D289:M289" ca="1" si="292">IF(RAND()&gt;pstar,C289*d,C289*u)</f>
        <v>103.0454533953517</v>
      </c>
      <c r="E289" s="20">
        <f t="shared" ca="1" si="292"/>
        <v>106.18365465453599</v>
      </c>
      <c r="F289" s="20">
        <f t="shared" ca="1" si="292"/>
        <v>109.41742837052107</v>
      </c>
      <c r="G289" s="20">
        <f t="shared" ca="1" si="292"/>
        <v>112.74968515793761</v>
      </c>
      <c r="H289" s="20">
        <f t="shared" ca="1" si="292"/>
        <v>116.18342427282836</v>
      </c>
      <c r="I289" s="20">
        <f t="shared" ca="1" si="292"/>
        <v>119.72173631218108</v>
      </c>
      <c r="J289" s="20">
        <f t="shared" ca="1" si="292"/>
        <v>116.18342427282838</v>
      </c>
      <c r="K289" s="20">
        <f t="shared" ca="1" si="292"/>
        <v>112.74968515793762</v>
      </c>
      <c r="L289" s="20">
        <f t="shared" ca="1" si="292"/>
        <v>109.41742837052108</v>
      </c>
      <c r="M289" s="20">
        <f t="shared" ca="1" si="292"/>
        <v>112.74968515793762</v>
      </c>
      <c r="N289" s="20"/>
    </row>
    <row r="290" spans="1:14" x14ac:dyDescent="0.2">
      <c r="A290" s="10">
        <v>242</v>
      </c>
      <c r="B290" s="20">
        <f t="shared" ca="1" si="243"/>
        <v>0</v>
      </c>
      <c r="C290" s="10">
        <v>100</v>
      </c>
      <c r="D290" s="20">
        <f t="shared" ref="D290:M290" ca="1" si="293">IF(RAND()&gt;pstar,C290*d,C290*u)</f>
        <v>103.0454533953517</v>
      </c>
      <c r="E290" s="20">
        <f t="shared" ca="1" si="293"/>
        <v>100.00000000000001</v>
      </c>
      <c r="F290" s="20">
        <f t="shared" ca="1" si="293"/>
        <v>97.044553354850834</v>
      </c>
      <c r="G290" s="20">
        <f t="shared" ca="1" si="293"/>
        <v>94.17645335842488</v>
      </c>
      <c r="H290" s="20">
        <f t="shared" ca="1" si="293"/>
        <v>91.393118527122823</v>
      </c>
      <c r="I290" s="20">
        <f t="shared" ca="1" si="293"/>
        <v>94.17645335842488</v>
      </c>
      <c r="J290" s="20">
        <f t="shared" ca="1" si="293"/>
        <v>91.393118527122823</v>
      </c>
      <c r="K290" s="20">
        <f t="shared" ca="1" si="293"/>
        <v>88.692043671715751</v>
      </c>
      <c r="L290" s="20">
        <f t="shared" ca="1" si="293"/>
        <v>86.070797642505781</v>
      </c>
      <c r="M290" s="20">
        <f t="shared" ca="1" si="293"/>
        <v>83.527021141127207</v>
      </c>
      <c r="N290" s="20"/>
    </row>
    <row r="291" spans="1:14" x14ac:dyDescent="0.2">
      <c r="A291" s="10">
        <v>243</v>
      </c>
      <c r="B291" s="20">
        <f t="shared" ca="1" si="243"/>
        <v>0</v>
      </c>
      <c r="C291" s="10">
        <v>100</v>
      </c>
      <c r="D291" s="20">
        <f t="shared" ref="D291:M291" ca="1" si="294">IF(RAND()&gt;pstar,C291*d,C291*u)</f>
        <v>103.0454533953517</v>
      </c>
      <c r="E291" s="20">
        <f t="shared" ca="1" si="294"/>
        <v>106.18365465453599</v>
      </c>
      <c r="F291" s="20">
        <f t="shared" ca="1" si="294"/>
        <v>103.0454533953517</v>
      </c>
      <c r="G291" s="20">
        <f t="shared" ca="1" si="294"/>
        <v>106.18365465453599</v>
      </c>
      <c r="H291" s="20">
        <f t="shared" ca="1" si="294"/>
        <v>103.0454533953517</v>
      </c>
      <c r="I291" s="20">
        <f t="shared" ca="1" si="294"/>
        <v>100.00000000000001</v>
      </c>
      <c r="J291" s="20">
        <f t="shared" ca="1" si="294"/>
        <v>97.044553354850834</v>
      </c>
      <c r="K291" s="20">
        <f t="shared" ca="1" si="294"/>
        <v>94.17645335842488</v>
      </c>
      <c r="L291" s="20">
        <f t="shared" ca="1" si="294"/>
        <v>97.044553354850834</v>
      </c>
      <c r="M291" s="20">
        <f t="shared" ca="1" si="294"/>
        <v>94.17645335842488</v>
      </c>
      <c r="N291" s="20"/>
    </row>
    <row r="292" spans="1:14" x14ac:dyDescent="0.2">
      <c r="A292" s="10">
        <v>244</v>
      </c>
      <c r="B292" s="20">
        <f t="shared" ca="1" si="243"/>
        <v>7.0912307042713466E-14</v>
      </c>
      <c r="C292" s="10">
        <v>100</v>
      </c>
      <c r="D292" s="20">
        <f t="shared" ref="D292:M292" ca="1" si="295">IF(RAND()&gt;pstar,C292*d,C292*u)</f>
        <v>97.044553354850819</v>
      </c>
      <c r="E292" s="20">
        <f t="shared" ca="1" si="295"/>
        <v>100.00000000000001</v>
      </c>
      <c r="F292" s="20">
        <f t="shared" ca="1" si="295"/>
        <v>97.044553354850834</v>
      </c>
      <c r="G292" s="20">
        <f t="shared" ca="1" si="295"/>
        <v>100.00000000000003</v>
      </c>
      <c r="H292" s="20">
        <f t="shared" ca="1" si="295"/>
        <v>97.044553354850848</v>
      </c>
      <c r="I292" s="20">
        <f t="shared" ca="1" si="295"/>
        <v>100.00000000000004</v>
      </c>
      <c r="J292" s="20">
        <f t="shared" ca="1" si="295"/>
        <v>97.044553354850862</v>
      </c>
      <c r="K292" s="20">
        <f t="shared" ca="1" si="295"/>
        <v>100.00000000000006</v>
      </c>
      <c r="L292" s="20">
        <f t="shared" ca="1" si="295"/>
        <v>97.044553354850876</v>
      </c>
      <c r="M292" s="20">
        <f t="shared" ca="1" si="295"/>
        <v>100.00000000000007</v>
      </c>
      <c r="N292" s="20"/>
    </row>
    <row r="293" spans="1:14" x14ac:dyDescent="0.2">
      <c r="A293" s="10">
        <v>245</v>
      </c>
      <c r="B293" s="20">
        <f t="shared" ca="1" si="243"/>
        <v>12.724211270000977</v>
      </c>
      <c r="C293" s="10">
        <v>100</v>
      </c>
      <c r="D293" s="20">
        <f t="shared" ref="D293:M293" ca="1" si="296">IF(RAND()&gt;pstar,C293*d,C293*u)</f>
        <v>97.044553354850819</v>
      </c>
      <c r="E293" s="20">
        <f t="shared" ca="1" si="296"/>
        <v>100.00000000000001</v>
      </c>
      <c r="F293" s="20">
        <f t="shared" ca="1" si="296"/>
        <v>103.04545339535171</v>
      </c>
      <c r="G293" s="20">
        <f t="shared" ca="1" si="296"/>
        <v>106.183654654536</v>
      </c>
      <c r="H293" s="20">
        <f t="shared" ca="1" si="296"/>
        <v>109.41742837052108</v>
      </c>
      <c r="I293" s="20">
        <f t="shared" ca="1" si="296"/>
        <v>106.183654654536</v>
      </c>
      <c r="J293" s="20">
        <f t="shared" ca="1" si="296"/>
        <v>109.41742837052108</v>
      </c>
      <c r="K293" s="20">
        <f t="shared" ca="1" si="296"/>
        <v>112.74968515793762</v>
      </c>
      <c r="L293" s="20">
        <f t="shared" ca="1" si="296"/>
        <v>116.18342427282838</v>
      </c>
      <c r="M293" s="20">
        <f t="shared" ca="1" si="296"/>
        <v>112.74968515793762</v>
      </c>
      <c r="N293" s="20"/>
    </row>
    <row r="294" spans="1:14" x14ac:dyDescent="0.2">
      <c r="A294" s="10">
        <v>246</v>
      </c>
      <c r="B294" s="20">
        <f t="shared" ca="1" si="243"/>
        <v>0</v>
      </c>
      <c r="C294" s="10">
        <v>100</v>
      </c>
      <c r="D294" s="20">
        <f t="shared" ref="D294:M294" ca="1" si="297">IF(RAND()&gt;pstar,C294*d,C294*u)</f>
        <v>103.0454533953517</v>
      </c>
      <c r="E294" s="20">
        <f t="shared" ca="1" si="297"/>
        <v>100.00000000000001</v>
      </c>
      <c r="F294" s="20">
        <f t="shared" ca="1" si="297"/>
        <v>103.04545339535171</v>
      </c>
      <c r="G294" s="20">
        <f t="shared" ca="1" si="297"/>
        <v>100.00000000000003</v>
      </c>
      <c r="H294" s="20">
        <f t="shared" ca="1" si="297"/>
        <v>97.044553354850848</v>
      </c>
      <c r="I294" s="20">
        <f t="shared" ca="1" si="297"/>
        <v>100.00000000000004</v>
      </c>
      <c r="J294" s="20">
        <f t="shared" ca="1" si="297"/>
        <v>97.044553354850862</v>
      </c>
      <c r="K294" s="20">
        <f t="shared" ca="1" si="297"/>
        <v>94.176453358424908</v>
      </c>
      <c r="L294" s="20">
        <f t="shared" ca="1" si="297"/>
        <v>97.044553354850862</v>
      </c>
      <c r="M294" s="20">
        <f t="shared" ca="1" si="297"/>
        <v>94.176453358424908</v>
      </c>
      <c r="N294" s="20"/>
    </row>
    <row r="295" spans="1:14" x14ac:dyDescent="0.2">
      <c r="A295" s="10">
        <v>247</v>
      </c>
      <c r="B295" s="20">
        <f t="shared" ca="1" si="243"/>
        <v>12.724211270000962</v>
      </c>
      <c r="C295" s="10">
        <v>100</v>
      </c>
      <c r="D295" s="20">
        <f t="shared" ref="D295:M295" ca="1" si="298">IF(RAND()&gt;pstar,C295*d,C295*u)</f>
        <v>103.0454533953517</v>
      </c>
      <c r="E295" s="20">
        <f t="shared" ca="1" si="298"/>
        <v>106.18365465453599</v>
      </c>
      <c r="F295" s="20">
        <f t="shared" ca="1" si="298"/>
        <v>109.41742837052107</v>
      </c>
      <c r="G295" s="20">
        <f t="shared" ca="1" si="298"/>
        <v>106.18365465453599</v>
      </c>
      <c r="H295" s="20">
        <f t="shared" ca="1" si="298"/>
        <v>109.41742837052107</v>
      </c>
      <c r="I295" s="20">
        <f t="shared" ca="1" si="298"/>
        <v>112.74968515793761</v>
      </c>
      <c r="J295" s="20">
        <f t="shared" ca="1" si="298"/>
        <v>116.18342427282836</v>
      </c>
      <c r="K295" s="20">
        <f t="shared" ca="1" si="298"/>
        <v>112.74968515793761</v>
      </c>
      <c r="L295" s="20">
        <f t="shared" ca="1" si="298"/>
        <v>116.18342427282836</v>
      </c>
      <c r="M295" s="20">
        <f t="shared" ca="1" si="298"/>
        <v>112.74968515793761</v>
      </c>
      <c r="N295" s="20"/>
    </row>
    <row r="296" spans="1:14" x14ac:dyDescent="0.2">
      <c r="A296" s="10">
        <v>248</v>
      </c>
      <c r="B296" s="20">
        <f t="shared" ca="1" si="243"/>
        <v>4.2547384225628081E-14</v>
      </c>
      <c r="C296" s="10">
        <v>100</v>
      </c>
      <c r="D296" s="20">
        <f t="shared" ref="D296:M296" ca="1" si="299">IF(RAND()&gt;pstar,C296*d,C296*u)</f>
        <v>103.0454533953517</v>
      </c>
      <c r="E296" s="20">
        <f t="shared" ca="1" si="299"/>
        <v>100.00000000000001</v>
      </c>
      <c r="F296" s="20">
        <f t="shared" ca="1" si="299"/>
        <v>97.044553354850834</v>
      </c>
      <c r="G296" s="20">
        <f t="shared" ca="1" si="299"/>
        <v>100.00000000000003</v>
      </c>
      <c r="H296" s="20">
        <f t="shared" ca="1" si="299"/>
        <v>103.04545339535173</v>
      </c>
      <c r="I296" s="20">
        <f t="shared" ca="1" si="299"/>
        <v>106.18365465453601</v>
      </c>
      <c r="J296" s="20">
        <f t="shared" ca="1" si="299"/>
        <v>109.41742837052109</v>
      </c>
      <c r="K296" s="20">
        <f t="shared" ca="1" si="299"/>
        <v>106.18365465453601</v>
      </c>
      <c r="L296" s="20">
        <f t="shared" ca="1" si="299"/>
        <v>103.04545339535173</v>
      </c>
      <c r="M296" s="20">
        <f t="shared" ca="1" si="299"/>
        <v>100.00000000000004</v>
      </c>
      <c r="N296" s="20"/>
    </row>
    <row r="297" spans="1:14" x14ac:dyDescent="0.2">
      <c r="A297" s="10">
        <v>249</v>
      </c>
      <c r="B297" s="20">
        <f t="shared" ca="1" si="243"/>
        <v>5.6729845634170776E-14</v>
      </c>
      <c r="C297" s="10">
        <v>100</v>
      </c>
      <c r="D297" s="20">
        <f t="shared" ref="D297:M297" ca="1" si="300">IF(RAND()&gt;pstar,C297*d,C297*u)</f>
        <v>97.044553354850819</v>
      </c>
      <c r="E297" s="20">
        <f t="shared" ca="1" si="300"/>
        <v>100.00000000000001</v>
      </c>
      <c r="F297" s="20">
        <f t="shared" ca="1" si="300"/>
        <v>97.044553354850834</v>
      </c>
      <c r="G297" s="20">
        <f t="shared" ca="1" si="300"/>
        <v>100.00000000000003</v>
      </c>
      <c r="H297" s="20">
        <f t="shared" ca="1" si="300"/>
        <v>103.04545339535173</v>
      </c>
      <c r="I297" s="20">
        <f t="shared" ca="1" si="300"/>
        <v>106.18365465453601</v>
      </c>
      <c r="J297" s="20">
        <f t="shared" ca="1" si="300"/>
        <v>103.04545339535173</v>
      </c>
      <c r="K297" s="20">
        <f t="shared" ca="1" si="300"/>
        <v>100.00000000000004</v>
      </c>
      <c r="L297" s="20">
        <f t="shared" ca="1" si="300"/>
        <v>97.044553354850862</v>
      </c>
      <c r="M297" s="20">
        <f t="shared" ca="1" si="300"/>
        <v>100.00000000000006</v>
      </c>
      <c r="N297" s="20"/>
    </row>
    <row r="298" spans="1:14" x14ac:dyDescent="0.2">
      <c r="A298" s="10">
        <v>250</v>
      </c>
      <c r="B298" s="20">
        <f t="shared" ca="1" si="243"/>
        <v>0</v>
      </c>
      <c r="C298" s="10">
        <v>100</v>
      </c>
      <c r="D298" s="20">
        <f t="shared" ref="D298:M298" ca="1" si="301">IF(RAND()&gt;pstar,C298*d,C298*u)</f>
        <v>103.0454533953517</v>
      </c>
      <c r="E298" s="20">
        <f t="shared" ca="1" si="301"/>
        <v>100.00000000000001</v>
      </c>
      <c r="F298" s="20">
        <f t="shared" ca="1" si="301"/>
        <v>103.04545339535171</v>
      </c>
      <c r="G298" s="20">
        <f t="shared" ca="1" si="301"/>
        <v>106.183654654536</v>
      </c>
      <c r="H298" s="20">
        <f t="shared" ca="1" si="301"/>
        <v>103.04545339535171</v>
      </c>
      <c r="I298" s="20">
        <f t="shared" ca="1" si="301"/>
        <v>106.183654654536</v>
      </c>
      <c r="J298" s="20">
        <f t="shared" ca="1" si="301"/>
        <v>103.04545339535171</v>
      </c>
      <c r="K298" s="20">
        <f t="shared" ca="1" si="301"/>
        <v>100.00000000000003</v>
      </c>
      <c r="L298" s="20">
        <f t="shared" ca="1" si="301"/>
        <v>97.044553354850848</v>
      </c>
      <c r="M298" s="20">
        <f t="shared" ca="1" si="301"/>
        <v>94.176453358424894</v>
      </c>
      <c r="N298" s="20"/>
    </row>
    <row r="299" spans="1:14" x14ac:dyDescent="0.2">
      <c r="A299" s="10">
        <v>251</v>
      </c>
      <c r="B299" s="20">
        <f t="shared" ca="1" si="243"/>
        <v>6.1712997042954703</v>
      </c>
      <c r="C299" s="10">
        <v>100</v>
      </c>
      <c r="D299" s="20">
        <f t="shared" ref="D299:M299" ca="1" si="302">IF(RAND()&gt;pstar,C299*d,C299*u)</f>
        <v>103.0454533953517</v>
      </c>
      <c r="E299" s="20">
        <f t="shared" ca="1" si="302"/>
        <v>106.18365465453599</v>
      </c>
      <c r="F299" s="20">
        <f t="shared" ca="1" si="302"/>
        <v>109.41742837052107</v>
      </c>
      <c r="G299" s="20">
        <f t="shared" ca="1" si="302"/>
        <v>112.74968515793761</v>
      </c>
      <c r="H299" s="20">
        <f t="shared" ca="1" si="302"/>
        <v>109.41742837052107</v>
      </c>
      <c r="I299" s="20">
        <f t="shared" ca="1" si="302"/>
        <v>106.18365465453599</v>
      </c>
      <c r="J299" s="20">
        <f t="shared" ca="1" si="302"/>
        <v>103.0454533953517</v>
      </c>
      <c r="K299" s="20">
        <f t="shared" ca="1" si="302"/>
        <v>106.18365465453599</v>
      </c>
      <c r="L299" s="20">
        <f t="shared" ca="1" si="302"/>
        <v>103.0454533953517</v>
      </c>
      <c r="M299" s="20">
        <f t="shared" ca="1" si="302"/>
        <v>106.18365465453599</v>
      </c>
      <c r="N299" s="20"/>
    </row>
    <row r="300" spans="1:14" x14ac:dyDescent="0.2">
      <c r="A300" s="10">
        <v>252</v>
      </c>
      <c r="B300" s="20">
        <f t="shared" ca="1" si="243"/>
        <v>0</v>
      </c>
      <c r="C300" s="10">
        <v>100</v>
      </c>
      <c r="D300" s="20">
        <f t="shared" ref="D300:M300" ca="1" si="303">IF(RAND()&gt;pstar,C300*d,C300*u)</f>
        <v>103.0454533953517</v>
      </c>
      <c r="E300" s="20">
        <f t="shared" ca="1" si="303"/>
        <v>100.00000000000001</v>
      </c>
      <c r="F300" s="20">
        <f t="shared" ca="1" si="303"/>
        <v>103.04545339535171</v>
      </c>
      <c r="G300" s="20">
        <f t="shared" ca="1" si="303"/>
        <v>106.183654654536</v>
      </c>
      <c r="H300" s="20">
        <f t="shared" ca="1" si="303"/>
        <v>103.04545339535171</v>
      </c>
      <c r="I300" s="20">
        <f t="shared" ca="1" si="303"/>
        <v>100.00000000000003</v>
      </c>
      <c r="J300" s="20">
        <f t="shared" ca="1" si="303"/>
        <v>97.044553354850848</v>
      </c>
      <c r="K300" s="20">
        <f t="shared" ca="1" si="303"/>
        <v>94.176453358424894</v>
      </c>
      <c r="L300" s="20">
        <f t="shared" ca="1" si="303"/>
        <v>91.393118527122837</v>
      </c>
      <c r="M300" s="20">
        <f t="shared" ca="1" si="303"/>
        <v>94.176453358424894</v>
      </c>
      <c r="N300" s="20"/>
    </row>
    <row r="301" spans="1:14" x14ac:dyDescent="0.2">
      <c r="A301" s="10">
        <v>253</v>
      </c>
      <c r="B301" s="20">
        <f t="shared" ca="1" si="243"/>
        <v>0</v>
      </c>
      <c r="C301" s="10">
        <v>100</v>
      </c>
      <c r="D301" s="20">
        <f t="shared" ref="D301:M301" ca="1" si="304">IF(RAND()&gt;pstar,C301*d,C301*u)</f>
        <v>103.0454533953517</v>
      </c>
      <c r="E301" s="20">
        <f t="shared" ca="1" si="304"/>
        <v>106.18365465453599</v>
      </c>
      <c r="F301" s="20">
        <f t="shared" ca="1" si="304"/>
        <v>103.0454533953517</v>
      </c>
      <c r="G301" s="20">
        <f t="shared" ca="1" si="304"/>
        <v>100.00000000000001</v>
      </c>
      <c r="H301" s="20">
        <f t="shared" ca="1" si="304"/>
        <v>97.044553354850834</v>
      </c>
      <c r="I301" s="20">
        <f t="shared" ca="1" si="304"/>
        <v>100.00000000000003</v>
      </c>
      <c r="J301" s="20">
        <f t="shared" ca="1" si="304"/>
        <v>97.044553354850848</v>
      </c>
      <c r="K301" s="20">
        <f t="shared" ca="1" si="304"/>
        <v>94.176453358424894</v>
      </c>
      <c r="L301" s="20">
        <f t="shared" ca="1" si="304"/>
        <v>97.044553354850848</v>
      </c>
      <c r="M301" s="20">
        <f t="shared" ca="1" si="304"/>
        <v>94.176453358424894</v>
      </c>
      <c r="N301" s="20"/>
    </row>
    <row r="302" spans="1:14" x14ac:dyDescent="0.2">
      <c r="A302" s="10">
        <v>254</v>
      </c>
      <c r="B302" s="20">
        <f t="shared" ca="1" si="243"/>
        <v>0</v>
      </c>
      <c r="C302" s="10">
        <v>100</v>
      </c>
      <c r="D302" s="20">
        <f t="shared" ref="D302:M302" ca="1" si="305">IF(RAND()&gt;pstar,C302*d,C302*u)</f>
        <v>97.044553354850819</v>
      </c>
      <c r="E302" s="20">
        <f t="shared" ca="1" si="305"/>
        <v>100.00000000000001</v>
      </c>
      <c r="F302" s="20">
        <f t="shared" ca="1" si="305"/>
        <v>103.04545339535171</v>
      </c>
      <c r="G302" s="20">
        <f t="shared" ca="1" si="305"/>
        <v>100.00000000000003</v>
      </c>
      <c r="H302" s="20">
        <f t="shared" ca="1" si="305"/>
        <v>97.044553354850848</v>
      </c>
      <c r="I302" s="20">
        <f t="shared" ca="1" si="305"/>
        <v>100.00000000000004</v>
      </c>
      <c r="J302" s="20">
        <f t="shared" ca="1" si="305"/>
        <v>97.044553354850862</v>
      </c>
      <c r="K302" s="20">
        <f t="shared" ca="1" si="305"/>
        <v>94.176453358424908</v>
      </c>
      <c r="L302" s="20">
        <f t="shared" ca="1" si="305"/>
        <v>91.393118527122851</v>
      </c>
      <c r="M302" s="20">
        <f t="shared" ca="1" si="305"/>
        <v>88.69204367171578</v>
      </c>
      <c r="N302" s="20"/>
    </row>
    <row r="303" spans="1:14" x14ac:dyDescent="0.2">
      <c r="A303" s="10">
        <v>255</v>
      </c>
      <c r="B303" s="20">
        <f t="shared" ca="1" si="243"/>
        <v>19.68233225674685</v>
      </c>
      <c r="C303" s="10">
        <v>100</v>
      </c>
      <c r="D303" s="20">
        <f t="shared" ref="D303:M303" ca="1" si="306">IF(RAND()&gt;pstar,C303*d,C303*u)</f>
        <v>103.0454533953517</v>
      </c>
      <c r="E303" s="20">
        <f t="shared" ca="1" si="306"/>
        <v>100.00000000000001</v>
      </c>
      <c r="F303" s="20">
        <f t="shared" ca="1" si="306"/>
        <v>103.04545339535171</v>
      </c>
      <c r="G303" s="20">
        <f t="shared" ca="1" si="306"/>
        <v>106.183654654536</v>
      </c>
      <c r="H303" s="20">
        <f t="shared" ca="1" si="306"/>
        <v>109.41742837052108</v>
      </c>
      <c r="I303" s="20">
        <f t="shared" ca="1" si="306"/>
        <v>112.74968515793762</v>
      </c>
      <c r="J303" s="20">
        <f t="shared" ca="1" si="306"/>
        <v>109.41742837052108</v>
      </c>
      <c r="K303" s="20">
        <f t="shared" ca="1" si="306"/>
        <v>112.74968515793762</v>
      </c>
      <c r="L303" s="20">
        <f t="shared" ca="1" si="306"/>
        <v>116.18342427282838</v>
      </c>
      <c r="M303" s="20">
        <f t="shared" ca="1" si="306"/>
        <v>119.72173631218109</v>
      </c>
      <c r="N303" s="20"/>
    </row>
    <row r="304" spans="1:14" x14ac:dyDescent="0.2">
      <c r="A304" s="10">
        <v>256</v>
      </c>
      <c r="B304" s="20">
        <f t="shared" ca="1" si="243"/>
        <v>6.1712997042954987</v>
      </c>
      <c r="C304" s="10">
        <v>100</v>
      </c>
      <c r="D304" s="20">
        <f t="shared" ref="D304:M304" ca="1" si="307">IF(RAND()&gt;pstar,C304*d,C304*u)</f>
        <v>97.044553354850819</v>
      </c>
      <c r="E304" s="20">
        <f t="shared" ca="1" si="307"/>
        <v>100.00000000000001</v>
      </c>
      <c r="F304" s="20">
        <f t="shared" ca="1" si="307"/>
        <v>103.04545339535171</v>
      </c>
      <c r="G304" s="20">
        <f t="shared" ca="1" si="307"/>
        <v>100.00000000000003</v>
      </c>
      <c r="H304" s="20">
        <f t="shared" ca="1" si="307"/>
        <v>103.04545339535173</v>
      </c>
      <c r="I304" s="20">
        <f t="shared" ca="1" si="307"/>
        <v>106.18365465453601</v>
      </c>
      <c r="J304" s="20">
        <f t="shared" ca="1" si="307"/>
        <v>109.41742837052109</v>
      </c>
      <c r="K304" s="20">
        <f t="shared" ca="1" si="307"/>
        <v>106.18365465453601</v>
      </c>
      <c r="L304" s="20">
        <f t="shared" ca="1" si="307"/>
        <v>109.41742837052109</v>
      </c>
      <c r="M304" s="20">
        <f t="shared" ca="1" si="307"/>
        <v>106.18365465453601</v>
      </c>
      <c r="N304" s="20"/>
    </row>
    <row r="305" spans="1:14" x14ac:dyDescent="0.2">
      <c r="A305" s="10">
        <v>257</v>
      </c>
      <c r="B305" s="20">
        <f t="shared" ref="B305:B368" ca="1" si="308">MAX(M305-K,0)*EXP(-rr*T)</f>
        <v>1.4182461408542694E-14</v>
      </c>
      <c r="C305" s="10">
        <v>100</v>
      </c>
      <c r="D305" s="20">
        <f t="shared" ref="D305:M305" ca="1" si="309">IF(RAND()&gt;pstar,C305*d,C305*u)</f>
        <v>97.044553354850819</v>
      </c>
      <c r="E305" s="20">
        <f t="shared" ca="1" si="309"/>
        <v>94.176453358424865</v>
      </c>
      <c r="F305" s="20">
        <f t="shared" ca="1" si="309"/>
        <v>91.393118527122809</v>
      </c>
      <c r="G305" s="20">
        <f t="shared" ca="1" si="309"/>
        <v>88.692043671715737</v>
      </c>
      <c r="H305" s="20">
        <f t="shared" ca="1" si="309"/>
        <v>91.393118527122809</v>
      </c>
      <c r="I305" s="20">
        <f t="shared" ca="1" si="309"/>
        <v>94.176453358424865</v>
      </c>
      <c r="J305" s="20">
        <f t="shared" ca="1" si="309"/>
        <v>97.044553354850819</v>
      </c>
      <c r="K305" s="20">
        <f t="shared" ca="1" si="309"/>
        <v>94.176453358424865</v>
      </c>
      <c r="L305" s="20">
        <f t="shared" ca="1" si="309"/>
        <v>97.044553354850819</v>
      </c>
      <c r="M305" s="20">
        <f t="shared" ca="1" si="309"/>
        <v>100.00000000000001</v>
      </c>
      <c r="N305" s="20"/>
    </row>
    <row r="306" spans="1:14" x14ac:dyDescent="0.2">
      <c r="A306" s="10">
        <v>258</v>
      </c>
      <c r="B306" s="20">
        <f t="shared" ca="1" si="308"/>
        <v>0</v>
      </c>
      <c r="C306" s="10">
        <v>100</v>
      </c>
      <c r="D306" s="20">
        <f t="shared" ref="D306:M306" ca="1" si="310">IF(RAND()&gt;pstar,C306*d,C306*u)</f>
        <v>97.044553354850819</v>
      </c>
      <c r="E306" s="20">
        <f t="shared" ca="1" si="310"/>
        <v>94.176453358424865</v>
      </c>
      <c r="F306" s="20">
        <f t="shared" ca="1" si="310"/>
        <v>97.044553354850819</v>
      </c>
      <c r="G306" s="20">
        <f t="shared" ca="1" si="310"/>
        <v>100.00000000000001</v>
      </c>
      <c r="H306" s="20">
        <f t="shared" ca="1" si="310"/>
        <v>97.044553354850834</v>
      </c>
      <c r="I306" s="20">
        <f t="shared" ca="1" si="310"/>
        <v>94.17645335842488</v>
      </c>
      <c r="J306" s="20">
        <f t="shared" ca="1" si="310"/>
        <v>91.393118527122823</v>
      </c>
      <c r="K306" s="20">
        <f t="shared" ca="1" si="310"/>
        <v>94.17645335842488</v>
      </c>
      <c r="L306" s="20">
        <f t="shared" ca="1" si="310"/>
        <v>91.393118527122823</v>
      </c>
      <c r="M306" s="20">
        <f t="shared" ca="1" si="310"/>
        <v>88.692043671715751</v>
      </c>
      <c r="N306" s="20"/>
    </row>
    <row r="307" spans="1:14" x14ac:dyDescent="0.2">
      <c r="A307" s="10">
        <v>259</v>
      </c>
      <c r="B307" s="20">
        <f t="shared" ca="1" si="308"/>
        <v>0</v>
      </c>
      <c r="C307" s="10">
        <v>100</v>
      </c>
      <c r="D307" s="20">
        <f t="shared" ref="D307:M307" ca="1" si="311">IF(RAND()&gt;pstar,C307*d,C307*u)</f>
        <v>103.0454533953517</v>
      </c>
      <c r="E307" s="20">
        <f t="shared" ca="1" si="311"/>
        <v>100.00000000000001</v>
      </c>
      <c r="F307" s="20">
        <f t="shared" ca="1" si="311"/>
        <v>97.044553354850834</v>
      </c>
      <c r="G307" s="20">
        <f t="shared" ca="1" si="311"/>
        <v>94.17645335842488</v>
      </c>
      <c r="H307" s="20">
        <f t="shared" ca="1" si="311"/>
        <v>91.393118527122823</v>
      </c>
      <c r="I307" s="20">
        <f t="shared" ca="1" si="311"/>
        <v>88.692043671715751</v>
      </c>
      <c r="J307" s="20">
        <f t="shared" ca="1" si="311"/>
        <v>91.393118527122823</v>
      </c>
      <c r="K307" s="20">
        <f t="shared" ca="1" si="311"/>
        <v>88.692043671715751</v>
      </c>
      <c r="L307" s="20">
        <f t="shared" ca="1" si="311"/>
        <v>91.393118527122823</v>
      </c>
      <c r="M307" s="20">
        <f t="shared" ca="1" si="311"/>
        <v>88.692043671715751</v>
      </c>
      <c r="N307" s="20"/>
    </row>
    <row r="308" spans="1:14" x14ac:dyDescent="0.2">
      <c r="A308" s="10">
        <v>260</v>
      </c>
      <c r="B308" s="20">
        <f t="shared" ca="1" si="308"/>
        <v>6.1712997042954845</v>
      </c>
      <c r="C308" s="10">
        <v>100</v>
      </c>
      <c r="D308" s="20">
        <f t="shared" ref="D308:M308" ca="1" si="312">IF(RAND()&gt;pstar,C308*d,C308*u)</f>
        <v>103.0454533953517</v>
      </c>
      <c r="E308" s="20">
        <f t="shared" ca="1" si="312"/>
        <v>100.00000000000001</v>
      </c>
      <c r="F308" s="20">
        <f t="shared" ca="1" si="312"/>
        <v>103.04545339535171</v>
      </c>
      <c r="G308" s="20">
        <f t="shared" ca="1" si="312"/>
        <v>106.183654654536</v>
      </c>
      <c r="H308" s="20">
        <f t="shared" ca="1" si="312"/>
        <v>103.04545339535171</v>
      </c>
      <c r="I308" s="20">
        <f t="shared" ca="1" si="312"/>
        <v>106.183654654536</v>
      </c>
      <c r="J308" s="20">
        <f t="shared" ca="1" si="312"/>
        <v>109.41742837052108</v>
      </c>
      <c r="K308" s="20">
        <f t="shared" ca="1" si="312"/>
        <v>106.183654654536</v>
      </c>
      <c r="L308" s="20">
        <f t="shared" ca="1" si="312"/>
        <v>103.04545339535171</v>
      </c>
      <c r="M308" s="20">
        <f t="shared" ca="1" si="312"/>
        <v>106.183654654536</v>
      </c>
      <c r="N308" s="20"/>
    </row>
    <row r="309" spans="1:14" x14ac:dyDescent="0.2">
      <c r="A309" s="10">
        <v>261</v>
      </c>
      <c r="B309" s="20">
        <f t="shared" ca="1" si="308"/>
        <v>0</v>
      </c>
      <c r="C309" s="10">
        <v>100</v>
      </c>
      <c r="D309" s="20">
        <f t="shared" ref="D309:M309" ca="1" si="313">IF(RAND()&gt;pstar,C309*d,C309*u)</f>
        <v>97.044553354850819</v>
      </c>
      <c r="E309" s="20">
        <f t="shared" ca="1" si="313"/>
        <v>94.176453358424865</v>
      </c>
      <c r="F309" s="20">
        <f t="shared" ca="1" si="313"/>
        <v>97.044553354850819</v>
      </c>
      <c r="G309" s="20">
        <f t="shared" ca="1" si="313"/>
        <v>94.176453358424865</v>
      </c>
      <c r="H309" s="20">
        <f t="shared" ca="1" si="313"/>
        <v>91.393118527122809</v>
      </c>
      <c r="I309" s="20">
        <f t="shared" ca="1" si="313"/>
        <v>88.692043671715737</v>
      </c>
      <c r="J309" s="20">
        <f t="shared" ca="1" si="313"/>
        <v>91.393118527122809</v>
      </c>
      <c r="K309" s="20">
        <f t="shared" ca="1" si="313"/>
        <v>94.176453358424865</v>
      </c>
      <c r="L309" s="20">
        <f t="shared" ca="1" si="313"/>
        <v>91.393118527122809</v>
      </c>
      <c r="M309" s="20">
        <f t="shared" ca="1" si="313"/>
        <v>88.692043671715737</v>
      </c>
      <c r="N309" s="20"/>
    </row>
    <row r="310" spans="1:14" x14ac:dyDescent="0.2">
      <c r="A310" s="10">
        <v>262</v>
      </c>
      <c r="B310" s="20">
        <f t="shared" ca="1" si="308"/>
        <v>4.2547384225628081E-14</v>
      </c>
      <c r="C310" s="10">
        <v>100</v>
      </c>
      <c r="D310" s="20">
        <f t="shared" ref="D310:M310" ca="1" si="314">IF(RAND()&gt;pstar,C310*d,C310*u)</f>
        <v>97.044553354850819</v>
      </c>
      <c r="E310" s="20">
        <f t="shared" ca="1" si="314"/>
        <v>100.00000000000001</v>
      </c>
      <c r="F310" s="20">
        <f t="shared" ca="1" si="314"/>
        <v>97.044553354850834</v>
      </c>
      <c r="G310" s="20">
        <f t="shared" ca="1" si="314"/>
        <v>94.17645335842488</v>
      </c>
      <c r="H310" s="20">
        <f t="shared" ca="1" si="314"/>
        <v>97.044553354850834</v>
      </c>
      <c r="I310" s="20">
        <f t="shared" ca="1" si="314"/>
        <v>94.17645335842488</v>
      </c>
      <c r="J310" s="20">
        <f t="shared" ca="1" si="314"/>
        <v>97.044553354850834</v>
      </c>
      <c r="K310" s="20">
        <f t="shared" ca="1" si="314"/>
        <v>100.00000000000003</v>
      </c>
      <c r="L310" s="20">
        <f t="shared" ca="1" si="314"/>
        <v>103.04545339535173</v>
      </c>
      <c r="M310" s="20">
        <f t="shared" ca="1" si="314"/>
        <v>100.00000000000004</v>
      </c>
      <c r="N310" s="20"/>
    </row>
    <row r="311" spans="1:14" x14ac:dyDescent="0.2">
      <c r="A311" s="10">
        <v>263</v>
      </c>
      <c r="B311" s="20">
        <f t="shared" ca="1" si="308"/>
        <v>2.8364922817085388E-14</v>
      </c>
      <c r="C311" s="10">
        <v>100</v>
      </c>
      <c r="D311" s="20">
        <f t="shared" ref="D311:M311" ca="1" si="315">IF(RAND()&gt;pstar,C311*d,C311*u)</f>
        <v>97.044553354850819</v>
      </c>
      <c r="E311" s="20">
        <f t="shared" ca="1" si="315"/>
        <v>100.00000000000001</v>
      </c>
      <c r="F311" s="20">
        <f t="shared" ca="1" si="315"/>
        <v>97.044553354850834</v>
      </c>
      <c r="G311" s="20">
        <f t="shared" ca="1" si="315"/>
        <v>94.17645335842488</v>
      </c>
      <c r="H311" s="20">
        <f t="shared" ca="1" si="315"/>
        <v>91.393118527122823</v>
      </c>
      <c r="I311" s="20">
        <f t="shared" ca="1" si="315"/>
        <v>94.17645335842488</v>
      </c>
      <c r="J311" s="20">
        <f t="shared" ca="1" si="315"/>
        <v>91.393118527122823</v>
      </c>
      <c r="K311" s="20">
        <f t="shared" ca="1" si="315"/>
        <v>94.17645335842488</v>
      </c>
      <c r="L311" s="20">
        <f t="shared" ca="1" si="315"/>
        <v>97.044553354850834</v>
      </c>
      <c r="M311" s="20">
        <f t="shared" ca="1" si="315"/>
        <v>100.00000000000003</v>
      </c>
      <c r="N311" s="20"/>
    </row>
    <row r="312" spans="1:14" x14ac:dyDescent="0.2">
      <c r="A312" s="10">
        <v>264</v>
      </c>
      <c r="B312" s="20">
        <f t="shared" ca="1" si="308"/>
        <v>0</v>
      </c>
      <c r="C312" s="10">
        <v>100</v>
      </c>
      <c r="D312" s="20">
        <f t="shared" ref="D312:M312" ca="1" si="316">IF(RAND()&gt;pstar,C312*d,C312*u)</f>
        <v>97.044553354850819</v>
      </c>
      <c r="E312" s="20">
        <f t="shared" ca="1" si="316"/>
        <v>94.176453358424865</v>
      </c>
      <c r="F312" s="20">
        <f t="shared" ca="1" si="316"/>
        <v>91.393118527122809</v>
      </c>
      <c r="G312" s="20">
        <f t="shared" ca="1" si="316"/>
        <v>88.692043671715737</v>
      </c>
      <c r="H312" s="20">
        <f t="shared" ca="1" si="316"/>
        <v>86.070797642505767</v>
      </c>
      <c r="I312" s="20">
        <f t="shared" ca="1" si="316"/>
        <v>88.692043671715737</v>
      </c>
      <c r="J312" s="20">
        <f t="shared" ca="1" si="316"/>
        <v>86.070797642505767</v>
      </c>
      <c r="K312" s="20">
        <f t="shared" ca="1" si="316"/>
        <v>83.527021141127193</v>
      </c>
      <c r="L312" s="20">
        <f t="shared" ca="1" si="316"/>
        <v>81.0584245970187</v>
      </c>
      <c r="M312" s="20">
        <f t="shared" ca="1" si="316"/>
        <v>83.527021141127193</v>
      </c>
      <c r="N312" s="20"/>
    </row>
    <row r="313" spans="1:14" x14ac:dyDescent="0.2">
      <c r="A313" s="10">
        <v>265</v>
      </c>
      <c r="B313" s="20">
        <f t="shared" ca="1" si="308"/>
        <v>6.1712997042955271</v>
      </c>
      <c r="C313" s="10">
        <v>100</v>
      </c>
      <c r="D313" s="20">
        <f t="shared" ref="D313:M313" ca="1" si="317">IF(RAND()&gt;pstar,C313*d,C313*u)</f>
        <v>103.0454533953517</v>
      </c>
      <c r="E313" s="20">
        <f t="shared" ca="1" si="317"/>
        <v>100.00000000000001</v>
      </c>
      <c r="F313" s="20">
        <f t="shared" ca="1" si="317"/>
        <v>97.044553354850834</v>
      </c>
      <c r="G313" s="20">
        <f t="shared" ca="1" si="317"/>
        <v>100.00000000000003</v>
      </c>
      <c r="H313" s="20">
        <f t="shared" ca="1" si="317"/>
        <v>103.04545339535173</v>
      </c>
      <c r="I313" s="20">
        <f t="shared" ca="1" si="317"/>
        <v>100.00000000000004</v>
      </c>
      <c r="J313" s="20">
        <f t="shared" ca="1" si="317"/>
        <v>97.044553354850862</v>
      </c>
      <c r="K313" s="20">
        <f t="shared" ca="1" si="317"/>
        <v>100.00000000000006</v>
      </c>
      <c r="L313" s="20">
        <f t="shared" ca="1" si="317"/>
        <v>103.04545339535176</v>
      </c>
      <c r="M313" s="20">
        <f t="shared" ca="1" si="317"/>
        <v>106.18365465453604</v>
      </c>
      <c r="N313" s="20"/>
    </row>
    <row r="314" spans="1:14" x14ac:dyDescent="0.2">
      <c r="A314" s="10">
        <v>266</v>
      </c>
      <c r="B314" s="20">
        <f t="shared" ca="1" si="308"/>
        <v>0</v>
      </c>
      <c r="C314" s="10">
        <v>100</v>
      </c>
      <c r="D314" s="20">
        <f t="shared" ref="D314:M314" ca="1" si="318">IF(RAND()&gt;pstar,C314*d,C314*u)</f>
        <v>97.044553354850819</v>
      </c>
      <c r="E314" s="20">
        <f t="shared" ca="1" si="318"/>
        <v>100.00000000000001</v>
      </c>
      <c r="F314" s="20">
        <f t="shared" ca="1" si="318"/>
        <v>97.044553354850834</v>
      </c>
      <c r="G314" s="20">
        <f t="shared" ca="1" si="318"/>
        <v>94.17645335842488</v>
      </c>
      <c r="H314" s="20">
        <f t="shared" ca="1" si="318"/>
        <v>91.393118527122823</v>
      </c>
      <c r="I314" s="20">
        <f t="shared" ca="1" si="318"/>
        <v>94.17645335842488</v>
      </c>
      <c r="J314" s="20">
        <f t="shared" ca="1" si="318"/>
        <v>91.393118527122823</v>
      </c>
      <c r="K314" s="20">
        <f t="shared" ca="1" si="318"/>
        <v>94.17645335842488</v>
      </c>
      <c r="L314" s="20">
        <f t="shared" ca="1" si="318"/>
        <v>97.044553354850834</v>
      </c>
      <c r="M314" s="20">
        <f t="shared" ca="1" si="318"/>
        <v>94.17645335842488</v>
      </c>
      <c r="N314" s="20"/>
    </row>
    <row r="315" spans="1:14" x14ac:dyDescent="0.2">
      <c r="A315" s="10">
        <v>267</v>
      </c>
      <c r="B315" s="20">
        <f t="shared" ca="1" si="308"/>
        <v>5.6729845634170776E-14</v>
      </c>
      <c r="C315" s="10">
        <v>100</v>
      </c>
      <c r="D315" s="20">
        <f t="shared" ref="D315:M315" ca="1" si="319">IF(RAND()&gt;pstar,C315*d,C315*u)</f>
        <v>97.044553354850819</v>
      </c>
      <c r="E315" s="20">
        <f t="shared" ca="1" si="319"/>
        <v>100.00000000000001</v>
      </c>
      <c r="F315" s="20">
        <f t="shared" ca="1" si="319"/>
        <v>97.044553354850834</v>
      </c>
      <c r="G315" s="20">
        <f t="shared" ca="1" si="319"/>
        <v>94.17645335842488</v>
      </c>
      <c r="H315" s="20">
        <f t="shared" ca="1" si="319"/>
        <v>97.044553354850834</v>
      </c>
      <c r="I315" s="20">
        <f t="shared" ca="1" si="319"/>
        <v>100.00000000000003</v>
      </c>
      <c r="J315" s="20">
        <f t="shared" ca="1" si="319"/>
        <v>97.044553354850848</v>
      </c>
      <c r="K315" s="20">
        <f t="shared" ca="1" si="319"/>
        <v>100.00000000000004</v>
      </c>
      <c r="L315" s="20">
        <f t="shared" ca="1" si="319"/>
        <v>103.04545339535174</v>
      </c>
      <c r="M315" s="20">
        <f t="shared" ca="1" si="319"/>
        <v>100.00000000000006</v>
      </c>
      <c r="N315" s="20"/>
    </row>
    <row r="316" spans="1:14" x14ac:dyDescent="0.2">
      <c r="A316" s="10">
        <v>268</v>
      </c>
      <c r="B316" s="20">
        <f t="shared" ca="1" si="308"/>
        <v>6.1712997042954987</v>
      </c>
      <c r="C316" s="10">
        <v>100</v>
      </c>
      <c r="D316" s="20">
        <f t="shared" ref="D316:M316" ca="1" si="320">IF(RAND()&gt;pstar,C316*d,C316*u)</f>
        <v>103.0454533953517</v>
      </c>
      <c r="E316" s="20">
        <f t="shared" ca="1" si="320"/>
        <v>100.00000000000001</v>
      </c>
      <c r="F316" s="20">
        <f t="shared" ca="1" si="320"/>
        <v>103.04545339535171</v>
      </c>
      <c r="G316" s="20">
        <f t="shared" ca="1" si="320"/>
        <v>100.00000000000003</v>
      </c>
      <c r="H316" s="20">
        <f t="shared" ca="1" si="320"/>
        <v>103.04545339535173</v>
      </c>
      <c r="I316" s="20">
        <f t="shared" ca="1" si="320"/>
        <v>106.18365465453601</v>
      </c>
      <c r="J316" s="20">
        <f t="shared" ca="1" si="320"/>
        <v>109.41742837052109</v>
      </c>
      <c r="K316" s="20">
        <f t="shared" ca="1" si="320"/>
        <v>112.74968515793763</v>
      </c>
      <c r="L316" s="20">
        <f t="shared" ca="1" si="320"/>
        <v>109.41742837052109</v>
      </c>
      <c r="M316" s="20">
        <f t="shared" ca="1" si="320"/>
        <v>106.18365465453601</v>
      </c>
      <c r="N316" s="20"/>
    </row>
    <row r="317" spans="1:14" x14ac:dyDescent="0.2">
      <c r="A317" s="10">
        <v>269</v>
      </c>
      <c r="B317" s="20">
        <f t="shared" ca="1" si="308"/>
        <v>4.2547384225628081E-14</v>
      </c>
      <c r="C317" s="10">
        <v>100</v>
      </c>
      <c r="D317" s="20">
        <f t="shared" ref="D317:M317" ca="1" si="321">IF(RAND()&gt;pstar,C317*d,C317*u)</f>
        <v>103.0454533953517</v>
      </c>
      <c r="E317" s="20">
        <f t="shared" ca="1" si="321"/>
        <v>106.18365465453599</v>
      </c>
      <c r="F317" s="20">
        <f t="shared" ca="1" si="321"/>
        <v>103.0454533953517</v>
      </c>
      <c r="G317" s="20">
        <f t="shared" ca="1" si="321"/>
        <v>100.00000000000001</v>
      </c>
      <c r="H317" s="20">
        <f t="shared" ca="1" si="321"/>
        <v>97.044553354850834</v>
      </c>
      <c r="I317" s="20">
        <f t="shared" ca="1" si="321"/>
        <v>100.00000000000003</v>
      </c>
      <c r="J317" s="20">
        <f t="shared" ca="1" si="321"/>
        <v>97.044553354850848</v>
      </c>
      <c r="K317" s="20">
        <f t="shared" ca="1" si="321"/>
        <v>94.176453358424894</v>
      </c>
      <c r="L317" s="20">
        <f t="shared" ca="1" si="321"/>
        <v>97.044553354850848</v>
      </c>
      <c r="M317" s="20">
        <f t="shared" ca="1" si="321"/>
        <v>100.00000000000004</v>
      </c>
      <c r="N317" s="20"/>
    </row>
    <row r="318" spans="1:14" x14ac:dyDescent="0.2">
      <c r="A318" s="10">
        <v>270</v>
      </c>
      <c r="B318" s="20">
        <f t="shared" ca="1" si="308"/>
        <v>12.724211270000977</v>
      </c>
      <c r="C318" s="10">
        <v>100</v>
      </c>
      <c r="D318" s="20">
        <f t="shared" ref="D318:M318" ca="1" si="322">IF(RAND()&gt;pstar,C318*d,C318*u)</f>
        <v>103.0454533953517</v>
      </c>
      <c r="E318" s="20">
        <f t="shared" ca="1" si="322"/>
        <v>100.00000000000001</v>
      </c>
      <c r="F318" s="20">
        <f t="shared" ca="1" si="322"/>
        <v>103.04545339535171</v>
      </c>
      <c r="G318" s="20">
        <f t="shared" ca="1" si="322"/>
        <v>106.183654654536</v>
      </c>
      <c r="H318" s="20">
        <f t="shared" ca="1" si="322"/>
        <v>103.04545339535171</v>
      </c>
      <c r="I318" s="20">
        <f t="shared" ca="1" si="322"/>
        <v>106.183654654536</v>
      </c>
      <c r="J318" s="20">
        <f t="shared" ca="1" si="322"/>
        <v>109.41742837052108</v>
      </c>
      <c r="K318" s="20">
        <f t="shared" ca="1" si="322"/>
        <v>106.183654654536</v>
      </c>
      <c r="L318" s="20">
        <f t="shared" ca="1" si="322"/>
        <v>109.41742837052108</v>
      </c>
      <c r="M318" s="20">
        <f t="shared" ca="1" si="322"/>
        <v>112.74968515793762</v>
      </c>
      <c r="N318" s="20"/>
    </row>
    <row r="319" spans="1:14" x14ac:dyDescent="0.2">
      <c r="A319" s="10">
        <v>271</v>
      </c>
      <c r="B319" s="20">
        <f t="shared" ca="1" si="308"/>
        <v>19.682332256746864</v>
      </c>
      <c r="C319" s="10">
        <v>100</v>
      </c>
      <c r="D319" s="20">
        <f t="shared" ref="D319:M319" ca="1" si="323">IF(RAND()&gt;pstar,C319*d,C319*u)</f>
        <v>103.0454533953517</v>
      </c>
      <c r="E319" s="20">
        <f t="shared" ca="1" si="323"/>
        <v>106.18365465453599</v>
      </c>
      <c r="F319" s="20">
        <f t="shared" ca="1" si="323"/>
        <v>109.41742837052107</v>
      </c>
      <c r="G319" s="20">
        <f t="shared" ca="1" si="323"/>
        <v>112.74968515793761</v>
      </c>
      <c r="H319" s="20">
        <f t="shared" ca="1" si="323"/>
        <v>116.18342427282836</v>
      </c>
      <c r="I319" s="20">
        <f t="shared" ca="1" si="323"/>
        <v>119.72173631218108</v>
      </c>
      <c r="J319" s="20">
        <f t="shared" ca="1" si="323"/>
        <v>123.3678059956744</v>
      </c>
      <c r="K319" s="20">
        <f t="shared" ca="1" si="323"/>
        <v>119.72173631218109</v>
      </c>
      <c r="L319" s="20">
        <f t="shared" ca="1" si="323"/>
        <v>123.36780599567442</v>
      </c>
      <c r="M319" s="20">
        <f t="shared" ca="1" si="323"/>
        <v>119.72173631218111</v>
      </c>
      <c r="N319" s="20"/>
    </row>
    <row r="320" spans="1:14" x14ac:dyDescent="0.2">
      <c r="A320" s="10">
        <v>272</v>
      </c>
      <c r="B320" s="20">
        <f t="shared" ca="1" si="308"/>
        <v>5.6729845634170776E-14</v>
      </c>
      <c r="C320" s="10">
        <v>100</v>
      </c>
      <c r="D320" s="20">
        <f t="shared" ref="D320:M320" ca="1" si="324">IF(RAND()&gt;pstar,C320*d,C320*u)</f>
        <v>97.044553354850819</v>
      </c>
      <c r="E320" s="20">
        <f t="shared" ca="1" si="324"/>
        <v>100.00000000000001</v>
      </c>
      <c r="F320" s="20">
        <f t="shared" ca="1" si="324"/>
        <v>103.04545339535171</v>
      </c>
      <c r="G320" s="20">
        <f t="shared" ca="1" si="324"/>
        <v>100.00000000000003</v>
      </c>
      <c r="H320" s="20">
        <f t="shared" ca="1" si="324"/>
        <v>97.044553354850848</v>
      </c>
      <c r="I320" s="20">
        <f t="shared" ca="1" si="324"/>
        <v>94.176453358424894</v>
      </c>
      <c r="J320" s="20">
        <f t="shared" ca="1" si="324"/>
        <v>97.044553354850848</v>
      </c>
      <c r="K320" s="20">
        <f t="shared" ca="1" si="324"/>
        <v>100.00000000000004</v>
      </c>
      <c r="L320" s="20">
        <f t="shared" ca="1" si="324"/>
        <v>103.04545339535174</v>
      </c>
      <c r="M320" s="20">
        <f t="shared" ca="1" si="324"/>
        <v>100.00000000000006</v>
      </c>
      <c r="N320" s="20"/>
    </row>
    <row r="321" spans="1:14" x14ac:dyDescent="0.2">
      <c r="A321" s="10">
        <v>273</v>
      </c>
      <c r="B321" s="20">
        <f t="shared" ca="1" si="308"/>
        <v>0</v>
      </c>
      <c r="C321" s="10">
        <v>100</v>
      </c>
      <c r="D321" s="20">
        <f t="shared" ref="D321:M321" ca="1" si="325">IF(RAND()&gt;pstar,C321*d,C321*u)</f>
        <v>103.0454533953517</v>
      </c>
      <c r="E321" s="20">
        <f t="shared" ca="1" si="325"/>
        <v>100.00000000000001</v>
      </c>
      <c r="F321" s="20">
        <f t="shared" ca="1" si="325"/>
        <v>97.044553354850834</v>
      </c>
      <c r="G321" s="20">
        <f t="shared" ca="1" si="325"/>
        <v>100.00000000000003</v>
      </c>
      <c r="H321" s="20">
        <f t="shared" ca="1" si="325"/>
        <v>103.04545339535173</v>
      </c>
      <c r="I321" s="20">
        <f t="shared" ca="1" si="325"/>
        <v>100.00000000000004</v>
      </c>
      <c r="J321" s="20">
        <f t="shared" ca="1" si="325"/>
        <v>97.044553354850862</v>
      </c>
      <c r="K321" s="20">
        <f t="shared" ca="1" si="325"/>
        <v>94.176453358424908</v>
      </c>
      <c r="L321" s="20">
        <f t="shared" ca="1" si="325"/>
        <v>91.393118527122851</v>
      </c>
      <c r="M321" s="20">
        <f t="shared" ca="1" si="325"/>
        <v>88.69204367171578</v>
      </c>
      <c r="N321" s="20"/>
    </row>
    <row r="322" spans="1:14" x14ac:dyDescent="0.2">
      <c r="A322" s="10">
        <v>274</v>
      </c>
      <c r="B322" s="20">
        <f t="shared" ca="1" si="308"/>
        <v>19.68233225674685</v>
      </c>
      <c r="C322" s="10">
        <v>100</v>
      </c>
      <c r="D322" s="20">
        <f t="shared" ref="D322:M322" ca="1" si="326">IF(RAND()&gt;pstar,C322*d,C322*u)</f>
        <v>103.0454533953517</v>
      </c>
      <c r="E322" s="20">
        <f t="shared" ca="1" si="326"/>
        <v>106.18365465453599</v>
      </c>
      <c r="F322" s="20">
        <f t="shared" ca="1" si="326"/>
        <v>109.41742837052107</v>
      </c>
      <c r="G322" s="20">
        <f t="shared" ca="1" si="326"/>
        <v>112.74968515793761</v>
      </c>
      <c r="H322" s="20">
        <f t="shared" ca="1" si="326"/>
        <v>109.41742837052107</v>
      </c>
      <c r="I322" s="20">
        <f t="shared" ca="1" si="326"/>
        <v>112.74968515793761</v>
      </c>
      <c r="J322" s="20">
        <f t="shared" ca="1" si="326"/>
        <v>116.18342427282836</v>
      </c>
      <c r="K322" s="20">
        <f t="shared" ca="1" si="326"/>
        <v>119.72173631218108</v>
      </c>
      <c r="L322" s="20">
        <f t="shared" ca="1" si="326"/>
        <v>123.3678059956744</v>
      </c>
      <c r="M322" s="20">
        <f t="shared" ca="1" si="326"/>
        <v>119.72173631218109</v>
      </c>
      <c r="N322" s="20"/>
    </row>
    <row r="323" spans="1:14" x14ac:dyDescent="0.2">
      <c r="A323" s="10">
        <v>275</v>
      </c>
      <c r="B323" s="20">
        <f t="shared" ca="1" si="308"/>
        <v>0</v>
      </c>
      <c r="C323" s="10">
        <v>100</v>
      </c>
      <c r="D323" s="20">
        <f t="shared" ref="D323:M323" ca="1" si="327">IF(RAND()&gt;pstar,C323*d,C323*u)</f>
        <v>97.044553354850819</v>
      </c>
      <c r="E323" s="20">
        <f t="shared" ca="1" si="327"/>
        <v>100.00000000000001</v>
      </c>
      <c r="F323" s="20">
        <f t="shared" ca="1" si="327"/>
        <v>97.044553354850834</v>
      </c>
      <c r="G323" s="20">
        <f t="shared" ca="1" si="327"/>
        <v>100.00000000000003</v>
      </c>
      <c r="H323" s="20">
        <f t="shared" ca="1" si="327"/>
        <v>103.04545339535173</v>
      </c>
      <c r="I323" s="20">
        <f t="shared" ca="1" si="327"/>
        <v>100.00000000000004</v>
      </c>
      <c r="J323" s="20">
        <f t="shared" ca="1" si="327"/>
        <v>97.044553354850862</v>
      </c>
      <c r="K323" s="20">
        <f t="shared" ca="1" si="327"/>
        <v>94.176453358424908</v>
      </c>
      <c r="L323" s="20">
        <f t="shared" ca="1" si="327"/>
        <v>97.044553354850862</v>
      </c>
      <c r="M323" s="20">
        <f t="shared" ca="1" si="327"/>
        <v>94.176453358424908</v>
      </c>
      <c r="N323" s="20"/>
    </row>
    <row r="324" spans="1:14" x14ac:dyDescent="0.2">
      <c r="A324" s="10">
        <v>276</v>
      </c>
      <c r="B324" s="20">
        <f t="shared" ca="1" si="308"/>
        <v>0</v>
      </c>
      <c r="C324" s="10">
        <v>100</v>
      </c>
      <c r="D324" s="20">
        <f t="shared" ref="D324:M324" ca="1" si="328">IF(RAND()&gt;pstar,C324*d,C324*u)</f>
        <v>97.044553354850819</v>
      </c>
      <c r="E324" s="20">
        <f t="shared" ca="1" si="328"/>
        <v>94.176453358424865</v>
      </c>
      <c r="F324" s="20">
        <f t="shared" ca="1" si="328"/>
        <v>91.393118527122809</v>
      </c>
      <c r="G324" s="20">
        <f t="shared" ca="1" si="328"/>
        <v>94.176453358424865</v>
      </c>
      <c r="H324" s="20">
        <f t="shared" ca="1" si="328"/>
        <v>91.393118527122809</v>
      </c>
      <c r="I324" s="20">
        <f t="shared" ca="1" si="328"/>
        <v>94.176453358424865</v>
      </c>
      <c r="J324" s="20">
        <f t="shared" ca="1" si="328"/>
        <v>97.044553354850819</v>
      </c>
      <c r="K324" s="20">
        <f t="shared" ca="1" si="328"/>
        <v>94.176453358424865</v>
      </c>
      <c r="L324" s="20">
        <f t="shared" ca="1" si="328"/>
        <v>91.393118527122809</v>
      </c>
      <c r="M324" s="20">
        <f t="shared" ca="1" si="328"/>
        <v>94.176453358424865</v>
      </c>
      <c r="N324" s="20"/>
    </row>
    <row r="325" spans="1:14" x14ac:dyDescent="0.2">
      <c r="A325" s="10">
        <v>277</v>
      </c>
      <c r="B325" s="20">
        <f t="shared" ca="1" si="308"/>
        <v>1.4182461408542694E-14</v>
      </c>
      <c r="C325" s="10">
        <v>100</v>
      </c>
      <c r="D325" s="20">
        <f t="shared" ref="D325:M325" ca="1" si="329">IF(RAND()&gt;pstar,C325*d,C325*u)</f>
        <v>97.044553354850819</v>
      </c>
      <c r="E325" s="20">
        <f t="shared" ca="1" si="329"/>
        <v>94.176453358424865</v>
      </c>
      <c r="F325" s="20">
        <f t="shared" ca="1" si="329"/>
        <v>97.044553354850819</v>
      </c>
      <c r="G325" s="20">
        <f t="shared" ca="1" si="329"/>
        <v>94.176453358424865</v>
      </c>
      <c r="H325" s="20">
        <f t="shared" ca="1" si="329"/>
        <v>91.393118527122809</v>
      </c>
      <c r="I325" s="20">
        <f t="shared" ca="1" si="329"/>
        <v>94.176453358424865</v>
      </c>
      <c r="J325" s="20">
        <f t="shared" ca="1" si="329"/>
        <v>97.044553354850819</v>
      </c>
      <c r="K325" s="20">
        <f t="shared" ca="1" si="329"/>
        <v>94.176453358424865</v>
      </c>
      <c r="L325" s="20">
        <f t="shared" ca="1" si="329"/>
        <v>97.044553354850819</v>
      </c>
      <c r="M325" s="20">
        <f t="shared" ca="1" si="329"/>
        <v>100.00000000000001</v>
      </c>
      <c r="N325" s="20"/>
    </row>
    <row r="326" spans="1:14" x14ac:dyDescent="0.2">
      <c r="A326" s="10">
        <v>278</v>
      </c>
      <c r="B326" s="20">
        <f t="shared" ca="1" si="308"/>
        <v>6.1712997042954703</v>
      </c>
      <c r="C326" s="10">
        <v>100</v>
      </c>
      <c r="D326" s="20">
        <f t="shared" ref="D326:M326" ca="1" si="330">IF(RAND()&gt;pstar,C326*d,C326*u)</f>
        <v>103.0454533953517</v>
      </c>
      <c r="E326" s="20">
        <f t="shared" ca="1" si="330"/>
        <v>106.18365465453599</v>
      </c>
      <c r="F326" s="20">
        <f t="shared" ca="1" si="330"/>
        <v>109.41742837052107</v>
      </c>
      <c r="G326" s="20">
        <f t="shared" ca="1" si="330"/>
        <v>106.18365465453599</v>
      </c>
      <c r="H326" s="20">
        <f t="shared" ca="1" si="330"/>
        <v>103.0454533953517</v>
      </c>
      <c r="I326" s="20">
        <f t="shared" ca="1" si="330"/>
        <v>106.18365465453599</v>
      </c>
      <c r="J326" s="20">
        <f t="shared" ca="1" si="330"/>
        <v>103.0454533953517</v>
      </c>
      <c r="K326" s="20">
        <f t="shared" ca="1" si="330"/>
        <v>106.18365465453599</v>
      </c>
      <c r="L326" s="20">
        <f t="shared" ca="1" si="330"/>
        <v>103.0454533953517</v>
      </c>
      <c r="M326" s="20">
        <f t="shared" ca="1" si="330"/>
        <v>106.18365465453599</v>
      </c>
      <c r="N326" s="20"/>
    </row>
    <row r="327" spans="1:14" x14ac:dyDescent="0.2">
      <c r="A327" s="10">
        <v>279</v>
      </c>
      <c r="B327" s="20">
        <f t="shared" ca="1" si="308"/>
        <v>0</v>
      </c>
      <c r="C327" s="10">
        <v>100</v>
      </c>
      <c r="D327" s="20">
        <f t="shared" ref="D327:M327" ca="1" si="331">IF(RAND()&gt;pstar,C327*d,C327*u)</f>
        <v>103.0454533953517</v>
      </c>
      <c r="E327" s="20">
        <f t="shared" ca="1" si="331"/>
        <v>100.00000000000001</v>
      </c>
      <c r="F327" s="20">
        <f t="shared" ca="1" si="331"/>
        <v>97.044553354850834</v>
      </c>
      <c r="G327" s="20">
        <f t="shared" ca="1" si="331"/>
        <v>94.17645335842488</v>
      </c>
      <c r="H327" s="20">
        <f t="shared" ca="1" si="331"/>
        <v>91.393118527122823</v>
      </c>
      <c r="I327" s="20">
        <f t="shared" ca="1" si="331"/>
        <v>88.692043671715751</v>
      </c>
      <c r="J327" s="20">
        <f t="shared" ca="1" si="331"/>
        <v>86.070797642505781</v>
      </c>
      <c r="K327" s="20">
        <f t="shared" ca="1" si="331"/>
        <v>83.527021141127207</v>
      </c>
      <c r="L327" s="20">
        <f t="shared" ca="1" si="331"/>
        <v>81.058424597018714</v>
      </c>
      <c r="M327" s="20">
        <f t="shared" ca="1" si="331"/>
        <v>83.527021141127207</v>
      </c>
      <c r="N327" s="20"/>
    </row>
    <row r="328" spans="1:14" x14ac:dyDescent="0.2">
      <c r="A328" s="10">
        <v>280</v>
      </c>
      <c r="B328" s="20">
        <f t="shared" ca="1" si="308"/>
        <v>6.1712997042954845</v>
      </c>
      <c r="C328" s="10">
        <v>100</v>
      </c>
      <c r="D328" s="20">
        <f t="shared" ref="D328:M328" ca="1" si="332">IF(RAND()&gt;pstar,C328*d,C328*u)</f>
        <v>103.0454533953517</v>
      </c>
      <c r="E328" s="20">
        <f t="shared" ca="1" si="332"/>
        <v>106.18365465453599</v>
      </c>
      <c r="F328" s="20">
        <f t="shared" ca="1" si="332"/>
        <v>103.0454533953517</v>
      </c>
      <c r="G328" s="20">
        <f t="shared" ca="1" si="332"/>
        <v>100.00000000000001</v>
      </c>
      <c r="H328" s="20">
        <f t="shared" ca="1" si="332"/>
        <v>103.04545339535171</v>
      </c>
      <c r="I328" s="20">
        <f t="shared" ca="1" si="332"/>
        <v>106.183654654536</v>
      </c>
      <c r="J328" s="20">
        <f t="shared" ca="1" si="332"/>
        <v>103.04545339535171</v>
      </c>
      <c r="K328" s="20">
        <f t="shared" ca="1" si="332"/>
        <v>106.183654654536</v>
      </c>
      <c r="L328" s="20">
        <f t="shared" ca="1" si="332"/>
        <v>109.41742837052108</v>
      </c>
      <c r="M328" s="20">
        <f t="shared" ca="1" si="332"/>
        <v>106.183654654536</v>
      </c>
      <c r="N328" s="20"/>
    </row>
    <row r="329" spans="1:14" x14ac:dyDescent="0.2">
      <c r="A329" s="10">
        <v>281</v>
      </c>
      <c r="B329" s="20">
        <f t="shared" ca="1" si="308"/>
        <v>5.6729845634170776E-14</v>
      </c>
      <c r="C329" s="10">
        <v>100</v>
      </c>
      <c r="D329" s="20">
        <f t="shared" ref="D329:M329" ca="1" si="333">IF(RAND()&gt;pstar,C329*d,C329*u)</f>
        <v>97.044553354850819</v>
      </c>
      <c r="E329" s="20">
        <f t="shared" ca="1" si="333"/>
        <v>100.00000000000001</v>
      </c>
      <c r="F329" s="20">
        <f t="shared" ca="1" si="333"/>
        <v>103.04545339535171</v>
      </c>
      <c r="G329" s="20">
        <f t="shared" ca="1" si="333"/>
        <v>106.183654654536</v>
      </c>
      <c r="H329" s="20">
        <f t="shared" ca="1" si="333"/>
        <v>103.04545339535171</v>
      </c>
      <c r="I329" s="20">
        <f t="shared" ca="1" si="333"/>
        <v>100.00000000000003</v>
      </c>
      <c r="J329" s="20">
        <f t="shared" ca="1" si="333"/>
        <v>103.04545339535173</v>
      </c>
      <c r="K329" s="20">
        <f t="shared" ca="1" si="333"/>
        <v>100.00000000000004</v>
      </c>
      <c r="L329" s="20">
        <f t="shared" ca="1" si="333"/>
        <v>97.044553354850862</v>
      </c>
      <c r="M329" s="20">
        <f t="shared" ca="1" si="333"/>
        <v>100.00000000000006</v>
      </c>
      <c r="N329" s="20"/>
    </row>
    <row r="330" spans="1:14" x14ac:dyDescent="0.2">
      <c r="A330" s="10">
        <v>282</v>
      </c>
      <c r="B330" s="20">
        <f t="shared" ca="1" si="308"/>
        <v>12.724211270001005</v>
      </c>
      <c r="C330" s="10">
        <v>100</v>
      </c>
      <c r="D330" s="20">
        <f t="shared" ref="D330:M330" ca="1" si="334">IF(RAND()&gt;pstar,C330*d,C330*u)</f>
        <v>97.044553354850819</v>
      </c>
      <c r="E330" s="20">
        <f t="shared" ca="1" si="334"/>
        <v>100.00000000000001</v>
      </c>
      <c r="F330" s="20">
        <f t="shared" ca="1" si="334"/>
        <v>103.04545339535171</v>
      </c>
      <c r="G330" s="20">
        <f t="shared" ca="1" si="334"/>
        <v>100.00000000000003</v>
      </c>
      <c r="H330" s="20">
        <f t="shared" ca="1" si="334"/>
        <v>97.044553354850848</v>
      </c>
      <c r="I330" s="20">
        <f t="shared" ca="1" si="334"/>
        <v>100.00000000000004</v>
      </c>
      <c r="J330" s="20">
        <f t="shared" ca="1" si="334"/>
        <v>103.04545339535174</v>
      </c>
      <c r="K330" s="20">
        <f t="shared" ca="1" si="334"/>
        <v>106.18365465453603</v>
      </c>
      <c r="L330" s="20">
        <f t="shared" ca="1" si="334"/>
        <v>109.41742837052111</v>
      </c>
      <c r="M330" s="20">
        <f t="shared" ca="1" si="334"/>
        <v>112.74968515793765</v>
      </c>
      <c r="N330" s="20"/>
    </row>
    <row r="331" spans="1:14" x14ac:dyDescent="0.2">
      <c r="A331" s="10">
        <v>283</v>
      </c>
      <c r="B331" s="20">
        <f t="shared" ca="1" si="308"/>
        <v>0</v>
      </c>
      <c r="C331" s="10">
        <v>100</v>
      </c>
      <c r="D331" s="20">
        <f t="shared" ref="D331:M331" ca="1" si="335">IF(RAND()&gt;pstar,C331*d,C331*u)</f>
        <v>103.0454533953517</v>
      </c>
      <c r="E331" s="20">
        <f t="shared" ca="1" si="335"/>
        <v>106.18365465453599</v>
      </c>
      <c r="F331" s="20">
        <f t="shared" ca="1" si="335"/>
        <v>103.0454533953517</v>
      </c>
      <c r="G331" s="20">
        <f t="shared" ca="1" si="335"/>
        <v>106.18365465453599</v>
      </c>
      <c r="H331" s="20">
        <f t="shared" ca="1" si="335"/>
        <v>103.0454533953517</v>
      </c>
      <c r="I331" s="20">
        <f t="shared" ca="1" si="335"/>
        <v>100.00000000000001</v>
      </c>
      <c r="J331" s="20">
        <f t="shared" ca="1" si="335"/>
        <v>97.044553354850834</v>
      </c>
      <c r="K331" s="20">
        <f t="shared" ca="1" si="335"/>
        <v>94.17645335842488</v>
      </c>
      <c r="L331" s="20">
        <f t="shared" ca="1" si="335"/>
        <v>91.393118527122823</v>
      </c>
      <c r="M331" s="20">
        <f t="shared" ca="1" si="335"/>
        <v>88.692043671715751</v>
      </c>
      <c r="N331" s="20"/>
    </row>
    <row r="332" spans="1:14" x14ac:dyDescent="0.2">
      <c r="A332" s="10">
        <v>284</v>
      </c>
      <c r="B332" s="20">
        <f t="shared" ca="1" si="308"/>
        <v>12.724211270000977</v>
      </c>
      <c r="C332" s="10">
        <v>100</v>
      </c>
      <c r="D332" s="20">
        <f t="shared" ref="D332:M332" ca="1" si="336">IF(RAND()&gt;pstar,C332*d,C332*u)</f>
        <v>97.044553354850819</v>
      </c>
      <c r="E332" s="20">
        <f t="shared" ca="1" si="336"/>
        <v>94.176453358424865</v>
      </c>
      <c r="F332" s="20">
        <f t="shared" ca="1" si="336"/>
        <v>97.044553354850819</v>
      </c>
      <c r="G332" s="20">
        <f t="shared" ca="1" si="336"/>
        <v>94.176453358424865</v>
      </c>
      <c r="H332" s="20">
        <f t="shared" ca="1" si="336"/>
        <v>97.044553354850819</v>
      </c>
      <c r="I332" s="20">
        <f t="shared" ca="1" si="336"/>
        <v>100.00000000000001</v>
      </c>
      <c r="J332" s="20">
        <f t="shared" ca="1" si="336"/>
        <v>103.04545339535171</v>
      </c>
      <c r="K332" s="20">
        <f t="shared" ca="1" si="336"/>
        <v>106.183654654536</v>
      </c>
      <c r="L332" s="20">
        <f t="shared" ca="1" si="336"/>
        <v>109.41742837052108</v>
      </c>
      <c r="M332" s="20">
        <f t="shared" ca="1" si="336"/>
        <v>112.74968515793762</v>
      </c>
      <c r="N332" s="20"/>
    </row>
    <row r="333" spans="1:14" x14ac:dyDescent="0.2">
      <c r="A333" s="10">
        <v>285</v>
      </c>
      <c r="B333" s="20">
        <f t="shared" ca="1" si="308"/>
        <v>27.070719415757885</v>
      </c>
      <c r="C333" s="10">
        <v>100</v>
      </c>
      <c r="D333" s="20">
        <f t="shared" ref="D333:M333" ca="1" si="337">IF(RAND()&gt;pstar,C333*d,C333*u)</f>
        <v>97.044553354850819</v>
      </c>
      <c r="E333" s="20">
        <f t="shared" ca="1" si="337"/>
        <v>100.00000000000001</v>
      </c>
      <c r="F333" s="20">
        <f t="shared" ca="1" si="337"/>
        <v>103.04545339535171</v>
      </c>
      <c r="G333" s="20">
        <f t="shared" ca="1" si="337"/>
        <v>106.183654654536</v>
      </c>
      <c r="H333" s="20">
        <f t="shared" ca="1" si="337"/>
        <v>109.41742837052108</v>
      </c>
      <c r="I333" s="20">
        <f t="shared" ca="1" si="337"/>
        <v>112.74968515793762</v>
      </c>
      <c r="J333" s="20">
        <f t="shared" ca="1" si="337"/>
        <v>116.18342427282838</v>
      </c>
      <c r="K333" s="20">
        <f t="shared" ca="1" si="337"/>
        <v>119.72173631218109</v>
      </c>
      <c r="L333" s="20">
        <f t="shared" ca="1" si="337"/>
        <v>123.36780599567442</v>
      </c>
      <c r="M333" s="20">
        <f t="shared" ca="1" si="337"/>
        <v>127.12491503214058</v>
      </c>
      <c r="N333" s="20"/>
    </row>
    <row r="334" spans="1:14" x14ac:dyDescent="0.2">
      <c r="A334" s="10">
        <v>286</v>
      </c>
      <c r="B334" s="20">
        <f t="shared" ca="1" si="308"/>
        <v>0</v>
      </c>
      <c r="C334" s="10">
        <v>100</v>
      </c>
      <c r="D334" s="20">
        <f t="shared" ref="D334:M334" ca="1" si="338">IF(RAND()&gt;pstar,C334*d,C334*u)</f>
        <v>97.044553354850819</v>
      </c>
      <c r="E334" s="20">
        <f t="shared" ca="1" si="338"/>
        <v>94.176453358424865</v>
      </c>
      <c r="F334" s="20">
        <f t="shared" ca="1" si="338"/>
        <v>91.393118527122809</v>
      </c>
      <c r="G334" s="20">
        <f t="shared" ca="1" si="338"/>
        <v>94.176453358424865</v>
      </c>
      <c r="H334" s="20">
        <f t="shared" ca="1" si="338"/>
        <v>97.044553354850819</v>
      </c>
      <c r="I334" s="20">
        <f t="shared" ca="1" si="338"/>
        <v>100.00000000000001</v>
      </c>
      <c r="J334" s="20">
        <f t="shared" ca="1" si="338"/>
        <v>97.044553354850834</v>
      </c>
      <c r="K334" s="20">
        <f t="shared" ca="1" si="338"/>
        <v>94.17645335842488</v>
      </c>
      <c r="L334" s="20">
        <f t="shared" ca="1" si="338"/>
        <v>97.044553354850834</v>
      </c>
      <c r="M334" s="20">
        <f t="shared" ca="1" si="338"/>
        <v>94.17645335842488</v>
      </c>
      <c r="N334" s="20"/>
    </row>
    <row r="335" spans="1:14" x14ac:dyDescent="0.2">
      <c r="A335" s="10">
        <v>287</v>
      </c>
      <c r="B335" s="20">
        <f t="shared" ca="1" si="308"/>
        <v>5.6729845634170776E-14</v>
      </c>
      <c r="C335" s="10">
        <v>100</v>
      </c>
      <c r="D335" s="20">
        <f t="shared" ref="D335:M335" ca="1" si="339">IF(RAND()&gt;pstar,C335*d,C335*u)</f>
        <v>97.044553354850819</v>
      </c>
      <c r="E335" s="20">
        <f t="shared" ca="1" si="339"/>
        <v>94.176453358424865</v>
      </c>
      <c r="F335" s="20">
        <f t="shared" ca="1" si="339"/>
        <v>97.044553354850819</v>
      </c>
      <c r="G335" s="20">
        <f t="shared" ca="1" si="339"/>
        <v>100.00000000000001</v>
      </c>
      <c r="H335" s="20">
        <f t="shared" ca="1" si="339"/>
        <v>103.04545339535171</v>
      </c>
      <c r="I335" s="20">
        <f t="shared" ca="1" si="339"/>
        <v>100.00000000000003</v>
      </c>
      <c r="J335" s="20">
        <f t="shared" ca="1" si="339"/>
        <v>97.044553354850848</v>
      </c>
      <c r="K335" s="20">
        <f t="shared" ca="1" si="339"/>
        <v>100.00000000000004</v>
      </c>
      <c r="L335" s="20">
        <f t="shared" ca="1" si="339"/>
        <v>103.04545339535174</v>
      </c>
      <c r="M335" s="20">
        <f t="shared" ca="1" si="339"/>
        <v>100.00000000000006</v>
      </c>
      <c r="N335" s="20"/>
    </row>
    <row r="336" spans="1:14" x14ac:dyDescent="0.2">
      <c r="A336" s="10">
        <v>288</v>
      </c>
      <c r="B336" s="20">
        <f t="shared" ca="1" si="308"/>
        <v>0</v>
      </c>
      <c r="C336" s="10">
        <v>100</v>
      </c>
      <c r="D336" s="20">
        <f t="shared" ref="D336:M336" ca="1" si="340">IF(RAND()&gt;pstar,C336*d,C336*u)</f>
        <v>103.0454533953517</v>
      </c>
      <c r="E336" s="20">
        <f t="shared" ca="1" si="340"/>
        <v>106.18365465453599</v>
      </c>
      <c r="F336" s="20">
        <f t="shared" ca="1" si="340"/>
        <v>103.0454533953517</v>
      </c>
      <c r="G336" s="20">
        <f t="shared" ca="1" si="340"/>
        <v>100.00000000000001</v>
      </c>
      <c r="H336" s="20">
        <f t="shared" ca="1" si="340"/>
        <v>97.044553354850834</v>
      </c>
      <c r="I336" s="20">
        <f t="shared" ca="1" si="340"/>
        <v>94.17645335842488</v>
      </c>
      <c r="J336" s="20">
        <f t="shared" ca="1" si="340"/>
        <v>91.393118527122823</v>
      </c>
      <c r="K336" s="20">
        <f t="shared" ca="1" si="340"/>
        <v>94.17645335842488</v>
      </c>
      <c r="L336" s="20">
        <f t="shared" ca="1" si="340"/>
        <v>97.044553354850834</v>
      </c>
      <c r="M336" s="20">
        <f t="shared" ca="1" si="340"/>
        <v>94.17645335842488</v>
      </c>
      <c r="N336" s="20"/>
    </row>
    <row r="337" spans="1:14" x14ac:dyDescent="0.2">
      <c r="A337" s="10">
        <v>289</v>
      </c>
      <c r="B337" s="20">
        <f t="shared" ca="1" si="308"/>
        <v>0</v>
      </c>
      <c r="C337" s="10">
        <v>100</v>
      </c>
      <c r="D337" s="20">
        <f t="shared" ref="D337:M337" ca="1" si="341">IF(RAND()&gt;pstar,C337*d,C337*u)</f>
        <v>97.044553354850819</v>
      </c>
      <c r="E337" s="20">
        <f t="shared" ca="1" si="341"/>
        <v>94.176453358424865</v>
      </c>
      <c r="F337" s="20">
        <f t="shared" ca="1" si="341"/>
        <v>97.044553354850819</v>
      </c>
      <c r="G337" s="20">
        <f t="shared" ca="1" si="341"/>
        <v>94.176453358424865</v>
      </c>
      <c r="H337" s="20">
        <f t="shared" ca="1" si="341"/>
        <v>91.393118527122809</v>
      </c>
      <c r="I337" s="20">
        <f t="shared" ca="1" si="341"/>
        <v>88.692043671715737</v>
      </c>
      <c r="J337" s="20">
        <f t="shared" ca="1" si="341"/>
        <v>91.393118527122809</v>
      </c>
      <c r="K337" s="20">
        <f t="shared" ca="1" si="341"/>
        <v>94.176453358424865</v>
      </c>
      <c r="L337" s="20">
        <f t="shared" ca="1" si="341"/>
        <v>91.393118527122809</v>
      </c>
      <c r="M337" s="20">
        <f t="shared" ca="1" si="341"/>
        <v>88.692043671715737</v>
      </c>
      <c r="N337" s="20"/>
    </row>
    <row r="338" spans="1:14" x14ac:dyDescent="0.2">
      <c r="A338" s="10">
        <v>290</v>
      </c>
      <c r="B338" s="20">
        <f t="shared" ca="1" si="308"/>
        <v>4.2547384225628081E-14</v>
      </c>
      <c r="C338" s="10">
        <v>100</v>
      </c>
      <c r="D338" s="20">
        <f t="shared" ref="D338:M338" ca="1" si="342">IF(RAND()&gt;pstar,C338*d,C338*u)</f>
        <v>97.044553354850819</v>
      </c>
      <c r="E338" s="20">
        <f t="shared" ca="1" si="342"/>
        <v>100.00000000000001</v>
      </c>
      <c r="F338" s="20">
        <f t="shared" ca="1" si="342"/>
        <v>97.044553354850834</v>
      </c>
      <c r="G338" s="20">
        <f t="shared" ca="1" si="342"/>
        <v>100.00000000000003</v>
      </c>
      <c r="H338" s="20">
        <f t="shared" ca="1" si="342"/>
        <v>97.044553354850848</v>
      </c>
      <c r="I338" s="20">
        <f t="shared" ca="1" si="342"/>
        <v>94.176453358424894</v>
      </c>
      <c r="J338" s="20">
        <f t="shared" ca="1" si="342"/>
        <v>91.393118527122837</v>
      </c>
      <c r="K338" s="20">
        <f t="shared" ca="1" si="342"/>
        <v>94.176453358424894</v>
      </c>
      <c r="L338" s="20">
        <f t="shared" ca="1" si="342"/>
        <v>97.044553354850848</v>
      </c>
      <c r="M338" s="20">
        <f t="shared" ca="1" si="342"/>
        <v>100.00000000000004</v>
      </c>
      <c r="N338" s="20"/>
    </row>
    <row r="339" spans="1:14" x14ac:dyDescent="0.2">
      <c r="A339" s="10">
        <v>291</v>
      </c>
      <c r="B339" s="20">
        <f t="shared" ca="1" si="308"/>
        <v>0</v>
      </c>
      <c r="C339" s="10">
        <v>100</v>
      </c>
      <c r="D339" s="20">
        <f t="shared" ref="D339:M339" ca="1" si="343">IF(RAND()&gt;pstar,C339*d,C339*u)</f>
        <v>97.044553354850819</v>
      </c>
      <c r="E339" s="20">
        <f t="shared" ca="1" si="343"/>
        <v>94.176453358424865</v>
      </c>
      <c r="F339" s="20">
        <f t="shared" ca="1" si="343"/>
        <v>91.393118527122809</v>
      </c>
      <c r="G339" s="20">
        <f t="shared" ca="1" si="343"/>
        <v>94.176453358424865</v>
      </c>
      <c r="H339" s="20">
        <f t="shared" ca="1" si="343"/>
        <v>97.044553354850819</v>
      </c>
      <c r="I339" s="20">
        <f t="shared" ca="1" si="343"/>
        <v>94.176453358424865</v>
      </c>
      <c r="J339" s="20">
        <f t="shared" ca="1" si="343"/>
        <v>91.393118527122809</v>
      </c>
      <c r="K339" s="20">
        <f t="shared" ca="1" si="343"/>
        <v>88.692043671715737</v>
      </c>
      <c r="L339" s="20">
        <f t="shared" ca="1" si="343"/>
        <v>91.393118527122809</v>
      </c>
      <c r="M339" s="20">
        <f t="shared" ca="1" si="343"/>
        <v>94.176453358424865</v>
      </c>
      <c r="N339" s="20"/>
    </row>
    <row r="340" spans="1:14" x14ac:dyDescent="0.2">
      <c r="A340" s="10">
        <v>292</v>
      </c>
      <c r="B340" s="20">
        <f t="shared" ca="1" si="308"/>
        <v>6.1712997042954845</v>
      </c>
      <c r="C340" s="10">
        <v>100</v>
      </c>
      <c r="D340" s="20">
        <f t="shared" ref="D340:M340" ca="1" si="344">IF(RAND()&gt;pstar,C340*d,C340*u)</f>
        <v>103.0454533953517</v>
      </c>
      <c r="E340" s="20">
        <f t="shared" ca="1" si="344"/>
        <v>106.18365465453599</v>
      </c>
      <c r="F340" s="20">
        <f t="shared" ca="1" si="344"/>
        <v>109.41742837052107</v>
      </c>
      <c r="G340" s="20">
        <f t="shared" ca="1" si="344"/>
        <v>106.18365465453599</v>
      </c>
      <c r="H340" s="20">
        <f t="shared" ca="1" si="344"/>
        <v>103.0454533953517</v>
      </c>
      <c r="I340" s="20">
        <f t="shared" ca="1" si="344"/>
        <v>100.00000000000001</v>
      </c>
      <c r="J340" s="20">
        <f t="shared" ca="1" si="344"/>
        <v>103.04545339535171</v>
      </c>
      <c r="K340" s="20">
        <f t="shared" ca="1" si="344"/>
        <v>106.183654654536</v>
      </c>
      <c r="L340" s="20">
        <f t="shared" ca="1" si="344"/>
        <v>109.41742837052108</v>
      </c>
      <c r="M340" s="20">
        <f t="shared" ca="1" si="344"/>
        <v>106.183654654536</v>
      </c>
      <c r="N340" s="20"/>
    </row>
    <row r="341" spans="1:14" x14ac:dyDescent="0.2">
      <c r="A341" s="10">
        <v>293</v>
      </c>
      <c r="B341" s="20">
        <f t="shared" ca="1" si="308"/>
        <v>4.2547384225628081E-14</v>
      </c>
      <c r="C341" s="10">
        <v>100</v>
      </c>
      <c r="D341" s="20">
        <f t="shared" ref="D341:M341" ca="1" si="345">IF(RAND()&gt;pstar,C341*d,C341*u)</f>
        <v>103.0454533953517</v>
      </c>
      <c r="E341" s="20">
        <f t="shared" ca="1" si="345"/>
        <v>106.18365465453599</v>
      </c>
      <c r="F341" s="20">
        <f t="shared" ca="1" si="345"/>
        <v>103.0454533953517</v>
      </c>
      <c r="G341" s="20">
        <f t="shared" ca="1" si="345"/>
        <v>100.00000000000001</v>
      </c>
      <c r="H341" s="20">
        <f t="shared" ca="1" si="345"/>
        <v>103.04545339535171</v>
      </c>
      <c r="I341" s="20">
        <f t="shared" ca="1" si="345"/>
        <v>106.183654654536</v>
      </c>
      <c r="J341" s="20">
        <f t="shared" ca="1" si="345"/>
        <v>103.04545339535171</v>
      </c>
      <c r="K341" s="20">
        <f t="shared" ca="1" si="345"/>
        <v>100.00000000000003</v>
      </c>
      <c r="L341" s="20">
        <f t="shared" ca="1" si="345"/>
        <v>103.04545339535173</v>
      </c>
      <c r="M341" s="20">
        <f t="shared" ca="1" si="345"/>
        <v>100.00000000000004</v>
      </c>
      <c r="N341" s="20"/>
    </row>
    <row r="342" spans="1:14" x14ac:dyDescent="0.2">
      <c r="A342" s="10">
        <v>294</v>
      </c>
      <c r="B342" s="20">
        <f t="shared" ca="1" si="308"/>
        <v>6.1712997042954987</v>
      </c>
      <c r="C342" s="10">
        <v>100</v>
      </c>
      <c r="D342" s="20">
        <f t="shared" ref="D342:M342" ca="1" si="346">IF(RAND()&gt;pstar,C342*d,C342*u)</f>
        <v>103.0454533953517</v>
      </c>
      <c r="E342" s="20">
        <f t="shared" ca="1" si="346"/>
        <v>100.00000000000001</v>
      </c>
      <c r="F342" s="20">
        <f t="shared" ca="1" si="346"/>
        <v>97.044553354850834</v>
      </c>
      <c r="G342" s="20">
        <f t="shared" ca="1" si="346"/>
        <v>100.00000000000003</v>
      </c>
      <c r="H342" s="20">
        <f t="shared" ca="1" si="346"/>
        <v>103.04545339535173</v>
      </c>
      <c r="I342" s="20">
        <f t="shared" ca="1" si="346"/>
        <v>106.18365465453601</v>
      </c>
      <c r="J342" s="20">
        <f t="shared" ca="1" si="346"/>
        <v>109.41742837052109</v>
      </c>
      <c r="K342" s="20">
        <f t="shared" ca="1" si="346"/>
        <v>106.18365465453601</v>
      </c>
      <c r="L342" s="20">
        <f t="shared" ca="1" si="346"/>
        <v>103.04545339535173</v>
      </c>
      <c r="M342" s="20">
        <f t="shared" ca="1" si="346"/>
        <v>106.18365465453601</v>
      </c>
      <c r="N342" s="20"/>
    </row>
    <row r="343" spans="1:14" x14ac:dyDescent="0.2">
      <c r="A343" s="10">
        <v>295</v>
      </c>
      <c r="B343" s="20">
        <f t="shared" ca="1" si="308"/>
        <v>0</v>
      </c>
      <c r="C343" s="10">
        <v>100</v>
      </c>
      <c r="D343" s="20">
        <f t="shared" ref="D343:M343" ca="1" si="347">IF(RAND()&gt;pstar,C343*d,C343*u)</f>
        <v>97.044553354850819</v>
      </c>
      <c r="E343" s="20">
        <f t="shared" ca="1" si="347"/>
        <v>94.176453358424865</v>
      </c>
      <c r="F343" s="20">
        <f t="shared" ca="1" si="347"/>
        <v>91.393118527122809</v>
      </c>
      <c r="G343" s="20">
        <f t="shared" ca="1" si="347"/>
        <v>88.692043671715737</v>
      </c>
      <c r="H343" s="20">
        <f t="shared" ca="1" si="347"/>
        <v>86.070797642505767</v>
      </c>
      <c r="I343" s="20">
        <f t="shared" ca="1" si="347"/>
        <v>83.527021141127193</v>
      </c>
      <c r="J343" s="20">
        <f t="shared" ca="1" si="347"/>
        <v>86.070797642505781</v>
      </c>
      <c r="K343" s="20">
        <f t="shared" ca="1" si="347"/>
        <v>83.527021141127207</v>
      </c>
      <c r="L343" s="20">
        <f t="shared" ca="1" si="347"/>
        <v>81.058424597018714</v>
      </c>
      <c r="M343" s="20">
        <f t="shared" ca="1" si="347"/>
        <v>83.527021141127207</v>
      </c>
      <c r="N343" s="20"/>
    </row>
    <row r="344" spans="1:14" x14ac:dyDescent="0.2">
      <c r="A344" s="10">
        <v>296</v>
      </c>
      <c r="B344" s="20">
        <f t="shared" ca="1" si="308"/>
        <v>6.1712997042954987</v>
      </c>
      <c r="C344" s="10">
        <v>100</v>
      </c>
      <c r="D344" s="20">
        <f t="shared" ref="D344:M344" ca="1" si="348">IF(RAND()&gt;pstar,C344*d,C344*u)</f>
        <v>103.0454533953517</v>
      </c>
      <c r="E344" s="20">
        <f t="shared" ca="1" si="348"/>
        <v>100.00000000000001</v>
      </c>
      <c r="F344" s="20">
        <f t="shared" ca="1" si="348"/>
        <v>103.04545339535171</v>
      </c>
      <c r="G344" s="20">
        <f t="shared" ca="1" si="348"/>
        <v>106.183654654536</v>
      </c>
      <c r="H344" s="20">
        <f t="shared" ca="1" si="348"/>
        <v>103.04545339535171</v>
      </c>
      <c r="I344" s="20">
        <f t="shared" ca="1" si="348"/>
        <v>100.00000000000003</v>
      </c>
      <c r="J344" s="20">
        <f t="shared" ca="1" si="348"/>
        <v>103.04545339535173</v>
      </c>
      <c r="K344" s="20">
        <f t="shared" ca="1" si="348"/>
        <v>106.18365465453601</v>
      </c>
      <c r="L344" s="20">
        <f t="shared" ca="1" si="348"/>
        <v>103.04545339535173</v>
      </c>
      <c r="M344" s="20">
        <f t="shared" ca="1" si="348"/>
        <v>106.18365465453601</v>
      </c>
      <c r="N344" s="20"/>
    </row>
    <row r="345" spans="1:14" x14ac:dyDescent="0.2">
      <c r="A345" s="10">
        <v>297</v>
      </c>
      <c r="B345" s="20">
        <f t="shared" ca="1" si="308"/>
        <v>6.1712997042954987</v>
      </c>
      <c r="C345" s="10">
        <v>100</v>
      </c>
      <c r="D345" s="20">
        <f t="shared" ref="D345:M345" ca="1" si="349">IF(RAND()&gt;pstar,C345*d,C345*u)</f>
        <v>103.0454533953517</v>
      </c>
      <c r="E345" s="20">
        <f t="shared" ca="1" si="349"/>
        <v>100.00000000000001</v>
      </c>
      <c r="F345" s="20">
        <f t="shared" ca="1" si="349"/>
        <v>103.04545339535171</v>
      </c>
      <c r="G345" s="20">
        <f t="shared" ca="1" si="349"/>
        <v>100.00000000000003</v>
      </c>
      <c r="H345" s="20">
        <f t="shared" ca="1" si="349"/>
        <v>103.04545339535173</v>
      </c>
      <c r="I345" s="20">
        <f t="shared" ca="1" si="349"/>
        <v>106.18365465453601</v>
      </c>
      <c r="J345" s="20">
        <f t="shared" ca="1" si="349"/>
        <v>103.04545339535173</v>
      </c>
      <c r="K345" s="20">
        <f t="shared" ca="1" si="349"/>
        <v>106.18365465453601</v>
      </c>
      <c r="L345" s="20">
        <f t="shared" ca="1" si="349"/>
        <v>103.04545339535173</v>
      </c>
      <c r="M345" s="20">
        <f t="shared" ca="1" si="349"/>
        <v>106.18365465453601</v>
      </c>
      <c r="N345" s="20"/>
    </row>
    <row r="346" spans="1:14" x14ac:dyDescent="0.2">
      <c r="A346" s="10">
        <v>298</v>
      </c>
      <c r="B346" s="20">
        <f t="shared" ca="1" si="308"/>
        <v>4.2547384225628081E-14</v>
      </c>
      <c r="C346" s="10">
        <v>100</v>
      </c>
      <c r="D346" s="20">
        <f t="shared" ref="D346:M346" ca="1" si="350">IF(RAND()&gt;pstar,C346*d,C346*u)</f>
        <v>103.0454533953517</v>
      </c>
      <c r="E346" s="20">
        <f t="shared" ca="1" si="350"/>
        <v>100.00000000000001</v>
      </c>
      <c r="F346" s="20">
        <f t="shared" ca="1" si="350"/>
        <v>103.04545339535171</v>
      </c>
      <c r="G346" s="20">
        <f t="shared" ca="1" si="350"/>
        <v>106.183654654536</v>
      </c>
      <c r="H346" s="20">
        <f t="shared" ca="1" si="350"/>
        <v>109.41742837052108</v>
      </c>
      <c r="I346" s="20">
        <f t="shared" ca="1" si="350"/>
        <v>106.183654654536</v>
      </c>
      <c r="J346" s="20">
        <f t="shared" ca="1" si="350"/>
        <v>103.04545339535171</v>
      </c>
      <c r="K346" s="20">
        <f t="shared" ca="1" si="350"/>
        <v>100.00000000000003</v>
      </c>
      <c r="L346" s="20">
        <f t="shared" ca="1" si="350"/>
        <v>103.04545339535173</v>
      </c>
      <c r="M346" s="20">
        <f t="shared" ca="1" si="350"/>
        <v>100.00000000000004</v>
      </c>
      <c r="N346" s="20"/>
    </row>
    <row r="347" spans="1:14" x14ac:dyDescent="0.2">
      <c r="A347" s="10">
        <v>299</v>
      </c>
      <c r="B347" s="20">
        <f t="shared" ca="1" si="308"/>
        <v>0</v>
      </c>
      <c r="C347" s="10">
        <v>100</v>
      </c>
      <c r="D347" s="20">
        <f t="shared" ref="D347:M347" ca="1" si="351">IF(RAND()&gt;pstar,C347*d,C347*u)</f>
        <v>103.0454533953517</v>
      </c>
      <c r="E347" s="20">
        <f t="shared" ca="1" si="351"/>
        <v>100.00000000000001</v>
      </c>
      <c r="F347" s="20">
        <f t="shared" ca="1" si="351"/>
        <v>97.044553354850834</v>
      </c>
      <c r="G347" s="20">
        <f t="shared" ca="1" si="351"/>
        <v>100.00000000000003</v>
      </c>
      <c r="H347" s="20">
        <f t="shared" ca="1" si="351"/>
        <v>97.044553354850848</v>
      </c>
      <c r="I347" s="20">
        <f t="shared" ca="1" si="351"/>
        <v>94.176453358424894</v>
      </c>
      <c r="J347" s="20">
        <f t="shared" ca="1" si="351"/>
        <v>91.393118527122837</v>
      </c>
      <c r="K347" s="20">
        <f t="shared" ca="1" si="351"/>
        <v>88.692043671715766</v>
      </c>
      <c r="L347" s="20">
        <f t="shared" ca="1" si="351"/>
        <v>86.070797642505795</v>
      </c>
      <c r="M347" s="20">
        <f t="shared" ca="1" si="351"/>
        <v>88.69204367171578</v>
      </c>
      <c r="N347" s="20"/>
    </row>
    <row r="348" spans="1:14" x14ac:dyDescent="0.2">
      <c r="A348" s="10">
        <v>300</v>
      </c>
      <c r="B348" s="20">
        <f t="shared" ca="1" si="308"/>
        <v>12.724211270000977</v>
      </c>
      <c r="C348" s="10">
        <v>100</v>
      </c>
      <c r="D348" s="20">
        <f t="shared" ref="D348:M348" ca="1" si="352">IF(RAND()&gt;pstar,C348*d,C348*u)</f>
        <v>103.0454533953517</v>
      </c>
      <c r="E348" s="20">
        <f t="shared" ca="1" si="352"/>
        <v>100.00000000000001</v>
      </c>
      <c r="F348" s="20">
        <f t="shared" ca="1" si="352"/>
        <v>103.04545339535171</v>
      </c>
      <c r="G348" s="20">
        <f t="shared" ca="1" si="352"/>
        <v>106.183654654536</v>
      </c>
      <c r="H348" s="20">
        <f t="shared" ca="1" si="352"/>
        <v>109.41742837052108</v>
      </c>
      <c r="I348" s="20">
        <f t="shared" ca="1" si="352"/>
        <v>112.74968515793762</v>
      </c>
      <c r="J348" s="20">
        <f t="shared" ca="1" si="352"/>
        <v>116.18342427282838</v>
      </c>
      <c r="K348" s="20">
        <f t="shared" ca="1" si="352"/>
        <v>112.74968515793762</v>
      </c>
      <c r="L348" s="20">
        <f t="shared" ca="1" si="352"/>
        <v>109.41742837052108</v>
      </c>
      <c r="M348" s="20">
        <f t="shared" ca="1" si="352"/>
        <v>112.74968515793762</v>
      </c>
      <c r="N348" s="20"/>
    </row>
    <row r="349" spans="1:14" x14ac:dyDescent="0.2">
      <c r="A349" s="10">
        <v>301</v>
      </c>
      <c r="B349" s="20">
        <f t="shared" ca="1" si="308"/>
        <v>0</v>
      </c>
      <c r="C349" s="10">
        <v>100</v>
      </c>
      <c r="D349" s="20">
        <f t="shared" ref="D349:M349" ca="1" si="353">IF(RAND()&gt;pstar,C349*d,C349*u)</f>
        <v>97.044553354850819</v>
      </c>
      <c r="E349" s="20">
        <f t="shared" ca="1" si="353"/>
        <v>94.176453358424865</v>
      </c>
      <c r="F349" s="20">
        <f t="shared" ca="1" si="353"/>
        <v>97.044553354850819</v>
      </c>
      <c r="G349" s="20">
        <f t="shared" ca="1" si="353"/>
        <v>94.176453358424865</v>
      </c>
      <c r="H349" s="20">
        <f t="shared" ca="1" si="353"/>
        <v>91.393118527122809</v>
      </c>
      <c r="I349" s="20">
        <f t="shared" ca="1" si="353"/>
        <v>88.692043671715737</v>
      </c>
      <c r="J349" s="20">
        <f t="shared" ca="1" si="353"/>
        <v>86.070797642505767</v>
      </c>
      <c r="K349" s="20">
        <f t="shared" ca="1" si="353"/>
        <v>83.527021141127193</v>
      </c>
      <c r="L349" s="20">
        <f t="shared" ca="1" si="353"/>
        <v>81.0584245970187</v>
      </c>
      <c r="M349" s="20">
        <f t="shared" ca="1" si="353"/>
        <v>83.527021141127193</v>
      </c>
      <c r="N349" s="20"/>
    </row>
    <row r="350" spans="1:14" x14ac:dyDescent="0.2">
      <c r="A350" s="10">
        <v>302</v>
      </c>
      <c r="B350" s="20">
        <f t="shared" ca="1" si="308"/>
        <v>6.1712997042954703</v>
      </c>
      <c r="C350" s="10">
        <v>100</v>
      </c>
      <c r="D350" s="20">
        <f t="shared" ref="D350:M350" ca="1" si="354">IF(RAND()&gt;pstar,C350*d,C350*u)</f>
        <v>103.0454533953517</v>
      </c>
      <c r="E350" s="20">
        <f t="shared" ca="1" si="354"/>
        <v>106.18365465453599</v>
      </c>
      <c r="F350" s="20">
        <f t="shared" ca="1" si="354"/>
        <v>109.41742837052107</v>
      </c>
      <c r="G350" s="20">
        <f t="shared" ca="1" si="354"/>
        <v>106.18365465453599</v>
      </c>
      <c r="H350" s="20">
        <f t="shared" ca="1" si="354"/>
        <v>109.41742837052107</v>
      </c>
      <c r="I350" s="20">
        <f t="shared" ca="1" si="354"/>
        <v>112.74968515793761</v>
      </c>
      <c r="J350" s="20">
        <f t="shared" ca="1" si="354"/>
        <v>116.18342427282836</v>
      </c>
      <c r="K350" s="20">
        <f t="shared" ca="1" si="354"/>
        <v>112.74968515793761</v>
      </c>
      <c r="L350" s="20">
        <f t="shared" ca="1" si="354"/>
        <v>109.41742837052107</v>
      </c>
      <c r="M350" s="20">
        <f t="shared" ca="1" si="354"/>
        <v>106.18365465453599</v>
      </c>
      <c r="N350" s="20"/>
    </row>
    <row r="351" spans="1:14" x14ac:dyDescent="0.2">
      <c r="A351" s="10">
        <v>303</v>
      </c>
      <c r="B351" s="20">
        <f t="shared" ca="1" si="308"/>
        <v>2.8364922817085388E-14</v>
      </c>
      <c r="C351" s="10">
        <v>100</v>
      </c>
      <c r="D351" s="20">
        <f t="shared" ref="D351:M351" ca="1" si="355">IF(RAND()&gt;pstar,C351*d,C351*u)</f>
        <v>97.044553354850819</v>
      </c>
      <c r="E351" s="20">
        <f t="shared" ca="1" si="355"/>
        <v>94.176453358424865</v>
      </c>
      <c r="F351" s="20">
        <f t="shared" ca="1" si="355"/>
        <v>91.393118527122809</v>
      </c>
      <c r="G351" s="20">
        <f t="shared" ca="1" si="355"/>
        <v>94.176453358424865</v>
      </c>
      <c r="H351" s="20">
        <f t="shared" ca="1" si="355"/>
        <v>91.393118527122809</v>
      </c>
      <c r="I351" s="20">
        <f t="shared" ca="1" si="355"/>
        <v>94.176453358424865</v>
      </c>
      <c r="J351" s="20">
        <f t="shared" ca="1" si="355"/>
        <v>97.044553354850819</v>
      </c>
      <c r="K351" s="20">
        <f t="shared" ca="1" si="355"/>
        <v>100.00000000000001</v>
      </c>
      <c r="L351" s="20">
        <f t="shared" ca="1" si="355"/>
        <v>97.044553354850834</v>
      </c>
      <c r="M351" s="20">
        <f t="shared" ca="1" si="355"/>
        <v>100.00000000000003</v>
      </c>
      <c r="N351" s="20"/>
    </row>
    <row r="352" spans="1:14" x14ac:dyDescent="0.2">
      <c r="A352" s="10">
        <v>304</v>
      </c>
      <c r="B352" s="20">
        <f t="shared" ca="1" si="308"/>
        <v>5.6729845634170776E-14</v>
      </c>
      <c r="C352" s="10">
        <v>100</v>
      </c>
      <c r="D352" s="20">
        <f t="shared" ref="D352:M352" ca="1" si="356">IF(RAND()&gt;pstar,C352*d,C352*u)</f>
        <v>97.044553354850819</v>
      </c>
      <c r="E352" s="20">
        <f t="shared" ca="1" si="356"/>
        <v>100.00000000000001</v>
      </c>
      <c r="F352" s="20">
        <f t="shared" ca="1" si="356"/>
        <v>103.04545339535171</v>
      </c>
      <c r="G352" s="20">
        <f t="shared" ca="1" si="356"/>
        <v>100.00000000000003</v>
      </c>
      <c r="H352" s="20">
        <f t="shared" ca="1" si="356"/>
        <v>97.044553354850848</v>
      </c>
      <c r="I352" s="20">
        <f t="shared" ca="1" si="356"/>
        <v>100.00000000000004</v>
      </c>
      <c r="J352" s="20">
        <f t="shared" ca="1" si="356"/>
        <v>103.04545339535174</v>
      </c>
      <c r="K352" s="20">
        <f t="shared" ca="1" si="356"/>
        <v>106.18365465453603</v>
      </c>
      <c r="L352" s="20">
        <f t="shared" ca="1" si="356"/>
        <v>103.04545339535174</v>
      </c>
      <c r="M352" s="20">
        <f t="shared" ca="1" si="356"/>
        <v>100.00000000000006</v>
      </c>
      <c r="N352" s="20"/>
    </row>
    <row r="353" spans="1:14" x14ac:dyDescent="0.2">
      <c r="A353" s="10">
        <v>305</v>
      </c>
      <c r="B353" s="20">
        <f t="shared" ca="1" si="308"/>
        <v>0</v>
      </c>
      <c r="C353" s="10">
        <v>100</v>
      </c>
      <c r="D353" s="20">
        <f t="shared" ref="D353:M353" ca="1" si="357">IF(RAND()&gt;pstar,C353*d,C353*u)</f>
        <v>97.044553354850819</v>
      </c>
      <c r="E353" s="20">
        <f t="shared" ca="1" si="357"/>
        <v>94.176453358424865</v>
      </c>
      <c r="F353" s="20">
        <f t="shared" ca="1" si="357"/>
        <v>97.044553354850819</v>
      </c>
      <c r="G353" s="20">
        <f t="shared" ca="1" si="357"/>
        <v>100.00000000000001</v>
      </c>
      <c r="H353" s="20">
        <f t="shared" ca="1" si="357"/>
        <v>97.044553354850834</v>
      </c>
      <c r="I353" s="20">
        <f t="shared" ca="1" si="357"/>
        <v>100.00000000000003</v>
      </c>
      <c r="J353" s="20">
        <f t="shared" ca="1" si="357"/>
        <v>103.04545339535173</v>
      </c>
      <c r="K353" s="20">
        <f t="shared" ca="1" si="357"/>
        <v>100.00000000000004</v>
      </c>
      <c r="L353" s="20">
        <f t="shared" ca="1" si="357"/>
        <v>97.044553354850862</v>
      </c>
      <c r="M353" s="20">
        <f t="shared" ca="1" si="357"/>
        <v>94.176453358424908</v>
      </c>
      <c r="N353" s="20"/>
    </row>
    <row r="354" spans="1:14" x14ac:dyDescent="0.2">
      <c r="A354" s="10">
        <v>306</v>
      </c>
      <c r="B354" s="20">
        <f t="shared" ca="1" si="308"/>
        <v>0</v>
      </c>
      <c r="C354" s="10">
        <v>100</v>
      </c>
      <c r="D354" s="20">
        <f t="shared" ref="D354:M354" ca="1" si="358">IF(RAND()&gt;pstar,C354*d,C354*u)</f>
        <v>97.044553354850819</v>
      </c>
      <c r="E354" s="20">
        <f t="shared" ca="1" si="358"/>
        <v>94.176453358424865</v>
      </c>
      <c r="F354" s="20">
        <f t="shared" ca="1" si="358"/>
        <v>91.393118527122809</v>
      </c>
      <c r="G354" s="20">
        <f t="shared" ca="1" si="358"/>
        <v>88.692043671715737</v>
      </c>
      <c r="H354" s="20">
        <f t="shared" ca="1" si="358"/>
        <v>91.393118527122809</v>
      </c>
      <c r="I354" s="20">
        <f t="shared" ca="1" si="358"/>
        <v>94.176453358424865</v>
      </c>
      <c r="J354" s="20">
        <f t="shared" ca="1" si="358"/>
        <v>91.393118527122809</v>
      </c>
      <c r="K354" s="20">
        <f t="shared" ca="1" si="358"/>
        <v>88.692043671715737</v>
      </c>
      <c r="L354" s="20">
        <f t="shared" ca="1" si="358"/>
        <v>91.393118527122809</v>
      </c>
      <c r="M354" s="20">
        <f t="shared" ca="1" si="358"/>
        <v>94.176453358424865</v>
      </c>
      <c r="N354" s="20"/>
    </row>
    <row r="355" spans="1:14" x14ac:dyDescent="0.2">
      <c r="A355" s="10">
        <v>307</v>
      </c>
      <c r="B355" s="20">
        <f t="shared" ca="1" si="308"/>
        <v>19.68233225674685</v>
      </c>
      <c r="C355" s="10">
        <v>100</v>
      </c>
      <c r="D355" s="20">
        <f t="shared" ref="D355:M355" ca="1" si="359">IF(RAND()&gt;pstar,C355*d,C355*u)</f>
        <v>103.0454533953517</v>
      </c>
      <c r="E355" s="20">
        <f t="shared" ca="1" si="359"/>
        <v>106.18365465453599</v>
      </c>
      <c r="F355" s="20">
        <f t="shared" ca="1" si="359"/>
        <v>103.0454533953517</v>
      </c>
      <c r="G355" s="20">
        <f t="shared" ca="1" si="359"/>
        <v>106.18365465453599</v>
      </c>
      <c r="H355" s="20">
        <f t="shared" ca="1" si="359"/>
        <v>109.41742837052107</v>
      </c>
      <c r="I355" s="20">
        <f t="shared" ca="1" si="359"/>
        <v>112.74968515793761</v>
      </c>
      <c r="J355" s="20">
        <f t="shared" ca="1" si="359"/>
        <v>116.18342427282836</v>
      </c>
      <c r="K355" s="20">
        <f t="shared" ca="1" si="359"/>
        <v>119.72173631218108</v>
      </c>
      <c r="L355" s="20">
        <f t="shared" ca="1" si="359"/>
        <v>123.3678059956744</v>
      </c>
      <c r="M355" s="20">
        <f t="shared" ca="1" si="359"/>
        <v>119.72173631218109</v>
      </c>
      <c r="N355" s="20"/>
    </row>
    <row r="356" spans="1:14" x14ac:dyDescent="0.2">
      <c r="A356" s="10">
        <v>308</v>
      </c>
      <c r="B356" s="20">
        <f t="shared" ca="1" si="308"/>
        <v>6.1712997042954703</v>
      </c>
      <c r="C356" s="10">
        <v>100</v>
      </c>
      <c r="D356" s="20">
        <f t="shared" ref="D356:M356" ca="1" si="360">IF(RAND()&gt;pstar,C356*d,C356*u)</f>
        <v>103.0454533953517</v>
      </c>
      <c r="E356" s="20">
        <f t="shared" ca="1" si="360"/>
        <v>106.18365465453599</v>
      </c>
      <c r="F356" s="20">
        <f t="shared" ca="1" si="360"/>
        <v>109.41742837052107</v>
      </c>
      <c r="G356" s="20">
        <f t="shared" ca="1" si="360"/>
        <v>106.18365465453599</v>
      </c>
      <c r="H356" s="20">
        <f t="shared" ca="1" si="360"/>
        <v>109.41742837052107</v>
      </c>
      <c r="I356" s="20">
        <f t="shared" ca="1" si="360"/>
        <v>106.18365465453599</v>
      </c>
      <c r="J356" s="20">
        <f t="shared" ca="1" si="360"/>
        <v>109.41742837052107</v>
      </c>
      <c r="K356" s="20">
        <f t="shared" ca="1" si="360"/>
        <v>106.18365465453599</v>
      </c>
      <c r="L356" s="20">
        <f t="shared" ca="1" si="360"/>
        <v>103.0454533953517</v>
      </c>
      <c r="M356" s="20">
        <f t="shared" ca="1" si="360"/>
        <v>106.18365465453599</v>
      </c>
      <c r="N356" s="20"/>
    </row>
    <row r="357" spans="1:14" x14ac:dyDescent="0.2">
      <c r="A357" s="10">
        <v>309</v>
      </c>
      <c r="B357" s="20">
        <f t="shared" ca="1" si="308"/>
        <v>12.724211270000962</v>
      </c>
      <c r="C357" s="10">
        <v>100</v>
      </c>
      <c r="D357" s="20">
        <f t="shared" ref="D357:M357" ca="1" si="361">IF(RAND()&gt;pstar,C357*d,C357*u)</f>
        <v>103.0454533953517</v>
      </c>
      <c r="E357" s="20">
        <f t="shared" ca="1" si="361"/>
        <v>106.18365465453599</v>
      </c>
      <c r="F357" s="20">
        <f t="shared" ca="1" si="361"/>
        <v>103.0454533953517</v>
      </c>
      <c r="G357" s="20">
        <f t="shared" ca="1" si="361"/>
        <v>106.18365465453599</v>
      </c>
      <c r="H357" s="20">
        <f t="shared" ca="1" si="361"/>
        <v>109.41742837052107</v>
      </c>
      <c r="I357" s="20">
        <f t="shared" ca="1" si="361"/>
        <v>112.74968515793761</v>
      </c>
      <c r="J357" s="20">
        <f t="shared" ca="1" si="361"/>
        <v>116.18342427282836</v>
      </c>
      <c r="K357" s="20">
        <f t="shared" ca="1" si="361"/>
        <v>112.74968515793761</v>
      </c>
      <c r="L357" s="20">
        <f t="shared" ca="1" si="361"/>
        <v>109.41742837052107</v>
      </c>
      <c r="M357" s="20">
        <f t="shared" ca="1" si="361"/>
        <v>112.74968515793761</v>
      </c>
      <c r="N357" s="20"/>
    </row>
    <row r="358" spans="1:14" x14ac:dyDescent="0.2">
      <c r="A358" s="10">
        <v>310</v>
      </c>
      <c r="B358" s="20">
        <f t="shared" ca="1" si="308"/>
        <v>0</v>
      </c>
      <c r="C358" s="10">
        <v>100</v>
      </c>
      <c r="D358" s="20">
        <f t="shared" ref="D358:M358" ca="1" si="362">IF(RAND()&gt;pstar,C358*d,C358*u)</f>
        <v>97.044553354850819</v>
      </c>
      <c r="E358" s="20">
        <f t="shared" ca="1" si="362"/>
        <v>94.176453358424865</v>
      </c>
      <c r="F358" s="20">
        <f t="shared" ca="1" si="362"/>
        <v>97.044553354850819</v>
      </c>
      <c r="G358" s="20">
        <f t="shared" ca="1" si="362"/>
        <v>94.176453358424865</v>
      </c>
      <c r="H358" s="20">
        <f t="shared" ca="1" si="362"/>
        <v>97.044553354850819</v>
      </c>
      <c r="I358" s="20">
        <f t="shared" ca="1" si="362"/>
        <v>94.176453358424865</v>
      </c>
      <c r="J358" s="20">
        <f t="shared" ca="1" si="362"/>
        <v>91.393118527122809</v>
      </c>
      <c r="K358" s="20">
        <f t="shared" ca="1" si="362"/>
        <v>94.176453358424865</v>
      </c>
      <c r="L358" s="20">
        <f t="shared" ca="1" si="362"/>
        <v>91.393118527122809</v>
      </c>
      <c r="M358" s="20">
        <f t="shared" ca="1" si="362"/>
        <v>94.176453358424865</v>
      </c>
      <c r="N358" s="20"/>
    </row>
    <row r="359" spans="1:14" x14ac:dyDescent="0.2">
      <c r="A359" s="10">
        <v>311</v>
      </c>
      <c r="B359" s="20">
        <f t="shared" ca="1" si="308"/>
        <v>0</v>
      </c>
      <c r="C359" s="10">
        <v>100</v>
      </c>
      <c r="D359" s="20">
        <f t="shared" ref="D359:M359" ca="1" si="363">IF(RAND()&gt;pstar,C359*d,C359*u)</f>
        <v>97.044553354850819</v>
      </c>
      <c r="E359" s="20">
        <f t="shared" ca="1" si="363"/>
        <v>94.176453358424865</v>
      </c>
      <c r="F359" s="20">
        <f t="shared" ca="1" si="363"/>
        <v>91.393118527122809</v>
      </c>
      <c r="G359" s="20">
        <f t="shared" ca="1" si="363"/>
        <v>88.692043671715737</v>
      </c>
      <c r="H359" s="20">
        <f t="shared" ca="1" si="363"/>
        <v>91.393118527122809</v>
      </c>
      <c r="I359" s="20">
        <f t="shared" ca="1" si="363"/>
        <v>88.692043671715737</v>
      </c>
      <c r="J359" s="20">
        <f t="shared" ca="1" si="363"/>
        <v>91.393118527122809</v>
      </c>
      <c r="K359" s="20">
        <f t="shared" ca="1" si="363"/>
        <v>88.692043671715737</v>
      </c>
      <c r="L359" s="20">
        <f t="shared" ca="1" si="363"/>
        <v>91.393118527122809</v>
      </c>
      <c r="M359" s="20">
        <f t="shared" ca="1" si="363"/>
        <v>94.176453358424865</v>
      </c>
      <c r="N359" s="20"/>
    </row>
    <row r="360" spans="1:14" x14ac:dyDescent="0.2">
      <c r="A360" s="10">
        <v>312</v>
      </c>
      <c r="B360" s="20">
        <f t="shared" ca="1" si="308"/>
        <v>0</v>
      </c>
      <c r="C360" s="10">
        <v>100</v>
      </c>
      <c r="D360" s="20">
        <f t="shared" ref="D360:M360" ca="1" si="364">IF(RAND()&gt;pstar,C360*d,C360*u)</f>
        <v>97.044553354850819</v>
      </c>
      <c r="E360" s="20">
        <f t="shared" ca="1" si="364"/>
        <v>94.176453358424865</v>
      </c>
      <c r="F360" s="20">
        <f t="shared" ca="1" si="364"/>
        <v>91.393118527122809</v>
      </c>
      <c r="G360" s="20">
        <f t="shared" ca="1" si="364"/>
        <v>88.692043671715737</v>
      </c>
      <c r="H360" s="20">
        <f t="shared" ca="1" si="364"/>
        <v>86.070797642505767</v>
      </c>
      <c r="I360" s="20">
        <f t="shared" ca="1" si="364"/>
        <v>83.527021141127193</v>
      </c>
      <c r="J360" s="20">
        <f t="shared" ca="1" si="364"/>
        <v>86.070797642505781</v>
      </c>
      <c r="K360" s="20">
        <f t="shared" ca="1" si="364"/>
        <v>88.692043671715766</v>
      </c>
      <c r="L360" s="20">
        <f t="shared" ca="1" si="364"/>
        <v>91.393118527122837</v>
      </c>
      <c r="M360" s="20">
        <f t="shared" ca="1" si="364"/>
        <v>94.176453358424894</v>
      </c>
      <c r="N360" s="20"/>
    </row>
    <row r="361" spans="1:14" x14ac:dyDescent="0.2">
      <c r="A361" s="10">
        <v>313</v>
      </c>
      <c r="B361" s="20">
        <f t="shared" ca="1" si="308"/>
        <v>0</v>
      </c>
      <c r="C361" s="10">
        <v>100</v>
      </c>
      <c r="D361" s="20">
        <f t="shared" ref="D361:M361" ca="1" si="365">IF(RAND()&gt;pstar,C361*d,C361*u)</f>
        <v>97.044553354850819</v>
      </c>
      <c r="E361" s="20">
        <f t="shared" ca="1" si="365"/>
        <v>100.00000000000001</v>
      </c>
      <c r="F361" s="20">
        <f t="shared" ca="1" si="365"/>
        <v>103.04545339535171</v>
      </c>
      <c r="G361" s="20">
        <f t="shared" ca="1" si="365"/>
        <v>100.00000000000003</v>
      </c>
      <c r="H361" s="20">
        <f t="shared" ca="1" si="365"/>
        <v>97.044553354850848</v>
      </c>
      <c r="I361" s="20">
        <f t="shared" ca="1" si="365"/>
        <v>94.176453358424894</v>
      </c>
      <c r="J361" s="20">
        <f t="shared" ca="1" si="365"/>
        <v>97.044553354850848</v>
      </c>
      <c r="K361" s="20">
        <f t="shared" ca="1" si="365"/>
        <v>94.176453358424894</v>
      </c>
      <c r="L361" s="20">
        <f t="shared" ca="1" si="365"/>
        <v>97.044553354850848</v>
      </c>
      <c r="M361" s="20">
        <f t="shared" ca="1" si="365"/>
        <v>94.176453358424894</v>
      </c>
      <c r="N361" s="20"/>
    </row>
    <row r="362" spans="1:14" x14ac:dyDescent="0.2">
      <c r="A362" s="10">
        <v>314</v>
      </c>
      <c r="B362" s="20">
        <f t="shared" ca="1" si="308"/>
        <v>4.2547384225628081E-14</v>
      </c>
      <c r="C362" s="10">
        <v>100</v>
      </c>
      <c r="D362" s="20">
        <f t="shared" ref="D362:M362" ca="1" si="366">IF(RAND()&gt;pstar,C362*d,C362*u)</f>
        <v>103.0454533953517</v>
      </c>
      <c r="E362" s="20">
        <f t="shared" ca="1" si="366"/>
        <v>100.00000000000001</v>
      </c>
      <c r="F362" s="20">
        <f t="shared" ca="1" si="366"/>
        <v>97.044553354850834</v>
      </c>
      <c r="G362" s="20">
        <f t="shared" ca="1" si="366"/>
        <v>94.17645335842488</v>
      </c>
      <c r="H362" s="20">
        <f t="shared" ca="1" si="366"/>
        <v>91.393118527122823</v>
      </c>
      <c r="I362" s="20">
        <f t="shared" ca="1" si="366"/>
        <v>94.17645335842488</v>
      </c>
      <c r="J362" s="20">
        <f t="shared" ca="1" si="366"/>
        <v>97.044553354850834</v>
      </c>
      <c r="K362" s="20">
        <f t="shared" ca="1" si="366"/>
        <v>100.00000000000003</v>
      </c>
      <c r="L362" s="20">
        <f t="shared" ca="1" si="366"/>
        <v>103.04545339535173</v>
      </c>
      <c r="M362" s="20">
        <f t="shared" ca="1" si="366"/>
        <v>100.00000000000004</v>
      </c>
      <c r="N362" s="20"/>
    </row>
    <row r="363" spans="1:14" x14ac:dyDescent="0.2">
      <c r="A363" s="10">
        <v>315</v>
      </c>
      <c r="B363" s="20">
        <f t="shared" ca="1" si="308"/>
        <v>5.6729845634170776E-14</v>
      </c>
      <c r="C363" s="10">
        <v>100</v>
      </c>
      <c r="D363" s="20">
        <f t="shared" ref="D363:M363" ca="1" si="367">IF(RAND()&gt;pstar,C363*d,C363*u)</f>
        <v>103.0454533953517</v>
      </c>
      <c r="E363" s="20">
        <f t="shared" ca="1" si="367"/>
        <v>100.00000000000001</v>
      </c>
      <c r="F363" s="20">
        <f t="shared" ca="1" si="367"/>
        <v>103.04545339535171</v>
      </c>
      <c r="G363" s="20">
        <f t="shared" ca="1" si="367"/>
        <v>106.183654654536</v>
      </c>
      <c r="H363" s="20">
        <f t="shared" ca="1" si="367"/>
        <v>103.04545339535171</v>
      </c>
      <c r="I363" s="20">
        <f t="shared" ca="1" si="367"/>
        <v>100.00000000000003</v>
      </c>
      <c r="J363" s="20">
        <f t="shared" ca="1" si="367"/>
        <v>103.04545339535173</v>
      </c>
      <c r="K363" s="20">
        <f t="shared" ca="1" si="367"/>
        <v>100.00000000000004</v>
      </c>
      <c r="L363" s="20">
        <f t="shared" ca="1" si="367"/>
        <v>103.04545339535174</v>
      </c>
      <c r="M363" s="20">
        <f t="shared" ca="1" si="367"/>
        <v>100.00000000000006</v>
      </c>
      <c r="N363" s="20"/>
    </row>
    <row r="364" spans="1:14" x14ac:dyDescent="0.2">
      <c r="A364" s="10">
        <v>316</v>
      </c>
      <c r="B364" s="20">
        <f t="shared" ca="1" si="308"/>
        <v>1.4182461408542694E-14</v>
      </c>
      <c r="C364" s="10">
        <v>100</v>
      </c>
      <c r="D364" s="20">
        <f t="shared" ref="D364:M364" ca="1" si="368">IF(RAND()&gt;pstar,C364*d,C364*u)</f>
        <v>103.0454533953517</v>
      </c>
      <c r="E364" s="20">
        <f t="shared" ca="1" si="368"/>
        <v>106.18365465453599</v>
      </c>
      <c r="F364" s="20">
        <f t="shared" ca="1" si="368"/>
        <v>109.41742837052107</v>
      </c>
      <c r="G364" s="20">
        <f t="shared" ca="1" si="368"/>
        <v>106.18365465453599</v>
      </c>
      <c r="H364" s="20">
        <f t="shared" ca="1" si="368"/>
        <v>103.0454533953517</v>
      </c>
      <c r="I364" s="20">
        <f t="shared" ca="1" si="368"/>
        <v>106.18365465453599</v>
      </c>
      <c r="J364" s="20">
        <f t="shared" ca="1" si="368"/>
        <v>103.0454533953517</v>
      </c>
      <c r="K364" s="20">
        <f t="shared" ca="1" si="368"/>
        <v>106.18365465453599</v>
      </c>
      <c r="L364" s="20">
        <f t="shared" ca="1" si="368"/>
        <v>103.0454533953517</v>
      </c>
      <c r="M364" s="20">
        <f t="shared" ca="1" si="368"/>
        <v>100.00000000000001</v>
      </c>
      <c r="N364" s="20"/>
    </row>
    <row r="365" spans="1:14" x14ac:dyDescent="0.2">
      <c r="A365" s="10">
        <v>317</v>
      </c>
      <c r="B365" s="20">
        <f t="shared" ca="1" si="308"/>
        <v>1.4182461408542694E-14</v>
      </c>
      <c r="C365" s="10">
        <v>100</v>
      </c>
      <c r="D365" s="20">
        <f t="shared" ref="D365:M365" ca="1" si="369">IF(RAND()&gt;pstar,C365*d,C365*u)</f>
        <v>97.044553354850819</v>
      </c>
      <c r="E365" s="20">
        <f t="shared" ca="1" si="369"/>
        <v>94.176453358424865</v>
      </c>
      <c r="F365" s="20">
        <f t="shared" ca="1" si="369"/>
        <v>97.044553354850819</v>
      </c>
      <c r="G365" s="20">
        <f t="shared" ca="1" si="369"/>
        <v>94.176453358424865</v>
      </c>
      <c r="H365" s="20">
        <f t="shared" ca="1" si="369"/>
        <v>97.044553354850819</v>
      </c>
      <c r="I365" s="20">
        <f t="shared" ca="1" si="369"/>
        <v>94.176453358424865</v>
      </c>
      <c r="J365" s="20">
        <f t="shared" ca="1" si="369"/>
        <v>91.393118527122809</v>
      </c>
      <c r="K365" s="20">
        <f t="shared" ca="1" si="369"/>
        <v>94.176453358424865</v>
      </c>
      <c r="L365" s="20">
        <f t="shared" ca="1" si="369"/>
        <v>97.044553354850819</v>
      </c>
      <c r="M365" s="20">
        <f t="shared" ca="1" si="369"/>
        <v>100.00000000000001</v>
      </c>
      <c r="N365" s="20"/>
    </row>
    <row r="366" spans="1:14" x14ac:dyDescent="0.2">
      <c r="A366" s="10">
        <v>318</v>
      </c>
      <c r="B366" s="20">
        <f t="shared" ca="1" si="308"/>
        <v>5.6729845634170776E-14</v>
      </c>
      <c r="C366" s="10">
        <v>100</v>
      </c>
      <c r="D366" s="20">
        <f t="shared" ref="D366:M366" ca="1" si="370">IF(RAND()&gt;pstar,C366*d,C366*u)</f>
        <v>103.0454533953517</v>
      </c>
      <c r="E366" s="20">
        <f t="shared" ca="1" si="370"/>
        <v>106.18365465453599</v>
      </c>
      <c r="F366" s="20">
        <f t="shared" ca="1" si="370"/>
        <v>103.0454533953517</v>
      </c>
      <c r="G366" s="20">
        <f t="shared" ca="1" si="370"/>
        <v>100.00000000000001</v>
      </c>
      <c r="H366" s="20">
        <f t="shared" ca="1" si="370"/>
        <v>103.04545339535171</v>
      </c>
      <c r="I366" s="20">
        <f t="shared" ca="1" si="370"/>
        <v>100.00000000000003</v>
      </c>
      <c r="J366" s="20">
        <f t="shared" ca="1" si="370"/>
        <v>103.04545339535173</v>
      </c>
      <c r="K366" s="20">
        <f t="shared" ca="1" si="370"/>
        <v>100.00000000000004</v>
      </c>
      <c r="L366" s="20">
        <f t="shared" ca="1" si="370"/>
        <v>103.04545339535174</v>
      </c>
      <c r="M366" s="20">
        <f t="shared" ca="1" si="370"/>
        <v>100.00000000000006</v>
      </c>
      <c r="N366" s="20"/>
    </row>
    <row r="367" spans="1:14" x14ac:dyDescent="0.2">
      <c r="A367" s="10">
        <v>319</v>
      </c>
      <c r="B367" s="20">
        <f t="shared" ca="1" si="308"/>
        <v>0</v>
      </c>
      <c r="C367" s="10">
        <v>100</v>
      </c>
      <c r="D367" s="20">
        <f t="shared" ref="D367:M367" ca="1" si="371">IF(RAND()&gt;pstar,C367*d,C367*u)</f>
        <v>103.0454533953517</v>
      </c>
      <c r="E367" s="20">
        <f t="shared" ca="1" si="371"/>
        <v>100.00000000000001</v>
      </c>
      <c r="F367" s="20">
        <f t="shared" ca="1" si="371"/>
        <v>97.044553354850834</v>
      </c>
      <c r="G367" s="20">
        <f t="shared" ca="1" si="371"/>
        <v>100.00000000000003</v>
      </c>
      <c r="H367" s="20">
        <f t="shared" ca="1" si="371"/>
        <v>97.044553354850848</v>
      </c>
      <c r="I367" s="20">
        <f t="shared" ca="1" si="371"/>
        <v>100.00000000000004</v>
      </c>
      <c r="J367" s="20">
        <f t="shared" ca="1" si="371"/>
        <v>97.044553354850862</v>
      </c>
      <c r="K367" s="20">
        <f t="shared" ca="1" si="371"/>
        <v>94.176453358424908</v>
      </c>
      <c r="L367" s="20">
        <f t="shared" ca="1" si="371"/>
        <v>91.393118527122851</v>
      </c>
      <c r="M367" s="20">
        <f t="shared" ca="1" si="371"/>
        <v>94.176453358424908</v>
      </c>
      <c r="N367" s="20"/>
    </row>
    <row r="368" spans="1:14" x14ac:dyDescent="0.2">
      <c r="A368" s="10">
        <v>320</v>
      </c>
      <c r="B368" s="20">
        <f t="shared" ca="1" si="308"/>
        <v>6.1712997042955271</v>
      </c>
      <c r="C368" s="10">
        <v>100</v>
      </c>
      <c r="D368" s="20">
        <f t="shared" ref="D368:M368" ca="1" si="372">IF(RAND()&gt;pstar,C368*d,C368*u)</f>
        <v>103.0454533953517</v>
      </c>
      <c r="E368" s="20">
        <f t="shared" ca="1" si="372"/>
        <v>100.00000000000001</v>
      </c>
      <c r="F368" s="20">
        <f t="shared" ca="1" si="372"/>
        <v>97.044553354850834</v>
      </c>
      <c r="G368" s="20">
        <f t="shared" ca="1" si="372"/>
        <v>100.00000000000003</v>
      </c>
      <c r="H368" s="20">
        <f t="shared" ca="1" si="372"/>
        <v>103.04545339535173</v>
      </c>
      <c r="I368" s="20">
        <f t="shared" ca="1" si="372"/>
        <v>100.00000000000004</v>
      </c>
      <c r="J368" s="20">
        <f t="shared" ca="1" si="372"/>
        <v>97.044553354850862</v>
      </c>
      <c r="K368" s="20">
        <f t="shared" ca="1" si="372"/>
        <v>100.00000000000006</v>
      </c>
      <c r="L368" s="20">
        <f t="shared" ca="1" si="372"/>
        <v>103.04545339535176</v>
      </c>
      <c r="M368" s="20">
        <f t="shared" ca="1" si="372"/>
        <v>106.18365465453604</v>
      </c>
      <c r="N368" s="20"/>
    </row>
    <row r="369" spans="1:14" x14ac:dyDescent="0.2">
      <c r="A369" s="10">
        <v>321</v>
      </c>
      <c r="B369" s="20">
        <f t="shared" ref="B369:B432" ca="1" si="373">MAX(M369-K,0)*EXP(-rr*T)</f>
        <v>0</v>
      </c>
      <c r="C369" s="10">
        <v>100</v>
      </c>
      <c r="D369" s="20">
        <f t="shared" ref="D369:M369" ca="1" si="374">IF(RAND()&gt;pstar,C369*d,C369*u)</f>
        <v>97.044553354850819</v>
      </c>
      <c r="E369" s="20">
        <f t="shared" ca="1" si="374"/>
        <v>100.00000000000001</v>
      </c>
      <c r="F369" s="20">
        <f t="shared" ca="1" si="374"/>
        <v>97.044553354850834</v>
      </c>
      <c r="G369" s="20">
        <f t="shared" ca="1" si="374"/>
        <v>94.17645335842488</v>
      </c>
      <c r="H369" s="20">
        <f t="shared" ca="1" si="374"/>
        <v>91.393118527122823</v>
      </c>
      <c r="I369" s="20">
        <f t="shared" ca="1" si="374"/>
        <v>88.692043671715751</v>
      </c>
      <c r="J369" s="20">
        <f t="shared" ca="1" si="374"/>
        <v>91.393118527122823</v>
      </c>
      <c r="K369" s="20">
        <f t="shared" ca="1" si="374"/>
        <v>88.692043671715751</v>
      </c>
      <c r="L369" s="20">
        <f t="shared" ca="1" si="374"/>
        <v>91.393118527122823</v>
      </c>
      <c r="M369" s="20">
        <f t="shared" ca="1" si="374"/>
        <v>94.17645335842488</v>
      </c>
      <c r="N369" s="20"/>
    </row>
    <row r="370" spans="1:14" x14ac:dyDescent="0.2">
      <c r="A370" s="10">
        <v>322</v>
      </c>
      <c r="B370" s="20">
        <f t="shared" ca="1" si="373"/>
        <v>2.8364922817085388E-14</v>
      </c>
      <c r="C370" s="10">
        <v>100</v>
      </c>
      <c r="D370" s="20">
        <f t="shared" ref="D370:M370" ca="1" si="375">IF(RAND()&gt;pstar,C370*d,C370*u)</f>
        <v>97.044553354850819</v>
      </c>
      <c r="E370" s="20">
        <f t="shared" ca="1" si="375"/>
        <v>100.00000000000001</v>
      </c>
      <c r="F370" s="20">
        <f t="shared" ca="1" si="375"/>
        <v>97.044553354850834</v>
      </c>
      <c r="G370" s="20">
        <f t="shared" ca="1" si="375"/>
        <v>94.17645335842488</v>
      </c>
      <c r="H370" s="20">
        <f t="shared" ca="1" si="375"/>
        <v>91.393118527122823</v>
      </c>
      <c r="I370" s="20">
        <f t="shared" ca="1" si="375"/>
        <v>88.692043671715751</v>
      </c>
      <c r="J370" s="20">
        <f t="shared" ca="1" si="375"/>
        <v>91.393118527122823</v>
      </c>
      <c r="K370" s="20">
        <f t="shared" ca="1" si="375"/>
        <v>94.17645335842488</v>
      </c>
      <c r="L370" s="20">
        <f t="shared" ca="1" si="375"/>
        <v>97.044553354850834</v>
      </c>
      <c r="M370" s="20">
        <f t="shared" ca="1" si="375"/>
        <v>100.00000000000003</v>
      </c>
      <c r="N370" s="20"/>
    </row>
    <row r="371" spans="1:14" x14ac:dyDescent="0.2">
      <c r="A371" s="10">
        <v>323</v>
      </c>
      <c r="B371" s="20">
        <f t="shared" ca="1" si="373"/>
        <v>7.0912307042713466E-14</v>
      </c>
      <c r="C371" s="10">
        <v>100</v>
      </c>
      <c r="D371" s="20">
        <f t="shared" ref="D371:M371" ca="1" si="376">IF(RAND()&gt;pstar,C371*d,C371*u)</f>
        <v>103.0454533953517</v>
      </c>
      <c r="E371" s="20">
        <f t="shared" ca="1" si="376"/>
        <v>100.00000000000001</v>
      </c>
      <c r="F371" s="20">
        <f t="shared" ca="1" si="376"/>
        <v>103.04545339535171</v>
      </c>
      <c r="G371" s="20">
        <f t="shared" ca="1" si="376"/>
        <v>100.00000000000003</v>
      </c>
      <c r="H371" s="20">
        <f t="shared" ca="1" si="376"/>
        <v>103.04545339535173</v>
      </c>
      <c r="I371" s="20">
        <f t="shared" ca="1" si="376"/>
        <v>100.00000000000004</v>
      </c>
      <c r="J371" s="20">
        <f t="shared" ca="1" si="376"/>
        <v>103.04545339535174</v>
      </c>
      <c r="K371" s="20">
        <f t="shared" ca="1" si="376"/>
        <v>100.00000000000006</v>
      </c>
      <c r="L371" s="20">
        <f t="shared" ca="1" si="376"/>
        <v>103.04545339535176</v>
      </c>
      <c r="M371" s="20">
        <f t="shared" ca="1" si="376"/>
        <v>100.00000000000007</v>
      </c>
      <c r="N371" s="20"/>
    </row>
    <row r="372" spans="1:14" x14ac:dyDescent="0.2">
      <c r="A372" s="10">
        <v>324</v>
      </c>
      <c r="B372" s="20">
        <f t="shared" ca="1" si="373"/>
        <v>4.2547384225628081E-14</v>
      </c>
      <c r="C372" s="10">
        <v>100</v>
      </c>
      <c r="D372" s="20">
        <f t="shared" ref="D372:M372" ca="1" si="377">IF(RAND()&gt;pstar,C372*d,C372*u)</f>
        <v>103.0454533953517</v>
      </c>
      <c r="E372" s="20">
        <f t="shared" ca="1" si="377"/>
        <v>106.18365465453599</v>
      </c>
      <c r="F372" s="20">
        <f t="shared" ca="1" si="377"/>
        <v>103.0454533953517</v>
      </c>
      <c r="G372" s="20">
        <f t="shared" ca="1" si="377"/>
        <v>100.00000000000001</v>
      </c>
      <c r="H372" s="20">
        <f t="shared" ca="1" si="377"/>
        <v>103.04545339535171</v>
      </c>
      <c r="I372" s="20">
        <f t="shared" ca="1" si="377"/>
        <v>106.183654654536</v>
      </c>
      <c r="J372" s="20">
        <f t="shared" ca="1" si="377"/>
        <v>103.04545339535171</v>
      </c>
      <c r="K372" s="20">
        <f t="shared" ca="1" si="377"/>
        <v>100.00000000000003</v>
      </c>
      <c r="L372" s="20">
        <f t="shared" ca="1" si="377"/>
        <v>103.04545339535173</v>
      </c>
      <c r="M372" s="20">
        <f t="shared" ca="1" si="377"/>
        <v>100.00000000000004</v>
      </c>
      <c r="N372" s="20"/>
    </row>
    <row r="373" spans="1:14" x14ac:dyDescent="0.2">
      <c r="A373" s="10">
        <v>325</v>
      </c>
      <c r="B373" s="20">
        <f t="shared" ca="1" si="373"/>
        <v>6.1712997042954845</v>
      </c>
      <c r="C373" s="10">
        <v>100</v>
      </c>
      <c r="D373" s="20">
        <f t="shared" ref="D373:M373" ca="1" si="378">IF(RAND()&gt;pstar,C373*d,C373*u)</f>
        <v>97.044553354850819</v>
      </c>
      <c r="E373" s="20">
        <f t="shared" ca="1" si="378"/>
        <v>100.00000000000001</v>
      </c>
      <c r="F373" s="20">
        <f t="shared" ca="1" si="378"/>
        <v>103.04545339535171</v>
      </c>
      <c r="G373" s="20">
        <f t="shared" ca="1" si="378"/>
        <v>106.183654654536</v>
      </c>
      <c r="H373" s="20">
        <f t="shared" ca="1" si="378"/>
        <v>103.04545339535171</v>
      </c>
      <c r="I373" s="20">
        <f t="shared" ca="1" si="378"/>
        <v>106.183654654536</v>
      </c>
      <c r="J373" s="20">
        <f t="shared" ca="1" si="378"/>
        <v>109.41742837052108</v>
      </c>
      <c r="K373" s="20">
        <f t="shared" ca="1" si="378"/>
        <v>106.183654654536</v>
      </c>
      <c r="L373" s="20">
        <f t="shared" ca="1" si="378"/>
        <v>109.41742837052108</v>
      </c>
      <c r="M373" s="20">
        <f t="shared" ca="1" si="378"/>
        <v>106.183654654536</v>
      </c>
      <c r="N373" s="20"/>
    </row>
    <row r="374" spans="1:14" x14ac:dyDescent="0.2">
      <c r="A374" s="10">
        <v>326</v>
      </c>
      <c r="B374" s="20">
        <f t="shared" ca="1" si="373"/>
        <v>19.682332256746864</v>
      </c>
      <c r="C374" s="10">
        <v>100</v>
      </c>
      <c r="D374" s="20">
        <f t="shared" ref="D374:M374" ca="1" si="379">IF(RAND()&gt;pstar,C374*d,C374*u)</f>
        <v>103.0454533953517</v>
      </c>
      <c r="E374" s="20">
        <f t="shared" ca="1" si="379"/>
        <v>100.00000000000001</v>
      </c>
      <c r="F374" s="20">
        <f t="shared" ca="1" si="379"/>
        <v>97.044553354850834</v>
      </c>
      <c r="G374" s="20">
        <f t="shared" ca="1" si="379"/>
        <v>100.00000000000003</v>
      </c>
      <c r="H374" s="20">
        <f t="shared" ca="1" si="379"/>
        <v>103.04545339535173</v>
      </c>
      <c r="I374" s="20">
        <f t="shared" ca="1" si="379"/>
        <v>106.18365465453601</v>
      </c>
      <c r="J374" s="20">
        <f t="shared" ca="1" si="379"/>
        <v>109.41742837052109</v>
      </c>
      <c r="K374" s="20">
        <f t="shared" ca="1" si="379"/>
        <v>112.74968515793763</v>
      </c>
      <c r="L374" s="20">
        <f t="shared" ca="1" si="379"/>
        <v>116.18342427282839</v>
      </c>
      <c r="M374" s="20">
        <f t="shared" ca="1" si="379"/>
        <v>119.72173631218111</v>
      </c>
      <c r="N374" s="20"/>
    </row>
    <row r="375" spans="1:14" x14ac:dyDescent="0.2">
      <c r="A375" s="10">
        <v>327</v>
      </c>
      <c r="B375" s="20">
        <f t="shared" ca="1" si="373"/>
        <v>12.724211270000991</v>
      </c>
      <c r="C375" s="10">
        <v>100</v>
      </c>
      <c r="D375" s="20">
        <f t="shared" ref="D375:M375" ca="1" si="380">IF(RAND()&gt;pstar,C375*d,C375*u)</f>
        <v>103.0454533953517</v>
      </c>
      <c r="E375" s="20">
        <f t="shared" ca="1" si="380"/>
        <v>100.00000000000001</v>
      </c>
      <c r="F375" s="20">
        <f t="shared" ca="1" si="380"/>
        <v>97.044553354850834</v>
      </c>
      <c r="G375" s="20">
        <f t="shared" ca="1" si="380"/>
        <v>100.00000000000003</v>
      </c>
      <c r="H375" s="20">
        <f t="shared" ca="1" si="380"/>
        <v>103.04545339535173</v>
      </c>
      <c r="I375" s="20">
        <f t="shared" ca="1" si="380"/>
        <v>106.18365465453601</v>
      </c>
      <c r="J375" s="20">
        <f t="shared" ca="1" si="380"/>
        <v>109.41742837052109</v>
      </c>
      <c r="K375" s="20">
        <f t="shared" ca="1" si="380"/>
        <v>106.18365465453601</v>
      </c>
      <c r="L375" s="20">
        <f t="shared" ca="1" si="380"/>
        <v>109.41742837052109</v>
      </c>
      <c r="M375" s="20">
        <f t="shared" ca="1" si="380"/>
        <v>112.74968515793763</v>
      </c>
      <c r="N375" s="20"/>
    </row>
    <row r="376" spans="1:14" x14ac:dyDescent="0.2">
      <c r="A376" s="10">
        <v>328</v>
      </c>
      <c r="B376" s="20">
        <f t="shared" ca="1" si="373"/>
        <v>1.4182461408542694E-14</v>
      </c>
      <c r="C376" s="10">
        <v>100</v>
      </c>
      <c r="D376" s="20">
        <f t="shared" ref="D376:M376" ca="1" si="381">IF(RAND()&gt;pstar,C376*d,C376*u)</f>
        <v>97.044553354850819</v>
      </c>
      <c r="E376" s="20">
        <f t="shared" ca="1" si="381"/>
        <v>94.176453358424865</v>
      </c>
      <c r="F376" s="20">
        <f t="shared" ca="1" si="381"/>
        <v>91.393118527122809</v>
      </c>
      <c r="G376" s="20">
        <f t="shared" ca="1" si="381"/>
        <v>94.176453358424865</v>
      </c>
      <c r="H376" s="20">
        <f t="shared" ca="1" si="381"/>
        <v>97.044553354850819</v>
      </c>
      <c r="I376" s="20">
        <f t="shared" ca="1" si="381"/>
        <v>94.176453358424865</v>
      </c>
      <c r="J376" s="20">
        <f t="shared" ca="1" si="381"/>
        <v>91.393118527122809</v>
      </c>
      <c r="K376" s="20">
        <f t="shared" ca="1" si="381"/>
        <v>94.176453358424865</v>
      </c>
      <c r="L376" s="20">
        <f t="shared" ca="1" si="381"/>
        <v>97.044553354850819</v>
      </c>
      <c r="M376" s="20">
        <f t="shared" ca="1" si="381"/>
        <v>100.00000000000001</v>
      </c>
      <c r="N376" s="20"/>
    </row>
    <row r="377" spans="1:14" x14ac:dyDescent="0.2">
      <c r="A377" s="10">
        <v>329</v>
      </c>
      <c r="B377" s="20">
        <f t="shared" ca="1" si="373"/>
        <v>6.1712997042955129</v>
      </c>
      <c r="C377" s="10">
        <v>100</v>
      </c>
      <c r="D377" s="20">
        <f t="shared" ref="D377:M377" ca="1" si="382">IF(RAND()&gt;pstar,C377*d,C377*u)</f>
        <v>97.044553354850819</v>
      </c>
      <c r="E377" s="20">
        <f t="shared" ca="1" si="382"/>
        <v>100.00000000000001</v>
      </c>
      <c r="F377" s="20">
        <f t="shared" ca="1" si="382"/>
        <v>97.044553354850834</v>
      </c>
      <c r="G377" s="20">
        <f t="shared" ca="1" si="382"/>
        <v>94.17645335842488</v>
      </c>
      <c r="H377" s="20">
        <f t="shared" ca="1" si="382"/>
        <v>97.044553354850834</v>
      </c>
      <c r="I377" s="20">
        <f t="shared" ca="1" si="382"/>
        <v>100.00000000000003</v>
      </c>
      <c r="J377" s="20">
        <f t="shared" ca="1" si="382"/>
        <v>103.04545339535173</v>
      </c>
      <c r="K377" s="20">
        <f t="shared" ca="1" si="382"/>
        <v>100.00000000000004</v>
      </c>
      <c r="L377" s="20">
        <f t="shared" ca="1" si="382"/>
        <v>103.04545339535174</v>
      </c>
      <c r="M377" s="20">
        <f t="shared" ca="1" si="382"/>
        <v>106.18365465453603</v>
      </c>
      <c r="N377" s="20"/>
    </row>
    <row r="378" spans="1:14" x14ac:dyDescent="0.2">
      <c r="A378" s="10">
        <v>330</v>
      </c>
      <c r="B378" s="20">
        <f t="shared" ca="1" si="373"/>
        <v>7.0912307042713466E-14</v>
      </c>
      <c r="C378" s="10">
        <v>100</v>
      </c>
      <c r="D378" s="20">
        <f t="shared" ref="D378:M378" ca="1" si="383">IF(RAND()&gt;pstar,C378*d,C378*u)</f>
        <v>103.0454533953517</v>
      </c>
      <c r="E378" s="20">
        <f t="shared" ca="1" si="383"/>
        <v>100.00000000000001</v>
      </c>
      <c r="F378" s="20">
        <f t="shared" ca="1" si="383"/>
        <v>103.04545339535171</v>
      </c>
      <c r="G378" s="20">
        <f t="shared" ca="1" si="383"/>
        <v>100.00000000000003</v>
      </c>
      <c r="H378" s="20">
        <f t="shared" ca="1" si="383"/>
        <v>103.04545339535173</v>
      </c>
      <c r="I378" s="20">
        <f t="shared" ca="1" si="383"/>
        <v>100.00000000000004</v>
      </c>
      <c r="J378" s="20">
        <f t="shared" ca="1" si="383"/>
        <v>103.04545339535174</v>
      </c>
      <c r="K378" s="20">
        <f t="shared" ca="1" si="383"/>
        <v>100.00000000000006</v>
      </c>
      <c r="L378" s="20">
        <f t="shared" ca="1" si="383"/>
        <v>97.044553354850876</v>
      </c>
      <c r="M378" s="20">
        <f t="shared" ca="1" si="383"/>
        <v>100.00000000000007</v>
      </c>
      <c r="N378" s="20"/>
    </row>
    <row r="379" spans="1:14" x14ac:dyDescent="0.2">
      <c r="A379" s="10">
        <v>331</v>
      </c>
      <c r="B379" s="20">
        <f t="shared" ca="1" si="373"/>
        <v>0</v>
      </c>
      <c r="C379" s="10">
        <v>100</v>
      </c>
      <c r="D379" s="20">
        <f t="shared" ref="D379:M379" ca="1" si="384">IF(RAND()&gt;pstar,C379*d,C379*u)</f>
        <v>97.044553354850819</v>
      </c>
      <c r="E379" s="20">
        <f t="shared" ca="1" si="384"/>
        <v>100.00000000000001</v>
      </c>
      <c r="F379" s="20">
        <f t="shared" ca="1" si="384"/>
        <v>97.044553354850834</v>
      </c>
      <c r="G379" s="20">
        <f t="shared" ca="1" si="384"/>
        <v>94.17645335842488</v>
      </c>
      <c r="H379" s="20">
        <f t="shared" ca="1" si="384"/>
        <v>97.044553354850834</v>
      </c>
      <c r="I379" s="20">
        <f t="shared" ca="1" si="384"/>
        <v>100.00000000000003</v>
      </c>
      <c r="J379" s="20">
        <f t="shared" ca="1" si="384"/>
        <v>97.044553354850848</v>
      </c>
      <c r="K379" s="20">
        <f t="shared" ca="1" si="384"/>
        <v>100.00000000000004</v>
      </c>
      <c r="L379" s="20">
        <f t="shared" ca="1" si="384"/>
        <v>97.044553354850862</v>
      </c>
      <c r="M379" s="20">
        <f t="shared" ca="1" si="384"/>
        <v>94.176453358424908</v>
      </c>
      <c r="N379" s="20"/>
    </row>
    <row r="380" spans="1:14" x14ac:dyDescent="0.2">
      <c r="A380" s="10">
        <v>332</v>
      </c>
      <c r="B380" s="20">
        <f t="shared" ca="1" si="373"/>
        <v>0</v>
      </c>
      <c r="C380" s="10">
        <v>100</v>
      </c>
      <c r="D380" s="20">
        <f t="shared" ref="D380:M380" ca="1" si="385">IF(RAND()&gt;pstar,C380*d,C380*u)</f>
        <v>97.044553354850819</v>
      </c>
      <c r="E380" s="20">
        <f t="shared" ca="1" si="385"/>
        <v>94.176453358424865</v>
      </c>
      <c r="F380" s="20">
        <f t="shared" ca="1" si="385"/>
        <v>91.393118527122809</v>
      </c>
      <c r="G380" s="20">
        <f t="shared" ca="1" si="385"/>
        <v>88.692043671715737</v>
      </c>
      <c r="H380" s="20">
        <f t="shared" ca="1" si="385"/>
        <v>91.393118527122809</v>
      </c>
      <c r="I380" s="20">
        <f t="shared" ca="1" si="385"/>
        <v>88.692043671715737</v>
      </c>
      <c r="J380" s="20">
        <f t="shared" ca="1" si="385"/>
        <v>91.393118527122809</v>
      </c>
      <c r="K380" s="20">
        <f t="shared" ca="1" si="385"/>
        <v>88.692043671715737</v>
      </c>
      <c r="L380" s="20">
        <f t="shared" ca="1" si="385"/>
        <v>86.070797642505767</v>
      </c>
      <c r="M380" s="20">
        <f t="shared" ca="1" si="385"/>
        <v>88.692043671715737</v>
      </c>
      <c r="N380" s="20"/>
    </row>
    <row r="381" spans="1:14" x14ac:dyDescent="0.2">
      <c r="A381" s="10">
        <v>333</v>
      </c>
      <c r="B381" s="20">
        <f t="shared" ca="1" si="373"/>
        <v>4.2547384225628081E-14</v>
      </c>
      <c r="C381" s="10">
        <v>100</v>
      </c>
      <c r="D381" s="20">
        <f t="shared" ref="D381:M381" ca="1" si="386">IF(RAND()&gt;pstar,C381*d,C381*u)</f>
        <v>103.0454533953517</v>
      </c>
      <c r="E381" s="20">
        <f t="shared" ca="1" si="386"/>
        <v>100.00000000000001</v>
      </c>
      <c r="F381" s="20">
        <f t="shared" ca="1" si="386"/>
        <v>97.044553354850834</v>
      </c>
      <c r="G381" s="20">
        <f t="shared" ca="1" si="386"/>
        <v>94.17645335842488</v>
      </c>
      <c r="H381" s="20">
        <f t="shared" ca="1" si="386"/>
        <v>97.044553354850834</v>
      </c>
      <c r="I381" s="20">
        <f t="shared" ca="1" si="386"/>
        <v>94.17645335842488</v>
      </c>
      <c r="J381" s="20">
        <f t="shared" ca="1" si="386"/>
        <v>97.044553354850834</v>
      </c>
      <c r="K381" s="20">
        <f t="shared" ca="1" si="386"/>
        <v>100.00000000000003</v>
      </c>
      <c r="L381" s="20">
        <f t="shared" ca="1" si="386"/>
        <v>103.04545339535173</v>
      </c>
      <c r="M381" s="20">
        <f t="shared" ca="1" si="386"/>
        <v>100.00000000000004</v>
      </c>
      <c r="N381" s="20"/>
    </row>
    <row r="382" spans="1:14" x14ac:dyDescent="0.2">
      <c r="A382" s="10">
        <v>334</v>
      </c>
      <c r="B382" s="20">
        <f t="shared" ca="1" si="373"/>
        <v>0</v>
      </c>
      <c r="C382" s="10">
        <v>100</v>
      </c>
      <c r="D382" s="20">
        <f t="shared" ref="D382:M382" ca="1" si="387">IF(RAND()&gt;pstar,C382*d,C382*u)</f>
        <v>103.0454533953517</v>
      </c>
      <c r="E382" s="20">
        <f t="shared" ca="1" si="387"/>
        <v>106.18365465453599</v>
      </c>
      <c r="F382" s="20">
        <f t="shared" ca="1" si="387"/>
        <v>103.0454533953517</v>
      </c>
      <c r="G382" s="20">
        <f t="shared" ca="1" si="387"/>
        <v>100.00000000000001</v>
      </c>
      <c r="H382" s="20">
        <f t="shared" ca="1" si="387"/>
        <v>97.044553354850834</v>
      </c>
      <c r="I382" s="20">
        <f t="shared" ca="1" si="387"/>
        <v>94.17645335842488</v>
      </c>
      <c r="J382" s="20">
        <f t="shared" ca="1" si="387"/>
        <v>91.393118527122823</v>
      </c>
      <c r="K382" s="20">
        <f t="shared" ca="1" si="387"/>
        <v>88.692043671715751</v>
      </c>
      <c r="L382" s="20">
        <f t="shared" ca="1" si="387"/>
        <v>86.070797642505781</v>
      </c>
      <c r="M382" s="20">
        <f t="shared" ca="1" si="387"/>
        <v>83.527021141127207</v>
      </c>
      <c r="N382" s="20"/>
    </row>
    <row r="383" spans="1:14" x14ac:dyDescent="0.2">
      <c r="A383" s="10">
        <v>335</v>
      </c>
      <c r="B383" s="20">
        <f t="shared" ca="1" si="373"/>
        <v>4.2547384225628081E-14</v>
      </c>
      <c r="C383" s="10">
        <v>100</v>
      </c>
      <c r="D383" s="20">
        <f t="shared" ref="D383:M383" ca="1" si="388">IF(RAND()&gt;pstar,C383*d,C383*u)</f>
        <v>103.0454533953517</v>
      </c>
      <c r="E383" s="20">
        <f t="shared" ca="1" si="388"/>
        <v>100.00000000000001</v>
      </c>
      <c r="F383" s="20">
        <f t="shared" ca="1" si="388"/>
        <v>103.04545339535171</v>
      </c>
      <c r="G383" s="20">
        <f t="shared" ca="1" si="388"/>
        <v>106.183654654536</v>
      </c>
      <c r="H383" s="20">
        <f t="shared" ca="1" si="388"/>
        <v>103.04545339535171</v>
      </c>
      <c r="I383" s="20">
        <f t="shared" ca="1" si="388"/>
        <v>106.183654654536</v>
      </c>
      <c r="J383" s="20">
        <f t="shared" ca="1" si="388"/>
        <v>103.04545339535171</v>
      </c>
      <c r="K383" s="20">
        <f t="shared" ca="1" si="388"/>
        <v>100.00000000000003</v>
      </c>
      <c r="L383" s="20">
        <f t="shared" ca="1" si="388"/>
        <v>97.044553354850848</v>
      </c>
      <c r="M383" s="20">
        <f t="shared" ca="1" si="388"/>
        <v>100.00000000000004</v>
      </c>
      <c r="N383" s="20"/>
    </row>
    <row r="384" spans="1:14" x14ac:dyDescent="0.2">
      <c r="A384" s="10">
        <v>336</v>
      </c>
      <c r="B384" s="20">
        <f t="shared" ca="1" si="373"/>
        <v>12.724211270000977</v>
      </c>
      <c r="C384" s="10">
        <v>100</v>
      </c>
      <c r="D384" s="20">
        <f t="shared" ref="D384:M384" ca="1" si="389">IF(RAND()&gt;pstar,C384*d,C384*u)</f>
        <v>103.0454533953517</v>
      </c>
      <c r="E384" s="20">
        <f t="shared" ca="1" si="389"/>
        <v>100.00000000000001</v>
      </c>
      <c r="F384" s="20">
        <f t="shared" ca="1" si="389"/>
        <v>103.04545339535171</v>
      </c>
      <c r="G384" s="20">
        <f t="shared" ca="1" si="389"/>
        <v>106.183654654536</v>
      </c>
      <c r="H384" s="20">
        <f t="shared" ca="1" si="389"/>
        <v>103.04545339535171</v>
      </c>
      <c r="I384" s="20">
        <f t="shared" ca="1" si="389"/>
        <v>106.183654654536</v>
      </c>
      <c r="J384" s="20">
        <f t="shared" ca="1" si="389"/>
        <v>109.41742837052108</v>
      </c>
      <c r="K384" s="20">
        <f t="shared" ca="1" si="389"/>
        <v>112.74968515793762</v>
      </c>
      <c r="L384" s="20">
        <f t="shared" ca="1" si="389"/>
        <v>116.18342427282838</v>
      </c>
      <c r="M384" s="20">
        <f t="shared" ca="1" si="389"/>
        <v>112.74968515793762</v>
      </c>
      <c r="N384" s="20"/>
    </row>
    <row r="385" spans="1:14" x14ac:dyDescent="0.2">
      <c r="A385" s="10">
        <v>337</v>
      </c>
      <c r="B385" s="20">
        <f t="shared" ca="1" si="373"/>
        <v>6.1712997042954703</v>
      </c>
      <c r="C385" s="10">
        <v>100</v>
      </c>
      <c r="D385" s="20">
        <f t="shared" ref="D385:M385" ca="1" si="390">IF(RAND()&gt;pstar,C385*d,C385*u)</f>
        <v>103.0454533953517</v>
      </c>
      <c r="E385" s="20">
        <f t="shared" ca="1" si="390"/>
        <v>106.18365465453599</v>
      </c>
      <c r="F385" s="20">
        <f t="shared" ca="1" si="390"/>
        <v>103.0454533953517</v>
      </c>
      <c r="G385" s="20">
        <f t="shared" ca="1" si="390"/>
        <v>106.18365465453599</v>
      </c>
      <c r="H385" s="20">
        <f t="shared" ca="1" si="390"/>
        <v>103.0454533953517</v>
      </c>
      <c r="I385" s="20">
        <f t="shared" ca="1" si="390"/>
        <v>106.18365465453599</v>
      </c>
      <c r="J385" s="20">
        <f t="shared" ca="1" si="390"/>
        <v>103.0454533953517</v>
      </c>
      <c r="K385" s="20">
        <f t="shared" ca="1" si="390"/>
        <v>106.18365465453599</v>
      </c>
      <c r="L385" s="20">
        <f t="shared" ca="1" si="390"/>
        <v>103.0454533953517</v>
      </c>
      <c r="M385" s="20">
        <f t="shared" ca="1" si="390"/>
        <v>106.18365465453599</v>
      </c>
      <c r="N385" s="20"/>
    </row>
    <row r="386" spans="1:14" x14ac:dyDescent="0.2">
      <c r="A386" s="10">
        <v>338</v>
      </c>
      <c r="B386" s="20">
        <f t="shared" ca="1" si="373"/>
        <v>6.1712997042954845</v>
      </c>
      <c r="C386" s="10">
        <v>100</v>
      </c>
      <c r="D386" s="20">
        <f t="shared" ref="D386:M386" ca="1" si="391">IF(RAND()&gt;pstar,C386*d,C386*u)</f>
        <v>97.044553354850819</v>
      </c>
      <c r="E386" s="20">
        <f t="shared" ca="1" si="391"/>
        <v>94.176453358424865</v>
      </c>
      <c r="F386" s="20">
        <f t="shared" ca="1" si="391"/>
        <v>91.393118527122809</v>
      </c>
      <c r="G386" s="20">
        <f t="shared" ca="1" si="391"/>
        <v>94.176453358424865</v>
      </c>
      <c r="H386" s="20">
        <f t="shared" ca="1" si="391"/>
        <v>91.393118527122809</v>
      </c>
      <c r="I386" s="20">
        <f t="shared" ca="1" si="391"/>
        <v>94.176453358424865</v>
      </c>
      <c r="J386" s="20">
        <f t="shared" ca="1" si="391"/>
        <v>97.044553354850819</v>
      </c>
      <c r="K386" s="20">
        <f t="shared" ca="1" si="391"/>
        <v>100.00000000000001</v>
      </c>
      <c r="L386" s="20">
        <f t="shared" ca="1" si="391"/>
        <v>103.04545339535171</v>
      </c>
      <c r="M386" s="20">
        <f t="shared" ca="1" si="391"/>
        <v>106.183654654536</v>
      </c>
      <c r="N386" s="20"/>
    </row>
    <row r="387" spans="1:14" x14ac:dyDescent="0.2">
      <c r="A387" s="10">
        <v>339</v>
      </c>
      <c r="B387" s="20">
        <f t="shared" ca="1" si="373"/>
        <v>0</v>
      </c>
      <c r="C387" s="10">
        <v>100</v>
      </c>
      <c r="D387" s="20">
        <f t="shared" ref="D387:M387" ca="1" si="392">IF(RAND()&gt;pstar,C387*d,C387*u)</f>
        <v>97.044553354850819</v>
      </c>
      <c r="E387" s="20">
        <f t="shared" ca="1" si="392"/>
        <v>100.00000000000001</v>
      </c>
      <c r="F387" s="20">
        <f t="shared" ca="1" si="392"/>
        <v>97.044553354850834</v>
      </c>
      <c r="G387" s="20">
        <f t="shared" ca="1" si="392"/>
        <v>100.00000000000003</v>
      </c>
      <c r="H387" s="20">
        <f t="shared" ca="1" si="392"/>
        <v>97.044553354850848</v>
      </c>
      <c r="I387" s="20">
        <f t="shared" ca="1" si="392"/>
        <v>94.176453358424894</v>
      </c>
      <c r="J387" s="20">
        <f t="shared" ca="1" si="392"/>
        <v>91.393118527122837</v>
      </c>
      <c r="K387" s="20">
        <f t="shared" ca="1" si="392"/>
        <v>88.692043671715766</v>
      </c>
      <c r="L387" s="20">
        <f t="shared" ca="1" si="392"/>
        <v>86.070797642505795</v>
      </c>
      <c r="M387" s="20">
        <f t="shared" ca="1" si="392"/>
        <v>83.527021141127207</v>
      </c>
      <c r="N387" s="20"/>
    </row>
    <row r="388" spans="1:14" x14ac:dyDescent="0.2">
      <c r="A388" s="10">
        <v>340</v>
      </c>
      <c r="B388" s="20">
        <f t="shared" ca="1" si="373"/>
        <v>19.682332256746864</v>
      </c>
      <c r="C388" s="10">
        <v>100</v>
      </c>
      <c r="D388" s="20">
        <f t="shared" ref="D388:M388" ca="1" si="393">IF(RAND()&gt;pstar,C388*d,C388*u)</f>
        <v>103.0454533953517</v>
      </c>
      <c r="E388" s="20">
        <f t="shared" ca="1" si="393"/>
        <v>100.00000000000001</v>
      </c>
      <c r="F388" s="20">
        <f t="shared" ca="1" si="393"/>
        <v>103.04545339535171</v>
      </c>
      <c r="G388" s="20">
        <f t="shared" ca="1" si="393"/>
        <v>100.00000000000003</v>
      </c>
      <c r="H388" s="20">
        <f t="shared" ca="1" si="393"/>
        <v>103.04545339535173</v>
      </c>
      <c r="I388" s="20">
        <f t="shared" ca="1" si="393"/>
        <v>106.18365465453601</v>
      </c>
      <c r="J388" s="20">
        <f t="shared" ca="1" si="393"/>
        <v>109.41742837052109</v>
      </c>
      <c r="K388" s="20">
        <f t="shared" ca="1" si="393"/>
        <v>112.74968515793763</v>
      </c>
      <c r="L388" s="20">
        <f t="shared" ca="1" si="393"/>
        <v>116.18342427282839</v>
      </c>
      <c r="M388" s="20">
        <f t="shared" ca="1" si="393"/>
        <v>119.72173631218111</v>
      </c>
      <c r="N388" s="20"/>
    </row>
    <row r="389" spans="1:14" x14ac:dyDescent="0.2">
      <c r="A389" s="10">
        <v>341</v>
      </c>
      <c r="B389" s="20">
        <f t="shared" ca="1" si="373"/>
        <v>6.1712997042954845</v>
      </c>
      <c r="C389" s="10">
        <v>100</v>
      </c>
      <c r="D389" s="20">
        <f t="shared" ref="D389:M389" ca="1" si="394">IF(RAND()&gt;pstar,C389*d,C389*u)</f>
        <v>103.0454533953517</v>
      </c>
      <c r="E389" s="20">
        <f t="shared" ca="1" si="394"/>
        <v>100.00000000000001</v>
      </c>
      <c r="F389" s="20">
        <f t="shared" ca="1" si="394"/>
        <v>103.04545339535171</v>
      </c>
      <c r="G389" s="20">
        <f t="shared" ca="1" si="394"/>
        <v>106.183654654536</v>
      </c>
      <c r="H389" s="20">
        <f t="shared" ca="1" si="394"/>
        <v>103.04545339535171</v>
      </c>
      <c r="I389" s="20">
        <f t="shared" ca="1" si="394"/>
        <v>106.183654654536</v>
      </c>
      <c r="J389" s="20">
        <f t="shared" ca="1" si="394"/>
        <v>103.04545339535171</v>
      </c>
      <c r="K389" s="20">
        <f t="shared" ca="1" si="394"/>
        <v>106.183654654536</v>
      </c>
      <c r="L389" s="20">
        <f t="shared" ca="1" si="394"/>
        <v>103.04545339535171</v>
      </c>
      <c r="M389" s="20">
        <f t="shared" ca="1" si="394"/>
        <v>106.183654654536</v>
      </c>
      <c r="N389" s="20"/>
    </row>
    <row r="390" spans="1:14" x14ac:dyDescent="0.2">
      <c r="A390" s="10">
        <v>342</v>
      </c>
      <c r="B390" s="20">
        <f t="shared" ca="1" si="373"/>
        <v>6.1712997042954703</v>
      </c>
      <c r="C390" s="10">
        <v>100</v>
      </c>
      <c r="D390" s="20">
        <f t="shared" ref="D390:M390" ca="1" si="395">IF(RAND()&gt;pstar,C390*d,C390*u)</f>
        <v>103.0454533953517</v>
      </c>
      <c r="E390" s="20">
        <f t="shared" ca="1" si="395"/>
        <v>106.18365465453599</v>
      </c>
      <c r="F390" s="20">
        <f t="shared" ca="1" si="395"/>
        <v>109.41742837052107</v>
      </c>
      <c r="G390" s="20">
        <f t="shared" ca="1" si="395"/>
        <v>112.74968515793761</v>
      </c>
      <c r="H390" s="20">
        <f t="shared" ca="1" si="395"/>
        <v>116.18342427282836</v>
      </c>
      <c r="I390" s="20">
        <f t="shared" ca="1" si="395"/>
        <v>112.74968515793761</v>
      </c>
      <c r="J390" s="20">
        <f t="shared" ca="1" si="395"/>
        <v>109.41742837052107</v>
      </c>
      <c r="K390" s="20">
        <f t="shared" ca="1" si="395"/>
        <v>106.18365465453599</v>
      </c>
      <c r="L390" s="20">
        <f t="shared" ca="1" si="395"/>
        <v>109.41742837052107</v>
      </c>
      <c r="M390" s="20">
        <f t="shared" ca="1" si="395"/>
        <v>106.18365465453599</v>
      </c>
      <c r="N390" s="20"/>
    </row>
    <row r="391" spans="1:14" x14ac:dyDescent="0.2">
      <c r="A391" s="10">
        <v>343</v>
      </c>
      <c r="B391" s="20">
        <f t="shared" ca="1" si="373"/>
        <v>4.2547384225628081E-14</v>
      </c>
      <c r="C391" s="10">
        <v>100</v>
      </c>
      <c r="D391" s="20">
        <f t="shared" ref="D391:M391" ca="1" si="396">IF(RAND()&gt;pstar,C391*d,C391*u)</f>
        <v>103.0454533953517</v>
      </c>
      <c r="E391" s="20">
        <f t="shared" ca="1" si="396"/>
        <v>100.00000000000001</v>
      </c>
      <c r="F391" s="20">
        <f t="shared" ca="1" si="396"/>
        <v>97.044553354850834</v>
      </c>
      <c r="G391" s="20">
        <f t="shared" ca="1" si="396"/>
        <v>94.17645335842488</v>
      </c>
      <c r="H391" s="20">
        <f t="shared" ca="1" si="396"/>
        <v>91.393118527122823</v>
      </c>
      <c r="I391" s="20">
        <f t="shared" ca="1" si="396"/>
        <v>94.17645335842488</v>
      </c>
      <c r="J391" s="20">
        <f t="shared" ca="1" si="396"/>
        <v>97.044553354850834</v>
      </c>
      <c r="K391" s="20">
        <f t="shared" ca="1" si="396"/>
        <v>100.00000000000003</v>
      </c>
      <c r="L391" s="20">
        <f t="shared" ca="1" si="396"/>
        <v>97.044553354850848</v>
      </c>
      <c r="M391" s="20">
        <f t="shared" ca="1" si="396"/>
        <v>100.00000000000004</v>
      </c>
      <c r="N391" s="20"/>
    </row>
    <row r="392" spans="1:14" x14ac:dyDescent="0.2">
      <c r="A392" s="10">
        <v>344</v>
      </c>
      <c r="B392" s="20">
        <f t="shared" ca="1" si="373"/>
        <v>0</v>
      </c>
      <c r="C392" s="10">
        <v>100</v>
      </c>
      <c r="D392" s="20">
        <f t="shared" ref="D392:M392" ca="1" si="397">IF(RAND()&gt;pstar,C392*d,C392*u)</f>
        <v>103.0454533953517</v>
      </c>
      <c r="E392" s="20">
        <f t="shared" ca="1" si="397"/>
        <v>100.00000000000001</v>
      </c>
      <c r="F392" s="20">
        <f t="shared" ca="1" si="397"/>
        <v>97.044553354850834</v>
      </c>
      <c r="G392" s="20">
        <f t="shared" ca="1" si="397"/>
        <v>100.00000000000003</v>
      </c>
      <c r="H392" s="20">
        <f t="shared" ca="1" si="397"/>
        <v>97.044553354850848</v>
      </c>
      <c r="I392" s="20">
        <f t="shared" ca="1" si="397"/>
        <v>94.176453358424894</v>
      </c>
      <c r="J392" s="20">
        <f t="shared" ca="1" si="397"/>
        <v>91.393118527122837</v>
      </c>
      <c r="K392" s="20">
        <f t="shared" ca="1" si="397"/>
        <v>94.176453358424894</v>
      </c>
      <c r="L392" s="20">
        <f t="shared" ca="1" si="397"/>
        <v>97.044553354850848</v>
      </c>
      <c r="M392" s="20">
        <f t="shared" ca="1" si="397"/>
        <v>94.176453358424894</v>
      </c>
      <c r="N392" s="20"/>
    </row>
    <row r="393" spans="1:14" x14ac:dyDescent="0.2">
      <c r="A393" s="10">
        <v>345</v>
      </c>
      <c r="B393" s="20">
        <f t="shared" ca="1" si="373"/>
        <v>1.4182461408542694E-14</v>
      </c>
      <c r="C393" s="10">
        <v>100</v>
      </c>
      <c r="D393" s="20">
        <f t="shared" ref="D393:M393" ca="1" si="398">IF(RAND()&gt;pstar,C393*d,C393*u)</f>
        <v>97.044553354850819</v>
      </c>
      <c r="E393" s="20">
        <f t="shared" ca="1" si="398"/>
        <v>94.176453358424865</v>
      </c>
      <c r="F393" s="20">
        <f t="shared" ca="1" si="398"/>
        <v>91.393118527122809</v>
      </c>
      <c r="G393" s="20">
        <f t="shared" ca="1" si="398"/>
        <v>88.692043671715737</v>
      </c>
      <c r="H393" s="20">
        <f t="shared" ca="1" si="398"/>
        <v>91.393118527122809</v>
      </c>
      <c r="I393" s="20">
        <f t="shared" ca="1" si="398"/>
        <v>94.176453358424865</v>
      </c>
      <c r="J393" s="20">
        <f t="shared" ca="1" si="398"/>
        <v>97.044553354850819</v>
      </c>
      <c r="K393" s="20">
        <f t="shared" ca="1" si="398"/>
        <v>94.176453358424865</v>
      </c>
      <c r="L393" s="20">
        <f t="shared" ca="1" si="398"/>
        <v>97.044553354850819</v>
      </c>
      <c r="M393" s="20">
        <f t="shared" ca="1" si="398"/>
        <v>100.00000000000001</v>
      </c>
      <c r="N393" s="20"/>
    </row>
    <row r="394" spans="1:14" x14ac:dyDescent="0.2">
      <c r="A394" s="10">
        <v>346</v>
      </c>
      <c r="B394" s="20">
        <f t="shared" ca="1" si="373"/>
        <v>0</v>
      </c>
      <c r="C394" s="10">
        <v>100</v>
      </c>
      <c r="D394" s="20">
        <f t="shared" ref="D394:M394" ca="1" si="399">IF(RAND()&gt;pstar,C394*d,C394*u)</f>
        <v>103.0454533953517</v>
      </c>
      <c r="E394" s="20">
        <f t="shared" ca="1" si="399"/>
        <v>106.18365465453599</v>
      </c>
      <c r="F394" s="20">
        <f t="shared" ca="1" si="399"/>
        <v>109.41742837052107</v>
      </c>
      <c r="G394" s="20">
        <f t="shared" ca="1" si="399"/>
        <v>112.74968515793761</v>
      </c>
      <c r="H394" s="20">
        <f t="shared" ca="1" si="399"/>
        <v>109.41742837052107</v>
      </c>
      <c r="I394" s="20">
        <f t="shared" ca="1" si="399"/>
        <v>106.18365465453599</v>
      </c>
      <c r="J394" s="20">
        <f t="shared" ca="1" si="399"/>
        <v>103.0454533953517</v>
      </c>
      <c r="K394" s="20">
        <f t="shared" ca="1" si="399"/>
        <v>100.00000000000001</v>
      </c>
      <c r="L394" s="20">
        <f t="shared" ca="1" si="399"/>
        <v>97.044553354850834</v>
      </c>
      <c r="M394" s="20">
        <f t="shared" ca="1" si="399"/>
        <v>94.17645335842488</v>
      </c>
      <c r="N394" s="20"/>
    </row>
    <row r="395" spans="1:14" x14ac:dyDescent="0.2">
      <c r="A395" s="10">
        <v>347</v>
      </c>
      <c r="B395" s="20">
        <f t="shared" ca="1" si="373"/>
        <v>0</v>
      </c>
      <c r="C395" s="10">
        <v>100</v>
      </c>
      <c r="D395" s="20">
        <f t="shared" ref="D395:M395" ca="1" si="400">IF(RAND()&gt;pstar,C395*d,C395*u)</f>
        <v>103.0454533953517</v>
      </c>
      <c r="E395" s="20">
        <f t="shared" ca="1" si="400"/>
        <v>100.00000000000001</v>
      </c>
      <c r="F395" s="20">
        <f t="shared" ca="1" si="400"/>
        <v>97.044553354850834</v>
      </c>
      <c r="G395" s="20">
        <f t="shared" ca="1" si="400"/>
        <v>94.17645335842488</v>
      </c>
      <c r="H395" s="20">
        <f t="shared" ca="1" si="400"/>
        <v>97.044553354850834</v>
      </c>
      <c r="I395" s="20">
        <f t="shared" ca="1" si="400"/>
        <v>100.00000000000003</v>
      </c>
      <c r="J395" s="20">
        <f t="shared" ca="1" si="400"/>
        <v>97.044553354850848</v>
      </c>
      <c r="K395" s="20">
        <f t="shared" ca="1" si="400"/>
        <v>94.176453358424894</v>
      </c>
      <c r="L395" s="20">
        <f t="shared" ca="1" si="400"/>
        <v>91.393118527122837</v>
      </c>
      <c r="M395" s="20">
        <f t="shared" ca="1" si="400"/>
        <v>88.692043671715766</v>
      </c>
      <c r="N395" s="20"/>
    </row>
    <row r="396" spans="1:14" x14ac:dyDescent="0.2">
      <c r="A396" s="10">
        <v>348</v>
      </c>
      <c r="B396" s="20">
        <f t="shared" ca="1" si="373"/>
        <v>4.2547384225628081E-14</v>
      </c>
      <c r="C396" s="10">
        <v>100</v>
      </c>
      <c r="D396" s="20">
        <f t="shared" ref="D396:M396" ca="1" si="401">IF(RAND()&gt;pstar,C396*d,C396*u)</f>
        <v>103.0454533953517</v>
      </c>
      <c r="E396" s="20">
        <f t="shared" ca="1" si="401"/>
        <v>100.00000000000001</v>
      </c>
      <c r="F396" s="20">
        <f t="shared" ca="1" si="401"/>
        <v>103.04545339535171</v>
      </c>
      <c r="G396" s="20">
        <f t="shared" ca="1" si="401"/>
        <v>106.183654654536</v>
      </c>
      <c r="H396" s="20">
        <f t="shared" ca="1" si="401"/>
        <v>103.04545339535171</v>
      </c>
      <c r="I396" s="20">
        <f t="shared" ca="1" si="401"/>
        <v>106.183654654536</v>
      </c>
      <c r="J396" s="20">
        <f t="shared" ca="1" si="401"/>
        <v>103.04545339535171</v>
      </c>
      <c r="K396" s="20">
        <f t="shared" ca="1" si="401"/>
        <v>100.00000000000003</v>
      </c>
      <c r="L396" s="20">
        <f t="shared" ca="1" si="401"/>
        <v>97.044553354850848</v>
      </c>
      <c r="M396" s="20">
        <f t="shared" ca="1" si="401"/>
        <v>100.00000000000004</v>
      </c>
      <c r="N396" s="20"/>
    </row>
    <row r="397" spans="1:14" x14ac:dyDescent="0.2">
      <c r="A397" s="10">
        <v>349</v>
      </c>
      <c r="B397" s="20">
        <f t="shared" ca="1" si="373"/>
        <v>6.1712997042955129</v>
      </c>
      <c r="C397" s="10">
        <v>100</v>
      </c>
      <c r="D397" s="20">
        <f t="shared" ref="D397:M397" ca="1" si="402">IF(RAND()&gt;pstar,C397*d,C397*u)</f>
        <v>103.0454533953517</v>
      </c>
      <c r="E397" s="20">
        <f t="shared" ca="1" si="402"/>
        <v>100.00000000000001</v>
      </c>
      <c r="F397" s="20">
        <f t="shared" ca="1" si="402"/>
        <v>103.04545339535171</v>
      </c>
      <c r="G397" s="20">
        <f t="shared" ca="1" si="402"/>
        <v>100.00000000000003</v>
      </c>
      <c r="H397" s="20">
        <f t="shared" ca="1" si="402"/>
        <v>97.044553354850848</v>
      </c>
      <c r="I397" s="20">
        <f t="shared" ca="1" si="402"/>
        <v>100.00000000000004</v>
      </c>
      <c r="J397" s="20">
        <f t="shared" ca="1" si="402"/>
        <v>103.04545339535174</v>
      </c>
      <c r="K397" s="20">
        <f t="shared" ca="1" si="402"/>
        <v>106.18365465453603</v>
      </c>
      <c r="L397" s="20">
        <f t="shared" ca="1" si="402"/>
        <v>103.04545339535174</v>
      </c>
      <c r="M397" s="20">
        <f t="shared" ca="1" si="402"/>
        <v>106.18365465453603</v>
      </c>
      <c r="N397" s="20"/>
    </row>
    <row r="398" spans="1:14" x14ac:dyDescent="0.2">
      <c r="A398" s="10">
        <v>350</v>
      </c>
      <c r="B398" s="20">
        <f t="shared" ca="1" si="373"/>
        <v>0</v>
      </c>
      <c r="C398" s="10">
        <v>100</v>
      </c>
      <c r="D398" s="20">
        <f t="shared" ref="D398:M398" ca="1" si="403">IF(RAND()&gt;pstar,C398*d,C398*u)</f>
        <v>97.044553354850819</v>
      </c>
      <c r="E398" s="20">
        <f t="shared" ca="1" si="403"/>
        <v>100.00000000000001</v>
      </c>
      <c r="F398" s="20">
        <f t="shared" ca="1" si="403"/>
        <v>97.044553354850834</v>
      </c>
      <c r="G398" s="20">
        <f t="shared" ca="1" si="403"/>
        <v>94.17645335842488</v>
      </c>
      <c r="H398" s="20">
        <f t="shared" ca="1" si="403"/>
        <v>91.393118527122823</v>
      </c>
      <c r="I398" s="20">
        <f t="shared" ca="1" si="403"/>
        <v>94.17645335842488</v>
      </c>
      <c r="J398" s="20">
        <f t="shared" ca="1" si="403"/>
        <v>91.393118527122823</v>
      </c>
      <c r="K398" s="20">
        <f t="shared" ca="1" si="403"/>
        <v>94.17645335842488</v>
      </c>
      <c r="L398" s="20">
        <f t="shared" ca="1" si="403"/>
        <v>91.393118527122823</v>
      </c>
      <c r="M398" s="20">
        <f t="shared" ca="1" si="403"/>
        <v>88.692043671715751</v>
      </c>
      <c r="N398" s="20"/>
    </row>
    <row r="399" spans="1:14" x14ac:dyDescent="0.2">
      <c r="A399" s="10">
        <v>351</v>
      </c>
      <c r="B399" s="20">
        <f t="shared" ca="1" si="373"/>
        <v>19.68233225674685</v>
      </c>
      <c r="C399" s="10">
        <v>100</v>
      </c>
      <c r="D399" s="20">
        <f t="shared" ref="D399:M399" ca="1" si="404">IF(RAND()&gt;pstar,C399*d,C399*u)</f>
        <v>103.0454533953517</v>
      </c>
      <c r="E399" s="20">
        <f t="shared" ca="1" si="404"/>
        <v>100.00000000000001</v>
      </c>
      <c r="F399" s="20">
        <f t="shared" ca="1" si="404"/>
        <v>103.04545339535171</v>
      </c>
      <c r="G399" s="20">
        <f t="shared" ca="1" si="404"/>
        <v>106.183654654536</v>
      </c>
      <c r="H399" s="20">
        <f t="shared" ca="1" si="404"/>
        <v>109.41742837052108</v>
      </c>
      <c r="I399" s="20">
        <f t="shared" ca="1" si="404"/>
        <v>112.74968515793762</v>
      </c>
      <c r="J399" s="20">
        <f t="shared" ca="1" si="404"/>
        <v>116.18342427282838</v>
      </c>
      <c r="K399" s="20">
        <f t="shared" ca="1" si="404"/>
        <v>112.74968515793762</v>
      </c>
      <c r="L399" s="20">
        <f t="shared" ca="1" si="404"/>
        <v>116.18342427282838</v>
      </c>
      <c r="M399" s="20">
        <f t="shared" ca="1" si="404"/>
        <v>119.72173631218109</v>
      </c>
      <c r="N399" s="20"/>
    </row>
    <row r="400" spans="1:14" x14ac:dyDescent="0.2">
      <c r="A400" s="10">
        <v>352</v>
      </c>
      <c r="B400" s="20">
        <f t="shared" ca="1" si="373"/>
        <v>12.724211270000977</v>
      </c>
      <c r="C400" s="10">
        <v>100</v>
      </c>
      <c r="D400" s="20">
        <f t="shared" ref="D400:M400" ca="1" si="405">IF(RAND()&gt;pstar,C400*d,C400*u)</f>
        <v>97.044553354850819</v>
      </c>
      <c r="E400" s="20">
        <f t="shared" ca="1" si="405"/>
        <v>100.00000000000001</v>
      </c>
      <c r="F400" s="20">
        <f t="shared" ca="1" si="405"/>
        <v>103.04545339535171</v>
      </c>
      <c r="G400" s="20">
        <f t="shared" ca="1" si="405"/>
        <v>106.183654654536</v>
      </c>
      <c r="H400" s="20">
        <f t="shared" ca="1" si="405"/>
        <v>109.41742837052108</v>
      </c>
      <c r="I400" s="20">
        <f t="shared" ca="1" si="405"/>
        <v>106.183654654536</v>
      </c>
      <c r="J400" s="20">
        <f t="shared" ca="1" si="405"/>
        <v>109.41742837052108</v>
      </c>
      <c r="K400" s="20">
        <f t="shared" ca="1" si="405"/>
        <v>112.74968515793762</v>
      </c>
      <c r="L400" s="20">
        <f t="shared" ca="1" si="405"/>
        <v>116.18342427282838</v>
      </c>
      <c r="M400" s="20">
        <f t="shared" ca="1" si="405"/>
        <v>112.74968515793762</v>
      </c>
      <c r="N400" s="20"/>
    </row>
    <row r="401" spans="1:14" x14ac:dyDescent="0.2">
      <c r="A401" s="10">
        <v>353</v>
      </c>
      <c r="B401" s="20">
        <f t="shared" ca="1" si="373"/>
        <v>2.8364922817085388E-14</v>
      </c>
      <c r="C401" s="10">
        <v>100</v>
      </c>
      <c r="D401" s="20">
        <f t="shared" ref="D401:M401" ca="1" si="406">IF(RAND()&gt;pstar,C401*d,C401*u)</f>
        <v>103.0454533953517</v>
      </c>
      <c r="E401" s="20">
        <f t="shared" ca="1" si="406"/>
        <v>106.18365465453599</v>
      </c>
      <c r="F401" s="20">
        <f t="shared" ca="1" si="406"/>
        <v>103.0454533953517</v>
      </c>
      <c r="G401" s="20">
        <f t="shared" ca="1" si="406"/>
        <v>106.18365465453599</v>
      </c>
      <c r="H401" s="20">
        <f t="shared" ca="1" si="406"/>
        <v>103.0454533953517</v>
      </c>
      <c r="I401" s="20">
        <f t="shared" ca="1" si="406"/>
        <v>106.18365465453599</v>
      </c>
      <c r="J401" s="20">
        <f t="shared" ca="1" si="406"/>
        <v>103.0454533953517</v>
      </c>
      <c r="K401" s="20">
        <f t="shared" ca="1" si="406"/>
        <v>100.00000000000001</v>
      </c>
      <c r="L401" s="20">
        <f t="shared" ca="1" si="406"/>
        <v>97.044553354850834</v>
      </c>
      <c r="M401" s="20">
        <f t="shared" ca="1" si="406"/>
        <v>100.00000000000003</v>
      </c>
      <c r="N401" s="20"/>
    </row>
    <row r="402" spans="1:14" x14ac:dyDescent="0.2">
      <c r="A402" s="10">
        <v>354</v>
      </c>
      <c r="B402" s="20">
        <f t="shared" ca="1" si="373"/>
        <v>4.2547384225628081E-14</v>
      </c>
      <c r="C402" s="10">
        <v>100</v>
      </c>
      <c r="D402" s="20">
        <f t="shared" ref="D402:M402" ca="1" si="407">IF(RAND()&gt;pstar,C402*d,C402*u)</f>
        <v>103.0454533953517</v>
      </c>
      <c r="E402" s="20">
        <f t="shared" ca="1" si="407"/>
        <v>100.00000000000001</v>
      </c>
      <c r="F402" s="20">
        <f t="shared" ca="1" si="407"/>
        <v>97.044553354850834</v>
      </c>
      <c r="G402" s="20">
        <f t="shared" ca="1" si="407"/>
        <v>94.17645335842488</v>
      </c>
      <c r="H402" s="20">
        <f t="shared" ca="1" si="407"/>
        <v>91.393118527122823</v>
      </c>
      <c r="I402" s="20">
        <f t="shared" ca="1" si="407"/>
        <v>94.17645335842488</v>
      </c>
      <c r="J402" s="20">
        <f t="shared" ca="1" si="407"/>
        <v>97.044553354850834</v>
      </c>
      <c r="K402" s="20">
        <f t="shared" ca="1" si="407"/>
        <v>100.00000000000003</v>
      </c>
      <c r="L402" s="20">
        <f t="shared" ca="1" si="407"/>
        <v>103.04545339535173</v>
      </c>
      <c r="M402" s="20">
        <f t="shared" ca="1" si="407"/>
        <v>100.00000000000004</v>
      </c>
      <c r="N402" s="20"/>
    </row>
    <row r="403" spans="1:14" x14ac:dyDescent="0.2">
      <c r="A403" s="10">
        <v>355</v>
      </c>
      <c r="B403" s="20">
        <f t="shared" ca="1" si="373"/>
        <v>0</v>
      </c>
      <c r="C403" s="10">
        <v>100</v>
      </c>
      <c r="D403" s="20">
        <f t="shared" ref="D403:M403" ca="1" si="408">IF(RAND()&gt;pstar,C403*d,C403*u)</f>
        <v>97.044553354850819</v>
      </c>
      <c r="E403" s="20">
        <f t="shared" ca="1" si="408"/>
        <v>94.176453358424865</v>
      </c>
      <c r="F403" s="20">
        <f t="shared" ca="1" si="408"/>
        <v>91.393118527122809</v>
      </c>
      <c r="G403" s="20">
        <f t="shared" ca="1" si="408"/>
        <v>88.692043671715737</v>
      </c>
      <c r="H403" s="20">
        <f t="shared" ca="1" si="408"/>
        <v>86.070797642505767</v>
      </c>
      <c r="I403" s="20">
        <f t="shared" ca="1" si="408"/>
        <v>88.692043671715737</v>
      </c>
      <c r="J403" s="20">
        <f t="shared" ca="1" si="408"/>
        <v>91.393118527122809</v>
      </c>
      <c r="K403" s="20">
        <f t="shared" ca="1" si="408"/>
        <v>94.176453358424865</v>
      </c>
      <c r="L403" s="20">
        <f t="shared" ca="1" si="408"/>
        <v>91.393118527122809</v>
      </c>
      <c r="M403" s="20">
        <f t="shared" ca="1" si="408"/>
        <v>88.692043671715737</v>
      </c>
      <c r="N403" s="20"/>
    </row>
    <row r="404" spans="1:14" x14ac:dyDescent="0.2">
      <c r="A404" s="10">
        <v>356</v>
      </c>
      <c r="B404" s="20">
        <f t="shared" ca="1" si="373"/>
        <v>6.1712997042955129</v>
      </c>
      <c r="C404" s="10">
        <v>100</v>
      </c>
      <c r="D404" s="20">
        <f t="shared" ref="D404:M404" ca="1" si="409">IF(RAND()&gt;pstar,C404*d,C404*u)</f>
        <v>103.0454533953517</v>
      </c>
      <c r="E404" s="20">
        <f t="shared" ca="1" si="409"/>
        <v>100.00000000000001</v>
      </c>
      <c r="F404" s="20">
        <f t="shared" ca="1" si="409"/>
        <v>97.044553354850834</v>
      </c>
      <c r="G404" s="20">
        <f t="shared" ca="1" si="409"/>
        <v>100.00000000000003</v>
      </c>
      <c r="H404" s="20">
        <f t="shared" ca="1" si="409"/>
        <v>103.04545339535173</v>
      </c>
      <c r="I404" s="20">
        <f t="shared" ca="1" si="409"/>
        <v>100.00000000000004</v>
      </c>
      <c r="J404" s="20">
        <f t="shared" ca="1" si="409"/>
        <v>103.04545339535174</v>
      </c>
      <c r="K404" s="20">
        <f t="shared" ca="1" si="409"/>
        <v>106.18365465453603</v>
      </c>
      <c r="L404" s="20">
        <f t="shared" ca="1" si="409"/>
        <v>103.04545339535174</v>
      </c>
      <c r="M404" s="20">
        <f t="shared" ca="1" si="409"/>
        <v>106.18365465453603</v>
      </c>
      <c r="N404" s="20"/>
    </row>
    <row r="405" spans="1:14" x14ac:dyDescent="0.2">
      <c r="A405" s="10">
        <v>357</v>
      </c>
      <c r="B405" s="20">
        <f t="shared" ca="1" si="373"/>
        <v>4.2547384225628081E-14</v>
      </c>
      <c r="C405" s="10">
        <v>100</v>
      </c>
      <c r="D405" s="20">
        <f t="shared" ref="D405:M405" ca="1" si="410">IF(RAND()&gt;pstar,C405*d,C405*u)</f>
        <v>103.0454533953517</v>
      </c>
      <c r="E405" s="20">
        <f t="shared" ca="1" si="410"/>
        <v>100.00000000000001</v>
      </c>
      <c r="F405" s="20">
        <f t="shared" ca="1" si="410"/>
        <v>97.044553354850834</v>
      </c>
      <c r="G405" s="20">
        <f t="shared" ca="1" si="410"/>
        <v>100.00000000000003</v>
      </c>
      <c r="H405" s="20">
        <f t="shared" ca="1" si="410"/>
        <v>97.044553354850848</v>
      </c>
      <c r="I405" s="20">
        <f t="shared" ca="1" si="410"/>
        <v>94.176453358424894</v>
      </c>
      <c r="J405" s="20">
        <f t="shared" ca="1" si="410"/>
        <v>91.393118527122837</v>
      </c>
      <c r="K405" s="20">
        <f t="shared" ca="1" si="410"/>
        <v>94.176453358424894</v>
      </c>
      <c r="L405" s="20">
        <f t="shared" ca="1" si="410"/>
        <v>97.044553354850848</v>
      </c>
      <c r="M405" s="20">
        <f t="shared" ca="1" si="410"/>
        <v>100.00000000000004</v>
      </c>
      <c r="N405" s="20"/>
    </row>
    <row r="406" spans="1:14" x14ac:dyDescent="0.2">
      <c r="A406" s="10">
        <v>358</v>
      </c>
      <c r="B406" s="20">
        <f t="shared" ca="1" si="373"/>
        <v>19.682332256746836</v>
      </c>
      <c r="C406" s="10">
        <v>100</v>
      </c>
      <c r="D406" s="20">
        <f t="shared" ref="D406:M406" ca="1" si="411">IF(RAND()&gt;pstar,C406*d,C406*u)</f>
        <v>103.0454533953517</v>
      </c>
      <c r="E406" s="20">
        <f t="shared" ca="1" si="411"/>
        <v>106.18365465453599</v>
      </c>
      <c r="F406" s="20">
        <f t="shared" ca="1" si="411"/>
        <v>109.41742837052107</v>
      </c>
      <c r="G406" s="20">
        <f t="shared" ca="1" si="411"/>
        <v>106.18365465453599</v>
      </c>
      <c r="H406" s="20">
        <f t="shared" ca="1" si="411"/>
        <v>103.0454533953517</v>
      </c>
      <c r="I406" s="20">
        <f t="shared" ca="1" si="411"/>
        <v>106.18365465453599</v>
      </c>
      <c r="J406" s="20">
        <f t="shared" ca="1" si="411"/>
        <v>109.41742837052107</v>
      </c>
      <c r="K406" s="20">
        <f t="shared" ca="1" si="411"/>
        <v>112.74968515793761</v>
      </c>
      <c r="L406" s="20">
        <f t="shared" ca="1" si="411"/>
        <v>116.18342427282836</v>
      </c>
      <c r="M406" s="20">
        <f t="shared" ca="1" si="411"/>
        <v>119.72173631218108</v>
      </c>
      <c r="N406" s="20"/>
    </row>
    <row r="407" spans="1:14" x14ac:dyDescent="0.2">
      <c r="A407" s="10">
        <v>359</v>
      </c>
      <c r="B407" s="20">
        <f t="shared" ca="1" si="373"/>
        <v>0</v>
      </c>
      <c r="C407" s="10">
        <v>100</v>
      </c>
      <c r="D407" s="20">
        <f t="shared" ref="D407:M407" ca="1" si="412">IF(RAND()&gt;pstar,C407*d,C407*u)</f>
        <v>97.044553354850819</v>
      </c>
      <c r="E407" s="20">
        <f t="shared" ca="1" si="412"/>
        <v>100.00000000000001</v>
      </c>
      <c r="F407" s="20">
        <f t="shared" ca="1" si="412"/>
        <v>97.044553354850834</v>
      </c>
      <c r="G407" s="20">
        <f t="shared" ca="1" si="412"/>
        <v>100.00000000000003</v>
      </c>
      <c r="H407" s="20">
        <f t="shared" ca="1" si="412"/>
        <v>97.044553354850848</v>
      </c>
      <c r="I407" s="20">
        <f t="shared" ca="1" si="412"/>
        <v>94.176453358424894</v>
      </c>
      <c r="J407" s="20">
        <f t="shared" ca="1" si="412"/>
        <v>91.393118527122837</v>
      </c>
      <c r="K407" s="20">
        <f t="shared" ca="1" si="412"/>
        <v>88.692043671715766</v>
      </c>
      <c r="L407" s="20">
        <f t="shared" ca="1" si="412"/>
        <v>91.393118527122837</v>
      </c>
      <c r="M407" s="20">
        <f t="shared" ca="1" si="412"/>
        <v>88.692043671715766</v>
      </c>
      <c r="N407" s="20"/>
    </row>
    <row r="408" spans="1:14" x14ac:dyDescent="0.2">
      <c r="A408" s="10">
        <v>360</v>
      </c>
      <c r="B408" s="20">
        <f t="shared" ca="1" si="373"/>
        <v>0</v>
      </c>
      <c r="C408" s="10">
        <v>100</v>
      </c>
      <c r="D408" s="20">
        <f t="shared" ref="D408:M408" ca="1" si="413">IF(RAND()&gt;pstar,C408*d,C408*u)</f>
        <v>103.0454533953517</v>
      </c>
      <c r="E408" s="20">
        <f t="shared" ca="1" si="413"/>
        <v>100.00000000000001</v>
      </c>
      <c r="F408" s="20">
        <f t="shared" ca="1" si="413"/>
        <v>103.04545339535171</v>
      </c>
      <c r="G408" s="20">
        <f t="shared" ca="1" si="413"/>
        <v>106.183654654536</v>
      </c>
      <c r="H408" s="20">
        <f t="shared" ca="1" si="413"/>
        <v>109.41742837052108</v>
      </c>
      <c r="I408" s="20">
        <f t="shared" ca="1" si="413"/>
        <v>106.183654654536</v>
      </c>
      <c r="J408" s="20">
        <f t="shared" ca="1" si="413"/>
        <v>103.04545339535171</v>
      </c>
      <c r="K408" s="20">
        <f t="shared" ca="1" si="413"/>
        <v>100.00000000000003</v>
      </c>
      <c r="L408" s="20">
        <f t="shared" ca="1" si="413"/>
        <v>97.044553354850848</v>
      </c>
      <c r="M408" s="20">
        <f t="shared" ca="1" si="413"/>
        <v>94.176453358424894</v>
      </c>
      <c r="N408" s="20"/>
    </row>
    <row r="409" spans="1:14" x14ac:dyDescent="0.2">
      <c r="A409" s="10">
        <v>361</v>
      </c>
      <c r="B409" s="20">
        <f t="shared" ca="1" si="373"/>
        <v>0</v>
      </c>
      <c r="C409" s="10">
        <v>100</v>
      </c>
      <c r="D409" s="20">
        <f t="shared" ref="D409:M409" ca="1" si="414">IF(RAND()&gt;pstar,C409*d,C409*u)</f>
        <v>103.0454533953517</v>
      </c>
      <c r="E409" s="20">
        <f t="shared" ca="1" si="414"/>
        <v>100.00000000000001</v>
      </c>
      <c r="F409" s="20">
        <f t="shared" ca="1" si="414"/>
        <v>97.044553354850834</v>
      </c>
      <c r="G409" s="20">
        <f t="shared" ca="1" si="414"/>
        <v>94.17645335842488</v>
      </c>
      <c r="H409" s="20">
        <f t="shared" ca="1" si="414"/>
        <v>91.393118527122823</v>
      </c>
      <c r="I409" s="20">
        <f t="shared" ca="1" si="414"/>
        <v>94.17645335842488</v>
      </c>
      <c r="J409" s="20">
        <f t="shared" ca="1" si="414"/>
        <v>97.044553354850834</v>
      </c>
      <c r="K409" s="20">
        <f t="shared" ca="1" si="414"/>
        <v>94.17645335842488</v>
      </c>
      <c r="L409" s="20">
        <f t="shared" ca="1" si="414"/>
        <v>91.393118527122823</v>
      </c>
      <c r="M409" s="20">
        <f t="shared" ca="1" si="414"/>
        <v>88.692043671715751</v>
      </c>
      <c r="N409" s="20"/>
    </row>
    <row r="410" spans="1:14" x14ac:dyDescent="0.2">
      <c r="A410" s="10">
        <v>362</v>
      </c>
      <c r="B410" s="20">
        <f t="shared" ca="1" si="373"/>
        <v>6.1712997042955271</v>
      </c>
      <c r="C410" s="10">
        <v>100</v>
      </c>
      <c r="D410" s="20">
        <f t="shared" ref="D410:M410" ca="1" si="415">IF(RAND()&gt;pstar,C410*d,C410*u)</f>
        <v>103.0454533953517</v>
      </c>
      <c r="E410" s="20">
        <f t="shared" ca="1" si="415"/>
        <v>100.00000000000001</v>
      </c>
      <c r="F410" s="20">
        <f t="shared" ca="1" si="415"/>
        <v>97.044553354850834</v>
      </c>
      <c r="G410" s="20">
        <f t="shared" ca="1" si="415"/>
        <v>100.00000000000003</v>
      </c>
      <c r="H410" s="20">
        <f t="shared" ca="1" si="415"/>
        <v>103.04545339535173</v>
      </c>
      <c r="I410" s="20">
        <f t="shared" ca="1" si="415"/>
        <v>100.00000000000004</v>
      </c>
      <c r="J410" s="20">
        <f t="shared" ca="1" si="415"/>
        <v>103.04545339535174</v>
      </c>
      <c r="K410" s="20">
        <f t="shared" ca="1" si="415"/>
        <v>100.00000000000006</v>
      </c>
      <c r="L410" s="20">
        <f t="shared" ca="1" si="415"/>
        <v>103.04545339535176</v>
      </c>
      <c r="M410" s="20">
        <f t="shared" ca="1" si="415"/>
        <v>106.18365465453604</v>
      </c>
      <c r="N410" s="20"/>
    </row>
    <row r="411" spans="1:14" x14ac:dyDescent="0.2">
      <c r="A411" s="10">
        <v>363</v>
      </c>
      <c r="B411" s="20">
        <f t="shared" ca="1" si="373"/>
        <v>5.6729845634170776E-14</v>
      </c>
      <c r="C411" s="10">
        <v>100</v>
      </c>
      <c r="D411" s="20">
        <f t="shared" ref="D411:M411" ca="1" si="416">IF(RAND()&gt;pstar,C411*d,C411*u)</f>
        <v>103.0454533953517</v>
      </c>
      <c r="E411" s="20">
        <f t="shared" ca="1" si="416"/>
        <v>106.18365465453599</v>
      </c>
      <c r="F411" s="20">
        <f t="shared" ca="1" si="416"/>
        <v>103.0454533953517</v>
      </c>
      <c r="G411" s="20">
        <f t="shared" ca="1" si="416"/>
        <v>100.00000000000001</v>
      </c>
      <c r="H411" s="20">
        <f t="shared" ca="1" si="416"/>
        <v>103.04545339535171</v>
      </c>
      <c r="I411" s="20">
        <f t="shared" ca="1" si="416"/>
        <v>100.00000000000003</v>
      </c>
      <c r="J411" s="20">
        <f t="shared" ca="1" si="416"/>
        <v>103.04545339535173</v>
      </c>
      <c r="K411" s="20">
        <f t="shared" ca="1" si="416"/>
        <v>100.00000000000004</v>
      </c>
      <c r="L411" s="20">
        <f t="shared" ca="1" si="416"/>
        <v>103.04545339535174</v>
      </c>
      <c r="M411" s="20">
        <f t="shared" ca="1" si="416"/>
        <v>100.00000000000006</v>
      </c>
      <c r="N411" s="20"/>
    </row>
    <row r="412" spans="1:14" x14ac:dyDescent="0.2">
      <c r="A412" s="10">
        <v>364</v>
      </c>
      <c r="B412" s="20">
        <f t="shared" ca="1" si="373"/>
        <v>2.8364922817085388E-14</v>
      </c>
      <c r="C412" s="10">
        <v>100</v>
      </c>
      <c r="D412" s="20">
        <f t="shared" ref="D412:M412" ca="1" si="417">IF(RAND()&gt;pstar,C412*d,C412*u)</f>
        <v>103.0454533953517</v>
      </c>
      <c r="E412" s="20">
        <f t="shared" ca="1" si="417"/>
        <v>106.18365465453599</v>
      </c>
      <c r="F412" s="20">
        <f t="shared" ca="1" si="417"/>
        <v>103.0454533953517</v>
      </c>
      <c r="G412" s="20">
        <f t="shared" ca="1" si="417"/>
        <v>106.18365465453599</v>
      </c>
      <c r="H412" s="20">
        <f t="shared" ca="1" si="417"/>
        <v>103.0454533953517</v>
      </c>
      <c r="I412" s="20">
        <f t="shared" ca="1" si="417"/>
        <v>100.00000000000001</v>
      </c>
      <c r="J412" s="20">
        <f t="shared" ca="1" si="417"/>
        <v>97.044553354850834</v>
      </c>
      <c r="K412" s="20">
        <f t="shared" ca="1" si="417"/>
        <v>94.17645335842488</v>
      </c>
      <c r="L412" s="20">
        <f t="shared" ca="1" si="417"/>
        <v>97.044553354850834</v>
      </c>
      <c r="M412" s="20">
        <f t="shared" ca="1" si="417"/>
        <v>100.00000000000003</v>
      </c>
      <c r="N412" s="20"/>
    </row>
    <row r="413" spans="1:14" x14ac:dyDescent="0.2">
      <c r="A413" s="10">
        <v>365</v>
      </c>
      <c r="B413" s="20">
        <f t="shared" ca="1" si="373"/>
        <v>2.8364922817085388E-14</v>
      </c>
      <c r="C413" s="10">
        <v>100</v>
      </c>
      <c r="D413" s="20">
        <f t="shared" ref="D413:M413" ca="1" si="418">IF(RAND()&gt;pstar,C413*d,C413*u)</f>
        <v>103.0454533953517</v>
      </c>
      <c r="E413" s="20">
        <f t="shared" ca="1" si="418"/>
        <v>100.00000000000001</v>
      </c>
      <c r="F413" s="20">
        <f t="shared" ca="1" si="418"/>
        <v>103.04545339535171</v>
      </c>
      <c r="G413" s="20">
        <f t="shared" ca="1" si="418"/>
        <v>106.183654654536</v>
      </c>
      <c r="H413" s="20">
        <f t="shared" ca="1" si="418"/>
        <v>109.41742837052108</v>
      </c>
      <c r="I413" s="20">
        <f t="shared" ca="1" si="418"/>
        <v>106.183654654536</v>
      </c>
      <c r="J413" s="20">
        <f t="shared" ca="1" si="418"/>
        <v>103.04545339535171</v>
      </c>
      <c r="K413" s="20">
        <f t="shared" ca="1" si="418"/>
        <v>106.183654654536</v>
      </c>
      <c r="L413" s="20">
        <f t="shared" ca="1" si="418"/>
        <v>103.04545339535171</v>
      </c>
      <c r="M413" s="20">
        <f t="shared" ca="1" si="418"/>
        <v>100.00000000000003</v>
      </c>
      <c r="N413" s="20"/>
    </row>
    <row r="414" spans="1:14" x14ac:dyDescent="0.2">
      <c r="A414" s="10">
        <v>366</v>
      </c>
      <c r="B414" s="20">
        <f t="shared" ca="1" si="373"/>
        <v>5.6729845634170776E-14</v>
      </c>
      <c r="C414" s="10">
        <v>100</v>
      </c>
      <c r="D414" s="20">
        <f t="shared" ref="D414:M414" ca="1" si="419">IF(RAND()&gt;pstar,C414*d,C414*u)</f>
        <v>97.044553354850819</v>
      </c>
      <c r="E414" s="20">
        <f t="shared" ca="1" si="419"/>
        <v>94.176453358424865</v>
      </c>
      <c r="F414" s="20">
        <f t="shared" ca="1" si="419"/>
        <v>97.044553354850819</v>
      </c>
      <c r="G414" s="20">
        <f t="shared" ca="1" si="419"/>
        <v>100.00000000000001</v>
      </c>
      <c r="H414" s="20">
        <f t="shared" ca="1" si="419"/>
        <v>97.044553354850834</v>
      </c>
      <c r="I414" s="20">
        <f t="shared" ca="1" si="419"/>
        <v>100.00000000000003</v>
      </c>
      <c r="J414" s="20">
        <f t="shared" ca="1" si="419"/>
        <v>97.044553354850848</v>
      </c>
      <c r="K414" s="20">
        <f t="shared" ca="1" si="419"/>
        <v>100.00000000000004</v>
      </c>
      <c r="L414" s="20">
        <f t="shared" ca="1" si="419"/>
        <v>103.04545339535174</v>
      </c>
      <c r="M414" s="20">
        <f t="shared" ca="1" si="419"/>
        <v>100.00000000000006</v>
      </c>
      <c r="N414" s="20"/>
    </row>
    <row r="415" spans="1:14" x14ac:dyDescent="0.2">
      <c r="A415" s="10">
        <v>367</v>
      </c>
      <c r="B415" s="20">
        <f t="shared" ca="1" si="373"/>
        <v>0</v>
      </c>
      <c r="C415" s="10">
        <v>100</v>
      </c>
      <c r="D415" s="20">
        <f t="shared" ref="D415:M415" ca="1" si="420">IF(RAND()&gt;pstar,C415*d,C415*u)</f>
        <v>97.044553354850819</v>
      </c>
      <c r="E415" s="20">
        <f t="shared" ca="1" si="420"/>
        <v>94.176453358424865</v>
      </c>
      <c r="F415" s="20">
        <f t="shared" ca="1" si="420"/>
        <v>91.393118527122809</v>
      </c>
      <c r="G415" s="20">
        <f t="shared" ca="1" si="420"/>
        <v>88.692043671715737</v>
      </c>
      <c r="H415" s="20">
        <f t="shared" ca="1" si="420"/>
        <v>91.393118527122809</v>
      </c>
      <c r="I415" s="20">
        <f t="shared" ca="1" si="420"/>
        <v>94.176453358424865</v>
      </c>
      <c r="J415" s="20">
        <f t="shared" ca="1" si="420"/>
        <v>91.393118527122809</v>
      </c>
      <c r="K415" s="20">
        <f t="shared" ca="1" si="420"/>
        <v>94.176453358424865</v>
      </c>
      <c r="L415" s="20">
        <f t="shared" ca="1" si="420"/>
        <v>91.393118527122809</v>
      </c>
      <c r="M415" s="20">
        <f t="shared" ca="1" si="420"/>
        <v>88.692043671715737</v>
      </c>
      <c r="N415" s="20"/>
    </row>
    <row r="416" spans="1:14" x14ac:dyDescent="0.2">
      <c r="A416" s="10">
        <v>368</v>
      </c>
      <c r="B416" s="20">
        <f t="shared" ca="1" si="373"/>
        <v>0</v>
      </c>
      <c r="C416" s="10">
        <v>100</v>
      </c>
      <c r="D416" s="20">
        <f t="shared" ref="D416:M416" ca="1" si="421">IF(RAND()&gt;pstar,C416*d,C416*u)</f>
        <v>97.044553354850819</v>
      </c>
      <c r="E416" s="20">
        <f t="shared" ca="1" si="421"/>
        <v>100.00000000000001</v>
      </c>
      <c r="F416" s="20">
        <f t="shared" ca="1" si="421"/>
        <v>97.044553354850834</v>
      </c>
      <c r="G416" s="20">
        <f t="shared" ca="1" si="421"/>
        <v>94.17645335842488</v>
      </c>
      <c r="H416" s="20">
        <f t="shared" ca="1" si="421"/>
        <v>91.393118527122823</v>
      </c>
      <c r="I416" s="20">
        <f t="shared" ca="1" si="421"/>
        <v>94.17645335842488</v>
      </c>
      <c r="J416" s="20">
        <f t="shared" ca="1" si="421"/>
        <v>91.393118527122823</v>
      </c>
      <c r="K416" s="20">
        <f t="shared" ca="1" si="421"/>
        <v>88.692043671715751</v>
      </c>
      <c r="L416" s="20">
        <f t="shared" ca="1" si="421"/>
        <v>91.393118527122823</v>
      </c>
      <c r="M416" s="20">
        <f t="shared" ca="1" si="421"/>
        <v>94.17645335842488</v>
      </c>
      <c r="N416" s="20"/>
    </row>
    <row r="417" spans="1:14" x14ac:dyDescent="0.2">
      <c r="A417" s="10">
        <v>369</v>
      </c>
      <c r="B417" s="20">
        <f t="shared" ca="1" si="373"/>
        <v>5.6729845634170776E-14</v>
      </c>
      <c r="C417" s="10">
        <v>100</v>
      </c>
      <c r="D417" s="20">
        <f t="shared" ref="D417:M417" ca="1" si="422">IF(RAND()&gt;pstar,C417*d,C417*u)</f>
        <v>97.044553354850819</v>
      </c>
      <c r="E417" s="20">
        <f t="shared" ca="1" si="422"/>
        <v>100.00000000000001</v>
      </c>
      <c r="F417" s="20">
        <f t="shared" ca="1" si="422"/>
        <v>97.044553354850834</v>
      </c>
      <c r="G417" s="20">
        <f t="shared" ca="1" si="422"/>
        <v>100.00000000000003</v>
      </c>
      <c r="H417" s="20">
        <f t="shared" ca="1" si="422"/>
        <v>103.04545339535173</v>
      </c>
      <c r="I417" s="20">
        <f t="shared" ca="1" si="422"/>
        <v>100.00000000000004</v>
      </c>
      <c r="J417" s="20">
        <f t="shared" ca="1" si="422"/>
        <v>103.04545339535174</v>
      </c>
      <c r="K417" s="20">
        <f t="shared" ca="1" si="422"/>
        <v>106.18365465453603</v>
      </c>
      <c r="L417" s="20">
        <f t="shared" ca="1" si="422"/>
        <v>103.04545339535174</v>
      </c>
      <c r="M417" s="20">
        <f t="shared" ca="1" si="422"/>
        <v>100.00000000000006</v>
      </c>
      <c r="N417" s="20"/>
    </row>
    <row r="418" spans="1:14" x14ac:dyDescent="0.2">
      <c r="A418" s="10">
        <v>370</v>
      </c>
      <c r="B418" s="20">
        <f t="shared" ca="1" si="373"/>
        <v>5.6729845634170776E-14</v>
      </c>
      <c r="C418" s="10">
        <v>100</v>
      </c>
      <c r="D418" s="20">
        <f t="shared" ref="D418:M418" ca="1" si="423">IF(RAND()&gt;pstar,C418*d,C418*u)</f>
        <v>97.044553354850819</v>
      </c>
      <c r="E418" s="20">
        <f t="shared" ca="1" si="423"/>
        <v>100.00000000000001</v>
      </c>
      <c r="F418" s="20">
        <f t="shared" ca="1" si="423"/>
        <v>97.044553354850834</v>
      </c>
      <c r="G418" s="20">
        <f t="shared" ca="1" si="423"/>
        <v>94.17645335842488</v>
      </c>
      <c r="H418" s="20">
        <f t="shared" ca="1" si="423"/>
        <v>97.044553354850834</v>
      </c>
      <c r="I418" s="20">
        <f t="shared" ca="1" si="423"/>
        <v>100.00000000000003</v>
      </c>
      <c r="J418" s="20">
        <f t="shared" ca="1" si="423"/>
        <v>103.04545339535173</v>
      </c>
      <c r="K418" s="20">
        <f t="shared" ca="1" si="423"/>
        <v>100.00000000000004</v>
      </c>
      <c r="L418" s="20">
        <f t="shared" ca="1" si="423"/>
        <v>97.044553354850862</v>
      </c>
      <c r="M418" s="20">
        <f t="shared" ca="1" si="423"/>
        <v>100.00000000000006</v>
      </c>
      <c r="N418" s="20"/>
    </row>
    <row r="419" spans="1:14" x14ac:dyDescent="0.2">
      <c r="A419" s="10">
        <v>371</v>
      </c>
      <c r="B419" s="20">
        <f t="shared" ca="1" si="373"/>
        <v>0</v>
      </c>
      <c r="C419" s="10">
        <v>100</v>
      </c>
      <c r="D419" s="20">
        <f t="shared" ref="D419:M419" ca="1" si="424">IF(RAND()&gt;pstar,C419*d,C419*u)</f>
        <v>97.044553354850819</v>
      </c>
      <c r="E419" s="20">
        <f t="shared" ca="1" si="424"/>
        <v>94.176453358424865</v>
      </c>
      <c r="F419" s="20">
        <f t="shared" ca="1" si="424"/>
        <v>97.044553354850819</v>
      </c>
      <c r="G419" s="20">
        <f t="shared" ca="1" si="424"/>
        <v>94.176453358424865</v>
      </c>
      <c r="H419" s="20">
        <f t="shared" ca="1" si="424"/>
        <v>97.044553354850819</v>
      </c>
      <c r="I419" s="20">
        <f t="shared" ca="1" si="424"/>
        <v>94.176453358424865</v>
      </c>
      <c r="J419" s="20">
        <f t="shared" ca="1" si="424"/>
        <v>91.393118527122809</v>
      </c>
      <c r="K419" s="20">
        <f t="shared" ca="1" si="424"/>
        <v>94.176453358424865</v>
      </c>
      <c r="L419" s="20">
        <f t="shared" ca="1" si="424"/>
        <v>91.393118527122809</v>
      </c>
      <c r="M419" s="20">
        <f t="shared" ca="1" si="424"/>
        <v>88.692043671715737</v>
      </c>
      <c r="N419" s="20"/>
    </row>
    <row r="420" spans="1:14" x14ac:dyDescent="0.2">
      <c r="A420" s="10">
        <v>372</v>
      </c>
      <c r="B420" s="20">
        <f t="shared" ca="1" si="373"/>
        <v>6.1712997042955129</v>
      </c>
      <c r="C420" s="10">
        <v>100</v>
      </c>
      <c r="D420" s="20">
        <f t="shared" ref="D420:M420" ca="1" si="425">IF(RAND()&gt;pstar,C420*d,C420*u)</f>
        <v>103.0454533953517</v>
      </c>
      <c r="E420" s="20">
        <f t="shared" ca="1" si="425"/>
        <v>100.00000000000001</v>
      </c>
      <c r="F420" s="20">
        <f t="shared" ca="1" si="425"/>
        <v>97.044553354850834</v>
      </c>
      <c r="G420" s="20">
        <f t="shared" ca="1" si="425"/>
        <v>94.17645335842488</v>
      </c>
      <c r="H420" s="20">
        <f t="shared" ca="1" si="425"/>
        <v>97.044553354850834</v>
      </c>
      <c r="I420" s="20">
        <f t="shared" ca="1" si="425"/>
        <v>100.00000000000003</v>
      </c>
      <c r="J420" s="20">
        <f t="shared" ca="1" si="425"/>
        <v>103.04545339535173</v>
      </c>
      <c r="K420" s="20">
        <f t="shared" ca="1" si="425"/>
        <v>100.00000000000004</v>
      </c>
      <c r="L420" s="20">
        <f t="shared" ca="1" si="425"/>
        <v>103.04545339535174</v>
      </c>
      <c r="M420" s="20">
        <f t="shared" ca="1" si="425"/>
        <v>106.18365465453603</v>
      </c>
      <c r="N420" s="20"/>
    </row>
    <row r="421" spans="1:14" x14ac:dyDescent="0.2">
      <c r="A421" s="10">
        <v>373</v>
      </c>
      <c r="B421" s="20">
        <f t="shared" ca="1" si="373"/>
        <v>0</v>
      </c>
      <c r="C421" s="10">
        <v>100</v>
      </c>
      <c r="D421" s="20">
        <f t="shared" ref="D421:M421" ca="1" si="426">IF(RAND()&gt;pstar,C421*d,C421*u)</f>
        <v>103.0454533953517</v>
      </c>
      <c r="E421" s="20">
        <f t="shared" ca="1" si="426"/>
        <v>106.18365465453599</v>
      </c>
      <c r="F421" s="20">
        <f t="shared" ca="1" si="426"/>
        <v>103.0454533953517</v>
      </c>
      <c r="G421" s="20">
        <f t="shared" ca="1" si="426"/>
        <v>100.00000000000001</v>
      </c>
      <c r="H421" s="20">
        <f t="shared" ca="1" si="426"/>
        <v>97.044553354850834</v>
      </c>
      <c r="I421" s="20">
        <f t="shared" ca="1" si="426"/>
        <v>100.00000000000003</v>
      </c>
      <c r="J421" s="20">
        <f t="shared" ca="1" si="426"/>
        <v>97.044553354850848</v>
      </c>
      <c r="K421" s="20">
        <f t="shared" ca="1" si="426"/>
        <v>94.176453358424894</v>
      </c>
      <c r="L421" s="20">
        <f t="shared" ca="1" si="426"/>
        <v>91.393118527122837</v>
      </c>
      <c r="M421" s="20">
        <f t="shared" ca="1" si="426"/>
        <v>94.176453358424894</v>
      </c>
      <c r="N421" s="20"/>
    </row>
    <row r="422" spans="1:14" x14ac:dyDescent="0.2">
      <c r="A422" s="10">
        <v>374</v>
      </c>
      <c r="B422" s="20">
        <f t="shared" ca="1" si="373"/>
        <v>12.724211270000977</v>
      </c>
      <c r="C422" s="10">
        <v>100</v>
      </c>
      <c r="D422" s="20">
        <f t="shared" ref="D422:M422" ca="1" si="427">IF(RAND()&gt;pstar,C422*d,C422*u)</f>
        <v>103.0454533953517</v>
      </c>
      <c r="E422" s="20">
        <f t="shared" ca="1" si="427"/>
        <v>106.18365465453599</v>
      </c>
      <c r="F422" s="20">
        <f t="shared" ca="1" si="427"/>
        <v>109.41742837052107</v>
      </c>
      <c r="G422" s="20">
        <f t="shared" ca="1" si="427"/>
        <v>112.74968515793761</v>
      </c>
      <c r="H422" s="20">
        <f t="shared" ca="1" si="427"/>
        <v>116.18342427282836</v>
      </c>
      <c r="I422" s="20">
        <f t="shared" ca="1" si="427"/>
        <v>119.72173631218108</v>
      </c>
      <c r="J422" s="20">
        <f t="shared" ca="1" si="427"/>
        <v>116.18342427282838</v>
      </c>
      <c r="K422" s="20">
        <f t="shared" ca="1" si="427"/>
        <v>112.74968515793762</v>
      </c>
      <c r="L422" s="20">
        <f t="shared" ca="1" si="427"/>
        <v>109.41742837052108</v>
      </c>
      <c r="M422" s="20">
        <f t="shared" ca="1" si="427"/>
        <v>112.74968515793762</v>
      </c>
      <c r="N422" s="20"/>
    </row>
    <row r="423" spans="1:14" x14ac:dyDescent="0.2">
      <c r="A423" s="10">
        <v>375</v>
      </c>
      <c r="B423" s="20">
        <f t="shared" ca="1" si="373"/>
        <v>0</v>
      </c>
      <c r="C423" s="10">
        <v>100</v>
      </c>
      <c r="D423" s="20">
        <f t="shared" ref="D423:M423" ca="1" si="428">IF(RAND()&gt;pstar,C423*d,C423*u)</f>
        <v>103.0454533953517</v>
      </c>
      <c r="E423" s="20">
        <f t="shared" ca="1" si="428"/>
        <v>100.00000000000001</v>
      </c>
      <c r="F423" s="20">
        <f t="shared" ca="1" si="428"/>
        <v>97.044553354850834</v>
      </c>
      <c r="G423" s="20">
        <f t="shared" ca="1" si="428"/>
        <v>94.17645335842488</v>
      </c>
      <c r="H423" s="20">
        <f t="shared" ca="1" si="428"/>
        <v>91.393118527122823</v>
      </c>
      <c r="I423" s="20">
        <f t="shared" ca="1" si="428"/>
        <v>88.692043671715751</v>
      </c>
      <c r="J423" s="20">
        <f t="shared" ca="1" si="428"/>
        <v>86.070797642505781</v>
      </c>
      <c r="K423" s="20">
        <f t="shared" ca="1" si="428"/>
        <v>88.692043671715766</v>
      </c>
      <c r="L423" s="20">
        <f t="shared" ca="1" si="428"/>
        <v>91.393118527122837</v>
      </c>
      <c r="M423" s="20">
        <f t="shared" ca="1" si="428"/>
        <v>94.176453358424894</v>
      </c>
      <c r="N423" s="20"/>
    </row>
    <row r="424" spans="1:14" x14ac:dyDescent="0.2">
      <c r="A424" s="10">
        <v>376</v>
      </c>
      <c r="B424" s="20">
        <f t="shared" ca="1" si="373"/>
        <v>1.4182461408542694E-14</v>
      </c>
      <c r="C424" s="10">
        <v>100</v>
      </c>
      <c r="D424" s="20">
        <f t="shared" ref="D424:M424" ca="1" si="429">IF(RAND()&gt;pstar,C424*d,C424*u)</f>
        <v>103.0454533953517</v>
      </c>
      <c r="E424" s="20">
        <f t="shared" ca="1" si="429"/>
        <v>106.18365465453599</v>
      </c>
      <c r="F424" s="20">
        <f t="shared" ca="1" si="429"/>
        <v>109.41742837052107</v>
      </c>
      <c r="G424" s="20">
        <f t="shared" ca="1" si="429"/>
        <v>106.18365465453599</v>
      </c>
      <c r="H424" s="20">
        <f t="shared" ca="1" si="429"/>
        <v>109.41742837052107</v>
      </c>
      <c r="I424" s="20">
        <f t="shared" ca="1" si="429"/>
        <v>112.74968515793761</v>
      </c>
      <c r="J424" s="20">
        <f t="shared" ca="1" si="429"/>
        <v>109.41742837052107</v>
      </c>
      <c r="K424" s="20">
        <f t="shared" ca="1" si="429"/>
        <v>106.18365465453599</v>
      </c>
      <c r="L424" s="20">
        <f t="shared" ca="1" si="429"/>
        <v>103.0454533953517</v>
      </c>
      <c r="M424" s="20">
        <f t="shared" ca="1" si="429"/>
        <v>100.00000000000001</v>
      </c>
      <c r="N424" s="20"/>
    </row>
    <row r="425" spans="1:14" x14ac:dyDescent="0.2">
      <c r="A425" s="10">
        <v>377</v>
      </c>
      <c r="B425" s="20">
        <f t="shared" ca="1" si="373"/>
        <v>12.724211270000977</v>
      </c>
      <c r="C425" s="10">
        <v>100</v>
      </c>
      <c r="D425" s="20">
        <f t="shared" ref="D425:M425" ca="1" si="430">IF(RAND()&gt;pstar,C425*d,C425*u)</f>
        <v>103.0454533953517</v>
      </c>
      <c r="E425" s="20">
        <f t="shared" ca="1" si="430"/>
        <v>106.18365465453599</v>
      </c>
      <c r="F425" s="20">
        <f t="shared" ca="1" si="430"/>
        <v>109.41742837052107</v>
      </c>
      <c r="G425" s="20">
        <f t="shared" ca="1" si="430"/>
        <v>112.74968515793761</v>
      </c>
      <c r="H425" s="20">
        <f t="shared" ca="1" si="430"/>
        <v>116.18342427282836</v>
      </c>
      <c r="I425" s="20">
        <f t="shared" ca="1" si="430"/>
        <v>112.74968515793761</v>
      </c>
      <c r="J425" s="20">
        <f t="shared" ca="1" si="430"/>
        <v>116.18342427282836</v>
      </c>
      <c r="K425" s="20">
        <f t="shared" ca="1" si="430"/>
        <v>119.72173631218108</v>
      </c>
      <c r="L425" s="20">
        <f t="shared" ca="1" si="430"/>
        <v>116.18342427282838</v>
      </c>
      <c r="M425" s="20">
        <f t="shared" ca="1" si="430"/>
        <v>112.74968515793762</v>
      </c>
      <c r="N425" s="20"/>
    </row>
    <row r="426" spans="1:14" x14ac:dyDescent="0.2">
      <c r="A426" s="10">
        <v>378</v>
      </c>
      <c r="B426" s="20">
        <f t="shared" ca="1" si="373"/>
        <v>6.1712997042954703</v>
      </c>
      <c r="C426" s="10">
        <v>100</v>
      </c>
      <c r="D426" s="20">
        <f t="shared" ref="D426:M426" ca="1" si="431">IF(RAND()&gt;pstar,C426*d,C426*u)</f>
        <v>103.0454533953517</v>
      </c>
      <c r="E426" s="20">
        <f t="shared" ca="1" si="431"/>
        <v>106.18365465453599</v>
      </c>
      <c r="F426" s="20">
        <f t="shared" ca="1" si="431"/>
        <v>103.0454533953517</v>
      </c>
      <c r="G426" s="20">
        <f t="shared" ca="1" si="431"/>
        <v>106.18365465453599</v>
      </c>
      <c r="H426" s="20">
        <f t="shared" ca="1" si="431"/>
        <v>109.41742837052107</v>
      </c>
      <c r="I426" s="20">
        <f t="shared" ca="1" si="431"/>
        <v>112.74968515793761</v>
      </c>
      <c r="J426" s="20">
        <f t="shared" ca="1" si="431"/>
        <v>109.41742837052107</v>
      </c>
      <c r="K426" s="20">
        <f t="shared" ca="1" si="431"/>
        <v>112.74968515793761</v>
      </c>
      <c r="L426" s="20">
        <f t="shared" ca="1" si="431"/>
        <v>109.41742837052107</v>
      </c>
      <c r="M426" s="20">
        <f t="shared" ca="1" si="431"/>
        <v>106.18365465453599</v>
      </c>
      <c r="N426" s="20"/>
    </row>
    <row r="427" spans="1:14" x14ac:dyDescent="0.2">
      <c r="A427" s="10">
        <v>379</v>
      </c>
      <c r="B427" s="20">
        <f t="shared" ca="1" si="373"/>
        <v>12.724211270000977</v>
      </c>
      <c r="C427" s="10">
        <v>100</v>
      </c>
      <c r="D427" s="20">
        <f t="shared" ref="D427:M427" ca="1" si="432">IF(RAND()&gt;pstar,C427*d,C427*u)</f>
        <v>97.044553354850819</v>
      </c>
      <c r="E427" s="20">
        <f t="shared" ca="1" si="432"/>
        <v>94.176453358424865</v>
      </c>
      <c r="F427" s="20">
        <f t="shared" ca="1" si="432"/>
        <v>97.044553354850819</v>
      </c>
      <c r="G427" s="20">
        <f t="shared" ca="1" si="432"/>
        <v>100.00000000000001</v>
      </c>
      <c r="H427" s="20">
        <f t="shared" ca="1" si="432"/>
        <v>103.04545339535171</v>
      </c>
      <c r="I427" s="20">
        <f t="shared" ca="1" si="432"/>
        <v>106.183654654536</v>
      </c>
      <c r="J427" s="20">
        <f t="shared" ca="1" si="432"/>
        <v>109.41742837052108</v>
      </c>
      <c r="K427" s="20">
        <f t="shared" ca="1" si="432"/>
        <v>106.183654654536</v>
      </c>
      <c r="L427" s="20">
        <f t="shared" ca="1" si="432"/>
        <v>109.41742837052108</v>
      </c>
      <c r="M427" s="20">
        <f t="shared" ca="1" si="432"/>
        <v>112.74968515793762</v>
      </c>
      <c r="N427" s="20"/>
    </row>
    <row r="428" spans="1:14" x14ac:dyDescent="0.2">
      <c r="A428" s="10">
        <v>380</v>
      </c>
      <c r="B428" s="20">
        <f t="shared" ca="1" si="373"/>
        <v>6.1712997042954987</v>
      </c>
      <c r="C428" s="10">
        <v>100</v>
      </c>
      <c r="D428" s="20">
        <f t="shared" ref="D428:M428" ca="1" si="433">IF(RAND()&gt;pstar,C428*d,C428*u)</f>
        <v>97.044553354850819</v>
      </c>
      <c r="E428" s="20">
        <f t="shared" ca="1" si="433"/>
        <v>94.176453358424865</v>
      </c>
      <c r="F428" s="20">
        <f t="shared" ca="1" si="433"/>
        <v>91.393118527122809</v>
      </c>
      <c r="G428" s="20">
        <f t="shared" ca="1" si="433"/>
        <v>94.176453358424865</v>
      </c>
      <c r="H428" s="20">
        <f t="shared" ca="1" si="433"/>
        <v>97.044553354850819</v>
      </c>
      <c r="I428" s="20">
        <f t="shared" ca="1" si="433"/>
        <v>100.00000000000001</v>
      </c>
      <c r="J428" s="20">
        <f t="shared" ca="1" si="433"/>
        <v>103.04545339535171</v>
      </c>
      <c r="K428" s="20">
        <f t="shared" ca="1" si="433"/>
        <v>100.00000000000003</v>
      </c>
      <c r="L428" s="20">
        <f t="shared" ca="1" si="433"/>
        <v>103.04545339535173</v>
      </c>
      <c r="M428" s="20">
        <f t="shared" ca="1" si="433"/>
        <v>106.18365465453601</v>
      </c>
      <c r="N428" s="20"/>
    </row>
    <row r="429" spans="1:14" x14ac:dyDescent="0.2">
      <c r="A429" s="10">
        <v>381</v>
      </c>
      <c r="B429" s="20">
        <f t="shared" ca="1" si="373"/>
        <v>2.8364922817085388E-14</v>
      </c>
      <c r="C429" s="10">
        <v>100</v>
      </c>
      <c r="D429" s="20">
        <f t="shared" ref="D429:M429" ca="1" si="434">IF(RAND()&gt;pstar,C429*d,C429*u)</f>
        <v>103.0454533953517</v>
      </c>
      <c r="E429" s="20">
        <f t="shared" ca="1" si="434"/>
        <v>106.18365465453599</v>
      </c>
      <c r="F429" s="20">
        <f t="shared" ca="1" si="434"/>
        <v>109.41742837052107</v>
      </c>
      <c r="G429" s="20">
        <f t="shared" ca="1" si="434"/>
        <v>112.74968515793761</v>
      </c>
      <c r="H429" s="20">
        <f t="shared" ca="1" si="434"/>
        <v>109.41742837052107</v>
      </c>
      <c r="I429" s="20">
        <f t="shared" ca="1" si="434"/>
        <v>106.18365465453599</v>
      </c>
      <c r="J429" s="20">
        <f t="shared" ca="1" si="434"/>
        <v>103.0454533953517</v>
      </c>
      <c r="K429" s="20">
        <f t="shared" ca="1" si="434"/>
        <v>100.00000000000001</v>
      </c>
      <c r="L429" s="20">
        <f t="shared" ca="1" si="434"/>
        <v>97.044553354850834</v>
      </c>
      <c r="M429" s="20">
        <f t="shared" ca="1" si="434"/>
        <v>100.00000000000003</v>
      </c>
      <c r="N429" s="20"/>
    </row>
    <row r="430" spans="1:14" x14ac:dyDescent="0.2">
      <c r="A430" s="10">
        <v>382</v>
      </c>
      <c r="B430" s="20">
        <f t="shared" ca="1" si="373"/>
        <v>1.4182461408542694E-14</v>
      </c>
      <c r="C430" s="10">
        <v>100</v>
      </c>
      <c r="D430" s="20">
        <f t="shared" ref="D430:M430" ca="1" si="435">IF(RAND()&gt;pstar,C430*d,C430*u)</f>
        <v>97.044553354850819</v>
      </c>
      <c r="E430" s="20">
        <f t="shared" ca="1" si="435"/>
        <v>94.176453358424865</v>
      </c>
      <c r="F430" s="20">
        <f t="shared" ca="1" si="435"/>
        <v>91.393118527122809</v>
      </c>
      <c r="G430" s="20">
        <f t="shared" ca="1" si="435"/>
        <v>94.176453358424865</v>
      </c>
      <c r="H430" s="20">
        <f t="shared" ca="1" si="435"/>
        <v>91.393118527122809</v>
      </c>
      <c r="I430" s="20">
        <f t="shared" ca="1" si="435"/>
        <v>88.692043671715737</v>
      </c>
      <c r="J430" s="20">
        <f t="shared" ca="1" si="435"/>
        <v>91.393118527122809</v>
      </c>
      <c r="K430" s="20">
        <f t="shared" ca="1" si="435"/>
        <v>94.176453358424865</v>
      </c>
      <c r="L430" s="20">
        <f t="shared" ca="1" si="435"/>
        <v>97.044553354850819</v>
      </c>
      <c r="M430" s="20">
        <f t="shared" ca="1" si="435"/>
        <v>100.00000000000001</v>
      </c>
      <c r="N430" s="20"/>
    </row>
    <row r="431" spans="1:14" x14ac:dyDescent="0.2">
      <c r="A431" s="10">
        <v>383</v>
      </c>
      <c r="B431" s="20">
        <f t="shared" ca="1" si="373"/>
        <v>0</v>
      </c>
      <c r="C431" s="10">
        <v>100</v>
      </c>
      <c r="D431" s="20">
        <f t="shared" ref="D431:M431" ca="1" si="436">IF(RAND()&gt;pstar,C431*d,C431*u)</f>
        <v>97.044553354850819</v>
      </c>
      <c r="E431" s="20">
        <f t="shared" ca="1" si="436"/>
        <v>100.00000000000001</v>
      </c>
      <c r="F431" s="20">
        <f t="shared" ca="1" si="436"/>
        <v>103.04545339535171</v>
      </c>
      <c r="G431" s="20">
        <f t="shared" ca="1" si="436"/>
        <v>100.00000000000003</v>
      </c>
      <c r="H431" s="20">
        <f t="shared" ca="1" si="436"/>
        <v>97.044553354850848</v>
      </c>
      <c r="I431" s="20">
        <f t="shared" ca="1" si="436"/>
        <v>100.00000000000004</v>
      </c>
      <c r="J431" s="20">
        <f t="shared" ca="1" si="436"/>
        <v>97.044553354850862</v>
      </c>
      <c r="K431" s="20">
        <f t="shared" ca="1" si="436"/>
        <v>94.176453358424908</v>
      </c>
      <c r="L431" s="20">
        <f t="shared" ca="1" si="436"/>
        <v>97.044553354850862</v>
      </c>
      <c r="M431" s="20">
        <f t="shared" ca="1" si="436"/>
        <v>94.176453358424908</v>
      </c>
      <c r="N431" s="20"/>
    </row>
    <row r="432" spans="1:14" x14ac:dyDescent="0.2">
      <c r="A432" s="10">
        <v>384</v>
      </c>
      <c r="B432" s="20">
        <f t="shared" ca="1" si="373"/>
        <v>6.1712997042954845</v>
      </c>
      <c r="C432" s="10">
        <v>100</v>
      </c>
      <c r="D432" s="20">
        <f t="shared" ref="D432:M432" ca="1" si="437">IF(RAND()&gt;pstar,C432*d,C432*u)</f>
        <v>97.044553354850819</v>
      </c>
      <c r="E432" s="20">
        <f t="shared" ca="1" si="437"/>
        <v>100.00000000000001</v>
      </c>
      <c r="F432" s="20">
        <f t="shared" ca="1" si="437"/>
        <v>103.04545339535171</v>
      </c>
      <c r="G432" s="20">
        <f t="shared" ca="1" si="437"/>
        <v>106.183654654536</v>
      </c>
      <c r="H432" s="20">
        <f t="shared" ca="1" si="437"/>
        <v>103.04545339535171</v>
      </c>
      <c r="I432" s="20">
        <f t="shared" ca="1" si="437"/>
        <v>106.183654654536</v>
      </c>
      <c r="J432" s="20">
        <f t="shared" ca="1" si="437"/>
        <v>103.04545339535171</v>
      </c>
      <c r="K432" s="20">
        <f t="shared" ca="1" si="437"/>
        <v>106.183654654536</v>
      </c>
      <c r="L432" s="20">
        <f t="shared" ca="1" si="437"/>
        <v>109.41742837052108</v>
      </c>
      <c r="M432" s="20">
        <f t="shared" ca="1" si="437"/>
        <v>106.183654654536</v>
      </c>
      <c r="N432" s="20"/>
    </row>
    <row r="433" spans="1:14" x14ac:dyDescent="0.2">
      <c r="A433" s="10">
        <v>385</v>
      </c>
      <c r="B433" s="20">
        <f t="shared" ref="B433:B496" ca="1" si="438">MAX(M433-K,0)*EXP(-rr*T)</f>
        <v>0</v>
      </c>
      <c r="C433" s="10">
        <v>100</v>
      </c>
      <c r="D433" s="20">
        <f t="shared" ref="D433:M433" ca="1" si="439">IF(RAND()&gt;pstar,C433*d,C433*u)</f>
        <v>97.044553354850819</v>
      </c>
      <c r="E433" s="20">
        <f t="shared" ca="1" si="439"/>
        <v>94.176453358424865</v>
      </c>
      <c r="F433" s="20">
        <f t="shared" ca="1" si="439"/>
        <v>97.044553354850819</v>
      </c>
      <c r="G433" s="20">
        <f t="shared" ca="1" si="439"/>
        <v>94.176453358424865</v>
      </c>
      <c r="H433" s="20">
        <f t="shared" ca="1" si="439"/>
        <v>97.044553354850819</v>
      </c>
      <c r="I433" s="20">
        <f t="shared" ca="1" si="439"/>
        <v>94.176453358424865</v>
      </c>
      <c r="J433" s="20">
        <f t="shared" ca="1" si="439"/>
        <v>91.393118527122809</v>
      </c>
      <c r="K433" s="20">
        <f t="shared" ca="1" si="439"/>
        <v>94.176453358424865</v>
      </c>
      <c r="L433" s="20">
        <f t="shared" ca="1" si="439"/>
        <v>97.044553354850819</v>
      </c>
      <c r="M433" s="20">
        <f t="shared" ca="1" si="439"/>
        <v>94.176453358424865</v>
      </c>
      <c r="N433" s="20"/>
    </row>
    <row r="434" spans="1:14" x14ac:dyDescent="0.2">
      <c r="A434" s="10">
        <v>386</v>
      </c>
      <c r="B434" s="20">
        <f t="shared" ca="1" si="438"/>
        <v>0</v>
      </c>
      <c r="C434" s="10">
        <v>100</v>
      </c>
      <c r="D434" s="20">
        <f t="shared" ref="D434:M434" ca="1" si="440">IF(RAND()&gt;pstar,C434*d,C434*u)</f>
        <v>103.0454533953517</v>
      </c>
      <c r="E434" s="20">
        <f t="shared" ca="1" si="440"/>
        <v>100.00000000000001</v>
      </c>
      <c r="F434" s="20">
        <f t="shared" ca="1" si="440"/>
        <v>103.04545339535171</v>
      </c>
      <c r="G434" s="20">
        <f t="shared" ca="1" si="440"/>
        <v>100.00000000000003</v>
      </c>
      <c r="H434" s="20">
        <f t="shared" ca="1" si="440"/>
        <v>97.044553354850848</v>
      </c>
      <c r="I434" s="20">
        <f t="shared" ca="1" si="440"/>
        <v>94.176453358424894</v>
      </c>
      <c r="J434" s="20">
        <f t="shared" ca="1" si="440"/>
        <v>91.393118527122837</v>
      </c>
      <c r="K434" s="20">
        <f t="shared" ca="1" si="440"/>
        <v>88.692043671715766</v>
      </c>
      <c r="L434" s="20">
        <f t="shared" ca="1" si="440"/>
        <v>86.070797642505795</v>
      </c>
      <c r="M434" s="20">
        <f t="shared" ca="1" si="440"/>
        <v>88.69204367171578</v>
      </c>
      <c r="N434" s="20"/>
    </row>
    <row r="435" spans="1:14" x14ac:dyDescent="0.2">
      <c r="A435" s="10">
        <v>387</v>
      </c>
      <c r="B435" s="20">
        <f t="shared" ca="1" si="438"/>
        <v>6.1712997042955271</v>
      </c>
      <c r="C435" s="10">
        <v>100</v>
      </c>
      <c r="D435" s="20">
        <f t="shared" ref="D435:M435" ca="1" si="441">IF(RAND()&gt;pstar,C435*d,C435*u)</f>
        <v>103.0454533953517</v>
      </c>
      <c r="E435" s="20">
        <f t="shared" ca="1" si="441"/>
        <v>100.00000000000001</v>
      </c>
      <c r="F435" s="20">
        <f t="shared" ca="1" si="441"/>
        <v>97.044553354850834</v>
      </c>
      <c r="G435" s="20">
        <f t="shared" ca="1" si="441"/>
        <v>100.00000000000003</v>
      </c>
      <c r="H435" s="20">
        <f t="shared" ca="1" si="441"/>
        <v>103.04545339535173</v>
      </c>
      <c r="I435" s="20">
        <f t="shared" ca="1" si="441"/>
        <v>100.00000000000004</v>
      </c>
      <c r="J435" s="20">
        <f t="shared" ca="1" si="441"/>
        <v>97.044553354850862</v>
      </c>
      <c r="K435" s="20">
        <f t="shared" ca="1" si="441"/>
        <v>100.00000000000006</v>
      </c>
      <c r="L435" s="20">
        <f t="shared" ca="1" si="441"/>
        <v>103.04545339535176</v>
      </c>
      <c r="M435" s="20">
        <f t="shared" ca="1" si="441"/>
        <v>106.18365465453604</v>
      </c>
      <c r="N435" s="20"/>
    </row>
    <row r="436" spans="1:14" x14ac:dyDescent="0.2">
      <c r="A436" s="10">
        <v>388</v>
      </c>
      <c r="B436" s="20">
        <f t="shared" ca="1" si="438"/>
        <v>0</v>
      </c>
      <c r="C436" s="10">
        <v>100</v>
      </c>
      <c r="D436" s="20">
        <f t="shared" ref="D436:M436" ca="1" si="442">IF(RAND()&gt;pstar,C436*d,C436*u)</f>
        <v>103.0454533953517</v>
      </c>
      <c r="E436" s="20">
        <f t="shared" ca="1" si="442"/>
        <v>100.00000000000001</v>
      </c>
      <c r="F436" s="20">
        <f t="shared" ca="1" si="442"/>
        <v>97.044553354850834</v>
      </c>
      <c r="G436" s="20">
        <f t="shared" ca="1" si="442"/>
        <v>94.17645335842488</v>
      </c>
      <c r="H436" s="20">
        <f t="shared" ca="1" si="442"/>
        <v>97.044553354850834</v>
      </c>
      <c r="I436" s="20">
        <f t="shared" ca="1" si="442"/>
        <v>100.00000000000003</v>
      </c>
      <c r="J436" s="20">
        <f t="shared" ca="1" si="442"/>
        <v>97.044553354850848</v>
      </c>
      <c r="K436" s="20">
        <f t="shared" ca="1" si="442"/>
        <v>94.176453358424894</v>
      </c>
      <c r="L436" s="20">
        <f t="shared" ca="1" si="442"/>
        <v>97.044553354850848</v>
      </c>
      <c r="M436" s="20">
        <f t="shared" ca="1" si="442"/>
        <v>94.176453358424894</v>
      </c>
      <c r="N436" s="20"/>
    </row>
    <row r="437" spans="1:14" x14ac:dyDescent="0.2">
      <c r="A437" s="10">
        <v>389</v>
      </c>
      <c r="B437" s="20">
        <f t="shared" ca="1" si="438"/>
        <v>0</v>
      </c>
      <c r="C437" s="10">
        <v>100</v>
      </c>
      <c r="D437" s="20">
        <f t="shared" ref="D437:M437" ca="1" si="443">IF(RAND()&gt;pstar,C437*d,C437*u)</f>
        <v>97.044553354850819</v>
      </c>
      <c r="E437" s="20">
        <f t="shared" ca="1" si="443"/>
        <v>100.00000000000001</v>
      </c>
      <c r="F437" s="20">
        <f t="shared" ca="1" si="443"/>
        <v>97.044553354850834</v>
      </c>
      <c r="G437" s="20">
        <f t="shared" ca="1" si="443"/>
        <v>100.00000000000003</v>
      </c>
      <c r="H437" s="20">
        <f t="shared" ca="1" si="443"/>
        <v>97.044553354850848</v>
      </c>
      <c r="I437" s="20">
        <f t="shared" ca="1" si="443"/>
        <v>94.176453358424894</v>
      </c>
      <c r="J437" s="20">
        <f t="shared" ca="1" si="443"/>
        <v>97.044553354850848</v>
      </c>
      <c r="K437" s="20">
        <f t="shared" ca="1" si="443"/>
        <v>94.176453358424894</v>
      </c>
      <c r="L437" s="20">
        <f t="shared" ca="1" si="443"/>
        <v>91.393118527122837</v>
      </c>
      <c r="M437" s="20">
        <f t="shared" ca="1" si="443"/>
        <v>88.692043671715766</v>
      </c>
      <c r="N437" s="20"/>
    </row>
    <row r="438" spans="1:14" x14ac:dyDescent="0.2">
      <c r="A438" s="10">
        <v>390</v>
      </c>
      <c r="B438" s="20">
        <f t="shared" ca="1" si="438"/>
        <v>6.1712997042955129</v>
      </c>
      <c r="C438" s="10">
        <v>100</v>
      </c>
      <c r="D438" s="20">
        <f t="shared" ref="D438:M438" ca="1" si="444">IF(RAND()&gt;pstar,C438*d,C438*u)</f>
        <v>103.0454533953517</v>
      </c>
      <c r="E438" s="20">
        <f t="shared" ca="1" si="444"/>
        <v>106.18365465453599</v>
      </c>
      <c r="F438" s="20">
        <f t="shared" ca="1" si="444"/>
        <v>103.0454533953517</v>
      </c>
      <c r="G438" s="20">
        <f t="shared" ca="1" si="444"/>
        <v>100.00000000000001</v>
      </c>
      <c r="H438" s="20">
        <f t="shared" ca="1" si="444"/>
        <v>97.044553354850834</v>
      </c>
      <c r="I438" s="20">
        <f t="shared" ca="1" si="444"/>
        <v>100.00000000000003</v>
      </c>
      <c r="J438" s="20">
        <f t="shared" ca="1" si="444"/>
        <v>103.04545339535173</v>
      </c>
      <c r="K438" s="20">
        <f t="shared" ca="1" si="444"/>
        <v>100.00000000000004</v>
      </c>
      <c r="L438" s="20">
        <f t="shared" ca="1" si="444"/>
        <v>103.04545339535174</v>
      </c>
      <c r="M438" s="20">
        <f t="shared" ca="1" si="444"/>
        <v>106.18365465453603</v>
      </c>
      <c r="N438" s="20"/>
    </row>
    <row r="439" spans="1:14" x14ac:dyDescent="0.2">
      <c r="A439" s="10">
        <v>391</v>
      </c>
      <c r="B439" s="20">
        <f t="shared" ca="1" si="438"/>
        <v>0</v>
      </c>
      <c r="C439" s="10">
        <v>100</v>
      </c>
      <c r="D439" s="20">
        <f t="shared" ref="D439:M439" ca="1" si="445">IF(RAND()&gt;pstar,C439*d,C439*u)</f>
        <v>103.0454533953517</v>
      </c>
      <c r="E439" s="20">
        <f t="shared" ca="1" si="445"/>
        <v>100.00000000000001</v>
      </c>
      <c r="F439" s="20">
        <f t="shared" ca="1" si="445"/>
        <v>97.044553354850834</v>
      </c>
      <c r="G439" s="20">
        <f t="shared" ca="1" si="445"/>
        <v>94.17645335842488</v>
      </c>
      <c r="H439" s="20">
        <f t="shared" ca="1" si="445"/>
        <v>91.393118527122823</v>
      </c>
      <c r="I439" s="20">
        <f t="shared" ca="1" si="445"/>
        <v>94.17645335842488</v>
      </c>
      <c r="J439" s="20">
        <f t="shared" ca="1" si="445"/>
        <v>91.393118527122823</v>
      </c>
      <c r="K439" s="20">
        <f t="shared" ca="1" si="445"/>
        <v>88.692043671715751</v>
      </c>
      <c r="L439" s="20">
        <f t="shared" ca="1" si="445"/>
        <v>91.393118527122823</v>
      </c>
      <c r="M439" s="20">
        <f t="shared" ca="1" si="445"/>
        <v>94.17645335842488</v>
      </c>
      <c r="N439" s="20"/>
    </row>
    <row r="440" spans="1:14" x14ac:dyDescent="0.2">
      <c r="A440" s="10">
        <v>392</v>
      </c>
      <c r="B440" s="20">
        <f t="shared" ca="1" si="438"/>
        <v>6.1712997042954987</v>
      </c>
      <c r="C440" s="10">
        <v>100</v>
      </c>
      <c r="D440" s="20">
        <f t="shared" ref="D440:M440" ca="1" si="446">IF(RAND()&gt;pstar,C440*d,C440*u)</f>
        <v>103.0454533953517</v>
      </c>
      <c r="E440" s="20">
        <f t="shared" ca="1" si="446"/>
        <v>100.00000000000001</v>
      </c>
      <c r="F440" s="20">
        <f t="shared" ca="1" si="446"/>
        <v>103.04545339535171</v>
      </c>
      <c r="G440" s="20">
        <f t="shared" ca="1" si="446"/>
        <v>100.00000000000003</v>
      </c>
      <c r="H440" s="20">
        <f t="shared" ca="1" si="446"/>
        <v>103.04545339535173</v>
      </c>
      <c r="I440" s="20">
        <f t="shared" ca="1" si="446"/>
        <v>106.18365465453601</v>
      </c>
      <c r="J440" s="20">
        <f t="shared" ca="1" si="446"/>
        <v>109.41742837052109</v>
      </c>
      <c r="K440" s="20">
        <f t="shared" ca="1" si="446"/>
        <v>106.18365465453601</v>
      </c>
      <c r="L440" s="20">
        <f t="shared" ca="1" si="446"/>
        <v>103.04545339535173</v>
      </c>
      <c r="M440" s="20">
        <f t="shared" ca="1" si="446"/>
        <v>106.18365465453601</v>
      </c>
      <c r="N440" s="20"/>
    </row>
    <row r="441" spans="1:14" x14ac:dyDescent="0.2">
      <c r="A441" s="10">
        <v>393</v>
      </c>
      <c r="B441" s="20">
        <f t="shared" ca="1" si="438"/>
        <v>12.724211270000962</v>
      </c>
      <c r="C441" s="10">
        <v>100</v>
      </c>
      <c r="D441" s="20">
        <f t="shared" ref="D441:M441" ca="1" si="447">IF(RAND()&gt;pstar,C441*d,C441*u)</f>
        <v>103.0454533953517</v>
      </c>
      <c r="E441" s="20">
        <f t="shared" ca="1" si="447"/>
        <v>106.18365465453599</v>
      </c>
      <c r="F441" s="20">
        <f t="shared" ca="1" si="447"/>
        <v>103.0454533953517</v>
      </c>
      <c r="G441" s="20">
        <f t="shared" ca="1" si="447"/>
        <v>106.18365465453599</v>
      </c>
      <c r="H441" s="20">
        <f t="shared" ca="1" si="447"/>
        <v>103.0454533953517</v>
      </c>
      <c r="I441" s="20">
        <f t="shared" ca="1" si="447"/>
        <v>106.18365465453599</v>
      </c>
      <c r="J441" s="20">
        <f t="shared" ca="1" si="447"/>
        <v>109.41742837052107</v>
      </c>
      <c r="K441" s="20">
        <f t="shared" ca="1" si="447"/>
        <v>112.74968515793761</v>
      </c>
      <c r="L441" s="20">
        <f t="shared" ca="1" si="447"/>
        <v>116.18342427282836</v>
      </c>
      <c r="M441" s="20">
        <f t="shared" ca="1" si="447"/>
        <v>112.74968515793761</v>
      </c>
      <c r="N441" s="20"/>
    </row>
    <row r="442" spans="1:14" x14ac:dyDescent="0.2">
      <c r="A442" s="10">
        <v>394</v>
      </c>
      <c r="B442" s="20">
        <f t="shared" ca="1" si="438"/>
        <v>0</v>
      </c>
      <c r="C442" s="10">
        <v>100</v>
      </c>
      <c r="D442" s="20">
        <f t="shared" ref="D442:M442" ca="1" si="448">IF(RAND()&gt;pstar,C442*d,C442*u)</f>
        <v>103.0454533953517</v>
      </c>
      <c r="E442" s="20">
        <f t="shared" ca="1" si="448"/>
        <v>100.00000000000001</v>
      </c>
      <c r="F442" s="20">
        <f t="shared" ca="1" si="448"/>
        <v>103.04545339535171</v>
      </c>
      <c r="G442" s="20">
        <f t="shared" ca="1" si="448"/>
        <v>100.00000000000003</v>
      </c>
      <c r="H442" s="20">
        <f t="shared" ca="1" si="448"/>
        <v>97.044553354850848</v>
      </c>
      <c r="I442" s="20">
        <f t="shared" ca="1" si="448"/>
        <v>94.176453358424894</v>
      </c>
      <c r="J442" s="20">
        <f t="shared" ca="1" si="448"/>
        <v>91.393118527122837</v>
      </c>
      <c r="K442" s="20">
        <f t="shared" ca="1" si="448"/>
        <v>94.176453358424894</v>
      </c>
      <c r="L442" s="20">
        <f t="shared" ca="1" si="448"/>
        <v>97.044553354850848</v>
      </c>
      <c r="M442" s="20">
        <f t="shared" ca="1" si="448"/>
        <v>94.176453358424894</v>
      </c>
      <c r="N442" s="20"/>
    </row>
    <row r="443" spans="1:14" x14ac:dyDescent="0.2">
      <c r="A443" s="10">
        <v>395</v>
      </c>
      <c r="B443" s="20">
        <f t="shared" ca="1" si="438"/>
        <v>12.724211270000962</v>
      </c>
      <c r="C443" s="10">
        <v>100</v>
      </c>
      <c r="D443" s="20">
        <f t="shared" ref="D443:M443" ca="1" si="449">IF(RAND()&gt;pstar,C443*d,C443*u)</f>
        <v>103.0454533953517</v>
      </c>
      <c r="E443" s="20">
        <f t="shared" ca="1" si="449"/>
        <v>106.18365465453599</v>
      </c>
      <c r="F443" s="20">
        <f t="shared" ca="1" si="449"/>
        <v>109.41742837052107</v>
      </c>
      <c r="G443" s="20">
        <f t="shared" ca="1" si="449"/>
        <v>106.18365465453599</v>
      </c>
      <c r="H443" s="20">
        <f t="shared" ca="1" si="449"/>
        <v>103.0454533953517</v>
      </c>
      <c r="I443" s="20">
        <f t="shared" ca="1" si="449"/>
        <v>106.18365465453599</v>
      </c>
      <c r="J443" s="20">
        <f t="shared" ca="1" si="449"/>
        <v>109.41742837052107</v>
      </c>
      <c r="K443" s="20">
        <f t="shared" ca="1" si="449"/>
        <v>112.74968515793761</v>
      </c>
      <c r="L443" s="20">
        <f t="shared" ca="1" si="449"/>
        <v>116.18342427282836</v>
      </c>
      <c r="M443" s="20">
        <f t="shared" ca="1" si="449"/>
        <v>112.74968515793761</v>
      </c>
      <c r="N443" s="20"/>
    </row>
    <row r="444" spans="1:14" x14ac:dyDescent="0.2">
      <c r="A444" s="10">
        <v>396</v>
      </c>
      <c r="B444" s="20">
        <f t="shared" ca="1" si="438"/>
        <v>2.8364922817085388E-14</v>
      </c>
      <c r="C444" s="10">
        <v>100</v>
      </c>
      <c r="D444" s="20">
        <f t="shared" ref="D444:M444" ca="1" si="450">IF(RAND()&gt;pstar,C444*d,C444*u)</f>
        <v>97.044553354850819</v>
      </c>
      <c r="E444" s="20">
        <f t="shared" ca="1" si="450"/>
        <v>100.00000000000001</v>
      </c>
      <c r="F444" s="20">
        <f t="shared" ca="1" si="450"/>
        <v>103.04545339535171</v>
      </c>
      <c r="G444" s="20">
        <f t="shared" ca="1" si="450"/>
        <v>106.183654654536</v>
      </c>
      <c r="H444" s="20">
        <f t="shared" ca="1" si="450"/>
        <v>109.41742837052108</v>
      </c>
      <c r="I444" s="20">
        <f t="shared" ca="1" si="450"/>
        <v>112.74968515793762</v>
      </c>
      <c r="J444" s="20">
        <f t="shared" ca="1" si="450"/>
        <v>109.41742837052108</v>
      </c>
      <c r="K444" s="20">
        <f t="shared" ca="1" si="450"/>
        <v>106.183654654536</v>
      </c>
      <c r="L444" s="20">
        <f t="shared" ca="1" si="450"/>
        <v>103.04545339535171</v>
      </c>
      <c r="M444" s="20">
        <f t="shared" ca="1" si="450"/>
        <v>100.00000000000003</v>
      </c>
      <c r="N444" s="20"/>
    </row>
    <row r="445" spans="1:14" x14ac:dyDescent="0.2">
      <c r="A445" s="10">
        <v>397</v>
      </c>
      <c r="B445" s="20">
        <f t="shared" ca="1" si="438"/>
        <v>4.2547384225628081E-14</v>
      </c>
      <c r="C445" s="10">
        <v>100</v>
      </c>
      <c r="D445" s="20">
        <f t="shared" ref="D445:M445" ca="1" si="451">IF(RAND()&gt;pstar,C445*d,C445*u)</f>
        <v>97.044553354850819</v>
      </c>
      <c r="E445" s="20">
        <f t="shared" ca="1" si="451"/>
        <v>94.176453358424865</v>
      </c>
      <c r="F445" s="20">
        <f t="shared" ca="1" si="451"/>
        <v>91.393118527122809</v>
      </c>
      <c r="G445" s="20">
        <f t="shared" ca="1" si="451"/>
        <v>94.176453358424865</v>
      </c>
      <c r="H445" s="20">
        <f t="shared" ca="1" si="451"/>
        <v>97.044553354850819</v>
      </c>
      <c r="I445" s="20">
        <f t="shared" ca="1" si="451"/>
        <v>100.00000000000001</v>
      </c>
      <c r="J445" s="20">
        <f t="shared" ca="1" si="451"/>
        <v>97.044553354850834</v>
      </c>
      <c r="K445" s="20">
        <f t="shared" ca="1" si="451"/>
        <v>100.00000000000003</v>
      </c>
      <c r="L445" s="20">
        <f t="shared" ca="1" si="451"/>
        <v>103.04545339535173</v>
      </c>
      <c r="M445" s="20">
        <f t="shared" ca="1" si="451"/>
        <v>100.00000000000004</v>
      </c>
      <c r="N445" s="20"/>
    </row>
    <row r="446" spans="1:14" x14ac:dyDescent="0.2">
      <c r="A446" s="10">
        <v>398</v>
      </c>
      <c r="B446" s="20">
        <f t="shared" ca="1" si="438"/>
        <v>6.1712997042955129</v>
      </c>
      <c r="C446" s="10">
        <v>100</v>
      </c>
      <c r="D446" s="20">
        <f t="shared" ref="D446:M446" ca="1" si="452">IF(RAND()&gt;pstar,C446*d,C446*u)</f>
        <v>103.0454533953517</v>
      </c>
      <c r="E446" s="20">
        <f t="shared" ca="1" si="452"/>
        <v>100.00000000000001</v>
      </c>
      <c r="F446" s="20">
        <f t="shared" ca="1" si="452"/>
        <v>103.04545339535171</v>
      </c>
      <c r="G446" s="20">
        <f t="shared" ca="1" si="452"/>
        <v>100.00000000000003</v>
      </c>
      <c r="H446" s="20">
        <f t="shared" ca="1" si="452"/>
        <v>97.044553354850848</v>
      </c>
      <c r="I446" s="20">
        <f t="shared" ca="1" si="452"/>
        <v>100.00000000000004</v>
      </c>
      <c r="J446" s="20">
        <f t="shared" ca="1" si="452"/>
        <v>103.04545339535174</v>
      </c>
      <c r="K446" s="20">
        <f t="shared" ca="1" si="452"/>
        <v>106.18365465453603</v>
      </c>
      <c r="L446" s="20">
        <f t="shared" ca="1" si="452"/>
        <v>109.41742837052111</v>
      </c>
      <c r="M446" s="20">
        <f t="shared" ca="1" si="452"/>
        <v>106.18365465453603</v>
      </c>
      <c r="N446" s="20"/>
    </row>
    <row r="447" spans="1:14" x14ac:dyDescent="0.2">
      <c r="A447" s="10">
        <v>399</v>
      </c>
      <c r="B447" s="20">
        <f t="shared" ca="1" si="438"/>
        <v>0</v>
      </c>
      <c r="C447" s="10">
        <v>100</v>
      </c>
      <c r="D447" s="20">
        <f t="shared" ref="D447:M447" ca="1" si="453">IF(RAND()&gt;pstar,C447*d,C447*u)</f>
        <v>97.044553354850819</v>
      </c>
      <c r="E447" s="20">
        <f t="shared" ca="1" si="453"/>
        <v>94.176453358424865</v>
      </c>
      <c r="F447" s="20">
        <f t="shared" ca="1" si="453"/>
        <v>91.393118527122809</v>
      </c>
      <c r="G447" s="20">
        <f t="shared" ca="1" si="453"/>
        <v>88.692043671715737</v>
      </c>
      <c r="H447" s="20">
        <f t="shared" ca="1" si="453"/>
        <v>86.070797642505767</v>
      </c>
      <c r="I447" s="20">
        <f t="shared" ca="1" si="453"/>
        <v>88.692043671715737</v>
      </c>
      <c r="J447" s="20">
        <f t="shared" ca="1" si="453"/>
        <v>86.070797642505767</v>
      </c>
      <c r="K447" s="20">
        <f t="shared" ca="1" si="453"/>
        <v>88.692043671715737</v>
      </c>
      <c r="L447" s="20">
        <f t="shared" ca="1" si="453"/>
        <v>86.070797642505767</v>
      </c>
      <c r="M447" s="20">
        <f t="shared" ca="1" si="453"/>
        <v>88.692043671715737</v>
      </c>
      <c r="N447" s="20"/>
    </row>
    <row r="448" spans="1:14" x14ac:dyDescent="0.2">
      <c r="A448" s="10">
        <v>400</v>
      </c>
      <c r="B448" s="20">
        <f t="shared" ca="1" si="438"/>
        <v>0</v>
      </c>
      <c r="C448" s="10">
        <v>100</v>
      </c>
      <c r="D448" s="20">
        <f t="shared" ref="D448:M448" ca="1" si="454">IF(RAND()&gt;pstar,C448*d,C448*u)</f>
        <v>97.044553354850819</v>
      </c>
      <c r="E448" s="20">
        <f t="shared" ca="1" si="454"/>
        <v>94.176453358424865</v>
      </c>
      <c r="F448" s="20">
        <f t="shared" ca="1" si="454"/>
        <v>91.393118527122809</v>
      </c>
      <c r="G448" s="20">
        <f t="shared" ca="1" si="454"/>
        <v>94.176453358424865</v>
      </c>
      <c r="H448" s="20">
        <f t="shared" ca="1" si="454"/>
        <v>97.044553354850819</v>
      </c>
      <c r="I448" s="20">
        <f t="shared" ca="1" si="454"/>
        <v>100.00000000000001</v>
      </c>
      <c r="J448" s="20">
        <f t="shared" ca="1" si="454"/>
        <v>97.044553354850834</v>
      </c>
      <c r="K448" s="20">
        <f t="shared" ca="1" si="454"/>
        <v>94.17645335842488</v>
      </c>
      <c r="L448" s="20">
        <f t="shared" ca="1" si="454"/>
        <v>91.393118527122823</v>
      </c>
      <c r="M448" s="20">
        <f t="shared" ca="1" si="454"/>
        <v>94.17645335842488</v>
      </c>
      <c r="N448" s="20"/>
    </row>
    <row r="449" spans="1:14" x14ac:dyDescent="0.2">
      <c r="A449" s="10">
        <v>401</v>
      </c>
      <c r="B449" s="20">
        <f t="shared" ca="1" si="438"/>
        <v>0</v>
      </c>
      <c r="C449" s="10">
        <v>100</v>
      </c>
      <c r="D449" s="20">
        <f t="shared" ref="D449:M449" ca="1" si="455">IF(RAND()&gt;pstar,C449*d,C449*u)</f>
        <v>97.044553354850819</v>
      </c>
      <c r="E449" s="20">
        <f t="shared" ca="1" si="455"/>
        <v>100.00000000000001</v>
      </c>
      <c r="F449" s="20">
        <f t="shared" ca="1" si="455"/>
        <v>103.04545339535171</v>
      </c>
      <c r="G449" s="20">
        <f t="shared" ca="1" si="455"/>
        <v>100.00000000000003</v>
      </c>
      <c r="H449" s="20">
        <f t="shared" ca="1" si="455"/>
        <v>97.044553354850848</v>
      </c>
      <c r="I449" s="20">
        <f t="shared" ca="1" si="455"/>
        <v>94.176453358424894</v>
      </c>
      <c r="J449" s="20">
        <f t="shared" ca="1" si="455"/>
        <v>97.044553354850848</v>
      </c>
      <c r="K449" s="20">
        <f t="shared" ca="1" si="455"/>
        <v>94.176453358424894</v>
      </c>
      <c r="L449" s="20">
        <f t="shared" ca="1" si="455"/>
        <v>97.044553354850848</v>
      </c>
      <c r="M449" s="20">
        <f t="shared" ca="1" si="455"/>
        <v>94.176453358424894</v>
      </c>
      <c r="N449" s="20"/>
    </row>
    <row r="450" spans="1:14" x14ac:dyDescent="0.2">
      <c r="A450" s="10">
        <v>402</v>
      </c>
      <c r="B450" s="20">
        <f t="shared" ca="1" si="438"/>
        <v>5.6729845634170776E-14</v>
      </c>
      <c r="C450" s="10">
        <v>100</v>
      </c>
      <c r="D450" s="20">
        <f t="shared" ref="D450:M450" ca="1" si="456">IF(RAND()&gt;pstar,C450*d,C450*u)</f>
        <v>103.0454533953517</v>
      </c>
      <c r="E450" s="20">
        <f t="shared" ca="1" si="456"/>
        <v>100.00000000000001</v>
      </c>
      <c r="F450" s="20">
        <f t="shared" ca="1" si="456"/>
        <v>103.04545339535171</v>
      </c>
      <c r="G450" s="20">
        <f t="shared" ca="1" si="456"/>
        <v>106.183654654536</v>
      </c>
      <c r="H450" s="20">
        <f t="shared" ca="1" si="456"/>
        <v>103.04545339535171</v>
      </c>
      <c r="I450" s="20">
        <f t="shared" ca="1" si="456"/>
        <v>100.00000000000003</v>
      </c>
      <c r="J450" s="20">
        <f t="shared" ca="1" si="456"/>
        <v>103.04545339535173</v>
      </c>
      <c r="K450" s="20">
        <f t="shared" ca="1" si="456"/>
        <v>100.00000000000004</v>
      </c>
      <c r="L450" s="20">
        <f t="shared" ca="1" si="456"/>
        <v>103.04545339535174</v>
      </c>
      <c r="M450" s="20">
        <f t="shared" ca="1" si="456"/>
        <v>100.00000000000006</v>
      </c>
      <c r="N450" s="20"/>
    </row>
    <row r="451" spans="1:14" x14ac:dyDescent="0.2">
      <c r="A451" s="10">
        <v>403</v>
      </c>
      <c r="B451" s="20">
        <f t="shared" ca="1" si="438"/>
        <v>12.724211270000962</v>
      </c>
      <c r="C451" s="10">
        <v>100</v>
      </c>
      <c r="D451" s="20">
        <f t="shared" ref="D451:M451" ca="1" si="457">IF(RAND()&gt;pstar,C451*d,C451*u)</f>
        <v>103.0454533953517</v>
      </c>
      <c r="E451" s="20">
        <f t="shared" ca="1" si="457"/>
        <v>106.18365465453599</v>
      </c>
      <c r="F451" s="20">
        <f t="shared" ca="1" si="457"/>
        <v>109.41742837052107</v>
      </c>
      <c r="G451" s="20">
        <f t="shared" ca="1" si="457"/>
        <v>112.74968515793761</v>
      </c>
      <c r="H451" s="20">
        <f t="shared" ca="1" si="457"/>
        <v>116.18342427282836</v>
      </c>
      <c r="I451" s="20">
        <f t="shared" ca="1" si="457"/>
        <v>112.74968515793761</v>
      </c>
      <c r="J451" s="20">
        <f t="shared" ca="1" si="457"/>
        <v>116.18342427282836</v>
      </c>
      <c r="K451" s="20">
        <f t="shared" ca="1" si="457"/>
        <v>112.74968515793761</v>
      </c>
      <c r="L451" s="20">
        <f t="shared" ca="1" si="457"/>
        <v>116.18342427282836</v>
      </c>
      <c r="M451" s="20">
        <f t="shared" ca="1" si="457"/>
        <v>112.74968515793761</v>
      </c>
      <c r="N451" s="20"/>
    </row>
    <row r="452" spans="1:14" x14ac:dyDescent="0.2">
      <c r="A452" s="10">
        <v>404</v>
      </c>
      <c r="B452" s="20">
        <f t="shared" ca="1" si="438"/>
        <v>0</v>
      </c>
      <c r="C452" s="10">
        <v>100</v>
      </c>
      <c r="D452" s="20">
        <f t="shared" ref="D452:M452" ca="1" si="458">IF(RAND()&gt;pstar,C452*d,C452*u)</f>
        <v>103.0454533953517</v>
      </c>
      <c r="E452" s="20">
        <f t="shared" ca="1" si="458"/>
        <v>100.00000000000001</v>
      </c>
      <c r="F452" s="20">
        <f t="shared" ca="1" si="458"/>
        <v>103.04545339535171</v>
      </c>
      <c r="G452" s="20">
        <f t="shared" ca="1" si="458"/>
        <v>100.00000000000003</v>
      </c>
      <c r="H452" s="20">
        <f t="shared" ca="1" si="458"/>
        <v>97.044553354850848</v>
      </c>
      <c r="I452" s="20">
        <f t="shared" ca="1" si="458"/>
        <v>100.00000000000004</v>
      </c>
      <c r="J452" s="20">
        <f t="shared" ca="1" si="458"/>
        <v>97.044553354850862</v>
      </c>
      <c r="K452" s="20">
        <f t="shared" ca="1" si="458"/>
        <v>100.00000000000006</v>
      </c>
      <c r="L452" s="20">
        <f t="shared" ca="1" si="458"/>
        <v>97.044553354850876</v>
      </c>
      <c r="M452" s="20">
        <f t="shared" ca="1" si="458"/>
        <v>94.176453358424922</v>
      </c>
      <c r="N452" s="20"/>
    </row>
    <row r="453" spans="1:14" x14ac:dyDescent="0.2">
      <c r="A453" s="10">
        <v>405</v>
      </c>
      <c r="B453" s="20">
        <f t="shared" ca="1" si="438"/>
        <v>5.6729845634170776E-14</v>
      </c>
      <c r="C453" s="10">
        <v>100</v>
      </c>
      <c r="D453" s="20">
        <f t="shared" ref="D453:M453" ca="1" si="459">IF(RAND()&gt;pstar,C453*d,C453*u)</f>
        <v>103.0454533953517</v>
      </c>
      <c r="E453" s="20">
        <f t="shared" ca="1" si="459"/>
        <v>100.00000000000001</v>
      </c>
      <c r="F453" s="20">
        <f t="shared" ca="1" si="459"/>
        <v>103.04545339535171</v>
      </c>
      <c r="G453" s="20">
        <f t="shared" ca="1" si="459"/>
        <v>100.00000000000003</v>
      </c>
      <c r="H453" s="20">
        <f t="shared" ca="1" si="459"/>
        <v>103.04545339535173</v>
      </c>
      <c r="I453" s="20">
        <f t="shared" ca="1" si="459"/>
        <v>106.18365465453601</v>
      </c>
      <c r="J453" s="20">
        <f t="shared" ca="1" si="459"/>
        <v>103.04545339535173</v>
      </c>
      <c r="K453" s="20">
        <f t="shared" ca="1" si="459"/>
        <v>100.00000000000004</v>
      </c>
      <c r="L453" s="20">
        <f t="shared" ca="1" si="459"/>
        <v>103.04545339535174</v>
      </c>
      <c r="M453" s="20">
        <f t="shared" ca="1" si="459"/>
        <v>100.00000000000006</v>
      </c>
      <c r="N453" s="20"/>
    </row>
    <row r="454" spans="1:14" x14ac:dyDescent="0.2">
      <c r="A454" s="10">
        <v>406</v>
      </c>
      <c r="B454" s="20">
        <f t="shared" ca="1" si="438"/>
        <v>0</v>
      </c>
      <c r="C454" s="10">
        <v>100</v>
      </c>
      <c r="D454" s="20">
        <f t="shared" ref="D454:M454" ca="1" si="460">IF(RAND()&gt;pstar,C454*d,C454*u)</f>
        <v>103.0454533953517</v>
      </c>
      <c r="E454" s="20">
        <f t="shared" ca="1" si="460"/>
        <v>100.00000000000001</v>
      </c>
      <c r="F454" s="20">
        <f t="shared" ca="1" si="460"/>
        <v>97.044553354850834</v>
      </c>
      <c r="G454" s="20">
        <f t="shared" ca="1" si="460"/>
        <v>100.00000000000003</v>
      </c>
      <c r="H454" s="20">
        <f t="shared" ca="1" si="460"/>
        <v>97.044553354850848</v>
      </c>
      <c r="I454" s="20">
        <f t="shared" ca="1" si="460"/>
        <v>100.00000000000004</v>
      </c>
      <c r="J454" s="20">
        <f t="shared" ca="1" si="460"/>
        <v>97.044553354850862</v>
      </c>
      <c r="K454" s="20">
        <f t="shared" ca="1" si="460"/>
        <v>94.176453358424908</v>
      </c>
      <c r="L454" s="20">
        <f t="shared" ca="1" si="460"/>
        <v>91.393118527122851</v>
      </c>
      <c r="M454" s="20">
        <f t="shared" ca="1" si="460"/>
        <v>88.69204367171578</v>
      </c>
      <c r="N454" s="20"/>
    </row>
    <row r="455" spans="1:14" x14ac:dyDescent="0.2">
      <c r="A455" s="10">
        <v>407</v>
      </c>
      <c r="B455" s="20">
        <f t="shared" ca="1" si="438"/>
        <v>2.8364922817085388E-14</v>
      </c>
      <c r="C455" s="10">
        <v>100</v>
      </c>
      <c r="D455" s="20">
        <f t="shared" ref="D455:M455" ca="1" si="461">IF(RAND()&gt;pstar,C455*d,C455*u)</f>
        <v>97.044553354850819</v>
      </c>
      <c r="E455" s="20">
        <f t="shared" ca="1" si="461"/>
        <v>94.176453358424865</v>
      </c>
      <c r="F455" s="20">
        <f t="shared" ca="1" si="461"/>
        <v>91.393118527122809</v>
      </c>
      <c r="G455" s="20">
        <f t="shared" ca="1" si="461"/>
        <v>94.176453358424865</v>
      </c>
      <c r="H455" s="20">
        <f t="shared" ca="1" si="461"/>
        <v>97.044553354850819</v>
      </c>
      <c r="I455" s="20">
        <f t="shared" ca="1" si="461"/>
        <v>100.00000000000001</v>
      </c>
      <c r="J455" s="20">
        <f t="shared" ca="1" si="461"/>
        <v>103.04545339535171</v>
      </c>
      <c r="K455" s="20">
        <f t="shared" ca="1" si="461"/>
        <v>106.183654654536</v>
      </c>
      <c r="L455" s="20">
        <f t="shared" ca="1" si="461"/>
        <v>103.04545339535171</v>
      </c>
      <c r="M455" s="20">
        <f t="shared" ca="1" si="461"/>
        <v>100.00000000000003</v>
      </c>
      <c r="N455" s="20"/>
    </row>
    <row r="456" spans="1:14" x14ac:dyDescent="0.2">
      <c r="A456" s="10">
        <v>408</v>
      </c>
      <c r="B456" s="20">
        <f t="shared" ca="1" si="438"/>
        <v>0</v>
      </c>
      <c r="C456" s="10">
        <v>100</v>
      </c>
      <c r="D456" s="20">
        <f t="shared" ref="D456:M456" ca="1" si="462">IF(RAND()&gt;pstar,C456*d,C456*u)</f>
        <v>97.044553354850819</v>
      </c>
      <c r="E456" s="20">
        <f t="shared" ca="1" si="462"/>
        <v>94.176453358424865</v>
      </c>
      <c r="F456" s="20">
        <f t="shared" ca="1" si="462"/>
        <v>91.393118527122809</v>
      </c>
      <c r="G456" s="20">
        <f t="shared" ca="1" si="462"/>
        <v>94.176453358424865</v>
      </c>
      <c r="H456" s="20">
        <f t="shared" ca="1" si="462"/>
        <v>91.393118527122809</v>
      </c>
      <c r="I456" s="20">
        <f t="shared" ca="1" si="462"/>
        <v>94.176453358424865</v>
      </c>
      <c r="J456" s="20">
        <f t="shared" ca="1" si="462"/>
        <v>91.393118527122809</v>
      </c>
      <c r="K456" s="20">
        <f t="shared" ca="1" si="462"/>
        <v>94.176453358424865</v>
      </c>
      <c r="L456" s="20">
        <f t="shared" ca="1" si="462"/>
        <v>91.393118527122809</v>
      </c>
      <c r="M456" s="20">
        <f t="shared" ca="1" si="462"/>
        <v>94.176453358424865</v>
      </c>
      <c r="N456" s="20"/>
    </row>
    <row r="457" spans="1:14" x14ac:dyDescent="0.2">
      <c r="A457" s="10">
        <v>409</v>
      </c>
      <c r="B457" s="20">
        <f t="shared" ca="1" si="438"/>
        <v>4.2547384225628081E-14</v>
      </c>
      <c r="C457" s="10">
        <v>100</v>
      </c>
      <c r="D457" s="20">
        <f t="shared" ref="D457:M457" ca="1" si="463">IF(RAND()&gt;pstar,C457*d,C457*u)</f>
        <v>97.044553354850819</v>
      </c>
      <c r="E457" s="20">
        <f t="shared" ca="1" si="463"/>
        <v>100.00000000000001</v>
      </c>
      <c r="F457" s="20">
        <f t="shared" ca="1" si="463"/>
        <v>103.04545339535171</v>
      </c>
      <c r="G457" s="20">
        <f t="shared" ca="1" si="463"/>
        <v>106.183654654536</v>
      </c>
      <c r="H457" s="20">
        <f t="shared" ca="1" si="463"/>
        <v>103.04545339535171</v>
      </c>
      <c r="I457" s="20">
        <f t="shared" ca="1" si="463"/>
        <v>106.183654654536</v>
      </c>
      <c r="J457" s="20">
        <f t="shared" ca="1" si="463"/>
        <v>103.04545339535171</v>
      </c>
      <c r="K457" s="20">
        <f t="shared" ca="1" si="463"/>
        <v>100.00000000000003</v>
      </c>
      <c r="L457" s="20">
        <f t="shared" ca="1" si="463"/>
        <v>97.044553354850848</v>
      </c>
      <c r="M457" s="20">
        <f t="shared" ca="1" si="463"/>
        <v>100.00000000000004</v>
      </c>
      <c r="N457" s="20"/>
    </row>
    <row r="458" spans="1:14" x14ac:dyDescent="0.2">
      <c r="A458" s="10">
        <v>410</v>
      </c>
      <c r="B458" s="20">
        <f t="shared" ca="1" si="438"/>
        <v>6.1712997042954703</v>
      </c>
      <c r="C458" s="10">
        <v>100</v>
      </c>
      <c r="D458" s="20">
        <f t="shared" ref="D458:M458" ca="1" si="464">IF(RAND()&gt;pstar,C458*d,C458*u)</f>
        <v>103.0454533953517</v>
      </c>
      <c r="E458" s="20">
        <f t="shared" ca="1" si="464"/>
        <v>106.18365465453599</v>
      </c>
      <c r="F458" s="20">
        <f t="shared" ca="1" si="464"/>
        <v>109.41742837052107</v>
      </c>
      <c r="G458" s="20">
        <f t="shared" ca="1" si="464"/>
        <v>106.18365465453599</v>
      </c>
      <c r="H458" s="20">
        <f t="shared" ca="1" si="464"/>
        <v>109.41742837052107</v>
      </c>
      <c r="I458" s="20">
        <f t="shared" ca="1" si="464"/>
        <v>112.74968515793761</v>
      </c>
      <c r="J458" s="20">
        <f t="shared" ca="1" si="464"/>
        <v>109.41742837052107</v>
      </c>
      <c r="K458" s="20">
        <f t="shared" ca="1" si="464"/>
        <v>106.18365465453599</v>
      </c>
      <c r="L458" s="20">
        <f t="shared" ca="1" si="464"/>
        <v>109.41742837052107</v>
      </c>
      <c r="M458" s="20">
        <f t="shared" ca="1" si="464"/>
        <v>106.18365465453599</v>
      </c>
      <c r="N458" s="20"/>
    </row>
    <row r="459" spans="1:14" x14ac:dyDescent="0.2">
      <c r="A459" s="10">
        <v>411</v>
      </c>
      <c r="B459" s="20">
        <f t="shared" ca="1" si="438"/>
        <v>5.6729845634170776E-14</v>
      </c>
      <c r="C459" s="10">
        <v>100</v>
      </c>
      <c r="D459" s="20">
        <f t="shared" ref="D459:M459" ca="1" si="465">IF(RAND()&gt;pstar,C459*d,C459*u)</f>
        <v>103.0454533953517</v>
      </c>
      <c r="E459" s="20">
        <f t="shared" ca="1" si="465"/>
        <v>100.00000000000001</v>
      </c>
      <c r="F459" s="20">
        <f t="shared" ca="1" si="465"/>
        <v>97.044553354850834</v>
      </c>
      <c r="G459" s="20">
        <f t="shared" ca="1" si="465"/>
        <v>94.17645335842488</v>
      </c>
      <c r="H459" s="20">
        <f t="shared" ca="1" si="465"/>
        <v>97.044553354850834</v>
      </c>
      <c r="I459" s="20">
        <f t="shared" ca="1" si="465"/>
        <v>100.00000000000003</v>
      </c>
      <c r="J459" s="20">
        <f t="shared" ca="1" si="465"/>
        <v>103.04545339535173</v>
      </c>
      <c r="K459" s="20">
        <f t="shared" ca="1" si="465"/>
        <v>100.00000000000004</v>
      </c>
      <c r="L459" s="20">
        <f t="shared" ca="1" si="465"/>
        <v>97.044553354850862</v>
      </c>
      <c r="M459" s="20">
        <f t="shared" ca="1" si="465"/>
        <v>100.00000000000006</v>
      </c>
      <c r="N459" s="20"/>
    </row>
    <row r="460" spans="1:14" x14ac:dyDescent="0.2">
      <c r="A460" s="10">
        <v>412</v>
      </c>
      <c r="B460" s="20">
        <f t="shared" ca="1" si="438"/>
        <v>12.724211270000991</v>
      </c>
      <c r="C460" s="10">
        <v>100</v>
      </c>
      <c r="D460" s="20">
        <f t="shared" ref="D460:M460" ca="1" si="466">IF(RAND()&gt;pstar,C460*d,C460*u)</f>
        <v>103.0454533953517</v>
      </c>
      <c r="E460" s="20">
        <f t="shared" ca="1" si="466"/>
        <v>106.18365465453599</v>
      </c>
      <c r="F460" s="20">
        <f t="shared" ca="1" si="466"/>
        <v>103.0454533953517</v>
      </c>
      <c r="G460" s="20">
        <f t="shared" ca="1" si="466"/>
        <v>100.00000000000001</v>
      </c>
      <c r="H460" s="20">
        <f t="shared" ca="1" si="466"/>
        <v>103.04545339535171</v>
      </c>
      <c r="I460" s="20">
        <f t="shared" ca="1" si="466"/>
        <v>100.00000000000003</v>
      </c>
      <c r="J460" s="20">
        <f t="shared" ca="1" si="466"/>
        <v>103.04545339535173</v>
      </c>
      <c r="K460" s="20">
        <f t="shared" ca="1" si="466"/>
        <v>106.18365465453601</v>
      </c>
      <c r="L460" s="20">
        <f t="shared" ca="1" si="466"/>
        <v>109.41742837052109</v>
      </c>
      <c r="M460" s="20">
        <f t="shared" ca="1" si="466"/>
        <v>112.74968515793763</v>
      </c>
      <c r="N460" s="20"/>
    </row>
    <row r="461" spans="1:14" x14ac:dyDescent="0.2">
      <c r="A461" s="10">
        <v>413</v>
      </c>
      <c r="B461" s="20">
        <f t="shared" ca="1" si="438"/>
        <v>0</v>
      </c>
      <c r="C461" s="10">
        <v>100</v>
      </c>
      <c r="D461" s="20">
        <f t="shared" ref="D461:M461" ca="1" si="467">IF(RAND()&gt;pstar,C461*d,C461*u)</f>
        <v>97.044553354850819</v>
      </c>
      <c r="E461" s="20">
        <f t="shared" ca="1" si="467"/>
        <v>94.176453358424865</v>
      </c>
      <c r="F461" s="20">
        <f t="shared" ca="1" si="467"/>
        <v>91.393118527122809</v>
      </c>
      <c r="G461" s="20">
        <f t="shared" ca="1" si="467"/>
        <v>94.176453358424865</v>
      </c>
      <c r="H461" s="20">
        <f t="shared" ca="1" si="467"/>
        <v>91.393118527122809</v>
      </c>
      <c r="I461" s="20">
        <f t="shared" ca="1" si="467"/>
        <v>88.692043671715737</v>
      </c>
      <c r="J461" s="20">
        <f t="shared" ca="1" si="467"/>
        <v>91.393118527122809</v>
      </c>
      <c r="K461" s="20">
        <f t="shared" ca="1" si="467"/>
        <v>88.692043671715737</v>
      </c>
      <c r="L461" s="20">
        <f t="shared" ca="1" si="467"/>
        <v>86.070797642505767</v>
      </c>
      <c r="M461" s="20">
        <f t="shared" ca="1" si="467"/>
        <v>83.527021141127193</v>
      </c>
      <c r="N461" s="20"/>
    </row>
    <row r="462" spans="1:14" x14ac:dyDescent="0.2">
      <c r="A462" s="10">
        <v>414</v>
      </c>
      <c r="B462" s="20">
        <f t="shared" ca="1" si="438"/>
        <v>6.1712997042954703</v>
      </c>
      <c r="C462" s="10">
        <v>100</v>
      </c>
      <c r="D462" s="20">
        <f t="shared" ref="D462:M462" ca="1" si="468">IF(RAND()&gt;pstar,C462*d,C462*u)</f>
        <v>103.0454533953517</v>
      </c>
      <c r="E462" s="20">
        <f t="shared" ca="1" si="468"/>
        <v>106.18365465453599</v>
      </c>
      <c r="F462" s="20">
        <f t="shared" ca="1" si="468"/>
        <v>103.0454533953517</v>
      </c>
      <c r="G462" s="20">
        <f t="shared" ca="1" si="468"/>
        <v>106.18365465453599</v>
      </c>
      <c r="H462" s="20">
        <f t="shared" ca="1" si="468"/>
        <v>109.41742837052107</v>
      </c>
      <c r="I462" s="20">
        <f t="shared" ca="1" si="468"/>
        <v>112.74968515793761</v>
      </c>
      <c r="J462" s="20">
        <f t="shared" ca="1" si="468"/>
        <v>109.41742837052107</v>
      </c>
      <c r="K462" s="20">
        <f t="shared" ca="1" si="468"/>
        <v>106.18365465453599</v>
      </c>
      <c r="L462" s="20">
        <f t="shared" ca="1" si="468"/>
        <v>103.0454533953517</v>
      </c>
      <c r="M462" s="20">
        <f t="shared" ca="1" si="468"/>
        <v>106.18365465453599</v>
      </c>
      <c r="N462" s="20"/>
    </row>
    <row r="463" spans="1:14" x14ac:dyDescent="0.2">
      <c r="A463" s="10">
        <v>415</v>
      </c>
      <c r="B463" s="20">
        <f t="shared" ca="1" si="438"/>
        <v>0</v>
      </c>
      <c r="C463" s="10">
        <v>100</v>
      </c>
      <c r="D463" s="20">
        <f t="shared" ref="D463:M463" ca="1" si="469">IF(RAND()&gt;pstar,C463*d,C463*u)</f>
        <v>97.044553354850819</v>
      </c>
      <c r="E463" s="20">
        <f t="shared" ca="1" si="469"/>
        <v>94.176453358424865</v>
      </c>
      <c r="F463" s="20">
        <f t="shared" ca="1" si="469"/>
        <v>91.393118527122809</v>
      </c>
      <c r="G463" s="20">
        <f t="shared" ca="1" si="469"/>
        <v>88.692043671715737</v>
      </c>
      <c r="H463" s="20">
        <f t="shared" ca="1" si="469"/>
        <v>91.393118527122809</v>
      </c>
      <c r="I463" s="20">
        <f t="shared" ca="1" si="469"/>
        <v>88.692043671715737</v>
      </c>
      <c r="J463" s="20">
        <f t="shared" ca="1" si="469"/>
        <v>86.070797642505767</v>
      </c>
      <c r="K463" s="20">
        <f t="shared" ca="1" si="469"/>
        <v>83.527021141127193</v>
      </c>
      <c r="L463" s="20">
        <f t="shared" ca="1" si="469"/>
        <v>81.0584245970187</v>
      </c>
      <c r="M463" s="20">
        <f t="shared" ca="1" si="469"/>
        <v>83.527021141127193</v>
      </c>
      <c r="N463" s="20"/>
    </row>
    <row r="464" spans="1:14" x14ac:dyDescent="0.2">
      <c r="A464" s="10">
        <v>416</v>
      </c>
      <c r="B464" s="20">
        <f t="shared" ca="1" si="438"/>
        <v>0</v>
      </c>
      <c r="C464" s="10">
        <v>100</v>
      </c>
      <c r="D464" s="20">
        <f t="shared" ref="D464:M464" ca="1" si="470">IF(RAND()&gt;pstar,C464*d,C464*u)</f>
        <v>97.044553354850819</v>
      </c>
      <c r="E464" s="20">
        <f t="shared" ca="1" si="470"/>
        <v>94.176453358424865</v>
      </c>
      <c r="F464" s="20">
        <f t="shared" ca="1" si="470"/>
        <v>91.393118527122809</v>
      </c>
      <c r="G464" s="20">
        <f t="shared" ca="1" si="470"/>
        <v>88.692043671715737</v>
      </c>
      <c r="H464" s="20">
        <f t="shared" ca="1" si="470"/>
        <v>91.393118527122809</v>
      </c>
      <c r="I464" s="20">
        <f t="shared" ca="1" si="470"/>
        <v>94.176453358424865</v>
      </c>
      <c r="J464" s="20">
        <f t="shared" ca="1" si="470"/>
        <v>91.393118527122809</v>
      </c>
      <c r="K464" s="20">
        <f t="shared" ca="1" si="470"/>
        <v>94.176453358424865</v>
      </c>
      <c r="L464" s="20">
        <f t="shared" ca="1" si="470"/>
        <v>91.393118527122809</v>
      </c>
      <c r="M464" s="20">
        <f t="shared" ca="1" si="470"/>
        <v>94.176453358424865</v>
      </c>
      <c r="N464" s="20"/>
    </row>
    <row r="465" spans="1:14" x14ac:dyDescent="0.2">
      <c r="A465" s="10">
        <v>417</v>
      </c>
      <c r="B465" s="20">
        <f t="shared" ca="1" si="438"/>
        <v>6.1712997042954987</v>
      </c>
      <c r="C465" s="10">
        <v>100</v>
      </c>
      <c r="D465" s="20">
        <f t="shared" ref="D465:M465" ca="1" si="471">IF(RAND()&gt;pstar,C465*d,C465*u)</f>
        <v>103.0454533953517</v>
      </c>
      <c r="E465" s="20">
        <f t="shared" ca="1" si="471"/>
        <v>106.18365465453599</v>
      </c>
      <c r="F465" s="20">
        <f t="shared" ca="1" si="471"/>
        <v>109.41742837052107</v>
      </c>
      <c r="G465" s="20">
        <f t="shared" ca="1" si="471"/>
        <v>106.18365465453599</v>
      </c>
      <c r="H465" s="20">
        <f t="shared" ca="1" si="471"/>
        <v>103.0454533953517</v>
      </c>
      <c r="I465" s="20">
        <f t="shared" ca="1" si="471"/>
        <v>100.00000000000001</v>
      </c>
      <c r="J465" s="20">
        <f t="shared" ca="1" si="471"/>
        <v>103.04545339535171</v>
      </c>
      <c r="K465" s="20">
        <f t="shared" ca="1" si="471"/>
        <v>100.00000000000003</v>
      </c>
      <c r="L465" s="20">
        <f t="shared" ca="1" si="471"/>
        <v>103.04545339535173</v>
      </c>
      <c r="M465" s="20">
        <f t="shared" ca="1" si="471"/>
        <v>106.18365465453601</v>
      </c>
      <c r="N465" s="20"/>
    </row>
    <row r="466" spans="1:14" x14ac:dyDescent="0.2">
      <c r="A466" s="10">
        <v>418</v>
      </c>
      <c r="B466" s="20">
        <f t="shared" ca="1" si="438"/>
        <v>6.1712997042954845</v>
      </c>
      <c r="C466" s="10">
        <v>100</v>
      </c>
      <c r="D466" s="20">
        <f t="shared" ref="D466:M466" ca="1" si="472">IF(RAND()&gt;pstar,C466*d,C466*u)</f>
        <v>103.0454533953517</v>
      </c>
      <c r="E466" s="20">
        <f t="shared" ca="1" si="472"/>
        <v>100.00000000000001</v>
      </c>
      <c r="F466" s="20">
        <f t="shared" ca="1" si="472"/>
        <v>103.04545339535171</v>
      </c>
      <c r="G466" s="20">
        <f t="shared" ca="1" si="472"/>
        <v>106.183654654536</v>
      </c>
      <c r="H466" s="20">
        <f t="shared" ca="1" si="472"/>
        <v>109.41742837052108</v>
      </c>
      <c r="I466" s="20">
        <f t="shared" ca="1" si="472"/>
        <v>112.74968515793762</v>
      </c>
      <c r="J466" s="20">
        <f t="shared" ca="1" si="472"/>
        <v>109.41742837052108</v>
      </c>
      <c r="K466" s="20">
        <f t="shared" ca="1" si="472"/>
        <v>112.74968515793762</v>
      </c>
      <c r="L466" s="20">
        <f t="shared" ca="1" si="472"/>
        <v>109.41742837052108</v>
      </c>
      <c r="M466" s="20">
        <f t="shared" ca="1" si="472"/>
        <v>106.183654654536</v>
      </c>
      <c r="N466" s="20"/>
    </row>
    <row r="467" spans="1:14" x14ac:dyDescent="0.2">
      <c r="A467" s="10">
        <v>419</v>
      </c>
      <c r="B467" s="20">
        <f t="shared" ca="1" si="438"/>
        <v>0</v>
      </c>
      <c r="C467" s="10">
        <v>100</v>
      </c>
      <c r="D467" s="20">
        <f t="shared" ref="D467:M467" ca="1" si="473">IF(RAND()&gt;pstar,C467*d,C467*u)</f>
        <v>97.044553354850819</v>
      </c>
      <c r="E467" s="20">
        <f t="shared" ca="1" si="473"/>
        <v>100.00000000000001</v>
      </c>
      <c r="F467" s="20">
        <f t="shared" ca="1" si="473"/>
        <v>103.04545339535171</v>
      </c>
      <c r="G467" s="20">
        <f t="shared" ca="1" si="473"/>
        <v>106.183654654536</v>
      </c>
      <c r="H467" s="20">
        <f t="shared" ca="1" si="473"/>
        <v>109.41742837052108</v>
      </c>
      <c r="I467" s="20">
        <f t="shared" ca="1" si="473"/>
        <v>106.183654654536</v>
      </c>
      <c r="J467" s="20">
        <f t="shared" ca="1" si="473"/>
        <v>103.04545339535171</v>
      </c>
      <c r="K467" s="20">
        <f t="shared" ca="1" si="473"/>
        <v>100.00000000000003</v>
      </c>
      <c r="L467" s="20">
        <f t="shared" ca="1" si="473"/>
        <v>97.044553354850848</v>
      </c>
      <c r="M467" s="20">
        <f t="shared" ca="1" si="473"/>
        <v>94.176453358424894</v>
      </c>
      <c r="N467" s="20"/>
    </row>
    <row r="468" spans="1:14" x14ac:dyDescent="0.2">
      <c r="A468" s="10">
        <v>420</v>
      </c>
      <c r="B468" s="20">
        <f t="shared" ca="1" si="438"/>
        <v>1.4182461408542694E-14</v>
      </c>
      <c r="C468" s="10">
        <v>100</v>
      </c>
      <c r="D468" s="20">
        <f t="shared" ref="D468:M468" ca="1" si="474">IF(RAND()&gt;pstar,C468*d,C468*u)</f>
        <v>103.0454533953517</v>
      </c>
      <c r="E468" s="20">
        <f t="shared" ca="1" si="474"/>
        <v>106.18365465453599</v>
      </c>
      <c r="F468" s="20">
        <f t="shared" ca="1" si="474"/>
        <v>109.41742837052107</v>
      </c>
      <c r="G468" s="20">
        <f t="shared" ca="1" si="474"/>
        <v>112.74968515793761</v>
      </c>
      <c r="H468" s="20">
        <f t="shared" ca="1" si="474"/>
        <v>109.41742837052107</v>
      </c>
      <c r="I468" s="20">
        <f t="shared" ca="1" si="474"/>
        <v>106.18365465453599</v>
      </c>
      <c r="J468" s="20">
        <f t="shared" ca="1" si="474"/>
        <v>103.0454533953517</v>
      </c>
      <c r="K468" s="20">
        <f t="shared" ca="1" si="474"/>
        <v>106.18365465453599</v>
      </c>
      <c r="L468" s="20">
        <f t="shared" ca="1" si="474"/>
        <v>103.0454533953517</v>
      </c>
      <c r="M468" s="20">
        <f t="shared" ca="1" si="474"/>
        <v>100.00000000000001</v>
      </c>
      <c r="N468" s="20"/>
    </row>
    <row r="469" spans="1:14" x14ac:dyDescent="0.2">
      <c r="A469" s="10">
        <v>421</v>
      </c>
      <c r="B469" s="20">
        <f t="shared" ca="1" si="438"/>
        <v>6.1712997042954703</v>
      </c>
      <c r="C469" s="10">
        <v>100</v>
      </c>
      <c r="D469" s="20">
        <f t="shared" ref="D469:M469" ca="1" si="475">IF(RAND()&gt;pstar,C469*d,C469*u)</f>
        <v>103.0454533953517</v>
      </c>
      <c r="E469" s="20">
        <f t="shared" ca="1" si="475"/>
        <v>106.18365465453599</v>
      </c>
      <c r="F469" s="20">
        <f t="shared" ca="1" si="475"/>
        <v>109.41742837052107</v>
      </c>
      <c r="G469" s="20">
        <f t="shared" ca="1" si="475"/>
        <v>106.18365465453599</v>
      </c>
      <c r="H469" s="20">
        <f t="shared" ca="1" si="475"/>
        <v>109.41742837052107</v>
      </c>
      <c r="I469" s="20">
        <f t="shared" ca="1" si="475"/>
        <v>112.74968515793761</v>
      </c>
      <c r="J469" s="20">
        <f t="shared" ca="1" si="475"/>
        <v>116.18342427282836</v>
      </c>
      <c r="K469" s="20">
        <f t="shared" ca="1" si="475"/>
        <v>112.74968515793761</v>
      </c>
      <c r="L469" s="20">
        <f t="shared" ca="1" si="475"/>
        <v>109.41742837052107</v>
      </c>
      <c r="M469" s="20">
        <f t="shared" ca="1" si="475"/>
        <v>106.18365465453599</v>
      </c>
      <c r="N469" s="20"/>
    </row>
    <row r="470" spans="1:14" x14ac:dyDescent="0.2">
      <c r="A470" s="10">
        <v>422</v>
      </c>
      <c r="B470" s="20">
        <f t="shared" ca="1" si="438"/>
        <v>12.724211270000977</v>
      </c>
      <c r="C470" s="10">
        <v>100</v>
      </c>
      <c r="D470" s="20">
        <f t="shared" ref="D470:M470" ca="1" si="476">IF(RAND()&gt;pstar,C470*d,C470*u)</f>
        <v>103.0454533953517</v>
      </c>
      <c r="E470" s="20">
        <f t="shared" ca="1" si="476"/>
        <v>100.00000000000001</v>
      </c>
      <c r="F470" s="20">
        <f t="shared" ca="1" si="476"/>
        <v>103.04545339535171</v>
      </c>
      <c r="G470" s="20">
        <f t="shared" ca="1" si="476"/>
        <v>106.183654654536</v>
      </c>
      <c r="H470" s="20">
        <f t="shared" ca="1" si="476"/>
        <v>103.04545339535171</v>
      </c>
      <c r="I470" s="20">
        <f t="shared" ca="1" si="476"/>
        <v>106.183654654536</v>
      </c>
      <c r="J470" s="20">
        <f t="shared" ca="1" si="476"/>
        <v>109.41742837052108</v>
      </c>
      <c r="K470" s="20">
        <f t="shared" ca="1" si="476"/>
        <v>112.74968515793762</v>
      </c>
      <c r="L470" s="20">
        <f t="shared" ca="1" si="476"/>
        <v>116.18342427282838</v>
      </c>
      <c r="M470" s="20">
        <f t="shared" ca="1" si="476"/>
        <v>112.74968515793762</v>
      </c>
      <c r="N470" s="20"/>
    </row>
    <row r="471" spans="1:14" x14ac:dyDescent="0.2">
      <c r="A471" s="10">
        <v>423</v>
      </c>
      <c r="B471" s="20">
        <f t="shared" ca="1" si="438"/>
        <v>0</v>
      </c>
      <c r="C471" s="10">
        <v>100</v>
      </c>
      <c r="D471" s="20">
        <f t="shared" ref="D471:M471" ca="1" si="477">IF(RAND()&gt;pstar,C471*d,C471*u)</f>
        <v>103.0454533953517</v>
      </c>
      <c r="E471" s="20">
        <f t="shared" ca="1" si="477"/>
        <v>106.18365465453599</v>
      </c>
      <c r="F471" s="20">
        <f t="shared" ca="1" si="477"/>
        <v>103.0454533953517</v>
      </c>
      <c r="G471" s="20">
        <f t="shared" ca="1" si="477"/>
        <v>100.00000000000001</v>
      </c>
      <c r="H471" s="20">
        <f t="shared" ca="1" si="477"/>
        <v>97.044553354850834</v>
      </c>
      <c r="I471" s="20">
        <f t="shared" ca="1" si="477"/>
        <v>100.00000000000003</v>
      </c>
      <c r="J471" s="20">
        <f t="shared" ca="1" si="477"/>
        <v>103.04545339535173</v>
      </c>
      <c r="K471" s="20">
        <f t="shared" ca="1" si="477"/>
        <v>100.00000000000004</v>
      </c>
      <c r="L471" s="20">
        <f t="shared" ca="1" si="477"/>
        <v>97.044553354850862</v>
      </c>
      <c r="M471" s="20">
        <f t="shared" ca="1" si="477"/>
        <v>94.176453358424908</v>
      </c>
      <c r="N471" s="20"/>
    </row>
    <row r="472" spans="1:14" x14ac:dyDescent="0.2">
      <c r="A472" s="10">
        <v>424</v>
      </c>
      <c r="B472" s="20">
        <f t="shared" ca="1" si="438"/>
        <v>0</v>
      </c>
      <c r="C472" s="10">
        <v>100</v>
      </c>
      <c r="D472" s="20">
        <f t="shared" ref="D472:M472" ca="1" si="478">IF(RAND()&gt;pstar,C472*d,C472*u)</f>
        <v>97.044553354850819</v>
      </c>
      <c r="E472" s="20">
        <f t="shared" ca="1" si="478"/>
        <v>94.176453358424865</v>
      </c>
      <c r="F472" s="20">
        <f t="shared" ca="1" si="478"/>
        <v>91.393118527122809</v>
      </c>
      <c r="G472" s="20">
        <f t="shared" ca="1" si="478"/>
        <v>88.692043671715737</v>
      </c>
      <c r="H472" s="20">
        <f t="shared" ca="1" si="478"/>
        <v>86.070797642505767</v>
      </c>
      <c r="I472" s="20">
        <f t="shared" ca="1" si="478"/>
        <v>83.527021141127193</v>
      </c>
      <c r="J472" s="20">
        <f t="shared" ca="1" si="478"/>
        <v>81.0584245970187</v>
      </c>
      <c r="K472" s="20">
        <f t="shared" ca="1" si="478"/>
        <v>78.662786106655332</v>
      </c>
      <c r="L472" s="20">
        <f t="shared" ca="1" si="478"/>
        <v>76.33794943368531</v>
      </c>
      <c r="M472" s="20">
        <f t="shared" ca="1" si="478"/>
        <v>78.662786106655332</v>
      </c>
      <c r="N472" s="20"/>
    </row>
    <row r="473" spans="1:14" x14ac:dyDescent="0.2">
      <c r="A473" s="10">
        <v>425</v>
      </c>
      <c r="B473" s="20">
        <f t="shared" ca="1" si="438"/>
        <v>0</v>
      </c>
      <c r="C473" s="10">
        <v>100</v>
      </c>
      <c r="D473" s="20">
        <f t="shared" ref="D473:M473" ca="1" si="479">IF(RAND()&gt;pstar,C473*d,C473*u)</f>
        <v>97.044553354850819</v>
      </c>
      <c r="E473" s="20">
        <f t="shared" ca="1" si="479"/>
        <v>94.176453358424865</v>
      </c>
      <c r="F473" s="20">
        <f t="shared" ca="1" si="479"/>
        <v>91.393118527122809</v>
      </c>
      <c r="G473" s="20">
        <f t="shared" ca="1" si="479"/>
        <v>88.692043671715737</v>
      </c>
      <c r="H473" s="20">
        <f t="shared" ca="1" si="479"/>
        <v>91.393118527122809</v>
      </c>
      <c r="I473" s="20">
        <f t="shared" ca="1" si="479"/>
        <v>94.176453358424865</v>
      </c>
      <c r="J473" s="20">
        <f t="shared" ca="1" si="479"/>
        <v>91.393118527122809</v>
      </c>
      <c r="K473" s="20">
        <f t="shared" ca="1" si="479"/>
        <v>94.176453358424865</v>
      </c>
      <c r="L473" s="20">
        <f t="shared" ca="1" si="479"/>
        <v>91.393118527122809</v>
      </c>
      <c r="M473" s="20">
        <f t="shared" ca="1" si="479"/>
        <v>88.692043671715737</v>
      </c>
      <c r="N473" s="20"/>
    </row>
    <row r="474" spans="1:14" x14ac:dyDescent="0.2">
      <c r="A474" s="10">
        <v>426</v>
      </c>
      <c r="B474" s="20">
        <f t="shared" ca="1" si="438"/>
        <v>0</v>
      </c>
      <c r="C474" s="10">
        <v>100</v>
      </c>
      <c r="D474" s="20">
        <f t="shared" ref="D474:M474" ca="1" si="480">IF(RAND()&gt;pstar,C474*d,C474*u)</f>
        <v>97.044553354850819</v>
      </c>
      <c r="E474" s="20">
        <f t="shared" ca="1" si="480"/>
        <v>94.176453358424865</v>
      </c>
      <c r="F474" s="20">
        <f t="shared" ca="1" si="480"/>
        <v>97.044553354850819</v>
      </c>
      <c r="G474" s="20">
        <f t="shared" ca="1" si="480"/>
        <v>94.176453358424865</v>
      </c>
      <c r="H474" s="20">
        <f t="shared" ca="1" si="480"/>
        <v>91.393118527122809</v>
      </c>
      <c r="I474" s="20">
        <f t="shared" ca="1" si="480"/>
        <v>88.692043671715737</v>
      </c>
      <c r="J474" s="20">
        <f t="shared" ca="1" si="480"/>
        <v>91.393118527122809</v>
      </c>
      <c r="K474" s="20">
        <f t="shared" ca="1" si="480"/>
        <v>94.176453358424865</v>
      </c>
      <c r="L474" s="20">
        <f t="shared" ca="1" si="480"/>
        <v>97.044553354850819</v>
      </c>
      <c r="M474" s="20">
        <f t="shared" ca="1" si="480"/>
        <v>94.176453358424865</v>
      </c>
      <c r="N474" s="20"/>
    </row>
    <row r="475" spans="1:14" x14ac:dyDescent="0.2">
      <c r="A475" s="10">
        <v>427</v>
      </c>
      <c r="B475" s="20">
        <f t="shared" ca="1" si="438"/>
        <v>0</v>
      </c>
      <c r="C475" s="10">
        <v>100</v>
      </c>
      <c r="D475" s="20">
        <f t="shared" ref="D475:M475" ca="1" si="481">IF(RAND()&gt;pstar,C475*d,C475*u)</f>
        <v>97.044553354850819</v>
      </c>
      <c r="E475" s="20">
        <f t="shared" ca="1" si="481"/>
        <v>94.176453358424865</v>
      </c>
      <c r="F475" s="20">
        <f t="shared" ca="1" si="481"/>
        <v>91.393118527122809</v>
      </c>
      <c r="G475" s="20">
        <f t="shared" ca="1" si="481"/>
        <v>88.692043671715737</v>
      </c>
      <c r="H475" s="20">
        <f t="shared" ca="1" si="481"/>
        <v>91.393118527122809</v>
      </c>
      <c r="I475" s="20">
        <f t="shared" ca="1" si="481"/>
        <v>88.692043671715737</v>
      </c>
      <c r="J475" s="20">
        <f t="shared" ca="1" si="481"/>
        <v>86.070797642505767</v>
      </c>
      <c r="K475" s="20">
        <f t="shared" ca="1" si="481"/>
        <v>88.692043671715737</v>
      </c>
      <c r="L475" s="20">
        <f t="shared" ca="1" si="481"/>
        <v>91.393118527122809</v>
      </c>
      <c r="M475" s="20">
        <f t="shared" ca="1" si="481"/>
        <v>94.176453358424865</v>
      </c>
      <c r="N475" s="20"/>
    </row>
    <row r="476" spans="1:14" x14ac:dyDescent="0.2">
      <c r="A476" s="10">
        <v>428</v>
      </c>
      <c r="B476" s="20">
        <f t="shared" ca="1" si="438"/>
        <v>19.68233225674685</v>
      </c>
      <c r="C476" s="10">
        <v>100</v>
      </c>
      <c r="D476" s="20">
        <f t="shared" ref="D476:M476" ca="1" si="482">IF(RAND()&gt;pstar,C476*d,C476*u)</f>
        <v>103.0454533953517</v>
      </c>
      <c r="E476" s="20">
        <f t="shared" ca="1" si="482"/>
        <v>100.00000000000001</v>
      </c>
      <c r="F476" s="20">
        <f t="shared" ca="1" si="482"/>
        <v>103.04545339535171</v>
      </c>
      <c r="G476" s="20">
        <f t="shared" ca="1" si="482"/>
        <v>106.183654654536</v>
      </c>
      <c r="H476" s="20">
        <f t="shared" ca="1" si="482"/>
        <v>109.41742837052108</v>
      </c>
      <c r="I476" s="20">
        <f t="shared" ca="1" si="482"/>
        <v>112.74968515793762</v>
      </c>
      <c r="J476" s="20">
        <f t="shared" ca="1" si="482"/>
        <v>116.18342427282838</v>
      </c>
      <c r="K476" s="20">
        <f t="shared" ca="1" si="482"/>
        <v>112.74968515793762</v>
      </c>
      <c r="L476" s="20">
        <f t="shared" ca="1" si="482"/>
        <v>116.18342427282838</v>
      </c>
      <c r="M476" s="20">
        <f t="shared" ca="1" si="482"/>
        <v>119.72173631218109</v>
      </c>
      <c r="N476" s="20"/>
    </row>
    <row r="477" spans="1:14" x14ac:dyDescent="0.2">
      <c r="A477" s="10">
        <v>429</v>
      </c>
      <c r="B477" s="20">
        <f t="shared" ca="1" si="438"/>
        <v>0</v>
      </c>
      <c r="C477" s="10">
        <v>100</v>
      </c>
      <c r="D477" s="20">
        <f t="shared" ref="D477:M477" ca="1" si="483">IF(RAND()&gt;pstar,C477*d,C477*u)</f>
        <v>103.0454533953517</v>
      </c>
      <c r="E477" s="20">
        <f t="shared" ca="1" si="483"/>
        <v>106.18365465453599</v>
      </c>
      <c r="F477" s="20">
        <f t="shared" ca="1" si="483"/>
        <v>103.0454533953517</v>
      </c>
      <c r="G477" s="20">
        <f t="shared" ca="1" si="483"/>
        <v>100.00000000000001</v>
      </c>
      <c r="H477" s="20">
        <f t="shared" ca="1" si="483"/>
        <v>97.044553354850834</v>
      </c>
      <c r="I477" s="20">
        <f t="shared" ca="1" si="483"/>
        <v>94.17645335842488</v>
      </c>
      <c r="J477" s="20">
        <f t="shared" ca="1" si="483"/>
        <v>91.393118527122823</v>
      </c>
      <c r="K477" s="20">
        <f t="shared" ca="1" si="483"/>
        <v>94.17645335842488</v>
      </c>
      <c r="L477" s="20">
        <f t="shared" ca="1" si="483"/>
        <v>97.044553354850834</v>
      </c>
      <c r="M477" s="20">
        <f t="shared" ca="1" si="483"/>
        <v>94.17645335842488</v>
      </c>
      <c r="N477" s="20"/>
    </row>
    <row r="478" spans="1:14" x14ac:dyDescent="0.2">
      <c r="A478" s="10">
        <v>430</v>
      </c>
      <c r="B478" s="20">
        <f t="shared" ca="1" si="438"/>
        <v>12.724211270000962</v>
      </c>
      <c r="C478" s="10">
        <v>100</v>
      </c>
      <c r="D478" s="20">
        <f t="shared" ref="D478:M478" ca="1" si="484">IF(RAND()&gt;pstar,C478*d,C478*u)</f>
        <v>103.0454533953517</v>
      </c>
      <c r="E478" s="20">
        <f t="shared" ca="1" si="484"/>
        <v>106.18365465453599</v>
      </c>
      <c r="F478" s="20">
        <f t="shared" ca="1" si="484"/>
        <v>109.41742837052107</v>
      </c>
      <c r="G478" s="20">
        <f t="shared" ca="1" si="484"/>
        <v>112.74968515793761</v>
      </c>
      <c r="H478" s="20">
        <f t="shared" ca="1" si="484"/>
        <v>116.18342427282836</v>
      </c>
      <c r="I478" s="20">
        <f t="shared" ca="1" si="484"/>
        <v>112.74968515793761</v>
      </c>
      <c r="J478" s="20">
        <f t="shared" ca="1" si="484"/>
        <v>116.18342427282836</v>
      </c>
      <c r="K478" s="20">
        <f t="shared" ca="1" si="484"/>
        <v>112.74968515793761</v>
      </c>
      <c r="L478" s="20">
        <f t="shared" ca="1" si="484"/>
        <v>116.18342427282836</v>
      </c>
      <c r="M478" s="20">
        <f t="shared" ca="1" si="484"/>
        <v>112.74968515793761</v>
      </c>
      <c r="N478" s="20"/>
    </row>
    <row r="479" spans="1:14" x14ac:dyDescent="0.2">
      <c r="A479" s="10">
        <v>431</v>
      </c>
      <c r="B479" s="20">
        <f t="shared" ca="1" si="438"/>
        <v>0</v>
      </c>
      <c r="C479" s="10">
        <v>100</v>
      </c>
      <c r="D479" s="20">
        <f t="shared" ref="D479:M479" ca="1" si="485">IF(RAND()&gt;pstar,C479*d,C479*u)</f>
        <v>97.044553354850819</v>
      </c>
      <c r="E479" s="20">
        <f t="shared" ca="1" si="485"/>
        <v>100.00000000000001</v>
      </c>
      <c r="F479" s="20">
        <f t="shared" ca="1" si="485"/>
        <v>97.044553354850834</v>
      </c>
      <c r="G479" s="20">
        <f t="shared" ca="1" si="485"/>
        <v>94.17645335842488</v>
      </c>
      <c r="H479" s="20">
        <f t="shared" ca="1" si="485"/>
        <v>91.393118527122823</v>
      </c>
      <c r="I479" s="20">
        <f t="shared" ca="1" si="485"/>
        <v>88.692043671715751</v>
      </c>
      <c r="J479" s="20">
        <f t="shared" ca="1" si="485"/>
        <v>86.070797642505781</v>
      </c>
      <c r="K479" s="20">
        <f t="shared" ca="1" si="485"/>
        <v>83.527021141127207</v>
      </c>
      <c r="L479" s="20">
        <f t="shared" ca="1" si="485"/>
        <v>81.058424597018714</v>
      </c>
      <c r="M479" s="20">
        <f t="shared" ca="1" si="485"/>
        <v>78.662786106655346</v>
      </c>
      <c r="N479" s="20"/>
    </row>
    <row r="480" spans="1:14" x14ac:dyDescent="0.2">
      <c r="A480" s="10">
        <v>432</v>
      </c>
      <c r="B480" s="20">
        <f t="shared" ca="1" si="438"/>
        <v>1.4182461408542694E-14</v>
      </c>
      <c r="C480" s="10">
        <v>100</v>
      </c>
      <c r="D480" s="20">
        <f t="shared" ref="D480:M480" ca="1" si="486">IF(RAND()&gt;pstar,C480*d,C480*u)</f>
        <v>97.044553354850819</v>
      </c>
      <c r="E480" s="20">
        <f t="shared" ca="1" si="486"/>
        <v>94.176453358424865</v>
      </c>
      <c r="F480" s="20">
        <f t="shared" ca="1" si="486"/>
        <v>91.393118527122809</v>
      </c>
      <c r="G480" s="20">
        <f t="shared" ca="1" si="486"/>
        <v>88.692043671715737</v>
      </c>
      <c r="H480" s="20">
        <f t="shared" ca="1" si="486"/>
        <v>86.070797642505767</v>
      </c>
      <c r="I480" s="20">
        <f t="shared" ca="1" si="486"/>
        <v>88.692043671715737</v>
      </c>
      <c r="J480" s="20">
        <f t="shared" ca="1" si="486"/>
        <v>91.393118527122809</v>
      </c>
      <c r="K480" s="20">
        <f t="shared" ca="1" si="486"/>
        <v>94.176453358424865</v>
      </c>
      <c r="L480" s="20">
        <f t="shared" ca="1" si="486"/>
        <v>97.044553354850819</v>
      </c>
      <c r="M480" s="20">
        <f t="shared" ca="1" si="486"/>
        <v>100.00000000000001</v>
      </c>
      <c r="N480" s="20"/>
    </row>
    <row r="481" spans="1:14" x14ac:dyDescent="0.2">
      <c r="A481" s="10">
        <v>433</v>
      </c>
      <c r="B481" s="20">
        <f t="shared" ca="1" si="438"/>
        <v>12.724211270000991</v>
      </c>
      <c r="C481" s="10">
        <v>100</v>
      </c>
      <c r="D481" s="20">
        <f t="shared" ref="D481:M481" ca="1" si="487">IF(RAND()&gt;pstar,C481*d,C481*u)</f>
        <v>103.0454533953517</v>
      </c>
      <c r="E481" s="20">
        <f t="shared" ca="1" si="487"/>
        <v>100.00000000000001</v>
      </c>
      <c r="F481" s="20">
        <f t="shared" ca="1" si="487"/>
        <v>97.044553354850834</v>
      </c>
      <c r="G481" s="20">
        <f t="shared" ca="1" si="487"/>
        <v>94.17645335842488</v>
      </c>
      <c r="H481" s="20">
        <f t="shared" ca="1" si="487"/>
        <v>97.044553354850834</v>
      </c>
      <c r="I481" s="20">
        <f t="shared" ca="1" si="487"/>
        <v>100.00000000000003</v>
      </c>
      <c r="J481" s="20">
        <f t="shared" ca="1" si="487"/>
        <v>103.04545339535173</v>
      </c>
      <c r="K481" s="20">
        <f t="shared" ca="1" si="487"/>
        <v>106.18365465453601</v>
      </c>
      <c r="L481" s="20">
        <f t="shared" ca="1" si="487"/>
        <v>109.41742837052109</v>
      </c>
      <c r="M481" s="20">
        <f t="shared" ca="1" si="487"/>
        <v>112.74968515793763</v>
      </c>
      <c r="N481" s="20"/>
    </row>
    <row r="482" spans="1:14" x14ac:dyDescent="0.2">
      <c r="A482" s="10">
        <v>434</v>
      </c>
      <c r="B482" s="20">
        <f t="shared" ca="1" si="438"/>
        <v>0</v>
      </c>
      <c r="C482" s="10">
        <v>100</v>
      </c>
      <c r="D482" s="20">
        <f t="shared" ref="D482:M482" ca="1" si="488">IF(RAND()&gt;pstar,C482*d,C482*u)</f>
        <v>97.044553354850819</v>
      </c>
      <c r="E482" s="20">
        <f t="shared" ca="1" si="488"/>
        <v>94.176453358424865</v>
      </c>
      <c r="F482" s="20">
        <f t="shared" ca="1" si="488"/>
        <v>91.393118527122809</v>
      </c>
      <c r="G482" s="20">
        <f t="shared" ca="1" si="488"/>
        <v>94.176453358424865</v>
      </c>
      <c r="H482" s="20">
        <f t="shared" ca="1" si="488"/>
        <v>97.044553354850819</v>
      </c>
      <c r="I482" s="20">
        <f t="shared" ca="1" si="488"/>
        <v>94.176453358424865</v>
      </c>
      <c r="J482" s="20">
        <f t="shared" ca="1" si="488"/>
        <v>91.393118527122809</v>
      </c>
      <c r="K482" s="20">
        <f t="shared" ca="1" si="488"/>
        <v>94.176453358424865</v>
      </c>
      <c r="L482" s="20">
        <f t="shared" ca="1" si="488"/>
        <v>97.044553354850819</v>
      </c>
      <c r="M482" s="20">
        <f t="shared" ca="1" si="488"/>
        <v>94.176453358424865</v>
      </c>
      <c r="N482" s="20"/>
    </row>
    <row r="483" spans="1:14" x14ac:dyDescent="0.2">
      <c r="A483" s="10">
        <v>435</v>
      </c>
      <c r="B483" s="20">
        <f t="shared" ca="1" si="438"/>
        <v>6.1712997042955271</v>
      </c>
      <c r="C483" s="10">
        <v>100</v>
      </c>
      <c r="D483" s="20">
        <f t="shared" ref="D483:M483" ca="1" si="489">IF(RAND()&gt;pstar,C483*d,C483*u)</f>
        <v>97.044553354850819</v>
      </c>
      <c r="E483" s="20">
        <f t="shared" ca="1" si="489"/>
        <v>100.00000000000001</v>
      </c>
      <c r="F483" s="20">
        <f t="shared" ca="1" si="489"/>
        <v>103.04545339535171</v>
      </c>
      <c r="G483" s="20">
        <f t="shared" ca="1" si="489"/>
        <v>100.00000000000003</v>
      </c>
      <c r="H483" s="20">
        <f t="shared" ca="1" si="489"/>
        <v>103.04545339535173</v>
      </c>
      <c r="I483" s="20">
        <f t="shared" ca="1" si="489"/>
        <v>100.00000000000004</v>
      </c>
      <c r="J483" s="20">
        <f t="shared" ca="1" si="489"/>
        <v>97.044553354850862</v>
      </c>
      <c r="K483" s="20">
        <f t="shared" ca="1" si="489"/>
        <v>100.00000000000006</v>
      </c>
      <c r="L483" s="20">
        <f t="shared" ca="1" si="489"/>
        <v>103.04545339535176</v>
      </c>
      <c r="M483" s="20">
        <f t="shared" ca="1" si="489"/>
        <v>106.18365465453604</v>
      </c>
      <c r="N483" s="20"/>
    </row>
    <row r="484" spans="1:14" x14ac:dyDescent="0.2">
      <c r="A484" s="10">
        <v>436</v>
      </c>
      <c r="B484" s="20">
        <f t="shared" ca="1" si="438"/>
        <v>4.2547384225628081E-14</v>
      </c>
      <c r="C484" s="10">
        <v>100</v>
      </c>
      <c r="D484" s="20">
        <f t="shared" ref="D484:M484" ca="1" si="490">IF(RAND()&gt;pstar,C484*d,C484*u)</f>
        <v>97.044553354850819</v>
      </c>
      <c r="E484" s="20">
        <f t="shared" ca="1" si="490"/>
        <v>94.176453358424865</v>
      </c>
      <c r="F484" s="20">
        <f t="shared" ca="1" si="490"/>
        <v>97.044553354850819</v>
      </c>
      <c r="G484" s="20">
        <f t="shared" ca="1" si="490"/>
        <v>94.176453358424865</v>
      </c>
      <c r="H484" s="20">
        <f t="shared" ca="1" si="490"/>
        <v>97.044553354850819</v>
      </c>
      <c r="I484" s="20">
        <f t="shared" ca="1" si="490"/>
        <v>100.00000000000001</v>
      </c>
      <c r="J484" s="20">
        <f t="shared" ca="1" si="490"/>
        <v>97.044553354850834</v>
      </c>
      <c r="K484" s="20">
        <f t="shared" ca="1" si="490"/>
        <v>100.00000000000003</v>
      </c>
      <c r="L484" s="20">
        <f t="shared" ca="1" si="490"/>
        <v>97.044553354850848</v>
      </c>
      <c r="M484" s="20">
        <f t="shared" ca="1" si="490"/>
        <v>100.00000000000004</v>
      </c>
      <c r="N484" s="20"/>
    </row>
    <row r="485" spans="1:14" x14ac:dyDescent="0.2">
      <c r="A485" s="10">
        <v>437</v>
      </c>
      <c r="B485" s="20">
        <f t="shared" ca="1" si="438"/>
        <v>6.1712997042954703</v>
      </c>
      <c r="C485" s="10">
        <v>100</v>
      </c>
      <c r="D485" s="20">
        <f t="shared" ref="D485:M485" ca="1" si="491">IF(RAND()&gt;pstar,C485*d,C485*u)</f>
        <v>103.0454533953517</v>
      </c>
      <c r="E485" s="20">
        <f t="shared" ca="1" si="491"/>
        <v>106.18365465453599</v>
      </c>
      <c r="F485" s="20">
        <f t="shared" ca="1" si="491"/>
        <v>109.41742837052107</v>
      </c>
      <c r="G485" s="20">
        <f t="shared" ca="1" si="491"/>
        <v>112.74968515793761</v>
      </c>
      <c r="H485" s="20">
        <f t="shared" ca="1" si="491"/>
        <v>116.18342427282836</v>
      </c>
      <c r="I485" s="20">
        <f t="shared" ca="1" si="491"/>
        <v>112.74968515793761</v>
      </c>
      <c r="J485" s="20">
        <f t="shared" ca="1" si="491"/>
        <v>109.41742837052107</v>
      </c>
      <c r="K485" s="20">
        <f t="shared" ca="1" si="491"/>
        <v>112.74968515793761</v>
      </c>
      <c r="L485" s="20">
        <f t="shared" ca="1" si="491"/>
        <v>109.41742837052107</v>
      </c>
      <c r="M485" s="20">
        <f t="shared" ca="1" si="491"/>
        <v>106.18365465453599</v>
      </c>
      <c r="N485" s="20"/>
    </row>
    <row r="486" spans="1:14" x14ac:dyDescent="0.2">
      <c r="A486" s="10">
        <v>438</v>
      </c>
      <c r="B486" s="20">
        <f t="shared" ca="1" si="438"/>
        <v>4.2547384225628081E-14</v>
      </c>
      <c r="C486" s="10">
        <v>100</v>
      </c>
      <c r="D486" s="20">
        <f t="shared" ref="D486:M486" ca="1" si="492">IF(RAND()&gt;pstar,C486*d,C486*u)</f>
        <v>103.0454533953517</v>
      </c>
      <c r="E486" s="20">
        <f t="shared" ca="1" si="492"/>
        <v>106.18365465453599</v>
      </c>
      <c r="F486" s="20">
        <f t="shared" ca="1" si="492"/>
        <v>109.41742837052107</v>
      </c>
      <c r="G486" s="20">
        <f t="shared" ca="1" si="492"/>
        <v>106.18365465453599</v>
      </c>
      <c r="H486" s="20">
        <f t="shared" ca="1" si="492"/>
        <v>103.0454533953517</v>
      </c>
      <c r="I486" s="20">
        <f t="shared" ca="1" si="492"/>
        <v>100.00000000000001</v>
      </c>
      <c r="J486" s="20">
        <f t="shared" ca="1" si="492"/>
        <v>103.04545339535171</v>
      </c>
      <c r="K486" s="20">
        <f t="shared" ca="1" si="492"/>
        <v>100.00000000000003</v>
      </c>
      <c r="L486" s="20">
        <f t="shared" ca="1" si="492"/>
        <v>97.044553354850848</v>
      </c>
      <c r="M486" s="20">
        <f t="shared" ca="1" si="492"/>
        <v>100.00000000000004</v>
      </c>
      <c r="N486" s="20"/>
    </row>
    <row r="487" spans="1:14" x14ac:dyDescent="0.2">
      <c r="A487" s="10">
        <v>439</v>
      </c>
      <c r="B487" s="20">
        <f t="shared" ca="1" si="438"/>
        <v>2.8364922817085388E-14</v>
      </c>
      <c r="C487" s="10">
        <v>100</v>
      </c>
      <c r="D487" s="20">
        <f t="shared" ref="D487:M487" ca="1" si="493">IF(RAND()&gt;pstar,C487*d,C487*u)</f>
        <v>97.044553354850819</v>
      </c>
      <c r="E487" s="20">
        <f t="shared" ca="1" si="493"/>
        <v>100.00000000000001</v>
      </c>
      <c r="F487" s="20">
        <f t="shared" ca="1" si="493"/>
        <v>103.04545339535171</v>
      </c>
      <c r="G487" s="20">
        <f t="shared" ca="1" si="493"/>
        <v>106.183654654536</v>
      </c>
      <c r="H487" s="20">
        <f t="shared" ca="1" si="493"/>
        <v>109.41742837052108</v>
      </c>
      <c r="I487" s="20">
        <f t="shared" ca="1" si="493"/>
        <v>112.74968515793762</v>
      </c>
      <c r="J487" s="20">
        <f t="shared" ca="1" si="493"/>
        <v>109.41742837052108</v>
      </c>
      <c r="K487" s="20">
        <f t="shared" ca="1" si="493"/>
        <v>106.183654654536</v>
      </c>
      <c r="L487" s="20">
        <f t="shared" ca="1" si="493"/>
        <v>103.04545339535171</v>
      </c>
      <c r="M487" s="20">
        <f t="shared" ca="1" si="493"/>
        <v>100.00000000000003</v>
      </c>
      <c r="N487" s="20"/>
    </row>
    <row r="488" spans="1:14" x14ac:dyDescent="0.2">
      <c r="A488" s="10">
        <v>440</v>
      </c>
      <c r="B488" s="20">
        <f t="shared" ca="1" si="438"/>
        <v>0</v>
      </c>
      <c r="C488" s="10">
        <v>100</v>
      </c>
      <c r="D488" s="20">
        <f t="shared" ref="D488:M488" ca="1" si="494">IF(RAND()&gt;pstar,C488*d,C488*u)</f>
        <v>97.044553354850819</v>
      </c>
      <c r="E488" s="20">
        <f t="shared" ca="1" si="494"/>
        <v>100.00000000000001</v>
      </c>
      <c r="F488" s="20">
        <f t="shared" ca="1" si="494"/>
        <v>97.044553354850834</v>
      </c>
      <c r="G488" s="20">
        <f t="shared" ca="1" si="494"/>
        <v>100.00000000000003</v>
      </c>
      <c r="H488" s="20">
        <f t="shared" ca="1" si="494"/>
        <v>97.044553354850848</v>
      </c>
      <c r="I488" s="20">
        <f t="shared" ca="1" si="494"/>
        <v>94.176453358424894</v>
      </c>
      <c r="J488" s="20">
        <f t="shared" ca="1" si="494"/>
        <v>91.393118527122837</v>
      </c>
      <c r="K488" s="20">
        <f t="shared" ca="1" si="494"/>
        <v>88.692043671715766</v>
      </c>
      <c r="L488" s="20">
        <f t="shared" ca="1" si="494"/>
        <v>86.070797642505795</v>
      </c>
      <c r="M488" s="20">
        <f t="shared" ca="1" si="494"/>
        <v>83.527021141127207</v>
      </c>
      <c r="N488" s="20"/>
    </row>
    <row r="489" spans="1:14" x14ac:dyDescent="0.2">
      <c r="A489" s="10">
        <v>441</v>
      </c>
      <c r="B489" s="20">
        <f t="shared" ca="1" si="438"/>
        <v>4.2547384225628081E-14</v>
      </c>
      <c r="C489" s="10">
        <v>100</v>
      </c>
      <c r="D489" s="20">
        <f t="shared" ref="D489:M489" ca="1" si="495">IF(RAND()&gt;pstar,C489*d,C489*u)</f>
        <v>97.044553354850819</v>
      </c>
      <c r="E489" s="20">
        <f t="shared" ca="1" si="495"/>
        <v>94.176453358424865</v>
      </c>
      <c r="F489" s="20">
        <f t="shared" ca="1" si="495"/>
        <v>97.044553354850819</v>
      </c>
      <c r="G489" s="20">
        <f t="shared" ca="1" si="495"/>
        <v>100.00000000000001</v>
      </c>
      <c r="H489" s="20">
        <f t="shared" ca="1" si="495"/>
        <v>103.04545339535171</v>
      </c>
      <c r="I489" s="20">
        <f t="shared" ca="1" si="495"/>
        <v>106.183654654536</v>
      </c>
      <c r="J489" s="20">
        <f t="shared" ca="1" si="495"/>
        <v>103.04545339535171</v>
      </c>
      <c r="K489" s="20">
        <f t="shared" ca="1" si="495"/>
        <v>100.00000000000003</v>
      </c>
      <c r="L489" s="20">
        <f t="shared" ca="1" si="495"/>
        <v>103.04545339535173</v>
      </c>
      <c r="M489" s="20">
        <f t="shared" ca="1" si="495"/>
        <v>100.00000000000004</v>
      </c>
      <c r="N489" s="20"/>
    </row>
    <row r="490" spans="1:14" x14ac:dyDescent="0.2">
      <c r="A490" s="10">
        <v>442</v>
      </c>
      <c r="B490" s="20">
        <f t="shared" ca="1" si="438"/>
        <v>6.1712997042954845</v>
      </c>
      <c r="C490" s="10">
        <v>100</v>
      </c>
      <c r="D490" s="20">
        <f t="shared" ref="D490:M490" ca="1" si="496">IF(RAND()&gt;pstar,C490*d,C490*u)</f>
        <v>103.0454533953517</v>
      </c>
      <c r="E490" s="20">
        <f t="shared" ca="1" si="496"/>
        <v>100.00000000000001</v>
      </c>
      <c r="F490" s="20">
        <f t="shared" ca="1" si="496"/>
        <v>103.04545339535171</v>
      </c>
      <c r="G490" s="20">
        <f t="shared" ca="1" si="496"/>
        <v>106.183654654536</v>
      </c>
      <c r="H490" s="20">
        <f t="shared" ca="1" si="496"/>
        <v>109.41742837052108</v>
      </c>
      <c r="I490" s="20">
        <f t="shared" ca="1" si="496"/>
        <v>106.183654654536</v>
      </c>
      <c r="J490" s="20">
        <f t="shared" ca="1" si="496"/>
        <v>103.04545339535171</v>
      </c>
      <c r="K490" s="20">
        <f t="shared" ca="1" si="496"/>
        <v>106.183654654536</v>
      </c>
      <c r="L490" s="20">
        <f t="shared" ca="1" si="496"/>
        <v>103.04545339535171</v>
      </c>
      <c r="M490" s="20">
        <f t="shared" ca="1" si="496"/>
        <v>106.183654654536</v>
      </c>
      <c r="N490" s="20"/>
    </row>
    <row r="491" spans="1:14" x14ac:dyDescent="0.2">
      <c r="A491" s="10">
        <v>443</v>
      </c>
      <c r="B491" s="20">
        <f t="shared" ca="1" si="438"/>
        <v>12.724211270000977</v>
      </c>
      <c r="C491" s="10">
        <v>100</v>
      </c>
      <c r="D491" s="20">
        <f t="shared" ref="D491:M491" ca="1" si="497">IF(RAND()&gt;pstar,C491*d,C491*u)</f>
        <v>97.044553354850819</v>
      </c>
      <c r="E491" s="20">
        <f t="shared" ca="1" si="497"/>
        <v>94.176453358424865</v>
      </c>
      <c r="F491" s="20">
        <f t="shared" ca="1" si="497"/>
        <v>97.044553354850819</v>
      </c>
      <c r="G491" s="20">
        <f t="shared" ca="1" si="497"/>
        <v>100.00000000000001</v>
      </c>
      <c r="H491" s="20">
        <f t="shared" ca="1" si="497"/>
        <v>103.04545339535171</v>
      </c>
      <c r="I491" s="20">
        <f t="shared" ca="1" si="497"/>
        <v>106.183654654536</v>
      </c>
      <c r="J491" s="20">
        <f t="shared" ca="1" si="497"/>
        <v>103.04545339535171</v>
      </c>
      <c r="K491" s="20">
        <f t="shared" ca="1" si="497"/>
        <v>106.183654654536</v>
      </c>
      <c r="L491" s="20">
        <f t="shared" ca="1" si="497"/>
        <v>109.41742837052108</v>
      </c>
      <c r="M491" s="20">
        <f t="shared" ca="1" si="497"/>
        <v>112.74968515793762</v>
      </c>
      <c r="N491" s="20"/>
    </row>
    <row r="492" spans="1:14" x14ac:dyDescent="0.2">
      <c r="A492" s="10">
        <v>444</v>
      </c>
      <c r="B492" s="20">
        <f t="shared" ca="1" si="438"/>
        <v>5.6729845634170776E-14</v>
      </c>
      <c r="C492" s="10">
        <v>100</v>
      </c>
      <c r="D492" s="20">
        <f t="shared" ref="D492:M492" ca="1" si="498">IF(RAND()&gt;pstar,C492*d,C492*u)</f>
        <v>103.0454533953517</v>
      </c>
      <c r="E492" s="20">
        <f t="shared" ca="1" si="498"/>
        <v>100.00000000000001</v>
      </c>
      <c r="F492" s="20">
        <f t="shared" ca="1" si="498"/>
        <v>97.044553354850834</v>
      </c>
      <c r="G492" s="20">
        <f t="shared" ca="1" si="498"/>
        <v>100.00000000000003</v>
      </c>
      <c r="H492" s="20">
        <f t="shared" ca="1" si="498"/>
        <v>97.044553354850848</v>
      </c>
      <c r="I492" s="20">
        <f t="shared" ca="1" si="498"/>
        <v>100.00000000000004</v>
      </c>
      <c r="J492" s="20">
        <f t="shared" ca="1" si="498"/>
        <v>97.044553354850862</v>
      </c>
      <c r="K492" s="20">
        <f t="shared" ca="1" si="498"/>
        <v>94.176453358424908</v>
      </c>
      <c r="L492" s="20">
        <f t="shared" ca="1" si="498"/>
        <v>97.044553354850862</v>
      </c>
      <c r="M492" s="20">
        <f t="shared" ca="1" si="498"/>
        <v>100.00000000000006</v>
      </c>
      <c r="N492" s="20"/>
    </row>
    <row r="493" spans="1:14" x14ac:dyDescent="0.2">
      <c r="A493" s="10">
        <v>445</v>
      </c>
      <c r="B493" s="20">
        <f t="shared" ca="1" si="438"/>
        <v>5.6729845634170776E-14</v>
      </c>
      <c r="C493" s="10">
        <v>100</v>
      </c>
      <c r="D493" s="20">
        <f t="shared" ref="D493:M493" ca="1" si="499">IF(RAND()&gt;pstar,C493*d,C493*u)</f>
        <v>103.0454533953517</v>
      </c>
      <c r="E493" s="20">
        <f t="shared" ca="1" si="499"/>
        <v>100.00000000000001</v>
      </c>
      <c r="F493" s="20">
        <f t="shared" ca="1" si="499"/>
        <v>97.044553354850834</v>
      </c>
      <c r="G493" s="20">
        <f t="shared" ca="1" si="499"/>
        <v>94.17645335842488</v>
      </c>
      <c r="H493" s="20">
        <f t="shared" ca="1" si="499"/>
        <v>97.044553354850834</v>
      </c>
      <c r="I493" s="20">
        <f t="shared" ca="1" si="499"/>
        <v>100.00000000000003</v>
      </c>
      <c r="J493" s="20">
        <f t="shared" ca="1" si="499"/>
        <v>97.044553354850848</v>
      </c>
      <c r="K493" s="20">
        <f t="shared" ca="1" si="499"/>
        <v>100.00000000000004</v>
      </c>
      <c r="L493" s="20">
        <f t="shared" ca="1" si="499"/>
        <v>97.044553354850862</v>
      </c>
      <c r="M493" s="20">
        <f t="shared" ca="1" si="499"/>
        <v>100.00000000000006</v>
      </c>
      <c r="N493" s="20"/>
    </row>
    <row r="494" spans="1:14" x14ac:dyDescent="0.2">
      <c r="A494" s="10">
        <v>446</v>
      </c>
      <c r="B494" s="20">
        <f t="shared" ca="1" si="438"/>
        <v>0</v>
      </c>
      <c r="C494" s="10">
        <v>100</v>
      </c>
      <c r="D494" s="20">
        <f t="shared" ref="D494:M494" ca="1" si="500">IF(RAND()&gt;pstar,C494*d,C494*u)</f>
        <v>103.0454533953517</v>
      </c>
      <c r="E494" s="20">
        <f t="shared" ca="1" si="500"/>
        <v>100.00000000000001</v>
      </c>
      <c r="F494" s="20">
        <f t="shared" ca="1" si="500"/>
        <v>103.04545339535171</v>
      </c>
      <c r="G494" s="20">
        <f t="shared" ca="1" si="500"/>
        <v>100.00000000000003</v>
      </c>
      <c r="H494" s="20">
        <f t="shared" ca="1" si="500"/>
        <v>97.044553354850848</v>
      </c>
      <c r="I494" s="20">
        <f t="shared" ca="1" si="500"/>
        <v>94.176453358424894</v>
      </c>
      <c r="J494" s="20">
        <f t="shared" ca="1" si="500"/>
        <v>91.393118527122837</v>
      </c>
      <c r="K494" s="20">
        <f t="shared" ca="1" si="500"/>
        <v>94.176453358424894</v>
      </c>
      <c r="L494" s="20">
        <f t="shared" ca="1" si="500"/>
        <v>91.393118527122837</v>
      </c>
      <c r="M494" s="20">
        <f t="shared" ca="1" si="500"/>
        <v>88.692043671715766</v>
      </c>
      <c r="N494" s="20"/>
    </row>
    <row r="495" spans="1:14" x14ac:dyDescent="0.2">
      <c r="A495" s="10">
        <v>447</v>
      </c>
      <c r="B495" s="20">
        <f t="shared" ca="1" si="438"/>
        <v>7.0912307042713466E-14</v>
      </c>
      <c r="C495" s="10">
        <v>100</v>
      </c>
      <c r="D495" s="20">
        <f t="shared" ref="D495:M495" ca="1" si="501">IF(RAND()&gt;pstar,C495*d,C495*u)</f>
        <v>97.044553354850819</v>
      </c>
      <c r="E495" s="20">
        <f t="shared" ca="1" si="501"/>
        <v>100.00000000000001</v>
      </c>
      <c r="F495" s="20">
        <f t="shared" ca="1" si="501"/>
        <v>103.04545339535171</v>
      </c>
      <c r="G495" s="20">
        <f t="shared" ca="1" si="501"/>
        <v>100.00000000000003</v>
      </c>
      <c r="H495" s="20">
        <f t="shared" ca="1" si="501"/>
        <v>103.04545339535173</v>
      </c>
      <c r="I495" s="20">
        <f t="shared" ca="1" si="501"/>
        <v>100.00000000000004</v>
      </c>
      <c r="J495" s="20">
        <f t="shared" ca="1" si="501"/>
        <v>103.04545339535174</v>
      </c>
      <c r="K495" s="20">
        <f t="shared" ca="1" si="501"/>
        <v>100.00000000000006</v>
      </c>
      <c r="L495" s="20">
        <f t="shared" ca="1" si="501"/>
        <v>97.044553354850876</v>
      </c>
      <c r="M495" s="20">
        <f t="shared" ca="1" si="501"/>
        <v>100.00000000000007</v>
      </c>
      <c r="N495" s="20"/>
    </row>
    <row r="496" spans="1:14" x14ac:dyDescent="0.2">
      <c r="A496" s="10">
        <v>448</v>
      </c>
      <c r="B496" s="20">
        <f t="shared" ca="1" si="438"/>
        <v>0</v>
      </c>
      <c r="C496" s="10">
        <v>100</v>
      </c>
      <c r="D496" s="20">
        <f t="shared" ref="D496:M496" ca="1" si="502">IF(RAND()&gt;pstar,C496*d,C496*u)</f>
        <v>103.0454533953517</v>
      </c>
      <c r="E496" s="20">
        <f t="shared" ca="1" si="502"/>
        <v>100.00000000000001</v>
      </c>
      <c r="F496" s="20">
        <f t="shared" ca="1" si="502"/>
        <v>97.044553354850834</v>
      </c>
      <c r="G496" s="20">
        <f t="shared" ca="1" si="502"/>
        <v>94.17645335842488</v>
      </c>
      <c r="H496" s="20">
        <f t="shared" ca="1" si="502"/>
        <v>91.393118527122823</v>
      </c>
      <c r="I496" s="20">
        <f t="shared" ca="1" si="502"/>
        <v>88.692043671715751</v>
      </c>
      <c r="J496" s="20">
        <f t="shared" ca="1" si="502"/>
        <v>86.070797642505781</v>
      </c>
      <c r="K496" s="20">
        <f t="shared" ca="1" si="502"/>
        <v>83.527021141127207</v>
      </c>
      <c r="L496" s="20">
        <f t="shared" ca="1" si="502"/>
        <v>81.058424597018714</v>
      </c>
      <c r="M496" s="20">
        <f t="shared" ca="1" si="502"/>
        <v>78.662786106655346</v>
      </c>
      <c r="N496" s="20"/>
    </row>
    <row r="497" spans="1:14" x14ac:dyDescent="0.2">
      <c r="A497" s="10">
        <v>449</v>
      </c>
      <c r="B497" s="20">
        <f t="shared" ref="B497:B560" ca="1" si="503">MAX(M497-K,0)*EXP(-rr*T)</f>
        <v>0</v>
      </c>
      <c r="C497" s="10">
        <v>100</v>
      </c>
      <c r="D497" s="20">
        <f t="shared" ref="D497:M497" ca="1" si="504">IF(RAND()&gt;pstar,C497*d,C497*u)</f>
        <v>97.044553354850819</v>
      </c>
      <c r="E497" s="20">
        <f t="shared" ca="1" si="504"/>
        <v>100.00000000000001</v>
      </c>
      <c r="F497" s="20">
        <f t="shared" ca="1" si="504"/>
        <v>97.044553354850834</v>
      </c>
      <c r="G497" s="20">
        <f t="shared" ca="1" si="504"/>
        <v>100.00000000000003</v>
      </c>
      <c r="H497" s="20">
        <f t="shared" ca="1" si="504"/>
        <v>97.044553354850848</v>
      </c>
      <c r="I497" s="20">
        <f t="shared" ca="1" si="504"/>
        <v>94.176453358424894</v>
      </c>
      <c r="J497" s="20">
        <f t="shared" ca="1" si="504"/>
        <v>91.393118527122837</v>
      </c>
      <c r="K497" s="20">
        <f t="shared" ca="1" si="504"/>
        <v>88.692043671715766</v>
      </c>
      <c r="L497" s="20">
        <f t="shared" ca="1" si="504"/>
        <v>86.070797642505795</v>
      </c>
      <c r="M497" s="20">
        <f t="shared" ca="1" si="504"/>
        <v>88.69204367171578</v>
      </c>
      <c r="N497" s="20"/>
    </row>
    <row r="498" spans="1:14" x14ac:dyDescent="0.2">
      <c r="A498" s="10">
        <v>450</v>
      </c>
      <c r="B498" s="20">
        <f t="shared" ca="1" si="503"/>
        <v>19.68233225674685</v>
      </c>
      <c r="C498" s="10">
        <v>100</v>
      </c>
      <c r="D498" s="20">
        <f t="shared" ref="D498:M498" ca="1" si="505">IF(RAND()&gt;pstar,C498*d,C498*u)</f>
        <v>103.0454533953517</v>
      </c>
      <c r="E498" s="20">
        <f t="shared" ca="1" si="505"/>
        <v>106.18365465453599</v>
      </c>
      <c r="F498" s="20">
        <f t="shared" ca="1" si="505"/>
        <v>109.41742837052107</v>
      </c>
      <c r="G498" s="20">
        <f t="shared" ca="1" si="505"/>
        <v>112.74968515793761</v>
      </c>
      <c r="H498" s="20">
        <f t="shared" ca="1" si="505"/>
        <v>116.18342427282836</v>
      </c>
      <c r="I498" s="20">
        <f t="shared" ca="1" si="505"/>
        <v>112.74968515793761</v>
      </c>
      <c r="J498" s="20">
        <f t="shared" ca="1" si="505"/>
        <v>116.18342427282836</v>
      </c>
      <c r="K498" s="20">
        <f t="shared" ca="1" si="505"/>
        <v>119.72173631218108</v>
      </c>
      <c r="L498" s="20">
        <f t="shared" ca="1" si="505"/>
        <v>123.3678059956744</v>
      </c>
      <c r="M498" s="20">
        <f t="shared" ca="1" si="505"/>
        <v>119.72173631218109</v>
      </c>
      <c r="N498" s="20"/>
    </row>
    <row r="499" spans="1:14" x14ac:dyDescent="0.2">
      <c r="A499" s="10">
        <v>451</v>
      </c>
      <c r="B499" s="20">
        <f t="shared" ca="1" si="503"/>
        <v>6.1712997042954987</v>
      </c>
      <c r="C499" s="10">
        <v>100</v>
      </c>
      <c r="D499" s="20">
        <f t="shared" ref="D499:M499" ca="1" si="506">IF(RAND()&gt;pstar,C499*d,C499*u)</f>
        <v>97.044553354850819</v>
      </c>
      <c r="E499" s="20">
        <f t="shared" ca="1" si="506"/>
        <v>100.00000000000001</v>
      </c>
      <c r="F499" s="20">
        <f t="shared" ca="1" si="506"/>
        <v>103.04545339535171</v>
      </c>
      <c r="G499" s="20">
        <f t="shared" ca="1" si="506"/>
        <v>106.183654654536</v>
      </c>
      <c r="H499" s="20">
        <f t="shared" ca="1" si="506"/>
        <v>103.04545339535171</v>
      </c>
      <c r="I499" s="20">
        <f t="shared" ca="1" si="506"/>
        <v>106.183654654536</v>
      </c>
      <c r="J499" s="20">
        <f t="shared" ca="1" si="506"/>
        <v>103.04545339535171</v>
      </c>
      <c r="K499" s="20">
        <f t="shared" ca="1" si="506"/>
        <v>100.00000000000003</v>
      </c>
      <c r="L499" s="20">
        <f t="shared" ca="1" si="506"/>
        <v>103.04545339535173</v>
      </c>
      <c r="M499" s="20">
        <f t="shared" ca="1" si="506"/>
        <v>106.18365465453601</v>
      </c>
      <c r="N499" s="20"/>
    </row>
    <row r="500" spans="1:14" x14ac:dyDescent="0.2">
      <c r="A500" s="10">
        <v>452</v>
      </c>
      <c r="B500" s="20">
        <f t="shared" ca="1" si="503"/>
        <v>0</v>
      </c>
      <c r="C500" s="10">
        <v>100</v>
      </c>
      <c r="D500" s="20">
        <f t="shared" ref="D500:M500" ca="1" si="507">IF(RAND()&gt;pstar,C500*d,C500*u)</f>
        <v>97.044553354850819</v>
      </c>
      <c r="E500" s="20">
        <f t="shared" ca="1" si="507"/>
        <v>100.00000000000001</v>
      </c>
      <c r="F500" s="20">
        <f t="shared" ca="1" si="507"/>
        <v>97.044553354850834</v>
      </c>
      <c r="G500" s="20">
        <f t="shared" ca="1" si="507"/>
        <v>94.17645335842488</v>
      </c>
      <c r="H500" s="20">
        <f t="shared" ca="1" si="507"/>
        <v>91.393118527122823</v>
      </c>
      <c r="I500" s="20">
        <f t="shared" ca="1" si="507"/>
        <v>94.17645335842488</v>
      </c>
      <c r="J500" s="20">
        <f t="shared" ca="1" si="507"/>
        <v>91.393118527122823</v>
      </c>
      <c r="K500" s="20">
        <f t="shared" ca="1" si="507"/>
        <v>94.17645335842488</v>
      </c>
      <c r="L500" s="20">
        <f t="shared" ca="1" si="507"/>
        <v>91.393118527122823</v>
      </c>
      <c r="M500" s="20">
        <f t="shared" ca="1" si="507"/>
        <v>94.17645335842488</v>
      </c>
      <c r="N500" s="20"/>
    </row>
    <row r="501" spans="1:14" x14ac:dyDescent="0.2">
      <c r="A501" s="10">
        <v>453</v>
      </c>
      <c r="B501" s="20">
        <f t="shared" ca="1" si="503"/>
        <v>0</v>
      </c>
      <c r="C501" s="10">
        <v>100</v>
      </c>
      <c r="D501" s="20">
        <f t="shared" ref="D501:M501" ca="1" si="508">IF(RAND()&gt;pstar,C501*d,C501*u)</f>
        <v>97.044553354850819</v>
      </c>
      <c r="E501" s="20">
        <f t="shared" ca="1" si="508"/>
        <v>94.176453358424865</v>
      </c>
      <c r="F501" s="20">
        <f t="shared" ca="1" si="508"/>
        <v>91.393118527122809</v>
      </c>
      <c r="G501" s="20">
        <f t="shared" ca="1" si="508"/>
        <v>88.692043671715737</v>
      </c>
      <c r="H501" s="20">
        <f t="shared" ca="1" si="508"/>
        <v>86.070797642505767</v>
      </c>
      <c r="I501" s="20">
        <f t="shared" ca="1" si="508"/>
        <v>83.527021141127193</v>
      </c>
      <c r="J501" s="20">
        <f t="shared" ca="1" si="508"/>
        <v>86.070797642505781</v>
      </c>
      <c r="K501" s="20">
        <f t="shared" ca="1" si="508"/>
        <v>88.692043671715766</v>
      </c>
      <c r="L501" s="20">
        <f t="shared" ca="1" si="508"/>
        <v>86.070797642505795</v>
      </c>
      <c r="M501" s="20">
        <f t="shared" ca="1" si="508"/>
        <v>88.69204367171578</v>
      </c>
      <c r="N501" s="20"/>
    </row>
    <row r="502" spans="1:14" x14ac:dyDescent="0.2">
      <c r="A502" s="10">
        <v>454</v>
      </c>
      <c r="B502" s="20">
        <f t="shared" ca="1" si="503"/>
        <v>5.6729845634170776E-14</v>
      </c>
      <c r="C502" s="10">
        <v>100</v>
      </c>
      <c r="D502" s="20">
        <f t="shared" ref="D502:M502" ca="1" si="509">IF(RAND()&gt;pstar,C502*d,C502*u)</f>
        <v>103.0454533953517</v>
      </c>
      <c r="E502" s="20">
        <f t="shared" ca="1" si="509"/>
        <v>100.00000000000001</v>
      </c>
      <c r="F502" s="20">
        <f t="shared" ca="1" si="509"/>
        <v>97.044553354850834</v>
      </c>
      <c r="G502" s="20">
        <f t="shared" ca="1" si="509"/>
        <v>94.17645335842488</v>
      </c>
      <c r="H502" s="20">
        <f t="shared" ca="1" si="509"/>
        <v>97.044553354850834</v>
      </c>
      <c r="I502" s="20">
        <f t="shared" ca="1" si="509"/>
        <v>100.00000000000003</v>
      </c>
      <c r="J502" s="20">
        <f t="shared" ca="1" si="509"/>
        <v>103.04545339535173</v>
      </c>
      <c r="K502" s="20">
        <f t="shared" ca="1" si="509"/>
        <v>100.00000000000004</v>
      </c>
      <c r="L502" s="20">
        <f t="shared" ca="1" si="509"/>
        <v>97.044553354850862</v>
      </c>
      <c r="M502" s="20">
        <f t="shared" ca="1" si="509"/>
        <v>100.00000000000006</v>
      </c>
      <c r="N502" s="20"/>
    </row>
    <row r="503" spans="1:14" x14ac:dyDescent="0.2">
      <c r="A503" s="10">
        <v>455</v>
      </c>
      <c r="B503" s="20">
        <f t="shared" ca="1" si="503"/>
        <v>0</v>
      </c>
      <c r="C503" s="10">
        <v>100</v>
      </c>
      <c r="D503" s="20">
        <f t="shared" ref="D503:M503" ca="1" si="510">IF(RAND()&gt;pstar,C503*d,C503*u)</f>
        <v>103.0454533953517</v>
      </c>
      <c r="E503" s="20">
        <f t="shared" ca="1" si="510"/>
        <v>106.18365465453599</v>
      </c>
      <c r="F503" s="20">
        <f t="shared" ca="1" si="510"/>
        <v>103.0454533953517</v>
      </c>
      <c r="G503" s="20">
        <f t="shared" ca="1" si="510"/>
        <v>106.18365465453599</v>
      </c>
      <c r="H503" s="20">
        <f t="shared" ca="1" si="510"/>
        <v>109.41742837052107</v>
      </c>
      <c r="I503" s="20">
        <f t="shared" ca="1" si="510"/>
        <v>106.18365465453599</v>
      </c>
      <c r="J503" s="20">
        <f t="shared" ca="1" si="510"/>
        <v>103.0454533953517</v>
      </c>
      <c r="K503" s="20">
        <f t="shared" ca="1" si="510"/>
        <v>100.00000000000001</v>
      </c>
      <c r="L503" s="20">
        <f t="shared" ca="1" si="510"/>
        <v>97.044553354850834</v>
      </c>
      <c r="M503" s="20">
        <f t="shared" ca="1" si="510"/>
        <v>94.17645335842488</v>
      </c>
      <c r="N503" s="20"/>
    </row>
    <row r="504" spans="1:14" x14ac:dyDescent="0.2">
      <c r="A504" s="10">
        <v>456</v>
      </c>
      <c r="B504" s="20">
        <f t="shared" ca="1" si="503"/>
        <v>12.724211270000977</v>
      </c>
      <c r="C504" s="10">
        <v>100</v>
      </c>
      <c r="D504" s="20">
        <f t="shared" ref="D504:M504" ca="1" si="511">IF(RAND()&gt;pstar,C504*d,C504*u)</f>
        <v>103.0454533953517</v>
      </c>
      <c r="E504" s="20">
        <f t="shared" ca="1" si="511"/>
        <v>106.18365465453599</v>
      </c>
      <c r="F504" s="20">
        <f t="shared" ca="1" si="511"/>
        <v>103.0454533953517</v>
      </c>
      <c r="G504" s="20">
        <f t="shared" ca="1" si="511"/>
        <v>100.00000000000001</v>
      </c>
      <c r="H504" s="20">
        <f t="shared" ca="1" si="511"/>
        <v>103.04545339535171</v>
      </c>
      <c r="I504" s="20">
        <f t="shared" ca="1" si="511"/>
        <v>106.183654654536</v>
      </c>
      <c r="J504" s="20">
        <f t="shared" ca="1" si="511"/>
        <v>109.41742837052108</v>
      </c>
      <c r="K504" s="20">
        <f t="shared" ca="1" si="511"/>
        <v>112.74968515793762</v>
      </c>
      <c r="L504" s="20">
        <f t="shared" ca="1" si="511"/>
        <v>109.41742837052108</v>
      </c>
      <c r="M504" s="20">
        <f t="shared" ca="1" si="511"/>
        <v>112.74968515793762</v>
      </c>
      <c r="N504" s="20"/>
    </row>
    <row r="505" spans="1:14" x14ac:dyDescent="0.2">
      <c r="A505" s="10">
        <v>457</v>
      </c>
      <c r="B505" s="20">
        <f t="shared" ca="1" si="503"/>
        <v>0</v>
      </c>
      <c r="C505" s="10">
        <v>100</v>
      </c>
      <c r="D505" s="20">
        <f t="shared" ref="D505:M505" ca="1" si="512">IF(RAND()&gt;pstar,C505*d,C505*u)</f>
        <v>103.0454533953517</v>
      </c>
      <c r="E505" s="20">
        <f t="shared" ca="1" si="512"/>
        <v>106.18365465453599</v>
      </c>
      <c r="F505" s="20">
        <f t="shared" ca="1" si="512"/>
        <v>103.0454533953517</v>
      </c>
      <c r="G505" s="20">
        <f t="shared" ca="1" si="512"/>
        <v>100.00000000000001</v>
      </c>
      <c r="H505" s="20">
        <f t="shared" ca="1" si="512"/>
        <v>97.044553354850834</v>
      </c>
      <c r="I505" s="20">
        <f t="shared" ca="1" si="512"/>
        <v>94.17645335842488</v>
      </c>
      <c r="J505" s="20">
        <f t="shared" ca="1" si="512"/>
        <v>91.393118527122823</v>
      </c>
      <c r="K505" s="20">
        <f t="shared" ca="1" si="512"/>
        <v>88.692043671715751</v>
      </c>
      <c r="L505" s="20">
        <f t="shared" ca="1" si="512"/>
        <v>91.393118527122823</v>
      </c>
      <c r="M505" s="20">
        <f t="shared" ca="1" si="512"/>
        <v>88.692043671715751</v>
      </c>
      <c r="N505" s="20"/>
    </row>
    <row r="506" spans="1:14" x14ac:dyDescent="0.2">
      <c r="A506" s="10">
        <v>458</v>
      </c>
      <c r="B506" s="20">
        <f t="shared" ca="1" si="503"/>
        <v>6.1712997042954845</v>
      </c>
      <c r="C506" s="10">
        <v>100</v>
      </c>
      <c r="D506" s="20">
        <f t="shared" ref="D506:M506" ca="1" si="513">IF(RAND()&gt;pstar,C506*d,C506*u)</f>
        <v>97.044553354850819</v>
      </c>
      <c r="E506" s="20">
        <f t="shared" ca="1" si="513"/>
        <v>100.00000000000001</v>
      </c>
      <c r="F506" s="20">
        <f t="shared" ca="1" si="513"/>
        <v>103.04545339535171</v>
      </c>
      <c r="G506" s="20">
        <f t="shared" ca="1" si="513"/>
        <v>106.183654654536</v>
      </c>
      <c r="H506" s="20">
        <f t="shared" ca="1" si="513"/>
        <v>103.04545339535171</v>
      </c>
      <c r="I506" s="20">
        <f t="shared" ca="1" si="513"/>
        <v>106.183654654536</v>
      </c>
      <c r="J506" s="20">
        <f t="shared" ca="1" si="513"/>
        <v>103.04545339535171</v>
      </c>
      <c r="K506" s="20">
        <f t="shared" ca="1" si="513"/>
        <v>106.183654654536</v>
      </c>
      <c r="L506" s="20">
        <f t="shared" ca="1" si="513"/>
        <v>109.41742837052108</v>
      </c>
      <c r="M506" s="20">
        <f t="shared" ca="1" si="513"/>
        <v>106.183654654536</v>
      </c>
      <c r="N506" s="20"/>
    </row>
    <row r="507" spans="1:14" x14ac:dyDescent="0.2">
      <c r="A507" s="10">
        <v>459</v>
      </c>
      <c r="B507" s="20">
        <f t="shared" ca="1" si="503"/>
        <v>4.2547384225628081E-14</v>
      </c>
      <c r="C507" s="10">
        <v>100</v>
      </c>
      <c r="D507" s="20">
        <f t="shared" ref="D507:M507" ca="1" si="514">IF(RAND()&gt;pstar,C507*d,C507*u)</f>
        <v>97.044553354850819</v>
      </c>
      <c r="E507" s="20">
        <f t="shared" ca="1" si="514"/>
        <v>100.00000000000001</v>
      </c>
      <c r="F507" s="20">
        <f t="shared" ca="1" si="514"/>
        <v>97.044553354850834</v>
      </c>
      <c r="G507" s="20">
        <f t="shared" ca="1" si="514"/>
        <v>94.17645335842488</v>
      </c>
      <c r="H507" s="20">
        <f t="shared" ca="1" si="514"/>
        <v>91.393118527122823</v>
      </c>
      <c r="I507" s="20">
        <f t="shared" ca="1" si="514"/>
        <v>94.17645335842488</v>
      </c>
      <c r="J507" s="20">
        <f t="shared" ca="1" si="514"/>
        <v>97.044553354850834</v>
      </c>
      <c r="K507" s="20">
        <f t="shared" ca="1" si="514"/>
        <v>100.00000000000003</v>
      </c>
      <c r="L507" s="20">
        <f t="shared" ca="1" si="514"/>
        <v>103.04545339535173</v>
      </c>
      <c r="M507" s="20">
        <f t="shared" ca="1" si="514"/>
        <v>100.00000000000004</v>
      </c>
      <c r="N507" s="20"/>
    </row>
    <row r="508" spans="1:14" x14ac:dyDescent="0.2">
      <c r="A508" s="10">
        <v>460</v>
      </c>
      <c r="B508" s="20">
        <f t="shared" ca="1" si="503"/>
        <v>6.1712997042954845</v>
      </c>
      <c r="C508" s="10">
        <v>100</v>
      </c>
      <c r="D508" s="20">
        <f t="shared" ref="D508:M508" ca="1" si="515">IF(RAND()&gt;pstar,C508*d,C508*u)</f>
        <v>97.044553354850819</v>
      </c>
      <c r="E508" s="20">
        <f t="shared" ca="1" si="515"/>
        <v>94.176453358424865</v>
      </c>
      <c r="F508" s="20">
        <f t="shared" ca="1" si="515"/>
        <v>97.044553354850819</v>
      </c>
      <c r="G508" s="20">
        <f t="shared" ca="1" si="515"/>
        <v>94.176453358424865</v>
      </c>
      <c r="H508" s="20">
        <f t="shared" ca="1" si="515"/>
        <v>97.044553354850819</v>
      </c>
      <c r="I508" s="20">
        <f t="shared" ca="1" si="515"/>
        <v>94.176453358424865</v>
      </c>
      <c r="J508" s="20">
        <f t="shared" ca="1" si="515"/>
        <v>97.044553354850819</v>
      </c>
      <c r="K508" s="20">
        <f t="shared" ca="1" si="515"/>
        <v>100.00000000000001</v>
      </c>
      <c r="L508" s="20">
        <f t="shared" ca="1" si="515"/>
        <v>103.04545339535171</v>
      </c>
      <c r="M508" s="20">
        <f t="shared" ca="1" si="515"/>
        <v>106.183654654536</v>
      </c>
      <c r="N508" s="20"/>
    </row>
    <row r="509" spans="1:14" x14ac:dyDescent="0.2">
      <c r="A509" s="10">
        <v>461</v>
      </c>
      <c r="B509" s="20">
        <f t="shared" ca="1" si="503"/>
        <v>6.1712997042955129</v>
      </c>
      <c r="C509" s="10">
        <v>100</v>
      </c>
      <c r="D509" s="20">
        <f t="shared" ref="D509:M509" ca="1" si="516">IF(RAND()&gt;pstar,C509*d,C509*u)</f>
        <v>103.0454533953517</v>
      </c>
      <c r="E509" s="20">
        <f t="shared" ca="1" si="516"/>
        <v>100.00000000000001</v>
      </c>
      <c r="F509" s="20">
        <f t="shared" ca="1" si="516"/>
        <v>103.04545339535171</v>
      </c>
      <c r="G509" s="20">
        <f t="shared" ca="1" si="516"/>
        <v>100.00000000000003</v>
      </c>
      <c r="H509" s="20">
        <f t="shared" ca="1" si="516"/>
        <v>103.04545339535173</v>
      </c>
      <c r="I509" s="20">
        <f t="shared" ca="1" si="516"/>
        <v>100.00000000000004</v>
      </c>
      <c r="J509" s="20">
        <f t="shared" ca="1" si="516"/>
        <v>103.04545339535174</v>
      </c>
      <c r="K509" s="20">
        <f t="shared" ca="1" si="516"/>
        <v>106.18365465453603</v>
      </c>
      <c r="L509" s="20">
        <f t="shared" ca="1" si="516"/>
        <v>103.04545339535174</v>
      </c>
      <c r="M509" s="20">
        <f t="shared" ca="1" si="516"/>
        <v>106.18365465453603</v>
      </c>
      <c r="N509" s="20"/>
    </row>
    <row r="510" spans="1:14" x14ac:dyDescent="0.2">
      <c r="A510" s="10">
        <v>462</v>
      </c>
      <c r="B510" s="20">
        <f t="shared" ca="1" si="503"/>
        <v>6.1712997042955129</v>
      </c>
      <c r="C510" s="10">
        <v>100</v>
      </c>
      <c r="D510" s="20">
        <f t="shared" ref="D510:M510" ca="1" si="517">IF(RAND()&gt;pstar,C510*d,C510*u)</f>
        <v>97.044553354850819</v>
      </c>
      <c r="E510" s="20">
        <f t="shared" ca="1" si="517"/>
        <v>100.00000000000001</v>
      </c>
      <c r="F510" s="20">
        <f t="shared" ca="1" si="517"/>
        <v>103.04545339535171</v>
      </c>
      <c r="G510" s="20">
        <f t="shared" ca="1" si="517"/>
        <v>100.00000000000003</v>
      </c>
      <c r="H510" s="20">
        <f t="shared" ca="1" si="517"/>
        <v>97.044553354850848</v>
      </c>
      <c r="I510" s="20">
        <f t="shared" ca="1" si="517"/>
        <v>94.176453358424894</v>
      </c>
      <c r="J510" s="20">
        <f t="shared" ca="1" si="517"/>
        <v>97.044553354850848</v>
      </c>
      <c r="K510" s="20">
        <f t="shared" ca="1" si="517"/>
        <v>100.00000000000004</v>
      </c>
      <c r="L510" s="20">
        <f t="shared" ca="1" si="517"/>
        <v>103.04545339535174</v>
      </c>
      <c r="M510" s="20">
        <f t="shared" ca="1" si="517"/>
        <v>106.18365465453603</v>
      </c>
      <c r="N510" s="20"/>
    </row>
    <row r="511" spans="1:14" x14ac:dyDescent="0.2">
      <c r="A511" s="10">
        <v>463</v>
      </c>
      <c r="B511" s="20">
        <f t="shared" ca="1" si="503"/>
        <v>0</v>
      </c>
      <c r="C511" s="10">
        <v>100</v>
      </c>
      <c r="D511" s="20">
        <f t="shared" ref="D511:M511" ca="1" si="518">IF(RAND()&gt;pstar,C511*d,C511*u)</f>
        <v>103.0454533953517</v>
      </c>
      <c r="E511" s="20">
        <f t="shared" ca="1" si="518"/>
        <v>100.00000000000001</v>
      </c>
      <c r="F511" s="20">
        <f t="shared" ca="1" si="518"/>
        <v>103.04545339535171</v>
      </c>
      <c r="G511" s="20">
        <f t="shared" ca="1" si="518"/>
        <v>100.00000000000003</v>
      </c>
      <c r="H511" s="20">
        <f t="shared" ca="1" si="518"/>
        <v>97.044553354850848</v>
      </c>
      <c r="I511" s="20">
        <f t="shared" ca="1" si="518"/>
        <v>94.176453358424894</v>
      </c>
      <c r="J511" s="20">
        <f t="shared" ca="1" si="518"/>
        <v>91.393118527122837</v>
      </c>
      <c r="K511" s="20">
        <f t="shared" ca="1" si="518"/>
        <v>88.692043671715766</v>
      </c>
      <c r="L511" s="20">
        <f t="shared" ca="1" si="518"/>
        <v>86.070797642505795</v>
      </c>
      <c r="M511" s="20">
        <f t="shared" ca="1" si="518"/>
        <v>83.527021141127207</v>
      </c>
      <c r="N511" s="20"/>
    </row>
    <row r="512" spans="1:14" x14ac:dyDescent="0.2">
      <c r="A512" s="10">
        <v>464</v>
      </c>
      <c r="B512" s="20">
        <f t="shared" ca="1" si="503"/>
        <v>0</v>
      </c>
      <c r="C512" s="10">
        <v>100</v>
      </c>
      <c r="D512" s="20">
        <f t="shared" ref="D512:M512" ca="1" si="519">IF(RAND()&gt;pstar,C512*d,C512*u)</f>
        <v>97.044553354850819</v>
      </c>
      <c r="E512" s="20">
        <f t="shared" ca="1" si="519"/>
        <v>100.00000000000001</v>
      </c>
      <c r="F512" s="20">
        <f t="shared" ca="1" si="519"/>
        <v>97.044553354850834</v>
      </c>
      <c r="G512" s="20">
        <f t="shared" ca="1" si="519"/>
        <v>100.00000000000003</v>
      </c>
      <c r="H512" s="20">
        <f t="shared" ca="1" si="519"/>
        <v>97.044553354850848</v>
      </c>
      <c r="I512" s="20">
        <f t="shared" ca="1" si="519"/>
        <v>100.00000000000004</v>
      </c>
      <c r="J512" s="20">
        <f t="shared" ca="1" si="519"/>
        <v>97.044553354850862</v>
      </c>
      <c r="K512" s="20">
        <f t="shared" ca="1" si="519"/>
        <v>100.00000000000006</v>
      </c>
      <c r="L512" s="20">
        <f t="shared" ca="1" si="519"/>
        <v>97.044553354850876</v>
      </c>
      <c r="M512" s="20">
        <f t="shared" ca="1" si="519"/>
        <v>94.176453358424922</v>
      </c>
      <c r="N512" s="20"/>
    </row>
    <row r="513" spans="1:14" x14ac:dyDescent="0.2">
      <c r="A513" s="10">
        <v>465</v>
      </c>
      <c r="B513" s="20">
        <f t="shared" ca="1" si="503"/>
        <v>0</v>
      </c>
      <c r="C513" s="10">
        <v>100</v>
      </c>
      <c r="D513" s="20">
        <f t="shared" ref="D513:M513" ca="1" si="520">IF(RAND()&gt;pstar,C513*d,C513*u)</f>
        <v>103.0454533953517</v>
      </c>
      <c r="E513" s="20">
        <f t="shared" ca="1" si="520"/>
        <v>100.00000000000001</v>
      </c>
      <c r="F513" s="20">
        <f t="shared" ca="1" si="520"/>
        <v>97.044553354850834</v>
      </c>
      <c r="G513" s="20">
        <f t="shared" ca="1" si="520"/>
        <v>94.17645335842488</v>
      </c>
      <c r="H513" s="20">
        <f t="shared" ca="1" si="520"/>
        <v>91.393118527122823</v>
      </c>
      <c r="I513" s="20">
        <f t="shared" ca="1" si="520"/>
        <v>94.17645335842488</v>
      </c>
      <c r="J513" s="20">
        <f t="shared" ca="1" si="520"/>
        <v>97.044553354850834</v>
      </c>
      <c r="K513" s="20">
        <f t="shared" ca="1" si="520"/>
        <v>94.17645335842488</v>
      </c>
      <c r="L513" s="20">
        <f t="shared" ca="1" si="520"/>
        <v>91.393118527122823</v>
      </c>
      <c r="M513" s="20">
        <f t="shared" ca="1" si="520"/>
        <v>88.692043671715751</v>
      </c>
      <c r="N513" s="20"/>
    </row>
    <row r="514" spans="1:14" x14ac:dyDescent="0.2">
      <c r="A514" s="10">
        <v>466</v>
      </c>
      <c r="B514" s="20">
        <f t="shared" ca="1" si="503"/>
        <v>2.8364922817085388E-14</v>
      </c>
      <c r="C514" s="10">
        <v>100</v>
      </c>
      <c r="D514" s="20">
        <f t="shared" ref="D514:M514" ca="1" si="521">IF(RAND()&gt;pstar,C514*d,C514*u)</f>
        <v>103.0454533953517</v>
      </c>
      <c r="E514" s="20">
        <f t="shared" ca="1" si="521"/>
        <v>106.18365465453599</v>
      </c>
      <c r="F514" s="20">
        <f t="shared" ca="1" si="521"/>
        <v>103.0454533953517</v>
      </c>
      <c r="G514" s="20">
        <f t="shared" ca="1" si="521"/>
        <v>106.18365465453599</v>
      </c>
      <c r="H514" s="20">
        <f t="shared" ca="1" si="521"/>
        <v>103.0454533953517</v>
      </c>
      <c r="I514" s="20">
        <f t="shared" ca="1" si="521"/>
        <v>100.00000000000001</v>
      </c>
      <c r="J514" s="20">
        <f t="shared" ca="1" si="521"/>
        <v>103.04545339535171</v>
      </c>
      <c r="K514" s="20">
        <f t="shared" ca="1" si="521"/>
        <v>106.183654654536</v>
      </c>
      <c r="L514" s="20">
        <f t="shared" ca="1" si="521"/>
        <v>103.04545339535171</v>
      </c>
      <c r="M514" s="20">
        <f t="shared" ca="1" si="521"/>
        <v>100.00000000000003</v>
      </c>
      <c r="N514" s="20"/>
    </row>
    <row r="515" spans="1:14" x14ac:dyDescent="0.2">
      <c r="A515" s="10">
        <v>467</v>
      </c>
      <c r="B515" s="20">
        <f t="shared" ca="1" si="503"/>
        <v>0</v>
      </c>
      <c r="C515" s="10">
        <v>100</v>
      </c>
      <c r="D515" s="20">
        <f t="shared" ref="D515:M515" ca="1" si="522">IF(RAND()&gt;pstar,C515*d,C515*u)</f>
        <v>103.0454533953517</v>
      </c>
      <c r="E515" s="20">
        <f t="shared" ca="1" si="522"/>
        <v>106.18365465453599</v>
      </c>
      <c r="F515" s="20">
        <f t="shared" ca="1" si="522"/>
        <v>103.0454533953517</v>
      </c>
      <c r="G515" s="20">
        <f t="shared" ca="1" si="522"/>
        <v>100.00000000000001</v>
      </c>
      <c r="H515" s="20">
        <f t="shared" ca="1" si="522"/>
        <v>97.044553354850834</v>
      </c>
      <c r="I515" s="20">
        <f t="shared" ca="1" si="522"/>
        <v>94.17645335842488</v>
      </c>
      <c r="J515" s="20">
        <f t="shared" ca="1" si="522"/>
        <v>97.044553354850834</v>
      </c>
      <c r="K515" s="20">
        <f t="shared" ca="1" si="522"/>
        <v>94.17645335842488</v>
      </c>
      <c r="L515" s="20">
        <f t="shared" ca="1" si="522"/>
        <v>91.393118527122823</v>
      </c>
      <c r="M515" s="20">
        <f t="shared" ca="1" si="522"/>
        <v>88.692043671715751</v>
      </c>
      <c r="N515" s="20"/>
    </row>
    <row r="516" spans="1:14" x14ac:dyDescent="0.2">
      <c r="A516" s="10">
        <v>468</v>
      </c>
      <c r="B516" s="20">
        <f t="shared" ca="1" si="503"/>
        <v>1.4182461408542694E-14</v>
      </c>
      <c r="C516" s="10">
        <v>100</v>
      </c>
      <c r="D516" s="20">
        <f t="shared" ref="D516:M516" ca="1" si="523">IF(RAND()&gt;pstar,C516*d,C516*u)</f>
        <v>103.0454533953517</v>
      </c>
      <c r="E516" s="20">
        <f t="shared" ca="1" si="523"/>
        <v>106.18365465453599</v>
      </c>
      <c r="F516" s="20">
        <f t="shared" ca="1" si="523"/>
        <v>109.41742837052107</v>
      </c>
      <c r="G516" s="20">
        <f t="shared" ca="1" si="523"/>
        <v>112.74968515793761</v>
      </c>
      <c r="H516" s="20">
        <f t="shared" ca="1" si="523"/>
        <v>109.41742837052107</v>
      </c>
      <c r="I516" s="20">
        <f t="shared" ca="1" si="523"/>
        <v>112.74968515793761</v>
      </c>
      <c r="J516" s="20">
        <f t="shared" ca="1" si="523"/>
        <v>109.41742837052107</v>
      </c>
      <c r="K516" s="20">
        <f t="shared" ca="1" si="523"/>
        <v>106.18365465453599</v>
      </c>
      <c r="L516" s="20">
        <f t="shared" ca="1" si="523"/>
        <v>103.0454533953517</v>
      </c>
      <c r="M516" s="20">
        <f t="shared" ca="1" si="523"/>
        <v>100.00000000000001</v>
      </c>
      <c r="N516" s="20"/>
    </row>
    <row r="517" spans="1:14" x14ac:dyDescent="0.2">
      <c r="A517" s="10">
        <v>469</v>
      </c>
      <c r="B517" s="20">
        <f t="shared" ca="1" si="503"/>
        <v>6.1712997042955129</v>
      </c>
      <c r="C517" s="10">
        <v>100</v>
      </c>
      <c r="D517" s="20">
        <f t="shared" ref="D517:M517" ca="1" si="524">IF(RAND()&gt;pstar,C517*d,C517*u)</f>
        <v>103.0454533953517</v>
      </c>
      <c r="E517" s="20">
        <f t="shared" ca="1" si="524"/>
        <v>100.00000000000001</v>
      </c>
      <c r="F517" s="20">
        <f t="shared" ca="1" si="524"/>
        <v>97.044553354850834</v>
      </c>
      <c r="G517" s="20">
        <f t="shared" ca="1" si="524"/>
        <v>100.00000000000003</v>
      </c>
      <c r="H517" s="20">
        <f t="shared" ca="1" si="524"/>
        <v>97.044553354850848</v>
      </c>
      <c r="I517" s="20">
        <f t="shared" ca="1" si="524"/>
        <v>94.176453358424894</v>
      </c>
      <c r="J517" s="20">
        <f t="shared" ca="1" si="524"/>
        <v>97.044553354850848</v>
      </c>
      <c r="K517" s="20">
        <f t="shared" ca="1" si="524"/>
        <v>100.00000000000004</v>
      </c>
      <c r="L517" s="20">
        <f t="shared" ca="1" si="524"/>
        <v>103.04545339535174</v>
      </c>
      <c r="M517" s="20">
        <f t="shared" ca="1" si="524"/>
        <v>106.18365465453603</v>
      </c>
      <c r="N517" s="20"/>
    </row>
    <row r="518" spans="1:14" x14ac:dyDescent="0.2">
      <c r="A518" s="10">
        <v>470</v>
      </c>
      <c r="B518" s="20">
        <f t="shared" ca="1" si="503"/>
        <v>12.724211270000977</v>
      </c>
      <c r="C518" s="10">
        <v>100</v>
      </c>
      <c r="D518" s="20">
        <f t="shared" ref="D518:M518" ca="1" si="525">IF(RAND()&gt;pstar,C518*d,C518*u)</f>
        <v>103.0454533953517</v>
      </c>
      <c r="E518" s="20">
        <f t="shared" ca="1" si="525"/>
        <v>106.18365465453599</v>
      </c>
      <c r="F518" s="20">
        <f t="shared" ca="1" si="525"/>
        <v>109.41742837052107</v>
      </c>
      <c r="G518" s="20">
        <f t="shared" ca="1" si="525"/>
        <v>112.74968515793761</v>
      </c>
      <c r="H518" s="20">
        <f t="shared" ca="1" si="525"/>
        <v>116.18342427282836</v>
      </c>
      <c r="I518" s="20">
        <f t="shared" ca="1" si="525"/>
        <v>119.72173631218108</v>
      </c>
      <c r="J518" s="20">
        <f t="shared" ca="1" si="525"/>
        <v>116.18342427282838</v>
      </c>
      <c r="K518" s="20">
        <f t="shared" ca="1" si="525"/>
        <v>112.74968515793762</v>
      </c>
      <c r="L518" s="20">
        <f t="shared" ca="1" si="525"/>
        <v>109.41742837052108</v>
      </c>
      <c r="M518" s="20">
        <f t="shared" ca="1" si="525"/>
        <v>112.74968515793762</v>
      </c>
      <c r="N518" s="20"/>
    </row>
    <row r="519" spans="1:14" x14ac:dyDescent="0.2">
      <c r="A519" s="10">
        <v>471</v>
      </c>
      <c r="B519" s="20">
        <f t="shared" ca="1" si="503"/>
        <v>27.070719415757885</v>
      </c>
      <c r="C519" s="10">
        <v>100</v>
      </c>
      <c r="D519" s="20">
        <f t="shared" ref="D519:M519" ca="1" si="526">IF(RAND()&gt;pstar,C519*d,C519*u)</f>
        <v>103.0454533953517</v>
      </c>
      <c r="E519" s="20">
        <f t="shared" ca="1" si="526"/>
        <v>106.18365465453599</v>
      </c>
      <c r="F519" s="20">
        <f t="shared" ca="1" si="526"/>
        <v>109.41742837052107</v>
      </c>
      <c r="G519" s="20">
        <f t="shared" ca="1" si="526"/>
        <v>112.74968515793761</v>
      </c>
      <c r="H519" s="20">
        <f t="shared" ca="1" si="526"/>
        <v>116.18342427282836</v>
      </c>
      <c r="I519" s="20">
        <f t="shared" ca="1" si="526"/>
        <v>119.72173631218108</v>
      </c>
      <c r="J519" s="20">
        <f t="shared" ca="1" si="526"/>
        <v>123.3678059956744</v>
      </c>
      <c r="K519" s="20">
        <f t="shared" ca="1" si="526"/>
        <v>127.12491503214056</v>
      </c>
      <c r="L519" s="20">
        <f t="shared" ca="1" si="526"/>
        <v>130.99644507332485</v>
      </c>
      <c r="M519" s="20">
        <f t="shared" ca="1" si="526"/>
        <v>127.12491503214058</v>
      </c>
      <c r="N519" s="20"/>
    </row>
    <row r="520" spans="1:14" x14ac:dyDescent="0.2">
      <c r="A520" s="10">
        <v>472</v>
      </c>
      <c r="B520" s="20">
        <f t="shared" ca="1" si="503"/>
        <v>0</v>
      </c>
      <c r="C520" s="10">
        <v>100</v>
      </c>
      <c r="D520" s="20">
        <f t="shared" ref="D520:M520" ca="1" si="527">IF(RAND()&gt;pstar,C520*d,C520*u)</f>
        <v>103.0454533953517</v>
      </c>
      <c r="E520" s="20">
        <f t="shared" ca="1" si="527"/>
        <v>100.00000000000001</v>
      </c>
      <c r="F520" s="20">
        <f t="shared" ca="1" si="527"/>
        <v>97.044553354850834</v>
      </c>
      <c r="G520" s="20">
        <f t="shared" ca="1" si="527"/>
        <v>94.17645335842488</v>
      </c>
      <c r="H520" s="20">
        <f t="shared" ca="1" si="527"/>
        <v>97.044553354850834</v>
      </c>
      <c r="I520" s="20">
        <f t="shared" ca="1" si="527"/>
        <v>100.00000000000003</v>
      </c>
      <c r="J520" s="20">
        <f t="shared" ca="1" si="527"/>
        <v>97.044553354850848</v>
      </c>
      <c r="K520" s="20">
        <f t="shared" ca="1" si="527"/>
        <v>94.176453358424894</v>
      </c>
      <c r="L520" s="20">
        <f t="shared" ca="1" si="527"/>
        <v>91.393118527122837</v>
      </c>
      <c r="M520" s="20">
        <f t="shared" ca="1" si="527"/>
        <v>88.692043671715766</v>
      </c>
      <c r="N520" s="20"/>
    </row>
    <row r="521" spans="1:14" x14ac:dyDescent="0.2">
      <c r="A521" s="10">
        <v>473</v>
      </c>
      <c r="B521" s="20">
        <f t="shared" ca="1" si="503"/>
        <v>12.724211270000991</v>
      </c>
      <c r="C521" s="10">
        <v>100</v>
      </c>
      <c r="D521" s="20">
        <f t="shared" ref="D521:M521" ca="1" si="528">IF(RAND()&gt;pstar,C521*d,C521*u)</f>
        <v>97.044553354850819</v>
      </c>
      <c r="E521" s="20">
        <f t="shared" ca="1" si="528"/>
        <v>100.00000000000001</v>
      </c>
      <c r="F521" s="20">
        <f t="shared" ca="1" si="528"/>
        <v>97.044553354850834</v>
      </c>
      <c r="G521" s="20">
        <f t="shared" ca="1" si="528"/>
        <v>100.00000000000003</v>
      </c>
      <c r="H521" s="20">
        <f t="shared" ca="1" si="528"/>
        <v>103.04545339535173</v>
      </c>
      <c r="I521" s="20">
        <f t="shared" ca="1" si="528"/>
        <v>106.18365465453601</v>
      </c>
      <c r="J521" s="20">
        <f t="shared" ca="1" si="528"/>
        <v>109.41742837052109</v>
      </c>
      <c r="K521" s="20">
        <f t="shared" ca="1" si="528"/>
        <v>112.74968515793763</v>
      </c>
      <c r="L521" s="20">
        <f t="shared" ca="1" si="528"/>
        <v>116.18342427282839</v>
      </c>
      <c r="M521" s="20">
        <f t="shared" ca="1" si="528"/>
        <v>112.74968515793763</v>
      </c>
      <c r="N521" s="20"/>
    </row>
    <row r="522" spans="1:14" x14ac:dyDescent="0.2">
      <c r="A522" s="10">
        <v>474</v>
      </c>
      <c r="B522" s="20">
        <f t="shared" ca="1" si="503"/>
        <v>6.1712997042955129</v>
      </c>
      <c r="C522" s="10">
        <v>100</v>
      </c>
      <c r="D522" s="20">
        <f t="shared" ref="D522:M522" ca="1" si="529">IF(RAND()&gt;pstar,C522*d,C522*u)</f>
        <v>97.044553354850819</v>
      </c>
      <c r="E522" s="20">
        <f t="shared" ca="1" si="529"/>
        <v>100.00000000000001</v>
      </c>
      <c r="F522" s="20">
        <f t="shared" ca="1" si="529"/>
        <v>97.044553354850834</v>
      </c>
      <c r="G522" s="20">
        <f t="shared" ca="1" si="529"/>
        <v>100.00000000000003</v>
      </c>
      <c r="H522" s="20">
        <f t="shared" ca="1" si="529"/>
        <v>103.04545339535173</v>
      </c>
      <c r="I522" s="20">
        <f t="shared" ca="1" si="529"/>
        <v>106.18365465453601</v>
      </c>
      <c r="J522" s="20">
        <f t="shared" ca="1" si="529"/>
        <v>103.04545339535173</v>
      </c>
      <c r="K522" s="20">
        <f t="shared" ca="1" si="529"/>
        <v>100.00000000000004</v>
      </c>
      <c r="L522" s="20">
        <f t="shared" ca="1" si="529"/>
        <v>103.04545339535174</v>
      </c>
      <c r="M522" s="20">
        <f t="shared" ca="1" si="529"/>
        <v>106.18365465453603</v>
      </c>
      <c r="N522" s="20"/>
    </row>
    <row r="523" spans="1:14" x14ac:dyDescent="0.2">
      <c r="A523" s="10">
        <v>475</v>
      </c>
      <c r="B523" s="20">
        <f t="shared" ca="1" si="503"/>
        <v>12.724211270000977</v>
      </c>
      <c r="C523" s="10">
        <v>100</v>
      </c>
      <c r="D523" s="20">
        <f t="shared" ref="D523:M523" ca="1" si="530">IF(RAND()&gt;pstar,C523*d,C523*u)</f>
        <v>97.044553354850819</v>
      </c>
      <c r="E523" s="20">
        <f t="shared" ca="1" si="530"/>
        <v>94.176453358424865</v>
      </c>
      <c r="F523" s="20">
        <f t="shared" ca="1" si="530"/>
        <v>97.044553354850819</v>
      </c>
      <c r="G523" s="20">
        <f t="shared" ca="1" si="530"/>
        <v>94.176453358424865</v>
      </c>
      <c r="H523" s="20">
        <f t="shared" ca="1" si="530"/>
        <v>97.044553354850819</v>
      </c>
      <c r="I523" s="20">
        <f t="shared" ca="1" si="530"/>
        <v>100.00000000000001</v>
      </c>
      <c r="J523" s="20">
        <f t="shared" ca="1" si="530"/>
        <v>103.04545339535171</v>
      </c>
      <c r="K523" s="20">
        <f t="shared" ca="1" si="530"/>
        <v>106.183654654536</v>
      </c>
      <c r="L523" s="20">
        <f t="shared" ca="1" si="530"/>
        <v>109.41742837052108</v>
      </c>
      <c r="M523" s="20">
        <f t="shared" ca="1" si="530"/>
        <v>112.74968515793762</v>
      </c>
      <c r="N523" s="20"/>
    </row>
    <row r="524" spans="1:14" x14ac:dyDescent="0.2">
      <c r="A524" s="10">
        <v>476</v>
      </c>
      <c r="B524" s="20">
        <f t="shared" ca="1" si="503"/>
        <v>6.1712997042954987</v>
      </c>
      <c r="C524" s="10">
        <v>100</v>
      </c>
      <c r="D524" s="20">
        <f t="shared" ref="D524:M524" ca="1" si="531">IF(RAND()&gt;pstar,C524*d,C524*u)</f>
        <v>97.044553354850819</v>
      </c>
      <c r="E524" s="20">
        <f t="shared" ca="1" si="531"/>
        <v>100.00000000000001</v>
      </c>
      <c r="F524" s="20">
        <f t="shared" ca="1" si="531"/>
        <v>103.04545339535171</v>
      </c>
      <c r="G524" s="20">
        <f t="shared" ca="1" si="531"/>
        <v>100.00000000000003</v>
      </c>
      <c r="H524" s="20">
        <f t="shared" ca="1" si="531"/>
        <v>103.04545339535173</v>
      </c>
      <c r="I524" s="20">
        <f t="shared" ca="1" si="531"/>
        <v>106.18365465453601</v>
      </c>
      <c r="J524" s="20">
        <f t="shared" ca="1" si="531"/>
        <v>109.41742837052109</v>
      </c>
      <c r="K524" s="20">
        <f t="shared" ca="1" si="531"/>
        <v>106.18365465453601</v>
      </c>
      <c r="L524" s="20">
        <f t="shared" ca="1" si="531"/>
        <v>103.04545339535173</v>
      </c>
      <c r="M524" s="20">
        <f t="shared" ca="1" si="531"/>
        <v>106.18365465453601</v>
      </c>
      <c r="N524" s="20"/>
    </row>
    <row r="525" spans="1:14" x14ac:dyDescent="0.2">
      <c r="A525" s="10">
        <v>477</v>
      </c>
      <c r="B525" s="20">
        <f t="shared" ca="1" si="503"/>
        <v>6.1712997042955129</v>
      </c>
      <c r="C525" s="10">
        <v>100</v>
      </c>
      <c r="D525" s="20">
        <f t="shared" ref="D525:M525" ca="1" si="532">IF(RAND()&gt;pstar,C525*d,C525*u)</f>
        <v>103.0454533953517</v>
      </c>
      <c r="E525" s="20">
        <f t="shared" ca="1" si="532"/>
        <v>106.18365465453599</v>
      </c>
      <c r="F525" s="20">
        <f t="shared" ca="1" si="532"/>
        <v>103.0454533953517</v>
      </c>
      <c r="G525" s="20">
        <f t="shared" ca="1" si="532"/>
        <v>100.00000000000001</v>
      </c>
      <c r="H525" s="20">
        <f t="shared" ca="1" si="532"/>
        <v>103.04545339535171</v>
      </c>
      <c r="I525" s="20">
        <f t="shared" ca="1" si="532"/>
        <v>100.00000000000003</v>
      </c>
      <c r="J525" s="20">
        <f t="shared" ca="1" si="532"/>
        <v>103.04545339535173</v>
      </c>
      <c r="K525" s="20">
        <f t="shared" ca="1" si="532"/>
        <v>100.00000000000004</v>
      </c>
      <c r="L525" s="20">
        <f t="shared" ca="1" si="532"/>
        <v>103.04545339535174</v>
      </c>
      <c r="M525" s="20">
        <f t="shared" ca="1" si="532"/>
        <v>106.18365465453603</v>
      </c>
      <c r="N525" s="20"/>
    </row>
    <row r="526" spans="1:14" x14ac:dyDescent="0.2">
      <c r="A526" s="10">
        <v>478</v>
      </c>
      <c r="B526" s="20">
        <f t="shared" ca="1" si="503"/>
        <v>5.6729845634170776E-14</v>
      </c>
      <c r="C526" s="10">
        <v>100</v>
      </c>
      <c r="D526" s="20">
        <f t="shared" ref="D526:M526" ca="1" si="533">IF(RAND()&gt;pstar,C526*d,C526*u)</f>
        <v>97.044553354850819</v>
      </c>
      <c r="E526" s="20">
        <f t="shared" ca="1" si="533"/>
        <v>100.00000000000001</v>
      </c>
      <c r="F526" s="20">
        <f t="shared" ca="1" si="533"/>
        <v>103.04545339535171</v>
      </c>
      <c r="G526" s="20">
        <f t="shared" ca="1" si="533"/>
        <v>100.00000000000003</v>
      </c>
      <c r="H526" s="20">
        <f t="shared" ca="1" si="533"/>
        <v>97.044553354850848</v>
      </c>
      <c r="I526" s="20">
        <f t="shared" ca="1" si="533"/>
        <v>100.00000000000004</v>
      </c>
      <c r="J526" s="20">
        <f t="shared" ca="1" si="533"/>
        <v>97.044553354850862</v>
      </c>
      <c r="K526" s="20">
        <f t="shared" ca="1" si="533"/>
        <v>94.176453358424908</v>
      </c>
      <c r="L526" s="20">
        <f t="shared" ca="1" si="533"/>
        <v>97.044553354850862</v>
      </c>
      <c r="M526" s="20">
        <f t="shared" ca="1" si="533"/>
        <v>100.00000000000006</v>
      </c>
      <c r="N526" s="20"/>
    </row>
    <row r="527" spans="1:14" x14ac:dyDescent="0.2">
      <c r="A527" s="10">
        <v>479</v>
      </c>
      <c r="B527" s="20">
        <f t="shared" ca="1" si="503"/>
        <v>0</v>
      </c>
      <c r="C527" s="10">
        <v>100</v>
      </c>
      <c r="D527" s="20">
        <f t="shared" ref="D527:M527" ca="1" si="534">IF(RAND()&gt;pstar,C527*d,C527*u)</f>
        <v>97.044553354850819</v>
      </c>
      <c r="E527" s="20">
        <f t="shared" ca="1" si="534"/>
        <v>100.00000000000001</v>
      </c>
      <c r="F527" s="20">
        <f t="shared" ca="1" si="534"/>
        <v>97.044553354850834</v>
      </c>
      <c r="G527" s="20">
        <f t="shared" ca="1" si="534"/>
        <v>94.17645335842488</v>
      </c>
      <c r="H527" s="20">
        <f t="shared" ca="1" si="534"/>
        <v>91.393118527122823</v>
      </c>
      <c r="I527" s="20">
        <f t="shared" ca="1" si="534"/>
        <v>94.17645335842488</v>
      </c>
      <c r="J527" s="20">
        <f t="shared" ca="1" si="534"/>
        <v>91.393118527122823</v>
      </c>
      <c r="K527" s="20">
        <f t="shared" ca="1" si="534"/>
        <v>94.17645335842488</v>
      </c>
      <c r="L527" s="20">
        <f t="shared" ca="1" si="534"/>
        <v>91.393118527122823</v>
      </c>
      <c r="M527" s="20">
        <f t="shared" ca="1" si="534"/>
        <v>88.692043671715751</v>
      </c>
      <c r="N527" s="20"/>
    </row>
    <row r="528" spans="1:14" x14ac:dyDescent="0.2">
      <c r="A528" s="10">
        <v>480</v>
      </c>
      <c r="B528" s="20">
        <f t="shared" ca="1" si="503"/>
        <v>1.4182461408542694E-14</v>
      </c>
      <c r="C528" s="10">
        <v>100</v>
      </c>
      <c r="D528" s="20">
        <f t="shared" ref="D528:M528" ca="1" si="535">IF(RAND()&gt;pstar,C528*d,C528*u)</f>
        <v>103.0454533953517</v>
      </c>
      <c r="E528" s="20">
        <f t="shared" ca="1" si="535"/>
        <v>106.18365465453599</v>
      </c>
      <c r="F528" s="20">
        <f t="shared" ca="1" si="535"/>
        <v>103.0454533953517</v>
      </c>
      <c r="G528" s="20">
        <f t="shared" ca="1" si="535"/>
        <v>106.18365465453599</v>
      </c>
      <c r="H528" s="20">
        <f t="shared" ca="1" si="535"/>
        <v>103.0454533953517</v>
      </c>
      <c r="I528" s="20">
        <f t="shared" ca="1" si="535"/>
        <v>106.18365465453599</v>
      </c>
      <c r="J528" s="20">
        <f t="shared" ca="1" si="535"/>
        <v>103.0454533953517</v>
      </c>
      <c r="K528" s="20">
        <f t="shared" ca="1" si="535"/>
        <v>106.18365465453599</v>
      </c>
      <c r="L528" s="20">
        <f t="shared" ca="1" si="535"/>
        <v>103.0454533953517</v>
      </c>
      <c r="M528" s="20">
        <f t="shared" ca="1" si="535"/>
        <v>100.00000000000001</v>
      </c>
      <c r="N528" s="20"/>
    </row>
    <row r="529" spans="1:14" x14ac:dyDescent="0.2">
      <c r="A529" s="10">
        <v>481</v>
      </c>
      <c r="B529" s="20">
        <f t="shared" ca="1" si="503"/>
        <v>0</v>
      </c>
      <c r="C529" s="10">
        <v>100</v>
      </c>
      <c r="D529" s="20">
        <f t="shared" ref="D529:M529" ca="1" si="536">IF(RAND()&gt;pstar,C529*d,C529*u)</f>
        <v>103.0454533953517</v>
      </c>
      <c r="E529" s="20">
        <f t="shared" ca="1" si="536"/>
        <v>100.00000000000001</v>
      </c>
      <c r="F529" s="20">
        <f t="shared" ca="1" si="536"/>
        <v>103.04545339535171</v>
      </c>
      <c r="G529" s="20">
        <f t="shared" ca="1" si="536"/>
        <v>100.00000000000003</v>
      </c>
      <c r="H529" s="20">
        <f t="shared" ca="1" si="536"/>
        <v>97.044553354850848</v>
      </c>
      <c r="I529" s="20">
        <f t="shared" ca="1" si="536"/>
        <v>100.00000000000004</v>
      </c>
      <c r="J529" s="20">
        <f t="shared" ca="1" si="536"/>
        <v>103.04545339535174</v>
      </c>
      <c r="K529" s="20">
        <f t="shared" ca="1" si="536"/>
        <v>100.00000000000006</v>
      </c>
      <c r="L529" s="20">
        <f t="shared" ca="1" si="536"/>
        <v>97.044553354850876</v>
      </c>
      <c r="M529" s="20">
        <f t="shared" ca="1" si="536"/>
        <v>94.176453358424922</v>
      </c>
      <c r="N529" s="20"/>
    </row>
    <row r="530" spans="1:14" x14ac:dyDescent="0.2">
      <c r="A530" s="10">
        <v>482</v>
      </c>
      <c r="B530" s="20">
        <f t="shared" ca="1" si="503"/>
        <v>0</v>
      </c>
      <c r="C530" s="10">
        <v>100</v>
      </c>
      <c r="D530" s="20">
        <f t="shared" ref="D530:M530" ca="1" si="537">IF(RAND()&gt;pstar,C530*d,C530*u)</f>
        <v>103.0454533953517</v>
      </c>
      <c r="E530" s="20">
        <f t="shared" ca="1" si="537"/>
        <v>100.00000000000001</v>
      </c>
      <c r="F530" s="20">
        <f t="shared" ca="1" si="537"/>
        <v>103.04545339535171</v>
      </c>
      <c r="G530" s="20">
        <f t="shared" ca="1" si="537"/>
        <v>100.00000000000003</v>
      </c>
      <c r="H530" s="20">
        <f t="shared" ca="1" si="537"/>
        <v>103.04545339535173</v>
      </c>
      <c r="I530" s="20">
        <f t="shared" ca="1" si="537"/>
        <v>100.00000000000004</v>
      </c>
      <c r="J530" s="20">
        <f t="shared" ca="1" si="537"/>
        <v>97.044553354850862</v>
      </c>
      <c r="K530" s="20">
        <f t="shared" ca="1" si="537"/>
        <v>94.176453358424908</v>
      </c>
      <c r="L530" s="20">
        <f t="shared" ca="1" si="537"/>
        <v>91.393118527122851</v>
      </c>
      <c r="M530" s="20">
        <f t="shared" ca="1" si="537"/>
        <v>88.69204367171578</v>
      </c>
      <c r="N530" s="20"/>
    </row>
    <row r="531" spans="1:14" x14ac:dyDescent="0.2">
      <c r="A531" s="10">
        <v>483</v>
      </c>
      <c r="B531" s="20">
        <f t="shared" ca="1" si="503"/>
        <v>6.1712997042954845</v>
      </c>
      <c r="C531" s="10">
        <v>100</v>
      </c>
      <c r="D531" s="20">
        <f t="shared" ref="D531:M531" ca="1" si="538">IF(RAND()&gt;pstar,C531*d,C531*u)</f>
        <v>97.044553354850819</v>
      </c>
      <c r="E531" s="20">
        <f t="shared" ca="1" si="538"/>
        <v>94.176453358424865</v>
      </c>
      <c r="F531" s="20">
        <f t="shared" ca="1" si="538"/>
        <v>97.044553354850819</v>
      </c>
      <c r="G531" s="20">
        <f t="shared" ca="1" si="538"/>
        <v>100.00000000000001</v>
      </c>
      <c r="H531" s="20">
        <f t="shared" ca="1" si="538"/>
        <v>103.04545339535171</v>
      </c>
      <c r="I531" s="20">
        <f t="shared" ca="1" si="538"/>
        <v>106.183654654536</v>
      </c>
      <c r="J531" s="20">
        <f t="shared" ca="1" si="538"/>
        <v>103.04545339535171</v>
      </c>
      <c r="K531" s="20">
        <f t="shared" ca="1" si="538"/>
        <v>106.183654654536</v>
      </c>
      <c r="L531" s="20">
        <f t="shared" ca="1" si="538"/>
        <v>109.41742837052108</v>
      </c>
      <c r="M531" s="20">
        <f t="shared" ca="1" si="538"/>
        <v>106.183654654536</v>
      </c>
      <c r="N531" s="20"/>
    </row>
    <row r="532" spans="1:14" x14ac:dyDescent="0.2">
      <c r="A532" s="10">
        <v>484</v>
      </c>
      <c r="B532" s="20">
        <f t="shared" ca="1" si="503"/>
        <v>0</v>
      </c>
      <c r="C532" s="10">
        <v>100</v>
      </c>
      <c r="D532" s="20">
        <f t="shared" ref="D532:M532" ca="1" si="539">IF(RAND()&gt;pstar,C532*d,C532*u)</f>
        <v>103.0454533953517</v>
      </c>
      <c r="E532" s="20">
        <f t="shared" ca="1" si="539"/>
        <v>100.00000000000001</v>
      </c>
      <c r="F532" s="20">
        <f t="shared" ca="1" si="539"/>
        <v>97.044553354850834</v>
      </c>
      <c r="G532" s="20">
        <f t="shared" ca="1" si="539"/>
        <v>94.17645335842488</v>
      </c>
      <c r="H532" s="20">
        <f t="shared" ca="1" si="539"/>
        <v>97.044553354850834</v>
      </c>
      <c r="I532" s="20">
        <f t="shared" ca="1" si="539"/>
        <v>94.17645335842488</v>
      </c>
      <c r="J532" s="20">
        <f t="shared" ca="1" si="539"/>
        <v>91.393118527122823</v>
      </c>
      <c r="K532" s="20">
        <f t="shared" ca="1" si="539"/>
        <v>88.692043671715751</v>
      </c>
      <c r="L532" s="20">
        <f t="shared" ca="1" si="539"/>
        <v>91.393118527122823</v>
      </c>
      <c r="M532" s="20">
        <f t="shared" ca="1" si="539"/>
        <v>88.692043671715751</v>
      </c>
      <c r="N532" s="20"/>
    </row>
    <row r="533" spans="1:14" x14ac:dyDescent="0.2">
      <c r="A533" s="10">
        <v>485</v>
      </c>
      <c r="B533" s="20">
        <f t="shared" ca="1" si="503"/>
        <v>0</v>
      </c>
      <c r="C533" s="10">
        <v>100</v>
      </c>
      <c r="D533" s="20">
        <f t="shared" ref="D533:M533" ca="1" si="540">IF(RAND()&gt;pstar,C533*d,C533*u)</f>
        <v>97.044553354850819</v>
      </c>
      <c r="E533" s="20">
        <f t="shared" ca="1" si="540"/>
        <v>94.176453358424865</v>
      </c>
      <c r="F533" s="20">
        <f t="shared" ca="1" si="540"/>
        <v>91.393118527122809</v>
      </c>
      <c r="G533" s="20">
        <f t="shared" ca="1" si="540"/>
        <v>88.692043671715737</v>
      </c>
      <c r="H533" s="20">
        <f t="shared" ca="1" si="540"/>
        <v>86.070797642505767</v>
      </c>
      <c r="I533" s="20">
        <f t="shared" ca="1" si="540"/>
        <v>88.692043671715737</v>
      </c>
      <c r="J533" s="20">
        <f t="shared" ca="1" si="540"/>
        <v>91.393118527122809</v>
      </c>
      <c r="K533" s="20">
        <f t="shared" ca="1" si="540"/>
        <v>88.692043671715737</v>
      </c>
      <c r="L533" s="20">
        <f t="shared" ca="1" si="540"/>
        <v>86.070797642505767</v>
      </c>
      <c r="M533" s="20">
        <f t="shared" ca="1" si="540"/>
        <v>88.692043671715737</v>
      </c>
      <c r="N533" s="20"/>
    </row>
    <row r="534" spans="1:14" x14ac:dyDescent="0.2">
      <c r="A534" s="10">
        <v>486</v>
      </c>
      <c r="B534" s="20">
        <f t="shared" ca="1" si="503"/>
        <v>5.6729845634170776E-14</v>
      </c>
      <c r="C534" s="10">
        <v>100</v>
      </c>
      <c r="D534" s="20">
        <f t="shared" ref="D534:M534" ca="1" si="541">IF(RAND()&gt;pstar,C534*d,C534*u)</f>
        <v>103.0454533953517</v>
      </c>
      <c r="E534" s="20">
        <f t="shared" ca="1" si="541"/>
        <v>100.00000000000001</v>
      </c>
      <c r="F534" s="20">
        <f t="shared" ca="1" si="541"/>
        <v>103.04545339535171</v>
      </c>
      <c r="G534" s="20">
        <f t="shared" ca="1" si="541"/>
        <v>100.00000000000003</v>
      </c>
      <c r="H534" s="20">
        <f t="shared" ca="1" si="541"/>
        <v>97.044553354850848</v>
      </c>
      <c r="I534" s="20">
        <f t="shared" ca="1" si="541"/>
        <v>100.00000000000004</v>
      </c>
      <c r="J534" s="20">
        <f t="shared" ca="1" si="541"/>
        <v>103.04545339535174</v>
      </c>
      <c r="K534" s="20">
        <f t="shared" ca="1" si="541"/>
        <v>106.18365465453603</v>
      </c>
      <c r="L534" s="20">
        <f t="shared" ca="1" si="541"/>
        <v>103.04545339535174</v>
      </c>
      <c r="M534" s="20">
        <f t="shared" ca="1" si="541"/>
        <v>100.00000000000006</v>
      </c>
      <c r="N534" s="20"/>
    </row>
    <row r="535" spans="1:14" x14ac:dyDescent="0.2">
      <c r="A535" s="10">
        <v>487</v>
      </c>
      <c r="B535" s="20">
        <f t="shared" ca="1" si="503"/>
        <v>6.1712997042954703</v>
      </c>
      <c r="C535" s="10">
        <v>100</v>
      </c>
      <c r="D535" s="20">
        <f t="shared" ref="D535:M535" ca="1" si="542">IF(RAND()&gt;pstar,C535*d,C535*u)</f>
        <v>103.0454533953517</v>
      </c>
      <c r="E535" s="20">
        <f t="shared" ca="1" si="542"/>
        <v>106.18365465453599</v>
      </c>
      <c r="F535" s="20">
        <f t="shared" ca="1" si="542"/>
        <v>103.0454533953517</v>
      </c>
      <c r="G535" s="20">
        <f t="shared" ca="1" si="542"/>
        <v>106.18365465453599</v>
      </c>
      <c r="H535" s="20">
        <f t="shared" ca="1" si="542"/>
        <v>109.41742837052107</v>
      </c>
      <c r="I535" s="20">
        <f t="shared" ca="1" si="542"/>
        <v>106.18365465453599</v>
      </c>
      <c r="J535" s="20">
        <f t="shared" ca="1" si="542"/>
        <v>103.0454533953517</v>
      </c>
      <c r="K535" s="20">
        <f t="shared" ca="1" si="542"/>
        <v>106.18365465453599</v>
      </c>
      <c r="L535" s="20">
        <f t="shared" ca="1" si="542"/>
        <v>109.41742837052107</v>
      </c>
      <c r="M535" s="20">
        <f t="shared" ca="1" si="542"/>
        <v>106.18365465453599</v>
      </c>
      <c r="N535" s="20"/>
    </row>
    <row r="536" spans="1:14" x14ac:dyDescent="0.2">
      <c r="A536" s="10">
        <v>488</v>
      </c>
      <c r="B536" s="20">
        <f t="shared" ca="1" si="503"/>
        <v>0</v>
      </c>
      <c r="C536" s="10">
        <v>100</v>
      </c>
      <c r="D536" s="20">
        <f t="shared" ref="D536:M536" ca="1" si="543">IF(RAND()&gt;pstar,C536*d,C536*u)</f>
        <v>97.044553354850819</v>
      </c>
      <c r="E536" s="20">
        <f t="shared" ca="1" si="543"/>
        <v>94.176453358424865</v>
      </c>
      <c r="F536" s="20">
        <f t="shared" ca="1" si="543"/>
        <v>97.044553354850819</v>
      </c>
      <c r="G536" s="20">
        <f t="shared" ca="1" si="543"/>
        <v>100.00000000000001</v>
      </c>
      <c r="H536" s="20">
        <f t="shared" ca="1" si="543"/>
        <v>103.04545339535171</v>
      </c>
      <c r="I536" s="20">
        <f t="shared" ca="1" si="543"/>
        <v>100.00000000000003</v>
      </c>
      <c r="J536" s="20">
        <f t="shared" ca="1" si="543"/>
        <v>97.044553354850848</v>
      </c>
      <c r="K536" s="20">
        <f t="shared" ca="1" si="543"/>
        <v>94.176453358424894</v>
      </c>
      <c r="L536" s="20">
        <f t="shared" ca="1" si="543"/>
        <v>91.393118527122837</v>
      </c>
      <c r="M536" s="20">
        <f t="shared" ca="1" si="543"/>
        <v>88.692043671715766</v>
      </c>
      <c r="N536" s="20"/>
    </row>
    <row r="537" spans="1:14" x14ac:dyDescent="0.2">
      <c r="A537" s="10">
        <v>489</v>
      </c>
      <c r="B537" s="20">
        <f t="shared" ca="1" si="503"/>
        <v>12.724211270000991</v>
      </c>
      <c r="C537" s="10">
        <v>100</v>
      </c>
      <c r="D537" s="20">
        <f t="shared" ref="D537:M537" ca="1" si="544">IF(RAND()&gt;pstar,C537*d,C537*u)</f>
        <v>103.0454533953517</v>
      </c>
      <c r="E537" s="20">
        <f t="shared" ca="1" si="544"/>
        <v>106.18365465453599</v>
      </c>
      <c r="F537" s="20">
        <f t="shared" ca="1" si="544"/>
        <v>109.41742837052107</v>
      </c>
      <c r="G537" s="20">
        <f t="shared" ca="1" si="544"/>
        <v>112.74968515793761</v>
      </c>
      <c r="H537" s="20">
        <f t="shared" ca="1" si="544"/>
        <v>116.18342427282836</v>
      </c>
      <c r="I537" s="20">
        <f t="shared" ca="1" si="544"/>
        <v>119.72173631218108</v>
      </c>
      <c r="J537" s="20">
        <f t="shared" ca="1" si="544"/>
        <v>123.3678059956744</v>
      </c>
      <c r="K537" s="20">
        <f t="shared" ca="1" si="544"/>
        <v>119.72173631218109</v>
      </c>
      <c r="L537" s="20">
        <f t="shared" ca="1" si="544"/>
        <v>116.18342427282839</v>
      </c>
      <c r="M537" s="20">
        <f t="shared" ca="1" si="544"/>
        <v>112.74968515793763</v>
      </c>
      <c r="N537" s="20"/>
    </row>
    <row r="538" spans="1:14" x14ac:dyDescent="0.2">
      <c r="A538" s="10">
        <v>490</v>
      </c>
      <c r="B538" s="20">
        <f t="shared" ca="1" si="503"/>
        <v>0</v>
      </c>
      <c r="C538" s="10">
        <v>100</v>
      </c>
      <c r="D538" s="20">
        <f t="shared" ref="D538:M538" ca="1" si="545">IF(RAND()&gt;pstar,C538*d,C538*u)</f>
        <v>103.0454533953517</v>
      </c>
      <c r="E538" s="20">
        <f t="shared" ca="1" si="545"/>
        <v>100.00000000000001</v>
      </c>
      <c r="F538" s="20">
        <f t="shared" ca="1" si="545"/>
        <v>97.044553354850834</v>
      </c>
      <c r="G538" s="20">
        <f t="shared" ca="1" si="545"/>
        <v>100.00000000000003</v>
      </c>
      <c r="H538" s="20">
        <f t="shared" ca="1" si="545"/>
        <v>97.044553354850848</v>
      </c>
      <c r="I538" s="20">
        <f t="shared" ca="1" si="545"/>
        <v>94.176453358424894</v>
      </c>
      <c r="J538" s="20">
        <f t="shared" ca="1" si="545"/>
        <v>91.393118527122837</v>
      </c>
      <c r="K538" s="20">
        <f t="shared" ca="1" si="545"/>
        <v>88.692043671715766</v>
      </c>
      <c r="L538" s="20">
        <f t="shared" ca="1" si="545"/>
        <v>91.393118527122837</v>
      </c>
      <c r="M538" s="20">
        <f t="shared" ca="1" si="545"/>
        <v>88.692043671715766</v>
      </c>
      <c r="N538" s="20"/>
    </row>
    <row r="539" spans="1:14" x14ac:dyDescent="0.2">
      <c r="A539" s="10">
        <v>491</v>
      </c>
      <c r="B539" s="20">
        <f t="shared" ca="1" si="503"/>
        <v>0</v>
      </c>
      <c r="C539" s="10">
        <v>100</v>
      </c>
      <c r="D539" s="20">
        <f t="shared" ref="D539:M539" ca="1" si="546">IF(RAND()&gt;pstar,C539*d,C539*u)</f>
        <v>103.0454533953517</v>
      </c>
      <c r="E539" s="20">
        <f t="shared" ca="1" si="546"/>
        <v>106.18365465453599</v>
      </c>
      <c r="F539" s="20">
        <f t="shared" ca="1" si="546"/>
        <v>103.0454533953517</v>
      </c>
      <c r="G539" s="20">
        <f t="shared" ca="1" si="546"/>
        <v>106.18365465453599</v>
      </c>
      <c r="H539" s="20">
        <f t="shared" ca="1" si="546"/>
        <v>103.0454533953517</v>
      </c>
      <c r="I539" s="20">
        <f t="shared" ca="1" si="546"/>
        <v>100.00000000000001</v>
      </c>
      <c r="J539" s="20">
        <f t="shared" ca="1" si="546"/>
        <v>97.044553354850834</v>
      </c>
      <c r="K539" s="20">
        <f t="shared" ca="1" si="546"/>
        <v>94.17645335842488</v>
      </c>
      <c r="L539" s="20">
        <f t="shared" ca="1" si="546"/>
        <v>91.393118527122823</v>
      </c>
      <c r="M539" s="20">
        <f t="shared" ca="1" si="546"/>
        <v>94.17645335842488</v>
      </c>
      <c r="N539" s="20"/>
    </row>
    <row r="540" spans="1:14" x14ac:dyDescent="0.2">
      <c r="A540" s="10">
        <v>492</v>
      </c>
      <c r="B540" s="20">
        <f t="shared" ca="1" si="503"/>
        <v>0</v>
      </c>
      <c r="C540" s="10">
        <v>100</v>
      </c>
      <c r="D540" s="20">
        <f t="shared" ref="D540:M540" ca="1" si="547">IF(RAND()&gt;pstar,C540*d,C540*u)</f>
        <v>97.044553354850819</v>
      </c>
      <c r="E540" s="20">
        <f t="shared" ca="1" si="547"/>
        <v>94.176453358424865</v>
      </c>
      <c r="F540" s="20">
        <f t="shared" ca="1" si="547"/>
        <v>97.044553354850819</v>
      </c>
      <c r="G540" s="20">
        <f t="shared" ca="1" si="547"/>
        <v>94.176453358424865</v>
      </c>
      <c r="H540" s="20">
        <f t="shared" ca="1" si="547"/>
        <v>97.044553354850819</v>
      </c>
      <c r="I540" s="20">
        <f t="shared" ca="1" si="547"/>
        <v>94.176453358424865</v>
      </c>
      <c r="J540" s="20">
        <f t="shared" ca="1" si="547"/>
        <v>91.393118527122809</v>
      </c>
      <c r="K540" s="20">
        <f t="shared" ca="1" si="547"/>
        <v>88.692043671715737</v>
      </c>
      <c r="L540" s="20">
        <f t="shared" ca="1" si="547"/>
        <v>91.393118527122809</v>
      </c>
      <c r="M540" s="20">
        <f t="shared" ca="1" si="547"/>
        <v>94.176453358424865</v>
      </c>
      <c r="N540" s="20"/>
    </row>
    <row r="541" spans="1:14" x14ac:dyDescent="0.2">
      <c r="A541" s="10">
        <v>493</v>
      </c>
      <c r="B541" s="20">
        <f t="shared" ca="1" si="503"/>
        <v>1.4182461408542694E-14</v>
      </c>
      <c r="C541" s="10">
        <v>100</v>
      </c>
      <c r="D541" s="20">
        <f t="shared" ref="D541:M541" ca="1" si="548">IF(RAND()&gt;pstar,C541*d,C541*u)</f>
        <v>103.0454533953517</v>
      </c>
      <c r="E541" s="20">
        <f t="shared" ca="1" si="548"/>
        <v>106.18365465453599</v>
      </c>
      <c r="F541" s="20">
        <f t="shared" ca="1" si="548"/>
        <v>109.41742837052107</v>
      </c>
      <c r="G541" s="20">
        <f t="shared" ca="1" si="548"/>
        <v>106.18365465453599</v>
      </c>
      <c r="H541" s="20">
        <f t="shared" ca="1" si="548"/>
        <v>109.41742837052107</v>
      </c>
      <c r="I541" s="20">
        <f t="shared" ca="1" si="548"/>
        <v>112.74968515793761</v>
      </c>
      <c r="J541" s="20">
        <f t="shared" ca="1" si="548"/>
        <v>109.41742837052107</v>
      </c>
      <c r="K541" s="20">
        <f t="shared" ca="1" si="548"/>
        <v>106.18365465453599</v>
      </c>
      <c r="L541" s="20">
        <f t="shared" ca="1" si="548"/>
        <v>103.0454533953517</v>
      </c>
      <c r="M541" s="20">
        <f t="shared" ca="1" si="548"/>
        <v>100.00000000000001</v>
      </c>
      <c r="N541" s="20"/>
    </row>
    <row r="542" spans="1:14" x14ac:dyDescent="0.2">
      <c r="A542" s="10">
        <v>494</v>
      </c>
      <c r="B542" s="20">
        <f t="shared" ca="1" si="503"/>
        <v>7.0912307042713466E-14</v>
      </c>
      <c r="C542" s="10">
        <v>100</v>
      </c>
      <c r="D542" s="20">
        <f t="shared" ref="D542:M542" ca="1" si="549">IF(RAND()&gt;pstar,C542*d,C542*u)</f>
        <v>103.0454533953517</v>
      </c>
      <c r="E542" s="20">
        <f t="shared" ca="1" si="549"/>
        <v>100.00000000000001</v>
      </c>
      <c r="F542" s="20">
        <f t="shared" ca="1" si="549"/>
        <v>103.04545339535171</v>
      </c>
      <c r="G542" s="20">
        <f t="shared" ca="1" si="549"/>
        <v>100.00000000000003</v>
      </c>
      <c r="H542" s="20">
        <f t="shared" ca="1" si="549"/>
        <v>97.044553354850848</v>
      </c>
      <c r="I542" s="20">
        <f t="shared" ca="1" si="549"/>
        <v>100.00000000000004</v>
      </c>
      <c r="J542" s="20">
        <f t="shared" ca="1" si="549"/>
        <v>97.044553354850862</v>
      </c>
      <c r="K542" s="20">
        <f t="shared" ca="1" si="549"/>
        <v>100.00000000000006</v>
      </c>
      <c r="L542" s="20">
        <f t="shared" ca="1" si="549"/>
        <v>103.04545339535176</v>
      </c>
      <c r="M542" s="20">
        <f t="shared" ca="1" si="549"/>
        <v>100.00000000000007</v>
      </c>
      <c r="N542" s="20"/>
    </row>
    <row r="543" spans="1:14" x14ac:dyDescent="0.2">
      <c r="A543" s="10">
        <v>495</v>
      </c>
      <c r="B543" s="20">
        <f t="shared" ca="1" si="503"/>
        <v>12.724211270000962</v>
      </c>
      <c r="C543" s="10">
        <v>100</v>
      </c>
      <c r="D543" s="20">
        <f t="shared" ref="D543:M543" ca="1" si="550">IF(RAND()&gt;pstar,C543*d,C543*u)</f>
        <v>103.0454533953517</v>
      </c>
      <c r="E543" s="20">
        <f t="shared" ca="1" si="550"/>
        <v>106.18365465453599</v>
      </c>
      <c r="F543" s="20">
        <f t="shared" ca="1" si="550"/>
        <v>103.0454533953517</v>
      </c>
      <c r="G543" s="20">
        <f t="shared" ca="1" si="550"/>
        <v>106.18365465453599</v>
      </c>
      <c r="H543" s="20">
        <f t="shared" ca="1" si="550"/>
        <v>109.41742837052107</v>
      </c>
      <c r="I543" s="20">
        <f t="shared" ca="1" si="550"/>
        <v>106.18365465453599</v>
      </c>
      <c r="J543" s="20">
        <f t="shared" ca="1" si="550"/>
        <v>109.41742837052107</v>
      </c>
      <c r="K543" s="20">
        <f t="shared" ca="1" si="550"/>
        <v>106.18365465453599</v>
      </c>
      <c r="L543" s="20">
        <f t="shared" ca="1" si="550"/>
        <v>109.41742837052107</v>
      </c>
      <c r="M543" s="20">
        <f t="shared" ca="1" si="550"/>
        <v>112.74968515793761</v>
      </c>
      <c r="N543" s="20"/>
    </row>
    <row r="544" spans="1:14" x14ac:dyDescent="0.2">
      <c r="A544" s="10">
        <v>496</v>
      </c>
      <c r="B544" s="20">
        <f t="shared" ca="1" si="503"/>
        <v>7.0912307042713466E-14</v>
      </c>
      <c r="C544" s="10">
        <v>100</v>
      </c>
      <c r="D544" s="20">
        <f t="shared" ref="D544:M544" ca="1" si="551">IF(RAND()&gt;pstar,C544*d,C544*u)</f>
        <v>97.044553354850819</v>
      </c>
      <c r="E544" s="20">
        <f t="shared" ca="1" si="551"/>
        <v>100.00000000000001</v>
      </c>
      <c r="F544" s="20">
        <f t="shared" ca="1" si="551"/>
        <v>97.044553354850834</v>
      </c>
      <c r="G544" s="20">
        <f t="shared" ca="1" si="551"/>
        <v>100.00000000000003</v>
      </c>
      <c r="H544" s="20">
        <f t="shared" ca="1" si="551"/>
        <v>97.044553354850848</v>
      </c>
      <c r="I544" s="20">
        <f t="shared" ca="1" si="551"/>
        <v>100.00000000000004</v>
      </c>
      <c r="J544" s="20">
        <f t="shared" ca="1" si="551"/>
        <v>103.04545339535174</v>
      </c>
      <c r="K544" s="20">
        <f t="shared" ca="1" si="551"/>
        <v>100.00000000000006</v>
      </c>
      <c r="L544" s="20">
        <f t="shared" ca="1" si="551"/>
        <v>103.04545339535176</v>
      </c>
      <c r="M544" s="20">
        <f t="shared" ca="1" si="551"/>
        <v>100.00000000000007</v>
      </c>
      <c r="N544" s="20"/>
    </row>
    <row r="545" spans="1:14" x14ac:dyDescent="0.2">
      <c r="A545" s="10">
        <v>497</v>
      </c>
      <c r="B545" s="20">
        <f t="shared" ca="1" si="503"/>
        <v>12.724211270000977</v>
      </c>
      <c r="C545" s="10">
        <v>100</v>
      </c>
      <c r="D545" s="20">
        <f t="shared" ref="D545:M545" ca="1" si="552">IF(RAND()&gt;pstar,C545*d,C545*u)</f>
        <v>103.0454533953517</v>
      </c>
      <c r="E545" s="20">
        <f t="shared" ca="1" si="552"/>
        <v>100.00000000000001</v>
      </c>
      <c r="F545" s="20">
        <f t="shared" ca="1" si="552"/>
        <v>103.04545339535171</v>
      </c>
      <c r="G545" s="20">
        <f t="shared" ca="1" si="552"/>
        <v>106.183654654536</v>
      </c>
      <c r="H545" s="20">
        <f t="shared" ca="1" si="552"/>
        <v>103.04545339535171</v>
      </c>
      <c r="I545" s="20">
        <f t="shared" ca="1" si="552"/>
        <v>106.183654654536</v>
      </c>
      <c r="J545" s="20">
        <f t="shared" ca="1" si="552"/>
        <v>103.04545339535171</v>
      </c>
      <c r="K545" s="20">
        <f t="shared" ca="1" si="552"/>
        <v>106.183654654536</v>
      </c>
      <c r="L545" s="20">
        <f t="shared" ca="1" si="552"/>
        <v>109.41742837052108</v>
      </c>
      <c r="M545" s="20">
        <f t="shared" ca="1" si="552"/>
        <v>112.74968515793762</v>
      </c>
      <c r="N545" s="20"/>
    </row>
    <row r="546" spans="1:14" x14ac:dyDescent="0.2">
      <c r="A546" s="10">
        <v>498</v>
      </c>
      <c r="B546" s="20">
        <f t="shared" ca="1" si="503"/>
        <v>0</v>
      </c>
      <c r="C546" s="10">
        <v>100</v>
      </c>
      <c r="D546" s="20">
        <f t="shared" ref="D546:M546" ca="1" si="553">IF(RAND()&gt;pstar,C546*d,C546*u)</f>
        <v>97.044553354850819</v>
      </c>
      <c r="E546" s="20">
        <f t="shared" ca="1" si="553"/>
        <v>100.00000000000001</v>
      </c>
      <c r="F546" s="20">
        <f t="shared" ca="1" si="553"/>
        <v>97.044553354850834</v>
      </c>
      <c r="G546" s="20">
        <f t="shared" ca="1" si="553"/>
        <v>94.17645335842488</v>
      </c>
      <c r="H546" s="20">
        <f t="shared" ca="1" si="553"/>
        <v>97.044553354850834</v>
      </c>
      <c r="I546" s="20">
        <f t="shared" ca="1" si="553"/>
        <v>100.00000000000003</v>
      </c>
      <c r="J546" s="20">
        <f t="shared" ca="1" si="553"/>
        <v>103.04545339535173</v>
      </c>
      <c r="K546" s="20">
        <f t="shared" ca="1" si="553"/>
        <v>100.00000000000004</v>
      </c>
      <c r="L546" s="20">
        <f t="shared" ca="1" si="553"/>
        <v>97.044553354850862</v>
      </c>
      <c r="M546" s="20">
        <f t="shared" ca="1" si="553"/>
        <v>94.176453358424908</v>
      </c>
      <c r="N546" s="20"/>
    </row>
    <row r="547" spans="1:14" x14ac:dyDescent="0.2">
      <c r="A547" s="10">
        <v>499</v>
      </c>
      <c r="B547" s="20">
        <f t="shared" ca="1" si="503"/>
        <v>0</v>
      </c>
      <c r="C547" s="10">
        <v>100</v>
      </c>
      <c r="D547" s="20">
        <f t="shared" ref="D547:M547" ca="1" si="554">IF(RAND()&gt;pstar,C547*d,C547*u)</f>
        <v>97.044553354850819</v>
      </c>
      <c r="E547" s="20">
        <f t="shared" ca="1" si="554"/>
        <v>94.176453358424865</v>
      </c>
      <c r="F547" s="20">
        <f t="shared" ca="1" si="554"/>
        <v>91.393118527122809</v>
      </c>
      <c r="G547" s="20">
        <f t="shared" ca="1" si="554"/>
        <v>88.692043671715737</v>
      </c>
      <c r="H547" s="20">
        <f t="shared" ca="1" si="554"/>
        <v>86.070797642505767</v>
      </c>
      <c r="I547" s="20">
        <f t="shared" ca="1" si="554"/>
        <v>83.527021141127193</v>
      </c>
      <c r="J547" s="20">
        <f t="shared" ca="1" si="554"/>
        <v>86.070797642505781</v>
      </c>
      <c r="K547" s="20">
        <f t="shared" ca="1" si="554"/>
        <v>88.692043671715766</v>
      </c>
      <c r="L547" s="20">
        <f t="shared" ca="1" si="554"/>
        <v>86.070797642505795</v>
      </c>
      <c r="M547" s="20">
        <f t="shared" ca="1" si="554"/>
        <v>88.69204367171578</v>
      </c>
      <c r="N547" s="20"/>
    </row>
    <row r="548" spans="1:14" x14ac:dyDescent="0.2">
      <c r="A548" s="10">
        <v>500</v>
      </c>
      <c r="B548" s="20">
        <f t="shared" ca="1" si="503"/>
        <v>0</v>
      </c>
      <c r="C548" s="10">
        <v>100</v>
      </c>
      <c r="D548" s="20">
        <f t="shared" ref="D548:M548" ca="1" si="555">IF(RAND()&gt;pstar,C548*d,C548*u)</f>
        <v>97.044553354850819</v>
      </c>
      <c r="E548" s="20">
        <f t="shared" ca="1" si="555"/>
        <v>100.00000000000001</v>
      </c>
      <c r="F548" s="20">
        <f t="shared" ca="1" si="555"/>
        <v>97.044553354850834</v>
      </c>
      <c r="G548" s="20">
        <f t="shared" ca="1" si="555"/>
        <v>94.17645335842488</v>
      </c>
      <c r="H548" s="20">
        <f t="shared" ca="1" si="555"/>
        <v>91.393118527122823</v>
      </c>
      <c r="I548" s="20">
        <f t="shared" ca="1" si="555"/>
        <v>88.692043671715751</v>
      </c>
      <c r="J548" s="20">
        <f t="shared" ca="1" si="555"/>
        <v>86.070797642505781</v>
      </c>
      <c r="K548" s="20">
        <f t="shared" ca="1" si="555"/>
        <v>83.527021141127207</v>
      </c>
      <c r="L548" s="20">
        <f t="shared" ca="1" si="555"/>
        <v>81.058424597018714</v>
      </c>
      <c r="M548" s="20">
        <f t="shared" ca="1" si="555"/>
        <v>78.662786106655346</v>
      </c>
      <c r="N548" s="20"/>
    </row>
    <row r="549" spans="1:14" x14ac:dyDescent="0.2">
      <c r="A549" s="10">
        <v>501</v>
      </c>
      <c r="B549" s="20">
        <f t="shared" ca="1" si="503"/>
        <v>6.1712997042954987</v>
      </c>
      <c r="C549" s="10">
        <v>100</v>
      </c>
      <c r="D549" s="20">
        <f t="shared" ref="D549:M549" ca="1" si="556">IF(RAND()&gt;pstar,C549*d,C549*u)</f>
        <v>97.044553354850819</v>
      </c>
      <c r="E549" s="20">
        <f t="shared" ca="1" si="556"/>
        <v>100.00000000000001</v>
      </c>
      <c r="F549" s="20">
        <f t="shared" ca="1" si="556"/>
        <v>97.044553354850834</v>
      </c>
      <c r="G549" s="20">
        <f t="shared" ca="1" si="556"/>
        <v>100.00000000000003</v>
      </c>
      <c r="H549" s="20">
        <f t="shared" ca="1" si="556"/>
        <v>103.04545339535173</v>
      </c>
      <c r="I549" s="20">
        <f t="shared" ca="1" si="556"/>
        <v>106.18365465453601</v>
      </c>
      <c r="J549" s="20">
        <f t="shared" ca="1" si="556"/>
        <v>109.41742837052109</v>
      </c>
      <c r="K549" s="20">
        <f t="shared" ca="1" si="556"/>
        <v>112.74968515793763</v>
      </c>
      <c r="L549" s="20">
        <f t="shared" ca="1" si="556"/>
        <v>109.41742837052109</v>
      </c>
      <c r="M549" s="20">
        <f t="shared" ca="1" si="556"/>
        <v>106.18365465453601</v>
      </c>
      <c r="N549" s="20"/>
    </row>
    <row r="550" spans="1:14" x14ac:dyDescent="0.2">
      <c r="A550" s="10">
        <v>502</v>
      </c>
      <c r="B550" s="20">
        <f t="shared" ca="1" si="503"/>
        <v>19.682332256746864</v>
      </c>
      <c r="C550" s="10">
        <v>100</v>
      </c>
      <c r="D550" s="20">
        <f t="shared" ref="D550:M550" ca="1" si="557">IF(RAND()&gt;pstar,C550*d,C550*u)</f>
        <v>103.0454533953517</v>
      </c>
      <c r="E550" s="20">
        <f t="shared" ca="1" si="557"/>
        <v>106.18365465453599</v>
      </c>
      <c r="F550" s="20">
        <f t="shared" ca="1" si="557"/>
        <v>109.41742837052107</v>
      </c>
      <c r="G550" s="20">
        <f t="shared" ca="1" si="557"/>
        <v>112.74968515793761</v>
      </c>
      <c r="H550" s="20">
        <f t="shared" ca="1" si="557"/>
        <v>116.18342427282836</v>
      </c>
      <c r="I550" s="20">
        <f t="shared" ca="1" si="557"/>
        <v>119.72173631218108</v>
      </c>
      <c r="J550" s="20">
        <f t="shared" ca="1" si="557"/>
        <v>123.3678059956744</v>
      </c>
      <c r="K550" s="20">
        <f t="shared" ca="1" si="557"/>
        <v>119.72173631218109</v>
      </c>
      <c r="L550" s="20">
        <f t="shared" ca="1" si="557"/>
        <v>116.18342427282839</v>
      </c>
      <c r="M550" s="20">
        <f t="shared" ca="1" si="557"/>
        <v>119.72173631218111</v>
      </c>
      <c r="N550" s="20"/>
    </row>
    <row r="551" spans="1:14" x14ac:dyDescent="0.2">
      <c r="A551" s="10">
        <v>503</v>
      </c>
      <c r="B551" s="20">
        <f t="shared" ca="1" si="503"/>
        <v>0</v>
      </c>
      <c r="C551" s="10">
        <v>100</v>
      </c>
      <c r="D551" s="20">
        <f t="shared" ref="D551:M551" ca="1" si="558">IF(RAND()&gt;pstar,C551*d,C551*u)</f>
        <v>97.044553354850819</v>
      </c>
      <c r="E551" s="20">
        <f t="shared" ca="1" si="558"/>
        <v>100.00000000000001</v>
      </c>
      <c r="F551" s="20">
        <f t="shared" ca="1" si="558"/>
        <v>97.044553354850834</v>
      </c>
      <c r="G551" s="20">
        <f t="shared" ca="1" si="558"/>
        <v>94.17645335842488</v>
      </c>
      <c r="H551" s="20">
        <f t="shared" ca="1" si="558"/>
        <v>97.044553354850834</v>
      </c>
      <c r="I551" s="20">
        <f t="shared" ca="1" si="558"/>
        <v>94.17645335842488</v>
      </c>
      <c r="J551" s="20">
        <f t="shared" ca="1" si="558"/>
        <v>97.044553354850834</v>
      </c>
      <c r="K551" s="20">
        <f t="shared" ca="1" si="558"/>
        <v>94.17645335842488</v>
      </c>
      <c r="L551" s="20">
        <f t="shared" ca="1" si="558"/>
        <v>91.393118527122823</v>
      </c>
      <c r="M551" s="20">
        <f t="shared" ca="1" si="558"/>
        <v>94.17645335842488</v>
      </c>
      <c r="N551" s="20"/>
    </row>
    <row r="552" spans="1:14" x14ac:dyDescent="0.2">
      <c r="A552" s="10">
        <v>504</v>
      </c>
      <c r="B552" s="20">
        <f t="shared" ca="1" si="503"/>
        <v>12.724211270000991</v>
      </c>
      <c r="C552" s="10">
        <v>100</v>
      </c>
      <c r="D552" s="20">
        <f t="shared" ref="D552:M552" ca="1" si="559">IF(RAND()&gt;pstar,C552*d,C552*u)</f>
        <v>103.0454533953517</v>
      </c>
      <c r="E552" s="20">
        <f t="shared" ca="1" si="559"/>
        <v>100.00000000000001</v>
      </c>
      <c r="F552" s="20">
        <f t="shared" ca="1" si="559"/>
        <v>103.04545339535171</v>
      </c>
      <c r="G552" s="20">
        <f t="shared" ca="1" si="559"/>
        <v>100.00000000000003</v>
      </c>
      <c r="H552" s="20">
        <f t="shared" ca="1" si="559"/>
        <v>103.04545339535173</v>
      </c>
      <c r="I552" s="20">
        <f t="shared" ca="1" si="559"/>
        <v>106.18365465453601</v>
      </c>
      <c r="J552" s="20">
        <f t="shared" ca="1" si="559"/>
        <v>109.41742837052109</v>
      </c>
      <c r="K552" s="20">
        <f t="shared" ca="1" si="559"/>
        <v>112.74968515793763</v>
      </c>
      <c r="L552" s="20">
        <f t="shared" ca="1" si="559"/>
        <v>116.18342427282839</v>
      </c>
      <c r="M552" s="20">
        <f t="shared" ca="1" si="559"/>
        <v>112.74968515793763</v>
      </c>
      <c r="N552" s="20"/>
    </row>
    <row r="553" spans="1:14" x14ac:dyDescent="0.2">
      <c r="A553" s="10">
        <v>505</v>
      </c>
      <c r="B553" s="20">
        <f t="shared" ca="1" si="503"/>
        <v>7.0912307042713466E-14</v>
      </c>
      <c r="C553" s="10">
        <v>100</v>
      </c>
      <c r="D553" s="20">
        <f t="shared" ref="D553:M553" ca="1" si="560">IF(RAND()&gt;pstar,C553*d,C553*u)</f>
        <v>103.0454533953517</v>
      </c>
      <c r="E553" s="20">
        <f t="shared" ca="1" si="560"/>
        <v>100.00000000000001</v>
      </c>
      <c r="F553" s="20">
        <f t="shared" ca="1" si="560"/>
        <v>97.044553354850834</v>
      </c>
      <c r="G553" s="20">
        <f t="shared" ca="1" si="560"/>
        <v>100.00000000000003</v>
      </c>
      <c r="H553" s="20">
        <f t="shared" ca="1" si="560"/>
        <v>103.04545339535173</v>
      </c>
      <c r="I553" s="20">
        <f t="shared" ca="1" si="560"/>
        <v>100.00000000000004</v>
      </c>
      <c r="J553" s="20">
        <f t="shared" ca="1" si="560"/>
        <v>103.04545339535174</v>
      </c>
      <c r="K553" s="20">
        <f t="shared" ca="1" si="560"/>
        <v>100.00000000000006</v>
      </c>
      <c r="L553" s="20">
        <f t="shared" ca="1" si="560"/>
        <v>103.04545339535176</v>
      </c>
      <c r="M553" s="20">
        <f t="shared" ca="1" si="560"/>
        <v>100.00000000000007</v>
      </c>
      <c r="N553" s="20"/>
    </row>
    <row r="554" spans="1:14" x14ac:dyDescent="0.2">
      <c r="A554" s="10">
        <v>506</v>
      </c>
      <c r="B554" s="20">
        <f t="shared" ca="1" si="503"/>
        <v>5.6729845634170776E-14</v>
      </c>
      <c r="C554" s="10">
        <v>100</v>
      </c>
      <c r="D554" s="20">
        <f t="shared" ref="D554:M554" ca="1" si="561">IF(RAND()&gt;pstar,C554*d,C554*u)</f>
        <v>97.044553354850819</v>
      </c>
      <c r="E554" s="20">
        <f t="shared" ca="1" si="561"/>
        <v>100.00000000000001</v>
      </c>
      <c r="F554" s="20">
        <f t="shared" ca="1" si="561"/>
        <v>103.04545339535171</v>
      </c>
      <c r="G554" s="20">
        <f t="shared" ca="1" si="561"/>
        <v>100.00000000000003</v>
      </c>
      <c r="H554" s="20">
        <f t="shared" ca="1" si="561"/>
        <v>97.044553354850848</v>
      </c>
      <c r="I554" s="20">
        <f t="shared" ca="1" si="561"/>
        <v>94.176453358424894</v>
      </c>
      <c r="J554" s="20">
        <f t="shared" ca="1" si="561"/>
        <v>97.044553354850848</v>
      </c>
      <c r="K554" s="20">
        <f t="shared" ca="1" si="561"/>
        <v>100.00000000000004</v>
      </c>
      <c r="L554" s="20">
        <f t="shared" ca="1" si="561"/>
        <v>97.044553354850862</v>
      </c>
      <c r="M554" s="20">
        <f t="shared" ca="1" si="561"/>
        <v>100.00000000000006</v>
      </c>
      <c r="N554" s="20"/>
    </row>
    <row r="555" spans="1:14" x14ac:dyDescent="0.2">
      <c r="A555" s="10">
        <v>507</v>
      </c>
      <c r="B555" s="20">
        <f t="shared" ca="1" si="503"/>
        <v>12.724211270000962</v>
      </c>
      <c r="C555" s="10">
        <v>100</v>
      </c>
      <c r="D555" s="20">
        <f t="shared" ref="D555:M555" ca="1" si="562">IF(RAND()&gt;pstar,C555*d,C555*u)</f>
        <v>103.0454533953517</v>
      </c>
      <c r="E555" s="20">
        <f t="shared" ca="1" si="562"/>
        <v>106.18365465453599</v>
      </c>
      <c r="F555" s="20">
        <f t="shared" ca="1" si="562"/>
        <v>109.41742837052107</v>
      </c>
      <c r="G555" s="20">
        <f t="shared" ca="1" si="562"/>
        <v>112.74968515793761</v>
      </c>
      <c r="H555" s="20">
        <f t="shared" ca="1" si="562"/>
        <v>116.18342427282836</v>
      </c>
      <c r="I555" s="20">
        <f t="shared" ca="1" si="562"/>
        <v>112.74968515793761</v>
      </c>
      <c r="J555" s="20">
        <f t="shared" ca="1" si="562"/>
        <v>109.41742837052107</v>
      </c>
      <c r="K555" s="20">
        <f t="shared" ca="1" si="562"/>
        <v>112.74968515793761</v>
      </c>
      <c r="L555" s="20">
        <f t="shared" ca="1" si="562"/>
        <v>109.41742837052107</v>
      </c>
      <c r="M555" s="20">
        <f t="shared" ca="1" si="562"/>
        <v>112.74968515793761</v>
      </c>
      <c r="N555" s="20"/>
    </row>
    <row r="556" spans="1:14" x14ac:dyDescent="0.2">
      <c r="A556" s="10">
        <v>508</v>
      </c>
      <c r="B556" s="20">
        <f t="shared" ca="1" si="503"/>
        <v>6.1712997042954987</v>
      </c>
      <c r="C556" s="10">
        <v>100</v>
      </c>
      <c r="D556" s="20">
        <f t="shared" ref="D556:M556" ca="1" si="563">IF(RAND()&gt;pstar,C556*d,C556*u)</f>
        <v>103.0454533953517</v>
      </c>
      <c r="E556" s="20">
        <f t="shared" ca="1" si="563"/>
        <v>100.00000000000001</v>
      </c>
      <c r="F556" s="20">
        <f t="shared" ca="1" si="563"/>
        <v>103.04545339535171</v>
      </c>
      <c r="G556" s="20">
        <f t="shared" ca="1" si="563"/>
        <v>106.183654654536</v>
      </c>
      <c r="H556" s="20">
        <f t="shared" ca="1" si="563"/>
        <v>103.04545339535171</v>
      </c>
      <c r="I556" s="20">
        <f t="shared" ca="1" si="563"/>
        <v>106.183654654536</v>
      </c>
      <c r="J556" s="20">
        <f t="shared" ca="1" si="563"/>
        <v>103.04545339535171</v>
      </c>
      <c r="K556" s="20">
        <f t="shared" ca="1" si="563"/>
        <v>100.00000000000003</v>
      </c>
      <c r="L556" s="20">
        <f t="shared" ca="1" si="563"/>
        <v>103.04545339535173</v>
      </c>
      <c r="M556" s="20">
        <f t="shared" ca="1" si="563"/>
        <v>106.18365465453601</v>
      </c>
      <c r="N556" s="20"/>
    </row>
    <row r="557" spans="1:14" x14ac:dyDescent="0.2">
      <c r="A557" s="10">
        <v>509</v>
      </c>
      <c r="B557" s="20">
        <f t="shared" ca="1" si="503"/>
        <v>6.1712997042954703</v>
      </c>
      <c r="C557" s="10">
        <v>100</v>
      </c>
      <c r="D557" s="20">
        <f t="shared" ref="D557:M557" ca="1" si="564">IF(RAND()&gt;pstar,C557*d,C557*u)</f>
        <v>103.0454533953517</v>
      </c>
      <c r="E557" s="20">
        <f t="shared" ca="1" si="564"/>
        <v>106.18365465453599</v>
      </c>
      <c r="F557" s="20">
        <f t="shared" ca="1" si="564"/>
        <v>109.41742837052107</v>
      </c>
      <c r="G557" s="20">
        <f t="shared" ca="1" si="564"/>
        <v>106.18365465453599</v>
      </c>
      <c r="H557" s="20">
        <f t="shared" ca="1" si="564"/>
        <v>103.0454533953517</v>
      </c>
      <c r="I557" s="20">
        <f t="shared" ca="1" si="564"/>
        <v>106.18365465453599</v>
      </c>
      <c r="J557" s="20">
        <f t="shared" ca="1" si="564"/>
        <v>109.41742837052107</v>
      </c>
      <c r="K557" s="20">
        <f t="shared" ca="1" si="564"/>
        <v>106.18365465453599</v>
      </c>
      <c r="L557" s="20">
        <f t="shared" ca="1" si="564"/>
        <v>109.41742837052107</v>
      </c>
      <c r="M557" s="20">
        <f t="shared" ca="1" si="564"/>
        <v>106.18365465453599</v>
      </c>
      <c r="N557" s="20"/>
    </row>
    <row r="558" spans="1:14" x14ac:dyDescent="0.2">
      <c r="A558" s="10">
        <v>510</v>
      </c>
      <c r="B558" s="20">
        <f t="shared" ca="1" si="503"/>
        <v>2.8364922817085388E-14</v>
      </c>
      <c r="C558" s="10">
        <v>100</v>
      </c>
      <c r="D558" s="20">
        <f t="shared" ref="D558:M558" ca="1" si="565">IF(RAND()&gt;pstar,C558*d,C558*u)</f>
        <v>97.044553354850819</v>
      </c>
      <c r="E558" s="20">
        <f t="shared" ca="1" si="565"/>
        <v>94.176453358424865</v>
      </c>
      <c r="F558" s="20">
        <f t="shared" ca="1" si="565"/>
        <v>91.393118527122809</v>
      </c>
      <c r="G558" s="20">
        <f t="shared" ca="1" si="565"/>
        <v>94.176453358424865</v>
      </c>
      <c r="H558" s="20">
        <f t="shared" ca="1" si="565"/>
        <v>97.044553354850819</v>
      </c>
      <c r="I558" s="20">
        <f t="shared" ca="1" si="565"/>
        <v>100.00000000000001</v>
      </c>
      <c r="J558" s="20">
        <f t="shared" ca="1" si="565"/>
        <v>103.04545339535171</v>
      </c>
      <c r="K558" s="20">
        <f t="shared" ca="1" si="565"/>
        <v>106.183654654536</v>
      </c>
      <c r="L558" s="20">
        <f t="shared" ca="1" si="565"/>
        <v>103.04545339535171</v>
      </c>
      <c r="M558" s="20">
        <f t="shared" ca="1" si="565"/>
        <v>100.00000000000003</v>
      </c>
      <c r="N558" s="20"/>
    </row>
    <row r="559" spans="1:14" x14ac:dyDescent="0.2">
      <c r="A559" s="10">
        <v>511</v>
      </c>
      <c r="B559" s="20">
        <f t="shared" ca="1" si="503"/>
        <v>6.1712997042955129</v>
      </c>
      <c r="C559" s="10">
        <v>100</v>
      </c>
      <c r="D559" s="20">
        <f t="shared" ref="D559:M559" ca="1" si="566">IF(RAND()&gt;pstar,C559*d,C559*u)</f>
        <v>97.044553354850819</v>
      </c>
      <c r="E559" s="20">
        <f t="shared" ca="1" si="566"/>
        <v>100.00000000000001</v>
      </c>
      <c r="F559" s="20">
        <f t="shared" ca="1" si="566"/>
        <v>103.04545339535171</v>
      </c>
      <c r="G559" s="20">
        <f t="shared" ca="1" si="566"/>
        <v>106.183654654536</v>
      </c>
      <c r="H559" s="20">
        <f t="shared" ca="1" si="566"/>
        <v>103.04545339535171</v>
      </c>
      <c r="I559" s="20">
        <f t="shared" ca="1" si="566"/>
        <v>100.00000000000003</v>
      </c>
      <c r="J559" s="20">
        <f t="shared" ca="1" si="566"/>
        <v>97.044553354850848</v>
      </c>
      <c r="K559" s="20">
        <f t="shared" ca="1" si="566"/>
        <v>100.00000000000004</v>
      </c>
      <c r="L559" s="20">
        <f t="shared" ca="1" si="566"/>
        <v>103.04545339535174</v>
      </c>
      <c r="M559" s="20">
        <f t="shared" ca="1" si="566"/>
        <v>106.18365465453603</v>
      </c>
      <c r="N559" s="20"/>
    </row>
    <row r="560" spans="1:14" x14ac:dyDescent="0.2">
      <c r="A560" s="10">
        <v>512</v>
      </c>
      <c r="B560" s="20">
        <f t="shared" ca="1" si="503"/>
        <v>0</v>
      </c>
      <c r="C560" s="10">
        <v>100</v>
      </c>
      <c r="D560" s="20">
        <f t="shared" ref="D560:M560" ca="1" si="567">IF(RAND()&gt;pstar,C560*d,C560*u)</f>
        <v>97.044553354850819</v>
      </c>
      <c r="E560" s="20">
        <f t="shared" ca="1" si="567"/>
        <v>100.00000000000001</v>
      </c>
      <c r="F560" s="20">
        <f t="shared" ca="1" si="567"/>
        <v>97.044553354850834</v>
      </c>
      <c r="G560" s="20">
        <f t="shared" ca="1" si="567"/>
        <v>94.17645335842488</v>
      </c>
      <c r="H560" s="20">
        <f t="shared" ca="1" si="567"/>
        <v>97.044553354850834</v>
      </c>
      <c r="I560" s="20">
        <f t="shared" ca="1" si="567"/>
        <v>94.17645335842488</v>
      </c>
      <c r="J560" s="20">
        <f t="shared" ca="1" si="567"/>
        <v>97.044553354850834</v>
      </c>
      <c r="K560" s="20">
        <f t="shared" ca="1" si="567"/>
        <v>94.17645335842488</v>
      </c>
      <c r="L560" s="20">
        <f t="shared" ca="1" si="567"/>
        <v>97.044553354850834</v>
      </c>
      <c r="M560" s="20">
        <f t="shared" ca="1" si="567"/>
        <v>94.17645335842488</v>
      </c>
      <c r="N560" s="20"/>
    </row>
    <row r="561" spans="1:14" x14ac:dyDescent="0.2">
      <c r="A561" s="10">
        <v>513</v>
      </c>
      <c r="B561" s="20">
        <f t="shared" ref="B561:B624" ca="1" si="568">MAX(M561-K,0)*EXP(-rr*T)</f>
        <v>0</v>
      </c>
      <c r="C561" s="10">
        <v>100</v>
      </c>
      <c r="D561" s="20">
        <f t="shared" ref="D561:M561" ca="1" si="569">IF(RAND()&gt;pstar,C561*d,C561*u)</f>
        <v>97.044553354850819</v>
      </c>
      <c r="E561" s="20">
        <f t="shared" ca="1" si="569"/>
        <v>100.00000000000001</v>
      </c>
      <c r="F561" s="20">
        <f t="shared" ca="1" si="569"/>
        <v>97.044553354850834</v>
      </c>
      <c r="G561" s="20">
        <f t="shared" ca="1" si="569"/>
        <v>94.17645335842488</v>
      </c>
      <c r="H561" s="20">
        <f t="shared" ca="1" si="569"/>
        <v>91.393118527122823</v>
      </c>
      <c r="I561" s="20">
        <f t="shared" ca="1" si="569"/>
        <v>88.692043671715751</v>
      </c>
      <c r="J561" s="20">
        <f t="shared" ca="1" si="569"/>
        <v>91.393118527122823</v>
      </c>
      <c r="K561" s="20">
        <f t="shared" ca="1" si="569"/>
        <v>88.692043671715751</v>
      </c>
      <c r="L561" s="20">
        <f t="shared" ca="1" si="569"/>
        <v>86.070797642505781</v>
      </c>
      <c r="M561" s="20">
        <f t="shared" ca="1" si="569"/>
        <v>83.527021141127207</v>
      </c>
      <c r="N561" s="20"/>
    </row>
    <row r="562" spans="1:14" x14ac:dyDescent="0.2">
      <c r="A562" s="10">
        <v>514</v>
      </c>
      <c r="B562" s="20">
        <f t="shared" ca="1" si="568"/>
        <v>0</v>
      </c>
      <c r="C562" s="10">
        <v>100</v>
      </c>
      <c r="D562" s="20">
        <f t="shared" ref="D562:M562" ca="1" si="570">IF(RAND()&gt;pstar,C562*d,C562*u)</f>
        <v>103.0454533953517</v>
      </c>
      <c r="E562" s="20">
        <f t="shared" ca="1" si="570"/>
        <v>100.00000000000001</v>
      </c>
      <c r="F562" s="20">
        <f t="shared" ca="1" si="570"/>
        <v>97.044553354850834</v>
      </c>
      <c r="G562" s="20">
        <f t="shared" ca="1" si="570"/>
        <v>94.17645335842488</v>
      </c>
      <c r="H562" s="20">
        <f t="shared" ca="1" si="570"/>
        <v>91.393118527122823</v>
      </c>
      <c r="I562" s="20">
        <f t="shared" ca="1" si="570"/>
        <v>88.692043671715751</v>
      </c>
      <c r="J562" s="20">
        <f t="shared" ca="1" si="570"/>
        <v>86.070797642505781</v>
      </c>
      <c r="K562" s="20">
        <f t="shared" ca="1" si="570"/>
        <v>88.692043671715766</v>
      </c>
      <c r="L562" s="20">
        <f t="shared" ca="1" si="570"/>
        <v>86.070797642505795</v>
      </c>
      <c r="M562" s="20">
        <f t="shared" ca="1" si="570"/>
        <v>83.527021141127207</v>
      </c>
      <c r="N562" s="20"/>
    </row>
    <row r="563" spans="1:14" x14ac:dyDescent="0.2">
      <c r="A563" s="10">
        <v>515</v>
      </c>
      <c r="B563" s="20">
        <f t="shared" ca="1" si="568"/>
        <v>0</v>
      </c>
      <c r="C563" s="10">
        <v>100</v>
      </c>
      <c r="D563" s="20">
        <f t="shared" ref="D563:M563" ca="1" si="571">IF(RAND()&gt;pstar,C563*d,C563*u)</f>
        <v>103.0454533953517</v>
      </c>
      <c r="E563" s="20">
        <f t="shared" ca="1" si="571"/>
        <v>100.00000000000001</v>
      </c>
      <c r="F563" s="20">
        <f t="shared" ca="1" si="571"/>
        <v>103.04545339535171</v>
      </c>
      <c r="G563" s="20">
        <f t="shared" ca="1" si="571"/>
        <v>100.00000000000003</v>
      </c>
      <c r="H563" s="20">
        <f t="shared" ca="1" si="571"/>
        <v>97.044553354850848</v>
      </c>
      <c r="I563" s="20">
        <f t="shared" ca="1" si="571"/>
        <v>94.176453358424894</v>
      </c>
      <c r="J563" s="20">
        <f t="shared" ca="1" si="571"/>
        <v>97.044553354850848</v>
      </c>
      <c r="K563" s="20">
        <f t="shared" ca="1" si="571"/>
        <v>94.176453358424894</v>
      </c>
      <c r="L563" s="20">
        <f t="shared" ca="1" si="571"/>
        <v>91.393118527122837</v>
      </c>
      <c r="M563" s="20">
        <f t="shared" ca="1" si="571"/>
        <v>88.692043671715766</v>
      </c>
      <c r="N563" s="20"/>
    </row>
    <row r="564" spans="1:14" x14ac:dyDescent="0.2">
      <c r="A564" s="10">
        <v>516</v>
      </c>
      <c r="B564" s="20">
        <f t="shared" ca="1" si="568"/>
        <v>4.2547384225628081E-14</v>
      </c>
      <c r="C564" s="10">
        <v>100</v>
      </c>
      <c r="D564" s="20">
        <f t="shared" ref="D564:M564" ca="1" si="572">IF(RAND()&gt;pstar,C564*d,C564*u)</f>
        <v>97.044553354850819</v>
      </c>
      <c r="E564" s="20">
        <f t="shared" ca="1" si="572"/>
        <v>94.176453358424865</v>
      </c>
      <c r="F564" s="20">
        <f t="shared" ca="1" si="572"/>
        <v>91.393118527122809</v>
      </c>
      <c r="G564" s="20">
        <f t="shared" ca="1" si="572"/>
        <v>94.176453358424865</v>
      </c>
      <c r="H564" s="20">
        <f t="shared" ca="1" si="572"/>
        <v>97.044553354850819</v>
      </c>
      <c r="I564" s="20">
        <f t="shared" ca="1" si="572"/>
        <v>100.00000000000001</v>
      </c>
      <c r="J564" s="20">
        <f t="shared" ca="1" si="572"/>
        <v>97.044553354850834</v>
      </c>
      <c r="K564" s="20">
        <f t="shared" ca="1" si="572"/>
        <v>100.00000000000003</v>
      </c>
      <c r="L564" s="20">
        <f t="shared" ca="1" si="572"/>
        <v>103.04545339535173</v>
      </c>
      <c r="M564" s="20">
        <f t="shared" ca="1" si="572"/>
        <v>100.00000000000004</v>
      </c>
      <c r="N564" s="20"/>
    </row>
    <row r="565" spans="1:14" x14ac:dyDescent="0.2">
      <c r="A565" s="10">
        <v>517</v>
      </c>
      <c r="B565" s="20">
        <f t="shared" ca="1" si="568"/>
        <v>5.6729845634170776E-14</v>
      </c>
      <c r="C565" s="10">
        <v>100</v>
      </c>
      <c r="D565" s="20">
        <f t="shared" ref="D565:M565" ca="1" si="573">IF(RAND()&gt;pstar,C565*d,C565*u)</f>
        <v>103.0454533953517</v>
      </c>
      <c r="E565" s="20">
        <f t="shared" ca="1" si="573"/>
        <v>100.00000000000001</v>
      </c>
      <c r="F565" s="20">
        <f t="shared" ca="1" si="573"/>
        <v>103.04545339535171</v>
      </c>
      <c r="G565" s="20">
        <f t="shared" ca="1" si="573"/>
        <v>100.00000000000003</v>
      </c>
      <c r="H565" s="20">
        <f t="shared" ca="1" si="573"/>
        <v>97.044553354850848</v>
      </c>
      <c r="I565" s="20">
        <f t="shared" ca="1" si="573"/>
        <v>94.176453358424894</v>
      </c>
      <c r="J565" s="20">
        <f t="shared" ca="1" si="573"/>
        <v>97.044553354850848</v>
      </c>
      <c r="K565" s="20">
        <f t="shared" ca="1" si="573"/>
        <v>100.00000000000004</v>
      </c>
      <c r="L565" s="20">
        <f t="shared" ca="1" si="573"/>
        <v>97.044553354850862</v>
      </c>
      <c r="M565" s="20">
        <f t="shared" ca="1" si="573"/>
        <v>100.00000000000006</v>
      </c>
      <c r="N565" s="20"/>
    </row>
    <row r="566" spans="1:14" x14ac:dyDescent="0.2">
      <c r="A566" s="10">
        <v>518</v>
      </c>
      <c r="B566" s="20">
        <f t="shared" ca="1" si="568"/>
        <v>6.1712997042954703</v>
      </c>
      <c r="C566" s="10">
        <v>100</v>
      </c>
      <c r="D566" s="20">
        <f t="shared" ref="D566:M566" ca="1" si="574">IF(RAND()&gt;pstar,C566*d,C566*u)</f>
        <v>103.0454533953517</v>
      </c>
      <c r="E566" s="20">
        <f t="shared" ca="1" si="574"/>
        <v>106.18365465453599</v>
      </c>
      <c r="F566" s="20">
        <f t="shared" ca="1" si="574"/>
        <v>109.41742837052107</v>
      </c>
      <c r="G566" s="20">
        <f t="shared" ca="1" si="574"/>
        <v>106.18365465453599</v>
      </c>
      <c r="H566" s="20">
        <f t="shared" ca="1" si="574"/>
        <v>109.41742837052107</v>
      </c>
      <c r="I566" s="20">
        <f t="shared" ca="1" si="574"/>
        <v>112.74968515793761</v>
      </c>
      <c r="J566" s="20">
        <f t="shared" ca="1" si="574"/>
        <v>116.18342427282836</v>
      </c>
      <c r="K566" s="20">
        <f t="shared" ca="1" si="574"/>
        <v>112.74968515793761</v>
      </c>
      <c r="L566" s="20">
        <f t="shared" ca="1" si="574"/>
        <v>109.41742837052107</v>
      </c>
      <c r="M566" s="20">
        <f t="shared" ca="1" si="574"/>
        <v>106.18365465453599</v>
      </c>
      <c r="N566" s="20"/>
    </row>
    <row r="567" spans="1:14" x14ac:dyDescent="0.2">
      <c r="A567" s="10">
        <v>519</v>
      </c>
      <c r="B567" s="20">
        <f t="shared" ca="1" si="568"/>
        <v>2.8364922817085388E-14</v>
      </c>
      <c r="C567" s="10">
        <v>100</v>
      </c>
      <c r="D567" s="20">
        <f t="shared" ref="D567:M567" ca="1" si="575">IF(RAND()&gt;pstar,C567*d,C567*u)</f>
        <v>97.044553354850819</v>
      </c>
      <c r="E567" s="20">
        <f t="shared" ca="1" si="575"/>
        <v>94.176453358424865</v>
      </c>
      <c r="F567" s="20">
        <f t="shared" ca="1" si="575"/>
        <v>91.393118527122809</v>
      </c>
      <c r="G567" s="20">
        <f t="shared" ca="1" si="575"/>
        <v>94.176453358424865</v>
      </c>
      <c r="H567" s="20">
        <f t="shared" ca="1" si="575"/>
        <v>97.044553354850819</v>
      </c>
      <c r="I567" s="20">
        <f t="shared" ca="1" si="575"/>
        <v>100.00000000000001</v>
      </c>
      <c r="J567" s="20">
        <f t="shared" ca="1" si="575"/>
        <v>103.04545339535171</v>
      </c>
      <c r="K567" s="20">
        <f t="shared" ca="1" si="575"/>
        <v>106.183654654536</v>
      </c>
      <c r="L567" s="20">
        <f t="shared" ca="1" si="575"/>
        <v>103.04545339535171</v>
      </c>
      <c r="M567" s="20">
        <f t="shared" ca="1" si="575"/>
        <v>100.00000000000003</v>
      </c>
      <c r="N567" s="20"/>
    </row>
    <row r="568" spans="1:14" x14ac:dyDescent="0.2">
      <c r="A568" s="10">
        <v>520</v>
      </c>
      <c r="B568" s="20">
        <f t="shared" ca="1" si="568"/>
        <v>0</v>
      </c>
      <c r="C568" s="10">
        <v>100</v>
      </c>
      <c r="D568" s="20">
        <f t="shared" ref="D568:M568" ca="1" si="576">IF(RAND()&gt;pstar,C568*d,C568*u)</f>
        <v>97.044553354850819</v>
      </c>
      <c r="E568" s="20">
        <f t="shared" ca="1" si="576"/>
        <v>94.176453358424865</v>
      </c>
      <c r="F568" s="20">
        <f t="shared" ca="1" si="576"/>
        <v>91.393118527122809</v>
      </c>
      <c r="G568" s="20">
        <f t="shared" ca="1" si="576"/>
        <v>88.692043671715737</v>
      </c>
      <c r="H568" s="20">
        <f t="shared" ca="1" si="576"/>
        <v>91.393118527122809</v>
      </c>
      <c r="I568" s="20">
        <f t="shared" ca="1" si="576"/>
        <v>88.692043671715737</v>
      </c>
      <c r="J568" s="20">
        <f t="shared" ca="1" si="576"/>
        <v>91.393118527122809</v>
      </c>
      <c r="K568" s="20">
        <f t="shared" ca="1" si="576"/>
        <v>88.692043671715737</v>
      </c>
      <c r="L568" s="20">
        <f t="shared" ca="1" si="576"/>
        <v>91.393118527122809</v>
      </c>
      <c r="M568" s="20">
        <f t="shared" ca="1" si="576"/>
        <v>94.176453358424865</v>
      </c>
      <c r="N568" s="20"/>
    </row>
    <row r="569" spans="1:14" x14ac:dyDescent="0.2">
      <c r="A569" s="10">
        <v>521</v>
      </c>
      <c r="B569" s="20">
        <f t="shared" ca="1" si="568"/>
        <v>4.2547384225628081E-14</v>
      </c>
      <c r="C569" s="10">
        <v>100</v>
      </c>
      <c r="D569" s="20">
        <f t="shared" ref="D569:M569" ca="1" si="577">IF(RAND()&gt;pstar,C569*d,C569*u)</f>
        <v>103.0454533953517</v>
      </c>
      <c r="E569" s="20">
        <f t="shared" ca="1" si="577"/>
        <v>106.18365465453599</v>
      </c>
      <c r="F569" s="20">
        <f t="shared" ca="1" si="577"/>
        <v>103.0454533953517</v>
      </c>
      <c r="G569" s="20">
        <f t="shared" ca="1" si="577"/>
        <v>100.00000000000001</v>
      </c>
      <c r="H569" s="20">
        <f t="shared" ca="1" si="577"/>
        <v>103.04545339535171</v>
      </c>
      <c r="I569" s="20">
        <f t="shared" ca="1" si="577"/>
        <v>106.183654654536</v>
      </c>
      <c r="J569" s="20">
        <f t="shared" ca="1" si="577"/>
        <v>103.04545339535171</v>
      </c>
      <c r="K569" s="20">
        <f t="shared" ca="1" si="577"/>
        <v>100.00000000000003</v>
      </c>
      <c r="L569" s="20">
        <f t="shared" ca="1" si="577"/>
        <v>103.04545339535173</v>
      </c>
      <c r="M569" s="20">
        <f t="shared" ca="1" si="577"/>
        <v>100.00000000000004</v>
      </c>
      <c r="N569" s="20"/>
    </row>
    <row r="570" spans="1:14" x14ac:dyDescent="0.2">
      <c r="A570" s="10">
        <v>522</v>
      </c>
      <c r="B570" s="20">
        <f t="shared" ca="1" si="568"/>
        <v>0</v>
      </c>
      <c r="C570" s="10">
        <v>100</v>
      </c>
      <c r="D570" s="20">
        <f t="shared" ref="D570:M570" ca="1" si="578">IF(RAND()&gt;pstar,C570*d,C570*u)</f>
        <v>97.044553354850819</v>
      </c>
      <c r="E570" s="20">
        <f t="shared" ca="1" si="578"/>
        <v>94.176453358424865</v>
      </c>
      <c r="F570" s="20">
        <f t="shared" ca="1" si="578"/>
        <v>91.393118527122809</v>
      </c>
      <c r="G570" s="20">
        <f t="shared" ca="1" si="578"/>
        <v>88.692043671715737</v>
      </c>
      <c r="H570" s="20">
        <f t="shared" ca="1" si="578"/>
        <v>91.393118527122809</v>
      </c>
      <c r="I570" s="20">
        <f t="shared" ca="1" si="578"/>
        <v>94.176453358424865</v>
      </c>
      <c r="J570" s="20">
        <f t="shared" ca="1" si="578"/>
        <v>91.393118527122809</v>
      </c>
      <c r="K570" s="20">
        <f t="shared" ca="1" si="578"/>
        <v>88.692043671715737</v>
      </c>
      <c r="L570" s="20">
        <f t="shared" ca="1" si="578"/>
        <v>86.070797642505767</v>
      </c>
      <c r="M570" s="20">
        <f t="shared" ca="1" si="578"/>
        <v>83.527021141127193</v>
      </c>
      <c r="N570" s="20"/>
    </row>
    <row r="571" spans="1:14" x14ac:dyDescent="0.2">
      <c r="A571" s="10">
        <v>523</v>
      </c>
      <c r="B571" s="20">
        <f t="shared" ca="1" si="568"/>
        <v>0</v>
      </c>
      <c r="C571" s="10">
        <v>100</v>
      </c>
      <c r="D571" s="20">
        <f t="shared" ref="D571:M571" ca="1" si="579">IF(RAND()&gt;pstar,C571*d,C571*u)</f>
        <v>97.044553354850819</v>
      </c>
      <c r="E571" s="20">
        <f t="shared" ca="1" si="579"/>
        <v>94.176453358424865</v>
      </c>
      <c r="F571" s="20">
        <f t="shared" ca="1" si="579"/>
        <v>97.044553354850819</v>
      </c>
      <c r="G571" s="20">
        <f t="shared" ca="1" si="579"/>
        <v>100.00000000000001</v>
      </c>
      <c r="H571" s="20">
        <f t="shared" ca="1" si="579"/>
        <v>97.044553354850834</v>
      </c>
      <c r="I571" s="20">
        <f t="shared" ca="1" si="579"/>
        <v>100.00000000000003</v>
      </c>
      <c r="J571" s="20">
        <f t="shared" ca="1" si="579"/>
        <v>97.044553354850848</v>
      </c>
      <c r="K571" s="20">
        <f t="shared" ca="1" si="579"/>
        <v>94.176453358424894</v>
      </c>
      <c r="L571" s="20">
        <f t="shared" ca="1" si="579"/>
        <v>91.393118527122837</v>
      </c>
      <c r="M571" s="20">
        <f t="shared" ca="1" si="579"/>
        <v>88.692043671715766</v>
      </c>
      <c r="N571" s="20"/>
    </row>
    <row r="572" spans="1:14" x14ac:dyDescent="0.2">
      <c r="A572" s="10">
        <v>524</v>
      </c>
      <c r="B572" s="20">
        <f t="shared" ca="1" si="568"/>
        <v>0</v>
      </c>
      <c r="C572" s="10">
        <v>100</v>
      </c>
      <c r="D572" s="20">
        <f t="shared" ref="D572:M572" ca="1" si="580">IF(RAND()&gt;pstar,C572*d,C572*u)</f>
        <v>97.044553354850819</v>
      </c>
      <c r="E572" s="20">
        <f t="shared" ca="1" si="580"/>
        <v>100.00000000000001</v>
      </c>
      <c r="F572" s="20">
        <f t="shared" ca="1" si="580"/>
        <v>97.044553354850834</v>
      </c>
      <c r="G572" s="20">
        <f t="shared" ca="1" si="580"/>
        <v>94.17645335842488</v>
      </c>
      <c r="H572" s="20">
        <f t="shared" ca="1" si="580"/>
        <v>91.393118527122823</v>
      </c>
      <c r="I572" s="20">
        <f t="shared" ca="1" si="580"/>
        <v>94.17645335842488</v>
      </c>
      <c r="J572" s="20">
        <f t="shared" ca="1" si="580"/>
        <v>97.044553354850834</v>
      </c>
      <c r="K572" s="20">
        <f t="shared" ca="1" si="580"/>
        <v>100.00000000000003</v>
      </c>
      <c r="L572" s="20">
        <f t="shared" ca="1" si="580"/>
        <v>97.044553354850848</v>
      </c>
      <c r="M572" s="20">
        <f t="shared" ca="1" si="580"/>
        <v>94.176453358424894</v>
      </c>
      <c r="N572" s="20"/>
    </row>
    <row r="573" spans="1:14" x14ac:dyDescent="0.2">
      <c r="A573" s="10">
        <v>525</v>
      </c>
      <c r="B573" s="20">
        <f t="shared" ca="1" si="568"/>
        <v>5.6729845634170776E-14</v>
      </c>
      <c r="C573" s="10">
        <v>100</v>
      </c>
      <c r="D573" s="20">
        <f t="shared" ref="D573:M573" ca="1" si="581">IF(RAND()&gt;pstar,C573*d,C573*u)</f>
        <v>97.044553354850819</v>
      </c>
      <c r="E573" s="20">
        <f t="shared" ca="1" si="581"/>
        <v>100.00000000000001</v>
      </c>
      <c r="F573" s="20">
        <f t="shared" ca="1" si="581"/>
        <v>103.04545339535171</v>
      </c>
      <c r="G573" s="20">
        <f t="shared" ca="1" si="581"/>
        <v>100.00000000000003</v>
      </c>
      <c r="H573" s="20">
        <f t="shared" ca="1" si="581"/>
        <v>103.04545339535173</v>
      </c>
      <c r="I573" s="20">
        <f t="shared" ca="1" si="581"/>
        <v>100.00000000000004</v>
      </c>
      <c r="J573" s="20">
        <f t="shared" ca="1" si="581"/>
        <v>103.04545339535174</v>
      </c>
      <c r="K573" s="20">
        <f t="shared" ca="1" si="581"/>
        <v>106.18365465453603</v>
      </c>
      <c r="L573" s="20">
        <f t="shared" ca="1" si="581"/>
        <v>103.04545339535174</v>
      </c>
      <c r="M573" s="20">
        <f t="shared" ca="1" si="581"/>
        <v>100.00000000000006</v>
      </c>
      <c r="N573" s="20"/>
    </row>
    <row r="574" spans="1:14" x14ac:dyDescent="0.2">
      <c r="A574" s="10">
        <v>526</v>
      </c>
      <c r="B574" s="20">
        <f t="shared" ca="1" si="568"/>
        <v>19.682332256746836</v>
      </c>
      <c r="C574" s="10">
        <v>100</v>
      </c>
      <c r="D574" s="20">
        <f t="shared" ref="D574:M574" ca="1" si="582">IF(RAND()&gt;pstar,C574*d,C574*u)</f>
        <v>103.0454533953517</v>
      </c>
      <c r="E574" s="20">
        <f t="shared" ca="1" si="582"/>
        <v>106.18365465453599</v>
      </c>
      <c r="F574" s="20">
        <f t="shared" ca="1" si="582"/>
        <v>103.0454533953517</v>
      </c>
      <c r="G574" s="20">
        <f t="shared" ca="1" si="582"/>
        <v>106.18365465453599</v>
      </c>
      <c r="H574" s="20">
        <f t="shared" ca="1" si="582"/>
        <v>109.41742837052107</v>
      </c>
      <c r="I574" s="20">
        <f t="shared" ca="1" si="582"/>
        <v>112.74968515793761</v>
      </c>
      <c r="J574" s="20">
        <f t="shared" ca="1" si="582"/>
        <v>116.18342427282836</v>
      </c>
      <c r="K574" s="20">
        <f t="shared" ca="1" si="582"/>
        <v>112.74968515793761</v>
      </c>
      <c r="L574" s="20">
        <f t="shared" ca="1" si="582"/>
        <v>116.18342427282836</v>
      </c>
      <c r="M574" s="20">
        <f t="shared" ca="1" si="582"/>
        <v>119.72173631218108</v>
      </c>
      <c r="N574" s="20"/>
    </row>
    <row r="575" spans="1:14" x14ac:dyDescent="0.2">
      <c r="A575" s="10">
        <v>527</v>
      </c>
      <c r="B575" s="20">
        <f t="shared" ca="1" si="568"/>
        <v>19.682332256746836</v>
      </c>
      <c r="C575" s="10">
        <v>100</v>
      </c>
      <c r="D575" s="20">
        <f t="shared" ref="D575:M575" ca="1" si="583">IF(RAND()&gt;pstar,C575*d,C575*u)</f>
        <v>103.0454533953517</v>
      </c>
      <c r="E575" s="20">
        <f t="shared" ca="1" si="583"/>
        <v>106.18365465453599</v>
      </c>
      <c r="F575" s="20">
        <f t="shared" ca="1" si="583"/>
        <v>109.41742837052107</v>
      </c>
      <c r="G575" s="20">
        <f t="shared" ca="1" si="583"/>
        <v>106.18365465453599</v>
      </c>
      <c r="H575" s="20">
        <f t="shared" ca="1" si="583"/>
        <v>109.41742837052107</v>
      </c>
      <c r="I575" s="20">
        <f t="shared" ca="1" si="583"/>
        <v>106.18365465453599</v>
      </c>
      <c r="J575" s="20">
        <f t="shared" ca="1" si="583"/>
        <v>109.41742837052107</v>
      </c>
      <c r="K575" s="20">
        <f t="shared" ca="1" si="583"/>
        <v>112.74968515793761</v>
      </c>
      <c r="L575" s="20">
        <f t="shared" ca="1" si="583"/>
        <v>116.18342427282836</v>
      </c>
      <c r="M575" s="20">
        <f t="shared" ca="1" si="583"/>
        <v>119.72173631218108</v>
      </c>
      <c r="N575" s="20"/>
    </row>
    <row r="576" spans="1:14" x14ac:dyDescent="0.2">
      <c r="A576" s="10">
        <v>528</v>
      </c>
      <c r="B576" s="20">
        <f t="shared" ca="1" si="568"/>
        <v>19.682332256746836</v>
      </c>
      <c r="C576" s="10">
        <v>100</v>
      </c>
      <c r="D576" s="20">
        <f t="shared" ref="D576:M576" ca="1" si="584">IF(RAND()&gt;pstar,C576*d,C576*u)</f>
        <v>103.0454533953517</v>
      </c>
      <c r="E576" s="20">
        <f t="shared" ca="1" si="584"/>
        <v>106.18365465453599</v>
      </c>
      <c r="F576" s="20">
        <f t="shared" ca="1" si="584"/>
        <v>103.0454533953517</v>
      </c>
      <c r="G576" s="20">
        <f t="shared" ca="1" si="584"/>
        <v>106.18365465453599</v>
      </c>
      <c r="H576" s="20">
        <f t="shared" ca="1" si="584"/>
        <v>109.41742837052107</v>
      </c>
      <c r="I576" s="20">
        <f t="shared" ca="1" si="584"/>
        <v>106.18365465453599</v>
      </c>
      <c r="J576" s="20">
        <f t="shared" ca="1" si="584"/>
        <v>109.41742837052107</v>
      </c>
      <c r="K576" s="20">
        <f t="shared" ca="1" si="584"/>
        <v>112.74968515793761</v>
      </c>
      <c r="L576" s="20">
        <f t="shared" ca="1" si="584"/>
        <v>116.18342427282836</v>
      </c>
      <c r="M576" s="20">
        <f t="shared" ca="1" si="584"/>
        <v>119.72173631218108</v>
      </c>
      <c r="N576" s="20"/>
    </row>
    <row r="577" spans="1:14" x14ac:dyDescent="0.2">
      <c r="A577" s="10">
        <v>529</v>
      </c>
      <c r="B577" s="20">
        <f t="shared" ca="1" si="568"/>
        <v>0</v>
      </c>
      <c r="C577" s="10">
        <v>100</v>
      </c>
      <c r="D577" s="20">
        <f t="shared" ref="D577:M577" ca="1" si="585">IF(RAND()&gt;pstar,C577*d,C577*u)</f>
        <v>97.044553354850819</v>
      </c>
      <c r="E577" s="20">
        <f t="shared" ca="1" si="585"/>
        <v>94.176453358424865</v>
      </c>
      <c r="F577" s="20">
        <f t="shared" ca="1" si="585"/>
        <v>97.044553354850819</v>
      </c>
      <c r="G577" s="20">
        <f t="shared" ca="1" si="585"/>
        <v>94.176453358424865</v>
      </c>
      <c r="H577" s="20">
        <f t="shared" ca="1" si="585"/>
        <v>91.393118527122809</v>
      </c>
      <c r="I577" s="20">
        <f t="shared" ca="1" si="585"/>
        <v>94.176453358424865</v>
      </c>
      <c r="J577" s="20">
        <f t="shared" ca="1" si="585"/>
        <v>91.393118527122809</v>
      </c>
      <c r="K577" s="20">
        <f t="shared" ca="1" si="585"/>
        <v>88.692043671715737</v>
      </c>
      <c r="L577" s="20">
        <f t="shared" ca="1" si="585"/>
        <v>86.070797642505767</v>
      </c>
      <c r="M577" s="20">
        <f t="shared" ca="1" si="585"/>
        <v>88.692043671715737</v>
      </c>
      <c r="N577" s="20"/>
    </row>
    <row r="578" spans="1:14" x14ac:dyDescent="0.2">
      <c r="A578" s="10">
        <v>530</v>
      </c>
      <c r="B578" s="20">
        <f t="shared" ca="1" si="568"/>
        <v>0</v>
      </c>
      <c r="C578" s="10">
        <v>100</v>
      </c>
      <c r="D578" s="20">
        <f t="shared" ref="D578:M578" ca="1" si="586">IF(RAND()&gt;pstar,C578*d,C578*u)</f>
        <v>103.0454533953517</v>
      </c>
      <c r="E578" s="20">
        <f t="shared" ca="1" si="586"/>
        <v>100.00000000000001</v>
      </c>
      <c r="F578" s="20">
        <f t="shared" ca="1" si="586"/>
        <v>97.044553354850834</v>
      </c>
      <c r="G578" s="20">
        <f t="shared" ca="1" si="586"/>
        <v>100.00000000000003</v>
      </c>
      <c r="H578" s="20">
        <f t="shared" ca="1" si="586"/>
        <v>97.044553354850848</v>
      </c>
      <c r="I578" s="20">
        <f t="shared" ca="1" si="586"/>
        <v>94.176453358424894</v>
      </c>
      <c r="J578" s="20">
        <f t="shared" ca="1" si="586"/>
        <v>91.393118527122837</v>
      </c>
      <c r="K578" s="20">
        <f t="shared" ca="1" si="586"/>
        <v>88.692043671715766</v>
      </c>
      <c r="L578" s="20">
        <f t="shared" ca="1" si="586"/>
        <v>86.070797642505795</v>
      </c>
      <c r="M578" s="20">
        <f t="shared" ca="1" si="586"/>
        <v>88.69204367171578</v>
      </c>
      <c r="N578" s="20"/>
    </row>
    <row r="579" spans="1:14" x14ac:dyDescent="0.2">
      <c r="A579" s="10">
        <v>531</v>
      </c>
      <c r="B579" s="20">
        <f t="shared" ca="1" si="568"/>
        <v>5.6729845634170776E-14</v>
      </c>
      <c r="C579" s="10">
        <v>100</v>
      </c>
      <c r="D579" s="20">
        <f t="shared" ref="D579:M579" ca="1" si="587">IF(RAND()&gt;pstar,C579*d,C579*u)</f>
        <v>103.0454533953517</v>
      </c>
      <c r="E579" s="20">
        <f t="shared" ca="1" si="587"/>
        <v>100.00000000000001</v>
      </c>
      <c r="F579" s="20">
        <f t="shared" ca="1" si="587"/>
        <v>97.044553354850834</v>
      </c>
      <c r="G579" s="20">
        <f t="shared" ca="1" si="587"/>
        <v>100.00000000000003</v>
      </c>
      <c r="H579" s="20">
        <f t="shared" ca="1" si="587"/>
        <v>97.044553354850848</v>
      </c>
      <c r="I579" s="20">
        <f t="shared" ca="1" si="587"/>
        <v>100.00000000000004</v>
      </c>
      <c r="J579" s="20">
        <f t="shared" ca="1" si="587"/>
        <v>103.04545339535174</v>
      </c>
      <c r="K579" s="20">
        <f t="shared" ca="1" si="587"/>
        <v>106.18365465453603</v>
      </c>
      <c r="L579" s="20">
        <f t="shared" ca="1" si="587"/>
        <v>103.04545339535174</v>
      </c>
      <c r="M579" s="20">
        <f t="shared" ca="1" si="587"/>
        <v>100.00000000000006</v>
      </c>
      <c r="N579" s="20"/>
    </row>
    <row r="580" spans="1:14" x14ac:dyDescent="0.2">
      <c r="A580" s="10">
        <v>532</v>
      </c>
      <c r="B580" s="20">
        <f t="shared" ca="1" si="568"/>
        <v>0</v>
      </c>
      <c r="C580" s="10">
        <v>100</v>
      </c>
      <c r="D580" s="20">
        <f t="shared" ref="D580:M580" ca="1" si="588">IF(RAND()&gt;pstar,C580*d,C580*u)</f>
        <v>103.0454533953517</v>
      </c>
      <c r="E580" s="20">
        <f t="shared" ca="1" si="588"/>
        <v>106.18365465453599</v>
      </c>
      <c r="F580" s="20">
        <f t="shared" ca="1" si="588"/>
        <v>109.41742837052107</v>
      </c>
      <c r="G580" s="20">
        <f t="shared" ca="1" si="588"/>
        <v>106.18365465453599</v>
      </c>
      <c r="H580" s="20">
        <f t="shared" ca="1" si="588"/>
        <v>109.41742837052107</v>
      </c>
      <c r="I580" s="20">
        <f t="shared" ca="1" si="588"/>
        <v>106.18365465453599</v>
      </c>
      <c r="J580" s="20">
        <f t="shared" ca="1" si="588"/>
        <v>103.0454533953517</v>
      </c>
      <c r="K580" s="20">
        <f t="shared" ca="1" si="588"/>
        <v>100.00000000000001</v>
      </c>
      <c r="L580" s="20">
        <f t="shared" ca="1" si="588"/>
        <v>97.044553354850834</v>
      </c>
      <c r="M580" s="20">
        <f t="shared" ca="1" si="588"/>
        <v>94.17645335842488</v>
      </c>
      <c r="N580" s="20"/>
    </row>
    <row r="581" spans="1:14" x14ac:dyDescent="0.2">
      <c r="A581" s="10">
        <v>533</v>
      </c>
      <c r="B581" s="20">
        <f t="shared" ca="1" si="568"/>
        <v>6.1712997042954703</v>
      </c>
      <c r="C581" s="10">
        <v>100</v>
      </c>
      <c r="D581" s="20">
        <f t="shared" ref="D581:M581" ca="1" si="589">IF(RAND()&gt;pstar,C581*d,C581*u)</f>
        <v>103.0454533953517</v>
      </c>
      <c r="E581" s="20">
        <f t="shared" ca="1" si="589"/>
        <v>106.18365465453599</v>
      </c>
      <c r="F581" s="20">
        <f t="shared" ca="1" si="589"/>
        <v>103.0454533953517</v>
      </c>
      <c r="G581" s="20">
        <f t="shared" ca="1" si="589"/>
        <v>106.18365465453599</v>
      </c>
      <c r="H581" s="20">
        <f t="shared" ca="1" si="589"/>
        <v>103.0454533953517</v>
      </c>
      <c r="I581" s="20">
        <f t="shared" ca="1" si="589"/>
        <v>106.18365465453599</v>
      </c>
      <c r="J581" s="20">
        <f t="shared" ca="1" si="589"/>
        <v>109.41742837052107</v>
      </c>
      <c r="K581" s="20">
        <f t="shared" ca="1" si="589"/>
        <v>112.74968515793761</v>
      </c>
      <c r="L581" s="20">
        <f t="shared" ca="1" si="589"/>
        <v>109.41742837052107</v>
      </c>
      <c r="M581" s="20">
        <f t="shared" ca="1" si="589"/>
        <v>106.18365465453599</v>
      </c>
      <c r="N581" s="20"/>
    </row>
    <row r="582" spans="1:14" x14ac:dyDescent="0.2">
      <c r="A582" s="10">
        <v>534</v>
      </c>
      <c r="B582" s="20">
        <f t="shared" ca="1" si="568"/>
        <v>4.2547384225628081E-14</v>
      </c>
      <c r="C582" s="10">
        <v>100</v>
      </c>
      <c r="D582" s="20">
        <f t="shared" ref="D582:M582" ca="1" si="590">IF(RAND()&gt;pstar,C582*d,C582*u)</f>
        <v>97.044553354850819</v>
      </c>
      <c r="E582" s="20">
        <f t="shared" ca="1" si="590"/>
        <v>100.00000000000001</v>
      </c>
      <c r="F582" s="20">
        <f t="shared" ca="1" si="590"/>
        <v>103.04545339535171</v>
      </c>
      <c r="G582" s="20">
        <f t="shared" ca="1" si="590"/>
        <v>100.00000000000003</v>
      </c>
      <c r="H582" s="20">
        <f t="shared" ca="1" si="590"/>
        <v>97.044553354850848</v>
      </c>
      <c r="I582" s="20">
        <f t="shared" ca="1" si="590"/>
        <v>94.176453358424894</v>
      </c>
      <c r="J582" s="20">
        <f t="shared" ca="1" si="590"/>
        <v>91.393118527122837</v>
      </c>
      <c r="K582" s="20">
        <f t="shared" ca="1" si="590"/>
        <v>94.176453358424894</v>
      </c>
      <c r="L582" s="20">
        <f t="shared" ca="1" si="590"/>
        <v>97.044553354850848</v>
      </c>
      <c r="M582" s="20">
        <f t="shared" ca="1" si="590"/>
        <v>100.00000000000004</v>
      </c>
      <c r="N582" s="20"/>
    </row>
    <row r="583" spans="1:14" x14ac:dyDescent="0.2">
      <c r="A583" s="10">
        <v>535</v>
      </c>
      <c r="B583" s="20">
        <f t="shared" ca="1" si="568"/>
        <v>2.8364922817085388E-14</v>
      </c>
      <c r="C583" s="10">
        <v>100</v>
      </c>
      <c r="D583" s="20">
        <f t="shared" ref="D583:M583" ca="1" si="591">IF(RAND()&gt;pstar,C583*d,C583*u)</f>
        <v>97.044553354850819</v>
      </c>
      <c r="E583" s="20">
        <f t="shared" ca="1" si="591"/>
        <v>100.00000000000001</v>
      </c>
      <c r="F583" s="20">
        <f t="shared" ca="1" si="591"/>
        <v>103.04545339535171</v>
      </c>
      <c r="G583" s="20">
        <f t="shared" ca="1" si="591"/>
        <v>106.183654654536</v>
      </c>
      <c r="H583" s="20">
        <f t="shared" ca="1" si="591"/>
        <v>109.41742837052108</v>
      </c>
      <c r="I583" s="20">
        <f t="shared" ca="1" si="591"/>
        <v>106.183654654536</v>
      </c>
      <c r="J583" s="20">
        <f t="shared" ca="1" si="591"/>
        <v>109.41742837052108</v>
      </c>
      <c r="K583" s="20">
        <f t="shared" ca="1" si="591"/>
        <v>106.183654654536</v>
      </c>
      <c r="L583" s="20">
        <f t="shared" ca="1" si="591"/>
        <v>103.04545339535171</v>
      </c>
      <c r="M583" s="20">
        <f t="shared" ca="1" si="591"/>
        <v>100.00000000000003</v>
      </c>
      <c r="N583" s="20"/>
    </row>
    <row r="584" spans="1:14" x14ac:dyDescent="0.2">
      <c r="A584" s="10">
        <v>536</v>
      </c>
      <c r="B584" s="20">
        <f t="shared" ca="1" si="568"/>
        <v>12.724211270000977</v>
      </c>
      <c r="C584" s="10">
        <v>100</v>
      </c>
      <c r="D584" s="20">
        <f t="shared" ref="D584:M584" ca="1" si="592">IF(RAND()&gt;pstar,C584*d,C584*u)</f>
        <v>103.0454533953517</v>
      </c>
      <c r="E584" s="20">
        <f t="shared" ca="1" si="592"/>
        <v>100.00000000000001</v>
      </c>
      <c r="F584" s="20">
        <f t="shared" ca="1" si="592"/>
        <v>103.04545339535171</v>
      </c>
      <c r="G584" s="20">
        <f t="shared" ca="1" si="592"/>
        <v>106.183654654536</v>
      </c>
      <c r="H584" s="20">
        <f t="shared" ca="1" si="592"/>
        <v>103.04545339535171</v>
      </c>
      <c r="I584" s="20">
        <f t="shared" ca="1" si="592"/>
        <v>106.183654654536</v>
      </c>
      <c r="J584" s="20">
        <f t="shared" ca="1" si="592"/>
        <v>109.41742837052108</v>
      </c>
      <c r="K584" s="20">
        <f t="shared" ca="1" si="592"/>
        <v>112.74968515793762</v>
      </c>
      <c r="L584" s="20">
        <f t="shared" ca="1" si="592"/>
        <v>109.41742837052108</v>
      </c>
      <c r="M584" s="20">
        <f t="shared" ca="1" si="592"/>
        <v>112.74968515793762</v>
      </c>
      <c r="N584" s="20"/>
    </row>
    <row r="585" spans="1:14" x14ac:dyDescent="0.2">
      <c r="A585" s="10">
        <v>537</v>
      </c>
      <c r="B585" s="20">
        <f t="shared" ca="1" si="568"/>
        <v>0</v>
      </c>
      <c r="C585" s="10">
        <v>100</v>
      </c>
      <c r="D585" s="20">
        <f t="shared" ref="D585:M585" ca="1" si="593">IF(RAND()&gt;pstar,C585*d,C585*u)</f>
        <v>97.044553354850819</v>
      </c>
      <c r="E585" s="20">
        <f t="shared" ca="1" si="593"/>
        <v>94.176453358424865</v>
      </c>
      <c r="F585" s="20">
        <f t="shared" ca="1" si="593"/>
        <v>91.393118527122809</v>
      </c>
      <c r="G585" s="20">
        <f t="shared" ca="1" si="593"/>
        <v>94.176453358424865</v>
      </c>
      <c r="H585" s="20">
        <f t="shared" ca="1" si="593"/>
        <v>97.044553354850819</v>
      </c>
      <c r="I585" s="20">
        <f t="shared" ca="1" si="593"/>
        <v>100.00000000000001</v>
      </c>
      <c r="J585" s="20">
        <f t="shared" ca="1" si="593"/>
        <v>97.044553354850834</v>
      </c>
      <c r="K585" s="20">
        <f t="shared" ca="1" si="593"/>
        <v>100.00000000000003</v>
      </c>
      <c r="L585" s="20">
        <f t="shared" ca="1" si="593"/>
        <v>97.044553354850848</v>
      </c>
      <c r="M585" s="20">
        <f t="shared" ca="1" si="593"/>
        <v>94.176453358424894</v>
      </c>
      <c r="N585" s="20"/>
    </row>
    <row r="586" spans="1:14" x14ac:dyDescent="0.2">
      <c r="A586" s="10">
        <v>538</v>
      </c>
      <c r="B586" s="20">
        <f t="shared" ca="1" si="568"/>
        <v>0</v>
      </c>
      <c r="C586" s="10">
        <v>100</v>
      </c>
      <c r="D586" s="20">
        <f t="shared" ref="D586:M586" ca="1" si="594">IF(RAND()&gt;pstar,C586*d,C586*u)</f>
        <v>103.0454533953517</v>
      </c>
      <c r="E586" s="20">
        <f t="shared" ca="1" si="594"/>
        <v>100.00000000000001</v>
      </c>
      <c r="F586" s="20">
        <f t="shared" ca="1" si="594"/>
        <v>97.044553354850834</v>
      </c>
      <c r="G586" s="20">
        <f t="shared" ca="1" si="594"/>
        <v>94.17645335842488</v>
      </c>
      <c r="H586" s="20">
        <f t="shared" ca="1" si="594"/>
        <v>91.393118527122823</v>
      </c>
      <c r="I586" s="20">
        <f t="shared" ca="1" si="594"/>
        <v>94.17645335842488</v>
      </c>
      <c r="J586" s="20">
        <f t="shared" ca="1" si="594"/>
        <v>91.393118527122823</v>
      </c>
      <c r="K586" s="20">
        <f t="shared" ca="1" si="594"/>
        <v>88.692043671715751</v>
      </c>
      <c r="L586" s="20">
        <f t="shared" ca="1" si="594"/>
        <v>86.070797642505781</v>
      </c>
      <c r="M586" s="20">
        <f t="shared" ca="1" si="594"/>
        <v>83.527021141127207</v>
      </c>
      <c r="N586" s="20"/>
    </row>
    <row r="587" spans="1:14" x14ac:dyDescent="0.2">
      <c r="A587" s="10">
        <v>539</v>
      </c>
      <c r="B587" s="20">
        <f t="shared" ca="1" si="568"/>
        <v>1.4182461408542694E-14</v>
      </c>
      <c r="C587" s="10">
        <v>100</v>
      </c>
      <c r="D587" s="20">
        <f t="shared" ref="D587:M587" ca="1" si="595">IF(RAND()&gt;pstar,C587*d,C587*u)</f>
        <v>97.044553354850819</v>
      </c>
      <c r="E587" s="20">
        <f t="shared" ca="1" si="595"/>
        <v>94.176453358424865</v>
      </c>
      <c r="F587" s="20">
        <f t="shared" ca="1" si="595"/>
        <v>91.393118527122809</v>
      </c>
      <c r="G587" s="20">
        <f t="shared" ca="1" si="595"/>
        <v>88.692043671715737</v>
      </c>
      <c r="H587" s="20">
        <f t="shared" ca="1" si="595"/>
        <v>91.393118527122809</v>
      </c>
      <c r="I587" s="20">
        <f t="shared" ca="1" si="595"/>
        <v>88.692043671715737</v>
      </c>
      <c r="J587" s="20">
        <f t="shared" ca="1" si="595"/>
        <v>91.393118527122809</v>
      </c>
      <c r="K587" s="20">
        <f t="shared" ca="1" si="595"/>
        <v>94.176453358424865</v>
      </c>
      <c r="L587" s="20">
        <f t="shared" ca="1" si="595"/>
        <v>97.044553354850819</v>
      </c>
      <c r="M587" s="20">
        <f t="shared" ca="1" si="595"/>
        <v>100.00000000000001</v>
      </c>
      <c r="N587" s="20"/>
    </row>
    <row r="588" spans="1:14" x14ac:dyDescent="0.2">
      <c r="A588" s="10">
        <v>540</v>
      </c>
      <c r="B588" s="20">
        <f t="shared" ca="1" si="568"/>
        <v>19.68233225674685</v>
      </c>
      <c r="C588" s="10">
        <v>100</v>
      </c>
      <c r="D588" s="20">
        <f t="shared" ref="D588:M588" ca="1" si="596">IF(RAND()&gt;pstar,C588*d,C588*u)</f>
        <v>103.0454533953517</v>
      </c>
      <c r="E588" s="20">
        <f t="shared" ca="1" si="596"/>
        <v>106.18365465453599</v>
      </c>
      <c r="F588" s="20">
        <f t="shared" ca="1" si="596"/>
        <v>103.0454533953517</v>
      </c>
      <c r="G588" s="20">
        <f t="shared" ca="1" si="596"/>
        <v>100.00000000000001</v>
      </c>
      <c r="H588" s="20">
        <f t="shared" ca="1" si="596"/>
        <v>103.04545339535171</v>
      </c>
      <c r="I588" s="20">
        <f t="shared" ca="1" si="596"/>
        <v>106.183654654536</v>
      </c>
      <c r="J588" s="20">
        <f t="shared" ca="1" si="596"/>
        <v>109.41742837052108</v>
      </c>
      <c r="K588" s="20">
        <f t="shared" ca="1" si="596"/>
        <v>112.74968515793762</v>
      </c>
      <c r="L588" s="20">
        <f t="shared" ca="1" si="596"/>
        <v>116.18342427282838</v>
      </c>
      <c r="M588" s="20">
        <f t="shared" ca="1" si="596"/>
        <v>119.72173631218109</v>
      </c>
      <c r="N588" s="20"/>
    </row>
    <row r="589" spans="1:14" x14ac:dyDescent="0.2">
      <c r="A589" s="10">
        <v>541</v>
      </c>
      <c r="B589" s="20">
        <f t="shared" ca="1" si="568"/>
        <v>19.682332256746864</v>
      </c>
      <c r="C589" s="10">
        <v>100</v>
      </c>
      <c r="D589" s="20">
        <f t="shared" ref="D589:M589" ca="1" si="597">IF(RAND()&gt;pstar,C589*d,C589*u)</f>
        <v>97.044553354850819</v>
      </c>
      <c r="E589" s="20">
        <f t="shared" ca="1" si="597"/>
        <v>100.00000000000001</v>
      </c>
      <c r="F589" s="20">
        <f t="shared" ca="1" si="597"/>
        <v>103.04545339535171</v>
      </c>
      <c r="G589" s="20">
        <f t="shared" ca="1" si="597"/>
        <v>106.183654654536</v>
      </c>
      <c r="H589" s="20">
        <f t="shared" ca="1" si="597"/>
        <v>109.41742837052108</v>
      </c>
      <c r="I589" s="20">
        <f t="shared" ca="1" si="597"/>
        <v>112.74968515793762</v>
      </c>
      <c r="J589" s="20">
        <f t="shared" ca="1" si="597"/>
        <v>116.18342427282838</v>
      </c>
      <c r="K589" s="20">
        <f t="shared" ca="1" si="597"/>
        <v>119.72173631218109</v>
      </c>
      <c r="L589" s="20">
        <f t="shared" ca="1" si="597"/>
        <v>123.36780599567442</v>
      </c>
      <c r="M589" s="20">
        <f t="shared" ca="1" si="597"/>
        <v>119.72173631218111</v>
      </c>
      <c r="N589" s="20"/>
    </row>
    <row r="590" spans="1:14" x14ac:dyDescent="0.2">
      <c r="A590" s="10">
        <v>542</v>
      </c>
      <c r="B590" s="20">
        <f t="shared" ca="1" si="568"/>
        <v>0</v>
      </c>
      <c r="C590" s="10">
        <v>100</v>
      </c>
      <c r="D590" s="20">
        <f t="shared" ref="D590:M590" ca="1" si="598">IF(RAND()&gt;pstar,C590*d,C590*u)</f>
        <v>97.044553354850819</v>
      </c>
      <c r="E590" s="20">
        <f t="shared" ca="1" si="598"/>
        <v>94.176453358424865</v>
      </c>
      <c r="F590" s="20">
        <f t="shared" ca="1" si="598"/>
        <v>97.044553354850819</v>
      </c>
      <c r="G590" s="20">
        <f t="shared" ca="1" si="598"/>
        <v>100.00000000000001</v>
      </c>
      <c r="H590" s="20">
        <f t="shared" ca="1" si="598"/>
        <v>103.04545339535171</v>
      </c>
      <c r="I590" s="20">
        <f t="shared" ca="1" si="598"/>
        <v>100.00000000000003</v>
      </c>
      <c r="J590" s="20">
        <f t="shared" ca="1" si="598"/>
        <v>97.044553354850848</v>
      </c>
      <c r="K590" s="20">
        <f t="shared" ca="1" si="598"/>
        <v>94.176453358424894</v>
      </c>
      <c r="L590" s="20">
        <f t="shared" ca="1" si="598"/>
        <v>91.393118527122837</v>
      </c>
      <c r="M590" s="20">
        <f t="shared" ca="1" si="598"/>
        <v>88.692043671715766</v>
      </c>
      <c r="N590" s="20"/>
    </row>
    <row r="591" spans="1:14" x14ac:dyDescent="0.2">
      <c r="A591" s="10">
        <v>543</v>
      </c>
      <c r="B591" s="20">
        <f t="shared" ca="1" si="568"/>
        <v>6.1712997042955129</v>
      </c>
      <c r="C591" s="10">
        <v>100</v>
      </c>
      <c r="D591" s="20">
        <f t="shared" ref="D591:M591" ca="1" si="599">IF(RAND()&gt;pstar,C591*d,C591*u)</f>
        <v>103.0454533953517</v>
      </c>
      <c r="E591" s="20">
        <f t="shared" ca="1" si="599"/>
        <v>100.00000000000001</v>
      </c>
      <c r="F591" s="20">
        <f t="shared" ca="1" si="599"/>
        <v>103.04545339535171</v>
      </c>
      <c r="G591" s="20">
        <f t="shared" ca="1" si="599"/>
        <v>100.00000000000003</v>
      </c>
      <c r="H591" s="20">
        <f t="shared" ca="1" si="599"/>
        <v>103.04545339535173</v>
      </c>
      <c r="I591" s="20">
        <f t="shared" ca="1" si="599"/>
        <v>106.18365465453601</v>
      </c>
      <c r="J591" s="20">
        <f t="shared" ca="1" si="599"/>
        <v>103.04545339535173</v>
      </c>
      <c r="K591" s="20">
        <f t="shared" ca="1" si="599"/>
        <v>100.00000000000004</v>
      </c>
      <c r="L591" s="20">
        <f t="shared" ca="1" si="599"/>
        <v>103.04545339535174</v>
      </c>
      <c r="M591" s="20">
        <f t="shared" ca="1" si="599"/>
        <v>106.18365465453603</v>
      </c>
      <c r="N591" s="20"/>
    </row>
    <row r="592" spans="1:14" x14ac:dyDescent="0.2">
      <c r="A592" s="10">
        <v>544</v>
      </c>
      <c r="B592" s="20">
        <f t="shared" ca="1" si="568"/>
        <v>0</v>
      </c>
      <c r="C592" s="10">
        <v>100</v>
      </c>
      <c r="D592" s="20">
        <f t="shared" ref="D592:M592" ca="1" si="600">IF(RAND()&gt;pstar,C592*d,C592*u)</f>
        <v>97.044553354850819</v>
      </c>
      <c r="E592" s="20">
        <f t="shared" ca="1" si="600"/>
        <v>94.176453358424865</v>
      </c>
      <c r="F592" s="20">
        <f t="shared" ca="1" si="600"/>
        <v>97.044553354850819</v>
      </c>
      <c r="G592" s="20">
        <f t="shared" ca="1" si="600"/>
        <v>94.176453358424865</v>
      </c>
      <c r="H592" s="20">
        <f t="shared" ca="1" si="600"/>
        <v>97.044553354850819</v>
      </c>
      <c r="I592" s="20">
        <f t="shared" ca="1" si="600"/>
        <v>100.00000000000001</v>
      </c>
      <c r="J592" s="20">
        <f t="shared" ca="1" si="600"/>
        <v>97.044553354850834</v>
      </c>
      <c r="K592" s="20">
        <f t="shared" ca="1" si="600"/>
        <v>100.00000000000003</v>
      </c>
      <c r="L592" s="20">
        <f t="shared" ca="1" si="600"/>
        <v>97.044553354850848</v>
      </c>
      <c r="M592" s="20">
        <f t="shared" ca="1" si="600"/>
        <v>94.176453358424894</v>
      </c>
      <c r="N592" s="20"/>
    </row>
    <row r="593" spans="1:14" x14ac:dyDescent="0.2">
      <c r="A593" s="10">
        <v>545</v>
      </c>
      <c r="B593" s="20">
        <f t="shared" ca="1" si="568"/>
        <v>6.1712997042954987</v>
      </c>
      <c r="C593" s="10">
        <v>100</v>
      </c>
      <c r="D593" s="20">
        <f t="shared" ref="D593:M593" ca="1" si="601">IF(RAND()&gt;pstar,C593*d,C593*u)</f>
        <v>103.0454533953517</v>
      </c>
      <c r="E593" s="20">
        <f t="shared" ca="1" si="601"/>
        <v>106.18365465453599</v>
      </c>
      <c r="F593" s="20">
        <f t="shared" ca="1" si="601"/>
        <v>103.0454533953517</v>
      </c>
      <c r="G593" s="20">
        <f t="shared" ca="1" si="601"/>
        <v>100.00000000000001</v>
      </c>
      <c r="H593" s="20">
        <f t="shared" ca="1" si="601"/>
        <v>97.044553354850834</v>
      </c>
      <c r="I593" s="20">
        <f t="shared" ca="1" si="601"/>
        <v>100.00000000000003</v>
      </c>
      <c r="J593" s="20">
        <f t="shared" ca="1" si="601"/>
        <v>103.04545339535173</v>
      </c>
      <c r="K593" s="20">
        <f t="shared" ca="1" si="601"/>
        <v>106.18365465453601</v>
      </c>
      <c r="L593" s="20">
        <f t="shared" ca="1" si="601"/>
        <v>103.04545339535173</v>
      </c>
      <c r="M593" s="20">
        <f t="shared" ca="1" si="601"/>
        <v>106.18365465453601</v>
      </c>
      <c r="N593" s="20"/>
    </row>
    <row r="594" spans="1:14" x14ac:dyDescent="0.2">
      <c r="A594" s="10">
        <v>546</v>
      </c>
      <c r="B594" s="20">
        <f t="shared" ca="1" si="568"/>
        <v>0</v>
      </c>
      <c r="C594" s="10">
        <v>100</v>
      </c>
      <c r="D594" s="20">
        <f t="shared" ref="D594:M594" ca="1" si="602">IF(RAND()&gt;pstar,C594*d,C594*u)</f>
        <v>97.044553354850819</v>
      </c>
      <c r="E594" s="20">
        <f t="shared" ca="1" si="602"/>
        <v>100.00000000000001</v>
      </c>
      <c r="F594" s="20">
        <f t="shared" ca="1" si="602"/>
        <v>103.04545339535171</v>
      </c>
      <c r="G594" s="20">
        <f t="shared" ca="1" si="602"/>
        <v>106.183654654536</v>
      </c>
      <c r="H594" s="20">
        <f t="shared" ca="1" si="602"/>
        <v>103.04545339535171</v>
      </c>
      <c r="I594" s="20">
        <f t="shared" ca="1" si="602"/>
        <v>100.00000000000003</v>
      </c>
      <c r="J594" s="20">
        <f t="shared" ca="1" si="602"/>
        <v>97.044553354850848</v>
      </c>
      <c r="K594" s="20">
        <f t="shared" ca="1" si="602"/>
        <v>100.00000000000004</v>
      </c>
      <c r="L594" s="20">
        <f t="shared" ca="1" si="602"/>
        <v>97.044553354850862</v>
      </c>
      <c r="M594" s="20">
        <f t="shared" ca="1" si="602"/>
        <v>94.176453358424908</v>
      </c>
      <c r="N594" s="20"/>
    </row>
    <row r="595" spans="1:14" x14ac:dyDescent="0.2">
      <c r="A595" s="10">
        <v>547</v>
      </c>
      <c r="B595" s="20">
        <f t="shared" ca="1" si="568"/>
        <v>12.724211270000991</v>
      </c>
      <c r="C595" s="10">
        <v>100</v>
      </c>
      <c r="D595" s="20">
        <f t="shared" ref="D595:M595" ca="1" si="603">IF(RAND()&gt;pstar,C595*d,C595*u)</f>
        <v>97.044553354850819</v>
      </c>
      <c r="E595" s="20">
        <f t="shared" ca="1" si="603"/>
        <v>100.00000000000001</v>
      </c>
      <c r="F595" s="20">
        <f t="shared" ca="1" si="603"/>
        <v>103.04545339535171</v>
      </c>
      <c r="G595" s="20">
        <f t="shared" ca="1" si="603"/>
        <v>100.00000000000003</v>
      </c>
      <c r="H595" s="20">
        <f t="shared" ca="1" si="603"/>
        <v>103.04545339535173</v>
      </c>
      <c r="I595" s="20">
        <f t="shared" ca="1" si="603"/>
        <v>106.18365465453601</v>
      </c>
      <c r="J595" s="20">
        <f t="shared" ca="1" si="603"/>
        <v>109.41742837052109</v>
      </c>
      <c r="K595" s="20">
        <f t="shared" ca="1" si="603"/>
        <v>106.18365465453601</v>
      </c>
      <c r="L595" s="20">
        <f t="shared" ca="1" si="603"/>
        <v>109.41742837052109</v>
      </c>
      <c r="M595" s="20">
        <f t="shared" ca="1" si="603"/>
        <v>112.74968515793763</v>
      </c>
      <c r="N595" s="20"/>
    </row>
    <row r="596" spans="1:14" x14ac:dyDescent="0.2">
      <c r="A596" s="10">
        <v>548</v>
      </c>
      <c r="B596" s="20">
        <f t="shared" ca="1" si="568"/>
        <v>0</v>
      </c>
      <c r="C596" s="10">
        <v>100</v>
      </c>
      <c r="D596" s="20">
        <f t="shared" ref="D596:M596" ca="1" si="604">IF(RAND()&gt;pstar,C596*d,C596*u)</f>
        <v>97.044553354850819</v>
      </c>
      <c r="E596" s="20">
        <f t="shared" ca="1" si="604"/>
        <v>100.00000000000001</v>
      </c>
      <c r="F596" s="20">
        <f t="shared" ca="1" si="604"/>
        <v>103.04545339535171</v>
      </c>
      <c r="G596" s="20">
        <f t="shared" ca="1" si="604"/>
        <v>100.00000000000003</v>
      </c>
      <c r="H596" s="20">
        <f t="shared" ca="1" si="604"/>
        <v>103.04545339535173</v>
      </c>
      <c r="I596" s="20">
        <f t="shared" ca="1" si="604"/>
        <v>100.00000000000004</v>
      </c>
      <c r="J596" s="20">
        <f t="shared" ca="1" si="604"/>
        <v>97.044553354850862</v>
      </c>
      <c r="K596" s="20">
        <f t="shared" ca="1" si="604"/>
        <v>94.176453358424908</v>
      </c>
      <c r="L596" s="20">
        <f t="shared" ca="1" si="604"/>
        <v>91.393118527122851</v>
      </c>
      <c r="M596" s="20">
        <f t="shared" ca="1" si="604"/>
        <v>88.69204367171578</v>
      </c>
      <c r="N596" s="20"/>
    </row>
    <row r="597" spans="1:14" x14ac:dyDescent="0.2">
      <c r="A597" s="10">
        <v>549</v>
      </c>
      <c r="B597" s="20">
        <f t="shared" ca="1" si="568"/>
        <v>0</v>
      </c>
      <c r="C597" s="10">
        <v>100</v>
      </c>
      <c r="D597" s="20">
        <f t="shared" ref="D597:M597" ca="1" si="605">IF(RAND()&gt;pstar,C597*d,C597*u)</f>
        <v>103.0454533953517</v>
      </c>
      <c r="E597" s="20">
        <f t="shared" ca="1" si="605"/>
        <v>100.00000000000001</v>
      </c>
      <c r="F597" s="20">
        <f t="shared" ca="1" si="605"/>
        <v>97.044553354850834</v>
      </c>
      <c r="G597" s="20">
        <f t="shared" ca="1" si="605"/>
        <v>94.17645335842488</v>
      </c>
      <c r="H597" s="20">
        <f t="shared" ca="1" si="605"/>
        <v>97.044553354850834</v>
      </c>
      <c r="I597" s="20">
        <f t="shared" ca="1" si="605"/>
        <v>94.17645335842488</v>
      </c>
      <c r="J597" s="20">
        <f t="shared" ca="1" si="605"/>
        <v>97.044553354850834</v>
      </c>
      <c r="K597" s="20">
        <f t="shared" ca="1" si="605"/>
        <v>94.17645335842488</v>
      </c>
      <c r="L597" s="20">
        <f t="shared" ca="1" si="605"/>
        <v>91.393118527122823</v>
      </c>
      <c r="M597" s="20">
        <f t="shared" ca="1" si="605"/>
        <v>94.17645335842488</v>
      </c>
      <c r="N597" s="20"/>
    </row>
    <row r="598" spans="1:14" x14ac:dyDescent="0.2">
      <c r="A598" s="10">
        <v>550</v>
      </c>
      <c r="B598" s="20">
        <f t="shared" ca="1" si="568"/>
        <v>12.724211270000977</v>
      </c>
      <c r="C598" s="10">
        <v>100</v>
      </c>
      <c r="D598" s="20">
        <f t="shared" ref="D598:M598" ca="1" si="606">IF(RAND()&gt;pstar,C598*d,C598*u)</f>
        <v>97.044553354850819</v>
      </c>
      <c r="E598" s="20">
        <f t="shared" ca="1" si="606"/>
        <v>100.00000000000001</v>
      </c>
      <c r="F598" s="20">
        <f t="shared" ca="1" si="606"/>
        <v>103.04545339535171</v>
      </c>
      <c r="G598" s="20">
        <f t="shared" ca="1" si="606"/>
        <v>106.183654654536</v>
      </c>
      <c r="H598" s="20">
        <f t="shared" ca="1" si="606"/>
        <v>103.04545339535171</v>
      </c>
      <c r="I598" s="20">
        <f t="shared" ca="1" si="606"/>
        <v>106.183654654536</v>
      </c>
      <c r="J598" s="20">
        <f t="shared" ca="1" si="606"/>
        <v>103.04545339535171</v>
      </c>
      <c r="K598" s="20">
        <f t="shared" ca="1" si="606"/>
        <v>106.183654654536</v>
      </c>
      <c r="L598" s="20">
        <f t="shared" ca="1" si="606"/>
        <v>109.41742837052108</v>
      </c>
      <c r="M598" s="20">
        <f t="shared" ca="1" si="606"/>
        <v>112.74968515793762</v>
      </c>
      <c r="N598" s="20"/>
    </row>
    <row r="599" spans="1:14" x14ac:dyDescent="0.2">
      <c r="A599" s="10">
        <v>551</v>
      </c>
      <c r="B599" s="20">
        <f t="shared" ca="1" si="568"/>
        <v>0</v>
      </c>
      <c r="C599" s="10">
        <v>100</v>
      </c>
      <c r="D599" s="20">
        <f t="shared" ref="D599:M599" ca="1" si="607">IF(RAND()&gt;pstar,C599*d,C599*u)</f>
        <v>97.044553354850819</v>
      </c>
      <c r="E599" s="20">
        <f t="shared" ca="1" si="607"/>
        <v>94.176453358424865</v>
      </c>
      <c r="F599" s="20">
        <f t="shared" ca="1" si="607"/>
        <v>97.044553354850819</v>
      </c>
      <c r="G599" s="20">
        <f t="shared" ca="1" si="607"/>
        <v>94.176453358424865</v>
      </c>
      <c r="H599" s="20">
        <f t="shared" ca="1" si="607"/>
        <v>91.393118527122809</v>
      </c>
      <c r="I599" s="20">
        <f t="shared" ca="1" si="607"/>
        <v>88.692043671715737</v>
      </c>
      <c r="J599" s="20">
        <f t="shared" ca="1" si="607"/>
        <v>86.070797642505767</v>
      </c>
      <c r="K599" s="20">
        <f t="shared" ca="1" si="607"/>
        <v>88.692043671715737</v>
      </c>
      <c r="L599" s="20">
        <f t="shared" ca="1" si="607"/>
        <v>91.393118527122809</v>
      </c>
      <c r="M599" s="20">
        <f t="shared" ca="1" si="607"/>
        <v>88.692043671715737</v>
      </c>
      <c r="N599" s="20"/>
    </row>
    <row r="600" spans="1:14" x14ac:dyDescent="0.2">
      <c r="A600" s="10">
        <v>552</v>
      </c>
      <c r="B600" s="20">
        <f t="shared" ca="1" si="568"/>
        <v>0</v>
      </c>
      <c r="C600" s="10">
        <v>100</v>
      </c>
      <c r="D600" s="20">
        <f t="shared" ref="D600:M600" ca="1" si="608">IF(RAND()&gt;pstar,C600*d,C600*u)</f>
        <v>103.0454533953517</v>
      </c>
      <c r="E600" s="20">
        <f t="shared" ca="1" si="608"/>
        <v>100.00000000000001</v>
      </c>
      <c r="F600" s="20">
        <f t="shared" ca="1" si="608"/>
        <v>103.04545339535171</v>
      </c>
      <c r="G600" s="20">
        <f t="shared" ca="1" si="608"/>
        <v>100.00000000000003</v>
      </c>
      <c r="H600" s="20">
        <f t="shared" ca="1" si="608"/>
        <v>103.04545339535173</v>
      </c>
      <c r="I600" s="20">
        <f t="shared" ca="1" si="608"/>
        <v>106.18365465453601</v>
      </c>
      <c r="J600" s="20">
        <f t="shared" ca="1" si="608"/>
        <v>103.04545339535173</v>
      </c>
      <c r="K600" s="20">
        <f t="shared" ca="1" si="608"/>
        <v>100.00000000000004</v>
      </c>
      <c r="L600" s="20">
        <f t="shared" ca="1" si="608"/>
        <v>97.044553354850862</v>
      </c>
      <c r="M600" s="20">
        <f t="shared" ca="1" si="608"/>
        <v>94.176453358424908</v>
      </c>
      <c r="N600" s="20"/>
    </row>
    <row r="601" spans="1:14" x14ac:dyDescent="0.2">
      <c r="A601" s="10">
        <v>553</v>
      </c>
      <c r="B601" s="20">
        <f t="shared" ca="1" si="568"/>
        <v>5.6729845634170776E-14</v>
      </c>
      <c r="C601" s="10">
        <v>100</v>
      </c>
      <c r="D601" s="20">
        <f t="shared" ref="D601:M601" ca="1" si="609">IF(RAND()&gt;pstar,C601*d,C601*u)</f>
        <v>103.0454533953517</v>
      </c>
      <c r="E601" s="20">
        <f t="shared" ca="1" si="609"/>
        <v>100.00000000000001</v>
      </c>
      <c r="F601" s="20">
        <f t="shared" ca="1" si="609"/>
        <v>97.044553354850834</v>
      </c>
      <c r="G601" s="20">
        <f t="shared" ca="1" si="609"/>
        <v>100.00000000000003</v>
      </c>
      <c r="H601" s="20">
        <f t="shared" ca="1" si="609"/>
        <v>97.044553354850848</v>
      </c>
      <c r="I601" s="20">
        <f t="shared" ca="1" si="609"/>
        <v>94.176453358424894</v>
      </c>
      <c r="J601" s="20">
        <f t="shared" ca="1" si="609"/>
        <v>97.044553354850848</v>
      </c>
      <c r="K601" s="20">
        <f t="shared" ca="1" si="609"/>
        <v>100.00000000000004</v>
      </c>
      <c r="L601" s="20">
        <f t="shared" ca="1" si="609"/>
        <v>103.04545339535174</v>
      </c>
      <c r="M601" s="20">
        <f t="shared" ca="1" si="609"/>
        <v>100.00000000000006</v>
      </c>
      <c r="N601" s="20"/>
    </row>
    <row r="602" spans="1:14" x14ac:dyDescent="0.2">
      <c r="A602" s="10">
        <v>554</v>
      </c>
      <c r="B602" s="20">
        <f t="shared" ca="1" si="568"/>
        <v>0</v>
      </c>
      <c r="C602" s="10">
        <v>100</v>
      </c>
      <c r="D602" s="20">
        <f t="shared" ref="D602:M602" ca="1" si="610">IF(RAND()&gt;pstar,C602*d,C602*u)</f>
        <v>97.044553354850819</v>
      </c>
      <c r="E602" s="20">
        <f t="shared" ca="1" si="610"/>
        <v>100.00000000000001</v>
      </c>
      <c r="F602" s="20">
        <f t="shared" ca="1" si="610"/>
        <v>97.044553354850834</v>
      </c>
      <c r="G602" s="20">
        <f t="shared" ca="1" si="610"/>
        <v>94.17645335842488</v>
      </c>
      <c r="H602" s="20">
        <f t="shared" ca="1" si="610"/>
        <v>97.044553354850834</v>
      </c>
      <c r="I602" s="20">
        <f t="shared" ca="1" si="610"/>
        <v>94.17645335842488</v>
      </c>
      <c r="J602" s="20">
        <f t="shared" ca="1" si="610"/>
        <v>91.393118527122823</v>
      </c>
      <c r="K602" s="20">
        <f t="shared" ca="1" si="610"/>
        <v>88.692043671715751</v>
      </c>
      <c r="L602" s="20">
        <f t="shared" ca="1" si="610"/>
        <v>86.070797642505781</v>
      </c>
      <c r="M602" s="20">
        <f t="shared" ca="1" si="610"/>
        <v>83.527021141127207</v>
      </c>
      <c r="N602" s="20"/>
    </row>
    <row r="603" spans="1:14" x14ac:dyDescent="0.2">
      <c r="A603" s="10">
        <v>555</v>
      </c>
      <c r="B603" s="20">
        <f t="shared" ca="1" si="568"/>
        <v>4.2547384225628081E-14</v>
      </c>
      <c r="C603" s="10">
        <v>100</v>
      </c>
      <c r="D603" s="20">
        <f t="shared" ref="D603:M603" ca="1" si="611">IF(RAND()&gt;pstar,C603*d,C603*u)</f>
        <v>97.044553354850819</v>
      </c>
      <c r="E603" s="20">
        <f t="shared" ca="1" si="611"/>
        <v>94.176453358424865</v>
      </c>
      <c r="F603" s="20">
        <f t="shared" ca="1" si="611"/>
        <v>97.044553354850819</v>
      </c>
      <c r="G603" s="20">
        <f t="shared" ca="1" si="611"/>
        <v>94.176453358424865</v>
      </c>
      <c r="H603" s="20">
        <f t="shared" ca="1" si="611"/>
        <v>97.044553354850819</v>
      </c>
      <c r="I603" s="20">
        <f t="shared" ca="1" si="611"/>
        <v>100.00000000000001</v>
      </c>
      <c r="J603" s="20">
        <f t="shared" ca="1" si="611"/>
        <v>103.04545339535171</v>
      </c>
      <c r="K603" s="20">
        <f t="shared" ca="1" si="611"/>
        <v>100.00000000000003</v>
      </c>
      <c r="L603" s="20">
        <f t="shared" ca="1" si="611"/>
        <v>103.04545339535173</v>
      </c>
      <c r="M603" s="20">
        <f t="shared" ca="1" si="611"/>
        <v>100.00000000000004</v>
      </c>
      <c r="N603" s="20"/>
    </row>
    <row r="604" spans="1:14" x14ac:dyDescent="0.2">
      <c r="A604" s="10">
        <v>556</v>
      </c>
      <c r="B604" s="20">
        <f t="shared" ca="1" si="568"/>
        <v>0</v>
      </c>
      <c r="C604" s="10">
        <v>100</v>
      </c>
      <c r="D604" s="20">
        <f t="shared" ref="D604:M604" ca="1" si="612">IF(RAND()&gt;pstar,C604*d,C604*u)</f>
        <v>103.0454533953517</v>
      </c>
      <c r="E604" s="20">
        <f t="shared" ca="1" si="612"/>
        <v>100.00000000000001</v>
      </c>
      <c r="F604" s="20">
        <f t="shared" ca="1" si="612"/>
        <v>103.04545339535171</v>
      </c>
      <c r="G604" s="20">
        <f t="shared" ca="1" si="612"/>
        <v>106.183654654536</v>
      </c>
      <c r="H604" s="20">
        <f t="shared" ca="1" si="612"/>
        <v>109.41742837052108</v>
      </c>
      <c r="I604" s="20">
        <f t="shared" ca="1" si="612"/>
        <v>106.183654654536</v>
      </c>
      <c r="J604" s="20">
        <f t="shared" ca="1" si="612"/>
        <v>103.04545339535171</v>
      </c>
      <c r="K604" s="20">
        <f t="shared" ca="1" si="612"/>
        <v>100.00000000000003</v>
      </c>
      <c r="L604" s="20">
        <f t="shared" ca="1" si="612"/>
        <v>97.044553354850848</v>
      </c>
      <c r="M604" s="20">
        <f t="shared" ca="1" si="612"/>
        <v>94.176453358424894</v>
      </c>
      <c r="N604" s="20"/>
    </row>
    <row r="605" spans="1:14" x14ac:dyDescent="0.2">
      <c r="A605" s="10">
        <v>557</v>
      </c>
      <c r="B605" s="20">
        <f t="shared" ca="1" si="568"/>
        <v>6.1712997042954987</v>
      </c>
      <c r="C605" s="10">
        <v>100</v>
      </c>
      <c r="D605" s="20">
        <f t="shared" ref="D605:M605" ca="1" si="613">IF(RAND()&gt;pstar,C605*d,C605*u)</f>
        <v>103.0454533953517</v>
      </c>
      <c r="E605" s="20">
        <f t="shared" ca="1" si="613"/>
        <v>106.18365465453599</v>
      </c>
      <c r="F605" s="20">
        <f t="shared" ca="1" si="613"/>
        <v>103.0454533953517</v>
      </c>
      <c r="G605" s="20">
        <f t="shared" ca="1" si="613"/>
        <v>106.18365465453599</v>
      </c>
      <c r="H605" s="20">
        <f t="shared" ca="1" si="613"/>
        <v>103.0454533953517</v>
      </c>
      <c r="I605" s="20">
        <f t="shared" ca="1" si="613"/>
        <v>100.00000000000001</v>
      </c>
      <c r="J605" s="20">
        <f t="shared" ca="1" si="613"/>
        <v>97.044553354850834</v>
      </c>
      <c r="K605" s="20">
        <f t="shared" ca="1" si="613"/>
        <v>100.00000000000003</v>
      </c>
      <c r="L605" s="20">
        <f t="shared" ca="1" si="613"/>
        <v>103.04545339535173</v>
      </c>
      <c r="M605" s="20">
        <f t="shared" ca="1" si="613"/>
        <v>106.18365465453601</v>
      </c>
      <c r="N605" s="20"/>
    </row>
    <row r="606" spans="1:14" x14ac:dyDescent="0.2">
      <c r="A606" s="10">
        <v>558</v>
      </c>
      <c r="B606" s="20">
        <f t="shared" ca="1" si="568"/>
        <v>12.724211270001005</v>
      </c>
      <c r="C606" s="10">
        <v>100</v>
      </c>
      <c r="D606" s="20">
        <f t="shared" ref="D606:M606" ca="1" si="614">IF(RAND()&gt;pstar,C606*d,C606*u)</f>
        <v>103.0454533953517</v>
      </c>
      <c r="E606" s="20">
        <f t="shared" ca="1" si="614"/>
        <v>100.00000000000001</v>
      </c>
      <c r="F606" s="20">
        <f t="shared" ca="1" si="614"/>
        <v>103.04545339535171</v>
      </c>
      <c r="G606" s="20">
        <f t="shared" ca="1" si="614"/>
        <v>100.00000000000003</v>
      </c>
      <c r="H606" s="20">
        <f t="shared" ca="1" si="614"/>
        <v>103.04545339535173</v>
      </c>
      <c r="I606" s="20">
        <f t="shared" ca="1" si="614"/>
        <v>100.00000000000004</v>
      </c>
      <c r="J606" s="20">
        <f t="shared" ca="1" si="614"/>
        <v>103.04545339535174</v>
      </c>
      <c r="K606" s="20">
        <f t="shared" ca="1" si="614"/>
        <v>106.18365465453603</v>
      </c>
      <c r="L606" s="20">
        <f t="shared" ca="1" si="614"/>
        <v>109.41742837052111</v>
      </c>
      <c r="M606" s="20">
        <f t="shared" ca="1" si="614"/>
        <v>112.74968515793765</v>
      </c>
      <c r="N606" s="20"/>
    </row>
    <row r="607" spans="1:14" x14ac:dyDescent="0.2">
      <c r="A607" s="10">
        <v>559</v>
      </c>
      <c r="B607" s="20">
        <f t="shared" ca="1" si="568"/>
        <v>5.6729845634170776E-14</v>
      </c>
      <c r="C607" s="10">
        <v>100</v>
      </c>
      <c r="D607" s="20">
        <f t="shared" ref="D607:M607" ca="1" si="615">IF(RAND()&gt;pstar,C607*d,C607*u)</f>
        <v>103.0454533953517</v>
      </c>
      <c r="E607" s="20">
        <f t="shared" ca="1" si="615"/>
        <v>100.00000000000001</v>
      </c>
      <c r="F607" s="20">
        <f t="shared" ca="1" si="615"/>
        <v>97.044553354850834</v>
      </c>
      <c r="G607" s="20">
        <f t="shared" ca="1" si="615"/>
        <v>94.17645335842488</v>
      </c>
      <c r="H607" s="20">
        <f t="shared" ca="1" si="615"/>
        <v>97.044553354850834</v>
      </c>
      <c r="I607" s="20">
        <f t="shared" ca="1" si="615"/>
        <v>100.00000000000003</v>
      </c>
      <c r="J607" s="20">
        <f t="shared" ca="1" si="615"/>
        <v>103.04545339535173</v>
      </c>
      <c r="K607" s="20">
        <f t="shared" ca="1" si="615"/>
        <v>100.00000000000004</v>
      </c>
      <c r="L607" s="20">
        <f t="shared" ca="1" si="615"/>
        <v>97.044553354850862</v>
      </c>
      <c r="M607" s="20">
        <f t="shared" ca="1" si="615"/>
        <v>100.00000000000006</v>
      </c>
      <c r="N607" s="20"/>
    </row>
    <row r="608" spans="1:14" x14ac:dyDescent="0.2">
      <c r="A608" s="10">
        <v>560</v>
      </c>
      <c r="B608" s="20">
        <f t="shared" ca="1" si="568"/>
        <v>4.2547384225628081E-14</v>
      </c>
      <c r="C608" s="10">
        <v>100</v>
      </c>
      <c r="D608" s="20">
        <f t="shared" ref="D608:M608" ca="1" si="616">IF(RAND()&gt;pstar,C608*d,C608*u)</f>
        <v>97.044553354850819</v>
      </c>
      <c r="E608" s="20">
        <f t="shared" ca="1" si="616"/>
        <v>100.00000000000001</v>
      </c>
      <c r="F608" s="20">
        <f t="shared" ca="1" si="616"/>
        <v>103.04545339535171</v>
      </c>
      <c r="G608" s="20">
        <f t="shared" ca="1" si="616"/>
        <v>100.00000000000003</v>
      </c>
      <c r="H608" s="20">
        <f t="shared" ca="1" si="616"/>
        <v>103.04545339535173</v>
      </c>
      <c r="I608" s="20">
        <f t="shared" ca="1" si="616"/>
        <v>106.18365465453601</v>
      </c>
      <c r="J608" s="20">
        <f t="shared" ca="1" si="616"/>
        <v>109.41742837052109</v>
      </c>
      <c r="K608" s="20">
        <f t="shared" ca="1" si="616"/>
        <v>106.18365465453601</v>
      </c>
      <c r="L608" s="20">
        <f t="shared" ca="1" si="616"/>
        <v>103.04545339535173</v>
      </c>
      <c r="M608" s="20">
        <f t="shared" ca="1" si="616"/>
        <v>100.00000000000004</v>
      </c>
      <c r="N608" s="20"/>
    </row>
    <row r="609" spans="1:14" x14ac:dyDescent="0.2">
      <c r="A609" s="10">
        <v>561</v>
      </c>
      <c r="B609" s="20">
        <f t="shared" ca="1" si="568"/>
        <v>12.724211270000977</v>
      </c>
      <c r="C609" s="10">
        <v>100</v>
      </c>
      <c r="D609" s="20">
        <f t="shared" ref="D609:M609" ca="1" si="617">IF(RAND()&gt;pstar,C609*d,C609*u)</f>
        <v>97.044553354850819</v>
      </c>
      <c r="E609" s="20">
        <f t="shared" ca="1" si="617"/>
        <v>100.00000000000001</v>
      </c>
      <c r="F609" s="20">
        <f t="shared" ca="1" si="617"/>
        <v>103.04545339535171</v>
      </c>
      <c r="G609" s="20">
        <f t="shared" ca="1" si="617"/>
        <v>106.183654654536</v>
      </c>
      <c r="H609" s="20">
        <f t="shared" ca="1" si="617"/>
        <v>103.04545339535171</v>
      </c>
      <c r="I609" s="20">
        <f t="shared" ca="1" si="617"/>
        <v>106.183654654536</v>
      </c>
      <c r="J609" s="20">
        <f t="shared" ca="1" si="617"/>
        <v>109.41742837052108</v>
      </c>
      <c r="K609" s="20">
        <f t="shared" ca="1" si="617"/>
        <v>106.183654654536</v>
      </c>
      <c r="L609" s="20">
        <f t="shared" ca="1" si="617"/>
        <v>109.41742837052108</v>
      </c>
      <c r="M609" s="20">
        <f t="shared" ca="1" si="617"/>
        <v>112.74968515793762</v>
      </c>
      <c r="N609" s="20"/>
    </row>
    <row r="610" spans="1:14" x14ac:dyDescent="0.2">
      <c r="A610" s="10">
        <v>562</v>
      </c>
      <c r="B610" s="20">
        <f t="shared" ca="1" si="568"/>
        <v>0</v>
      </c>
      <c r="C610" s="10">
        <v>100</v>
      </c>
      <c r="D610" s="20">
        <f t="shared" ref="D610:M610" ca="1" si="618">IF(RAND()&gt;pstar,C610*d,C610*u)</f>
        <v>103.0454533953517</v>
      </c>
      <c r="E610" s="20">
        <f t="shared" ca="1" si="618"/>
        <v>100.00000000000001</v>
      </c>
      <c r="F610" s="20">
        <f t="shared" ca="1" si="618"/>
        <v>97.044553354850834</v>
      </c>
      <c r="G610" s="20">
        <f t="shared" ca="1" si="618"/>
        <v>94.17645335842488</v>
      </c>
      <c r="H610" s="20">
        <f t="shared" ca="1" si="618"/>
        <v>91.393118527122823</v>
      </c>
      <c r="I610" s="20">
        <f t="shared" ca="1" si="618"/>
        <v>94.17645335842488</v>
      </c>
      <c r="J610" s="20">
        <f t="shared" ca="1" si="618"/>
        <v>97.044553354850834</v>
      </c>
      <c r="K610" s="20">
        <f t="shared" ca="1" si="618"/>
        <v>100.00000000000003</v>
      </c>
      <c r="L610" s="20">
        <f t="shared" ca="1" si="618"/>
        <v>97.044553354850848</v>
      </c>
      <c r="M610" s="20">
        <f t="shared" ca="1" si="618"/>
        <v>94.176453358424894</v>
      </c>
      <c r="N610" s="20"/>
    </row>
    <row r="611" spans="1:14" x14ac:dyDescent="0.2">
      <c r="A611" s="10">
        <v>563</v>
      </c>
      <c r="B611" s="20">
        <f t="shared" ca="1" si="568"/>
        <v>19.682332256746864</v>
      </c>
      <c r="C611" s="10">
        <v>100</v>
      </c>
      <c r="D611" s="20">
        <f t="shared" ref="D611:M611" ca="1" si="619">IF(RAND()&gt;pstar,C611*d,C611*u)</f>
        <v>103.0454533953517</v>
      </c>
      <c r="E611" s="20">
        <f t="shared" ca="1" si="619"/>
        <v>106.18365465453599</v>
      </c>
      <c r="F611" s="20">
        <f t="shared" ca="1" si="619"/>
        <v>109.41742837052107</v>
      </c>
      <c r="G611" s="20">
        <f t="shared" ca="1" si="619"/>
        <v>112.74968515793761</v>
      </c>
      <c r="H611" s="20">
        <f t="shared" ca="1" si="619"/>
        <v>116.18342427282836</v>
      </c>
      <c r="I611" s="20">
        <f t="shared" ca="1" si="619"/>
        <v>119.72173631218108</v>
      </c>
      <c r="J611" s="20">
        <f t="shared" ca="1" si="619"/>
        <v>116.18342427282838</v>
      </c>
      <c r="K611" s="20">
        <f t="shared" ca="1" si="619"/>
        <v>119.72173631218109</v>
      </c>
      <c r="L611" s="20">
        <f t="shared" ca="1" si="619"/>
        <v>116.18342427282839</v>
      </c>
      <c r="M611" s="20">
        <f t="shared" ca="1" si="619"/>
        <v>119.72173631218111</v>
      </c>
      <c r="N611" s="20"/>
    </row>
    <row r="612" spans="1:14" x14ac:dyDescent="0.2">
      <c r="A612" s="10">
        <v>564</v>
      </c>
      <c r="B612" s="20">
        <f t="shared" ca="1" si="568"/>
        <v>0</v>
      </c>
      <c r="C612" s="10">
        <v>100</v>
      </c>
      <c r="D612" s="20">
        <f t="shared" ref="D612:M612" ca="1" si="620">IF(RAND()&gt;pstar,C612*d,C612*u)</f>
        <v>97.044553354850819</v>
      </c>
      <c r="E612" s="20">
        <f t="shared" ca="1" si="620"/>
        <v>94.176453358424865</v>
      </c>
      <c r="F612" s="20">
        <f t="shared" ca="1" si="620"/>
        <v>97.044553354850819</v>
      </c>
      <c r="G612" s="20">
        <f t="shared" ca="1" si="620"/>
        <v>94.176453358424865</v>
      </c>
      <c r="H612" s="20">
        <f t="shared" ca="1" si="620"/>
        <v>97.044553354850819</v>
      </c>
      <c r="I612" s="20">
        <f t="shared" ca="1" si="620"/>
        <v>94.176453358424865</v>
      </c>
      <c r="J612" s="20">
        <f t="shared" ca="1" si="620"/>
        <v>91.393118527122809</v>
      </c>
      <c r="K612" s="20">
        <f t="shared" ca="1" si="620"/>
        <v>88.692043671715737</v>
      </c>
      <c r="L612" s="20">
        <f t="shared" ca="1" si="620"/>
        <v>86.070797642505767</v>
      </c>
      <c r="M612" s="20">
        <f t="shared" ca="1" si="620"/>
        <v>88.692043671715737</v>
      </c>
      <c r="N612" s="20"/>
    </row>
    <row r="613" spans="1:14" x14ac:dyDescent="0.2">
      <c r="A613" s="10">
        <v>565</v>
      </c>
      <c r="B613" s="20">
        <f t="shared" ca="1" si="568"/>
        <v>6.1712997042954845</v>
      </c>
      <c r="C613" s="10">
        <v>100</v>
      </c>
      <c r="D613" s="20">
        <f t="shared" ref="D613:M613" ca="1" si="621">IF(RAND()&gt;pstar,C613*d,C613*u)</f>
        <v>103.0454533953517</v>
      </c>
      <c r="E613" s="20">
        <f t="shared" ca="1" si="621"/>
        <v>100.00000000000001</v>
      </c>
      <c r="F613" s="20">
        <f t="shared" ca="1" si="621"/>
        <v>103.04545339535171</v>
      </c>
      <c r="G613" s="20">
        <f t="shared" ca="1" si="621"/>
        <v>106.183654654536</v>
      </c>
      <c r="H613" s="20">
        <f t="shared" ca="1" si="621"/>
        <v>103.04545339535171</v>
      </c>
      <c r="I613" s="20">
        <f t="shared" ca="1" si="621"/>
        <v>106.183654654536</v>
      </c>
      <c r="J613" s="20">
        <f t="shared" ca="1" si="621"/>
        <v>109.41742837052108</v>
      </c>
      <c r="K613" s="20">
        <f t="shared" ca="1" si="621"/>
        <v>112.74968515793762</v>
      </c>
      <c r="L613" s="20">
        <f t="shared" ca="1" si="621"/>
        <v>109.41742837052108</v>
      </c>
      <c r="M613" s="20">
        <f t="shared" ca="1" si="621"/>
        <v>106.183654654536</v>
      </c>
      <c r="N613" s="20"/>
    </row>
    <row r="614" spans="1:14" x14ac:dyDescent="0.2">
      <c r="A614" s="10">
        <v>566</v>
      </c>
      <c r="B614" s="20">
        <f t="shared" ca="1" si="568"/>
        <v>6.1712997042954703</v>
      </c>
      <c r="C614" s="10">
        <v>100</v>
      </c>
      <c r="D614" s="20">
        <f t="shared" ref="D614:M614" ca="1" si="622">IF(RAND()&gt;pstar,C614*d,C614*u)</f>
        <v>103.0454533953517</v>
      </c>
      <c r="E614" s="20">
        <f t="shared" ca="1" si="622"/>
        <v>106.18365465453599</v>
      </c>
      <c r="F614" s="20">
        <f t="shared" ca="1" si="622"/>
        <v>109.41742837052107</v>
      </c>
      <c r="G614" s="20">
        <f t="shared" ca="1" si="622"/>
        <v>112.74968515793761</v>
      </c>
      <c r="H614" s="20">
        <f t="shared" ca="1" si="622"/>
        <v>109.41742837052107</v>
      </c>
      <c r="I614" s="20">
        <f t="shared" ca="1" si="622"/>
        <v>106.18365465453599</v>
      </c>
      <c r="J614" s="20">
        <f t="shared" ca="1" si="622"/>
        <v>109.41742837052107</v>
      </c>
      <c r="K614" s="20">
        <f t="shared" ca="1" si="622"/>
        <v>112.74968515793761</v>
      </c>
      <c r="L614" s="20">
        <f t="shared" ca="1" si="622"/>
        <v>109.41742837052107</v>
      </c>
      <c r="M614" s="20">
        <f t="shared" ca="1" si="622"/>
        <v>106.18365465453599</v>
      </c>
      <c r="N614" s="20"/>
    </row>
    <row r="615" spans="1:14" x14ac:dyDescent="0.2">
      <c r="A615" s="10">
        <v>567</v>
      </c>
      <c r="B615" s="20">
        <f t="shared" ca="1" si="568"/>
        <v>5.6729845634170776E-14</v>
      </c>
      <c r="C615" s="10">
        <v>100</v>
      </c>
      <c r="D615" s="20">
        <f t="shared" ref="D615:M615" ca="1" si="623">IF(RAND()&gt;pstar,C615*d,C615*u)</f>
        <v>103.0454533953517</v>
      </c>
      <c r="E615" s="20">
        <f t="shared" ca="1" si="623"/>
        <v>106.18365465453599</v>
      </c>
      <c r="F615" s="20">
        <f t="shared" ca="1" si="623"/>
        <v>103.0454533953517</v>
      </c>
      <c r="G615" s="20">
        <f t="shared" ca="1" si="623"/>
        <v>100.00000000000001</v>
      </c>
      <c r="H615" s="20">
        <f t="shared" ca="1" si="623"/>
        <v>103.04545339535171</v>
      </c>
      <c r="I615" s="20">
        <f t="shared" ca="1" si="623"/>
        <v>100.00000000000003</v>
      </c>
      <c r="J615" s="20">
        <f t="shared" ca="1" si="623"/>
        <v>97.044553354850848</v>
      </c>
      <c r="K615" s="20">
        <f t="shared" ca="1" si="623"/>
        <v>100.00000000000004</v>
      </c>
      <c r="L615" s="20">
        <f t="shared" ca="1" si="623"/>
        <v>103.04545339535174</v>
      </c>
      <c r="M615" s="20">
        <f t="shared" ca="1" si="623"/>
        <v>100.00000000000006</v>
      </c>
      <c r="N615" s="20"/>
    </row>
    <row r="616" spans="1:14" x14ac:dyDescent="0.2">
      <c r="A616" s="10">
        <v>568</v>
      </c>
      <c r="B616" s="20">
        <f t="shared" ca="1" si="568"/>
        <v>6.1712997042955129</v>
      </c>
      <c r="C616" s="10">
        <v>100</v>
      </c>
      <c r="D616" s="20">
        <f t="shared" ref="D616:M616" ca="1" si="624">IF(RAND()&gt;pstar,C616*d,C616*u)</f>
        <v>103.0454533953517</v>
      </c>
      <c r="E616" s="20">
        <f t="shared" ca="1" si="624"/>
        <v>100.00000000000001</v>
      </c>
      <c r="F616" s="20">
        <f t="shared" ca="1" si="624"/>
        <v>97.044553354850834</v>
      </c>
      <c r="G616" s="20">
        <f t="shared" ca="1" si="624"/>
        <v>100.00000000000003</v>
      </c>
      <c r="H616" s="20">
        <f t="shared" ca="1" si="624"/>
        <v>97.044553354850848</v>
      </c>
      <c r="I616" s="20">
        <f t="shared" ca="1" si="624"/>
        <v>100.00000000000004</v>
      </c>
      <c r="J616" s="20">
        <f t="shared" ca="1" si="624"/>
        <v>103.04545339535174</v>
      </c>
      <c r="K616" s="20">
        <f t="shared" ca="1" si="624"/>
        <v>106.18365465453603</v>
      </c>
      <c r="L616" s="20">
        <f t="shared" ca="1" si="624"/>
        <v>103.04545339535174</v>
      </c>
      <c r="M616" s="20">
        <f t="shared" ca="1" si="624"/>
        <v>106.18365465453603</v>
      </c>
      <c r="N616" s="20"/>
    </row>
    <row r="617" spans="1:14" x14ac:dyDescent="0.2">
      <c r="A617" s="10">
        <v>569</v>
      </c>
      <c r="B617" s="20">
        <f t="shared" ca="1" si="568"/>
        <v>6.1712997042954845</v>
      </c>
      <c r="C617" s="10">
        <v>100</v>
      </c>
      <c r="D617" s="20">
        <f t="shared" ref="D617:M617" ca="1" si="625">IF(RAND()&gt;pstar,C617*d,C617*u)</f>
        <v>103.0454533953517</v>
      </c>
      <c r="E617" s="20">
        <f t="shared" ca="1" si="625"/>
        <v>106.18365465453599</v>
      </c>
      <c r="F617" s="20">
        <f t="shared" ca="1" si="625"/>
        <v>103.0454533953517</v>
      </c>
      <c r="G617" s="20">
        <f t="shared" ca="1" si="625"/>
        <v>106.18365465453599</v>
      </c>
      <c r="H617" s="20">
        <f t="shared" ca="1" si="625"/>
        <v>103.0454533953517</v>
      </c>
      <c r="I617" s="20">
        <f t="shared" ca="1" si="625"/>
        <v>106.18365465453599</v>
      </c>
      <c r="J617" s="20">
        <f t="shared" ca="1" si="625"/>
        <v>103.0454533953517</v>
      </c>
      <c r="K617" s="20">
        <f t="shared" ca="1" si="625"/>
        <v>100.00000000000001</v>
      </c>
      <c r="L617" s="20">
        <f t="shared" ca="1" si="625"/>
        <v>103.04545339535171</v>
      </c>
      <c r="M617" s="20">
        <f t="shared" ca="1" si="625"/>
        <v>106.183654654536</v>
      </c>
      <c r="N617" s="20"/>
    </row>
    <row r="618" spans="1:14" x14ac:dyDescent="0.2">
      <c r="A618" s="10">
        <v>570</v>
      </c>
      <c r="B618" s="20">
        <f t="shared" ca="1" si="568"/>
        <v>0</v>
      </c>
      <c r="C618" s="10">
        <v>100</v>
      </c>
      <c r="D618" s="20">
        <f t="shared" ref="D618:M618" ca="1" si="626">IF(RAND()&gt;pstar,C618*d,C618*u)</f>
        <v>97.044553354850819</v>
      </c>
      <c r="E618" s="20">
        <f t="shared" ca="1" si="626"/>
        <v>100.00000000000001</v>
      </c>
      <c r="F618" s="20">
        <f t="shared" ca="1" si="626"/>
        <v>97.044553354850834</v>
      </c>
      <c r="G618" s="20">
        <f t="shared" ca="1" si="626"/>
        <v>94.17645335842488</v>
      </c>
      <c r="H618" s="20">
        <f t="shared" ca="1" si="626"/>
        <v>91.393118527122823</v>
      </c>
      <c r="I618" s="20">
        <f t="shared" ca="1" si="626"/>
        <v>94.17645335842488</v>
      </c>
      <c r="J618" s="20">
        <f t="shared" ca="1" si="626"/>
        <v>91.393118527122823</v>
      </c>
      <c r="K618" s="20">
        <f t="shared" ca="1" si="626"/>
        <v>94.17645335842488</v>
      </c>
      <c r="L618" s="20">
        <f t="shared" ca="1" si="626"/>
        <v>91.393118527122823</v>
      </c>
      <c r="M618" s="20">
        <f t="shared" ca="1" si="626"/>
        <v>94.17645335842488</v>
      </c>
      <c r="N618" s="20"/>
    </row>
    <row r="619" spans="1:14" x14ac:dyDescent="0.2">
      <c r="A619" s="10">
        <v>571</v>
      </c>
      <c r="B619" s="20">
        <f t="shared" ca="1" si="568"/>
        <v>6.1712997042954987</v>
      </c>
      <c r="C619" s="10">
        <v>100</v>
      </c>
      <c r="D619" s="20">
        <f t="shared" ref="D619:M619" ca="1" si="627">IF(RAND()&gt;pstar,C619*d,C619*u)</f>
        <v>103.0454533953517</v>
      </c>
      <c r="E619" s="20">
        <f t="shared" ca="1" si="627"/>
        <v>100.00000000000001</v>
      </c>
      <c r="F619" s="20">
        <f t="shared" ca="1" si="627"/>
        <v>103.04545339535171</v>
      </c>
      <c r="G619" s="20">
        <f t="shared" ca="1" si="627"/>
        <v>106.183654654536</v>
      </c>
      <c r="H619" s="20">
        <f t="shared" ca="1" si="627"/>
        <v>103.04545339535171</v>
      </c>
      <c r="I619" s="20">
        <f t="shared" ca="1" si="627"/>
        <v>106.183654654536</v>
      </c>
      <c r="J619" s="20">
        <f t="shared" ca="1" si="627"/>
        <v>103.04545339535171</v>
      </c>
      <c r="K619" s="20">
        <f t="shared" ca="1" si="627"/>
        <v>100.00000000000003</v>
      </c>
      <c r="L619" s="20">
        <f t="shared" ca="1" si="627"/>
        <v>103.04545339535173</v>
      </c>
      <c r="M619" s="20">
        <f t="shared" ca="1" si="627"/>
        <v>106.18365465453601</v>
      </c>
      <c r="N619" s="20"/>
    </row>
    <row r="620" spans="1:14" x14ac:dyDescent="0.2">
      <c r="A620" s="10">
        <v>572</v>
      </c>
      <c r="B620" s="20">
        <f t="shared" ca="1" si="568"/>
        <v>6.1712997042954987</v>
      </c>
      <c r="C620" s="10">
        <v>100</v>
      </c>
      <c r="D620" s="20">
        <f t="shared" ref="D620:M620" ca="1" si="628">IF(RAND()&gt;pstar,C620*d,C620*u)</f>
        <v>97.044553354850819</v>
      </c>
      <c r="E620" s="20">
        <f t="shared" ca="1" si="628"/>
        <v>100.00000000000001</v>
      </c>
      <c r="F620" s="20">
        <f t="shared" ca="1" si="628"/>
        <v>97.044553354850834</v>
      </c>
      <c r="G620" s="20">
        <f t="shared" ca="1" si="628"/>
        <v>94.17645335842488</v>
      </c>
      <c r="H620" s="20">
        <f t="shared" ca="1" si="628"/>
        <v>97.044553354850834</v>
      </c>
      <c r="I620" s="20">
        <f t="shared" ca="1" si="628"/>
        <v>100.00000000000003</v>
      </c>
      <c r="J620" s="20">
        <f t="shared" ca="1" si="628"/>
        <v>103.04545339535173</v>
      </c>
      <c r="K620" s="20">
        <f t="shared" ca="1" si="628"/>
        <v>106.18365465453601</v>
      </c>
      <c r="L620" s="20">
        <f t="shared" ca="1" si="628"/>
        <v>109.41742837052109</v>
      </c>
      <c r="M620" s="20">
        <f t="shared" ca="1" si="628"/>
        <v>106.18365465453601</v>
      </c>
      <c r="N620" s="20"/>
    </row>
    <row r="621" spans="1:14" x14ac:dyDescent="0.2">
      <c r="A621" s="10">
        <v>573</v>
      </c>
      <c r="B621" s="20">
        <f t="shared" ca="1" si="568"/>
        <v>27.070719415757871</v>
      </c>
      <c r="C621" s="10">
        <v>100</v>
      </c>
      <c r="D621" s="20">
        <f t="shared" ref="D621:M621" ca="1" si="629">IF(RAND()&gt;pstar,C621*d,C621*u)</f>
        <v>103.0454533953517</v>
      </c>
      <c r="E621" s="20">
        <f t="shared" ca="1" si="629"/>
        <v>106.18365465453599</v>
      </c>
      <c r="F621" s="20">
        <f t="shared" ca="1" si="629"/>
        <v>103.0454533953517</v>
      </c>
      <c r="G621" s="20">
        <f t="shared" ca="1" si="629"/>
        <v>106.18365465453599</v>
      </c>
      <c r="H621" s="20">
        <f t="shared" ca="1" si="629"/>
        <v>109.41742837052107</v>
      </c>
      <c r="I621" s="20">
        <f t="shared" ca="1" si="629"/>
        <v>112.74968515793761</v>
      </c>
      <c r="J621" s="20">
        <f t="shared" ca="1" si="629"/>
        <v>116.18342427282836</v>
      </c>
      <c r="K621" s="20">
        <f t="shared" ca="1" si="629"/>
        <v>119.72173631218108</v>
      </c>
      <c r="L621" s="20">
        <f t="shared" ca="1" si="629"/>
        <v>123.3678059956744</v>
      </c>
      <c r="M621" s="20">
        <f t="shared" ca="1" si="629"/>
        <v>127.12491503214056</v>
      </c>
      <c r="N621" s="20"/>
    </row>
    <row r="622" spans="1:14" x14ac:dyDescent="0.2">
      <c r="A622" s="10">
        <v>574</v>
      </c>
      <c r="B622" s="20">
        <f t="shared" ca="1" si="568"/>
        <v>2.8364922817085388E-14</v>
      </c>
      <c r="C622" s="10">
        <v>100</v>
      </c>
      <c r="D622" s="20">
        <f t="shared" ref="D622:M622" ca="1" si="630">IF(RAND()&gt;pstar,C622*d,C622*u)</f>
        <v>103.0454533953517</v>
      </c>
      <c r="E622" s="20">
        <f t="shared" ca="1" si="630"/>
        <v>106.18365465453599</v>
      </c>
      <c r="F622" s="20">
        <f t="shared" ca="1" si="630"/>
        <v>109.41742837052107</v>
      </c>
      <c r="G622" s="20">
        <f t="shared" ca="1" si="630"/>
        <v>106.18365465453599</v>
      </c>
      <c r="H622" s="20">
        <f t="shared" ca="1" si="630"/>
        <v>109.41742837052107</v>
      </c>
      <c r="I622" s="20">
        <f t="shared" ca="1" si="630"/>
        <v>106.18365465453599</v>
      </c>
      <c r="J622" s="20">
        <f t="shared" ca="1" si="630"/>
        <v>103.0454533953517</v>
      </c>
      <c r="K622" s="20">
        <f t="shared" ca="1" si="630"/>
        <v>100.00000000000001</v>
      </c>
      <c r="L622" s="20">
        <f t="shared" ca="1" si="630"/>
        <v>97.044553354850834</v>
      </c>
      <c r="M622" s="20">
        <f t="shared" ca="1" si="630"/>
        <v>100.00000000000003</v>
      </c>
      <c r="N622" s="20"/>
    </row>
    <row r="623" spans="1:14" x14ac:dyDescent="0.2">
      <c r="A623" s="10">
        <v>575</v>
      </c>
      <c r="B623" s="20">
        <f t="shared" ca="1" si="568"/>
        <v>0</v>
      </c>
      <c r="C623" s="10">
        <v>100</v>
      </c>
      <c r="D623" s="20">
        <f t="shared" ref="D623:M623" ca="1" si="631">IF(RAND()&gt;pstar,C623*d,C623*u)</f>
        <v>103.0454533953517</v>
      </c>
      <c r="E623" s="20">
        <f t="shared" ca="1" si="631"/>
        <v>100.00000000000001</v>
      </c>
      <c r="F623" s="20">
        <f t="shared" ca="1" si="631"/>
        <v>97.044553354850834</v>
      </c>
      <c r="G623" s="20">
        <f t="shared" ca="1" si="631"/>
        <v>94.17645335842488</v>
      </c>
      <c r="H623" s="20">
        <f t="shared" ca="1" si="631"/>
        <v>91.393118527122823</v>
      </c>
      <c r="I623" s="20">
        <f t="shared" ca="1" si="631"/>
        <v>88.692043671715751</v>
      </c>
      <c r="J623" s="20">
        <f t="shared" ca="1" si="631"/>
        <v>91.393118527122823</v>
      </c>
      <c r="K623" s="20">
        <f t="shared" ca="1" si="631"/>
        <v>94.17645335842488</v>
      </c>
      <c r="L623" s="20">
        <f t="shared" ca="1" si="631"/>
        <v>91.393118527122823</v>
      </c>
      <c r="M623" s="20">
        <f t="shared" ca="1" si="631"/>
        <v>94.17645335842488</v>
      </c>
      <c r="N623" s="20"/>
    </row>
    <row r="624" spans="1:14" x14ac:dyDescent="0.2">
      <c r="A624" s="10">
        <v>576</v>
      </c>
      <c r="B624" s="20">
        <f t="shared" ca="1" si="568"/>
        <v>27.070719415757871</v>
      </c>
      <c r="C624" s="10">
        <v>100</v>
      </c>
      <c r="D624" s="20">
        <f t="shared" ref="D624:M624" ca="1" si="632">IF(RAND()&gt;pstar,C624*d,C624*u)</f>
        <v>103.0454533953517</v>
      </c>
      <c r="E624" s="20">
        <f t="shared" ca="1" si="632"/>
        <v>106.18365465453599</v>
      </c>
      <c r="F624" s="20">
        <f t="shared" ca="1" si="632"/>
        <v>109.41742837052107</v>
      </c>
      <c r="G624" s="20">
        <f t="shared" ca="1" si="632"/>
        <v>112.74968515793761</v>
      </c>
      <c r="H624" s="20">
        <f t="shared" ca="1" si="632"/>
        <v>116.18342427282836</v>
      </c>
      <c r="I624" s="20">
        <f t="shared" ca="1" si="632"/>
        <v>112.74968515793761</v>
      </c>
      <c r="J624" s="20">
        <f t="shared" ca="1" si="632"/>
        <v>116.18342427282836</v>
      </c>
      <c r="K624" s="20">
        <f t="shared" ca="1" si="632"/>
        <v>119.72173631218108</v>
      </c>
      <c r="L624" s="20">
        <f t="shared" ca="1" si="632"/>
        <v>123.3678059956744</v>
      </c>
      <c r="M624" s="20">
        <f t="shared" ca="1" si="632"/>
        <v>127.12491503214056</v>
      </c>
      <c r="N624" s="20"/>
    </row>
    <row r="625" spans="1:14" x14ac:dyDescent="0.2">
      <c r="A625" s="10">
        <v>577</v>
      </c>
      <c r="B625" s="20">
        <f t="shared" ref="B625:B688" ca="1" si="633">MAX(M625-K,0)*EXP(-rr*T)</f>
        <v>0</v>
      </c>
      <c r="C625" s="10">
        <v>100</v>
      </c>
      <c r="D625" s="20">
        <f t="shared" ref="D625:M625" ca="1" si="634">IF(RAND()&gt;pstar,C625*d,C625*u)</f>
        <v>103.0454533953517</v>
      </c>
      <c r="E625" s="20">
        <f t="shared" ca="1" si="634"/>
        <v>100.00000000000001</v>
      </c>
      <c r="F625" s="20">
        <f t="shared" ca="1" si="634"/>
        <v>103.04545339535171</v>
      </c>
      <c r="G625" s="20">
        <f t="shared" ca="1" si="634"/>
        <v>100.00000000000003</v>
      </c>
      <c r="H625" s="20">
        <f t="shared" ca="1" si="634"/>
        <v>103.04545339535173</v>
      </c>
      <c r="I625" s="20">
        <f t="shared" ca="1" si="634"/>
        <v>100.00000000000004</v>
      </c>
      <c r="J625" s="20">
        <f t="shared" ca="1" si="634"/>
        <v>97.044553354850862</v>
      </c>
      <c r="K625" s="20">
        <f t="shared" ca="1" si="634"/>
        <v>100.00000000000006</v>
      </c>
      <c r="L625" s="20">
        <f t="shared" ca="1" si="634"/>
        <v>97.044553354850876</v>
      </c>
      <c r="M625" s="20">
        <f t="shared" ca="1" si="634"/>
        <v>94.176453358424922</v>
      </c>
      <c r="N625" s="20"/>
    </row>
    <row r="626" spans="1:14" x14ac:dyDescent="0.2">
      <c r="A626" s="10">
        <v>578</v>
      </c>
      <c r="B626" s="20">
        <f t="shared" ca="1" si="633"/>
        <v>5.6729845634170776E-14</v>
      </c>
      <c r="C626" s="10">
        <v>100</v>
      </c>
      <c r="D626" s="20">
        <f t="shared" ref="D626:M626" ca="1" si="635">IF(RAND()&gt;pstar,C626*d,C626*u)</f>
        <v>103.0454533953517</v>
      </c>
      <c r="E626" s="20">
        <f t="shared" ca="1" si="635"/>
        <v>100.00000000000001</v>
      </c>
      <c r="F626" s="20">
        <f t="shared" ca="1" si="635"/>
        <v>103.04545339535171</v>
      </c>
      <c r="G626" s="20">
        <f t="shared" ca="1" si="635"/>
        <v>100.00000000000003</v>
      </c>
      <c r="H626" s="20">
        <f t="shared" ca="1" si="635"/>
        <v>97.044553354850848</v>
      </c>
      <c r="I626" s="20">
        <f t="shared" ca="1" si="635"/>
        <v>94.176453358424894</v>
      </c>
      <c r="J626" s="20">
        <f t="shared" ca="1" si="635"/>
        <v>97.044553354850848</v>
      </c>
      <c r="K626" s="20">
        <f t="shared" ca="1" si="635"/>
        <v>100.00000000000004</v>
      </c>
      <c r="L626" s="20">
        <f t="shared" ca="1" si="635"/>
        <v>97.044553354850862</v>
      </c>
      <c r="M626" s="20">
        <f t="shared" ca="1" si="635"/>
        <v>100.00000000000006</v>
      </c>
      <c r="N626" s="20"/>
    </row>
    <row r="627" spans="1:14" x14ac:dyDescent="0.2">
      <c r="A627" s="10">
        <v>579</v>
      </c>
      <c r="B627" s="20">
        <f t="shared" ca="1" si="633"/>
        <v>6.1712997042954987</v>
      </c>
      <c r="C627" s="10">
        <v>100</v>
      </c>
      <c r="D627" s="20">
        <f t="shared" ref="D627:M627" ca="1" si="636">IF(RAND()&gt;pstar,C627*d,C627*u)</f>
        <v>103.0454533953517</v>
      </c>
      <c r="E627" s="20">
        <f t="shared" ca="1" si="636"/>
        <v>100.00000000000001</v>
      </c>
      <c r="F627" s="20">
        <f t="shared" ca="1" si="636"/>
        <v>103.04545339535171</v>
      </c>
      <c r="G627" s="20">
        <f t="shared" ca="1" si="636"/>
        <v>100.00000000000003</v>
      </c>
      <c r="H627" s="20">
        <f t="shared" ca="1" si="636"/>
        <v>103.04545339535173</v>
      </c>
      <c r="I627" s="20">
        <f t="shared" ca="1" si="636"/>
        <v>106.18365465453601</v>
      </c>
      <c r="J627" s="20">
        <f t="shared" ca="1" si="636"/>
        <v>103.04545339535173</v>
      </c>
      <c r="K627" s="20">
        <f t="shared" ca="1" si="636"/>
        <v>106.18365465453601</v>
      </c>
      <c r="L627" s="20">
        <f t="shared" ca="1" si="636"/>
        <v>109.41742837052109</v>
      </c>
      <c r="M627" s="20">
        <f t="shared" ca="1" si="636"/>
        <v>106.18365465453601</v>
      </c>
      <c r="N627" s="20"/>
    </row>
    <row r="628" spans="1:14" x14ac:dyDescent="0.2">
      <c r="A628" s="10">
        <v>580</v>
      </c>
      <c r="B628" s="20">
        <f t="shared" ca="1" si="633"/>
        <v>12.724211270000991</v>
      </c>
      <c r="C628" s="10">
        <v>100</v>
      </c>
      <c r="D628" s="20">
        <f t="shared" ref="D628:M628" ca="1" si="637">IF(RAND()&gt;pstar,C628*d,C628*u)</f>
        <v>103.0454533953517</v>
      </c>
      <c r="E628" s="20">
        <f t="shared" ca="1" si="637"/>
        <v>106.18365465453599</v>
      </c>
      <c r="F628" s="20">
        <f t="shared" ca="1" si="637"/>
        <v>109.41742837052107</v>
      </c>
      <c r="G628" s="20">
        <f t="shared" ca="1" si="637"/>
        <v>112.74968515793761</v>
      </c>
      <c r="H628" s="20">
        <f t="shared" ca="1" si="637"/>
        <v>116.18342427282836</v>
      </c>
      <c r="I628" s="20">
        <f t="shared" ca="1" si="637"/>
        <v>119.72173631218108</v>
      </c>
      <c r="J628" s="20">
        <f t="shared" ca="1" si="637"/>
        <v>116.18342427282838</v>
      </c>
      <c r="K628" s="20">
        <f t="shared" ca="1" si="637"/>
        <v>119.72173631218109</v>
      </c>
      <c r="L628" s="20">
        <f t="shared" ca="1" si="637"/>
        <v>116.18342427282839</v>
      </c>
      <c r="M628" s="20">
        <f t="shared" ca="1" si="637"/>
        <v>112.74968515793763</v>
      </c>
      <c r="N628" s="20"/>
    </row>
    <row r="629" spans="1:14" x14ac:dyDescent="0.2">
      <c r="A629" s="10">
        <v>581</v>
      </c>
      <c r="B629" s="20">
        <f t="shared" ca="1" si="633"/>
        <v>0</v>
      </c>
      <c r="C629" s="10">
        <v>100</v>
      </c>
      <c r="D629" s="20">
        <f t="shared" ref="D629:M629" ca="1" si="638">IF(RAND()&gt;pstar,C629*d,C629*u)</f>
        <v>97.044553354850819</v>
      </c>
      <c r="E629" s="20">
        <f t="shared" ca="1" si="638"/>
        <v>100.00000000000001</v>
      </c>
      <c r="F629" s="20">
        <f t="shared" ca="1" si="638"/>
        <v>97.044553354850834</v>
      </c>
      <c r="G629" s="20">
        <f t="shared" ca="1" si="638"/>
        <v>94.17645335842488</v>
      </c>
      <c r="H629" s="20">
        <f t="shared" ca="1" si="638"/>
        <v>97.044553354850834</v>
      </c>
      <c r="I629" s="20">
        <f t="shared" ca="1" si="638"/>
        <v>100.00000000000003</v>
      </c>
      <c r="J629" s="20">
        <f t="shared" ca="1" si="638"/>
        <v>97.044553354850848</v>
      </c>
      <c r="K629" s="20">
        <f t="shared" ca="1" si="638"/>
        <v>100.00000000000004</v>
      </c>
      <c r="L629" s="20">
        <f t="shared" ca="1" si="638"/>
        <v>97.044553354850862</v>
      </c>
      <c r="M629" s="20">
        <f t="shared" ca="1" si="638"/>
        <v>94.176453358424908</v>
      </c>
      <c r="N629" s="20"/>
    </row>
    <row r="630" spans="1:14" x14ac:dyDescent="0.2">
      <c r="A630" s="10">
        <v>582</v>
      </c>
      <c r="B630" s="20">
        <f t="shared" ca="1" si="633"/>
        <v>1.4182461408542694E-14</v>
      </c>
      <c r="C630" s="10">
        <v>100</v>
      </c>
      <c r="D630" s="20">
        <f t="shared" ref="D630:M630" ca="1" si="639">IF(RAND()&gt;pstar,C630*d,C630*u)</f>
        <v>103.0454533953517</v>
      </c>
      <c r="E630" s="20">
        <f t="shared" ca="1" si="639"/>
        <v>106.18365465453599</v>
      </c>
      <c r="F630" s="20">
        <f t="shared" ca="1" si="639"/>
        <v>109.41742837052107</v>
      </c>
      <c r="G630" s="20">
        <f t="shared" ca="1" si="639"/>
        <v>112.74968515793761</v>
      </c>
      <c r="H630" s="20">
        <f t="shared" ca="1" si="639"/>
        <v>116.18342427282836</v>
      </c>
      <c r="I630" s="20">
        <f t="shared" ca="1" si="639"/>
        <v>112.74968515793761</v>
      </c>
      <c r="J630" s="20">
        <f t="shared" ca="1" si="639"/>
        <v>109.41742837052107</v>
      </c>
      <c r="K630" s="20">
        <f t="shared" ca="1" si="639"/>
        <v>106.18365465453599</v>
      </c>
      <c r="L630" s="20">
        <f t="shared" ca="1" si="639"/>
        <v>103.0454533953517</v>
      </c>
      <c r="M630" s="20">
        <f t="shared" ca="1" si="639"/>
        <v>100.00000000000001</v>
      </c>
      <c r="N630" s="20"/>
    </row>
    <row r="631" spans="1:14" x14ac:dyDescent="0.2">
      <c r="A631" s="10">
        <v>583</v>
      </c>
      <c r="B631" s="20">
        <f t="shared" ca="1" si="633"/>
        <v>6.1712997042954987</v>
      </c>
      <c r="C631" s="10">
        <v>100</v>
      </c>
      <c r="D631" s="20">
        <f t="shared" ref="D631:M631" ca="1" si="640">IF(RAND()&gt;pstar,C631*d,C631*u)</f>
        <v>103.0454533953517</v>
      </c>
      <c r="E631" s="20">
        <f t="shared" ca="1" si="640"/>
        <v>100.00000000000001</v>
      </c>
      <c r="F631" s="20">
        <f t="shared" ca="1" si="640"/>
        <v>97.044553354850834</v>
      </c>
      <c r="G631" s="20">
        <f t="shared" ca="1" si="640"/>
        <v>100.00000000000003</v>
      </c>
      <c r="H631" s="20">
        <f t="shared" ca="1" si="640"/>
        <v>103.04545339535173</v>
      </c>
      <c r="I631" s="20">
        <f t="shared" ca="1" si="640"/>
        <v>106.18365465453601</v>
      </c>
      <c r="J631" s="20">
        <f t="shared" ca="1" si="640"/>
        <v>109.41742837052109</v>
      </c>
      <c r="K631" s="20">
        <f t="shared" ca="1" si="640"/>
        <v>106.18365465453601</v>
      </c>
      <c r="L631" s="20">
        <f t="shared" ca="1" si="640"/>
        <v>109.41742837052109</v>
      </c>
      <c r="M631" s="20">
        <f t="shared" ca="1" si="640"/>
        <v>106.18365465453601</v>
      </c>
      <c r="N631" s="20"/>
    </row>
    <row r="632" spans="1:14" x14ac:dyDescent="0.2">
      <c r="A632" s="10">
        <v>584</v>
      </c>
      <c r="B632" s="20">
        <f t="shared" ca="1" si="633"/>
        <v>0</v>
      </c>
      <c r="C632" s="10">
        <v>100</v>
      </c>
      <c r="D632" s="20">
        <f t="shared" ref="D632:M632" ca="1" si="641">IF(RAND()&gt;pstar,C632*d,C632*u)</f>
        <v>103.0454533953517</v>
      </c>
      <c r="E632" s="20">
        <f t="shared" ca="1" si="641"/>
        <v>106.18365465453599</v>
      </c>
      <c r="F632" s="20">
        <f t="shared" ca="1" si="641"/>
        <v>103.0454533953517</v>
      </c>
      <c r="G632" s="20">
        <f t="shared" ca="1" si="641"/>
        <v>100.00000000000001</v>
      </c>
      <c r="H632" s="20">
        <f t="shared" ca="1" si="641"/>
        <v>103.04545339535171</v>
      </c>
      <c r="I632" s="20">
        <f t="shared" ca="1" si="641"/>
        <v>106.183654654536</v>
      </c>
      <c r="J632" s="20">
        <f t="shared" ca="1" si="641"/>
        <v>103.04545339535171</v>
      </c>
      <c r="K632" s="20">
        <f t="shared" ca="1" si="641"/>
        <v>100.00000000000003</v>
      </c>
      <c r="L632" s="20">
        <f t="shared" ca="1" si="641"/>
        <v>97.044553354850848</v>
      </c>
      <c r="M632" s="20">
        <f t="shared" ca="1" si="641"/>
        <v>94.176453358424894</v>
      </c>
      <c r="N632" s="20"/>
    </row>
    <row r="633" spans="1:14" x14ac:dyDescent="0.2">
      <c r="A633" s="10">
        <v>585</v>
      </c>
      <c r="B633" s="20">
        <f t="shared" ca="1" si="633"/>
        <v>0</v>
      </c>
      <c r="C633" s="10">
        <v>100</v>
      </c>
      <c r="D633" s="20">
        <f t="shared" ref="D633:M633" ca="1" si="642">IF(RAND()&gt;pstar,C633*d,C633*u)</f>
        <v>103.0454533953517</v>
      </c>
      <c r="E633" s="20">
        <f t="shared" ca="1" si="642"/>
        <v>100.00000000000001</v>
      </c>
      <c r="F633" s="20">
        <f t="shared" ca="1" si="642"/>
        <v>103.04545339535171</v>
      </c>
      <c r="G633" s="20">
        <f t="shared" ca="1" si="642"/>
        <v>106.183654654536</v>
      </c>
      <c r="H633" s="20">
        <f t="shared" ca="1" si="642"/>
        <v>103.04545339535171</v>
      </c>
      <c r="I633" s="20">
        <f t="shared" ca="1" si="642"/>
        <v>100.00000000000003</v>
      </c>
      <c r="J633" s="20">
        <f t="shared" ca="1" si="642"/>
        <v>97.044553354850848</v>
      </c>
      <c r="K633" s="20">
        <f t="shared" ca="1" si="642"/>
        <v>94.176453358424894</v>
      </c>
      <c r="L633" s="20">
        <f t="shared" ca="1" si="642"/>
        <v>91.393118527122837</v>
      </c>
      <c r="M633" s="20">
        <f t="shared" ca="1" si="642"/>
        <v>94.176453358424894</v>
      </c>
      <c r="N633" s="20"/>
    </row>
    <row r="634" spans="1:14" x14ac:dyDescent="0.2">
      <c r="A634" s="10">
        <v>586</v>
      </c>
      <c r="B634" s="20">
        <f t="shared" ca="1" si="633"/>
        <v>0</v>
      </c>
      <c r="C634" s="10">
        <v>100</v>
      </c>
      <c r="D634" s="20">
        <f t="shared" ref="D634:M634" ca="1" si="643">IF(RAND()&gt;pstar,C634*d,C634*u)</f>
        <v>103.0454533953517</v>
      </c>
      <c r="E634" s="20">
        <f t="shared" ca="1" si="643"/>
        <v>100.00000000000001</v>
      </c>
      <c r="F634" s="20">
        <f t="shared" ca="1" si="643"/>
        <v>97.044553354850834</v>
      </c>
      <c r="G634" s="20">
        <f t="shared" ca="1" si="643"/>
        <v>100.00000000000003</v>
      </c>
      <c r="H634" s="20">
        <f t="shared" ca="1" si="643"/>
        <v>97.044553354850848</v>
      </c>
      <c r="I634" s="20">
        <f t="shared" ca="1" si="643"/>
        <v>100.00000000000004</v>
      </c>
      <c r="J634" s="20">
        <f t="shared" ca="1" si="643"/>
        <v>97.044553354850862</v>
      </c>
      <c r="K634" s="20">
        <f t="shared" ca="1" si="643"/>
        <v>94.176453358424908</v>
      </c>
      <c r="L634" s="20">
        <f t="shared" ca="1" si="643"/>
        <v>91.393118527122851</v>
      </c>
      <c r="M634" s="20">
        <f t="shared" ca="1" si="643"/>
        <v>88.69204367171578</v>
      </c>
      <c r="N634" s="20"/>
    </row>
    <row r="635" spans="1:14" x14ac:dyDescent="0.2">
      <c r="A635" s="10">
        <v>587</v>
      </c>
      <c r="B635" s="20">
        <f t="shared" ca="1" si="633"/>
        <v>1.4182461408542694E-14</v>
      </c>
      <c r="C635" s="10">
        <v>100</v>
      </c>
      <c r="D635" s="20">
        <f t="shared" ref="D635:M635" ca="1" si="644">IF(RAND()&gt;pstar,C635*d,C635*u)</f>
        <v>97.044553354850819</v>
      </c>
      <c r="E635" s="20">
        <f t="shared" ca="1" si="644"/>
        <v>94.176453358424865</v>
      </c>
      <c r="F635" s="20">
        <f t="shared" ca="1" si="644"/>
        <v>91.393118527122809</v>
      </c>
      <c r="G635" s="20">
        <f t="shared" ca="1" si="644"/>
        <v>94.176453358424865</v>
      </c>
      <c r="H635" s="20">
        <f t="shared" ca="1" si="644"/>
        <v>91.393118527122809</v>
      </c>
      <c r="I635" s="20">
        <f t="shared" ca="1" si="644"/>
        <v>94.176453358424865</v>
      </c>
      <c r="J635" s="20">
        <f t="shared" ca="1" si="644"/>
        <v>91.393118527122809</v>
      </c>
      <c r="K635" s="20">
        <f t="shared" ca="1" si="644"/>
        <v>94.176453358424865</v>
      </c>
      <c r="L635" s="20">
        <f t="shared" ca="1" si="644"/>
        <v>97.044553354850819</v>
      </c>
      <c r="M635" s="20">
        <f t="shared" ca="1" si="644"/>
        <v>100.00000000000001</v>
      </c>
      <c r="N635" s="20"/>
    </row>
    <row r="636" spans="1:14" x14ac:dyDescent="0.2">
      <c r="A636" s="10">
        <v>588</v>
      </c>
      <c r="B636" s="20">
        <f t="shared" ca="1" si="633"/>
        <v>0</v>
      </c>
      <c r="C636" s="10">
        <v>100</v>
      </c>
      <c r="D636" s="20">
        <f t="shared" ref="D636:M636" ca="1" si="645">IF(RAND()&gt;pstar,C636*d,C636*u)</f>
        <v>97.044553354850819</v>
      </c>
      <c r="E636" s="20">
        <f t="shared" ca="1" si="645"/>
        <v>100.00000000000001</v>
      </c>
      <c r="F636" s="20">
        <f t="shared" ca="1" si="645"/>
        <v>103.04545339535171</v>
      </c>
      <c r="G636" s="20">
        <f t="shared" ca="1" si="645"/>
        <v>100.00000000000003</v>
      </c>
      <c r="H636" s="20">
        <f t="shared" ca="1" si="645"/>
        <v>97.044553354850848</v>
      </c>
      <c r="I636" s="20">
        <f t="shared" ca="1" si="645"/>
        <v>94.176453358424894</v>
      </c>
      <c r="J636" s="20">
        <f t="shared" ca="1" si="645"/>
        <v>97.044553354850848</v>
      </c>
      <c r="K636" s="20">
        <f t="shared" ca="1" si="645"/>
        <v>94.176453358424894</v>
      </c>
      <c r="L636" s="20">
        <f t="shared" ca="1" si="645"/>
        <v>91.393118527122837</v>
      </c>
      <c r="M636" s="20">
        <f t="shared" ca="1" si="645"/>
        <v>94.176453358424894</v>
      </c>
      <c r="N636" s="20"/>
    </row>
    <row r="637" spans="1:14" x14ac:dyDescent="0.2">
      <c r="A637" s="10">
        <v>589</v>
      </c>
      <c r="B637" s="20">
        <f t="shared" ca="1" si="633"/>
        <v>5.6729845634170776E-14</v>
      </c>
      <c r="C637" s="10">
        <v>100</v>
      </c>
      <c r="D637" s="20">
        <f t="shared" ref="D637:M637" ca="1" si="646">IF(RAND()&gt;pstar,C637*d,C637*u)</f>
        <v>103.0454533953517</v>
      </c>
      <c r="E637" s="20">
        <f t="shared" ca="1" si="646"/>
        <v>100.00000000000001</v>
      </c>
      <c r="F637" s="20">
        <f t="shared" ca="1" si="646"/>
        <v>103.04545339535171</v>
      </c>
      <c r="G637" s="20">
        <f t="shared" ca="1" si="646"/>
        <v>106.183654654536</v>
      </c>
      <c r="H637" s="20">
        <f t="shared" ca="1" si="646"/>
        <v>103.04545339535171</v>
      </c>
      <c r="I637" s="20">
        <f t="shared" ca="1" si="646"/>
        <v>100.00000000000003</v>
      </c>
      <c r="J637" s="20">
        <f t="shared" ca="1" si="646"/>
        <v>103.04545339535173</v>
      </c>
      <c r="K637" s="20">
        <f t="shared" ca="1" si="646"/>
        <v>100.00000000000004</v>
      </c>
      <c r="L637" s="20">
        <f t="shared" ca="1" si="646"/>
        <v>97.044553354850862</v>
      </c>
      <c r="M637" s="20">
        <f t="shared" ca="1" si="646"/>
        <v>100.00000000000006</v>
      </c>
      <c r="N637" s="20"/>
    </row>
    <row r="638" spans="1:14" x14ac:dyDescent="0.2">
      <c r="A638" s="10">
        <v>590</v>
      </c>
      <c r="B638" s="20">
        <f t="shared" ca="1" si="633"/>
        <v>12.724211270000962</v>
      </c>
      <c r="C638" s="10">
        <v>100</v>
      </c>
      <c r="D638" s="20">
        <f t="shared" ref="D638:M638" ca="1" si="647">IF(RAND()&gt;pstar,C638*d,C638*u)</f>
        <v>103.0454533953517</v>
      </c>
      <c r="E638" s="20">
        <f t="shared" ca="1" si="647"/>
        <v>106.18365465453599</v>
      </c>
      <c r="F638" s="20">
        <f t="shared" ca="1" si="647"/>
        <v>109.41742837052107</v>
      </c>
      <c r="G638" s="20">
        <f t="shared" ca="1" si="647"/>
        <v>112.74968515793761</v>
      </c>
      <c r="H638" s="20">
        <f t="shared" ca="1" si="647"/>
        <v>109.41742837052107</v>
      </c>
      <c r="I638" s="20">
        <f t="shared" ca="1" si="647"/>
        <v>112.74968515793761</v>
      </c>
      <c r="J638" s="20">
        <f t="shared" ca="1" si="647"/>
        <v>109.41742837052107</v>
      </c>
      <c r="K638" s="20">
        <f t="shared" ca="1" si="647"/>
        <v>106.18365465453599</v>
      </c>
      <c r="L638" s="20">
        <f t="shared" ca="1" si="647"/>
        <v>109.41742837052107</v>
      </c>
      <c r="M638" s="20">
        <f t="shared" ca="1" si="647"/>
        <v>112.74968515793761</v>
      </c>
      <c r="N638" s="20"/>
    </row>
    <row r="639" spans="1:14" x14ac:dyDescent="0.2">
      <c r="A639" s="10">
        <v>591</v>
      </c>
      <c r="B639" s="20">
        <f t="shared" ca="1" si="633"/>
        <v>4.2547384225628081E-14</v>
      </c>
      <c r="C639" s="10">
        <v>100</v>
      </c>
      <c r="D639" s="20">
        <f t="shared" ref="D639:M639" ca="1" si="648">IF(RAND()&gt;pstar,C639*d,C639*u)</f>
        <v>103.0454533953517</v>
      </c>
      <c r="E639" s="20">
        <f t="shared" ca="1" si="648"/>
        <v>106.18365465453599</v>
      </c>
      <c r="F639" s="20">
        <f t="shared" ca="1" si="648"/>
        <v>103.0454533953517</v>
      </c>
      <c r="G639" s="20">
        <f t="shared" ca="1" si="648"/>
        <v>100.00000000000001</v>
      </c>
      <c r="H639" s="20">
        <f t="shared" ca="1" si="648"/>
        <v>97.044553354850834</v>
      </c>
      <c r="I639" s="20">
        <f t="shared" ca="1" si="648"/>
        <v>94.17645335842488</v>
      </c>
      <c r="J639" s="20">
        <f t="shared" ca="1" si="648"/>
        <v>97.044553354850834</v>
      </c>
      <c r="K639" s="20">
        <f t="shared" ca="1" si="648"/>
        <v>100.00000000000003</v>
      </c>
      <c r="L639" s="20">
        <f t="shared" ca="1" si="648"/>
        <v>97.044553354850848</v>
      </c>
      <c r="M639" s="20">
        <f t="shared" ca="1" si="648"/>
        <v>100.00000000000004</v>
      </c>
      <c r="N639" s="20"/>
    </row>
    <row r="640" spans="1:14" x14ac:dyDescent="0.2">
      <c r="A640" s="10">
        <v>592</v>
      </c>
      <c r="B640" s="20">
        <f t="shared" ca="1" si="633"/>
        <v>12.724211270000977</v>
      </c>
      <c r="C640" s="10">
        <v>100</v>
      </c>
      <c r="D640" s="20">
        <f t="shared" ref="D640:M640" ca="1" si="649">IF(RAND()&gt;pstar,C640*d,C640*u)</f>
        <v>97.044553354850819</v>
      </c>
      <c r="E640" s="20">
        <f t="shared" ca="1" si="649"/>
        <v>94.176453358424865</v>
      </c>
      <c r="F640" s="20">
        <f t="shared" ca="1" si="649"/>
        <v>97.044553354850819</v>
      </c>
      <c r="G640" s="20">
        <f t="shared" ca="1" si="649"/>
        <v>100.00000000000001</v>
      </c>
      <c r="H640" s="20">
        <f t="shared" ca="1" si="649"/>
        <v>103.04545339535171</v>
      </c>
      <c r="I640" s="20">
        <f t="shared" ca="1" si="649"/>
        <v>106.183654654536</v>
      </c>
      <c r="J640" s="20">
        <f t="shared" ca="1" si="649"/>
        <v>109.41742837052108</v>
      </c>
      <c r="K640" s="20">
        <f t="shared" ca="1" si="649"/>
        <v>112.74968515793762</v>
      </c>
      <c r="L640" s="20">
        <f t="shared" ca="1" si="649"/>
        <v>109.41742837052108</v>
      </c>
      <c r="M640" s="20">
        <f t="shared" ca="1" si="649"/>
        <v>112.74968515793762</v>
      </c>
      <c r="N640" s="20"/>
    </row>
    <row r="641" spans="1:14" x14ac:dyDescent="0.2">
      <c r="A641" s="10">
        <v>593</v>
      </c>
      <c r="B641" s="20">
        <f t="shared" ca="1" si="633"/>
        <v>4.2547384225628081E-14</v>
      </c>
      <c r="C641" s="10">
        <v>100</v>
      </c>
      <c r="D641" s="20">
        <f t="shared" ref="D641:M641" ca="1" si="650">IF(RAND()&gt;pstar,C641*d,C641*u)</f>
        <v>97.044553354850819</v>
      </c>
      <c r="E641" s="20">
        <f t="shared" ca="1" si="650"/>
        <v>94.176453358424865</v>
      </c>
      <c r="F641" s="20">
        <f t="shared" ca="1" si="650"/>
        <v>97.044553354850819</v>
      </c>
      <c r="G641" s="20">
        <f t="shared" ca="1" si="650"/>
        <v>94.176453358424865</v>
      </c>
      <c r="H641" s="20">
        <f t="shared" ca="1" si="650"/>
        <v>97.044553354850819</v>
      </c>
      <c r="I641" s="20">
        <f t="shared" ca="1" si="650"/>
        <v>100.00000000000001</v>
      </c>
      <c r="J641" s="20">
        <f t="shared" ca="1" si="650"/>
        <v>97.044553354850834</v>
      </c>
      <c r="K641" s="20">
        <f t="shared" ca="1" si="650"/>
        <v>100.00000000000003</v>
      </c>
      <c r="L641" s="20">
        <f t="shared" ca="1" si="650"/>
        <v>97.044553354850848</v>
      </c>
      <c r="M641" s="20">
        <f t="shared" ca="1" si="650"/>
        <v>100.00000000000004</v>
      </c>
      <c r="N641" s="20"/>
    </row>
    <row r="642" spans="1:14" x14ac:dyDescent="0.2">
      <c r="A642" s="10">
        <v>594</v>
      </c>
      <c r="B642" s="20">
        <f t="shared" ca="1" si="633"/>
        <v>6.1712997042954987</v>
      </c>
      <c r="C642" s="10">
        <v>100</v>
      </c>
      <c r="D642" s="20">
        <f t="shared" ref="D642:M642" ca="1" si="651">IF(RAND()&gt;pstar,C642*d,C642*u)</f>
        <v>97.044553354850819</v>
      </c>
      <c r="E642" s="20">
        <f t="shared" ca="1" si="651"/>
        <v>100.00000000000001</v>
      </c>
      <c r="F642" s="20">
        <f t="shared" ca="1" si="651"/>
        <v>97.044553354850834</v>
      </c>
      <c r="G642" s="20">
        <f t="shared" ca="1" si="651"/>
        <v>100.00000000000003</v>
      </c>
      <c r="H642" s="20">
        <f t="shared" ca="1" si="651"/>
        <v>103.04545339535173</v>
      </c>
      <c r="I642" s="20">
        <f t="shared" ca="1" si="651"/>
        <v>106.18365465453601</v>
      </c>
      <c r="J642" s="20">
        <f t="shared" ca="1" si="651"/>
        <v>103.04545339535173</v>
      </c>
      <c r="K642" s="20">
        <f t="shared" ca="1" si="651"/>
        <v>106.18365465453601</v>
      </c>
      <c r="L642" s="20">
        <f t="shared" ca="1" si="651"/>
        <v>103.04545339535173</v>
      </c>
      <c r="M642" s="20">
        <f t="shared" ca="1" si="651"/>
        <v>106.18365465453601</v>
      </c>
      <c r="N642" s="20"/>
    </row>
    <row r="643" spans="1:14" x14ac:dyDescent="0.2">
      <c r="A643" s="10">
        <v>595</v>
      </c>
      <c r="B643" s="20">
        <f t="shared" ca="1" si="633"/>
        <v>4.2547384225628081E-14</v>
      </c>
      <c r="C643" s="10">
        <v>100</v>
      </c>
      <c r="D643" s="20">
        <f t="shared" ref="D643:M643" ca="1" si="652">IF(RAND()&gt;pstar,C643*d,C643*u)</f>
        <v>97.044553354850819</v>
      </c>
      <c r="E643" s="20">
        <f t="shared" ca="1" si="652"/>
        <v>100.00000000000001</v>
      </c>
      <c r="F643" s="20">
        <f t="shared" ca="1" si="652"/>
        <v>103.04545339535171</v>
      </c>
      <c r="G643" s="20">
        <f t="shared" ca="1" si="652"/>
        <v>106.183654654536</v>
      </c>
      <c r="H643" s="20">
        <f t="shared" ca="1" si="652"/>
        <v>109.41742837052108</v>
      </c>
      <c r="I643" s="20">
        <f t="shared" ca="1" si="652"/>
        <v>106.183654654536</v>
      </c>
      <c r="J643" s="20">
        <f t="shared" ca="1" si="652"/>
        <v>103.04545339535171</v>
      </c>
      <c r="K643" s="20">
        <f t="shared" ca="1" si="652"/>
        <v>100.00000000000003</v>
      </c>
      <c r="L643" s="20">
        <f t="shared" ca="1" si="652"/>
        <v>103.04545339535173</v>
      </c>
      <c r="M643" s="20">
        <f t="shared" ca="1" si="652"/>
        <v>100.00000000000004</v>
      </c>
      <c r="N643" s="20"/>
    </row>
    <row r="644" spans="1:14" x14ac:dyDescent="0.2">
      <c r="A644" s="10">
        <v>596</v>
      </c>
      <c r="B644" s="20">
        <f t="shared" ca="1" si="633"/>
        <v>2.8364922817085388E-14</v>
      </c>
      <c r="C644" s="10">
        <v>100</v>
      </c>
      <c r="D644" s="20">
        <f t="shared" ref="D644:M644" ca="1" si="653">IF(RAND()&gt;pstar,C644*d,C644*u)</f>
        <v>103.0454533953517</v>
      </c>
      <c r="E644" s="20">
        <f t="shared" ca="1" si="653"/>
        <v>106.18365465453599</v>
      </c>
      <c r="F644" s="20">
        <f t="shared" ca="1" si="653"/>
        <v>109.41742837052107</v>
      </c>
      <c r="G644" s="20">
        <f t="shared" ca="1" si="653"/>
        <v>106.18365465453599</v>
      </c>
      <c r="H644" s="20">
        <f t="shared" ca="1" si="653"/>
        <v>103.0454533953517</v>
      </c>
      <c r="I644" s="20">
        <f t="shared" ca="1" si="653"/>
        <v>100.00000000000001</v>
      </c>
      <c r="J644" s="20">
        <f t="shared" ca="1" si="653"/>
        <v>97.044553354850834</v>
      </c>
      <c r="K644" s="20">
        <f t="shared" ca="1" si="653"/>
        <v>94.17645335842488</v>
      </c>
      <c r="L644" s="20">
        <f t="shared" ca="1" si="653"/>
        <v>97.044553354850834</v>
      </c>
      <c r="M644" s="20">
        <f t="shared" ca="1" si="653"/>
        <v>100.00000000000003</v>
      </c>
      <c r="N644" s="20"/>
    </row>
    <row r="645" spans="1:14" x14ac:dyDescent="0.2">
      <c r="A645" s="10">
        <v>597</v>
      </c>
      <c r="B645" s="20">
        <f t="shared" ca="1" si="633"/>
        <v>5.6729845634170776E-14</v>
      </c>
      <c r="C645" s="10">
        <v>100</v>
      </c>
      <c r="D645" s="20">
        <f t="shared" ref="D645:M645" ca="1" si="654">IF(RAND()&gt;pstar,C645*d,C645*u)</f>
        <v>103.0454533953517</v>
      </c>
      <c r="E645" s="20">
        <f t="shared" ca="1" si="654"/>
        <v>100.00000000000001</v>
      </c>
      <c r="F645" s="20">
        <f t="shared" ca="1" si="654"/>
        <v>97.044553354850834</v>
      </c>
      <c r="G645" s="20">
        <f t="shared" ca="1" si="654"/>
        <v>100.00000000000003</v>
      </c>
      <c r="H645" s="20">
        <f t="shared" ca="1" si="654"/>
        <v>97.044553354850848</v>
      </c>
      <c r="I645" s="20">
        <f t="shared" ca="1" si="654"/>
        <v>100.00000000000004</v>
      </c>
      <c r="J645" s="20">
        <f t="shared" ca="1" si="654"/>
        <v>97.044553354850862</v>
      </c>
      <c r="K645" s="20">
        <f t="shared" ca="1" si="654"/>
        <v>94.176453358424908</v>
      </c>
      <c r="L645" s="20">
        <f t="shared" ca="1" si="654"/>
        <v>97.044553354850862</v>
      </c>
      <c r="M645" s="20">
        <f t="shared" ca="1" si="654"/>
        <v>100.00000000000006</v>
      </c>
      <c r="N645" s="20"/>
    </row>
    <row r="646" spans="1:14" x14ac:dyDescent="0.2">
      <c r="A646" s="10">
        <v>598</v>
      </c>
      <c r="B646" s="20">
        <f t="shared" ca="1" si="633"/>
        <v>2.8364922817085388E-14</v>
      </c>
      <c r="C646" s="10">
        <v>100</v>
      </c>
      <c r="D646" s="20">
        <f t="shared" ref="D646:M646" ca="1" si="655">IF(RAND()&gt;pstar,C646*d,C646*u)</f>
        <v>103.0454533953517</v>
      </c>
      <c r="E646" s="20">
        <f t="shared" ca="1" si="655"/>
        <v>106.18365465453599</v>
      </c>
      <c r="F646" s="20">
        <f t="shared" ca="1" si="655"/>
        <v>103.0454533953517</v>
      </c>
      <c r="G646" s="20">
        <f t="shared" ca="1" si="655"/>
        <v>106.18365465453599</v>
      </c>
      <c r="H646" s="20">
        <f t="shared" ca="1" si="655"/>
        <v>103.0454533953517</v>
      </c>
      <c r="I646" s="20">
        <f t="shared" ca="1" si="655"/>
        <v>100.00000000000001</v>
      </c>
      <c r="J646" s="20">
        <f t="shared" ca="1" si="655"/>
        <v>103.04545339535171</v>
      </c>
      <c r="K646" s="20">
        <f t="shared" ca="1" si="655"/>
        <v>106.183654654536</v>
      </c>
      <c r="L646" s="20">
        <f t="shared" ca="1" si="655"/>
        <v>103.04545339535171</v>
      </c>
      <c r="M646" s="20">
        <f t="shared" ca="1" si="655"/>
        <v>100.00000000000003</v>
      </c>
      <c r="N646" s="20"/>
    </row>
    <row r="647" spans="1:14" x14ac:dyDescent="0.2">
      <c r="A647" s="10">
        <v>599</v>
      </c>
      <c r="B647" s="20">
        <f t="shared" ca="1" si="633"/>
        <v>0</v>
      </c>
      <c r="C647" s="10">
        <v>100</v>
      </c>
      <c r="D647" s="20">
        <f t="shared" ref="D647:M647" ca="1" si="656">IF(RAND()&gt;pstar,C647*d,C647*u)</f>
        <v>103.0454533953517</v>
      </c>
      <c r="E647" s="20">
        <f t="shared" ca="1" si="656"/>
        <v>100.00000000000001</v>
      </c>
      <c r="F647" s="20">
        <f t="shared" ca="1" si="656"/>
        <v>97.044553354850834</v>
      </c>
      <c r="G647" s="20">
        <f t="shared" ca="1" si="656"/>
        <v>94.17645335842488</v>
      </c>
      <c r="H647" s="20">
        <f t="shared" ca="1" si="656"/>
        <v>91.393118527122823</v>
      </c>
      <c r="I647" s="20">
        <f t="shared" ca="1" si="656"/>
        <v>94.17645335842488</v>
      </c>
      <c r="J647" s="20">
        <f t="shared" ca="1" si="656"/>
        <v>91.393118527122823</v>
      </c>
      <c r="K647" s="20">
        <f t="shared" ca="1" si="656"/>
        <v>88.692043671715751</v>
      </c>
      <c r="L647" s="20">
        <f t="shared" ca="1" si="656"/>
        <v>86.070797642505781</v>
      </c>
      <c r="M647" s="20">
        <f t="shared" ca="1" si="656"/>
        <v>83.527021141127207</v>
      </c>
      <c r="N647" s="20"/>
    </row>
    <row r="648" spans="1:14" x14ac:dyDescent="0.2">
      <c r="A648" s="10">
        <v>600</v>
      </c>
      <c r="B648" s="20">
        <f t="shared" ca="1" si="633"/>
        <v>6.1712997042954703</v>
      </c>
      <c r="C648" s="10">
        <v>100</v>
      </c>
      <c r="D648" s="20">
        <f t="shared" ref="D648:M648" ca="1" si="657">IF(RAND()&gt;pstar,C648*d,C648*u)</f>
        <v>103.0454533953517</v>
      </c>
      <c r="E648" s="20">
        <f t="shared" ca="1" si="657"/>
        <v>106.18365465453599</v>
      </c>
      <c r="F648" s="20">
        <f t="shared" ca="1" si="657"/>
        <v>103.0454533953517</v>
      </c>
      <c r="G648" s="20">
        <f t="shared" ca="1" si="657"/>
        <v>106.18365465453599</v>
      </c>
      <c r="H648" s="20">
        <f t="shared" ca="1" si="657"/>
        <v>109.41742837052107</v>
      </c>
      <c r="I648" s="20">
        <f t="shared" ca="1" si="657"/>
        <v>112.74968515793761</v>
      </c>
      <c r="J648" s="20">
        <f t="shared" ca="1" si="657"/>
        <v>116.18342427282836</v>
      </c>
      <c r="K648" s="20">
        <f t="shared" ca="1" si="657"/>
        <v>112.74968515793761</v>
      </c>
      <c r="L648" s="20">
        <f t="shared" ca="1" si="657"/>
        <v>109.41742837052107</v>
      </c>
      <c r="M648" s="20">
        <f t="shared" ca="1" si="657"/>
        <v>106.18365465453599</v>
      </c>
      <c r="N648" s="20"/>
    </row>
    <row r="649" spans="1:14" x14ac:dyDescent="0.2">
      <c r="A649" s="10">
        <v>601</v>
      </c>
      <c r="B649" s="20">
        <f t="shared" ca="1" si="633"/>
        <v>0</v>
      </c>
      <c r="C649" s="10">
        <v>100</v>
      </c>
      <c r="D649" s="20">
        <f t="shared" ref="D649:M649" ca="1" si="658">IF(RAND()&gt;pstar,C649*d,C649*u)</f>
        <v>103.0454533953517</v>
      </c>
      <c r="E649" s="20">
        <f t="shared" ca="1" si="658"/>
        <v>100.00000000000001</v>
      </c>
      <c r="F649" s="20">
        <f t="shared" ca="1" si="658"/>
        <v>97.044553354850834</v>
      </c>
      <c r="G649" s="20">
        <f t="shared" ca="1" si="658"/>
        <v>94.17645335842488</v>
      </c>
      <c r="H649" s="20">
        <f t="shared" ca="1" si="658"/>
        <v>97.044553354850834</v>
      </c>
      <c r="I649" s="20">
        <f t="shared" ca="1" si="658"/>
        <v>100.00000000000003</v>
      </c>
      <c r="J649" s="20">
        <f t="shared" ca="1" si="658"/>
        <v>97.044553354850848</v>
      </c>
      <c r="K649" s="20">
        <f t="shared" ca="1" si="658"/>
        <v>94.176453358424894</v>
      </c>
      <c r="L649" s="20">
        <f t="shared" ca="1" si="658"/>
        <v>91.393118527122837</v>
      </c>
      <c r="M649" s="20">
        <f t="shared" ca="1" si="658"/>
        <v>94.176453358424894</v>
      </c>
      <c r="N649" s="20"/>
    </row>
    <row r="650" spans="1:14" x14ac:dyDescent="0.2">
      <c r="A650" s="10">
        <v>602</v>
      </c>
      <c r="B650" s="20">
        <f t="shared" ca="1" si="633"/>
        <v>2.8364922817085388E-14</v>
      </c>
      <c r="C650" s="10">
        <v>100</v>
      </c>
      <c r="D650" s="20">
        <f t="shared" ref="D650:M650" ca="1" si="659">IF(RAND()&gt;pstar,C650*d,C650*u)</f>
        <v>97.044553354850819</v>
      </c>
      <c r="E650" s="20">
        <f t="shared" ca="1" si="659"/>
        <v>94.176453358424865</v>
      </c>
      <c r="F650" s="20">
        <f t="shared" ca="1" si="659"/>
        <v>91.393118527122809</v>
      </c>
      <c r="G650" s="20">
        <f t="shared" ca="1" si="659"/>
        <v>94.176453358424865</v>
      </c>
      <c r="H650" s="20">
        <f t="shared" ca="1" si="659"/>
        <v>97.044553354850819</v>
      </c>
      <c r="I650" s="20">
        <f t="shared" ca="1" si="659"/>
        <v>94.176453358424865</v>
      </c>
      <c r="J650" s="20">
        <f t="shared" ca="1" si="659"/>
        <v>97.044553354850819</v>
      </c>
      <c r="K650" s="20">
        <f t="shared" ca="1" si="659"/>
        <v>100.00000000000001</v>
      </c>
      <c r="L650" s="20">
        <f t="shared" ca="1" si="659"/>
        <v>97.044553354850834</v>
      </c>
      <c r="M650" s="20">
        <f t="shared" ca="1" si="659"/>
        <v>100.00000000000003</v>
      </c>
      <c r="N650" s="20"/>
    </row>
    <row r="651" spans="1:14" x14ac:dyDescent="0.2">
      <c r="A651" s="10">
        <v>603</v>
      </c>
      <c r="B651" s="20">
        <f t="shared" ca="1" si="633"/>
        <v>0</v>
      </c>
      <c r="C651" s="10">
        <v>100</v>
      </c>
      <c r="D651" s="20">
        <f t="shared" ref="D651:M651" ca="1" si="660">IF(RAND()&gt;pstar,C651*d,C651*u)</f>
        <v>97.044553354850819</v>
      </c>
      <c r="E651" s="20">
        <f t="shared" ca="1" si="660"/>
        <v>94.176453358424865</v>
      </c>
      <c r="F651" s="20">
        <f t="shared" ca="1" si="660"/>
        <v>97.044553354850819</v>
      </c>
      <c r="G651" s="20">
        <f t="shared" ca="1" si="660"/>
        <v>100.00000000000001</v>
      </c>
      <c r="H651" s="20">
        <f t="shared" ca="1" si="660"/>
        <v>97.044553354850834</v>
      </c>
      <c r="I651" s="20">
        <f t="shared" ca="1" si="660"/>
        <v>100.00000000000003</v>
      </c>
      <c r="J651" s="20">
        <f t="shared" ca="1" si="660"/>
        <v>97.044553354850848</v>
      </c>
      <c r="K651" s="20">
        <f t="shared" ca="1" si="660"/>
        <v>94.176453358424894</v>
      </c>
      <c r="L651" s="20">
        <f t="shared" ca="1" si="660"/>
        <v>97.044553354850848</v>
      </c>
      <c r="M651" s="20">
        <f t="shared" ca="1" si="660"/>
        <v>94.176453358424894</v>
      </c>
      <c r="N651" s="20"/>
    </row>
    <row r="652" spans="1:14" x14ac:dyDescent="0.2">
      <c r="A652" s="10">
        <v>604</v>
      </c>
      <c r="B652" s="20">
        <f t="shared" ca="1" si="633"/>
        <v>0</v>
      </c>
      <c r="C652" s="10">
        <v>100</v>
      </c>
      <c r="D652" s="20">
        <f t="shared" ref="D652:M652" ca="1" si="661">IF(RAND()&gt;pstar,C652*d,C652*u)</f>
        <v>103.0454533953517</v>
      </c>
      <c r="E652" s="20">
        <f t="shared" ca="1" si="661"/>
        <v>100.00000000000001</v>
      </c>
      <c r="F652" s="20">
        <f t="shared" ca="1" si="661"/>
        <v>103.04545339535171</v>
      </c>
      <c r="G652" s="20">
        <f t="shared" ca="1" si="661"/>
        <v>100.00000000000003</v>
      </c>
      <c r="H652" s="20">
        <f t="shared" ca="1" si="661"/>
        <v>97.044553354850848</v>
      </c>
      <c r="I652" s="20">
        <f t="shared" ca="1" si="661"/>
        <v>94.176453358424894</v>
      </c>
      <c r="J652" s="20">
        <f t="shared" ca="1" si="661"/>
        <v>97.044553354850848</v>
      </c>
      <c r="K652" s="20">
        <f t="shared" ca="1" si="661"/>
        <v>94.176453358424894</v>
      </c>
      <c r="L652" s="20">
        <f t="shared" ca="1" si="661"/>
        <v>91.393118527122837</v>
      </c>
      <c r="M652" s="20">
        <f t="shared" ca="1" si="661"/>
        <v>88.692043671715766</v>
      </c>
      <c r="N652" s="20"/>
    </row>
    <row r="653" spans="1:14" x14ac:dyDescent="0.2">
      <c r="A653" s="10">
        <v>605</v>
      </c>
      <c r="B653" s="20">
        <f t="shared" ca="1" si="633"/>
        <v>27.070719415757871</v>
      </c>
      <c r="C653" s="10">
        <v>100</v>
      </c>
      <c r="D653" s="20">
        <f t="shared" ref="D653:M653" ca="1" si="662">IF(RAND()&gt;pstar,C653*d,C653*u)</f>
        <v>103.0454533953517</v>
      </c>
      <c r="E653" s="20">
        <f t="shared" ca="1" si="662"/>
        <v>106.18365465453599</v>
      </c>
      <c r="F653" s="20">
        <f t="shared" ca="1" si="662"/>
        <v>109.41742837052107</v>
      </c>
      <c r="G653" s="20">
        <f t="shared" ca="1" si="662"/>
        <v>106.18365465453599</v>
      </c>
      <c r="H653" s="20">
        <f t="shared" ca="1" si="662"/>
        <v>109.41742837052107</v>
      </c>
      <c r="I653" s="20">
        <f t="shared" ca="1" si="662"/>
        <v>112.74968515793761</v>
      </c>
      <c r="J653" s="20">
        <f t="shared" ca="1" si="662"/>
        <v>116.18342427282836</v>
      </c>
      <c r="K653" s="20">
        <f t="shared" ca="1" si="662"/>
        <v>119.72173631218108</v>
      </c>
      <c r="L653" s="20">
        <f t="shared" ca="1" si="662"/>
        <v>123.3678059956744</v>
      </c>
      <c r="M653" s="20">
        <f t="shared" ca="1" si="662"/>
        <v>127.12491503214056</v>
      </c>
      <c r="N653" s="20"/>
    </row>
    <row r="654" spans="1:14" x14ac:dyDescent="0.2">
      <c r="A654" s="10">
        <v>606</v>
      </c>
      <c r="B654" s="20">
        <f t="shared" ca="1" si="633"/>
        <v>0</v>
      </c>
      <c r="C654" s="10">
        <v>100</v>
      </c>
      <c r="D654" s="20">
        <f t="shared" ref="D654:M654" ca="1" si="663">IF(RAND()&gt;pstar,C654*d,C654*u)</f>
        <v>97.044553354850819</v>
      </c>
      <c r="E654" s="20">
        <f t="shared" ca="1" si="663"/>
        <v>94.176453358424865</v>
      </c>
      <c r="F654" s="20">
        <f t="shared" ca="1" si="663"/>
        <v>91.393118527122809</v>
      </c>
      <c r="G654" s="20">
        <f t="shared" ca="1" si="663"/>
        <v>94.176453358424865</v>
      </c>
      <c r="H654" s="20">
        <f t="shared" ca="1" si="663"/>
        <v>91.393118527122809</v>
      </c>
      <c r="I654" s="20">
        <f t="shared" ca="1" si="663"/>
        <v>88.692043671715737</v>
      </c>
      <c r="J654" s="20">
        <f t="shared" ca="1" si="663"/>
        <v>86.070797642505767</v>
      </c>
      <c r="K654" s="20">
        <f t="shared" ca="1" si="663"/>
        <v>88.692043671715737</v>
      </c>
      <c r="L654" s="20">
        <f t="shared" ca="1" si="663"/>
        <v>86.070797642505767</v>
      </c>
      <c r="M654" s="20">
        <f t="shared" ca="1" si="663"/>
        <v>83.527021141127193</v>
      </c>
      <c r="N654" s="20"/>
    </row>
    <row r="655" spans="1:14" x14ac:dyDescent="0.2">
      <c r="A655" s="10">
        <v>607</v>
      </c>
      <c r="B655" s="20">
        <f t="shared" ca="1" si="633"/>
        <v>0</v>
      </c>
      <c r="C655" s="10">
        <v>100</v>
      </c>
      <c r="D655" s="20">
        <f t="shared" ref="D655:M655" ca="1" si="664">IF(RAND()&gt;pstar,C655*d,C655*u)</f>
        <v>97.044553354850819</v>
      </c>
      <c r="E655" s="20">
        <f t="shared" ca="1" si="664"/>
        <v>94.176453358424865</v>
      </c>
      <c r="F655" s="20">
        <f t="shared" ca="1" si="664"/>
        <v>91.393118527122809</v>
      </c>
      <c r="G655" s="20">
        <f t="shared" ca="1" si="664"/>
        <v>88.692043671715737</v>
      </c>
      <c r="H655" s="20">
        <f t="shared" ca="1" si="664"/>
        <v>86.070797642505767</v>
      </c>
      <c r="I655" s="20">
        <f t="shared" ca="1" si="664"/>
        <v>83.527021141127193</v>
      </c>
      <c r="J655" s="20">
        <f t="shared" ca="1" si="664"/>
        <v>81.0584245970187</v>
      </c>
      <c r="K655" s="20">
        <f t="shared" ca="1" si="664"/>
        <v>83.527021141127193</v>
      </c>
      <c r="L655" s="20">
        <f t="shared" ca="1" si="664"/>
        <v>86.070797642505781</v>
      </c>
      <c r="M655" s="20">
        <f t="shared" ca="1" si="664"/>
        <v>83.527021141127207</v>
      </c>
      <c r="N655" s="20"/>
    </row>
    <row r="656" spans="1:14" x14ac:dyDescent="0.2">
      <c r="A656" s="10">
        <v>608</v>
      </c>
      <c r="B656" s="20">
        <f t="shared" ca="1" si="633"/>
        <v>2.8364922817085388E-14</v>
      </c>
      <c r="C656" s="10">
        <v>100</v>
      </c>
      <c r="D656" s="20">
        <f t="shared" ref="D656:M656" ca="1" si="665">IF(RAND()&gt;pstar,C656*d,C656*u)</f>
        <v>97.044553354850819</v>
      </c>
      <c r="E656" s="20">
        <f t="shared" ca="1" si="665"/>
        <v>100.00000000000001</v>
      </c>
      <c r="F656" s="20">
        <f t="shared" ca="1" si="665"/>
        <v>97.044553354850834</v>
      </c>
      <c r="G656" s="20">
        <f t="shared" ca="1" si="665"/>
        <v>94.17645335842488</v>
      </c>
      <c r="H656" s="20">
        <f t="shared" ca="1" si="665"/>
        <v>91.393118527122823</v>
      </c>
      <c r="I656" s="20">
        <f t="shared" ca="1" si="665"/>
        <v>88.692043671715751</v>
      </c>
      <c r="J656" s="20">
        <f t="shared" ca="1" si="665"/>
        <v>91.393118527122823</v>
      </c>
      <c r="K656" s="20">
        <f t="shared" ca="1" si="665"/>
        <v>94.17645335842488</v>
      </c>
      <c r="L656" s="20">
        <f t="shared" ca="1" si="665"/>
        <v>97.044553354850834</v>
      </c>
      <c r="M656" s="20">
        <f t="shared" ca="1" si="665"/>
        <v>100.00000000000003</v>
      </c>
      <c r="N656" s="20"/>
    </row>
    <row r="657" spans="1:14" x14ac:dyDescent="0.2">
      <c r="A657" s="10">
        <v>609</v>
      </c>
      <c r="B657" s="20">
        <f t="shared" ca="1" si="633"/>
        <v>5.6729845634170776E-14</v>
      </c>
      <c r="C657" s="10">
        <v>100</v>
      </c>
      <c r="D657" s="20">
        <f t="shared" ref="D657:M657" ca="1" si="666">IF(RAND()&gt;pstar,C657*d,C657*u)</f>
        <v>97.044553354850819</v>
      </c>
      <c r="E657" s="20">
        <f t="shared" ca="1" si="666"/>
        <v>100.00000000000001</v>
      </c>
      <c r="F657" s="20">
        <f t="shared" ca="1" si="666"/>
        <v>97.044553354850834</v>
      </c>
      <c r="G657" s="20">
        <f t="shared" ca="1" si="666"/>
        <v>94.17645335842488</v>
      </c>
      <c r="H657" s="20">
        <f t="shared" ca="1" si="666"/>
        <v>97.044553354850834</v>
      </c>
      <c r="I657" s="20">
        <f t="shared" ca="1" si="666"/>
        <v>100.00000000000003</v>
      </c>
      <c r="J657" s="20">
        <f t="shared" ca="1" si="666"/>
        <v>97.044553354850848</v>
      </c>
      <c r="K657" s="20">
        <f t="shared" ca="1" si="666"/>
        <v>100.00000000000004</v>
      </c>
      <c r="L657" s="20">
        <f t="shared" ca="1" si="666"/>
        <v>97.044553354850862</v>
      </c>
      <c r="M657" s="20">
        <f t="shared" ca="1" si="666"/>
        <v>100.00000000000006</v>
      </c>
      <c r="N657" s="20"/>
    </row>
    <row r="658" spans="1:14" x14ac:dyDescent="0.2">
      <c r="A658" s="10">
        <v>610</v>
      </c>
      <c r="B658" s="20">
        <f t="shared" ca="1" si="633"/>
        <v>6.1712997042954845</v>
      </c>
      <c r="C658" s="10">
        <v>100</v>
      </c>
      <c r="D658" s="20">
        <f t="shared" ref="D658:M658" ca="1" si="667">IF(RAND()&gt;pstar,C658*d,C658*u)</f>
        <v>103.0454533953517</v>
      </c>
      <c r="E658" s="20">
        <f t="shared" ca="1" si="667"/>
        <v>106.18365465453599</v>
      </c>
      <c r="F658" s="20">
        <f t="shared" ca="1" si="667"/>
        <v>103.0454533953517</v>
      </c>
      <c r="G658" s="20">
        <f t="shared" ca="1" si="667"/>
        <v>100.00000000000001</v>
      </c>
      <c r="H658" s="20">
        <f t="shared" ca="1" si="667"/>
        <v>103.04545339535171</v>
      </c>
      <c r="I658" s="20">
        <f t="shared" ca="1" si="667"/>
        <v>106.183654654536</v>
      </c>
      <c r="J658" s="20">
        <f t="shared" ca="1" si="667"/>
        <v>109.41742837052108</v>
      </c>
      <c r="K658" s="20">
        <f t="shared" ca="1" si="667"/>
        <v>106.183654654536</v>
      </c>
      <c r="L658" s="20">
        <f t="shared" ca="1" si="667"/>
        <v>109.41742837052108</v>
      </c>
      <c r="M658" s="20">
        <f t="shared" ca="1" si="667"/>
        <v>106.183654654536</v>
      </c>
      <c r="N658" s="20"/>
    </row>
    <row r="659" spans="1:14" x14ac:dyDescent="0.2">
      <c r="A659" s="10">
        <v>611</v>
      </c>
      <c r="B659" s="20">
        <f t="shared" ca="1" si="633"/>
        <v>0</v>
      </c>
      <c r="C659" s="10">
        <v>100</v>
      </c>
      <c r="D659" s="20">
        <f t="shared" ref="D659:M659" ca="1" si="668">IF(RAND()&gt;pstar,C659*d,C659*u)</f>
        <v>97.044553354850819</v>
      </c>
      <c r="E659" s="20">
        <f t="shared" ca="1" si="668"/>
        <v>100.00000000000001</v>
      </c>
      <c r="F659" s="20">
        <f t="shared" ca="1" si="668"/>
        <v>97.044553354850834</v>
      </c>
      <c r="G659" s="20">
        <f t="shared" ca="1" si="668"/>
        <v>94.17645335842488</v>
      </c>
      <c r="H659" s="20">
        <f t="shared" ca="1" si="668"/>
        <v>91.393118527122823</v>
      </c>
      <c r="I659" s="20">
        <f t="shared" ca="1" si="668"/>
        <v>88.692043671715751</v>
      </c>
      <c r="J659" s="20">
        <f t="shared" ca="1" si="668"/>
        <v>86.070797642505781</v>
      </c>
      <c r="K659" s="20">
        <f t="shared" ca="1" si="668"/>
        <v>88.692043671715766</v>
      </c>
      <c r="L659" s="20">
        <f t="shared" ca="1" si="668"/>
        <v>86.070797642505795</v>
      </c>
      <c r="M659" s="20">
        <f t="shared" ca="1" si="668"/>
        <v>88.69204367171578</v>
      </c>
      <c r="N659" s="20"/>
    </row>
    <row r="660" spans="1:14" x14ac:dyDescent="0.2">
      <c r="A660" s="10">
        <v>612</v>
      </c>
      <c r="B660" s="20">
        <f t="shared" ca="1" si="633"/>
        <v>6.1712997042954987</v>
      </c>
      <c r="C660" s="10">
        <v>100</v>
      </c>
      <c r="D660" s="20">
        <f t="shared" ref="D660:M660" ca="1" si="669">IF(RAND()&gt;pstar,C660*d,C660*u)</f>
        <v>103.0454533953517</v>
      </c>
      <c r="E660" s="20">
        <f t="shared" ca="1" si="669"/>
        <v>100.00000000000001</v>
      </c>
      <c r="F660" s="20">
        <f t="shared" ca="1" si="669"/>
        <v>97.044553354850834</v>
      </c>
      <c r="G660" s="20">
        <f t="shared" ca="1" si="669"/>
        <v>94.17645335842488</v>
      </c>
      <c r="H660" s="20">
        <f t="shared" ca="1" si="669"/>
        <v>91.393118527122823</v>
      </c>
      <c r="I660" s="20">
        <f t="shared" ca="1" si="669"/>
        <v>94.17645335842488</v>
      </c>
      <c r="J660" s="20">
        <f t="shared" ca="1" si="669"/>
        <v>97.044553354850834</v>
      </c>
      <c r="K660" s="20">
        <f t="shared" ca="1" si="669"/>
        <v>100.00000000000003</v>
      </c>
      <c r="L660" s="20">
        <f t="shared" ca="1" si="669"/>
        <v>103.04545339535173</v>
      </c>
      <c r="M660" s="20">
        <f t="shared" ca="1" si="669"/>
        <v>106.18365465453601</v>
      </c>
      <c r="N660" s="20"/>
    </row>
    <row r="661" spans="1:14" x14ac:dyDescent="0.2">
      <c r="A661" s="10">
        <v>613</v>
      </c>
      <c r="B661" s="20">
        <f t="shared" ca="1" si="633"/>
        <v>0</v>
      </c>
      <c r="C661" s="10">
        <v>100</v>
      </c>
      <c r="D661" s="20">
        <f t="shared" ref="D661:M661" ca="1" si="670">IF(RAND()&gt;pstar,C661*d,C661*u)</f>
        <v>103.0454533953517</v>
      </c>
      <c r="E661" s="20">
        <f t="shared" ca="1" si="670"/>
        <v>106.18365465453599</v>
      </c>
      <c r="F661" s="20">
        <f t="shared" ca="1" si="670"/>
        <v>103.0454533953517</v>
      </c>
      <c r="G661" s="20">
        <f t="shared" ca="1" si="670"/>
        <v>106.18365465453599</v>
      </c>
      <c r="H661" s="20">
        <f t="shared" ca="1" si="670"/>
        <v>103.0454533953517</v>
      </c>
      <c r="I661" s="20">
        <f t="shared" ca="1" si="670"/>
        <v>106.18365465453599</v>
      </c>
      <c r="J661" s="20">
        <f t="shared" ca="1" si="670"/>
        <v>103.0454533953517</v>
      </c>
      <c r="K661" s="20">
        <f t="shared" ca="1" si="670"/>
        <v>100.00000000000001</v>
      </c>
      <c r="L661" s="20">
        <f t="shared" ca="1" si="670"/>
        <v>97.044553354850834</v>
      </c>
      <c r="M661" s="20">
        <f t="shared" ca="1" si="670"/>
        <v>94.17645335842488</v>
      </c>
      <c r="N661" s="20"/>
    </row>
    <row r="662" spans="1:14" x14ac:dyDescent="0.2">
      <c r="A662" s="10">
        <v>614</v>
      </c>
      <c r="B662" s="20">
        <f t="shared" ca="1" si="633"/>
        <v>5.6729845634170776E-14</v>
      </c>
      <c r="C662" s="10">
        <v>100</v>
      </c>
      <c r="D662" s="20">
        <f t="shared" ref="D662:M662" ca="1" si="671">IF(RAND()&gt;pstar,C662*d,C662*u)</f>
        <v>103.0454533953517</v>
      </c>
      <c r="E662" s="20">
        <f t="shared" ca="1" si="671"/>
        <v>106.18365465453599</v>
      </c>
      <c r="F662" s="20">
        <f t="shared" ca="1" si="671"/>
        <v>103.0454533953517</v>
      </c>
      <c r="G662" s="20">
        <f t="shared" ca="1" si="671"/>
        <v>100.00000000000001</v>
      </c>
      <c r="H662" s="20">
        <f t="shared" ca="1" si="671"/>
        <v>97.044553354850834</v>
      </c>
      <c r="I662" s="20">
        <f t="shared" ca="1" si="671"/>
        <v>100.00000000000003</v>
      </c>
      <c r="J662" s="20">
        <f t="shared" ca="1" si="671"/>
        <v>97.044553354850848</v>
      </c>
      <c r="K662" s="20">
        <f t="shared" ca="1" si="671"/>
        <v>100.00000000000004</v>
      </c>
      <c r="L662" s="20">
        <f t="shared" ca="1" si="671"/>
        <v>97.044553354850862</v>
      </c>
      <c r="M662" s="20">
        <f t="shared" ca="1" si="671"/>
        <v>100.00000000000006</v>
      </c>
      <c r="N662" s="20"/>
    </row>
    <row r="663" spans="1:14" x14ac:dyDescent="0.2">
      <c r="A663" s="10">
        <v>615</v>
      </c>
      <c r="B663" s="20">
        <f t="shared" ca="1" si="633"/>
        <v>0</v>
      </c>
      <c r="C663" s="10">
        <v>100</v>
      </c>
      <c r="D663" s="20">
        <f t="shared" ref="D663:M663" ca="1" si="672">IF(RAND()&gt;pstar,C663*d,C663*u)</f>
        <v>97.044553354850819</v>
      </c>
      <c r="E663" s="20">
        <f t="shared" ca="1" si="672"/>
        <v>100.00000000000001</v>
      </c>
      <c r="F663" s="20">
        <f t="shared" ca="1" si="672"/>
        <v>97.044553354850834</v>
      </c>
      <c r="G663" s="20">
        <f t="shared" ca="1" si="672"/>
        <v>94.17645335842488</v>
      </c>
      <c r="H663" s="20">
        <f t="shared" ca="1" si="672"/>
        <v>97.044553354850834</v>
      </c>
      <c r="I663" s="20">
        <f t="shared" ca="1" si="672"/>
        <v>94.17645335842488</v>
      </c>
      <c r="J663" s="20">
        <f t="shared" ca="1" si="672"/>
        <v>91.393118527122823</v>
      </c>
      <c r="K663" s="20">
        <f t="shared" ca="1" si="672"/>
        <v>94.17645335842488</v>
      </c>
      <c r="L663" s="20">
        <f t="shared" ca="1" si="672"/>
        <v>91.393118527122823</v>
      </c>
      <c r="M663" s="20">
        <f t="shared" ca="1" si="672"/>
        <v>88.692043671715751</v>
      </c>
      <c r="N663" s="20"/>
    </row>
    <row r="664" spans="1:14" x14ac:dyDescent="0.2">
      <c r="A664" s="10">
        <v>616</v>
      </c>
      <c r="B664" s="20">
        <f t="shared" ca="1" si="633"/>
        <v>0</v>
      </c>
      <c r="C664" s="10">
        <v>100</v>
      </c>
      <c r="D664" s="20">
        <f t="shared" ref="D664:M664" ca="1" si="673">IF(RAND()&gt;pstar,C664*d,C664*u)</f>
        <v>97.044553354850819</v>
      </c>
      <c r="E664" s="20">
        <f t="shared" ca="1" si="673"/>
        <v>100.00000000000001</v>
      </c>
      <c r="F664" s="20">
        <f t="shared" ca="1" si="673"/>
        <v>97.044553354850834</v>
      </c>
      <c r="G664" s="20">
        <f t="shared" ca="1" si="673"/>
        <v>94.17645335842488</v>
      </c>
      <c r="H664" s="20">
        <f t="shared" ca="1" si="673"/>
        <v>97.044553354850834</v>
      </c>
      <c r="I664" s="20">
        <f t="shared" ca="1" si="673"/>
        <v>94.17645335842488</v>
      </c>
      <c r="J664" s="20">
        <f t="shared" ca="1" si="673"/>
        <v>91.393118527122823</v>
      </c>
      <c r="K664" s="20">
        <f t="shared" ca="1" si="673"/>
        <v>88.692043671715751</v>
      </c>
      <c r="L664" s="20">
        <f t="shared" ca="1" si="673"/>
        <v>91.393118527122823</v>
      </c>
      <c r="M664" s="20">
        <f t="shared" ca="1" si="673"/>
        <v>94.17645335842488</v>
      </c>
      <c r="N664" s="20"/>
    </row>
    <row r="665" spans="1:14" x14ac:dyDescent="0.2">
      <c r="A665" s="10">
        <v>617</v>
      </c>
      <c r="B665" s="20">
        <f t="shared" ca="1" si="633"/>
        <v>2.8364922817085388E-14</v>
      </c>
      <c r="C665" s="10">
        <v>100</v>
      </c>
      <c r="D665" s="20">
        <f t="shared" ref="D665:M665" ca="1" si="674">IF(RAND()&gt;pstar,C665*d,C665*u)</f>
        <v>103.0454533953517</v>
      </c>
      <c r="E665" s="20">
        <f t="shared" ca="1" si="674"/>
        <v>106.18365465453599</v>
      </c>
      <c r="F665" s="20">
        <f t="shared" ca="1" si="674"/>
        <v>109.41742837052107</v>
      </c>
      <c r="G665" s="20">
        <f t="shared" ca="1" si="674"/>
        <v>106.18365465453599</v>
      </c>
      <c r="H665" s="20">
        <f t="shared" ca="1" si="674"/>
        <v>109.41742837052107</v>
      </c>
      <c r="I665" s="20">
        <f t="shared" ca="1" si="674"/>
        <v>106.18365465453599</v>
      </c>
      <c r="J665" s="20">
        <f t="shared" ca="1" si="674"/>
        <v>103.0454533953517</v>
      </c>
      <c r="K665" s="20">
        <f t="shared" ca="1" si="674"/>
        <v>100.00000000000001</v>
      </c>
      <c r="L665" s="20">
        <f t="shared" ca="1" si="674"/>
        <v>103.04545339535171</v>
      </c>
      <c r="M665" s="20">
        <f t="shared" ca="1" si="674"/>
        <v>100.00000000000003</v>
      </c>
      <c r="N665" s="20"/>
    </row>
    <row r="666" spans="1:14" x14ac:dyDescent="0.2">
      <c r="A666" s="10">
        <v>618</v>
      </c>
      <c r="B666" s="20">
        <f t="shared" ca="1" si="633"/>
        <v>0</v>
      </c>
      <c r="C666" s="10">
        <v>100</v>
      </c>
      <c r="D666" s="20">
        <f t="shared" ref="D666:M666" ca="1" si="675">IF(RAND()&gt;pstar,C666*d,C666*u)</f>
        <v>103.0454533953517</v>
      </c>
      <c r="E666" s="20">
        <f t="shared" ca="1" si="675"/>
        <v>100.00000000000001</v>
      </c>
      <c r="F666" s="20">
        <f t="shared" ca="1" si="675"/>
        <v>97.044553354850834</v>
      </c>
      <c r="G666" s="20">
        <f t="shared" ca="1" si="675"/>
        <v>100.00000000000003</v>
      </c>
      <c r="H666" s="20">
        <f t="shared" ca="1" si="675"/>
        <v>103.04545339535173</v>
      </c>
      <c r="I666" s="20">
        <f t="shared" ca="1" si="675"/>
        <v>100.00000000000004</v>
      </c>
      <c r="J666" s="20">
        <f t="shared" ca="1" si="675"/>
        <v>97.044553354850862</v>
      </c>
      <c r="K666" s="20">
        <f t="shared" ca="1" si="675"/>
        <v>100.00000000000006</v>
      </c>
      <c r="L666" s="20">
        <f t="shared" ca="1" si="675"/>
        <v>97.044553354850876</v>
      </c>
      <c r="M666" s="20">
        <f t="shared" ca="1" si="675"/>
        <v>94.176453358424922</v>
      </c>
      <c r="N666" s="20"/>
    </row>
    <row r="667" spans="1:14" x14ac:dyDescent="0.2">
      <c r="A667" s="10">
        <v>619</v>
      </c>
      <c r="B667" s="20">
        <f t="shared" ca="1" si="633"/>
        <v>0</v>
      </c>
      <c r="C667" s="10">
        <v>100</v>
      </c>
      <c r="D667" s="20">
        <f t="shared" ref="D667:M667" ca="1" si="676">IF(RAND()&gt;pstar,C667*d,C667*u)</f>
        <v>103.0454533953517</v>
      </c>
      <c r="E667" s="20">
        <f t="shared" ca="1" si="676"/>
        <v>100.00000000000001</v>
      </c>
      <c r="F667" s="20">
        <f t="shared" ca="1" si="676"/>
        <v>103.04545339535171</v>
      </c>
      <c r="G667" s="20">
        <f t="shared" ca="1" si="676"/>
        <v>100.00000000000003</v>
      </c>
      <c r="H667" s="20">
        <f t="shared" ca="1" si="676"/>
        <v>97.044553354850848</v>
      </c>
      <c r="I667" s="20">
        <f t="shared" ca="1" si="676"/>
        <v>94.176453358424894</v>
      </c>
      <c r="J667" s="20">
        <f t="shared" ca="1" si="676"/>
        <v>97.044553354850848</v>
      </c>
      <c r="K667" s="20">
        <f t="shared" ca="1" si="676"/>
        <v>94.176453358424894</v>
      </c>
      <c r="L667" s="20">
        <f t="shared" ca="1" si="676"/>
        <v>91.393118527122837</v>
      </c>
      <c r="M667" s="20">
        <f t="shared" ca="1" si="676"/>
        <v>94.176453358424894</v>
      </c>
      <c r="N667" s="20"/>
    </row>
    <row r="668" spans="1:14" x14ac:dyDescent="0.2">
      <c r="A668" s="10">
        <v>620</v>
      </c>
      <c r="B668" s="20">
        <f t="shared" ca="1" si="633"/>
        <v>6.1712997042955129</v>
      </c>
      <c r="C668" s="10">
        <v>100</v>
      </c>
      <c r="D668" s="20">
        <f t="shared" ref="D668:M668" ca="1" si="677">IF(RAND()&gt;pstar,C668*d,C668*u)</f>
        <v>97.044553354850819</v>
      </c>
      <c r="E668" s="20">
        <f t="shared" ca="1" si="677"/>
        <v>100.00000000000001</v>
      </c>
      <c r="F668" s="20">
        <f t="shared" ca="1" si="677"/>
        <v>103.04545339535171</v>
      </c>
      <c r="G668" s="20">
        <f t="shared" ca="1" si="677"/>
        <v>100.00000000000003</v>
      </c>
      <c r="H668" s="20">
        <f t="shared" ca="1" si="677"/>
        <v>97.044553354850848</v>
      </c>
      <c r="I668" s="20">
        <f t="shared" ca="1" si="677"/>
        <v>100.00000000000004</v>
      </c>
      <c r="J668" s="20">
        <f t="shared" ca="1" si="677"/>
        <v>103.04545339535174</v>
      </c>
      <c r="K668" s="20">
        <f t="shared" ca="1" si="677"/>
        <v>106.18365465453603</v>
      </c>
      <c r="L668" s="20">
        <f t="shared" ca="1" si="677"/>
        <v>109.41742837052111</v>
      </c>
      <c r="M668" s="20">
        <f t="shared" ca="1" si="677"/>
        <v>106.18365465453603</v>
      </c>
      <c r="N668" s="20"/>
    </row>
    <row r="669" spans="1:14" x14ac:dyDescent="0.2">
      <c r="A669" s="10">
        <v>621</v>
      </c>
      <c r="B669" s="20">
        <f t="shared" ca="1" si="633"/>
        <v>4.2547384225628081E-14</v>
      </c>
      <c r="C669" s="10">
        <v>100</v>
      </c>
      <c r="D669" s="20">
        <f t="shared" ref="D669:M669" ca="1" si="678">IF(RAND()&gt;pstar,C669*d,C669*u)</f>
        <v>103.0454533953517</v>
      </c>
      <c r="E669" s="20">
        <f t="shared" ca="1" si="678"/>
        <v>106.18365465453599</v>
      </c>
      <c r="F669" s="20">
        <f t="shared" ca="1" si="678"/>
        <v>103.0454533953517</v>
      </c>
      <c r="G669" s="20">
        <f t="shared" ca="1" si="678"/>
        <v>106.18365465453599</v>
      </c>
      <c r="H669" s="20">
        <f t="shared" ca="1" si="678"/>
        <v>103.0454533953517</v>
      </c>
      <c r="I669" s="20">
        <f t="shared" ca="1" si="678"/>
        <v>100.00000000000001</v>
      </c>
      <c r="J669" s="20">
        <f t="shared" ca="1" si="678"/>
        <v>97.044553354850834</v>
      </c>
      <c r="K669" s="20">
        <f t="shared" ca="1" si="678"/>
        <v>100.00000000000003</v>
      </c>
      <c r="L669" s="20">
        <f t="shared" ca="1" si="678"/>
        <v>103.04545339535173</v>
      </c>
      <c r="M669" s="20">
        <f t="shared" ca="1" si="678"/>
        <v>100.00000000000004</v>
      </c>
      <c r="N669" s="20"/>
    </row>
    <row r="670" spans="1:14" x14ac:dyDescent="0.2">
      <c r="A670" s="10">
        <v>622</v>
      </c>
      <c r="B670" s="20">
        <f t="shared" ca="1" si="633"/>
        <v>6.1712997042954987</v>
      </c>
      <c r="C670" s="10">
        <v>100</v>
      </c>
      <c r="D670" s="20">
        <f t="shared" ref="D670:M670" ca="1" si="679">IF(RAND()&gt;pstar,C670*d,C670*u)</f>
        <v>97.044553354850819</v>
      </c>
      <c r="E670" s="20">
        <f t="shared" ca="1" si="679"/>
        <v>94.176453358424865</v>
      </c>
      <c r="F670" s="20">
        <f t="shared" ca="1" si="679"/>
        <v>91.393118527122809</v>
      </c>
      <c r="G670" s="20">
        <f t="shared" ca="1" si="679"/>
        <v>94.176453358424865</v>
      </c>
      <c r="H670" s="20">
        <f t="shared" ca="1" si="679"/>
        <v>97.044553354850819</v>
      </c>
      <c r="I670" s="20">
        <f t="shared" ca="1" si="679"/>
        <v>100.00000000000001</v>
      </c>
      <c r="J670" s="20">
        <f t="shared" ca="1" si="679"/>
        <v>103.04545339535171</v>
      </c>
      <c r="K670" s="20">
        <f t="shared" ca="1" si="679"/>
        <v>100.00000000000003</v>
      </c>
      <c r="L670" s="20">
        <f t="shared" ca="1" si="679"/>
        <v>103.04545339535173</v>
      </c>
      <c r="M670" s="20">
        <f t="shared" ca="1" si="679"/>
        <v>106.18365465453601</v>
      </c>
      <c r="N670" s="20"/>
    </row>
    <row r="671" spans="1:14" x14ac:dyDescent="0.2">
      <c r="A671" s="10">
        <v>623</v>
      </c>
      <c r="B671" s="20">
        <f t="shared" ca="1" si="633"/>
        <v>6.1712997042954703</v>
      </c>
      <c r="C671" s="10">
        <v>100</v>
      </c>
      <c r="D671" s="20">
        <f t="shared" ref="D671:M671" ca="1" si="680">IF(RAND()&gt;pstar,C671*d,C671*u)</f>
        <v>103.0454533953517</v>
      </c>
      <c r="E671" s="20">
        <f t="shared" ca="1" si="680"/>
        <v>106.18365465453599</v>
      </c>
      <c r="F671" s="20">
        <f t="shared" ca="1" si="680"/>
        <v>103.0454533953517</v>
      </c>
      <c r="G671" s="20">
        <f t="shared" ca="1" si="680"/>
        <v>106.18365465453599</v>
      </c>
      <c r="H671" s="20">
        <f t="shared" ca="1" si="680"/>
        <v>103.0454533953517</v>
      </c>
      <c r="I671" s="20">
        <f t="shared" ca="1" si="680"/>
        <v>106.18365465453599</v>
      </c>
      <c r="J671" s="20">
        <f t="shared" ca="1" si="680"/>
        <v>103.0454533953517</v>
      </c>
      <c r="K671" s="20">
        <f t="shared" ca="1" si="680"/>
        <v>106.18365465453599</v>
      </c>
      <c r="L671" s="20">
        <f t="shared" ca="1" si="680"/>
        <v>109.41742837052107</v>
      </c>
      <c r="M671" s="20">
        <f t="shared" ca="1" si="680"/>
        <v>106.18365465453599</v>
      </c>
      <c r="N671" s="20"/>
    </row>
    <row r="672" spans="1:14" x14ac:dyDescent="0.2">
      <c r="A672" s="10">
        <v>624</v>
      </c>
      <c r="B672" s="20">
        <f t="shared" ca="1" si="633"/>
        <v>0</v>
      </c>
      <c r="C672" s="10">
        <v>100</v>
      </c>
      <c r="D672" s="20">
        <f t="shared" ref="D672:M672" ca="1" si="681">IF(RAND()&gt;pstar,C672*d,C672*u)</f>
        <v>97.044553354850819</v>
      </c>
      <c r="E672" s="20">
        <f t="shared" ca="1" si="681"/>
        <v>94.176453358424865</v>
      </c>
      <c r="F672" s="20">
        <f t="shared" ca="1" si="681"/>
        <v>97.044553354850819</v>
      </c>
      <c r="G672" s="20">
        <f t="shared" ca="1" si="681"/>
        <v>94.176453358424865</v>
      </c>
      <c r="H672" s="20">
        <f t="shared" ca="1" si="681"/>
        <v>91.393118527122809</v>
      </c>
      <c r="I672" s="20">
        <f t="shared" ca="1" si="681"/>
        <v>88.692043671715737</v>
      </c>
      <c r="J672" s="20">
        <f t="shared" ca="1" si="681"/>
        <v>86.070797642505767</v>
      </c>
      <c r="K672" s="20">
        <f t="shared" ca="1" si="681"/>
        <v>88.692043671715737</v>
      </c>
      <c r="L672" s="20">
        <f t="shared" ca="1" si="681"/>
        <v>91.393118527122809</v>
      </c>
      <c r="M672" s="20">
        <f t="shared" ca="1" si="681"/>
        <v>94.176453358424865</v>
      </c>
      <c r="N672" s="20"/>
    </row>
    <row r="673" spans="1:14" x14ac:dyDescent="0.2">
      <c r="A673" s="10">
        <v>625</v>
      </c>
      <c r="B673" s="20">
        <f t="shared" ca="1" si="633"/>
        <v>6.1712997042955129</v>
      </c>
      <c r="C673" s="10">
        <v>100</v>
      </c>
      <c r="D673" s="20">
        <f t="shared" ref="D673:M673" ca="1" si="682">IF(RAND()&gt;pstar,C673*d,C673*u)</f>
        <v>97.044553354850819</v>
      </c>
      <c r="E673" s="20">
        <f t="shared" ca="1" si="682"/>
        <v>100.00000000000001</v>
      </c>
      <c r="F673" s="20">
        <f t="shared" ca="1" si="682"/>
        <v>103.04545339535171</v>
      </c>
      <c r="G673" s="20">
        <f t="shared" ca="1" si="682"/>
        <v>100.00000000000003</v>
      </c>
      <c r="H673" s="20">
        <f t="shared" ca="1" si="682"/>
        <v>103.04545339535173</v>
      </c>
      <c r="I673" s="20">
        <f t="shared" ca="1" si="682"/>
        <v>106.18365465453601</v>
      </c>
      <c r="J673" s="20">
        <f t="shared" ca="1" si="682"/>
        <v>103.04545339535173</v>
      </c>
      <c r="K673" s="20">
        <f t="shared" ca="1" si="682"/>
        <v>100.00000000000004</v>
      </c>
      <c r="L673" s="20">
        <f t="shared" ca="1" si="682"/>
        <v>103.04545339535174</v>
      </c>
      <c r="M673" s="20">
        <f t="shared" ca="1" si="682"/>
        <v>106.18365465453603</v>
      </c>
      <c r="N673" s="20"/>
    </row>
    <row r="674" spans="1:14" x14ac:dyDescent="0.2">
      <c r="A674" s="10">
        <v>626</v>
      </c>
      <c r="B674" s="20">
        <f t="shared" ca="1" si="633"/>
        <v>19.682332256746864</v>
      </c>
      <c r="C674" s="10">
        <v>100</v>
      </c>
      <c r="D674" s="20">
        <f t="shared" ref="D674:M674" ca="1" si="683">IF(RAND()&gt;pstar,C674*d,C674*u)</f>
        <v>103.0454533953517</v>
      </c>
      <c r="E674" s="20">
        <f t="shared" ca="1" si="683"/>
        <v>106.18365465453599</v>
      </c>
      <c r="F674" s="20">
        <f t="shared" ca="1" si="683"/>
        <v>109.41742837052107</v>
      </c>
      <c r="G674" s="20">
        <f t="shared" ca="1" si="683"/>
        <v>112.74968515793761</v>
      </c>
      <c r="H674" s="20">
        <f t="shared" ca="1" si="683"/>
        <v>116.18342427282836</v>
      </c>
      <c r="I674" s="20">
        <f t="shared" ca="1" si="683"/>
        <v>119.72173631218108</v>
      </c>
      <c r="J674" s="20">
        <f t="shared" ca="1" si="683"/>
        <v>116.18342427282838</v>
      </c>
      <c r="K674" s="20">
        <f t="shared" ca="1" si="683"/>
        <v>119.72173631218109</v>
      </c>
      <c r="L674" s="20">
        <f t="shared" ca="1" si="683"/>
        <v>123.36780599567442</v>
      </c>
      <c r="M674" s="20">
        <f t="shared" ca="1" si="683"/>
        <v>119.72173631218111</v>
      </c>
      <c r="N674" s="20"/>
    </row>
    <row r="675" spans="1:14" x14ac:dyDescent="0.2">
      <c r="A675" s="10">
        <v>627</v>
      </c>
      <c r="B675" s="20">
        <f t="shared" ca="1" si="633"/>
        <v>6.1712997042954845</v>
      </c>
      <c r="C675" s="10">
        <v>100</v>
      </c>
      <c r="D675" s="20">
        <f t="shared" ref="D675:M675" ca="1" si="684">IF(RAND()&gt;pstar,C675*d,C675*u)</f>
        <v>103.0454533953517</v>
      </c>
      <c r="E675" s="20">
        <f t="shared" ca="1" si="684"/>
        <v>100.00000000000001</v>
      </c>
      <c r="F675" s="20">
        <f t="shared" ca="1" si="684"/>
        <v>103.04545339535171</v>
      </c>
      <c r="G675" s="20">
        <f t="shared" ca="1" si="684"/>
        <v>106.183654654536</v>
      </c>
      <c r="H675" s="20">
        <f t="shared" ca="1" si="684"/>
        <v>103.04545339535171</v>
      </c>
      <c r="I675" s="20">
        <f t="shared" ca="1" si="684"/>
        <v>106.183654654536</v>
      </c>
      <c r="J675" s="20">
        <f t="shared" ca="1" si="684"/>
        <v>103.04545339535171</v>
      </c>
      <c r="K675" s="20">
        <f t="shared" ca="1" si="684"/>
        <v>106.183654654536</v>
      </c>
      <c r="L675" s="20">
        <f t="shared" ca="1" si="684"/>
        <v>109.41742837052108</v>
      </c>
      <c r="M675" s="20">
        <f t="shared" ca="1" si="684"/>
        <v>106.183654654536</v>
      </c>
      <c r="N675" s="20"/>
    </row>
    <row r="676" spans="1:14" x14ac:dyDescent="0.2">
      <c r="A676" s="10">
        <v>628</v>
      </c>
      <c r="B676" s="20">
        <f t="shared" ca="1" si="633"/>
        <v>1.4182461408542694E-14</v>
      </c>
      <c r="C676" s="10">
        <v>100</v>
      </c>
      <c r="D676" s="20">
        <f t="shared" ref="D676:M676" ca="1" si="685">IF(RAND()&gt;pstar,C676*d,C676*u)</f>
        <v>103.0454533953517</v>
      </c>
      <c r="E676" s="20">
        <f t="shared" ca="1" si="685"/>
        <v>106.18365465453599</v>
      </c>
      <c r="F676" s="20">
        <f t="shared" ca="1" si="685"/>
        <v>109.41742837052107</v>
      </c>
      <c r="G676" s="20">
        <f t="shared" ca="1" si="685"/>
        <v>112.74968515793761</v>
      </c>
      <c r="H676" s="20">
        <f t="shared" ca="1" si="685"/>
        <v>109.41742837052107</v>
      </c>
      <c r="I676" s="20">
        <f t="shared" ca="1" si="685"/>
        <v>106.18365465453599</v>
      </c>
      <c r="J676" s="20">
        <f t="shared" ca="1" si="685"/>
        <v>103.0454533953517</v>
      </c>
      <c r="K676" s="20">
        <f t="shared" ca="1" si="685"/>
        <v>106.18365465453599</v>
      </c>
      <c r="L676" s="20">
        <f t="shared" ca="1" si="685"/>
        <v>103.0454533953517</v>
      </c>
      <c r="M676" s="20">
        <f t="shared" ca="1" si="685"/>
        <v>100.00000000000001</v>
      </c>
      <c r="N676" s="20"/>
    </row>
    <row r="677" spans="1:14" x14ac:dyDescent="0.2">
      <c r="A677" s="10">
        <v>629</v>
      </c>
      <c r="B677" s="20">
        <f t="shared" ca="1" si="633"/>
        <v>4.2547384225628081E-14</v>
      </c>
      <c r="C677" s="10">
        <v>100</v>
      </c>
      <c r="D677" s="20">
        <f t="shared" ref="D677:M677" ca="1" si="686">IF(RAND()&gt;pstar,C677*d,C677*u)</f>
        <v>103.0454533953517</v>
      </c>
      <c r="E677" s="20">
        <f t="shared" ca="1" si="686"/>
        <v>106.18365465453599</v>
      </c>
      <c r="F677" s="20">
        <f t="shared" ca="1" si="686"/>
        <v>103.0454533953517</v>
      </c>
      <c r="G677" s="20">
        <f t="shared" ca="1" si="686"/>
        <v>100.00000000000001</v>
      </c>
      <c r="H677" s="20">
        <f t="shared" ca="1" si="686"/>
        <v>103.04545339535171</v>
      </c>
      <c r="I677" s="20">
        <f t="shared" ca="1" si="686"/>
        <v>106.183654654536</v>
      </c>
      <c r="J677" s="20">
        <f t="shared" ca="1" si="686"/>
        <v>103.04545339535171</v>
      </c>
      <c r="K677" s="20">
        <f t="shared" ca="1" si="686"/>
        <v>100.00000000000003</v>
      </c>
      <c r="L677" s="20">
        <f t="shared" ca="1" si="686"/>
        <v>97.044553354850848</v>
      </c>
      <c r="M677" s="20">
        <f t="shared" ca="1" si="686"/>
        <v>100.00000000000004</v>
      </c>
      <c r="N677" s="20"/>
    </row>
    <row r="678" spans="1:14" x14ac:dyDescent="0.2">
      <c r="A678" s="10">
        <v>630</v>
      </c>
      <c r="B678" s="20">
        <f t="shared" ca="1" si="633"/>
        <v>0</v>
      </c>
      <c r="C678" s="10">
        <v>100</v>
      </c>
      <c r="D678" s="20">
        <f t="shared" ref="D678:M678" ca="1" si="687">IF(RAND()&gt;pstar,C678*d,C678*u)</f>
        <v>97.044553354850819</v>
      </c>
      <c r="E678" s="20">
        <f t="shared" ca="1" si="687"/>
        <v>94.176453358424865</v>
      </c>
      <c r="F678" s="20">
        <f t="shared" ca="1" si="687"/>
        <v>97.044553354850819</v>
      </c>
      <c r="G678" s="20">
        <f t="shared" ca="1" si="687"/>
        <v>94.176453358424865</v>
      </c>
      <c r="H678" s="20">
        <f t="shared" ca="1" si="687"/>
        <v>91.393118527122809</v>
      </c>
      <c r="I678" s="20">
        <f t="shared" ca="1" si="687"/>
        <v>88.692043671715737</v>
      </c>
      <c r="J678" s="20">
        <f t="shared" ca="1" si="687"/>
        <v>91.393118527122809</v>
      </c>
      <c r="K678" s="20">
        <f t="shared" ca="1" si="687"/>
        <v>94.176453358424865</v>
      </c>
      <c r="L678" s="20">
        <f t="shared" ca="1" si="687"/>
        <v>91.393118527122809</v>
      </c>
      <c r="M678" s="20">
        <f t="shared" ca="1" si="687"/>
        <v>88.692043671715737</v>
      </c>
      <c r="N678" s="20"/>
    </row>
    <row r="679" spans="1:14" x14ac:dyDescent="0.2">
      <c r="A679" s="10">
        <v>631</v>
      </c>
      <c r="B679" s="20">
        <f t="shared" ca="1" si="633"/>
        <v>5.6729845634170776E-14</v>
      </c>
      <c r="C679" s="10">
        <v>100</v>
      </c>
      <c r="D679" s="20">
        <f t="shared" ref="D679:M679" ca="1" si="688">IF(RAND()&gt;pstar,C679*d,C679*u)</f>
        <v>97.044553354850819</v>
      </c>
      <c r="E679" s="20">
        <f t="shared" ca="1" si="688"/>
        <v>100.00000000000001</v>
      </c>
      <c r="F679" s="20">
        <f t="shared" ca="1" si="688"/>
        <v>97.044553354850834</v>
      </c>
      <c r="G679" s="20">
        <f t="shared" ca="1" si="688"/>
        <v>100.00000000000003</v>
      </c>
      <c r="H679" s="20">
        <f t="shared" ca="1" si="688"/>
        <v>103.04545339535173</v>
      </c>
      <c r="I679" s="20">
        <f t="shared" ca="1" si="688"/>
        <v>106.18365465453601</v>
      </c>
      <c r="J679" s="20">
        <f t="shared" ca="1" si="688"/>
        <v>103.04545339535173</v>
      </c>
      <c r="K679" s="20">
        <f t="shared" ca="1" si="688"/>
        <v>100.00000000000004</v>
      </c>
      <c r="L679" s="20">
        <f t="shared" ca="1" si="688"/>
        <v>103.04545339535174</v>
      </c>
      <c r="M679" s="20">
        <f t="shared" ca="1" si="688"/>
        <v>100.00000000000006</v>
      </c>
      <c r="N679" s="20"/>
    </row>
    <row r="680" spans="1:14" x14ac:dyDescent="0.2">
      <c r="A680" s="10">
        <v>632</v>
      </c>
      <c r="B680" s="20">
        <f t="shared" ca="1" si="633"/>
        <v>12.724211270000962</v>
      </c>
      <c r="C680" s="10">
        <v>100</v>
      </c>
      <c r="D680" s="20">
        <f t="shared" ref="D680:M680" ca="1" si="689">IF(RAND()&gt;pstar,C680*d,C680*u)</f>
        <v>103.0454533953517</v>
      </c>
      <c r="E680" s="20">
        <f t="shared" ca="1" si="689"/>
        <v>106.18365465453599</v>
      </c>
      <c r="F680" s="20">
        <f t="shared" ca="1" si="689"/>
        <v>103.0454533953517</v>
      </c>
      <c r="G680" s="20">
        <f t="shared" ca="1" si="689"/>
        <v>106.18365465453599</v>
      </c>
      <c r="H680" s="20">
        <f t="shared" ca="1" si="689"/>
        <v>109.41742837052107</v>
      </c>
      <c r="I680" s="20">
        <f t="shared" ca="1" si="689"/>
        <v>106.18365465453599</v>
      </c>
      <c r="J680" s="20">
        <f t="shared" ca="1" si="689"/>
        <v>103.0454533953517</v>
      </c>
      <c r="K680" s="20">
        <f t="shared" ca="1" si="689"/>
        <v>106.18365465453599</v>
      </c>
      <c r="L680" s="20">
        <f t="shared" ca="1" si="689"/>
        <v>109.41742837052107</v>
      </c>
      <c r="M680" s="20">
        <f t="shared" ca="1" si="689"/>
        <v>112.74968515793761</v>
      </c>
      <c r="N680" s="20"/>
    </row>
    <row r="681" spans="1:14" x14ac:dyDescent="0.2">
      <c r="A681" s="10">
        <v>633</v>
      </c>
      <c r="B681" s="20">
        <f t="shared" ca="1" si="633"/>
        <v>0</v>
      </c>
      <c r="C681" s="10">
        <v>100</v>
      </c>
      <c r="D681" s="20">
        <f t="shared" ref="D681:M681" ca="1" si="690">IF(RAND()&gt;pstar,C681*d,C681*u)</f>
        <v>97.044553354850819</v>
      </c>
      <c r="E681" s="20">
        <f t="shared" ca="1" si="690"/>
        <v>100.00000000000001</v>
      </c>
      <c r="F681" s="20">
        <f t="shared" ca="1" si="690"/>
        <v>103.04545339535171</v>
      </c>
      <c r="G681" s="20">
        <f t="shared" ca="1" si="690"/>
        <v>100.00000000000003</v>
      </c>
      <c r="H681" s="20">
        <f t="shared" ca="1" si="690"/>
        <v>97.044553354850848</v>
      </c>
      <c r="I681" s="20">
        <f t="shared" ca="1" si="690"/>
        <v>94.176453358424894</v>
      </c>
      <c r="J681" s="20">
        <f t="shared" ca="1" si="690"/>
        <v>97.044553354850848</v>
      </c>
      <c r="K681" s="20">
        <f t="shared" ca="1" si="690"/>
        <v>94.176453358424894</v>
      </c>
      <c r="L681" s="20">
        <f t="shared" ca="1" si="690"/>
        <v>91.393118527122837</v>
      </c>
      <c r="M681" s="20">
        <f t="shared" ca="1" si="690"/>
        <v>94.176453358424894</v>
      </c>
      <c r="N681" s="20"/>
    </row>
    <row r="682" spans="1:14" x14ac:dyDescent="0.2">
      <c r="A682" s="10">
        <v>634</v>
      </c>
      <c r="B682" s="20">
        <f t="shared" ca="1" si="633"/>
        <v>0</v>
      </c>
      <c r="C682" s="10">
        <v>100</v>
      </c>
      <c r="D682" s="20">
        <f t="shared" ref="D682:M682" ca="1" si="691">IF(RAND()&gt;pstar,C682*d,C682*u)</f>
        <v>97.044553354850819</v>
      </c>
      <c r="E682" s="20">
        <f t="shared" ca="1" si="691"/>
        <v>100.00000000000001</v>
      </c>
      <c r="F682" s="20">
        <f t="shared" ca="1" si="691"/>
        <v>103.04545339535171</v>
      </c>
      <c r="G682" s="20">
        <f t="shared" ca="1" si="691"/>
        <v>100.00000000000003</v>
      </c>
      <c r="H682" s="20">
        <f t="shared" ca="1" si="691"/>
        <v>103.04545339535173</v>
      </c>
      <c r="I682" s="20">
        <f t="shared" ca="1" si="691"/>
        <v>100.00000000000004</v>
      </c>
      <c r="J682" s="20">
        <f t="shared" ca="1" si="691"/>
        <v>97.044553354850862</v>
      </c>
      <c r="K682" s="20">
        <f t="shared" ca="1" si="691"/>
        <v>100.00000000000006</v>
      </c>
      <c r="L682" s="20">
        <f t="shared" ca="1" si="691"/>
        <v>97.044553354850876</v>
      </c>
      <c r="M682" s="20">
        <f t="shared" ca="1" si="691"/>
        <v>94.176453358424922</v>
      </c>
      <c r="N682" s="20"/>
    </row>
    <row r="683" spans="1:14" x14ac:dyDescent="0.2">
      <c r="A683" s="10">
        <v>635</v>
      </c>
      <c r="B683" s="20">
        <f t="shared" ca="1" si="633"/>
        <v>12.724211270000991</v>
      </c>
      <c r="C683" s="10">
        <v>100</v>
      </c>
      <c r="D683" s="20">
        <f t="shared" ref="D683:M683" ca="1" si="692">IF(RAND()&gt;pstar,C683*d,C683*u)</f>
        <v>97.044553354850819</v>
      </c>
      <c r="E683" s="20">
        <f t="shared" ca="1" si="692"/>
        <v>100.00000000000001</v>
      </c>
      <c r="F683" s="20">
        <f t="shared" ca="1" si="692"/>
        <v>103.04545339535171</v>
      </c>
      <c r="G683" s="20">
        <f t="shared" ca="1" si="692"/>
        <v>100.00000000000003</v>
      </c>
      <c r="H683" s="20">
        <f t="shared" ca="1" si="692"/>
        <v>103.04545339535173</v>
      </c>
      <c r="I683" s="20">
        <f t="shared" ca="1" si="692"/>
        <v>106.18365465453601</v>
      </c>
      <c r="J683" s="20">
        <f t="shared" ca="1" si="692"/>
        <v>109.41742837052109</v>
      </c>
      <c r="K683" s="20">
        <f t="shared" ca="1" si="692"/>
        <v>112.74968515793763</v>
      </c>
      <c r="L683" s="20">
        <f t="shared" ca="1" si="692"/>
        <v>116.18342427282839</v>
      </c>
      <c r="M683" s="20">
        <f t="shared" ca="1" si="692"/>
        <v>112.74968515793763</v>
      </c>
      <c r="N683" s="20"/>
    </row>
    <row r="684" spans="1:14" x14ac:dyDescent="0.2">
      <c r="A684" s="10">
        <v>636</v>
      </c>
      <c r="B684" s="20">
        <f t="shared" ca="1" si="633"/>
        <v>0</v>
      </c>
      <c r="C684" s="10">
        <v>100</v>
      </c>
      <c r="D684" s="20">
        <f t="shared" ref="D684:M684" ca="1" si="693">IF(RAND()&gt;pstar,C684*d,C684*u)</f>
        <v>103.0454533953517</v>
      </c>
      <c r="E684" s="20">
        <f t="shared" ca="1" si="693"/>
        <v>100.00000000000001</v>
      </c>
      <c r="F684" s="20">
        <f t="shared" ca="1" si="693"/>
        <v>103.04545339535171</v>
      </c>
      <c r="G684" s="20">
        <f t="shared" ca="1" si="693"/>
        <v>100.00000000000003</v>
      </c>
      <c r="H684" s="20">
        <f t="shared" ca="1" si="693"/>
        <v>97.044553354850848</v>
      </c>
      <c r="I684" s="20">
        <f t="shared" ca="1" si="693"/>
        <v>100.00000000000004</v>
      </c>
      <c r="J684" s="20">
        <f t="shared" ca="1" si="693"/>
        <v>103.04545339535174</v>
      </c>
      <c r="K684" s="20">
        <f t="shared" ca="1" si="693"/>
        <v>100.00000000000006</v>
      </c>
      <c r="L684" s="20">
        <f t="shared" ca="1" si="693"/>
        <v>97.044553354850876</v>
      </c>
      <c r="M684" s="20">
        <f t="shared" ca="1" si="693"/>
        <v>94.176453358424922</v>
      </c>
      <c r="N684" s="20"/>
    </row>
    <row r="685" spans="1:14" x14ac:dyDescent="0.2">
      <c r="A685" s="10">
        <v>637</v>
      </c>
      <c r="B685" s="20">
        <f t="shared" ca="1" si="633"/>
        <v>12.724211270000962</v>
      </c>
      <c r="C685" s="10">
        <v>100</v>
      </c>
      <c r="D685" s="20">
        <f t="shared" ref="D685:M685" ca="1" si="694">IF(RAND()&gt;pstar,C685*d,C685*u)</f>
        <v>103.0454533953517</v>
      </c>
      <c r="E685" s="20">
        <f t="shared" ca="1" si="694"/>
        <v>106.18365465453599</v>
      </c>
      <c r="F685" s="20">
        <f t="shared" ca="1" si="694"/>
        <v>103.0454533953517</v>
      </c>
      <c r="G685" s="20">
        <f t="shared" ca="1" si="694"/>
        <v>106.18365465453599</v>
      </c>
      <c r="H685" s="20">
        <f t="shared" ca="1" si="694"/>
        <v>103.0454533953517</v>
      </c>
      <c r="I685" s="20">
        <f t="shared" ca="1" si="694"/>
        <v>106.18365465453599</v>
      </c>
      <c r="J685" s="20">
        <f t="shared" ca="1" si="694"/>
        <v>109.41742837052107</v>
      </c>
      <c r="K685" s="20">
        <f t="shared" ca="1" si="694"/>
        <v>106.18365465453599</v>
      </c>
      <c r="L685" s="20">
        <f t="shared" ca="1" si="694"/>
        <v>109.41742837052107</v>
      </c>
      <c r="M685" s="20">
        <f t="shared" ca="1" si="694"/>
        <v>112.74968515793761</v>
      </c>
      <c r="N685" s="20"/>
    </row>
    <row r="686" spans="1:14" x14ac:dyDescent="0.2">
      <c r="A686" s="10">
        <v>638</v>
      </c>
      <c r="B686" s="20">
        <f t="shared" ca="1" si="633"/>
        <v>0</v>
      </c>
      <c r="C686" s="10">
        <v>100</v>
      </c>
      <c r="D686" s="20">
        <f t="shared" ref="D686:M686" ca="1" si="695">IF(RAND()&gt;pstar,C686*d,C686*u)</f>
        <v>97.044553354850819</v>
      </c>
      <c r="E686" s="20">
        <f t="shared" ca="1" si="695"/>
        <v>94.176453358424865</v>
      </c>
      <c r="F686" s="20">
        <f t="shared" ca="1" si="695"/>
        <v>91.393118527122809</v>
      </c>
      <c r="G686" s="20">
        <f t="shared" ca="1" si="695"/>
        <v>94.176453358424865</v>
      </c>
      <c r="H686" s="20">
        <f t="shared" ca="1" si="695"/>
        <v>91.393118527122809</v>
      </c>
      <c r="I686" s="20">
        <f t="shared" ca="1" si="695"/>
        <v>94.176453358424865</v>
      </c>
      <c r="J686" s="20">
        <f t="shared" ca="1" si="695"/>
        <v>91.393118527122809</v>
      </c>
      <c r="K686" s="20">
        <f t="shared" ca="1" si="695"/>
        <v>94.176453358424865</v>
      </c>
      <c r="L686" s="20">
        <f t="shared" ca="1" si="695"/>
        <v>97.044553354850819</v>
      </c>
      <c r="M686" s="20">
        <f t="shared" ca="1" si="695"/>
        <v>94.176453358424865</v>
      </c>
      <c r="N686" s="20"/>
    </row>
    <row r="687" spans="1:14" x14ac:dyDescent="0.2">
      <c r="A687" s="10">
        <v>639</v>
      </c>
      <c r="B687" s="20">
        <f t="shared" ca="1" si="633"/>
        <v>6.1712997042954987</v>
      </c>
      <c r="C687" s="10">
        <v>100</v>
      </c>
      <c r="D687" s="20">
        <f t="shared" ref="D687:M687" ca="1" si="696">IF(RAND()&gt;pstar,C687*d,C687*u)</f>
        <v>103.0454533953517</v>
      </c>
      <c r="E687" s="20">
        <f t="shared" ca="1" si="696"/>
        <v>100.00000000000001</v>
      </c>
      <c r="F687" s="20">
        <f t="shared" ca="1" si="696"/>
        <v>97.044553354850834</v>
      </c>
      <c r="G687" s="20">
        <f t="shared" ca="1" si="696"/>
        <v>100.00000000000003</v>
      </c>
      <c r="H687" s="20">
        <f t="shared" ca="1" si="696"/>
        <v>103.04545339535173</v>
      </c>
      <c r="I687" s="20">
        <f t="shared" ca="1" si="696"/>
        <v>106.18365465453601</v>
      </c>
      <c r="J687" s="20">
        <f t="shared" ca="1" si="696"/>
        <v>103.04545339535173</v>
      </c>
      <c r="K687" s="20">
        <f t="shared" ca="1" si="696"/>
        <v>106.18365465453601</v>
      </c>
      <c r="L687" s="20">
        <f t="shared" ca="1" si="696"/>
        <v>103.04545339535173</v>
      </c>
      <c r="M687" s="20">
        <f t="shared" ca="1" si="696"/>
        <v>106.18365465453601</v>
      </c>
      <c r="N687" s="20"/>
    </row>
    <row r="688" spans="1:14" x14ac:dyDescent="0.2">
      <c r="A688" s="10">
        <v>640</v>
      </c>
      <c r="B688" s="20">
        <f t="shared" ca="1" si="633"/>
        <v>5.6729845634170776E-14</v>
      </c>
      <c r="C688" s="10">
        <v>100</v>
      </c>
      <c r="D688" s="20">
        <f t="shared" ref="D688:M688" ca="1" si="697">IF(RAND()&gt;pstar,C688*d,C688*u)</f>
        <v>103.0454533953517</v>
      </c>
      <c r="E688" s="20">
        <f t="shared" ca="1" si="697"/>
        <v>106.18365465453599</v>
      </c>
      <c r="F688" s="20">
        <f t="shared" ca="1" si="697"/>
        <v>103.0454533953517</v>
      </c>
      <c r="G688" s="20">
        <f t="shared" ca="1" si="697"/>
        <v>100.00000000000001</v>
      </c>
      <c r="H688" s="20">
        <f t="shared" ca="1" si="697"/>
        <v>103.04545339535171</v>
      </c>
      <c r="I688" s="20">
        <f t="shared" ca="1" si="697"/>
        <v>100.00000000000003</v>
      </c>
      <c r="J688" s="20">
        <f t="shared" ca="1" si="697"/>
        <v>103.04545339535173</v>
      </c>
      <c r="K688" s="20">
        <f t="shared" ca="1" si="697"/>
        <v>100.00000000000004</v>
      </c>
      <c r="L688" s="20">
        <f t="shared" ca="1" si="697"/>
        <v>103.04545339535174</v>
      </c>
      <c r="M688" s="20">
        <f t="shared" ca="1" si="697"/>
        <v>100.00000000000006</v>
      </c>
      <c r="N688" s="20"/>
    </row>
    <row r="689" spans="1:14" x14ac:dyDescent="0.2">
      <c r="A689" s="10">
        <v>641</v>
      </c>
      <c r="B689" s="20">
        <f t="shared" ref="B689:B752" ca="1" si="698">MAX(M689-K,0)*EXP(-rr*T)</f>
        <v>6.1712997042955271</v>
      </c>
      <c r="C689" s="10">
        <v>100</v>
      </c>
      <c r="D689" s="20">
        <f t="shared" ref="D689:M689" ca="1" si="699">IF(RAND()&gt;pstar,C689*d,C689*u)</f>
        <v>97.044553354850819</v>
      </c>
      <c r="E689" s="20">
        <f t="shared" ca="1" si="699"/>
        <v>100.00000000000001</v>
      </c>
      <c r="F689" s="20">
        <f t="shared" ca="1" si="699"/>
        <v>103.04545339535171</v>
      </c>
      <c r="G689" s="20">
        <f t="shared" ca="1" si="699"/>
        <v>100.00000000000003</v>
      </c>
      <c r="H689" s="20">
        <f t="shared" ca="1" si="699"/>
        <v>97.044553354850848</v>
      </c>
      <c r="I689" s="20">
        <f t="shared" ca="1" si="699"/>
        <v>100.00000000000004</v>
      </c>
      <c r="J689" s="20">
        <f t="shared" ca="1" si="699"/>
        <v>97.044553354850862</v>
      </c>
      <c r="K689" s="20">
        <f t="shared" ca="1" si="699"/>
        <v>100.00000000000006</v>
      </c>
      <c r="L689" s="20">
        <f t="shared" ca="1" si="699"/>
        <v>103.04545339535176</v>
      </c>
      <c r="M689" s="20">
        <f t="shared" ca="1" si="699"/>
        <v>106.18365465453604</v>
      </c>
      <c r="N689" s="20"/>
    </row>
    <row r="690" spans="1:14" x14ac:dyDescent="0.2">
      <c r="A690" s="10">
        <v>642</v>
      </c>
      <c r="B690" s="20">
        <f t="shared" ca="1" si="698"/>
        <v>0</v>
      </c>
      <c r="C690" s="10">
        <v>100</v>
      </c>
      <c r="D690" s="20">
        <f t="shared" ref="D690:M690" ca="1" si="700">IF(RAND()&gt;pstar,C690*d,C690*u)</f>
        <v>97.044553354850819</v>
      </c>
      <c r="E690" s="20">
        <f t="shared" ca="1" si="700"/>
        <v>94.176453358424865</v>
      </c>
      <c r="F690" s="20">
        <f t="shared" ca="1" si="700"/>
        <v>91.393118527122809</v>
      </c>
      <c r="G690" s="20">
        <f t="shared" ca="1" si="700"/>
        <v>88.692043671715737</v>
      </c>
      <c r="H690" s="20">
        <f t="shared" ca="1" si="700"/>
        <v>86.070797642505767</v>
      </c>
      <c r="I690" s="20">
        <f t="shared" ca="1" si="700"/>
        <v>88.692043671715737</v>
      </c>
      <c r="J690" s="20">
        <f t="shared" ca="1" si="700"/>
        <v>91.393118527122809</v>
      </c>
      <c r="K690" s="20">
        <f t="shared" ca="1" si="700"/>
        <v>88.692043671715737</v>
      </c>
      <c r="L690" s="20">
        <f t="shared" ca="1" si="700"/>
        <v>91.393118527122809</v>
      </c>
      <c r="M690" s="20">
        <f t="shared" ca="1" si="700"/>
        <v>94.176453358424865</v>
      </c>
      <c r="N690" s="20"/>
    </row>
    <row r="691" spans="1:14" x14ac:dyDescent="0.2">
      <c r="A691" s="10">
        <v>643</v>
      </c>
      <c r="B691" s="20">
        <f t="shared" ca="1" si="698"/>
        <v>0</v>
      </c>
      <c r="C691" s="10">
        <v>100</v>
      </c>
      <c r="D691" s="20">
        <f t="shared" ref="D691:M691" ca="1" si="701">IF(RAND()&gt;pstar,C691*d,C691*u)</f>
        <v>103.0454533953517</v>
      </c>
      <c r="E691" s="20">
        <f t="shared" ca="1" si="701"/>
        <v>106.18365465453599</v>
      </c>
      <c r="F691" s="20">
        <f t="shared" ca="1" si="701"/>
        <v>103.0454533953517</v>
      </c>
      <c r="G691" s="20">
        <f t="shared" ca="1" si="701"/>
        <v>106.18365465453599</v>
      </c>
      <c r="H691" s="20">
        <f t="shared" ca="1" si="701"/>
        <v>103.0454533953517</v>
      </c>
      <c r="I691" s="20">
        <f t="shared" ca="1" si="701"/>
        <v>100.00000000000001</v>
      </c>
      <c r="J691" s="20">
        <f t="shared" ca="1" si="701"/>
        <v>97.044553354850834</v>
      </c>
      <c r="K691" s="20">
        <f t="shared" ca="1" si="701"/>
        <v>94.17645335842488</v>
      </c>
      <c r="L691" s="20">
        <f t="shared" ca="1" si="701"/>
        <v>91.393118527122823</v>
      </c>
      <c r="M691" s="20">
        <f t="shared" ca="1" si="701"/>
        <v>88.692043671715751</v>
      </c>
      <c r="N691" s="20"/>
    </row>
    <row r="692" spans="1:14" x14ac:dyDescent="0.2">
      <c r="A692" s="10">
        <v>644</v>
      </c>
      <c r="B692" s="20">
        <f t="shared" ca="1" si="698"/>
        <v>4.2547384225628081E-14</v>
      </c>
      <c r="C692" s="10">
        <v>100</v>
      </c>
      <c r="D692" s="20">
        <f t="shared" ref="D692:M692" ca="1" si="702">IF(RAND()&gt;pstar,C692*d,C692*u)</f>
        <v>97.044553354850819</v>
      </c>
      <c r="E692" s="20">
        <f t="shared" ca="1" si="702"/>
        <v>100.00000000000001</v>
      </c>
      <c r="F692" s="20">
        <f t="shared" ca="1" si="702"/>
        <v>103.04545339535171</v>
      </c>
      <c r="G692" s="20">
        <f t="shared" ca="1" si="702"/>
        <v>106.183654654536</v>
      </c>
      <c r="H692" s="20">
        <f t="shared" ca="1" si="702"/>
        <v>103.04545339535171</v>
      </c>
      <c r="I692" s="20">
        <f t="shared" ca="1" si="702"/>
        <v>106.183654654536</v>
      </c>
      <c r="J692" s="20">
        <f t="shared" ca="1" si="702"/>
        <v>103.04545339535171</v>
      </c>
      <c r="K692" s="20">
        <f t="shared" ca="1" si="702"/>
        <v>100.00000000000003</v>
      </c>
      <c r="L692" s="20">
        <f t="shared" ca="1" si="702"/>
        <v>103.04545339535173</v>
      </c>
      <c r="M692" s="20">
        <f t="shared" ca="1" si="702"/>
        <v>100.00000000000004</v>
      </c>
      <c r="N692" s="20"/>
    </row>
    <row r="693" spans="1:14" x14ac:dyDescent="0.2">
      <c r="A693" s="10">
        <v>645</v>
      </c>
      <c r="B693" s="20">
        <f t="shared" ca="1" si="698"/>
        <v>0</v>
      </c>
      <c r="C693" s="10">
        <v>100</v>
      </c>
      <c r="D693" s="20">
        <f t="shared" ref="D693:M693" ca="1" si="703">IF(RAND()&gt;pstar,C693*d,C693*u)</f>
        <v>103.0454533953517</v>
      </c>
      <c r="E693" s="20">
        <f t="shared" ca="1" si="703"/>
        <v>106.18365465453599</v>
      </c>
      <c r="F693" s="20">
        <f t="shared" ca="1" si="703"/>
        <v>103.0454533953517</v>
      </c>
      <c r="G693" s="20">
        <f t="shared" ca="1" si="703"/>
        <v>100.00000000000001</v>
      </c>
      <c r="H693" s="20">
        <f t="shared" ca="1" si="703"/>
        <v>97.044553354850834</v>
      </c>
      <c r="I693" s="20">
        <f t="shared" ca="1" si="703"/>
        <v>94.17645335842488</v>
      </c>
      <c r="J693" s="20">
        <f t="shared" ca="1" si="703"/>
        <v>91.393118527122823</v>
      </c>
      <c r="K693" s="20">
        <f t="shared" ca="1" si="703"/>
        <v>88.692043671715751</v>
      </c>
      <c r="L693" s="20">
        <f t="shared" ca="1" si="703"/>
        <v>91.393118527122823</v>
      </c>
      <c r="M693" s="20">
        <f t="shared" ca="1" si="703"/>
        <v>88.692043671715751</v>
      </c>
      <c r="N693" s="20"/>
    </row>
    <row r="694" spans="1:14" x14ac:dyDescent="0.2">
      <c r="A694" s="10">
        <v>646</v>
      </c>
      <c r="B694" s="20">
        <f t="shared" ca="1" si="698"/>
        <v>5.6729845634170776E-14</v>
      </c>
      <c r="C694" s="10">
        <v>100</v>
      </c>
      <c r="D694" s="20">
        <f t="shared" ref="D694:M694" ca="1" si="704">IF(RAND()&gt;pstar,C694*d,C694*u)</f>
        <v>103.0454533953517</v>
      </c>
      <c r="E694" s="20">
        <f t="shared" ca="1" si="704"/>
        <v>100.00000000000001</v>
      </c>
      <c r="F694" s="20">
        <f t="shared" ca="1" si="704"/>
        <v>97.044553354850834</v>
      </c>
      <c r="G694" s="20">
        <f t="shared" ca="1" si="704"/>
        <v>94.17645335842488</v>
      </c>
      <c r="H694" s="20">
        <f t="shared" ca="1" si="704"/>
        <v>97.044553354850834</v>
      </c>
      <c r="I694" s="20">
        <f t="shared" ca="1" si="704"/>
        <v>100.00000000000003</v>
      </c>
      <c r="J694" s="20">
        <f t="shared" ca="1" si="704"/>
        <v>103.04545339535173</v>
      </c>
      <c r="K694" s="20">
        <f t="shared" ca="1" si="704"/>
        <v>100.00000000000004</v>
      </c>
      <c r="L694" s="20">
        <f t="shared" ca="1" si="704"/>
        <v>97.044553354850862</v>
      </c>
      <c r="M694" s="20">
        <f t="shared" ca="1" si="704"/>
        <v>100.00000000000006</v>
      </c>
      <c r="N694" s="20"/>
    </row>
    <row r="695" spans="1:14" x14ac:dyDescent="0.2">
      <c r="A695" s="10">
        <v>647</v>
      </c>
      <c r="B695" s="20">
        <f t="shared" ca="1" si="698"/>
        <v>0</v>
      </c>
      <c r="C695" s="10">
        <v>100</v>
      </c>
      <c r="D695" s="20">
        <f t="shared" ref="D695:M695" ca="1" si="705">IF(RAND()&gt;pstar,C695*d,C695*u)</f>
        <v>97.044553354850819</v>
      </c>
      <c r="E695" s="20">
        <f t="shared" ca="1" si="705"/>
        <v>94.176453358424865</v>
      </c>
      <c r="F695" s="20">
        <f t="shared" ca="1" si="705"/>
        <v>91.393118527122809</v>
      </c>
      <c r="G695" s="20">
        <f t="shared" ca="1" si="705"/>
        <v>94.176453358424865</v>
      </c>
      <c r="H695" s="20">
        <f t="shared" ca="1" si="705"/>
        <v>91.393118527122809</v>
      </c>
      <c r="I695" s="20">
        <f t="shared" ca="1" si="705"/>
        <v>94.176453358424865</v>
      </c>
      <c r="J695" s="20">
        <f t="shared" ca="1" si="705"/>
        <v>97.044553354850819</v>
      </c>
      <c r="K695" s="20">
        <f t="shared" ca="1" si="705"/>
        <v>100.00000000000001</v>
      </c>
      <c r="L695" s="20">
        <f t="shared" ca="1" si="705"/>
        <v>97.044553354850834</v>
      </c>
      <c r="M695" s="20">
        <f t="shared" ca="1" si="705"/>
        <v>94.17645335842488</v>
      </c>
      <c r="N695" s="20"/>
    </row>
    <row r="696" spans="1:14" x14ac:dyDescent="0.2">
      <c r="A696" s="10">
        <v>648</v>
      </c>
      <c r="B696" s="20">
        <f t="shared" ca="1" si="698"/>
        <v>0</v>
      </c>
      <c r="C696" s="10">
        <v>100</v>
      </c>
      <c r="D696" s="20">
        <f t="shared" ref="D696:M696" ca="1" si="706">IF(RAND()&gt;pstar,C696*d,C696*u)</f>
        <v>97.044553354850819</v>
      </c>
      <c r="E696" s="20">
        <f t="shared" ca="1" si="706"/>
        <v>94.176453358424865</v>
      </c>
      <c r="F696" s="20">
        <f t="shared" ca="1" si="706"/>
        <v>91.393118527122809</v>
      </c>
      <c r="G696" s="20">
        <f t="shared" ca="1" si="706"/>
        <v>88.692043671715737</v>
      </c>
      <c r="H696" s="20">
        <f t="shared" ca="1" si="706"/>
        <v>91.393118527122809</v>
      </c>
      <c r="I696" s="20">
        <f t="shared" ca="1" si="706"/>
        <v>94.176453358424865</v>
      </c>
      <c r="J696" s="20">
        <f t="shared" ca="1" si="706"/>
        <v>91.393118527122809</v>
      </c>
      <c r="K696" s="20">
        <f t="shared" ca="1" si="706"/>
        <v>94.176453358424865</v>
      </c>
      <c r="L696" s="20">
        <f t="shared" ca="1" si="706"/>
        <v>97.044553354850819</v>
      </c>
      <c r="M696" s="20">
        <f t="shared" ca="1" si="706"/>
        <v>94.176453358424865</v>
      </c>
      <c r="N696" s="20"/>
    </row>
    <row r="697" spans="1:14" x14ac:dyDescent="0.2">
      <c r="A697" s="10">
        <v>649</v>
      </c>
      <c r="B697" s="20">
        <f t="shared" ca="1" si="698"/>
        <v>0</v>
      </c>
      <c r="C697" s="10">
        <v>100</v>
      </c>
      <c r="D697" s="20">
        <f t="shared" ref="D697:M697" ca="1" si="707">IF(RAND()&gt;pstar,C697*d,C697*u)</f>
        <v>103.0454533953517</v>
      </c>
      <c r="E697" s="20">
        <f t="shared" ca="1" si="707"/>
        <v>100.00000000000001</v>
      </c>
      <c r="F697" s="20">
        <f t="shared" ca="1" si="707"/>
        <v>103.04545339535171</v>
      </c>
      <c r="G697" s="20">
        <f t="shared" ca="1" si="707"/>
        <v>100.00000000000003</v>
      </c>
      <c r="H697" s="20">
        <f t="shared" ca="1" si="707"/>
        <v>103.04545339535173</v>
      </c>
      <c r="I697" s="20">
        <f t="shared" ca="1" si="707"/>
        <v>100.00000000000004</v>
      </c>
      <c r="J697" s="20">
        <f t="shared" ca="1" si="707"/>
        <v>97.044553354850862</v>
      </c>
      <c r="K697" s="20">
        <f t="shared" ca="1" si="707"/>
        <v>100.00000000000006</v>
      </c>
      <c r="L697" s="20">
        <f t="shared" ca="1" si="707"/>
        <v>97.044553354850876</v>
      </c>
      <c r="M697" s="20">
        <f t="shared" ca="1" si="707"/>
        <v>94.176453358424922</v>
      </c>
      <c r="N697" s="20"/>
    </row>
    <row r="698" spans="1:14" x14ac:dyDescent="0.2">
      <c r="A698" s="10">
        <v>650</v>
      </c>
      <c r="B698" s="20">
        <f t="shared" ca="1" si="698"/>
        <v>0</v>
      </c>
      <c r="C698" s="10">
        <v>100</v>
      </c>
      <c r="D698" s="20">
        <f t="shared" ref="D698:M698" ca="1" si="708">IF(RAND()&gt;pstar,C698*d,C698*u)</f>
        <v>97.044553354850819</v>
      </c>
      <c r="E698" s="20">
        <f t="shared" ca="1" si="708"/>
        <v>94.176453358424865</v>
      </c>
      <c r="F698" s="20">
        <f t="shared" ca="1" si="708"/>
        <v>91.393118527122809</v>
      </c>
      <c r="G698" s="20">
        <f t="shared" ca="1" si="708"/>
        <v>94.176453358424865</v>
      </c>
      <c r="H698" s="20">
        <f t="shared" ca="1" si="708"/>
        <v>91.393118527122809</v>
      </c>
      <c r="I698" s="20">
        <f t="shared" ca="1" si="708"/>
        <v>94.176453358424865</v>
      </c>
      <c r="J698" s="20">
        <f t="shared" ca="1" si="708"/>
        <v>91.393118527122809</v>
      </c>
      <c r="K698" s="20">
        <f t="shared" ca="1" si="708"/>
        <v>88.692043671715737</v>
      </c>
      <c r="L698" s="20">
        <f t="shared" ca="1" si="708"/>
        <v>91.393118527122809</v>
      </c>
      <c r="M698" s="20">
        <f t="shared" ca="1" si="708"/>
        <v>94.176453358424865</v>
      </c>
      <c r="N698" s="20"/>
    </row>
    <row r="699" spans="1:14" x14ac:dyDescent="0.2">
      <c r="A699" s="10">
        <v>651</v>
      </c>
      <c r="B699" s="20">
        <f t="shared" ca="1" si="698"/>
        <v>6.1712997042954845</v>
      </c>
      <c r="C699" s="10">
        <v>100</v>
      </c>
      <c r="D699" s="20">
        <f t="shared" ref="D699:M699" ca="1" si="709">IF(RAND()&gt;pstar,C699*d,C699*u)</f>
        <v>97.044553354850819</v>
      </c>
      <c r="E699" s="20">
        <f t="shared" ca="1" si="709"/>
        <v>94.176453358424865</v>
      </c>
      <c r="F699" s="20">
        <f t="shared" ca="1" si="709"/>
        <v>97.044553354850819</v>
      </c>
      <c r="G699" s="20">
        <f t="shared" ca="1" si="709"/>
        <v>94.176453358424865</v>
      </c>
      <c r="H699" s="20">
        <f t="shared" ca="1" si="709"/>
        <v>97.044553354850819</v>
      </c>
      <c r="I699" s="20">
        <f t="shared" ca="1" si="709"/>
        <v>94.176453358424865</v>
      </c>
      <c r="J699" s="20">
        <f t="shared" ca="1" si="709"/>
        <v>97.044553354850819</v>
      </c>
      <c r="K699" s="20">
        <f t="shared" ca="1" si="709"/>
        <v>100.00000000000001</v>
      </c>
      <c r="L699" s="20">
        <f t="shared" ca="1" si="709"/>
        <v>103.04545339535171</v>
      </c>
      <c r="M699" s="20">
        <f t="shared" ca="1" si="709"/>
        <v>106.183654654536</v>
      </c>
      <c r="N699" s="20"/>
    </row>
    <row r="700" spans="1:14" x14ac:dyDescent="0.2">
      <c r="A700" s="10">
        <v>652</v>
      </c>
      <c r="B700" s="20">
        <f t="shared" ca="1" si="698"/>
        <v>2.8364922817085388E-14</v>
      </c>
      <c r="C700" s="10">
        <v>100</v>
      </c>
      <c r="D700" s="20">
        <f t="shared" ref="D700:M700" ca="1" si="710">IF(RAND()&gt;pstar,C700*d,C700*u)</f>
        <v>103.0454533953517</v>
      </c>
      <c r="E700" s="20">
        <f t="shared" ca="1" si="710"/>
        <v>106.18365465453599</v>
      </c>
      <c r="F700" s="20">
        <f t="shared" ca="1" si="710"/>
        <v>103.0454533953517</v>
      </c>
      <c r="G700" s="20">
        <f t="shared" ca="1" si="710"/>
        <v>106.18365465453599</v>
      </c>
      <c r="H700" s="20">
        <f t="shared" ca="1" si="710"/>
        <v>103.0454533953517</v>
      </c>
      <c r="I700" s="20">
        <f t="shared" ca="1" si="710"/>
        <v>100.00000000000001</v>
      </c>
      <c r="J700" s="20">
        <f t="shared" ca="1" si="710"/>
        <v>103.04545339535171</v>
      </c>
      <c r="K700" s="20">
        <f t="shared" ca="1" si="710"/>
        <v>106.183654654536</v>
      </c>
      <c r="L700" s="20">
        <f t="shared" ca="1" si="710"/>
        <v>103.04545339535171</v>
      </c>
      <c r="M700" s="20">
        <f t="shared" ca="1" si="710"/>
        <v>100.00000000000003</v>
      </c>
      <c r="N700" s="20"/>
    </row>
    <row r="701" spans="1:14" x14ac:dyDescent="0.2">
      <c r="A701" s="10">
        <v>653</v>
      </c>
      <c r="B701" s="20">
        <f t="shared" ca="1" si="698"/>
        <v>2.8364922817085388E-14</v>
      </c>
      <c r="C701" s="10">
        <v>100</v>
      </c>
      <c r="D701" s="20">
        <f t="shared" ref="D701:M701" ca="1" si="711">IF(RAND()&gt;pstar,C701*d,C701*u)</f>
        <v>97.044553354850819</v>
      </c>
      <c r="E701" s="20">
        <f t="shared" ca="1" si="711"/>
        <v>100.00000000000001</v>
      </c>
      <c r="F701" s="20">
        <f t="shared" ca="1" si="711"/>
        <v>103.04545339535171</v>
      </c>
      <c r="G701" s="20">
        <f t="shared" ca="1" si="711"/>
        <v>106.183654654536</v>
      </c>
      <c r="H701" s="20">
        <f t="shared" ca="1" si="711"/>
        <v>109.41742837052108</v>
      </c>
      <c r="I701" s="20">
        <f t="shared" ca="1" si="711"/>
        <v>106.183654654536</v>
      </c>
      <c r="J701" s="20">
        <f t="shared" ca="1" si="711"/>
        <v>109.41742837052108</v>
      </c>
      <c r="K701" s="20">
        <f t="shared" ca="1" si="711"/>
        <v>106.183654654536</v>
      </c>
      <c r="L701" s="20">
        <f t="shared" ca="1" si="711"/>
        <v>103.04545339535171</v>
      </c>
      <c r="M701" s="20">
        <f t="shared" ca="1" si="711"/>
        <v>100.00000000000003</v>
      </c>
      <c r="N701" s="20"/>
    </row>
    <row r="702" spans="1:14" x14ac:dyDescent="0.2">
      <c r="A702" s="10">
        <v>654</v>
      </c>
      <c r="B702" s="20">
        <f t="shared" ca="1" si="698"/>
        <v>12.724211270000962</v>
      </c>
      <c r="C702" s="10">
        <v>100</v>
      </c>
      <c r="D702" s="20">
        <f t="shared" ref="D702:M702" ca="1" si="712">IF(RAND()&gt;pstar,C702*d,C702*u)</f>
        <v>103.0454533953517</v>
      </c>
      <c r="E702" s="20">
        <f t="shared" ca="1" si="712"/>
        <v>106.18365465453599</v>
      </c>
      <c r="F702" s="20">
        <f t="shared" ca="1" si="712"/>
        <v>109.41742837052107</v>
      </c>
      <c r="G702" s="20">
        <f t="shared" ca="1" si="712"/>
        <v>106.18365465453599</v>
      </c>
      <c r="H702" s="20">
        <f t="shared" ca="1" si="712"/>
        <v>109.41742837052107</v>
      </c>
      <c r="I702" s="20">
        <f t="shared" ca="1" si="712"/>
        <v>112.74968515793761</v>
      </c>
      <c r="J702" s="20">
        <f t="shared" ca="1" si="712"/>
        <v>109.41742837052107</v>
      </c>
      <c r="K702" s="20">
        <f t="shared" ca="1" si="712"/>
        <v>106.18365465453599</v>
      </c>
      <c r="L702" s="20">
        <f t="shared" ca="1" si="712"/>
        <v>109.41742837052107</v>
      </c>
      <c r="M702" s="20">
        <f t="shared" ca="1" si="712"/>
        <v>112.74968515793761</v>
      </c>
      <c r="N702" s="20"/>
    </row>
    <row r="703" spans="1:14" x14ac:dyDescent="0.2">
      <c r="A703" s="10">
        <v>655</v>
      </c>
      <c r="B703" s="20">
        <f t="shared" ca="1" si="698"/>
        <v>12.724211270000962</v>
      </c>
      <c r="C703" s="10">
        <v>100</v>
      </c>
      <c r="D703" s="20">
        <f t="shared" ref="D703:M703" ca="1" si="713">IF(RAND()&gt;pstar,C703*d,C703*u)</f>
        <v>103.0454533953517</v>
      </c>
      <c r="E703" s="20">
        <f t="shared" ca="1" si="713"/>
        <v>106.18365465453599</v>
      </c>
      <c r="F703" s="20">
        <f t="shared" ca="1" si="713"/>
        <v>109.41742837052107</v>
      </c>
      <c r="G703" s="20">
        <f t="shared" ca="1" si="713"/>
        <v>112.74968515793761</v>
      </c>
      <c r="H703" s="20">
        <f t="shared" ca="1" si="713"/>
        <v>109.41742837052107</v>
      </c>
      <c r="I703" s="20">
        <f t="shared" ca="1" si="713"/>
        <v>112.74968515793761</v>
      </c>
      <c r="J703" s="20">
        <f t="shared" ca="1" si="713"/>
        <v>109.41742837052107</v>
      </c>
      <c r="K703" s="20">
        <f t="shared" ca="1" si="713"/>
        <v>112.74968515793761</v>
      </c>
      <c r="L703" s="20">
        <f t="shared" ca="1" si="713"/>
        <v>109.41742837052107</v>
      </c>
      <c r="M703" s="20">
        <f t="shared" ca="1" si="713"/>
        <v>112.74968515793761</v>
      </c>
      <c r="N703" s="20"/>
    </row>
    <row r="704" spans="1:14" x14ac:dyDescent="0.2">
      <c r="A704" s="10">
        <v>656</v>
      </c>
      <c r="B704" s="20">
        <f t="shared" ca="1" si="698"/>
        <v>0</v>
      </c>
      <c r="C704" s="10">
        <v>100</v>
      </c>
      <c r="D704" s="20">
        <f t="shared" ref="D704:M704" ca="1" si="714">IF(RAND()&gt;pstar,C704*d,C704*u)</f>
        <v>97.044553354850819</v>
      </c>
      <c r="E704" s="20">
        <f t="shared" ca="1" si="714"/>
        <v>100.00000000000001</v>
      </c>
      <c r="F704" s="20">
        <f t="shared" ca="1" si="714"/>
        <v>97.044553354850834</v>
      </c>
      <c r="G704" s="20">
        <f t="shared" ca="1" si="714"/>
        <v>94.17645335842488</v>
      </c>
      <c r="H704" s="20">
        <f t="shared" ca="1" si="714"/>
        <v>91.393118527122823</v>
      </c>
      <c r="I704" s="20">
        <f t="shared" ca="1" si="714"/>
        <v>88.692043671715751</v>
      </c>
      <c r="J704" s="20">
        <f t="shared" ca="1" si="714"/>
        <v>91.393118527122823</v>
      </c>
      <c r="K704" s="20">
        <f t="shared" ca="1" si="714"/>
        <v>94.17645335842488</v>
      </c>
      <c r="L704" s="20">
        <f t="shared" ca="1" si="714"/>
        <v>91.393118527122823</v>
      </c>
      <c r="M704" s="20">
        <f t="shared" ca="1" si="714"/>
        <v>88.692043671715751</v>
      </c>
      <c r="N704" s="20"/>
    </row>
    <row r="705" spans="1:14" x14ac:dyDescent="0.2">
      <c r="A705" s="10">
        <v>657</v>
      </c>
      <c r="B705" s="20">
        <f t="shared" ca="1" si="698"/>
        <v>0</v>
      </c>
      <c r="C705" s="10">
        <v>100</v>
      </c>
      <c r="D705" s="20">
        <f t="shared" ref="D705:M705" ca="1" si="715">IF(RAND()&gt;pstar,C705*d,C705*u)</f>
        <v>97.044553354850819</v>
      </c>
      <c r="E705" s="20">
        <f t="shared" ca="1" si="715"/>
        <v>94.176453358424865</v>
      </c>
      <c r="F705" s="20">
        <f t="shared" ca="1" si="715"/>
        <v>91.393118527122809</v>
      </c>
      <c r="G705" s="20">
        <f t="shared" ca="1" si="715"/>
        <v>88.692043671715737</v>
      </c>
      <c r="H705" s="20">
        <f t="shared" ca="1" si="715"/>
        <v>86.070797642505767</v>
      </c>
      <c r="I705" s="20">
        <f t="shared" ca="1" si="715"/>
        <v>88.692043671715737</v>
      </c>
      <c r="J705" s="20">
        <f t="shared" ca="1" si="715"/>
        <v>86.070797642505767</v>
      </c>
      <c r="K705" s="20">
        <f t="shared" ca="1" si="715"/>
        <v>88.692043671715737</v>
      </c>
      <c r="L705" s="20">
        <f t="shared" ca="1" si="715"/>
        <v>86.070797642505767</v>
      </c>
      <c r="M705" s="20">
        <f t="shared" ca="1" si="715"/>
        <v>88.692043671715737</v>
      </c>
      <c r="N705" s="20"/>
    </row>
    <row r="706" spans="1:14" x14ac:dyDescent="0.2">
      <c r="A706" s="10">
        <v>658</v>
      </c>
      <c r="B706" s="20">
        <f t="shared" ca="1" si="698"/>
        <v>0</v>
      </c>
      <c r="C706" s="10">
        <v>100</v>
      </c>
      <c r="D706" s="20">
        <f t="shared" ref="D706:M706" ca="1" si="716">IF(RAND()&gt;pstar,C706*d,C706*u)</f>
        <v>97.044553354850819</v>
      </c>
      <c r="E706" s="20">
        <f t="shared" ca="1" si="716"/>
        <v>94.176453358424865</v>
      </c>
      <c r="F706" s="20">
        <f t="shared" ca="1" si="716"/>
        <v>97.044553354850819</v>
      </c>
      <c r="G706" s="20">
        <f t="shared" ca="1" si="716"/>
        <v>94.176453358424865</v>
      </c>
      <c r="H706" s="20">
        <f t="shared" ca="1" si="716"/>
        <v>97.044553354850819</v>
      </c>
      <c r="I706" s="20">
        <f t="shared" ca="1" si="716"/>
        <v>100.00000000000001</v>
      </c>
      <c r="J706" s="20">
        <f t="shared" ca="1" si="716"/>
        <v>97.044553354850834</v>
      </c>
      <c r="K706" s="20">
        <f t="shared" ca="1" si="716"/>
        <v>100.00000000000003</v>
      </c>
      <c r="L706" s="20">
        <f t="shared" ca="1" si="716"/>
        <v>97.044553354850848</v>
      </c>
      <c r="M706" s="20">
        <f t="shared" ca="1" si="716"/>
        <v>94.176453358424894</v>
      </c>
      <c r="N706" s="20"/>
    </row>
    <row r="707" spans="1:14" x14ac:dyDescent="0.2">
      <c r="A707" s="10">
        <v>659</v>
      </c>
      <c r="B707" s="20">
        <f t="shared" ca="1" si="698"/>
        <v>4.2547384225628081E-14</v>
      </c>
      <c r="C707" s="10">
        <v>100</v>
      </c>
      <c r="D707" s="20">
        <f t="shared" ref="D707:M707" ca="1" si="717">IF(RAND()&gt;pstar,C707*d,C707*u)</f>
        <v>103.0454533953517</v>
      </c>
      <c r="E707" s="20">
        <f t="shared" ca="1" si="717"/>
        <v>100.00000000000001</v>
      </c>
      <c r="F707" s="20">
        <f t="shared" ca="1" si="717"/>
        <v>103.04545339535171</v>
      </c>
      <c r="G707" s="20">
        <f t="shared" ca="1" si="717"/>
        <v>100.00000000000003</v>
      </c>
      <c r="H707" s="20">
        <f t="shared" ca="1" si="717"/>
        <v>97.044553354850848</v>
      </c>
      <c r="I707" s="20">
        <f t="shared" ca="1" si="717"/>
        <v>94.176453358424894</v>
      </c>
      <c r="J707" s="20">
        <f t="shared" ca="1" si="717"/>
        <v>97.044553354850848</v>
      </c>
      <c r="K707" s="20">
        <f t="shared" ca="1" si="717"/>
        <v>94.176453358424894</v>
      </c>
      <c r="L707" s="20">
        <f t="shared" ca="1" si="717"/>
        <v>97.044553354850848</v>
      </c>
      <c r="M707" s="20">
        <f t="shared" ca="1" si="717"/>
        <v>100.00000000000004</v>
      </c>
      <c r="N707" s="20"/>
    </row>
    <row r="708" spans="1:14" x14ac:dyDescent="0.2">
      <c r="A708" s="10">
        <v>660</v>
      </c>
      <c r="B708" s="20">
        <f t="shared" ca="1" si="698"/>
        <v>4.2547384225628081E-14</v>
      </c>
      <c r="C708" s="10">
        <v>100</v>
      </c>
      <c r="D708" s="20">
        <f t="shared" ref="D708:M708" ca="1" si="718">IF(RAND()&gt;pstar,C708*d,C708*u)</f>
        <v>103.0454533953517</v>
      </c>
      <c r="E708" s="20">
        <f t="shared" ca="1" si="718"/>
        <v>106.18365465453599</v>
      </c>
      <c r="F708" s="20">
        <f t="shared" ca="1" si="718"/>
        <v>103.0454533953517</v>
      </c>
      <c r="G708" s="20">
        <f t="shared" ca="1" si="718"/>
        <v>100.00000000000001</v>
      </c>
      <c r="H708" s="20">
        <f t="shared" ca="1" si="718"/>
        <v>97.044553354850834</v>
      </c>
      <c r="I708" s="20">
        <f t="shared" ca="1" si="718"/>
        <v>94.17645335842488</v>
      </c>
      <c r="J708" s="20">
        <f t="shared" ca="1" si="718"/>
        <v>97.044553354850834</v>
      </c>
      <c r="K708" s="20">
        <f t="shared" ca="1" si="718"/>
        <v>100.00000000000003</v>
      </c>
      <c r="L708" s="20">
        <f t="shared" ca="1" si="718"/>
        <v>97.044553354850848</v>
      </c>
      <c r="M708" s="20">
        <f t="shared" ca="1" si="718"/>
        <v>100.00000000000004</v>
      </c>
      <c r="N708" s="20"/>
    </row>
    <row r="709" spans="1:14" x14ac:dyDescent="0.2">
      <c r="A709" s="10">
        <v>661</v>
      </c>
      <c r="B709" s="20">
        <f t="shared" ca="1" si="698"/>
        <v>12.724211270000977</v>
      </c>
      <c r="C709" s="10">
        <v>100</v>
      </c>
      <c r="D709" s="20">
        <f t="shared" ref="D709:M709" ca="1" si="719">IF(RAND()&gt;pstar,C709*d,C709*u)</f>
        <v>103.0454533953517</v>
      </c>
      <c r="E709" s="20">
        <f t="shared" ca="1" si="719"/>
        <v>100.00000000000001</v>
      </c>
      <c r="F709" s="20">
        <f t="shared" ca="1" si="719"/>
        <v>103.04545339535171</v>
      </c>
      <c r="G709" s="20">
        <f t="shared" ca="1" si="719"/>
        <v>106.183654654536</v>
      </c>
      <c r="H709" s="20">
        <f t="shared" ca="1" si="719"/>
        <v>109.41742837052108</v>
      </c>
      <c r="I709" s="20">
        <f t="shared" ca="1" si="719"/>
        <v>106.183654654536</v>
      </c>
      <c r="J709" s="20">
        <f t="shared" ca="1" si="719"/>
        <v>109.41742837052108</v>
      </c>
      <c r="K709" s="20">
        <f t="shared" ca="1" si="719"/>
        <v>106.183654654536</v>
      </c>
      <c r="L709" s="20">
        <f t="shared" ca="1" si="719"/>
        <v>109.41742837052108</v>
      </c>
      <c r="M709" s="20">
        <f t="shared" ca="1" si="719"/>
        <v>112.74968515793762</v>
      </c>
      <c r="N709" s="20"/>
    </row>
    <row r="710" spans="1:14" x14ac:dyDescent="0.2">
      <c r="A710" s="10">
        <v>662</v>
      </c>
      <c r="B710" s="20">
        <f t="shared" ca="1" si="698"/>
        <v>4.2547384225628081E-14</v>
      </c>
      <c r="C710" s="10">
        <v>100</v>
      </c>
      <c r="D710" s="20">
        <f t="shared" ref="D710:M710" ca="1" si="720">IF(RAND()&gt;pstar,C710*d,C710*u)</f>
        <v>97.044553354850819</v>
      </c>
      <c r="E710" s="20">
        <f t="shared" ca="1" si="720"/>
        <v>100.00000000000001</v>
      </c>
      <c r="F710" s="20">
        <f t="shared" ca="1" si="720"/>
        <v>103.04545339535171</v>
      </c>
      <c r="G710" s="20">
        <f t="shared" ca="1" si="720"/>
        <v>106.183654654536</v>
      </c>
      <c r="H710" s="20">
        <f t="shared" ca="1" si="720"/>
        <v>103.04545339535171</v>
      </c>
      <c r="I710" s="20">
        <f t="shared" ca="1" si="720"/>
        <v>100.00000000000003</v>
      </c>
      <c r="J710" s="20">
        <f t="shared" ca="1" si="720"/>
        <v>97.044553354850848</v>
      </c>
      <c r="K710" s="20">
        <f t="shared" ca="1" si="720"/>
        <v>94.176453358424894</v>
      </c>
      <c r="L710" s="20">
        <f t="shared" ca="1" si="720"/>
        <v>97.044553354850848</v>
      </c>
      <c r="M710" s="20">
        <f t="shared" ca="1" si="720"/>
        <v>100.00000000000004</v>
      </c>
      <c r="N710" s="20"/>
    </row>
    <row r="711" spans="1:14" x14ac:dyDescent="0.2">
      <c r="A711" s="10">
        <v>663</v>
      </c>
      <c r="B711" s="20">
        <f t="shared" ca="1" si="698"/>
        <v>1.4182461408542694E-14</v>
      </c>
      <c r="C711" s="10">
        <v>100</v>
      </c>
      <c r="D711" s="20">
        <f t="shared" ref="D711:M711" ca="1" si="721">IF(RAND()&gt;pstar,C711*d,C711*u)</f>
        <v>97.044553354850819</v>
      </c>
      <c r="E711" s="20">
        <f t="shared" ca="1" si="721"/>
        <v>94.176453358424865</v>
      </c>
      <c r="F711" s="20">
        <f t="shared" ca="1" si="721"/>
        <v>97.044553354850819</v>
      </c>
      <c r="G711" s="20">
        <f t="shared" ca="1" si="721"/>
        <v>94.176453358424865</v>
      </c>
      <c r="H711" s="20">
        <f t="shared" ca="1" si="721"/>
        <v>97.044553354850819</v>
      </c>
      <c r="I711" s="20">
        <f t="shared" ca="1" si="721"/>
        <v>94.176453358424865</v>
      </c>
      <c r="J711" s="20">
        <f t="shared" ca="1" si="721"/>
        <v>97.044553354850819</v>
      </c>
      <c r="K711" s="20">
        <f t="shared" ca="1" si="721"/>
        <v>94.176453358424865</v>
      </c>
      <c r="L711" s="20">
        <f t="shared" ca="1" si="721"/>
        <v>97.044553354850819</v>
      </c>
      <c r="M711" s="20">
        <f t="shared" ca="1" si="721"/>
        <v>100.00000000000001</v>
      </c>
      <c r="N711" s="20"/>
    </row>
    <row r="712" spans="1:14" x14ac:dyDescent="0.2">
      <c r="A712" s="10">
        <v>664</v>
      </c>
      <c r="B712" s="20">
        <f t="shared" ca="1" si="698"/>
        <v>2.8364922817085388E-14</v>
      </c>
      <c r="C712" s="10">
        <v>100</v>
      </c>
      <c r="D712" s="20">
        <f t="shared" ref="D712:M712" ca="1" si="722">IF(RAND()&gt;pstar,C712*d,C712*u)</f>
        <v>97.044553354850819</v>
      </c>
      <c r="E712" s="20">
        <f t="shared" ca="1" si="722"/>
        <v>100.00000000000001</v>
      </c>
      <c r="F712" s="20">
        <f t="shared" ca="1" si="722"/>
        <v>103.04545339535171</v>
      </c>
      <c r="G712" s="20">
        <f t="shared" ca="1" si="722"/>
        <v>106.183654654536</v>
      </c>
      <c r="H712" s="20">
        <f t="shared" ca="1" si="722"/>
        <v>103.04545339535171</v>
      </c>
      <c r="I712" s="20">
        <f t="shared" ca="1" si="722"/>
        <v>106.183654654536</v>
      </c>
      <c r="J712" s="20">
        <f t="shared" ca="1" si="722"/>
        <v>109.41742837052108</v>
      </c>
      <c r="K712" s="20">
        <f t="shared" ca="1" si="722"/>
        <v>106.183654654536</v>
      </c>
      <c r="L712" s="20">
        <f t="shared" ca="1" si="722"/>
        <v>103.04545339535171</v>
      </c>
      <c r="M712" s="20">
        <f t="shared" ca="1" si="722"/>
        <v>100.00000000000003</v>
      </c>
      <c r="N712" s="20"/>
    </row>
    <row r="713" spans="1:14" x14ac:dyDescent="0.2">
      <c r="A713" s="10">
        <v>665</v>
      </c>
      <c r="B713" s="20">
        <f t="shared" ca="1" si="698"/>
        <v>6.1712997042954845</v>
      </c>
      <c r="C713" s="10">
        <v>100</v>
      </c>
      <c r="D713" s="20">
        <f t="shared" ref="D713:M713" ca="1" si="723">IF(RAND()&gt;pstar,C713*d,C713*u)</f>
        <v>103.0454533953517</v>
      </c>
      <c r="E713" s="20">
        <f t="shared" ca="1" si="723"/>
        <v>106.18365465453599</v>
      </c>
      <c r="F713" s="20">
        <f t="shared" ca="1" si="723"/>
        <v>103.0454533953517</v>
      </c>
      <c r="G713" s="20">
        <f t="shared" ca="1" si="723"/>
        <v>106.18365465453599</v>
      </c>
      <c r="H713" s="20">
        <f t="shared" ca="1" si="723"/>
        <v>103.0454533953517</v>
      </c>
      <c r="I713" s="20">
        <f t="shared" ca="1" si="723"/>
        <v>106.18365465453599</v>
      </c>
      <c r="J713" s="20">
        <f t="shared" ca="1" si="723"/>
        <v>103.0454533953517</v>
      </c>
      <c r="K713" s="20">
        <f t="shared" ca="1" si="723"/>
        <v>100.00000000000001</v>
      </c>
      <c r="L713" s="20">
        <f t="shared" ca="1" si="723"/>
        <v>103.04545339535171</v>
      </c>
      <c r="M713" s="20">
        <f t="shared" ca="1" si="723"/>
        <v>106.183654654536</v>
      </c>
      <c r="N713" s="20"/>
    </row>
    <row r="714" spans="1:14" x14ac:dyDescent="0.2">
      <c r="A714" s="10">
        <v>666</v>
      </c>
      <c r="B714" s="20">
        <f t="shared" ca="1" si="698"/>
        <v>6.1712997042955129</v>
      </c>
      <c r="C714" s="10">
        <v>100</v>
      </c>
      <c r="D714" s="20">
        <f t="shared" ref="D714:M714" ca="1" si="724">IF(RAND()&gt;pstar,C714*d,C714*u)</f>
        <v>103.0454533953517</v>
      </c>
      <c r="E714" s="20">
        <f t="shared" ca="1" si="724"/>
        <v>100.00000000000001</v>
      </c>
      <c r="F714" s="20">
        <f t="shared" ca="1" si="724"/>
        <v>97.044553354850834</v>
      </c>
      <c r="G714" s="20">
        <f t="shared" ca="1" si="724"/>
        <v>100.00000000000003</v>
      </c>
      <c r="H714" s="20">
        <f t="shared" ca="1" si="724"/>
        <v>97.044553354850848</v>
      </c>
      <c r="I714" s="20">
        <f t="shared" ca="1" si="724"/>
        <v>100.00000000000004</v>
      </c>
      <c r="J714" s="20">
        <f t="shared" ca="1" si="724"/>
        <v>103.04545339535174</v>
      </c>
      <c r="K714" s="20">
        <f t="shared" ca="1" si="724"/>
        <v>106.18365465453603</v>
      </c>
      <c r="L714" s="20">
        <f t="shared" ca="1" si="724"/>
        <v>109.41742837052111</v>
      </c>
      <c r="M714" s="20">
        <f t="shared" ca="1" si="724"/>
        <v>106.18365465453603</v>
      </c>
      <c r="N714" s="20"/>
    </row>
    <row r="715" spans="1:14" x14ac:dyDescent="0.2">
      <c r="A715" s="10">
        <v>667</v>
      </c>
      <c r="B715" s="20">
        <f t="shared" ca="1" si="698"/>
        <v>0</v>
      </c>
      <c r="C715" s="10">
        <v>100</v>
      </c>
      <c r="D715" s="20">
        <f t="shared" ref="D715:M715" ca="1" si="725">IF(RAND()&gt;pstar,C715*d,C715*u)</f>
        <v>97.044553354850819</v>
      </c>
      <c r="E715" s="20">
        <f t="shared" ca="1" si="725"/>
        <v>94.176453358424865</v>
      </c>
      <c r="F715" s="20">
        <f t="shared" ca="1" si="725"/>
        <v>97.044553354850819</v>
      </c>
      <c r="G715" s="20">
        <f t="shared" ca="1" si="725"/>
        <v>94.176453358424865</v>
      </c>
      <c r="H715" s="20">
        <f t="shared" ca="1" si="725"/>
        <v>91.393118527122809</v>
      </c>
      <c r="I715" s="20">
        <f t="shared" ca="1" si="725"/>
        <v>88.692043671715737</v>
      </c>
      <c r="J715" s="20">
        <f t="shared" ca="1" si="725"/>
        <v>86.070797642505767</v>
      </c>
      <c r="K715" s="20">
        <f t="shared" ca="1" si="725"/>
        <v>88.692043671715737</v>
      </c>
      <c r="L715" s="20">
        <f t="shared" ca="1" si="725"/>
        <v>91.393118527122809</v>
      </c>
      <c r="M715" s="20">
        <f t="shared" ca="1" si="725"/>
        <v>94.176453358424865</v>
      </c>
      <c r="N715" s="20"/>
    </row>
    <row r="716" spans="1:14" x14ac:dyDescent="0.2">
      <c r="A716" s="10">
        <v>668</v>
      </c>
      <c r="B716" s="20">
        <f t="shared" ca="1" si="698"/>
        <v>6.1712997042955129</v>
      </c>
      <c r="C716" s="10">
        <v>100</v>
      </c>
      <c r="D716" s="20">
        <f t="shared" ref="D716:M716" ca="1" si="726">IF(RAND()&gt;pstar,C716*d,C716*u)</f>
        <v>103.0454533953517</v>
      </c>
      <c r="E716" s="20">
        <f t="shared" ca="1" si="726"/>
        <v>100.00000000000001</v>
      </c>
      <c r="F716" s="20">
        <f t="shared" ca="1" si="726"/>
        <v>103.04545339535171</v>
      </c>
      <c r="G716" s="20">
        <f t="shared" ca="1" si="726"/>
        <v>106.183654654536</v>
      </c>
      <c r="H716" s="20">
        <f t="shared" ca="1" si="726"/>
        <v>103.04545339535171</v>
      </c>
      <c r="I716" s="20">
        <f t="shared" ca="1" si="726"/>
        <v>100.00000000000003</v>
      </c>
      <c r="J716" s="20">
        <f t="shared" ca="1" si="726"/>
        <v>97.044553354850848</v>
      </c>
      <c r="K716" s="20">
        <f t="shared" ca="1" si="726"/>
        <v>100.00000000000004</v>
      </c>
      <c r="L716" s="20">
        <f t="shared" ca="1" si="726"/>
        <v>103.04545339535174</v>
      </c>
      <c r="M716" s="20">
        <f t="shared" ca="1" si="726"/>
        <v>106.18365465453603</v>
      </c>
      <c r="N716" s="20"/>
    </row>
    <row r="717" spans="1:14" x14ac:dyDescent="0.2">
      <c r="A717" s="10">
        <v>669</v>
      </c>
      <c r="B717" s="20">
        <f t="shared" ca="1" si="698"/>
        <v>1.4182461408542694E-14</v>
      </c>
      <c r="C717" s="10">
        <v>100</v>
      </c>
      <c r="D717" s="20">
        <f t="shared" ref="D717:M717" ca="1" si="727">IF(RAND()&gt;pstar,C717*d,C717*u)</f>
        <v>103.0454533953517</v>
      </c>
      <c r="E717" s="20">
        <f t="shared" ca="1" si="727"/>
        <v>106.18365465453599</v>
      </c>
      <c r="F717" s="20">
        <f t="shared" ca="1" si="727"/>
        <v>109.41742837052107</v>
      </c>
      <c r="G717" s="20">
        <f t="shared" ca="1" si="727"/>
        <v>106.18365465453599</v>
      </c>
      <c r="H717" s="20">
        <f t="shared" ca="1" si="727"/>
        <v>109.41742837052107</v>
      </c>
      <c r="I717" s="20">
        <f t="shared" ca="1" si="727"/>
        <v>106.18365465453599</v>
      </c>
      <c r="J717" s="20">
        <f t="shared" ca="1" si="727"/>
        <v>103.0454533953517</v>
      </c>
      <c r="K717" s="20">
        <f t="shared" ca="1" si="727"/>
        <v>106.18365465453599</v>
      </c>
      <c r="L717" s="20">
        <f t="shared" ca="1" si="727"/>
        <v>103.0454533953517</v>
      </c>
      <c r="M717" s="20">
        <f t="shared" ca="1" si="727"/>
        <v>100.00000000000001</v>
      </c>
      <c r="N717" s="20"/>
    </row>
    <row r="718" spans="1:14" x14ac:dyDescent="0.2">
      <c r="A718" s="10">
        <v>670</v>
      </c>
      <c r="B718" s="20">
        <f t="shared" ca="1" si="698"/>
        <v>12.724211270000977</v>
      </c>
      <c r="C718" s="10">
        <v>100</v>
      </c>
      <c r="D718" s="20">
        <f t="shared" ref="D718:M718" ca="1" si="728">IF(RAND()&gt;pstar,C718*d,C718*u)</f>
        <v>103.0454533953517</v>
      </c>
      <c r="E718" s="20">
        <f t="shared" ca="1" si="728"/>
        <v>106.18365465453599</v>
      </c>
      <c r="F718" s="20">
        <f t="shared" ca="1" si="728"/>
        <v>109.41742837052107</v>
      </c>
      <c r="G718" s="20">
        <f t="shared" ca="1" si="728"/>
        <v>112.74968515793761</v>
      </c>
      <c r="H718" s="20">
        <f t="shared" ca="1" si="728"/>
        <v>116.18342427282836</v>
      </c>
      <c r="I718" s="20">
        <f t="shared" ca="1" si="728"/>
        <v>119.72173631218108</v>
      </c>
      <c r="J718" s="20">
        <f t="shared" ca="1" si="728"/>
        <v>116.18342427282838</v>
      </c>
      <c r="K718" s="20">
        <f t="shared" ca="1" si="728"/>
        <v>112.74968515793762</v>
      </c>
      <c r="L718" s="20">
        <f t="shared" ca="1" si="728"/>
        <v>109.41742837052108</v>
      </c>
      <c r="M718" s="20">
        <f t="shared" ca="1" si="728"/>
        <v>112.74968515793762</v>
      </c>
      <c r="N718" s="20"/>
    </row>
    <row r="719" spans="1:14" x14ac:dyDescent="0.2">
      <c r="A719" s="10">
        <v>671</v>
      </c>
      <c r="B719" s="20">
        <f t="shared" ca="1" si="698"/>
        <v>0</v>
      </c>
      <c r="C719" s="10">
        <v>100</v>
      </c>
      <c r="D719" s="20">
        <f t="shared" ref="D719:M719" ca="1" si="729">IF(RAND()&gt;pstar,C719*d,C719*u)</f>
        <v>97.044553354850819</v>
      </c>
      <c r="E719" s="20">
        <f t="shared" ca="1" si="729"/>
        <v>94.176453358424865</v>
      </c>
      <c r="F719" s="20">
        <f t="shared" ca="1" si="729"/>
        <v>91.393118527122809</v>
      </c>
      <c r="G719" s="20">
        <f t="shared" ca="1" si="729"/>
        <v>94.176453358424865</v>
      </c>
      <c r="H719" s="20">
        <f t="shared" ca="1" si="729"/>
        <v>97.044553354850819</v>
      </c>
      <c r="I719" s="20">
        <f t="shared" ca="1" si="729"/>
        <v>94.176453358424865</v>
      </c>
      <c r="J719" s="20">
        <f t="shared" ca="1" si="729"/>
        <v>91.393118527122809</v>
      </c>
      <c r="K719" s="20">
        <f t="shared" ca="1" si="729"/>
        <v>94.176453358424865</v>
      </c>
      <c r="L719" s="20">
        <f t="shared" ca="1" si="729"/>
        <v>91.393118527122809</v>
      </c>
      <c r="M719" s="20">
        <f t="shared" ca="1" si="729"/>
        <v>88.692043671715737</v>
      </c>
      <c r="N719" s="20"/>
    </row>
    <row r="720" spans="1:14" x14ac:dyDescent="0.2">
      <c r="A720" s="10">
        <v>672</v>
      </c>
      <c r="B720" s="20">
        <f t="shared" ca="1" si="698"/>
        <v>0</v>
      </c>
      <c r="C720" s="10">
        <v>100</v>
      </c>
      <c r="D720" s="20">
        <f t="shared" ref="D720:M720" ca="1" si="730">IF(RAND()&gt;pstar,C720*d,C720*u)</f>
        <v>103.0454533953517</v>
      </c>
      <c r="E720" s="20">
        <f t="shared" ca="1" si="730"/>
        <v>100.00000000000001</v>
      </c>
      <c r="F720" s="20">
        <f t="shared" ca="1" si="730"/>
        <v>103.04545339535171</v>
      </c>
      <c r="G720" s="20">
        <f t="shared" ca="1" si="730"/>
        <v>100.00000000000003</v>
      </c>
      <c r="H720" s="20">
        <f t="shared" ca="1" si="730"/>
        <v>97.044553354850848</v>
      </c>
      <c r="I720" s="20">
        <f t="shared" ca="1" si="730"/>
        <v>100.00000000000004</v>
      </c>
      <c r="J720" s="20">
        <f t="shared" ca="1" si="730"/>
        <v>97.044553354850862</v>
      </c>
      <c r="K720" s="20">
        <f t="shared" ca="1" si="730"/>
        <v>94.176453358424908</v>
      </c>
      <c r="L720" s="20">
        <f t="shared" ca="1" si="730"/>
        <v>91.393118527122851</v>
      </c>
      <c r="M720" s="20">
        <f t="shared" ca="1" si="730"/>
        <v>88.69204367171578</v>
      </c>
      <c r="N720" s="20"/>
    </row>
    <row r="721" spans="1:14" x14ac:dyDescent="0.2">
      <c r="A721" s="10">
        <v>673</v>
      </c>
      <c r="B721" s="20">
        <f t="shared" ca="1" si="698"/>
        <v>12.724211270000962</v>
      </c>
      <c r="C721" s="10">
        <v>100</v>
      </c>
      <c r="D721" s="20">
        <f t="shared" ref="D721:M721" ca="1" si="731">IF(RAND()&gt;pstar,C721*d,C721*u)</f>
        <v>103.0454533953517</v>
      </c>
      <c r="E721" s="20">
        <f t="shared" ca="1" si="731"/>
        <v>106.18365465453599</v>
      </c>
      <c r="F721" s="20">
        <f t="shared" ca="1" si="731"/>
        <v>109.41742837052107</v>
      </c>
      <c r="G721" s="20">
        <f t="shared" ca="1" si="731"/>
        <v>112.74968515793761</v>
      </c>
      <c r="H721" s="20">
        <f t="shared" ca="1" si="731"/>
        <v>109.41742837052107</v>
      </c>
      <c r="I721" s="20">
        <f t="shared" ca="1" si="731"/>
        <v>112.74968515793761</v>
      </c>
      <c r="J721" s="20">
        <f t="shared" ca="1" si="731"/>
        <v>116.18342427282836</v>
      </c>
      <c r="K721" s="20">
        <f t="shared" ca="1" si="731"/>
        <v>112.74968515793761</v>
      </c>
      <c r="L721" s="20">
        <f t="shared" ca="1" si="731"/>
        <v>116.18342427282836</v>
      </c>
      <c r="M721" s="20">
        <f t="shared" ca="1" si="731"/>
        <v>112.74968515793761</v>
      </c>
      <c r="N721" s="20"/>
    </row>
    <row r="722" spans="1:14" x14ac:dyDescent="0.2">
      <c r="A722" s="10">
        <v>674</v>
      </c>
      <c r="B722" s="20">
        <f t="shared" ca="1" si="698"/>
        <v>5.6729845634170776E-14</v>
      </c>
      <c r="C722" s="10">
        <v>100</v>
      </c>
      <c r="D722" s="20">
        <f t="shared" ref="D722:M722" ca="1" si="732">IF(RAND()&gt;pstar,C722*d,C722*u)</f>
        <v>103.0454533953517</v>
      </c>
      <c r="E722" s="20">
        <f t="shared" ca="1" si="732"/>
        <v>100.00000000000001</v>
      </c>
      <c r="F722" s="20">
        <f t="shared" ca="1" si="732"/>
        <v>97.044553354850834</v>
      </c>
      <c r="G722" s="20">
        <f t="shared" ca="1" si="732"/>
        <v>100.00000000000003</v>
      </c>
      <c r="H722" s="20">
        <f t="shared" ca="1" si="732"/>
        <v>103.04545339535173</v>
      </c>
      <c r="I722" s="20">
        <f t="shared" ca="1" si="732"/>
        <v>106.18365465453601</v>
      </c>
      <c r="J722" s="20">
        <f t="shared" ca="1" si="732"/>
        <v>103.04545339535173</v>
      </c>
      <c r="K722" s="20">
        <f t="shared" ca="1" si="732"/>
        <v>100.00000000000004</v>
      </c>
      <c r="L722" s="20">
        <f t="shared" ca="1" si="732"/>
        <v>97.044553354850862</v>
      </c>
      <c r="M722" s="20">
        <f t="shared" ca="1" si="732"/>
        <v>100.00000000000006</v>
      </c>
      <c r="N722" s="20"/>
    </row>
    <row r="723" spans="1:14" x14ac:dyDescent="0.2">
      <c r="A723" s="10">
        <v>675</v>
      </c>
      <c r="B723" s="20">
        <f t="shared" ca="1" si="698"/>
        <v>7.0912307042713466E-14</v>
      </c>
      <c r="C723" s="10">
        <v>100</v>
      </c>
      <c r="D723" s="20">
        <f t="shared" ref="D723:M723" ca="1" si="733">IF(RAND()&gt;pstar,C723*d,C723*u)</f>
        <v>103.0454533953517</v>
      </c>
      <c r="E723" s="20">
        <f t="shared" ca="1" si="733"/>
        <v>100.00000000000001</v>
      </c>
      <c r="F723" s="20">
        <f t="shared" ca="1" si="733"/>
        <v>103.04545339535171</v>
      </c>
      <c r="G723" s="20">
        <f t="shared" ca="1" si="733"/>
        <v>100.00000000000003</v>
      </c>
      <c r="H723" s="20">
        <f t="shared" ca="1" si="733"/>
        <v>103.04545339535173</v>
      </c>
      <c r="I723" s="20">
        <f t="shared" ca="1" si="733"/>
        <v>100.00000000000004</v>
      </c>
      <c r="J723" s="20">
        <f t="shared" ca="1" si="733"/>
        <v>97.044553354850862</v>
      </c>
      <c r="K723" s="20">
        <f t="shared" ca="1" si="733"/>
        <v>100.00000000000006</v>
      </c>
      <c r="L723" s="20">
        <f t="shared" ca="1" si="733"/>
        <v>97.044553354850876</v>
      </c>
      <c r="M723" s="20">
        <f t="shared" ca="1" si="733"/>
        <v>100.00000000000007</v>
      </c>
      <c r="N723" s="20"/>
    </row>
    <row r="724" spans="1:14" x14ac:dyDescent="0.2">
      <c r="A724" s="10">
        <v>676</v>
      </c>
      <c r="B724" s="20">
        <f t="shared" ca="1" si="698"/>
        <v>4.2547384225628081E-14</v>
      </c>
      <c r="C724" s="10">
        <v>100</v>
      </c>
      <c r="D724" s="20">
        <f t="shared" ref="D724:M724" ca="1" si="734">IF(RAND()&gt;pstar,C724*d,C724*u)</f>
        <v>103.0454533953517</v>
      </c>
      <c r="E724" s="20">
        <f t="shared" ca="1" si="734"/>
        <v>106.18365465453599</v>
      </c>
      <c r="F724" s="20">
        <f t="shared" ca="1" si="734"/>
        <v>103.0454533953517</v>
      </c>
      <c r="G724" s="20">
        <f t="shared" ca="1" si="734"/>
        <v>100.00000000000001</v>
      </c>
      <c r="H724" s="20">
        <f t="shared" ca="1" si="734"/>
        <v>103.04545339535171</v>
      </c>
      <c r="I724" s="20">
        <f t="shared" ca="1" si="734"/>
        <v>100.00000000000003</v>
      </c>
      <c r="J724" s="20">
        <f t="shared" ca="1" si="734"/>
        <v>103.04545339535173</v>
      </c>
      <c r="K724" s="20">
        <f t="shared" ca="1" si="734"/>
        <v>106.18365465453601</v>
      </c>
      <c r="L724" s="20">
        <f t="shared" ca="1" si="734"/>
        <v>103.04545339535173</v>
      </c>
      <c r="M724" s="20">
        <f t="shared" ca="1" si="734"/>
        <v>100.00000000000004</v>
      </c>
      <c r="N724" s="20"/>
    </row>
    <row r="725" spans="1:14" x14ac:dyDescent="0.2">
      <c r="A725" s="10">
        <v>677</v>
      </c>
      <c r="B725" s="20">
        <f t="shared" ca="1" si="698"/>
        <v>2.8364922817085388E-14</v>
      </c>
      <c r="C725" s="10">
        <v>100</v>
      </c>
      <c r="D725" s="20">
        <f t="shared" ref="D725:M725" ca="1" si="735">IF(RAND()&gt;pstar,C725*d,C725*u)</f>
        <v>97.044553354850819</v>
      </c>
      <c r="E725" s="20">
        <f t="shared" ca="1" si="735"/>
        <v>94.176453358424865</v>
      </c>
      <c r="F725" s="20">
        <f t="shared" ca="1" si="735"/>
        <v>97.044553354850819</v>
      </c>
      <c r="G725" s="20">
        <f t="shared" ca="1" si="735"/>
        <v>100.00000000000001</v>
      </c>
      <c r="H725" s="20">
        <f t="shared" ca="1" si="735"/>
        <v>103.04545339535171</v>
      </c>
      <c r="I725" s="20">
        <f t="shared" ca="1" si="735"/>
        <v>106.183654654536</v>
      </c>
      <c r="J725" s="20">
        <f t="shared" ca="1" si="735"/>
        <v>109.41742837052108</v>
      </c>
      <c r="K725" s="20">
        <f t="shared" ca="1" si="735"/>
        <v>106.183654654536</v>
      </c>
      <c r="L725" s="20">
        <f t="shared" ca="1" si="735"/>
        <v>103.04545339535171</v>
      </c>
      <c r="M725" s="20">
        <f t="shared" ca="1" si="735"/>
        <v>100.00000000000003</v>
      </c>
      <c r="N725" s="20"/>
    </row>
    <row r="726" spans="1:14" x14ac:dyDescent="0.2">
      <c r="A726" s="10">
        <v>678</v>
      </c>
      <c r="B726" s="20">
        <f t="shared" ca="1" si="698"/>
        <v>6.1712997042955129</v>
      </c>
      <c r="C726" s="10">
        <v>100</v>
      </c>
      <c r="D726" s="20">
        <f t="shared" ref="D726:M726" ca="1" si="736">IF(RAND()&gt;pstar,C726*d,C726*u)</f>
        <v>97.044553354850819</v>
      </c>
      <c r="E726" s="20">
        <f t="shared" ca="1" si="736"/>
        <v>94.176453358424865</v>
      </c>
      <c r="F726" s="20">
        <f t="shared" ca="1" si="736"/>
        <v>97.044553354850819</v>
      </c>
      <c r="G726" s="20">
        <f t="shared" ca="1" si="736"/>
        <v>100.00000000000001</v>
      </c>
      <c r="H726" s="20">
        <f t="shared" ca="1" si="736"/>
        <v>103.04545339535171</v>
      </c>
      <c r="I726" s="20">
        <f t="shared" ca="1" si="736"/>
        <v>100.00000000000003</v>
      </c>
      <c r="J726" s="20">
        <f t="shared" ca="1" si="736"/>
        <v>97.044553354850848</v>
      </c>
      <c r="K726" s="20">
        <f t="shared" ca="1" si="736"/>
        <v>100.00000000000004</v>
      </c>
      <c r="L726" s="20">
        <f t="shared" ca="1" si="736"/>
        <v>103.04545339535174</v>
      </c>
      <c r="M726" s="20">
        <f t="shared" ca="1" si="736"/>
        <v>106.18365465453603</v>
      </c>
      <c r="N726" s="20"/>
    </row>
    <row r="727" spans="1:14" x14ac:dyDescent="0.2">
      <c r="A727" s="10">
        <v>679</v>
      </c>
      <c r="B727" s="20">
        <f t="shared" ca="1" si="698"/>
        <v>4.2547384225628081E-14</v>
      </c>
      <c r="C727" s="10">
        <v>100</v>
      </c>
      <c r="D727" s="20">
        <f t="shared" ref="D727:M727" ca="1" si="737">IF(RAND()&gt;pstar,C727*d,C727*u)</f>
        <v>97.044553354850819</v>
      </c>
      <c r="E727" s="20">
        <f t="shared" ca="1" si="737"/>
        <v>100.00000000000001</v>
      </c>
      <c r="F727" s="20">
        <f t="shared" ca="1" si="737"/>
        <v>103.04545339535171</v>
      </c>
      <c r="G727" s="20">
        <f t="shared" ca="1" si="737"/>
        <v>100.00000000000003</v>
      </c>
      <c r="H727" s="20">
        <f t="shared" ca="1" si="737"/>
        <v>97.044553354850848</v>
      </c>
      <c r="I727" s="20">
        <f t="shared" ca="1" si="737"/>
        <v>94.176453358424894</v>
      </c>
      <c r="J727" s="20">
        <f t="shared" ca="1" si="737"/>
        <v>91.393118527122837</v>
      </c>
      <c r="K727" s="20">
        <f t="shared" ca="1" si="737"/>
        <v>94.176453358424894</v>
      </c>
      <c r="L727" s="20">
        <f t="shared" ca="1" si="737"/>
        <v>97.044553354850848</v>
      </c>
      <c r="M727" s="20">
        <f t="shared" ca="1" si="737"/>
        <v>100.00000000000004</v>
      </c>
      <c r="N727" s="20"/>
    </row>
    <row r="728" spans="1:14" x14ac:dyDescent="0.2">
      <c r="A728" s="10">
        <v>680</v>
      </c>
      <c r="B728" s="20">
        <f t="shared" ca="1" si="698"/>
        <v>12.724211270000962</v>
      </c>
      <c r="C728" s="10">
        <v>100</v>
      </c>
      <c r="D728" s="20">
        <f t="shared" ref="D728:M728" ca="1" si="738">IF(RAND()&gt;pstar,C728*d,C728*u)</f>
        <v>103.0454533953517</v>
      </c>
      <c r="E728" s="20">
        <f t="shared" ca="1" si="738"/>
        <v>106.18365465453599</v>
      </c>
      <c r="F728" s="20">
        <f t="shared" ca="1" si="738"/>
        <v>109.41742837052107</v>
      </c>
      <c r="G728" s="20">
        <f t="shared" ca="1" si="738"/>
        <v>112.74968515793761</v>
      </c>
      <c r="H728" s="20">
        <f t="shared" ca="1" si="738"/>
        <v>109.41742837052107</v>
      </c>
      <c r="I728" s="20">
        <f t="shared" ca="1" si="738"/>
        <v>112.74968515793761</v>
      </c>
      <c r="J728" s="20">
        <f t="shared" ca="1" si="738"/>
        <v>109.41742837052107</v>
      </c>
      <c r="K728" s="20">
        <f t="shared" ca="1" si="738"/>
        <v>106.18365465453599</v>
      </c>
      <c r="L728" s="20">
        <f t="shared" ca="1" si="738"/>
        <v>109.41742837052107</v>
      </c>
      <c r="M728" s="20">
        <f t="shared" ca="1" si="738"/>
        <v>112.74968515793761</v>
      </c>
      <c r="N728" s="20"/>
    </row>
    <row r="729" spans="1:14" x14ac:dyDescent="0.2">
      <c r="A729" s="10">
        <v>681</v>
      </c>
      <c r="B729" s="20">
        <f t="shared" ca="1" si="698"/>
        <v>6.1712997042954845</v>
      </c>
      <c r="C729" s="10">
        <v>100</v>
      </c>
      <c r="D729" s="20">
        <f t="shared" ref="D729:M729" ca="1" si="739">IF(RAND()&gt;pstar,C729*d,C729*u)</f>
        <v>97.044553354850819</v>
      </c>
      <c r="E729" s="20">
        <f t="shared" ca="1" si="739"/>
        <v>94.176453358424865</v>
      </c>
      <c r="F729" s="20">
        <f t="shared" ca="1" si="739"/>
        <v>97.044553354850819</v>
      </c>
      <c r="G729" s="20">
        <f t="shared" ca="1" si="739"/>
        <v>100.00000000000001</v>
      </c>
      <c r="H729" s="20">
        <f t="shared" ca="1" si="739"/>
        <v>103.04545339535171</v>
      </c>
      <c r="I729" s="20">
        <f t="shared" ca="1" si="739"/>
        <v>106.183654654536</v>
      </c>
      <c r="J729" s="20">
        <f t="shared" ca="1" si="739"/>
        <v>109.41742837052108</v>
      </c>
      <c r="K729" s="20">
        <f t="shared" ca="1" si="739"/>
        <v>112.74968515793762</v>
      </c>
      <c r="L729" s="20">
        <f t="shared" ca="1" si="739"/>
        <v>109.41742837052108</v>
      </c>
      <c r="M729" s="20">
        <f t="shared" ca="1" si="739"/>
        <v>106.183654654536</v>
      </c>
      <c r="N729" s="20"/>
    </row>
    <row r="730" spans="1:14" x14ac:dyDescent="0.2">
      <c r="A730" s="10">
        <v>682</v>
      </c>
      <c r="B730" s="20">
        <f t="shared" ca="1" si="698"/>
        <v>0</v>
      </c>
      <c r="C730" s="10">
        <v>100</v>
      </c>
      <c r="D730" s="20">
        <f t="shared" ref="D730:M730" ca="1" si="740">IF(RAND()&gt;pstar,C730*d,C730*u)</f>
        <v>97.044553354850819</v>
      </c>
      <c r="E730" s="20">
        <f t="shared" ca="1" si="740"/>
        <v>94.176453358424865</v>
      </c>
      <c r="F730" s="20">
        <f t="shared" ca="1" si="740"/>
        <v>91.393118527122809</v>
      </c>
      <c r="G730" s="20">
        <f t="shared" ca="1" si="740"/>
        <v>88.692043671715737</v>
      </c>
      <c r="H730" s="20">
        <f t="shared" ca="1" si="740"/>
        <v>91.393118527122809</v>
      </c>
      <c r="I730" s="20">
        <f t="shared" ca="1" si="740"/>
        <v>94.176453358424865</v>
      </c>
      <c r="J730" s="20">
        <f t="shared" ca="1" si="740"/>
        <v>91.393118527122809</v>
      </c>
      <c r="K730" s="20">
        <f t="shared" ca="1" si="740"/>
        <v>88.692043671715737</v>
      </c>
      <c r="L730" s="20">
        <f t="shared" ca="1" si="740"/>
        <v>91.393118527122809</v>
      </c>
      <c r="M730" s="20">
        <f t="shared" ca="1" si="740"/>
        <v>88.692043671715737</v>
      </c>
      <c r="N730" s="20"/>
    </row>
    <row r="731" spans="1:14" x14ac:dyDescent="0.2">
      <c r="A731" s="10">
        <v>683</v>
      </c>
      <c r="B731" s="20">
        <f t="shared" ca="1" si="698"/>
        <v>12.724211270000962</v>
      </c>
      <c r="C731" s="10">
        <v>100</v>
      </c>
      <c r="D731" s="20">
        <f t="shared" ref="D731:M731" ca="1" si="741">IF(RAND()&gt;pstar,C731*d,C731*u)</f>
        <v>103.0454533953517</v>
      </c>
      <c r="E731" s="20">
        <f t="shared" ca="1" si="741"/>
        <v>106.18365465453599</v>
      </c>
      <c r="F731" s="20">
        <f t="shared" ca="1" si="741"/>
        <v>109.41742837052107</v>
      </c>
      <c r="G731" s="20">
        <f t="shared" ca="1" si="741"/>
        <v>112.74968515793761</v>
      </c>
      <c r="H731" s="20">
        <f t="shared" ca="1" si="741"/>
        <v>116.18342427282836</v>
      </c>
      <c r="I731" s="20">
        <f t="shared" ca="1" si="741"/>
        <v>112.74968515793761</v>
      </c>
      <c r="J731" s="20">
        <f t="shared" ca="1" si="741"/>
        <v>116.18342427282836</v>
      </c>
      <c r="K731" s="20">
        <f t="shared" ca="1" si="741"/>
        <v>112.74968515793761</v>
      </c>
      <c r="L731" s="20">
        <f t="shared" ca="1" si="741"/>
        <v>116.18342427282836</v>
      </c>
      <c r="M731" s="20">
        <f t="shared" ca="1" si="741"/>
        <v>112.74968515793761</v>
      </c>
      <c r="N731" s="20"/>
    </row>
    <row r="732" spans="1:14" x14ac:dyDescent="0.2">
      <c r="A732" s="10">
        <v>684</v>
      </c>
      <c r="B732" s="20">
        <f t="shared" ca="1" si="698"/>
        <v>0</v>
      </c>
      <c r="C732" s="10">
        <v>100</v>
      </c>
      <c r="D732" s="20">
        <f t="shared" ref="D732:M732" ca="1" si="742">IF(RAND()&gt;pstar,C732*d,C732*u)</f>
        <v>97.044553354850819</v>
      </c>
      <c r="E732" s="20">
        <f t="shared" ca="1" si="742"/>
        <v>94.176453358424865</v>
      </c>
      <c r="F732" s="20">
        <f t="shared" ca="1" si="742"/>
        <v>91.393118527122809</v>
      </c>
      <c r="G732" s="20">
        <f t="shared" ca="1" si="742"/>
        <v>94.176453358424865</v>
      </c>
      <c r="H732" s="20">
        <f t="shared" ca="1" si="742"/>
        <v>97.044553354850819</v>
      </c>
      <c r="I732" s="20">
        <f t="shared" ca="1" si="742"/>
        <v>94.176453358424865</v>
      </c>
      <c r="J732" s="20">
        <f t="shared" ca="1" si="742"/>
        <v>91.393118527122809</v>
      </c>
      <c r="K732" s="20">
        <f t="shared" ca="1" si="742"/>
        <v>94.176453358424865</v>
      </c>
      <c r="L732" s="20">
        <f t="shared" ca="1" si="742"/>
        <v>91.393118527122809</v>
      </c>
      <c r="M732" s="20">
        <f t="shared" ca="1" si="742"/>
        <v>88.692043671715737</v>
      </c>
      <c r="N732" s="20"/>
    </row>
    <row r="733" spans="1:14" x14ac:dyDescent="0.2">
      <c r="A733" s="10">
        <v>685</v>
      </c>
      <c r="B733" s="20">
        <f t="shared" ca="1" si="698"/>
        <v>4.2547384225628081E-14</v>
      </c>
      <c r="C733" s="10">
        <v>100</v>
      </c>
      <c r="D733" s="20">
        <f t="shared" ref="D733:M733" ca="1" si="743">IF(RAND()&gt;pstar,C733*d,C733*u)</f>
        <v>103.0454533953517</v>
      </c>
      <c r="E733" s="20">
        <f t="shared" ca="1" si="743"/>
        <v>100.00000000000001</v>
      </c>
      <c r="F733" s="20">
        <f t="shared" ca="1" si="743"/>
        <v>97.044553354850834</v>
      </c>
      <c r="G733" s="20">
        <f t="shared" ca="1" si="743"/>
        <v>94.17645335842488</v>
      </c>
      <c r="H733" s="20">
        <f t="shared" ca="1" si="743"/>
        <v>97.044553354850834</v>
      </c>
      <c r="I733" s="20">
        <f t="shared" ca="1" si="743"/>
        <v>100.00000000000003</v>
      </c>
      <c r="J733" s="20">
        <f t="shared" ca="1" si="743"/>
        <v>97.044553354850848</v>
      </c>
      <c r="K733" s="20">
        <f t="shared" ca="1" si="743"/>
        <v>94.176453358424894</v>
      </c>
      <c r="L733" s="20">
        <f t="shared" ca="1" si="743"/>
        <v>97.044553354850848</v>
      </c>
      <c r="M733" s="20">
        <f t="shared" ca="1" si="743"/>
        <v>100.00000000000004</v>
      </c>
      <c r="N733" s="20"/>
    </row>
    <row r="734" spans="1:14" x14ac:dyDescent="0.2">
      <c r="A734" s="10">
        <v>686</v>
      </c>
      <c r="B734" s="20">
        <f t="shared" ca="1" si="698"/>
        <v>2.8364922817085388E-14</v>
      </c>
      <c r="C734" s="10">
        <v>100</v>
      </c>
      <c r="D734" s="20">
        <f t="shared" ref="D734:M734" ca="1" si="744">IF(RAND()&gt;pstar,C734*d,C734*u)</f>
        <v>97.044553354850819</v>
      </c>
      <c r="E734" s="20">
        <f t="shared" ca="1" si="744"/>
        <v>94.176453358424865</v>
      </c>
      <c r="F734" s="20">
        <f t="shared" ca="1" si="744"/>
        <v>97.044553354850819</v>
      </c>
      <c r="G734" s="20">
        <f t="shared" ca="1" si="744"/>
        <v>94.176453358424865</v>
      </c>
      <c r="H734" s="20">
        <f t="shared" ca="1" si="744"/>
        <v>91.393118527122809</v>
      </c>
      <c r="I734" s="20">
        <f t="shared" ca="1" si="744"/>
        <v>94.176453358424865</v>
      </c>
      <c r="J734" s="20">
        <f t="shared" ca="1" si="744"/>
        <v>97.044553354850819</v>
      </c>
      <c r="K734" s="20">
        <f t="shared" ca="1" si="744"/>
        <v>100.00000000000001</v>
      </c>
      <c r="L734" s="20">
        <f t="shared" ca="1" si="744"/>
        <v>97.044553354850834</v>
      </c>
      <c r="M734" s="20">
        <f t="shared" ca="1" si="744"/>
        <v>100.00000000000003</v>
      </c>
      <c r="N734" s="20"/>
    </row>
    <row r="735" spans="1:14" x14ac:dyDescent="0.2">
      <c r="A735" s="10">
        <v>687</v>
      </c>
      <c r="B735" s="20">
        <f t="shared" ca="1" si="698"/>
        <v>0</v>
      </c>
      <c r="C735" s="10">
        <v>100</v>
      </c>
      <c r="D735" s="20">
        <f t="shared" ref="D735:M735" ca="1" si="745">IF(RAND()&gt;pstar,C735*d,C735*u)</f>
        <v>97.044553354850819</v>
      </c>
      <c r="E735" s="20">
        <f t="shared" ca="1" si="745"/>
        <v>94.176453358424865</v>
      </c>
      <c r="F735" s="20">
        <f t="shared" ca="1" si="745"/>
        <v>91.393118527122809</v>
      </c>
      <c r="G735" s="20">
        <f t="shared" ca="1" si="745"/>
        <v>94.176453358424865</v>
      </c>
      <c r="H735" s="20">
        <f t="shared" ca="1" si="745"/>
        <v>97.044553354850819</v>
      </c>
      <c r="I735" s="20">
        <f t="shared" ca="1" si="745"/>
        <v>100.00000000000001</v>
      </c>
      <c r="J735" s="20">
        <f t="shared" ca="1" si="745"/>
        <v>97.044553354850834</v>
      </c>
      <c r="K735" s="20">
        <f t="shared" ca="1" si="745"/>
        <v>94.17645335842488</v>
      </c>
      <c r="L735" s="20">
        <f t="shared" ca="1" si="745"/>
        <v>91.393118527122823</v>
      </c>
      <c r="M735" s="20">
        <f t="shared" ca="1" si="745"/>
        <v>88.692043671715751</v>
      </c>
      <c r="N735" s="20"/>
    </row>
    <row r="736" spans="1:14" x14ac:dyDescent="0.2">
      <c r="A736" s="10">
        <v>688</v>
      </c>
      <c r="B736" s="20">
        <f t="shared" ca="1" si="698"/>
        <v>5.6729845634170776E-14</v>
      </c>
      <c r="C736" s="10">
        <v>100</v>
      </c>
      <c r="D736" s="20">
        <f t="shared" ref="D736:M736" ca="1" si="746">IF(RAND()&gt;pstar,C736*d,C736*u)</f>
        <v>103.0454533953517</v>
      </c>
      <c r="E736" s="20">
        <f t="shared" ca="1" si="746"/>
        <v>100.00000000000001</v>
      </c>
      <c r="F736" s="20">
        <f t="shared" ca="1" si="746"/>
        <v>103.04545339535171</v>
      </c>
      <c r="G736" s="20">
        <f t="shared" ca="1" si="746"/>
        <v>100.00000000000003</v>
      </c>
      <c r="H736" s="20">
        <f t="shared" ca="1" si="746"/>
        <v>97.044553354850848</v>
      </c>
      <c r="I736" s="20">
        <f t="shared" ca="1" si="746"/>
        <v>94.176453358424894</v>
      </c>
      <c r="J736" s="20">
        <f t="shared" ca="1" si="746"/>
        <v>97.044553354850848</v>
      </c>
      <c r="K736" s="20">
        <f t="shared" ca="1" si="746"/>
        <v>100.00000000000004</v>
      </c>
      <c r="L736" s="20">
        <f t="shared" ca="1" si="746"/>
        <v>103.04545339535174</v>
      </c>
      <c r="M736" s="20">
        <f t="shared" ca="1" si="746"/>
        <v>100.00000000000006</v>
      </c>
      <c r="N736" s="20"/>
    </row>
    <row r="737" spans="1:14" x14ac:dyDescent="0.2">
      <c r="A737" s="10">
        <v>689</v>
      </c>
      <c r="B737" s="20">
        <f t="shared" ca="1" si="698"/>
        <v>4.2547384225628081E-14</v>
      </c>
      <c r="C737" s="10">
        <v>100</v>
      </c>
      <c r="D737" s="20">
        <f t="shared" ref="D737:M737" ca="1" si="747">IF(RAND()&gt;pstar,C737*d,C737*u)</f>
        <v>97.044553354850819</v>
      </c>
      <c r="E737" s="20">
        <f t="shared" ca="1" si="747"/>
        <v>100.00000000000001</v>
      </c>
      <c r="F737" s="20">
        <f t="shared" ca="1" si="747"/>
        <v>103.04545339535171</v>
      </c>
      <c r="G737" s="20">
        <f t="shared" ca="1" si="747"/>
        <v>106.183654654536</v>
      </c>
      <c r="H737" s="20">
        <f t="shared" ca="1" si="747"/>
        <v>103.04545339535171</v>
      </c>
      <c r="I737" s="20">
        <f t="shared" ca="1" si="747"/>
        <v>100.00000000000003</v>
      </c>
      <c r="J737" s="20">
        <f t="shared" ca="1" si="747"/>
        <v>97.044553354850848</v>
      </c>
      <c r="K737" s="20">
        <f t="shared" ca="1" si="747"/>
        <v>94.176453358424894</v>
      </c>
      <c r="L737" s="20">
        <f t="shared" ca="1" si="747"/>
        <v>97.044553354850848</v>
      </c>
      <c r="M737" s="20">
        <f t="shared" ca="1" si="747"/>
        <v>100.00000000000004</v>
      </c>
      <c r="N737" s="20"/>
    </row>
    <row r="738" spans="1:14" x14ac:dyDescent="0.2">
      <c r="A738" s="10">
        <v>690</v>
      </c>
      <c r="B738" s="20">
        <f t="shared" ca="1" si="698"/>
        <v>0</v>
      </c>
      <c r="C738" s="10">
        <v>100</v>
      </c>
      <c r="D738" s="20">
        <f t="shared" ref="D738:M738" ca="1" si="748">IF(RAND()&gt;pstar,C738*d,C738*u)</f>
        <v>97.044553354850819</v>
      </c>
      <c r="E738" s="20">
        <f t="shared" ca="1" si="748"/>
        <v>100.00000000000001</v>
      </c>
      <c r="F738" s="20">
        <f t="shared" ca="1" si="748"/>
        <v>97.044553354850834</v>
      </c>
      <c r="G738" s="20">
        <f t="shared" ca="1" si="748"/>
        <v>94.17645335842488</v>
      </c>
      <c r="H738" s="20">
        <f t="shared" ca="1" si="748"/>
        <v>91.393118527122823</v>
      </c>
      <c r="I738" s="20">
        <f t="shared" ca="1" si="748"/>
        <v>94.17645335842488</v>
      </c>
      <c r="J738" s="20">
        <f t="shared" ca="1" si="748"/>
        <v>91.393118527122823</v>
      </c>
      <c r="K738" s="20">
        <f t="shared" ca="1" si="748"/>
        <v>88.692043671715751</v>
      </c>
      <c r="L738" s="20">
        <f t="shared" ca="1" si="748"/>
        <v>91.393118527122823</v>
      </c>
      <c r="M738" s="20">
        <f t="shared" ca="1" si="748"/>
        <v>88.692043671715751</v>
      </c>
      <c r="N738" s="20"/>
    </row>
    <row r="739" spans="1:14" x14ac:dyDescent="0.2">
      <c r="A739" s="10">
        <v>691</v>
      </c>
      <c r="B739" s="20">
        <f t="shared" ca="1" si="698"/>
        <v>0</v>
      </c>
      <c r="C739" s="10">
        <v>100</v>
      </c>
      <c r="D739" s="20">
        <f t="shared" ref="D739:M739" ca="1" si="749">IF(RAND()&gt;pstar,C739*d,C739*u)</f>
        <v>97.044553354850819</v>
      </c>
      <c r="E739" s="20">
        <f t="shared" ca="1" si="749"/>
        <v>100.00000000000001</v>
      </c>
      <c r="F739" s="20">
        <f t="shared" ca="1" si="749"/>
        <v>103.04545339535171</v>
      </c>
      <c r="G739" s="20">
        <f t="shared" ca="1" si="749"/>
        <v>100.00000000000003</v>
      </c>
      <c r="H739" s="20">
        <f t="shared" ca="1" si="749"/>
        <v>97.044553354850848</v>
      </c>
      <c r="I739" s="20">
        <f t="shared" ca="1" si="749"/>
        <v>100.00000000000004</v>
      </c>
      <c r="J739" s="20">
        <f t="shared" ca="1" si="749"/>
        <v>97.044553354850862</v>
      </c>
      <c r="K739" s="20">
        <f t="shared" ca="1" si="749"/>
        <v>94.176453358424908</v>
      </c>
      <c r="L739" s="20">
        <f t="shared" ca="1" si="749"/>
        <v>91.393118527122851</v>
      </c>
      <c r="M739" s="20">
        <f t="shared" ca="1" si="749"/>
        <v>94.176453358424908</v>
      </c>
      <c r="N739" s="20"/>
    </row>
    <row r="740" spans="1:14" x14ac:dyDescent="0.2">
      <c r="A740" s="10">
        <v>692</v>
      </c>
      <c r="B740" s="20">
        <f t="shared" ca="1" si="698"/>
        <v>0</v>
      </c>
      <c r="C740" s="10">
        <v>100</v>
      </c>
      <c r="D740" s="20">
        <f t="shared" ref="D740:M740" ca="1" si="750">IF(RAND()&gt;pstar,C740*d,C740*u)</f>
        <v>97.044553354850819</v>
      </c>
      <c r="E740" s="20">
        <f t="shared" ca="1" si="750"/>
        <v>94.176453358424865</v>
      </c>
      <c r="F740" s="20">
        <f t="shared" ca="1" si="750"/>
        <v>97.044553354850819</v>
      </c>
      <c r="G740" s="20">
        <f t="shared" ca="1" si="750"/>
        <v>94.176453358424865</v>
      </c>
      <c r="H740" s="20">
        <f t="shared" ca="1" si="750"/>
        <v>97.044553354850819</v>
      </c>
      <c r="I740" s="20">
        <f t="shared" ca="1" si="750"/>
        <v>94.176453358424865</v>
      </c>
      <c r="J740" s="20">
        <f t="shared" ca="1" si="750"/>
        <v>91.393118527122809</v>
      </c>
      <c r="K740" s="20">
        <f t="shared" ca="1" si="750"/>
        <v>88.692043671715737</v>
      </c>
      <c r="L740" s="20">
        <f t="shared" ca="1" si="750"/>
        <v>91.393118527122809</v>
      </c>
      <c r="M740" s="20">
        <f t="shared" ca="1" si="750"/>
        <v>88.692043671715737</v>
      </c>
      <c r="N740" s="20"/>
    </row>
    <row r="741" spans="1:14" x14ac:dyDescent="0.2">
      <c r="A741" s="10">
        <v>693</v>
      </c>
      <c r="B741" s="20">
        <f t="shared" ca="1" si="698"/>
        <v>0</v>
      </c>
      <c r="C741" s="10">
        <v>100</v>
      </c>
      <c r="D741" s="20">
        <f t="shared" ref="D741:M741" ca="1" si="751">IF(RAND()&gt;pstar,C741*d,C741*u)</f>
        <v>97.044553354850819</v>
      </c>
      <c r="E741" s="20">
        <f t="shared" ca="1" si="751"/>
        <v>94.176453358424865</v>
      </c>
      <c r="F741" s="20">
        <f t="shared" ca="1" si="751"/>
        <v>91.393118527122809</v>
      </c>
      <c r="G741" s="20">
        <f t="shared" ca="1" si="751"/>
        <v>88.692043671715737</v>
      </c>
      <c r="H741" s="20">
        <f t="shared" ca="1" si="751"/>
        <v>86.070797642505767</v>
      </c>
      <c r="I741" s="20">
        <f t="shared" ca="1" si="751"/>
        <v>83.527021141127193</v>
      </c>
      <c r="J741" s="20">
        <f t="shared" ca="1" si="751"/>
        <v>86.070797642505781</v>
      </c>
      <c r="K741" s="20">
        <f t="shared" ca="1" si="751"/>
        <v>83.527021141127207</v>
      </c>
      <c r="L741" s="20">
        <f t="shared" ca="1" si="751"/>
        <v>81.058424597018714</v>
      </c>
      <c r="M741" s="20">
        <f t="shared" ca="1" si="751"/>
        <v>83.527021141127207</v>
      </c>
      <c r="N741" s="20"/>
    </row>
    <row r="742" spans="1:14" x14ac:dyDescent="0.2">
      <c r="A742" s="10">
        <v>694</v>
      </c>
      <c r="B742" s="20">
        <f t="shared" ca="1" si="698"/>
        <v>4.2547384225628081E-14</v>
      </c>
      <c r="C742" s="10">
        <v>100</v>
      </c>
      <c r="D742" s="20">
        <f t="shared" ref="D742:M742" ca="1" si="752">IF(RAND()&gt;pstar,C742*d,C742*u)</f>
        <v>97.044553354850819</v>
      </c>
      <c r="E742" s="20">
        <f t="shared" ca="1" si="752"/>
        <v>100.00000000000001</v>
      </c>
      <c r="F742" s="20">
        <f t="shared" ca="1" si="752"/>
        <v>103.04545339535171</v>
      </c>
      <c r="G742" s="20">
        <f t="shared" ca="1" si="752"/>
        <v>106.183654654536</v>
      </c>
      <c r="H742" s="20">
        <f t="shared" ca="1" si="752"/>
        <v>109.41742837052108</v>
      </c>
      <c r="I742" s="20">
        <f t="shared" ca="1" si="752"/>
        <v>106.183654654536</v>
      </c>
      <c r="J742" s="20">
        <f t="shared" ca="1" si="752"/>
        <v>103.04545339535171</v>
      </c>
      <c r="K742" s="20">
        <f t="shared" ca="1" si="752"/>
        <v>100.00000000000003</v>
      </c>
      <c r="L742" s="20">
        <f t="shared" ca="1" si="752"/>
        <v>97.044553354850848</v>
      </c>
      <c r="M742" s="20">
        <f t="shared" ca="1" si="752"/>
        <v>100.00000000000004</v>
      </c>
      <c r="N742" s="20"/>
    </row>
    <row r="743" spans="1:14" x14ac:dyDescent="0.2">
      <c r="A743" s="10">
        <v>695</v>
      </c>
      <c r="B743" s="20">
        <f t="shared" ca="1" si="698"/>
        <v>19.68233225674685</v>
      </c>
      <c r="C743" s="10">
        <v>100</v>
      </c>
      <c r="D743" s="20">
        <f t="shared" ref="D743:M743" ca="1" si="753">IF(RAND()&gt;pstar,C743*d,C743*u)</f>
        <v>103.0454533953517</v>
      </c>
      <c r="E743" s="20">
        <f t="shared" ca="1" si="753"/>
        <v>100.00000000000001</v>
      </c>
      <c r="F743" s="20">
        <f t="shared" ca="1" si="753"/>
        <v>103.04545339535171</v>
      </c>
      <c r="G743" s="20">
        <f t="shared" ca="1" si="753"/>
        <v>106.183654654536</v>
      </c>
      <c r="H743" s="20">
        <f t="shared" ca="1" si="753"/>
        <v>109.41742837052108</v>
      </c>
      <c r="I743" s="20">
        <f t="shared" ca="1" si="753"/>
        <v>106.183654654536</v>
      </c>
      <c r="J743" s="20">
        <f t="shared" ca="1" si="753"/>
        <v>109.41742837052108</v>
      </c>
      <c r="K743" s="20">
        <f t="shared" ca="1" si="753"/>
        <v>112.74968515793762</v>
      </c>
      <c r="L743" s="20">
        <f t="shared" ca="1" si="753"/>
        <v>116.18342427282838</v>
      </c>
      <c r="M743" s="20">
        <f t="shared" ca="1" si="753"/>
        <v>119.72173631218109</v>
      </c>
      <c r="N743" s="20"/>
    </row>
    <row r="744" spans="1:14" x14ac:dyDescent="0.2">
      <c r="A744" s="10">
        <v>696</v>
      </c>
      <c r="B744" s="20">
        <f t="shared" ca="1" si="698"/>
        <v>6.1712997042954703</v>
      </c>
      <c r="C744" s="10">
        <v>100</v>
      </c>
      <c r="D744" s="20">
        <f t="shared" ref="D744:M744" ca="1" si="754">IF(RAND()&gt;pstar,C744*d,C744*u)</f>
        <v>103.0454533953517</v>
      </c>
      <c r="E744" s="20">
        <f t="shared" ca="1" si="754"/>
        <v>106.18365465453599</v>
      </c>
      <c r="F744" s="20">
        <f t="shared" ca="1" si="754"/>
        <v>109.41742837052107</v>
      </c>
      <c r="G744" s="20">
        <f t="shared" ca="1" si="754"/>
        <v>112.74968515793761</v>
      </c>
      <c r="H744" s="20">
        <f t="shared" ca="1" si="754"/>
        <v>116.18342427282836</v>
      </c>
      <c r="I744" s="20">
        <f t="shared" ca="1" si="754"/>
        <v>112.74968515793761</v>
      </c>
      <c r="J744" s="20">
        <f t="shared" ca="1" si="754"/>
        <v>109.41742837052107</v>
      </c>
      <c r="K744" s="20">
        <f t="shared" ca="1" si="754"/>
        <v>106.18365465453599</v>
      </c>
      <c r="L744" s="20">
        <f t="shared" ca="1" si="754"/>
        <v>103.0454533953517</v>
      </c>
      <c r="M744" s="20">
        <f t="shared" ca="1" si="754"/>
        <v>106.18365465453599</v>
      </c>
      <c r="N744" s="20"/>
    </row>
    <row r="745" spans="1:14" x14ac:dyDescent="0.2">
      <c r="A745" s="10">
        <v>697</v>
      </c>
      <c r="B745" s="20">
        <f t="shared" ca="1" si="698"/>
        <v>6.1712997042955129</v>
      </c>
      <c r="C745" s="10">
        <v>100</v>
      </c>
      <c r="D745" s="20">
        <f t="shared" ref="D745:M745" ca="1" si="755">IF(RAND()&gt;pstar,C745*d,C745*u)</f>
        <v>103.0454533953517</v>
      </c>
      <c r="E745" s="20">
        <f t="shared" ca="1" si="755"/>
        <v>100.00000000000001</v>
      </c>
      <c r="F745" s="20">
        <f t="shared" ca="1" si="755"/>
        <v>97.044553354850834</v>
      </c>
      <c r="G745" s="20">
        <f t="shared" ca="1" si="755"/>
        <v>100.00000000000003</v>
      </c>
      <c r="H745" s="20">
        <f t="shared" ca="1" si="755"/>
        <v>97.044553354850848</v>
      </c>
      <c r="I745" s="20">
        <f t="shared" ca="1" si="755"/>
        <v>100.00000000000004</v>
      </c>
      <c r="J745" s="20">
        <f t="shared" ca="1" si="755"/>
        <v>103.04545339535174</v>
      </c>
      <c r="K745" s="20">
        <f t="shared" ca="1" si="755"/>
        <v>106.18365465453603</v>
      </c>
      <c r="L745" s="20">
        <f t="shared" ca="1" si="755"/>
        <v>109.41742837052111</v>
      </c>
      <c r="M745" s="20">
        <f t="shared" ca="1" si="755"/>
        <v>106.18365465453603</v>
      </c>
      <c r="N745" s="20"/>
    </row>
    <row r="746" spans="1:14" x14ac:dyDescent="0.2">
      <c r="A746" s="10">
        <v>698</v>
      </c>
      <c r="B746" s="20">
        <f t="shared" ca="1" si="698"/>
        <v>6.1712997042954987</v>
      </c>
      <c r="C746" s="10">
        <v>100</v>
      </c>
      <c r="D746" s="20">
        <f t="shared" ref="D746:M746" ca="1" si="756">IF(RAND()&gt;pstar,C746*d,C746*u)</f>
        <v>97.044553354850819</v>
      </c>
      <c r="E746" s="20">
        <f t="shared" ca="1" si="756"/>
        <v>100.00000000000001</v>
      </c>
      <c r="F746" s="20">
        <f t="shared" ca="1" si="756"/>
        <v>97.044553354850834</v>
      </c>
      <c r="G746" s="20">
        <f t="shared" ca="1" si="756"/>
        <v>100.00000000000003</v>
      </c>
      <c r="H746" s="20">
        <f t="shared" ca="1" si="756"/>
        <v>103.04545339535173</v>
      </c>
      <c r="I746" s="20">
        <f t="shared" ca="1" si="756"/>
        <v>106.18365465453601</v>
      </c>
      <c r="J746" s="20">
        <f t="shared" ca="1" si="756"/>
        <v>103.04545339535173</v>
      </c>
      <c r="K746" s="20">
        <f t="shared" ca="1" si="756"/>
        <v>106.18365465453601</v>
      </c>
      <c r="L746" s="20">
        <f t="shared" ca="1" si="756"/>
        <v>103.04545339535173</v>
      </c>
      <c r="M746" s="20">
        <f t="shared" ca="1" si="756"/>
        <v>106.18365465453601</v>
      </c>
      <c r="N746" s="20"/>
    </row>
    <row r="747" spans="1:14" x14ac:dyDescent="0.2">
      <c r="A747" s="10">
        <v>699</v>
      </c>
      <c r="B747" s="20">
        <f t="shared" ca="1" si="698"/>
        <v>6.1712997042954703</v>
      </c>
      <c r="C747" s="10">
        <v>100</v>
      </c>
      <c r="D747" s="20">
        <f t="shared" ref="D747:M747" ca="1" si="757">IF(RAND()&gt;pstar,C747*d,C747*u)</f>
        <v>103.0454533953517</v>
      </c>
      <c r="E747" s="20">
        <f t="shared" ca="1" si="757"/>
        <v>106.18365465453599</v>
      </c>
      <c r="F747" s="20">
        <f t="shared" ca="1" si="757"/>
        <v>103.0454533953517</v>
      </c>
      <c r="G747" s="20">
        <f t="shared" ca="1" si="757"/>
        <v>106.18365465453599</v>
      </c>
      <c r="H747" s="20">
        <f t="shared" ca="1" si="757"/>
        <v>103.0454533953517</v>
      </c>
      <c r="I747" s="20">
        <f t="shared" ca="1" si="757"/>
        <v>106.18365465453599</v>
      </c>
      <c r="J747" s="20">
        <f t="shared" ca="1" si="757"/>
        <v>103.0454533953517</v>
      </c>
      <c r="K747" s="20">
        <f t="shared" ca="1" si="757"/>
        <v>106.18365465453599</v>
      </c>
      <c r="L747" s="20">
        <f t="shared" ca="1" si="757"/>
        <v>103.0454533953517</v>
      </c>
      <c r="M747" s="20">
        <f t="shared" ca="1" si="757"/>
        <v>106.18365465453599</v>
      </c>
      <c r="N747" s="20"/>
    </row>
    <row r="748" spans="1:14" x14ac:dyDescent="0.2">
      <c r="A748" s="10">
        <v>700</v>
      </c>
      <c r="B748" s="20">
        <f t="shared" ca="1" si="698"/>
        <v>0</v>
      </c>
      <c r="C748" s="10">
        <v>100</v>
      </c>
      <c r="D748" s="20">
        <f t="shared" ref="D748:M748" ca="1" si="758">IF(RAND()&gt;pstar,C748*d,C748*u)</f>
        <v>97.044553354850819</v>
      </c>
      <c r="E748" s="20">
        <f t="shared" ca="1" si="758"/>
        <v>100.00000000000001</v>
      </c>
      <c r="F748" s="20">
        <f t="shared" ca="1" si="758"/>
        <v>103.04545339535171</v>
      </c>
      <c r="G748" s="20">
        <f t="shared" ca="1" si="758"/>
        <v>106.183654654536</v>
      </c>
      <c r="H748" s="20">
        <f t="shared" ca="1" si="758"/>
        <v>103.04545339535171</v>
      </c>
      <c r="I748" s="20">
        <f t="shared" ca="1" si="758"/>
        <v>100.00000000000003</v>
      </c>
      <c r="J748" s="20">
        <f t="shared" ca="1" si="758"/>
        <v>97.044553354850848</v>
      </c>
      <c r="K748" s="20">
        <f t="shared" ca="1" si="758"/>
        <v>94.176453358424894</v>
      </c>
      <c r="L748" s="20">
        <f t="shared" ca="1" si="758"/>
        <v>91.393118527122837</v>
      </c>
      <c r="M748" s="20">
        <f t="shared" ca="1" si="758"/>
        <v>94.176453358424894</v>
      </c>
      <c r="N748" s="20"/>
    </row>
    <row r="749" spans="1:14" x14ac:dyDescent="0.2">
      <c r="A749" s="10">
        <v>701</v>
      </c>
      <c r="B749" s="20">
        <f t="shared" ca="1" si="698"/>
        <v>0</v>
      </c>
      <c r="C749" s="10">
        <v>100</v>
      </c>
      <c r="D749" s="20">
        <f t="shared" ref="D749:M749" ca="1" si="759">IF(RAND()&gt;pstar,C749*d,C749*u)</f>
        <v>97.044553354850819</v>
      </c>
      <c r="E749" s="20">
        <f t="shared" ca="1" si="759"/>
        <v>100.00000000000001</v>
      </c>
      <c r="F749" s="20">
        <f t="shared" ca="1" si="759"/>
        <v>97.044553354850834</v>
      </c>
      <c r="G749" s="20">
        <f t="shared" ca="1" si="759"/>
        <v>94.17645335842488</v>
      </c>
      <c r="H749" s="20">
        <f t="shared" ca="1" si="759"/>
        <v>97.044553354850834</v>
      </c>
      <c r="I749" s="20">
        <f t="shared" ca="1" si="759"/>
        <v>100.00000000000003</v>
      </c>
      <c r="J749" s="20">
        <f t="shared" ca="1" si="759"/>
        <v>97.044553354850848</v>
      </c>
      <c r="K749" s="20">
        <f t="shared" ca="1" si="759"/>
        <v>94.176453358424894</v>
      </c>
      <c r="L749" s="20">
        <f t="shared" ca="1" si="759"/>
        <v>97.044553354850848</v>
      </c>
      <c r="M749" s="20">
        <f t="shared" ca="1" si="759"/>
        <v>94.176453358424894</v>
      </c>
      <c r="N749" s="20"/>
    </row>
    <row r="750" spans="1:14" x14ac:dyDescent="0.2">
      <c r="A750" s="10">
        <v>702</v>
      </c>
      <c r="B750" s="20">
        <f t="shared" ca="1" si="698"/>
        <v>5.6729845634170776E-14</v>
      </c>
      <c r="C750" s="10">
        <v>100</v>
      </c>
      <c r="D750" s="20">
        <f t="shared" ref="D750:M750" ca="1" si="760">IF(RAND()&gt;pstar,C750*d,C750*u)</f>
        <v>97.044553354850819</v>
      </c>
      <c r="E750" s="20">
        <f t="shared" ca="1" si="760"/>
        <v>100.00000000000001</v>
      </c>
      <c r="F750" s="20">
        <f t="shared" ca="1" si="760"/>
        <v>97.044553354850834</v>
      </c>
      <c r="G750" s="20">
        <f t="shared" ca="1" si="760"/>
        <v>100.00000000000003</v>
      </c>
      <c r="H750" s="20">
        <f t="shared" ca="1" si="760"/>
        <v>103.04545339535173</v>
      </c>
      <c r="I750" s="20">
        <f t="shared" ca="1" si="760"/>
        <v>106.18365465453601</v>
      </c>
      <c r="J750" s="20">
        <f t="shared" ca="1" si="760"/>
        <v>103.04545339535173</v>
      </c>
      <c r="K750" s="20">
        <f t="shared" ca="1" si="760"/>
        <v>100.00000000000004</v>
      </c>
      <c r="L750" s="20">
        <f t="shared" ca="1" si="760"/>
        <v>103.04545339535174</v>
      </c>
      <c r="M750" s="20">
        <f t="shared" ca="1" si="760"/>
        <v>100.00000000000006</v>
      </c>
      <c r="N750" s="20"/>
    </row>
    <row r="751" spans="1:14" x14ac:dyDescent="0.2">
      <c r="A751" s="10">
        <v>703</v>
      </c>
      <c r="B751" s="20">
        <f t="shared" ca="1" si="698"/>
        <v>0</v>
      </c>
      <c r="C751" s="10">
        <v>100</v>
      </c>
      <c r="D751" s="20">
        <f t="shared" ref="D751:M751" ca="1" si="761">IF(RAND()&gt;pstar,C751*d,C751*u)</f>
        <v>97.044553354850819</v>
      </c>
      <c r="E751" s="20">
        <f t="shared" ca="1" si="761"/>
        <v>94.176453358424865</v>
      </c>
      <c r="F751" s="20">
        <f t="shared" ca="1" si="761"/>
        <v>97.044553354850819</v>
      </c>
      <c r="G751" s="20">
        <f t="shared" ca="1" si="761"/>
        <v>94.176453358424865</v>
      </c>
      <c r="H751" s="20">
        <f t="shared" ca="1" si="761"/>
        <v>91.393118527122809</v>
      </c>
      <c r="I751" s="20">
        <f t="shared" ca="1" si="761"/>
        <v>94.176453358424865</v>
      </c>
      <c r="J751" s="20">
        <f t="shared" ca="1" si="761"/>
        <v>91.393118527122809</v>
      </c>
      <c r="K751" s="20">
        <f t="shared" ca="1" si="761"/>
        <v>94.176453358424865</v>
      </c>
      <c r="L751" s="20">
        <f t="shared" ca="1" si="761"/>
        <v>91.393118527122809</v>
      </c>
      <c r="M751" s="20">
        <f t="shared" ca="1" si="761"/>
        <v>94.176453358424865</v>
      </c>
      <c r="N751" s="20"/>
    </row>
    <row r="752" spans="1:14" x14ac:dyDescent="0.2">
      <c r="A752" s="10">
        <v>704</v>
      </c>
      <c r="B752" s="20">
        <f t="shared" ca="1" si="698"/>
        <v>0</v>
      </c>
      <c r="C752" s="10">
        <v>100</v>
      </c>
      <c r="D752" s="20">
        <f t="shared" ref="D752:M752" ca="1" si="762">IF(RAND()&gt;pstar,C752*d,C752*u)</f>
        <v>97.044553354850819</v>
      </c>
      <c r="E752" s="20">
        <f t="shared" ca="1" si="762"/>
        <v>94.176453358424865</v>
      </c>
      <c r="F752" s="20">
        <f t="shared" ca="1" si="762"/>
        <v>91.393118527122809</v>
      </c>
      <c r="G752" s="20">
        <f t="shared" ca="1" si="762"/>
        <v>88.692043671715737</v>
      </c>
      <c r="H752" s="20">
        <f t="shared" ca="1" si="762"/>
        <v>91.393118527122809</v>
      </c>
      <c r="I752" s="20">
        <f t="shared" ca="1" si="762"/>
        <v>94.176453358424865</v>
      </c>
      <c r="J752" s="20">
        <f t="shared" ca="1" si="762"/>
        <v>97.044553354850819</v>
      </c>
      <c r="K752" s="20">
        <f t="shared" ca="1" si="762"/>
        <v>100.00000000000001</v>
      </c>
      <c r="L752" s="20">
        <f t="shared" ca="1" si="762"/>
        <v>97.044553354850834</v>
      </c>
      <c r="M752" s="20">
        <f t="shared" ca="1" si="762"/>
        <v>94.17645335842488</v>
      </c>
      <c r="N752" s="20"/>
    </row>
    <row r="753" spans="1:14" x14ac:dyDescent="0.2">
      <c r="A753" s="10">
        <v>705</v>
      </c>
      <c r="B753" s="20">
        <f t="shared" ref="B753:B816" ca="1" si="763">MAX(M753-K,0)*EXP(-rr*T)</f>
        <v>6.1712997042955129</v>
      </c>
      <c r="C753" s="10">
        <v>100</v>
      </c>
      <c r="D753" s="20">
        <f t="shared" ref="D753:M753" ca="1" si="764">IF(RAND()&gt;pstar,C753*d,C753*u)</f>
        <v>97.044553354850819</v>
      </c>
      <c r="E753" s="20">
        <f t="shared" ca="1" si="764"/>
        <v>100.00000000000001</v>
      </c>
      <c r="F753" s="20">
        <f t="shared" ca="1" si="764"/>
        <v>103.04545339535171</v>
      </c>
      <c r="G753" s="20">
        <f t="shared" ca="1" si="764"/>
        <v>100.00000000000003</v>
      </c>
      <c r="H753" s="20">
        <f t="shared" ca="1" si="764"/>
        <v>97.044553354850848</v>
      </c>
      <c r="I753" s="20">
        <f t="shared" ca="1" si="764"/>
        <v>100.00000000000004</v>
      </c>
      <c r="J753" s="20">
        <f t="shared" ca="1" si="764"/>
        <v>103.04545339535174</v>
      </c>
      <c r="K753" s="20">
        <f t="shared" ca="1" si="764"/>
        <v>106.18365465453603</v>
      </c>
      <c r="L753" s="20">
        <f t="shared" ca="1" si="764"/>
        <v>103.04545339535174</v>
      </c>
      <c r="M753" s="20">
        <f t="shared" ca="1" si="764"/>
        <v>106.18365465453603</v>
      </c>
      <c r="N753" s="20"/>
    </row>
    <row r="754" spans="1:14" x14ac:dyDescent="0.2">
      <c r="A754" s="10">
        <v>706</v>
      </c>
      <c r="B754" s="20">
        <f t="shared" ca="1" si="763"/>
        <v>6.1712997042954845</v>
      </c>
      <c r="C754" s="10">
        <v>100</v>
      </c>
      <c r="D754" s="20">
        <f t="shared" ref="D754:M754" ca="1" si="765">IF(RAND()&gt;pstar,C754*d,C754*u)</f>
        <v>103.0454533953517</v>
      </c>
      <c r="E754" s="20">
        <f t="shared" ca="1" si="765"/>
        <v>106.18365465453599</v>
      </c>
      <c r="F754" s="20">
        <f t="shared" ca="1" si="765"/>
        <v>109.41742837052107</v>
      </c>
      <c r="G754" s="20">
        <f t="shared" ca="1" si="765"/>
        <v>106.18365465453599</v>
      </c>
      <c r="H754" s="20">
        <f t="shared" ca="1" si="765"/>
        <v>103.0454533953517</v>
      </c>
      <c r="I754" s="20">
        <f t="shared" ca="1" si="765"/>
        <v>106.18365465453599</v>
      </c>
      <c r="J754" s="20">
        <f t="shared" ca="1" si="765"/>
        <v>103.0454533953517</v>
      </c>
      <c r="K754" s="20">
        <f t="shared" ca="1" si="765"/>
        <v>100.00000000000001</v>
      </c>
      <c r="L754" s="20">
        <f t="shared" ca="1" si="765"/>
        <v>103.04545339535171</v>
      </c>
      <c r="M754" s="20">
        <f t="shared" ca="1" si="765"/>
        <v>106.183654654536</v>
      </c>
      <c r="N754" s="20"/>
    </row>
    <row r="755" spans="1:14" x14ac:dyDescent="0.2">
      <c r="A755" s="10">
        <v>707</v>
      </c>
      <c r="B755" s="20">
        <f t="shared" ca="1" si="763"/>
        <v>12.724211270000991</v>
      </c>
      <c r="C755" s="10">
        <v>100</v>
      </c>
      <c r="D755" s="20">
        <f t="shared" ref="D755:M755" ca="1" si="766">IF(RAND()&gt;pstar,C755*d,C755*u)</f>
        <v>103.0454533953517</v>
      </c>
      <c r="E755" s="20">
        <f t="shared" ca="1" si="766"/>
        <v>106.18365465453599</v>
      </c>
      <c r="F755" s="20">
        <f t="shared" ca="1" si="766"/>
        <v>109.41742837052107</v>
      </c>
      <c r="G755" s="20">
        <f t="shared" ca="1" si="766"/>
        <v>112.74968515793761</v>
      </c>
      <c r="H755" s="20">
        <f t="shared" ca="1" si="766"/>
        <v>116.18342427282836</v>
      </c>
      <c r="I755" s="20">
        <f t="shared" ca="1" si="766"/>
        <v>119.72173631218108</v>
      </c>
      <c r="J755" s="20">
        <f t="shared" ca="1" si="766"/>
        <v>116.18342427282838</v>
      </c>
      <c r="K755" s="20">
        <f t="shared" ca="1" si="766"/>
        <v>119.72173631218109</v>
      </c>
      <c r="L755" s="20">
        <f t="shared" ca="1" si="766"/>
        <v>116.18342427282839</v>
      </c>
      <c r="M755" s="20">
        <f t="shared" ca="1" si="766"/>
        <v>112.74968515793763</v>
      </c>
      <c r="N755" s="20"/>
    </row>
    <row r="756" spans="1:14" x14ac:dyDescent="0.2">
      <c r="A756" s="10">
        <v>708</v>
      </c>
      <c r="B756" s="20">
        <f t="shared" ca="1" si="763"/>
        <v>0</v>
      </c>
      <c r="C756" s="10">
        <v>100</v>
      </c>
      <c r="D756" s="20">
        <f t="shared" ref="D756:M756" ca="1" si="767">IF(RAND()&gt;pstar,C756*d,C756*u)</f>
        <v>103.0454533953517</v>
      </c>
      <c r="E756" s="20">
        <f t="shared" ca="1" si="767"/>
        <v>100.00000000000001</v>
      </c>
      <c r="F756" s="20">
        <f t="shared" ca="1" si="767"/>
        <v>97.044553354850834</v>
      </c>
      <c r="G756" s="20">
        <f t="shared" ca="1" si="767"/>
        <v>100.00000000000003</v>
      </c>
      <c r="H756" s="20">
        <f t="shared" ca="1" si="767"/>
        <v>97.044553354850848</v>
      </c>
      <c r="I756" s="20">
        <f t="shared" ca="1" si="767"/>
        <v>100.00000000000004</v>
      </c>
      <c r="J756" s="20">
        <f t="shared" ca="1" si="767"/>
        <v>97.044553354850862</v>
      </c>
      <c r="K756" s="20">
        <f t="shared" ca="1" si="767"/>
        <v>94.176453358424908</v>
      </c>
      <c r="L756" s="20">
        <f t="shared" ca="1" si="767"/>
        <v>91.393118527122851</v>
      </c>
      <c r="M756" s="20">
        <f t="shared" ca="1" si="767"/>
        <v>88.69204367171578</v>
      </c>
      <c r="N756" s="20"/>
    </row>
    <row r="757" spans="1:14" x14ac:dyDescent="0.2">
      <c r="A757" s="10">
        <v>709</v>
      </c>
      <c r="B757" s="20">
        <f t="shared" ca="1" si="763"/>
        <v>0</v>
      </c>
      <c r="C757" s="10">
        <v>100</v>
      </c>
      <c r="D757" s="20">
        <f t="shared" ref="D757:M757" ca="1" si="768">IF(RAND()&gt;pstar,C757*d,C757*u)</f>
        <v>97.044553354850819</v>
      </c>
      <c r="E757" s="20">
        <f t="shared" ca="1" si="768"/>
        <v>94.176453358424865</v>
      </c>
      <c r="F757" s="20">
        <f t="shared" ca="1" si="768"/>
        <v>91.393118527122809</v>
      </c>
      <c r="G757" s="20">
        <f t="shared" ca="1" si="768"/>
        <v>88.692043671715737</v>
      </c>
      <c r="H757" s="20">
        <f t="shared" ca="1" si="768"/>
        <v>86.070797642505767</v>
      </c>
      <c r="I757" s="20">
        <f t="shared" ca="1" si="768"/>
        <v>83.527021141127193</v>
      </c>
      <c r="J757" s="20">
        <f t="shared" ca="1" si="768"/>
        <v>81.0584245970187</v>
      </c>
      <c r="K757" s="20">
        <f t="shared" ca="1" si="768"/>
        <v>83.527021141127193</v>
      </c>
      <c r="L757" s="20">
        <f t="shared" ca="1" si="768"/>
        <v>81.0584245970187</v>
      </c>
      <c r="M757" s="20">
        <f t="shared" ca="1" si="768"/>
        <v>78.662786106655332</v>
      </c>
      <c r="N757" s="20"/>
    </row>
    <row r="758" spans="1:14" x14ac:dyDescent="0.2">
      <c r="A758" s="10">
        <v>710</v>
      </c>
      <c r="B758" s="20">
        <f t="shared" ca="1" si="763"/>
        <v>6.1712997042954987</v>
      </c>
      <c r="C758" s="10">
        <v>100</v>
      </c>
      <c r="D758" s="20">
        <f t="shared" ref="D758:M758" ca="1" si="769">IF(RAND()&gt;pstar,C758*d,C758*u)</f>
        <v>103.0454533953517</v>
      </c>
      <c r="E758" s="20">
        <f t="shared" ca="1" si="769"/>
        <v>100.00000000000001</v>
      </c>
      <c r="F758" s="20">
        <f t="shared" ca="1" si="769"/>
        <v>97.044553354850834</v>
      </c>
      <c r="G758" s="20">
        <f t="shared" ca="1" si="769"/>
        <v>100.00000000000003</v>
      </c>
      <c r="H758" s="20">
        <f t="shared" ca="1" si="769"/>
        <v>103.04545339535173</v>
      </c>
      <c r="I758" s="20">
        <f t="shared" ca="1" si="769"/>
        <v>106.18365465453601</v>
      </c>
      <c r="J758" s="20">
        <f t="shared" ca="1" si="769"/>
        <v>109.41742837052109</v>
      </c>
      <c r="K758" s="20">
        <f t="shared" ca="1" si="769"/>
        <v>112.74968515793763</v>
      </c>
      <c r="L758" s="20">
        <f t="shared" ca="1" si="769"/>
        <v>109.41742837052109</v>
      </c>
      <c r="M758" s="20">
        <f t="shared" ca="1" si="769"/>
        <v>106.18365465453601</v>
      </c>
      <c r="N758" s="20"/>
    </row>
    <row r="759" spans="1:14" x14ac:dyDescent="0.2">
      <c r="A759" s="10">
        <v>711</v>
      </c>
      <c r="B759" s="20">
        <f t="shared" ca="1" si="763"/>
        <v>0</v>
      </c>
      <c r="C759" s="10">
        <v>100</v>
      </c>
      <c r="D759" s="20">
        <f t="shared" ref="D759:M759" ca="1" si="770">IF(RAND()&gt;pstar,C759*d,C759*u)</f>
        <v>97.044553354850819</v>
      </c>
      <c r="E759" s="20">
        <f t="shared" ca="1" si="770"/>
        <v>94.176453358424865</v>
      </c>
      <c r="F759" s="20">
        <f t="shared" ca="1" si="770"/>
        <v>91.393118527122809</v>
      </c>
      <c r="G759" s="20">
        <f t="shared" ca="1" si="770"/>
        <v>94.176453358424865</v>
      </c>
      <c r="H759" s="20">
        <f t="shared" ca="1" si="770"/>
        <v>91.393118527122809</v>
      </c>
      <c r="I759" s="20">
        <f t="shared" ca="1" si="770"/>
        <v>88.692043671715737</v>
      </c>
      <c r="J759" s="20">
        <f t="shared" ca="1" si="770"/>
        <v>91.393118527122809</v>
      </c>
      <c r="K759" s="20">
        <f t="shared" ca="1" si="770"/>
        <v>88.692043671715737</v>
      </c>
      <c r="L759" s="20">
        <f t="shared" ca="1" si="770"/>
        <v>86.070797642505767</v>
      </c>
      <c r="M759" s="20">
        <f t="shared" ca="1" si="770"/>
        <v>83.527021141127193</v>
      </c>
      <c r="N759" s="20"/>
    </row>
    <row r="760" spans="1:14" x14ac:dyDescent="0.2">
      <c r="A760" s="10">
        <v>712</v>
      </c>
      <c r="B760" s="20">
        <f t="shared" ca="1" si="763"/>
        <v>19.68233225674685</v>
      </c>
      <c r="C760" s="10">
        <v>100</v>
      </c>
      <c r="D760" s="20">
        <f t="shared" ref="D760:M760" ca="1" si="771">IF(RAND()&gt;pstar,C760*d,C760*u)</f>
        <v>103.0454533953517</v>
      </c>
      <c r="E760" s="20">
        <f t="shared" ca="1" si="771"/>
        <v>106.18365465453599</v>
      </c>
      <c r="F760" s="20">
        <f t="shared" ca="1" si="771"/>
        <v>109.41742837052107</v>
      </c>
      <c r="G760" s="20">
        <f t="shared" ca="1" si="771"/>
        <v>106.18365465453599</v>
      </c>
      <c r="H760" s="20">
        <f t="shared" ca="1" si="771"/>
        <v>109.41742837052107</v>
      </c>
      <c r="I760" s="20">
        <f t="shared" ca="1" si="771"/>
        <v>112.74968515793761</v>
      </c>
      <c r="J760" s="20">
        <f t="shared" ca="1" si="771"/>
        <v>116.18342427282836</v>
      </c>
      <c r="K760" s="20">
        <f t="shared" ca="1" si="771"/>
        <v>119.72173631218108</v>
      </c>
      <c r="L760" s="20">
        <f t="shared" ca="1" si="771"/>
        <v>123.3678059956744</v>
      </c>
      <c r="M760" s="20">
        <f t="shared" ca="1" si="771"/>
        <v>119.72173631218109</v>
      </c>
      <c r="N760" s="20"/>
    </row>
    <row r="761" spans="1:14" x14ac:dyDescent="0.2">
      <c r="A761" s="10">
        <v>713</v>
      </c>
      <c r="B761" s="20">
        <f t="shared" ca="1" si="763"/>
        <v>2.8364922817085388E-14</v>
      </c>
      <c r="C761" s="10">
        <v>100</v>
      </c>
      <c r="D761" s="20">
        <f t="shared" ref="D761:M761" ca="1" si="772">IF(RAND()&gt;pstar,C761*d,C761*u)</f>
        <v>103.0454533953517</v>
      </c>
      <c r="E761" s="20">
        <f t="shared" ca="1" si="772"/>
        <v>106.18365465453599</v>
      </c>
      <c r="F761" s="20">
        <f t="shared" ca="1" si="772"/>
        <v>109.41742837052107</v>
      </c>
      <c r="G761" s="20">
        <f t="shared" ca="1" si="772"/>
        <v>106.18365465453599</v>
      </c>
      <c r="H761" s="20">
        <f t="shared" ca="1" si="772"/>
        <v>103.0454533953517</v>
      </c>
      <c r="I761" s="20">
        <f t="shared" ca="1" si="772"/>
        <v>106.18365465453599</v>
      </c>
      <c r="J761" s="20">
        <f t="shared" ca="1" si="772"/>
        <v>103.0454533953517</v>
      </c>
      <c r="K761" s="20">
        <f t="shared" ca="1" si="772"/>
        <v>100.00000000000001</v>
      </c>
      <c r="L761" s="20">
        <f t="shared" ca="1" si="772"/>
        <v>103.04545339535171</v>
      </c>
      <c r="M761" s="20">
        <f t="shared" ca="1" si="772"/>
        <v>100.00000000000003</v>
      </c>
      <c r="N761" s="20"/>
    </row>
    <row r="762" spans="1:14" x14ac:dyDescent="0.2">
      <c r="A762" s="10">
        <v>714</v>
      </c>
      <c r="B762" s="20">
        <f t="shared" ca="1" si="763"/>
        <v>4.2547384225628081E-14</v>
      </c>
      <c r="C762" s="10">
        <v>100</v>
      </c>
      <c r="D762" s="20">
        <f t="shared" ref="D762:M762" ca="1" si="773">IF(RAND()&gt;pstar,C762*d,C762*u)</f>
        <v>103.0454533953517</v>
      </c>
      <c r="E762" s="20">
        <f t="shared" ca="1" si="773"/>
        <v>100.00000000000001</v>
      </c>
      <c r="F762" s="20">
        <f t="shared" ca="1" si="773"/>
        <v>97.044553354850834</v>
      </c>
      <c r="G762" s="20">
        <f t="shared" ca="1" si="773"/>
        <v>100.00000000000003</v>
      </c>
      <c r="H762" s="20">
        <f t="shared" ca="1" si="773"/>
        <v>103.04545339535173</v>
      </c>
      <c r="I762" s="20">
        <f t="shared" ca="1" si="773"/>
        <v>106.18365465453601</v>
      </c>
      <c r="J762" s="20">
        <f t="shared" ca="1" si="773"/>
        <v>109.41742837052109</v>
      </c>
      <c r="K762" s="20">
        <f t="shared" ca="1" si="773"/>
        <v>106.18365465453601</v>
      </c>
      <c r="L762" s="20">
        <f t="shared" ca="1" si="773"/>
        <v>103.04545339535173</v>
      </c>
      <c r="M762" s="20">
        <f t="shared" ca="1" si="773"/>
        <v>100.00000000000004</v>
      </c>
      <c r="N762" s="20"/>
    </row>
    <row r="763" spans="1:14" x14ac:dyDescent="0.2">
      <c r="A763" s="10">
        <v>715</v>
      </c>
      <c r="B763" s="20">
        <f t="shared" ca="1" si="763"/>
        <v>0</v>
      </c>
      <c r="C763" s="10">
        <v>100</v>
      </c>
      <c r="D763" s="20">
        <f t="shared" ref="D763:M763" ca="1" si="774">IF(RAND()&gt;pstar,C763*d,C763*u)</f>
        <v>103.0454533953517</v>
      </c>
      <c r="E763" s="20">
        <f t="shared" ca="1" si="774"/>
        <v>106.18365465453599</v>
      </c>
      <c r="F763" s="20">
        <f t="shared" ca="1" si="774"/>
        <v>103.0454533953517</v>
      </c>
      <c r="G763" s="20">
        <f t="shared" ca="1" si="774"/>
        <v>106.18365465453599</v>
      </c>
      <c r="H763" s="20">
        <f t="shared" ca="1" si="774"/>
        <v>103.0454533953517</v>
      </c>
      <c r="I763" s="20">
        <f t="shared" ca="1" si="774"/>
        <v>100.00000000000001</v>
      </c>
      <c r="J763" s="20">
        <f t="shared" ca="1" si="774"/>
        <v>97.044553354850834</v>
      </c>
      <c r="K763" s="20">
        <f t="shared" ca="1" si="774"/>
        <v>100.00000000000003</v>
      </c>
      <c r="L763" s="20">
        <f t="shared" ca="1" si="774"/>
        <v>97.044553354850848</v>
      </c>
      <c r="M763" s="20">
        <f t="shared" ca="1" si="774"/>
        <v>94.176453358424894</v>
      </c>
      <c r="N763" s="20"/>
    </row>
    <row r="764" spans="1:14" x14ac:dyDescent="0.2">
      <c r="A764" s="10">
        <v>716</v>
      </c>
      <c r="B764" s="20">
        <f t="shared" ca="1" si="763"/>
        <v>6.1712997042954987</v>
      </c>
      <c r="C764" s="10">
        <v>100</v>
      </c>
      <c r="D764" s="20">
        <f t="shared" ref="D764:M764" ca="1" si="775">IF(RAND()&gt;pstar,C764*d,C764*u)</f>
        <v>103.0454533953517</v>
      </c>
      <c r="E764" s="20">
        <f t="shared" ca="1" si="775"/>
        <v>100.00000000000001</v>
      </c>
      <c r="F764" s="20">
        <f t="shared" ca="1" si="775"/>
        <v>103.04545339535171</v>
      </c>
      <c r="G764" s="20">
        <f t="shared" ca="1" si="775"/>
        <v>106.183654654536</v>
      </c>
      <c r="H764" s="20">
        <f t="shared" ca="1" si="775"/>
        <v>103.04545339535171</v>
      </c>
      <c r="I764" s="20">
        <f t="shared" ca="1" si="775"/>
        <v>100.00000000000003</v>
      </c>
      <c r="J764" s="20">
        <f t="shared" ca="1" si="775"/>
        <v>103.04545339535173</v>
      </c>
      <c r="K764" s="20">
        <f t="shared" ca="1" si="775"/>
        <v>106.18365465453601</v>
      </c>
      <c r="L764" s="20">
        <f t="shared" ca="1" si="775"/>
        <v>103.04545339535173</v>
      </c>
      <c r="M764" s="20">
        <f t="shared" ca="1" si="775"/>
        <v>106.18365465453601</v>
      </c>
      <c r="N764" s="20"/>
    </row>
    <row r="765" spans="1:14" x14ac:dyDescent="0.2">
      <c r="A765" s="10">
        <v>717</v>
      </c>
      <c r="B765" s="20">
        <f t="shared" ca="1" si="763"/>
        <v>0</v>
      </c>
      <c r="C765" s="10">
        <v>100</v>
      </c>
      <c r="D765" s="20">
        <f t="shared" ref="D765:M765" ca="1" si="776">IF(RAND()&gt;pstar,C765*d,C765*u)</f>
        <v>97.044553354850819</v>
      </c>
      <c r="E765" s="20">
        <f t="shared" ca="1" si="776"/>
        <v>94.176453358424865</v>
      </c>
      <c r="F765" s="20">
        <f t="shared" ca="1" si="776"/>
        <v>91.393118527122809</v>
      </c>
      <c r="G765" s="20">
        <f t="shared" ca="1" si="776"/>
        <v>94.176453358424865</v>
      </c>
      <c r="H765" s="20">
        <f t="shared" ca="1" si="776"/>
        <v>91.393118527122809</v>
      </c>
      <c r="I765" s="20">
        <f t="shared" ca="1" si="776"/>
        <v>94.176453358424865</v>
      </c>
      <c r="J765" s="20">
        <f t="shared" ca="1" si="776"/>
        <v>91.393118527122809</v>
      </c>
      <c r="K765" s="20">
        <f t="shared" ca="1" si="776"/>
        <v>88.692043671715737</v>
      </c>
      <c r="L765" s="20">
        <f t="shared" ca="1" si="776"/>
        <v>86.070797642505767</v>
      </c>
      <c r="M765" s="20">
        <f t="shared" ca="1" si="776"/>
        <v>83.527021141127193</v>
      </c>
      <c r="N765" s="20"/>
    </row>
    <row r="766" spans="1:14" x14ac:dyDescent="0.2">
      <c r="A766" s="10">
        <v>718</v>
      </c>
      <c r="B766" s="20">
        <f t="shared" ca="1" si="763"/>
        <v>0</v>
      </c>
      <c r="C766" s="10">
        <v>100</v>
      </c>
      <c r="D766" s="20">
        <f t="shared" ref="D766:M766" ca="1" si="777">IF(RAND()&gt;pstar,C766*d,C766*u)</f>
        <v>97.044553354850819</v>
      </c>
      <c r="E766" s="20">
        <f t="shared" ca="1" si="777"/>
        <v>100.00000000000001</v>
      </c>
      <c r="F766" s="20">
        <f t="shared" ca="1" si="777"/>
        <v>97.044553354850834</v>
      </c>
      <c r="G766" s="20">
        <f t="shared" ca="1" si="777"/>
        <v>94.17645335842488</v>
      </c>
      <c r="H766" s="20">
        <f t="shared" ca="1" si="777"/>
        <v>91.393118527122823</v>
      </c>
      <c r="I766" s="20">
        <f t="shared" ca="1" si="777"/>
        <v>94.17645335842488</v>
      </c>
      <c r="J766" s="20">
        <f t="shared" ca="1" si="777"/>
        <v>91.393118527122823</v>
      </c>
      <c r="K766" s="20">
        <f t="shared" ca="1" si="777"/>
        <v>88.692043671715751</v>
      </c>
      <c r="L766" s="20">
        <f t="shared" ca="1" si="777"/>
        <v>86.070797642505781</v>
      </c>
      <c r="M766" s="20">
        <f t="shared" ca="1" si="777"/>
        <v>83.527021141127207</v>
      </c>
      <c r="N766" s="20"/>
    </row>
    <row r="767" spans="1:14" x14ac:dyDescent="0.2">
      <c r="A767" s="10">
        <v>719</v>
      </c>
      <c r="B767" s="20">
        <f t="shared" ca="1" si="763"/>
        <v>0</v>
      </c>
      <c r="C767" s="10">
        <v>100</v>
      </c>
      <c r="D767" s="20">
        <f t="shared" ref="D767:M767" ca="1" si="778">IF(RAND()&gt;pstar,C767*d,C767*u)</f>
        <v>97.044553354850819</v>
      </c>
      <c r="E767" s="20">
        <f t="shared" ca="1" si="778"/>
        <v>100.00000000000001</v>
      </c>
      <c r="F767" s="20">
        <f t="shared" ca="1" si="778"/>
        <v>97.044553354850834</v>
      </c>
      <c r="G767" s="20">
        <f t="shared" ca="1" si="778"/>
        <v>94.17645335842488</v>
      </c>
      <c r="H767" s="20">
        <f t="shared" ca="1" si="778"/>
        <v>91.393118527122823</v>
      </c>
      <c r="I767" s="20">
        <f t="shared" ca="1" si="778"/>
        <v>94.17645335842488</v>
      </c>
      <c r="J767" s="20">
        <f t="shared" ca="1" si="778"/>
        <v>91.393118527122823</v>
      </c>
      <c r="K767" s="20">
        <f t="shared" ca="1" si="778"/>
        <v>94.17645335842488</v>
      </c>
      <c r="L767" s="20">
        <f t="shared" ca="1" si="778"/>
        <v>91.393118527122823</v>
      </c>
      <c r="M767" s="20">
        <f t="shared" ca="1" si="778"/>
        <v>88.692043671715751</v>
      </c>
      <c r="N767" s="20"/>
    </row>
    <row r="768" spans="1:14" x14ac:dyDescent="0.2">
      <c r="A768" s="10">
        <v>720</v>
      </c>
      <c r="B768" s="20">
        <f t="shared" ca="1" si="763"/>
        <v>6.1712997042954987</v>
      </c>
      <c r="C768" s="10">
        <v>100</v>
      </c>
      <c r="D768" s="20">
        <f t="shared" ref="D768:M768" ca="1" si="779">IF(RAND()&gt;pstar,C768*d,C768*u)</f>
        <v>103.0454533953517</v>
      </c>
      <c r="E768" s="20">
        <f t="shared" ca="1" si="779"/>
        <v>100.00000000000001</v>
      </c>
      <c r="F768" s="20">
        <f t="shared" ca="1" si="779"/>
        <v>97.044553354850834</v>
      </c>
      <c r="G768" s="20">
        <f t="shared" ca="1" si="779"/>
        <v>94.17645335842488</v>
      </c>
      <c r="H768" s="20">
        <f t="shared" ca="1" si="779"/>
        <v>91.393118527122823</v>
      </c>
      <c r="I768" s="20">
        <f t="shared" ca="1" si="779"/>
        <v>94.17645335842488</v>
      </c>
      <c r="J768" s="20">
        <f t="shared" ca="1" si="779"/>
        <v>97.044553354850834</v>
      </c>
      <c r="K768" s="20">
        <f t="shared" ca="1" si="779"/>
        <v>100.00000000000003</v>
      </c>
      <c r="L768" s="20">
        <f t="shared" ca="1" si="779"/>
        <v>103.04545339535173</v>
      </c>
      <c r="M768" s="20">
        <f t="shared" ca="1" si="779"/>
        <v>106.18365465453601</v>
      </c>
      <c r="N768" s="20"/>
    </row>
    <row r="769" spans="1:14" x14ac:dyDescent="0.2">
      <c r="A769" s="10">
        <v>721</v>
      </c>
      <c r="B769" s="20">
        <f t="shared" ca="1" si="763"/>
        <v>6.1712997042954703</v>
      </c>
      <c r="C769" s="10">
        <v>100</v>
      </c>
      <c r="D769" s="20">
        <f t="shared" ref="D769:M769" ca="1" si="780">IF(RAND()&gt;pstar,C769*d,C769*u)</f>
        <v>103.0454533953517</v>
      </c>
      <c r="E769" s="20">
        <f t="shared" ca="1" si="780"/>
        <v>106.18365465453599</v>
      </c>
      <c r="F769" s="20">
        <f t="shared" ca="1" si="780"/>
        <v>109.41742837052107</v>
      </c>
      <c r="G769" s="20">
        <f t="shared" ca="1" si="780"/>
        <v>106.18365465453599</v>
      </c>
      <c r="H769" s="20">
        <f t="shared" ca="1" si="780"/>
        <v>109.41742837052107</v>
      </c>
      <c r="I769" s="20">
        <f t="shared" ca="1" si="780"/>
        <v>106.18365465453599</v>
      </c>
      <c r="J769" s="20">
        <f t="shared" ca="1" si="780"/>
        <v>109.41742837052107</v>
      </c>
      <c r="K769" s="20">
        <f t="shared" ca="1" si="780"/>
        <v>106.18365465453599</v>
      </c>
      <c r="L769" s="20">
        <f t="shared" ca="1" si="780"/>
        <v>109.41742837052107</v>
      </c>
      <c r="M769" s="20">
        <f t="shared" ca="1" si="780"/>
        <v>106.18365465453599</v>
      </c>
      <c r="N769" s="20"/>
    </row>
    <row r="770" spans="1:14" x14ac:dyDescent="0.2">
      <c r="A770" s="10">
        <v>722</v>
      </c>
      <c r="B770" s="20">
        <f t="shared" ca="1" si="763"/>
        <v>5.6729845634170776E-14</v>
      </c>
      <c r="C770" s="10">
        <v>100</v>
      </c>
      <c r="D770" s="20">
        <f t="shared" ref="D770:M770" ca="1" si="781">IF(RAND()&gt;pstar,C770*d,C770*u)</f>
        <v>103.0454533953517</v>
      </c>
      <c r="E770" s="20">
        <f t="shared" ca="1" si="781"/>
        <v>100.00000000000001</v>
      </c>
      <c r="F770" s="20">
        <f t="shared" ca="1" si="781"/>
        <v>97.044553354850834</v>
      </c>
      <c r="G770" s="20">
        <f t="shared" ca="1" si="781"/>
        <v>94.17645335842488</v>
      </c>
      <c r="H770" s="20">
        <f t="shared" ca="1" si="781"/>
        <v>97.044553354850834</v>
      </c>
      <c r="I770" s="20">
        <f t="shared" ca="1" si="781"/>
        <v>100.00000000000003</v>
      </c>
      <c r="J770" s="20">
        <f t="shared" ca="1" si="781"/>
        <v>97.044553354850848</v>
      </c>
      <c r="K770" s="20">
        <f t="shared" ca="1" si="781"/>
        <v>100.00000000000004</v>
      </c>
      <c r="L770" s="20">
        <f t="shared" ca="1" si="781"/>
        <v>103.04545339535174</v>
      </c>
      <c r="M770" s="20">
        <f t="shared" ca="1" si="781"/>
        <v>100.00000000000006</v>
      </c>
      <c r="N770" s="20"/>
    </row>
    <row r="771" spans="1:14" x14ac:dyDescent="0.2">
      <c r="A771" s="10">
        <v>723</v>
      </c>
      <c r="B771" s="20">
        <f t="shared" ca="1" si="763"/>
        <v>19.68233225674685</v>
      </c>
      <c r="C771" s="10">
        <v>100</v>
      </c>
      <c r="D771" s="20">
        <f t="shared" ref="D771:M771" ca="1" si="782">IF(RAND()&gt;pstar,C771*d,C771*u)</f>
        <v>97.044553354850819</v>
      </c>
      <c r="E771" s="20">
        <f t="shared" ca="1" si="782"/>
        <v>100.00000000000001</v>
      </c>
      <c r="F771" s="20">
        <f t="shared" ca="1" si="782"/>
        <v>103.04545339535171</v>
      </c>
      <c r="G771" s="20">
        <f t="shared" ca="1" si="782"/>
        <v>106.183654654536</v>
      </c>
      <c r="H771" s="20">
        <f t="shared" ca="1" si="782"/>
        <v>103.04545339535171</v>
      </c>
      <c r="I771" s="20">
        <f t="shared" ca="1" si="782"/>
        <v>106.183654654536</v>
      </c>
      <c r="J771" s="20">
        <f t="shared" ca="1" si="782"/>
        <v>109.41742837052108</v>
      </c>
      <c r="K771" s="20">
        <f t="shared" ca="1" si="782"/>
        <v>112.74968515793762</v>
      </c>
      <c r="L771" s="20">
        <f t="shared" ca="1" si="782"/>
        <v>116.18342427282838</v>
      </c>
      <c r="M771" s="20">
        <f t="shared" ca="1" si="782"/>
        <v>119.72173631218109</v>
      </c>
      <c r="N771" s="20"/>
    </row>
    <row r="772" spans="1:14" x14ac:dyDescent="0.2">
      <c r="A772" s="10">
        <v>724</v>
      </c>
      <c r="B772" s="20">
        <f t="shared" ca="1" si="763"/>
        <v>5.6729845634170776E-14</v>
      </c>
      <c r="C772" s="10">
        <v>100</v>
      </c>
      <c r="D772" s="20">
        <f t="shared" ref="D772:M772" ca="1" si="783">IF(RAND()&gt;pstar,C772*d,C772*u)</f>
        <v>97.044553354850819</v>
      </c>
      <c r="E772" s="20">
        <f t="shared" ca="1" si="783"/>
        <v>100.00000000000001</v>
      </c>
      <c r="F772" s="20">
        <f t="shared" ca="1" si="783"/>
        <v>103.04545339535171</v>
      </c>
      <c r="G772" s="20">
        <f t="shared" ca="1" si="783"/>
        <v>100.00000000000003</v>
      </c>
      <c r="H772" s="20">
        <f t="shared" ca="1" si="783"/>
        <v>97.044553354850848</v>
      </c>
      <c r="I772" s="20">
        <f t="shared" ca="1" si="783"/>
        <v>94.176453358424894</v>
      </c>
      <c r="J772" s="20">
        <f t="shared" ca="1" si="783"/>
        <v>97.044553354850848</v>
      </c>
      <c r="K772" s="20">
        <f t="shared" ca="1" si="783"/>
        <v>100.00000000000004</v>
      </c>
      <c r="L772" s="20">
        <f t="shared" ca="1" si="783"/>
        <v>103.04545339535174</v>
      </c>
      <c r="M772" s="20">
        <f t="shared" ca="1" si="783"/>
        <v>100.00000000000006</v>
      </c>
      <c r="N772" s="20"/>
    </row>
    <row r="773" spans="1:14" x14ac:dyDescent="0.2">
      <c r="A773" s="10">
        <v>725</v>
      </c>
      <c r="B773" s="20">
        <f t="shared" ca="1" si="763"/>
        <v>0</v>
      </c>
      <c r="C773" s="10">
        <v>100</v>
      </c>
      <c r="D773" s="20">
        <f t="shared" ref="D773:M773" ca="1" si="784">IF(RAND()&gt;pstar,C773*d,C773*u)</f>
        <v>97.044553354850819</v>
      </c>
      <c r="E773" s="20">
        <f t="shared" ca="1" si="784"/>
        <v>100.00000000000001</v>
      </c>
      <c r="F773" s="20">
        <f t="shared" ca="1" si="784"/>
        <v>103.04545339535171</v>
      </c>
      <c r="G773" s="20">
        <f t="shared" ca="1" si="784"/>
        <v>100.00000000000003</v>
      </c>
      <c r="H773" s="20">
        <f t="shared" ca="1" si="784"/>
        <v>97.044553354850848</v>
      </c>
      <c r="I773" s="20">
        <f t="shared" ca="1" si="784"/>
        <v>100.00000000000004</v>
      </c>
      <c r="J773" s="20">
        <f t="shared" ca="1" si="784"/>
        <v>97.044553354850862</v>
      </c>
      <c r="K773" s="20">
        <f t="shared" ca="1" si="784"/>
        <v>100.00000000000006</v>
      </c>
      <c r="L773" s="20">
        <f t="shared" ca="1" si="784"/>
        <v>97.044553354850876</v>
      </c>
      <c r="M773" s="20">
        <f t="shared" ca="1" si="784"/>
        <v>94.176453358424922</v>
      </c>
      <c r="N773" s="20"/>
    </row>
    <row r="774" spans="1:14" x14ac:dyDescent="0.2">
      <c r="A774" s="10">
        <v>726</v>
      </c>
      <c r="B774" s="20">
        <f t="shared" ca="1" si="763"/>
        <v>0</v>
      </c>
      <c r="C774" s="10">
        <v>100</v>
      </c>
      <c r="D774" s="20">
        <f t="shared" ref="D774:M774" ca="1" si="785">IF(RAND()&gt;pstar,C774*d,C774*u)</f>
        <v>103.0454533953517</v>
      </c>
      <c r="E774" s="20">
        <f t="shared" ca="1" si="785"/>
        <v>100.00000000000001</v>
      </c>
      <c r="F774" s="20">
        <f t="shared" ca="1" si="785"/>
        <v>97.044553354850834</v>
      </c>
      <c r="G774" s="20">
        <f t="shared" ca="1" si="785"/>
        <v>100.00000000000003</v>
      </c>
      <c r="H774" s="20">
        <f t="shared" ca="1" si="785"/>
        <v>97.044553354850848</v>
      </c>
      <c r="I774" s="20">
        <f t="shared" ca="1" si="785"/>
        <v>94.176453358424894</v>
      </c>
      <c r="J774" s="20">
        <f t="shared" ca="1" si="785"/>
        <v>97.044553354850848</v>
      </c>
      <c r="K774" s="20">
        <f t="shared" ca="1" si="785"/>
        <v>94.176453358424894</v>
      </c>
      <c r="L774" s="20">
        <f t="shared" ca="1" si="785"/>
        <v>91.393118527122837</v>
      </c>
      <c r="M774" s="20">
        <f t="shared" ca="1" si="785"/>
        <v>94.176453358424894</v>
      </c>
      <c r="N774" s="20"/>
    </row>
    <row r="775" spans="1:14" x14ac:dyDescent="0.2">
      <c r="A775" s="10">
        <v>727</v>
      </c>
      <c r="B775" s="20">
        <f t="shared" ca="1" si="763"/>
        <v>0</v>
      </c>
      <c r="C775" s="10">
        <v>100</v>
      </c>
      <c r="D775" s="20">
        <f t="shared" ref="D775:M775" ca="1" si="786">IF(RAND()&gt;pstar,C775*d,C775*u)</f>
        <v>103.0454533953517</v>
      </c>
      <c r="E775" s="20">
        <f t="shared" ca="1" si="786"/>
        <v>100.00000000000001</v>
      </c>
      <c r="F775" s="20">
        <f t="shared" ca="1" si="786"/>
        <v>97.044553354850834</v>
      </c>
      <c r="G775" s="20">
        <f t="shared" ca="1" si="786"/>
        <v>94.17645335842488</v>
      </c>
      <c r="H775" s="20">
        <f t="shared" ca="1" si="786"/>
        <v>91.393118527122823</v>
      </c>
      <c r="I775" s="20">
        <f t="shared" ca="1" si="786"/>
        <v>94.17645335842488</v>
      </c>
      <c r="J775" s="20">
        <f t="shared" ca="1" si="786"/>
        <v>97.044553354850834</v>
      </c>
      <c r="K775" s="20">
        <f t="shared" ca="1" si="786"/>
        <v>94.17645335842488</v>
      </c>
      <c r="L775" s="20">
        <f t="shared" ca="1" si="786"/>
        <v>91.393118527122823</v>
      </c>
      <c r="M775" s="20">
        <f t="shared" ca="1" si="786"/>
        <v>88.692043671715751</v>
      </c>
      <c r="N775" s="20"/>
    </row>
    <row r="776" spans="1:14" x14ac:dyDescent="0.2">
      <c r="A776" s="10">
        <v>728</v>
      </c>
      <c r="B776" s="20">
        <f t="shared" ca="1" si="763"/>
        <v>0</v>
      </c>
      <c r="C776" s="10">
        <v>100</v>
      </c>
      <c r="D776" s="20">
        <f t="shared" ref="D776:M776" ca="1" si="787">IF(RAND()&gt;pstar,C776*d,C776*u)</f>
        <v>97.044553354850819</v>
      </c>
      <c r="E776" s="20">
        <f t="shared" ca="1" si="787"/>
        <v>94.176453358424865</v>
      </c>
      <c r="F776" s="20">
        <f t="shared" ca="1" si="787"/>
        <v>97.044553354850819</v>
      </c>
      <c r="G776" s="20">
        <f t="shared" ca="1" si="787"/>
        <v>94.176453358424865</v>
      </c>
      <c r="H776" s="20">
        <f t="shared" ca="1" si="787"/>
        <v>97.044553354850819</v>
      </c>
      <c r="I776" s="20">
        <f t="shared" ca="1" si="787"/>
        <v>94.176453358424865</v>
      </c>
      <c r="J776" s="20">
        <f t="shared" ca="1" si="787"/>
        <v>91.393118527122809</v>
      </c>
      <c r="K776" s="20">
        <f t="shared" ca="1" si="787"/>
        <v>94.176453358424865</v>
      </c>
      <c r="L776" s="20">
        <f t="shared" ca="1" si="787"/>
        <v>91.393118527122809</v>
      </c>
      <c r="M776" s="20">
        <f t="shared" ca="1" si="787"/>
        <v>94.176453358424865</v>
      </c>
      <c r="N776" s="20"/>
    </row>
    <row r="777" spans="1:14" x14ac:dyDescent="0.2">
      <c r="A777" s="10">
        <v>729</v>
      </c>
      <c r="B777" s="20">
        <f t="shared" ca="1" si="763"/>
        <v>5.6729845634170776E-14</v>
      </c>
      <c r="C777" s="10">
        <v>100</v>
      </c>
      <c r="D777" s="20">
        <f t="shared" ref="D777:M777" ca="1" si="788">IF(RAND()&gt;pstar,C777*d,C777*u)</f>
        <v>103.0454533953517</v>
      </c>
      <c r="E777" s="20">
        <f t="shared" ca="1" si="788"/>
        <v>100.00000000000001</v>
      </c>
      <c r="F777" s="20">
        <f t="shared" ca="1" si="788"/>
        <v>97.044553354850834</v>
      </c>
      <c r="G777" s="20">
        <f t="shared" ca="1" si="788"/>
        <v>100.00000000000003</v>
      </c>
      <c r="H777" s="20">
        <f t="shared" ca="1" si="788"/>
        <v>97.044553354850848</v>
      </c>
      <c r="I777" s="20">
        <f t="shared" ca="1" si="788"/>
        <v>94.176453358424894</v>
      </c>
      <c r="J777" s="20">
        <f t="shared" ca="1" si="788"/>
        <v>97.044553354850848</v>
      </c>
      <c r="K777" s="20">
        <f t="shared" ca="1" si="788"/>
        <v>100.00000000000004</v>
      </c>
      <c r="L777" s="20">
        <f t="shared" ca="1" si="788"/>
        <v>103.04545339535174</v>
      </c>
      <c r="M777" s="20">
        <f t="shared" ca="1" si="788"/>
        <v>100.00000000000006</v>
      </c>
      <c r="N777" s="20"/>
    </row>
    <row r="778" spans="1:14" x14ac:dyDescent="0.2">
      <c r="A778" s="10">
        <v>730</v>
      </c>
      <c r="B778" s="20">
        <f t="shared" ca="1" si="763"/>
        <v>6.1712997042955271</v>
      </c>
      <c r="C778" s="10">
        <v>100</v>
      </c>
      <c r="D778" s="20">
        <f t="shared" ref="D778:M778" ca="1" si="789">IF(RAND()&gt;pstar,C778*d,C778*u)</f>
        <v>97.044553354850819</v>
      </c>
      <c r="E778" s="20">
        <f t="shared" ca="1" si="789"/>
        <v>100.00000000000001</v>
      </c>
      <c r="F778" s="20">
        <f t="shared" ca="1" si="789"/>
        <v>103.04545339535171</v>
      </c>
      <c r="G778" s="20">
        <f t="shared" ca="1" si="789"/>
        <v>100.00000000000003</v>
      </c>
      <c r="H778" s="20">
        <f t="shared" ca="1" si="789"/>
        <v>103.04545339535173</v>
      </c>
      <c r="I778" s="20">
        <f t="shared" ca="1" si="789"/>
        <v>100.00000000000004</v>
      </c>
      <c r="J778" s="20">
        <f t="shared" ca="1" si="789"/>
        <v>103.04545339535174</v>
      </c>
      <c r="K778" s="20">
        <f t="shared" ca="1" si="789"/>
        <v>100.00000000000006</v>
      </c>
      <c r="L778" s="20">
        <f t="shared" ca="1" si="789"/>
        <v>103.04545339535176</v>
      </c>
      <c r="M778" s="20">
        <f t="shared" ca="1" si="789"/>
        <v>106.18365465453604</v>
      </c>
      <c r="N778" s="20"/>
    </row>
    <row r="779" spans="1:14" x14ac:dyDescent="0.2">
      <c r="A779" s="10">
        <v>731</v>
      </c>
      <c r="B779" s="20">
        <f t="shared" ca="1" si="763"/>
        <v>0</v>
      </c>
      <c r="C779" s="10">
        <v>100</v>
      </c>
      <c r="D779" s="20">
        <f t="shared" ref="D779:M779" ca="1" si="790">IF(RAND()&gt;pstar,C779*d,C779*u)</f>
        <v>103.0454533953517</v>
      </c>
      <c r="E779" s="20">
        <f t="shared" ca="1" si="790"/>
        <v>100.00000000000001</v>
      </c>
      <c r="F779" s="20">
        <f t="shared" ca="1" si="790"/>
        <v>103.04545339535171</v>
      </c>
      <c r="G779" s="20">
        <f t="shared" ca="1" si="790"/>
        <v>106.183654654536</v>
      </c>
      <c r="H779" s="20">
        <f t="shared" ca="1" si="790"/>
        <v>103.04545339535171</v>
      </c>
      <c r="I779" s="20">
        <f t="shared" ca="1" si="790"/>
        <v>100.00000000000003</v>
      </c>
      <c r="J779" s="20">
        <f t="shared" ca="1" si="790"/>
        <v>97.044553354850848</v>
      </c>
      <c r="K779" s="20">
        <f t="shared" ca="1" si="790"/>
        <v>94.176453358424894</v>
      </c>
      <c r="L779" s="20">
        <f t="shared" ca="1" si="790"/>
        <v>91.393118527122837</v>
      </c>
      <c r="M779" s="20">
        <f t="shared" ca="1" si="790"/>
        <v>94.176453358424894</v>
      </c>
      <c r="N779" s="20"/>
    </row>
    <row r="780" spans="1:14" x14ac:dyDescent="0.2">
      <c r="A780" s="10">
        <v>732</v>
      </c>
      <c r="B780" s="20">
        <f t="shared" ca="1" si="763"/>
        <v>6.1712997042954987</v>
      </c>
      <c r="C780" s="10">
        <v>100</v>
      </c>
      <c r="D780" s="20">
        <f t="shared" ref="D780:M780" ca="1" si="791">IF(RAND()&gt;pstar,C780*d,C780*u)</f>
        <v>103.0454533953517</v>
      </c>
      <c r="E780" s="20">
        <f t="shared" ca="1" si="791"/>
        <v>106.18365465453599</v>
      </c>
      <c r="F780" s="20">
        <f t="shared" ca="1" si="791"/>
        <v>103.0454533953517</v>
      </c>
      <c r="G780" s="20">
        <f t="shared" ca="1" si="791"/>
        <v>106.18365465453599</v>
      </c>
      <c r="H780" s="20">
        <f t="shared" ca="1" si="791"/>
        <v>103.0454533953517</v>
      </c>
      <c r="I780" s="20">
        <f t="shared" ca="1" si="791"/>
        <v>100.00000000000001</v>
      </c>
      <c r="J780" s="20">
        <f t="shared" ca="1" si="791"/>
        <v>97.044553354850834</v>
      </c>
      <c r="K780" s="20">
        <f t="shared" ca="1" si="791"/>
        <v>100.00000000000003</v>
      </c>
      <c r="L780" s="20">
        <f t="shared" ca="1" si="791"/>
        <v>103.04545339535173</v>
      </c>
      <c r="M780" s="20">
        <f t="shared" ca="1" si="791"/>
        <v>106.18365465453601</v>
      </c>
      <c r="N780" s="20"/>
    </row>
    <row r="781" spans="1:14" x14ac:dyDescent="0.2">
      <c r="A781" s="10">
        <v>733</v>
      </c>
      <c r="B781" s="20">
        <f t="shared" ca="1" si="763"/>
        <v>0</v>
      </c>
      <c r="C781" s="10">
        <v>100</v>
      </c>
      <c r="D781" s="20">
        <f t="shared" ref="D781:M781" ca="1" si="792">IF(RAND()&gt;pstar,C781*d,C781*u)</f>
        <v>103.0454533953517</v>
      </c>
      <c r="E781" s="20">
        <f t="shared" ca="1" si="792"/>
        <v>100.00000000000001</v>
      </c>
      <c r="F781" s="20">
        <f t="shared" ca="1" si="792"/>
        <v>97.044553354850834</v>
      </c>
      <c r="G781" s="20">
        <f t="shared" ca="1" si="792"/>
        <v>100.00000000000003</v>
      </c>
      <c r="H781" s="20">
        <f t="shared" ca="1" si="792"/>
        <v>103.04545339535173</v>
      </c>
      <c r="I781" s="20">
        <f t="shared" ca="1" si="792"/>
        <v>100.00000000000004</v>
      </c>
      <c r="J781" s="20">
        <f t="shared" ca="1" si="792"/>
        <v>103.04545339535174</v>
      </c>
      <c r="K781" s="20">
        <f t="shared" ca="1" si="792"/>
        <v>100.00000000000006</v>
      </c>
      <c r="L781" s="20">
        <f t="shared" ca="1" si="792"/>
        <v>97.044553354850876</v>
      </c>
      <c r="M781" s="20">
        <f t="shared" ca="1" si="792"/>
        <v>94.176453358424922</v>
      </c>
      <c r="N781" s="20"/>
    </row>
    <row r="782" spans="1:14" x14ac:dyDescent="0.2">
      <c r="A782" s="10">
        <v>734</v>
      </c>
      <c r="B782" s="20">
        <f t="shared" ca="1" si="763"/>
        <v>12.724211270000962</v>
      </c>
      <c r="C782" s="10">
        <v>100</v>
      </c>
      <c r="D782" s="20">
        <f t="shared" ref="D782:M782" ca="1" si="793">IF(RAND()&gt;pstar,C782*d,C782*u)</f>
        <v>103.0454533953517</v>
      </c>
      <c r="E782" s="20">
        <f t="shared" ca="1" si="793"/>
        <v>106.18365465453599</v>
      </c>
      <c r="F782" s="20">
        <f t="shared" ca="1" si="793"/>
        <v>103.0454533953517</v>
      </c>
      <c r="G782" s="20">
        <f t="shared" ca="1" si="793"/>
        <v>106.18365465453599</v>
      </c>
      <c r="H782" s="20">
        <f t="shared" ca="1" si="793"/>
        <v>109.41742837052107</v>
      </c>
      <c r="I782" s="20">
        <f t="shared" ca="1" si="793"/>
        <v>112.74968515793761</v>
      </c>
      <c r="J782" s="20">
        <f t="shared" ca="1" si="793"/>
        <v>109.41742837052107</v>
      </c>
      <c r="K782" s="20">
        <f t="shared" ca="1" si="793"/>
        <v>112.74968515793761</v>
      </c>
      <c r="L782" s="20">
        <f t="shared" ca="1" si="793"/>
        <v>109.41742837052107</v>
      </c>
      <c r="M782" s="20">
        <f t="shared" ca="1" si="793"/>
        <v>112.74968515793761</v>
      </c>
      <c r="N782" s="20"/>
    </row>
    <row r="783" spans="1:14" x14ac:dyDescent="0.2">
      <c r="A783" s="10">
        <v>735</v>
      </c>
      <c r="B783" s="20">
        <f t="shared" ca="1" si="763"/>
        <v>0</v>
      </c>
      <c r="C783" s="10">
        <v>100</v>
      </c>
      <c r="D783" s="20">
        <f t="shared" ref="D783:M783" ca="1" si="794">IF(RAND()&gt;pstar,C783*d,C783*u)</f>
        <v>103.0454533953517</v>
      </c>
      <c r="E783" s="20">
        <f t="shared" ca="1" si="794"/>
        <v>106.18365465453599</v>
      </c>
      <c r="F783" s="20">
        <f t="shared" ca="1" si="794"/>
        <v>103.0454533953517</v>
      </c>
      <c r="G783" s="20">
        <f t="shared" ca="1" si="794"/>
        <v>100.00000000000001</v>
      </c>
      <c r="H783" s="20">
        <f t="shared" ca="1" si="794"/>
        <v>97.044553354850834</v>
      </c>
      <c r="I783" s="20">
        <f t="shared" ca="1" si="794"/>
        <v>94.17645335842488</v>
      </c>
      <c r="J783" s="20">
        <f t="shared" ca="1" si="794"/>
        <v>97.044553354850834</v>
      </c>
      <c r="K783" s="20">
        <f t="shared" ca="1" si="794"/>
        <v>94.17645335842488</v>
      </c>
      <c r="L783" s="20">
        <f t="shared" ca="1" si="794"/>
        <v>91.393118527122823</v>
      </c>
      <c r="M783" s="20">
        <f t="shared" ca="1" si="794"/>
        <v>94.17645335842488</v>
      </c>
      <c r="N783" s="20"/>
    </row>
    <row r="784" spans="1:14" x14ac:dyDescent="0.2">
      <c r="A784" s="10">
        <v>736</v>
      </c>
      <c r="B784" s="20">
        <f t="shared" ca="1" si="763"/>
        <v>0</v>
      </c>
      <c r="C784" s="10">
        <v>100</v>
      </c>
      <c r="D784" s="20">
        <f t="shared" ref="D784:M784" ca="1" si="795">IF(RAND()&gt;pstar,C784*d,C784*u)</f>
        <v>97.044553354850819</v>
      </c>
      <c r="E784" s="20">
        <f t="shared" ca="1" si="795"/>
        <v>100.00000000000001</v>
      </c>
      <c r="F784" s="20">
        <f t="shared" ca="1" si="795"/>
        <v>97.044553354850834</v>
      </c>
      <c r="G784" s="20">
        <f t="shared" ca="1" si="795"/>
        <v>100.00000000000003</v>
      </c>
      <c r="H784" s="20">
        <f t="shared" ca="1" si="795"/>
        <v>103.04545339535173</v>
      </c>
      <c r="I784" s="20">
        <f t="shared" ca="1" si="795"/>
        <v>100.00000000000004</v>
      </c>
      <c r="J784" s="20">
        <f t="shared" ca="1" si="795"/>
        <v>103.04545339535174</v>
      </c>
      <c r="K784" s="20">
        <f t="shared" ca="1" si="795"/>
        <v>100.00000000000006</v>
      </c>
      <c r="L784" s="20">
        <f t="shared" ca="1" si="795"/>
        <v>97.044553354850876</v>
      </c>
      <c r="M784" s="20">
        <f t="shared" ca="1" si="795"/>
        <v>94.176453358424922</v>
      </c>
      <c r="N784" s="20"/>
    </row>
    <row r="785" spans="1:14" x14ac:dyDescent="0.2">
      <c r="A785" s="10">
        <v>737</v>
      </c>
      <c r="B785" s="20">
        <f t="shared" ca="1" si="763"/>
        <v>6.1712997042954703</v>
      </c>
      <c r="C785" s="10">
        <v>100</v>
      </c>
      <c r="D785" s="20">
        <f t="shared" ref="D785:M785" ca="1" si="796">IF(RAND()&gt;pstar,C785*d,C785*u)</f>
        <v>103.0454533953517</v>
      </c>
      <c r="E785" s="20">
        <f t="shared" ca="1" si="796"/>
        <v>106.18365465453599</v>
      </c>
      <c r="F785" s="20">
        <f t="shared" ca="1" si="796"/>
        <v>109.41742837052107</v>
      </c>
      <c r="G785" s="20">
        <f t="shared" ca="1" si="796"/>
        <v>106.18365465453599</v>
      </c>
      <c r="H785" s="20">
        <f t="shared" ca="1" si="796"/>
        <v>103.0454533953517</v>
      </c>
      <c r="I785" s="20">
        <f t="shared" ca="1" si="796"/>
        <v>106.18365465453599</v>
      </c>
      <c r="J785" s="20">
        <f t="shared" ca="1" si="796"/>
        <v>109.41742837052107</v>
      </c>
      <c r="K785" s="20">
        <f t="shared" ca="1" si="796"/>
        <v>106.18365465453599</v>
      </c>
      <c r="L785" s="20">
        <f t="shared" ca="1" si="796"/>
        <v>109.41742837052107</v>
      </c>
      <c r="M785" s="20">
        <f t="shared" ca="1" si="796"/>
        <v>106.18365465453599</v>
      </c>
      <c r="N785" s="20"/>
    </row>
    <row r="786" spans="1:14" x14ac:dyDescent="0.2">
      <c r="A786" s="10">
        <v>738</v>
      </c>
      <c r="B786" s="20">
        <f t="shared" ca="1" si="763"/>
        <v>0</v>
      </c>
      <c r="C786" s="10">
        <v>100</v>
      </c>
      <c r="D786" s="20">
        <f t="shared" ref="D786:M786" ca="1" si="797">IF(RAND()&gt;pstar,C786*d,C786*u)</f>
        <v>97.044553354850819</v>
      </c>
      <c r="E786" s="20">
        <f t="shared" ca="1" si="797"/>
        <v>100.00000000000001</v>
      </c>
      <c r="F786" s="20">
        <f t="shared" ca="1" si="797"/>
        <v>97.044553354850834</v>
      </c>
      <c r="G786" s="20">
        <f t="shared" ca="1" si="797"/>
        <v>100.00000000000003</v>
      </c>
      <c r="H786" s="20">
        <f t="shared" ca="1" si="797"/>
        <v>97.044553354850848</v>
      </c>
      <c r="I786" s="20">
        <f t="shared" ca="1" si="797"/>
        <v>94.176453358424894</v>
      </c>
      <c r="J786" s="20">
        <f t="shared" ca="1" si="797"/>
        <v>97.044553354850848</v>
      </c>
      <c r="K786" s="20">
        <f t="shared" ca="1" si="797"/>
        <v>94.176453358424894</v>
      </c>
      <c r="L786" s="20">
        <f t="shared" ca="1" si="797"/>
        <v>91.393118527122837</v>
      </c>
      <c r="M786" s="20">
        <f t="shared" ca="1" si="797"/>
        <v>88.692043671715766</v>
      </c>
      <c r="N786" s="20"/>
    </row>
    <row r="787" spans="1:14" x14ac:dyDescent="0.2">
      <c r="A787" s="10">
        <v>739</v>
      </c>
      <c r="B787" s="20">
        <f t="shared" ca="1" si="763"/>
        <v>0</v>
      </c>
      <c r="C787" s="10">
        <v>100</v>
      </c>
      <c r="D787" s="20">
        <f t="shared" ref="D787:M787" ca="1" si="798">IF(RAND()&gt;pstar,C787*d,C787*u)</f>
        <v>103.0454533953517</v>
      </c>
      <c r="E787" s="20">
        <f t="shared" ca="1" si="798"/>
        <v>100.00000000000001</v>
      </c>
      <c r="F787" s="20">
        <f t="shared" ca="1" si="798"/>
        <v>97.044553354850834</v>
      </c>
      <c r="G787" s="20">
        <f t="shared" ca="1" si="798"/>
        <v>94.17645335842488</v>
      </c>
      <c r="H787" s="20">
        <f t="shared" ca="1" si="798"/>
        <v>97.044553354850834</v>
      </c>
      <c r="I787" s="20">
        <f t="shared" ca="1" si="798"/>
        <v>94.17645335842488</v>
      </c>
      <c r="J787" s="20">
        <f t="shared" ca="1" si="798"/>
        <v>97.044553354850834</v>
      </c>
      <c r="K787" s="20">
        <f t="shared" ca="1" si="798"/>
        <v>94.17645335842488</v>
      </c>
      <c r="L787" s="20">
        <f t="shared" ca="1" si="798"/>
        <v>91.393118527122823</v>
      </c>
      <c r="M787" s="20">
        <f t="shared" ca="1" si="798"/>
        <v>94.17645335842488</v>
      </c>
      <c r="N787" s="20"/>
    </row>
    <row r="788" spans="1:14" x14ac:dyDescent="0.2">
      <c r="A788" s="10">
        <v>740</v>
      </c>
      <c r="B788" s="20">
        <f t="shared" ca="1" si="763"/>
        <v>12.724211270000962</v>
      </c>
      <c r="C788" s="10">
        <v>100</v>
      </c>
      <c r="D788" s="20">
        <f t="shared" ref="D788:M788" ca="1" si="799">IF(RAND()&gt;pstar,C788*d,C788*u)</f>
        <v>103.0454533953517</v>
      </c>
      <c r="E788" s="20">
        <f t="shared" ca="1" si="799"/>
        <v>106.18365465453599</v>
      </c>
      <c r="F788" s="20">
        <f t="shared" ca="1" si="799"/>
        <v>109.41742837052107</v>
      </c>
      <c r="G788" s="20">
        <f t="shared" ca="1" si="799"/>
        <v>112.74968515793761</v>
      </c>
      <c r="H788" s="20">
        <f t="shared" ca="1" si="799"/>
        <v>109.41742837052107</v>
      </c>
      <c r="I788" s="20">
        <f t="shared" ca="1" si="799"/>
        <v>112.74968515793761</v>
      </c>
      <c r="J788" s="20">
        <f t="shared" ca="1" si="799"/>
        <v>116.18342427282836</v>
      </c>
      <c r="K788" s="20">
        <f t="shared" ca="1" si="799"/>
        <v>112.74968515793761</v>
      </c>
      <c r="L788" s="20">
        <f t="shared" ca="1" si="799"/>
        <v>109.41742837052107</v>
      </c>
      <c r="M788" s="20">
        <f t="shared" ca="1" si="799"/>
        <v>112.74968515793761</v>
      </c>
      <c r="N788" s="20"/>
    </row>
    <row r="789" spans="1:14" x14ac:dyDescent="0.2">
      <c r="A789" s="10">
        <v>741</v>
      </c>
      <c r="B789" s="20">
        <f t="shared" ca="1" si="763"/>
        <v>12.724211270000977</v>
      </c>
      <c r="C789" s="10">
        <v>100</v>
      </c>
      <c r="D789" s="20">
        <f t="shared" ref="D789:M789" ca="1" si="800">IF(RAND()&gt;pstar,C789*d,C789*u)</f>
        <v>103.0454533953517</v>
      </c>
      <c r="E789" s="20">
        <f t="shared" ca="1" si="800"/>
        <v>100.00000000000001</v>
      </c>
      <c r="F789" s="20">
        <f t="shared" ca="1" si="800"/>
        <v>103.04545339535171</v>
      </c>
      <c r="G789" s="20">
        <f t="shared" ca="1" si="800"/>
        <v>106.183654654536</v>
      </c>
      <c r="H789" s="20">
        <f t="shared" ca="1" si="800"/>
        <v>109.41742837052108</v>
      </c>
      <c r="I789" s="20">
        <f t="shared" ca="1" si="800"/>
        <v>112.74968515793762</v>
      </c>
      <c r="J789" s="20">
        <f t="shared" ca="1" si="800"/>
        <v>116.18342427282838</v>
      </c>
      <c r="K789" s="20">
        <f t="shared" ca="1" si="800"/>
        <v>112.74968515793762</v>
      </c>
      <c r="L789" s="20">
        <f t="shared" ca="1" si="800"/>
        <v>109.41742837052108</v>
      </c>
      <c r="M789" s="20">
        <f t="shared" ca="1" si="800"/>
        <v>112.74968515793762</v>
      </c>
      <c r="N789" s="20"/>
    </row>
    <row r="790" spans="1:14" x14ac:dyDescent="0.2">
      <c r="A790" s="10">
        <v>742</v>
      </c>
      <c r="B790" s="20">
        <f t="shared" ca="1" si="763"/>
        <v>6.1712997042954845</v>
      </c>
      <c r="C790" s="10">
        <v>100</v>
      </c>
      <c r="D790" s="20">
        <f t="shared" ref="D790:M790" ca="1" si="801">IF(RAND()&gt;pstar,C790*d,C790*u)</f>
        <v>103.0454533953517</v>
      </c>
      <c r="E790" s="20">
        <f t="shared" ca="1" si="801"/>
        <v>100.00000000000001</v>
      </c>
      <c r="F790" s="20">
        <f t="shared" ca="1" si="801"/>
        <v>103.04545339535171</v>
      </c>
      <c r="G790" s="20">
        <f t="shared" ca="1" si="801"/>
        <v>106.183654654536</v>
      </c>
      <c r="H790" s="20">
        <f t="shared" ca="1" si="801"/>
        <v>109.41742837052108</v>
      </c>
      <c r="I790" s="20">
        <f t="shared" ca="1" si="801"/>
        <v>106.183654654536</v>
      </c>
      <c r="J790" s="20">
        <f t="shared" ca="1" si="801"/>
        <v>109.41742837052108</v>
      </c>
      <c r="K790" s="20">
        <f t="shared" ca="1" si="801"/>
        <v>106.183654654536</v>
      </c>
      <c r="L790" s="20">
        <f t="shared" ca="1" si="801"/>
        <v>109.41742837052108</v>
      </c>
      <c r="M790" s="20">
        <f t="shared" ca="1" si="801"/>
        <v>106.183654654536</v>
      </c>
      <c r="N790" s="20"/>
    </row>
    <row r="791" spans="1:14" x14ac:dyDescent="0.2">
      <c r="A791" s="10">
        <v>743</v>
      </c>
      <c r="B791" s="20">
        <f t="shared" ca="1" si="763"/>
        <v>4.2547384225628081E-14</v>
      </c>
      <c r="C791" s="10">
        <v>100</v>
      </c>
      <c r="D791" s="20">
        <f t="shared" ref="D791:M791" ca="1" si="802">IF(RAND()&gt;pstar,C791*d,C791*u)</f>
        <v>97.044553354850819</v>
      </c>
      <c r="E791" s="20">
        <f t="shared" ca="1" si="802"/>
        <v>100.00000000000001</v>
      </c>
      <c r="F791" s="20">
        <f t="shared" ca="1" si="802"/>
        <v>97.044553354850834</v>
      </c>
      <c r="G791" s="20">
        <f t="shared" ca="1" si="802"/>
        <v>100.00000000000003</v>
      </c>
      <c r="H791" s="20">
        <f t="shared" ca="1" si="802"/>
        <v>103.04545339535173</v>
      </c>
      <c r="I791" s="20">
        <f t="shared" ca="1" si="802"/>
        <v>106.18365465453601</v>
      </c>
      <c r="J791" s="20">
        <f t="shared" ca="1" si="802"/>
        <v>103.04545339535173</v>
      </c>
      <c r="K791" s="20">
        <f t="shared" ca="1" si="802"/>
        <v>106.18365465453601</v>
      </c>
      <c r="L791" s="20">
        <f t="shared" ca="1" si="802"/>
        <v>103.04545339535173</v>
      </c>
      <c r="M791" s="20">
        <f t="shared" ca="1" si="802"/>
        <v>100.00000000000004</v>
      </c>
      <c r="N791" s="20"/>
    </row>
    <row r="792" spans="1:14" x14ac:dyDescent="0.2">
      <c r="A792" s="10">
        <v>744</v>
      </c>
      <c r="B792" s="20">
        <f t="shared" ca="1" si="763"/>
        <v>0</v>
      </c>
      <c r="C792" s="10">
        <v>100</v>
      </c>
      <c r="D792" s="20">
        <f t="shared" ref="D792:M792" ca="1" si="803">IF(RAND()&gt;pstar,C792*d,C792*u)</f>
        <v>97.044553354850819</v>
      </c>
      <c r="E792" s="20">
        <f t="shared" ca="1" si="803"/>
        <v>94.176453358424865</v>
      </c>
      <c r="F792" s="20">
        <f t="shared" ca="1" si="803"/>
        <v>91.393118527122809</v>
      </c>
      <c r="G792" s="20">
        <f t="shared" ca="1" si="803"/>
        <v>94.176453358424865</v>
      </c>
      <c r="H792" s="20">
        <f t="shared" ca="1" si="803"/>
        <v>91.393118527122809</v>
      </c>
      <c r="I792" s="20">
        <f t="shared" ca="1" si="803"/>
        <v>94.176453358424865</v>
      </c>
      <c r="J792" s="20">
        <f t="shared" ca="1" si="803"/>
        <v>97.044553354850819</v>
      </c>
      <c r="K792" s="20">
        <f t="shared" ca="1" si="803"/>
        <v>94.176453358424865</v>
      </c>
      <c r="L792" s="20">
        <f t="shared" ca="1" si="803"/>
        <v>91.393118527122809</v>
      </c>
      <c r="M792" s="20">
        <f t="shared" ca="1" si="803"/>
        <v>94.176453358424865</v>
      </c>
      <c r="N792" s="20"/>
    </row>
    <row r="793" spans="1:14" x14ac:dyDescent="0.2">
      <c r="A793" s="10">
        <v>745</v>
      </c>
      <c r="B793" s="20">
        <f t="shared" ca="1" si="763"/>
        <v>12.724211270000991</v>
      </c>
      <c r="C793" s="10">
        <v>100</v>
      </c>
      <c r="D793" s="20">
        <f t="shared" ref="D793:M793" ca="1" si="804">IF(RAND()&gt;pstar,C793*d,C793*u)</f>
        <v>97.044553354850819</v>
      </c>
      <c r="E793" s="20">
        <f t="shared" ca="1" si="804"/>
        <v>94.176453358424865</v>
      </c>
      <c r="F793" s="20">
        <f t="shared" ca="1" si="804"/>
        <v>97.044553354850819</v>
      </c>
      <c r="G793" s="20">
        <f t="shared" ca="1" si="804"/>
        <v>100.00000000000001</v>
      </c>
      <c r="H793" s="20">
        <f t="shared" ca="1" si="804"/>
        <v>103.04545339535171</v>
      </c>
      <c r="I793" s="20">
        <f t="shared" ca="1" si="804"/>
        <v>100.00000000000003</v>
      </c>
      <c r="J793" s="20">
        <f t="shared" ca="1" si="804"/>
        <v>103.04545339535173</v>
      </c>
      <c r="K793" s="20">
        <f t="shared" ca="1" si="804"/>
        <v>106.18365465453601</v>
      </c>
      <c r="L793" s="20">
        <f t="shared" ca="1" si="804"/>
        <v>109.41742837052109</v>
      </c>
      <c r="M793" s="20">
        <f t="shared" ca="1" si="804"/>
        <v>112.74968515793763</v>
      </c>
      <c r="N793" s="20"/>
    </row>
    <row r="794" spans="1:14" x14ac:dyDescent="0.2">
      <c r="A794" s="10">
        <v>746</v>
      </c>
      <c r="B794" s="20">
        <f t="shared" ca="1" si="763"/>
        <v>6.1712997042954703</v>
      </c>
      <c r="C794" s="10">
        <v>100</v>
      </c>
      <c r="D794" s="20">
        <f t="shared" ref="D794:M794" ca="1" si="805">IF(RAND()&gt;pstar,C794*d,C794*u)</f>
        <v>103.0454533953517</v>
      </c>
      <c r="E794" s="20">
        <f t="shared" ca="1" si="805"/>
        <v>106.18365465453599</v>
      </c>
      <c r="F794" s="20">
        <f t="shared" ca="1" si="805"/>
        <v>109.41742837052107</v>
      </c>
      <c r="G794" s="20">
        <f t="shared" ca="1" si="805"/>
        <v>106.18365465453599</v>
      </c>
      <c r="H794" s="20">
        <f t="shared" ca="1" si="805"/>
        <v>109.41742837052107</v>
      </c>
      <c r="I794" s="20">
        <f t="shared" ca="1" si="805"/>
        <v>112.74968515793761</v>
      </c>
      <c r="J794" s="20">
        <f t="shared" ca="1" si="805"/>
        <v>109.41742837052107</v>
      </c>
      <c r="K794" s="20">
        <f t="shared" ca="1" si="805"/>
        <v>106.18365465453599</v>
      </c>
      <c r="L794" s="20">
        <f t="shared" ca="1" si="805"/>
        <v>103.0454533953517</v>
      </c>
      <c r="M794" s="20">
        <f t="shared" ca="1" si="805"/>
        <v>106.18365465453599</v>
      </c>
      <c r="N794" s="20"/>
    </row>
    <row r="795" spans="1:14" x14ac:dyDescent="0.2">
      <c r="A795" s="10">
        <v>747</v>
      </c>
      <c r="B795" s="20">
        <f t="shared" ca="1" si="763"/>
        <v>0</v>
      </c>
      <c r="C795" s="10">
        <v>100</v>
      </c>
      <c r="D795" s="20">
        <f t="shared" ref="D795:M795" ca="1" si="806">IF(RAND()&gt;pstar,C795*d,C795*u)</f>
        <v>97.044553354850819</v>
      </c>
      <c r="E795" s="20">
        <f t="shared" ca="1" si="806"/>
        <v>94.176453358424865</v>
      </c>
      <c r="F795" s="20">
        <f t="shared" ca="1" si="806"/>
        <v>97.044553354850819</v>
      </c>
      <c r="G795" s="20">
        <f t="shared" ca="1" si="806"/>
        <v>100.00000000000001</v>
      </c>
      <c r="H795" s="20">
        <f t="shared" ca="1" si="806"/>
        <v>103.04545339535171</v>
      </c>
      <c r="I795" s="20">
        <f t="shared" ca="1" si="806"/>
        <v>100.00000000000003</v>
      </c>
      <c r="J795" s="20">
        <f t="shared" ca="1" si="806"/>
        <v>97.044553354850848</v>
      </c>
      <c r="K795" s="20">
        <f t="shared" ca="1" si="806"/>
        <v>94.176453358424894</v>
      </c>
      <c r="L795" s="20">
        <f t="shared" ca="1" si="806"/>
        <v>91.393118527122837</v>
      </c>
      <c r="M795" s="20">
        <f t="shared" ca="1" si="806"/>
        <v>88.692043671715766</v>
      </c>
      <c r="N795" s="20"/>
    </row>
    <row r="796" spans="1:14" x14ac:dyDescent="0.2">
      <c r="A796" s="10">
        <v>748</v>
      </c>
      <c r="B796" s="20">
        <f t="shared" ca="1" si="763"/>
        <v>4.2547384225628081E-14</v>
      </c>
      <c r="C796" s="10">
        <v>100</v>
      </c>
      <c r="D796" s="20">
        <f t="shared" ref="D796:M796" ca="1" si="807">IF(RAND()&gt;pstar,C796*d,C796*u)</f>
        <v>97.044553354850819</v>
      </c>
      <c r="E796" s="20">
        <f t="shared" ca="1" si="807"/>
        <v>94.176453358424865</v>
      </c>
      <c r="F796" s="20">
        <f t="shared" ca="1" si="807"/>
        <v>97.044553354850819</v>
      </c>
      <c r="G796" s="20">
        <f t="shared" ca="1" si="807"/>
        <v>94.176453358424865</v>
      </c>
      <c r="H796" s="20">
        <f t="shared" ca="1" si="807"/>
        <v>97.044553354850819</v>
      </c>
      <c r="I796" s="20">
        <f t="shared" ca="1" si="807"/>
        <v>100.00000000000001</v>
      </c>
      <c r="J796" s="20">
        <f t="shared" ca="1" si="807"/>
        <v>103.04545339535171</v>
      </c>
      <c r="K796" s="20">
        <f t="shared" ca="1" si="807"/>
        <v>100.00000000000003</v>
      </c>
      <c r="L796" s="20">
        <f t="shared" ca="1" si="807"/>
        <v>103.04545339535173</v>
      </c>
      <c r="M796" s="20">
        <f t="shared" ca="1" si="807"/>
        <v>100.00000000000004</v>
      </c>
      <c r="N796" s="20"/>
    </row>
    <row r="797" spans="1:14" x14ac:dyDescent="0.2">
      <c r="A797" s="10">
        <v>749</v>
      </c>
      <c r="B797" s="20">
        <f t="shared" ca="1" si="763"/>
        <v>12.724211270000991</v>
      </c>
      <c r="C797" s="10">
        <v>100</v>
      </c>
      <c r="D797" s="20">
        <f t="shared" ref="D797:M797" ca="1" si="808">IF(RAND()&gt;pstar,C797*d,C797*u)</f>
        <v>97.044553354850819</v>
      </c>
      <c r="E797" s="20">
        <f t="shared" ca="1" si="808"/>
        <v>100.00000000000001</v>
      </c>
      <c r="F797" s="20">
        <f t="shared" ca="1" si="808"/>
        <v>103.04545339535171</v>
      </c>
      <c r="G797" s="20">
        <f t="shared" ca="1" si="808"/>
        <v>100.00000000000003</v>
      </c>
      <c r="H797" s="20">
        <f t="shared" ca="1" si="808"/>
        <v>103.04545339535173</v>
      </c>
      <c r="I797" s="20">
        <f t="shared" ca="1" si="808"/>
        <v>106.18365465453601</v>
      </c>
      <c r="J797" s="20">
        <f t="shared" ca="1" si="808"/>
        <v>103.04545339535173</v>
      </c>
      <c r="K797" s="20">
        <f t="shared" ca="1" si="808"/>
        <v>106.18365465453601</v>
      </c>
      <c r="L797" s="20">
        <f t="shared" ca="1" si="808"/>
        <v>109.41742837052109</v>
      </c>
      <c r="M797" s="20">
        <f t="shared" ca="1" si="808"/>
        <v>112.74968515793763</v>
      </c>
      <c r="N797" s="20"/>
    </row>
    <row r="798" spans="1:14" x14ac:dyDescent="0.2">
      <c r="A798" s="10">
        <v>750</v>
      </c>
      <c r="B798" s="20">
        <f t="shared" ca="1" si="763"/>
        <v>12.724211270000962</v>
      </c>
      <c r="C798" s="10">
        <v>100</v>
      </c>
      <c r="D798" s="20">
        <f t="shared" ref="D798:M798" ca="1" si="809">IF(RAND()&gt;pstar,C798*d,C798*u)</f>
        <v>103.0454533953517</v>
      </c>
      <c r="E798" s="20">
        <f t="shared" ca="1" si="809"/>
        <v>106.18365465453599</v>
      </c>
      <c r="F798" s="20">
        <f t="shared" ca="1" si="809"/>
        <v>109.41742837052107</v>
      </c>
      <c r="G798" s="20">
        <f t="shared" ca="1" si="809"/>
        <v>106.18365465453599</v>
      </c>
      <c r="H798" s="20">
        <f t="shared" ca="1" si="809"/>
        <v>103.0454533953517</v>
      </c>
      <c r="I798" s="20">
        <f t="shared" ca="1" si="809"/>
        <v>106.18365465453599</v>
      </c>
      <c r="J798" s="20">
        <f t="shared" ca="1" si="809"/>
        <v>109.41742837052107</v>
      </c>
      <c r="K798" s="20">
        <f t="shared" ca="1" si="809"/>
        <v>112.74968515793761</v>
      </c>
      <c r="L798" s="20">
        <f t="shared" ca="1" si="809"/>
        <v>116.18342427282836</v>
      </c>
      <c r="M798" s="20">
        <f t="shared" ca="1" si="809"/>
        <v>112.74968515793761</v>
      </c>
      <c r="N798" s="20"/>
    </row>
    <row r="799" spans="1:14" x14ac:dyDescent="0.2">
      <c r="A799" s="10">
        <v>751</v>
      </c>
      <c r="B799" s="20">
        <f t="shared" ca="1" si="763"/>
        <v>0</v>
      </c>
      <c r="C799" s="10">
        <v>100</v>
      </c>
      <c r="D799" s="20">
        <f t="shared" ref="D799:M799" ca="1" si="810">IF(RAND()&gt;pstar,C799*d,C799*u)</f>
        <v>103.0454533953517</v>
      </c>
      <c r="E799" s="20">
        <f t="shared" ca="1" si="810"/>
        <v>100.00000000000001</v>
      </c>
      <c r="F799" s="20">
        <f t="shared" ca="1" si="810"/>
        <v>103.04545339535171</v>
      </c>
      <c r="G799" s="20">
        <f t="shared" ca="1" si="810"/>
        <v>100.00000000000003</v>
      </c>
      <c r="H799" s="20">
        <f t="shared" ca="1" si="810"/>
        <v>103.04545339535173</v>
      </c>
      <c r="I799" s="20">
        <f t="shared" ca="1" si="810"/>
        <v>100.00000000000004</v>
      </c>
      <c r="J799" s="20">
        <f t="shared" ca="1" si="810"/>
        <v>97.044553354850862</v>
      </c>
      <c r="K799" s="20">
        <f t="shared" ca="1" si="810"/>
        <v>94.176453358424908</v>
      </c>
      <c r="L799" s="20">
        <f t="shared" ca="1" si="810"/>
        <v>97.044553354850862</v>
      </c>
      <c r="M799" s="20">
        <f t="shared" ca="1" si="810"/>
        <v>94.176453358424908</v>
      </c>
      <c r="N799" s="20"/>
    </row>
    <row r="800" spans="1:14" x14ac:dyDescent="0.2">
      <c r="A800" s="10">
        <v>752</v>
      </c>
      <c r="B800" s="20">
        <f t="shared" ca="1" si="763"/>
        <v>4.2547384225628081E-14</v>
      </c>
      <c r="C800" s="10">
        <v>100</v>
      </c>
      <c r="D800" s="20">
        <f t="shared" ref="D800:M800" ca="1" si="811">IF(RAND()&gt;pstar,C800*d,C800*u)</f>
        <v>103.0454533953517</v>
      </c>
      <c r="E800" s="20">
        <f t="shared" ca="1" si="811"/>
        <v>100.00000000000001</v>
      </c>
      <c r="F800" s="20">
        <f t="shared" ca="1" si="811"/>
        <v>103.04545339535171</v>
      </c>
      <c r="G800" s="20">
        <f t="shared" ca="1" si="811"/>
        <v>106.183654654536</v>
      </c>
      <c r="H800" s="20">
        <f t="shared" ca="1" si="811"/>
        <v>103.04545339535171</v>
      </c>
      <c r="I800" s="20">
        <f t="shared" ca="1" si="811"/>
        <v>100.00000000000003</v>
      </c>
      <c r="J800" s="20">
        <f t="shared" ca="1" si="811"/>
        <v>103.04545339535173</v>
      </c>
      <c r="K800" s="20">
        <f t="shared" ca="1" si="811"/>
        <v>106.18365465453601</v>
      </c>
      <c r="L800" s="20">
        <f t="shared" ca="1" si="811"/>
        <v>103.04545339535173</v>
      </c>
      <c r="M800" s="20">
        <f t="shared" ca="1" si="811"/>
        <v>100.00000000000004</v>
      </c>
      <c r="N800" s="20"/>
    </row>
    <row r="801" spans="1:14" x14ac:dyDescent="0.2">
      <c r="A801" s="10">
        <v>753</v>
      </c>
      <c r="B801" s="20">
        <f t="shared" ca="1" si="763"/>
        <v>5.6729845634170776E-14</v>
      </c>
      <c r="C801" s="10">
        <v>100</v>
      </c>
      <c r="D801" s="20">
        <f t="shared" ref="D801:M801" ca="1" si="812">IF(RAND()&gt;pstar,C801*d,C801*u)</f>
        <v>103.0454533953517</v>
      </c>
      <c r="E801" s="20">
        <f t="shared" ca="1" si="812"/>
        <v>106.18365465453599</v>
      </c>
      <c r="F801" s="20">
        <f t="shared" ca="1" si="812"/>
        <v>103.0454533953517</v>
      </c>
      <c r="G801" s="20">
        <f t="shared" ca="1" si="812"/>
        <v>100.00000000000001</v>
      </c>
      <c r="H801" s="20">
        <f t="shared" ca="1" si="812"/>
        <v>103.04545339535171</v>
      </c>
      <c r="I801" s="20">
        <f t="shared" ca="1" si="812"/>
        <v>100.00000000000003</v>
      </c>
      <c r="J801" s="20">
        <f t="shared" ca="1" si="812"/>
        <v>97.044553354850848</v>
      </c>
      <c r="K801" s="20">
        <f t="shared" ca="1" si="812"/>
        <v>100.00000000000004</v>
      </c>
      <c r="L801" s="20">
        <f t="shared" ca="1" si="812"/>
        <v>103.04545339535174</v>
      </c>
      <c r="M801" s="20">
        <f t="shared" ca="1" si="812"/>
        <v>100.00000000000006</v>
      </c>
      <c r="N801" s="20"/>
    </row>
    <row r="802" spans="1:14" x14ac:dyDescent="0.2">
      <c r="A802" s="10">
        <v>754</v>
      </c>
      <c r="B802" s="20">
        <f t="shared" ca="1" si="763"/>
        <v>0</v>
      </c>
      <c r="C802" s="10">
        <v>100</v>
      </c>
      <c r="D802" s="20">
        <f t="shared" ref="D802:M802" ca="1" si="813">IF(RAND()&gt;pstar,C802*d,C802*u)</f>
        <v>103.0454533953517</v>
      </c>
      <c r="E802" s="20">
        <f t="shared" ca="1" si="813"/>
        <v>100.00000000000001</v>
      </c>
      <c r="F802" s="20">
        <f t="shared" ca="1" si="813"/>
        <v>103.04545339535171</v>
      </c>
      <c r="G802" s="20">
        <f t="shared" ca="1" si="813"/>
        <v>100.00000000000003</v>
      </c>
      <c r="H802" s="20">
        <f t="shared" ca="1" si="813"/>
        <v>97.044553354850848</v>
      </c>
      <c r="I802" s="20">
        <f t="shared" ca="1" si="813"/>
        <v>94.176453358424894</v>
      </c>
      <c r="J802" s="20">
        <f t="shared" ca="1" si="813"/>
        <v>91.393118527122837</v>
      </c>
      <c r="K802" s="20">
        <f t="shared" ca="1" si="813"/>
        <v>88.692043671715766</v>
      </c>
      <c r="L802" s="20">
        <f t="shared" ca="1" si="813"/>
        <v>91.393118527122837</v>
      </c>
      <c r="M802" s="20">
        <f t="shared" ca="1" si="813"/>
        <v>94.176453358424894</v>
      </c>
      <c r="N802" s="20"/>
    </row>
    <row r="803" spans="1:14" x14ac:dyDescent="0.2">
      <c r="A803" s="10">
        <v>755</v>
      </c>
      <c r="B803" s="20">
        <f t="shared" ca="1" si="763"/>
        <v>12.724211270000977</v>
      </c>
      <c r="C803" s="10">
        <v>100</v>
      </c>
      <c r="D803" s="20">
        <f t="shared" ref="D803:M803" ca="1" si="814">IF(RAND()&gt;pstar,C803*d,C803*u)</f>
        <v>97.044553354850819</v>
      </c>
      <c r="E803" s="20">
        <f t="shared" ca="1" si="814"/>
        <v>94.176453358424865</v>
      </c>
      <c r="F803" s="20">
        <f t="shared" ca="1" si="814"/>
        <v>97.044553354850819</v>
      </c>
      <c r="G803" s="20">
        <f t="shared" ca="1" si="814"/>
        <v>94.176453358424865</v>
      </c>
      <c r="H803" s="20">
        <f t="shared" ca="1" si="814"/>
        <v>97.044553354850819</v>
      </c>
      <c r="I803" s="20">
        <f t="shared" ca="1" si="814"/>
        <v>100.00000000000001</v>
      </c>
      <c r="J803" s="20">
        <f t="shared" ca="1" si="814"/>
        <v>103.04545339535171</v>
      </c>
      <c r="K803" s="20">
        <f t="shared" ca="1" si="814"/>
        <v>106.183654654536</v>
      </c>
      <c r="L803" s="20">
        <f t="shared" ca="1" si="814"/>
        <v>109.41742837052108</v>
      </c>
      <c r="M803" s="20">
        <f t="shared" ca="1" si="814"/>
        <v>112.74968515793762</v>
      </c>
      <c r="N803" s="20"/>
    </row>
    <row r="804" spans="1:14" x14ac:dyDescent="0.2">
      <c r="A804" s="10">
        <v>756</v>
      </c>
      <c r="B804" s="20">
        <f t="shared" ca="1" si="763"/>
        <v>1.4182461408542694E-14</v>
      </c>
      <c r="C804" s="10">
        <v>100</v>
      </c>
      <c r="D804" s="20">
        <f t="shared" ref="D804:M804" ca="1" si="815">IF(RAND()&gt;pstar,C804*d,C804*u)</f>
        <v>97.044553354850819</v>
      </c>
      <c r="E804" s="20">
        <f t="shared" ca="1" si="815"/>
        <v>94.176453358424865</v>
      </c>
      <c r="F804" s="20">
        <f t="shared" ca="1" si="815"/>
        <v>91.393118527122809</v>
      </c>
      <c r="G804" s="20">
        <f t="shared" ca="1" si="815"/>
        <v>94.176453358424865</v>
      </c>
      <c r="H804" s="20">
        <f t="shared" ca="1" si="815"/>
        <v>97.044553354850819</v>
      </c>
      <c r="I804" s="20">
        <f t="shared" ca="1" si="815"/>
        <v>94.176453358424865</v>
      </c>
      <c r="J804" s="20">
        <f t="shared" ca="1" si="815"/>
        <v>91.393118527122809</v>
      </c>
      <c r="K804" s="20">
        <f t="shared" ca="1" si="815"/>
        <v>94.176453358424865</v>
      </c>
      <c r="L804" s="20">
        <f t="shared" ca="1" si="815"/>
        <v>97.044553354850819</v>
      </c>
      <c r="M804" s="20">
        <f t="shared" ca="1" si="815"/>
        <v>100.00000000000001</v>
      </c>
      <c r="N804" s="20"/>
    </row>
    <row r="805" spans="1:14" x14ac:dyDescent="0.2">
      <c r="A805" s="10">
        <v>757</v>
      </c>
      <c r="B805" s="20">
        <f t="shared" ca="1" si="763"/>
        <v>1.4182461408542694E-14</v>
      </c>
      <c r="C805" s="10">
        <v>100</v>
      </c>
      <c r="D805" s="20">
        <f t="shared" ref="D805:M805" ca="1" si="816">IF(RAND()&gt;pstar,C805*d,C805*u)</f>
        <v>103.0454533953517</v>
      </c>
      <c r="E805" s="20">
        <f t="shared" ca="1" si="816"/>
        <v>106.18365465453599</v>
      </c>
      <c r="F805" s="20">
        <f t="shared" ca="1" si="816"/>
        <v>109.41742837052107</v>
      </c>
      <c r="G805" s="20">
        <f t="shared" ca="1" si="816"/>
        <v>106.18365465453599</v>
      </c>
      <c r="H805" s="20">
        <f t="shared" ca="1" si="816"/>
        <v>109.41742837052107</v>
      </c>
      <c r="I805" s="20">
        <f t="shared" ca="1" si="816"/>
        <v>112.74968515793761</v>
      </c>
      <c r="J805" s="20">
        <f t="shared" ca="1" si="816"/>
        <v>109.41742837052107</v>
      </c>
      <c r="K805" s="20">
        <f t="shared" ca="1" si="816"/>
        <v>106.18365465453599</v>
      </c>
      <c r="L805" s="20">
        <f t="shared" ca="1" si="816"/>
        <v>103.0454533953517</v>
      </c>
      <c r="M805" s="20">
        <f t="shared" ca="1" si="816"/>
        <v>100.00000000000001</v>
      </c>
      <c r="N805" s="20"/>
    </row>
    <row r="806" spans="1:14" x14ac:dyDescent="0.2">
      <c r="A806" s="10">
        <v>758</v>
      </c>
      <c r="B806" s="20">
        <f t="shared" ca="1" si="763"/>
        <v>0</v>
      </c>
      <c r="C806" s="10">
        <v>100</v>
      </c>
      <c r="D806" s="20">
        <f t="shared" ref="D806:M806" ca="1" si="817">IF(RAND()&gt;pstar,C806*d,C806*u)</f>
        <v>97.044553354850819</v>
      </c>
      <c r="E806" s="20">
        <f t="shared" ca="1" si="817"/>
        <v>94.176453358424865</v>
      </c>
      <c r="F806" s="20">
        <f t="shared" ca="1" si="817"/>
        <v>91.393118527122809</v>
      </c>
      <c r="G806" s="20">
        <f t="shared" ca="1" si="817"/>
        <v>88.692043671715737</v>
      </c>
      <c r="H806" s="20">
        <f t="shared" ca="1" si="817"/>
        <v>86.070797642505767</v>
      </c>
      <c r="I806" s="20">
        <f t="shared" ca="1" si="817"/>
        <v>83.527021141127193</v>
      </c>
      <c r="J806" s="20">
        <f t="shared" ca="1" si="817"/>
        <v>86.070797642505781</v>
      </c>
      <c r="K806" s="20">
        <f t="shared" ca="1" si="817"/>
        <v>83.527021141127207</v>
      </c>
      <c r="L806" s="20">
        <f t="shared" ca="1" si="817"/>
        <v>81.058424597018714</v>
      </c>
      <c r="M806" s="20">
        <f t="shared" ca="1" si="817"/>
        <v>83.527021141127207</v>
      </c>
      <c r="N806" s="20"/>
    </row>
    <row r="807" spans="1:14" x14ac:dyDescent="0.2">
      <c r="A807" s="10">
        <v>759</v>
      </c>
      <c r="B807" s="20">
        <f t="shared" ca="1" si="763"/>
        <v>0</v>
      </c>
      <c r="C807" s="10">
        <v>100</v>
      </c>
      <c r="D807" s="20">
        <f t="shared" ref="D807:M807" ca="1" si="818">IF(RAND()&gt;pstar,C807*d,C807*u)</f>
        <v>103.0454533953517</v>
      </c>
      <c r="E807" s="20">
        <f t="shared" ca="1" si="818"/>
        <v>100.00000000000001</v>
      </c>
      <c r="F807" s="20">
        <f t="shared" ca="1" si="818"/>
        <v>97.044553354850834</v>
      </c>
      <c r="G807" s="20">
        <f t="shared" ca="1" si="818"/>
        <v>100.00000000000003</v>
      </c>
      <c r="H807" s="20">
        <f t="shared" ca="1" si="818"/>
        <v>97.044553354850848</v>
      </c>
      <c r="I807" s="20">
        <f t="shared" ca="1" si="818"/>
        <v>94.176453358424894</v>
      </c>
      <c r="J807" s="20">
        <f t="shared" ca="1" si="818"/>
        <v>91.393118527122837</v>
      </c>
      <c r="K807" s="20">
        <f t="shared" ca="1" si="818"/>
        <v>88.692043671715766</v>
      </c>
      <c r="L807" s="20">
        <f t="shared" ca="1" si="818"/>
        <v>86.070797642505795</v>
      </c>
      <c r="M807" s="20">
        <f t="shared" ca="1" si="818"/>
        <v>88.69204367171578</v>
      </c>
      <c r="N807" s="20"/>
    </row>
    <row r="808" spans="1:14" x14ac:dyDescent="0.2">
      <c r="A808" s="10">
        <v>760</v>
      </c>
      <c r="B808" s="20">
        <f t="shared" ca="1" si="763"/>
        <v>0</v>
      </c>
      <c r="C808" s="10">
        <v>100</v>
      </c>
      <c r="D808" s="20">
        <f t="shared" ref="D808:M808" ca="1" si="819">IF(RAND()&gt;pstar,C808*d,C808*u)</f>
        <v>97.044553354850819</v>
      </c>
      <c r="E808" s="20">
        <f t="shared" ca="1" si="819"/>
        <v>94.176453358424865</v>
      </c>
      <c r="F808" s="20">
        <f t="shared" ca="1" si="819"/>
        <v>91.393118527122809</v>
      </c>
      <c r="G808" s="20">
        <f t="shared" ca="1" si="819"/>
        <v>94.176453358424865</v>
      </c>
      <c r="H808" s="20">
        <f t="shared" ca="1" si="819"/>
        <v>97.044553354850819</v>
      </c>
      <c r="I808" s="20">
        <f t="shared" ca="1" si="819"/>
        <v>100.00000000000001</v>
      </c>
      <c r="J808" s="20">
        <f t="shared" ca="1" si="819"/>
        <v>97.044553354850834</v>
      </c>
      <c r="K808" s="20">
        <f t="shared" ca="1" si="819"/>
        <v>94.17645335842488</v>
      </c>
      <c r="L808" s="20">
        <f t="shared" ca="1" si="819"/>
        <v>91.393118527122823</v>
      </c>
      <c r="M808" s="20">
        <f t="shared" ca="1" si="819"/>
        <v>88.692043671715751</v>
      </c>
      <c r="N808" s="20"/>
    </row>
    <row r="809" spans="1:14" x14ac:dyDescent="0.2">
      <c r="A809" s="10">
        <v>761</v>
      </c>
      <c r="B809" s="20">
        <f t="shared" ca="1" si="763"/>
        <v>0</v>
      </c>
      <c r="C809" s="10">
        <v>100</v>
      </c>
      <c r="D809" s="20">
        <f t="shared" ref="D809:M809" ca="1" si="820">IF(RAND()&gt;pstar,C809*d,C809*u)</f>
        <v>103.0454533953517</v>
      </c>
      <c r="E809" s="20">
        <f t="shared" ca="1" si="820"/>
        <v>100.00000000000001</v>
      </c>
      <c r="F809" s="20">
        <f t="shared" ca="1" si="820"/>
        <v>97.044553354850834</v>
      </c>
      <c r="G809" s="20">
        <f t="shared" ca="1" si="820"/>
        <v>94.17645335842488</v>
      </c>
      <c r="H809" s="20">
        <f t="shared" ca="1" si="820"/>
        <v>91.393118527122823</v>
      </c>
      <c r="I809" s="20">
        <f t="shared" ca="1" si="820"/>
        <v>88.692043671715751</v>
      </c>
      <c r="J809" s="20">
        <f t="shared" ca="1" si="820"/>
        <v>91.393118527122823</v>
      </c>
      <c r="K809" s="20">
        <f t="shared" ca="1" si="820"/>
        <v>94.17645335842488</v>
      </c>
      <c r="L809" s="20">
        <f t="shared" ca="1" si="820"/>
        <v>91.393118527122823</v>
      </c>
      <c r="M809" s="20">
        <f t="shared" ca="1" si="820"/>
        <v>88.692043671715751</v>
      </c>
      <c r="N809" s="20"/>
    </row>
    <row r="810" spans="1:14" x14ac:dyDescent="0.2">
      <c r="A810" s="10">
        <v>762</v>
      </c>
      <c r="B810" s="20">
        <f t="shared" ca="1" si="763"/>
        <v>19.682332256746836</v>
      </c>
      <c r="C810" s="10">
        <v>100</v>
      </c>
      <c r="D810" s="20">
        <f t="shared" ref="D810:M810" ca="1" si="821">IF(RAND()&gt;pstar,C810*d,C810*u)</f>
        <v>103.0454533953517</v>
      </c>
      <c r="E810" s="20">
        <f t="shared" ca="1" si="821"/>
        <v>106.18365465453599</v>
      </c>
      <c r="F810" s="20">
        <f t="shared" ca="1" si="821"/>
        <v>103.0454533953517</v>
      </c>
      <c r="G810" s="20">
        <f t="shared" ca="1" si="821"/>
        <v>106.18365465453599</v>
      </c>
      <c r="H810" s="20">
        <f t="shared" ca="1" si="821"/>
        <v>109.41742837052107</v>
      </c>
      <c r="I810" s="20">
        <f t="shared" ca="1" si="821"/>
        <v>112.74968515793761</v>
      </c>
      <c r="J810" s="20">
        <f t="shared" ca="1" si="821"/>
        <v>116.18342427282836</v>
      </c>
      <c r="K810" s="20">
        <f t="shared" ca="1" si="821"/>
        <v>112.74968515793761</v>
      </c>
      <c r="L810" s="20">
        <f t="shared" ca="1" si="821"/>
        <v>116.18342427282836</v>
      </c>
      <c r="M810" s="20">
        <f t="shared" ca="1" si="821"/>
        <v>119.72173631218108</v>
      </c>
      <c r="N810" s="20"/>
    </row>
    <row r="811" spans="1:14" x14ac:dyDescent="0.2">
      <c r="A811" s="10">
        <v>763</v>
      </c>
      <c r="B811" s="20">
        <f t="shared" ca="1" si="763"/>
        <v>0</v>
      </c>
      <c r="C811" s="10">
        <v>100</v>
      </c>
      <c r="D811" s="20">
        <f t="shared" ref="D811:M811" ca="1" si="822">IF(RAND()&gt;pstar,C811*d,C811*u)</f>
        <v>97.044553354850819</v>
      </c>
      <c r="E811" s="20">
        <f t="shared" ca="1" si="822"/>
        <v>94.176453358424865</v>
      </c>
      <c r="F811" s="20">
        <f t="shared" ca="1" si="822"/>
        <v>97.044553354850819</v>
      </c>
      <c r="G811" s="20">
        <f t="shared" ca="1" si="822"/>
        <v>94.176453358424865</v>
      </c>
      <c r="H811" s="20">
        <f t="shared" ca="1" si="822"/>
        <v>91.393118527122809</v>
      </c>
      <c r="I811" s="20">
        <f t="shared" ca="1" si="822"/>
        <v>94.176453358424865</v>
      </c>
      <c r="J811" s="20">
        <f t="shared" ca="1" si="822"/>
        <v>91.393118527122809</v>
      </c>
      <c r="K811" s="20">
        <f t="shared" ca="1" si="822"/>
        <v>94.176453358424865</v>
      </c>
      <c r="L811" s="20">
        <f t="shared" ca="1" si="822"/>
        <v>91.393118527122809</v>
      </c>
      <c r="M811" s="20">
        <f t="shared" ca="1" si="822"/>
        <v>88.692043671715737</v>
      </c>
      <c r="N811" s="20"/>
    </row>
    <row r="812" spans="1:14" x14ac:dyDescent="0.2">
      <c r="A812" s="10">
        <v>764</v>
      </c>
      <c r="B812" s="20">
        <f t="shared" ca="1" si="763"/>
        <v>0</v>
      </c>
      <c r="C812" s="10">
        <v>100</v>
      </c>
      <c r="D812" s="20">
        <f t="shared" ref="D812:M812" ca="1" si="823">IF(RAND()&gt;pstar,C812*d,C812*u)</f>
        <v>97.044553354850819</v>
      </c>
      <c r="E812" s="20">
        <f t="shared" ca="1" si="823"/>
        <v>94.176453358424865</v>
      </c>
      <c r="F812" s="20">
        <f t="shared" ca="1" si="823"/>
        <v>97.044553354850819</v>
      </c>
      <c r="G812" s="20">
        <f t="shared" ca="1" si="823"/>
        <v>100.00000000000001</v>
      </c>
      <c r="H812" s="20">
        <f t="shared" ca="1" si="823"/>
        <v>97.044553354850834</v>
      </c>
      <c r="I812" s="20">
        <f t="shared" ca="1" si="823"/>
        <v>100.00000000000003</v>
      </c>
      <c r="J812" s="20">
        <f t="shared" ca="1" si="823"/>
        <v>97.044553354850848</v>
      </c>
      <c r="K812" s="20">
        <f t="shared" ca="1" si="823"/>
        <v>94.176453358424894</v>
      </c>
      <c r="L812" s="20">
        <f t="shared" ca="1" si="823"/>
        <v>91.393118527122837</v>
      </c>
      <c r="M812" s="20">
        <f t="shared" ca="1" si="823"/>
        <v>94.176453358424894</v>
      </c>
      <c r="N812" s="20"/>
    </row>
    <row r="813" spans="1:14" x14ac:dyDescent="0.2">
      <c r="A813" s="10">
        <v>765</v>
      </c>
      <c r="B813" s="20">
        <f t="shared" ca="1" si="763"/>
        <v>7.0912307042713466E-14</v>
      </c>
      <c r="C813" s="10">
        <v>100</v>
      </c>
      <c r="D813" s="20">
        <f t="shared" ref="D813:M813" ca="1" si="824">IF(RAND()&gt;pstar,C813*d,C813*u)</f>
        <v>103.0454533953517</v>
      </c>
      <c r="E813" s="20">
        <f t="shared" ca="1" si="824"/>
        <v>100.00000000000001</v>
      </c>
      <c r="F813" s="20">
        <f t="shared" ca="1" si="824"/>
        <v>97.044553354850834</v>
      </c>
      <c r="G813" s="20">
        <f t="shared" ca="1" si="824"/>
        <v>100.00000000000003</v>
      </c>
      <c r="H813" s="20">
        <f t="shared" ca="1" si="824"/>
        <v>97.044553354850848</v>
      </c>
      <c r="I813" s="20">
        <f t="shared" ca="1" si="824"/>
        <v>100.00000000000004</v>
      </c>
      <c r="J813" s="20">
        <f t="shared" ca="1" si="824"/>
        <v>103.04545339535174</v>
      </c>
      <c r="K813" s="20">
        <f t="shared" ca="1" si="824"/>
        <v>100.00000000000006</v>
      </c>
      <c r="L813" s="20">
        <f t="shared" ca="1" si="824"/>
        <v>97.044553354850876</v>
      </c>
      <c r="M813" s="20">
        <f t="shared" ca="1" si="824"/>
        <v>100.00000000000007</v>
      </c>
      <c r="N813" s="20"/>
    </row>
    <row r="814" spans="1:14" x14ac:dyDescent="0.2">
      <c r="A814" s="10">
        <v>766</v>
      </c>
      <c r="B814" s="20">
        <f t="shared" ca="1" si="763"/>
        <v>6.1712997042954703</v>
      </c>
      <c r="C814" s="10">
        <v>100</v>
      </c>
      <c r="D814" s="20">
        <f t="shared" ref="D814:M814" ca="1" si="825">IF(RAND()&gt;pstar,C814*d,C814*u)</f>
        <v>103.0454533953517</v>
      </c>
      <c r="E814" s="20">
        <f t="shared" ca="1" si="825"/>
        <v>106.18365465453599</v>
      </c>
      <c r="F814" s="20">
        <f t="shared" ca="1" si="825"/>
        <v>103.0454533953517</v>
      </c>
      <c r="G814" s="20">
        <f t="shared" ca="1" si="825"/>
        <v>106.18365465453599</v>
      </c>
      <c r="H814" s="20">
        <f t="shared" ca="1" si="825"/>
        <v>109.41742837052107</v>
      </c>
      <c r="I814" s="20">
        <f t="shared" ca="1" si="825"/>
        <v>112.74968515793761</v>
      </c>
      <c r="J814" s="20">
        <f t="shared" ca="1" si="825"/>
        <v>116.18342427282836</v>
      </c>
      <c r="K814" s="20">
        <f t="shared" ca="1" si="825"/>
        <v>112.74968515793761</v>
      </c>
      <c r="L814" s="20">
        <f t="shared" ca="1" si="825"/>
        <v>109.41742837052107</v>
      </c>
      <c r="M814" s="20">
        <f t="shared" ca="1" si="825"/>
        <v>106.18365465453599</v>
      </c>
      <c r="N814" s="20"/>
    </row>
    <row r="815" spans="1:14" x14ac:dyDescent="0.2">
      <c r="A815" s="10">
        <v>767</v>
      </c>
      <c r="B815" s="20">
        <f t="shared" ca="1" si="763"/>
        <v>0</v>
      </c>
      <c r="C815" s="10">
        <v>100</v>
      </c>
      <c r="D815" s="20">
        <f t="shared" ref="D815:M815" ca="1" si="826">IF(RAND()&gt;pstar,C815*d,C815*u)</f>
        <v>103.0454533953517</v>
      </c>
      <c r="E815" s="20">
        <f t="shared" ca="1" si="826"/>
        <v>100.00000000000001</v>
      </c>
      <c r="F815" s="20">
        <f t="shared" ca="1" si="826"/>
        <v>97.044553354850834</v>
      </c>
      <c r="G815" s="20">
        <f t="shared" ca="1" si="826"/>
        <v>94.17645335842488</v>
      </c>
      <c r="H815" s="20">
        <f t="shared" ca="1" si="826"/>
        <v>97.044553354850834</v>
      </c>
      <c r="I815" s="20">
        <f t="shared" ca="1" si="826"/>
        <v>94.17645335842488</v>
      </c>
      <c r="J815" s="20">
        <f t="shared" ca="1" si="826"/>
        <v>91.393118527122823</v>
      </c>
      <c r="K815" s="20">
        <f t="shared" ca="1" si="826"/>
        <v>94.17645335842488</v>
      </c>
      <c r="L815" s="20">
        <f t="shared" ca="1" si="826"/>
        <v>91.393118527122823</v>
      </c>
      <c r="M815" s="20">
        <f t="shared" ca="1" si="826"/>
        <v>88.692043671715751</v>
      </c>
      <c r="N815" s="20"/>
    </row>
    <row r="816" spans="1:14" x14ac:dyDescent="0.2">
      <c r="A816" s="10">
        <v>768</v>
      </c>
      <c r="B816" s="20">
        <f t="shared" ca="1" si="763"/>
        <v>0</v>
      </c>
      <c r="C816" s="10">
        <v>100</v>
      </c>
      <c r="D816" s="20">
        <f t="shared" ref="D816:M816" ca="1" si="827">IF(RAND()&gt;pstar,C816*d,C816*u)</f>
        <v>97.044553354850819</v>
      </c>
      <c r="E816" s="20">
        <f t="shared" ca="1" si="827"/>
        <v>94.176453358424865</v>
      </c>
      <c r="F816" s="20">
        <f t="shared" ca="1" si="827"/>
        <v>97.044553354850819</v>
      </c>
      <c r="G816" s="20">
        <f t="shared" ca="1" si="827"/>
        <v>94.176453358424865</v>
      </c>
      <c r="H816" s="20">
        <f t="shared" ca="1" si="827"/>
        <v>97.044553354850819</v>
      </c>
      <c r="I816" s="20">
        <f t="shared" ca="1" si="827"/>
        <v>100.00000000000001</v>
      </c>
      <c r="J816" s="20">
        <f t="shared" ca="1" si="827"/>
        <v>97.044553354850834</v>
      </c>
      <c r="K816" s="20">
        <f t="shared" ca="1" si="827"/>
        <v>94.17645335842488</v>
      </c>
      <c r="L816" s="20">
        <f t="shared" ca="1" si="827"/>
        <v>91.393118527122823</v>
      </c>
      <c r="M816" s="20">
        <f t="shared" ca="1" si="827"/>
        <v>88.692043671715751</v>
      </c>
      <c r="N816" s="20"/>
    </row>
    <row r="817" spans="1:14" x14ac:dyDescent="0.2">
      <c r="A817" s="10">
        <v>769</v>
      </c>
      <c r="B817" s="20">
        <f t="shared" ref="B817:B880" ca="1" si="828">MAX(M817-K,0)*EXP(-rr*T)</f>
        <v>1.4182461408542694E-14</v>
      </c>
      <c r="C817" s="10">
        <v>100</v>
      </c>
      <c r="D817" s="20">
        <f t="shared" ref="D817:M817" ca="1" si="829">IF(RAND()&gt;pstar,C817*d,C817*u)</f>
        <v>103.0454533953517</v>
      </c>
      <c r="E817" s="20">
        <f t="shared" ca="1" si="829"/>
        <v>106.18365465453599</v>
      </c>
      <c r="F817" s="20">
        <f t="shared" ca="1" si="829"/>
        <v>103.0454533953517</v>
      </c>
      <c r="G817" s="20">
        <f t="shared" ca="1" si="829"/>
        <v>106.18365465453599</v>
      </c>
      <c r="H817" s="20">
        <f t="shared" ca="1" si="829"/>
        <v>109.41742837052107</v>
      </c>
      <c r="I817" s="20">
        <f t="shared" ca="1" si="829"/>
        <v>112.74968515793761</v>
      </c>
      <c r="J817" s="20">
        <f t="shared" ca="1" si="829"/>
        <v>109.41742837052107</v>
      </c>
      <c r="K817" s="20">
        <f t="shared" ca="1" si="829"/>
        <v>106.18365465453599</v>
      </c>
      <c r="L817" s="20">
        <f t="shared" ca="1" si="829"/>
        <v>103.0454533953517</v>
      </c>
      <c r="M817" s="20">
        <f t="shared" ca="1" si="829"/>
        <v>100.00000000000001</v>
      </c>
      <c r="N817" s="20"/>
    </row>
    <row r="818" spans="1:14" x14ac:dyDescent="0.2">
      <c r="A818" s="10">
        <v>770</v>
      </c>
      <c r="B818" s="20">
        <f t="shared" ca="1" si="828"/>
        <v>1.4182461408542694E-14</v>
      </c>
      <c r="C818" s="10">
        <v>100</v>
      </c>
      <c r="D818" s="20">
        <f t="shared" ref="D818:M818" ca="1" si="830">IF(RAND()&gt;pstar,C818*d,C818*u)</f>
        <v>97.044553354850819</v>
      </c>
      <c r="E818" s="20">
        <f t="shared" ca="1" si="830"/>
        <v>94.176453358424865</v>
      </c>
      <c r="F818" s="20">
        <f t="shared" ca="1" si="830"/>
        <v>91.393118527122809</v>
      </c>
      <c r="G818" s="20">
        <f t="shared" ca="1" si="830"/>
        <v>94.176453358424865</v>
      </c>
      <c r="H818" s="20">
        <f t="shared" ca="1" si="830"/>
        <v>97.044553354850819</v>
      </c>
      <c r="I818" s="20">
        <f t="shared" ca="1" si="830"/>
        <v>94.176453358424865</v>
      </c>
      <c r="J818" s="20">
        <f t="shared" ca="1" si="830"/>
        <v>97.044553354850819</v>
      </c>
      <c r="K818" s="20">
        <f t="shared" ca="1" si="830"/>
        <v>94.176453358424865</v>
      </c>
      <c r="L818" s="20">
        <f t="shared" ca="1" si="830"/>
        <v>97.044553354850819</v>
      </c>
      <c r="M818" s="20">
        <f t="shared" ca="1" si="830"/>
        <v>100.00000000000001</v>
      </c>
      <c r="N818" s="20"/>
    </row>
    <row r="819" spans="1:14" x14ac:dyDescent="0.2">
      <c r="A819" s="10">
        <v>771</v>
      </c>
      <c r="B819" s="20">
        <f t="shared" ca="1" si="828"/>
        <v>6.1712997042955129</v>
      </c>
      <c r="C819" s="10">
        <v>100</v>
      </c>
      <c r="D819" s="20">
        <f t="shared" ref="D819:M819" ca="1" si="831">IF(RAND()&gt;pstar,C819*d,C819*u)</f>
        <v>103.0454533953517</v>
      </c>
      <c r="E819" s="20">
        <f t="shared" ca="1" si="831"/>
        <v>100.00000000000001</v>
      </c>
      <c r="F819" s="20">
        <f t="shared" ca="1" si="831"/>
        <v>97.044553354850834</v>
      </c>
      <c r="G819" s="20">
        <f t="shared" ca="1" si="831"/>
        <v>100.00000000000003</v>
      </c>
      <c r="H819" s="20">
        <f t="shared" ca="1" si="831"/>
        <v>103.04545339535173</v>
      </c>
      <c r="I819" s="20">
        <f t="shared" ca="1" si="831"/>
        <v>100.00000000000004</v>
      </c>
      <c r="J819" s="20">
        <f t="shared" ca="1" si="831"/>
        <v>103.04545339535174</v>
      </c>
      <c r="K819" s="20">
        <f t="shared" ca="1" si="831"/>
        <v>106.18365465453603</v>
      </c>
      <c r="L819" s="20">
        <f t="shared" ca="1" si="831"/>
        <v>109.41742837052111</v>
      </c>
      <c r="M819" s="20">
        <f t="shared" ca="1" si="831"/>
        <v>106.18365465453603</v>
      </c>
      <c r="N819" s="20"/>
    </row>
    <row r="820" spans="1:14" x14ac:dyDescent="0.2">
      <c r="A820" s="10">
        <v>772</v>
      </c>
      <c r="B820" s="20">
        <f t="shared" ca="1" si="828"/>
        <v>0</v>
      </c>
      <c r="C820" s="10">
        <v>100</v>
      </c>
      <c r="D820" s="20">
        <f t="shared" ref="D820:M820" ca="1" si="832">IF(RAND()&gt;pstar,C820*d,C820*u)</f>
        <v>97.044553354850819</v>
      </c>
      <c r="E820" s="20">
        <f t="shared" ca="1" si="832"/>
        <v>94.176453358424865</v>
      </c>
      <c r="F820" s="20">
        <f t="shared" ca="1" si="832"/>
        <v>91.393118527122809</v>
      </c>
      <c r="G820" s="20">
        <f t="shared" ca="1" si="832"/>
        <v>88.692043671715737</v>
      </c>
      <c r="H820" s="20">
        <f t="shared" ca="1" si="832"/>
        <v>91.393118527122809</v>
      </c>
      <c r="I820" s="20">
        <f t="shared" ca="1" si="832"/>
        <v>94.176453358424865</v>
      </c>
      <c r="J820" s="20">
        <f t="shared" ca="1" si="832"/>
        <v>97.044553354850819</v>
      </c>
      <c r="K820" s="20">
        <f t="shared" ca="1" si="832"/>
        <v>100.00000000000001</v>
      </c>
      <c r="L820" s="20">
        <f t="shared" ca="1" si="832"/>
        <v>97.044553354850834</v>
      </c>
      <c r="M820" s="20">
        <f t="shared" ca="1" si="832"/>
        <v>94.17645335842488</v>
      </c>
      <c r="N820" s="20"/>
    </row>
    <row r="821" spans="1:14" x14ac:dyDescent="0.2">
      <c r="A821" s="10">
        <v>773</v>
      </c>
      <c r="B821" s="20">
        <f t="shared" ca="1" si="828"/>
        <v>6.1712997042954987</v>
      </c>
      <c r="C821" s="10">
        <v>100</v>
      </c>
      <c r="D821" s="20">
        <f t="shared" ref="D821:M821" ca="1" si="833">IF(RAND()&gt;pstar,C821*d,C821*u)</f>
        <v>103.0454533953517</v>
      </c>
      <c r="E821" s="20">
        <f t="shared" ca="1" si="833"/>
        <v>106.18365465453599</v>
      </c>
      <c r="F821" s="20">
        <f t="shared" ca="1" si="833"/>
        <v>103.0454533953517</v>
      </c>
      <c r="G821" s="20">
        <f t="shared" ca="1" si="833"/>
        <v>106.18365465453599</v>
      </c>
      <c r="H821" s="20">
        <f t="shared" ca="1" si="833"/>
        <v>103.0454533953517</v>
      </c>
      <c r="I821" s="20">
        <f t="shared" ca="1" si="833"/>
        <v>100.00000000000001</v>
      </c>
      <c r="J821" s="20">
        <f t="shared" ca="1" si="833"/>
        <v>103.04545339535171</v>
      </c>
      <c r="K821" s="20">
        <f t="shared" ca="1" si="833"/>
        <v>100.00000000000003</v>
      </c>
      <c r="L821" s="20">
        <f t="shared" ca="1" si="833"/>
        <v>103.04545339535173</v>
      </c>
      <c r="M821" s="20">
        <f t="shared" ca="1" si="833"/>
        <v>106.18365465453601</v>
      </c>
      <c r="N821" s="20"/>
    </row>
    <row r="822" spans="1:14" x14ac:dyDescent="0.2">
      <c r="A822" s="10">
        <v>774</v>
      </c>
      <c r="B822" s="20">
        <f t="shared" ca="1" si="828"/>
        <v>0</v>
      </c>
      <c r="C822" s="10">
        <v>100</v>
      </c>
      <c r="D822" s="20">
        <f t="shared" ref="D822:M822" ca="1" si="834">IF(RAND()&gt;pstar,C822*d,C822*u)</f>
        <v>97.044553354850819</v>
      </c>
      <c r="E822" s="20">
        <f t="shared" ca="1" si="834"/>
        <v>94.176453358424865</v>
      </c>
      <c r="F822" s="20">
        <f t="shared" ca="1" si="834"/>
        <v>97.044553354850819</v>
      </c>
      <c r="G822" s="20">
        <f t="shared" ca="1" si="834"/>
        <v>94.176453358424865</v>
      </c>
      <c r="H822" s="20">
        <f t="shared" ca="1" si="834"/>
        <v>91.393118527122809</v>
      </c>
      <c r="I822" s="20">
        <f t="shared" ca="1" si="834"/>
        <v>88.692043671715737</v>
      </c>
      <c r="J822" s="20">
        <f t="shared" ca="1" si="834"/>
        <v>91.393118527122809</v>
      </c>
      <c r="K822" s="20">
        <f t="shared" ca="1" si="834"/>
        <v>88.692043671715737</v>
      </c>
      <c r="L822" s="20">
        <f t="shared" ca="1" si="834"/>
        <v>86.070797642505767</v>
      </c>
      <c r="M822" s="20">
        <f t="shared" ca="1" si="834"/>
        <v>88.692043671715737</v>
      </c>
      <c r="N822" s="20"/>
    </row>
    <row r="823" spans="1:14" x14ac:dyDescent="0.2">
      <c r="A823" s="10">
        <v>775</v>
      </c>
      <c r="B823" s="20">
        <f t="shared" ca="1" si="828"/>
        <v>0</v>
      </c>
      <c r="C823" s="10">
        <v>100</v>
      </c>
      <c r="D823" s="20">
        <f t="shared" ref="D823:M823" ca="1" si="835">IF(RAND()&gt;pstar,C823*d,C823*u)</f>
        <v>97.044553354850819</v>
      </c>
      <c r="E823" s="20">
        <f t="shared" ca="1" si="835"/>
        <v>100.00000000000001</v>
      </c>
      <c r="F823" s="20">
        <f t="shared" ca="1" si="835"/>
        <v>103.04545339535171</v>
      </c>
      <c r="G823" s="20">
        <f t="shared" ca="1" si="835"/>
        <v>100.00000000000003</v>
      </c>
      <c r="H823" s="20">
        <f t="shared" ca="1" si="835"/>
        <v>97.044553354850848</v>
      </c>
      <c r="I823" s="20">
        <f t="shared" ca="1" si="835"/>
        <v>94.176453358424894</v>
      </c>
      <c r="J823" s="20">
        <f t="shared" ca="1" si="835"/>
        <v>97.044553354850848</v>
      </c>
      <c r="K823" s="20">
        <f t="shared" ca="1" si="835"/>
        <v>94.176453358424894</v>
      </c>
      <c r="L823" s="20">
        <f t="shared" ca="1" si="835"/>
        <v>97.044553354850848</v>
      </c>
      <c r="M823" s="20">
        <f t="shared" ca="1" si="835"/>
        <v>94.176453358424894</v>
      </c>
      <c r="N823" s="20"/>
    </row>
    <row r="824" spans="1:14" x14ac:dyDescent="0.2">
      <c r="A824" s="10">
        <v>776</v>
      </c>
      <c r="B824" s="20">
        <f t="shared" ca="1" si="828"/>
        <v>0</v>
      </c>
      <c r="C824" s="10">
        <v>100</v>
      </c>
      <c r="D824" s="20">
        <f t="shared" ref="D824:M824" ca="1" si="836">IF(RAND()&gt;pstar,C824*d,C824*u)</f>
        <v>97.044553354850819</v>
      </c>
      <c r="E824" s="20">
        <f t="shared" ca="1" si="836"/>
        <v>100.00000000000001</v>
      </c>
      <c r="F824" s="20">
        <f t="shared" ca="1" si="836"/>
        <v>97.044553354850834</v>
      </c>
      <c r="G824" s="20">
        <f t="shared" ca="1" si="836"/>
        <v>94.17645335842488</v>
      </c>
      <c r="H824" s="20">
        <f t="shared" ca="1" si="836"/>
        <v>91.393118527122823</v>
      </c>
      <c r="I824" s="20">
        <f t="shared" ca="1" si="836"/>
        <v>88.692043671715751</v>
      </c>
      <c r="J824" s="20">
        <f t="shared" ca="1" si="836"/>
        <v>91.393118527122823</v>
      </c>
      <c r="K824" s="20">
        <f t="shared" ca="1" si="836"/>
        <v>94.17645335842488</v>
      </c>
      <c r="L824" s="20">
        <f t="shared" ca="1" si="836"/>
        <v>91.393118527122823</v>
      </c>
      <c r="M824" s="20">
        <f t="shared" ca="1" si="836"/>
        <v>94.17645335842488</v>
      </c>
      <c r="N824" s="20"/>
    </row>
    <row r="825" spans="1:14" x14ac:dyDescent="0.2">
      <c r="A825" s="10">
        <v>777</v>
      </c>
      <c r="B825" s="20">
        <f t="shared" ca="1" si="828"/>
        <v>19.682332256746864</v>
      </c>
      <c r="C825" s="10">
        <v>100</v>
      </c>
      <c r="D825" s="20">
        <f t="shared" ref="D825:M825" ca="1" si="837">IF(RAND()&gt;pstar,C825*d,C825*u)</f>
        <v>97.044553354850819</v>
      </c>
      <c r="E825" s="20">
        <f t="shared" ca="1" si="837"/>
        <v>100.00000000000001</v>
      </c>
      <c r="F825" s="20">
        <f t="shared" ca="1" si="837"/>
        <v>103.04545339535171</v>
      </c>
      <c r="G825" s="20">
        <f t="shared" ca="1" si="837"/>
        <v>106.183654654536</v>
      </c>
      <c r="H825" s="20">
        <f t="shared" ca="1" si="837"/>
        <v>109.41742837052108</v>
      </c>
      <c r="I825" s="20">
        <f t="shared" ca="1" si="837"/>
        <v>112.74968515793762</v>
      </c>
      <c r="J825" s="20">
        <f t="shared" ca="1" si="837"/>
        <v>116.18342427282838</v>
      </c>
      <c r="K825" s="20">
        <f t="shared" ca="1" si="837"/>
        <v>119.72173631218109</v>
      </c>
      <c r="L825" s="20">
        <f t="shared" ca="1" si="837"/>
        <v>123.36780599567442</v>
      </c>
      <c r="M825" s="20">
        <f t="shared" ca="1" si="837"/>
        <v>119.72173631218111</v>
      </c>
      <c r="N825" s="20"/>
    </row>
    <row r="826" spans="1:14" x14ac:dyDescent="0.2">
      <c r="A826" s="10">
        <v>778</v>
      </c>
      <c r="B826" s="20">
        <f t="shared" ca="1" si="828"/>
        <v>0</v>
      </c>
      <c r="C826" s="10">
        <v>100</v>
      </c>
      <c r="D826" s="20">
        <f t="shared" ref="D826:M826" ca="1" si="838">IF(RAND()&gt;pstar,C826*d,C826*u)</f>
        <v>97.044553354850819</v>
      </c>
      <c r="E826" s="20">
        <f t="shared" ca="1" si="838"/>
        <v>100.00000000000001</v>
      </c>
      <c r="F826" s="20">
        <f t="shared" ca="1" si="838"/>
        <v>97.044553354850834</v>
      </c>
      <c r="G826" s="20">
        <f t="shared" ca="1" si="838"/>
        <v>94.17645335842488</v>
      </c>
      <c r="H826" s="20">
        <f t="shared" ca="1" si="838"/>
        <v>97.044553354850834</v>
      </c>
      <c r="I826" s="20">
        <f t="shared" ca="1" si="838"/>
        <v>94.17645335842488</v>
      </c>
      <c r="J826" s="20">
        <f t="shared" ca="1" si="838"/>
        <v>91.393118527122823</v>
      </c>
      <c r="K826" s="20">
        <f t="shared" ca="1" si="838"/>
        <v>94.17645335842488</v>
      </c>
      <c r="L826" s="20">
        <f t="shared" ca="1" si="838"/>
        <v>91.393118527122823</v>
      </c>
      <c r="M826" s="20">
        <f t="shared" ca="1" si="838"/>
        <v>94.17645335842488</v>
      </c>
      <c r="N826" s="20"/>
    </row>
    <row r="827" spans="1:14" x14ac:dyDescent="0.2">
      <c r="A827" s="10">
        <v>779</v>
      </c>
      <c r="B827" s="20">
        <f t="shared" ca="1" si="828"/>
        <v>0</v>
      </c>
      <c r="C827" s="10">
        <v>100</v>
      </c>
      <c r="D827" s="20">
        <f t="shared" ref="D827:M827" ca="1" si="839">IF(RAND()&gt;pstar,C827*d,C827*u)</f>
        <v>97.044553354850819</v>
      </c>
      <c r="E827" s="20">
        <f t="shared" ca="1" si="839"/>
        <v>100.00000000000001</v>
      </c>
      <c r="F827" s="20">
        <f t="shared" ca="1" si="839"/>
        <v>103.04545339535171</v>
      </c>
      <c r="G827" s="20">
        <f t="shared" ca="1" si="839"/>
        <v>100.00000000000003</v>
      </c>
      <c r="H827" s="20">
        <f t="shared" ca="1" si="839"/>
        <v>97.044553354850848</v>
      </c>
      <c r="I827" s="20">
        <f t="shared" ca="1" si="839"/>
        <v>100.00000000000004</v>
      </c>
      <c r="J827" s="20">
        <f t="shared" ca="1" si="839"/>
        <v>97.044553354850862</v>
      </c>
      <c r="K827" s="20">
        <f t="shared" ca="1" si="839"/>
        <v>94.176453358424908</v>
      </c>
      <c r="L827" s="20">
        <f t="shared" ca="1" si="839"/>
        <v>91.393118527122851</v>
      </c>
      <c r="M827" s="20">
        <f t="shared" ca="1" si="839"/>
        <v>88.69204367171578</v>
      </c>
      <c r="N827" s="20"/>
    </row>
    <row r="828" spans="1:14" x14ac:dyDescent="0.2">
      <c r="A828" s="10">
        <v>780</v>
      </c>
      <c r="B828" s="20">
        <f t="shared" ca="1" si="828"/>
        <v>0</v>
      </c>
      <c r="C828" s="10">
        <v>100</v>
      </c>
      <c r="D828" s="20">
        <f t="shared" ref="D828:M828" ca="1" si="840">IF(RAND()&gt;pstar,C828*d,C828*u)</f>
        <v>97.044553354850819</v>
      </c>
      <c r="E828" s="20">
        <f t="shared" ca="1" si="840"/>
        <v>94.176453358424865</v>
      </c>
      <c r="F828" s="20">
        <f t="shared" ca="1" si="840"/>
        <v>91.393118527122809</v>
      </c>
      <c r="G828" s="20">
        <f t="shared" ca="1" si="840"/>
        <v>88.692043671715737</v>
      </c>
      <c r="H828" s="20">
        <f t="shared" ca="1" si="840"/>
        <v>91.393118527122809</v>
      </c>
      <c r="I828" s="20">
        <f t="shared" ca="1" si="840"/>
        <v>88.692043671715737</v>
      </c>
      <c r="J828" s="20">
        <f t="shared" ca="1" si="840"/>
        <v>91.393118527122809</v>
      </c>
      <c r="K828" s="20">
        <f t="shared" ca="1" si="840"/>
        <v>88.692043671715737</v>
      </c>
      <c r="L828" s="20">
        <f t="shared" ca="1" si="840"/>
        <v>91.393118527122809</v>
      </c>
      <c r="M828" s="20">
        <f t="shared" ca="1" si="840"/>
        <v>88.692043671715737</v>
      </c>
      <c r="N828" s="20"/>
    </row>
    <row r="829" spans="1:14" x14ac:dyDescent="0.2">
      <c r="A829" s="10">
        <v>781</v>
      </c>
      <c r="B829" s="20">
        <f t="shared" ca="1" si="828"/>
        <v>5.6729845634170776E-14</v>
      </c>
      <c r="C829" s="10">
        <v>100</v>
      </c>
      <c r="D829" s="20">
        <f t="shared" ref="D829:M829" ca="1" si="841">IF(RAND()&gt;pstar,C829*d,C829*u)</f>
        <v>103.0454533953517</v>
      </c>
      <c r="E829" s="20">
        <f t="shared" ca="1" si="841"/>
        <v>100.00000000000001</v>
      </c>
      <c r="F829" s="20">
        <f t="shared" ca="1" si="841"/>
        <v>103.04545339535171</v>
      </c>
      <c r="G829" s="20">
        <f t="shared" ca="1" si="841"/>
        <v>100.00000000000003</v>
      </c>
      <c r="H829" s="20">
        <f t="shared" ca="1" si="841"/>
        <v>103.04545339535173</v>
      </c>
      <c r="I829" s="20">
        <f t="shared" ca="1" si="841"/>
        <v>100.00000000000004</v>
      </c>
      <c r="J829" s="20">
        <f t="shared" ca="1" si="841"/>
        <v>103.04545339535174</v>
      </c>
      <c r="K829" s="20">
        <f t="shared" ca="1" si="841"/>
        <v>106.18365465453603</v>
      </c>
      <c r="L829" s="20">
        <f t="shared" ca="1" si="841"/>
        <v>103.04545339535174</v>
      </c>
      <c r="M829" s="20">
        <f t="shared" ca="1" si="841"/>
        <v>100.00000000000006</v>
      </c>
      <c r="N829" s="20"/>
    </row>
    <row r="830" spans="1:14" x14ac:dyDescent="0.2">
      <c r="A830" s="10">
        <v>782</v>
      </c>
      <c r="B830" s="20">
        <f t="shared" ca="1" si="828"/>
        <v>0</v>
      </c>
      <c r="C830" s="10">
        <v>100</v>
      </c>
      <c r="D830" s="20">
        <f t="shared" ref="D830:M830" ca="1" si="842">IF(RAND()&gt;pstar,C830*d,C830*u)</f>
        <v>97.044553354850819</v>
      </c>
      <c r="E830" s="20">
        <f t="shared" ca="1" si="842"/>
        <v>94.176453358424865</v>
      </c>
      <c r="F830" s="20">
        <f t="shared" ca="1" si="842"/>
        <v>97.044553354850819</v>
      </c>
      <c r="G830" s="20">
        <f t="shared" ca="1" si="842"/>
        <v>100.00000000000001</v>
      </c>
      <c r="H830" s="20">
        <f t="shared" ca="1" si="842"/>
        <v>97.044553354850834</v>
      </c>
      <c r="I830" s="20">
        <f t="shared" ca="1" si="842"/>
        <v>94.17645335842488</v>
      </c>
      <c r="J830" s="20">
        <f t="shared" ca="1" si="842"/>
        <v>97.044553354850834</v>
      </c>
      <c r="K830" s="20">
        <f t="shared" ca="1" si="842"/>
        <v>94.17645335842488</v>
      </c>
      <c r="L830" s="20">
        <f t="shared" ca="1" si="842"/>
        <v>91.393118527122823</v>
      </c>
      <c r="M830" s="20">
        <f t="shared" ca="1" si="842"/>
        <v>94.17645335842488</v>
      </c>
      <c r="N830" s="20"/>
    </row>
    <row r="831" spans="1:14" x14ac:dyDescent="0.2">
      <c r="A831" s="10">
        <v>783</v>
      </c>
      <c r="B831" s="20">
        <f t="shared" ca="1" si="828"/>
        <v>0</v>
      </c>
      <c r="C831" s="10">
        <v>100</v>
      </c>
      <c r="D831" s="20">
        <f t="shared" ref="D831:M831" ca="1" si="843">IF(RAND()&gt;pstar,C831*d,C831*u)</f>
        <v>103.0454533953517</v>
      </c>
      <c r="E831" s="20">
        <f t="shared" ca="1" si="843"/>
        <v>100.00000000000001</v>
      </c>
      <c r="F831" s="20">
        <f t="shared" ca="1" si="843"/>
        <v>97.044553354850834</v>
      </c>
      <c r="G831" s="20">
        <f t="shared" ca="1" si="843"/>
        <v>94.17645335842488</v>
      </c>
      <c r="H831" s="20">
        <f t="shared" ca="1" si="843"/>
        <v>97.044553354850834</v>
      </c>
      <c r="I831" s="20">
        <f t="shared" ca="1" si="843"/>
        <v>94.17645335842488</v>
      </c>
      <c r="J831" s="20">
        <f t="shared" ca="1" si="843"/>
        <v>91.393118527122823</v>
      </c>
      <c r="K831" s="20">
        <f t="shared" ca="1" si="843"/>
        <v>88.692043671715751</v>
      </c>
      <c r="L831" s="20">
        <f t="shared" ca="1" si="843"/>
        <v>91.393118527122823</v>
      </c>
      <c r="M831" s="20">
        <f t="shared" ca="1" si="843"/>
        <v>88.692043671715751</v>
      </c>
      <c r="N831" s="20"/>
    </row>
    <row r="832" spans="1:14" x14ac:dyDescent="0.2">
      <c r="A832" s="10">
        <v>784</v>
      </c>
      <c r="B832" s="20">
        <f t="shared" ca="1" si="828"/>
        <v>0</v>
      </c>
      <c r="C832" s="10">
        <v>100</v>
      </c>
      <c r="D832" s="20">
        <f t="shared" ref="D832:M832" ca="1" si="844">IF(RAND()&gt;pstar,C832*d,C832*u)</f>
        <v>97.044553354850819</v>
      </c>
      <c r="E832" s="20">
        <f t="shared" ca="1" si="844"/>
        <v>94.176453358424865</v>
      </c>
      <c r="F832" s="20">
        <f t="shared" ca="1" si="844"/>
        <v>97.044553354850819</v>
      </c>
      <c r="G832" s="20">
        <f t="shared" ca="1" si="844"/>
        <v>94.176453358424865</v>
      </c>
      <c r="H832" s="20">
        <f t="shared" ca="1" si="844"/>
        <v>97.044553354850819</v>
      </c>
      <c r="I832" s="20">
        <f t="shared" ca="1" si="844"/>
        <v>100.00000000000001</v>
      </c>
      <c r="J832" s="20">
        <f t="shared" ca="1" si="844"/>
        <v>97.044553354850834</v>
      </c>
      <c r="K832" s="20">
        <f t="shared" ca="1" si="844"/>
        <v>100.00000000000003</v>
      </c>
      <c r="L832" s="20">
        <f t="shared" ca="1" si="844"/>
        <v>97.044553354850848</v>
      </c>
      <c r="M832" s="20">
        <f t="shared" ca="1" si="844"/>
        <v>94.176453358424894</v>
      </c>
      <c r="N832" s="20"/>
    </row>
    <row r="833" spans="1:14" x14ac:dyDescent="0.2">
      <c r="A833" s="10">
        <v>785</v>
      </c>
      <c r="B833" s="20">
        <f t="shared" ca="1" si="828"/>
        <v>0</v>
      </c>
      <c r="C833" s="10">
        <v>100</v>
      </c>
      <c r="D833" s="20">
        <f t="shared" ref="D833:M833" ca="1" si="845">IF(RAND()&gt;pstar,C833*d,C833*u)</f>
        <v>97.044553354850819</v>
      </c>
      <c r="E833" s="20">
        <f t="shared" ca="1" si="845"/>
        <v>94.176453358424865</v>
      </c>
      <c r="F833" s="20">
        <f t="shared" ca="1" si="845"/>
        <v>91.393118527122809</v>
      </c>
      <c r="G833" s="20">
        <f t="shared" ca="1" si="845"/>
        <v>94.176453358424865</v>
      </c>
      <c r="H833" s="20">
        <f t="shared" ca="1" si="845"/>
        <v>91.393118527122809</v>
      </c>
      <c r="I833" s="20">
        <f t="shared" ca="1" si="845"/>
        <v>94.176453358424865</v>
      </c>
      <c r="J833" s="20">
        <f t="shared" ca="1" si="845"/>
        <v>91.393118527122809</v>
      </c>
      <c r="K833" s="20">
        <f t="shared" ca="1" si="845"/>
        <v>88.692043671715737</v>
      </c>
      <c r="L833" s="20">
        <f t="shared" ca="1" si="845"/>
        <v>86.070797642505767</v>
      </c>
      <c r="M833" s="20">
        <f t="shared" ca="1" si="845"/>
        <v>88.692043671715737</v>
      </c>
      <c r="N833" s="20"/>
    </row>
    <row r="834" spans="1:14" x14ac:dyDescent="0.2">
      <c r="A834" s="10">
        <v>786</v>
      </c>
      <c r="B834" s="20">
        <f t="shared" ca="1" si="828"/>
        <v>6.1712997042954845</v>
      </c>
      <c r="C834" s="10">
        <v>100</v>
      </c>
      <c r="D834" s="20">
        <f t="shared" ref="D834:M834" ca="1" si="846">IF(RAND()&gt;pstar,C834*d,C834*u)</f>
        <v>97.044553354850819</v>
      </c>
      <c r="E834" s="20">
        <f t="shared" ca="1" si="846"/>
        <v>100.00000000000001</v>
      </c>
      <c r="F834" s="20">
        <f t="shared" ca="1" si="846"/>
        <v>103.04545339535171</v>
      </c>
      <c r="G834" s="20">
        <f t="shared" ca="1" si="846"/>
        <v>106.183654654536</v>
      </c>
      <c r="H834" s="20">
        <f t="shared" ca="1" si="846"/>
        <v>103.04545339535171</v>
      </c>
      <c r="I834" s="20">
        <f t="shared" ca="1" si="846"/>
        <v>106.183654654536</v>
      </c>
      <c r="J834" s="20">
        <f t="shared" ca="1" si="846"/>
        <v>109.41742837052108</v>
      </c>
      <c r="K834" s="20">
        <f t="shared" ca="1" si="846"/>
        <v>112.74968515793762</v>
      </c>
      <c r="L834" s="20">
        <f t="shared" ca="1" si="846"/>
        <v>109.41742837052108</v>
      </c>
      <c r="M834" s="20">
        <f t="shared" ca="1" si="846"/>
        <v>106.183654654536</v>
      </c>
      <c r="N834" s="20"/>
    </row>
    <row r="835" spans="1:14" x14ac:dyDescent="0.2">
      <c r="A835" s="10">
        <v>787</v>
      </c>
      <c r="B835" s="20">
        <f t="shared" ca="1" si="828"/>
        <v>0</v>
      </c>
      <c r="C835" s="10">
        <v>100</v>
      </c>
      <c r="D835" s="20">
        <f t="shared" ref="D835:M835" ca="1" si="847">IF(RAND()&gt;pstar,C835*d,C835*u)</f>
        <v>97.044553354850819</v>
      </c>
      <c r="E835" s="20">
        <f t="shared" ca="1" si="847"/>
        <v>100.00000000000001</v>
      </c>
      <c r="F835" s="20">
        <f t="shared" ca="1" si="847"/>
        <v>103.04545339535171</v>
      </c>
      <c r="G835" s="20">
        <f t="shared" ca="1" si="847"/>
        <v>100.00000000000003</v>
      </c>
      <c r="H835" s="20">
        <f t="shared" ca="1" si="847"/>
        <v>97.044553354850848</v>
      </c>
      <c r="I835" s="20">
        <f t="shared" ca="1" si="847"/>
        <v>94.176453358424894</v>
      </c>
      <c r="J835" s="20">
        <f t="shared" ca="1" si="847"/>
        <v>91.393118527122837</v>
      </c>
      <c r="K835" s="20">
        <f t="shared" ca="1" si="847"/>
        <v>88.692043671715766</v>
      </c>
      <c r="L835" s="20">
        <f t="shared" ca="1" si="847"/>
        <v>86.070797642505795</v>
      </c>
      <c r="M835" s="20">
        <f t="shared" ca="1" si="847"/>
        <v>83.527021141127207</v>
      </c>
      <c r="N835" s="20"/>
    </row>
    <row r="836" spans="1:14" x14ac:dyDescent="0.2">
      <c r="A836" s="10">
        <v>788</v>
      </c>
      <c r="B836" s="20">
        <f t="shared" ca="1" si="828"/>
        <v>6.1712997042955129</v>
      </c>
      <c r="C836" s="10">
        <v>100</v>
      </c>
      <c r="D836" s="20">
        <f t="shared" ref="D836:M836" ca="1" si="848">IF(RAND()&gt;pstar,C836*d,C836*u)</f>
        <v>103.0454533953517</v>
      </c>
      <c r="E836" s="20">
        <f t="shared" ca="1" si="848"/>
        <v>106.18365465453599</v>
      </c>
      <c r="F836" s="20">
        <f t="shared" ca="1" si="848"/>
        <v>103.0454533953517</v>
      </c>
      <c r="G836" s="20">
        <f t="shared" ca="1" si="848"/>
        <v>100.00000000000001</v>
      </c>
      <c r="H836" s="20">
        <f t="shared" ca="1" si="848"/>
        <v>103.04545339535171</v>
      </c>
      <c r="I836" s="20">
        <f t="shared" ca="1" si="848"/>
        <v>100.00000000000003</v>
      </c>
      <c r="J836" s="20">
        <f t="shared" ca="1" si="848"/>
        <v>97.044553354850848</v>
      </c>
      <c r="K836" s="20">
        <f t="shared" ca="1" si="848"/>
        <v>100.00000000000004</v>
      </c>
      <c r="L836" s="20">
        <f t="shared" ca="1" si="848"/>
        <v>103.04545339535174</v>
      </c>
      <c r="M836" s="20">
        <f t="shared" ca="1" si="848"/>
        <v>106.18365465453603</v>
      </c>
      <c r="N836" s="20"/>
    </row>
    <row r="837" spans="1:14" x14ac:dyDescent="0.2">
      <c r="A837" s="10">
        <v>789</v>
      </c>
      <c r="B837" s="20">
        <f t="shared" ca="1" si="828"/>
        <v>2.8364922817085388E-14</v>
      </c>
      <c r="C837" s="10">
        <v>100</v>
      </c>
      <c r="D837" s="20">
        <f t="shared" ref="D837:M837" ca="1" si="849">IF(RAND()&gt;pstar,C837*d,C837*u)</f>
        <v>103.0454533953517</v>
      </c>
      <c r="E837" s="20">
        <f t="shared" ca="1" si="849"/>
        <v>100.00000000000001</v>
      </c>
      <c r="F837" s="20">
        <f t="shared" ca="1" si="849"/>
        <v>97.044553354850834</v>
      </c>
      <c r="G837" s="20">
        <f t="shared" ca="1" si="849"/>
        <v>94.17645335842488</v>
      </c>
      <c r="H837" s="20">
        <f t="shared" ca="1" si="849"/>
        <v>91.393118527122823</v>
      </c>
      <c r="I837" s="20">
        <f t="shared" ca="1" si="849"/>
        <v>94.17645335842488</v>
      </c>
      <c r="J837" s="20">
        <f t="shared" ca="1" si="849"/>
        <v>97.044553354850834</v>
      </c>
      <c r="K837" s="20">
        <f t="shared" ca="1" si="849"/>
        <v>94.17645335842488</v>
      </c>
      <c r="L837" s="20">
        <f t="shared" ca="1" si="849"/>
        <v>97.044553354850834</v>
      </c>
      <c r="M837" s="20">
        <f t="shared" ca="1" si="849"/>
        <v>100.00000000000003</v>
      </c>
      <c r="N837" s="20"/>
    </row>
    <row r="838" spans="1:14" x14ac:dyDescent="0.2">
      <c r="A838" s="10">
        <v>790</v>
      </c>
      <c r="B838" s="20">
        <f t="shared" ca="1" si="828"/>
        <v>6.1712997042954845</v>
      </c>
      <c r="C838" s="10">
        <v>100</v>
      </c>
      <c r="D838" s="20">
        <f t="shared" ref="D838:M838" ca="1" si="850">IF(RAND()&gt;pstar,C838*d,C838*u)</f>
        <v>97.044553354850819</v>
      </c>
      <c r="E838" s="20">
        <f t="shared" ca="1" si="850"/>
        <v>94.176453358424865</v>
      </c>
      <c r="F838" s="20">
        <f t="shared" ca="1" si="850"/>
        <v>97.044553354850819</v>
      </c>
      <c r="G838" s="20">
        <f t="shared" ca="1" si="850"/>
        <v>94.176453358424865</v>
      </c>
      <c r="H838" s="20">
        <f t="shared" ca="1" si="850"/>
        <v>91.393118527122809</v>
      </c>
      <c r="I838" s="20">
        <f t="shared" ca="1" si="850"/>
        <v>94.176453358424865</v>
      </c>
      <c r="J838" s="20">
        <f t="shared" ca="1" si="850"/>
        <v>97.044553354850819</v>
      </c>
      <c r="K838" s="20">
        <f t="shared" ca="1" si="850"/>
        <v>100.00000000000001</v>
      </c>
      <c r="L838" s="20">
        <f t="shared" ca="1" si="850"/>
        <v>103.04545339535171</v>
      </c>
      <c r="M838" s="20">
        <f t="shared" ca="1" si="850"/>
        <v>106.183654654536</v>
      </c>
      <c r="N838" s="20"/>
    </row>
    <row r="839" spans="1:14" x14ac:dyDescent="0.2">
      <c r="A839" s="10">
        <v>791</v>
      </c>
      <c r="B839" s="20">
        <f t="shared" ca="1" si="828"/>
        <v>0</v>
      </c>
      <c r="C839" s="10">
        <v>100</v>
      </c>
      <c r="D839" s="20">
        <f t="shared" ref="D839:M839" ca="1" si="851">IF(RAND()&gt;pstar,C839*d,C839*u)</f>
        <v>97.044553354850819</v>
      </c>
      <c r="E839" s="20">
        <f t="shared" ca="1" si="851"/>
        <v>100.00000000000001</v>
      </c>
      <c r="F839" s="20">
        <f t="shared" ca="1" si="851"/>
        <v>97.044553354850834</v>
      </c>
      <c r="G839" s="20">
        <f t="shared" ca="1" si="851"/>
        <v>94.17645335842488</v>
      </c>
      <c r="H839" s="20">
        <f t="shared" ca="1" si="851"/>
        <v>91.393118527122823</v>
      </c>
      <c r="I839" s="20">
        <f t="shared" ca="1" si="851"/>
        <v>94.17645335842488</v>
      </c>
      <c r="J839" s="20">
        <f t="shared" ca="1" si="851"/>
        <v>91.393118527122823</v>
      </c>
      <c r="K839" s="20">
        <f t="shared" ca="1" si="851"/>
        <v>94.17645335842488</v>
      </c>
      <c r="L839" s="20">
        <f t="shared" ca="1" si="851"/>
        <v>97.044553354850834</v>
      </c>
      <c r="M839" s="20">
        <f t="shared" ca="1" si="851"/>
        <v>94.17645335842488</v>
      </c>
      <c r="N839" s="20"/>
    </row>
    <row r="840" spans="1:14" x14ac:dyDescent="0.2">
      <c r="A840" s="10">
        <v>792</v>
      </c>
      <c r="B840" s="20">
        <f t="shared" ca="1" si="828"/>
        <v>0</v>
      </c>
      <c r="C840" s="10">
        <v>100</v>
      </c>
      <c r="D840" s="20">
        <f t="shared" ref="D840:M840" ca="1" si="852">IF(RAND()&gt;pstar,C840*d,C840*u)</f>
        <v>97.044553354850819</v>
      </c>
      <c r="E840" s="20">
        <f t="shared" ca="1" si="852"/>
        <v>94.176453358424865</v>
      </c>
      <c r="F840" s="20">
        <f t="shared" ca="1" si="852"/>
        <v>97.044553354850819</v>
      </c>
      <c r="G840" s="20">
        <f t="shared" ca="1" si="852"/>
        <v>100.00000000000001</v>
      </c>
      <c r="H840" s="20">
        <f t="shared" ca="1" si="852"/>
        <v>97.044553354850834</v>
      </c>
      <c r="I840" s="20">
        <f t="shared" ca="1" si="852"/>
        <v>94.17645335842488</v>
      </c>
      <c r="J840" s="20">
        <f t="shared" ca="1" si="852"/>
        <v>91.393118527122823</v>
      </c>
      <c r="K840" s="20">
        <f t="shared" ca="1" si="852"/>
        <v>88.692043671715751</v>
      </c>
      <c r="L840" s="20">
        <f t="shared" ca="1" si="852"/>
        <v>91.393118527122823</v>
      </c>
      <c r="M840" s="20">
        <f t="shared" ca="1" si="852"/>
        <v>94.17645335842488</v>
      </c>
      <c r="N840" s="20"/>
    </row>
    <row r="841" spans="1:14" x14ac:dyDescent="0.2">
      <c r="A841" s="10">
        <v>793</v>
      </c>
      <c r="B841" s="20">
        <f t="shared" ca="1" si="828"/>
        <v>6.1712997042955129</v>
      </c>
      <c r="C841" s="10">
        <v>100</v>
      </c>
      <c r="D841" s="20">
        <f t="shared" ref="D841:M841" ca="1" si="853">IF(RAND()&gt;pstar,C841*d,C841*u)</f>
        <v>103.0454533953517</v>
      </c>
      <c r="E841" s="20">
        <f t="shared" ca="1" si="853"/>
        <v>100.00000000000001</v>
      </c>
      <c r="F841" s="20">
        <f t="shared" ca="1" si="853"/>
        <v>103.04545339535171</v>
      </c>
      <c r="G841" s="20">
        <f t="shared" ca="1" si="853"/>
        <v>100.00000000000003</v>
      </c>
      <c r="H841" s="20">
        <f t="shared" ca="1" si="853"/>
        <v>103.04545339535173</v>
      </c>
      <c r="I841" s="20">
        <f t="shared" ca="1" si="853"/>
        <v>100.00000000000004</v>
      </c>
      <c r="J841" s="20">
        <f t="shared" ca="1" si="853"/>
        <v>103.04545339535174</v>
      </c>
      <c r="K841" s="20">
        <f t="shared" ca="1" si="853"/>
        <v>106.18365465453603</v>
      </c>
      <c r="L841" s="20">
        <f t="shared" ca="1" si="853"/>
        <v>103.04545339535174</v>
      </c>
      <c r="M841" s="20">
        <f t="shared" ca="1" si="853"/>
        <v>106.18365465453603</v>
      </c>
      <c r="N841" s="20"/>
    </row>
    <row r="842" spans="1:14" x14ac:dyDescent="0.2">
      <c r="A842" s="10">
        <v>794</v>
      </c>
      <c r="B842" s="20">
        <f t="shared" ca="1" si="828"/>
        <v>5.6729845634170776E-14</v>
      </c>
      <c r="C842" s="10">
        <v>100</v>
      </c>
      <c r="D842" s="20">
        <f t="shared" ref="D842:M842" ca="1" si="854">IF(RAND()&gt;pstar,C842*d,C842*u)</f>
        <v>103.0454533953517</v>
      </c>
      <c r="E842" s="20">
        <f t="shared" ca="1" si="854"/>
        <v>100.00000000000001</v>
      </c>
      <c r="F842" s="20">
        <f t="shared" ca="1" si="854"/>
        <v>103.04545339535171</v>
      </c>
      <c r="G842" s="20">
        <f t="shared" ca="1" si="854"/>
        <v>100.00000000000003</v>
      </c>
      <c r="H842" s="20">
        <f t="shared" ca="1" si="854"/>
        <v>97.044553354850848</v>
      </c>
      <c r="I842" s="20">
        <f t="shared" ca="1" si="854"/>
        <v>94.176453358424894</v>
      </c>
      <c r="J842" s="20">
        <f t="shared" ca="1" si="854"/>
        <v>97.044553354850848</v>
      </c>
      <c r="K842" s="20">
        <f t="shared" ca="1" si="854"/>
        <v>100.00000000000004</v>
      </c>
      <c r="L842" s="20">
        <f t="shared" ca="1" si="854"/>
        <v>97.044553354850862</v>
      </c>
      <c r="M842" s="20">
        <f t="shared" ca="1" si="854"/>
        <v>100.00000000000006</v>
      </c>
      <c r="N842" s="20"/>
    </row>
    <row r="843" spans="1:14" x14ac:dyDescent="0.2">
      <c r="A843" s="10">
        <v>795</v>
      </c>
      <c r="B843" s="20">
        <f t="shared" ca="1" si="828"/>
        <v>7.0912307042713466E-14</v>
      </c>
      <c r="C843" s="10">
        <v>100</v>
      </c>
      <c r="D843" s="20">
        <f t="shared" ref="D843:M843" ca="1" si="855">IF(RAND()&gt;pstar,C843*d,C843*u)</f>
        <v>103.0454533953517</v>
      </c>
      <c r="E843" s="20">
        <f t="shared" ca="1" si="855"/>
        <v>100.00000000000001</v>
      </c>
      <c r="F843" s="20">
        <f t="shared" ca="1" si="855"/>
        <v>103.04545339535171</v>
      </c>
      <c r="G843" s="20">
        <f t="shared" ca="1" si="855"/>
        <v>100.00000000000003</v>
      </c>
      <c r="H843" s="20">
        <f t="shared" ca="1" si="855"/>
        <v>103.04545339535173</v>
      </c>
      <c r="I843" s="20">
        <f t="shared" ca="1" si="855"/>
        <v>100.00000000000004</v>
      </c>
      <c r="J843" s="20">
        <f t="shared" ca="1" si="855"/>
        <v>97.044553354850862</v>
      </c>
      <c r="K843" s="20">
        <f t="shared" ca="1" si="855"/>
        <v>100.00000000000006</v>
      </c>
      <c r="L843" s="20">
        <f t="shared" ca="1" si="855"/>
        <v>103.04545339535176</v>
      </c>
      <c r="M843" s="20">
        <f t="shared" ca="1" si="855"/>
        <v>100.00000000000007</v>
      </c>
      <c r="N843" s="20"/>
    </row>
    <row r="844" spans="1:14" x14ac:dyDescent="0.2">
      <c r="A844" s="10">
        <v>796</v>
      </c>
      <c r="B844" s="20">
        <f t="shared" ca="1" si="828"/>
        <v>0</v>
      </c>
      <c r="C844" s="10">
        <v>100</v>
      </c>
      <c r="D844" s="20">
        <f t="shared" ref="D844:M844" ca="1" si="856">IF(RAND()&gt;pstar,C844*d,C844*u)</f>
        <v>97.044553354850819</v>
      </c>
      <c r="E844" s="20">
        <f t="shared" ca="1" si="856"/>
        <v>100.00000000000001</v>
      </c>
      <c r="F844" s="20">
        <f t="shared" ca="1" si="856"/>
        <v>97.044553354850834</v>
      </c>
      <c r="G844" s="20">
        <f t="shared" ca="1" si="856"/>
        <v>100.00000000000003</v>
      </c>
      <c r="H844" s="20">
        <f t="shared" ca="1" si="856"/>
        <v>97.044553354850848</v>
      </c>
      <c r="I844" s="20">
        <f t="shared" ca="1" si="856"/>
        <v>94.176453358424894</v>
      </c>
      <c r="J844" s="20">
        <f t="shared" ca="1" si="856"/>
        <v>91.393118527122837</v>
      </c>
      <c r="K844" s="20">
        <f t="shared" ca="1" si="856"/>
        <v>94.176453358424894</v>
      </c>
      <c r="L844" s="20">
        <f t="shared" ca="1" si="856"/>
        <v>91.393118527122837</v>
      </c>
      <c r="M844" s="20">
        <f t="shared" ca="1" si="856"/>
        <v>88.692043671715766</v>
      </c>
      <c r="N844" s="20"/>
    </row>
    <row r="845" spans="1:14" x14ac:dyDescent="0.2">
      <c r="A845" s="10">
        <v>797</v>
      </c>
      <c r="B845" s="20">
        <f t="shared" ca="1" si="828"/>
        <v>6.1712997042954987</v>
      </c>
      <c r="C845" s="10">
        <v>100</v>
      </c>
      <c r="D845" s="20">
        <f t="shared" ref="D845:M845" ca="1" si="857">IF(RAND()&gt;pstar,C845*d,C845*u)</f>
        <v>103.0454533953517</v>
      </c>
      <c r="E845" s="20">
        <f t="shared" ca="1" si="857"/>
        <v>100.00000000000001</v>
      </c>
      <c r="F845" s="20">
        <f t="shared" ca="1" si="857"/>
        <v>97.044553354850834</v>
      </c>
      <c r="G845" s="20">
        <f t="shared" ca="1" si="857"/>
        <v>100.00000000000003</v>
      </c>
      <c r="H845" s="20">
        <f t="shared" ca="1" si="857"/>
        <v>103.04545339535173</v>
      </c>
      <c r="I845" s="20">
        <f t="shared" ca="1" si="857"/>
        <v>106.18365465453601</v>
      </c>
      <c r="J845" s="20">
        <f t="shared" ca="1" si="857"/>
        <v>109.41742837052109</v>
      </c>
      <c r="K845" s="20">
        <f t="shared" ca="1" si="857"/>
        <v>112.74968515793763</v>
      </c>
      <c r="L845" s="20">
        <f t="shared" ca="1" si="857"/>
        <v>109.41742837052109</v>
      </c>
      <c r="M845" s="20">
        <f t="shared" ca="1" si="857"/>
        <v>106.18365465453601</v>
      </c>
      <c r="N845" s="20"/>
    </row>
    <row r="846" spans="1:14" x14ac:dyDescent="0.2">
      <c r="A846" s="10">
        <v>798</v>
      </c>
      <c r="B846" s="20">
        <f t="shared" ca="1" si="828"/>
        <v>6.1712997042955129</v>
      </c>
      <c r="C846" s="10">
        <v>100</v>
      </c>
      <c r="D846" s="20">
        <f t="shared" ref="D846:M846" ca="1" si="858">IF(RAND()&gt;pstar,C846*d,C846*u)</f>
        <v>103.0454533953517</v>
      </c>
      <c r="E846" s="20">
        <f t="shared" ca="1" si="858"/>
        <v>106.18365465453599</v>
      </c>
      <c r="F846" s="20">
        <f t="shared" ca="1" si="858"/>
        <v>103.0454533953517</v>
      </c>
      <c r="G846" s="20">
        <f t="shared" ca="1" si="858"/>
        <v>100.00000000000001</v>
      </c>
      <c r="H846" s="20">
        <f t="shared" ca="1" si="858"/>
        <v>103.04545339535171</v>
      </c>
      <c r="I846" s="20">
        <f t="shared" ca="1" si="858"/>
        <v>100.00000000000003</v>
      </c>
      <c r="J846" s="20">
        <f t="shared" ca="1" si="858"/>
        <v>97.044553354850848</v>
      </c>
      <c r="K846" s="20">
        <f t="shared" ca="1" si="858"/>
        <v>100.00000000000004</v>
      </c>
      <c r="L846" s="20">
        <f t="shared" ca="1" si="858"/>
        <v>103.04545339535174</v>
      </c>
      <c r="M846" s="20">
        <f t="shared" ca="1" si="858"/>
        <v>106.18365465453603</v>
      </c>
      <c r="N846" s="20"/>
    </row>
    <row r="847" spans="1:14" x14ac:dyDescent="0.2">
      <c r="A847" s="10">
        <v>799</v>
      </c>
      <c r="B847" s="20">
        <f t="shared" ca="1" si="828"/>
        <v>6.1712997042954703</v>
      </c>
      <c r="C847" s="10">
        <v>100</v>
      </c>
      <c r="D847" s="20">
        <f t="shared" ref="D847:M847" ca="1" si="859">IF(RAND()&gt;pstar,C847*d,C847*u)</f>
        <v>103.0454533953517</v>
      </c>
      <c r="E847" s="20">
        <f t="shared" ca="1" si="859"/>
        <v>106.18365465453599</v>
      </c>
      <c r="F847" s="20">
        <f t="shared" ca="1" si="859"/>
        <v>103.0454533953517</v>
      </c>
      <c r="G847" s="20">
        <f t="shared" ca="1" si="859"/>
        <v>106.18365465453599</v>
      </c>
      <c r="H847" s="20">
        <f t="shared" ca="1" si="859"/>
        <v>103.0454533953517</v>
      </c>
      <c r="I847" s="20">
        <f t="shared" ca="1" si="859"/>
        <v>106.18365465453599</v>
      </c>
      <c r="J847" s="20">
        <f t="shared" ca="1" si="859"/>
        <v>103.0454533953517</v>
      </c>
      <c r="K847" s="20">
        <f t="shared" ca="1" si="859"/>
        <v>106.18365465453599</v>
      </c>
      <c r="L847" s="20">
        <f t="shared" ca="1" si="859"/>
        <v>103.0454533953517</v>
      </c>
      <c r="M847" s="20">
        <f t="shared" ca="1" si="859"/>
        <v>106.18365465453599</v>
      </c>
      <c r="N847" s="20"/>
    </row>
    <row r="848" spans="1:14" x14ac:dyDescent="0.2">
      <c r="A848" s="10">
        <v>800</v>
      </c>
      <c r="B848" s="20">
        <f t="shared" ca="1" si="828"/>
        <v>4.2547384225628081E-14</v>
      </c>
      <c r="C848" s="10">
        <v>100</v>
      </c>
      <c r="D848" s="20">
        <f t="shared" ref="D848:M848" ca="1" si="860">IF(RAND()&gt;pstar,C848*d,C848*u)</f>
        <v>97.044553354850819</v>
      </c>
      <c r="E848" s="20">
        <f t="shared" ca="1" si="860"/>
        <v>100.00000000000001</v>
      </c>
      <c r="F848" s="20">
        <f t="shared" ca="1" si="860"/>
        <v>103.04545339535171</v>
      </c>
      <c r="G848" s="20">
        <f t="shared" ca="1" si="860"/>
        <v>100.00000000000003</v>
      </c>
      <c r="H848" s="20">
        <f t="shared" ca="1" si="860"/>
        <v>97.044553354850848</v>
      </c>
      <c r="I848" s="20">
        <f t="shared" ca="1" si="860"/>
        <v>94.176453358424894</v>
      </c>
      <c r="J848" s="20">
        <f t="shared" ca="1" si="860"/>
        <v>91.393118527122837</v>
      </c>
      <c r="K848" s="20">
        <f t="shared" ca="1" si="860"/>
        <v>94.176453358424894</v>
      </c>
      <c r="L848" s="20">
        <f t="shared" ca="1" si="860"/>
        <v>97.044553354850848</v>
      </c>
      <c r="M848" s="20">
        <f t="shared" ca="1" si="860"/>
        <v>100.00000000000004</v>
      </c>
      <c r="N848" s="20"/>
    </row>
    <row r="849" spans="1:14" x14ac:dyDescent="0.2">
      <c r="A849" s="10">
        <v>801</v>
      </c>
      <c r="B849" s="20">
        <f t="shared" ca="1" si="828"/>
        <v>0</v>
      </c>
      <c r="C849" s="10">
        <v>100</v>
      </c>
      <c r="D849" s="20">
        <f t="shared" ref="D849:M849" ca="1" si="861">IF(RAND()&gt;pstar,C849*d,C849*u)</f>
        <v>103.0454533953517</v>
      </c>
      <c r="E849" s="20">
        <f t="shared" ca="1" si="861"/>
        <v>100.00000000000001</v>
      </c>
      <c r="F849" s="20">
        <f t="shared" ca="1" si="861"/>
        <v>97.044553354850834</v>
      </c>
      <c r="G849" s="20">
        <f t="shared" ca="1" si="861"/>
        <v>94.17645335842488</v>
      </c>
      <c r="H849" s="20">
        <f t="shared" ca="1" si="861"/>
        <v>97.044553354850834</v>
      </c>
      <c r="I849" s="20">
        <f t="shared" ca="1" si="861"/>
        <v>94.17645335842488</v>
      </c>
      <c r="J849" s="20">
        <f t="shared" ca="1" si="861"/>
        <v>91.393118527122823</v>
      </c>
      <c r="K849" s="20">
        <f t="shared" ca="1" si="861"/>
        <v>94.17645335842488</v>
      </c>
      <c r="L849" s="20">
        <f t="shared" ca="1" si="861"/>
        <v>97.044553354850834</v>
      </c>
      <c r="M849" s="20">
        <f t="shared" ca="1" si="861"/>
        <v>94.17645335842488</v>
      </c>
      <c r="N849" s="20"/>
    </row>
    <row r="850" spans="1:14" x14ac:dyDescent="0.2">
      <c r="A850" s="10">
        <v>802</v>
      </c>
      <c r="B850" s="20">
        <f t="shared" ca="1" si="828"/>
        <v>6.1712997042954987</v>
      </c>
      <c r="C850" s="10">
        <v>100</v>
      </c>
      <c r="D850" s="20">
        <f t="shared" ref="D850:M850" ca="1" si="862">IF(RAND()&gt;pstar,C850*d,C850*u)</f>
        <v>103.0454533953517</v>
      </c>
      <c r="E850" s="20">
        <f t="shared" ca="1" si="862"/>
        <v>100.00000000000001</v>
      </c>
      <c r="F850" s="20">
        <f t="shared" ca="1" si="862"/>
        <v>97.044553354850834</v>
      </c>
      <c r="G850" s="20">
        <f t="shared" ca="1" si="862"/>
        <v>100.00000000000003</v>
      </c>
      <c r="H850" s="20">
        <f t="shared" ca="1" si="862"/>
        <v>103.04545339535173</v>
      </c>
      <c r="I850" s="20">
        <f t="shared" ca="1" si="862"/>
        <v>106.18365465453601</v>
      </c>
      <c r="J850" s="20">
        <f t="shared" ca="1" si="862"/>
        <v>103.04545339535173</v>
      </c>
      <c r="K850" s="20">
        <f t="shared" ca="1" si="862"/>
        <v>106.18365465453601</v>
      </c>
      <c r="L850" s="20">
        <f t="shared" ca="1" si="862"/>
        <v>109.41742837052109</v>
      </c>
      <c r="M850" s="20">
        <f t="shared" ca="1" si="862"/>
        <v>106.18365465453601</v>
      </c>
      <c r="N850" s="20"/>
    </row>
    <row r="851" spans="1:14" x14ac:dyDescent="0.2">
      <c r="A851" s="10">
        <v>803</v>
      </c>
      <c r="B851" s="20">
        <f t="shared" ca="1" si="828"/>
        <v>0</v>
      </c>
      <c r="C851" s="10">
        <v>100</v>
      </c>
      <c r="D851" s="20">
        <f t="shared" ref="D851:M851" ca="1" si="863">IF(RAND()&gt;pstar,C851*d,C851*u)</f>
        <v>97.044553354850819</v>
      </c>
      <c r="E851" s="20">
        <f t="shared" ca="1" si="863"/>
        <v>94.176453358424865</v>
      </c>
      <c r="F851" s="20">
        <f t="shared" ca="1" si="863"/>
        <v>97.044553354850819</v>
      </c>
      <c r="G851" s="20">
        <f t="shared" ca="1" si="863"/>
        <v>94.176453358424865</v>
      </c>
      <c r="H851" s="20">
        <f t="shared" ca="1" si="863"/>
        <v>91.393118527122809</v>
      </c>
      <c r="I851" s="20">
        <f t="shared" ca="1" si="863"/>
        <v>94.176453358424865</v>
      </c>
      <c r="J851" s="20">
        <f t="shared" ca="1" si="863"/>
        <v>97.044553354850819</v>
      </c>
      <c r="K851" s="20">
        <f t="shared" ca="1" si="863"/>
        <v>94.176453358424865</v>
      </c>
      <c r="L851" s="20">
        <f t="shared" ca="1" si="863"/>
        <v>91.393118527122809</v>
      </c>
      <c r="M851" s="20">
        <f t="shared" ca="1" si="863"/>
        <v>94.176453358424865</v>
      </c>
      <c r="N851" s="20"/>
    </row>
    <row r="852" spans="1:14" x14ac:dyDescent="0.2">
      <c r="A852" s="10">
        <v>804</v>
      </c>
      <c r="B852" s="20">
        <f t="shared" ca="1" si="828"/>
        <v>0</v>
      </c>
      <c r="C852" s="10">
        <v>100</v>
      </c>
      <c r="D852" s="20">
        <f t="shared" ref="D852:M852" ca="1" si="864">IF(RAND()&gt;pstar,C852*d,C852*u)</f>
        <v>97.044553354850819</v>
      </c>
      <c r="E852" s="20">
        <f t="shared" ca="1" si="864"/>
        <v>94.176453358424865</v>
      </c>
      <c r="F852" s="20">
        <f t="shared" ca="1" si="864"/>
        <v>91.393118527122809</v>
      </c>
      <c r="G852" s="20">
        <f t="shared" ca="1" si="864"/>
        <v>88.692043671715737</v>
      </c>
      <c r="H852" s="20">
        <f t="shared" ca="1" si="864"/>
        <v>86.070797642505767</v>
      </c>
      <c r="I852" s="20">
        <f t="shared" ca="1" si="864"/>
        <v>88.692043671715737</v>
      </c>
      <c r="J852" s="20">
        <f t="shared" ca="1" si="864"/>
        <v>86.070797642505767</v>
      </c>
      <c r="K852" s="20">
        <f t="shared" ca="1" si="864"/>
        <v>88.692043671715737</v>
      </c>
      <c r="L852" s="20">
        <f t="shared" ca="1" si="864"/>
        <v>86.070797642505767</v>
      </c>
      <c r="M852" s="20">
        <f t="shared" ca="1" si="864"/>
        <v>88.692043671715737</v>
      </c>
      <c r="N852" s="20"/>
    </row>
    <row r="853" spans="1:14" x14ac:dyDescent="0.2">
      <c r="A853" s="10">
        <v>805</v>
      </c>
      <c r="B853" s="20">
        <f t="shared" ca="1" si="828"/>
        <v>19.682332256746864</v>
      </c>
      <c r="C853" s="10">
        <v>100</v>
      </c>
      <c r="D853" s="20">
        <f t="shared" ref="D853:M853" ca="1" si="865">IF(RAND()&gt;pstar,C853*d,C853*u)</f>
        <v>103.0454533953517</v>
      </c>
      <c r="E853" s="20">
        <f t="shared" ca="1" si="865"/>
        <v>100.00000000000001</v>
      </c>
      <c r="F853" s="20">
        <f t="shared" ca="1" si="865"/>
        <v>103.04545339535171</v>
      </c>
      <c r="G853" s="20">
        <f t="shared" ca="1" si="865"/>
        <v>106.183654654536</v>
      </c>
      <c r="H853" s="20">
        <f t="shared" ca="1" si="865"/>
        <v>109.41742837052108</v>
      </c>
      <c r="I853" s="20">
        <f t="shared" ca="1" si="865"/>
        <v>112.74968515793762</v>
      </c>
      <c r="J853" s="20">
        <f t="shared" ca="1" si="865"/>
        <v>116.18342427282838</v>
      </c>
      <c r="K853" s="20">
        <f t="shared" ca="1" si="865"/>
        <v>119.72173631218109</v>
      </c>
      <c r="L853" s="20">
        <f t="shared" ca="1" si="865"/>
        <v>123.36780599567442</v>
      </c>
      <c r="M853" s="20">
        <f t="shared" ca="1" si="865"/>
        <v>119.72173631218111</v>
      </c>
      <c r="N853" s="20"/>
    </row>
    <row r="854" spans="1:14" x14ac:dyDescent="0.2">
      <c r="A854" s="10">
        <v>806</v>
      </c>
      <c r="B854" s="20">
        <f t="shared" ca="1" si="828"/>
        <v>0</v>
      </c>
      <c r="C854" s="10">
        <v>100</v>
      </c>
      <c r="D854" s="20">
        <f t="shared" ref="D854:M854" ca="1" si="866">IF(RAND()&gt;pstar,C854*d,C854*u)</f>
        <v>97.044553354850819</v>
      </c>
      <c r="E854" s="20">
        <f t="shared" ca="1" si="866"/>
        <v>100.00000000000001</v>
      </c>
      <c r="F854" s="20">
        <f t="shared" ca="1" si="866"/>
        <v>103.04545339535171</v>
      </c>
      <c r="G854" s="20">
        <f t="shared" ca="1" si="866"/>
        <v>106.183654654536</v>
      </c>
      <c r="H854" s="20">
        <f t="shared" ca="1" si="866"/>
        <v>103.04545339535171</v>
      </c>
      <c r="I854" s="20">
        <f t="shared" ca="1" si="866"/>
        <v>106.183654654536</v>
      </c>
      <c r="J854" s="20">
        <f t="shared" ca="1" si="866"/>
        <v>103.04545339535171</v>
      </c>
      <c r="K854" s="20">
        <f t="shared" ca="1" si="866"/>
        <v>100.00000000000003</v>
      </c>
      <c r="L854" s="20">
        <f t="shared" ca="1" si="866"/>
        <v>97.044553354850848</v>
      </c>
      <c r="M854" s="20">
        <f t="shared" ca="1" si="866"/>
        <v>94.176453358424894</v>
      </c>
      <c r="N854" s="20"/>
    </row>
    <row r="855" spans="1:14" x14ac:dyDescent="0.2">
      <c r="A855" s="10">
        <v>807</v>
      </c>
      <c r="B855" s="20">
        <f t="shared" ca="1" si="828"/>
        <v>0</v>
      </c>
      <c r="C855" s="10">
        <v>100</v>
      </c>
      <c r="D855" s="20">
        <f t="shared" ref="D855:M855" ca="1" si="867">IF(RAND()&gt;pstar,C855*d,C855*u)</f>
        <v>97.044553354850819</v>
      </c>
      <c r="E855" s="20">
        <f t="shared" ca="1" si="867"/>
        <v>94.176453358424865</v>
      </c>
      <c r="F855" s="20">
        <f t="shared" ca="1" si="867"/>
        <v>91.393118527122809</v>
      </c>
      <c r="G855" s="20">
        <f t="shared" ca="1" si="867"/>
        <v>88.692043671715737</v>
      </c>
      <c r="H855" s="20">
        <f t="shared" ca="1" si="867"/>
        <v>86.070797642505767</v>
      </c>
      <c r="I855" s="20">
        <f t="shared" ca="1" si="867"/>
        <v>88.692043671715737</v>
      </c>
      <c r="J855" s="20">
        <f t="shared" ca="1" si="867"/>
        <v>86.070797642505767</v>
      </c>
      <c r="K855" s="20">
        <f t="shared" ca="1" si="867"/>
        <v>88.692043671715737</v>
      </c>
      <c r="L855" s="20">
        <f t="shared" ca="1" si="867"/>
        <v>86.070797642505767</v>
      </c>
      <c r="M855" s="20">
        <f t="shared" ca="1" si="867"/>
        <v>88.692043671715737</v>
      </c>
      <c r="N855" s="20"/>
    </row>
    <row r="856" spans="1:14" x14ac:dyDescent="0.2">
      <c r="A856" s="10">
        <v>808</v>
      </c>
      <c r="B856" s="20">
        <f t="shared" ca="1" si="828"/>
        <v>0</v>
      </c>
      <c r="C856" s="10">
        <v>100</v>
      </c>
      <c r="D856" s="20">
        <f t="shared" ref="D856:M856" ca="1" si="868">IF(RAND()&gt;pstar,C856*d,C856*u)</f>
        <v>103.0454533953517</v>
      </c>
      <c r="E856" s="20">
        <f t="shared" ca="1" si="868"/>
        <v>106.18365465453599</v>
      </c>
      <c r="F856" s="20">
        <f t="shared" ca="1" si="868"/>
        <v>103.0454533953517</v>
      </c>
      <c r="G856" s="20">
        <f t="shared" ca="1" si="868"/>
        <v>100.00000000000001</v>
      </c>
      <c r="H856" s="20">
        <f t="shared" ca="1" si="868"/>
        <v>97.044553354850834</v>
      </c>
      <c r="I856" s="20">
        <f t="shared" ca="1" si="868"/>
        <v>94.17645335842488</v>
      </c>
      <c r="J856" s="20">
        <f t="shared" ca="1" si="868"/>
        <v>97.044553354850834</v>
      </c>
      <c r="K856" s="20">
        <f t="shared" ca="1" si="868"/>
        <v>94.17645335842488</v>
      </c>
      <c r="L856" s="20">
        <f t="shared" ca="1" si="868"/>
        <v>97.044553354850834</v>
      </c>
      <c r="M856" s="20">
        <f t="shared" ca="1" si="868"/>
        <v>94.17645335842488</v>
      </c>
      <c r="N856" s="20"/>
    </row>
    <row r="857" spans="1:14" x14ac:dyDescent="0.2">
      <c r="A857" s="10">
        <v>809</v>
      </c>
      <c r="B857" s="20">
        <f t="shared" ca="1" si="828"/>
        <v>2.8364922817085388E-14</v>
      </c>
      <c r="C857" s="10">
        <v>100</v>
      </c>
      <c r="D857" s="20">
        <f t="shared" ref="D857:M857" ca="1" si="869">IF(RAND()&gt;pstar,C857*d,C857*u)</f>
        <v>97.044553354850819</v>
      </c>
      <c r="E857" s="20">
        <f t="shared" ca="1" si="869"/>
        <v>94.176453358424865</v>
      </c>
      <c r="F857" s="20">
        <f t="shared" ca="1" si="869"/>
        <v>97.044553354850819</v>
      </c>
      <c r="G857" s="20">
        <f t="shared" ca="1" si="869"/>
        <v>94.176453358424865</v>
      </c>
      <c r="H857" s="20">
        <f t="shared" ca="1" si="869"/>
        <v>97.044553354850819</v>
      </c>
      <c r="I857" s="20">
        <f t="shared" ca="1" si="869"/>
        <v>100.00000000000001</v>
      </c>
      <c r="J857" s="20">
        <f t="shared" ca="1" si="869"/>
        <v>97.044553354850834</v>
      </c>
      <c r="K857" s="20">
        <f t="shared" ca="1" si="869"/>
        <v>94.17645335842488</v>
      </c>
      <c r="L857" s="20">
        <f t="shared" ca="1" si="869"/>
        <v>97.044553354850834</v>
      </c>
      <c r="M857" s="20">
        <f t="shared" ca="1" si="869"/>
        <v>100.00000000000003</v>
      </c>
      <c r="N857" s="20"/>
    </row>
    <row r="858" spans="1:14" x14ac:dyDescent="0.2">
      <c r="A858" s="10">
        <v>810</v>
      </c>
      <c r="B858" s="20">
        <f t="shared" ca="1" si="828"/>
        <v>19.68233225674685</v>
      </c>
      <c r="C858" s="10">
        <v>100</v>
      </c>
      <c r="D858" s="20">
        <f t="shared" ref="D858:M858" ca="1" si="870">IF(RAND()&gt;pstar,C858*d,C858*u)</f>
        <v>97.044553354850819</v>
      </c>
      <c r="E858" s="20">
        <f t="shared" ca="1" si="870"/>
        <v>100.00000000000001</v>
      </c>
      <c r="F858" s="20">
        <f t="shared" ca="1" si="870"/>
        <v>103.04545339535171</v>
      </c>
      <c r="G858" s="20">
        <f t="shared" ca="1" si="870"/>
        <v>106.183654654536</v>
      </c>
      <c r="H858" s="20">
        <f t="shared" ca="1" si="870"/>
        <v>109.41742837052108</v>
      </c>
      <c r="I858" s="20">
        <f t="shared" ca="1" si="870"/>
        <v>112.74968515793762</v>
      </c>
      <c r="J858" s="20">
        <f t="shared" ca="1" si="870"/>
        <v>116.18342427282838</v>
      </c>
      <c r="K858" s="20">
        <f t="shared" ca="1" si="870"/>
        <v>112.74968515793762</v>
      </c>
      <c r="L858" s="20">
        <f t="shared" ca="1" si="870"/>
        <v>116.18342427282838</v>
      </c>
      <c r="M858" s="20">
        <f t="shared" ca="1" si="870"/>
        <v>119.72173631218109</v>
      </c>
      <c r="N858" s="20"/>
    </row>
    <row r="859" spans="1:14" x14ac:dyDescent="0.2">
      <c r="A859" s="10">
        <v>811</v>
      </c>
      <c r="B859" s="20">
        <f t="shared" ca="1" si="828"/>
        <v>0</v>
      </c>
      <c r="C859" s="10">
        <v>100</v>
      </c>
      <c r="D859" s="20">
        <f t="shared" ref="D859:M859" ca="1" si="871">IF(RAND()&gt;pstar,C859*d,C859*u)</f>
        <v>103.0454533953517</v>
      </c>
      <c r="E859" s="20">
        <f t="shared" ca="1" si="871"/>
        <v>100.00000000000001</v>
      </c>
      <c r="F859" s="20">
        <f t="shared" ca="1" si="871"/>
        <v>97.044553354850834</v>
      </c>
      <c r="G859" s="20">
        <f t="shared" ca="1" si="871"/>
        <v>100.00000000000003</v>
      </c>
      <c r="H859" s="20">
        <f t="shared" ca="1" si="871"/>
        <v>97.044553354850848</v>
      </c>
      <c r="I859" s="20">
        <f t="shared" ca="1" si="871"/>
        <v>94.176453358424894</v>
      </c>
      <c r="J859" s="20">
        <f t="shared" ca="1" si="871"/>
        <v>97.044553354850848</v>
      </c>
      <c r="K859" s="20">
        <f t="shared" ca="1" si="871"/>
        <v>94.176453358424894</v>
      </c>
      <c r="L859" s="20">
        <f t="shared" ca="1" si="871"/>
        <v>97.044553354850848</v>
      </c>
      <c r="M859" s="20">
        <f t="shared" ca="1" si="871"/>
        <v>94.176453358424894</v>
      </c>
      <c r="N859" s="20"/>
    </row>
    <row r="860" spans="1:14" x14ac:dyDescent="0.2">
      <c r="A860" s="10">
        <v>812</v>
      </c>
      <c r="B860" s="20">
        <f t="shared" ca="1" si="828"/>
        <v>0</v>
      </c>
      <c r="C860" s="10">
        <v>100</v>
      </c>
      <c r="D860" s="20">
        <f t="shared" ref="D860:M860" ca="1" si="872">IF(RAND()&gt;pstar,C860*d,C860*u)</f>
        <v>97.044553354850819</v>
      </c>
      <c r="E860" s="20">
        <f t="shared" ca="1" si="872"/>
        <v>100.00000000000001</v>
      </c>
      <c r="F860" s="20">
        <f t="shared" ca="1" si="872"/>
        <v>97.044553354850834</v>
      </c>
      <c r="G860" s="20">
        <f t="shared" ca="1" si="872"/>
        <v>100.00000000000003</v>
      </c>
      <c r="H860" s="20">
        <f t="shared" ca="1" si="872"/>
        <v>103.04545339535173</v>
      </c>
      <c r="I860" s="20">
        <f t="shared" ca="1" si="872"/>
        <v>100.00000000000004</v>
      </c>
      <c r="J860" s="20">
        <f t="shared" ca="1" si="872"/>
        <v>97.044553354850862</v>
      </c>
      <c r="K860" s="20">
        <f t="shared" ca="1" si="872"/>
        <v>94.176453358424908</v>
      </c>
      <c r="L860" s="20">
        <f t="shared" ca="1" si="872"/>
        <v>91.393118527122851</v>
      </c>
      <c r="M860" s="20">
        <f t="shared" ca="1" si="872"/>
        <v>94.176453358424908</v>
      </c>
      <c r="N860" s="20"/>
    </row>
    <row r="861" spans="1:14" x14ac:dyDescent="0.2">
      <c r="A861" s="10">
        <v>813</v>
      </c>
      <c r="B861" s="20">
        <f t="shared" ca="1" si="828"/>
        <v>6.1712997042955129</v>
      </c>
      <c r="C861" s="10">
        <v>100</v>
      </c>
      <c r="D861" s="20">
        <f t="shared" ref="D861:M861" ca="1" si="873">IF(RAND()&gt;pstar,C861*d,C861*u)</f>
        <v>103.0454533953517</v>
      </c>
      <c r="E861" s="20">
        <f t="shared" ca="1" si="873"/>
        <v>100.00000000000001</v>
      </c>
      <c r="F861" s="20">
        <f t="shared" ca="1" si="873"/>
        <v>97.044553354850834</v>
      </c>
      <c r="G861" s="20">
        <f t="shared" ca="1" si="873"/>
        <v>100.00000000000003</v>
      </c>
      <c r="H861" s="20">
        <f t="shared" ca="1" si="873"/>
        <v>103.04545339535173</v>
      </c>
      <c r="I861" s="20">
        <f t="shared" ca="1" si="873"/>
        <v>106.18365465453601</v>
      </c>
      <c r="J861" s="20">
        <f t="shared" ca="1" si="873"/>
        <v>103.04545339535173</v>
      </c>
      <c r="K861" s="20">
        <f t="shared" ca="1" si="873"/>
        <v>100.00000000000004</v>
      </c>
      <c r="L861" s="20">
        <f t="shared" ca="1" si="873"/>
        <v>103.04545339535174</v>
      </c>
      <c r="M861" s="20">
        <f t="shared" ca="1" si="873"/>
        <v>106.18365465453603</v>
      </c>
      <c r="N861" s="20"/>
    </row>
    <row r="862" spans="1:14" x14ac:dyDescent="0.2">
      <c r="A862" s="10">
        <v>814</v>
      </c>
      <c r="B862" s="20">
        <f t="shared" ca="1" si="828"/>
        <v>0</v>
      </c>
      <c r="C862" s="10">
        <v>100</v>
      </c>
      <c r="D862" s="20">
        <f t="shared" ref="D862:M862" ca="1" si="874">IF(RAND()&gt;pstar,C862*d,C862*u)</f>
        <v>97.044553354850819</v>
      </c>
      <c r="E862" s="20">
        <f t="shared" ca="1" si="874"/>
        <v>94.176453358424865</v>
      </c>
      <c r="F862" s="20">
        <f t="shared" ca="1" si="874"/>
        <v>97.044553354850819</v>
      </c>
      <c r="G862" s="20">
        <f t="shared" ca="1" si="874"/>
        <v>100.00000000000001</v>
      </c>
      <c r="H862" s="20">
        <f t="shared" ca="1" si="874"/>
        <v>97.044553354850834</v>
      </c>
      <c r="I862" s="20">
        <f t="shared" ca="1" si="874"/>
        <v>100.00000000000003</v>
      </c>
      <c r="J862" s="20">
        <f t="shared" ca="1" si="874"/>
        <v>97.044553354850848</v>
      </c>
      <c r="K862" s="20">
        <f t="shared" ca="1" si="874"/>
        <v>94.176453358424894</v>
      </c>
      <c r="L862" s="20">
        <f t="shared" ca="1" si="874"/>
        <v>91.393118527122837</v>
      </c>
      <c r="M862" s="20">
        <f t="shared" ca="1" si="874"/>
        <v>88.692043671715766</v>
      </c>
      <c r="N862" s="20"/>
    </row>
    <row r="863" spans="1:14" x14ac:dyDescent="0.2">
      <c r="A863" s="10">
        <v>815</v>
      </c>
      <c r="B863" s="20">
        <f t="shared" ca="1" si="828"/>
        <v>0</v>
      </c>
      <c r="C863" s="10">
        <v>100</v>
      </c>
      <c r="D863" s="20">
        <f t="shared" ref="D863:M863" ca="1" si="875">IF(RAND()&gt;pstar,C863*d,C863*u)</f>
        <v>97.044553354850819</v>
      </c>
      <c r="E863" s="20">
        <f t="shared" ca="1" si="875"/>
        <v>100.00000000000001</v>
      </c>
      <c r="F863" s="20">
        <f t="shared" ca="1" si="875"/>
        <v>97.044553354850834</v>
      </c>
      <c r="G863" s="20">
        <f t="shared" ca="1" si="875"/>
        <v>94.17645335842488</v>
      </c>
      <c r="H863" s="20">
        <f t="shared" ca="1" si="875"/>
        <v>91.393118527122823</v>
      </c>
      <c r="I863" s="20">
        <f t="shared" ca="1" si="875"/>
        <v>88.692043671715751</v>
      </c>
      <c r="J863" s="20">
        <f t="shared" ca="1" si="875"/>
        <v>91.393118527122823</v>
      </c>
      <c r="K863" s="20">
        <f t="shared" ca="1" si="875"/>
        <v>88.692043671715751</v>
      </c>
      <c r="L863" s="20">
        <f t="shared" ca="1" si="875"/>
        <v>86.070797642505781</v>
      </c>
      <c r="M863" s="20">
        <f t="shared" ca="1" si="875"/>
        <v>83.527021141127207</v>
      </c>
      <c r="N863" s="20"/>
    </row>
    <row r="864" spans="1:14" x14ac:dyDescent="0.2">
      <c r="A864" s="10">
        <v>816</v>
      </c>
      <c r="B864" s="20">
        <f t="shared" ca="1" si="828"/>
        <v>7.0912307042713466E-14</v>
      </c>
      <c r="C864" s="10">
        <v>100</v>
      </c>
      <c r="D864" s="20">
        <f t="shared" ref="D864:M864" ca="1" si="876">IF(RAND()&gt;pstar,C864*d,C864*u)</f>
        <v>97.044553354850819</v>
      </c>
      <c r="E864" s="20">
        <f t="shared" ca="1" si="876"/>
        <v>100.00000000000001</v>
      </c>
      <c r="F864" s="20">
        <f t="shared" ca="1" si="876"/>
        <v>103.04545339535171</v>
      </c>
      <c r="G864" s="20">
        <f t="shared" ca="1" si="876"/>
        <v>100.00000000000003</v>
      </c>
      <c r="H864" s="20">
        <f t="shared" ca="1" si="876"/>
        <v>103.04545339535173</v>
      </c>
      <c r="I864" s="20">
        <f t="shared" ca="1" si="876"/>
        <v>100.00000000000004</v>
      </c>
      <c r="J864" s="20">
        <f t="shared" ca="1" si="876"/>
        <v>97.044553354850862</v>
      </c>
      <c r="K864" s="20">
        <f t="shared" ca="1" si="876"/>
        <v>100.00000000000006</v>
      </c>
      <c r="L864" s="20">
        <f t="shared" ca="1" si="876"/>
        <v>103.04545339535176</v>
      </c>
      <c r="M864" s="20">
        <f t="shared" ca="1" si="876"/>
        <v>100.00000000000007</v>
      </c>
      <c r="N864" s="20"/>
    </row>
    <row r="865" spans="1:14" x14ac:dyDescent="0.2">
      <c r="A865" s="10">
        <v>817</v>
      </c>
      <c r="B865" s="20">
        <f t="shared" ca="1" si="828"/>
        <v>0</v>
      </c>
      <c r="C865" s="10">
        <v>100</v>
      </c>
      <c r="D865" s="20">
        <f t="shared" ref="D865:M865" ca="1" si="877">IF(RAND()&gt;pstar,C865*d,C865*u)</f>
        <v>97.044553354850819</v>
      </c>
      <c r="E865" s="20">
        <f t="shared" ca="1" si="877"/>
        <v>100.00000000000001</v>
      </c>
      <c r="F865" s="20">
        <f t="shared" ca="1" si="877"/>
        <v>103.04545339535171</v>
      </c>
      <c r="G865" s="20">
        <f t="shared" ca="1" si="877"/>
        <v>100.00000000000003</v>
      </c>
      <c r="H865" s="20">
        <f t="shared" ca="1" si="877"/>
        <v>103.04545339535173</v>
      </c>
      <c r="I865" s="20">
        <f t="shared" ca="1" si="877"/>
        <v>100.00000000000004</v>
      </c>
      <c r="J865" s="20">
        <f t="shared" ca="1" si="877"/>
        <v>103.04545339535174</v>
      </c>
      <c r="K865" s="20">
        <f t="shared" ca="1" si="877"/>
        <v>100.00000000000006</v>
      </c>
      <c r="L865" s="20">
        <f t="shared" ca="1" si="877"/>
        <v>97.044553354850876</v>
      </c>
      <c r="M865" s="20">
        <f t="shared" ca="1" si="877"/>
        <v>94.176453358424922</v>
      </c>
      <c r="N865" s="20"/>
    </row>
    <row r="866" spans="1:14" x14ac:dyDescent="0.2">
      <c r="A866" s="10">
        <v>818</v>
      </c>
      <c r="B866" s="20">
        <f t="shared" ca="1" si="828"/>
        <v>12.724211270001005</v>
      </c>
      <c r="C866" s="10">
        <v>100</v>
      </c>
      <c r="D866" s="20">
        <f t="shared" ref="D866:M866" ca="1" si="878">IF(RAND()&gt;pstar,C866*d,C866*u)</f>
        <v>103.0454533953517</v>
      </c>
      <c r="E866" s="20">
        <f t="shared" ca="1" si="878"/>
        <v>100.00000000000001</v>
      </c>
      <c r="F866" s="20">
        <f t="shared" ca="1" si="878"/>
        <v>103.04545339535171</v>
      </c>
      <c r="G866" s="20">
        <f t="shared" ca="1" si="878"/>
        <v>100.00000000000003</v>
      </c>
      <c r="H866" s="20">
        <f t="shared" ca="1" si="878"/>
        <v>103.04545339535173</v>
      </c>
      <c r="I866" s="20">
        <f t="shared" ca="1" si="878"/>
        <v>100.00000000000004</v>
      </c>
      <c r="J866" s="20">
        <f t="shared" ca="1" si="878"/>
        <v>103.04545339535174</v>
      </c>
      <c r="K866" s="20">
        <f t="shared" ca="1" si="878"/>
        <v>106.18365465453603</v>
      </c>
      <c r="L866" s="20">
        <f t="shared" ca="1" si="878"/>
        <v>109.41742837052111</v>
      </c>
      <c r="M866" s="20">
        <f t="shared" ca="1" si="878"/>
        <v>112.74968515793765</v>
      </c>
      <c r="N866" s="20"/>
    </row>
    <row r="867" spans="1:14" x14ac:dyDescent="0.2">
      <c r="A867" s="10">
        <v>819</v>
      </c>
      <c r="B867" s="20">
        <f t="shared" ca="1" si="828"/>
        <v>12.724211270000977</v>
      </c>
      <c r="C867" s="10">
        <v>100</v>
      </c>
      <c r="D867" s="20">
        <f t="shared" ref="D867:M867" ca="1" si="879">IF(RAND()&gt;pstar,C867*d,C867*u)</f>
        <v>97.044553354850819</v>
      </c>
      <c r="E867" s="20">
        <f t="shared" ca="1" si="879"/>
        <v>100.00000000000001</v>
      </c>
      <c r="F867" s="20">
        <f t="shared" ca="1" si="879"/>
        <v>103.04545339535171</v>
      </c>
      <c r="G867" s="20">
        <f t="shared" ca="1" si="879"/>
        <v>106.183654654536</v>
      </c>
      <c r="H867" s="20">
        <f t="shared" ca="1" si="879"/>
        <v>109.41742837052108</v>
      </c>
      <c r="I867" s="20">
        <f t="shared" ca="1" si="879"/>
        <v>106.183654654536</v>
      </c>
      <c r="J867" s="20">
        <f t="shared" ca="1" si="879"/>
        <v>103.04545339535171</v>
      </c>
      <c r="K867" s="20">
        <f t="shared" ca="1" si="879"/>
        <v>106.183654654536</v>
      </c>
      <c r="L867" s="20">
        <f t="shared" ca="1" si="879"/>
        <v>109.41742837052108</v>
      </c>
      <c r="M867" s="20">
        <f t="shared" ca="1" si="879"/>
        <v>112.74968515793762</v>
      </c>
      <c r="N867" s="20"/>
    </row>
    <row r="868" spans="1:14" x14ac:dyDescent="0.2">
      <c r="A868" s="10">
        <v>820</v>
      </c>
      <c r="B868" s="20">
        <f t="shared" ca="1" si="828"/>
        <v>4.2547384225628081E-14</v>
      </c>
      <c r="C868" s="10">
        <v>100</v>
      </c>
      <c r="D868" s="20">
        <f t="shared" ref="D868:M868" ca="1" si="880">IF(RAND()&gt;pstar,C868*d,C868*u)</f>
        <v>103.0454533953517</v>
      </c>
      <c r="E868" s="20">
        <f t="shared" ca="1" si="880"/>
        <v>106.18365465453599</v>
      </c>
      <c r="F868" s="20">
        <f t="shared" ca="1" si="880"/>
        <v>103.0454533953517</v>
      </c>
      <c r="G868" s="20">
        <f t="shared" ca="1" si="880"/>
        <v>100.00000000000001</v>
      </c>
      <c r="H868" s="20">
        <f t="shared" ca="1" si="880"/>
        <v>97.044553354850834</v>
      </c>
      <c r="I868" s="20">
        <f t="shared" ca="1" si="880"/>
        <v>100.00000000000003</v>
      </c>
      <c r="J868" s="20">
        <f t="shared" ca="1" si="880"/>
        <v>97.044553354850848</v>
      </c>
      <c r="K868" s="20">
        <f t="shared" ca="1" si="880"/>
        <v>94.176453358424894</v>
      </c>
      <c r="L868" s="20">
        <f t="shared" ca="1" si="880"/>
        <v>97.044553354850848</v>
      </c>
      <c r="M868" s="20">
        <f t="shared" ca="1" si="880"/>
        <v>100.00000000000004</v>
      </c>
      <c r="N868" s="20"/>
    </row>
    <row r="869" spans="1:14" x14ac:dyDescent="0.2">
      <c r="A869" s="10">
        <v>821</v>
      </c>
      <c r="B869" s="20">
        <f t="shared" ca="1" si="828"/>
        <v>0</v>
      </c>
      <c r="C869" s="10">
        <v>100</v>
      </c>
      <c r="D869" s="20">
        <f t="shared" ref="D869:M869" ca="1" si="881">IF(RAND()&gt;pstar,C869*d,C869*u)</f>
        <v>103.0454533953517</v>
      </c>
      <c r="E869" s="20">
        <f t="shared" ca="1" si="881"/>
        <v>100.00000000000001</v>
      </c>
      <c r="F869" s="20">
        <f t="shared" ca="1" si="881"/>
        <v>97.044553354850834</v>
      </c>
      <c r="G869" s="20">
        <f t="shared" ca="1" si="881"/>
        <v>94.17645335842488</v>
      </c>
      <c r="H869" s="20">
        <f t="shared" ca="1" si="881"/>
        <v>91.393118527122823</v>
      </c>
      <c r="I869" s="20">
        <f t="shared" ca="1" si="881"/>
        <v>88.692043671715751</v>
      </c>
      <c r="J869" s="20">
        <f t="shared" ca="1" si="881"/>
        <v>91.393118527122823</v>
      </c>
      <c r="K869" s="20">
        <f t="shared" ca="1" si="881"/>
        <v>94.17645335842488</v>
      </c>
      <c r="L869" s="20">
        <f t="shared" ca="1" si="881"/>
        <v>97.044553354850834</v>
      </c>
      <c r="M869" s="20">
        <f t="shared" ca="1" si="881"/>
        <v>94.17645335842488</v>
      </c>
      <c r="N869" s="20"/>
    </row>
    <row r="870" spans="1:14" x14ac:dyDescent="0.2">
      <c r="A870" s="10">
        <v>822</v>
      </c>
      <c r="B870" s="20">
        <f t="shared" ca="1" si="828"/>
        <v>0</v>
      </c>
      <c r="C870" s="10">
        <v>100</v>
      </c>
      <c r="D870" s="20">
        <f t="shared" ref="D870:M870" ca="1" si="882">IF(RAND()&gt;pstar,C870*d,C870*u)</f>
        <v>97.044553354850819</v>
      </c>
      <c r="E870" s="20">
        <f t="shared" ca="1" si="882"/>
        <v>94.176453358424865</v>
      </c>
      <c r="F870" s="20">
        <f t="shared" ca="1" si="882"/>
        <v>91.393118527122809</v>
      </c>
      <c r="G870" s="20">
        <f t="shared" ca="1" si="882"/>
        <v>94.176453358424865</v>
      </c>
      <c r="H870" s="20">
        <f t="shared" ca="1" si="882"/>
        <v>91.393118527122809</v>
      </c>
      <c r="I870" s="20">
        <f t="shared" ca="1" si="882"/>
        <v>88.692043671715737</v>
      </c>
      <c r="J870" s="20">
        <f t="shared" ca="1" si="882"/>
        <v>91.393118527122809</v>
      </c>
      <c r="K870" s="20">
        <f t="shared" ca="1" si="882"/>
        <v>88.692043671715737</v>
      </c>
      <c r="L870" s="20">
        <f t="shared" ca="1" si="882"/>
        <v>86.070797642505767</v>
      </c>
      <c r="M870" s="20">
        <f t="shared" ca="1" si="882"/>
        <v>83.527021141127193</v>
      </c>
      <c r="N870" s="20"/>
    </row>
    <row r="871" spans="1:14" x14ac:dyDescent="0.2">
      <c r="A871" s="10">
        <v>823</v>
      </c>
      <c r="B871" s="20">
        <f t="shared" ca="1" si="828"/>
        <v>5.6729845634170776E-14</v>
      </c>
      <c r="C871" s="10">
        <v>100</v>
      </c>
      <c r="D871" s="20">
        <f t="shared" ref="D871:M871" ca="1" si="883">IF(RAND()&gt;pstar,C871*d,C871*u)</f>
        <v>103.0454533953517</v>
      </c>
      <c r="E871" s="20">
        <f t="shared" ca="1" si="883"/>
        <v>100.00000000000001</v>
      </c>
      <c r="F871" s="20">
        <f t="shared" ca="1" si="883"/>
        <v>103.04545339535171</v>
      </c>
      <c r="G871" s="20">
        <f t="shared" ca="1" si="883"/>
        <v>100.00000000000003</v>
      </c>
      <c r="H871" s="20">
        <f t="shared" ca="1" si="883"/>
        <v>103.04545339535173</v>
      </c>
      <c r="I871" s="20">
        <f t="shared" ca="1" si="883"/>
        <v>100.00000000000004</v>
      </c>
      <c r="J871" s="20">
        <f t="shared" ca="1" si="883"/>
        <v>103.04545339535174</v>
      </c>
      <c r="K871" s="20">
        <f t="shared" ca="1" si="883"/>
        <v>106.18365465453603</v>
      </c>
      <c r="L871" s="20">
        <f t="shared" ca="1" si="883"/>
        <v>103.04545339535174</v>
      </c>
      <c r="M871" s="20">
        <f t="shared" ca="1" si="883"/>
        <v>100.00000000000006</v>
      </c>
      <c r="N871" s="20"/>
    </row>
    <row r="872" spans="1:14" x14ac:dyDescent="0.2">
      <c r="A872" s="10">
        <v>824</v>
      </c>
      <c r="B872" s="20">
        <f t="shared" ca="1" si="828"/>
        <v>0</v>
      </c>
      <c r="C872" s="10">
        <v>100</v>
      </c>
      <c r="D872" s="20">
        <f t="shared" ref="D872:M872" ca="1" si="884">IF(RAND()&gt;pstar,C872*d,C872*u)</f>
        <v>97.044553354850819</v>
      </c>
      <c r="E872" s="20">
        <f t="shared" ca="1" si="884"/>
        <v>94.176453358424865</v>
      </c>
      <c r="F872" s="20">
        <f t="shared" ca="1" si="884"/>
        <v>91.393118527122809</v>
      </c>
      <c r="G872" s="20">
        <f t="shared" ca="1" si="884"/>
        <v>94.176453358424865</v>
      </c>
      <c r="H872" s="20">
        <f t="shared" ca="1" si="884"/>
        <v>91.393118527122809</v>
      </c>
      <c r="I872" s="20">
        <f t="shared" ca="1" si="884"/>
        <v>88.692043671715737</v>
      </c>
      <c r="J872" s="20">
        <f t="shared" ca="1" si="884"/>
        <v>86.070797642505767</v>
      </c>
      <c r="K872" s="20">
        <f t="shared" ca="1" si="884"/>
        <v>83.527021141127193</v>
      </c>
      <c r="L872" s="20">
        <f t="shared" ca="1" si="884"/>
        <v>81.0584245970187</v>
      </c>
      <c r="M872" s="20">
        <f t="shared" ca="1" si="884"/>
        <v>78.662786106655332</v>
      </c>
      <c r="N872" s="20"/>
    </row>
    <row r="873" spans="1:14" x14ac:dyDescent="0.2">
      <c r="A873" s="10">
        <v>825</v>
      </c>
      <c r="B873" s="20">
        <f t="shared" ca="1" si="828"/>
        <v>1.4182461408542694E-14</v>
      </c>
      <c r="C873" s="10">
        <v>100</v>
      </c>
      <c r="D873" s="20">
        <f t="shared" ref="D873:M873" ca="1" si="885">IF(RAND()&gt;pstar,C873*d,C873*u)</f>
        <v>97.044553354850819</v>
      </c>
      <c r="E873" s="20">
        <f t="shared" ca="1" si="885"/>
        <v>94.176453358424865</v>
      </c>
      <c r="F873" s="20">
        <f t="shared" ca="1" si="885"/>
        <v>91.393118527122809</v>
      </c>
      <c r="G873" s="20">
        <f t="shared" ca="1" si="885"/>
        <v>94.176453358424865</v>
      </c>
      <c r="H873" s="20">
        <f t="shared" ca="1" si="885"/>
        <v>91.393118527122809</v>
      </c>
      <c r="I873" s="20">
        <f t="shared" ca="1" si="885"/>
        <v>94.176453358424865</v>
      </c>
      <c r="J873" s="20">
        <f t="shared" ca="1" si="885"/>
        <v>97.044553354850819</v>
      </c>
      <c r="K873" s="20">
        <f t="shared" ca="1" si="885"/>
        <v>94.176453358424865</v>
      </c>
      <c r="L873" s="20">
        <f t="shared" ca="1" si="885"/>
        <v>97.044553354850819</v>
      </c>
      <c r="M873" s="20">
        <f t="shared" ca="1" si="885"/>
        <v>100.00000000000001</v>
      </c>
      <c r="N873" s="20"/>
    </row>
    <row r="874" spans="1:14" x14ac:dyDescent="0.2">
      <c r="A874" s="10">
        <v>826</v>
      </c>
      <c r="B874" s="20">
        <f t="shared" ca="1" si="828"/>
        <v>4.2547384225628081E-14</v>
      </c>
      <c r="C874" s="10">
        <v>100</v>
      </c>
      <c r="D874" s="20">
        <f t="shared" ref="D874:M874" ca="1" si="886">IF(RAND()&gt;pstar,C874*d,C874*u)</f>
        <v>97.044553354850819</v>
      </c>
      <c r="E874" s="20">
        <f t="shared" ca="1" si="886"/>
        <v>100.00000000000001</v>
      </c>
      <c r="F874" s="20">
        <f t="shared" ca="1" si="886"/>
        <v>103.04545339535171</v>
      </c>
      <c r="G874" s="20">
        <f t="shared" ca="1" si="886"/>
        <v>100.00000000000003</v>
      </c>
      <c r="H874" s="20">
        <f t="shared" ca="1" si="886"/>
        <v>103.04545339535173</v>
      </c>
      <c r="I874" s="20">
        <f t="shared" ca="1" si="886"/>
        <v>106.18365465453601</v>
      </c>
      <c r="J874" s="20">
        <f t="shared" ca="1" si="886"/>
        <v>103.04545339535173</v>
      </c>
      <c r="K874" s="20">
        <f t="shared" ca="1" si="886"/>
        <v>106.18365465453601</v>
      </c>
      <c r="L874" s="20">
        <f t="shared" ca="1" si="886"/>
        <v>103.04545339535173</v>
      </c>
      <c r="M874" s="20">
        <f t="shared" ca="1" si="886"/>
        <v>100.00000000000004</v>
      </c>
      <c r="N874" s="20"/>
    </row>
    <row r="875" spans="1:14" x14ac:dyDescent="0.2">
      <c r="A875" s="10">
        <v>827</v>
      </c>
      <c r="B875" s="20">
        <f t="shared" ca="1" si="828"/>
        <v>0</v>
      </c>
      <c r="C875" s="10">
        <v>100</v>
      </c>
      <c r="D875" s="20">
        <f t="shared" ref="D875:M875" ca="1" si="887">IF(RAND()&gt;pstar,C875*d,C875*u)</f>
        <v>97.044553354850819</v>
      </c>
      <c r="E875" s="20">
        <f t="shared" ca="1" si="887"/>
        <v>94.176453358424865</v>
      </c>
      <c r="F875" s="20">
        <f t="shared" ca="1" si="887"/>
        <v>91.393118527122809</v>
      </c>
      <c r="G875" s="20">
        <f t="shared" ca="1" si="887"/>
        <v>94.176453358424865</v>
      </c>
      <c r="H875" s="20">
        <f t="shared" ca="1" si="887"/>
        <v>91.393118527122809</v>
      </c>
      <c r="I875" s="20">
        <f t="shared" ca="1" si="887"/>
        <v>94.176453358424865</v>
      </c>
      <c r="J875" s="20">
        <f t="shared" ca="1" si="887"/>
        <v>97.044553354850819</v>
      </c>
      <c r="K875" s="20">
        <f t="shared" ca="1" si="887"/>
        <v>94.176453358424865</v>
      </c>
      <c r="L875" s="20">
        <f t="shared" ca="1" si="887"/>
        <v>97.044553354850819</v>
      </c>
      <c r="M875" s="20">
        <f t="shared" ca="1" si="887"/>
        <v>94.176453358424865</v>
      </c>
      <c r="N875" s="20"/>
    </row>
    <row r="876" spans="1:14" x14ac:dyDescent="0.2">
      <c r="A876" s="10">
        <v>828</v>
      </c>
      <c r="B876" s="20">
        <f t="shared" ca="1" si="828"/>
        <v>0</v>
      </c>
      <c r="C876" s="10">
        <v>100</v>
      </c>
      <c r="D876" s="20">
        <f t="shared" ref="D876:M876" ca="1" si="888">IF(RAND()&gt;pstar,C876*d,C876*u)</f>
        <v>97.044553354850819</v>
      </c>
      <c r="E876" s="20">
        <f t="shared" ca="1" si="888"/>
        <v>100.00000000000001</v>
      </c>
      <c r="F876" s="20">
        <f t="shared" ca="1" si="888"/>
        <v>103.04545339535171</v>
      </c>
      <c r="G876" s="20">
        <f t="shared" ca="1" si="888"/>
        <v>106.183654654536</v>
      </c>
      <c r="H876" s="20">
        <f t="shared" ca="1" si="888"/>
        <v>103.04545339535171</v>
      </c>
      <c r="I876" s="20">
        <f t="shared" ca="1" si="888"/>
        <v>100.00000000000003</v>
      </c>
      <c r="J876" s="20">
        <f t="shared" ca="1" si="888"/>
        <v>97.044553354850848</v>
      </c>
      <c r="K876" s="20">
        <f t="shared" ca="1" si="888"/>
        <v>100.00000000000004</v>
      </c>
      <c r="L876" s="20">
        <f t="shared" ca="1" si="888"/>
        <v>97.044553354850862</v>
      </c>
      <c r="M876" s="20">
        <f t="shared" ca="1" si="888"/>
        <v>94.176453358424908</v>
      </c>
      <c r="N876" s="20"/>
    </row>
    <row r="877" spans="1:14" x14ac:dyDescent="0.2">
      <c r="A877" s="10">
        <v>829</v>
      </c>
      <c r="B877" s="20">
        <f t="shared" ca="1" si="828"/>
        <v>0</v>
      </c>
      <c r="C877" s="10">
        <v>100</v>
      </c>
      <c r="D877" s="20">
        <f t="shared" ref="D877:M877" ca="1" si="889">IF(RAND()&gt;pstar,C877*d,C877*u)</f>
        <v>103.0454533953517</v>
      </c>
      <c r="E877" s="20">
        <f t="shared" ca="1" si="889"/>
        <v>106.18365465453599</v>
      </c>
      <c r="F877" s="20">
        <f t="shared" ca="1" si="889"/>
        <v>103.0454533953517</v>
      </c>
      <c r="G877" s="20">
        <f t="shared" ca="1" si="889"/>
        <v>106.18365465453599</v>
      </c>
      <c r="H877" s="20">
        <f t="shared" ca="1" si="889"/>
        <v>103.0454533953517</v>
      </c>
      <c r="I877" s="20">
        <f t="shared" ca="1" si="889"/>
        <v>100.00000000000001</v>
      </c>
      <c r="J877" s="20">
        <f t="shared" ca="1" si="889"/>
        <v>103.04545339535171</v>
      </c>
      <c r="K877" s="20">
        <f t="shared" ca="1" si="889"/>
        <v>100.00000000000003</v>
      </c>
      <c r="L877" s="20">
        <f t="shared" ca="1" si="889"/>
        <v>97.044553354850848</v>
      </c>
      <c r="M877" s="20">
        <f t="shared" ca="1" si="889"/>
        <v>94.176453358424894</v>
      </c>
      <c r="N877" s="20"/>
    </row>
    <row r="878" spans="1:14" x14ac:dyDescent="0.2">
      <c r="A878" s="10">
        <v>830</v>
      </c>
      <c r="B878" s="20">
        <f t="shared" ca="1" si="828"/>
        <v>12.724211270000991</v>
      </c>
      <c r="C878" s="10">
        <v>100</v>
      </c>
      <c r="D878" s="20">
        <f t="shared" ref="D878:M878" ca="1" si="890">IF(RAND()&gt;pstar,C878*d,C878*u)</f>
        <v>103.0454533953517</v>
      </c>
      <c r="E878" s="20">
        <f t="shared" ca="1" si="890"/>
        <v>106.18365465453599</v>
      </c>
      <c r="F878" s="20">
        <f t="shared" ca="1" si="890"/>
        <v>103.0454533953517</v>
      </c>
      <c r="G878" s="20">
        <f t="shared" ca="1" si="890"/>
        <v>100.00000000000001</v>
      </c>
      <c r="H878" s="20">
        <f t="shared" ca="1" si="890"/>
        <v>97.044553354850834</v>
      </c>
      <c r="I878" s="20">
        <f t="shared" ca="1" si="890"/>
        <v>100.00000000000003</v>
      </c>
      <c r="J878" s="20">
        <f t="shared" ca="1" si="890"/>
        <v>103.04545339535173</v>
      </c>
      <c r="K878" s="20">
        <f t="shared" ca="1" si="890"/>
        <v>106.18365465453601</v>
      </c>
      <c r="L878" s="20">
        <f t="shared" ca="1" si="890"/>
        <v>109.41742837052109</v>
      </c>
      <c r="M878" s="20">
        <f t="shared" ca="1" si="890"/>
        <v>112.74968515793763</v>
      </c>
      <c r="N878" s="20"/>
    </row>
    <row r="879" spans="1:14" x14ac:dyDescent="0.2">
      <c r="A879" s="10">
        <v>831</v>
      </c>
      <c r="B879" s="20">
        <f t="shared" ca="1" si="828"/>
        <v>0</v>
      </c>
      <c r="C879" s="10">
        <v>100</v>
      </c>
      <c r="D879" s="20">
        <f t="shared" ref="D879:M879" ca="1" si="891">IF(RAND()&gt;pstar,C879*d,C879*u)</f>
        <v>97.044553354850819</v>
      </c>
      <c r="E879" s="20">
        <f t="shared" ca="1" si="891"/>
        <v>100.00000000000001</v>
      </c>
      <c r="F879" s="20">
        <f t="shared" ca="1" si="891"/>
        <v>97.044553354850834</v>
      </c>
      <c r="G879" s="20">
        <f t="shared" ca="1" si="891"/>
        <v>94.17645335842488</v>
      </c>
      <c r="H879" s="20">
        <f t="shared" ca="1" si="891"/>
        <v>97.044553354850834</v>
      </c>
      <c r="I879" s="20">
        <f t="shared" ca="1" si="891"/>
        <v>94.17645335842488</v>
      </c>
      <c r="J879" s="20">
        <f t="shared" ca="1" si="891"/>
        <v>97.044553354850834</v>
      </c>
      <c r="K879" s="20">
        <f t="shared" ca="1" si="891"/>
        <v>94.17645335842488</v>
      </c>
      <c r="L879" s="20">
        <f t="shared" ca="1" si="891"/>
        <v>91.393118527122823</v>
      </c>
      <c r="M879" s="20">
        <f t="shared" ca="1" si="891"/>
        <v>94.17645335842488</v>
      </c>
      <c r="N879" s="20"/>
    </row>
    <row r="880" spans="1:14" x14ac:dyDescent="0.2">
      <c r="A880" s="10">
        <v>832</v>
      </c>
      <c r="B880" s="20">
        <f t="shared" ca="1" si="828"/>
        <v>1.4182461408542694E-14</v>
      </c>
      <c r="C880" s="10">
        <v>100</v>
      </c>
      <c r="D880" s="20">
        <f t="shared" ref="D880:M880" ca="1" si="892">IF(RAND()&gt;pstar,C880*d,C880*u)</f>
        <v>103.0454533953517</v>
      </c>
      <c r="E880" s="20">
        <f t="shared" ca="1" si="892"/>
        <v>106.18365465453599</v>
      </c>
      <c r="F880" s="20">
        <f t="shared" ca="1" si="892"/>
        <v>109.41742837052107</v>
      </c>
      <c r="G880" s="20">
        <f t="shared" ca="1" si="892"/>
        <v>112.74968515793761</v>
      </c>
      <c r="H880" s="20">
        <f t="shared" ca="1" si="892"/>
        <v>109.41742837052107</v>
      </c>
      <c r="I880" s="20">
        <f t="shared" ca="1" si="892"/>
        <v>106.18365465453599</v>
      </c>
      <c r="J880" s="20">
        <f t="shared" ca="1" si="892"/>
        <v>109.41742837052107</v>
      </c>
      <c r="K880" s="20">
        <f t="shared" ca="1" si="892"/>
        <v>106.18365465453599</v>
      </c>
      <c r="L880" s="20">
        <f t="shared" ca="1" si="892"/>
        <v>103.0454533953517</v>
      </c>
      <c r="M880" s="20">
        <f t="shared" ca="1" si="892"/>
        <v>100.00000000000001</v>
      </c>
      <c r="N880" s="20"/>
    </row>
    <row r="881" spans="1:14" x14ac:dyDescent="0.2">
      <c r="A881" s="10">
        <v>833</v>
      </c>
      <c r="B881" s="20">
        <f t="shared" ref="B881:B944" ca="1" si="893">MAX(M881-K,0)*EXP(-rr*T)</f>
        <v>2.8364922817085388E-14</v>
      </c>
      <c r="C881" s="10">
        <v>100</v>
      </c>
      <c r="D881" s="20">
        <f t="shared" ref="D881:M881" ca="1" si="894">IF(RAND()&gt;pstar,C881*d,C881*u)</f>
        <v>97.044553354850819</v>
      </c>
      <c r="E881" s="20">
        <f t="shared" ca="1" si="894"/>
        <v>100.00000000000001</v>
      </c>
      <c r="F881" s="20">
        <f t="shared" ca="1" si="894"/>
        <v>97.044553354850834</v>
      </c>
      <c r="G881" s="20">
        <f t="shared" ca="1" si="894"/>
        <v>94.17645335842488</v>
      </c>
      <c r="H881" s="20">
        <f t="shared" ca="1" si="894"/>
        <v>97.044553354850834</v>
      </c>
      <c r="I881" s="20">
        <f t="shared" ca="1" si="894"/>
        <v>94.17645335842488</v>
      </c>
      <c r="J881" s="20">
        <f t="shared" ca="1" si="894"/>
        <v>97.044553354850834</v>
      </c>
      <c r="K881" s="20">
        <f t="shared" ca="1" si="894"/>
        <v>94.17645335842488</v>
      </c>
      <c r="L881" s="20">
        <f t="shared" ca="1" si="894"/>
        <v>97.044553354850834</v>
      </c>
      <c r="M881" s="20">
        <f t="shared" ca="1" si="894"/>
        <v>100.00000000000003</v>
      </c>
      <c r="N881" s="20"/>
    </row>
    <row r="882" spans="1:14" x14ac:dyDescent="0.2">
      <c r="A882" s="10">
        <v>834</v>
      </c>
      <c r="B882" s="20">
        <f t="shared" ca="1" si="893"/>
        <v>0</v>
      </c>
      <c r="C882" s="10">
        <v>100</v>
      </c>
      <c r="D882" s="20">
        <f t="shared" ref="D882:M882" ca="1" si="895">IF(RAND()&gt;pstar,C882*d,C882*u)</f>
        <v>97.044553354850819</v>
      </c>
      <c r="E882" s="20">
        <f t="shared" ca="1" si="895"/>
        <v>100.00000000000001</v>
      </c>
      <c r="F882" s="20">
        <f t="shared" ca="1" si="895"/>
        <v>103.04545339535171</v>
      </c>
      <c r="G882" s="20">
        <f t="shared" ca="1" si="895"/>
        <v>100.00000000000003</v>
      </c>
      <c r="H882" s="20">
        <f t="shared" ca="1" si="895"/>
        <v>97.044553354850848</v>
      </c>
      <c r="I882" s="20">
        <f t="shared" ca="1" si="895"/>
        <v>94.176453358424894</v>
      </c>
      <c r="J882" s="20">
        <f t="shared" ca="1" si="895"/>
        <v>91.393118527122837</v>
      </c>
      <c r="K882" s="20">
        <f t="shared" ca="1" si="895"/>
        <v>88.692043671715766</v>
      </c>
      <c r="L882" s="20">
        <f t="shared" ca="1" si="895"/>
        <v>86.070797642505795</v>
      </c>
      <c r="M882" s="20">
        <f t="shared" ca="1" si="895"/>
        <v>88.69204367171578</v>
      </c>
      <c r="N882" s="20"/>
    </row>
    <row r="883" spans="1:14" x14ac:dyDescent="0.2">
      <c r="A883" s="10">
        <v>835</v>
      </c>
      <c r="B883" s="20">
        <f t="shared" ca="1" si="893"/>
        <v>0</v>
      </c>
      <c r="C883" s="10">
        <v>100</v>
      </c>
      <c r="D883" s="20">
        <f t="shared" ref="D883:M883" ca="1" si="896">IF(RAND()&gt;pstar,C883*d,C883*u)</f>
        <v>97.044553354850819</v>
      </c>
      <c r="E883" s="20">
        <f t="shared" ca="1" si="896"/>
        <v>94.176453358424865</v>
      </c>
      <c r="F883" s="20">
        <f t="shared" ca="1" si="896"/>
        <v>97.044553354850819</v>
      </c>
      <c r="G883" s="20">
        <f t="shared" ca="1" si="896"/>
        <v>94.176453358424865</v>
      </c>
      <c r="H883" s="20">
        <f t="shared" ca="1" si="896"/>
        <v>97.044553354850819</v>
      </c>
      <c r="I883" s="20">
        <f t="shared" ca="1" si="896"/>
        <v>94.176453358424865</v>
      </c>
      <c r="J883" s="20">
        <f t="shared" ca="1" si="896"/>
        <v>97.044553354850819</v>
      </c>
      <c r="K883" s="20">
        <f t="shared" ca="1" si="896"/>
        <v>94.176453358424865</v>
      </c>
      <c r="L883" s="20">
        <f t="shared" ca="1" si="896"/>
        <v>91.393118527122809</v>
      </c>
      <c r="M883" s="20">
        <f t="shared" ca="1" si="896"/>
        <v>94.176453358424865</v>
      </c>
      <c r="N883" s="20"/>
    </row>
    <row r="884" spans="1:14" x14ac:dyDescent="0.2">
      <c r="A884" s="10">
        <v>836</v>
      </c>
      <c r="B884" s="20">
        <f t="shared" ca="1" si="893"/>
        <v>2.8364922817085388E-14</v>
      </c>
      <c r="C884" s="10">
        <v>100</v>
      </c>
      <c r="D884" s="20">
        <f t="shared" ref="D884:M884" ca="1" si="897">IF(RAND()&gt;pstar,C884*d,C884*u)</f>
        <v>97.044553354850819</v>
      </c>
      <c r="E884" s="20">
        <f t="shared" ca="1" si="897"/>
        <v>94.176453358424865</v>
      </c>
      <c r="F884" s="20">
        <f t="shared" ca="1" si="897"/>
        <v>97.044553354850819</v>
      </c>
      <c r="G884" s="20">
        <f t="shared" ca="1" si="897"/>
        <v>94.176453358424865</v>
      </c>
      <c r="H884" s="20">
        <f t="shared" ca="1" si="897"/>
        <v>91.393118527122809</v>
      </c>
      <c r="I884" s="20">
        <f t="shared" ca="1" si="897"/>
        <v>94.176453358424865</v>
      </c>
      <c r="J884" s="20">
        <f t="shared" ca="1" si="897"/>
        <v>97.044553354850819</v>
      </c>
      <c r="K884" s="20">
        <f t="shared" ca="1" si="897"/>
        <v>100.00000000000001</v>
      </c>
      <c r="L884" s="20">
        <f t="shared" ca="1" si="897"/>
        <v>97.044553354850834</v>
      </c>
      <c r="M884" s="20">
        <f t="shared" ca="1" si="897"/>
        <v>100.00000000000003</v>
      </c>
      <c r="N884" s="20"/>
    </row>
    <row r="885" spans="1:14" x14ac:dyDescent="0.2">
      <c r="A885" s="10">
        <v>837</v>
      </c>
      <c r="B885" s="20">
        <f t="shared" ca="1" si="893"/>
        <v>2.8364922817085388E-14</v>
      </c>
      <c r="C885" s="10">
        <v>100</v>
      </c>
      <c r="D885" s="20">
        <f t="shared" ref="D885:M885" ca="1" si="898">IF(RAND()&gt;pstar,C885*d,C885*u)</f>
        <v>103.0454533953517</v>
      </c>
      <c r="E885" s="20">
        <f t="shared" ca="1" si="898"/>
        <v>106.18365465453599</v>
      </c>
      <c r="F885" s="20">
        <f t="shared" ca="1" si="898"/>
        <v>103.0454533953517</v>
      </c>
      <c r="G885" s="20">
        <f t="shared" ca="1" si="898"/>
        <v>106.18365465453599</v>
      </c>
      <c r="H885" s="20">
        <f t="shared" ca="1" si="898"/>
        <v>103.0454533953517</v>
      </c>
      <c r="I885" s="20">
        <f t="shared" ca="1" si="898"/>
        <v>106.18365465453599</v>
      </c>
      <c r="J885" s="20">
        <f t="shared" ca="1" si="898"/>
        <v>103.0454533953517</v>
      </c>
      <c r="K885" s="20">
        <f t="shared" ca="1" si="898"/>
        <v>100.00000000000001</v>
      </c>
      <c r="L885" s="20">
        <f t="shared" ca="1" si="898"/>
        <v>103.04545339535171</v>
      </c>
      <c r="M885" s="20">
        <f t="shared" ca="1" si="898"/>
        <v>100.00000000000003</v>
      </c>
      <c r="N885" s="20"/>
    </row>
    <row r="886" spans="1:14" x14ac:dyDescent="0.2">
      <c r="A886" s="10">
        <v>838</v>
      </c>
      <c r="B886" s="20">
        <f t="shared" ca="1" si="893"/>
        <v>4.2547384225628081E-14</v>
      </c>
      <c r="C886" s="10">
        <v>100</v>
      </c>
      <c r="D886" s="20">
        <f t="shared" ref="D886:M886" ca="1" si="899">IF(RAND()&gt;pstar,C886*d,C886*u)</f>
        <v>103.0454533953517</v>
      </c>
      <c r="E886" s="20">
        <f t="shared" ca="1" si="899"/>
        <v>100.00000000000001</v>
      </c>
      <c r="F886" s="20">
        <f t="shared" ca="1" si="899"/>
        <v>97.044553354850834</v>
      </c>
      <c r="G886" s="20">
        <f t="shared" ca="1" si="899"/>
        <v>94.17645335842488</v>
      </c>
      <c r="H886" s="20">
        <f t="shared" ca="1" si="899"/>
        <v>97.044553354850834</v>
      </c>
      <c r="I886" s="20">
        <f t="shared" ca="1" si="899"/>
        <v>94.17645335842488</v>
      </c>
      <c r="J886" s="20">
        <f t="shared" ca="1" si="899"/>
        <v>97.044553354850834</v>
      </c>
      <c r="K886" s="20">
        <f t="shared" ca="1" si="899"/>
        <v>100.00000000000003</v>
      </c>
      <c r="L886" s="20">
        <f t="shared" ca="1" si="899"/>
        <v>103.04545339535173</v>
      </c>
      <c r="M886" s="20">
        <f t="shared" ca="1" si="899"/>
        <v>100.00000000000004</v>
      </c>
      <c r="N886" s="20"/>
    </row>
    <row r="887" spans="1:14" x14ac:dyDescent="0.2">
      <c r="A887" s="10">
        <v>839</v>
      </c>
      <c r="B887" s="20">
        <f t="shared" ca="1" si="893"/>
        <v>2.8364922817085388E-14</v>
      </c>
      <c r="C887" s="10">
        <v>100</v>
      </c>
      <c r="D887" s="20">
        <f t="shared" ref="D887:M887" ca="1" si="900">IF(RAND()&gt;pstar,C887*d,C887*u)</f>
        <v>97.044553354850819</v>
      </c>
      <c r="E887" s="20">
        <f t="shared" ca="1" si="900"/>
        <v>94.176453358424865</v>
      </c>
      <c r="F887" s="20">
        <f t="shared" ca="1" si="900"/>
        <v>97.044553354850819</v>
      </c>
      <c r="G887" s="20">
        <f t="shared" ca="1" si="900"/>
        <v>94.176453358424865</v>
      </c>
      <c r="H887" s="20">
        <f t="shared" ca="1" si="900"/>
        <v>97.044553354850819</v>
      </c>
      <c r="I887" s="20">
        <f t="shared" ca="1" si="900"/>
        <v>100.00000000000001</v>
      </c>
      <c r="J887" s="20">
        <f t="shared" ca="1" si="900"/>
        <v>103.04545339535171</v>
      </c>
      <c r="K887" s="20">
        <f t="shared" ca="1" si="900"/>
        <v>106.183654654536</v>
      </c>
      <c r="L887" s="20">
        <f t="shared" ca="1" si="900"/>
        <v>103.04545339535171</v>
      </c>
      <c r="M887" s="20">
        <f t="shared" ca="1" si="900"/>
        <v>100.00000000000003</v>
      </c>
      <c r="N887" s="20"/>
    </row>
    <row r="888" spans="1:14" x14ac:dyDescent="0.2">
      <c r="A888" s="10">
        <v>840</v>
      </c>
      <c r="B888" s="20">
        <f t="shared" ca="1" si="893"/>
        <v>0</v>
      </c>
      <c r="C888" s="10">
        <v>100</v>
      </c>
      <c r="D888" s="20">
        <f t="shared" ref="D888:M888" ca="1" si="901">IF(RAND()&gt;pstar,C888*d,C888*u)</f>
        <v>103.0454533953517</v>
      </c>
      <c r="E888" s="20">
        <f t="shared" ca="1" si="901"/>
        <v>100.00000000000001</v>
      </c>
      <c r="F888" s="20">
        <f t="shared" ca="1" si="901"/>
        <v>97.044553354850834</v>
      </c>
      <c r="G888" s="20">
        <f t="shared" ca="1" si="901"/>
        <v>100.00000000000003</v>
      </c>
      <c r="H888" s="20">
        <f t="shared" ca="1" si="901"/>
        <v>97.044553354850848</v>
      </c>
      <c r="I888" s="20">
        <f t="shared" ca="1" si="901"/>
        <v>100.00000000000004</v>
      </c>
      <c r="J888" s="20">
        <f t="shared" ca="1" si="901"/>
        <v>97.044553354850862</v>
      </c>
      <c r="K888" s="20">
        <f t="shared" ca="1" si="901"/>
        <v>94.176453358424908</v>
      </c>
      <c r="L888" s="20">
        <f t="shared" ca="1" si="901"/>
        <v>91.393118527122851</v>
      </c>
      <c r="M888" s="20">
        <f t="shared" ca="1" si="901"/>
        <v>94.176453358424908</v>
      </c>
      <c r="N888" s="20"/>
    </row>
    <row r="889" spans="1:14" x14ac:dyDescent="0.2">
      <c r="A889" s="10">
        <v>841</v>
      </c>
      <c r="B889" s="20">
        <f t="shared" ca="1" si="893"/>
        <v>12.724211270000991</v>
      </c>
      <c r="C889" s="10">
        <v>100</v>
      </c>
      <c r="D889" s="20">
        <f t="shared" ref="D889:M889" ca="1" si="902">IF(RAND()&gt;pstar,C889*d,C889*u)</f>
        <v>103.0454533953517</v>
      </c>
      <c r="E889" s="20">
        <f t="shared" ca="1" si="902"/>
        <v>100.00000000000001</v>
      </c>
      <c r="F889" s="20">
        <f t="shared" ca="1" si="902"/>
        <v>97.044553354850834</v>
      </c>
      <c r="G889" s="20">
        <f t="shared" ca="1" si="902"/>
        <v>94.17645335842488</v>
      </c>
      <c r="H889" s="20">
        <f t="shared" ca="1" si="902"/>
        <v>97.044553354850834</v>
      </c>
      <c r="I889" s="20">
        <f t="shared" ca="1" si="902"/>
        <v>100.00000000000003</v>
      </c>
      <c r="J889" s="20">
        <f t="shared" ca="1" si="902"/>
        <v>103.04545339535173</v>
      </c>
      <c r="K889" s="20">
        <f t="shared" ca="1" si="902"/>
        <v>106.18365465453601</v>
      </c>
      <c r="L889" s="20">
        <f t="shared" ca="1" si="902"/>
        <v>109.41742837052109</v>
      </c>
      <c r="M889" s="20">
        <f t="shared" ca="1" si="902"/>
        <v>112.74968515793763</v>
      </c>
      <c r="N889" s="20"/>
    </row>
    <row r="890" spans="1:14" x14ac:dyDescent="0.2">
      <c r="A890" s="10">
        <v>842</v>
      </c>
      <c r="B890" s="20">
        <f t="shared" ca="1" si="893"/>
        <v>7.0912307042713466E-14</v>
      </c>
      <c r="C890" s="10">
        <v>100</v>
      </c>
      <c r="D890" s="20">
        <f t="shared" ref="D890:M890" ca="1" si="903">IF(RAND()&gt;pstar,C890*d,C890*u)</f>
        <v>97.044553354850819</v>
      </c>
      <c r="E890" s="20">
        <f t="shared" ca="1" si="903"/>
        <v>100.00000000000001</v>
      </c>
      <c r="F890" s="20">
        <f t="shared" ca="1" si="903"/>
        <v>97.044553354850834</v>
      </c>
      <c r="G890" s="20">
        <f t="shared" ca="1" si="903"/>
        <v>100.00000000000003</v>
      </c>
      <c r="H890" s="20">
        <f t="shared" ca="1" si="903"/>
        <v>97.044553354850848</v>
      </c>
      <c r="I890" s="20">
        <f t="shared" ca="1" si="903"/>
        <v>100.00000000000004</v>
      </c>
      <c r="J890" s="20">
        <f t="shared" ca="1" si="903"/>
        <v>97.044553354850862</v>
      </c>
      <c r="K890" s="20">
        <f t="shared" ca="1" si="903"/>
        <v>100.00000000000006</v>
      </c>
      <c r="L890" s="20">
        <f t="shared" ca="1" si="903"/>
        <v>103.04545339535176</v>
      </c>
      <c r="M890" s="20">
        <f t="shared" ca="1" si="903"/>
        <v>100.00000000000007</v>
      </c>
      <c r="N890" s="20"/>
    </row>
    <row r="891" spans="1:14" x14ac:dyDescent="0.2">
      <c r="A891" s="10">
        <v>843</v>
      </c>
      <c r="B891" s="20">
        <f t="shared" ca="1" si="893"/>
        <v>0</v>
      </c>
      <c r="C891" s="10">
        <v>100</v>
      </c>
      <c r="D891" s="20">
        <f t="shared" ref="D891:M891" ca="1" si="904">IF(RAND()&gt;pstar,C891*d,C891*u)</f>
        <v>103.0454533953517</v>
      </c>
      <c r="E891" s="20">
        <f t="shared" ca="1" si="904"/>
        <v>100.00000000000001</v>
      </c>
      <c r="F891" s="20">
        <f t="shared" ca="1" si="904"/>
        <v>97.044553354850834</v>
      </c>
      <c r="G891" s="20">
        <f t="shared" ca="1" si="904"/>
        <v>94.17645335842488</v>
      </c>
      <c r="H891" s="20">
        <f t="shared" ca="1" si="904"/>
        <v>97.044553354850834</v>
      </c>
      <c r="I891" s="20">
        <f t="shared" ca="1" si="904"/>
        <v>94.17645335842488</v>
      </c>
      <c r="J891" s="20">
        <f t="shared" ca="1" si="904"/>
        <v>91.393118527122823</v>
      </c>
      <c r="K891" s="20">
        <f t="shared" ca="1" si="904"/>
        <v>88.692043671715751</v>
      </c>
      <c r="L891" s="20">
        <f t="shared" ca="1" si="904"/>
        <v>91.393118527122823</v>
      </c>
      <c r="M891" s="20">
        <f t="shared" ca="1" si="904"/>
        <v>88.692043671715751</v>
      </c>
      <c r="N891" s="20"/>
    </row>
    <row r="892" spans="1:14" x14ac:dyDescent="0.2">
      <c r="A892" s="10">
        <v>844</v>
      </c>
      <c r="B892" s="20">
        <f t="shared" ca="1" si="893"/>
        <v>6.1712997042954703</v>
      </c>
      <c r="C892" s="10">
        <v>100</v>
      </c>
      <c r="D892" s="20">
        <f t="shared" ref="D892:M892" ca="1" si="905">IF(RAND()&gt;pstar,C892*d,C892*u)</f>
        <v>103.0454533953517</v>
      </c>
      <c r="E892" s="20">
        <f t="shared" ca="1" si="905"/>
        <v>106.18365465453599</v>
      </c>
      <c r="F892" s="20">
        <f t="shared" ca="1" si="905"/>
        <v>109.41742837052107</v>
      </c>
      <c r="G892" s="20">
        <f t="shared" ca="1" si="905"/>
        <v>106.18365465453599</v>
      </c>
      <c r="H892" s="20">
        <f t="shared" ca="1" si="905"/>
        <v>109.41742837052107</v>
      </c>
      <c r="I892" s="20">
        <f t="shared" ca="1" si="905"/>
        <v>112.74968515793761</v>
      </c>
      <c r="J892" s="20">
        <f t="shared" ca="1" si="905"/>
        <v>116.18342427282836</v>
      </c>
      <c r="K892" s="20">
        <f t="shared" ca="1" si="905"/>
        <v>112.74968515793761</v>
      </c>
      <c r="L892" s="20">
        <f t="shared" ca="1" si="905"/>
        <v>109.41742837052107</v>
      </c>
      <c r="M892" s="20">
        <f t="shared" ca="1" si="905"/>
        <v>106.18365465453599</v>
      </c>
      <c r="N892" s="20"/>
    </row>
    <row r="893" spans="1:14" x14ac:dyDescent="0.2">
      <c r="A893" s="10">
        <v>845</v>
      </c>
      <c r="B893" s="20">
        <f t="shared" ca="1" si="893"/>
        <v>12.724211270000991</v>
      </c>
      <c r="C893" s="10">
        <v>100</v>
      </c>
      <c r="D893" s="20">
        <f t="shared" ref="D893:M893" ca="1" si="906">IF(RAND()&gt;pstar,C893*d,C893*u)</f>
        <v>97.044553354850819</v>
      </c>
      <c r="E893" s="20">
        <f t="shared" ca="1" si="906"/>
        <v>100.00000000000001</v>
      </c>
      <c r="F893" s="20">
        <f t="shared" ca="1" si="906"/>
        <v>97.044553354850834</v>
      </c>
      <c r="G893" s="20">
        <f t="shared" ca="1" si="906"/>
        <v>100.00000000000003</v>
      </c>
      <c r="H893" s="20">
        <f t="shared" ca="1" si="906"/>
        <v>103.04545339535173</v>
      </c>
      <c r="I893" s="20">
        <f t="shared" ca="1" si="906"/>
        <v>106.18365465453601</v>
      </c>
      <c r="J893" s="20">
        <f t="shared" ca="1" si="906"/>
        <v>109.41742837052109</v>
      </c>
      <c r="K893" s="20">
        <f t="shared" ca="1" si="906"/>
        <v>112.74968515793763</v>
      </c>
      <c r="L893" s="20">
        <f t="shared" ca="1" si="906"/>
        <v>109.41742837052109</v>
      </c>
      <c r="M893" s="20">
        <f t="shared" ca="1" si="906"/>
        <v>112.74968515793763</v>
      </c>
      <c r="N893" s="20"/>
    </row>
    <row r="894" spans="1:14" x14ac:dyDescent="0.2">
      <c r="A894" s="10">
        <v>846</v>
      </c>
      <c r="B894" s="20">
        <f t="shared" ca="1" si="893"/>
        <v>0</v>
      </c>
      <c r="C894" s="10">
        <v>100</v>
      </c>
      <c r="D894" s="20">
        <f t="shared" ref="D894:M894" ca="1" si="907">IF(RAND()&gt;pstar,C894*d,C894*u)</f>
        <v>97.044553354850819</v>
      </c>
      <c r="E894" s="20">
        <f t="shared" ca="1" si="907"/>
        <v>100.00000000000001</v>
      </c>
      <c r="F894" s="20">
        <f t="shared" ca="1" si="907"/>
        <v>103.04545339535171</v>
      </c>
      <c r="G894" s="20">
        <f t="shared" ca="1" si="907"/>
        <v>100.00000000000003</v>
      </c>
      <c r="H894" s="20">
        <f t="shared" ca="1" si="907"/>
        <v>97.044553354850848</v>
      </c>
      <c r="I894" s="20">
        <f t="shared" ca="1" si="907"/>
        <v>100.00000000000004</v>
      </c>
      <c r="J894" s="20">
        <f t="shared" ca="1" si="907"/>
        <v>97.044553354850862</v>
      </c>
      <c r="K894" s="20">
        <f t="shared" ca="1" si="907"/>
        <v>100.00000000000006</v>
      </c>
      <c r="L894" s="20">
        <f t="shared" ca="1" si="907"/>
        <v>97.044553354850876</v>
      </c>
      <c r="M894" s="20">
        <f t="shared" ca="1" si="907"/>
        <v>94.176453358424922</v>
      </c>
      <c r="N894" s="20"/>
    </row>
    <row r="895" spans="1:14" x14ac:dyDescent="0.2">
      <c r="A895" s="10">
        <v>847</v>
      </c>
      <c r="B895" s="20">
        <f t="shared" ca="1" si="893"/>
        <v>0</v>
      </c>
      <c r="C895" s="10">
        <v>100</v>
      </c>
      <c r="D895" s="20">
        <f t="shared" ref="D895:M895" ca="1" si="908">IF(RAND()&gt;pstar,C895*d,C895*u)</f>
        <v>103.0454533953517</v>
      </c>
      <c r="E895" s="20">
        <f t="shared" ca="1" si="908"/>
        <v>100.00000000000001</v>
      </c>
      <c r="F895" s="20">
        <f t="shared" ca="1" si="908"/>
        <v>97.044553354850834</v>
      </c>
      <c r="G895" s="20">
        <f t="shared" ca="1" si="908"/>
        <v>94.17645335842488</v>
      </c>
      <c r="H895" s="20">
        <f t="shared" ca="1" si="908"/>
        <v>97.044553354850834</v>
      </c>
      <c r="I895" s="20">
        <f t="shared" ca="1" si="908"/>
        <v>94.17645335842488</v>
      </c>
      <c r="J895" s="20">
        <f t="shared" ca="1" si="908"/>
        <v>97.044553354850834</v>
      </c>
      <c r="K895" s="20">
        <f t="shared" ca="1" si="908"/>
        <v>94.17645335842488</v>
      </c>
      <c r="L895" s="20">
        <f t="shared" ca="1" si="908"/>
        <v>91.393118527122823</v>
      </c>
      <c r="M895" s="20">
        <f t="shared" ca="1" si="908"/>
        <v>88.692043671715751</v>
      </c>
      <c r="N895" s="20"/>
    </row>
    <row r="896" spans="1:14" x14ac:dyDescent="0.2">
      <c r="A896" s="10">
        <v>848</v>
      </c>
      <c r="B896" s="20">
        <f t="shared" ca="1" si="893"/>
        <v>0</v>
      </c>
      <c r="C896" s="10">
        <v>100</v>
      </c>
      <c r="D896" s="20">
        <f t="shared" ref="D896:M896" ca="1" si="909">IF(RAND()&gt;pstar,C896*d,C896*u)</f>
        <v>97.044553354850819</v>
      </c>
      <c r="E896" s="20">
        <f t="shared" ca="1" si="909"/>
        <v>94.176453358424865</v>
      </c>
      <c r="F896" s="20">
        <f t="shared" ca="1" si="909"/>
        <v>91.393118527122809</v>
      </c>
      <c r="G896" s="20">
        <f t="shared" ca="1" si="909"/>
        <v>88.692043671715737</v>
      </c>
      <c r="H896" s="20">
        <f t="shared" ca="1" si="909"/>
        <v>91.393118527122809</v>
      </c>
      <c r="I896" s="20">
        <f t="shared" ca="1" si="909"/>
        <v>94.176453358424865</v>
      </c>
      <c r="J896" s="20">
        <f t="shared" ca="1" si="909"/>
        <v>91.393118527122809</v>
      </c>
      <c r="K896" s="20">
        <f t="shared" ca="1" si="909"/>
        <v>88.692043671715737</v>
      </c>
      <c r="L896" s="20">
        <f t="shared" ca="1" si="909"/>
        <v>86.070797642505767</v>
      </c>
      <c r="M896" s="20">
        <f t="shared" ca="1" si="909"/>
        <v>88.692043671715737</v>
      </c>
      <c r="N896" s="20"/>
    </row>
    <row r="897" spans="1:14" x14ac:dyDescent="0.2">
      <c r="A897" s="10">
        <v>849</v>
      </c>
      <c r="B897" s="20">
        <f t="shared" ca="1" si="893"/>
        <v>6.1712997042954703</v>
      </c>
      <c r="C897" s="10">
        <v>100</v>
      </c>
      <c r="D897" s="20">
        <f t="shared" ref="D897:M897" ca="1" si="910">IF(RAND()&gt;pstar,C897*d,C897*u)</f>
        <v>103.0454533953517</v>
      </c>
      <c r="E897" s="20">
        <f t="shared" ca="1" si="910"/>
        <v>106.18365465453599</v>
      </c>
      <c r="F897" s="20">
        <f t="shared" ca="1" si="910"/>
        <v>109.41742837052107</v>
      </c>
      <c r="G897" s="20">
        <f t="shared" ca="1" si="910"/>
        <v>106.18365465453599</v>
      </c>
      <c r="H897" s="20">
        <f t="shared" ca="1" si="910"/>
        <v>109.41742837052107</v>
      </c>
      <c r="I897" s="20">
        <f t="shared" ca="1" si="910"/>
        <v>106.18365465453599</v>
      </c>
      <c r="J897" s="20">
        <f t="shared" ca="1" si="910"/>
        <v>109.41742837052107</v>
      </c>
      <c r="K897" s="20">
        <f t="shared" ca="1" si="910"/>
        <v>106.18365465453599</v>
      </c>
      <c r="L897" s="20">
        <f t="shared" ca="1" si="910"/>
        <v>103.0454533953517</v>
      </c>
      <c r="M897" s="20">
        <f t="shared" ca="1" si="910"/>
        <v>106.18365465453599</v>
      </c>
      <c r="N897" s="20"/>
    </row>
    <row r="898" spans="1:14" x14ac:dyDescent="0.2">
      <c r="A898" s="10">
        <v>850</v>
      </c>
      <c r="B898" s="20">
        <f t="shared" ca="1" si="893"/>
        <v>6.1712997042955129</v>
      </c>
      <c r="C898" s="10">
        <v>100</v>
      </c>
      <c r="D898" s="20">
        <f t="shared" ref="D898:M898" ca="1" si="911">IF(RAND()&gt;pstar,C898*d,C898*u)</f>
        <v>103.0454533953517</v>
      </c>
      <c r="E898" s="20">
        <f t="shared" ca="1" si="911"/>
        <v>100.00000000000001</v>
      </c>
      <c r="F898" s="20">
        <f t="shared" ca="1" si="911"/>
        <v>103.04545339535171</v>
      </c>
      <c r="G898" s="20">
        <f t="shared" ca="1" si="911"/>
        <v>100.00000000000003</v>
      </c>
      <c r="H898" s="20">
        <f t="shared" ca="1" si="911"/>
        <v>103.04545339535173</v>
      </c>
      <c r="I898" s="20">
        <f t="shared" ca="1" si="911"/>
        <v>100.00000000000004</v>
      </c>
      <c r="J898" s="20">
        <f t="shared" ca="1" si="911"/>
        <v>103.04545339535174</v>
      </c>
      <c r="K898" s="20">
        <f t="shared" ca="1" si="911"/>
        <v>106.18365465453603</v>
      </c>
      <c r="L898" s="20">
        <f t="shared" ca="1" si="911"/>
        <v>109.41742837052111</v>
      </c>
      <c r="M898" s="20">
        <f t="shared" ca="1" si="911"/>
        <v>106.18365465453603</v>
      </c>
      <c r="N898" s="20"/>
    </row>
    <row r="899" spans="1:14" x14ac:dyDescent="0.2">
      <c r="A899" s="10">
        <v>851</v>
      </c>
      <c r="B899" s="20">
        <f t="shared" ca="1" si="893"/>
        <v>7.0912307042713466E-14</v>
      </c>
      <c r="C899" s="10">
        <v>100</v>
      </c>
      <c r="D899" s="20">
        <f t="shared" ref="D899:M899" ca="1" si="912">IF(RAND()&gt;pstar,C899*d,C899*u)</f>
        <v>97.044553354850819</v>
      </c>
      <c r="E899" s="20">
        <f t="shared" ca="1" si="912"/>
        <v>100.00000000000001</v>
      </c>
      <c r="F899" s="20">
        <f t="shared" ca="1" si="912"/>
        <v>103.04545339535171</v>
      </c>
      <c r="G899" s="20">
        <f t="shared" ca="1" si="912"/>
        <v>100.00000000000003</v>
      </c>
      <c r="H899" s="20">
        <f t="shared" ca="1" si="912"/>
        <v>97.044553354850848</v>
      </c>
      <c r="I899" s="20">
        <f t="shared" ca="1" si="912"/>
        <v>100.00000000000004</v>
      </c>
      <c r="J899" s="20">
        <f t="shared" ca="1" si="912"/>
        <v>97.044553354850862</v>
      </c>
      <c r="K899" s="20">
        <f t="shared" ca="1" si="912"/>
        <v>100.00000000000006</v>
      </c>
      <c r="L899" s="20">
        <f t="shared" ca="1" si="912"/>
        <v>97.044553354850876</v>
      </c>
      <c r="M899" s="20">
        <f t="shared" ca="1" si="912"/>
        <v>100.00000000000007</v>
      </c>
      <c r="N899" s="20"/>
    </row>
    <row r="900" spans="1:14" x14ac:dyDescent="0.2">
      <c r="A900" s="10">
        <v>852</v>
      </c>
      <c r="B900" s="20">
        <f t="shared" ca="1" si="893"/>
        <v>6.1712997042955129</v>
      </c>
      <c r="C900" s="10">
        <v>100</v>
      </c>
      <c r="D900" s="20">
        <f t="shared" ref="D900:M900" ca="1" si="913">IF(RAND()&gt;pstar,C900*d,C900*u)</f>
        <v>103.0454533953517</v>
      </c>
      <c r="E900" s="20">
        <f t="shared" ca="1" si="913"/>
        <v>100.00000000000001</v>
      </c>
      <c r="F900" s="20">
        <f t="shared" ca="1" si="913"/>
        <v>103.04545339535171</v>
      </c>
      <c r="G900" s="20">
        <f t="shared" ca="1" si="913"/>
        <v>100.00000000000003</v>
      </c>
      <c r="H900" s="20">
        <f t="shared" ca="1" si="913"/>
        <v>97.044553354850848</v>
      </c>
      <c r="I900" s="20">
        <f t="shared" ca="1" si="913"/>
        <v>94.176453358424894</v>
      </c>
      <c r="J900" s="20">
        <f t="shared" ca="1" si="913"/>
        <v>97.044553354850848</v>
      </c>
      <c r="K900" s="20">
        <f t="shared" ca="1" si="913"/>
        <v>100.00000000000004</v>
      </c>
      <c r="L900" s="20">
        <f t="shared" ca="1" si="913"/>
        <v>103.04545339535174</v>
      </c>
      <c r="M900" s="20">
        <f t="shared" ca="1" si="913"/>
        <v>106.18365465453603</v>
      </c>
      <c r="N900" s="20"/>
    </row>
    <row r="901" spans="1:14" x14ac:dyDescent="0.2">
      <c r="A901" s="10">
        <v>853</v>
      </c>
      <c r="B901" s="20">
        <f t="shared" ca="1" si="893"/>
        <v>12.724211270000962</v>
      </c>
      <c r="C901" s="10">
        <v>100</v>
      </c>
      <c r="D901" s="20">
        <f t="shared" ref="D901:M901" ca="1" si="914">IF(RAND()&gt;pstar,C901*d,C901*u)</f>
        <v>103.0454533953517</v>
      </c>
      <c r="E901" s="20">
        <f t="shared" ca="1" si="914"/>
        <v>106.18365465453599</v>
      </c>
      <c r="F901" s="20">
        <f t="shared" ca="1" si="914"/>
        <v>109.41742837052107</v>
      </c>
      <c r="G901" s="20">
        <f t="shared" ca="1" si="914"/>
        <v>112.74968515793761</v>
      </c>
      <c r="H901" s="20">
        <f t="shared" ca="1" si="914"/>
        <v>109.41742837052107</v>
      </c>
      <c r="I901" s="20">
        <f t="shared" ca="1" si="914"/>
        <v>112.74968515793761</v>
      </c>
      <c r="J901" s="20">
        <f t="shared" ca="1" si="914"/>
        <v>109.41742837052107</v>
      </c>
      <c r="K901" s="20">
        <f t="shared" ca="1" si="914"/>
        <v>106.18365465453599</v>
      </c>
      <c r="L901" s="20">
        <f t="shared" ca="1" si="914"/>
        <v>109.41742837052107</v>
      </c>
      <c r="M901" s="20">
        <f t="shared" ca="1" si="914"/>
        <v>112.74968515793761</v>
      </c>
      <c r="N901" s="20"/>
    </row>
    <row r="902" spans="1:14" x14ac:dyDescent="0.2">
      <c r="A902" s="10">
        <v>854</v>
      </c>
      <c r="B902" s="20">
        <f t="shared" ca="1" si="893"/>
        <v>0</v>
      </c>
      <c r="C902" s="10">
        <v>100</v>
      </c>
      <c r="D902" s="20">
        <f t="shared" ref="D902:M902" ca="1" si="915">IF(RAND()&gt;pstar,C902*d,C902*u)</f>
        <v>97.044553354850819</v>
      </c>
      <c r="E902" s="20">
        <f t="shared" ca="1" si="915"/>
        <v>94.176453358424865</v>
      </c>
      <c r="F902" s="20">
        <f t="shared" ca="1" si="915"/>
        <v>91.393118527122809</v>
      </c>
      <c r="G902" s="20">
        <f t="shared" ca="1" si="915"/>
        <v>88.692043671715737</v>
      </c>
      <c r="H902" s="20">
        <f t="shared" ca="1" si="915"/>
        <v>91.393118527122809</v>
      </c>
      <c r="I902" s="20">
        <f t="shared" ca="1" si="915"/>
        <v>88.692043671715737</v>
      </c>
      <c r="J902" s="20">
        <f t="shared" ca="1" si="915"/>
        <v>86.070797642505767</v>
      </c>
      <c r="K902" s="20">
        <f t="shared" ca="1" si="915"/>
        <v>83.527021141127193</v>
      </c>
      <c r="L902" s="20">
        <f t="shared" ca="1" si="915"/>
        <v>86.070797642505781</v>
      </c>
      <c r="M902" s="20">
        <f t="shared" ca="1" si="915"/>
        <v>83.527021141127207</v>
      </c>
      <c r="N902" s="20"/>
    </row>
    <row r="903" spans="1:14" x14ac:dyDescent="0.2">
      <c r="A903" s="10">
        <v>855</v>
      </c>
      <c r="B903" s="20">
        <f t="shared" ca="1" si="893"/>
        <v>6.1712997042954987</v>
      </c>
      <c r="C903" s="10">
        <v>100</v>
      </c>
      <c r="D903" s="20">
        <f t="shared" ref="D903:M903" ca="1" si="916">IF(RAND()&gt;pstar,C903*d,C903*u)</f>
        <v>103.0454533953517</v>
      </c>
      <c r="E903" s="20">
        <f t="shared" ca="1" si="916"/>
        <v>100.00000000000001</v>
      </c>
      <c r="F903" s="20">
        <f t="shared" ca="1" si="916"/>
        <v>103.04545339535171</v>
      </c>
      <c r="G903" s="20">
        <f t="shared" ca="1" si="916"/>
        <v>106.183654654536</v>
      </c>
      <c r="H903" s="20">
        <f t="shared" ca="1" si="916"/>
        <v>109.41742837052108</v>
      </c>
      <c r="I903" s="20">
        <f t="shared" ca="1" si="916"/>
        <v>106.183654654536</v>
      </c>
      <c r="J903" s="20">
        <f t="shared" ca="1" si="916"/>
        <v>103.04545339535171</v>
      </c>
      <c r="K903" s="20">
        <f t="shared" ca="1" si="916"/>
        <v>100.00000000000003</v>
      </c>
      <c r="L903" s="20">
        <f t="shared" ca="1" si="916"/>
        <v>103.04545339535173</v>
      </c>
      <c r="M903" s="20">
        <f t="shared" ca="1" si="916"/>
        <v>106.18365465453601</v>
      </c>
      <c r="N903" s="20"/>
    </row>
    <row r="904" spans="1:14" x14ac:dyDescent="0.2">
      <c r="A904" s="10">
        <v>856</v>
      </c>
      <c r="B904" s="20">
        <f t="shared" ca="1" si="893"/>
        <v>12.724211270000962</v>
      </c>
      <c r="C904" s="10">
        <v>100</v>
      </c>
      <c r="D904" s="20">
        <f t="shared" ref="D904:M904" ca="1" si="917">IF(RAND()&gt;pstar,C904*d,C904*u)</f>
        <v>103.0454533953517</v>
      </c>
      <c r="E904" s="20">
        <f t="shared" ca="1" si="917"/>
        <v>106.18365465453599</v>
      </c>
      <c r="F904" s="20">
        <f t="shared" ca="1" si="917"/>
        <v>103.0454533953517</v>
      </c>
      <c r="G904" s="20">
        <f t="shared" ca="1" si="917"/>
        <v>106.18365465453599</v>
      </c>
      <c r="H904" s="20">
        <f t="shared" ca="1" si="917"/>
        <v>103.0454533953517</v>
      </c>
      <c r="I904" s="20">
        <f t="shared" ca="1" si="917"/>
        <v>106.18365465453599</v>
      </c>
      <c r="J904" s="20">
        <f t="shared" ca="1" si="917"/>
        <v>103.0454533953517</v>
      </c>
      <c r="K904" s="20">
        <f t="shared" ca="1" si="917"/>
        <v>106.18365465453599</v>
      </c>
      <c r="L904" s="20">
        <f t="shared" ca="1" si="917"/>
        <v>109.41742837052107</v>
      </c>
      <c r="M904" s="20">
        <f t="shared" ca="1" si="917"/>
        <v>112.74968515793761</v>
      </c>
      <c r="N904" s="20"/>
    </row>
    <row r="905" spans="1:14" x14ac:dyDescent="0.2">
      <c r="A905" s="10">
        <v>857</v>
      </c>
      <c r="B905" s="20">
        <f t="shared" ca="1" si="893"/>
        <v>6.1712997042954703</v>
      </c>
      <c r="C905" s="10">
        <v>100</v>
      </c>
      <c r="D905" s="20">
        <f t="shared" ref="D905:M905" ca="1" si="918">IF(RAND()&gt;pstar,C905*d,C905*u)</f>
        <v>103.0454533953517</v>
      </c>
      <c r="E905" s="20">
        <f t="shared" ca="1" si="918"/>
        <v>106.18365465453599</v>
      </c>
      <c r="F905" s="20">
        <f t="shared" ca="1" si="918"/>
        <v>103.0454533953517</v>
      </c>
      <c r="G905" s="20">
        <f t="shared" ca="1" si="918"/>
        <v>106.18365465453599</v>
      </c>
      <c r="H905" s="20">
        <f t="shared" ca="1" si="918"/>
        <v>109.41742837052107</v>
      </c>
      <c r="I905" s="20">
        <f t="shared" ca="1" si="918"/>
        <v>112.74968515793761</v>
      </c>
      <c r="J905" s="20">
        <f t="shared" ca="1" si="918"/>
        <v>116.18342427282836</v>
      </c>
      <c r="K905" s="20">
        <f t="shared" ca="1" si="918"/>
        <v>112.74968515793761</v>
      </c>
      <c r="L905" s="20">
        <f t="shared" ca="1" si="918"/>
        <v>109.41742837052107</v>
      </c>
      <c r="M905" s="20">
        <f t="shared" ca="1" si="918"/>
        <v>106.18365465453599</v>
      </c>
      <c r="N905" s="20"/>
    </row>
    <row r="906" spans="1:14" x14ac:dyDescent="0.2">
      <c r="A906" s="10">
        <v>858</v>
      </c>
      <c r="B906" s="20">
        <f t="shared" ca="1" si="893"/>
        <v>12.724211270000991</v>
      </c>
      <c r="C906" s="10">
        <v>100</v>
      </c>
      <c r="D906" s="20">
        <f t="shared" ref="D906:M906" ca="1" si="919">IF(RAND()&gt;pstar,C906*d,C906*u)</f>
        <v>103.0454533953517</v>
      </c>
      <c r="E906" s="20">
        <f t="shared" ca="1" si="919"/>
        <v>100.00000000000001</v>
      </c>
      <c r="F906" s="20">
        <f t="shared" ca="1" si="919"/>
        <v>103.04545339535171</v>
      </c>
      <c r="G906" s="20">
        <f t="shared" ca="1" si="919"/>
        <v>106.183654654536</v>
      </c>
      <c r="H906" s="20">
        <f t="shared" ca="1" si="919"/>
        <v>103.04545339535171</v>
      </c>
      <c r="I906" s="20">
        <f t="shared" ca="1" si="919"/>
        <v>100.00000000000003</v>
      </c>
      <c r="J906" s="20">
        <f t="shared" ca="1" si="919"/>
        <v>103.04545339535173</v>
      </c>
      <c r="K906" s="20">
        <f t="shared" ca="1" si="919"/>
        <v>106.18365465453601</v>
      </c>
      <c r="L906" s="20">
        <f t="shared" ca="1" si="919"/>
        <v>109.41742837052109</v>
      </c>
      <c r="M906" s="20">
        <f t="shared" ca="1" si="919"/>
        <v>112.74968515793763</v>
      </c>
      <c r="N906" s="20"/>
    </row>
    <row r="907" spans="1:14" x14ac:dyDescent="0.2">
      <c r="A907" s="10">
        <v>859</v>
      </c>
      <c r="B907" s="20">
        <f t="shared" ca="1" si="893"/>
        <v>0</v>
      </c>
      <c r="C907" s="10">
        <v>100</v>
      </c>
      <c r="D907" s="20">
        <f t="shared" ref="D907:M907" ca="1" si="920">IF(RAND()&gt;pstar,C907*d,C907*u)</f>
        <v>103.0454533953517</v>
      </c>
      <c r="E907" s="20">
        <f t="shared" ca="1" si="920"/>
        <v>100.00000000000001</v>
      </c>
      <c r="F907" s="20">
        <f t="shared" ca="1" si="920"/>
        <v>103.04545339535171</v>
      </c>
      <c r="G907" s="20">
        <f t="shared" ca="1" si="920"/>
        <v>100.00000000000003</v>
      </c>
      <c r="H907" s="20">
        <f t="shared" ca="1" si="920"/>
        <v>103.04545339535173</v>
      </c>
      <c r="I907" s="20">
        <f t="shared" ca="1" si="920"/>
        <v>106.18365465453601</v>
      </c>
      <c r="J907" s="20">
        <f t="shared" ca="1" si="920"/>
        <v>103.04545339535173</v>
      </c>
      <c r="K907" s="20">
        <f t="shared" ca="1" si="920"/>
        <v>100.00000000000004</v>
      </c>
      <c r="L907" s="20">
        <f t="shared" ca="1" si="920"/>
        <v>97.044553354850862</v>
      </c>
      <c r="M907" s="20">
        <f t="shared" ca="1" si="920"/>
        <v>94.176453358424908</v>
      </c>
      <c r="N907" s="20"/>
    </row>
    <row r="908" spans="1:14" x14ac:dyDescent="0.2">
      <c r="A908" s="10">
        <v>860</v>
      </c>
      <c r="B908" s="20">
        <f t="shared" ca="1" si="893"/>
        <v>0</v>
      </c>
      <c r="C908" s="10">
        <v>100</v>
      </c>
      <c r="D908" s="20">
        <f t="shared" ref="D908:M908" ca="1" si="921">IF(RAND()&gt;pstar,C908*d,C908*u)</f>
        <v>103.0454533953517</v>
      </c>
      <c r="E908" s="20">
        <f t="shared" ca="1" si="921"/>
        <v>100.00000000000001</v>
      </c>
      <c r="F908" s="20">
        <f t="shared" ca="1" si="921"/>
        <v>97.044553354850834</v>
      </c>
      <c r="G908" s="20">
        <f t="shared" ca="1" si="921"/>
        <v>94.17645335842488</v>
      </c>
      <c r="H908" s="20">
        <f t="shared" ca="1" si="921"/>
        <v>91.393118527122823</v>
      </c>
      <c r="I908" s="20">
        <f t="shared" ca="1" si="921"/>
        <v>88.692043671715751</v>
      </c>
      <c r="J908" s="20">
        <f t="shared" ca="1" si="921"/>
        <v>91.393118527122823</v>
      </c>
      <c r="K908" s="20">
        <f t="shared" ca="1" si="921"/>
        <v>88.692043671715751</v>
      </c>
      <c r="L908" s="20">
        <f t="shared" ca="1" si="921"/>
        <v>86.070797642505781</v>
      </c>
      <c r="M908" s="20">
        <f t="shared" ca="1" si="921"/>
        <v>88.692043671715766</v>
      </c>
      <c r="N908" s="20"/>
    </row>
    <row r="909" spans="1:14" x14ac:dyDescent="0.2">
      <c r="A909" s="10">
        <v>861</v>
      </c>
      <c r="B909" s="20">
        <f t="shared" ca="1" si="893"/>
        <v>0</v>
      </c>
      <c r="C909" s="10">
        <v>100</v>
      </c>
      <c r="D909" s="20">
        <f t="shared" ref="D909:M909" ca="1" si="922">IF(RAND()&gt;pstar,C909*d,C909*u)</f>
        <v>97.044553354850819</v>
      </c>
      <c r="E909" s="20">
        <f t="shared" ca="1" si="922"/>
        <v>100.00000000000001</v>
      </c>
      <c r="F909" s="20">
        <f t="shared" ca="1" si="922"/>
        <v>97.044553354850834</v>
      </c>
      <c r="G909" s="20">
        <f t="shared" ca="1" si="922"/>
        <v>94.17645335842488</v>
      </c>
      <c r="H909" s="20">
        <f t="shared" ca="1" si="922"/>
        <v>91.393118527122823</v>
      </c>
      <c r="I909" s="20">
        <f t="shared" ca="1" si="922"/>
        <v>88.692043671715751</v>
      </c>
      <c r="J909" s="20">
        <f t="shared" ca="1" si="922"/>
        <v>86.070797642505781</v>
      </c>
      <c r="K909" s="20">
        <f t="shared" ca="1" si="922"/>
        <v>88.692043671715766</v>
      </c>
      <c r="L909" s="20">
        <f t="shared" ca="1" si="922"/>
        <v>91.393118527122837</v>
      </c>
      <c r="M909" s="20">
        <f t="shared" ca="1" si="922"/>
        <v>94.176453358424894</v>
      </c>
      <c r="N909" s="20"/>
    </row>
    <row r="910" spans="1:14" x14ac:dyDescent="0.2">
      <c r="A910" s="10">
        <v>862</v>
      </c>
      <c r="B910" s="20">
        <f t="shared" ca="1" si="893"/>
        <v>0</v>
      </c>
      <c r="C910" s="10">
        <v>100</v>
      </c>
      <c r="D910" s="20">
        <f t="shared" ref="D910:M910" ca="1" si="923">IF(RAND()&gt;pstar,C910*d,C910*u)</f>
        <v>103.0454533953517</v>
      </c>
      <c r="E910" s="20">
        <f t="shared" ca="1" si="923"/>
        <v>100.00000000000001</v>
      </c>
      <c r="F910" s="20">
        <f t="shared" ca="1" si="923"/>
        <v>103.04545339535171</v>
      </c>
      <c r="G910" s="20">
        <f t="shared" ca="1" si="923"/>
        <v>106.183654654536</v>
      </c>
      <c r="H910" s="20">
        <f t="shared" ca="1" si="923"/>
        <v>103.04545339535171</v>
      </c>
      <c r="I910" s="20">
        <f t="shared" ca="1" si="923"/>
        <v>100.00000000000003</v>
      </c>
      <c r="J910" s="20">
        <f t="shared" ca="1" si="923"/>
        <v>97.044553354850848</v>
      </c>
      <c r="K910" s="20">
        <f t="shared" ca="1" si="923"/>
        <v>94.176453358424894</v>
      </c>
      <c r="L910" s="20">
        <f t="shared" ca="1" si="923"/>
        <v>97.044553354850848</v>
      </c>
      <c r="M910" s="20">
        <f t="shared" ca="1" si="923"/>
        <v>94.176453358424894</v>
      </c>
      <c r="N910" s="20"/>
    </row>
    <row r="911" spans="1:14" x14ac:dyDescent="0.2">
      <c r="A911" s="10">
        <v>863</v>
      </c>
      <c r="B911" s="20">
        <f t="shared" ca="1" si="893"/>
        <v>6.1712997042954845</v>
      </c>
      <c r="C911" s="10">
        <v>100</v>
      </c>
      <c r="D911" s="20">
        <f t="shared" ref="D911:M911" ca="1" si="924">IF(RAND()&gt;pstar,C911*d,C911*u)</f>
        <v>97.044553354850819</v>
      </c>
      <c r="E911" s="20">
        <f t="shared" ca="1" si="924"/>
        <v>94.176453358424865</v>
      </c>
      <c r="F911" s="20">
        <f t="shared" ca="1" si="924"/>
        <v>91.393118527122809</v>
      </c>
      <c r="G911" s="20">
        <f t="shared" ca="1" si="924"/>
        <v>88.692043671715737</v>
      </c>
      <c r="H911" s="20">
        <f t="shared" ca="1" si="924"/>
        <v>91.393118527122809</v>
      </c>
      <c r="I911" s="20">
        <f t="shared" ca="1" si="924"/>
        <v>94.176453358424865</v>
      </c>
      <c r="J911" s="20">
        <f t="shared" ca="1" si="924"/>
        <v>97.044553354850819</v>
      </c>
      <c r="K911" s="20">
        <f t="shared" ca="1" si="924"/>
        <v>100.00000000000001</v>
      </c>
      <c r="L911" s="20">
        <f t="shared" ca="1" si="924"/>
        <v>103.04545339535171</v>
      </c>
      <c r="M911" s="20">
        <f t="shared" ca="1" si="924"/>
        <v>106.183654654536</v>
      </c>
      <c r="N911" s="20"/>
    </row>
    <row r="912" spans="1:14" x14ac:dyDescent="0.2">
      <c r="A912" s="10">
        <v>864</v>
      </c>
      <c r="B912" s="20">
        <f t="shared" ca="1" si="893"/>
        <v>0</v>
      </c>
      <c r="C912" s="10">
        <v>100</v>
      </c>
      <c r="D912" s="20">
        <f t="shared" ref="D912:M912" ca="1" si="925">IF(RAND()&gt;pstar,C912*d,C912*u)</f>
        <v>97.044553354850819</v>
      </c>
      <c r="E912" s="20">
        <f t="shared" ca="1" si="925"/>
        <v>94.176453358424865</v>
      </c>
      <c r="F912" s="20">
        <f t="shared" ca="1" si="925"/>
        <v>91.393118527122809</v>
      </c>
      <c r="G912" s="20">
        <f t="shared" ca="1" si="925"/>
        <v>94.176453358424865</v>
      </c>
      <c r="H912" s="20">
        <f t="shared" ca="1" si="925"/>
        <v>97.044553354850819</v>
      </c>
      <c r="I912" s="20">
        <f t="shared" ca="1" si="925"/>
        <v>94.176453358424865</v>
      </c>
      <c r="J912" s="20">
        <f t="shared" ca="1" si="925"/>
        <v>91.393118527122809</v>
      </c>
      <c r="K912" s="20">
        <f t="shared" ca="1" si="925"/>
        <v>88.692043671715737</v>
      </c>
      <c r="L912" s="20">
        <f t="shared" ca="1" si="925"/>
        <v>91.393118527122809</v>
      </c>
      <c r="M912" s="20">
        <f t="shared" ca="1" si="925"/>
        <v>94.176453358424865</v>
      </c>
      <c r="N912" s="20"/>
    </row>
    <row r="913" spans="1:14" x14ac:dyDescent="0.2">
      <c r="A913" s="10">
        <v>865</v>
      </c>
      <c r="B913" s="20">
        <f t="shared" ca="1" si="893"/>
        <v>6.1712997042954987</v>
      </c>
      <c r="C913" s="10">
        <v>100</v>
      </c>
      <c r="D913" s="20">
        <f t="shared" ref="D913:M913" ca="1" si="926">IF(RAND()&gt;pstar,C913*d,C913*u)</f>
        <v>103.0454533953517</v>
      </c>
      <c r="E913" s="20">
        <f t="shared" ca="1" si="926"/>
        <v>106.18365465453599</v>
      </c>
      <c r="F913" s="20">
        <f t="shared" ca="1" si="926"/>
        <v>103.0454533953517</v>
      </c>
      <c r="G913" s="20">
        <f t="shared" ca="1" si="926"/>
        <v>100.00000000000001</v>
      </c>
      <c r="H913" s="20">
        <f t="shared" ca="1" si="926"/>
        <v>97.044553354850834</v>
      </c>
      <c r="I913" s="20">
        <f t="shared" ca="1" si="926"/>
        <v>100.00000000000003</v>
      </c>
      <c r="J913" s="20">
        <f t="shared" ca="1" si="926"/>
        <v>103.04545339535173</v>
      </c>
      <c r="K913" s="20">
        <f t="shared" ca="1" si="926"/>
        <v>106.18365465453601</v>
      </c>
      <c r="L913" s="20">
        <f t="shared" ca="1" si="926"/>
        <v>109.41742837052109</v>
      </c>
      <c r="M913" s="20">
        <f t="shared" ca="1" si="926"/>
        <v>106.18365465453601</v>
      </c>
      <c r="N913" s="20"/>
    </row>
    <row r="914" spans="1:14" x14ac:dyDescent="0.2">
      <c r="A914" s="10">
        <v>866</v>
      </c>
      <c r="B914" s="20">
        <f t="shared" ca="1" si="893"/>
        <v>0</v>
      </c>
      <c r="C914" s="10">
        <v>100</v>
      </c>
      <c r="D914" s="20">
        <f t="shared" ref="D914:M914" ca="1" si="927">IF(RAND()&gt;pstar,C914*d,C914*u)</f>
        <v>103.0454533953517</v>
      </c>
      <c r="E914" s="20">
        <f t="shared" ca="1" si="927"/>
        <v>106.18365465453599</v>
      </c>
      <c r="F914" s="20">
        <f t="shared" ca="1" si="927"/>
        <v>103.0454533953517</v>
      </c>
      <c r="G914" s="20">
        <f t="shared" ca="1" si="927"/>
        <v>100.00000000000001</v>
      </c>
      <c r="H914" s="20">
        <f t="shared" ca="1" si="927"/>
        <v>103.04545339535171</v>
      </c>
      <c r="I914" s="20">
        <f t="shared" ca="1" si="927"/>
        <v>100.00000000000003</v>
      </c>
      <c r="J914" s="20">
        <f t="shared" ca="1" si="927"/>
        <v>97.044553354850848</v>
      </c>
      <c r="K914" s="20">
        <f t="shared" ca="1" si="927"/>
        <v>94.176453358424894</v>
      </c>
      <c r="L914" s="20">
        <f t="shared" ca="1" si="927"/>
        <v>91.393118527122837</v>
      </c>
      <c r="M914" s="20">
        <f t="shared" ca="1" si="927"/>
        <v>88.692043671715766</v>
      </c>
      <c r="N914" s="20"/>
    </row>
    <row r="915" spans="1:14" x14ac:dyDescent="0.2">
      <c r="A915" s="10">
        <v>867</v>
      </c>
      <c r="B915" s="20">
        <f t="shared" ca="1" si="893"/>
        <v>4.2547384225628081E-14</v>
      </c>
      <c r="C915" s="10">
        <v>100</v>
      </c>
      <c r="D915" s="20">
        <f t="shared" ref="D915:M915" ca="1" si="928">IF(RAND()&gt;pstar,C915*d,C915*u)</f>
        <v>103.0454533953517</v>
      </c>
      <c r="E915" s="20">
        <f t="shared" ca="1" si="928"/>
        <v>106.18365465453599</v>
      </c>
      <c r="F915" s="20">
        <f t="shared" ca="1" si="928"/>
        <v>103.0454533953517</v>
      </c>
      <c r="G915" s="20">
        <f t="shared" ca="1" si="928"/>
        <v>100.00000000000001</v>
      </c>
      <c r="H915" s="20">
        <f t="shared" ca="1" si="928"/>
        <v>97.044553354850834</v>
      </c>
      <c r="I915" s="20">
        <f t="shared" ca="1" si="928"/>
        <v>100.00000000000003</v>
      </c>
      <c r="J915" s="20">
        <f t="shared" ca="1" si="928"/>
        <v>97.044553354850848</v>
      </c>
      <c r="K915" s="20">
        <f t="shared" ca="1" si="928"/>
        <v>94.176453358424894</v>
      </c>
      <c r="L915" s="20">
        <f t="shared" ca="1" si="928"/>
        <v>97.044553354850848</v>
      </c>
      <c r="M915" s="20">
        <f t="shared" ca="1" si="928"/>
        <v>100.00000000000004</v>
      </c>
      <c r="N915" s="20"/>
    </row>
    <row r="916" spans="1:14" x14ac:dyDescent="0.2">
      <c r="A916" s="10">
        <v>868</v>
      </c>
      <c r="B916" s="20">
        <f t="shared" ca="1" si="893"/>
        <v>0</v>
      </c>
      <c r="C916" s="10">
        <v>100</v>
      </c>
      <c r="D916" s="20">
        <f t="shared" ref="D916:M916" ca="1" si="929">IF(RAND()&gt;pstar,C916*d,C916*u)</f>
        <v>97.044553354850819</v>
      </c>
      <c r="E916" s="20">
        <f t="shared" ca="1" si="929"/>
        <v>94.176453358424865</v>
      </c>
      <c r="F916" s="20">
        <f t="shared" ca="1" si="929"/>
        <v>97.044553354850819</v>
      </c>
      <c r="G916" s="20">
        <f t="shared" ca="1" si="929"/>
        <v>94.176453358424865</v>
      </c>
      <c r="H916" s="20">
        <f t="shared" ca="1" si="929"/>
        <v>91.393118527122809</v>
      </c>
      <c r="I916" s="20">
        <f t="shared" ca="1" si="929"/>
        <v>94.176453358424865</v>
      </c>
      <c r="J916" s="20">
        <f t="shared" ca="1" si="929"/>
        <v>97.044553354850819</v>
      </c>
      <c r="K916" s="20">
        <f t="shared" ca="1" si="929"/>
        <v>100.00000000000001</v>
      </c>
      <c r="L916" s="20">
        <f t="shared" ca="1" si="929"/>
        <v>97.044553354850834</v>
      </c>
      <c r="M916" s="20">
        <f t="shared" ca="1" si="929"/>
        <v>94.17645335842488</v>
      </c>
      <c r="N916" s="20"/>
    </row>
    <row r="917" spans="1:14" x14ac:dyDescent="0.2">
      <c r="A917" s="10">
        <v>869</v>
      </c>
      <c r="B917" s="20">
        <f t="shared" ca="1" si="893"/>
        <v>6.1712997042955129</v>
      </c>
      <c r="C917" s="10">
        <v>100</v>
      </c>
      <c r="D917" s="20">
        <f t="shared" ref="D917:M917" ca="1" si="930">IF(RAND()&gt;pstar,C917*d,C917*u)</f>
        <v>103.0454533953517</v>
      </c>
      <c r="E917" s="20">
        <f t="shared" ca="1" si="930"/>
        <v>100.00000000000001</v>
      </c>
      <c r="F917" s="20">
        <f t="shared" ca="1" si="930"/>
        <v>103.04545339535171</v>
      </c>
      <c r="G917" s="20">
        <f t="shared" ca="1" si="930"/>
        <v>100.00000000000003</v>
      </c>
      <c r="H917" s="20">
        <f t="shared" ca="1" si="930"/>
        <v>97.044553354850848</v>
      </c>
      <c r="I917" s="20">
        <f t="shared" ca="1" si="930"/>
        <v>100.00000000000004</v>
      </c>
      <c r="J917" s="20">
        <f t="shared" ca="1" si="930"/>
        <v>103.04545339535174</v>
      </c>
      <c r="K917" s="20">
        <f t="shared" ca="1" si="930"/>
        <v>106.18365465453603</v>
      </c>
      <c r="L917" s="20">
        <f t="shared" ca="1" si="930"/>
        <v>109.41742837052111</v>
      </c>
      <c r="M917" s="20">
        <f t="shared" ca="1" si="930"/>
        <v>106.18365465453603</v>
      </c>
      <c r="N917" s="20"/>
    </row>
    <row r="918" spans="1:14" x14ac:dyDescent="0.2">
      <c r="A918" s="10">
        <v>870</v>
      </c>
      <c r="B918" s="20">
        <f t="shared" ca="1" si="893"/>
        <v>19.682332256746864</v>
      </c>
      <c r="C918" s="10">
        <v>100</v>
      </c>
      <c r="D918" s="20">
        <f t="shared" ref="D918:M918" ca="1" si="931">IF(RAND()&gt;pstar,C918*d,C918*u)</f>
        <v>103.0454533953517</v>
      </c>
      <c r="E918" s="20">
        <f t="shared" ca="1" si="931"/>
        <v>106.18365465453599</v>
      </c>
      <c r="F918" s="20">
        <f t="shared" ca="1" si="931"/>
        <v>109.41742837052107</v>
      </c>
      <c r="G918" s="20">
        <f t="shared" ca="1" si="931"/>
        <v>112.74968515793761</v>
      </c>
      <c r="H918" s="20">
        <f t="shared" ca="1" si="931"/>
        <v>116.18342427282836</v>
      </c>
      <c r="I918" s="20">
        <f t="shared" ca="1" si="931"/>
        <v>119.72173631218108</v>
      </c>
      <c r="J918" s="20">
        <f t="shared" ca="1" si="931"/>
        <v>123.3678059956744</v>
      </c>
      <c r="K918" s="20">
        <f t="shared" ca="1" si="931"/>
        <v>127.12491503214056</v>
      </c>
      <c r="L918" s="20">
        <f t="shared" ca="1" si="931"/>
        <v>123.36780599567442</v>
      </c>
      <c r="M918" s="20">
        <f t="shared" ca="1" si="931"/>
        <v>119.72173631218111</v>
      </c>
      <c r="N918" s="20"/>
    </row>
    <row r="919" spans="1:14" x14ac:dyDescent="0.2">
      <c r="A919" s="10">
        <v>871</v>
      </c>
      <c r="B919" s="20">
        <f t="shared" ca="1" si="893"/>
        <v>4.2547384225628081E-14</v>
      </c>
      <c r="C919" s="10">
        <v>100</v>
      </c>
      <c r="D919" s="20">
        <f t="shared" ref="D919:M919" ca="1" si="932">IF(RAND()&gt;pstar,C919*d,C919*u)</f>
        <v>97.044553354850819</v>
      </c>
      <c r="E919" s="20">
        <f t="shared" ca="1" si="932"/>
        <v>94.176453358424865</v>
      </c>
      <c r="F919" s="20">
        <f t="shared" ca="1" si="932"/>
        <v>97.044553354850819</v>
      </c>
      <c r="G919" s="20">
        <f t="shared" ca="1" si="932"/>
        <v>100.00000000000001</v>
      </c>
      <c r="H919" s="20">
        <f t="shared" ca="1" si="932"/>
        <v>103.04545339535171</v>
      </c>
      <c r="I919" s="20">
        <f t="shared" ca="1" si="932"/>
        <v>106.183654654536</v>
      </c>
      <c r="J919" s="20">
        <f t="shared" ca="1" si="932"/>
        <v>103.04545339535171</v>
      </c>
      <c r="K919" s="20">
        <f t="shared" ca="1" si="932"/>
        <v>100.00000000000003</v>
      </c>
      <c r="L919" s="20">
        <f t="shared" ca="1" si="932"/>
        <v>97.044553354850848</v>
      </c>
      <c r="M919" s="20">
        <f t="shared" ca="1" si="932"/>
        <v>100.00000000000004</v>
      </c>
      <c r="N919" s="20"/>
    </row>
    <row r="920" spans="1:14" x14ac:dyDescent="0.2">
      <c r="A920" s="10">
        <v>872</v>
      </c>
      <c r="B920" s="20">
        <f t="shared" ca="1" si="893"/>
        <v>6.1712997042954845</v>
      </c>
      <c r="C920" s="10">
        <v>100</v>
      </c>
      <c r="D920" s="20">
        <f t="shared" ref="D920:M920" ca="1" si="933">IF(RAND()&gt;pstar,C920*d,C920*u)</f>
        <v>103.0454533953517</v>
      </c>
      <c r="E920" s="20">
        <f t="shared" ca="1" si="933"/>
        <v>100.00000000000001</v>
      </c>
      <c r="F920" s="20">
        <f t="shared" ca="1" si="933"/>
        <v>103.04545339535171</v>
      </c>
      <c r="G920" s="20">
        <f t="shared" ca="1" si="933"/>
        <v>106.183654654536</v>
      </c>
      <c r="H920" s="20">
        <f t="shared" ca="1" si="933"/>
        <v>103.04545339535171</v>
      </c>
      <c r="I920" s="20">
        <f t="shared" ca="1" si="933"/>
        <v>106.183654654536</v>
      </c>
      <c r="J920" s="20">
        <f t="shared" ca="1" si="933"/>
        <v>109.41742837052108</v>
      </c>
      <c r="K920" s="20">
        <f t="shared" ca="1" si="933"/>
        <v>106.183654654536</v>
      </c>
      <c r="L920" s="20">
        <f t="shared" ca="1" si="933"/>
        <v>103.04545339535171</v>
      </c>
      <c r="M920" s="20">
        <f t="shared" ca="1" si="933"/>
        <v>106.183654654536</v>
      </c>
      <c r="N920" s="20"/>
    </row>
    <row r="921" spans="1:14" x14ac:dyDescent="0.2">
      <c r="A921" s="10">
        <v>873</v>
      </c>
      <c r="B921" s="20">
        <f t="shared" ca="1" si="893"/>
        <v>0</v>
      </c>
      <c r="C921" s="10">
        <v>100</v>
      </c>
      <c r="D921" s="20">
        <f t="shared" ref="D921:M921" ca="1" si="934">IF(RAND()&gt;pstar,C921*d,C921*u)</f>
        <v>97.044553354850819</v>
      </c>
      <c r="E921" s="20">
        <f t="shared" ca="1" si="934"/>
        <v>94.176453358424865</v>
      </c>
      <c r="F921" s="20">
        <f t="shared" ca="1" si="934"/>
        <v>91.393118527122809</v>
      </c>
      <c r="G921" s="20">
        <f t="shared" ca="1" si="934"/>
        <v>88.692043671715737</v>
      </c>
      <c r="H921" s="20">
        <f t="shared" ca="1" si="934"/>
        <v>86.070797642505767</v>
      </c>
      <c r="I921" s="20">
        <f t="shared" ca="1" si="934"/>
        <v>83.527021141127193</v>
      </c>
      <c r="J921" s="20">
        <f t="shared" ca="1" si="934"/>
        <v>81.0584245970187</v>
      </c>
      <c r="K921" s="20">
        <f t="shared" ca="1" si="934"/>
        <v>78.662786106655332</v>
      </c>
      <c r="L921" s="20">
        <f t="shared" ca="1" si="934"/>
        <v>76.33794943368531</v>
      </c>
      <c r="M921" s="20">
        <f t="shared" ca="1" si="934"/>
        <v>74.081822068171775</v>
      </c>
      <c r="N921" s="20"/>
    </row>
    <row r="922" spans="1:14" x14ac:dyDescent="0.2">
      <c r="A922" s="10">
        <v>874</v>
      </c>
      <c r="B922" s="20">
        <f t="shared" ca="1" si="893"/>
        <v>12.724211270000962</v>
      </c>
      <c r="C922" s="10">
        <v>100</v>
      </c>
      <c r="D922" s="20">
        <f t="shared" ref="D922:M922" ca="1" si="935">IF(RAND()&gt;pstar,C922*d,C922*u)</f>
        <v>103.0454533953517</v>
      </c>
      <c r="E922" s="20">
        <f t="shared" ca="1" si="935"/>
        <v>106.18365465453599</v>
      </c>
      <c r="F922" s="20">
        <f t="shared" ca="1" si="935"/>
        <v>109.41742837052107</v>
      </c>
      <c r="G922" s="20">
        <f t="shared" ca="1" si="935"/>
        <v>106.18365465453599</v>
      </c>
      <c r="H922" s="20">
        <f t="shared" ca="1" si="935"/>
        <v>109.41742837052107</v>
      </c>
      <c r="I922" s="20">
        <f t="shared" ca="1" si="935"/>
        <v>112.74968515793761</v>
      </c>
      <c r="J922" s="20">
        <f t="shared" ca="1" si="935"/>
        <v>109.41742837052107</v>
      </c>
      <c r="K922" s="20">
        <f t="shared" ca="1" si="935"/>
        <v>112.74968515793761</v>
      </c>
      <c r="L922" s="20">
        <f t="shared" ca="1" si="935"/>
        <v>109.41742837052107</v>
      </c>
      <c r="M922" s="20">
        <f t="shared" ca="1" si="935"/>
        <v>112.74968515793761</v>
      </c>
      <c r="N922" s="20"/>
    </row>
    <row r="923" spans="1:14" x14ac:dyDescent="0.2">
      <c r="A923" s="10">
        <v>875</v>
      </c>
      <c r="B923" s="20">
        <f t="shared" ca="1" si="893"/>
        <v>0</v>
      </c>
      <c r="C923" s="10">
        <v>100</v>
      </c>
      <c r="D923" s="20">
        <f t="shared" ref="D923:M923" ca="1" si="936">IF(RAND()&gt;pstar,C923*d,C923*u)</f>
        <v>97.044553354850819</v>
      </c>
      <c r="E923" s="20">
        <f t="shared" ca="1" si="936"/>
        <v>94.176453358424865</v>
      </c>
      <c r="F923" s="20">
        <f t="shared" ca="1" si="936"/>
        <v>91.393118527122809</v>
      </c>
      <c r="G923" s="20">
        <f t="shared" ca="1" si="936"/>
        <v>94.176453358424865</v>
      </c>
      <c r="H923" s="20">
        <f t="shared" ca="1" si="936"/>
        <v>91.393118527122809</v>
      </c>
      <c r="I923" s="20">
        <f t="shared" ca="1" si="936"/>
        <v>94.176453358424865</v>
      </c>
      <c r="J923" s="20">
        <f t="shared" ca="1" si="936"/>
        <v>91.393118527122809</v>
      </c>
      <c r="K923" s="20">
        <f t="shared" ca="1" si="936"/>
        <v>88.692043671715737</v>
      </c>
      <c r="L923" s="20">
        <f t="shared" ca="1" si="936"/>
        <v>91.393118527122809</v>
      </c>
      <c r="M923" s="20">
        <f t="shared" ca="1" si="936"/>
        <v>94.176453358424865</v>
      </c>
      <c r="N923" s="20"/>
    </row>
    <row r="924" spans="1:14" x14ac:dyDescent="0.2">
      <c r="A924" s="10">
        <v>876</v>
      </c>
      <c r="B924" s="20">
        <f t="shared" ca="1" si="893"/>
        <v>5.6729845634170776E-14</v>
      </c>
      <c r="C924" s="10">
        <v>100</v>
      </c>
      <c r="D924" s="20">
        <f t="shared" ref="D924:M924" ca="1" si="937">IF(RAND()&gt;pstar,C924*d,C924*u)</f>
        <v>97.044553354850819</v>
      </c>
      <c r="E924" s="20">
        <f t="shared" ca="1" si="937"/>
        <v>100.00000000000001</v>
      </c>
      <c r="F924" s="20">
        <f t="shared" ca="1" si="937"/>
        <v>103.04545339535171</v>
      </c>
      <c r="G924" s="20">
        <f t="shared" ca="1" si="937"/>
        <v>100.00000000000003</v>
      </c>
      <c r="H924" s="20">
        <f t="shared" ca="1" si="937"/>
        <v>97.044553354850848</v>
      </c>
      <c r="I924" s="20">
        <f t="shared" ca="1" si="937"/>
        <v>94.176453358424894</v>
      </c>
      <c r="J924" s="20">
        <f t="shared" ca="1" si="937"/>
        <v>97.044553354850848</v>
      </c>
      <c r="K924" s="20">
        <f t="shared" ca="1" si="937"/>
        <v>100.00000000000004</v>
      </c>
      <c r="L924" s="20">
        <f t="shared" ca="1" si="937"/>
        <v>103.04545339535174</v>
      </c>
      <c r="M924" s="20">
        <f t="shared" ca="1" si="937"/>
        <v>100.00000000000006</v>
      </c>
      <c r="N924" s="20"/>
    </row>
    <row r="925" spans="1:14" x14ac:dyDescent="0.2">
      <c r="A925" s="10">
        <v>877</v>
      </c>
      <c r="B925" s="20">
        <f t="shared" ca="1" si="893"/>
        <v>1.4182461408542694E-14</v>
      </c>
      <c r="C925" s="10">
        <v>100</v>
      </c>
      <c r="D925" s="20">
        <f t="shared" ref="D925:M925" ca="1" si="938">IF(RAND()&gt;pstar,C925*d,C925*u)</f>
        <v>97.044553354850819</v>
      </c>
      <c r="E925" s="20">
        <f t="shared" ca="1" si="938"/>
        <v>94.176453358424865</v>
      </c>
      <c r="F925" s="20">
        <f t="shared" ca="1" si="938"/>
        <v>91.393118527122809</v>
      </c>
      <c r="G925" s="20">
        <f t="shared" ca="1" si="938"/>
        <v>94.176453358424865</v>
      </c>
      <c r="H925" s="20">
        <f t="shared" ca="1" si="938"/>
        <v>97.044553354850819</v>
      </c>
      <c r="I925" s="20">
        <f t="shared" ca="1" si="938"/>
        <v>94.176453358424865</v>
      </c>
      <c r="J925" s="20">
        <f t="shared" ca="1" si="938"/>
        <v>97.044553354850819</v>
      </c>
      <c r="K925" s="20">
        <f t="shared" ca="1" si="938"/>
        <v>94.176453358424865</v>
      </c>
      <c r="L925" s="20">
        <f t="shared" ca="1" si="938"/>
        <v>97.044553354850819</v>
      </c>
      <c r="M925" s="20">
        <f t="shared" ca="1" si="938"/>
        <v>100.00000000000001</v>
      </c>
      <c r="N925" s="20"/>
    </row>
    <row r="926" spans="1:14" x14ac:dyDescent="0.2">
      <c r="A926" s="10">
        <v>878</v>
      </c>
      <c r="B926" s="20">
        <f t="shared" ca="1" si="893"/>
        <v>2.8364922817085388E-14</v>
      </c>
      <c r="C926" s="10">
        <v>100</v>
      </c>
      <c r="D926" s="20">
        <f t="shared" ref="D926:M926" ca="1" si="939">IF(RAND()&gt;pstar,C926*d,C926*u)</f>
        <v>103.0454533953517</v>
      </c>
      <c r="E926" s="20">
        <f t="shared" ca="1" si="939"/>
        <v>106.18365465453599</v>
      </c>
      <c r="F926" s="20">
        <f t="shared" ca="1" si="939"/>
        <v>103.0454533953517</v>
      </c>
      <c r="G926" s="20">
        <f t="shared" ca="1" si="939"/>
        <v>106.18365465453599</v>
      </c>
      <c r="H926" s="20">
        <f t="shared" ca="1" si="939"/>
        <v>103.0454533953517</v>
      </c>
      <c r="I926" s="20">
        <f t="shared" ca="1" si="939"/>
        <v>106.18365465453599</v>
      </c>
      <c r="J926" s="20">
        <f t="shared" ca="1" si="939"/>
        <v>103.0454533953517</v>
      </c>
      <c r="K926" s="20">
        <f t="shared" ca="1" si="939"/>
        <v>100.00000000000001</v>
      </c>
      <c r="L926" s="20">
        <f t="shared" ca="1" si="939"/>
        <v>103.04545339535171</v>
      </c>
      <c r="M926" s="20">
        <f t="shared" ca="1" si="939"/>
        <v>100.00000000000003</v>
      </c>
      <c r="N926" s="20"/>
    </row>
    <row r="927" spans="1:14" x14ac:dyDescent="0.2">
      <c r="A927" s="10">
        <v>879</v>
      </c>
      <c r="B927" s="20">
        <f t="shared" ca="1" si="893"/>
        <v>19.68233225674685</v>
      </c>
      <c r="C927" s="10">
        <v>100</v>
      </c>
      <c r="D927" s="20">
        <f t="shared" ref="D927:M927" ca="1" si="940">IF(RAND()&gt;pstar,C927*d,C927*u)</f>
        <v>103.0454533953517</v>
      </c>
      <c r="E927" s="20">
        <f t="shared" ca="1" si="940"/>
        <v>106.18365465453599</v>
      </c>
      <c r="F927" s="20">
        <f t="shared" ca="1" si="940"/>
        <v>103.0454533953517</v>
      </c>
      <c r="G927" s="20">
        <f t="shared" ca="1" si="940"/>
        <v>100.00000000000001</v>
      </c>
      <c r="H927" s="20">
        <f t="shared" ca="1" si="940"/>
        <v>103.04545339535171</v>
      </c>
      <c r="I927" s="20">
        <f t="shared" ca="1" si="940"/>
        <v>106.183654654536</v>
      </c>
      <c r="J927" s="20">
        <f t="shared" ca="1" si="940"/>
        <v>109.41742837052108</v>
      </c>
      <c r="K927" s="20">
        <f t="shared" ca="1" si="940"/>
        <v>112.74968515793762</v>
      </c>
      <c r="L927" s="20">
        <f t="shared" ca="1" si="940"/>
        <v>116.18342427282838</v>
      </c>
      <c r="M927" s="20">
        <f t="shared" ca="1" si="940"/>
        <v>119.72173631218109</v>
      </c>
      <c r="N927" s="20"/>
    </row>
    <row r="928" spans="1:14" x14ac:dyDescent="0.2">
      <c r="A928" s="10">
        <v>880</v>
      </c>
      <c r="B928" s="20">
        <f t="shared" ca="1" si="893"/>
        <v>6.1712997042954987</v>
      </c>
      <c r="C928" s="10">
        <v>100</v>
      </c>
      <c r="D928" s="20">
        <f t="shared" ref="D928:M928" ca="1" si="941">IF(RAND()&gt;pstar,C928*d,C928*u)</f>
        <v>103.0454533953517</v>
      </c>
      <c r="E928" s="20">
        <f t="shared" ca="1" si="941"/>
        <v>106.18365465453599</v>
      </c>
      <c r="F928" s="20">
        <f t="shared" ca="1" si="941"/>
        <v>103.0454533953517</v>
      </c>
      <c r="G928" s="20">
        <f t="shared" ca="1" si="941"/>
        <v>100.00000000000001</v>
      </c>
      <c r="H928" s="20">
        <f t="shared" ca="1" si="941"/>
        <v>103.04545339535171</v>
      </c>
      <c r="I928" s="20">
        <f t="shared" ca="1" si="941"/>
        <v>100.00000000000003</v>
      </c>
      <c r="J928" s="20">
        <f t="shared" ca="1" si="941"/>
        <v>103.04545339535173</v>
      </c>
      <c r="K928" s="20">
        <f t="shared" ca="1" si="941"/>
        <v>106.18365465453601</v>
      </c>
      <c r="L928" s="20">
        <f t="shared" ca="1" si="941"/>
        <v>109.41742837052109</v>
      </c>
      <c r="M928" s="20">
        <f t="shared" ca="1" si="941"/>
        <v>106.18365465453601</v>
      </c>
      <c r="N928" s="20"/>
    </row>
    <row r="929" spans="1:14" x14ac:dyDescent="0.2">
      <c r="A929" s="10">
        <v>881</v>
      </c>
      <c r="B929" s="20">
        <f t="shared" ca="1" si="893"/>
        <v>5.6729845634170776E-14</v>
      </c>
      <c r="C929" s="10">
        <v>100</v>
      </c>
      <c r="D929" s="20">
        <f t="shared" ref="D929:M929" ca="1" si="942">IF(RAND()&gt;pstar,C929*d,C929*u)</f>
        <v>103.0454533953517</v>
      </c>
      <c r="E929" s="20">
        <f t="shared" ca="1" si="942"/>
        <v>100.00000000000001</v>
      </c>
      <c r="F929" s="20">
        <f t="shared" ca="1" si="942"/>
        <v>103.04545339535171</v>
      </c>
      <c r="G929" s="20">
        <f t="shared" ca="1" si="942"/>
        <v>100.00000000000003</v>
      </c>
      <c r="H929" s="20">
        <f t="shared" ca="1" si="942"/>
        <v>103.04545339535173</v>
      </c>
      <c r="I929" s="20">
        <f t="shared" ca="1" si="942"/>
        <v>106.18365465453601</v>
      </c>
      <c r="J929" s="20">
        <f t="shared" ca="1" si="942"/>
        <v>103.04545339535173</v>
      </c>
      <c r="K929" s="20">
        <f t="shared" ca="1" si="942"/>
        <v>100.00000000000004</v>
      </c>
      <c r="L929" s="20">
        <f t="shared" ca="1" si="942"/>
        <v>103.04545339535174</v>
      </c>
      <c r="M929" s="20">
        <f t="shared" ca="1" si="942"/>
        <v>100.00000000000006</v>
      </c>
      <c r="N929" s="20"/>
    </row>
    <row r="930" spans="1:14" x14ac:dyDescent="0.2">
      <c r="A930" s="10">
        <v>882</v>
      </c>
      <c r="B930" s="20">
        <f t="shared" ca="1" si="893"/>
        <v>6.1712997042954987</v>
      </c>
      <c r="C930" s="10">
        <v>100</v>
      </c>
      <c r="D930" s="20">
        <f t="shared" ref="D930:M930" ca="1" si="943">IF(RAND()&gt;pstar,C930*d,C930*u)</f>
        <v>97.044553354850819</v>
      </c>
      <c r="E930" s="20">
        <f t="shared" ca="1" si="943"/>
        <v>100.00000000000001</v>
      </c>
      <c r="F930" s="20">
        <f t="shared" ca="1" si="943"/>
        <v>103.04545339535171</v>
      </c>
      <c r="G930" s="20">
        <f t="shared" ca="1" si="943"/>
        <v>100.00000000000003</v>
      </c>
      <c r="H930" s="20">
        <f t="shared" ca="1" si="943"/>
        <v>103.04545339535173</v>
      </c>
      <c r="I930" s="20">
        <f t="shared" ca="1" si="943"/>
        <v>106.18365465453601</v>
      </c>
      <c r="J930" s="20">
        <f t="shared" ca="1" si="943"/>
        <v>109.41742837052109</v>
      </c>
      <c r="K930" s="20">
        <f t="shared" ca="1" si="943"/>
        <v>106.18365465453601</v>
      </c>
      <c r="L930" s="20">
        <f t="shared" ca="1" si="943"/>
        <v>109.41742837052109</v>
      </c>
      <c r="M930" s="20">
        <f t="shared" ca="1" si="943"/>
        <v>106.18365465453601</v>
      </c>
      <c r="N930" s="20"/>
    </row>
    <row r="931" spans="1:14" x14ac:dyDescent="0.2">
      <c r="A931" s="10">
        <v>883</v>
      </c>
      <c r="B931" s="20">
        <f t="shared" ca="1" si="893"/>
        <v>0</v>
      </c>
      <c r="C931" s="10">
        <v>100</v>
      </c>
      <c r="D931" s="20">
        <f t="shared" ref="D931:M931" ca="1" si="944">IF(RAND()&gt;pstar,C931*d,C931*u)</f>
        <v>97.044553354850819</v>
      </c>
      <c r="E931" s="20">
        <f t="shared" ca="1" si="944"/>
        <v>94.176453358424865</v>
      </c>
      <c r="F931" s="20">
        <f t="shared" ca="1" si="944"/>
        <v>91.393118527122809</v>
      </c>
      <c r="G931" s="20">
        <f t="shared" ca="1" si="944"/>
        <v>94.176453358424865</v>
      </c>
      <c r="H931" s="20">
        <f t="shared" ca="1" si="944"/>
        <v>97.044553354850819</v>
      </c>
      <c r="I931" s="20">
        <f t="shared" ca="1" si="944"/>
        <v>100.00000000000001</v>
      </c>
      <c r="J931" s="20">
        <f t="shared" ca="1" si="944"/>
        <v>103.04545339535171</v>
      </c>
      <c r="K931" s="20">
        <f t="shared" ca="1" si="944"/>
        <v>100.00000000000003</v>
      </c>
      <c r="L931" s="20">
        <f t="shared" ca="1" si="944"/>
        <v>97.044553354850848</v>
      </c>
      <c r="M931" s="20">
        <f t="shared" ca="1" si="944"/>
        <v>94.176453358424894</v>
      </c>
      <c r="N931" s="20"/>
    </row>
    <row r="932" spans="1:14" x14ac:dyDescent="0.2">
      <c r="A932" s="10">
        <v>884</v>
      </c>
      <c r="B932" s="20">
        <f t="shared" ca="1" si="893"/>
        <v>0</v>
      </c>
      <c r="C932" s="10">
        <v>100</v>
      </c>
      <c r="D932" s="20">
        <f t="shared" ref="D932:M932" ca="1" si="945">IF(RAND()&gt;pstar,C932*d,C932*u)</f>
        <v>103.0454533953517</v>
      </c>
      <c r="E932" s="20">
        <f t="shared" ca="1" si="945"/>
        <v>100.00000000000001</v>
      </c>
      <c r="F932" s="20">
        <f t="shared" ca="1" si="945"/>
        <v>103.04545339535171</v>
      </c>
      <c r="G932" s="20">
        <f t="shared" ca="1" si="945"/>
        <v>106.183654654536</v>
      </c>
      <c r="H932" s="20">
        <f t="shared" ca="1" si="945"/>
        <v>103.04545339535171</v>
      </c>
      <c r="I932" s="20">
        <f t="shared" ca="1" si="945"/>
        <v>100.00000000000003</v>
      </c>
      <c r="J932" s="20">
        <f t="shared" ca="1" si="945"/>
        <v>97.044553354850848</v>
      </c>
      <c r="K932" s="20">
        <f t="shared" ca="1" si="945"/>
        <v>94.176453358424894</v>
      </c>
      <c r="L932" s="20">
        <f t="shared" ca="1" si="945"/>
        <v>91.393118527122837</v>
      </c>
      <c r="M932" s="20">
        <f t="shared" ca="1" si="945"/>
        <v>88.692043671715766</v>
      </c>
      <c r="N932" s="20"/>
    </row>
    <row r="933" spans="1:14" x14ac:dyDescent="0.2">
      <c r="A933" s="10">
        <v>885</v>
      </c>
      <c r="B933" s="20">
        <f t="shared" ca="1" si="893"/>
        <v>0</v>
      </c>
      <c r="C933" s="10">
        <v>100</v>
      </c>
      <c r="D933" s="20">
        <f t="shared" ref="D933:M933" ca="1" si="946">IF(RAND()&gt;pstar,C933*d,C933*u)</f>
        <v>97.044553354850819</v>
      </c>
      <c r="E933" s="20">
        <f t="shared" ca="1" si="946"/>
        <v>94.176453358424865</v>
      </c>
      <c r="F933" s="20">
        <f t="shared" ca="1" si="946"/>
        <v>97.044553354850819</v>
      </c>
      <c r="G933" s="20">
        <f t="shared" ca="1" si="946"/>
        <v>94.176453358424865</v>
      </c>
      <c r="H933" s="20">
        <f t="shared" ca="1" si="946"/>
        <v>97.044553354850819</v>
      </c>
      <c r="I933" s="20">
        <f t="shared" ca="1" si="946"/>
        <v>94.176453358424865</v>
      </c>
      <c r="J933" s="20">
        <f t="shared" ca="1" si="946"/>
        <v>97.044553354850819</v>
      </c>
      <c r="K933" s="20">
        <f t="shared" ca="1" si="946"/>
        <v>100.00000000000001</v>
      </c>
      <c r="L933" s="20">
        <f t="shared" ca="1" si="946"/>
        <v>97.044553354850834</v>
      </c>
      <c r="M933" s="20">
        <f t="shared" ca="1" si="946"/>
        <v>94.17645335842488</v>
      </c>
      <c r="N933" s="20"/>
    </row>
    <row r="934" spans="1:14" x14ac:dyDescent="0.2">
      <c r="A934" s="10">
        <v>886</v>
      </c>
      <c r="B934" s="20">
        <f t="shared" ca="1" si="893"/>
        <v>5.6729845634170776E-14</v>
      </c>
      <c r="C934" s="10">
        <v>100</v>
      </c>
      <c r="D934" s="20">
        <f t="shared" ref="D934:M934" ca="1" si="947">IF(RAND()&gt;pstar,C934*d,C934*u)</f>
        <v>97.044553354850819</v>
      </c>
      <c r="E934" s="20">
        <f t="shared" ca="1" si="947"/>
        <v>100.00000000000001</v>
      </c>
      <c r="F934" s="20">
        <f t="shared" ca="1" si="947"/>
        <v>103.04545339535171</v>
      </c>
      <c r="G934" s="20">
        <f t="shared" ca="1" si="947"/>
        <v>100.00000000000003</v>
      </c>
      <c r="H934" s="20">
        <f t="shared" ca="1" si="947"/>
        <v>97.044553354850848</v>
      </c>
      <c r="I934" s="20">
        <f t="shared" ca="1" si="947"/>
        <v>94.176453358424894</v>
      </c>
      <c r="J934" s="20">
        <f t="shared" ca="1" si="947"/>
        <v>97.044553354850848</v>
      </c>
      <c r="K934" s="20">
        <f t="shared" ca="1" si="947"/>
        <v>100.00000000000004</v>
      </c>
      <c r="L934" s="20">
        <f t="shared" ca="1" si="947"/>
        <v>103.04545339535174</v>
      </c>
      <c r="M934" s="20">
        <f t="shared" ca="1" si="947"/>
        <v>100.00000000000006</v>
      </c>
      <c r="N934" s="20"/>
    </row>
    <row r="935" spans="1:14" x14ac:dyDescent="0.2">
      <c r="A935" s="10">
        <v>887</v>
      </c>
      <c r="B935" s="20">
        <f t="shared" ca="1" si="893"/>
        <v>0</v>
      </c>
      <c r="C935" s="10">
        <v>100</v>
      </c>
      <c r="D935" s="20">
        <f t="shared" ref="D935:M935" ca="1" si="948">IF(RAND()&gt;pstar,C935*d,C935*u)</f>
        <v>97.044553354850819</v>
      </c>
      <c r="E935" s="20">
        <f t="shared" ca="1" si="948"/>
        <v>100.00000000000001</v>
      </c>
      <c r="F935" s="20">
        <f t="shared" ca="1" si="948"/>
        <v>103.04545339535171</v>
      </c>
      <c r="G935" s="20">
        <f t="shared" ca="1" si="948"/>
        <v>100.00000000000003</v>
      </c>
      <c r="H935" s="20">
        <f t="shared" ca="1" si="948"/>
        <v>97.044553354850848</v>
      </c>
      <c r="I935" s="20">
        <f t="shared" ca="1" si="948"/>
        <v>94.176453358424894</v>
      </c>
      <c r="J935" s="20">
        <f t="shared" ca="1" si="948"/>
        <v>97.044553354850848</v>
      </c>
      <c r="K935" s="20">
        <f t="shared" ca="1" si="948"/>
        <v>100.00000000000004</v>
      </c>
      <c r="L935" s="20">
        <f t="shared" ca="1" si="948"/>
        <v>97.044553354850862</v>
      </c>
      <c r="M935" s="20">
        <f t="shared" ca="1" si="948"/>
        <v>94.176453358424908</v>
      </c>
      <c r="N935" s="20"/>
    </row>
    <row r="936" spans="1:14" x14ac:dyDescent="0.2">
      <c r="A936" s="10">
        <v>888</v>
      </c>
      <c r="B936" s="20">
        <f t="shared" ca="1" si="893"/>
        <v>12.724211270000977</v>
      </c>
      <c r="C936" s="10">
        <v>100</v>
      </c>
      <c r="D936" s="20">
        <f t="shared" ref="D936:M936" ca="1" si="949">IF(RAND()&gt;pstar,C936*d,C936*u)</f>
        <v>97.044553354850819</v>
      </c>
      <c r="E936" s="20">
        <f t="shared" ca="1" si="949"/>
        <v>100.00000000000001</v>
      </c>
      <c r="F936" s="20">
        <f t="shared" ca="1" si="949"/>
        <v>103.04545339535171</v>
      </c>
      <c r="G936" s="20">
        <f t="shared" ca="1" si="949"/>
        <v>106.183654654536</v>
      </c>
      <c r="H936" s="20">
        <f t="shared" ca="1" si="949"/>
        <v>109.41742837052108</v>
      </c>
      <c r="I936" s="20">
        <f t="shared" ca="1" si="949"/>
        <v>106.183654654536</v>
      </c>
      <c r="J936" s="20">
        <f t="shared" ca="1" si="949"/>
        <v>103.04545339535171</v>
      </c>
      <c r="K936" s="20">
        <f t="shared" ca="1" si="949"/>
        <v>106.183654654536</v>
      </c>
      <c r="L936" s="20">
        <f t="shared" ca="1" si="949"/>
        <v>109.41742837052108</v>
      </c>
      <c r="M936" s="20">
        <f t="shared" ca="1" si="949"/>
        <v>112.74968515793762</v>
      </c>
      <c r="N936" s="20"/>
    </row>
    <row r="937" spans="1:14" x14ac:dyDescent="0.2">
      <c r="A937" s="10">
        <v>889</v>
      </c>
      <c r="B937" s="20">
        <f t="shared" ca="1" si="893"/>
        <v>12.724211270000962</v>
      </c>
      <c r="C937" s="10">
        <v>100</v>
      </c>
      <c r="D937" s="20">
        <f t="shared" ref="D937:M937" ca="1" si="950">IF(RAND()&gt;pstar,C937*d,C937*u)</f>
        <v>103.0454533953517</v>
      </c>
      <c r="E937" s="20">
        <f t="shared" ca="1" si="950"/>
        <v>106.18365465453599</v>
      </c>
      <c r="F937" s="20">
        <f t="shared" ca="1" si="950"/>
        <v>103.0454533953517</v>
      </c>
      <c r="G937" s="20">
        <f t="shared" ca="1" si="950"/>
        <v>106.18365465453599</v>
      </c>
      <c r="H937" s="20">
        <f t="shared" ca="1" si="950"/>
        <v>109.41742837052107</v>
      </c>
      <c r="I937" s="20">
        <f t="shared" ca="1" si="950"/>
        <v>112.74968515793761</v>
      </c>
      <c r="J937" s="20">
        <f t="shared" ca="1" si="950"/>
        <v>109.41742837052107</v>
      </c>
      <c r="K937" s="20">
        <f t="shared" ca="1" si="950"/>
        <v>112.74968515793761</v>
      </c>
      <c r="L937" s="20">
        <f t="shared" ca="1" si="950"/>
        <v>116.18342427282836</v>
      </c>
      <c r="M937" s="20">
        <f t="shared" ca="1" si="950"/>
        <v>112.74968515793761</v>
      </c>
      <c r="N937" s="20"/>
    </row>
    <row r="938" spans="1:14" x14ac:dyDescent="0.2">
      <c r="A938" s="10">
        <v>890</v>
      </c>
      <c r="B938" s="20">
        <f t="shared" ca="1" si="893"/>
        <v>5.6729845634170776E-14</v>
      </c>
      <c r="C938" s="10">
        <v>100</v>
      </c>
      <c r="D938" s="20">
        <f t="shared" ref="D938:M938" ca="1" si="951">IF(RAND()&gt;pstar,C938*d,C938*u)</f>
        <v>103.0454533953517</v>
      </c>
      <c r="E938" s="20">
        <f t="shared" ca="1" si="951"/>
        <v>100.00000000000001</v>
      </c>
      <c r="F938" s="20">
        <f t="shared" ca="1" si="951"/>
        <v>97.044553354850834</v>
      </c>
      <c r="G938" s="20">
        <f t="shared" ca="1" si="951"/>
        <v>94.17645335842488</v>
      </c>
      <c r="H938" s="20">
        <f t="shared" ca="1" si="951"/>
        <v>97.044553354850834</v>
      </c>
      <c r="I938" s="20">
        <f t="shared" ca="1" si="951"/>
        <v>100.00000000000003</v>
      </c>
      <c r="J938" s="20">
        <f t="shared" ca="1" si="951"/>
        <v>103.04545339535173</v>
      </c>
      <c r="K938" s="20">
        <f t="shared" ca="1" si="951"/>
        <v>100.00000000000004</v>
      </c>
      <c r="L938" s="20">
        <f t="shared" ca="1" si="951"/>
        <v>103.04545339535174</v>
      </c>
      <c r="M938" s="20">
        <f t="shared" ca="1" si="951"/>
        <v>100.00000000000006</v>
      </c>
      <c r="N938" s="20"/>
    </row>
    <row r="939" spans="1:14" x14ac:dyDescent="0.2">
      <c r="A939" s="10">
        <v>891</v>
      </c>
      <c r="B939" s="20">
        <f t="shared" ca="1" si="893"/>
        <v>12.724211270000977</v>
      </c>
      <c r="C939" s="10">
        <v>100</v>
      </c>
      <c r="D939" s="20">
        <f t="shared" ref="D939:M939" ca="1" si="952">IF(RAND()&gt;pstar,C939*d,C939*u)</f>
        <v>97.044553354850819</v>
      </c>
      <c r="E939" s="20">
        <f t="shared" ca="1" si="952"/>
        <v>100.00000000000001</v>
      </c>
      <c r="F939" s="20">
        <f t="shared" ca="1" si="952"/>
        <v>103.04545339535171</v>
      </c>
      <c r="G939" s="20">
        <f t="shared" ca="1" si="952"/>
        <v>106.183654654536</v>
      </c>
      <c r="H939" s="20">
        <f t="shared" ca="1" si="952"/>
        <v>109.41742837052108</v>
      </c>
      <c r="I939" s="20">
        <f t="shared" ca="1" si="952"/>
        <v>112.74968515793762</v>
      </c>
      <c r="J939" s="20">
        <f t="shared" ca="1" si="952"/>
        <v>116.18342427282838</v>
      </c>
      <c r="K939" s="20">
        <f t="shared" ca="1" si="952"/>
        <v>112.74968515793762</v>
      </c>
      <c r="L939" s="20">
        <f t="shared" ca="1" si="952"/>
        <v>109.41742837052108</v>
      </c>
      <c r="M939" s="20">
        <f t="shared" ca="1" si="952"/>
        <v>112.74968515793762</v>
      </c>
      <c r="N939" s="20"/>
    </row>
    <row r="940" spans="1:14" x14ac:dyDescent="0.2">
      <c r="A940" s="10">
        <v>892</v>
      </c>
      <c r="B940" s="20">
        <f t="shared" ca="1" si="893"/>
        <v>0</v>
      </c>
      <c r="C940" s="10">
        <v>100</v>
      </c>
      <c r="D940" s="20">
        <f t="shared" ref="D940:M940" ca="1" si="953">IF(RAND()&gt;pstar,C940*d,C940*u)</f>
        <v>97.044553354850819</v>
      </c>
      <c r="E940" s="20">
        <f t="shared" ca="1" si="953"/>
        <v>94.176453358424865</v>
      </c>
      <c r="F940" s="20">
        <f t="shared" ca="1" si="953"/>
        <v>97.044553354850819</v>
      </c>
      <c r="G940" s="20">
        <f t="shared" ca="1" si="953"/>
        <v>94.176453358424865</v>
      </c>
      <c r="H940" s="20">
        <f t="shared" ca="1" si="953"/>
        <v>91.393118527122809</v>
      </c>
      <c r="I940" s="20">
        <f t="shared" ca="1" si="953"/>
        <v>88.692043671715737</v>
      </c>
      <c r="J940" s="20">
        <f t="shared" ca="1" si="953"/>
        <v>91.393118527122809</v>
      </c>
      <c r="K940" s="20">
        <f t="shared" ca="1" si="953"/>
        <v>94.176453358424865</v>
      </c>
      <c r="L940" s="20">
        <f t="shared" ca="1" si="953"/>
        <v>91.393118527122809</v>
      </c>
      <c r="M940" s="20">
        <f t="shared" ca="1" si="953"/>
        <v>88.692043671715737</v>
      </c>
      <c r="N940" s="20"/>
    </row>
    <row r="941" spans="1:14" x14ac:dyDescent="0.2">
      <c r="A941" s="10">
        <v>893</v>
      </c>
      <c r="B941" s="20">
        <f t="shared" ca="1" si="893"/>
        <v>4.2547384225628081E-14</v>
      </c>
      <c r="C941" s="10">
        <v>100</v>
      </c>
      <c r="D941" s="20">
        <f t="shared" ref="D941:M941" ca="1" si="954">IF(RAND()&gt;pstar,C941*d,C941*u)</f>
        <v>103.0454533953517</v>
      </c>
      <c r="E941" s="20">
        <f t="shared" ca="1" si="954"/>
        <v>100.00000000000001</v>
      </c>
      <c r="F941" s="20">
        <f t="shared" ca="1" si="954"/>
        <v>97.044553354850834</v>
      </c>
      <c r="G941" s="20">
        <f t="shared" ca="1" si="954"/>
        <v>100.00000000000003</v>
      </c>
      <c r="H941" s="20">
        <f t="shared" ca="1" si="954"/>
        <v>103.04545339535173</v>
      </c>
      <c r="I941" s="20">
        <f t="shared" ca="1" si="954"/>
        <v>106.18365465453601</v>
      </c>
      <c r="J941" s="20">
        <f t="shared" ca="1" si="954"/>
        <v>103.04545339535173</v>
      </c>
      <c r="K941" s="20">
        <f t="shared" ca="1" si="954"/>
        <v>106.18365465453601</v>
      </c>
      <c r="L941" s="20">
        <f t="shared" ca="1" si="954"/>
        <v>103.04545339535173</v>
      </c>
      <c r="M941" s="20">
        <f t="shared" ca="1" si="954"/>
        <v>100.00000000000004</v>
      </c>
      <c r="N941" s="20"/>
    </row>
    <row r="942" spans="1:14" x14ac:dyDescent="0.2">
      <c r="A942" s="10">
        <v>894</v>
      </c>
      <c r="B942" s="20">
        <f t="shared" ca="1" si="893"/>
        <v>0</v>
      </c>
      <c r="C942" s="10">
        <v>100</v>
      </c>
      <c r="D942" s="20">
        <f t="shared" ref="D942:M942" ca="1" si="955">IF(RAND()&gt;pstar,C942*d,C942*u)</f>
        <v>103.0454533953517</v>
      </c>
      <c r="E942" s="20">
        <f t="shared" ca="1" si="955"/>
        <v>106.18365465453599</v>
      </c>
      <c r="F942" s="20">
        <f t="shared" ca="1" si="955"/>
        <v>103.0454533953517</v>
      </c>
      <c r="G942" s="20">
        <f t="shared" ca="1" si="955"/>
        <v>100.00000000000001</v>
      </c>
      <c r="H942" s="20">
        <f t="shared" ca="1" si="955"/>
        <v>103.04545339535171</v>
      </c>
      <c r="I942" s="20">
        <f t="shared" ca="1" si="955"/>
        <v>100.00000000000003</v>
      </c>
      <c r="J942" s="20">
        <f t="shared" ca="1" si="955"/>
        <v>97.044553354850848</v>
      </c>
      <c r="K942" s="20">
        <f t="shared" ca="1" si="955"/>
        <v>100.00000000000004</v>
      </c>
      <c r="L942" s="20">
        <f t="shared" ca="1" si="955"/>
        <v>97.044553354850862</v>
      </c>
      <c r="M942" s="20">
        <f t="shared" ca="1" si="955"/>
        <v>94.176453358424908</v>
      </c>
      <c r="N942" s="20"/>
    </row>
    <row r="943" spans="1:14" x14ac:dyDescent="0.2">
      <c r="A943" s="10">
        <v>895</v>
      </c>
      <c r="B943" s="20">
        <f t="shared" ca="1" si="893"/>
        <v>0</v>
      </c>
      <c r="C943" s="10">
        <v>100</v>
      </c>
      <c r="D943" s="20">
        <f t="shared" ref="D943:M943" ca="1" si="956">IF(RAND()&gt;pstar,C943*d,C943*u)</f>
        <v>97.044553354850819</v>
      </c>
      <c r="E943" s="20">
        <f t="shared" ca="1" si="956"/>
        <v>94.176453358424865</v>
      </c>
      <c r="F943" s="20">
        <f t="shared" ca="1" si="956"/>
        <v>97.044553354850819</v>
      </c>
      <c r="G943" s="20">
        <f t="shared" ca="1" si="956"/>
        <v>100.00000000000001</v>
      </c>
      <c r="H943" s="20">
        <f t="shared" ca="1" si="956"/>
        <v>97.044553354850834</v>
      </c>
      <c r="I943" s="20">
        <f t="shared" ca="1" si="956"/>
        <v>100.00000000000003</v>
      </c>
      <c r="J943" s="20">
        <f t="shared" ca="1" si="956"/>
        <v>97.044553354850848</v>
      </c>
      <c r="K943" s="20">
        <f t="shared" ca="1" si="956"/>
        <v>100.00000000000004</v>
      </c>
      <c r="L943" s="20">
        <f t="shared" ca="1" si="956"/>
        <v>97.044553354850862</v>
      </c>
      <c r="M943" s="20">
        <f t="shared" ca="1" si="956"/>
        <v>94.176453358424908</v>
      </c>
      <c r="N943" s="20"/>
    </row>
    <row r="944" spans="1:14" x14ac:dyDescent="0.2">
      <c r="A944" s="10">
        <v>896</v>
      </c>
      <c r="B944" s="20">
        <f t="shared" ca="1" si="893"/>
        <v>6.1712997042954845</v>
      </c>
      <c r="C944" s="10">
        <v>100</v>
      </c>
      <c r="D944" s="20">
        <f t="shared" ref="D944:M944" ca="1" si="957">IF(RAND()&gt;pstar,C944*d,C944*u)</f>
        <v>97.044553354850819</v>
      </c>
      <c r="E944" s="20">
        <f t="shared" ca="1" si="957"/>
        <v>94.176453358424865</v>
      </c>
      <c r="F944" s="20">
        <f t="shared" ca="1" si="957"/>
        <v>97.044553354850819</v>
      </c>
      <c r="G944" s="20">
        <f t="shared" ca="1" si="957"/>
        <v>94.176453358424865</v>
      </c>
      <c r="H944" s="20">
        <f t="shared" ca="1" si="957"/>
        <v>97.044553354850819</v>
      </c>
      <c r="I944" s="20">
        <f t="shared" ca="1" si="957"/>
        <v>100.00000000000001</v>
      </c>
      <c r="J944" s="20">
        <f t="shared" ca="1" si="957"/>
        <v>103.04545339535171</v>
      </c>
      <c r="K944" s="20">
        <f t="shared" ca="1" si="957"/>
        <v>106.183654654536</v>
      </c>
      <c r="L944" s="20">
        <f t="shared" ca="1" si="957"/>
        <v>109.41742837052108</v>
      </c>
      <c r="M944" s="20">
        <f t="shared" ca="1" si="957"/>
        <v>106.183654654536</v>
      </c>
      <c r="N944" s="20"/>
    </row>
    <row r="945" spans="1:14" x14ac:dyDescent="0.2">
      <c r="A945" s="10">
        <v>897</v>
      </c>
      <c r="B945" s="20">
        <f t="shared" ref="B945:B1008" ca="1" si="958">MAX(M945-K,0)*EXP(-rr*T)</f>
        <v>0</v>
      </c>
      <c r="C945" s="10">
        <v>100</v>
      </c>
      <c r="D945" s="20">
        <f t="shared" ref="D945:M945" ca="1" si="959">IF(RAND()&gt;pstar,C945*d,C945*u)</f>
        <v>103.0454533953517</v>
      </c>
      <c r="E945" s="20">
        <f t="shared" ca="1" si="959"/>
        <v>106.18365465453599</v>
      </c>
      <c r="F945" s="20">
        <f t="shared" ca="1" si="959"/>
        <v>103.0454533953517</v>
      </c>
      <c r="G945" s="20">
        <f t="shared" ca="1" si="959"/>
        <v>100.00000000000001</v>
      </c>
      <c r="H945" s="20">
        <f t="shared" ca="1" si="959"/>
        <v>97.044553354850834</v>
      </c>
      <c r="I945" s="20">
        <f t="shared" ca="1" si="959"/>
        <v>94.17645335842488</v>
      </c>
      <c r="J945" s="20">
        <f t="shared" ca="1" si="959"/>
        <v>91.393118527122823</v>
      </c>
      <c r="K945" s="20">
        <f t="shared" ca="1" si="959"/>
        <v>88.692043671715751</v>
      </c>
      <c r="L945" s="20">
        <f t="shared" ca="1" si="959"/>
        <v>86.070797642505781</v>
      </c>
      <c r="M945" s="20">
        <f t="shared" ca="1" si="959"/>
        <v>83.527021141127207</v>
      </c>
      <c r="N945" s="20"/>
    </row>
    <row r="946" spans="1:14" x14ac:dyDescent="0.2">
      <c r="A946" s="10">
        <v>898</v>
      </c>
      <c r="B946" s="20">
        <f t="shared" ca="1" si="958"/>
        <v>6.1712997042954987</v>
      </c>
      <c r="C946" s="10">
        <v>100</v>
      </c>
      <c r="D946" s="20">
        <f t="shared" ref="D946:M946" ca="1" si="960">IF(RAND()&gt;pstar,C946*d,C946*u)</f>
        <v>103.0454533953517</v>
      </c>
      <c r="E946" s="20">
        <f t="shared" ca="1" si="960"/>
        <v>106.18365465453599</v>
      </c>
      <c r="F946" s="20">
        <f t="shared" ca="1" si="960"/>
        <v>103.0454533953517</v>
      </c>
      <c r="G946" s="20">
        <f t="shared" ca="1" si="960"/>
        <v>100.00000000000001</v>
      </c>
      <c r="H946" s="20">
        <f t="shared" ca="1" si="960"/>
        <v>97.044553354850834</v>
      </c>
      <c r="I946" s="20">
        <f t="shared" ca="1" si="960"/>
        <v>94.17645335842488</v>
      </c>
      <c r="J946" s="20">
        <f t="shared" ca="1" si="960"/>
        <v>97.044553354850834</v>
      </c>
      <c r="K946" s="20">
        <f t="shared" ca="1" si="960"/>
        <v>100.00000000000003</v>
      </c>
      <c r="L946" s="20">
        <f t="shared" ca="1" si="960"/>
        <v>103.04545339535173</v>
      </c>
      <c r="M946" s="20">
        <f t="shared" ca="1" si="960"/>
        <v>106.18365465453601</v>
      </c>
      <c r="N946" s="20"/>
    </row>
    <row r="947" spans="1:14" x14ac:dyDescent="0.2">
      <c r="A947" s="10">
        <v>899</v>
      </c>
      <c r="B947" s="20">
        <f t="shared" ca="1" si="958"/>
        <v>0</v>
      </c>
      <c r="C947" s="10">
        <v>100</v>
      </c>
      <c r="D947" s="20">
        <f t="shared" ref="D947:M947" ca="1" si="961">IF(RAND()&gt;pstar,C947*d,C947*u)</f>
        <v>103.0454533953517</v>
      </c>
      <c r="E947" s="20">
        <f t="shared" ca="1" si="961"/>
        <v>106.18365465453599</v>
      </c>
      <c r="F947" s="20">
        <f t="shared" ca="1" si="961"/>
        <v>103.0454533953517</v>
      </c>
      <c r="G947" s="20">
        <f t="shared" ca="1" si="961"/>
        <v>100.00000000000001</v>
      </c>
      <c r="H947" s="20">
        <f t="shared" ca="1" si="961"/>
        <v>103.04545339535171</v>
      </c>
      <c r="I947" s="20">
        <f t="shared" ca="1" si="961"/>
        <v>106.183654654536</v>
      </c>
      <c r="J947" s="20">
        <f t="shared" ca="1" si="961"/>
        <v>103.04545339535171</v>
      </c>
      <c r="K947" s="20">
        <f t="shared" ca="1" si="961"/>
        <v>100.00000000000003</v>
      </c>
      <c r="L947" s="20">
        <f t="shared" ca="1" si="961"/>
        <v>97.044553354850848</v>
      </c>
      <c r="M947" s="20">
        <f t="shared" ca="1" si="961"/>
        <v>94.176453358424894</v>
      </c>
      <c r="N947" s="20"/>
    </row>
    <row r="948" spans="1:14" x14ac:dyDescent="0.2">
      <c r="A948" s="10">
        <v>900</v>
      </c>
      <c r="B948" s="20">
        <f t="shared" ca="1" si="958"/>
        <v>0</v>
      </c>
      <c r="C948" s="10">
        <v>100</v>
      </c>
      <c r="D948" s="20">
        <f t="shared" ref="D948:M948" ca="1" si="962">IF(RAND()&gt;pstar,C948*d,C948*u)</f>
        <v>97.044553354850819</v>
      </c>
      <c r="E948" s="20">
        <f t="shared" ca="1" si="962"/>
        <v>94.176453358424865</v>
      </c>
      <c r="F948" s="20">
        <f t="shared" ca="1" si="962"/>
        <v>91.393118527122809</v>
      </c>
      <c r="G948" s="20">
        <f t="shared" ca="1" si="962"/>
        <v>88.692043671715737</v>
      </c>
      <c r="H948" s="20">
        <f t="shared" ca="1" si="962"/>
        <v>86.070797642505767</v>
      </c>
      <c r="I948" s="20">
        <f t="shared" ca="1" si="962"/>
        <v>88.692043671715737</v>
      </c>
      <c r="J948" s="20">
        <f t="shared" ca="1" si="962"/>
        <v>86.070797642505767</v>
      </c>
      <c r="K948" s="20">
        <f t="shared" ca="1" si="962"/>
        <v>83.527021141127193</v>
      </c>
      <c r="L948" s="20">
        <f t="shared" ca="1" si="962"/>
        <v>81.0584245970187</v>
      </c>
      <c r="M948" s="20">
        <f t="shared" ca="1" si="962"/>
        <v>83.527021141127193</v>
      </c>
      <c r="N948" s="20"/>
    </row>
    <row r="949" spans="1:14" x14ac:dyDescent="0.2">
      <c r="A949" s="10">
        <v>901</v>
      </c>
      <c r="B949" s="20">
        <f t="shared" ca="1" si="958"/>
        <v>12.724211270000977</v>
      </c>
      <c r="C949" s="10">
        <v>100</v>
      </c>
      <c r="D949" s="20">
        <f t="shared" ref="D949:M949" ca="1" si="963">IF(RAND()&gt;pstar,C949*d,C949*u)</f>
        <v>103.0454533953517</v>
      </c>
      <c r="E949" s="20">
        <f t="shared" ca="1" si="963"/>
        <v>100.00000000000001</v>
      </c>
      <c r="F949" s="20">
        <f t="shared" ca="1" si="963"/>
        <v>103.04545339535171</v>
      </c>
      <c r="G949" s="20">
        <f t="shared" ca="1" si="963"/>
        <v>106.183654654536</v>
      </c>
      <c r="H949" s="20">
        <f t="shared" ca="1" si="963"/>
        <v>109.41742837052108</v>
      </c>
      <c r="I949" s="20">
        <f t="shared" ca="1" si="963"/>
        <v>112.74968515793762</v>
      </c>
      <c r="J949" s="20">
        <f t="shared" ca="1" si="963"/>
        <v>109.41742837052108</v>
      </c>
      <c r="K949" s="20">
        <f t="shared" ca="1" si="963"/>
        <v>112.74968515793762</v>
      </c>
      <c r="L949" s="20">
        <f t="shared" ca="1" si="963"/>
        <v>116.18342427282838</v>
      </c>
      <c r="M949" s="20">
        <f t="shared" ca="1" si="963"/>
        <v>112.74968515793762</v>
      </c>
      <c r="N949" s="20"/>
    </row>
    <row r="950" spans="1:14" x14ac:dyDescent="0.2">
      <c r="A950" s="10">
        <v>902</v>
      </c>
      <c r="B950" s="20">
        <f t="shared" ca="1" si="958"/>
        <v>0</v>
      </c>
      <c r="C950" s="10">
        <v>100</v>
      </c>
      <c r="D950" s="20">
        <f t="shared" ref="D950:M950" ca="1" si="964">IF(RAND()&gt;pstar,C950*d,C950*u)</f>
        <v>97.044553354850819</v>
      </c>
      <c r="E950" s="20">
        <f t="shared" ca="1" si="964"/>
        <v>94.176453358424865</v>
      </c>
      <c r="F950" s="20">
        <f t="shared" ca="1" si="964"/>
        <v>97.044553354850819</v>
      </c>
      <c r="G950" s="20">
        <f t="shared" ca="1" si="964"/>
        <v>94.176453358424865</v>
      </c>
      <c r="H950" s="20">
        <f t="shared" ca="1" si="964"/>
        <v>91.393118527122809</v>
      </c>
      <c r="I950" s="20">
        <f t="shared" ca="1" si="964"/>
        <v>88.692043671715737</v>
      </c>
      <c r="J950" s="20">
        <f t="shared" ca="1" si="964"/>
        <v>91.393118527122809</v>
      </c>
      <c r="K950" s="20">
        <f t="shared" ca="1" si="964"/>
        <v>88.692043671715737</v>
      </c>
      <c r="L950" s="20">
        <f t="shared" ca="1" si="964"/>
        <v>91.393118527122809</v>
      </c>
      <c r="M950" s="20">
        <f t="shared" ca="1" si="964"/>
        <v>94.176453358424865</v>
      </c>
      <c r="N950" s="20"/>
    </row>
    <row r="951" spans="1:14" x14ac:dyDescent="0.2">
      <c r="A951" s="10">
        <v>903</v>
      </c>
      <c r="B951" s="20">
        <f t="shared" ca="1" si="958"/>
        <v>12.724211270000977</v>
      </c>
      <c r="C951" s="10">
        <v>100</v>
      </c>
      <c r="D951" s="20">
        <f t="shared" ref="D951:M951" ca="1" si="965">IF(RAND()&gt;pstar,C951*d,C951*u)</f>
        <v>103.0454533953517</v>
      </c>
      <c r="E951" s="20">
        <f t="shared" ca="1" si="965"/>
        <v>106.18365465453599</v>
      </c>
      <c r="F951" s="20">
        <f t="shared" ca="1" si="965"/>
        <v>109.41742837052107</v>
      </c>
      <c r="G951" s="20">
        <f t="shared" ca="1" si="965"/>
        <v>112.74968515793761</v>
      </c>
      <c r="H951" s="20">
        <f t="shared" ca="1" si="965"/>
        <v>116.18342427282836</v>
      </c>
      <c r="I951" s="20">
        <f t="shared" ca="1" si="965"/>
        <v>119.72173631218108</v>
      </c>
      <c r="J951" s="20">
        <f t="shared" ca="1" si="965"/>
        <v>116.18342427282838</v>
      </c>
      <c r="K951" s="20">
        <f t="shared" ca="1" si="965"/>
        <v>112.74968515793762</v>
      </c>
      <c r="L951" s="20">
        <f t="shared" ca="1" si="965"/>
        <v>116.18342427282838</v>
      </c>
      <c r="M951" s="20">
        <f t="shared" ca="1" si="965"/>
        <v>112.74968515793762</v>
      </c>
      <c r="N951" s="20"/>
    </row>
    <row r="952" spans="1:14" x14ac:dyDescent="0.2">
      <c r="A952" s="10">
        <v>904</v>
      </c>
      <c r="B952" s="20">
        <f t="shared" ca="1" si="958"/>
        <v>6.1712997042954987</v>
      </c>
      <c r="C952" s="10">
        <v>100</v>
      </c>
      <c r="D952" s="20">
        <f t="shared" ref="D952:M952" ca="1" si="966">IF(RAND()&gt;pstar,C952*d,C952*u)</f>
        <v>103.0454533953517</v>
      </c>
      <c r="E952" s="20">
        <f t="shared" ca="1" si="966"/>
        <v>100.00000000000001</v>
      </c>
      <c r="F952" s="20">
        <f t="shared" ca="1" si="966"/>
        <v>103.04545339535171</v>
      </c>
      <c r="G952" s="20">
        <f t="shared" ca="1" si="966"/>
        <v>100.00000000000003</v>
      </c>
      <c r="H952" s="20">
        <f t="shared" ca="1" si="966"/>
        <v>103.04545339535173</v>
      </c>
      <c r="I952" s="20">
        <f t="shared" ca="1" si="966"/>
        <v>106.18365465453601</v>
      </c>
      <c r="J952" s="20">
        <f t="shared" ca="1" si="966"/>
        <v>109.41742837052109</v>
      </c>
      <c r="K952" s="20">
        <f t="shared" ca="1" si="966"/>
        <v>106.18365465453601</v>
      </c>
      <c r="L952" s="20">
        <f t="shared" ca="1" si="966"/>
        <v>109.41742837052109</v>
      </c>
      <c r="M952" s="20">
        <f t="shared" ca="1" si="966"/>
        <v>106.18365465453601</v>
      </c>
      <c r="N952" s="20"/>
    </row>
    <row r="953" spans="1:14" x14ac:dyDescent="0.2">
      <c r="A953" s="10">
        <v>905</v>
      </c>
      <c r="B953" s="20">
        <f t="shared" ca="1" si="958"/>
        <v>2.8364922817085388E-14</v>
      </c>
      <c r="C953" s="10">
        <v>100</v>
      </c>
      <c r="D953" s="20">
        <f t="shared" ref="D953:M953" ca="1" si="967">IF(RAND()&gt;pstar,C953*d,C953*u)</f>
        <v>97.044553354850819</v>
      </c>
      <c r="E953" s="20">
        <f t="shared" ca="1" si="967"/>
        <v>100.00000000000001</v>
      </c>
      <c r="F953" s="20">
        <f t="shared" ca="1" si="967"/>
        <v>97.044553354850834</v>
      </c>
      <c r="G953" s="20">
        <f t="shared" ca="1" si="967"/>
        <v>94.17645335842488</v>
      </c>
      <c r="H953" s="20">
        <f t="shared" ca="1" si="967"/>
        <v>97.044553354850834</v>
      </c>
      <c r="I953" s="20">
        <f t="shared" ca="1" si="967"/>
        <v>94.17645335842488</v>
      </c>
      <c r="J953" s="20">
        <f t="shared" ca="1" si="967"/>
        <v>91.393118527122823</v>
      </c>
      <c r="K953" s="20">
        <f t="shared" ca="1" si="967"/>
        <v>94.17645335842488</v>
      </c>
      <c r="L953" s="20">
        <f t="shared" ca="1" si="967"/>
        <v>97.044553354850834</v>
      </c>
      <c r="M953" s="20">
        <f t="shared" ca="1" si="967"/>
        <v>100.00000000000003</v>
      </c>
      <c r="N953" s="20"/>
    </row>
    <row r="954" spans="1:14" x14ac:dyDescent="0.2">
      <c r="A954" s="10">
        <v>906</v>
      </c>
      <c r="B954" s="20">
        <f t="shared" ca="1" si="958"/>
        <v>6.1712997042954845</v>
      </c>
      <c r="C954" s="10">
        <v>100</v>
      </c>
      <c r="D954" s="20">
        <f t="shared" ref="D954:M954" ca="1" si="968">IF(RAND()&gt;pstar,C954*d,C954*u)</f>
        <v>97.044553354850819</v>
      </c>
      <c r="E954" s="20">
        <f t="shared" ca="1" si="968"/>
        <v>100.00000000000001</v>
      </c>
      <c r="F954" s="20">
        <f t="shared" ca="1" si="968"/>
        <v>103.04545339535171</v>
      </c>
      <c r="G954" s="20">
        <f t="shared" ca="1" si="968"/>
        <v>106.183654654536</v>
      </c>
      <c r="H954" s="20">
        <f t="shared" ca="1" si="968"/>
        <v>109.41742837052108</v>
      </c>
      <c r="I954" s="20">
        <f t="shared" ca="1" si="968"/>
        <v>106.183654654536</v>
      </c>
      <c r="J954" s="20">
        <f t="shared" ca="1" si="968"/>
        <v>103.04545339535171</v>
      </c>
      <c r="K954" s="20">
        <f t="shared" ca="1" si="968"/>
        <v>106.183654654536</v>
      </c>
      <c r="L954" s="20">
        <f t="shared" ca="1" si="968"/>
        <v>109.41742837052108</v>
      </c>
      <c r="M954" s="20">
        <f t="shared" ca="1" si="968"/>
        <v>106.183654654536</v>
      </c>
      <c r="N954" s="20"/>
    </row>
    <row r="955" spans="1:14" x14ac:dyDescent="0.2">
      <c r="A955" s="10">
        <v>907</v>
      </c>
      <c r="B955" s="20">
        <f t="shared" ca="1" si="958"/>
        <v>0</v>
      </c>
      <c r="C955" s="10">
        <v>100</v>
      </c>
      <c r="D955" s="20">
        <f t="shared" ref="D955:M955" ca="1" si="969">IF(RAND()&gt;pstar,C955*d,C955*u)</f>
        <v>103.0454533953517</v>
      </c>
      <c r="E955" s="20">
        <f t="shared" ca="1" si="969"/>
        <v>106.18365465453599</v>
      </c>
      <c r="F955" s="20">
        <f t="shared" ca="1" si="969"/>
        <v>103.0454533953517</v>
      </c>
      <c r="G955" s="20">
        <f t="shared" ca="1" si="969"/>
        <v>100.00000000000001</v>
      </c>
      <c r="H955" s="20">
        <f t="shared" ca="1" si="969"/>
        <v>97.044553354850834</v>
      </c>
      <c r="I955" s="20">
        <f t="shared" ca="1" si="969"/>
        <v>94.17645335842488</v>
      </c>
      <c r="J955" s="20">
        <f t="shared" ca="1" si="969"/>
        <v>91.393118527122823</v>
      </c>
      <c r="K955" s="20">
        <f t="shared" ca="1" si="969"/>
        <v>88.692043671715751</v>
      </c>
      <c r="L955" s="20">
        <f t="shared" ca="1" si="969"/>
        <v>91.393118527122823</v>
      </c>
      <c r="M955" s="20">
        <f t="shared" ca="1" si="969"/>
        <v>94.17645335842488</v>
      </c>
      <c r="N955" s="20"/>
    </row>
    <row r="956" spans="1:14" x14ac:dyDescent="0.2">
      <c r="A956" s="10">
        <v>908</v>
      </c>
      <c r="B956" s="20">
        <f t="shared" ca="1" si="958"/>
        <v>6.1712997042954987</v>
      </c>
      <c r="C956" s="10">
        <v>100</v>
      </c>
      <c r="D956" s="20">
        <f t="shared" ref="D956:M956" ca="1" si="970">IF(RAND()&gt;pstar,C956*d,C956*u)</f>
        <v>103.0454533953517</v>
      </c>
      <c r="E956" s="20">
        <f t="shared" ca="1" si="970"/>
        <v>106.18365465453599</v>
      </c>
      <c r="F956" s="20">
        <f t="shared" ca="1" si="970"/>
        <v>103.0454533953517</v>
      </c>
      <c r="G956" s="20">
        <f t="shared" ca="1" si="970"/>
        <v>100.00000000000001</v>
      </c>
      <c r="H956" s="20">
        <f t="shared" ca="1" si="970"/>
        <v>97.044553354850834</v>
      </c>
      <c r="I956" s="20">
        <f t="shared" ca="1" si="970"/>
        <v>100.00000000000003</v>
      </c>
      <c r="J956" s="20">
        <f t="shared" ca="1" si="970"/>
        <v>103.04545339535173</v>
      </c>
      <c r="K956" s="20">
        <f t="shared" ca="1" si="970"/>
        <v>106.18365465453601</v>
      </c>
      <c r="L956" s="20">
        <f t="shared" ca="1" si="970"/>
        <v>103.04545339535173</v>
      </c>
      <c r="M956" s="20">
        <f t="shared" ca="1" si="970"/>
        <v>106.18365465453601</v>
      </c>
      <c r="N956" s="20"/>
    </row>
    <row r="957" spans="1:14" x14ac:dyDescent="0.2">
      <c r="A957" s="10">
        <v>909</v>
      </c>
      <c r="B957" s="20">
        <f t="shared" ca="1" si="958"/>
        <v>12.724211270001005</v>
      </c>
      <c r="C957" s="10">
        <v>100</v>
      </c>
      <c r="D957" s="20">
        <f t="shared" ref="D957:M957" ca="1" si="971">IF(RAND()&gt;pstar,C957*d,C957*u)</f>
        <v>97.044553354850819</v>
      </c>
      <c r="E957" s="20">
        <f t="shared" ca="1" si="971"/>
        <v>100.00000000000001</v>
      </c>
      <c r="F957" s="20">
        <f t="shared" ca="1" si="971"/>
        <v>103.04545339535171</v>
      </c>
      <c r="G957" s="20">
        <f t="shared" ca="1" si="971"/>
        <v>100.00000000000003</v>
      </c>
      <c r="H957" s="20">
        <f t="shared" ca="1" si="971"/>
        <v>103.04545339535173</v>
      </c>
      <c r="I957" s="20">
        <f t="shared" ca="1" si="971"/>
        <v>100.00000000000004</v>
      </c>
      <c r="J957" s="20">
        <f t="shared" ca="1" si="971"/>
        <v>103.04545339535174</v>
      </c>
      <c r="K957" s="20">
        <f t="shared" ca="1" si="971"/>
        <v>106.18365465453603</v>
      </c>
      <c r="L957" s="20">
        <f t="shared" ca="1" si="971"/>
        <v>109.41742837052111</v>
      </c>
      <c r="M957" s="20">
        <f t="shared" ca="1" si="971"/>
        <v>112.74968515793765</v>
      </c>
      <c r="N957" s="20"/>
    </row>
    <row r="958" spans="1:14" x14ac:dyDescent="0.2">
      <c r="A958" s="10">
        <v>910</v>
      </c>
      <c r="B958" s="20">
        <f t="shared" ca="1" si="958"/>
        <v>4.2547384225628081E-14</v>
      </c>
      <c r="C958" s="10">
        <v>100</v>
      </c>
      <c r="D958" s="20">
        <f t="shared" ref="D958:M958" ca="1" si="972">IF(RAND()&gt;pstar,C958*d,C958*u)</f>
        <v>97.044553354850819</v>
      </c>
      <c r="E958" s="20">
        <f t="shared" ca="1" si="972"/>
        <v>100.00000000000001</v>
      </c>
      <c r="F958" s="20">
        <f t="shared" ca="1" si="972"/>
        <v>103.04545339535171</v>
      </c>
      <c r="G958" s="20">
        <f t="shared" ca="1" si="972"/>
        <v>106.183654654536</v>
      </c>
      <c r="H958" s="20">
        <f t="shared" ca="1" si="972"/>
        <v>103.04545339535171</v>
      </c>
      <c r="I958" s="20">
        <f t="shared" ca="1" si="972"/>
        <v>106.183654654536</v>
      </c>
      <c r="J958" s="20">
        <f t="shared" ca="1" si="972"/>
        <v>103.04545339535171</v>
      </c>
      <c r="K958" s="20">
        <f t="shared" ca="1" si="972"/>
        <v>100.00000000000003</v>
      </c>
      <c r="L958" s="20">
        <f t="shared" ca="1" si="972"/>
        <v>97.044553354850848</v>
      </c>
      <c r="M958" s="20">
        <f t="shared" ca="1" si="972"/>
        <v>100.00000000000004</v>
      </c>
      <c r="N958" s="20"/>
    </row>
    <row r="959" spans="1:14" x14ac:dyDescent="0.2">
      <c r="A959" s="10">
        <v>911</v>
      </c>
      <c r="B959" s="20">
        <f t="shared" ca="1" si="958"/>
        <v>0</v>
      </c>
      <c r="C959" s="10">
        <v>100</v>
      </c>
      <c r="D959" s="20">
        <f t="shared" ref="D959:M959" ca="1" si="973">IF(RAND()&gt;pstar,C959*d,C959*u)</f>
        <v>97.044553354850819</v>
      </c>
      <c r="E959" s="20">
        <f t="shared" ca="1" si="973"/>
        <v>100.00000000000001</v>
      </c>
      <c r="F959" s="20">
        <f t="shared" ca="1" si="973"/>
        <v>97.044553354850834</v>
      </c>
      <c r="G959" s="20">
        <f t="shared" ca="1" si="973"/>
        <v>94.17645335842488</v>
      </c>
      <c r="H959" s="20">
        <f t="shared" ca="1" si="973"/>
        <v>97.044553354850834</v>
      </c>
      <c r="I959" s="20">
        <f t="shared" ca="1" si="973"/>
        <v>100.00000000000003</v>
      </c>
      <c r="J959" s="20">
        <f t="shared" ca="1" si="973"/>
        <v>103.04545339535173</v>
      </c>
      <c r="K959" s="20">
        <f t="shared" ca="1" si="973"/>
        <v>100.00000000000004</v>
      </c>
      <c r="L959" s="20">
        <f t="shared" ca="1" si="973"/>
        <v>97.044553354850862</v>
      </c>
      <c r="M959" s="20">
        <f t="shared" ca="1" si="973"/>
        <v>94.176453358424908</v>
      </c>
      <c r="N959" s="20"/>
    </row>
    <row r="960" spans="1:14" x14ac:dyDescent="0.2">
      <c r="A960" s="10">
        <v>912</v>
      </c>
      <c r="B960" s="20">
        <f t="shared" ca="1" si="958"/>
        <v>7.0912307042713466E-14</v>
      </c>
      <c r="C960" s="10">
        <v>100</v>
      </c>
      <c r="D960" s="20">
        <f t="shared" ref="D960:M960" ca="1" si="974">IF(RAND()&gt;pstar,C960*d,C960*u)</f>
        <v>103.0454533953517</v>
      </c>
      <c r="E960" s="20">
        <f t="shared" ca="1" si="974"/>
        <v>100.00000000000001</v>
      </c>
      <c r="F960" s="20">
        <f t="shared" ca="1" si="974"/>
        <v>97.044553354850834</v>
      </c>
      <c r="G960" s="20">
        <f t="shared" ca="1" si="974"/>
        <v>100.00000000000003</v>
      </c>
      <c r="H960" s="20">
        <f t="shared" ca="1" si="974"/>
        <v>103.04545339535173</v>
      </c>
      <c r="I960" s="20">
        <f t="shared" ca="1" si="974"/>
        <v>100.00000000000004</v>
      </c>
      <c r="J960" s="20">
        <f t="shared" ca="1" si="974"/>
        <v>103.04545339535174</v>
      </c>
      <c r="K960" s="20">
        <f t="shared" ca="1" si="974"/>
        <v>100.00000000000006</v>
      </c>
      <c r="L960" s="20">
        <f t="shared" ca="1" si="974"/>
        <v>103.04545339535176</v>
      </c>
      <c r="M960" s="20">
        <f t="shared" ca="1" si="974"/>
        <v>100.00000000000007</v>
      </c>
      <c r="N960" s="20"/>
    </row>
    <row r="961" spans="1:14" x14ac:dyDescent="0.2">
      <c r="A961" s="10">
        <v>913</v>
      </c>
      <c r="B961" s="20">
        <f t="shared" ca="1" si="958"/>
        <v>6.1712997042954987</v>
      </c>
      <c r="C961" s="10">
        <v>100</v>
      </c>
      <c r="D961" s="20">
        <f t="shared" ref="D961:M961" ca="1" si="975">IF(RAND()&gt;pstar,C961*d,C961*u)</f>
        <v>103.0454533953517</v>
      </c>
      <c r="E961" s="20">
        <f t="shared" ca="1" si="975"/>
        <v>100.00000000000001</v>
      </c>
      <c r="F961" s="20">
        <f t="shared" ca="1" si="975"/>
        <v>103.04545339535171</v>
      </c>
      <c r="G961" s="20">
        <f t="shared" ca="1" si="975"/>
        <v>106.183654654536</v>
      </c>
      <c r="H961" s="20">
        <f t="shared" ca="1" si="975"/>
        <v>103.04545339535171</v>
      </c>
      <c r="I961" s="20">
        <f t="shared" ca="1" si="975"/>
        <v>100.00000000000003</v>
      </c>
      <c r="J961" s="20">
        <f t="shared" ca="1" si="975"/>
        <v>103.04545339535173</v>
      </c>
      <c r="K961" s="20">
        <f t="shared" ca="1" si="975"/>
        <v>106.18365465453601</v>
      </c>
      <c r="L961" s="20">
        <f t="shared" ca="1" si="975"/>
        <v>103.04545339535173</v>
      </c>
      <c r="M961" s="20">
        <f t="shared" ca="1" si="975"/>
        <v>106.18365465453601</v>
      </c>
      <c r="N961" s="20"/>
    </row>
    <row r="962" spans="1:14" x14ac:dyDescent="0.2">
      <c r="A962" s="10">
        <v>914</v>
      </c>
      <c r="B962" s="20">
        <f t="shared" ca="1" si="958"/>
        <v>12.724211270000991</v>
      </c>
      <c r="C962" s="10">
        <v>100</v>
      </c>
      <c r="D962" s="20">
        <f t="shared" ref="D962:M962" ca="1" si="976">IF(RAND()&gt;pstar,C962*d,C962*u)</f>
        <v>103.0454533953517</v>
      </c>
      <c r="E962" s="20">
        <f t="shared" ca="1" si="976"/>
        <v>100.00000000000001</v>
      </c>
      <c r="F962" s="20">
        <f t="shared" ca="1" si="976"/>
        <v>103.04545339535171</v>
      </c>
      <c r="G962" s="20">
        <f t="shared" ca="1" si="976"/>
        <v>106.183654654536</v>
      </c>
      <c r="H962" s="20">
        <f t="shared" ca="1" si="976"/>
        <v>103.04545339535171</v>
      </c>
      <c r="I962" s="20">
        <f t="shared" ca="1" si="976"/>
        <v>100.00000000000003</v>
      </c>
      <c r="J962" s="20">
        <f t="shared" ca="1" si="976"/>
        <v>103.04545339535173</v>
      </c>
      <c r="K962" s="20">
        <f t="shared" ca="1" si="976"/>
        <v>106.18365465453601</v>
      </c>
      <c r="L962" s="20">
        <f t="shared" ca="1" si="976"/>
        <v>109.41742837052109</v>
      </c>
      <c r="M962" s="20">
        <f t="shared" ca="1" si="976"/>
        <v>112.74968515793763</v>
      </c>
      <c r="N962" s="20"/>
    </row>
    <row r="963" spans="1:14" x14ac:dyDescent="0.2">
      <c r="A963" s="10">
        <v>915</v>
      </c>
      <c r="B963" s="20">
        <f t="shared" ca="1" si="958"/>
        <v>5.6729845634170776E-14</v>
      </c>
      <c r="C963" s="10">
        <v>100</v>
      </c>
      <c r="D963" s="20">
        <f t="shared" ref="D963:M963" ca="1" si="977">IF(RAND()&gt;pstar,C963*d,C963*u)</f>
        <v>103.0454533953517</v>
      </c>
      <c r="E963" s="20">
        <f t="shared" ca="1" si="977"/>
        <v>100.00000000000001</v>
      </c>
      <c r="F963" s="20">
        <f t="shared" ca="1" si="977"/>
        <v>103.04545339535171</v>
      </c>
      <c r="G963" s="20">
        <f t="shared" ca="1" si="977"/>
        <v>100.00000000000003</v>
      </c>
      <c r="H963" s="20">
        <f t="shared" ca="1" si="977"/>
        <v>103.04545339535173</v>
      </c>
      <c r="I963" s="20">
        <f t="shared" ca="1" si="977"/>
        <v>106.18365465453601</v>
      </c>
      <c r="J963" s="20">
        <f t="shared" ca="1" si="977"/>
        <v>103.04545339535173</v>
      </c>
      <c r="K963" s="20">
        <f t="shared" ca="1" si="977"/>
        <v>100.00000000000004</v>
      </c>
      <c r="L963" s="20">
        <f t="shared" ca="1" si="977"/>
        <v>103.04545339535174</v>
      </c>
      <c r="M963" s="20">
        <f t="shared" ca="1" si="977"/>
        <v>100.00000000000006</v>
      </c>
      <c r="N963" s="20"/>
    </row>
    <row r="964" spans="1:14" x14ac:dyDescent="0.2">
      <c r="A964" s="10">
        <v>916</v>
      </c>
      <c r="B964" s="20">
        <f t="shared" ca="1" si="958"/>
        <v>6.1712997042954987</v>
      </c>
      <c r="C964" s="10">
        <v>100</v>
      </c>
      <c r="D964" s="20">
        <f t="shared" ref="D964:M964" ca="1" si="978">IF(RAND()&gt;pstar,C964*d,C964*u)</f>
        <v>97.044553354850819</v>
      </c>
      <c r="E964" s="20">
        <f t="shared" ca="1" si="978"/>
        <v>94.176453358424865</v>
      </c>
      <c r="F964" s="20">
        <f t="shared" ca="1" si="978"/>
        <v>97.044553354850819</v>
      </c>
      <c r="G964" s="20">
        <f t="shared" ca="1" si="978"/>
        <v>100.00000000000001</v>
      </c>
      <c r="H964" s="20">
        <f t="shared" ca="1" si="978"/>
        <v>103.04545339535171</v>
      </c>
      <c r="I964" s="20">
        <f t="shared" ca="1" si="978"/>
        <v>100.00000000000003</v>
      </c>
      <c r="J964" s="20">
        <f t="shared" ca="1" si="978"/>
        <v>103.04545339535173</v>
      </c>
      <c r="K964" s="20">
        <f t="shared" ca="1" si="978"/>
        <v>106.18365465453601</v>
      </c>
      <c r="L964" s="20">
        <f t="shared" ca="1" si="978"/>
        <v>103.04545339535173</v>
      </c>
      <c r="M964" s="20">
        <f t="shared" ca="1" si="978"/>
        <v>106.18365465453601</v>
      </c>
      <c r="N964" s="20"/>
    </row>
    <row r="965" spans="1:14" x14ac:dyDescent="0.2">
      <c r="A965" s="10">
        <v>917</v>
      </c>
      <c r="B965" s="20">
        <f t="shared" ca="1" si="958"/>
        <v>6.1712997042954703</v>
      </c>
      <c r="C965" s="10">
        <v>100</v>
      </c>
      <c r="D965" s="20">
        <f t="shared" ref="D965:M965" ca="1" si="979">IF(RAND()&gt;pstar,C965*d,C965*u)</f>
        <v>103.0454533953517</v>
      </c>
      <c r="E965" s="20">
        <f t="shared" ca="1" si="979"/>
        <v>106.18365465453599</v>
      </c>
      <c r="F965" s="20">
        <f t="shared" ca="1" si="979"/>
        <v>103.0454533953517</v>
      </c>
      <c r="G965" s="20">
        <f t="shared" ca="1" si="979"/>
        <v>106.18365465453599</v>
      </c>
      <c r="H965" s="20">
        <f t="shared" ca="1" si="979"/>
        <v>109.41742837052107</v>
      </c>
      <c r="I965" s="20">
        <f t="shared" ca="1" si="979"/>
        <v>106.18365465453599</v>
      </c>
      <c r="J965" s="20">
        <f t="shared" ca="1" si="979"/>
        <v>103.0454533953517</v>
      </c>
      <c r="K965" s="20">
        <f t="shared" ca="1" si="979"/>
        <v>106.18365465453599</v>
      </c>
      <c r="L965" s="20">
        <f t="shared" ca="1" si="979"/>
        <v>109.41742837052107</v>
      </c>
      <c r="M965" s="20">
        <f t="shared" ca="1" si="979"/>
        <v>106.18365465453599</v>
      </c>
      <c r="N965" s="20"/>
    </row>
    <row r="966" spans="1:14" x14ac:dyDescent="0.2">
      <c r="A966" s="10">
        <v>918</v>
      </c>
      <c r="B966" s="20">
        <f t="shared" ca="1" si="958"/>
        <v>7.0912307042713466E-14</v>
      </c>
      <c r="C966" s="10">
        <v>100</v>
      </c>
      <c r="D966" s="20">
        <f t="shared" ref="D966:M966" ca="1" si="980">IF(RAND()&gt;pstar,C966*d,C966*u)</f>
        <v>97.044553354850819</v>
      </c>
      <c r="E966" s="20">
        <f t="shared" ca="1" si="980"/>
        <v>100.00000000000001</v>
      </c>
      <c r="F966" s="20">
        <f t="shared" ca="1" si="980"/>
        <v>97.044553354850834</v>
      </c>
      <c r="G966" s="20">
        <f t="shared" ca="1" si="980"/>
        <v>100.00000000000003</v>
      </c>
      <c r="H966" s="20">
        <f t="shared" ca="1" si="980"/>
        <v>97.044553354850848</v>
      </c>
      <c r="I966" s="20">
        <f t="shared" ca="1" si="980"/>
        <v>100.00000000000004</v>
      </c>
      <c r="J966" s="20">
        <f t="shared" ca="1" si="980"/>
        <v>97.044553354850862</v>
      </c>
      <c r="K966" s="20">
        <f t="shared" ca="1" si="980"/>
        <v>100.00000000000006</v>
      </c>
      <c r="L966" s="20">
        <f t="shared" ca="1" si="980"/>
        <v>103.04545339535176</v>
      </c>
      <c r="M966" s="20">
        <f t="shared" ca="1" si="980"/>
        <v>100.00000000000007</v>
      </c>
      <c r="N966" s="20"/>
    </row>
    <row r="967" spans="1:14" x14ac:dyDescent="0.2">
      <c r="A967" s="10">
        <v>919</v>
      </c>
      <c r="B967" s="20">
        <f t="shared" ca="1" si="958"/>
        <v>2.8364922817085388E-14</v>
      </c>
      <c r="C967" s="10">
        <v>100</v>
      </c>
      <c r="D967" s="20">
        <f t="shared" ref="D967:M967" ca="1" si="981">IF(RAND()&gt;pstar,C967*d,C967*u)</f>
        <v>97.044553354850819</v>
      </c>
      <c r="E967" s="20">
        <f t="shared" ca="1" si="981"/>
        <v>100.00000000000001</v>
      </c>
      <c r="F967" s="20">
        <f t="shared" ca="1" si="981"/>
        <v>103.04545339535171</v>
      </c>
      <c r="G967" s="20">
        <f t="shared" ca="1" si="981"/>
        <v>106.183654654536</v>
      </c>
      <c r="H967" s="20">
        <f t="shared" ca="1" si="981"/>
        <v>103.04545339535171</v>
      </c>
      <c r="I967" s="20">
        <f t="shared" ca="1" si="981"/>
        <v>106.183654654536</v>
      </c>
      <c r="J967" s="20">
        <f t="shared" ca="1" si="981"/>
        <v>109.41742837052108</v>
      </c>
      <c r="K967" s="20">
        <f t="shared" ca="1" si="981"/>
        <v>106.183654654536</v>
      </c>
      <c r="L967" s="20">
        <f t="shared" ca="1" si="981"/>
        <v>103.04545339535171</v>
      </c>
      <c r="M967" s="20">
        <f t="shared" ca="1" si="981"/>
        <v>100.00000000000003</v>
      </c>
      <c r="N967" s="20"/>
    </row>
    <row r="968" spans="1:14" x14ac:dyDescent="0.2">
      <c r="A968" s="10">
        <v>920</v>
      </c>
      <c r="B968" s="20">
        <f t="shared" ca="1" si="958"/>
        <v>6.1712997042954987</v>
      </c>
      <c r="C968" s="10">
        <v>100</v>
      </c>
      <c r="D968" s="20">
        <f t="shared" ref="D968:M968" ca="1" si="982">IF(RAND()&gt;pstar,C968*d,C968*u)</f>
        <v>97.044553354850819</v>
      </c>
      <c r="E968" s="20">
        <f t="shared" ca="1" si="982"/>
        <v>100.00000000000001</v>
      </c>
      <c r="F968" s="20">
        <f t="shared" ca="1" si="982"/>
        <v>97.044553354850834</v>
      </c>
      <c r="G968" s="20">
        <f t="shared" ca="1" si="982"/>
        <v>100.00000000000003</v>
      </c>
      <c r="H968" s="20">
        <f t="shared" ca="1" si="982"/>
        <v>103.04545339535173</v>
      </c>
      <c r="I968" s="20">
        <f t="shared" ca="1" si="982"/>
        <v>106.18365465453601</v>
      </c>
      <c r="J968" s="20">
        <f t="shared" ca="1" si="982"/>
        <v>103.04545339535173</v>
      </c>
      <c r="K968" s="20">
        <f t="shared" ca="1" si="982"/>
        <v>106.18365465453601</v>
      </c>
      <c r="L968" s="20">
        <f t="shared" ca="1" si="982"/>
        <v>109.41742837052109</v>
      </c>
      <c r="M968" s="20">
        <f t="shared" ca="1" si="982"/>
        <v>106.18365465453601</v>
      </c>
      <c r="N968" s="20"/>
    </row>
    <row r="969" spans="1:14" x14ac:dyDescent="0.2">
      <c r="A969" s="10">
        <v>921</v>
      </c>
      <c r="B969" s="20">
        <f t="shared" ca="1" si="958"/>
        <v>6.1712997042954845</v>
      </c>
      <c r="C969" s="10">
        <v>100</v>
      </c>
      <c r="D969" s="20">
        <f t="shared" ref="D969:M969" ca="1" si="983">IF(RAND()&gt;pstar,C969*d,C969*u)</f>
        <v>97.044553354850819</v>
      </c>
      <c r="E969" s="20">
        <f t="shared" ca="1" si="983"/>
        <v>94.176453358424865</v>
      </c>
      <c r="F969" s="20">
        <f t="shared" ca="1" si="983"/>
        <v>91.393118527122809</v>
      </c>
      <c r="G969" s="20">
        <f t="shared" ca="1" si="983"/>
        <v>88.692043671715737</v>
      </c>
      <c r="H969" s="20">
        <f t="shared" ca="1" si="983"/>
        <v>91.393118527122809</v>
      </c>
      <c r="I969" s="20">
        <f t="shared" ca="1" si="983"/>
        <v>94.176453358424865</v>
      </c>
      <c r="J969" s="20">
        <f t="shared" ca="1" si="983"/>
        <v>97.044553354850819</v>
      </c>
      <c r="K969" s="20">
        <f t="shared" ca="1" si="983"/>
        <v>100.00000000000001</v>
      </c>
      <c r="L969" s="20">
        <f t="shared" ca="1" si="983"/>
        <v>103.04545339535171</v>
      </c>
      <c r="M969" s="20">
        <f t="shared" ca="1" si="983"/>
        <v>106.183654654536</v>
      </c>
      <c r="N969" s="20"/>
    </row>
    <row r="970" spans="1:14" x14ac:dyDescent="0.2">
      <c r="A970" s="10">
        <v>922</v>
      </c>
      <c r="B970" s="20">
        <f t="shared" ca="1" si="958"/>
        <v>1.4182461408542694E-14</v>
      </c>
      <c r="C970" s="10">
        <v>100</v>
      </c>
      <c r="D970" s="20">
        <f t="shared" ref="D970:M970" ca="1" si="984">IF(RAND()&gt;pstar,C970*d,C970*u)</f>
        <v>97.044553354850819</v>
      </c>
      <c r="E970" s="20">
        <f t="shared" ca="1" si="984"/>
        <v>94.176453358424865</v>
      </c>
      <c r="F970" s="20">
        <f t="shared" ca="1" si="984"/>
        <v>97.044553354850819</v>
      </c>
      <c r="G970" s="20">
        <f t="shared" ca="1" si="984"/>
        <v>94.176453358424865</v>
      </c>
      <c r="H970" s="20">
        <f t="shared" ca="1" si="984"/>
        <v>91.393118527122809</v>
      </c>
      <c r="I970" s="20">
        <f t="shared" ca="1" si="984"/>
        <v>94.176453358424865</v>
      </c>
      <c r="J970" s="20">
        <f t="shared" ca="1" si="984"/>
        <v>91.393118527122809</v>
      </c>
      <c r="K970" s="20">
        <f t="shared" ca="1" si="984"/>
        <v>94.176453358424865</v>
      </c>
      <c r="L970" s="20">
        <f t="shared" ca="1" si="984"/>
        <v>97.044553354850819</v>
      </c>
      <c r="M970" s="20">
        <f t="shared" ca="1" si="984"/>
        <v>100.00000000000001</v>
      </c>
      <c r="N970" s="20"/>
    </row>
    <row r="971" spans="1:14" x14ac:dyDescent="0.2">
      <c r="A971" s="10">
        <v>923</v>
      </c>
      <c r="B971" s="20">
        <f t="shared" ca="1" si="958"/>
        <v>19.682332256746836</v>
      </c>
      <c r="C971" s="10">
        <v>100</v>
      </c>
      <c r="D971" s="20">
        <f t="shared" ref="D971:M971" ca="1" si="985">IF(RAND()&gt;pstar,C971*d,C971*u)</f>
        <v>103.0454533953517</v>
      </c>
      <c r="E971" s="20">
        <f t="shared" ca="1" si="985"/>
        <v>106.18365465453599</v>
      </c>
      <c r="F971" s="20">
        <f t="shared" ca="1" si="985"/>
        <v>103.0454533953517</v>
      </c>
      <c r="G971" s="20">
        <f t="shared" ca="1" si="985"/>
        <v>106.18365465453599</v>
      </c>
      <c r="H971" s="20">
        <f t="shared" ca="1" si="985"/>
        <v>103.0454533953517</v>
      </c>
      <c r="I971" s="20">
        <f t="shared" ca="1" si="985"/>
        <v>106.18365465453599</v>
      </c>
      <c r="J971" s="20">
        <f t="shared" ca="1" si="985"/>
        <v>109.41742837052107</v>
      </c>
      <c r="K971" s="20">
        <f t="shared" ca="1" si="985"/>
        <v>112.74968515793761</v>
      </c>
      <c r="L971" s="20">
        <f t="shared" ca="1" si="985"/>
        <v>116.18342427282836</v>
      </c>
      <c r="M971" s="20">
        <f t="shared" ca="1" si="985"/>
        <v>119.72173631218108</v>
      </c>
      <c r="N971" s="20"/>
    </row>
    <row r="972" spans="1:14" x14ac:dyDescent="0.2">
      <c r="A972" s="10">
        <v>924</v>
      </c>
      <c r="B972" s="20">
        <f t="shared" ca="1" si="958"/>
        <v>4.2547384225628081E-14</v>
      </c>
      <c r="C972" s="10">
        <v>100</v>
      </c>
      <c r="D972" s="20">
        <f t="shared" ref="D972:M972" ca="1" si="986">IF(RAND()&gt;pstar,C972*d,C972*u)</f>
        <v>103.0454533953517</v>
      </c>
      <c r="E972" s="20">
        <f t="shared" ca="1" si="986"/>
        <v>100.00000000000001</v>
      </c>
      <c r="F972" s="20">
        <f t="shared" ca="1" si="986"/>
        <v>97.044553354850834</v>
      </c>
      <c r="G972" s="20">
        <f t="shared" ca="1" si="986"/>
        <v>100.00000000000003</v>
      </c>
      <c r="H972" s="20">
        <f t="shared" ca="1" si="986"/>
        <v>97.044553354850848</v>
      </c>
      <c r="I972" s="20">
        <f t="shared" ca="1" si="986"/>
        <v>94.176453358424894</v>
      </c>
      <c r="J972" s="20">
        <f t="shared" ca="1" si="986"/>
        <v>97.044553354850848</v>
      </c>
      <c r="K972" s="20">
        <f t="shared" ca="1" si="986"/>
        <v>94.176453358424894</v>
      </c>
      <c r="L972" s="20">
        <f t="shared" ca="1" si="986"/>
        <v>97.044553354850848</v>
      </c>
      <c r="M972" s="20">
        <f t="shared" ca="1" si="986"/>
        <v>100.00000000000004</v>
      </c>
      <c r="N972" s="20"/>
    </row>
    <row r="973" spans="1:14" x14ac:dyDescent="0.2">
      <c r="A973" s="10">
        <v>925</v>
      </c>
      <c r="B973" s="20">
        <f t="shared" ca="1" si="958"/>
        <v>6.1712997042954845</v>
      </c>
      <c r="C973" s="10">
        <v>100</v>
      </c>
      <c r="D973" s="20">
        <f t="shared" ref="D973:M973" ca="1" si="987">IF(RAND()&gt;pstar,C973*d,C973*u)</f>
        <v>103.0454533953517</v>
      </c>
      <c r="E973" s="20">
        <f t="shared" ca="1" si="987"/>
        <v>100.00000000000001</v>
      </c>
      <c r="F973" s="20">
        <f t="shared" ca="1" si="987"/>
        <v>103.04545339535171</v>
      </c>
      <c r="G973" s="20">
        <f t="shared" ca="1" si="987"/>
        <v>106.183654654536</v>
      </c>
      <c r="H973" s="20">
        <f t="shared" ca="1" si="987"/>
        <v>103.04545339535171</v>
      </c>
      <c r="I973" s="20">
        <f t="shared" ca="1" si="987"/>
        <v>106.183654654536</v>
      </c>
      <c r="J973" s="20">
        <f t="shared" ca="1" si="987"/>
        <v>109.41742837052108</v>
      </c>
      <c r="K973" s="20">
        <f t="shared" ca="1" si="987"/>
        <v>112.74968515793762</v>
      </c>
      <c r="L973" s="20">
        <f t="shared" ca="1" si="987"/>
        <v>109.41742837052108</v>
      </c>
      <c r="M973" s="20">
        <f t="shared" ca="1" si="987"/>
        <v>106.183654654536</v>
      </c>
      <c r="N973" s="20"/>
    </row>
    <row r="974" spans="1:14" x14ac:dyDescent="0.2">
      <c r="A974" s="10">
        <v>926</v>
      </c>
      <c r="B974" s="20">
        <f t="shared" ca="1" si="958"/>
        <v>0</v>
      </c>
      <c r="C974" s="10">
        <v>100</v>
      </c>
      <c r="D974" s="20">
        <f t="shared" ref="D974:M974" ca="1" si="988">IF(RAND()&gt;pstar,C974*d,C974*u)</f>
        <v>97.044553354850819</v>
      </c>
      <c r="E974" s="20">
        <f t="shared" ca="1" si="988"/>
        <v>94.176453358424865</v>
      </c>
      <c r="F974" s="20">
        <f t="shared" ca="1" si="988"/>
        <v>91.393118527122809</v>
      </c>
      <c r="G974" s="20">
        <f t="shared" ca="1" si="988"/>
        <v>88.692043671715737</v>
      </c>
      <c r="H974" s="20">
        <f t="shared" ca="1" si="988"/>
        <v>86.070797642505767</v>
      </c>
      <c r="I974" s="20">
        <f t="shared" ca="1" si="988"/>
        <v>83.527021141127193</v>
      </c>
      <c r="J974" s="20">
        <f t="shared" ca="1" si="988"/>
        <v>86.070797642505781</v>
      </c>
      <c r="K974" s="20">
        <f t="shared" ca="1" si="988"/>
        <v>83.527021141127207</v>
      </c>
      <c r="L974" s="20">
        <f t="shared" ca="1" si="988"/>
        <v>81.058424597018714</v>
      </c>
      <c r="M974" s="20">
        <f t="shared" ca="1" si="988"/>
        <v>78.662786106655346</v>
      </c>
      <c r="N974" s="20"/>
    </row>
    <row r="975" spans="1:14" x14ac:dyDescent="0.2">
      <c r="A975" s="10">
        <v>927</v>
      </c>
      <c r="B975" s="20">
        <f t="shared" ca="1" si="958"/>
        <v>19.68233225674685</v>
      </c>
      <c r="C975" s="10">
        <v>100</v>
      </c>
      <c r="D975" s="20">
        <f t="shared" ref="D975:M975" ca="1" si="989">IF(RAND()&gt;pstar,C975*d,C975*u)</f>
        <v>103.0454533953517</v>
      </c>
      <c r="E975" s="20">
        <f t="shared" ca="1" si="989"/>
        <v>100.00000000000001</v>
      </c>
      <c r="F975" s="20">
        <f t="shared" ca="1" si="989"/>
        <v>103.04545339535171</v>
      </c>
      <c r="G975" s="20">
        <f t="shared" ca="1" si="989"/>
        <v>106.183654654536</v>
      </c>
      <c r="H975" s="20">
        <f t="shared" ca="1" si="989"/>
        <v>103.04545339535171</v>
      </c>
      <c r="I975" s="20">
        <f t="shared" ca="1" si="989"/>
        <v>106.183654654536</v>
      </c>
      <c r="J975" s="20">
        <f t="shared" ca="1" si="989"/>
        <v>109.41742837052108</v>
      </c>
      <c r="K975" s="20">
        <f t="shared" ca="1" si="989"/>
        <v>112.74968515793762</v>
      </c>
      <c r="L975" s="20">
        <f t="shared" ca="1" si="989"/>
        <v>116.18342427282838</v>
      </c>
      <c r="M975" s="20">
        <f t="shared" ca="1" si="989"/>
        <v>119.72173631218109</v>
      </c>
      <c r="N975" s="20"/>
    </row>
    <row r="976" spans="1:14" x14ac:dyDescent="0.2">
      <c r="A976" s="10">
        <v>928</v>
      </c>
      <c r="B976" s="20">
        <f t="shared" ca="1" si="958"/>
        <v>4.2547384225628081E-14</v>
      </c>
      <c r="C976" s="10">
        <v>100</v>
      </c>
      <c r="D976" s="20">
        <f t="shared" ref="D976:M976" ca="1" si="990">IF(RAND()&gt;pstar,C976*d,C976*u)</f>
        <v>103.0454533953517</v>
      </c>
      <c r="E976" s="20">
        <f t="shared" ca="1" si="990"/>
        <v>106.18365465453599</v>
      </c>
      <c r="F976" s="20">
        <f t="shared" ca="1" si="990"/>
        <v>103.0454533953517</v>
      </c>
      <c r="G976" s="20">
        <f t="shared" ca="1" si="990"/>
        <v>100.00000000000001</v>
      </c>
      <c r="H976" s="20">
        <f t="shared" ca="1" si="990"/>
        <v>97.044553354850834</v>
      </c>
      <c r="I976" s="20">
        <f t="shared" ca="1" si="990"/>
        <v>100.00000000000003</v>
      </c>
      <c r="J976" s="20">
        <f t="shared" ca="1" si="990"/>
        <v>103.04545339535173</v>
      </c>
      <c r="K976" s="20">
        <f t="shared" ca="1" si="990"/>
        <v>106.18365465453601</v>
      </c>
      <c r="L976" s="20">
        <f t="shared" ca="1" si="990"/>
        <v>103.04545339535173</v>
      </c>
      <c r="M976" s="20">
        <f t="shared" ca="1" si="990"/>
        <v>100.00000000000004</v>
      </c>
      <c r="N976" s="20"/>
    </row>
    <row r="977" spans="1:14" x14ac:dyDescent="0.2">
      <c r="A977" s="10">
        <v>929</v>
      </c>
      <c r="B977" s="20">
        <f t="shared" ca="1" si="958"/>
        <v>2.8364922817085388E-14</v>
      </c>
      <c r="C977" s="10">
        <v>100</v>
      </c>
      <c r="D977" s="20">
        <f t="shared" ref="D977:M977" ca="1" si="991">IF(RAND()&gt;pstar,C977*d,C977*u)</f>
        <v>103.0454533953517</v>
      </c>
      <c r="E977" s="20">
        <f t="shared" ca="1" si="991"/>
        <v>106.18365465453599</v>
      </c>
      <c r="F977" s="20">
        <f t="shared" ca="1" si="991"/>
        <v>109.41742837052107</v>
      </c>
      <c r="G977" s="20">
        <f t="shared" ca="1" si="991"/>
        <v>106.18365465453599</v>
      </c>
      <c r="H977" s="20">
        <f t="shared" ca="1" si="991"/>
        <v>103.0454533953517</v>
      </c>
      <c r="I977" s="20">
        <f t="shared" ca="1" si="991"/>
        <v>106.18365465453599</v>
      </c>
      <c r="J977" s="20">
        <f t="shared" ca="1" si="991"/>
        <v>103.0454533953517</v>
      </c>
      <c r="K977" s="20">
        <f t="shared" ca="1" si="991"/>
        <v>100.00000000000001</v>
      </c>
      <c r="L977" s="20">
        <f t="shared" ca="1" si="991"/>
        <v>97.044553354850834</v>
      </c>
      <c r="M977" s="20">
        <f t="shared" ca="1" si="991"/>
        <v>100.00000000000003</v>
      </c>
      <c r="N977" s="20"/>
    </row>
    <row r="978" spans="1:14" x14ac:dyDescent="0.2">
      <c r="A978" s="10">
        <v>930</v>
      </c>
      <c r="B978" s="20">
        <f t="shared" ca="1" si="958"/>
        <v>0</v>
      </c>
      <c r="C978" s="10">
        <v>100</v>
      </c>
      <c r="D978" s="20">
        <f t="shared" ref="D978:M978" ca="1" si="992">IF(RAND()&gt;pstar,C978*d,C978*u)</f>
        <v>103.0454533953517</v>
      </c>
      <c r="E978" s="20">
        <f t="shared" ca="1" si="992"/>
        <v>100.00000000000001</v>
      </c>
      <c r="F978" s="20">
        <f t="shared" ca="1" si="992"/>
        <v>97.044553354850834</v>
      </c>
      <c r="G978" s="20">
        <f t="shared" ca="1" si="992"/>
        <v>94.17645335842488</v>
      </c>
      <c r="H978" s="20">
        <f t="shared" ca="1" si="992"/>
        <v>97.044553354850834</v>
      </c>
      <c r="I978" s="20">
        <f t="shared" ca="1" si="992"/>
        <v>94.17645335842488</v>
      </c>
      <c r="J978" s="20">
        <f t="shared" ca="1" si="992"/>
        <v>97.044553354850834</v>
      </c>
      <c r="K978" s="20">
        <f t="shared" ca="1" si="992"/>
        <v>100.00000000000003</v>
      </c>
      <c r="L978" s="20">
        <f t="shared" ca="1" si="992"/>
        <v>97.044553354850848</v>
      </c>
      <c r="M978" s="20">
        <f t="shared" ca="1" si="992"/>
        <v>94.176453358424894</v>
      </c>
      <c r="N978" s="20"/>
    </row>
    <row r="979" spans="1:14" x14ac:dyDescent="0.2">
      <c r="A979" s="10">
        <v>931</v>
      </c>
      <c r="B979" s="20">
        <f t="shared" ca="1" si="958"/>
        <v>0</v>
      </c>
      <c r="C979" s="10">
        <v>100</v>
      </c>
      <c r="D979" s="20">
        <f t="shared" ref="D979:M979" ca="1" si="993">IF(RAND()&gt;pstar,C979*d,C979*u)</f>
        <v>97.044553354850819</v>
      </c>
      <c r="E979" s="20">
        <f t="shared" ca="1" si="993"/>
        <v>94.176453358424865</v>
      </c>
      <c r="F979" s="20">
        <f t="shared" ca="1" si="993"/>
        <v>97.044553354850819</v>
      </c>
      <c r="G979" s="20">
        <f t="shared" ca="1" si="993"/>
        <v>94.176453358424865</v>
      </c>
      <c r="H979" s="20">
        <f t="shared" ca="1" si="993"/>
        <v>97.044553354850819</v>
      </c>
      <c r="I979" s="20">
        <f t="shared" ca="1" si="993"/>
        <v>100.00000000000001</v>
      </c>
      <c r="J979" s="20">
        <f t="shared" ca="1" si="993"/>
        <v>97.044553354850834</v>
      </c>
      <c r="K979" s="20">
        <f t="shared" ca="1" si="993"/>
        <v>94.17645335842488</v>
      </c>
      <c r="L979" s="20">
        <f t="shared" ca="1" si="993"/>
        <v>91.393118527122823</v>
      </c>
      <c r="M979" s="20">
        <f t="shared" ca="1" si="993"/>
        <v>94.17645335842488</v>
      </c>
      <c r="N979" s="20"/>
    </row>
    <row r="980" spans="1:14" x14ac:dyDescent="0.2">
      <c r="A980" s="10">
        <v>932</v>
      </c>
      <c r="B980" s="20">
        <f t="shared" ca="1" si="958"/>
        <v>5.6729845634170776E-14</v>
      </c>
      <c r="C980" s="10">
        <v>100</v>
      </c>
      <c r="D980" s="20">
        <f t="shared" ref="D980:M980" ca="1" si="994">IF(RAND()&gt;pstar,C980*d,C980*u)</f>
        <v>97.044553354850819</v>
      </c>
      <c r="E980" s="20">
        <f t="shared" ca="1" si="994"/>
        <v>94.176453358424865</v>
      </c>
      <c r="F980" s="20">
        <f t="shared" ca="1" si="994"/>
        <v>97.044553354850819</v>
      </c>
      <c r="G980" s="20">
        <f t="shared" ca="1" si="994"/>
        <v>100.00000000000001</v>
      </c>
      <c r="H980" s="20">
        <f t="shared" ca="1" si="994"/>
        <v>97.044553354850834</v>
      </c>
      <c r="I980" s="20">
        <f t="shared" ca="1" si="994"/>
        <v>100.00000000000003</v>
      </c>
      <c r="J980" s="20">
        <f t="shared" ca="1" si="994"/>
        <v>103.04545339535173</v>
      </c>
      <c r="K980" s="20">
        <f t="shared" ca="1" si="994"/>
        <v>100.00000000000004</v>
      </c>
      <c r="L980" s="20">
        <f t="shared" ca="1" si="994"/>
        <v>103.04545339535174</v>
      </c>
      <c r="M980" s="20">
        <f t="shared" ca="1" si="994"/>
        <v>100.00000000000006</v>
      </c>
      <c r="N980" s="20"/>
    </row>
    <row r="981" spans="1:14" x14ac:dyDescent="0.2">
      <c r="A981" s="10">
        <v>933</v>
      </c>
      <c r="B981" s="20">
        <f t="shared" ca="1" si="958"/>
        <v>12.724211270000962</v>
      </c>
      <c r="C981" s="10">
        <v>100</v>
      </c>
      <c r="D981" s="20">
        <f t="shared" ref="D981:M981" ca="1" si="995">IF(RAND()&gt;pstar,C981*d,C981*u)</f>
        <v>103.0454533953517</v>
      </c>
      <c r="E981" s="20">
        <f t="shared" ca="1" si="995"/>
        <v>106.18365465453599</v>
      </c>
      <c r="F981" s="20">
        <f t="shared" ca="1" si="995"/>
        <v>103.0454533953517</v>
      </c>
      <c r="G981" s="20">
        <f t="shared" ca="1" si="995"/>
        <v>106.18365465453599</v>
      </c>
      <c r="H981" s="20">
        <f t="shared" ca="1" si="995"/>
        <v>109.41742837052107</v>
      </c>
      <c r="I981" s="20">
        <f t="shared" ca="1" si="995"/>
        <v>106.18365465453599</v>
      </c>
      <c r="J981" s="20">
        <f t="shared" ca="1" si="995"/>
        <v>109.41742837052107</v>
      </c>
      <c r="K981" s="20">
        <f t="shared" ca="1" si="995"/>
        <v>112.74968515793761</v>
      </c>
      <c r="L981" s="20">
        <f t="shared" ca="1" si="995"/>
        <v>116.18342427282836</v>
      </c>
      <c r="M981" s="20">
        <f t="shared" ca="1" si="995"/>
        <v>112.74968515793761</v>
      </c>
      <c r="N981" s="20"/>
    </row>
    <row r="982" spans="1:14" x14ac:dyDescent="0.2">
      <c r="A982" s="10">
        <v>934</v>
      </c>
      <c r="B982" s="20">
        <f t="shared" ca="1" si="958"/>
        <v>4.2547384225628081E-14</v>
      </c>
      <c r="C982" s="10">
        <v>100</v>
      </c>
      <c r="D982" s="20">
        <f t="shared" ref="D982:M982" ca="1" si="996">IF(RAND()&gt;pstar,C982*d,C982*u)</f>
        <v>97.044553354850819</v>
      </c>
      <c r="E982" s="20">
        <f t="shared" ca="1" si="996"/>
        <v>100.00000000000001</v>
      </c>
      <c r="F982" s="20">
        <f t="shared" ca="1" si="996"/>
        <v>97.044553354850834</v>
      </c>
      <c r="G982" s="20">
        <f t="shared" ca="1" si="996"/>
        <v>94.17645335842488</v>
      </c>
      <c r="H982" s="20">
        <f t="shared" ca="1" si="996"/>
        <v>97.044553354850834</v>
      </c>
      <c r="I982" s="20">
        <f t="shared" ca="1" si="996"/>
        <v>94.17645335842488</v>
      </c>
      <c r="J982" s="20">
        <f t="shared" ca="1" si="996"/>
        <v>97.044553354850834</v>
      </c>
      <c r="K982" s="20">
        <f t="shared" ca="1" si="996"/>
        <v>100.00000000000003</v>
      </c>
      <c r="L982" s="20">
        <f t="shared" ca="1" si="996"/>
        <v>103.04545339535173</v>
      </c>
      <c r="M982" s="20">
        <f t="shared" ca="1" si="996"/>
        <v>100.00000000000004</v>
      </c>
      <c r="N982" s="20"/>
    </row>
    <row r="983" spans="1:14" x14ac:dyDescent="0.2">
      <c r="A983" s="10">
        <v>935</v>
      </c>
      <c r="B983" s="20">
        <f t="shared" ca="1" si="958"/>
        <v>6.1712997042955129</v>
      </c>
      <c r="C983" s="10">
        <v>100</v>
      </c>
      <c r="D983" s="20">
        <f t="shared" ref="D983:M983" ca="1" si="997">IF(RAND()&gt;pstar,C983*d,C983*u)</f>
        <v>103.0454533953517</v>
      </c>
      <c r="E983" s="20">
        <f t="shared" ca="1" si="997"/>
        <v>100.00000000000001</v>
      </c>
      <c r="F983" s="20">
        <f t="shared" ca="1" si="997"/>
        <v>103.04545339535171</v>
      </c>
      <c r="G983" s="20">
        <f t="shared" ca="1" si="997"/>
        <v>100.00000000000003</v>
      </c>
      <c r="H983" s="20">
        <f t="shared" ca="1" si="997"/>
        <v>103.04545339535173</v>
      </c>
      <c r="I983" s="20">
        <f t="shared" ca="1" si="997"/>
        <v>100.00000000000004</v>
      </c>
      <c r="J983" s="20">
        <f t="shared" ca="1" si="997"/>
        <v>103.04545339535174</v>
      </c>
      <c r="K983" s="20">
        <f t="shared" ca="1" si="997"/>
        <v>106.18365465453603</v>
      </c>
      <c r="L983" s="20">
        <f t="shared" ca="1" si="997"/>
        <v>103.04545339535174</v>
      </c>
      <c r="M983" s="20">
        <f t="shared" ca="1" si="997"/>
        <v>106.18365465453603</v>
      </c>
      <c r="N983" s="20"/>
    </row>
    <row r="984" spans="1:14" x14ac:dyDescent="0.2">
      <c r="A984" s="10">
        <v>936</v>
      </c>
      <c r="B984" s="20">
        <f t="shared" ca="1" si="958"/>
        <v>5.6729845634170776E-14</v>
      </c>
      <c r="C984" s="10">
        <v>100</v>
      </c>
      <c r="D984" s="20">
        <f t="shared" ref="D984:M984" ca="1" si="998">IF(RAND()&gt;pstar,C984*d,C984*u)</f>
        <v>97.044553354850819</v>
      </c>
      <c r="E984" s="20">
        <f t="shared" ca="1" si="998"/>
        <v>100.00000000000001</v>
      </c>
      <c r="F984" s="20">
        <f t="shared" ca="1" si="998"/>
        <v>97.044553354850834</v>
      </c>
      <c r="G984" s="20">
        <f t="shared" ca="1" si="998"/>
        <v>100.00000000000003</v>
      </c>
      <c r="H984" s="20">
        <f t="shared" ca="1" si="998"/>
        <v>103.04545339535173</v>
      </c>
      <c r="I984" s="20">
        <f t="shared" ca="1" si="998"/>
        <v>100.00000000000004</v>
      </c>
      <c r="J984" s="20">
        <f t="shared" ca="1" si="998"/>
        <v>97.044553354850862</v>
      </c>
      <c r="K984" s="20">
        <f t="shared" ca="1" si="998"/>
        <v>94.176453358424908</v>
      </c>
      <c r="L984" s="20">
        <f t="shared" ca="1" si="998"/>
        <v>97.044553354850862</v>
      </c>
      <c r="M984" s="20">
        <f t="shared" ca="1" si="998"/>
        <v>100.00000000000006</v>
      </c>
      <c r="N984" s="20"/>
    </row>
    <row r="985" spans="1:14" x14ac:dyDescent="0.2">
      <c r="A985" s="10">
        <v>937</v>
      </c>
      <c r="B985" s="20">
        <f t="shared" ca="1" si="958"/>
        <v>6.1712997042954703</v>
      </c>
      <c r="C985" s="10">
        <v>100</v>
      </c>
      <c r="D985" s="20">
        <f t="shared" ref="D985:M985" ca="1" si="999">IF(RAND()&gt;pstar,C985*d,C985*u)</f>
        <v>103.0454533953517</v>
      </c>
      <c r="E985" s="20">
        <f t="shared" ca="1" si="999"/>
        <v>106.18365465453599</v>
      </c>
      <c r="F985" s="20">
        <f t="shared" ca="1" si="999"/>
        <v>103.0454533953517</v>
      </c>
      <c r="G985" s="20">
        <f t="shared" ca="1" si="999"/>
        <v>106.18365465453599</v>
      </c>
      <c r="H985" s="20">
        <f t="shared" ca="1" si="999"/>
        <v>109.41742837052107</v>
      </c>
      <c r="I985" s="20">
        <f t="shared" ca="1" si="999"/>
        <v>106.18365465453599</v>
      </c>
      <c r="J985" s="20">
        <f t="shared" ca="1" si="999"/>
        <v>103.0454533953517</v>
      </c>
      <c r="K985" s="20">
        <f t="shared" ca="1" si="999"/>
        <v>106.18365465453599</v>
      </c>
      <c r="L985" s="20">
        <f t="shared" ca="1" si="999"/>
        <v>103.0454533953517</v>
      </c>
      <c r="M985" s="20">
        <f t="shared" ca="1" si="999"/>
        <v>106.18365465453599</v>
      </c>
      <c r="N985" s="20"/>
    </row>
    <row r="986" spans="1:14" x14ac:dyDescent="0.2">
      <c r="A986" s="10">
        <v>938</v>
      </c>
      <c r="B986" s="20">
        <f t="shared" ca="1" si="958"/>
        <v>0</v>
      </c>
      <c r="C986" s="10">
        <v>100</v>
      </c>
      <c r="D986" s="20">
        <f t="shared" ref="D986:M986" ca="1" si="1000">IF(RAND()&gt;pstar,C986*d,C986*u)</f>
        <v>97.044553354850819</v>
      </c>
      <c r="E986" s="20">
        <f t="shared" ca="1" si="1000"/>
        <v>94.176453358424865</v>
      </c>
      <c r="F986" s="20">
        <f t="shared" ca="1" si="1000"/>
        <v>91.393118527122809</v>
      </c>
      <c r="G986" s="20">
        <f t="shared" ca="1" si="1000"/>
        <v>88.692043671715737</v>
      </c>
      <c r="H986" s="20">
        <f t="shared" ca="1" si="1000"/>
        <v>91.393118527122809</v>
      </c>
      <c r="I986" s="20">
        <f t="shared" ca="1" si="1000"/>
        <v>94.176453358424865</v>
      </c>
      <c r="J986" s="20">
        <f t="shared" ca="1" si="1000"/>
        <v>97.044553354850819</v>
      </c>
      <c r="K986" s="20">
        <f t="shared" ca="1" si="1000"/>
        <v>94.176453358424865</v>
      </c>
      <c r="L986" s="20">
        <f t="shared" ca="1" si="1000"/>
        <v>91.393118527122809</v>
      </c>
      <c r="M986" s="20">
        <f t="shared" ca="1" si="1000"/>
        <v>94.176453358424865</v>
      </c>
      <c r="N986" s="20"/>
    </row>
    <row r="987" spans="1:14" x14ac:dyDescent="0.2">
      <c r="A987" s="10">
        <v>939</v>
      </c>
      <c r="B987" s="20">
        <f t="shared" ca="1" si="958"/>
        <v>6.1712997042954987</v>
      </c>
      <c r="C987" s="10">
        <v>100</v>
      </c>
      <c r="D987" s="20">
        <f t="shared" ref="D987:M987" ca="1" si="1001">IF(RAND()&gt;pstar,C987*d,C987*u)</f>
        <v>97.044553354850819</v>
      </c>
      <c r="E987" s="20">
        <f t="shared" ca="1" si="1001"/>
        <v>94.176453358424865</v>
      </c>
      <c r="F987" s="20">
        <f t="shared" ca="1" si="1001"/>
        <v>91.393118527122809</v>
      </c>
      <c r="G987" s="20">
        <f t="shared" ca="1" si="1001"/>
        <v>94.176453358424865</v>
      </c>
      <c r="H987" s="20">
        <f t="shared" ca="1" si="1001"/>
        <v>97.044553354850819</v>
      </c>
      <c r="I987" s="20">
        <f t="shared" ca="1" si="1001"/>
        <v>100.00000000000001</v>
      </c>
      <c r="J987" s="20">
        <f t="shared" ca="1" si="1001"/>
        <v>97.044553354850834</v>
      </c>
      <c r="K987" s="20">
        <f t="shared" ca="1" si="1001"/>
        <v>100.00000000000003</v>
      </c>
      <c r="L987" s="20">
        <f t="shared" ca="1" si="1001"/>
        <v>103.04545339535173</v>
      </c>
      <c r="M987" s="20">
        <f t="shared" ca="1" si="1001"/>
        <v>106.18365465453601</v>
      </c>
      <c r="N987" s="20"/>
    </row>
    <row r="988" spans="1:14" x14ac:dyDescent="0.2">
      <c r="A988" s="10">
        <v>940</v>
      </c>
      <c r="B988" s="20">
        <f t="shared" ca="1" si="958"/>
        <v>0</v>
      </c>
      <c r="C988" s="10">
        <v>100</v>
      </c>
      <c r="D988" s="20">
        <f t="shared" ref="D988:M988" ca="1" si="1002">IF(RAND()&gt;pstar,C988*d,C988*u)</f>
        <v>97.044553354850819</v>
      </c>
      <c r="E988" s="20">
        <f t="shared" ca="1" si="1002"/>
        <v>94.176453358424865</v>
      </c>
      <c r="F988" s="20">
        <f t="shared" ca="1" si="1002"/>
        <v>91.393118527122809</v>
      </c>
      <c r="G988" s="20">
        <f t="shared" ca="1" si="1002"/>
        <v>94.176453358424865</v>
      </c>
      <c r="H988" s="20">
        <f t="shared" ca="1" si="1002"/>
        <v>91.393118527122809</v>
      </c>
      <c r="I988" s="20">
        <f t="shared" ca="1" si="1002"/>
        <v>88.692043671715737</v>
      </c>
      <c r="J988" s="20">
        <f t="shared" ca="1" si="1002"/>
        <v>86.070797642505767</v>
      </c>
      <c r="K988" s="20">
        <f t="shared" ca="1" si="1002"/>
        <v>88.692043671715737</v>
      </c>
      <c r="L988" s="20">
        <f t="shared" ca="1" si="1002"/>
        <v>91.393118527122809</v>
      </c>
      <c r="M988" s="20">
        <f t="shared" ca="1" si="1002"/>
        <v>94.176453358424865</v>
      </c>
      <c r="N988" s="20"/>
    </row>
    <row r="989" spans="1:14" x14ac:dyDescent="0.2">
      <c r="A989" s="10">
        <v>941</v>
      </c>
      <c r="B989" s="20">
        <f t="shared" ca="1" si="958"/>
        <v>7.0912307042713466E-14</v>
      </c>
      <c r="C989" s="10">
        <v>100</v>
      </c>
      <c r="D989" s="20">
        <f t="shared" ref="D989:M989" ca="1" si="1003">IF(RAND()&gt;pstar,C989*d,C989*u)</f>
        <v>97.044553354850819</v>
      </c>
      <c r="E989" s="20">
        <f t="shared" ca="1" si="1003"/>
        <v>100.00000000000001</v>
      </c>
      <c r="F989" s="20">
        <f t="shared" ca="1" si="1003"/>
        <v>103.04545339535171</v>
      </c>
      <c r="G989" s="20">
        <f t="shared" ca="1" si="1003"/>
        <v>100.00000000000003</v>
      </c>
      <c r="H989" s="20">
        <f t="shared" ca="1" si="1003"/>
        <v>97.044553354850848</v>
      </c>
      <c r="I989" s="20">
        <f t="shared" ca="1" si="1003"/>
        <v>100.00000000000004</v>
      </c>
      <c r="J989" s="20">
        <f t="shared" ca="1" si="1003"/>
        <v>97.044553354850862</v>
      </c>
      <c r="K989" s="20">
        <f t="shared" ca="1" si="1003"/>
        <v>100.00000000000006</v>
      </c>
      <c r="L989" s="20">
        <f t="shared" ca="1" si="1003"/>
        <v>97.044553354850876</v>
      </c>
      <c r="M989" s="20">
        <f t="shared" ca="1" si="1003"/>
        <v>100.00000000000007</v>
      </c>
      <c r="N989" s="20"/>
    </row>
    <row r="990" spans="1:14" x14ac:dyDescent="0.2">
      <c r="A990" s="10">
        <v>942</v>
      </c>
      <c r="B990" s="20">
        <f t="shared" ca="1" si="958"/>
        <v>6.1712997042954845</v>
      </c>
      <c r="C990" s="10">
        <v>100</v>
      </c>
      <c r="D990" s="20">
        <f t="shared" ref="D990:M990" ca="1" si="1004">IF(RAND()&gt;pstar,C990*d,C990*u)</f>
        <v>103.0454533953517</v>
      </c>
      <c r="E990" s="20">
        <f t="shared" ca="1" si="1004"/>
        <v>106.18365465453599</v>
      </c>
      <c r="F990" s="20">
        <f t="shared" ca="1" si="1004"/>
        <v>109.41742837052107</v>
      </c>
      <c r="G990" s="20">
        <f t="shared" ca="1" si="1004"/>
        <v>106.18365465453599</v>
      </c>
      <c r="H990" s="20">
        <f t="shared" ca="1" si="1004"/>
        <v>109.41742837052107</v>
      </c>
      <c r="I990" s="20">
        <f t="shared" ca="1" si="1004"/>
        <v>106.18365465453599</v>
      </c>
      <c r="J990" s="20">
        <f t="shared" ca="1" si="1004"/>
        <v>103.0454533953517</v>
      </c>
      <c r="K990" s="20">
        <f t="shared" ca="1" si="1004"/>
        <v>100.00000000000001</v>
      </c>
      <c r="L990" s="20">
        <f t="shared" ca="1" si="1004"/>
        <v>103.04545339535171</v>
      </c>
      <c r="M990" s="20">
        <f t="shared" ca="1" si="1004"/>
        <v>106.183654654536</v>
      </c>
      <c r="N990" s="20"/>
    </row>
    <row r="991" spans="1:14" x14ac:dyDescent="0.2">
      <c r="A991" s="10">
        <v>943</v>
      </c>
      <c r="B991" s="20">
        <f t="shared" ca="1" si="958"/>
        <v>4.2547384225628081E-14</v>
      </c>
      <c r="C991" s="10">
        <v>100</v>
      </c>
      <c r="D991" s="20">
        <f t="shared" ref="D991:M991" ca="1" si="1005">IF(RAND()&gt;pstar,C991*d,C991*u)</f>
        <v>97.044553354850819</v>
      </c>
      <c r="E991" s="20">
        <f t="shared" ca="1" si="1005"/>
        <v>100.00000000000001</v>
      </c>
      <c r="F991" s="20">
        <f t="shared" ca="1" si="1005"/>
        <v>97.044553354850834</v>
      </c>
      <c r="G991" s="20">
        <f t="shared" ca="1" si="1005"/>
        <v>100.00000000000003</v>
      </c>
      <c r="H991" s="20">
        <f t="shared" ca="1" si="1005"/>
        <v>97.044553354850848</v>
      </c>
      <c r="I991" s="20">
        <f t="shared" ca="1" si="1005"/>
        <v>94.176453358424894</v>
      </c>
      <c r="J991" s="20">
        <f t="shared" ca="1" si="1005"/>
        <v>97.044553354850848</v>
      </c>
      <c r="K991" s="20">
        <f t="shared" ca="1" si="1005"/>
        <v>94.176453358424894</v>
      </c>
      <c r="L991" s="20">
        <f t="shared" ca="1" si="1005"/>
        <v>97.044553354850848</v>
      </c>
      <c r="M991" s="20">
        <f t="shared" ca="1" si="1005"/>
        <v>100.00000000000004</v>
      </c>
      <c r="N991" s="20"/>
    </row>
    <row r="992" spans="1:14" x14ac:dyDescent="0.2">
      <c r="A992" s="10">
        <v>944</v>
      </c>
      <c r="B992" s="20">
        <f t="shared" ca="1" si="958"/>
        <v>0</v>
      </c>
      <c r="C992" s="10">
        <v>100</v>
      </c>
      <c r="D992" s="20">
        <f t="shared" ref="D992:M992" ca="1" si="1006">IF(RAND()&gt;pstar,C992*d,C992*u)</f>
        <v>97.044553354850819</v>
      </c>
      <c r="E992" s="20">
        <f t="shared" ca="1" si="1006"/>
        <v>94.176453358424865</v>
      </c>
      <c r="F992" s="20">
        <f t="shared" ca="1" si="1006"/>
        <v>91.393118527122809</v>
      </c>
      <c r="G992" s="20">
        <f t="shared" ca="1" si="1006"/>
        <v>94.176453358424865</v>
      </c>
      <c r="H992" s="20">
        <f t="shared" ca="1" si="1006"/>
        <v>91.393118527122809</v>
      </c>
      <c r="I992" s="20">
        <f t="shared" ca="1" si="1006"/>
        <v>88.692043671715737</v>
      </c>
      <c r="J992" s="20">
        <f t="shared" ca="1" si="1006"/>
        <v>91.393118527122809</v>
      </c>
      <c r="K992" s="20">
        <f t="shared" ca="1" si="1006"/>
        <v>88.692043671715737</v>
      </c>
      <c r="L992" s="20">
        <f t="shared" ca="1" si="1006"/>
        <v>86.070797642505767</v>
      </c>
      <c r="M992" s="20">
        <f t="shared" ca="1" si="1006"/>
        <v>83.527021141127193</v>
      </c>
      <c r="N992" s="20"/>
    </row>
    <row r="993" spans="1:14" x14ac:dyDescent="0.2">
      <c r="A993" s="10">
        <v>945</v>
      </c>
      <c r="B993" s="20">
        <f t="shared" ca="1" si="958"/>
        <v>0</v>
      </c>
      <c r="C993" s="10">
        <v>100</v>
      </c>
      <c r="D993" s="20">
        <f t="shared" ref="D993:M993" ca="1" si="1007">IF(RAND()&gt;pstar,C993*d,C993*u)</f>
        <v>97.044553354850819</v>
      </c>
      <c r="E993" s="20">
        <f t="shared" ca="1" si="1007"/>
        <v>94.176453358424865</v>
      </c>
      <c r="F993" s="20">
        <f t="shared" ca="1" si="1007"/>
        <v>91.393118527122809</v>
      </c>
      <c r="G993" s="20">
        <f t="shared" ca="1" si="1007"/>
        <v>94.176453358424865</v>
      </c>
      <c r="H993" s="20">
        <f t="shared" ca="1" si="1007"/>
        <v>91.393118527122809</v>
      </c>
      <c r="I993" s="20">
        <f t="shared" ca="1" si="1007"/>
        <v>88.692043671715737</v>
      </c>
      <c r="J993" s="20">
        <f t="shared" ca="1" si="1007"/>
        <v>91.393118527122809</v>
      </c>
      <c r="K993" s="20">
        <f t="shared" ca="1" si="1007"/>
        <v>88.692043671715737</v>
      </c>
      <c r="L993" s="20">
        <f t="shared" ca="1" si="1007"/>
        <v>86.070797642505767</v>
      </c>
      <c r="M993" s="20">
        <f t="shared" ca="1" si="1007"/>
        <v>88.692043671715737</v>
      </c>
      <c r="N993" s="20"/>
    </row>
    <row r="994" spans="1:14" x14ac:dyDescent="0.2">
      <c r="A994" s="10">
        <v>946</v>
      </c>
      <c r="B994" s="20">
        <f t="shared" ca="1" si="958"/>
        <v>0</v>
      </c>
      <c r="C994" s="10">
        <v>100</v>
      </c>
      <c r="D994" s="20">
        <f t="shared" ref="D994:M994" ca="1" si="1008">IF(RAND()&gt;pstar,C994*d,C994*u)</f>
        <v>103.0454533953517</v>
      </c>
      <c r="E994" s="20">
        <f t="shared" ca="1" si="1008"/>
        <v>100.00000000000001</v>
      </c>
      <c r="F994" s="20">
        <f t="shared" ca="1" si="1008"/>
        <v>97.044553354850834</v>
      </c>
      <c r="G994" s="20">
        <f t="shared" ca="1" si="1008"/>
        <v>94.17645335842488</v>
      </c>
      <c r="H994" s="20">
        <f t="shared" ca="1" si="1008"/>
        <v>91.393118527122823</v>
      </c>
      <c r="I994" s="20">
        <f t="shared" ca="1" si="1008"/>
        <v>88.692043671715751</v>
      </c>
      <c r="J994" s="20">
        <f t="shared" ca="1" si="1008"/>
        <v>91.393118527122823</v>
      </c>
      <c r="K994" s="20">
        <f t="shared" ca="1" si="1008"/>
        <v>88.692043671715751</v>
      </c>
      <c r="L994" s="20">
        <f t="shared" ca="1" si="1008"/>
        <v>86.070797642505781</v>
      </c>
      <c r="M994" s="20">
        <f t="shared" ca="1" si="1008"/>
        <v>83.527021141127207</v>
      </c>
      <c r="N994" s="20"/>
    </row>
    <row r="995" spans="1:14" x14ac:dyDescent="0.2">
      <c r="A995" s="10">
        <v>947</v>
      </c>
      <c r="B995" s="20">
        <f t="shared" ca="1" si="958"/>
        <v>0</v>
      </c>
      <c r="C995" s="10">
        <v>100</v>
      </c>
      <c r="D995" s="20">
        <f t="shared" ref="D995:M995" ca="1" si="1009">IF(RAND()&gt;pstar,C995*d,C995*u)</f>
        <v>103.0454533953517</v>
      </c>
      <c r="E995" s="20">
        <f t="shared" ca="1" si="1009"/>
        <v>100.00000000000001</v>
      </c>
      <c r="F995" s="20">
        <f t="shared" ca="1" si="1009"/>
        <v>97.044553354850834</v>
      </c>
      <c r="G995" s="20">
        <f t="shared" ca="1" si="1009"/>
        <v>94.17645335842488</v>
      </c>
      <c r="H995" s="20">
        <f t="shared" ca="1" si="1009"/>
        <v>91.393118527122823</v>
      </c>
      <c r="I995" s="20">
        <f t="shared" ca="1" si="1009"/>
        <v>88.692043671715751</v>
      </c>
      <c r="J995" s="20">
        <f t="shared" ca="1" si="1009"/>
        <v>86.070797642505781</v>
      </c>
      <c r="K995" s="20">
        <f t="shared" ca="1" si="1009"/>
        <v>83.527021141127207</v>
      </c>
      <c r="L995" s="20">
        <f t="shared" ca="1" si="1009"/>
        <v>81.058424597018714</v>
      </c>
      <c r="M995" s="20">
        <f t="shared" ca="1" si="1009"/>
        <v>83.527021141127207</v>
      </c>
      <c r="N995" s="20"/>
    </row>
    <row r="996" spans="1:14" x14ac:dyDescent="0.2">
      <c r="A996" s="10">
        <v>948</v>
      </c>
      <c r="B996" s="20">
        <f t="shared" ca="1" si="958"/>
        <v>0</v>
      </c>
      <c r="C996" s="10">
        <v>100</v>
      </c>
      <c r="D996" s="20">
        <f t="shared" ref="D996:M996" ca="1" si="1010">IF(RAND()&gt;pstar,C996*d,C996*u)</f>
        <v>103.0454533953517</v>
      </c>
      <c r="E996" s="20">
        <f t="shared" ca="1" si="1010"/>
        <v>100.00000000000001</v>
      </c>
      <c r="F996" s="20">
        <f t="shared" ca="1" si="1010"/>
        <v>97.044553354850834</v>
      </c>
      <c r="G996" s="20">
        <f t="shared" ca="1" si="1010"/>
        <v>94.17645335842488</v>
      </c>
      <c r="H996" s="20">
        <f t="shared" ca="1" si="1010"/>
        <v>97.044553354850834</v>
      </c>
      <c r="I996" s="20">
        <f t="shared" ca="1" si="1010"/>
        <v>94.17645335842488</v>
      </c>
      <c r="J996" s="20">
        <f t="shared" ca="1" si="1010"/>
        <v>91.393118527122823</v>
      </c>
      <c r="K996" s="20">
        <f t="shared" ca="1" si="1010"/>
        <v>94.17645335842488</v>
      </c>
      <c r="L996" s="20">
        <f t="shared" ca="1" si="1010"/>
        <v>97.044553354850834</v>
      </c>
      <c r="M996" s="20">
        <f t="shared" ca="1" si="1010"/>
        <v>94.17645335842488</v>
      </c>
      <c r="N996" s="20"/>
    </row>
    <row r="997" spans="1:14" x14ac:dyDescent="0.2">
      <c r="A997" s="10">
        <v>949</v>
      </c>
      <c r="B997" s="20">
        <f t="shared" ca="1" si="958"/>
        <v>0</v>
      </c>
      <c r="C997" s="10">
        <v>100</v>
      </c>
      <c r="D997" s="20">
        <f t="shared" ref="D997:M997" ca="1" si="1011">IF(RAND()&gt;pstar,C997*d,C997*u)</f>
        <v>103.0454533953517</v>
      </c>
      <c r="E997" s="20">
        <f t="shared" ca="1" si="1011"/>
        <v>106.18365465453599</v>
      </c>
      <c r="F997" s="20">
        <f t="shared" ca="1" si="1011"/>
        <v>103.0454533953517</v>
      </c>
      <c r="G997" s="20">
        <f t="shared" ca="1" si="1011"/>
        <v>100.00000000000001</v>
      </c>
      <c r="H997" s="20">
        <f t="shared" ca="1" si="1011"/>
        <v>97.044553354850834</v>
      </c>
      <c r="I997" s="20">
        <f t="shared" ca="1" si="1011"/>
        <v>94.17645335842488</v>
      </c>
      <c r="J997" s="20">
        <f t="shared" ca="1" si="1011"/>
        <v>91.393118527122823</v>
      </c>
      <c r="K997" s="20">
        <f t="shared" ca="1" si="1011"/>
        <v>94.17645335842488</v>
      </c>
      <c r="L997" s="20">
        <f t="shared" ca="1" si="1011"/>
        <v>97.044553354850834</v>
      </c>
      <c r="M997" s="20">
        <f t="shared" ca="1" si="1011"/>
        <v>94.17645335842488</v>
      </c>
      <c r="N997" s="20"/>
    </row>
    <row r="998" spans="1:14" x14ac:dyDescent="0.2">
      <c r="A998" s="10">
        <v>950</v>
      </c>
      <c r="B998" s="20">
        <f t="shared" ca="1" si="958"/>
        <v>0</v>
      </c>
      <c r="C998" s="10">
        <v>100</v>
      </c>
      <c r="D998" s="20">
        <f t="shared" ref="D998:M998" ca="1" si="1012">IF(RAND()&gt;pstar,C998*d,C998*u)</f>
        <v>97.044553354850819</v>
      </c>
      <c r="E998" s="20">
        <f t="shared" ca="1" si="1012"/>
        <v>94.176453358424865</v>
      </c>
      <c r="F998" s="20">
        <f t="shared" ca="1" si="1012"/>
        <v>91.393118527122809</v>
      </c>
      <c r="G998" s="20">
        <f t="shared" ca="1" si="1012"/>
        <v>94.176453358424865</v>
      </c>
      <c r="H998" s="20">
        <f t="shared" ca="1" si="1012"/>
        <v>91.393118527122809</v>
      </c>
      <c r="I998" s="20">
        <f t="shared" ca="1" si="1012"/>
        <v>88.692043671715737</v>
      </c>
      <c r="J998" s="20">
        <f t="shared" ca="1" si="1012"/>
        <v>86.070797642505767</v>
      </c>
      <c r="K998" s="20">
        <f t="shared" ca="1" si="1012"/>
        <v>83.527021141127193</v>
      </c>
      <c r="L998" s="20">
        <f t="shared" ca="1" si="1012"/>
        <v>81.0584245970187</v>
      </c>
      <c r="M998" s="20">
        <f t="shared" ca="1" si="1012"/>
        <v>78.662786106655332</v>
      </c>
      <c r="N998" s="20"/>
    </row>
    <row r="999" spans="1:14" x14ac:dyDescent="0.2">
      <c r="A999" s="10">
        <v>951</v>
      </c>
      <c r="B999" s="20">
        <f t="shared" ca="1" si="958"/>
        <v>6.1712997042955271</v>
      </c>
      <c r="C999" s="10">
        <v>100</v>
      </c>
      <c r="D999" s="20">
        <f t="shared" ref="D999:M999" ca="1" si="1013">IF(RAND()&gt;pstar,C999*d,C999*u)</f>
        <v>97.044553354850819</v>
      </c>
      <c r="E999" s="20">
        <f t="shared" ca="1" si="1013"/>
        <v>100.00000000000001</v>
      </c>
      <c r="F999" s="20">
        <f t="shared" ca="1" si="1013"/>
        <v>97.044553354850834</v>
      </c>
      <c r="G999" s="20">
        <f t="shared" ca="1" si="1013"/>
        <v>100.00000000000003</v>
      </c>
      <c r="H999" s="20">
        <f t="shared" ca="1" si="1013"/>
        <v>97.044553354850848</v>
      </c>
      <c r="I999" s="20">
        <f t="shared" ca="1" si="1013"/>
        <v>100.00000000000004</v>
      </c>
      <c r="J999" s="20">
        <f t="shared" ca="1" si="1013"/>
        <v>97.044553354850862</v>
      </c>
      <c r="K999" s="20">
        <f t="shared" ca="1" si="1013"/>
        <v>100.00000000000006</v>
      </c>
      <c r="L999" s="20">
        <f t="shared" ca="1" si="1013"/>
        <v>103.04545339535176</v>
      </c>
      <c r="M999" s="20">
        <f t="shared" ca="1" si="1013"/>
        <v>106.18365465453604</v>
      </c>
      <c r="N999" s="20"/>
    </row>
    <row r="1000" spans="1:14" x14ac:dyDescent="0.2">
      <c r="A1000" s="10">
        <v>952</v>
      </c>
      <c r="B1000" s="20">
        <f t="shared" ca="1" si="958"/>
        <v>0</v>
      </c>
      <c r="C1000" s="10">
        <v>100</v>
      </c>
      <c r="D1000" s="20">
        <f t="shared" ref="D1000:M1000" ca="1" si="1014">IF(RAND()&gt;pstar,C1000*d,C1000*u)</f>
        <v>97.044553354850819</v>
      </c>
      <c r="E1000" s="20">
        <f t="shared" ca="1" si="1014"/>
        <v>100.00000000000001</v>
      </c>
      <c r="F1000" s="20">
        <f t="shared" ca="1" si="1014"/>
        <v>97.044553354850834</v>
      </c>
      <c r="G1000" s="20">
        <f t="shared" ca="1" si="1014"/>
        <v>100.00000000000003</v>
      </c>
      <c r="H1000" s="20">
        <f t="shared" ca="1" si="1014"/>
        <v>97.044553354850848</v>
      </c>
      <c r="I1000" s="20">
        <f t="shared" ca="1" si="1014"/>
        <v>94.176453358424894</v>
      </c>
      <c r="J1000" s="20">
        <f t="shared" ca="1" si="1014"/>
        <v>91.393118527122837</v>
      </c>
      <c r="K1000" s="20">
        <f t="shared" ca="1" si="1014"/>
        <v>94.176453358424894</v>
      </c>
      <c r="L1000" s="20">
        <f t="shared" ca="1" si="1014"/>
        <v>91.393118527122837</v>
      </c>
      <c r="M1000" s="20">
        <f t="shared" ca="1" si="1014"/>
        <v>94.176453358424894</v>
      </c>
      <c r="N1000" s="20"/>
    </row>
    <row r="1001" spans="1:14" x14ac:dyDescent="0.2">
      <c r="A1001" s="10">
        <v>953</v>
      </c>
      <c r="B1001" s="20">
        <f t="shared" ca="1" si="958"/>
        <v>0</v>
      </c>
      <c r="C1001" s="10">
        <v>100</v>
      </c>
      <c r="D1001" s="20">
        <f t="shared" ref="D1001:M1001" ca="1" si="1015">IF(RAND()&gt;pstar,C1001*d,C1001*u)</f>
        <v>103.0454533953517</v>
      </c>
      <c r="E1001" s="20">
        <f t="shared" ca="1" si="1015"/>
        <v>100.00000000000001</v>
      </c>
      <c r="F1001" s="20">
        <f t="shared" ca="1" si="1015"/>
        <v>97.044553354850834</v>
      </c>
      <c r="G1001" s="20">
        <f t="shared" ca="1" si="1015"/>
        <v>94.17645335842488</v>
      </c>
      <c r="H1001" s="20">
        <f t="shared" ca="1" si="1015"/>
        <v>91.393118527122823</v>
      </c>
      <c r="I1001" s="20">
        <f t="shared" ca="1" si="1015"/>
        <v>94.17645335842488</v>
      </c>
      <c r="J1001" s="20">
        <f t="shared" ca="1" si="1015"/>
        <v>91.393118527122823</v>
      </c>
      <c r="K1001" s="20">
        <f t="shared" ca="1" si="1015"/>
        <v>94.17645335842488</v>
      </c>
      <c r="L1001" s="20">
        <f t="shared" ca="1" si="1015"/>
        <v>91.393118527122823</v>
      </c>
      <c r="M1001" s="20">
        <f t="shared" ca="1" si="1015"/>
        <v>88.692043671715751</v>
      </c>
      <c r="N1001" s="20"/>
    </row>
    <row r="1002" spans="1:14" x14ac:dyDescent="0.2">
      <c r="A1002" s="10">
        <v>954</v>
      </c>
      <c r="B1002" s="20">
        <f t="shared" ca="1" si="958"/>
        <v>12.724211270000962</v>
      </c>
      <c r="C1002" s="10">
        <v>100</v>
      </c>
      <c r="D1002" s="20">
        <f t="shared" ref="D1002:M1002" ca="1" si="1016">IF(RAND()&gt;pstar,C1002*d,C1002*u)</f>
        <v>103.0454533953517</v>
      </c>
      <c r="E1002" s="20">
        <f t="shared" ca="1" si="1016"/>
        <v>106.18365465453599</v>
      </c>
      <c r="F1002" s="20">
        <f t="shared" ca="1" si="1016"/>
        <v>109.41742837052107</v>
      </c>
      <c r="G1002" s="20">
        <f t="shared" ca="1" si="1016"/>
        <v>112.74968515793761</v>
      </c>
      <c r="H1002" s="20">
        <f t="shared" ca="1" si="1016"/>
        <v>109.41742837052107</v>
      </c>
      <c r="I1002" s="20">
        <f t="shared" ca="1" si="1016"/>
        <v>106.18365465453599</v>
      </c>
      <c r="J1002" s="20">
        <f t="shared" ca="1" si="1016"/>
        <v>109.41742837052107</v>
      </c>
      <c r="K1002" s="20">
        <f t="shared" ca="1" si="1016"/>
        <v>112.74968515793761</v>
      </c>
      <c r="L1002" s="20">
        <f t="shared" ca="1" si="1016"/>
        <v>109.41742837052107</v>
      </c>
      <c r="M1002" s="20">
        <f t="shared" ca="1" si="1016"/>
        <v>112.74968515793761</v>
      </c>
      <c r="N1002" s="20"/>
    </row>
    <row r="1003" spans="1:14" x14ac:dyDescent="0.2">
      <c r="A1003" s="10">
        <v>955</v>
      </c>
      <c r="B1003" s="20">
        <f t="shared" ca="1" si="958"/>
        <v>0</v>
      </c>
      <c r="C1003" s="10">
        <v>100</v>
      </c>
      <c r="D1003" s="20">
        <f t="shared" ref="D1003:M1003" ca="1" si="1017">IF(RAND()&gt;pstar,C1003*d,C1003*u)</f>
        <v>103.0454533953517</v>
      </c>
      <c r="E1003" s="20">
        <f t="shared" ca="1" si="1017"/>
        <v>106.18365465453599</v>
      </c>
      <c r="F1003" s="20">
        <f t="shared" ca="1" si="1017"/>
        <v>103.0454533953517</v>
      </c>
      <c r="G1003" s="20">
        <f t="shared" ca="1" si="1017"/>
        <v>100.00000000000001</v>
      </c>
      <c r="H1003" s="20">
        <f t="shared" ca="1" si="1017"/>
        <v>97.044553354850834</v>
      </c>
      <c r="I1003" s="20">
        <f t="shared" ca="1" si="1017"/>
        <v>100.00000000000003</v>
      </c>
      <c r="J1003" s="20">
        <f t="shared" ca="1" si="1017"/>
        <v>97.044553354850848</v>
      </c>
      <c r="K1003" s="20">
        <f t="shared" ca="1" si="1017"/>
        <v>100.00000000000004</v>
      </c>
      <c r="L1003" s="20">
        <f t="shared" ca="1" si="1017"/>
        <v>97.044553354850862</v>
      </c>
      <c r="M1003" s="20">
        <f t="shared" ca="1" si="1017"/>
        <v>94.176453358424908</v>
      </c>
      <c r="N1003" s="20"/>
    </row>
    <row r="1004" spans="1:14" x14ac:dyDescent="0.2">
      <c r="A1004" s="10">
        <v>956</v>
      </c>
      <c r="B1004" s="20">
        <f t="shared" ca="1" si="958"/>
        <v>6.1712997042954703</v>
      </c>
      <c r="C1004" s="10">
        <v>100</v>
      </c>
      <c r="D1004" s="20">
        <f t="shared" ref="D1004:M1004" ca="1" si="1018">IF(RAND()&gt;pstar,C1004*d,C1004*u)</f>
        <v>103.0454533953517</v>
      </c>
      <c r="E1004" s="20">
        <f t="shared" ca="1" si="1018"/>
        <v>106.18365465453599</v>
      </c>
      <c r="F1004" s="20">
        <f t="shared" ca="1" si="1018"/>
        <v>109.41742837052107</v>
      </c>
      <c r="G1004" s="20">
        <f t="shared" ca="1" si="1018"/>
        <v>106.18365465453599</v>
      </c>
      <c r="H1004" s="20">
        <f t="shared" ca="1" si="1018"/>
        <v>103.0454533953517</v>
      </c>
      <c r="I1004" s="20">
        <f t="shared" ca="1" si="1018"/>
        <v>106.18365465453599</v>
      </c>
      <c r="J1004" s="20">
        <f t="shared" ca="1" si="1018"/>
        <v>109.41742837052107</v>
      </c>
      <c r="K1004" s="20">
        <f t="shared" ca="1" si="1018"/>
        <v>106.18365465453599</v>
      </c>
      <c r="L1004" s="20">
        <f t="shared" ca="1" si="1018"/>
        <v>103.0454533953517</v>
      </c>
      <c r="M1004" s="20">
        <f t="shared" ca="1" si="1018"/>
        <v>106.18365465453599</v>
      </c>
      <c r="N1004" s="20"/>
    </row>
    <row r="1005" spans="1:14" x14ac:dyDescent="0.2">
      <c r="A1005" s="10">
        <v>957</v>
      </c>
      <c r="B1005" s="20">
        <f t="shared" ca="1" si="958"/>
        <v>6.1712997042954987</v>
      </c>
      <c r="C1005" s="10">
        <v>100</v>
      </c>
      <c r="D1005" s="20">
        <f t="shared" ref="D1005:M1005" ca="1" si="1019">IF(RAND()&gt;pstar,C1005*d,C1005*u)</f>
        <v>103.0454533953517</v>
      </c>
      <c r="E1005" s="20">
        <f t="shared" ca="1" si="1019"/>
        <v>106.18365465453599</v>
      </c>
      <c r="F1005" s="20">
        <f t="shared" ca="1" si="1019"/>
        <v>103.0454533953517</v>
      </c>
      <c r="G1005" s="20">
        <f t="shared" ca="1" si="1019"/>
        <v>106.18365465453599</v>
      </c>
      <c r="H1005" s="20">
        <f t="shared" ca="1" si="1019"/>
        <v>103.0454533953517</v>
      </c>
      <c r="I1005" s="20">
        <f t="shared" ca="1" si="1019"/>
        <v>100.00000000000001</v>
      </c>
      <c r="J1005" s="20">
        <f t="shared" ca="1" si="1019"/>
        <v>97.044553354850834</v>
      </c>
      <c r="K1005" s="20">
        <f t="shared" ca="1" si="1019"/>
        <v>100.00000000000003</v>
      </c>
      <c r="L1005" s="20">
        <f t="shared" ca="1" si="1019"/>
        <v>103.04545339535173</v>
      </c>
      <c r="M1005" s="20">
        <f t="shared" ca="1" si="1019"/>
        <v>106.18365465453601</v>
      </c>
      <c r="N1005" s="20"/>
    </row>
    <row r="1006" spans="1:14" x14ac:dyDescent="0.2">
      <c r="A1006" s="10">
        <v>958</v>
      </c>
      <c r="B1006" s="20">
        <f t="shared" ca="1" si="958"/>
        <v>6.1712997042954987</v>
      </c>
      <c r="C1006" s="10">
        <v>100</v>
      </c>
      <c r="D1006" s="20">
        <f t="shared" ref="D1006:M1006" ca="1" si="1020">IF(RAND()&gt;pstar,C1006*d,C1006*u)</f>
        <v>103.0454533953517</v>
      </c>
      <c r="E1006" s="20">
        <f t="shared" ca="1" si="1020"/>
        <v>100.00000000000001</v>
      </c>
      <c r="F1006" s="20">
        <f t="shared" ca="1" si="1020"/>
        <v>97.044553354850834</v>
      </c>
      <c r="G1006" s="20">
        <f t="shared" ca="1" si="1020"/>
        <v>100.00000000000003</v>
      </c>
      <c r="H1006" s="20">
        <f t="shared" ca="1" si="1020"/>
        <v>103.04545339535173</v>
      </c>
      <c r="I1006" s="20">
        <f t="shared" ca="1" si="1020"/>
        <v>106.18365465453601</v>
      </c>
      <c r="J1006" s="20">
        <f t="shared" ca="1" si="1020"/>
        <v>109.41742837052109</v>
      </c>
      <c r="K1006" s="20">
        <f t="shared" ca="1" si="1020"/>
        <v>106.18365465453601</v>
      </c>
      <c r="L1006" s="20">
        <f t="shared" ca="1" si="1020"/>
        <v>109.41742837052109</v>
      </c>
      <c r="M1006" s="20">
        <f t="shared" ca="1" si="1020"/>
        <v>106.18365465453601</v>
      </c>
      <c r="N1006" s="20"/>
    </row>
    <row r="1007" spans="1:14" x14ac:dyDescent="0.2">
      <c r="A1007" s="10">
        <v>959</v>
      </c>
      <c r="B1007" s="20">
        <f t="shared" ca="1" si="958"/>
        <v>12.724211270001005</v>
      </c>
      <c r="C1007" s="10">
        <v>100</v>
      </c>
      <c r="D1007" s="20">
        <f t="shared" ref="D1007:M1007" ca="1" si="1021">IF(RAND()&gt;pstar,C1007*d,C1007*u)</f>
        <v>97.044553354850819</v>
      </c>
      <c r="E1007" s="20">
        <f t="shared" ca="1" si="1021"/>
        <v>100.00000000000001</v>
      </c>
      <c r="F1007" s="20">
        <f t="shared" ca="1" si="1021"/>
        <v>97.044553354850834</v>
      </c>
      <c r="G1007" s="20">
        <f t="shared" ca="1" si="1021"/>
        <v>100.00000000000003</v>
      </c>
      <c r="H1007" s="20">
        <f t="shared" ca="1" si="1021"/>
        <v>103.04545339535173</v>
      </c>
      <c r="I1007" s="20">
        <f t="shared" ca="1" si="1021"/>
        <v>100.00000000000004</v>
      </c>
      <c r="J1007" s="20">
        <f t="shared" ca="1" si="1021"/>
        <v>103.04545339535174</v>
      </c>
      <c r="K1007" s="20">
        <f t="shared" ca="1" si="1021"/>
        <v>106.18365465453603</v>
      </c>
      <c r="L1007" s="20">
        <f t="shared" ca="1" si="1021"/>
        <v>109.41742837052111</v>
      </c>
      <c r="M1007" s="20">
        <f t="shared" ca="1" si="1021"/>
        <v>112.74968515793765</v>
      </c>
      <c r="N1007" s="20"/>
    </row>
    <row r="1008" spans="1:14" x14ac:dyDescent="0.2">
      <c r="A1008" s="10">
        <v>960</v>
      </c>
      <c r="B1008" s="20">
        <f t="shared" ca="1" si="958"/>
        <v>12.724211270000962</v>
      </c>
      <c r="C1008" s="10">
        <v>100</v>
      </c>
      <c r="D1008" s="20">
        <f t="shared" ref="D1008:M1008" ca="1" si="1022">IF(RAND()&gt;pstar,C1008*d,C1008*u)</f>
        <v>103.0454533953517</v>
      </c>
      <c r="E1008" s="20">
        <f t="shared" ca="1" si="1022"/>
        <v>106.18365465453599</v>
      </c>
      <c r="F1008" s="20">
        <f t="shared" ca="1" si="1022"/>
        <v>103.0454533953517</v>
      </c>
      <c r="G1008" s="20">
        <f t="shared" ca="1" si="1022"/>
        <v>106.18365465453599</v>
      </c>
      <c r="H1008" s="20">
        <f t="shared" ca="1" si="1022"/>
        <v>109.41742837052107</v>
      </c>
      <c r="I1008" s="20">
        <f t="shared" ca="1" si="1022"/>
        <v>112.74968515793761</v>
      </c>
      <c r="J1008" s="20">
        <f t="shared" ca="1" si="1022"/>
        <v>109.41742837052107</v>
      </c>
      <c r="K1008" s="20">
        <f t="shared" ca="1" si="1022"/>
        <v>112.74968515793761</v>
      </c>
      <c r="L1008" s="20">
        <f t="shared" ca="1" si="1022"/>
        <v>109.41742837052107</v>
      </c>
      <c r="M1008" s="20">
        <f t="shared" ca="1" si="1022"/>
        <v>112.74968515793761</v>
      </c>
      <c r="N1008" s="20"/>
    </row>
    <row r="1009" spans="1:14" x14ac:dyDescent="0.2">
      <c r="A1009" s="10">
        <v>961</v>
      </c>
      <c r="B1009" s="20">
        <f t="shared" ref="B1009:B1048" ca="1" si="1023">MAX(M1009-K,0)*EXP(-rr*T)</f>
        <v>0</v>
      </c>
      <c r="C1009" s="10">
        <v>100</v>
      </c>
      <c r="D1009" s="20">
        <f t="shared" ref="D1009:M1009" ca="1" si="1024">IF(RAND()&gt;pstar,C1009*d,C1009*u)</f>
        <v>103.0454533953517</v>
      </c>
      <c r="E1009" s="20">
        <f t="shared" ca="1" si="1024"/>
        <v>106.18365465453599</v>
      </c>
      <c r="F1009" s="20">
        <f t="shared" ca="1" si="1024"/>
        <v>103.0454533953517</v>
      </c>
      <c r="G1009" s="20">
        <f t="shared" ca="1" si="1024"/>
        <v>100.00000000000001</v>
      </c>
      <c r="H1009" s="20">
        <f t="shared" ca="1" si="1024"/>
        <v>103.04545339535171</v>
      </c>
      <c r="I1009" s="20">
        <f t="shared" ca="1" si="1024"/>
        <v>106.183654654536</v>
      </c>
      <c r="J1009" s="20">
        <f t="shared" ca="1" si="1024"/>
        <v>103.04545339535171</v>
      </c>
      <c r="K1009" s="20">
        <f t="shared" ca="1" si="1024"/>
        <v>100.00000000000003</v>
      </c>
      <c r="L1009" s="20">
        <f t="shared" ca="1" si="1024"/>
        <v>97.044553354850848</v>
      </c>
      <c r="M1009" s="20">
        <f t="shared" ca="1" si="1024"/>
        <v>94.176453358424894</v>
      </c>
      <c r="N1009" s="20"/>
    </row>
    <row r="1010" spans="1:14" x14ac:dyDescent="0.2">
      <c r="A1010" s="10">
        <v>962</v>
      </c>
      <c r="B1010" s="20">
        <f t="shared" ca="1" si="1023"/>
        <v>6.1712997042955129</v>
      </c>
      <c r="C1010" s="10">
        <v>100</v>
      </c>
      <c r="D1010" s="20">
        <f t="shared" ref="D1010:M1010" ca="1" si="1025">IF(RAND()&gt;pstar,C1010*d,C1010*u)</f>
        <v>103.0454533953517</v>
      </c>
      <c r="E1010" s="20">
        <f t="shared" ca="1" si="1025"/>
        <v>100.00000000000001</v>
      </c>
      <c r="F1010" s="20">
        <f t="shared" ca="1" si="1025"/>
        <v>97.044553354850834</v>
      </c>
      <c r="G1010" s="20">
        <f t="shared" ca="1" si="1025"/>
        <v>100.00000000000003</v>
      </c>
      <c r="H1010" s="20">
        <f t="shared" ca="1" si="1025"/>
        <v>103.04545339535173</v>
      </c>
      <c r="I1010" s="20">
        <f t="shared" ca="1" si="1025"/>
        <v>100.00000000000004</v>
      </c>
      <c r="J1010" s="20">
        <f t="shared" ca="1" si="1025"/>
        <v>103.04545339535174</v>
      </c>
      <c r="K1010" s="20">
        <f t="shared" ca="1" si="1025"/>
        <v>106.18365465453603</v>
      </c>
      <c r="L1010" s="20">
        <f t="shared" ca="1" si="1025"/>
        <v>109.41742837052111</v>
      </c>
      <c r="M1010" s="20">
        <f t="shared" ca="1" si="1025"/>
        <v>106.18365465453603</v>
      </c>
      <c r="N1010" s="20"/>
    </row>
    <row r="1011" spans="1:14" x14ac:dyDescent="0.2">
      <c r="A1011" s="10">
        <v>963</v>
      </c>
      <c r="B1011" s="20">
        <f t="shared" ca="1" si="1023"/>
        <v>12.724211270000962</v>
      </c>
      <c r="C1011" s="10">
        <v>100</v>
      </c>
      <c r="D1011" s="20">
        <f t="shared" ref="D1011:M1011" ca="1" si="1026">IF(RAND()&gt;pstar,C1011*d,C1011*u)</f>
        <v>103.0454533953517</v>
      </c>
      <c r="E1011" s="20">
        <f t="shared" ca="1" si="1026"/>
        <v>106.18365465453599</v>
      </c>
      <c r="F1011" s="20">
        <f t="shared" ca="1" si="1026"/>
        <v>109.41742837052107</v>
      </c>
      <c r="G1011" s="20">
        <f t="shared" ca="1" si="1026"/>
        <v>106.18365465453599</v>
      </c>
      <c r="H1011" s="20">
        <f t="shared" ca="1" si="1026"/>
        <v>109.41742837052107</v>
      </c>
      <c r="I1011" s="20">
        <f t="shared" ca="1" si="1026"/>
        <v>106.18365465453599</v>
      </c>
      <c r="J1011" s="20">
        <f t="shared" ca="1" si="1026"/>
        <v>109.41742837052107</v>
      </c>
      <c r="K1011" s="20">
        <f t="shared" ca="1" si="1026"/>
        <v>112.74968515793761</v>
      </c>
      <c r="L1011" s="20">
        <f t="shared" ca="1" si="1026"/>
        <v>116.18342427282836</v>
      </c>
      <c r="M1011" s="20">
        <f t="shared" ca="1" si="1026"/>
        <v>112.74968515793761</v>
      </c>
      <c r="N1011" s="20"/>
    </row>
    <row r="1012" spans="1:14" x14ac:dyDescent="0.2">
      <c r="A1012" s="10">
        <v>964</v>
      </c>
      <c r="B1012" s="20">
        <f t="shared" ca="1" si="1023"/>
        <v>6.1712997042954703</v>
      </c>
      <c r="C1012" s="10">
        <v>100</v>
      </c>
      <c r="D1012" s="20">
        <f t="shared" ref="D1012:M1012" ca="1" si="1027">IF(RAND()&gt;pstar,C1012*d,C1012*u)</f>
        <v>103.0454533953517</v>
      </c>
      <c r="E1012" s="20">
        <f t="shared" ca="1" si="1027"/>
        <v>106.18365465453599</v>
      </c>
      <c r="F1012" s="20">
        <f t="shared" ca="1" si="1027"/>
        <v>103.0454533953517</v>
      </c>
      <c r="G1012" s="20">
        <f t="shared" ca="1" si="1027"/>
        <v>106.18365465453599</v>
      </c>
      <c r="H1012" s="20">
        <f t="shared" ca="1" si="1027"/>
        <v>103.0454533953517</v>
      </c>
      <c r="I1012" s="20">
        <f t="shared" ca="1" si="1027"/>
        <v>106.18365465453599</v>
      </c>
      <c r="J1012" s="20">
        <f t="shared" ca="1" si="1027"/>
        <v>109.41742837052107</v>
      </c>
      <c r="K1012" s="20">
        <f t="shared" ca="1" si="1027"/>
        <v>106.18365465453599</v>
      </c>
      <c r="L1012" s="20">
        <f t="shared" ca="1" si="1027"/>
        <v>109.41742837052107</v>
      </c>
      <c r="M1012" s="20">
        <f t="shared" ca="1" si="1027"/>
        <v>106.18365465453599</v>
      </c>
      <c r="N1012" s="20"/>
    </row>
    <row r="1013" spans="1:14" x14ac:dyDescent="0.2">
      <c r="A1013" s="10">
        <v>965</v>
      </c>
      <c r="B1013" s="20">
        <f t="shared" ca="1" si="1023"/>
        <v>12.724211270000991</v>
      </c>
      <c r="C1013" s="10">
        <v>100</v>
      </c>
      <c r="D1013" s="20">
        <f t="shared" ref="D1013:M1013" ca="1" si="1028">IF(RAND()&gt;pstar,C1013*d,C1013*u)</f>
        <v>103.0454533953517</v>
      </c>
      <c r="E1013" s="20">
        <f t="shared" ca="1" si="1028"/>
        <v>100.00000000000001</v>
      </c>
      <c r="F1013" s="20">
        <f t="shared" ca="1" si="1028"/>
        <v>103.04545339535171</v>
      </c>
      <c r="G1013" s="20">
        <f t="shared" ca="1" si="1028"/>
        <v>100.00000000000003</v>
      </c>
      <c r="H1013" s="20">
        <f t="shared" ca="1" si="1028"/>
        <v>103.04545339535173</v>
      </c>
      <c r="I1013" s="20">
        <f t="shared" ca="1" si="1028"/>
        <v>106.18365465453601</v>
      </c>
      <c r="J1013" s="20">
        <f t="shared" ca="1" si="1028"/>
        <v>109.41742837052109</v>
      </c>
      <c r="K1013" s="20">
        <f t="shared" ca="1" si="1028"/>
        <v>106.18365465453601</v>
      </c>
      <c r="L1013" s="20">
        <f t="shared" ca="1" si="1028"/>
        <v>109.41742837052109</v>
      </c>
      <c r="M1013" s="20">
        <f t="shared" ca="1" si="1028"/>
        <v>112.74968515793763</v>
      </c>
      <c r="N1013" s="20"/>
    </row>
    <row r="1014" spans="1:14" x14ac:dyDescent="0.2">
      <c r="A1014" s="10">
        <v>966</v>
      </c>
      <c r="B1014" s="20">
        <f t="shared" ca="1" si="1023"/>
        <v>0</v>
      </c>
      <c r="C1014" s="10">
        <v>100</v>
      </c>
      <c r="D1014" s="20">
        <f t="shared" ref="D1014:M1014" ca="1" si="1029">IF(RAND()&gt;pstar,C1014*d,C1014*u)</f>
        <v>97.044553354850819</v>
      </c>
      <c r="E1014" s="20">
        <f t="shared" ca="1" si="1029"/>
        <v>100.00000000000001</v>
      </c>
      <c r="F1014" s="20">
        <f t="shared" ca="1" si="1029"/>
        <v>97.044553354850834</v>
      </c>
      <c r="G1014" s="20">
        <f t="shared" ca="1" si="1029"/>
        <v>94.17645335842488</v>
      </c>
      <c r="H1014" s="20">
        <f t="shared" ca="1" si="1029"/>
        <v>91.393118527122823</v>
      </c>
      <c r="I1014" s="20">
        <f t="shared" ca="1" si="1029"/>
        <v>88.692043671715751</v>
      </c>
      <c r="J1014" s="20">
        <f t="shared" ca="1" si="1029"/>
        <v>86.070797642505781</v>
      </c>
      <c r="K1014" s="20">
        <f t="shared" ca="1" si="1029"/>
        <v>83.527021141127207</v>
      </c>
      <c r="L1014" s="20">
        <f t="shared" ca="1" si="1029"/>
        <v>81.058424597018714</v>
      </c>
      <c r="M1014" s="20">
        <f t="shared" ca="1" si="1029"/>
        <v>78.662786106655346</v>
      </c>
      <c r="N1014" s="20"/>
    </row>
    <row r="1015" spans="1:14" x14ac:dyDescent="0.2">
      <c r="A1015" s="10">
        <v>967</v>
      </c>
      <c r="B1015" s="20">
        <f t="shared" ca="1" si="1023"/>
        <v>5.6729845634170776E-14</v>
      </c>
      <c r="C1015" s="10">
        <v>100</v>
      </c>
      <c r="D1015" s="20">
        <f t="shared" ref="D1015:M1015" ca="1" si="1030">IF(RAND()&gt;pstar,C1015*d,C1015*u)</f>
        <v>103.0454533953517</v>
      </c>
      <c r="E1015" s="20">
        <f t="shared" ca="1" si="1030"/>
        <v>106.18365465453599</v>
      </c>
      <c r="F1015" s="20">
        <f t="shared" ca="1" si="1030"/>
        <v>103.0454533953517</v>
      </c>
      <c r="G1015" s="20">
        <f t="shared" ca="1" si="1030"/>
        <v>100.00000000000001</v>
      </c>
      <c r="H1015" s="20">
        <f t="shared" ca="1" si="1030"/>
        <v>103.04545339535171</v>
      </c>
      <c r="I1015" s="20">
        <f t="shared" ca="1" si="1030"/>
        <v>100.00000000000003</v>
      </c>
      <c r="J1015" s="20">
        <f t="shared" ca="1" si="1030"/>
        <v>97.044553354850848</v>
      </c>
      <c r="K1015" s="20">
        <f t="shared" ca="1" si="1030"/>
        <v>100.00000000000004</v>
      </c>
      <c r="L1015" s="20">
        <f t="shared" ca="1" si="1030"/>
        <v>97.044553354850862</v>
      </c>
      <c r="M1015" s="20">
        <f t="shared" ca="1" si="1030"/>
        <v>100.00000000000006</v>
      </c>
      <c r="N1015" s="20"/>
    </row>
    <row r="1016" spans="1:14" x14ac:dyDescent="0.2">
      <c r="A1016" s="10">
        <v>968</v>
      </c>
      <c r="B1016" s="20">
        <f t="shared" ca="1" si="1023"/>
        <v>2.8364922817085388E-14</v>
      </c>
      <c r="C1016" s="10">
        <v>100</v>
      </c>
      <c r="D1016" s="20">
        <f t="shared" ref="D1016:M1016" ca="1" si="1031">IF(RAND()&gt;pstar,C1016*d,C1016*u)</f>
        <v>97.044553354850819</v>
      </c>
      <c r="E1016" s="20">
        <f t="shared" ca="1" si="1031"/>
        <v>100.00000000000001</v>
      </c>
      <c r="F1016" s="20">
        <f t="shared" ca="1" si="1031"/>
        <v>97.044553354850834</v>
      </c>
      <c r="G1016" s="20">
        <f t="shared" ca="1" si="1031"/>
        <v>94.17645335842488</v>
      </c>
      <c r="H1016" s="20">
        <f t="shared" ca="1" si="1031"/>
        <v>91.393118527122823</v>
      </c>
      <c r="I1016" s="20">
        <f t="shared" ca="1" si="1031"/>
        <v>94.17645335842488</v>
      </c>
      <c r="J1016" s="20">
        <f t="shared" ca="1" si="1031"/>
        <v>97.044553354850834</v>
      </c>
      <c r="K1016" s="20">
        <f t="shared" ca="1" si="1031"/>
        <v>94.17645335842488</v>
      </c>
      <c r="L1016" s="20">
        <f t="shared" ca="1" si="1031"/>
        <v>97.044553354850834</v>
      </c>
      <c r="M1016" s="20">
        <f t="shared" ca="1" si="1031"/>
        <v>100.00000000000003</v>
      </c>
      <c r="N1016" s="20"/>
    </row>
    <row r="1017" spans="1:14" x14ac:dyDescent="0.2">
      <c r="A1017" s="10">
        <v>969</v>
      </c>
      <c r="B1017" s="20">
        <f t="shared" ca="1" si="1023"/>
        <v>0</v>
      </c>
      <c r="C1017" s="10">
        <v>100</v>
      </c>
      <c r="D1017" s="20">
        <f t="shared" ref="D1017:M1017" ca="1" si="1032">IF(RAND()&gt;pstar,C1017*d,C1017*u)</f>
        <v>97.044553354850819</v>
      </c>
      <c r="E1017" s="20">
        <f t="shared" ca="1" si="1032"/>
        <v>100.00000000000001</v>
      </c>
      <c r="F1017" s="20">
        <f t="shared" ca="1" si="1032"/>
        <v>97.044553354850834</v>
      </c>
      <c r="G1017" s="20">
        <f t="shared" ca="1" si="1032"/>
        <v>100.00000000000003</v>
      </c>
      <c r="H1017" s="20">
        <f t="shared" ca="1" si="1032"/>
        <v>97.044553354850848</v>
      </c>
      <c r="I1017" s="20">
        <f t="shared" ca="1" si="1032"/>
        <v>100.00000000000004</v>
      </c>
      <c r="J1017" s="20">
        <f t="shared" ca="1" si="1032"/>
        <v>97.044553354850862</v>
      </c>
      <c r="K1017" s="20">
        <f t="shared" ca="1" si="1032"/>
        <v>94.176453358424908</v>
      </c>
      <c r="L1017" s="20">
        <f t="shared" ca="1" si="1032"/>
        <v>91.393118527122851</v>
      </c>
      <c r="M1017" s="20">
        <f t="shared" ca="1" si="1032"/>
        <v>88.69204367171578</v>
      </c>
      <c r="N1017" s="20"/>
    </row>
    <row r="1018" spans="1:14" x14ac:dyDescent="0.2">
      <c r="A1018" s="10">
        <v>970</v>
      </c>
      <c r="B1018" s="20">
        <f t="shared" ca="1" si="1023"/>
        <v>12.724211270000962</v>
      </c>
      <c r="C1018" s="10">
        <v>100</v>
      </c>
      <c r="D1018" s="20">
        <f t="shared" ref="D1018:M1018" ca="1" si="1033">IF(RAND()&gt;pstar,C1018*d,C1018*u)</f>
        <v>103.0454533953517</v>
      </c>
      <c r="E1018" s="20">
        <f t="shared" ca="1" si="1033"/>
        <v>106.18365465453599</v>
      </c>
      <c r="F1018" s="20">
        <f t="shared" ca="1" si="1033"/>
        <v>103.0454533953517</v>
      </c>
      <c r="G1018" s="20">
        <f t="shared" ca="1" si="1033"/>
        <v>106.18365465453599</v>
      </c>
      <c r="H1018" s="20">
        <f t="shared" ca="1" si="1033"/>
        <v>103.0454533953517</v>
      </c>
      <c r="I1018" s="20">
        <f t="shared" ca="1" si="1033"/>
        <v>106.18365465453599</v>
      </c>
      <c r="J1018" s="20">
        <f t="shared" ca="1" si="1033"/>
        <v>109.41742837052107</v>
      </c>
      <c r="K1018" s="20">
        <f t="shared" ca="1" si="1033"/>
        <v>112.74968515793761</v>
      </c>
      <c r="L1018" s="20">
        <f t="shared" ca="1" si="1033"/>
        <v>109.41742837052107</v>
      </c>
      <c r="M1018" s="20">
        <f t="shared" ca="1" si="1033"/>
        <v>112.74968515793761</v>
      </c>
      <c r="N1018" s="20"/>
    </row>
    <row r="1019" spans="1:14" x14ac:dyDescent="0.2">
      <c r="A1019" s="10">
        <v>971</v>
      </c>
      <c r="B1019" s="20">
        <f t="shared" ca="1" si="1023"/>
        <v>0</v>
      </c>
      <c r="C1019" s="10">
        <v>100</v>
      </c>
      <c r="D1019" s="20">
        <f t="shared" ref="D1019:M1019" ca="1" si="1034">IF(RAND()&gt;pstar,C1019*d,C1019*u)</f>
        <v>97.044553354850819</v>
      </c>
      <c r="E1019" s="20">
        <f t="shared" ca="1" si="1034"/>
        <v>94.176453358424865</v>
      </c>
      <c r="F1019" s="20">
        <f t="shared" ca="1" si="1034"/>
        <v>97.044553354850819</v>
      </c>
      <c r="G1019" s="20">
        <f t="shared" ca="1" si="1034"/>
        <v>100.00000000000001</v>
      </c>
      <c r="H1019" s="20">
        <f t="shared" ca="1" si="1034"/>
        <v>97.044553354850834</v>
      </c>
      <c r="I1019" s="20">
        <f t="shared" ca="1" si="1034"/>
        <v>94.17645335842488</v>
      </c>
      <c r="J1019" s="20">
        <f t="shared" ca="1" si="1034"/>
        <v>91.393118527122823</v>
      </c>
      <c r="K1019" s="20">
        <f t="shared" ca="1" si="1034"/>
        <v>88.692043671715751</v>
      </c>
      <c r="L1019" s="20">
        <f t="shared" ca="1" si="1034"/>
        <v>86.070797642505781</v>
      </c>
      <c r="M1019" s="20">
        <f t="shared" ca="1" si="1034"/>
        <v>83.527021141127207</v>
      </c>
      <c r="N1019" s="20"/>
    </row>
    <row r="1020" spans="1:14" x14ac:dyDescent="0.2">
      <c r="A1020" s="10">
        <v>972</v>
      </c>
      <c r="B1020" s="20">
        <f t="shared" ca="1" si="1023"/>
        <v>12.724211270000991</v>
      </c>
      <c r="C1020" s="10">
        <v>100</v>
      </c>
      <c r="D1020" s="20">
        <f t="shared" ref="D1020:M1020" ca="1" si="1035">IF(RAND()&gt;pstar,C1020*d,C1020*u)</f>
        <v>103.0454533953517</v>
      </c>
      <c r="E1020" s="20">
        <f t="shared" ca="1" si="1035"/>
        <v>100.00000000000001</v>
      </c>
      <c r="F1020" s="20">
        <f t="shared" ca="1" si="1035"/>
        <v>103.04545339535171</v>
      </c>
      <c r="G1020" s="20">
        <f t="shared" ca="1" si="1035"/>
        <v>100.00000000000003</v>
      </c>
      <c r="H1020" s="20">
        <f t="shared" ca="1" si="1035"/>
        <v>103.04545339535173</v>
      </c>
      <c r="I1020" s="20">
        <f t="shared" ca="1" si="1035"/>
        <v>106.18365465453601</v>
      </c>
      <c r="J1020" s="20">
        <f t="shared" ca="1" si="1035"/>
        <v>103.04545339535173</v>
      </c>
      <c r="K1020" s="20">
        <f t="shared" ca="1" si="1035"/>
        <v>106.18365465453601</v>
      </c>
      <c r="L1020" s="20">
        <f t="shared" ca="1" si="1035"/>
        <v>109.41742837052109</v>
      </c>
      <c r="M1020" s="20">
        <f t="shared" ca="1" si="1035"/>
        <v>112.74968515793763</v>
      </c>
      <c r="N1020" s="20"/>
    </row>
    <row r="1021" spans="1:14" x14ac:dyDescent="0.2">
      <c r="A1021" s="10">
        <v>973</v>
      </c>
      <c r="B1021" s="20">
        <f t="shared" ca="1" si="1023"/>
        <v>6.1712997042955129</v>
      </c>
      <c r="C1021" s="10">
        <v>100</v>
      </c>
      <c r="D1021" s="20">
        <f t="shared" ref="D1021:M1021" ca="1" si="1036">IF(RAND()&gt;pstar,C1021*d,C1021*u)</f>
        <v>97.044553354850819</v>
      </c>
      <c r="E1021" s="20">
        <f t="shared" ca="1" si="1036"/>
        <v>100.00000000000001</v>
      </c>
      <c r="F1021" s="20">
        <f t="shared" ca="1" si="1036"/>
        <v>103.04545339535171</v>
      </c>
      <c r="G1021" s="20">
        <f t="shared" ca="1" si="1036"/>
        <v>100.00000000000003</v>
      </c>
      <c r="H1021" s="20">
        <f t="shared" ca="1" si="1036"/>
        <v>103.04545339535173</v>
      </c>
      <c r="I1021" s="20">
        <f t="shared" ca="1" si="1036"/>
        <v>100.00000000000004</v>
      </c>
      <c r="J1021" s="20">
        <f t="shared" ca="1" si="1036"/>
        <v>103.04545339535174</v>
      </c>
      <c r="K1021" s="20">
        <f t="shared" ca="1" si="1036"/>
        <v>106.18365465453603</v>
      </c>
      <c r="L1021" s="20">
        <f t="shared" ca="1" si="1036"/>
        <v>103.04545339535174</v>
      </c>
      <c r="M1021" s="20">
        <f t="shared" ca="1" si="1036"/>
        <v>106.18365465453603</v>
      </c>
      <c r="N1021" s="20"/>
    </row>
    <row r="1022" spans="1:14" x14ac:dyDescent="0.2">
      <c r="A1022" s="10">
        <v>974</v>
      </c>
      <c r="B1022" s="20">
        <f t="shared" ca="1" si="1023"/>
        <v>19.68233225674685</v>
      </c>
      <c r="C1022" s="10">
        <v>100</v>
      </c>
      <c r="D1022" s="20">
        <f t="shared" ref="D1022:M1022" ca="1" si="1037">IF(RAND()&gt;pstar,C1022*d,C1022*u)</f>
        <v>103.0454533953517</v>
      </c>
      <c r="E1022" s="20">
        <f t="shared" ca="1" si="1037"/>
        <v>106.18365465453599</v>
      </c>
      <c r="F1022" s="20">
        <f t="shared" ca="1" si="1037"/>
        <v>109.41742837052107</v>
      </c>
      <c r="G1022" s="20">
        <f t="shared" ca="1" si="1037"/>
        <v>106.18365465453599</v>
      </c>
      <c r="H1022" s="20">
        <f t="shared" ca="1" si="1037"/>
        <v>109.41742837052107</v>
      </c>
      <c r="I1022" s="20">
        <f t="shared" ca="1" si="1037"/>
        <v>112.74968515793761</v>
      </c>
      <c r="J1022" s="20">
        <f t="shared" ca="1" si="1037"/>
        <v>116.18342427282836</v>
      </c>
      <c r="K1022" s="20">
        <f t="shared" ca="1" si="1037"/>
        <v>119.72173631218108</v>
      </c>
      <c r="L1022" s="20">
        <f t="shared" ca="1" si="1037"/>
        <v>123.3678059956744</v>
      </c>
      <c r="M1022" s="20">
        <f t="shared" ca="1" si="1037"/>
        <v>119.72173631218109</v>
      </c>
      <c r="N1022" s="20"/>
    </row>
    <row r="1023" spans="1:14" x14ac:dyDescent="0.2">
      <c r="A1023" s="10">
        <v>975</v>
      </c>
      <c r="B1023" s="20">
        <f t="shared" ca="1" si="1023"/>
        <v>0</v>
      </c>
      <c r="C1023" s="10">
        <v>100</v>
      </c>
      <c r="D1023" s="20">
        <f t="shared" ref="D1023:M1023" ca="1" si="1038">IF(RAND()&gt;pstar,C1023*d,C1023*u)</f>
        <v>97.044553354850819</v>
      </c>
      <c r="E1023" s="20">
        <f t="shared" ca="1" si="1038"/>
        <v>94.176453358424865</v>
      </c>
      <c r="F1023" s="20">
        <f t="shared" ca="1" si="1038"/>
        <v>91.393118527122809</v>
      </c>
      <c r="G1023" s="20">
        <f t="shared" ca="1" si="1038"/>
        <v>94.176453358424865</v>
      </c>
      <c r="H1023" s="20">
        <f t="shared" ca="1" si="1038"/>
        <v>91.393118527122809</v>
      </c>
      <c r="I1023" s="20">
        <f t="shared" ca="1" si="1038"/>
        <v>94.176453358424865</v>
      </c>
      <c r="J1023" s="20">
        <f t="shared" ca="1" si="1038"/>
        <v>91.393118527122809</v>
      </c>
      <c r="K1023" s="20">
        <f t="shared" ca="1" si="1038"/>
        <v>88.692043671715737</v>
      </c>
      <c r="L1023" s="20">
        <f t="shared" ca="1" si="1038"/>
        <v>86.070797642505767</v>
      </c>
      <c r="M1023" s="20">
        <f t="shared" ca="1" si="1038"/>
        <v>83.527021141127193</v>
      </c>
      <c r="N1023" s="20"/>
    </row>
    <row r="1024" spans="1:14" x14ac:dyDescent="0.2">
      <c r="A1024" s="10">
        <v>976</v>
      </c>
      <c r="B1024" s="20">
        <f t="shared" ca="1" si="1023"/>
        <v>6.1712997042954703</v>
      </c>
      <c r="C1024" s="10">
        <v>100</v>
      </c>
      <c r="D1024" s="20">
        <f t="shared" ref="D1024:M1024" ca="1" si="1039">IF(RAND()&gt;pstar,C1024*d,C1024*u)</f>
        <v>103.0454533953517</v>
      </c>
      <c r="E1024" s="20">
        <f t="shared" ca="1" si="1039"/>
        <v>106.18365465453599</v>
      </c>
      <c r="F1024" s="20">
        <f t="shared" ca="1" si="1039"/>
        <v>109.41742837052107</v>
      </c>
      <c r="G1024" s="20">
        <f t="shared" ca="1" si="1039"/>
        <v>112.74968515793761</v>
      </c>
      <c r="H1024" s="20">
        <f t="shared" ca="1" si="1039"/>
        <v>109.41742837052107</v>
      </c>
      <c r="I1024" s="20">
        <f t="shared" ca="1" si="1039"/>
        <v>106.18365465453599</v>
      </c>
      <c r="J1024" s="20">
        <f t="shared" ca="1" si="1039"/>
        <v>109.41742837052107</v>
      </c>
      <c r="K1024" s="20">
        <f t="shared" ca="1" si="1039"/>
        <v>112.74968515793761</v>
      </c>
      <c r="L1024" s="20">
        <f t="shared" ca="1" si="1039"/>
        <v>109.41742837052107</v>
      </c>
      <c r="M1024" s="20">
        <f t="shared" ca="1" si="1039"/>
        <v>106.18365465453599</v>
      </c>
      <c r="N1024" s="20"/>
    </row>
    <row r="1025" spans="1:14" x14ac:dyDescent="0.2">
      <c r="A1025" s="10">
        <v>977</v>
      </c>
      <c r="B1025" s="20">
        <f t="shared" ca="1" si="1023"/>
        <v>6.1712997042954703</v>
      </c>
      <c r="C1025" s="10">
        <v>100</v>
      </c>
      <c r="D1025" s="20">
        <f t="shared" ref="D1025:M1025" ca="1" si="1040">IF(RAND()&gt;pstar,C1025*d,C1025*u)</f>
        <v>103.0454533953517</v>
      </c>
      <c r="E1025" s="20">
        <f t="shared" ca="1" si="1040"/>
        <v>106.18365465453599</v>
      </c>
      <c r="F1025" s="20">
        <f t="shared" ca="1" si="1040"/>
        <v>103.0454533953517</v>
      </c>
      <c r="G1025" s="20">
        <f t="shared" ca="1" si="1040"/>
        <v>106.18365465453599</v>
      </c>
      <c r="H1025" s="20">
        <f t="shared" ca="1" si="1040"/>
        <v>109.41742837052107</v>
      </c>
      <c r="I1025" s="20">
        <f t="shared" ca="1" si="1040"/>
        <v>106.18365465453599</v>
      </c>
      <c r="J1025" s="20">
        <f t="shared" ca="1" si="1040"/>
        <v>103.0454533953517</v>
      </c>
      <c r="K1025" s="20">
        <f t="shared" ca="1" si="1040"/>
        <v>106.18365465453599</v>
      </c>
      <c r="L1025" s="20">
        <f t="shared" ca="1" si="1040"/>
        <v>103.0454533953517</v>
      </c>
      <c r="M1025" s="20">
        <f t="shared" ca="1" si="1040"/>
        <v>106.18365465453599</v>
      </c>
      <c r="N1025" s="20"/>
    </row>
    <row r="1026" spans="1:14" x14ac:dyDescent="0.2">
      <c r="A1026" s="10">
        <v>978</v>
      </c>
      <c r="B1026" s="20">
        <f t="shared" ca="1" si="1023"/>
        <v>5.6729845634170776E-14</v>
      </c>
      <c r="C1026" s="10">
        <v>100</v>
      </c>
      <c r="D1026" s="20">
        <f t="shared" ref="D1026:M1026" ca="1" si="1041">IF(RAND()&gt;pstar,C1026*d,C1026*u)</f>
        <v>103.0454533953517</v>
      </c>
      <c r="E1026" s="20">
        <f t="shared" ca="1" si="1041"/>
        <v>100.00000000000001</v>
      </c>
      <c r="F1026" s="20">
        <f t="shared" ca="1" si="1041"/>
        <v>97.044553354850834</v>
      </c>
      <c r="G1026" s="20">
        <f t="shared" ca="1" si="1041"/>
        <v>94.17645335842488</v>
      </c>
      <c r="H1026" s="20">
        <f t="shared" ca="1" si="1041"/>
        <v>97.044553354850834</v>
      </c>
      <c r="I1026" s="20">
        <f t="shared" ca="1" si="1041"/>
        <v>100.00000000000003</v>
      </c>
      <c r="J1026" s="20">
        <f t="shared" ca="1" si="1041"/>
        <v>97.044553354850848</v>
      </c>
      <c r="K1026" s="20">
        <f t="shared" ca="1" si="1041"/>
        <v>100.00000000000004</v>
      </c>
      <c r="L1026" s="20">
        <f t="shared" ca="1" si="1041"/>
        <v>103.04545339535174</v>
      </c>
      <c r="M1026" s="20">
        <f t="shared" ca="1" si="1041"/>
        <v>100.00000000000006</v>
      </c>
      <c r="N1026" s="20"/>
    </row>
    <row r="1027" spans="1:14" x14ac:dyDescent="0.2">
      <c r="A1027" s="10">
        <v>979</v>
      </c>
      <c r="B1027" s="20">
        <f t="shared" ca="1" si="1023"/>
        <v>0</v>
      </c>
      <c r="C1027" s="10">
        <v>100</v>
      </c>
      <c r="D1027" s="20">
        <f t="shared" ref="D1027:M1027" ca="1" si="1042">IF(RAND()&gt;pstar,C1027*d,C1027*u)</f>
        <v>97.044553354850819</v>
      </c>
      <c r="E1027" s="20">
        <f t="shared" ca="1" si="1042"/>
        <v>94.176453358424865</v>
      </c>
      <c r="F1027" s="20">
        <f t="shared" ca="1" si="1042"/>
        <v>91.393118527122809</v>
      </c>
      <c r="G1027" s="20">
        <f t="shared" ca="1" si="1042"/>
        <v>94.176453358424865</v>
      </c>
      <c r="H1027" s="20">
        <f t="shared" ca="1" si="1042"/>
        <v>91.393118527122809</v>
      </c>
      <c r="I1027" s="20">
        <f t="shared" ca="1" si="1042"/>
        <v>88.692043671715737</v>
      </c>
      <c r="J1027" s="20">
        <f t="shared" ca="1" si="1042"/>
        <v>91.393118527122809</v>
      </c>
      <c r="K1027" s="20">
        <f t="shared" ca="1" si="1042"/>
        <v>88.692043671715737</v>
      </c>
      <c r="L1027" s="20">
        <f t="shared" ca="1" si="1042"/>
        <v>91.393118527122809</v>
      </c>
      <c r="M1027" s="20">
        <f t="shared" ca="1" si="1042"/>
        <v>88.692043671715737</v>
      </c>
      <c r="N1027" s="20"/>
    </row>
    <row r="1028" spans="1:14" x14ac:dyDescent="0.2">
      <c r="A1028" s="10">
        <v>980</v>
      </c>
      <c r="B1028" s="20">
        <f t="shared" ca="1" si="1023"/>
        <v>0</v>
      </c>
      <c r="C1028" s="10">
        <v>100</v>
      </c>
      <c r="D1028" s="20">
        <f t="shared" ref="D1028:M1028" ca="1" si="1043">IF(RAND()&gt;pstar,C1028*d,C1028*u)</f>
        <v>97.044553354850819</v>
      </c>
      <c r="E1028" s="20">
        <f t="shared" ca="1" si="1043"/>
        <v>94.176453358424865</v>
      </c>
      <c r="F1028" s="20">
        <f t="shared" ca="1" si="1043"/>
        <v>91.393118527122809</v>
      </c>
      <c r="G1028" s="20">
        <f t="shared" ca="1" si="1043"/>
        <v>88.692043671715737</v>
      </c>
      <c r="H1028" s="20">
        <f t="shared" ca="1" si="1043"/>
        <v>91.393118527122809</v>
      </c>
      <c r="I1028" s="20">
        <f t="shared" ca="1" si="1043"/>
        <v>88.692043671715737</v>
      </c>
      <c r="J1028" s="20">
        <f t="shared" ca="1" si="1043"/>
        <v>86.070797642505767</v>
      </c>
      <c r="K1028" s="20">
        <f t="shared" ca="1" si="1043"/>
        <v>83.527021141127193</v>
      </c>
      <c r="L1028" s="20">
        <f t="shared" ca="1" si="1043"/>
        <v>81.0584245970187</v>
      </c>
      <c r="M1028" s="20">
        <f t="shared" ca="1" si="1043"/>
        <v>83.527021141127193</v>
      </c>
      <c r="N1028" s="20"/>
    </row>
    <row r="1029" spans="1:14" x14ac:dyDescent="0.2">
      <c r="A1029" s="10">
        <v>981</v>
      </c>
      <c r="B1029" s="20">
        <f t="shared" ca="1" si="1023"/>
        <v>0</v>
      </c>
      <c r="C1029" s="10">
        <v>100</v>
      </c>
      <c r="D1029" s="20">
        <f t="shared" ref="D1029:M1029" ca="1" si="1044">IF(RAND()&gt;pstar,C1029*d,C1029*u)</f>
        <v>97.044553354850819</v>
      </c>
      <c r="E1029" s="20">
        <f t="shared" ca="1" si="1044"/>
        <v>94.176453358424865</v>
      </c>
      <c r="F1029" s="20">
        <f t="shared" ca="1" si="1044"/>
        <v>97.044553354850819</v>
      </c>
      <c r="G1029" s="20">
        <f t="shared" ca="1" si="1044"/>
        <v>94.176453358424865</v>
      </c>
      <c r="H1029" s="20">
        <f t="shared" ca="1" si="1044"/>
        <v>97.044553354850819</v>
      </c>
      <c r="I1029" s="20">
        <f t="shared" ca="1" si="1044"/>
        <v>94.176453358424865</v>
      </c>
      <c r="J1029" s="20">
        <f t="shared" ca="1" si="1044"/>
        <v>91.393118527122809</v>
      </c>
      <c r="K1029" s="20">
        <f t="shared" ca="1" si="1044"/>
        <v>88.692043671715737</v>
      </c>
      <c r="L1029" s="20">
        <f t="shared" ca="1" si="1044"/>
        <v>91.393118527122809</v>
      </c>
      <c r="M1029" s="20">
        <f t="shared" ca="1" si="1044"/>
        <v>88.692043671715737</v>
      </c>
      <c r="N1029" s="20"/>
    </row>
    <row r="1030" spans="1:14" x14ac:dyDescent="0.2">
      <c r="A1030" s="10">
        <v>982</v>
      </c>
      <c r="B1030" s="20">
        <f t="shared" ca="1" si="1023"/>
        <v>6.1712997042954845</v>
      </c>
      <c r="C1030" s="10">
        <v>100</v>
      </c>
      <c r="D1030" s="20">
        <f t="shared" ref="D1030:M1030" ca="1" si="1045">IF(RAND()&gt;pstar,C1030*d,C1030*u)</f>
        <v>97.044553354850819</v>
      </c>
      <c r="E1030" s="20">
        <f t="shared" ca="1" si="1045"/>
        <v>100.00000000000001</v>
      </c>
      <c r="F1030" s="20">
        <f t="shared" ca="1" si="1045"/>
        <v>103.04545339535171</v>
      </c>
      <c r="G1030" s="20">
        <f t="shared" ca="1" si="1045"/>
        <v>106.183654654536</v>
      </c>
      <c r="H1030" s="20">
        <f t="shared" ca="1" si="1045"/>
        <v>103.04545339535171</v>
      </c>
      <c r="I1030" s="20">
        <f t="shared" ca="1" si="1045"/>
        <v>106.183654654536</v>
      </c>
      <c r="J1030" s="20">
        <f t="shared" ca="1" si="1045"/>
        <v>109.41742837052108</v>
      </c>
      <c r="K1030" s="20">
        <f t="shared" ca="1" si="1045"/>
        <v>106.183654654536</v>
      </c>
      <c r="L1030" s="20">
        <f t="shared" ca="1" si="1045"/>
        <v>109.41742837052108</v>
      </c>
      <c r="M1030" s="20">
        <f t="shared" ca="1" si="1045"/>
        <v>106.183654654536</v>
      </c>
      <c r="N1030" s="20"/>
    </row>
    <row r="1031" spans="1:14" x14ac:dyDescent="0.2">
      <c r="A1031" s="10">
        <v>983</v>
      </c>
      <c r="B1031" s="20">
        <f t="shared" ca="1" si="1023"/>
        <v>6.1712997042955129</v>
      </c>
      <c r="C1031" s="10">
        <v>100</v>
      </c>
      <c r="D1031" s="20">
        <f t="shared" ref="D1031:M1031" ca="1" si="1046">IF(RAND()&gt;pstar,C1031*d,C1031*u)</f>
        <v>103.0454533953517</v>
      </c>
      <c r="E1031" s="20">
        <f t="shared" ca="1" si="1046"/>
        <v>106.18365465453599</v>
      </c>
      <c r="F1031" s="20">
        <f t="shared" ca="1" si="1046"/>
        <v>103.0454533953517</v>
      </c>
      <c r="G1031" s="20">
        <f t="shared" ca="1" si="1046"/>
        <v>100.00000000000001</v>
      </c>
      <c r="H1031" s="20">
        <f t="shared" ca="1" si="1046"/>
        <v>97.044553354850834</v>
      </c>
      <c r="I1031" s="20">
        <f t="shared" ca="1" si="1046"/>
        <v>100.00000000000003</v>
      </c>
      <c r="J1031" s="20">
        <f t="shared" ca="1" si="1046"/>
        <v>103.04545339535173</v>
      </c>
      <c r="K1031" s="20">
        <f t="shared" ca="1" si="1046"/>
        <v>100.00000000000004</v>
      </c>
      <c r="L1031" s="20">
        <f t="shared" ca="1" si="1046"/>
        <v>103.04545339535174</v>
      </c>
      <c r="M1031" s="20">
        <f t="shared" ca="1" si="1046"/>
        <v>106.18365465453603</v>
      </c>
      <c r="N1031" s="20"/>
    </row>
    <row r="1032" spans="1:14" x14ac:dyDescent="0.2">
      <c r="A1032" s="10">
        <v>984</v>
      </c>
      <c r="B1032" s="20">
        <f t="shared" ca="1" si="1023"/>
        <v>6.1712997042954845</v>
      </c>
      <c r="C1032" s="10">
        <v>100</v>
      </c>
      <c r="D1032" s="20">
        <f t="shared" ref="D1032:M1032" ca="1" si="1047">IF(RAND()&gt;pstar,C1032*d,C1032*u)</f>
        <v>97.044553354850819</v>
      </c>
      <c r="E1032" s="20">
        <f t="shared" ca="1" si="1047"/>
        <v>94.176453358424865</v>
      </c>
      <c r="F1032" s="20">
        <f t="shared" ca="1" si="1047"/>
        <v>97.044553354850819</v>
      </c>
      <c r="G1032" s="20">
        <f t="shared" ca="1" si="1047"/>
        <v>94.176453358424865</v>
      </c>
      <c r="H1032" s="20">
        <f t="shared" ca="1" si="1047"/>
        <v>91.393118527122809</v>
      </c>
      <c r="I1032" s="20">
        <f t="shared" ca="1" si="1047"/>
        <v>94.176453358424865</v>
      </c>
      <c r="J1032" s="20">
        <f t="shared" ca="1" si="1047"/>
        <v>97.044553354850819</v>
      </c>
      <c r="K1032" s="20">
        <f t="shared" ca="1" si="1047"/>
        <v>100.00000000000001</v>
      </c>
      <c r="L1032" s="20">
        <f t="shared" ca="1" si="1047"/>
        <v>103.04545339535171</v>
      </c>
      <c r="M1032" s="20">
        <f t="shared" ca="1" si="1047"/>
        <v>106.183654654536</v>
      </c>
      <c r="N1032" s="20"/>
    </row>
    <row r="1033" spans="1:14" x14ac:dyDescent="0.2">
      <c r="A1033" s="10">
        <v>985</v>
      </c>
      <c r="B1033" s="20">
        <f t="shared" ca="1" si="1023"/>
        <v>1.4182461408542694E-14</v>
      </c>
      <c r="C1033" s="10">
        <v>100</v>
      </c>
      <c r="D1033" s="20">
        <f t="shared" ref="D1033:M1033" ca="1" si="1048">IF(RAND()&gt;pstar,C1033*d,C1033*u)</f>
        <v>97.044553354850819</v>
      </c>
      <c r="E1033" s="20">
        <f t="shared" ca="1" si="1048"/>
        <v>94.176453358424865</v>
      </c>
      <c r="F1033" s="20">
        <f t="shared" ca="1" si="1048"/>
        <v>91.393118527122809</v>
      </c>
      <c r="G1033" s="20">
        <f t="shared" ca="1" si="1048"/>
        <v>88.692043671715737</v>
      </c>
      <c r="H1033" s="20">
        <f t="shared" ca="1" si="1048"/>
        <v>91.393118527122809</v>
      </c>
      <c r="I1033" s="20">
        <f t="shared" ca="1" si="1048"/>
        <v>94.176453358424865</v>
      </c>
      <c r="J1033" s="20">
        <f t="shared" ca="1" si="1048"/>
        <v>91.393118527122809</v>
      </c>
      <c r="K1033" s="20">
        <f t="shared" ca="1" si="1048"/>
        <v>94.176453358424865</v>
      </c>
      <c r="L1033" s="20">
        <f t="shared" ca="1" si="1048"/>
        <v>97.044553354850819</v>
      </c>
      <c r="M1033" s="20">
        <f t="shared" ca="1" si="1048"/>
        <v>100.00000000000001</v>
      </c>
      <c r="N1033" s="20"/>
    </row>
    <row r="1034" spans="1:14" x14ac:dyDescent="0.2">
      <c r="A1034" s="10">
        <v>986</v>
      </c>
      <c r="B1034" s="20">
        <f t="shared" ca="1" si="1023"/>
        <v>0</v>
      </c>
      <c r="C1034" s="10">
        <v>100</v>
      </c>
      <c r="D1034" s="20">
        <f t="shared" ref="D1034:M1034" ca="1" si="1049">IF(RAND()&gt;pstar,C1034*d,C1034*u)</f>
        <v>97.044553354850819</v>
      </c>
      <c r="E1034" s="20">
        <f t="shared" ca="1" si="1049"/>
        <v>94.176453358424865</v>
      </c>
      <c r="F1034" s="20">
        <f t="shared" ca="1" si="1049"/>
        <v>97.044553354850819</v>
      </c>
      <c r="G1034" s="20">
        <f t="shared" ca="1" si="1049"/>
        <v>100.00000000000001</v>
      </c>
      <c r="H1034" s="20">
        <f t="shared" ca="1" si="1049"/>
        <v>103.04545339535171</v>
      </c>
      <c r="I1034" s="20">
        <f t="shared" ca="1" si="1049"/>
        <v>100.00000000000003</v>
      </c>
      <c r="J1034" s="20">
        <f t="shared" ca="1" si="1049"/>
        <v>103.04545339535173</v>
      </c>
      <c r="K1034" s="20">
        <f t="shared" ca="1" si="1049"/>
        <v>100.00000000000004</v>
      </c>
      <c r="L1034" s="20">
        <f t="shared" ca="1" si="1049"/>
        <v>97.044553354850862</v>
      </c>
      <c r="M1034" s="20">
        <f t="shared" ca="1" si="1049"/>
        <v>94.176453358424908</v>
      </c>
      <c r="N1034" s="20"/>
    </row>
    <row r="1035" spans="1:14" x14ac:dyDescent="0.2">
      <c r="A1035" s="10">
        <v>987</v>
      </c>
      <c r="B1035" s="20">
        <f t="shared" ca="1" si="1023"/>
        <v>7.0912307042713466E-14</v>
      </c>
      <c r="C1035" s="10">
        <v>100</v>
      </c>
      <c r="D1035" s="20">
        <f t="shared" ref="D1035:M1035" ca="1" si="1050">IF(RAND()&gt;pstar,C1035*d,C1035*u)</f>
        <v>97.044553354850819</v>
      </c>
      <c r="E1035" s="20">
        <f t="shared" ca="1" si="1050"/>
        <v>100.00000000000001</v>
      </c>
      <c r="F1035" s="20">
        <f t="shared" ca="1" si="1050"/>
        <v>97.044553354850834</v>
      </c>
      <c r="G1035" s="20">
        <f t="shared" ca="1" si="1050"/>
        <v>100.00000000000003</v>
      </c>
      <c r="H1035" s="20">
        <f t="shared" ca="1" si="1050"/>
        <v>103.04545339535173</v>
      </c>
      <c r="I1035" s="20">
        <f t="shared" ca="1" si="1050"/>
        <v>100.00000000000004</v>
      </c>
      <c r="J1035" s="20">
        <f t="shared" ca="1" si="1050"/>
        <v>97.044553354850862</v>
      </c>
      <c r="K1035" s="20">
        <f t="shared" ca="1" si="1050"/>
        <v>100.00000000000006</v>
      </c>
      <c r="L1035" s="20">
        <f t="shared" ca="1" si="1050"/>
        <v>103.04545339535176</v>
      </c>
      <c r="M1035" s="20">
        <f t="shared" ca="1" si="1050"/>
        <v>100.00000000000007</v>
      </c>
      <c r="N1035" s="20"/>
    </row>
    <row r="1036" spans="1:14" x14ac:dyDescent="0.2">
      <c r="A1036" s="10">
        <v>988</v>
      </c>
      <c r="B1036" s="20">
        <f t="shared" ca="1" si="1023"/>
        <v>0</v>
      </c>
      <c r="C1036" s="10">
        <v>100</v>
      </c>
      <c r="D1036" s="20">
        <f t="shared" ref="D1036:M1036" ca="1" si="1051">IF(RAND()&gt;pstar,C1036*d,C1036*u)</f>
        <v>97.044553354850819</v>
      </c>
      <c r="E1036" s="20">
        <f t="shared" ca="1" si="1051"/>
        <v>94.176453358424865</v>
      </c>
      <c r="F1036" s="20">
        <f t="shared" ca="1" si="1051"/>
        <v>91.393118527122809</v>
      </c>
      <c r="G1036" s="20">
        <f t="shared" ca="1" si="1051"/>
        <v>94.176453358424865</v>
      </c>
      <c r="H1036" s="20">
        <f t="shared" ca="1" si="1051"/>
        <v>97.044553354850819</v>
      </c>
      <c r="I1036" s="20">
        <f t="shared" ca="1" si="1051"/>
        <v>94.176453358424865</v>
      </c>
      <c r="J1036" s="20">
        <f t="shared" ca="1" si="1051"/>
        <v>91.393118527122809</v>
      </c>
      <c r="K1036" s="20">
        <f t="shared" ca="1" si="1051"/>
        <v>88.692043671715737</v>
      </c>
      <c r="L1036" s="20">
        <f t="shared" ca="1" si="1051"/>
        <v>91.393118527122809</v>
      </c>
      <c r="M1036" s="20">
        <f t="shared" ca="1" si="1051"/>
        <v>88.692043671715737</v>
      </c>
      <c r="N1036" s="20"/>
    </row>
    <row r="1037" spans="1:14" x14ac:dyDescent="0.2">
      <c r="A1037" s="10">
        <v>989</v>
      </c>
      <c r="B1037" s="20">
        <f t="shared" ca="1" si="1023"/>
        <v>5.6729845634170776E-14</v>
      </c>
      <c r="C1037" s="10">
        <v>100</v>
      </c>
      <c r="D1037" s="20">
        <f t="shared" ref="D1037:M1037" ca="1" si="1052">IF(RAND()&gt;pstar,C1037*d,C1037*u)</f>
        <v>103.0454533953517</v>
      </c>
      <c r="E1037" s="20">
        <f t="shared" ca="1" si="1052"/>
        <v>100.00000000000001</v>
      </c>
      <c r="F1037" s="20">
        <f t="shared" ca="1" si="1052"/>
        <v>103.04545339535171</v>
      </c>
      <c r="G1037" s="20">
        <f t="shared" ca="1" si="1052"/>
        <v>100.00000000000003</v>
      </c>
      <c r="H1037" s="20">
        <f t="shared" ca="1" si="1052"/>
        <v>103.04545339535173</v>
      </c>
      <c r="I1037" s="20">
        <f t="shared" ca="1" si="1052"/>
        <v>100.00000000000004</v>
      </c>
      <c r="J1037" s="20">
        <f t="shared" ca="1" si="1052"/>
        <v>97.044553354850862</v>
      </c>
      <c r="K1037" s="20">
        <f t="shared" ca="1" si="1052"/>
        <v>94.176453358424908</v>
      </c>
      <c r="L1037" s="20">
        <f t="shared" ca="1" si="1052"/>
        <v>97.044553354850862</v>
      </c>
      <c r="M1037" s="20">
        <f t="shared" ca="1" si="1052"/>
        <v>100.00000000000006</v>
      </c>
      <c r="N1037" s="20"/>
    </row>
    <row r="1038" spans="1:14" x14ac:dyDescent="0.2">
      <c r="A1038" s="10">
        <v>990</v>
      </c>
      <c r="B1038" s="20">
        <f t="shared" ca="1" si="1023"/>
        <v>0</v>
      </c>
      <c r="C1038" s="10">
        <v>100</v>
      </c>
      <c r="D1038" s="20">
        <f t="shared" ref="D1038:M1038" ca="1" si="1053">IF(RAND()&gt;pstar,C1038*d,C1038*u)</f>
        <v>97.044553354850819</v>
      </c>
      <c r="E1038" s="20">
        <f t="shared" ca="1" si="1053"/>
        <v>94.176453358424865</v>
      </c>
      <c r="F1038" s="20">
        <f t="shared" ca="1" si="1053"/>
        <v>97.044553354850819</v>
      </c>
      <c r="G1038" s="20">
        <f t="shared" ca="1" si="1053"/>
        <v>94.176453358424865</v>
      </c>
      <c r="H1038" s="20">
        <f t="shared" ca="1" si="1053"/>
        <v>91.393118527122809</v>
      </c>
      <c r="I1038" s="20">
        <f t="shared" ca="1" si="1053"/>
        <v>94.176453358424865</v>
      </c>
      <c r="J1038" s="20">
        <f t="shared" ca="1" si="1053"/>
        <v>97.044553354850819</v>
      </c>
      <c r="K1038" s="20">
        <f t="shared" ca="1" si="1053"/>
        <v>94.176453358424865</v>
      </c>
      <c r="L1038" s="20">
        <f t="shared" ca="1" si="1053"/>
        <v>91.393118527122809</v>
      </c>
      <c r="M1038" s="20">
        <f t="shared" ca="1" si="1053"/>
        <v>94.176453358424865</v>
      </c>
      <c r="N1038" s="20"/>
    </row>
    <row r="1039" spans="1:14" x14ac:dyDescent="0.2">
      <c r="A1039" s="10">
        <v>991</v>
      </c>
      <c r="B1039" s="20">
        <f t="shared" ca="1" si="1023"/>
        <v>0</v>
      </c>
      <c r="C1039" s="10">
        <v>100</v>
      </c>
      <c r="D1039" s="20">
        <f t="shared" ref="D1039:M1039" ca="1" si="1054">IF(RAND()&gt;pstar,C1039*d,C1039*u)</f>
        <v>97.044553354850819</v>
      </c>
      <c r="E1039" s="20">
        <f t="shared" ca="1" si="1054"/>
        <v>94.176453358424865</v>
      </c>
      <c r="F1039" s="20">
        <f t="shared" ca="1" si="1054"/>
        <v>91.393118527122809</v>
      </c>
      <c r="G1039" s="20">
        <f t="shared" ca="1" si="1054"/>
        <v>88.692043671715737</v>
      </c>
      <c r="H1039" s="20">
        <f t="shared" ca="1" si="1054"/>
        <v>91.393118527122809</v>
      </c>
      <c r="I1039" s="20">
        <f t="shared" ca="1" si="1054"/>
        <v>88.692043671715737</v>
      </c>
      <c r="J1039" s="20">
        <f t="shared" ca="1" si="1054"/>
        <v>86.070797642505767</v>
      </c>
      <c r="K1039" s="20">
        <f t="shared" ca="1" si="1054"/>
        <v>83.527021141127193</v>
      </c>
      <c r="L1039" s="20">
        <f t="shared" ca="1" si="1054"/>
        <v>81.0584245970187</v>
      </c>
      <c r="M1039" s="20">
        <f t="shared" ca="1" si="1054"/>
        <v>78.662786106655332</v>
      </c>
      <c r="N1039" s="20"/>
    </row>
    <row r="1040" spans="1:14" x14ac:dyDescent="0.2">
      <c r="A1040" s="10">
        <v>992</v>
      </c>
      <c r="B1040" s="20">
        <f t="shared" ca="1" si="1023"/>
        <v>0</v>
      </c>
      <c r="C1040" s="10">
        <v>100</v>
      </c>
      <c r="D1040" s="20">
        <f t="shared" ref="D1040:M1040" ca="1" si="1055">IF(RAND()&gt;pstar,C1040*d,C1040*u)</f>
        <v>103.0454533953517</v>
      </c>
      <c r="E1040" s="20">
        <f t="shared" ca="1" si="1055"/>
        <v>100.00000000000001</v>
      </c>
      <c r="F1040" s="20">
        <f t="shared" ca="1" si="1055"/>
        <v>103.04545339535171</v>
      </c>
      <c r="G1040" s="20">
        <f t="shared" ca="1" si="1055"/>
        <v>100.00000000000003</v>
      </c>
      <c r="H1040" s="20">
        <f t="shared" ca="1" si="1055"/>
        <v>97.044553354850848</v>
      </c>
      <c r="I1040" s="20">
        <f t="shared" ca="1" si="1055"/>
        <v>100.00000000000004</v>
      </c>
      <c r="J1040" s="20">
        <f t="shared" ca="1" si="1055"/>
        <v>97.044553354850862</v>
      </c>
      <c r="K1040" s="20">
        <f t="shared" ca="1" si="1055"/>
        <v>100.00000000000006</v>
      </c>
      <c r="L1040" s="20">
        <f t="shared" ca="1" si="1055"/>
        <v>97.044553354850876</v>
      </c>
      <c r="M1040" s="20">
        <f t="shared" ca="1" si="1055"/>
        <v>94.176453358424922</v>
      </c>
      <c r="N1040" s="20"/>
    </row>
    <row r="1041" spans="1:14" x14ac:dyDescent="0.2">
      <c r="A1041" s="10">
        <v>993</v>
      </c>
      <c r="B1041" s="20">
        <f t="shared" ca="1" si="1023"/>
        <v>12.724211270000962</v>
      </c>
      <c r="C1041" s="10">
        <v>100</v>
      </c>
      <c r="D1041" s="20">
        <f t="shared" ref="D1041:M1041" ca="1" si="1056">IF(RAND()&gt;pstar,C1041*d,C1041*u)</f>
        <v>103.0454533953517</v>
      </c>
      <c r="E1041" s="20">
        <f t="shared" ca="1" si="1056"/>
        <v>106.18365465453599</v>
      </c>
      <c r="F1041" s="20">
        <f t="shared" ca="1" si="1056"/>
        <v>109.41742837052107</v>
      </c>
      <c r="G1041" s="20">
        <f t="shared" ca="1" si="1056"/>
        <v>112.74968515793761</v>
      </c>
      <c r="H1041" s="20">
        <f t="shared" ca="1" si="1056"/>
        <v>109.41742837052107</v>
      </c>
      <c r="I1041" s="20">
        <f t="shared" ca="1" si="1056"/>
        <v>112.74968515793761</v>
      </c>
      <c r="J1041" s="20">
        <f t="shared" ca="1" si="1056"/>
        <v>116.18342427282836</v>
      </c>
      <c r="K1041" s="20">
        <f t="shared" ca="1" si="1056"/>
        <v>112.74968515793761</v>
      </c>
      <c r="L1041" s="20">
        <f t="shared" ca="1" si="1056"/>
        <v>116.18342427282836</v>
      </c>
      <c r="M1041" s="20">
        <f t="shared" ca="1" si="1056"/>
        <v>112.74968515793761</v>
      </c>
      <c r="N1041" s="20"/>
    </row>
    <row r="1042" spans="1:14" x14ac:dyDescent="0.2">
      <c r="A1042" s="10">
        <v>994</v>
      </c>
      <c r="B1042" s="20">
        <f t="shared" ca="1" si="1023"/>
        <v>0</v>
      </c>
      <c r="C1042" s="10">
        <v>100</v>
      </c>
      <c r="D1042" s="20">
        <f t="shared" ref="D1042:M1042" ca="1" si="1057">IF(RAND()&gt;pstar,C1042*d,C1042*u)</f>
        <v>97.044553354850819</v>
      </c>
      <c r="E1042" s="20">
        <f t="shared" ca="1" si="1057"/>
        <v>100.00000000000001</v>
      </c>
      <c r="F1042" s="20">
        <f t="shared" ca="1" si="1057"/>
        <v>103.04545339535171</v>
      </c>
      <c r="G1042" s="20">
        <f t="shared" ca="1" si="1057"/>
        <v>100.00000000000003</v>
      </c>
      <c r="H1042" s="20">
        <f t="shared" ca="1" si="1057"/>
        <v>97.044553354850848</v>
      </c>
      <c r="I1042" s="20">
        <f t="shared" ca="1" si="1057"/>
        <v>100.00000000000004</v>
      </c>
      <c r="J1042" s="20">
        <f t="shared" ca="1" si="1057"/>
        <v>97.044553354850862</v>
      </c>
      <c r="K1042" s="20">
        <f t="shared" ca="1" si="1057"/>
        <v>94.176453358424908</v>
      </c>
      <c r="L1042" s="20">
        <f t="shared" ca="1" si="1057"/>
        <v>91.393118527122851</v>
      </c>
      <c r="M1042" s="20">
        <f t="shared" ca="1" si="1057"/>
        <v>88.69204367171578</v>
      </c>
      <c r="N1042" s="20"/>
    </row>
    <row r="1043" spans="1:14" x14ac:dyDescent="0.2">
      <c r="A1043" s="10">
        <v>995</v>
      </c>
      <c r="B1043" s="20">
        <f t="shared" ca="1" si="1023"/>
        <v>1.4182461408542694E-14</v>
      </c>
      <c r="C1043" s="10">
        <v>100</v>
      </c>
      <c r="D1043" s="20">
        <f t="shared" ref="D1043:M1043" ca="1" si="1058">IF(RAND()&gt;pstar,C1043*d,C1043*u)</f>
        <v>103.0454533953517</v>
      </c>
      <c r="E1043" s="20">
        <f t="shared" ca="1" si="1058"/>
        <v>106.18365465453599</v>
      </c>
      <c r="F1043" s="20">
        <f t="shared" ca="1" si="1058"/>
        <v>103.0454533953517</v>
      </c>
      <c r="G1043" s="20">
        <f t="shared" ca="1" si="1058"/>
        <v>106.18365465453599</v>
      </c>
      <c r="H1043" s="20">
        <f t="shared" ca="1" si="1058"/>
        <v>109.41742837052107</v>
      </c>
      <c r="I1043" s="20">
        <f t="shared" ca="1" si="1058"/>
        <v>106.18365465453599</v>
      </c>
      <c r="J1043" s="20">
        <f t="shared" ca="1" si="1058"/>
        <v>103.0454533953517</v>
      </c>
      <c r="K1043" s="20">
        <f t="shared" ca="1" si="1058"/>
        <v>106.18365465453599</v>
      </c>
      <c r="L1043" s="20">
        <f t="shared" ca="1" si="1058"/>
        <v>103.0454533953517</v>
      </c>
      <c r="M1043" s="20">
        <f t="shared" ca="1" si="1058"/>
        <v>100.00000000000001</v>
      </c>
      <c r="N1043" s="20"/>
    </row>
    <row r="1044" spans="1:14" x14ac:dyDescent="0.2">
      <c r="A1044" s="10">
        <v>996</v>
      </c>
      <c r="B1044" s="20">
        <f t="shared" ca="1" si="1023"/>
        <v>4.2547384225628081E-14</v>
      </c>
      <c r="C1044" s="10">
        <v>100</v>
      </c>
      <c r="D1044" s="20">
        <f t="shared" ref="D1044:M1044" ca="1" si="1059">IF(RAND()&gt;pstar,C1044*d,C1044*u)</f>
        <v>97.044553354850819</v>
      </c>
      <c r="E1044" s="20">
        <f t="shared" ca="1" si="1059"/>
        <v>94.176453358424865</v>
      </c>
      <c r="F1044" s="20">
        <f t="shared" ca="1" si="1059"/>
        <v>97.044553354850819</v>
      </c>
      <c r="G1044" s="20">
        <f t="shared" ca="1" si="1059"/>
        <v>94.176453358424865</v>
      </c>
      <c r="H1044" s="20">
        <f t="shared" ca="1" si="1059"/>
        <v>97.044553354850819</v>
      </c>
      <c r="I1044" s="20">
        <f t="shared" ca="1" si="1059"/>
        <v>100.00000000000001</v>
      </c>
      <c r="J1044" s="20">
        <f t="shared" ca="1" si="1059"/>
        <v>97.044553354850834</v>
      </c>
      <c r="K1044" s="20">
        <f t="shared" ca="1" si="1059"/>
        <v>100.00000000000003</v>
      </c>
      <c r="L1044" s="20">
        <f t="shared" ca="1" si="1059"/>
        <v>103.04545339535173</v>
      </c>
      <c r="M1044" s="20">
        <f t="shared" ca="1" si="1059"/>
        <v>100.00000000000004</v>
      </c>
      <c r="N1044" s="20"/>
    </row>
    <row r="1045" spans="1:14" x14ac:dyDescent="0.2">
      <c r="A1045" s="10">
        <v>997</v>
      </c>
      <c r="B1045" s="20">
        <f t="shared" ca="1" si="1023"/>
        <v>12.724211270000991</v>
      </c>
      <c r="C1045" s="10">
        <v>100</v>
      </c>
      <c r="D1045" s="20">
        <f t="shared" ref="D1045:M1045" ca="1" si="1060">IF(RAND()&gt;pstar,C1045*d,C1045*u)</f>
        <v>103.0454533953517</v>
      </c>
      <c r="E1045" s="20">
        <f t="shared" ca="1" si="1060"/>
        <v>106.18365465453599</v>
      </c>
      <c r="F1045" s="20">
        <f t="shared" ca="1" si="1060"/>
        <v>103.0454533953517</v>
      </c>
      <c r="G1045" s="20">
        <f t="shared" ca="1" si="1060"/>
        <v>100.00000000000001</v>
      </c>
      <c r="H1045" s="20">
        <f t="shared" ca="1" si="1060"/>
        <v>103.04545339535171</v>
      </c>
      <c r="I1045" s="20">
        <f t="shared" ca="1" si="1060"/>
        <v>100.00000000000003</v>
      </c>
      <c r="J1045" s="20">
        <f t="shared" ca="1" si="1060"/>
        <v>103.04545339535173</v>
      </c>
      <c r="K1045" s="20">
        <f t="shared" ca="1" si="1060"/>
        <v>106.18365465453601</v>
      </c>
      <c r="L1045" s="20">
        <f t="shared" ca="1" si="1060"/>
        <v>109.41742837052109</v>
      </c>
      <c r="M1045" s="20">
        <f t="shared" ca="1" si="1060"/>
        <v>112.74968515793763</v>
      </c>
      <c r="N1045" s="20"/>
    </row>
    <row r="1046" spans="1:14" x14ac:dyDescent="0.2">
      <c r="A1046" s="10">
        <v>998</v>
      </c>
      <c r="B1046" s="20">
        <f t="shared" ca="1" si="1023"/>
        <v>7.0912307042713466E-14</v>
      </c>
      <c r="C1046" s="10">
        <v>100</v>
      </c>
      <c r="D1046" s="20">
        <f t="shared" ref="D1046:M1046" ca="1" si="1061">IF(RAND()&gt;pstar,C1046*d,C1046*u)</f>
        <v>103.0454533953517</v>
      </c>
      <c r="E1046" s="20">
        <f t="shared" ca="1" si="1061"/>
        <v>100.00000000000001</v>
      </c>
      <c r="F1046" s="20">
        <f t="shared" ca="1" si="1061"/>
        <v>97.044553354850834</v>
      </c>
      <c r="G1046" s="20">
        <f t="shared" ca="1" si="1061"/>
        <v>100.00000000000003</v>
      </c>
      <c r="H1046" s="20">
        <f t="shared" ca="1" si="1061"/>
        <v>97.044553354850848</v>
      </c>
      <c r="I1046" s="20">
        <f t="shared" ca="1" si="1061"/>
        <v>100.00000000000004</v>
      </c>
      <c r="J1046" s="20">
        <f t="shared" ca="1" si="1061"/>
        <v>103.04545339535174</v>
      </c>
      <c r="K1046" s="20">
        <f t="shared" ca="1" si="1061"/>
        <v>100.00000000000006</v>
      </c>
      <c r="L1046" s="20">
        <f t="shared" ca="1" si="1061"/>
        <v>103.04545339535176</v>
      </c>
      <c r="M1046" s="20">
        <f t="shared" ca="1" si="1061"/>
        <v>100.00000000000007</v>
      </c>
      <c r="N1046" s="20"/>
    </row>
    <row r="1047" spans="1:14" x14ac:dyDescent="0.2">
      <c r="A1047" s="10">
        <v>999</v>
      </c>
      <c r="B1047" s="20">
        <f t="shared" ca="1" si="1023"/>
        <v>0</v>
      </c>
      <c r="C1047" s="10">
        <v>100</v>
      </c>
      <c r="D1047" s="20">
        <f t="shared" ref="D1047:M1047" ca="1" si="1062">IF(RAND()&gt;pstar,C1047*d,C1047*u)</f>
        <v>103.0454533953517</v>
      </c>
      <c r="E1047" s="20">
        <f t="shared" ca="1" si="1062"/>
        <v>100.00000000000001</v>
      </c>
      <c r="F1047" s="20">
        <f t="shared" ca="1" si="1062"/>
        <v>97.044553354850834</v>
      </c>
      <c r="G1047" s="20">
        <f t="shared" ca="1" si="1062"/>
        <v>100.00000000000003</v>
      </c>
      <c r="H1047" s="20">
        <f t="shared" ca="1" si="1062"/>
        <v>97.044553354850848</v>
      </c>
      <c r="I1047" s="20">
        <f t="shared" ca="1" si="1062"/>
        <v>94.176453358424894</v>
      </c>
      <c r="J1047" s="20">
        <f t="shared" ca="1" si="1062"/>
        <v>97.044553354850848</v>
      </c>
      <c r="K1047" s="20">
        <f t="shared" ca="1" si="1062"/>
        <v>94.176453358424894</v>
      </c>
      <c r="L1047" s="20">
        <f t="shared" ca="1" si="1062"/>
        <v>91.393118527122837</v>
      </c>
      <c r="M1047" s="20">
        <f t="shared" ca="1" si="1062"/>
        <v>88.692043671715766</v>
      </c>
      <c r="N1047" s="20"/>
    </row>
    <row r="1048" spans="1:14" x14ac:dyDescent="0.2">
      <c r="A1048" s="10">
        <v>1000</v>
      </c>
      <c r="B1048" s="20">
        <f t="shared" ca="1" si="1023"/>
        <v>19.682332256746864</v>
      </c>
      <c r="C1048" s="10">
        <v>100</v>
      </c>
      <c r="D1048" s="20">
        <f t="shared" ref="D1048:M1048" ca="1" si="1063">IF(RAND()&gt;pstar,C1048*d,C1048*u)</f>
        <v>103.0454533953517</v>
      </c>
      <c r="E1048" s="20">
        <f t="shared" ca="1" si="1063"/>
        <v>106.18365465453599</v>
      </c>
      <c r="F1048" s="20">
        <f t="shared" ca="1" si="1063"/>
        <v>109.41742837052107</v>
      </c>
      <c r="G1048" s="20">
        <f t="shared" ca="1" si="1063"/>
        <v>112.74968515793761</v>
      </c>
      <c r="H1048" s="20">
        <f t="shared" ca="1" si="1063"/>
        <v>116.18342427282836</v>
      </c>
      <c r="I1048" s="20">
        <f t="shared" ca="1" si="1063"/>
        <v>119.72173631218108</v>
      </c>
      <c r="J1048" s="20">
        <f t="shared" ca="1" si="1063"/>
        <v>116.18342427282838</v>
      </c>
      <c r="K1048" s="20">
        <f t="shared" ca="1" si="1063"/>
        <v>119.72173631218109</v>
      </c>
      <c r="L1048" s="20">
        <f t="shared" ca="1" si="1063"/>
        <v>123.36780599567442</v>
      </c>
      <c r="M1048" s="20">
        <f t="shared" ca="1" si="1063"/>
        <v>119.72173631218111</v>
      </c>
      <c r="N1048" s="20"/>
    </row>
    <row r="1049" spans="1:14" x14ac:dyDescent="0.2">
      <c r="B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</row>
    <row r="1050" spans="1:14" x14ac:dyDescent="0.2">
      <c r="B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</row>
    <row r="1051" spans="1:14" x14ac:dyDescent="0.2">
      <c r="B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</row>
    <row r="1052" spans="1:14" x14ac:dyDescent="0.2">
      <c r="B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</row>
    <row r="1053" spans="1:14" x14ac:dyDescent="0.2">
      <c r="B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</row>
    <row r="1054" spans="1:14" x14ac:dyDescent="0.2">
      <c r="B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</row>
    <row r="1055" spans="1:14" x14ac:dyDescent="0.2">
      <c r="B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</row>
    <row r="1056" spans="1:14" x14ac:dyDescent="0.2">
      <c r="B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</row>
    <row r="1057" spans="2:13" x14ac:dyDescent="0.2">
      <c r="B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</row>
    <row r="1058" spans="2:13" x14ac:dyDescent="0.2">
      <c r="B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</row>
    <row r="1059" spans="2:13" x14ac:dyDescent="0.2">
      <c r="B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</row>
    <row r="1060" spans="2:13" x14ac:dyDescent="0.2">
      <c r="B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</row>
    <row r="1061" spans="2:13" x14ac:dyDescent="0.2">
      <c r="B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</row>
    <row r="1062" spans="2:13" x14ac:dyDescent="0.2">
      <c r="B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</row>
    <row r="1063" spans="2:13" x14ac:dyDescent="0.2">
      <c r="B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</row>
    <row r="1064" spans="2:13" x14ac:dyDescent="0.2">
      <c r="B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</row>
    <row r="1065" spans="2:13" x14ac:dyDescent="0.2">
      <c r="B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</row>
    <row r="1066" spans="2:13" x14ac:dyDescent="0.2">
      <c r="B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</row>
    <row r="1067" spans="2:13" x14ac:dyDescent="0.2">
      <c r="B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</row>
    <row r="1068" spans="2:13" x14ac:dyDescent="0.2">
      <c r="B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</row>
    <row r="1069" spans="2:13" x14ac:dyDescent="0.2">
      <c r="B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</row>
    <row r="1070" spans="2:13" x14ac:dyDescent="0.2">
      <c r="B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</row>
    <row r="1071" spans="2:13" x14ac:dyDescent="0.2">
      <c r="B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</row>
    <row r="1072" spans="2:13" x14ac:dyDescent="0.2">
      <c r="B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</row>
    <row r="1073" spans="2:13" x14ac:dyDescent="0.2">
      <c r="B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</row>
    <row r="1074" spans="2:13" x14ac:dyDescent="0.2">
      <c r="B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</row>
    <row r="1075" spans="2:13" x14ac:dyDescent="0.2">
      <c r="B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</row>
    <row r="1076" spans="2:13" x14ac:dyDescent="0.2">
      <c r="B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</row>
    <row r="1077" spans="2:13" x14ac:dyDescent="0.2">
      <c r="B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</row>
    <row r="1078" spans="2:13" x14ac:dyDescent="0.2">
      <c r="B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</row>
    <row r="1079" spans="2:13" x14ac:dyDescent="0.2">
      <c r="B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</row>
    <row r="1080" spans="2:13" x14ac:dyDescent="0.2">
      <c r="B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</row>
    <row r="1081" spans="2:13" x14ac:dyDescent="0.2">
      <c r="B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</row>
    <row r="1082" spans="2:13" x14ac:dyDescent="0.2">
      <c r="B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</row>
    <row r="1083" spans="2:13" x14ac:dyDescent="0.2">
      <c r="B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</row>
    <row r="1084" spans="2:13" x14ac:dyDescent="0.2">
      <c r="B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</row>
    <row r="1085" spans="2:13" x14ac:dyDescent="0.2">
      <c r="B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</row>
    <row r="1086" spans="2:13" x14ac:dyDescent="0.2">
      <c r="B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</row>
    <row r="1087" spans="2:13" x14ac:dyDescent="0.2">
      <c r="B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</row>
    <row r="1088" spans="2:13" x14ac:dyDescent="0.2">
      <c r="B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</row>
    <row r="1089" spans="2:13" x14ac:dyDescent="0.2">
      <c r="B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</row>
    <row r="1090" spans="2:13" x14ac:dyDescent="0.2">
      <c r="B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</row>
    <row r="1091" spans="2:13" x14ac:dyDescent="0.2">
      <c r="B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</row>
    <row r="1092" spans="2:13" x14ac:dyDescent="0.2">
      <c r="B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</row>
    <row r="1093" spans="2:13" x14ac:dyDescent="0.2">
      <c r="B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</row>
    <row r="1094" spans="2:13" x14ac:dyDescent="0.2">
      <c r="B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</row>
    <row r="1095" spans="2:13" x14ac:dyDescent="0.2">
      <c r="B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</row>
    <row r="1096" spans="2:13" x14ac:dyDescent="0.2">
      <c r="B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</row>
    <row r="1097" spans="2:13" x14ac:dyDescent="0.2">
      <c r="B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</row>
    <row r="1098" spans="2:13" x14ac:dyDescent="0.2">
      <c r="B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</row>
    <row r="1099" spans="2:13" x14ac:dyDescent="0.2">
      <c r="B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</row>
    <row r="1100" spans="2:13" x14ac:dyDescent="0.2">
      <c r="B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</row>
    <row r="1101" spans="2:13" x14ac:dyDescent="0.2">
      <c r="B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</row>
    <row r="1102" spans="2:13" x14ac:dyDescent="0.2">
      <c r="B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</row>
    <row r="1103" spans="2:13" x14ac:dyDescent="0.2">
      <c r="B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</row>
    <row r="1104" spans="2:13" x14ac:dyDescent="0.2">
      <c r="B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</row>
    <row r="1105" spans="2:13" x14ac:dyDescent="0.2">
      <c r="B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</row>
    <row r="1106" spans="2:13" x14ac:dyDescent="0.2">
      <c r="B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</row>
    <row r="1107" spans="2:13" x14ac:dyDescent="0.2">
      <c r="B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</row>
    <row r="1108" spans="2:13" x14ac:dyDescent="0.2">
      <c r="B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</row>
    <row r="1109" spans="2:13" x14ac:dyDescent="0.2">
      <c r="B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</row>
    <row r="1110" spans="2:13" x14ac:dyDescent="0.2">
      <c r="B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</row>
    <row r="1111" spans="2:13" x14ac:dyDescent="0.2">
      <c r="B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</row>
    <row r="1112" spans="2:13" x14ac:dyDescent="0.2">
      <c r="B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</row>
    <row r="1113" spans="2:13" x14ac:dyDescent="0.2">
      <c r="B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</row>
    <row r="1114" spans="2:13" x14ac:dyDescent="0.2">
      <c r="B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</row>
    <row r="1115" spans="2:13" x14ac:dyDescent="0.2">
      <c r="B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</row>
    <row r="1116" spans="2:13" x14ac:dyDescent="0.2">
      <c r="B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</row>
    <row r="1117" spans="2:13" x14ac:dyDescent="0.2">
      <c r="B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</row>
    <row r="1118" spans="2:13" x14ac:dyDescent="0.2">
      <c r="B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</row>
    <row r="1119" spans="2:13" x14ac:dyDescent="0.2">
      <c r="B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</row>
    <row r="1120" spans="2:13" x14ac:dyDescent="0.2">
      <c r="B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</row>
    <row r="1121" spans="2:13" x14ac:dyDescent="0.2">
      <c r="B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</row>
    <row r="1122" spans="2:13" x14ac:dyDescent="0.2">
      <c r="B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</row>
    <row r="1123" spans="2:13" x14ac:dyDescent="0.2">
      <c r="B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</row>
    <row r="1124" spans="2:13" x14ac:dyDescent="0.2">
      <c r="B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</row>
    <row r="1125" spans="2:13" x14ac:dyDescent="0.2">
      <c r="B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</row>
    <row r="1126" spans="2:13" x14ac:dyDescent="0.2">
      <c r="B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</row>
    <row r="1127" spans="2:13" x14ac:dyDescent="0.2">
      <c r="B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</row>
    <row r="1128" spans="2:13" x14ac:dyDescent="0.2">
      <c r="B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</row>
    <row r="1129" spans="2:13" x14ac:dyDescent="0.2">
      <c r="B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</row>
    <row r="1130" spans="2:13" x14ac:dyDescent="0.2">
      <c r="B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</row>
    <row r="1131" spans="2:13" x14ac:dyDescent="0.2">
      <c r="B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</row>
    <row r="1132" spans="2:13" x14ac:dyDescent="0.2">
      <c r="B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</row>
    <row r="1133" spans="2:13" x14ac:dyDescent="0.2">
      <c r="B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</row>
    <row r="1134" spans="2:13" x14ac:dyDescent="0.2">
      <c r="B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</row>
    <row r="1135" spans="2:13" x14ac:dyDescent="0.2">
      <c r="B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</row>
    <row r="1136" spans="2:13" x14ac:dyDescent="0.2">
      <c r="B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</row>
    <row r="1137" spans="2:13" x14ac:dyDescent="0.2">
      <c r="B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</row>
    <row r="1138" spans="2:13" x14ac:dyDescent="0.2">
      <c r="B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</row>
    <row r="1139" spans="2:13" x14ac:dyDescent="0.2">
      <c r="B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</row>
    <row r="1140" spans="2:13" x14ac:dyDescent="0.2">
      <c r="B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</row>
    <row r="1141" spans="2:13" x14ac:dyDescent="0.2">
      <c r="B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</row>
    <row r="1142" spans="2:13" x14ac:dyDescent="0.2">
      <c r="B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</row>
    <row r="1143" spans="2:13" x14ac:dyDescent="0.2">
      <c r="B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</row>
    <row r="1144" spans="2:13" x14ac:dyDescent="0.2">
      <c r="B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</row>
    <row r="1145" spans="2:13" x14ac:dyDescent="0.2">
      <c r="B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</row>
    <row r="1146" spans="2:13" x14ac:dyDescent="0.2">
      <c r="B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</row>
    <row r="1147" spans="2:13" x14ac:dyDescent="0.2">
      <c r="B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</row>
    <row r="1148" spans="2:13" x14ac:dyDescent="0.2">
      <c r="B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</row>
    <row r="1149" spans="2:13" x14ac:dyDescent="0.2">
      <c r="B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</row>
    <row r="1150" spans="2:13" x14ac:dyDescent="0.2">
      <c r="B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</row>
    <row r="1151" spans="2:13" x14ac:dyDescent="0.2">
      <c r="B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</row>
    <row r="1152" spans="2:13" x14ac:dyDescent="0.2">
      <c r="B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</row>
    <row r="1153" spans="2:13" x14ac:dyDescent="0.2">
      <c r="B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</row>
    <row r="1154" spans="2:13" x14ac:dyDescent="0.2">
      <c r="B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</row>
    <row r="1155" spans="2:13" x14ac:dyDescent="0.2">
      <c r="B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</row>
    <row r="1156" spans="2:13" x14ac:dyDescent="0.2">
      <c r="B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</row>
    <row r="1157" spans="2:13" x14ac:dyDescent="0.2">
      <c r="B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</row>
    <row r="1158" spans="2:13" x14ac:dyDescent="0.2">
      <c r="B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</row>
    <row r="1159" spans="2:13" x14ac:dyDescent="0.2">
      <c r="B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</row>
    <row r="1160" spans="2:13" x14ac:dyDescent="0.2">
      <c r="B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</row>
    <row r="1161" spans="2:13" x14ac:dyDescent="0.2">
      <c r="B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</row>
    <row r="1162" spans="2:13" x14ac:dyDescent="0.2">
      <c r="B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</row>
    <row r="1163" spans="2:13" x14ac:dyDescent="0.2">
      <c r="B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</row>
    <row r="1164" spans="2:13" x14ac:dyDescent="0.2">
      <c r="B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</row>
    <row r="1165" spans="2:13" x14ac:dyDescent="0.2">
      <c r="B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</row>
    <row r="1166" spans="2:13" x14ac:dyDescent="0.2">
      <c r="B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</row>
    <row r="1167" spans="2:13" x14ac:dyDescent="0.2">
      <c r="B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</row>
    <row r="1168" spans="2:13" x14ac:dyDescent="0.2">
      <c r="B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</row>
    <row r="1169" spans="2:13" x14ac:dyDescent="0.2">
      <c r="B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</row>
    <row r="1170" spans="2:13" x14ac:dyDescent="0.2">
      <c r="B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</row>
    <row r="1171" spans="2:13" x14ac:dyDescent="0.2">
      <c r="B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</row>
    <row r="1172" spans="2:13" x14ac:dyDescent="0.2">
      <c r="B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</row>
    <row r="1173" spans="2:13" x14ac:dyDescent="0.2">
      <c r="B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</row>
    <row r="1174" spans="2:13" x14ac:dyDescent="0.2">
      <c r="B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</row>
    <row r="1175" spans="2:13" x14ac:dyDescent="0.2">
      <c r="B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</row>
    <row r="1176" spans="2:13" x14ac:dyDescent="0.2">
      <c r="B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</row>
    <row r="1177" spans="2:13" x14ac:dyDescent="0.2">
      <c r="B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</row>
    <row r="1178" spans="2:13" x14ac:dyDescent="0.2">
      <c r="B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</row>
    <row r="1179" spans="2:13" x14ac:dyDescent="0.2">
      <c r="B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</row>
    <row r="1180" spans="2:13" x14ac:dyDescent="0.2">
      <c r="B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</row>
    <row r="1181" spans="2:13" x14ac:dyDescent="0.2">
      <c r="B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</row>
    <row r="1182" spans="2:13" x14ac:dyDescent="0.2">
      <c r="B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</row>
    <row r="1183" spans="2:13" x14ac:dyDescent="0.2">
      <c r="B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</row>
    <row r="1184" spans="2:13" x14ac:dyDescent="0.2">
      <c r="B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</row>
    <row r="1185" spans="2:13" x14ac:dyDescent="0.2">
      <c r="B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</row>
    <row r="1186" spans="2:13" x14ac:dyDescent="0.2">
      <c r="B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</row>
    <row r="1187" spans="2:13" x14ac:dyDescent="0.2">
      <c r="B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</row>
    <row r="1188" spans="2:13" x14ac:dyDescent="0.2">
      <c r="B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</row>
    <row r="1189" spans="2:13" x14ac:dyDescent="0.2">
      <c r="B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</row>
    <row r="1190" spans="2:13" x14ac:dyDescent="0.2">
      <c r="B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</row>
    <row r="1191" spans="2:13" x14ac:dyDescent="0.2">
      <c r="B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</row>
    <row r="1192" spans="2:13" x14ac:dyDescent="0.2">
      <c r="B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</row>
    <row r="1193" spans="2:13" x14ac:dyDescent="0.2">
      <c r="B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</row>
    <row r="1194" spans="2:13" x14ac:dyDescent="0.2">
      <c r="B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</row>
    <row r="1195" spans="2:13" x14ac:dyDescent="0.2">
      <c r="B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</row>
    <row r="1196" spans="2:13" x14ac:dyDescent="0.2">
      <c r="B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</row>
    <row r="1197" spans="2:13" x14ac:dyDescent="0.2">
      <c r="B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</row>
    <row r="1198" spans="2:13" x14ac:dyDescent="0.2">
      <c r="B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</row>
    <row r="1199" spans="2:13" x14ac:dyDescent="0.2">
      <c r="B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</row>
    <row r="1200" spans="2:13" x14ac:dyDescent="0.2">
      <c r="B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</row>
    <row r="1201" spans="2:13" x14ac:dyDescent="0.2">
      <c r="B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</row>
    <row r="1202" spans="2:13" x14ac:dyDescent="0.2">
      <c r="B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</row>
    <row r="1203" spans="2:13" x14ac:dyDescent="0.2">
      <c r="B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</row>
    <row r="1204" spans="2:13" x14ac:dyDescent="0.2">
      <c r="B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</row>
    <row r="1205" spans="2:13" x14ac:dyDescent="0.2">
      <c r="B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</row>
    <row r="1206" spans="2:13" x14ac:dyDescent="0.2">
      <c r="B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</row>
    <row r="1207" spans="2:13" x14ac:dyDescent="0.2">
      <c r="B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</row>
    <row r="1208" spans="2:13" x14ac:dyDescent="0.2">
      <c r="B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</row>
    <row r="1209" spans="2:13" x14ac:dyDescent="0.2">
      <c r="B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</row>
    <row r="1210" spans="2:13" x14ac:dyDescent="0.2">
      <c r="B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</row>
    <row r="1211" spans="2:13" x14ac:dyDescent="0.2">
      <c r="B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</row>
    <row r="1212" spans="2:13" x14ac:dyDescent="0.2">
      <c r="B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</row>
    <row r="1213" spans="2:13" x14ac:dyDescent="0.2">
      <c r="B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</row>
    <row r="1214" spans="2:13" x14ac:dyDescent="0.2">
      <c r="B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</row>
    <row r="1215" spans="2:13" x14ac:dyDescent="0.2">
      <c r="B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</row>
    <row r="1216" spans="2:13" x14ac:dyDescent="0.2">
      <c r="B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</row>
    <row r="1217" spans="2:13" x14ac:dyDescent="0.2">
      <c r="B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</row>
    <row r="1218" spans="2:13" x14ac:dyDescent="0.2">
      <c r="B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</row>
    <row r="1219" spans="2:13" x14ac:dyDescent="0.2">
      <c r="B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</row>
    <row r="1220" spans="2:13" x14ac:dyDescent="0.2">
      <c r="B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</row>
    <row r="1221" spans="2:13" x14ac:dyDescent="0.2">
      <c r="B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</row>
    <row r="1222" spans="2:13" x14ac:dyDescent="0.2">
      <c r="B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</row>
    <row r="1223" spans="2:13" x14ac:dyDescent="0.2">
      <c r="B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</row>
    <row r="1224" spans="2:13" x14ac:dyDescent="0.2">
      <c r="B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</row>
    <row r="1225" spans="2:13" x14ac:dyDescent="0.2">
      <c r="B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</row>
    <row r="1226" spans="2:13" x14ac:dyDescent="0.2">
      <c r="B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</row>
    <row r="1227" spans="2:13" x14ac:dyDescent="0.2">
      <c r="B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</row>
    <row r="1228" spans="2:13" x14ac:dyDescent="0.2">
      <c r="B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</row>
    <row r="1229" spans="2:13" x14ac:dyDescent="0.2">
      <c r="B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</row>
    <row r="1230" spans="2:13" x14ac:dyDescent="0.2">
      <c r="B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</row>
    <row r="1231" spans="2:13" x14ac:dyDescent="0.2">
      <c r="B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</row>
    <row r="1232" spans="2:13" x14ac:dyDescent="0.2">
      <c r="B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</row>
    <row r="1233" spans="2:13" x14ac:dyDescent="0.2">
      <c r="B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</row>
    <row r="1234" spans="2:13" x14ac:dyDescent="0.2">
      <c r="B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</row>
    <row r="1235" spans="2:13" x14ac:dyDescent="0.2">
      <c r="B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</row>
    <row r="1236" spans="2:13" x14ac:dyDescent="0.2">
      <c r="B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</row>
    <row r="1237" spans="2:13" x14ac:dyDescent="0.2">
      <c r="B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</row>
    <row r="1238" spans="2:13" x14ac:dyDescent="0.2">
      <c r="B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</row>
    <row r="1239" spans="2:13" x14ac:dyDescent="0.2">
      <c r="B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</row>
    <row r="1240" spans="2:13" x14ac:dyDescent="0.2">
      <c r="B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</row>
    <row r="1241" spans="2:13" x14ac:dyDescent="0.2">
      <c r="B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</row>
    <row r="1242" spans="2:13" x14ac:dyDescent="0.2">
      <c r="B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</row>
    <row r="1243" spans="2:13" x14ac:dyDescent="0.2">
      <c r="B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</row>
    <row r="1244" spans="2:13" x14ac:dyDescent="0.2">
      <c r="B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</row>
    <row r="1245" spans="2:13" x14ac:dyDescent="0.2">
      <c r="B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</row>
    <row r="1246" spans="2:13" x14ac:dyDescent="0.2">
      <c r="B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</row>
    <row r="1247" spans="2:13" x14ac:dyDescent="0.2">
      <c r="B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</row>
    <row r="1248" spans="2:13" x14ac:dyDescent="0.2">
      <c r="B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</row>
    <row r="1249" spans="2:13" x14ac:dyDescent="0.2">
      <c r="B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</row>
    <row r="1250" spans="2:13" x14ac:dyDescent="0.2">
      <c r="B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</row>
    <row r="1251" spans="2:13" x14ac:dyDescent="0.2">
      <c r="B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</row>
    <row r="1252" spans="2:13" x14ac:dyDescent="0.2">
      <c r="B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</row>
    <row r="1253" spans="2:13" x14ac:dyDescent="0.2">
      <c r="B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</row>
    <row r="1254" spans="2:13" x14ac:dyDescent="0.2">
      <c r="B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</row>
    <row r="1255" spans="2:13" x14ac:dyDescent="0.2">
      <c r="B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</row>
    <row r="1256" spans="2:13" x14ac:dyDescent="0.2">
      <c r="B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</row>
    <row r="1257" spans="2:13" x14ac:dyDescent="0.2">
      <c r="B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</row>
    <row r="1258" spans="2:13" x14ac:dyDescent="0.2">
      <c r="B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</row>
    <row r="1259" spans="2:13" x14ac:dyDescent="0.2">
      <c r="B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</row>
    <row r="1260" spans="2:13" x14ac:dyDescent="0.2">
      <c r="B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</row>
    <row r="1261" spans="2:13" x14ac:dyDescent="0.2">
      <c r="B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</row>
  </sheetData>
  <pageMargins left="0.75" right="0.75" top="1" bottom="1" header="0.5" footer="0.5"/>
  <pageSetup scale="8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V266"/>
  <sheetViews>
    <sheetView zoomScaleNormal="100" workbookViewId="0">
      <selection activeCell="C6" sqref="C6"/>
    </sheetView>
  </sheetViews>
  <sheetFormatPr defaultRowHeight="12.75" x14ac:dyDescent="0.2"/>
  <cols>
    <col min="1" max="12" width="10" style="10" customWidth="1"/>
    <col min="13" max="16384" width="9.140625" style="10"/>
  </cols>
  <sheetData>
    <row r="1" spans="1:256" x14ac:dyDescent="0.2">
      <c r="A1" s="9" t="s">
        <v>27</v>
      </c>
    </row>
    <row r="3" spans="1:256" x14ac:dyDescent="0.2">
      <c r="B3" s="9" t="s">
        <v>28</v>
      </c>
      <c r="E3" s="9" t="s">
        <v>29</v>
      </c>
      <c r="H3" s="9" t="s">
        <v>30</v>
      </c>
      <c r="K3" s="11" t="s">
        <v>31</v>
      </c>
    </row>
    <row r="4" spans="1:256" x14ac:dyDescent="0.2">
      <c r="B4" s="12" t="s">
        <v>32</v>
      </c>
      <c r="C4" s="13">
        <v>0.1</v>
      </c>
      <c r="E4" s="12" t="s">
        <v>33</v>
      </c>
      <c r="F4" s="13">
        <v>0.1</v>
      </c>
      <c r="H4" s="12" t="s">
        <v>34</v>
      </c>
      <c r="I4" s="13">
        <v>10</v>
      </c>
      <c r="K4" s="12" t="s">
        <v>49</v>
      </c>
      <c r="L4" s="14">
        <f>(EXP((rr-q)*h)-d)/(u-d)</f>
        <v>0.49583372914076701</v>
      </c>
    </row>
    <row r="5" spans="1:256" x14ac:dyDescent="0.2">
      <c r="B5" s="12" t="s">
        <v>35</v>
      </c>
      <c r="C5" s="13">
        <v>0.3</v>
      </c>
      <c r="E5" s="12" t="s">
        <v>36</v>
      </c>
      <c r="F5" s="13">
        <v>100</v>
      </c>
      <c r="H5" s="12" t="s">
        <v>37</v>
      </c>
      <c r="I5" s="14">
        <f>T/n</f>
        <v>0.01</v>
      </c>
    </row>
    <row r="6" spans="1:256" x14ac:dyDescent="0.2">
      <c r="B6" s="12" t="s">
        <v>38</v>
      </c>
      <c r="C6" s="13">
        <v>0.02</v>
      </c>
      <c r="E6" s="12" t="s">
        <v>39</v>
      </c>
      <c r="F6" s="13">
        <v>1</v>
      </c>
      <c r="G6" s="10" t="s">
        <v>40</v>
      </c>
      <c r="H6" s="12" t="s">
        <v>21</v>
      </c>
      <c r="I6" s="14">
        <f>EXP(sig*SQRT(h))</f>
        <v>1.0304545339535169</v>
      </c>
      <c r="K6" s="15" t="s">
        <v>41</v>
      </c>
      <c r="L6" s="16">
        <f>OptionPrice!B12</f>
        <v>3.7870548109989479</v>
      </c>
      <c r="N6" s="15" t="s">
        <v>42</v>
      </c>
      <c r="O6" s="16">
        <f>IF(CallFlag=1,S0*EXP(-q*T)*NORMDIST(Q6,0,1,1)-K*EXP(-rr*T)*NORMDIST(Q6-sig*SQRT(T),0,1,1),-S0*EXP(-q*T)*NORMDIST(-Q6,0,1,1)+K*EXP(-rr*T)*NORMDIST(-(Q6-sig*SQRT(T)),0,1,1))</f>
        <v>3.8802397950922014</v>
      </c>
      <c r="P6" s="10" t="s">
        <v>43</v>
      </c>
      <c r="Q6" s="14">
        <f>(LN(S0/K)+(rr-q+sig^2/2)*T)/(sig*SQRT(T))</f>
        <v>6.8516015970314897E-2</v>
      </c>
    </row>
    <row r="7" spans="1:256" x14ac:dyDescent="0.2">
      <c r="B7" s="12" t="s">
        <v>44</v>
      </c>
      <c r="C7" s="13">
        <v>0</v>
      </c>
      <c r="H7" s="12" t="s">
        <v>45</v>
      </c>
      <c r="I7" s="14">
        <f>1/u</f>
        <v>0.97044553354850815</v>
      </c>
      <c r="K7" s="15" t="s">
        <v>46</v>
      </c>
      <c r="L7" s="16">
        <f>(OptionPrice!C12-OptionPrice!C13)/(StockTree!C12-StockTree!C13)</f>
        <v>0.52664004783279161</v>
      </c>
      <c r="N7" s="15" t="s">
        <v>47</v>
      </c>
      <c r="O7" s="16">
        <f>IF(CallFlag=1,NORMDIST(Q6,0,1,1),-NORMDIST(-Q6,0,1,1))</f>
        <v>0.5273125644325769</v>
      </c>
    </row>
    <row r="8" spans="1:256" x14ac:dyDescent="0.2">
      <c r="B8" s="12" t="s">
        <v>48</v>
      </c>
      <c r="C8" s="13">
        <v>100</v>
      </c>
      <c r="H8" s="12" t="s">
        <v>49</v>
      </c>
      <c r="I8" s="14">
        <f>(EXP((mu-q)*h)-d)/(u-d)</f>
        <v>0.50917306424004172</v>
      </c>
    </row>
    <row r="10" spans="1:256" x14ac:dyDescent="0.2">
      <c r="A10" s="10" t="s">
        <v>50</v>
      </c>
      <c r="B10" s="10">
        <f t="shared" ref="B10:BM10" si="0">B11*h</f>
        <v>0</v>
      </c>
      <c r="C10" s="10">
        <f t="shared" si="0"/>
        <v>0.01</v>
      </c>
      <c r="D10" s="10">
        <f t="shared" si="0"/>
        <v>0.02</v>
      </c>
      <c r="E10" s="10">
        <f t="shared" si="0"/>
        <v>0.03</v>
      </c>
      <c r="F10" s="10">
        <f t="shared" si="0"/>
        <v>0.04</v>
      </c>
      <c r="G10" s="10">
        <f t="shared" si="0"/>
        <v>0.05</v>
      </c>
      <c r="H10" s="10">
        <f t="shared" si="0"/>
        <v>0.06</v>
      </c>
      <c r="I10" s="10">
        <f t="shared" si="0"/>
        <v>7.0000000000000007E-2</v>
      </c>
      <c r="J10" s="10">
        <f t="shared" si="0"/>
        <v>0.08</v>
      </c>
      <c r="K10" s="10">
        <f t="shared" si="0"/>
        <v>0.09</v>
      </c>
      <c r="L10" s="10">
        <f t="shared" si="0"/>
        <v>0.1</v>
      </c>
      <c r="M10" s="10">
        <f t="shared" si="0"/>
        <v>0.11</v>
      </c>
      <c r="N10" s="10">
        <f t="shared" si="0"/>
        <v>0.12</v>
      </c>
      <c r="O10" s="10">
        <f t="shared" si="0"/>
        <v>0.13</v>
      </c>
      <c r="P10" s="10">
        <f t="shared" si="0"/>
        <v>0.14000000000000001</v>
      </c>
      <c r="Q10" s="10">
        <f t="shared" si="0"/>
        <v>0.15</v>
      </c>
      <c r="R10" s="10">
        <f t="shared" si="0"/>
        <v>0.16</v>
      </c>
      <c r="S10" s="10">
        <f t="shared" si="0"/>
        <v>0.17</v>
      </c>
      <c r="T10" s="10">
        <f t="shared" si="0"/>
        <v>0.18</v>
      </c>
      <c r="U10" s="10">
        <f t="shared" si="0"/>
        <v>0.19</v>
      </c>
      <c r="V10" s="10">
        <f t="shared" si="0"/>
        <v>0.2</v>
      </c>
      <c r="W10" s="10">
        <f t="shared" si="0"/>
        <v>0.21</v>
      </c>
      <c r="X10" s="10">
        <f t="shared" si="0"/>
        <v>0.22</v>
      </c>
      <c r="Y10" s="10">
        <f t="shared" si="0"/>
        <v>0.23</v>
      </c>
      <c r="Z10" s="10">
        <f t="shared" si="0"/>
        <v>0.24</v>
      </c>
      <c r="AA10" s="10">
        <f t="shared" si="0"/>
        <v>0.25</v>
      </c>
      <c r="AB10" s="10">
        <f t="shared" si="0"/>
        <v>0.26</v>
      </c>
      <c r="AC10" s="10">
        <f t="shared" si="0"/>
        <v>0.27</v>
      </c>
      <c r="AD10" s="10">
        <f t="shared" si="0"/>
        <v>0.28000000000000003</v>
      </c>
      <c r="AE10" s="10">
        <f t="shared" si="0"/>
        <v>0.28999999999999998</v>
      </c>
      <c r="AF10" s="10">
        <f t="shared" si="0"/>
        <v>0.3</v>
      </c>
      <c r="AG10" s="10">
        <f t="shared" si="0"/>
        <v>0.31</v>
      </c>
      <c r="AH10" s="10">
        <f t="shared" si="0"/>
        <v>0.32</v>
      </c>
      <c r="AI10" s="10">
        <f t="shared" si="0"/>
        <v>0.33</v>
      </c>
      <c r="AJ10" s="10">
        <f t="shared" si="0"/>
        <v>0.34</v>
      </c>
      <c r="AK10" s="10">
        <f t="shared" si="0"/>
        <v>0.35000000000000003</v>
      </c>
      <c r="AL10" s="10">
        <f t="shared" si="0"/>
        <v>0.36</v>
      </c>
      <c r="AM10" s="10">
        <f t="shared" si="0"/>
        <v>0.37</v>
      </c>
      <c r="AN10" s="10">
        <f t="shared" si="0"/>
        <v>0.38</v>
      </c>
      <c r="AO10" s="10">
        <f t="shared" si="0"/>
        <v>0.39</v>
      </c>
      <c r="AP10" s="10">
        <f t="shared" si="0"/>
        <v>0.4</v>
      </c>
      <c r="AQ10" s="10">
        <f t="shared" si="0"/>
        <v>0.41000000000000003</v>
      </c>
      <c r="AR10" s="10">
        <f t="shared" si="0"/>
        <v>0.42</v>
      </c>
      <c r="AS10" s="10">
        <f t="shared" si="0"/>
        <v>0.43</v>
      </c>
      <c r="AT10" s="10">
        <f t="shared" si="0"/>
        <v>0.44</v>
      </c>
      <c r="AU10" s="10">
        <f t="shared" si="0"/>
        <v>0.45</v>
      </c>
      <c r="AV10" s="10">
        <f t="shared" si="0"/>
        <v>0.46</v>
      </c>
      <c r="AW10" s="10">
        <f t="shared" si="0"/>
        <v>0.47000000000000003</v>
      </c>
      <c r="AX10" s="10">
        <f t="shared" si="0"/>
        <v>0.48</v>
      </c>
      <c r="AY10" s="10">
        <f t="shared" si="0"/>
        <v>0.49</v>
      </c>
      <c r="AZ10" s="10">
        <f t="shared" si="0"/>
        <v>0.5</v>
      </c>
      <c r="BA10" s="10">
        <f t="shared" si="0"/>
        <v>0.51</v>
      </c>
      <c r="BB10" s="10">
        <f t="shared" si="0"/>
        <v>0.52</v>
      </c>
      <c r="BC10" s="10">
        <f t="shared" si="0"/>
        <v>0.53</v>
      </c>
      <c r="BD10" s="10">
        <f t="shared" si="0"/>
        <v>0.54</v>
      </c>
      <c r="BE10" s="10">
        <f t="shared" si="0"/>
        <v>0.55000000000000004</v>
      </c>
      <c r="BF10" s="10">
        <f t="shared" si="0"/>
        <v>0.56000000000000005</v>
      </c>
      <c r="BG10" s="10">
        <f t="shared" si="0"/>
        <v>0.57000000000000006</v>
      </c>
      <c r="BH10" s="10">
        <f t="shared" si="0"/>
        <v>0.57999999999999996</v>
      </c>
      <c r="BI10" s="10">
        <f t="shared" si="0"/>
        <v>0.59</v>
      </c>
      <c r="BJ10" s="10">
        <f t="shared" si="0"/>
        <v>0.6</v>
      </c>
      <c r="BK10" s="10">
        <f t="shared" si="0"/>
        <v>0.61</v>
      </c>
      <c r="BL10" s="10">
        <f t="shared" si="0"/>
        <v>0.62</v>
      </c>
      <c r="BM10" s="10">
        <f t="shared" si="0"/>
        <v>0.63</v>
      </c>
      <c r="BN10" s="10">
        <f t="shared" ref="BN10:DY10" si="1">BN11*h</f>
        <v>0.64</v>
      </c>
      <c r="BO10" s="10">
        <f t="shared" si="1"/>
        <v>0.65</v>
      </c>
      <c r="BP10" s="10">
        <f t="shared" si="1"/>
        <v>0.66</v>
      </c>
      <c r="BQ10" s="10">
        <f t="shared" si="1"/>
        <v>0.67</v>
      </c>
      <c r="BR10" s="10">
        <f t="shared" si="1"/>
        <v>0.68</v>
      </c>
      <c r="BS10" s="10">
        <f t="shared" si="1"/>
        <v>0.69000000000000006</v>
      </c>
      <c r="BT10" s="10">
        <f t="shared" si="1"/>
        <v>0.70000000000000007</v>
      </c>
      <c r="BU10" s="10">
        <f t="shared" si="1"/>
        <v>0.71</v>
      </c>
      <c r="BV10" s="10">
        <f t="shared" si="1"/>
        <v>0.72</v>
      </c>
      <c r="BW10" s="10">
        <f t="shared" si="1"/>
        <v>0.73</v>
      </c>
      <c r="BX10" s="10">
        <f t="shared" si="1"/>
        <v>0.74</v>
      </c>
      <c r="BY10" s="10">
        <f t="shared" si="1"/>
        <v>0.75</v>
      </c>
      <c r="BZ10" s="10">
        <f t="shared" si="1"/>
        <v>0.76</v>
      </c>
      <c r="CA10" s="10">
        <f t="shared" si="1"/>
        <v>0.77</v>
      </c>
      <c r="CB10" s="10">
        <f t="shared" si="1"/>
        <v>0.78</v>
      </c>
      <c r="CC10" s="10">
        <f t="shared" si="1"/>
        <v>0.79</v>
      </c>
      <c r="CD10" s="10">
        <f t="shared" si="1"/>
        <v>0.8</v>
      </c>
      <c r="CE10" s="10">
        <f t="shared" si="1"/>
        <v>0.81</v>
      </c>
      <c r="CF10" s="10">
        <f t="shared" si="1"/>
        <v>0.82000000000000006</v>
      </c>
      <c r="CG10" s="10">
        <f t="shared" si="1"/>
        <v>0.83000000000000007</v>
      </c>
      <c r="CH10" s="10">
        <f t="shared" si="1"/>
        <v>0.84</v>
      </c>
      <c r="CI10" s="10">
        <f t="shared" si="1"/>
        <v>0.85</v>
      </c>
      <c r="CJ10" s="10">
        <f t="shared" si="1"/>
        <v>0.86</v>
      </c>
      <c r="CK10" s="10">
        <f t="shared" si="1"/>
        <v>0.87</v>
      </c>
      <c r="CL10" s="10">
        <f t="shared" si="1"/>
        <v>0.88</v>
      </c>
      <c r="CM10" s="10">
        <f t="shared" si="1"/>
        <v>0.89</v>
      </c>
      <c r="CN10" s="10">
        <f t="shared" si="1"/>
        <v>0.9</v>
      </c>
      <c r="CO10" s="10">
        <f t="shared" si="1"/>
        <v>0.91</v>
      </c>
      <c r="CP10" s="10">
        <f t="shared" si="1"/>
        <v>0.92</v>
      </c>
      <c r="CQ10" s="10">
        <f t="shared" si="1"/>
        <v>0.93</v>
      </c>
      <c r="CR10" s="10">
        <f t="shared" si="1"/>
        <v>0.94000000000000006</v>
      </c>
      <c r="CS10" s="10">
        <f t="shared" si="1"/>
        <v>0.95000000000000007</v>
      </c>
      <c r="CT10" s="10">
        <f t="shared" si="1"/>
        <v>0.96</v>
      </c>
      <c r="CU10" s="10">
        <f t="shared" si="1"/>
        <v>0.97</v>
      </c>
      <c r="CV10" s="10">
        <f t="shared" si="1"/>
        <v>0.98</v>
      </c>
      <c r="CW10" s="10">
        <f t="shared" si="1"/>
        <v>0.99</v>
      </c>
      <c r="CX10" s="10">
        <f t="shared" si="1"/>
        <v>1</v>
      </c>
      <c r="CY10" s="10">
        <f t="shared" si="1"/>
        <v>1.01</v>
      </c>
      <c r="CZ10" s="10">
        <f t="shared" si="1"/>
        <v>1.02</v>
      </c>
      <c r="DA10" s="10">
        <f t="shared" si="1"/>
        <v>1.03</v>
      </c>
      <c r="DB10" s="10">
        <f t="shared" si="1"/>
        <v>1.04</v>
      </c>
      <c r="DC10" s="10">
        <f t="shared" si="1"/>
        <v>1.05</v>
      </c>
      <c r="DD10" s="10">
        <f t="shared" si="1"/>
        <v>1.06</v>
      </c>
      <c r="DE10" s="10">
        <f t="shared" si="1"/>
        <v>1.07</v>
      </c>
      <c r="DF10" s="10">
        <f t="shared" si="1"/>
        <v>1.08</v>
      </c>
      <c r="DG10" s="10">
        <f t="shared" si="1"/>
        <v>1.0900000000000001</v>
      </c>
      <c r="DH10" s="10">
        <f t="shared" si="1"/>
        <v>1.1000000000000001</v>
      </c>
      <c r="DI10" s="10">
        <f t="shared" si="1"/>
        <v>1.1100000000000001</v>
      </c>
      <c r="DJ10" s="10">
        <f t="shared" si="1"/>
        <v>1.1200000000000001</v>
      </c>
      <c r="DK10" s="10">
        <f t="shared" si="1"/>
        <v>1.1300000000000001</v>
      </c>
      <c r="DL10" s="10">
        <f t="shared" si="1"/>
        <v>1.1400000000000001</v>
      </c>
      <c r="DM10" s="10">
        <f t="shared" si="1"/>
        <v>1.1500000000000001</v>
      </c>
      <c r="DN10" s="10">
        <f t="shared" si="1"/>
        <v>1.1599999999999999</v>
      </c>
      <c r="DO10" s="10">
        <f t="shared" si="1"/>
        <v>1.17</v>
      </c>
      <c r="DP10" s="10">
        <f t="shared" si="1"/>
        <v>1.18</v>
      </c>
      <c r="DQ10" s="10">
        <f t="shared" si="1"/>
        <v>1.19</v>
      </c>
      <c r="DR10" s="10">
        <f t="shared" si="1"/>
        <v>1.2</v>
      </c>
      <c r="DS10" s="10">
        <f t="shared" si="1"/>
        <v>1.21</v>
      </c>
      <c r="DT10" s="10">
        <f t="shared" si="1"/>
        <v>1.22</v>
      </c>
      <c r="DU10" s="10">
        <f t="shared" si="1"/>
        <v>1.23</v>
      </c>
      <c r="DV10" s="10">
        <f t="shared" si="1"/>
        <v>1.24</v>
      </c>
      <c r="DW10" s="10">
        <f t="shared" si="1"/>
        <v>1.25</v>
      </c>
      <c r="DX10" s="10">
        <f t="shared" si="1"/>
        <v>1.26</v>
      </c>
      <c r="DY10" s="10">
        <f t="shared" si="1"/>
        <v>1.27</v>
      </c>
      <c r="DZ10" s="10">
        <f t="shared" ref="DZ10:GK10" si="2">DZ11*h</f>
        <v>1.28</v>
      </c>
      <c r="EA10" s="10">
        <f t="shared" si="2"/>
        <v>1.29</v>
      </c>
      <c r="EB10" s="10">
        <f t="shared" si="2"/>
        <v>1.3</v>
      </c>
      <c r="EC10" s="10">
        <f t="shared" si="2"/>
        <v>1.31</v>
      </c>
      <c r="ED10" s="10">
        <f t="shared" si="2"/>
        <v>1.32</v>
      </c>
      <c r="EE10" s="10">
        <f t="shared" si="2"/>
        <v>1.33</v>
      </c>
      <c r="EF10" s="10">
        <f t="shared" si="2"/>
        <v>1.34</v>
      </c>
      <c r="EG10" s="10">
        <f t="shared" si="2"/>
        <v>1.35</v>
      </c>
      <c r="EH10" s="10">
        <f t="shared" si="2"/>
        <v>1.36</v>
      </c>
      <c r="EI10" s="10">
        <f t="shared" si="2"/>
        <v>1.37</v>
      </c>
      <c r="EJ10" s="10">
        <f t="shared" si="2"/>
        <v>1.3800000000000001</v>
      </c>
      <c r="EK10" s="10">
        <f t="shared" si="2"/>
        <v>1.3900000000000001</v>
      </c>
      <c r="EL10" s="10">
        <f t="shared" si="2"/>
        <v>1.4000000000000001</v>
      </c>
      <c r="EM10" s="10">
        <f t="shared" si="2"/>
        <v>1.41</v>
      </c>
      <c r="EN10" s="10">
        <f t="shared" si="2"/>
        <v>1.42</v>
      </c>
      <c r="EO10" s="10">
        <f t="shared" si="2"/>
        <v>1.43</v>
      </c>
      <c r="EP10" s="10">
        <f t="shared" si="2"/>
        <v>1.44</v>
      </c>
      <c r="EQ10" s="10">
        <f t="shared" si="2"/>
        <v>1.45</v>
      </c>
      <c r="ER10" s="10">
        <f t="shared" si="2"/>
        <v>1.46</v>
      </c>
      <c r="ES10" s="10">
        <f t="shared" si="2"/>
        <v>1.47</v>
      </c>
      <c r="ET10" s="10">
        <f t="shared" si="2"/>
        <v>1.48</v>
      </c>
      <c r="EU10" s="10">
        <f t="shared" si="2"/>
        <v>1.49</v>
      </c>
      <c r="EV10" s="10">
        <f t="shared" si="2"/>
        <v>1.5</v>
      </c>
      <c r="EW10" s="10">
        <f t="shared" si="2"/>
        <v>1.51</v>
      </c>
      <c r="EX10" s="10">
        <f t="shared" si="2"/>
        <v>1.52</v>
      </c>
      <c r="EY10" s="10">
        <f t="shared" si="2"/>
        <v>1.53</v>
      </c>
      <c r="EZ10" s="10">
        <f t="shared" si="2"/>
        <v>1.54</v>
      </c>
      <c r="FA10" s="10">
        <f t="shared" si="2"/>
        <v>1.55</v>
      </c>
      <c r="FB10" s="10">
        <f t="shared" si="2"/>
        <v>1.56</v>
      </c>
      <c r="FC10" s="10">
        <f t="shared" si="2"/>
        <v>1.57</v>
      </c>
      <c r="FD10" s="10">
        <f t="shared" si="2"/>
        <v>1.58</v>
      </c>
      <c r="FE10" s="10">
        <f t="shared" si="2"/>
        <v>1.59</v>
      </c>
      <c r="FF10" s="10">
        <f t="shared" si="2"/>
        <v>1.6</v>
      </c>
      <c r="FG10" s="10">
        <f t="shared" si="2"/>
        <v>1.61</v>
      </c>
      <c r="FH10" s="10">
        <f t="shared" si="2"/>
        <v>1.62</v>
      </c>
      <c r="FI10" s="10">
        <f t="shared" si="2"/>
        <v>1.6300000000000001</v>
      </c>
      <c r="FJ10" s="10">
        <f t="shared" si="2"/>
        <v>1.6400000000000001</v>
      </c>
      <c r="FK10" s="10">
        <f t="shared" si="2"/>
        <v>1.6500000000000001</v>
      </c>
      <c r="FL10" s="10">
        <f t="shared" si="2"/>
        <v>1.6600000000000001</v>
      </c>
      <c r="FM10" s="10">
        <f t="shared" si="2"/>
        <v>1.67</v>
      </c>
      <c r="FN10" s="10">
        <f t="shared" si="2"/>
        <v>1.68</v>
      </c>
      <c r="FO10" s="10">
        <f t="shared" si="2"/>
        <v>1.69</v>
      </c>
      <c r="FP10" s="10">
        <f t="shared" si="2"/>
        <v>1.7</v>
      </c>
      <c r="FQ10" s="10">
        <f t="shared" si="2"/>
        <v>1.71</v>
      </c>
      <c r="FR10" s="10">
        <f t="shared" si="2"/>
        <v>1.72</v>
      </c>
      <c r="FS10" s="10">
        <f t="shared" si="2"/>
        <v>1.73</v>
      </c>
      <c r="FT10" s="10">
        <f t="shared" si="2"/>
        <v>1.74</v>
      </c>
      <c r="FU10" s="10">
        <f t="shared" si="2"/>
        <v>1.75</v>
      </c>
      <c r="FV10" s="10">
        <f t="shared" si="2"/>
        <v>1.76</v>
      </c>
      <c r="FW10" s="10">
        <f t="shared" si="2"/>
        <v>1.77</v>
      </c>
      <c r="FX10" s="10">
        <f t="shared" si="2"/>
        <v>1.78</v>
      </c>
      <c r="FY10" s="10">
        <f t="shared" si="2"/>
        <v>1.79</v>
      </c>
      <c r="FZ10" s="10">
        <f t="shared" si="2"/>
        <v>1.8</v>
      </c>
      <c r="GA10" s="10">
        <f t="shared" si="2"/>
        <v>1.81</v>
      </c>
      <c r="GB10" s="10">
        <f t="shared" si="2"/>
        <v>1.82</v>
      </c>
      <c r="GC10" s="10">
        <f t="shared" si="2"/>
        <v>1.83</v>
      </c>
      <c r="GD10" s="10">
        <f t="shared" si="2"/>
        <v>1.84</v>
      </c>
      <c r="GE10" s="10">
        <f t="shared" si="2"/>
        <v>1.85</v>
      </c>
      <c r="GF10" s="10">
        <f t="shared" si="2"/>
        <v>1.86</v>
      </c>
      <c r="GG10" s="10">
        <f t="shared" si="2"/>
        <v>1.87</v>
      </c>
      <c r="GH10" s="10">
        <f t="shared" si="2"/>
        <v>1.8800000000000001</v>
      </c>
      <c r="GI10" s="10">
        <f t="shared" si="2"/>
        <v>1.8900000000000001</v>
      </c>
      <c r="GJ10" s="10">
        <f t="shared" si="2"/>
        <v>1.9000000000000001</v>
      </c>
      <c r="GK10" s="10">
        <f t="shared" si="2"/>
        <v>1.9100000000000001</v>
      </c>
      <c r="GL10" s="10">
        <f t="shared" ref="GL10:IV10" si="3">GL11*h</f>
        <v>1.92</v>
      </c>
      <c r="GM10" s="10">
        <f t="shared" si="3"/>
        <v>1.93</v>
      </c>
      <c r="GN10" s="10">
        <f t="shared" si="3"/>
        <v>1.94</v>
      </c>
      <c r="GO10" s="10">
        <f t="shared" si="3"/>
        <v>1.95</v>
      </c>
      <c r="GP10" s="10">
        <f t="shared" si="3"/>
        <v>1.96</v>
      </c>
      <c r="GQ10" s="10">
        <f t="shared" si="3"/>
        <v>1.97</v>
      </c>
      <c r="GR10" s="10">
        <f t="shared" si="3"/>
        <v>1.98</v>
      </c>
      <c r="GS10" s="10">
        <f t="shared" si="3"/>
        <v>1.99</v>
      </c>
      <c r="GT10" s="10">
        <f t="shared" si="3"/>
        <v>2</v>
      </c>
      <c r="GU10" s="10">
        <f t="shared" si="3"/>
        <v>2.0100000000000002</v>
      </c>
      <c r="GV10" s="10">
        <f t="shared" si="3"/>
        <v>2.02</v>
      </c>
      <c r="GW10" s="10">
        <f t="shared" si="3"/>
        <v>2.0300000000000002</v>
      </c>
      <c r="GX10" s="10">
        <f t="shared" si="3"/>
        <v>2.04</v>
      </c>
      <c r="GY10" s="10">
        <f t="shared" si="3"/>
        <v>2.0499999999999998</v>
      </c>
      <c r="GZ10" s="10">
        <f t="shared" si="3"/>
        <v>2.06</v>
      </c>
      <c r="HA10" s="10">
        <f t="shared" si="3"/>
        <v>2.0699999999999998</v>
      </c>
      <c r="HB10" s="10">
        <f t="shared" si="3"/>
        <v>2.08</v>
      </c>
      <c r="HC10" s="10">
        <f t="shared" si="3"/>
        <v>2.09</v>
      </c>
      <c r="HD10" s="10">
        <f t="shared" si="3"/>
        <v>2.1</v>
      </c>
      <c r="HE10" s="10">
        <f t="shared" si="3"/>
        <v>2.11</v>
      </c>
      <c r="HF10" s="10">
        <f t="shared" si="3"/>
        <v>2.12</v>
      </c>
      <c r="HG10" s="10">
        <f t="shared" si="3"/>
        <v>2.13</v>
      </c>
      <c r="HH10" s="10">
        <f t="shared" si="3"/>
        <v>2.14</v>
      </c>
      <c r="HI10" s="10">
        <f t="shared" si="3"/>
        <v>2.15</v>
      </c>
      <c r="HJ10" s="10">
        <f t="shared" si="3"/>
        <v>2.16</v>
      </c>
      <c r="HK10" s="10">
        <f t="shared" si="3"/>
        <v>2.17</v>
      </c>
      <c r="HL10" s="10">
        <f t="shared" si="3"/>
        <v>2.1800000000000002</v>
      </c>
      <c r="HM10" s="10">
        <f t="shared" si="3"/>
        <v>2.19</v>
      </c>
      <c r="HN10" s="10">
        <f t="shared" si="3"/>
        <v>2.2000000000000002</v>
      </c>
      <c r="HO10" s="10">
        <f t="shared" si="3"/>
        <v>2.21</v>
      </c>
      <c r="HP10" s="10">
        <f t="shared" si="3"/>
        <v>2.2200000000000002</v>
      </c>
      <c r="HQ10" s="10">
        <f t="shared" si="3"/>
        <v>2.23</v>
      </c>
      <c r="HR10" s="10">
        <f t="shared" si="3"/>
        <v>2.2400000000000002</v>
      </c>
      <c r="HS10" s="10">
        <f t="shared" si="3"/>
        <v>2.25</v>
      </c>
      <c r="HT10" s="10">
        <f t="shared" si="3"/>
        <v>2.2600000000000002</v>
      </c>
      <c r="HU10" s="10">
        <f t="shared" si="3"/>
        <v>2.27</v>
      </c>
      <c r="HV10" s="10">
        <f t="shared" si="3"/>
        <v>2.2800000000000002</v>
      </c>
      <c r="HW10" s="10">
        <f t="shared" si="3"/>
        <v>2.29</v>
      </c>
      <c r="HX10" s="10">
        <f t="shared" si="3"/>
        <v>2.3000000000000003</v>
      </c>
      <c r="HY10" s="10">
        <f t="shared" si="3"/>
        <v>2.31</v>
      </c>
      <c r="HZ10" s="10">
        <f t="shared" si="3"/>
        <v>2.3199999999999998</v>
      </c>
      <c r="IA10" s="10">
        <f t="shared" si="3"/>
        <v>2.33</v>
      </c>
      <c r="IB10" s="10">
        <f t="shared" si="3"/>
        <v>2.34</v>
      </c>
      <c r="IC10" s="10">
        <f t="shared" si="3"/>
        <v>2.35</v>
      </c>
      <c r="ID10" s="10">
        <f t="shared" si="3"/>
        <v>2.36</v>
      </c>
      <c r="IE10" s="10">
        <f t="shared" si="3"/>
        <v>2.37</v>
      </c>
      <c r="IF10" s="10">
        <f t="shared" si="3"/>
        <v>2.38</v>
      </c>
      <c r="IG10" s="10">
        <f t="shared" si="3"/>
        <v>2.39</v>
      </c>
      <c r="IH10" s="10">
        <f t="shared" si="3"/>
        <v>2.4</v>
      </c>
      <c r="II10" s="10">
        <f t="shared" si="3"/>
        <v>2.41</v>
      </c>
      <c r="IJ10" s="10">
        <f t="shared" si="3"/>
        <v>2.42</v>
      </c>
      <c r="IK10" s="10">
        <f t="shared" si="3"/>
        <v>2.4300000000000002</v>
      </c>
      <c r="IL10" s="10">
        <f t="shared" si="3"/>
        <v>2.44</v>
      </c>
      <c r="IM10" s="10">
        <f t="shared" si="3"/>
        <v>2.4500000000000002</v>
      </c>
      <c r="IN10" s="10">
        <f t="shared" si="3"/>
        <v>2.46</v>
      </c>
      <c r="IO10" s="10">
        <f t="shared" si="3"/>
        <v>2.4700000000000002</v>
      </c>
      <c r="IP10" s="10">
        <f t="shared" si="3"/>
        <v>2.48</v>
      </c>
      <c r="IQ10" s="10">
        <f t="shared" si="3"/>
        <v>2.4900000000000002</v>
      </c>
      <c r="IR10" s="10">
        <f t="shared" si="3"/>
        <v>2.5</v>
      </c>
      <c r="IS10" s="10">
        <f t="shared" si="3"/>
        <v>2.5100000000000002</v>
      </c>
      <c r="IT10" s="10">
        <f t="shared" si="3"/>
        <v>2.52</v>
      </c>
      <c r="IU10" s="10">
        <f t="shared" si="3"/>
        <v>2.5300000000000002</v>
      </c>
      <c r="IV10" s="10">
        <f t="shared" si="3"/>
        <v>2.54</v>
      </c>
    </row>
    <row r="11" spans="1:256" s="18" customFormat="1" x14ac:dyDescent="0.2">
      <c r="A11" s="17" t="s">
        <v>51</v>
      </c>
      <c r="B11" s="18">
        <v>0</v>
      </c>
      <c r="C11" s="18">
        <f>B11+1</f>
        <v>1</v>
      </c>
      <c r="D11" s="18">
        <f t="shared" ref="D11:BO11" si="4">C11+1</f>
        <v>2</v>
      </c>
      <c r="E11" s="18">
        <f t="shared" si="4"/>
        <v>3</v>
      </c>
      <c r="F11" s="18">
        <f t="shared" si="4"/>
        <v>4</v>
      </c>
      <c r="G11" s="18">
        <f t="shared" si="4"/>
        <v>5</v>
      </c>
      <c r="H11" s="18">
        <f t="shared" si="4"/>
        <v>6</v>
      </c>
      <c r="I11" s="18">
        <f t="shared" si="4"/>
        <v>7</v>
      </c>
      <c r="J11" s="18">
        <f t="shared" si="4"/>
        <v>8</v>
      </c>
      <c r="K11" s="18">
        <f t="shared" si="4"/>
        <v>9</v>
      </c>
      <c r="L11" s="18">
        <f t="shared" si="4"/>
        <v>10</v>
      </c>
      <c r="M11" s="18">
        <f t="shared" si="4"/>
        <v>11</v>
      </c>
      <c r="N11" s="18">
        <f t="shared" si="4"/>
        <v>12</v>
      </c>
      <c r="O11" s="18">
        <f t="shared" si="4"/>
        <v>13</v>
      </c>
      <c r="P11" s="18">
        <f t="shared" si="4"/>
        <v>14</v>
      </c>
      <c r="Q11" s="18">
        <f t="shared" si="4"/>
        <v>15</v>
      </c>
      <c r="R11" s="18">
        <f t="shared" si="4"/>
        <v>16</v>
      </c>
      <c r="S11" s="18">
        <f t="shared" si="4"/>
        <v>17</v>
      </c>
      <c r="T11" s="18">
        <f t="shared" si="4"/>
        <v>18</v>
      </c>
      <c r="U11" s="18">
        <f t="shared" si="4"/>
        <v>19</v>
      </c>
      <c r="V11" s="18">
        <f t="shared" si="4"/>
        <v>20</v>
      </c>
      <c r="W11" s="18">
        <f t="shared" si="4"/>
        <v>21</v>
      </c>
      <c r="X11" s="18">
        <f t="shared" si="4"/>
        <v>22</v>
      </c>
      <c r="Y11" s="18">
        <f t="shared" si="4"/>
        <v>23</v>
      </c>
      <c r="Z11" s="18">
        <f t="shared" si="4"/>
        <v>24</v>
      </c>
      <c r="AA11" s="18">
        <f t="shared" si="4"/>
        <v>25</v>
      </c>
      <c r="AB11" s="18">
        <f t="shared" si="4"/>
        <v>26</v>
      </c>
      <c r="AC11" s="18">
        <f t="shared" si="4"/>
        <v>27</v>
      </c>
      <c r="AD11" s="18">
        <f t="shared" si="4"/>
        <v>28</v>
      </c>
      <c r="AE11" s="18">
        <f t="shared" si="4"/>
        <v>29</v>
      </c>
      <c r="AF11" s="18">
        <f t="shared" si="4"/>
        <v>30</v>
      </c>
      <c r="AG11" s="18">
        <f t="shared" si="4"/>
        <v>31</v>
      </c>
      <c r="AH11" s="18">
        <f t="shared" si="4"/>
        <v>32</v>
      </c>
      <c r="AI11" s="18">
        <f t="shared" si="4"/>
        <v>33</v>
      </c>
      <c r="AJ11" s="18">
        <f t="shared" si="4"/>
        <v>34</v>
      </c>
      <c r="AK11" s="18">
        <f t="shared" si="4"/>
        <v>35</v>
      </c>
      <c r="AL11" s="18">
        <f t="shared" si="4"/>
        <v>36</v>
      </c>
      <c r="AM11" s="18">
        <f t="shared" si="4"/>
        <v>37</v>
      </c>
      <c r="AN11" s="18">
        <f t="shared" si="4"/>
        <v>38</v>
      </c>
      <c r="AO11" s="18">
        <f t="shared" si="4"/>
        <v>39</v>
      </c>
      <c r="AP11" s="18">
        <f t="shared" si="4"/>
        <v>40</v>
      </c>
      <c r="AQ11" s="18">
        <f t="shared" si="4"/>
        <v>41</v>
      </c>
      <c r="AR11" s="18">
        <f t="shared" si="4"/>
        <v>42</v>
      </c>
      <c r="AS11" s="18">
        <f t="shared" si="4"/>
        <v>43</v>
      </c>
      <c r="AT11" s="18">
        <f t="shared" si="4"/>
        <v>44</v>
      </c>
      <c r="AU11" s="18">
        <f t="shared" si="4"/>
        <v>45</v>
      </c>
      <c r="AV11" s="18">
        <f t="shared" si="4"/>
        <v>46</v>
      </c>
      <c r="AW11" s="18">
        <f t="shared" si="4"/>
        <v>47</v>
      </c>
      <c r="AX11" s="18">
        <f t="shared" si="4"/>
        <v>48</v>
      </c>
      <c r="AY11" s="18">
        <f t="shared" si="4"/>
        <v>49</v>
      </c>
      <c r="AZ11" s="18">
        <f t="shared" si="4"/>
        <v>50</v>
      </c>
      <c r="BA11" s="18">
        <f t="shared" si="4"/>
        <v>51</v>
      </c>
      <c r="BB11" s="18">
        <f t="shared" si="4"/>
        <v>52</v>
      </c>
      <c r="BC11" s="18">
        <f t="shared" si="4"/>
        <v>53</v>
      </c>
      <c r="BD11" s="18">
        <f t="shared" si="4"/>
        <v>54</v>
      </c>
      <c r="BE11" s="18">
        <f t="shared" si="4"/>
        <v>55</v>
      </c>
      <c r="BF11" s="18">
        <f t="shared" si="4"/>
        <v>56</v>
      </c>
      <c r="BG11" s="18">
        <f t="shared" si="4"/>
        <v>57</v>
      </c>
      <c r="BH11" s="18">
        <f t="shared" si="4"/>
        <v>58</v>
      </c>
      <c r="BI11" s="18">
        <f t="shared" si="4"/>
        <v>59</v>
      </c>
      <c r="BJ11" s="18">
        <f t="shared" si="4"/>
        <v>60</v>
      </c>
      <c r="BK11" s="18">
        <f t="shared" si="4"/>
        <v>61</v>
      </c>
      <c r="BL11" s="18">
        <f t="shared" si="4"/>
        <v>62</v>
      </c>
      <c r="BM11" s="18">
        <f t="shared" si="4"/>
        <v>63</v>
      </c>
      <c r="BN11" s="18">
        <f t="shared" si="4"/>
        <v>64</v>
      </c>
      <c r="BO11" s="18">
        <f t="shared" si="4"/>
        <v>65</v>
      </c>
      <c r="BP11" s="18">
        <f t="shared" ref="BP11:EA11" si="5">BO11+1</f>
        <v>66</v>
      </c>
      <c r="BQ11" s="18">
        <f t="shared" si="5"/>
        <v>67</v>
      </c>
      <c r="BR11" s="18">
        <f t="shared" si="5"/>
        <v>68</v>
      </c>
      <c r="BS11" s="18">
        <f t="shared" si="5"/>
        <v>69</v>
      </c>
      <c r="BT11" s="18">
        <f t="shared" si="5"/>
        <v>70</v>
      </c>
      <c r="BU11" s="18">
        <f t="shared" si="5"/>
        <v>71</v>
      </c>
      <c r="BV11" s="18">
        <f t="shared" si="5"/>
        <v>72</v>
      </c>
      <c r="BW11" s="18">
        <f t="shared" si="5"/>
        <v>73</v>
      </c>
      <c r="BX11" s="18">
        <f t="shared" si="5"/>
        <v>74</v>
      </c>
      <c r="BY11" s="18">
        <f t="shared" si="5"/>
        <v>75</v>
      </c>
      <c r="BZ11" s="18">
        <f t="shared" si="5"/>
        <v>76</v>
      </c>
      <c r="CA11" s="18">
        <f t="shared" si="5"/>
        <v>77</v>
      </c>
      <c r="CB11" s="18">
        <f t="shared" si="5"/>
        <v>78</v>
      </c>
      <c r="CC11" s="18">
        <f t="shared" si="5"/>
        <v>79</v>
      </c>
      <c r="CD11" s="18">
        <f t="shared" si="5"/>
        <v>80</v>
      </c>
      <c r="CE11" s="18">
        <f t="shared" si="5"/>
        <v>81</v>
      </c>
      <c r="CF11" s="18">
        <f t="shared" si="5"/>
        <v>82</v>
      </c>
      <c r="CG11" s="18">
        <f t="shared" si="5"/>
        <v>83</v>
      </c>
      <c r="CH11" s="18">
        <f t="shared" si="5"/>
        <v>84</v>
      </c>
      <c r="CI11" s="18">
        <f t="shared" si="5"/>
        <v>85</v>
      </c>
      <c r="CJ11" s="18">
        <f t="shared" si="5"/>
        <v>86</v>
      </c>
      <c r="CK11" s="18">
        <f t="shared" si="5"/>
        <v>87</v>
      </c>
      <c r="CL11" s="18">
        <f t="shared" si="5"/>
        <v>88</v>
      </c>
      <c r="CM11" s="18">
        <f t="shared" si="5"/>
        <v>89</v>
      </c>
      <c r="CN11" s="18">
        <f t="shared" si="5"/>
        <v>90</v>
      </c>
      <c r="CO11" s="18">
        <f t="shared" si="5"/>
        <v>91</v>
      </c>
      <c r="CP11" s="18">
        <f t="shared" si="5"/>
        <v>92</v>
      </c>
      <c r="CQ11" s="18">
        <f t="shared" si="5"/>
        <v>93</v>
      </c>
      <c r="CR11" s="18">
        <f t="shared" si="5"/>
        <v>94</v>
      </c>
      <c r="CS11" s="18">
        <f t="shared" si="5"/>
        <v>95</v>
      </c>
      <c r="CT11" s="18">
        <f t="shared" si="5"/>
        <v>96</v>
      </c>
      <c r="CU11" s="18">
        <f t="shared" si="5"/>
        <v>97</v>
      </c>
      <c r="CV11" s="18">
        <f t="shared" si="5"/>
        <v>98</v>
      </c>
      <c r="CW11" s="18">
        <f t="shared" si="5"/>
        <v>99</v>
      </c>
      <c r="CX11" s="18">
        <f t="shared" si="5"/>
        <v>100</v>
      </c>
      <c r="CY11" s="18">
        <f t="shared" si="5"/>
        <v>101</v>
      </c>
      <c r="CZ11" s="18">
        <f t="shared" si="5"/>
        <v>102</v>
      </c>
      <c r="DA11" s="18">
        <f t="shared" si="5"/>
        <v>103</v>
      </c>
      <c r="DB11" s="18">
        <f t="shared" si="5"/>
        <v>104</v>
      </c>
      <c r="DC11" s="18">
        <f t="shared" si="5"/>
        <v>105</v>
      </c>
      <c r="DD11" s="18">
        <f t="shared" si="5"/>
        <v>106</v>
      </c>
      <c r="DE11" s="18">
        <f t="shared" si="5"/>
        <v>107</v>
      </c>
      <c r="DF11" s="18">
        <f t="shared" si="5"/>
        <v>108</v>
      </c>
      <c r="DG11" s="18">
        <f t="shared" si="5"/>
        <v>109</v>
      </c>
      <c r="DH11" s="18">
        <f t="shared" si="5"/>
        <v>110</v>
      </c>
      <c r="DI11" s="18">
        <f t="shared" si="5"/>
        <v>111</v>
      </c>
      <c r="DJ11" s="18">
        <f t="shared" si="5"/>
        <v>112</v>
      </c>
      <c r="DK11" s="18">
        <f t="shared" si="5"/>
        <v>113</v>
      </c>
      <c r="DL11" s="18">
        <f t="shared" si="5"/>
        <v>114</v>
      </c>
      <c r="DM11" s="18">
        <f t="shared" si="5"/>
        <v>115</v>
      </c>
      <c r="DN11" s="18">
        <f t="shared" si="5"/>
        <v>116</v>
      </c>
      <c r="DO11" s="18">
        <f t="shared" si="5"/>
        <v>117</v>
      </c>
      <c r="DP11" s="18">
        <f t="shared" si="5"/>
        <v>118</v>
      </c>
      <c r="DQ11" s="18">
        <f t="shared" si="5"/>
        <v>119</v>
      </c>
      <c r="DR11" s="18">
        <f t="shared" si="5"/>
        <v>120</v>
      </c>
      <c r="DS11" s="18">
        <f t="shared" si="5"/>
        <v>121</v>
      </c>
      <c r="DT11" s="18">
        <f t="shared" si="5"/>
        <v>122</v>
      </c>
      <c r="DU11" s="18">
        <f t="shared" si="5"/>
        <v>123</v>
      </c>
      <c r="DV11" s="18">
        <f t="shared" si="5"/>
        <v>124</v>
      </c>
      <c r="DW11" s="18">
        <f t="shared" si="5"/>
        <v>125</v>
      </c>
      <c r="DX11" s="18">
        <f t="shared" si="5"/>
        <v>126</v>
      </c>
      <c r="DY11" s="18">
        <f t="shared" si="5"/>
        <v>127</v>
      </c>
      <c r="DZ11" s="18">
        <f t="shared" si="5"/>
        <v>128</v>
      </c>
      <c r="EA11" s="18">
        <f t="shared" si="5"/>
        <v>129</v>
      </c>
      <c r="EB11" s="18">
        <f t="shared" ref="EB11:GM11" si="6">EA11+1</f>
        <v>130</v>
      </c>
      <c r="EC11" s="18">
        <f t="shared" si="6"/>
        <v>131</v>
      </c>
      <c r="ED11" s="18">
        <f t="shared" si="6"/>
        <v>132</v>
      </c>
      <c r="EE11" s="18">
        <f t="shared" si="6"/>
        <v>133</v>
      </c>
      <c r="EF11" s="18">
        <f t="shared" si="6"/>
        <v>134</v>
      </c>
      <c r="EG11" s="18">
        <f t="shared" si="6"/>
        <v>135</v>
      </c>
      <c r="EH11" s="18">
        <f t="shared" si="6"/>
        <v>136</v>
      </c>
      <c r="EI11" s="18">
        <f t="shared" si="6"/>
        <v>137</v>
      </c>
      <c r="EJ11" s="18">
        <f t="shared" si="6"/>
        <v>138</v>
      </c>
      <c r="EK11" s="18">
        <f t="shared" si="6"/>
        <v>139</v>
      </c>
      <c r="EL11" s="18">
        <f t="shared" si="6"/>
        <v>140</v>
      </c>
      <c r="EM11" s="18">
        <f t="shared" si="6"/>
        <v>141</v>
      </c>
      <c r="EN11" s="18">
        <f t="shared" si="6"/>
        <v>142</v>
      </c>
      <c r="EO11" s="18">
        <f t="shared" si="6"/>
        <v>143</v>
      </c>
      <c r="EP11" s="18">
        <f t="shared" si="6"/>
        <v>144</v>
      </c>
      <c r="EQ11" s="18">
        <f t="shared" si="6"/>
        <v>145</v>
      </c>
      <c r="ER11" s="18">
        <f t="shared" si="6"/>
        <v>146</v>
      </c>
      <c r="ES11" s="18">
        <f t="shared" si="6"/>
        <v>147</v>
      </c>
      <c r="ET11" s="18">
        <f t="shared" si="6"/>
        <v>148</v>
      </c>
      <c r="EU11" s="18">
        <f t="shared" si="6"/>
        <v>149</v>
      </c>
      <c r="EV11" s="18">
        <f t="shared" si="6"/>
        <v>150</v>
      </c>
      <c r="EW11" s="18">
        <f t="shared" si="6"/>
        <v>151</v>
      </c>
      <c r="EX11" s="18">
        <f t="shared" si="6"/>
        <v>152</v>
      </c>
      <c r="EY11" s="18">
        <f t="shared" si="6"/>
        <v>153</v>
      </c>
      <c r="EZ11" s="18">
        <f t="shared" si="6"/>
        <v>154</v>
      </c>
      <c r="FA11" s="18">
        <f t="shared" si="6"/>
        <v>155</v>
      </c>
      <c r="FB11" s="18">
        <f t="shared" si="6"/>
        <v>156</v>
      </c>
      <c r="FC11" s="18">
        <f t="shared" si="6"/>
        <v>157</v>
      </c>
      <c r="FD11" s="18">
        <f t="shared" si="6"/>
        <v>158</v>
      </c>
      <c r="FE11" s="18">
        <f t="shared" si="6"/>
        <v>159</v>
      </c>
      <c r="FF11" s="18">
        <f t="shared" si="6"/>
        <v>160</v>
      </c>
      <c r="FG11" s="18">
        <f t="shared" si="6"/>
        <v>161</v>
      </c>
      <c r="FH11" s="18">
        <f t="shared" si="6"/>
        <v>162</v>
      </c>
      <c r="FI11" s="18">
        <f t="shared" si="6"/>
        <v>163</v>
      </c>
      <c r="FJ11" s="18">
        <f t="shared" si="6"/>
        <v>164</v>
      </c>
      <c r="FK11" s="18">
        <f t="shared" si="6"/>
        <v>165</v>
      </c>
      <c r="FL11" s="18">
        <f t="shared" si="6"/>
        <v>166</v>
      </c>
      <c r="FM11" s="18">
        <f t="shared" si="6"/>
        <v>167</v>
      </c>
      <c r="FN11" s="18">
        <f t="shared" si="6"/>
        <v>168</v>
      </c>
      <c r="FO11" s="18">
        <f t="shared" si="6"/>
        <v>169</v>
      </c>
      <c r="FP11" s="18">
        <f t="shared" si="6"/>
        <v>170</v>
      </c>
      <c r="FQ11" s="18">
        <f t="shared" si="6"/>
        <v>171</v>
      </c>
      <c r="FR11" s="18">
        <f t="shared" si="6"/>
        <v>172</v>
      </c>
      <c r="FS11" s="18">
        <f t="shared" si="6"/>
        <v>173</v>
      </c>
      <c r="FT11" s="18">
        <f t="shared" si="6"/>
        <v>174</v>
      </c>
      <c r="FU11" s="18">
        <f t="shared" si="6"/>
        <v>175</v>
      </c>
      <c r="FV11" s="18">
        <f t="shared" si="6"/>
        <v>176</v>
      </c>
      <c r="FW11" s="18">
        <f t="shared" si="6"/>
        <v>177</v>
      </c>
      <c r="FX11" s="18">
        <f t="shared" si="6"/>
        <v>178</v>
      </c>
      <c r="FY11" s="18">
        <f t="shared" si="6"/>
        <v>179</v>
      </c>
      <c r="FZ11" s="18">
        <f t="shared" si="6"/>
        <v>180</v>
      </c>
      <c r="GA11" s="18">
        <f t="shared" si="6"/>
        <v>181</v>
      </c>
      <c r="GB11" s="18">
        <f t="shared" si="6"/>
        <v>182</v>
      </c>
      <c r="GC11" s="18">
        <f t="shared" si="6"/>
        <v>183</v>
      </c>
      <c r="GD11" s="18">
        <f t="shared" si="6"/>
        <v>184</v>
      </c>
      <c r="GE11" s="18">
        <f t="shared" si="6"/>
        <v>185</v>
      </c>
      <c r="GF11" s="18">
        <f t="shared" si="6"/>
        <v>186</v>
      </c>
      <c r="GG11" s="18">
        <f t="shared" si="6"/>
        <v>187</v>
      </c>
      <c r="GH11" s="18">
        <f t="shared" si="6"/>
        <v>188</v>
      </c>
      <c r="GI11" s="18">
        <f t="shared" si="6"/>
        <v>189</v>
      </c>
      <c r="GJ11" s="18">
        <f t="shared" si="6"/>
        <v>190</v>
      </c>
      <c r="GK11" s="18">
        <f t="shared" si="6"/>
        <v>191</v>
      </c>
      <c r="GL11" s="18">
        <f t="shared" si="6"/>
        <v>192</v>
      </c>
      <c r="GM11" s="18">
        <f t="shared" si="6"/>
        <v>193</v>
      </c>
      <c r="GN11" s="18">
        <f t="shared" ref="GN11:IV11" si="7">GM11+1</f>
        <v>194</v>
      </c>
      <c r="GO11" s="18">
        <f t="shared" si="7"/>
        <v>195</v>
      </c>
      <c r="GP11" s="18">
        <f t="shared" si="7"/>
        <v>196</v>
      </c>
      <c r="GQ11" s="18">
        <f t="shared" si="7"/>
        <v>197</v>
      </c>
      <c r="GR11" s="18">
        <f t="shared" si="7"/>
        <v>198</v>
      </c>
      <c r="GS11" s="18">
        <f t="shared" si="7"/>
        <v>199</v>
      </c>
      <c r="GT11" s="18">
        <f t="shared" si="7"/>
        <v>200</v>
      </c>
      <c r="GU11" s="18">
        <f t="shared" si="7"/>
        <v>201</v>
      </c>
      <c r="GV11" s="18">
        <f t="shared" si="7"/>
        <v>202</v>
      </c>
      <c r="GW11" s="18">
        <f t="shared" si="7"/>
        <v>203</v>
      </c>
      <c r="GX11" s="18">
        <f t="shared" si="7"/>
        <v>204</v>
      </c>
      <c r="GY11" s="18">
        <f t="shared" si="7"/>
        <v>205</v>
      </c>
      <c r="GZ11" s="18">
        <f t="shared" si="7"/>
        <v>206</v>
      </c>
      <c r="HA11" s="18">
        <f t="shared" si="7"/>
        <v>207</v>
      </c>
      <c r="HB11" s="18">
        <f t="shared" si="7"/>
        <v>208</v>
      </c>
      <c r="HC11" s="18">
        <f t="shared" si="7"/>
        <v>209</v>
      </c>
      <c r="HD11" s="18">
        <f t="shared" si="7"/>
        <v>210</v>
      </c>
      <c r="HE11" s="18">
        <f t="shared" si="7"/>
        <v>211</v>
      </c>
      <c r="HF11" s="18">
        <f t="shared" si="7"/>
        <v>212</v>
      </c>
      <c r="HG11" s="18">
        <f t="shared" si="7"/>
        <v>213</v>
      </c>
      <c r="HH11" s="18">
        <f t="shared" si="7"/>
        <v>214</v>
      </c>
      <c r="HI11" s="18">
        <f t="shared" si="7"/>
        <v>215</v>
      </c>
      <c r="HJ11" s="18">
        <f t="shared" si="7"/>
        <v>216</v>
      </c>
      <c r="HK11" s="18">
        <f t="shared" si="7"/>
        <v>217</v>
      </c>
      <c r="HL11" s="18">
        <f t="shared" si="7"/>
        <v>218</v>
      </c>
      <c r="HM11" s="18">
        <f t="shared" si="7"/>
        <v>219</v>
      </c>
      <c r="HN11" s="18">
        <f t="shared" si="7"/>
        <v>220</v>
      </c>
      <c r="HO11" s="18">
        <f t="shared" si="7"/>
        <v>221</v>
      </c>
      <c r="HP11" s="18">
        <f t="shared" si="7"/>
        <v>222</v>
      </c>
      <c r="HQ11" s="18">
        <f t="shared" si="7"/>
        <v>223</v>
      </c>
      <c r="HR11" s="18">
        <f t="shared" si="7"/>
        <v>224</v>
      </c>
      <c r="HS11" s="18">
        <f t="shared" si="7"/>
        <v>225</v>
      </c>
      <c r="HT11" s="18">
        <f t="shared" si="7"/>
        <v>226</v>
      </c>
      <c r="HU11" s="18">
        <f t="shared" si="7"/>
        <v>227</v>
      </c>
      <c r="HV11" s="18">
        <f t="shared" si="7"/>
        <v>228</v>
      </c>
      <c r="HW11" s="18">
        <f t="shared" si="7"/>
        <v>229</v>
      </c>
      <c r="HX11" s="18">
        <f t="shared" si="7"/>
        <v>230</v>
      </c>
      <c r="HY11" s="18">
        <f t="shared" si="7"/>
        <v>231</v>
      </c>
      <c r="HZ11" s="18">
        <f t="shared" si="7"/>
        <v>232</v>
      </c>
      <c r="IA11" s="18">
        <f t="shared" si="7"/>
        <v>233</v>
      </c>
      <c r="IB11" s="18">
        <f t="shared" si="7"/>
        <v>234</v>
      </c>
      <c r="IC11" s="18">
        <f t="shared" si="7"/>
        <v>235</v>
      </c>
      <c r="ID11" s="18">
        <f t="shared" si="7"/>
        <v>236</v>
      </c>
      <c r="IE11" s="18">
        <f t="shared" si="7"/>
        <v>237</v>
      </c>
      <c r="IF11" s="18">
        <f t="shared" si="7"/>
        <v>238</v>
      </c>
      <c r="IG11" s="18">
        <f t="shared" si="7"/>
        <v>239</v>
      </c>
      <c r="IH11" s="18">
        <f t="shared" si="7"/>
        <v>240</v>
      </c>
      <c r="II11" s="18">
        <f t="shared" si="7"/>
        <v>241</v>
      </c>
      <c r="IJ11" s="18">
        <f t="shared" si="7"/>
        <v>242</v>
      </c>
      <c r="IK11" s="18">
        <f t="shared" si="7"/>
        <v>243</v>
      </c>
      <c r="IL11" s="18">
        <f t="shared" si="7"/>
        <v>244</v>
      </c>
      <c r="IM11" s="18">
        <f t="shared" si="7"/>
        <v>245</v>
      </c>
      <c r="IN11" s="18">
        <f t="shared" si="7"/>
        <v>246</v>
      </c>
      <c r="IO11" s="18">
        <f t="shared" si="7"/>
        <v>247</v>
      </c>
      <c r="IP11" s="18">
        <f t="shared" si="7"/>
        <v>248</v>
      </c>
      <c r="IQ11" s="18">
        <f t="shared" si="7"/>
        <v>249</v>
      </c>
      <c r="IR11" s="18">
        <f t="shared" si="7"/>
        <v>250</v>
      </c>
      <c r="IS11" s="18">
        <f t="shared" si="7"/>
        <v>251</v>
      </c>
      <c r="IT11" s="18">
        <f t="shared" si="7"/>
        <v>252</v>
      </c>
      <c r="IU11" s="18">
        <f t="shared" si="7"/>
        <v>253</v>
      </c>
      <c r="IV11" s="18">
        <f t="shared" si="7"/>
        <v>254</v>
      </c>
    </row>
    <row r="12" spans="1:256" s="20" customFormat="1" x14ac:dyDescent="0.2">
      <c r="A12" s="19">
        <v>0</v>
      </c>
      <c r="B12" s="20">
        <f>S0</f>
        <v>100</v>
      </c>
      <c r="C12" s="20">
        <f>IF(C10&gt;T,"",B12*u)</f>
        <v>103.0454533953517</v>
      </c>
      <c r="D12" s="20">
        <f t="shared" ref="D12:BN12" si="8">IF(D10&gt;T,"",C12*u)</f>
        <v>106.18365465453599</v>
      </c>
      <c r="E12" s="20">
        <f t="shared" si="8"/>
        <v>109.41742837052107</v>
      </c>
      <c r="F12" s="20">
        <f t="shared" si="8"/>
        <v>112.74968515793761</v>
      </c>
      <c r="G12" s="20">
        <f t="shared" si="8"/>
        <v>116.18342427282836</v>
      </c>
      <c r="H12" s="20">
        <f t="shared" si="8"/>
        <v>119.72173631218108</v>
      </c>
      <c r="I12" s="20">
        <f t="shared" si="8"/>
        <v>123.3678059956744</v>
      </c>
      <c r="J12" s="20">
        <f t="shared" si="8"/>
        <v>127.12491503214056</v>
      </c>
      <c r="K12" s="20">
        <f t="shared" si="8"/>
        <v>130.99644507332485</v>
      </c>
      <c r="L12" s="20">
        <f t="shared" si="8"/>
        <v>134.98588075760043</v>
      </c>
      <c r="M12" s="20" t="str">
        <f t="shared" si="8"/>
        <v/>
      </c>
      <c r="N12" s="20" t="str">
        <f t="shared" si="8"/>
        <v/>
      </c>
      <c r="O12" s="20" t="str">
        <f t="shared" si="8"/>
        <v/>
      </c>
      <c r="P12" s="20" t="str">
        <f t="shared" si="8"/>
        <v/>
      </c>
      <c r="Q12" s="20" t="str">
        <f t="shared" si="8"/>
        <v/>
      </c>
      <c r="R12" s="20" t="str">
        <f t="shared" si="8"/>
        <v/>
      </c>
      <c r="S12" s="20" t="str">
        <f t="shared" si="8"/>
        <v/>
      </c>
      <c r="T12" s="20" t="str">
        <f t="shared" si="8"/>
        <v/>
      </c>
      <c r="U12" s="20" t="str">
        <f t="shared" si="8"/>
        <v/>
      </c>
      <c r="V12" s="20" t="str">
        <f t="shared" si="8"/>
        <v/>
      </c>
      <c r="W12" s="20" t="str">
        <f t="shared" si="8"/>
        <v/>
      </c>
      <c r="X12" s="20" t="str">
        <f t="shared" si="8"/>
        <v/>
      </c>
      <c r="Y12" s="20" t="str">
        <f t="shared" si="8"/>
        <v/>
      </c>
      <c r="Z12" s="20" t="str">
        <f t="shared" si="8"/>
        <v/>
      </c>
      <c r="AA12" s="20" t="str">
        <f t="shared" si="8"/>
        <v/>
      </c>
      <c r="AB12" s="20" t="str">
        <f t="shared" si="8"/>
        <v/>
      </c>
      <c r="AC12" s="20" t="str">
        <f t="shared" si="8"/>
        <v/>
      </c>
      <c r="AD12" s="20" t="str">
        <f t="shared" si="8"/>
        <v/>
      </c>
      <c r="AE12" s="20" t="str">
        <f t="shared" si="8"/>
        <v/>
      </c>
      <c r="AF12" s="20" t="str">
        <f t="shared" si="8"/>
        <v/>
      </c>
      <c r="AG12" s="20" t="str">
        <f t="shared" si="8"/>
        <v/>
      </c>
      <c r="AH12" s="20" t="str">
        <f t="shared" si="8"/>
        <v/>
      </c>
      <c r="AI12" s="20" t="str">
        <f t="shared" si="8"/>
        <v/>
      </c>
      <c r="AJ12" s="20" t="str">
        <f t="shared" si="8"/>
        <v/>
      </c>
      <c r="AK12" s="20" t="str">
        <f t="shared" si="8"/>
        <v/>
      </c>
      <c r="AL12" s="20" t="str">
        <f t="shared" si="8"/>
        <v/>
      </c>
      <c r="AM12" s="20" t="str">
        <f t="shared" si="8"/>
        <v/>
      </c>
      <c r="AN12" s="20" t="str">
        <f t="shared" si="8"/>
        <v/>
      </c>
      <c r="AO12" s="20" t="str">
        <f t="shared" si="8"/>
        <v/>
      </c>
      <c r="AP12" s="20" t="str">
        <f t="shared" si="8"/>
        <v/>
      </c>
      <c r="AQ12" s="20" t="str">
        <f t="shared" si="8"/>
        <v/>
      </c>
      <c r="AR12" s="20" t="str">
        <f t="shared" si="8"/>
        <v/>
      </c>
      <c r="AS12" s="20" t="str">
        <f t="shared" si="8"/>
        <v/>
      </c>
      <c r="AT12" s="20" t="str">
        <f t="shared" si="8"/>
        <v/>
      </c>
      <c r="AU12" s="20" t="str">
        <f t="shared" si="8"/>
        <v/>
      </c>
      <c r="AV12" s="20" t="str">
        <f t="shared" si="8"/>
        <v/>
      </c>
      <c r="AW12" s="20" t="str">
        <f t="shared" si="8"/>
        <v/>
      </c>
      <c r="AX12" s="20" t="str">
        <f t="shared" si="8"/>
        <v/>
      </c>
      <c r="AY12" s="20" t="str">
        <f t="shared" si="8"/>
        <v/>
      </c>
      <c r="AZ12" s="20" t="str">
        <f t="shared" si="8"/>
        <v/>
      </c>
      <c r="BA12" s="20" t="str">
        <f t="shared" si="8"/>
        <v/>
      </c>
      <c r="BB12" s="20" t="str">
        <f t="shared" si="8"/>
        <v/>
      </c>
      <c r="BC12" s="20" t="str">
        <f t="shared" si="8"/>
        <v/>
      </c>
      <c r="BD12" s="20" t="str">
        <f t="shared" si="8"/>
        <v/>
      </c>
      <c r="BE12" s="20" t="str">
        <f t="shared" si="8"/>
        <v/>
      </c>
      <c r="BF12" s="20" t="str">
        <f t="shared" si="8"/>
        <v/>
      </c>
      <c r="BG12" s="20" t="str">
        <f t="shared" si="8"/>
        <v/>
      </c>
      <c r="BH12" s="20" t="str">
        <f t="shared" si="8"/>
        <v/>
      </c>
      <c r="BI12" s="20" t="str">
        <f t="shared" si="8"/>
        <v/>
      </c>
      <c r="BJ12" s="20" t="str">
        <f t="shared" si="8"/>
        <v/>
      </c>
      <c r="BK12" s="20" t="str">
        <f t="shared" si="8"/>
        <v/>
      </c>
      <c r="BL12" s="20" t="str">
        <f t="shared" si="8"/>
        <v/>
      </c>
      <c r="BM12" s="20" t="str">
        <f t="shared" si="8"/>
        <v/>
      </c>
      <c r="BN12" s="20" t="str">
        <f t="shared" si="8"/>
        <v/>
      </c>
      <c r="BO12" s="20" t="str">
        <f t="shared" ref="BO12:DZ12" si="9">IF(BO10&gt;T,"",BN12*u)</f>
        <v/>
      </c>
      <c r="BP12" s="20" t="str">
        <f t="shared" si="9"/>
        <v/>
      </c>
      <c r="BQ12" s="20" t="str">
        <f t="shared" si="9"/>
        <v/>
      </c>
      <c r="BR12" s="20" t="str">
        <f t="shared" si="9"/>
        <v/>
      </c>
      <c r="BS12" s="20" t="str">
        <f t="shared" si="9"/>
        <v/>
      </c>
      <c r="BT12" s="20" t="str">
        <f t="shared" si="9"/>
        <v/>
      </c>
      <c r="BU12" s="20" t="str">
        <f t="shared" si="9"/>
        <v/>
      </c>
      <c r="BV12" s="20" t="str">
        <f t="shared" si="9"/>
        <v/>
      </c>
      <c r="BW12" s="20" t="str">
        <f t="shared" si="9"/>
        <v/>
      </c>
      <c r="BX12" s="20" t="str">
        <f t="shared" si="9"/>
        <v/>
      </c>
      <c r="BY12" s="20" t="str">
        <f t="shared" si="9"/>
        <v/>
      </c>
      <c r="BZ12" s="20" t="str">
        <f t="shared" si="9"/>
        <v/>
      </c>
      <c r="CA12" s="20" t="str">
        <f t="shared" si="9"/>
        <v/>
      </c>
      <c r="CB12" s="20" t="str">
        <f t="shared" si="9"/>
        <v/>
      </c>
      <c r="CC12" s="20" t="str">
        <f t="shared" si="9"/>
        <v/>
      </c>
      <c r="CD12" s="20" t="str">
        <f t="shared" si="9"/>
        <v/>
      </c>
      <c r="CE12" s="20" t="str">
        <f t="shared" si="9"/>
        <v/>
      </c>
      <c r="CF12" s="20" t="str">
        <f t="shared" si="9"/>
        <v/>
      </c>
      <c r="CG12" s="20" t="str">
        <f t="shared" si="9"/>
        <v/>
      </c>
      <c r="CH12" s="20" t="str">
        <f t="shared" si="9"/>
        <v/>
      </c>
      <c r="CI12" s="20" t="str">
        <f t="shared" si="9"/>
        <v/>
      </c>
      <c r="CJ12" s="20" t="str">
        <f t="shared" si="9"/>
        <v/>
      </c>
      <c r="CK12" s="20" t="str">
        <f t="shared" si="9"/>
        <v/>
      </c>
      <c r="CL12" s="20" t="str">
        <f t="shared" si="9"/>
        <v/>
      </c>
      <c r="CM12" s="20" t="str">
        <f t="shared" si="9"/>
        <v/>
      </c>
      <c r="CN12" s="20" t="str">
        <f t="shared" si="9"/>
        <v/>
      </c>
      <c r="CO12" s="20" t="str">
        <f t="shared" si="9"/>
        <v/>
      </c>
      <c r="CP12" s="20" t="str">
        <f t="shared" si="9"/>
        <v/>
      </c>
      <c r="CQ12" s="20" t="str">
        <f t="shared" si="9"/>
        <v/>
      </c>
      <c r="CR12" s="20" t="str">
        <f t="shared" si="9"/>
        <v/>
      </c>
      <c r="CS12" s="20" t="str">
        <f t="shared" si="9"/>
        <v/>
      </c>
      <c r="CT12" s="20" t="str">
        <f t="shared" si="9"/>
        <v/>
      </c>
      <c r="CU12" s="20" t="str">
        <f t="shared" si="9"/>
        <v/>
      </c>
      <c r="CV12" s="20" t="str">
        <f t="shared" si="9"/>
        <v/>
      </c>
      <c r="CW12" s="20" t="str">
        <f t="shared" si="9"/>
        <v/>
      </c>
      <c r="CX12" s="20" t="str">
        <f t="shared" si="9"/>
        <v/>
      </c>
      <c r="CY12" s="20" t="str">
        <f t="shared" si="9"/>
        <v/>
      </c>
      <c r="CZ12" s="20" t="str">
        <f t="shared" si="9"/>
        <v/>
      </c>
      <c r="DA12" s="20" t="str">
        <f t="shared" si="9"/>
        <v/>
      </c>
      <c r="DB12" s="20" t="str">
        <f t="shared" si="9"/>
        <v/>
      </c>
      <c r="DC12" s="20" t="str">
        <f t="shared" si="9"/>
        <v/>
      </c>
      <c r="DD12" s="20" t="str">
        <f t="shared" si="9"/>
        <v/>
      </c>
      <c r="DE12" s="20" t="str">
        <f t="shared" si="9"/>
        <v/>
      </c>
      <c r="DF12" s="20" t="str">
        <f t="shared" si="9"/>
        <v/>
      </c>
      <c r="DG12" s="20" t="str">
        <f t="shared" si="9"/>
        <v/>
      </c>
      <c r="DH12" s="20" t="str">
        <f t="shared" si="9"/>
        <v/>
      </c>
      <c r="DI12" s="20" t="str">
        <f t="shared" si="9"/>
        <v/>
      </c>
      <c r="DJ12" s="20" t="str">
        <f t="shared" si="9"/>
        <v/>
      </c>
      <c r="DK12" s="20" t="str">
        <f t="shared" si="9"/>
        <v/>
      </c>
      <c r="DL12" s="20" t="str">
        <f t="shared" si="9"/>
        <v/>
      </c>
      <c r="DM12" s="20" t="str">
        <f t="shared" si="9"/>
        <v/>
      </c>
      <c r="DN12" s="20" t="str">
        <f t="shared" si="9"/>
        <v/>
      </c>
      <c r="DO12" s="20" t="str">
        <f t="shared" si="9"/>
        <v/>
      </c>
      <c r="DP12" s="20" t="str">
        <f t="shared" si="9"/>
        <v/>
      </c>
      <c r="DQ12" s="20" t="str">
        <f t="shared" si="9"/>
        <v/>
      </c>
      <c r="DR12" s="20" t="str">
        <f t="shared" si="9"/>
        <v/>
      </c>
      <c r="DS12" s="20" t="str">
        <f t="shared" si="9"/>
        <v/>
      </c>
      <c r="DT12" s="20" t="str">
        <f t="shared" si="9"/>
        <v/>
      </c>
      <c r="DU12" s="20" t="str">
        <f t="shared" si="9"/>
        <v/>
      </c>
      <c r="DV12" s="20" t="str">
        <f t="shared" si="9"/>
        <v/>
      </c>
      <c r="DW12" s="20" t="str">
        <f t="shared" si="9"/>
        <v/>
      </c>
      <c r="DX12" s="20" t="str">
        <f t="shared" si="9"/>
        <v/>
      </c>
      <c r="DY12" s="20" t="str">
        <f t="shared" si="9"/>
        <v/>
      </c>
      <c r="DZ12" s="20" t="str">
        <f t="shared" si="9"/>
        <v/>
      </c>
      <c r="EA12" s="20" t="str">
        <f t="shared" ref="EA12:GL12" si="10">IF(EA10&gt;T,"",DZ12*u)</f>
        <v/>
      </c>
      <c r="EB12" s="20" t="str">
        <f t="shared" si="10"/>
        <v/>
      </c>
      <c r="EC12" s="20" t="str">
        <f t="shared" si="10"/>
        <v/>
      </c>
      <c r="ED12" s="20" t="str">
        <f t="shared" si="10"/>
        <v/>
      </c>
      <c r="EE12" s="20" t="str">
        <f t="shared" si="10"/>
        <v/>
      </c>
      <c r="EF12" s="20" t="str">
        <f t="shared" si="10"/>
        <v/>
      </c>
      <c r="EG12" s="20" t="str">
        <f t="shared" si="10"/>
        <v/>
      </c>
      <c r="EH12" s="20" t="str">
        <f t="shared" si="10"/>
        <v/>
      </c>
      <c r="EI12" s="20" t="str">
        <f t="shared" si="10"/>
        <v/>
      </c>
      <c r="EJ12" s="20" t="str">
        <f t="shared" si="10"/>
        <v/>
      </c>
      <c r="EK12" s="20" t="str">
        <f t="shared" si="10"/>
        <v/>
      </c>
      <c r="EL12" s="20" t="str">
        <f t="shared" si="10"/>
        <v/>
      </c>
      <c r="EM12" s="20" t="str">
        <f t="shared" si="10"/>
        <v/>
      </c>
      <c r="EN12" s="20" t="str">
        <f t="shared" si="10"/>
        <v/>
      </c>
      <c r="EO12" s="20" t="str">
        <f t="shared" si="10"/>
        <v/>
      </c>
      <c r="EP12" s="20" t="str">
        <f t="shared" si="10"/>
        <v/>
      </c>
      <c r="EQ12" s="20" t="str">
        <f t="shared" si="10"/>
        <v/>
      </c>
      <c r="ER12" s="20" t="str">
        <f t="shared" si="10"/>
        <v/>
      </c>
      <c r="ES12" s="20" t="str">
        <f t="shared" si="10"/>
        <v/>
      </c>
      <c r="ET12" s="20" t="str">
        <f t="shared" si="10"/>
        <v/>
      </c>
      <c r="EU12" s="20" t="str">
        <f t="shared" si="10"/>
        <v/>
      </c>
      <c r="EV12" s="20" t="str">
        <f t="shared" si="10"/>
        <v/>
      </c>
      <c r="EW12" s="20" t="str">
        <f t="shared" si="10"/>
        <v/>
      </c>
      <c r="EX12" s="20" t="str">
        <f t="shared" si="10"/>
        <v/>
      </c>
      <c r="EY12" s="20" t="str">
        <f t="shared" si="10"/>
        <v/>
      </c>
      <c r="EZ12" s="20" t="str">
        <f t="shared" si="10"/>
        <v/>
      </c>
      <c r="FA12" s="20" t="str">
        <f t="shared" si="10"/>
        <v/>
      </c>
      <c r="FB12" s="20" t="str">
        <f t="shared" si="10"/>
        <v/>
      </c>
      <c r="FC12" s="20" t="str">
        <f t="shared" si="10"/>
        <v/>
      </c>
      <c r="FD12" s="20" t="str">
        <f t="shared" si="10"/>
        <v/>
      </c>
      <c r="FE12" s="20" t="str">
        <f t="shared" si="10"/>
        <v/>
      </c>
      <c r="FF12" s="20" t="str">
        <f t="shared" si="10"/>
        <v/>
      </c>
      <c r="FG12" s="20" t="str">
        <f t="shared" si="10"/>
        <v/>
      </c>
      <c r="FH12" s="20" t="str">
        <f t="shared" si="10"/>
        <v/>
      </c>
      <c r="FI12" s="20" t="str">
        <f t="shared" si="10"/>
        <v/>
      </c>
      <c r="FJ12" s="20" t="str">
        <f t="shared" si="10"/>
        <v/>
      </c>
      <c r="FK12" s="20" t="str">
        <f t="shared" si="10"/>
        <v/>
      </c>
      <c r="FL12" s="20" t="str">
        <f t="shared" si="10"/>
        <v/>
      </c>
      <c r="FM12" s="20" t="str">
        <f t="shared" si="10"/>
        <v/>
      </c>
      <c r="FN12" s="20" t="str">
        <f t="shared" si="10"/>
        <v/>
      </c>
      <c r="FO12" s="20" t="str">
        <f t="shared" si="10"/>
        <v/>
      </c>
      <c r="FP12" s="20" t="str">
        <f t="shared" si="10"/>
        <v/>
      </c>
      <c r="FQ12" s="20" t="str">
        <f t="shared" si="10"/>
        <v/>
      </c>
      <c r="FR12" s="20" t="str">
        <f t="shared" si="10"/>
        <v/>
      </c>
      <c r="FS12" s="20" t="str">
        <f t="shared" si="10"/>
        <v/>
      </c>
      <c r="FT12" s="20" t="str">
        <f t="shared" si="10"/>
        <v/>
      </c>
      <c r="FU12" s="20" t="str">
        <f t="shared" si="10"/>
        <v/>
      </c>
      <c r="FV12" s="20" t="str">
        <f t="shared" si="10"/>
        <v/>
      </c>
      <c r="FW12" s="20" t="str">
        <f t="shared" si="10"/>
        <v/>
      </c>
      <c r="FX12" s="20" t="str">
        <f t="shared" si="10"/>
        <v/>
      </c>
      <c r="FY12" s="20" t="str">
        <f t="shared" si="10"/>
        <v/>
      </c>
      <c r="FZ12" s="20" t="str">
        <f t="shared" si="10"/>
        <v/>
      </c>
      <c r="GA12" s="20" t="str">
        <f t="shared" si="10"/>
        <v/>
      </c>
      <c r="GB12" s="20" t="str">
        <f t="shared" si="10"/>
        <v/>
      </c>
      <c r="GC12" s="20" t="str">
        <f t="shared" si="10"/>
        <v/>
      </c>
      <c r="GD12" s="20" t="str">
        <f t="shared" si="10"/>
        <v/>
      </c>
      <c r="GE12" s="20" t="str">
        <f t="shared" si="10"/>
        <v/>
      </c>
      <c r="GF12" s="20" t="str">
        <f t="shared" si="10"/>
        <v/>
      </c>
      <c r="GG12" s="20" t="str">
        <f t="shared" si="10"/>
        <v/>
      </c>
      <c r="GH12" s="20" t="str">
        <f t="shared" si="10"/>
        <v/>
      </c>
      <c r="GI12" s="20" t="str">
        <f t="shared" si="10"/>
        <v/>
      </c>
      <c r="GJ12" s="20" t="str">
        <f t="shared" si="10"/>
        <v/>
      </c>
      <c r="GK12" s="20" t="str">
        <f t="shared" si="10"/>
        <v/>
      </c>
      <c r="GL12" s="20" t="str">
        <f t="shared" si="10"/>
        <v/>
      </c>
      <c r="GM12" s="20" t="str">
        <f t="shared" ref="GM12:IV12" si="11">IF(GM10&gt;T,"",GL12*u)</f>
        <v/>
      </c>
      <c r="GN12" s="20" t="str">
        <f t="shared" si="11"/>
        <v/>
      </c>
      <c r="GO12" s="20" t="str">
        <f t="shared" si="11"/>
        <v/>
      </c>
      <c r="GP12" s="20" t="str">
        <f t="shared" si="11"/>
        <v/>
      </c>
      <c r="GQ12" s="20" t="str">
        <f t="shared" si="11"/>
        <v/>
      </c>
      <c r="GR12" s="20" t="str">
        <f t="shared" si="11"/>
        <v/>
      </c>
      <c r="GS12" s="20" t="str">
        <f t="shared" si="11"/>
        <v/>
      </c>
      <c r="GT12" s="20" t="str">
        <f t="shared" si="11"/>
        <v/>
      </c>
      <c r="GU12" s="20" t="str">
        <f t="shared" si="11"/>
        <v/>
      </c>
      <c r="GV12" s="20" t="str">
        <f t="shared" si="11"/>
        <v/>
      </c>
      <c r="GW12" s="20" t="str">
        <f t="shared" si="11"/>
        <v/>
      </c>
      <c r="GX12" s="20" t="str">
        <f t="shared" si="11"/>
        <v/>
      </c>
      <c r="GY12" s="20" t="str">
        <f t="shared" si="11"/>
        <v/>
      </c>
      <c r="GZ12" s="20" t="str">
        <f t="shared" si="11"/>
        <v/>
      </c>
      <c r="HA12" s="20" t="str">
        <f t="shared" si="11"/>
        <v/>
      </c>
      <c r="HB12" s="20" t="str">
        <f t="shared" si="11"/>
        <v/>
      </c>
      <c r="HC12" s="20" t="str">
        <f t="shared" si="11"/>
        <v/>
      </c>
      <c r="HD12" s="20" t="str">
        <f t="shared" si="11"/>
        <v/>
      </c>
      <c r="HE12" s="20" t="str">
        <f t="shared" si="11"/>
        <v/>
      </c>
      <c r="HF12" s="20" t="str">
        <f t="shared" si="11"/>
        <v/>
      </c>
      <c r="HG12" s="20" t="str">
        <f t="shared" si="11"/>
        <v/>
      </c>
      <c r="HH12" s="20" t="str">
        <f t="shared" si="11"/>
        <v/>
      </c>
      <c r="HI12" s="20" t="str">
        <f t="shared" si="11"/>
        <v/>
      </c>
      <c r="HJ12" s="20" t="str">
        <f t="shared" si="11"/>
        <v/>
      </c>
      <c r="HK12" s="20" t="str">
        <f t="shared" si="11"/>
        <v/>
      </c>
      <c r="HL12" s="20" t="str">
        <f t="shared" si="11"/>
        <v/>
      </c>
      <c r="HM12" s="20" t="str">
        <f t="shared" si="11"/>
        <v/>
      </c>
      <c r="HN12" s="20" t="str">
        <f t="shared" si="11"/>
        <v/>
      </c>
      <c r="HO12" s="20" t="str">
        <f t="shared" si="11"/>
        <v/>
      </c>
      <c r="HP12" s="20" t="str">
        <f t="shared" si="11"/>
        <v/>
      </c>
      <c r="HQ12" s="20" t="str">
        <f t="shared" si="11"/>
        <v/>
      </c>
      <c r="HR12" s="20" t="str">
        <f t="shared" si="11"/>
        <v/>
      </c>
      <c r="HS12" s="20" t="str">
        <f t="shared" si="11"/>
        <v/>
      </c>
      <c r="HT12" s="20" t="str">
        <f t="shared" si="11"/>
        <v/>
      </c>
      <c r="HU12" s="20" t="str">
        <f t="shared" si="11"/>
        <v/>
      </c>
      <c r="HV12" s="20" t="str">
        <f t="shared" si="11"/>
        <v/>
      </c>
      <c r="HW12" s="20" t="str">
        <f t="shared" si="11"/>
        <v/>
      </c>
      <c r="HX12" s="20" t="str">
        <f t="shared" si="11"/>
        <v/>
      </c>
      <c r="HY12" s="20" t="str">
        <f t="shared" si="11"/>
        <v/>
      </c>
      <c r="HZ12" s="20" t="str">
        <f t="shared" si="11"/>
        <v/>
      </c>
      <c r="IA12" s="20" t="str">
        <f t="shared" si="11"/>
        <v/>
      </c>
      <c r="IB12" s="20" t="str">
        <f t="shared" si="11"/>
        <v/>
      </c>
      <c r="IC12" s="20" t="str">
        <f t="shared" si="11"/>
        <v/>
      </c>
      <c r="ID12" s="20" t="str">
        <f t="shared" si="11"/>
        <v/>
      </c>
      <c r="IE12" s="20" t="str">
        <f t="shared" si="11"/>
        <v/>
      </c>
      <c r="IF12" s="20" t="str">
        <f t="shared" si="11"/>
        <v/>
      </c>
      <c r="IG12" s="20" t="str">
        <f t="shared" si="11"/>
        <v/>
      </c>
      <c r="IH12" s="20" t="str">
        <f t="shared" si="11"/>
        <v/>
      </c>
      <c r="II12" s="20" t="str">
        <f t="shared" si="11"/>
        <v/>
      </c>
      <c r="IJ12" s="20" t="str">
        <f t="shared" si="11"/>
        <v/>
      </c>
      <c r="IK12" s="20" t="str">
        <f t="shared" si="11"/>
        <v/>
      </c>
      <c r="IL12" s="20" t="str">
        <f t="shared" si="11"/>
        <v/>
      </c>
      <c r="IM12" s="20" t="str">
        <f t="shared" si="11"/>
        <v/>
      </c>
      <c r="IN12" s="20" t="str">
        <f t="shared" si="11"/>
        <v/>
      </c>
      <c r="IO12" s="20" t="str">
        <f t="shared" si="11"/>
        <v/>
      </c>
      <c r="IP12" s="20" t="str">
        <f t="shared" si="11"/>
        <v/>
      </c>
      <c r="IQ12" s="20" t="str">
        <f t="shared" si="11"/>
        <v/>
      </c>
      <c r="IR12" s="20" t="str">
        <f t="shared" si="11"/>
        <v/>
      </c>
      <c r="IS12" s="20" t="str">
        <f t="shared" si="11"/>
        <v/>
      </c>
      <c r="IT12" s="20" t="str">
        <f t="shared" si="11"/>
        <v/>
      </c>
      <c r="IU12" s="20" t="str">
        <f t="shared" si="11"/>
        <v/>
      </c>
      <c r="IV12" s="20" t="str">
        <f t="shared" si="11"/>
        <v/>
      </c>
    </row>
    <row r="13" spans="1:256" s="20" customFormat="1" x14ac:dyDescent="0.2">
      <c r="A13" s="19">
        <f>A12+1</f>
        <v>1</v>
      </c>
      <c r="B13" s="20" t="str">
        <f t="shared" ref="B13:K22" si="12">IF(B$10&gt;T,"",IF($A13&gt;B$11,"",A12*d))</f>
        <v/>
      </c>
      <c r="C13" s="20">
        <f t="shared" si="12"/>
        <v>97.044553354850819</v>
      </c>
      <c r="D13" s="20">
        <f t="shared" si="12"/>
        <v>100.00000000000001</v>
      </c>
      <c r="E13" s="20">
        <f t="shared" si="12"/>
        <v>103.0454533953517</v>
      </c>
      <c r="F13" s="20">
        <f t="shared" si="12"/>
        <v>106.18365465453599</v>
      </c>
      <c r="G13" s="20">
        <f t="shared" si="12"/>
        <v>109.41742837052107</v>
      </c>
      <c r="H13" s="20">
        <f t="shared" si="12"/>
        <v>112.74968515793761</v>
      </c>
      <c r="I13" s="20">
        <f t="shared" si="12"/>
        <v>116.18342427282838</v>
      </c>
      <c r="J13" s="20">
        <f t="shared" si="12"/>
        <v>119.72173631218109</v>
      </c>
      <c r="K13" s="20">
        <f t="shared" si="12"/>
        <v>123.36780599567442</v>
      </c>
      <c r="L13" s="20">
        <f t="shared" ref="L13:U22" si="13">IF(L$10&gt;T,"",IF($A13&gt;L$11,"",K12*d))</f>
        <v>127.12491503214058</v>
      </c>
      <c r="M13" s="20" t="str">
        <f t="shared" si="13"/>
        <v/>
      </c>
      <c r="N13" s="20" t="str">
        <f t="shared" si="13"/>
        <v/>
      </c>
      <c r="O13" s="20" t="str">
        <f t="shared" si="13"/>
        <v/>
      </c>
      <c r="P13" s="20" t="str">
        <f t="shared" si="13"/>
        <v/>
      </c>
      <c r="Q13" s="20" t="str">
        <f t="shared" si="13"/>
        <v/>
      </c>
      <c r="R13" s="20" t="str">
        <f t="shared" si="13"/>
        <v/>
      </c>
      <c r="S13" s="20" t="str">
        <f t="shared" si="13"/>
        <v/>
      </c>
      <c r="T13" s="20" t="str">
        <f t="shared" si="13"/>
        <v/>
      </c>
      <c r="U13" s="20" t="str">
        <f t="shared" si="13"/>
        <v/>
      </c>
      <c r="V13" s="20" t="str">
        <f t="shared" ref="V13:AE22" si="14">IF(V$10&gt;T,"",IF($A13&gt;V$11,"",U12*d))</f>
        <v/>
      </c>
      <c r="W13" s="20" t="str">
        <f t="shared" si="14"/>
        <v/>
      </c>
      <c r="X13" s="20" t="str">
        <f t="shared" si="14"/>
        <v/>
      </c>
      <c r="Y13" s="20" t="str">
        <f t="shared" si="14"/>
        <v/>
      </c>
      <c r="Z13" s="20" t="str">
        <f t="shared" si="14"/>
        <v/>
      </c>
      <c r="AA13" s="20" t="str">
        <f t="shared" si="14"/>
        <v/>
      </c>
      <c r="AB13" s="20" t="str">
        <f t="shared" si="14"/>
        <v/>
      </c>
      <c r="AC13" s="20" t="str">
        <f t="shared" si="14"/>
        <v/>
      </c>
      <c r="AD13" s="20" t="str">
        <f t="shared" si="14"/>
        <v/>
      </c>
      <c r="AE13" s="20" t="str">
        <f t="shared" si="14"/>
        <v/>
      </c>
      <c r="AF13" s="20" t="str">
        <f t="shared" ref="AF13:AO22" si="15">IF(AF$10&gt;T,"",IF($A13&gt;AF$11,"",AE12*d))</f>
        <v/>
      </c>
      <c r="AG13" s="20" t="str">
        <f t="shared" si="15"/>
        <v/>
      </c>
      <c r="AH13" s="20" t="str">
        <f t="shared" si="15"/>
        <v/>
      </c>
      <c r="AI13" s="20" t="str">
        <f t="shared" si="15"/>
        <v/>
      </c>
      <c r="AJ13" s="20" t="str">
        <f t="shared" si="15"/>
        <v/>
      </c>
      <c r="AK13" s="20" t="str">
        <f t="shared" si="15"/>
        <v/>
      </c>
      <c r="AL13" s="20" t="str">
        <f t="shared" si="15"/>
        <v/>
      </c>
      <c r="AM13" s="20" t="str">
        <f t="shared" si="15"/>
        <v/>
      </c>
      <c r="AN13" s="20" t="str">
        <f t="shared" si="15"/>
        <v/>
      </c>
      <c r="AO13" s="20" t="str">
        <f t="shared" si="15"/>
        <v/>
      </c>
      <c r="AP13" s="20" t="str">
        <f t="shared" ref="AP13:AY22" si="16">IF(AP$10&gt;T,"",IF($A13&gt;AP$11,"",AO12*d))</f>
        <v/>
      </c>
      <c r="AQ13" s="20" t="str">
        <f t="shared" si="16"/>
        <v/>
      </c>
      <c r="AR13" s="20" t="str">
        <f t="shared" si="16"/>
        <v/>
      </c>
      <c r="AS13" s="20" t="str">
        <f t="shared" si="16"/>
        <v/>
      </c>
      <c r="AT13" s="20" t="str">
        <f t="shared" si="16"/>
        <v/>
      </c>
      <c r="AU13" s="20" t="str">
        <f t="shared" si="16"/>
        <v/>
      </c>
      <c r="AV13" s="20" t="str">
        <f t="shared" si="16"/>
        <v/>
      </c>
      <c r="AW13" s="20" t="str">
        <f t="shared" si="16"/>
        <v/>
      </c>
      <c r="AX13" s="20" t="str">
        <f t="shared" si="16"/>
        <v/>
      </c>
      <c r="AY13" s="20" t="str">
        <f t="shared" si="16"/>
        <v/>
      </c>
      <c r="AZ13" s="20" t="str">
        <f t="shared" ref="AZ13:BI22" si="17">IF(AZ$10&gt;T,"",IF($A13&gt;AZ$11,"",AY12*d))</f>
        <v/>
      </c>
      <c r="BA13" s="20" t="str">
        <f t="shared" si="17"/>
        <v/>
      </c>
      <c r="BB13" s="20" t="str">
        <f t="shared" si="17"/>
        <v/>
      </c>
      <c r="BC13" s="20" t="str">
        <f t="shared" si="17"/>
        <v/>
      </c>
      <c r="BD13" s="20" t="str">
        <f t="shared" si="17"/>
        <v/>
      </c>
      <c r="BE13" s="20" t="str">
        <f t="shared" si="17"/>
        <v/>
      </c>
      <c r="BF13" s="20" t="str">
        <f t="shared" si="17"/>
        <v/>
      </c>
      <c r="BG13" s="20" t="str">
        <f t="shared" si="17"/>
        <v/>
      </c>
      <c r="BH13" s="20" t="str">
        <f t="shared" si="17"/>
        <v/>
      </c>
      <c r="BI13" s="20" t="str">
        <f t="shared" si="17"/>
        <v/>
      </c>
      <c r="BJ13" s="20" t="str">
        <f t="shared" ref="BJ13:BS22" si="18">IF(BJ$10&gt;T,"",IF($A13&gt;BJ$11,"",BI12*d))</f>
        <v/>
      </c>
      <c r="BK13" s="20" t="str">
        <f t="shared" si="18"/>
        <v/>
      </c>
      <c r="BL13" s="20" t="str">
        <f t="shared" si="18"/>
        <v/>
      </c>
      <c r="BM13" s="20" t="str">
        <f t="shared" si="18"/>
        <v/>
      </c>
      <c r="BN13" s="20" t="str">
        <f t="shared" si="18"/>
        <v/>
      </c>
      <c r="BO13" s="20" t="str">
        <f t="shared" si="18"/>
        <v/>
      </c>
      <c r="BP13" s="20" t="str">
        <f t="shared" si="18"/>
        <v/>
      </c>
      <c r="BQ13" s="20" t="str">
        <f t="shared" si="18"/>
        <v/>
      </c>
      <c r="BR13" s="20" t="str">
        <f t="shared" si="18"/>
        <v/>
      </c>
      <c r="BS13" s="20" t="str">
        <f t="shared" si="18"/>
        <v/>
      </c>
      <c r="BT13" s="20" t="str">
        <f t="shared" ref="BT13:CC22" si="19">IF(BT$10&gt;T,"",IF($A13&gt;BT$11,"",BS12*d))</f>
        <v/>
      </c>
      <c r="BU13" s="20" t="str">
        <f t="shared" si="19"/>
        <v/>
      </c>
      <c r="BV13" s="20" t="str">
        <f t="shared" si="19"/>
        <v/>
      </c>
      <c r="BW13" s="20" t="str">
        <f t="shared" si="19"/>
        <v/>
      </c>
      <c r="BX13" s="20" t="str">
        <f t="shared" si="19"/>
        <v/>
      </c>
      <c r="BY13" s="20" t="str">
        <f t="shared" si="19"/>
        <v/>
      </c>
      <c r="BZ13" s="20" t="str">
        <f t="shared" si="19"/>
        <v/>
      </c>
      <c r="CA13" s="20" t="str">
        <f t="shared" si="19"/>
        <v/>
      </c>
      <c r="CB13" s="20" t="str">
        <f t="shared" si="19"/>
        <v/>
      </c>
      <c r="CC13" s="20" t="str">
        <f t="shared" si="19"/>
        <v/>
      </c>
      <c r="CD13" s="20" t="str">
        <f t="shared" ref="CD13:CM22" si="20">IF(CD$10&gt;T,"",IF($A13&gt;CD$11,"",CC12*d))</f>
        <v/>
      </c>
      <c r="CE13" s="20" t="str">
        <f t="shared" si="20"/>
        <v/>
      </c>
      <c r="CF13" s="20" t="str">
        <f t="shared" si="20"/>
        <v/>
      </c>
      <c r="CG13" s="20" t="str">
        <f t="shared" si="20"/>
        <v/>
      </c>
      <c r="CH13" s="20" t="str">
        <f t="shared" si="20"/>
        <v/>
      </c>
      <c r="CI13" s="20" t="str">
        <f t="shared" si="20"/>
        <v/>
      </c>
      <c r="CJ13" s="20" t="str">
        <f t="shared" si="20"/>
        <v/>
      </c>
      <c r="CK13" s="20" t="str">
        <f t="shared" si="20"/>
        <v/>
      </c>
      <c r="CL13" s="20" t="str">
        <f t="shared" si="20"/>
        <v/>
      </c>
      <c r="CM13" s="20" t="str">
        <f t="shared" si="20"/>
        <v/>
      </c>
      <c r="CN13" s="20" t="str">
        <f t="shared" ref="CN13:CW22" si="21">IF(CN$10&gt;T,"",IF($A13&gt;CN$11,"",CM12*d))</f>
        <v/>
      </c>
      <c r="CO13" s="20" t="str">
        <f t="shared" si="21"/>
        <v/>
      </c>
      <c r="CP13" s="20" t="str">
        <f t="shared" si="21"/>
        <v/>
      </c>
      <c r="CQ13" s="20" t="str">
        <f t="shared" si="21"/>
        <v/>
      </c>
      <c r="CR13" s="20" t="str">
        <f t="shared" si="21"/>
        <v/>
      </c>
      <c r="CS13" s="20" t="str">
        <f t="shared" si="21"/>
        <v/>
      </c>
      <c r="CT13" s="20" t="str">
        <f t="shared" si="21"/>
        <v/>
      </c>
      <c r="CU13" s="20" t="str">
        <f t="shared" si="21"/>
        <v/>
      </c>
      <c r="CV13" s="20" t="str">
        <f t="shared" si="21"/>
        <v/>
      </c>
      <c r="CW13" s="20" t="str">
        <f t="shared" si="21"/>
        <v/>
      </c>
      <c r="CX13" s="20" t="str">
        <f t="shared" ref="CX13:DG22" si="22">IF(CX$10&gt;T,"",IF($A13&gt;CX$11,"",CW12*d))</f>
        <v/>
      </c>
      <c r="CY13" s="20" t="str">
        <f t="shared" si="22"/>
        <v/>
      </c>
      <c r="CZ13" s="20" t="str">
        <f t="shared" si="22"/>
        <v/>
      </c>
      <c r="DA13" s="20" t="str">
        <f t="shared" si="22"/>
        <v/>
      </c>
      <c r="DB13" s="20" t="str">
        <f t="shared" si="22"/>
        <v/>
      </c>
      <c r="DC13" s="20" t="str">
        <f t="shared" si="22"/>
        <v/>
      </c>
      <c r="DD13" s="20" t="str">
        <f t="shared" si="22"/>
        <v/>
      </c>
      <c r="DE13" s="20" t="str">
        <f t="shared" si="22"/>
        <v/>
      </c>
      <c r="DF13" s="20" t="str">
        <f t="shared" si="22"/>
        <v/>
      </c>
      <c r="DG13" s="20" t="str">
        <f t="shared" si="22"/>
        <v/>
      </c>
      <c r="DH13" s="20" t="str">
        <f t="shared" ref="DH13:DQ22" si="23">IF(DH$10&gt;T,"",IF($A13&gt;DH$11,"",DG12*d))</f>
        <v/>
      </c>
      <c r="DI13" s="20" t="str">
        <f t="shared" si="23"/>
        <v/>
      </c>
      <c r="DJ13" s="20" t="str">
        <f t="shared" si="23"/>
        <v/>
      </c>
      <c r="DK13" s="20" t="str">
        <f t="shared" si="23"/>
        <v/>
      </c>
      <c r="DL13" s="20" t="str">
        <f t="shared" si="23"/>
        <v/>
      </c>
      <c r="DM13" s="20" t="str">
        <f t="shared" si="23"/>
        <v/>
      </c>
      <c r="DN13" s="20" t="str">
        <f t="shared" si="23"/>
        <v/>
      </c>
      <c r="DO13" s="20" t="str">
        <f t="shared" si="23"/>
        <v/>
      </c>
      <c r="DP13" s="20" t="str">
        <f t="shared" si="23"/>
        <v/>
      </c>
      <c r="DQ13" s="20" t="str">
        <f t="shared" si="23"/>
        <v/>
      </c>
      <c r="DR13" s="20" t="str">
        <f t="shared" ref="DR13:EA22" si="24">IF(DR$10&gt;T,"",IF($A13&gt;DR$11,"",DQ12*d))</f>
        <v/>
      </c>
      <c r="DS13" s="20" t="str">
        <f t="shared" si="24"/>
        <v/>
      </c>
      <c r="DT13" s="20" t="str">
        <f t="shared" si="24"/>
        <v/>
      </c>
      <c r="DU13" s="20" t="str">
        <f t="shared" si="24"/>
        <v/>
      </c>
      <c r="DV13" s="20" t="str">
        <f t="shared" si="24"/>
        <v/>
      </c>
      <c r="DW13" s="20" t="str">
        <f t="shared" si="24"/>
        <v/>
      </c>
      <c r="DX13" s="20" t="str">
        <f t="shared" si="24"/>
        <v/>
      </c>
      <c r="DY13" s="20" t="str">
        <f t="shared" si="24"/>
        <v/>
      </c>
      <c r="DZ13" s="20" t="str">
        <f t="shared" si="24"/>
        <v/>
      </c>
      <c r="EA13" s="20" t="str">
        <f t="shared" si="24"/>
        <v/>
      </c>
      <c r="EB13" s="20" t="str">
        <f t="shared" ref="EB13:EK22" si="25">IF(EB$10&gt;T,"",IF($A13&gt;EB$11,"",EA12*d))</f>
        <v/>
      </c>
      <c r="EC13" s="20" t="str">
        <f t="shared" si="25"/>
        <v/>
      </c>
      <c r="ED13" s="20" t="str">
        <f t="shared" si="25"/>
        <v/>
      </c>
      <c r="EE13" s="20" t="str">
        <f t="shared" si="25"/>
        <v/>
      </c>
      <c r="EF13" s="20" t="str">
        <f t="shared" si="25"/>
        <v/>
      </c>
      <c r="EG13" s="20" t="str">
        <f t="shared" si="25"/>
        <v/>
      </c>
      <c r="EH13" s="20" t="str">
        <f t="shared" si="25"/>
        <v/>
      </c>
      <c r="EI13" s="20" t="str">
        <f t="shared" si="25"/>
        <v/>
      </c>
      <c r="EJ13" s="20" t="str">
        <f t="shared" si="25"/>
        <v/>
      </c>
      <c r="EK13" s="20" t="str">
        <f t="shared" si="25"/>
        <v/>
      </c>
      <c r="EL13" s="20" t="str">
        <f t="shared" ref="EL13:EU22" si="26">IF(EL$10&gt;T,"",IF($A13&gt;EL$11,"",EK12*d))</f>
        <v/>
      </c>
      <c r="EM13" s="20" t="str">
        <f t="shared" si="26"/>
        <v/>
      </c>
      <c r="EN13" s="20" t="str">
        <f t="shared" si="26"/>
        <v/>
      </c>
      <c r="EO13" s="20" t="str">
        <f t="shared" si="26"/>
        <v/>
      </c>
      <c r="EP13" s="20" t="str">
        <f t="shared" si="26"/>
        <v/>
      </c>
      <c r="EQ13" s="20" t="str">
        <f t="shared" si="26"/>
        <v/>
      </c>
      <c r="ER13" s="20" t="str">
        <f t="shared" si="26"/>
        <v/>
      </c>
      <c r="ES13" s="20" t="str">
        <f t="shared" si="26"/>
        <v/>
      </c>
      <c r="ET13" s="20" t="str">
        <f t="shared" si="26"/>
        <v/>
      </c>
      <c r="EU13" s="20" t="str">
        <f t="shared" si="26"/>
        <v/>
      </c>
      <c r="EV13" s="20" t="str">
        <f t="shared" ref="EV13:FE22" si="27">IF(EV$10&gt;T,"",IF($A13&gt;EV$11,"",EU12*d))</f>
        <v/>
      </c>
      <c r="EW13" s="20" t="str">
        <f t="shared" si="27"/>
        <v/>
      </c>
      <c r="EX13" s="20" t="str">
        <f t="shared" si="27"/>
        <v/>
      </c>
      <c r="EY13" s="20" t="str">
        <f t="shared" si="27"/>
        <v/>
      </c>
      <c r="EZ13" s="20" t="str">
        <f t="shared" si="27"/>
        <v/>
      </c>
      <c r="FA13" s="20" t="str">
        <f t="shared" si="27"/>
        <v/>
      </c>
      <c r="FB13" s="20" t="str">
        <f t="shared" si="27"/>
        <v/>
      </c>
      <c r="FC13" s="20" t="str">
        <f t="shared" si="27"/>
        <v/>
      </c>
      <c r="FD13" s="20" t="str">
        <f t="shared" si="27"/>
        <v/>
      </c>
      <c r="FE13" s="20" t="str">
        <f t="shared" si="27"/>
        <v/>
      </c>
      <c r="FF13" s="20" t="str">
        <f t="shared" ref="FF13:FO22" si="28">IF(FF$10&gt;T,"",IF($A13&gt;FF$11,"",FE12*d))</f>
        <v/>
      </c>
      <c r="FG13" s="20" t="str">
        <f t="shared" si="28"/>
        <v/>
      </c>
      <c r="FH13" s="20" t="str">
        <f t="shared" si="28"/>
        <v/>
      </c>
      <c r="FI13" s="20" t="str">
        <f t="shared" si="28"/>
        <v/>
      </c>
      <c r="FJ13" s="20" t="str">
        <f t="shared" si="28"/>
        <v/>
      </c>
      <c r="FK13" s="20" t="str">
        <f t="shared" si="28"/>
        <v/>
      </c>
      <c r="FL13" s="20" t="str">
        <f t="shared" si="28"/>
        <v/>
      </c>
      <c r="FM13" s="20" t="str">
        <f t="shared" si="28"/>
        <v/>
      </c>
      <c r="FN13" s="20" t="str">
        <f t="shared" si="28"/>
        <v/>
      </c>
      <c r="FO13" s="20" t="str">
        <f t="shared" si="28"/>
        <v/>
      </c>
      <c r="FP13" s="20" t="str">
        <f t="shared" ref="FP13:FY22" si="29">IF(FP$10&gt;T,"",IF($A13&gt;FP$11,"",FO12*d))</f>
        <v/>
      </c>
      <c r="FQ13" s="20" t="str">
        <f t="shared" si="29"/>
        <v/>
      </c>
      <c r="FR13" s="20" t="str">
        <f t="shared" si="29"/>
        <v/>
      </c>
      <c r="FS13" s="20" t="str">
        <f t="shared" si="29"/>
        <v/>
      </c>
      <c r="FT13" s="20" t="str">
        <f t="shared" si="29"/>
        <v/>
      </c>
      <c r="FU13" s="20" t="str">
        <f t="shared" si="29"/>
        <v/>
      </c>
      <c r="FV13" s="20" t="str">
        <f t="shared" si="29"/>
        <v/>
      </c>
      <c r="FW13" s="20" t="str">
        <f t="shared" si="29"/>
        <v/>
      </c>
      <c r="FX13" s="20" t="str">
        <f t="shared" si="29"/>
        <v/>
      </c>
      <c r="FY13" s="20" t="str">
        <f t="shared" si="29"/>
        <v/>
      </c>
      <c r="FZ13" s="20" t="str">
        <f t="shared" ref="FZ13:GI22" si="30">IF(FZ$10&gt;T,"",IF($A13&gt;FZ$11,"",FY12*d))</f>
        <v/>
      </c>
      <c r="GA13" s="20" t="str">
        <f t="shared" si="30"/>
        <v/>
      </c>
      <c r="GB13" s="20" t="str">
        <f t="shared" si="30"/>
        <v/>
      </c>
      <c r="GC13" s="20" t="str">
        <f t="shared" si="30"/>
        <v/>
      </c>
      <c r="GD13" s="20" t="str">
        <f t="shared" si="30"/>
        <v/>
      </c>
      <c r="GE13" s="20" t="str">
        <f t="shared" si="30"/>
        <v/>
      </c>
      <c r="GF13" s="20" t="str">
        <f t="shared" si="30"/>
        <v/>
      </c>
      <c r="GG13" s="20" t="str">
        <f t="shared" si="30"/>
        <v/>
      </c>
      <c r="GH13" s="20" t="str">
        <f t="shared" si="30"/>
        <v/>
      </c>
      <c r="GI13" s="20" t="str">
        <f t="shared" si="30"/>
        <v/>
      </c>
      <c r="GJ13" s="20" t="str">
        <f t="shared" ref="GJ13:GS22" si="31">IF(GJ$10&gt;T,"",IF($A13&gt;GJ$11,"",GI12*d))</f>
        <v/>
      </c>
      <c r="GK13" s="20" t="str">
        <f t="shared" si="31"/>
        <v/>
      </c>
      <c r="GL13" s="20" t="str">
        <f t="shared" si="31"/>
        <v/>
      </c>
      <c r="GM13" s="20" t="str">
        <f t="shared" si="31"/>
        <v/>
      </c>
      <c r="GN13" s="20" t="str">
        <f t="shared" si="31"/>
        <v/>
      </c>
      <c r="GO13" s="20" t="str">
        <f t="shared" si="31"/>
        <v/>
      </c>
      <c r="GP13" s="20" t="str">
        <f t="shared" si="31"/>
        <v/>
      </c>
      <c r="GQ13" s="20" t="str">
        <f t="shared" si="31"/>
        <v/>
      </c>
      <c r="GR13" s="20" t="str">
        <f t="shared" si="31"/>
        <v/>
      </c>
      <c r="GS13" s="20" t="str">
        <f t="shared" si="31"/>
        <v/>
      </c>
      <c r="GT13" s="20" t="str">
        <f t="shared" ref="GT13:HC22" si="32">IF(GT$10&gt;T,"",IF($A13&gt;GT$11,"",GS12*d))</f>
        <v/>
      </c>
      <c r="GU13" s="20" t="str">
        <f t="shared" si="32"/>
        <v/>
      </c>
      <c r="GV13" s="20" t="str">
        <f t="shared" si="32"/>
        <v/>
      </c>
      <c r="GW13" s="20" t="str">
        <f t="shared" si="32"/>
        <v/>
      </c>
      <c r="GX13" s="20" t="str">
        <f t="shared" si="32"/>
        <v/>
      </c>
      <c r="GY13" s="20" t="str">
        <f t="shared" si="32"/>
        <v/>
      </c>
      <c r="GZ13" s="20" t="str">
        <f t="shared" si="32"/>
        <v/>
      </c>
      <c r="HA13" s="20" t="str">
        <f t="shared" si="32"/>
        <v/>
      </c>
      <c r="HB13" s="20" t="str">
        <f t="shared" si="32"/>
        <v/>
      </c>
      <c r="HC13" s="20" t="str">
        <f t="shared" si="32"/>
        <v/>
      </c>
      <c r="HD13" s="20" t="str">
        <f t="shared" ref="HD13:HM22" si="33">IF(HD$10&gt;T,"",IF($A13&gt;HD$11,"",HC12*d))</f>
        <v/>
      </c>
      <c r="HE13" s="20" t="str">
        <f t="shared" si="33"/>
        <v/>
      </c>
      <c r="HF13" s="20" t="str">
        <f t="shared" si="33"/>
        <v/>
      </c>
      <c r="HG13" s="20" t="str">
        <f t="shared" si="33"/>
        <v/>
      </c>
      <c r="HH13" s="20" t="str">
        <f t="shared" si="33"/>
        <v/>
      </c>
      <c r="HI13" s="20" t="str">
        <f t="shared" si="33"/>
        <v/>
      </c>
      <c r="HJ13" s="20" t="str">
        <f t="shared" si="33"/>
        <v/>
      </c>
      <c r="HK13" s="20" t="str">
        <f t="shared" si="33"/>
        <v/>
      </c>
      <c r="HL13" s="20" t="str">
        <f t="shared" si="33"/>
        <v/>
      </c>
      <c r="HM13" s="20" t="str">
        <f t="shared" si="33"/>
        <v/>
      </c>
      <c r="HN13" s="20" t="str">
        <f t="shared" ref="HN13:HW22" si="34">IF(HN$10&gt;T,"",IF($A13&gt;HN$11,"",HM12*d))</f>
        <v/>
      </c>
      <c r="HO13" s="20" t="str">
        <f t="shared" si="34"/>
        <v/>
      </c>
      <c r="HP13" s="20" t="str">
        <f t="shared" si="34"/>
        <v/>
      </c>
      <c r="HQ13" s="20" t="str">
        <f t="shared" si="34"/>
        <v/>
      </c>
      <c r="HR13" s="20" t="str">
        <f t="shared" si="34"/>
        <v/>
      </c>
      <c r="HS13" s="20" t="str">
        <f t="shared" si="34"/>
        <v/>
      </c>
      <c r="HT13" s="20" t="str">
        <f t="shared" si="34"/>
        <v/>
      </c>
      <c r="HU13" s="20" t="str">
        <f t="shared" si="34"/>
        <v/>
      </c>
      <c r="HV13" s="20" t="str">
        <f t="shared" si="34"/>
        <v/>
      </c>
      <c r="HW13" s="20" t="str">
        <f t="shared" si="34"/>
        <v/>
      </c>
      <c r="HX13" s="20" t="str">
        <f t="shared" ref="HX13:IG22" si="35">IF(HX$10&gt;T,"",IF($A13&gt;HX$11,"",HW12*d))</f>
        <v/>
      </c>
      <c r="HY13" s="20" t="str">
        <f t="shared" si="35"/>
        <v/>
      </c>
      <c r="HZ13" s="20" t="str">
        <f t="shared" si="35"/>
        <v/>
      </c>
      <c r="IA13" s="20" t="str">
        <f t="shared" si="35"/>
        <v/>
      </c>
      <c r="IB13" s="20" t="str">
        <f t="shared" si="35"/>
        <v/>
      </c>
      <c r="IC13" s="20" t="str">
        <f t="shared" si="35"/>
        <v/>
      </c>
      <c r="ID13" s="20" t="str">
        <f t="shared" si="35"/>
        <v/>
      </c>
      <c r="IE13" s="20" t="str">
        <f t="shared" si="35"/>
        <v/>
      </c>
      <c r="IF13" s="20" t="str">
        <f t="shared" si="35"/>
        <v/>
      </c>
      <c r="IG13" s="20" t="str">
        <f t="shared" si="35"/>
        <v/>
      </c>
      <c r="IH13" s="20" t="str">
        <f t="shared" ref="IH13:IV22" si="36">IF(IH$10&gt;T,"",IF($A13&gt;IH$11,"",IG12*d))</f>
        <v/>
      </c>
      <c r="II13" s="20" t="str">
        <f t="shared" si="36"/>
        <v/>
      </c>
      <c r="IJ13" s="20" t="str">
        <f t="shared" si="36"/>
        <v/>
      </c>
      <c r="IK13" s="20" t="str">
        <f t="shared" si="36"/>
        <v/>
      </c>
      <c r="IL13" s="20" t="str">
        <f t="shared" si="36"/>
        <v/>
      </c>
      <c r="IM13" s="20" t="str">
        <f t="shared" si="36"/>
        <v/>
      </c>
      <c r="IN13" s="20" t="str">
        <f t="shared" si="36"/>
        <v/>
      </c>
      <c r="IO13" s="20" t="str">
        <f t="shared" si="36"/>
        <v/>
      </c>
      <c r="IP13" s="20" t="str">
        <f t="shared" si="36"/>
        <v/>
      </c>
      <c r="IQ13" s="20" t="str">
        <f t="shared" si="36"/>
        <v/>
      </c>
      <c r="IR13" s="20" t="str">
        <f t="shared" si="36"/>
        <v/>
      </c>
      <c r="IS13" s="20" t="str">
        <f t="shared" si="36"/>
        <v/>
      </c>
      <c r="IT13" s="20" t="str">
        <f t="shared" si="36"/>
        <v/>
      </c>
      <c r="IU13" s="20" t="str">
        <f t="shared" si="36"/>
        <v/>
      </c>
      <c r="IV13" s="20" t="str">
        <f t="shared" si="36"/>
        <v/>
      </c>
    </row>
    <row r="14" spans="1:256" s="20" customFormat="1" x14ac:dyDescent="0.2">
      <c r="A14" s="19">
        <f t="shared" ref="A14:A77" si="37">A13+1</f>
        <v>2</v>
      </c>
      <c r="B14" s="20" t="str">
        <f t="shared" si="12"/>
        <v/>
      </c>
      <c r="C14" s="20" t="str">
        <f t="shared" si="12"/>
        <v/>
      </c>
      <c r="D14" s="20">
        <f t="shared" si="12"/>
        <v>94.176453358424865</v>
      </c>
      <c r="E14" s="20">
        <f t="shared" si="12"/>
        <v>97.044553354850834</v>
      </c>
      <c r="F14" s="20">
        <f t="shared" si="12"/>
        <v>100.00000000000001</v>
      </c>
      <c r="G14" s="20">
        <f t="shared" si="12"/>
        <v>103.0454533953517</v>
      </c>
      <c r="H14" s="20">
        <f t="shared" si="12"/>
        <v>106.18365465453599</v>
      </c>
      <c r="I14" s="20">
        <f t="shared" si="12"/>
        <v>109.41742837052107</v>
      </c>
      <c r="J14" s="20">
        <f t="shared" si="12"/>
        <v>112.74968515793762</v>
      </c>
      <c r="K14" s="20">
        <f t="shared" si="12"/>
        <v>116.18342427282839</v>
      </c>
      <c r="L14" s="20">
        <f t="shared" si="13"/>
        <v>119.72173631218111</v>
      </c>
      <c r="M14" s="20" t="str">
        <f t="shared" si="13"/>
        <v/>
      </c>
      <c r="N14" s="20" t="str">
        <f t="shared" si="13"/>
        <v/>
      </c>
      <c r="O14" s="20" t="str">
        <f t="shared" si="13"/>
        <v/>
      </c>
      <c r="P14" s="20" t="str">
        <f t="shared" si="13"/>
        <v/>
      </c>
      <c r="Q14" s="20" t="str">
        <f t="shared" si="13"/>
        <v/>
      </c>
      <c r="R14" s="20" t="str">
        <f t="shared" si="13"/>
        <v/>
      </c>
      <c r="S14" s="20" t="str">
        <f t="shared" si="13"/>
        <v/>
      </c>
      <c r="T14" s="20" t="str">
        <f t="shared" si="13"/>
        <v/>
      </c>
      <c r="U14" s="20" t="str">
        <f t="shared" si="13"/>
        <v/>
      </c>
      <c r="V14" s="20" t="str">
        <f t="shared" si="14"/>
        <v/>
      </c>
      <c r="W14" s="20" t="str">
        <f t="shared" si="14"/>
        <v/>
      </c>
      <c r="X14" s="20" t="str">
        <f t="shared" si="14"/>
        <v/>
      </c>
      <c r="Y14" s="20" t="str">
        <f t="shared" si="14"/>
        <v/>
      </c>
      <c r="Z14" s="20" t="str">
        <f t="shared" si="14"/>
        <v/>
      </c>
      <c r="AA14" s="20" t="str">
        <f t="shared" si="14"/>
        <v/>
      </c>
      <c r="AB14" s="20" t="str">
        <f t="shared" si="14"/>
        <v/>
      </c>
      <c r="AC14" s="20" t="str">
        <f t="shared" si="14"/>
        <v/>
      </c>
      <c r="AD14" s="20" t="str">
        <f t="shared" si="14"/>
        <v/>
      </c>
      <c r="AE14" s="20" t="str">
        <f t="shared" si="14"/>
        <v/>
      </c>
      <c r="AF14" s="20" t="str">
        <f t="shared" si="15"/>
        <v/>
      </c>
      <c r="AG14" s="20" t="str">
        <f t="shared" si="15"/>
        <v/>
      </c>
      <c r="AH14" s="20" t="str">
        <f t="shared" si="15"/>
        <v/>
      </c>
      <c r="AI14" s="20" t="str">
        <f t="shared" si="15"/>
        <v/>
      </c>
      <c r="AJ14" s="20" t="str">
        <f t="shared" si="15"/>
        <v/>
      </c>
      <c r="AK14" s="20" t="str">
        <f t="shared" si="15"/>
        <v/>
      </c>
      <c r="AL14" s="20" t="str">
        <f t="shared" si="15"/>
        <v/>
      </c>
      <c r="AM14" s="20" t="str">
        <f t="shared" si="15"/>
        <v/>
      </c>
      <c r="AN14" s="20" t="str">
        <f t="shared" si="15"/>
        <v/>
      </c>
      <c r="AO14" s="20" t="str">
        <f t="shared" si="15"/>
        <v/>
      </c>
      <c r="AP14" s="20" t="str">
        <f t="shared" si="16"/>
        <v/>
      </c>
      <c r="AQ14" s="20" t="str">
        <f t="shared" si="16"/>
        <v/>
      </c>
      <c r="AR14" s="20" t="str">
        <f t="shared" si="16"/>
        <v/>
      </c>
      <c r="AS14" s="20" t="str">
        <f t="shared" si="16"/>
        <v/>
      </c>
      <c r="AT14" s="20" t="str">
        <f t="shared" si="16"/>
        <v/>
      </c>
      <c r="AU14" s="20" t="str">
        <f t="shared" si="16"/>
        <v/>
      </c>
      <c r="AV14" s="20" t="str">
        <f t="shared" si="16"/>
        <v/>
      </c>
      <c r="AW14" s="20" t="str">
        <f t="shared" si="16"/>
        <v/>
      </c>
      <c r="AX14" s="20" t="str">
        <f t="shared" si="16"/>
        <v/>
      </c>
      <c r="AY14" s="20" t="str">
        <f t="shared" si="16"/>
        <v/>
      </c>
      <c r="AZ14" s="20" t="str">
        <f t="shared" si="17"/>
        <v/>
      </c>
      <c r="BA14" s="20" t="str">
        <f t="shared" si="17"/>
        <v/>
      </c>
      <c r="BB14" s="20" t="str">
        <f t="shared" si="17"/>
        <v/>
      </c>
      <c r="BC14" s="20" t="str">
        <f t="shared" si="17"/>
        <v/>
      </c>
      <c r="BD14" s="20" t="str">
        <f t="shared" si="17"/>
        <v/>
      </c>
      <c r="BE14" s="20" t="str">
        <f t="shared" si="17"/>
        <v/>
      </c>
      <c r="BF14" s="20" t="str">
        <f t="shared" si="17"/>
        <v/>
      </c>
      <c r="BG14" s="20" t="str">
        <f t="shared" si="17"/>
        <v/>
      </c>
      <c r="BH14" s="20" t="str">
        <f t="shared" si="17"/>
        <v/>
      </c>
      <c r="BI14" s="20" t="str">
        <f t="shared" si="17"/>
        <v/>
      </c>
      <c r="BJ14" s="20" t="str">
        <f t="shared" si="18"/>
        <v/>
      </c>
      <c r="BK14" s="20" t="str">
        <f t="shared" si="18"/>
        <v/>
      </c>
      <c r="BL14" s="20" t="str">
        <f t="shared" si="18"/>
        <v/>
      </c>
      <c r="BM14" s="20" t="str">
        <f t="shared" si="18"/>
        <v/>
      </c>
      <c r="BN14" s="20" t="str">
        <f t="shared" si="18"/>
        <v/>
      </c>
      <c r="BO14" s="20" t="str">
        <f t="shared" si="18"/>
        <v/>
      </c>
      <c r="BP14" s="20" t="str">
        <f t="shared" si="18"/>
        <v/>
      </c>
      <c r="BQ14" s="20" t="str">
        <f t="shared" si="18"/>
        <v/>
      </c>
      <c r="BR14" s="20" t="str">
        <f t="shared" si="18"/>
        <v/>
      </c>
      <c r="BS14" s="20" t="str">
        <f t="shared" si="18"/>
        <v/>
      </c>
      <c r="BT14" s="20" t="str">
        <f t="shared" si="19"/>
        <v/>
      </c>
      <c r="BU14" s="20" t="str">
        <f t="shared" si="19"/>
        <v/>
      </c>
      <c r="BV14" s="20" t="str">
        <f t="shared" si="19"/>
        <v/>
      </c>
      <c r="BW14" s="20" t="str">
        <f t="shared" si="19"/>
        <v/>
      </c>
      <c r="BX14" s="20" t="str">
        <f t="shared" si="19"/>
        <v/>
      </c>
      <c r="BY14" s="20" t="str">
        <f t="shared" si="19"/>
        <v/>
      </c>
      <c r="BZ14" s="20" t="str">
        <f t="shared" si="19"/>
        <v/>
      </c>
      <c r="CA14" s="20" t="str">
        <f t="shared" si="19"/>
        <v/>
      </c>
      <c r="CB14" s="20" t="str">
        <f t="shared" si="19"/>
        <v/>
      </c>
      <c r="CC14" s="20" t="str">
        <f t="shared" si="19"/>
        <v/>
      </c>
      <c r="CD14" s="20" t="str">
        <f t="shared" si="20"/>
        <v/>
      </c>
      <c r="CE14" s="20" t="str">
        <f t="shared" si="20"/>
        <v/>
      </c>
      <c r="CF14" s="20" t="str">
        <f t="shared" si="20"/>
        <v/>
      </c>
      <c r="CG14" s="20" t="str">
        <f t="shared" si="20"/>
        <v/>
      </c>
      <c r="CH14" s="20" t="str">
        <f t="shared" si="20"/>
        <v/>
      </c>
      <c r="CI14" s="20" t="str">
        <f t="shared" si="20"/>
        <v/>
      </c>
      <c r="CJ14" s="20" t="str">
        <f t="shared" si="20"/>
        <v/>
      </c>
      <c r="CK14" s="20" t="str">
        <f t="shared" si="20"/>
        <v/>
      </c>
      <c r="CL14" s="20" t="str">
        <f t="shared" si="20"/>
        <v/>
      </c>
      <c r="CM14" s="20" t="str">
        <f t="shared" si="20"/>
        <v/>
      </c>
      <c r="CN14" s="20" t="str">
        <f t="shared" si="21"/>
        <v/>
      </c>
      <c r="CO14" s="20" t="str">
        <f t="shared" si="21"/>
        <v/>
      </c>
      <c r="CP14" s="20" t="str">
        <f t="shared" si="21"/>
        <v/>
      </c>
      <c r="CQ14" s="20" t="str">
        <f t="shared" si="21"/>
        <v/>
      </c>
      <c r="CR14" s="20" t="str">
        <f t="shared" si="21"/>
        <v/>
      </c>
      <c r="CS14" s="20" t="str">
        <f t="shared" si="21"/>
        <v/>
      </c>
      <c r="CT14" s="20" t="str">
        <f t="shared" si="21"/>
        <v/>
      </c>
      <c r="CU14" s="20" t="str">
        <f t="shared" si="21"/>
        <v/>
      </c>
      <c r="CV14" s="20" t="str">
        <f t="shared" si="21"/>
        <v/>
      </c>
      <c r="CW14" s="20" t="str">
        <f t="shared" si="21"/>
        <v/>
      </c>
      <c r="CX14" s="20" t="str">
        <f t="shared" si="22"/>
        <v/>
      </c>
      <c r="CY14" s="20" t="str">
        <f t="shared" si="22"/>
        <v/>
      </c>
      <c r="CZ14" s="20" t="str">
        <f t="shared" si="22"/>
        <v/>
      </c>
      <c r="DA14" s="20" t="str">
        <f t="shared" si="22"/>
        <v/>
      </c>
      <c r="DB14" s="20" t="str">
        <f t="shared" si="22"/>
        <v/>
      </c>
      <c r="DC14" s="20" t="str">
        <f t="shared" si="22"/>
        <v/>
      </c>
      <c r="DD14" s="20" t="str">
        <f t="shared" si="22"/>
        <v/>
      </c>
      <c r="DE14" s="20" t="str">
        <f t="shared" si="22"/>
        <v/>
      </c>
      <c r="DF14" s="20" t="str">
        <f t="shared" si="22"/>
        <v/>
      </c>
      <c r="DG14" s="20" t="str">
        <f t="shared" si="22"/>
        <v/>
      </c>
      <c r="DH14" s="20" t="str">
        <f t="shared" si="23"/>
        <v/>
      </c>
      <c r="DI14" s="20" t="str">
        <f t="shared" si="23"/>
        <v/>
      </c>
      <c r="DJ14" s="20" t="str">
        <f t="shared" si="23"/>
        <v/>
      </c>
      <c r="DK14" s="20" t="str">
        <f t="shared" si="23"/>
        <v/>
      </c>
      <c r="DL14" s="20" t="str">
        <f t="shared" si="23"/>
        <v/>
      </c>
      <c r="DM14" s="20" t="str">
        <f t="shared" si="23"/>
        <v/>
      </c>
      <c r="DN14" s="20" t="str">
        <f t="shared" si="23"/>
        <v/>
      </c>
      <c r="DO14" s="20" t="str">
        <f t="shared" si="23"/>
        <v/>
      </c>
      <c r="DP14" s="20" t="str">
        <f t="shared" si="23"/>
        <v/>
      </c>
      <c r="DQ14" s="20" t="str">
        <f t="shared" si="23"/>
        <v/>
      </c>
      <c r="DR14" s="20" t="str">
        <f t="shared" si="24"/>
        <v/>
      </c>
      <c r="DS14" s="20" t="str">
        <f t="shared" si="24"/>
        <v/>
      </c>
      <c r="DT14" s="20" t="str">
        <f t="shared" si="24"/>
        <v/>
      </c>
      <c r="DU14" s="20" t="str">
        <f t="shared" si="24"/>
        <v/>
      </c>
      <c r="DV14" s="20" t="str">
        <f t="shared" si="24"/>
        <v/>
      </c>
      <c r="DW14" s="20" t="str">
        <f t="shared" si="24"/>
        <v/>
      </c>
      <c r="DX14" s="20" t="str">
        <f t="shared" si="24"/>
        <v/>
      </c>
      <c r="DY14" s="20" t="str">
        <f t="shared" si="24"/>
        <v/>
      </c>
      <c r="DZ14" s="20" t="str">
        <f t="shared" si="24"/>
        <v/>
      </c>
      <c r="EA14" s="20" t="str">
        <f t="shared" si="24"/>
        <v/>
      </c>
      <c r="EB14" s="20" t="str">
        <f t="shared" si="25"/>
        <v/>
      </c>
      <c r="EC14" s="20" t="str">
        <f t="shared" si="25"/>
        <v/>
      </c>
      <c r="ED14" s="20" t="str">
        <f t="shared" si="25"/>
        <v/>
      </c>
      <c r="EE14" s="20" t="str">
        <f t="shared" si="25"/>
        <v/>
      </c>
      <c r="EF14" s="20" t="str">
        <f t="shared" si="25"/>
        <v/>
      </c>
      <c r="EG14" s="20" t="str">
        <f t="shared" si="25"/>
        <v/>
      </c>
      <c r="EH14" s="20" t="str">
        <f t="shared" si="25"/>
        <v/>
      </c>
      <c r="EI14" s="20" t="str">
        <f t="shared" si="25"/>
        <v/>
      </c>
      <c r="EJ14" s="20" t="str">
        <f t="shared" si="25"/>
        <v/>
      </c>
      <c r="EK14" s="20" t="str">
        <f t="shared" si="25"/>
        <v/>
      </c>
      <c r="EL14" s="20" t="str">
        <f t="shared" si="26"/>
        <v/>
      </c>
      <c r="EM14" s="20" t="str">
        <f t="shared" si="26"/>
        <v/>
      </c>
      <c r="EN14" s="20" t="str">
        <f t="shared" si="26"/>
        <v/>
      </c>
      <c r="EO14" s="20" t="str">
        <f t="shared" si="26"/>
        <v/>
      </c>
      <c r="EP14" s="20" t="str">
        <f t="shared" si="26"/>
        <v/>
      </c>
      <c r="EQ14" s="20" t="str">
        <f t="shared" si="26"/>
        <v/>
      </c>
      <c r="ER14" s="20" t="str">
        <f t="shared" si="26"/>
        <v/>
      </c>
      <c r="ES14" s="20" t="str">
        <f t="shared" si="26"/>
        <v/>
      </c>
      <c r="ET14" s="20" t="str">
        <f t="shared" si="26"/>
        <v/>
      </c>
      <c r="EU14" s="20" t="str">
        <f t="shared" si="26"/>
        <v/>
      </c>
      <c r="EV14" s="20" t="str">
        <f t="shared" si="27"/>
        <v/>
      </c>
      <c r="EW14" s="20" t="str">
        <f t="shared" si="27"/>
        <v/>
      </c>
      <c r="EX14" s="20" t="str">
        <f t="shared" si="27"/>
        <v/>
      </c>
      <c r="EY14" s="20" t="str">
        <f t="shared" si="27"/>
        <v/>
      </c>
      <c r="EZ14" s="20" t="str">
        <f t="shared" si="27"/>
        <v/>
      </c>
      <c r="FA14" s="20" t="str">
        <f t="shared" si="27"/>
        <v/>
      </c>
      <c r="FB14" s="20" t="str">
        <f t="shared" si="27"/>
        <v/>
      </c>
      <c r="FC14" s="20" t="str">
        <f t="shared" si="27"/>
        <v/>
      </c>
      <c r="FD14" s="20" t="str">
        <f t="shared" si="27"/>
        <v/>
      </c>
      <c r="FE14" s="20" t="str">
        <f t="shared" si="27"/>
        <v/>
      </c>
      <c r="FF14" s="20" t="str">
        <f t="shared" si="28"/>
        <v/>
      </c>
      <c r="FG14" s="20" t="str">
        <f t="shared" si="28"/>
        <v/>
      </c>
      <c r="FH14" s="20" t="str">
        <f t="shared" si="28"/>
        <v/>
      </c>
      <c r="FI14" s="20" t="str">
        <f t="shared" si="28"/>
        <v/>
      </c>
      <c r="FJ14" s="20" t="str">
        <f t="shared" si="28"/>
        <v/>
      </c>
      <c r="FK14" s="20" t="str">
        <f t="shared" si="28"/>
        <v/>
      </c>
      <c r="FL14" s="20" t="str">
        <f t="shared" si="28"/>
        <v/>
      </c>
      <c r="FM14" s="20" t="str">
        <f t="shared" si="28"/>
        <v/>
      </c>
      <c r="FN14" s="20" t="str">
        <f t="shared" si="28"/>
        <v/>
      </c>
      <c r="FO14" s="20" t="str">
        <f t="shared" si="28"/>
        <v/>
      </c>
      <c r="FP14" s="20" t="str">
        <f t="shared" si="29"/>
        <v/>
      </c>
      <c r="FQ14" s="20" t="str">
        <f t="shared" si="29"/>
        <v/>
      </c>
      <c r="FR14" s="20" t="str">
        <f t="shared" si="29"/>
        <v/>
      </c>
      <c r="FS14" s="20" t="str">
        <f t="shared" si="29"/>
        <v/>
      </c>
      <c r="FT14" s="20" t="str">
        <f t="shared" si="29"/>
        <v/>
      </c>
      <c r="FU14" s="20" t="str">
        <f t="shared" si="29"/>
        <v/>
      </c>
      <c r="FV14" s="20" t="str">
        <f t="shared" si="29"/>
        <v/>
      </c>
      <c r="FW14" s="20" t="str">
        <f t="shared" si="29"/>
        <v/>
      </c>
      <c r="FX14" s="20" t="str">
        <f t="shared" si="29"/>
        <v/>
      </c>
      <c r="FY14" s="20" t="str">
        <f t="shared" si="29"/>
        <v/>
      </c>
      <c r="FZ14" s="20" t="str">
        <f t="shared" si="30"/>
        <v/>
      </c>
      <c r="GA14" s="20" t="str">
        <f t="shared" si="30"/>
        <v/>
      </c>
      <c r="GB14" s="20" t="str">
        <f t="shared" si="30"/>
        <v/>
      </c>
      <c r="GC14" s="20" t="str">
        <f t="shared" si="30"/>
        <v/>
      </c>
      <c r="GD14" s="20" t="str">
        <f t="shared" si="30"/>
        <v/>
      </c>
      <c r="GE14" s="20" t="str">
        <f t="shared" si="30"/>
        <v/>
      </c>
      <c r="GF14" s="20" t="str">
        <f t="shared" si="30"/>
        <v/>
      </c>
      <c r="GG14" s="20" t="str">
        <f t="shared" si="30"/>
        <v/>
      </c>
      <c r="GH14" s="20" t="str">
        <f t="shared" si="30"/>
        <v/>
      </c>
      <c r="GI14" s="20" t="str">
        <f t="shared" si="30"/>
        <v/>
      </c>
      <c r="GJ14" s="20" t="str">
        <f t="shared" si="31"/>
        <v/>
      </c>
      <c r="GK14" s="20" t="str">
        <f t="shared" si="31"/>
        <v/>
      </c>
      <c r="GL14" s="20" t="str">
        <f t="shared" si="31"/>
        <v/>
      </c>
      <c r="GM14" s="20" t="str">
        <f t="shared" si="31"/>
        <v/>
      </c>
      <c r="GN14" s="20" t="str">
        <f t="shared" si="31"/>
        <v/>
      </c>
      <c r="GO14" s="20" t="str">
        <f t="shared" si="31"/>
        <v/>
      </c>
      <c r="GP14" s="20" t="str">
        <f t="shared" si="31"/>
        <v/>
      </c>
      <c r="GQ14" s="20" t="str">
        <f t="shared" si="31"/>
        <v/>
      </c>
      <c r="GR14" s="20" t="str">
        <f t="shared" si="31"/>
        <v/>
      </c>
      <c r="GS14" s="20" t="str">
        <f t="shared" si="31"/>
        <v/>
      </c>
      <c r="GT14" s="20" t="str">
        <f t="shared" si="32"/>
        <v/>
      </c>
      <c r="GU14" s="20" t="str">
        <f t="shared" si="32"/>
        <v/>
      </c>
      <c r="GV14" s="20" t="str">
        <f t="shared" si="32"/>
        <v/>
      </c>
      <c r="GW14" s="20" t="str">
        <f t="shared" si="32"/>
        <v/>
      </c>
      <c r="GX14" s="20" t="str">
        <f t="shared" si="32"/>
        <v/>
      </c>
      <c r="GY14" s="20" t="str">
        <f t="shared" si="32"/>
        <v/>
      </c>
      <c r="GZ14" s="20" t="str">
        <f t="shared" si="32"/>
        <v/>
      </c>
      <c r="HA14" s="20" t="str">
        <f t="shared" si="32"/>
        <v/>
      </c>
      <c r="HB14" s="20" t="str">
        <f t="shared" si="32"/>
        <v/>
      </c>
      <c r="HC14" s="20" t="str">
        <f t="shared" si="32"/>
        <v/>
      </c>
      <c r="HD14" s="20" t="str">
        <f t="shared" si="33"/>
        <v/>
      </c>
      <c r="HE14" s="20" t="str">
        <f t="shared" si="33"/>
        <v/>
      </c>
      <c r="HF14" s="20" t="str">
        <f t="shared" si="33"/>
        <v/>
      </c>
      <c r="HG14" s="20" t="str">
        <f t="shared" si="33"/>
        <v/>
      </c>
      <c r="HH14" s="20" t="str">
        <f t="shared" si="33"/>
        <v/>
      </c>
      <c r="HI14" s="20" t="str">
        <f t="shared" si="33"/>
        <v/>
      </c>
      <c r="HJ14" s="20" t="str">
        <f t="shared" si="33"/>
        <v/>
      </c>
      <c r="HK14" s="20" t="str">
        <f t="shared" si="33"/>
        <v/>
      </c>
      <c r="HL14" s="20" t="str">
        <f t="shared" si="33"/>
        <v/>
      </c>
      <c r="HM14" s="20" t="str">
        <f t="shared" si="33"/>
        <v/>
      </c>
      <c r="HN14" s="20" t="str">
        <f t="shared" si="34"/>
        <v/>
      </c>
      <c r="HO14" s="20" t="str">
        <f t="shared" si="34"/>
        <v/>
      </c>
      <c r="HP14" s="20" t="str">
        <f t="shared" si="34"/>
        <v/>
      </c>
      <c r="HQ14" s="20" t="str">
        <f t="shared" si="34"/>
        <v/>
      </c>
      <c r="HR14" s="20" t="str">
        <f t="shared" si="34"/>
        <v/>
      </c>
      <c r="HS14" s="20" t="str">
        <f t="shared" si="34"/>
        <v/>
      </c>
      <c r="HT14" s="20" t="str">
        <f t="shared" si="34"/>
        <v/>
      </c>
      <c r="HU14" s="20" t="str">
        <f t="shared" si="34"/>
        <v/>
      </c>
      <c r="HV14" s="20" t="str">
        <f t="shared" si="34"/>
        <v/>
      </c>
      <c r="HW14" s="20" t="str">
        <f t="shared" si="34"/>
        <v/>
      </c>
      <c r="HX14" s="20" t="str">
        <f t="shared" si="35"/>
        <v/>
      </c>
      <c r="HY14" s="20" t="str">
        <f t="shared" si="35"/>
        <v/>
      </c>
      <c r="HZ14" s="20" t="str">
        <f t="shared" si="35"/>
        <v/>
      </c>
      <c r="IA14" s="20" t="str">
        <f t="shared" si="35"/>
        <v/>
      </c>
      <c r="IB14" s="20" t="str">
        <f t="shared" si="35"/>
        <v/>
      </c>
      <c r="IC14" s="20" t="str">
        <f t="shared" si="35"/>
        <v/>
      </c>
      <c r="ID14" s="20" t="str">
        <f t="shared" si="35"/>
        <v/>
      </c>
      <c r="IE14" s="20" t="str">
        <f t="shared" si="35"/>
        <v/>
      </c>
      <c r="IF14" s="20" t="str">
        <f t="shared" si="35"/>
        <v/>
      </c>
      <c r="IG14" s="20" t="str">
        <f t="shared" si="35"/>
        <v/>
      </c>
      <c r="IH14" s="20" t="str">
        <f t="shared" si="36"/>
        <v/>
      </c>
      <c r="II14" s="20" t="str">
        <f t="shared" si="36"/>
        <v/>
      </c>
      <c r="IJ14" s="20" t="str">
        <f t="shared" si="36"/>
        <v/>
      </c>
      <c r="IK14" s="20" t="str">
        <f t="shared" si="36"/>
        <v/>
      </c>
      <c r="IL14" s="20" t="str">
        <f t="shared" si="36"/>
        <v/>
      </c>
      <c r="IM14" s="20" t="str">
        <f t="shared" si="36"/>
        <v/>
      </c>
      <c r="IN14" s="20" t="str">
        <f t="shared" si="36"/>
        <v/>
      </c>
      <c r="IO14" s="20" t="str">
        <f t="shared" si="36"/>
        <v/>
      </c>
      <c r="IP14" s="20" t="str">
        <f t="shared" si="36"/>
        <v/>
      </c>
      <c r="IQ14" s="20" t="str">
        <f t="shared" si="36"/>
        <v/>
      </c>
      <c r="IR14" s="20" t="str">
        <f t="shared" si="36"/>
        <v/>
      </c>
      <c r="IS14" s="20" t="str">
        <f t="shared" si="36"/>
        <v/>
      </c>
      <c r="IT14" s="20" t="str">
        <f t="shared" si="36"/>
        <v/>
      </c>
      <c r="IU14" s="20" t="str">
        <f t="shared" si="36"/>
        <v/>
      </c>
      <c r="IV14" s="20" t="str">
        <f t="shared" si="36"/>
        <v/>
      </c>
    </row>
    <row r="15" spans="1:256" s="20" customFormat="1" x14ac:dyDescent="0.2">
      <c r="A15" s="19">
        <f t="shared" si="37"/>
        <v>3</v>
      </c>
      <c r="B15" s="20" t="str">
        <f t="shared" si="12"/>
        <v/>
      </c>
      <c r="C15" s="20" t="str">
        <f t="shared" si="12"/>
        <v/>
      </c>
      <c r="D15" s="20" t="str">
        <f t="shared" si="12"/>
        <v/>
      </c>
      <c r="E15" s="20">
        <f t="shared" si="12"/>
        <v>91.393118527122809</v>
      </c>
      <c r="F15" s="20">
        <f t="shared" si="12"/>
        <v>94.17645335842488</v>
      </c>
      <c r="G15" s="20">
        <f t="shared" si="12"/>
        <v>97.044553354850834</v>
      </c>
      <c r="H15" s="20">
        <f t="shared" si="12"/>
        <v>100.00000000000001</v>
      </c>
      <c r="I15" s="20">
        <f t="shared" si="12"/>
        <v>103.0454533953517</v>
      </c>
      <c r="J15" s="20">
        <f t="shared" si="12"/>
        <v>106.18365465453599</v>
      </c>
      <c r="K15" s="20">
        <f t="shared" si="12"/>
        <v>109.41742837052108</v>
      </c>
      <c r="L15" s="20">
        <f t="shared" si="13"/>
        <v>112.74968515793763</v>
      </c>
      <c r="M15" s="20" t="str">
        <f t="shared" si="13"/>
        <v/>
      </c>
      <c r="N15" s="20" t="str">
        <f t="shared" si="13"/>
        <v/>
      </c>
      <c r="O15" s="20" t="str">
        <f t="shared" si="13"/>
        <v/>
      </c>
      <c r="P15" s="20" t="str">
        <f t="shared" si="13"/>
        <v/>
      </c>
      <c r="Q15" s="20" t="str">
        <f t="shared" si="13"/>
        <v/>
      </c>
      <c r="R15" s="20" t="str">
        <f t="shared" si="13"/>
        <v/>
      </c>
      <c r="S15" s="20" t="str">
        <f t="shared" si="13"/>
        <v/>
      </c>
      <c r="T15" s="20" t="str">
        <f t="shared" si="13"/>
        <v/>
      </c>
      <c r="U15" s="20" t="str">
        <f t="shared" si="13"/>
        <v/>
      </c>
      <c r="V15" s="20" t="str">
        <f t="shared" si="14"/>
        <v/>
      </c>
      <c r="W15" s="20" t="str">
        <f t="shared" si="14"/>
        <v/>
      </c>
      <c r="X15" s="20" t="str">
        <f t="shared" si="14"/>
        <v/>
      </c>
      <c r="Y15" s="20" t="str">
        <f t="shared" si="14"/>
        <v/>
      </c>
      <c r="Z15" s="20" t="str">
        <f t="shared" si="14"/>
        <v/>
      </c>
      <c r="AA15" s="20" t="str">
        <f t="shared" si="14"/>
        <v/>
      </c>
      <c r="AB15" s="20" t="str">
        <f t="shared" si="14"/>
        <v/>
      </c>
      <c r="AC15" s="20" t="str">
        <f t="shared" si="14"/>
        <v/>
      </c>
      <c r="AD15" s="20" t="str">
        <f t="shared" si="14"/>
        <v/>
      </c>
      <c r="AE15" s="20" t="str">
        <f t="shared" si="14"/>
        <v/>
      </c>
      <c r="AF15" s="20" t="str">
        <f t="shared" si="15"/>
        <v/>
      </c>
      <c r="AG15" s="20" t="str">
        <f t="shared" si="15"/>
        <v/>
      </c>
      <c r="AH15" s="20" t="str">
        <f t="shared" si="15"/>
        <v/>
      </c>
      <c r="AI15" s="20" t="str">
        <f t="shared" si="15"/>
        <v/>
      </c>
      <c r="AJ15" s="20" t="str">
        <f t="shared" si="15"/>
        <v/>
      </c>
      <c r="AK15" s="20" t="str">
        <f t="shared" si="15"/>
        <v/>
      </c>
      <c r="AL15" s="20" t="str">
        <f t="shared" si="15"/>
        <v/>
      </c>
      <c r="AM15" s="20" t="str">
        <f t="shared" si="15"/>
        <v/>
      </c>
      <c r="AN15" s="20" t="str">
        <f t="shared" si="15"/>
        <v/>
      </c>
      <c r="AO15" s="20" t="str">
        <f t="shared" si="15"/>
        <v/>
      </c>
      <c r="AP15" s="20" t="str">
        <f t="shared" si="16"/>
        <v/>
      </c>
      <c r="AQ15" s="20" t="str">
        <f t="shared" si="16"/>
        <v/>
      </c>
      <c r="AR15" s="20" t="str">
        <f t="shared" si="16"/>
        <v/>
      </c>
      <c r="AS15" s="20" t="str">
        <f t="shared" si="16"/>
        <v/>
      </c>
      <c r="AT15" s="20" t="str">
        <f t="shared" si="16"/>
        <v/>
      </c>
      <c r="AU15" s="20" t="str">
        <f t="shared" si="16"/>
        <v/>
      </c>
      <c r="AV15" s="20" t="str">
        <f t="shared" si="16"/>
        <v/>
      </c>
      <c r="AW15" s="20" t="str">
        <f t="shared" si="16"/>
        <v/>
      </c>
      <c r="AX15" s="20" t="str">
        <f t="shared" si="16"/>
        <v/>
      </c>
      <c r="AY15" s="20" t="str">
        <f t="shared" si="16"/>
        <v/>
      </c>
      <c r="AZ15" s="20" t="str">
        <f t="shared" si="17"/>
        <v/>
      </c>
      <c r="BA15" s="20" t="str">
        <f t="shared" si="17"/>
        <v/>
      </c>
      <c r="BB15" s="20" t="str">
        <f t="shared" si="17"/>
        <v/>
      </c>
      <c r="BC15" s="20" t="str">
        <f t="shared" si="17"/>
        <v/>
      </c>
      <c r="BD15" s="20" t="str">
        <f t="shared" si="17"/>
        <v/>
      </c>
      <c r="BE15" s="20" t="str">
        <f t="shared" si="17"/>
        <v/>
      </c>
      <c r="BF15" s="20" t="str">
        <f t="shared" si="17"/>
        <v/>
      </c>
      <c r="BG15" s="20" t="str">
        <f t="shared" si="17"/>
        <v/>
      </c>
      <c r="BH15" s="20" t="str">
        <f t="shared" si="17"/>
        <v/>
      </c>
      <c r="BI15" s="20" t="str">
        <f t="shared" si="17"/>
        <v/>
      </c>
      <c r="BJ15" s="20" t="str">
        <f t="shared" si="18"/>
        <v/>
      </c>
      <c r="BK15" s="20" t="str">
        <f t="shared" si="18"/>
        <v/>
      </c>
      <c r="BL15" s="20" t="str">
        <f t="shared" si="18"/>
        <v/>
      </c>
      <c r="BM15" s="20" t="str">
        <f t="shared" si="18"/>
        <v/>
      </c>
      <c r="BN15" s="20" t="str">
        <f t="shared" si="18"/>
        <v/>
      </c>
      <c r="BO15" s="20" t="str">
        <f t="shared" si="18"/>
        <v/>
      </c>
      <c r="BP15" s="20" t="str">
        <f t="shared" si="18"/>
        <v/>
      </c>
      <c r="BQ15" s="20" t="str">
        <f t="shared" si="18"/>
        <v/>
      </c>
      <c r="BR15" s="20" t="str">
        <f t="shared" si="18"/>
        <v/>
      </c>
      <c r="BS15" s="20" t="str">
        <f t="shared" si="18"/>
        <v/>
      </c>
      <c r="BT15" s="20" t="str">
        <f t="shared" si="19"/>
        <v/>
      </c>
      <c r="BU15" s="20" t="str">
        <f t="shared" si="19"/>
        <v/>
      </c>
      <c r="BV15" s="20" t="str">
        <f t="shared" si="19"/>
        <v/>
      </c>
      <c r="BW15" s="20" t="str">
        <f t="shared" si="19"/>
        <v/>
      </c>
      <c r="BX15" s="20" t="str">
        <f t="shared" si="19"/>
        <v/>
      </c>
      <c r="BY15" s="20" t="str">
        <f t="shared" si="19"/>
        <v/>
      </c>
      <c r="BZ15" s="20" t="str">
        <f t="shared" si="19"/>
        <v/>
      </c>
      <c r="CA15" s="20" t="str">
        <f t="shared" si="19"/>
        <v/>
      </c>
      <c r="CB15" s="20" t="str">
        <f t="shared" si="19"/>
        <v/>
      </c>
      <c r="CC15" s="20" t="str">
        <f t="shared" si="19"/>
        <v/>
      </c>
      <c r="CD15" s="20" t="str">
        <f t="shared" si="20"/>
        <v/>
      </c>
      <c r="CE15" s="20" t="str">
        <f t="shared" si="20"/>
        <v/>
      </c>
      <c r="CF15" s="20" t="str">
        <f t="shared" si="20"/>
        <v/>
      </c>
      <c r="CG15" s="20" t="str">
        <f t="shared" si="20"/>
        <v/>
      </c>
      <c r="CH15" s="20" t="str">
        <f t="shared" si="20"/>
        <v/>
      </c>
      <c r="CI15" s="20" t="str">
        <f t="shared" si="20"/>
        <v/>
      </c>
      <c r="CJ15" s="20" t="str">
        <f t="shared" si="20"/>
        <v/>
      </c>
      <c r="CK15" s="20" t="str">
        <f t="shared" si="20"/>
        <v/>
      </c>
      <c r="CL15" s="20" t="str">
        <f t="shared" si="20"/>
        <v/>
      </c>
      <c r="CM15" s="20" t="str">
        <f t="shared" si="20"/>
        <v/>
      </c>
      <c r="CN15" s="20" t="str">
        <f t="shared" si="21"/>
        <v/>
      </c>
      <c r="CO15" s="20" t="str">
        <f t="shared" si="21"/>
        <v/>
      </c>
      <c r="CP15" s="20" t="str">
        <f t="shared" si="21"/>
        <v/>
      </c>
      <c r="CQ15" s="20" t="str">
        <f t="shared" si="21"/>
        <v/>
      </c>
      <c r="CR15" s="20" t="str">
        <f t="shared" si="21"/>
        <v/>
      </c>
      <c r="CS15" s="20" t="str">
        <f t="shared" si="21"/>
        <v/>
      </c>
      <c r="CT15" s="20" t="str">
        <f t="shared" si="21"/>
        <v/>
      </c>
      <c r="CU15" s="20" t="str">
        <f t="shared" si="21"/>
        <v/>
      </c>
      <c r="CV15" s="20" t="str">
        <f t="shared" si="21"/>
        <v/>
      </c>
      <c r="CW15" s="20" t="str">
        <f t="shared" si="21"/>
        <v/>
      </c>
      <c r="CX15" s="20" t="str">
        <f t="shared" si="22"/>
        <v/>
      </c>
      <c r="CY15" s="20" t="str">
        <f t="shared" si="22"/>
        <v/>
      </c>
      <c r="CZ15" s="20" t="str">
        <f t="shared" si="22"/>
        <v/>
      </c>
      <c r="DA15" s="20" t="str">
        <f t="shared" si="22"/>
        <v/>
      </c>
      <c r="DB15" s="20" t="str">
        <f t="shared" si="22"/>
        <v/>
      </c>
      <c r="DC15" s="20" t="str">
        <f t="shared" si="22"/>
        <v/>
      </c>
      <c r="DD15" s="20" t="str">
        <f t="shared" si="22"/>
        <v/>
      </c>
      <c r="DE15" s="20" t="str">
        <f t="shared" si="22"/>
        <v/>
      </c>
      <c r="DF15" s="20" t="str">
        <f t="shared" si="22"/>
        <v/>
      </c>
      <c r="DG15" s="20" t="str">
        <f t="shared" si="22"/>
        <v/>
      </c>
      <c r="DH15" s="20" t="str">
        <f t="shared" si="23"/>
        <v/>
      </c>
      <c r="DI15" s="20" t="str">
        <f t="shared" si="23"/>
        <v/>
      </c>
      <c r="DJ15" s="20" t="str">
        <f t="shared" si="23"/>
        <v/>
      </c>
      <c r="DK15" s="20" t="str">
        <f t="shared" si="23"/>
        <v/>
      </c>
      <c r="DL15" s="20" t="str">
        <f t="shared" si="23"/>
        <v/>
      </c>
      <c r="DM15" s="20" t="str">
        <f t="shared" si="23"/>
        <v/>
      </c>
      <c r="DN15" s="20" t="str">
        <f t="shared" si="23"/>
        <v/>
      </c>
      <c r="DO15" s="20" t="str">
        <f t="shared" si="23"/>
        <v/>
      </c>
      <c r="DP15" s="20" t="str">
        <f t="shared" si="23"/>
        <v/>
      </c>
      <c r="DQ15" s="20" t="str">
        <f t="shared" si="23"/>
        <v/>
      </c>
      <c r="DR15" s="20" t="str">
        <f t="shared" si="24"/>
        <v/>
      </c>
      <c r="DS15" s="20" t="str">
        <f t="shared" si="24"/>
        <v/>
      </c>
      <c r="DT15" s="20" t="str">
        <f t="shared" si="24"/>
        <v/>
      </c>
      <c r="DU15" s="20" t="str">
        <f t="shared" si="24"/>
        <v/>
      </c>
      <c r="DV15" s="20" t="str">
        <f t="shared" si="24"/>
        <v/>
      </c>
      <c r="DW15" s="20" t="str">
        <f t="shared" si="24"/>
        <v/>
      </c>
      <c r="DX15" s="20" t="str">
        <f t="shared" si="24"/>
        <v/>
      </c>
      <c r="DY15" s="20" t="str">
        <f t="shared" si="24"/>
        <v/>
      </c>
      <c r="DZ15" s="20" t="str">
        <f t="shared" si="24"/>
        <v/>
      </c>
      <c r="EA15" s="20" t="str">
        <f t="shared" si="24"/>
        <v/>
      </c>
      <c r="EB15" s="20" t="str">
        <f t="shared" si="25"/>
        <v/>
      </c>
      <c r="EC15" s="20" t="str">
        <f t="shared" si="25"/>
        <v/>
      </c>
      <c r="ED15" s="20" t="str">
        <f t="shared" si="25"/>
        <v/>
      </c>
      <c r="EE15" s="20" t="str">
        <f t="shared" si="25"/>
        <v/>
      </c>
      <c r="EF15" s="20" t="str">
        <f t="shared" si="25"/>
        <v/>
      </c>
      <c r="EG15" s="20" t="str">
        <f t="shared" si="25"/>
        <v/>
      </c>
      <c r="EH15" s="20" t="str">
        <f t="shared" si="25"/>
        <v/>
      </c>
      <c r="EI15" s="20" t="str">
        <f t="shared" si="25"/>
        <v/>
      </c>
      <c r="EJ15" s="20" t="str">
        <f t="shared" si="25"/>
        <v/>
      </c>
      <c r="EK15" s="20" t="str">
        <f t="shared" si="25"/>
        <v/>
      </c>
      <c r="EL15" s="20" t="str">
        <f t="shared" si="26"/>
        <v/>
      </c>
      <c r="EM15" s="20" t="str">
        <f t="shared" si="26"/>
        <v/>
      </c>
      <c r="EN15" s="20" t="str">
        <f t="shared" si="26"/>
        <v/>
      </c>
      <c r="EO15" s="20" t="str">
        <f t="shared" si="26"/>
        <v/>
      </c>
      <c r="EP15" s="20" t="str">
        <f t="shared" si="26"/>
        <v/>
      </c>
      <c r="EQ15" s="20" t="str">
        <f t="shared" si="26"/>
        <v/>
      </c>
      <c r="ER15" s="20" t="str">
        <f t="shared" si="26"/>
        <v/>
      </c>
      <c r="ES15" s="20" t="str">
        <f t="shared" si="26"/>
        <v/>
      </c>
      <c r="ET15" s="20" t="str">
        <f t="shared" si="26"/>
        <v/>
      </c>
      <c r="EU15" s="20" t="str">
        <f t="shared" si="26"/>
        <v/>
      </c>
      <c r="EV15" s="20" t="str">
        <f t="shared" si="27"/>
        <v/>
      </c>
      <c r="EW15" s="20" t="str">
        <f t="shared" si="27"/>
        <v/>
      </c>
      <c r="EX15" s="20" t="str">
        <f t="shared" si="27"/>
        <v/>
      </c>
      <c r="EY15" s="20" t="str">
        <f t="shared" si="27"/>
        <v/>
      </c>
      <c r="EZ15" s="20" t="str">
        <f t="shared" si="27"/>
        <v/>
      </c>
      <c r="FA15" s="20" t="str">
        <f t="shared" si="27"/>
        <v/>
      </c>
      <c r="FB15" s="20" t="str">
        <f t="shared" si="27"/>
        <v/>
      </c>
      <c r="FC15" s="20" t="str">
        <f t="shared" si="27"/>
        <v/>
      </c>
      <c r="FD15" s="20" t="str">
        <f t="shared" si="27"/>
        <v/>
      </c>
      <c r="FE15" s="20" t="str">
        <f t="shared" si="27"/>
        <v/>
      </c>
      <c r="FF15" s="20" t="str">
        <f t="shared" si="28"/>
        <v/>
      </c>
      <c r="FG15" s="20" t="str">
        <f t="shared" si="28"/>
        <v/>
      </c>
      <c r="FH15" s="20" t="str">
        <f t="shared" si="28"/>
        <v/>
      </c>
      <c r="FI15" s="20" t="str">
        <f t="shared" si="28"/>
        <v/>
      </c>
      <c r="FJ15" s="20" t="str">
        <f t="shared" si="28"/>
        <v/>
      </c>
      <c r="FK15" s="20" t="str">
        <f t="shared" si="28"/>
        <v/>
      </c>
      <c r="FL15" s="20" t="str">
        <f t="shared" si="28"/>
        <v/>
      </c>
      <c r="FM15" s="20" t="str">
        <f t="shared" si="28"/>
        <v/>
      </c>
      <c r="FN15" s="20" t="str">
        <f t="shared" si="28"/>
        <v/>
      </c>
      <c r="FO15" s="20" t="str">
        <f t="shared" si="28"/>
        <v/>
      </c>
      <c r="FP15" s="20" t="str">
        <f t="shared" si="29"/>
        <v/>
      </c>
      <c r="FQ15" s="20" t="str">
        <f t="shared" si="29"/>
        <v/>
      </c>
      <c r="FR15" s="20" t="str">
        <f t="shared" si="29"/>
        <v/>
      </c>
      <c r="FS15" s="20" t="str">
        <f t="shared" si="29"/>
        <v/>
      </c>
      <c r="FT15" s="20" t="str">
        <f t="shared" si="29"/>
        <v/>
      </c>
      <c r="FU15" s="20" t="str">
        <f t="shared" si="29"/>
        <v/>
      </c>
      <c r="FV15" s="20" t="str">
        <f t="shared" si="29"/>
        <v/>
      </c>
      <c r="FW15" s="20" t="str">
        <f t="shared" si="29"/>
        <v/>
      </c>
      <c r="FX15" s="20" t="str">
        <f t="shared" si="29"/>
        <v/>
      </c>
      <c r="FY15" s="20" t="str">
        <f t="shared" si="29"/>
        <v/>
      </c>
      <c r="FZ15" s="20" t="str">
        <f t="shared" si="30"/>
        <v/>
      </c>
      <c r="GA15" s="20" t="str">
        <f t="shared" si="30"/>
        <v/>
      </c>
      <c r="GB15" s="20" t="str">
        <f t="shared" si="30"/>
        <v/>
      </c>
      <c r="GC15" s="20" t="str">
        <f t="shared" si="30"/>
        <v/>
      </c>
      <c r="GD15" s="20" t="str">
        <f t="shared" si="30"/>
        <v/>
      </c>
      <c r="GE15" s="20" t="str">
        <f t="shared" si="30"/>
        <v/>
      </c>
      <c r="GF15" s="20" t="str">
        <f t="shared" si="30"/>
        <v/>
      </c>
      <c r="GG15" s="20" t="str">
        <f t="shared" si="30"/>
        <v/>
      </c>
      <c r="GH15" s="20" t="str">
        <f t="shared" si="30"/>
        <v/>
      </c>
      <c r="GI15" s="20" t="str">
        <f t="shared" si="30"/>
        <v/>
      </c>
      <c r="GJ15" s="20" t="str">
        <f t="shared" si="31"/>
        <v/>
      </c>
      <c r="GK15" s="20" t="str">
        <f t="shared" si="31"/>
        <v/>
      </c>
      <c r="GL15" s="20" t="str">
        <f t="shared" si="31"/>
        <v/>
      </c>
      <c r="GM15" s="20" t="str">
        <f t="shared" si="31"/>
        <v/>
      </c>
      <c r="GN15" s="20" t="str">
        <f t="shared" si="31"/>
        <v/>
      </c>
      <c r="GO15" s="20" t="str">
        <f t="shared" si="31"/>
        <v/>
      </c>
      <c r="GP15" s="20" t="str">
        <f t="shared" si="31"/>
        <v/>
      </c>
      <c r="GQ15" s="20" t="str">
        <f t="shared" si="31"/>
        <v/>
      </c>
      <c r="GR15" s="20" t="str">
        <f t="shared" si="31"/>
        <v/>
      </c>
      <c r="GS15" s="20" t="str">
        <f t="shared" si="31"/>
        <v/>
      </c>
      <c r="GT15" s="20" t="str">
        <f t="shared" si="32"/>
        <v/>
      </c>
      <c r="GU15" s="20" t="str">
        <f t="shared" si="32"/>
        <v/>
      </c>
      <c r="GV15" s="20" t="str">
        <f t="shared" si="32"/>
        <v/>
      </c>
      <c r="GW15" s="20" t="str">
        <f t="shared" si="32"/>
        <v/>
      </c>
      <c r="GX15" s="20" t="str">
        <f t="shared" si="32"/>
        <v/>
      </c>
      <c r="GY15" s="20" t="str">
        <f t="shared" si="32"/>
        <v/>
      </c>
      <c r="GZ15" s="20" t="str">
        <f t="shared" si="32"/>
        <v/>
      </c>
      <c r="HA15" s="20" t="str">
        <f t="shared" si="32"/>
        <v/>
      </c>
      <c r="HB15" s="20" t="str">
        <f t="shared" si="32"/>
        <v/>
      </c>
      <c r="HC15" s="20" t="str">
        <f t="shared" si="32"/>
        <v/>
      </c>
      <c r="HD15" s="20" t="str">
        <f t="shared" si="33"/>
        <v/>
      </c>
      <c r="HE15" s="20" t="str">
        <f t="shared" si="33"/>
        <v/>
      </c>
      <c r="HF15" s="20" t="str">
        <f t="shared" si="33"/>
        <v/>
      </c>
      <c r="HG15" s="20" t="str">
        <f t="shared" si="33"/>
        <v/>
      </c>
      <c r="HH15" s="20" t="str">
        <f t="shared" si="33"/>
        <v/>
      </c>
      <c r="HI15" s="20" t="str">
        <f t="shared" si="33"/>
        <v/>
      </c>
      <c r="HJ15" s="20" t="str">
        <f t="shared" si="33"/>
        <v/>
      </c>
      <c r="HK15" s="20" t="str">
        <f t="shared" si="33"/>
        <v/>
      </c>
      <c r="HL15" s="20" t="str">
        <f t="shared" si="33"/>
        <v/>
      </c>
      <c r="HM15" s="20" t="str">
        <f t="shared" si="33"/>
        <v/>
      </c>
      <c r="HN15" s="20" t="str">
        <f t="shared" si="34"/>
        <v/>
      </c>
      <c r="HO15" s="20" t="str">
        <f t="shared" si="34"/>
        <v/>
      </c>
      <c r="HP15" s="20" t="str">
        <f t="shared" si="34"/>
        <v/>
      </c>
      <c r="HQ15" s="20" t="str">
        <f t="shared" si="34"/>
        <v/>
      </c>
      <c r="HR15" s="20" t="str">
        <f t="shared" si="34"/>
        <v/>
      </c>
      <c r="HS15" s="20" t="str">
        <f t="shared" si="34"/>
        <v/>
      </c>
      <c r="HT15" s="20" t="str">
        <f t="shared" si="34"/>
        <v/>
      </c>
      <c r="HU15" s="20" t="str">
        <f t="shared" si="34"/>
        <v/>
      </c>
      <c r="HV15" s="20" t="str">
        <f t="shared" si="34"/>
        <v/>
      </c>
      <c r="HW15" s="20" t="str">
        <f t="shared" si="34"/>
        <v/>
      </c>
      <c r="HX15" s="20" t="str">
        <f t="shared" si="35"/>
        <v/>
      </c>
      <c r="HY15" s="20" t="str">
        <f t="shared" si="35"/>
        <v/>
      </c>
      <c r="HZ15" s="20" t="str">
        <f t="shared" si="35"/>
        <v/>
      </c>
      <c r="IA15" s="20" t="str">
        <f t="shared" si="35"/>
        <v/>
      </c>
      <c r="IB15" s="20" t="str">
        <f t="shared" si="35"/>
        <v/>
      </c>
      <c r="IC15" s="20" t="str">
        <f t="shared" si="35"/>
        <v/>
      </c>
      <c r="ID15" s="20" t="str">
        <f t="shared" si="35"/>
        <v/>
      </c>
      <c r="IE15" s="20" t="str">
        <f t="shared" si="35"/>
        <v/>
      </c>
      <c r="IF15" s="20" t="str">
        <f t="shared" si="35"/>
        <v/>
      </c>
      <c r="IG15" s="20" t="str">
        <f t="shared" si="35"/>
        <v/>
      </c>
      <c r="IH15" s="20" t="str">
        <f t="shared" si="36"/>
        <v/>
      </c>
      <c r="II15" s="20" t="str">
        <f t="shared" si="36"/>
        <v/>
      </c>
      <c r="IJ15" s="20" t="str">
        <f t="shared" si="36"/>
        <v/>
      </c>
      <c r="IK15" s="20" t="str">
        <f t="shared" si="36"/>
        <v/>
      </c>
      <c r="IL15" s="20" t="str">
        <f t="shared" si="36"/>
        <v/>
      </c>
      <c r="IM15" s="20" t="str">
        <f t="shared" si="36"/>
        <v/>
      </c>
      <c r="IN15" s="20" t="str">
        <f t="shared" si="36"/>
        <v/>
      </c>
      <c r="IO15" s="20" t="str">
        <f t="shared" si="36"/>
        <v/>
      </c>
      <c r="IP15" s="20" t="str">
        <f t="shared" si="36"/>
        <v/>
      </c>
      <c r="IQ15" s="20" t="str">
        <f t="shared" si="36"/>
        <v/>
      </c>
      <c r="IR15" s="20" t="str">
        <f t="shared" si="36"/>
        <v/>
      </c>
      <c r="IS15" s="20" t="str">
        <f t="shared" si="36"/>
        <v/>
      </c>
      <c r="IT15" s="20" t="str">
        <f t="shared" si="36"/>
        <v/>
      </c>
      <c r="IU15" s="20" t="str">
        <f t="shared" si="36"/>
        <v/>
      </c>
      <c r="IV15" s="20" t="str">
        <f t="shared" si="36"/>
        <v/>
      </c>
    </row>
    <row r="16" spans="1:256" s="20" customFormat="1" x14ac:dyDescent="0.2">
      <c r="A16" s="19">
        <f t="shared" si="37"/>
        <v>4</v>
      </c>
      <c r="B16" s="20" t="str">
        <f t="shared" si="12"/>
        <v/>
      </c>
      <c r="C16" s="20" t="str">
        <f t="shared" si="12"/>
        <v/>
      </c>
      <c r="D16" s="20" t="str">
        <f t="shared" si="12"/>
        <v/>
      </c>
      <c r="E16" s="20" t="str">
        <f t="shared" si="12"/>
        <v/>
      </c>
      <c r="F16" s="20">
        <f t="shared" si="12"/>
        <v>88.692043671715737</v>
      </c>
      <c r="G16" s="20">
        <f t="shared" si="12"/>
        <v>91.393118527122823</v>
      </c>
      <c r="H16" s="20">
        <f t="shared" si="12"/>
        <v>94.17645335842488</v>
      </c>
      <c r="I16" s="20">
        <f t="shared" si="12"/>
        <v>97.044553354850834</v>
      </c>
      <c r="J16" s="20">
        <f t="shared" si="12"/>
        <v>100.00000000000001</v>
      </c>
      <c r="K16" s="20">
        <f t="shared" si="12"/>
        <v>103.0454533953517</v>
      </c>
      <c r="L16" s="20">
        <f t="shared" si="13"/>
        <v>106.183654654536</v>
      </c>
      <c r="M16" s="20" t="str">
        <f t="shared" si="13"/>
        <v/>
      </c>
      <c r="N16" s="20" t="str">
        <f t="shared" si="13"/>
        <v/>
      </c>
      <c r="O16" s="20" t="str">
        <f t="shared" si="13"/>
        <v/>
      </c>
      <c r="P16" s="20" t="str">
        <f t="shared" si="13"/>
        <v/>
      </c>
      <c r="Q16" s="20" t="str">
        <f t="shared" si="13"/>
        <v/>
      </c>
      <c r="R16" s="20" t="str">
        <f t="shared" si="13"/>
        <v/>
      </c>
      <c r="S16" s="20" t="str">
        <f t="shared" si="13"/>
        <v/>
      </c>
      <c r="T16" s="20" t="str">
        <f t="shared" si="13"/>
        <v/>
      </c>
      <c r="U16" s="20" t="str">
        <f t="shared" si="13"/>
        <v/>
      </c>
      <c r="V16" s="20" t="str">
        <f t="shared" si="14"/>
        <v/>
      </c>
      <c r="W16" s="20" t="str">
        <f t="shared" si="14"/>
        <v/>
      </c>
      <c r="X16" s="20" t="str">
        <f t="shared" si="14"/>
        <v/>
      </c>
      <c r="Y16" s="20" t="str">
        <f t="shared" si="14"/>
        <v/>
      </c>
      <c r="Z16" s="20" t="str">
        <f t="shared" si="14"/>
        <v/>
      </c>
      <c r="AA16" s="20" t="str">
        <f t="shared" si="14"/>
        <v/>
      </c>
      <c r="AB16" s="20" t="str">
        <f t="shared" si="14"/>
        <v/>
      </c>
      <c r="AC16" s="20" t="str">
        <f t="shared" si="14"/>
        <v/>
      </c>
      <c r="AD16" s="20" t="str">
        <f t="shared" si="14"/>
        <v/>
      </c>
      <c r="AE16" s="20" t="str">
        <f t="shared" si="14"/>
        <v/>
      </c>
      <c r="AF16" s="20" t="str">
        <f t="shared" si="15"/>
        <v/>
      </c>
      <c r="AG16" s="20" t="str">
        <f t="shared" si="15"/>
        <v/>
      </c>
      <c r="AH16" s="20" t="str">
        <f t="shared" si="15"/>
        <v/>
      </c>
      <c r="AI16" s="20" t="str">
        <f t="shared" si="15"/>
        <v/>
      </c>
      <c r="AJ16" s="20" t="str">
        <f t="shared" si="15"/>
        <v/>
      </c>
      <c r="AK16" s="20" t="str">
        <f t="shared" si="15"/>
        <v/>
      </c>
      <c r="AL16" s="20" t="str">
        <f t="shared" si="15"/>
        <v/>
      </c>
      <c r="AM16" s="20" t="str">
        <f t="shared" si="15"/>
        <v/>
      </c>
      <c r="AN16" s="20" t="str">
        <f t="shared" si="15"/>
        <v/>
      </c>
      <c r="AO16" s="20" t="str">
        <f t="shared" si="15"/>
        <v/>
      </c>
      <c r="AP16" s="20" t="str">
        <f t="shared" si="16"/>
        <v/>
      </c>
      <c r="AQ16" s="20" t="str">
        <f t="shared" si="16"/>
        <v/>
      </c>
      <c r="AR16" s="20" t="str">
        <f t="shared" si="16"/>
        <v/>
      </c>
      <c r="AS16" s="20" t="str">
        <f t="shared" si="16"/>
        <v/>
      </c>
      <c r="AT16" s="20" t="str">
        <f t="shared" si="16"/>
        <v/>
      </c>
      <c r="AU16" s="20" t="str">
        <f t="shared" si="16"/>
        <v/>
      </c>
      <c r="AV16" s="20" t="str">
        <f t="shared" si="16"/>
        <v/>
      </c>
      <c r="AW16" s="20" t="str">
        <f t="shared" si="16"/>
        <v/>
      </c>
      <c r="AX16" s="20" t="str">
        <f t="shared" si="16"/>
        <v/>
      </c>
      <c r="AY16" s="20" t="str">
        <f t="shared" si="16"/>
        <v/>
      </c>
      <c r="AZ16" s="20" t="str">
        <f t="shared" si="17"/>
        <v/>
      </c>
      <c r="BA16" s="20" t="str">
        <f t="shared" si="17"/>
        <v/>
      </c>
      <c r="BB16" s="20" t="str">
        <f t="shared" si="17"/>
        <v/>
      </c>
      <c r="BC16" s="20" t="str">
        <f t="shared" si="17"/>
        <v/>
      </c>
      <c r="BD16" s="20" t="str">
        <f t="shared" si="17"/>
        <v/>
      </c>
      <c r="BE16" s="20" t="str">
        <f t="shared" si="17"/>
        <v/>
      </c>
      <c r="BF16" s="20" t="str">
        <f t="shared" si="17"/>
        <v/>
      </c>
      <c r="BG16" s="20" t="str">
        <f t="shared" si="17"/>
        <v/>
      </c>
      <c r="BH16" s="20" t="str">
        <f t="shared" si="17"/>
        <v/>
      </c>
      <c r="BI16" s="20" t="str">
        <f t="shared" si="17"/>
        <v/>
      </c>
      <c r="BJ16" s="20" t="str">
        <f t="shared" si="18"/>
        <v/>
      </c>
      <c r="BK16" s="20" t="str">
        <f t="shared" si="18"/>
        <v/>
      </c>
      <c r="BL16" s="20" t="str">
        <f t="shared" si="18"/>
        <v/>
      </c>
      <c r="BM16" s="20" t="str">
        <f t="shared" si="18"/>
        <v/>
      </c>
      <c r="BN16" s="20" t="str">
        <f t="shared" si="18"/>
        <v/>
      </c>
      <c r="BO16" s="20" t="str">
        <f t="shared" si="18"/>
        <v/>
      </c>
      <c r="BP16" s="20" t="str">
        <f t="shared" si="18"/>
        <v/>
      </c>
      <c r="BQ16" s="20" t="str">
        <f t="shared" si="18"/>
        <v/>
      </c>
      <c r="BR16" s="20" t="str">
        <f t="shared" si="18"/>
        <v/>
      </c>
      <c r="BS16" s="20" t="str">
        <f t="shared" si="18"/>
        <v/>
      </c>
      <c r="BT16" s="20" t="str">
        <f t="shared" si="19"/>
        <v/>
      </c>
      <c r="BU16" s="20" t="str">
        <f t="shared" si="19"/>
        <v/>
      </c>
      <c r="BV16" s="20" t="str">
        <f t="shared" si="19"/>
        <v/>
      </c>
      <c r="BW16" s="20" t="str">
        <f t="shared" si="19"/>
        <v/>
      </c>
      <c r="BX16" s="20" t="str">
        <f t="shared" si="19"/>
        <v/>
      </c>
      <c r="BY16" s="20" t="str">
        <f t="shared" si="19"/>
        <v/>
      </c>
      <c r="BZ16" s="20" t="str">
        <f t="shared" si="19"/>
        <v/>
      </c>
      <c r="CA16" s="20" t="str">
        <f t="shared" si="19"/>
        <v/>
      </c>
      <c r="CB16" s="20" t="str">
        <f t="shared" si="19"/>
        <v/>
      </c>
      <c r="CC16" s="20" t="str">
        <f t="shared" si="19"/>
        <v/>
      </c>
      <c r="CD16" s="20" t="str">
        <f t="shared" si="20"/>
        <v/>
      </c>
      <c r="CE16" s="20" t="str">
        <f t="shared" si="20"/>
        <v/>
      </c>
      <c r="CF16" s="20" t="str">
        <f t="shared" si="20"/>
        <v/>
      </c>
      <c r="CG16" s="20" t="str">
        <f t="shared" si="20"/>
        <v/>
      </c>
      <c r="CH16" s="20" t="str">
        <f t="shared" si="20"/>
        <v/>
      </c>
      <c r="CI16" s="20" t="str">
        <f t="shared" si="20"/>
        <v/>
      </c>
      <c r="CJ16" s="20" t="str">
        <f t="shared" si="20"/>
        <v/>
      </c>
      <c r="CK16" s="20" t="str">
        <f t="shared" si="20"/>
        <v/>
      </c>
      <c r="CL16" s="20" t="str">
        <f t="shared" si="20"/>
        <v/>
      </c>
      <c r="CM16" s="20" t="str">
        <f t="shared" si="20"/>
        <v/>
      </c>
      <c r="CN16" s="20" t="str">
        <f t="shared" si="21"/>
        <v/>
      </c>
      <c r="CO16" s="20" t="str">
        <f t="shared" si="21"/>
        <v/>
      </c>
      <c r="CP16" s="20" t="str">
        <f t="shared" si="21"/>
        <v/>
      </c>
      <c r="CQ16" s="20" t="str">
        <f t="shared" si="21"/>
        <v/>
      </c>
      <c r="CR16" s="20" t="str">
        <f t="shared" si="21"/>
        <v/>
      </c>
      <c r="CS16" s="20" t="str">
        <f t="shared" si="21"/>
        <v/>
      </c>
      <c r="CT16" s="20" t="str">
        <f t="shared" si="21"/>
        <v/>
      </c>
      <c r="CU16" s="20" t="str">
        <f t="shared" si="21"/>
        <v/>
      </c>
      <c r="CV16" s="20" t="str">
        <f t="shared" si="21"/>
        <v/>
      </c>
      <c r="CW16" s="20" t="str">
        <f t="shared" si="21"/>
        <v/>
      </c>
      <c r="CX16" s="20" t="str">
        <f t="shared" si="22"/>
        <v/>
      </c>
      <c r="CY16" s="20" t="str">
        <f t="shared" si="22"/>
        <v/>
      </c>
      <c r="CZ16" s="20" t="str">
        <f t="shared" si="22"/>
        <v/>
      </c>
      <c r="DA16" s="20" t="str">
        <f t="shared" si="22"/>
        <v/>
      </c>
      <c r="DB16" s="20" t="str">
        <f t="shared" si="22"/>
        <v/>
      </c>
      <c r="DC16" s="20" t="str">
        <f t="shared" si="22"/>
        <v/>
      </c>
      <c r="DD16" s="20" t="str">
        <f t="shared" si="22"/>
        <v/>
      </c>
      <c r="DE16" s="20" t="str">
        <f t="shared" si="22"/>
        <v/>
      </c>
      <c r="DF16" s="20" t="str">
        <f t="shared" si="22"/>
        <v/>
      </c>
      <c r="DG16" s="20" t="str">
        <f t="shared" si="22"/>
        <v/>
      </c>
      <c r="DH16" s="20" t="str">
        <f t="shared" si="23"/>
        <v/>
      </c>
      <c r="DI16" s="20" t="str">
        <f t="shared" si="23"/>
        <v/>
      </c>
      <c r="DJ16" s="20" t="str">
        <f t="shared" si="23"/>
        <v/>
      </c>
      <c r="DK16" s="20" t="str">
        <f t="shared" si="23"/>
        <v/>
      </c>
      <c r="DL16" s="20" t="str">
        <f t="shared" si="23"/>
        <v/>
      </c>
      <c r="DM16" s="20" t="str">
        <f t="shared" si="23"/>
        <v/>
      </c>
      <c r="DN16" s="20" t="str">
        <f t="shared" si="23"/>
        <v/>
      </c>
      <c r="DO16" s="20" t="str">
        <f t="shared" si="23"/>
        <v/>
      </c>
      <c r="DP16" s="20" t="str">
        <f t="shared" si="23"/>
        <v/>
      </c>
      <c r="DQ16" s="20" t="str">
        <f t="shared" si="23"/>
        <v/>
      </c>
      <c r="DR16" s="20" t="str">
        <f t="shared" si="24"/>
        <v/>
      </c>
      <c r="DS16" s="20" t="str">
        <f t="shared" si="24"/>
        <v/>
      </c>
      <c r="DT16" s="20" t="str">
        <f t="shared" si="24"/>
        <v/>
      </c>
      <c r="DU16" s="20" t="str">
        <f t="shared" si="24"/>
        <v/>
      </c>
      <c r="DV16" s="20" t="str">
        <f t="shared" si="24"/>
        <v/>
      </c>
      <c r="DW16" s="20" t="str">
        <f t="shared" si="24"/>
        <v/>
      </c>
      <c r="DX16" s="20" t="str">
        <f t="shared" si="24"/>
        <v/>
      </c>
      <c r="DY16" s="20" t="str">
        <f t="shared" si="24"/>
        <v/>
      </c>
      <c r="DZ16" s="20" t="str">
        <f t="shared" si="24"/>
        <v/>
      </c>
      <c r="EA16" s="20" t="str">
        <f t="shared" si="24"/>
        <v/>
      </c>
      <c r="EB16" s="20" t="str">
        <f t="shared" si="25"/>
        <v/>
      </c>
      <c r="EC16" s="20" t="str">
        <f t="shared" si="25"/>
        <v/>
      </c>
      <c r="ED16" s="20" t="str">
        <f t="shared" si="25"/>
        <v/>
      </c>
      <c r="EE16" s="20" t="str">
        <f t="shared" si="25"/>
        <v/>
      </c>
      <c r="EF16" s="20" t="str">
        <f t="shared" si="25"/>
        <v/>
      </c>
      <c r="EG16" s="20" t="str">
        <f t="shared" si="25"/>
        <v/>
      </c>
      <c r="EH16" s="20" t="str">
        <f t="shared" si="25"/>
        <v/>
      </c>
      <c r="EI16" s="20" t="str">
        <f t="shared" si="25"/>
        <v/>
      </c>
      <c r="EJ16" s="20" t="str">
        <f t="shared" si="25"/>
        <v/>
      </c>
      <c r="EK16" s="20" t="str">
        <f t="shared" si="25"/>
        <v/>
      </c>
      <c r="EL16" s="20" t="str">
        <f t="shared" si="26"/>
        <v/>
      </c>
      <c r="EM16" s="20" t="str">
        <f t="shared" si="26"/>
        <v/>
      </c>
      <c r="EN16" s="20" t="str">
        <f t="shared" si="26"/>
        <v/>
      </c>
      <c r="EO16" s="20" t="str">
        <f t="shared" si="26"/>
        <v/>
      </c>
      <c r="EP16" s="20" t="str">
        <f t="shared" si="26"/>
        <v/>
      </c>
      <c r="EQ16" s="20" t="str">
        <f t="shared" si="26"/>
        <v/>
      </c>
      <c r="ER16" s="20" t="str">
        <f t="shared" si="26"/>
        <v/>
      </c>
      <c r="ES16" s="20" t="str">
        <f t="shared" si="26"/>
        <v/>
      </c>
      <c r="ET16" s="20" t="str">
        <f t="shared" si="26"/>
        <v/>
      </c>
      <c r="EU16" s="20" t="str">
        <f t="shared" si="26"/>
        <v/>
      </c>
      <c r="EV16" s="20" t="str">
        <f t="shared" si="27"/>
        <v/>
      </c>
      <c r="EW16" s="20" t="str">
        <f t="shared" si="27"/>
        <v/>
      </c>
      <c r="EX16" s="20" t="str">
        <f t="shared" si="27"/>
        <v/>
      </c>
      <c r="EY16" s="20" t="str">
        <f t="shared" si="27"/>
        <v/>
      </c>
      <c r="EZ16" s="20" t="str">
        <f t="shared" si="27"/>
        <v/>
      </c>
      <c r="FA16" s="20" t="str">
        <f t="shared" si="27"/>
        <v/>
      </c>
      <c r="FB16" s="20" t="str">
        <f t="shared" si="27"/>
        <v/>
      </c>
      <c r="FC16" s="20" t="str">
        <f t="shared" si="27"/>
        <v/>
      </c>
      <c r="FD16" s="20" t="str">
        <f t="shared" si="27"/>
        <v/>
      </c>
      <c r="FE16" s="20" t="str">
        <f t="shared" si="27"/>
        <v/>
      </c>
      <c r="FF16" s="20" t="str">
        <f t="shared" si="28"/>
        <v/>
      </c>
      <c r="FG16" s="20" t="str">
        <f t="shared" si="28"/>
        <v/>
      </c>
      <c r="FH16" s="20" t="str">
        <f t="shared" si="28"/>
        <v/>
      </c>
      <c r="FI16" s="20" t="str">
        <f t="shared" si="28"/>
        <v/>
      </c>
      <c r="FJ16" s="20" t="str">
        <f t="shared" si="28"/>
        <v/>
      </c>
      <c r="FK16" s="20" t="str">
        <f t="shared" si="28"/>
        <v/>
      </c>
      <c r="FL16" s="20" t="str">
        <f t="shared" si="28"/>
        <v/>
      </c>
      <c r="FM16" s="20" t="str">
        <f t="shared" si="28"/>
        <v/>
      </c>
      <c r="FN16" s="20" t="str">
        <f t="shared" si="28"/>
        <v/>
      </c>
      <c r="FO16" s="20" t="str">
        <f t="shared" si="28"/>
        <v/>
      </c>
      <c r="FP16" s="20" t="str">
        <f t="shared" si="29"/>
        <v/>
      </c>
      <c r="FQ16" s="20" t="str">
        <f t="shared" si="29"/>
        <v/>
      </c>
      <c r="FR16" s="20" t="str">
        <f t="shared" si="29"/>
        <v/>
      </c>
      <c r="FS16" s="20" t="str">
        <f t="shared" si="29"/>
        <v/>
      </c>
      <c r="FT16" s="20" t="str">
        <f t="shared" si="29"/>
        <v/>
      </c>
      <c r="FU16" s="20" t="str">
        <f t="shared" si="29"/>
        <v/>
      </c>
      <c r="FV16" s="20" t="str">
        <f t="shared" si="29"/>
        <v/>
      </c>
      <c r="FW16" s="20" t="str">
        <f t="shared" si="29"/>
        <v/>
      </c>
      <c r="FX16" s="20" t="str">
        <f t="shared" si="29"/>
        <v/>
      </c>
      <c r="FY16" s="20" t="str">
        <f t="shared" si="29"/>
        <v/>
      </c>
      <c r="FZ16" s="20" t="str">
        <f t="shared" si="30"/>
        <v/>
      </c>
      <c r="GA16" s="20" t="str">
        <f t="shared" si="30"/>
        <v/>
      </c>
      <c r="GB16" s="20" t="str">
        <f t="shared" si="30"/>
        <v/>
      </c>
      <c r="GC16" s="20" t="str">
        <f t="shared" si="30"/>
        <v/>
      </c>
      <c r="GD16" s="20" t="str">
        <f t="shared" si="30"/>
        <v/>
      </c>
      <c r="GE16" s="20" t="str">
        <f t="shared" si="30"/>
        <v/>
      </c>
      <c r="GF16" s="20" t="str">
        <f t="shared" si="30"/>
        <v/>
      </c>
      <c r="GG16" s="20" t="str">
        <f t="shared" si="30"/>
        <v/>
      </c>
      <c r="GH16" s="20" t="str">
        <f t="shared" si="30"/>
        <v/>
      </c>
      <c r="GI16" s="20" t="str">
        <f t="shared" si="30"/>
        <v/>
      </c>
      <c r="GJ16" s="20" t="str">
        <f t="shared" si="31"/>
        <v/>
      </c>
      <c r="GK16" s="20" t="str">
        <f t="shared" si="31"/>
        <v/>
      </c>
      <c r="GL16" s="20" t="str">
        <f t="shared" si="31"/>
        <v/>
      </c>
      <c r="GM16" s="20" t="str">
        <f t="shared" si="31"/>
        <v/>
      </c>
      <c r="GN16" s="20" t="str">
        <f t="shared" si="31"/>
        <v/>
      </c>
      <c r="GO16" s="20" t="str">
        <f t="shared" si="31"/>
        <v/>
      </c>
      <c r="GP16" s="20" t="str">
        <f t="shared" si="31"/>
        <v/>
      </c>
      <c r="GQ16" s="20" t="str">
        <f t="shared" si="31"/>
        <v/>
      </c>
      <c r="GR16" s="20" t="str">
        <f t="shared" si="31"/>
        <v/>
      </c>
      <c r="GS16" s="20" t="str">
        <f t="shared" si="31"/>
        <v/>
      </c>
      <c r="GT16" s="20" t="str">
        <f t="shared" si="32"/>
        <v/>
      </c>
      <c r="GU16" s="20" t="str">
        <f t="shared" si="32"/>
        <v/>
      </c>
      <c r="GV16" s="20" t="str">
        <f t="shared" si="32"/>
        <v/>
      </c>
      <c r="GW16" s="20" t="str">
        <f t="shared" si="32"/>
        <v/>
      </c>
      <c r="GX16" s="20" t="str">
        <f t="shared" si="32"/>
        <v/>
      </c>
      <c r="GY16" s="20" t="str">
        <f t="shared" si="32"/>
        <v/>
      </c>
      <c r="GZ16" s="20" t="str">
        <f t="shared" si="32"/>
        <v/>
      </c>
      <c r="HA16" s="20" t="str">
        <f t="shared" si="32"/>
        <v/>
      </c>
      <c r="HB16" s="20" t="str">
        <f t="shared" si="32"/>
        <v/>
      </c>
      <c r="HC16" s="20" t="str">
        <f t="shared" si="32"/>
        <v/>
      </c>
      <c r="HD16" s="20" t="str">
        <f t="shared" si="33"/>
        <v/>
      </c>
      <c r="HE16" s="20" t="str">
        <f t="shared" si="33"/>
        <v/>
      </c>
      <c r="HF16" s="20" t="str">
        <f t="shared" si="33"/>
        <v/>
      </c>
      <c r="HG16" s="20" t="str">
        <f t="shared" si="33"/>
        <v/>
      </c>
      <c r="HH16" s="20" t="str">
        <f t="shared" si="33"/>
        <v/>
      </c>
      <c r="HI16" s="20" t="str">
        <f t="shared" si="33"/>
        <v/>
      </c>
      <c r="HJ16" s="20" t="str">
        <f t="shared" si="33"/>
        <v/>
      </c>
      <c r="HK16" s="20" t="str">
        <f t="shared" si="33"/>
        <v/>
      </c>
      <c r="HL16" s="20" t="str">
        <f t="shared" si="33"/>
        <v/>
      </c>
      <c r="HM16" s="20" t="str">
        <f t="shared" si="33"/>
        <v/>
      </c>
      <c r="HN16" s="20" t="str">
        <f t="shared" si="34"/>
        <v/>
      </c>
      <c r="HO16" s="20" t="str">
        <f t="shared" si="34"/>
        <v/>
      </c>
      <c r="HP16" s="20" t="str">
        <f t="shared" si="34"/>
        <v/>
      </c>
      <c r="HQ16" s="20" t="str">
        <f t="shared" si="34"/>
        <v/>
      </c>
      <c r="HR16" s="20" t="str">
        <f t="shared" si="34"/>
        <v/>
      </c>
      <c r="HS16" s="20" t="str">
        <f t="shared" si="34"/>
        <v/>
      </c>
      <c r="HT16" s="20" t="str">
        <f t="shared" si="34"/>
        <v/>
      </c>
      <c r="HU16" s="20" t="str">
        <f t="shared" si="34"/>
        <v/>
      </c>
      <c r="HV16" s="20" t="str">
        <f t="shared" si="34"/>
        <v/>
      </c>
      <c r="HW16" s="20" t="str">
        <f t="shared" si="34"/>
        <v/>
      </c>
      <c r="HX16" s="20" t="str">
        <f t="shared" si="35"/>
        <v/>
      </c>
      <c r="HY16" s="20" t="str">
        <f t="shared" si="35"/>
        <v/>
      </c>
      <c r="HZ16" s="20" t="str">
        <f t="shared" si="35"/>
        <v/>
      </c>
      <c r="IA16" s="20" t="str">
        <f t="shared" si="35"/>
        <v/>
      </c>
      <c r="IB16" s="20" t="str">
        <f t="shared" si="35"/>
        <v/>
      </c>
      <c r="IC16" s="20" t="str">
        <f t="shared" si="35"/>
        <v/>
      </c>
      <c r="ID16" s="20" t="str">
        <f t="shared" si="35"/>
        <v/>
      </c>
      <c r="IE16" s="20" t="str">
        <f t="shared" si="35"/>
        <v/>
      </c>
      <c r="IF16" s="20" t="str">
        <f t="shared" si="35"/>
        <v/>
      </c>
      <c r="IG16" s="20" t="str">
        <f t="shared" si="35"/>
        <v/>
      </c>
      <c r="IH16" s="20" t="str">
        <f t="shared" si="36"/>
        <v/>
      </c>
      <c r="II16" s="20" t="str">
        <f t="shared" si="36"/>
        <v/>
      </c>
      <c r="IJ16" s="20" t="str">
        <f t="shared" si="36"/>
        <v/>
      </c>
      <c r="IK16" s="20" t="str">
        <f t="shared" si="36"/>
        <v/>
      </c>
      <c r="IL16" s="20" t="str">
        <f t="shared" si="36"/>
        <v/>
      </c>
      <c r="IM16" s="20" t="str">
        <f t="shared" si="36"/>
        <v/>
      </c>
      <c r="IN16" s="20" t="str">
        <f t="shared" si="36"/>
        <v/>
      </c>
      <c r="IO16" s="20" t="str">
        <f t="shared" si="36"/>
        <v/>
      </c>
      <c r="IP16" s="20" t="str">
        <f t="shared" si="36"/>
        <v/>
      </c>
      <c r="IQ16" s="20" t="str">
        <f t="shared" si="36"/>
        <v/>
      </c>
      <c r="IR16" s="20" t="str">
        <f t="shared" si="36"/>
        <v/>
      </c>
      <c r="IS16" s="20" t="str">
        <f t="shared" si="36"/>
        <v/>
      </c>
      <c r="IT16" s="20" t="str">
        <f t="shared" si="36"/>
        <v/>
      </c>
      <c r="IU16" s="20" t="str">
        <f t="shared" si="36"/>
        <v/>
      </c>
      <c r="IV16" s="20" t="str">
        <f t="shared" si="36"/>
        <v/>
      </c>
    </row>
    <row r="17" spans="1:256" s="20" customFormat="1" x14ac:dyDescent="0.2">
      <c r="A17" s="19">
        <f t="shared" si="37"/>
        <v>5</v>
      </c>
      <c r="B17" s="20" t="str">
        <f t="shared" si="12"/>
        <v/>
      </c>
      <c r="C17" s="20" t="str">
        <f t="shared" si="12"/>
        <v/>
      </c>
      <c r="D17" s="20" t="str">
        <f t="shared" si="12"/>
        <v/>
      </c>
      <c r="E17" s="20" t="str">
        <f t="shared" si="12"/>
        <v/>
      </c>
      <c r="F17" s="20" t="str">
        <f t="shared" si="12"/>
        <v/>
      </c>
      <c r="G17" s="20">
        <f t="shared" si="12"/>
        <v>86.070797642505767</v>
      </c>
      <c r="H17" s="20">
        <f t="shared" si="12"/>
        <v>88.692043671715751</v>
      </c>
      <c r="I17" s="20">
        <f t="shared" si="12"/>
        <v>91.393118527122823</v>
      </c>
      <c r="J17" s="20">
        <f t="shared" si="12"/>
        <v>94.17645335842488</v>
      </c>
      <c r="K17" s="20">
        <f t="shared" si="12"/>
        <v>97.044553354850834</v>
      </c>
      <c r="L17" s="20">
        <f t="shared" si="13"/>
        <v>100.00000000000001</v>
      </c>
      <c r="M17" s="20" t="str">
        <f t="shared" si="13"/>
        <v/>
      </c>
      <c r="N17" s="20" t="str">
        <f t="shared" si="13"/>
        <v/>
      </c>
      <c r="O17" s="20" t="str">
        <f t="shared" si="13"/>
        <v/>
      </c>
      <c r="P17" s="20" t="str">
        <f t="shared" si="13"/>
        <v/>
      </c>
      <c r="Q17" s="20" t="str">
        <f t="shared" si="13"/>
        <v/>
      </c>
      <c r="R17" s="20" t="str">
        <f t="shared" si="13"/>
        <v/>
      </c>
      <c r="S17" s="20" t="str">
        <f t="shared" si="13"/>
        <v/>
      </c>
      <c r="T17" s="20" t="str">
        <f t="shared" si="13"/>
        <v/>
      </c>
      <c r="U17" s="20" t="str">
        <f t="shared" si="13"/>
        <v/>
      </c>
      <c r="V17" s="20" t="str">
        <f t="shared" si="14"/>
        <v/>
      </c>
      <c r="W17" s="20" t="str">
        <f t="shared" si="14"/>
        <v/>
      </c>
      <c r="X17" s="20" t="str">
        <f t="shared" si="14"/>
        <v/>
      </c>
      <c r="Y17" s="20" t="str">
        <f t="shared" si="14"/>
        <v/>
      </c>
      <c r="Z17" s="20" t="str">
        <f t="shared" si="14"/>
        <v/>
      </c>
      <c r="AA17" s="20" t="str">
        <f t="shared" si="14"/>
        <v/>
      </c>
      <c r="AB17" s="20" t="str">
        <f t="shared" si="14"/>
        <v/>
      </c>
      <c r="AC17" s="20" t="str">
        <f t="shared" si="14"/>
        <v/>
      </c>
      <c r="AD17" s="20" t="str">
        <f t="shared" si="14"/>
        <v/>
      </c>
      <c r="AE17" s="20" t="str">
        <f t="shared" si="14"/>
        <v/>
      </c>
      <c r="AF17" s="20" t="str">
        <f t="shared" si="15"/>
        <v/>
      </c>
      <c r="AG17" s="20" t="str">
        <f t="shared" si="15"/>
        <v/>
      </c>
      <c r="AH17" s="20" t="str">
        <f t="shared" si="15"/>
        <v/>
      </c>
      <c r="AI17" s="20" t="str">
        <f t="shared" si="15"/>
        <v/>
      </c>
      <c r="AJ17" s="20" t="str">
        <f t="shared" si="15"/>
        <v/>
      </c>
      <c r="AK17" s="20" t="str">
        <f t="shared" si="15"/>
        <v/>
      </c>
      <c r="AL17" s="20" t="str">
        <f t="shared" si="15"/>
        <v/>
      </c>
      <c r="AM17" s="20" t="str">
        <f t="shared" si="15"/>
        <v/>
      </c>
      <c r="AN17" s="20" t="str">
        <f t="shared" si="15"/>
        <v/>
      </c>
      <c r="AO17" s="20" t="str">
        <f t="shared" si="15"/>
        <v/>
      </c>
      <c r="AP17" s="20" t="str">
        <f t="shared" si="16"/>
        <v/>
      </c>
      <c r="AQ17" s="20" t="str">
        <f t="shared" si="16"/>
        <v/>
      </c>
      <c r="AR17" s="20" t="str">
        <f t="shared" si="16"/>
        <v/>
      </c>
      <c r="AS17" s="20" t="str">
        <f t="shared" si="16"/>
        <v/>
      </c>
      <c r="AT17" s="20" t="str">
        <f t="shared" si="16"/>
        <v/>
      </c>
      <c r="AU17" s="20" t="str">
        <f t="shared" si="16"/>
        <v/>
      </c>
      <c r="AV17" s="20" t="str">
        <f t="shared" si="16"/>
        <v/>
      </c>
      <c r="AW17" s="20" t="str">
        <f t="shared" si="16"/>
        <v/>
      </c>
      <c r="AX17" s="20" t="str">
        <f t="shared" si="16"/>
        <v/>
      </c>
      <c r="AY17" s="20" t="str">
        <f t="shared" si="16"/>
        <v/>
      </c>
      <c r="AZ17" s="20" t="str">
        <f t="shared" si="17"/>
        <v/>
      </c>
      <c r="BA17" s="20" t="str">
        <f t="shared" si="17"/>
        <v/>
      </c>
      <c r="BB17" s="20" t="str">
        <f t="shared" si="17"/>
        <v/>
      </c>
      <c r="BC17" s="20" t="str">
        <f t="shared" si="17"/>
        <v/>
      </c>
      <c r="BD17" s="20" t="str">
        <f t="shared" si="17"/>
        <v/>
      </c>
      <c r="BE17" s="20" t="str">
        <f t="shared" si="17"/>
        <v/>
      </c>
      <c r="BF17" s="20" t="str">
        <f t="shared" si="17"/>
        <v/>
      </c>
      <c r="BG17" s="20" t="str">
        <f t="shared" si="17"/>
        <v/>
      </c>
      <c r="BH17" s="20" t="str">
        <f t="shared" si="17"/>
        <v/>
      </c>
      <c r="BI17" s="20" t="str">
        <f t="shared" si="17"/>
        <v/>
      </c>
      <c r="BJ17" s="20" t="str">
        <f t="shared" si="18"/>
        <v/>
      </c>
      <c r="BK17" s="20" t="str">
        <f t="shared" si="18"/>
        <v/>
      </c>
      <c r="BL17" s="20" t="str">
        <f t="shared" si="18"/>
        <v/>
      </c>
      <c r="BM17" s="20" t="str">
        <f t="shared" si="18"/>
        <v/>
      </c>
      <c r="BN17" s="20" t="str">
        <f t="shared" si="18"/>
        <v/>
      </c>
      <c r="BO17" s="20" t="str">
        <f t="shared" si="18"/>
        <v/>
      </c>
      <c r="BP17" s="20" t="str">
        <f t="shared" si="18"/>
        <v/>
      </c>
      <c r="BQ17" s="20" t="str">
        <f t="shared" si="18"/>
        <v/>
      </c>
      <c r="BR17" s="20" t="str">
        <f t="shared" si="18"/>
        <v/>
      </c>
      <c r="BS17" s="20" t="str">
        <f t="shared" si="18"/>
        <v/>
      </c>
      <c r="BT17" s="20" t="str">
        <f t="shared" si="19"/>
        <v/>
      </c>
      <c r="BU17" s="20" t="str">
        <f t="shared" si="19"/>
        <v/>
      </c>
      <c r="BV17" s="20" t="str">
        <f t="shared" si="19"/>
        <v/>
      </c>
      <c r="BW17" s="20" t="str">
        <f t="shared" si="19"/>
        <v/>
      </c>
      <c r="BX17" s="20" t="str">
        <f t="shared" si="19"/>
        <v/>
      </c>
      <c r="BY17" s="20" t="str">
        <f t="shared" si="19"/>
        <v/>
      </c>
      <c r="BZ17" s="20" t="str">
        <f t="shared" si="19"/>
        <v/>
      </c>
      <c r="CA17" s="20" t="str">
        <f t="shared" si="19"/>
        <v/>
      </c>
      <c r="CB17" s="20" t="str">
        <f t="shared" si="19"/>
        <v/>
      </c>
      <c r="CC17" s="20" t="str">
        <f t="shared" si="19"/>
        <v/>
      </c>
      <c r="CD17" s="20" t="str">
        <f t="shared" si="20"/>
        <v/>
      </c>
      <c r="CE17" s="20" t="str">
        <f t="shared" si="20"/>
        <v/>
      </c>
      <c r="CF17" s="20" t="str">
        <f t="shared" si="20"/>
        <v/>
      </c>
      <c r="CG17" s="20" t="str">
        <f t="shared" si="20"/>
        <v/>
      </c>
      <c r="CH17" s="20" t="str">
        <f t="shared" si="20"/>
        <v/>
      </c>
      <c r="CI17" s="20" t="str">
        <f t="shared" si="20"/>
        <v/>
      </c>
      <c r="CJ17" s="20" t="str">
        <f t="shared" si="20"/>
        <v/>
      </c>
      <c r="CK17" s="20" t="str">
        <f t="shared" si="20"/>
        <v/>
      </c>
      <c r="CL17" s="20" t="str">
        <f t="shared" si="20"/>
        <v/>
      </c>
      <c r="CM17" s="20" t="str">
        <f t="shared" si="20"/>
        <v/>
      </c>
      <c r="CN17" s="20" t="str">
        <f t="shared" si="21"/>
        <v/>
      </c>
      <c r="CO17" s="20" t="str">
        <f t="shared" si="21"/>
        <v/>
      </c>
      <c r="CP17" s="20" t="str">
        <f t="shared" si="21"/>
        <v/>
      </c>
      <c r="CQ17" s="20" t="str">
        <f t="shared" si="21"/>
        <v/>
      </c>
      <c r="CR17" s="20" t="str">
        <f t="shared" si="21"/>
        <v/>
      </c>
      <c r="CS17" s="20" t="str">
        <f t="shared" si="21"/>
        <v/>
      </c>
      <c r="CT17" s="20" t="str">
        <f t="shared" si="21"/>
        <v/>
      </c>
      <c r="CU17" s="20" t="str">
        <f t="shared" si="21"/>
        <v/>
      </c>
      <c r="CV17" s="20" t="str">
        <f t="shared" si="21"/>
        <v/>
      </c>
      <c r="CW17" s="20" t="str">
        <f t="shared" si="21"/>
        <v/>
      </c>
      <c r="CX17" s="20" t="str">
        <f t="shared" si="22"/>
        <v/>
      </c>
      <c r="CY17" s="20" t="str">
        <f t="shared" si="22"/>
        <v/>
      </c>
      <c r="CZ17" s="20" t="str">
        <f t="shared" si="22"/>
        <v/>
      </c>
      <c r="DA17" s="20" t="str">
        <f t="shared" si="22"/>
        <v/>
      </c>
      <c r="DB17" s="20" t="str">
        <f t="shared" si="22"/>
        <v/>
      </c>
      <c r="DC17" s="20" t="str">
        <f t="shared" si="22"/>
        <v/>
      </c>
      <c r="DD17" s="20" t="str">
        <f t="shared" si="22"/>
        <v/>
      </c>
      <c r="DE17" s="20" t="str">
        <f t="shared" si="22"/>
        <v/>
      </c>
      <c r="DF17" s="20" t="str">
        <f t="shared" si="22"/>
        <v/>
      </c>
      <c r="DG17" s="20" t="str">
        <f t="shared" si="22"/>
        <v/>
      </c>
      <c r="DH17" s="20" t="str">
        <f t="shared" si="23"/>
        <v/>
      </c>
      <c r="DI17" s="20" t="str">
        <f t="shared" si="23"/>
        <v/>
      </c>
      <c r="DJ17" s="20" t="str">
        <f t="shared" si="23"/>
        <v/>
      </c>
      <c r="DK17" s="20" t="str">
        <f t="shared" si="23"/>
        <v/>
      </c>
      <c r="DL17" s="20" t="str">
        <f t="shared" si="23"/>
        <v/>
      </c>
      <c r="DM17" s="20" t="str">
        <f t="shared" si="23"/>
        <v/>
      </c>
      <c r="DN17" s="20" t="str">
        <f t="shared" si="23"/>
        <v/>
      </c>
      <c r="DO17" s="20" t="str">
        <f t="shared" si="23"/>
        <v/>
      </c>
      <c r="DP17" s="20" t="str">
        <f t="shared" si="23"/>
        <v/>
      </c>
      <c r="DQ17" s="20" t="str">
        <f t="shared" si="23"/>
        <v/>
      </c>
      <c r="DR17" s="20" t="str">
        <f t="shared" si="24"/>
        <v/>
      </c>
      <c r="DS17" s="20" t="str">
        <f t="shared" si="24"/>
        <v/>
      </c>
      <c r="DT17" s="20" t="str">
        <f t="shared" si="24"/>
        <v/>
      </c>
      <c r="DU17" s="20" t="str">
        <f t="shared" si="24"/>
        <v/>
      </c>
      <c r="DV17" s="20" t="str">
        <f t="shared" si="24"/>
        <v/>
      </c>
      <c r="DW17" s="20" t="str">
        <f t="shared" si="24"/>
        <v/>
      </c>
      <c r="DX17" s="20" t="str">
        <f t="shared" si="24"/>
        <v/>
      </c>
      <c r="DY17" s="20" t="str">
        <f t="shared" si="24"/>
        <v/>
      </c>
      <c r="DZ17" s="20" t="str">
        <f t="shared" si="24"/>
        <v/>
      </c>
      <c r="EA17" s="20" t="str">
        <f t="shared" si="24"/>
        <v/>
      </c>
      <c r="EB17" s="20" t="str">
        <f t="shared" si="25"/>
        <v/>
      </c>
      <c r="EC17" s="20" t="str">
        <f t="shared" si="25"/>
        <v/>
      </c>
      <c r="ED17" s="20" t="str">
        <f t="shared" si="25"/>
        <v/>
      </c>
      <c r="EE17" s="20" t="str">
        <f t="shared" si="25"/>
        <v/>
      </c>
      <c r="EF17" s="20" t="str">
        <f t="shared" si="25"/>
        <v/>
      </c>
      <c r="EG17" s="20" t="str">
        <f t="shared" si="25"/>
        <v/>
      </c>
      <c r="EH17" s="20" t="str">
        <f t="shared" si="25"/>
        <v/>
      </c>
      <c r="EI17" s="20" t="str">
        <f t="shared" si="25"/>
        <v/>
      </c>
      <c r="EJ17" s="20" t="str">
        <f t="shared" si="25"/>
        <v/>
      </c>
      <c r="EK17" s="20" t="str">
        <f t="shared" si="25"/>
        <v/>
      </c>
      <c r="EL17" s="20" t="str">
        <f t="shared" si="26"/>
        <v/>
      </c>
      <c r="EM17" s="20" t="str">
        <f t="shared" si="26"/>
        <v/>
      </c>
      <c r="EN17" s="20" t="str">
        <f t="shared" si="26"/>
        <v/>
      </c>
      <c r="EO17" s="20" t="str">
        <f t="shared" si="26"/>
        <v/>
      </c>
      <c r="EP17" s="20" t="str">
        <f t="shared" si="26"/>
        <v/>
      </c>
      <c r="EQ17" s="20" t="str">
        <f t="shared" si="26"/>
        <v/>
      </c>
      <c r="ER17" s="20" t="str">
        <f t="shared" si="26"/>
        <v/>
      </c>
      <c r="ES17" s="20" t="str">
        <f t="shared" si="26"/>
        <v/>
      </c>
      <c r="ET17" s="20" t="str">
        <f t="shared" si="26"/>
        <v/>
      </c>
      <c r="EU17" s="20" t="str">
        <f t="shared" si="26"/>
        <v/>
      </c>
      <c r="EV17" s="20" t="str">
        <f t="shared" si="27"/>
        <v/>
      </c>
      <c r="EW17" s="20" t="str">
        <f t="shared" si="27"/>
        <v/>
      </c>
      <c r="EX17" s="20" t="str">
        <f t="shared" si="27"/>
        <v/>
      </c>
      <c r="EY17" s="20" t="str">
        <f t="shared" si="27"/>
        <v/>
      </c>
      <c r="EZ17" s="20" t="str">
        <f t="shared" si="27"/>
        <v/>
      </c>
      <c r="FA17" s="20" t="str">
        <f t="shared" si="27"/>
        <v/>
      </c>
      <c r="FB17" s="20" t="str">
        <f t="shared" si="27"/>
        <v/>
      </c>
      <c r="FC17" s="20" t="str">
        <f t="shared" si="27"/>
        <v/>
      </c>
      <c r="FD17" s="20" t="str">
        <f t="shared" si="27"/>
        <v/>
      </c>
      <c r="FE17" s="20" t="str">
        <f t="shared" si="27"/>
        <v/>
      </c>
      <c r="FF17" s="20" t="str">
        <f t="shared" si="28"/>
        <v/>
      </c>
      <c r="FG17" s="20" t="str">
        <f t="shared" si="28"/>
        <v/>
      </c>
      <c r="FH17" s="20" t="str">
        <f t="shared" si="28"/>
        <v/>
      </c>
      <c r="FI17" s="20" t="str">
        <f t="shared" si="28"/>
        <v/>
      </c>
      <c r="FJ17" s="20" t="str">
        <f t="shared" si="28"/>
        <v/>
      </c>
      <c r="FK17" s="20" t="str">
        <f t="shared" si="28"/>
        <v/>
      </c>
      <c r="FL17" s="20" t="str">
        <f t="shared" si="28"/>
        <v/>
      </c>
      <c r="FM17" s="20" t="str">
        <f t="shared" si="28"/>
        <v/>
      </c>
      <c r="FN17" s="20" t="str">
        <f t="shared" si="28"/>
        <v/>
      </c>
      <c r="FO17" s="20" t="str">
        <f t="shared" si="28"/>
        <v/>
      </c>
      <c r="FP17" s="20" t="str">
        <f t="shared" si="29"/>
        <v/>
      </c>
      <c r="FQ17" s="20" t="str">
        <f t="shared" si="29"/>
        <v/>
      </c>
      <c r="FR17" s="20" t="str">
        <f t="shared" si="29"/>
        <v/>
      </c>
      <c r="FS17" s="20" t="str">
        <f t="shared" si="29"/>
        <v/>
      </c>
      <c r="FT17" s="20" t="str">
        <f t="shared" si="29"/>
        <v/>
      </c>
      <c r="FU17" s="20" t="str">
        <f t="shared" si="29"/>
        <v/>
      </c>
      <c r="FV17" s="20" t="str">
        <f t="shared" si="29"/>
        <v/>
      </c>
      <c r="FW17" s="20" t="str">
        <f t="shared" si="29"/>
        <v/>
      </c>
      <c r="FX17" s="20" t="str">
        <f t="shared" si="29"/>
        <v/>
      </c>
      <c r="FY17" s="20" t="str">
        <f t="shared" si="29"/>
        <v/>
      </c>
      <c r="FZ17" s="20" t="str">
        <f t="shared" si="30"/>
        <v/>
      </c>
      <c r="GA17" s="20" t="str">
        <f t="shared" si="30"/>
        <v/>
      </c>
      <c r="GB17" s="20" t="str">
        <f t="shared" si="30"/>
        <v/>
      </c>
      <c r="GC17" s="20" t="str">
        <f t="shared" si="30"/>
        <v/>
      </c>
      <c r="GD17" s="20" t="str">
        <f t="shared" si="30"/>
        <v/>
      </c>
      <c r="GE17" s="20" t="str">
        <f t="shared" si="30"/>
        <v/>
      </c>
      <c r="GF17" s="20" t="str">
        <f t="shared" si="30"/>
        <v/>
      </c>
      <c r="GG17" s="20" t="str">
        <f t="shared" si="30"/>
        <v/>
      </c>
      <c r="GH17" s="20" t="str">
        <f t="shared" si="30"/>
        <v/>
      </c>
      <c r="GI17" s="20" t="str">
        <f t="shared" si="30"/>
        <v/>
      </c>
      <c r="GJ17" s="20" t="str">
        <f t="shared" si="31"/>
        <v/>
      </c>
      <c r="GK17" s="20" t="str">
        <f t="shared" si="31"/>
        <v/>
      </c>
      <c r="GL17" s="20" t="str">
        <f t="shared" si="31"/>
        <v/>
      </c>
      <c r="GM17" s="20" t="str">
        <f t="shared" si="31"/>
        <v/>
      </c>
      <c r="GN17" s="20" t="str">
        <f t="shared" si="31"/>
        <v/>
      </c>
      <c r="GO17" s="20" t="str">
        <f t="shared" si="31"/>
        <v/>
      </c>
      <c r="GP17" s="20" t="str">
        <f t="shared" si="31"/>
        <v/>
      </c>
      <c r="GQ17" s="20" t="str">
        <f t="shared" si="31"/>
        <v/>
      </c>
      <c r="GR17" s="20" t="str">
        <f t="shared" si="31"/>
        <v/>
      </c>
      <c r="GS17" s="20" t="str">
        <f t="shared" si="31"/>
        <v/>
      </c>
      <c r="GT17" s="20" t="str">
        <f t="shared" si="32"/>
        <v/>
      </c>
      <c r="GU17" s="20" t="str">
        <f t="shared" si="32"/>
        <v/>
      </c>
      <c r="GV17" s="20" t="str">
        <f t="shared" si="32"/>
        <v/>
      </c>
      <c r="GW17" s="20" t="str">
        <f t="shared" si="32"/>
        <v/>
      </c>
      <c r="GX17" s="20" t="str">
        <f t="shared" si="32"/>
        <v/>
      </c>
      <c r="GY17" s="20" t="str">
        <f t="shared" si="32"/>
        <v/>
      </c>
      <c r="GZ17" s="20" t="str">
        <f t="shared" si="32"/>
        <v/>
      </c>
      <c r="HA17" s="20" t="str">
        <f t="shared" si="32"/>
        <v/>
      </c>
      <c r="HB17" s="20" t="str">
        <f t="shared" si="32"/>
        <v/>
      </c>
      <c r="HC17" s="20" t="str">
        <f t="shared" si="32"/>
        <v/>
      </c>
      <c r="HD17" s="20" t="str">
        <f t="shared" si="33"/>
        <v/>
      </c>
      <c r="HE17" s="20" t="str">
        <f t="shared" si="33"/>
        <v/>
      </c>
      <c r="HF17" s="20" t="str">
        <f t="shared" si="33"/>
        <v/>
      </c>
      <c r="HG17" s="20" t="str">
        <f t="shared" si="33"/>
        <v/>
      </c>
      <c r="HH17" s="20" t="str">
        <f t="shared" si="33"/>
        <v/>
      </c>
      <c r="HI17" s="20" t="str">
        <f t="shared" si="33"/>
        <v/>
      </c>
      <c r="HJ17" s="20" t="str">
        <f t="shared" si="33"/>
        <v/>
      </c>
      <c r="HK17" s="20" t="str">
        <f t="shared" si="33"/>
        <v/>
      </c>
      <c r="HL17" s="20" t="str">
        <f t="shared" si="33"/>
        <v/>
      </c>
      <c r="HM17" s="20" t="str">
        <f t="shared" si="33"/>
        <v/>
      </c>
      <c r="HN17" s="20" t="str">
        <f t="shared" si="34"/>
        <v/>
      </c>
      <c r="HO17" s="20" t="str">
        <f t="shared" si="34"/>
        <v/>
      </c>
      <c r="HP17" s="20" t="str">
        <f t="shared" si="34"/>
        <v/>
      </c>
      <c r="HQ17" s="20" t="str">
        <f t="shared" si="34"/>
        <v/>
      </c>
      <c r="HR17" s="20" t="str">
        <f t="shared" si="34"/>
        <v/>
      </c>
      <c r="HS17" s="20" t="str">
        <f t="shared" si="34"/>
        <v/>
      </c>
      <c r="HT17" s="20" t="str">
        <f t="shared" si="34"/>
        <v/>
      </c>
      <c r="HU17" s="20" t="str">
        <f t="shared" si="34"/>
        <v/>
      </c>
      <c r="HV17" s="20" t="str">
        <f t="shared" si="34"/>
        <v/>
      </c>
      <c r="HW17" s="20" t="str">
        <f t="shared" si="34"/>
        <v/>
      </c>
      <c r="HX17" s="20" t="str">
        <f t="shared" si="35"/>
        <v/>
      </c>
      <c r="HY17" s="20" t="str">
        <f t="shared" si="35"/>
        <v/>
      </c>
      <c r="HZ17" s="20" t="str">
        <f t="shared" si="35"/>
        <v/>
      </c>
      <c r="IA17" s="20" t="str">
        <f t="shared" si="35"/>
        <v/>
      </c>
      <c r="IB17" s="20" t="str">
        <f t="shared" si="35"/>
        <v/>
      </c>
      <c r="IC17" s="20" t="str">
        <f t="shared" si="35"/>
        <v/>
      </c>
      <c r="ID17" s="20" t="str">
        <f t="shared" si="35"/>
        <v/>
      </c>
      <c r="IE17" s="20" t="str">
        <f t="shared" si="35"/>
        <v/>
      </c>
      <c r="IF17" s="20" t="str">
        <f t="shared" si="35"/>
        <v/>
      </c>
      <c r="IG17" s="20" t="str">
        <f t="shared" si="35"/>
        <v/>
      </c>
      <c r="IH17" s="20" t="str">
        <f t="shared" si="36"/>
        <v/>
      </c>
      <c r="II17" s="20" t="str">
        <f t="shared" si="36"/>
        <v/>
      </c>
      <c r="IJ17" s="20" t="str">
        <f t="shared" si="36"/>
        <v/>
      </c>
      <c r="IK17" s="20" t="str">
        <f t="shared" si="36"/>
        <v/>
      </c>
      <c r="IL17" s="20" t="str">
        <f t="shared" si="36"/>
        <v/>
      </c>
      <c r="IM17" s="20" t="str">
        <f t="shared" si="36"/>
        <v/>
      </c>
      <c r="IN17" s="20" t="str">
        <f t="shared" si="36"/>
        <v/>
      </c>
      <c r="IO17" s="20" t="str">
        <f t="shared" si="36"/>
        <v/>
      </c>
      <c r="IP17" s="20" t="str">
        <f t="shared" si="36"/>
        <v/>
      </c>
      <c r="IQ17" s="20" t="str">
        <f t="shared" si="36"/>
        <v/>
      </c>
      <c r="IR17" s="20" t="str">
        <f t="shared" si="36"/>
        <v/>
      </c>
      <c r="IS17" s="20" t="str">
        <f t="shared" si="36"/>
        <v/>
      </c>
      <c r="IT17" s="20" t="str">
        <f t="shared" si="36"/>
        <v/>
      </c>
      <c r="IU17" s="20" t="str">
        <f t="shared" si="36"/>
        <v/>
      </c>
      <c r="IV17" s="20" t="str">
        <f t="shared" si="36"/>
        <v/>
      </c>
    </row>
    <row r="18" spans="1:256" s="20" customFormat="1" x14ac:dyDescent="0.2">
      <c r="A18" s="19">
        <f t="shared" si="37"/>
        <v>6</v>
      </c>
      <c r="B18" s="20" t="str">
        <f t="shared" si="12"/>
        <v/>
      </c>
      <c r="C18" s="20" t="str">
        <f t="shared" si="12"/>
        <v/>
      </c>
      <c r="D18" s="20" t="str">
        <f t="shared" si="12"/>
        <v/>
      </c>
      <c r="E18" s="20" t="str">
        <f t="shared" si="12"/>
        <v/>
      </c>
      <c r="F18" s="20" t="str">
        <f t="shared" si="12"/>
        <v/>
      </c>
      <c r="G18" s="20" t="str">
        <f t="shared" si="12"/>
        <v/>
      </c>
      <c r="H18" s="20">
        <f t="shared" si="12"/>
        <v>83.527021141127193</v>
      </c>
      <c r="I18" s="20">
        <f t="shared" si="12"/>
        <v>86.070797642505781</v>
      </c>
      <c r="J18" s="20">
        <f t="shared" si="12"/>
        <v>88.692043671715751</v>
      </c>
      <c r="K18" s="20">
        <f t="shared" si="12"/>
        <v>91.393118527122823</v>
      </c>
      <c r="L18" s="20">
        <f t="shared" si="13"/>
        <v>94.17645335842488</v>
      </c>
      <c r="M18" s="20" t="str">
        <f t="shared" si="13"/>
        <v/>
      </c>
      <c r="N18" s="20" t="str">
        <f t="shared" si="13"/>
        <v/>
      </c>
      <c r="O18" s="20" t="str">
        <f t="shared" si="13"/>
        <v/>
      </c>
      <c r="P18" s="20" t="str">
        <f t="shared" si="13"/>
        <v/>
      </c>
      <c r="Q18" s="20" t="str">
        <f t="shared" si="13"/>
        <v/>
      </c>
      <c r="R18" s="20" t="str">
        <f t="shared" si="13"/>
        <v/>
      </c>
      <c r="S18" s="20" t="str">
        <f t="shared" si="13"/>
        <v/>
      </c>
      <c r="T18" s="20" t="str">
        <f t="shared" si="13"/>
        <v/>
      </c>
      <c r="U18" s="20" t="str">
        <f t="shared" si="13"/>
        <v/>
      </c>
      <c r="V18" s="20" t="str">
        <f t="shared" si="14"/>
        <v/>
      </c>
      <c r="W18" s="20" t="str">
        <f t="shared" si="14"/>
        <v/>
      </c>
      <c r="X18" s="20" t="str">
        <f t="shared" si="14"/>
        <v/>
      </c>
      <c r="Y18" s="20" t="str">
        <f t="shared" si="14"/>
        <v/>
      </c>
      <c r="Z18" s="20" t="str">
        <f t="shared" si="14"/>
        <v/>
      </c>
      <c r="AA18" s="20" t="str">
        <f t="shared" si="14"/>
        <v/>
      </c>
      <c r="AB18" s="20" t="str">
        <f t="shared" si="14"/>
        <v/>
      </c>
      <c r="AC18" s="20" t="str">
        <f t="shared" si="14"/>
        <v/>
      </c>
      <c r="AD18" s="20" t="str">
        <f t="shared" si="14"/>
        <v/>
      </c>
      <c r="AE18" s="20" t="str">
        <f t="shared" si="14"/>
        <v/>
      </c>
      <c r="AF18" s="20" t="str">
        <f t="shared" si="15"/>
        <v/>
      </c>
      <c r="AG18" s="20" t="str">
        <f t="shared" si="15"/>
        <v/>
      </c>
      <c r="AH18" s="20" t="str">
        <f t="shared" si="15"/>
        <v/>
      </c>
      <c r="AI18" s="20" t="str">
        <f t="shared" si="15"/>
        <v/>
      </c>
      <c r="AJ18" s="20" t="str">
        <f t="shared" si="15"/>
        <v/>
      </c>
      <c r="AK18" s="20" t="str">
        <f t="shared" si="15"/>
        <v/>
      </c>
      <c r="AL18" s="20" t="str">
        <f t="shared" si="15"/>
        <v/>
      </c>
      <c r="AM18" s="20" t="str">
        <f t="shared" si="15"/>
        <v/>
      </c>
      <c r="AN18" s="20" t="str">
        <f t="shared" si="15"/>
        <v/>
      </c>
      <c r="AO18" s="20" t="str">
        <f t="shared" si="15"/>
        <v/>
      </c>
      <c r="AP18" s="20" t="str">
        <f t="shared" si="16"/>
        <v/>
      </c>
      <c r="AQ18" s="20" t="str">
        <f t="shared" si="16"/>
        <v/>
      </c>
      <c r="AR18" s="20" t="str">
        <f t="shared" si="16"/>
        <v/>
      </c>
      <c r="AS18" s="20" t="str">
        <f t="shared" si="16"/>
        <v/>
      </c>
      <c r="AT18" s="20" t="str">
        <f t="shared" si="16"/>
        <v/>
      </c>
      <c r="AU18" s="20" t="str">
        <f t="shared" si="16"/>
        <v/>
      </c>
      <c r="AV18" s="20" t="str">
        <f t="shared" si="16"/>
        <v/>
      </c>
      <c r="AW18" s="20" t="str">
        <f t="shared" si="16"/>
        <v/>
      </c>
      <c r="AX18" s="20" t="str">
        <f t="shared" si="16"/>
        <v/>
      </c>
      <c r="AY18" s="20" t="str">
        <f t="shared" si="16"/>
        <v/>
      </c>
      <c r="AZ18" s="20" t="str">
        <f t="shared" si="17"/>
        <v/>
      </c>
      <c r="BA18" s="20" t="str">
        <f t="shared" si="17"/>
        <v/>
      </c>
      <c r="BB18" s="20" t="str">
        <f t="shared" si="17"/>
        <v/>
      </c>
      <c r="BC18" s="20" t="str">
        <f t="shared" si="17"/>
        <v/>
      </c>
      <c r="BD18" s="20" t="str">
        <f t="shared" si="17"/>
        <v/>
      </c>
      <c r="BE18" s="20" t="str">
        <f t="shared" si="17"/>
        <v/>
      </c>
      <c r="BF18" s="20" t="str">
        <f t="shared" si="17"/>
        <v/>
      </c>
      <c r="BG18" s="20" t="str">
        <f t="shared" si="17"/>
        <v/>
      </c>
      <c r="BH18" s="20" t="str">
        <f t="shared" si="17"/>
        <v/>
      </c>
      <c r="BI18" s="20" t="str">
        <f t="shared" si="17"/>
        <v/>
      </c>
      <c r="BJ18" s="20" t="str">
        <f t="shared" si="18"/>
        <v/>
      </c>
      <c r="BK18" s="20" t="str">
        <f t="shared" si="18"/>
        <v/>
      </c>
      <c r="BL18" s="20" t="str">
        <f t="shared" si="18"/>
        <v/>
      </c>
      <c r="BM18" s="20" t="str">
        <f t="shared" si="18"/>
        <v/>
      </c>
      <c r="BN18" s="20" t="str">
        <f t="shared" si="18"/>
        <v/>
      </c>
      <c r="BO18" s="20" t="str">
        <f t="shared" si="18"/>
        <v/>
      </c>
      <c r="BP18" s="20" t="str">
        <f t="shared" si="18"/>
        <v/>
      </c>
      <c r="BQ18" s="20" t="str">
        <f t="shared" si="18"/>
        <v/>
      </c>
      <c r="BR18" s="20" t="str">
        <f t="shared" si="18"/>
        <v/>
      </c>
      <c r="BS18" s="20" t="str">
        <f t="shared" si="18"/>
        <v/>
      </c>
      <c r="BT18" s="20" t="str">
        <f t="shared" si="19"/>
        <v/>
      </c>
      <c r="BU18" s="20" t="str">
        <f t="shared" si="19"/>
        <v/>
      </c>
      <c r="BV18" s="20" t="str">
        <f t="shared" si="19"/>
        <v/>
      </c>
      <c r="BW18" s="20" t="str">
        <f t="shared" si="19"/>
        <v/>
      </c>
      <c r="BX18" s="20" t="str">
        <f t="shared" si="19"/>
        <v/>
      </c>
      <c r="BY18" s="20" t="str">
        <f t="shared" si="19"/>
        <v/>
      </c>
      <c r="BZ18" s="20" t="str">
        <f t="shared" si="19"/>
        <v/>
      </c>
      <c r="CA18" s="20" t="str">
        <f t="shared" si="19"/>
        <v/>
      </c>
      <c r="CB18" s="20" t="str">
        <f t="shared" si="19"/>
        <v/>
      </c>
      <c r="CC18" s="20" t="str">
        <f t="shared" si="19"/>
        <v/>
      </c>
      <c r="CD18" s="20" t="str">
        <f t="shared" si="20"/>
        <v/>
      </c>
      <c r="CE18" s="20" t="str">
        <f t="shared" si="20"/>
        <v/>
      </c>
      <c r="CF18" s="20" t="str">
        <f t="shared" si="20"/>
        <v/>
      </c>
      <c r="CG18" s="20" t="str">
        <f t="shared" si="20"/>
        <v/>
      </c>
      <c r="CH18" s="20" t="str">
        <f t="shared" si="20"/>
        <v/>
      </c>
      <c r="CI18" s="20" t="str">
        <f t="shared" si="20"/>
        <v/>
      </c>
      <c r="CJ18" s="20" t="str">
        <f t="shared" si="20"/>
        <v/>
      </c>
      <c r="CK18" s="20" t="str">
        <f t="shared" si="20"/>
        <v/>
      </c>
      <c r="CL18" s="20" t="str">
        <f t="shared" si="20"/>
        <v/>
      </c>
      <c r="CM18" s="20" t="str">
        <f t="shared" si="20"/>
        <v/>
      </c>
      <c r="CN18" s="20" t="str">
        <f t="shared" si="21"/>
        <v/>
      </c>
      <c r="CO18" s="20" t="str">
        <f t="shared" si="21"/>
        <v/>
      </c>
      <c r="CP18" s="20" t="str">
        <f t="shared" si="21"/>
        <v/>
      </c>
      <c r="CQ18" s="20" t="str">
        <f t="shared" si="21"/>
        <v/>
      </c>
      <c r="CR18" s="20" t="str">
        <f t="shared" si="21"/>
        <v/>
      </c>
      <c r="CS18" s="20" t="str">
        <f t="shared" si="21"/>
        <v/>
      </c>
      <c r="CT18" s="20" t="str">
        <f t="shared" si="21"/>
        <v/>
      </c>
      <c r="CU18" s="20" t="str">
        <f t="shared" si="21"/>
        <v/>
      </c>
      <c r="CV18" s="20" t="str">
        <f t="shared" si="21"/>
        <v/>
      </c>
      <c r="CW18" s="20" t="str">
        <f t="shared" si="21"/>
        <v/>
      </c>
      <c r="CX18" s="20" t="str">
        <f t="shared" si="22"/>
        <v/>
      </c>
      <c r="CY18" s="20" t="str">
        <f t="shared" si="22"/>
        <v/>
      </c>
      <c r="CZ18" s="20" t="str">
        <f t="shared" si="22"/>
        <v/>
      </c>
      <c r="DA18" s="20" t="str">
        <f t="shared" si="22"/>
        <v/>
      </c>
      <c r="DB18" s="20" t="str">
        <f t="shared" si="22"/>
        <v/>
      </c>
      <c r="DC18" s="20" t="str">
        <f t="shared" si="22"/>
        <v/>
      </c>
      <c r="DD18" s="20" t="str">
        <f t="shared" si="22"/>
        <v/>
      </c>
      <c r="DE18" s="20" t="str">
        <f t="shared" si="22"/>
        <v/>
      </c>
      <c r="DF18" s="20" t="str">
        <f t="shared" si="22"/>
        <v/>
      </c>
      <c r="DG18" s="20" t="str">
        <f t="shared" si="22"/>
        <v/>
      </c>
      <c r="DH18" s="20" t="str">
        <f t="shared" si="23"/>
        <v/>
      </c>
      <c r="DI18" s="20" t="str">
        <f t="shared" si="23"/>
        <v/>
      </c>
      <c r="DJ18" s="20" t="str">
        <f t="shared" si="23"/>
        <v/>
      </c>
      <c r="DK18" s="20" t="str">
        <f t="shared" si="23"/>
        <v/>
      </c>
      <c r="DL18" s="20" t="str">
        <f t="shared" si="23"/>
        <v/>
      </c>
      <c r="DM18" s="20" t="str">
        <f t="shared" si="23"/>
        <v/>
      </c>
      <c r="DN18" s="20" t="str">
        <f t="shared" si="23"/>
        <v/>
      </c>
      <c r="DO18" s="20" t="str">
        <f t="shared" si="23"/>
        <v/>
      </c>
      <c r="DP18" s="20" t="str">
        <f t="shared" si="23"/>
        <v/>
      </c>
      <c r="DQ18" s="20" t="str">
        <f t="shared" si="23"/>
        <v/>
      </c>
      <c r="DR18" s="20" t="str">
        <f t="shared" si="24"/>
        <v/>
      </c>
      <c r="DS18" s="20" t="str">
        <f t="shared" si="24"/>
        <v/>
      </c>
      <c r="DT18" s="20" t="str">
        <f t="shared" si="24"/>
        <v/>
      </c>
      <c r="DU18" s="20" t="str">
        <f t="shared" si="24"/>
        <v/>
      </c>
      <c r="DV18" s="20" t="str">
        <f t="shared" si="24"/>
        <v/>
      </c>
      <c r="DW18" s="20" t="str">
        <f t="shared" si="24"/>
        <v/>
      </c>
      <c r="DX18" s="20" t="str">
        <f t="shared" si="24"/>
        <v/>
      </c>
      <c r="DY18" s="20" t="str">
        <f t="shared" si="24"/>
        <v/>
      </c>
      <c r="DZ18" s="20" t="str">
        <f t="shared" si="24"/>
        <v/>
      </c>
      <c r="EA18" s="20" t="str">
        <f t="shared" si="24"/>
        <v/>
      </c>
      <c r="EB18" s="20" t="str">
        <f t="shared" si="25"/>
        <v/>
      </c>
      <c r="EC18" s="20" t="str">
        <f t="shared" si="25"/>
        <v/>
      </c>
      <c r="ED18" s="20" t="str">
        <f t="shared" si="25"/>
        <v/>
      </c>
      <c r="EE18" s="20" t="str">
        <f t="shared" si="25"/>
        <v/>
      </c>
      <c r="EF18" s="20" t="str">
        <f t="shared" si="25"/>
        <v/>
      </c>
      <c r="EG18" s="20" t="str">
        <f t="shared" si="25"/>
        <v/>
      </c>
      <c r="EH18" s="20" t="str">
        <f t="shared" si="25"/>
        <v/>
      </c>
      <c r="EI18" s="20" t="str">
        <f t="shared" si="25"/>
        <v/>
      </c>
      <c r="EJ18" s="20" t="str">
        <f t="shared" si="25"/>
        <v/>
      </c>
      <c r="EK18" s="20" t="str">
        <f t="shared" si="25"/>
        <v/>
      </c>
      <c r="EL18" s="20" t="str">
        <f t="shared" si="26"/>
        <v/>
      </c>
      <c r="EM18" s="20" t="str">
        <f t="shared" si="26"/>
        <v/>
      </c>
      <c r="EN18" s="20" t="str">
        <f t="shared" si="26"/>
        <v/>
      </c>
      <c r="EO18" s="20" t="str">
        <f t="shared" si="26"/>
        <v/>
      </c>
      <c r="EP18" s="20" t="str">
        <f t="shared" si="26"/>
        <v/>
      </c>
      <c r="EQ18" s="20" t="str">
        <f t="shared" si="26"/>
        <v/>
      </c>
      <c r="ER18" s="20" t="str">
        <f t="shared" si="26"/>
        <v/>
      </c>
      <c r="ES18" s="20" t="str">
        <f t="shared" si="26"/>
        <v/>
      </c>
      <c r="ET18" s="20" t="str">
        <f t="shared" si="26"/>
        <v/>
      </c>
      <c r="EU18" s="20" t="str">
        <f t="shared" si="26"/>
        <v/>
      </c>
      <c r="EV18" s="20" t="str">
        <f t="shared" si="27"/>
        <v/>
      </c>
      <c r="EW18" s="20" t="str">
        <f t="shared" si="27"/>
        <v/>
      </c>
      <c r="EX18" s="20" t="str">
        <f t="shared" si="27"/>
        <v/>
      </c>
      <c r="EY18" s="20" t="str">
        <f t="shared" si="27"/>
        <v/>
      </c>
      <c r="EZ18" s="20" t="str">
        <f t="shared" si="27"/>
        <v/>
      </c>
      <c r="FA18" s="20" t="str">
        <f t="shared" si="27"/>
        <v/>
      </c>
      <c r="FB18" s="20" t="str">
        <f t="shared" si="27"/>
        <v/>
      </c>
      <c r="FC18" s="20" t="str">
        <f t="shared" si="27"/>
        <v/>
      </c>
      <c r="FD18" s="20" t="str">
        <f t="shared" si="27"/>
        <v/>
      </c>
      <c r="FE18" s="20" t="str">
        <f t="shared" si="27"/>
        <v/>
      </c>
      <c r="FF18" s="20" t="str">
        <f t="shared" si="28"/>
        <v/>
      </c>
      <c r="FG18" s="20" t="str">
        <f t="shared" si="28"/>
        <v/>
      </c>
      <c r="FH18" s="20" t="str">
        <f t="shared" si="28"/>
        <v/>
      </c>
      <c r="FI18" s="20" t="str">
        <f t="shared" si="28"/>
        <v/>
      </c>
      <c r="FJ18" s="20" t="str">
        <f t="shared" si="28"/>
        <v/>
      </c>
      <c r="FK18" s="20" t="str">
        <f t="shared" si="28"/>
        <v/>
      </c>
      <c r="FL18" s="20" t="str">
        <f t="shared" si="28"/>
        <v/>
      </c>
      <c r="FM18" s="20" t="str">
        <f t="shared" si="28"/>
        <v/>
      </c>
      <c r="FN18" s="20" t="str">
        <f t="shared" si="28"/>
        <v/>
      </c>
      <c r="FO18" s="20" t="str">
        <f t="shared" si="28"/>
        <v/>
      </c>
      <c r="FP18" s="20" t="str">
        <f t="shared" si="29"/>
        <v/>
      </c>
      <c r="FQ18" s="20" t="str">
        <f t="shared" si="29"/>
        <v/>
      </c>
      <c r="FR18" s="20" t="str">
        <f t="shared" si="29"/>
        <v/>
      </c>
      <c r="FS18" s="20" t="str">
        <f t="shared" si="29"/>
        <v/>
      </c>
      <c r="FT18" s="20" t="str">
        <f t="shared" si="29"/>
        <v/>
      </c>
      <c r="FU18" s="20" t="str">
        <f t="shared" si="29"/>
        <v/>
      </c>
      <c r="FV18" s="20" t="str">
        <f t="shared" si="29"/>
        <v/>
      </c>
      <c r="FW18" s="20" t="str">
        <f t="shared" si="29"/>
        <v/>
      </c>
      <c r="FX18" s="20" t="str">
        <f t="shared" si="29"/>
        <v/>
      </c>
      <c r="FY18" s="20" t="str">
        <f t="shared" si="29"/>
        <v/>
      </c>
      <c r="FZ18" s="20" t="str">
        <f t="shared" si="30"/>
        <v/>
      </c>
      <c r="GA18" s="20" t="str">
        <f t="shared" si="30"/>
        <v/>
      </c>
      <c r="GB18" s="20" t="str">
        <f t="shared" si="30"/>
        <v/>
      </c>
      <c r="GC18" s="20" t="str">
        <f t="shared" si="30"/>
        <v/>
      </c>
      <c r="GD18" s="20" t="str">
        <f t="shared" si="30"/>
        <v/>
      </c>
      <c r="GE18" s="20" t="str">
        <f t="shared" si="30"/>
        <v/>
      </c>
      <c r="GF18" s="20" t="str">
        <f t="shared" si="30"/>
        <v/>
      </c>
      <c r="GG18" s="20" t="str">
        <f t="shared" si="30"/>
        <v/>
      </c>
      <c r="GH18" s="20" t="str">
        <f t="shared" si="30"/>
        <v/>
      </c>
      <c r="GI18" s="20" t="str">
        <f t="shared" si="30"/>
        <v/>
      </c>
      <c r="GJ18" s="20" t="str">
        <f t="shared" si="31"/>
        <v/>
      </c>
      <c r="GK18" s="20" t="str">
        <f t="shared" si="31"/>
        <v/>
      </c>
      <c r="GL18" s="20" t="str">
        <f t="shared" si="31"/>
        <v/>
      </c>
      <c r="GM18" s="20" t="str">
        <f t="shared" si="31"/>
        <v/>
      </c>
      <c r="GN18" s="20" t="str">
        <f t="shared" si="31"/>
        <v/>
      </c>
      <c r="GO18" s="20" t="str">
        <f t="shared" si="31"/>
        <v/>
      </c>
      <c r="GP18" s="20" t="str">
        <f t="shared" si="31"/>
        <v/>
      </c>
      <c r="GQ18" s="20" t="str">
        <f t="shared" si="31"/>
        <v/>
      </c>
      <c r="GR18" s="20" t="str">
        <f t="shared" si="31"/>
        <v/>
      </c>
      <c r="GS18" s="20" t="str">
        <f t="shared" si="31"/>
        <v/>
      </c>
      <c r="GT18" s="20" t="str">
        <f t="shared" si="32"/>
        <v/>
      </c>
      <c r="GU18" s="20" t="str">
        <f t="shared" si="32"/>
        <v/>
      </c>
      <c r="GV18" s="20" t="str">
        <f t="shared" si="32"/>
        <v/>
      </c>
      <c r="GW18" s="20" t="str">
        <f t="shared" si="32"/>
        <v/>
      </c>
      <c r="GX18" s="20" t="str">
        <f t="shared" si="32"/>
        <v/>
      </c>
      <c r="GY18" s="20" t="str">
        <f t="shared" si="32"/>
        <v/>
      </c>
      <c r="GZ18" s="20" t="str">
        <f t="shared" si="32"/>
        <v/>
      </c>
      <c r="HA18" s="20" t="str">
        <f t="shared" si="32"/>
        <v/>
      </c>
      <c r="HB18" s="20" t="str">
        <f t="shared" si="32"/>
        <v/>
      </c>
      <c r="HC18" s="20" t="str">
        <f t="shared" si="32"/>
        <v/>
      </c>
      <c r="HD18" s="20" t="str">
        <f t="shared" si="33"/>
        <v/>
      </c>
      <c r="HE18" s="20" t="str">
        <f t="shared" si="33"/>
        <v/>
      </c>
      <c r="HF18" s="20" t="str">
        <f t="shared" si="33"/>
        <v/>
      </c>
      <c r="HG18" s="20" t="str">
        <f t="shared" si="33"/>
        <v/>
      </c>
      <c r="HH18" s="20" t="str">
        <f t="shared" si="33"/>
        <v/>
      </c>
      <c r="HI18" s="20" t="str">
        <f t="shared" si="33"/>
        <v/>
      </c>
      <c r="HJ18" s="20" t="str">
        <f t="shared" si="33"/>
        <v/>
      </c>
      <c r="HK18" s="20" t="str">
        <f t="shared" si="33"/>
        <v/>
      </c>
      <c r="HL18" s="20" t="str">
        <f t="shared" si="33"/>
        <v/>
      </c>
      <c r="HM18" s="20" t="str">
        <f t="shared" si="33"/>
        <v/>
      </c>
      <c r="HN18" s="20" t="str">
        <f t="shared" si="34"/>
        <v/>
      </c>
      <c r="HO18" s="20" t="str">
        <f t="shared" si="34"/>
        <v/>
      </c>
      <c r="HP18" s="20" t="str">
        <f t="shared" si="34"/>
        <v/>
      </c>
      <c r="HQ18" s="20" t="str">
        <f t="shared" si="34"/>
        <v/>
      </c>
      <c r="HR18" s="20" t="str">
        <f t="shared" si="34"/>
        <v/>
      </c>
      <c r="HS18" s="20" t="str">
        <f t="shared" si="34"/>
        <v/>
      </c>
      <c r="HT18" s="20" t="str">
        <f t="shared" si="34"/>
        <v/>
      </c>
      <c r="HU18" s="20" t="str">
        <f t="shared" si="34"/>
        <v/>
      </c>
      <c r="HV18" s="20" t="str">
        <f t="shared" si="34"/>
        <v/>
      </c>
      <c r="HW18" s="20" t="str">
        <f t="shared" si="34"/>
        <v/>
      </c>
      <c r="HX18" s="20" t="str">
        <f t="shared" si="35"/>
        <v/>
      </c>
      <c r="HY18" s="20" t="str">
        <f t="shared" si="35"/>
        <v/>
      </c>
      <c r="HZ18" s="20" t="str">
        <f t="shared" si="35"/>
        <v/>
      </c>
      <c r="IA18" s="20" t="str">
        <f t="shared" si="35"/>
        <v/>
      </c>
      <c r="IB18" s="20" t="str">
        <f t="shared" si="35"/>
        <v/>
      </c>
      <c r="IC18" s="20" t="str">
        <f t="shared" si="35"/>
        <v/>
      </c>
      <c r="ID18" s="20" t="str">
        <f t="shared" si="35"/>
        <v/>
      </c>
      <c r="IE18" s="20" t="str">
        <f t="shared" si="35"/>
        <v/>
      </c>
      <c r="IF18" s="20" t="str">
        <f t="shared" si="35"/>
        <v/>
      </c>
      <c r="IG18" s="20" t="str">
        <f t="shared" si="35"/>
        <v/>
      </c>
      <c r="IH18" s="20" t="str">
        <f t="shared" si="36"/>
        <v/>
      </c>
      <c r="II18" s="20" t="str">
        <f t="shared" si="36"/>
        <v/>
      </c>
      <c r="IJ18" s="20" t="str">
        <f t="shared" si="36"/>
        <v/>
      </c>
      <c r="IK18" s="20" t="str">
        <f t="shared" si="36"/>
        <v/>
      </c>
      <c r="IL18" s="20" t="str">
        <f t="shared" si="36"/>
        <v/>
      </c>
      <c r="IM18" s="20" t="str">
        <f t="shared" si="36"/>
        <v/>
      </c>
      <c r="IN18" s="20" t="str">
        <f t="shared" si="36"/>
        <v/>
      </c>
      <c r="IO18" s="20" t="str">
        <f t="shared" si="36"/>
        <v/>
      </c>
      <c r="IP18" s="20" t="str">
        <f t="shared" si="36"/>
        <v/>
      </c>
      <c r="IQ18" s="20" t="str">
        <f t="shared" si="36"/>
        <v/>
      </c>
      <c r="IR18" s="20" t="str">
        <f t="shared" si="36"/>
        <v/>
      </c>
      <c r="IS18" s="20" t="str">
        <f t="shared" si="36"/>
        <v/>
      </c>
      <c r="IT18" s="20" t="str">
        <f t="shared" si="36"/>
        <v/>
      </c>
      <c r="IU18" s="20" t="str">
        <f t="shared" si="36"/>
        <v/>
      </c>
      <c r="IV18" s="20" t="str">
        <f t="shared" si="36"/>
        <v/>
      </c>
    </row>
    <row r="19" spans="1:256" s="20" customFormat="1" x14ac:dyDescent="0.2">
      <c r="A19" s="19">
        <f t="shared" si="37"/>
        <v>7</v>
      </c>
      <c r="B19" s="20" t="str">
        <f t="shared" si="12"/>
        <v/>
      </c>
      <c r="C19" s="20" t="str">
        <f t="shared" si="12"/>
        <v/>
      </c>
      <c r="D19" s="20" t="str">
        <f t="shared" si="12"/>
        <v/>
      </c>
      <c r="E19" s="20" t="str">
        <f t="shared" si="12"/>
        <v/>
      </c>
      <c r="F19" s="20" t="str">
        <f t="shared" si="12"/>
        <v/>
      </c>
      <c r="G19" s="20" t="str">
        <f t="shared" si="12"/>
        <v/>
      </c>
      <c r="H19" s="20" t="str">
        <f t="shared" si="12"/>
        <v/>
      </c>
      <c r="I19" s="20">
        <f t="shared" si="12"/>
        <v>81.0584245970187</v>
      </c>
      <c r="J19" s="20">
        <f t="shared" si="12"/>
        <v>83.527021141127207</v>
      </c>
      <c r="K19" s="20">
        <f t="shared" si="12"/>
        <v>86.070797642505781</v>
      </c>
      <c r="L19" s="20">
        <f t="shared" si="13"/>
        <v>88.692043671715751</v>
      </c>
      <c r="M19" s="20" t="str">
        <f t="shared" si="13"/>
        <v/>
      </c>
      <c r="N19" s="20" t="str">
        <f t="shared" si="13"/>
        <v/>
      </c>
      <c r="O19" s="20" t="str">
        <f t="shared" si="13"/>
        <v/>
      </c>
      <c r="P19" s="20" t="str">
        <f t="shared" si="13"/>
        <v/>
      </c>
      <c r="Q19" s="20" t="str">
        <f t="shared" si="13"/>
        <v/>
      </c>
      <c r="R19" s="20" t="str">
        <f t="shared" si="13"/>
        <v/>
      </c>
      <c r="S19" s="20" t="str">
        <f t="shared" si="13"/>
        <v/>
      </c>
      <c r="T19" s="20" t="str">
        <f t="shared" si="13"/>
        <v/>
      </c>
      <c r="U19" s="20" t="str">
        <f t="shared" si="13"/>
        <v/>
      </c>
      <c r="V19" s="20" t="str">
        <f t="shared" si="14"/>
        <v/>
      </c>
      <c r="W19" s="20" t="str">
        <f t="shared" si="14"/>
        <v/>
      </c>
      <c r="X19" s="20" t="str">
        <f t="shared" si="14"/>
        <v/>
      </c>
      <c r="Y19" s="20" t="str">
        <f t="shared" si="14"/>
        <v/>
      </c>
      <c r="Z19" s="20" t="str">
        <f t="shared" si="14"/>
        <v/>
      </c>
      <c r="AA19" s="20" t="str">
        <f t="shared" si="14"/>
        <v/>
      </c>
      <c r="AB19" s="20" t="str">
        <f t="shared" si="14"/>
        <v/>
      </c>
      <c r="AC19" s="20" t="str">
        <f t="shared" si="14"/>
        <v/>
      </c>
      <c r="AD19" s="20" t="str">
        <f t="shared" si="14"/>
        <v/>
      </c>
      <c r="AE19" s="20" t="str">
        <f t="shared" si="14"/>
        <v/>
      </c>
      <c r="AF19" s="20" t="str">
        <f t="shared" si="15"/>
        <v/>
      </c>
      <c r="AG19" s="20" t="str">
        <f t="shared" si="15"/>
        <v/>
      </c>
      <c r="AH19" s="20" t="str">
        <f t="shared" si="15"/>
        <v/>
      </c>
      <c r="AI19" s="20" t="str">
        <f t="shared" si="15"/>
        <v/>
      </c>
      <c r="AJ19" s="20" t="str">
        <f t="shared" si="15"/>
        <v/>
      </c>
      <c r="AK19" s="20" t="str">
        <f t="shared" si="15"/>
        <v/>
      </c>
      <c r="AL19" s="20" t="str">
        <f t="shared" si="15"/>
        <v/>
      </c>
      <c r="AM19" s="20" t="str">
        <f t="shared" si="15"/>
        <v/>
      </c>
      <c r="AN19" s="20" t="str">
        <f t="shared" si="15"/>
        <v/>
      </c>
      <c r="AO19" s="20" t="str">
        <f t="shared" si="15"/>
        <v/>
      </c>
      <c r="AP19" s="20" t="str">
        <f t="shared" si="16"/>
        <v/>
      </c>
      <c r="AQ19" s="20" t="str">
        <f t="shared" si="16"/>
        <v/>
      </c>
      <c r="AR19" s="20" t="str">
        <f t="shared" si="16"/>
        <v/>
      </c>
      <c r="AS19" s="20" t="str">
        <f t="shared" si="16"/>
        <v/>
      </c>
      <c r="AT19" s="20" t="str">
        <f t="shared" si="16"/>
        <v/>
      </c>
      <c r="AU19" s="20" t="str">
        <f t="shared" si="16"/>
        <v/>
      </c>
      <c r="AV19" s="20" t="str">
        <f t="shared" si="16"/>
        <v/>
      </c>
      <c r="AW19" s="20" t="str">
        <f t="shared" si="16"/>
        <v/>
      </c>
      <c r="AX19" s="20" t="str">
        <f t="shared" si="16"/>
        <v/>
      </c>
      <c r="AY19" s="20" t="str">
        <f t="shared" si="16"/>
        <v/>
      </c>
      <c r="AZ19" s="20" t="str">
        <f t="shared" si="17"/>
        <v/>
      </c>
      <c r="BA19" s="20" t="str">
        <f t="shared" si="17"/>
        <v/>
      </c>
      <c r="BB19" s="20" t="str">
        <f t="shared" si="17"/>
        <v/>
      </c>
      <c r="BC19" s="20" t="str">
        <f t="shared" si="17"/>
        <v/>
      </c>
      <c r="BD19" s="20" t="str">
        <f t="shared" si="17"/>
        <v/>
      </c>
      <c r="BE19" s="20" t="str">
        <f t="shared" si="17"/>
        <v/>
      </c>
      <c r="BF19" s="20" t="str">
        <f t="shared" si="17"/>
        <v/>
      </c>
      <c r="BG19" s="20" t="str">
        <f t="shared" si="17"/>
        <v/>
      </c>
      <c r="BH19" s="20" t="str">
        <f t="shared" si="17"/>
        <v/>
      </c>
      <c r="BI19" s="20" t="str">
        <f t="shared" si="17"/>
        <v/>
      </c>
      <c r="BJ19" s="20" t="str">
        <f t="shared" si="18"/>
        <v/>
      </c>
      <c r="BK19" s="20" t="str">
        <f t="shared" si="18"/>
        <v/>
      </c>
      <c r="BL19" s="20" t="str">
        <f t="shared" si="18"/>
        <v/>
      </c>
      <c r="BM19" s="20" t="str">
        <f t="shared" si="18"/>
        <v/>
      </c>
      <c r="BN19" s="20" t="str">
        <f t="shared" si="18"/>
        <v/>
      </c>
      <c r="BO19" s="20" t="str">
        <f t="shared" si="18"/>
        <v/>
      </c>
      <c r="BP19" s="20" t="str">
        <f t="shared" si="18"/>
        <v/>
      </c>
      <c r="BQ19" s="20" t="str">
        <f t="shared" si="18"/>
        <v/>
      </c>
      <c r="BR19" s="20" t="str">
        <f t="shared" si="18"/>
        <v/>
      </c>
      <c r="BS19" s="20" t="str">
        <f t="shared" si="18"/>
        <v/>
      </c>
      <c r="BT19" s="20" t="str">
        <f t="shared" si="19"/>
        <v/>
      </c>
      <c r="BU19" s="20" t="str">
        <f t="shared" si="19"/>
        <v/>
      </c>
      <c r="BV19" s="20" t="str">
        <f t="shared" si="19"/>
        <v/>
      </c>
      <c r="BW19" s="20" t="str">
        <f t="shared" si="19"/>
        <v/>
      </c>
      <c r="BX19" s="20" t="str">
        <f t="shared" si="19"/>
        <v/>
      </c>
      <c r="BY19" s="20" t="str">
        <f t="shared" si="19"/>
        <v/>
      </c>
      <c r="BZ19" s="20" t="str">
        <f t="shared" si="19"/>
        <v/>
      </c>
      <c r="CA19" s="20" t="str">
        <f t="shared" si="19"/>
        <v/>
      </c>
      <c r="CB19" s="20" t="str">
        <f t="shared" si="19"/>
        <v/>
      </c>
      <c r="CC19" s="20" t="str">
        <f t="shared" si="19"/>
        <v/>
      </c>
      <c r="CD19" s="20" t="str">
        <f t="shared" si="20"/>
        <v/>
      </c>
      <c r="CE19" s="20" t="str">
        <f t="shared" si="20"/>
        <v/>
      </c>
      <c r="CF19" s="20" t="str">
        <f t="shared" si="20"/>
        <v/>
      </c>
      <c r="CG19" s="20" t="str">
        <f t="shared" si="20"/>
        <v/>
      </c>
      <c r="CH19" s="20" t="str">
        <f t="shared" si="20"/>
        <v/>
      </c>
      <c r="CI19" s="20" t="str">
        <f t="shared" si="20"/>
        <v/>
      </c>
      <c r="CJ19" s="20" t="str">
        <f t="shared" si="20"/>
        <v/>
      </c>
      <c r="CK19" s="20" t="str">
        <f t="shared" si="20"/>
        <v/>
      </c>
      <c r="CL19" s="20" t="str">
        <f t="shared" si="20"/>
        <v/>
      </c>
      <c r="CM19" s="20" t="str">
        <f t="shared" si="20"/>
        <v/>
      </c>
      <c r="CN19" s="20" t="str">
        <f t="shared" si="21"/>
        <v/>
      </c>
      <c r="CO19" s="20" t="str">
        <f t="shared" si="21"/>
        <v/>
      </c>
      <c r="CP19" s="20" t="str">
        <f t="shared" si="21"/>
        <v/>
      </c>
      <c r="CQ19" s="20" t="str">
        <f t="shared" si="21"/>
        <v/>
      </c>
      <c r="CR19" s="20" t="str">
        <f t="shared" si="21"/>
        <v/>
      </c>
      <c r="CS19" s="20" t="str">
        <f t="shared" si="21"/>
        <v/>
      </c>
      <c r="CT19" s="20" t="str">
        <f t="shared" si="21"/>
        <v/>
      </c>
      <c r="CU19" s="20" t="str">
        <f t="shared" si="21"/>
        <v/>
      </c>
      <c r="CV19" s="20" t="str">
        <f t="shared" si="21"/>
        <v/>
      </c>
      <c r="CW19" s="20" t="str">
        <f t="shared" si="21"/>
        <v/>
      </c>
      <c r="CX19" s="20" t="str">
        <f t="shared" si="22"/>
        <v/>
      </c>
      <c r="CY19" s="20" t="str">
        <f t="shared" si="22"/>
        <v/>
      </c>
      <c r="CZ19" s="20" t="str">
        <f t="shared" si="22"/>
        <v/>
      </c>
      <c r="DA19" s="20" t="str">
        <f t="shared" si="22"/>
        <v/>
      </c>
      <c r="DB19" s="20" t="str">
        <f t="shared" si="22"/>
        <v/>
      </c>
      <c r="DC19" s="20" t="str">
        <f t="shared" si="22"/>
        <v/>
      </c>
      <c r="DD19" s="20" t="str">
        <f t="shared" si="22"/>
        <v/>
      </c>
      <c r="DE19" s="20" t="str">
        <f t="shared" si="22"/>
        <v/>
      </c>
      <c r="DF19" s="20" t="str">
        <f t="shared" si="22"/>
        <v/>
      </c>
      <c r="DG19" s="20" t="str">
        <f t="shared" si="22"/>
        <v/>
      </c>
      <c r="DH19" s="20" t="str">
        <f t="shared" si="23"/>
        <v/>
      </c>
      <c r="DI19" s="20" t="str">
        <f t="shared" si="23"/>
        <v/>
      </c>
      <c r="DJ19" s="20" t="str">
        <f t="shared" si="23"/>
        <v/>
      </c>
      <c r="DK19" s="20" t="str">
        <f t="shared" si="23"/>
        <v/>
      </c>
      <c r="DL19" s="20" t="str">
        <f t="shared" si="23"/>
        <v/>
      </c>
      <c r="DM19" s="20" t="str">
        <f t="shared" si="23"/>
        <v/>
      </c>
      <c r="DN19" s="20" t="str">
        <f t="shared" si="23"/>
        <v/>
      </c>
      <c r="DO19" s="20" t="str">
        <f t="shared" si="23"/>
        <v/>
      </c>
      <c r="DP19" s="20" t="str">
        <f t="shared" si="23"/>
        <v/>
      </c>
      <c r="DQ19" s="20" t="str">
        <f t="shared" si="23"/>
        <v/>
      </c>
      <c r="DR19" s="20" t="str">
        <f t="shared" si="24"/>
        <v/>
      </c>
      <c r="DS19" s="20" t="str">
        <f t="shared" si="24"/>
        <v/>
      </c>
      <c r="DT19" s="20" t="str">
        <f t="shared" si="24"/>
        <v/>
      </c>
      <c r="DU19" s="20" t="str">
        <f t="shared" si="24"/>
        <v/>
      </c>
      <c r="DV19" s="20" t="str">
        <f t="shared" si="24"/>
        <v/>
      </c>
      <c r="DW19" s="20" t="str">
        <f t="shared" si="24"/>
        <v/>
      </c>
      <c r="DX19" s="20" t="str">
        <f t="shared" si="24"/>
        <v/>
      </c>
      <c r="DY19" s="20" t="str">
        <f t="shared" si="24"/>
        <v/>
      </c>
      <c r="DZ19" s="20" t="str">
        <f t="shared" si="24"/>
        <v/>
      </c>
      <c r="EA19" s="20" t="str">
        <f t="shared" si="24"/>
        <v/>
      </c>
      <c r="EB19" s="20" t="str">
        <f t="shared" si="25"/>
        <v/>
      </c>
      <c r="EC19" s="20" t="str">
        <f t="shared" si="25"/>
        <v/>
      </c>
      <c r="ED19" s="20" t="str">
        <f t="shared" si="25"/>
        <v/>
      </c>
      <c r="EE19" s="20" t="str">
        <f t="shared" si="25"/>
        <v/>
      </c>
      <c r="EF19" s="20" t="str">
        <f t="shared" si="25"/>
        <v/>
      </c>
      <c r="EG19" s="20" t="str">
        <f t="shared" si="25"/>
        <v/>
      </c>
      <c r="EH19" s="20" t="str">
        <f t="shared" si="25"/>
        <v/>
      </c>
      <c r="EI19" s="20" t="str">
        <f t="shared" si="25"/>
        <v/>
      </c>
      <c r="EJ19" s="20" t="str">
        <f t="shared" si="25"/>
        <v/>
      </c>
      <c r="EK19" s="20" t="str">
        <f t="shared" si="25"/>
        <v/>
      </c>
      <c r="EL19" s="20" t="str">
        <f t="shared" si="26"/>
        <v/>
      </c>
      <c r="EM19" s="20" t="str">
        <f t="shared" si="26"/>
        <v/>
      </c>
      <c r="EN19" s="20" t="str">
        <f t="shared" si="26"/>
        <v/>
      </c>
      <c r="EO19" s="20" t="str">
        <f t="shared" si="26"/>
        <v/>
      </c>
      <c r="EP19" s="20" t="str">
        <f t="shared" si="26"/>
        <v/>
      </c>
      <c r="EQ19" s="20" t="str">
        <f t="shared" si="26"/>
        <v/>
      </c>
      <c r="ER19" s="20" t="str">
        <f t="shared" si="26"/>
        <v/>
      </c>
      <c r="ES19" s="20" t="str">
        <f t="shared" si="26"/>
        <v/>
      </c>
      <c r="ET19" s="20" t="str">
        <f t="shared" si="26"/>
        <v/>
      </c>
      <c r="EU19" s="20" t="str">
        <f t="shared" si="26"/>
        <v/>
      </c>
      <c r="EV19" s="20" t="str">
        <f t="shared" si="27"/>
        <v/>
      </c>
      <c r="EW19" s="20" t="str">
        <f t="shared" si="27"/>
        <v/>
      </c>
      <c r="EX19" s="20" t="str">
        <f t="shared" si="27"/>
        <v/>
      </c>
      <c r="EY19" s="20" t="str">
        <f t="shared" si="27"/>
        <v/>
      </c>
      <c r="EZ19" s="20" t="str">
        <f t="shared" si="27"/>
        <v/>
      </c>
      <c r="FA19" s="20" t="str">
        <f t="shared" si="27"/>
        <v/>
      </c>
      <c r="FB19" s="20" t="str">
        <f t="shared" si="27"/>
        <v/>
      </c>
      <c r="FC19" s="20" t="str">
        <f t="shared" si="27"/>
        <v/>
      </c>
      <c r="FD19" s="20" t="str">
        <f t="shared" si="27"/>
        <v/>
      </c>
      <c r="FE19" s="20" t="str">
        <f t="shared" si="27"/>
        <v/>
      </c>
      <c r="FF19" s="20" t="str">
        <f t="shared" si="28"/>
        <v/>
      </c>
      <c r="FG19" s="20" t="str">
        <f t="shared" si="28"/>
        <v/>
      </c>
      <c r="FH19" s="20" t="str">
        <f t="shared" si="28"/>
        <v/>
      </c>
      <c r="FI19" s="20" t="str">
        <f t="shared" si="28"/>
        <v/>
      </c>
      <c r="FJ19" s="20" t="str">
        <f t="shared" si="28"/>
        <v/>
      </c>
      <c r="FK19" s="20" t="str">
        <f t="shared" si="28"/>
        <v/>
      </c>
      <c r="FL19" s="20" t="str">
        <f t="shared" si="28"/>
        <v/>
      </c>
      <c r="FM19" s="20" t="str">
        <f t="shared" si="28"/>
        <v/>
      </c>
      <c r="FN19" s="20" t="str">
        <f t="shared" si="28"/>
        <v/>
      </c>
      <c r="FO19" s="20" t="str">
        <f t="shared" si="28"/>
        <v/>
      </c>
      <c r="FP19" s="20" t="str">
        <f t="shared" si="29"/>
        <v/>
      </c>
      <c r="FQ19" s="20" t="str">
        <f t="shared" si="29"/>
        <v/>
      </c>
      <c r="FR19" s="20" t="str">
        <f t="shared" si="29"/>
        <v/>
      </c>
      <c r="FS19" s="20" t="str">
        <f t="shared" si="29"/>
        <v/>
      </c>
      <c r="FT19" s="20" t="str">
        <f t="shared" si="29"/>
        <v/>
      </c>
      <c r="FU19" s="20" t="str">
        <f t="shared" si="29"/>
        <v/>
      </c>
      <c r="FV19" s="20" t="str">
        <f t="shared" si="29"/>
        <v/>
      </c>
      <c r="FW19" s="20" t="str">
        <f t="shared" si="29"/>
        <v/>
      </c>
      <c r="FX19" s="20" t="str">
        <f t="shared" si="29"/>
        <v/>
      </c>
      <c r="FY19" s="20" t="str">
        <f t="shared" si="29"/>
        <v/>
      </c>
      <c r="FZ19" s="20" t="str">
        <f t="shared" si="30"/>
        <v/>
      </c>
      <c r="GA19" s="20" t="str">
        <f t="shared" si="30"/>
        <v/>
      </c>
      <c r="GB19" s="20" t="str">
        <f t="shared" si="30"/>
        <v/>
      </c>
      <c r="GC19" s="20" t="str">
        <f t="shared" si="30"/>
        <v/>
      </c>
      <c r="GD19" s="20" t="str">
        <f t="shared" si="30"/>
        <v/>
      </c>
      <c r="GE19" s="20" t="str">
        <f t="shared" si="30"/>
        <v/>
      </c>
      <c r="GF19" s="20" t="str">
        <f t="shared" si="30"/>
        <v/>
      </c>
      <c r="GG19" s="20" t="str">
        <f t="shared" si="30"/>
        <v/>
      </c>
      <c r="GH19" s="20" t="str">
        <f t="shared" si="30"/>
        <v/>
      </c>
      <c r="GI19" s="20" t="str">
        <f t="shared" si="30"/>
        <v/>
      </c>
      <c r="GJ19" s="20" t="str">
        <f t="shared" si="31"/>
        <v/>
      </c>
      <c r="GK19" s="20" t="str">
        <f t="shared" si="31"/>
        <v/>
      </c>
      <c r="GL19" s="20" t="str">
        <f t="shared" si="31"/>
        <v/>
      </c>
      <c r="GM19" s="20" t="str">
        <f t="shared" si="31"/>
        <v/>
      </c>
      <c r="GN19" s="20" t="str">
        <f t="shared" si="31"/>
        <v/>
      </c>
      <c r="GO19" s="20" t="str">
        <f t="shared" si="31"/>
        <v/>
      </c>
      <c r="GP19" s="20" t="str">
        <f t="shared" si="31"/>
        <v/>
      </c>
      <c r="GQ19" s="20" t="str">
        <f t="shared" si="31"/>
        <v/>
      </c>
      <c r="GR19" s="20" t="str">
        <f t="shared" si="31"/>
        <v/>
      </c>
      <c r="GS19" s="20" t="str">
        <f t="shared" si="31"/>
        <v/>
      </c>
      <c r="GT19" s="20" t="str">
        <f t="shared" si="32"/>
        <v/>
      </c>
      <c r="GU19" s="20" t="str">
        <f t="shared" si="32"/>
        <v/>
      </c>
      <c r="GV19" s="20" t="str">
        <f t="shared" si="32"/>
        <v/>
      </c>
      <c r="GW19" s="20" t="str">
        <f t="shared" si="32"/>
        <v/>
      </c>
      <c r="GX19" s="20" t="str">
        <f t="shared" si="32"/>
        <v/>
      </c>
      <c r="GY19" s="20" t="str">
        <f t="shared" si="32"/>
        <v/>
      </c>
      <c r="GZ19" s="20" t="str">
        <f t="shared" si="32"/>
        <v/>
      </c>
      <c r="HA19" s="20" t="str">
        <f t="shared" si="32"/>
        <v/>
      </c>
      <c r="HB19" s="20" t="str">
        <f t="shared" si="32"/>
        <v/>
      </c>
      <c r="HC19" s="20" t="str">
        <f t="shared" si="32"/>
        <v/>
      </c>
      <c r="HD19" s="20" t="str">
        <f t="shared" si="33"/>
        <v/>
      </c>
      <c r="HE19" s="20" t="str">
        <f t="shared" si="33"/>
        <v/>
      </c>
      <c r="HF19" s="20" t="str">
        <f t="shared" si="33"/>
        <v/>
      </c>
      <c r="HG19" s="20" t="str">
        <f t="shared" si="33"/>
        <v/>
      </c>
      <c r="HH19" s="20" t="str">
        <f t="shared" si="33"/>
        <v/>
      </c>
      <c r="HI19" s="20" t="str">
        <f t="shared" si="33"/>
        <v/>
      </c>
      <c r="HJ19" s="20" t="str">
        <f t="shared" si="33"/>
        <v/>
      </c>
      <c r="HK19" s="20" t="str">
        <f t="shared" si="33"/>
        <v/>
      </c>
      <c r="HL19" s="20" t="str">
        <f t="shared" si="33"/>
        <v/>
      </c>
      <c r="HM19" s="20" t="str">
        <f t="shared" si="33"/>
        <v/>
      </c>
      <c r="HN19" s="20" t="str">
        <f t="shared" si="34"/>
        <v/>
      </c>
      <c r="HO19" s="20" t="str">
        <f t="shared" si="34"/>
        <v/>
      </c>
      <c r="HP19" s="20" t="str">
        <f t="shared" si="34"/>
        <v/>
      </c>
      <c r="HQ19" s="20" t="str">
        <f t="shared" si="34"/>
        <v/>
      </c>
      <c r="HR19" s="20" t="str">
        <f t="shared" si="34"/>
        <v/>
      </c>
      <c r="HS19" s="20" t="str">
        <f t="shared" si="34"/>
        <v/>
      </c>
      <c r="HT19" s="20" t="str">
        <f t="shared" si="34"/>
        <v/>
      </c>
      <c r="HU19" s="20" t="str">
        <f t="shared" si="34"/>
        <v/>
      </c>
      <c r="HV19" s="20" t="str">
        <f t="shared" si="34"/>
        <v/>
      </c>
      <c r="HW19" s="20" t="str">
        <f t="shared" si="34"/>
        <v/>
      </c>
      <c r="HX19" s="20" t="str">
        <f t="shared" si="35"/>
        <v/>
      </c>
      <c r="HY19" s="20" t="str">
        <f t="shared" si="35"/>
        <v/>
      </c>
      <c r="HZ19" s="20" t="str">
        <f t="shared" si="35"/>
        <v/>
      </c>
      <c r="IA19" s="20" t="str">
        <f t="shared" si="35"/>
        <v/>
      </c>
      <c r="IB19" s="20" t="str">
        <f t="shared" si="35"/>
        <v/>
      </c>
      <c r="IC19" s="20" t="str">
        <f t="shared" si="35"/>
        <v/>
      </c>
      <c r="ID19" s="20" t="str">
        <f t="shared" si="35"/>
        <v/>
      </c>
      <c r="IE19" s="20" t="str">
        <f t="shared" si="35"/>
        <v/>
      </c>
      <c r="IF19" s="20" t="str">
        <f t="shared" si="35"/>
        <v/>
      </c>
      <c r="IG19" s="20" t="str">
        <f t="shared" si="35"/>
        <v/>
      </c>
      <c r="IH19" s="20" t="str">
        <f t="shared" si="36"/>
        <v/>
      </c>
      <c r="II19" s="20" t="str">
        <f t="shared" si="36"/>
        <v/>
      </c>
      <c r="IJ19" s="20" t="str">
        <f t="shared" si="36"/>
        <v/>
      </c>
      <c r="IK19" s="20" t="str">
        <f t="shared" si="36"/>
        <v/>
      </c>
      <c r="IL19" s="20" t="str">
        <f t="shared" si="36"/>
        <v/>
      </c>
      <c r="IM19" s="20" t="str">
        <f t="shared" si="36"/>
        <v/>
      </c>
      <c r="IN19" s="20" t="str">
        <f t="shared" si="36"/>
        <v/>
      </c>
      <c r="IO19" s="20" t="str">
        <f t="shared" si="36"/>
        <v/>
      </c>
      <c r="IP19" s="20" t="str">
        <f t="shared" si="36"/>
        <v/>
      </c>
      <c r="IQ19" s="20" t="str">
        <f t="shared" si="36"/>
        <v/>
      </c>
      <c r="IR19" s="20" t="str">
        <f t="shared" si="36"/>
        <v/>
      </c>
      <c r="IS19" s="20" t="str">
        <f t="shared" si="36"/>
        <v/>
      </c>
      <c r="IT19" s="20" t="str">
        <f t="shared" si="36"/>
        <v/>
      </c>
      <c r="IU19" s="20" t="str">
        <f t="shared" si="36"/>
        <v/>
      </c>
      <c r="IV19" s="20" t="str">
        <f t="shared" si="36"/>
        <v/>
      </c>
    </row>
    <row r="20" spans="1:256" s="20" customFormat="1" x14ac:dyDescent="0.2">
      <c r="A20" s="19">
        <f t="shared" si="37"/>
        <v>8</v>
      </c>
      <c r="B20" s="20" t="str">
        <f t="shared" si="12"/>
        <v/>
      </c>
      <c r="C20" s="20" t="str">
        <f t="shared" si="12"/>
        <v/>
      </c>
      <c r="D20" s="20" t="str">
        <f t="shared" si="12"/>
        <v/>
      </c>
      <c r="E20" s="20" t="str">
        <f t="shared" si="12"/>
        <v/>
      </c>
      <c r="F20" s="20" t="str">
        <f t="shared" si="12"/>
        <v/>
      </c>
      <c r="G20" s="20" t="str">
        <f t="shared" si="12"/>
        <v/>
      </c>
      <c r="H20" s="20" t="str">
        <f t="shared" si="12"/>
        <v/>
      </c>
      <c r="I20" s="20" t="str">
        <f t="shared" si="12"/>
        <v/>
      </c>
      <c r="J20" s="20">
        <f t="shared" si="12"/>
        <v>78.662786106655332</v>
      </c>
      <c r="K20" s="20">
        <f t="shared" si="12"/>
        <v>81.058424597018714</v>
      </c>
      <c r="L20" s="20">
        <f t="shared" si="13"/>
        <v>83.527021141127207</v>
      </c>
      <c r="M20" s="20" t="str">
        <f t="shared" si="13"/>
        <v/>
      </c>
      <c r="N20" s="20" t="str">
        <f t="shared" si="13"/>
        <v/>
      </c>
      <c r="O20" s="20" t="str">
        <f t="shared" si="13"/>
        <v/>
      </c>
      <c r="P20" s="20" t="str">
        <f t="shared" si="13"/>
        <v/>
      </c>
      <c r="Q20" s="20" t="str">
        <f t="shared" si="13"/>
        <v/>
      </c>
      <c r="R20" s="20" t="str">
        <f t="shared" si="13"/>
        <v/>
      </c>
      <c r="S20" s="20" t="str">
        <f t="shared" si="13"/>
        <v/>
      </c>
      <c r="T20" s="20" t="str">
        <f t="shared" si="13"/>
        <v/>
      </c>
      <c r="U20" s="20" t="str">
        <f t="shared" si="13"/>
        <v/>
      </c>
      <c r="V20" s="20" t="str">
        <f t="shared" si="14"/>
        <v/>
      </c>
      <c r="W20" s="20" t="str">
        <f t="shared" si="14"/>
        <v/>
      </c>
      <c r="X20" s="20" t="str">
        <f t="shared" si="14"/>
        <v/>
      </c>
      <c r="Y20" s="20" t="str">
        <f t="shared" si="14"/>
        <v/>
      </c>
      <c r="Z20" s="20" t="str">
        <f t="shared" si="14"/>
        <v/>
      </c>
      <c r="AA20" s="20" t="str">
        <f t="shared" si="14"/>
        <v/>
      </c>
      <c r="AB20" s="20" t="str">
        <f t="shared" si="14"/>
        <v/>
      </c>
      <c r="AC20" s="20" t="str">
        <f t="shared" si="14"/>
        <v/>
      </c>
      <c r="AD20" s="20" t="str">
        <f t="shared" si="14"/>
        <v/>
      </c>
      <c r="AE20" s="20" t="str">
        <f t="shared" si="14"/>
        <v/>
      </c>
      <c r="AF20" s="20" t="str">
        <f t="shared" si="15"/>
        <v/>
      </c>
      <c r="AG20" s="20" t="str">
        <f t="shared" si="15"/>
        <v/>
      </c>
      <c r="AH20" s="20" t="str">
        <f t="shared" si="15"/>
        <v/>
      </c>
      <c r="AI20" s="20" t="str">
        <f t="shared" si="15"/>
        <v/>
      </c>
      <c r="AJ20" s="20" t="str">
        <f t="shared" si="15"/>
        <v/>
      </c>
      <c r="AK20" s="20" t="str">
        <f t="shared" si="15"/>
        <v/>
      </c>
      <c r="AL20" s="20" t="str">
        <f t="shared" si="15"/>
        <v/>
      </c>
      <c r="AM20" s="20" t="str">
        <f t="shared" si="15"/>
        <v/>
      </c>
      <c r="AN20" s="20" t="str">
        <f t="shared" si="15"/>
        <v/>
      </c>
      <c r="AO20" s="20" t="str">
        <f t="shared" si="15"/>
        <v/>
      </c>
      <c r="AP20" s="20" t="str">
        <f t="shared" si="16"/>
        <v/>
      </c>
      <c r="AQ20" s="20" t="str">
        <f t="shared" si="16"/>
        <v/>
      </c>
      <c r="AR20" s="20" t="str">
        <f t="shared" si="16"/>
        <v/>
      </c>
      <c r="AS20" s="20" t="str">
        <f t="shared" si="16"/>
        <v/>
      </c>
      <c r="AT20" s="20" t="str">
        <f t="shared" si="16"/>
        <v/>
      </c>
      <c r="AU20" s="20" t="str">
        <f t="shared" si="16"/>
        <v/>
      </c>
      <c r="AV20" s="20" t="str">
        <f t="shared" si="16"/>
        <v/>
      </c>
      <c r="AW20" s="20" t="str">
        <f t="shared" si="16"/>
        <v/>
      </c>
      <c r="AX20" s="20" t="str">
        <f t="shared" si="16"/>
        <v/>
      </c>
      <c r="AY20" s="20" t="str">
        <f t="shared" si="16"/>
        <v/>
      </c>
      <c r="AZ20" s="20" t="str">
        <f t="shared" si="17"/>
        <v/>
      </c>
      <c r="BA20" s="20" t="str">
        <f t="shared" si="17"/>
        <v/>
      </c>
      <c r="BB20" s="20" t="str">
        <f t="shared" si="17"/>
        <v/>
      </c>
      <c r="BC20" s="20" t="str">
        <f t="shared" si="17"/>
        <v/>
      </c>
      <c r="BD20" s="20" t="str">
        <f t="shared" si="17"/>
        <v/>
      </c>
      <c r="BE20" s="20" t="str">
        <f t="shared" si="17"/>
        <v/>
      </c>
      <c r="BF20" s="20" t="str">
        <f t="shared" si="17"/>
        <v/>
      </c>
      <c r="BG20" s="20" t="str">
        <f t="shared" si="17"/>
        <v/>
      </c>
      <c r="BH20" s="20" t="str">
        <f t="shared" si="17"/>
        <v/>
      </c>
      <c r="BI20" s="20" t="str">
        <f t="shared" si="17"/>
        <v/>
      </c>
      <c r="BJ20" s="20" t="str">
        <f t="shared" si="18"/>
        <v/>
      </c>
      <c r="BK20" s="20" t="str">
        <f t="shared" si="18"/>
        <v/>
      </c>
      <c r="BL20" s="20" t="str">
        <f t="shared" si="18"/>
        <v/>
      </c>
      <c r="BM20" s="20" t="str">
        <f t="shared" si="18"/>
        <v/>
      </c>
      <c r="BN20" s="20" t="str">
        <f t="shared" si="18"/>
        <v/>
      </c>
      <c r="BO20" s="20" t="str">
        <f t="shared" si="18"/>
        <v/>
      </c>
      <c r="BP20" s="20" t="str">
        <f t="shared" si="18"/>
        <v/>
      </c>
      <c r="BQ20" s="20" t="str">
        <f t="shared" si="18"/>
        <v/>
      </c>
      <c r="BR20" s="20" t="str">
        <f t="shared" si="18"/>
        <v/>
      </c>
      <c r="BS20" s="20" t="str">
        <f t="shared" si="18"/>
        <v/>
      </c>
      <c r="BT20" s="20" t="str">
        <f t="shared" si="19"/>
        <v/>
      </c>
      <c r="BU20" s="20" t="str">
        <f t="shared" si="19"/>
        <v/>
      </c>
      <c r="BV20" s="20" t="str">
        <f t="shared" si="19"/>
        <v/>
      </c>
      <c r="BW20" s="20" t="str">
        <f t="shared" si="19"/>
        <v/>
      </c>
      <c r="BX20" s="20" t="str">
        <f t="shared" si="19"/>
        <v/>
      </c>
      <c r="BY20" s="20" t="str">
        <f t="shared" si="19"/>
        <v/>
      </c>
      <c r="BZ20" s="20" t="str">
        <f t="shared" si="19"/>
        <v/>
      </c>
      <c r="CA20" s="20" t="str">
        <f t="shared" si="19"/>
        <v/>
      </c>
      <c r="CB20" s="20" t="str">
        <f t="shared" si="19"/>
        <v/>
      </c>
      <c r="CC20" s="20" t="str">
        <f t="shared" si="19"/>
        <v/>
      </c>
      <c r="CD20" s="20" t="str">
        <f t="shared" si="20"/>
        <v/>
      </c>
      <c r="CE20" s="20" t="str">
        <f t="shared" si="20"/>
        <v/>
      </c>
      <c r="CF20" s="20" t="str">
        <f t="shared" si="20"/>
        <v/>
      </c>
      <c r="CG20" s="20" t="str">
        <f t="shared" si="20"/>
        <v/>
      </c>
      <c r="CH20" s="20" t="str">
        <f t="shared" si="20"/>
        <v/>
      </c>
      <c r="CI20" s="20" t="str">
        <f t="shared" si="20"/>
        <v/>
      </c>
      <c r="CJ20" s="20" t="str">
        <f t="shared" si="20"/>
        <v/>
      </c>
      <c r="CK20" s="20" t="str">
        <f t="shared" si="20"/>
        <v/>
      </c>
      <c r="CL20" s="20" t="str">
        <f t="shared" si="20"/>
        <v/>
      </c>
      <c r="CM20" s="20" t="str">
        <f t="shared" si="20"/>
        <v/>
      </c>
      <c r="CN20" s="20" t="str">
        <f t="shared" si="21"/>
        <v/>
      </c>
      <c r="CO20" s="20" t="str">
        <f t="shared" si="21"/>
        <v/>
      </c>
      <c r="CP20" s="20" t="str">
        <f t="shared" si="21"/>
        <v/>
      </c>
      <c r="CQ20" s="20" t="str">
        <f t="shared" si="21"/>
        <v/>
      </c>
      <c r="CR20" s="20" t="str">
        <f t="shared" si="21"/>
        <v/>
      </c>
      <c r="CS20" s="20" t="str">
        <f t="shared" si="21"/>
        <v/>
      </c>
      <c r="CT20" s="20" t="str">
        <f t="shared" si="21"/>
        <v/>
      </c>
      <c r="CU20" s="20" t="str">
        <f t="shared" si="21"/>
        <v/>
      </c>
      <c r="CV20" s="20" t="str">
        <f t="shared" si="21"/>
        <v/>
      </c>
      <c r="CW20" s="20" t="str">
        <f t="shared" si="21"/>
        <v/>
      </c>
      <c r="CX20" s="20" t="str">
        <f t="shared" si="22"/>
        <v/>
      </c>
      <c r="CY20" s="20" t="str">
        <f t="shared" si="22"/>
        <v/>
      </c>
      <c r="CZ20" s="20" t="str">
        <f t="shared" si="22"/>
        <v/>
      </c>
      <c r="DA20" s="20" t="str">
        <f t="shared" si="22"/>
        <v/>
      </c>
      <c r="DB20" s="20" t="str">
        <f t="shared" si="22"/>
        <v/>
      </c>
      <c r="DC20" s="20" t="str">
        <f t="shared" si="22"/>
        <v/>
      </c>
      <c r="DD20" s="20" t="str">
        <f t="shared" si="22"/>
        <v/>
      </c>
      <c r="DE20" s="20" t="str">
        <f t="shared" si="22"/>
        <v/>
      </c>
      <c r="DF20" s="20" t="str">
        <f t="shared" si="22"/>
        <v/>
      </c>
      <c r="DG20" s="20" t="str">
        <f t="shared" si="22"/>
        <v/>
      </c>
      <c r="DH20" s="20" t="str">
        <f t="shared" si="23"/>
        <v/>
      </c>
      <c r="DI20" s="20" t="str">
        <f t="shared" si="23"/>
        <v/>
      </c>
      <c r="DJ20" s="20" t="str">
        <f t="shared" si="23"/>
        <v/>
      </c>
      <c r="DK20" s="20" t="str">
        <f t="shared" si="23"/>
        <v/>
      </c>
      <c r="DL20" s="20" t="str">
        <f t="shared" si="23"/>
        <v/>
      </c>
      <c r="DM20" s="20" t="str">
        <f t="shared" si="23"/>
        <v/>
      </c>
      <c r="DN20" s="20" t="str">
        <f t="shared" si="23"/>
        <v/>
      </c>
      <c r="DO20" s="20" t="str">
        <f t="shared" si="23"/>
        <v/>
      </c>
      <c r="DP20" s="20" t="str">
        <f t="shared" si="23"/>
        <v/>
      </c>
      <c r="DQ20" s="20" t="str">
        <f t="shared" si="23"/>
        <v/>
      </c>
      <c r="DR20" s="20" t="str">
        <f t="shared" si="24"/>
        <v/>
      </c>
      <c r="DS20" s="20" t="str">
        <f t="shared" si="24"/>
        <v/>
      </c>
      <c r="DT20" s="20" t="str">
        <f t="shared" si="24"/>
        <v/>
      </c>
      <c r="DU20" s="20" t="str">
        <f t="shared" si="24"/>
        <v/>
      </c>
      <c r="DV20" s="20" t="str">
        <f t="shared" si="24"/>
        <v/>
      </c>
      <c r="DW20" s="20" t="str">
        <f t="shared" si="24"/>
        <v/>
      </c>
      <c r="DX20" s="20" t="str">
        <f t="shared" si="24"/>
        <v/>
      </c>
      <c r="DY20" s="20" t="str">
        <f t="shared" si="24"/>
        <v/>
      </c>
      <c r="DZ20" s="20" t="str">
        <f t="shared" si="24"/>
        <v/>
      </c>
      <c r="EA20" s="20" t="str">
        <f t="shared" si="24"/>
        <v/>
      </c>
      <c r="EB20" s="20" t="str">
        <f t="shared" si="25"/>
        <v/>
      </c>
      <c r="EC20" s="20" t="str">
        <f t="shared" si="25"/>
        <v/>
      </c>
      <c r="ED20" s="20" t="str">
        <f t="shared" si="25"/>
        <v/>
      </c>
      <c r="EE20" s="20" t="str">
        <f t="shared" si="25"/>
        <v/>
      </c>
      <c r="EF20" s="20" t="str">
        <f t="shared" si="25"/>
        <v/>
      </c>
      <c r="EG20" s="20" t="str">
        <f t="shared" si="25"/>
        <v/>
      </c>
      <c r="EH20" s="20" t="str">
        <f t="shared" si="25"/>
        <v/>
      </c>
      <c r="EI20" s="20" t="str">
        <f t="shared" si="25"/>
        <v/>
      </c>
      <c r="EJ20" s="20" t="str">
        <f t="shared" si="25"/>
        <v/>
      </c>
      <c r="EK20" s="20" t="str">
        <f t="shared" si="25"/>
        <v/>
      </c>
      <c r="EL20" s="20" t="str">
        <f t="shared" si="26"/>
        <v/>
      </c>
      <c r="EM20" s="20" t="str">
        <f t="shared" si="26"/>
        <v/>
      </c>
      <c r="EN20" s="20" t="str">
        <f t="shared" si="26"/>
        <v/>
      </c>
      <c r="EO20" s="20" t="str">
        <f t="shared" si="26"/>
        <v/>
      </c>
      <c r="EP20" s="20" t="str">
        <f t="shared" si="26"/>
        <v/>
      </c>
      <c r="EQ20" s="20" t="str">
        <f t="shared" si="26"/>
        <v/>
      </c>
      <c r="ER20" s="20" t="str">
        <f t="shared" si="26"/>
        <v/>
      </c>
      <c r="ES20" s="20" t="str">
        <f t="shared" si="26"/>
        <v/>
      </c>
      <c r="ET20" s="20" t="str">
        <f t="shared" si="26"/>
        <v/>
      </c>
      <c r="EU20" s="20" t="str">
        <f t="shared" si="26"/>
        <v/>
      </c>
      <c r="EV20" s="20" t="str">
        <f t="shared" si="27"/>
        <v/>
      </c>
      <c r="EW20" s="20" t="str">
        <f t="shared" si="27"/>
        <v/>
      </c>
      <c r="EX20" s="20" t="str">
        <f t="shared" si="27"/>
        <v/>
      </c>
      <c r="EY20" s="20" t="str">
        <f t="shared" si="27"/>
        <v/>
      </c>
      <c r="EZ20" s="20" t="str">
        <f t="shared" si="27"/>
        <v/>
      </c>
      <c r="FA20" s="20" t="str">
        <f t="shared" si="27"/>
        <v/>
      </c>
      <c r="FB20" s="20" t="str">
        <f t="shared" si="27"/>
        <v/>
      </c>
      <c r="FC20" s="20" t="str">
        <f t="shared" si="27"/>
        <v/>
      </c>
      <c r="FD20" s="20" t="str">
        <f t="shared" si="27"/>
        <v/>
      </c>
      <c r="FE20" s="20" t="str">
        <f t="shared" si="27"/>
        <v/>
      </c>
      <c r="FF20" s="20" t="str">
        <f t="shared" si="28"/>
        <v/>
      </c>
      <c r="FG20" s="20" t="str">
        <f t="shared" si="28"/>
        <v/>
      </c>
      <c r="FH20" s="20" t="str">
        <f t="shared" si="28"/>
        <v/>
      </c>
      <c r="FI20" s="20" t="str">
        <f t="shared" si="28"/>
        <v/>
      </c>
      <c r="FJ20" s="20" t="str">
        <f t="shared" si="28"/>
        <v/>
      </c>
      <c r="FK20" s="20" t="str">
        <f t="shared" si="28"/>
        <v/>
      </c>
      <c r="FL20" s="20" t="str">
        <f t="shared" si="28"/>
        <v/>
      </c>
      <c r="FM20" s="20" t="str">
        <f t="shared" si="28"/>
        <v/>
      </c>
      <c r="FN20" s="20" t="str">
        <f t="shared" si="28"/>
        <v/>
      </c>
      <c r="FO20" s="20" t="str">
        <f t="shared" si="28"/>
        <v/>
      </c>
      <c r="FP20" s="20" t="str">
        <f t="shared" si="29"/>
        <v/>
      </c>
      <c r="FQ20" s="20" t="str">
        <f t="shared" si="29"/>
        <v/>
      </c>
      <c r="FR20" s="20" t="str">
        <f t="shared" si="29"/>
        <v/>
      </c>
      <c r="FS20" s="20" t="str">
        <f t="shared" si="29"/>
        <v/>
      </c>
      <c r="FT20" s="20" t="str">
        <f t="shared" si="29"/>
        <v/>
      </c>
      <c r="FU20" s="20" t="str">
        <f t="shared" si="29"/>
        <v/>
      </c>
      <c r="FV20" s="20" t="str">
        <f t="shared" si="29"/>
        <v/>
      </c>
      <c r="FW20" s="20" t="str">
        <f t="shared" si="29"/>
        <v/>
      </c>
      <c r="FX20" s="20" t="str">
        <f t="shared" si="29"/>
        <v/>
      </c>
      <c r="FY20" s="20" t="str">
        <f t="shared" si="29"/>
        <v/>
      </c>
      <c r="FZ20" s="20" t="str">
        <f t="shared" si="30"/>
        <v/>
      </c>
      <c r="GA20" s="20" t="str">
        <f t="shared" si="30"/>
        <v/>
      </c>
      <c r="GB20" s="20" t="str">
        <f t="shared" si="30"/>
        <v/>
      </c>
      <c r="GC20" s="20" t="str">
        <f t="shared" si="30"/>
        <v/>
      </c>
      <c r="GD20" s="20" t="str">
        <f t="shared" si="30"/>
        <v/>
      </c>
      <c r="GE20" s="20" t="str">
        <f t="shared" si="30"/>
        <v/>
      </c>
      <c r="GF20" s="20" t="str">
        <f t="shared" si="30"/>
        <v/>
      </c>
      <c r="GG20" s="20" t="str">
        <f t="shared" si="30"/>
        <v/>
      </c>
      <c r="GH20" s="20" t="str">
        <f t="shared" si="30"/>
        <v/>
      </c>
      <c r="GI20" s="20" t="str">
        <f t="shared" si="30"/>
        <v/>
      </c>
      <c r="GJ20" s="20" t="str">
        <f t="shared" si="31"/>
        <v/>
      </c>
      <c r="GK20" s="20" t="str">
        <f t="shared" si="31"/>
        <v/>
      </c>
      <c r="GL20" s="20" t="str">
        <f t="shared" si="31"/>
        <v/>
      </c>
      <c r="GM20" s="20" t="str">
        <f t="shared" si="31"/>
        <v/>
      </c>
      <c r="GN20" s="20" t="str">
        <f t="shared" si="31"/>
        <v/>
      </c>
      <c r="GO20" s="20" t="str">
        <f t="shared" si="31"/>
        <v/>
      </c>
      <c r="GP20" s="20" t="str">
        <f t="shared" si="31"/>
        <v/>
      </c>
      <c r="GQ20" s="20" t="str">
        <f t="shared" si="31"/>
        <v/>
      </c>
      <c r="GR20" s="20" t="str">
        <f t="shared" si="31"/>
        <v/>
      </c>
      <c r="GS20" s="20" t="str">
        <f t="shared" si="31"/>
        <v/>
      </c>
      <c r="GT20" s="20" t="str">
        <f t="shared" si="32"/>
        <v/>
      </c>
      <c r="GU20" s="20" t="str">
        <f t="shared" si="32"/>
        <v/>
      </c>
      <c r="GV20" s="20" t="str">
        <f t="shared" si="32"/>
        <v/>
      </c>
      <c r="GW20" s="20" t="str">
        <f t="shared" si="32"/>
        <v/>
      </c>
      <c r="GX20" s="20" t="str">
        <f t="shared" si="32"/>
        <v/>
      </c>
      <c r="GY20" s="20" t="str">
        <f t="shared" si="32"/>
        <v/>
      </c>
      <c r="GZ20" s="20" t="str">
        <f t="shared" si="32"/>
        <v/>
      </c>
      <c r="HA20" s="20" t="str">
        <f t="shared" si="32"/>
        <v/>
      </c>
      <c r="HB20" s="20" t="str">
        <f t="shared" si="32"/>
        <v/>
      </c>
      <c r="HC20" s="20" t="str">
        <f t="shared" si="32"/>
        <v/>
      </c>
      <c r="HD20" s="20" t="str">
        <f t="shared" si="33"/>
        <v/>
      </c>
      <c r="HE20" s="20" t="str">
        <f t="shared" si="33"/>
        <v/>
      </c>
      <c r="HF20" s="20" t="str">
        <f t="shared" si="33"/>
        <v/>
      </c>
      <c r="HG20" s="20" t="str">
        <f t="shared" si="33"/>
        <v/>
      </c>
      <c r="HH20" s="20" t="str">
        <f t="shared" si="33"/>
        <v/>
      </c>
      <c r="HI20" s="20" t="str">
        <f t="shared" si="33"/>
        <v/>
      </c>
      <c r="HJ20" s="20" t="str">
        <f t="shared" si="33"/>
        <v/>
      </c>
      <c r="HK20" s="20" t="str">
        <f t="shared" si="33"/>
        <v/>
      </c>
      <c r="HL20" s="20" t="str">
        <f t="shared" si="33"/>
        <v/>
      </c>
      <c r="HM20" s="20" t="str">
        <f t="shared" si="33"/>
        <v/>
      </c>
      <c r="HN20" s="20" t="str">
        <f t="shared" si="34"/>
        <v/>
      </c>
      <c r="HO20" s="20" t="str">
        <f t="shared" si="34"/>
        <v/>
      </c>
      <c r="HP20" s="20" t="str">
        <f t="shared" si="34"/>
        <v/>
      </c>
      <c r="HQ20" s="20" t="str">
        <f t="shared" si="34"/>
        <v/>
      </c>
      <c r="HR20" s="20" t="str">
        <f t="shared" si="34"/>
        <v/>
      </c>
      <c r="HS20" s="20" t="str">
        <f t="shared" si="34"/>
        <v/>
      </c>
      <c r="HT20" s="20" t="str">
        <f t="shared" si="34"/>
        <v/>
      </c>
      <c r="HU20" s="20" t="str">
        <f t="shared" si="34"/>
        <v/>
      </c>
      <c r="HV20" s="20" t="str">
        <f t="shared" si="34"/>
        <v/>
      </c>
      <c r="HW20" s="20" t="str">
        <f t="shared" si="34"/>
        <v/>
      </c>
      <c r="HX20" s="20" t="str">
        <f t="shared" si="35"/>
        <v/>
      </c>
      <c r="HY20" s="20" t="str">
        <f t="shared" si="35"/>
        <v/>
      </c>
      <c r="HZ20" s="20" t="str">
        <f t="shared" si="35"/>
        <v/>
      </c>
      <c r="IA20" s="20" t="str">
        <f t="shared" si="35"/>
        <v/>
      </c>
      <c r="IB20" s="20" t="str">
        <f t="shared" si="35"/>
        <v/>
      </c>
      <c r="IC20" s="20" t="str">
        <f t="shared" si="35"/>
        <v/>
      </c>
      <c r="ID20" s="20" t="str">
        <f t="shared" si="35"/>
        <v/>
      </c>
      <c r="IE20" s="20" t="str">
        <f t="shared" si="35"/>
        <v/>
      </c>
      <c r="IF20" s="20" t="str">
        <f t="shared" si="35"/>
        <v/>
      </c>
      <c r="IG20" s="20" t="str">
        <f t="shared" si="35"/>
        <v/>
      </c>
      <c r="IH20" s="20" t="str">
        <f t="shared" si="36"/>
        <v/>
      </c>
      <c r="II20" s="20" t="str">
        <f t="shared" si="36"/>
        <v/>
      </c>
      <c r="IJ20" s="20" t="str">
        <f t="shared" si="36"/>
        <v/>
      </c>
      <c r="IK20" s="20" t="str">
        <f t="shared" si="36"/>
        <v/>
      </c>
      <c r="IL20" s="20" t="str">
        <f t="shared" si="36"/>
        <v/>
      </c>
      <c r="IM20" s="20" t="str">
        <f t="shared" si="36"/>
        <v/>
      </c>
      <c r="IN20" s="20" t="str">
        <f t="shared" si="36"/>
        <v/>
      </c>
      <c r="IO20" s="20" t="str">
        <f t="shared" si="36"/>
        <v/>
      </c>
      <c r="IP20" s="20" t="str">
        <f t="shared" si="36"/>
        <v/>
      </c>
      <c r="IQ20" s="20" t="str">
        <f t="shared" si="36"/>
        <v/>
      </c>
      <c r="IR20" s="20" t="str">
        <f t="shared" si="36"/>
        <v/>
      </c>
      <c r="IS20" s="20" t="str">
        <f t="shared" si="36"/>
        <v/>
      </c>
      <c r="IT20" s="20" t="str">
        <f t="shared" si="36"/>
        <v/>
      </c>
      <c r="IU20" s="20" t="str">
        <f t="shared" si="36"/>
        <v/>
      </c>
      <c r="IV20" s="20" t="str">
        <f t="shared" si="36"/>
        <v/>
      </c>
    </row>
    <row r="21" spans="1:256" s="20" customFormat="1" x14ac:dyDescent="0.2">
      <c r="A21" s="19">
        <f t="shared" si="37"/>
        <v>9</v>
      </c>
      <c r="B21" s="20" t="str">
        <f t="shared" si="12"/>
        <v/>
      </c>
      <c r="C21" s="20" t="str">
        <f t="shared" si="12"/>
        <v/>
      </c>
      <c r="D21" s="20" t="str">
        <f t="shared" si="12"/>
        <v/>
      </c>
      <c r="E21" s="20" t="str">
        <f t="shared" si="12"/>
        <v/>
      </c>
      <c r="F21" s="20" t="str">
        <f t="shared" si="12"/>
        <v/>
      </c>
      <c r="G21" s="20" t="str">
        <f t="shared" si="12"/>
        <v/>
      </c>
      <c r="H21" s="20" t="str">
        <f t="shared" si="12"/>
        <v/>
      </c>
      <c r="I21" s="20" t="str">
        <f t="shared" si="12"/>
        <v/>
      </c>
      <c r="J21" s="20" t="str">
        <f t="shared" si="12"/>
        <v/>
      </c>
      <c r="K21" s="20">
        <f t="shared" si="12"/>
        <v>76.33794943368531</v>
      </c>
      <c r="L21" s="20">
        <f t="shared" si="13"/>
        <v>78.662786106655346</v>
      </c>
      <c r="M21" s="20" t="str">
        <f t="shared" si="13"/>
        <v/>
      </c>
      <c r="N21" s="20" t="str">
        <f t="shared" si="13"/>
        <v/>
      </c>
      <c r="O21" s="20" t="str">
        <f t="shared" si="13"/>
        <v/>
      </c>
      <c r="P21" s="20" t="str">
        <f t="shared" si="13"/>
        <v/>
      </c>
      <c r="Q21" s="20" t="str">
        <f t="shared" si="13"/>
        <v/>
      </c>
      <c r="R21" s="20" t="str">
        <f t="shared" si="13"/>
        <v/>
      </c>
      <c r="S21" s="20" t="str">
        <f t="shared" si="13"/>
        <v/>
      </c>
      <c r="T21" s="20" t="str">
        <f t="shared" si="13"/>
        <v/>
      </c>
      <c r="U21" s="20" t="str">
        <f t="shared" si="13"/>
        <v/>
      </c>
      <c r="V21" s="20" t="str">
        <f t="shared" si="14"/>
        <v/>
      </c>
      <c r="W21" s="20" t="str">
        <f t="shared" si="14"/>
        <v/>
      </c>
      <c r="X21" s="20" t="str">
        <f t="shared" si="14"/>
        <v/>
      </c>
      <c r="Y21" s="20" t="str">
        <f t="shared" si="14"/>
        <v/>
      </c>
      <c r="Z21" s="20" t="str">
        <f t="shared" si="14"/>
        <v/>
      </c>
      <c r="AA21" s="20" t="str">
        <f t="shared" si="14"/>
        <v/>
      </c>
      <c r="AB21" s="20" t="str">
        <f t="shared" si="14"/>
        <v/>
      </c>
      <c r="AC21" s="20" t="str">
        <f t="shared" si="14"/>
        <v/>
      </c>
      <c r="AD21" s="20" t="str">
        <f t="shared" si="14"/>
        <v/>
      </c>
      <c r="AE21" s="20" t="str">
        <f t="shared" si="14"/>
        <v/>
      </c>
      <c r="AF21" s="20" t="str">
        <f t="shared" si="15"/>
        <v/>
      </c>
      <c r="AG21" s="20" t="str">
        <f t="shared" si="15"/>
        <v/>
      </c>
      <c r="AH21" s="20" t="str">
        <f t="shared" si="15"/>
        <v/>
      </c>
      <c r="AI21" s="20" t="str">
        <f t="shared" si="15"/>
        <v/>
      </c>
      <c r="AJ21" s="20" t="str">
        <f t="shared" si="15"/>
        <v/>
      </c>
      <c r="AK21" s="20" t="str">
        <f t="shared" si="15"/>
        <v/>
      </c>
      <c r="AL21" s="20" t="str">
        <f t="shared" si="15"/>
        <v/>
      </c>
      <c r="AM21" s="20" t="str">
        <f t="shared" si="15"/>
        <v/>
      </c>
      <c r="AN21" s="20" t="str">
        <f t="shared" si="15"/>
        <v/>
      </c>
      <c r="AO21" s="20" t="str">
        <f t="shared" si="15"/>
        <v/>
      </c>
      <c r="AP21" s="20" t="str">
        <f t="shared" si="16"/>
        <v/>
      </c>
      <c r="AQ21" s="20" t="str">
        <f t="shared" si="16"/>
        <v/>
      </c>
      <c r="AR21" s="20" t="str">
        <f t="shared" si="16"/>
        <v/>
      </c>
      <c r="AS21" s="20" t="str">
        <f t="shared" si="16"/>
        <v/>
      </c>
      <c r="AT21" s="20" t="str">
        <f t="shared" si="16"/>
        <v/>
      </c>
      <c r="AU21" s="20" t="str">
        <f t="shared" si="16"/>
        <v/>
      </c>
      <c r="AV21" s="20" t="str">
        <f t="shared" si="16"/>
        <v/>
      </c>
      <c r="AW21" s="20" t="str">
        <f t="shared" si="16"/>
        <v/>
      </c>
      <c r="AX21" s="20" t="str">
        <f t="shared" si="16"/>
        <v/>
      </c>
      <c r="AY21" s="20" t="str">
        <f t="shared" si="16"/>
        <v/>
      </c>
      <c r="AZ21" s="20" t="str">
        <f t="shared" si="17"/>
        <v/>
      </c>
      <c r="BA21" s="20" t="str">
        <f t="shared" si="17"/>
        <v/>
      </c>
      <c r="BB21" s="20" t="str">
        <f t="shared" si="17"/>
        <v/>
      </c>
      <c r="BC21" s="20" t="str">
        <f t="shared" si="17"/>
        <v/>
      </c>
      <c r="BD21" s="20" t="str">
        <f t="shared" si="17"/>
        <v/>
      </c>
      <c r="BE21" s="20" t="str">
        <f t="shared" si="17"/>
        <v/>
      </c>
      <c r="BF21" s="20" t="str">
        <f t="shared" si="17"/>
        <v/>
      </c>
      <c r="BG21" s="20" t="str">
        <f t="shared" si="17"/>
        <v/>
      </c>
      <c r="BH21" s="20" t="str">
        <f t="shared" si="17"/>
        <v/>
      </c>
      <c r="BI21" s="20" t="str">
        <f t="shared" si="17"/>
        <v/>
      </c>
      <c r="BJ21" s="20" t="str">
        <f t="shared" si="18"/>
        <v/>
      </c>
      <c r="BK21" s="20" t="str">
        <f t="shared" si="18"/>
        <v/>
      </c>
      <c r="BL21" s="20" t="str">
        <f t="shared" si="18"/>
        <v/>
      </c>
      <c r="BM21" s="20" t="str">
        <f t="shared" si="18"/>
        <v/>
      </c>
      <c r="BN21" s="20" t="str">
        <f t="shared" si="18"/>
        <v/>
      </c>
      <c r="BO21" s="20" t="str">
        <f t="shared" si="18"/>
        <v/>
      </c>
      <c r="BP21" s="20" t="str">
        <f t="shared" si="18"/>
        <v/>
      </c>
      <c r="BQ21" s="20" t="str">
        <f t="shared" si="18"/>
        <v/>
      </c>
      <c r="BR21" s="20" t="str">
        <f t="shared" si="18"/>
        <v/>
      </c>
      <c r="BS21" s="20" t="str">
        <f t="shared" si="18"/>
        <v/>
      </c>
      <c r="BT21" s="20" t="str">
        <f t="shared" si="19"/>
        <v/>
      </c>
      <c r="BU21" s="20" t="str">
        <f t="shared" si="19"/>
        <v/>
      </c>
      <c r="BV21" s="20" t="str">
        <f t="shared" si="19"/>
        <v/>
      </c>
      <c r="BW21" s="20" t="str">
        <f t="shared" si="19"/>
        <v/>
      </c>
      <c r="BX21" s="20" t="str">
        <f t="shared" si="19"/>
        <v/>
      </c>
      <c r="BY21" s="20" t="str">
        <f t="shared" si="19"/>
        <v/>
      </c>
      <c r="BZ21" s="20" t="str">
        <f t="shared" si="19"/>
        <v/>
      </c>
      <c r="CA21" s="20" t="str">
        <f t="shared" si="19"/>
        <v/>
      </c>
      <c r="CB21" s="20" t="str">
        <f t="shared" si="19"/>
        <v/>
      </c>
      <c r="CC21" s="20" t="str">
        <f t="shared" si="19"/>
        <v/>
      </c>
      <c r="CD21" s="20" t="str">
        <f t="shared" si="20"/>
        <v/>
      </c>
      <c r="CE21" s="20" t="str">
        <f t="shared" si="20"/>
        <v/>
      </c>
      <c r="CF21" s="20" t="str">
        <f t="shared" si="20"/>
        <v/>
      </c>
      <c r="CG21" s="20" t="str">
        <f t="shared" si="20"/>
        <v/>
      </c>
      <c r="CH21" s="20" t="str">
        <f t="shared" si="20"/>
        <v/>
      </c>
      <c r="CI21" s="20" t="str">
        <f t="shared" si="20"/>
        <v/>
      </c>
      <c r="CJ21" s="20" t="str">
        <f t="shared" si="20"/>
        <v/>
      </c>
      <c r="CK21" s="20" t="str">
        <f t="shared" si="20"/>
        <v/>
      </c>
      <c r="CL21" s="20" t="str">
        <f t="shared" si="20"/>
        <v/>
      </c>
      <c r="CM21" s="20" t="str">
        <f t="shared" si="20"/>
        <v/>
      </c>
      <c r="CN21" s="20" t="str">
        <f t="shared" si="21"/>
        <v/>
      </c>
      <c r="CO21" s="20" t="str">
        <f t="shared" si="21"/>
        <v/>
      </c>
      <c r="CP21" s="20" t="str">
        <f t="shared" si="21"/>
        <v/>
      </c>
      <c r="CQ21" s="20" t="str">
        <f t="shared" si="21"/>
        <v/>
      </c>
      <c r="CR21" s="20" t="str">
        <f t="shared" si="21"/>
        <v/>
      </c>
      <c r="CS21" s="20" t="str">
        <f t="shared" si="21"/>
        <v/>
      </c>
      <c r="CT21" s="20" t="str">
        <f t="shared" si="21"/>
        <v/>
      </c>
      <c r="CU21" s="20" t="str">
        <f t="shared" si="21"/>
        <v/>
      </c>
      <c r="CV21" s="20" t="str">
        <f t="shared" si="21"/>
        <v/>
      </c>
      <c r="CW21" s="20" t="str">
        <f t="shared" si="21"/>
        <v/>
      </c>
      <c r="CX21" s="20" t="str">
        <f t="shared" si="22"/>
        <v/>
      </c>
      <c r="CY21" s="20" t="str">
        <f t="shared" si="22"/>
        <v/>
      </c>
      <c r="CZ21" s="20" t="str">
        <f t="shared" si="22"/>
        <v/>
      </c>
      <c r="DA21" s="20" t="str">
        <f t="shared" si="22"/>
        <v/>
      </c>
      <c r="DB21" s="20" t="str">
        <f t="shared" si="22"/>
        <v/>
      </c>
      <c r="DC21" s="20" t="str">
        <f t="shared" si="22"/>
        <v/>
      </c>
      <c r="DD21" s="20" t="str">
        <f t="shared" si="22"/>
        <v/>
      </c>
      <c r="DE21" s="20" t="str">
        <f t="shared" si="22"/>
        <v/>
      </c>
      <c r="DF21" s="20" t="str">
        <f t="shared" si="22"/>
        <v/>
      </c>
      <c r="DG21" s="20" t="str">
        <f t="shared" si="22"/>
        <v/>
      </c>
      <c r="DH21" s="20" t="str">
        <f t="shared" si="23"/>
        <v/>
      </c>
      <c r="DI21" s="20" t="str">
        <f t="shared" si="23"/>
        <v/>
      </c>
      <c r="DJ21" s="20" t="str">
        <f t="shared" si="23"/>
        <v/>
      </c>
      <c r="DK21" s="20" t="str">
        <f t="shared" si="23"/>
        <v/>
      </c>
      <c r="DL21" s="20" t="str">
        <f t="shared" si="23"/>
        <v/>
      </c>
      <c r="DM21" s="20" t="str">
        <f t="shared" si="23"/>
        <v/>
      </c>
      <c r="DN21" s="20" t="str">
        <f t="shared" si="23"/>
        <v/>
      </c>
      <c r="DO21" s="20" t="str">
        <f t="shared" si="23"/>
        <v/>
      </c>
      <c r="DP21" s="20" t="str">
        <f t="shared" si="23"/>
        <v/>
      </c>
      <c r="DQ21" s="20" t="str">
        <f t="shared" si="23"/>
        <v/>
      </c>
      <c r="DR21" s="20" t="str">
        <f t="shared" si="24"/>
        <v/>
      </c>
      <c r="DS21" s="20" t="str">
        <f t="shared" si="24"/>
        <v/>
      </c>
      <c r="DT21" s="20" t="str">
        <f t="shared" si="24"/>
        <v/>
      </c>
      <c r="DU21" s="20" t="str">
        <f t="shared" si="24"/>
        <v/>
      </c>
      <c r="DV21" s="20" t="str">
        <f t="shared" si="24"/>
        <v/>
      </c>
      <c r="DW21" s="20" t="str">
        <f t="shared" si="24"/>
        <v/>
      </c>
      <c r="DX21" s="20" t="str">
        <f t="shared" si="24"/>
        <v/>
      </c>
      <c r="DY21" s="20" t="str">
        <f t="shared" si="24"/>
        <v/>
      </c>
      <c r="DZ21" s="20" t="str">
        <f t="shared" si="24"/>
        <v/>
      </c>
      <c r="EA21" s="20" t="str">
        <f t="shared" si="24"/>
        <v/>
      </c>
      <c r="EB21" s="20" t="str">
        <f t="shared" si="25"/>
        <v/>
      </c>
      <c r="EC21" s="20" t="str">
        <f t="shared" si="25"/>
        <v/>
      </c>
      <c r="ED21" s="20" t="str">
        <f t="shared" si="25"/>
        <v/>
      </c>
      <c r="EE21" s="20" t="str">
        <f t="shared" si="25"/>
        <v/>
      </c>
      <c r="EF21" s="20" t="str">
        <f t="shared" si="25"/>
        <v/>
      </c>
      <c r="EG21" s="20" t="str">
        <f t="shared" si="25"/>
        <v/>
      </c>
      <c r="EH21" s="20" t="str">
        <f t="shared" si="25"/>
        <v/>
      </c>
      <c r="EI21" s="20" t="str">
        <f t="shared" si="25"/>
        <v/>
      </c>
      <c r="EJ21" s="20" t="str">
        <f t="shared" si="25"/>
        <v/>
      </c>
      <c r="EK21" s="20" t="str">
        <f t="shared" si="25"/>
        <v/>
      </c>
      <c r="EL21" s="20" t="str">
        <f t="shared" si="26"/>
        <v/>
      </c>
      <c r="EM21" s="20" t="str">
        <f t="shared" si="26"/>
        <v/>
      </c>
      <c r="EN21" s="20" t="str">
        <f t="shared" si="26"/>
        <v/>
      </c>
      <c r="EO21" s="20" t="str">
        <f t="shared" si="26"/>
        <v/>
      </c>
      <c r="EP21" s="20" t="str">
        <f t="shared" si="26"/>
        <v/>
      </c>
      <c r="EQ21" s="20" t="str">
        <f t="shared" si="26"/>
        <v/>
      </c>
      <c r="ER21" s="20" t="str">
        <f t="shared" si="26"/>
        <v/>
      </c>
      <c r="ES21" s="20" t="str">
        <f t="shared" si="26"/>
        <v/>
      </c>
      <c r="ET21" s="20" t="str">
        <f t="shared" si="26"/>
        <v/>
      </c>
      <c r="EU21" s="20" t="str">
        <f t="shared" si="26"/>
        <v/>
      </c>
      <c r="EV21" s="20" t="str">
        <f t="shared" si="27"/>
        <v/>
      </c>
      <c r="EW21" s="20" t="str">
        <f t="shared" si="27"/>
        <v/>
      </c>
      <c r="EX21" s="20" t="str">
        <f t="shared" si="27"/>
        <v/>
      </c>
      <c r="EY21" s="20" t="str">
        <f t="shared" si="27"/>
        <v/>
      </c>
      <c r="EZ21" s="20" t="str">
        <f t="shared" si="27"/>
        <v/>
      </c>
      <c r="FA21" s="20" t="str">
        <f t="shared" si="27"/>
        <v/>
      </c>
      <c r="FB21" s="20" t="str">
        <f t="shared" si="27"/>
        <v/>
      </c>
      <c r="FC21" s="20" t="str">
        <f t="shared" si="27"/>
        <v/>
      </c>
      <c r="FD21" s="20" t="str">
        <f t="shared" si="27"/>
        <v/>
      </c>
      <c r="FE21" s="20" t="str">
        <f t="shared" si="27"/>
        <v/>
      </c>
      <c r="FF21" s="20" t="str">
        <f t="shared" si="28"/>
        <v/>
      </c>
      <c r="FG21" s="20" t="str">
        <f t="shared" si="28"/>
        <v/>
      </c>
      <c r="FH21" s="20" t="str">
        <f t="shared" si="28"/>
        <v/>
      </c>
      <c r="FI21" s="20" t="str">
        <f t="shared" si="28"/>
        <v/>
      </c>
      <c r="FJ21" s="20" t="str">
        <f t="shared" si="28"/>
        <v/>
      </c>
      <c r="FK21" s="20" t="str">
        <f t="shared" si="28"/>
        <v/>
      </c>
      <c r="FL21" s="20" t="str">
        <f t="shared" si="28"/>
        <v/>
      </c>
      <c r="FM21" s="20" t="str">
        <f t="shared" si="28"/>
        <v/>
      </c>
      <c r="FN21" s="20" t="str">
        <f t="shared" si="28"/>
        <v/>
      </c>
      <c r="FO21" s="20" t="str">
        <f t="shared" si="28"/>
        <v/>
      </c>
      <c r="FP21" s="20" t="str">
        <f t="shared" si="29"/>
        <v/>
      </c>
      <c r="FQ21" s="20" t="str">
        <f t="shared" si="29"/>
        <v/>
      </c>
      <c r="FR21" s="20" t="str">
        <f t="shared" si="29"/>
        <v/>
      </c>
      <c r="FS21" s="20" t="str">
        <f t="shared" si="29"/>
        <v/>
      </c>
      <c r="FT21" s="20" t="str">
        <f t="shared" si="29"/>
        <v/>
      </c>
      <c r="FU21" s="20" t="str">
        <f t="shared" si="29"/>
        <v/>
      </c>
      <c r="FV21" s="20" t="str">
        <f t="shared" si="29"/>
        <v/>
      </c>
      <c r="FW21" s="20" t="str">
        <f t="shared" si="29"/>
        <v/>
      </c>
      <c r="FX21" s="20" t="str">
        <f t="shared" si="29"/>
        <v/>
      </c>
      <c r="FY21" s="20" t="str">
        <f t="shared" si="29"/>
        <v/>
      </c>
      <c r="FZ21" s="20" t="str">
        <f t="shared" si="30"/>
        <v/>
      </c>
      <c r="GA21" s="20" t="str">
        <f t="shared" si="30"/>
        <v/>
      </c>
      <c r="GB21" s="20" t="str">
        <f t="shared" si="30"/>
        <v/>
      </c>
      <c r="GC21" s="20" t="str">
        <f t="shared" si="30"/>
        <v/>
      </c>
      <c r="GD21" s="20" t="str">
        <f t="shared" si="30"/>
        <v/>
      </c>
      <c r="GE21" s="20" t="str">
        <f t="shared" si="30"/>
        <v/>
      </c>
      <c r="GF21" s="20" t="str">
        <f t="shared" si="30"/>
        <v/>
      </c>
      <c r="GG21" s="20" t="str">
        <f t="shared" si="30"/>
        <v/>
      </c>
      <c r="GH21" s="20" t="str">
        <f t="shared" si="30"/>
        <v/>
      </c>
      <c r="GI21" s="20" t="str">
        <f t="shared" si="30"/>
        <v/>
      </c>
      <c r="GJ21" s="20" t="str">
        <f t="shared" si="31"/>
        <v/>
      </c>
      <c r="GK21" s="20" t="str">
        <f t="shared" si="31"/>
        <v/>
      </c>
      <c r="GL21" s="20" t="str">
        <f t="shared" si="31"/>
        <v/>
      </c>
      <c r="GM21" s="20" t="str">
        <f t="shared" si="31"/>
        <v/>
      </c>
      <c r="GN21" s="20" t="str">
        <f t="shared" si="31"/>
        <v/>
      </c>
      <c r="GO21" s="20" t="str">
        <f t="shared" si="31"/>
        <v/>
      </c>
      <c r="GP21" s="20" t="str">
        <f t="shared" si="31"/>
        <v/>
      </c>
      <c r="GQ21" s="20" t="str">
        <f t="shared" si="31"/>
        <v/>
      </c>
      <c r="GR21" s="20" t="str">
        <f t="shared" si="31"/>
        <v/>
      </c>
      <c r="GS21" s="20" t="str">
        <f t="shared" si="31"/>
        <v/>
      </c>
      <c r="GT21" s="20" t="str">
        <f t="shared" si="32"/>
        <v/>
      </c>
      <c r="GU21" s="20" t="str">
        <f t="shared" si="32"/>
        <v/>
      </c>
      <c r="GV21" s="20" t="str">
        <f t="shared" si="32"/>
        <v/>
      </c>
      <c r="GW21" s="20" t="str">
        <f t="shared" si="32"/>
        <v/>
      </c>
      <c r="GX21" s="20" t="str">
        <f t="shared" si="32"/>
        <v/>
      </c>
      <c r="GY21" s="20" t="str">
        <f t="shared" si="32"/>
        <v/>
      </c>
      <c r="GZ21" s="20" t="str">
        <f t="shared" si="32"/>
        <v/>
      </c>
      <c r="HA21" s="20" t="str">
        <f t="shared" si="32"/>
        <v/>
      </c>
      <c r="HB21" s="20" t="str">
        <f t="shared" si="32"/>
        <v/>
      </c>
      <c r="HC21" s="20" t="str">
        <f t="shared" si="32"/>
        <v/>
      </c>
      <c r="HD21" s="20" t="str">
        <f t="shared" si="33"/>
        <v/>
      </c>
      <c r="HE21" s="20" t="str">
        <f t="shared" si="33"/>
        <v/>
      </c>
      <c r="HF21" s="20" t="str">
        <f t="shared" si="33"/>
        <v/>
      </c>
      <c r="HG21" s="20" t="str">
        <f t="shared" si="33"/>
        <v/>
      </c>
      <c r="HH21" s="20" t="str">
        <f t="shared" si="33"/>
        <v/>
      </c>
      <c r="HI21" s="20" t="str">
        <f t="shared" si="33"/>
        <v/>
      </c>
      <c r="HJ21" s="20" t="str">
        <f t="shared" si="33"/>
        <v/>
      </c>
      <c r="HK21" s="20" t="str">
        <f t="shared" si="33"/>
        <v/>
      </c>
      <c r="HL21" s="20" t="str">
        <f t="shared" si="33"/>
        <v/>
      </c>
      <c r="HM21" s="20" t="str">
        <f t="shared" si="33"/>
        <v/>
      </c>
      <c r="HN21" s="20" t="str">
        <f t="shared" si="34"/>
        <v/>
      </c>
      <c r="HO21" s="20" t="str">
        <f t="shared" si="34"/>
        <v/>
      </c>
      <c r="HP21" s="20" t="str">
        <f t="shared" si="34"/>
        <v/>
      </c>
      <c r="HQ21" s="20" t="str">
        <f t="shared" si="34"/>
        <v/>
      </c>
      <c r="HR21" s="20" t="str">
        <f t="shared" si="34"/>
        <v/>
      </c>
      <c r="HS21" s="20" t="str">
        <f t="shared" si="34"/>
        <v/>
      </c>
      <c r="HT21" s="20" t="str">
        <f t="shared" si="34"/>
        <v/>
      </c>
      <c r="HU21" s="20" t="str">
        <f t="shared" si="34"/>
        <v/>
      </c>
      <c r="HV21" s="20" t="str">
        <f t="shared" si="34"/>
        <v/>
      </c>
      <c r="HW21" s="20" t="str">
        <f t="shared" si="34"/>
        <v/>
      </c>
      <c r="HX21" s="20" t="str">
        <f t="shared" si="35"/>
        <v/>
      </c>
      <c r="HY21" s="20" t="str">
        <f t="shared" si="35"/>
        <v/>
      </c>
      <c r="HZ21" s="20" t="str">
        <f t="shared" si="35"/>
        <v/>
      </c>
      <c r="IA21" s="20" t="str">
        <f t="shared" si="35"/>
        <v/>
      </c>
      <c r="IB21" s="20" t="str">
        <f t="shared" si="35"/>
        <v/>
      </c>
      <c r="IC21" s="20" t="str">
        <f t="shared" si="35"/>
        <v/>
      </c>
      <c r="ID21" s="20" t="str">
        <f t="shared" si="35"/>
        <v/>
      </c>
      <c r="IE21" s="20" t="str">
        <f t="shared" si="35"/>
        <v/>
      </c>
      <c r="IF21" s="20" t="str">
        <f t="shared" si="35"/>
        <v/>
      </c>
      <c r="IG21" s="20" t="str">
        <f t="shared" si="35"/>
        <v/>
      </c>
      <c r="IH21" s="20" t="str">
        <f t="shared" si="36"/>
        <v/>
      </c>
      <c r="II21" s="20" t="str">
        <f t="shared" si="36"/>
        <v/>
      </c>
      <c r="IJ21" s="20" t="str">
        <f t="shared" si="36"/>
        <v/>
      </c>
      <c r="IK21" s="20" t="str">
        <f t="shared" si="36"/>
        <v/>
      </c>
      <c r="IL21" s="20" t="str">
        <f t="shared" si="36"/>
        <v/>
      </c>
      <c r="IM21" s="20" t="str">
        <f t="shared" si="36"/>
        <v/>
      </c>
      <c r="IN21" s="20" t="str">
        <f t="shared" si="36"/>
        <v/>
      </c>
      <c r="IO21" s="20" t="str">
        <f t="shared" si="36"/>
        <v/>
      </c>
      <c r="IP21" s="20" t="str">
        <f t="shared" si="36"/>
        <v/>
      </c>
      <c r="IQ21" s="20" t="str">
        <f t="shared" si="36"/>
        <v/>
      </c>
      <c r="IR21" s="20" t="str">
        <f t="shared" si="36"/>
        <v/>
      </c>
      <c r="IS21" s="20" t="str">
        <f t="shared" si="36"/>
        <v/>
      </c>
      <c r="IT21" s="20" t="str">
        <f t="shared" si="36"/>
        <v/>
      </c>
      <c r="IU21" s="20" t="str">
        <f t="shared" si="36"/>
        <v/>
      </c>
      <c r="IV21" s="20" t="str">
        <f t="shared" si="36"/>
        <v/>
      </c>
    </row>
    <row r="22" spans="1:256" s="20" customFormat="1" x14ac:dyDescent="0.2">
      <c r="A22" s="19">
        <f t="shared" si="37"/>
        <v>10</v>
      </c>
      <c r="B22" s="20" t="str">
        <f t="shared" si="12"/>
        <v/>
      </c>
      <c r="C22" s="20" t="str">
        <f t="shared" si="12"/>
        <v/>
      </c>
      <c r="D22" s="20" t="str">
        <f t="shared" si="12"/>
        <v/>
      </c>
      <c r="E22" s="20" t="str">
        <f t="shared" si="12"/>
        <v/>
      </c>
      <c r="F22" s="20" t="str">
        <f t="shared" si="12"/>
        <v/>
      </c>
      <c r="G22" s="20" t="str">
        <f t="shared" si="12"/>
        <v/>
      </c>
      <c r="H22" s="20" t="str">
        <f t="shared" si="12"/>
        <v/>
      </c>
      <c r="I22" s="20" t="str">
        <f t="shared" si="12"/>
        <v/>
      </c>
      <c r="J22" s="20" t="str">
        <f t="shared" si="12"/>
        <v/>
      </c>
      <c r="K22" s="20" t="str">
        <f t="shared" si="12"/>
        <v/>
      </c>
      <c r="L22" s="20">
        <f t="shared" si="13"/>
        <v>74.081822068171775</v>
      </c>
      <c r="M22" s="20" t="str">
        <f t="shared" si="13"/>
        <v/>
      </c>
      <c r="N22" s="20" t="str">
        <f t="shared" si="13"/>
        <v/>
      </c>
      <c r="O22" s="20" t="str">
        <f t="shared" si="13"/>
        <v/>
      </c>
      <c r="P22" s="20" t="str">
        <f t="shared" si="13"/>
        <v/>
      </c>
      <c r="Q22" s="20" t="str">
        <f t="shared" si="13"/>
        <v/>
      </c>
      <c r="R22" s="20" t="str">
        <f t="shared" si="13"/>
        <v/>
      </c>
      <c r="S22" s="20" t="str">
        <f t="shared" si="13"/>
        <v/>
      </c>
      <c r="T22" s="20" t="str">
        <f t="shared" si="13"/>
        <v/>
      </c>
      <c r="U22" s="20" t="str">
        <f t="shared" si="13"/>
        <v/>
      </c>
      <c r="V22" s="20" t="str">
        <f t="shared" si="14"/>
        <v/>
      </c>
      <c r="W22" s="20" t="str">
        <f t="shared" si="14"/>
        <v/>
      </c>
      <c r="X22" s="20" t="str">
        <f t="shared" si="14"/>
        <v/>
      </c>
      <c r="Y22" s="20" t="str">
        <f t="shared" si="14"/>
        <v/>
      </c>
      <c r="Z22" s="20" t="str">
        <f t="shared" si="14"/>
        <v/>
      </c>
      <c r="AA22" s="20" t="str">
        <f t="shared" si="14"/>
        <v/>
      </c>
      <c r="AB22" s="20" t="str">
        <f t="shared" si="14"/>
        <v/>
      </c>
      <c r="AC22" s="20" t="str">
        <f t="shared" si="14"/>
        <v/>
      </c>
      <c r="AD22" s="20" t="str">
        <f t="shared" si="14"/>
        <v/>
      </c>
      <c r="AE22" s="20" t="str">
        <f t="shared" si="14"/>
        <v/>
      </c>
      <c r="AF22" s="20" t="str">
        <f t="shared" si="15"/>
        <v/>
      </c>
      <c r="AG22" s="20" t="str">
        <f t="shared" si="15"/>
        <v/>
      </c>
      <c r="AH22" s="20" t="str">
        <f t="shared" si="15"/>
        <v/>
      </c>
      <c r="AI22" s="20" t="str">
        <f t="shared" si="15"/>
        <v/>
      </c>
      <c r="AJ22" s="20" t="str">
        <f t="shared" si="15"/>
        <v/>
      </c>
      <c r="AK22" s="20" t="str">
        <f t="shared" si="15"/>
        <v/>
      </c>
      <c r="AL22" s="20" t="str">
        <f t="shared" si="15"/>
        <v/>
      </c>
      <c r="AM22" s="20" t="str">
        <f t="shared" si="15"/>
        <v/>
      </c>
      <c r="AN22" s="20" t="str">
        <f t="shared" si="15"/>
        <v/>
      </c>
      <c r="AO22" s="20" t="str">
        <f t="shared" si="15"/>
        <v/>
      </c>
      <c r="AP22" s="20" t="str">
        <f t="shared" si="16"/>
        <v/>
      </c>
      <c r="AQ22" s="20" t="str">
        <f t="shared" si="16"/>
        <v/>
      </c>
      <c r="AR22" s="20" t="str">
        <f t="shared" si="16"/>
        <v/>
      </c>
      <c r="AS22" s="20" t="str">
        <f t="shared" si="16"/>
        <v/>
      </c>
      <c r="AT22" s="20" t="str">
        <f t="shared" si="16"/>
        <v/>
      </c>
      <c r="AU22" s="20" t="str">
        <f t="shared" si="16"/>
        <v/>
      </c>
      <c r="AV22" s="20" t="str">
        <f t="shared" si="16"/>
        <v/>
      </c>
      <c r="AW22" s="20" t="str">
        <f t="shared" si="16"/>
        <v/>
      </c>
      <c r="AX22" s="20" t="str">
        <f t="shared" si="16"/>
        <v/>
      </c>
      <c r="AY22" s="20" t="str">
        <f t="shared" si="16"/>
        <v/>
      </c>
      <c r="AZ22" s="20" t="str">
        <f t="shared" si="17"/>
        <v/>
      </c>
      <c r="BA22" s="20" t="str">
        <f t="shared" si="17"/>
        <v/>
      </c>
      <c r="BB22" s="20" t="str">
        <f t="shared" si="17"/>
        <v/>
      </c>
      <c r="BC22" s="20" t="str">
        <f t="shared" si="17"/>
        <v/>
      </c>
      <c r="BD22" s="20" t="str">
        <f t="shared" si="17"/>
        <v/>
      </c>
      <c r="BE22" s="20" t="str">
        <f t="shared" si="17"/>
        <v/>
      </c>
      <c r="BF22" s="20" t="str">
        <f t="shared" si="17"/>
        <v/>
      </c>
      <c r="BG22" s="20" t="str">
        <f t="shared" si="17"/>
        <v/>
      </c>
      <c r="BH22" s="20" t="str">
        <f t="shared" si="17"/>
        <v/>
      </c>
      <c r="BI22" s="20" t="str">
        <f t="shared" si="17"/>
        <v/>
      </c>
      <c r="BJ22" s="20" t="str">
        <f t="shared" si="18"/>
        <v/>
      </c>
      <c r="BK22" s="20" t="str">
        <f t="shared" si="18"/>
        <v/>
      </c>
      <c r="BL22" s="20" t="str">
        <f t="shared" si="18"/>
        <v/>
      </c>
      <c r="BM22" s="20" t="str">
        <f t="shared" si="18"/>
        <v/>
      </c>
      <c r="BN22" s="20" t="str">
        <f t="shared" si="18"/>
        <v/>
      </c>
      <c r="BO22" s="20" t="str">
        <f t="shared" si="18"/>
        <v/>
      </c>
      <c r="BP22" s="20" t="str">
        <f t="shared" si="18"/>
        <v/>
      </c>
      <c r="BQ22" s="20" t="str">
        <f t="shared" si="18"/>
        <v/>
      </c>
      <c r="BR22" s="20" t="str">
        <f t="shared" si="18"/>
        <v/>
      </c>
      <c r="BS22" s="20" t="str">
        <f t="shared" si="18"/>
        <v/>
      </c>
      <c r="BT22" s="20" t="str">
        <f t="shared" si="19"/>
        <v/>
      </c>
      <c r="BU22" s="20" t="str">
        <f t="shared" si="19"/>
        <v/>
      </c>
      <c r="BV22" s="20" t="str">
        <f t="shared" si="19"/>
        <v/>
      </c>
      <c r="BW22" s="20" t="str">
        <f t="shared" si="19"/>
        <v/>
      </c>
      <c r="BX22" s="20" t="str">
        <f t="shared" si="19"/>
        <v/>
      </c>
      <c r="BY22" s="20" t="str">
        <f t="shared" si="19"/>
        <v/>
      </c>
      <c r="BZ22" s="20" t="str">
        <f t="shared" si="19"/>
        <v/>
      </c>
      <c r="CA22" s="20" t="str">
        <f t="shared" si="19"/>
        <v/>
      </c>
      <c r="CB22" s="20" t="str">
        <f t="shared" si="19"/>
        <v/>
      </c>
      <c r="CC22" s="20" t="str">
        <f t="shared" si="19"/>
        <v/>
      </c>
      <c r="CD22" s="20" t="str">
        <f t="shared" si="20"/>
        <v/>
      </c>
      <c r="CE22" s="20" t="str">
        <f t="shared" si="20"/>
        <v/>
      </c>
      <c r="CF22" s="20" t="str">
        <f t="shared" si="20"/>
        <v/>
      </c>
      <c r="CG22" s="20" t="str">
        <f t="shared" si="20"/>
        <v/>
      </c>
      <c r="CH22" s="20" t="str">
        <f t="shared" si="20"/>
        <v/>
      </c>
      <c r="CI22" s="20" t="str">
        <f t="shared" si="20"/>
        <v/>
      </c>
      <c r="CJ22" s="20" t="str">
        <f t="shared" si="20"/>
        <v/>
      </c>
      <c r="CK22" s="20" t="str">
        <f t="shared" si="20"/>
        <v/>
      </c>
      <c r="CL22" s="20" t="str">
        <f t="shared" si="20"/>
        <v/>
      </c>
      <c r="CM22" s="20" t="str">
        <f t="shared" si="20"/>
        <v/>
      </c>
      <c r="CN22" s="20" t="str">
        <f t="shared" si="21"/>
        <v/>
      </c>
      <c r="CO22" s="20" t="str">
        <f t="shared" si="21"/>
        <v/>
      </c>
      <c r="CP22" s="20" t="str">
        <f t="shared" si="21"/>
        <v/>
      </c>
      <c r="CQ22" s="20" t="str">
        <f t="shared" si="21"/>
        <v/>
      </c>
      <c r="CR22" s="20" t="str">
        <f t="shared" si="21"/>
        <v/>
      </c>
      <c r="CS22" s="20" t="str">
        <f t="shared" si="21"/>
        <v/>
      </c>
      <c r="CT22" s="20" t="str">
        <f t="shared" si="21"/>
        <v/>
      </c>
      <c r="CU22" s="20" t="str">
        <f t="shared" si="21"/>
        <v/>
      </c>
      <c r="CV22" s="20" t="str">
        <f t="shared" si="21"/>
        <v/>
      </c>
      <c r="CW22" s="20" t="str">
        <f t="shared" si="21"/>
        <v/>
      </c>
      <c r="CX22" s="20" t="str">
        <f t="shared" si="22"/>
        <v/>
      </c>
      <c r="CY22" s="20" t="str">
        <f t="shared" si="22"/>
        <v/>
      </c>
      <c r="CZ22" s="20" t="str">
        <f t="shared" si="22"/>
        <v/>
      </c>
      <c r="DA22" s="20" t="str">
        <f t="shared" si="22"/>
        <v/>
      </c>
      <c r="DB22" s="20" t="str">
        <f t="shared" si="22"/>
        <v/>
      </c>
      <c r="DC22" s="20" t="str">
        <f t="shared" si="22"/>
        <v/>
      </c>
      <c r="DD22" s="20" t="str">
        <f t="shared" si="22"/>
        <v/>
      </c>
      <c r="DE22" s="20" t="str">
        <f t="shared" si="22"/>
        <v/>
      </c>
      <c r="DF22" s="20" t="str">
        <f t="shared" si="22"/>
        <v/>
      </c>
      <c r="DG22" s="20" t="str">
        <f t="shared" si="22"/>
        <v/>
      </c>
      <c r="DH22" s="20" t="str">
        <f t="shared" si="23"/>
        <v/>
      </c>
      <c r="DI22" s="20" t="str">
        <f t="shared" si="23"/>
        <v/>
      </c>
      <c r="DJ22" s="20" t="str">
        <f t="shared" si="23"/>
        <v/>
      </c>
      <c r="DK22" s="20" t="str">
        <f t="shared" si="23"/>
        <v/>
      </c>
      <c r="DL22" s="20" t="str">
        <f t="shared" si="23"/>
        <v/>
      </c>
      <c r="DM22" s="20" t="str">
        <f t="shared" si="23"/>
        <v/>
      </c>
      <c r="DN22" s="20" t="str">
        <f t="shared" si="23"/>
        <v/>
      </c>
      <c r="DO22" s="20" t="str">
        <f t="shared" si="23"/>
        <v/>
      </c>
      <c r="DP22" s="20" t="str">
        <f t="shared" si="23"/>
        <v/>
      </c>
      <c r="DQ22" s="20" t="str">
        <f t="shared" si="23"/>
        <v/>
      </c>
      <c r="DR22" s="20" t="str">
        <f t="shared" si="24"/>
        <v/>
      </c>
      <c r="DS22" s="20" t="str">
        <f t="shared" si="24"/>
        <v/>
      </c>
      <c r="DT22" s="20" t="str">
        <f t="shared" si="24"/>
        <v/>
      </c>
      <c r="DU22" s="20" t="str">
        <f t="shared" si="24"/>
        <v/>
      </c>
      <c r="DV22" s="20" t="str">
        <f t="shared" si="24"/>
        <v/>
      </c>
      <c r="DW22" s="20" t="str">
        <f t="shared" si="24"/>
        <v/>
      </c>
      <c r="DX22" s="20" t="str">
        <f t="shared" si="24"/>
        <v/>
      </c>
      <c r="DY22" s="20" t="str">
        <f t="shared" si="24"/>
        <v/>
      </c>
      <c r="DZ22" s="20" t="str">
        <f t="shared" si="24"/>
        <v/>
      </c>
      <c r="EA22" s="20" t="str">
        <f t="shared" si="24"/>
        <v/>
      </c>
      <c r="EB22" s="20" t="str">
        <f t="shared" si="25"/>
        <v/>
      </c>
      <c r="EC22" s="20" t="str">
        <f t="shared" si="25"/>
        <v/>
      </c>
      <c r="ED22" s="20" t="str">
        <f t="shared" si="25"/>
        <v/>
      </c>
      <c r="EE22" s="20" t="str">
        <f t="shared" si="25"/>
        <v/>
      </c>
      <c r="EF22" s="20" t="str">
        <f t="shared" si="25"/>
        <v/>
      </c>
      <c r="EG22" s="20" t="str">
        <f t="shared" si="25"/>
        <v/>
      </c>
      <c r="EH22" s="20" t="str">
        <f t="shared" si="25"/>
        <v/>
      </c>
      <c r="EI22" s="20" t="str">
        <f t="shared" si="25"/>
        <v/>
      </c>
      <c r="EJ22" s="20" t="str">
        <f t="shared" si="25"/>
        <v/>
      </c>
      <c r="EK22" s="20" t="str">
        <f t="shared" si="25"/>
        <v/>
      </c>
      <c r="EL22" s="20" t="str">
        <f t="shared" si="26"/>
        <v/>
      </c>
      <c r="EM22" s="20" t="str">
        <f t="shared" si="26"/>
        <v/>
      </c>
      <c r="EN22" s="20" t="str">
        <f t="shared" si="26"/>
        <v/>
      </c>
      <c r="EO22" s="20" t="str">
        <f t="shared" si="26"/>
        <v/>
      </c>
      <c r="EP22" s="20" t="str">
        <f t="shared" si="26"/>
        <v/>
      </c>
      <c r="EQ22" s="20" t="str">
        <f t="shared" si="26"/>
        <v/>
      </c>
      <c r="ER22" s="20" t="str">
        <f t="shared" si="26"/>
        <v/>
      </c>
      <c r="ES22" s="20" t="str">
        <f t="shared" si="26"/>
        <v/>
      </c>
      <c r="ET22" s="20" t="str">
        <f t="shared" si="26"/>
        <v/>
      </c>
      <c r="EU22" s="20" t="str">
        <f t="shared" si="26"/>
        <v/>
      </c>
      <c r="EV22" s="20" t="str">
        <f t="shared" si="27"/>
        <v/>
      </c>
      <c r="EW22" s="20" t="str">
        <f t="shared" si="27"/>
        <v/>
      </c>
      <c r="EX22" s="20" t="str">
        <f t="shared" si="27"/>
        <v/>
      </c>
      <c r="EY22" s="20" t="str">
        <f t="shared" si="27"/>
        <v/>
      </c>
      <c r="EZ22" s="20" t="str">
        <f t="shared" si="27"/>
        <v/>
      </c>
      <c r="FA22" s="20" t="str">
        <f t="shared" si="27"/>
        <v/>
      </c>
      <c r="FB22" s="20" t="str">
        <f t="shared" si="27"/>
        <v/>
      </c>
      <c r="FC22" s="20" t="str">
        <f t="shared" si="27"/>
        <v/>
      </c>
      <c r="FD22" s="20" t="str">
        <f t="shared" si="27"/>
        <v/>
      </c>
      <c r="FE22" s="20" t="str">
        <f t="shared" si="27"/>
        <v/>
      </c>
      <c r="FF22" s="20" t="str">
        <f t="shared" si="28"/>
        <v/>
      </c>
      <c r="FG22" s="20" t="str">
        <f t="shared" si="28"/>
        <v/>
      </c>
      <c r="FH22" s="20" t="str">
        <f t="shared" si="28"/>
        <v/>
      </c>
      <c r="FI22" s="20" t="str">
        <f t="shared" si="28"/>
        <v/>
      </c>
      <c r="FJ22" s="20" t="str">
        <f t="shared" si="28"/>
        <v/>
      </c>
      <c r="FK22" s="20" t="str">
        <f t="shared" si="28"/>
        <v/>
      </c>
      <c r="FL22" s="20" t="str">
        <f t="shared" si="28"/>
        <v/>
      </c>
      <c r="FM22" s="20" t="str">
        <f t="shared" si="28"/>
        <v/>
      </c>
      <c r="FN22" s="20" t="str">
        <f t="shared" si="28"/>
        <v/>
      </c>
      <c r="FO22" s="20" t="str">
        <f t="shared" si="28"/>
        <v/>
      </c>
      <c r="FP22" s="20" t="str">
        <f t="shared" si="29"/>
        <v/>
      </c>
      <c r="FQ22" s="20" t="str">
        <f t="shared" si="29"/>
        <v/>
      </c>
      <c r="FR22" s="20" t="str">
        <f t="shared" si="29"/>
        <v/>
      </c>
      <c r="FS22" s="20" t="str">
        <f t="shared" si="29"/>
        <v/>
      </c>
      <c r="FT22" s="20" t="str">
        <f t="shared" si="29"/>
        <v/>
      </c>
      <c r="FU22" s="20" t="str">
        <f t="shared" si="29"/>
        <v/>
      </c>
      <c r="FV22" s="20" t="str">
        <f t="shared" si="29"/>
        <v/>
      </c>
      <c r="FW22" s="20" t="str">
        <f t="shared" si="29"/>
        <v/>
      </c>
      <c r="FX22" s="20" t="str">
        <f t="shared" si="29"/>
        <v/>
      </c>
      <c r="FY22" s="20" t="str">
        <f t="shared" si="29"/>
        <v/>
      </c>
      <c r="FZ22" s="20" t="str">
        <f t="shared" si="30"/>
        <v/>
      </c>
      <c r="GA22" s="20" t="str">
        <f t="shared" si="30"/>
        <v/>
      </c>
      <c r="GB22" s="20" t="str">
        <f t="shared" si="30"/>
        <v/>
      </c>
      <c r="GC22" s="20" t="str">
        <f t="shared" si="30"/>
        <v/>
      </c>
      <c r="GD22" s="20" t="str">
        <f t="shared" si="30"/>
        <v/>
      </c>
      <c r="GE22" s="20" t="str">
        <f t="shared" si="30"/>
        <v/>
      </c>
      <c r="GF22" s="20" t="str">
        <f t="shared" si="30"/>
        <v/>
      </c>
      <c r="GG22" s="20" t="str">
        <f t="shared" si="30"/>
        <v/>
      </c>
      <c r="GH22" s="20" t="str">
        <f t="shared" si="30"/>
        <v/>
      </c>
      <c r="GI22" s="20" t="str">
        <f t="shared" si="30"/>
        <v/>
      </c>
      <c r="GJ22" s="20" t="str">
        <f t="shared" si="31"/>
        <v/>
      </c>
      <c r="GK22" s="20" t="str">
        <f t="shared" si="31"/>
        <v/>
      </c>
      <c r="GL22" s="20" t="str">
        <f t="shared" si="31"/>
        <v/>
      </c>
      <c r="GM22" s="20" t="str">
        <f t="shared" si="31"/>
        <v/>
      </c>
      <c r="GN22" s="20" t="str">
        <f t="shared" si="31"/>
        <v/>
      </c>
      <c r="GO22" s="20" t="str">
        <f t="shared" si="31"/>
        <v/>
      </c>
      <c r="GP22" s="20" t="str">
        <f t="shared" si="31"/>
        <v/>
      </c>
      <c r="GQ22" s="20" t="str">
        <f t="shared" si="31"/>
        <v/>
      </c>
      <c r="GR22" s="20" t="str">
        <f t="shared" si="31"/>
        <v/>
      </c>
      <c r="GS22" s="20" t="str">
        <f t="shared" si="31"/>
        <v/>
      </c>
      <c r="GT22" s="20" t="str">
        <f t="shared" si="32"/>
        <v/>
      </c>
      <c r="GU22" s="20" t="str">
        <f t="shared" si="32"/>
        <v/>
      </c>
      <c r="GV22" s="20" t="str">
        <f t="shared" si="32"/>
        <v/>
      </c>
      <c r="GW22" s="20" t="str">
        <f t="shared" si="32"/>
        <v/>
      </c>
      <c r="GX22" s="20" t="str">
        <f t="shared" si="32"/>
        <v/>
      </c>
      <c r="GY22" s="20" t="str">
        <f t="shared" si="32"/>
        <v/>
      </c>
      <c r="GZ22" s="20" t="str">
        <f t="shared" si="32"/>
        <v/>
      </c>
      <c r="HA22" s="20" t="str">
        <f t="shared" si="32"/>
        <v/>
      </c>
      <c r="HB22" s="20" t="str">
        <f t="shared" si="32"/>
        <v/>
      </c>
      <c r="HC22" s="20" t="str">
        <f t="shared" si="32"/>
        <v/>
      </c>
      <c r="HD22" s="20" t="str">
        <f t="shared" si="33"/>
        <v/>
      </c>
      <c r="HE22" s="20" t="str">
        <f t="shared" si="33"/>
        <v/>
      </c>
      <c r="HF22" s="20" t="str">
        <f t="shared" si="33"/>
        <v/>
      </c>
      <c r="HG22" s="20" t="str">
        <f t="shared" si="33"/>
        <v/>
      </c>
      <c r="HH22" s="20" t="str">
        <f t="shared" si="33"/>
        <v/>
      </c>
      <c r="HI22" s="20" t="str">
        <f t="shared" si="33"/>
        <v/>
      </c>
      <c r="HJ22" s="20" t="str">
        <f t="shared" si="33"/>
        <v/>
      </c>
      <c r="HK22" s="20" t="str">
        <f t="shared" si="33"/>
        <v/>
      </c>
      <c r="HL22" s="20" t="str">
        <f t="shared" si="33"/>
        <v/>
      </c>
      <c r="HM22" s="20" t="str">
        <f t="shared" si="33"/>
        <v/>
      </c>
      <c r="HN22" s="20" t="str">
        <f t="shared" si="34"/>
        <v/>
      </c>
      <c r="HO22" s="20" t="str">
        <f t="shared" si="34"/>
        <v/>
      </c>
      <c r="HP22" s="20" t="str">
        <f t="shared" si="34"/>
        <v/>
      </c>
      <c r="HQ22" s="20" t="str">
        <f t="shared" si="34"/>
        <v/>
      </c>
      <c r="HR22" s="20" t="str">
        <f t="shared" si="34"/>
        <v/>
      </c>
      <c r="HS22" s="20" t="str">
        <f t="shared" si="34"/>
        <v/>
      </c>
      <c r="HT22" s="20" t="str">
        <f t="shared" si="34"/>
        <v/>
      </c>
      <c r="HU22" s="20" t="str">
        <f t="shared" si="34"/>
        <v/>
      </c>
      <c r="HV22" s="20" t="str">
        <f t="shared" si="34"/>
        <v/>
      </c>
      <c r="HW22" s="20" t="str">
        <f t="shared" si="34"/>
        <v/>
      </c>
      <c r="HX22" s="20" t="str">
        <f t="shared" si="35"/>
        <v/>
      </c>
      <c r="HY22" s="20" t="str">
        <f t="shared" si="35"/>
        <v/>
      </c>
      <c r="HZ22" s="20" t="str">
        <f t="shared" si="35"/>
        <v/>
      </c>
      <c r="IA22" s="20" t="str">
        <f t="shared" si="35"/>
        <v/>
      </c>
      <c r="IB22" s="20" t="str">
        <f t="shared" si="35"/>
        <v/>
      </c>
      <c r="IC22" s="20" t="str">
        <f t="shared" si="35"/>
        <v/>
      </c>
      <c r="ID22" s="20" t="str">
        <f t="shared" si="35"/>
        <v/>
      </c>
      <c r="IE22" s="20" t="str">
        <f t="shared" si="35"/>
        <v/>
      </c>
      <c r="IF22" s="20" t="str">
        <f t="shared" si="35"/>
        <v/>
      </c>
      <c r="IG22" s="20" t="str">
        <f t="shared" si="35"/>
        <v/>
      </c>
      <c r="IH22" s="20" t="str">
        <f t="shared" si="36"/>
        <v/>
      </c>
      <c r="II22" s="20" t="str">
        <f t="shared" si="36"/>
        <v/>
      </c>
      <c r="IJ22" s="20" t="str">
        <f t="shared" si="36"/>
        <v/>
      </c>
      <c r="IK22" s="20" t="str">
        <f t="shared" si="36"/>
        <v/>
      </c>
      <c r="IL22" s="20" t="str">
        <f t="shared" si="36"/>
        <v/>
      </c>
      <c r="IM22" s="20" t="str">
        <f t="shared" si="36"/>
        <v/>
      </c>
      <c r="IN22" s="20" t="str">
        <f t="shared" si="36"/>
        <v/>
      </c>
      <c r="IO22" s="20" t="str">
        <f t="shared" si="36"/>
        <v/>
      </c>
      <c r="IP22" s="20" t="str">
        <f t="shared" si="36"/>
        <v/>
      </c>
      <c r="IQ22" s="20" t="str">
        <f t="shared" si="36"/>
        <v/>
      </c>
      <c r="IR22" s="20" t="str">
        <f t="shared" si="36"/>
        <v/>
      </c>
      <c r="IS22" s="20" t="str">
        <f t="shared" si="36"/>
        <v/>
      </c>
      <c r="IT22" s="20" t="str">
        <f t="shared" si="36"/>
        <v/>
      </c>
      <c r="IU22" s="20" t="str">
        <f t="shared" si="36"/>
        <v/>
      </c>
      <c r="IV22" s="20" t="str">
        <f t="shared" si="36"/>
        <v/>
      </c>
    </row>
    <row r="23" spans="1:256" s="20" customFormat="1" x14ac:dyDescent="0.2">
      <c r="A23" s="19">
        <f t="shared" si="37"/>
        <v>11</v>
      </c>
      <c r="B23" s="20" t="str">
        <f t="shared" ref="B23:K32" si="38">IF(B$10&gt;T,"",IF($A23&gt;B$11,"",A22*d))</f>
        <v/>
      </c>
      <c r="C23" s="20" t="str">
        <f t="shared" si="38"/>
        <v/>
      </c>
      <c r="D23" s="20" t="str">
        <f t="shared" si="38"/>
        <v/>
      </c>
      <c r="E23" s="20" t="str">
        <f t="shared" si="38"/>
        <v/>
      </c>
      <c r="F23" s="20" t="str">
        <f t="shared" si="38"/>
        <v/>
      </c>
      <c r="G23" s="20" t="str">
        <f t="shared" si="38"/>
        <v/>
      </c>
      <c r="H23" s="20" t="str">
        <f t="shared" si="38"/>
        <v/>
      </c>
      <c r="I23" s="20" t="str">
        <f t="shared" si="38"/>
        <v/>
      </c>
      <c r="J23" s="20" t="str">
        <f t="shared" si="38"/>
        <v/>
      </c>
      <c r="K23" s="20" t="str">
        <f t="shared" si="38"/>
        <v/>
      </c>
      <c r="L23" s="20" t="str">
        <f t="shared" ref="L23:U32" si="39">IF(L$10&gt;T,"",IF($A23&gt;L$11,"",K22*d))</f>
        <v/>
      </c>
      <c r="M23" s="20" t="str">
        <f t="shared" si="39"/>
        <v/>
      </c>
      <c r="N23" s="20" t="str">
        <f t="shared" si="39"/>
        <v/>
      </c>
      <c r="O23" s="20" t="str">
        <f t="shared" si="39"/>
        <v/>
      </c>
      <c r="P23" s="20" t="str">
        <f t="shared" si="39"/>
        <v/>
      </c>
      <c r="Q23" s="20" t="str">
        <f t="shared" si="39"/>
        <v/>
      </c>
      <c r="R23" s="20" t="str">
        <f t="shared" si="39"/>
        <v/>
      </c>
      <c r="S23" s="20" t="str">
        <f t="shared" si="39"/>
        <v/>
      </c>
      <c r="T23" s="20" t="str">
        <f t="shared" si="39"/>
        <v/>
      </c>
      <c r="U23" s="20" t="str">
        <f t="shared" si="39"/>
        <v/>
      </c>
      <c r="V23" s="20" t="str">
        <f t="shared" ref="V23:AE32" si="40">IF(V$10&gt;T,"",IF($A23&gt;V$11,"",U22*d))</f>
        <v/>
      </c>
      <c r="W23" s="20" t="str">
        <f t="shared" si="40"/>
        <v/>
      </c>
      <c r="X23" s="20" t="str">
        <f t="shared" si="40"/>
        <v/>
      </c>
      <c r="Y23" s="20" t="str">
        <f t="shared" si="40"/>
        <v/>
      </c>
      <c r="Z23" s="20" t="str">
        <f t="shared" si="40"/>
        <v/>
      </c>
      <c r="AA23" s="20" t="str">
        <f t="shared" si="40"/>
        <v/>
      </c>
      <c r="AB23" s="20" t="str">
        <f t="shared" si="40"/>
        <v/>
      </c>
      <c r="AC23" s="20" t="str">
        <f t="shared" si="40"/>
        <v/>
      </c>
      <c r="AD23" s="20" t="str">
        <f t="shared" si="40"/>
        <v/>
      </c>
      <c r="AE23" s="20" t="str">
        <f t="shared" si="40"/>
        <v/>
      </c>
      <c r="AF23" s="20" t="str">
        <f t="shared" ref="AF23:AO32" si="41">IF(AF$10&gt;T,"",IF($A23&gt;AF$11,"",AE22*d))</f>
        <v/>
      </c>
      <c r="AG23" s="20" t="str">
        <f t="shared" si="41"/>
        <v/>
      </c>
      <c r="AH23" s="20" t="str">
        <f t="shared" si="41"/>
        <v/>
      </c>
      <c r="AI23" s="20" t="str">
        <f t="shared" si="41"/>
        <v/>
      </c>
      <c r="AJ23" s="20" t="str">
        <f t="shared" si="41"/>
        <v/>
      </c>
      <c r="AK23" s="20" t="str">
        <f t="shared" si="41"/>
        <v/>
      </c>
      <c r="AL23" s="20" t="str">
        <f t="shared" si="41"/>
        <v/>
      </c>
      <c r="AM23" s="20" t="str">
        <f t="shared" si="41"/>
        <v/>
      </c>
      <c r="AN23" s="20" t="str">
        <f t="shared" si="41"/>
        <v/>
      </c>
      <c r="AO23" s="20" t="str">
        <f t="shared" si="41"/>
        <v/>
      </c>
      <c r="AP23" s="20" t="str">
        <f t="shared" ref="AP23:AY32" si="42">IF(AP$10&gt;T,"",IF($A23&gt;AP$11,"",AO22*d))</f>
        <v/>
      </c>
      <c r="AQ23" s="20" t="str">
        <f t="shared" si="42"/>
        <v/>
      </c>
      <c r="AR23" s="20" t="str">
        <f t="shared" si="42"/>
        <v/>
      </c>
      <c r="AS23" s="20" t="str">
        <f t="shared" si="42"/>
        <v/>
      </c>
      <c r="AT23" s="20" t="str">
        <f t="shared" si="42"/>
        <v/>
      </c>
      <c r="AU23" s="20" t="str">
        <f t="shared" si="42"/>
        <v/>
      </c>
      <c r="AV23" s="20" t="str">
        <f t="shared" si="42"/>
        <v/>
      </c>
      <c r="AW23" s="20" t="str">
        <f t="shared" si="42"/>
        <v/>
      </c>
      <c r="AX23" s="20" t="str">
        <f t="shared" si="42"/>
        <v/>
      </c>
      <c r="AY23" s="20" t="str">
        <f t="shared" si="42"/>
        <v/>
      </c>
      <c r="AZ23" s="20" t="str">
        <f t="shared" ref="AZ23:BI32" si="43">IF(AZ$10&gt;T,"",IF($A23&gt;AZ$11,"",AY22*d))</f>
        <v/>
      </c>
      <c r="BA23" s="20" t="str">
        <f t="shared" si="43"/>
        <v/>
      </c>
      <c r="BB23" s="20" t="str">
        <f t="shared" si="43"/>
        <v/>
      </c>
      <c r="BC23" s="20" t="str">
        <f t="shared" si="43"/>
        <v/>
      </c>
      <c r="BD23" s="20" t="str">
        <f t="shared" si="43"/>
        <v/>
      </c>
      <c r="BE23" s="20" t="str">
        <f t="shared" si="43"/>
        <v/>
      </c>
      <c r="BF23" s="20" t="str">
        <f t="shared" si="43"/>
        <v/>
      </c>
      <c r="BG23" s="20" t="str">
        <f t="shared" si="43"/>
        <v/>
      </c>
      <c r="BH23" s="20" t="str">
        <f t="shared" si="43"/>
        <v/>
      </c>
      <c r="BI23" s="20" t="str">
        <f t="shared" si="43"/>
        <v/>
      </c>
      <c r="BJ23" s="20" t="str">
        <f t="shared" ref="BJ23:BS32" si="44">IF(BJ$10&gt;T,"",IF($A23&gt;BJ$11,"",BI22*d))</f>
        <v/>
      </c>
      <c r="BK23" s="20" t="str">
        <f t="shared" si="44"/>
        <v/>
      </c>
      <c r="BL23" s="20" t="str">
        <f t="shared" si="44"/>
        <v/>
      </c>
      <c r="BM23" s="20" t="str">
        <f t="shared" si="44"/>
        <v/>
      </c>
      <c r="BN23" s="20" t="str">
        <f t="shared" si="44"/>
        <v/>
      </c>
      <c r="BO23" s="20" t="str">
        <f t="shared" si="44"/>
        <v/>
      </c>
      <c r="BP23" s="20" t="str">
        <f t="shared" si="44"/>
        <v/>
      </c>
      <c r="BQ23" s="20" t="str">
        <f t="shared" si="44"/>
        <v/>
      </c>
      <c r="BR23" s="20" t="str">
        <f t="shared" si="44"/>
        <v/>
      </c>
      <c r="BS23" s="20" t="str">
        <f t="shared" si="44"/>
        <v/>
      </c>
      <c r="BT23" s="20" t="str">
        <f t="shared" ref="BT23:CC32" si="45">IF(BT$10&gt;T,"",IF($A23&gt;BT$11,"",BS22*d))</f>
        <v/>
      </c>
      <c r="BU23" s="20" t="str">
        <f t="shared" si="45"/>
        <v/>
      </c>
      <c r="BV23" s="20" t="str">
        <f t="shared" si="45"/>
        <v/>
      </c>
      <c r="BW23" s="20" t="str">
        <f t="shared" si="45"/>
        <v/>
      </c>
      <c r="BX23" s="20" t="str">
        <f t="shared" si="45"/>
        <v/>
      </c>
      <c r="BY23" s="20" t="str">
        <f t="shared" si="45"/>
        <v/>
      </c>
      <c r="BZ23" s="20" t="str">
        <f t="shared" si="45"/>
        <v/>
      </c>
      <c r="CA23" s="20" t="str">
        <f t="shared" si="45"/>
        <v/>
      </c>
      <c r="CB23" s="20" t="str">
        <f t="shared" si="45"/>
        <v/>
      </c>
      <c r="CC23" s="20" t="str">
        <f t="shared" si="45"/>
        <v/>
      </c>
      <c r="CD23" s="20" t="str">
        <f t="shared" ref="CD23:CM32" si="46">IF(CD$10&gt;T,"",IF($A23&gt;CD$11,"",CC22*d))</f>
        <v/>
      </c>
      <c r="CE23" s="20" t="str">
        <f t="shared" si="46"/>
        <v/>
      </c>
      <c r="CF23" s="20" t="str">
        <f t="shared" si="46"/>
        <v/>
      </c>
      <c r="CG23" s="20" t="str">
        <f t="shared" si="46"/>
        <v/>
      </c>
      <c r="CH23" s="20" t="str">
        <f t="shared" si="46"/>
        <v/>
      </c>
      <c r="CI23" s="20" t="str">
        <f t="shared" si="46"/>
        <v/>
      </c>
      <c r="CJ23" s="20" t="str">
        <f t="shared" si="46"/>
        <v/>
      </c>
      <c r="CK23" s="20" t="str">
        <f t="shared" si="46"/>
        <v/>
      </c>
      <c r="CL23" s="20" t="str">
        <f t="shared" si="46"/>
        <v/>
      </c>
      <c r="CM23" s="20" t="str">
        <f t="shared" si="46"/>
        <v/>
      </c>
      <c r="CN23" s="20" t="str">
        <f t="shared" ref="CN23:CW32" si="47">IF(CN$10&gt;T,"",IF($A23&gt;CN$11,"",CM22*d))</f>
        <v/>
      </c>
      <c r="CO23" s="20" t="str">
        <f t="shared" si="47"/>
        <v/>
      </c>
      <c r="CP23" s="20" t="str">
        <f t="shared" si="47"/>
        <v/>
      </c>
      <c r="CQ23" s="20" t="str">
        <f t="shared" si="47"/>
        <v/>
      </c>
      <c r="CR23" s="20" t="str">
        <f t="shared" si="47"/>
        <v/>
      </c>
      <c r="CS23" s="20" t="str">
        <f t="shared" si="47"/>
        <v/>
      </c>
      <c r="CT23" s="20" t="str">
        <f t="shared" si="47"/>
        <v/>
      </c>
      <c r="CU23" s="20" t="str">
        <f t="shared" si="47"/>
        <v/>
      </c>
      <c r="CV23" s="20" t="str">
        <f t="shared" si="47"/>
        <v/>
      </c>
      <c r="CW23" s="20" t="str">
        <f t="shared" si="47"/>
        <v/>
      </c>
      <c r="CX23" s="20" t="str">
        <f t="shared" ref="CX23:DG32" si="48">IF(CX$10&gt;T,"",IF($A23&gt;CX$11,"",CW22*d))</f>
        <v/>
      </c>
      <c r="CY23" s="20" t="str">
        <f t="shared" si="48"/>
        <v/>
      </c>
      <c r="CZ23" s="20" t="str">
        <f t="shared" si="48"/>
        <v/>
      </c>
      <c r="DA23" s="20" t="str">
        <f t="shared" si="48"/>
        <v/>
      </c>
      <c r="DB23" s="20" t="str">
        <f t="shared" si="48"/>
        <v/>
      </c>
      <c r="DC23" s="20" t="str">
        <f t="shared" si="48"/>
        <v/>
      </c>
      <c r="DD23" s="20" t="str">
        <f t="shared" si="48"/>
        <v/>
      </c>
      <c r="DE23" s="20" t="str">
        <f t="shared" si="48"/>
        <v/>
      </c>
      <c r="DF23" s="20" t="str">
        <f t="shared" si="48"/>
        <v/>
      </c>
      <c r="DG23" s="20" t="str">
        <f t="shared" si="48"/>
        <v/>
      </c>
      <c r="DH23" s="20" t="str">
        <f t="shared" ref="DH23:DQ32" si="49">IF(DH$10&gt;T,"",IF($A23&gt;DH$11,"",DG22*d))</f>
        <v/>
      </c>
      <c r="DI23" s="20" t="str">
        <f t="shared" si="49"/>
        <v/>
      </c>
      <c r="DJ23" s="20" t="str">
        <f t="shared" si="49"/>
        <v/>
      </c>
      <c r="DK23" s="20" t="str">
        <f t="shared" si="49"/>
        <v/>
      </c>
      <c r="DL23" s="20" t="str">
        <f t="shared" si="49"/>
        <v/>
      </c>
      <c r="DM23" s="20" t="str">
        <f t="shared" si="49"/>
        <v/>
      </c>
      <c r="DN23" s="20" t="str">
        <f t="shared" si="49"/>
        <v/>
      </c>
      <c r="DO23" s="20" t="str">
        <f t="shared" si="49"/>
        <v/>
      </c>
      <c r="DP23" s="20" t="str">
        <f t="shared" si="49"/>
        <v/>
      </c>
      <c r="DQ23" s="20" t="str">
        <f t="shared" si="49"/>
        <v/>
      </c>
      <c r="DR23" s="20" t="str">
        <f t="shared" ref="DR23:EA32" si="50">IF(DR$10&gt;T,"",IF($A23&gt;DR$11,"",DQ22*d))</f>
        <v/>
      </c>
      <c r="DS23" s="20" t="str">
        <f t="shared" si="50"/>
        <v/>
      </c>
      <c r="DT23" s="20" t="str">
        <f t="shared" si="50"/>
        <v/>
      </c>
      <c r="DU23" s="20" t="str">
        <f t="shared" si="50"/>
        <v/>
      </c>
      <c r="DV23" s="20" t="str">
        <f t="shared" si="50"/>
        <v/>
      </c>
      <c r="DW23" s="20" t="str">
        <f t="shared" si="50"/>
        <v/>
      </c>
      <c r="DX23" s="20" t="str">
        <f t="shared" si="50"/>
        <v/>
      </c>
      <c r="DY23" s="20" t="str">
        <f t="shared" si="50"/>
        <v/>
      </c>
      <c r="DZ23" s="20" t="str">
        <f t="shared" si="50"/>
        <v/>
      </c>
      <c r="EA23" s="20" t="str">
        <f t="shared" si="50"/>
        <v/>
      </c>
      <c r="EB23" s="20" t="str">
        <f t="shared" ref="EB23:EK32" si="51">IF(EB$10&gt;T,"",IF($A23&gt;EB$11,"",EA22*d))</f>
        <v/>
      </c>
      <c r="EC23" s="20" t="str">
        <f t="shared" si="51"/>
        <v/>
      </c>
      <c r="ED23" s="20" t="str">
        <f t="shared" si="51"/>
        <v/>
      </c>
      <c r="EE23" s="20" t="str">
        <f t="shared" si="51"/>
        <v/>
      </c>
      <c r="EF23" s="20" t="str">
        <f t="shared" si="51"/>
        <v/>
      </c>
      <c r="EG23" s="20" t="str">
        <f t="shared" si="51"/>
        <v/>
      </c>
      <c r="EH23" s="20" t="str">
        <f t="shared" si="51"/>
        <v/>
      </c>
      <c r="EI23" s="20" t="str">
        <f t="shared" si="51"/>
        <v/>
      </c>
      <c r="EJ23" s="20" t="str">
        <f t="shared" si="51"/>
        <v/>
      </c>
      <c r="EK23" s="20" t="str">
        <f t="shared" si="51"/>
        <v/>
      </c>
      <c r="EL23" s="20" t="str">
        <f t="shared" ref="EL23:EU32" si="52">IF(EL$10&gt;T,"",IF($A23&gt;EL$11,"",EK22*d))</f>
        <v/>
      </c>
      <c r="EM23" s="20" t="str">
        <f t="shared" si="52"/>
        <v/>
      </c>
      <c r="EN23" s="20" t="str">
        <f t="shared" si="52"/>
        <v/>
      </c>
      <c r="EO23" s="20" t="str">
        <f t="shared" si="52"/>
        <v/>
      </c>
      <c r="EP23" s="20" t="str">
        <f t="shared" si="52"/>
        <v/>
      </c>
      <c r="EQ23" s="20" t="str">
        <f t="shared" si="52"/>
        <v/>
      </c>
      <c r="ER23" s="20" t="str">
        <f t="shared" si="52"/>
        <v/>
      </c>
      <c r="ES23" s="20" t="str">
        <f t="shared" si="52"/>
        <v/>
      </c>
      <c r="ET23" s="20" t="str">
        <f t="shared" si="52"/>
        <v/>
      </c>
      <c r="EU23" s="20" t="str">
        <f t="shared" si="52"/>
        <v/>
      </c>
      <c r="EV23" s="20" t="str">
        <f t="shared" ref="EV23:FE32" si="53">IF(EV$10&gt;T,"",IF($A23&gt;EV$11,"",EU22*d))</f>
        <v/>
      </c>
      <c r="EW23" s="20" t="str">
        <f t="shared" si="53"/>
        <v/>
      </c>
      <c r="EX23" s="20" t="str">
        <f t="shared" si="53"/>
        <v/>
      </c>
      <c r="EY23" s="20" t="str">
        <f t="shared" si="53"/>
        <v/>
      </c>
      <c r="EZ23" s="20" t="str">
        <f t="shared" si="53"/>
        <v/>
      </c>
      <c r="FA23" s="20" t="str">
        <f t="shared" si="53"/>
        <v/>
      </c>
      <c r="FB23" s="20" t="str">
        <f t="shared" si="53"/>
        <v/>
      </c>
      <c r="FC23" s="20" t="str">
        <f t="shared" si="53"/>
        <v/>
      </c>
      <c r="FD23" s="20" t="str">
        <f t="shared" si="53"/>
        <v/>
      </c>
      <c r="FE23" s="20" t="str">
        <f t="shared" si="53"/>
        <v/>
      </c>
      <c r="FF23" s="20" t="str">
        <f t="shared" ref="FF23:FO32" si="54">IF(FF$10&gt;T,"",IF($A23&gt;FF$11,"",FE22*d))</f>
        <v/>
      </c>
      <c r="FG23" s="20" t="str">
        <f t="shared" si="54"/>
        <v/>
      </c>
      <c r="FH23" s="20" t="str">
        <f t="shared" si="54"/>
        <v/>
      </c>
      <c r="FI23" s="20" t="str">
        <f t="shared" si="54"/>
        <v/>
      </c>
      <c r="FJ23" s="20" t="str">
        <f t="shared" si="54"/>
        <v/>
      </c>
      <c r="FK23" s="20" t="str">
        <f t="shared" si="54"/>
        <v/>
      </c>
      <c r="FL23" s="20" t="str">
        <f t="shared" si="54"/>
        <v/>
      </c>
      <c r="FM23" s="20" t="str">
        <f t="shared" si="54"/>
        <v/>
      </c>
      <c r="FN23" s="20" t="str">
        <f t="shared" si="54"/>
        <v/>
      </c>
      <c r="FO23" s="20" t="str">
        <f t="shared" si="54"/>
        <v/>
      </c>
      <c r="FP23" s="20" t="str">
        <f t="shared" ref="FP23:FY32" si="55">IF(FP$10&gt;T,"",IF($A23&gt;FP$11,"",FO22*d))</f>
        <v/>
      </c>
      <c r="FQ23" s="20" t="str">
        <f t="shared" si="55"/>
        <v/>
      </c>
      <c r="FR23" s="20" t="str">
        <f t="shared" si="55"/>
        <v/>
      </c>
      <c r="FS23" s="20" t="str">
        <f t="shared" si="55"/>
        <v/>
      </c>
      <c r="FT23" s="20" t="str">
        <f t="shared" si="55"/>
        <v/>
      </c>
      <c r="FU23" s="20" t="str">
        <f t="shared" si="55"/>
        <v/>
      </c>
      <c r="FV23" s="20" t="str">
        <f t="shared" si="55"/>
        <v/>
      </c>
      <c r="FW23" s="20" t="str">
        <f t="shared" si="55"/>
        <v/>
      </c>
      <c r="FX23" s="20" t="str">
        <f t="shared" si="55"/>
        <v/>
      </c>
      <c r="FY23" s="20" t="str">
        <f t="shared" si="55"/>
        <v/>
      </c>
      <c r="FZ23" s="20" t="str">
        <f t="shared" ref="FZ23:GI32" si="56">IF(FZ$10&gt;T,"",IF($A23&gt;FZ$11,"",FY22*d))</f>
        <v/>
      </c>
      <c r="GA23" s="20" t="str">
        <f t="shared" si="56"/>
        <v/>
      </c>
      <c r="GB23" s="20" t="str">
        <f t="shared" si="56"/>
        <v/>
      </c>
      <c r="GC23" s="20" t="str">
        <f t="shared" si="56"/>
        <v/>
      </c>
      <c r="GD23" s="20" t="str">
        <f t="shared" si="56"/>
        <v/>
      </c>
      <c r="GE23" s="20" t="str">
        <f t="shared" si="56"/>
        <v/>
      </c>
      <c r="GF23" s="20" t="str">
        <f t="shared" si="56"/>
        <v/>
      </c>
      <c r="GG23" s="20" t="str">
        <f t="shared" si="56"/>
        <v/>
      </c>
      <c r="GH23" s="20" t="str">
        <f t="shared" si="56"/>
        <v/>
      </c>
      <c r="GI23" s="20" t="str">
        <f t="shared" si="56"/>
        <v/>
      </c>
      <c r="GJ23" s="20" t="str">
        <f t="shared" ref="GJ23:GS32" si="57">IF(GJ$10&gt;T,"",IF($A23&gt;GJ$11,"",GI22*d))</f>
        <v/>
      </c>
      <c r="GK23" s="20" t="str">
        <f t="shared" si="57"/>
        <v/>
      </c>
      <c r="GL23" s="20" t="str">
        <f t="shared" si="57"/>
        <v/>
      </c>
      <c r="GM23" s="20" t="str">
        <f t="shared" si="57"/>
        <v/>
      </c>
      <c r="GN23" s="20" t="str">
        <f t="shared" si="57"/>
        <v/>
      </c>
      <c r="GO23" s="20" t="str">
        <f t="shared" si="57"/>
        <v/>
      </c>
      <c r="GP23" s="20" t="str">
        <f t="shared" si="57"/>
        <v/>
      </c>
      <c r="GQ23" s="20" t="str">
        <f t="shared" si="57"/>
        <v/>
      </c>
      <c r="GR23" s="20" t="str">
        <f t="shared" si="57"/>
        <v/>
      </c>
      <c r="GS23" s="20" t="str">
        <f t="shared" si="57"/>
        <v/>
      </c>
      <c r="GT23" s="20" t="str">
        <f t="shared" ref="GT23:HC32" si="58">IF(GT$10&gt;T,"",IF($A23&gt;GT$11,"",GS22*d))</f>
        <v/>
      </c>
      <c r="GU23" s="20" t="str">
        <f t="shared" si="58"/>
        <v/>
      </c>
      <c r="GV23" s="20" t="str">
        <f t="shared" si="58"/>
        <v/>
      </c>
      <c r="GW23" s="20" t="str">
        <f t="shared" si="58"/>
        <v/>
      </c>
      <c r="GX23" s="20" t="str">
        <f t="shared" si="58"/>
        <v/>
      </c>
      <c r="GY23" s="20" t="str">
        <f t="shared" si="58"/>
        <v/>
      </c>
      <c r="GZ23" s="20" t="str">
        <f t="shared" si="58"/>
        <v/>
      </c>
      <c r="HA23" s="20" t="str">
        <f t="shared" si="58"/>
        <v/>
      </c>
      <c r="HB23" s="20" t="str">
        <f t="shared" si="58"/>
        <v/>
      </c>
      <c r="HC23" s="20" t="str">
        <f t="shared" si="58"/>
        <v/>
      </c>
      <c r="HD23" s="20" t="str">
        <f t="shared" ref="HD23:HM32" si="59">IF(HD$10&gt;T,"",IF($A23&gt;HD$11,"",HC22*d))</f>
        <v/>
      </c>
      <c r="HE23" s="20" t="str">
        <f t="shared" si="59"/>
        <v/>
      </c>
      <c r="HF23" s="20" t="str">
        <f t="shared" si="59"/>
        <v/>
      </c>
      <c r="HG23" s="20" t="str">
        <f t="shared" si="59"/>
        <v/>
      </c>
      <c r="HH23" s="20" t="str">
        <f t="shared" si="59"/>
        <v/>
      </c>
      <c r="HI23" s="20" t="str">
        <f t="shared" si="59"/>
        <v/>
      </c>
      <c r="HJ23" s="20" t="str">
        <f t="shared" si="59"/>
        <v/>
      </c>
      <c r="HK23" s="20" t="str">
        <f t="shared" si="59"/>
        <v/>
      </c>
      <c r="HL23" s="20" t="str">
        <f t="shared" si="59"/>
        <v/>
      </c>
      <c r="HM23" s="20" t="str">
        <f t="shared" si="59"/>
        <v/>
      </c>
      <c r="HN23" s="20" t="str">
        <f t="shared" ref="HN23:HW32" si="60">IF(HN$10&gt;T,"",IF($A23&gt;HN$11,"",HM22*d))</f>
        <v/>
      </c>
      <c r="HO23" s="20" t="str">
        <f t="shared" si="60"/>
        <v/>
      </c>
      <c r="HP23" s="20" t="str">
        <f t="shared" si="60"/>
        <v/>
      </c>
      <c r="HQ23" s="20" t="str">
        <f t="shared" si="60"/>
        <v/>
      </c>
      <c r="HR23" s="20" t="str">
        <f t="shared" si="60"/>
        <v/>
      </c>
      <c r="HS23" s="20" t="str">
        <f t="shared" si="60"/>
        <v/>
      </c>
      <c r="HT23" s="20" t="str">
        <f t="shared" si="60"/>
        <v/>
      </c>
      <c r="HU23" s="20" t="str">
        <f t="shared" si="60"/>
        <v/>
      </c>
      <c r="HV23" s="20" t="str">
        <f t="shared" si="60"/>
        <v/>
      </c>
      <c r="HW23" s="20" t="str">
        <f t="shared" si="60"/>
        <v/>
      </c>
      <c r="HX23" s="20" t="str">
        <f t="shared" ref="HX23:IG32" si="61">IF(HX$10&gt;T,"",IF($A23&gt;HX$11,"",HW22*d))</f>
        <v/>
      </c>
      <c r="HY23" s="20" t="str">
        <f t="shared" si="61"/>
        <v/>
      </c>
      <c r="HZ23" s="20" t="str">
        <f t="shared" si="61"/>
        <v/>
      </c>
      <c r="IA23" s="20" t="str">
        <f t="shared" si="61"/>
        <v/>
      </c>
      <c r="IB23" s="20" t="str">
        <f t="shared" si="61"/>
        <v/>
      </c>
      <c r="IC23" s="20" t="str">
        <f t="shared" si="61"/>
        <v/>
      </c>
      <c r="ID23" s="20" t="str">
        <f t="shared" si="61"/>
        <v/>
      </c>
      <c r="IE23" s="20" t="str">
        <f t="shared" si="61"/>
        <v/>
      </c>
      <c r="IF23" s="20" t="str">
        <f t="shared" si="61"/>
        <v/>
      </c>
      <c r="IG23" s="20" t="str">
        <f t="shared" si="61"/>
        <v/>
      </c>
      <c r="IH23" s="20" t="str">
        <f t="shared" ref="IH23:IV32" si="62">IF(IH$10&gt;T,"",IF($A23&gt;IH$11,"",IG22*d))</f>
        <v/>
      </c>
      <c r="II23" s="20" t="str">
        <f t="shared" si="62"/>
        <v/>
      </c>
      <c r="IJ23" s="20" t="str">
        <f t="shared" si="62"/>
        <v/>
      </c>
      <c r="IK23" s="20" t="str">
        <f t="shared" si="62"/>
        <v/>
      </c>
      <c r="IL23" s="20" t="str">
        <f t="shared" si="62"/>
        <v/>
      </c>
      <c r="IM23" s="20" t="str">
        <f t="shared" si="62"/>
        <v/>
      </c>
      <c r="IN23" s="20" t="str">
        <f t="shared" si="62"/>
        <v/>
      </c>
      <c r="IO23" s="20" t="str">
        <f t="shared" si="62"/>
        <v/>
      </c>
      <c r="IP23" s="20" t="str">
        <f t="shared" si="62"/>
        <v/>
      </c>
      <c r="IQ23" s="20" t="str">
        <f t="shared" si="62"/>
        <v/>
      </c>
      <c r="IR23" s="20" t="str">
        <f t="shared" si="62"/>
        <v/>
      </c>
      <c r="IS23" s="20" t="str">
        <f t="shared" si="62"/>
        <v/>
      </c>
      <c r="IT23" s="20" t="str">
        <f t="shared" si="62"/>
        <v/>
      </c>
      <c r="IU23" s="20" t="str">
        <f t="shared" si="62"/>
        <v/>
      </c>
      <c r="IV23" s="20" t="str">
        <f t="shared" si="62"/>
        <v/>
      </c>
    </row>
    <row r="24" spans="1:256" s="20" customFormat="1" x14ac:dyDescent="0.2">
      <c r="A24" s="19">
        <f t="shared" si="37"/>
        <v>12</v>
      </c>
      <c r="B24" s="20" t="str">
        <f t="shared" si="38"/>
        <v/>
      </c>
      <c r="C24" s="20" t="str">
        <f t="shared" si="38"/>
        <v/>
      </c>
      <c r="D24" s="20" t="str">
        <f t="shared" si="38"/>
        <v/>
      </c>
      <c r="E24" s="20" t="str">
        <f t="shared" si="38"/>
        <v/>
      </c>
      <c r="F24" s="20" t="str">
        <f t="shared" si="38"/>
        <v/>
      </c>
      <c r="G24" s="20" t="str">
        <f t="shared" si="38"/>
        <v/>
      </c>
      <c r="H24" s="20" t="str">
        <f t="shared" si="38"/>
        <v/>
      </c>
      <c r="I24" s="20" t="str">
        <f t="shared" si="38"/>
        <v/>
      </c>
      <c r="J24" s="20" t="str">
        <f t="shared" si="38"/>
        <v/>
      </c>
      <c r="K24" s="20" t="str">
        <f t="shared" si="38"/>
        <v/>
      </c>
      <c r="L24" s="20" t="str">
        <f t="shared" si="39"/>
        <v/>
      </c>
      <c r="M24" s="20" t="str">
        <f t="shared" si="39"/>
        <v/>
      </c>
      <c r="N24" s="20" t="str">
        <f t="shared" si="39"/>
        <v/>
      </c>
      <c r="O24" s="20" t="str">
        <f t="shared" si="39"/>
        <v/>
      </c>
      <c r="P24" s="20" t="str">
        <f t="shared" si="39"/>
        <v/>
      </c>
      <c r="Q24" s="20" t="str">
        <f t="shared" si="39"/>
        <v/>
      </c>
      <c r="R24" s="20" t="str">
        <f t="shared" si="39"/>
        <v/>
      </c>
      <c r="S24" s="20" t="str">
        <f t="shared" si="39"/>
        <v/>
      </c>
      <c r="T24" s="20" t="str">
        <f t="shared" si="39"/>
        <v/>
      </c>
      <c r="U24" s="20" t="str">
        <f t="shared" si="39"/>
        <v/>
      </c>
      <c r="V24" s="20" t="str">
        <f t="shared" si="40"/>
        <v/>
      </c>
      <c r="W24" s="20" t="str">
        <f t="shared" si="40"/>
        <v/>
      </c>
      <c r="X24" s="20" t="str">
        <f t="shared" si="40"/>
        <v/>
      </c>
      <c r="Y24" s="20" t="str">
        <f t="shared" si="40"/>
        <v/>
      </c>
      <c r="Z24" s="20" t="str">
        <f t="shared" si="40"/>
        <v/>
      </c>
      <c r="AA24" s="20" t="str">
        <f t="shared" si="40"/>
        <v/>
      </c>
      <c r="AB24" s="20" t="str">
        <f t="shared" si="40"/>
        <v/>
      </c>
      <c r="AC24" s="20" t="str">
        <f t="shared" si="40"/>
        <v/>
      </c>
      <c r="AD24" s="20" t="str">
        <f t="shared" si="40"/>
        <v/>
      </c>
      <c r="AE24" s="20" t="str">
        <f t="shared" si="40"/>
        <v/>
      </c>
      <c r="AF24" s="20" t="str">
        <f t="shared" si="41"/>
        <v/>
      </c>
      <c r="AG24" s="20" t="str">
        <f t="shared" si="41"/>
        <v/>
      </c>
      <c r="AH24" s="20" t="str">
        <f t="shared" si="41"/>
        <v/>
      </c>
      <c r="AI24" s="20" t="str">
        <f t="shared" si="41"/>
        <v/>
      </c>
      <c r="AJ24" s="20" t="str">
        <f t="shared" si="41"/>
        <v/>
      </c>
      <c r="AK24" s="20" t="str">
        <f t="shared" si="41"/>
        <v/>
      </c>
      <c r="AL24" s="20" t="str">
        <f t="shared" si="41"/>
        <v/>
      </c>
      <c r="AM24" s="20" t="str">
        <f t="shared" si="41"/>
        <v/>
      </c>
      <c r="AN24" s="20" t="str">
        <f t="shared" si="41"/>
        <v/>
      </c>
      <c r="AO24" s="20" t="str">
        <f t="shared" si="41"/>
        <v/>
      </c>
      <c r="AP24" s="20" t="str">
        <f t="shared" si="42"/>
        <v/>
      </c>
      <c r="AQ24" s="20" t="str">
        <f t="shared" si="42"/>
        <v/>
      </c>
      <c r="AR24" s="20" t="str">
        <f t="shared" si="42"/>
        <v/>
      </c>
      <c r="AS24" s="20" t="str">
        <f t="shared" si="42"/>
        <v/>
      </c>
      <c r="AT24" s="20" t="str">
        <f t="shared" si="42"/>
        <v/>
      </c>
      <c r="AU24" s="20" t="str">
        <f t="shared" si="42"/>
        <v/>
      </c>
      <c r="AV24" s="20" t="str">
        <f t="shared" si="42"/>
        <v/>
      </c>
      <c r="AW24" s="20" t="str">
        <f t="shared" si="42"/>
        <v/>
      </c>
      <c r="AX24" s="20" t="str">
        <f t="shared" si="42"/>
        <v/>
      </c>
      <c r="AY24" s="20" t="str">
        <f t="shared" si="42"/>
        <v/>
      </c>
      <c r="AZ24" s="20" t="str">
        <f t="shared" si="43"/>
        <v/>
      </c>
      <c r="BA24" s="20" t="str">
        <f t="shared" si="43"/>
        <v/>
      </c>
      <c r="BB24" s="20" t="str">
        <f t="shared" si="43"/>
        <v/>
      </c>
      <c r="BC24" s="20" t="str">
        <f t="shared" si="43"/>
        <v/>
      </c>
      <c r="BD24" s="20" t="str">
        <f t="shared" si="43"/>
        <v/>
      </c>
      <c r="BE24" s="20" t="str">
        <f t="shared" si="43"/>
        <v/>
      </c>
      <c r="BF24" s="20" t="str">
        <f t="shared" si="43"/>
        <v/>
      </c>
      <c r="BG24" s="20" t="str">
        <f t="shared" si="43"/>
        <v/>
      </c>
      <c r="BH24" s="20" t="str">
        <f t="shared" si="43"/>
        <v/>
      </c>
      <c r="BI24" s="20" t="str">
        <f t="shared" si="43"/>
        <v/>
      </c>
      <c r="BJ24" s="20" t="str">
        <f t="shared" si="44"/>
        <v/>
      </c>
      <c r="BK24" s="20" t="str">
        <f t="shared" si="44"/>
        <v/>
      </c>
      <c r="BL24" s="20" t="str">
        <f t="shared" si="44"/>
        <v/>
      </c>
      <c r="BM24" s="20" t="str">
        <f t="shared" si="44"/>
        <v/>
      </c>
      <c r="BN24" s="20" t="str">
        <f t="shared" si="44"/>
        <v/>
      </c>
      <c r="BO24" s="20" t="str">
        <f t="shared" si="44"/>
        <v/>
      </c>
      <c r="BP24" s="20" t="str">
        <f t="shared" si="44"/>
        <v/>
      </c>
      <c r="BQ24" s="20" t="str">
        <f t="shared" si="44"/>
        <v/>
      </c>
      <c r="BR24" s="20" t="str">
        <f t="shared" si="44"/>
        <v/>
      </c>
      <c r="BS24" s="20" t="str">
        <f t="shared" si="44"/>
        <v/>
      </c>
      <c r="BT24" s="20" t="str">
        <f t="shared" si="45"/>
        <v/>
      </c>
      <c r="BU24" s="20" t="str">
        <f t="shared" si="45"/>
        <v/>
      </c>
      <c r="BV24" s="20" t="str">
        <f t="shared" si="45"/>
        <v/>
      </c>
      <c r="BW24" s="20" t="str">
        <f t="shared" si="45"/>
        <v/>
      </c>
      <c r="BX24" s="20" t="str">
        <f t="shared" si="45"/>
        <v/>
      </c>
      <c r="BY24" s="20" t="str">
        <f t="shared" si="45"/>
        <v/>
      </c>
      <c r="BZ24" s="20" t="str">
        <f t="shared" si="45"/>
        <v/>
      </c>
      <c r="CA24" s="20" t="str">
        <f t="shared" si="45"/>
        <v/>
      </c>
      <c r="CB24" s="20" t="str">
        <f t="shared" si="45"/>
        <v/>
      </c>
      <c r="CC24" s="20" t="str">
        <f t="shared" si="45"/>
        <v/>
      </c>
      <c r="CD24" s="20" t="str">
        <f t="shared" si="46"/>
        <v/>
      </c>
      <c r="CE24" s="20" t="str">
        <f t="shared" si="46"/>
        <v/>
      </c>
      <c r="CF24" s="20" t="str">
        <f t="shared" si="46"/>
        <v/>
      </c>
      <c r="CG24" s="20" t="str">
        <f t="shared" si="46"/>
        <v/>
      </c>
      <c r="CH24" s="20" t="str">
        <f t="shared" si="46"/>
        <v/>
      </c>
      <c r="CI24" s="20" t="str">
        <f t="shared" si="46"/>
        <v/>
      </c>
      <c r="CJ24" s="20" t="str">
        <f t="shared" si="46"/>
        <v/>
      </c>
      <c r="CK24" s="20" t="str">
        <f t="shared" si="46"/>
        <v/>
      </c>
      <c r="CL24" s="20" t="str">
        <f t="shared" si="46"/>
        <v/>
      </c>
      <c r="CM24" s="20" t="str">
        <f t="shared" si="46"/>
        <v/>
      </c>
      <c r="CN24" s="20" t="str">
        <f t="shared" si="47"/>
        <v/>
      </c>
      <c r="CO24" s="20" t="str">
        <f t="shared" si="47"/>
        <v/>
      </c>
      <c r="CP24" s="20" t="str">
        <f t="shared" si="47"/>
        <v/>
      </c>
      <c r="CQ24" s="20" t="str">
        <f t="shared" si="47"/>
        <v/>
      </c>
      <c r="CR24" s="20" t="str">
        <f t="shared" si="47"/>
        <v/>
      </c>
      <c r="CS24" s="20" t="str">
        <f t="shared" si="47"/>
        <v/>
      </c>
      <c r="CT24" s="20" t="str">
        <f t="shared" si="47"/>
        <v/>
      </c>
      <c r="CU24" s="20" t="str">
        <f t="shared" si="47"/>
        <v/>
      </c>
      <c r="CV24" s="20" t="str">
        <f t="shared" si="47"/>
        <v/>
      </c>
      <c r="CW24" s="20" t="str">
        <f t="shared" si="47"/>
        <v/>
      </c>
      <c r="CX24" s="20" t="str">
        <f t="shared" si="48"/>
        <v/>
      </c>
      <c r="CY24" s="20" t="str">
        <f t="shared" si="48"/>
        <v/>
      </c>
      <c r="CZ24" s="20" t="str">
        <f t="shared" si="48"/>
        <v/>
      </c>
      <c r="DA24" s="20" t="str">
        <f t="shared" si="48"/>
        <v/>
      </c>
      <c r="DB24" s="20" t="str">
        <f t="shared" si="48"/>
        <v/>
      </c>
      <c r="DC24" s="20" t="str">
        <f t="shared" si="48"/>
        <v/>
      </c>
      <c r="DD24" s="20" t="str">
        <f t="shared" si="48"/>
        <v/>
      </c>
      <c r="DE24" s="20" t="str">
        <f t="shared" si="48"/>
        <v/>
      </c>
      <c r="DF24" s="20" t="str">
        <f t="shared" si="48"/>
        <v/>
      </c>
      <c r="DG24" s="20" t="str">
        <f t="shared" si="48"/>
        <v/>
      </c>
      <c r="DH24" s="20" t="str">
        <f t="shared" si="49"/>
        <v/>
      </c>
      <c r="DI24" s="20" t="str">
        <f t="shared" si="49"/>
        <v/>
      </c>
      <c r="DJ24" s="20" t="str">
        <f t="shared" si="49"/>
        <v/>
      </c>
      <c r="DK24" s="20" t="str">
        <f t="shared" si="49"/>
        <v/>
      </c>
      <c r="DL24" s="20" t="str">
        <f t="shared" si="49"/>
        <v/>
      </c>
      <c r="DM24" s="20" t="str">
        <f t="shared" si="49"/>
        <v/>
      </c>
      <c r="DN24" s="20" t="str">
        <f t="shared" si="49"/>
        <v/>
      </c>
      <c r="DO24" s="20" t="str">
        <f t="shared" si="49"/>
        <v/>
      </c>
      <c r="DP24" s="20" t="str">
        <f t="shared" si="49"/>
        <v/>
      </c>
      <c r="DQ24" s="20" t="str">
        <f t="shared" si="49"/>
        <v/>
      </c>
      <c r="DR24" s="20" t="str">
        <f t="shared" si="50"/>
        <v/>
      </c>
      <c r="DS24" s="20" t="str">
        <f t="shared" si="50"/>
        <v/>
      </c>
      <c r="DT24" s="20" t="str">
        <f t="shared" si="50"/>
        <v/>
      </c>
      <c r="DU24" s="20" t="str">
        <f t="shared" si="50"/>
        <v/>
      </c>
      <c r="DV24" s="20" t="str">
        <f t="shared" si="50"/>
        <v/>
      </c>
      <c r="DW24" s="20" t="str">
        <f t="shared" si="50"/>
        <v/>
      </c>
      <c r="DX24" s="20" t="str">
        <f t="shared" si="50"/>
        <v/>
      </c>
      <c r="DY24" s="20" t="str">
        <f t="shared" si="50"/>
        <v/>
      </c>
      <c r="DZ24" s="20" t="str">
        <f t="shared" si="50"/>
        <v/>
      </c>
      <c r="EA24" s="20" t="str">
        <f t="shared" si="50"/>
        <v/>
      </c>
      <c r="EB24" s="20" t="str">
        <f t="shared" si="51"/>
        <v/>
      </c>
      <c r="EC24" s="20" t="str">
        <f t="shared" si="51"/>
        <v/>
      </c>
      <c r="ED24" s="20" t="str">
        <f t="shared" si="51"/>
        <v/>
      </c>
      <c r="EE24" s="20" t="str">
        <f t="shared" si="51"/>
        <v/>
      </c>
      <c r="EF24" s="20" t="str">
        <f t="shared" si="51"/>
        <v/>
      </c>
      <c r="EG24" s="20" t="str">
        <f t="shared" si="51"/>
        <v/>
      </c>
      <c r="EH24" s="20" t="str">
        <f t="shared" si="51"/>
        <v/>
      </c>
      <c r="EI24" s="20" t="str">
        <f t="shared" si="51"/>
        <v/>
      </c>
      <c r="EJ24" s="20" t="str">
        <f t="shared" si="51"/>
        <v/>
      </c>
      <c r="EK24" s="20" t="str">
        <f t="shared" si="51"/>
        <v/>
      </c>
      <c r="EL24" s="20" t="str">
        <f t="shared" si="52"/>
        <v/>
      </c>
      <c r="EM24" s="20" t="str">
        <f t="shared" si="52"/>
        <v/>
      </c>
      <c r="EN24" s="20" t="str">
        <f t="shared" si="52"/>
        <v/>
      </c>
      <c r="EO24" s="20" t="str">
        <f t="shared" si="52"/>
        <v/>
      </c>
      <c r="EP24" s="20" t="str">
        <f t="shared" si="52"/>
        <v/>
      </c>
      <c r="EQ24" s="20" t="str">
        <f t="shared" si="52"/>
        <v/>
      </c>
      <c r="ER24" s="20" t="str">
        <f t="shared" si="52"/>
        <v/>
      </c>
      <c r="ES24" s="20" t="str">
        <f t="shared" si="52"/>
        <v/>
      </c>
      <c r="ET24" s="20" t="str">
        <f t="shared" si="52"/>
        <v/>
      </c>
      <c r="EU24" s="20" t="str">
        <f t="shared" si="52"/>
        <v/>
      </c>
      <c r="EV24" s="20" t="str">
        <f t="shared" si="53"/>
        <v/>
      </c>
      <c r="EW24" s="20" t="str">
        <f t="shared" si="53"/>
        <v/>
      </c>
      <c r="EX24" s="20" t="str">
        <f t="shared" si="53"/>
        <v/>
      </c>
      <c r="EY24" s="20" t="str">
        <f t="shared" si="53"/>
        <v/>
      </c>
      <c r="EZ24" s="20" t="str">
        <f t="shared" si="53"/>
        <v/>
      </c>
      <c r="FA24" s="20" t="str">
        <f t="shared" si="53"/>
        <v/>
      </c>
      <c r="FB24" s="20" t="str">
        <f t="shared" si="53"/>
        <v/>
      </c>
      <c r="FC24" s="20" t="str">
        <f t="shared" si="53"/>
        <v/>
      </c>
      <c r="FD24" s="20" t="str">
        <f t="shared" si="53"/>
        <v/>
      </c>
      <c r="FE24" s="20" t="str">
        <f t="shared" si="53"/>
        <v/>
      </c>
      <c r="FF24" s="20" t="str">
        <f t="shared" si="54"/>
        <v/>
      </c>
      <c r="FG24" s="20" t="str">
        <f t="shared" si="54"/>
        <v/>
      </c>
      <c r="FH24" s="20" t="str">
        <f t="shared" si="54"/>
        <v/>
      </c>
      <c r="FI24" s="20" t="str">
        <f t="shared" si="54"/>
        <v/>
      </c>
      <c r="FJ24" s="20" t="str">
        <f t="shared" si="54"/>
        <v/>
      </c>
      <c r="FK24" s="20" t="str">
        <f t="shared" si="54"/>
        <v/>
      </c>
      <c r="FL24" s="20" t="str">
        <f t="shared" si="54"/>
        <v/>
      </c>
      <c r="FM24" s="20" t="str">
        <f t="shared" si="54"/>
        <v/>
      </c>
      <c r="FN24" s="20" t="str">
        <f t="shared" si="54"/>
        <v/>
      </c>
      <c r="FO24" s="20" t="str">
        <f t="shared" si="54"/>
        <v/>
      </c>
      <c r="FP24" s="20" t="str">
        <f t="shared" si="55"/>
        <v/>
      </c>
      <c r="FQ24" s="20" t="str">
        <f t="shared" si="55"/>
        <v/>
      </c>
      <c r="FR24" s="20" t="str">
        <f t="shared" si="55"/>
        <v/>
      </c>
      <c r="FS24" s="20" t="str">
        <f t="shared" si="55"/>
        <v/>
      </c>
      <c r="FT24" s="20" t="str">
        <f t="shared" si="55"/>
        <v/>
      </c>
      <c r="FU24" s="20" t="str">
        <f t="shared" si="55"/>
        <v/>
      </c>
      <c r="FV24" s="20" t="str">
        <f t="shared" si="55"/>
        <v/>
      </c>
      <c r="FW24" s="20" t="str">
        <f t="shared" si="55"/>
        <v/>
      </c>
      <c r="FX24" s="20" t="str">
        <f t="shared" si="55"/>
        <v/>
      </c>
      <c r="FY24" s="20" t="str">
        <f t="shared" si="55"/>
        <v/>
      </c>
      <c r="FZ24" s="20" t="str">
        <f t="shared" si="56"/>
        <v/>
      </c>
      <c r="GA24" s="20" t="str">
        <f t="shared" si="56"/>
        <v/>
      </c>
      <c r="GB24" s="20" t="str">
        <f t="shared" si="56"/>
        <v/>
      </c>
      <c r="GC24" s="20" t="str">
        <f t="shared" si="56"/>
        <v/>
      </c>
      <c r="GD24" s="20" t="str">
        <f t="shared" si="56"/>
        <v/>
      </c>
      <c r="GE24" s="20" t="str">
        <f t="shared" si="56"/>
        <v/>
      </c>
      <c r="GF24" s="20" t="str">
        <f t="shared" si="56"/>
        <v/>
      </c>
      <c r="GG24" s="20" t="str">
        <f t="shared" si="56"/>
        <v/>
      </c>
      <c r="GH24" s="20" t="str">
        <f t="shared" si="56"/>
        <v/>
      </c>
      <c r="GI24" s="20" t="str">
        <f t="shared" si="56"/>
        <v/>
      </c>
      <c r="GJ24" s="20" t="str">
        <f t="shared" si="57"/>
        <v/>
      </c>
      <c r="GK24" s="20" t="str">
        <f t="shared" si="57"/>
        <v/>
      </c>
      <c r="GL24" s="20" t="str">
        <f t="shared" si="57"/>
        <v/>
      </c>
      <c r="GM24" s="20" t="str">
        <f t="shared" si="57"/>
        <v/>
      </c>
      <c r="GN24" s="20" t="str">
        <f t="shared" si="57"/>
        <v/>
      </c>
      <c r="GO24" s="20" t="str">
        <f t="shared" si="57"/>
        <v/>
      </c>
      <c r="GP24" s="20" t="str">
        <f t="shared" si="57"/>
        <v/>
      </c>
      <c r="GQ24" s="20" t="str">
        <f t="shared" si="57"/>
        <v/>
      </c>
      <c r="GR24" s="20" t="str">
        <f t="shared" si="57"/>
        <v/>
      </c>
      <c r="GS24" s="20" t="str">
        <f t="shared" si="57"/>
        <v/>
      </c>
      <c r="GT24" s="20" t="str">
        <f t="shared" si="58"/>
        <v/>
      </c>
      <c r="GU24" s="20" t="str">
        <f t="shared" si="58"/>
        <v/>
      </c>
      <c r="GV24" s="20" t="str">
        <f t="shared" si="58"/>
        <v/>
      </c>
      <c r="GW24" s="20" t="str">
        <f t="shared" si="58"/>
        <v/>
      </c>
      <c r="GX24" s="20" t="str">
        <f t="shared" si="58"/>
        <v/>
      </c>
      <c r="GY24" s="20" t="str">
        <f t="shared" si="58"/>
        <v/>
      </c>
      <c r="GZ24" s="20" t="str">
        <f t="shared" si="58"/>
        <v/>
      </c>
      <c r="HA24" s="20" t="str">
        <f t="shared" si="58"/>
        <v/>
      </c>
      <c r="HB24" s="20" t="str">
        <f t="shared" si="58"/>
        <v/>
      </c>
      <c r="HC24" s="20" t="str">
        <f t="shared" si="58"/>
        <v/>
      </c>
      <c r="HD24" s="20" t="str">
        <f t="shared" si="59"/>
        <v/>
      </c>
      <c r="HE24" s="20" t="str">
        <f t="shared" si="59"/>
        <v/>
      </c>
      <c r="HF24" s="20" t="str">
        <f t="shared" si="59"/>
        <v/>
      </c>
      <c r="HG24" s="20" t="str">
        <f t="shared" si="59"/>
        <v/>
      </c>
      <c r="HH24" s="20" t="str">
        <f t="shared" si="59"/>
        <v/>
      </c>
      <c r="HI24" s="20" t="str">
        <f t="shared" si="59"/>
        <v/>
      </c>
      <c r="HJ24" s="20" t="str">
        <f t="shared" si="59"/>
        <v/>
      </c>
      <c r="HK24" s="20" t="str">
        <f t="shared" si="59"/>
        <v/>
      </c>
      <c r="HL24" s="20" t="str">
        <f t="shared" si="59"/>
        <v/>
      </c>
      <c r="HM24" s="20" t="str">
        <f t="shared" si="59"/>
        <v/>
      </c>
      <c r="HN24" s="20" t="str">
        <f t="shared" si="60"/>
        <v/>
      </c>
      <c r="HO24" s="20" t="str">
        <f t="shared" si="60"/>
        <v/>
      </c>
      <c r="HP24" s="20" t="str">
        <f t="shared" si="60"/>
        <v/>
      </c>
      <c r="HQ24" s="20" t="str">
        <f t="shared" si="60"/>
        <v/>
      </c>
      <c r="HR24" s="20" t="str">
        <f t="shared" si="60"/>
        <v/>
      </c>
      <c r="HS24" s="20" t="str">
        <f t="shared" si="60"/>
        <v/>
      </c>
      <c r="HT24" s="20" t="str">
        <f t="shared" si="60"/>
        <v/>
      </c>
      <c r="HU24" s="20" t="str">
        <f t="shared" si="60"/>
        <v/>
      </c>
      <c r="HV24" s="20" t="str">
        <f t="shared" si="60"/>
        <v/>
      </c>
      <c r="HW24" s="20" t="str">
        <f t="shared" si="60"/>
        <v/>
      </c>
      <c r="HX24" s="20" t="str">
        <f t="shared" si="61"/>
        <v/>
      </c>
      <c r="HY24" s="20" t="str">
        <f t="shared" si="61"/>
        <v/>
      </c>
      <c r="HZ24" s="20" t="str">
        <f t="shared" si="61"/>
        <v/>
      </c>
      <c r="IA24" s="20" t="str">
        <f t="shared" si="61"/>
        <v/>
      </c>
      <c r="IB24" s="20" t="str">
        <f t="shared" si="61"/>
        <v/>
      </c>
      <c r="IC24" s="20" t="str">
        <f t="shared" si="61"/>
        <v/>
      </c>
      <c r="ID24" s="20" t="str">
        <f t="shared" si="61"/>
        <v/>
      </c>
      <c r="IE24" s="20" t="str">
        <f t="shared" si="61"/>
        <v/>
      </c>
      <c r="IF24" s="20" t="str">
        <f t="shared" si="61"/>
        <v/>
      </c>
      <c r="IG24" s="20" t="str">
        <f t="shared" si="61"/>
        <v/>
      </c>
      <c r="IH24" s="20" t="str">
        <f t="shared" si="62"/>
        <v/>
      </c>
      <c r="II24" s="20" t="str">
        <f t="shared" si="62"/>
        <v/>
      </c>
      <c r="IJ24" s="20" t="str">
        <f t="shared" si="62"/>
        <v/>
      </c>
      <c r="IK24" s="20" t="str">
        <f t="shared" si="62"/>
        <v/>
      </c>
      <c r="IL24" s="20" t="str">
        <f t="shared" si="62"/>
        <v/>
      </c>
      <c r="IM24" s="20" t="str">
        <f t="shared" si="62"/>
        <v/>
      </c>
      <c r="IN24" s="20" t="str">
        <f t="shared" si="62"/>
        <v/>
      </c>
      <c r="IO24" s="20" t="str">
        <f t="shared" si="62"/>
        <v/>
      </c>
      <c r="IP24" s="20" t="str">
        <f t="shared" si="62"/>
        <v/>
      </c>
      <c r="IQ24" s="20" t="str">
        <f t="shared" si="62"/>
        <v/>
      </c>
      <c r="IR24" s="20" t="str">
        <f t="shared" si="62"/>
        <v/>
      </c>
      <c r="IS24" s="20" t="str">
        <f t="shared" si="62"/>
        <v/>
      </c>
      <c r="IT24" s="20" t="str">
        <f t="shared" si="62"/>
        <v/>
      </c>
      <c r="IU24" s="20" t="str">
        <f t="shared" si="62"/>
        <v/>
      </c>
      <c r="IV24" s="20" t="str">
        <f t="shared" si="62"/>
        <v/>
      </c>
    </row>
    <row r="25" spans="1:256" s="20" customFormat="1" x14ac:dyDescent="0.2">
      <c r="A25" s="19">
        <f t="shared" si="37"/>
        <v>13</v>
      </c>
      <c r="B25" s="20" t="str">
        <f t="shared" si="38"/>
        <v/>
      </c>
      <c r="C25" s="20" t="str">
        <f t="shared" si="38"/>
        <v/>
      </c>
      <c r="D25" s="20" t="str">
        <f t="shared" si="38"/>
        <v/>
      </c>
      <c r="E25" s="20" t="str">
        <f t="shared" si="38"/>
        <v/>
      </c>
      <c r="F25" s="20" t="str">
        <f t="shared" si="38"/>
        <v/>
      </c>
      <c r="G25" s="20" t="str">
        <f t="shared" si="38"/>
        <v/>
      </c>
      <c r="H25" s="20" t="str">
        <f t="shared" si="38"/>
        <v/>
      </c>
      <c r="I25" s="20" t="str">
        <f t="shared" si="38"/>
        <v/>
      </c>
      <c r="J25" s="20" t="str">
        <f t="shared" si="38"/>
        <v/>
      </c>
      <c r="K25" s="20" t="str">
        <f t="shared" si="38"/>
        <v/>
      </c>
      <c r="L25" s="20" t="str">
        <f t="shared" si="39"/>
        <v/>
      </c>
      <c r="M25" s="20" t="str">
        <f t="shared" si="39"/>
        <v/>
      </c>
      <c r="N25" s="20" t="str">
        <f t="shared" si="39"/>
        <v/>
      </c>
      <c r="O25" s="20" t="str">
        <f t="shared" si="39"/>
        <v/>
      </c>
      <c r="P25" s="20" t="str">
        <f t="shared" si="39"/>
        <v/>
      </c>
      <c r="Q25" s="20" t="str">
        <f t="shared" si="39"/>
        <v/>
      </c>
      <c r="R25" s="20" t="str">
        <f t="shared" si="39"/>
        <v/>
      </c>
      <c r="S25" s="20" t="str">
        <f t="shared" si="39"/>
        <v/>
      </c>
      <c r="T25" s="20" t="str">
        <f t="shared" si="39"/>
        <v/>
      </c>
      <c r="U25" s="20" t="str">
        <f t="shared" si="39"/>
        <v/>
      </c>
      <c r="V25" s="20" t="str">
        <f t="shared" si="40"/>
        <v/>
      </c>
      <c r="W25" s="20" t="str">
        <f t="shared" si="40"/>
        <v/>
      </c>
      <c r="X25" s="20" t="str">
        <f t="shared" si="40"/>
        <v/>
      </c>
      <c r="Y25" s="20" t="str">
        <f t="shared" si="40"/>
        <v/>
      </c>
      <c r="Z25" s="20" t="str">
        <f t="shared" si="40"/>
        <v/>
      </c>
      <c r="AA25" s="20" t="str">
        <f t="shared" si="40"/>
        <v/>
      </c>
      <c r="AB25" s="20" t="str">
        <f t="shared" si="40"/>
        <v/>
      </c>
      <c r="AC25" s="20" t="str">
        <f t="shared" si="40"/>
        <v/>
      </c>
      <c r="AD25" s="20" t="str">
        <f t="shared" si="40"/>
        <v/>
      </c>
      <c r="AE25" s="20" t="str">
        <f t="shared" si="40"/>
        <v/>
      </c>
      <c r="AF25" s="20" t="str">
        <f t="shared" si="41"/>
        <v/>
      </c>
      <c r="AG25" s="20" t="str">
        <f t="shared" si="41"/>
        <v/>
      </c>
      <c r="AH25" s="20" t="str">
        <f t="shared" si="41"/>
        <v/>
      </c>
      <c r="AI25" s="20" t="str">
        <f t="shared" si="41"/>
        <v/>
      </c>
      <c r="AJ25" s="20" t="str">
        <f t="shared" si="41"/>
        <v/>
      </c>
      <c r="AK25" s="20" t="str">
        <f t="shared" si="41"/>
        <v/>
      </c>
      <c r="AL25" s="20" t="str">
        <f t="shared" si="41"/>
        <v/>
      </c>
      <c r="AM25" s="20" t="str">
        <f t="shared" si="41"/>
        <v/>
      </c>
      <c r="AN25" s="20" t="str">
        <f t="shared" si="41"/>
        <v/>
      </c>
      <c r="AO25" s="20" t="str">
        <f t="shared" si="41"/>
        <v/>
      </c>
      <c r="AP25" s="20" t="str">
        <f t="shared" si="42"/>
        <v/>
      </c>
      <c r="AQ25" s="20" t="str">
        <f t="shared" si="42"/>
        <v/>
      </c>
      <c r="AR25" s="20" t="str">
        <f t="shared" si="42"/>
        <v/>
      </c>
      <c r="AS25" s="20" t="str">
        <f t="shared" si="42"/>
        <v/>
      </c>
      <c r="AT25" s="20" t="str">
        <f t="shared" si="42"/>
        <v/>
      </c>
      <c r="AU25" s="20" t="str">
        <f t="shared" si="42"/>
        <v/>
      </c>
      <c r="AV25" s="20" t="str">
        <f t="shared" si="42"/>
        <v/>
      </c>
      <c r="AW25" s="20" t="str">
        <f t="shared" si="42"/>
        <v/>
      </c>
      <c r="AX25" s="20" t="str">
        <f t="shared" si="42"/>
        <v/>
      </c>
      <c r="AY25" s="20" t="str">
        <f t="shared" si="42"/>
        <v/>
      </c>
      <c r="AZ25" s="20" t="str">
        <f t="shared" si="43"/>
        <v/>
      </c>
      <c r="BA25" s="20" t="str">
        <f t="shared" si="43"/>
        <v/>
      </c>
      <c r="BB25" s="20" t="str">
        <f t="shared" si="43"/>
        <v/>
      </c>
      <c r="BC25" s="20" t="str">
        <f t="shared" si="43"/>
        <v/>
      </c>
      <c r="BD25" s="20" t="str">
        <f t="shared" si="43"/>
        <v/>
      </c>
      <c r="BE25" s="20" t="str">
        <f t="shared" si="43"/>
        <v/>
      </c>
      <c r="BF25" s="20" t="str">
        <f t="shared" si="43"/>
        <v/>
      </c>
      <c r="BG25" s="20" t="str">
        <f t="shared" si="43"/>
        <v/>
      </c>
      <c r="BH25" s="20" t="str">
        <f t="shared" si="43"/>
        <v/>
      </c>
      <c r="BI25" s="20" t="str">
        <f t="shared" si="43"/>
        <v/>
      </c>
      <c r="BJ25" s="20" t="str">
        <f t="shared" si="44"/>
        <v/>
      </c>
      <c r="BK25" s="20" t="str">
        <f t="shared" si="44"/>
        <v/>
      </c>
      <c r="BL25" s="20" t="str">
        <f t="shared" si="44"/>
        <v/>
      </c>
      <c r="BM25" s="20" t="str">
        <f t="shared" si="44"/>
        <v/>
      </c>
      <c r="BN25" s="20" t="str">
        <f t="shared" si="44"/>
        <v/>
      </c>
      <c r="BO25" s="20" t="str">
        <f t="shared" si="44"/>
        <v/>
      </c>
      <c r="BP25" s="20" t="str">
        <f t="shared" si="44"/>
        <v/>
      </c>
      <c r="BQ25" s="20" t="str">
        <f t="shared" si="44"/>
        <v/>
      </c>
      <c r="BR25" s="20" t="str">
        <f t="shared" si="44"/>
        <v/>
      </c>
      <c r="BS25" s="20" t="str">
        <f t="shared" si="44"/>
        <v/>
      </c>
      <c r="BT25" s="20" t="str">
        <f t="shared" si="45"/>
        <v/>
      </c>
      <c r="BU25" s="20" t="str">
        <f t="shared" si="45"/>
        <v/>
      </c>
      <c r="BV25" s="20" t="str">
        <f t="shared" si="45"/>
        <v/>
      </c>
      <c r="BW25" s="20" t="str">
        <f t="shared" si="45"/>
        <v/>
      </c>
      <c r="BX25" s="20" t="str">
        <f t="shared" si="45"/>
        <v/>
      </c>
      <c r="BY25" s="20" t="str">
        <f t="shared" si="45"/>
        <v/>
      </c>
      <c r="BZ25" s="20" t="str">
        <f t="shared" si="45"/>
        <v/>
      </c>
      <c r="CA25" s="20" t="str">
        <f t="shared" si="45"/>
        <v/>
      </c>
      <c r="CB25" s="20" t="str">
        <f t="shared" si="45"/>
        <v/>
      </c>
      <c r="CC25" s="20" t="str">
        <f t="shared" si="45"/>
        <v/>
      </c>
      <c r="CD25" s="20" t="str">
        <f t="shared" si="46"/>
        <v/>
      </c>
      <c r="CE25" s="20" t="str">
        <f t="shared" si="46"/>
        <v/>
      </c>
      <c r="CF25" s="20" t="str">
        <f t="shared" si="46"/>
        <v/>
      </c>
      <c r="CG25" s="20" t="str">
        <f t="shared" si="46"/>
        <v/>
      </c>
      <c r="CH25" s="20" t="str">
        <f t="shared" si="46"/>
        <v/>
      </c>
      <c r="CI25" s="20" t="str">
        <f t="shared" si="46"/>
        <v/>
      </c>
      <c r="CJ25" s="20" t="str">
        <f t="shared" si="46"/>
        <v/>
      </c>
      <c r="CK25" s="20" t="str">
        <f t="shared" si="46"/>
        <v/>
      </c>
      <c r="CL25" s="20" t="str">
        <f t="shared" si="46"/>
        <v/>
      </c>
      <c r="CM25" s="20" t="str">
        <f t="shared" si="46"/>
        <v/>
      </c>
      <c r="CN25" s="20" t="str">
        <f t="shared" si="47"/>
        <v/>
      </c>
      <c r="CO25" s="20" t="str">
        <f t="shared" si="47"/>
        <v/>
      </c>
      <c r="CP25" s="20" t="str">
        <f t="shared" si="47"/>
        <v/>
      </c>
      <c r="CQ25" s="20" t="str">
        <f t="shared" si="47"/>
        <v/>
      </c>
      <c r="CR25" s="20" t="str">
        <f t="shared" si="47"/>
        <v/>
      </c>
      <c r="CS25" s="20" t="str">
        <f t="shared" si="47"/>
        <v/>
      </c>
      <c r="CT25" s="20" t="str">
        <f t="shared" si="47"/>
        <v/>
      </c>
      <c r="CU25" s="20" t="str">
        <f t="shared" si="47"/>
        <v/>
      </c>
      <c r="CV25" s="20" t="str">
        <f t="shared" si="47"/>
        <v/>
      </c>
      <c r="CW25" s="20" t="str">
        <f t="shared" si="47"/>
        <v/>
      </c>
      <c r="CX25" s="20" t="str">
        <f t="shared" si="48"/>
        <v/>
      </c>
      <c r="CY25" s="20" t="str">
        <f t="shared" si="48"/>
        <v/>
      </c>
      <c r="CZ25" s="20" t="str">
        <f t="shared" si="48"/>
        <v/>
      </c>
      <c r="DA25" s="20" t="str">
        <f t="shared" si="48"/>
        <v/>
      </c>
      <c r="DB25" s="20" t="str">
        <f t="shared" si="48"/>
        <v/>
      </c>
      <c r="DC25" s="20" t="str">
        <f t="shared" si="48"/>
        <v/>
      </c>
      <c r="DD25" s="20" t="str">
        <f t="shared" si="48"/>
        <v/>
      </c>
      <c r="DE25" s="20" t="str">
        <f t="shared" si="48"/>
        <v/>
      </c>
      <c r="DF25" s="20" t="str">
        <f t="shared" si="48"/>
        <v/>
      </c>
      <c r="DG25" s="20" t="str">
        <f t="shared" si="48"/>
        <v/>
      </c>
      <c r="DH25" s="20" t="str">
        <f t="shared" si="49"/>
        <v/>
      </c>
      <c r="DI25" s="20" t="str">
        <f t="shared" si="49"/>
        <v/>
      </c>
      <c r="DJ25" s="20" t="str">
        <f t="shared" si="49"/>
        <v/>
      </c>
      <c r="DK25" s="20" t="str">
        <f t="shared" si="49"/>
        <v/>
      </c>
      <c r="DL25" s="20" t="str">
        <f t="shared" si="49"/>
        <v/>
      </c>
      <c r="DM25" s="20" t="str">
        <f t="shared" si="49"/>
        <v/>
      </c>
      <c r="DN25" s="20" t="str">
        <f t="shared" si="49"/>
        <v/>
      </c>
      <c r="DO25" s="20" t="str">
        <f t="shared" si="49"/>
        <v/>
      </c>
      <c r="DP25" s="20" t="str">
        <f t="shared" si="49"/>
        <v/>
      </c>
      <c r="DQ25" s="20" t="str">
        <f t="shared" si="49"/>
        <v/>
      </c>
      <c r="DR25" s="20" t="str">
        <f t="shared" si="50"/>
        <v/>
      </c>
      <c r="DS25" s="20" t="str">
        <f t="shared" si="50"/>
        <v/>
      </c>
      <c r="DT25" s="20" t="str">
        <f t="shared" si="50"/>
        <v/>
      </c>
      <c r="DU25" s="20" t="str">
        <f t="shared" si="50"/>
        <v/>
      </c>
      <c r="DV25" s="20" t="str">
        <f t="shared" si="50"/>
        <v/>
      </c>
      <c r="DW25" s="20" t="str">
        <f t="shared" si="50"/>
        <v/>
      </c>
      <c r="DX25" s="20" t="str">
        <f t="shared" si="50"/>
        <v/>
      </c>
      <c r="DY25" s="20" t="str">
        <f t="shared" si="50"/>
        <v/>
      </c>
      <c r="DZ25" s="20" t="str">
        <f t="shared" si="50"/>
        <v/>
      </c>
      <c r="EA25" s="20" t="str">
        <f t="shared" si="50"/>
        <v/>
      </c>
      <c r="EB25" s="20" t="str">
        <f t="shared" si="51"/>
        <v/>
      </c>
      <c r="EC25" s="20" t="str">
        <f t="shared" si="51"/>
        <v/>
      </c>
      <c r="ED25" s="20" t="str">
        <f t="shared" si="51"/>
        <v/>
      </c>
      <c r="EE25" s="20" t="str">
        <f t="shared" si="51"/>
        <v/>
      </c>
      <c r="EF25" s="20" t="str">
        <f t="shared" si="51"/>
        <v/>
      </c>
      <c r="EG25" s="20" t="str">
        <f t="shared" si="51"/>
        <v/>
      </c>
      <c r="EH25" s="20" t="str">
        <f t="shared" si="51"/>
        <v/>
      </c>
      <c r="EI25" s="20" t="str">
        <f t="shared" si="51"/>
        <v/>
      </c>
      <c r="EJ25" s="20" t="str">
        <f t="shared" si="51"/>
        <v/>
      </c>
      <c r="EK25" s="20" t="str">
        <f t="shared" si="51"/>
        <v/>
      </c>
      <c r="EL25" s="20" t="str">
        <f t="shared" si="52"/>
        <v/>
      </c>
      <c r="EM25" s="20" t="str">
        <f t="shared" si="52"/>
        <v/>
      </c>
      <c r="EN25" s="20" t="str">
        <f t="shared" si="52"/>
        <v/>
      </c>
      <c r="EO25" s="20" t="str">
        <f t="shared" si="52"/>
        <v/>
      </c>
      <c r="EP25" s="20" t="str">
        <f t="shared" si="52"/>
        <v/>
      </c>
      <c r="EQ25" s="20" t="str">
        <f t="shared" si="52"/>
        <v/>
      </c>
      <c r="ER25" s="20" t="str">
        <f t="shared" si="52"/>
        <v/>
      </c>
      <c r="ES25" s="20" t="str">
        <f t="shared" si="52"/>
        <v/>
      </c>
      <c r="ET25" s="20" t="str">
        <f t="shared" si="52"/>
        <v/>
      </c>
      <c r="EU25" s="20" t="str">
        <f t="shared" si="52"/>
        <v/>
      </c>
      <c r="EV25" s="20" t="str">
        <f t="shared" si="53"/>
        <v/>
      </c>
      <c r="EW25" s="20" t="str">
        <f t="shared" si="53"/>
        <v/>
      </c>
      <c r="EX25" s="20" t="str">
        <f t="shared" si="53"/>
        <v/>
      </c>
      <c r="EY25" s="20" t="str">
        <f t="shared" si="53"/>
        <v/>
      </c>
      <c r="EZ25" s="20" t="str">
        <f t="shared" si="53"/>
        <v/>
      </c>
      <c r="FA25" s="20" t="str">
        <f t="shared" si="53"/>
        <v/>
      </c>
      <c r="FB25" s="20" t="str">
        <f t="shared" si="53"/>
        <v/>
      </c>
      <c r="FC25" s="20" t="str">
        <f t="shared" si="53"/>
        <v/>
      </c>
      <c r="FD25" s="20" t="str">
        <f t="shared" si="53"/>
        <v/>
      </c>
      <c r="FE25" s="20" t="str">
        <f t="shared" si="53"/>
        <v/>
      </c>
      <c r="FF25" s="20" t="str">
        <f t="shared" si="54"/>
        <v/>
      </c>
      <c r="FG25" s="20" t="str">
        <f t="shared" si="54"/>
        <v/>
      </c>
      <c r="FH25" s="20" t="str">
        <f t="shared" si="54"/>
        <v/>
      </c>
      <c r="FI25" s="20" t="str">
        <f t="shared" si="54"/>
        <v/>
      </c>
      <c r="FJ25" s="20" t="str">
        <f t="shared" si="54"/>
        <v/>
      </c>
      <c r="FK25" s="20" t="str">
        <f t="shared" si="54"/>
        <v/>
      </c>
      <c r="FL25" s="20" t="str">
        <f t="shared" si="54"/>
        <v/>
      </c>
      <c r="FM25" s="20" t="str">
        <f t="shared" si="54"/>
        <v/>
      </c>
      <c r="FN25" s="20" t="str">
        <f t="shared" si="54"/>
        <v/>
      </c>
      <c r="FO25" s="20" t="str">
        <f t="shared" si="54"/>
        <v/>
      </c>
      <c r="FP25" s="20" t="str">
        <f t="shared" si="55"/>
        <v/>
      </c>
      <c r="FQ25" s="20" t="str">
        <f t="shared" si="55"/>
        <v/>
      </c>
      <c r="FR25" s="20" t="str">
        <f t="shared" si="55"/>
        <v/>
      </c>
      <c r="FS25" s="20" t="str">
        <f t="shared" si="55"/>
        <v/>
      </c>
      <c r="FT25" s="20" t="str">
        <f t="shared" si="55"/>
        <v/>
      </c>
      <c r="FU25" s="20" t="str">
        <f t="shared" si="55"/>
        <v/>
      </c>
      <c r="FV25" s="20" t="str">
        <f t="shared" si="55"/>
        <v/>
      </c>
      <c r="FW25" s="20" t="str">
        <f t="shared" si="55"/>
        <v/>
      </c>
      <c r="FX25" s="20" t="str">
        <f t="shared" si="55"/>
        <v/>
      </c>
      <c r="FY25" s="20" t="str">
        <f t="shared" si="55"/>
        <v/>
      </c>
      <c r="FZ25" s="20" t="str">
        <f t="shared" si="56"/>
        <v/>
      </c>
      <c r="GA25" s="20" t="str">
        <f t="shared" si="56"/>
        <v/>
      </c>
      <c r="GB25" s="20" t="str">
        <f t="shared" si="56"/>
        <v/>
      </c>
      <c r="GC25" s="20" t="str">
        <f t="shared" si="56"/>
        <v/>
      </c>
      <c r="GD25" s="20" t="str">
        <f t="shared" si="56"/>
        <v/>
      </c>
      <c r="GE25" s="20" t="str">
        <f t="shared" si="56"/>
        <v/>
      </c>
      <c r="GF25" s="20" t="str">
        <f t="shared" si="56"/>
        <v/>
      </c>
      <c r="GG25" s="20" t="str">
        <f t="shared" si="56"/>
        <v/>
      </c>
      <c r="GH25" s="20" t="str">
        <f t="shared" si="56"/>
        <v/>
      </c>
      <c r="GI25" s="20" t="str">
        <f t="shared" si="56"/>
        <v/>
      </c>
      <c r="GJ25" s="20" t="str">
        <f t="shared" si="57"/>
        <v/>
      </c>
      <c r="GK25" s="20" t="str">
        <f t="shared" si="57"/>
        <v/>
      </c>
      <c r="GL25" s="20" t="str">
        <f t="shared" si="57"/>
        <v/>
      </c>
      <c r="GM25" s="20" t="str">
        <f t="shared" si="57"/>
        <v/>
      </c>
      <c r="GN25" s="20" t="str">
        <f t="shared" si="57"/>
        <v/>
      </c>
      <c r="GO25" s="20" t="str">
        <f t="shared" si="57"/>
        <v/>
      </c>
      <c r="GP25" s="20" t="str">
        <f t="shared" si="57"/>
        <v/>
      </c>
      <c r="GQ25" s="20" t="str">
        <f t="shared" si="57"/>
        <v/>
      </c>
      <c r="GR25" s="20" t="str">
        <f t="shared" si="57"/>
        <v/>
      </c>
      <c r="GS25" s="20" t="str">
        <f t="shared" si="57"/>
        <v/>
      </c>
      <c r="GT25" s="20" t="str">
        <f t="shared" si="58"/>
        <v/>
      </c>
      <c r="GU25" s="20" t="str">
        <f t="shared" si="58"/>
        <v/>
      </c>
      <c r="GV25" s="20" t="str">
        <f t="shared" si="58"/>
        <v/>
      </c>
      <c r="GW25" s="20" t="str">
        <f t="shared" si="58"/>
        <v/>
      </c>
      <c r="GX25" s="20" t="str">
        <f t="shared" si="58"/>
        <v/>
      </c>
      <c r="GY25" s="20" t="str">
        <f t="shared" si="58"/>
        <v/>
      </c>
      <c r="GZ25" s="20" t="str">
        <f t="shared" si="58"/>
        <v/>
      </c>
      <c r="HA25" s="20" t="str">
        <f t="shared" si="58"/>
        <v/>
      </c>
      <c r="HB25" s="20" t="str">
        <f t="shared" si="58"/>
        <v/>
      </c>
      <c r="HC25" s="20" t="str">
        <f t="shared" si="58"/>
        <v/>
      </c>
      <c r="HD25" s="20" t="str">
        <f t="shared" si="59"/>
        <v/>
      </c>
      <c r="HE25" s="20" t="str">
        <f t="shared" si="59"/>
        <v/>
      </c>
      <c r="HF25" s="20" t="str">
        <f t="shared" si="59"/>
        <v/>
      </c>
      <c r="HG25" s="20" t="str">
        <f t="shared" si="59"/>
        <v/>
      </c>
      <c r="HH25" s="20" t="str">
        <f t="shared" si="59"/>
        <v/>
      </c>
      <c r="HI25" s="20" t="str">
        <f t="shared" si="59"/>
        <v/>
      </c>
      <c r="HJ25" s="20" t="str">
        <f t="shared" si="59"/>
        <v/>
      </c>
      <c r="HK25" s="20" t="str">
        <f t="shared" si="59"/>
        <v/>
      </c>
      <c r="HL25" s="20" t="str">
        <f t="shared" si="59"/>
        <v/>
      </c>
      <c r="HM25" s="20" t="str">
        <f t="shared" si="59"/>
        <v/>
      </c>
      <c r="HN25" s="20" t="str">
        <f t="shared" si="60"/>
        <v/>
      </c>
      <c r="HO25" s="20" t="str">
        <f t="shared" si="60"/>
        <v/>
      </c>
      <c r="HP25" s="20" t="str">
        <f t="shared" si="60"/>
        <v/>
      </c>
      <c r="HQ25" s="20" t="str">
        <f t="shared" si="60"/>
        <v/>
      </c>
      <c r="HR25" s="20" t="str">
        <f t="shared" si="60"/>
        <v/>
      </c>
      <c r="HS25" s="20" t="str">
        <f t="shared" si="60"/>
        <v/>
      </c>
      <c r="HT25" s="20" t="str">
        <f t="shared" si="60"/>
        <v/>
      </c>
      <c r="HU25" s="20" t="str">
        <f t="shared" si="60"/>
        <v/>
      </c>
      <c r="HV25" s="20" t="str">
        <f t="shared" si="60"/>
        <v/>
      </c>
      <c r="HW25" s="20" t="str">
        <f t="shared" si="60"/>
        <v/>
      </c>
      <c r="HX25" s="20" t="str">
        <f t="shared" si="61"/>
        <v/>
      </c>
      <c r="HY25" s="20" t="str">
        <f t="shared" si="61"/>
        <v/>
      </c>
      <c r="HZ25" s="20" t="str">
        <f t="shared" si="61"/>
        <v/>
      </c>
      <c r="IA25" s="20" t="str">
        <f t="shared" si="61"/>
        <v/>
      </c>
      <c r="IB25" s="20" t="str">
        <f t="shared" si="61"/>
        <v/>
      </c>
      <c r="IC25" s="20" t="str">
        <f t="shared" si="61"/>
        <v/>
      </c>
      <c r="ID25" s="20" t="str">
        <f t="shared" si="61"/>
        <v/>
      </c>
      <c r="IE25" s="20" t="str">
        <f t="shared" si="61"/>
        <v/>
      </c>
      <c r="IF25" s="20" t="str">
        <f t="shared" si="61"/>
        <v/>
      </c>
      <c r="IG25" s="20" t="str">
        <f t="shared" si="61"/>
        <v/>
      </c>
      <c r="IH25" s="20" t="str">
        <f t="shared" si="62"/>
        <v/>
      </c>
      <c r="II25" s="20" t="str">
        <f t="shared" si="62"/>
        <v/>
      </c>
      <c r="IJ25" s="20" t="str">
        <f t="shared" si="62"/>
        <v/>
      </c>
      <c r="IK25" s="20" t="str">
        <f t="shared" si="62"/>
        <v/>
      </c>
      <c r="IL25" s="20" t="str">
        <f t="shared" si="62"/>
        <v/>
      </c>
      <c r="IM25" s="20" t="str">
        <f t="shared" si="62"/>
        <v/>
      </c>
      <c r="IN25" s="20" t="str">
        <f t="shared" si="62"/>
        <v/>
      </c>
      <c r="IO25" s="20" t="str">
        <f t="shared" si="62"/>
        <v/>
      </c>
      <c r="IP25" s="20" t="str">
        <f t="shared" si="62"/>
        <v/>
      </c>
      <c r="IQ25" s="20" t="str">
        <f t="shared" si="62"/>
        <v/>
      </c>
      <c r="IR25" s="20" t="str">
        <f t="shared" si="62"/>
        <v/>
      </c>
      <c r="IS25" s="20" t="str">
        <f t="shared" si="62"/>
        <v/>
      </c>
      <c r="IT25" s="20" t="str">
        <f t="shared" si="62"/>
        <v/>
      </c>
      <c r="IU25" s="20" t="str">
        <f t="shared" si="62"/>
        <v/>
      </c>
      <c r="IV25" s="20" t="str">
        <f t="shared" si="62"/>
        <v/>
      </c>
    </row>
    <row r="26" spans="1:256" s="20" customFormat="1" x14ac:dyDescent="0.2">
      <c r="A26" s="19">
        <f t="shared" si="37"/>
        <v>14</v>
      </c>
      <c r="B26" s="20" t="str">
        <f t="shared" si="38"/>
        <v/>
      </c>
      <c r="C26" s="20" t="str">
        <f t="shared" si="38"/>
        <v/>
      </c>
      <c r="D26" s="20" t="str">
        <f t="shared" si="38"/>
        <v/>
      </c>
      <c r="E26" s="20" t="str">
        <f t="shared" si="38"/>
        <v/>
      </c>
      <c r="F26" s="20" t="str">
        <f t="shared" si="38"/>
        <v/>
      </c>
      <c r="G26" s="20" t="str">
        <f t="shared" si="38"/>
        <v/>
      </c>
      <c r="H26" s="20" t="str">
        <f t="shared" si="38"/>
        <v/>
      </c>
      <c r="I26" s="20" t="str">
        <f t="shared" si="38"/>
        <v/>
      </c>
      <c r="J26" s="20" t="str">
        <f t="shared" si="38"/>
        <v/>
      </c>
      <c r="K26" s="20" t="str">
        <f t="shared" si="38"/>
        <v/>
      </c>
      <c r="L26" s="20" t="str">
        <f t="shared" si="39"/>
        <v/>
      </c>
      <c r="M26" s="20" t="str">
        <f t="shared" si="39"/>
        <v/>
      </c>
      <c r="N26" s="20" t="str">
        <f t="shared" si="39"/>
        <v/>
      </c>
      <c r="O26" s="20" t="str">
        <f t="shared" si="39"/>
        <v/>
      </c>
      <c r="P26" s="20" t="str">
        <f t="shared" si="39"/>
        <v/>
      </c>
      <c r="Q26" s="20" t="str">
        <f t="shared" si="39"/>
        <v/>
      </c>
      <c r="R26" s="20" t="str">
        <f t="shared" si="39"/>
        <v/>
      </c>
      <c r="S26" s="20" t="str">
        <f t="shared" si="39"/>
        <v/>
      </c>
      <c r="T26" s="20" t="str">
        <f t="shared" si="39"/>
        <v/>
      </c>
      <c r="U26" s="20" t="str">
        <f t="shared" si="39"/>
        <v/>
      </c>
      <c r="V26" s="20" t="str">
        <f t="shared" si="40"/>
        <v/>
      </c>
      <c r="W26" s="20" t="str">
        <f t="shared" si="40"/>
        <v/>
      </c>
      <c r="X26" s="20" t="str">
        <f t="shared" si="40"/>
        <v/>
      </c>
      <c r="Y26" s="20" t="str">
        <f t="shared" si="40"/>
        <v/>
      </c>
      <c r="Z26" s="20" t="str">
        <f t="shared" si="40"/>
        <v/>
      </c>
      <c r="AA26" s="20" t="str">
        <f t="shared" si="40"/>
        <v/>
      </c>
      <c r="AB26" s="20" t="str">
        <f t="shared" si="40"/>
        <v/>
      </c>
      <c r="AC26" s="20" t="str">
        <f t="shared" si="40"/>
        <v/>
      </c>
      <c r="AD26" s="20" t="str">
        <f t="shared" si="40"/>
        <v/>
      </c>
      <c r="AE26" s="20" t="str">
        <f t="shared" si="40"/>
        <v/>
      </c>
      <c r="AF26" s="20" t="str">
        <f t="shared" si="41"/>
        <v/>
      </c>
      <c r="AG26" s="20" t="str">
        <f t="shared" si="41"/>
        <v/>
      </c>
      <c r="AH26" s="20" t="str">
        <f t="shared" si="41"/>
        <v/>
      </c>
      <c r="AI26" s="20" t="str">
        <f t="shared" si="41"/>
        <v/>
      </c>
      <c r="AJ26" s="20" t="str">
        <f t="shared" si="41"/>
        <v/>
      </c>
      <c r="AK26" s="20" t="str">
        <f t="shared" si="41"/>
        <v/>
      </c>
      <c r="AL26" s="20" t="str">
        <f t="shared" si="41"/>
        <v/>
      </c>
      <c r="AM26" s="20" t="str">
        <f t="shared" si="41"/>
        <v/>
      </c>
      <c r="AN26" s="20" t="str">
        <f t="shared" si="41"/>
        <v/>
      </c>
      <c r="AO26" s="20" t="str">
        <f t="shared" si="41"/>
        <v/>
      </c>
      <c r="AP26" s="20" t="str">
        <f t="shared" si="42"/>
        <v/>
      </c>
      <c r="AQ26" s="20" t="str">
        <f t="shared" si="42"/>
        <v/>
      </c>
      <c r="AR26" s="20" t="str">
        <f t="shared" si="42"/>
        <v/>
      </c>
      <c r="AS26" s="20" t="str">
        <f t="shared" si="42"/>
        <v/>
      </c>
      <c r="AT26" s="20" t="str">
        <f t="shared" si="42"/>
        <v/>
      </c>
      <c r="AU26" s="20" t="str">
        <f t="shared" si="42"/>
        <v/>
      </c>
      <c r="AV26" s="20" t="str">
        <f t="shared" si="42"/>
        <v/>
      </c>
      <c r="AW26" s="20" t="str">
        <f t="shared" si="42"/>
        <v/>
      </c>
      <c r="AX26" s="20" t="str">
        <f t="shared" si="42"/>
        <v/>
      </c>
      <c r="AY26" s="20" t="str">
        <f t="shared" si="42"/>
        <v/>
      </c>
      <c r="AZ26" s="20" t="str">
        <f t="shared" si="43"/>
        <v/>
      </c>
      <c r="BA26" s="20" t="str">
        <f t="shared" si="43"/>
        <v/>
      </c>
      <c r="BB26" s="20" t="str">
        <f t="shared" si="43"/>
        <v/>
      </c>
      <c r="BC26" s="20" t="str">
        <f t="shared" si="43"/>
        <v/>
      </c>
      <c r="BD26" s="20" t="str">
        <f t="shared" si="43"/>
        <v/>
      </c>
      <c r="BE26" s="20" t="str">
        <f t="shared" si="43"/>
        <v/>
      </c>
      <c r="BF26" s="20" t="str">
        <f t="shared" si="43"/>
        <v/>
      </c>
      <c r="BG26" s="20" t="str">
        <f t="shared" si="43"/>
        <v/>
      </c>
      <c r="BH26" s="20" t="str">
        <f t="shared" si="43"/>
        <v/>
      </c>
      <c r="BI26" s="20" t="str">
        <f t="shared" si="43"/>
        <v/>
      </c>
      <c r="BJ26" s="20" t="str">
        <f t="shared" si="44"/>
        <v/>
      </c>
      <c r="BK26" s="20" t="str">
        <f t="shared" si="44"/>
        <v/>
      </c>
      <c r="BL26" s="20" t="str">
        <f t="shared" si="44"/>
        <v/>
      </c>
      <c r="BM26" s="20" t="str">
        <f t="shared" si="44"/>
        <v/>
      </c>
      <c r="BN26" s="20" t="str">
        <f t="shared" si="44"/>
        <v/>
      </c>
      <c r="BO26" s="20" t="str">
        <f t="shared" si="44"/>
        <v/>
      </c>
      <c r="BP26" s="20" t="str">
        <f t="shared" si="44"/>
        <v/>
      </c>
      <c r="BQ26" s="20" t="str">
        <f t="shared" si="44"/>
        <v/>
      </c>
      <c r="BR26" s="20" t="str">
        <f t="shared" si="44"/>
        <v/>
      </c>
      <c r="BS26" s="20" t="str">
        <f t="shared" si="44"/>
        <v/>
      </c>
      <c r="BT26" s="20" t="str">
        <f t="shared" si="45"/>
        <v/>
      </c>
      <c r="BU26" s="20" t="str">
        <f t="shared" si="45"/>
        <v/>
      </c>
      <c r="BV26" s="20" t="str">
        <f t="shared" si="45"/>
        <v/>
      </c>
      <c r="BW26" s="20" t="str">
        <f t="shared" si="45"/>
        <v/>
      </c>
      <c r="BX26" s="20" t="str">
        <f t="shared" si="45"/>
        <v/>
      </c>
      <c r="BY26" s="20" t="str">
        <f t="shared" si="45"/>
        <v/>
      </c>
      <c r="BZ26" s="20" t="str">
        <f t="shared" si="45"/>
        <v/>
      </c>
      <c r="CA26" s="20" t="str">
        <f t="shared" si="45"/>
        <v/>
      </c>
      <c r="CB26" s="20" t="str">
        <f t="shared" si="45"/>
        <v/>
      </c>
      <c r="CC26" s="20" t="str">
        <f t="shared" si="45"/>
        <v/>
      </c>
      <c r="CD26" s="20" t="str">
        <f t="shared" si="46"/>
        <v/>
      </c>
      <c r="CE26" s="20" t="str">
        <f t="shared" si="46"/>
        <v/>
      </c>
      <c r="CF26" s="20" t="str">
        <f t="shared" si="46"/>
        <v/>
      </c>
      <c r="CG26" s="20" t="str">
        <f t="shared" si="46"/>
        <v/>
      </c>
      <c r="CH26" s="20" t="str">
        <f t="shared" si="46"/>
        <v/>
      </c>
      <c r="CI26" s="20" t="str">
        <f t="shared" si="46"/>
        <v/>
      </c>
      <c r="CJ26" s="20" t="str">
        <f t="shared" si="46"/>
        <v/>
      </c>
      <c r="CK26" s="20" t="str">
        <f t="shared" si="46"/>
        <v/>
      </c>
      <c r="CL26" s="20" t="str">
        <f t="shared" si="46"/>
        <v/>
      </c>
      <c r="CM26" s="20" t="str">
        <f t="shared" si="46"/>
        <v/>
      </c>
      <c r="CN26" s="20" t="str">
        <f t="shared" si="47"/>
        <v/>
      </c>
      <c r="CO26" s="20" t="str">
        <f t="shared" si="47"/>
        <v/>
      </c>
      <c r="CP26" s="20" t="str">
        <f t="shared" si="47"/>
        <v/>
      </c>
      <c r="CQ26" s="20" t="str">
        <f t="shared" si="47"/>
        <v/>
      </c>
      <c r="CR26" s="20" t="str">
        <f t="shared" si="47"/>
        <v/>
      </c>
      <c r="CS26" s="20" t="str">
        <f t="shared" si="47"/>
        <v/>
      </c>
      <c r="CT26" s="20" t="str">
        <f t="shared" si="47"/>
        <v/>
      </c>
      <c r="CU26" s="20" t="str">
        <f t="shared" si="47"/>
        <v/>
      </c>
      <c r="CV26" s="20" t="str">
        <f t="shared" si="47"/>
        <v/>
      </c>
      <c r="CW26" s="20" t="str">
        <f t="shared" si="47"/>
        <v/>
      </c>
      <c r="CX26" s="20" t="str">
        <f t="shared" si="48"/>
        <v/>
      </c>
      <c r="CY26" s="20" t="str">
        <f t="shared" si="48"/>
        <v/>
      </c>
      <c r="CZ26" s="20" t="str">
        <f t="shared" si="48"/>
        <v/>
      </c>
      <c r="DA26" s="20" t="str">
        <f t="shared" si="48"/>
        <v/>
      </c>
      <c r="DB26" s="20" t="str">
        <f t="shared" si="48"/>
        <v/>
      </c>
      <c r="DC26" s="20" t="str">
        <f t="shared" si="48"/>
        <v/>
      </c>
      <c r="DD26" s="20" t="str">
        <f t="shared" si="48"/>
        <v/>
      </c>
      <c r="DE26" s="20" t="str">
        <f t="shared" si="48"/>
        <v/>
      </c>
      <c r="DF26" s="20" t="str">
        <f t="shared" si="48"/>
        <v/>
      </c>
      <c r="DG26" s="20" t="str">
        <f t="shared" si="48"/>
        <v/>
      </c>
      <c r="DH26" s="20" t="str">
        <f t="shared" si="49"/>
        <v/>
      </c>
      <c r="DI26" s="20" t="str">
        <f t="shared" si="49"/>
        <v/>
      </c>
      <c r="DJ26" s="20" t="str">
        <f t="shared" si="49"/>
        <v/>
      </c>
      <c r="DK26" s="20" t="str">
        <f t="shared" si="49"/>
        <v/>
      </c>
      <c r="DL26" s="20" t="str">
        <f t="shared" si="49"/>
        <v/>
      </c>
      <c r="DM26" s="20" t="str">
        <f t="shared" si="49"/>
        <v/>
      </c>
      <c r="DN26" s="20" t="str">
        <f t="shared" si="49"/>
        <v/>
      </c>
      <c r="DO26" s="20" t="str">
        <f t="shared" si="49"/>
        <v/>
      </c>
      <c r="DP26" s="20" t="str">
        <f t="shared" si="49"/>
        <v/>
      </c>
      <c r="DQ26" s="20" t="str">
        <f t="shared" si="49"/>
        <v/>
      </c>
      <c r="DR26" s="20" t="str">
        <f t="shared" si="50"/>
        <v/>
      </c>
      <c r="DS26" s="20" t="str">
        <f t="shared" si="50"/>
        <v/>
      </c>
      <c r="DT26" s="20" t="str">
        <f t="shared" si="50"/>
        <v/>
      </c>
      <c r="DU26" s="20" t="str">
        <f t="shared" si="50"/>
        <v/>
      </c>
      <c r="DV26" s="20" t="str">
        <f t="shared" si="50"/>
        <v/>
      </c>
      <c r="DW26" s="20" t="str">
        <f t="shared" si="50"/>
        <v/>
      </c>
      <c r="DX26" s="20" t="str">
        <f t="shared" si="50"/>
        <v/>
      </c>
      <c r="DY26" s="20" t="str">
        <f t="shared" si="50"/>
        <v/>
      </c>
      <c r="DZ26" s="20" t="str">
        <f t="shared" si="50"/>
        <v/>
      </c>
      <c r="EA26" s="20" t="str">
        <f t="shared" si="50"/>
        <v/>
      </c>
      <c r="EB26" s="20" t="str">
        <f t="shared" si="51"/>
        <v/>
      </c>
      <c r="EC26" s="20" t="str">
        <f t="shared" si="51"/>
        <v/>
      </c>
      <c r="ED26" s="20" t="str">
        <f t="shared" si="51"/>
        <v/>
      </c>
      <c r="EE26" s="20" t="str">
        <f t="shared" si="51"/>
        <v/>
      </c>
      <c r="EF26" s="20" t="str">
        <f t="shared" si="51"/>
        <v/>
      </c>
      <c r="EG26" s="20" t="str">
        <f t="shared" si="51"/>
        <v/>
      </c>
      <c r="EH26" s="20" t="str">
        <f t="shared" si="51"/>
        <v/>
      </c>
      <c r="EI26" s="20" t="str">
        <f t="shared" si="51"/>
        <v/>
      </c>
      <c r="EJ26" s="20" t="str">
        <f t="shared" si="51"/>
        <v/>
      </c>
      <c r="EK26" s="20" t="str">
        <f t="shared" si="51"/>
        <v/>
      </c>
      <c r="EL26" s="20" t="str">
        <f t="shared" si="52"/>
        <v/>
      </c>
      <c r="EM26" s="20" t="str">
        <f t="shared" si="52"/>
        <v/>
      </c>
      <c r="EN26" s="20" t="str">
        <f t="shared" si="52"/>
        <v/>
      </c>
      <c r="EO26" s="20" t="str">
        <f t="shared" si="52"/>
        <v/>
      </c>
      <c r="EP26" s="20" t="str">
        <f t="shared" si="52"/>
        <v/>
      </c>
      <c r="EQ26" s="20" t="str">
        <f t="shared" si="52"/>
        <v/>
      </c>
      <c r="ER26" s="20" t="str">
        <f t="shared" si="52"/>
        <v/>
      </c>
      <c r="ES26" s="20" t="str">
        <f t="shared" si="52"/>
        <v/>
      </c>
      <c r="ET26" s="20" t="str">
        <f t="shared" si="52"/>
        <v/>
      </c>
      <c r="EU26" s="20" t="str">
        <f t="shared" si="52"/>
        <v/>
      </c>
      <c r="EV26" s="20" t="str">
        <f t="shared" si="53"/>
        <v/>
      </c>
      <c r="EW26" s="20" t="str">
        <f t="shared" si="53"/>
        <v/>
      </c>
      <c r="EX26" s="20" t="str">
        <f t="shared" si="53"/>
        <v/>
      </c>
      <c r="EY26" s="20" t="str">
        <f t="shared" si="53"/>
        <v/>
      </c>
      <c r="EZ26" s="20" t="str">
        <f t="shared" si="53"/>
        <v/>
      </c>
      <c r="FA26" s="20" t="str">
        <f t="shared" si="53"/>
        <v/>
      </c>
      <c r="FB26" s="20" t="str">
        <f t="shared" si="53"/>
        <v/>
      </c>
      <c r="FC26" s="20" t="str">
        <f t="shared" si="53"/>
        <v/>
      </c>
      <c r="FD26" s="20" t="str">
        <f t="shared" si="53"/>
        <v/>
      </c>
      <c r="FE26" s="20" t="str">
        <f t="shared" si="53"/>
        <v/>
      </c>
      <c r="FF26" s="20" t="str">
        <f t="shared" si="54"/>
        <v/>
      </c>
      <c r="FG26" s="20" t="str">
        <f t="shared" si="54"/>
        <v/>
      </c>
      <c r="FH26" s="20" t="str">
        <f t="shared" si="54"/>
        <v/>
      </c>
      <c r="FI26" s="20" t="str">
        <f t="shared" si="54"/>
        <v/>
      </c>
      <c r="FJ26" s="20" t="str">
        <f t="shared" si="54"/>
        <v/>
      </c>
      <c r="FK26" s="20" t="str">
        <f t="shared" si="54"/>
        <v/>
      </c>
      <c r="FL26" s="20" t="str">
        <f t="shared" si="54"/>
        <v/>
      </c>
      <c r="FM26" s="20" t="str">
        <f t="shared" si="54"/>
        <v/>
      </c>
      <c r="FN26" s="20" t="str">
        <f t="shared" si="54"/>
        <v/>
      </c>
      <c r="FO26" s="20" t="str">
        <f t="shared" si="54"/>
        <v/>
      </c>
      <c r="FP26" s="20" t="str">
        <f t="shared" si="55"/>
        <v/>
      </c>
      <c r="FQ26" s="20" t="str">
        <f t="shared" si="55"/>
        <v/>
      </c>
      <c r="FR26" s="20" t="str">
        <f t="shared" si="55"/>
        <v/>
      </c>
      <c r="FS26" s="20" t="str">
        <f t="shared" si="55"/>
        <v/>
      </c>
      <c r="FT26" s="20" t="str">
        <f t="shared" si="55"/>
        <v/>
      </c>
      <c r="FU26" s="20" t="str">
        <f t="shared" si="55"/>
        <v/>
      </c>
      <c r="FV26" s="20" t="str">
        <f t="shared" si="55"/>
        <v/>
      </c>
      <c r="FW26" s="20" t="str">
        <f t="shared" si="55"/>
        <v/>
      </c>
      <c r="FX26" s="20" t="str">
        <f t="shared" si="55"/>
        <v/>
      </c>
      <c r="FY26" s="20" t="str">
        <f t="shared" si="55"/>
        <v/>
      </c>
      <c r="FZ26" s="20" t="str">
        <f t="shared" si="56"/>
        <v/>
      </c>
      <c r="GA26" s="20" t="str">
        <f t="shared" si="56"/>
        <v/>
      </c>
      <c r="GB26" s="20" t="str">
        <f t="shared" si="56"/>
        <v/>
      </c>
      <c r="GC26" s="20" t="str">
        <f t="shared" si="56"/>
        <v/>
      </c>
      <c r="GD26" s="20" t="str">
        <f t="shared" si="56"/>
        <v/>
      </c>
      <c r="GE26" s="20" t="str">
        <f t="shared" si="56"/>
        <v/>
      </c>
      <c r="GF26" s="20" t="str">
        <f t="shared" si="56"/>
        <v/>
      </c>
      <c r="GG26" s="20" t="str">
        <f t="shared" si="56"/>
        <v/>
      </c>
      <c r="GH26" s="20" t="str">
        <f t="shared" si="56"/>
        <v/>
      </c>
      <c r="GI26" s="20" t="str">
        <f t="shared" si="56"/>
        <v/>
      </c>
      <c r="GJ26" s="20" t="str">
        <f t="shared" si="57"/>
        <v/>
      </c>
      <c r="GK26" s="20" t="str">
        <f t="shared" si="57"/>
        <v/>
      </c>
      <c r="GL26" s="20" t="str">
        <f t="shared" si="57"/>
        <v/>
      </c>
      <c r="GM26" s="20" t="str">
        <f t="shared" si="57"/>
        <v/>
      </c>
      <c r="GN26" s="20" t="str">
        <f t="shared" si="57"/>
        <v/>
      </c>
      <c r="GO26" s="20" t="str">
        <f t="shared" si="57"/>
        <v/>
      </c>
      <c r="GP26" s="20" t="str">
        <f t="shared" si="57"/>
        <v/>
      </c>
      <c r="GQ26" s="20" t="str">
        <f t="shared" si="57"/>
        <v/>
      </c>
      <c r="GR26" s="20" t="str">
        <f t="shared" si="57"/>
        <v/>
      </c>
      <c r="GS26" s="20" t="str">
        <f t="shared" si="57"/>
        <v/>
      </c>
      <c r="GT26" s="20" t="str">
        <f t="shared" si="58"/>
        <v/>
      </c>
      <c r="GU26" s="20" t="str">
        <f t="shared" si="58"/>
        <v/>
      </c>
      <c r="GV26" s="20" t="str">
        <f t="shared" si="58"/>
        <v/>
      </c>
      <c r="GW26" s="20" t="str">
        <f t="shared" si="58"/>
        <v/>
      </c>
      <c r="GX26" s="20" t="str">
        <f t="shared" si="58"/>
        <v/>
      </c>
      <c r="GY26" s="20" t="str">
        <f t="shared" si="58"/>
        <v/>
      </c>
      <c r="GZ26" s="20" t="str">
        <f t="shared" si="58"/>
        <v/>
      </c>
      <c r="HA26" s="20" t="str">
        <f t="shared" si="58"/>
        <v/>
      </c>
      <c r="HB26" s="20" t="str">
        <f t="shared" si="58"/>
        <v/>
      </c>
      <c r="HC26" s="20" t="str">
        <f t="shared" si="58"/>
        <v/>
      </c>
      <c r="HD26" s="20" t="str">
        <f t="shared" si="59"/>
        <v/>
      </c>
      <c r="HE26" s="20" t="str">
        <f t="shared" si="59"/>
        <v/>
      </c>
      <c r="HF26" s="20" t="str">
        <f t="shared" si="59"/>
        <v/>
      </c>
      <c r="HG26" s="20" t="str">
        <f t="shared" si="59"/>
        <v/>
      </c>
      <c r="HH26" s="20" t="str">
        <f t="shared" si="59"/>
        <v/>
      </c>
      <c r="HI26" s="20" t="str">
        <f t="shared" si="59"/>
        <v/>
      </c>
      <c r="HJ26" s="20" t="str">
        <f t="shared" si="59"/>
        <v/>
      </c>
      <c r="HK26" s="20" t="str">
        <f t="shared" si="59"/>
        <v/>
      </c>
      <c r="HL26" s="20" t="str">
        <f t="shared" si="59"/>
        <v/>
      </c>
      <c r="HM26" s="20" t="str">
        <f t="shared" si="59"/>
        <v/>
      </c>
      <c r="HN26" s="20" t="str">
        <f t="shared" si="60"/>
        <v/>
      </c>
      <c r="HO26" s="20" t="str">
        <f t="shared" si="60"/>
        <v/>
      </c>
      <c r="HP26" s="20" t="str">
        <f t="shared" si="60"/>
        <v/>
      </c>
      <c r="HQ26" s="20" t="str">
        <f t="shared" si="60"/>
        <v/>
      </c>
      <c r="HR26" s="20" t="str">
        <f t="shared" si="60"/>
        <v/>
      </c>
      <c r="HS26" s="20" t="str">
        <f t="shared" si="60"/>
        <v/>
      </c>
      <c r="HT26" s="20" t="str">
        <f t="shared" si="60"/>
        <v/>
      </c>
      <c r="HU26" s="20" t="str">
        <f t="shared" si="60"/>
        <v/>
      </c>
      <c r="HV26" s="20" t="str">
        <f t="shared" si="60"/>
        <v/>
      </c>
      <c r="HW26" s="20" t="str">
        <f t="shared" si="60"/>
        <v/>
      </c>
      <c r="HX26" s="20" t="str">
        <f t="shared" si="61"/>
        <v/>
      </c>
      <c r="HY26" s="20" t="str">
        <f t="shared" si="61"/>
        <v/>
      </c>
      <c r="HZ26" s="20" t="str">
        <f t="shared" si="61"/>
        <v/>
      </c>
      <c r="IA26" s="20" t="str">
        <f t="shared" si="61"/>
        <v/>
      </c>
      <c r="IB26" s="20" t="str">
        <f t="shared" si="61"/>
        <v/>
      </c>
      <c r="IC26" s="20" t="str">
        <f t="shared" si="61"/>
        <v/>
      </c>
      <c r="ID26" s="20" t="str">
        <f t="shared" si="61"/>
        <v/>
      </c>
      <c r="IE26" s="20" t="str">
        <f t="shared" si="61"/>
        <v/>
      </c>
      <c r="IF26" s="20" t="str">
        <f t="shared" si="61"/>
        <v/>
      </c>
      <c r="IG26" s="20" t="str">
        <f t="shared" si="61"/>
        <v/>
      </c>
      <c r="IH26" s="20" t="str">
        <f t="shared" si="62"/>
        <v/>
      </c>
      <c r="II26" s="20" t="str">
        <f t="shared" si="62"/>
        <v/>
      </c>
      <c r="IJ26" s="20" t="str">
        <f t="shared" si="62"/>
        <v/>
      </c>
      <c r="IK26" s="20" t="str">
        <f t="shared" si="62"/>
        <v/>
      </c>
      <c r="IL26" s="20" t="str">
        <f t="shared" si="62"/>
        <v/>
      </c>
      <c r="IM26" s="20" t="str">
        <f t="shared" si="62"/>
        <v/>
      </c>
      <c r="IN26" s="20" t="str">
        <f t="shared" si="62"/>
        <v/>
      </c>
      <c r="IO26" s="20" t="str">
        <f t="shared" si="62"/>
        <v/>
      </c>
      <c r="IP26" s="20" t="str">
        <f t="shared" si="62"/>
        <v/>
      </c>
      <c r="IQ26" s="20" t="str">
        <f t="shared" si="62"/>
        <v/>
      </c>
      <c r="IR26" s="20" t="str">
        <f t="shared" si="62"/>
        <v/>
      </c>
      <c r="IS26" s="20" t="str">
        <f t="shared" si="62"/>
        <v/>
      </c>
      <c r="IT26" s="20" t="str">
        <f t="shared" si="62"/>
        <v/>
      </c>
      <c r="IU26" s="20" t="str">
        <f t="shared" si="62"/>
        <v/>
      </c>
      <c r="IV26" s="20" t="str">
        <f t="shared" si="62"/>
        <v/>
      </c>
    </row>
    <row r="27" spans="1:256" s="20" customFormat="1" x14ac:dyDescent="0.2">
      <c r="A27" s="19">
        <f t="shared" si="37"/>
        <v>15</v>
      </c>
      <c r="B27" s="20" t="str">
        <f t="shared" si="38"/>
        <v/>
      </c>
      <c r="C27" s="20" t="str">
        <f t="shared" si="38"/>
        <v/>
      </c>
      <c r="D27" s="20" t="str">
        <f t="shared" si="38"/>
        <v/>
      </c>
      <c r="E27" s="20" t="str">
        <f t="shared" si="38"/>
        <v/>
      </c>
      <c r="F27" s="20" t="str">
        <f t="shared" si="38"/>
        <v/>
      </c>
      <c r="G27" s="20" t="str">
        <f t="shared" si="38"/>
        <v/>
      </c>
      <c r="H27" s="20" t="str">
        <f t="shared" si="38"/>
        <v/>
      </c>
      <c r="I27" s="20" t="str">
        <f t="shared" si="38"/>
        <v/>
      </c>
      <c r="J27" s="20" t="str">
        <f t="shared" si="38"/>
        <v/>
      </c>
      <c r="K27" s="20" t="str">
        <f t="shared" si="38"/>
        <v/>
      </c>
      <c r="L27" s="20" t="str">
        <f t="shared" si="39"/>
        <v/>
      </c>
      <c r="M27" s="20" t="str">
        <f t="shared" si="39"/>
        <v/>
      </c>
      <c r="N27" s="20" t="str">
        <f t="shared" si="39"/>
        <v/>
      </c>
      <c r="O27" s="20" t="str">
        <f t="shared" si="39"/>
        <v/>
      </c>
      <c r="P27" s="20" t="str">
        <f t="shared" si="39"/>
        <v/>
      </c>
      <c r="Q27" s="20" t="str">
        <f t="shared" si="39"/>
        <v/>
      </c>
      <c r="R27" s="20" t="str">
        <f t="shared" si="39"/>
        <v/>
      </c>
      <c r="S27" s="20" t="str">
        <f t="shared" si="39"/>
        <v/>
      </c>
      <c r="T27" s="20" t="str">
        <f t="shared" si="39"/>
        <v/>
      </c>
      <c r="U27" s="20" t="str">
        <f t="shared" si="39"/>
        <v/>
      </c>
      <c r="V27" s="20" t="str">
        <f t="shared" si="40"/>
        <v/>
      </c>
      <c r="W27" s="20" t="str">
        <f t="shared" si="40"/>
        <v/>
      </c>
      <c r="X27" s="20" t="str">
        <f t="shared" si="40"/>
        <v/>
      </c>
      <c r="Y27" s="20" t="str">
        <f t="shared" si="40"/>
        <v/>
      </c>
      <c r="Z27" s="20" t="str">
        <f t="shared" si="40"/>
        <v/>
      </c>
      <c r="AA27" s="20" t="str">
        <f t="shared" si="40"/>
        <v/>
      </c>
      <c r="AB27" s="20" t="str">
        <f t="shared" si="40"/>
        <v/>
      </c>
      <c r="AC27" s="20" t="str">
        <f t="shared" si="40"/>
        <v/>
      </c>
      <c r="AD27" s="20" t="str">
        <f t="shared" si="40"/>
        <v/>
      </c>
      <c r="AE27" s="20" t="str">
        <f t="shared" si="40"/>
        <v/>
      </c>
      <c r="AF27" s="20" t="str">
        <f t="shared" si="41"/>
        <v/>
      </c>
      <c r="AG27" s="20" t="str">
        <f t="shared" si="41"/>
        <v/>
      </c>
      <c r="AH27" s="20" t="str">
        <f t="shared" si="41"/>
        <v/>
      </c>
      <c r="AI27" s="20" t="str">
        <f t="shared" si="41"/>
        <v/>
      </c>
      <c r="AJ27" s="20" t="str">
        <f t="shared" si="41"/>
        <v/>
      </c>
      <c r="AK27" s="20" t="str">
        <f t="shared" si="41"/>
        <v/>
      </c>
      <c r="AL27" s="20" t="str">
        <f t="shared" si="41"/>
        <v/>
      </c>
      <c r="AM27" s="20" t="str">
        <f t="shared" si="41"/>
        <v/>
      </c>
      <c r="AN27" s="20" t="str">
        <f t="shared" si="41"/>
        <v/>
      </c>
      <c r="AO27" s="20" t="str">
        <f t="shared" si="41"/>
        <v/>
      </c>
      <c r="AP27" s="20" t="str">
        <f t="shared" si="42"/>
        <v/>
      </c>
      <c r="AQ27" s="20" t="str">
        <f t="shared" si="42"/>
        <v/>
      </c>
      <c r="AR27" s="20" t="str">
        <f t="shared" si="42"/>
        <v/>
      </c>
      <c r="AS27" s="20" t="str">
        <f t="shared" si="42"/>
        <v/>
      </c>
      <c r="AT27" s="20" t="str">
        <f t="shared" si="42"/>
        <v/>
      </c>
      <c r="AU27" s="20" t="str">
        <f t="shared" si="42"/>
        <v/>
      </c>
      <c r="AV27" s="20" t="str">
        <f t="shared" si="42"/>
        <v/>
      </c>
      <c r="AW27" s="20" t="str">
        <f t="shared" si="42"/>
        <v/>
      </c>
      <c r="AX27" s="20" t="str">
        <f t="shared" si="42"/>
        <v/>
      </c>
      <c r="AY27" s="20" t="str">
        <f t="shared" si="42"/>
        <v/>
      </c>
      <c r="AZ27" s="20" t="str">
        <f t="shared" si="43"/>
        <v/>
      </c>
      <c r="BA27" s="20" t="str">
        <f t="shared" si="43"/>
        <v/>
      </c>
      <c r="BB27" s="20" t="str">
        <f t="shared" si="43"/>
        <v/>
      </c>
      <c r="BC27" s="20" t="str">
        <f t="shared" si="43"/>
        <v/>
      </c>
      <c r="BD27" s="20" t="str">
        <f t="shared" si="43"/>
        <v/>
      </c>
      <c r="BE27" s="20" t="str">
        <f t="shared" si="43"/>
        <v/>
      </c>
      <c r="BF27" s="20" t="str">
        <f t="shared" si="43"/>
        <v/>
      </c>
      <c r="BG27" s="20" t="str">
        <f t="shared" si="43"/>
        <v/>
      </c>
      <c r="BH27" s="20" t="str">
        <f t="shared" si="43"/>
        <v/>
      </c>
      <c r="BI27" s="20" t="str">
        <f t="shared" si="43"/>
        <v/>
      </c>
      <c r="BJ27" s="20" t="str">
        <f t="shared" si="44"/>
        <v/>
      </c>
      <c r="BK27" s="20" t="str">
        <f t="shared" si="44"/>
        <v/>
      </c>
      <c r="BL27" s="20" t="str">
        <f t="shared" si="44"/>
        <v/>
      </c>
      <c r="BM27" s="20" t="str">
        <f t="shared" si="44"/>
        <v/>
      </c>
      <c r="BN27" s="20" t="str">
        <f t="shared" si="44"/>
        <v/>
      </c>
      <c r="BO27" s="20" t="str">
        <f t="shared" si="44"/>
        <v/>
      </c>
      <c r="BP27" s="20" t="str">
        <f t="shared" si="44"/>
        <v/>
      </c>
      <c r="BQ27" s="20" t="str">
        <f t="shared" si="44"/>
        <v/>
      </c>
      <c r="BR27" s="20" t="str">
        <f t="shared" si="44"/>
        <v/>
      </c>
      <c r="BS27" s="20" t="str">
        <f t="shared" si="44"/>
        <v/>
      </c>
      <c r="BT27" s="20" t="str">
        <f t="shared" si="45"/>
        <v/>
      </c>
      <c r="BU27" s="20" t="str">
        <f t="shared" si="45"/>
        <v/>
      </c>
      <c r="BV27" s="20" t="str">
        <f t="shared" si="45"/>
        <v/>
      </c>
      <c r="BW27" s="20" t="str">
        <f t="shared" si="45"/>
        <v/>
      </c>
      <c r="BX27" s="20" t="str">
        <f t="shared" si="45"/>
        <v/>
      </c>
      <c r="BY27" s="20" t="str">
        <f t="shared" si="45"/>
        <v/>
      </c>
      <c r="BZ27" s="20" t="str">
        <f t="shared" si="45"/>
        <v/>
      </c>
      <c r="CA27" s="20" t="str">
        <f t="shared" si="45"/>
        <v/>
      </c>
      <c r="CB27" s="20" t="str">
        <f t="shared" si="45"/>
        <v/>
      </c>
      <c r="CC27" s="20" t="str">
        <f t="shared" si="45"/>
        <v/>
      </c>
      <c r="CD27" s="20" t="str">
        <f t="shared" si="46"/>
        <v/>
      </c>
      <c r="CE27" s="20" t="str">
        <f t="shared" si="46"/>
        <v/>
      </c>
      <c r="CF27" s="20" t="str">
        <f t="shared" si="46"/>
        <v/>
      </c>
      <c r="CG27" s="20" t="str">
        <f t="shared" si="46"/>
        <v/>
      </c>
      <c r="CH27" s="20" t="str">
        <f t="shared" si="46"/>
        <v/>
      </c>
      <c r="CI27" s="20" t="str">
        <f t="shared" si="46"/>
        <v/>
      </c>
      <c r="CJ27" s="20" t="str">
        <f t="shared" si="46"/>
        <v/>
      </c>
      <c r="CK27" s="20" t="str">
        <f t="shared" si="46"/>
        <v/>
      </c>
      <c r="CL27" s="20" t="str">
        <f t="shared" si="46"/>
        <v/>
      </c>
      <c r="CM27" s="20" t="str">
        <f t="shared" si="46"/>
        <v/>
      </c>
      <c r="CN27" s="20" t="str">
        <f t="shared" si="47"/>
        <v/>
      </c>
      <c r="CO27" s="20" t="str">
        <f t="shared" si="47"/>
        <v/>
      </c>
      <c r="CP27" s="20" t="str">
        <f t="shared" si="47"/>
        <v/>
      </c>
      <c r="CQ27" s="20" t="str">
        <f t="shared" si="47"/>
        <v/>
      </c>
      <c r="CR27" s="20" t="str">
        <f t="shared" si="47"/>
        <v/>
      </c>
      <c r="CS27" s="20" t="str">
        <f t="shared" si="47"/>
        <v/>
      </c>
      <c r="CT27" s="20" t="str">
        <f t="shared" si="47"/>
        <v/>
      </c>
      <c r="CU27" s="20" t="str">
        <f t="shared" si="47"/>
        <v/>
      </c>
      <c r="CV27" s="20" t="str">
        <f t="shared" si="47"/>
        <v/>
      </c>
      <c r="CW27" s="20" t="str">
        <f t="shared" si="47"/>
        <v/>
      </c>
      <c r="CX27" s="20" t="str">
        <f t="shared" si="48"/>
        <v/>
      </c>
      <c r="CY27" s="20" t="str">
        <f t="shared" si="48"/>
        <v/>
      </c>
      <c r="CZ27" s="20" t="str">
        <f t="shared" si="48"/>
        <v/>
      </c>
      <c r="DA27" s="20" t="str">
        <f t="shared" si="48"/>
        <v/>
      </c>
      <c r="DB27" s="20" t="str">
        <f t="shared" si="48"/>
        <v/>
      </c>
      <c r="DC27" s="20" t="str">
        <f t="shared" si="48"/>
        <v/>
      </c>
      <c r="DD27" s="20" t="str">
        <f t="shared" si="48"/>
        <v/>
      </c>
      <c r="DE27" s="20" t="str">
        <f t="shared" si="48"/>
        <v/>
      </c>
      <c r="DF27" s="20" t="str">
        <f t="shared" si="48"/>
        <v/>
      </c>
      <c r="DG27" s="20" t="str">
        <f t="shared" si="48"/>
        <v/>
      </c>
      <c r="DH27" s="20" t="str">
        <f t="shared" si="49"/>
        <v/>
      </c>
      <c r="DI27" s="20" t="str">
        <f t="shared" si="49"/>
        <v/>
      </c>
      <c r="DJ27" s="20" t="str">
        <f t="shared" si="49"/>
        <v/>
      </c>
      <c r="DK27" s="20" t="str">
        <f t="shared" si="49"/>
        <v/>
      </c>
      <c r="DL27" s="20" t="str">
        <f t="shared" si="49"/>
        <v/>
      </c>
      <c r="DM27" s="20" t="str">
        <f t="shared" si="49"/>
        <v/>
      </c>
      <c r="DN27" s="20" t="str">
        <f t="shared" si="49"/>
        <v/>
      </c>
      <c r="DO27" s="20" t="str">
        <f t="shared" si="49"/>
        <v/>
      </c>
      <c r="DP27" s="20" t="str">
        <f t="shared" si="49"/>
        <v/>
      </c>
      <c r="DQ27" s="20" t="str">
        <f t="shared" si="49"/>
        <v/>
      </c>
      <c r="DR27" s="20" t="str">
        <f t="shared" si="50"/>
        <v/>
      </c>
      <c r="DS27" s="20" t="str">
        <f t="shared" si="50"/>
        <v/>
      </c>
      <c r="DT27" s="20" t="str">
        <f t="shared" si="50"/>
        <v/>
      </c>
      <c r="DU27" s="20" t="str">
        <f t="shared" si="50"/>
        <v/>
      </c>
      <c r="DV27" s="20" t="str">
        <f t="shared" si="50"/>
        <v/>
      </c>
      <c r="DW27" s="20" t="str">
        <f t="shared" si="50"/>
        <v/>
      </c>
      <c r="DX27" s="20" t="str">
        <f t="shared" si="50"/>
        <v/>
      </c>
      <c r="DY27" s="20" t="str">
        <f t="shared" si="50"/>
        <v/>
      </c>
      <c r="DZ27" s="20" t="str">
        <f t="shared" si="50"/>
        <v/>
      </c>
      <c r="EA27" s="20" t="str">
        <f t="shared" si="50"/>
        <v/>
      </c>
      <c r="EB27" s="20" t="str">
        <f t="shared" si="51"/>
        <v/>
      </c>
      <c r="EC27" s="20" t="str">
        <f t="shared" si="51"/>
        <v/>
      </c>
      <c r="ED27" s="20" t="str">
        <f t="shared" si="51"/>
        <v/>
      </c>
      <c r="EE27" s="20" t="str">
        <f t="shared" si="51"/>
        <v/>
      </c>
      <c r="EF27" s="20" t="str">
        <f t="shared" si="51"/>
        <v/>
      </c>
      <c r="EG27" s="20" t="str">
        <f t="shared" si="51"/>
        <v/>
      </c>
      <c r="EH27" s="20" t="str">
        <f t="shared" si="51"/>
        <v/>
      </c>
      <c r="EI27" s="20" t="str">
        <f t="shared" si="51"/>
        <v/>
      </c>
      <c r="EJ27" s="20" t="str">
        <f t="shared" si="51"/>
        <v/>
      </c>
      <c r="EK27" s="20" t="str">
        <f t="shared" si="51"/>
        <v/>
      </c>
      <c r="EL27" s="20" t="str">
        <f t="shared" si="52"/>
        <v/>
      </c>
      <c r="EM27" s="20" t="str">
        <f t="shared" si="52"/>
        <v/>
      </c>
      <c r="EN27" s="20" t="str">
        <f t="shared" si="52"/>
        <v/>
      </c>
      <c r="EO27" s="20" t="str">
        <f t="shared" si="52"/>
        <v/>
      </c>
      <c r="EP27" s="20" t="str">
        <f t="shared" si="52"/>
        <v/>
      </c>
      <c r="EQ27" s="20" t="str">
        <f t="shared" si="52"/>
        <v/>
      </c>
      <c r="ER27" s="20" t="str">
        <f t="shared" si="52"/>
        <v/>
      </c>
      <c r="ES27" s="20" t="str">
        <f t="shared" si="52"/>
        <v/>
      </c>
      <c r="ET27" s="20" t="str">
        <f t="shared" si="52"/>
        <v/>
      </c>
      <c r="EU27" s="20" t="str">
        <f t="shared" si="52"/>
        <v/>
      </c>
      <c r="EV27" s="20" t="str">
        <f t="shared" si="53"/>
        <v/>
      </c>
      <c r="EW27" s="20" t="str">
        <f t="shared" si="53"/>
        <v/>
      </c>
      <c r="EX27" s="20" t="str">
        <f t="shared" si="53"/>
        <v/>
      </c>
      <c r="EY27" s="20" t="str">
        <f t="shared" si="53"/>
        <v/>
      </c>
      <c r="EZ27" s="20" t="str">
        <f t="shared" si="53"/>
        <v/>
      </c>
      <c r="FA27" s="20" t="str">
        <f t="shared" si="53"/>
        <v/>
      </c>
      <c r="FB27" s="20" t="str">
        <f t="shared" si="53"/>
        <v/>
      </c>
      <c r="FC27" s="20" t="str">
        <f t="shared" si="53"/>
        <v/>
      </c>
      <c r="FD27" s="20" t="str">
        <f t="shared" si="53"/>
        <v/>
      </c>
      <c r="FE27" s="20" t="str">
        <f t="shared" si="53"/>
        <v/>
      </c>
      <c r="FF27" s="20" t="str">
        <f t="shared" si="54"/>
        <v/>
      </c>
      <c r="FG27" s="20" t="str">
        <f t="shared" si="54"/>
        <v/>
      </c>
      <c r="FH27" s="20" t="str">
        <f t="shared" si="54"/>
        <v/>
      </c>
      <c r="FI27" s="20" t="str">
        <f t="shared" si="54"/>
        <v/>
      </c>
      <c r="FJ27" s="20" t="str">
        <f t="shared" si="54"/>
        <v/>
      </c>
      <c r="FK27" s="20" t="str">
        <f t="shared" si="54"/>
        <v/>
      </c>
      <c r="FL27" s="20" t="str">
        <f t="shared" si="54"/>
        <v/>
      </c>
      <c r="FM27" s="20" t="str">
        <f t="shared" si="54"/>
        <v/>
      </c>
      <c r="FN27" s="20" t="str">
        <f t="shared" si="54"/>
        <v/>
      </c>
      <c r="FO27" s="20" t="str">
        <f t="shared" si="54"/>
        <v/>
      </c>
      <c r="FP27" s="20" t="str">
        <f t="shared" si="55"/>
        <v/>
      </c>
      <c r="FQ27" s="20" t="str">
        <f t="shared" si="55"/>
        <v/>
      </c>
      <c r="FR27" s="20" t="str">
        <f t="shared" si="55"/>
        <v/>
      </c>
      <c r="FS27" s="20" t="str">
        <f t="shared" si="55"/>
        <v/>
      </c>
      <c r="FT27" s="20" t="str">
        <f t="shared" si="55"/>
        <v/>
      </c>
      <c r="FU27" s="20" t="str">
        <f t="shared" si="55"/>
        <v/>
      </c>
      <c r="FV27" s="20" t="str">
        <f t="shared" si="55"/>
        <v/>
      </c>
      <c r="FW27" s="20" t="str">
        <f t="shared" si="55"/>
        <v/>
      </c>
      <c r="FX27" s="20" t="str">
        <f t="shared" si="55"/>
        <v/>
      </c>
      <c r="FY27" s="20" t="str">
        <f t="shared" si="55"/>
        <v/>
      </c>
      <c r="FZ27" s="20" t="str">
        <f t="shared" si="56"/>
        <v/>
      </c>
      <c r="GA27" s="20" t="str">
        <f t="shared" si="56"/>
        <v/>
      </c>
      <c r="GB27" s="20" t="str">
        <f t="shared" si="56"/>
        <v/>
      </c>
      <c r="GC27" s="20" t="str">
        <f t="shared" si="56"/>
        <v/>
      </c>
      <c r="GD27" s="20" t="str">
        <f t="shared" si="56"/>
        <v/>
      </c>
      <c r="GE27" s="20" t="str">
        <f t="shared" si="56"/>
        <v/>
      </c>
      <c r="GF27" s="20" t="str">
        <f t="shared" si="56"/>
        <v/>
      </c>
      <c r="GG27" s="20" t="str">
        <f t="shared" si="56"/>
        <v/>
      </c>
      <c r="GH27" s="20" t="str">
        <f t="shared" si="56"/>
        <v/>
      </c>
      <c r="GI27" s="20" t="str">
        <f t="shared" si="56"/>
        <v/>
      </c>
      <c r="GJ27" s="20" t="str">
        <f t="shared" si="57"/>
        <v/>
      </c>
      <c r="GK27" s="20" t="str">
        <f t="shared" si="57"/>
        <v/>
      </c>
      <c r="GL27" s="20" t="str">
        <f t="shared" si="57"/>
        <v/>
      </c>
      <c r="GM27" s="20" t="str">
        <f t="shared" si="57"/>
        <v/>
      </c>
      <c r="GN27" s="20" t="str">
        <f t="shared" si="57"/>
        <v/>
      </c>
      <c r="GO27" s="20" t="str">
        <f t="shared" si="57"/>
        <v/>
      </c>
      <c r="GP27" s="20" t="str">
        <f t="shared" si="57"/>
        <v/>
      </c>
      <c r="GQ27" s="20" t="str">
        <f t="shared" si="57"/>
        <v/>
      </c>
      <c r="GR27" s="20" t="str">
        <f t="shared" si="57"/>
        <v/>
      </c>
      <c r="GS27" s="20" t="str">
        <f t="shared" si="57"/>
        <v/>
      </c>
      <c r="GT27" s="20" t="str">
        <f t="shared" si="58"/>
        <v/>
      </c>
      <c r="GU27" s="20" t="str">
        <f t="shared" si="58"/>
        <v/>
      </c>
      <c r="GV27" s="20" t="str">
        <f t="shared" si="58"/>
        <v/>
      </c>
      <c r="GW27" s="20" t="str">
        <f t="shared" si="58"/>
        <v/>
      </c>
      <c r="GX27" s="20" t="str">
        <f t="shared" si="58"/>
        <v/>
      </c>
      <c r="GY27" s="20" t="str">
        <f t="shared" si="58"/>
        <v/>
      </c>
      <c r="GZ27" s="20" t="str">
        <f t="shared" si="58"/>
        <v/>
      </c>
      <c r="HA27" s="20" t="str">
        <f t="shared" si="58"/>
        <v/>
      </c>
      <c r="HB27" s="20" t="str">
        <f t="shared" si="58"/>
        <v/>
      </c>
      <c r="HC27" s="20" t="str">
        <f t="shared" si="58"/>
        <v/>
      </c>
      <c r="HD27" s="20" t="str">
        <f t="shared" si="59"/>
        <v/>
      </c>
      <c r="HE27" s="20" t="str">
        <f t="shared" si="59"/>
        <v/>
      </c>
      <c r="HF27" s="20" t="str">
        <f t="shared" si="59"/>
        <v/>
      </c>
      <c r="HG27" s="20" t="str">
        <f t="shared" si="59"/>
        <v/>
      </c>
      <c r="HH27" s="20" t="str">
        <f t="shared" si="59"/>
        <v/>
      </c>
      <c r="HI27" s="20" t="str">
        <f t="shared" si="59"/>
        <v/>
      </c>
      <c r="HJ27" s="20" t="str">
        <f t="shared" si="59"/>
        <v/>
      </c>
      <c r="HK27" s="20" t="str">
        <f t="shared" si="59"/>
        <v/>
      </c>
      <c r="HL27" s="20" t="str">
        <f t="shared" si="59"/>
        <v/>
      </c>
      <c r="HM27" s="20" t="str">
        <f t="shared" si="59"/>
        <v/>
      </c>
      <c r="HN27" s="20" t="str">
        <f t="shared" si="60"/>
        <v/>
      </c>
      <c r="HO27" s="20" t="str">
        <f t="shared" si="60"/>
        <v/>
      </c>
      <c r="HP27" s="20" t="str">
        <f t="shared" si="60"/>
        <v/>
      </c>
      <c r="HQ27" s="20" t="str">
        <f t="shared" si="60"/>
        <v/>
      </c>
      <c r="HR27" s="20" t="str">
        <f t="shared" si="60"/>
        <v/>
      </c>
      <c r="HS27" s="20" t="str">
        <f t="shared" si="60"/>
        <v/>
      </c>
      <c r="HT27" s="20" t="str">
        <f t="shared" si="60"/>
        <v/>
      </c>
      <c r="HU27" s="20" t="str">
        <f t="shared" si="60"/>
        <v/>
      </c>
      <c r="HV27" s="20" t="str">
        <f t="shared" si="60"/>
        <v/>
      </c>
      <c r="HW27" s="20" t="str">
        <f t="shared" si="60"/>
        <v/>
      </c>
      <c r="HX27" s="20" t="str">
        <f t="shared" si="61"/>
        <v/>
      </c>
      <c r="HY27" s="20" t="str">
        <f t="shared" si="61"/>
        <v/>
      </c>
      <c r="HZ27" s="20" t="str">
        <f t="shared" si="61"/>
        <v/>
      </c>
      <c r="IA27" s="20" t="str">
        <f t="shared" si="61"/>
        <v/>
      </c>
      <c r="IB27" s="20" t="str">
        <f t="shared" si="61"/>
        <v/>
      </c>
      <c r="IC27" s="20" t="str">
        <f t="shared" si="61"/>
        <v/>
      </c>
      <c r="ID27" s="20" t="str">
        <f t="shared" si="61"/>
        <v/>
      </c>
      <c r="IE27" s="20" t="str">
        <f t="shared" si="61"/>
        <v/>
      </c>
      <c r="IF27" s="20" t="str">
        <f t="shared" si="61"/>
        <v/>
      </c>
      <c r="IG27" s="20" t="str">
        <f t="shared" si="61"/>
        <v/>
      </c>
      <c r="IH27" s="20" t="str">
        <f t="shared" si="62"/>
        <v/>
      </c>
      <c r="II27" s="20" t="str">
        <f t="shared" si="62"/>
        <v/>
      </c>
      <c r="IJ27" s="20" t="str">
        <f t="shared" si="62"/>
        <v/>
      </c>
      <c r="IK27" s="20" t="str">
        <f t="shared" si="62"/>
        <v/>
      </c>
      <c r="IL27" s="20" t="str">
        <f t="shared" si="62"/>
        <v/>
      </c>
      <c r="IM27" s="20" t="str">
        <f t="shared" si="62"/>
        <v/>
      </c>
      <c r="IN27" s="20" t="str">
        <f t="shared" si="62"/>
        <v/>
      </c>
      <c r="IO27" s="20" t="str">
        <f t="shared" si="62"/>
        <v/>
      </c>
      <c r="IP27" s="20" t="str">
        <f t="shared" si="62"/>
        <v/>
      </c>
      <c r="IQ27" s="20" t="str">
        <f t="shared" si="62"/>
        <v/>
      </c>
      <c r="IR27" s="20" t="str">
        <f t="shared" si="62"/>
        <v/>
      </c>
      <c r="IS27" s="20" t="str">
        <f t="shared" si="62"/>
        <v/>
      </c>
      <c r="IT27" s="20" t="str">
        <f t="shared" si="62"/>
        <v/>
      </c>
      <c r="IU27" s="20" t="str">
        <f t="shared" si="62"/>
        <v/>
      </c>
      <c r="IV27" s="20" t="str">
        <f t="shared" si="62"/>
        <v/>
      </c>
    </row>
    <row r="28" spans="1:256" s="20" customFormat="1" x14ac:dyDescent="0.2">
      <c r="A28" s="19">
        <f t="shared" si="37"/>
        <v>16</v>
      </c>
      <c r="B28" s="20" t="str">
        <f t="shared" si="38"/>
        <v/>
      </c>
      <c r="C28" s="20" t="str">
        <f t="shared" si="38"/>
        <v/>
      </c>
      <c r="D28" s="20" t="str">
        <f t="shared" si="38"/>
        <v/>
      </c>
      <c r="E28" s="20" t="str">
        <f t="shared" si="38"/>
        <v/>
      </c>
      <c r="F28" s="20" t="str">
        <f t="shared" si="38"/>
        <v/>
      </c>
      <c r="G28" s="20" t="str">
        <f t="shared" si="38"/>
        <v/>
      </c>
      <c r="H28" s="20" t="str">
        <f t="shared" si="38"/>
        <v/>
      </c>
      <c r="I28" s="20" t="str">
        <f t="shared" si="38"/>
        <v/>
      </c>
      <c r="J28" s="20" t="str">
        <f t="shared" si="38"/>
        <v/>
      </c>
      <c r="K28" s="20" t="str">
        <f t="shared" si="38"/>
        <v/>
      </c>
      <c r="L28" s="20" t="str">
        <f t="shared" si="39"/>
        <v/>
      </c>
      <c r="M28" s="20" t="str">
        <f t="shared" si="39"/>
        <v/>
      </c>
      <c r="N28" s="20" t="str">
        <f t="shared" si="39"/>
        <v/>
      </c>
      <c r="O28" s="20" t="str">
        <f t="shared" si="39"/>
        <v/>
      </c>
      <c r="P28" s="20" t="str">
        <f t="shared" si="39"/>
        <v/>
      </c>
      <c r="Q28" s="20" t="str">
        <f t="shared" si="39"/>
        <v/>
      </c>
      <c r="R28" s="20" t="str">
        <f t="shared" si="39"/>
        <v/>
      </c>
      <c r="S28" s="20" t="str">
        <f t="shared" si="39"/>
        <v/>
      </c>
      <c r="T28" s="20" t="str">
        <f t="shared" si="39"/>
        <v/>
      </c>
      <c r="U28" s="20" t="str">
        <f t="shared" si="39"/>
        <v/>
      </c>
      <c r="V28" s="20" t="str">
        <f t="shared" si="40"/>
        <v/>
      </c>
      <c r="W28" s="20" t="str">
        <f t="shared" si="40"/>
        <v/>
      </c>
      <c r="X28" s="20" t="str">
        <f t="shared" si="40"/>
        <v/>
      </c>
      <c r="Y28" s="20" t="str">
        <f t="shared" si="40"/>
        <v/>
      </c>
      <c r="Z28" s="20" t="str">
        <f t="shared" si="40"/>
        <v/>
      </c>
      <c r="AA28" s="20" t="str">
        <f t="shared" si="40"/>
        <v/>
      </c>
      <c r="AB28" s="20" t="str">
        <f t="shared" si="40"/>
        <v/>
      </c>
      <c r="AC28" s="20" t="str">
        <f t="shared" si="40"/>
        <v/>
      </c>
      <c r="AD28" s="20" t="str">
        <f t="shared" si="40"/>
        <v/>
      </c>
      <c r="AE28" s="20" t="str">
        <f t="shared" si="40"/>
        <v/>
      </c>
      <c r="AF28" s="20" t="str">
        <f t="shared" si="41"/>
        <v/>
      </c>
      <c r="AG28" s="20" t="str">
        <f t="shared" si="41"/>
        <v/>
      </c>
      <c r="AH28" s="20" t="str">
        <f t="shared" si="41"/>
        <v/>
      </c>
      <c r="AI28" s="20" t="str">
        <f t="shared" si="41"/>
        <v/>
      </c>
      <c r="AJ28" s="20" t="str">
        <f t="shared" si="41"/>
        <v/>
      </c>
      <c r="AK28" s="20" t="str">
        <f t="shared" si="41"/>
        <v/>
      </c>
      <c r="AL28" s="20" t="str">
        <f t="shared" si="41"/>
        <v/>
      </c>
      <c r="AM28" s="20" t="str">
        <f t="shared" si="41"/>
        <v/>
      </c>
      <c r="AN28" s="20" t="str">
        <f t="shared" si="41"/>
        <v/>
      </c>
      <c r="AO28" s="20" t="str">
        <f t="shared" si="41"/>
        <v/>
      </c>
      <c r="AP28" s="20" t="str">
        <f t="shared" si="42"/>
        <v/>
      </c>
      <c r="AQ28" s="20" t="str">
        <f t="shared" si="42"/>
        <v/>
      </c>
      <c r="AR28" s="20" t="str">
        <f t="shared" si="42"/>
        <v/>
      </c>
      <c r="AS28" s="20" t="str">
        <f t="shared" si="42"/>
        <v/>
      </c>
      <c r="AT28" s="20" t="str">
        <f t="shared" si="42"/>
        <v/>
      </c>
      <c r="AU28" s="20" t="str">
        <f t="shared" si="42"/>
        <v/>
      </c>
      <c r="AV28" s="20" t="str">
        <f t="shared" si="42"/>
        <v/>
      </c>
      <c r="AW28" s="20" t="str">
        <f t="shared" si="42"/>
        <v/>
      </c>
      <c r="AX28" s="20" t="str">
        <f t="shared" si="42"/>
        <v/>
      </c>
      <c r="AY28" s="20" t="str">
        <f t="shared" si="42"/>
        <v/>
      </c>
      <c r="AZ28" s="20" t="str">
        <f t="shared" si="43"/>
        <v/>
      </c>
      <c r="BA28" s="20" t="str">
        <f t="shared" si="43"/>
        <v/>
      </c>
      <c r="BB28" s="20" t="str">
        <f t="shared" si="43"/>
        <v/>
      </c>
      <c r="BC28" s="20" t="str">
        <f t="shared" si="43"/>
        <v/>
      </c>
      <c r="BD28" s="20" t="str">
        <f t="shared" si="43"/>
        <v/>
      </c>
      <c r="BE28" s="20" t="str">
        <f t="shared" si="43"/>
        <v/>
      </c>
      <c r="BF28" s="20" t="str">
        <f t="shared" si="43"/>
        <v/>
      </c>
      <c r="BG28" s="20" t="str">
        <f t="shared" si="43"/>
        <v/>
      </c>
      <c r="BH28" s="20" t="str">
        <f t="shared" si="43"/>
        <v/>
      </c>
      <c r="BI28" s="20" t="str">
        <f t="shared" si="43"/>
        <v/>
      </c>
      <c r="BJ28" s="20" t="str">
        <f t="shared" si="44"/>
        <v/>
      </c>
      <c r="BK28" s="20" t="str">
        <f t="shared" si="44"/>
        <v/>
      </c>
      <c r="BL28" s="20" t="str">
        <f t="shared" si="44"/>
        <v/>
      </c>
      <c r="BM28" s="20" t="str">
        <f t="shared" si="44"/>
        <v/>
      </c>
      <c r="BN28" s="20" t="str">
        <f t="shared" si="44"/>
        <v/>
      </c>
      <c r="BO28" s="20" t="str">
        <f t="shared" si="44"/>
        <v/>
      </c>
      <c r="BP28" s="20" t="str">
        <f t="shared" si="44"/>
        <v/>
      </c>
      <c r="BQ28" s="20" t="str">
        <f t="shared" si="44"/>
        <v/>
      </c>
      <c r="BR28" s="20" t="str">
        <f t="shared" si="44"/>
        <v/>
      </c>
      <c r="BS28" s="20" t="str">
        <f t="shared" si="44"/>
        <v/>
      </c>
      <c r="BT28" s="20" t="str">
        <f t="shared" si="45"/>
        <v/>
      </c>
      <c r="BU28" s="20" t="str">
        <f t="shared" si="45"/>
        <v/>
      </c>
      <c r="BV28" s="20" t="str">
        <f t="shared" si="45"/>
        <v/>
      </c>
      <c r="BW28" s="20" t="str">
        <f t="shared" si="45"/>
        <v/>
      </c>
      <c r="BX28" s="20" t="str">
        <f t="shared" si="45"/>
        <v/>
      </c>
      <c r="BY28" s="20" t="str">
        <f t="shared" si="45"/>
        <v/>
      </c>
      <c r="BZ28" s="20" t="str">
        <f t="shared" si="45"/>
        <v/>
      </c>
      <c r="CA28" s="20" t="str">
        <f t="shared" si="45"/>
        <v/>
      </c>
      <c r="CB28" s="20" t="str">
        <f t="shared" si="45"/>
        <v/>
      </c>
      <c r="CC28" s="20" t="str">
        <f t="shared" si="45"/>
        <v/>
      </c>
      <c r="CD28" s="20" t="str">
        <f t="shared" si="46"/>
        <v/>
      </c>
      <c r="CE28" s="20" t="str">
        <f t="shared" si="46"/>
        <v/>
      </c>
      <c r="CF28" s="20" t="str">
        <f t="shared" si="46"/>
        <v/>
      </c>
      <c r="CG28" s="20" t="str">
        <f t="shared" si="46"/>
        <v/>
      </c>
      <c r="CH28" s="20" t="str">
        <f t="shared" si="46"/>
        <v/>
      </c>
      <c r="CI28" s="20" t="str">
        <f t="shared" si="46"/>
        <v/>
      </c>
      <c r="CJ28" s="20" t="str">
        <f t="shared" si="46"/>
        <v/>
      </c>
      <c r="CK28" s="20" t="str">
        <f t="shared" si="46"/>
        <v/>
      </c>
      <c r="CL28" s="20" t="str">
        <f t="shared" si="46"/>
        <v/>
      </c>
      <c r="CM28" s="20" t="str">
        <f t="shared" si="46"/>
        <v/>
      </c>
      <c r="CN28" s="20" t="str">
        <f t="shared" si="47"/>
        <v/>
      </c>
      <c r="CO28" s="20" t="str">
        <f t="shared" si="47"/>
        <v/>
      </c>
      <c r="CP28" s="20" t="str">
        <f t="shared" si="47"/>
        <v/>
      </c>
      <c r="CQ28" s="20" t="str">
        <f t="shared" si="47"/>
        <v/>
      </c>
      <c r="CR28" s="20" t="str">
        <f t="shared" si="47"/>
        <v/>
      </c>
      <c r="CS28" s="20" t="str">
        <f t="shared" si="47"/>
        <v/>
      </c>
      <c r="CT28" s="20" t="str">
        <f t="shared" si="47"/>
        <v/>
      </c>
      <c r="CU28" s="20" t="str">
        <f t="shared" si="47"/>
        <v/>
      </c>
      <c r="CV28" s="20" t="str">
        <f t="shared" si="47"/>
        <v/>
      </c>
      <c r="CW28" s="20" t="str">
        <f t="shared" si="47"/>
        <v/>
      </c>
      <c r="CX28" s="20" t="str">
        <f t="shared" si="48"/>
        <v/>
      </c>
      <c r="CY28" s="20" t="str">
        <f t="shared" si="48"/>
        <v/>
      </c>
      <c r="CZ28" s="20" t="str">
        <f t="shared" si="48"/>
        <v/>
      </c>
      <c r="DA28" s="20" t="str">
        <f t="shared" si="48"/>
        <v/>
      </c>
      <c r="DB28" s="20" t="str">
        <f t="shared" si="48"/>
        <v/>
      </c>
      <c r="DC28" s="20" t="str">
        <f t="shared" si="48"/>
        <v/>
      </c>
      <c r="DD28" s="20" t="str">
        <f t="shared" si="48"/>
        <v/>
      </c>
      <c r="DE28" s="20" t="str">
        <f t="shared" si="48"/>
        <v/>
      </c>
      <c r="DF28" s="20" t="str">
        <f t="shared" si="48"/>
        <v/>
      </c>
      <c r="DG28" s="20" t="str">
        <f t="shared" si="48"/>
        <v/>
      </c>
      <c r="DH28" s="20" t="str">
        <f t="shared" si="49"/>
        <v/>
      </c>
      <c r="DI28" s="20" t="str">
        <f t="shared" si="49"/>
        <v/>
      </c>
      <c r="DJ28" s="20" t="str">
        <f t="shared" si="49"/>
        <v/>
      </c>
      <c r="DK28" s="20" t="str">
        <f t="shared" si="49"/>
        <v/>
      </c>
      <c r="DL28" s="20" t="str">
        <f t="shared" si="49"/>
        <v/>
      </c>
      <c r="DM28" s="20" t="str">
        <f t="shared" si="49"/>
        <v/>
      </c>
      <c r="DN28" s="20" t="str">
        <f t="shared" si="49"/>
        <v/>
      </c>
      <c r="DO28" s="20" t="str">
        <f t="shared" si="49"/>
        <v/>
      </c>
      <c r="DP28" s="20" t="str">
        <f t="shared" si="49"/>
        <v/>
      </c>
      <c r="DQ28" s="20" t="str">
        <f t="shared" si="49"/>
        <v/>
      </c>
      <c r="DR28" s="20" t="str">
        <f t="shared" si="50"/>
        <v/>
      </c>
      <c r="DS28" s="20" t="str">
        <f t="shared" si="50"/>
        <v/>
      </c>
      <c r="DT28" s="20" t="str">
        <f t="shared" si="50"/>
        <v/>
      </c>
      <c r="DU28" s="20" t="str">
        <f t="shared" si="50"/>
        <v/>
      </c>
      <c r="DV28" s="20" t="str">
        <f t="shared" si="50"/>
        <v/>
      </c>
      <c r="DW28" s="20" t="str">
        <f t="shared" si="50"/>
        <v/>
      </c>
      <c r="DX28" s="20" t="str">
        <f t="shared" si="50"/>
        <v/>
      </c>
      <c r="DY28" s="20" t="str">
        <f t="shared" si="50"/>
        <v/>
      </c>
      <c r="DZ28" s="20" t="str">
        <f t="shared" si="50"/>
        <v/>
      </c>
      <c r="EA28" s="20" t="str">
        <f t="shared" si="50"/>
        <v/>
      </c>
      <c r="EB28" s="20" t="str">
        <f t="shared" si="51"/>
        <v/>
      </c>
      <c r="EC28" s="20" t="str">
        <f t="shared" si="51"/>
        <v/>
      </c>
      <c r="ED28" s="20" t="str">
        <f t="shared" si="51"/>
        <v/>
      </c>
      <c r="EE28" s="20" t="str">
        <f t="shared" si="51"/>
        <v/>
      </c>
      <c r="EF28" s="20" t="str">
        <f t="shared" si="51"/>
        <v/>
      </c>
      <c r="EG28" s="20" t="str">
        <f t="shared" si="51"/>
        <v/>
      </c>
      <c r="EH28" s="20" t="str">
        <f t="shared" si="51"/>
        <v/>
      </c>
      <c r="EI28" s="20" t="str">
        <f t="shared" si="51"/>
        <v/>
      </c>
      <c r="EJ28" s="20" t="str">
        <f t="shared" si="51"/>
        <v/>
      </c>
      <c r="EK28" s="20" t="str">
        <f t="shared" si="51"/>
        <v/>
      </c>
      <c r="EL28" s="20" t="str">
        <f t="shared" si="52"/>
        <v/>
      </c>
      <c r="EM28" s="20" t="str">
        <f t="shared" si="52"/>
        <v/>
      </c>
      <c r="EN28" s="20" t="str">
        <f t="shared" si="52"/>
        <v/>
      </c>
      <c r="EO28" s="20" t="str">
        <f t="shared" si="52"/>
        <v/>
      </c>
      <c r="EP28" s="20" t="str">
        <f t="shared" si="52"/>
        <v/>
      </c>
      <c r="EQ28" s="20" t="str">
        <f t="shared" si="52"/>
        <v/>
      </c>
      <c r="ER28" s="20" t="str">
        <f t="shared" si="52"/>
        <v/>
      </c>
      <c r="ES28" s="20" t="str">
        <f t="shared" si="52"/>
        <v/>
      </c>
      <c r="ET28" s="20" t="str">
        <f t="shared" si="52"/>
        <v/>
      </c>
      <c r="EU28" s="20" t="str">
        <f t="shared" si="52"/>
        <v/>
      </c>
      <c r="EV28" s="20" t="str">
        <f t="shared" si="53"/>
        <v/>
      </c>
      <c r="EW28" s="20" t="str">
        <f t="shared" si="53"/>
        <v/>
      </c>
      <c r="EX28" s="20" t="str">
        <f t="shared" si="53"/>
        <v/>
      </c>
      <c r="EY28" s="20" t="str">
        <f t="shared" si="53"/>
        <v/>
      </c>
      <c r="EZ28" s="20" t="str">
        <f t="shared" si="53"/>
        <v/>
      </c>
      <c r="FA28" s="20" t="str">
        <f t="shared" si="53"/>
        <v/>
      </c>
      <c r="FB28" s="20" t="str">
        <f t="shared" si="53"/>
        <v/>
      </c>
      <c r="FC28" s="20" t="str">
        <f t="shared" si="53"/>
        <v/>
      </c>
      <c r="FD28" s="20" t="str">
        <f t="shared" si="53"/>
        <v/>
      </c>
      <c r="FE28" s="20" t="str">
        <f t="shared" si="53"/>
        <v/>
      </c>
      <c r="FF28" s="20" t="str">
        <f t="shared" si="54"/>
        <v/>
      </c>
      <c r="FG28" s="20" t="str">
        <f t="shared" si="54"/>
        <v/>
      </c>
      <c r="FH28" s="20" t="str">
        <f t="shared" si="54"/>
        <v/>
      </c>
      <c r="FI28" s="20" t="str">
        <f t="shared" si="54"/>
        <v/>
      </c>
      <c r="FJ28" s="20" t="str">
        <f t="shared" si="54"/>
        <v/>
      </c>
      <c r="FK28" s="20" t="str">
        <f t="shared" si="54"/>
        <v/>
      </c>
      <c r="FL28" s="20" t="str">
        <f t="shared" si="54"/>
        <v/>
      </c>
      <c r="FM28" s="20" t="str">
        <f t="shared" si="54"/>
        <v/>
      </c>
      <c r="FN28" s="20" t="str">
        <f t="shared" si="54"/>
        <v/>
      </c>
      <c r="FO28" s="20" t="str">
        <f t="shared" si="54"/>
        <v/>
      </c>
      <c r="FP28" s="20" t="str">
        <f t="shared" si="55"/>
        <v/>
      </c>
      <c r="FQ28" s="20" t="str">
        <f t="shared" si="55"/>
        <v/>
      </c>
      <c r="FR28" s="20" t="str">
        <f t="shared" si="55"/>
        <v/>
      </c>
      <c r="FS28" s="20" t="str">
        <f t="shared" si="55"/>
        <v/>
      </c>
      <c r="FT28" s="20" t="str">
        <f t="shared" si="55"/>
        <v/>
      </c>
      <c r="FU28" s="20" t="str">
        <f t="shared" si="55"/>
        <v/>
      </c>
      <c r="FV28" s="20" t="str">
        <f t="shared" si="55"/>
        <v/>
      </c>
      <c r="FW28" s="20" t="str">
        <f t="shared" si="55"/>
        <v/>
      </c>
      <c r="FX28" s="20" t="str">
        <f t="shared" si="55"/>
        <v/>
      </c>
      <c r="FY28" s="20" t="str">
        <f t="shared" si="55"/>
        <v/>
      </c>
      <c r="FZ28" s="20" t="str">
        <f t="shared" si="56"/>
        <v/>
      </c>
      <c r="GA28" s="20" t="str">
        <f t="shared" si="56"/>
        <v/>
      </c>
      <c r="GB28" s="20" t="str">
        <f t="shared" si="56"/>
        <v/>
      </c>
      <c r="GC28" s="20" t="str">
        <f t="shared" si="56"/>
        <v/>
      </c>
      <c r="GD28" s="20" t="str">
        <f t="shared" si="56"/>
        <v/>
      </c>
      <c r="GE28" s="20" t="str">
        <f t="shared" si="56"/>
        <v/>
      </c>
      <c r="GF28" s="20" t="str">
        <f t="shared" si="56"/>
        <v/>
      </c>
      <c r="GG28" s="20" t="str">
        <f t="shared" si="56"/>
        <v/>
      </c>
      <c r="GH28" s="20" t="str">
        <f t="shared" si="56"/>
        <v/>
      </c>
      <c r="GI28" s="20" t="str">
        <f t="shared" si="56"/>
        <v/>
      </c>
      <c r="GJ28" s="20" t="str">
        <f t="shared" si="57"/>
        <v/>
      </c>
      <c r="GK28" s="20" t="str">
        <f t="shared" si="57"/>
        <v/>
      </c>
      <c r="GL28" s="20" t="str">
        <f t="shared" si="57"/>
        <v/>
      </c>
      <c r="GM28" s="20" t="str">
        <f t="shared" si="57"/>
        <v/>
      </c>
      <c r="GN28" s="20" t="str">
        <f t="shared" si="57"/>
        <v/>
      </c>
      <c r="GO28" s="20" t="str">
        <f t="shared" si="57"/>
        <v/>
      </c>
      <c r="GP28" s="20" t="str">
        <f t="shared" si="57"/>
        <v/>
      </c>
      <c r="GQ28" s="20" t="str">
        <f t="shared" si="57"/>
        <v/>
      </c>
      <c r="GR28" s="20" t="str">
        <f t="shared" si="57"/>
        <v/>
      </c>
      <c r="GS28" s="20" t="str">
        <f t="shared" si="57"/>
        <v/>
      </c>
      <c r="GT28" s="20" t="str">
        <f t="shared" si="58"/>
        <v/>
      </c>
      <c r="GU28" s="20" t="str">
        <f t="shared" si="58"/>
        <v/>
      </c>
      <c r="GV28" s="20" t="str">
        <f t="shared" si="58"/>
        <v/>
      </c>
      <c r="GW28" s="20" t="str">
        <f t="shared" si="58"/>
        <v/>
      </c>
      <c r="GX28" s="20" t="str">
        <f t="shared" si="58"/>
        <v/>
      </c>
      <c r="GY28" s="20" t="str">
        <f t="shared" si="58"/>
        <v/>
      </c>
      <c r="GZ28" s="20" t="str">
        <f t="shared" si="58"/>
        <v/>
      </c>
      <c r="HA28" s="20" t="str">
        <f t="shared" si="58"/>
        <v/>
      </c>
      <c r="HB28" s="20" t="str">
        <f t="shared" si="58"/>
        <v/>
      </c>
      <c r="HC28" s="20" t="str">
        <f t="shared" si="58"/>
        <v/>
      </c>
      <c r="HD28" s="20" t="str">
        <f t="shared" si="59"/>
        <v/>
      </c>
      <c r="HE28" s="20" t="str">
        <f t="shared" si="59"/>
        <v/>
      </c>
      <c r="HF28" s="20" t="str">
        <f t="shared" si="59"/>
        <v/>
      </c>
      <c r="HG28" s="20" t="str">
        <f t="shared" si="59"/>
        <v/>
      </c>
      <c r="HH28" s="20" t="str">
        <f t="shared" si="59"/>
        <v/>
      </c>
      <c r="HI28" s="20" t="str">
        <f t="shared" si="59"/>
        <v/>
      </c>
      <c r="HJ28" s="20" t="str">
        <f t="shared" si="59"/>
        <v/>
      </c>
      <c r="HK28" s="20" t="str">
        <f t="shared" si="59"/>
        <v/>
      </c>
      <c r="HL28" s="20" t="str">
        <f t="shared" si="59"/>
        <v/>
      </c>
      <c r="HM28" s="20" t="str">
        <f t="shared" si="59"/>
        <v/>
      </c>
      <c r="HN28" s="20" t="str">
        <f t="shared" si="60"/>
        <v/>
      </c>
      <c r="HO28" s="20" t="str">
        <f t="shared" si="60"/>
        <v/>
      </c>
      <c r="HP28" s="20" t="str">
        <f t="shared" si="60"/>
        <v/>
      </c>
      <c r="HQ28" s="20" t="str">
        <f t="shared" si="60"/>
        <v/>
      </c>
      <c r="HR28" s="20" t="str">
        <f t="shared" si="60"/>
        <v/>
      </c>
      <c r="HS28" s="20" t="str">
        <f t="shared" si="60"/>
        <v/>
      </c>
      <c r="HT28" s="20" t="str">
        <f t="shared" si="60"/>
        <v/>
      </c>
      <c r="HU28" s="20" t="str">
        <f t="shared" si="60"/>
        <v/>
      </c>
      <c r="HV28" s="20" t="str">
        <f t="shared" si="60"/>
        <v/>
      </c>
      <c r="HW28" s="20" t="str">
        <f t="shared" si="60"/>
        <v/>
      </c>
      <c r="HX28" s="20" t="str">
        <f t="shared" si="61"/>
        <v/>
      </c>
      <c r="HY28" s="20" t="str">
        <f t="shared" si="61"/>
        <v/>
      </c>
      <c r="HZ28" s="20" t="str">
        <f t="shared" si="61"/>
        <v/>
      </c>
      <c r="IA28" s="20" t="str">
        <f t="shared" si="61"/>
        <v/>
      </c>
      <c r="IB28" s="20" t="str">
        <f t="shared" si="61"/>
        <v/>
      </c>
      <c r="IC28" s="20" t="str">
        <f t="shared" si="61"/>
        <v/>
      </c>
      <c r="ID28" s="20" t="str">
        <f t="shared" si="61"/>
        <v/>
      </c>
      <c r="IE28" s="20" t="str">
        <f t="shared" si="61"/>
        <v/>
      </c>
      <c r="IF28" s="20" t="str">
        <f t="shared" si="61"/>
        <v/>
      </c>
      <c r="IG28" s="20" t="str">
        <f t="shared" si="61"/>
        <v/>
      </c>
      <c r="IH28" s="20" t="str">
        <f t="shared" si="62"/>
        <v/>
      </c>
      <c r="II28" s="20" t="str">
        <f t="shared" si="62"/>
        <v/>
      </c>
      <c r="IJ28" s="20" t="str">
        <f t="shared" si="62"/>
        <v/>
      </c>
      <c r="IK28" s="20" t="str">
        <f t="shared" si="62"/>
        <v/>
      </c>
      <c r="IL28" s="20" t="str">
        <f t="shared" si="62"/>
        <v/>
      </c>
      <c r="IM28" s="20" t="str">
        <f t="shared" si="62"/>
        <v/>
      </c>
      <c r="IN28" s="20" t="str">
        <f t="shared" si="62"/>
        <v/>
      </c>
      <c r="IO28" s="20" t="str">
        <f t="shared" si="62"/>
        <v/>
      </c>
      <c r="IP28" s="20" t="str">
        <f t="shared" si="62"/>
        <v/>
      </c>
      <c r="IQ28" s="20" t="str">
        <f t="shared" si="62"/>
        <v/>
      </c>
      <c r="IR28" s="20" t="str">
        <f t="shared" si="62"/>
        <v/>
      </c>
      <c r="IS28" s="20" t="str">
        <f t="shared" si="62"/>
        <v/>
      </c>
      <c r="IT28" s="20" t="str">
        <f t="shared" si="62"/>
        <v/>
      </c>
      <c r="IU28" s="20" t="str">
        <f t="shared" si="62"/>
        <v/>
      </c>
      <c r="IV28" s="20" t="str">
        <f t="shared" si="62"/>
        <v/>
      </c>
    </row>
    <row r="29" spans="1:256" s="20" customFormat="1" x14ac:dyDescent="0.2">
      <c r="A29" s="19">
        <f t="shared" si="37"/>
        <v>17</v>
      </c>
      <c r="B29" s="20" t="str">
        <f t="shared" si="38"/>
        <v/>
      </c>
      <c r="C29" s="20" t="str">
        <f t="shared" si="38"/>
        <v/>
      </c>
      <c r="D29" s="20" t="str">
        <f t="shared" si="38"/>
        <v/>
      </c>
      <c r="E29" s="20" t="str">
        <f t="shared" si="38"/>
        <v/>
      </c>
      <c r="F29" s="20" t="str">
        <f t="shared" si="38"/>
        <v/>
      </c>
      <c r="G29" s="20" t="str">
        <f t="shared" si="38"/>
        <v/>
      </c>
      <c r="H29" s="20" t="str">
        <f t="shared" si="38"/>
        <v/>
      </c>
      <c r="I29" s="20" t="str">
        <f t="shared" si="38"/>
        <v/>
      </c>
      <c r="J29" s="20" t="str">
        <f t="shared" si="38"/>
        <v/>
      </c>
      <c r="K29" s="20" t="str">
        <f t="shared" si="38"/>
        <v/>
      </c>
      <c r="L29" s="20" t="str">
        <f t="shared" si="39"/>
        <v/>
      </c>
      <c r="M29" s="20" t="str">
        <f t="shared" si="39"/>
        <v/>
      </c>
      <c r="N29" s="20" t="str">
        <f t="shared" si="39"/>
        <v/>
      </c>
      <c r="O29" s="20" t="str">
        <f t="shared" si="39"/>
        <v/>
      </c>
      <c r="P29" s="20" t="str">
        <f t="shared" si="39"/>
        <v/>
      </c>
      <c r="Q29" s="20" t="str">
        <f t="shared" si="39"/>
        <v/>
      </c>
      <c r="R29" s="20" t="str">
        <f t="shared" si="39"/>
        <v/>
      </c>
      <c r="S29" s="20" t="str">
        <f t="shared" si="39"/>
        <v/>
      </c>
      <c r="T29" s="20" t="str">
        <f t="shared" si="39"/>
        <v/>
      </c>
      <c r="U29" s="20" t="str">
        <f t="shared" si="39"/>
        <v/>
      </c>
      <c r="V29" s="20" t="str">
        <f t="shared" si="40"/>
        <v/>
      </c>
      <c r="W29" s="20" t="str">
        <f t="shared" si="40"/>
        <v/>
      </c>
      <c r="X29" s="20" t="str">
        <f t="shared" si="40"/>
        <v/>
      </c>
      <c r="Y29" s="20" t="str">
        <f t="shared" si="40"/>
        <v/>
      </c>
      <c r="Z29" s="20" t="str">
        <f t="shared" si="40"/>
        <v/>
      </c>
      <c r="AA29" s="20" t="str">
        <f t="shared" si="40"/>
        <v/>
      </c>
      <c r="AB29" s="20" t="str">
        <f t="shared" si="40"/>
        <v/>
      </c>
      <c r="AC29" s="20" t="str">
        <f t="shared" si="40"/>
        <v/>
      </c>
      <c r="AD29" s="20" t="str">
        <f t="shared" si="40"/>
        <v/>
      </c>
      <c r="AE29" s="20" t="str">
        <f t="shared" si="40"/>
        <v/>
      </c>
      <c r="AF29" s="20" t="str">
        <f t="shared" si="41"/>
        <v/>
      </c>
      <c r="AG29" s="20" t="str">
        <f t="shared" si="41"/>
        <v/>
      </c>
      <c r="AH29" s="20" t="str">
        <f t="shared" si="41"/>
        <v/>
      </c>
      <c r="AI29" s="20" t="str">
        <f t="shared" si="41"/>
        <v/>
      </c>
      <c r="AJ29" s="20" t="str">
        <f t="shared" si="41"/>
        <v/>
      </c>
      <c r="AK29" s="20" t="str">
        <f t="shared" si="41"/>
        <v/>
      </c>
      <c r="AL29" s="20" t="str">
        <f t="shared" si="41"/>
        <v/>
      </c>
      <c r="AM29" s="20" t="str">
        <f t="shared" si="41"/>
        <v/>
      </c>
      <c r="AN29" s="20" t="str">
        <f t="shared" si="41"/>
        <v/>
      </c>
      <c r="AO29" s="20" t="str">
        <f t="shared" si="41"/>
        <v/>
      </c>
      <c r="AP29" s="20" t="str">
        <f t="shared" si="42"/>
        <v/>
      </c>
      <c r="AQ29" s="20" t="str">
        <f t="shared" si="42"/>
        <v/>
      </c>
      <c r="AR29" s="20" t="str">
        <f t="shared" si="42"/>
        <v/>
      </c>
      <c r="AS29" s="20" t="str">
        <f t="shared" si="42"/>
        <v/>
      </c>
      <c r="AT29" s="20" t="str">
        <f t="shared" si="42"/>
        <v/>
      </c>
      <c r="AU29" s="20" t="str">
        <f t="shared" si="42"/>
        <v/>
      </c>
      <c r="AV29" s="20" t="str">
        <f t="shared" si="42"/>
        <v/>
      </c>
      <c r="AW29" s="20" t="str">
        <f t="shared" si="42"/>
        <v/>
      </c>
      <c r="AX29" s="20" t="str">
        <f t="shared" si="42"/>
        <v/>
      </c>
      <c r="AY29" s="20" t="str">
        <f t="shared" si="42"/>
        <v/>
      </c>
      <c r="AZ29" s="20" t="str">
        <f t="shared" si="43"/>
        <v/>
      </c>
      <c r="BA29" s="20" t="str">
        <f t="shared" si="43"/>
        <v/>
      </c>
      <c r="BB29" s="20" t="str">
        <f t="shared" si="43"/>
        <v/>
      </c>
      <c r="BC29" s="20" t="str">
        <f t="shared" si="43"/>
        <v/>
      </c>
      <c r="BD29" s="20" t="str">
        <f t="shared" si="43"/>
        <v/>
      </c>
      <c r="BE29" s="20" t="str">
        <f t="shared" si="43"/>
        <v/>
      </c>
      <c r="BF29" s="20" t="str">
        <f t="shared" si="43"/>
        <v/>
      </c>
      <c r="BG29" s="20" t="str">
        <f t="shared" si="43"/>
        <v/>
      </c>
      <c r="BH29" s="20" t="str">
        <f t="shared" si="43"/>
        <v/>
      </c>
      <c r="BI29" s="20" t="str">
        <f t="shared" si="43"/>
        <v/>
      </c>
      <c r="BJ29" s="20" t="str">
        <f t="shared" si="44"/>
        <v/>
      </c>
      <c r="BK29" s="20" t="str">
        <f t="shared" si="44"/>
        <v/>
      </c>
      <c r="BL29" s="20" t="str">
        <f t="shared" si="44"/>
        <v/>
      </c>
      <c r="BM29" s="20" t="str">
        <f t="shared" si="44"/>
        <v/>
      </c>
      <c r="BN29" s="20" t="str">
        <f t="shared" si="44"/>
        <v/>
      </c>
      <c r="BO29" s="20" t="str">
        <f t="shared" si="44"/>
        <v/>
      </c>
      <c r="BP29" s="20" t="str">
        <f t="shared" si="44"/>
        <v/>
      </c>
      <c r="BQ29" s="20" t="str">
        <f t="shared" si="44"/>
        <v/>
      </c>
      <c r="BR29" s="20" t="str">
        <f t="shared" si="44"/>
        <v/>
      </c>
      <c r="BS29" s="20" t="str">
        <f t="shared" si="44"/>
        <v/>
      </c>
      <c r="BT29" s="20" t="str">
        <f t="shared" si="45"/>
        <v/>
      </c>
      <c r="BU29" s="20" t="str">
        <f t="shared" si="45"/>
        <v/>
      </c>
      <c r="BV29" s="20" t="str">
        <f t="shared" si="45"/>
        <v/>
      </c>
      <c r="BW29" s="20" t="str">
        <f t="shared" si="45"/>
        <v/>
      </c>
      <c r="BX29" s="20" t="str">
        <f t="shared" si="45"/>
        <v/>
      </c>
      <c r="BY29" s="20" t="str">
        <f t="shared" si="45"/>
        <v/>
      </c>
      <c r="BZ29" s="20" t="str">
        <f t="shared" si="45"/>
        <v/>
      </c>
      <c r="CA29" s="20" t="str">
        <f t="shared" si="45"/>
        <v/>
      </c>
      <c r="CB29" s="20" t="str">
        <f t="shared" si="45"/>
        <v/>
      </c>
      <c r="CC29" s="20" t="str">
        <f t="shared" si="45"/>
        <v/>
      </c>
      <c r="CD29" s="20" t="str">
        <f t="shared" si="46"/>
        <v/>
      </c>
      <c r="CE29" s="20" t="str">
        <f t="shared" si="46"/>
        <v/>
      </c>
      <c r="CF29" s="20" t="str">
        <f t="shared" si="46"/>
        <v/>
      </c>
      <c r="CG29" s="20" t="str">
        <f t="shared" si="46"/>
        <v/>
      </c>
      <c r="CH29" s="20" t="str">
        <f t="shared" si="46"/>
        <v/>
      </c>
      <c r="CI29" s="20" t="str">
        <f t="shared" si="46"/>
        <v/>
      </c>
      <c r="CJ29" s="20" t="str">
        <f t="shared" si="46"/>
        <v/>
      </c>
      <c r="CK29" s="20" t="str">
        <f t="shared" si="46"/>
        <v/>
      </c>
      <c r="CL29" s="20" t="str">
        <f t="shared" si="46"/>
        <v/>
      </c>
      <c r="CM29" s="20" t="str">
        <f t="shared" si="46"/>
        <v/>
      </c>
      <c r="CN29" s="20" t="str">
        <f t="shared" si="47"/>
        <v/>
      </c>
      <c r="CO29" s="20" t="str">
        <f t="shared" si="47"/>
        <v/>
      </c>
      <c r="CP29" s="20" t="str">
        <f t="shared" si="47"/>
        <v/>
      </c>
      <c r="CQ29" s="20" t="str">
        <f t="shared" si="47"/>
        <v/>
      </c>
      <c r="CR29" s="20" t="str">
        <f t="shared" si="47"/>
        <v/>
      </c>
      <c r="CS29" s="20" t="str">
        <f t="shared" si="47"/>
        <v/>
      </c>
      <c r="CT29" s="20" t="str">
        <f t="shared" si="47"/>
        <v/>
      </c>
      <c r="CU29" s="20" t="str">
        <f t="shared" si="47"/>
        <v/>
      </c>
      <c r="CV29" s="20" t="str">
        <f t="shared" si="47"/>
        <v/>
      </c>
      <c r="CW29" s="20" t="str">
        <f t="shared" si="47"/>
        <v/>
      </c>
      <c r="CX29" s="20" t="str">
        <f t="shared" si="48"/>
        <v/>
      </c>
      <c r="CY29" s="20" t="str">
        <f t="shared" si="48"/>
        <v/>
      </c>
      <c r="CZ29" s="20" t="str">
        <f t="shared" si="48"/>
        <v/>
      </c>
      <c r="DA29" s="20" t="str">
        <f t="shared" si="48"/>
        <v/>
      </c>
      <c r="DB29" s="20" t="str">
        <f t="shared" si="48"/>
        <v/>
      </c>
      <c r="DC29" s="20" t="str">
        <f t="shared" si="48"/>
        <v/>
      </c>
      <c r="DD29" s="20" t="str">
        <f t="shared" si="48"/>
        <v/>
      </c>
      <c r="DE29" s="20" t="str">
        <f t="shared" si="48"/>
        <v/>
      </c>
      <c r="DF29" s="20" t="str">
        <f t="shared" si="48"/>
        <v/>
      </c>
      <c r="DG29" s="20" t="str">
        <f t="shared" si="48"/>
        <v/>
      </c>
      <c r="DH29" s="20" t="str">
        <f t="shared" si="49"/>
        <v/>
      </c>
      <c r="DI29" s="20" t="str">
        <f t="shared" si="49"/>
        <v/>
      </c>
      <c r="DJ29" s="20" t="str">
        <f t="shared" si="49"/>
        <v/>
      </c>
      <c r="DK29" s="20" t="str">
        <f t="shared" si="49"/>
        <v/>
      </c>
      <c r="DL29" s="20" t="str">
        <f t="shared" si="49"/>
        <v/>
      </c>
      <c r="DM29" s="20" t="str">
        <f t="shared" si="49"/>
        <v/>
      </c>
      <c r="DN29" s="20" t="str">
        <f t="shared" si="49"/>
        <v/>
      </c>
      <c r="DO29" s="20" t="str">
        <f t="shared" si="49"/>
        <v/>
      </c>
      <c r="DP29" s="20" t="str">
        <f t="shared" si="49"/>
        <v/>
      </c>
      <c r="DQ29" s="20" t="str">
        <f t="shared" si="49"/>
        <v/>
      </c>
      <c r="DR29" s="20" t="str">
        <f t="shared" si="50"/>
        <v/>
      </c>
      <c r="DS29" s="20" t="str">
        <f t="shared" si="50"/>
        <v/>
      </c>
      <c r="DT29" s="20" t="str">
        <f t="shared" si="50"/>
        <v/>
      </c>
      <c r="DU29" s="20" t="str">
        <f t="shared" si="50"/>
        <v/>
      </c>
      <c r="DV29" s="20" t="str">
        <f t="shared" si="50"/>
        <v/>
      </c>
      <c r="DW29" s="20" t="str">
        <f t="shared" si="50"/>
        <v/>
      </c>
      <c r="DX29" s="20" t="str">
        <f t="shared" si="50"/>
        <v/>
      </c>
      <c r="DY29" s="20" t="str">
        <f t="shared" si="50"/>
        <v/>
      </c>
      <c r="DZ29" s="20" t="str">
        <f t="shared" si="50"/>
        <v/>
      </c>
      <c r="EA29" s="20" t="str">
        <f t="shared" si="50"/>
        <v/>
      </c>
      <c r="EB29" s="20" t="str">
        <f t="shared" si="51"/>
        <v/>
      </c>
      <c r="EC29" s="20" t="str">
        <f t="shared" si="51"/>
        <v/>
      </c>
      <c r="ED29" s="20" t="str">
        <f t="shared" si="51"/>
        <v/>
      </c>
      <c r="EE29" s="20" t="str">
        <f t="shared" si="51"/>
        <v/>
      </c>
      <c r="EF29" s="20" t="str">
        <f t="shared" si="51"/>
        <v/>
      </c>
      <c r="EG29" s="20" t="str">
        <f t="shared" si="51"/>
        <v/>
      </c>
      <c r="EH29" s="20" t="str">
        <f t="shared" si="51"/>
        <v/>
      </c>
      <c r="EI29" s="20" t="str">
        <f t="shared" si="51"/>
        <v/>
      </c>
      <c r="EJ29" s="20" t="str">
        <f t="shared" si="51"/>
        <v/>
      </c>
      <c r="EK29" s="20" t="str">
        <f t="shared" si="51"/>
        <v/>
      </c>
      <c r="EL29" s="20" t="str">
        <f t="shared" si="52"/>
        <v/>
      </c>
      <c r="EM29" s="20" t="str">
        <f t="shared" si="52"/>
        <v/>
      </c>
      <c r="EN29" s="20" t="str">
        <f t="shared" si="52"/>
        <v/>
      </c>
      <c r="EO29" s="20" t="str">
        <f t="shared" si="52"/>
        <v/>
      </c>
      <c r="EP29" s="20" t="str">
        <f t="shared" si="52"/>
        <v/>
      </c>
      <c r="EQ29" s="20" t="str">
        <f t="shared" si="52"/>
        <v/>
      </c>
      <c r="ER29" s="20" t="str">
        <f t="shared" si="52"/>
        <v/>
      </c>
      <c r="ES29" s="20" t="str">
        <f t="shared" si="52"/>
        <v/>
      </c>
      <c r="ET29" s="20" t="str">
        <f t="shared" si="52"/>
        <v/>
      </c>
      <c r="EU29" s="20" t="str">
        <f t="shared" si="52"/>
        <v/>
      </c>
      <c r="EV29" s="20" t="str">
        <f t="shared" si="53"/>
        <v/>
      </c>
      <c r="EW29" s="20" t="str">
        <f t="shared" si="53"/>
        <v/>
      </c>
      <c r="EX29" s="20" t="str">
        <f t="shared" si="53"/>
        <v/>
      </c>
      <c r="EY29" s="20" t="str">
        <f t="shared" si="53"/>
        <v/>
      </c>
      <c r="EZ29" s="20" t="str">
        <f t="shared" si="53"/>
        <v/>
      </c>
      <c r="FA29" s="20" t="str">
        <f t="shared" si="53"/>
        <v/>
      </c>
      <c r="FB29" s="20" t="str">
        <f t="shared" si="53"/>
        <v/>
      </c>
      <c r="FC29" s="20" t="str">
        <f t="shared" si="53"/>
        <v/>
      </c>
      <c r="FD29" s="20" t="str">
        <f t="shared" si="53"/>
        <v/>
      </c>
      <c r="FE29" s="20" t="str">
        <f t="shared" si="53"/>
        <v/>
      </c>
      <c r="FF29" s="20" t="str">
        <f t="shared" si="54"/>
        <v/>
      </c>
      <c r="FG29" s="20" t="str">
        <f t="shared" si="54"/>
        <v/>
      </c>
      <c r="FH29" s="20" t="str">
        <f t="shared" si="54"/>
        <v/>
      </c>
      <c r="FI29" s="20" t="str">
        <f t="shared" si="54"/>
        <v/>
      </c>
      <c r="FJ29" s="20" t="str">
        <f t="shared" si="54"/>
        <v/>
      </c>
      <c r="FK29" s="20" t="str">
        <f t="shared" si="54"/>
        <v/>
      </c>
      <c r="FL29" s="20" t="str">
        <f t="shared" si="54"/>
        <v/>
      </c>
      <c r="FM29" s="20" t="str">
        <f t="shared" si="54"/>
        <v/>
      </c>
      <c r="FN29" s="20" t="str">
        <f t="shared" si="54"/>
        <v/>
      </c>
      <c r="FO29" s="20" t="str">
        <f t="shared" si="54"/>
        <v/>
      </c>
      <c r="FP29" s="20" t="str">
        <f t="shared" si="55"/>
        <v/>
      </c>
      <c r="FQ29" s="20" t="str">
        <f t="shared" si="55"/>
        <v/>
      </c>
      <c r="FR29" s="20" t="str">
        <f t="shared" si="55"/>
        <v/>
      </c>
      <c r="FS29" s="20" t="str">
        <f t="shared" si="55"/>
        <v/>
      </c>
      <c r="FT29" s="20" t="str">
        <f t="shared" si="55"/>
        <v/>
      </c>
      <c r="FU29" s="20" t="str">
        <f t="shared" si="55"/>
        <v/>
      </c>
      <c r="FV29" s="20" t="str">
        <f t="shared" si="55"/>
        <v/>
      </c>
      <c r="FW29" s="20" t="str">
        <f t="shared" si="55"/>
        <v/>
      </c>
      <c r="FX29" s="20" t="str">
        <f t="shared" si="55"/>
        <v/>
      </c>
      <c r="FY29" s="20" t="str">
        <f t="shared" si="55"/>
        <v/>
      </c>
      <c r="FZ29" s="20" t="str">
        <f t="shared" si="56"/>
        <v/>
      </c>
      <c r="GA29" s="20" t="str">
        <f t="shared" si="56"/>
        <v/>
      </c>
      <c r="GB29" s="20" t="str">
        <f t="shared" si="56"/>
        <v/>
      </c>
      <c r="GC29" s="20" t="str">
        <f t="shared" si="56"/>
        <v/>
      </c>
      <c r="GD29" s="20" t="str">
        <f t="shared" si="56"/>
        <v/>
      </c>
      <c r="GE29" s="20" t="str">
        <f t="shared" si="56"/>
        <v/>
      </c>
      <c r="GF29" s="20" t="str">
        <f t="shared" si="56"/>
        <v/>
      </c>
      <c r="GG29" s="20" t="str">
        <f t="shared" si="56"/>
        <v/>
      </c>
      <c r="GH29" s="20" t="str">
        <f t="shared" si="56"/>
        <v/>
      </c>
      <c r="GI29" s="20" t="str">
        <f t="shared" si="56"/>
        <v/>
      </c>
      <c r="GJ29" s="20" t="str">
        <f t="shared" si="57"/>
        <v/>
      </c>
      <c r="GK29" s="20" t="str">
        <f t="shared" si="57"/>
        <v/>
      </c>
      <c r="GL29" s="20" t="str">
        <f t="shared" si="57"/>
        <v/>
      </c>
      <c r="GM29" s="20" t="str">
        <f t="shared" si="57"/>
        <v/>
      </c>
      <c r="GN29" s="20" t="str">
        <f t="shared" si="57"/>
        <v/>
      </c>
      <c r="GO29" s="20" t="str">
        <f t="shared" si="57"/>
        <v/>
      </c>
      <c r="GP29" s="20" t="str">
        <f t="shared" si="57"/>
        <v/>
      </c>
      <c r="GQ29" s="20" t="str">
        <f t="shared" si="57"/>
        <v/>
      </c>
      <c r="GR29" s="20" t="str">
        <f t="shared" si="57"/>
        <v/>
      </c>
      <c r="GS29" s="20" t="str">
        <f t="shared" si="57"/>
        <v/>
      </c>
      <c r="GT29" s="20" t="str">
        <f t="shared" si="58"/>
        <v/>
      </c>
      <c r="GU29" s="20" t="str">
        <f t="shared" si="58"/>
        <v/>
      </c>
      <c r="GV29" s="20" t="str">
        <f t="shared" si="58"/>
        <v/>
      </c>
      <c r="GW29" s="20" t="str">
        <f t="shared" si="58"/>
        <v/>
      </c>
      <c r="GX29" s="20" t="str">
        <f t="shared" si="58"/>
        <v/>
      </c>
      <c r="GY29" s="20" t="str">
        <f t="shared" si="58"/>
        <v/>
      </c>
      <c r="GZ29" s="20" t="str">
        <f t="shared" si="58"/>
        <v/>
      </c>
      <c r="HA29" s="20" t="str">
        <f t="shared" si="58"/>
        <v/>
      </c>
      <c r="HB29" s="20" t="str">
        <f t="shared" si="58"/>
        <v/>
      </c>
      <c r="HC29" s="20" t="str">
        <f t="shared" si="58"/>
        <v/>
      </c>
      <c r="HD29" s="20" t="str">
        <f t="shared" si="59"/>
        <v/>
      </c>
      <c r="HE29" s="20" t="str">
        <f t="shared" si="59"/>
        <v/>
      </c>
      <c r="HF29" s="20" t="str">
        <f t="shared" si="59"/>
        <v/>
      </c>
      <c r="HG29" s="20" t="str">
        <f t="shared" si="59"/>
        <v/>
      </c>
      <c r="HH29" s="20" t="str">
        <f t="shared" si="59"/>
        <v/>
      </c>
      <c r="HI29" s="20" t="str">
        <f t="shared" si="59"/>
        <v/>
      </c>
      <c r="HJ29" s="20" t="str">
        <f t="shared" si="59"/>
        <v/>
      </c>
      <c r="HK29" s="20" t="str">
        <f t="shared" si="59"/>
        <v/>
      </c>
      <c r="HL29" s="20" t="str">
        <f t="shared" si="59"/>
        <v/>
      </c>
      <c r="HM29" s="20" t="str">
        <f t="shared" si="59"/>
        <v/>
      </c>
      <c r="HN29" s="20" t="str">
        <f t="shared" si="60"/>
        <v/>
      </c>
      <c r="HO29" s="20" t="str">
        <f t="shared" si="60"/>
        <v/>
      </c>
      <c r="HP29" s="20" t="str">
        <f t="shared" si="60"/>
        <v/>
      </c>
      <c r="HQ29" s="20" t="str">
        <f t="shared" si="60"/>
        <v/>
      </c>
      <c r="HR29" s="20" t="str">
        <f t="shared" si="60"/>
        <v/>
      </c>
      <c r="HS29" s="20" t="str">
        <f t="shared" si="60"/>
        <v/>
      </c>
      <c r="HT29" s="20" t="str">
        <f t="shared" si="60"/>
        <v/>
      </c>
      <c r="HU29" s="20" t="str">
        <f t="shared" si="60"/>
        <v/>
      </c>
      <c r="HV29" s="20" t="str">
        <f t="shared" si="60"/>
        <v/>
      </c>
      <c r="HW29" s="20" t="str">
        <f t="shared" si="60"/>
        <v/>
      </c>
      <c r="HX29" s="20" t="str">
        <f t="shared" si="61"/>
        <v/>
      </c>
      <c r="HY29" s="20" t="str">
        <f t="shared" si="61"/>
        <v/>
      </c>
      <c r="HZ29" s="20" t="str">
        <f t="shared" si="61"/>
        <v/>
      </c>
      <c r="IA29" s="20" t="str">
        <f t="shared" si="61"/>
        <v/>
      </c>
      <c r="IB29" s="20" t="str">
        <f t="shared" si="61"/>
        <v/>
      </c>
      <c r="IC29" s="20" t="str">
        <f t="shared" si="61"/>
        <v/>
      </c>
      <c r="ID29" s="20" t="str">
        <f t="shared" si="61"/>
        <v/>
      </c>
      <c r="IE29" s="20" t="str">
        <f t="shared" si="61"/>
        <v/>
      </c>
      <c r="IF29" s="20" t="str">
        <f t="shared" si="61"/>
        <v/>
      </c>
      <c r="IG29" s="20" t="str">
        <f t="shared" si="61"/>
        <v/>
      </c>
      <c r="IH29" s="20" t="str">
        <f t="shared" si="62"/>
        <v/>
      </c>
      <c r="II29" s="20" t="str">
        <f t="shared" si="62"/>
        <v/>
      </c>
      <c r="IJ29" s="20" t="str">
        <f t="shared" si="62"/>
        <v/>
      </c>
      <c r="IK29" s="20" t="str">
        <f t="shared" si="62"/>
        <v/>
      </c>
      <c r="IL29" s="20" t="str">
        <f t="shared" si="62"/>
        <v/>
      </c>
      <c r="IM29" s="20" t="str">
        <f t="shared" si="62"/>
        <v/>
      </c>
      <c r="IN29" s="20" t="str">
        <f t="shared" si="62"/>
        <v/>
      </c>
      <c r="IO29" s="20" t="str">
        <f t="shared" si="62"/>
        <v/>
      </c>
      <c r="IP29" s="20" t="str">
        <f t="shared" si="62"/>
        <v/>
      </c>
      <c r="IQ29" s="20" t="str">
        <f t="shared" si="62"/>
        <v/>
      </c>
      <c r="IR29" s="20" t="str">
        <f t="shared" si="62"/>
        <v/>
      </c>
      <c r="IS29" s="20" t="str">
        <f t="shared" si="62"/>
        <v/>
      </c>
      <c r="IT29" s="20" t="str">
        <f t="shared" si="62"/>
        <v/>
      </c>
      <c r="IU29" s="20" t="str">
        <f t="shared" si="62"/>
        <v/>
      </c>
      <c r="IV29" s="20" t="str">
        <f t="shared" si="62"/>
        <v/>
      </c>
    </row>
    <row r="30" spans="1:256" s="20" customFormat="1" x14ac:dyDescent="0.2">
      <c r="A30" s="19">
        <f t="shared" si="37"/>
        <v>18</v>
      </c>
      <c r="B30" s="20" t="str">
        <f t="shared" si="38"/>
        <v/>
      </c>
      <c r="C30" s="20" t="str">
        <f t="shared" si="38"/>
        <v/>
      </c>
      <c r="D30" s="20" t="str">
        <f t="shared" si="38"/>
        <v/>
      </c>
      <c r="E30" s="20" t="str">
        <f t="shared" si="38"/>
        <v/>
      </c>
      <c r="F30" s="20" t="str">
        <f t="shared" si="38"/>
        <v/>
      </c>
      <c r="G30" s="20" t="str">
        <f t="shared" si="38"/>
        <v/>
      </c>
      <c r="H30" s="20" t="str">
        <f t="shared" si="38"/>
        <v/>
      </c>
      <c r="I30" s="20" t="str">
        <f t="shared" si="38"/>
        <v/>
      </c>
      <c r="J30" s="20" t="str">
        <f t="shared" si="38"/>
        <v/>
      </c>
      <c r="K30" s="20" t="str">
        <f t="shared" si="38"/>
        <v/>
      </c>
      <c r="L30" s="20" t="str">
        <f t="shared" si="39"/>
        <v/>
      </c>
      <c r="M30" s="20" t="str">
        <f t="shared" si="39"/>
        <v/>
      </c>
      <c r="N30" s="20" t="str">
        <f t="shared" si="39"/>
        <v/>
      </c>
      <c r="O30" s="20" t="str">
        <f t="shared" si="39"/>
        <v/>
      </c>
      <c r="P30" s="20" t="str">
        <f t="shared" si="39"/>
        <v/>
      </c>
      <c r="Q30" s="20" t="str">
        <f t="shared" si="39"/>
        <v/>
      </c>
      <c r="R30" s="20" t="str">
        <f t="shared" si="39"/>
        <v/>
      </c>
      <c r="S30" s="20" t="str">
        <f t="shared" si="39"/>
        <v/>
      </c>
      <c r="T30" s="20" t="str">
        <f t="shared" si="39"/>
        <v/>
      </c>
      <c r="U30" s="20" t="str">
        <f t="shared" si="39"/>
        <v/>
      </c>
      <c r="V30" s="20" t="str">
        <f t="shared" si="40"/>
        <v/>
      </c>
      <c r="W30" s="20" t="str">
        <f t="shared" si="40"/>
        <v/>
      </c>
      <c r="X30" s="20" t="str">
        <f t="shared" si="40"/>
        <v/>
      </c>
      <c r="Y30" s="20" t="str">
        <f t="shared" si="40"/>
        <v/>
      </c>
      <c r="Z30" s="20" t="str">
        <f t="shared" si="40"/>
        <v/>
      </c>
      <c r="AA30" s="20" t="str">
        <f t="shared" si="40"/>
        <v/>
      </c>
      <c r="AB30" s="20" t="str">
        <f t="shared" si="40"/>
        <v/>
      </c>
      <c r="AC30" s="20" t="str">
        <f t="shared" si="40"/>
        <v/>
      </c>
      <c r="AD30" s="20" t="str">
        <f t="shared" si="40"/>
        <v/>
      </c>
      <c r="AE30" s="20" t="str">
        <f t="shared" si="40"/>
        <v/>
      </c>
      <c r="AF30" s="20" t="str">
        <f t="shared" si="41"/>
        <v/>
      </c>
      <c r="AG30" s="20" t="str">
        <f t="shared" si="41"/>
        <v/>
      </c>
      <c r="AH30" s="20" t="str">
        <f t="shared" si="41"/>
        <v/>
      </c>
      <c r="AI30" s="20" t="str">
        <f t="shared" si="41"/>
        <v/>
      </c>
      <c r="AJ30" s="20" t="str">
        <f t="shared" si="41"/>
        <v/>
      </c>
      <c r="AK30" s="20" t="str">
        <f t="shared" si="41"/>
        <v/>
      </c>
      <c r="AL30" s="20" t="str">
        <f t="shared" si="41"/>
        <v/>
      </c>
      <c r="AM30" s="20" t="str">
        <f t="shared" si="41"/>
        <v/>
      </c>
      <c r="AN30" s="20" t="str">
        <f t="shared" si="41"/>
        <v/>
      </c>
      <c r="AO30" s="20" t="str">
        <f t="shared" si="41"/>
        <v/>
      </c>
      <c r="AP30" s="20" t="str">
        <f t="shared" si="42"/>
        <v/>
      </c>
      <c r="AQ30" s="20" t="str">
        <f t="shared" si="42"/>
        <v/>
      </c>
      <c r="AR30" s="20" t="str">
        <f t="shared" si="42"/>
        <v/>
      </c>
      <c r="AS30" s="20" t="str">
        <f t="shared" si="42"/>
        <v/>
      </c>
      <c r="AT30" s="20" t="str">
        <f t="shared" si="42"/>
        <v/>
      </c>
      <c r="AU30" s="20" t="str">
        <f t="shared" si="42"/>
        <v/>
      </c>
      <c r="AV30" s="20" t="str">
        <f t="shared" si="42"/>
        <v/>
      </c>
      <c r="AW30" s="20" t="str">
        <f t="shared" si="42"/>
        <v/>
      </c>
      <c r="AX30" s="20" t="str">
        <f t="shared" si="42"/>
        <v/>
      </c>
      <c r="AY30" s="20" t="str">
        <f t="shared" si="42"/>
        <v/>
      </c>
      <c r="AZ30" s="20" t="str">
        <f t="shared" si="43"/>
        <v/>
      </c>
      <c r="BA30" s="20" t="str">
        <f t="shared" si="43"/>
        <v/>
      </c>
      <c r="BB30" s="20" t="str">
        <f t="shared" si="43"/>
        <v/>
      </c>
      <c r="BC30" s="20" t="str">
        <f t="shared" si="43"/>
        <v/>
      </c>
      <c r="BD30" s="20" t="str">
        <f t="shared" si="43"/>
        <v/>
      </c>
      <c r="BE30" s="20" t="str">
        <f t="shared" si="43"/>
        <v/>
      </c>
      <c r="BF30" s="20" t="str">
        <f t="shared" si="43"/>
        <v/>
      </c>
      <c r="BG30" s="20" t="str">
        <f t="shared" si="43"/>
        <v/>
      </c>
      <c r="BH30" s="20" t="str">
        <f t="shared" si="43"/>
        <v/>
      </c>
      <c r="BI30" s="20" t="str">
        <f t="shared" si="43"/>
        <v/>
      </c>
      <c r="BJ30" s="20" t="str">
        <f t="shared" si="44"/>
        <v/>
      </c>
      <c r="BK30" s="20" t="str">
        <f t="shared" si="44"/>
        <v/>
      </c>
      <c r="BL30" s="20" t="str">
        <f t="shared" si="44"/>
        <v/>
      </c>
      <c r="BM30" s="20" t="str">
        <f t="shared" si="44"/>
        <v/>
      </c>
      <c r="BN30" s="20" t="str">
        <f t="shared" si="44"/>
        <v/>
      </c>
      <c r="BO30" s="20" t="str">
        <f t="shared" si="44"/>
        <v/>
      </c>
      <c r="BP30" s="20" t="str">
        <f t="shared" si="44"/>
        <v/>
      </c>
      <c r="BQ30" s="20" t="str">
        <f t="shared" si="44"/>
        <v/>
      </c>
      <c r="BR30" s="20" t="str">
        <f t="shared" si="44"/>
        <v/>
      </c>
      <c r="BS30" s="20" t="str">
        <f t="shared" si="44"/>
        <v/>
      </c>
      <c r="BT30" s="20" t="str">
        <f t="shared" si="45"/>
        <v/>
      </c>
      <c r="BU30" s="20" t="str">
        <f t="shared" si="45"/>
        <v/>
      </c>
      <c r="BV30" s="20" t="str">
        <f t="shared" si="45"/>
        <v/>
      </c>
      <c r="BW30" s="20" t="str">
        <f t="shared" si="45"/>
        <v/>
      </c>
      <c r="BX30" s="20" t="str">
        <f t="shared" si="45"/>
        <v/>
      </c>
      <c r="BY30" s="20" t="str">
        <f t="shared" si="45"/>
        <v/>
      </c>
      <c r="BZ30" s="20" t="str">
        <f t="shared" si="45"/>
        <v/>
      </c>
      <c r="CA30" s="20" t="str">
        <f t="shared" si="45"/>
        <v/>
      </c>
      <c r="CB30" s="20" t="str">
        <f t="shared" si="45"/>
        <v/>
      </c>
      <c r="CC30" s="20" t="str">
        <f t="shared" si="45"/>
        <v/>
      </c>
      <c r="CD30" s="20" t="str">
        <f t="shared" si="46"/>
        <v/>
      </c>
      <c r="CE30" s="20" t="str">
        <f t="shared" si="46"/>
        <v/>
      </c>
      <c r="CF30" s="20" t="str">
        <f t="shared" si="46"/>
        <v/>
      </c>
      <c r="CG30" s="20" t="str">
        <f t="shared" si="46"/>
        <v/>
      </c>
      <c r="CH30" s="20" t="str">
        <f t="shared" si="46"/>
        <v/>
      </c>
      <c r="CI30" s="20" t="str">
        <f t="shared" si="46"/>
        <v/>
      </c>
      <c r="CJ30" s="20" t="str">
        <f t="shared" si="46"/>
        <v/>
      </c>
      <c r="CK30" s="20" t="str">
        <f t="shared" si="46"/>
        <v/>
      </c>
      <c r="CL30" s="20" t="str">
        <f t="shared" si="46"/>
        <v/>
      </c>
      <c r="CM30" s="20" t="str">
        <f t="shared" si="46"/>
        <v/>
      </c>
      <c r="CN30" s="20" t="str">
        <f t="shared" si="47"/>
        <v/>
      </c>
      <c r="CO30" s="20" t="str">
        <f t="shared" si="47"/>
        <v/>
      </c>
      <c r="CP30" s="20" t="str">
        <f t="shared" si="47"/>
        <v/>
      </c>
      <c r="CQ30" s="20" t="str">
        <f t="shared" si="47"/>
        <v/>
      </c>
      <c r="CR30" s="20" t="str">
        <f t="shared" si="47"/>
        <v/>
      </c>
      <c r="CS30" s="20" t="str">
        <f t="shared" si="47"/>
        <v/>
      </c>
      <c r="CT30" s="20" t="str">
        <f t="shared" si="47"/>
        <v/>
      </c>
      <c r="CU30" s="20" t="str">
        <f t="shared" si="47"/>
        <v/>
      </c>
      <c r="CV30" s="20" t="str">
        <f t="shared" si="47"/>
        <v/>
      </c>
      <c r="CW30" s="20" t="str">
        <f t="shared" si="47"/>
        <v/>
      </c>
      <c r="CX30" s="20" t="str">
        <f t="shared" si="48"/>
        <v/>
      </c>
      <c r="CY30" s="20" t="str">
        <f t="shared" si="48"/>
        <v/>
      </c>
      <c r="CZ30" s="20" t="str">
        <f t="shared" si="48"/>
        <v/>
      </c>
      <c r="DA30" s="20" t="str">
        <f t="shared" si="48"/>
        <v/>
      </c>
      <c r="DB30" s="20" t="str">
        <f t="shared" si="48"/>
        <v/>
      </c>
      <c r="DC30" s="20" t="str">
        <f t="shared" si="48"/>
        <v/>
      </c>
      <c r="DD30" s="20" t="str">
        <f t="shared" si="48"/>
        <v/>
      </c>
      <c r="DE30" s="20" t="str">
        <f t="shared" si="48"/>
        <v/>
      </c>
      <c r="DF30" s="20" t="str">
        <f t="shared" si="48"/>
        <v/>
      </c>
      <c r="DG30" s="20" t="str">
        <f t="shared" si="48"/>
        <v/>
      </c>
      <c r="DH30" s="20" t="str">
        <f t="shared" si="49"/>
        <v/>
      </c>
      <c r="DI30" s="20" t="str">
        <f t="shared" si="49"/>
        <v/>
      </c>
      <c r="DJ30" s="20" t="str">
        <f t="shared" si="49"/>
        <v/>
      </c>
      <c r="DK30" s="20" t="str">
        <f t="shared" si="49"/>
        <v/>
      </c>
      <c r="DL30" s="20" t="str">
        <f t="shared" si="49"/>
        <v/>
      </c>
      <c r="DM30" s="20" t="str">
        <f t="shared" si="49"/>
        <v/>
      </c>
      <c r="DN30" s="20" t="str">
        <f t="shared" si="49"/>
        <v/>
      </c>
      <c r="DO30" s="20" t="str">
        <f t="shared" si="49"/>
        <v/>
      </c>
      <c r="DP30" s="20" t="str">
        <f t="shared" si="49"/>
        <v/>
      </c>
      <c r="DQ30" s="20" t="str">
        <f t="shared" si="49"/>
        <v/>
      </c>
      <c r="DR30" s="20" t="str">
        <f t="shared" si="50"/>
        <v/>
      </c>
      <c r="DS30" s="20" t="str">
        <f t="shared" si="50"/>
        <v/>
      </c>
      <c r="DT30" s="20" t="str">
        <f t="shared" si="50"/>
        <v/>
      </c>
      <c r="DU30" s="20" t="str">
        <f t="shared" si="50"/>
        <v/>
      </c>
      <c r="DV30" s="20" t="str">
        <f t="shared" si="50"/>
        <v/>
      </c>
      <c r="DW30" s="20" t="str">
        <f t="shared" si="50"/>
        <v/>
      </c>
      <c r="DX30" s="20" t="str">
        <f t="shared" si="50"/>
        <v/>
      </c>
      <c r="DY30" s="20" t="str">
        <f t="shared" si="50"/>
        <v/>
      </c>
      <c r="DZ30" s="20" t="str">
        <f t="shared" si="50"/>
        <v/>
      </c>
      <c r="EA30" s="20" t="str">
        <f t="shared" si="50"/>
        <v/>
      </c>
      <c r="EB30" s="20" t="str">
        <f t="shared" si="51"/>
        <v/>
      </c>
      <c r="EC30" s="20" t="str">
        <f t="shared" si="51"/>
        <v/>
      </c>
      <c r="ED30" s="20" t="str">
        <f t="shared" si="51"/>
        <v/>
      </c>
      <c r="EE30" s="20" t="str">
        <f t="shared" si="51"/>
        <v/>
      </c>
      <c r="EF30" s="20" t="str">
        <f t="shared" si="51"/>
        <v/>
      </c>
      <c r="EG30" s="20" t="str">
        <f t="shared" si="51"/>
        <v/>
      </c>
      <c r="EH30" s="20" t="str">
        <f t="shared" si="51"/>
        <v/>
      </c>
      <c r="EI30" s="20" t="str">
        <f t="shared" si="51"/>
        <v/>
      </c>
      <c r="EJ30" s="20" t="str">
        <f t="shared" si="51"/>
        <v/>
      </c>
      <c r="EK30" s="20" t="str">
        <f t="shared" si="51"/>
        <v/>
      </c>
      <c r="EL30" s="20" t="str">
        <f t="shared" si="52"/>
        <v/>
      </c>
      <c r="EM30" s="20" t="str">
        <f t="shared" si="52"/>
        <v/>
      </c>
      <c r="EN30" s="20" t="str">
        <f t="shared" si="52"/>
        <v/>
      </c>
      <c r="EO30" s="20" t="str">
        <f t="shared" si="52"/>
        <v/>
      </c>
      <c r="EP30" s="20" t="str">
        <f t="shared" si="52"/>
        <v/>
      </c>
      <c r="EQ30" s="20" t="str">
        <f t="shared" si="52"/>
        <v/>
      </c>
      <c r="ER30" s="20" t="str">
        <f t="shared" si="52"/>
        <v/>
      </c>
      <c r="ES30" s="20" t="str">
        <f t="shared" si="52"/>
        <v/>
      </c>
      <c r="ET30" s="20" t="str">
        <f t="shared" si="52"/>
        <v/>
      </c>
      <c r="EU30" s="20" t="str">
        <f t="shared" si="52"/>
        <v/>
      </c>
      <c r="EV30" s="20" t="str">
        <f t="shared" si="53"/>
        <v/>
      </c>
      <c r="EW30" s="20" t="str">
        <f t="shared" si="53"/>
        <v/>
      </c>
      <c r="EX30" s="20" t="str">
        <f t="shared" si="53"/>
        <v/>
      </c>
      <c r="EY30" s="20" t="str">
        <f t="shared" si="53"/>
        <v/>
      </c>
      <c r="EZ30" s="20" t="str">
        <f t="shared" si="53"/>
        <v/>
      </c>
      <c r="FA30" s="20" t="str">
        <f t="shared" si="53"/>
        <v/>
      </c>
      <c r="FB30" s="20" t="str">
        <f t="shared" si="53"/>
        <v/>
      </c>
      <c r="FC30" s="20" t="str">
        <f t="shared" si="53"/>
        <v/>
      </c>
      <c r="FD30" s="20" t="str">
        <f t="shared" si="53"/>
        <v/>
      </c>
      <c r="FE30" s="20" t="str">
        <f t="shared" si="53"/>
        <v/>
      </c>
      <c r="FF30" s="20" t="str">
        <f t="shared" si="54"/>
        <v/>
      </c>
      <c r="FG30" s="20" t="str">
        <f t="shared" si="54"/>
        <v/>
      </c>
      <c r="FH30" s="20" t="str">
        <f t="shared" si="54"/>
        <v/>
      </c>
      <c r="FI30" s="20" t="str">
        <f t="shared" si="54"/>
        <v/>
      </c>
      <c r="FJ30" s="20" t="str">
        <f t="shared" si="54"/>
        <v/>
      </c>
      <c r="FK30" s="20" t="str">
        <f t="shared" si="54"/>
        <v/>
      </c>
      <c r="FL30" s="20" t="str">
        <f t="shared" si="54"/>
        <v/>
      </c>
      <c r="FM30" s="20" t="str">
        <f t="shared" si="54"/>
        <v/>
      </c>
      <c r="FN30" s="20" t="str">
        <f t="shared" si="54"/>
        <v/>
      </c>
      <c r="FO30" s="20" t="str">
        <f t="shared" si="54"/>
        <v/>
      </c>
      <c r="FP30" s="20" t="str">
        <f t="shared" si="55"/>
        <v/>
      </c>
      <c r="FQ30" s="20" t="str">
        <f t="shared" si="55"/>
        <v/>
      </c>
      <c r="FR30" s="20" t="str">
        <f t="shared" si="55"/>
        <v/>
      </c>
      <c r="FS30" s="20" t="str">
        <f t="shared" si="55"/>
        <v/>
      </c>
      <c r="FT30" s="20" t="str">
        <f t="shared" si="55"/>
        <v/>
      </c>
      <c r="FU30" s="20" t="str">
        <f t="shared" si="55"/>
        <v/>
      </c>
      <c r="FV30" s="20" t="str">
        <f t="shared" si="55"/>
        <v/>
      </c>
      <c r="FW30" s="20" t="str">
        <f t="shared" si="55"/>
        <v/>
      </c>
      <c r="FX30" s="20" t="str">
        <f t="shared" si="55"/>
        <v/>
      </c>
      <c r="FY30" s="20" t="str">
        <f t="shared" si="55"/>
        <v/>
      </c>
      <c r="FZ30" s="20" t="str">
        <f t="shared" si="56"/>
        <v/>
      </c>
      <c r="GA30" s="20" t="str">
        <f t="shared" si="56"/>
        <v/>
      </c>
      <c r="GB30" s="20" t="str">
        <f t="shared" si="56"/>
        <v/>
      </c>
      <c r="GC30" s="20" t="str">
        <f t="shared" si="56"/>
        <v/>
      </c>
      <c r="GD30" s="20" t="str">
        <f t="shared" si="56"/>
        <v/>
      </c>
      <c r="GE30" s="20" t="str">
        <f t="shared" si="56"/>
        <v/>
      </c>
      <c r="GF30" s="20" t="str">
        <f t="shared" si="56"/>
        <v/>
      </c>
      <c r="GG30" s="20" t="str">
        <f t="shared" si="56"/>
        <v/>
      </c>
      <c r="GH30" s="20" t="str">
        <f t="shared" si="56"/>
        <v/>
      </c>
      <c r="GI30" s="20" t="str">
        <f t="shared" si="56"/>
        <v/>
      </c>
      <c r="GJ30" s="20" t="str">
        <f t="shared" si="57"/>
        <v/>
      </c>
      <c r="GK30" s="20" t="str">
        <f t="shared" si="57"/>
        <v/>
      </c>
      <c r="GL30" s="20" t="str">
        <f t="shared" si="57"/>
        <v/>
      </c>
      <c r="GM30" s="20" t="str">
        <f t="shared" si="57"/>
        <v/>
      </c>
      <c r="GN30" s="20" t="str">
        <f t="shared" si="57"/>
        <v/>
      </c>
      <c r="GO30" s="20" t="str">
        <f t="shared" si="57"/>
        <v/>
      </c>
      <c r="GP30" s="20" t="str">
        <f t="shared" si="57"/>
        <v/>
      </c>
      <c r="GQ30" s="20" t="str">
        <f t="shared" si="57"/>
        <v/>
      </c>
      <c r="GR30" s="20" t="str">
        <f t="shared" si="57"/>
        <v/>
      </c>
      <c r="GS30" s="20" t="str">
        <f t="shared" si="57"/>
        <v/>
      </c>
      <c r="GT30" s="20" t="str">
        <f t="shared" si="58"/>
        <v/>
      </c>
      <c r="GU30" s="20" t="str">
        <f t="shared" si="58"/>
        <v/>
      </c>
      <c r="GV30" s="20" t="str">
        <f t="shared" si="58"/>
        <v/>
      </c>
      <c r="GW30" s="20" t="str">
        <f t="shared" si="58"/>
        <v/>
      </c>
      <c r="GX30" s="20" t="str">
        <f t="shared" si="58"/>
        <v/>
      </c>
      <c r="GY30" s="20" t="str">
        <f t="shared" si="58"/>
        <v/>
      </c>
      <c r="GZ30" s="20" t="str">
        <f t="shared" si="58"/>
        <v/>
      </c>
      <c r="HA30" s="20" t="str">
        <f t="shared" si="58"/>
        <v/>
      </c>
      <c r="HB30" s="20" t="str">
        <f t="shared" si="58"/>
        <v/>
      </c>
      <c r="HC30" s="20" t="str">
        <f t="shared" si="58"/>
        <v/>
      </c>
      <c r="HD30" s="20" t="str">
        <f t="shared" si="59"/>
        <v/>
      </c>
      <c r="HE30" s="20" t="str">
        <f t="shared" si="59"/>
        <v/>
      </c>
      <c r="HF30" s="20" t="str">
        <f t="shared" si="59"/>
        <v/>
      </c>
      <c r="HG30" s="20" t="str">
        <f t="shared" si="59"/>
        <v/>
      </c>
      <c r="HH30" s="20" t="str">
        <f t="shared" si="59"/>
        <v/>
      </c>
      <c r="HI30" s="20" t="str">
        <f t="shared" si="59"/>
        <v/>
      </c>
      <c r="HJ30" s="20" t="str">
        <f t="shared" si="59"/>
        <v/>
      </c>
      <c r="HK30" s="20" t="str">
        <f t="shared" si="59"/>
        <v/>
      </c>
      <c r="HL30" s="20" t="str">
        <f t="shared" si="59"/>
        <v/>
      </c>
      <c r="HM30" s="20" t="str">
        <f t="shared" si="59"/>
        <v/>
      </c>
      <c r="HN30" s="20" t="str">
        <f t="shared" si="60"/>
        <v/>
      </c>
      <c r="HO30" s="20" t="str">
        <f t="shared" si="60"/>
        <v/>
      </c>
      <c r="HP30" s="20" t="str">
        <f t="shared" si="60"/>
        <v/>
      </c>
      <c r="HQ30" s="20" t="str">
        <f t="shared" si="60"/>
        <v/>
      </c>
      <c r="HR30" s="20" t="str">
        <f t="shared" si="60"/>
        <v/>
      </c>
      <c r="HS30" s="20" t="str">
        <f t="shared" si="60"/>
        <v/>
      </c>
      <c r="HT30" s="20" t="str">
        <f t="shared" si="60"/>
        <v/>
      </c>
      <c r="HU30" s="20" t="str">
        <f t="shared" si="60"/>
        <v/>
      </c>
      <c r="HV30" s="20" t="str">
        <f t="shared" si="60"/>
        <v/>
      </c>
      <c r="HW30" s="20" t="str">
        <f t="shared" si="60"/>
        <v/>
      </c>
      <c r="HX30" s="20" t="str">
        <f t="shared" si="61"/>
        <v/>
      </c>
      <c r="HY30" s="20" t="str">
        <f t="shared" si="61"/>
        <v/>
      </c>
      <c r="HZ30" s="20" t="str">
        <f t="shared" si="61"/>
        <v/>
      </c>
      <c r="IA30" s="20" t="str">
        <f t="shared" si="61"/>
        <v/>
      </c>
      <c r="IB30" s="20" t="str">
        <f t="shared" si="61"/>
        <v/>
      </c>
      <c r="IC30" s="20" t="str">
        <f t="shared" si="61"/>
        <v/>
      </c>
      <c r="ID30" s="20" t="str">
        <f t="shared" si="61"/>
        <v/>
      </c>
      <c r="IE30" s="20" t="str">
        <f t="shared" si="61"/>
        <v/>
      </c>
      <c r="IF30" s="20" t="str">
        <f t="shared" si="61"/>
        <v/>
      </c>
      <c r="IG30" s="20" t="str">
        <f t="shared" si="61"/>
        <v/>
      </c>
      <c r="IH30" s="20" t="str">
        <f t="shared" si="62"/>
        <v/>
      </c>
      <c r="II30" s="20" t="str">
        <f t="shared" si="62"/>
        <v/>
      </c>
      <c r="IJ30" s="20" t="str">
        <f t="shared" si="62"/>
        <v/>
      </c>
      <c r="IK30" s="20" t="str">
        <f t="shared" si="62"/>
        <v/>
      </c>
      <c r="IL30" s="20" t="str">
        <f t="shared" si="62"/>
        <v/>
      </c>
      <c r="IM30" s="20" t="str">
        <f t="shared" si="62"/>
        <v/>
      </c>
      <c r="IN30" s="20" t="str">
        <f t="shared" si="62"/>
        <v/>
      </c>
      <c r="IO30" s="20" t="str">
        <f t="shared" si="62"/>
        <v/>
      </c>
      <c r="IP30" s="20" t="str">
        <f t="shared" si="62"/>
        <v/>
      </c>
      <c r="IQ30" s="20" t="str">
        <f t="shared" si="62"/>
        <v/>
      </c>
      <c r="IR30" s="20" t="str">
        <f t="shared" si="62"/>
        <v/>
      </c>
      <c r="IS30" s="20" t="str">
        <f t="shared" si="62"/>
        <v/>
      </c>
      <c r="IT30" s="20" t="str">
        <f t="shared" si="62"/>
        <v/>
      </c>
      <c r="IU30" s="20" t="str">
        <f t="shared" si="62"/>
        <v/>
      </c>
      <c r="IV30" s="20" t="str">
        <f t="shared" si="62"/>
        <v/>
      </c>
    </row>
    <row r="31" spans="1:256" s="20" customFormat="1" x14ac:dyDescent="0.2">
      <c r="A31" s="19">
        <f t="shared" si="37"/>
        <v>19</v>
      </c>
      <c r="B31" s="20" t="str">
        <f t="shared" si="38"/>
        <v/>
      </c>
      <c r="C31" s="20" t="str">
        <f t="shared" si="38"/>
        <v/>
      </c>
      <c r="D31" s="20" t="str">
        <f t="shared" si="38"/>
        <v/>
      </c>
      <c r="E31" s="20" t="str">
        <f t="shared" si="38"/>
        <v/>
      </c>
      <c r="F31" s="20" t="str">
        <f t="shared" si="38"/>
        <v/>
      </c>
      <c r="G31" s="20" t="str">
        <f t="shared" si="38"/>
        <v/>
      </c>
      <c r="H31" s="20" t="str">
        <f t="shared" si="38"/>
        <v/>
      </c>
      <c r="I31" s="20" t="str">
        <f t="shared" si="38"/>
        <v/>
      </c>
      <c r="J31" s="20" t="str">
        <f t="shared" si="38"/>
        <v/>
      </c>
      <c r="K31" s="20" t="str">
        <f t="shared" si="38"/>
        <v/>
      </c>
      <c r="L31" s="20" t="str">
        <f t="shared" si="39"/>
        <v/>
      </c>
      <c r="M31" s="20" t="str">
        <f t="shared" si="39"/>
        <v/>
      </c>
      <c r="N31" s="20" t="str">
        <f t="shared" si="39"/>
        <v/>
      </c>
      <c r="O31" s="20" t="str">
        <f t="shared" si="39"/>
        <v/>
      </c>
      <c r="P31" s="20" t="str">
        <f t="shared" si="39"/>
        <v/>
      </c>
      <c r="Q31" s="20" t="str">
        <f t="shared" si="39"/>
        <v/>
      </c>
      <c r="R31" s="20" t="str">
        <f t="shared" si="39"/>
        <v/>
      </c>
      <c r="S31" s="20" t="str">
        <f t="shared" si="39"/>
        <v/>
      </c>
      <c r="T31" s="20" t="str">
        <f t="shared" si="39"/>
        <v/>
      </c>
      <c r="U31" s="20" t="str">
        <f t="shared" si="39"/>
        <v/>
      </c>
      <c r="V31" s="20" t="str">
        <f t="shared" si="40"/>
        <v/>
      </c>
      <c r="W31" s="20" t="str">
        <f t="shared" si="40"/>
        <v/>
      </c>
      <c r="X31" s="20" t="str">
        <f t="shared" si="40"/>
        <v/>
      </c>
      <c r="Y31" s="20" t="str">
        <f t="shared" si="40"/>
        <v/>
      </c>
      <c r="Z31" s="20" t="str">
        <f t="shared" si="40"/>
        <v/>
      </c>
      <c r="AA31" s="20" t="str">
        <f t="shared" si="40"/>
        <v/>
      </c>
      <c r="AB31" s="20" t="str">
        <f t="shared" si="40"/>
        <v/>
      </c>
      <c r="AC31" s="20" t="str">
        <f t="shared" si="40"/>
        <v/>
      </c>
      <c r="AD31" s="20" t="str">
        <f t="shared" si="40"/>
        <v/>
      </c>
      <c r="AE31" s="20" t="str">
        <f t="shared" si="40"/>
        <v/>
      </c>
      <c r="AF31" s="20" t="str">
        <f t="shared" si="41"/>
        <v/>
      </c>
      <c r="AG31" s="20" t="str">
        <f t="shared" si="41"/>
        <v/>
      </c>
      <c r="AH31" s="20" t="str">
        <f t="shared" si="41"/>
        <v/>
      </c>
      <c r="AI31" s="20" t="str">
        <f t="shared" si="41"/>
        <v/>
      </c>
      <c r="AJ31" s="20" t="str">
        <f t="shared" si="41"/>
        <v/>
      </c>
      <c r="AK31" s="20" t="str">
        <f t="shared" si="41"/>
        <v/>
      </c>
      <c r="AL31" s="20" t="str">
        <f t="shared" si="41"/>
        <v/>
      </c>
      <c r="AM31" s="20" t="str">
        <f t="shared" si="41"/>
        <v/>
      </c>
      <c r="AN31" s="20" t="str">
        <f t="shared" si="41"/>
        <v/>
      </c>
      <c r="AO31" s="20" t="str">
        <f t="shared" si="41"/>
        <v/>
      </c>
      <c r="AP31" s="20" t="str">
        <f t="shared" si="42"/>
        <v/>
      </c>
      <c r="AQ31" s="20" t="str">
        <f t="shared" si="42"/>
        <v/>
      </c>
      <c r="AR31" s="20" t="str">
        <f t="shared" si="42"/>
        <v/>
      </c>
      <c r="AS31" s="20" t="str">
        <f t="shared" si="42"/>
        <v/>
      </c>
      <c r="AT31" s="20" t="str">
        <f t="shared" si="42"/>
        <v/>
      </c>
      <c r="AU31" s="20" t="str">
        <f t="shared" si="42"/>
        <v/>
      </c>
      <c r="AV31" s="20" t="str">
        <f t="shared" si="42"/>
        <v/>
      </c>
      <c r="AW31" s="20" t="str">
        <f t="shared" si="42"/>
        <v/>
      </c>
      <c r="AX31" s="20" t="str">
        <f t="shared" si="42"/>
        <v/>
      </c>
      <c r="AY31" s="20" t="str">
        <f t="shared" si="42"/>
        <v/>
      </c>
      <c r="AZ31" s="20" t="str">
        <f t="shared" si="43"/>
        <v/>
      </c>
      <c r="BA31" s="20" t="str">
        <f t="shared" si="43"/>
        <v/>
      </c>
      <c r="BB31" s="20" t="str">
        <f t="shared" si="43"/>
        <v/>
      </c>
      <c r="BC31" s="20" t="str">
        <f t="shared" si="43"/>
        <v/>
      </c>
      <c r="BD31" s="20" t="str">
        <f t="shared" si="43"/>
        <v/>
      </c>
      <c r="BE31" s="20" t="str">
        <f t="shared" si="43"/>
        <v/>
      </c>
      <c r="BF31" s="20" t="str">
        <f t="shared" si="43"/>
        <v/>
      </c>
      <c r="BG31" s="20" t="str">
        <f t="shared" si="43"/>
        <v/>
      </c>
      <c r="BH31" s="20" t="str">
        <f t="shared" si="43"/>
        <v/>
      </c>
      <c r="BI31" s="20" t="str">
        <f t="shared" si="43"/>
        <v/>
      </c>
      <c r="BJ31" s="20" t="str">
        <f t="shared" si="44"/>
        <v/>
      </c>
      <c r="BK31" s="20" t="str">
        <f t="shared" si="44"/>
        <v/>
      </c>
      <c r="BL31" s="20" t="str">
        <f t="shared" si="44"/>
        <v/>
      </c>
      <c r="BM31" s="20" t="str">
        <f t="shared" si="44"/>
        <v/>
      </c>
      <c r="BN31" s="20" t="str">
        <f t="shared" si="44"/>
        <v/>
      </c>
      <c r="BO31" s="20" t="str">
        <f t="shared" si="44"/>
        <v/>
      </c>
      <c r="BP31" s="20" t="str">
        <f t="shared" si="44"/>
        <v/>
      </c>
      <c r="BQ31" s="20" t="str">
        <f t="shared" si="44"/>
        <v/>
      </c>
      <c r="BR31" s="20" t="str">
        <f t="shared" si="44"/>
        <v/>
      </c>
      <c r="BS31" s="20" t="str">
        <f t="shared" si="44"/>
        <v/>
      </c>
      <c r="BT31" s="20" t="str">
        <f t="shared" si="45"/>
        <v/>
      </c>
      <c r="BU31" s="20" t="str">
        <f t="shared" si="45"/>
        <v/>
      </c>
      <c r="BV31" s="20" t="str">
        <f t="shared" si="45"/>
        <v/>
      </c>
      <c r="BW31" s="20" t="str">
        <f t="shared" si="45"/>
        <v/>
      </c>
      <c r="BX31" s="20" t="str">
        <f t="shared" si="45"/>
        <v/>
      </c>
      <c r="BY31" s="20" t="str">
        <f t="shared" si="45"/>
        <v/>
      </c>
      <c r="BZ31" s="20" t="str">
        <f t="shared" si="45"/>
        <v/>
      </c>
      <c r="CA31" s="20" t="str">
        <f t="shared" si="45"/>
        <v/>
      </c>
      <c r="CB31" s="20" t="str">
        <f t="shared" si="45"/>
        <v/>
      </c>
      <c r="CC31" s="20" t="str">
        <f t="shared" si="45"/>
        <v/>
      </c>
      <c r="CD31" s="20" t="str">
        <f t="shared" si="46"/>
        <v/>
      </c>
      <c r="CE31" s="20" t="str">
        <f t="shared" si="46"/>
        <v/>
      </c>
      <c r="CF31" s="20" t="str">
        <f t="shared" si="46"/>
        <v/>
      </c>
      <c r="CG31" s="20" t="str">
        <f t="shared" si="46"/>
        <v/>
      </c>
      <c r="CH31" s="20" t="str">
        <f t="shared" si="46"/>
        <v/>
      </c>
      <c r="CI31" s="20" t="str">
        <f t="shared" si="46"/>
        <v/>
      </c>
      <c r="CJ31" s="20" t="str">
        <f t="shared" si="46"/>
        <v/>
      </c>
      <c r="CK31" s="20" t="str">
        <f t="shared" si="46"/>
        <v/>
      </c>
      <c r="CL31" s="20" t="str">
        <f t="shared" si="46"/>
        <v/>
      </c>
      <c r="CM31" s="20" t="str">
        <f t="shared" si="46"/>
        <v/>
      </c>
      <c r="CN31" s="20" t="str">
        <f t="shared" si="47"/>
        <v/>
      </c>
      <c r="CO31" s="20" t="str">
        <f t="shared" si="47"/>
        <v/>
      </c>
      <c r="CP31" s="20" t="str">
        <f t="shared" si="47"/>
        <v/>
      </c>
      <c r="CQ31" s="20" t="str">
        <f t="shared" si="47"/>
        <v/>
      </c>
      <c r="CR31" s="20" t="str">
        <f t="shared" si="47"/>
        <v/>
      </c>
      <c r="CS31" s="20" t="str">
        <f t="shared" si="47"/>
        <v/>
      </c>
      <c r="CT31" s="20" t="str">
        <f t="shared" si="47"/>
        <v/>
      </c>
      <c r="CU31" s="20" t="str">
        <f t="shared" si="47"/>
        <v/>
      </c>
      <c r="CV31" s="20" t="str">
        <f t="shared" si="47"/>
        <v/>
      </c>
      <c r="CW31" s="20" t="str">
        <f t="shared" si="47"/>
        <v/>
      </c>
      <c r="CX31" s="20" t="str">
        <f t="shared" si="48"/>
        <v/>
      </c>
      <c r="CY31" s="20" t="str">
        <f t="shared" si="48"/>
        <v/>
      </c>
      <c r="CZ31" s="20" t="str">
        <f t="shared" si="48"/>
        <v/>
      </c>
      <c r="DA31" s="20" t="str">
        <f t="shared" si="48"/>
        <v/>
      </c>
      <c r="DB31" s="20" t="str">
        <f t="shared" si="48"/>
        <v/>
      </c>
      <c r="DC31" s="20" t="str">
        <f t="shared" si="48"/>
        <v/>
      </c>
      <c r="DD31" s="20" t="str">
        <f t="shared" si="48"/>
        <v/>
      </c>
      <c r="DE31" s="20" t="str">
        <f t="shared" si="48"/>
        <v/>
      </c>
      <c r="DF31" s="20" t="str">
        <f t="shared" si="48"/>
        <v/>
      </c>
      <c r="DG31" s="20" t="str">
        <f t="shared" si="48"/>
        <v/>
      </c>
      <c r="DH31" s="20" t="str">
        <f t="shared" si="49"/>
        <v/>
      </c>
      <c r="DI31" s="20" t="str">
        <f t="shared" si="49"/>
        <v/>
      </c>
      <c r="DJ31" s="20" t="str">
        <f t="shared" si="49"/>
        <v/>
      </c>
      <c r="DK31" s="20" t="str">
        <f t="shared" si="49"/>
        <v/>
      </c>
      <c r="DL31" s="20" t="str">
        <f t="shared" si="49"/>
        <v/>
      </c>
      <c r="DM31" s="20" t="str">
        <f t="shared" si="49"/>
        <v/>
      </c>
      <c r="DN31" s="20" t="str">
        <f t="shared" si="49"/>
        <v/>
      </c>
      <c r="DO31" s="20" t="str">
        <f t="shared" si="49"/>
        <v/>
      </c>
      <c r="DP31" s="20" t="str">
        <f t="shared" si="49"/>
        <v/>
      </c>
      <c r="DQ31" s="20" t="str">
        <f t="shared" si="49"/>
        <v/>
      </c>
      <c r="DR31" s="20" t="str">
        <f t="shared" si="50"/>
        <v/>
      </c>
      <c r="DS31" s="20" t="str">
        <f t="shared" si="50"/>
        <v/>
      </c>
      <c r="DT31" s="20" t="str">
        <f t="shared" si="50"/>
        <v/>
      </c>
      <c r="DU31" s="20" t="str">
        <f t="shared" si="50"/>
        <v/>
      </c>
      <c r="DV31" s="20" t="str">
        <f t="shared" si="50"/>
        <v/>
      </c>
      <c r="DW31" s="20" t="str">
        <f t="shared" si="50"/>
        <v/>
      </c>
      <c r="DX31" s="20" t="str">
        <f t="shared" si="50"/>
        <v/>
      </c>
      <c r="DY31" s="20" t="str">
        <f t="shared" si="50"/>
        <v/>
      </c>
      <c r="DZ31" s="20" t="str">
        <f t="shared" si="50"/>
        <v/>
      </c>
      <c r="EA31" s="20" t="str">
        <f t="shared" si="50"/>
        <v/>
      </c>
      <c r="EB31" s="20" t="str">
        <f t="shared" si="51"/>
        <v/>
      </c>
      <c r="EC31" s="20" t="str">
        <f t="shared" si="51"/>
        <v/>
      </c>
      <c r="ED31" s="20" t="str">
        <f t="shared" si="51"/>
        <v/>
      </c>
      <c r="EE31" s="20" t="str">
        <f t="shared" si="51"/>
        <v/>
      </c>
      <c r="EF31" s="20" t="str">
        <f t="shared" si="51"/>
        <v/>
      </c>
      <c r="EG31" s="20" t="str">
        <f t="shared" si="51"/>
        <v/>
      </c>
      <c r="EH31" s="20" t="str">
        <f t="shared" si="51"/>
        <v/>
      </c>
      <c r="EI31" s="20" t="str">
        <f t="shared" si="51"/>
        <v/>
      </c>
      <c r="EJ31" s="20" t="str">
        <f t="shared" si="51"/>
        <v/>
      </c>
      <c r="EK31" s="20" t="str">
        <f t="shared" si="51"/>
        <v/>
      </c>
      <c r="EL31" s="20" t="str">
        <f t="shared" si="52"/>
        <v/>
      </c>
      <c r="EM31" s="20" t="str">
        <f t="shared" si="52"/>
        <v/>
      </c>
      <c r="EN31" s="20" t="str">
        <f t="shared" si="52"/>
        <v/>
      </c>
      <c r="EO31" s="20" t="str">
        <f t="shared" si="52"/>
        <v/>
      </c>
      <c r="EP31" s="20" t="str">
        <f t="shared" si="52"/>
        <v/>
      </c>
      <c r="EQ31" s="20" t="str">
        <f t="shared" si="52"/>
        <v/>
      </c>
      <c r="ER31" s="20" t="str">
        <f t="shared" si="52"/>
        <v/>
      </c>
      <c r="ES31" s="20" t="str">
        <f t="shared" si="52"/>
        <v/>
      </c>
      <c r="ET31" s="20" t="str">
        <f t="shared" si="52"/>
        <v/>
      </c>
      <c r="EU31" s="20" t="str">
        <f t="shared" si="52"/>
        <v/>
      </c>
      <c r="EV31" s="20" t="str">
        <f t="shared" si="53"/>
        <v/>
      </c>
      <c r="EW31" s="20" t="str">
        <f t="shared" si="53"/>
        <v/>
      </c>
      <c r="EX31" s="20" t="str">
        <f t="shared" si="53"/>
        <v/>
      </c>
      <c r="EY31" s="20" t="str">
        <f t="shared" si="53"/>
        <v/>
      </c>
      <c r="EZ31" s="20" t="str">
        <f t="shared" si="53"/>
        <v/>
      </c>
      <c r="FA31" s="20" t="str">
        <f t="shared" si="53"/>
        <v/>
      </c>
      <c r="FB31" s="20" t="str">
        <f t="shared" si="53"/>
        <v/>
      </c>
      <c r="FC31" s="20" t="str">
        <f t="shared" si="53"/>
        <v/>
      </c>
      <c r="FD31" s="20" t="str">
        <f t="shared" si="53"/>
        <v/>
      </c>
      <c r="FE31" s="20" t="str">
        <f t="shared" si="53"/>
        <v/>
      </c>
      <c r="FF31" s="20" t="str">
        <f t="shared" si="54"/>
        <v/>
      </c>
      <c r="FG31" s="20" t="str">
        <f t="shared" si="54"/>
        <v/>
      </c>
      <c r="FH31" s="20" t="str">
        <f t="shared" si="54"/>
        <v/>
      </c>
      <c r="FI31" s="20" t="str">
        <f t="shared" si="54"/>
        <v/>
      </c>
      <c r="FJ31" s="20" t="str">
        <f t="shared" si="54"/>
        <v/>
      </c>
      <c r="FK31" s="20" t="str">
        <f t="shared" si="54"/>
        <v/>
      </c>
      <c r="FL31" s="20" t="str">
        <f t="shared" si="54"/>
        <v/>
      </c>
      <c r="FM31" s="20" t="str">
        <f t="shared" si="54"/>
        <v/>
      </c>
      <c r="FN31" s="20" t="str">
        <f t="shared" si="54"/>
        <v/>
      </c>
      <c r="FO31" s="20" t="str">
        <f t="shared" si="54"/>
        <v/>
      </c>
      <c r="FP31" s="20" t="str">
        <f t="shared" si="55"/>
        <v/>
      </c>
      <c r="FQ31" s="20" t="str">
        <f t="shared" si="55"/>
        <v/>
      </c>
      <c r="FR31" s="20" t="str">
        <f t="shared" si="55"/>
        <v/>
      </c>
      <c r="FS31" s="20" t="str">
        <f t="shared" si="55"/>
        <v/>
      </c>
      <c r="FT31" s="20" t="str">
        <f t="shared" si="55"/>
        <v/>
      </c>
      <c r="FU31" s="20" t="str">
        <f t="shared" si="55"/>
        <v/>
      </c>
      <c r="FV31" s="20" t="str">
        <f t="shared" si="55"/>
        <v/>
      </c>
      <c r="FW31" s="20" t="str">
        <f t="shared" si="55"/>
        <v/>
      </c>
      <c r="FX31" s="20" t="str">
        <f t="shared" si="55"/>
        <v/>
      </c>
      <c r="FY31" s="20" t="str">
        <f t="shared" si="55"/>
        <v/>
      </c>
      <c r="FZ31" s="20" t="str">
        <f t="shared" si="56"/>
        <v/>
      </c>
      <c r="GA31" s="20" t="str">
        <f t="shared" si="56"/>
        <v/>
      </c>
      <c r="GB31" s="20" t="str">
        <f t="shared" si="56"/>
        <v/>
      </c>
      <c r="GC31" s="20" t="str">
        <f t="shared" si="56"/>
        <v/>
      </c>
      <c r="GD31" s="20" t="str">
        <f t="shared" si="56"/>
        <v/>
      </c>
      <c r="GE31" s="20" t="str">
        <f t="shared" si="56"/>
        <v/>
      </c>
      <c r="GF31" s="20" t="str">
        <f t="shared" si="56"/>
        <v/>
      </c>
      <c r="GG31" s="20" t="str">
        <f t="shared" si="56"/>
        <v/>
      </c>
      <c r="GH31" s="20" t="str">
        <f t="shared" si="56"/>
        <v/>
      </c>
      <c r="GI31" s="20" t="str">
        <f t="shared" si="56"/>
        <v/>
      </c>
      <c r="GJ31" s="20" t="str">
        <f t="shared" si="57"/>
        <v/>
      </c>
      <c r="GK31" s="20" t="str">
        <f t="shared" si="57"/>
        <v/>
      </c>
      <c r="GL31" s="20" t="str">
        <f t="shared" si="57"/>
        <v/>
      </c>
      <c r="GM31" s="20" t="str">
        <f t="shared" si="57"/>
        <v/>
      </c>
      <c r="GN31" s="20" t="str">
        <f t="shared" si="57"/>
        <v/>
      </c>
      <c r="GO31" s="20" t="str">
        <f t="shared" si="57"/>
        <v/>
      </c>
      <c r="GP31" s="20" t="str">
        <f t="shared" si="57"/>
        <v/>
      </c>
      <c r="GQ31" s="20" t="str">
        <f t="shared" si="57"/>
        <v/>
      </c>
      <c r="GR31" s="20" t="str">
        <f t="shared" si="57"/>
        <v/>
      </c>
      <c r="GS31" s="20" t="str">
        <f t="shared" si="57"/>
        <v/>
      </c>
      <c r="GT31" s="20" t="str">
        <f t="shared" si="58"/>
        <v/>
      </c>
      <c r="GU31" s="20" t="str">
        <f t="shared" si="58"/>
        <v/>
      </c>
      <c r="GV31" s="20" t="str">
        <f t="shared" si="58"/>
        <v/>
      </c>
      <c r="GW31" s="20" t="str">
        <f t="shared" si="58"/>
        <v/>
      </c>
      <c r="GX31" s="20" t="str">
        <f t="shared" si="58"/>
        <v/>
      </c>
      <c r="GY31" s="20" t="str">
        <f t="shared" si="58"/>
        <v/>
      </c>
      <c r="GZ31" s="20" t="str">
        <f t="shared" si="58"/>
        <v/>
      </c>
      <c r="HA31" s="20" t="str">
        <f t="shared" si="58"/>
        <v/>
      </c>
      <c r="HB31" s="20" t="str">
        <f t="shared" si="58"/>
        <v/>
      </c>
      <c r="HC31" s="20" t="str">
        <f t="shared" si="58"/>
        <v/>
      </c>
      <c r="HD31" s="20" t="str">
        <f t="shared" si="59"/>
        <v/>
      </c>
      <c r="HE31" s="20" t="str">
        <f t="shared" si="59"/>
        <v/>
      </c>
      <c r="HF31" s="20" t="str">
        <f t="shared" si="59"/>
        <v/>
      </c>
      <c r="HG31" s="20" t="str">
        <f t="shared" si="59"/>
        <v/>
      </c>
      <c r="HH31" s="20" t="str">
        <f t="shared" si="59"/>
        <v/>
      </c>
      <c r="HI31" s="20" t="str">
        <f t="shared" si="59"/>
        <v/>
      </c>
      <c r="HJ31" s="20" t="str">
        <f t="shared" si="59"/>
        <v/>
      </c>
      <c r="HK31" s="20" t="str">
        <f t="shared" si="59"/>
        <v/>
      </c>
      <c r="HL31" s="20" t="str">
        <f t="shared" si="59"/>
        <v/>
      </c>
      <c r="HM31" s="20" t="str">
        <f t="shared" si="59"/>
        <v/>
      </c>
      <c r="HN31" s="20" t="str">
        <f t="shared" si="60"/>
        <v/>
      </c>
      <c r="HO31" s="20" t="str">
        <f t="shared" si="60"/>
        <v/>
      </c>
      <c r="HP31" s="20" t="str">
        <f t="shared" si="60"/>
        <v/>
      </c>
      <c r="HQ31" s="20" t="str">
        <f t="shared" si="60"/>
        <v/>
      </c>
      <c r="HR31" s="20" t="str">
        <f t="shared" si="60"/>
        <v/>
      </c>
      <c r="HS31" s="20" t="str">
        <f t="shared" si="60"/>
        <v/>
      </c>
      <c r="HT31" s="20" t="str">
        <f t="shared" si="60"/>
        <v/>
      </c>
      <c r="HU31" s="20" t="str">
        <f t="shared" si="60"/>
        <v/>
      </c>
      <c r="HV31" s="20" t="str">
        <f t="shared" si="60"/>
        <v/>
      </c>
      <c r="HW31" s="20" t="str">
        <f t="shared" si="60"/>
        <v/>
      </c>
      <c r="HX31" s="20" t="str">
        <f t="shared" si="61"/>
        <v/>
      </c>
      <c r="HY31" s="20" t="str">
        <f t="shared" si="61"/>
        <v/>
      </c>
      <c r="HZ31" s="20" t="str">
        <f t="shared" si="61"/>
        <v/>
      </c>
      <c r="IA31" s="20" t="str">
        <f t="shared" si="61"/>
        <v/>
      </c>
      <c r="IB31" s="20" t="str">
        <f t="shared" si="61"/>
        <v/>
      </c>
      <c r="IC31" s="20" t="str">
        <f t="shared" si="61"/>
        <v/>
      </c>
      <c r="ID31" s="20" t="str">
        <f t="shared" si="61"/>
        <v/>
      </c>
      <c r="IE31" s="20" t="str">
        <f t="shared" si="61"/>
        <v/>
      </c>
      <c r="IF31" s="20" t="str">
        <f t="shared" si="61"/>
        <v/>
      </c>
      <c r="IG31" s="20" t="str">
        <f t="shared" si="61"/>
        <v/>
      </c>
      <c r="IH31" s="20" t="str">
        <f t="shared" si="62"/>
        <v/>
      </c>
      <c r="II31" s="20" t="str">
        <f t="shared" si="62"/>
        <v/>
      </c>
      <c r="IJ31" s="20" t="str">
        <f t="shared" si="62"/>
        <v/>
      </c>
      <c r="IK31" s="20" t="str">
        <f t="shared" si="62"/>
        <v/>
      </c>
      <c r="IL31" s="20" t="str">
        <f t="shared" si="62"/>
        <v/>
      </c>
      <c r="IM31" s="20" t="str">
        <f t="shared" si="62"/>
        <v/>
      </c>
      <c r="IN31" s="20" t="str">
        <f t="shared" si="62"/>
        <v/>
      </c>
      <c r="IO31" s="20" t="str">
        <f t="shared" si="62"/>
        <v/>
      </c>
      <c r="IP31" s="20" t="str">
        <f t="shared" si="62"/>
        <v/>
      </c>
      <c r="IQ31" s="20" t="str">
        <f t="shared" si="62"/>
        <v/>
      </c>
      <c r="IR31" s="20" t="str">
        <f t="shared" si="62"/>
        <v/>
      </c>
      <c r="IS31" s="20" t="str">
        <f t="shared" si="62"/>
        <v/>
      </c>
      <c r="IT31" s="20" t="str">
        <f t="shared" si="62"/>
        <v/>
      </c>
      <c r="IU31" s="20" t="str">
        <f t="shared" si="62"/>
        <v/>
      </c>
      <c r="IV31" s="20" t="str">
        <f t="shared" si="62"/>
        <v/>
      </c>
    </row>
    <row r="32" spans="1:256" s="20" customFormat="1" x14ac:dyDescent="0.2">
      <c r="A32" s="19">
        <f t="shared" si="37"/>
        <v>20</v>
      </c>
      <c r="B32" s="20" t="str">
        <f t="shared" si="38"/>
        <v/>
      </c>
      <c r="C32" s="20" t="str">
        <f t="shared" si="38"/>
        <v/>
      </c>
      <c r="D32" s="20" t="str">
        <f t="shared" si="38"/>
        <v/>
      </c>
      <c r="E32" s="20" t="str">
        <f t="shared" si="38"/>
        <v/>
      </c>
      <c r="F32" s="20" t="str">
        <f t="shared" si="38"/>
        <v/>
      </c>
      <c r="G32" s="20" t="str">
        <f t="shared" si="38"/>
        <v/>
      </c>
      <c r="H32" s="20" t="str">
        <f t="shared" si="38"/>
        <v/>
      </c>
      <c r="I32" s="20" t="str">
        <f t="shared" si="38"/>
        <v/>
      </c>
      <c r="J32" s="20" t="str">
        <f t="shared" si="38"/>
        <v/>
      </c>
      <c r="K32" s="20" t="str">
        <f t="shared" si="38"/>
        <v/>
      </c>
      <c r="L32" s="20" t="str">
        <f t="shared" si="39"/>
        <v/>
      </c>
      <c r="M32" s="20" t="str">
        <f t="shared" si="39"/>
        <v/>
      </c>
      <c r="N32" s="20" t="str">
        <f t="shared" si="39"/>
        <v/>
      </c>
      <c r="O32" s="20" t="str">
        <f t="shared" si="39"/>
        <v/>
      </c>
      <c r="P32" s="20" t="str">
        <f t="shared" si="39"/>
        <v/>
      </c>
      <c r="Q32" s="20" t="str">
        <f t="shared" si="39"/>
        <v/>
      </c>
      <c r="R32" s="20" t="str">
        <f t="shared" si="39"/>
        <v/>
      </c>
      <c r="S32" s="20" t="str">
        <f t="shared" si="39"/>
        <v/>
      </c>
      <c r="T32" s="20" t="str">
        <f t="shared" si="39"/>
        <v/>
      </c>
      <c r="U32" s="20" t="str">
        <f t="shared" si="39"/>
        <v/>
      </c>
      <c r="V32" s="20" t="str">
        <f t="shared" si="40"/>
        <v/>
      </c>
      <c r="W32" s="20" t="str">
        <f t="shared" si="40"/>
        <v/>
      </c>
      <c r="X32" s="20" t="str">
        <f t="shared" si="40"/>
        <v/>
      </c>
      <c r="Y32" s="20" t="str">
        <f t="shared" si="40"/>
        <v/>
      </c>
      <c r="Z32" s="20" t="str">
        <f t="shared" si="40"/>
        <v/>
      </c>
      <c r="AA32" s="20" t="str">
        <f t="shared" si="40"/>
        <v/>
      </c>
      <c r="AB32" s="20" t="str">
        <f t="shared" si="40"/>
        <v/>
      </c>
      <c r="AC32" s="20" t="str">
        <f t="shared" si="40"/>
        <v/>
      </c>
      <c r="AD32" s="20" t="str">
        <f t="shared" si="40"/>
        <v/>
      </c>
      <c r="AE32" s="20" t="str">
        <f t="shared" si="40"/>
        <v/>
      </c>
      <c r="AF32" s="20" t="str">
        <f t="shared" si="41"/>
        <v/>
      </c>
      <c r="AG32" s="20" t="str">
        <f t="shared" si="41"/>
        <v/>
      </c>
      <c r="AH32" s="20" t="str">
        <f t="shared" si="41"/>
        <v/>
      </c>
      <c r="AI32" s="20" t="str">
        <f t="shared" si="41"/>
        <v/>
      </c>
      <c r="AJ32" s="20" t="str">
        <f t="shared" si="41"/>
        <v/>
      </c>
      <c r="AK32" s="20" t="str">
        <f t="shared" si="41"/>
        <v/>
      </c>
      <c r="AL32" s="20" t="str">
        <f t="shared" si="41"/>
        <v/>
      </c>
      <c r="AM32" s="20" t="str">
        <f t="shared" si="41"/>
        <v/>
      </c>
      <c r="AN32" s="20" t="str">
        <f t="shared" si="41"/>
        <v/>
      </c>
      <c r="AO32" s="20" t="str">
        <f t="shared" si="41"/>
        <v/>
      </c>
      <c r="AP32" s="20" t="str">
        <f t="shared" si="42"/>
        <v/>
      </c>
      <c r="AQ32" s="20" t="str">
        <f t="shared" si="42"/>
        <v/>
      </c>
      <c r="AR32" s="20" t="str">
        <f t="shared" si="42"/>
        <v/>
      </c>
      <c r="AS32" s="20" t="str">
        <f t="shared" si="42"/>
        <v/>
      </c>
      <c r="AT32" s="20" t="str">
        <f t="shared" si="42"/>
        <v/>
      </c>
      <c r="AU32" s="20" t="str">
        <f t="shared" si="42"/>
        <v/>
      </c>
      <c r="AV32" s="20" t="str">
        <f t="shared" si="42"/>
        <v/>
      </c>
      <c r="AW32" s="20" t="str">
        <f t="shared" si="42"/>
        <v/>
      </c>
      <c r="AX32" s="20" t="str">
        <f t="shared" si="42"/>
        <v/>
      </c>
      <c r="AY32" s="20" t="str">
        <f t="shared" si="42"/>
        <v/>
      </c>
      <c r="AZ32" s="20" t="str">
        <f t="shared" si="43"/>
        <v/>
      </c>
      <c r="BA32" s="20" t="str">
        <f t="shared" si="43"/>
        <v/>
      </c>
      <c r="BB32" s="20" t="str">
        <f t="shared" si="43"/>
        <v/>
      </c>
      <c r="BC32" s="20" t="str">
        <f t="shared" si="43"/>
        <v/>
      </c>
      <c r="BD32" s="20" t="str">
        <f t="shared" si="43"/>
        <v/>
      </c>
      <c r="BE32" s="20" t="str">
        <f t="shared" si="43"/>
        <v/>
      </c>
      <c r="BF32" s="20" t="str">
        <f t="shared" si="43"/>
        <v/>
      </c>
      <c r="BG32" s="20" t="str">
        <f t="shared" si="43"/>
        <v/>
      </c>
      <c r="BH32" s="20" t="str">
        <f t="shared" si="43"/>
        <v/>
      </c>
      <c r="BI32" s="20" t="str">
        <f t="shared" si="43"/>
        <v/>
      </c>
      <c r="BJ32" s="20" t="str">
        <f t="shared" si="44"/>
        <v/>
      </c>
      <c r="BK32" s="20" t="str">
        <f t="shared" si="44"/>
        <v/>
      </c>
      <c r="BL32" s="20" t="str">
        <f t="shared" si="44"/>
        <v/>
      </c>
      <c r="BM32" s="20" t="str">
        <f t="shared" si="44"/>
        <v/>
      </c>
      <c r="BN32" s="20" t="str">
        <f t="shared" si="44"/>
        <v/>
      </c>
      <c r="BO32" s="20" t="str">
        <f t="shared" si="44"/>
        <v/>
      </c>
      <c r="BP32" s="20" t="str">
        <f t="shared" si="44"/>
        <v/>
      </c>
      <c r="BQ32" s="20" t="str">
        <f t="shared" si="44"/>
        <v/>
      </c>
      <c r="BR32" s="20" t="str">
        <f t="shared" si="44"/>
        <v/>
      </c>
      <c r="BS32" s="20" t="str">
        <f t="shared" si="44"/>
        <v/>
      </c>
      <c r="BT32" s="20" t="str">
        <f t="shared" si="45"/>
        <v/>
      </c>
      <c r="BU32" s="20" t="str">
        <f t="shared" si="45"/>
        <v/>
      </c>
      <c r="BV32" s="20" t="str">
        <f t="shared" si="45"/>
        <v/>
      </c>
      <c r="BW32" s="20" t="str">
        <f t="shared" si="45"/>
        <v/>
      </c>
      <c r="BX32" s="20" t="str">
        <f t="shared" si="45"/>
        <v/>
      </c>
      <c r="BY32" s="20" t="str">
        <f t="shared" si="45"/>
        <v/>
      </c>
      <c r="BZ32" s="20" t="str">
        <f t="shared" si="45"/>
        <v/>
      </c>
      <c r="CA32" s="20" t="str">
        <f t="shared" si="45"/>
        <v/>
      </c>
      <c r="CB32" s="20" t="str">
        <f t="shared" si="45"/>
        <v/>
      </c>
      <c r="CC32" s="20" t="str">
        <f t="shared" si="45"/>
        <v/>
      </c>
      <c r="CD32" s="20" t="str">
        <f t="shared" si="46"/>
        <v/>
      </c>
      <c r="CE32" s="20" t="str">
        <f t="shared" si="46"/>
        <v/>
      </c>
      <c r="CF32" s="20" t="str">
        <f t="shared" si="46"/>
        <v/>
      </c>
      <c r="CG32" s="20" t="str">
        <f t="shared" si="46"/>
        <v/>
      </c>
      <c r="CH32" s="20" t="str">
        <f t="shared" si="46"/>
        <v/>
      </c>
      <c r="CI32" s="20" t="str">
        <f t="shared" si="46"/>
        <v/>
      </c>
      <c r="CJ32" s="20" t="str">
        <f t="shared" si="46"/>
        <v/>
      </c>
      <c r="CK32" s="20" t="str">
        <f t="shared" si="46"/>
        <v/>
      </c>
      <c r="CL32" s="20" t="str">
        <f t="shared" si="46"/>
        <v/>
      </c>
      <c r="CM32" s="20" t="str">
        <f t="shared" si="46"/>
        <v/>
      </c>
      <c r="CN32" s="20" t="str">
        <f t="shared" si="47"/>
        <v/>
      </c>
      <c r="CO32" s="20" t="str">
        <f t="shared" si="47"/>
        <v/>
      </c>
      <c r="CP32" s="20" t="str">
        <f t="shared" si="47"/>
        <v/>
      </c>
      <c r="CQ32" s="20" t="str">
        <f t="shared" si="47"/>
        <v/>
      </c>
      <c r="CR32" s="20" t="str">
        <f t="shared" si="47"/>
        <v/>
      </c>
      <c r="CS32" s="20" t="str">
        <f t="shared" si="47"/>
        <v/>
      </c>
      <c r="CT32" s="20" t="str">
        <f t="shared" si="47"/>
        <v/>
      </c>
      <c r="CU32" s="20" t="str">
        <f t="shared" si="47"/>
        <v/>
      </c>
      <c r="CV32" s="20" t="str">
        <f t="shared" si="47"/>
        <v/>
      </c>
      <c r="CW32" s="20" t="str">
        <f t="shared" si="47"/>
        <v/>
      </c>
      <c r="CX32" s="20" t="str">
        <f t="shared" si="48"/>
        <v/>
      </c>
      <c r="CY32" s="20" t="str">
        <f t="shared" si="48"/>
        <v/>
      </c>
      <c r="CZ32" s="20" t="str">
        <f t="shared" si="48"/>
        <v/>
      </c>
      <c r="DA32" s="20" t="str">
        <f t="shared" si="48"/>
        <v/>
      </c>
      <c r="DB32" s="20" t="str">
        <f t="shared" si="48"/>
        <v/>
      </c>
      <c r="DC32" s="20" t="str">
        <f t="shared" si="48"/>
        <v/>
      </c>
      <c r="DD32" s="20" t="str">
        <f t="shared" si="48"/>
        <v/>
      </c>
      <c r="DE32" s="20" t="str">
        <f t="shared" si="48"/>
        <v/>
      </c>
      <c r="DF32" s="20" t="str">
        <f t="shared" si="48"/>
        <v/>
      </c>
      <c r="DG32" s="20" t="str">
        <f t="shared" si="48"/>
        <v/>
      </c>
      <c r="DH32" s="20" t="str">
        <f t="shared" si="49"/>
        <v/>
      </c>
      <c r="DI32" s="20" t="str">
        <f t="shared" si="49"/>
        <v/>
      </c>
      <c r="DJ32" s="20" t="str">
        <f t="shared" si="49"/>
        <v/>
      </c>
      <c r="DK32" s="20" t="str">
        <f t="shared" si="49"/>
        <v/>
      </c>
      <c r="DL32" s="20" t="str">
        <f t="shared" si="49"/>
        <v/>
      </c>
      <c r="DM32" s="20" t="str">
        <f t="shared" si="49"/>
        <v/>
      </c>
      <c r="DN32" s="20" t="str">
        <f t="shared" si="49"/>
        <v/>
      </c>
      <c r="DO32" s="20" t="str">
        <f t="shared" si="49"/>
        <v/>
      </c>
      <c r="DP32" s="20" t="str">
        <f t="shared" si="49"/>
        <v/>
      </c>
      <c r="DQ32" s="20" t="str">
        <f t="shared" si="49"/>
        <v/>
      </c>
      <c r="DR32" s="20" t="str">
        <f t="shared" si="50"/>
        <v/>
      </c>
      <c r="DS32" s="20" t="str">
        <f t="shared" si="50"/>
        <v/>
      </c>
      <c r="DT32" s="20" t="str">
        <f t="shared" si="50"/>
        <v/>
      </c>
      <c r="DU32" s="20" t="str">
        <f t="shared" si="50"/>
        <v/>
      </c>
      <c r="DV32" s="20" t="str">
        <f t="shared" si="50"/>
        <v/>
      </c>
      <c r="DW32" s="20" t="str">
        <f t="shared" si="50"/>
        <v/>
      </c>
      <c r="DX32" s="20" t="str">
        <f t="shared" si="50"/>
        <v/>
      </c>
      <c r="DY32" s="20" t="str">
        <f t="shared" si="50"/>
        <v/>
      </c>
      <c r="DZ32" s="20" t="str">
        <f t="shared" si="50"/>
        <v/>
      </c>
      <c r="EA32" s="20" t="str">
        <f t="shared" si="50"/>
        <v/>
      </c>
      <c r="EB32" s="20" t="str">
        <f t="shared" si="51"/>
        <v/>
      </c>
      <c r="EC32" s="20" t="str">
        <f t="shared" si="51"/>
        <v/>
      </c>
      <c r="ED32" s="20" t="str">
        <f t="shared" si="51"/>
        <v/>
      </c>
      <c r="EE32" s="20" t="str">
        <f t="shared" si="51"/>
        <v/>
      </c>
      <c r="EF32" s="20" t="str">
        <f t="shared" si="51"/>
        <v/>
      </c>
      <c r="EG32" s="20" t="str">
        <f t="shared" si="51"/>
        <v/>
      </c>
      <c r="EH32" s="20" t="str">
        <f t="shared" si="51"/>
        <v/>
      </c>
      <c r="EI32" s="20" t="str">
        <f t="shared" si="51"/>
        <v/>
      </c>
      <c r="EJ32" s="20" t="str">
        <f t="shared" si="51"/>
        <v/>
      </c>
      <c r="EK32" s="20" t="str">
        <f t="shared" si="51"/>
        <v/>
      </c>
      <c r="EL32" s="20" t="str">
        <f t="shared" si="52"/>
        <v/>
      </c>
      <c r="EM32" s="20" t="str">
        <f t="shared" si="52"/>
        <v/>
      </c>
      <c r="EN32" s="20" t="str">
        <f t="shared" si="52"/>
        <v/>
      </c>
      <c r="EO32" s="20" t="str">
        <f t="shared" si="52"/>
        <v/>
      </c>
      <c r="EP32" s="20" t="str">
        <f t="shared" si="52"/>
        <v/>
      </c>
      <c r="EQ32" s="20" t="str">
        <f t="shared" si="52"/>
        <v/>
      </c>
      <c r="ER32" s="20" t="str">
        <f t="shared" si="52"/>
        <v/>
      </c>
      <c r="ES32" s="20" t="str">
        <f t="shared" si="52"/>
        <v/>
      </c>
      <c r="ET32" s="20" t="str">
        <f t="shared" si="52"/>
        <v/>
      </c>
      <c r="EU32" s="20" t="str">
        <f t="shared" si="52"/>
        <v/>
      </c>
      <c r="EV32" s="20" t="str">
        <f t="shared" si="53"/>
        <v/>
      </c>
      <c r="EW32" s="20" t="str">
        <f t="shared" si="53"/>
        <v/>
      </c>
      <c r="EX32" s="20" t="str">
        <f t="shared" si="53"/>
        <v/>
      </c>
      <c r="EY32" s="20" t="str">
        <f t="shared" si="53"/>
        <v/>
      </c>
      <c r="EZ32" s="20" t="str">
        <f t="shared" si="53"/>
        <v/>
      </c>
      <c r="FA32" s="20" t="str">
        <f t="shared" si="53"/>
        <v/>
      </c>
      <c r="FB32" s="20" t="str">
        <f t="shared" si="53"/>
        <v/>
      </c>
      <c r="FC32" s="20" t="str">
        <f t="shared" si="53"/>
        <v/>
      </c>
      <c r="FD32" s="20" t="str">
        <f t="shared" si="53"/>
        <v/>
      </c>
      <c r="FE32" s="20" t="str">
        <f t="shared" si="53"/>
        <v/>
      </c>
      <c r="FF32" s="20" t="str">
        <f t="shared" si="54"/>
        <v/>
      </c>
      <c r="FG32" s="20" t="str">
        <f t="shared" si="54"/>
        <v/>
      </c>
      <c r="FH32" s="20" t="str">
        <f t="shared" si="54"/>
        <v/>
      </c>
      <c r="FI32" s="20" t="str">
        <f t="shared" si="54"/>
        <v/>
      </c>
      <c r="FJ32" s="20" t="str">
        <f t="shared" si="54"/>
        <v/>
      </c>
      <c r="FK32" s="20" t="str">
        <f t="shared" si="54"/>
        <v/>
      </c>
      <c r="FL32" s="20" t="str">
        <f t="shared" si="54"/>
        <v/>
      </c>
      <c r="FM32" s="20" t="str">
        <f t="shared" si="54"/>
        <v/>
      </c>
      <c r="FN32" s="20" t="str">
        <f t="shared" si="54"/>
        <v/>
      </c>
      <c r="FO32" s="20" t="str">
        <f t="shared" si="54"/>
        <v/>
      </c>
      <c r="FP32" s="20" t="str">
        <f t="shared" si="55"/>
        <v/>
      </c>
      <c r="FQ32" s="20" t="str">
        <f t="shared" si="55"/>
        <v/>
      </c>
      <c r="FR32" s="20" t="str">
        <f t="shared" si="55"/>
        <v/>
      </c>
      <c r="FS32" s="20" t="str">
        <f t="shared" si="55"/>
        <v/>
      </c>
      <c r="FT32" s="20" t="str">
        <f t="shared" si="55"/>
        <v/>
      </c>
      <c r="FU32" s="20" t="str">
        <f t="shared" si="55"/>
        <v/>
      </c>
      <c r="FV32" s="20" t="str">
        <f t="shared" si="55"/>
        <v/>
      </c>
      <c r="FW32" s="20" t="str">
        <f t="shared" si="55"/>
        <v/>
      </c>
      <c r="FX32" s="20" t="str">
        <f t="shared" si="55"/>
        <v/>
      </c>
      <c r="FY32" s="20" t="str">
        <f t="shared" si="55"/>
        <v/>
      </c>
      <c r="FZ32" s="20" t="str">
        <f t="shared" si="56"/>
        <v/>
      </c>
      <c r="GA32" s="20" t="str">
        <f t="shared" si="56"/>
        <v/>
      </c>
      <c r="GB32" s="20" t="str">
        <f t="shared" si="56"/>
        <v/>
      </c>
      <c r="GC32" s="20" t="str">
        <f t="shared" si="56"/>
        <v/>
      </c>
      <c r="GD32" s="20" t="str">
        <f t="shared" si="56"/>
        <v/>
      </c>
      <c r="GE32" s="20" t="str">
        <f t="shared" si="56"/>
        <v/>
      </c>
      <c r="GF32" s="20" t="str">
        <f t="shared" si="56"/>
        <v/>
      </c>
      <c r="GG32" s="20" t="str">
        <f t="shared" si="56"/>
        <v/>
      </c>
      <c r="GH32" s="20" t="str">
        <f t="shared" si="56"/>
        <v/>
      </c>
      <c r="GI32" s="20" t="str">
        <f t="shared" si="56"/>
        <v/>
      </c>
      <c r="GJ32" s="20" t="str">
        <f t="shared" si="57"/>
        <v/>
      </c>
      <c r="GK32" s="20" t="str">
        <f t="shared" si="57"/>
        <v/>
      </c>
      <c r="GL32" s="20" t="str">
        <f t="shared" si="57"/>
        <v/>
      </c>
      <c r="GM32" s="20" t="str">
        <f t="shared" si="57"/>
        <v/>
      </c>
      <c r="GN32" s="20" t="str">
        <f t="shared" si="57"/>
        <v/>
      </c>
      <c r="GO32" s="20" t="str">
        <f t="shared" si="57"/>
        <v/>
      </c>
      <c r="GP32" s="20" t="str">
        <f t="shared" si="57"/>
        <v/>
      </c>
      <c r="GQ32" s="20" t="str">
        <f t="shared" si="57"/>
        <v/>
      </c>
      <c r="GR32" s="20" t="str">
        <f t="shared" si="57"/>
        <v/>
      </c>
      <c r="GS32" s="20" t="str">
        <f t="shared" si="57"/>
        <v/>
      </c>
      <c r="GT32" s="20" t="str">
        <f t="shared" si="58"/>
        <v/>
      </c>
      <c r="GU32" s="20" t="str">
        <f t="shared" si="58"/>
        <v/>
      </c>
      <c r="GV32" s="20" t="str">
        <f t="shared" si="58"/>
        <v/>
      </c>
      <c r="GW32" s="20" t="str">
        <f t="shared" si="58"/>
        <v/>
      </c>
      <c r="GX32" s="20" t="str">
        <f t="shared" si="58"/>
        <v/>
      </c>
      <c r="GY32" s="20" t="str">
        <f t="shared" si="58"/>
        <v/>
      </c>
      <c r="GZ32" s="20" t="str">
        <f t="shared" si="58"/>
        <v/>
      </c>
      <c r="HA32" s="20" t="str">
        <f t="shared" si="58"/>
        <v/>
      </c>
      <c r="HB32" s="20" t="str">
        <f t="shared" si="58"/>
        <v/>
      </c>
      <c r="HC32" s="20" t="str">
        <f t="shared" si="58"/>
        <v/>
      </c>
      <c r="HD32" s="20" t="str">
        <f t="shared" si="59"/>
        <v/>
      </c>
      <c r="HE32" s="20" t="str">
        <f t="shared" si="59"/>
        <v/>
      </c>
      <c r="HF32" s="20" t="str">
        <f t="shared" si="59"/>
        <v/>
      </c>
      <c r="HG32" s="20" t="str">
        <f t="shared" si="59"/>
        <v/>
      </c>
      <c r="HH32" s="20" t="str">
        <f t="shared" si="59"/>
        <v/>
      </c>
      <c r="HI32" s="20" t="str">
        <f t="shared" si="59"/>
        <v/>
      </c>
      <c r="HJ32" s="20" t="str">
        <f t="shared" si="59"/>
        <v/>
      </c>
      <c r="HK32" s="20" t="str">
        <f t="shared" si="59"/>
        <v/>
      </c>
      <c r="HL32" s="20" t="str">
        <f t="shared" si="59"/>
        <v/>
      </c>
      <c r="HM32" s="20" t="str">
        <f t="shared" si="59"/>
        <v/>
      </c>
      <c r="HN32" s="20" t="str">
        <f t="shared" si="60"/>
        <v/>
      </c>
      <c r="HO32" s="20" t="str">
        <f t="shared" si="60"/>
        <v/>
      </c>
      <c r="HP32" s="20" t="str">
        <f t="shared" si="60"/>
        <v/>
      </c>
      <c r="HQ32" s="20" t="str">
        <f t="shared" si="60"/>
        <v/>
      </c>
      <c r="HR32" s="20" t="str">
        <f t="shared" si="60"/>
        <v/>
      </c>
      <c r="HS32" s="20" t="str">
        <f t="shared" si="60"/>
        <v/>
      </c>
      <c r="HT32" s="20" t="str">
        <f t="shared" si="60"/>
        <v/>
      </c>
      <c r="HU32" s="20" t="str">
        <f t="shared" si="60"/>
        <v/>
      </c>
      <c r="HV32" s="20" t="str">
        <f t="shared" si="60"/>
        <v/>
      </c>
      <c r="HW32" s="20" t="str">
        <f t="shared" si="60"/>
        <v/>
      </c>
      <c r="HX32" s="20" t="str">
        <f t="shared" si="61"/>
        <v/>
      </c>
      <c r="HY32" s="20" t="str">
        <f t="shared" si="61"/>
        <v/>
      </c>
      <c r="HZ32" s="20" t="str">
        <f t="shared" si="61"/>
        <v/>
      </c>
      <c r="IA32" s="20" t="str">
        <f t="shared" si="61"/>
        <v/>
      </c>
      <c r="IB32" s="20" t="str">
        <f t="shared" si="61"/>
        <v/>
      </c>
      <c r="IC32" s="20" t="str">
        <f t="shared" si="61"/>
        <v/>
      </c>
      <c r="ID32" s="20" t="str">
        <f t="shared" si="61"/>
        <v/>
      </c>
      <c r="IE32" s="20" t="str">
        <f t="shared" si="61"/>
        <v/>
      </c>
      <c r="IF32" s="20" t="str">
        <f t="shared" si="61"/>
        <v/>
      </c>
      <c r="IG32" s="20" t="str">
        <f t="shared" si="61"/>
        <v/>
      </c>
      <c r="IH32" s="20" t="str">
        <f t="shared" si="62"/>
        <v/>
      </c>
      <c r="II32" s="20" t="str">
        <f t="shared" si="62"/>
        <v/>
      </c>
      <c r="IJ32" s="20" t="str">
        <f t="shared" si="62"/>
        <v/>
      </c>
      <c r="IK32" s="20" t="str">
        <f t="shared" si="62"/>
        <v/>
      </c>
      <c r="IL32" s="20" t="str">
        <f t="shared" si="62"/>
        <v/>
      </c>
      <c r="IM32" s="20" t="str">
        <f t="shared" si="62"/>
        <v/>
      </c>
      <c r="IN32" s="20" t="str">
        <f t="shared" si="62"/>
        <v/>
      </c>
      <c r="IO32" s="20" t="str">
        <f t="shared" si="62"/>
        <v/>
      </c>
      <c r="IP32" s="20" t="str">
        <f t="shared" si="62"/>
        <v/>
      </c>
      <c r="IQ32" s="20" t="str">
        <f t="shared" si="62"/>
        <v/>
      </c>
      <c r="IR32" s="20" t="str">
        <f t="shared" si="62"/>
        <v/>
      </c>
      <c r="IS32" s="20" t="str">
        <f t="shared" si="62"/>
        <v/>
      </c>
      <c r="IT32" s="20" t="str">
        <f t="shared" si="62"/>
        <v/>
      </c>
      <c r="IU32" s="20" t="str">
        <f t="shared" si="62"/>
        <v/>
      </c>
      <c r="IV32" s="20" t="str">
        <f t="shared" si="62"/>
        <v/>
      </c>
    </row>
    <row r="33" spans="1:256" s="20" customFormat="1" x14ac:dyDescent="0.2">
      <c r="A33" s="19">
        <f t="shared" si="37"/>
        <v>21</v>
      </c>
      <c r="B33" s="20" t="str">
        <f t="shared" ref="B33:K42" si="63">IF(B$10&gt;T,"",IF($A33&gt;B$11,"",A32*d))</f>
        <v/>
      </c>
      <c r="C33" s="20" t="str">
        <f t="shared" si="63"/>
        <v/>
      </c>
      <c r="D33" s="20" t="str">
        <f t="shared" si="63"/>
        <v/>
      </c>
      <c r="E33" s="20" t="str">
        <f t="shared" si="63"/>
        <v/>
      </c>
      <c r="F33" s="20" t="str">
        <f t="shared" si="63"/>
        <v/>
      </c>
      <c r="G33" s="20" t="str">
        <f t="shared" si="63"/>
        <v/>
      </c>
      <c r="H33" s="20" t="str">
        <f t="shared" si="63"/>
        <v/>
      </c>
      <c r="I33" s="20" t="str">
        <f t="shared" si="63"/>
        <v/>
      </c>
      <c r="J33" s="20" t="str">
        <f t="shared" si="63"/>
        <v/>
      </c>
      <c r="K33" s="20" t="str">
        <f t="shared" si="63"/>
        <v/>
      </c>
      <c r="L33" s="20" t="str">
        <f t="shared" ref="L33:U42" si="64">IF(L$10&gt;T,"",IF($A33&gt;L$11,"",K32*d))</f>
        <v/>
      </c>
      <c r="M33" s="20" t="str">
        <f t="shared" si="64"/>
        <v/>
      </c>
      <c r="N33" s="20" t="str">
        <f t="shared" si="64"/>
        <v/>
      </c>
      <c r="O33" s="20" t="str">
        <f t="shared" si="64"/>
        <v/>
      </c>
      <c r="P33" s="20" t="str">
        <f t="shared" si="64"/>
        <v/>
      </c>
      <c r="Q33" s="20" t="str">
        <f t="shared" si="64"/>
        <v/>
      </c>
      <c r="R33" s="20" t="str">
        <f t="shared" si="64"/>
        <v/>
      </c>
      <c r="S33" s="20" t="str">
        <f t="shared" si="64"/>
        <v/>
      </c>
      <c r="T33" s="20" t="str">
        <f t="shared" si="64"/>
        <v/>
      </c>
      <c r="U33" s="20" t="str">
        <f t="shared" si="64"/>
        <v/>
      </c>
      <c r="V33" s="20" t="str">
        <f t="shared" ref="V33:AE42" si="65">IF(V$10&gt;T,"",IF($A33&gt;V$11,"",U32*d))</f>
        <v/>
      </c>
      <c r="W33" s="20" t="str">
        <f t="shared" si="65"/>
        <v/>
      </c>
      <c r="X33" s="20" t="str">
        <f t="shared" si="65"/>
        <v/>
      </c>
      <c r="Y33" s="20" t="str">
        <f t="shared" si="65"/>
        <v/>
      </c>
      <c r="Z33" s="20" t="str">
        <f t="shared" si="65"/>
        <v/>
      </c>
      <c r="AA33" s="20" t="str">
        <f t="shared" si="65"/>
        <v/>
      </c>
      <c r="AB33" s="20" t="str">
        <f t="shared" si="65"/>
        <v/>
      </c>
      <c r="AC33" s="20" t="str">
        <f t="shared" si="65"/>
        <v/>
      </c>
      <c r="AD33" s="20" t="str">
        <f t="shared" si="65"/>
        <v/>
      </c>
      <c r="AE33" s="20" t="str">
        <f t="shared" si="65"/>
        <v/>
      </c>
      <c r="AF33" s="20" t="str">
        <f t="shared" ref="AF33:AO42" si="66">IF(AF$10&gt;T,"",IF($A33&gt;AF$11,"",AE32*d))</f>
        <v/>
      </c>
      <c r="AG33" s="20" t="str">
        <f t="shared" si="66"/>
        <v/>
      </c>
      <c r="AH33" s="20" t="str">
        <f t="shared" si="66"/>
        <v/>
      </c>
      <c r="AI33" s="20" t="str">
        <f t="shared" si="66"/>
        <v/>
      </c>
      <c r="AJ33" s="20" t="str">
        <f t="shared" si="66"/>
        <v/>
      </c>
      <c r="AK33" s="20" t="str">
        <f t="shared" si="66"/>
        <v/>
      </c>
      <c r="AL33" s="20" t="str">
        <f t="shared" si="66"/>
        <v/>
      </c>
      <c r="AM33" s="20" t="str">
        <f t="shared" si="66"/>
        <v/>
      </c>
      <c r="AN33" s="20" t="str">
        <f t="shared" si="66"/>
        <v/>
      </c>
      <c r="AO33" s="20" t="str">
        <f t="shared" si="66"/>
        <v/>
      </c>
      <c r="AP33" s="20" t="str">
        <f t="shared" ref="AP33:AY42" si="67">IF(AP$10&gt;T,"",IF($A33&gt;AP$11,"",AO32*d))</f>
        <v/>
      </c>
      <c r="AQ33" s="20" t="str">
        <f t="shared" si="67"/>
        <v/>
      </c>
      <c r="AR33" s="20" t="str">
        <f t="shared" si="67"/>
        <v/>
      </c>
      <c r="AS33" s="20" t="str">
        <f t="shared" si="67"/>
        <v/>
      </c>
      <c r="AT33" s="20" t="str">
        <f t="shared" si="67"/>
        <v/>
      </c>
      <c r="AU33" s="20" t="str">
        <f t="shared" si="67"/>
        <v/>
      </c>
      <c r="AV33" s="20" t="str">
        <f t="shared" si="67"/>
        <v/>
      </c>
      <c r="AW33" s="20" t="str">
        <f t="shared" si="67"/>
        <v/>
      </c>
      <c r="AX33" s="20" t="str">
        <f t="shared" si="67"/>
        <v/>
      </c>
      <c r="AY33" s="20" t="str">
        <f t="shared" si="67"/>
        <v/>
      </c>
      <c r="AZ33" s="20" t="str">
        <f t="shared" ref="AZ33:BI42" si="68">IF(AZ$10&gt;T,"",IF($A33&gt;AZ$11,"",AY32*d))</f>
        <v/>
      </c>
      <c r="BA33" s="20" t="str">
        <f t="shared" si="68"/>
        <v/>
      </c>
      <c r="BB33" s="20" t="str">
        <f t="shared" si="68"/>
        <v/>
      </c>
      <c r="BC33" s="20" t="str">
        <f t="shared" si="68"/>
        <v/>
      </c>
      <c r="BD33" s="20" t="str">
        <f t="shared" si="68"/>
        <v/>
      </c>
      <c r="BE33" s="20" t="str">
        <f t="shared" si="68"/>
        <v/>
      </c>
      <c r="BF33" s="20" t="str">
        <f t="shared" si="68"/>
        <v/>
      </c>
      <c r="BG33" s="20" t="str">
        <f t="shared" si="68"/>
        <v/>
      </c>
      <c r="BH33" s="20" t="str">
        <f t="shared" si="68"/>
        <v/>
      </c>
      <c r="BI33" s="20" t="str">
        <f t="shared" si="68"/>
        <v/>
      </c>
      <c r="BJ33" s="20" t="str">
        <f t="shared" ref="BJ33:BS42" si="69">IF(BJ$10&gt;T,"",IF($A33&gt;BJ$11,"",BI32*d))</f>
        <v/>
      </c>
      <c r="BK33" s="20" t="str">
        <f t="shared" si="69"/>
        <v/>
      </c>
      <c r="BL33" s="20" t="str">
        <f t="shared" si="69"/>
        <v/>
      </c>
      <c r="BM33" s="20" t="str">
        <f t="shared" si="69"/>
        <v/>
      </c>
      <c r="BN33" s="20" t="str">
        <f t="shared" si="69"/>
        <v/>
      </c>
      <c r="BO33" s="20" t="str">
        <f t="shared" si="69"/>
        <v/>
      </c>
      <c r="BP33" s="20" t="str">
        <f t="shared" si="69"/>
        <v/>
      </c>
      <c r="BQ33" s="20" t="str">
        <f t="shared" si="69"/>
        <v/>
      </c>
      <c r="BR33" s="20" t="str">
        <f t="shared" si="69"/>
        <v/>
      </c>
      <c r="BS33" s="20" t="str">
        <f t="shared" si="69"/>
        <v/>
      </c>
      <c r="BT33" s="20" t="str">
        <f t="shared" ref="BT33:CC42" si="70">IF(BT$10&gt;T,"",IF($A33&gt;BT$11,"",BS32*d))</f>
        <v/>
      </c>
      <c r="BU33" s="20" t="str">
        <f t="shared" si="70"/>
        <v/>
      </c>
      <c r="BV33" s="20" t="str">
        <f t="shared" si="70"/>
        <v/>
      </c>
      <c r="BW33" s="20" t="str">
        <f t="shared" si="70"/>
        <v/>
      </c>
      <c r="BX33" s="20" t="str">
        <f t="shared" si="70"/>
        <v/>
      </c>
      <c r="BY33" s="20" t="str">
        <f t="shared" si="70"/>
        <v/>
      </c>
      <c r="BZ33" s="20" t="str">
        <f t="shared" si="70"/>
        <v/>
      </c>
      <c r="CA33" s="20" t="str">
        <f t="shared" si="70"/>
        <v/>
      </c>
      <c r="CB33" s="20" t="str">
        <f t="shared" si="70"/>
        <v/>
      </c>
      <c r="CC33" s="20" t="str">
        <f t="shared" si="70"/>
        <v/>
      </c>
      <c r="CD33" s="20" t="str">
        <f t="shared" ref="CD33:CM42" si="71">IF(CD$10&gt;T,"",IF($A33&gt;CD$11,"",CC32*d))</f>
        <v/>
      </c>
      <c r="CE33" s="20" t="str">
        <f t="shared" si="71"/>
        <v/>
      </c>
      <c r="CF33" s="20" t="str">
        <f t="shared" si="71"/>
        <v/>
      </c>
      <c r="CG33" s="20" t="str">
        <f t="shared" si="71"/>
        <v/>
      </c>
      <c r="CH33" s="20" t="str">
        <f t="shared" si="71"/>
        <v/>
      </c>
      <c r="CI33" s="20" t="str">
        <f t="shared" si="71"/>
        <v/>
      </c>
      <c r="CJ33" s="20" t="str">
        <f t="shared" si="71"/>
        <v/>
      </c>
      <c r="CK33" s="20" t="str">
        <f t="shared" si="71"/>
        <v/>
      </c>
      <c r="CL33" s="20" t="str">
        <f t="shared" si="71"/>
        <v/>
      </c>
      <c r="CM33" s="20" t="str">
        <f t="shared" si="71"/>
        <v/>
      </c>
      <c r="CN33" s="20" t="str">
        <f t="shared" ref="CN33:CW42" si="72">IF(CN$10&gt;T,"",IF($A33&gt;CN$11,"",CM32*d))</f>
        <v/>
      </c>
      <c r="CO33" s="20" t="str">
        <f t="shared" si="72"/>
        <v/>
      </c>
      <c r="CP33" s="20" t="str">
        <f t="shared" si="72"/>
        <v/>
      </c>
      <c r="CQ33" s="20" t="str">
        <f t="shared" si="72"/>
        <v/>
      </c>
      <c r="CR33" s="20" t="str">
        <f t="shared" si="72"/>
        <v/>
      </c>
      <c r="CS33" s="20" t="str">
        <f t="shared" si="72"/>
        <v/>
      </c>
      <c r="CT33" s="20" t="str">
        <f t="shared" si="72"/>
        <v/>
      </c>
      <c r="CU33" s="20" t="str">
        <f t="shared" si="72"/>
        <v/>
      </c>
      <c r="CV33" s="20" t="str">
        <f t="shared" si="72"/>
        <v/>
      </c>
      <c r="CW33" s="20" t="str">
        <f t="shared" si="72"/>
        <v/>
      </c>
      <c r="CX33" s="20" t="str">
        <f t="shared" ref="CX33:DG42" si="73">IF(CX$10&gt;T,"",IF($A33&gt;CX$11,"",CW32*d))</f>
        <v/>
      </c>
      <c r="CY33" s="20" t="str">
        <f t="shared" si="73"/>
        <v/>
      </c>
      <c r="CZ33" s="20" t="str">
        <f t="shared" si="73"/>
        <v/>
      </c>
      <c r="DA33" s="20" t="str">
        <f t="shared" si="73"/>
        <v/>
      </c>
      <c r="DB33" s="20" t="str">
        <f t="shared" si="73"/>
        <v/>
      </c>
      <c r="DC33" s="20" t="str">
        <f t="shared" si="73"/>
        <v/>
      </c>
      <c r="DD33" s="20" t="str">
        <f t="shared" si="73"/>
        <v/>
      </c>
      <c r="DE33" s="20" t="str">
        <f t="shared" si="73"/>
        <v/>
      </c>
      <c r="DF33" s="20" t="str">
        <f t="shared" si="73"/>
        <v/>
      </c>
      <c r="DG33" s="20" t="str">
        <f t="shared" si="73"/>
        <v/>
      </c>
      <c r="DH33" s="20" t="str">
        <f t="shared" ref="DH33:DQ42" si="74">IF(DH$10&gt;T,"",IF($A33&gt;DH$11,"",DG32*d))</f>
        <v/>
      </c>
      <c r="DI33" s="20" t="str">
        <f t="shared" si="74"/>
        <v/>
      </c>
      <c r="DJ33" s="20" t="str">
        <f t="shared" si="74"/>
        <v/>
      </c>
      <c r="DK33" s="20" t="str">
        <f t="shared" si="74"/>
        <v/>
      </c>
      <c r="DL33" s="20" t="str">
        <f t="shared" si="74"/>
        <v/>
      </c>
      <c r="DM33" s="20" t="str">
        <f t="shared" si="74"/>
        <v/>
      </c>
      <c r="DN33" s="20" t="str">
        <f t="shared" si="74"/>
        <v/>
      </c>
      <c r="DO33" s="20" t="str">
        <f t="shared" si="74"/>
        <v/>
      </c>
      <c r="DP33" s="20" t="str">
        <f t="shared" si="74"/>
        <v/>
      </c>
      <c r="DQ33" s="20" t="str">
        <f t="shared" si="74"/>
        <v/>
      </c>
      <c r="DR33" s="20" t="str">
        <f t="shared" ref="DR33:EA42" si="75">IF(DR$10&gt;T,"",IF($A33&gt;DR$11,"",DQ32*d))</f>
        <v/>
      </c>
      <c r="DS33" s="20" t="str">
        <f t="shared" si="75"/>
        <v/>
      </c>
      <c r="DT33" s="20" t="str">
        <f t="shared" si="75"/>
        <v/>
      </c>
      <c r="DU33" s="20" t="str">
        <f t="shared" si="75"/>
        <v/>
      </c>
      <c r="DV33" s="20" t="str">
        <f t="shared" si="75"/>
        <v/>
      </c>
      <c r="DW33" s="20" t="str">
        <f t="shared" si="75"/>
        <v/>
      </c>
      <c r="DX33" s="20" t="str">
        <f t="shared" si="75"/>
        <v/>
      </c>
      <c r="DY33" s="20" t="str">
        <f t="shared" si="75"/>
        <v/>
      </c>
      <c r="DZ33" s="20" t="str">
        <f t="shared" si="75"/>
        <v/>
      </c>
      <c r="EA33" s="20" t="str">
        <f t="shared" si="75"/>
        <v/>
      </c>
      <c r="EB33" s="20" t="str">
        <f t="shared" ref="EB33:EK42" si="76">IF(EB$10&gt;T,"",IF($A33&gt;EB$11,"",EA32*d))</f>
        <v/>
      </c>
      <c r="EC33" s="20" t="str">
        <f t="shared" si="76"/>
        <v/>
      </c>
      <c r="ED33" s="20" t="str">
        <f t="shared" si="76"/>
        <v/>
      </c>
      <c r="EE33" s="20" t="str">
        <f t="shared" si="76"/>
        <v/>
      </c>
      <c r="EF33" s="20" t="str">
        <f t="shared" si="76"/>
        <v/>
      </c>
      <c r="EG33" s="20" t="str">
        <f t="shared" si="76"/>
        <v/>
      </c>
      <c r="EH33" s="20" t="str">
        <f t="shared" si="76"/>
        <v/>
      </c>
      <c r="EI33" s="20" t="str">
        <f t="shared" si="76"/>
        <v/>
      </c>
      <c r="EJ33" s="20" t="str">
        <f t="shared" si="76"/>
        <v/>
      </c>
      <c r="EK33" s="20" t="str">
        <f t="shared" si="76"/>
        <v/>
      </c>
      <c r="EL33" s="20" t="str">
        <f t="shared" ref="EL33:EU42" si="77">IF(EL$10&gt;T,"",IF($A33&gt;EL$11,"",EK32*d))</f>
        <v/>
      </c>
      <c r="EM33" s="20" t="str">
        <f t="shared" si="77"/>
        <v/>
      </c>
      <c r="EN33" s="20" t="str">
        <f t="shared" si="77"/>
        <v/>
      </c>
      <c r="EO33" s="20" t="str">
        <f t="shared" si="77"/>
        <v/>
      </c>
      <c r="EP33" s="20" t="str">
        <f t="shared" si="77"/>
        <v/>
      </c>
      <c r="EQ33" s="20" t="str">
        <f t="shared" si="77"/>
        <v/>
      </c>
      <c r="ER33" s="20" t="str">
        <f t="shared" si="77"/>
        <v/>
      </c>
      <c r="ES33" s="20" t="str">
        <f t="shared" si="77"/>
        <v/>
      </c>
      <c r="ET33" s="20" t="str">
        <f t="shared" si="77"/>
        <v/>
      </c>
      <c r="EU33" s="20" t="str">
        <f t="shared" si="77"/>
        <v/>
      </c>
      <c r="EV33" s="20" t="str">
        <f t="shared" ref="EV33:FE42" si="78">IF(EV$10&gt;T,"",IF($A33&gt;EV$11,"",EU32*d))</f>
        <v/>
      </c>
      <c r="EW33" s="20" t="str">
        <f t="shared" si="78"/>
        <v/>
      </c>
      <c r="EX33" s="20" t="str">
        <f t="shared" si="78"/>
        <v/>
      </c>
      <c r="EY33" s="20" t="str">
        <f t="shared" si="78"/>
        <v/>
      </c>
      <c r="EZ33" s="20" t="str">
        <f t="shared" si="78"/>
        <v/>
      </c>
      <c r="FA33" s="20" t="str">
        <f t="shared" si="78"/>
        <v/>
      </c>
      <c r="FB33" s="20" t="str">
        <f t="shared" si="78"/>
        <v/>
      </c>
      <c r="FC33" s="20" t="str">
        <f t="shared" si="78"/>
        <v/>
      </c>
      <c r="FD33" s="20" t="str">
        <f t="shared" si="78"/>
        <v/>
      </c>
      <c r="FE33" s="20" t="str">
        <f t="shared" si="78"/>
        <v/>
      </c>
      <c r="FF33" s="20" t="str">
        <f t="shared" ref="FF33:FO42" si="79">IF(FF$10&gt;T,"",IF($A33&gt;FF$11,"",FE32*d))</f>
        <v/>
      </c>
      <c r="FG33" s="20" t="str">
        <f t="shared" si="79"/>
        <v/>
      </c>
      <c r="FH33" s="20" t="str">
        <f t="shared" si="79"/>
        <v/>
      </c>
      <c r="FI33" s="20" t="str">
        <f t="shared" si="79"/>
        <v/>
      </c>
      <c r="FJ33" s="20" t="str">
        <f t="shared" si="79"/>
        <v/>
      </c>
      <c r="FK33" s="20" t="str">
        <f t="shared" si="79"/>
        <v/>
      </c>
      <c r="FL33" s="20" t="str">
        <f t="shared" si="79"/>
        <v/>
      </c>
      <c r="FM33" s="20" t="str">
        <f t="shared" si="79"/>
        <v/>
      </c>
      <c r="FN33" s="20" t="str">
        <f t="shared" si="79"/>
        <v/>
      </c>
      <c r="FO33" s="20" t="str">
        <f t="shared" si="79"/>
        <v/>
      </c>
      <c r="FP33" s="20" t="str">
        <f t="shared" ref="FP33:FY42" si="80">IF(FP$10&gt;T,"",IF($A33&gt;FP$11,"",FO32*d))</f>
        <v/>
      </c>
      <c r="FQ33" s="20" t="str">
        <f t="shared" si="80"/>
        <v/>
      </c>
      <c r="FR33" s="20" t="str">
        <f t="shared" si="80"/>
        <v/>
      </c>
      <c r="FS33" s="20" t="str">
        <f t="shared" si="80"/>
        <v/>
      </c>
      <c r="FT33" s="20" t="str">
        <f t="shared" si="80"/>
        <v/>
      </c>
      <c r="FU33" s="20" t="str">
        <f t="shared" si="80"/>
        <v/>
      </c>
      <c r="FV33" s="20" t="str">
        <f t="shared" si="80"/>
        <v/>
      </c>
      <c r="FW33" s="20" t="str">
        <f t="shared" si="80"/>
        <v/>
      </c>
      <c r="FX33" s="20" t="str">
        <f t="shared" si="80"/>
        <v/>
      </c>
      <c r="FY33" s="20" t="str">
        <f t="shared" si="80"/>
        <v/>
      </c>
      <c r="FZ33" s="20" t="str">
        <f t="shared" ref="FZ33:GI42" si="81">IF(FZ$10&gt;T,"",IF($A33&gt;FZ$11,"",FY32*d))</f>
        <v/>
      </c>
      <c r="GA33" s="20" t="str">
        <f t="shared" si="81"/>
        <v/>
      </c>
      <c r="GB33" s="20" t="str">
        <f t="shared" si="81"/>
        <v/>
      </c>
      <c r="GC33" s="20" t="str">
        <f t="shared" si="81"/>
        <v/>
      </c>
      <c r="GD33" s="20" t="str">
        <f t="shared" si="81"/>
        <v/>
      </c>
      <c r="GE33" s="20" t="str">
        <f t="shared" si="81"/>
        <v/>
      </c>
      <c r="GF33" s="20" t="str">
        <f t="shared" si="81"/>
        <v/>
      </c>
      <c r="GG33" s="20" t="str">
        <f t="shared" si="81"/>
        <v/>
      </c>
      <c r="GH33" s="20" t="str">
        <f t="shared" si="81"/>
        <v/>
      </c>
      <c r="GI33" s="20" t="str">
        <f t="shared" si="81"/>
        <v/>
      </c>
      <c r="GJ33" s="20" t="str">
        <f t="shared" ref="GJ33:GS42" si="82">IF(GJ$10&gt;T,"",IF($A33&gt;GJ$11,"",GI32*d))</f>
        <v/>
      </c>
      <c r="GK33" s="20" t="str">
        <f t="shared" si="82"/>
        <v/>
      </c>
      <c r="GL33" s="20" t="str">
        <f t="shared" si="82"/>
        <v/>
      </c>
      <c r="GM33" s="20" t="str">
        <f t="shared" si="82"/>
        <v/>
      </c>
      <c r="GN33" s="20" t="str">
        <f t="shared" si="82"/>
        <v/>
      </c>
      <c r="GO33" s="20" t="str">
        <f t="shared" si="82"/>
        <v/>
      </c>
      <c r="GP33" s="20" t="str">
        <f t="shared" si="82"/>
        <v/>
      </c>
      <c r="GQ33" s="20" t="str">
        <f t="shared" si="82"/>
        <v/>
      </c>
      <c r="GR33" s="20" t="str">
        <f t="shared" si="82"/>
        <v/>
      </c>
      <c r="GS33" s="20" t="str">
        <f t="shared" si="82"/>
        <v/>
      </c>
      <c r="GT33" s="20" t="str">
        <f t="shared" ref="GT33:HC42" si="83">IF(GT$10&gt;T,"",IF($A33&gt;GT$11,"",GS32*d))</f>
        <v/>
      </c>
      <c r="GU33" s="20" t="str">
        <f t="shared" si="83"/>
        <v/>
      </c>
      <c r="GV33" s="20" t="str">
        <f t="shared" si="83"/>
        <v/>
      </c>
      <c r="GW33" s="20" t="str">
        <f t="shared" si="83"/>
        <v/>
      </c>
      <c r="GX33" s="20" t="str">
        <f t="shared" si="83"/>
        <v/>
      </c>
      <c r="GY33" s="20" t="str">
        <f t="shared" si="83"/>
        <v/>
      </c>
      <c r="GZ33" s="20" t="str">
        <f t="shared" si="83"/>
        <v/>
      </c>
      <c r="HA33" s="20" t="str">
        <f t="shared" si="83"/>
        <v/>
      </c>
      <c r="HB33" s="20" t="str">
        <f t="shared" si="83"/>
        <v/>
      </c>
      <c r="HC33" s="20" t="str">
        <f t="shared" si="83"/>
        <v/>
      </c>
      <c r="HD33" s="20" t="str">
        <f t="shared" ref="HD33:HM42" si="84">IF(HD$10&gt;T,"",IF($A33&gt;HD$11,"",HC32*d))</f>
        <v/>
      </c>
      <c r="HE33" s="20" t="str">
        <f t="shared" si="84"/>
        <v/>
      </c>
      <c r="HF33" s="20" t="str">
        <f t="shared" si="84"/>
        <v/>
      </c>
      <c r="HG33" s="20" t="str">
        <f t="shared" si="84"/>
        <v/>
      </c>
      <c r="HH33" s="20" t="str">
        <f t="shared" si="84"/>
        <v/>
      </c>
      <c r="HI33" s="20" t="str">
        <f t="shared" si="84"/>
        <v/>
      </c>
      <c r="HJ33" s="20" t="str">
        <f t="shared" si="84"/>
        <v/>
      </c>
      <c r="HK33" s="20" t="str">
        <f t="shared" si="84"/>
        <v/>
      </c>
      <c r="HL33" s="20" t="str">
        <f t="shared" si="84"/>
        <v/>
      </c>
      <c r="HM33" s="20" t="str">
        <f t="shared" si="84"/>
        <v/>
      </c>
      <c r="HN33" s="20" t="str">
        <f t="shared" ref="HN33:HW42" si="85">IF(HN$10&gt;T,"",IF($A33&gt;HN$11,"",HM32*d))</f>
        <v/>
      </c>
      <c r="HO33" s="20" t="str">
        <f t="shared" si="85"/>
        <v/>
      </c>
      <c r="HP33" s="20" t="str">
        <f t="shared" si="85"/>
        <v/>
      </c>
      <c r="HQ33" s="20" t="str">
        <f t="shared" si="85"/>
        <v/>
      </c>
      <c r="HR33" s="20" t="str">
        <f t="shared" si="85"/>
        <v/>
      </c>
      <c r="HS33" s="20" t="str">
        <f t="shared" si="85"/>
        <v/>
      </c>
      <c r="HT33" s="20" t="str">
        <f t="shared" si="85"/>
        <v/>
      </c>
      <c r="HU33" s="20" t="str">
        <f t="shared" si="85"/>
        <v/>
      </c>
      <c r="HV33" s="20" t="str">
        <f t="shared" si="85"/>
        <v/>
      </c>
      <c r="HW33" s="20" t="str">
        <f t="shared" si="85"/>
        <v/>
      </c>
      <c r="HX33" s="20" t="str">
        <f t="shared" ref="HX33:IG42" si="86">IF(HX$10&gt;T,"",IF($A33&gt;HX$11,"",HW32*d))</f>
        <v/>
      </c>
      <c r="HY33" s="20" t="str">
        <f t="shared" si="86"/>
        <v/>
      </c>
      <c r="HZ33" s="20" t="str">
        <f t="shared" si="86"/>
        <v/>
      </c>
      <c r="IA33" s="20" t="str">
        <f t="shared" si="86"/>
        <v/>
      </c>
      <c r="IB33" s="20" t="str">
        <f t="shared" si="86"/>
        <v/>
      </c>
      <c r="IC33" s="20" t="str">
        <f t="shared" si="86"/>
        <v/>
      </c>
      <c r="ID33" s="20" t="str">
        <f t="shared" si="86"/>
        <v/>
      </c>
      <c r="IE33" s="20" t="str">
        <f t="shared" si="86"/>
        <v/>
      </c>
      <c r="IF33" s="20" t="str">
        <f t="shared" si="86"/>
        <v/>
      </c>
      <c r="IG33" s="20" t="str">
        <f t="shared" si="86"/>
        <v/>
      </c>
      <c r="IH33" s="20" t="str">
        <f t="shared" ref="IH33:IV42" si="87">IF(IH$10&gt;T,"",IF($A33&gt;IH$11,"",IG32*d))</f>
        <v/>
      </c>
      <c r="II33" s="20" t="str">
        <f t="shared" si="87"/>
        <v/>
      </c>
      <c r="IJ33" s="20" t="str">
        <f t="shared" si="87"/>
        <v/>
      </c>
      <c r="IK33" s="20" t="str">
        <f t="shared" si="87"/>
        <v/>
      </c>
      <c r="IL33" s="20" t="str">
        <f t="shared" si="87"/>
        <v/>
      </c>
      <c r="IM33" s="20" t="str">
        <f t="shared" si="87"/>
        <v/>
      </c>
      <c r="IN33" s="20" t="str">
        <f t="shared" si="87"/>
        <v/>
      </c>
      <c r="IO33" s="20" t="str">
        <f t="shared" si="87"/>
        <v/>
      </c>
      <c r="IP33" s="20" t="str">
        <f t="shared" si="87"/>
        <v/>
      </c>
      <c r="IQ33" s="20" t="str">
        <f t="shared" si="87"/>
        <v/>
      </c>
      <c r="IR33" s="20" t="str">
        <f t="shared" si="87"/>
        <v/>
      </c>
      <c r="IS33" s="20" t="str">
        <f t="shared" si="87"/>
        <v/>
      </c>
      <c r="IT33" s="20" t="str">
        <f t="shared" si="87"/>
        <v/>
      </c>
      <c r="IU33" s="20" t="str">
        <f t="shared" si="87"/>
        <v/>
      </c>
      <c r="IV33" s="20" t="str">
        <f t="shared" si="87"/>
        <v/>
      </c>
    </row>
    <row r="34" spans="1:256" s="20" customFormat="1" x14ac:dyDescent="0.2">
      <c r="A34" s="19">
        <f t="shared" si="37"/>
        <v>22</v>
      </c>
      <c r="B34" s="20" t="str">
        <f t="shared" si="63"/>
        <v/>
      </c>
      <c r="C34" s="20" t="str">
        <f t="shared" si="63"/>
        <v/>
      </c>
      <c r="D34" s="20" t="str">
        <f t="shared" si="63"/>
        <v/>
      </c>
      <c r="E34" s="20" t="str">
        <f t="shared" si="63"/>
        <v/>
      </c>
      <c r="F34" s="20" t="str">
        <f t="shared" si="63"/>
        <v/>
      </c>
      <c r="G34" s="20" t="str">
        <f t="shared" si="63"/>
        <v/>
      </c>
      <c r="H34" s="20" t="str">
        <f t="shared" si="63"/>
        <v/>
      </c>
      <c r="I34" s="20" t="str">
        <f t="shared" si="63"/>
        <v/>
      </c>
      <c r="J34" s="20" t="str">
        <f t="shared" si="63"/>
        <v/>
      </c>
      <c r="K34" s="20" t="str">
        <f t="shared" si="63"/>
        <v/>
      </c>
      <c r="L34" s="20" t="str">
        <f t="shared" si="64"/>
        <v/>
      </c>
      <c r="M34" s="20" t="str">
        <f t="shared" si="64"/>
        <v/>
      </c>
      <c r="N34" s="20" t="str">
        <f t="shared" si="64"/>
        <v/>
      </c>
      <c r="O34" s="20" t="str">
        <f t="shared" si="64"/>
        <v/>
      </c>
      <c r="P34" s="20" t="str">
        <f t="shared" si="64"/>
        <v/>
      </c>
      <c r="Q34" s="20" t="str">
        <f t="shared" si="64"/>
        <v/>
      </c>
      <c r="R34" s="20" t="str">
        <f t="shared" si="64"/>
        <v/>
      </c>
      <c r="S34" s="20" t="str">
        <f t="shared" si="64"/>
        <v/>
      </c>
      <c r="T34" s="20" t="str">
        <f t="shared" si="64"/>
        <v/>
      </c>
      <c r="U34" s="20" t="str">
        <f t="shared" si="64"/>
        <v/>
      </c>
      <c r="V34" s="20" t="str">
        <f t="shared" si="65"/>
        <v/>
      </c>
      <c r="W34" s="20" t="str">
        <f t="shared" si="65"/>
        <v/>
      </c>
      <c r="X34" s="20" t="str">
        <f t="shared" si="65"/>
        <v/>
      </c>
      <c r="Y34" s="20" t="str">
        <f t="shared" si="65"/>
        <v/>
      </c>
      <c r="Z34" s="20" t="str">
        <f t="shared" si="65"/>
        <v/>
      </c>
      <c r="AA34" s="20" t="str">
        <f t="shared" si="65"/>
        <v/>
      </c>
      <c r="AB34" s="20" t="str">
        <f t="shared" si="65"/>
        <v/>
      </c>
      <c r="AC34" s="20" t="str">
        <f t="shared" si="65"/>
        <v/>
      </c>
      <c r="AD34" s="20" t="str">
        <f t="shared" si="65"/>
        <v/>
      </c>
      <c r="AE34" s="20" t="str">
        <f t="shared" si="65"/>
        <v/>
      </c>
      <c r="AF34" s="20" t="str">
        <f t="shared" si="66"/>
        <v/>
      </c>
      <c r="AG34" s="20" t="str">
        <f t="shared" si="66"/>
        <v/>
      </c>
      <c r="AH34" s="20" t="str">
        <f t="shared" si="66"/>
        <v/>
      </c>
      <c r="AI34" s="20" t="str">
        <f t="shared" si="66"/>
        <v/>
      </c>
      <c r="AJ34" s="20" t="str">
        <f t="shared" si="66"/>
        <v/>
      </c>
      <c r="AK34" s="20" t="str">
        <f t="shared" si="66"/>
        <v/>
      </c>
      <c r="AL34" s="20" t="str">
        <f t="shared" si="66"/>
        <v/>
      </c>
      <c r="AM34" s="20" t="str">
        <f t="shared" si="66"/>
        <v/>
      </c>
      <c r="AN34" s="20" t="str">
        <f t="shared" si="66"/>
        <v/>
      </c>
      <c r="AO34" s="20" t="str">
        <f t="shared" si="66"/>
        <v/>
      </c>
      <c r="AP34" s="20" t="str">
        <f t="shared" si="67"/>
        <v/>
      </c>
      <c r="AQ34" s="20" t="str">
        <f t="shared" si="67"/>
        <v/>
      </c>
      <c r="AR34" s="20" t="str">
        <f t="shared" si="67"/>
        <v/>
      </c>
      <c r="AS34" s="20" t="str">
        <f t="shared" si="67"/>
        <v/>
      </c>
      <c r="AT34" s="20" t="str">
        <f t="shared" si="67"/>
        <v/>
      </c>
      <c r="AU34" s="20" t="str">
        <f t="shared" si="67"/>
        <v/>
      </c>
      <c r="AV34" s="20" t="str">
        <f t="shared" si="67"/>
        <v/>
      </c>
      <c r="AW34" s="20" t="str">
        <f t="shared" si="67"/>
        <v/>
      </c>
      <c r="AX34" s="20" t="str">
        <f t="shared" si="67"/>
        <v/>
      </c>
      <c r="AY34" s="20" t="str">
        <f t="shared" si="67"/>
        <v/>
      </c>
      <c r="AZ34" s="20" t="str">
        <f t="shared" si="68"/>
        <v/>
      </c>
      <c r="BA34" s="20" t="str">
        <f t="shared" si="68"/>
        <v/>
      </c>
      <c r="BB34" s="20" t="str">
        <f t="shared" si="68"/>
        <v/>
      </c>
      <c r="BC34" s="20" t="str">
        <f t="shared" si="68"/>
        <v/>
      </c>
      <c r="BD34" s="20" t="str">
        <f t="shared" si="68"/>
        <v/>
      </c>
      <c r="BE34" s="20" t="str">
        <f t="shared" si="68"/>
        <v/>
      </c>
      <c r="BF34" s="20" t="str">
        <f t="shared" si="68"/>
        <v/>
      </c>
      <c r="BG34" s="20" t="str">
        <f t="shared" si="68"/>
        <v/>
      </c>
      <c r="BH34" s="20" t="str">
        <f t="shared" si="68"/>
        <v/>
      </c>
      <c r="BI34" s="20" t="str">
        <f t="shared" si="68"/>
        <v/>
      </c>
      <c r="BJ34" s="20" t="str">
        <f t="shared" si="69"/>
        <v/>
      </c>
      <c r="BK34" s="20" t="str">
        <f t="shared" si="69"/>
        <v/>
      </c>
      <c r="BL34" s="20" t="str">
        <f t="shared" si="69"/>
        <v/>
      </c>
      <c r="BM34" s="20" t="str">
        <f t="shared" si="69"/>
        <v/>
      </c>
      <c r="BN34" s="20" t="str">
        <f t="shared" si="69"/>
        <v/>
      </c>
      <c r="BO34" s="20" t="str">
        <f t="shared" si="69"/>
        <v/>
      </c>
      <c r="BP34" s="20" t="str">
        <f t="shared" si="69"/>
        <v/>
      </c>
      <c r="BQ34" s="20" t="str">
        <f t="shared" si="69"/>
        <v/>
      </c>
      <c r="BR34" s="20" t="str">
        <f t="shared" si="69"/>
        <v/>
      </c>
      <c r="BS34" s="20" t="str">
        <f t="shared" si="69"/>
        <v/>
      </c>
      <c r="BT34" s="20" t="str">
        <f t="shared" si="70"/>
        <v/>
      </c>
      <c r="BU34" s="20" t="str">
        <f t="shared" si="70"/>
        <v/>
      </c>
      <c r="BV34" s="20" t="str">
        <f t="shared" si="70"/>
        <v/>
      </c>
      <c r="BW34" s="20" t="str">
        <f t="shared" si="70"/>
        <v/>
      </c>
      <c r="BX34" s="20" t="str">
        <f t="shared" si="70"/>
        <v/>
      </c>
      <c r="BY34" s="20" t="str">
        <f t="shared" si="70"/>
        <v/>
      </c>
      <c r="BZ34" s="20" t="str">
        <f t="shared" si="70"/>
        <v/>
      </c>
      <c r="CA34" s="20" t="str">
        <f t="shared" si="70"/>
        <v/>
      </c>
      <c r="CB34" s="20" t="str">
        <f t="shared" si="70"/>
        <v/>
      </c>
      <c r="CC34" s="20" t="str">
        <f t="shared" si="70"/>
        <v/>
      </c>
      <c r="CD34" s="20" t="str">
        <f t="shared" si="71"/>
        <v/>
      </c>
      <c r="CE34" s="20" t="str">
        <f t="shared" si="71"/>
        <v/>
      </c>
      <c r="CF34" s="20" t="str">
        <f t="shared" si="71"/>
        <v/>
      </c>
      <c r="CG34" s="20" t="str">
        <f t="shared" si="71"/>
        <v/>
      </c>
      <c r="CH34" s="20" t="str">
        <f t="shared" si="71"/>
        <v/>
      </c>
      <c r="CI34" s="20" t="str">
        <f t="shared" si="71"/>
        <v/>
      </c>
      <c r="CJ34" s="20" t="str">
        <f t="shared" si="71"/>
        <v/>
      </c>
      <c r="CK34" s="20" t="str">
        <f t="shared" si="71"/>
        <v/>
      </c>
      <c r="CL34" s="20" t="str">
        <f t="shared" si="71"/>
        <v/>
      </c>
      <c r="CM34" s="20" t="str">
        <f t="shared" si="71"/>
        <v/>
      </c>
      <c r="CN34" s="20" t="str">
        <f t="shared" si="72"/>
        <v/>
      </c>
      <c r="CO34" s="20" t="str">
        <f t="shared" si="72"/>
        <v/>
      </c>
      <c r="CP34" s="20" t="str">
        <f t="shared" si="72"/>
        <v/>
      </c>
      <c r="CQ34" s="20" t="str">
        <f t="shared" si="72"/>
        <v/>
      </c>
      <c r="CR34" s="20" t="str">
        <f t="shared" si="72"/>
        <v/>
      </c>
      <c r="CS34" s="20" t="str">
        <f t="shared" si="72"/>
        <v/>
      </c>
      <c r="CT34" s="20" t="str">
        <f t="shared" si="72"/>
        <v/>
      </c>
      <c r="CU34" s="20" t="str">
        <f t="shared" si="72"/>
        <v/>
      </c>
      <c r="CV34" s="20" t="str">
        <f t="shared" si="72"/>
        <v/>
      </c>
      <c r="CW34" s="20" t="str">
        <f t="shared" si="72"/>
        <v/>
      </c>
      <c r="CX34" s="20" t="str">
        <f t="shared" si="73"/>
        <v/>
      </c>
      <c r="CY34" s="20" t="str">
        <f t="shared" si="73"/>
        <v/>
      </c>
      <c r="CZ34" s="20" t="str">
        <f t="shared" si="73"/>
        <v/>
      </c>
      <c r="DA34" s="20" t="str">
        <f t="shared" si="73"/>
        <v/>
      </c>
      <c r="DB34" s="20" t="str">
        <f t="shared" si="73"/>
        <v/>
      </c>
      <c r="DC34" s="20" t="str">
        <f t="shared" si="73"/>
        <v/>
      </c>
      <c r="DD34" s="20" t="str">
        <f t="shared" si="73"/>
        <v/>
      </c>
      <c r="DE34" s="20" t="str">
        <f t="shared" si="73"/>
        <v/>
      </c>
      <c r="DF34" s="20" t="str">
        <f t="shared" si="73"/>
        <v/>
      </c>
      <c r="DG34" s="20" t="str">
        <f t="shared" si="73"/>
        <v/>
      </c>
      <c r="DH34" s="20" t="str">
        <f t="shared" si="74"/>
        <v/>
      </c>
      <c r="DI34" s="20" t="str">
        <f t="shared" si="74"/>
        <v/>
      </c>
      <c r="DJ34" s="20" t="str">
        <f t="shared" si="74"/>
        <v/>
      </c>
      <c r="DK34" s="20" t="str">
        <f t="shared" si="74"/>
        <v/>
      </c>
      <c r="DL34" s="20" t="str">
        <f t="shared" si="74"/>
        <v/>
      </c>
      <c r="DM34" s="20" t="str">
        <f t="shared" si="74"/>
        <v/>
      </c>
      <c r="DN34" s="20" t="str">
        <f t="shared" si="74"/>
        <v/>
      </c>
      <c r="DO34" s="20" t="str">
        <f t="shared" si="74"/>
        <v/>
      </c>
      <c r="DP34" s="20" t="str">
        <f t="shared" si="74"/>
        <v/>
      </c>
      <c r="DQ34" s="20" t="str">
        <f t="shared" si="74"/>
        <v/>
      </c>
      <c r="DR34" s="20" t="str">
        <f t="shared" si="75"/>
        <v/>
      </c>
      <c r="DS34" s="20" t="str">
        <f t="shared" si="75"/>
        <v/>
      </c>
      <c r="DT34" s="20" t="str">
        <f t="shared" si="75"/>
        <v/>
      </c>
      <c r="DU34" s="20" t="str">
        <f t="shared" si="75"/>
        <v/>
      </c>
      <c r="DV34" s="20" t="str">
        <f t="shared" si="75"/>
        <v/>
      </c>
      <c r="DW34" s="20" t="str">
        <f t="shared" si="75"/>
        <v/>
      </c>
      <c r="DX34" s="20" t="str">
        <f t="shared" si="75"/>
        <v/>
      </c>
      <c r="DY34" s="20" t="str">
        <f t="shared" si="75"/>
        <v/>
      </c>
      <c r="DZ34" s="20" t="str">
        <f t="shared" si="75"/>
        <v/>
      </c>
      <c r="EA34" s="20" t="str">
        <f t="shared" si="75"/>
        <v/>
      </c>
      <c r="EB34" s="20" t="str">
        <f t="shared" si="76"/>
        <v/>
      </c>
      <c r="EC34" s="20" t="str">
        <f t="shared" si="76"/>
        <v/>
      </c>
      <c r="ED34" s="20" t="str">
        <f t="shared" si="76"/>
        <v/>
      </c>
      <c r="EE34" s="20" t="str">
        <f t="shared" si="76"/>
        <v/>
      </c>
      <c r="EF34" s="20" t="str">
        <f t="shared" si="76"/>
        <v/>
      </c>
      <c r="EG34" s="20" t="str">
        <f t="shared" si="76"/>
        <v/>
      </c>
      <c r="EH34" s="20" t="str">
        <f t="shared" si="76"/>
        <v/>
      </c>
      <c r="EI34" s="20" t="str">
        <f t="shared" si="76"/>
        <v/>
      </c>
      <c r="EJ34" s="20" t="str">
        <f t="shared" si="76"/>
        <v/>
      </c>
      <c r="EK34" s="20" t="str">
        <f t="shared" si="76"/>
        <v/>
      </c>
      <c r="EL34" s="20" t="str">
        <f t="shared" si="77"/>
        <v/>
      </c>
      <c r="EM34" s="20" t="str">
        <f t="shared" si="77"/>
        <v/>
      </c>
      <c r="EN34" s="20" t="str">
        <f t="shared" si="77"/>
        <v/>
      </c>
      <c r="EO34" s="20" t="str">
        <f t="shared" si="77"/>
        <v/>
      </c>
      <c r="EP34" s="20" t="str">
        <f t="shared" si="77"/>
        <v/>
      </c>
      <c r="EQ34" s="20" t="str">
        <f t="shared" si="77"/>
        <v/>
      </c>
      <c r="ER34" s="20" t="str">
        <f t="shared" si="77"/>
        <v/>
      </c>
      <c r="ES34" s="20" t="str">
        <f t="shared" si="77"/>
        <v/>
      </c>
      <c r="ET34" s="20" t="str">
        <f t="shared" si="77"/>
        <v/>
      </c>
      <c r="EU34" s="20" t="str">
        <f t="shared" si="77"/>
        <v/>
      </c>
      <c r="EV34" s="20" t="str">
        <f t="shared" si="78"/>
        <v/>
      </c>
      <c r="EW34" s="20" t="str">
        <f t="shared" si="78"/>
        <v/>
      </c>
      <c r="EX34" s="20" t="str">
        <f t="shared" si="78"/>
        <v/>
      </c>
      <c r="EY34" s="20" t="str">
        <f t="shared" si="78"/>
        <v/>
      </c>
      <c r="EZ34" s="20" t="str">
        <f t="shared" si="78"/>
        <v/>
      </c>
      <c r="FA34" s="20" t="str">
        <f t="shared" si="78"/>
        <v/>
      </c>
      <c r="FB34" s="20" t="str">
        <f t="shared" si="78"/>
        <v/>
      </c>
      <c r="FC34" s="20" t="str">
        <f t="shared" si="78"/>
        <v/>
      </c>
      <c r="FD34" s="20" t="str">
        <f t="shared" si="78"/>
        <v/>
      </c>
      <c r="FE34" s="20" t="str">
        <f t="shared" si="78"/>
        <v/>
      </c>
      <c r="FF34" s="20" t="str">
        <f t="shared" si="79"/>
        <v/>
      </c>
      <c r="FG34" s="20" t="str">
        <f t="shared" si="79"/>
        <v/>
      </c>
      <c r="FH34" s="20" t="str">
        <f t="shared" si="79"/>
        <v/>
      </c>
      <c r="FI34" s="20" t="str">
        <f t="shared" si="79"/>
        <v/>
      </c>
      <c r="FJ34" s="20" t="str">
        <f t="shared" si="79"/>
        <v/>
      </c>
      <c r="FK34" s="20" t="str">
        <f t="shared" si="79"/>
        <v/>
      </c>
      <c r="FL34" s="20" t="str">
        <f t="shared" si="79"/>
        <v/>
      </c>
      <c r="FM34" s="20" t="str">
        <f t="shared" si="79"/>
        <v/>
      </c>
      <c r="FN34" s="20" t="str">
        <f t="shared" si="79"/>
        <v/>
      </c>
      <c r="FO34" s="20" t="str">
        <f t="shared" si="79"/>
        <v/>
      </c>
      <c r="FP34" s="20" t="str">
        <f t="shared" si="80"/>
        <v/>
      </c>
      <c r="FQ34" s="20" t="str">
        <f t="shared" si="80"/>
        <v/>
      </c>
      <c r="FR34" s="20" t="str">
        <f t="shared" si="80"/>
        <v/>
      </c>
      <c r="FS34" s="20" t="str">
        <f t="shared" si="80"/>
        <v/>
      </c>
      <c r="FT34" s="20" t="str">
        <f t="shared" si="80"/>
        <v/>
      </c>
      <c r="FU34" s="20" t="str">
        <f t="shared" si="80"/>
        <v/>
      </c>
      <c r="FV34" s="20" t="str">
        <f t="shared" si="80"/>
        <v/>
      </c>
      <c r="FW34" s="20" t="str">
        <f t="shared" si="80"/>
        <v/>
      </c>
      <c r="FX34" s="20" t="str">
        <f t="shared" si="80"/>
        <v/>
      </c>
      <c r="FY34" s="20" t="str">
        <f t="shared" si="80"/>
        <v/>
      </c>
      <c r="FZ34" s="20" t="str">
        <f t="shared" si="81"/>
        <v/>
      </c>
      <c r="GA34" s="20" t="str">
        <f t="shared" si="81"/>
        <v/>
      </c>
      <c r="GB34" s="20" t="str">
        <f t="shared" si="81"/>
        <v/>
      </c>
      <c r="GC34" s="20" t="str">
        <f t="shared" si="81"/>
        <v/>
      </c>
      <c r="GD34" s="20" t="str">
        <f t="shared" si="81"/>
        <v/>
      </c>
      <c r="GE34" s="20" t="str">
        <f t="shared" si="81"/>
        <v/>
      </c>
      <c r="GF34" s="20" t="str">
        <f t="shared" si="81"/>
        <v/>
      </c>
      <c r="GG34" s="20" t="str">
        <f t="shared" si="81"/>
        <v/>
      </c>
      <c r="GH34" s="20" t="str">
        <f t="shared" si="81"/>
        <v/>
      </c>
      <c r="GI34" s="20" t="str">
        <f t="shared" si="81"/>
        <v/>
      </c>
      <c r="GJ34" s="20" t="str">
        <f t="shared" si="82"/>
        <v/>
      </c>
      <c r="GK34" s="20" t="str">
        <f t="shared" si="82"/>
        <v/>
      </c>
      <c r="GL34" s="20" t="str">
        <f t="shared" si="82"/>
        <v/>
      </c>
      <c r="GM34" s="20" t="str">
        <f t="shared" si="82"/>
        <v/>
      </c>
      <c r="GN34" s="20" t="str">
        <f t="shared" si="82"/>
        <v/>
      </c>
      <c r="GO34" s="20" t="str">
        <f t="shared" si="82"/>
        <v/>
      </c>
      <c r="GP34" s="20" t="str">
        <f t="shared" si="82"/>
        <v/>
      </c>
      <c r="GQ34" s="20" t="str">
        <f t="shared" si="82"/>
        <v/>
      </c>
      <c r="GR34" s="20" t="str">
        <f t="shared" si="82"/>
        <v/>
      </c>
      <c r="GS34" s="20" t="str">
        <f t="shared" si="82"/>
        <v/>
      </c>
      <c r="GT34" s="20" t="str">
        <f t="shared" si="83"/>
        <v/>
      </c>
      <c r="GU34" s="20" t="str">
        <f t="shared" si="83"/>
        <v/>
      </c>
      <c r="GV34" s="20" t="str">
        <f t="shared" si="83"/>
        <v/>
      </c>
      <c r="GW34" s="20" t="str">
        <f t="shared" si="83"/>
        <v/>
      </c>
      <c r="GX34" s="20" t="str">
        <f t="shared" si="83"/>
        <v/>
      </c>
      <c r="GY34" s="20" t="str">
        <f t="shared" si="83"/>
        <v/>
      </c>
      <c r="GZ34" s="20" t="str">
        <f t="shared" si="83"/>
        <v/>
      </c>
      <c r="HA34" s="20" t="str">
        <f t="shared" si="83"/>
        <v/>
      </c>
      <c r="HB34" s="20" t="str">
        <f t="shared" si="83"/>
        <v/>
      </c>
      <c r="HC34" s="20" t="str">
        <f t="shared" si="83"/>
        <v/>
      </c>
      <c r="HD34" s="20" t="str">
        <f t="shared" si="84"/>
        <v/>
      </c>
      <c r="HE34" s="20" t="str">
        <f t="shared" si="84"/>
        <v/>
      </c>
      <c r="HF34" s="20" t="str">
        <f t="shared" si="84"/>
        <v/>
      </c>
      <c r="HG34" s="20" t="str">
        <f t="shared" si="84"/>
        <v/>
      </c>
      <c r="HH34" s="20" t="str">
        <f t="shared" si="84"/>
        <v/>
      </c>
      <c r="HI34" s="20" t="str">
        <f t="shared" si="84"/>
        <v/>
      </c>
      <c r="HJ34" s="20" t="str">
        <f t="shared" si="84"/>
        <v/>
      </c>
      <c r="HK34" s="20" t="str">
        <f t="shared" si="84"/>
        <v/>
      </c>
      <c r="HL34" s="20" t="str">
        <f t="shared" si="84"/>
        <v/>
      </c>
      <c r="HM34" s="20" t="str">
        <f t="shared" si="84"/>
        <v/>
      </c>
      <c r="HN34" s="20" t="str">
        <f t="shared" si="85"/>
        <v/>
      </c>
      <c r="HO34" s="20" t="str">
        <f t="shared" si="85"/>
        <v/>
      </c>
      <c r="HP34" s="20" t="str">
        <f t="shared" si="85"/>
        <v/>
      </c>
      <c r="HQ34" s="20" t="str">
        <f t="shared" si="85"/>
        <v/>
      </c>
      <c r="HR34" s="20" t="str">
        <f t="shared" si="85"/>
        <v/>
      </c>
      <c r="HS34" s="20" t="str">
        <f t="shared" si="85"/>
        <v/>
      </c>
      <c r="HT34" s="20" t="str">
        <f t="shared" si="85"/>
        <v/>
      </c>
      <c r="HU34" s="20" t="str">
        <f t="shared" si="85"/>
        <v/>
      </c>
      <c r="HV34" s="20" t="str">
        <f t="shared" si="85"/>
        <v/>
      </c>
      <c r="HW34" s="20" t="str">
        <f t="shared" si="85"/>
        <v/>
      </c>
      <c r="HX34" s="20" t="str">
        <f t="shared" si="86"/>
        <v/>
      </c>
      <c r="HY34" s="20" t="str">
        <f t="shared" si="86"/>
        <v/>
      </c>
      <c r="HZ34" s="20" t="str">
        <f t="shared" si="86"/>
        <v/>
      </c>
      <c r="IA34" s="20" t="str">
        <f t="shared" si="86"/>
        <v/>
      </c>
      <c r="IB34" s="20" t="str">
        <f t="shared" si="86"/>
        <v/>
      </c>
      <c r="IC34" s="20" t="str">
        <f t="shared" si="86"/>
        <v/>
      </c>
      <c r="ID34" s="20" t="str">
        <f t="shared" si="86"/>
        <v/>
      </c>
      <c r="IE34" s="20" t="str">
        <f t="shared" si="86"/>
        <v/>
      </c>
      <c r="IF34" s="20" t="str">
        <f t="shared" si="86"/>
        <v/>
      </c>
      <c r="IG34" s="20" t="str">
        <f t="shared" si="86"/>
        <v/>
      </c>
      <c r="IH34" s="20" t="str">
        <f t="shared" si="87"/>
        <v/>
      </c>
      <c r="II34" s="20" t="str">
        <f t="shared" si="87"/>
        <v/>
      </c>
      <c r="IJ34" s="20" t="str">
        <f t="shared" si="87"/>
        <v/>
      </c>
      <c r="IK34" s="20" t="str">
        <f t="shared" si="87"/>
        <v/>
      </c>
      <c r="IL34" s="20" t="str">
        <f t="shared" si="87"/>
        <v/>
      </c>
      <c r="IM34" s="20" t="str">
        <f t="shared" si="87"/>
        <v/>
      </c>
      <c r="IN34" s="20" t="str">
        <f t="shared" si="87"/>
        <v/>
      </c>
      <c r="IO34" s="20" t="str">
        <f t="shared" si="87"/>
        <v/>
      </c>
      <c r="IP34" s="20" t="str">
        <f t="shared" si="87"/>
        <v/>
      </c>
      <c r="IQ34" s="20" t="str">
        <f t="shared" si="87"/>
        <v/>
      </c>
      <c r="IR34" s="20" t="str">
        <f t="shared" si="87"/>
        <v/>
      </c>
      <c r="IS34" s="20" t="str">
        <f t="shared" si="87"/>
        <v/>
      </c>
      <c r="IT34" s="20" t="str">
        <f t="shared" si="87"/>
        <v/>
      </c>
      <c r="IU34" s="20" t="str">
        <f t="shared" si="87"/>
        <v/>
      </c>
      <c r="IV34" s="20" t="str">
        <f t="shared" si="87"/>
        <v/>
      </c>
    </row>
    <row r="35" spans="1:256" s="20" customFormat="1" x14ac:dyDescent="0.2">
      <c r="A35" s="19">
        <f t="shared" si="37"/>
        <v>23</v>
      </c>
      <c r="B35" s="20" t="str">
        <f t="shared" si="63"/>
        <v/>
      </c>
      <c r="C35" s="20" t="str">
        <f t="shared" si="63"/>
        <v/>
      </c>
      <c r="D35" s="20" t="str">
        <f t="shared" si="63"/>
        <v/>
      </c>
      <c r="E35" s="20" t="str">
        <f t="shared" si="63"/>
        <v/>
      </c>
      <c r="F35" s="20" t="str">
        <f t="shared" si="63"/>
        <v/>
      </c>
      <c r="G35" s="20" t="str">
        <f t="shared" si="63"/>
        <v/>
      </c>
      <c r="H35" s="20" t="str">
        <f t="shared" si="63"/>
        <v/>
      </c>
      <c r="I35" s="20" t="str">
        <f t="shared" si="63"/>
        <v/>
      </c>
      <c r="J35" s="20" t="str">
        <f t="shared" si="63"/>
        <v/>
      </c>
      <c r="K35" s="20" t="str">
        <f t="shared" si="63"/>
        <v/>
      </c>
      <c r="L35" s="20" t="str">
        <f t="shared" si="64"/>
        <v/>
      </c>
      <c r="M35" s="20" t="str">
        <f t="shared" si="64"/>
        <v/>
      </c>
      <c r="N35" s="20" t="str">
        <f t="shared" si="64"/>
        <v/>
      </c>
      <c r="O35" s="20" t="str">
        <f t="shared" si="64"/>
        <v/>
      </c>
      <c r="P35" s="20" t="str">
        <f t="shared" si="64"/>
        <v/>
      </c>
      <c r="Q35" s="20" t="str">
        <f t="shared" si="64"/>
        <v/>
      </c>
      <c r="R35" s="20" t="str">
        <f t="shared" si="64"/>
        <v/>
      </c>
      <c r="S35" s="20" t="str">
        <f t="shared" si="64"/>
        <v/>
      </c>
      <c r="T35" s="20" t="str">
        <f t="shared" si="64"/>
        <v/>
      </c>
      <c r="U35" s="20" t="str">
        <f t="shared" si="64"/>
        <v/>
      </c>
      <c r="V35" s="20" t="str">
        <f t="shared" si="65"/>
        <v/>
      </c>
      <c r="W35" s="20" t="str">
        <f t="shared" si="65"/>
        <v/>
      </c>
      <c r="X35" s="20" t="str">
        <f t="shared" si="65"/>
        <v/>
      </c>
      <c r="Y35" s="20" t="str">
        <f t="shared" si="65"/>
        <v/>
      </c>
      <c r="Z35" s="20" t="str">
        <f t="shared" si="65"/>
        <v/>
      </c>
      <c r="AA35" s="20" t="str">
        <f t="shared" si="65"/>
        <v/>
      </c>
      <c r="AB35" s="20" t="str">
        <f t="shared" si="65"/>
        <v/>
      </c>
      <c r="AC35" s="20" t="str">
        <f t="shared" si="65"/>
        <v/>
      </c>
      <c r="AD35" s="20" t="str">
        <f t="shared" si="65"/>
        <v/>
      </c>
      <c r="AE35" s="20" t="str">
        <f t="shared" si="65"/>
        <v/>
      </c>
      <c r="AF35" s="20" t="str">
        <f t="shared" si="66"/>
        <v/>
      </c>
      <c r="AG35" s="20" t="str">
        <f t="shared" si="66"/>
        <v/>
      </c>
      <c r="AH35" s="20" t="str">
        <f t="shared" si="66"/>
        <v/>
      </c>
      <c r="AI35" s="20" t="str">
        <f t="shared" si="66"/>
        <v/>
      </c>
      <c r="AJ35" s="20" t="str">
        <f t="shared" si="66"/>
        <v/>
      </c>
      <c r="AK35" s="20" t="str">
        <f t="shared" si="66"/>
        <v/>
      </c>
      <c r="AL35" s="20" t="str">
        <f t="shared" si="66"/>
        <v/>
      </c>
      <c r="AM35" s="20" t="str">
        <f t="shared" si="66"/>
        <v/>
      </c>
      <c r="AN35" s="20" t="str">
        <f t="shared" si="66"/>
        <v/>
      </c>
      <c r="AO35" s="20" t="str">
        <f t="shared" si="66"/>
        <v/>
      </c>
      <c r="AP35" s="20" t="str">
        <f t="shared" si="67"/>
        <v/>
      </c>
      <c r="AQ35" s="20" t="str">
        <f t="shared" si="67"/>
        <v/>
      </c>
      <c r="AR35" s="20" t="str">
        <f t="shared" si="67"/>
        <v/>
      </c>
      <c r="AS35" s="20" t="str">
        <f t="shared" si="67"/>
        <v/>
      </c>
      <c r="AT35" s="20" t="str">
        <f t="shared" si="67"/>
        <v/>
      </c>
      <c r="AU35" s="20" t="str">
        <f t="shared" si="67"/>
        <v/>
      </c>
      <c r="AV35" s="20" t="str">
        <f t="shared" si="67"/>
        <v/>
      </c>
      <c r="AW35" s="20" t="str">
        <f t="shared" si="67"/>
        <v/>
      </c>
      <c r="AX35" s="20" t="str">
        <f t="shared" si="67"/>
        <v/>
      </c>
      <c r="AY35" s="20" t="str">
        <f t="shared" si="67"/>
        <v/>
      </c>
      <c r="AZ35" s="20" t="str">
        <f t="shared" si="68"/>
        <v/>
      </c>
      <c r="BA35" s="20" t="str">
        <f t="shared" si="68"/>
        <v/>
      </c>
      <c r="BB35" s="20" t="str">
        <f t="shared" si="68"/>
        <v/>
      </c>
      <c r="BC35" s="20" t="str">
        <f t="shared" si="68"/>
        <v/>
      </c>
      <c r="BD35" s="20" t="str">
        <f t="shared" si="68"/>
        <v/>
      </c>
      <c r="BE35" s="20" t="str">
        <f t="shared" si="68"/>
        <v/>
      </c>
      <c r="BF35" s="20" t="str">
        <f t="shared" si="68"/>
        <v/>
      </c>
      <c r="BG35" s="20" t="str">
        <f t="shared" si="68"/>
        <v/>
      </c>
      <c r="BH35" s="20" t="str">
        <f t="shared" si="68"/>
        <v/>
      </c>
      <c r="BI35" s="20" t="str">
        <f t="shared" si="68"/>
        <v/>
      </c>
      <c r="BJ35" s="20" t="str">
        <f t="shared" si="69"/>
        <v/>
      </c>
      <c r="BK35" s="20" t="str">
        <f t="shared" si="69"/>
        <v/>
      </c>
      <c r="BL35" s="20" t="str">
        <f t="shared" si="69"/>
        <v/>
      </c>
      <c r="BM35" s="20" t="str">
        <f t="shared" si="69"/>
        <v/>
      </c>
      <c r="BN35" s="20" t="str">
        <f t="shared" si="69"/>
        <v/>
      </c>
      <c r="BO35" s="20" t="str">
        <f t="shared" si="69"/>
        <v/>
      </c>
      <c r="BP35" s="20" t="str">
        <f t="shared" si="69"/>
        <v/>
      </c>
      <c r="BQ35" s="20" t="str">
        <f t="shared" si="69"/>
        <v/>
      </c>
      <c r="BR35" s="20" t="str">
        <f t="shared" si="69"/>
        <v/>
      </c>
      <c r="BS35" s="20" t="str">
        <f t="shared" si="69"/>
        <v/>
      </c>
      <c r="BT35" s="20" t="str">
        <f t="shared" si="70"/>
        <v/>
      </c>
      <c r="BU35" s="20" t="str">
        <f t="shared" si="70"/>
        <v/>
      </c>
      <c r="BV35" s="20" t="str">
        <f t="shared" si="70"/>
        <v/>
      </c>
      <c r="BW35" s="20" t="str">
        <f t="shared" si="70"/>
        <v/>
      </c>
      <c r="BX35" s="20" t="str">
        <f t="shared" si="70"/>
        <v/>
      </c>
      <c r="BY35" s="20" t="str">
        <f t="shared" si="70"/>
        <v/>
      </c>
      <c r="BZ35" s="20" t="str">
        <f t="shared" si="70"/>
        <v/>
      </c>
      <c r="CA35" s="20" t="str">
        <f t="shared" si="70"/>
        <v/>
      </c>
      <c r="CB35" s="20" t="str">
        <f t="shared" si="70"/>
        <v/>
      </c>
      <c r="CC35" s="20" t="str">
        <f t="shared" si="70"/>
        <v/>
      </c>
      <c r="CD35" s="20" t="str">
        <f t="shared" si="71"/>
        <v/>
      </c>
      <c r="CE35" s="20" t="str">
        <f t="shared" si="71"/>
        <v/>
      </c>
      <c r="CF35" s="20" t="str">
        <f t="shared" si="71"/>
        <v/>
      </c>
      <c r="CG35" s="20" t="str">
        <f t="shared" si="71"/>
        <v/>
      </c>
      <c r="CH35" s="20" t="str">
        <f t="shared" si="71"/>
        <v/>
      </c>
      <c r="CI35" s="20" t="str">
        <f t="shared" si="71"/>
        <v/>
      </c>
      <c r="CJ35" s="20" t="str">
        <f t="shared" si="71"/>
        <v/>
      </c>
      <c r="CK35" s="20" t="str">
        <f t="shared" si="71"/>
        <v/>
      </c>
      <c r="CL35" s="20" t="str">
        <f t="shared" si="71"/>
        <v/>
      </c>
      <c r="CM35" s="20" t="str">
        <f t="shared" si="71"/>
        <v/>
      </c>
      <c r="CN35" s="20" t="str">
        <f t="shared" si="72"/>
        <v/>
      </c>
      <c r="CO35" s="20" t="str">
        <f t="shared" si="72"/>
        <v/>
      </c>
      <c r="CP35" s="20" t="str">
        <f t="shared" si="72"/>
        <v/>
      </c>
      <c r="CQ35" s="20" t="str">
        <f t="shared" si="72"/>
        <v/>
      </c>
      <c r="CR35" s="20" t="str">
        <f t="shared" si="72"/>
        <v/>
      </c>
      <c r="CS35" s="20" t="str">
        <f t="shared" si="72"/>
        <v/>
      </c>
      <c r="CT35" s="20" t="str">
        <f t="shared" si="72"/>
        <v/>
      </c>
      <c r="CU35" s="20" t="str">
        <f t="shared" si="72"/>
        <v/>
      </c>
      <c r="CV35" s="20" t="str">
        <f t="shared" si="72"/>
        <v/>
      </c>
      <c r="CW35" s="20" t="str">
        <f t="shared" si="72"/>
        <v/>
      </c>
      <c r="CX35" s="20" t="str">
        <f t="shared" si="73"/>
        <v/>
      </c>
      <c r="CY35" s="20" t="str">
        <f t="shared" si="73"/>
        <v/>
      </c>
      <c r="CZ35" s="20" t="str">
        <f t="shared" si="73"/>
        <v/>
      </c>
      <c r="DA35" s="20" t="str">
        <f t="shared" si="73"/>
        <v/>
      </c>
      <c r="DB35" s="20" t="str">
        <f t="shared" si="73"/>
        <v/>
      </c>
      <c r="DC35" s="20" t="str">
        <f t="shared" si="73"/>
        <v/>
      </c>
      <c r="DD35" s="20" t="str">
        <f t="shared" si="73"/>
        <v/>
      </c>
      <c r="DE35" s="20" t="str">
        <f t="shared" si="73"/>
        <v/>
      </c>
      <c r="DF35" s="20" t="str">
        <f t="shared" si="73"/>
        <v/>
      </c>
      <c r="DG35" s="20" t="str">
        <f t="shared" si="73"/>
        <v/>
      </c>
      <c r="DH35" s="20" t="str">
        <f t="shared" si="74"/>
        <v/>
      </c>
      <c r="DI35" s="20" t="str">
        <f t="shared" si="74"/>
        <v/>
      </c>
      <c r="DJ35" s="20" t="str">
        <f t="shared" si="74"/>
        <v/>
      </c>
      <c r="DK35" s="20" t="str">
        <f t="shared" si="74"/>
        <v/>
      </c>
      <c r="DL35" s="20" t="str">
        <f t="shared" si="74"/>
        <v/>
      </c>
      <c r="DM35" s="20" t="str">
        <f t="shared" si="74"/>
        <v/>
      </c>
      <c r="DN35" s="20" t="str">
        <f t="shared" si="74"/>
        <v/>
      </c>
      <c r="DO35" s="20" t="str">
        <f t="shared" si="74"/>
        <v/>
      </c>
      <c r="DP35" s="20" t="str">
        <f t="shared" si="74"/>
        <v/>
      </c>
      <c r="DQ35" s="20" t="str">
        <f t="shared" si="74"/>
        <v/>
      </c>
      <c r="DR35" s="20" t="str">
        <f t="shared" si="75"/>
        <v/>
      </c>
      <c r="DS35" s="20" t="str">
        <f t="shared" si="75"/>
        <v/>
      </c>
      <c r="DT35" s="20" t="str">
        <f t="shared" si="75"/>
        <v/>
      </c>
      <c r="DU35" s="20" t="str">
        <f t="shared" si="75"/>
        <v/>
      </c>
      <c r="DV35" s="20" t="str">
        <f t="shared" si="75"/>
        <v/>
      </c>
      <c r="DW35" s="20" t="str">
        <f t="shared" si="75"/>
        <v/>
      </c>
      <c r="DX35" s="20" t="str">
        <f t="shared" si="75"/>
        <v/>
      </c>
      <c r="DY35" s="20" t="str">
        <f t="shared" si="75"/>
        <v/>
      </c>
      <c r="DZ35" s="20" t="str">
        <f t="shared" si="75"/>
        <v/>
      </c>
      <c r="EA35" s="20" t="str">
        <f t="shared" si="75"/>
        <v/>
      </c>
      <c r="EB35" s="20" t="str">
        <f t="shared" si="76"/>
        <v/>
      </c>
      <c r="EC35" s="20" t="str">
        <f t="shared" si="76"/>
        <v/>
      </c>
      <c r="ED35" s="20" t="str">
        <f t="shared" si="76"/>
        <v/>
      </c>
      <c r="EE35" s="20" t="str">
        <f t="shared" si="76"/>
        <v/>
      </c>
      <c r="EF35" s="20" t="str">
        <f t="shared" si="76"/>
        <v/>
      </c>
      <c r="EG35" s="20" t="str">
        <f t="shared" si="76"/>
        <v/>
      </c>
      <c r="EH35" s="20" t="str">
        <f t="shared" si="76"/>
        <v/>
      </c>
      <c r="EI35" s="20" t="str">
        <f t="shared" si="76"/>
        <v/>
      </c>
      <c r="EJ35" s="20" t="str">
        <f t="shared" si="76"/>
        <v/>
      </c>
      <c r="EK35" s="20" t="str">
        <f t="shared" si="76"/>
        <v/>
      </c>
      <c r="EL35" s="20" t="str">
        <f t="shared" si="77"/>
        <v/>
      </c>
      <c r="EM35" s="20" t="str">
        <f t="shared" si="77"/>
        <v/>
      </c>
      <c r="EN35" s="20" t="str">
        <f t="shared" si="77"/>
        <v/>
      </c>
      <c r="EO35" s="20" t="str">
        <f t="shared" si="77"/>
        <v/>
      </c>
      <c r="EP35" s="20" t="str">
        <f t="shared" si="77"/>
        <v/>
      </c>
      <c r="EQ35" s="20" t="str">
        <f t="shared" si="77"/>
        <v/>
      </c>
      <c r="ER35" s="20" t="str">
        <f t="shared" si="77"/>
        <v/>
      </c>
      <c r="ES35" s="20" t="str">
        <f t="shared" si="77"/>
        <v/>
      </c>
      <c r="ET35" s="20" t="str">
        <f t="shared" si="77"/>
        <v/>
      </c>
      <c r="EU35" s="20" t="str">
        <f t="shared" si="77"/>
        <v/>
      </c>
      <c r="EV35" s="20" t="str">
        <f t="shared" si="78"/>
        <v/>
      </c>
      <c r="EW35" s="20" t="str">
        <f t="shared" si="78"/>
        <v/>
      </c>
      <c r="EX35" s="20" t="str">
        <f t="shared" si="78"/>
        <v/>
      </c>
      <c r="EY35" s="20" t="str">
        <f t="shared" si="78"/>
        <v/>
      </c>
      <c r="EZ35" s="20" t="str">
        <f t="shared" si="78"/>
        <v/>
      </c>
      <c r="FA35" s="20" t="str">
        <f t="shared" si="78"/>
        <v/>
      </c>
      <c r="FB35" s="20" t="str">
        <f t="shared" si="78"/>
        <v/>
      </c>
      <c r="FC35" s="20" t="str">
        <f t="shared" si="78"/>
        <v/>
      </c>
      <c r="FD35" s="20" t="str">
        <f t="shared" si="78"/>
        <v/>
      </c>
      <c r="FE35" s="20" t="str">
        <f t="shared" si="78"/>
        <v/>
      </c>
      <c r="FF35" s="20" t="str">
        <f t="shared" si="79"/>
        <v/>
      </c>
      <c r="FG35" s="20" t="str">
        <f t="shared" si="79"/>
        <v/>
      </c>
      <c r="FH35" s="20" t="str">
        <f t="shared" si="79"/>
        <v/>
      </c>
      <c r="FI35" s="20" t="str">
        <f t="shared" si="79"/>
        <v/>
      </c>
      <c r="FJ35" s="20" t="str">
        <f t="shared" si="79"/>
        <v/>
      </c>
      <c r="FK35" s="20" t="str">
        <f t="shared" si="79"/>
        <v/>
      </c>
      <c r="FL35" s="20" t="str">
        <f t="shared" si="79"/>
        <v/>
      </c>
      <c r="FM35" s="20" t="str">
        <f t="shared" si="79"/>
        <v/>
      </c>
      <c r="FN35" s="20" t="str">
        <f t="shared" si="79"/>
        <v/>
      </c>
      <c r="FO35" s="20" t="str">
        <f t="shared" si="79"/>
        <v/>
      </c>
      <c r="FP35" s="20" t="str">
        <f t="shared" si="80"/>
        <v/>
      </c>
      <c r="FQ35" s="20" t="str">
        <f t="shared" si="80"/>
        <v/>
      </c>
      <c r="FR35" s="20" t="str">
        <f t="shared" si="80"/>
        <v/>
      </c>
      <c r="FS35" s="20" t="str">
        <f t="shared" si="80"/>
        <v/>
      </c>
      <c r="FT35" s="20" t="str">
        <f t="shared" si="80"/>
        <v/>
      </c>
      <c r="FU35" s="20" t="str">
        <f t="shared" si="80"/>
        <v/>
      </c>
      <c r="FV35" s="20" t="str">
        <f t="shared" si="80"/>
        <v/>
      </c>
      <c r="FW35" s="20" t="str">
        <f t="shared" si="80"/>
        <v/>
      </c>
      <c r="FX35" s="20" t="str">
        <f t="shared" si="80"/>
        <v/>
      </c>
      <c r="FY35" s="20" t="str">
        <f t="shared" si="80"/>
        <v/>
      </c>
      <c r="FZ35" s="20" t="str">
        <f t="shared" si="81"/>
        <v/>
      </c>
      <c r="GA35" s="20" t="str">
        <f t="shared" si="81"/>
        <v/>
      </c>
      <c r="GB35" s="20" t="str">
        <f t="shared" si="81"/>
        <v/>
      </c>
      <c r="GC35" s="20" t="str">
        <f t="shared" si="81"/>
        <v/>
      </c>
      <c r="GD35" s="20" t="str">
        <f t="shared" si="81"/>
        <v/>
      </c>
      <c r="GE35" s="20" t="str">
        <f t="shared" si="81"/>
        <v/>
      </c>
      <c r="GF35" s="20" t="str">
        <f t="shared" si="81"/>
        <v/>
      </c>
      <c r="GG35" s="20" t="str">
        <f t="shared" si="81"/>
        <v/>
      </c>
      <c r="GH35" s="20" t="str">
        <f t="shared" si="81"/>
        <v/>
      </c>
      <c r="GI35" s="20" t="str">
        <f t="shared" si="81"/>
        <v/>
      </c>
      <c r="GJ35" s="20" t="str">
        <f t="shared" si="82"/>
        <v/>
      </c>
      <c r="GK35" s="20" t="str">
        <f t="shared" si="82"/>
        <v/>
      </c>
      <c r="GL35" s="20" t="str">
        <f t="shared" si="82"/>
        <v/>
      </c>
      <c r="GM35" s="20" t="str">
        <f t="shared" si="82"/>
        <v/>
      </c>
      <c r="GN35" s="20" t="str">
        <f t="shared" si="82"/>
        <v/>
      </c>
      <c r="GO35" s="20" t="str">
        <f t="shared" si="82"/>
        <v/>
      </c>
      <c r="GP35" s="20" t="str">
        <f t="shared" si="82"/>
        <v/>
      </c>
      <c r="GQ35" s="20" t="str">
        <f t="shared" si="82"/>
        <v/>
      </c>
      <c r="GR35" s="20" t="str">
        <f t="shared" si="82"/>
        <v/>
      </c>
      <c r="GS35" s="20" t="str">
        <f t="shared" si="82"/>
        <v/>
      </c>
      <c r="GT35" s="20" t="str">
        <f t="shared" si="83"/>
        <v/>
      </c>
      <c r="GU35" s="20" t="str">
        <f t="shared" si="83"/>
        <v/>
      </c>
      <c r="GV35" s="20" t="str">
        <f t="shared" si="83"/>
        <v/>
      </c>
      <c r="GW35" s="20" t="str">
        <f t="shared" si="83"/>
        <v/>
      </c>
      <c r="GX35" s="20" t="str">
        <f t="shared" si="83"/>
        <v/>
      </c>
      <c r="GY35" s="20" t="str">
        <f t="shared" si="83"/>
        <v/>
      </c>
      <c r="GZ35" s="20" t="str">
        <f t="shared" si="83"/>
        <v/>
      </c>
      <c r="HA35" s="20" t="str">
        <f t="shared" si="83"/>
        <v/>
      </c>
      <c r="HB35" s="20" t="str">
        <f t="shared" si="83"/>
        <v/>
      </c>
      <c r="HC35" s="20" t="str">
        <f t="shared" si="83"/>
        <v/>
      </c>
      <c r="HD35" s="20" t="str">
        <f t="shared" si="84"/>
        <v/>
      </c>
      <c r="HE35" s="20" t="str">
        <f t="shared" si="84"/>
        <v/>
      </c>
      <c r="HF35" s="20" t="str">
        <f t="shared" si="84"/>
        <v/>
      </c>
      <c r="HG35" s="20" t="str">
        <f t="shared" si="84"/>
        <v/>
      </c>
      <c r="HH35" s="20" t="str">
        <f t="shared" si="84"/>
        <v/>
      </c>
      <c r="HI35" s="20" t="str">
        <f t="shared" si="84"/>
        <v/>
      </c>
      <c r="HJ35" s="20" t="str">
        <f t="shared" si="84"/>
        <v/>
      </c>
      <c r="HK35" s="20" t="str">
        <f t="shared" si="84"/>
        <v/>
      </c>
      <c r="HL35" s="20" t="str">
        <f t="shared" si="84"/>
        <v/>
      </c>
      <c r="HM35" s="20" t="str">
        <f t="shared" si="84"/>
        <v/>
      </c>
      <c r="HN35" s="20" t="str">
        <f t="shared" si="85"/>
        <v/>
      </c>
      <c r="HO35" s="20" t="str">
        <f t="shared" si="85"/>
        <v/>
      </c>
      <c r="HP35" s="20" t="str">
        <f t="shared" si="85"/>
        <v/>
      </c>
      <c r="HQ35" s="20" t="str">
        <f t="shared" si="85"/>
        <v/>
      </c>
      <c r="HR35" s="20" t="str">
        <f t="shared" si="85"/>
        <v/>
      </c>
      <c r="HS35" s="20" t="str">
        <f t="shared" si="85"/>
        <v/>
      </c>
      <c r="HT35" s="20" t="str">
        <f t="shared" si="85"/>
        <v/>
      </c>
      <c r="HU35" s="20" t="str">
        <f t="shared" si="85"/>
        <v/>
      </c>
      <c r="HV35" s="20" t="str">
        <f t="shared" si="85"/>
        <v/>
      </c>
      <c r="HW35" s="20" t="str">
        <f t="shared" si="85"/>
        <v/>
      </c>
      <c r="HX35" s="20" t="str">
        <f t="shared" si="86"/>
        <v/>
      </c>
      <c r="HY35" s="20" t="str">
        <f t="shared" si="86"/>
        <v/>
      </c>
      <c r="HZ35" s="20" t="str">
        <f t="shared" si="86"/>
        <v/>
      </c>
      <c r="IA35" s="20" t="str">
        <f t="shared" si="86"/>
        <v/>
      </c>
      <c r="IB35" s="20" t="str">
        <f t="shared" si="86"/>
        <v/>
      </c>
      <c r="IC35" s="20" t="str">
        <f t="shared" si="86"/>
        <v/>
      </c>
      <c r="ID35" s="20" t="str">
        <f t="shared" si="86"/>
        <v/>
      </c>
      <c r="IE35" s="20" t="str">
        <f t="shared" si="86"/>
        <v/>
      </c>
      <c r="IF35" s="20" t="str">
        <f t="shared" si="86"/>
        <v/>
      </c>
      <c r="IG35" s="20" t="str">
        <f t="shared" si="86"/>
        <v/>
      </c>
      <c r="IH35" s="20" t="str">
        <f t="shared" si="87"/>
        <v/>
      </c>
      <c r="II35" s="20" t="str">
        <f t="shared" si="87"/>
        <v/>
      </c>
      <c r="IJ35" s="20" t="str">
        <f t="shared" si="87"/>
        <v/>
      </c>
      <c r="IK35" s="20" t="str">
        <f t="shared" si="87"/>
        <v/>
      </c>
      <c r="IL35" s="20" t="str">
        <f t="shared" si="87"/>
        <v/>
      </c>
      <c r="IM35" s="20" t="str">
        <f t="shared" si="87"/>
        <v/>
      </c>
      <c r="IN35" s="20" t="str">
        <f t="shared" si="87"/>
        <v/>
      </c>
      <c r="IO35" s="20" t="str">
        <f t="shared" si="87"/>
        <v/>
      </c>
      <c r="IP35" s="20" t="str">
        <f t="shared" si="87"/>
        <v/>
      </c>
      <c r="IQ35" s="20" t="str">
        <f t="shared" si="87"/>
        <v/>
      </c>
      <c r="IR35" s="20" t="str">
        <f t="shared" si="87"/>
        <v/>
      </c>
      <c r="IS35" s="20" t="str">
        <f t="shared" si="87"/>
        <v/>
      </c>
      <c r="IT35" s="20" t="str">
        <f t="shared" si="87"/>
        <v/>
      </c>
      <c r="IU35" s="20" t="str">
        <f t="shared" si="87"/>
        <v/>
      </c>
      <c r="IV35" s="20" t="str">
        <f t="shared" si="87"/>
        <v/>
      </c>
    </row>
    <row r="36" spans="1:256" s="20" customFormat="1" x14ac:dyDescent="0.2">
      <c r="A36" s="19">
        <f t="shared" si="37"/>
        <v>24</v>
      </c>
      <c r="B36" s="20" t="str">
        <f t="shared" si="63"/>
        <v/>
      </c>
      <c r="C36" s="20" t="str">
        <f t="shared" si="63"/>
        <v/>
      </c>
      <c r="D36" s="20" t="str">
        <f t="shared" si="63"/>
        <v/>
      </c>
      <c r="E36" s="20" t="str">
        <f t="shared" si="63"/>
        <v/>
      </c>
      <c r="F36" s="20" t="str">
        <f t="shared" si="63"/>
        <v/>
      </c>
      <c r="G36" s="20" t="str">
        <f t="shared" si="63"/>
        <v/>
      </c>
      <c r="H36" s="20" t="str">
        <f t="shared" si="63"/>
        <v/>
      </c>
      <c r="I36" s="20" t="str">
        <f t="shared" si="63"/>
        <v/>
      </c>
      <c r="J36" s="20" t="str">
        <f t="shared" si="63"/>
        <v/>
      </c>
      <c r="K36" s="20" t="str">
        <f t="shared" si="63"/>
        <v/>
      </c>
      <c r="L36" s="20" t="str">
        <f t="shared" si="64"/>
        <v/>
      </c>
      <c r="M36" s="20" t="str">
        <f t="shared" si="64"/>
        <v/>
      </c>
      <c r="N36" s="20" t="str">
        <f t="shared" si="64"/>
        <v/>
      </c>
      <c r="O36" s="20" t="str">
        <f t="shared" si="64"/>
        <v/>
      </c>
      <c r="P36" s="20" t="str">
        <f t="shared" si="64"/>
        <v/>
      </c>
      <c r="Q36" s="20" t="str">
        <f t="shared" si="64"/>
        <v/>
      </c>
      <c r="R36" s="20" t="str">
        <f t="shared" si="64"/>
        <v/>
      </c>
      <c r="S36" s="20" t="str">
        <f t="shared" si="64"/>
        <v/>
      </c>
      <c r="T36" s="20" t="str">
        <f t="shared" si="64"/>
        <v/>
      </c>
      <c r="U36" s="20" t="str">
        <f t="shared" si="64"/>
        <v/>
      </c>
      <c r="V36" s="20" t="str">
        <f t="shared" si="65"/>
        <v/>
      </c>
      <c r="W36" s="20" t="str">
        <f t="shared" si="65"/>
        <v/>
      </c>
      <c r="X36" s="20" t="str">
        <f t="shared" si="65"/>
        <v/>
      </c>
      <c r="Y36" s="20" t="str">
        <f t="shared" si="65"/>
        <v/>
      </c>
      <c r="Z36" s="20" t="str">
        <f t="shared" si="65"/>
        <v/>
      </c>
      <c r="AA36" s="20" t="str">
        <f t="shared" si="65"/>
        <v/>
      </c>
      <c r="AB36" s="20" t="str">
        <f t="shared" si="65"/>
        <v/>
      </c>
      <c r="AC36" s="20" t="str">
        <f t="shared" si="65"/>
        <v/>
      </c>
      <c r="AD36" s="20" t="str">
        <f t="shared" si="65"/>
        <v/>
      </c>
      <c r="AE36" s="20" t="str">
        <f t="shared" si="65"/>
        <v/>
      </c>
      <c r="AF36" s="20" t="str">
        <f t="shared" si="66"/>
        <v/>
      </c>
      <c r="AG36" s="20" t="str">
        <f t="shared" si="66"/>
        <v/>
      </c>
      <c r="AH36" s="20" t="str">
        <f t="shared" si="66"/>
        <v/>
      </c>
      <c r="AI36" s="20" t="str">
        <f t="shared" si="66"/>
        <v/>
      </c>
      <c r="AJ36" s="20" t="str">
        <f t="shared" si="66"/>
        <v/>
      </c>
      <c r="AK36" s="20" t="str">
        <f t="shared" si="66"/>
        <v/>
      </c>
      <c r="AL36" s="20" t="str">
        <f t="shared" si="66"/>
        <v/>
      </c>
      <c r="AM36" s="20" t="str">
        <f t="shared" si="66"/>
        <v/>
      </c>
      <c r="AN36" s="20" t="str">
        <f t="shared" si="66"/>
        <v/>
      </c>
      <c r="AO36" s="20" t="str">
        <f t="shared" si="66"/>
        <v/>
      </c>
      <c r="AP36" s="20" t="str">
        <f t="shared" si="67"/>
        <v/>
      </c>
      <c r="AQ36" s="20" t="str">
        <f t="shared" si="67"/>
        <v/>
      </c>
      <c r="AR36" s="20" t="str">
        <f t="shared" si="67"/>
        <v/>
      </c>
      <c r="AS36" s="20" t="str">
        <f t="shared" si="67"/>
        <v/>
      </c>
      <c r="AT36" s="20" t="str">
        <f t="shared" si="67"/>
        <v/>
      </c>
      <c r="AU36" s="20" t="str">
        <f t="shared" si="67"/>
        <v/>
      </c>
      <c r="AV36" s="20" t="str">
        <f t="shared" si="67"/>
        <v/>
      </c>
      <c r="AW36" s="20" t="str">
        <f t="shared" si="67"/>
        <v/>
      </c>
      <c r="AX36" s="20" t="str">
        <f t="shared" si="67"/>
        <v/>
      </c>
      <c r="AY36" s="20" t="str">
        <f t="shared" si="67"/>
        <v/>
      </c>
      <c r="AZ36" s="20" t="str">
        <f t="shared" si="68"/>
        <v/>
      </c>
      <c r="BA36" s="20" t="str">
        <f t="shared" si="68"/>
        <v/>
      </c>
      <c r="BB36" s="20" t="str">
        <f t="shared" si="68"/>
        <v/>
      </c>
      <c r="BC36" s="20" t="str">
        <f t="shared" si="68"/>
        <v/>
      </c>
      <c r="BD36" s="20" t="str">
        <f t="shared" si="68"/>
        <v/>
      </c>
      <c r="BE36" s="20" t="str">
        <f t="shared" si="68"/>
        <v/>
      </c>
      <c r="BF36" s="20" t="str">
        <f t="shared" si="68"/>
        <v/>
      </c>
      <c r="BG36" s="20" t="str">
        <f t="shared" si="68"/>
        <v/>
      </c>
      <c r="BH36" s="20" t="str">
        <f t="shared" si="68"/>
        <v/>
      </c>
      <c r="BI36" s="20" t="str">
        <f t="shared" si="68"/>
        <v/>
      </c>
      <c r="BJ36" s="20" t="str">
        <f t="shared" si="69"/>
        <v/>
      </c>
      <c r="BK36" s="20" t="str">
        <f t="shared" si="69"/>
        <v/>
      </c>
      <c r="BL36" s="20" t="str">
        <f t="shared" si="69"/>
        <v/>
      </c>
      <c r="BM36" s="20" t="str">
        <f t="shared" si="69"/>
        <v/>
      </c>
      <c r="BN36" s="20" t="str">
        <f t="shared" si="69"/>
        <v/>
      </c>
      <c r="BO36" s="20" t="str">
        <f t="shared" si="69"/>
        <v/>
      </c>
      <c r="BP36" s="20" t="str">
        <f t="shared" si="69"/>
        <v/>
      </c>
      <c r="BQ36" s="20" t="str">
        <f t="shared" si="69"/>
        <v/>
      </c>
      <c r="BR36" s="20" t="str">
        <f t="shared" si="69"/>
        <v/>
      </c>
      <c r="BS36" s="20" t="str">
        <f t="shared" si="69"/>
        <v/>
      </c>
      <c r="BT36" s="20" t="str">
        <f t="shared" si="70"/>
        <v/>
      </c>
      <c r="BU36" s="20" t="str">
        <f t="shared" si="70"/>
        <v/>
      </c>
      <c r="BV36" s="20" t="str">
        <f t="shared" si="70"/>
        <v/>
      </c>
      <c r="BW36" s="20" t="str">
        <f t="shared" si="70"/>
        <v/>
      </c>
      <c r="BX36" s="20" t="str">
        <f t="shared" si="70"/>
        <v/>
      </c>
      <c r="BY36" s="20" t="str">
        <f t="shared" si="70"/>
        <v/>
      </c>
      <c r="BZ36" s="20" t="str">
        <f t="shared" si="70"/>
        <v/>
      </c>
      <c r="CA36" s="20" t="str">
        <f t="shared" si="70"/>
        <v/>
      </c>
      <c r="CB36" s="20" t="str">
        <f t="shared" si="70"/>
        <v/>
      </c>
      <c r="CC36" s="20" t="str">
        <f t="shared" si="70"/>
        <v/>
      </c>
      <c r="CD36" s="20" t="str">
        <f t="shared" si="71"/>
        <v/>
      </c>
      <c r="CE36" s="20" t="str">
        <f t="shared" si="71"/>
        <v/>
      </c>
      <c r="CF36" s="20" t="str">
        <f t="shared" si="71"/>
        <v/>
      </c>
      <c r="CG36" s="20" t="str">
        <f t="shared" si="71"/>
        <v/>
      </c>
      <c r="CH36" s="20" t="str">
        <f t="shared" si="71"/>
        <v/>
      </c>
      <c r="CI36" s="20" t="str">
        <f t="shared" si="71"/>
        <v/>
      </c>
      <c r="CJ36" s="20" t="str">
        <f t="shared" si="71"/>
        <v/>
      </c>
      <c r="CK36" s="20" t="str">
        <f t="shared" si="71"/>
        <v/>
      </c>
      <c r="CL36" s="20" t="str">
        <f t="shared" si="71"/>
        <v/>
      </c>
      <c r="CM36" s="20" t="str">
        <f t="shared" si="71"/>
        <v/>
      </c>
      <c r="CN36" s="20" t="str">
        <f t="shared" si="72"/>
        <v/>
      </c>
      <c r="CO36" s="20" t="str">
        <f t="shared" si="72"/>
        <v/>
      </c>
      <c r="CP36" s="20" t="str">
        <f t="shared" si="72"/>
        <v/>
      </c>
      <c r="CQ36" s="20" t="str">
        <f t="shared" si="72"/>
        <v/>
      </c>
      <c r="CR36" s="20" t="str">
        <f t="shared" si="72"/>
        <v/>
      </c>
      <c r="CS36" s="20" t="str">
        <f t="shared" si="72"/>
        <v/>
      </c>
      <c r="CT36" s="20" t="str">
        <f t="shared" si="72"/>
        <v/>
      </c>
      <c r="CU36" s="20" t="str">
        <f t="shared" si="72"/>
        <v/>
      </c>
      <c r="CV36" s="20" t="str">
        <f t="shared" si="72"/>
        <v/>
      </c>
      <c r="CW36" s="20" t="str">
        <f t="shared" si="72"/>
        <v/>
      </c>
      <c r="CX36" s="20" t="str">
        <f t="shared" si="73"/>
        <v/>
      </c>
      <c r="CY36" s="20" t="str">
        <f t="shared" si="73"/>
        <v/>
      </c>
      <c r="CZ36" s="20" t="str">
        <f t="shared" si="73"/>
        <v/>
      </c>
      <c r="DA36" s="20" t="str">
        <f t="shared" si="73"/>
        <v/>
      </c>
      <c r="DB36" s="20" t="str">
        <f t="shared" si="73"/>
        <v/>
      </c>
      <c r="DC36" s="20" t="str">
        <f t="shared" si="73"/>
        <v/>
      </c>
      <c r="DD36" s="20" t="str">
        <f t="shared" si="73"/>
        <v/>
      </c>
      <c r="DE36" s="20" t="str">
        <f t="shared" si="73"/>
        <v/>
      </c>
      <c r="DF36" s="20" t="str">
        <f t="shared" si="73"/>
        <v/>
      </c>
      <c r="DG36" s="20" t="str">
        <f t="shared" si="73"/>
        <v/>
      </c>
      <c r="DH36" s="20" t="str">
        <f t="shared" si="74"/>
        <v/>
      </c>
      <c r="DI36" s="20" t="str">
        <f t="shared" si="74"/>
        <v/>
      </c>
      <c r="DJ36" s="20" t="str">
        <f t="shared" si="74"/>
        <v/>
      </c>
      <c r="DK36" s="20" t="str">
        <f t="shared" si="74"/>
        <v/>
      </c>
      <c r="DL36" s="20" t="str">
        <f t="shared" si="74"/>
        <v/>
      </c>
      <c r="DM36" s="20" t="str">
        <f t="shared" si="74"/>
        <v/>
      </c>
      <c r="DN36" s="20" t="str">
        <f t="shared" si="74"/>
        <v/>
      </c>
      <c r="DO36" s="20" t="str">
        <f t="shared" si="74"/>
        <v/>
      </c>
      <c r="DP36" s="20" t="str">
        <f t="shared" si="74"/>
        <v/>
      </c>
      <c r="DQ36" s="20" t="str">
        <f t="shared" si="74"/>
        <v/>
      </c>
      <c r="DR36" s="20" t="str">
        <f t="shared" si="75"/>
        <v/>
      </c>
      <c r="DS36" s="20" t="str">
        <f t="shared" si="75"/>
        <v/>
      </c>
      <c r="DT36" s="20" t="str">
        <f t="shared" si="75"/>
        <v/>
      </c>
      <c r="DU36" s="20" t="str">
        <f t="shared" si="75"/>
        <v/>
      </c>
      <c r="DV36" s="20" t="str">
        <f t="shared" si="75"/>
        <v/>
      </c>
      <c r="DW36" s="20" t="str">
        <f t="shared" si="75"/>
        <v/>
      </c>
      <c r="DX36" s="20" t="str">
        <f t="shared" si="75"/>
        <v/>
      </c>
      <c r="DY36" s="20" t="str">
        <f t="shared" si="75"/>
        <v/>
      </c>
      <c r="DZ36" s="20" t="str">
        <f t="shared" si="75"/>
        <v/>
      </c>
      <c r="EA36" s="20" t="str">
        <f t="shared" si="75"/>
        <v/>
      </c>
      <c r="EB36" s="20" t="str">
        <f t="shared" si="76"/>
        <v/>
      </c>
      <c r="EC36" s="20" t="str">
        <f t="shared" si="76"/>
        <v/>
      </c>
      <c r="ED36" s="20" t="str">
        <f t="shared" si="76"/>
        <v/>
      </c>
      <c r="EE36" s="20" t="str">
        <f t="shared" si="76"/>
        <v/>
      </c>
      <c r="EF36" s="20" t="str">
        <f t="shared" si="76"/>
        <v/>
      </c>
      <c r="EG36" s="20" t="str">
        <f t="shared" si="76"/>
        <v/>
      </c>
      <c r="EH36" s="20" t="str">
        <f t="shared" si="76"/>
        <v/>
      </c>
      <c r="EI36" s="20" t="str">
        <f t="shared" si="76"/>
        <v/>
      </c>
      <c r="EJ36" s="20" t="str">
        <f t="shared" si="76"/>
        <v/>
      </c>
      <c r="EK36" s="20" t="str">
        <f t="shared" si="76"/>
        <v/>
      </c>
      <c r="EL36" s="20" t="str">
        <f t="shared" si="77"/>
        <v/>
      </c>
      <c r="EM36" s="20" t="str">
        <f t="shared" si="77"/>
        <v/>
      </c>
      <c r="EN36" s="20" t="str">
        <f t="shared" si="77"/>
        <v/>
      </c>
      <c r="EO36" s="20" t="str">
        <f t="shared" si="77"/>
        <v/>
      </c>
      <c r="EP36" s="20" t="str">
        <f t="shared" si="77"/>
        <v/>
      </c>
      <c r="EQ36" s="20" t="str">
        <f t="shared" si="77"/>
        <v/>
      </c>
      <c r="ER36" s="20" t="str">
        <f t="shared" si="77"/>
        <v/>
      </c>
      <c r="ES36" s="20" t="str">
        <f t="shared" si="77"/>
        <v/>
      </c>
      <c r="ET36" s="20" t="str">
        <f t="shared" si="77"/>
        <v/>
      </c>
      <c r="EU36" s="20" t="str">
        <f t="shared" si="77"/>
        <v/>
      </c>
      <c r="EV36" s="20" t="str">
        <f t="shared" si="78"/>
        <v/>
      </c>
      <c r="EW36" s="20" t="str">
        <f t="shared" si="78"/>
        <v/>
      </c>
      <c r="EX36" s="20" t="str">
        <f t="shared" si="78"/>
        <v/>
      </c>
      <c r="EY36" s="20" t="str">
        <f t="shared" si="78"/>
        <v/>
      </c>
      <c r="EZ36" s="20" t="str">
        <f t="shared" si="78"/>
        <v/>
      </c>
      <c r="FA36" s="20" t="str">
        <f t="shared" si="78"/>
        <v/>
      </c>
      <c r="FB36" s="20" t="str">
        <f t="shared" si="78"/>
        <v/>
      </c>
      <c r="FC36" s="20" t="str">
        <f t="shared" si="78"/>
        <v/>
      </c>
      <c r="FD36" s="20" t="str">
        <f t="shared" si="78"/>
        <v/>
      </c>
      <c r="FE36" s="20" t="str">
        <f t="shared" si="78"/>
        <v/>
      </c>
      <c r="FF36" s="20" t="str">
        <f t="shared" si="79"/>
        <v/>
      </c>
      <c r="FG36" s="20" t="str">
        <f t="shared" si="79"/>
        <v/>
      </c>
      <c r="FH36" s="20" t="str">
        <f t="shared" si="79"/>
        <v/>
      </c>
      <c r="FI36" s="20" t="str">
        <f t="shared" si="79"/>
        <v/>
      </c>
      <c r="FJ36" s="20" t="str">
        <f t="shared" si="79"/>
        <v/>
      </c>
      <c r="FK36" s="20" t="str">
        <f t="shared" si="79"/>
        <v/>
      </c>
      <c r="FL36" s="20" t="str">
        <f t="shared" si="79"/>
        <v/>
      </c>
      <c r="FM36" s="20" t="str">
        <f t="shared" si="79"/>
        <v/>
      </c>
      <c r="FN36" s="20" t="str">
        <f t="shared" si="79"/>
        <v/>
      </c>
      <c r="FO36" s="20" t="str">
        <f t="shared" si="79"/>
        <v/>
      </c>
      <c r="FP36" s="20" t="str">
        <f t="shared" si="80"/>
        <v/>
      </c>
      <c r="FQ36" s="20" t="str">
        <f t="shared" si="80"/>
        <v/>
      </c>
      <c r="FR36" s="20" t="str">
        <f t="shared" si="80"/>
        <v/>
      </c>
      <c r="FS36" s="20" t="str">
        <f t="shared" si="80"/>
        <v/>
      </c>
      <c r="FT36" s="20" t="str">
        <f t="shared" si="80"/>
        <v/>
      </c>
      <c r="FU36" s="20" t="str">
        <f t="shared" si="80"/>
        <v/>
      </c>
      <c r="FV36" s="20" t="str">
        <f t="shared" si="80"/>
        <v/>
      </c>
      <c r="FW36" s="20" t="str">
        <f t="shared" si="80"/>
        <v/>
      </c>
      <c r="FX36" s="20" t="str">
        <f t="shared" si="80"/>
        <v/>
      </c>
      <c r="FY36" s="20" t="str">
        <f t="shared" si="80"/>
        <v/>
      </c>
      <c r="FZ36" s="20" t="str">
        <f t="shared" si="81"/>
        <v/>
      </c>
      <c r="GA36" s="20" t="str">
        <f t="shared" si="81"/>
        <v/>
      </c>
      <c r="GB36" s="20" t="str">
        <f t="shared" si="81"/>
        <v/>
      </c>
      <c r="GC36" s="20" t="str">
        <f t="shared" si="81"/>
        <v/>
      </c>
      <c r="GD36" s="20" t="str">
        <f t="shared" si="81"/>
        <v/>
      </c>
      <c r="GE36" s="20" t="str">
        <f t="shared" si="81"/>
        <v/>
      </c>
      <c r="GF36" s="20" t="str">
        <f t="shared" si="81"/>
        <v/>
      </c>
      <c r="GG36" s="20" t="str">
        <f t="shared" si="81"/>
        <v/>
      </c>
      <c r="GH36" s="20" t="str">
        <f t="shared" si="81"/>
        <v/>
      </c>
      <c r="GI36" s="20" t="str">
        <f t="shared" si="81"/>
        <v/>
      </c>
      <c r="GJ36" s="20" t="str">
        <f t="shared" si="82"/>
        <v/>
      </c>
      <c r="GK36" s="20" t="str">
        <f t="shared" si="82"/>
        <v/>
      </c>
      <c r="GL36" s="20" t="str">
        <f t="shared" si="82"/>
        <v/>
      </c>
      <c r="GM36" s="20" t="str">
        <f t="shared" si="82"/>
        <v/>
      </c>
      <c r="GN36" s="20" t="str">
        <f t="shared" si="82"/>
        <v/>
      </c>
      <c r="GO36" s="20" t="str">
        <f t="shared" si="82"/>
        <v/>
      </c>
      <c r="GP36" s="20" t="str">
        <f t="shared" si="82"/>
        <v/>
      </c>
      <c r="GQ36" s="20" t="str">
        <f t="shared" si="82"/>
        <v/>
      </c>
      <c r="GR36" s="20" t="str">
        <f t="shared" si="82"/>
        <v/>
      </c>
      <c r="GS36" s="20" t="str">
        <f t="shared" si="82"/>
        <v/>
      </c>
      <c r="GT36" s="20" t="str">
        <f t="shared" si="83"/>
        <v/>
      </c>
      <c r="GU36" s="20" t="str">
        <f t="shared" si="83"/>
        <v/>
      </c>
      <c r="GV36" s="20" t="str">
        <f t="shared" si="83"/>
        <v/>
      </c>
      <c r="GW36" s="20" t="str">
        <f t="shared" si="83"/>
        <v/>
      </c>
      <c r="GX36" s="20" t="str">
        <f t="shared" si="83"/>
        <v/>
      </c>
      <c r="GY36" s="20" t="str">
        <f t="shared" si="83"/>
        <v/>
      </c>
      <c r="GZ36" s="20" t="str">
        <f t="shared" si="83"/>
        <v/>
      </c>
      <c r="HA36" s="20" t="str">
        <f t="shared" si="83"/>
        <v/>
      </c>
      <c r="HB36" s="20" t="str">
        <f t="shared" si="83"/>
        <v/>
      </c>
      <c r="HC36" s="20" t="str">
        <f t="shared" si="83"/>
        <v/>
      </c>
      <c r="HD36" s="20" t="str">
        <f t="shared" si="84"/>
        <v/>
      </c>
      <c r="HE36" s="20" t="str">
        <f t="shared" si="84"/>
        <v/>
      </c>
      <c r="HF36" s="20" t="str">
        <f t="shared" si="84"/>
        <v/>
      </c>
      <c r="HG36" s="20" t="str">
        <f t="shared" si="84"/>
        <v/>
      </c>
      <c r="HH36" s="20" t="str">
        <f t="shared" si="84"/>
        <v/>
      </c>
      <c r="HI36" s="20" t="str">
        <f t="shared" si="84"/>
        <v/>
      </c>
      <c r="HJ36" s="20" t="str">
        <f t="shared" si="84"/>
        <v/>
      </c>
      <c r="HK36" s="20" t="str">
        <f t="shared" si="84"/>
        <v/>
      </c>
      <c r="HL36" s="20" t="str">
        <f t="shared" si="84"/>
        <v/>
      </c>
      <c r="HM36" s="20" t="str">
        <f t="shared" si="84"/>
        <v/>
      </c>
      <c r="HN36" s="20" t="str">
        <f t="shared" si="85"/>
        <v/>
      </c>
      <c r="HO36" s="20" t="str">
        <f t="shared" si="85"/>
        <v/>
      </c>
      <c r="HP36" s="20" t="str">
        <f t="shared" si="85"/>
        <v/>
      </c>
      <c r="HQ36" s="20" t="str">
        <f t="shared" si="85"/>
        <v/>
      </c>
      <c r="HR36" s="20" t="str">
        <f t="shared" si="85"/>
        <v/>
      </c>
      <c r="HS36" s="20" t="str">
        <f t="shared" si="85"/>
        <v/>
      </c>
      <c r="HT36" s="20" t="str">
        <f t="shared" si="85"/>
        <v/>
      </c>
      <c r="HU36" s="20" t="str">
        <f t="shared" si="85"/>
        <v/>
      </c>
      <c r="HV36" s="20" t="str">
        <f t="shared" si="85"/>
        <v/>
      </c>
      <c r="HW36" s="20" t="str">
        <f t="shared" si="85"/>
        <v/>
      </c>
      <c r="HX36" s="20" t="str">
        <f t="shared" si="86"/>
        <v/>
      </c>
      <c r="HY36" s="20" t="str">
        <f t="shared" si="86"/>
        <v/>
      </c>
      <c r="HZ36" s="20" t="str">
        <f t="shared" si="86"/>
        <v/>
      </c>
      <c r="IA36" s="20" t="str">
        <f t="shared" si="86"/>
        <v/>
      </c>
      <c r="IB36" s="20" t="str">
        <f t="shared" si="86"/>
        <v/>
      </c>
      <c r="IC36" s="20" t="str">
        <f t="shared" si="86"/>
        <v/>
      </c>
      <c r="ID36" s="20" t="str">
        <f t="shared" si="86"/>
        <v/>
      </c>
      <c r="IE36" s="20" t="str">
        <f t="shared" si="86"/>
        <v/>
      </c>
      <c r="IF36" s="20" t="str">
        <f t="shared" si="86"/>
        <v/>
      </c>
      <c r="IG36" s="20" t="str">
        <f t="shared" si="86"/>
        <v/>
      </c>
      <c r="IH36" s="20" t="str">
        <f t="shared" si="87"/>
        <v/>
      </c>
      <c r="II36" s="20" t="str">
        <f t="shared" si="87"/>
        <v/>
      </c>
      <c r="IJ36" s="20" t="str">
        <f t="shared" si="87"/>
        <v/>
      </c>
      <c r="IK36" s="20" t="str">
        <f t="shared" si="87"/>
        <v/>
      </c>
      <c r="IL36" s="20" t="str">
        <f t="shared" si="87"/>
        <v/>
      </c>
      <c r="IM36" s="20" t="str">
        <f t="shared" si="87"/>
        <v/>
      </c>
      <c r="IN36" s="20" t="str">
        <f t="shared" si="87"/>
        <v/>
      </c>
      <c r="IO36" s="20" t="str">
        <f t="shared" si="87"/>
        <v/>
      </c>
      <c r="IP36" s="20" t="str">
        <f t="shared" si="87"/>
        <v/>
      </c>
      <c r="IQ36" s="20" t="str">
        <f t="shared" si="87"/>
        <v/>
      </c>
      <c r="IR36" s="20" t="str">
        <f t="shared" si="87"/>
        <v/>
      </c>
      <c r="IS36" s="20" t="str">
        <f t="shared" si="87"/>
        <v/>
      </c>
      <c r="IT36" s="20" t="str">
        <f t="shared" si="87"/>
        <v/>
      </c>
      <c r="IU36" s="20" t="str">
        <f t="shared" si="87"/>
        <v/>
      </c>
      <c r="IV36" s="20" t="str">
        <f t="shared" si="87"/>
        <v/>
      </c>
    </row>
    <row r="37" spans="1:256" s="20" customFormat="1" x14ac:dyDescent="0.2">
      <c r="A37" s="19">
        <f t="shared" si="37"/>
        <v>25</v>
      </c>
      <c r="B37" s="20" t="str">
        <f t="shared" si="63"/>
        <v/>
      </c>
      <c r="C37" s="20" t="str">
        <f t="shared" si="63"/>
        <v/>
      </c>
      <c r="D37" s="20" t="str">
        <f t="shared" si="63"/>
        <v/>
      </c>
      <c r="E37" s="20" t="str">
        <f t="shared" si="63"/>
        <v/>
      </c>
      <c r="F37" s="20" t="str">
        <f t="shared" si="63"/>
        <v/>
      </c>
      <c r="G37" s="20" t="str">
        <f t="shared" si="63"/>
        <v/>
      </c>
      <c r="H37" s="20" t="str">
        <f t="shared" si="63"/>
        <v/>
      </c>
      <c r="I37" s="20" t="str">
        <f t="shared" si="63"/>
        <v/>
      </c>
      <c r="J37" s="20" t="str">
        <f t="shared" si="63"/>
        <v/>
      </c>
      <c r="K37" s="20" t="str">
        <f t="shared" si="63"/>
        <v/>
      </c>
      <c r="L37" s="20" t="str">
        <f t="shared" si="64"/>
        <v/>
      </c>
      <c r="M37" s="20" t="str">
        <f t="shared" si="64"/>
        <v/>
      </c>
      <c r="N37" s="20" t="str">
        <f t="shared" si="64"/>
        <v/>
      </c>
      <c r="O37" s="20" t="str">
        <f t="shared" si="64"/>
        <v/>
      </c>
      <c r="P37" s="20" t="str">
        <f t="shared" si="64"/>
        <v/>
      </c>
      <c r="Q37" s="20" t="str">
        <f t="shared" si="64"/>
        <v/>
      </c>
      <c r="R37" s="20" t="str">
        <f t="shared" si="64"/>
        <v/>
      </c>
      <c r="S37" s="20" t="str">
        <f t="shared" si="64"/>
        <v/>
      </c>
      <c r="T37" s="20" t="str">
        <f t="shared" si="64"/>
        <v/>
      </c>
      <c r="U37" s="20" t="str">
        <f t="shared" si="64"/>
        <v/>
      </c>
      <c r="V37" s="20" t="str">
        <f t="shared" si="65"/>
        <v/>
      </c>
      <c r="W37" s="20" t="str">
        <f t="shared" si="65"/>
        <v/>
      </c>
      <c r="X37" s="20" t="str">
        <f t="shared" si="65"/>
        <v/>
      </c>
      <c r="Y37" s="20" t="str">
        <f t="shared" si="65"/>
        <v/>
      </c>
      <c r="Z37" s="20" t="str">
        <f t="shared" si="65"/>
        <v/>
      </c>
      <c r="AA37" s="20" t="str">
        <f t="shared" si="65"/>
        <v/>
      </c>
      <c r="AB37" s="20" t="str">
        <f t="shared" si="65"/>
        <v/>
      </c>
      <c r="AC37" s="20" t="str">
        <f t="shared" si="65"/>
        <v/>
      </c>
      <c r="AD37" s="20" t="str">
        <f t="shared" si="65"/>
        <v/>
      </c>
      <c r="AE37" s="20" t="str">
        <f t="shared" si="65"/>
        <v/>
      </c>
      <c r="AF37" s="20" t="str">
        <f t="shared" si="66"/>
        <v/>
      </c>
      <c r="AG37" s="20" t="str">
        <f t="shared" si="66"/>
        <v/>
      </c>
      <c r="AH37" s="20" t="str">
        <f t="shared" si="66"/>
        <v/>
      </c>
      <c r="AI37" s="20" t="str">
        <f t="shared" si="66"/>
        <v/>
      </c>
      <c r="AJ37" s="20" t="str">
        <f t="shared" si="66"/>
        <v/>
      </c>
      <c r="AK37" s="20" t="str">
        <f t="shared" si="66"/>
        <v/>
      </c>
      <c r="AL37" s="20" t="str">
        <f t="shared" si="66"/>
        <v/>
      </c>
      <c r="AM37" s="20" t="str">
        <f t="shared" si="66"/>
        <v/>
      </c>
      <c r="AN37" s="20" t="str">
        <f t="shared" si="66"/>
        <v/>
      </c>
      <c r="AO37" s="20" t="str">
        <f t="shared" si="66"/>
        <v/>
      </c>
      <c r="AP37" s="20" t="str">
        <f t="shared" si="67"/>
        <v/>
      </c>
      <c r="AQ37" s="20" t="str">
        <f t="shared" si="67"/>
        <v/>
      </c>
      <c r="AR37" s="20" t="str">
        <f t="shared" si="67"/>
        <v/>
      </c>
      <c r="AS37" s="20" t="str">
        <f t="shared" si="67"/>
        <v/>
      </c>
      <c r="AT37" s="20" t="str">
        <f t="shared" si="67"/>
        <v/>
      </c>
      <c r="AU37" s="20" t="str">
        <f t="shared" si="67"/>
        <v/>
      </c>
      <c r="AV37" s="20" t="str">
        <f t="shared" si="67"/>
        <v/>
      </c>
      <c r="AW37" s="20" t="str">
        <f t="shared" si="67"/>
        <v/>
      </c>
      <c r="AX37" s="20" t="str">
        <f t="shared" si="67"/>
        <v/>
      </c>
      <c r="AY37" s="20" t="str">
        <f t="shared" si="67"/>
        <v/>
      </c>
      <c r="AZ37" s="20" t="str">
        <f t="shared" si="68"/>
        <v/>
      </c>
      <c r="BA37" s="20" t="str">
        <f t="shared" si="68"/>
        <v/>
      </c>
      <c r="BB37" s="20" t="str">
        <f t="shared" si="68"/>
        <v/>
      </c>
      <c r="BC37" s="20" t="str">
        <f t="shared" si="68"/>
        <v/>
      </c>
      <c r="BD37" s="20" t="str">
        <f t="shared" si="68"/>
        <v/>
      </c>
      <c r="BE37" s="20" t="str">
        <f t="shared" si="68"/>
        <v/>
      </c>
      <c r="BF37" s="20" t="str">
        <f t="shared" si="68"/>
        <v/>
      </c>
      <c r="BG37" s="20" t="str">
        <f t="shared" si="68"/>
        <v/>
      </c>
      <c r="BH37" s="20" t="str">
        <f t="shared" si="68"/>
        <v/>
      </c>
      <c r="BI37" s="20" t="str">
        <f t="shared" si="68"/>
        <v/>
      </c>
      <c r="BJ37" s="20" t="str">
        <f t="shared" si="69"/>
        <v/>
      </c>
      <c r="BK37" s="20" t="str">
        <f t="shared" si="69"/>
        <v/>
      </c>
      <c r="BL37" s="20" t="str">
        <f t="shared" si="69"/>
        <v/>
      </c>
      <c r="BM37" s="20" t="str">
        <f t="shared" si="69"/>
        <v/>
      </c>
      <c r="BN37" s="20" t="str">
        <f t="shared" si="69"/>
        <v/>
      </c>
      <c r="BO37" s="20" t="str">
        <f t="shared" si="69"/>
        <v/>
      </c>
      <c r="BP37" s="20" t="str">
        <f t="shared" si="69"/>
        <v/>
      </c>
      <c r="BQ37" s="20" t="str">
        <f t="shared" si="69"/>
        <v/>
      </c>
      <c r="BR37" s="20" t="str">
        <f t="shared" si="69"/>
        <v/>
      </c>
      <c r="BS37" s="20" t="str">
        <f t="shared" si="69"/>
        <v/>
      </c>
      <c r="BT37" s="20" t="str">
        <f t="shared" si="70"/>
        <v/>
      </c>
      <c r="BU37" s="20" t="str">
        <f t="shared" si="70"/>
        <v/>
      </c>
      <c r="BV37" s="20" t="str">
        <f t="shared" si="70"/>
        <v/>
      </c>
      <c r="BW37" s="20" t="str">
        <f t="shared" si="70"/>
        <v/>
      </c>
      <c r="BX37" s="20" t="str">
        <f t="shared" si="70"/>
        <v/>
      </c>
      <c r="BY37" s="20" t="str">
        <f t="shared" si="70"/>
        <v/>
      </c>
      <c r="BZ37" s="20" t="str">
        <f t="shared" si="70"/>
        <v/>
      </c>
      <c r="CA37" s="20" t="str">
        <f t="shared" si="70"/>
        <v/>
      </c>
      <c r="CB37" s="20" t="str">
        <f t="shared" si="70"/>
        <v/>
      </c>
      <c r="CC37" s="20" t="str">
        <f t="shared" si="70"/>
        <v/>
      </c>
      <c r="CD37" s="20" t="str">
        <f t="shared" si="71"/>
        <v/>
      </c>
      <c r="CE37" s="20" t="str">
        <f t="shared" si="71"/>
        <v/>
      </c>
      <c r="CF37" s="20" t="str">
        <f t="shared" si="71"/>
        <v/>
      </c>
      <c r="CG37" s="20" t="str">
        <f t="shared" si="71"/>
        <v/>
      </c>
      <c r="CH37" s="20" t="str">
        <f t="shared" si="71"/>
        <v/>
      </c>
      <c r="CI37" s="20" t="str">
        <f t="shared" si="71"/>
        <v/>
      </c>
      <c r="CJ37" s="20" t="str">
        <f t="shared" si="71"/>
        <v/>
      </c>
      <c r="CK37" s="20" t="str">
        <f t="shared" si="71"/>
        <v/>
      </c>
      <c r="CL37" s="20" t="str">
        <f t="shared" si="71"/>
        <v/>
      </c>
      <c r="CM37" s="20" t="str">
        <f t="shared" si="71"/>
        <v/>
      </c>
      <c r="CN37" s="20" t="str">
        <f t="shared" si="72"/>
        <v/>
      </c>
      <c r="CO37" s="20" t="str">
        <f t="shared" si="72"/>
        <v/>
      </c>
      <c r="CP37" s="20" t="str">
        <f t="shared" si="72"/>
        <v/>
      </c>
      <c r="CQ37" s="20" t="str">
        <f t="shared" si="72"/>
        <v/>
      </c>
      <c r="CR37" s="20" t="str">
        <f t="shared" si="72"/>
        <v/>
      </c>
      <c r="CS37" s="20" t="str">
        <f t="shared" si="72"/>
        <v/>
      </c>
      <c r="CT37" s="20" t="str">
        <f t="shared" si="72"/>
        <v/>
      </c>
      <c r="CU37" s="20" t="str">
        <f t="shared" si="72"/>
        <v/>
      </c>
      <c r="CV37" s="20" t="str">
        <f t="shared" si="72"/>
        <v/>
      </c>
      <c r="CW37" s="20" t="str">
        <f t="shared" si="72"/>
        <v/>
      </c>
      <c r="CX37" s="20" t="str">
        <f t="shared" si="73"/>
        <v/>
      </c>
      <c r="CY37" s="20" t="str">
        <f t="shared" si="73"/>
        <v/>
      </c>
      <c r="CZ37" s="20" t="str">
        <f t="shared" si="73"/>
        <v/>
      </c>
      <c r="DA37" s="20" t="str">
        <f t="shared" si="73"/>
        <v/>
      </c>
      <c r="DB37" s="20" t="str">
        <f t="shared" si="73"/>
        <v/>
      </c>
      <c r="DC37" s="20" t="str">
        <f t="shared" si="73"/>
        <v/>
      </c>
      <c r="DD37" s="20" t="str">
        <f t="shared" si="73"/>
        <v/>
      </c>
      <c r="DE37" s="20" t="str">
        <f t="shared" si="73"/>
        <v/>
      </c>
      <c r="DF37" s="20" t="str">
        <f t="shared" si="73"/>
        <v/>
      </c>
      <c r="DG37" s="20" t="str">
        <f t="shared" si="73"/>
        <v/>
      </c>
      <c r="DH37" s="20" t="str">
        <f t="shared" si="74"/>
        <v/>
      </c>
      <c r="DI37" s="20" t="str">
        <f t="shared" si="74"/>
        <v/>
      </c>
      <c r="DJ37" s="20" t="str">
        <f t="shared" si="74"/>
        <v/>
      </c>
      <c r="DK37" s="20" t="str">
        <f t="shared" si="74"/>
        <v/>
      </c>
      <c r="DL37" s="20" t="str">
        <f t="shared" si="74"/>
        <v/>
      </c>
      <c r="DM37" s="20" t="str">
        <f t="shared" si="74"/>
        <v/>
      </c>
      <c r="DN37" s="20" t="str">
        <f t="shared" si="74"/>
        <v/>
      </c>
      <c r="DO37" s="20" t="str">
        <f t="shared" si="74"/>
        <v/>
      </c>
      <c r="DP37" s="20" t="str">
        <f t="shared" si="74"/>
        <v/>
      </c>
      <c r="DQ37" s="20" t="str">
        <f t="shared" si="74"/>
        <v/>
      </c>
      <c r="DR37" s="20" t="str">
        <f t="shared" si="75"/>
        <v/>
      </c>
      <c r="DS37" s="20" t="str">
        <f t="shared" si="75"/>
        <v/>
      </c>
      <c r="DT37" s="20" t="str">
        <f t="shared" si="75"/>
        <v/>
      </c>
      <c r="DU37" s="20" t="str">
        <f t="shared" si="75"/>
        <v/>
      </c>
      <c r="DV37" s="20" t="str">
        <f t="shared" si="75"/>
        <v/>
      </c>
      <c r="DW37" s="20" t="str">
        <f t="shared" si="75"/>
        <v/>
      </c>
      <c r="DX37" s="20" t="str">
        <f t="shared" si="75"/>
        <v/>
      </c>
      <c r="DY37" s="20" t="str">
        <f t="shared" si="75"/>
        <v/>
      </c>
      <c r="DZ37" s="20" t="str">
        <f t="shared" si="75"/>
        <v/>
      </c>
      <c r="EA37" s="20" t="str">
        <f t="shared" si="75"/>
        <v/>
      </c>
      <c r="EB37" s="20" t="str">
        <f t="shared" si="76"/>
        <v/>
      </c>
      <c r="EC37" s="20" t="str">
        <f t="shared" si="76"/>
        <v/>
      </c>
      <c r="ED37" s="20" t="str">
        <f t="shared" si="76"/>
        <v/>
      </c>
      <c r="EE37" s="20" t="str">
        <f t="shared" si="76"/>
        <v/>
      </c>
      <c r="EF37" s="20" t="str">
        <f t="shared" si="76"/>
        <v/>
      </c>
      <c r="EG37" s="20" t="str">
        <f t="shared" si="76"/>
        <v/>
      </c>
      <c r="EH37" s="20" t="str">
        <f t="shared" si="76"/>
        <v/>
      </c>
      <c r="EI37" s="20" t="str">
        <f t="shared" si="76"/>
        <v/>
      </c>
      <c r="EJ37" s="20" t="str">
        <f t="shared" si="76"/>
        <v/>
      </c>
      <c r="EK37" s="20" t="str">
        <f t="shared" si="76"/>
        <v/>
      </c>
      <c r="EL37" s="20" t="str">
        <f t="shared" si="77"/>
        <v/>
      </c>
      <c r="EM37" s="20" t="str">
        <f t="shared" si="77"/>
        <v/>
      </c>
      <c r="EN37" s="20" t="str">
        <f t="shared" si="77"/>
        <v/>
      </c>
      <c r="EO37" s="20" t="str">
        <f t="shared" si="77"/>
        <v/>
      </c>
      <c r="EP37" s="20" t="str">
        <f t="shared" si="77"/>
        <v/>
      </c>
      <c r="EQ37" s="20" t="str">
        <f t="shared" si="77"/>
        <v/>
      </c>
      <c r="ER37" s="20" t="str">
        <f t="shared" si="77"/>
        <v/>
      </c>
      <c r="ES37" s="20" t="str">
        <f t="shared" si="77"/>
        <v/>
      </c>
      <c r="ET37" s="20" t="str">
        <f t="shared" si="77"/>
        <v/>
      </c>
      <c r="EU37" s="20" t="str">
        <f t="shared" si="77"/>
        <v/>
      </c>
      <c r="EV37" s="20" t="str">
        <f t="shared" si="78"/>
        <v/>
      </c>
      <c r="EW37" s="20" t="str">
        <f t="shared" si="78"/>
        <v/>
      </c>
      <c r="EX37" s="20" t="str">
        <f t="shared" si="78"/>
        <v/>
      </c>
      <c r="EY37" s="20" t="str">
        <f t="shared" si="78"/>
        <v/>
      </c>
      <c r="EZ37" s="20" t="str">
        <f t="shared" si="78"/>
        <v/>
      </c>
      <c r="FA37" s="20" t="str">
        <f t="shared" si="78"/>
        <v/>
      </c>
      <c r="FB37" s="20" t="str">
        <f t="shared" si="78"/>
        <v/>
      </c>
      <c r="FC37" s="20" t="str">
        <f t="shared" si="78"/>
        <v/>
      </c>
      <c r="FD37" s="20" t="str">
        <f t="shared" si="78"/>
        <v/>
      </c>
      <c r="FE37" s="20" t="str">
        <f t="shared" si="78"/>
        <v/>
      </c>
      <c r="FF37" s="20" t="str">
        <f t="shared" si="79"/>
        <v/>
      </c>
      <c r="FG37" s="20" t="str">
        <f t="shared" si="79"/>
        <v/>
      </c>
      <c r="FH37" s="20" t="str">
        <f t="shared" si="79"/>
        <v/>
      </c>
      <c r="FI37" s="20" t="str">
        <f t="shared" si="79"/>
        <v/>
      </c>
      <c r="FJ37" s="20" t="str">
        <f t="shared" si="79"/>
        <v/>
      </c>
      <c r="FK37" s="20" t="str">
        <f t="shared" si="79"/>
        <v/>
      </c>
      <c r="FL37" s="20" t="str">
        <f t="shared" si="79"/>
        <v/>
      </c>
      <c r="FM37" s="20" t="str">
        <f t="shared" si="79"/>
        <v/>
      </c>
      <c r="FN37" s="20" t="str">
        <f t="shared" si="79"/>
        <v/>
      </c>
      <c r="FO37" s="20" t="str">
        <f t="shared" si="79"/>
        <v/>
      </c>
      <c r="FP37" s="20" t="str">
        <f t="shared" si="80"/>
        <v/>
      </c>
      <c r="FQ37" s="20" t="str">
        <f t="shared" si="80"/>
        <v/>
      </c>
      <c r="FR37" s="20" t="str">
        <f t="shared" si="80"/>
        <v/>
      </c>
      <c r="FS37" s="20" t="str">
        <f t="shared" si="80"/>
        <v/>
      </c>
      <c r="FT37" s="20" t="str">
        <f t="shared" si="80"/>
        <v/>
      </c>
      <c r="FU37" s="20" t="str">
        <f t="shared" si="80"/>
        <v/>
      </c>
      <c r="FV37" s="20" t="str">
        <f t="shared" si="80"/>
        <v/>
      </c>
      <c r="FW37" s="20" t="str">
        <f t="shared" si="80"/>
        <v/>
      </c>
      <c r="FX37" s="20" t="str">
        <f t="shared" si="80"/>
        <v/>
      </c>
      <c r="FY37" s="20" t="str">
        <f t="shared" si="80"/>
        <v/>
      </c>
      <c r="FZ37" s="20" t="str">
        <f t="shared" si="81"/>
        <v/>
      </c>
      <c r="GA37" s="20" t="str">
        <f t="shared" si="81"/>
        <v/>
      </c>
      <c r="GB37" s="20" t="str">
        <f t="shared" si="81"/>
        <v/>
      </c>
      <c r="GC37" s="20" t="str">
        <f t="shared" si="81"/>
        <v/>
      </c>
      <c r="GD37" s="20" t="str">
        <f t="shared" si="81"/>
        <v/>
      </c>
      <c r="GE37" s="20" t="str">
        <f t="shared" si="81"/>
        <v/>
      </c>
      <c r="GF37" s="20" t="str">
        <f t="shared" si="81"/>
        <v/>
      </c>
      <c r="GG37" s="20" t="str">
        <f t="shared" si="81"/>
        <v/>
      </c>
      <c r="GH37" s="20" t="str">
        <f t="shared" si="81"/>
        <v/>
      </c>
      <c r="GI37" s="20" t="str">
        <f t="shared" si="81"/>
        <v/>
      </c>
      <c r="GJ37" s="20" t="str">
        <f t="shared" si="82"/>
        <v/>
      </c>
      <c r="GK37" s="20" t="str">
        <f t="shared" si="82"/>
        <v/>
      </c>
      <c r="GL37" s="20" t="str">
        <f t="shared" si="82"/>
        <v/>
      </c>
      <c r="GM37" s="20" t="str">
        <f t="shared" si="82"/>
        <v/>
      </c>
      <c r="GN37" s="20" t="str">
        <f t="shared" si="82"/>
        <v/>
      </c>
      <c r="GO37" s="20" t="str">
        <f t="shared" si="82"/>
        <v/>
      </c>
      <c r="GP37" s="20" t="str">
        <f t="shared" si="82"/>
        <v/>
      </c>
      <c r="GQ37" s="20" t="str">
        <f t="shared" si="82"/>
        <v/>
      </c>
      <c r="GR37" s="20" t="str">
        <f t="shared" si="82"/>
        <v/>
      </c>
      <c r="GS37" s="20" t="str">
        <f t="shared" si="82"/>
        <v/>
      </c>
      <c r="GT37" s="20" t="str">
        <f t="shared" si="83"/>
        <v/>
      </c>
      <c r="GU37" s="20" t="str">
        <f t="shared" si="83"/>
        <v/>
      </c>
      <c r="GV37" s="20" t="str">
        <f t="shared" si="83"/>
        <v/>
      </c>
      <c r="GW37" s="20" t="str">
        <f t="shared" si="83"/>
        <v/>
      </c>
      <c r="GX37" s="20" t="str">
        <f t="shared" si="83"/>
        <v/>
      </c>
      <c r="GY37" s="20" t="str">
        <f t="shared" si="83"/>
        <v/>
      </c>
      <c r="GZ37" s="20" t="str">
        <f t="shared" si="83"/>
        <v/>
      </c>
      <c r="HA37" s="20" t="str">
        <f t="shared" si="83"/>
        <v/>
      </c>
      <c r="HB37" s="20" t="str">
        <f t="shared" si="83"/>
        <v/>
      </c>
      <c r="HC37" s="20" t="str">
        <f t="shared" si="83"/>
        <v/>
      </c>
      <c r="HD37" s="20" t="str">
        <f t="shared" si="84"/>
        <v/>
      </c>
      <c r="HE37" s="20" t="str">
        <f t="shared" si="84"/>
        <v/>
      </c>
      <c r="HF37" s="20" t="str">
        <f t="shared" si="84"/>
        <v/>
      </c>
      <c r="HG37" s="20" t="str">
        <f t="shared" si="84"/>
        <v/>
      </c>
      <c r="HH37" s="20" t="str">
        <f t="shared" si="84"/>
        <v/>
      </c>
      <c r="HI37" s="20" t="str">
        <f t="shared" si="84"/>
        <v/>
      </c>
      <c r="HJ37" s="20" t="str">
        <f t="shared" si="84"/>
        <v/>
      </c>
      <c r="HK37" s="20" t="str">
        <f t="shared" si="84"/>
        <v/>
      </c>
      <c r="HL37" s="20" t="str">
        <f t="shared" si="84"/>
        <v/>
      </c>
      <c r="HM37" s="20" t="str">
        <f t="shared" si="84"/>
        <v/>
      </c>
      <c r="HN37" s="20" t="str">
        <f t="shared" si="85"/>
        <v/>
      </c>
      <c r="HO37" s="20" t="str">
        <f t="shared" si="85"/>
        <v/>
      </c>
      <c r="HP37" s="20" t="str">
        <f t="shared" si="85"/>
        <v/>
      </c>
      <c r="HQ37" s="20" t="str">
        <f t="shared" si="85"/>
        <v/>
      </c>
      <c r="HR37" s="20" t="str">
        <f t="shared" si="85"/>
        <v/>
      </c>
      <c r="HS37" s="20" t="str">
        <f t="shared" si="85"/>
        <v/>
      </c>
      <c r="HT37" s="20" t="str">
        <f t="shared" si="85"/>
        <v/>
      </c>
      <c r="HU37" s="20" t="str">
        <f t="shared" si="85"/>
        <v/>
      </c>
      <c r="HV37" s="20" t="str">
        <f t="shared" si="85"/>
        <v/>
      </c>
      <c r="HW37" s="20" t="str">
        <f t="shared" si="85"/>
        <v/>
      </c>
      <c r="HX37" s="20" t="str">
        <f t="shared" si="86"/>
        <v/>
      </c>
      <c r="HY37" s="20" t="str">
        <f t="shared" si="86"/>
        <v/>
      </c>
      <c r="HZ37" s="20" t="str">
        <f t="shared" si="86"/>
        <v/>
      </c>
      <c r="IA37" s="20" t="str">
        <f t="shared" si="86"/>
        <v/>
      </c>
      <c r="IB37" s="20" t="str">
        <f t="shared" si="86"/>
        <v/>
      </c>
      <c r="IC37" s="20" t="str">
        <f t="shared" si="86"/>
        <v/>
      </c>
      <c r="ID37" s="20" t="str">
        <f t="shared" si="86"/>
        <v/>
      </c>
      <c r="IE37" s="20" t="str">
        <f t="shared" si="86"/>
        <v/>
      </c>
      <c r="IF37" s="20" t="str">
        <f t="shared" si="86"/>
        <v/>
      </c>
      <c r="IG37" s="20" t="str">
        <f t="shared" si="86"/>
        <v/>
      </c>
      <c r="IH37" s="20" t="str">
        <f t="shared" si="87"/>
        <v/>
      </c>
      <c r="II37" s="20" t="str">
        <f t="shared" si="87"/>
        <v/>
      </c>
      <c r="IJ37" s="20" t="str">
        <f t="shared" si="87"/>
        <v/>
      </c>
      <c r="IK37" s="20" t="str">
        <f t="shared" si="87"/>
        <v/>
      </c>
      <c r="IL37" s="20" t="str">
        <f t="shared" si="87"/>
        <v/>
      </c>
      <c r="IM37" s="20" t="str">
        <f t="shared" si="87"/>
        <v/>
      </c>
      <c r="IN37" s="20" t="str">
        <f t="shared" si="87"/>
        <v/>
      </c>
      <c r="IO37" s="20" t="str">
        <f t="shared" si="87"/>
        <v/>
      </c>
      <c r="IP37" s="20" t="str">
        <f t="shared" si="87"/>
        <v/>
      </c>
      <c r="IQ37" s="20" t="str">
        <f t="shared" si="87"/>
        <v/>
      </c>
      <c r="IR37" s="20" t="str">
        <f t="shared" si="87"/>
        <v/>
      </c>
      <c r="IS37" s="20" t="str">
        <f t="shared" si="87"/>
        <v/>
      </c>
      <c r="IT37" s="20" t="str">
        <f t="shared" si="87"/>
        <v/>
      </c>
      <c r="IU37" s="20" t="str">
        <f t="shared" si="87"/>
        <v/>
      </c>
      <c r="IV37" s="20" t="str">
        <f t="shared" si="87"/>
        <v/>
      </c>
    </row>
    <row r="38" spans="1:256" s="20" customFormat="1" x14ac:dyDescent="0.2">
      <c r="A38" s="19">
        <f t="shared" si="37"/>
        <v>26</v>
      </c>
      <c r="B38" s="20" t="str">
        <f t="shared" si="63"/>
        <v/>
      </c>
      <c r="C38" s="20" t="str">
        <f t="shared" si="63"/>
        <v/>
      </c>
      <c r="D38" s="20" t="str">
        <f t="shared" si="63"/>
        <v/>
      </c>
      <c r="E38" s="20" t="str">
        <f t="shared" si="63"/>
        <v/>
      </c>
      <c r="F38" s="20" t="str">
        <f t="shared" si="63"/>
        <v/>
      </c>
      <c r="G38" s="20" t="str">
        <f t="shared" si="63"/>
        <v/>
      </c>
      <c r="H38" s="20" t="str">
        <f t="shared" si="63"/>
        <v/>
      </c>
      <c r="I38" s="20" t="str">
        <f t="shared" si="63"/>
        <v/>
      </c>
      <c r="J38" s="20" t="str">
        <f t="shared" si="63"/>
        <v/>
      </c>
      <c r="K38" s="20" t="str">
        <f t="shared" si="63"/>
        <v/>
      </c>
      <c r="L38" s="20" t="str">
        <f t="shared" si="64"/>
        <v/>
      </c>
      <c r="M38" s="20" t="str">
        <f t="shared" si="64"/>
        <v/>
      </c>
      <c r="N38" s="20" t="str">
        <f t="shared" si="64"/>
        <v/>
      </c>
      <c r="O38" s="20" t="str">
        <f t="shared" si="64"/>
        <v/>
      </c>
      <c r="P38" s="20" t="str">
        <f t="shared" si="64"/>
        <v/>
      </c>
      <c r="Q38" s="20" t="str">
        <f t="shared" si="64"/>
        <v/>
      </c>
      <c r="R38" s="20" t="str">
        <f t="shared" si="64"/>
        <v/>
      </c>
      <c r="S38" s="20" t="str">
        <f t="shared" si="64"/>
        <v/>
      </c>
      <c r="T38" s="20" t="str">
        <f t="shared" si="64"/>
        <v/>
      </c>
      <c r="U38" s="20" t="str">
        <f t="shared" si="64"/>
        <v/>
      </c>
      <c r="V38" s="20" t="str">
        <f t="shared" si="65"/>
        <v/>
      </c>
      <c r="W38" s="20" t="str">
        <f t="shared" si="65"/>
        <v/>
      </c>
      <c r="X38" s="20" t="str">
        <f t="shared" si="65"/>
        <v/>
      </c>
      <c r="Y38" s="20" t="str">
        <f t="shared" si="65"/>
        <v/>
      </c>
      <c r="Z38" s="20" t="str">
        <f t="shared" si="65"/>
        <v/>
      </c>
      <c r="AA38" s="20" t="str">
        <f t="shared" si="65"/>
        <v/>
      </c>
      <c r="AB38" s="20" t="str">
        <f t="shared" si="65"/>
        <v/>
      </c>
      <c r="AC38" s="20" t="str">
        <f t="shared" si="65"/>
        <v/>
      </c>
      <c r="AD38" s="20" t="str">
        <f t="shared" si="65"/>
        <v/>
      </c>
      <c r="AE38" s="20" t="str">
        <f t="shared" si="65"/>
        <v/>
      </c>
      <c r="AF38" s="20" t="str">
        <f t="shared" si="66"/>
        <v/>
      </c>
      <c r="AG38" s="20" t="str">
        <f t="shared" si="66"/>
        <v/>
      </c>
      <c r="AH38" s="20" t="str">
        <f t="shared" si="66"/>
        <v/>
      </c>
      <c r="AI38" s="20" t="str">
        <f t="shared" si="66"/>
        <v/>
      </c>
      <c r="AJ38" s="20" t="str">
        <f t="shared" si="66"/>
        <v/>
      </c>
      <c r="AK38" s="20" t="str">
        <f t="shared" si="66"/>
        <v/>
      </c>
      <c r="AL38" s="20" t="str">
        <f t="shared" si="66"/>
        <v/>
      </c>
      <c r="AM38" s="20" t="str">
        <f t="shared" si="66"/>
        <v/>
      </c>
      <c r="AN38" s="20" t="str">
        <f t="shared" si="66"/>
        <v/>
      </c>
      <c r="AO38" s="20" t="str">
        <f t="shared" si="66"/>
        <v/>
      </c>
      <c r="AP38" s="20" t="str">
        <f t="shared" si="67"/>
        <v/>
      </c>
      <c r="AQ38" s="20" t="str">
        <f t="shared" si="67"/>
        <v/>
      </c>
      <c r="AR38" s="20" t="str">
        <f t="shared" si="67"/>
        <v/>
      </c>
      <c r="AS38" s="20" t="str">
        <f t="shared" si="67"/>
        <v/>
      </c>
      <c r="AT38" s="20" t="str">
        <f t="shared" si="67"/>
        <v/>
      </c>
      <c r="AU38" s="20" t="str">
        <f t="shared" si="67"/>
        <v/>
      </c>
      <c r="AV38" s="20" t="str">
        <f t="shared" si="67"/>
        <v/>
      </c>
      <c r="AW38" s="20" t="str">
        <f t="shared" si="67"/>
        <v/>
      </c>
      <c r="AX38" s="20" t="str">
        <f t="shared" si="67"/>
        <v/>
      </c>
      <c r="AY38" s="20" t="str">
        <f t="shared" si="67"/>
        <v/>
      </c>
      <c r="AZ38" s="20" t="str">
        <f t="shared" si="68"/>
        <v/>
      </c>
      <c r="BA38" s="20" t="str">
        <f t="shared" si="68"/>
        <v/>
      </c>
      <c r="BB38" s="20" t="str">
        <f t="shared" si="68"/>
        <v/>
      </c>
      <c r="BC38" s="20" t="str">
        <f t="shared" si="68"/>
        <v/>
      </c>
      <c r="BD38" s="20" t="str">
        <f t="shared" si="68"/>
        <v/>
      </c>
      <c r="BE38" s="20" t="str">
        <f t="shared" si="68"/>
        <v/>
      </c>
      <c r="BF38" s="20" t="str">
        <f t="shared" si="68"/>
        <v/>
      </c>
      <c r="BG38" s="20" t="str">
        <f t="shared" si="68"/>
        <v/>
      </c>
      <c r="BH38" s="20" t="str">
        <f t="shared" si="68"/>
        <v/>
      </c>
      <c r="BI38" s="20" t="str">
        <f t="shared" si="68"/>
        <v/>
      </c>
      <c r="BJ38" s="20" t="str">
        <f t="shared" si="69"/>
        <v/>
      </c>
      <c r="BK38" s="20" t="str">
        <f t="shared" si="69"/>
        <v/>
      </c>
      <c r="BL38" s="20" t="str">
        <f t="shared" si="69"/>
        <v/>
      </c>
      <c r="BM38" s="20" t="str">
        <f t="shared" si="69"/>
        <v/>
      </c>
      <c r="BN38" s="20" t="str">
        <f t="shared" si="69"/>
        <v/>
      </c>
      <c r="BO38" s="20" t="str">
        <f t="shared" si="69"/>
        <v/>
      </c>
      <c r="BP38" s="20" t="str">
        <f t="shared" si="69"/>
        <v/>
      </c>
      <c r="BQ38" s="20" t="str">
        <f t="shared" si="69"/>
        <v/>
      </c>
      <c r="BR38" s="20" t="str">
        <f t="shared" si="69"/>
        <v/>
      </c>
      <c r="BS38" s="20" t="str">
        <f t="shared" si="69"/>
        <v/>
      </c>
      <c r="BT38" s="20" t="str">
        <f t="shared" si="70"/>
        <v/>
      </c>
      <c r="BU38" s="20" t="str">
        <f t="shared" si="70"/>
        <v/>
      </c>
      <c r="BV38" s="20" t="str">
        <f t="shared" si="70"/>
        <v/>
      </c>
      <c r="BW38" s="20" t="str">
        <f t="shared" si="70"/>
        <v/>
      </c>
      <c r="BX38" s="20" t="str">
        <f t="shared" si="70"/>
        <v/>
      </c>
      <c r="BY38" s="20" t="str">
        <f t="shared" si="70"/>
        <v/>
      </c>
      <c r="BZ38" s="20" t="str">
        <f t="shared" si="70"/>
        <v/>
      </c>
      <c r="CA38" s="20" t="str">
        <f t="shared" si="70"/>
        <v/>
      </c>
      <c r="CB38" s="20" t="str">
        <f t="shared" si="70"/>
        <v/>
      </c>
      <c r="CC38" s="20" t="str">
        <f t="shared" si="70"/>
        <v/>
      </c>
      <c r="CD38" s="20" t="str">
        <f t="shared" si="71"/>
        <v/>
      </c>
      <c r="CE38" s="20" t="str">
        <f t="shared" si="71"/>
        <v/>
      </c>
      <c r="CF38" s="20" t="str">
        <f t="shared" si="71"/>
        <v/>
      </c>
      <c r="CG38" s="20" t="str">
        <f t="shared" si="71"/>
        <v/>
      </c>
      <c r="CH38" s="20" t="str">
        <f t="shared" si="71"/>
        <v/>
      </c>
      <c r="CI38" s="20" t="str">
        <f t="shared" si="71"/>
        <v/>
      </c>
      <c r="CJ38" s="20" t="str">
        <f t="shared" si="71"/>
        <v/>
      </c>
      <c r="CK38" s="20" t="str">
        <f t="shared" si="71"/>
        <v/>
      </c>
      <c r="CL38" s="20" t="str">
        <f t="shared" si="71"/>
        <v/>
      </c>
      <c r="CM38" s="20" t="str">
        <f t="shared" si="71"/>
        <v/>
      </c>
      <c r="CN38" s="20" t="str">
        <f t="shared" si="72"/>
        <v/>
      </c>
      <c r="CO38" s="20" t="str">
        <f t="shared" si="72"/>
        <v/>
      </c>
      <c r="CP38" s="20" t="str">
        <f t="shared" si="72"/>
        <v/>
      </c>
      <c r="CQ38" s="20" t="str">
        <f t="shared" si="72"/>
        <v/>
      </c>
      <c r="CR38" s="20" t="str">
        <f t="shared" si="72"/>
        <v/>
      </c>
      <c r="CS38" s="20" t="str">
        <f t="shared" si="72"/>
        <v/>
      </c>
      <c r="CT38" s="20" t="str">
        <f t="shared" si="72"/>
        <v/>
      </c>
      <c r="CU38" s="20" t="str">
        <f t="shared" si="72"/>
        <v/>
      </c>
      <c r="CV38" s="20" t="str">
        <f t="shared" si="72"/>
        <v/>
      </c>
      <c r="CW38" s="20" t="str">
        <f t="shared" si="72"/>
        <v/>
      </c>
      <c r="CX38" s="20" t="str">
        <f t="shared" si="73"/>
        <v/>
      </c>
      <c r="CY38" s="20" t="str">
        <f t="shared" si="73"/>
        <v/>
      </c>
      <c r="CZ38" s="20" t="str">
        <f t="shared" si="73"/>
        <v/>
      </c>
      <c r="DA38" s="20" t="str">
        <f t="shared" si="73"/>
        <v/>
      </c>
      <c r="DB38" s="20" t="str">
        <f t="shared" si="73"/>
        <v/>
      </c>
      <c r="DC38" s="20" t="str">
        <f t="shared" si="73"/>
        <v/>
      </c>
      <c r="DD38" s="20" t="str">
        <f t="shared" si="73"/>
        <v/>
      </c>
      <c r="DE38" s="20" t="str">
        <f t="shared" si="73"/>
        <v/>
      </c>
      <c r="DF38" s="20" t="str">
        <f t="shared" si="73"/>
        <v/>
      </c>
      <c r="DG38" s="20" t="str">
        <f t="shared" si="73"/>
        <v/>
      </c>
      <c r="DH38" s="20" t="str">
        <f t="shared" si="74"/>
        <v/>
      </c>
      <c r="DI38" s="20" t="str">
        <f t="shared" si="74"/>
        <v/>
      </c>
      <c r="DJ38" s="20" t="str">
        <f t="shared" si="74"/>
        <v/>
      </c>
      <c r="DK38" s="20" t="str">
        <f t="shared" si="74"/>
        <v/>
      </c>
      <c r="DL38" s="20" t="str">
        <f t="shared" si="74"/>
        <v/>
      </c>
      <c r="DM38" s="20" t="str">
        <f t="shared" si="74"/>
        <v/>
      </c>
      <c r="DN38" s="20" t="str">
        <f t="shared" si="74"/>
        <v/>
      </c>
      <c r="DO38" s="20" t="str">
        <f t="shared" si="74"/>
        <v/>
      </c>
      <c r="DP38" s="20" t="str">
        <f t="shared" si="74"/>
        <v/>
      </c>
      <c r="DQ38" s="20" t="str">
        <f t="shared" si="74"/>
        <v/>
      </c>
      <c r="DR38" s="20" t="str">
        <f t="shared" si="75"/>
        <v/>
      </c>
      <c r="DS38" s="20" t="str">
        <f t="shared" si="75"/>
        <v/>
      </c>
      <c r="DT38" s="20" t="str">
        <f t="shared" si="75"/>
        <v/>
      </c>
      <c r="DU38" s="20" t="str">
        <f t="shared" si="75"/>
        <v/>
      </c>
      <c r="DV38" s="20" t="str">
        <f t="shared" si="75"/>
        <v/>
      </c>
      <c r="DW38" s="20" t="str">
        <f t="shared" si="75"/>
        <v/>
      </c>
      <c r="DX38" s="20" t="str">
        <f t="shared" si="75"/>
        <v/>
      </c>
      <c r="DY38" s="20" t="str">
        <f t="shared" si="75"/>
        <v/>
      </c>
      <c r="DZ38" s="20" t="str">
        <f t="shared" si="75"/>
        <v/>
      </c>
      <c r="EA38" s="20" t="str">
        <f t="shared" si="75"/>
        <v/>
      </c>
      <c r="EB38" s="20" t="str">
        <f t="shared" si="76"/>
        <v/>
      </c>
      <c r="EC38" s="20" t="str">
        <f t="shared" si="76"/>
        <v/>
      </c>
      <c r="ED38" s="20" t="str">
        <f t="shared" si="76"/>
        <v/>
      </c>
      <c r="EE38" s="20" t="str">
        <f t="shared" si="76"/>
        <v/>
      </c>
      <c r="EF38" s="20" t="str">
        <f t="shared" si="76"/>
        <v/>
      </c>
      <c r="EG38" s="20" t="str">
        <f t="shared" si="76"/>
        <v/>
      </c>
      <c r="EH38" s="20" t="str">
        <f t="shared" si="76"/>
        <v/>
      </c>
      <c r="EI38" s="20" t="str">
        <f t="shared" si="76"/>
        <v/>
      </c>
      <c r="EJ38" s="20" t="str">
        <f t="shared" si="76"/>
        <v/>
      </c>
      <c r="EK38" s="20" t="str">
        <f t="shared" si="76"/>
        <v/>
      </c>
      <c r="EL38" s="20" t="str">
        <f t="shared" si="77"/>
        <v/>
      </c>
      <c r="EM38" s="20" t="str">
        <f t="shared" si="77"/>
        <v/>
      </c>
      <c r="EN38" s="20" t="str">
        <f t="shared" si="77"/>
        <v/>
      </c>
      <c r="EO38" s="20" t="str">
        <f t="shared" si="77"/>
        <v/>
      </c>
      <c r="EP38" s="20" t="str">
        <f t="shared" si="77"/>
        <v/>
      </c>
      <c r="EQ38" s="20" t="str">
        <f t="shared" si="77"/>
        <v/>
      </c>
      <c r="ER38" s="20" t="str">
        <f t="shared" si="77"/>
        <v/>
      </c>
      <c r="ES38" s="20" t="str">
        <f t="shared" si="77"/>
        <v/>
      </c>
      <c r="ET38" s="20" t="str">
        <f t="shared" si="77"/>
        <v/>
      </c>
      <c r="EU38" s="20" t="str">
        <f t="shared" si="77"/>
        <v/>
      </c>
      <c r="EV38" s="20" t="str">
        <f t="shared" si="78"/>
        <v/>
      </c>
      <c r="EW38" s="20" t="str">
        <f t="shared" si="78"/>
        <v/>
      </c>
      <c r="EX38" s="20" t="str">
        <f t="shared" si="78"/>
        <v/>
      </c>
      <c r="EY38" s="20" t="str">
        <f t="shared" si="78"/>
        <v/>
      </c>
      <c r="EZ38" s="20" t="str">
        <f t="shared" si="78"/>
        <v/>
      </c>
      <c r="FA38" s="20" t="str">
        <f t="shared" si="78"/>
        <v/>
      </c>
      <c r="FB38" s="20" t="str">
        <f t="shared" si="78"/>
        <v/>
      </c>
      <c r="FC38" s="20" t="str">
        <f t="shared" si="78"/>
        <v/>
      </c>
      <c r="FD38" s="20" t="str">
        <f t="shared" si="78"/>
        <v/>
      </c>
      <c r="FE38" s="20" t="str">
        <f t="shared" si="78"/>
        <v/>
      </c>
      <c r="FF38" s="20" t="str">
        <f t="shared" si="79"/>
        <v/>
      </c>
      <c r="FG38" s="20" t="str">
        <f t="shared" si="79"/>
        <v/>
      </c>
      <c r="FH38" s="20" t="str">
        <f t="shared" si="79"/>
        <v/>
      </c>
      <c r="FI38" s="20" t="str">
        <f t="shared" si="79"/>
        <v/>
      </c>
      <c r="FJ38" s="20" t="str">
        <f t="shared" si="79"/>
        <v/>
      </c>
      <c r="FK38" s="20" t="str">
        <f t="shared" si="79"/>
        <v/>
      </c>
      <c r="FL38" s="20" t="str">
        <f t="shared" si="79"/>
        <v/>
      </c>
      <c r="FM38" s="20" t="str">
        <f t="shared" si="79"/>
        <v/>
      </c>
      <c r="FN38" s="20" t="str">
        <f t="shared" si="79"/>
        <v/>
      </c>
      <c r="FO38" s="20" t="str">
        <f t="shared" si="79"/>
        <v/>
      </c>
      <c r="FP38" s="20" t="str">
        <f t="shared" si="80"/>
        <v/>
      </c>
      <c r="FQ38" s="20" t="str">
        <f t="shared" si="80"/>
        <v/>
      </c>
      <c r="FR38" s="20" t="str">
        <f t="shared" si="80"/>
        <v/>
      </c>
      <c r="FS38" s="20" t="str">
        <f t="shared" si="80"/>
        <v/>
      </c>
      <c r="FT38" s="20" t="str">
        <f t="shared" si="80"/>
        <v/>
      </c>
      <c r="FU38" s="20" t="str">
        <f t="shared" si="80"/>
        <v/>
      </c>
      <c r="FV38" s="20" t="str">
        <f t="shared" si="80"/>
        <v/>
      </c>
      <c r="FW38" s="20" t="str">
        <f t="shared" si="80"/>
        <v/>
      </c>
      <c r="FX38" s="20" t="str">
        <f t="shared" si="80"/>
        <v/>
      </c>
      <c r="FY38" s="20" t="str">
        <f t="shared" si="80"/>
        <v/>
      </c>
      <c r="FZ38" s="20" t="str">
        <f t="shared" si="81"/>
        <v/>
      </c>
      <c r="GA38" s="20" t="str">
        <f t="shared" si="81"/>
        <v/>
      </c>
      <c r="GB38" s="20" t="str">
        <f t="shared" si="81"/>
        <v/>
      </c>
      <c r="GC38" s="20" t="str">
        <f t="shared" si="81"/>
        <v/>
      </c>
      <c r="GD38" s="20" t="str">
        <f t="shared" si="81"/>
        <v/>
      </c>
      <c r="GE38" s="20" t="str">
        <f t="shared" si="81"/>
        <v/>
      </c>
      <c r="GF38" s="20" t="str">
        <f t="shared" si="81"/>
        <v/>
      </c>
      <c r="GG38" s="20" t="str">
        <f t="shared" si="81"/>
        <v/>
      </c>
      <c r="GH38" s="20" t="str">
        <f t="shared" si="81"/>
        <v/>
      </c>
      <c r="GI38" s="20" t="str">
        <f t="shared" si="81"/>
        <v/>
      </c>
      <c r="GJ38" s="20" t="str">
        <f t="shared" si="82"/>
        <v/>
      </c>
      <c r="GK38" s="20" t="str">
        <f t="shared" si="82"/>
        <v/>
      </c>
      <c r="GL38" s="20" t="str">
        <f t="shared" si="82"/>
        <v/>
      </c>
      <c r="GM38" s="20" t="str">
        <f t="shared" si="82"/>
        <v/>
      </c>
      <c r="GN38" s="20" t="str">
        <f t="shared" si="82"/>
        <v/>
      </c>
      <c r="GO38" s="20" t="str">
        <f t="shared" si="82"/>
        <v/>
      </c>
      <c r="GP38" s="20" t="str">
        <f t="shared" si="82"/>
        <v/>
      </c>
      <c r="GQ38" s="20" t="str">
        <f t="shared" si="82"/>
        <v/>
      </c>
      <c r="GR38" s="20" t="str">
        <f t="shared" si="82"/>
        <v/>
      </c>
      <c r="GS38" s="20" t="str">
        <f t="shared" si="82"/>
        <v/>
      </c>
      <c r="GT38" s="20" t="str">
        <f t="shared" si="83"/>
        <v/>
      </c>
      <c r="GU38" s="20" t="str">
        <f t="shared" si="83"/>
        <v/>
      </c>
      <c r="GV38" s="20" t="str">
        <f t="shared" si="83"/>
        <v/>
      </c>
      <c r="GW38" s="20" t="str">
        <f t="shared" si="83"/>
        <v/>
      </c>
      <c r="GX38" s="20" t="str">
        <f t="shared" si="83"/>
        <v/>
      </c>
      <c r="GY38" s="20" t="str">
        <f t="shared" si="83"/>
        <v/>
      </c>
      <c r="GZ38" s="20" t="str">
        <f t="shared" si="83"/>
        <v/>
      </c>
      <c r="HA38" s="20" t="str">
        <f t="shared" si="83"/>
        <v/>
      </c>
      <c r="HB38" s="20" t="str">
        <f t="shared" si="83"/>
        <v/>
      </c>
      <c r="HC38" s="20" t="str">
        <f t="shared" si="83"/>
        <v/>
      </c>
      <c r="HD38" s="20" t="str">
        <f t="shared" si="84"/>
        <v/>
      </c>
      <c r="HE38" s="20" t="str">
        <f t="shared" si="84"/>
        <v/>
      </c>
      <c r="HF38" s="20" t="str">
        <f t="shared" si="84"/>
        <v/>
      </c>
      <c r="HG38" s="20" t="str">
        <f t="shared" si="84"/>
        <v/>
      </c>
      <c r="HH38" s="20" t="str">
        <f t="shared" si="84"/>
        <v/>
      </c>
      <c r="HI38" s="20" t="str">
        <f t="shared" si="84"/>
        <v/>
      </c>
      <c r="HJ38" s="20" t="str">
        <f t="shared" si="84"/>
        <v/>
      </c>
      <c r="HK38" s="20" t="str">
        <f t="shared" si="84"/>
        <v/>
      </c>
      <c r="HL38" s="20" t="str">
        <f t="shared" si="84"/>
        <v/>
      </c>
      <c r="HM38" s="20" t="str">
        <f t="shared" si="84"/>
        <v/>
      </c>
      <c r="HN38" s="20" t="str">
        <f t="shared" si="85"/>
        <v/>
      </c>
      <c r="HO38" s="20" t="str">
        <f t="shared" si="85"/>
        <v/>
      </c>
      <c r="HP38" s="20" t="str">
        <f t="shared" si="85"/>
        <v/>
      </c>
      <c r="HQ38" s="20" t="str">
        <f t="shared" si="85"/>
        <v/>
      </c>
      <c r="HR38" s="20" t="str">
        <f t="shared" si="85"/>
        <v/>
      </c>
      <c r="HS38" s="20" t="str">
        <f t="shared" si="85"/>
        <v/>
      </c>
      <c r="HT38" s="20" t="str">
        <f t="shared" si="85"/>
        <v/>
      </c>
      <c r="HU38" s="20" t="str">
        <f t="shared" si="85"/>
        <v/>
      </c>
      <c r="HV38" s="20" t="str">
        <f t="shared" si="85"/>
        <v/>
      </c>
      <c r="HW38" s="20" t="str">
        <f t="shared" si="85"/>
        <v/>
      </c>
      <c r="HX38" s="20" t="str">
        <f t="shared" si="86"/>
        <v/>
      </c>
      <c r="HY38" s="20" t="str">
        <f t="shared" si="86"/>
        <v/>
      </c>
      <c r="HZ38" s="20" t="str">
        <f t="shared" si="86"/>
        <v/>
      </c>
      <c r="IA38" s="20" t="str">
        <f t="shared" si="86"/>
        <v/>
      </c>
      <c r="IB38" s="20" t="str">
        <f t="shared" si="86"/>
        <v/>
      </c>
      <c r="IC38" s="20" t="str">
        <f t="shared" si="86"/>
        <v/>
      </c>
      <c r="ID38" s="20" t="str">
        <f t="shared" si="86"/>
        <v/>
      </c>
      <c r="IE38" s="20" t="str">
        <f t="shared" si="86"/>
        <v/>
      </c>
      <c r="IF38" s="20" t="str">
        <f t="shared" si="86"/>
        <v/>
      </c>
      <c r="IG38" s="20" t="str">
        <f t="shared" si="86"/>
        <v/>
      </c>
      <c r="IH38" s="20" t="str">
        <f t="shared" si="87"/>
        <v/>
      </c>
      <c r="II38" s="20" t="str">
        <f t="shared" si="87"/>
        <v/>
      </c>
      <c r="IJ38" s="20" t="str">
        <f t="shared" si="87"/>
        <v/>
      </c>
      <c r="IK38" s="20" t="str">
        <f t="shared" si="87"/>
        <v/>
      </c>
      <c r="IL38" s="20" t="str">
        <f t="shared" si="87"/>
        <v/>
      </c>
      <c r="IM38" s="20" t="str">
        <f t="shared" si="87"/>
        <v/>
      </c>
      <c r="IN38" s="20" t="str">
        <f t="shared" si="87"/>
        <v/>
      </c>
      <c r="IO38" s="20" t="str">
        <f t="shared" si="87"/>
        <v/>
      </c>
      <c r="IP38" s="20" t="str">
        <f t="shared" si="87"/>
        <v/>
      </c>
      <c r="IQ38" s="20" t="str">
        <f t="shared" si="87"/>
        <v/>
      </c>
      <c r="IR38" s="20" t="str">
        <f t="shared" si="87"/>
        <v/>
      </c>
      <c r="IS38" s="20" t="str">
        <f t="shared" si="87"/>
        <v/>
      </c>
      <c r="IT38" s="20" t="str">
        <f t="shared" si="87"/>
        <v/>
      </c>
      <c r="IU38" s="20" t="str">
        <f t="shared" si="87"/>
        <v/>
      </c>
      <c r="IV38" s="20" t="str">
        <f t="shared" si="87"/>
        <v/>
      </c>
    </row>
    <row r="39" spans="1:256" s="20" customFormat="1" x14ac:dyDescent="0.2">
      <c r="A39" s="19">
        <f t="shared" si="37"/>
        <v>27</v>
      </c>
      <c r="B39" s="20" t="str">
        <f t="shared" si="63"/>
        <v/>
      </c>
      <c r="C39" s="20" t="str">
        <f t="shared" si="63"/>
        <v/>
      </c>
      <c r="D39" s="20" t="str">
        <f t="shared" si="63"/>
        <v/>
      </c>
      <c r="E39" s="20" t="str">
        <f t="shared" si="63"/>
        <v/>
      </c>
      <c r="F39" s="20" t="str">
        <f t="shared" si="63"/>
        <v/>
      </c>
      <c r="G39" s="20" t="str">
        <f t="shared" si="63"/>
        <v/>
      </c>
      <c r="H39" s="20" t="str">
        <f t="shared" si="63"/>
        <v/>
      </c>
      <c r="I39" s="20" t="str">
        <f t="shared" si="63"/>
        <v/>
      </c>
      <c r="J39" s="20" t="str">
        <f t="shared" si="63"/>
        <v/>
      </c>
      <c r="K39" s="20" t="str">
        <f t="shared" si="63"/>
        <v/>
      </c>
      <c r="L39" s="20" t="str">
        <f t="shared" si="64"/>
        <v/>
      </c>
      <c r="M39" s="20" t="str">
        <f t="shared" si="64"/>
        <v/>
      </c>
      <c r="N39" s="20" t="str">
        <f t="shared" si="64"/>
        <v/>
      </c>
      <c r="O39" s="20" t="str">
        <f t="shared" si="64"/>
        <v/>
      </c>
      <c r="P39" s="20" t="str">
        <f t="shared" si="64"/>
        <v/>
      </c>
      <c r="Q39" s="20" t="str">
        <f t="shared" si="64"/>
        <v/>
      </c>
      <c r="R39" s="20" t="str">
        <f t="shared" si="64"/>
        <v/>
      </c>
      <c r="S39" s="20" t="str">
        <f t="shared" si="64"/>
        <v/>
      </c>
      <c r="T39" s="20" t="str">
        <f t="shared" si="64"/>
        <v/>
      </c>
      <c r="U39" s="20" t="str">
        <f t="shared" si="64"/>
        <v/>
      </c>
      <c r="V39" s="20" t="str">
        <f t="shared" si="65"/>
        <v/>
      </c>
      <c r="W39" s="20" t="str">
        <f t="shared" si="65"/>
        <v/>
      </c>
      <c r="X39" s="20" t="str">
        <f t="shared" si="65"/>
        <v/>
      </c>
      <c r="Y39" s="20" t="str">
        <f t="shared" si="65"/>
        <v/>
      </c>
      <c r="Z39" s="20" t="str">
        <f t="shared" si="65"/>
        <v/>
      </c>
      <c r="AA39" s="20" t="str">
        <f t="shared" si="65"/>
        <v/>
      </c>
      <c r="AB39" s="20" t="str">
        <f t="shared" si="65"/>
        <v/>
      </c>
      <c r="AC39" s="20" t="str">
        <f t="shared" si="65"/>
        <v/>
      </c>
      <c r="AD39" s="20" t="str">
        <f t="shared" si="65"/>
        <v/>
      </c>
      <c r="AE39" s="20" t="str">
        <f t="shared" si="65"/>
        <v/>
      </c>
      <c r="AF39" s="20" t="str">
        <f t="shared" si="66"/>
        <v/>
      </c>
      <c r="AG39" s="20" t="str">
        <f t="shared" si="66"/>
        <v/>
      </c>
      <c r="AH39" s="20" t="str">
        <f t="shared" si="66"/>
        <v/>
      </c>
      <c r="AI39" s="20" t="str">
        <f t="shared" si="66"/>
        <v/>
      </c>
      <c r="AJ39" s="20" t="str">
        <f t="shared" si="66"/>
        <v/>
      </c>
      <c r="AK39" s="20" t="str">
        <f t="shared" si="66"/>
        <v/>
      </c>
      <c r="AL39" s="20" t="str">
        <f t="shared" si="66"/>
        <v/>
      </c>
      <c r="AM39" s="20" t="str">
        <f t="shared" si="66"/>
        <v/>
      </c>
      <c r="AN39" s="20" t="str">
        <f t="shared" si="66"/>
        <v/>
      </c>
      <c r="AO39" s="20" t="str">
        <f t="shared" si="66"/>
        <v/>
      </c>
      <c r="AP39" s="20" t="str">
        <f t="shared" si="67"/>
        <v/>
      </c>
      <c r="AQ39" s="20" t="str">
        <f t="shared" si="67"/>
        <v/>
      </c>
      <c r="AR39" s="20" t="str">
        <f t="shared" si="67"/>
        <v/>
      </c>
      <c r="AS39" s="20" t="str">
        <f t="shared" si="67"/>
        <v/>
      </c>
      <c r="AT39" s="20" t="str">
        <f t="shared" si="67"/>
        <v/>
      </c>
      <c r="AU39" s="20" t="str">
        <f t="shared" si="67"/>
        <v/>
      </c>
      <c r="AV39" s="20" t="str">
        <f t="shared" si="67"/>
        <v/>
      </c>
      <c r="AW39" s="20" t="str">
        <f t="shared" si="67"/>
        <v/>
      </c>
      <c r="AX39" s="20" t="str">
        <f t="shared" si="67"/>
        <v/>
      </c>
      <c r="AY39" s="20" t="str">
        <f t="shared" si="67"/>
        <v/>
      </c>
      <c r="AZ39" s="20" t="str">
        <f t="shared" si="68"/>
        <v/>
      </c>
      <c r="BA39" s="20" t="str">
        <f t="shared" si="68"/>
        <v/>
      </c>
      <c r="BB39" s="20" t="str">
        <f t="shared" si="68"/>
        <v/>
      </c>
      <c r="BC39" s="20" t="str">
        <f t="shared" si="68"/>
        <v/>
      </c>
      <c r="BD39" s="20" t="str">
        <f t="shared" si="68"/>
        <v/>
      </c>
      <c r="BE39" s="20" t="str">
        <f t="shared" si="68"/>
        <v/>
      </c>
      <c r="BF39" s="20" t="str">
        <f t="shared" si="68"/>
        <v/>
      </c>
      <c r="BG39" s="20" t="str">
        <f t="shared" si="68"/>
        <v/>
      </c>
      <c r="BH39" s="20" t="str">
        <f t="shared" si="68"/>
        <v/>
      </c>
      <c r="BI39" s="20" t="str">
        <f t="shared" si="68"/>
        <v/>
      </c>
      <c r="BJ39" s="20" t="str">
        <f t="shared" si="69"/>
        <v/>
      </c>
      <c r="BK39" s="20" t="str">
        <f t="shared" si="69"/>
        <v/>
      </c>
      <c r="BL39" s="20" t="str">
        <f t="shared" si="69"/>
        <v/>
      </c>
      <c r="BM39" s="20" t="str">
        <f t="shared" si="69"/>
        <v/>
      </c>
      <c r="BN39" s="20" t="str">
        <f t="shared" si="69"/>
        <v/>
      </c>
      <c r="BO39" s="20" t="str">
        <f t="shared" si="69"/>
        <v/>
      </c>
      <c r="BP39" s="20" t="str">
        <f t="shared" si="69"/>
        <v/>
      </c>
      <c r="BQ39" s="20" t="str">
        <f t="shared" si="69"/>
        <v/>
      </c>
      <c r="BR39" s="20" t="str">
        <f t="shared" si="69"/>
        <v/>
      </c>
      <c r="BS39" s="20" t="str">
        <f t="shared" si="69"/>
        <v/>
      </c>
      <c r="BT39" s="20" t="str">
        <f t="shared" si="70"/>
        <v/>
      </c>
      <c r="BU39" s="20" t="str">
        <f t="shared" si="70"/>
        <v/>
      </c>
      <c r="BV39" s="20" t="str">
        <f t="shared" si="70"/>
        <v/>
      </c>
      <c r="BW39" s="20" t="str">
        <f t="shared" si="70"/>
        <v/>
      </c>
      <c r="BX39" s="20" t="str">
        <f t="shared" si="70"/>
        <v/>
      </c>
      <c r="BY39" s="20" t="str">
        <f t="shared" si="70"/>
        <v/>
      </c>
      <c r="BZ39" s="20" t="str">
        <f t="shared" si="70"/>
        <v/>
      </c>
      <c r="CA39" s="20" t="str">
        <f t="shared" si="70"/>
        <v/>
      </c>
      <c r="CB39" s="20" t="str">
        <f t="shared" si="70"/>
        <v/>
      </c>
      <c r="CC39" s="20" t="str">
        <f t="shared" si="70"/>
        <v/>
      </c>
      <c r="CD39" s="20" t="str">
        <f t="shared" si="71"/>
        <v/>
      </c>
      <c r="CE39" s="20" t="str">
        <f t="shared" si="71"/>
        <v/>
      </c>
      <c r="CF39" s="20" t="str">
        <f t="shared" si="71"/>
        <v/>
      </c>
      <c r="CG39" s="20" t="str">
        <f t="shared" si="71"/>
        <v/>
      </c>
      <c r="CH39" s="20" t="str">
        <f t="shared" si="71"/>
        <v/>
      </c>
      <c r="CI39" s="20" t="str">
        <f t="shared" si="71"/>
        <v/>
      </c>
      <c r="CJ39" s="20" t="str">
        <f t="shared" si="71"/>
        <v/>
      </c>
      <c r="CK39" s="20" t="str">
        <f t="shared" si="71"/>
        <v/>
      </c>
      <c r="CL39" s="20" t="str">
        <f t="shared" si="71"/>
        <v/>
      </c>
      <c r="CM39" s="20" t="str">
        <f t="shared" si="71"/>
        <v/>
      </c>
      <c r="CN39" s="20" t="str">
        <f t="shared" si="72"/>
        <v/>
      </c>
      <c r="CO39" s="20" t="str">
        <f t="shared" si="72"/>
        <v/>
      </c>
      <c r="CP39" s="20" t="str">
        <f t="shared" si="72"/>
        <v/>
      </c>
      <c r="CQ39" s="20" t="str">
        <f t="shared" si="72"/>
        <v/>
      </c>
      <c r="CR39" s="20" t="str">
        <f t="shared" si="72"/>
        <v/>
      </c>
      <c r="CS39" s="20" t="str">
        <f t="shared" si="72"/>
        <v/>
      </c>
      <c r="CT39" s="20" t="str">
        <f t="shared" si="72"/>
        <v/>
      </c>
      <c r="CU39" s="20" t="str">
        <f t="shared" si="72"/>
        <v/>
      </c>
      <c r="CV39" s="20" t="str">
        <f t="shared" si="72"/>
        <v/>
      </c>
      <c r="CW39" s="20" t="str">
        <f t="shared" si="72"/>
        <v/>
      </c>
      <c r="CX39" s="20" t="str">
        <f t="shared" si="73"/>
        <v/>
      </c>
      <c r="CY39" s="20" t="str">
        <f t="shared" si="73"/>
        <v/>
      </c>
      <c r="CZ39" s="20" t="str">
        <f t="shared" si="73"/>
        <v/>
      </c>
      <c r="DA39" s="20" t="str">
        <f t="shared" si="73"/>
        <v/>
      </c>
      <c r="DB39" s="20" t="str">
        <f t="shared" si="73"/>
        <v/>
      </c>
      <c r="DC39" s="20" t="str">
        <f t="shared" si="73"/>
        <v/>
      </c>
      <c r="DD39" s="20" t="str">
        <f t="shared" si="73"/>
        <v/>
      </c>
      <c r="DE39" s="20" t="str">
        <f t="shared" si="73"/>
        <v/>
      </c>
      <c r="DF39" s="20" t="str">
        <f t="shared" si="73"/>
        <v/>
      </c>
      <c r="DG39" s="20" t="str">
        <f t="shared" si="73"/>
        <v/>
      </c>
      <c r="DH39" s="20" t="str">
        <f t="shared" si="74"/>
        <v/>
      </c>
      <c r="DI39" s="20" t="str">
        <f t="shared" si="74"/>
        <v/>
      </c>
      <c r="DJ39" s="20" t="str">
        <f t="shared" si="74"/>
        <v/>
      </c>
      <c r="DK39" s="20" t="str">
        <f t="shared" si="74"/>
        <v/>
      </c>
      <c r="DL39" s="20" t="str">
        <f t="shared" si="74"/>
        <v/>
      </c>
      <c r="DM39" s="20" t="str">
        <f t="shared" si="74"/>
        <v/>
      </c>
      <c r="DN39" s="20" t="str">
        <f t="shared" si="74"/>
        <v/>
      </c>
      <c r="DO39" s="20" t="str">
        <f t="shared" si="74"/>
        <v/>
      </c>
      <c r="DP39" s="20" t="str">
        <f t="shared" si="74"/>
        <v/>
      </c>
      <c r="DQ39" s="20" t="str">
        <f t="shared" si="74"/>
        <v/>
      </c>
      <c r="DR39" s="20" t="str">
        <f t="shared" si="75"/>
        <v/>
      </c>
      <c r="DS39" s="20" t="str">
        <f t="shared" si="75"/>
        <v/>
      </c>
      <c r="DT39" s="20" t="str">
        <f t="shared" si="75"/>
        <v/>
      </c>
      <c r="DU39" s="20" t="str">
        <f t="shared" si="75"/>
        <v/>
      </c>
      <c r="DV39" s="20" t="str">
        <f t="shared" si="75"/>
        <v/>
      </c>
      <c r="DW39" s="20" t="str">
        <f t="shared" si="75"/>
        <v/>
      </c>
      <c r="DX39" s="20" t="str">
        <f t="shared" si="75"/>
        <v/>
      </c>
      <c r="DY39" s="20" t="str">
        <f t="shared" si="75"/>
        <v/>
      </c>
      <c r="DZ39" s="20" t="str">
        <f t="shared" si="75"/>
        <v/>
      </c>
      <c r="EA39" s="20" t="str">
        <f t="shared" si="75"/>
        <v/>
      </c>
      <c r="EB39" s="20" t="str">
        <f t="shared" si="76"/>
        <v/>
      </c>
      <c r="EC39" s="20" t="str">
        <f t="shared" si="76"/>
        <v/>
      </c>
      <c r="ED39" s="20" t="str">
        <f t="shared" si="76"/>
        <v/>
      </c>
      <c r="EE39" s="20" t="str">
        <f t="shared" si="76"/>
        <v/>
      </c>
      <c r="EF39" s="20" t="str">
        <f t="shared" si="76"/>
        <v/>
      </c>
      <c r="EG39" s="20" t="str">
        <f t="shared" si="76"/>
        <v/>
      </c>
      <c r="EH39" s="20" t="str">
        <f t="shared" si="76"/>
        <v/>
      </c>
      <c r="EI39" s="20" t="str">
        <f t="shared" si="76"/>
        <v/>
      </c>
      <c r="EJ39" s="20" t="str">
        <f t="shared" si="76"/>
        <v/>
      </c>
      <c r="EK39" s="20" t="str">
        <f t="shared" si="76"/>
        <v/>
      </c>
      <c r="EL39" s="20" t="str">
        <f t="shared" si="77"/>
        <v/>
      </c>
      <c r="EM39" s="20" t="str">
        <f t="shared" si="77"/>
        <v/>
      </c>
      <c r="EN39" s="20" t="str">
        <f t="shared" si="77"/>
        <v/>
      </c>
      <c r="EO39" s="20" t="str">
        <f t="shared" si="77"/>
        <v/>
      </c>
      <c r="EP39" s="20" t="str">
        <f t="shared" si="77"/>
        <v/>
      </c>
      <c r="EQ39" s="20" t="str">
        <f t="shared" si="77"/>
        <v/>
      </c>
      <c r="ER39" s="20" t="str">
        <f t="shared" si="77"/>
        <v/>
      </c>
      <c r="ES39" s="20" t="str">
        <f t="shared" si="77"/>
        <v/>
      </c>
      <c r="ET39" s="20" t="str">
        <f t="shared" si="77"/>
        <v/>
      </c>
      <c r="EU39" s="20" t="str">
        <f t="shared" si="77"/>
        <v/>
      </c>
      <c r="EV39" s="20" t="str">
        <f t="shared" si="78"/>
        <v/>
      </c>
      <c r="EW39" s="20" t="str">
        <f t="shared" si="78"/>
        <v/>
      </c>
      <c r="EX39" s="20" t="str">
        <f t="shared" si="78"/>
        <v/>
      </c>
      <c r="EY39" s="20" t="str">
        <f t="shared" si="78"/>
        <v/>
      </c>
      <c r="EZ39" s="20" t="str">
        <f t="shared" si="78"/>
        <v/>
      </c>
      <c r="FA39" s="20" t="str">
        <f t="shared" si="78"/>
        <v/>
      </c>
      <c r="FB39" s="20" t="str">
        <f t="shared" si="78"/>
        <v/>
      </c>
      <c r="FC39" s="20" t="str">
        <f t="shared" si="78"/>
        <v/>
      </c>
      <c r="FD39" s="20" t="str">
        <f t="shared" si="78"/>
        <v/>
      </c>
      <c r="FE39" s="20" t="str">
        <f t="shared" si="78"/>
        <v/>
      </c>
      <c r="FF39" s="20" t="str">
        <f t="shared" si="79"/>
        <v/>
      </c>
      <c r="FG39" s="20" t="str">
        <f t="shared" si="79"/>
        <v/>
      </c>
      <c r="FH39" s="20" t="str">
        <f t="shared" si="79"/>
        <v/>
      </c>
      <c r="FI39" s="20" t="str">
        <f t="shared" si="79"/>
        <v/>
      </c>
      <c r="FJ39" s="20" t="str">
        <f t="shared" si="79"/>
        <v/>
      </c>
      <c r="FK39" s="20" t="str">
        <f t="shared" si="79"/>
        <v/>
      </c>
      <c r="FL39" s="20" t="str">
        <f t="shared" si="79"/>
        <v/>
      </c>
      <c r="FM39" s="20" t="str">
        <f t="shared" si="79"/>
        <v/>
      </c>
      <c r="FN39" s="20" t="str">
        <f t="shared" si="79"/>
        <v/>
      </c>
      <c r="FO39" s="20" t="str">
        <f t="shared" si="79"/>
        <v/>
      </c>
      <c r="FP39" s="20" t="str">
        <f t="shared" si="80"/>
        <v/>
      </c>
      <c r="FQ39" s="20" t="str">
        <f t="shared" si="80"/>
        <v/>
      </c>
      <c r="FR39" s="20" t="str">
        <f t="shared" si="80"/>
        <v/>
      </c>
      <c r="FS39" s="20" t="str">
        <f t="shared" si="80"/>
        <v/>
      </c>
      <c r="FT39" s="20" t="str">
        <f t="shared" si="80"/>
        <v/>
      </c>
      <c r="FU39" s="20" t="str">
        <f t="shared" si="80"/>
        <v/>
      </c>
      <c r="FV39" s="20" t="str">
        <f t="shared" si="80"/>
        <v/>
      </c>
      <c r="FW39" s="20" t="str">
        <f t="shared" si="80"/>
        <v/>
      </c>
      <c r="FX39" s="20" t="str">
        <f t="shared" si="80"/>
        <v/>
      </c>
      <c r="FY39" s="20" t="str">
        <f t="shared" si="80"/>
        <v/>
      </c>
      <c r="FZ39" s="20" t="str">
        <f t="shared" si="81"/>
        <v/>
      </c>
      <c r="GA39" s="20" t="str">
        <f t="shared" si="81"/>
        <v/>
      </c>
      <c r="GB39" s="20" t="str">
        <f t="shared" si="81"/>
        <v/>
      </c>
      <c r="GC39" s="20" t="str">
        <f t="shared" si="81"/>
        <v/>
      </c>
      <c r="GD39" s="20" t="str">
        <f t="shared" si="81"/>
        <v/>
      </c>
      <c r="GE39" s="20" t="str">
        <f t="shared" si="81"/>
        <v/>
      </c>
      <c r="GF39" s="20" t="str">
        <f t="shared" si="81"/>
        <v/>
      </c>
      <c r="GG39" s="20" t="str">
        <f t="shared" si="81"/>
        <v/>
      </c>
      <c r="GH39" s="20" t="str">
        <f t="shared" si="81"/>
        <v/>
      </c>
      <c r="GI39" s="20" t="str">
        <f t="shared" si="81"/>
        <v/>
      </c>
      <c r="GJ39" s="20" t="str">
        <f t="shared" si="82"/>
        <v/>
      </c>
      <c r="GK39" s="20" t="str">
        <f t="shared" si="82"/>
        <v/>
      </c>
      <c r="GL39" s="20" t="str">
        <f t="shared" si="82"/>
        <v/>
      </c>
      <c r="GM39" s="20" t="str">
        <f t="shared" si="82"/>
        <v/>
      </c>
      <c r="GN39" s="20" t="str">
        <f t="shared" si="82"/>
        <v/>
      </c>
      <c r="GO39" s="20" t="str">
        <f t="shared" si="82"/>
        <v/>
      </c>
      <c r="GP39" s="20" t="str">
        <f t="shared" si="82"/>
        <v/>
      </c>
      <c r="GQ39" s="20" t="str">
        <f t="shared" si="82"/>
        <v/>
      </c>
      <c r="GR39" s="20" t="str">
        <f t="shared" si="82"/>
        <v/>
      </c>
      <c r="GS39" s="20" t="str">
        <f t="shared" si="82"/>
        <v/>
      </c>
      <c r="GT39" s="20" t="str">
        <f t="shared" si="83"/>
        <v/>
      </c>
      <c r="GU39" s="20" t="str">
        <f t="shared" si="83"/>
        <v/>
      </c>
      <c r="GV39" s="20" t="str">
        <f t="shared" si="83"/>
        <v/>
      </c>
      <c r="GW39" s="20" t="str">
        <f t="shared" si="83"/>
        <v/>
      </c>
      <c r="GX39" s="20" t="str">
        <f t="shared" si="83"/>
        <v/>
      </c>
      <c r="GY39" s="20" t="str">
        <f t="shared" si="83"/>
        <v/>
      </c>
      <c r="GZ39" s="20" t="str">
        <f t="shared" si="83"/>
        <v/>
      </c>
      <c r="HA39" s="20" t="str">
        <f t="shared" si="83"/>
        <v/>
      </c>
      <c r="HB39" s="20" t="str">
        <f t="shared" si="83"/>
        <v/>
      </c>
      <c r="HC39" s="20" t="str">
        <f t="shared" si="83"/>
        <v/>
      </c>
      <c r="HD39" s="20" t="str">
        <f t="shared" si="84"/>
        <v/>
      </c>
      <c r="HE39" s="20" t="str">
        <f t="shared" si="84"/>
        <v/>
      </c>
      <c r="HF39" s="20" t="str">
        <f t="shared" si="84"/>
        <v/>
      </c>
      <c r="HG39" s="20" t="str">
        <f t="shared" si="84"/>
        <v/>
      </c>
      <c r="HH39" s="20" t="str">
        <f t="shared" si="84"/>
        <v/>
      </c>
      <c r="HI39" s="20" t="str">
        <f t="shared" si="84"/>
        <v/>
      </c>
      <c r="HJ39" s="20" t="str">
        <f t="shared" si="84"/>
        <v/>
      </c>
      <c r="HK39" s="20" t="str">
        <f t="shared" si="84"/>
        <v/>
      </c>
      <c r="HL39" s="20" t="str">
        <f t="shared" si="84"/>
        <v/>
      </c>
      <c r="HM39" s="20" t="str">
        <f t="shared" si="84"/>
        <v/>
      </c>
      <c r="HN39" s="20" t="str">
        <f t="shared" si="85"/>
        <v/>
      </c>
      <c r="HO39" s="20" t="str">
        <f t="shared" si="85"/>
        <v/>
      </c>
      <c r="HP39" s="20" t="str">
        <f t="shared" si="85"/>
        <v/>
      </c>
      <c r="HQ39" s="20" t="str">
        <f t="shared" si="85"/>
        <v/>
      </c>
      <c r="HR39" s="20" t="str">
        <f t="shared" si="85"/>
        <v/>
      </c>
      <c r="HS39" s="20" t="str">
        <f t="shared" si="85"/>
        <v/>
      </c>
      <c r="HT39" s="20" t="str">
        <f t="shared" si="85"/>
        <v/>
      </c>
      <c r="HU39" s="20" t="str">
        <f t="shared" si="85"/>
        <v/>
      </c>
      <c r="HV39" s="20" t="str">
        <f t="shared" si="85"/>
        <v/>
      </c>
      <c r="HW39" s="20" t="str">
        <f t="shared" si="85"/>
        <v/>
      </c>
      <c r="HX39" s="20" t="str">
        <f t="shared" si="86"/>
        <v/>
      </c>
      <c r="HY39" s="20" t="str">
        <f t="shared" si="86"/>
        <v/>
      </c>
      <c r="HZ39" s="20" t="str">
        <f t="shared" si="86"/>
        <v/>
      </c>
      <c r="IA39" s="20" t="str">
        <f t="shared" si="86"/>
        <v/>
      </c>
      <c r="IB39" s="20" t="str">
        <f t="shared" si="86"/>
        <v/>
      </c>
      <c r="IC39" s="20" t="str">
        <f t="shared" si="86"/>
        <v/>
      </c>
      <c r="ID39" s="20" t="str">
        <f t="shared" si="86"/>
        <v/>
      </c>
      <c r="IE39" s="20" t="str">
        <f t="shared" si="86"/>
        <v/>
      </c>
      <c r="IF39" s="20" t="str">
        <f t="shared" si="86"/>
        <v/>
      </c>
      <c r="IG39" s="20" t="str">
        <f t="shared" si="86"/>
        <v/>
      </c>
      <c r="IH39" s="20" t="str">
        <f t="shared" si="87"/>
        <v/>
      </c>
      <c r="II39" s="20" t="str">
        <f t="shared" si="87"/>
        <v/>
      </c>
      <c r="IJ39" s="20" t="str">
        <f t="shared" si="87"/>
        <v/>
      </c>
      <c r="IK39" s="20" t="str">
        <f t="shared" si="87"/>
        <v/>
      </c>
      <c r="IL39" s="20" t="str">
        <f t="shared" si="87"/>
        <v/>
      </c>
      <c r="IM39" s="20" t="str">
        <f t="shared" si="87"/>
        <v/>
      </c>
      <c r="IN39" s="20" t="str">
        <f t="shared" si="87"/>
        <v/>
      </c>
      <c r="IO39" s="20" t="str">
        <f t="shared" si="87"/>
        <v/>
      </c>
      <c r="IP39" s="20" t="str">
        <f t="shared" si="87"/>
        <v/>
      </c>
      <c r="IQ39" s="20" t="str">
        <f t="shared" si="87"/>
        <v/>
      </c>
      <c r="IR39" s="20" t="str">
        <f t="shared" si="87"/>
        <v/>
      </c>
      <c r="IS39" s="20" t="str">
        <f t="shared" si="87"/>
        <v/>
      </c>
      <c r="IT39" s="20" t="str">
        <f t="shared" si="87"/>
        <v/>
      </c>
      <c r="IU39" s="20" t="str">
        <f t="shared" si="87"/>
        <v/>
      </c>
      <c r="IV39" s="20" t="str">
        <f t="shared" si="87"/>
        <v/>
      </c>
    </row>
    <row r="40" spans="1:256" s="20" customFormat="1" x14ac:dyDescent="0.2">
      <c r="A40" s="19">
        <f t="shared" si="37"/>
        <v>28</v>
      </c>
      <c r="B40" s="20" t="str">
        <f t="shared" si="63"/>
        <v/>
      </c>
      <c r="C40" s="20" t="str">
        <f t="shared" si="63"/>
        <v/>
      </c>
      <c r="D40" s="20" t="str">
        <f t="shared" si="63"/>
        <v/>
      </c>
      <c r="E40" s="20" t="str">
        <f t="shared" si="63"/>
        <v/>
      </c>
      <c r="F40" s="20" t="str">
        <f t="shared" si="63"/>
        <v/>
      </c>
      <c r="G40" s="20" t="str">
        <f t="shared" si="63"/>
        <v/>
      </c>
      <c r="H40" s="20" t="str">
        <f t="shared" si="63"/>
        <v/>
      </c>
      <c r="I40" s="20" t="str">
        <f t="shared" si="63"/>
        <v/>
      </c>
      <c r="J40" s="20" t="str">
        <f t="shared" si="63"/>
        <v/>
      </c>
      <c r="K40" s="20" t="str">
        <f t="shared" si="63"/>
        <v/>
      </c>
      <c r="L40" s="20" t="str">
        <f t="shared" si="64"/>
        <v/>
      </c>
      <c r="M40" s="20" t="str">
        <f t="shared" si="64"/>
        <v/>
      </c>
      <c r="N40" s="20" t="str">
        <f t="shared" si="64"/>
        <v/>
      </c>
      <c r="O40" s="20" t="str">
        <f t="shared" si="64"/>
        <v/>
      </c>
      <c r="P40" s="20" t="str">
        <f t="shared" si="64"/>
        <v/>
      </c>
      <c r="Q40" s="20" t="str">
        <f t="shared" si="64"/>
        <v/>
      </c>
      <c r="R40" s="20" t="str">
        <f t="shared" si="64"/>
        <v/>
      </c>
      <c r="S40" s="20" t="str">
        <f t="shared" si="64"/>
        <v/>
      </c>
      <c r="T40" s="20" t="str">
        <f t="shared" si="64"/>
        <v/>
      </c>
      <c r="U40" s="20" t="str">
        <f t="shared" si="64"/>
        <v/>
      </c>
      <c r="V40" s="20" t="str">
        <f t="shared" si="65"/>
        <v/>
      </c>
      <c r="W40" s="20" t="str">
        <f t="shared" si="65"/>
        <v/>
      </c>
      <c r="X40" s="20" t="str">
        <f t="shared" si="65"/>
        <v/>
      </c>
      <c r="Y40" s="20" t="str">
        <f t="shared" si="65"/>
        <v/>
      </c>
      <c r="Z40" s="20" t="str">
        <f t="shared" si="65"/>
        <v/>
      </c>
      <c r="AA40" s="20" t="str">
        <f t="shared" si="65"/>
        <v/>
      </c>
      <c r="AB40" s="20" t="str">
        <f t="shared" si="65"/>
        <v/>
      </c>
      <c r="AC40" s="20" t="str">
        <f t="shared" si="65"/>
        <v/>
      </c>
      <c r="AD40" s="20" t="str">
        <f t="shared" si="65"/>
        <v/>
      </c>
      <c r="AE40" s="20" t="str">
        <f t="shared" si="65"/>
        <v/>
      </c>
      <c r="AF40" s="20" t="str">
        <f t="shared" si="66"/>
        <v/>
      </c>
      <c r="AG40" s="20" t="str">
        <f t="shared" si="66"/>
        <v/>
      </c>
      <c r="AH40" s="20" t="str">
        <f t="shared" si="66"/>
        <v/>
      </c>
      <c r="AI40" s="20" t="str">
        <f t="shared" si="66"/>
        <v/>
      </c>
      <c r="AJ40" s="20" t="str">
        <f t="shared" si="66"/>
        <v/>
      </c>
      <c r="AK40" s="20" t="str">
        <f t="shared" si="66"/>
        <v/>
      </c>
      <c r="AL40" s="20" t="str">
        <f t="shared" si="66"/>
        <v/>
      </c>
      <c r="AM40" s="20" t="str">
        <f t="shared" si="66"/>
        <v/>
      </c>
      <c r="AN40" s="20" t="str">
        <f t="shared" si="66"/>
        <v/>
      </c>
      <c r="AO40" s="20" t="str">
        <f t="shared" si="66"/>
        <v/>
      </c>
      <c r="AP40" s="20" t="str">
        <f t="shared" si="67"/>
        <v/>
      </c>
      <c r="AQ40" s="20" t="str">
        <f t="shared" si="67"/>
        <v/>
      </c>
      <c r="AR40" s="20" t="str">
        <f t="shared" si="67"/>
        <v/>
      </c>
      <c r="AS40" s="20" t="str">
        <f t="shared" si="67"/>
        <v/>
      </c>
      <c r="AT40" s="20" t="str">
        <f t="shared" si="67"/>
        <v/>
      </c>
      <c r="AU40" s="20" t="str">
        <f t="shared" si="67"/>
        <v/>
      </c>
      <c r="AV40" s="20" t="str">
        <f t="shared" si="67"/>
        <v/>
      </c>
      <c r="AW40" s="20" t="str">
        <f t="shared" si="67"/>
        <v/>
      </c>
      <c r="AX40" s="20" t="str">
        <f t="shared" si="67"/>
        <v/>
      </c>
      <c r="AY40" s="20" t="str">
        <f t="shared" si="67"/>
        <v/>
      </c>
      <c r="AZ40" s="20" t="str">
        <f t="shared" si="68"/>
        <v/>
      </c>
      <c r="BA40" s="20" t="str">
        <f t="shared" si="68"/>
        <v/>
      </c>
      <c r="BB40" s="20" t="str">
        <f t="shared" si="68"/>
        <v/>
      </c>
      <c r="BC40" s="20" t="str">
        <f t="shared" si="68"/>
        <v/>
      </c>
      <c r="BD40" s="20" t="str">
        <f t="shared" si="68"/>
        <v/>
      </c>
      <c r="BE40" s="20" t="str">
        <f t="shared" si="68"/>
        <v/>
      </c>
      <c r="BF40" s="20" t="str">
        <f t="shared" si="68"/>
        <v/>
      </c>
      <c r="BG40" s="20" t="str">
        <f t="shared" si="68"/>
        <v/>
      </c>
      <c r="BH40" s="20" t="str">
        <f t="shared" si="68"/>
        <v/>
      </c>
      <c r="BI40" s="20" t="str">
        <f t="shared" si="68"/>
        <v/>
      </c>
      <c r="BJ40" s="20" t="str">
        <f t="shared" si="69"/>
        <v/>
      </c>
      <c r="BK40" s="20" t="str">
        <f t="shared" si="69"/>
        <v/>
      </c>
      <c r="BL40" s="20" t="str">
        <f t="shared" si="69"/>
        <v/>
      </c>
      <c r="BM40" s="20" t="str">
        <f t="shared" si="69"/>
        <v/>
      </c>
      <c r="BN40" s="20" t="str">
        <f t="shared" si="69"/>
        <v/>
      </c>
      <c r="BO40" s="20" t="str">
        <f t="shared" si="69"/>
        <v/>
      </c>
      <c r="BP40" s="20" t="str">
        <f t="shared" si="69"/>
        <v/>
      </c>
      <c r="BQ40" s="20" t="str">
        <f t="shared" si="69"/>
        <v/>
      </c>
      <c r="BR40" s="20" t="str">
        <f t="shared" si="69"/>
        <v/>
      </c>
      <c r="BS40" s="20" t="str">
        <f t="shared" si="69"/>
        <v/>
      </c>
      <c r="BT40" s="20" t="str">
        <f t="shared" si="70"/>
        <v/>
      </c>
      <c r="BU40" s="20" t="str">
        <f t="shared" si="70"/>
        <v/>
      </c>
      <c r="BV40" s="20" t="str">
        <f t="shared" si="70"/>
        <v/>
      </c>
      <c r="BW40" s="20" t="str">
        <f t="shared" si="70"/>
        <v/>
      </c>
      <c r="BX40" s="20" t="str">
        <f t="shared" si="70"/>
        <v/>
      </c>
      <c r="BY40" s="20" t="str">
        <f t="shared" si="70"/>
        <v/>
      </c>
      <c r="BZ40" s="20" t="str">
        <f t="shared" si="70"/>
        <v/>
      </c>
      <c r="CA40" s="20" t="str">
        <f t="shared" si="70"/>
        <v/>
      </c>
      <c r="CB40" s="20" t="str">
        <f t="shared" si="70"/>
        <v/>
      </c>
      <c r="CC40" s="20" t="str">
        <f t="shared" si="70"/>
        <v/>
      </c>
      <c r="CD40" s="20" t="str">
        <f t="shared" si="71"/>
        <v/>
      </c>
      <c r="CE40" s="20" t="str">
        <f t="shared" si="71"/>
        <v/>
      </c>
      <c r="CF40" s="20" t="str">
        <f t="shared" si="71"/>
        <v/>
      </c>
      <c r="CG40" s="20" t="str">
        <f t="shared" si="71"/>
        <v/>
      </c>
      <c r="CH40" s="20" t="str">
        <f t="shared" si="71"/>
        <v/>
      </c>
      <c r="CI40" s="20" t="str">
        <f t="shared" si="71"/>
        <v/>
      </c>
      <c r="CJ40" s="20" t="str">
        <f t="shared" si="71"/>
        <v/>
      </c>
      <c r="CK40" s="20" t="str">
        <f t="shared" si="71"/>
        <v/>
      </c>
      <c r="CL40" s="20" t="str">
        <f t="shared" si="71"/>
        <v/>
      </c>
      <c r="CM40" s="20" t="str">
        <f t="shared" si="71"/>
        <v/>
      </c>
      <c r="CN40" s="20" t="str">
        <f t="shared" si="72"/>
        <v/>
      </c>
      <c r="CO40" s="20" t="str">
        <f t="shared" si="72"/>
        <v/>
      </c>
      <c r="CP40" s="20" t="str">
        <f t="shared" si="72"/>
        <v/>
      </c>
      <c r="CQ40" s="20" t="str">
        <f t="shared" si="72"/>
        <v/>
      </c>
      <c r="CR40" s="20" t="str">
        <f t="shared" si="72"/>
        <v/>
      </c>
      <c r="CS40" s="20" t="str">
        <f t="shared" si="72"/>
        <v/>
      </c>
      <c r="CT40" s="20" t="str">
        <f t="shared" si="72"/>
        <v/>
      </c>
      <c r="CU40" s="20" t="str">
        <f t="shared" si="72"/>
        <v/>
      </c>
      <c r="CV40" s="20" t="str">
        <f t="shared" si="72"/>
        <v/>
      </c>
      <c r="CW40" s="20" t="str">
        <f t="shared" si="72"/>
        <v/>
      </c>
      <c r="CX40" s="20" t="str">
        <f t="shared" si="73"/>
        <v/>
      </c>
      <c r="CY40" s="20" t="str">
        <f t="shared" si="73"/>
        <v/>
      </c>
      <c r="CZ40" s="20" t="str">
        <f t="shared" si="73"/>
        <v/>
      </c>
      <c r="DA40" s="20" t="str">
        <f t="shared" si="73"/>
        <v/>
      </c>
      <c r="DB40" s="20" t="str">
        <f t="shared" si="73"/>
        <v/>
      </c>
      <c r="DC40" s="20" t="str">
        <f t="shared" si="73"/>
        <v/>
      </c>
      <c r="DD40" s="20" t="str">
        <f t="shared" si="73"/>
        <v/>
      </c>
      <c r="DE40" s="20" t="str">
        <f t="shared" si="73"/>
        <v/>
      </c>
      <c r="DF40" s="20" t="str">
        <f t="shared" si="73"/>
        <v/>
      </c>
      <c r="DG40" s="20" t="str">
        <f t="shared" si="73"/>
        <v/>
      </c>
      <c r="DH40" s="20" t="str">
        <f t="shared" si="74"/>
        <v/>
      </c>
      <c r="DI40" s="20" t="str">
        <f t="shared" si="74"/>
        <v/>
      </c>
      <c r="DJ40" s="20" t="str">
        <f t="shared" si="74"/>
        <v/>
      </c>
      <c r="DK40" s="20" t="str">
        <f t="shared" si="74"/>
        <v/>
      </c>
      <c r="DL40" s="20" t="str">
        <f t="shared" si="74"/>
        <v/>
      </c>
      <c r="DM40" s="20" t="str">
        <f t="shared" si="74"/>
        <v/>
      </c>
      <c r="DN40" s="20" t="str">
        <f t="shared" si="74"/>
        <v/>
      </c>
      <c r="DO40" s="20" t="str">
        <f t="shared" si="74"/>
        <v/>
      </c>
      <c r="DP40" s="20" t="str">
        <f t="shared" si="74"/>
        <v/>
      </c>
      <c r="DQ40" s="20" t="str">
        <f t="shared" si="74"/>
        <v/>
      </c>
      <c r="DR40" s="20" t="str">
        <f t="shared" si="75"/>
        <v/>
      </c>
      <c r="DS40" s="20" t="str">
        <f t="shared" si="75"/>
        <v/>
      </c>
      <c r="DT40" s="20" t="str">
        <f t="shared" si="75"/>
        <v/>
      </c>
      <c r="DU40" s="20" t="str">
        <f t="shared" si="75"/>
        <v/>
      </c>
      <c r="DV40" s="20" t="str">
        <f t="shared" si="75"/>
        <v/>
      </c>
      <c r="DW40" s="20" t="str">
        <f t="shared" si="75"/>
        <v/>
      </c>
      <c r="DX40" s="20" t="str">
        <f t="shared" si="75"/>
        <v/>
      </c>
      <c r="DY40" s="20" t="str">
        <f t="shared" si="75"/>
        <v/>
      </c>
      <c r="DZ40" s="20" t="str">
        <f t="shared" si="75"/>
        <v/>
      </c>
      <c r="EA40" s="20" t="str">
        <f t="shared" si="75"/>
        <v/>
      </c>
      <c r="EB40" s="20" t="str">
        <f t="shared" si="76"/>
        <v/>
      </c>
      <c r="EC40" s="20" t="str">
        <f t="shared" si="76"/>
        <v/>
      </c>
      <c r="ED40" s="20" t="str">
        <f t="shared" si="76"/>
        <v/>
      </c>
      <c r="EE40" s="20" t="str">
        <f t="shared" si="76"/>
        <v/>
      </c>
      <c r="EF40" s="20" t="str">
        <f t="shared" si="76"/>
        <v/>
      </c>
      <c r="EG40" s="20" t="str">
        <f t="shared" si="76"/>
        <v/>
      </c>
      <c r="EH40" s="20" t="str">
        <f t="shared" si="76"/>
        <v/>
      </c>
      <c r="EI40" s="20" t="str">
        <f t="shared" si="76"/>
        <v/>
      </c>
      <c r="EJ40" s="20" t="str">
        <f t="shared" si="76"/>
        <v/>
      </c>
      <c r="EK40" s="20" t="str">
        <f t="shared" si="76"/>
        <v/>
      </c>
      <c r="EL40" s="20" t="str">
        <f t="shared" si="77"/>
        <v/>
      </c>
      <c r="EM40" s="20" t="str">
        <f t="shared" si="77"/>
        <v/>
      </c>
      <c r="EN40" s="20" t="str">
        <f t="shared" si="77"/>
        <v/>
      </c>
      <c r="EO40" s="20" t="str">
        <f t="shared" si="77"/>
        <v/>
      </c>
      <c r="EP40" s="20" t="str">
        <f t="shared" si="77"/>
        <v/>
      </c>
      <c r="EQ40" s="20" t="str">
        <f t="shared" si="77"/>
        <v/>
      </c>
      <c r="ER40" s="20" t="str">
        <f t="shared" si="77"/>
        <v/>
      </c>
      <c r="ES40" s="20" t="str">
        <f t="shared" si="77"/>
        <v/>
      </c>
      <c r="ET40" s="20" t="str">
        <f t="shared" si="77"/>
        <v/>
      </c>
      <c r="EU40" s="20" t="str">
        <f t="shared" si="77"/>
        <v/>
      </c>
      <c r="EV40" s="20" t="str">
        <f t="shared" si="78"/>
        <v/>
      </c>
      <c r="EW40" s="20" t="str">
        <f t="shared" si="78"/>
        <v/>
      </c>
      <c r="EX40" s="20" t="str">
        <f t="shared" si="78"/>
        <v/>
      </c>
      <c r="EY40" s="20" t="str">
        <f t="shared" si="78"/>
        <v/>
      </c>
      <c r="EZ40" s="20" t="str">
        <f t="shared" si="78"/>
        <v/>
      </c>
      <c r="FA40" s="20" t="str">
        <f t="shared" si="78"/>
        <v/>
      </c>
      <c r="FB40" s="20" t="str">
        <f t="shared" si="78"/>
        <v/>
      </c>
      <c r="FC40" s="20" t="str">
        <f t="shared" si="78"/>
        <v/>
      </c>
      <c r="FD40" s="20" t="str">
        <f t="shared" si="78"/>
        <v/>
      </c>
      <c r="FE40" s="20" t="str">
        <f t="shared" si="78"/>
        <v/>
      </c>
      <c r="FF40" s="20" t="str">
        <f t="shared" si="79"/>
        <v/>
      </c>
      <c r="FG40" s="20" t="str">
        <f t="shared" si="79"/>
        <v/>
      </c>
      <c r="FH40" s="20" t="str">
        <f t="shared" si="79"/>
        <v/>
      </c>
      <c r="FI40" s="20" t="str">
        <f t="shared" si="79"/>
        <v/>
      </c>
      <c r="FJ40" s="20" t="str">
        <f t="shared" si="79"/>
        <v/>
      </c>
      <c r="FK40" s="20" t="str">
        <f t="shared" si="79"/>
        <v/>
      </c>
      <c r="FL40" s="20" t="str">
        <f t="shared" si="79"/>
        <v/>
      </c>
      <c r="FM40" s="20" t="str">
        <f t="shared" si="79"/>
        <v/>
      </c>
      <c r="FN40" s="20" t="str">
        <f t="shared" si="79"/>
        <v/>
      </c>
      <c r="FO40" s="20" t="str">
        <f t="shared" si="79"/>
        <v/>
      </c>
      <c r="FP40" s="20" t="str">
        <f t="shared" si="80"/>
        <v/>
      </c>
      <c r="FQ40" s="20" t="str">
        <f t="shared" si="80"/>
        <v/>
      </c>
      <c r="FR40" s="20" t="str">
        <f t="shared" si="80"/>
        <v/>
      </c>
      <c r="FS40" s="20" t="str">
        <f t="shared" si="80"/>
        <v/>
      </c>
      <c r="FT40" s="20" t="str">
        <f t="shared" si="80"/>
        <v/>
      </c>
      <c r="FU40" s="20" t="str">
        <f t="shared" si="80"/>
        <v/>
      </c>
      <c r="FV40" s="20" t="str">
        <f t="shared" si="80"/>
        <v/>
      </c>
      <c r="FW40" s="20" t="str">
        <f t="shared" si="80"/>
        <v/>
      </c>
      <c r="FX40" s="20" t="str">
        <f t="shared" si="80"/>
        <v/>
      </c>
      <c r="FY40" s="20" t="str">
        <f t="shared" si="80"/>
        <v/>
      </c>
      <c r="FZ40" s="20" t="str">
        <f t="shared" si="81"/>
        <v/>
      </c>
      <c r="GA40" s="20" t="str">
        <f t="shared" si="81"/>
        <v/>
      </c>
      <c r="GB40" s="20" t="str">
        <f t="shared" si="81"/>
        <v/>
      </c>
      <c r="GC40" s="20" t="str">
        <f t="shared" si="81"/>
        <v/>
      </c>
      <c r="GD40" s="20" t="str">
        <f t="shared" si="81"/>
        <v/>
      </c>
      <c r="GE40" s="20" t="str">
        <f t="shared" si="81"/>
        <v/>
      </c>
      <c r="GF40" s="20" t="str">
        <f t="shared" si="81"/>
        <v/>
      </c>
      <c r="GG40" s="20" t="str">
        <f t="shared" si="81"/>
        <v/>
      </c>
      <c r="GH40" s="20" t="str">
        <f t="shared" si="81"/>
        <v/>
      </c>
      <c r="GI40" s="20" t="str">
        <f t="shared" si="81"/>
        <v/>
      </c>
      <c r="GJ40" s="20" t="str">
        <f t="shared" si="82"/>
        <v/>
      </c>
      <c r="GK40" s="20" t="str">
        <f t="shared" si="82"/>
        <v/>
      </c>
      <c r="GL40" s="20" t="str">
        <f t="shared" si="82"/>
        <v/>
      </c>
      <c r="GM40" s="20" t="str">
        <f t="shared" si="82"/>
        <v/>
      </c>
      <c r="GN40" s="20" t="str">
        <f t="shared" si="82"/>
        <v/>
      </c>
      <c r="GO40" s="20" t="str">
        <f t="shared" si="82"/>
        <v/>
      </c>
      <c r="GP40" s="20" t="str">
        <f t="shared" si="82"/>
        <v/>
      </c>
      <c r="GQ40" s="20" t="str">
        <f t="shared" si="82"/>
        <v/>
      </c>
      <c r="GR40" s="20" t="str">
        <f t="shared" si="82"/>
        <v/>
      </c>
      <c r="GS40" s="20" t="str">
        <f t="shared" si="82"/>
        <v/>
      </c>
      <c r="GT40" s="20" t="str">
        <f t="shared" si="83"/>
        <v/>
      </c>
      <c r="GU40" s="20" t="str">
        <f t="shared" si="83"/>
        <v/>
      </c>
      <c r="GV40" s="20" t="str">
        <f t="shared" si="83"/>
        <v/>
      </c>
      <c r="GW40" s="20" t="str">
        <f t="shared" si="83"/>
        <v/>
      </c>
      <c r="GX40" s="20" t="str">
        <f t="shared" si="83"/>
        <v/>
      </c>
      <c r="GY40" s="20" t="str">
        <f t="shared" si="83"/>
        <v/>
      </c>
      <c r="GZ40" s="20" t="str">
        <f t="shared" si="83"/>
        <v/>
      </c>
      <c r="HA40" s="20" t="str">
        <f t="shared" si="83"/>
        <v/>
      </c>
      <c r="HB40" s="20" t="str">
        <f t="shared" si="83"/>
        <v/>
      </c>
      <c r="HC40" s="20" t="str">
        <f t="shared" si="83"/>
        <v/>
      </c>
      <c r="HD40" s="20" t="str">
        <f t="shared" si="84"/>
        <v/>
      </c>
      <c r="HE40" s="20" t="str">
        <f t="shared" si="84"/>
        <v/>
      </c>
      <c r="HF40" s="20" t="str">
        <f t="shared" si="84"/>
        <v/>
      </c>
      <c r="HG40" s="20" t="str">
        <f t="shared" si="84"/>
        <v/>
      </c>
      <c r="HH40" s="20" t="str">
        <f t="shared" si="84"/>
        <v/>
      </c>
      <c r="HI40" s="20" t="str">
        <f t="shared" si="84"/>
        <v/>
      </c>
      <c r="HJ40" s="20" t="str">
        <f t="shared" si="84"/>
        <v/>
      </c>
      <c r="HK40" s="20" t="str">
        <f t="shared" si="84"/>
        <v/>
      </c>
      <c r="HL40" s="20" t="str">
        <f t="shared" si="84"/>
        <v/>
      </c>
      <c r="HM40" s="20" t="str">
        <f t="shared" si="84"/>
        <v/>
      </c>
      <c r="HN40" s="20" t="str">
        <f t="shared" si="85"/>
        <v/>
      </c>
      <c r="HO40" s="20" t="str">
        <f t="shared" si="85"/>
        <v/>
      </c>
      <c r="HP40" s="20" t="str">
        <f t="shared" si="85"/>
        <v/>
      </c>
      <c r="HQ40" s="20" t="str">
        <f t="shared" si="85"/>
        <v/>
      </c>
      <c r="HR40" s="20" t="str">
        <f t="shared" si="85"/>
        <v/>
      </c>
      <c r="HS40" s="20" t="str">
        <f t="shared" si="85"/>
        <v/>
      </c>
      <c r="HT40" s="20" t="str">
        <f t="shared" si="85"/>
        <v/>
      </c>
      <c r="HU40" s="20" t="str">
        <f t="shared" si="85"/>
        <v/>
      </c>
      <c r="HV40" s="20" t="str">
        <f t="shared" si="85"/>
        <v/>
      </c>
      <c r="HW40" s="20" t="str">
        <f t="shared" si="85"/>
        <v/>
      </c>
      <c r="HX40" s="20" t="str">
        <f t="shared" si="86"/>
        <v/>
      </c>
      <c r="HY40" s="20" t="str">
        <f t="shared" si="86"/>
        <v/>
      </c>
      <c r="HZ40" s="20" t="str">
        <f t="shared" si="86"/>
        <v/>
      </c>
      <c r="IA40" s="20" t="str">
        <f t="shared" si="86"/>
        <v/>
      </c>
      <c r="IB40" s="20" t="str">
        <f t="shared" si="86"/>
        <v/>
      </c>
      <c r="IC40" s="20" t="str">
        <f t="shared" si="86"/>
        <v/>
      </c>
      <c r="ID40" s="20" t="str">
        <f t="shared" si="86"/>
        <v/>
      </c>
      <c r="IE40" s="20" t="str">
        <f t="shared" si="86"/>
        <v/>
      </c>
      <c r="IF40" s="20" t="str">
        <f t="shared" si="86"/>
        <v/>
      </c>
      <c r="IG40" s="20" t="str">
        <f t="shared" si="86"/>
        <v/>
      </c>
      <c r="IH40" s="20" t="str">
        <f t="shared" si="87"/>
        <v/>
      </c>
      <c r="II40" s="20" t="str">
        <f t="shared" si="87"/>
        <v/>
      </c>
      <c r="IJ40" s="20" t="str">
        <f t="shared" si="87"/>
        <v/>
      </c>
      <c r="IK40" s="20" t="str">
        <f t="shared" si="87"/>
        <v/>
      </c>
      <c r="IL40" s="20" t="str">
        <f t="shared" si="87"/>
        <v/>
      </c>
      <c r="IM40" s="20" t="str">
        <f t="shared" si="87"/>
        <v/>
      </c>
      <c r="IN40" s="20" t="str">
        <f t="shared" si="87"/>
        <v/>
      </c>
      <c r="IO40" s="20" t="str">
        <f t="shared" si="87"/>
        <v/>
      </c>
      <c r="IP40" s="20" t="str">
        <f t="shared" si="87"/>
        <v/>
      </c>
      <c r="IQ40" s="20" t="str">
        <f t="shared" si="87"/>
        <v/>
      </c>
      <c r="IR40" s="20" t="str">
        <f t="shared" si="87"/>
        <v/>
      </c>
      <c r="IS40" s="20" t="str">
        <f t="shared" si="87"/>
        <v/>
      </c>
      <c r="IT40" s="20" t="str">
        <f t="shared" si="87"/>
        <v/>
      </c>
      <c r="IU40" s="20" t="str">
        <f t="shared" si="87"/>
        <v/>
      </c>
      <c r="IV40" s="20" t="str">
        <f t="shared" si="87"/>
        <v/>
      </c>
    </row>
    <row r="41" spans="1:256" s="20" customFormat="1" x14ac:dyDescent="0.2">
      <c r="A41" s="19">
        <f t="shared" si="37"/>
        <v>29</v>
      </c>
      <c r="B41" s="20" t="str">
        <f t="shared" si="63"/>
        <v/>
      </c>
      <c r="C41" s="20" t="str">
        <f t="shared" si="63"/>
        <v/>
      </c>
      <c r="D41" s="20" t="str">
        <f t="shared" si="63"/>
        <v/>
      </c>
      <c r="E41" s="20" t="str">
        <f t="shared" si="63"/>
        <v/>
      </c>
      <c r="F41" s="20" t="str">
        <f t="shared" si="63"/>
        <v/>
      </c>
      <c r="G41" s="20" t="str">
        <f t="shared" si="63"/>
        <v/>
      </c>
      <c r="H41" s="20" t="str">
        <f t="shared" si="63"/>
        <v/>
      </c>
      <c r="I41" s="20" t="str">
        <f t="shared" si="63"/>
        <v/>
      </c>
      <c r="J41" s="20" t="str">
        <f t="shared" si="63"/>
        <v/>
      </c>
      <c r="K41" s="20" t="str">
        <f t="shared" si="63"/>
        <v/>
      </c>
      <c r="L41" s="20" t="str">
        <f t="shared" si="64"/>
        <v/>
      </c>
      <c r="M41" s="20" t="str">
        <f t="shared" si="64"/>
        <v/>
      </c>
      <c r="N41" s="20" t="str">
        <f t="shared" si="64"/>
        <v/>
      </c>
      <c r="O41" s="20" t="str">
        <f t="shared" si="64"/>
        <v/>
      </c>
      <c r="P41" s="20" t="str">
        <f t="shared" si="64"/>
        <v/>
      </c>
      <c r="Q41" s="20" t="str">
        <f t="shared" si="64"/>
        <v/>
      </c>
      <c r="R41" s="20" t="str">
        <f t="shared" si="64"/>
        <v/>
      </c>
      <c r="S41" s="20" t="str">
        <f t="shared" si="64"/>
        <v/>
      </c>
      <c r="T41" s="20" t="str">
        <f t="shared" si="64"/>
        <v/>
      </c>
      <c r="U41" s="20" t="str">
        <f t="shared" si="64"/>
        <v/>
      </c>
      <c r="V41" s="20" t="str">
        <f t="shared" si="65"/>
        <v/>
      </c>
      <c r="W41" s="20" t="str">
        <f t="shared" si="65"/>
        <v/>
      </c>
      <c r="X41" s="20" t="str">
        <f t="shared" si="65"/>
        <v/>
      </c>
      <c r="Y41" s="20" t="str">
        <f t="shared" si="65"/>
        <v/>
      </c>
      <c r="Z41" s="20" t="str">
        <f t="shared" si="65"/>
        <v/>
      </c>
      <c r="AA41" s="20" t="str">
        <f t="shared" si="65"/>
        <v/>
      </c>
      <c r="AB41" s="20" t="str">
        <f t="shared" si="65"/>
        <v/>
      </c>
      <c r="AC41" s="20" t="str">
        <f t="shared" si="65"/>
        <v/>
      </c>
      <c r="AD41" s="20" t="str">
        <f t="shared" si="65"/>
        <v/>
      </c>
      <c r="AE41" s="20" t="str">
        <f t="shared" si="65"/>
        <v/>
      </c>
      <c r="AF41" s="20" t="str">
        <f t="shared" si="66"/>
        <v/>
      </c>
      <c r="AG41" s="20" t="str">
        <f t="shared" si="66"/>
        <v/>
      </c>
      <c r="AH41" s="20" t="str">
        <f t="shared" si="66"/>
        <v/>
      </c>
      <c r="AI41" s="20" t="str">
        <f t="shared" si="66"/>
        <v/>
      </c>
      <c r="AJ41" s="20" t="str">
        <f t="shared" si="66"/>
        <v/>
      </c>
      <c r="AK41" s="20" t="str">
        <f t="shared" si="66"/>
        <v/>
      </c>
      <c r="AL41" s="20" t="str">
        <f t="shared" si="66"/>
        <v/>
      </c>
      <c r="AM41" s="20" t="str">
        <f t="shared" si="66"/>
        <v/>
      </c>
      <c r="AN41" s="20" t="str">
        <f t="shared" si="66"/>
        <v/>
      </c>
      <c r="AO41" s="20" t="str">
        <f t="shared" si="66"/>
        <v/>
      </c>
      <c r="AP41" s="20" t="str">
        <f t="shared" si="67"/>
        <v/>
      </c>
      <c r="AQ41" s="20" t="str">
        <f t="shared" si="67"/>
        <v/>
      </c>
      <c r="AR41" s="20" t="str">
        <f t="shared" si="67"/>
        <v/>
      </c>
      <c r="AS41" s="20" t="str">
        <f t="shared" si="67"/>
        <v/>
      </c>
      <c r="AT41" s="20" t="str">
        <f t="shared" si="67"/>
        <v/>
      </c>
      <c r="AU41" s="20" t="str">
        <f t="shared" si="67"/>
        <v/>
      </c>
      <c r="AV41" s="20" t="str">
        <f t="shared" si="67"/>
        <v/>
      </c>
      <c r="AW41" s="20" t="str">
        <f t="shared" si="67"/>
        <v/>
      </c>
      <c r="AX41" s="20" t="str">
        <f t="shared" si="67"/>
        <v/>
      </c>
      <c r="AY41" s="20" t="str">
        <f t="shared" si="67"/>
        <v/>
      </c>
      <c r="AZ41" s="20" t="str">
        <f t="shared" si="68"/>
        <v/>
      </c>
      <c r="BA41" s="20" t="str">
        <f t="shared" si="68"/>
        <v/>
      </c>
      <c r="BB41" s="20" t="str">
        <f t="shared" si="68"/>
        <v/>
      </c>
      <c r="BC41" s="20" t="str">
        <f t="shared" si="68"/>
        <v/>
      </c>
      <c r="BD41" s="20" t="str">
        <f t="shared" si="68"/>
        <v/>
      </c>
      <c r="BE41" s="20" t="str">
        <f t="shared" si="68"/>
        <v/>
      </c>
      <c r="BF41" s="20" t="str">
        <f t="shared" si="68"/>
        <v/>
      </c>
      <c r="BG41" s="20" t="str">
        <f t="shared" si="68"/>
        <v/>
      </c>
      <c r="BH41" s="20" t="str">
        <f t="shared" si="68"/>
        <v/>
      </c>
      <c r="BI41" s="20" t="str">
        <f t="shared" si="68"/>
        <v/>
      </c>
      <c r="BJ41" s="20" t="str">
        <f t="shared" si="69"/>
        <v/>
      </c>
      <c r="BK41" s="20" t="str">
        <f t="shared" si="69"/>
        <v/>
      </c>
      <c r="BL41" s="20" t="str">
        <f t="shared" si="69"/>
        <v/>
      </c>
      <c r="BM41" s="20" t="str">
        <f t="shared" si="69"/>
        <v/>
      </c>
      <c r="BN41" s="20" t="str">
        <f t="shared" si="69"/>
        <v/>
      </c>
      <c r="BO41" s="20" t="str">
        <f t="shared" si="69"/>
        <v/>
      </c>
      <c r="BP41" s="20" t="str">
        <f t="shared" si="69"/>
        <v/>
      </c>
      <c r="BQ41" s="20" t="str">
        <f t="shared" si="69"/>
        <v/>
      </c>
      <c r="BR41" s="20" t="str">
        <f t="shared" si="69"/>
        <v/>
      </c>
      <c r="BS41" s="20" t="str">
        <f t="shared" si="69"/>
        <v/>
      </c>
      <c r="BT41" s="20" t="str">
        <f t="shared" si="70"/>
        <v/>
      </c>
      <c r="BU41" s="20" t="str">
        <f t="shared" si="70"/>
        <v/>
      </c>
      <c r="BV41" s="20" t="str">
        <f t="shared" si="70"/>
        <v/>
      </c>
      <c r="BW41" s="20" t="str">
        <f t="shared" si="70"/>
        <v/>
      </c>
      <c r="BX41" s="20" t="str">
        <f t="shared" si="70"/>
        <v/>
      </c>
      <c r="BY41" s="20" t="str">
        <f t="shared" si="70"/>
        <v/>
      </c>
      <c r="BZ41" s="20" t="str">
        <f t="shared" si="70"/>
        <v/>
      </c>
      <c r="CA41" s="20" t="str">
        <f t="shared" si="70"/>
        <v/>
      </c>
      <c r="CB41" s="20" t="str">
        <f t="shared" si="70"/>
        <v/>
      </c>
      <c r="CC41" s="20" t="str">
        <f t="shared" si="70"/>
        <v/>
      </c>
      <c r="CD41" s="20" t="str">
        <f t="shared" si="71"/>
        <v/>
      </c>
      <c r="CE41" s="20" t="str">
        <f t="shared" si="71"/>
        <v/>
      </c>
      <c r="CF41" s="20" t="str">
        <f t="shared" si="71"/>
        <v/>
      </c>
      <c r="CG41" s="20" t="str">
        <f t="shared" si="71"/>
        <v/>
      </c>
      <c r="CH41" s="20" t="str">
        <f t="shared" si="71"/>
        <v/>
      </c>
      <c r="CI41" s="20" t="str">
        <f t="shared" si="71"/>
        <v/>
      </c>
      <c r="CJ41" s="20" t="str">
        <f t="shared" si="71"/>
        <v/>
      </c>
      <c r="CK41" s="20" t="str">
        <f t="shared" si="71"/>
        <v/>
      </c>
      <c r="CL41" s="20" t="str">
        <f t="shared" si="71"/>
        <v/>
      </c>
      <c r="CM41" s="20" t="str">
        <f t="shared" si="71"/>
        <v/>
      </c>
      <c r="CN41" s="20" t="str">
        <f t="shared" si="72"/>
        <v/>
      </c>
      <c r="CO41" s="20" t="str">
        <f t="shared" si="72"/>
        <v/>
      </c>
      <c r="CP41" s="20" t="str">
        <f t="shared" si="72"/>
        <v/>
      </c>
      <c r="CQ41" s="20" t="str">
        <f t="shared" si="72"/>
        <v/>
      </c>
      <c r="CR41" s="20" t="str">
        <f t="shared" si="72"/>
        <v/>
      </c>
      <c r="CS41" s="20" t="str">
        <f t="shared" si="72"/>
        <v/>
      </c>
      <c r="CT41" s="20" t="str">
        <f t="shared" si="72"/>
        <v/>
      </c>
      <c r="CU41" s="20" t="str">
        <f t="shared" si="72"/>
        <v/>
      </c>
      <c r="CV41" s="20" t="str">
        <f t="shared" si="72"/>
        <v/>
      </c>
      <c r="CW41" s="20" t="str">
        <f t="shared" si="72"/>
        <v/>
      </c>
      <c r="CX41" s="20" t="str">
        <f t="shared" si="73"/>
        <v/>
      </c>
      <c r="CY41" s="20" t="str">
        <f t="shared" si="73"/>
        <v/>
      </c>
      <c r="CZ41" s="20" t="str">
        <f t="shared" si="73"/>
        <v/>
      </c>
      <c r="DA41" s="20" t="str">
        <f t="shared" si="73"/>
        <v/>
      </c>
      <c r="DB41" s="20" t="str">
        <f t="shared" si="73"/>
        <v/>
      </c>
      <c r="DC41" s="20" t="str">
        <f t="shared" si="73"/>
        <v/>
      </c>
      <c r="DD41" s="20" t="str">
        <f t="shared" si="73"/>
        <v/>
      </c>
      <c r="DE41" s="20" t="str">
        <f t="shared" si="73"/>
        <v/>
      </c>
      <c r="DF41" s="20" t="str">
        <f t="shared" si="73"/>
        <v/>
      </c>
      <c r="DG41" s="20" t="str">
        <f t="shared" si="73"/>
        <v/>
      </c>
      <c r="DH41" s="20" t="str">
        <f t="shared" si="74"/>
        <v/>
      </c>
      <c r="DI41" s="20" t="str">
        <f t="shared" si="74"/>
        <v/>
      </c>
      <c r="DJ41" s="20" t="str">
        <f t="shared" si="74"/>
        <v/>
      </c>
      <c r="DK41" s="20" t="str">
        <f t="shared" si="74"/>
        <v/>
      </c>
      <c r="DL41" s="20" t="str">
        <f t="shared" si="74"/>
        <v/>
      </c>
      <c r="DM41" s="20" t="str">
        <f t="shared" si="74"/>
        <v/>
      </c>
      <c r="DN41" s="20" t="str">
        <f t="shared" si="74"/>
        <v/>
      </c>
      <c r="DO41" s="20" t="str">
        <f t="shared" si="74"/>
        <v/>
      </c>
      <c r="DP41" s="20" t="str">
        <f t="shared" si="74"/>
        <v/>
      </c>
      <c r="DQ41" s="20" t="str">
        <f t="shared" si="74"/>
        <v/>
      </c>
      <c r="DR41" s="20" t="str">
        <f t="shared" si="75"/>
        <v/>
      </c>
      <c r="DS41" s="20" t="str">
        <f t="shared" si="75"/>
        <v/>
      </c>
      <c r="DT41" s="20" t="str">
        <f t="shared" si="75"/>
        <v/>
      </c>
      <c r="DU41" s="20" t="str">
        <f t="shared" si="75"/>
        <v/>
      </c>
      <c r="DV41" s="20" t="str">
        <f t="shared" si="75"/>
        <v/>
      </c>
      <c r="DW41" s="20" t="str">
        <f t="shared" si="75"/>
        <v/>
      </c>
      <c r="DX41" s="20" t="str">
        <f t="shared" si="75"/>
        <v/>
      </c>
      <c r="DY41" s="20" t="str">
        <f t="shared" si="75"/>
        <v/>
      </c>
      <c r="DZ41" s="20" t="str">
        <f t="shared" si="75"/>
        <v/>
      </c>
      <c r="EA41" s="20" t="str">
        <f t="shared" si="75"/>
        <v/>
      </c>
      <c r="EB41" s="20" t="str">
        <f t="shared" si="76"/>
        <v/>
      </c>
      <c r="EC41" s="20" t="str">
        <f t="shared" si="76"/>
        <v/>
      </c>
      <c r="ED41" s="20" t="str">
        <f t="shared" si="76"/>
        <v/>
      </c>
      <c r="EE41" s="20" t="str">
        <f t="shared" si="76"/>
        <v/>
      </c>
      <c r="EF41" s="20" t="str">
        <f t="shared" si="76"/>
        <v/>
      </c>
      <c r="EG41" s="20" t="str">
        <f t="shared" si="76"/>
        <v/>
      </c>
      <c r="EH41" s="20" t="str">
        <f t="shared" si="76"/>
        <v/>
      </c>
      <c r="EI41" s="20" t="str">
        <f t="shared" si="76"/>
        <v/>
      </c>
      <c r="EJ41" s="20" t="str">
        <f t="shared" si="76"/>
        <v/>
      </c>
      <c r="EK41" s="20" t="str">
        <f t="shared" si="76"/>
        <v/>
      </c>
      <c r="EL41" s="20" t="str">
        <f t="shared" si="77"/>
        <v/>
      </c>
      <c r="EM41" s="20" t="str">
        <f t="shared" si="77"/>
        <v/>
      </c>
      <c r="EN41" s="20" t="str">
        <f t="shared" si="77"/>
        <v/>
      </c>
      <c r="EO41" s="20" t="str">
        <f t="shared" si="77"/>
        <v/>
      </c>
      <c r="EP41" s="20" t="str">
        <f t="shared" si="77"/>
        <v/>
      </c>
      <c r="EQ41" s="20" t="str">
        <f t="shared" si="77"/>
        <v/>
      </c>
      <c r="ER41" s="20" t="str">
        <f t="shared" si="77"/>
        <v/>
      </c>
      <c r="ES41" s="20" t="str">
        <f t="shared" si="77"/>
        <v/>
      </c>
      <c r="ET41" s="20" t="str">
        <f t="shared" si="77"/>
        <v/>
      </c>
      <c r="EU41" s="20" t="str">
        <f t="shared" si="77"/>
        <v/>
      </c>
      <c r="EV41" s="20" t="str">
        <f t="shared" si="78"/>
        <v/>
      </c>
      <c r="EW41" s="20" t="str">
        <f t="shared" si="78"/>
        <v/>
      </c>
      <c r="EX41" s="20" t="str">
        <f t="shared" si="78"/>
        <v/>
      </c>
      <c r="EY41" s="20" t="str">
        <f t="shared" si="78"/>
        <v/>
      </c>
      <c r="EZ41" s="20" t="str">
        <f t="shared" si="78"/>
        <v/>
      </c>
      <c r="FA41" s="20" t="str">
        <f t="shared" si="78"/>
        <v/>
      </c>
      <c r="FB41" s="20" t="str">
        <f t="shared" si="78"/>
        <v/>
      </c>
      <c r="FC41" s="20" t="str">
        <f t="shared" si="78"/>
        <v/>
      </c>
      <c r="FD41" s="20" t="str">
        <f t="shared" si="78"/>
        <v/>
      </c>
      <c r="FE41" s="20" t="str">
        <f t="shared" si="78"/>
        <v/>
      </c>
      <c r="FF41" s="20" t="str">
        <f t="shared" si="79"/>
        <v/>
      </c>
      <c r="FG41" s="20" t="str">
        <f t="shared" si="79"/>
        <v/>
      </c>
      <c r="FH41" s="20" t="str">
        <f t="shared" si="79"/>
        <v/>
      </c>
      <c r="FI41" s="20" t="str">
        <f t="shared" si="79"/>
        <v/>
      </c>
      <c r="FJ41" s="20" t="str">
        <f t="shared" si="79"/>
        <v/>
      </c>
      <c r="FK41" s="20" t="str">
        <f t="shared" si="79"/>
        <v/>
      </c>
      <c r="FL41" s="20" t="str">
        <f t="shared" si="79"/>
        <v/>
      </c>
      <c r="FM41" s="20" t="str">
        <f t="shared" si="79"/>
        <v/>
      </c>
      <c r="FN41" s="20" t="str">
        <f t="shared" si="79"/>
        <v/>
      </c>
      <c r="FO41" s="20" t="str">
        <f t="shared" si="79"/>
        <v/>
      </c>
      <c r="FP41" s="20" t="str">
        <f t="shared" si="80"/>
        <v/>
      </c>
      <c r="FQ41" s="20" t="str">
        <f t="shared" si="80"/>
        <v/>
      </c>
      <c r="FR41" s="20" t="str">
        <f t="shared" si="80"/>
        <v/>
      </c>
      <c r="FS41" s="20" t="str">
        <f t="shared" si="80"/>
        <v/>
      </c>
      <c r="FT41" s="20" t="str">
        <f t="shared" si="80"/>
        <v/>
      </c>
      <c r="FU41" s="20" t="str">
        <f t="shared" si="80"/>
        <v/>
      </c>
      <c r="FV41" s="20" t="str">
        <f t="shared" si="80"/>
        <v/>
      </c>
      <c r="FW41" s="20" t="str">
        <f t="shared" si="80"/>
        <v/>
      </c>
      <c r="FX41" s="20" t="str">
        <f t="shared" si="80"/>
        <v/>
      </c>
      <c r="FY41" s="20" t="str">
        <f t="shared" si="80"/>
        <v/>
      </c>
      <c r="FZ41" s="20" t="str">
        <f t="shared" si="81"/>
        <v/>
      </c>
      <c r="GA41" s="20" t="str">
        <f t="shared" si="81"/>
        <v/>
      </c>
      <c r="GB41" s="20" t="str">
        <f t="shared" si="81"/>
        <v/>
      </c>
      <c r="GC41" s="20" t="str">
        <f t="shared" si="81"/>
        <v/>
      </c>
      <c r="GD41" s="20" t="str">
        <f t="shared" si="81"/>
        <v/>
      </c>
      <c r="GE41" s="20" t="str">
        <f t="shared" si="81"/>
        <v/>
      </c>
      <c r="GF41" s="20" t="str">
        <f t="shared" si="81"/>
        <v/>
      </c>
      <c r="GG41" s="20" t="str">
        <f t="shared" si="81"/>
        <v/>
      </c>
      <c r="GH41" s="20" t="str">
        <f t="shared" si="81"/>
        <v/>
      </c>
      <c r="GI41" s="20" t="str">
        <f t="shared" si="81"/>
        <v/>
      </c>
      <c r="GJ41" s="20" t="str">
        <f t="shared" si="82"/>
        <v/>
      </c>
      <c r="GK41" s="20" t="str">
        <f t="shared" si="82"/>
        <v/>
      </c>
      <c r="GL41" s="20" t="str">
        <f t="shared" si="82"/>
        <v/>
      </c>
      <c r="GM41" s="20" t="str">
        <f t="shared" si="82"/>
        <v/>
      </c>
      <c r="GN41" s="20" t="str">
        <f t="shared" si="82"/>
        <v/>
      </c>
      <c r="GO41" s="20" t="str">
        <f t="shared" si="82"/>
        <v/>
      </c>
      <c r="GP41" s="20" t="str">
        <f t="shared" si="82"/>
        <v/>
      </c>
      <c r="GQ41" s="20" t="str">
        <f t="shared" si="82"/>
        <v/>
      </c>
      <c r="GR41" s="20" t="str">
        <f t="shared" si="82"/>
        <v/>
      </c>
      <c r="GS41" s="20" t="str">
        <f t="shared" si="82"/>
        <v/>
      </c>
      <c r="GT41" s="20" t="str">
        <f t="shared" si="83"/>
        <v/>
      </c>
      <c r="GU41" s="20" t="str">
        <f t="shared" si="83"/>
        <v/>
      </c>
      <c r="GV41" s="20" t="str">
        <f t="shared" si="83"/>
        <v/>
      </c>
      <c r="GW41" s="20" t="str">
        <f t="shared" si="83"/>
        <v/>
      </c>
      <c r="GX41" s="20" t="str">
        <f t="shared" si="83"/>
        <v/>
      </c>
      <c r="GY41" s="20" t="str">
        <f t="shared" si="83"/>
        <v/>
      </c>
      <c r="GZ41" s="20" t="str">
        <f t="shared" si="83"/>
        <v/>
      </c>
      <c r="HA41" s="20" t="str">
        <f t="shared" si="83"/>
        <v/>
      </c>
      <c r="HB41" s="20" t="str">
        <f t="shared" si="83"/>
        <v/>
      </c>
      <c r="HC41" s="20" t="str">
        <f t="shared" si="83"/>
        <v/>
      </c>
      <c r="HD41" s="20" t="str">
        <f t="shared" si="84"/>
        <v/>
      </c>
      <c r="HE41" s="20" t="str">
        <f t="shared" si="84"/>
        <v/>
      </c>
      <c r="HF41" s="20" t="str">
        <f t="shared" si="84"/>
        <v/>
      </c>
      <c r="HG41" s="20" t="str">
        <f t="shared" si="84"/>
        <v/>
      </c>
      <c r="HH41" s="20" t="str">
        <f t="shared" si="84"/>
        <v/>
      </c>
      <c r="HI41" s="20" t="str">
        <f t="shared" si="84"/>
        <v/>
      </c>
      <c r="HJ41" s="20" t="str">
        <f t="shared" si="84"/>
        <v/>
      </c>
      <c r="HK41" s="20" t="str">
        <f t="shared" si="84"/>
        <v/>
      </c>
      <c r="HL41" s="20" t="str">
        <f t="shared" si="84"/>
        <v/>
      </c>
      <c r="HM41" s="20" t="str">
        <f t="shared" si="84"/>
        <v/>
      </c>
      <c r="HN41" s="20" t="str">
        <f t="shared" si="85"/>
        <v/>
      </c>
      <c r="HO41" s="20" t="str">
        <f t="shared" si="85"/>
        <v/>
      </c>
      <c r="HP41" s="20" t="str">
        <f t="shared" si="85"/>
        <v/>
      </c>
      <c r="HQ41" s="20" t="str">
        <f t="shared" si="85"/>
        <v/>
      </c>
      <c r="HR41" s="20" t="str">
        <f t="shared" si="85"/>
        <v/>
      </c>
      <c r="HS41" s="20" t="str">
        <f t="shared" si="85"/>
        <v/>
      </c>
      <c r="HT41" s="20" t="str">
        <f t="shared" si="85"/>
        <v/>
      </c>
      <c r="HU41" s="20" t="str">
        <f t="shared" si="85"/>
        <v/>
      </c>
      <c r="HV41" s="20" t="str">
        <f t="shared" si="85"/>
        <v/>
      </c>
      <c r="HW41" s="20" t="str">
        <f t="shared" si="85"/>
        <v/>
      </c>
      <c r="HX41" s="20" t="str">
        <f t="shared" si="86"/>
        <v/>
      </c>
      <c r="HY41" s="20" t="str">
        <f t="shared" si="86"/>
        <v/>
      </c>
      <c r="HZ41" s="20" t="str">
        <f t="shared" si="86"/>
        <v/>
      </c>
      <c r="IA41" s="20" t="str">
        <f t="shared" si="86"/>
        <v/>
      </c>
      <c r="IB41" s="20" t="str">
        <f t="shared" si="86"/>
        <v/>
      </c>
      <c r="IC41" s="20" t="str">
        <f t="shared" si="86"/>
        <v/>
      </c>
      <c r="ID41" s="20" t="str">
        <f t="shared" si="86"/>
        <v/>
      </c>
      <c r="IE41" s="20" t="str">
        <f t="shared" si="86"/>
        <v/>
      </c>
      <c r="IF41" s="20" t="str">
        <f t="shared" si="86"/>
        <v/>
      </c>
      <c r="IG41" s="20" t="str">
        <f t="shared" si="86"/>
        <v/>
      </c>
      <c r="IH41" s="20" t="str">
        <f t="shared" si="87"/>
        <v/>
      </c>
      <c r="II41" s="20" t="str">
        <f t="shared" si="87"/>
        <v/>
      </c>
      <c r="IJ41" s="20" t="str">
        <f t="shared" si="87"/>
        <v/>
      </c>
      <c r="IK41" s="20" t="str">
        <f t="shared" si="87"/>
        <v/>
      </c>
      <c r="IL41" s="20" t="str">
        <f t="shared" si="87"/>
        <v/>
      </c>
      <c r="IM41" s="20" t="str">
        <f t="shared" si="87"/>
        <v/>
      </c>
      <c r="IN41" s="20" t="str">
        <f t="shared" si="87"/>
        <v/>
      </c>
      <c r="IO41" s="20" t="str">
        <f t="shared" si="87"/>
        <v/>
      </c>
      <c r="IP41" s="20" t="str">
        <f t="shared" si="87"/>
        <v/>
      </c>
      <c r="IQ41" s="20" t="str">
        <f t="shared" si="87"/>
        <v/>
      </c>
      <c r="IR41" s="20" t="str">
        <f t="shared" si="87"/>
        <v/>
      </c>
      <c r="IS41" s="20" t="str">
        <f t="shared" si="87"/>
        <v/>
      </c>
      <c r="IT41" s="20" t="str">
        <f t="shared" si="87"/>
        <v/>
      </c>
      <c r="IU41" s="20" t="str">
        <f t="shared" si="87"/>
        <v/>
      </c>
      <c r="IV41" s="20" t="str">
        <f t="shared" si="87"/>
        <v/>
      </c>
    </row>
    <row r="42" spans="1:256" s="20" customFormat="1" x14ac:dyDescent="0.2">
      <c r="A42" s="19">
        <f t="shared" si="37"/>
        <v>30</v>
      </c>
      <c r="B42" s="20" t="str">
        <f t="shared" si="63"/>
        <v/>
      </c>
      <c r="C42" s="20" t="str">
        <f t="shared" si="63"/>
        <v/>
      </c>
      <c r="D42" s="20" t="str">
        <f t="shared" si="63"/>
        <v/>
      </c>
      <c r="E42" s="20" t="str">
        <f t="shared" si="63"/>
        <v/>
      </c>
      <c r="F42" s="20" t="str">
        <f t="shared" si="63"/>
        <v/>
      </c>
      <c r="G42" s="20" t="str">
        <f t="shared" si="63"/>
        <v/>
      </c>
      <c r="H42" s="20" t="str">
        <f t="shared" si="63"/>
        <v/>
      </c>
      <c r="I42" s="20" t="str">
        <f t="shared" si="63"/>
        <v/>
      </c>
      <c r="J42" s="20" t="str">
        <f t="shared" si="63"/>
        <v/>
      </c>
      <c r="K42" s="20" t="str">
        <f t="shared" si="63"/>
        <v/>
      </c>
      <c r="L42" s="20" t="str">
        <f t="shared" si="64"/>
        <v/>
      </c>
      <c r="M42" s="20" t="str">
        <f t="shared" si="64"/>
        <v/>
      </c>
      <c r="N42" s="20" t="str">
        <f t="shared" si="64"/>
        <v/>
      </c>
      <c r="O42" s="20" t="str">
        <f t="shared" si="64"/>
        <v/>
      </c>
      <c r="P42" s="20" t="str">
        <f t="shared" si="64"/>
        <v/>
      </c>
      <c r="Q42" s="20" t="str">
        <f t="shared" si="64"/>
        <v/>
      </c>
      <c r="R42" s="20" t="str">
        <f t="shared" si="64"/>
        <v/>
      </c>
      <c r="S42" s="20" t="str">
        <f t="shared" si="64"/>
        <v/>
      </c>
      <c r="T42" s="20" t="str">
        <f t="shared" si="64"/>
        <v/>
      </c>
      <c r="U42" s="20" t="str">
        <f t="shared" si="64"/>
        <v/>
      </c>
      <c r="V42" s="20" t="str">
        <f t="shared" si="65"/>
        <v/>
      </c>
      <c r="W42" s="20" t="str">
        <f t="shared" si="65"/>
        <v/>
      </c>
      <c r="X42" s="20" t="str">
        <f t="shared" si="65"/>
        <v/>
      </c>
      <c r="Y42" s="20" t="str">
        <f t="shared" si="65"/>
        <v/>
      </c>
      <c r="Z42" s="20" t="str">
        <f t="shared" si="65"/>
        <v/>
      </c>
      <c r="AA42" s="20" t="str">
        <f t="shared" si="65"/>
        <v/>
      </c>
      <c r="AB42" s="20" t="str">
        <f t="shared" si="65"/>
        <v/>
      </c>
      <c r="AC42" s="20" t="str">
        <f t="shared" si="65"/>
        <v/>
      </c>
      <c r="AD42" s="20" t="str">
        <f t="shared" si="65"/>
        <v/>
      </c>
      <c r="AE42" s="20" t="str">
        <f t="shared" si="65"/>
        <v/>
      </c>
      <c r="AF42" s="20" t="str">
        <f t="shared" si="66"/>
        <v/>
      </c>
      <c r="AG42" s="20" t="str">
        <f t="shared" si="66"/>
        <v/>
      </c>
      <c r="AH42" s="20" t="str">
        <f t="shared" si="66"/>
        <v/>
      </c>
      <c r="AI42" s="20" t="str">
        <f t="shared" si="66"/>
        <v/>
      </c>
      <c r="AJ42" s="20" t="str">
        <f t="shared" si="66"/>
        <v/>
      </c>
      <c r="AK42" s="20" t="str">
        <f t="shared" si="66"/>
        <v/>
      </c>
      <c r="AL42" s="20" t="str">
        <f t="shared" si="66"/>
        <v/>
      </c>
      <c r="AM42" s="20" t="str">
        <f t="shared" si="66"/>
        <v/>
      </c>
      <c r="AN42" s="20" t="str">
        <f t="shared" si="66"/>
        <v/>
      </c>
      <c r="AO42" s="20" t="str">
        <f t="shared" si="66"/>
        <v/>
      </c>
      <c r="AP42" s="20" t="str">
        <f t="shared" si="67"/>
        <v/>
      </c>
      <c r="AQ42" s="20" t="str">
        <f t="shared" si="67"/>
        <v/>
      </c>
      <c r="AR42" s="20" t="str">
        <f t="shared" si="67"/>
        <v/>
      </c>
      <c r="AS42" s="20" t="str">
        <f t="shared" si="67"/>
        <v/>
      </c>
      <c r="AT42" s="20" t="str">
        <f t="shared" si="67"/>
        <v/>
      </c>
      <c r="AU42" s="20" t="str">
        <f t="shared" si="67"/>
        <v/>
      </c>
      <c r="AV42" s="20" t="str">
        <f t="shared" si="67"/>
        <v/>
      </c>
      <c r="AW42" s="20" t="str">
        <f t="shared" si="67"/>
        <v/>
      </c>
      <c r="AX42" s="20" t="str">
        <f t="shared" si="67"/>
        <v/>
      </c>
      <c r="AY42" s="20" t="str">
        <f t="shared" si="67"/>
        <v/>
      </c>
      <c r="AZ42" s="20" t="str">
        <f t="shared" si="68"/>
        <v/>
      </c>
      <c r="BA42" s="20" t="str">
        <f t="shared" si="68"/>
        <v/>
      </c>
      <c r="BB42" s="20" t="str">
        <f t="shared" si="68"/>
        <v/>
      </c>
      <c r="BC42" s="20" t="str">
        <f t="shared" si="68"/>
        <v/>
      </c>
      <c r="BD42" s="20" t="str">
        <f t="shared" si="68"/>
        <v/>
      </c>
      <c r="BE42" s="20" t="str">
        <f t="shared" si="68"/>
        <v/>
      </c>
      <c r="BF42" s="20" t="str">
        <f t="shared" si="68"/>
        <v/>
      </c>
      <c r="BG42" s="20" t="str">
        <f t="shared" si="68"/>
        <v/>
      </c>
      <c r="BH42" s="20" t="str">
        <f t="shared" si="68"/>
        <v/>
      </c>
      <c r="BI42" s="20" t="str">
        <f t="shared" si="68"/>
        <v/>
      </c>
      <c r="BJ42" s="20" t="str">
        <f t="shared" si="69"/>
        <v/>
      </c>
      <c r="BK42" s="20" t="str">
        <f t="shared" si="69"/>
        <v/>
      </c>
      <c r="BL42" s="20" t="str">
        <f t="shared" si="69"/>
        <v/>
      </c>
      <c r="BM42" s="20" t="str">
        <f t="shared" si="69"/>
        <v/>
      </c>
      <c r="BN42" s="20" t="str">
        <f t="shared" si="69"/>
        <v/>
      </c>
      <c r="BO42" s="20" t="str">
        <f t="shared" si="69"/>
        <v/>
      </c>
      <c r="BP42" s="20" t="str">
        <f t="shared" si="69"/>
        <v/>
      </c>
      <c r="BQ42" s="20" t="str">
        <f t="shared" si="69"/>
        <v/>
      </c>
      <c r="BR42" s="20" t="str">
        <f t="shared" si="69"/>
        <v/>
      </c>
      <c r="BS42" s="20" t="str">
        <f t="shared" si="69"/>
        <v/>
      </c>
      <c r="BT42" s="20" t="str">
        <f t="shared" si="70"/>
        <v/>
      </c>
      <c r="BU42" s="20" t="str">
        <f t="shared" si="70"/>
        <v/>
      </c>
      <c r="BV42" s="20" t="str">
        <f t="shared" si="70"/>
        <v/>
      </c>
      <c r="BW42" s="20" t="str">
        <f t="shared" si="70"/>
        <v/>
      </c>
      <c r="BX42" s="20" t="str">
        <f t="shared" si="70"/>
        <v/>
      </c>
      <c r="BY42" s="20" t="str">
        <f t="shared" si="70"/>
        <v/>
      </c>
      <c r="BZ42" s="20" t="str">
        <f t="shared" si="70"/>
        <v/>
      </c>
      <c r="CA42" s="20" t="str">
        <f t="shared" si="70"/>
        <v/>
      </c>
      <c r="CB42" s="20" t="str">
        <f t="shared" si="70"/>
        <v/>
      </c>
      <c r="CC42" s="20" t="str">
        <f t="shared" si="70"/>
        <v/>
      </c>
      <c r="CD42" s="20" t="str">
        <f t="shared" si="71"/>
        <v/>
      </c>
      <c r="CE42" s="20" t="str">
        <f t="shared" si="71"/>
        <v/>
      </c>
      <c r="CF42" s="20" t="str">
        <f t="shared" si="71"/>
        <v/>
      </c>
      <c r="CG42" s="20" t="str">
        <f t="shared" si="71"/>
        <v/>
      </c>
      <c r="CH42" s="20" t="str">
        <f t="shared" si="71"/>
        <v/>
      </c>
      <c r="CI42" s="20" t="str">
        <f t="shared" si="71"/>
        <v/>
      </c>
      <c r="CJ42" s="20" t="str">
        <f t="shared" si="71"/>
        <v/>
      </c>
      <c r="CK42" s="20" t="str">
        <f t="shared" si="71"/>
        <v/>
      </c>
      <c r="CL42" s="20" t="str">
        <f t="shared" si="71"/>
        <v/>
      </c>
      <c r="CM42" s="20" t="str">
        <f t="shared" si="71"/>
        <v/>
      </c>
      <c r="CN42" s="20" t="str">
        <f t="shared" si="72"/>
        <v/>
      </c>
      <c r="CO42" s="20" t="str">
        <f t="shared" si="72"/>
        <v/>
      </c>
      <c r="CP42" s="20" t="str">
        <f t="shared" si="72"/>
        <v/>
      </c>
      <c r="CQ42" s="20" t="str">
        <f t="shared" si="72"/>
        <v/>
      </c>
      <c r="CR42" s="20" t="str">
        <f t="shared" si="72"/>
        <v/>
      </c>
      <c r="CS42" s="20" t="str">
        <f t="shared" si="72"/>
        <v/>
      </c>
      <c r="CT42" s="20" t="str">
        <f t="shared" si="72"/>
        <v/>
      </c>
      <c r="CU42" s="20" t="str">
        <f t="shared" si="72"/>
        <v/>
      </c>
      <c r="CV42" s="20" t="str">
        <f t="shared" si="72"/>
        <v/>
      </c>
      <c r="CW42" s="20" t="str">
        <f t="shared" si="72"/>
        <v/>
      </c>
      <c r="CX42" s="20" t="str">
        <f t="shared" si="73"/>
        <v/>
      </c>
      <c r="CY42" s="20" t="str">
        <f t="shared" si="73"/>
        <v/>
      </c>
      <c r="CZ42" s="20" t="str">
        <f t="shared" si="73"/>
        <v/>
      </c>
      <c r="DA42" s="20" t="str">
        <f t="shared" si="73"/>
        <v/>
      </c>
      <c r="DB42" s="20" t="str">
        <f t="shared" si="73"/>
        <v/>
      </c>
      <c r="DC42" s="20" t="str">
        <f t="shared" si="73"/>
        <v/>
      </c>
      <c r="DD42" s="20" t="str">
        <f t="shared" si="73"/>
        <v/>
      </c>
      <c r="DE42" s="20" t="str">
        <f t="shared" si="73"/>
        <v/>
      </c>
      <c r="DF42" s="20" t="str">
        <f t="shared" si="73"/>
        <v/>
      </c>
      <c r="DG42" s="20" t="str">
        <f t="shared" si="73"/>
        <v/>
      </c>
      <c r="DH42" s="20" t="str">
        <f t="shared" si="74"/>
        <v/>
      </c>
      <c r="DI42" s="20" t="str">
        <f t="shared" si="74"/>
        <v/>
      </c>
      <c r="DJ42" s="20" t="str">
        <f t="shared" si="74"/>
        <v/>
      </c>
      <c r="DK42" s="20" t="str">
        <f t="shared" si="74"/>
        <v/>
      </c>
      <c r="DL42" s="20" t="str">
        <f t="shared" si="74"/>
        <v/>
      </c>
      <c r="DM42" s="20" t="str">
        <f t="shared" si="74"/>
        <v/>
      </c>
      <c r="DN42" s="20" t="str">
        <f t="shared" si="74"/>
        <v/>
      </c>
      <c r="DO42" s="20" t="str">
        <f t="shared" si="74"/>
        <v/>
      </c>
      <c r="DP42" s="20" t="str">
        <f t="shared" si="74"/>
        <v/>
      </c>
      <c r="DQ42" s="20" t="str">
        <f t="shared" si="74"/>
        <v/>
      </c>
      <c r="DR42" s="20" t="str">
        <f t="shared" si="75"/>
        <v/>
      </c>
      <c r="DS42" s="20" t="str">
        <f t="shared" si="75"/>
        <v/>
      </c>
      <c r="DT42" s="20" t="str">
        <f t="shared" si="75"/>
        <v/>
      </c>
      <c r="DU42" s="20" t="str">
        <f t="shared" si="75"/>
        <v/>
      </c>
      <c r="DV42" s="20" t="str">
        <f t="shared" si="75"/>
        <v/>
      </c>
      <c r="DW42" s="20" t="str">
        <f t="shared" si="75"/>
        <v/>
      </c>
      <c r="DX42" s="20" t="str">
        <f t="shared" si="75"/>
        <v/>
      </c>
      <c r="DY42" s="20" t="str">
        <f t="shared" si="75"/>
        <v/>
      </c>
      <c r="DZ42" s="20" t="str">
        <f t="shared" si="75"/>
        <v/>
      </c>
      <c r="EA42" s="20" t="str">
        <f t="shared" si="75"/>
        <v/>
      </c>
      <c r="EB42" s="20" t="str">
        <f t="shared" si="76"/>
        <v/>
      </c>
      <c r="EC42" s="20" t="str">
        <f t="shared" si="76"/>
        <v/>
      </c>
      <c r="ED42" s="20" t="str">
        <f t="shared" si="76"/>
        <v/>
      </c>
      <c r="EE42" s="20" t="str">
        <f t="shared" si="76"/>
        <v/>
      </c>
      <c r="EF42" s="20" t="str">
        <f t="shared" si="76"/>
        <v/>
      </c>
      <c r="EG42" s="20" t="str">
        <f t="shared" si="76"/>
        <v/>
      </c>
      <c r="EH42" s="20" t="str">
        <f t="shared" si="76"/>
        <v/>
      </c>
      <c r="EI42" s="20" t="str">
        <f t="shared" si="76"/>
        <v/>
      </c>
      <c r="EJ42" s="20" t="str">
        <f t="shared" si="76"/>
        <v/>
      </c>
      <c r="EK42" s="20" t="str">
        <f t="shared" si="76"/>
        <v/>
      </c>
      <c r="EL42" s="20" t="str">
        <f t="shared" si="77"/>
        <v/>
      </c>
      <c r="EM42" s="20" t="str">
        <f t="shared" si="77"/>
        <v/>
      </c>
      <c r="EN42" s="20" t="str">
        <f t="shared" si="77"/>
        <v/>
      </c>
      <c r="EO42" s="20" t="str">
        <f t="shared" si="77"/>
        <v/>
      </c>
      <c r="EP42" s="20" t="str">
        <f t="shared" si="77"/>
        <v/>
      </c>
      <c r="EQ42" s="20" t="str">
        <f t="shared" si="77"/>
        <v/>
      </c>
      <c r="ER42" s="20" t="str">
        <f t="shared" si="77"/>
        <v/>
      </c>
      <c r="ES42" s="20" t="str">
        <f t="shared" si="77"/>
        <v/>
      </c>
      <c r="ET42" s="20" t="str">
        <f t="shared" si="77"/>
        <v/>
      </c>
      <c r="EU42" s="20" t="str">
        <f t="shared" si="77"/>
        <v/>
      </c>
      <c r="EV42" s="20" t="str">
        <f t="shared" si="78"/>
        <v/>
      </c>
      <c r="EW42" s="20" t="str">
        <f t="shared" si="78"/>
        <v/>
      </c>
      <c r="EX42" s="20" t="str">
        <f t="shared" si="78"/>
        <v/>
      </c>
      <c r="EY42" s="20" t="str">
        <f t="shared" si="78"/>
        <v/>
      </c>
      <c r="EZ42" s="20" t="str">
        <f t="shared" si="78"/>
        <v/>
      </c>
      <c r="FA42" s="20" t="str">
        <f t="shared" si="78"/>
        <v/>
      </c>
      <c r="FB42" s="20" t="str">
        <f t="shared" si="78"/>
        <v/>
      </c>
      <c r="FC42" s="20" t="str">
        <f t="shared" si="78"/>
        <v/>
      </c>
      <c r="FD42" s="20" t="str">
        <f t="shared" si="78"/>
        <v/>
      </c>
      <c r="FE42" s="20" t="str">
        <f t="shared" si="78"/>
        <v/>
      </c>
      <c r="FF42" s="20" t="str">
        <f t="shared" si="79"/>
        <v/>
      </c>
      <c r="FG42" s="20" t="str">
        <f t="shared" si="79"/>
        <v/>
      </c>
      <c r="FH42" s="20" t="str">
        <f t="shared" si="79"/>
        <v/>
      </c>
      <c r="FI42" s="20" t="str">
        <f t="shared" si="79"/>
        <v/>
      </c>
      <c r="FJ42" s="20" t="str">
        <f t="shared" si="79"/>
        <v/>
      </c>
      <c r="FK42" s="20" t="str">
        <f t="shared" si="79"/>
        <v/>
      </c>
      <c r="FL42" s="20" t="str">
        <f t="shared" si="79"/>
        <v/>
      </c>
      <c r="FM42" s="20" t="str">
        <f t="shared" si="79"/>
        <v/>
      </c>
      <c r="FN42" s="20" t="str">
        <f t="shared" si="79"/>
        <v/>
      </c>
      <c r="FO42" s="20" t="str">
        <f t="shared" si="79"/>
        <v/>
      </c>
      <c r="FP42" s="20" t="str">
        <f t="shared" si="80"/>
        <v/>
      </c>
      <c r="FQ42" s="20" t="str">
        <f t="shared" si="80"/>
        <v/>
      </c>
      <c r="FR42" s="20" t="str">
        <f t="shared" si="80"/>
        <v/>
      </c>
      <c r="FS42" s="20" t="str">
        <f t="shared" si="80"/>
        <v/>
      </c>
      <c r="FT42" s="20" t="str">
        <f t="shared" si="80"/>
        <v/>
      </c>
      <c r="FU42" s="20" t="str">
        <f t="shared" si="80"/>
        <v/>
      </c>
      <c r="FV42" s="20" t="str">
        <f t="shared" si="80"/>
        <v/>
      </c>
      <c r="FW42" s="20" t="str">
        <f t="shared" si="80"/>
        <v/>
      </c>
      <c r="FX42" s="20" t="str">
        <f t="shared" si="80"/>
        <v/>
      </c>
      <c r="FY42" s="20" t="str">
        <f t="shared" si="80"/>
        <v/>
      </c>
      <c r="FZ42" s="20" t="str">
        <f t="shared" si="81"/>
        <v/>
      </c>
      <c r="GA42" s="20" t="str">
        <f t="shared" si="81"/>
        <v/>
      </c>
      <c r="GB42" s="20" t="str">
        <f t="shared" si="81"/>
        <v/>
      </c>
      <c r="GC42" s="20" t="str">
        <f t="shared" si="81"/>
        <v/>
      </c>
      <c r="GD42" s="20" t="str">
        <f t="shared" si="81"/>
        <v/>
      </c>
      <c r="GE42" s="20" t="str">
        <f t="shared" si="81"/>
        <v/>
      </c>
      <c r="GF42" s="20" t="str">
        <f t="shared" si="81"/>
        <v/>
      </c>
      <c r="GG42" s="20" t="str">
        <f t="shared" si="81"/>
        <v/>
      </c>
      <c r="GH42" s="20" t="str">
        <f t="shared" si="81"/>
        <v/>
      </c>
      <c r="GI42" s="20" t="str">
        <f t="shared" si="81"/>
        <v/>
      </c>
      <c r="GJ42" s="20" t="str">
        <f t="shared" si="82"/>
        <v/>
      </c>
      <c r="GK42" s="20" t="str">
        <f t="shared" si="82"/>
        <v/>
      </c>
      <c r="GL42" s="20" t="str">
        <f t="shared" si="82"/>
        <v/>
      </c>
      <c r="GM42" s="20" t="str">
        <f t="shared" si="82"/>
        <v/>
      </c>
      <c r="GN42" s="20" t="str">
        <f t="shared" si="82"/>
        <v/>
      </c>
      <c r="GO42" s="20" t="str">
        <f t="shared" si="82"/>
        <v/>
      </c>
      <c r="GP42" s="20" t="str">
        <f t="shared" si="82"/>
        <v/>
      </c>
      <c r="GQ42" s="20" t="str">
        <f t="shared" si="82"/>
        <v/>
      </c>
      <c r="GR42" s="20" t="str">
        <f t="shared" si="82"/>
        <v/>
      </c>
      <c r="GS42" s="20" t="str">
        <f t="shared" si="82"/>
        <v/>
      </c>
      <c r="GT42" s="20" t="str">
        <f t="shared" si="83"/>
        <v/>
      </c>
      <c r="GU42" s="20" t="str">
        <f t="shared" si="83"/>
        <v/>
      </c>
      <c r="GV42" s="20" t="str">
        <f t="shared" si="83"/>
        <v/>
      </c>
      <c r="GW42" s="20" t="str">
        <f t="shared" si="83"/>
        <v/>
      </c>
      <c r="GX42" s="20" t="str">
        <f t="shared" si="83"/>
        <v/>
      </c>
      <c r="GY42" s="20" t="str">
        <f t="shared" si="83"/>
        <v/>
      </c>
      <c r="GZ42" s="20" t="str">
        <f t="shared" si="83"/>
        <v/>
      </c>
      <c r="HA42" s="20" t="str">
        <f t="shared" si="83"/>
        <v/>
      </c>
      <c r="HB42" s="20" t="str">
        <f t="shared" si="83"/>
        <v/>
      </c>
      <c r="HC42" s="20" t="str">
        <f t="shared" si="83"/>
        <v/>
      </c>
      <c r="HD42" s="20" t="str">
        <f t="shared" si="84"/>
        <v/>
      </c>
      <c r="HE42" s="20" t="str">
        <f t="shared" si="84"/>
        <v/>
      </c>
      <c r="HF42" s="20" t="str">
        <f t="shared" si="84"/>
        <v/>
      </c>
      <c r="HG42" s="20" t="str">
        <f t="shared" si="84"/>
        <v/>
      </c>
      <c r="HH42" s="20" t="str">
        <f t="shared" si="84"/>
        <v/>
      </c>
      <c r="HI42" s="20" t="str">
        <f t="shared" si="84"/>
        <v/>
      </c>
      <c r="HJ42" s="20" t="str">
        <f t="shared" si="84"/>
        <v/>
      </c>
      <c r="HK42" s="20" t="str">
        <f t="shared" si="84"/>
        <v/>
      </c>
      <c r="HL42" s="20" t="str">
        <f t="shared" si="84"/>
        <v/>
      </c>
      <c r="HM42" s="20" t="str">
        <f t="shared" si="84"/>
        <v/>
      </c>
      <c r="HN42" s="20" t="str">
        <f t="shared" si="85"/>
        <v/>
      </c>
      <c r="HO42" s="20" t="str">
        <f t="shared" si="85"/>
        <v/>
      </c>
      <c r="HP42" s="20" t="str">
        <f t="shared" si="85"/>
        <v/>
      </c>
      <c r="HQ42" s="20" t="str">
        <f t="shared" si="85"/>
        <v/>
      </c>
      <c r="HR42" s="20" t="str">
        <f t="shared" si="85"/>
        <v/>
      </c>
      <c r="HS42" s="20" t="str">
        <f t="shared" si="85"/>
        <v/>
      </c>
      <c r="HT42" s="20" t="str">
        <f t="shared" si="85"/>
        <v/>
      </c>
      <c r="HU42" s="20" t="str">
        <f t="shared" si="85"/>
        <v/>
      </c>
      <c r="HV42" s="20" t="str">
        <f t="shared" si="85"/>
        <v/>
      </c>
      <c r="HW42" s="20" t="str">
        <f t="shared" si="85"/>
        <v/>
      </c>
      <c r="HX42" s="20" t="str">
        <f t="shared" si="86"/>
        <v/>
      </c>
      <c r="HY42" s="20" t="str">
        <f t="shared" si="86"/>
        <v/>
      </c>
      <c r="HZ42" s="20" t="str">
        <f t="shared" si="86"/>
        <v/>
      </c>
      <c r="IA42" s="20" t="str">
        <f t="shared" si="86"/>
        <v/>
      </c>
      <c r="IB42" s="20" t="str">
        <f t="shared" si="86"/>
        <v/>
      </c>
      <c r="IC42" s="20" t="str">
        <f t="shared" si="86"/>
        <v/>
      </c>
      <c r="ID42" s="20" t="str">
        <f t="shared" si="86"/>
        <v/>
      </c>
      <c r="IE42" s="20" t="str">
        <f t="shared" si="86"/>
        <v/>
      </c>
      <c r="IF42" s="20" t="str">
        <f t="shared" si="86"/>
        <v/>
      </c>
      <c r="IG42" s="20" t="str">
        <f t="shared" si="86"/>
        <v/>
      </c>
      <c r="IH42" s="20" t="str">
        <f t="shared" si="87"/>
        <v/>
      </c>
      <c r="II42" s="20" t="str">
        <f t="shared" si="87"/>
        <v/>
      </c>
      <c r="IJ42" s="20" t="str">
        <f t="shared" si="87"/>
        <v/>
      </c>
      <c r="IK42" s="20" t="str">
        <f t="shared" si="87"/>
        <v/>
      </c>
      <c r="IL42" s="20" t="str">
        <f t="shared" si="87"/>
        <v/>
      </c>
      <c r="IM42" s="20" t="str">
        <f t="shared" si="87"/>
        <v/>
      </c>
      <c r="IN42" s="20" t="str">
        <f t="shared" si="87"/>
        <v/>
      </c>
      <c r="IO42" s="20" t="str">
        <f t="shared" si="87"/>
        <v/>
      </c>
      <c r="IP42" s="20" t="str">
        <f t="shared" si="87"/>
        <v/>
      </c>
      <c r="IQ42" s="20" t="str">
        <f t="shared" si="87"/>
        <v/>
      </c>
      <c r="IR42" s="20" t="str">
        <f t="shared" si="87"/>
        <v/>
      </c>
      <c r="IS42" s="20" t="str">
        <f t="shared" si="87"/>
        <v/>
      </c>
      <c r="IT42" s="20" t="str">
        <f t="shared" si="87"/>
        <v/>
      </c>
      <c r="IU42" s="20" t="str">
        <f t="shared" si="87"/>
        <v/>
      </c>
      <c r="IV42" s="20" t="str">
        <f t="shared" si="87"/>
        <v/>
      </c>
    </row>
    <row r="43" spans="1:256" s="20" customFormat="1" x14ac:dyDescent="0.2">
      <c r="A43" s="19">
        <f t="shared" si="37"/>
        <v>31</v>
      </c>
      <c r="B43" s="20" t="str">
        <f t="shared" ref="B43:K52" si="88">IF(B$10&gt;T,"",IF($A43&gt;B$11,"",A42*d))</f>
        <v/>
      </c>
      <c r="C43" s="20" t="str">
        <f t="shared" si="88"/>
        <v/>
      </c>
      <c r="D43" s="20" t="str">
        <f t="shared" si="88"/>
        <v/>
      </c>
      <c r="E43" s="20" t="str">
        <f t="shared" si="88"/>
        <v/>
      </c>
      <c r="F43" s="20" t="str">
        <f t="shared" si="88"/>
        <v/>
      </c>
      <c r="G43" s="20" t="str">
        <f t="shared" si="88"/>
        <v/>
      </c>
      <c r="H43" s="20" t="str">
        <f t="shared" si="88"/>
        <v/>
      </c>
      <c r="I43" s="20" t="str">
        <f t="shared" si="88"/>
        <v/>
      </c>
      <c r="J43" s="20" t="str">
        <f t="shared" si="88"/>
        <v/>
      </c>
      <c r="K43" s="20" t="str">
        <f t="shared" si="88"/>
        <v/>
      </c>
      <c r="L43" s="20" t="str">
        <f t="shared" ref="L43:U52" si="89">IF(L$10&gt;T,"",IF($A43&gt;L$11,"",K42*d))</f>
        <v/>
      </c>
      <c r="M43" s="20" t="str">
        <f t="shared" si="89"/>
        <v/>
      </c>
      <c r="N43" s="20" t="str">
        <f t="shared" si="89"/>
        <v/>
      </c>
      <c r="O43" s="20" t="str">
        <f t="shared" si="89"/>
        <v/>
      </c>
      <c r="P43" s="20" t="str">
        <f t="shared" si="89"/>
        <v/>
      </c>
      <c r="Q43" s="20" t="str">
        <f t="shared" si="89"/>
        <v/>
      </c>
      <c r="R43" s="20" t="str">
        <f t="shared" si="89"/>
        <v/>
      </c>
      <c r="S43" s="20" t="str">
        <f t="shared" si="89"/>
        <v/>
      </c>
      <c r="T43" s="20" t="str">
        <f t="shared" si="89"/>
        <v/>
      </c>
      <c r="U43" s="20" t="str">
        <f t="shared" si="89"/>
        <v/>
      </c>
      <c r="V43" s="20" t="str">
        <f t="shared" ref="V43:AE52" si="90">IF(V$10&gt;T,"",IF($A43&gt;V$11,"",U42*d))</f>
        <v/>
      </c>
      <c r="W43" s="20" t="str">
        <f t="shared" si="90"/>
        <v/>
      </c>
      <c r="X43" s="20" t="str">
        <f t="shared" si="90"/>
        <v/>
      </c>
      <c r="Y43" s="20" t="str">
        <f t="shared" si="90"/>
        <v/>
      </c>
      <c r="Z43" s="20" t="str">
        <f t="shared" si="90"/>
        <v/>
      </c>
      <c r="AA43" s="20" t="str">
        <f t="shared" si="90"/>
        <v/>
      </c>
      <c r="AB43" s="20" t="str">
        <f t="shared" si="90"/>
        <v/>
      </c>
      <c r="AC43" s="20" t="str">
        <f t="shared" si="90"/>
        <v/>
      </c>
      <c r="AD43" s="20" t="str">
        <f t="shared" si="90"/>
        <v/>
      </c>
      <c r="AE43" s="20" t="str">
        <f t="shared" si="90"/>
        <v/>
      </c>
      <c r="AF43" s="20" t="str">
        <f t="shared" ref="AF43:AO52" si="91">IF(AF$10&gt;T,"",IF($A43&gt;AF$11,"",AE42*d))</f>
        <v/>
      </c>
      <c r="AG43" s="20" t="str">
        <f t="shared" si="91"/>
        <v/>
      </c>
      <c r="AH43" s="20" t="str">
        <f t="shared" si="91"/>
        <v/>
      </c>
      <c r="AI43" s="20" t="str">
        <f t="shared" si="91"/>
        <v/>
      </c>
      <c r="AJ43" s="20" t="str">
        <f t="shared" si="91"/>
        <v/>
      </c>
      <c r="AK43" s="20" t="str">
        <f t="shared" si="91"/>
        <v/>
      </c>
      <c r="AL43" s="20" t="str">
        <f t="shared" si="91"/>
        <v/>
      </c>
      <c r="AM43" s="20" t="str">
        <f t="shared" si="91"/>
        <v/>
      </c>
      <c r="AN43" s="20" t="str">
        <f t="shared" si="91"/>
        <v/>
      </c>
      <c r="AO43" s="20" t="str">
        <f t="shared" si="91"/>
        <v/>
      </c>
      <c r="AP43" s="20" t="str">
        <f t="shared" ref="AP43:AY52" si="92">IF(AP$10&gt;T,"",IF($A43&gt;AP$11,"",AO42*d))</f>
        <v/>
      </c>
      <c r="AQ43" s="20" t="str">
        <f t="shared" si="92"/>
        <v/>
      </c>
      <c r="AR43" s="20" t="str">
        <f t="shared" si="92"/>
        <v/>
      </c>
      <c r="AS43" s="20" t="str">
        <f t="shared" si="92"/>
        <v/>
      </c>
      <c r="AT43" s="20" t="str">
        <f t="shared" si="92"/>
        <v/>
      </c>
      <c r="AU43" s="20" t="str">
        <f t="shared" si="92"/>
        <v/>
      </c>
      <c r="AV43" s="20" t="str">
        <f t="shared" si="92"/>
        <v/>
      </c>
      <c r="AW43" s="20" t="str">
        <f t="shared" si="92"/>
        <v/>
      </c>
      <c r="AX43" s="20" t="str">
        <f t="shared" si="92"/>
        <v/>
      </c>
      <c r="AY43" s="20" t="str">
        <f t="shared" si="92"/>
        <v/>
      </c>
      <c r="AZ43" s="20" t="str">
        <f t="shared" ref="AZ43:BI52" si="93">IF(AZ$10&gt;T,"",IF($A43&gt;AZ$11,"",AY42*d))</f>
        <v/>
      </c>
      <c r="BA43" s="20" t="str">
        <f t="shared" si="93"/>
        <v/>
      </c>
      <c r="BB43" s="20" t="str">
        <f t="shared" si="93"/>
        <v/>
      </c>
      <c r="BC43" s="20" t="str">
        <f t="shared" si="93"/>
        <v/>
      </c>
      <c r="BD43" s="20" t="str">
        <f t="shared" si="93"/>
        <v/>
      </c>
      <c r="BE43" s="20" t="str">
        <f t="shared" si="93"/>
        <v/>
      </c>
      <c r="BF43" s="20" t="str">
        <f t="shared" si="93"/>
        <v/>
      </c>
      <c r="BG43" s="20" t="str">
        <f t="shared" si="93"/>
        <v/>
      </c>
      <c r="BH43" s="20" t="str">
        <f t="shared" si="93"/>
        <v/>
      </c>
      <c r="BI43" s="20" t="str">
        <f t="shared" si="93"/>
        <v/>
      </c>
      <c r="BJ43" s="20" t="str">
        <f t="shared" ref="BJ43:BS52" si="94">IF(BJ$10&gt;T,"",IF($A43&gt;BJ$11,"",BI42*d))</f>
        <v/>
      </c>
      <c r="BK43" s="20" t="str">
        <f t="shared" si="94"/>
        <v/>
      </c>
      <c r="BL43" s="20" t="str">
        <f t="shared" si="94"/>
        <v/>
      </c>
      <c r="BM43" s="20" t="str">
        <f t="shared" si="94"/>
        <v/>
      </c>
      <c r="BN43" s="20" t="str">
        <f t="shared" si="94"/>
        <v/>
      </c>
      <c r="BO43" s="20" t="str">
        <f t="shared" si="94"/>
        <v/>
      </c>
      <c r="BP43" s="20" t="str">
        <f t="shared" si="94"/>
        <v/>
      </c>
      <c r="BQ43" s="20" t="str">
        <f t="shared" si="94"/>
        <v/>
      </c>
      <c r="BR43" s="20" t="str">
        <f t="shared" si="94"/>
        <v/>
      </c>
      <c r="BS43" s="20" t="str">
        <f t="shared" si="94"/>
        <v/>
      </c>
      <c r="BT43" s="20" t="str">
        <f t="shared" ref="BT43:CC52" si="95">IF(BT$10&gt;T,"",IF($A43&gt;BT$11,"",BS42*d))</f>
        <v/>
      </c>
      <c r="BU43" s="20" t="str">
        <f t="shared" si="95"/>
        <v/>
      </c>
      <c r="BV43" s="20" t="str">
        <f t="shared" si="95"/>
        <v/>
      </c>
      <c r="BW43" s="20" t="str">
        <f t="shared" si="95"/>
        <v/>
      </c>
      <c r="BX43" s="20" t="str">
        <f t="shared" si="95"/>
        <v/>
      </c>
      <c r="BY43" s="20" t="str">
        <f t="shared" si="95"/>
        <v/>
      </c>
      <c r="BZ43" s="20" t="str">
        <f t="shared" si="95"/>
        <v/>
      </c>
      <c r="CA43" s="20" t="str">
        <f t="shared" si="95"/>
        <v/>
      </c>
      <c r="CB43" s="20" t="str">
        <f t="shared" si="95"/>
        <v/>
      </c>
      <c r="CC43" s="20" t="str">
        <f t="shared" si="95"/>
        <v/>
      </c>
      <c r="CD43" s="20" t="str">
        <f t="shared" ref="CD43:CM52" si="96">IF(CD$10&gt;T,"",IF($A43&gt;CD$11,"",CC42*d))</f>
        <v/>
      </c>
      <c r="CE43" s="20" t="str">
        <f t="shared" si="96"/>
        <v/>
      </c>
      <c r="CF43" s="20" t="str">
        <f t="shared" si="96"/>
        <v/>
      </c>
      <c r="CG43" s="20" t="str">
        <f t="shared" si="96"/>
        <v/>
      </c>
      <c r="CH43" s="20" t="str">
        <f t="shared" si="96"/>
        <v/>
      </c>
      <c r="CI43" s="20" t="str">
        <f t="shared" si="96"/>
        <v/>
      </c>
      <c r="CJ43" s="20" t="str">
        <f t="shared" si="96"/>
        <v/>
      </c>
      <c r="CK43" s="20" t="str">
        <f t="shared" si="96"/>
        <v/>
      </c>
      <c r="CL43" s="20" t="str">
        <f t="shared" si="96"/>
        <v/>
      </c>
      <c r="CM43" s="20" t="str">
        <f t="shared" si="96"/>
        <v/>
      </c>
      <c r="CN43" s="20" t="str">
        <f t="shared" ref="CN43:CW52" si="97">IF(CN$10&gt;T,"",IF($A43&gt;CN$11,"",CM42*d))</f>
        <v/>
      </c>
      <c r="CO43" s="20" t="str">
        <f t="shared" si="97"/>
        <v/>
      </c>
      <c r="CP43" s="20" t="str">
        <f t="shared" si="97"/>
        <v/>
      </c>
      <c r="CQ43" s="20" t="str">
        <f t="shared" si="97"/>
        <v/>
      </c>
      <c r="CR43" s="20" t="str">
        <f t="shared" si="97"/>
        <v/>
      </c>
      <c r="CS43" s="20" t="str">
        <f t="shared" si="97"/>
        <v/>
      </c>
      <c r="CT43" s="20" t="str">
        <f t="shared" si="97"/>
        <v/>
      </c>
      <c r="CU43" s="20" t="str">
        <f t="shared" si="97"/>
        <v/>
      </c>
      <c r="CV43" s="20" t="str">
        <f t="shared" si="97"/>
        <v/>
      </c>
      <c r="CW43" s="20" t="str">
        <f t="shared" si="97"/>
        <v/>
      </c>
      <c r="CX43" s="20" t="str">
        <f t="shared" ref="CX43:DG52" si="98">IF(CX$10&gt;T,"",IF($A43&gt;CX$11,"",CW42*d))</f>
        <v/>
      </c>
      <c r="CY43" s="20" t="str">
        <f t="shared" si="98"/>
        <v/>
      </c>
      <c r="CZ43" s="20" t="str">
        <f t="shared" si="98"/>
        <v/>
      </c>
      <c r="DA43" s="20" t="str">
        <f t="shared" si="98"/>
        <v/>
      </c>
      <c r="DB43" s="20" t="str">
        <f t="shared" si="98"/>
        <v/>
      </c>
      <c r="DC43" s="20" t="str">
        <f t="shared" si="98"/>
        <v/>
      </c>
      <c r="DD43" s="20" t="str">
        <f t="shared" si="98"/>
        <v/>
      </c>
      <c r="DE43" s="20" t="str">
        <f t="shared" si="98"/>
        <v/>
      </c>
      <c r="DF43" s="20" t="str">
        <f t="shared" si="98"/>
        <v/>
      </c>
      <c r="DG43" s="20" t="str">
        <f t="shared" si="98"/>
        <v/>
      </c>
      <c r="DH43" s="20" t="str">
        <f t="shared" ref="DH43:DQ52" si="99">IF(DH$10&gt;T,"",IF($A43&gt;DH$11,"",DG42*d))</f>
        <v/>
      </c>
      <c r="DI43" s="20" t="str">
        <f t="shared" si="99"/>
        <v/>
      </c>
      <c r="DJ43" s="20" t="str">
        <f t="shared" si="99"/>
        <v/>
      </c>
      <c r="DK43" s="20" t="str">
        <f t="shared" si="99"/>
        <v/>
      </c>
      <c r="DL43" s="20" t="str">
        <f t="shared" si="99"/>
        <v/>
      </c>
      <c r="DM43" s="20" t="str">
        <f t="shared" si="99"/>
        <v/>
      </c>
      <c r="DN43" s="20" t="str">
        <f t="shared" si="99"/>
        <v/>
      </c>
      <c r="DO43" s="20" t="str">
        <f t="shared" si="99"/>
        <v/>
      </c>
      <c r="DP43" s="20" t="str">
        <f t="shared" si="99"/>
        <v/>
      </c>
      <c r="DQ43" s="20" t="str">
        <f t="shared" si="99"/>
        <v/>
      </c>
      <c r="DR43" s="20" t="str">
        <f t="shared" ref="DR43:EA52" si="100">IF(DR$10&gt;T,"",IF($A43&gt;DR$11,"",DQ42*d))</f>
        <v/>
      </c>
      <c r="DS43" s="20" t="str">
        <f t="shared" si="100"/>
        <v/>
      </c>
      <c r="DT43" s="20" t="str">
        <f t="shared" si="100"/>
        <v/>
      </c>
      <c r="DU43" s="20" t="str">
        <f t="shared" si="100"/>
        <v/>
      </c>
      <c r="DV43" s="20" t="str">
        <f t="shared" si="100"/>
        <v/>
      </c>
      <c r="DW43" s="20" t="str">
        <f t="shared" si="100"/>
        <v/>
      </c>
      <c r="DX43" s="20" t="str">
        <f t="shared" si="100"/>
        <v/>
      </c>
      <c r="DY43" s="20" t="str">
        <f t="shared" si="100"/>
        <v/>
      </c>
      <c r="DZ43" s="20" t="str">
        <f t="shared" si="100"/>
        <v/>
      </c>
      <c r="EA43" s="20" t="str">
        <f t="shared" si="100"/>
        <v/>
      </c>
      <c r="EB43" s="20" t="str">
        <f t="shared" ref="EB43:EK52" si="101">IF(EB$10&gt;T,"",IF($A43&gt;EB$11,"",EA42*d))</f>
        <v/>
      </c>
      <c r="EC43" s="20" t="str">
        <f t="shared" si="101"/>
        <v/>
      </c>
      <c r="ED43" s="20" t="str">
        <f t="shared" si="101"/>
        <v/>
      </c>
      <c r="EE43" s="20" t="str">
        <f t="shared" si="101"/>
        <v/>
      </c>
      <c r="EF43" s="20" t="str">
        <f t="shared" si="101"/>
        <v/>
      </c>
      <c r="EG43" s="20" t="str">
        <f t="shared" si="101"/>
        <v/>
      </c>
      <c r="EH43" s="20" t="str">
        <f t="shared" si="101"/>
        <v/>
      </c>
      <c r="EI43" s="20" t="str">
        <f t="shared" si="101"/>
        <v/>
      </c>
      <c r="EJ43" s="20" t="str">
        <f t="shared" si="101"/>
        <v/>
      </c>
      <c r="EK43" s="20" t="str">
        <f t="shared" si="101"/>
        <v/>
      </c>
      <c r="EL43" s="20" t="str">
        <f t="shared" ref="EL43:EU52" si="102">IF(EL$10&gt;T,"",IF($A43&gt;EL$11,"",EK42*d))</f>
        <v/>
      </c>
      <c r="EM43" s="20" t="str">
        <f t="shared" si="102"/>
        <v/>
      </c>
      <c r="EN43" s="20" t="str">
        <f t="shared" si="102"/>
        <v/>
      </c>
      <c r="EO43" s="20" t="str">
        <f t="shared" si="102"/>
        <v/>
      </c>
      <c r="EP43" s="20" t="str">
        <f t="shared" si="102"/>
        <v/>
      </c>
      <c r="EQ43" s="20" t="str">
        <f t="shared" si="102"/>
        <v/>
      </c>
      <c r="ER43" s="20" t="str">
        <f t="shared" si="102"/>
        <v/>
      </c>
      <c r="ES43" s="20" t="str">
        <f t="shared" si="102"/>
        <v/>
      </c>
      <c r="ET43" s="20" t="str">
        <f t="shared" si="102"/>
        <v/>
      </c>
      <c r="EU43" s="20" t="str">
        <f t="shared" si="102"/>
        <v/>
      </c>
      <c r="EV43" s="20" t="str">
        <f t="shared" ref="EV43:FE52" si="103">IF(EV$10&gt;T,"",IF($A43&gt;EV$11,"",EU42*d))</f>
        <v/>
      </c>
      <c r="EW43" s="20" t="str">
        <f t="shared" si="103"/>
        <v/>
      </c>
      <c r="EX43" s="20" t="str">
        <f t="shared" si="103"/>
        <v/>
      </c>
      <c r="EY43" s="20" t="str">
        <f t="shared" si="103"/>
        <v/>
      </c>
      <c r="EZ43" s="20" t="str">
        <f t="shared" si="103"/>
        <v/>
      </c>
      <c r="FA43" s="20" t="str">
        <f t="shared" si="103"/>
        <v/>
      </c>
      <c r="FB43" s="20" t="str">
        <f t="shared" si="103"/>
        <v/>
      </c>
      <c r="FC43" s="20" t="str">
        <f t="shared" si="103"/>
        <v/>
      </c>
      <c r="FD43" s="20" t="str">
        <f t="shared" si="103"/>
        <v/>
      </c>
      <c r="FE43" s="20" t="str">
        <f t="shared" si="103"/>
        <v/>
      </c>
      <c r="FF43" s="20" t="str">
        <f t="shared" ref="FF43:FO52" si="104">IF(FF$10&gt;T,"",IF($A43&gt;FF$11,"",FE42*d))</f>
        <v/>
      </c>
      <c r="FG43" s="20" t="str">
        <f t="shared" si="104"/>
        <v/>
      </c>
      <c r="FH43" s="20" t="str">
        <f t="shared" si="104"/>
        <v/>
      </c>
      <c r="FI43" s="20" t="str">
        <f t="shared" si="104"/>
        <v/>
      </c>
      <c r="FJ43" s="20" t="str">
        <f t="shared" si="104"/>
        <v/>
      </c>
      <c r="FK43" s="20" t="str">
        <f t="shared" si="104"/>
        <v/>
      </c>
      <c r="FL43" s="20" t="str">
        <f t="shared" si="104"/>
        <v/>
      </c>
      <c r="FM43" s="20" t="str">
        <f t="shared" si="104"/>
        <v/>
      </c>
      <c r="FN43" s="20" t="str">
        <f t="shared" si="104"/>
        <v/>
      </c>
      <c r="FO43" s="20" t="str">
        <f t="shared" si="104"/>
        <v/>
      </c>
      <c r="FP43" s="20" t="str">
        <f t="shared" ref="FP43:FY52" si="105">IF(FP$10&gt;T,"",IF($A43&gt;FP$11,"",FO42*d))</f>
        <v/>
      </c>
      <c r="FQ43" s="20" t="str">
        <f t="shared" si="105"/>
        <v/>
      </c>
      <c r="FR43" s="20" t="str">
        <f t="shared" si="105"/>
        <v/>
      </c>
      <c r="FS43" s="20" t="str">
        <f t="shared" si="105"/>
        <v/>
      </c>
      <c r="FT43" s="20" t="str">
        <f t="shared" si="105"/>
        <v/>
      </c>
      <c r="FU43" s="20" t="str">
        <f t="shared" si="105"/>
        <v/>
      </c>
      <c r="FV43" s="20" t="str">
        <f t="shared" si="105"/>
        <v/>
      </c>
      <c r="FW43" s="20" t="str">
        <f t="shared" si="105"/>
        <v/>
      </c>
      <c r="FX43" s="20" t="str">
        <f t="shared" si="105"/>
        <v/>
      </c>
      <c r="FY43" s="20" t="str">
        <f t="shared" si="105"/>
        <v/>
      </c>
      <c r="FZ43" s="20" t="str">
        <f t="shared" ref="FZ43:GI52" si="106">IF(FZ$10&gt;T,"",IF($A43&gt;FZ$11,"",FY42*d))</f>
        <v/>
      </c>
      <c r="GA43" s="20" t="str">
        <f t="shared" si="106"/>
        <v/>
      </c>
      <c r="GB43" s="20" t="str">
        <f t="shared" si="106"/>
        <v/>
      </c>
      <c r="GC43" s="20" t="str">
        <f t="shared" si="106"/>
        <v/>
      </c>
      <c r="GD43" s="20" t="str">
        <f t="shared" si="106"/>
        <v/>
      </c>
      <c r="GE43" s="20" t="str">
        <f t="shared" si="106"/>
        <v/>
      </c>
      <c r="GF43" s="20" t="str">
        <f t="shared" si="106"/>
        <v/>
      </c>
      <c r="GG43" s="20" t="str">
        <f t="shared" si="106"/>
        <v/>
      </c>
      <c r="GH43" s="20" t="str">
        <f t="shared" si="106"/>
        <v/>
      </c>
      <c r="GI43" s="20" t="str">
        <f t="shared" si="106"/>
        <v/>
      </c>
      <c r="GJ43" s="20" t="str">
        <f t="shared" ref="GJ43:GS52" si="107">IF(GJ$10&gt;T,"",IF($A43&gt;GJ$11,"",GI42*d))</f>
        <v/>
      </c>
      <c r="GK43" s="20" t="str">
        <f t="shared" si="107"/>
        <v/>
      </c>
      <c r="GL43" s="20" t="str">
        <f t="shared" si="107"/>
        <v/>
      </c>
      <c r="GM43" s="20" t="str">
        <f t="shared" si="107"/>
        <v/>
      </c>
      <c r="GN43" s="20" t="str">
        <f t="shared" si="107"/>
        <v/>
      </c>
      <c r="GO43" s="20" t="str">
        <f t="shared" si="107"/>
        <v/>
      </c>
      <c r="GP43" s="20" t="str">
        <f t="shared" si="107"/>
        <v/>
      </c>
      <c r="GQ43" s="20" t="str">
        <f t="shared" si="107"/>
        <v/>
      </c>
      <c r="GR43" s="20" t="str">
        <f t="shared" si="107"/>
        <v/>
      </c>
      <c r="GS43" s="20" t="str">
        <f t="shared" si="107"/>
        <v/>
      </c>
      <c r="GT43" s="20" t="str">
        <f t="shared" ref="GT43:HC52" si="108">IF(GT$10&gt;T,"",IF($A43&gt;GT$11,"",GS42*d))</f>
        <v/>
      </c>
      <c r="GU43" s="20" t="str">
        <f t="shared" si="108"/>
        <v/>
      </c>
      <c r="GV43" s="20" t="str">
        <f t="shared" si="108"/>
        <v/>
      </c>
      <c r="GW43" s="20" t="str">
        <f t="shared" si="108"/>
        <v/>
      </c>
      <c r="GX43" s="20" t="str">
        <f t="shared" si="108"/>
        <v/>
      </c>
      <c r="GY43" s="20" t="str">
        <f t="shared" si="108"/>
        <v/>
      </c>
      <c r="GZ43" s="20" t="str">
        <f t="shared" si="108"/>
        <v/>
      </c>
      <c r="HA43" s="20" t="str">
        <f t="shared" si="108"/>
        <v/>
      </c>
      <c r="HB43" s="20" t="str">
        <f t="shared" si="108"/>
        <v/>
      </c>
      <c r="HC43" s="20" t="str">
        <f t="shared" si="108"/>
        <v/>
      </c>
      <c r="HD43" s="20" t="str">
        <f t="shared" ref="HD43:HM52" si="109">IF(HD$10&gt;T,"",IF($A43&gt;HD$11,"",HC42*d))</f>
        <v/>
      </c>
      <c r="HE43" s="20" t="str">
        <f t="shared" si="109"/>
        <v/>
      </c>
      <c r="HF43" s="20" t="str">
        <f t="shared" si="109"/>
        <v/>
      </c>
      <c r="HG43" s="20" t="str">
        <f t="shared" si="109"/>
        <v/>
      </c>
      <c r="HH43" s="20" t="str">
        <f t="shared" si="109"/>
        <v/>
      </c>
      <c r="HI43" s="20" t="str">
        <f t="shared" si="109"/>
        <v/>
      </c>
      <c r="HJ43" s="20" t="str">
        <f t="shared" si="109"/>
        <v/>
      </c>
      <c r="HK43" s="20" t="str">
        <f t="shared" si="109"/>
        <v/>
      </c>
      <c r="HL43" s="20" t="str">
        <f t="shared" si="109"/>
        <v/>
      </c>
      <c r="HM43" s="20" t="str">
        <f t="shared" si="109"/>
        <v/>
      </c>
      <c r="HN43" s="20" t="str">
        <f t="shared" ref="HN43:HW52" si="110">IF(HN$10&gt;T,"",IF($A43&gt;HN$11,"",HM42*d))</f>
        <v/>
      </c>
      <c r="HO43" s="20" t="str">
        <f t="shared" si="110"/>
        <v/>
      </c>
      <c r="HP43" s="20" t="str">
        <f t="shared" si="110"/>
        <v/>
      </c>
      <c r="HQ43" s="20" t="str">
        <f t="shared" si="110"/>
        <v/>
      </c>
      <c r="HR43" s="20" t="str">
        <f t="shared" si="110"/>
        <v/>
      </c>
      <c r="HS43" s="20" t="str">
        <f t="shared" si="110"/>
        <v/>
      </c>
      <c r="HT43" s="20" t="str">
        <f t="shared" si="110"/>
        <v/>
      </c>
      <c r="HU43" s="20" t="str">
        <f t="shared" si="110"/>
        <v/>
      </c>
      <c r="HV43" s="20" t="str">
        <f t="shared" si="110"/>
        <v/>
      </c>
      <c r="HW43" s="20" t="str">
        <f t="shared" si="110"/>
        <v/>
      </c>
      <c r="HX43" s="20" t="str">
        <f t="shared" ref="HX43:IG52" si="111">IF(HX$10&gt;T,"",IF($A43&gt;HX$11,"",HW42*d))</f>
        <v/>
      </c>
      <c r="HY43" s="20" t="str">
        <f t="shared" si="111"/>
        <v/>
      </c>
      <c r="HZ43" s="20" t="str">
        <f t="shared" si="111"/>
        <v/>
      </c>
      <c r="IA43" s="20" t="str">
        <f t="shared" si="111"/>
        <v/>
      </c>
      <c r="IB43" s="20" t="str">
        <f t="shared" si="111"/>
        <v/>
      </c>
      <c r="IC43" s="20" t="str">
        <f t="shared" si="111"/>
        <v/>
      </c>
      <c r="ID43" s="20" t="str">
        <f t="shared" si="111"/>
        <v/>
      </c>
      <c r="IE43" s="20" t="str">
        <f t="shared" si="111"/>
        <v/>
      </c>
      <c r="IF43" s="20" t="str">
        <f t="shared" si="111"/>
        <v/>
      </c>
      <c r="IG43" s="20" t="str">
        <f t="shared" si="111"/>
        <v/>
      </c>
      <c r="IH43" s="20" t="str">
        <f t="shared" ref="IH43:IV52" si="112">IF(IH$10&gt;T,"",IF($A43&gt;IH$11,"",IG42*d))</f>
        <v/>
      </c>
      <c r="II43" s="20" t="str">
        <f t="shared" si="112"/>
        <v/>
      </c>
      <c r="IJ43" s="20" t="str">
        <f t="shared" si="112"/>
        <v/>
      </c>
      <c r="IK43" s="20" t="str">
        <f t="shared" si="112"/>
        <v/>
      </c>
      <c r="IL43" s="20" t="str">
        <f t="shared" si="112"/>
        <v/>
      </c>
      <c r="IM43" s="20" t="str">
        <f t="shared" si="112"/>
        <v/>
      </c>
      <c r="IN43" s="20" t="str">
        <f t="shared" si="112"/>
        <v/>
      </c>
      <c r="IO43" s="20" t="str">
        <f t="shared" si="112"/>
        <v/>
      </c>
      <c r="IP43" s="20" t="str">
        <f t="shared" si="112"/>
        <v/>
      </c>
      <c r="IQ43" s="20" t="str">
        <f t="shared" si="112"/>
        <v/>
      </c>
      <c r="IR43" s="20" t="str">
        <f t="shared" si="112"/>
        <v/>
      </c>
      <c r="IS43" s="20" t="str">
        <f t="shared" si="112"/>
        <v/>
      </c>
      <c r="IT43" s="20" t="str">
        <f t="shared" si="112"/>
        <v/>
      </c>
      <c r="IU43" s="20" t="str">
        <f t="shared" si="112"/>
        <v/>
      </c>
      <c r="IV43" s="20" t="str">
        <f t="shared" si="112"/>
        <v/>
      </c>
    </row>
    <row r="44" spans="1:256" s="20" customFormat="1" x14ac:dyDescent="0.2">
      <c r="A44" s="19">
        <f t="shared" si="37"/>
        <v>32</v>
      </c>
      <c r="B44" s="20" t="str">
        <f t="shared" si="88"/>
        <v/>
      </c>
      <c r="C44" s="20" t="str">
        <f t="shared" si="88"/>
        <v/>
      </c>
      <c r="D44" s="20" t="str">
        <f t="shared" si="88"/>
        <v/>
      </c>
      <c r="E44" s="20" t="str">
        <f t="shared" si="88"/>
        <v/>
      </c>
      <c r="F44" s="20" t="str">
        <f t="shared" si="88"/>
        <v/>
      </c>
      <c r="G44" s="20" t="str">
        <f t="shared" si="88"/>
        <v/>
      </c>
      <c r="H44" s="20" t="str">
        <f t="shared" si="88"/>
        <v/>
      </c>
      <c r="I44" s="20" t="str">
        <f t="shared" si="88"/>
        <v/>
      </c>
      <c r="J44" s="20" t="str">
        <f t="shared" si="88"/>
        <v/>
      </c>
      <c r="K44" s="20" t="str">
        <f t="shared" si="88"/>
        <v/>
      </c>
      <c r="L44" s="20" t="str">
        <f t="shared" si="89"/>
        <v/>
      </c>
      <c r="M44" s="20" t="str">
        <f t="shared" si="89"/>
        <v/>
      </c>
      <c r="N44" s="20" t="str">
        <f t="shared" si="89"/>
        <v/>
      </c>
      <c r="O44" s="20" t="str">
        <f t="shared" si="89"/>
        <v/>
      </c>
      <c r="P44" s="20" t="str">
        <f t="shared" si="89"/>
        <v/>
      </c>
      <c r="Q44" s="20" t="str">
        <f t="shared" si="89"/>
        <v/>
      </c>
      <c r="R44" s="20" t="str">
        <f t="shared" si="89"/>
        <v/>
      </c>
      <c r="S44" s="20" t="str">
        <f t="shared" si="89"/>
        <v/>
      </c>
      <c r="T44" s="20" t="str">
        <f t="shared" si="89"/>
        <v/>
      </c>
      <c r="U44" s="20" t="str">
        <f t="shared" si="89"/>
        <v/>
      </c>
      <c r="V44" s="20" t="str">
        <f t="shared" si="90"/>
        <v/>
      </c>
      <c r="W44" s="20" t="str">
        <f t="shared" si="90"/>
        <v/>
      </c>
      <c r="X44" s="20" t="str">
        <f t="shared" si="90"/>
        <v/>
      </c>
      <c r="Y44" s="20" t="str">
        <f t="shared" si="90"/>
        <v/>
      </c>
      <c r="Z44" s="20" t="str">
        <f t="shared" si="90"/>
        <v/>
      </c>
      <c r="AA44" s="20" t="str">
        <f t="shared" si="90"/>
        <v/>
      </c>
      <c r="AB44" s="20" t="str">
        <f t="shared" si="90"/>
        <v/>
      </c>
      <c r="AC44" s="20" t="str">
        <f t="shared" si="90"/>
        <v/>
      </c>
      <c r="AD44" s="20" t="str">
        <f t="shared" si="90"/>
        <v/>
      </c>
      <c r="AE44" s="20" t="str">
        <f t="shared" si="90"/>
        <v/>
      </c>
      <c r="AF44" s="20" t="str">
        <f t="shared" si="91"/>
        <v/>
      </c>
      <c r="AG44" s="20" t="str">
        <f t="shared" si="91"/>
        <v/>
      </c>
      <c r="AH44" s="20" t="str">
        <f t="shared" si="91"/>
        <v/>
      </c>
      <c r="AI44" s="20" t="str">
        <f t="shared" si="91"/>
        <v/>
      </c>
      <c r="AJ44" s="20" t="str">
        <f t="shared" si="91"/>
        <v/>
      </c>
      <c r="AK44" s="20" t="str">
        <f t="shared" si="91"/>
        <v/>
      </c>
      <c r="AL44" s="20" t="str">
        <f t="shared" si="91"/>
        <v/>
      </c>
      <c r="AM44" s="20" t="str">
        <f t="shared" si="91"/>
        <v/>
      </c>
      <c r="AN44" s="20" t="str">
        <f t="shared" si="91"/>
        <v/>
      </c>
      <c r="AO44" s="20" t="str">
        <f t="shared" si="91"/>
        <v/>
      </c>
      <c r="AP44" s="20" t="str">
        <f t="shared" si="92"/>
        <v/>
      </c>
      <c r="AQ44" s="20" t="str">
        <f t="shared" si="92"/>
        <v/>
      </c>
      <c r="AR44" s="20" t="str">
        <f t="shared" si="92"/>
        <v/>
      </c>
      <c r="AS44" s="20" t="str">
        <f t="shared" si="92"/>
        <v/>
      </c>
      <c r="AT44" s="20" t="str">
        <f t="shared" si="92"/>
        <v/>
      </c>
      <c r="AU44" s="20" t="str">
        <f t="shared" si="92"/>
        <v/>
      </c>
      <c r="AV44" s="20" t="str">
        <f t="shared" si="92"/>
        <v/>
      </c>
      <c r="AW44" s="20" t="str">
        <f t="shared" si="92"/>
        <v/>
      </c>
      <c r="AX44" s="20" t="str">
        <f t="shared" si="92"/>
        <v/>
      </c>
      <c r="AY44" s="20" t="str">
        <f t="shared" si="92"/>
        <v/>
      </c>
      <c r="AZ44" s="20" t="str">
        <f t="shared" si="93"/>
        <v/>
      </c>
      <c r="BA44" s="20" t="str">
        <f t="shared" si="93"/>
        <v/>
      </c>
      <c r="BB44" s="20" t="str">
        <f t="shared" si="93"/>
        <v/>
      </c>
      <c r="BC44" s="20" t="str">
        <f t="shared" si="93"/>
        <v/>
      </c>
      <c r="BD44" s="20" t="str">
        <f t="shared" si="93"/>
        <v/>
      </c>
      <c r="BE44" s="20" t="str">
        <f t="shared" si="93"/>
        <v/>
      </c>
      <c r="BF44" s="20" t="str">
        <f t="shared" si="93"/>
        <v/>
      </c>
      <c r="BG44" s="20" t="str">
        <f t="shared" si="93"/>
        <v/>
      </c>
      <c r="BH44" s="20" t="str">
        <f t="shared" si="93"/>
        <v/>
      </c>
      <c r="BI44" s="20" t="str">
        <f t="shared" si="93"/>
        <v/>
      </c>
      <c r="BJ44" s="20" t="str">
        <f t="shared" si="94"/>
        <v/>
      </c>
      <c r="BK44" s="20" t="str">
        <f t="shared" si="94"/>
        <v/>
      </c>
      <c r="BL44" s="20" t="str">
        <f t="shared" si="94"/>
        <v/>
      </c>
      <c r="BM44" s="20" t="str">
        <f t="shared" si="94"/>
        <v/>
      </c>
      <c r="BN44" s="20" t="str">
        <f t="shared" si="94"/>
        <v/>
      </c>
      <c r="BO44" s="20" t="str">
        <f t="shared" si="94"/>
        <v/>
      </c>
      <c r="BP44" s="20" t="str">
        <f t="shared" si="94"/>
        <v/>
      </c>
      <c r="BQ44" s="20" t="str">
        <f t="shared" si="94"/>
        <v/>
      </c>
      <c r="BR44" s="20" t="str">
        <f t="shared" si="94"/>
        <v/>
      </c>
      <c r="BS44" s="20" t="str">
        <f t="shared" si="94"/>
        <v/>
      </c>
      <c r="BT44" s="20" t="str">
        <f t="shared" si="95"/>
        <v/>
      </c>
      <c r="BU44" s="20" t="str">
        <f t="shared" si="95"/>
        <v/>
      </c>
      <c r="BV44" s="20" t="str">
        <f t="shared" si="95"/>
        <v/>
      </c>
      <c r="BW44" s="20" t="str">
        <f t="shared" si="95"/>
        <v/>
      </c>
      <c r="BX44" s="20" t="str">
        <f t="shared" si="95"/>
        <v/>
      </c>
      <c r="BY44" s="20" t="str">
        <f t="shared" si="95"/>
        <v/>
      </c>
      <c r="BZ44" s="20" t="str">
        <f t="shared" si="95"/>
        <v/>
      </c>
      <c r="CA44" s="20" t="str">
        <f t="shared" si="95"/>
        <v/>
      </c>
      <c r="CB44" s="20" t="str">
        <f t="shared" si="95"/>
        <v/>
      </c>
      <c r="CC44" s="20" t="str">
        <f t="shared" si="95"/>
        <v/>
      </c>
      <c r="CD44" s="20" t="str">
        <f t="shared" si="96"/>
        <v/>
      </c>
      <c r="CE44" s="20" t="str">
        <f t="shared" si="96"/>
        <v/>
      </c>
      <c r="CF44" s="20" t="str">
        <f t="shared" si="96"/>
        <v/>
      </c>
      <c r="CG44" s="20" t="str">
        <f t="shared" si="96"/>
        <v/>
      </c>
      <c r="CH44" s="20" t="str">
        <f t="shared" si="96"/>
        <v/>
      </c>
      <c r="CI44" s="20" t="str">
        <f t="shared" si="96"/>
        <v/>
      </c>
      <c r="CJ44" s="20" t="str">
        <f t="shared" si="96"/>
        <v/>
      </c>
      <c r="CK44" s="20" t="str">
        <f t="shared" si="96"/>
        <v/>
      </c>
      <c r="CL44" s="20" t="str">
        <f t="shared" si="96"/>
        <v/>
      </c>
      <c r="CM44" s="20" t="str">
        <f t="shared" si="96"/>
        <v/>
      </c>
      <c r="CN44" s="20" t="str">
        <f t="shared" si="97"/>
        <v/>
      </c>
      <c r="CO44" s="20" t="str">
        <f t="shared" si="97"/>
        <v/>
      </c>
      <c r="CP44" s="20" t="str">
        <f t="shared" si="97"/>
        <v/>
      </c>
      <c r="CQ44" s="20" t="str">
        <f t="shared" si="97"/>
        <v/>
      </c>
      <c r="CR44" s="20" t="str">
        <f t="shared" si="97"/>
        <v/>
      </c>
      <c r="CS44" s="20" t="str">
        <f t="shared" si="97"/>
        <v/>
      </c>
      <c r="CT44" s="20" t="str">
        <f t="shared" si="97"/>
        <v/>
      </c>
      <c r="CU44" s="20" t="str">
        <f t="shared" si="97"/>
        <v/>
      </c>
      <c r="CV44" s="20" t="str">
        <f t="shared" si="97"/>
        <v/>
      </c>
      <c r="CW44" s="20" t="str">
        <f t="shared" si="97"/>
        <v/>
      </c>
      <c r="CX44" s="20" t="str">
        <f t="shared" si="98"/>
        <v/>
      </c>
      <c r="CY44" s="20" t="str">
        <f t="shared" si="98"/>
        <v/>
      </c>
      <c r="CZ44" s="20" t="str">
        <f t="shared" si="98"/>
        <v/>
      </c>
      <c r="DA44" s="20" t="str">
        <f t="shared" si="98"/>
        <v/>
      </c>
      <c r="DB44" s="20" t="str">
        <f t="shared" si="98"/>
        <v/>
      </c>
      <c r="DC44" s="20" t="str">
        <f t="shared" si="98"/>
        <v/>
      </c>
      <c r="DD44" s="20" t="str">
        <f t="shared" si="98"/>
        <v/>
      </c>
      <c r="DE44" s="20" t="str">
        <f t="shared" si="98"/>
        <v/>
      </c>
      <c r="DF44" s="20" t="str">
        <f t="shared" si="98"/>
        <v/>
      </c>
      <c r="DG44" s="20" t="str">
        <f t="shared" si="98"/>
        <v/>
      </c>
      <c r="DH44" s="20" t="str">
        <f t="shared" si="99"/>
        <v/>
      </c>
      <c r="DI44" s="20" t="str">
        <f t="shared" si="99"/>
        <v/>
      </c>
      <c r="DJ44" s="20" t="str">
        <f t="shared" si="99"/>
        <v/>
      </c>
      <c r="DK44" s="20" t="str">
        <f t="shared" si="99"/>
        <v/>
      </c>
      <c r="DL44" s="20" t="str">
        <f t="shared" si="99"/>
        <v/>
      </c>
      <c r="DM44" s="20" t="str">
        <f t="shared" si="99"/>
        <v/>
      </c>
      <c r="DN44" s="20" t="str">
        <f t="shared" si="99"/>
        <v/>
      </c>
      <c r="DO44" s="20" t="str">
        <f t="shared" si="99"/>
        <v/>
      </c>
      <c r="DP44" s="20" t="str">
        <f t="shared" si="99"/>
        <v/>
      </c>
      <c r="DQ44" s="20" t="str">
        <f t="shared" si="99"/>
        <v/>
      </c>
      <c r="DR44" s="20" t="str">
        <f t="shared" si="100"/>
        <v/>
      </c>
      <c r="DS44" s="20" t="str">
        <f t="shared" si="100"/>
        <v/>
      </c>
      <c r="DT44" s="20" t="str">
        <f t="shared" si="100"/>
        <v/>
      </c>
      <c r="DU44" s="20" t="str">
        <f t="shared" si="100"/>
        <v/>
      </c>
      <c r="DV44" s="20" t="str">
        <f t="shared" si="100"/>
        <v/>
      </c>
      <c r="DW44" s="20" t="str">
        <f t="shared" si="100"/>
        <v/>
      </c>
      <c r="DX44" s="20" t="str">
        <f t="shared" si="100"/>
        <v/>
      </c>
      <c r="DY44" s="20" t="str">
        <f t="shared" si="100"/>
        <v/>
      </c>
      <c r="DZ44" s="20" t="str">
        <f t="shared" si="100"/>
        <v/>
      </c>
      <c r="EA44" s="20" t="str">
        <f t="shared" si="100"/>
        <v/>
      </c>
      <c r="EB44" s="20" t="str">
        <f t="shared" si="101"/>
        <v/>
      </c>
      <c r="EC44" s="20" t="str">
        <f t="shared" si="101"/>
        <v/>
      </c>
      <c r="ED44" s="20" t="str">
        <f t="shared" si="101"/>
        <v/>
      </c>
      <c r="EE44" s="20" t="str">
        <f t="shared" si="101"/>
        <v/>
      </c>
      <c r="EF44" s="20" t="str">
        <f t="shared" si="101"/>
        <v/>
      </c>
      <c r="EG44" s="20" t="str">
        <f t="shared" si="101"/>
        <v/>
      </c>
      <c r="EH44" s="20" t="str">
        <f t="shared" si="101"/>
        <v/>
      </c>
      <c r="EI44" s="20" t="str">
        <f t="shared" si="101"/>
        <v/>
      </c>
      <c r="EJ44" s="20" t="str">
        <f t="shared" si="101"/>
        <v/>
      </c>
      <c r="EK44" s="20" t="str">
        <f t="shared" si="101"/>
        <v/>
      </c>
      <c r="EL44" s="20" t="str">
        <f t="shared" si="102"/>
        <v/>
      </c>
      <c r="EM44" s="20" t="str">
        <f t="shared" si="102"/>
        <v/>
      </c>
      <c r="EN44" s="20" t="str">
        <f t="shared" si="102"/>
        <v/>
      </c>
      <c r="EO44" s="20" t="str">
        <f t="shared" si="102"/>
        <v/>
      </c>
      <c r="EP44" s="20" t="str">
        <f t="shared" si="102"/>
        <v/>
      </c>
      <c r="EQ44" s="20" t="str">
        <f t="shared" si="102"/>
        <v/>
      </c>
      <c r="ER44" s="20" t="str">
        <f t="shared" si="102"/>
        <v/>
      </c>
      <c r="ES44" s="20" t="str">
        <f t="shared" si="102"/>
        <v/>
      </c>
      <c r="ET44" s="20" t="str">
        <f t="shared" si="102"/>
        <v/>
      </c>
      <c r="EU44" s="20" t="str">
        <f t="shared" si="102"/>
        <v/>
      </c>
      <c r="EV44" s="20" t="str">
        <f t="shared" si="103"/>
        <v/>
      </c>
      <c r="EW44" s="20" t="str">
        <f t="shared" si="103"/>
        <v/>
      </c>
      <c r="EX44" s="20" t="str">
        <f t="shared" si="103"/>
        <v/>
      </c>
      <c r="EY44" s="20" t="str">
        <f t="shared" si="103"/>
        <v/>
      </c>
      <c r="EZ44" s="20" t="str">
        <f t="shared" si="103"/>
        <v/>
      </c>
      <c r="FA44" s="20" t="str">
        <f t="shared" si="103"/>
        <v/>
      </c>
      <c r="FB44" s="20" t="str">
        <f t="shared" si="103"/>
        <v/>
      </c>
      <c r="FC44" s="20" t="str">
        <f t="shared" si="103"/>
        <v/>
      </c>
      <c r="FD44" s="20" t="str">
        <f t="shared" si="103"/>
        <v/>
      </c>
      <c r="FE44" s="20" t="str">
        <f t="shared" si="103"/>
        <v/>
      </c>
      <c r="FF44" s="20" t="str">
        <f t="shared" si="104"/>
        <v/>
      </c>
      <c r="FG44" s="20" t="str">
        <f t="shared" si="104"/>
        <v/>
      </c>
      <c r="FH44" s="20" t="str">
        <f t="shared" si="104"/>
        <v/>
      </c>
      <c r="FI44" s="20" t="str">
        <f t="shared" si="104"/>
        <v/>
      </c>
      <c r="FJ44" s="20" t="str">
        <f t="shared" si="104"/>
        <v/>
      </c>
      <c r="FK44" s="20" t="str">
        <f t="shared" si="104"/>
        <v/>
      </c>
      <c r="FL44" s="20" t="str">
        <f t="shared" si="104"/>
        <v/>
      </c>
      <c r="FM44" s="20" t="str">
        <f t="shared" si="104"/>
        <v/>
      </c>
      <c r="FN44" s="20" t="str">
        <f t="shared" si="104"/>
        <v/>
      </c>
      <c r="FO44" s="20" t="str">
        <f t="shared" si="104"/>
        <v/>
      </c>
      <c r="FP44" s="20" t="str">
        <f t="shared" si="105"/>
        <v/>
      </c>
      <c r="FQ44" s="20" t="str">
        <f t="shared" si="105"/>
        <v/>
      </c>
      <c r="FR44" s="20" t="str">
        <f t="shared" si="105"/>
        <v/>
      </c>
      <c r="FS44" s="20" t="str">
        <f t="shared" si="105"/>
        <v/>
      </c>
      <c r="FT44" s="20" t="str">
        <f t="shared" si="105"/>
        <v/>
      </c>
      <c r="FU44" s="20" t="str">
        <f t="shared" si="105"/>
        <v/>
      </c>
      <c r="FV44" s="20" t="str">
        <f t="shared" si="105"/>
        <v/>
      </c>
      <c r="FW44" s="20" t="str">
        <f t="shared" si="105"/>
        <v/>
      </c>
      <c r="FX44" s="20" t="str">
        <f t="shared" si="105"/>
        <v/>
      </c>
      <c r="FY44" s="20" t="str">
        <f t="shared" si="105"/>
        <v/>
      </c>
      <c r="FZ44" s="20" t="str">
        <f t="shared" si="106"/>
        <v/>
      </c>
      <c r="GA44" s="20" t="str">
        <f t="shared" si="106"/>
        <v/>
      </c>
      <c r="GB44" s="20" t="str">
        <f t="shared" si="106"/>
        <v/>
      </c>
      <c r="GC44" s="20" t="str">
        <f t="shared" si="106"/>
        <v/>
      </c>
      <c r="GD44" s="20" t="str">
        <f t="shared" si="106"/>
        <v/>
      </c>
      <c r="GE44" s="20" t="str">
        <f t="shared" si="106"/>
        <v/>
      </c>
      <c r="GF44" s="20" t="str">
        <f t="shared" si="106"/>
        <v/>
      </c>
      <c r="GG44" s="20" t="str">
        <f t="shared" si="106"/>
        <v/>
      </c>
      <c r="GH44" s="20" t="str">
        <f t="shared" si="106"/>
        <v/>
      </c>
      <c r="GI44" s="20" t="str">
        <f t="shared" si="106"/>
        <v/>
      </c>
      <c r="GJ44" s="20" t="str">
        <f t="shared" si="107"/>
        <v/>
      </c>
      <c r="GK44" s="20" t="str">
        <f t="shared" si="107"/>
        <v/>
      </c>
      <c r="GL44" s="20" t="str">
        <f t="shared" si="107"/>
        <v/>
      </c>
      <c r="GM44" s="20" t="str">
        <f t="shared" si="107"/>
        <v/>
      </c>
      <c r="GN44" s="20" t="str">
        <f t="shared" si="107"/>
        <v/>
      </c>
      <c r="GO44" s="20" t="str">
        <f t="shared" si="107"/>
        <v/>
      </c>
      <c r="GP44" s="20" t="str">
        <f t="shared" si="107"/>
        <v/>
      </c>
      <c r="GQ44" s="20" t="str">
        <f t="shared" si="107"/>
        <v/>
      </c>
      <c r="GR44" s="20" t="str">
        <f t="shared" si="107"/>
        <v/>
      </c>
      <c r="GS44" s="20" t="str">
        <f t="shared" si="107"/>
        <v/>
      </c>
      <c r="GT44" s="20" t="str">
        <f t="shared" si="108"/>
        <v/>
      </c>
      <c r="GU44" s="20" t="str">
        <f t="shared" si="108"/>
        <v/>
      </c>
      <c r="GV44" s="20" t="str">
        <f t="shared" si="108"/>
        <v/>
      </c>
      <c r="GW44" s="20" t="str">
        <f t="shared" si="108"/>
        <v/>
      </c>
      <c r="GX44" s="20" t="str">
        <f t="shared" si="108"/>
        <v/>
      </c>
      <c r="GY44" s="20" t="str">
        <f t="shared" si="108"/>
        <v/>
      </c>
      <c r="GZ44" s="20" t="str">
        <f t="shared" si="108"/>
        <v/>
      </c>
      <c r="HA44" s="20" t="str">
        <f t="shared" si="108"/>
        <v/>
      </c>
      <c r="HB44" s="20" t="str">
        <f t="shared" si="108"/>
        <v/>
      </c>
      <c r="HC44" s="20" t="str">
        <f t="shared" si="108"/>
        <v/>
      </c>
      <c r="HD44" s="20" t="str">
        <f t="shared" si="109"/>
        <v/>
      </c>
      <c r="HE44" s="20" t="str">
        <f t="shared" si="109"/>
        <v/>
      </c>
      <c r="HF44" s="20" t="str">
        <f t="shared" si="109"/>
        <v/>
      </c>
      <c r="HG44" s="20" t="str">
        <f t="shared" si="109"/>
        <v/>
      </c>
      <c r="HH44" s="20" t="str">
        <f t="shared" si="109"/>
        <v/>
      </c>
      <c r="HI44" s="20" t="str">
        <f t="shared" si="109"/>
        <v/>
      </c>
      <c r="HJ44" s="20" t="str">
        <f t="shared" si="109"/>
        <v/>
      </c>
      <c r="HK44" s="20" t="str">
        <f t="shared" si="109"/>
        <v/>
      </c>
      <c r="HL44" s="20" t="str">
        <f t="shared" si="109"/>
        <v/>
      </c>
      <c r="HM44" s="20" t="str">
        <f t="shared" si="109"/>
        <v/>
      </c>
      <c r="HN44" s="20" t="str">
        <f t="shared" si="110"/>
        <v/>
      </c>
      <c r="HO44" s="20" t="str">
        <f t="shared" si="110"/>
        <v/>
      </c>
      <c r="HP44" s="20" t="str">
        <f t="shared" si="110"/>
        <v/>
      </c>
      <c r="HQ44" s="20" t="str">
        <f t="shared" si="110"/>
        <v/>
      </c>
      <c r="HR44" s="20" t="str">
        <f t="shared" si="110"/>
        <v/>
      </c>
      <c r="HS44" s="20" t="str">
        <f t="shared" si="110"/>
        <v/>
      </c>
      <c r="HT44" s="20" t="str">
        <f t="shared" si="110"/>
        <v/>
      </c>
      <c r="HU44" s="20" t="str">
        <f t="shared" si="110"/>
        <v/>
      </c>
      <c r="HV44" s="20" t="str">
        <f t="shared" si="110"/>
        <v/>
      </c>
      <c r="HW44" s="20" t="str">
        <f t="shared" si="110"/>
        <v/>
      </c>
      <c r="HX44" s="20" t="str">
        <f t="shared" si="111"/>
        <v/>
      </c>
      <c r="HY44" s="20" t="str">
        <f t="shared" si="111"/>
        <v/>
      </c>
      <c r="HZ44" s="20" t="str">
        <f t="shared" si="111"/>
        <v/>
      </c>
      <c r="IA44" s="20" t="str">
        <f t="shared" si="111"/>
        <v/>
      </c>
      <c r="IB44" s="20" t="str">
        <f t="shared" si="111"/>
        <v/>
      </c>
      <c r="IC44" s="20" t="str">
        <f t="shared" si="111"/>
        <v/>
      </c>
      <c r="ID44" s="20" t="str">
        <f t="shared" si="111"/>
        <v/>
      </c>
      <c r="IE44" s="20" t="str">
        <f t="shared" si="111"/>
        <v/>
      </c>
      <c r="IF44" s="20" t="str">
        <f t="shared" si="111"/>
        <v/>
      </c>
      <c r="IG44" s="20" t="str">
        <f t="shared" si="111"/>
        <v/>
      </c>
      <c r="IH44" s="20" t="str">
        <f t="shared" si="112"/>
        <v/>
      </c>
      <c r="II44" s="20" t="str">
        <f t="shared" si="112"/>
        <v/>
      </c>
      <c r="IJ44" s="20" t="str">
        <f t="shared" si="112"/>
        <v/>
      </c>
      <c r="IK44" s="20" t="str">
        <f t="shared" si="112"/>
        <v/>
      </c>
      <c r="IL44" s="20" t="str">
        <f t="shared" si="112"/>
        <v/>
      </c>
      <c r="IM44" s="20" t="str">
        <f t="shared" si="112"/>
        <v/>
      </c>
      <c r="IN44" s="20" t="str">
        <f t="shared" si="112"/>
        <v/>
      </c>
      <c r="IO44" s="20" t="str">
        <f t="shared" si="112"/>
        <v/>
      </c>
      <c r="IP44" s="20" t="str">
        <f t="shared" si="112"/>
        <v/>
      </c>
      <c r="IQ44" s="20" t="str">
        <f t="shared" si="112"/>
        <v/>
      </c>
      <c r="IR44" s="20" t="str">
        <f t="shared" si="112"/>
        <v/>
      </c>
      <c r="IS44" s="20" t="str">
        <f t="shared" si="112"/>
        <v/>
      </c>
      <c r="IT44" s="20" t="str">
        <f t="shared" si="112"/>
        <v/>
      </c>
      <c r="IU44" s="20" t="str">
        <f t="shared" si="112"/>
        <v/>
      </c>
      <c r="IV44" s="20" t="str">
        <f t="shared" si="112"/>
        <v/>
      </c>
    </row>
    <row r="45" spans="1:256" s="20" customFormat="1" x14ac:dyDescent="0.2">
      <c r="A45" s="19">
        <f t="shared" si="37"/>
        <v>33</v>
      </c>
      <c r="B45" s="20" t="str">
        <f t="shared" si="88"/>
        <v/>
      </c>
      <c r="C45" s="20" t="str">
        <f t="shared" si="88"/>
        <v/>
      </c>
      <c r="D45" s="20" t="str">
        <f t="shared" si="88"/>
        <v/>
      </c>
      <c r="E45" s="20" t="str">
        <f t="shared" si="88"/>
        <v/>
      </c>
      <c r="F45" s="20" t="str">
        <f t="shared" si="88"/>
        <v/>
      </c>
      <c r="G45" s="20" t="str">
        <f t="shared" si="88"/>
        <v/>
      </c>
      <c r="H45" s="20" t="str">
        <f t="shared" si="88"/>
        <v/>
      </c>
      <c r="I45" s="20" t="str">
        <f t="shared" si="88"/>
        <v/>
      </c>
      <c r="J45" s="20" t="str">
        <f t="shared" si="88"/>
        <v/>
      </c>
      <c r="K45" s="20" t="str">
        <f t="shared" si="88"/>
        <v/>
      </c>
      <c r="L45" s="20" t="str">
        <f t="shared" si="89"/>
        <v/>
      </c>
      <c r="M45" s="20" t="str">
        <f t="shared" si="89"/>
        <v/>
      </c>
      <c r="N45" s="20" t="str">
        <f t="shared" si="89"/>
        <v/>
      </c>
      <c r="O45" s="20" t="str">
        <f t="shared" si="89"/>
        <v/>
      </c>
      <c r="P45" s="20" t="str">
        <f t="shared" si="89"/>
        <v/>
      </c>
      <c r="Q45" s="20" t="str">
        <f t="shared" si="89"/>
        <v/>
      </c>
      <c r="R45" s="20" t="str">
        <f t="shared" si="89"/>
        <v/>
      </c>
      <c r="S45" s="20" t="str">
        <f t="shared" si="89"/>
        <v/>
      </c>
      <c r="T45" s="20" t="str">
        <f t="shared" si="89"/>
        <v/>
      </c>
      <c r="U45" s="20" t="str">
        <f t="shared" si="89"/>
        <v/>
      </c>
      <c r="V45" s="20" t="str">
        <f t="shared" si="90"/>
        <v/>
      </c>
      <c r="W45" s="20" t="str">
        <f t="shared" si="90"/>
        <v/>
      </c>
      <c r="X45" s="20" t="str">
        <f t="shared" si="90"/>
        <v/>
      </c>
      <c r="Y45" s="20" t="str">
        <f t="shared" si="90"/>
        <v/>
      </c>
      <c r="Z45" s="20" t="str">
        <f t="shared" si="90"/>
        <v/>
      </c>
      <c r="AA45" s="20" t="str">
        <f t="shared" si="90"/>
        <v/>
      </c>
      <c r="AB45" s="20" t="str">
        <f t="shared" si="90"/>
        <v/>
      </c>
      <c r="AC45" s="20" t="str">
        <f t="shared" si="90"/>
        <v/>
      </c>
      <c r="AD45" s="20" t="str">
        <f t="shared" si="90"/>
        <v/>
      </c>
      <c r="AE45" s="20" t="str">
        <f t="shared" si="90"/>
        <v/>
      </c>
      <c r="AF45" s="20" t="str">
        <f t="shared" si="91"/>
        <v/>
      </c>
      <c r="AG45" s="20" t="str">
        <f t="shared" si="91"/>
        <v/>
      </c>
      <c r="AH45" s="20" t="str">
        <f t="shared" si="91"/>
        <v/>
      </c>
      <c r="AI45" s="20" t="str">
        <f t="shared" si="91"/>
        <v/>
      </c>
      <c r="AJ45" s="20" t="str">
        <f t="shared" si="91"/>
        <v/>
      </c>
      <c r="AK45" s="20" t="str">
        <f t="shared" si="91"/>
        <v/>
      </c>
      <c r="AL45" s="20" t="str">
        <f t="shared" si="91"/>
        <v/>
      </c>
      <c r="AM45" s="20" t="str">
        <f t="shared" si="91"/>
        <v/>
      </c>
      <c r="AN45" s="20" t="str">
        <f t="shared" si="91"/>
        <v/>
      </c>
      <c r="AO45" s="20" t="str">
        <f t="shared" si="91"/>
        <v/>
      </c>
      <c r="AP45" s="20" t="str">
        <f t="shared" si="92"/>
        <v/>
      </c>
      <c r="AQ45" s="20" t="str">
        <f t="shared" si="92"/>
        <v/>
      </c>
      <c r="AR45" s="20" t="str">
        <f t="shared" si="92"/>
        <v/>
      </c>
      <c r="AS45" s="20" t="str">
        <f t="shared" si="92"/>
        <v/>
      </c>
      <c r="AT45" s="20" t="str">
        <f t="shared" si="92"/>
        <v/>
      </c>
      <c r="AU45" s="20" t="str">
        <f t="shared" si="92"/>
        <v/>
      </c>
      <c r="AV45" s="20" t="str">
        <f t="shared" si="92"/>
        <v/>
      </c>
      <c r="AW45" s="20" t="str">
        <f t="shared" si="92"/>
        <v/>
      </c>
      <c r="AX45" s="20" t="str">
        <f t="shared" si="92"/>
        <v/>
      </c>
      <c r="AY45" s="20" t="str">
        <f t="shared" si="92"/>
        <v/>
      </c>
      <c r="AZ45" s="20" t="str">
        <f t="shared" si="93"/>
        <v/>
      </c>
      <c r="BA45" s="20" t="str">
        <f t="shared" si="93"/>
        <v/>
      </c>
      <c r="BB45" s="20" t="str">
        <f t="shared" si="93"/>
        <v/>
      </c>
      <c r="BC45" s="20" t="str">
        <f t="shared" si="93"/>
        <v/>
      </c>
      <c r="BD45" s="20" t="str">
        <f t="shared" si="93"/>
        <v/>
      </c>
      <c r="BE45" s="20" t="str">
        <f t="shared" si="93"/>
        <v/>
      </c>
      <c r="BF45" s="20" t="str">
        <f t="shared" si="93"/>
        <v/>
      </c>
      <c r="BG45" s="20" t="str">
        <f t="shared" si="93"/>
        <v/>
      </c>
      <c r="BH45" s="20" t="str">
        <f t="shared" si="93"/>
        <v/>
      </c>
      <c r="BI45" s="20" t="str">
        <f t="shared" si="93"/>
        <v/>
      </c>
      <c r="BJ45" s="20" t="str">
        <f t="shared" si="94"/>
        <v/>
      </c>
      <c r="BK45" s="20" t="str">
        <f t="shared" si="94"/>
        <v/>
      </c>
      <c r="BL45" s="20" t="str">
        <f t="shared" si="94"/>
        <v/>
      </c>
      <c r="BM45" s="20" t="str">
        <f t="shared" si="94"/>
        <v/>
      </c>
      <c r="BN45" s="20" t="str">
        <f t="shared" si="94"/>
        <v/>
      </c>
      <c r="BO45" s="20" t="str">
        <f t="shared" si="94"/>
        <v/>
      </c>
      <c r="BP45" s="20" t="str">
        <f t="shared" si="94"/>
        <v/>
      </c>
      <c r="BQ45" s="20" t="str">
        <f t="shared" si="94"/>
        <v/>
      </c>
      <c r="BR45" s="20" t="str">
        <f t="shared" si="94"/>
        <v/>
      </c>
      <c r="BS45" s="20" t="str">
        <f t="shared" si="94"/>
        <v/>
      </c>
      <c r="BT45" s="20" t="str">
        <f t="shared" si="95"/>
        <v/>
      </c>
      <c r="BU45" s="20" t="str">
        <f t="shared" si="95"/>
        <v/>
      </c>
      <c r="BV45" s="20" t="str">
        <f t="shared" si="95"/>
        <v/>
      </c>
      <c r="BW45" s="20" t="str">
        <f t="shared" si="95"/>
        <v/>
      </c>
      <c r="BX45" s="20" t="str">
        <f t="shared" si="95"/>
        <v/>
      </c>
      <c r="BY45" s="20" t="str">
        <f t="shared" si="95"/>
        <v/>
      </c>
      <c r="BZ45" s="20" t="str">
        <f t="shared" si="95"/>
        <v/>
      </c>
      <c r="CA45" s="20" t="str">
        <f t="shared" si="95"/>
        <v/>
      </c>
      <c r="CB45" s="20" t="str">
        <f t="shared" si="95"/>
        <v/>
      </c>
      <c r="CC45" s="20" t="str">
        <f t="shared" si="95"/>
        <v/>
      </c>
      <c r="CD45" s="20" t="str">
        <f t="shared" si="96"/>
        <v/>
      </c>
      <c r="CE45" s="20" t="str">
        <f t="shared" si="96"/>
        <v/>
      </c>
      <c r="CF45" s="20" t="str">
        <f t="shared" si="96"/>
        <v/>
      </c>
      <c r="CG45" s="20" t="str">
        <f t="shared" si="96"/>
        <v/>
      </c>
      <c r="CH45" s="20" t="str">
        <f t="shared" si="96"/>
        <v/>
      </c>
      <c r="CI45" s="20" t="str">
        <f t="shared" si="96"/>
        <v/>
      </c>
      <c r="CJ45" s="20" t="str">
        <f t="shared" si="96"/>
        <v/>
      </c>
      <c r="CK45" s="20" t="str">
        <f t="shared" si="96"/>
        <v/>
      </c>
      <c r="CL45" s="20" t="str">
        <f t="shared" si="96"/>
        <v/>
      </c>
      <c r="CM45" s="20" t="str">
        <f t="shared" si="96"/>
        <v/>
      </c>
      <c r="CN45" s="20" t="str">
        <f t="shared" si="97"/>
        <v/>
      </c>
      <c r="CO45" s="20" t="str">
        <f t="shared" si="97"/>
        <v/>
      </c>
      <c r="CP45" s="20" t="str">
        <f t="shared" si="97"/>
        <v/>
      </c>
      <c r="CQ45" s="20" t="str">
        <f t="shared" si="97"/>
        <v/>
      </c>
      <c r="CR45" s="20" t="str">
        <f t="shared" si="97"/>
        <v/>
      </c>
      <c r="CS45" s="20" t="str">
        <f t="shared" si="97"/>
        <v/>
      </c>
      <c r="CT45" s="20" t="str">
        <f t="shared" si="97"/>
        <v/>
      </c>
      <c r="CU45" s="20" t="str">
        <f t="shared" si="97"/>
        <v/>
      </c>
      <c r="CV45" s="20" t="str">
        <f t="shared" si="97"/>
        <v/>
      </c>
      <c r="CW45" s="20" t="str">
        <f t="shared" si="97"/>
        <v/>
      </c>
      <c r="CX45" s="20" t="str">
        <f t="shared" si="98"/>
        <v/>
      </c>
      <c r="CY45" s="20" t="str">
        <f t="shared" si="98"/>
        <v/>
      </c>
      <c r="CZ45" s="20" t="str">
        <f t="shared" si="98"/>
        <v/>
      </c>
      <c r="DA45" s="20" t="str">
        <f t="shared" si="98"/>
        <v/>
      </c>
      <c r="DB45" s="20" t="str">
        <f t="shared" si="98"/>
        <v/>
      </c>
      <c r="DC45" s="20" t="str">
        <f t="shared" si="98"/>
        <v/>
      </c>
      <c r="DD45" s="20" t="str">
        <f t="shared" si="98"/>
        <v/>
      </c>
      <c r="DE45" s="20" t="str">
        <f t="shared" si="98"/>
        <v/>
      </c>
      <c r="DF45" s="20" t="str">
        <f t="shared" si="98"/>
        <v/>
      </c>
      <c r="DG45" s="20" t="str">
        <f t="shared" si="98"/>
        <v/>
      </c>
      <c r="DH45" s="20" t="str">
        <f t="shared" si="99"/>
        <v/>
      </c>
      <c r="DI45" s="20" t="str">
        <f t="shared" si="99"/>
        <v/>
      </c>
      <c r="DJ45" s="20" t="str">
        <f t="shared" si="99"/>
        <v/>
      </c>
      <c r="DK45" s="20" t="str">
        <f t="shared" si="99"/>
        <v/>
      </c>
      <c r="DL45" s="20" t="str">
        <f t="shared" si="99"/>
        <v/>
      </c>
      <c r="DM45" s="20" t="str">
        <f t="shared" si="99"/>
        <v/>
      </c>
      <c r="DN45" s="20" t="str">
        <f t="shared" si="99"/>
        <v/>
      </c>
      <c r="DO45" s="20" t="str">
        <f t="shared" si="99"/>
        <v/>
      </c>
      <c r="DP45" s="20" t="str">
        <f t="shared" si="99"/>
        <v/>
      </c>
      <c r="DQ45" s="20" t="str">
        <f t="shared" si="99"/>
        <v/>
      </c>
      <c r="DR45" s="20" t="str">
        <f t="shared" si="100"/>
        <v/>
      </c>
      <c r="DS45" s="20" t="str">
        <f t="shared" si="100"/>
        <v/>
      </c>
      <c r="DT45" s="20" t="str">
        <f t="shared" si="100"/>
        <v/>
      </c>
      <c r="DU45" s="20" t="str">
        <f t="shared" si="100"/>
        <v/>
      </c>
      <c r="DV45" s="20" t="str">
        <f t="shared" si="100"/>
        <v/>
      </c>
      <c r="DW45" s="20" t="str">
        <f t="shared" si="100"/>
        <v/>
      </c>
      <c r="DX45" s="20" t="str">
        <f t="shared" si="100"/>
        <v/>
      </c>
      <c r="DY45" s="20" t="str">
        <f t="shared" si="100"/>
        <v/>
      </c>
      <c r="DZ45" s="20" t="str">
        <f t="shared" si="100"/>
        <v/>
      </c>
      <c r="EA45" s="20" t="str">
        <f t="shared" si="100"/>
        <v/>
      </c>
      <c r="EB45" s="20" t="str">
        <f t="shared" si="101"/>
        <v/>
      </c>
      <c r="EC45" s="20" t="str">
        <f t="shared" si="101"/>
        <v/>
      </c>
      <c r="ED45" s="20" t="str">
        <f t="shared" si="101"/>
        <v/>
      </c>
      <c r="EE45" s="20" t="str">
        <f t="shared" si="101"/>
        <v/>
      </c>
      <c r="EF45" s="20" t="str">
        <f t="shared" si="101"/>
        <v/>
      </c>
      <c r="EG45" s="20" t="str">
        <f t="shared" si="101"/>
        <v/>
      </c>
      <c r="EH45" s="20" t="str">
        <f t="shared" si="101"/>
        <v/>
      </c>
      <c r="EI45" s="20" t="str">
        <f t="shared" si="101"/>
        <v/>
      </c>
      <c r="EJ45" s="20" t="str">
        <f t="shared" si="101"/>
        <v/>
      </c>
      <c r="EK45" s="20" t="str">
        <f t="shared" si="101"/>
        <v/>
      </c>
      <c r="EL45" s="20" t="str">
        <f t="shared" si="102"/>
        <v/>
      </c>
      <c r="EM45" s="20" t="str">
        <f t="shared" si="102"/>
        <v/>
      </c>
      <c r="EN45" s="20" t="str">
        <f t="shared" si="102"/>
        <v/>
      </c>
      <c r="EO45" s="20" t="str">
        <f t="shared" si="102"/>
        <v/>
      </c>
      <c r="EP45" s="20" t="str">
        <f t="shared" si="102"/>
        <v/>
      </c>
      <c r="EQ45" s="20" t="str">
        <f t="shared" si="102"/>
        <v/>
      </c>
      <c r="ER45" s="20" t="str">
        <f t="shared" si="102"/>
        <v/>
      </c>
      <c r="ES45" s="20" t="str">
        <f t="shared" si="102"/>
        <v/>
      </c>
      <c r="ET45" s="20" t="str">
        <f t="shared" si="102"/>
        <v/>
      </c>
      <c r="EU45" s="20" t="str">
        <f t="shared" si="102"/>
        <v/>
      </c>
      <c r="EV45" s="20" t="str">
        <f t="shared" si="103"/>
        <v/>
      </c>
      <c r="EW45" s="20" t="str">
        <f t="shared" si="103"/>
        <v/>
      </c>
      <c r="EX45" s="20" t="str">
        <f t="shared" si="103"/>
        <v/>
      </c>
      <c r="EY45" s="20" t="str">
        <f t="shared" si="103"/>
        <v/>
      </c>
      <c r="EZ45" s="20" t="str">
        <f t="shared" si="103"/>
        <v/>
      </c>
      <c r="FA45" s="20" t="str">
        <f t="shared" si="103"/>
        <v/>
      </c>
      <c r="FB45" s="20" t="str">
        <f t="shared" si="103"/>
        <v/>
      </c>
      <c r="FC45" s="20" t="str">
        <f t="shared" si="103"/>
        <v/>
      </c>
      <c r="FD45" s="20" t="str">
        <f t="shared" si="103"/>
        <v/>
      </c>
      <c r="FE45" s="20" t="str">
        <f t="shared" si="103"/>
        <v/>
      </c>
      <c r="FF45" s="20" t="str">
        <f t="shared" si="104"/>
        <v/>
      </c>
      <c r="FG45" s="20" t="str">
        <f t="shared" si="104"/>
        <v/>
      </c>
      <c r="FH45" s="20" t="str">
        <f t="shared" si="104"/>
        <v/>
      </c>
      <c r="FI45" s="20" t="str">
        <f t="shared" si="104"/>
        <v/>
      </c>
      <c r="FJ45" s="20" t="str">
        <f t="shared" si="104"/>
        <v/>
      </c>
      <c r="FK45" s="20" t="str">
        <f t="shared" si="104"/>
        <v/>
      </c>
      <c r="FL45" s="20" t="str">
        <f t="shared" si="104"/>
        <v/>
      </c>
      <c r="FM45" s="20" t="str">
        <f t="shared" si="104"/>
        <v/>
      </c>
      <c r="FN45" s="20" t="str">
        <f t="shared" si="104"/>
        <v/>
      </c>
      <c r="FO45" s="20" t="str">
        <f t="shared" si="104"/>
        <v/>
      </c>
      <c r="FP45" s="20" t="str">
        <f t="shared" si="105"/>
        <v/>
      </c>
      <c r="FQ45" s="20" t="str">
        <f t="shared" si="105"/>
        <v/>
      </c>
      <c r="FR45" s="20" t="str">
        <f t="shared" si="105"/>
        <v/>
      </c>
      <c r="FS45" s="20" t="str">
        <f t="shared" si="105"/>
        <v/>
      </c>
      <c r="FT45" s="20" t="str">
        <f t="shared" si="105"/>
        <v/>
      </c>
      <c r="FU45" s="20" t="str">
        <f t="shared" si="105"/>
        <v/>
      </c>
      <c r="FV45" s="20" t="str">
        <f t="shared" si="105"/>
        <v/>
      </c>
      <c r="FW45" s="20" t="str">
        <f t="shared" si="105"/>
        <v/>
      </c>
      <c r="FX45" s="20" t="str">
        <f t="shared" si="105"/>
        <v/>
      </c>
      <c r="FY45" s="20" t="str">
        <f t="shared" si="105"/>
        <v/>
      </c>
      <c r="FZ45" s="20" t="str">
        <f t="shared" si="106"/>
        <v/>
      </c>
      <c r="GA45" s="20" t="str">
        <f t="shared" si="106"/>
        <v/>
      </c>
      <c r="GB45" s="20" t="str">
        <f t="shared" si="106"/>
        <v/>
      </c>
      <c r="GC45" s="20" t="str">
        <f t="shared" si="106"/>
        <v/>
      </c>
      <c r="GD45" s="20" t="str">
        <f t="shared" si="106"/>
        <v/>
      </c>
      <c r="GE45" s="20" t="str">
        <f t="shared" si="106"/>
        <v/>
      </c>
      <c r="GF45" s="20" t="str">
        <f t="shared" si="106"/>
        <v/>
      </c>
      <c r="GG45" s="20" t="str">
        <f t="shared" si="106"/>
        <v/>
      </c>
      <c r="GH45" s="20" t="str">
        <f t="shared" si="106"/>
        <v/>
      </c>
      <c r="GI45" s="20" t="str">
        <f t="shared" si="106"/>
        <v/>
      </c>
      <c r="GJ45" s="20" t="str">
        <f t="shared" si="107"/>
        <v/>
      </c>
      <c r="GK45" s="20" t="str">
        <f t="shared" si="107"/>
        <v/>
      </c>
      <c r="GL45" s="20" t="str">
        <f t="shared" si="107"/>
        <v/>
      </c>
      <c r="GM45" s="20" t="str">
        <f t="shared" si="107"/>
        <v/>
      </c>
      <c r="GN45" s="20" t="str">
        <f t="shared" si="107"/>
        <v/>
      </c>
      <c r="GO45" s="20" t="str">
        <f t="shared" si="107"/>
        <v/>
      </c>
      <c r="GP45" s="20" t="str">
        <f t="shared" si="107"/>
        <v/>
      </c>
      <c r="GQ45" s="20" t="str">
        <f t="shared" si="107"/>
        <v/>
      </c>
      <c r="GR45" s="20" t="str">
        <f t="shared" si="107"/>
        <v/>
      </c>
      <c r="GS45" s="20" t="str">
        <f t="shared" si="107"/>
        <v/>
      </c>
      <c r="GT45" s="20" t="str">
        <f t="shared" si="108"/>
        <v/>
      </c>
      <c r="GU45" s="20" t="str">
        <f t="shared" si="108"/>
        <v/>
      </c>
      <c r="GV45" s="20" t="str">
        <f t="shared" si="108"/>
        <v/>
      </c>
      <c r="GW45" s="20" t="str">
        <f t="shared" si="108"/>
        <v/>
      </c>
      <c r="GX45" s="20" t="str">
        <f t="shared" si="108"/>
        <v/>
      </c>
      <c r="GY45" s="20" t="str">
        <f t="shared" si="108"/>
        <v/>
      </c>
      <c r="GZ45" s="20" t="str">
        <f t="shared" si="108"/>
        <v/>
      </c>
      <c r="HA45" s="20" t="str">
        <f t="shared" si="108"/>
        <v/>
      </c>
      <c r="HB45" s="20" t="str">
        <f t="shared" si="108"/>
        <v/>
      </c>
      <c r="HC45" s="20" t="str">
        <f t="shared" si="108"/>
        <v/>
      </c>
      <c r="HD45" s="20" t="str">
        <f t="shared" si="109"/>
        <v/>
      </c>
      <c r="HE45" s="20" t="str">
        <f t="shared" si="109"/>
        <v/>
      </c>
      <c r="HF45" s="20" t="str">
        <f t="shared" si="109"/>
        <v/>
      </c>
      <c r="HG45" s="20" t="str">
        <f t="shared" si="109"/>
        <v/>
      </c>
      <c r="HH45" s="20" t="str">
        <f t="shared" si="109"/>
        <v/>
      </c>
      <c r="HI45" s="20" t="str">
        <f t="shared" si="109"/>
        <v/>
      </c>
      <c r="HJ45" s="20" t="str">
        <f t="shared" si="109"/>
        <v/>
      </c>
      <c r="HK45" s="20" t="str">
        <f t="shared" si="109"/>
        <v/>
      </c>
      <c r="HL45" s="20" t="str">
        <f t="shared" si="109"/>
        <v/>
      </c>
      <c r="HM45" s="20" t="str">
        <f t="shared" si="109"/>
        <v/>
      </c>
      <c r="HN45" s="20" t="str">
        <f t="shared" si="110"/>
        <v/>
      </c>
      <c r="HO45" s="20" t="str">
        <f t="shared" si="110"/>
        <v/>
      </c>
      <c r="HP45" s="20" t="str">
        <f t="shared" si="110"/>
        <v/>
      </c>
      <c r="HQ45" s="20" t="str">
        <f t="shared" si="110"/>
        <v/>
      </c>
      <c r="HR45" s="20" t="str">
        <f t="shared" si="110"/>
        <v/>
      </c>
      <c r="HS45" s="20" t="str">
        <f t="shared" si="110"/>
        <v/>
      </c>
      <c r="HT45" s="20" t="str">
        <f t="shared" si="110"/>
        <v/>
      </c>
      <c r="HU45" s="20" t="str">
        <f t="shared" si="110"/>
        <v/>
      </c>
      <c r="HV45" s="20" t="str">
        <f t="shared" si="110"/>
        <v/>
      </c>
      <c r="HW45" s="20" t="str">
        <f t="shared" si="110"/>
        <v/>
      </c>
      <c r="HX45" s="20" t="str">
        <f t="shared" si="111"/>
        <v/>
      </c>
      <c r="HY45" s="20" t="str">
        <f t="shared" si="111"/>
        <v/>
      </c>
      <c r="HZ45" s="20" t="str">
        <f t="shared" si="111"/>
        <v/>
      </c>
      <c r="IA45" s="20" t="str">
        <f t="shared" si="111"/>
        <v/>
      </c>
      <c r="IB45" s="20" t="str">
        <f t="shared" si="111"/>
        <v/>
      </c>
      <c r="IC45" s="20" t="str">
        <f t="shared" si="111"/>
        <v/>
      </c>
      <c r="ID45" s="20" t="str">
        <f t="shared" si="111"/>
        <v/>
      </c>
      <c r="IE45" s="20" t="str">
        <f t="shared" si="111"/>
        <v/>
      </c>
      <c r="IF45" s="20" t="str">
        <f t="shared" si="111"/>
        <v/>
      </c>
      <c r="IG45" s="20" t="str">
        <f t="shared" si="111"/>
        <v/>
      </c>
      <c r="IH45" s="20" t="str">
        <f t="shared" si="112"/>
        <v/>
      </c>
      <c r="II45" s="20" t="str">
        <f t="shared" si="112"/>
        <v/>
      </c>
      <c r="IJ45" s="20" t="str">
        <f t="shared" si="112"/>
        <v/>
      </c>
      <c r="IK45" s="20" t="str">
        <f t="shared" si="112"/>
        <v/>
      </c>
      <c r="IL45" s="20" t="str">
        <f t="shared" si="112"/>
        <v/>
      </c>
      <c r="IM45" s="20" t="str">
        <f t="shared" si="112"/>
        <v/>
      </c>
      <c r="IN45" s="20" t="str">
        <f t="shared" si="112"/>
        <v/>
      </c>
      <c r="IO45" s="20" t="str">
        <f t="shared" si="112"/>
        <v/>
      </c>
      <c r="IP45" s="20" t="str">
        <f t="shared" si="112"/>
        <v/>
      </c>
      <c r="IQ45" s="20" t="str">
        <f t="shared" si="112"/>
        <v/>
      </c>
      <c r="IR45" s="20" t="str">
        <f t="shared" si="112"/>
        <v/>
      </c>
      <c r="IS45" s="20" t="str">
        <f t="shared" si="112"/>
        <v/>
      </c>
      <c r="IT45" s="20" t="str">
        <f t="shared" si="112"/>
        <v/>
      </c>
      <c r="IU45" s="20" t="str">
        <f t="shared" si="112"/>
        <v/>
      </c>
      <c r="IV45" s="20" t="str">
        <f t="shared" si="112"/>
        <v/>
      </c>
    </row>
    <row r="46" spans="1:256" s="20" customFormat="1" x14ac:dyDescent="0.2">
      <c r="A46" s="19">
        <f t="shared" si="37"/>
        <v>34</v>
      </c>
      <c r="B46" s="20" t="str">
        <f t="shared" si="88"/>
        <v/>
      </c>
      <c r="C46" s="20" t="str">
        <f t="shared" si="88"/>
        <v/>
      </c>
      <c r="D46" s="20" t="str">
        <f t="shared" si="88"/>
        <v/>
      </c>
      <c r="E46" s="20" t="str">
        <f t="shared" si="88"/>
        <v/>
      </c>
      <c r="F46" s="20" t="str">
        <f t="shared" si="88"/>
        <v/>
      </c>
      <c r="G46" s="20" t="str">
        <f t="shared" si="88"/>
        <v/>
      </c>
      <c r="H46" s="20" t="str">
        <f t="shared" si="88"/>
        <v/>
      </c>
      <c r="I46" s="20" t="str">
        <f t="shared" si="88"/>
        <v/>
      </c>
      <c r="J46" s="20" t="str">
        <f t="shared" si="88"/>
        <v/>
      </c>
      <c r="K46" s="20" t="str">
        <f t="shared" si="88"/>
        <v/>
      </c>
      <c r="L46" s="20" t="str">
        <f t="shared" si="89"/>
        <v/>
      </c>
      <c r="M46" s="20" t="str">
        <f t="shared" si="89"/>
        <v/>
      </c>
      <c r="N46" s="20" t="str">
        <f t="shared" si="89"/>
        <v/>
      </c>
      <c r="O46" s="20" t="str">
        <f t="shared" si="89"/>
        <v/>
      </c>
      <c r="P46" s="20" t="str">
        <f t="shared" si="89"/>
        <v/>
      </c>
      <c r="Q46" s="20" t="str">
        <f t="shared" si="89"/>
        <v/>
      </c>
      <c r="R46" s="20" t="str">
        <f t="shared" si="89"/>
        <v/>
      </c>
      <c r="S46" s="20" t="str">
        <f t="shared" si="89"/>
        <v/>
      </c>
      <c r="T46" s="20" t="str">
        <f t="shared" si="89"/>
        <v/>
      </c>
      <c r="U46" s="20" t="str">
        <f t="shared" si="89"/>
        <v/>
      </c>
      <c r="V46" s="20" t="str">
        <f t="shared" si="90"/>
        <v/>
      </c>
      <c r="W46" s="20" t="str">
        <f t="shared" si="90"/>
        <v/>
      </c>
      <c r="X46" s="20" t="str">
        <f t="shared" si="90"/>
        <v/>
      </c>
      <c r="Y46" s="20" t="str">
        <f t="shared" si="90"/>
        <v/>
      </c>
      <c r="Z46" s="20" t="str">
        <f t="shared" si="90"/>
        <v/>
      </c>
      <c r="AA46" s="20" t="str">
        <f t="shared" si="90"/>
        <v/>
      </c>
      <c r="AB46" s="20" t="str">
        <f t="shared" si="90"/>
        <v/>
      </c>
      <c r="AC46" s="20" t="str">
        <f t="shared" si="90"/>
        <v/>
      </c>
      <c r="AD46" s="20" t="str">
        <f t="shared" si="90"/>
        <v/>
      </c>
      <c r="AE46" s="20" t="str">
        <f t="shared" si="90"/>
        <v/>
      </c>
      <c r="AF46" s="20" t="str">
        <f t="shared" si="91"/>
        <v/>
      </c>
      <c r="AG46" s="20" t="str">
        <f t="shared" si="91"/>
        <v/>
      </c>
      <c r="AH46" s="20" t="str">
        <f t="shared" si="91"/>
        <v/>
      </c>
      <c r="AI46" s="20" t="str">
        <f t="shared" si="91"/>
        <v/>
      </c>
      <c r="AJ46" s="20" t="str">
        <f t="shared" si="91"/>
        <v/>
      </c>
      <c r="AK46" s="20" t="str">
        <f t="shared" si="91"/>
        <v/>
      </c>
      <c r="AL46" s="20" t="str">
        <f t="shared" si="91"/>
        <v/>
      </c>
      <c r="AM46" s="20" t="str">
        <f t="shared" si="91"/>
        <v/>
      </c>
      <c r="AN46" s="20" t="str">
        <f t="shared" si="91"/>
        <v/>
      </c>
      <c r="AO46" s="20" t="str">
        <f t="shared" si="91"/>
        <v/>
      </c>
      <c r="AP46" s="20" t="str">
        <f t="shared" si="92"/>
        <v/>
      </c>
      <c r="AQ46" s="20" t="str">
        <f t="shared" si="92"/>
        <v/>
      </c>
      <c r="AR46" s="20" t="str">
        <f t="shared" si="92"/>
        <v/>
      </c>
      <c r="AS46" s="20" t="str">
        <f t="shared" si="92"/>
        <v/>
      </c>
      <c r="AT46" s="20" t="str">
        <f t="shared" si="92"/>
        <v/>
      </c>
      <c r="AU46" s="20" t="str">
        <f t="shared" si="92"/>
        <v/>
      </c>
      <c r="AV46" s="20" t="str">
        <f t="shared" si="92"/>
        <v/>
      </c>
      <c r="AW46" s="20" t="str">
        <f t="shared" si="92"/>
        <v/>
      </c>
      <c r="AX46" s="20" t="str">
        <f t="shared" si="92"/>
        <v/>
      </c>
      <c r="AY46" s="20" t="str">
        <f t="shared" si="92"/>
        <v/>
      </c>
      <c r="AZ46" s="20" t="str">
        <f t="shared" si="93"/>
        <v/>
      </c>
      <c r="BA46" s="20" t="str">
        <f t="shared" si="93"/>
        <v/>
      </c>
      <c r="BB46" s="20" t="str">
        <f t="shared" si="93"/>
        <v/>
      </c>
      <c r="BC46" s="20" t="str">
        <f t="shared" si="93"/>
        <v/>
      </c>
      <c r="BD46" s="20" t="str">
        <f t="shared" si="93"/>
        <v/>
      </c>
      <c r="BE46" s="20" t="str">
        <f t="shared" si="93"/>
        <v/>
      </c>
      <c r="BF46" s="20" t="str">
        <f t="shared" si="93"/>
        <v/>
      </c>
      <c r="BG46" s="20" t="str">
        <f t="shared" si="93"/>
        <v/>
      </c>
      <c r="BH46" s="20" t="str">
        <f t="shared" si="93"/>
        <v/>
      </c>
      <c r="BI46" s="20" t="str">
        <f t="shared" si="93"/>
        <v/>
      </c>
      <c r="BJ46" s="20" t="str">
        <f t="shared" si="94"/>
        <v/>
      </c>
      <c r="BK46" s="20" t="str">
        <f t="shared" si="94"/>
        <v/>
      </c>
      <c r="BL46" s="20" t="str">
        <f t="shared" si="94"/>
        <v/>
      </c>
      <c r="BM46" s="20" t="str">
        <f t="shared" si="94"/>
        <v/>
      </c>
      <c r="BN46" s="20" t="str">
        <f t="shared" si="94"/>
        <v/>
      </c>
      <c r="BO46" s="20" t="str">
        <f t="shared" si="94"/>
        <v/>
      </c>
      <c r="BP46" s="20" t="str">
        <f t="shared" si="94"/>
        <v/>
      </c>
      <c r="BQ46" s="20" t="str">
        <f t="shared" si="94"/>
        <v/>
      </c>
      <c r="BR46" s="20" t="str">
        <f t="shared" si="94"/>
        <v/>
      </c>
      <c r="BS46" s="20" t="str">
        <f t="shared" si="94"/>
        <v/>
      </c>
      <c r="BT46" s="20" t="str">
        <f t="shared" si="95"/>
        <v/>
      </c>
      <c r="BU46" s="20" t="str">
        <f t="shared" si="95"/>
        <v/>
      </c>
      <c r="BV46" s="20" t="str">
        <f t="shared" si="95"/>
        <v/>
      </c>
      <c r="BW46" s="20" t="str">
        <f t="shared" si="95"/>
        <v/>
      </c>
      <c r="BX46" s="20" t="str">
        <f t="shared" si="95"/>
        <v/>
      </c>
      <c r="BY46" s="20" t="str">
        <f t="shared" si="95"/>
        <v/>
      </c>
      <c r="BZ46" s="20" t="str">
        <f t="shared" si="95"/>
        <v/>
      </c>
      <c r="CA46" s="20" t="str">
        <f t="shared" si="95"/>
        <v/>
      </c>
      <c r="CB46" s="20" t="str">
        <f t="shared" si="95"/>
        <v/>
      </c>
      <c r="CC46" s="20" t="str">
        <f t="shared" si="95"/>
        <v/>
      </c>
      <c r="CD46" s="20" t="str">
        <f t="shared" si="96"/>
        <v/>
      </c>
      <c r="CE46" s="20" t="str">
        <f t="shared" si="96"/>
        <v/>
      </c>
      <c r="CF46" s="20" t="str">
        <f t="shared" si="96"/>
        <v/>
      </c>
      <c r="CG46" s="20" t="str">
        <f t="shared" si="96"/>
        <v/>
      </c>
      <c r="CH46" s="20" t="str">
        <f t="shared" si="96"/>
        <v/>
      </c>
      <c r="CI46" s="20" t="str">
        <f t="shared" si="96"/>
        <v/>
      </c>
      <c r="CJ46" s="20" t="str">
        <f t="shared" si="96"/>
        <v/>
      </c>
      <c r="CK46" s="20" t="str">
        <f t="shared" si="96"/>
        <v/>
      </c>
      <c r="CL46" s="20" t="str">
        <f t="shared" si="96"/>
        <v/>
      </c>
      <c r="CM46" s="20" t="str">
        <f t="shared" si="96"/>
        <v/>
      </c>
      <c r="CN46" s="20" t="str">
        <f t="shared" si="97"/>
        <v/>
      </c>
      <c r="CO46" s="20" t="str">
        <f t="shared" si="97"/>
        <v/>
      </c>
      <c r="CP46" s="20" t="str">
        <f t="shared" si="97"/>
        <v/>
      </c>
      <c r="CQ46" s="20" t="str">
        <f t="shared" si="97"/>
        <v/>
      </c>
      <c r="CR46" s="20" t="str">
        <f t="shared" si="97"/>
        <v/>
      </c>
      <c r="CS46" s="20" t="str">
        <f t="shared" si="97"/>
        <v/>
      </c>
      <c r="CT46" s="20" t="str">
        <f t="shared" si="97"/>
        <v/>
      </c>
      <c r="CU46" s="20" t="str">
        <f t="shared" si="97"/>
        <v/>
      </c>
      <c r="CV46" s="20" t="str">
        <f t="shared" si="97"/>
        <v/>
      </c>
      <c r="CW46" s="20" t="str">
        <f t="shared" si="97"/>
        <v/>
      </c>
      <c r="CX46" s="20" t="str">
        <f t="shared" si="98"/>
        <v/>
      </c>
      <c r="CY46" s="20" t="str">
        <f t="shared" si="98"/>
        <v/>
      </c>
      <c r="CZ46" s="20" t="str">
        <f t="shared" si="98"/>
        <v/>
      </c>
      <c r="DA46" s="20" t="str">
        <f t="shared" si="98"/>
        <v/>
      </c>
      <c r="DB46" s="20" t="str">
        <f t="shared" si="98"/>
        <v/>
      </c>
      <c r="DC46" s="20" t="str">
        <f t="shared" si="98"/>
        <v/>
      </c>
      <c r="DD46" s="20" t="str">
        <f t="shared" si="98"/>
        <v/>
      </c>
      <c r="DE46" s="20" t="str">
        <f t="shared" si="98"/>
        <v/>
      </c>
      <c r="DF46" s="20" t="str">
        <f t="shared" si="98"/>
        <v/>
      </c>
      <c r="DG46" s="20" t="str">
        <f t="shared" si="98"/>
        <v/>
      </c>
      <c r="DH46" s="20" t="str">
        <f t="shared" si="99"/>
        <v/>
      </c>
      <c r="DI46" s="20" t="str">
        <f t="shared" si="99"/>
        <v/>
      </c>
      <c r="DJ46" s="20" t="str">
        <f t="shared" si="99"/>
        <v/>
      </c>
      <c r="DK46" s="20" t="str">
        <f t="shared" si="99"/>
        <v/>
      </c>
      <c r="DL46" s="20" t="str">
        <f t="shared" si="99"/>
        <v/>
      </c>
      <c r="DM46" s="20" t="str">
        <f t="shared" si="99"/>
        <v/>
      </c>
      <c r="DN46" s="20" t="str">
        <f t="shared" si="99"/>
        <v/>
      </c>
      <c r="DO46" s="20" t="str">
        <f t="shared" si="99"/>
        <v/>
      </c>
      <c r="DP46" s="20" t="str">
        <f t="shared" si="99"/>
        <v/>
      </c>
      <c r="DQ46" s="20" t="str">
        <f t="shared" si="99"/>
        <v/>
      </c>
      <c r="DR46" s="20" t="str">
        <f t="shared" si="100"/>
        <v/>
      </c>
      <c r="DS46" s="20" t="str">
        <f t="shared" si="100"/>
        <v/>
      </c>
      <c r="DT46" s="20" t="str">
        <f t="shared" si="100"/>
        <v/>
      </c>
      <c r="DU46" s="20" t="str">
        <f t="shared" si="100"/>
        <v/>
      </c>
      <c r="DV46" s="20" t="str">
        <f t="shared" si="100"/>
        <v/>
      </c>
      <c r="DW46" s="20" t="str">
        <f t="shared" si="100"/>
        <v/>
      </c>
      <c r="DX46" s="20" t="str">
        <f t="shared" si="100"/>
        <v/>
      </c>
      <c r="DY46" s="20" t="str">
        <f t="shared" si="100"/>
        <v/>
      </c>
      <c r="DZ46" s="20" t="str">
        <f t="shared" si="100"/>
        <v/>
      </c>
      <c r="EA46" s="20" t="str">
        <f t="shared" si="100"/>
        <v/>
      </c>
      <c r="EB46" s="20" t="str">
        <f t="shared" si="101"/>
        <v/>
      </c>
      <c r="EC46" s="20" t="str">
        <f t="shared" si="101"/>
        <v/>
      </c>
      <c r="ED46" s="20" t="str">
        <f t="shared" si="101"/>
        <v/>
      </c>
      <c r="EE46" s="20" t="str">
        <f t="shared" si="101"/>
        <v/>
      </c>
      <c r="EF46" s="20" t="str">
        <f t="shared" si="101"/>
        <v/>
      </c>
      <c r="EG46" s="20" t="str">
        <f t="shared" si="101"/>
        <v/>
      </c>
      <c r="EH46" s="20" t="str">
        <f t="shared" si="101"/>
        <v/>
      </c>
      <c r="EI46" s="20" t="str">
        <f t="shared" si="101"/>
        <v/>
      </c>
      <c r="EJ46" s="20" t="str">
        <f t="shared" si="101"/>
        <v/>
      </c>
      <c r="EK46" s="20" t="str">
        <f t="shared" si="101"/>
        <v/>
      </c>
      <c r="EL46" s="20" t="str">
        <f t="shared" si="102"/>
        <v/>
      </c>
      <c r="EM46" s="20" t="str">
        <f t="shared" si="102"/>
        <v/>
      </c>
      <c r="EN46" s="20" t="str">
        <f t="shared" si="102"/>
        <v/>
      </c>
      <c r="EO46" s="20" t="str">
        <f t="shared" si="102"/>
        <v/>
      </c>
      <c r="EP46" s="20" t="str">
        <f t="shared" si="102"/>
        <v/>
      </c>
      <c r="EQ46" s="20" t="str">
        <f t="shared" si="102"/>
        <v/>
      </c>
      <c r="ER46" s="20" t="str">
        <f t="shared" si="102"/>
        <v/>
      </c>
      <c r="ES46" s="20" t="str">
        <f t="shared" si="102"/>
        <v/>
      </c>
      <c r="ET46" s="20" t="str">
        <f t="shared" si="102"/>
        <v/>
      </c>
      <c r="EU46" s="20" t="str">
        <f t="shared" si="102"/>
        <v/>
      </c>
      <c r="EV46" s="20" t="str">
        <f t="shared" si="103"/>
        <v/>
      </c>
      <c r="EW46" s="20" t="str">
        <f t="shared" si="103"/>
        <v/>
      </c>
      <c r="EX46" s="20" t="str">
        <f t="shared" si="103"/>
        <v/>
      </c>
      <c r="EY46" s="20" t="str">
        <f t="shared" si="103"/>
        <v/>
      </c>
      <c r="EZ46" s="20" t="str">
        <f t="shared" si="103"/>
        <v/>
      </c>
      <c r="FA46" s="20" t="str">
        <f t="shared" si="103"/>
        <v/>
      </c>
      <c r="FB46" s="20" t="str">
        <f t="shared" si="103"/>
        <v/>
      </c>
      <c r="FC46" s="20" t="str">
        <f t="shared" si="103"/>
        <v/>
      </c>
      <c r="FD46" s="20" t="str">
        <f t="shared" si="103"/>
        <v/>
      </c>
      <c r="FE46" s="20" t="str">
        <f t="shared" si="103"/>
        <v/>
      </c>
      <c r="FF46" s="20" t="str">
        <f t="shared" si="104"/>
        <v/>
      </c>
      <c r="FG46" s="20" t="str">
        <f t="shared" si="104"/>
        <v/>
      </c>
      <c r="FH46" s="20" t="str">
        <f t="shared" si="104"/>
        <v/>
      </c>
      <c r="FI46" s="20" t="str">
        <f t="shared" si="104"/>
        <v/>
      </c>
      <c r="FJ46" s="20" t="str">
        <f t="shared" si="104"/>
        <v/>
      </c>
      <c r="FK46" s="20" t="str">
        <f t="shared" si="104"/>
        <v/>
      </c>
      <c r="FL46" s="20" t="str">
        <f t="shared" si="104"/>
        <v/>
      </c>
      <c r="FM46" s="20" t="str">
        <f t="shared" si="104"/>
        <v/>
      </c>
      <c r="FN46" s="20" t="str">
        <f t="shared" si="104"/>
        <v/>
      </c>
      <c r="FO46" s="20" t="str">
        <f t="shared" si="104"/>
        <v/>
      </c>
      <c r="FP46" s="20" t="str">
        <f t="shared" si="105"/>
        <v/>
      </c>
      <c r="FQ46" s="20" t="str">
        <f t="shared" si="105"/>
        <v/>
      </c>
      <c r="FR46" s="20" t="str">
        <f t="shared" si="105"/>
        <v/>
      </c>
      <c r="FS46" s="20" t="str">
        <f t="shared" si="105"/>
        <v/>
      </c>
      <c r="FT46" s="20" t="str">
        <f t="shared" si="105"/>
        <v/>
      </c>
      <c r="FU46" s="20" t="str">
        <f t="shared" si="105"/>
        <v/>
      </c>
      <c r="FV46" s="20" t="str">
        <f t="shared" si="105"/>
        <v/>
      </c>
      <c r="FW46" s="20" t="str">
        <f t="shared" si="105"/>
        <v/>
      </c>
      <c r="FX46" s="20" t="str">
        <f t="shared" si="105"/>
        <v/>
      </c>
      <c r="FY46" s="20" t="str">
        <f t="shared" si="105"/>
        <v/>
      </c>
      <c r="FZ46" s="20" t="str">
        <f t="shared" si="106"/>
        <v/>
      </c>
      <c r="GA46" s="20" t="str">
        <f t="shared" si="106"/>
        <v/>
      </c>
      <c r="GB46" s="20" t="str">
        <f t="shared" si="106"/>
        <v/>
      </c>
      <c r="GC46" s="20" t="str">
        <f t="shared" si="106"/>
        <v/>
      </c>
      <c r="GD46" s="20" t="str">
        <f t="shared" si="106"/>
        <v/>
      </c>
      <c r="GE46" s="20" t="str">
        <f t="shared" si="106"/>
        <v/>
      </c>
      <c r="GF46" s="20" t="str">
        <f t="shared" si="106"/>
        <v/>
      </c>
      <c r="GG46" s="20" t="str">
        <f t="shared" si="106"/>
        <v/>
      </c>
      <c r="GH46" s="20" t="str">
        <f t="shared" si="106"/>
        <v/>
      </c>
      <c r="GI46" s="20" t="str">
        <f t="shared" si="106"/>
        <v/>
      </c>
      <c r="GJ46" s="20" t="str">
        <f t="shared" si="107"/>
        <v/>
      </c>
      <c r="GK46" s="20" t="str">
        <f t="shared" si="107"/>
        <v/>
      </c>
      <c r="GL46" s="20" t="str">
        <f t="shared" si="107"/>
        <v/>
      </c>
      <c r="GM46" s="20" t="str">
        <f t="shared" si="107"/>
        <v/>
      </c>
      <c r="GN46" s="20" t="str">
        <f t="shared" si="107"/>
        <v/>
      </c>
      <c r="GO46" s="20" t="str">
        <f t="shared" si="107"/>
        <v/>
      </c>
      <c r="GP46" s="20" t="str">
        <f t="shared" si="107"/>
        <v/>
      </c>
      <c r="GQ46" s="20" t="str">
        <f t="shared" si="107"/>
        <v/>
      </c>
      <c r="GR46" s="20" t="str">
        <f t="shared" si="107"/>
        <v/>
      </c>
      <c r="GS46" s="20" t="str">
        <f t="shared" si="107"/>
        <v/>
      </c>
      <c r="GT46" s="20" t="str">
        <f t="shared" si="108"/>
        <v/>
      </c>
      <c r="GU46" s="20" t="str">
        <f t="shared" si="108"/>
        <v/>
      </c>
      <c r="GV46" s="20" t="str">
        <f t="shared" si="108"/>
        <v/>
      </c>
      <c r="GW46" s="20" t="str">
        <f t="shared" si="108"/>
        <v/>
      </c>
      <c r="GX46" s="20" t="str">
        <f t="shared" si="108"/>
        <v/>
      </c>
      <c r="GY46" s="20" t="str">
        <f t="shared" si="108"/>
        <v/>
      </c>
      <c r="GZ46" s="20" t="str">
        <f t="shared" si="108"/>
        <v/>
      </c>
      <c r="HA46" s="20" t="str">
        <f t="shared" si="108"/>
        <v/>
      </c>
      <c r="HB46" s="20" t="str">
        <f t="shared" si="108"/>
        <v/>
      </c>
      <c r="HC46" s="20" t="str">
        <f t="shared" si="108"/>
        <v/>
      </c>
      <c r="HD46" s="20" t="str">
        <f t="shared" si="109"/>
        <v/>
      </c>
      <c r="HE46" s="20" t="str">
        <f t="shared" si="109"/>
        <v/>
      </c>
      <c r="HF46" s="20" t="str">
        <f t="shared" si="109"/>
        <v/>
      </c>
      <c r="HG46" s="20" t="str">
        <f t="shared" si="109"/>
        <v/>
      </c>
      <c r="HH46" s="20" t="str">
        <f t="shared" si="109"/>
        <v/>
      </c>
      <c r="HI46" s="20" t="str">
        <f t="shared" si="109"/>
        <v/>
      </c>
      <c r="HJ46" s="20" t="str">
        <f t="shared" si="109"/>
        <v/>
      </c>
      <c r="HK46" s="20" t="str">
        <f t="shared" si="109"/>
        <v/>
      </c>
      <c r="HL46" s="20" t="str">
        <f t="shared" si="109"/>
        <v/>
      </c>
      <c r="HM46" s="20" t="str">
        <f t="shared" si="109"/>
        <v/>
      </c>
      <c r="HN46" s="20" t="str">
        <f t="shared" si="110"/>
        <v/>
      </c>
      <c r="HO46" s="20" t="str">
        <f t="shared" si="110"/>
        <v/>
      </c>
      <c r="HP46" s="20" t="str">
        <f t="shared" si="110"/>
        <v/>
      </c>
      <c r="HQ46" s="20" t="str">
        <f t="shared" si="110"/>
        <v/>
      </c>
      <c r="HR46" s="20" t="str">
        <f t="shared" si="110"/>
        <v/>
      </c>
      <c r="HS46" s="20" t="str">
        <f t="shared" si="110"/>
        <v/>
      </c>
      <c r="HT46" s="20" t="str">
        <f t="shared" si="110"/>
        <v/>
      </c>
      <c r="HU46" s="20" t="str">
        <f t="shared" si="110"/>
        <v/>
      </c>
      <c r="HV46" s="20" t="str">
        <f t="shared" si="110"/>
        <v/>
      </c>
      <c r="HW46" s="20" t="str">
        <f t="shared" si="110"/>
        <v/>
      </c>
      <c r="HX46" s="20" t="str">
        <f t="shared" si="111"/>
        <v/>
      </c>
      <c r="HY46" s="20" t="str">
        <f t="shared" si="111"/>
        <v/>
      </c>
      <c r="HZ46" s="20" t="str">
        <f t="shared" si="111"/>
        <v/>
      </c>
      <c r="IA46" s="20" t="str">
        <f t="shared" si="111"/>
        <v/>
      </c>
      <c r="IB46" s="20" t="str">
        <f t="shared" si="111"/>
        <v/>
      </c>
      <c r="IC46" s="20" t="str">
        <f t="shared" si="111"/>
        <v/>
      </c>
      <c r="ID46" s="20" t="str">
        <f t="shared" si="111"/>
        <v/>
      </c>
      <c r="IE46" s="20" t="str">
        <f t="shared" si="111"/>
        <v/>
      </c>
      <c r="IF46" s="20" t="str">
        <f t="shared" si="111"/>
        <v/>
      </c>
      <c r="IG46" s="20" t="str">
        <f t="shared" si="111"/>
        <v/>
      </c>
      <c r="IH46" s="20" t="str">
        <f t="shared" si="112"/>
        <v/>
      </c>
      <c r="II46" s="20" t="str">
        <f t="shared" si="112"/>
        <v/>
      </c>
      <c r="IJ46" s="20" t="str">
        <f t="shared" si="112"/>
        <v/>
      </c>
      <c r="IK46" s="20" t="str">
        <f t="shared" si="112"/>
        <v/>
      </c>
      <c r="IL46" s="20" t="str">
        <f t="shared" si="112"/>
        <v/>
      </c>
      <c r="IM46" s="20" t="str">
        <f t="shared" si="112"/>
        <v/>
      </c>
      <c r="IN46" s="20" t="str">
        <f t="shared" si="112"/>
        <v/>
      </c>
      <c r="IO46" s="20" t="str">
        <f t="shared" si="112"/>
        <v/>
      </c>
      <c r="IP46" s="20" t="str">
        <f t="shared" si="112"/>
        <v/>
      </c>
      <c r="IQ46" s="20" t="str">
        <f t="shared" si="112"/>
        <v/>
      </c>
      <c r="IR46" s="20" t="str">
        <f t="shared" si="112"/>
        <v/>
      </c>
      <c r="IS46" s="20" t="str">
        <f t="shared" si="112"/>
        <v/>
      </c>
      <c r="IT46" s="20" t="str">
        <f t="shared" si="112"/>
        <v/>
      </c>
      <c r="IU46" s="20" t="str">
        <f t="shared" si="112"/>
        <v/>
      </c>
      <c r="IV46" s="20" t="str">
        <f t="shared" si="112"/>
        <v/>
      </c>
    </row>
    <row r="47" spans="1:256" s="20" customFormat="1" x14ac:dyDescent="0.2">
      <c r="A47" s="19">
        <f t="shared" si="37"/>
        <v>35</v>
      </c>
      <c r="B47" s="20" t="str">
        <f t="shared" si="88"/>
        <v/>
      </c>
      <c r="C47" s="20" t="str">
        <f t="shared" si="88"/>
        <v/>
      </c>
      <c r="D47" s="20" t="str">
        <f t="shared" si="88"/>
        <v/>
      </c>
      <c r="E47" s="20" t="str">
        <f t="shared" si="88"/>
        <v/>
      </c>
      <c r="F47" s="20" t="str">
        <f t="shared" si="88"/>
        <v/>
      </c>
      <c r="G47" s="20" t="str">
        <f t="shared" si="88"/>
        <v/>
      </c>
      <c r="H47" s="20" t="str">
        <f t="shared" si="88"/>
        <v/>
      </c>
      <c r="I47" s="20" t="str">
        <f t="shared" si="88"/>
        <v/>
      </c>
      <c r="J47" s="20" t="str">
        <f t="shared" si="88"/>
        <v/>
      </c>
      <c r="K47" s="20" t="str">
        <f t="shared" si="88"/>
        <v/>
      </c>
      <c r="L47" s="20" t="str">
        <f t="shared" si="89"/>
        <v/>
      </c>
      <c r="M47" s="20" t="str">
        <f t="shared" si="89"/>
        <v/>
      </c>
      <c r="N47" s="20" t="str">
        <f t="shared" si="89"/>
        <v/>
      </c>
      <c r="O47" s="20" t="str">
        <f t="shared" si="89"/>
        <v/>
      </c>
      <c r="P47" s="20" t="str">
        <f t="shared" si="89"/>
        <v/>
      </c>
      <c r="Q47" s="20" t="str">
        <f t="shared" si="89"/>
        <v/>
      </c>
      <c r="R47" s="20" t="str">
        <f t="shared" si="89"/>
        <v/>
      </c>
      <c r="S47" s="20" t="str">
        <f t="shared" si="89"/>
        <v/>
      </c>
      <c r="T47" s="20" t="str">
        <f t="shared" si="89"/>
        <v/>
      </c>
      <c r="U47" s="20" t="str">
        <f t="shared" si="89"/>
        <v/>
      </c>
      <c r="V47" s="20" t="str">
        <f t="shared" si="90"/>
        <v/>
      </c>
      <c r="W47" s="20" t="str">
        <f t="shared" si="90"/>
        <v/>
      </c>
      <c r="X47" s="20" t="str">
        <f t="shared" si="90"/>
        <v/>
      </c>
      <c r="Y47" s="20" t="str">
        <f t="shared" si="90"/>
        <v/>
      </c>
      <c r="Z47" s="20" t="str">
        <f t="shared" si="90"/>
        <v/>
      </c>
      <c r="AA47" s="20" t="str">
        <f t="shared" si="90"/>
        <v/>
      </c>
      <c r="AB47" s="20" t="str">
        <f t="shared" si="90"/>
        <v/>
      </c>
      <c r="AC47" s="20" t="str">
        <f t="shared" si="90"/>
        <v/>
      </c>
      <c r="AD47" s="20" t="str">
        <f t="shared" si="90"/>
        <v/>
      </c>
      <c r="AE47" s="20" t="str">
        <f t="shared" si="90"/>
        <v/>
      </c>
      <c r="AF47" s="20" t="str">
        <f t="shared" si="91"/>
        <v/>
      </c>
      <c r="AG47" s="20" t="str">
        <f t="shared" si="91"/>
        <v/>
      </c>
      <c r="AH47" s="20" t="str">
        <f t="shared" si="91"/>
        <v/>
      </c>
      <c r="AI47" s="20" t="str">
        <f t="shared" si="91"/>
        <v/>
      </c>
      <c r="AJ47" s="20" t="str">
        <f t="shared" si="91"/>
        <v/>
      </c>
      <c r="AK47" s="20" t="str">
        <f t="shared" si="91"/>
        <v/>
      </c>
      <c r="AL47" s="20" t="str">
        <f t="shared" si="91"/>
        <v/>
      </c>
      <c r="AM47" s="20" t="str">
        <f t="shared" si="91"/>
        <v/>
      </c>
      <c r="AN47" s="20" t="str">
        <f t="shared" si="91"/>
        <v/>
      </c>
      <c r="AO47" s="20" t="str">
        <f t="shared" si="91"/>
        <v/>
      </c>
      <c r="AP47" s="20" t="str">
        <f t="shared" si="92"/>
        <v/>
      </c>
      <c r="AQ47" s="20" t="str">
        <f t="shared" si="92"/>
        <v/>
      </c>
      <c r="AR47" s="20" t="str">
        <f t="shared" si="92"/>
        <v/>
      </c>
      <c r="AS47" s="20" t="str">
        <f t="shared" si="92"/>
        <v/>
      </c>
      <c r="AT47" s="20" t="str">
        <f t="shared" si="92"/>
        <v/>
      </c>
      <c r="AU47" s="20" t="str">
        <f t="shared" si="92"/>
        <v/>
      </c>
      <c r="AV47" s="20" t="str">
        <f t="shared" si="92"/>
        <v/>
      </c>
      <c r="AW47" s="20" t="str">
        <f t="shared" si="92"/>
        <v/>
      </c>
      <c r="AX47" s="20" t="str">
        <f t="shared" si="92"/>
        <v/>
      </c>
      <c r="AY47" s="20" t="str">
        <f t="shared" si="92"/>
        <v/>
      </c>
      <c r="AZ47" s="20" t="str">
        <f t="shared" si="93"/>
        <v/>
      </c>
      <c r="BA47" s="20" t="str">
        <f t="shared" si="93"/>
        <v/>
      </c>
      <c r="BB47" s="20" t="str">
        <f t="shared" si="93"/>
        <v/>
      </c>
      <c r="BC47" s="20" t="str">
        <f t="shared" si="93"/>
        <v/>
      </c>
      <c r="BD47" s="20" t="str">
        <f t="shared" si="93"/>
        <v/>
      </c>
      <c r="BE47" s="20" t="str">
        <f t="shared" si="93"/>
        <v/>
      </c>
      <c r="BF47" s="20" t="str">
        <f t="shared" si="93"/>
        <v/>
      </c>
      <c r="BG47" s="20" t="str">
        <f t="shared" si="93"/>
        <v/>
      </c>
      <c r="BH47" s="20" t="str">
        <f t="shared" si="93"/>
        <v/>
      </c>
      <c r="BI47" s="20" t="str">
        <f t="shared" si="93"/>
        <v/>
      </c>
      <c r="BJ47" s="20" t="str">
        <f t="shared" si="94"/>
        <v/>
      </c>
      <c r="BK47" s="20" t="str">
        <f t="shared" si="94"/>
        <v/>
      </c>
      <c r="BL47" s="20" t="str">
        <f t="shared" si="94"/>
        <v/>
      </c>
      <c r="BM47" s="20" t="str">
        <f t="shared" si="94"/>
        <v/>
      </c>
      <c r="BN47" s="20" t="str">
        <f t="shared" si="94"/>
        <v/>
      </c>
      <c r="BO47" s="20" t="str">
        <f t="shared" si="94"/>
        <v/>
      </c>
      <c r="BP47" s="20" t="str">
        <f t="shared" si="94"/>
        <v/>
      </c>
      <c r="BQ47" s="20" t="str">
        <f t="shared" si="94"/>
        <v/>
      </c>
      <c r="BR47" s="20" t="str">
        <f t="shared" si="94"/>
        <v/>
      </c>
      <c r="BS47" s="20" t="str">
        <f t="shared" si="94"/>
        <v/>
      </c>
      <c r="BT47" s="20" t="str">
        <f t="shared" si="95"/>
        <v/>
      </c>
      <c r="BU47" s="20" t="str">
        <f t="shared" si="95"/>
        <v/>
      </c>
      <c r="BV47" s="20" t="str">
        <f t="shared" si="95"/>
        <v/>
      </c>
      <c r="BW47" s="20" t="str">
        <f t="shared" si="95"/>
        <v/>
      </c>
      <c r="BX47" s="20" t="str">
        <f t="shared" si="95"/>
        <v/>
      </c>
      <c r="BY47" s="20" t="str">
        <f t="shared" si="95"/>
        <v/>
      </c>
      <c r="BZ47" s="20" t="str">
        <f t="shared" si="95"/>
        <v/>
      </c>
      <c r="CA47" s="20" t="str">
        <f t="shared" si="95"/>
        <v/>
      </c>
      <c r="CB47" s="20" t="str">
        <f t="shared" si="95"/>
        <v/>
      </c>
      <c r="CC47" s="20" t="str">
        <f t="shared" si="95"/>
        <v/>
      </c>
      <c r="CD47" s="20" t="str">
        <f t="shared" si="96"/>
        <v/>
      </c>
      <c r="CE47" s="20" t="str">
        <f t="shared" si="96"/>
        <v/>
      </c>
      <c r="CF47" s="20" t="str">
        <f t="shared" si="96"/>
        <v/>
      </c>
      <c r="CG47" s="20" t="str">
        <f t="shared" si="96"/>
        <v/>
      </c>
      <c r="CH47" s="20" t="str">
        <f t="shared" si="96"/>
        <v/>
      </c>
      <c r="CI47" s="20" t="str">
        <f t="shared" si="96"/>
        <v/>
      </c>
      <c r="CJ47" s="20" t="str">
        <f t="shared" si="96"/>
        <v/>
      </c>
      <c r="CK47" s="20" t="str">
        <f t="shared" si="96"/>
        <v/>
      </c>
      <c r="CL47" s="20" t="str">
        <f t="shared" si="96"/>
        <v/>
      </c>
      <c r="CM47" s="20" t="str">
        <f t="shared" si="96"/>
        <v/>
      </c>
      <c r="CN47" s="20" t="str">
        <f t="shared" si="97"/>
        <v/>
      </c>
      <c r="CO47" s="20" t="str">
        <f t="shared" si="97"/>
        <v/>
      </c>
      <c r="CP47" s="20" t="str">
        <f t="shared" si="97"/>
        <v/>
      </c>
      <c r="CQ47" s="20" t="str">
        <f t="shared" si="97"/>
        <v/>
      </c>
      <c r="CR47" s="20" t="str">
        <f t="shared" si="97"/>
        <v/>
      </c>
      <c r="CS47" s="20" t="str">
        <f t="shared" si="97"/>
        <v/>
      </c>
      <c r="CT47" s="20" t="str">
        <f t="shared" si="97"/>
        <v/>
      </c>
      <c r="CU47" s="20" t="str">
        <f t="shared" si="97"/>
        <v/>
      </c>
      <c r="CV47" s="20" t="str">
        <f t="shared" si="97"/>
        <v/>
      </c>
      <c r="CW47" s="20" t="str">
        <f t="shared" si="97"/>
        <v/>
      </c>
      <c r="CX47" s="20" t="str">
        <f t="shared" si="98"/>
        <v/>
      </c>
      <c r="CY47" s="20" t="str">
        <f t="shared" si="98"/>
        <v/>
      </c>
      <c r="CZ47" s="20" t="str">
        <f t="shared" si="98"/>
        <v/>
      </c>
      <c r="DA47" s="20" t="str">
        <f t="shared" si="98"/>
        <v/>
      </c>
      <c r="DB47" s="20" t="str">
        <f t="shared" si="98"/>
        <v/>
      </c>
      <c r="DC47" s="20" t="str">
        <f t="shared" si="98"/>
        <v/>
      </c>
      <c r="DD47" s="20" t="str">
        <f t="shared" si="98"/>
        <v/>
      </c>
      <c r="DE47" s="20" t="str">
        <f t="shared" si="98"/>
        <v/>
      </c>
      <c r="DF47" s="20" t="str">
        <f t="shared" si="98"/>
        <v/>
      </c>
      <c r="DG47" s="20" t="str">
        <f t="shared" si="98"/>
        <v/>
      </c>
      <c r="DH47" s="20" t="str">
        <f t="shared" si="99"/>
        <v/>
      </c>
      <c r="DI47" s="20" t="str">
        <f t="shared" si="99"/>
        <v/>
      </c>
      <c r="DJ47" s="20" t="str">
        <f t="shared" si="99"/>
        <v/>
      </c>
      <c r="DK47" s="20" t="str">
        <f t="shared" si="99"/>
        <v/>
      </c>
      <c r="DL47" s="20" t="str">
        <f t="shared" si="99"/>
        <v/>
      </c>
      <c r="DM47" s="20" t="str">
        <f t="shared" si="99"/>
        <v/>
      </c>
      <c r="DN47" s="20" t="str">
        <f t="shared" si="99"/>
        <v/>
      </c>
      <c r="DO47" s="20" t="str">
        <f t="shared" si="99"/>
        <v/>
      </c>
      <c r="DP47" s="20" t="str">
        <f t="shared" si="99"/>
        <v/>
      </c>
      <c r="DQ47" s="20" t="str">
        <f t="shared" si="99"/>
        <v/>
      </c>
      <c r="DR47" s="20" t="str">
        <f t="shared" si="100"/>
        <v/>
      </c>
      <c r="DS47" s="20" t="str">
        <f t="shared" si="100"/>
        <v/>
      </c>
      <c r="DT47" s="20" t="str">
        <f t="shared" si="100"/>
        <v/>
      </c>
      <c r="DU47" s="20" t="str">
        <f t="shared" si="100"/>
        <v/>
      </c>
      <c r="DV47" s="20" t="str">
        <f t="shared" si="100"/>
        <v/>
      </c>
      <c r="DW47" s="20" t="str">
        <f t="shared" si="100"/>
        <v/>
      </c>
      <c r="DX47" s="20" t="str">
        <f t="shared" si="100"/>
        <v/>
      </c>
      <c r="DY47" s="20" t="str">
        <f t="shared" si="100"/>
        <v/>
      </c>
      <c r="DZ47" s="20" t="str">
        <f t="shared" si="100"/>
        <v/>
      </c>
      <c r="EA47" s="20" t="str">
        <f t="shared" si="100"/>
        <v/>
      </c>
      <c r="EB47" s="20" t="str">
        <f t="shared" si="101"/>
        <v/>
      </c>
      <c r="EC47" s="20" t="str">
        <f t="shared" si="101"/>
        <v/>
      </c>
      <c r="ED47" s="20" t="str">
        <f t="shared" si="101"/>
        <v/>
      </c>
      <c r="EE47" s="20" t="str">
        <f t="shared" si="101"/>
        <v/>
      </c>
      <c r="EF47" s="20" t="str">
        <f t="shared" si="101"/>
        <v/>
      </c>
      <c r="EG47" s="20" t="str">
        <f t="shared" si="101"/>
        <v/>
      </c>
      <c r="EH47" s="20" t="str">
        <f t="shared" si="101"/>
        <v/>
      </c>
      <c r="EI47" s="20" t="str">
        <f t="shared" si="101"/>
        <v/>
      </c>
      <c r="EJ47" s="20" t="str">
        <f t="shared" si="101"/>
        <v/>
      </c>
      <c r="EK47" s="20" t="str">
        <f t="shared" si="101"/>
        <v/>
      </c>
      <c r="EL47" s="20" t="str">
        <f t="shared" si="102"/>
        <v/>
      </c>
      <c r="EM47" s="20" t="str">
        <f t="shared" si="102"/>
        <v/>
      </c>
      <c r="EN47" s="20" t="str">
        <f t="shared" si="102"/>
        <v/>
      </c>
      <c r="EO47" s="20" t="str">
        <f t="shared" si="102"/>
        <v/>
      </c>
      <c r="EP47" s="20" t="str">
        <f t="shared" si="102"/>
        <v/>
      </c>
      <c r="EQ47" s="20" t="str">
        <f t="shared" si="102"/>
        <v/>
      </c>
      <c r="ER47" s="20" t="str">
        <f t="shared" si="102"/>
        <v/>
      </c>
      <c r="ES47" s="20" t="str">
        <f t="shared" si="102"/>
        <v/>
      </c>
      <c r="ET47" s="20" t="str">
        <f t="shared" si="102"/>
        <v/>
      </c>
      <c r="EU47" s="20" t="str">
        <f t="shared" si="102"/>
        <v/>
      </c>
      <c r="EV47" s="20" t="str">
        <f t="shared" si="103"/>
        <v/>
      </c>
      <c r="EW47" s="20" t="str">
        <f t="shared" si="103"/>
        <v/>
      </c>
      <c r="EX47" s="20" t="str">
        <f t="shared" si="103"/>
        <v/>
      </c>
      <c r="EY47" s="20" t="str">
        <f t="shared" si="103"/>
        <v/>
      </c>
      <c r="EZ47" s="20" t="str">
        <f t="shared" si="103"/>
        <v/>
      </c>
      <c r="FA47" s="20" t="str">
        <f t="shared" si="103"/>
        <v/>
      </c>
      <c r="FB47" s="20" t="str">
        <f t="shared" si="103"/>
        <v/>
      </c>
      <c r="FC47" s="20" t="str">
        <f t="shared" si="103"/>
        <v/>
      </c>
      <c r="FD47" s="20" t="str">
        <f t="shared" si="103"/>
        <v/>
      </c>
      <c r="FE47" s="20" t="str">
        <f t="shared" si="103"/>
        <v/>
      </c>
      <c r="FF47" s="20" t="str">
        <f t="shared" si="104"/>
        <v/>
      </c>
      <c r="FG47" s="20" t="str">
        <f t="shared" si="104"/>
        <v/>
      </c>
      <c r="FH47" s="20" t="str">
        <f t="shared" si="104"/>
        <v/>
      </c>
      <c r="FI47" s="20" t="str">
        <f t="shared" si="104"/>
        <v/>
      </c>
      <c r="FJ47" s="20" t="str">
        <f t="shared" si="104"/>
        <v/>
      </c>
      <c r="FK47" s="20" t="str">
        <f t="shared" si="104"/>
        <v/>
      </c>
      <c r="FL47" s="20" t="str">
        <f t="shared" si="104"/>
        <v/>
      </c>
      <c r="FM47" s="20" t="str">
        <f t="shared" si="104"/>
        <v/>
      </c>
      <c r="FN47" s="20" t="str">
        <f t="shared" si="104"/>
        <v/>
      </c>
      <c r="FO47" s="20" t="str">
        <f t="shared" si="104"/>
        <v/>
      </c>
      <c r="FP47" s="20" t="str">
        <f t="shared" si="105"/>
        <v/>
      </c>
      <c r="FQ47" s="20" t="str">
        <f t="shared" si="105"/>
        <v/>
      </c>
      <c r="FR47" s="20" t="str">
        <f t="shared" si="105"/>
        <v/>
      </c>
      <c r="FS47" s="20" t="str">
        <f t="shared" si="105"/>
        <v/>
      </c>
      <c r="FT47" s="20" t="str">
        <f t="shared" si="105"/>
        <v/>
      </c>
      <c r="FU47" s="20" t="str">
        <f t="shared" si="105"/>
        <v/>
      </c>
      <c r="FV47" s="20" t="str">
        <f t="shared" si="105"/>
        <v/>
      </c>
      <c r="FW47" s="20" t="str">
        <f t="shared" si="105"/>
        <v/>
      </c>
      <c r="FX47" s="20" t="str">
        <f t="shared" si="105"/>
        <v/>
      </c>
      <c r="FY47" s="20" t="str">
        <f t="shared" si="105"/>
        <v/>
      </c>
      <c r="FZ47" s="20" t="str">
        <f t="shared" si="106"/>
        <v/>
      </c>
      <c r="GA47" s="20" t="str">
        <f t="shared" si="106"/>
        <v/>
      </c>
      <c r="GB47" s="20" t="str">
        <f t="shared" si="106"/>
        <v/>
      </c>
      <c r="GC47" s="20" t="str">
        <f t="shared" si="106"/>
        <v/>
      </c>
      <c r="GD47" s="20" t="str">
        <f t="shared" si="106"/>
        <v/>
      </c>
      <c r="GE47" s="20" t="str">
        <f t="shared" si="106"/>
        <v/>
      </c>
      <c r="GF47" s="20" t="str">
        <f t="shared" si="106"/>
        <v/>
      </c>
      <c r="GG47" s="20" t="str">
        <f t="shared" si="106"/>
        <v/>
      </c>
      <c r="GH47" s="20" t="str">
        <f t="shared" si="106"/>
        <v/>
      </c>
      <c r="GI47" s="20" t="str">
        <f t="shared" si="106"/>
        <v/>
      </c>
      <c r="GJ47" s="20" t="str">
        <f t="shared" si="107"/>
        <v/>
      </c>
      <c r="GK47" s="20" t="str">
        <f t="shared" si="107"/>
        <v/>
      </c>
      <c r="GL47" s="20" t="str">
        <f t="shared" si="107"/>
        <v/>
      </c>
      <c r="GM47" s="20" t="str">
        <f t="shared" si="107"/>
        <v/>
      </c>
      <c r="GN47" s="20" t="str">
        <f t="shared" si="107"/>
        <v/>
      </c>
      <c r="GO47" s="20" t="str">
        <f t="shared" si="107"/>
        <v/>
      </c>
      <c r="GP47" s="20" t="str">
        <f t="shared" si="107"/>
        <v/>
      </c>
      <c r="GQ47" s="20" t="str">
        <f t="shared" si="107"/>
        <v/>
      </c>
      <c r="GR47" s="20" t="str">
        <f t="shared" si="107"/>
        <v/>
      </c>
      <c r="GS47" s="20" t="str">
        <f t="shared" si="107"/>
        <v/>
      </c>
      <c r="GT47" s="20" t="str">
        <f t="shared" si="108"/>
        <v/>
      </c>
      <c r="GU47" s="20" t="str">
        <f t="shared" si="108"/>
        <v/>
      </c>
      <c r="GV47" s="20" t="str">
        <f t="shared" si="108"/>
        <v/>
      </c>
      <c r="GW47" s="20" t="str">
        <f t="shared" si="108"/>
        <v/>
      </c>
      <c r="GX47" s="20" t="str">
        <f t="shared" si="108"/>
        <v/>
      </c>
      <c r="GY47" s="20" t="str">
        <f t="shared" si="108"/>
        <v/>
      </c>
      <c r="GZ47" s="20" t="str">
        <f t="shared" si="108"/>
        <v/>
      </c>
      <c r="HA47" s="20" t="str">
        <f t="shared" si="108"/>
        <v/>
      </c>
      <c r="HB47" s="20" t="str">
        <f t="shared" si="108"/>
        <v/>
      </c>
      <c r="HC47" s="20" t="str">
        <f t="shared" si="108"/>
        <v/>
      </c>
      <c r="HD47" s="20" t="str">
        <f t="shared" si="109"/>
        <v/>
      </c>
      <c r="HE47" s="20" t="str">
        <f t="shared" si="109"/>
        <v/>
      </c>
      <c r="HF47" s="20" t="str">
        <f t="shared" si="109"/>
        <v/>
      </c>
      <c r="HG47" s="20" t="str">
        <f t="shared" si="109"/>
        <v/>
      </c>
      <c r="HH47" s="20" t="str">
        <f t="shared" si="109"/>
        <v/>
      </c>
      <c r="HI47" s="20" t="str">
        <f t="shared" si="109"/>
        <v/>
      </c>
      <c r="HJ47" s="20" t="str">
        <f t="shared" si="109"/>
        <v/>
      </c>
      <c r="HK47" s="20" t="str">
        <f t="shared" si="109"/>
        <v/>
      </c>
      <c r="HL47" s="20" t="str">
        <f t="shared" si="109"/>
        <v/>
      </c>
      <c r="HM47" s="20" t="str">
        <f t="shared" si="109"/>
        <v/>
      </c>
      <c r="HN47" s="20" t="str">
        <f t="shared" si="110"/>
        <v/>
      </c>
      <c r="HO47" s="20" t="str">
        <f t="shared" si="110"/>
        <v/>
      </c>
      <c r="HP47" s="20" t="str">
        <f t="shared" si="110"/>
        <v/>
      </c>
      <c r="HQ47" s="20" t="str">
        <f t="shared" si="110"/>
        <v/>
      </c>
      <c r="HR47" s="20" t="str">
        <f t="shared" si="110"/>
        <v/>
      </c>
      <c r="HS47" s="20" t="str">
        <f t="shared" si="110"/>
        <v/>
      </c>
      <c r="HT47" s="20" t="str">
        <f t="shared" si="110"/>
        <v/>
      </c>
      <c r="HU47" s="20" t="str">
        <f t="shared" si="110"/>
        <v/>
      </c>
      <c r="HV47" s="20" t="str">
        <f t="shared" si="110"/>
        <v/>
      </c>
      <c r="HW47" s="20" t="str">
        <f t="shared" si="110"/>
        <v/>
      </c>
      <c r="HX47" s="20" t="str">
        <f t="shared" si="111"/>
        <v/>
      </c>
      <c r="HY47" s="20" t="str">
        <f t="shared" si="111"/>
        <v/>
      </c>
      <c r="HZ47" s="20" t="str">
        <f t="shared" si="111"/>
        <v/>
      </c>
      <c r="IA47" s="20" t="str">
        <f t="shared" si="111"/>
        <v/>
      </c>
      <c r="IB47" s="20" t="str">
        <f t="shared" si="111"/>
        <v/>
      </c>
      <c r="IC47" s="20" t="str">
        <f t="shared" si="111"/>
        <v/>
      </c>
      <c r="ID47" s="20" t="str">
        <f t="shared" si="111"/>
        <v/>
      </c>
      <c r="IE47" s="20" t="str">
        <f t="shared" si="111"/>
        <v/>
      </c>
      <c r="IF47" s="20" t="str">
        <f t="shared" si="111"/>
        <v/>
      </c>
      <c r="IG47" s="20" t="str">
        <f t="shared" si="111"/>
        <v/>
      </c>
      <c r="IH47" s="20" t="str">
        <f t="shared" si="112"/>
        <v/>
      </c>
      <c r="II47" s="20" t="str">
        <f t="shared" si="112"/>
        <v/>
      </c>
      <c r="IJ47" s="20" t="str">
        <f t="shared" si="112"/>
        <v/>
      </c>
      <c r="IK47" s="20" t="str">
        <f t="shared" si="112"/>
        <v/>
      </c>
      <c r="IL47" s="20" t="str">
        <f t="shared" si="112"/>
        <v/>
      </c>
      <c r="IM47" s="20" t="str">
        <f t="shared" si="112"/>
        <v/>
      </c>
      <c r="IN47" s="20" t="str">
        <f t="shared" si="112"/>
        <v/>
      </c>
      <c r="IO47" s="20" t="str">
        <f t="shared" si="112"/>
        <v/>
      </c>
      <c r="IP47" s="20" t="str">
        <f t="shared" si="112"/>
        <v/>
      </c>
      <c r="IQ47" s="20" t="str">
        <f t="shared" si="112"/>
        <v/>
      </c>
      <c r="IR47" s="20" t="str">
        <f t="shared" si="112"/>
        <v/>
      </c>
      <c r="IS47" s="20" t="str">
        <f t="shared" si="112"/>
        <v/>
      </c>
      <c r="IT47" s="20" t="str">
        <f t="shared" si="112"/>
        <v/>
      </c>
      <c r="IU47" s="20" t="str">
        <f t="shared" si="112"/>
        <v/>
      </c>
      <c r="IV47" s="20" t="str">
        <f t="shared" si="112"/>
        <v/>
      </c>
    </row>
    <row r="48" spans="1:256" s="20" customFormat="1" x14ac:dyDescent="0.2">
      <c r="A48" s="19">
        <f t="shared" si="37"/>
        <v>36</v>
      </c>
      <c r="B48" s="20" t="str">
        <f t="shared" si="88"/>
        <v/>
      </c>
      <c r="C48" s="20" t="str">
        <f t="shared" si="88"/>
        <v/>
      </c>
      <c r="D48" s="20" t="str">
        <f t="shared" si="88"/>
        <v/>
      </c>
      <c r="E48" s="20" t="str">
        <f t="shared" si="88"/>
        <v/>
      </c>
      <c r="F48" s="20" t="str">
        <f t="shared" si="88"/>
        <v/>
      </c>
      <c r="G48" s="20" t="str">
        <f t="shared" si="88"/>
        <v/>
      </c>
      <c r="H48" s="20" t="str">
        <f t="shared" si="88"/>
        <v/>
      </c>
      <c r="I48" s="20" t="str">
        <f t="shared" si="88"/>
        <v/>
      </c>
      <c r="J48" s="20" t="str">
        <f t="shared" si="88"/>
        <v/>
      </c>
      <c r="K48" s="20" t="str">
        <f t="shared" si="88"/>
        <v/>
      </c>
      <c r="L48" s="20" t="str">
        <f t="shared" si="89"/>
        <v/>
      </c>
      <c r="M48" s="20" t="str">
        <f t="shared" si="89"/>
        <v/>
      </c>
      <c r="N48" s="20" t="str">
        <f t="shared" si="89"/>
        <v/>
      </c>
      <c r="O48" s="20" t="str">
        <f t="shared" si="89"/>
        <v/>
      </c>
      <c r="P48" s="20" t="str">
        <f t="shared" si="89"/>
        <v/>
      </c>
      <c r="Q48" s="20" t="str">
        <f t="shared" si="89"/>
        <v/>
      </c>
      <c r="R48" s="20" t="str">
        <f t="shared" si="89"/>
        <v/>
      </c>
      <c r="S48" s="20" t="str">
        <f t="shared" si="89"/>
        <v/>
      </c>
      <c r="T48" s="20" t="str">
        <f t="shared" si="89"/>
        <v/>
      </c>
      <c r="U48" s="20" t="str">
        <f t="shared" si="89"/>
        <v/>
      </c>
      <c r="V48" s="20" t="str">
        <f t="shared" si="90"/>
        <v/>
      </c>
      <c r="W48" s="20" t="str">
        <f t="shared" si="90"/>
        <v/>
      </c>
      <c r="X48" s="20" t="str">
        <f t="shared" si="90"/>
        <v/>
      </c>
      <c r="Y48" s="20" t="str">
        <f t="shared" si="90"/>
        <v/>
      </c>
      <c r="Z48" s="20" t="str">
        <f t="shared" si="90"/>
        <v/>
      </c>
      <c r="AA48" s="20" t="str">
        <f t="shared" si="90"/>
        <v/>
      </c>
      <c r="AB48" s="20" t="str">
        <f t="shared" si="90"/>
        <v/>
      </c>
      <c r="AC48" s="20" t="str">
        <f t="shared" si="90"/>
        <v/>
      </c>
      <c r="AD48" s="20" t="str">
        <f t="shared" si="90"/>
        <v/>
      </c>
      <c r="AE48" s="20" t="str">
        <f t="shared" si="90"/>
        <v/>
      </c>
      <c r="AF48" s="20" t="str">
        <f t="shared" si="91"/>
        <v/>
      </c>
      <c r="AG48" s="20" t="str">
        <f t="shared" si="91"/>
        <v/>
      </c>
      <c r="AH48" s="20" t="str">
        <f t="shared" si="91"/>
        <v/>
      </c>
      <c r="AI48" s="20" t="str">
        <f t="shared" si="91"/>
        <v/>
      </c>
      <c r="AJ48" s="20" t="str">
        <f t="shared" si="91"/>
        <v/>
      </c>
      <c r="AK48" s="20" t="str">
        <f t="shared" si="91"/>
        <v/>
      </c>
      <c r="AL48" s="20" t="str">
        <f t="shared" si="91"/>
        <v/>
      </c>
      <c r="AM48" s="20" t="str">
        <f t="shared" si="91"/>
        <v/>
      </c>
      <c r="AN48" s="20" t="str">
        <f t="shared" si="91"/>
        <v/>
      </c>
      <c r="AO48" s="20" t="str">
        <f t="shared" si="91"/>
        <v/>
      </c>
      <c r="AP48" s="20" t="str">
        <f t="shared" si="92"/>
        <v/>
      </c>
      <c r="AQ48" s="20" t="str">
        <f t="shared" si="92"/>
        <v/>
      </c>
      <c r="AR48" s="20" t="str">
        <f t="shared" si="92"/>
        <v/>
      </c>
      <c r="AS48" s="20" t="str">
        <f t="shared" si="92"/>
        <v/>
      </c>
      <c r="AT48" s="20" t="str">
        <f t="shared" si="92"/>
        <v/>
      </c>
      <c r="AU48" s="20" t="str">
        <f t="shared" si="92"/>
        <v/>
      </c>
      <c r="AV48" s="20" t="str">
        <f t="shared" si="92"/>
        <v/>
      </c>
      <c r="AW48" s="20" t="str">
        <f t="shared" si="92"/>
        <v/>
      </c>
      <c r="AX48" s="20" t="str">
        <f t="shared" si="92"/>
        <v/>
      </c>
      <c r="AY48" s="20" t="str">
        <f t="shared" si="92"/>
        <v/>
      </c>
      <c r="AZ48" s="20" t="str">
        <f t="shared" si="93"/>
        <v/>
      </c>
      <c r="BA48" s="20" t="str">
        <f t="shared" si="93"/>
        <v/>
      </c>
      <c r="BB48" s="20" t="str">
        <f t="shared" si="93"/>
        <v/>
      </c>
      <c r="BC48" s="20" t="str">
        <f t="shared" si="93"/>
        <v/>
      </c>
      <c r="BD48" s="20" t="str">
        <f t="shared" si="93"/>
        <v/>
      </c>
      <c r="BE48" s="20" t="str">
        <f t="shared" si="93"/>
        <v/>
      </c>
      <c r="BF48" s="20" t="str">
        <f t="shared" si="93"/>
        <v/>
      </c>
      <c r="BG48" s="20" t="str">
        <f t="shared" si="93"/>
        <v/>
      </c>
      <c r="BH48" s="20" t="str">
        <f t="shared" si="93"/>
        <v/>
      </c>
      <c r="BI48" s="20" t="str">
        <f t="shared" si="93"/>
        <v/>
      </c>
      <c r="BJ48" s="20" t="str">
        <f t="shared" si="94"/>
        <v/>
      </c>
      <c r="BK48" s="20" t="str">
        <f t="shared" si="94"/>
        <v/>
      </c>
      <c r="BL48" s="20" t="str">
        <f t="shared" si="94"/>
        <v/>
      </c>
      <c r="BM48" s="20" t="str">
        <f t="shared" si="94"/>
        <v/>
      </c>
      <c r="BN48" s="20" t="str">
        <f t="shared" si="94"/>
        <v/>
      </c>
      <c r="BO48" s="20" t="str">
        <f t="shared" si="94"/>
        <v/>
      </c>
      <c r="BP48" s="20" t="str">
        <f t="shared" si="94"/>
        <v/>
      </c>
      <c r="BQ48" s="20" t="str">
        <f t="shared" si="94"/>
        <v/>
      </c>
      <c r="BR48" s="20" t="str">
        <f t="shared" si="94"/>
        <v/>
      </c>
      <c r="BS48" s="20" t="str">
        <f t="shared" si="94"/>
        <v/>
      </c>
      <c r="BT48" s="20" t="str">
        <f t="shared" si="95"/>
        <v/>
      </c>
      <c r="BU48" s="20" t="str">
        <f t="shared" si="95"/>
        <v/>
      </c>
      <c r="BV48" s="20" t="str">
        <f t="shared" si="95"/>
        <v/>
      </c>
      <c r="BW48" s="20" t="str">
        <f t="shared" si="95"/>
        <v/>
      </c>
      <c r="BX48" s="20" t="str">
        <f t="shared" si="95"/>
        <v/>
      </c>
      <c r="BY48" s="20" t="str">
        <f t="shared" si="95"/>
        <v/>
      </c>
      <c r="BZ48" s="20" t="str">
        <f t="shared" si="95"/>
        <v/>
      </c>
      <c r="CA48" s="20" t="str">
        <f t="shared" si="95"/>
        <v/>
      </c>
      <c r="CB48" s="20" t="str">
        <f t="shared" si="95"/>
        <v/>
      </c>
      <c r="CC48" s="20" t="str">
        <f t="shared" si="95"/>
        <v/>
      </c>
      <c r="CD48" s="20" t="str">
        <f t="shared" si="96"/>
        <v/>
      </c>
      <c r="CE48" s="20" t="str">
        <f t="shared" si="96"/>
        <v/>
      </c>
      <c r="CF48" s="20" t="str">
        <f t="shared" si="96"/>
        <v/>
      </c>
      <c r="CG48" s="20" t="str">
        <f t="shared" si="96"/>
        <v/>
      </c>
      <c r="CH48" s="20" t="str">
        <f t="shared" si="96"/>
        <v/>
      </c>
      <c r="CI48" s="20" t="str">
        <f t="shared" si="96"/>
        <v/>
      </c>
      <c r="CJ48" s="20" t="str">
        <f t="shared" si="96"/>
        <v/>
      </c>
      <c r="CK48" s="20" t="str">
        <f t="shared" si="96"/>
        <v/>
      </c>
      <c r="CL48" s="20" t="str">
        <f t="shared" si="96"/>
        <v/>
      </c>
      <c r="CM48" s="20" t="str">
        <f t="shared" si="96"/>
        <v/>
      </c>
      <c r="CN48" s="20" t="str">
        <f t="shared" si="97"/>
        <v/>
      </c>
      <c r="CO48" s="20" t="str">
        <f t="shared" si="97"/>
        <v/>
      </c>
      <c r="CP48" s="20" t="str">
        <f t="shared" si="97"/>
        <v/>
      </c>
      <c r="CQ48" s="20" t="str">
        <f t="shared" si="97"/>
        <v/>
      </c>
      <c r="CR48" s="20" t="str">
        <f t="shared" si="97"/>
        <v/>
      </c>
      <c r="CS48" s="20" t="str">
        <f t="shared" si="97"/>
        <v/>
      </c>
      <c r="CT48" s="20" t="str">
        <f t="shared" si="97"/>
        <v/>
      </c>
      <c r="CU48" s="20" t="str">
        <f t="shared" si="97"/>
        <v/>
      </c>
      <c r="CV48" s="20" t="str">
        <f t="shared" si="97"/>
        <v/>
      </c>
      <c r="CW48" s="20" t="str">
        <f t="shared" si="97"/>
        <v/>
      </c>
      <c r="CX48" s="20" t="str">
        <f t="shared" si="98"/>
        <v/>
      </c>
      <c r="CY48" s="20" t="str">
        <f t="shared" si="98"/>
        <v/>
      </c>
      <c r="CZ48" s="20" t="str">
        <f t="shared" si="98"/>
        <v/>
      </c>
      <c r="DA48" s="20" t="str">
        <f t="shared" si="98"/>
        <v/>
      </c>
      <c r="DB48" s="20" t="str">
        <f t="shared" si="98"/>
        <v/>
      </c>
      <c r="DC48" s="20" t="str">
        <f t="shared" si="98"/>
        <v/>
      </c>
      <c r="DD48" s="20" t="str">
        <f t="shared" si="98"/>
        <v/>
      </c>
      <c r="DE48" s="20" t="str">
        <f t="shared" si="98"/>
        <v/>
      </c>
      <c r="DF48" s="20" t="str">
        <f t="shared" si="98"/>
        <v/>
      </c>
      <c r="DG48" s="20" t="str">
        <f t="shared" si="98"/>
        <v/>
      </c>
      <c r="DH48" s="20" t="str">
        <f t="shared" si="99"/>
        <v/>
      </c>
      <c r="DI48" s="20" t="str">
        <f t="shared" si="99"/>
        <v/>
      </c>
      <c r="DJ48" s="20" t="str">
        <f t="shared" si="99"/>
        <v/>
      </c>
      <c r="DK48" s="20" t="str">
        <f t="shared" si="99"/>
        <v/>
      </c>
      <c r="DL48" s="20" t="str">
        <f t="shared" si="99"/>
        <v/>
      </c>
      <c r="DM48" s="20" t="str">
        <f t="shared" si="99"/>
        <v/>
      </c>
      <c r="DN48" s="20" t="str">
        <f t="shared" si="99"/>
        <v/>
      </c>
      <c r="DO48" s="20" t="str">
        <f t="shared" si="99"/>
        <v/>
      </c>
      <c r="DP48" s="20" t="str">
        <f t="shared" si="99"/>
        <v/>
      </c>
      <c r="DQ48" s="20" t="str">
        <f t="shared" si="99"/>
        <v/>
      </c>
      <c r="DR48" s="20" t="str">
        <f t="shared" si="100"/>
        <v/>
      </c>
      <c r="DS48" s="20" t="str">
        <f t="shared" si="100"/>
        <v/>
      </c>
      <c r="DT48" s="20" t="str">
        <f t="shared" si="100"/>
        <v/>
      </c>
      <c r="DU48" s="20" t="str">
        <f t="shared" si="100"/>
        <v/>
      </c>
      <c r="DV48" s="20" t="str">
        <f t="shared" si="100"/>
        <v/>
      </c>
      <c r="DW48" s="20" t="str">
        <f t="shared" si="100"/>
        <v/>
      </c>
      <c r="DX48" s="20" t="str">
        <f t="shared" si="100"/>
        <v/>
      </c>
      <c r="DY48" s="20" t="str">
        <f t="shared" si="100"/>
        <v/>
      </c>
      <c r="DZ48" s="20" t="str">
        <f t="shared" si="100"/>
        <v/>
      </c>
      <c r="EA48" s="20" t="str">
        <f t="shared" si="100"/>
        <v/>
      </c>
      <c r="EB48" s="20" t="str">
        <f t="shared" si="101"/>
        <v/>
      </c>
      <c r="EC48" s="20" t="str">
        <f t="shared" si="101"/>
        <v/>
      </c>
      <c r="ED48" s="20" t="str">
        <f t="shared" si="101"/>
        <v/>
      </c>
      <c r="EE48" s="20" t="str">
        <f t="shared" si="101"/>
        <v/>
      </c>
      <c r="EF48" s="20" t="str">
        <f t="shared" si="101"/>
        <v/>
      </c>
      <c r="EG48" s="20" t="str">
        <f t="shared" si="101"/>
        <v/>
      </c>
      <c r="EH48" s="20" t="str">
        <f t="shared" si="101"/>
        <v/>
      </c>
      <c r="EI48" s="20" t="str">
        <f t="shared" si="101"/>
        <v/>
      </c>
      <c r="EJ48" s="20" t="str">
        <f t="shared" si="101"/>
        <v/>
      </c>
      <c r="EK48" s="20" t="str">
        <f t="shared" si="101"/>
        <v/>
      </c>
      <c r="EL48" s="20" t="str">
        <f t="shared" si="102"/>
        <v/>
      </c>
      <c r="EM48" s="20" t="str">
        <f t="shared" si="102"/>
        <v/>
      </c>
      <c r="EN48" s="20" t="str">
        <f t="shared" si="102"/>
        <v/>
      </c>
      <c r="EO48" s="20" t="str">
        <f t="shared" si="102"/>
        <v/>
      </c>
      <c r="EP48" s="20" t="str">
        <f t="shared" si="102"/>
        <v/>
      </c>
      <c r="EQ48" s="20" t="str">
        <f t="shared" si="102"/>
        <v/>
      </c>
      <c r="ER48" s="20" t="str">
        <f t="shared" si="102"/>
        <v/>
      </c>
      <c r="ES48" s="20" t="str">
        <f t="shared" si="102"/>
        <v/>
      </c>
      <c r="ET48" s="20" t="str">
        <f t="shared" si="102"/>
        <v/>
      </c>
      <c r="EU48" s="20" t="str">
        <f t="shared" si="102"/>
        <v/>
      </c>
      <c r="EV48" s="20" t="str">
        <f t="shared" si="103"/>
        <v/>
      </c>
      <c r="EW48" s="20" t="str">
        <f t="shared" si="103"/>
        <v/>
      </c>
      <c r="EX48" s="20" t="str">
        <f t="shared" si="103"/>
        <v/>
      </c>
      <c r="EY48" s="20" t="str">
        <f t="shared" si="103"/>
        <v/>
      </c>
      <c r="EZ48" s="20" t="str">
        <f t="shared" si="103"/>
        <v/>
      </c>
      <c r="FA48" s="20" t="str">
        <f t="shared" si="103"/>
        <v/>
      </c>
      <c r="FB48" s="20" t="str">
        <f t="shared" si="103"/>
        <v/>
      </c>
      <c r="FC48" s="20" t="str">
        <f t="shared" si="103"/>
        <v/>
      </c>
      <c r="FD48" s="20" t="str">
        <f t="shared" si="103"/>
        <v/>
      </c>
      <c r="FE48" s="20" t="str">
        <f t="shared" si="103"/>
        <v/>
      </c>
      <c r="FF48" s="20" t="str">
        <f t="shared" si="104"/>
        <v/>
      </c>
      <c r="FG48" s="20" t="str">
        <f t="shared" si="104"/>
        <v/>
      </c>
      <c r="FH48" s="20" t="str">
        <f t="shared" si="104"/>
        <v/>
      </c>
      <c r="FI48" s="20" t="str">
        <f t="shared" si="104"/>
        <v/>
      </c>
      <c r="FJ48" s="20" t="str">
        <f t="shared" si="104"/>
        <v/>
      </c>
      <c r="FK48" s="20" t="str">
        <f t="shared" si="104"/>
        <v/>
      </c>
      <c r="FL48" s="20" t="str">
        <f t="shared" si="104"/>
        <v/>
      </c>
      <c r="FM48" s="20" t="str">
        <f t="shared" si="104"/>
        <v/>
      </c>
      <c r="FN48" s="20" t="str">
        <f t="shared" si="104"/>
        <v/>
      </c>
      <c r="FO48" s="20" t="str">
        <f t="shared" si="104"/>
        <v/>
      </c>
      <c r="FP48" s="20" t="str">
        <f t="shared" si="105"/>
        <v/>
      </c>
      <c r="FQ48" s="20" t="str">
        <f t="shared" si="105"/>
        <v/>
      </c>
      <c r="FR48" s="20" t="str">
        <f t="shared" si="105"/>
        <v/>
      </c>
      <c r="FS48" s="20" t="str">
        <f t="shared" si="105"/>
        <v/>
      </c>
      <c r="FT48" s="20" t="str">
        <f t="shared" si="105"/>
        <v/>
      </c>
      <c r="FU48" s="20" t="str">
        <f t="shared" si="105"/>
        <v/>
      </c>
      <c r="FV48" s="20" t="str">
        <f t="shared" si="105"/>
        <v/>
      </c>
      <c r="FW48" s="20" t="str">
        <f t="shared" si="105"/>
        <v/>
      </c>
      <c r="FX48" s="20" t="str">
        <f t="shared" si="105"/>
        <v/>
      </c>
      <c r="FY48" s="20" t="str">
        <f t="shared" si="105"/>
        <v/>
      </c>
      <c r="FZ48" s="20" t="str">
        <f t="shared" si="106"/>
        <v/>
      </c>
      <c r="GA48" s="20" t="str">
        <f t="shared" si="106"/>
        <v/>
      </c>
      <c r="GB48" s="20" t="str">
        <f t="shared" si="106"/>
        <v/>
      </c>
      <c r="GC48" s="20" t="str">
        <f t="shared" si="106"/>
        <v/>
      </c>
      <c r="GD48" s="20" t="str">
        <f t="shared" si="106"/>
        <v/>
      </c>
      <c r="GE48" s="20" t="str">
        <f t="shared" si="106"/>
        <v/>
      </c>
      <c r="GF48" s="20" t="str">
        <f t="shared" si="106"/>
        <v/>
      </c>
      <c r="GG48" s="20" t="str">
        <f t="shared" si="106"/>
        <v/>
      </c>
      <c r="GH48" s="20" t="str">
        <f t="shared" si="106"/>
        <v/>
      </c>
      <c r="GI48" s="20" t="str">
        <f t="shared" si="106"/>
        <v/>
      </c>
      <c r="GJ48" s="20" t="str">
        <f t="shared" si="107"/>
        <v/>
      </c>
      <c r="GK48" s="20" t="str">
        <f t="shared" si="107"/>
        <v/>
      </c>
      <c r="GL48" s="20" t="str">
        <f t="shared" si="107"/>
        <v/>
      </c>
      <c r="GM48" s="20" t="str">
        <f t="shared" si="107"/>
        <v/>
      </c>
      <c r="GN48" s="20" t="str">
        <f t="shared" si="107"/>
        <v/>
      </c>
      <c r="GO48" s="20" t="str">
        <f t="shared" si="107"/>
        <v/>
      </c>
      <c r="GP48" s="20" t="str">
        <f t="shared" si="107"/>
        <v/>
      </c>
      <c r="GQ48" s="20" t="str">
        <f t="shared" si="107"/>
        <v/>
      </c>
      <c r="GR48" s="20" t="str">
        <f t="shared" si="107"/>
        <v/>
      </c>
      <c r="GS48" s="20" t="str">
        <f t="shared" si="107"/>
        <v/>
      </c>
      <c r="GT48" s="20" t="str">
        <f t="shared" si="108"/>
        <v/>
      </c>
      <c r="GU48" s="20" t="str">
        <f t="shared" si="108"/>
        <v/>
      </c>
      <c r="GV48" s="20" t="str">
        <f t="shared" si="108"/>
        <v/>
      </c>
      <c r="GW48" s="20" t="str">
        <f t="shared" si="108"/>
        <v/>
      </c>
      <c r="GX48" s="20" t="str">
        <f t="shared" si="108"/>
        <v/>
      </c>
      <c r="GY48" s="20" t="str">
        <f t="shared" si="108"/>
        <v/>
      </c>
      <c r="GZ48" s="20" t="str">
        <f t="shared" si="108"/>
        <v/>
      </c>
      <c r="HA48" s="20" t="str">
        <f t="shared" si="108"/>
        <v/>
      </c>
      <c r="HB48" s="20" t="str">
        <f t="shared" si="108"/>
        <v/>
      </c>
      <c r="HC48" s="20" t="str">
        <f t="shared" si="108"/>
        <v/>
      </c>
      <c r="HD48" s="20" t="str">
        <f t="shared" si="109"/>
        <v/>
      </c>
      <c r="HE48" s="20" t="str">
        <f t="shared" si="109"/>
        <v/>
      </c>
      <c r="HF48" s="20" t="str">
        <f t="shared" si="109"/>
        <v/>
      </c>
      <c r="HG48" s="20" t="str">
        <f t="shared" si="109"/>
        <v/>
      </c>
      <c r="HH48" s="20" t="str">
        <f t="shared" si="109"/>
        <v/>
      </c>
      <c r="HI48" s="20" t="str">
        <f t="shared" si="109"/>
        <v/>
      </c>
      <c r="HJ48" s="20" t="str">
        <f t="shared" si="109"/>
        <v/>
      </c>
      <c r="HK48" s="20" t="str">
        <f t="shared" si="109"/>
        <v/>
      </c>
      <c r="HL48" s="20" t="str">
        <f t="shared" si="109"/>
        <v/>
      </c>
      <c r="HM48" s="20" t="str">
        <f t="shared" si="109"/>
        <v/>
      </c>
      <c r="HN48" s="20" t="str">
        <f t="shared" si="110"/>
        <v/>
      </c>
      <c r="HO48" s="20" t="str">
        <f t="shared" si="110"/>
        <v/>
      </c>
      <c r="HP48" s="20" t="str">
        <f t="shared" si="110"/>
        <v/>
      </c>
      <c r="HQ48" s="20" t="str">
        <f t="shared" si="110"/>
        <v/>
      </c>
      <c r="HR48" s="20" t="str">
        <f t="shared" si="110"/>
        <v/>
      </c>
      <c r="HS48" s="20" t="str">
        <f t="shared" si="110"/>
        <v/>
      </c>
      <c r="HT48" s="20" t="str">
        <f t="shared" si="110"/>
        <v/>
      </c>
      <c r="HU48" s="20" t="str">
        <f t="shared" si="110"/>
        <v/>
      </c>
      <c r="HV48" s="20" t="str">
        <f t="shared" si="110"/>
        <v/>
      </c>
      <c r="HW48" s="20" t="str">
        <f t="shared" si="110"/>
        <v/>
      </c>
      <c r="HX48" s="20" t="str">
        <f t="shared" si="111"/>
        <v/>
      </c>
      <c r="HY48" s="20" t="str">
        <f t="shared" si="111"/>
        <v/>
      </c>
      <c r="HZ48" s="20" t="str">
        <f t="shared" si="111"/>
        <v/>
      </c>
      <c r="IA48" s="20" t="str">
        <f t="shared" si="111"/>
        <v/>
      </c>
      <c r="IB48" s="20" t="str">
        <f t="shared" si="111"/>
        <v/>
      </c>
      <c r="IC48" s="20" t="str">
        <f t="shared" si="111"/>
        <v/>
      </c>
      <c r="ID48" s="20" t="str">
        <f t="shared" si="111"/>
        <v/>
      </c>
      <c r="IE48" s="20" t="str">
        <f t="shared" si="111"/>
        <v/>
      </c>
      <c r="IF48" s="20" t="str">
        <f t="shared" si="111"/>
        <v/>
      </c>
      <c r="IG48" s="20" t="str">
        <f t="shared" si="111"/>
        <v/>
      </c>
      <c r="IH48" s="20" t="str">
        <f t="shared" si="112"/>
        <v/>
      </c>
      <c r="II48" s="20" t="str">
        <f t="shared" si="112"/>
        <v/>
      </c>
      <c r="IJ48" s="20" t="str">
        <f t="shared" si="112"/>
        <v/>
      </c>
      <c r="IK48" s="20" t="str">
        <f t="shared" si="112"/>
        <v/>
      </c>
      <c r="IL48" s="20" t="str">
        <f t="shared" si="112"/>
        <v/>
      </c>
      <c r="IM48" s="20" t="str">
        <f t="shared" si="112"/>
        <v/>
      </c>
      <c r="IN48" s="20" t="str">
        <f t="shared" si="112"/>
        <v/>
      </c>
      <c r="IO48" s="20" t="str">
        <f t="shared" si="112"/>
        <v/>
      </c>
      <c r="IP48" s="20" t="str">
        <f t="shared" si="112"/>
        <v/>
      </c>
      <c r="IQ48" s="20" t="str">
        <f t="shared" si="112"/>
        <v/>
      </c>
      <c r="IR48" s="20" t="str">
        <f t="shared" si="112"/>
        <v/>
      </c>
      <c r="IS48" s="20" t="str">
        <f t="shared" si="112"/>
        <v/>
      </c>
      <c r="IT48" s="20" t="str">
        <f t="shared" si="112"/>
        <v/>
      </c>
      <c r="IU48" s="20" t="str">
        <f t="shared" si="112"/>
        <v/>
      </c>
      <c r="IV48" s="20" t="str">
        <f t="shared" si="112"/>
        <v/>
      </c>
    </row>
    <row r="49" spans="1:256" s="20" customFormat="1" x14ac:dyDescent="0.2">
      <c r="A49" s="19">
        <f t="shared" si="37"/>
        <v>37</v>
      </c>
      <c r="B49" s="20" t="str">
        <f t="shared" si="88"/>
        <v/>
      </c>
      <c r="C49" s="20" t="str">
        <f t="shared" si="88"/>
        <v/>
      </c>
      <c r="D49" s="20" t="str">
        <f t="shared" si="88"/>
        <v/>
      </c>
      <c r="E49" s="20" t="str">
        <f t="shared" si="88"/>
        <v/>
      </c>
      <c r="F49" s="20" t="str">
        <f t="shared" si="88"/>
        <v/>
      </c>
      <c r="G49" s="20" t="str">
        <f t="shared" si="88"/>
        <v/>
      </c>
      <c r="H49" s="20" t="str">
        <f t="shared" si="88"/>
        <v/>
      </c>
      <c r="I49" s="20" t="str">
        <f t="shared" si="88"/>
        <v/>
      </c>
      <c r="J49" s="20" t="str">
        <f t="shared" si="88"/>
        <v/>
      </c>
      <c r="K49" s="20" t="str">
        <f t="shared" si="88"/>
        <v/>
      </c>
      <c r="L49" s="20" t="str">
        <f t="shared" si="89"/>
        <v/>
      </c>
      <c r="M49" s="20" t="str">
        <f t="shared" si="89"/>
        <v/>
      </c>
      <c r="N49" s="20" t="str">
        <f t="shared" si="89"/>
        <v/>
      </c>
      <c r="O49" s="20" t="str">
        <f t="shared" si="89"/>
        <v/>
      </c>
      <c r="P49" s="20" t="str">
        <f t="shared" si="89"/>
        <v/>
      </c>
      <c r="Q49" s="20" t="str">
        <f t="shared" si="89"/>
        <v/>
      </c>
      <c r="R49" s="20" t="str">
        <f t="shared" si="89"/>
        <v/>
      </c>
      <c r="S49" s="20" t="str">
        <f t="shared" si="89"/>
        <v/>
      </c>
      <c r="T49" s="20" t="str">
        <f t="shared" si="89"/>
        <v/>
      </c>
      <c r="U49" s="20" t="str">
        <f t="shared" si="89"/>
        <v/>
      </c>
      <c r="V49" s="20" t="str">
        <f t="shared" si="90"/>
        <v/>
      </c>
      <c r="W49" s="20" t="str">
        <f t="shared" si="90"/>
        <v/>
      </c>
      <c r="X49" s="20" t="str">
        <f t="shared" si="90"/>
        <v/>
      </c>
      <c r="Y49" s="20" t="str">
        <f t="shared" si="90"/>
        <v/>
      </c>
      <c r="Z49" s="20" t="str">
        <f t="shared" si="90"/>
        <v/>
      </c>
      <c r="AA49" s="20" t="str">
        <f t="shared" si="90"/>
        <v/>
      </c>
      <c r="AB49" s="20" t="str">
        <f t="shared" si="90"/>
        <v/>
      </c>
      <c r="AC49" s="20" t="str">
        <f t="shared" si="90"/>
        <v/>
      </c>
      <c r="AD49" s="20" t="str">
        <f t="shared" si="90"/>
        <v/>
      </c>
      <c r="AE49" s="20" t="str">
        <f t="shared" si="90"/>
        <v/>
      </c>
      <c r="AF49" s="20" t="str">
        <f t="shared" si="91"/>
        <v/>
      </c>
      <c r="AG49" s="20" t="str">
        <f t="shared" si="91"/>
        <v/>
      </c>
      <c r="AH49" s="20" t="str">
        <f t="shared" si="91"/>
        <v/>
      </c>
      <c r="AI49" s="20" t="str">
        <f t="shared" si="91"/>
        <v/>
      </c>
      <c r="AJ49" s="20" t="str">
        <f t="shared" si="91"/>
        <v/>
      </c>
      <c r="AK49" s="20" t="str">
        <f t="shared" si="91"/>
        <v/>
      </c>
      <c r="AL49" s="20" t="str">
        <f t="shared" si="91"/>
        <v/>
      </c>
      <c r="AM49" s="20" t="str">
        <f t="shared" si="91"/>
        <v/>
      </c>
      <c r="AN49" s="20" t="str">
        <f t="shared" si="91"/>
        <v/>
      </c>
      <c r="AO49" s="20" t="str">
        <f t="shared" si="91"/>
        <v/>
      </c>
      <c r="AP49" s="20" t="str">
        <f t="shared" si="92"/>
        <v/>
      </c>
      <c r="AQ49" s="20" t="str">
        <f t="shared" si="92"/>
        <v/>
      </c>
      <c r="AR49" s="20" t="str">
        <f t="shared" si="92"/>
        <v/>
      </c>
      <c r="AS49" s="20" t="str">
        <f t="shared" si="92"/>
        <v/>
      </c>
      <c r="AT49" s="20" t="str">
        <f t="shared" si="92"/>
        <v/>
      </c>
      <c r="AU49" s="20" t="str">
        <f t="shared" si="92"/>
        <v/>
      </c>
      <c r="AV49" s="20" t="str">
        <f t="shared" si="92"/>
        <v/>
      </c>
      <c r="AW49" s="20" t="str">
        <f t="shared" si="92"/>
        <v/>
      </c>
      <c r="AX49" s="20" t="str">
        <f t="shared" si="92"/>
        <v/>
      </c>
      <c r="AY49" s="20" t="str">
        <f t="shared" si="92"/>
        <v/>
      </c>
      <c r="AZ49" s="20" t="str">
        <f t="shared" si="93"/>
        <v/>
      </c>
      <c r="BA49" s="20" t="str">
        <f t="shared" si="93"/>
        <v/>
      </c>
      <c r="BB49" s="20" t="str">
        <f t="shared" si="93"/>
        <v/>
      </c>
      <c r="BC49" s="20" t="str">
        <f t="shared" si="93"/>
        <v/>
      </c>
      <c r="BD49" s="20" t="str">
        <f t="shared" si="93"/>
        <v/>
      </c>
      <c r="BE49" s="20" t="str">
        <f t="shared" si="93"/>
        <v/>
      </c>
      <c r="BF49" s="20" t="str">
        <f t="shared" si="93"/>
        <v/>
      </c>
      <c r="BG49" s="20" t="str">
        <f t="shared" si="93"/>
        <v/>
      </c>
      <c r="BH49" s="20" t="str">
        <f t="shared" si="93"/>
        <v/>
      </c>
      <c r="BI49" s="20" t="str">
        <f t="shared" si="93"/>
        <v/>
      </c>
      <c r="BJ49" s="20" t="str">
        <f t="shared" si="94"/>
        <v/>
      </c>
      <c r="BK49" s="20" t="str">
        <f t="shared" si="94"/>
        <v/>
      </c>
      <c r="BL49" s="20" t="str">
        <f t="shared" si="94"/>
        <v/>
      </c>
      <c r="BM49" s="20" t="str">
        <f t="shared" si="94"/>
        <v/>
      </c>
      <c r="BN49" s="20" t="str">
        <f t="shared" si="94"/>
        <v/>
      </c>
      <c r="BO49" s="20" t="str">
        <f t="shared" si="94"/>
        <v/>
      </c>
      <c r="BP49" s="20" t="str">
        <f t="shared" si="94"/>
        <v/>
      </c>
      <c r="BQ49" s="20" t="str">
        <f t="shared" si="94"/>
        <v/>
      </c>
      <c r="BR49" s="20" t="str">
        <f t="shared" si="94"/>
        <v/>
      </c>
      <c r="BS49" s="20" t="str">
        <f t="shared" si="94"/>
        <v/>
      </c>
      <c r="BT49" s="20" t="str">
        <f t="shared" si="95"/>
        <v/>
      </c>
      <c r="BU49" s="20" t="str">
        <f t="shared" si="95"/>
        <v/>
      </c>
      <c r="BV49" s="20" t="str">
        <f t="shared" si="95"/>
        <v/>
      </c>
      <c r="BW49" s="20" t="str">
        <f t="shared" si="95"/>
        <v/>
      </c>
      <c r="BX49" s="20" t="str">
        <f t="shared" si="95"/>
        <v/>
      </c>
      <c r="BY49" s="20" t="str">
        <f t="shared" si="95"/>
        <v/>
      </c>
      <c r="BZ49" s="20" t="str">
        <f t="shared" si="95"/>
        <v/>
      </c>
      <c r="CA49" s="20" t="str">
        <f t="shared" si="95"/>
        <v/>
      </c>
      <c r="CB49" s="20" t="str">
        <f t="shared" si="95"/>
        <v/>
      </c>
      <c r="CC49" s="20" t="str">
        <f t="shared" si="95"/>
        <v/>
      </c>
      <c r="CD49" s="20" t="str">
        <f t="shared" si="96"/>
        <v/>
      </c>
      <c r="CE49" s="20" t="str">
        <f t="shared" si="96"/>
        <v/>
      </c>
      <c r="CF49" s="20" t="str">
        <f t="shared" si="96"/>
        <v/>
      </c>
      <c r="CG49" s="20" t="str">
        <f t="shared" si="96"/>
        <v/>
      </c>
      <c r="CH49" s="20" t="str">
        <f t="shared" si="96"/>
        <v/>
      </c>
      <c r="CI49" s="20" t="str">
        <f t="shared" si="96"/>
        <v/>
      </c>
      <c r="CJ49" s="20" t="str">
        <f t="shared" si="96"/>
        <v/>
      </c>
      <c r="CK49" s="20" t="str">
        <f t="shared" si="96"/>
        <v/>
      </c>
      <c r="CL49" s="20" t="str">
        <f t="shared" si="96"/>
        <v/>
      </c>
      <c r="CM49" s="20" t="str">
        <f t="shared" si="96"/>
        <v/>
      </c>
      <c r="CN49" s="20" t="str">
        <f t="shared" si="97"/>
        <v/>
      </c>
      <c r="CO49" s="20" t="str">
        <f t="shared" si="97"/>
        <v/>
      </c>
      <c r="CP49" s="20" t="str">
        <f t="shared" si="97"/>
        <v/>
      </c>
      <c r="CQ49" s="20" t="str">
        <f t="shared" si="97"/>
        <v/>
      </c>
      <c r="CR49" s="20" t="str">
        <f t="shared" si="97"/>
        <v/>
      </c>
      <c r="CS49" s="20" t="str">
        <f t="shared" si="97"/>
        <v/>
      </c>
      <c r="CT49" s="20" t="str">
        <f t="shared" si="97"/>
        <v/>
      </c>
      <c r="CU49" s="20" t="str">
        <f t="shared" si="97"/>
        <v/>
      </c>
      <c r="CV49" s="20" t="str">
        <f t="shared" si="97"/>
        <v/>
      </c>
      <c r="CW49" s="20" t="str">
        <f t="shared" si="97"/>
        <v/>
      </c>
      <c r="CX49" s="20" t="str">
        <f t="shared" si="98"/>
        <v/>
      </c>
      <c r="CY49" s="20" t="str">
        <f t="shared" si="98"/>
        <v/>
      </c>
      <c r="CZ49" s="20" t="str">
        <f t="shared" si="98"/>
        <v/>
      </c>
      <c r="DA49" s="20" t="str">
        <f t="shared" si="98"/>
        <v/>
      </c>
      <c r="DB49" s="20" t="str">
        <f t="shared" si="98"/>
        <v/>
      </c>
      <c r="DC49" s="20" t="str">
        <f t="shared" si="98"/>
        <v/>
      </c>
      <c r="DD49" s="20" t="str">
        <f t="shared" si="98"/>
        <v/>
      </c>
      <c r="DE49" s="20" t="str">
        <f t="shared" si="98"/>
        <v/>
      </c>
      <c r="DF49" s="20" t="str">
        <f t="shared" si="98"/>
        <v/>
      </c>
      <c r="DG49" s="20" t="str">
        <f t="shared" si="98"/>
        <v/>
      </c>
      <c r="DH49" s="20" t="str">
        <f t="shared" si="99"/>
        <v/>
      </c>
      <c r="DI49" s="20" t="str">
        <f t="shared" si="99"/>
        <v/>
      </c>
      <c r="DJ49" s="20" t="str">
        <f t="shared" si="99"/>
        <v/>
      </c>
      <c r="DK49" s="20" t="str">
        <f t="shared" si="99"/>
        <v/>
      </c>
      <c r="DL49" s="20" t="str">
        <f t="shared" si="99"/>
        <v/>
      </c>
      <c r="DM49" s="20" t="str">
        <f t="shared" si="99"/>
        <v/>
      </c>
      <c r="DN49" s="20" t="str">
        <f t="shared" si="99"/>
        <v/>
      </c>
      <c r="DO49" s="20" t="str">
        <f t="shared" si="99"/>
        <v/>
      </c>
      <c r="DP49" s="20" t="str">
        <f t="shared" si="99"/>
        <v/>
      </c>
      <c r="DQ49" s="20" t="str">
        <f t="shared" si="99"/>
        <v/>
      </c>
      <c r="DR49" s="20" t="str">
        <f t="shared" si="100"/>
        <v/>
      </c>
      <c r="DS49" s="20" t="str">
        <f t="shared" si="100"/>
        <v/>
      </c>
      <c r="DT49" s="20" t="str">
        <f t="shared" si="100"/>
        <v/>
      </c>
      <c r="DU49" s="20" t="str">
        <f t="shared" si="100"/>
        <v/>
      </c>
      <c r="DV49" s="20" t="str">
        <f t="shared" si="100"/>
        <v/>
      </c>
      <c r="DW49" s="20" t="str">
        <f t="shared" si="100"/>
        <v/>
      </c>
      <c r="DX49" s="20" t="str">
        <f t="shared" si="100"/>
        <v/>
      </c>
      <c r="DY49" s="20" t="str">
        <f t="shared" si="100"/>
        <v/>
      </c>
      <c r="DZ49" s="20" t="str">
        <f t="shared" si="100"/>
        <v/>
      </c>
      <c r="EA49" s="20" t="str">
        <f t="shared" si="100"/>
        <v/>
      </c>
      <c r="EB49" s="20" t="str">
        <f t="shared" si="101"/>
        <v/>
      </c>
      <c r="EC49" s="20" t="str">
        <f t="shared" si="101"/>
        <v/>
      </c>
      <c r="ED49" s="20" t="str">
        <f t="shared" si="101"/>
        <v/>
      </c>
      <c r="EE49" s="20" t="str">
        <f t="shared" si="101"/>
        <v/>
      </c>
      <c r="EF49" s="20" t="str">
        <f t="shared" si="101"/>
        <v/>
      </c>
      <c r="EG49" s="20" t="str">
        <f t="shared" si="101"/>
        <v/>
      </c>
      <c r="EH49" s="20" t="str">
        <f t="shared" si="101"/>
        <v/>
      </c>
      <c r="EI49" s="20" t="str">
        <f t="shared" si="101"/>
        <v/>
      </c>
      <c r="EJ49" s="20" t="str">
        <f t="shared" si="101"/>
        <v/>
      </c>
      <c r="EK49" s="20" t="str">
        <f t="shared" si="101"/>
        <v/>
      </c>
      <c r="EL49" s="20" t="str">
        <f t="shared" si="102"/>
        <v/>
      </c>
      <c r="EM49" s="20" t="str">
        <f t="shared" si="102"/>
        <v/>
      </c>
      <c r="EN49" s="20" t="str">
        <f t="shared" si="102"/>
        <v/>
      </c>
      <c r="EO49" s="20" t="str">
        <f t="shared" si="102"/>
        <v/>
      </c>
      <c r="EP49" s="20" t="str">
        <f t="shared" si="102"/>
        <v/>
      </c>
      <c r="EQ49" s="20" t="str">
        <f t="shared" si="102"/>
        <v/>
      </c>
      <c r="ER49" s="20" t="str">
        <f t="shared" si="102"/>
        <v/>
      </c>
      <c r="ES49" s="20" t="str">
        <f t="shared" si="102"/>
        <v/>
      </c>
      <c r="ET49" s="20" t="str">
        <f t="shared" si="102"/>
        <v/>
      </c>
      <c r="EU49" s="20" t="str">
        <f t="shared" si="102"/>
        <v/>
      </c>
      <c r="EV49" s="20" t="str">
        <f t="shared" si="103"/>
        <v/>
      </c>
      <c r="EW49" s="20" t="str">
        <f t="shared" si="103"/>
        <v/>
      </c>
      <c r="EX49" s="20" t="str">
        <f t="shared" si="103"/>
        <v/>
      </c>
      <c r="EY49" s="20" t="str">
        <f t="shared" si="103"/>
        <v/>
      </c>
      <c r="EZ49" s="20" t="str">
        <f t="shared" si="103"/>
        <v/>
      </c>
      <c r="FA49" s="20" t="str">
        <f t="shared" si="103"/>
        <v/>
      </c>
      <c r="FB49" s="20" t="str">
        <f t="shared" si="103"/>
        <v/>
      </c>
      <c r="FC49" s="20" t="str">
        <f t="shared" si="103"/>
        <v/>
      </c>
      <c r="FD49" s="20" t="str">
        <f t="shared" si="103"/>
        <v/>
      </c>
      <c r="FE49" s="20" t="str">
        <f t="shared" si="103"/>
        <v/>
      </c>
      <c r="FF49" s="20" t="str">
        <f t="shared" si="104"/>
        <v/>
      </c>
      <c r="FG49" s="20" t="str">
        <f t="shared" si="104"/>
        <v/>
      </c>
      <c r="FH49" s="20" t="str">
        <f t="shared" si="104"/>
        <v/>
      </c>
      <c r="FI49" s="20" t="str">
        <f t="shared" si="104"/>
        <v/>
      </c>
      <c r="FJ49" s="20" t="str">
        <f t="shared" si="104"/>
        <v/>
      </c>
      <c r="FK49" s="20" t="str">
        <f t="shared" si="104"/>
        <v/>
      </c>
      <c r="FL49" s="20" t="str">
        <f t="shared" si="104"/>
        <v/>
      </c>
      <c r="FM49" s="20" t="str">
        <f t="shared" si="104"/>
        <v/>
      </c>
      <c r="FN49" s="20" t="str">
        <f t="shared" si="104"/>
        <v/>
      </c>
      <c r="FO49" s="20" t="str">
        <f t="shared" si="104"/>
        <v/>
      </c>
      <c r="FP49" s="20" t="str">
        <f t="shared" si="105"/>
        <v/>
      </c>
      <c r="FQ49" s="20" t="str">
        <f t="shared" si="105"/>
        <v/>
      </c>
      <c r="FR49" s="20" t="str">
        <f t="shared" si="105"/>
        <v/>
      </c>
      <c r="FS49" s="20" t="str">
        <f t="shared" si="105"/>
        <v/>
      </c>
      <c r="FT49" s="20" t="str">
        <f t="shared" si="105"/>
        <v/>
      </c>
      <c r="FU49" s="20" t="str">
        <f t="shared" si="105"/>
        <v/>
      </c>
      <c r="FV49" s="20" t="str">
        <f t="shared" si="105"/>
        <v/>
      </c>
      <c r="FW49" s="20" t="str">
        <f t="shared" si="105"/>
        <v/>
      </c>
      <c r="FX49" s="20" t="str">
        <f t="shared" si="105"/>
        <v/>
      </c>
      <c r="FY49" s="20" t="str">
        <f t="shared" si="105"/>
        <v/>
      </c>
      <c r="FZ49" s="20" t="str">
        <f t="shared" si="106"/>
        <v/>
      </c>
      <c r="GA49" s="20" t="str">
        <f t="shared" si="106"/>
        <v/>
      </c>
      <c r="GB49" s="20" t="str">
        <f t="shared" si="106"/>
        <v/>
      </c>
      <c r="GC49" s="20" t="str">
        <f t="shared" si="106"/>
        <v/>
      </c>
      <c r="GD49" s="20" t="str">
        <f t="shared" si="106"/>
        <v/>
      </c>
      <c r="GE49" s="20" t="str">
        <f t="shared" si="106"/>
        <v/>
      </c>
      <c r="GF49" s="20" t="str">
        <f t="shared" si="106"/>
        <v/>
      </c>
      <c r="GG49" s="20" t="str">
        <f t="shared" si="106"/>
        <v/>
      </c>
      <c r="GH49" s="20" t="str">
        <f t="shared" si="106"/>
        <v/>
      </c>
      <c r="GI49" s="20" t="str">
        <f t="shared" si="106"/>
        <v/>
      </c>
      <c r="GJ49" s="20" t="str">
        <f t="shared" si="107"/>
        <v/>
      </c>
      <c r="GK49" s="20" t="str">
        <f t="shared" si="107"/>
        <v/>
      </c>
      <c r="GL49" s="20" t="str">
        <f t="shared" si="107"/>
        <v/>
      </c>
      <c r="GM49" s="20" t="str">
        <f t="shared" si="107"/>
        <v/>
      </c>
      <c r="GN49" s="20" t="str">
        <f t="shared" si="107"/>
        <v/>
      </c>
      <c r="GO49" s="20" t="str">
        <f t="shared" si="107"/>
        <v/>
      </c>
      <c r="GP49" s="20" t="str">
        <f t="shared" si="107"/>
        <v/>
      </c>
      <c r="GQ49" s="20" t="str">
        <f t="shared" si="107"/>
        <v/>
      </c>
      <c r="GR49" s="20" t="str">
        <f t="shared" si="107"/>
        <v/>
      </c>
      <c r="GS49" s="20" t="str">
        <f t="shared" si="107"/>
        <v/>
      </c>
      <c r="GT49" s="20" t="str">
        <f t="shared" si="108"/>
        <v/>
      </c>
      <c r="GU49" s="20" t="str">
        <f t="shared" si="108"/>
        <v/>
      </c>
      <c r="GV49" s="20" t="str">
        <f t="shared" si="108"/>
        <v/>
      </c>
      <c r="GW49" s="20" t="str">
        <f t="shared" si="108"/>
        <v/>
      </c>
      <c r="GX49" s="20" t="str">
        <f t="shared" si="108"/>
        <v/>
      </c>
      <c r="GY49" s="20" t="str">
        <f t="shared" si="108"/>
        <v/>
      </c>
      <c r="GZ49" s="20" t="str">
        <f t="shared" si="108"/>
        <v/>
      </c>
      <c r="HA49" s="20" t="str">
        <f t="shared" si="108"/>
        <v/>
      </c>
      <c r="HB49" s="20" t="str">
        <f t="shared" si="108"/>
        <v/>
      </c>
      <c r="HC49" s="20" t="str">
        <f t="shared" si="108"/>
        <v/>
      </c>
      <c r="HD49" s="20" t="str">
        <f t="shared" si="109"/>
        <v/>
      </c>
      <c r="HE49" s="20" t="str">
        <f t="shared" si="109"/>
        <v/>
      </c>
      <c r="HF49" s="20" t="str">
        <f t="shared" si="109"/>
        <v/>
      </c>
      <c r="HG49" s="20" t="str">
        <f t="shared" si="109"/>
        <v/>
      </c>
      <c r="HH49" s="20" t="str">
        <f t="shared" si="109"/>
        <v/>
      </c>
      <c r="HI49" s="20" t="str">
        <f t="shared" si="109"/>
        <v/>
      </c>
      <c r="HJ49" s="20" t="str">
        <f t="shared" si="109"/>
        <v/>
      </c>
      <c r="HK49" s="20" t="str">
        <f t="shared" si="109"/>
        <v/>
      </c>
      <c r="HL49" s="20" t="str">
        <f t="shared" si="109"/>
        <v/>
      </c>
      <c r="HM49" s="20" t="str">
        <f t="shared" si="109"/>
        <v/>
      </c>
      <c r="HN49" s="20" t="str">
        <f t="shared" si="110"/>
        <v/>
      </c>
      <c r="HO49" s="20" t="str">
        <f t="shared" si="110"/>
        <v/>
      </c>
      <c r="HP49" s="20" t="str">
        <f t="shared" si="110"/>
        <v/>
      </c>
      <c r="HQ49" s="20" t="str">
        <f t="shared" si="110"/>
        <v/>
      </c>
      <c r="HR49" s="20" t="str">
        <f t="shared" si="110"/>
        <v/>
      </c>
      <c r="HS49" s="20" t="str">
        <f t="shared" si="110"/>
        <v/>
      </c>
      <c r="HT49" s="20" t="str">
        <f t="shared" si="110"/>
        <v/>
      </c>
      <c r="HU49" s="20" t="str">
        <f t="shared" si="110"/>
        <v/>
      </c>
      <c r="HV49" s="20" t="str">
        <f t="shared" si="110"/>
        <v/>
      </c>
      <c r="HW49" s="20" t="str">
        <f t="shared" si="110"/>
        <v/>
      </c>
      <c r="HX49" s="20" t="str">
        <f t="shared" si="111"/>
        <v/>
      </c>
      <c r="HY49" s="20" t="str">
        <f t="shared" si="111"/>
        <v/>
      </c>
      <c r="HZ49" s="20" t="str">
        <f t="shared" si="111"/>
        <v/>
      </c>
      <c r="IA49" s="20" t="str">
        <f t="shared" si="111"/>
        <v/>
      </c>
      <c r="IB49" s="20" t="str">
        <f t="shared" si="111"/>
        <v/>
      </c>
      <c r="IC49" s="20" t="str">
        <f t="shared" si="111"/>
        <v/>
      </c>
      <c r="ID49" s="20" t="str">
        <f t="shared" si="111"/>
        <v/>
      </c>
      <c r="IE49" s="20" t="str">
        <f t="shared" si="111"/>
        <v/>
      </c>
      <c r="IF49" s="20" t="str">
        <f t="shared" si="111"/>
        <v/>
      </c>
      <c r="IG49" s="20" t="str">
        <f t="shared" si="111"/>
        <v/>
      </c>
      <c r="IH49" s="20" t="str">
        <f t="shared" si="112"/>
        <v/>
      </c>
      <c r="II49" s="20" t="str">
        <f t="shared" si="112"/>
        <v/>
      </c>
      <c r="IJ49" s="20" t="str">
        <f t="shared" si="112"/>
        <v/>
      </c>
      <c r="IK49" s="20" t="str">
        <f t="shared" si="112"/>
        <v/>
      </c>
      <c r="IL49" s="20" t="str">
        <f t="shared" si="112"/>
        <v/>
      </c>
      <c r="IM49" s="20" t="str">
        <f t="shared" si="112"/>
        <v/>
      </c>
      <c r="IN49" s="20" t="str">
        <f t="shared" si="112"/>
        <v/>
      </c>
      <c r="IO49" s="20" t="str">
        <f t="shared" si="112"/>
        <v/>
      </c>
      <c r="IP49" s="20" t="str">
        <f t="shared" si="112"/>
        <v/>
      </c>
      <c r="IQ49" s="20" t="str">
        <f t="shared" si="112"/>
        <v/>
      </c>
      <c r="IR49" s="20" t="str">
        <f t="shared" si="112"/>
        <v/>
      </c>
      <c r="IS49" s="20" t="str">
        <f t="shared" si="112"/>
        <v/>
      </c>
      <c r="IT49" s="20" t="str">
        <f t="shared" si="112"/>
        <v/>
      </c>
      <c r="IU49" s="20" t="str">
        <f t="shared" si="112"/>
        <v/>
      </c>
      <c r="IV49" s="20" t="str">
        <f t="shared" si="112"/>
        <v/>
      </c>
    </row>
    <row r="50" spans="1:256" s="20" customFormat="1" x14ac:dyDescent="0.2">
      <c r="A50" s="19">
        <f t="shared" si="37"/>
        <v>38</v>
      </c>
      <c r="B50" s="20" t="str">
        <f t="shared" si="88"/>
        <v/>
      </c>
      <c r="C50" s="20" t="str">
        <f t="shared" si="88"/>
        <v/>
      </c>
      <c r="D50" s="20" t="str">
        <f t="shared" si="88"/>
        <v/>
      </c>
      <c r="E50" s="20" t="str">
        <f t="shared" si="88"/>
        <v/>
      </c>
      <c r="F50" s="20" t="str">
        <f t="shared" si="88"/>
        <v/>
      </c>
      <c r="G50" s="20" t="str">
        <f t="shared" si="88"/>
        <v/>
      </c>
      <c r="H50" s="20" t="str">
        <f t="shared" si="88"/>
        <v/>
      </c>
      <c r="I50" s="20" t="str">
        <f t="shared" si="88"/>
        <v/>
      </c>
      <c r="J50" s="20" t="str">
        <f t="shared" si="88"/>
        <v/>
      </c>
      <c r="K50" s="20" t="str">
        <f t="shared" si="88"/>
        <v/>
      </c>
      <c r="L50" s="20" t="str">
        <f t="shared" si="89"/>
        <v/>
      </c>
      <c r="M50" s="20" t="str">
        <f t="shared" si="89"/>
        <v/>
      </c>
      <c r="N50" s="20" t="str">
        <f t="shared" si="89"/>
        <v/>
      </c>
      <c r="O50" s="20" t="str">
        <f t="shared" si="89"/>
        <v/>
      </c>
      <c r="P50" s="20" t="str">
        <f t="shared" si="89"/>
        <v/>
      </c>
      <c r="Q50" s="20" t="str">
        <f t="shared" si="89"/>
        <v/>
      </c>
      <c r="R50" s="20" t="str">
        <f t="shared" si="89"/>
        <v/>
      </c>
      <c r="S50" s="20" t="str">
        <f t="shared" si="89"/>
        <v/>
      </c>
      <c r="T50" s="20" t="str">
        <f t="shared" si="89"/>
        <v/>
      </c>
      <c r="U50" s="20" t="str">
        <f t="shared" si="89"/>
        <v/>
      </c>
      <c r="V50" s="20" t="str">
        <f t="shared" si="90"/>
        <v/>
      </c>
      <c r="W50" s="20" t="str">
        <f t="shared" si="90"/>
        <v/>
      </c>
      <c r="X50" s="20" t="str">
        <f t="shared" si="90"/>
        <v/>
      </c>
      <c r="Y50" s="20" t="str">
        <f t="shared" si="90"/>
        <v/>
      </c>
      <c r="Z50" s="20" t="str">
        <f t="shared" si="90"/>
        <v/>
      </c>
      <c r="AA50" s="20" t="str">
        <f t="shared" si="90"/>
        <v/>
      </c>
      <c r="AB50" s="20" t="str">
        <f t="shared" si="90"/>
        <v/>
      </c>
      <c r="AC50" s="20" t="str">
        <f t="shared" si="90"/>
        <v/>
      </c>
      <c r="AD50" s="20" t="str">
        <f t="shared" si="90"/>
        <v/>
      </c>
      <c r="AE50" s="20" t="str">
        <f t="shared" si="90"/>
        <v/>
      </c>
      <c r="AF50" s="20" t="str">
        <f t="shared" si="91"/>
        <v/>
      </c>
      <c r="AG50" s="20" t="str">
        <f t="shared" si="91"/>
        <v/>
      </c>
      <c r="AH50" s="20" t="str">
        <f t="shared" si="91"/>
        <v/>
      </c>
      <c r="AI50" s="20" t="str">
        <f t="shared" si="91"/>
        <v/>
      </c>
      <c r="AJ50" s="20" t="str">
        <f t="shared" si="91"/>
        <v/>
      </c>
      <c r="AK50" s="20" t="str">
        <f t="shared" si="91"/>
        <v/>
      </c>
      <c r="AL50" s="20" t="str">
        <f t="shared" si="91"/>
        <v/>
      </c>
      <c r="AM50" s="20" t="str">
        <f t="shared" si="91"/>
        <v/>
      </c>
      <c r="AN50" s="20" t="str">
        <f t="shared" si="91"/>
        <v/>
      </c>
      <c r="AO50" s="20" t="str">
        <f t="shared" si="91"/>
        <v/>
      </c>
      <c r="AP50" s="20" t="str">
        <f t="shared" si="92"/>
        <v/>
      </c>
      <c r="AQ50" s="20" t="str">
        <f t="shared" si="92"/>
        <v/>
      </c>
      <c r="AR50" s="20" t="str">
        <f t="shared" si="92"/>
        <v/>
      </c>
      <c r="AS50" s="20" t="str">
        <f t="shared" si="92"/>
        <v/>
      </c>
      <c r="AT50" s="20" t="str">
        <f t="shared" si="92"/>
        <v/>
      </c>
      <c r="AU50" s="20" t="str">
        <f t="shared" si="92"/>
        <v/>
      </c>
      <c r="AV50" s="20" t="str">
        <f t="shared" si="92"/>
        <v/>
      </c>
      <c r="AW50" s="20" t="str">
        <f t="shared" si="92"/>
        <v/>
      </c>
      <c r="AX50" s="20" t="str">
        <f t="shared" si="92"/>
        <v/>
      </c>
      <c r="AY50" s="20" t="str">
        <f t="shared" si="92"/>
        <v/>
      </c>
      <c r="AZ50" s="20" t="str">
        <f t="shared" si="93"/>
        <v/>
      </c>
      <c r="BA50" s="20" t="str">
        <f t="shared" si="93"/>
        <v/>
      </c>
      <c r="BB50" s="20" t="str">
        <f t="shared" si="93"/>
        <v/>
      </c>
      <c r="BC50" s="20" t="str">
        <f t="shared" si="93"/>
        <v/>
      </c>
      <c r="BD50" s="20" t="str">
        <f t="shared" si="93"/>
        <v/>
      </c>
      <c r="BE50" s="20" t="str">
        <f t="shared" si="93"/>
        <v/>
      </c>
      <c r="BF50" s="20" t="str">
        <f t="shared" si="93"/>
        <v/>
      </c>
      <c r="BG50" s="20" t="str">
        <f t="shared" si="93"/>
        <v/>
      </c>
      <c r="BH50" s="20" t="str">
        <f t="shared" si="93"/>
        <v/>
      </c>
      <c r="BI50" s="20" t="str">
        <f t="shared" si="93"/>
        <v/>
      </c>
      <c r="BJ50" s="20" t="str">
        <f t="shared" si="94"/>
        <v/>
      </c>
      <c r="BK50" s="20" t="str">
        <f t="shared" si="94"/>
        <v/>
      </c>
      <c r="BL50" s="20" t="str">
        <f t="shared" si="94"/>
        <v/>
      </c>
      <c r="BM50" s="20" t="str">
        <f t="shared" si="94"/>
        <v/>
      </c>
      <c r="BN50" s="20" t="str">
        <f t="shared" si="94"/>
        <v/>
      </c>
      <c r="BO50" s="20" t="str">
        <f t="shared" si="94"/>
        <v/>
      </c>
      <c r="BP50" s="20" t="str">
        <f t="shared" si="94"/>
        <v/>
      </c>
      <c r="BQ50" s="20" t="str">
        <f t="shared" si="94"/>
        <v/>
      </c>
      <c r="BR50" s="20" t="str">
        <f t="shared" si="94"/>
        <v/>
      </c>
      <c r="BS50" s="20" t="str">
        <f t="shared" si="94"/>
        <v/>
      </c>
      <c r="BT50" s="20" t="str">
        <f t="shared" si="95"/>
        <v/>
      </c>
      <c r="BU50" s="20" t="str">
        <f t="shared" si="95"/>
        <v/>
      </c>
      <c r="BV50" s="20" t="str">
        <f t="shared" si="95"/>
        <v/>
      </c>
      <c r="BW50" s="20" t="str">
        <f t="shared" si="95"/>
        <v/>
      </c>
      <c r="BX50" s="20" t="str">
        <f t="shared" si="95"/>
        <v/>
      </c>
      <c r="BY50" s="20" t="str">
        <f t="shared" si="95"/>
        <v/>
      </c>
      <c r="BZ50" s="20" t="str">
        <f t="shared" si="95"/>
        <v/>
      </c>
      <c r="CA50" s="20" t="str">
        <f t="shared" si="95"/>
        <v/>
      </c>
      <c r="CB50" s="20" t="str">
        <f t="shared" si="95"/>
        <v/>
      </c>
      <c r="CC50" s="20" t="str">
        <f t="shared" si="95"/>
        <v/>
      </c>
      <c r="CD50" s="20" t="str">
        <f t="shared" si="96"/>
        <v/>
      </c>
      <c r="CE50" s="20" t="str">
        <f t="shared" si="96"/>
        <v/>
      </c>
      <c r="CF50" s="20" t="str">
        <f t="shared" si="96"/>
        <v/>
      </c>
      <c r="CG50" s="20" t="str">
        <f t="shared" si="96"/>
        <v/>
      </c>
      <c r="CH50" s="20" t="str">
        <f t="shared" si="96"/>
        <v/>
      </c>
      <c r="CI50" s="20" t="str">
        <f t="shared" si="96"/>
        <v/>
      </c>
      <c r="CJ50" s="20" t="str">
        <f t="shared" si="96"/>
        <v/>
      </c>
      <c r="CK50" s="20" t="str">
        <f t="shared" si="96"/>
        <v/>
      </c>
      <c r="CL50" s="20" t="str">
        <f t="shared" si="96"/>
        <v/>
      </c>
      <c r="CM50" s="20" t="str">
        <f t="shared" si="96"/>
        <v/>
      </c>
      <c r="CN50" s="20" t="str">
        <f t="shared" si="97"/>
        <v/>
      </c>
      <c r="CO50" s="20" t="str">
        <f t="shared" si="97"/>
        <v/>
      </c>
      <c r="CP50" s="20" t="str">
        <f t="shared" si="97"/>
        <v/>
      </c>
      <c r="CQ50" s="20" t="str">
        <f t="shared" si="97"/>
        <v/>
      </c>
      <c r="CR50" s="20" t="str">
        <f t="shared" si="97"/>
        <v/>
      </c>
      <c r="CS50" s="20" t="str">
        <f t="shared" si="97"/>
        <v/>
      </c>
      <c r="CT50" s="20" t="str">
        <f t="shared" si="97"/>
        <v/>
      </c>
      <c r="CU50" s="20" t="str">
        <f t="shared" si="97"/>
        <v/>
      </c>
      <c r="CV50" s="20" t="str">
        <f t="shared" si="97"/>
        <v/>
      </c>
      <c r="CW50" s="20" t="str">
        <f t="shared" si="97"/>
        <v/>
      </c>
      <c r="CX50" s="20" t="str">
        <f t="shared" si="98"/>
        <v/>
      </c>
      <c r="CY50" s="20" t="str">
        <f t="shared" si="98"/>
        <v/>
      </c>
      <c r="CZ50" s="20" t="str">
        <f t="shared" si="98"/>
        <v/>
      </c>
      <c r="DA50" s="20" t="str">
        <f t="shared" si="98"/>
        <v/>
      </c>
      <c r="DB50" s="20" t="str">
        <f t="shared" si="98"/>
        <v/>
      </c>
      <c r="DC50" s="20" t="str">
        <f t="shared" si="98"/>
        <v/>
      </c>
      <c r="DD50" s="20" t="str">
        <f t="shared" si="98"/>
        <v/>
      </c>
      <c r="DE50" s="20" t="str">
        <f t="shared" si="98"/>
        <v/>
      </c>
      <c r="DF50" s="20" t="str">
        <f t="shared" si="98"/>
        <v/>
      </c>
      <c r="DG50" s="20" t="str">
        <f t="shared" si="98"/>
        <v/>
      </c>
      <c r="DH50" s="20" t="str">
        <f t="shared" si="99"/>
        <v/>
      </c>
      <c r="DI50" s="20" t="str">
        <f t="shared" si="99"/>
        <v/>
      </c>
      <c r="DJ50" s="20" t="str">
        <f t="shared" si="99"/>
        <v/>
      </c>
      <c r="DK50" s="20" t="str">
        <f t="shared" si="99"/>
        <v/>
      </c>
      <c r="DL50" s="20" t="str">
        <f t="shared" si="99"/>
        <v/>
      </c>
      <c r="DM50" s="20" t="str">
        <f t="shared" si="99"/>
        <v/>
      </c>
      <c r="DN50" s="20" t="str">
        <f t="shared" si="99"/>
        <v/>
      </c>
      <c r="DO50" s="20" t="str">
        <f t="shared" si="99"/>
        <v/>
      </c>
      <c r="DP50" s="20" t="str">
        <f t="shared" si="99"/>
        <v/>
      </c>
      <c r="DQ50" s="20" t="str">
        <f t="shared" si="99"/>
        <v/>
      </c>
      <c r="DR50" s="20" t="str">
        <f t="shared" si="100"/>
        <v/>
      </c>
      <c r="DS50" s="20" t="str">
        <f t="shared" si="100"/>
        <v/>
      </c>
      <c r="DT50" s="20" t="str">
        <f t="shared" si="100"/>
        <v/>
      </c>
      <c r="DU50" s="20" t="str">
        <f t="shared" si="100"/>
        <v/>
      </c>
      <c r="DV50" s="20" t="str">
        <f t="shared" si="100"/>
        <v/>
      </c>
      <c r="DW50" s="20" t="str">
        <f t="shared" si="100"/>
        <v/>
      </c>
      <c r="DX50" s="20" t="str">
        <f t="shared" si="100"/>
        <v/>
      </c>
      <c r="DY50" s="20" t="str">
        <f t="shared" si="100"/>
        <v/>
      </c>
      <c r="DZ50" s="20" t="str">
        <f t="shared" si="100"/>
        <v/>
      </c>
      <c r="EA50" s="20" t="str">
        <f t="shared" si="100"/>
        <v/>
      </c>
      <c r="EB50" s="20" t="str">
        <f t="shared" si="101"/>
        <v/>
      </c>
      <c r="EC50" s="20" t="str">
        <f t="shared" si="101"/>
        <v/>
      </c>
      <c r="ED50" s="20" t="str">
        <f t="shared" si="101"/>
        <v/>
      </c>
      <c r="EE50" s="20" t="str">
        <f t="shared" si="101"/>
        <v/>
      </c>
      <c r="EF50" s="20" t="str">
        <f t="shared" si="101"/>
        <v/>
      </c>
      <c r="EG50" s="20" t="str">
        <f t="shared" si="101"/>
        <v/>
      </c>
      <c r="EH50" s="20" t="str">
        <f t="shared" si="101"/>
        <v/>
      </c>
      <c r="EI50" s="20" t="str">
        <f t="shared" si="101"/>
        <v/>
      </c>
      <c r="EJ50" s="20" t="str">
        <f t="shared" si="101"/>
        <v/>
      </c>
      <c r="EK50" s="20" t="str">
        <f t="shared" si="101"/>
        <v/>
      </c>
      <c r="EL50" s="20" t="str">
        <f t="shared" si="102"/>
        <v/>
      </c>
      <c r="EM50" s="20" t="str">
        <f t="shared" si="102"/>
        <v/>
      </c>
      <c r="EN50" s="20" t="str">
        <f t="shared" si="102"/>
        <v/>
      </c>
      <c r="EO50" s="20" t="str">
        <f t="shared" si="102"/>
        <v/>
      </c>
      <c r="EP50" s="20" t="str">
        <f t="shared" si="102"/>
        <v/>
      </c>
      <c r="EQ50" s="20" t="str">
        <f t="shared" si="102"/>
        <v/>
      </c>
      <c r="ER50" s="20" t="str">
        <f t="shared" si="102"/>
        <v/>
      </c>
      <c r="ES50" s="20" t="str">
        <f t="shared" si="102"/>
        <v/>
      </c>
      <c r="ET50" s="20" t="str">
        <f t="shared" si="102"/>
        <v/>
      </c>
      <c r="EU50" s="20" t="str">
        <f t="shared" si="102"/>
        <v/>
      </c>
      <c r="EV50" s="20" t="str">
        <f t="shared" si="103"/>
        <v/>
      </c>
      <c r="EW50" s="20" t="str">
        <f t="shared" si="103"/>
        <v/>
      </c>
      <c r="EX50" s="20" t="str">
        <f t="shared" si="103"/>
        <v/>
      </c>
      <c r="EY50" s="20" t="str">
        <f t="shared" si="103"/>
        <v/>
      </c>
      <c r="EZ50" s="20" t="str">
        <f t="shared" si="103"/>
        <v/>
      </c>
      <c r="FA50" s="20" t="str">
        <f t="shared" si="103"/>
        <v/>
      </c>
      <c r="FB50" s="20" t="str">
        <f t="shared" si="103"/>
        <v/>
      </c>
      <c r="FC50" s="20" t="str">
        <f t="shared" si="103"/>
        <v/>
      </c>
      <c r="FD50" s="20" t="str">
        <f t="shared" si="103"/>
        <v/>
      </c>
      <c r="FE50" s="20" t="str">
        <f t="shared" si="103"/>
        <v/>
      </c>
      <c r="FF50" s="20" t="str">
        <f t="shared" si="104"/>
        <v/>
      </c>
      <c r="FG50" s="20" t="str">
        <f t="shared" si="104"/>
        <v/>
      </c>
      <c r="FH50" s="20" t="str">
        <f t="shared" si="104"/>
        <v/>
      </c>
      <c r="FI50" s="20" t="str">
        <f t="shared" si="104"/>
        <v/>
      </c>
      <c r="FJ50" s="20" t="str">
        <f t="shared" si="104"/>
        <v/>
      </c>
      <c r="FK50" s="20" t="str">
        <f t="shared" si="104"/>
        <v/>
      </c>
      <c r="FL50" s="20" t="str">
        <f t="shared" si="104"/>
        <v/>
      </c>
      <c r="FM50" s="20" t="str">
        <f t="shared" si="104"/>
        <v/>
      </c>
      <c r="FN50" s="20" t="str">
        <f t="shared" si="104"/>
        <v/>
      </c>
      <c r="FO50" s="20" t="str">
        <f t="shared" si="104"/>
        <v/>
      </c>
      <c r="FP50" s="20" t="str">
        <f t="shared" si="105"/>
        <v/>
      </c>
      <c r="FQ50" s="20" t="str">
        <f t="shared" si="105"/>
        <v/>
      </c>
      <c r="FR50" s="20" t="str">
        <f t="shared" si="105"/>
        <v/>
      </c>
      <c r="FS50" s="20" t="str">
        <f t="shared" si="105"/>
        <v/>
      </c>
      <c r="FT50" s="20" t="str">
        <f t="shared" si="105"/>
        <v/>
      </c>
      <c r="FU50" s="20" t="str">
        <f t="shared" si="105"/>
        <v/>
      </c>
      <c r="FV50" s="20" t="str">
        <f t="shared" si="105"/>
        <v/>
      </c>
      <c r="FW50" s="20" t="str">
        <f t="shared" si="105"/>
        <v/>
      </c>
      <c r="FX50" s="20" t="str">
        <f t="shared" si="105"/>
        <v/>
      </c>
      <c r="FY50" s="20" t="str">
        <f t="shared" si="105"/>
        <v/>
      </c>
      <c r="FZ50" s="20" t="str">
        <f t="shared" si="106"/>
        <v/>
      </c>
      <c r="GA50" s="20" t="str">
        <f t="shared" si="106"/>
        <v/>
      </c>
      <c r="GB50" s="20" t="str">
        <f t="shared" si="106"/>
        <v/>
      </c>
      <c r="GC50" s="20" t="str">
        <f t="shared" si="106"/>
        <v/>
      </c>
      <c r="GD50" s="20" t="str">
        <f t="shared" si="106"/>
        <v/>
      </c>
      <c r="GE50" s="20" t="str">
        <f t="shared" si="106"/>
        <v/>
      </c>
      <c r="GF50" s="20" t="str">
        <f t="shared" si="106"/>
        <v/>
      </c>
      <c r="GG50" s="20" t="str">
        <f t="shared" si="106"/>
        <v/>
      </c>
      <c r="GH50" s="20" t="str">
        <f t="shared" si="106"/>
        <v/>
      </c>
      <c r="GI50" s="20" t="str">
        <f t="shared" si="106"/>
        <v/>
      </c>
      <c r="GJ50" s="20" t="str">
        <f t="shared" si="107"/>
        <v/>
      </c>
      <c r="GK50" s="20" t="str">
        <f t="shared" si="107"/>
        <v/>
      </c>
      <c r="GL50" s="20" t="str">
        <f t="shared" si="107"/>
        <v/>
      </c>
      <c r="GM50" s="20" t="str">
        <f t="shared" si="107"/>
        <v/>
      </c>
      <c r="GN50" s="20" t="str">
        <f t="shared" si="107"/>
        <v/>
      </c>
      <c r="GO50" s="20" t="str">
        <f t="shared" si="107"/>
        <v/>
      </c>
      <c r="GP50" s="20" t="str">
        <f t="shared" si="107"/>
        <v/>
      </c>
      <c r="GQ50" s="20" t="str">
        <f t="shared" si="107"/>
        <v/>
      </c>
      <c r="GR50" s="20" t="str">
        <f t="shared" si="107"/>
        <v/>
      </c>
      <c r="GS50" s="20" t="str">
        <f t="shared" si="107"/>
        <v/>
      </c>
      <c r="GT50" s="20" t="str">
        <f t="shared" si="108"/>
        <v/>
      </c>
      <c r="GU50" s="20" t="str">
        <f t="shared" si="108"/>
        <v/>
      </c>
      <c r="GV50" s="20" t="str">
        <f t="shared" si="108"/>
        <v/>
      </c>
      <c r="GW50" s="20" t="str">
        <f t="shared" si="108"/>
        <v/>
      </c>
      <c r="GX50" s="20" t="str">
        <f t="shared" si="108"/>
        <v/>
      </c>
      <c r="GY50" s="20" t="str">
        <f t="shared" si="108"/>
        <v/>
      </c>
      <c r="GZ50" s="20" t="str">
        <f t="shared" si="108"/>
        <v/>
      </c>
      <c r="HA50" s="20" t="str">
        <f t="shared" si="108"/>
        <v/>
      </c>
      <c r="HB50" s="20" t="str">
        <f t="shared" si="108"/>
        <v/>
      </c>
      <c r="HC50" s="20" t="str">
        <f t="shared" si="108"/>
        <v/>
      </c>
      <c r="HD50" s="20" t="str">
        <f t="shared" si="109"/>
        <v/>
      </c>
      <c r="HE50" s="20" t="str">
        <f t="shared" si="109"/>
        <v/>
      </c>
      <c r="HF50" s="20" t="str">
        <f t="shared" si="109"/>
        <v/>
      </c>
      <c r="HG50" s="20" t="str">
        <f t="shared" si="109"/>
        <v/>
      </c>
      <c r="HH50" s="20" t="str">
        <f t="shared" si="109"/>
        <v/>
      </c>
      <c r="HI50" s="20" t="str">
        <f t="shared" si="109"/>
        <v/>
      </c>
      <c r="HJ50" s="20" t="str">
        <f t="shared" si="109"/>
        <v/>
      </c>
      <c r="HK50" s="20" t="str">
        <f t="shared" si="109"/>
        <v/>
      </c>
      <c r="HL50" s="20" t="str">
        <f t="shared" si="109"/>
        <v/>
      </c>
      <c r="HM50" s="20" t="str">
        <f t="shared" si="109"/>
        <v/>
      </c>
      <c r="HN50" s="20" t="str">
        <f t="shared" si="110"/>
        <v/>
      </c>
      <c r="HO50" s="20" t="str">
        <f t="shared" si="110"/>
        <v/>
      </c>
      <c r="HP50" s="20" t="str">
        <f t="shared" si="110"/>
        <v/>
      </c>
      <c r="HQ50" s="20" t="str">
        <f t="shared" si="110"/>
        <v/>
      </c>
      <c r="HR50" s="20" t="str">
        <f t="shared" si="110"/>
        <v/>
      </c>
      <c r="HS50" s="20" t="str">
        <f t="shared" si="110"/>
        <v/>
      </c>
      <c r="HT50" s="20" t="str">
        <f t="shared" si="110"/>
        <v/>
      </c>
      <c r="HU50" s="20" t="str">
        <f t="shared" si="110"/>
        <v/>
      </c>
      <c r="HV50" s="20" t="str">
        <f t="shared" si="110"/>
        <v/>
      </c>
      <c r="HW50" s="20" t="str">
        <f t="shared" si="110"/>
        <v/>
      </c>
      <c r="HX50" s="20" t="str">
        <f t="shared" si="111"/>
        <v/>
      </c>
      <c r="HY50" s="20" t="str">
        <f t="shared" si="111"/>
        <v/>
      </c>
      <c r="HZ50" s="20" t="str">
        <f t="shared" si="111"/>
        <v/>
      </c>
      <c r="IA50" s="20" t="str">
        <f t="shared" si="111"/>
        <v/>
      </c>
      <c r="IB50" s="20" t="str">
        <f t="shared" si="111"/>
        <v/>
      </c>
      <c r="IC50" s="20" t="str">
        <f t="shared" si="111"/>
        <v/>
      </c>
      <c r="ID50" s="20" t="str">
        <f t="shared" si="111"/>
        <v/>
      </c>
      <c r="IE50" s="20" t="str">
        <f t="shared" si="111"/>
        <v/>
      </c>
      <c r="IF50" s="20" t="str">
        <f t="shared" si="111"/>
        <v/>
      </c>
      <c r="IG50" s="20" t="str">
        <f t="shared" si="111"/>
        <v/>
      </c>
      <c r="IH50" s="20" t="str">
        <f t="shared" si="112"/>
        <v/>
      </c>
      <c r="II50" s="20" t="str">
        <f t="shared" si="112"/>
        <v/>
      </c>
      <c r="IJ50" s="20" t="str">
        <f t="shared" si="112"/>
        <v/>
      </c>
      <c r="IK50" s="20" t="str">
        <f t="shared" si="112"/>
        <v/>
      </c>
      <c r="IL50" s="20" t="str">
        <f t="shared" si="112"/>
        <v/>
      </c>
      <c r="IM50" s="20" t="str">
        <f t="shared" si="112"/>
        <v/>
      </c>
      <c r="IN50" s="20" t="str">
        <f t="shared" si="112"/>
        <v/>
      </c>
      <c r="IO50" s="20" t="str">
        <f t="shared" si="112"/>
        <v/>
      </c>
      <c r="IP50" s="20" t="str">
        <f t="shared" si="112"/>
        <v/>
      </c>
      <c r="IQ50" s="20" t="str">
        <f t="shared" si="112"/>
        <v/>
      </c>
      <c r="IR50" s="20" t="str">
        <f t="shared" si="112"/>
        <v/>
      </c>
      <c r="IS50" s="20" t="str">
        <f t="shared" si="112"/>
        <v/>
      </c>
      <c r="IT50" s="20" t="str">
        <f t="shared" si="112"/>
        <v/>
      </c>
      <c r="IU50" s="20" t="str">
        <f t="shared" si="112"/>
        <v/>
      </c>
      <c r="IV50" s="20" t="str">
        <f t="shared" si="112"/>
        <v/>
      </c>
    </row>
    <row r="51" spans="1:256" s="20" customFormat="1" x14ac:dyDescent="0.2">
      <c r="A51" s="19">
        <f t="shared" si="37"/>
        <v>39</v>
      </c>
      <c r="B51" s="20" t="str">
        <f t="shared" si="88"/>
        <v/>
      </c>
      <c r="C51" s="20" t="str">
        <f t="shared" si="88"/>
        <v/>
      </c>
      <c r="D51" s="20" t="str">
        <f t="shared" si="88"/>
        <v/>
      </c>
      <c r="E51" s="20" t="str">
        <f t="shared" si="88"/>
        <v/>
      </c>
      <c r="F51" s="20" t="str">
        <f t="shared" si="88"/>
        <v/>
      </c>
      <c r="G51" s="20" t="str">
        <f t="shared" si="88"/>
        <v/>
      </c>
      <c r="H51" s="20" t="str">
        <f t="shared" si="88"/>
        <v/>
      </c>
      <c r="I51" s="20" t="str">
        <f t="shared" si="88"/>
        <v/>
      </c>
      <c r="J51" s="20" t="str">
        <f t="shared" si="88"/>
        <v/>
      </c>
      <c r="K51" s="20" t="str">
        <f t="shared" si="88"/>
        <v/>
      </c>
      <c r="L51" s="20" t="str">
        <f t="shared" si="89"/>
        <v/>
      </c>
      <c r="M51" s="20" t="str">
        <f t="shared" si="89"/>
        <v/>
      </c>
      <c r="N51" s="20" t="str">
        <f t="shared" si="89"/>
        <v/>
      </c>
      <c r="O51" s="20" t="str">
        <f t="shared" si="89"/>
        <v/>
      </c>
      <c r="P51" s="20" t="str">
        <f t="shared" si="89"/>
        <v/>
      </c>
      <c r="Q51" s="20" t="str">
        <f t="shared" si="89"/>
        <v/>
      </c>
      <c r="R51" s="20" t="str">
        <f t="shared" si="89"/>
        <v/>
      </c>
      <c r="S51" s="20" t="str">
        <f t="shared" si="89"/>
        <v/>
      </c>
      <c r="T51" s="20" t="str">
        <f t="shared" si="89"/>
        <v/>
      </c>
      <c r="U51" s="20" t="str">
        <f t="shared" si="89"/>
        <v/>
      </c>
      <c r="V51" s="20" t="str">
        <f t="shared" si="90"/>
        <v/>
      </c>
      <c r="W51" s="20" t="str">
        <f t="shared" si="90"/>
        <v/>
      </c>
      <c r="X51" s="20" t="str">
        <f t="shared" si="90"/>
        <v/>
      </c>
      <c r="Y51" s="20" t="str">
        <f t="shared" si="90"/>
        <v/>
      </c>
      <c r="Z51" s="20" t="str">
        <f t="shared" si="90"/>
        <v/>
      </c>
      <c r="AA51" s="20" t="str">
        <f t="shared" si="90"/>
        <v/>
      </c>
      <c r="AB51" s="20" t="str">
        <f t="shared" si="90"/>
        <v/>
      </c>
      <c r="AC51" s="20" t="str">
        <f t="shared" si="90"/>
        <v/>
      </c>
      <c r="AD51" s="20" t="str">
        <f t="shared" si="90"/>
        <v/>
      </c>
      <c r="AE51" s="20" t="str">
        <f t="shared" si="90"/>
        <v/>
      </c>
      <c r="AF51" s="20" t="str">
        <f t="shared" si="91"/>
        <v/>
      </c>
      <c r="AG51" s="20" t="str">
        <f t="shared" si="91"/>
        <v/>
      </c>
      <c r="AH51" s="20" t="str">
        <f t="shared" si="91"/>
        <v/>
      </c>
      <c r="AI51" s="20" t="str">
        <f t="shared" si="91"/>
        <v/>
      </c>
      <c r="AJ51" s="20" t="str">
        <f t="shared" si="91"/>
        <v/>
      </c>
      <c r="AK51" s="20" t="str">
        <f t="shared" si="91"/>
        <v/>
      </c>
      <c r="AL51" s="20" t="str">
        <f t="shared" si="91"/>
        <v/>
      </c>
      <c r="AM51" s="20" t="str">
        <f t="shared" si="91"/>
        <v/>
      </c>
      <c r="AN51" s="20" t="str">
        <f t="shared" si="91"/>
        <v/>
      </c>
      <c r="AO51" s="20" t="str">
        <f t="shared" si="91"/>
        <v/>
      </c>
      <c r="AP51" s="20" t="str">
        <f t="shared" si="92"/>
        <v/>
      </c>
      <c r="AQ51" s="20" t="str">
        <f t="shared" si="92"/>
        <v/>
      </c>
      <c r="AR51" s="20" t="str">
        <f t="shared" si="92"/>
        <v/>
      </c>
      <c r="AS51" s="20" t="str">
        <f t="shared" si="92"/>
        <v/>
      </c>
      <c r="AT51" s="20" t="str">
        <f t="shared" si="92"/>
        <v/>
      </c>
      <c r="AU51" s="20" t="str">
        <f t="shared" si="92"/>
        <v/>
      </c>
      <c r="AV51" s="20" t="str">
        <f t="shared" si="92"/>
        <v/>
      </c>
      <c r="AW51" s="20" t="str">
        <f t="shared" si="92"/>
        <v/>
      </c>
      <c r="AX51" s="20" t="str">
        <f t="shared" si="92"/>
        <v/>
      </c>
      <c r="AY51" s="20" t="str">
        <f t="shared" si="92"/>
        <v/>
      </c>
      <c r="AZ51" s="20" t="str">
        <f t="shared" si="93"/>
        <v/>
      </c>
      <c r="BA51" s="20" t="str">
        <f t="shared" si="93"/>
        <v/>
      </c>
      <c r="BB51" s="20" t="str">
        <f t="shared" si="93"/>
        <v/>
      </c>
      <c r="BC51" s="20" t="str">
        <f t="shared" si="93"/>
        <v/>
      </c>
      <c r="BD51" s="20" t="str">
        <f t="shared" si="93"/>
        <v/>
      </c>
      <c r="BE51" s="20" t="str">
        <f t="shared" si="93"/>
        <v/>
      </c>
      <c r="BF51" s="20" t="str">
        <f t="shared" si="93"/>
        <v/>
      </c>
      <c r="BG51" s="20" t="str">
        <f t="shared" si="93"/>
        <v/>
      </c>
      <c r="BH51" s="20" t="str">
        <f t="shared" si="93"/>
        <v/>
      </c>
      <c r="BI51" s="20" t="str">
        <f t="shared" si="93"/>
        <v/>
      </c>
      <c r="BJ51" s="20" t="str">
        <f t="shared" si="94"/>
        <v/>
      </c>
      <c r="BK51" s="20" t="str">
        <f t="shared" si="94"/>
        <v/>
      </c>
      <c r="BL51" s="20" t="str">
        <f t="shared" si="94"/>
        <v/>
      </c>
      <c r="BM51" s="20" t="str">
        <f t="shared" si="94"/>
        <v/>
      </c>
      <c r="BN51" s="20" t="str">
        <f t="shared" si="94"/>
        <v/>
      </c>
      <c r="BO51" s="20" t="str">
        <f t="shared" si="94"/>
        <v/>
      </c>
      <c r="BP51" s="20" t="str">
        <f t="shared" si="94"/>
        <v/>
      </c>
      <c r="BQ51" s="20" t="str">
        <f t="shared" si="94"/>
        <v/>
      </c>
      <c r="BR51" s="20" t="str">
        <f t="shared" si="94"/>
        <v/>
      </c>
      <c r="BS51" s="20" t="str">
        <f t="shared" si="94"/>
        <v/>
      </c>
      <c r="BT51" s="20" t="str">
        <f t="shared" si="95"/>
        <v/>
      </c>
      <c r="BU51" s="20" t="str">
        <f t="shared" si="95"/>
        <v/>
      </c>
      <c r="BV51" s="20" t="str">
        <f t="shared" si="95"/>
        <v/>
      </c>
      <c r="BW51" s="20" t="str">
        <f t="shared" si="95"/>
        <v/>
      </c>
      <c r="BX51" s="20" t="str">
        <f t="shared" si="95"/>
        <v/>
      </c>
      <c r="BY51" s="20" t="str">
        <f t="shared" si="95"/>
        <v/>
      </c>
      <c r="BZ51" s="20" t="str">
        <f t="shared" si="95"/>
        <v/>
      </c>
      <c r="CA51" s="20" t="str">
        <f t="shared" si="95"/>
        <v/>
      </c>
      <c r="CB51" s="20" t="str">
        <f t="shared" si="95"/>
        <v/>
      </c>
      <c r="CC51" s="20" t="str">
        <f t="shared" si="95"/>
        <v/>
      </c>
      <c r="CD51" s="20" t="str">
        <f t="shared" si="96"/>
        <v/>
      </c>
      <c r="CE51" s="20" t="str">
        <f t="shared" si="96"/>
        <v/>
      </c>
      <c r="CF51" s="20" t="str">
        <f t="shared" si="96"/>
        <v/>
      </c>
      <c r="CG51" s="20" t="str">
        <f t="shared" si="96"/>
        <v/>
      </c>
      <c r="CH51" s="20" t="str">
        <f t="shared" si="96"/>
        <v/>
      </c>
      <c r="CI51" s="20" t="str">
        <f t="shared" si="96"/>
        <v/>
      </c>
      <c r="CJ51" s="20" t="str">
        <f t="shared" si="96"/>
        <v/>
      </c>
      <c r="CK51" s="20" t="str">
        <f t="shared" si="96"/>
        <v/>
      </c>
      <c r="CL51" s="20" t="str">
        <f t="shared" si="96"/>
        <v/>
      </c>
      <c r="CM51" s="20" t="str">
        <f t="shared" si="96"/>
        <v/>
      </c>
      <c r="CN51" s="20" t="str">
        <f t="shared" si="97"/>
        <v/>
      </c>
      <c r="CO51" s="20" t="str">
        <f t="shared" si="97"/>
        <v/>
      </c>
      <c r="CP51" s="20" t="str">
        <f t="shared" si="97"/>
        <v/>
      </c>
      <c r="CQ51" s="20" t="str">
        <f t="shared" si="97"/>
        <v/>
      </c>
      <c r="CR51" s="20" t="str">
        <f t="shared" si="97"/>
        <v/>
      </c>
      <c r="CS51" s="20" t="str">
        <f t="shared" si="97"/>
        <v/>
      </c>
      <c r="CT51" s="20" t="str">
        <f t="shared" si="97"/>
        <v/>
      </c>
      <c r="CU51" s="20" t="str">
        <f t="shared" si="97"/>
        <v/>
      </c>
      <c r="CV51" s="20" t="str">
        <f t="shared" si="97"/>
        <v/>
      </c>
      <c r="CW51" s="20" t="str">
        <f t="shared" si="97"/>
        <v/>
      </c>
      <c r="CX51" s="20" t="str">
        <f t="shared" si="98"/>
        <v/>
      </c>
      <c r="CY51" s="20" t="str">
        <f t="shared" si="98"/>
        <v/>
      </c>
      <c r="CZ51" s="20" t="str">
        <f t="shared" si="98"/>
        <v/>
      </c>
      <c r="DA51" s="20" t="str">
        <f t="shared" si="98"/>
        <v/>
      </c>
      <c r="DB51" s="20" t="str">
        <f t="shared" si="98"/>
        <v/>
      </c>
      <c r="DC51" s="20" t="str">
        <f t="shared" si="98"/>
        <v/>
      </c>
      <c r="DD51" s="20" t="str">
        <f t="shared" si="98"/>
        <v/>
      </c>
      <c r="DE51" s="20" t="str">
        <f t="shared" si="98"/>
        <v/>
      </c>
      <c r="DF51" s="20" t="str">
        <f t="shared" si="98"/>
        <v/>
      </c>
      <c r="DG51" s="20" t="str">
        <f t="shared" si="98"/>
        <v/>
      </c>
      <c r="DH51" s="20" t="str">
        <f t="shared" si="99"/>
        <v/>
      </c>
      <c r="DI51" s="20" t="str">
        <f t="shared" si="99"/>
        <v/>
      </c>
      <c r="DJ51" s="20" t="str">
        <f t="shared" si="99"/>
        <v/>
      </c>
      <c r="DK51" s="20" t="str">
        <f t="shared" si="99"/>
        <v/>
      </c>
      <c r="DL51" s="20" t="str">
        <f t="shared" si="99"/>
        <v/>
      </c>
      <c r="DM51" s="20" t="str">
        <f t="shared" si="99"/>
        <v/>
      </c>
      <c r="DN51" s="20" t="str">
        <f t="shared" si="99"/>
        <v/>
      </c>
      <c r="DO51" s="20" t="str">
        <f t="shared" si="99"/>
        <v/>
      </c>
      <c r="DP51" s="20" t="str">
        <f t="shared" si="99"/>
        <v/>
      </c>
      <c r="DQ51" s="20" t="str">
        <f t="shared" si="99"/>
        <v/>
      </c>
      <c r="DR51" s="20" t="str">
        <f t="shared" si="100"/>
        <v/>
      </c>
      <c r="DS51" s="20" t="str">
        <f t="shared" si="100"/>
        <v/>
      </c>
      <c r="DT51" s="20" t="str">
        <f t="shared" si="100"/>
        <v/>
      </c>
      <c r="DU51" s="20" t="str">
        <f t="shared" si="100"/>
        <v/>
      </c>
      <c r="DV51" s="20" t="str">
        <f t="shared" si="100"/>
        <v/>
      </c>
      <c r="DW51" s="20" t="str">
        <f t="shared" si="100"/>
        <v/>
      </c>
      <c r="DX51" s="20" t="str">
        <f t="shared" si="100"/>
        <v/>
      </c>
      <c r="DY51" s="20" t="str">
        <f t="shared" si="100"/>
        <v/>
      </c>
      <c r="DZ51" s="20" t="str">
        <f t="shared" si="100"/>
        <v/>
      </c>
      <c r="EA51" s="20" t="str">
        <f t="shared" si="100"/>
        <v/>
      </c>
      <c r="EB51" s="20" t="str">
        <f t="shared" si="101"/>
        <v/>
      </c>
      <c r="EC51" s="20" t="str">
        <f t="shared" si="101"/>
        <v/>
      </c>
      <c r="ED51" s="20" t="str">
        <f t="shared" si="101"/>
        <v/>
      </c>
      <c r="EE51" s="20" t="str">
        <f t="shared" si="101"/>
        <v/>
      </c>
      <c r="EF51" s="20" t="str">
        <f t="shared" si="101"/>
        <v/>
      </c>
      <c r="EG51" s="20" t="str">
        <f t="shared" si="101"/>
        <v/>
      </c>
      <c r="EH51" s="20" t="str">
        <f t="shared" si="101"/>
        <v/>
      </c>
      <c r="EI51" s="20" t="str">
        <f t="shared" si="101"/>
        <v/>
      </c>
      <c r="EJ51" s="20" t="str">
        <f t="shared" si="101"/>
        <v/>
      </c>
      <c r="EK51" s="20" t="str">
        <f t="shared" si="101"/>
        <v/>
      </c>
      <c r="EL51" s="20" t="str">
        <f t="shared" si="102"/>
        <v/>
      </c>
      <c r="EM51" s="20" t="str">
        <f t="shared" si="102"/>
        <v/>
      </c>
      <c r="EN51" s="20" t="str">
        <f t="shared" si="102"/>
        <v/>
      </c>
      <c r="EO51" s="20" t="str">
        <f t="shared" si="102"/>
        <v/>
      </c>
      <c r="EP51" s="20" t="str">
        <f t="shared" si="102"/>
        <v/>
      </c>
      <c r="EQ51" s="20" t="str">
        <f t="shared" si="102"/>
        <v/>
      </c>
      <c r="ER51" s="20" t="str">
        <f t="shared" si="102"/>
        <v/>
      </c>
      <c r="ES51" s="20" t="str">
        <f t="shared" si="102"/>
        <v/>
      </c>
      <c r="ET51" s="20" t="str">
        <f t="shared" si="102"/>
        <v/>
      </c>
      <c r="EU51" s="20" t="str">
        <f t="shared" si="102"/>
        <v/>
      </c>
      <c r="EV51" s="20" t="str">
        <f t="shared" si="103"/>
        <v/>
      </c>
      <c r="EW51" s="20" t="str">
        <f t="shared" si="103"/>
        <v/>
      </c>
      <c r="EX51" s="20" t="str">
        <f t="shared" si="103"/>
        <v/>
      </c>
      <c r="EY51" s="20" t="str">
        <f t="shared" si="103"/>
        <v/>
      </c>
      <c r="EZ51" s="20" t="str">
        <f t="shared" si="103"/>
        <v/>
      </c>
      <c r="FA51" s="20" t="str">
        <f t="shared" si="103"/>
        <v/>
      </c>
      <c r="FB51" s="20" t="str">
        <f t="shared" si="103"/>
        <v/>
      </c>
      <c r="FC51" s="20" t="str">
        <f t="shared" si="103"/>
        <v/>
      </c>
      <c r="FD51" s="20" t="str">
        <f t="shared" si="103"/>
        <v/>
      </c>
      <c r="FE51" s="20" t="str">
        <f t="shared" si="103"/>
        <v/>
      </c>
      <c r="FF51" s="20" t="str">
        <f t="shared" si="104"/>
        <v/>
      </c>
      <c r="FG51" s="20" t="str">
        <f t="shared" si="104"/>
        <v/>
      </c>
      <c r="FH51" s="20" t="str">
        <f t="shared" si="104"/>
        <v/>
      </c>
      <c r="FI51" s="20" t="str">
        <f t="shared" si="104"/>
        <v/>
      </c>
      <c r="FJ51" s="20" t="str">
        <f t="shared" si="104"/>
        <v/>
      </c>
      <c r="FK51" s="20" t="str">
        <f t="shared" si="104"/>
        <v/>
      </c>
      <c r="FL51" s="20" t="str">
        <f t="shared" si="104"/>
        <v/>
      </c>
      <c r="FM51" s="20" t="str">
        <f t="shared" si="104"/>
        <v/>
      </c>
      <c r="FN51" s="20" t="str">
        <f t="shared" si="104"/>
        <v/>
      </c>
      <c r="FO51" s="20" t="str">
        <f t="shared" si="104"/>
        <v/>
      </c>
      <c r="FP51" s="20" t="str">
        <f t="shared" si="105"/>
        <v/>
      </c>
      <c r="FQ51" s="20" t="str">
        <f t="shared" si="105"/>
        <v/>
      </c>
      <c r="FR51" s="20" t="str">
        <f t="shared" si="105"/>
        <v/>
      </c>
      <c r="FS51" s="20" t="str">
        <f t="shared" si="105"/>
        <v/>
      </c>
      <c r="FT51" s="20" t="str">
        <f t="shared" si="105"/>
        <v/>
      </c>
      <c r="FU51" s="20" t="str">
        <f t="shared" si="105"/>
        <v/>
      </c>
      <c r="FV51" s="20" t="str">
        <f t="shared" si="105"/>
        <v/>
      </c>
      <c r="FW51" s="20" t="str">
        <f t="shared" si="105"/>
        <v/>
      </c>
      <c r="FX51" s="20" t="str">
        <f t="shared" si="105"/>
        <v/>
      </c>
      <c r="FY51" s="20" t="str">
        <f t="shared" si="105"/>
        <v/>
      </c>
      <c r="FZ51" s="20" t="str">
        <f t="shared" si="106"/>
        <v/>
      </c>
      <c r="GA51" s="20" t="str">
        <f t="shared" si="106"/>
        <v/>
      </c>
      <c r="GB51" s="20" t="str">
        <f t="shared" si="106"/>
        <v/>
      </c>
      <c r="GC51" s="20" t="str">
        <f t="shared" si="106"/>
        <v/>
      </c>
      <c r="GD51" s="20" t="str">
        <f t="shared" si="106"/>
        <v/>
      </c>
      <c r="GE51" s="20" t="str">
        <f t="shared" si="106"/>
        <v/>
      </c>
      <c r="GF51" s="20" t="str">
        <f t="shared" si="106"/>
        <v/>
      </c>
      <c r="GG51" s="20" t="str">
        <f t="shared" si="106"/>
        <v/>
      </c>
      <c r="GH51" s="20" t="str">
        <f t="shared" si="106"/>
        <v/>
      </c>
      <c r="GI51" s="20" t="str">
        <f t="shared" si="106"/>
        <v/>
      </c>
      <c r="GJ51" s="20" t="str">
        <f t="shared" si="107"/>
        <v/>
      </c>
      <c r="GK51" s="20" t="str">
        <f t="shared" si="107"/>
        <v/>
      </c>
      <c r="GL51" s="20" t="str">
        <f t="shared" si="107"/>
        <v/>
      </c>
      <c r="GM51" s="20" t="str">
        <f t="shared" si="107"/>
        <v/>
      </c>
      <c r="GN51" s="20" t="str">
        <f t="shared" si="107"/>
        <v/>
      </c>
      <c r="GO51" s="20" t="str">
        <f t="shared" si="107"/>
        <v/>
      </c>
      <c r="GP51" s="20" t="str">
        <f t="shared" si="107"/>
        <v/>
      </c>
      <c r="GQ51" s="20" t="str">
        <f t="shared" si="107"/>
        <v/>
      </c>
      <c r="GR51" s="20" t="str">
        <f t="shared" si="107"/>
        <v/>
      </c>
      <c r="GS51" s="20" t="str">
        <f t="shared" si="107"/>
        <v/>
      </c>
      <c r="GT51" s="20" t="str">
        <f t="shared" si="108"/>
        <v/>
      </c>
      <c r="GU51" s="20" t="str">
        <f t="shared" si="108"/>
        <v/>
      </c>
      <c r="GV51" s="20" t="str">
        <f t="shared" si="108"/>
        <v/>
      </c>
      <c r="GW51" s="20" t="str">
        <f t="shared" si="108"/>
        <v/>
      </c>
      <c r="GX51" s="20" t="str">
        <f t="shared" si="108"/>
        <v/>
      </c>
      <c r="GY51" s="20" t="str">
        <f t="shared" si="108"/>
        <v/>
      </c>
      <c r="GZ51" s="20" t="str">
        <f t="shared" si="108"/>
        <v/>
      </c>
      <c r="HA51" s="20" t="str">
        <f t="shared" si="108"/>
        <v/>
      </c>
      <c r="HB51" s="20" t="str">
        <f t="shared" si="108"/>
        <v/>
      </c>
      <c r="HC51" s="20" t="str">
        <f t="shared" si="108"/>
        <v/>
      </c>
      <c r="HD51" s="20" t="str">
        <f t="shared" si="109"/>
        <v/>
      </c>
      <c r="HE51" s="20" t="str">
        <f t="shared" si="109"/>
        <v/>
      </c>
      <c r="HF51" s="20" t="str">
        <f t="shared" si="109"/>
        <v/>
      </c>
      <c r="HG51" s="20" t="str">
        <f t="shared" si="109"/>
        <v/>
      </c>
      <c r="HH51" s="20" t="str">
        <f t="shared" si="109"/>
        <v/>
      </c>
      <c r="HI51" s="20" t="str">
        <f t="shared" si="109"/>
        <v/>
      </c>
      <c r="HJ51" s="20" t="str">
        <f t="shared" si="109"/>
        <v/>
      </c>
      <c r="HK51" s="20" t="str">
        <f t="shared" si="109"/>
        <v/>
      </c>
      <c r="HL51" s="20" t="str">
        <f t="shared" si="109"/>
        <v/>
      </c>
      <c r="HM51" s="20" t="str">
        <f t="shared" si="109"/>
        <v/>
      </c>
      <c r="HN51" s="20" t="str">
        <f t="shared" si="110"/>
        <v/>
      </c>
      <c r="HO51" s="20" t="str">
        <f t="shared" si="110"/>
        <v/>
      </c>
      <c r="HP51" s="20" t="str">
        <f t="shared" si="110"/>
        <v/>
      </c>
      <c r="HQ51" s="20" t="str">
        <f t="shared" si="110"/>
        <v/>
      </c>
      <c r="HR51" s="20" t="str">
        <f t="shared" si="110"/>
        <v/>
      </c>
      <c r="HS51" s="20" t="str">
        <f t="shared" si="110"/>
        <v/>
      </c>
      <c r="HT51" s="20" t="str">
        <f t="shared" si="110"/>
        <v/>
      </c>
      <c r="HU51" s="20" t="str">
        <f t="shared" si="110"/>
        <v/>
      </c>
      <c r="HV51" s="20" t="str">
        <f t="shared" si="110"/>
        <v/>
      </c>
      <c r="HW51" s="20" t="str">
        <f t="shared" si="110"/>
        <v/>
      </c>
      <c r="HX51" s="20" t="str">
        <f t="shared" si="111"/>
        <v/>
      </c>
      <c r="HY51" s="20" t="str">
        <f t="shared" si="111"/>
        <v/>
      </c>
      <c r="HZ51" s="20" t="str">
        <f t="shared" si="111"/>
        <v/>
      </c>
      <c r="IA51" s="20" t="str">
        <f t="shared" si="111"/>
        <v/>
      </c>
      <c r="IB51" s="20" t="str">
        <f t="shared" si="111"/>
        <v/>
      </c>
      <c r="IC51" s="20" t="str">
        <f t="shared" si="111"/>
        <v/>
      </c>
      <c r="ID51" s="20" t="str">
        <f t="shared" si="111"/>
        <v/>
      </c>
      <c r="IE51" s="20" t="str">
        <f t="shared" si="111"/>
        <v/>
      </c>
      <c r="IF51" s="20" t="str">
        <f t="shared" si="111"/>
        <v/>
      </c>
      <c r="IG51" s="20" t="str">
        <f t="shared" si="111"/>
        <v/>
      </c>
      <c r="IH51" s="20" t="str">
        <f t="shared" si="112"/>
        <v/>
      </c>
      <c r="II51" s="20" t="str">
        <f t="shared" si="112"/>
        <v/>
      </c>
      <c r="IJ51" s="20" t="str">
        <f t="shared" si="112"/>
        <v/>
      </c>
      <c r="IK51" s="20" t="str">
        <f t="shared" si="112"/>
        <v/>
      </c>
      <c r="IL51" s="20" t="str">
        <f t="shared" si="112"/>
        <v/>
      </c>
      <c r="IM51" s="20" t="str">
        <f t="shared" si="112"/>
        <v/>
      </c>
      <c r="IN51" s="20" t="str">
        <f t="shared" si="112"/>
        <v/>
      </c>
      <c r="IO51" s="20" t="str">
        <f t="shared" si="112"/>
        <v/>
      </c>
      <c r="IP51" s="20" t="str">
        <f t="shared" si="112"/>
        <v/>
      </c>
      <c r="IQ51" s="20" t="str">
        <f t="shared" si="112"/>
        <v/>
      </c>
      <c r="IR51" s="20" t="str">
        <f t="shared" si="112"/>
        <v/>
      </c>
      <c r="IS51" s="20" t="str">
        <f t="shared" si="112"/>
        <v/>
      </c>
      <c r="IT51" s="20" t="str">
        <f t="shared" si="112"/>
        <v/>
      </c>
      <c r="IU51" s="20" t="str">
        <f t="shared" si="112"/>
        <v/>
      </c>
      <c r="IV51" s="20" t="str">
        <f t="shared" si="112"/>
        <v/>
      </c>
    </row>
    <row r="52" spans="1:256" s="20" customFormat="1" x14ac:dyDescent="0.2">
      <c r="A52" s="19">
        <f t="shared" si="37"/>
        <v>40</v>
      </c>
      <c r="B52" s="20" t="str">
        <f t="shared" si="88"/>
        <v/>
      </c>
      <c r="C52" s="20" t="str">
        <f t="shared" si="88"/>
        <v/>
      </c>
      <c r="D52" s="20" t="str">
        <f t="shared" si="88"/>
        <v/>
      </c>
      <c r="E52" s="20" t="str">
        <f t="shared" si="88"/>
        <v/>
      </c>
      <c r="F52" s="20" t="str">
        <f t="shared" si="88"/>
        <v/>
      </c>
      <c r="G52" s="20" t="str">
        <f t="shared" si="88"/>
        <v/>
      </c>
      <c r="H52" s="20" t="str">
        <f t="shared" si="88"/>
        <v/>
      </c>
      <c r="I52" s="20" t="str">
        <f t="shared" si="88"/>
        <v/>
      </c>
      <c r="J52" s="20" t="str">
        <f t="shared" si="88"/>
        <v/>
      </c>
      <c r="K52" s="20" t="str">
        <f t="shared" si="88"/>
        <v/>
      </c>
      <c r="L52" s="20" t="str">
        <f t="shared" si="89"/>
        <v/>
      </c>
      <c r="M52" s="20" t="str">
        <f t="shared" si="89"/>
        <v/>
      </c>
      <c r="N52" s="20" t="str">
        <f t="shared" si="89"/>
        <v/>
      </c>
      <c r="O52" s="20" t="str">
        <f t="shared" si="89"/>
        <v/>
      </c>
      <c r="P52" s="20" t="str">
        <f t="shared" si="89"/>
        <v/>
      </c>
      <c r="Q52" s="20" t="str">
        <f t="shared" si="89"/>
        <v/>
      </c>
      <c r="R52" s="20" t="str">
        <f t="shared" si="89"/>
        <v/>
      </c>
      <c r="S52" s="20" t="str">
        <f t="shared" si="89"/>
        <v/>
      </c>
      <c r="T52" s="20" t="str">
        <f t="shared" si="89"/>
        <v/>
      </c>
      <c r="U52" s="20" t="str">
        <f t="shared" si="89"/>
        <v/>
      </c>
      <c r="V52" s="20" t="str">
        <f t="shared" si="90"/>
        <v/>
      </c>
      <c r="W52" s="20" t="str">
        <f t="shared" si="90"/>
        <v/>
      </c>
      <c r="X52" s="20" t="str">
        <f t="shared" si="90"/>
        <v/>
      </c>
      <c r="Y52" s="20" t="str">
        <f t="shared" si="90"/>
        <v/>
      </c>
      <c r="Z52" s="20" t="str">
        <f t="shared" si="90"/>
        <v/>
      </c>
      <c r="AA52" s="20" t="str">
        <f t="shared" si="90"/>
        <v/>
      </c>
      <c r="AB52" s="20" t="str">
        <f t="shared" si="90"/>
        <v/>
      </c>
      <c r="AC52" s="20" t="str">
        <f t="shared" si="90"/>
        <v/>
      </c>
      <c r="AD52" s="20" t="str">
        <f t="shared" si="90"/>
        <v/>
      </c>
      <c r="AE52" s="20" t="str">
        <f t="shared" si="90"/>
        <v/>
      </c>
      <c r="AF52" s="20" t="str">
        <f t="shared" si="91"/>
        <v/>
      </c>
      <c r="AG52" s="20" t="str">
        <f t="shared" si="91"/>
        <v/>
      </c>
      <c r="AH52" s="20" t="str">
        <f t="shared" si="91"/>
        <v/>
      </c>
      <c r="AI52" s="20" t="str">
        <f t="shared" si="91"/>
        <v/>
      </c>
      <c r="AJ52" s="20" t="str">
        <f t="shared" si="91"/>
        <v/>
      </c>
      <c r="AK52" s="20" t="str">
        <f t="shared" si="91"/>
        <v/>
      </c>
      <c r="AL52" s="20" t="str">
        <f t="shared" si="91"/>
        <v/>
      </c>
      <c r="AM52" s="20" t="str">
        <f t="shared" si="91"/>
        <v/>
      </c>
      <c r="AN52" s="20" t="str">
        <f t="shared" si="91"/>
        <v/>
      </c>
      <c r="AO52" s="20" t="str">
        <f t="shared" si="91"/>
        <v/>
      </c>
      <c r="AP52" s="20" t="str">
        <f t="shared" si="92"/>
        <v/>
      </c>
      <c r="AQ52" s="20" t="str">
        <f t="shared" si="92"/>
        <v/>
      </c>
      <c r="AR52" s="20" t="str">
        <f t="shared" si="92"/>
        <v/>
      </c>
      <c r="AS52" s="20" t="str">
        <f t="shared" si="92"/>
        <v/>
      </c>
      <c r="AT52" s="20" t="str">
        <f t="shared" si="92"/>
        <v/>
      </c>
      <c r="AU52" s="20" t="str">
        <f t="shared" si="92"/>
        <v/>
      </c>
      <c r="AV52" s="20" t="str">
        <f t="shared" si="92"/>
        <v/>
      </c>
      <c r="AW52" s="20" t="str">
        <f t="shared" si="92"/>
        <v/>
      </c>
      <c r="AX52" s="20" t="str">
        <f t="shared" si="92"/>
        <v/>
      </c>
      <c r="AY52" s="20" t="str">
        <f t="shared" si="92"/>
        <v/>
      </c>
      <c r="AZ52" s="20" t="str">
        <f t="shared" si="93"/>
        <v/>
      </c>
      <c r="BA52" s="20" t="str">
        <f t="shared" si="93"/>
        <v/>
      </c>
      <c r="BB52" s="20" t="str">
        <f t="shared" si="93"/>
        <v/>
      </c>
      <c r="BC52" s="20" t="str">
        <f t="shared" si="93"/>
        <v/>
      </c>
      <c r="BD52" s="20" t="str">
        <f t="shared" si="93"/>
        <v/>
      </c>
      <c r="BE52" s="20" t="str">
        <f t="shared" si="93"/>
        <v/>
      </c>
      <c r="BF52" s="20" t="str">
        <f t="shared" si="93"/>
        <v/>
      </c>
      <c r="BG52" s="20" t="str">
        <f t="shared" si="93"/>
        <v/>
      </c>
      <c r="BH52" s="20" t="str">
        <f t="shared" si="93"/>
        <v/>
      </c>
      <c r="BI52" s="20" t="str">
        <f t="shared" si="93"/>
        <v/>
      </c>
      <c r="BJ52" s="20" t="str">
        <f t="shared" si="94"/>
        <v/>
      </c>
      <c r="BK52" s="20" t="str">
        <f t="shared" si="94"/>
        <v/>
      </c>
      <c r="BL52" s="20" t="str">
        <f t="shared" si="94"/>
        <v/>
      </c>
      <c r="BM52" s="20" t="str">
        <f t="shared" si="94"/>
        <v/>
      </c>
      <c r="BN52" s="20" t="str">
        <f t="shared" si="94"/>
        <v/>
      </c>
      <c r="BO52" s="20" t="str">
        <f t="shared" si="94"/>
        <v/>
      </c>
      <c r="BP52" s="20" t="str">
        <f t="shared" si="94"/>
        <v/>
      </c>
      <c r="BQ52" s="20" t="str">
        <f t="shared" si="94"/>
        <v/>
      </c>
      <c r="BR52" s="20" t="str">
        <f t="shared" si="94"/>
        <v/>
      </c>
      <c r="BS52" s="20" t="str">
        <f t="shared" si="94"/>
        <v/>
      </c>
      <c r="BT52" s="20" t="str">
        <f t="shared" si="95"/>
        <v/>
      </c>
      <c r="BU52" s="20" t="str">
        <f t="shared" si="95"/>
        <v/>
      </c>
      <c r="BV52" s="20" t="str">
        <f t="shared" si="95"/>
        <v/>
      </c>
      <c r="BW52" s="20" t="str">
        <f t="shared" si="95"/>
        <v/>
      </c>
      <c r="BX52" s="20" t="str">
        <f t="shared" si="95"/>
        <v/>
      </c>
      <c r="BY52" s="20" t="str">
        <f t="shared" si="95"/>
        <v/>
      </c>
      <c r="BZ52" s="20" t="str">
        <f t="shared" si="95"/>
        <v/>
      </c>
      <c r="CA52" s="20" t="str">
        <f t="shared" si="95"/>
        <v/>
      </c>
      <c r="CB52" s="20" t="str">
        <f t="shared" si="95"/>
        <v/>
      </c>
      <c r="CC52" s="20" t="str">
        <f t="shared" si="95"/>
        <v/>
      </c>
      <c r="CD52" s="20" t="str">
        <f t="shared" si="96"/>
        <v/>
      </c>
      <c r="CE52" s="20" t="str">
        <f t="shared" si="96"/>
        <v/>
      </c>
      <c r="CF52" s="20" t="str">
        <f t="shared" si="96"/>
        <v/>
      </c>
      <c r="CG52" s="20" t="str">
        <f t="shared" si="96"/>
        <v/>
      </c>
      <c r="CH52" s="20" t="str">
        <f t="shared" si="96"/>
        <v/>
      </c>
      <c r="CI52" s="20" t="str">
        <f t="shared" si="96"/>
        <v/>
      </c>
      <c r="CJ52" s="20" t="str">
        <f t="shared" si="96"/>
        <v/>
      </c>
      <c r="CK52" s="20" t="str">
        <f t="shared" si="96"/>
        <v/>
      </c>
      <c r="CL52" s="20" t="str">
        <f t="shared" si="96"/>
        <v/>
      </c>
      <c r="CM52" s="20" t="str">
        <f t="shared" si="96"/>
        <v/>
      </c>
      <c r="CN52" s="20" t="str">
        <f t="shared" si="97"/>
        <v/>
      </c>
      <c r="CO52" s="20" t="str">
        <f t="shared" si="97"/>
        <v/>
      </c>
      <c r="CP52" s="20" t="str">
        <f t="shared" si="97"/>
        <v/>
      </c>
      <c r="CQ52" s="20" t="str">
        <f t="shared" si="97"/>
        <v/>
      </c>
      <c r="CR52" s="20" t="str">
        <f t="shared" si="97"/>
        <v/>
      </c>
      <c r="CS52" s="20" t="str">
        <f t="shared" si="97"/>
        <v/>
      </c>
      <c r="CT52" s="20" t="str">
        <f t="shared" si="97"/>
        <v/>
      </c>
      <c r="CU52" s="20" t="str">
        <f t="shared" si="97"/>
        <v/>
      </c>
      <c r="CV52" s="20" t="str">
        <f t="shared" si="97"/>
        <v/>
      </c>
      <c r="CW52" s="20" t="str">
        <f t="shared" si="97"/>
        <v/>
      </c>
      <c r="CX52" s="20" t="str">
        <f t="shared" si="98"/>
        <v/>
      </c>
      <c r="CY52" s="20" t="str">
        <f t="shared" si="98"/>
        <v/>
      </c>
      <c r="CZ52" s="20" t="str">
        <f t="shared" si="98"/>
        <v/>
      </c>
      <c r="DA52" s="20" t="str">
        <f t="shared" si="98"/>
        <v/>
      </c>
      <c r="DB52" s="20" t="str">
        <f t="shared" si="98"/>
        <v/>
      </c>
      <c r="DC52" s="20" t="str">
        <f t="shared" si="98"/>
        <v/>
      </c>
      <c r="DD52" s="20" t="str">
        <f t="shared" si="98"/>
        <v/>
      </c>
      <c r="DE52" s="20" t="str">
        <f t="shared" si="98"/>
        <v/>
      </c>
      <c r="DF52" s="20" t="str">
        <f t="shared" si="98"/>
        <v/>
      </c>
      <c r="DG52" s="20" t="str">
        <f t="shared" si="98"/>
        <v/>
      </c>
      <c r="DH52" s="20" t="str">
        <f t="shared" si="99"/>
        <v/>
      </c>
      <c r="DI52" s="20" t="str">
        <f t="shared" si="99"/>
        <v/>
      </c>
      <c r="DJ52" s="20" t="str">
        <f t="shared" si="99"/>
        <v/>
      </c>
      <c r="DK52" s="20" t="str">
        <f t="shared" si="99"/>
        <v/>
      </c>
      <c r="DL52" s="20" t="str">
        <f t="shared" si="99"/>
        <v/>
      </c>
      <c r="DM52" s="20" t="str">
        <f t="shared" si="99"/>
        <v/>
      </c>
      <c r="DN52" s="20" t="str">
        <f t="shared" si="99"/>
        <v/>
      </c>
      <c r="DO52" s="20" t="str">
        <f t="shared" si="99"/>
        <v/>
      </c>
      <c r="DP52" s="20" t="str">
        <f t="shared" si="99"/>
        <v/>
      </c>
      <c r="DQ52" s="20" t="str">
        <f t="shared" si="99"/>
        <v/>
      </c>
      <c r="DR52" s="20" t="str">
        <f t="shared" si="100"/>
        <v/>
      </c>
      <c r="DS52" s="20" t="str">
        <f t="shared" si="100"/>
        <v/>
      </c>
      <c r="DT52" s="20" t="str">
        <f t="shared" si="100"/>
        <v/>
      </c>
      <c r="DU52" s="20" t="str">
        <f t="shared" si="100"/>
        <v/>
      </c>
      <c r="DV52" s="20" t="str">
        <f t="shared" si="100"/>
        <v/>
      </c>
      <c r="DW52" s="20" t="str">
        <f t="shared" si="100"/>
        <v/>
      </c>
      <c r="DX52" s="20" t="str">
        <f t="shared" si="100"/>
        <v/>
      </c>
      <c r="DY52" s="20" t="str">
        <f t="shared" si="100"/>
        <v/>
      </c>
      <c r="DZ52" s="20" t="str">
        <f t="shared" si="100"/>
        <v/>
      </c>
      <c r="EA52" s="20" t="str">
        <f t="shared" si="100"/>
        <v/>
      </c>
      <c r="EB52" s="20" t="str">
        <f t="shared" si="101"/>
        <v/>
      </c>
      <c r="EC52" s="20" t="str">
        <f t="shared" si="101"/>
        <v/>
      </c>
      <c r="ED52" s="20" t="str">
        <f t="shared" si="101"/>
        <v/>
      </c>
      <c r="EE52" s="20" t="str">
        <f t="shared" si="101"/>
        <v/>
      </c>
      <c r="EF52" s="20" t="str">
        <f t="shared" si="101"/>
        <v/>
      </c>
      <c r="EG52" s="20" t="str">
        <f t="shared" si="101"/>
        <v/>
      </c>
      <c r="EH52" s="20" t="str">
        <f t="shared" si="101"/>
        <v/>
      </c>
      <c r="EI52" s="20" t="str">
        <f t="shared" si="101"/>
        <v/>
      </c>
      <c r="EJ52" s="20" t="str">
        <f t="shared" si="101"/>
        <v/>
      </c>
      <c r="EK52" s="20" t="str">
        <f t="shared" si="101"/>
        <v/>
      </c>
      <c r="EL52" s="20" t="str">
        <f t="shared" si="102"/>
        <v/>
      </c>
      <c r="EM52" s="20" t="str">
        <f t="shared" si="102"/>
        <v/>
      </c>
      <c r="EN52" s="20" t="str">
        <f t="shared" si="102"/>
        <v/>
      </c>
      <c r="EO52" s="20" t="str">
        <f t="shared" si="102"/>
        <v/>
      </c>
      <c r="EP52" s="20" t="str">
        <f t="shared" si="102"/>
        <v/>
      </c>
      <c r="EQ52" s="20" t="str">
        <f t="shared" si="102"/>
        <v/>
      </c>
      <c r="ER52" s="20" t="str">
        <f t="shared" si="102"/>
        <v/>
      </c>
      <c r="ES52" s="20" t="str">
        <f t="shared" si="102"/>
        <v/>
      </c>
      <c r="ET52" s="20" t="str">
        <f t="shared" si="102"/>
        <v/>
      </c>
      <c r="EU52" s="20" t="str">
        <f t="shared" si="102"/>
        <v/>
      </c>
      <c r="EV52" s="20" t="str">
        <f t="shared" si="103"/>
        <v/>
      </c>
      <c r="EW52" s="20" t="str">
        <f t="shared" si="103"/>
        <v/>
      </c>
      <c r="EX52" s="20" t="str">
        <f t="shared" si="103"/>
        <v/>
      </c>
      <c r="EY52" s="20" t="str">
        <f t="shared" si="103"/>
        <v/>
      </c>
      <c r="EZ52" s="20" t="str">
        <f t="shared" si="103"/>
        <v/>
      </c>
      <c r="FA52" s="20" t="str">
        <f t="shared" si="103"/>
        <v/>
      </c>
      <c r="FB52" s="20" t="str">
        <f t="shared" si="103"/>
        <v/>
      </c>
      <c r="FC52" s="20" t="str">
        <f t="shared" si="103"/>
        <v/>
      </c>
      <c r="FD52" s="20" t="str">
        <f t="shared" si="103"/>
        <v/>
      </c>
      <c r="FE52" s="20" t="str">
        <f t="shared" si="103"/>
        <v/>
      </c>
      <c r="FF52" s="20" t="str">
        <f t="shared" si="104"/>
        <v/>
      </c>
      <c r="FG52" s="20" t="str">
        <f t="shared" si="104"/>
        <v/>
      </c>
      <c r="FH52" s="20" t="str">
        <f t="shared" si="104"/>
        <v/>
      </c>
      <c r="FI52" s="20" t="str">
        <f t="shared" si="104"/>
        <v/>
      </c>
      <c r="FJ52" s="20" t="str">
        <f t="shared" si="104"/>
        <v/>
      </c>
      <c r="FK52" s="20" t="str">
        <f t="shared" si="104"/>
        <v/>
      </c>
      <c r="FL52" s="20" t="str">
        <f t="shared" si="104"/>
        <v/>
      </c>
      <c r="FM52" s="20" t="str">
        <f t="shared" si="104"/>
        <v/>
      </c>
      <c r="FN52" s="20" t="str">
        <f t="shared" si="104"/>
        <v/>
      </c>
      <c r="FO52" s="20" t="str">
        <f t="shared" si="104"/>
        <v/>
      </c>
      <c r="FP52" s="20" t="str">
        <f t="shared" si="105"/>
        <v/>
      </c>
      <c r="FQ52" s="20" t="str">
        <f t="shared" si="105"/>
        <v/>
      </c>
      <c r="FR52" s="20" t="str">
        <f t="shared" si="105"/>
        <v/>
      </c>
      <c r="FS52" s="20" t="str">
        <f t="shared" si="105"/>
        <v/>
      </c>
      <c r="FT52" s="20" t="str">
        <f t="shared" si="105"/>
        <v/>
      </c>
      <c r="FU52" s="20" t="str">
        <f t="shared" si="105"/>
        <v/>
      </c>
      <c r="FV52" s="20" t="str">
        <f t="shared" si="105"/>
        <v/>
      </c>
      <c r="FW52" s="20" t="str">
        <f t="shared" si="105"/>
        <v/>
      </c>
      <c r="FX52" s="20" t="str">
        <f t="shared" si="105"/>
        <v/>
      </c>
      <c r="FY52" s="20" t="str">
        <f t="shared" si="105"/>
        <v/>
      </c>
      <c r="FZ52" s="20" t="str">
        <f t="shared" si="106"/>
        <v/>
      </c>
      <c r="GA52" s="20" t="str">
        <f t="shared" si="106"/>
        <v/>
      </c>
      <c r="GB52" s="20" t="str">
        <f t="shared" si="106"/>
        <v/>
      </c>
      <c r="GC52" s="20" t="str">
        <f t="shared" si="106"/>
        <v/>
      </c>
      <c r="GD52" s="20" t="str">
        <f t="shared" si="106"/>
        <v/>
      </c>
      <c r="GE52" s="20" t="str">
        <f t="shared" si="106"/>
        <v/>
      </c>
      <c r="GF52" s="20" t="str">
        <f t="shared" si="106"/>
        <v/>
      </c>
      <c r="GG52" s="20" t="str">
        <f t="shared" si="106"/>
        <v/>
      </c>
      <c r="GH52" s="20" t="str">
        <f t="shared" si="106"/>
        <v/>
      </c>
      <c r="GI52" s="20" t="str">
        <f t="shared" si="106"/>
        <v/>
      </c>
      <c r="GJ52" s="20" t="str">
        <f t="shared" si="107"/>
        <v/>
      </c>
      <c r="GK52" s="20" t="str">
        <f t="shared" si="107"/>
        <v/>
      </c>
      <c r="GL52" s="20" t="str">
        <f t="shared" si="107"/>
        <v/>
      </c>
      <c r="GM52" s="20" t="str">
        <f t="shared" si="107"/>
        <v/>
      </c>
      <c r="GN52" s="20" t="str">
        <f t="shared" si="107"/>
        <v/>
      </c>
      <c r="GO52" s="20" t="str">
        <f t="shared" si="107"/>
        <v/>
      </c>
      <c r="GP52" s="20" t="str">
        <f t="shared" si="107"/>
        <v/>
      </c>
      <c r="GQ52" s="20" t="str">
        <f t="shared" si="107"/>
        <v/>
      </c>
      <c r="GR52" s="20" t="str">
        <f t="shared" si="107"/>
        <v/>
      </c>
      <c r="GS52" s="20" t="str">
        <f t="shared" si="107"/>
        <v/>
      </c>
      <c r="GT52" s="20" t="str">
        <f t="shared" si="108"/>
        <v/>
      </c>
      <c r="GU52" s="20" t="str">
        <f t="shared" si="108"/>
        <v/>
      </c>
      <c r="GV52" s="20" t="str">
        <f t="shared" si="108"/>
        <v/>
      </c>
      <c r="GW52" s="20" t="str">
        <f t="shared" si="108"/>
        <v/>
      </c>
      <c r="GX52" s="20" t="str">
        <f t="shared" si="108"/>
        <v/>
      </c>
      <c r="GY52" s="20" t="str">
        <f t="shared" si="108"/>
        <v/>
      </c>
      <c r="GZ52" s="20" t="str">
        <f t="shared" si="108"/>
        <v/>
      </c>
      <c r="HA52" s="20" t="str">
        <f t="shared" si="108"/>
        <v/>
      </c>
      <c r="HB52" s="20" t="str">
        <f t="shared" si="108"/>
        <v/>
      </c>
      <c r="HC52" s="20" t="str">
        <f t="shared" si="108"/>
        <v/>
      </c>
      <c r="HD52" s="20" t="str">
        <f t="shared" si="109"/>
        <v/>
      </c>
      <c r="HE52" s="20" t="str">
        <f t="shared" si="109"/>
        <v/>
      </c>
      <c r="HF52" s="20" t="str">
        <f t="shared" si="109"/>
        <v/>
      </c>
      <c r="HG52" s="20" t="str">
        <f t="shared" si="109"/>
        <v/>
      </c>
      <c r="HH52" s="20" t="str">
        <f t="shared" si="109"/>
        <v/>
      </c>
      <c r="HI52" s="20" t="str">
        <f t="shared" si="109"/>
        <v/>
      </c>
      <c r="HJ52" s="20" t="str">
        <f t="shared" si="109"/>
        <v/>
      </c>
      <c r="HK52" s="20" t="str">
        <f t="shared" si="109"/>
        <v/>
      </c>
      <c r="HL52" s="20" t="str">
        <f t="shared" si="109"/>
        <v/>
      </c>
      <c r="HM52" s="20" t="str">
        <f t="shared" si="109"/>
        <v/>
      </c>
      <c r="HN52" s="20" t="str">
        <f t="shared" si="110"/>
        <v/>
      </c>
      <c r="HO52" s="20" t="str">
        <f t="shared" si="110"/>
        <v/>
      </c>
      <c r="HP52" s="20" t="str">
        <f t="shared" si="110"/>
        <v/>
      </c>
      <c r="HQ52" s="20" t="str">
        <f t="shared" si="110"/>
        <v/>
      </c>
      <c r="HR52" s="20" t="str">
        <f t="shared" si="110"/>
        <v/>
      </c>
      <c r="HS52" s="20" t="str">
        <f t="shared" si="110"/>
        <v/>
      </c>
      <c r="HT52" s="20" t="str">
        <f t="shared" si="110"/>
        <v/>
      </c>
      <c r="HU52" s="20" t="str">
        <f t="shared" si="110"/>
        <v/>
      </c>
      <c r="HV52" s="20" t="str">
        <f t="shared" si="110"/>
        <v/>
      </c>
      <c r="HW52" s="20" t="str">
        <f t="shared" si="110"/>
        <v/>
      </c>
      <c r="HX52" s="20" t="str">
        <f t="shared" si="111"/>
        <v/>
      </c>
      <c r="HY52" s="20" t="str">
        <f t="shared" si="111"/>
        <v/>
      </c>
      <c r="HZ52" s="20" t="str">
        <f t="shared" si="111"/>
        <v/>
      </c>
      <c r="IA52" s="20" t="str">
        <f t="shared" si="111"/>
        <v/>
      </c>
      <c r="IB52" s="20" t="str">
        <f t="shared" si="111"/>
        <v/>
      </c>
      <c r="IC52" s="20" t="str">
        <f t="shared" si="111"/>
        <v/>
      </c>
      <c r="ID52" s="20" t="str">
        <f t="shared" si="111"/>
        <v/>
      </c>
      <c r="IE52" s="20" t="str">
        <f t="shared" si="111"/>
        <v/>
      </c>
      <c r="IF52" s="20" t="str">
        <f t="shared" si="111"/>
        <v/>
      </c>
      <c r="IG52" s="20" t="str">
        <f t="shared" si="111"/>
        <v/>
      </c>
      <c r="IH52" s="20" t="str">
        <f t="shared" si="112"/>
        <v/>
      </c>
      <c r="II52" s="20" t="str">
        <f t="shared" si="112"/>
        <v/>
      </c>
      <c r="IJ52" s="20" t="str">
        <f t="shared" si="112"/>
        <v/>
      </c>
      <c r="IK52" s="20" t="str">
        <f t="shared" si="112"/>
        <v/>
      </c>
      <c r="IL52" s="20" t="str">
        <f t="shared" si="112"/>
        <v/>
      </c>
      <c r="IM52" s="20" t="str">
        <f t="shared" si="112"/>
        <v/>
      </c>
      <c r="IN52" s="20" t="str">
        <f t="shared" si="112"/>
        <v/>
      </c>
      <c r="IO52" s="20" t="str">
        <f t="shared" si="112"/>
        <v/>
      </c>
      <c r="IP52" s="20" t="str">
        <f t="shared" si="112"/>
        <v/>
      </c>
      <c r="IQ52" s="20" t="str">
        <f t="shared" si="112"/>
        <v/>
      </c>
      <c r="IR52" s="20" t="str">
        <f t="shared" si="112"/>
        <v/>
      </c>
      <c r="IS52" s="20" t="str">
        <f t="shared" si="112"/>
        <v/>
      </c>
      <c r="IT52" s="20" t="str">
        <f t="shared" si="112"/>
        <v/>
      </c>
      <c r="IU52" s="20" t="str">
        <f t="shared" si="112"/>
        <v/>
      </c>
      <c r="IV52" s="20" t="str">
        <f t="shared" si="112"/>
        <v/>
      </c>
    </row>
    <row r="53" spans="1:256" s="20" customFormat="1" x14ac:dyDescent="0.2">
      <c r="A53" s="19">
        <f t="shared" si="37"/>
        <v>41</v>
      </c>
      <c r="B53" s="20" t="str">
        <f t="shared" ref="B53:K62" si="113">IF(B$10&gt;T,"",IF($A53&gt;B$11,"",A52*d))</f>
        <v/>
      </c>
      <c r="C53" s="20" t="str">
        <f t="shared" si="113"/>
        <v/>
      </c>
      <c r="D53" s="20" t="str">
        <f t="shared" si="113"/>
        <v/>
      </c>
      <c r="E53" s="20" t="str">
        <f t="shared" si="113"/>
        <v/>
      </c>
      <c r="F53" s="20" t="str">
        <f t="shared" si="113"/>
        <v/>
      </c>
      <c r="G53" s="20" t="str">
        <f t="shared" si="113"/>
        <v/>
      </c>
      <c r="H53" s="20" t="str">
        <f t="shared" si="113"/>
        <v/>
      </c>
      <c r="I53" s="20" t="str">
        <f t="shared" si="113"/>
        <v/>
      </c>
      <c r="J53" s="20" t="str">
        <f t="shared" si="113"/>
        <v/>
      </c>
      <c r="K53" s="20" t="str">
        <f t="shared" si="113"/>
        <v/>
      </c>
      <c r="L53" s="20" t="str">
        <f t="shared" ref="L53:U62" si="114">IF(L$10&gt;T,"",IF($A53&gt;L$11,"",K52*d))</f>
        <v/>
      </c>
      <c r="M53" s="20" t="str">
        <f t="shared" si="114"/>
        <v/>
      </c>
      <c r="N53" s="20" t="str">
        <f t="shared" si="114"/>
        <v/>
      </c>
      <c r="O53" s="20" t="str">
        <f t="shared" si="114"/>
        <v/>
      </c>
      <c r="P53" s="20" t="str">
        <f t="shared" si="114"/>
        <v/>
      </c>
      <c r="Q53" s="20" t="str">
        <f t="shared" si="114"/>
        <v/>
      </c>
      <c r="R53" s="20" t="str">
        <f t="shared" si="114"/>
        <v/>
      </c>
      <c r="S53" s="20" t="str">
        <f t="shared" si="114"/>
        <v/>
      </c>
      <c r="T53" s="20" t="str">
        <f t="shared" si="114"/>
        <v/>
      </c>
      <c r="U53" s="20" t="str">
        <f t="shared" si="114"/>
        <v/>
      </c>
      <c r="V53" s="20" t="str">
        <f t="shared" ref="V53:AE62" si="115">IF(V$10&gt;T,"",IF($A53&gt;V$11,"",U52*d))</f>
        <v/>
      </c>
      <c r="W53" s="20" t="str">
        <f t="shared" si="115"/>
        <v/>
      </c>
      <c r="X53" s="20" t="str">
        <f t="shared" si="115"/>
        <v/>
      </c>
      <c r="Y53" s="20" t="str">
        <f t="shared" si="115"/>
        <v/>
      </c>
      <c r="Z53" s="20" t="str">
        <f t="shared" si="115"/>
        <v/>
      </c>
      <c r="AA53" s="20" t="str">
        <f t="shared" si="115"/>
        <v/>
      </c>
      <c r="AB53" s="20" t="str">
        <f t="shared" si="115"/>
        <v/>
      </c>
      <c r="AC53" s="20" t="str">
        <f t="shared" si="115"/>
        <v/>
      </c>
      <c r="AD53" s="20" t="str">
        <f t="shared" si="115"/>
        <v/>
      </c>
      <c r="AE53" s="20" t="str">
        <f t="shared" si="115"/>
        <v/>
      </c>
      <c r="AF53" s="20" t="str">
        <f t="shared" ref="AF53:AO62" si="116">IF(AF$10&gt;T,"",IF($A53&gt;AF$11,"",AE52*d))</f>
        <v/>
      </c>
      <c r="AG53" s="20" t="str">
        <f t="shared" si="116"/>
        <v/>
      </c>
      <c r="AH53" s="20" t="str">
        <f t="shared" si="116"/>
        <v/>
      </c>
      <c r="AI53" s="20" t="str">
        <f t="shared" si="116"/>
        <v/>
      </c>
      <c r="AJ53" s="20" t="str">
        <f t="shared" si="116"/>
        <v/>
      </c>
      <c r="AK53" s="20" t="str">
        <f t="shared" si="116"/>
        <v/>
      </c>
      <c r="AL53" s="20" t="str">
        <f t="shared" si="116"/>
        <v/>
      </c>
      <c r="AM53" s="20" t="str">
        <f t="shared" si="116"/>
        <v/>
      </c>
      <c r="AN53" s="20" t="str">
        <f t="shared" si="116"/>
        <v/>
      </c>
      <c r="AO53" s="20" t="str">
        <f t="shared" si="116"/>
        <v/>
      </c>
      <c r="AP53" s="20" t="str">
        <f t="shared" ref="AP53:AY62" si="117">IF(AP$10&gt;T,"",IF($A53&gt;AP$11,"",AO52*d))</f>
        <v/>
      </c>
      <c r="AQ53" s="20" t="str">
        <f t="shared" si="117"/>
        <v/>
      </c>
      <c r="AR53" s="20" t="str">
        <f t="shared" si="117"/>
        <v/>
      </c>
      <c r="AS53" s="20" t="str">
        <f t="shared" si="117"/>
        <v/>
      </c>
      <c r="AT53" s="20" t="str">
        <f t="shared" si="117"/>
        <v/>
      </c>
      <c r="AU53" s="20" t="str">
        <f t="shared" si="117"/>
        <v/>
      </c>
      <c r="AV53" s="20" t="str">
        <f t="shared" si="117"/>
        <v/>
      </c>
      <c r="AW53" s="20" t="str">
        <f t="shared" si="117"/>
        <v/>
      </c>
      <c r="AX53" s="20" t="str">
        <f t="shared" si="117"/>
        <v/>
      </c>
      <c r="AY53" s="20" t="str">
        <f t="shared" si="117"/>
        <v/>
      </c>
      <c r="AZ53" s="20" t="str">
        <f t="shared" ref="AZ53:BI62" si="118">IF(AZ$10&gt;T,"",IF($A53&gt;AZ$11,"",AY52*d))</f>
        <v/>
      </c>
      <c r="BA53" s="20" t="str">
        <f t="shared" si="118"/>
        <v/>
      </c>
      <c r="BB53" s="20" t="str">
        <f t="shared" si="118"/>
        <v/>
      </c>
      <c r="BC53" s="20" t="str">
        <f t="shared" si="118"/>
        <v/>
      </c>
      <c r="BD53" s="20" t="str">
        <f t="shared" si="118"/>
        <v/>
      </c>
      <c r="BE53" s="20" t="str">
        <f t="shared" si="118"/>
        <v/>
      </c>
      <c r="BF53" s="20" t="str">
        <f t="shared" si="118"/>
        <v/>
      </c>
      <c r="BG53" s="20" t="str">
        <f t="shared" si="118"/>
        <v/>
      </c>
      <c r="BH53" s="20" t="str">
        <f t="shared" si="118"/>
        <v/>
      </c>
      <c r="BI53" s="20" t="str">
        <f t="shared" si="118"/>
        <v/>
      </c>
      <c r="BJ53" s="20" t="str">
        <f t="shared" ref="BJ53:BS62" si="119">IF(BJ$10&gt;T,"",IF($A53&gt;BJ$11,"",BI52*d))</f>
        <v/>
      </c>
      <c r="BK53" s="20" t="str">
        <f t="shared" si="119"/>
        <v/>
      </c>
      <c r="BL53" s="20" t="str">
        <f t="shared" si="119"/>
        <v/>
      </c>
      <c r="BM53" s="20" t="str">
        <f t="shared" si="119"/>
        <v/>
      </c>
      <c r="BN53" s="20" t="str">
        <f t="shared" si="119"/>
        <v/>
      </c>
      <c r="BO53" s="20" t="str">
        <f t="shared" si="119"/>
        <v/>
      </c>
      <c r="BP53" s="20" t="str">
        <f t="shared" si="119"/>
        <v/>
      </c>
      <c r="BQ53" s="20" t="str">
        <f t="shared" si="119"/>
        <v/>
      </c>
      <c r="BR53" s="20" t="str">
        <f t="shared" si="119"/>
        <v/>
      </c>
      <c r="BS53" s="20" t="str">
        <f t="shared" si="119"/>
        <v/>
      </c>
      <c r="BT53" s="20" t="str">
        <f t="shared" ref="BT53:CC62" si="120">IF(BT$10&gt;T,"",IF($A53&gt;BT$11,"",BS52*d))</f>
        <v/>
      </c>
      <c r="BU53" s="20" t="str">
        <f t="shared" si="120"/>
        <v/>
      </c>
      <c r="BV53" s="20" t="str">
        <f t="shared" si="120"/>
        <v/>
      </c>
      <c r="BW53" s="20" t="str">
        <f t="shared" si="120"/>
        <v/>
      </c>
      <c r="BX53" s="20" t="str">
        <f t="shared" si="120"/>
        <v/>
      </c>
      <c r="BY53" s="20" t="str">
        <f t="shared" si="120"/>
        <v/>
      </c>
      <c r="BZ53" s="20" t="str">
        <f t="shared" si="120"/>
        <v/>
      </c>
      <c r="CA53" s="20" t="str">
        <f t="shared" si="120"/>
        <v/>
      </c>
      <c r="CB53" s="20" t="str">
        <f t="shared" si="120"/>
        <v/>
      </c>
      <c r="CC53" s="20" t="str">
        <f t="shared" si="120"/>
        <v/>
      </c>
      <c r="CD53" s="20" t="str">
        <f t="shared" ref="CD53:CM62" si="121">IF(CD$10&gt;T,"",IF($A53&gt;CD$11,"",CC52*d))</f>
        <v/>
      </c>
      <c r="CE53" s="20" t="str">
        <f t="shared" si="121"/>
        <v/>
      </c>
      <c r="CF53" s="20" t="str">
        <f t="shared" si="121"/>
        <v/>
      </c>
      <c r="CG53" s="20" t="str">
        <f t="shared" si="121"/>
        <v/>
      </c>
      <c r="CH53" s="20" t="str">
        <f t="shared" si="121"/>
        <v/>
      </c>
      <c r="CI53" s="20" t="str">
        <f t="shared" si="121"/>
        <v/>
      </c>
      <c r="CJ53" s="20" t="str">
        <f t="shared" si="121"/>
        <v/>
      </c>
      <c r="CK53" s="20" t="str">
        <f t="shared" si="121"/>
        <v/>
      </c>
      <c r="CL53" s="20" t="str">
        <f t="shared" si="121"/>
        <v/>
      </c>
      <c r="CM53" s="20" t="str">
        <f t="shared" si="121"/>
        <v/>
      </c>
      <c r="CN53" s="20" t="str">
        <f t="shared" ref="CN53:CW62" si="122">IF(CN$10&gt;T,"",IF($A53&gt;CN$11,"",CM52*d))</f>
        <v/>
      </c>
      <c r="CO53" s="20" t="str">
        <f t="shared" si="122"/>
        <v/>
      </c>
      <c r="CP53" s="20" t="str">
        <f t="shared" si="122"/>
        <v/>
      </c>
      <c r="CQ53" s="20" t="str">
        <f t="shared" si="122"/>
        <v/>
      </c>
      <c r="CR53" s="20" t="str">
        <f t="shared" si="122"/>
        <v/>
      </c>
      <c r="CS53" s="20" t="str">
        <f t="shared" si="122"/>
        <v/>
      </c>
      <c r="CT53" s="20" t="str">
        <f t="shared" si="122"/>
        <v/>
      </c>
      <c r="CU53" s="20" t="str">
        <f t="shared" si="122"/>
        <v/>
      </c>
      <c r="CV53" s="20" t="str">
        <f t="shared" si="122"/>
        <v/>
      </c>
      <c r="CW53" s="20" t="str">
        <f t="shared" si="122"/>
        <v/>
      </c>
      <c r="CX53" s="20" t="str">
        <f t="shared" ref="CX53:DG62" si="123">IF(CX$10&gt;T,"",IF($A53&gt;CX$11,"",CW52*d))</f>
        <v/>
      </c>
      <c r="CY53" s="20" t="str">
        <f t="shared" si="123"/>
        <v/>
      </c>
      <c r="CZ53" s="20" t="str">
        <f t="shared" si="123"/>
        <v/>
      </c>
      <c r="DA53" s="20" t="str">
        <f t="shared" si="123"/>
        <v/>
      </c>
      <c r="DB53" s="20" t="str">
        <f t="shared" si="123"/>
        <v/>
      </c>
      <c r="DC53" s="20" t="str">
        <f t="shared" si="123"/>
        <v/>
      </c>
      <c r="DD53" s="20" t="str">
        <f t="shared" si="123"/>
        <v/>
      </c>
      <c r="DE53" s="20" t="str">
        <f t="shared" si="123"/>
        <v/>
      </c>
      <c r="DF53" s="20" t="str">
        <f t="shared" si="123"/>
        <v/>
      </c>
      <c r="DG53" s="20" t="str">
        <f t="shared" si="123"/>
        <v/>
      </c>
      <c r="DH53" s="20" t="str">
        <f t="shared" ref="DH53:DQ62" si="124">IF(DH$10&gt;T,"",IF($A53&gt;DH$11,"",DG52*d))</f>
        <v/>
      </c>
      <c r="DI53" s="20" t="str">
        <f t="shared" si="124"/>
        <v/>
      </c>
      <c r="DJ53" s="20" t="str">
        <f t="shared" si="124"/>
        <v/>
      </c>
      <c r="DK53" s="20" t="str">
        <f t="shared" si="124"/>
        <v/>
      </c>
      <c r="DL53" s="20" t="str">
        <f t="shared" si="124"/>
        <v/>
      </c>
      <c r="DM53" s="20" t="str">
        <f t="shared" si="124"/>
        <v/>
      </c>
      <c r="DN53" s="20" t="str">
        <f t="shared" si="124"/>
        <v/>
      </c>
      <c r="DO53" s="20" t="str">
        <f t="shared" si="124"/>
        <v/>
      </c>
      <c r="DP53" s="20" t="str">
        <f t="shared" si="124"/>
        <v/>
      </c>
      <c r="DQ53" s="20" t="str">
        <f t="shared" si="124"/>
        <v/>
      </c>
      <c r="DR53" s="20" t="str">
        <f t="shared" ref="DR53:EA62" si="125">IF(DR$10&gt;T,"",IF($A53&gt;DR$11,"",DQ52*d))</f>
        <v/>
      </c>
      <c r="DS53" s="20" t="str">
        <f t="shared" si="125"/>
        <v/>
      </c>
      <c r="DT53" s="20" t="str">
        <f t="shared" si="125"/>
        <v/>
      </c>
      <c r="DU53" s="20" t="str">
        <f t="shared" si="125"/>
        <v/>
      </c>
      <c r="DV53" s="20" t="str">
        <f t="shared" si="125"/>
        <v/>
      </c>
      <c r="DW53" s="20" t="str">
        <f t="shared" si="125"/>
        <v/>
      </c>
      <c r="DX53" s="20" t="str">
        <f t="shared" si="125"/>
        <v/>
      </c>
      <c r="DY53" s="20" t="str">
        <f t="shared" si="125"/>
        <v/>
      </c>
      <c r="DZ53" s="20" t="str">
        <f t="shared" si="125"/>
        <v/>
      </c>
      <c r="EA53" s="20" t="str">
        <f t="shared" si="125"/>
        <v/>
      </c>
      <c r="EB53" s="20" t="str">
        <f t="shared" ref="EB53:EK62" si="126">IF(EB$10&gt;T,"",IF($A53&gt;EB$11,"",EA52*d))</f>
        <v/>
      </c>
      <c r="EC53" s="20" t="str">
        <f t="shared" si="126"/>
        <v/>
      </c>
      <c r="ED53" s="20" t="str">
        <f t="shared" si="126"/>
        <v/>
      </c>
      <c r="EE53" s="20" t="str">
        <f t="shared" si="126"/>
        <v/>
      </c>
      <c r="EF53" s="20" t="str">
        <f t="shared" si="126"/>
        <v/>
      </c>
      <c r="EG53" s="20" t="str">
        <f t="shared" si="126"/>
        <v/>
      </c>
      <c r="EH53" s="20" t="str">
        <f t="shared" si="126"/>
        <v/>
      </c>
      <c r="EI53" s="20" t="str">
        <f t="shared" si="126"/>
        <v/>
      </c>
      <c r="EJ53" s="20" t="str">
        <f t="shared" si="126"/>
        <v/>
      </c>
      <c r="EK53" s="20" t="str">
        <f t="shared" si="126"/>
        <v/>
      </c>
      <c r="EL53" s="20" t="str">
        <f t="shared" ref="EL53:EU62" si="127">IF(EL$10&gt;T,"",IF($A53&gt;EL$11,"",EK52*d))</f>
        <v/>
      </c>
      <c r="EM53" s="20" t="str">
        <f t="shared" si="127"/>
        <v/>
      </c>
      <c r="EN53" s="20" t="str">
        <f t="shared" si="127"/>
        <v/>
      </c>
      <c r="EO53" s="20" t="str">
        <f t="shared" si="127"/>
        <v/>
      </c>
      <c r="EP53" s="20" t="str">
        <f t="shared" si="127"/>
        <v/>
      </c>
      <c r="EQ53" s="20" t="str">
        <f t="shared" si="127"/>
        <v/>
      </c>
      <c r="ER53" s="20" t="str">
        <f t="shared" si="127"/>
        <v/>
      </c>
      <c r="ES53" s="20" t="str">
        <f t="shared" si="127"/>
        <v/>
      </c>
      <c r="ET53" s="20" t="str">
        <f t="shared" si="127"/>
        <v/>
      </c>
      <c r="EU53" s="20" t="str">
        <f t="shared" si="127"/>
        <v/>
      </c>
      <c r="EV53" s="20" t="str">
        <f t="shared" ref="EV53:FE62" si="128">IF(EV$10&gt;T,"",IF($A53&gt;EV$11,"",EU52*d))</f>
        <v/>
      </c>
      <c r="EW53" s="20" t="str">
        <f t="shared" si="128"/>
        <v/>
      </c>
      <c r="EX53" s="20" t="str">
        <f t="shared" si="128"/>
        <v/>
      </c>
      <c r="EY53" s="20" t="str">
        <f t="shared" si="128"/>
        <v/>
      </c>
      <c r="EZ53" s="20" t="str">
        <f t="shared" si="128"/>
        <v/>
      </c>
      <c r="FA53" s="20" t="str">
        <f t="shared" si="128"/>
        <v/>
      </c>
      <c r="FB53" s="20" t="str">
        <f t="shared" si="128"/>
        <v/>
      </c>
      <c r="FC53" s="20" t="str">
        <f t="shared" si="128"/>
        <v/>
      </c>
      <c r="FD53" s="20" t="str">
        <f t="shared" si="128"/>
        <v/>
      </c>
      <c r="FE53" s="20" t="str">
        <f t="shared" si="128"/>
        <v/>
      </c>
      <c r="FF53" s="20" t="str">
        <f t="shared" ref="FF53:FO62" si="129">IF(FF$10&gt;T,"",IF($A53&gt;FF$11,"",FE52*d))</f>
        <v/>
      </c>
      <c r="FG53" s="20" t="str">
        <f t="shared" si="129"/>
        <v/>
      </c>
      <c r="FH53" s="20" t="str">
        <f t="shared" si="129"/>
        <v/>
      </c>
      <c r="FI53" s="20" t="str">
        <f t="shared" si="129"/>
        <v/>
      </c>
      <c r="FJ53" s="20" t="str">
        <f t="shared" si="129"/>
        <v/>
      </c>
      <c r="FK53" s="20" t="str">
        <f t="shared" si="129"/>
        <v/>
      </c>
      <c r="FL53" s="20" t="str">
        <f t="shared" si="129"/>
        <v/>
      </c>
      <c r="FM53" s="20" t="str">
        <f t="shared" si="129"/>
        <v/>
      </c>
      <c r="FN53" s="20" t="str">
        <f t="shared" si="129"/>
        <v/>
      </c>
      <c r="FO53" s="20" t="str">
        <f t="shared" si="129"/>
        <v/>
      </c>
      <c r="FP53" s="20" t="str">
        <f t="shared" ref="FP53:FY62" si="130">IF(FP$10&gt;T,"",IF($A53&gt;FP$11,"",FO52*d))</f>
        <v/>
      </c>
      <c r="FQ53" s="20" t="str">
        <f t="shared" si="130"/>
        <v/>
      </c>
      <c r="FR53" s="20" t="str">
        <f t="shared" si="130"/>
        <v/>
      </c>
      <c r="FS53" s="20" t="str">
        <f t="shared" si="130"/>
        <v/>
      </c>
      <c r="FT53" s="20" t="str">
        <f t="shared" si="130"/>
        <v/>
      </c>
      <c r="FU53" s="20" t="str">
        <f t="shared" si="130"/>
        <v/>
      </c>
      <c r="FV53" s="20" t="str">
        <f t="shared" si="130"/>
        <v/>
      </c>
      <c r="FW53" s="20" t="str">
        <f t="shared" si="130"/>
        <v/>
      </c>
      <c r="FX53" s="20" t="str">
        <f t="shared" si="130"/>
        <v/>
      </c>
      <c r="FY53" s="20" t="str">
        <f t="shared" si="130"/>
        <v/>
      </c>
      <c r="FZ53" s="20" t="str">
        <f t="shared" ref="FZ53:GI62" si="131">IF(FZ$10&gt;T,"",IF($A53&gt;FZ$11,"",FY52*d))</f>
        <v/>
      </c>
      <c r="GA53" s="20" t="str">
        <f t="shared" si="131"/>
        <v/>
      </c>
      <c r="GB53" s="20" t="str">
        <f t="shared" si="131"/>
        <v/>
      </c>
      <c r="GC53" s="20" t="str">
        <f t="shared" si="131"/>
        <v/>
      </c>
      <c r="GD53" s="20" t="str">
        <f t="shared" si="131"/>
        <v/>
      </c>
      <c r="GE53" s="20" t="str">
        <f t="shared" si="131"/>
        <v/>
      </c>
      <c r="GF53" s="20" t="str">
        <f t="shared" si="131"/>
        <v/>
      </c>
      <c r="GG53" s="20" t="str">
        <f t="shared" si="131"/>
        <v/>
      </c>
      <c r="GH53" s="20" t="str">
        <f t="shared" si="131"/>
        <v/>
      </c>
      <c r="GI53" s="20" t="str">
        <f t="shared" si="131"/>
        <v/>
      </c>
      <c r="GJ53" s="20" t="str">
        <f t="shared" ref="GJ53:GS62" si="132">IF(GJ$10&gt;T,"",IF($A53&gt;GJ$11,"",GI52*d))</f>
        <v/>
      </c>
      <c r="GK53" s="20" t="str">
        <f t="shared" si="132"/>
        <v/>
      </c>
      <c r="GL53" s="20" t="str">
        <f t="shared" si="132"/>
        <v/>
      </c>
      <c r="GM53" s="20" t="str">
        <f t="shared" si="132"/>
        <v/>
      </c>
      <c r="GN53" s="20" t="str">
        <f t="shared" si="132"/>
        <v/>
      </c>
      <c r="GO53" s="20" t="str">
        <f t="shared" si="132"/>
        <v/>
      </c>
      <c r="GP53" s="20" t="str">
        <f t="shared" si="132"/>
        <v/>
      </c>
      <c r="GQ53" s="20" t="str">
        <f t="shared" si="132"/>
        <v/>
      </c>
      <c r="GR53" s="20" t="str">
        <f t="shared" si="132"/>
        <v/>
      </c>
      <c r="GS53" s="20" t="str">
        <f t="shared" si="132"/>
        <v/>
      </c>
      <c r="GT53" s="20" t="str">
        <f t="shared" ref="GT53:HC62" si="133">IF(GT$10&gt;T,"",IF($A53&gt;GT$11,"",GS52*d))</f>
        <v/>
      </c>
      <c r="GU53" s="20" t="str">
        <f t="shared" si="133"/>
        <v/>
      </c>
      <c r="GV53" s="20" t="str">
        <f t="shared" si="133"/>
        <v/>
      </c>
      <c r="GW53" s="20" t="str">
        <f t="shared" si="133"/>
        <v/>
      </c>
      <c r="GX53" s="20" t="str">
        <f t="shared" si="133"/>
        <v/>
      </c>
      <c r="GY53" s="20" t="str">
        <f t="shared" si="133"/>
        <v/>
      </c>
      <c r="GZ53" s="20" t="str">
        <f t="shared" si="133"/>
        <v/>
      </c>
      <c r="HA53" s="20" t="str">
        <f t="shared" si="133"/>
        <v/>
      </c>
      <c r="HB53" s="20" t="str">
        <f t="shared" si="133"/>
        <v/>
      </c>
      <c r="HC53" s="20" t="str">
        <f t="shared" si="133"/>
        <v/>
      </c>
      <c r="HD53" s="20" t="str">
        <f t="shared" ref="HD53:HM62" si="134">IF(HD$10&gt;T,"",IF($A53&gt;HD$11,"",HC52*d))</f>
        <v/>
      </c>
      <c r="HE53" s="20" t="str">
        <f t="shared" si="134"/>
        <v/>
      </c>
      <c r="HF53" s="20" t="str">
        <f t="shared" si="134"/>
        <v/>
      </c>
      <c r="HG53" s="20" t="str">
        <f t="shared" si="134"/>
        <v/>
      </c>
      <c r="HH53" s="20" t="str">
        <f t="shared" si="134"/>
        <v/>
      </c>
      <c r="HI53" s="20" t="str">
        <f t="shared" si="134"/>
        <v/>
      </c>
      <c r="HJ53" s="20" t="str">
        <f t="shared" si="134"/>
        <v/>
      </c>
      <c r="HK53" s="20" t="str">
        <f t="shared" si="134"/>
        <v/>
      </c>
      <c r="HL53" s="20" t="str">
        <f t="shared" si="134"/>
        <v/>
      </c>
      <c r="HM53" s="20" t="str">
        <f t="shared" si="134"/>
        <v/>
      </c>
      <c r="HN53" s="20" t="str">
        <f t="shared" ref="HN53:HW62" si="135">IF(HN$10&gt;T,"",IF($A53&gt;HN$11,"",HM52*d))</f>
        <v/>
      </c>
      <c r="HO53" s="20" t="str">
        <f t="shared" si="135"/>
        <v/>
      </c>
      <c r="HP53" s="20" t="str">
        <f t="shared" si="135"/>
        <v/>
      </c>
      <c r="HQ53" s="20" t="str">
        <f t="shared" si="135"/>
        <v/>
      </c>
      <c r="HR53" s="20" t="str">
        <f t="shared" si="135"/>
        <v/>
      </c>
      <c r="HS53" s="20" t="str">
        <f t="shared" si="135"/>
        <v/>
      </c>
      <c r="HT53" s="20" t="str">
        <f t="shared" si="135"/>
        <v/>
      </c>
      <c r="HU53" s="20" t="str">
        <f t="shared" si="135"/>
        <v/>
      </c>
      <c r="HV53" s="20" t="str">
        <f t="shared" si="135"/>
        <v/>
      </c>
      <c r="HW53" s="20" t="str">
        <f t="shared" si="135"/>
        <v/>
      </c>
      <c r="HX53" s="20" t="str">
        <f t="shared" ref="HX53:IG62" si="136">IF(HX$10&gt;T,"",IF($A53&gt;HX$11,"",HW52*d))</f>
        <v/>
      </c>
      <c r="HY53" s="20" t="str">
        <f t="shared" si="136"/>
        <v/>
      </c>
      <c r="HZ53" s="20" t="str">
        <f t="shared" si="136"/>
        <v/>
      </c>
      <c r="IA53" s="20" t="str">
        <f t="shared" si="136"/>
        <v/>
      </c>
      <c r="IB53" s="20" t="str">
        <f t="shared" si="136"/>
        <v/>
      </c>
      <c r="IC53" s="20" t="str">
        <f t="shared" si="136"/>
        <v/>
      </c>
      <c r="ID53" s="20" t="str">
        <f t="shared" si="136"/>
        <v/>
      </c>
      <c r="IE53" s="20" t="str">
        <f t="shared" si="136"/>
        <v/>
      </c>
      <c r="IF53" s="20" t="str">
        <f t="shared" si="136"/>
        <v/>
      </c>
      <c r="IG53" s="20" t="str">
        <f t="shared" si="136"/>
        <v/>
      </c>
      <c r="IH53" s="20" t="str">
        <f t="shared" ref="IH53:IV62" si="137">IF(IH$10&gt;T,"",IF($A53&gt;IH$11,"",IG52*d))</f>
        <v/>
      </c>
      <c r="II53" s="20" t="str">
        <f t="shared" si="137"/>
        <v/>
      </c>
      <c r="IJ53" s="20" t="str">
        <f t="shared" si="137"/>
        <v/>
      </c>
      <c r="IK53" s="20" t="str">
        <f t="shared" si="137"/>
        <v/>
      </c>
      <c r="IL53" s="20" t="str">
        <f t="shared" si="137"/>
        <v/>
      </c>
      <c r="IM53" s="20" t="str">
        <f t="shared" si="137"/>
        <v/>
      </c>
      <c r="IN53" s="20" t="str">
        <f t="shared" si="137"/>
        <v/>
      </c>
      <c r="IO53" s="20" t="str">
        <f t="shared" si="137"/>
        <v/>
      </c>
      <c r="IP53" s="20" t="str">
        <f t="shared" si="137"/>
        <v/>
      </c>
      <c r="IQ53" s="20" t="str">
        <f t="shared" si="137"/>
        <v/>
      </c>
      <c r="IR53" s="20" t="str">
        <f t="shared" si="137"/>
        <v/>
      </c>
      <c r="IS53" s="20" t="str">
        <f t="shared" si="137"/>
        <v/>
      </c>
      <c r="IT53" s="20" t="str">
        <f t="shared" si="137"/>
        <v/>
      </c>
      <c r="IU53" s="20" t="str">
        <f t="shared" si="137"/>
        <v/>
      </c>
      <c r="IV53" s="20" t="str">
        <f t="shared" si="137"/>
        <v/>
      </c>
    </row>
    <row r="54" spans="1:256" s="20" customFormat="1" x14ac:dyDescent="0.2">
      <c r="A54" s="19">
        <f t="shared" si="37"/>
        <v>42</v>
      </c>
      <c r="B54" s="20" t="str">
        <f t="shared" si="113"/>
        <v/>
      </c>
      <c r="C54" s="20" t="str">
        <f t="shared" si="113"/>
        <v/>
      </c>
      <c r="D54" s="20" t="str">
        <f t="shared" si="113"/>
        <v/>
      </c>
      <c r="E54" s="20" t="str">
        <f t="shared" si="113"/>
        <v/>
      </c>
      <c r="F54" s="20" t="str">
        <f t="shared" si="113"/>
        <v/>
      </c>
      <c r="G54" s="20" t="str">
        <f t="shared" si="113"/>
        <v/>
      </c>
      <c r="H54" s="20" t="str">
        <f t="shared" si="113"/>
        <v/>
      </c>
      <c r="I54" s="20" t="str">
        <f t="shared" si="113"/>
        <v/>
      </c>
      <c r="J54" s="20" t="str">
        <f t="shared" si="113"/>
        <v/>
      </c>
      <c r="K54" s="20" t="str">
        <f t="shared" si="113"/>
        <v/>
      </c>
      <c r="L54" s="20" t="str">
        <f t="shared" si="114"/>
        <v/>
      </c>
      <c r="M54" s="20" t="str">
        <f t="shared" si="114"/>
        <v/>
      </c>
      <c r="N54" s="20" t="str">
        <f t="shared" si="114"/>
        <v/>
      </c>
      <c r="O54" s="20" t="str">
        <f t="shared" si="114"/>
        <v/>
      </c>
      <c r="P54" s="20" t="str">
        <f t="shared" si="114"/>
        <v/>
      </c>
      <c r="Q54" s="20" t="str">
        <f t="shared" si="114"/>
        <v/>
      </c>
      <c r="R54" s="20" t="str">
        <f t="shared" si="114"/>
        <v/>
      </c>
      <c r="S54" s="20" t="str">
        <f t="shared" si="114"/>
        <v/>
      </c>
      <c r="T54" s="20" t="str">
        <f t="shared" si="114"/>
        <v/>
      </c>
      <c r="U54" s="20" t="str">
        <f t="shared" si="114"/>
        <v/>
      </c>
      <c r="V54" s="20" t="str">
        <f t="shared" si="115"/>
        <v/>
      </c>
      <c r="W54" s="20" t="str">
        <f t="shared" si="115"/>
        <v/>
      </c>
      <c r="X54" s="20" t="str">
        <f t="shared" si="115"/>
        <v/>
      </c>
      <c r="Y54" s="20" t="str">
        <f t="shared" si="115"/>
        <v/>
      </c>
      <c r="Z54" s="20" t="str">
        <f t="shared" si="115"/>
        <v/>
      </c>
      <c r="AA54" s="20" t="str">
        <f t="shared" si="115"/>
        <v/>
      </c>
      <c r="AB54" s="20" t="str">
        <f t="shared" si="115"/>
        <v/>
      </c>
      <c r="AC54" s="20" t="str">
        <f t="shared" si="115"/>
        <v/>
      </c>
      <c r="AD54" s="20" t="str">
        <f t="shared" si="115"/>
        <v/>
      </c>
      <c r="AE54" s="20" t="str">
        <f t="shared" si="115"/>
        <v/>
      </c>
      <c r="AF54" s="20" t="str">
        <f t="shared" si="116"/>
        <v/>
      </c>
      <c r="AG54" s="20" t="str">
        <f t="shared" si="116"/>
        <v/>
      </c>
      <c r="AH54" s="20" t="str">
        <f t="shared" si="116"/>
        <v/>
      </c>
      <c r="AI54" s="20" t="str">
        <f t="shared" si="116"/>
        <v/>
      </c>
      <c r="AJ54" s="20" t="str">
        <f t="shared" si="116"/>
        <v/>
      </c>
      <c r="AK54" s="20" t="str">
        <f t="shared" si="116"/>
        <v/>
      </c>
      <c r="AL54" s="20" t="str">
        <f t="shared" si="116"/>
        <v/>
      </c>
      <c r="AM54" s="20" t="str">
        <f t="shared" si="116"/>
        <v/>
      </c>
      <c r="AN54" s="20" t="str">
        <f t="shared" si="116"/>
        <v/>
      </c>
      <c r="AO54" s="20" t="str">
        <f t="shared" si="116"/>
        <v/>
      </c>
      <c r="AP54" s="20" t="str">
        <f t="shared" si="117"/>
        <v/>
      </c>
      <c r="AQ54" s="20" t="str">
        <f t="shared" si="117"/>
        <v/>
      </c>
      <c r="AR54" s="20" t="str">
        <f t="shared" si="117"/>
        <v/>
      </c>
      <c r="AS54" s="20" t="str">
        <f t="shared" si="117"/>
        <v/>
      </c>
      <c r="AT54" s="20" t="str">
        <f t="shared" si="117"/>
        <v/>
      </c>
      <c r="AU54" s="20" t="str">
        <f t="shared" si="117"/>
        <v/>
      </c>
      <c r="AV54" s="20" t="str">
        <f t="shared" si="117"/>
        <v/>
      </c>
      <c r="AW54" s="20" t="str">
        <f t="shared" si="117"/>
        <v/>
      </c>
      <c r="AX54" s="20" t="str">
        <f t="shared" si="117"/>
        <v/>
      </c>
      <c r="AY54" s="20" t="str">
        <f t="shared" si="117"/>
        <v/>
      </c>
      <c r="AZ54" s="20" t="str">
        <f t="shared" si="118"/>
        <v/>
      </c>
      <c r="BA54" s="20" t="str">
        <f t="shared" si="118"/>
        <v/>
      </c>
      <c r="BB54" s="20" t="str">
        <f t="shared" si="118"/>
        <v/>
      </c>
      <c r="BC54" s="20" t="str">
        <f t="shared" si="118"/>
        <v/>
      </c>
      <c r="BD54" s="20" t="str">
        <f t="shared" si="118"/>
        <v/>
      </c>
      <c r="BE54" s="20" t="str">
        <f t="shared" si="118"/>
        <v/>
      </c>
      <c r="BF54" s="20" t="str">
        <f t="shared" si="118"/>
        <v/>
      </c>
      <c r="BG54" s="20" t="str">
        <f t="shared" si="118"/>
        <v/>
      </c>
      <c r="BH54" s="20" t="str">
        <f t="shared" si="118"/>
        <v/>
      </c>
      <c r="BI54" s="20" t="str">
        <f t="shared" si="118"/>
        <v/>
      </c>
      <c r="BJ54" s="20" t="str">
        <f t="shared" si="119"/>
        <v/>
      </c>
      <c r="BK54" s="20" t="str">
        <f t="shared" si="119"/>
        <v/>
      </c>
      <c r="BL54" s="20" t="str">
        <f t="shared" si="119"/>
        <v/>
      </c>
      <c r="BM54" s="20" t="str">
        <f t="shared" si="119"/>
        <v/>
      </c>
      <c r="BN54" s="20" t="str">
        <f t="shared" si="119"/>
        <v/>
      </c>
      <c r="BO54" s="20" t="str">
        <f t="shared" si="119"/>
        <v/>
      </c>
      <c r="BP54" s="20" t="str">
        <f t="shared" si="119"/>
        <v/>
      </c>
      <c r="BQ54" s="20" t="str">
        <f t="shared" si="119"/>
        <v/>
      </c>
      <c r="BR54" s="20" t="str">
        <f t="shared" si="119"/>
        <v/>
      </c>
      <c r="BS54" s="20" t="str">
        <f t="shared" si="119"/>
        <v/>
      </c>
      <c r="BT54" s="20" t="str">
        <f t="shared" si="120"/>
        <v/>
      </c>
      <c r="BU54" s="20" t="str">
        <f t="shared" si="120"/>
        <v/>
      </c>
      <c r="BV54" s="20" t="str">
        <f t="shared" si="120"/>
        <v/>
      </c>
      <c r="BW54" s="20" t="str">
        <f t="shared" si="120"/>
        <v/>
      </c>
      <c r="BX54" s="20" t="str">
        <f t="shared" si="120"/>
        <v/>
      </c>
      <c r="BY54" s="20" t="str">
        <f t="shared" si="120"/>
        <v/>
      </c>
      <c r="BZ54" s="20" t="str">
        <f t="shared" si="120"/>
        <v/>
      </c>
      <c r="CA54" s="20" t="str">
        <f t="shared" si="120"/>
        <v/>
      </c>
      <c r="CB54" s="20" t="str">
        <f t="shared" si="120"/>
        <v/>
      </c>
      <c r="CC54" s="20" t="str">
        <f t="shared" si="120"/>
        <v/>
      </c>
      <c r="CD54" s="20" t="str">
        <f t="shared" si="121"/>
        <v/>
      </c>
      <c r="CE54" s="20" t="str">
        <f t="shared" si="121"/>
        <v/>
      </c>
      <c r="CF54" s="20" t="str">
        <f t="shared" si="121"/>
        <v/>
      </c>
      <c r="CG54" s="20" t="str">
        <f t="shared" si="121"/>
        <v/>
      </c>
      <c r="CH54" s="20" t="str">
        <f t="shared" si="121"/>
        <v/>
      </c>
      <c r="CI54" s="20" t="str">
        <f t="shared" si="121"/>
        <v/>
      </c>
      <c r="CJ54" s="20" t="str">
        <f t="shared" si="121"/>
        <v/>
      </c>
      <c r="CK54" s="20" t="str">
        <f t="shared" si="121"/>
        <v/>
      </c>
      <c r="CL54" s="20" t="str">
        <f t="shared" si="121"/>
        <v/>
      </c>
      <c r="CM54" s="20" t="str">
        <f t="shared" si="121"/>
        <v/>
      </c>
      <c r="CN54" s="20" t="str">
        <f t="shared" si="122"/>
        <v/>
      </c>
      <c r="CO54" s="20" t="str">
        <f t="shared" si="122"/>
        <v/>
      </c>
      <c r="CP54" s="20" t="str">
        <f t="shared" si="122"/>
        <v/>
      </c>
      <c r="CQ54" s="20" t="str">
        <f t="shared" si="122"/>
        <v/>
      </c>
      <c r="CR54" s="20" t="str">
        <f t="shared" si="122"/>
        <v/>
      </c>
      <c r="CS54" s="20" t="str">
        <f t="shared" si="122"/>
        <v/>
      </c>
      <c r="CT54" s="20" t="str">
        <f t="shared" si="122"/>
        <v/>
      </c>
      <c r="CU54" s="20" t="str">
        <f t="shared" si="122"/>
        <v/>
      </c>
      <c r="CV54" s="20" t="str">
        <f t="shared" si="122"/>
        <v/>
      </c>
      <c r="CW54" s="20" t="str">
        <f t="shared" si="122"/>
        <v/>
      </c>
      <c r="CX54" s="20" t="str">
        <f t="shared" si="123"/>
        <v/>
      </c>
      <c r="CY54" s="20" t="str">
        <f t="shared" si="123"/>
        <v/>
      </c>
      <c r="CZ54" s="20" t="str">
        <f t="shared" si="123"/>
        <v/>
      </c>
      <c r="DA54" s="20" t="str">
        <f t="shared" si="123"/>
        <v/>
      </c>
      <c r="DB54" s="20" t="str">
        <f t="shared" si="123"/>
        <v/>
      </c>
      <c r="DC54" s="20" t="str">
        <f t="shared" si="123"/>
        <v/>
      </c>
      <c r="DD54" s="20" t="str">
        <f t="shared" si="123"/>
        <v/>
      </c>
      <c r="DE54" s="20" t="str">
        <f t="shared" si="123"/>
        <v/>
      </c>
      <c r="DF54" s="20" t="str">
        <f t="shared" si="123"/>
        <v/>
      </c>
      <c r="DG54" s="20" t="str">
        <f t="shared" si="123"/>
        <v/>
      </c>
      <c r="DH54" s="20" t="str">
        <f t="shared" si="124"/>
        <v/>
      </c>
      <c r="DI54" s="20" t="str">
        <f t="shared" si="124"/>
        <v/>
      </c>
      <c r="DJ54" s="20" t="str">
        <f t="shared" si="124"/>
        <v/>
      </c>
      <c r="DK54" s="20" t="str">
        <f t="shared" si="124"/>
        <v/>
      </c>
      <c r="DL54" s="20" t="str">
        <f t="shared" si="124"/>
        <v/>
      </c>
      <c r="DM54" s="20" t="str">
        <f t="shared" si="124"/>
        <v/>
      </c>
      <c r="DN54" s="20" t="str">
        <f t="shared" si="124"/>
        <v/>
      </c>
      <c r="DO54" s="20" t="str">
        <f t="shared" si="124"/>
        <v/>
      </c>
      <c r="DP54" s="20" t="str">
        <f t="shared" si="124"/>
        <v/>
      </c>
      <c r="DQ54" s="20" t="str">
        <f t="shared" si="124"/>
        <v/>
      </c>
      <c r="DR54" s="20" t="str">
        <f t="shared" si="125"/>
        <v/>
      </c>
      <c r="DS54" s="20" t="str">
        <f t="shared" si="125"/>
        <v/>
      </c>
      <c r="DT54" s="20" t="str">
        <f t="shared" si="125"/>
        <v/>
      </c>
      <c r="DU54" s="20" t="str">
        <f t="shared" si="125"/>
        <v/>
      </c>
      <c r="DV54" s="20" t="str">
        <f t="shared" si="125"/>
        <v/>
      </c>
      <c r="DW54" s="20" t="str">
        <f t="shared" si="125"/>
        <v/>
      </c>
      <c r="DX54" s="20" t="str">
        <f t="shared" si="125"/>
        <v/>
      </c>
      <c r="DY54" s="20" t="str">
        <f t="shared" si="125"/>
        <v/>
      </c>
      <c r="DZ54" s="20" t="str">
        <f t="shared" si="125"/>
        <v/>
      </c>
      <c r="EA54" s="20" t="str">
        <f t="shared" si="125"/>
        <v/>
      </c>
      <c r="EB54" s="20" t="str">
        <f t="shared" si="126"/>
        <v/>
      </c>
      <c r="EC54" s="20" t="str">
        <f t="shared" si="126"/>
        <v/>
      </c>
      <c r="ED54" s="20" t="str">
        <f t="shared" si="126"/>
        <v/>
      </c>
      <c r="EE54" s="20" t="str">
        <f t="shared" si="126"/>
        <v/>
      </c>
      <c r="EF54" s="20" t="str">
        <f t="shared" si="126"/>
        <v/>
      </c>
      <c r="EG54" s="20" t="str">
        <f t="shared" si="126"/>
        <v/>
      </c>
      <c r="EH54" s="20" t="str">
        <f t="shared" si="126"/>
        <v/>
      </c>
      <c r="EI54" s="20" t="str">
        <f t="shared" si="126"/>
        <v/>
      </c>
      <c r="EJ54" s="20" t="str">
        <f t="shared" si="126"/>
        <v/>
      </c>
      <c r="EK54" s="20" t="str">
        <f t="shared" si="126"/>
        <v/>
      </c>
      <c r="EL54" s="20" t="str">
        <f t="shared" si="127"/>
        <v/>
      </c>
      <c r="EM54" s="20" t="str">
        <f t="shared" si="127"/>
        <v/>
      </c>
      <c r="EN54" s="20" t="str">
        <f t="shared" si="127"/>
        <v/>
      </c>
      <c r="EO54" s="20" t="str">
        <f t="shared" si="127"/>
        <v/>
      </c>
      <c r="EP54" s="20" t="str">
        <f t="shared" si="127"/>
        <v/>
      </c>
      <c r="EQ54" s="20" t="str">
        <f t="shared" si="127"/>
        <v/>
      </c>
      <c r="ER54" s="20" t="str">
        <f t="shared" si="127"/>
        <v/>
      </c>
      <c r="ES54" s="20" t="str">
        <f t="shared" si="127"/>
        <v/>
      </c>
      <c r="ET54" s="20" t="str">
        <f t="shared" si="127"/>
        <v/>
      </c>
      <c r="EU54" s="20" t="str">
        <f t="shared" si="127"/>
        <v/>
      </c>
      <c r="EV54" s="20" t="str">
        <f t="shared" si="128"/>
        <v/>
      </c>
      <c r="EW54" s="20" t="str">
        <f t="shared" si="128"/>
        <v/>
      </c>
      <c r="EX54" s="20" t="str">
        <f t="shared" si="128"/>
        <v/>
      </c>
      <c r="EY54" s="20" t="str">
        <f t="shared" si="128"/>
        <v/>
      </c>
      <c r="EZ54" s="20" t="str">
        <f t="shared" si="128"/>
        <v/>
      </c>
      <c r="FA54" s="20" t="str">
        <f t="shared" si="128"/>
        <v/>
      </c>
      <c r="FB54" s="20" t="str">
        <f t="shared" si="128"/>
        <v/>
      </c>
      <c r="FC54" s="20" t="str">
        <f t="shared" si="128"/>
        <v/>
      </c>
      <c r="FD54" s="20" t="str">
        <f t="shared" si="128"/>
        <v/>
      </c>
      <c r="FE54" s="20" t="str">
        <f t="shared" si="128"/>
        <v/>
      </c>
      <c r="FF54" s="20" t="str">
        <f t="shared" si="129"/>
        <v/>
      </c>
      <c r="FG54" s="20" t="str">
        <f t="shared" si="129"/>
        <v/>
      </c>
      <c r="FH54" s="20" t="str">
        <f t="shared" si="129"/>
        <v/>
      </c>
      <c r="FI54" s="20" t="str">
        <f t="shared" si="129"/>
        <v/>
      </c>
      <c r="FJ54" s="20" t="str">
        <f t="shared" si="129"/>
        <v/>
      </c>
      <c r="FK54" s="20" t="str">
        <f t="shared" si="129"/>
        <v/>
      </c>
      <c r="FL54" s="20" t="str">
        <f t="shared" si="129"/>
        <v/>
      </c>
      <c r="FM54" s="20" t="str">
        <f t="shared" si="129"/>
        <v/>
      </c>
      <c r="FN54" s="20" t="str">
        <f t="shared" si="129"/>
        <v/>
      </c>
      <c r="FO54" s="20" t="str">
        <f t="shared" si="129"/>
        <v/>
      </c>
      <c r="FP54" s="20" t="str">
        <f t="shared" si="130"/>
        <v/>
      </c>
      <c r="FQ54" s="20" t="str">
        <f t="shared" si="130"/>
        <v/>
      </c>
      <c r="FR54" s="20" t="str">
        <f t="shared" si="130"/>
        <v/>
      </c>
      <c r="FS54" s="20" t="str">
        <f t="shared" si="130"/>
        <v/>
      </c>
      <c r="FT54" s="20" t="str">
        <f t="shared" si="130"/>
        <v/>
      </c>
      <c r="FU54" s="20" t="str">
        <f t="shared" si="130"/>
        <v/>
      </c>
      <c r="FV54" s="20" t="str">
        <f t="shared" si="130"/>
        <v/>
      </c>
      <c r="FW54" s="20" t="str">
        <f t="shared" si="130"/>
        <v/>
      </c>
      <c r="FX54" s="20" t="str">
        <f t="shared" si="130"/>
        <v/>
      </c>
      <c r="FY54" s="20" t="str">
        <f t="shared" si="130"/>
        <v/>
      </c>
      <c r="FZ54" s="20" t="str">
        <f t="shared" si="131"/>
        <v/>
      </c>
      <c r="GA54" s="20" t="str">
        <f t="shared" si="131"/>
        <v/>
      </c>
      <c r="GB54" s="20" t="str">
        <f t="shared" si="131"/>
        <v/>
      </c>
      <c r="GC54" s="20" t="str">
        <f t="shared" si="131"/>
        <v/>
      </c>
      <c r="GD54" s="20" t="str">
        <f t="shared" si="131"/>
        <v/>
      </c>
      <c r="GE54" s="20" t="str">
        <f t="shared" si="131"/>
        <v/>
      </c>
      <c r="GF54" s="20" t="str">
        <f t="shared" si="131"/>
        <v/>
      </c>
      <c r="GG54" s="20" t="str">
        <f t="shared" si="131"/>
        <v/>
      </c>
      <c r="GH54" s="20" t="str">
        <f t="shared" si="131"/>
        <v/>
      </c>
      <c r="GI54" s="20" t="str">
        <f t="shared" si="131"/>
        <v/>
      </c>
      <c r="GJ54" s="20" t="str">
        <f t="shared" si="132"/>
        <v/>
      </c>
      <c r="GK54" s="20" t="str">
        <f t="shared" si="132"/>
        <v/>
      </c>
      <c r="GL54" s="20" t="str">
        <f t="shared" si="132"/>
        <v/>
      </c>
      <c r="GM54" s="20" t="str">
        <f t="shared" si="132"/>
        <v/>
      </c>
      <c r="GN54" s="20" t="str">
        <f t="shared" si="132"/>
        <v/>
      </c>
      <c r="GO54" s="20" t="str">
        <f t="shared" si="132"/>
        <v/>
      </c>
      <c r="GP54" s="20" t="str">
        <f t="shared" si="132"/>
        <v/>
      </c>
      <c r="GQ54" s="20" t="str">
        <f t="shared" si="132"/>
        <v/>
      </c>
      <c r="GR54" s="20" t="str">
        <f t="shared" si="132"/>
        <v/>
      </c>
      <c r="GS54" s="20" t="str">
        <f t="shared" si="132"/>
        <v/>
      </c>
      <c r="GT54" s="20" t="str">
        <f t="shared" si="133"/>
        <v/>
      </c>
      <c r="GU54" s="20" t="str">
        <f t="shared" si="133"/>
        <v/>
      </c>
      <c r="GV54" s="20" t="str">
        <f t="shared" si="133"/>
        <v/>
      </c>
      <c r="GW54" s="20" t="str">
        <f t="shared" si="133"/>
        <v/>
      </c>
      <c r="GX54" s="20" t="str">
        <f t="shared" si="133"/>
        <v/>
      </c>
      <c r="GY54" s="20" t="str">
        <f t="shared" si="133"/>
        <v/>
      </c>
      <c r="GZ54" s="20" t="str">
        <f t="shared" si="133"/>
        <v/>
      </c>
      <c r="HA54" s="20" t="str">
        <f t="shared" si="133"/>
        <v/>
      </c>
      <c r="HB54" s="20" t="str">
        <f t="shared" si="133"/>
        <v/>
      </c>
      <c r="HC54" s="20" t="str">
        <f t="shared" si="133"/>
        <v/>
      </c>
      <c r="HD54" s="20" t="str">
        <f t="shared" si="134"/>
        <v/>
      </c>
      <c r="HE54" s="20" t="str">
        <f t="shared" si="134"/>
        <v/>
      </c>
      <c r="HF54" s="20" t="str">
        <f t="shared" si="134"/>
        <v/>
      </c>
      <c r="HG54" s="20" t="str">
        <f t="shared" si="134"/>
        <v/>
      </c>
      <c r="HH54" s="20" t="str">
        <f t="shared" si="134"/>
        <v/>
      </c>
      <c r="HI54" s="20" t="str">
        <f t="shared" si="134"/>
        <v/>
      </c>
      <c r="HJ54" s="20" t="str">
        <f t="shared" si="134"/>
        <v/>
      </c>
      <c r="HK54" s="20" t="str">
        <f t="shared" si="134"/>
        <v/>
      </c>
      <c r="HL54" s="20" t="str">
        <f t="shared" si="134"/>
        <v/>
      </c>
      <c r="HM54" s="20" t="str">
        <f t="shared" si="134"/>
        <v/>
      </c>
      <c r="HN54" s="20" t="str">
        <f t="shared" si="135"/>
        <v/>
      </c>
      <c r="HO54" s="20" t="str">
        <f t="shared" si="135"/>
        <v/>
      </c>
      <c r="HP54" s="20" t="str">
        <f t="shared" si="135"/>
        <v/>
      </c>
      <c r="HQ54" s="20" t="str">
        <f t="shared" si="135"/>
        <v/>
      </c>
      <c r="HR54" s="20" t="str">
        <f t="shared" si="135"/>
        <v/>
      </c>
      <c r="HS54" s="20" t="str">
        <f t="shared" si="135"/>
        <v/>
      </c>
      <c r="HT54" s="20" t="str">
        <f t="shared" si="135"/>
        <v/>
      </c>
      <c r="HU54" s="20" t="str">
        <f t="shared" si="135"/>
        <v/>
      </c>
      <c r="HV54" s="20" t="str">
        <f t="shared" si="135"/>
        <v/>
      </c>
      <c r="HW54" s="20" t="str">
        <f t="shared" si="135"/>
        <v/>
      </c>
      <c r="HX54" s="20" t="str">
        <f t="shared" si="136"/>
        <v/>
      </c>
      <c r="HY54" s="20" t="str">
        <f t="shared" si="136"/>
        <v/>
      </c>
      <c r="HZ54" s="20" t="str">
        <f t="shared" si="136"/>
        <v/>
      </c>
      <c r="IA54" s="20" t="str">
        <f t="shared" si="136"/>
        <v/>
      </c>
      <c r="IB54" s="20" t="str">
        <f t="shared" si="136"/>
        <v/>
      </c>
      <c r="IC54" s="20" t="str">
        <f t="shared" si="136"/>
        <v/>
      </c>
      <c r="ID54" s="20" t="str">
        <f t="shared" si="136"/>
        <v/>
      </c>
      <c r="IE54" s="20" t="str">
        <f t="shared" si="136"/>
        <v/>
      </c>
      <c r="IF54" s="20" t="str">
        <f t="shared" si="136"/>
        <v/>
      </c>
      <c r="IG54" s="20" t="str">
        <f t="shared" si="136"/>
        <v/>
      </c>
      <c r="IH54" s="20" t="str">
        <f t="shared" si="137"/>
        <v/>
      </c>
      <c r="II54" s="20" t="str">
        <f t="shared" si="137"/>
        <v/>
      </c>
      <c r="IJ54" s="20" t="str">
        <f t="shared" si="137"/>
        <v/>
      </c>
      <c r="IK54" s="20" t="str">
        <f t="shared" si="137"/>
        <v/>
      </c>
      <c r="IL54" s="20" t="str">
        <f t="shared" si="137"/>
        <v/>
      </c>
      <c r="IM54" s="20" t="str">
        <f t="shared" si="137"/>
        <v/>
      </c>
      <c r="IN54" s="20" t="str">
        <f t="shared" si="137"/>
        <v/>
      </c>
      <c r="IO54" s="20" t="str">
        <f t="shared" si="137"/>
        <v/>
      </c>
      <c r="IP54" s="20" t="str">
        <f t="shared" si="137"/>
        <v/>
      </c>
      <c r="IQ54" s="20" t="str">
        <f t="shared" si="137"/>
        <v/>
      </c>
      <c r="IR54" s="20" t="str">
        <f t="shared" si="137"/>
        <v/>
      </c>
      <c r="IS54" s="20" t="str">
        <f t="shared" si="137"/>
        <v/>
      </c>
      <c r="IT54" s="20" t="str">
        <f t="shared" si="137"/>
        <v/>
      </c>
      <c r="IU54" s="20" t="str">
        <f t="shared" si="137"/>
        <v/>
      </c>
      <c r="IV54" s="20" t="str">
        <f t="shared" si="137"/>
        <v/>
      </c>
    </row>
    <row r="55" spans="1:256" s="20" customFormat="1" x14ac:dyDescent="0.2">
      <c r="A55" s="19">
        <f t="shared" si="37"/>
        <v>43</v>
      </c>
      <c r="B55" s="20" t="str">
        <f t="shared" si="113"/>
        <v/>
      </c>
      <c r="C55" s="20" t="str">
        <f t="shared" si="113"/>
        <v/>
      </c>
      <c r="D55" s="20" t="str">
        <f t="shared" si="113"/>
        <v/>
      </c>
      <c r="E55" s="20" t="str">
        <f t="shared" si="113"/>
        <v/>
      </c>
      <c r="F55" s="20" t="str">
        <f t="shared" si="113"/>
        <v/>
      </c>
      <c r="G55" s="20" t="str">
        <f t="shared" si="113"/>
        <v/>
      </c>
      <c r="H55" s="20" t="str">
        <f t="shared" si="113"/>
        <v/>
      </c>
      <c r="I55" s="20" t="str">
        <f t="shared" si="113"/>
        <v/>
      </c>
      <c r="J55" s="20" t="str">
        <f t="shared" si="113"/>
        <v/>
      </c>
      <c r="K55" s="20" t="str">
        <f t="shared" si="113"/>
        <v/>
      </c>
      <c r="L55" s="20" t="str">
        <f t="shared" si="114"/>
        <v/>
      </c>
      <c r="M55" s="20" t="str">
        <f t="shared" si="114"/>
        <v/>
      </c>
      <c r="N55" s="20" t="str">
        <f t="shared" si="114"/>
        <v/>
      </c>
      <c r="O55" s="20" t="str">
        <f t="shared" si="114"/>
        <v/>
      </c>
      <c r="P55" s="20" t="str">
        <f t="shared" si="114"/>
        <v/>
      </c>
      <c r="Q55" s="20" t="str">
        <f t="shared" si="114"/>
        <v/>
      </c>
      <c r="R55" s="20" t="str">
        <f t="shared" si="114"/>
        <v/>
      </c>
      <c r="S55" s="20" t="str">
        <f t="shared" si="114"/>
        <v/>
      </c>
      <c r="T55" s="20" t="str">
        <f t="shared" si="114"/>
        <v/>
      </c>
      <c r="U55" s="20" t="str">
        <f t="shared" si="114"/>
        <v/>
      </c>
      <c r="V55" s="20" t="str">
        <f t="shared" si="115"/>
        <v/>
      </c>
      <c r="W55" s="20" t="str">
        <f t="shared" si="115"/>
        <v/>
      </c>
      <c r="X55" s="20" t="str">
        <f t="shared" si="115"/>
        <v/>
      </c>
      <c r="Y55" s="20" t="str">
        <f t="shared" si="115"/>
        <v/>
      </c>
      <c r="Z55" s="20" t="str">
        <f t="shared" si="115"/>
        <v/>
      </c>
      <c r="AA55" s="20" t="str">
        <f t="shared" si="115"/>
        <v/>
      </c>
      <c r="AB55" s="20" t="str">
        <f t="shared" si="115"/>
        <v/>
      </c>
      <c r="AC55" s="20" t="str">
        <f t="shared" si="115"/>
        <v/>
      </c>
      <c r="AD55" s="20" t="str">
        <f t="shared" si="115"/>
        <v/>
      </c>
      <c r="AE55" s="20" t="str">
        <f t="shared" si="115"/>
        <v/>
      </c>
      <c r="AF55" s="20" t="str">
        <f t="shared" si="116"/>
        <v/>
      </c>
      <c r="AG55" s="20" t="str">
        <f t="shared" si="116"/>
        <v/>
      </c>
      <c r="AH55" s="20" t="str">
        <f t="shared" si="116"/>
        <v/>
      </c>
      <c r="AI55" s="20" t="str">
        <f t="shared" si="116"/>
        <v/>
      </c>
      <c r="AJ55" s="20" t="str">
        <f t="shared" si="116"/>
        <v/>
      </c>
      <c r="AK55" s="20" t="str">
        <f t="shared" si="116"/>
        <v/>
      </c>
      <c r="AL55" s="20" t="str">
        <f t="shared" si="116"/>
        <v/>
      </c>
      <c r="AM55" s="20" t="str">
        <f t="shared" si="116"/>
        <v/>
      </c>
      <c r="AN55" s="20" t="str">
        <f t="shared" si="116"/>
        <v/>
      </c>
      <c r="AO55" s="20" t="str">
        <f t="shared" si="116"/>
        <v/>
      </c>
      <c r="AP55" s="20" t="str">
        <f t="shared" si="117"/>
        <v/>
      </c>
      <c r="AQ55" s="20" t="str">
        <f t="shared" si="117"/>
        <v/>
      </c>
      <c r="AR55" s="20" t="str">
        <f t="shared" si="117"/>
        <v/>
      </c>
      <c r="AS55" s="20" t="str">
        <f t="shared" si="117"/>
        <v/>
      </c>
      <c r="AT55" s="20" t="str">
        <f t="shared" si="117"/>
        <v/>
      </c>
      <c r="AU55" s="20" t="str">
        <f t="shared" si="117"/>
        <v/>
      </c>
      <c r="AV55" s="20" t="str">
        <f t="shared" si="117"/>
        <v/>
      </c>
      <c r="AW55" s="20" t="str">
        <f t="shared" si="117"/>
        <v/>
      </c>
      <c r="AX55" s="20" t="str">
        <f t="shared" si="117"/>
        <v/>
      </c>
      <c r="AY55" s="20" t="str">
        <f t="shared" si="117"/>
        <v/>
      </c>
      <c r="AZ55" s="20" t="str">
        <f t="shared" si="118"/>
        <v/>
      </c>
      <c r="BA55" s="20" t="str">
        <f t="shared" si="118"/>
        <v/>
      </c>
      <c r="BB55" s="20" t="str">
        <f t="shared" si="118"/>
        <v/>
      </c>
      <c r="BC55" s="20" t="str">
        <f t="shared" si="118"/>
        <v/>
      </c>
      <c r="BD55" s="20" t="str">
        <f t="shared" si="118"/>
        <v/>
      </c>
      <c r="BE55" s="20" t="str">
        <f t="shared" si="118"/>
        <v/>
      </c>
      <c r="BF55" s="20" t="str">
        <f t="shared" si="118"/>
        <v/>
      </c>
      <c r="BG55" s="20" t="str">
        <f t="shared" si="118"/>
        <v/>
      </c>
      <c r="BH55" s="20" t="str">
        <f t="shared" si="118"/>
        <v/>
      </c>
      <c r="BI55" s="20" t="str">
        <f t="shared" si="118"/>
        <v/>
      </c>
      <c r="BJ55" s="20" t="str">
        <f t="shared" si="119"/>
        <v/>
      </c>
      <c r="BK55" s="20" t="str">
        <f t="shared" si="119"/>
        <v/>
      </c>
      <c r="BL55" s="20" t="str">
        <f t="shared" si="119"/>
        <v/>
      </c>
      <c r="BM55" s="20" t="str">
        <f t="shared" si="119"/>
        <v/>
      </c>
      <c r="BN55" s="20" t="str">
        <f t="shared" si="119"/>
        <v/>
      </c>
      <c r="BO55" s="20" t="str">
        <f t="shared" si="119"/>
        <v/>
      </c>
      <c r="BP55" s="20" t="str">
        <f t="shared" si="119"/>
        <v/>
      </c>
      <c r="BQ55" s="20" t="str">
        <f t="shared" si="119"/>
        <v/>
      </c>
      <c r="BR55" s="20" t="str">
        <f t="shared" si="119"/>
        <v/>
      </c>
      <c r="BS55" s="20" t="str">
        <f t="shared" si="119"/>
        <v/>
      </c>
      <c r="BT55" s="20" t="str">
        <f t="shared" si="120"/>
        <v/>
      </c>
      <c r="BU55" s="20" t="str">
        <f t="shared" si="120"/>
        <v/>
      </c>
      <c r="BV55" s="20" t="str">
        <f t="shared" si="120"/>
        <v/>
      </c>
      <c r="BW55" s="20" t="str">
        <f t="shared" si="120"/>
        <v/>
      </c>
      <c r="BX55" s="20" t="str">
        <f t="shared" si="120"/>
        <v/>
      </c>
      <c r="BY55" s="20" t="str">
        <f t="shared" si="120"/>
        <v/>
      </c>
      <c r="BZ55" s="20" t="str">
        <f t="shared" si="120"/>
        <v/>
      </c>
      <c r="CA55" s="20" t="str">
        <f t="shared" si="120"/>
        <v/>
      </c>
      <c r="CB55" s="20" t="str">
        <f t="shared" si="120"/>
        <v/>
      </c>
      <c r="CC55" s="20" t="str">
        <f t="shared" si="120"/>
        <v/>
      </c>
      <c r="CD55" s="20" t="str">
        <f t="shared" si="121"/>
        <v/>
      </c>
      <c r="CE55" s="20" t="str">
        <f t="shared" si="121"/>
        <v/>
      </c>
      <c r="CF55" s="20" t="str">
        <f t="shared" si="121"/>
        <v/>
      </c>
      <c r="CG55" s="20" t="str">
        <f t="shared" si="121"/>
        <v/>
      </c>
      <c r="CH55" s="20" t="str">
        <f t="shared" si="121"/>
        <v/>
      </c>
      <c r="CI55" s="20" t="str">
        <f t="shared" si="121"/>
        <v/>
      </c>
      <c r="CJ55" s="20" t="str">
        <f t="shared" si="121"/>
        <v/>
      </c>
      <c r="CK55" s="20" t="str">
        <f t="shared" si="121"/>
        <v/>
      </c>
      <c r="CL55" s="20" t="str">
        <f t="shared" si="121"/>
        <v/>
      </c>
      <c r="CM55" s="20" t="str">
        <f t="shared" si="121"/>
        <v/>
      </c>
      <c r="CN55" s="20" t="str">
        <f t="shared" si="122"/>
        <v/>
      </c>
      <c r="CO55" s="20" t="str">
        <f t="shared" si="122"/>
        <v/>
      </c>
      <c r="CP55" s="20" t="str">
        <f t="shared" si="122"/>
        <v/>
      </c>
      <c r="CQ55" s="20" t="str">
        <f t="shared" si="122"/>
        <v/>
      </c>
      <c r="CR55" s="20" t="str">
        <f t="shared" si="122"/>
        <v/>
      </c>
      <c r="CS55" s="20" t="str">
        <f t="shared" si="122"/>
        <v/>
      </c>
      <c r="CT55" s="20" t="str">
        <f t="shared" si="122"/>
        <v/>
      </c>
      <c r="CU55" s="20" t="str">
        <f t="shared" si="122"/>
        <v/>
      </c>
      <c r="CV55" s="20" t="str">
        <f t="shared" si="122"/>
        <v/>
      </c>
      <c r="CW55" s="20" t="str">
        <f t="shared" si="122"/>
        <v/>
      </c>
      <c r="CX55" s="20" t="str">
        <f t="shared" si="123"/>
        <v/>
      </c>
      <c r="CY55" s="20" t="str">
        <f t="shared" si="123"/>
        <v/>
      </c>
      <c r="CZ55" s="20" t="str">
        <f t="shared" si="123"/>
        <v/>
      </c>
      <c r="DA55" s="20" t="str">
        <f t="shared" si="123"/>
        <v/>
      </c>
      <c r="DB55" s="20" t="str">
        <f t="shared" si="123"/>
        <v/>
      </c>
      <c r="DC55" s="20" t="str">
        <f t="shared" si="123"/>
        <v/>
      </c>
      <c r="DD55" s="20" t="str">
        <f t="shared" si="123"/>
        <v/>
      </c>
      <c r="DE55" s="20" t="str">
        <f t="shared" si="123"/>
        <v/>
      </c>
      <c r="DF55" s="20" t="str">
        <f t="shared" si="123"/>
        <v/>
      </c>
      <c r="DG55" s="20" t="str">
        <f t="shared" si="123"/>
        <v/>
      </c>
      <c r="DH55" s="20" t="str">
        <f t="shared" si="124"/>
        <v/>
      </c>
      <c r="DI55" s="20" t="str">
        <f t="shared" si="124"/>
        <v/>
      </c>
      <c r="DJ55" s="20" t="str">
        <f t="shared" si="124"/>
        <v/>
      </c>
      <c r="DK55" s="20" t="str">
        <f t="shared" si="124"/>
        <v/>
      </c>
      <c r="DL55" s="20" t="str">
        <f t="shared" si="124"/>
        <v/>
      </c>
      <c r="DM55" s="20" t="str">
        <f t="shared" si="124"/>
        <v/>
      </c>
      <c r="DN55" s="20" t="str">
        <f t="shared" si="124"/>
        <v/>
      </c>
      <c r="DO55" s="20" t="str">
        <f t="shared" si="124"/>
        <v/>
      </c>
      <c r="DP55" s="20" t="str">
        <f t="shared" si="124"/>
        <v/>
      </c>
      <c r="DQ55" s="20" t="str">
        <f t="shared" si="124"/>
        <v/>
      </c>
      <c r="DR55" s="20" t="str">
        <f t="shared" si="125"/>
        <v/>
      </c>
      <c r="DS55" s="20" t="str">
        <f t="shared" si="125"/>
        <v/>
      </c>
      <c r="DT55" s="20" t="str">
        <f t="shared" si="125"/>
        <v/>
      </c>
      <c r="DU55" s="20" t="str">
        <f t="shared" si="125"/>
        <v/>
      </c>
      <c r="DV55" s="20" t="str">
        <f t="shared" si="125"/>
        <v/>
      </c>
      <c r="DW55" s="20" t="str">
        <f t="shared" si="125"/>
        <v/>
      </c>
      <c r="DX55" s="20" t="str">
        <f t="shared" si="125"/>
        <v/>
      </c>
      <c r="DY55" s="20" t="str">
        <f t="shared" si="125"/>
        <v/>
      </c>
      <c r="DZ55" s="20" t="str">
        <f t="shared" si="125"/>
        <v/>
      </c>
      <c r="EA55" s="20" t="str">
        <f t="shared" si="125"/>
        <v/>
      </c>
      <c r="EB55" s="20" t="str">
        <f t="shared" si="126"/>
        <v/>
      </c>
      <c r="EC55" s="20" t="str">
        <f t="shared" si="126"/>
        <v/>
      </c>
      <c r="ED55" s="20" t="str">
        <f t="shared" si="126"/>
        <v/>
      </c>
      <c r="EE55" s="20" t="str">
        <f t="shared" si="126"/>
        <v/>
      </c>
      <c r="EF55" s="20" t="str">
        <f t="shared" si="126"/>
        <v/>
      </c>
      <c r="EG55" s="20" t="str">
        <f t="shared" si="126"/>
        <v/>
      </c>
      <c r="EH55" s="20" t="str">
        <f t="shared" si="126"/>
        <v/>
      </c>
      <c r="EI55" s="20" t="str">
        <f t="shared" si="126"/>
        <v/>
      </c>
      <c r="EJ55" s="20" t="str">
        <f t="shared" si="126"/>
        <v/>
      </c>
      <c r="EK55" s="20" t="str">
        <f t="shared" si="126"/>
        <v/>
      </c>
      <c r="EL55" s="20" t="str">
        <f t="shared" si="127"/>
        <v/>
      </c>
      <c r="EM55" s="20" t="str">
        <f t="shared" si="127"/>
        <v/>
      </c>
      <c r="EN55" s="20" t="str">
        <f t="shared" si="127"/>
        <v/>
      </c>
      <c r="EO55" s="20" t="str">
        <f t="shared" si="127"/>
        <v/>
      </c>
      <c r="EP55" s="20" t="str">
        <f t="shared" si="127"/>
        <v/>
      </c>
      <c r="EQ55" s="20" t="str">
        <f t="shared" si="127"/>
        <v/>
      </c>
      <c r="ER55" s="20" t="str">
        <f t="shared" si="127"/>
        <v/>
      </c>
      <c r="ES55" s="20" t="str">
        <f t="shared" si="127"/>
        <v/>
      </c>
      <c r="ET55" s="20" t="str">
        <f t="shared" si="127"/>
        <v/>
      </c>
      <c r="EU55" s="20" t="str">
        <f t="shared" si="127"/>
        <v/>
      </c>
      <c r="EV55" s="20" t="str">
        <f t="shared" si="128"/>
        <v/>
      </c>
      <c r="EW55" s="20" t="str">
        <f t="shared" si="128"/>
        <v/>
      </c>
      <c r="EX55" s="20" t="str">
        <f t="shared" si="128"/>
        <v/>
      </c>
      <c r="EY55" s="20" t="str">
        <f t="shared" si="128"/>
        <v/>
      </c>
      <c r="EZ55" s="20" t="str">
        <f t="shared" si="128"/>
        <v/>
      </c>
      <c r="FA55" s="20" t="str">
        <f t="shared" si="128"/>
        <v/>
      </c>
      <c r="FB55" s="20" t="str">
        <f t="shared" si="128"/>
        <v/>
      </c>
      <c r="FC55" s="20" t="str">
        <f t="shared" si="128"/>
        <v/>
      </c>
      <c r="FD55" s="20" t="str">
        <f t="shared" si="128"/>
        <v/>
      </c>
      <c r="FE55" s="20" t="str">
        <f t="shared" si="128"/>
        <v/>
      </c>
      <c r="FF55" s="20" t="str">
        <f t="shared" si="129"/>
        <v/>
      </c>
      <c r="FG55" s="20" t="str">
        <f t="shared" si="129"/>
        <v/>
      </c>
      <c r="FH55" s="20" t="str">
        <f t="shared" si="129"/>
        <v/>
      </c>
      <c r="FI55" s="20" t="str">
        <f t="shared" si="129"/>
        <v/>
      </c>
      <c r="FJ55" s="20" t="str">
        <f t="shared" si="129"/>
        <v/>
      </c>
      <c r="FK55" s="20" t="str">
        <f t="shared" si="129"/>
        <v/>
      </c>
      <c r="FL55" s="20" t="str">
        <f t="shared" si="129"/>
        <v/>
      </c>
      <c r="FM55" s="20" t="str">
        <f t="shared" si="129"/>
        <v/>
      </c>
      <c r="FN55" s="20" t="str">
        <f t="shared" si="129"/>
        <v/>
      </c>
      <c r="FO55" s="20" t="str">
        <f t="shared" si="129"/>
        <v/>
      </c>
      <c r="FP55" s="20" t="str">
        <f t="shared" si="130"/>
        <v/>
      </c>
      <c r="FQ55" s="20" t="str">
        <f t="shared" si="130"/>
        <v/>
      </c>
      <c r="FR55" s="20" t="str">
        <f t="shared" si="130"/>
        <v/>
      </c>
      <c r="FS55" s="20" t="str">
        <f t="shared" si="130"/>
        <v/>
      </c>
      <c r="FT55" s="20" t="str">
        <f t="shared" si="130"/>
        <v/>
      </c>
      <c r="FU55" s="20" t="str">
        <f t="shared" si="130"/>
        <v/>
      </c>
      <c r="FV55" s="20" t="str">
        <f t="shared" si="130"/>
        <v/>
      </c>
      <c r="FW55" s="20" t="str">
        <f t="shared" si="130"/>
        <v/>
      </c>
      <c r="FX55" s="20" t="str">
        <f t="shared" si="130"/>
        <v/>
      </c>
      <c r="FY55" s="20" t="str">
        <f t="shared" si="130"/>
        <v/>
      </c>
      <c r="FZ55" s="20" t="str">
        <f t="shared" si="131"/>
        <v/>
      </c>
      <c r="GA55" s="20" t="str">
        <f t="shared" si="131"/>
        <v/>
      </c>
      <c r="GB55" s="20" t="str">
        <f t="shared" si="131"/>
        <v/>
      </c>
      <c r="GC55" s="20" t="str">
        <f t="shared" si="131"/>
        <v/>
      </c>
      <c r="GD55" s="20" t="str">
        <f t="shared" si="131"/>
        <v/>
      </c>
      <c r="GE55" s="20" t="str">
        <f t="shared" si="131"/>
        <v/>
      </c>
      <c r="GF55" s="20" t="str">
        <f t="shared" si="131"/>
        <v/>
      </c>
      <c r="GG55" s="20" t="str">
        <f t="shared" si="131"/>
        <v/>
      </c>
      <c r="GH55" s="20" t="str">
        <f t="shared" si="131"/>
        <v/>
      </c>
      <c r="GI55" s="20" t="str">
        <f t="shared" si="131"/>
        <v/>
      </c>
      <c r="GJ55" s="20" t="str">
        <f t="shared" si="132"/>
        <v/>
      </c>
      <c r="GK55" s="20" t="str">
        <f t="shared" si="132"/>
        <v/>
      </c>
      <c r="GL55" s="20" t="str">
        <f t="shared" si="132"/>
        <v/>
      </c>
      <c r="GM55" s="20" t="str">
        <f t="shared" si="132"/>
        <v/>
      </c>
      <c r="GN55" s="20" t="str">
        <f t="shared" si="132"/>
        <v/>
      </c>
      <c r="GO55" s="20" t="str">
        <f t="shared" si="132"/>
        <v/>
      </c>
      <c r="GP55" s="20" t="str">
        <f t="shared" si="132"/>
        <v/>
      </c>
      <c r="GQ55" s="20" t="str">
        <f t="shared" si="132"/>
        <v/>
      </c>
      <c r="GR55" s="20" t="str">
        <f t="shared" si="132"/>
        <v/>
      </c>
      <c r="GS55" s="20" t="str">
        <f t="shared" si="132"/>
        <v/>
      </c>
      <c r="GT55" s="20" t="str">
        <f t="shared" si="133"/>
        <v/>
      </c>
      <c r="GU55" s="20" t="str">
        <f t="shared" si="133"/>
        <v/>
      </c>
      <c r="GV55" s="20" t="str">
        <f t="shared" si="133"/>
        <v/>
      </c>
      <c r="GW55" s="20" t="str">
        <f t="shared" si="133"/>
        <v/>
      </c>
      <c r="GX55" s="20" t="str">
        <f t="shared" si="133"/>
        <v/>
      </c>
      <c r="GY55" s="20" t="str">
        <f t="shared" si="133"/>
        <v/>
      </c>
      <c r="GZ55" s="20" t="str">
        <f t="shared" si="133"/>
        <v/>
      </c>
      <c r="HA55" s="20" t="str">
        <f t="shared" si="133"/>
        <v/>
      </c>
      <c r="HB55" s="20" t="str">
        <f t="shared" si="133"/>
        <v/>
      </c>
      <c r="HC55" s="20" t="str">
        <f t="shared" si="133"/>
        <v/>
      </c>
      <c r="HD55" s="20" t="str">
        <f t="shared" si="134"/>
        <v/>
      </c>
      <c r="HE55" s="20" t="str">
        <f t="shared" si="134"/>
        <v/>
      </c>
      <c r="HF55" s="20" t="str">
        <f t="shared" si="134"/>
        <v/>
      </c>
      <c r="HG55" s="20" t="str">
        <f t="shared" si="134"/>
        <v/>
      </c>
      <c r="HH55" s="20" t="str">
        <f t="shared" si="134"/>
        <v/>
      </c>
      <c r="HI55" s="20" t="str">
        <f t="shared" si="134"/>
        <v/>
      </c>
      <c r="HJ55" s="20" t="str">
        <f t="shared" si="134"/>
        <v/>
      </c>
      <c r="HK55" s="20" t="str">
        <f t="shared" si="134"/>
        <v/>
      </c>
      <c r="HL55" s="20" t="str">
        <f t="shared" si="134"/>
        <v/>
      </c>
      <c r="HM55" s="20" t="str">
        <f t="shared" si="134"/>
        <v/>
      </c>
      <c r="HN55" s="20" t="str">
        <f t="shared" si="135"/>
        <v/>
      </c>
      <c r="HO55" s="20" t="str">
        <f t="shared" si="135"/>
        <v/>
      </c>
      <c r="HP55" s="20" t="str">
        <f t="shared" si="135"/>
        <v/>
      </c>
      <c r="HQ55" s="20" t="str">
        <f t="shared" si="135"/>
        <v/>
      </c>
      <c r="HR55" s="20" t="str">
        <f t="shared" si="135"/>
        <v/>
      </c>
      <c r="HS55" s="20" t="str">
        <f t="shared" si="135"/>
        <v/>
      </c>
      <c r="HT55" s="20" t="str">
        <f t="shared" si="135"/>
        <v/>
      </c>
      <c r="HU55" s="20" t="str">
        <f t="shared" si="135"/>
        <v/>
      </c>
      <c r="HV55" s="20" t="str">
        <f t="shared" si="135"/>
        <v/>
      </c>
      <c r="HW55" s="20" t="str">
        <f t="shared" si="135"/>
        <v/>
      </c>
      <c r="HX55" s="20" t="str">
        <f t="shared" si="136"/>
        <v/>
      </c>
      <c r="HY55" s="20" t="str">
        <f t="shared" si="136"/>
        <v/>
      </c>
      <c r="HZ55" s="20" t="str">
        <f t="shared" si="136"/>
        <v/>
      </c>
      <c r="IA55" s="20" t="str">
        <f t="shared" si="136"/>
        <v/>
      </c>
      <c r="IB55" s="20" t="str">
        <f t="shared" si="136"/>
        <v/>
      </c>
      <c r="IC55" s="20" t="str">
        <f t="shared" si="136"/>
        <v/>
      </c>
      <c r="ID55" s="20" t="str">
        <f t="shared" si="136"/>
        <v/>
      </c>
      <c r="IE55" s="20" t="str">
        <f t="shared" si="136"/>
        <v/>
      </c>
      <c r="IF55" s="20" t="str">
        <f t="shared" si="136"/>
        <v/>
      </c>
      <c r="IG55" s="20" t="str">
        <f t="shared" si="136"/>
        <v/>
      </c>
      <c r="IH55" s="20" t="str">
        <f t="shared" si="137"/>
        <v/>
      </c>
      <c r="II55" s="20" t="str">
        <f t="shared" si="137"/>
        <v/>
      </c>
      <c r="IJ55" s="20" t="str">
        <f t="shared" si="137"/>
        <v/>
      </c>
      <c r="IK55" s="20" t="str">
        <f t="shared" si="137"/>
        <v/>
      </c>
      <c r="IL55" s="20" t="str">
        <f t="shared" si="137"/>
        <v/>
      </c>
      <c r="IM55" s="20" t="str">
        <f t="shared" si="137"/>
        <v/>
      </c>
      <c r="IN55" s="20" t="str">
        <f t="shared" si="137"/>
        <v/>
      </c>
      <c r="IO55" s="20" t="str">
        <f t="shared" si="137"/>
        <v/>
      </c>
      <c r="IP55" s="20" t="str">
        <f t="shared" si="137"/>
        <v/>
      </c>
      <c r="IQ55" s="20" t="str">
        <f t="shared" si="137"/>
        <v/>
      </c>
      <c r="IR55" s="20" t="str">
        <f t="shared" si="137"/>
        <v/>
      </c>
      <c r="IS55" s="20" t="str">
        <f t="shared" si="137"/>
        <v/>
      </c>
      <c r="IT55" s="20" t="str">
        <f t="shared" si="137"/>
        <v/>
      </c>
      <c r="IU55" s="20" t="str">
        <f t="shared" si="137"/>
        <v/>
      </c>
      <c r="IV55" s="20" t="str">
        <f t="shared" si="137"/>
        <v/>
      </c>
    </row>
    <row r="56" spans="1:256" s="20" customFormat="1" x14ac:dyDescent="0.2">
      <c r="A56" s="19">
        <f t="shared" si="37"/>
        <v>44</v>
      </c>
      <c r="B56" s="20" t="str">
        <f t="shared" si="113"/>
        <v/>
      </c>
      <c r="C56" s="20" t="str">
        <f t="shared" si="113"/>
        <v/>
      </c>
      <c r="D56" s="20" t="str">
        <f t="shared" si="113"/>
        <v/>
      </c>
      <c r="E56" s="20" t="str">
        <f t="shared" si="113"/>
        <v/>
      </c>
      <c r="F56" s="20" t="str">
        <f t="shared" si="113"/>
        <v/>
      </c>
      <c r="G56" s="20" t="str">
        <f t="shared" si="113"/>
        <v/>
      </c>
      <c r="H56" s="20" t="str">
        <f t="shared" si="113"/>
        <v/>
      </c>
      <c r="I56" s="20" t="str">
        <f t="shared" si="113"/>
        <v/>
      </c>
      <c r="J56" s="20" t="str">
        <f t="shared" si="113"/>
        <v/>
      </c>
      <c r="K56" s="20" t="str">
        <f t="shared" si="113"/>
        <v/>
      </c>
      <c r="L56" s="20" t="str">
        <f t="shared" si="114"/>
        <v/>
      </c>
      <c r="M56" s="20" t="str">
        <f t="shared" si="114"/>
        <v/>
      </c>
      <c r="N56" s="20" t="str">
        <f t="shared" si="114"/>
        <v/>
      </c>
      <c r="O56" s="20" t="str">
        <f t="shared" si="114"/>
        <v/>
      </c>
      <c r="P56" s="20" t="str">
        <f t="shared" si="114"/>
        <v/>
      </c>
      <c r="Q56" s="20" t="str">
        <f t="shared" si="114"/>
        <v/>
      </c>
      <c r="R56" s="20" t="str">
        <f t="shared" si="114"/>
        <v/>
      </c>
      <c r="S56" s="20" t="str">
        <f t="shared" si="114"/>
        <v/>
      </c>
      <c r="T56" s="20" t="str">
        <f t="shared" si="114"/>
        <v/>
      </c>
      <c r="U56" s="20" t="str">
        <f t="shared" si="114"/>
        <v/>
      </c>
      <c r="V56" s="20" t="str">
        <f t="shared" si="115"/>
        <v/>
      </c>
      <c r="W56" s="20" t="str">
        <f t="shared" si="115"/>
        <v/>
      </c>
      <c r="X56" s="20" t="str">
        <f t="shared" si="115"/>
        <v/>
      </c>
      <c r="Y56" s="20" t="str">
        <f t="shared" si="115"/>
        <v/>
      </c>
      <c r="Z56" s="20" t="str">
        <f t="shared" si="115"/>
        <v/>
      </c>
      <c r="AA56" s="20" t="str">
        <f t="shared" si="115"/>
        <v/>
      </c>
      <c r="AB56" s="20" t="str">
        <f t="shared" si="115"/>
        <v/>
      </c>
      <c r="AC56" s="20" t="str">
        <f t="shared" si="115"/>
        <v/>
      </c>
      <c r="AD56" s="20" t="str">
        <f t="shared" si="115"/>
        <v/>
      </c>
      <c r="AE56" s="20" t="str">
        <f t="shared" si="115"/>
        <v/>
      </c>
      <c r="AF56" s="20" t="str">
        <f t="shared" si="116"/>
        <v/>
      </c>
      <c r="AG56" s="20" t="str">
        <f t="shared" si="116"/>
        <v/>
      </c>
      <c r="AH56" s="20" t="str">
        <f t="shared" si="116"/>
        <v/>
      </c>
      <c r="AI56" s="20" t="str">
        <f t="shared" si="116"/>
        <v/>
      </c>
      <c r="AJ56" s="20" t="str">
        <f t="shared" si="116"/>
        <v/>
      </c>
      <c r="AK56" s="20" t="str">
        <f t="shared" si="116"/>
        <v/>
      </c>
      <c r="AL56" s="20" t="str">
        <f t="shared" si="116"/>
        <v/>
      </c>
      <c r="AM56" s="20" t="str">
        <f t="shared" si="116"/>
        <v/>
      </c>
      <c r="AN56" s="20" t="str">
        <f t="shared" si="116"/>
        <v/>
      </c>
      <c r="AO56" s="20" t="str">
        <f t="shared" si="116"/>
        <v/>
      </c>
      <c r="AP56" s="20" t="str">
        <f t="shared" si="117"/>
        <v/>
      </c>
      <c r="AQ56" s="20" t="str">
        <f t="shared" si="117"/>
        <v/>
      </c>
      <c r="AR56" s="20" t="str">
        <f t="shared" si="117"/>
        <v/>
      </c>
      <c r="AS56" s="20" t="str">
        <f t="shared" si="117"/>
        <v/>
      </c>
      <c r="AT56" s="20" t="str">
        <f t="shared" si="117"/>
        <v/>
      </c>
      <c r="AU56" s="20" t="str">
        <f t="shared" si="117"/>
        <v/>
      </c>
      <c r="AV56" s="20" t="str">
        <f t="shared" si="117"/>
        <v/>
      </c>
      <c r="AW56" s="20" t="str">
        <f t="shared" si="117"/>
        <v/>
      </c>
      <c r="AX56" s="20" t="str">
        <f t="shared" si="117"/>
        <v/>
      </c>
      <c r="AY56" s="20" t="str">
        <f t="shared" si="117"/>
        <v/>
      </c>
      <c r="AZ56" s="20" t="str">
        <f t="shared" si="118"/>
        <v/>
      </c>
      <c r="BA56" s="20" t="str">
        <f t="shared" si="118"/>
        <v/>
      </c>
      <c r="BB56" s="20" t="str">
        <f t="shared" si="118"/>
        <v/>
      </c>
      <c r="BC56" s="20" t="str">
        <f t="shared" si="118"/>
        <v/>
      </c>
      <c r="BD56" s="20" t="str">
        <f t="shared" si="118"/>
        <v/>
      </c>
      <c r="BE56" s="20" t="str">
        <f t="shared" si="118"/>
        <v/>
      </c>
      <c r="BF56" s="20" t="str">
        <f t="shared" si="118"/>
        <v/>
      </c>
      <c r="BG56" s="20" t="str">
        <f t="shared" si="118"/>
        <v/>
      </c>
      <c r="BH56" s="20" t="str">
        <f t="shared" si="118"/>
        <v/>
      </c>
      <c r="BI56" s="20" t="str">
        <f t="shared" si="118"/>
        <v/>
      </c>
      <c r="BJ56" s="20" t="str">
        <f t="shared" si="119"/>
        <v/>
      </c>
      <c r="BK56" s="20" t="str">
        <f t="shared" si="119"/>
        <v/>
      </c>
      <c r="BL56" s="20" t="str">
        <f t="shared" si="119"/>
        <v/>
      </c>
      <c r="BM56" s="20" t="str">
        <f t="shared" si="119"/>
        <v/>
      </c>
      <c r="BN56" s="20" t="str">
        <f t="shared" si="119"/>
        <v/>
      </c>
      <c r="BO56" s="20" t="str">
        <f t="shared" si="119"/>
        <v/>
      </c>
      <c r="BP56" s="20" t="str">
        <f t="shared" si="119"/>
        <v/>
      </c>
      <c r="BQ56" s="20" t="str">
        <f t="shared" si="119"/>
        <v/>
      </c>
      <c r="BR56" s="20" t="str">
        <f t="shared" si="119"/>
        <v/>
      </c>
      <c r="BS56" s="20" t="str">
        <f t="shared" si="119"/>
        <v/>
      </c>
      <c r="BT56" s="20" t="str">
        <f t="shared" si="120"/>
        <v/>
      </c>
      <c r="BU56" s="20" t="str">
        <f t="shared" si="120"/>
        <v/>
      </c>
      <c r="BV56" s="20" t="str">
        <f t="shared" si="120"/>
        <v/>
      </c>
      <c r="BW56" s="20" t="str">
        <f t="shared" si="120"/>
        <v/>
      </c>
      <c r="BX56" s="20" t="str">
        <f t="shared" si="120"/>
        <v/>
      </c>
      <c r="BY56" s="20" t="str">
        <f t="shared" si="120"/>
        <v/>
      </c>
      <c r="BZ56" s="20" t="str">
        <f t="shared" si="120"/>
        <v/>
      </c>
      <c r="CA56" s="20" t="str">
        <f t="shared" si="120"/>
        <v/>
      </c>
      <c r="CB56" s="20" t="str">
        <f t="shared" si="120"/>
        <v/>
      </c>
      <c r="CC56" s="20" t="str">
        <f t="shared" si="120"/>
        <v/>
      </c>
      <c r="CD56" s="20" t="str">
        <f t="shared" si="121"/>
        <v/>
      </c>
      <c r="CE56" s="20" t="str">
        <f t="shared" si="121"/>
        <v/>
      </c>
      <c r="CF56" s="20" t="str">
        <f t="shared" si="121"/>
        <v/>
      </c>
      <c r="CG56" s="20" t="str">
        <f t="shared" si="121"/>
        <v/>
      </c>
      <c r="CH56" s="20" t="str">
        <f t="shared" si="121"/>
        <v/>
      </c>
      <c r="CI56" s="20" t="str">
        <f t="shared" si="121"/>
        <v/>
      </c>
      <c r="CJ56" s="20" t="str">
        <f t="shared" si="121"/>
        <v/>
      </c>
      <c r="CK56" s="20" t="str">
        <f t="shared" si="121"/>
        <v/>
      </c>
      <c r="CL56" s="20" t="str">
        <f t="shared" si="121"/>
        <v/>
      </c>
      <c r="CM56" s="20" t="str">
        <f t="shared" si="121"/>
        <v/>
      </c>
      <c r="CN56" s="20" t="str">
        <f t="shared" si="122"/>
        <v/>
      </c>
      <c r="CO56" s="20" t="str">
        <f t="shared" si="122"/>
        <v/>
      </c>
      <c r="CP56" s="20" t="str">
        <f t="shared" si="122"/>
        <v/>
      </c>
      <c r="CQ56" s="20" t="str">
        <f t="shared" si="122"/>
        <v/>
      </c>
      <c r="CR56" s="20" t="str">
        <f t="shared" si="122"/>
        <v/>
      </c>
      <c r="CS56" s="20" t="str">
        <f t="shared" si="122"/>
        <v/>
      </c>
      <c r="CT56" s="20" t="str">
        <f t="shared" si="122"/>
        <v/>
      </c>
      <c r="CU56" s="20" t="str">
        <f t="shared" si="122"/>
        <v/>
      </c>
      <c r="CV56" s="20" t="str">
        <f t="shared" si="122"/>
        <v/>
      </c>
      <c r="CW56" s="20" t="str">
        <f t="shared" si="122"/>
        <v/>
      </c>
      <c r="CX56" s="20" t="str">
        <f t="shared" si="123"/>
        <v/>
      </c>
      <c r="CY56" s="20" t="str">
        <f t="shared" si="123"/>
        <v/>
      </c>
      <c r="CZ56" s="20" t="str">
        <f t="shared" si="123"/>
        <v/>
      </c>
      <c r="DA56" s="20" t="str">
        <f t="shared" si="123"/>
        <v/>
      </c>
      <c r="DB56" s="20" t="str">
        <f t="shared" si="123"/>
        <v/>
      </c>
      <c r="DC56" s="20" t="str">
        <f t="shared" si="123"/>
        <v/>
      </c>
      <c r="DD56" s="20" t="str">
        <f t="shared" si="123"/>
        <v/>
      </c>
      <c r="DE56" s="20" t="str">
        <f t="shared" si="123"/>
        <v/>
      </c>
      <c r="DF56" s="20" t="str">
        <f t="shared" si="123"/>
        <v/>
      </c>
      <c r="DG56" s="20" t="str">
        <f t="shared" si="123"/>
        <v/>
      </c>
      <c r="DH56" s="20" t="str">
        <f t="shared" si="124"/>
        <v/>
      </c>
      <c r="DI56" s="20" t="str">
        <f t="shared" si="124"/>
        <v/>
      </c>
      <c r="DJ56" s="20" t="str">
        <f t="shared" si="124"/>
        <v/>
      </c>
      <c r="DK56" s="20" t="str">
        <f t="shared" si="124"/>
        <v/>
      </c>
      <c r="DL56" s="20" t="str">
        <f t="shared" si="124"/>
        <v/>
      </c>
      <c r="DM56" s="20" t="str">
        <f t="shared" si="124"/>
        <v/>
      </c>
      <c r="DN56" s="20" t="str">
        <f t="shared" si="124"/>
        <v/>
      </c>
      <c r="DO56" s="20" t="str">
        <f t="shared" si="124"/>
        <v/>
      </c>
      <c r="DP56" s="20" t="str">
        <f t="shared" si="124"/>
        <v/>
      </c>
      <c r="DQ56" s="20" t="str">
        <f t="shared" si="124"/>
        <v/>
      </c>
      <c r="DR56" s="20" t="str">
        <f t="shared" si="125"/>
        <v/>
      </c>
      <c r="DS56" s="20" t="str">
        <f t="shared" si="125"/>
        <v/>
      </c>
      <c r="DT56" s="20" t="str">
        <f t="shared" si="125"/>
        <v/>
      </c>
      <c r="DU56" s="20" t="str">
        <f t="shared" si="125"/>
        <v/>
      </c>
      <c r="DV56" s="20" t="str">
        <f t="shared" si="125"/>
        <v/>
      </c>
      <c r="DW56" s="20" t="str">
        <f t="shared" si="125"/>
        <v/>
      </c>
      <c r="DX56" s="20" t="str">
        <f t="shared" si="125"/>
        <v/>
      </c>
      <c r="DY56" s="20" t="str">
        <f t="shared" si="125"/>
        <v/>
      </c>
      <c r="DZ56" s="20" t="str">
        <f t="shared" si="125"/>
        <v/>
      </c>
      <c r="EA56" s="20" t="str">
        <f t="shared" si="125"/>
        <v/>
      </c>
      <c r="EB56" s="20" t="str">
        <f t="shared" si="126"/>
        <v/>
      </c>
      <c r="EC56" s="20" t="str">
        <f t="shared" si="126"/>
        <v/>
      </c>
      <c r="ED56" s="20" t="str">
        <f t="shared" si="126"/>
        <v/>
      </c>
      <c r="EE56" s="20" t="str">
        <f t="shared" si="126"/>
        <v/>
      </c>
      <c r="EF56" s="20" t="str">
        <f t="shared" si="126"/>
        <v/>
      </c>
      <c r="EG56" s="20" t="str">
        <f t="shared" si="126"/>
        <v/>
      </c>
      <c r="EH56" s="20" t="str">
        <f t="shared" si="126"/>
        <v/>
      </c>
      <c r="EI56" s="20" t="str">
        <f t="shared" si="126"/>
        <v/>
      </c>
      <c r="EJ56" s="20" t="str">
        <f t="shared" si="126"/>
        <v/>
      </c>
      <c r="EK56" s="20" t="str">
        <f t="shared" si="126"/>
        <v/>
      </c>
      <c r="EL56" s="20" t="str">
        <f t="shared" si="127"/>
        <v/>
      </c>
      <c r="EM56" s="20" t="str">
        <f t="shared" si="127"/>
        <v/>
      </c>
      <c r="EN56" s="20" t="str">
        <f t="shared" si="127"/>
        <v/>
      </c>
      <c r="EO56" s="20" t="str">
        <f t="shared" si="127"/>
        <v/>
      </c>
      <c r="EP56" s="20" t="str">
        <f t="shared" si="127"/>
        <v/>
      </c>
      <c r="EQ56" s="20" t="str">
        <f t="shared" si="127"/>
        <v/>
      </c>
      <c r="ER56" s="20" t="str">
        <f t="shared" si="127"/>
        <v/>
      </c>
      <c r="ES56" s="20" t="str">
        <f t="shared" si="127"/>
        <v/>
      </c>
      <c r="ET56" s="20" t="str">
        <f t="shared" si="127"/>
        <v/>
      </c>
      <c r="EU56" s="20" t="str">
        <f t="shared" si="127"/>
        <v/>
      </c>
      <c r="EV56" s="20" t="str">
        <f t="shared" si="128"/>
        <v/>
      </c>
      <c r="EW56" s="20" t="str">
        <f t="shared" si="128"/>
        <v/>
      </c>
      <c r="EX56" s="20" t="str">
        <f t="shared" si="128"/>
        <v/>
      </c>
      <c r="EY56" s="20" t="str">
        <f t="shared" si="128"/>
        <v/>
      </c>
      <c r="EZ56" s="20" t="str">
        <f t="shared" si="128"/>
        <v/>
      </c>
      <c r="FA56" s="20" t="str">
        <f t="shared" si="128"/>
        <v/>
      </c>
      <c r="FB56" s="20" t="str">
        <f t="shared" si="128"/>
        <v/>
      </c>
      <c r="FC56" s="20" t="str">
        <f t="shared" si="128"/>
        <v/>
      </c>
      <c r="FD56" s="20" t="str">
        <f t="shared" si="128"/>
        <v/>
      </c>
      <c r="FE56" s="20" t="str">
        <f t="shared" si="128"/>
        <v/>
      </c>
      <c r="FF56" s="20" t="str">
        <f t="shared" si="129"/>
        <v/>
      </c>
      <c r="FG56" s="20" t="str">
        <f t="shared" si="129"/>
        <v/>
      </c>
      <c r="FH56" s="20" t="str">
        <f t="shared" si="129"/>
        <v/>
      </c>
      <c r="FI56" s="20" t="str">
        <f t="shared" si="129"/>
        <v/>
      </c>
      <c r="FJ56" s="20" t="str">
        <f t="shared" si="129"/>
        <v/>
      </c>
      <c r="FK56" s="20" t="str">
        <f t="shared" si="129"/>
        <v/>
      </c>
      <c r="FL56" s="20" t="str">
        <f t="shared" si="129"/>
        <v/>
      </c>
      <c r="FM56" s="20" t="str">
        <f t="shared" si="129"/>
        <v/>
      </c>
      <c r="FN56" s="20" t="str">
        <f t="shared" si="129"/>
        <v/>
      </c>
      <c r="FO56" s="20" t="str">
        <f t="shared" si="129"/>
        <v/>
      </c>
      <c r="FP56" s="20" t="str">
        <f t="shared" si="130"/>
        <v/>
      </c>
      <c r="FQ56" s="20" t="str">
        <f t="shared" si="130"/>
        <v/>
      </c>
      <c r="FR56" s="20" t="str">
        <f t="shared" si="130"/>
        <v/>
      </c>
      <c r="FS56" s="20" t="str">
        <f t="shared" si="130"/>
        <v/>
      </c>
      <c r="FT56" s="20" t="str">
        <f t="shared" si="130"/>
        <v/>
      </c>
      <c r="FU56" s="20" t="str">
        <f t="shared" si="130"/>
        <v/>
      </c>
      <c r="FV56" s="20" t="str">
        <f t="shared" si="130"/>
        <v/>
      </c>
      <c r="FW56" s="20" t="str">
        <f t="shared" si="130"/>
        <v/>
      </c>
      <c r="FX56" s="20" t="str">
        <f t="shared" si="130"/>
        <v/>
      </c>
      <c r="FY56" s="20" t="str">
        <f t="shared" si="130"/>
        <v/>
      </c>
      <c r="FZ56" s="20" t="str">
        <f t="shared" si="131"/>
        <v/>
      </c>
      <c r="GA56" s="20" t="str">
        <f t="shared" si="131"/>
        <v/>
      </c>
      <c r="GB56" s="20" t="str">
        <f t="shared" si="131"/>
        <v/>
      </c>
      <c r="GC56" s="20" t="str">
        <f t="shared" si="131"/>
        <v/>
      </c>
      <c r="GD56" s="20" t="str">
        <f t="shared" si="131"/>
        <v/>
      </c>
      <c r="GE56" s="20" t="str">
        <f t="shared" si="131"/>
        <v/>
      </c>
      <c r="GF56" s="20" t="str">
        <f t="shared" si="131"/>
        <v/>
      </c>
      <c r="GG56" s="20" t="str">
        <f t="shared" si="131"/>
        <v/>
      </c>
      <c r="GH56" s="20" t="str">
        <f t="shared" si="131"/>
        <v/>
      </c>
      <c r="GI56" s="20" t="str">
        <f t="shared" si="131"/>
        <v/>
      </c>
      <c r="GJ56" s="20" t="str">
        <f t="shared" si="132"/>
        <v/>
      </c>
      <c r="GK56" s="20" t="str">
        <f t="shared" si="132"/>
        <v/>
      </c>
      <c r="GL56" s="20" t="str">
        <f t="shared" si="132"/>
        <v/>
      </c>
      <c r="GM56" s="20" t="str">
        <f t="shared" si="132"/>
        <v/>
      </c>
      <c r="GN56" s="20" t="str">
        <f t="shared" si="132"/>
        <v/>
      </c>
      <c r="GO56" s="20" t="str">
        <f t="shared" si="132"/>
        <v/>
      </c>
      <c r="GP56" s="20" t="str">
        <f t="shared" si="132"/>
        <v/>
      </c>
      <c r="GQ56" s="20" t="str">
        <f t="shared" si="132"/>
        <v/>
      </c>
      <c r="GR56" s="20" t="str">
        <f t="shared" si="132"/>
        <v/>
      </c>
      <c r="GS56" s="20" t="str">
        <f t="shared" si="132"/>
        <v/>
      </c>
      <c r="GT56" s="20" t="str">
        <f t="shared" si="133"/>
        <v/>
      </c>
      <c r="GU56" s="20" t="str">
        <f t="shared" si="133"/>
        <v/>
      </c>
      <c r="GV56" s="20" t="str">
        <f t="shared" si="133"/>
        <v/>
      </c>
      <c r="GW56" s="20" t="str">
        <f t="shared" si="133"/>
        <v/>
      </c>
      <c r="GX56" s="20" t="str">
        <f t="shared" si="133"/>
        <v/>
      </c>
      <c r="GY56" s="20" t="str">
        <f t="shared" si="133"/>
        <v/>
      </c>
      <c r="GZ56" s="20" t="str">
        <f t="shared" si="133"/>
        <v/>
      </c>
      <c r="HA56" s="20" t="str">
        <f t="shared" si="133"/>
        <v/>
      </c>
      <c r="HB56" s="20" t="str">
        <f t="shared" si="133"/>
        <v/>
      </c>
      <c r="HC56" s="20" t="str">
        <f t="shared" si="133"/>
        <v/>
      </c>
      <c r="HD56" s="20" t="str">
        <f t="shared" si="134"/>
        <v/>
      </c>
      <c r="HE56" s="20" t="str">
        <f t="shared" si="134"/>
        <v/>
      </c>
      <c r="HF56" s="20" t="str">
        <f t="shared" si="134"/>
        <v/>
      </c>
      <c r="HG56" s="20" t="str">
        <f t="shared" si="134"/>
        <v/>
      </c>
      <c r="HH56" s="20" t="str">
        <f t="shared" si="134"/>
        <v/>
      </c>
      <c r="HI56" s="20" t="str">
        <f t="shared" si="134"/>
        <v/>
      </c>
      <c r="HJ56" s="20" t="str">
        <f t="shared" si="134"/>
        <v/>
      </c>
      <c r="HK56" s="20" t="str">
        <f t="shared" si="134"/>
        <v/>
      </c>
      <c r="HL56" s="20" t="str">
        <f t="shared" si="134"/>
        <v/>
      </c>
      <c r="HM56" s="20" t="str">
        <f t="shared" si="134"/>
        <v/>
      </c>
      <c r="HN56" s="20" t="str">
        <f t="shared" si="135"/>
        <v/>
      </c>
      <c r="HO56" s="20" t="str">
        <f t="shared" si="135"/>
        <v/>
      </c>
      <c r="HP56" s="20" t="str">
        <f t="shared" si="135"/>
        <v/>
      </c>
      <c r="HQ56" s="20" t="str">
        <f t="shared" si="135"/>
        <v/>
      </c>
      <c r="HR56" s="20" t="str">
        <f t="shared" si="135"/>
        <v/>
      </c>
      <c r="HS56" s="20" t="str">
        <f t="shared" si="135"/>
        <v/>
      </c>
      <c r="HT56" s="20" t="str">
        <f t="shared" si="135"/>
        <v/>
      </c>
      <c r="HU56" s="20" t="str">
        <f t="shared" si="135"/>
        <v/>
      </c>
      <c r="HV56" s="20" t="str">
        <f t="shared" si="135"/>
        <v/>
      </c>
      <c r="HW56" s="20" t="str">
        <f t="shared" si="135"/>
        <v/>
      </c>
      <c r="HX56" s="20" t="str">
        <f t="shared" si="136"/>
        <v/>
      </c>
      <c r="HY56" s="20" t="str">
        <f t="shared" si="136"/>
        <v/>
      </c>
      <c r="HZ56" s="20" t="str">
        <f t="shared" si="136"/>
        <v/>
      </c>
      <c r="IA56" s="20" t="str">
        <f t="shared" si="136"/>
        <v/>
      </c>
      <c r="IB56" s="20" t="str">
        <f t="shared" si="136"/>
        <v/>
      </c>
      <c r="IC56" s="20" t="str">
        <f t="shared" si="136"/>
        <v/>
      </c>
      <c r="ID56" s="20" t="str">
        <f t="shared" si="136"/>
        <v/>
      </c>
      <c r="IE56" s="20" t="str">
        <f t="shared" si="136"/>
        <v/>
      </c>
      <c r="IF56" s="20" t="str">
        <f t="shared" si="136"/>
        <v/>
      </c>
      <c r="IG56" s="20" t="str">
        <f t="shared" si="136"/>
        <v/>
      </c>
      <c r="IH56" s="20" t="str">
        <f t="shared" si="137"/>
        <v/>
      </c>
      <c r="II56" s="20" t="str">
        <f t="shared" si="137"/>
        <v/>
      </c>
      <c r="IJ56" s="20" t="str">
        <f t="shared" si="137"/>
        <v/>
      </c>
      <c r="IK56" s="20" t="str">
        <f t="shared" si="137"/>
        <v/>
      </c>
      <c r="IL56" s="20" t="str">
        <f t="shared" si="137"/>
        <v/>
      </c>
      <c r="IM56" s="20" t="str">
        <f t="shared" si="137"/>
        <v/>
      </c>
      <c r="IN56" s="20" t="str">
        <f t="shared" si="137"/>
        <v/>
      </c>
      <c r="IO56" s="20" t="str">
        <f t="shared" si="137"/>
        <v/>
      </c>
      <c r="IP56" s="20" t="str">
        <f t="shared" si="137"/>
        <v/>
      </c>
      <c r="IQ56" s="20" t="str">
        <f t="shared" si="137"/>
        <v/>
      </c>
      <c r="IR56" s="20" t="str">
        <f t="shared" si="137"/>
        <v/>
      </c>
      <c r="IS56" s="20" t="str">
        <f t="shared" si="137"/>
        <v/>
      </c>
      <c r="IT56" s="20" t="str">
        <f t="shared" si="137"/>
        <v/>
      </c>
      <c r="IU56" s="20" t="str">
        <f t="shared" si="137"/>
        <v/>
      </c>
      <c r="IV56" s="20" t="str">
        <f t="shared" si="137"/>
        <v/>
      </c>
    </row>
    <row r="57" spans="1:256" s="20" customFormat="1" x14ac:dyDescent="0.2">
      <c r="A57" s="19">
        <f t="shared" si="37"/>
        <v>45</v>
      </c>
      <c r="B57" s="20" t="str">
        <f t="shared" si="113"/>
        <v/>
      </c>
      <c r="C57" s="20" t="str">
        <f t="shared" si="113"/>
        <v/>
      </c>
      <c r="D57" s="20" t="str">
        <f t="shared" si="113"/>
        <v/>
      </c>
      <c r="E57" s="20" t="str">
        <f t="shared" si="113"/>
        <v/>
      </c>
      <c r="F57" s="20" t="str">
        <f t="shared" si="113"/>
        <v/>
      </c>
      <c r="G57" s="20" t="str">
        <f t="shared" si="113"/>
        <v/>
      </c>
      <c r="H57" s="20" t="str">
        <f t="shared" si="113"/>
        <v/>
      </c>
      <c r="I57" s="20" t="str">
        <f t="shared" si="113"/>
        <v/>
      </c>
      <c r="J57" s="20" t="str">
        <f t="shared" si="113"/>
        <v/>
      </c>
      <c r="K57" s="20" t="str">
        <f t="shared" si="113"/>
        <v/>
      </c>
      <c r="L57" s="20" t="str">
        <f t="shared" si="114"/>
        <v/>
      </c>
      <c r="M57" s="20" t="str">
        <f t="shared" si="114"/>
        <v/>
      </c>
      <c r="N57" s="20" t="str">
        <f t="shared" si="114"/>
        <v/>
      </c>
      <c r="O57" s="20" t="str">
        <f t="shared" si="114"/>
        <v/>
      </c>
      <c r="P57" s="20" t="str">
        <f t="shared" si="114"/>
        <v/>
      </c>
      <c r="Q57" s="20" t="str">
        <f t="shared" si="114"/>
        <v/>
      </c>
      <c r="R57" s="20" t="str">
        <f t="shared" si="114"/>
        <v/>
      </c>
      <c r="S57" s="20" t="str">
        <f t="shared" si="114"/>
        <v/>
      </c>
      <c r="T57" s="20" t="str">
        <f t="shared" si="114"/>
        <v/>
      </c>
      <c r="U57" s="20" t="str">
        <f t="shared" si="114"/>
        <v/>
      </c>
      <c r="V57" s="20" t="str">
        <f t="shared" si="115"/>
        <v/>
      </c>
      <c r="W57" s="20" t="str">
        <f t="shared" si="115"/>
        <v/>
      </c>
      <c r="X57" s="20" t="str">
        <f t="shared" si="115"/>
        <v/>
      </c>
      <c r="Y57" s="20" t="str">
        <f t="shared" si="115"/>
        <v/>
      </c>
      <c r="Z57" s="20" t="str">
        <f t="shared" si="115"/>
        <v/>
      </c>
      <c r="AA57" s="20" t="str">
        <f t="shared" si="115"/>
        <v/>
      </c>
      <c r="AB57" s="20" t="str">
        <f t="shared" si="115"/>
        <v/>
      </c>
      <c r="AC57" s="20" t="str">
        <f t="shared" si="115"/>
        <v/>
      </c>
      <c r="AD57" s="20" t="str">
        <f t="shared" si="115"/>
        <v/>
      </c>
      <c r="AE57" s="20" t="str">
        <f t="shared" si="115"/>
        <v/>
      </c>
      <c r="AF57" s="20" t="str">
        <f t="shared" si="116"/>
        <v/>
      </c>
      <c r="AG57" s="20" t="str">
        <f t="shared" si="116"/>
        <v/>
      </c>
      <c r="AH57" s="20" t="str">
        <f t="shared" si="116"/>
        <v/>
      </c>
      <c r="AI57" s="20" t="str">
        <f t="shared" si="116"/>
        <v/>
      </c>
      <c r="AJ57" s="20" t="str">
        <f t="shared" si="116"/>
        <v/>
      </c>
      <c r="AK57" s="20" t="str">
        <f t="shared" si="116"/>
        <v/>
      </c>
      <c r="AL57" s="20" t="str">
        <f t="shared" si="116"/>
        <v/>
      </c>
      <c r="AM57" s="20" t="str">
        <f t="shared" si="116"/>
        <v/>
      </c>
      <c r="AN57" s="20" t="str">
        <f t="shared" si="116"/>
        <v/>
      </c>
      <c r="AO57" s="20" t="str">
        <f t="shared" si="116"/>
        <v/>
      </c>
      <c r="AP57" s="20" t="str">
        <f t="shared" si="117"/>
        <v/>
      </c>
      <c r="AQ57" s="20" t="str">
        <f t="shared" si="117"/>
        <v/>
      </c>
      <c r="AR57" s="20" t="str">
        <f t="shared" si="117"/>
        <v/>
      </c>
      <c r="AS57" s="20" t="str">
        <f t="shared" si="117"/>
        <v/>
      </c>
      <c r="AT57" s="20" t="str">
        <f t="shared" si="117"/>
        <v/>
      </c>
      <c r="AU57" s="20" t="str">
        <f t="shared" si="117"/>
        <v/>
      </c>
      <c r="AV57" s="20" t="str">
        <f t="shared" si="117"/>
        <v/>
      </c>
      <c r="AW57" s="20" t="str">
        <f t="shared" si="117"/>
        <v/>
      </c>
      <c r="AX57" s="20" t="str">
        <f t="shared" si="117"/>
        <v/>
      </c>
      <c r="AY57" s="20" t="str">
        <f t="shared" si="117"/>
        <v/>
      </c>
      <c r="AZ57" s="20" t="str">
        <f t="shared" si="118"/>
        <v/>
      </c>
      <c r="BA57" s="20" t="str">
        <f t="shared" si="118"/>
        <v/>
      </c>
      <c r="BB57" s="20" t="str">
        <f t="shared" si="118"/>
        <v/>
      </c>
      <c r="BC57" s="20" t="str">
        <f t="shared" si="118"/>
        <v/>
      </c>
      <c r="BD57" s="20" t="str">
        <f t="shared" si="118"/>
        <v/>
      </c>
      <c r="BE57" s="20" t="str">
        <f t="shared" si="118"/>
        <v/>
      </c>
      <c r="BF57" s="20" t="str">
        <f t="shared" si="118"/>
        <v/>
      </c>
      <c r="BG57" s="20" t="str">
        <f t="shared" si="118"/>
        <v/>
      </c>
      <c r="BH57" s="20" t="str">
        <f t="shared" si="118"/>
        <v/>
      </c>
      <c r="BI57" s="20" t="str">
        <f t="shared" si="118"/>
        <v/>
      </c>
      <c r="BJ57" s="20" t="str">
        <f t="shared" si="119"/>
        <v/>
      </c>
      <c r="BK57" s="20" t="str">
        <f t="shared" si="119"/>
        <v/>
      </c>
      <c r="BL57" s="20" t="str">
        <f t="shared" si="119"/>
        <v/>
      </c>
      <c r="BM57" s="20" t="str">
        <f t="shared" si="119"/>
        <v/>
      </c>
      <c r="BN57" s="20" t="str">
        <f t="shared" si="119"/>
        <v/>
      </c>
      <c r="BO57" s="20" t="str">
        <f t="shared" si="119"/>
        <v/>
      </c>
      <c r="BP57" s="20" t="str">
        <f t="shared" si="119"/>
        <v/>
      </c>
      <c r="BQ57" s="20" t="str">
        <f t="shared" si="119"/>
        <v/>
      </c>
      <c r="BR57" s="20" t="str">
        <f t="shared" si="119"/>
        <v/>
      </c>
      <c r="BS57" s="20" t="str">
        <f t="shared" si="119"/>
        <v/>
      </c>
      <c r="BT57" s="20" t="str">
        <f t="shared" si="120"/>
        <v/>
      </c>
      <c r="BU57" s="20" t="str">
        <f t="shared" si="120"/>
        <v/>
      </c>
      <c r="BV57" s="20" t="str">
        <f t="shared" si="120"/>
        <v/>
      </c>
      <c r="BW57" s="20" t="str">
        <f t="shared" si="120"/>
        <v/>
      </c>
      <c r="BX57" s="20" t="str">
        <f t="shared" si="120"/>
        <v/>
      </c>
      <c r="BY57" s="20" t="str">
        <f t="shared" si="120"/>
        <v/>
      </c>
      <c r="BZ57" s="20" t="str">
        <f t="shared" si="120"/>
        <v/>
      </c>
      <c r="CA57" s="20" t="str">
        <f t="shared" si="120"/>
        <v/>
      </c>
      <c r="CB57" s="20" t="str">
        <f t="shared" si="120"/>
        <v/>
      </c>
      <c r="CC57" s="20" t="str">
        <f t="shared" si="120"/>
        <v/>
      </c>
      <c r="CD57" s="20" t="str">
        <f t="shared" si="121"/>
        <v/>
      </c>
      <c r="CE57" s="20" t="str">
        <f t="shared" si="121"/>
        <v/>
      </c>
      <c r="CF57" s="20" t="str">
        <f t="shared" si="121"/>
        <v/>
      </c>
      <c r="CG57" s="20" t="str">
        <f t="shared" si="121"/>
        <v/>
      </c>
      <c r="CH57" s="20" t="str">
        <f t="shared" si="121"/>
        <v/>
      </c>
      <c r="CI57" s="20" t="str">
        <f t="shared" si="121"/>
        <v/>
      </c>
      <c r="CJ57" s="20" t="str">
        <f t="shared" si="121"/>
        <v/>
      </c>
      <c r="CK57" s="20" t="str">
        <f t="shared" si="121"/>
        <v/>
      </c>
      <c r="CL57" s="20" t="str">
        <f t="shared" si="121"/>
        <v/>
      </c>
      <c r="CM57" s="20" t="str">
        <f t="shared" si="121"/>
        <v/>
      </c>
      <c r="CN57" s="20" t="str">
        <f t="shared" si="122"/>
        <v/>
      </c>
      <c r="CO57" s="20" t="str">
        <f t="shared" si="122"/>
        <v/>
      </c>
      <c r="CP57" s="20" t="str">
        <f t="shared" si="122"/>
        <v/>
      </c>
      <c r="CQ57" s="20" t="str">
        <f t="shared" si="122"/>
        <v/>
      </c>
      <c r="CR57" s="20" t="str">
        <f t="shared" si="122"/>
        <v/>
      </c>
      <c r="CS57" s="20" t="str">
        <f t="shared" si="122"/>
        <v/>
      </c>
      <c r="CT57" s="20" t="str">
        <f t="shared" si="122"/>
        <v/>
      </c>
      <c r="CU57" s="20" t="str">
        <f t="shared" si="122"/>
        <v/>
      </c>
      <c r="CV57" s="20" t="str">
        <f t="shared" si="122"/>
        <v/>
      </c>
      <c r="CW57" s="20" t="str">
        <f t="shared" si="122"/>
        <v/>
      </c>
      <c r="CX57" s="20" t="str">
        <f t="shared" si="123"/>
        <v/>
      </c>
      <c r="CY57" s="20" t="str">
        <f t="shared" si="123"/>
        <v/>
      </c>
      <c r="CZ57" s="20" t="str">
        <f t="shared" si="123"/>
        <v/>
      </c>
      <c r="DA57" s="20" t="str">
        <f t="shared" si="123"/>
        <v/>
      </c>
      <c r="DB57" s="20" t="str">
        <f t="shared" si="123"/>
        <v/>
      </c>
      <c r="DC57" s="20" t="str">
        <f t="shared" si="123"/>
        <v/>
      </c>
      <c r="DD57" s="20" t="str">
        <f t="shared" si="123"/>
        <v/>
      </c>
      <c r="DE57" s="20" t="str">
        <f t="shared" si="123"/>
        <v/>
      </c>
      <c r="DF57" s="20" t="str">
        <f t="shared" si="123"/>
        <v/>
      </c>
      <c r="DG57" s="20" t="str">
        <f t="shared" si="123"/>
        <v/>
      </c>
      <c r="DH57" s="20" t="str">
        <f t="shared" si="124"/>
        <v/>
      </c>
      <c r="DI57" s="20" t="str">
        <f t="shared" si="124"/>
        <v/>
      </c>
      <c r="DJ57" s="20" t="str">
        <f t="shared" si="124"/>
        <v/>
      </c>
      <c r="DK57" s="20" t="str">
        <f t="shared" si="124"/>
        <v/>
      </c>
      <c r="DL57" s="20" t="str">
        <f t="shared" si="124"/>
        <v/>
      </c>
      <c r="DM57" s="20" t="str">
        <f t="shared" si="124"/>
        <v/>
      </c>
      <c r="DN57" s="20" t="str">
        <f t="shared" si="124"/>
        <v/>
      </c>
      <c r="DO57" s="20" t="str">
        <f t="shared" si="124"/>
        <v/>
      </c>
      <c r="DP57" s="20" t="str">
        <f t="shared" si="124"/>
        <v/>
      </c>
      <c r="DQ57" s="20" t="str">
        <f t="shared" si="124"/>
        <v/>
      </c>
      <c r="DR57" s="20" t="str">
        <f t="shared" si="125"/>
        <v/>
      </c>
      <c r="DS57" s="20" t="str">
        <f t="shared" si="125"/>
        <v/>
      </c>
      <c r="DT57" s="20" t="str">
        <f t="shared" si="125"/>
        <v/>
      </c>
      <c r="DU57" s="20" t="str">
        <f t="shared" si="125"/>
        <v/>
      </c>
      <c r="DV57" s="20" t="str">
        <f t="shared" si="125"/>
        <v/>
      </c>
      <c r="DW57" s="20" t="str">
        <f t="shared" si="125"/>
        <v/>
      </c>
      <c r="DX57" s="20" t="str">
        <f t="shared" si="125"/>
        <v/>
      </c>
      <c r="DY57" s="20" t="str">
        <f t="shared" si="125"/>
        <v/>
      </c>
      <c r="DZ57" s="20" t="str">
        <f t="shared" si="125"/>
        <v/>
      </c>
      <c r="EA57" s="20" t="str">
        <f t="shared" si="125"/>
        <v/>
      </c>
      <c r="EB57" s="20" t="str">
        <f t="shared" si="126"/>
        <v/>
      </c>
      <c r="EC57" s="20" t="str">
        <f t="shared" si="126"/>
        <v/>
      </c>
      <c r="ED57" s="20" t="str">
        <f t="shared" si="126"/>
        <v/>
      </c>
      <c r="EE57" s="20" t="str">
        <f t="shared" si="126"/>
        <v/>
      </c>
      <c r="EF57" s="20" t="str">
        <f t="shared" si="126"/>
        <v/>
      </c>
      <c r="EG57" s="20" t="str">
        <f t="shared" si="126"/>
        <v/>
      </c>
      <c r="EH57" s="20" t="str">
        <f t="shared" si="126"/>
        <v/>
      </c>
      <c r="EI57" s="20" t="str">
        <f t="shared" si="126"/>
        <v/>
      </c>
      <c r="EJ57" s="20" t="str">
        <f t="shared" si="126"/>
        <v/>
      </c>
      <c r="EK57" s="20" t="str">
        <f t="shared" si="126"/>
        <v/>
      </c>
      <c r="EL57" s="20" t="str">
        <f t="shared" si="127"/>
        <v/>
      </c>
      <c r="EM57" s="20" t="str">
        <f t="shared" si="127"/>
        <v/>
      </c>
      <c r="EN57" s="20" t="str">
        <f t="shared" si="127"/>
        <v/>
      </c>
      <c r="EO57" s="20" t="str">
        <f t="shared" si="127"/>
        <v/>
      </c>
      <c r="EP57" s="20" t="str">
        <f t="shared" si="127"/>
        <v/>
      </c>
      <c r="EQ57" s="20" t="str">
        <f t="shared" si="127"/>
        <v/>
      </c>
      <c r="ER57" s="20" t="str">
        <f t="shared" si="127"/>
        <v/>
      </c>
      <c r="ES57" s="20" t="str">
        <f t="shared" si="127"/>
        <v/>
      </c>
      <c r="ET57" s="20" t="str">
        <f t="shared" si="127"/>
        <v/>
      </c>
      <c r="EU57" s="20" t="str">
        <f t="shared" si="127"/>
        <v/>
      </c>
      <c r="EV57" s="20" t="str">
        <f t="shared" si="128"/>
        <v/>
      </c>
      <c r="EW57" s="20" t="str">
        <f t="shared" si="128"/>
        <v/>
      </c>
      <c r="EX57" s="20" t="str">
        <f t="shared" si="128"/>
        <v/>
      </c>
      <c r="EY57" s="20" t="str">
        <f t="shared" si="128"/>
        <v/>
      </c>
      <c r="EZ57" s="20" t="str">
        <f t="shared" si="128"/>
        <v/>
      </c>
      <c r="FA57" s="20" t="str">
        <f t="shared" si="128"/>
        <v/>
      </c>
      <c r="FB57" s="20" t="str">
        <f t="shared" si="128"/>
        <v/>
      </c>
      <c r="FC57" s="20" t="str">
        <f t="shared" si="128"/>
        <v/>
      </c>
      <c r="FD57" s="20" t="str">
        <f t="shared" si="128"/>
        <v/>
      </c>
      <c r="FE57" s="20" t="str">
        <f t="shared" si="128"/>
        <v/>
      </c>
      <c r="FF57" s="20" t="str">
        <f t="shared" si="129"/>
        <v/>
      </c>
      <c r="FG57" s="20" t="str">
        <f t="shared" si="129"/>
        <v/>
      </c>
      <c r="FH57" s="20" t="str">
        <f t="shared" si="129"/>
        <v/>
      </c>
      <c r="FI57" s="20" t="str">
        <f t="shared" si="129"/>
        <v/>
      </c>
      <c r="FJ57" s="20" t="str">
        <f t="shared" si="129"/>
        <v/>
      </c>
      <c r="FK57" s="20" t="str">
        <f t="shared" si="129"/>
        <v/>
      </c>
      <c r="FL57" s="20" t="str">
        <f t="shared" si="129"/>
        <v/>
      </c>
      <c r="FM57" s="20" t="str">
        <f t="shared" si="129"/>
        <v/>
      </c>
      <c r="FN57" s="20" t="str">
        <f t="shared" si="129"/>
        <v/>
      </c>
      <c r="FO57" s="20" t="str">
        <f t="shared" si="129"/>
        <v/>
      </c>
      <c r="FP57" s="20" t="str">
        <f t="shared" si="130"/>
        <v/>
      </c>
      <c r="FQ57" s="20" t="str">
        <f t="shared" si="130"/>
        <v/>
      </c>
      <c r="FR57" s="20" t="str">
        <f t="shared" si="130"/>
        <v/>
      </c>
      <c r="FS57" s="20" t="str">
        <f t="shared" si="130"/>
        <v/>
      </c>
      <c r="FT57" s="20" t="str">
        <f t="shared" si="130"/>
        <v/>
      </c>
      <c r="FU57" s="20" t="str">
        <f t="shared" si="130"/>
        <v/>
      </c>
      <c r="FV57" s="20" t="str">
        <f t="shared" si="130"/>
        <v/>
      </c>
      <c r="FW57" s="20" t="str">
        <f t="shared" si="130"/>
        <v/>
      </c>
      <c r="FX57" s="20" t="str">
        <f t="shared" si="130"/>
        <v/>
      </c>
      <c r="FY57" s="20" t="str">
        <f t="shared" si="130"/>
        <v/>
      </c>
      <c r="FZ57" s="20" t="str">
        <f t="shared" si="131"/>
        <v/>
      </c>
      <c r="GA57" s="20" t="str">
        <f t="shared" si="131"/>
        <v/>
      </c>
      <c r="GB57" s="20" t="str">
        <f t="shared" si="131"/>
        <v/>
      </c>
      <c r="GC57" s="20" t="str">
        <f t="shared" si="131"/>
        <v/>
      </c>
      <c r="GD57" s="20" t="str">
        <f t="shared" si="131"/>
        <v/>
      </c>
      <c r="GE57" s="20" t="str">
        <f t="shared" si="131"/>
        <v/>
      </c>
      <c r="GF57" s="20" t="str">
        <f t="shared" si="131"/>
        <v/>
      </c>
      <c r="GG57" s="20" t="str">
        <f t="shared" si="131"/>
        <v/>
      </c>
      <c r="GH57" s="20" t="str">
        <f t="shared" si="131"/>
        <v/>
      </c>
      <c r="GI57" s="20" t="str">
        <f t="shared" si="131"/>
        <v/>
      </c>
      <c r="GJ57" s="20" t="str">
        <f t="shared" si="132"/>
        <v/>
      </c>
      <c r="GK57" s="20" t="str">
        <f t="shared" si="132"/>
        <v/>
      </c>
      <c r="GL57" s="20" t="str">
        <f t="shared" si="132"/>
        <v/>
      </c>
      <c r="GM57" s="20" t="str">
        <f t="shared" si="132"/>
        <v/>
      </c>
      <c r="GN57" s="20" t="str">
        <f t="shared" si="132"/>
        <v/>
      </c>
      <c r="GO57" s="20" t="str">
        <f t="shared" si="132"/>
        <v/>
      </c>
      <c r="GP57" s="20" t="str">
        <f t="shared" si="132"/>
        <v/>
      </c>
      <c r="GQ57" s="20" t="str">
        <f t="shared" si="132"/>
        <v/>
      </c>
      <c r="GR57" s="20" t="str">
        <f t="shared" si="132"/>
        <v/>
      </c>
      <c r="GS57" s="20" t="str">
        <f t="shared" si="132"/>
        <v/>
      </c>
      <c r="GT57" s="20" t="str">
        <f t="shared" si="133"/>
        <v/>
      </c>
      <c r="GU57" s="20" t="str">
        <f t="shared" si="133"/>
        <v/>
      </c>
      <c r="GV57" s="20" t="str">
        <f t="shared" si="133"/>
        <v/>
      </c>
      <c r="GW57" s="20" t="str">
        <f t="shared" si="133"/>
        <v/>
      </c>
      <c r="GX57" s="20" t="str">
        <f t="shared" si="133"/>
        <v/>
      </c>
      <c r="GY57" s="20" t="str">
        <f t="shared" si="133"/>
        <v/>
      </c>
      <c r="GZ57" s="20" t="str">
        <f t="shared" si="133"/>
        <v/>
      </c>
      <c r="HA57" s="20" t="str">
        <f t="shared" si="133"/>
        <v/>
      </c>
      <c r="HB57" s="20" t="str">
        <f t="shared" si="133"/>
        <v/>
      </c>
      <c r="HC57" s="20" t="str">
        <f t="shared" si="133"/>
        <v/>
      </c>
      <c r="HD57" s="20" t="str">
        <f t="shared" si="134"/>
        <v/>
      </c>
      <c r="HE57" s="20" t="str">
        <f t="shared" si="134"/>
        <v/>
      </c>
      <c r="HF57" s="20" t="str">
        <f t="shared" si="134"/>
        <v/>
      </c>
      <c r="HG57" s="20" t="str">
        <f t="shared" si="134"/>
        <v/>
      </c>
      <c r="HH57" s="20" t="str">
        <f t="shared" si="134"/>
        <v/>
      </c>
      <c r="HI57" s="20" t="str">
        <f t="shared" si="134"/>
        <v/>
      </c>
      <c r="HJ57" s="20" t="str">
        <f t="shared" si="134"/>
        <v/>
      </c>
      <c r="HK57" s="20" t="str">
        <f t="shared" si="134"/>
        <v/>
      </c>
      <c r="HL57" s="20" t="str">
        <f t="shared" si="134"/>
        <v/>
      </c>
      <c r="HM57" s="20" t="str">
        <f t="shared" si="134"/>
        <v/>
      </c>
      <c r="HN57" s="20" t="str">
        <f t="shared" si="135"/>
        <v/>
      </c>
      <c r="HO57" s="20" t="str">
        <f t="shared" si="135"/>
        <v/>
      </c>
      <c r="HP57" s="20" t="str">
        <f t="shared" si="135"/>
        <v/>
      </c>
      <c r="HQ57" s="20" t="str">
        <f t="shared" si="135"/>
        <v/>
      </c>
      <c r="HR57" s="20" t="str">
        <f t="shared" si="135"/>
        <v/>
      </c>
      <c r="HS57" s="20" t="str">
        <f t="shared" si="135"/>
        <v/>
      </c>
      <c r="HT57" s="20" t="str">
        <f t="shared" si="135"/>
        <v/>
      </c>
      <c r="HU57" s="20" t="str">
        <f t="shared" si="135"/>
        <v/>
      </c>
      <c r="HV57" s="20" t="str">
        <f t="shared" si="135"/>
        <v/>
      </c>
      <c r="HW57" s="20" t="str">
        <f t="shared" si="135"/>
        <v/>
      </c>
      <c r="HX57" s="20" t="str">
        <f t="shared" si="136"/>
        <v/>
      </c>
      <c r="HY57" s="20" t="str">
        <f t="shared" si="136"/>
        <v/>
      </c>
      <c r="HZ57" s="20" t="str">
        <f t="shared" si="136"/>
        <v/>
      </c>
      <c r="IA57" s="20" t="str">
        <f t="shared" si="136"/>
        <v/>
      </c>
      <c r="IB57" s="20" t="str">
        <f t="shared" si="136"/>
        <v/>
      </c>
      <c r="IC57" s="20" t="str">
        <f t="shared" si="136"/>
        <v/>
      </c>
      <c r="ID57" s="20" t="str">
        <f t="shared" si="136"/>
        <v/>
      </c>
      <c r="IE57" s="20" t="str">
        <f t="shared" si="136"/>
        <v/>
      </c>
      <c r="IF57" s="20" t="str">
        <f t="shared" si="136"/>
        <v/>
      </c>
      <c r="IG57" s="20" t="str">
        <f t="shared" si="136"/>
        <v/>
      </c>
      <c r="IH57" s="20" t="str">
        <f t="shared" si="137"/>
        <v/>
      </c>
      <c r="II57" s="20" t="str">
        <f t="shared" si="137"/>
        <v/>
      </c>
      <c r="IJ57" s="20" t="str">
        <f t="shared" si="137"/>
        <v/>
      </c>
      <c r="IK57" s="20" t="str">
        <f t="shared" si="137"/>
        <v/>
      </c>
      <c r="IL57" s="20" t="str">
        <f t="shared" si="137"/>
        <v/>
      </c>
      <c r="IM57" s="20" t="str">
        <f t="shared" si="137"/>
        <v/>
      </c>
      <c r="IN57" s="20" t="str">
        <f t="shared" si="137"/>
        <v/>
      </c>
      <c r="IO57" s="20" t="str">
        <f t="shared" si="137"/>
        <v/>
      </c>
      <c r="IP57" s="20" t="str">
        <f t="shared" si="137"/>
        <v/>
      </c>
      <c r="IQ57" s="20" t="str">
        <f t="shared" si="137"/>
        <v/>
      </c>
      <c r="IR57" s="20" t="str">
        <f t="shared" si="137"/>
        <v/>
      </c>
      <c r="IS57" s="20" t="str">
        <f t="shared" si="137"/>
        <v/>
      </c>
      <c r="IT57" s="20" t="str">
        <f t="shared" si="137"/>
        <v/>
      </c>
      <c r="IU57" s="20" t="str">
        <f t="shared" si="137"/>
        <v/>
      </c>
      <c r="IV57" s="20" t="str">
        <f t="shared" si="137"/>
        <v/>
      </c>
    </row>
    <row r="58" spans="1:256" s="20" customFormat="1" x14ac:dyDescent="0.2">
      <c r="A58" s="19">
        <f t="shared" si="37"/>
        <v>46</v>
      </c>
      <c r="B58" s="20" t="str">
        <f t="shared" si="113"/>
        <v/>
      </c>
      <c r="C58" s="20" t="str">
        <f t="shared" si="113"/>
        <v/>
      </c>
      <c r="D58" s="20" t="str">
        <f t="shared" si="113"/>
        <v/>
      </c>
      <c r="E58" s="20" t="str">
        <f t="shared" si="113"/>
        <v/>
      </c>
      <c r="F58" s="20" t="str">
        <f t="shared" si="113"/>
        <v/>
      </c>
      <c r="G58" s="20" t="str">
        <f t="shared" si="113"/>
        <v/>
      </c>
      <c r="H58" s="20" t="str">
        <f t="shared" si="113"/>
        <v/>
      </c>
      <c r="I58" s="20" t="str">
        <f t="shared" si="113"/>
        <v/>
      </c>
      <c r="J58" s="20" t="str">
        <f t="shared" si="113"/>
        <v/>
      </c>
      <c r="K58" s="20" t="str">
        <f t="shared" si="113"/>
        <v/>
      </c>
      <c r="L58" s="20" t="str">
        <f t="shared" si="114"/>
        <v/>
      </c>
      <c r="M58" s="20" t="str">
        <f t="shared" si="114"/>
        <v/>
      </c>
      <c r="N58" s="20" t="str">
        <f t="shared" si="114"/>
        <v/>
      </c>
      <c r="O58" s="20" t="str">
        <f t="shared" si="114"/>
        <v/>
      </c>
      <c r="P58" s="20" t="str">
        <f t="shared" si="114"/>
        <v/>
      </c>
      <c r="Q58" s="20" t="str">
        <f t="shared" si="114"/>
        <v/>
      </c>
      <c r="R58" s="20" t="str">
        <f t="shared" si="114"/>
        <v/>
      </c>
      <c r="S58" s="20" t="str">
        <f t="shared" si="114"/>
        <v/>
      </c>
      <c r="T58" s="20" t="str">
        <f t="shared" si="114"/>
        <v/>
      </c>
      <c r="U58" s="20" t="str">
        <f t="shared" si="114"/>
        <v/>
      </c>
      <c r="V58" s="20" t="str">
        <f t="shared" si="115"/>
        <v/>
      </c>
      <c r="W58" s="20" t="str">
        <f t="shared" si="115"/>
        <v/>
      </c>
      <c r="X58" s="20" t="str">
        <f t="shared" si="115"/>
        <v/>
      </c>
      <c r="Y58" s="20" t="str">
        <f t="shared" si="115"/>
        <v/>
      </c>
      <c r="Z58" s="20" t="str">
        <f t="shared" si="115"/>
        <v/>
      </c>
      <c r="AA58" s="20" t="str">
        <f t="shared" si="115"/>
        <v/>
      </c>
      <c r="AB58" s="20" t="str">
        <f t="shared" si="115"/>
        <v/>
      </c>
      <c r="AC58" s="20" t="str">
        <f t="shared" si="115"/>
        <v/>
      </c>
      <c r="AD58" s="20" t="str">
        <f t="shared" si="115"/>
        <v/>
      </c>
      <c r="AE58" s="20" t="str">
        <f t="shared" si="115"/>
        <v/>
      </c>
      <c r="AF58" s="20" t="str">
        <f t="shared" si="116"/>
        <v/>
      </c>
      <c r="AG58" s="20" t="str">
        <f t="shared" si="116"/>
        <v/>
      </c>
      <c r="AH58" s="20" t="str">
        <f t="shared" si="116"/>
        <v/>
      </c>
      <c r="AI58" s="20" t="str">
        <f t="shared" si="116"/>
        <v/>
      </c>
      <c r="AJ58" s="20" t="str">
        <f t="shared" si="116"/>
        <v/>
      </c>
      <c r="AK58" s="20" t="str">
        <f t="shared" si="116"/>
        <v/>
      </c>
      <c r="AL58" s="20" t="str">
        <f t="shared" si="116"/>
        <v/>
      </c>
      <c r="AM58" s="20" t="str">
        <f t="shared" si="116"/>
        <v/>
      </c>
      <c r="AN58" s="20" t="str">
        <f t="shared" si="116"/>
        <v/>
      </c>
      <c r="AO58" s="20" t="str">
        <f t="shared" si="116"/>
        <v/>
      </c>
      <c r="AP58" s="20" t="str">
        <f t="shared" si="117"/>
        <v/>
      </c>
      <c r="AQ58" s="20" t="str">
        <f t="shared" si="117"/>
        <v/>
      </c>
      <c r="AR58" s="20" t="str">
        <f t="shared" si="117"/>
        <v/>
      </c>
      <c r="AS58" s="20" t="str">
        <f t="shared" si="117"/>
        <v/>
      </c>
      <c r="AT58" s="20" t="str">
        <f t="shared" si="117"/>
        <v/>
      </c>
      <c r="AU58" s="20" t="str">
        <f t="shared" si="117"/>
        <v/>
      </c>
      <c r="AV58" s="20" t="str">
        <f t="shared" si="117"/>
        <v/>
      </c>
      <c r="AW58" s="20" t="str">
        <f t="shared" si="117"/>
        <v/>
      </c>
      <c r="AX58" s="20" t="str">
        <f t="shared" si="117"/>
        <v/>
      </c>
      <c r="AY58" s="20" t="str">
        <f t="shared" si="117"/>
        <v/>
      </c>
      <c r="AZ58" s="20" t="str">
        <f t="shared" si="118"/>
        <v/>
      </c>
      <c r="BA58" s="20" t="str">
        <f t="shared" si="118"/>
        <v/>
      </c>
      <c r="BB58" s="20" t="str">
        <f t="shared" si="118"/>
        <v/>
      </c>
      <c r="BC58" s="20" t="str">
        <f t="shared" si="118"/>
        <v/>
      </c>
      <c r="BD58" s="20" t="str">
        <f t="shared" si="118"/>
        <v/>
      </c>
      <c r="BE58" s="20" t="str">
        <f t="shared" si="118"/>
        <v/>
      </c>
      <c r="BF58" s="20" t="str">
        <f t="shared" si="118"/>
        <v/>
      </c>
      <c r="BG58" s="20" t="str">
        <f t="shared" si="118"/>
        <v/>
      </c>
      <c r="BH58" s="20" t="str">
        <f t="shared" si="118"/>
        <v/>
      </c>
      <c r="BI58" s="20" t="str">
        <f t="shared" si="118"/>
        <v/>
      </c>
      <c r="BJ58" s="20" t="str">
        <f t="shared" si="119"/>
        <v/>
      </c>
      <c r="BK58" s="20" t="str">
        <f t="shared" si="119"/>
        <v/>
      </c>
      <c r="BL58" s="20" t="str">
        <f t="shared" si="119"/>
        <v/>
      </c>
      <c r="BM58" s="20" t="str">
        <f t="shared" si="119"/>
        <v/>
      </c>
      <c r="BN58" s="20" t="str">
        <f t="shared" si="119"/>
        <v/>
      </c>
      <c r="BO58" s="20" t="str">
        <f t="shared" si="119"/>
        <v/>
      </c>
      <c r="BP58" s="20" t="str">
        <f t="shared" si="119"/>
        <v/>
      </c>
      <c r="BQ58" s="20" t="str">
        <f t="shared" si="119"/>
        <v/>
      </c>
      <c r="BR58" s="20" t="str">
        <f t="shared" si="119"/>
        <v/>
      </c>
      <c r="BS58" s="20" t="str">
        <f t="shared" si="119"/>
        <v/>
      </c>
      <c r="BT58" s="20" t="str">
        <f t="shared" si="120"/>
        <v/>
      </c>
      <c r="BU58" s="20" t="str">
        <f t="shared" si="120"/>
        <v/>
      </c>
      <c r="BV58" s="20" t="str">
        <f t="shared" si="120"/>
        <v/>
      </c>
      <c r="BW58" s="20" t="str">
        <f t="shared" si="120"/>
        <v/>
      </c>
      <c r="BX58" s="20" t="str">
        <f t="shared" si="120"/>
        <v/>
      </c>
      <c r="BY58" s="20" t="str">
        <f t="shared" si="120"/>
        <v/>
      </c>
      <c r="BZ58" s="20" t="str">
        <f t="shared" si="120"/>
        <v/>
      </c>
      <c r="CA58" s="20" t="str">
        <f t="shared" si="120"/>
        <v/>
      </c>
      <c r="CB58" s="20" t="str">
        <f t="shared" si="120"/>
        <v/>
      </c>
      <c r="CC58" s="20" t="str">
        <f t="shared" si="120"/>
        <v/>
      </c>
      <c r="CD58" s="20" t="str">
        <f t="shared" si="121"/>
        <v/>
      </c>
      <c r="CE58" s="20" t="str">
        <f t="shared" si="121"/>
        <v/>
      </c>
      <c r="CF58" s="20" t="str">
        <f t="shared" si="121"/>
        <v/>
      </c>
      <c r="CG58" s="20" t="str">
        <f t="shared" si="121"/>
        <v/>
      </c>
      <c r="CH58" s="20" t="str">
        <f t="shared" si="121"/>
        <v/>
      </c>
      <c r="CI58" s="20" t="str">
        <f t="shared" si="121"/>
        <v/>
      </c>
      <c r="CJ58" s="20" t="str">
        <f t="shared" si="121"/>
        <v/>
      </c>
      <c r="CK58" s="20" t="str">
        <f t="shared" si="121"/>
        <v/>
      </c>
      <c r="CL58" s="20" t="str">
        <f t="shared" si="121"/>
        <v/>
      </c>
      <c r="CM58" s="20" t="str">
        <f t="shared" si="121"/>
        <v/>
      </c>
      <c r="CN58" s="20" t="str">
        <f t="shared" si="122"/>
        <v/>
      </c>
      <c r="CO58" s="20" t="str">
        <f t="shared" si="122"/>
        <v/>
      </c>
      <c r="CP58" s="20" t="str">
        <f t="shared" si="122"/>
        <v/>
      </c>
      <c r="CQ58" s="20" t="str">
        <f t="shared" si="122"/>
        <v/>
      </c>
      <c r="CR58" s="20" t="str">
        <f t="shared" si="122"/>
        <v/>
      </c>
      <c r="CS58" s="20" t="str">
        <f t="shared" si="122"/>
        <v/>
      </c>
      <c r="CT58" s="20" t="str">
        <f t="shared" si="122"/>
        <v/>
      </c>
      <c r="CU58" s="20" t="str">
        <f t="shared" si="122"/>
        <v/>
      </c>
      <c r="CV58" s="20" t="str">
        <f t="shared" si="122"/>
        <v/>
      </c>
      <c r="CW58" s="20" t="str">
        <f t="shared" si="122"/>
        <v/>
      </c>
      <c r="CX58" s="20" t="str">
        <f t="shared" si="123"/>
        <v/>
      </c>
      <c r="CY58" s="20" t="str">
        <f t="shared" si="123"/>
        <v/>
      </c>
      <c r="CZ58" s="20" t="str">
        <f t="shared" si="123"/>
        <v/>
      </c>
      <c r="DA58" s="20" t="str">
        <f t="shared" si="123"/>
        <v/>
      </c>
      <c r="DB58" s="20" t="str">
        <f t="shared" si="123"/>
        <v/>
      </c>
      <c r="DC58" s="20" t="str">
        <f t="shared" si="123"/>
        <v/>
      </c>
      <c r="DD58" s="20" t="str">
        <f t="shared" si="123"/>
        <v/>
      </c>
      <c r="DE58" s="20" t="str">
        <f t="shared" si="123"/>
        <v/>
      </c>
      <c r="DF58" s="20" t="str">
        <f t="shared" si="123"/>
        <v/>
      </c>
      <c r="DG58" s="20" t="str">
        <f t="shared" si="123"/>
        <v/>
      </c>
      <c r="DH58" s="20" t="str">
        <f t="shared" si="124"/>
        <v/>
      </c>
      <c r="DI58" s="20" t="str">
        <f t="shared" si="124"/>
        <v/>
      </c>
      <c r="DJ58" s="20" t="str">
        <f t="shared" si="124"/>
        <v/>
      </c>
      <c r="DK58" s="20" t="str">
        <f t="shared" si="124"/>
        <v/>
      </c>
      <c r="DL58" s="20" t="str">
        <f t="shared" si="124"/>
        <v/>
      </c>
      <c r="DM58" s="20" t="str">
        <f t="shared" si="124"/>
        <v/>
      </c>
      <c r="DN58" s="20" t="str">
        <f t="shared" si="124"/>
        <v/>
      </c>
      <c r="DO58" s="20" t="str">
        <f t="shared" si="124"/>
        <v/>
      </c>
      <c r="DP58" s="20" t="str">
        <f t="shared" si="124"/>
        <v/>
      </c>
      <c r="DQ58" s="20" t="str">
        <f t="shared" si="124"/>
        <v/>
      </c>
      <c r="DR58" s="20" t="str">
        <f t="shared" si="125"/>
        <v/>
      </c>
      <c r="DS58" s="20" t="str">
        <f t="shared" si="125"/>
        <v/>
      </c>
      <c r="DT58" s="20" t="str">
        <f t="shared" si="125"/>
        <v/>
      </c>
      <c r="DU58" s="20" t="str">
        <f t="shared" si="125"/>
        <v/>
      </c>
      <c r="DV58" s="20" t="str">
        <f t="shared" si="125"/>
        <v/>
      </c>
      <c r="DW58" s="20" t="str">
        <f t="shared" si="125"/>
        <v/>
      </c>
      <c r="DX58" s="20" t="str">
        <f t="shared" si="125"/>
        <v/>
      </c>
      <c r="DY58" s="20" t="str">
        <f t="shared" si="125"/>
        <v/>
      </c>
      <c r="DZ58" s="20" t="str">
        <f t="shared" si="125"/>
        <v/>
      </c>
      <c r="EA58" s="20" t="str">
        <f t="shared" si="125"/>
        <v/>
      </c>
      <c r="EB58" s="20" t="str">
        <f t="shared" si="126"/>
        <v/>
      </c>
      <c r="EC58" s="20" t="str">
        <f t="shared" si="126"/>
        <v/>
      </c>
      <c r="ED58" s="20" t="str">
        <f t="shared" si="126"/>
        <v/>
      </c>
      <c r="EE58" s="20" t="str">
        <f t="shared" si="126"/>
        <v/>
      </c>
      <c r="EF58" s="20" t="str">
        <f t="shared" si="126"/>
        <v/>
      </c>
      <c r="EG58" s="20" t="str">
        <f t="shared" si="126"/>
        <v/>
      </c>
      <c r="EH58" s="20" t="str">
        <f t="shared" si="126"/>
        <v/>
      </c>
      <c r="EI58" s="20" t="str">
        <f t="shared" si="126"/>
        <v/>
      </c>
      <c r="EJ58" s="20" t="str">
        <f t="shared" si="126"/>
        <v/>
      </c>
      <c r="EK58" s="20" t="str">
        <f t="shared" si="126"/>
        <v/>
      </c>
      <c r="EL58" s="20" t="str">
        <f t="shared" si="127"/>
        <v/>
      </c>
      <c r="EM58" s="20" t="str">
        <f t="shared" si="127"/>
        <v/>
      </c>
      <c r="EN58" s="20" t="str">
        <f t="shared" si="127"/>
        <v/>
      </c>
      <c r="EO58" s="20" t="str">
        <f t="shared" si="127"/>
        <v/>
      </c>
      <c r="EP58" s="20" t="str">
        <f t="shared" si="127"/>
        <v/>
      </c>
      <c r="EQ58" s="20" t="str">
        <f t="shared" si="127"/>
        <v/>
      </c>
      <c r="ER58" s="20" t="str">
        <f t="shared" si="127"/>
        <v/>
      </c>
      <c r="ES58" s="20" t="str">
        <f t="shared" si="127"/>
        <v/>
      </c>
      <c r="ET58" s="20" t="str">
        <f t="shared" si="127"/>
        <v/>
      </c>
      <c r="EU58" s="20" t="str">
        <f t="shared" si="127"/>
        <v/>
      </c>
      <c r="EV58" s="20" t="str">
        <f t="shared" si="128"/>
        <v/>
      </c>
      <c r="EW58" s="20" t="str">
        <f t="shared" si="128"/>
        <v/>
      </c>
      <c r="EX58" s="20" t="str">
        <f t="shared" si="128"/>
        <v/>
      </c>
      <c r="EY58" s="20" t="str">
        <f t="shared" si="128"/>
        <v/>
      </c>
      <c r="EZ58" s="20" t="str">
        <f t="shared" si="128"/>
        <v/>
      </c>
      <c r="FA58" s="20" t="str">
        <f t="shared" si="128"/>
        <v/>
      </c>
      <c r="FB58" s="20" t="str">
        <f t="shared" si="128"/>
        <v/>
      </c>
      <c r="FC58" s="20" t="str">
        <f t="shared" si="128"/>
        <v/>
      </c>
      <c r="FD58" s="20" t="str">
        <f t="shared" si="128"/>
        <v/>
      </c>
      <c r="FE58" s="20" t="str">
        <f t="shared" si="128"/>
        <v/>
      </c>
      <c r="FF58" s="20" t="str">
        <f t="shared" si="129"/>
        <v/>
      </c>
      <c r="FG58" s="20" t="str">
        <f t="shared" si="129"/>
        <v/>
      </c>
      <c r="FH58" s="20" t="str">
        <f t="shared" si="129"/>
        <v/>
      </c>
      <c r="FI58" s="20" t="str">
        <f t="shared" si="129"/>
        <v/>
      </c>
      <c r="FJ58" s="20" t="str">
        <f t="shared" si="129"/>
        <v/>
      </c>
      <c r="FK58" s="20" t="str">
        <f t="shared" si="129"/>
        <v/>
      </c>
      <c r="FL58" s="20" t="str">
        <f t="shared" si="129"/>
        <v/>
      </c>
      <c r="FM58" s="20" t="str">
        <f t="shared" si="129"/>
        <v/>
      </c>
      <c r="FN58" s="20" t="str">
        <f t="shared" si="129"/>
        <v/>
      </c>
      <c r="FO58" s="20" t="str">
        <f t="shared" si="129"/>
        <v/>
      </c>
      <c r="FP58" s="20" t="str">
        <f t="shared" si="130"/>
        <v/>
      </c>
      <c r="FQ58" s="20" t="str">
        <f t="shared" si="130"/>
        <v/>
      </c>
      <c r="FR58" s="20" t="str">
        <f t="shared" si="130"/>
        <v/>
      </c>
      <c r="FS58" s="20" t="str">
        <f t="shared" si="130"/>
        <v/>
      </c>
      <c r="FT58" s="20" t="str">
        <f t="shared" si="130"/>
        <v/>
      </c>
      <c r="FU58" s="20" t="str">
        <f t="shared" si="130"/>
        <v/>
      </c>
      <c r="FV58" s="20" t="str">
        <f t="shared" si="130"/>
        <v/>
      </c>
      <c r="FW58" s="20" t="str">
        <f t="shared" si="130"/>
        <v/>
      </c>
      <c r="FX58" s="20" t="str">
        <f t="shared" si="130"/>
        <v/>
      </c>
      <c r="FY58" s="20" t="str">
        <f t="shared" si="130"/>
        <v/>
      </c>
      <c r="FZ58" s="20" t="str">
        <f t="shared" si="131"/>
        <v/>
      </c>
      <c r="GA58" s="20" t="str">
        <f t="shared" si="131"/>
        <v/>
      </c>
      <c r="GB58" s="20" t="str">
        <f t="shared" si="131"/>
        <v/>
      </c>
      <c r="GC58" s="20" t="str">
        <f t="shared" si="131"/>
        <v/>
      </c>
      <c r="GD58" s="20" t="str">
        <f t="shared" si="131"/>
        <v/>
      </c>
      <c r="GE58" s="20" t="str">
        <f t="shared" si="131"/>
        <v/>
      </c>
      <c r="GF58" s="20" t="str">
        <f t="shared" si="131"/>
        <v/>
      </c>
      <c r="GG58" s="20" t="str">
        <f t="shared" si="131"/>
        <v/>
      </c>
      <c r="GH58" s="20" t="str">
        <f t="shared" si="131"/>
        <v/>
      </c>
      <c r="GI58" s="20" t="str">
        <f t="shared" si="131"/>
        <v/>
      </c>
      <c r="GJ58" s="20" t="str">
        <f t="shared" si="132"/>
        <v/>
      </c>
      <c r="GK58" s="20" t="str">
        <f t="shared" si="132"/>
        <v/>
      </c>
      <c r="GL58" s="20" t="str">
        <f t="shared" si="132"/>
        <v/>
      </c>
      <c r="GM58" s="20" t="str">
        <f t="shared" si="132"/>
        <v/>
      </c>
      <c r="GN58" s="20" t="str">
        <f t="shared" si="132"/>
        <v/>
      </c>
      <c r="GO58" s="20" t="str">
        <f t="shared" si="132"/>
        <v/>
      </c>
      <c r="GP58" s="20" t="str">
        <f t="shared" si="132"/>
        <v/>
      </c>
      <c r="GQ58" s="20" t="str">
        <f t="shared" si="132"/>
        <v/>
      </c>
      <c r="GR58" s="20" t="str">
        <f t="shared" si="132"/>
        <v/>
      </c>
      <c r="GS58" s="20" t="str">
        <f t="shared" si="132"/>
        <v/>
      </c>
      <c r="GT58" s="20" t="str">
        <f t="shared" si="133"/>
        <v/>
      </c>
      <c r="GU58" s="20" t="str">
        <f t="shared" si="133"/>
        <v/>
      </c>
      <c r="GV58" s="20" t="str">
        <f t="shared" si="133"/>
        <v/>
      </c>
      <c r="GW58" s="20" t="str">
        <f t="shared" si="133"/>
        <v/>
      </c>
      <c r="GX58" s="20" t="str">
        <f t="shared" si="133"/>
        <v/>
      </c>
      <c r="GY58" s="20" t="str">
        <f t="shared" si="133"/>
        <v/>
      </c>
      <c r="GZ58" s="20" t="str">
        <f t="shared" si="133"/>
        <v/>
      </c>
      <c r="HA58" s="20" t="str">
        <f t="shared" si="133"/>
        <v/>
      </c>
      <c r="HB58" s="20" t="str">
        <f t="shared" si="133"/>
        <v/>
      </c>
      <c r="HC58" s="20" t="str">
        <f t="shared" si="133"/>
        <v/>
      </c>
      <c r="HD58" s="20" t="str">
        <f t="shared" si="134"/>
        <v/>
      </c>
      <c r="HE58" s="20" t="str">
        <f t="shared" si="134"/>
        <v/>
      </c>
      <c r="HF58" s="20" t="str">
        <f t="shared" si="134"/>
        <v/>
      </c>
      <c r="HG58" s="20" t="str">
        <f t="shared" si="134"/>
        <v/>
      </c>
      <c r="HH58" s="20" t="str">
        <f t="shared" si="134"/>
        <v/>
      </c>
      <c r="HI58" s="20" t="str">
        <f t="shared" si="134"/>
        <v/>
      </c>
      <c r="HJ58" s="20" t="str">
        <f t="shared" si="134"/>
        <v/>
      </c>
      <c r="HK58" s="20" t="str">
        <f t="shared" si="134"/>
        <v/>
      </c>
      <c r="HL58" s="20" t="str">
        <f t="shared" si="134"/>
        <v/>
      </c>
      <c r="HM58" s="20" t="str">
        <f t="shared" si="134"/>
        <v/>
      </c>
      <c r="HN58" s="20" t="str">
        <f t="shared" si="135"/>
        <v/>
      </c>
      <c r="HO58" s="20" t="str">
        <f t="shared" si="135"/>
        <v/>
      </c>
      <c r="HP58" s="20" t="str">
        <f t="shared" si="135"/>
        <v/>
      </c>
      <c r="HQ58" s="20" t="str">
        <f t="shared" si="135"/>
        <v/>
      </c>
      <c r="HR58" s="20" t="str">
        <f t="shared" si="135"/>
        <v/>
      </c>
      <c r="HS58" s="20" t="str">
        <f t="shared" si="135"/>
        <v/>
      </c>
      <c r="HT58" s="20" t="str">
        <f t="shared" si="135"/>
        <v/>
      </c>
      <c r="HU58" s="20" t="str">
        <f t="shared" si="135"/>
        <v/>
      </c>
      <c r="HV58" s="20" t="str">
        <f t="shared" si="135"/>
        <v/>
      </c>
      <c r="HW58" s="20" t="str">
        <f t="shared" si="135"/>
        <v/>
      </c>
      <c r="HX58" s="20" t="str">
        <f t="shared" si="136"/>
        <v/>
      </c>
      <c r="HY58" s="20" t="str">
        <f t="shared" si="136"/>
        <v/>
      </c>
      <c r="HZ58" s="20" t="str">
        <f t="shared" si="136"/>
        <v/>
      </c>
      <c r="IA58" s="20" t="str">
        <f t="shared" si="136"/>
        <v/>
      </c>
      <c r="IB58" s="20" t="str">
        <f t="shared" si="136"/>
        <v/>
      </c>
      <c r="IC58" s="20" t="str">
        <f t="shared" si="136"/>
        <v/>
      </c>
      <c r="ID58" s="20" t="str">
        <f t="shared" si="136"/>
        <v/>
      </c>
      <c r="IE58" s="20" t="str">
        <f t="shared" si="136"/>
        <v/>
      </c>
      <c r="IF58" s="20" t="str">
        <f t="shared" si="136"/>
        <v/>
      </c>
      <c r="IG58" s="20" t="str">
        <f t="shared" si="136"/>
        <v/>
      </c>
      <c r="IH58" s="20" t="str">
        <f t="shared" si="137"/>
        <v/>
      </c>
      <c r="II58" s="20" t="str">
        <f t="shared" si="137"/>
        <v/>
      </c>
      <c r="IJ58" s="20" t="str">
        <f t="shared" si="137"/>
        <v/>
      </c>
      <c r="IK58" s="20" t="str">
        <f t="shared" si="137"/>
        <v/>
      </c>
      <c r="IL58" s="20" t="str">
        <f t="shared" si="137"/>
        <v/>
      </c>
      <c r="IM58" s="20" t="str">
        <f t="shared" si="137"/>
        <v/>
      </c>
      <c r="IN58" s="20" t="str">
        <f t="shared" si="137"/>
        <v/>
      </c>
      <c r="IO58" s="20" t="str">
        <f t="shared" si="137"/>
        <v/>
      </c>
      <c r="IP58" s="20" t="str">
        <f t="shared" si="137"/>
        <v/>
      </c>
      <c r="IQ58" s="20" t="str">
        <f t="shared" si="137"/>
        <v/>
      </c>
      <c r="IR58" s="20" t="str">
        <f t="shared" si="137"/>
        <v/>
      </c>
      <c r="IS58" s="20" t="str">
        <f t="shared" si="137"/>
        <v/>
      </c>
      <c r="IT58" s="20" t="str">
        <f t="shared" si="137"/>
        <v/>
      </c>
      <c r="IU58" s="20" t="str">
        <f t="shared" si="137"/>
        <v/>
      </c>
      <c r="IV58" s="20" t="str">
        <f t="shared" si="137"/>
        <v/>
      </c>
    </row>
    <row r="59" spans="1:256" s="20" customFormat="1" x14ac:dyDescent="0.2">
      <c r="A59" s="19">
        <f t="shared" si="37"/>
        <v>47</v>
      </c>
      <c r="B59" s="20" t="str">
        <f t="shared" si="113"/>
        <v/>
      </c>
      <c r="C59" s="20" t="str">
        <f t="shared" si="113"/>
        <v/>
      </c>
      <c r="D59" s="20" t="str">
        <f t="shared" si="113"/>
        <v/>
      </c>
      <c r="E59" s="20" t="str">
        <f t="shared" si="113"/>
        <v/>
      </c>
      <c r="F59" s="20" t="str">
        <f t="shared" si="113"/>
        <v/>
      </c>
      <c r="G59" s="20" t="str">
        <f t="shared" si="113"/>
        <v/>
      </c>
      <c r="H59" s="20" t="str">
        <f t="shared" si="113"/>
        <v/>
      </c>
      <c r="I59" s="20" t="str">
        <f t="shared" si="113"/>
        <v/>
      </c>
      <c r="J59" s="20" t="str">
        <f t="shared" si="113"/>
        <v/>
      </c>
      <c r="K59" s="20" t="str">
        <f t="shared" si="113"/>
        <v/>
      </c>
      <c r="L59" s="20" t="str">
        <f t="shared" si="114"/>
        <v/>
      </c>
      <c r="M59" s="20" t="str">
        <f t="shared" si="114"/>
        <v/>
      </c>
      <c r="N59" s="20" t="str">
        <f t="shared" si="114"/>
        <v/>
      </c>
      <c r="O59" s="20" t="str">
        <f t="shared" si="114"/>
        <v/>
      </c>
      <c r="P59" s="20" t="str">
        <f t="shared" si="114"/>
        <v/>
      </c>
      <c r="Q59" s="20" t="str">
        <f t="shared" si="114"/>
        <v/>
      </c>
      <c r="R59" s="20" t="str">
        <f t="shared" si="114"/>
        <v/>
      </c>
      <c r="S59" s="20" t="str">
        <f t="shared" si="114"/>
        <v/>
      </c>
      <c r="T59" s="20" t="str">
        <f t="shared" si="114"/>
        <v/>
      </c>
      <c r="U59" s="20" t="str">
        <f t="shared" si="114"/>
        <v/>
      </c>
      <c r="V59" s="20" t="str">
        <f t="shared" si="115"/>
        <v/>
      </c>
      <c r="W59" s="20" t="str">
        <f t="shared" si="115"/>
        <v/>
      </c>
      <c r="X59" s="20" t="str">
        <f t="shared" si="115"/>
        <v/>
      </c>
      <c r="Y59" s="20" t="str">
        <f t="shared" si="115"/>
        <v/>
      </c>
      <c r="Z59" s="20" t="str">
        <f t="shared" si="115"/>
        <v/>
      </c>
      <c r="AA59" s="20" t="str">
        <f t="shared" si="115"/>
        <v/>
      </c>
      <c r="AB59" s="20" t="str">
        <f t="shared" si="115"/>
        <v/>
      </c>
      <c r="AC59" s="20" t="str">
        <f t="shared" si="115"/>
        <v/>
      </c>
      <c r="AD59" s="20" t="str">
        <f t="shared" si="115"/>
        <v/>
      </c>
      <c r="AE59" s="20" t="str">
        <f t="shared" si="115"/>
        <v/>
      </c>
      <c r="AF59" s="20" t="str">
        <f t="shared" si="116"/>
        <v/>
      </c>
      <c r="AG59" s="20" t="str">
        <f t="shared" si="116"/>
        <v/>
      </c>
      <c r="AH59" s="20" t="str">
        <f t="shared" si="116"/>
        <v/>
      </c>
      <c r="AI59" s="20" t="str">
        <f t="shared" si="116"/>
        <v/>
      </c>
      <c r="AJ59" s="20" t="str">
        <f t="shared" si="116"/>
        <v/>
      </c>
      <c r="AK59" s="20" t="str">
        <f t="shared" si="116"/>
        <v/>
      </c>
      <c r="AL59" s="20" t="str">
        <f t="shared" si="116"/>
        <v/>
      </c>
      <c r="AM59" s="20" t="str">
        <f t="shared" si="116"/>
        <v/>
      </c>
      <c r="AN59" s="20" t="str">
        <f t="shared" si="116"/>
        <v/>
      </c>
      <c r="AO59" s="20" t="str">
        <f t="shared" si="116"/>
        <v/>
      </c>
      <c r="AP59" s="20" t="str">
        <f t="shared" si="117"/>
        <v/>
      </c>
      <c r="AQ59" s="20" t="str">
        <f t="shared" si="117"/>
        <v/>
      </c>
      <c r="AR59" s="20" t="str">
        <f t="shared" si="117"/>
        <v/>
      </c>
      <c r="AS59" s="20" t="str">
        <f t="shared" si="117"/>
        <v/>
      </c>
      <c r="AT59" s="20" t="str">
        <f t="shared" si="117"/>
        <v/>
      </c>
      <c r="AU59" s="20" t="str">
        <f t="shared" si="117"/>
        <v/>
      </c>
      <c r="AV59" s="20" t="str">
        <f t="shared" si="117"/>
        <v/>
      </c>
      <c r="AW59" s="20" t="str">
        <f t="shared" si="117"/>
        <v/>
      </c>
      <c r="AX59" s="20" t="str">
        <f t="shared" si="117"/>
        <v/>
      </c>
      <c r="AY59" s="20" t="str">
        <f t="shared" si="117"/>
        <v/>
      </c>
      <c r="AZ59" s="20" t="str">
        <f t="shared" si="118"/>
        <v/>
      </c>
      <c r="BA59" s="20" t="str">
        <f t="shared" si="118"/>
        <v/>
      </c>
      <c r="BB59" s="20" t="str">
        <f t="shared" si="118"/>
        <v/>
      </c>
      <c r="BC59" s="20" t="str">
        <f t="shared" si="118"/>
        <v/>
      </c>
      <c r="BD59" s="20" t="str">
        <f t="shared" si="118"/>
        <v/>
      </c>
      <c r="BE59" s="20" t="str">
        <f t="shared" si="118"/>
        <v/>
      </c>
      <c r="BF59" s="20" t="str">
        <f t="shared" si="118"/>
        <v/>
      </c>
      <c r="BG59" s="20" t="str">
        <f t="shared" si="118"/>
        <v/>
      </c>
      <c r="BH59" s="20" t="str">
        <f t="shared" si="118"/>
        <v/>
      </c>
      <c r="BI59" s="20" t="str">
        <f t="shared" si="118"/>
        <v/>
      </c>
      <c r="BJ59" s="20" t="str">
        <f t="shared" si="119"/>
        <v/>
      </c>
      <c r="BK59" s="20" t="str">
        <f t="shared" si="119"/>
        <v/>
      </c>
      <c r="BL59" s="20" t="str">
        <f t="shared" si="119"/>
        <v/>
      </c>
      <c r="BM59" s="20" t="str">
        <f t="shared" si="119"/>
        <v/>
      </c>
      <c r="BN59" s="20" t="str">
        <f t="shared" si="119"/>
        <v/>
      </c>
      <c r="BO59" s="20" t="str">
        <f t="shared" si="119"/>
        <v/>
      </c>
      <c r="BP59" s="20" t="str">
        <f t="shared" si="119"/>
        <v/>
      </c>
      <c r="BQ59" s="20" t="str">
        <f t="shared" si="119"/>
        <v/>
      </c>
      <c r="BR59" s="20" t="str">
        <f t="shared" si="119"/>
        <v/>
      </c>
      <c r="BS59" s="20" t="str">
        <f t="shared" si="119"/>
        <v/>
      </c>
      <c r="BT59" s="20" t="str">
        <f t="shared" si="120"/>
        <v/>
      </c>
      <c r="BU59" s="20" t="str">
        <f t="shared" si="120"/>
        <v/>
      </c>
      <c r="BV59" s="20" t="str">
        <f t="shared" si="120"/>
        <v/>
      </c>
      <c r="BW59" s="20" t="str">
        <f t="shared" si="120"/>
        <v/>
      </c>
      <c r="BX59" s="20" t="str">
        <f t="shared" si="120"/>
        <v/>
      </c>
      <c r="BY59" s="20" t="str">
        <f t="shared" si="120"/>
        <v/>
      </c>
      <c r="BZ59" s="20" t="str">
        <f t="shared" si="120"/>
        <v/>
      </c>
      <c r="CA59" s="20" t="str">
        <f t="shared" si="120"/>
        <v/>
      </c>
      <c r="CB59" s="20" t="str">
        <f t="shared" si="120"/>
        <v/>
      </c>
      <c r="CC59" s="20" t="str">
        <f t="shared" si="120"/>
        <v/>
      </c>
      <c r="CD59" s="20" t="str">
        <f t="shared" si="121"/>
        <v/>
      </c>
      <c r="CE59" s="20" t="str">
        <f t="shared" si="121"/>
        <v/>
      </c>
      <c r="CF59" s="20" t="str">
        <f t="shared" si="121"/>
        <v/>
      </c>
      <c r="CG59" s="20" t="str">
        <f t="shared" si="121"/>
        <v/>
      </c>
      <c r="CH59" s="20" t="str">
        <f t="shared" si="121"/>
        <v/>
      </c>
      <c r="CI59" s="20" t="str">
        <f t="shared" si="121"/>
        <v/>
      </c>
      <c r="CJ59" s="20" t="str">
        <f t="shared" si="121"/>
        <v/>
      </c>
      <c r="CK59" s="20" t="str">
        <f t="shared" si="121"/>
        <v/>
      </c>
      <c r="CL59" s="20" t="str">
        <f t="shared" si="121"/>
        <v/>
      </c>
      <c r="CM59" s="20" t="str">
        <f t="shared" si="121"/>
        <v/>
      </c>
      <c r="CN59" s="20" t="str">
        <f t="shared" si="122"/>
        <v/>
      </c>
      <c r="CO59" s="20" t="str">
        <f t="shared" si="122"/>
        <v/>
      </c>
      <c r="CP59" s="20" t="str">
        <f t="shared" si="122"/>
        <v/>
      </c>
      <c r="CQ59" s="20" t="str">
        <f t="shared" si="122"/>
        <v/>
      </c>
      <c r="CR59" s="20" t="str">
        <f t="shared" si="122"/>
        <v/>
      </c>
      <c r="CS59" s="20" t="str">
        <f t="shared" si="122"/>
        <v/>
      </c>
      <c r="CT59" s="20" t="str">
        <f t="shared" si="122"/>
        <v/>
      </c>
      <c r="CU59" s="20" t="str">
        <f t="shared" si="122"/>
        <v/>
      </c>
      <c r="CV59" s="20" t="str">
        <f t="shared" si="122"/>
        <v/>
      </c>
      <c r="CW59" s="20" t="str">
        <f t="shared" si="122"/>
        <v/>
      </c>
      <c r="CX59" s="20" t="str">
        <f t="shared" si="123"/>
        <v/>
      </c>
      <c r="CY59" s="20" t="str">
        <f t="shared" si="123"/>
        <v/>
      </c>
      <c r="CZ59" s="20" t="str">
        <f t="shared" si="123"/>
        <v/>
      </c>
      <c r="DA59" s="20" t="str">
        <f t="shared" si="123"/>
        <v/>
      </c>
      <c r="DB59" s="20" t="str">
        <f t="shared" si="123"/>
        <v/>
      </c>
      <c r="DC59" s="20" t="str">
        <f t="shared" si="123"/>
        <v/>
      </c>
      <c r="DD59" s="20" t="str">
        <f t="shared" si="123"/>
        <v/>
      </c>
      <c r="DE59" s="20" t="str">
        <f t="shared" si="123"/>
        <v/>
      </c>
      <c r="DF59" s="20" t="str">
        <f t="shared" si="123"/>
        <v/>
      </c>
      <c r="DG59" s="20" t="str">
        <f t="shared" si="123"/>
        <v/>
      </c>
      <c r="DH59" s="20" t="str">
        <f t="shared" si="124"/>
        <v/>
      </c>
      <c r="DI59" s="20" t="str">
        <f t="shared" si="124"/>
        <v/>
      </c>
      <c r="DJ59" s="20" t="str">
        <f t="shared" si="124"/>
        <v/>
      </c>
      <c r="DK59" s="20" t="str">
        <f t="shared" si="124"/>
        <v/>
      </c>
      <c r="DL59" s="20" t="str">
        <f t="shared" si="124"/>
        <v/>
      </c>
      <c r="DM59" s="20" t="str">
        <f t="shared" si="124"/>
        <v/>
      </c>
      <c r="DN59" s="20" t="str">
        <f t="shared" si="124"/>
        <v/>
      </c>
      <c r="DO59" s="20" t="str">
        <f t="shared" si="124"/>
        <v/>
      </c>
      <c r="DP59" s="20" t="str">
        <f t="shared" si="124"/>
        <v/>
      </c>
      <c r="DQ59" s="20" t="str">
        <f t="shared" si="124"/>
        <v/>
      </c>
      <c r="DR59" s="20" t="str">
        <f t="shared" si="125"/>
        <v/>
      </c>
      <c r="DS59" s="20" t="str">
        <f t="shared" si="125"/>
        <v/>
      </c>
      <c r="DT59" s="20" t="str">
        <f t="shared" si="125"/>
        <v/>
      </c>
      <c r="DU59" s="20" t="str">
        <f t="shared" si="125"/>
        <v/>
      </c>
      <c r="DV59" s="20" t="str">
        <f t="shared" si="125"/>
        <v/>
      </c>
      <c r="DW59" s="20" t="str">
        <f t="shared" si="125"/>
        <v/>
      </c>
      <c r="DX59" s="20" t="str">
        <f t="shared" si="125"/>
        <v/>
      </c>
      <c r="DY59" s="20" t="str">
        <f t="shared" si="125"/>
        <v/>
      </c>
      <c r="DZ59" s="20" t="str">
        <f t="shared" si="125"/>
        <v/>
      </c>
      <c r="EA59" s="20" t="str">
        <f t="shared" si="125"/>
        <v/>
      </c>
      <c r="EB59" s="20" t="str">
        <f t="shared" si="126"/>
        <v/>
      </c>
      <c r="EC59" s="20" t="str">
        <f t="shared" si="126"/>
        <v/>
      </c>
      <c r="ED59" s="20" t="str">
        <f t="shared" si="126"/>
        <v/>
      </c>
      <c r="EE59" s="20" t="str">
        <f t="shared" si="126"/>
        <v/>
      </c>
      <c r="EF59" s="20" t="str">
        <f t="shared" si="126"/>
        <v/>
      </c>
      <c r="EG59" s="20" t="str">
        <f t="shared" si="126"/>
        <v/>
      </c>
      <c r="EH59" s="20" t="str">
        <f t="shared" si="126"/>
        <v/>
      </c>
      <c r="EI59" s="20" t="str">
        <f t="shared" si="126"/>
        <v/>
      </c>
      <c r="EJ59" s="20" t="str">
        <f t="shared" si="126"/>
        <v/>
      </c>
      <c r="EK59" s="20" t="str">
        <f t="shared" si="126"/>
        <v/>
      </c>
      <c r="EL59" s="20" t="str">
        <f t="shared" si="127"/>
        <v/>
      </c>
      <c r="EM59" s="20" t="str">
        <f t="shared" si="127"/>
        <v/>
      </c>
      <c r="EN59" s="20" t="str">
        <f t="shared" si="127"/>
        <v/>
      </c>
      <c r="EO59" s="20" t="str">
        <f t="shared" si="127"/>
        <v/>
      </c>
      <c r="EP59" s="20" t="str">
        <f t="shared" si="127"/>
        <v/>
      </c>
      <c r="EQ59" s="20" t="str">
        <f t="shared" si="127"/>
        <v/>
      </c>
      <c r="ER59" s="20" t="str">
        <f t="shared" si="127"/>
        <v/>
      </c>
      <c r="ES59" s="20" t="str">
        <f t="shared" si="127"/>
        <v/>
      </c>
      <c r="ET59" s="20" t="str">
        <f t="shared" si="127"/>
        <v/>
      </c>
      <c r="EU59" s="20" t="str">
        <f t="shared" si="127"/>
        <v/>
      </c>
      <c r="EV59" s="20" t="str">
        <f t="shared" si="128"/>
        <v/>
      </c>
      <c r="EW59" s="20" t="str">
        <f t="shared" si="128"/>
        <v/>
      </c>
      <c r="EX59" s="20" t="str">
        <f t="shared" si="128"/>
        <v/>
      </c>
      <c r="EY59" s="20" t="str">
        <f t="shared" si="128"/>
        <v/>
      </c>
      <c r="EZ59" s="20" t="str">
        <f t="shared" si="128"/>
        <v/>
      </c>
      <c r="FA59" s="20" t="str">
        <f t="shared" si="128"/>
        <v/>
      </c>
      <c r="FB59" s="20" t="str">
        <f t="shared" si="128"/>
        <v/>
      </c>
      <c r="FC59" s="20" t="str">
        <f t="shared" si="128"/>
        <v/>
      </c>
      <c r="FD59" s="20" t="str">
        <f t="shared" si="128"/>
        <v/>
      </c>
      <c r="FE59" s="20" t="str">
        <f t="shared" si="128"/>
        <v/>
      </c>
      <c r="FF59" s="20" t="str">
        <f t="shared" si="129"/>
        <v/>
      </c>
      <c r="FG59" s="20" t="str">
        <f t="shared" si="129"/>
        <v/>
      </c>
      <c r="FH59" s="20" t="str">
        <f t="shared" si="129"/>
        <v/>
      </c>
      <c r="FI59" s="20" t="str">
        <f t="shared" si="129"/>
        <v/>
      </c>
      <c r="FJ59" s="20" t="str">
        <f t="shared" si="129"/>
        <v/>
      </c>
      <c r="FK59" s="20" t="str">
        <f t="shared" si="129"/>
        <v/>
      </c>
      <c r="FL59" s="20" t="str">
        <f t="shared" si="129"/>
        <v/>
      </c>
      <c r="FM59" s="20" t="str">
        <f t="shared" si="129"/>
        <v/>
      </c>
      <c r="FN59" s="20" t="str">
        <f t="shared" si="129"/>
        <v/>
      </c>
      <c r="FO59" s="20" t="str">
        <f t="shared" si="129"/>
        <v/>
      </c>
      <c r="FP59" s="20" t="str">
        <f t="shared" si="130"/>
        <v/>
      </c>
      <c r="FQ59" s="20" t="str">
        <f t="shared" si="130"/>
        <v/>
      </c>
      <c r="FR59" s="20" t="str">
        <f t="shared" si="130"/>
        <v/>
      </c>
      <c r="FS59" s="20" t="str">
        <f t="shared" si="130"/>
        <v/>
      </c>
      <c r="FT59" s="20" t="str">
        <f t="shared" si="130"/>
        <v/>
      </c>
      <c r="FU59" s="20" t="str">
        <f t="shared" si="130"/>
        <v/>
      </c>
      <c r="FV59" s="20" t="str">
        <f t="shared" si="130"/>
        <v/>
      </c>
      <c r="FW59" s="20" t="str">
        <f t="shared" si="130"/>
        <v/>
      </c>
      <c r="FX59" s="20" t="str">
        <f t="shared" si="130"/>
        <v/>
      </c>
      <c r="FY59" s="20" t="str">
        <f t="shared" si="130"/>
        <v/>
      </c>
      <c r="FZ59" s="20" t="str">
        <f t="shared" si="131"/>
        <v/>
      </c>
      <c r="GA59" s="20" t="str">
        <f t="shared" si="131"/>
        <v/>
      </c>
      <c r="GB59" s="20" t="str">
        <f t="shared" si="131"/>
        <v/>
      </c>
      <c r="GC59" s="20" t="str">
        <f t="shared" si="131"/>
        <v/>
      </c>
      <c r="GD59" s="20" t="str">
        <f t="shared" si="131"/>
        <v/>
      </c>
      <c r="GE59" s="20" t="str">
        <f t="shared" si="131"/>
        <v/>
      </c>
      <c r="GF59" s="20" t="str">
        <f t="shared" si="131"/>
        <v/>
      </c>
      <c r="GG59" s="20" t="str">
        <f t="shared" si="131"/>
        <v/>
      </c>
      <c r="GH59" s="20" t="str">
        <f t="shared" si="131"/>
        <v/>
      </c>
      <c r="GI59" s="20" t="str">
        <f t="shared" si="131"/>
        <v/>
      </c>
      <c r="GJ59" s="20" t="str">
        <f t="shared" si="132"/>
        <v/>
      </c>
      <c r="GK59" s="20" t="str">
        <f t="shared" si="132"/>
        <v/>
      </c>
      <c r="GL59" s="20" t="str">
        <f t="shared" si="132"/>
        <v/>
      </c>
      <c r="GM59" s="20" t="str">
        <f t="shared" si="132"/>
        <v/>
      </c>
      <c r="GN59" s="20" t="str">
        <f t="shared" si="132"/>
        <v/>
      </c>
      <c r="GO59" s="20" t="str">
        <f t="shared" si="132"/>
        <v/>
      </c>
      <c r="GP59" s="20" t="str">
        <f t="shared" si="132"/>
        <v/>
      </c>
      <c r="GQ59" s="20" t="str">
        <f t="shared" si="132"/>
        <v/>
      </c>
      <c r="GR59" s="20" t="str">
        <f t="shared" si="132"/>
        <v/>
      </c>
      <c r="GS59" s="20" t="str">
        <f t="shared" si="132"/>
        <v/>
      </c>
      <c r="GT59" s="20" t="str">
        <f t="shared" si="133"/>
        <v/>
      </c>
      <c r="GU59" s="20" t="str">
        <f t="shared" si="133"/>
        <v/>
      </c>
      <c r="GV59" s="20" t="str">
        <f t="shared" si="133"/>
        <v/>
      </c>
      <c r="GW59" s="20" t="str">
        <f t="shared" si="133"/>
        <v/>
      </c>
      <c r="GX59" s="20" t="str">
        <f t="shared" si="133"/>
        <v/>
      </c>
      <c r="GY59" s="20" t="str">
        <f t="shared" si="133"/>
        <v/>
      </c>
      <c r="GZ59" s="20" t="str">
        <f t="shared" si="133"/>
        <v/>
      </c>
      <c r="HA59" s="20" t="str">
        <f t="shared" si="133"/>
        <v/>
      </c>
      <c r="HB59" s="20" t="str">
        <f t="shared" si="133"/>
        <v/>
      </c>
      <c r="HC59" s="20" t="str">
        <f t="shared" si="133"/>
        <v/>
      </c>
      <c r="HD59" s="20" t="str">
        <f t="shared" si="134"/>
        <v/>
      </c>
      <c r="HE59" s="20" t="str">
        <f t="shared" si="134"/>
        <v/>
      </c>
      <c r="HF59" s="20" t="str">
        <f t="shared" si="134"/>
        <v/>
      </c>
      <c r="HG59" s="20" t="str">
        <f t="shared" si="134"/>
        <v/>
      </c>
      <c r="HH59" s="20" t="str">
        <f t="shared" si="134"/>
        <v/>
      </c>
      <c r="HI59" s="20" t="str">
        <f t="shared" si="134"/>
        <v/>
      </c>
      <c r="HJ59" s="20" t="str">
        <f t="shared" si="134"/>
        <v/>
      </c>
      <c r="HK59" s="20" t="str">
        <f t="shared" si="134"/>
        <v/>
      </c>
      <c r="HL59" s="20" t="str">
        <f t="shared" si="134"/>
        <v/>
      </c>
      <c r="HM59" s="20" t="str">
        <f t="shared" si="134"/>
        <v/>
      </c>
      <c r="HN59" s="20" t="str">
        <f t="shared" si="135"/>
        <v/>
      </c>
      <c r="HO59" s="20" t="str">
        <f t="shared" si="135"/>
        <v/>
      </c>
      <c r="HP59" s="20" t="str">
        <f t="shared" si="135"/>
        <v/>
      </c>
      <c r="HQ59" s="20" t="str">
        <f t="shared" si="135"/>
        <v/>
      </c>
      <c r="HR59" s="20" t="str">
        <f t="shared" si="135"/>
        <v/>
      </c>
      <c r="HS59" s="20" t="str">
        <f t="shared" si="135"/>
        <v/>
      </c>
      <c r="HT59" s="20" t="str">
        <f t="shared" si="135"/>
        <v/>
      </c>
      <c r="HU59" s="20" t="str">
        <f t="shared" si="135"/>
        <v/>
      </c>
      <c r="HV59" s="20" t="str">
        <f t="shared" si="135"/>
        <v/>
      </c>
      <c r="HW59" s="20" t="str">
        <f t="shared" si="135"/>
        <v/>
      </c>
      <c r="HX59" s="20" t="str">
        <f t="shared" si="136"/>
        <v/>
      </c>
      <c r="HY59" s="20" t="str">
        <f t="shared" si="136"/>
        <v/>
      </c>
      <c r="HZ59" s="20" t="str">
        <f t="shared" si="136"/>
        <v/>
      </c>
      <c r="IA59" s="20" t="str">
        <f t="shared" si="136"/>
        <v/>
      </c>
      <c r="IB59" s="20" t="str">
        <f t="shared" si="136"/>
        <v/>
      </c>
      <c r="IC59" s="20" t="str">
        <f t="shared" si="136"/>
        <v/>
      </c>
      <c r="ID59" s="20" t="str">
        <f t="shared" si="136"/>
        <v/>
      </c>
      <c r="IE59" s="20" t="str">
        <f t="shared" si="136"/>
        <v/>
      </c>
      <c r="IF59" s="20" t="str">
        <f t="shared" si="136"/>
        <v/>
      </c>
      <c r="IG59" s="20" t="str">
        <f t="shared" si="136"/>
        <v/>
      </c>
      <c r="IH59" s="20" t="str">
        <f t="shared" si="137"/>
        <v/>
      </c>
      <c r="II59" s="20" t="str">
        <f t="shared" si="137"/>
        <v/>
      </c>
      <c r="IJ59" s="20" t="str">
        <f t="shared" si="137"/>
        <v/>
      </c>
      <c r="IK59" s="20" t="str">
        <f t="shared" si="137"/>
        <v/>
      </c>
      <c r="IL59" s="20" t="str">
        <f t="shared" si="137"/>
        <v/>
      </c>
      <c r="IM59" s="20" t="str">
        <f t="shared" si="137"/>
        <v/>
      </c>
      <c r="IN59" s="20" t="str">
        <f t="shared" si="137"/>
        <v/>
      </c>
      <c r="IO59" s="20" t="str">
        <f t="shared" si="137"/>
        <v/>
      </c>
      <c r="IP59" s="20" t="str">
        <f t="shared" si="137"/>
        <v/>
      </c>
      <c r="IQ59" s="20" t="str">
        <f t="shared" si="137"/>
        <v/>
      </c>
      <c r="IR59" s="20" t="str">
        <f t="shared" si="137"/>
        <v/>
      </c>
      <c r="IS59" s="20" t="str">
        <f t="shared" si="137"/>
        <v/>
      </c>
      <c r="IT59" s="20" t="str">
        <f t="shared" si="137"/>
        <v/>
      </c>
      <c r="IU59" s="20" t="str">
        <f t="shared" si="137"/>
        <v/>
      </c>
      <c r="IV59" s="20" t="str">
        <f t="shared" si="137"/>
        <v/>
      </c>
    </row>
    <row r="60" spans="1:256" s="20" customFormat="1" x14ac:dyDescent="0.2">
      <c r="A60" s="19">
        <f t="shared" si="37"/>
        <v>48</v>
      </c>
      <c r="B60" s="20" t="str">
        <f t="shared" si="113"/>
        <v/>
      </c>
      <c r="C60" s="20" t="str">
        <f t="shared" si="113"/>
        <v/>
      </c>
      <c r="D60" s="20" t="str">
        <f t="shared" si="113"/>
        <v/>
      </c>
      <c r="E60" s="20" t="str">
        <f t="shared" si="113"/>
        <v/>
      </c>
      <c r="F60" s="20" t="str">
        <f t="shared" si="113"/>
        <v/>
      </c>
      <c r="G60" s="20" t="str">
        <f t="shared" si="113"/>
        <v/>
      </c>
      <c r="H60" s="20" t="str">
        <f t="shared" si="113"/>
        <v/>
      </c>
      <c r="I60" s="20" t="str">
        <f t="shared" si="113"/>
        <v/>
      </c>
      <c r="J60" s="20" t="str">
        <f t="shared" si="113"/>
        <v/>
      </c>
      <c r="K60" s="20" t="str">
        <f t="shared" si="113"/>
        <v/>
      </c>
      <c r="L60" s="20" t="str">
        <f t="shared" si="114"/>
        <v/>
      </c>
      <c r="M60" s="20" t="str">
        <f t="shared" si="114"/>
        <v/>
      </c>
      <c r="N60" s="20" t="str">
        <f t="shared" si="114"/>
        <v/>
      </c>
      <c r="O60" s="20" t="str">
        <f t="shared" si="114"/>
        <v/>
      </c>
      <c r="P60" s="20" t="str">
        <f t="shared" si="114"/>
        <v/>
      </c>
      <c r="Q60" s="20" t="str">
        <f t="shared" si="114"/>
        <v/>
      </c>
      <c r="R60" s="20" t="str">
        <f t="shared" si="114"/>
        <v/>
      </c>
      <c r="S60" s="20" t="str">
        <f t="shared" si="114"/>
        <v/>
      </c>
      <c r="T60" s="20" t="str">
        <f t="shared" si="114"/>
        <v/>
      </c>
      <c r="U60" s="20" t="str">
        <f t="shared" si="114"/>
        <v/>
      </c>
      <c r="V60" s="20" t="str">
        <f t="shared" si="115"/>
        <v/>
      </c>
      <c r="W60" s="20" t="str">
        <f t="shared" si="115"/>
        <v/>
      </c>
      <c r="X60" s="20" t="str">
        <f t="shared" si="115"/>
        <v/>
      </c>
      <c r="Y60" s="20" t="str">
        <f t="shared" si="115"/>
        <v/>
      </c>
      <c r="Z60" s="20" t="str">
        <f t="shared" si="115"/>
        <v/>
      </c>
      <c r="AA60" s="20" t="str">
        <f t="shared" si="115"/>
        <v/>
      </c>
      <c r="AB60" s="20" t="str">
        <f t="shared" si="115"/>
        <v/>
      </c>
      <c r="AC60" s="20" t="str">
        <f t="shared" si="115"/>
        <v/>
      </c>
      <c r="AD60" s="20" t="str">
        <f t="shared" si="115"/>
        <v/>
      </c>
      <c r="AE60" s="20" t="str">
        <f t="shared" si="115"/>
        <v/>
      </c>
      <c r="AF60" s="20" t="str">
        <f t="shared" si="116"/>
        <v/>
      </c>
      <c r="AG60" s="20" t="str">
        <f t="shared" si="116"/>
        <v/>
      </c>
      <c r="AH60" s="20" t="str">
        <f t="shared" si="116"/>
        <v/>
      </c>
      <c r="AI60" s="20" t="str">
        <f t="shared" si="116"/>
        <v/>
      </c>
      <c r="AJ60" s="20" t="str">
        <f t="shared" si="116"/>
        <v/>
      </c>
      <c r="AK60" s="20" t="str">
        <f t="shared" si="116"/>
        <v/>
      </c>
      <c r="AL60" s="20" t="str">
        <f t="shared" si="116"/>
        <v/>
      </c>
      <c r="AM60" s="20" t="str">
        <f t="shared" si="116"/>
        <v/>
      </c>
      <c r="AN60" s="20" t="str">
        <f t="shared" si="116"/>
        <v/>
      </c>
      <c r="AO60" s="20" t="str">
        <f t="shared" si="116"/>
        <v/>
      </c>
      <c r="AP60" s="20" t="str">
        <f t="shared" si="117"/>
        <v/>
      </c>
      <c r="AQ60" s="20" t="str">
        <f t="shared" si="117"/>
        <v/>
      </c>
      <c r="AR60" s="20" t="str">
        <f t="shared" si="117"/>
        <v/>
      </c>
      <c r="AS60" s="20" t="str">
        <f t="shared" si="117"/>
        <v/>
      </c>
      <c r="AT60" s="20" t="str">
        <f t="shared" si="117"/>
        <v/>
      </c>
      <c r="AU60" s="20" t="str">
        <f t="shared" si="117"/>
        <v/>
      </c>
      <c r="AV60" s="20" t="str">
        <f t="shared" si="117"/>
        <v/>
      </c>
      <c r="AW60" s="20" t="str">
        <f t="shared" si="117"/>
        <v/>
      </c>
      <c r="AX60" s="20" t="str">
        <f t="shared" si="117"/>
        <v/>
      </c>
      <c r="AY60" s="20" t="str">
        <f t="shared" si="117"/>
        <v/>
      </c>
      <c r="AZ60" s="20" t="str">
        <f t="shared" si="118"/>
        <v/>
      </c>
      <c r="BA60" s="20" t="str">
        <f t="shared" si="118"/>
        <v/>
      </c>
      <c r="BB60" s="20" t="str">
        <f t="shared" si="118"/>
        <v/>
      </c>
      <c r="BC60" s="20" t="str">
        <f t="shared" si="118"/>
        <v/>
      </c>
      <c r="BD60" s="20" t="str">
        <f t="shared" si="118"/>
        <v/>
      </c>
      <c r="BE60" s="20" t="str">
        <f t="shared" si="118"/>
        <v/>
      </c>
      <c r="BF60" s="20" t="str">
        <f t="shared" si="118"/>
        <v/>
      </c>
      <c r="BG60" s="20" t="str">
        <f t="shared" si="118"/>
        <v/>
      </c>
      <c r="BH60" s="20" t="str">
        <f t="shared" si="118"/>
        <v/>
      </c>
      <c r="BI60" s="20" t="str">
        <f t="shared" si="118"/>
        <v/>
      </c>
      <c r="BJ60" s="20" t="str">
        <f t="shared" si="119"/>
        <v/>
      </c>
      <c r="BK60" s="20" t="str">
        <f t="shared" si="119"/>
        <v/>
      </c>
      <c r="BL60" s="20" t="str">
        <f t="shared" si="119"/>
        <v/>
      </c>
      <c r="BM60" s="20" t="str">
        <f t="shared" si="119"/>
        <v/>
      </c>
      <c r="BN60" s="20" t="str">
        <f t="shared" si="119"/>
        <v/>
      </c>
      <c r="BO60" s="20" t="str">
        <f t="shared" si="119"/>
        <v/>
      </c>
      <c r="BP60" s="20" t="str">
        <f t="shared" si="119"/>
        <v/>
      </c>
      <c r="BQ60" s="20" t="str">
        <f t="shared" si="119"/>
        <v/>
      </c>
      <c r="BR60" s="20" t="str">
        <f t="shared" si="119"/>
        <v/>
      </c>
      <c r="BS60" s="20" t="str">
        <f t="shared" si="119"/>
        <v/>
      </c>
      <c r="BT60" s="20" t="str">
        <f t="shared" si="120"/>
        <v/>
      </c>
      <c r="BU60" s="20" t="str">
        <f t="shared" si="120"/>
        <v/>
      </c>
      <c r="BV60" s="20" t="str">
        <f t="shared" si="120"/>
        <v/>
      </c>
      <c r="BW60" s="20" t="str">
        <f t="shared" si="120"/>
        <v/>
      </c>
      <c r="BX60" s="20" t="str">
        <f t="shared" si="120"/>
        <v/>
      </c>
      <c r="BY60" s="20" t="str">
        <f t="shared" si="120"/>
        <v/>
      </c>
      <c r="BZ60" s="20" t="str">
        <f t="shared" si="120"/>
        <v/>
      </c>
      <c r="CA60" s="20" t="str">
        <f t="shared" si="120"/>
        <v/>
      </c>
      <c r="CB60" s="20" t="str">
        <f t="shared" si="120"/>
        <v/>
      </c>
      <c r="CC60" s="20" t="str">
        <f t="shared" si="120"/>
        <v/>
      </c>
      <c r="CD60" s="20" t="str">
        <f t="shared" si="121"/>
        <v/>
      </c>
      <c r="CE60" s="20" t="str">
        <f t="shared" si="121"/>
        <v/>
      </c>
      <c r="CF60" s="20" t="str">
        <f t="shared" si="121"/>
        <v/>
      </c>
      <c r="CG60" s="20" t="str">
        <f t="shared" si="121"/>
        <v/>
      </c>
      <c r="CH60" s="20" t="str">
        <f t="shared" si="121"/>
        <v/>
      </c>
      <c r="CI60" s="20" t="str">
        <f t="shared" si="121"/>
        <v/>
      </c>
      <c r="CJ60" s="20" t="str">
        <f t="shared" si="121"/>
        <v/>
      </c>
      <c r="CK60" s="20" t="str">
        <f t="shared" si="121"/>
        <v/>
      </c>
      <c r="CL60" s="20" t="str">
        <f t="shared" si="121"/>
        <v/>
      </c>
      <c r="CM60" s="20" t="str">
        <f t="shared" si="121"/>
        <v/>
      </c>
      <c r="CN60" s="20" t="str">
        <f t="shared" si="122"/>
        <v/>
      </c>
      <c r="CO60" s="20" t="str">
        <f t="shared" si="122"/>
        <v/>
      </c>
      <c r="CP60" s="20" t="str">
        <f t="shared" si="122"/>
        <v/>
      </c>
      <c r="CQ60" s="20" t="str">
        <f t="shared" si="122"/>
        <v/>
      </c>
      <c r="CR60" s="20" t="str">
        <f t="shared" si="122"/>
        <v/>
      </c>
      <c r="CS60" s="20" t="str">
        <f t="shared" si="122"/>
        <v/>
      </c>
      <c r="CT60" s="20" t="str">
        <f t="shared" si="122"/>
        <v/>
      </c>
      <c r="CU60" s="20" t="str">
        <f t="shared" si="122"/>
        <v/>
      </c>
      <c r="CV60" s="20" t="str">
        <f t="shared" si="122"/>
        <v/>
      </c>
      <c r="CW60" s="20" t="str">
        <f t="shared" si="122"/>
        <v/>
      </c>
      <c r="CX60" s="20" t="str">
        <f t="shared" si="123"/>
        <v/>
      </c>
      <c r="CY60" s="20" t="str">
        <f t="shared" si="123"/>
        <v/>
      </c>
      <c r="CZ60" s="20" t="str">
        <f t="shared" si="123"/>
        <v/>
      </c>
      <c r="DA60" s="20" t="str">
        <f t="shared" si="123"/>
        <v/>
      </c>
      <c r="DB60" s="20" t="str">
        <f t="shared" si="123"/>
        <v/>
      </c>
      <c r="DC60" s="20" t="str">
        <f t="shared" si="123"/>
        <v/>
      </c>
      <c r="DD60" s="20" t="str">
        <f t="shared" si="123"/>
        <v/>
      </c>
      <c r="DE60" s="20" t="str">
        <f t="shared" si="123"/>
        <v/>
      </c>
      <c r="DF60" s="20" t="str">
        <f t="shared" si="123"/>
        <v/>
      </c>
      <c r="DG60" s="20" t="str">
        <f t="shared" si="123"/>
        <v/>
      </c>
      <c r="DH60" s="20" t="str">
        <f t="shared" si="124"/>
        <v/>
      </c>
      <c r="DI60" s="20" t="str">
        <f t="shared" si="124"/>
        <v/>
      </c>
      <c r="DJ60" s="20" t="str">
        <f t="shared" si="124"/>
        <v/>
      </c>
      <c r="DK60" s="20" t="str">
        <f t="shared" si="124"/>
        <v/>
      </c>
      <c r="DL60" s="20" t="str">
        <f t="shared" si="124"/>
        <v/>
      </c>
      <c r="DM60" s="20" t="str">
        <f t="shared" si="124"/>
        <v/>
      </c>
      <c r="DN60" s="20" t="str">
        <f t="shared" si="124"/>
        <v/>
      </c>
      <c r="DO60" s="20" t="str">
        <f t="shared" si="124"/>
        <v/>
      </c>
      <c r="DP60" s="20" t="str">
        <f t="shared" si="124"/>
        <v/>
      </c>
      <c r="DQ60" s="20" t="str">
        <f t="shared" si="124"/>
        <v/>
      </c>
      <c r="DR60" s="20" t="str">
        <f t="shared" si="125"/>
        <v/>
      </c>
      <c r="DS60" s="20" t="str">
        <f t="shared" si="125"/>
        <v/>
      </c>
      <c r="DT60" s="20" t="str">
        <f t="shared" si="125"/>
        <v/>
      </c>
      <c r="DU60" s="20" t="str">
        <f t="shared" si="125"/>
        <v/>
      </c>
      <c r="DV60" s="20" t="str">
        <f t="shared" si="125"/>
        <v/>
      </c>
      <c r="DW60" s="20" t="str">
        <f t="shared" si="125"/>
        <v/>
      </c>
      <c r="DX60" s="20" t="str">
        <f t="shared" si="125"/>
        <v/>
      </c>
      <c r="DY60" s="20" t="str">
        <f t="shared" si="125"/>
        <v/>
      </c>
      <c r="DZ60" s="20" t="str">
        <f t="shared" si="125"/>
        <v/>
      </c>
      <c r="EA60" s="20" t="str">
        <f t="shared" si="125"/>
        <v/>
      </c>
      <c r="EB60" s="20" t="str">
        <f t="shared" si="126"/>
        <v/>
      </c>
      <c r="EC60" s="20" t="str">
        <f t="shared" si="126"/>
        <v/>
      </c>
      <c r="ED60" s="20" t="str">
        <f t="shared" si="126"/>
        <v/>
      </c>
      <c r="EE60" s="20" t="str">
        <f t="shared" si="126"/>
        <v/>
      </c>
      <c r="EF60" s="20" t="str">
        <f t="shared" si="126"/>
        <v/>
      </c>
      <c r="EG60" s="20" t="str">
        <f t="shared" si="126"/>
        <v/>
      </c>
      <c r="EH60" s="20" t="str">
        <f t="shared" si="126"/>
        <v/>
      </c>
      <c r="EI60" s="20" t="str">
        <f t="shared" si="126"/>
        <v/>
      </c>
      <c r="EJ60" s="20" t="str">
        <f t="shared" si="126"/>
        <v/>
      </c>
      <c r="EK60" s="20" t="str">
        <f t="shared" si="126"/>
        <v/>
      </c>
      <c r="EL60" s="20" t="str">
        <f t="shared" si="127"/>
        <v/>
      </c>
      <c r="EM60" s="20" t="str">
        <f t="shared" si="127"/>
        <v/>
      </c>
      <c r="EN60" s="20" t="str">
        <f t="shared" si="127"/>
        <v/>
      </c>
      <c r="EO60" s="20" t="str">
        <f t="shared" si="127"/>
        <v/>
      </c>
      <c r="EP60" s="20" t="str">
        <f t="shared" si="127"/>
        <v/>
      </c>
      <c r="EQ60" s="20" t="str">
        <f t="shared" si="127"/>
        <v/>
      </c>
      <c r="ER60" s="20" t="str">
        <f t="shared" si="127"/>
        <v/>
      </c>
      <c r="ES60" s="20" t="str">
        <f t="shared" si="127"/>
        <v/>
      </c>
      <c r="ET60" s="20" t="str">
        <f t="shared" si="127"/>
        <v/>
      </c>
      <c r="EU60" s="20" t="str">
        <f t="shared" si="127"/>
        <v/>
      </c>
      <c r="EV60" s="20" t="str">
        <f t="shared" si="128"/>
        <v/>
      </c>
      <c r="EW60" s="20" t="str">
        <f t="shared" si="128"/>
        <v/>
      </c>
      <c r="EX60" s="20" t="str">
        <f t="shared" si="128"/>
        <v/>
      </c>
      <c r="EY60" s="20" t="str">
        <f t="shared" si="128"/>
        <v/>
      </c>
      <c r="EZ60" s="20" t="str">
        <f t="shared" si="128"/>
        <v/>
      </c>
      <c r="FA60" s="20" t="str">
        <f t="shared" si="128"/>
        <v/>
      </c>
      <c r="FB60" s="20" t="str">
        <f t="shared" si="128"/>
        <v/>
      </c>
      <c r="FC60" s="20" t="str">
        <f t="shared" si="128"/>
        <v/>
      </c>
      <c r="FD60" s="20" t="str">
        <f t="shared" si="128"/>
        <v/>
      </c>
      <c r="FE60" s="20" t="str">
        <f t="shared" si="128"/>
        <v/>
      </c>
      <c r="FF60" s="20" t="str">
        <f t="shared" si="129"/>
        <v/>
      </c>
      <c r="FG60" s="20" t="str">
        <f t="shared" si="129"/>
        <v/>
      </c>
      <c r="FH60" s="20" t="str">
        <f t="shared" si="129"/>
        <v/>
      </c>
      <c r="FI60" s="20" t="str">
        <f t="shared" si="129"/>
        <v/>
      </c>
      <c r="FJ60" s="20" t="str">
        <f t="shared" si="129"/>
        <v/>
      </c>
      <c r="FK60" s="20" t="str">
        <f t="shared" si="129"/>
        <v/>
      </c>
      <c r="FL60" s="20" t="str">
        <f t="shared" si="129"/>
        <v/>
      </c>
      <c r="FM60" s="20" t="str">
        <f t="shared" si="129"/>
        <v/>
      </c>
      <c r="FN60" s="20" t="str">
        <f t="shared" si="129"/>
        <v/>
      </c>
      <c r="FO60" s="20" t="str">
        <f t="shared" si="129"/>
        <v/>
      </c>
      <c r="FP60" s="20" t="str">
        <f t="shared" si="130"/>
        <v/>
      </c>
      <c r="FQ60" s="20" t="str">
        <f t="shared" si="130"/>
        <v/>
      </c>
      <c r="FR60" s="20" t="str">
        <f t="shared" si="130"/>
        <v/>
      </c>
      <c r="FS60" s="20" t="str">
        <f t="shared" si="130"/>
        <v/>
      </c>
      <c r="FT60" s="20" t="str">
        <f t="shared" si="130"/>
        <v/>
      </c>
      <c r="FU60" s="20" t="str">
        <f t="shared" si="130"/>
        <v/>
      </c>
      <c r="FV60" s="20" t="str">
        <f t="shared" si="130"/>
        <v/>
      </c>
      <c r="FW60" s="20" t="str">
        <f t="shared" si="130"/>
        <v/>
      </c>
      <c r="FX60" s="20" t="str">
        <f t="shared" si="130"/>
        <v/>
      </c>
      <c r="FY60" s="20" t="str">
        <f t="shared" si="130"/>
        <v/>
      </c>
      <c r="FZ60" s="20" t="str">
        <f t="shared" si="131"/>
        <v/>
      </c>
      <c r="GA60" s="20" t="str">
        <f t="shared" si="131"/>
        <v/>
      </c>
      <c r="GB60" s="20" t="str">
        <f t="shared" si="131"/>
        <v/>
      </c>
      <c r="GC60" s="20" t="str">
        <f t="shared" si="131"/>
        <v/>
      </c>
      <c r="GD60" s="20" t="str">
        <f t="shared" si="131"/>
        <v/>
      </c>
      <c r="GE60" s="20" t="str">
        <f t="shared" si="131"/>
        <v/>
      </c>
      <c r="GF60" s="20" t="str">
        <f t="shared" si="131"/>
        <v/>
      </c>
      <c r="GG60" s="20" t="str">
        <f t="shared" si="131"/>
        <v/>
      </c>
      <c r="GH60" s="20" t="str">
        <f t="shared" si="131"/>
        <v/>
      </c>
      <c r="GI60" s="20" t="str">
        <f t="shared" si="131"/>
        <v/>
      </c>
      <c r="GJ60" s="20" t="str">
        <f t="shared" si="132"/>
        <v/>
      </c>
      <c r="GK60" s="20" t="str">
        <f t="shared" si="132"/>
        <v/>
      </c>
      <c r="GL60" s="20" t="str">
        <f t="shared" si="132"/>
        <v/>
      </c>
      <c r="GM60" s="20" t="str">
        <f t="shared" si="132"/>
        <v/>
      </c>
      <c r="GN60" s="20" t="str">
        <f t="shared" si="132"/>
        <v/>
      </c>
      <c r="GO60" s="20" t="str">
        <f t="shared" si="132"/>
        <v/>
      </c>
      <c r="GP60" s="20" t="str">
        <f t="shared" si="132"/>
        <v/>
      </c>
      <c r="GQ60" s="20" t="str">
        <f t="shared" si="132"/>
        <v/>
      </c>
      <c r="GR60" s="20" t="str">
        <f t="shared" si="132"/>
        <v/>
      </c>
      <c r="GS60" s="20" t="str">
        <f t="shared" si="132"/>
        <v/>
      </c>
      <c r="GT60" s="20" t="str">
        <f t="shared" si="133"/>
        <v/>
      </c>
      <c r="GU60" s="20" t="str">
        <f t="shared" si="133"/>
        <v/>
      </c>
      <c r="GV60" s="20" t="str">
        <f t="shared" si="133"/>
        <v/>
      </c>
      <c r="GW60" s="20" t="str">
        <f t="shared" si="133"/>
        <v/>
      </c>
      <c r="GX60" s="20" t="str">
        <f t="shared" si="133"/>
        <v/>
      </c>
      <c r="GY60" s="20" t="str">
        <f t="shared" si="133"/>
        <v/>
      </c>
      <c r="GZ60" s="20" t="str">
        <f t="shared" si="133"/>
        <v/>
      </c>
      <c r="HA60" s="20" t="str">
        <f t="shared" si="133"/>
        <v/>
      </c>
      <c r="HB60" s="20" t="str">
        <f t="shared" si="133"/>
        <v/>
      </c>
      <c r="HC60" s="20" t="str">
        <f t="shared" si="133"/>
        <v/>
      </c>
      <c r="HD60" s="20" t="str">
        <f t="shared" si="134"/>
        <v/>
      </c>
      <c r="HE60" s="20" t="str">
        <f t="shared" si="134"/>
        <v/>
      </c>
      <c r="HF60" s="20" t="str">
        <f t="shared" si="134"/>
        <v/>
      </c>
      <c r="HG60" s="20" t="str">
        <f t="shared" si="134"/>
        <v/>
      </c>
      <c r="HH60" s="20" t="str">
        <f t="shared" si="134"/>
        <v/>
      </c>
      <c r="HI60" s="20" t="str">
        <f t="shared" si="134"/>
        <v/>
      </c>
      <c r="HJ60" s="20" t="str">
        <f t="shared" si="134"/>
        <v/>
      </c>
      <c r="HK60" s="20" t="str">
        <f t="shared" si="134"/>
        <v/>
      </c>
      <c r="HL60" s="20" t="str">
        <f t="shared" si="134"/>
        <v/>
      </c>
      <c r="HM60" s="20" t="str">
        <f t="shared" si="134"/>
        <v/>
      </c>
      <c r="HN60" s="20" t="str">
        <f t="shared" si="135"/>
        <v/>
      </c>
      <c r="HO60" s="20" t="str">
        <f t="shared" si="135"/>
        <v/>
      </c>
      <c r="HP60" s="20" t="str">
        <f t="shared" si="135"/>
        <v/>
      </c>
      <c r="HQ60" s="20" t="str">
        <f t="shared" si="135"/>
        <v/>
      </c>
      <c r="HR60" s="20" t="str">
        <f t="shared" si="135"/>
        <v/>
      </c>
      <c r="HS60" s="20" t="str">
        <f t="shared" si="135"/>
        <v/>
      </c>
      <c r="HT60" s="20" t="str">
        <f t="shared" si="135"/>
        <v/>
      </c>
      <c r="HU60" s="20" t="str">
        <f t="shared" si="135"/>
        <v/>
      </c>
      <c r="HV60" s="20" t="str">
        <f t="shared" si="135"/>
        <v/>
      </c>
      <c r="HW60" s="20" t="str">
        <f t="shared" si="135"/>
        <v/>
      </c>
      <c r="HX60" s="20" t="str">
        <f t="shared" si="136"/>
        <v/>
      </c>
      <c r="HY60" s="20" t="str">
        <f t="shared" si="136"/>
        <v/>
      </c>
      <c r="HZ60" s="20" t="str">
        <f t="shared" si="136"/>
        <v/>
      </c>
      <c r="IA60" s="20" t="str">
        <f t="shared" si="136"/>
        <v/>
      </c>
      <c r="IB60" s="20" t="str">
        <f t="shared" si="136"/>
        <v/>
      </c>
      <c r="IC60" s="20" t="str">
        <f t="shared" si="136"/>
        <v/>
      </c>
      <c r="ID60" s="20" t="str">
        <f t="shared" si="136"/>
        <v/>
      </c>
      <c r="IE60" s="20" t="str">
        <f t="shared" si="136"/>
        <v/>
      </c>
      <c r="IF60" s="20" t="str">
        <f t="shared" si="136"/>
        <v/>
      </c>
      <c r="IG60" s="20" t="str">
        <f t="shared" si="136"/>
        <v/>
      </c>
      <c r="IH60" s="20" t="str">
        <f t="shared" si="137"/>
        <v/>
      </c>
      <c r="II60" s="20" t="str">
        <f t="shared" si="137"/>
        <v/>
      </c>
      <c r="IJ60" s="20" t="str">
        <f t="shared" si="137"/>
        <v/>
      </c>
      <c r="IK60" s="20" t="str">
        <f t="shared" si="137"/>
        <v/>
      </c>
      <c r="IL60" s="20" t="str">
        <f t="shared" si="137"/>
        <v/>
      </c>
      <c r="IM60" s="20" t="str">
        <f t="shared" si="137"/>
        <v/>
      </c>
      <c r="IN60" s="20" t="str">
        <f t="shared" si="137"/>
        <v/>
      </c>
      <c r="IO60" s="20" t="str">
        <f t="shared" si="137"/>
        <v/>
      </c>
      <c r="IP60" s="20" t="str">
        <f t="shared" si="137"/>
        <v/>
      </c>
      <c r="IQ60" s="20" t="str">
        <f t="shared" si="137"/>
        <v/>
      </c>
      <c r="IR60" s="20" t="str">
        <f t="shared" si="137"/>
        <v/>
      </c>
      <c r="IS60" s="20" t="str">
        <f t="shared" si="137"/>
        <v/>
      </c>
      <c r="IT60" s="20" t="str">
        <f t="shared" si="137"/>
        <v/>
      </c>
      <c r="IU60" s="20" t="str">
        <f t="shared" si="137"/>
        <v/>
      </c>
      <c r="IV60" s="20" t="str">
        <f t="shared" si="137"/>
        <v/>
      </c>
    </row>
    <row r="61" spans="1:256" s="20" customFormat="1" x14ac:dyDescent="0.2">
      <c r="A61" s="19">
        <f t="shared" si="37"/>
        <v>49</v>
      </c>
      <c r="B61" s="20" t="str">
        <f t="shared" si="113"/>
        <v/>
      </c>
      <c r="C61" s="20" t="str">
        <f t="shared" si="113"/>
        <v/>
      </c>
      <c r="D61" s="20" t="str">
        <f t="shared" si="113"/>
        <v/>
      </c>
      <c r="E61" s="20" t="str">
        <f t="shared" si="113"/>
        <v/>
      </c>
      <c r="F61" s="20" t="str">
        <f t="shared" si="113"/>
        <v/>
      </c>
      <c r="G61" s="20" t="str">
        <f t="shared" si="113"/>
        <v/>
      </c>
      <c r="H61" s="20" t="str">
        <f t="shared" si="113"/>
        <v/>
      </c>
      <c r="I61" s="20" t="str">
        <f t="shared" si="113"/>
        <v/>
      </c>
      <c r="J61" s="20" t="str">
        <f t="shared" si="113"/>
        <v/>
      </c>
      <c r="K61" s="20" t="str">
        <f t="shared" si="113"/>
        <v/>
      </c>
      <c r="L61" s="20" t="str">
        <f t="shared" si="114"/>
        <v/>
      </c>
      <c r="M61" s="20" t="str">
        <f t="shared" si="114"/>
        <v/>
      </c>
      <c r="N61" s="20" t="str">
        <f t="shared" si="114"/>
        <v/>
      </c>
      <c r="O61" s="20" t="str">
        <f t="shared" si="114"/>
        <v/>
      </c>
      <c r="P61" s="20" t="str">
        <f t="shared" si="114"/>
        <v/>
      </c>
      <c r="Q61" s="20" t="str">
        <f t="shared" si="114"/>
        <v/>
      </c>
      <c r="R61" s="20" t="str">
        <f t="shared" si="114"/>
        <v/>
      </c>
      <c r="S61" s="20" t="str">
        <f t="shared" si="114"/>
        <v/>
      </c>
      <c r="T61" s="20" t="str">
        <f t="shared" si="114"/>
        <v/>
      </c>
      <c r="U61" s="20" t="str">
        <f t="shared" si="114"/>
        <v/>
      </c>
      <c r="V61" s="20" t="str">
        <f t="shared" si="115"/>
        <v/>
      </c>
      <c r="W61" s="20" t="str">
        <f t="shared" si="115"/>
        <v/>
      </c>
      <c r="X61" s="20" t="str">
        <f t="shared" si="115"/>
        <v/>
      </c>
      <c r="Y61" s="20" t="str">
        <f t="shared" si="115"/>
        <v/>
      </c>
      <c r="Z61" s="20" t="str">
        <f t="shared" si="115"/>
        <v/>
      </c>
      <c r="AA61" s="20" t="str">
        <f t="shared" si="115"/>
        <v/>
      </c>
      <c r="AB61" s="20" t="str">
        <f t="shared" si="115"/>
        <v/>
      </c>
      <c r="AC61" s="20" t="str">
        <f t="shared" si="115"/>
        <v/>
      </c>
      <c r="AD61" s="20" t="str">
        <f t="shared" si="115"/>
        <v/>
      </c>
      <c r="AE61" s="20" t="str">
        <f t="shared" si="115"/>
        <v/>
      </c>
      <c r="AF61" s="20" t="str">
        <f t="shared" si="116"/>
        <v/>
      </c>
      <c r="AG61" s="20" t="str">
        <f t="shared" si="116"/>
        <v/>
      </c>
      <c r="AH61" s="20" t="str">
        <f t="shared" si="116"/>
        <v/>
      </c>
      <c r="AI61" s="20" t="str">
        <f t="shared" si="116"/>
        <v/>
      </c>
      <c r="AJ61" s="20" t="str">
        <f t="shared" si="116"/>
        <v/>
      </c>
      <c r="AK61" s="20" t="str">
        <f t="shared" si="116"/>
        <v/>
      </c>
      <c r="AL61" s="20" t="str">
        <f t="shared" si="116"/>
        <v/>
      </c>
      <c r="AM61" s="20" t="str">
        <f t="shared" si="116"/>
        <v/>
      </c>
      <c r="AN61" s="20" t="str">
        <f t="shared" si="116"/>
        <v/>
      </c>
      <c r="AO61" s="20" t="str">
        <f t="shared" si="116"/>
        <v/>
      </c>
      <c r="AP61" s="20" t="str">
        <f t="shared" si="117"/>
        <v/>
      </c>
      <c r="AQ61" s="20" t="str">
        <f t="shared" si="117"/>
        <v/>
      </c>
      <c r="AR61" s="20" t="str">
        <f t="shared" si="117"/>
        <v/>
      </c>
      <c r="AS61" s="20" t="str">
        <f t="shared" si="117"/>
        <v/>
      </c>
      <c r="AT61" s="20" t="str">
        <f t="shared" si="117"/>
        <v/>
      </c>
      <c r="AU61" s="20" t="str">
        <f t="shared" si="117"/>
        <v/>
      </c>
      <c r="AV61" s="20" t="str">
        <f t="shared" si="117"/>
        <v/>
      </c>
      <c r="AW61" s="20" t="str">
        <f t="shared" si="117"/>
        <v/>
      </c>
      <c r="AX61" s="20" t="str">
        <f t="shared" si="117"/>
        <v/>
      </c>
      <c r="AY61" s="20" t="str">
        <f t="shared" si="117"/>
        <v/>
      </c>
      <c r="AZ61" s="20" t="str">
        <f t="shared" si="118"/>
        <v/>
      </c>
      <c r="BA61" s="20" t="str">
        <f t="shared" si="118"/>
        <v/>
      </c>
      <c r="BB61" s="20" t="str">
        <f t="shared" si="118"/>
        <v/>
      </c>
      <c r="BC61" s="20" t="str">
        <f t="shared" si="118"/>
        <v/>
      </c>
      <c r="BD61" s="20" t="str">
        <f t="shared" si="118"/>
        <v/>
      </c>
      <c r="BE61" s="20" t="str">
        <f t="shared" si="118"/>
        <v/>
      </c>
      <c r="BF61" s="20" t="str">
        <f t="shared" si="118"/>
        <v/>
      </c>
      <c r="BG61" s="20" t="str">
        <f t="shared" si="118"/>
        <v/>
      </c>
      <c r="BH61" s="20" t="str">
        <f t="shared" si="118"/>
        <v/>
      </c>
      <c r="BI61" s="20" t="str">
        <f t="shared" si="118"/>
        <v/>
      </c>
      <c r="BJ61" s="20" t="str">
        <f t="shared" si="119"/>
        <v/>
      </c>
      <c r="BK61" s="20" t="str">
        <f t="shared" si="119"/>
        <v/>
      </c>
      <c r="BL61" s="20" t="str">
        <f t="shared" si="119"/>
        <v/>
      </c>
      <c r="BM61" s="20" t="str">
        <f t="shared" si="119"/>
        <v/>
      </c>
      <c r="BN61" s="20" t="str">
        <f t="shared" si="119"/>
        <v/>
      </c>
      <c r="BO61" s="20" t="str">
        <f t="shared" si="119"/>
        <v/>
      </c>
      <c r="BP61" s="20" t="str">
        <f t="shared" si="119"/>
        <v/>
      </c>
      <c r="BQ61" s="20" t="str">
        <f t="shared" si="119"/>
        <v/>
      </c>
      <c r="BR61" s="20" t="str">
        <f t="shared" si="119"/>
        <v/>
      </c>
      <c r="BS61" s="20" t="str">
        <f t="shared" si="119"/>
        <v/>
      </c>
      <c r="BT61" s="20" t="str">
        <f t="shared" si="120"/>
        <v/>
      </c>
      <c r="BU61" s="20" t="str">
        <f t="shared" si="120"/>
        <v/>
      </c>
      <c r="BV61" s="20" t="str">
        <f t="shared" si="120"/>
        <v/>
      </c>
      <c r="BW61" s="20" t="str">
        <f t="shared" si="120"/>
        <v/>
      </c>
      <c r="BX61" s="20" t="str">
        <f t="shared" si="120"/>
        <v/>
      </c>
      <c r="BY61" s="20" t="str">
        <f t="shared" si="120"/>
        <v/>
      </c>
      <c r="BZ61" s="20" t="str">
        <f t="shared" si="120"/>
        <v/>
      </c>
      <c r="CA61" s="20" t="str">
        <f t="shared" si="120"/>
        <v/>
      </c>
      <c r="CB61" s="20" t="str">
        <f t="shared" si="120"/>
        <v/>
      </c>
      <c r="CC61" s="20" t="str">
        <f t="shared" si="120"/>
        <v/>
      </c>
      <c r="CD61" s="20" t="str">
        <f t="shared" si="121"/>
        <v/>
      </c>
      <c r="CE61" s="20" t="str">
        <f t="shared" si="121"/>
        <v/>
      </c>
      <c r="CF61" s="20" t="str">
        <f t="shared" si="121"/>
        <v/>
      </c>
      <c r="CG61" s="20" t="str">
        <f t="shared" si="121"/>
        <v/>
      </c>
      <c r="CH61" s="20" t="str">
        <f t="shared" si="121"/>
        <v/>
      </c>
      <c r="CI61" s="20" t="str">
        <f t="shared" si="121"/>
        <v/>
      </c>
      <c r="CJ61" s="20" t="str">
        <f t="shared" si="121"/>
        <v/>
      </c>
      <c r="CK61" s="20" t="str">
        <f t="shared" si="121"/>
        <v/>
      </c>
      <c r="CL61" s="20" t="str">
        <f t="shared" si="121"/>
        <v/>
      </c>
      <c r="CM61" s="20" t="str">
        <f t="shared" si="121"/>
        <v/>
      </c>
      <c r="CN61" s="20" t="str">
        <f t="shared" si="122"/>
        <v/>
      </c>
      <c r="CO61" s="20" t="str">
        <f t="shared" si="122"/>
        <v/>
      </c>
      <c r="CP61" s="20" t="str">
        <f t="shared" si="122"/>
        <v/>
      </c>
      <c r="CQ61" s="20" t="str">
        <f t="shared" si="122"/>
        <v/>
      </c>
      <c r="CR61" s="20" t="str">
        <f t="shared" si="122"/>
        <v/>
      </c>
      <c r="CS61" s="20" t="str">
        <f t="shared" si="122"/>
        <v/>
      </c>
      <c r="CT61" s="20" t="str">
        <f t="shared" si="122"/>
        <v/>
      </c>
      <c r="CU61" s="20" t="str">
        <f t="shared" si="122"/>
        <v/>
      </c>
      <c r="CV61" s="20" t="str">
        <f t="shared" si="122"/>
        <v/>
      </c>
      <c r="CW61" s="20" t="str">
        <f t="shared" si="122"/>
        <v/>
      </c>
      <c r="CX61" s="20" t="str">
        <f t="shared" si="123"/>
        <v/>
      </c>
      <c r="CY61" s="20" t="str">
        <f t="shared" si="123"/>
        <v/>
      </c>
      <c r="CZ61" s="20" t="str">
        <f t="shared" si="123"/>
        <v/>
      </c>
      <c r="DA61" s="20" t="str">
        <f t="shared" si="123"/>
        <v/>
      </c>
      <c r="DB61" s="20" t="str">
        <f t="shared" si="123"/>
        <v/>
      </c>
      <c r="DC61" s="20" t="str">
        <f t="shared" si="123"/>
        <v/>
      </c>
      <c r="DD61" s="20" t="str">
        <f t="shared" si="123"/>
        <v/>
      </c>
      <c r="DE61" s="20" t="str">
        <f t="shared" si="123"/>
        <v/>
      </c>
      <c r="DF61" s="20" t="str">
        <f t="shared" si="123"/>
        <v/>
      </c>
      <c r="DG61" s="20" t="str">
        <f t="shared" si="123"/>
        <v/>
      </c>
      <c r="DH61" s="20" t="str">
        <f t="shared" si="124"/>
        <v/>
      </c>
      <c r="DI61" s="20" t="str">
        <f t="shared" si="124"/>
        <v/>
      </c>
      <c r="DJ61" s="20" t="str">
        <f t="shared" si="124"/>
        <v/>
      </c>
      <c r="DK61" s="20" t="str">
        <f t="shared" si="124"/>
        <v/>
      </c>
      <c r="DL61" s="20" t="str">
        <f t="shared" si="124"/>
        <v/>
      </c>
      <c r="DM61" s="20" t="str">
        <f t="shared" si="124"/>
        <v/>
      </c>
      <c r="DN61" s="20" t="str">
        <f t="shared" si="124"/>
        <v/>
      </c>
      <c r="DO61" s="20" t="str">
        <f t="shared" si="124"/>
        <v/>
      </c>
      <c r="DP61" s="20" t="str">
        <f t="shared" si="124"/>
        <v/>
      </c>
      <c r="DQ61" s="20" t="str">
        <f t="shared" si="124"/>
        <v/>
      </c>
      <c r="DR61" s="20" t="str">
        <f t="shared" si="125"/>
        <v/>
      </c>
      <c r="DS61" s="20" t="str">
        <f t="shared" si="125"/>
        <v/>
      </c>
      <c r="DT61" s="20" t="str">
        <f t="shared" si="125"/>
        <v/>
      </c>
      <c r="DU61" s="20" t="str">
        <f t="shared" si="125"/>
        <v/>
      </c>
      <c r="DV61" s="20" t="str">
        <f t="shared" si="125"/>
        <v/>
      </c>
      <c r="DW61" s="20" t="str">
        <f t="shared" si="125"/>
        <v/>
      </c>
      <c r="DX61" s="20" t="str">
        <f t="shared" si="125"/>
        <v/>
      </c>
      <c r="DY61" s="20" t="str">
        <f t="shared" si="125"/>
        <v/>
      </c>
      <c r="DZ61" s="20" t="str">
        <f t="shared" si="125"/>
        <v/>
      </c>
      <c r="EA61" s="20" t="str">
        <f t="shared" si="125"/>
        <v/>
      </c>
      <c r="EB61" s="20" t="str">
        <f t="shared" si="126"/>
        <v/>
      </c>
      <c r="EC61" s="20" t="str">
        <f t="shared" si="126"/>
        <v/>
      </c>
      <c r="ED61" s="20" t="str">
        <f t="shared" si="126"/>
        <v/>
      </c>
      <c r="EE61" s="20" t="str">
        <f t="shared" si="126"/>
        <v/>
      </c>
      <c r="EF61" s="20" t="str">
        <f t="shared" si="126"/>
        <v/>
      </c>
      <c r="EG61" s="20" t="str">
        <f t="shared" si="126"/>
        <v/>
      </c>
      <c r="EH61" s="20" t="str">
        <f t="shared" si="126"/>
        <v/>
      </c>
      <c r="EI61" s="20" t="str">
        <f t="shared" si="126"/>
        <v/>
      </c>
      <c r="EJ61" s="20" t="str">
        <f t="shared" si="126"/>
        <v/>
      </c>
      <c r="EK61" s="20" t="str">
        <f t="shared" si="126"/>
        <v/>
      </c>
      <c r="EL61" s="20" t="str">
        <f t="shared" si="127"/>
        <v/>
      </c>
      <c r="EM61" s="20" t="str">
        <f t="shared" si="127"/>
        <v/>
      </c>
      <c r="EN61" s="20" t="str">
        <f t="shared" si="127"/>
        <v/>
      </c>
      <c r="EO61" s="20" t="str">
        <f t="shared" si="127"/>
        <v/>
      </c>
      <c r="EP61" s="20" t="str">
        <f t="shared" si="127"/>
        <v/>
      </c>
      <c r="EQ61" s="20" t="str">
        <f t="shared" si="127"/>
        <v/>
      </c>
      <c r="ER61" s="20" t="str">
        <f t="shared" si="127"/>
        <v/>
      </c>
      <c r="ES61" s="20" t="str">
        <f t="shared" si="127"/>
        <v/>
      </c>
      <c r="ET61" s="20" t="str">
        <f t="shared" si="127"/>
        <v/>
      </c>
      <c r="EU61" s="20" t="str">
        <f t="shared" si="127"/>
        <v/>
      </c>
      <c r="EV61" s="20" t="str">
        <f t="shared" si="128"/>
        <v/>
      </c>
      <c r="EW61" s="20" t="str">
        <f t="shared" si="128"/>
        <v/>
      </c>
      <c r="EX61" s="20" t="str">
        <f t="shared" si="128"/>
        <v/>
      </c>
      <c r="EY61" s="20" t="str">
        <f t="shared" si="128"/>
        <v/>
      </c>
      <c r="EZ61" s="20" t="str">
        <f t="shared" si="128"/>
        <v/>
      </c>
      <c r="FA61" s="20" t="str">
        <f t="shared" si="128"/>
        <v/>
      </c>
      <c r="FB61" s="20" t="str">
        <f t="shared" si="128"/>
        <v/>
      </c>
      <c r="FC61" s="20" t="str">
        <f t="shared" si="128"/>
        <v/>
      </c>
      <c r="FD61" s="20" t="str">
        <f t="shared" si="128"/>
        <v/>
      </c>
      <c r="FE61" s="20" t="str">
        <f t="shared" si="128"/>
        <v/>
      </c>
      <c r="FF61" s="20" t="str">
        <f t="shared" si="129"/>
        <v/>
      </c>
      <c r="FG61" s="20" t="str">
        <f t="shared" si="129"/>
        <v/>
      </c>
      <c r="FH61" s="20" t="str">
        <f t="shared" si="129"/>
        <v/>
      </c>
      <c r="FI61" s="20" t="str">
        <f t="shared" si="129"/>
        <v/>
      </c>
      <c r="FJ61" s="20" t="str">
        <f t="shared" si="129"/>
        <v/>
      </c>
      <c r="FK61" s="20" t="str">
        <f t="shared" si="129"/>
        <v/>
      </c>
      <c r="FL61" s="20" t="str">
        <f t="shared" si="129"/>
        <v/>
      </c>
      <c r="FM61" s="20" t="str">
        <f t="shared" si="129"/>
        <v/>
      </c>
      <c r="FN61" s="20" t="str">
        <f t="shared" si="129"/>
        <v/>
      </c>
      <c r="FO61" s="20" t="str">
        <f t="shared" si="129"/>
        <v/>
      </c>
      <c r="FP61" s="20" t="str">
        <f t="shared" si="130"/>
        <v/>
      </c>
      <c r="FQ61" s="20" t="str">
        <f t="shared" si="130"/>
        <v/>
      </c>
      <c r="FR61" s="20" t="str">
        <f t="shared" si="130"/>
        <v/>
      </c>
      <c r="FS61" s="20" t="str">
        <f t="shared" si="130"/>
        <v/>
      </c>
      <c r="FT61" s="20" t="str">
        <f t="shared" si="130"/>
        <v/>
      </c>
      <c r="FU61" s="20" t="str">
        <f t="shared" si="130"/>
        <v/>
      </c>
      <c r="FV61" s="20" t="str">
        <f t="shared" si="130"/>
        <v/>
      </c>
      <c r="FW61" s="20" t="str">
        <f t="shared" si="130"/>
        <v/>
      </c>
      <c r="FX61" s="20" t="str">
        <f t="shared" si="130"/>
        <v/>
      </c>
      <c r="FY61" s="20" t="str">
        <f t="shared" si="130"/>
        <v/>
      </c>
      <c r="FZ61" s="20" t="str">
        <f t="shared" si="131"/>
        <v/>
      </c>
      <c r="GA61" s="20" t="str">
        <f t="shared" si="131"/>
        <v/>
      </c>
      <c r="GB61" s="20" t="str">
        <f t="shared" si="131"/>
        <v/>
      </c>
      <c r="GC61" s="20" t="str">
        <f t="shared" si="131"/>
        <v/>
      </c>
      <c r="GD61" s="20" t="str">
        <f t="shared" si="131"/>
        <v/>
      </c>
      <c r="GE61" s="20" t="str">
        <f t="shared" si="131"/>
        <v/>
      </c>
      <c r="GF61" s="20" t="str">
        <f t="shared" si="131"/>
        <v/>
      </c>
      <c r="GG61" s="20" t="str">
        <f t="shared" si="131"/>
        <v/>
      </c>
      <c r="GH61" s="20" t="str">
        <f t="shared" si="131"/>
        <v/>
      </c>
      <c r="GI61" s="20" t="str">
        <f t="shared" si="131"/>
        <v/>
      </c>
      <c r="GJ61" s="20" t="str">
        <f t="shared" si="132"/>
        <v/>
      </c>
      <c r="GK61" s="20" t="str">
        <f t="shared" si="132"/>
        <v/>
      </c>
      <c r="GL61" s="20" t="str">
        <f t="shared" si="132"/>
        <v/>
      </c>
      <c r="GM61" s="20" t="str">
        <f t="shared" si="132"/>
        <v/>
      </c>
      <c r="GN61" s="20" t="str">
        <f t="shared" si="132"/>
        <v/>
      </c>
      <c r="GO61" s="20" t="str">
        <f t="shared" si="132"/>
        <v/>
      </c>
      <c r="GP61" s="20" t="str">
        <f t="shared" si="132"/>
        <v/>
      </c>
      <c r="GQ61" s="20" t="str">
        <f t="shared" si="132"/>
        <v/>
      </c>
      <c r="GR61" s="20" t="str">
        <f t="shared" si="132"/>
        <v/>
      </c>
      <c r="GS61" s="20" t="str">
        <f t="shared" si="132"/>
        <v/>
      </c>
      <c r="GT61" s="20" t="str">
        <f t="shared" si="133"/>
        <v/>
      </c>
      <c r="GU61" s="20" t="str">
        <f t="shared" si="133"/>
        <v/>
      </c>
      <c r="GV61" s="20" t="str">
        <f t="shared" si="133"/>
        <v/>
      </c>
      <c r="GW61" s="20" t="str">
        <f t="shared" si="133"/>
        <v/>
      </c>
      <c r="GX61" s="20" t="str">
        <f t="shared" si="133"/>
        <v/>
      </c>
      <c r="GY61" s="20" t="str">
        <f t="shared" si="133"/>
        <v/>
      </c>
      <c r="GZ61" s="20" t="str">
        <f t="shared" si="133"/>
        <v/>
      </c>
      <c r="HA61" s="20" t="str">
        <f t="shared" si="133"/>
        <v/>
      </c>
      <c r="HB61" s="20" t="str">
        <f t="shared" si="133"/>
        <v/>
      </c>
      <c r="HC61" s="20" t="str">
        <f t="shared" si="133"/>
        <v/>
      </c>
      <c r="HD61" s="20" t="str">
        <f t="shared" si="134"/>
        <v/>
      </c>
      <c r="HE61" s="20" t="str">
        <f t="shared" si="134"/>
        <v/>
      </c>
      <c r="HF61" s="20" t="str">
        <f t="shared" si="134"/>
        <v/>
      </c>
      <c r="HG61" s="20" t="str">
        <f t="shared" si="134"/>
        <v/>
      </c>
      <c r="HH61" s="20" t="str">
        <f t="shared" si="134"/>
        <v/>
      </c>
      <c r="HI61" s="20" t="str">
        <f t="shared" si="134"/>
        <v/>
      </c>
      <c r="HJ61" s="20" t="str">
        <f t="shared" si="134"/>
        <v/>
      </c>
      <c r="HK61" s="20" t="str">
        <f t="shared" si="134"/>
        <v/>
      </c>
      <c r="HL61" s="20" t="str">
        <f t="shared" si="134"/>
        <v/>
      </c>
      <c r="HM61" s="20" t="str">
        <f t="shared" si="134"/>
        <v/>
      </c>
      <c r="HN61" s="20" t="str">
        <f t="shared" si="135"/>
        <v/>
      </c>
      <c r="HO61" s="20" t="str">
        <f t="shared" si="135"/>
        <v/>
      </c>
      <c r="HP61" s="20" t="str">
        <f t="shared" si="135"/>
        <v/>
      </c>
      <c r="HQ61" s="20" t="str">
        <f t="shared" si="135"/>
        <v/>
      </c>
      <c r="HR61" s="20" t="str">
        <f t="shared" si="135"/>
        <v/>
      </c>
      <c r="HS61" s="20" t="str">
        <f t="shared" si="135"/>
        <v/>
      </c>
      <c r="HT61" s="20" t="str">
        <f t="shared" si="135"/>
        <v/>
      </c>
      <c r="HU61" s="20" t="str">
        <f t="shared" si="135"/>
        <v/>
      </c>
      <c r="HV61" s="20" t="str">
        <f t="shared" si="135"/>
        <v/>
      </c>
      <c r="HW61" s="20" t="str">
        <f t="shared" si="135"/>
        <v/>
      </c>
      <c r="HX61" s="20" t="str">
        <f t="shared" si="136"/>
        <v/>
      </c>
      <c r="HY61" s="20" t="str">
        <f t="shared" si="136"/>
        <v/>
      </c>
      <c r="HZ61" s="20" t="str">
        <f t="shared" si="136"/>
        <v/>
      </c>
      <c r="IA61" s="20" t="str">
        <f t="shared" si="136"/>
        <v/>
      </c>
      <c r="IB61" s="20" t="str">
        <f t="shared" si="136"/>
        <v/>
      </c>
      <c r="IC61" s="20" t="str">
        <f t="shared" si="136"/>
        <v/>
      </c>
      <c r="ID61" s="20" t="str">
        <f t="shared" si="136"/>
        <v/>
      </c>
      <c r="IE61" s="20" t="str">
        <f t="shared" si="136"/>
        <v/>
      </c>
      <c r="IF61" s="20" t="str">
        <f t="shared" si="136"/>
        <v/>
      </c>
      <c r="IG61" s="20" t="str">
        <f t="shared" si="136"/>
        <v/>
      </c>
      <c r="IH61" s="20" t="str">
        <f t="shared" si="137"/>
        <v/>
      </c>
      <c r="II61" s="20" t="str">
        <f t="shared" si="137"/>
        <v/>
      </c>
      <c r="IJ61" s="20" t="str">
        <f t="shared" si="137"/>
        <v/>
      </c>
      <c r="IK61" s="20" t="str">
        <f t="shared" si="137"/>
        <v/>
      </c>
      <c r="IL61" s="20" t="str">
        <f t="shared" si="137"/>
        <v/>
      </c>
      <c r="IM61" s="20" t="str">
        <f t="shared" si="137"/>
        <v/>
      </c>
      <c r="IN61" s="20" t="str">
        <f t="shared" si="137"/>
        <v/>
      </c>
      <c r="IO61" s="20" t="str">
        <f t="shared" si="137"/>
        <v/>
      </c>
      <c r="IP61" s="20" t="str">
        <f t="shared" si="137"/>
        <v/>
      </c>
      <c r="IQ61" s="20" t="str">
        <f t="shared" si="137"/>
        <v/>
      </c>
      <c r="IR61" s="20" t="str">
        <f t="shared" si="137"/>
        <v/>
      </c>
      <c r="IS61" s="20" t="str">
        <f t="shared" si="137"/>
        <v/>
      </c>
      <c r="IT61" s="20" t="str">
        <f t="shared" si="137"/>
        <v/>
      </c>
      <c r="IU61" s="20" t="str">
        <f t="shared" si="137"/>
        <v/>
      </c>
      <c r="IV61" s="20" t="str">
        <f t="shared" si="137"/>
        <v/>
      </c>
    </row>
    <row r="62" spans="1:256" s="20" customFormat="1" x14ac:dyDescent="0.2">
      <c r="A62" s="19">
        <f t="shared" si="37"/>
        <v>50</v>
      </c>
      <c r="B62" s="20" t="str">
        <f t="shared" si="113"/>
        <v/>
      </c>
      <c r="C62" s="20" t="str">
        <f t="shared" si="113"/>
        <v/>
      </c>
      <c r="D62" s="20" t="str">
        <f t="shared" si="113"/>
        <v/>
      </c>
      <c r="E62" s="20" t="str">
        <f t="shared" si="113"/>
        <v/>
      </c>
      <c r="F62" s="20" t="str">
        <f t="shared" si="113"/>
        <v/>
      </c>
      <c r="G62" s="20" t="str">
        <f t="shared" si="113"/>
        <v/>
      </c>
      <c r="H62" s="20" t="str">
        <f t="shared" si="113"/>
        <v/>
      </c>
      <c r="I62" s="20" t="str">
        <f t="shared" si="113"/>
        <v/>
      </c>
      <c r="J62" s="20" t="str">
        <f t="shared" si="113"/>
        <v/>
      </c>
      <c r="K62" s="20" t="str">
        <f t="shared" si="113"/>
        <v/>
      </c>
      <c r="L62" s="20" t="str">
        <f t="shared" si="114"/>
        <v/>
      </c>
      <c r="M62" s="20" t="str">
        <f t="shared" si="114"/>
        <v/>
      </c>
      <c r="N62" s="20" t="str">
        <f t="shared" si="114"/>
        <v/>
      </c>
      <c r="O62" s="20" t="str">
        <f t="shared" si="114"/>
        <v/>
      </c>
      <c r="P62" s="20" t="str">
        <f t="shared" si="114"/>
        <v/>
      </c>
      <c r="Q62" s="20" t="str">
        <f t="shared" si="114"/>
        <v/>
      </c>
      <c r="R62" s="20" t="str">
        <f t="shared" si="114"/>
        <v/>
      </c>
      <c r="S62" s="20" t="str">
        <f t="shared" si="114"/>
        <v/>
      </c>
      <c r="T62" s="20" t="str">
        <f t="shared" si="114"/>
        <v/>
      </c>
      <c r="U62" s="20" t="str">
        <f t="shared" si="114"/>
        <v/>
      </c>
      <c r="V62" s="20" t="str">
        <f t="shared" si="115"/>
        <v/>
      </c>
      <c r="W62" s="20" t="str">
        <f t="shared" si="115"/>
        <v/>
      </c>
      <c r="X62" s="20" t="str">
        <f t="shared" si="115"/>
        <v/>
      </c>
      <c r="Y62" s="20" t="str">
        <f t="shared" si="115"/>
        <v/>
      </c>
      <c r="Z62" s="20" t="str">
        <f t="shared" si="115"/>
        <v/>
      </c>
      <c r="AA62" s="20" t="str">
        <f t="shared" si="115"/>
        <v/>
      </c>
      <c r="AB62" s="20" t="str">
        <f t="shared" si="115"/>
        <v/>
      </c>
      <c r="AC62" s="20" t="str">
        <f t="shared" si="115"/>
        <v/>
      </c>
      <c r="AD62" s="20" t="str">
        <f t="shared" si="115"/>
        <v/>
      </c>
      <c r="AE62" s="20" t="str">
        <f t="shared" si="115"/>
        <v/>
      </c>
      <c r="AF62" s="20" t="str">
        <f t="shared" si="116"/>
        <v/>
      </c>
      <c r="AG62" s="20" t="str">
        <f t="shared" si="116"/>
        <v/>
      </c>
      <c r="AH62" s="20" t="str">
        <f t="shared" si="116"/>
        <v/>
      </c>
      <c r="AI62" s="20" t="str">
        <f t="shared" si="116"/>
        <v/>
      </c>
      <c r="AJ62" s="20" t="str">
        <f t="shared" si="116"/>
        <v/>
      </c>
      <c r="AK62" s="20" t="str">
        <f t="shared" si="116"/>
        <v/>
      </c>
      <c r="AL62" s="20" t="str">
        <f t="shared" si="116"/>
        <v/>
      </c>
      <c r="AM62" s="20" t="str">
        <f t="shared" si="116"/>
        <v/>
      </c>
      <c r="AN62" s="20" t="str">
        <f t="shared" si="116"/>
        <v/>
      </c>
      <c r="AO62" s="20" t="str">
        <f t="shared" si="116"/>
        <v/>
      </c>
      <c r="AP62" s="20" t="str">
        <f t="shared" si="117"/>
        <v/>
      </c>
      <c r="AQ62" s="20" t="str">
        <f t="shared" si="117"/>
        <v/>
      </c>
      <c r="AR62" s="20" t="str">
        <f t="shared" si="117"/>
        <v/>
      </c>
      <c r="AS62" s="20" t="str">
        <f t="shared" si="117"/>
        <v/>
      </c>
      <c r="AT62" s="20" t="str">
        <f t="shared" si="117"/>
        <v/>
      </c>
      <c r="AU62" s="20" t="str">
        <f t="shared" si="117"/>
        <v/>
      </c>
      <c r="AV62" s="20" t="str">
        <f t="shared" si="117"/>
        <v/>
      </c>
      <c r="AW62" s="20" t="str">
        <f t="shared" si="117"/>
        <v/>
      </c>
      <c r="AX62" s="20" t="str">
        <f t="shared" si="117"/>
        <v/>
      </c>
      <c r="AY62" s="20" t="str">
        <f t="shared" si="117"/>
        <v/>
      </c>
      <c r="AZ62" s="20" t="str">
        <f t="shared" si="118"/>
        <v/>
      </c>
      <c r="BA62" s="20" t="str">
        <f t="shared" si="118"/>
        <v/>
      </c>
      <c r="BB62" s="20" t="str">
        <f t="shared" si="118"/>
        <v/>
      </c>
      <c r="BC62" s="20" t="str">
        <f t="shared" si="118"/>
        <v/>
      </c>
      <c r="BD62" s="20" t="str">
        <f t="shared" si="118"/>
        <v/>
      </c>
      <c r="BE62" s="20" t="str">
        <f t="shared" si="118"/>
        <v/>
      </c>
      <c r="BF62" s="20" t="str">
        <f t="shared" si="118"/>
        <v/>
      </c>
      <c r="BG62" s="20" t="str">
        <f t="shared" si="118"/>
        <v/>
      </c>
      <c r="BH62" s="20" t="str">
        <f t="shared" si="118"/>
        <v/>
      </c>
      <c r="BI62" s="20" t="str">
        <f t="shared" si="118"/>
        <v/>
      </c>
      <c r="BJ62" s="20" t="str">
        <f t="shared" si="119"/>
        <v/>
      </c>
      <c r="BK62" s="20" t="str">
        <f t="shared" si="119"/>
        <v/>
      </c>
      <c r="BL62" s="20" t="str">
        <f t="shared" si="119"/>
        <v/>
      </c>
      <c r="BM62" s="20" t="str">
        <f t="shared" si="119"/>
        <v/>
      </c>
      <c r="BN62" s="20" t="str">
        <f t="shared" si="119"/>
        <v/>
      </c>
      <c r="BO62" s="20" t="str">
        <f t="shared" si="119"/>
        <v/>
      </c>
      <c r="BP62" s="20" t="str">
        <f t="shared" si="119"/>
        <v/>
      </c>
      <c r="BQ62" s="20" t="str">
        <f t="shared" si="119"/>
        <v/>
      </c>
      <c r="BR62" s="20" t="str">
        <f t="shared" si="119"/>
        <v/>
      </c>
      <c r="BS62" s="20" t="str">
        <f t="shared" si="119"/>
        <v/>
      </c>
      <c r="BT62" s="20" t="str">
        <f t="shared" si="120"/>
        <v/>
      </c>
      <c r="BU62" s="20" t="str">
        <f t="shared" si="120"/>
        <v/>
      </c>
      <c r="BV62" s="20" t="str">
        <f t="shared" si="120"/>
        <v/>
      </c>
      <c r="BW62" s="20" t="str">
        <f t="shared" si="120"/>
        <v/>
      </c>
      <c r="BX62" s="20" t="str">
        <f t="shared" si="120"/>
        <v/>
      </c>
      <c r="BY62" s="20" t="str">
        <f t="shared" si="120"/>
        <v/>
      </c>
      <c r="BZ62" s="20" t="str">
        <f t="shared" si="120"/>
        <v/>
      </c>
      <c r="CA62" s="20" t="str">
        <f t="shared" si="120"/>
        <v/>
      </c>
      <c r="CB62" s="20" t="str">
        <f t="shared" si="120"/>
        <v/>
      </c>
      <c r="CC62" s="20" t="str">
        <f t="shared" si="120"/>
        <v/>
      </c>
      <c r="CD62" s="20" t="str">
        <f t="shared" si="121"/>
        <v/>
      </c>
      <c r="CE62" s="20" t="str">
        <f t="shared" si="121"/>
        <v/>
      </c>
      <c r="CF62" s="20" t="str">
        <f t="shared" si="121"/>
        <v/>
      </c>
      <c r="CG62" s="20" t="str">
        <f t="shared" si="121"/>
        <v/>
      </c>
      <c r="CH62" s="20" t="str">
        <f t="shared" si="121"/>
        <v/>
      </c>
      <c r="CI62" s="20" t="str">
        <f t="shared" si="121"/>
        <v/>
      </c>
      <c r="CJ62" s="20" t="str">
        <f t="shared" si="121"/>
        <v/>
      </c>
      <c r="CK62" s="20" t="str">
        <f t="shared" si="121"/>
        <v/>
      </c>
      <c r="CL62" s="20" t="str">
        <f t="shared" si="121"/>
        <v/>
      </c>
      <c r="CM62" s="20" t="str">
        <f t="shared" si="121"/>
        <v/>
      </c>
      <c r="CN62" s="20" t="str">
        <f t="shared" si="122"/>
        <v/>
      </c>
      <c r="CO62" s="20" t="str">
        <f t="shared" si="122"/>
        <v/>
      </c>
      <c r="CP62" s="20" t="str">
        <f t="shared" si="122"/>
        <v/>
      </c>
      <c r="CQ62" s="20" t="str">
        <f t="shared" si="122"/>
        <v/>
      </c>
      <c r="CR62" s="20" t="str">
        <f t="shared" si="122"/>
        <v/>
      </c>
      <c r="CS62" s="20" t="str">
        <f t="shared" si="122"/>
        <v/>
      </c>
      <c r="CT62" s="20" t="str">
        <f t="shared" si="122"/>
        <v/>
      </c>
      <c r="CU62" s="20" t="str">
        <f t="shared" si="122"/>
        <v/>
      </c>
      <c r="CV62" s="20" t="str">
        <f t="shared" si="122"/>
        <v/>
      </c>
      <c r="CW62" s="20" t="str">
        <f t="shared" si="122"/>
        <v/>
      </c>
      <c r="CX62" s="20" t="str">
        <f t="shared" si="123"/>
        <v/>
      </c>
      <c r="CY62" s="20" t="str">
        <f t="shared" si="123"/>
        <v/>
      </c>
      <c r="CZ62" s="20" t="str">
        <f t="shared" si="123"/>
        <v/>
      </c>
      <c r="DA62" s="20" t="str">
        <f t="shared" si="123"/>
        <v/>
      </c>
      <c r="DB62" s="20" t="str">
        <f t="shared" si="123"/>
        <v/>
      </c>
      <c r="DC62" s="20" t="str">
        <f t="shared" si="123"/>
        <v/>
      </c>
      <c r="DD62" s="20" t="str">
        <f t="shared" si="123"/>
        <v/>
      </c>
      <c r="DE62" s="20" t="str">
        <f t="shared" si="123"/>
        <v/>
      </c>
      <c r="DF62" s="20" t="str">
        <f t="shared" si="123"/>
        <v/>
      </c>
      <c r="DG62" s="20" t="str">
        <f t="shared" si="123"/>
        <v/>
      </c>
      <c r="DH62" s="20" t="str">
        <f t="shared" si="124"/>
        <v/>
      </c>
      <c r="DI62" s="20" t="str">
        <f t="shared" si="124"/>
        <v/>
      </c>
      <c r="DJ62" s="20" t="str">
        <f t="shared" si="124"/>
        <v/>
      </c>
      <c r="DK62" s="20" t="str">
        <f t="shared" si="124"/>
        <v/>
      </c>
      <c r="DL62" s="20" t="str">
        <f t="shared" si="124"/>
        <v/>
      </c>
      <c r="DM62" s="20" t="str">
        <f t="shared" si="124"/>
        <v/>
      </c>
      <c r="DN62" s="20" t="str">
        <f t="shared" si="124"/>
        <v/>
      </c>
      <c r="DO62" s="20" t="str">
        <f t="shared" si="124"/>
        <v/>
      </c>
      <c r="DP62" s="20" t="str">
        <f t="shared" si="124"/>
        <v/>
      </c>
      <c r="DQ62" s="20" t="str">
        <f t="shared" si="124"/>
        <v/>
      </c>
      <c r="DR62" s="20" t="str">
        <f t="shared" si="125"/>
        <v/>
      </c>
      <c r="DS62" s="20" t="str">
        <f t="shared" si="125"/>
        <v/>
      </c>
      <c r="DT62" s="20" t="str">
        <f t="shared" si="125"/>
        <v/>
      </c>
      <c r="DU62" s="20" t="str">
        <f t="shared" si="125"/>
        <v/>
      </c>
      <c r="DV62" s="20" t="str">
        <f t="shared" si="125"/>
        <v/>
      </c>
      <c r="DW62" s="20" t="str">
        <f t="shared" si="125"/>
        <v/>
      </c>
      <c r="DX62" s="20" t="str">
        <f t="shared" si="125"/>
        <v/>
      </c>
      <c r="DY62" s="20" t="str">
        <f t="shared" si="125"/>
        <v/>
      </c>
      <c r="DZ62" s="20" t="str">
        <f t="shared" si="125"/>
        <v/>
      </c>
      <c r="EA62" s="20" t="str">
        <f t="shared" si="125"/>
        <v/>
      </c>
      <c r="EB62" s="20" t="str">
        <f t="shared" si="126"/>
        <v/>
      </c>
      <c r="EC62" s="20" t="str">
        <f t="shared" si="126"/>
        <v/>
      </c>
      <c r="ED62" s="20" t="str">
        <f t="shared" si="126"/>
        <v/>
      </c>
      <c r="EE62" s="20" t="str">
        <f t="shared" si="126"/>
        <v/>
      </c>
      <c r="EF62" s="20" t="str">
        <f t="shared" si="126"/>
        <v/>
      </c>
      <c r="EG62" s="20" t="str">
        <f t="shared" si="126"/>
        <v/>
      </c>
      <c r="EH62" s="20" t="str">
        <f t="shared" si="126"/>
        <v/>
      </c>
      <c r="EI62" s="20" t="str">
        <f t="shared" si="126"/>
        <v/>
      </c>
      <c r="EJ62" s="20" t="str">
        <f t="shared" si="126"/>
        <v/>
      </c>
      <c r="EK62" s="20" t="str">
        <f t="shared" si="126"/>
        <v/>
      </c>
      <c r="EL62" s="20" t="str">
        <f t="shared" si="127"/>
        <v/>
      </c>
      <c r="EM62" s="20" t="str">
        <f t="shared" si="127"/>
        <v/>
      </c>
      <c r="EN62" s="20" t="str">
        <f t="shared" si="127"/>
        <v/>
      </c>
      <c r="EO62" s="20" t="str">
        <f t="shared" si="127"/>
        <v/>
      </c>
      <c r="EP62" s="20" t="str">
        <f t="shared" si="127"/>
        <v/>
      </c>
      <c r="EQ62" s="20" t="str">
        <f t="shared" si="127"/>
        <v/>
      </c>
      <c r="ER62" s="20" t="str">
        <f t="shared" si="127"/>
        <v/>
      </c>
      <c r="ES62" s="20" t="str">
        <f t="shared" si="127"/>
        <v/>
      </c>
      <c r="ET62" s="20" t="str">
        <f t="shared" si="127"/>
        <v/>
      </c>
      <c r="EU62" s="20" t="str">
        <f t="shared" si="127"/>
        <v/>
      </c>
      <c r="EV62" s="20" t="str">
        <f t="shared" si="128"/>
        <v/>
      </c>
      <c r="EW62" s="20" t="str">
        <f t="shared" si="128"/>
        <v/>
      </c>
      <c r="EX62" s="20" t="str">
        <f t="shared" si="128"/>
        <v/>
      </c>
      <c r="EY62" s="20" t="str">
        <f t="shared" si="128"/>
        <v/>
      </c>
      <c r="EZ62" s="20" t="str">
        <f t="shared" si="128"/>
        <v/>
      </c>
      <c r="FA62" s="20" t="str">
        <f t="shared" si="128"/>
        <v/>
      </c>
      <c r="FB62" s="20" t="str">
        <f t="shared" si="128"/>
        <v/>
      </c>
      <c r="FC62" s="20" t="str">
        <f t="shared" si="128"/>
        <v/>
      </c>
      <c r="FD62" s="20" t="str">
        <f t="shared" si="128"/>
        <v/>
      </c>
      <c r="FE62" s="20" t="str">
        <f t="shared" si="128"/>
        <v/>
      </c>
      <c r="FF62" s="20" t="str">
        <f t="shared" si="129"/>
        <v/>
      </c>
      <c r="FG62" s="20" t="str">
        <f t="shared" si="129"/>
        <v/>
      </c>
      <c r="FH62" s="20" t="str">
        <f t="shared" si="129"/>
        <v/>
      </c>
      <c r="FI62" s="20" t="str">
        <f t="shared" si="129"/>
        <v/>
      </c>
      <c r="FJ62" s="20" t="str">
        <f t="shared" si="129"/>
        <v/>
      </c>
      <c r="FK62" s="20" t="str">
        <f t="shared" si="129"/>
        <v/>
      </c>
      <c r="FL62" s="20" t="str">
        <f t="shared" si="129"/>
        <v/>
      </c>
      <c r="FM62" s="20" t="str">
        <f t="shared" si="129"/>
        <v/>
      </c>
      <c r="FN62" s="20" t="str">
        <f t="shared" si="129"/>
        <v/>
      </c>
      <c r="FO62" s="20" t="str">
        <f t="shared" si="129"/>
        <v/>
      </c>
      <c r="FP62" s="20" t="str">
        <f t="shared" si="130"/>
        <v/>
      </c>
      <c r="FQ62" s="20" t="str">
        <f t="shared" si="130"/>
        <v/>
      </c>
      <c r="FR62" s="20" t="str">
        <f t="shared" si="130"/>
        <v/>
      </c>
      <c r="FS62" s="20" t="str">
        <f t="shared" si="130"/>
        <v/>
      </c>
      <c r="FT62" s="20" t="str">
        <f t="shared" si="130"/>
        <v/>
      </c>
      <c r="FU62" s="20" t="str">
        <f t="shared" si="130"/>
        <v/>
      </c>
      <c r="FV62" s="20" t="str">
        <f t="shared" si="130"/>
        <v/>
      </c>
      <c r="FW62" s="20" t="str">
        <f t="shared" si="130"/>
        <v/>
      </c>
      <c r="FX62" s="20" t="str">
        <f t="shared" si="130"/>
        <v/>
      </c>
      <c r="FY62" s="20" t="str">
        <f t="shared" si="130"/>
        <v/>
      </c>
      <c r="FZ62" s="20" t="str">
        <f t="shared" si="131"/>
        <v/>
      </c>
      <c r="GA62" s="20" t="str">
        <f t="shared" si="131"/>
        <v/>
      </c>
      <c r="GB62" s="20" t="str">
        <f t="shared" si="131"/>
        <v/>
      </c>
      <c r="GC62" s="20" t="str">
        <f t="shared" si="131"/>
        <v/>
      </c>
      <c r="GD62" s="20" t="str">
        <f t="shared" si="131"/>
        <v/>
      </c>
      <c r="GE62" s="20" t="str">
        <f t="shared" si="131"/>
        <v/>
      </c>
      <c r="GF62" s="20" t="str">
        <f t="shared" si="131"/>
        <v/>
      </c>
      <c r="GG62" s="20" t="str">
        <f t="shared" si="131"/>
        <v/>
      </c>
      <c r="GH62" s="20" t="str">
        <f t="shared" si="131"/>
        <v/>
      </c>
      <c r="GI62" s="20" t="str">
        <f t="shared" si="131"/>
        <v/>
      </c>
      <c r="GJ62" s="20" t="str">
        <f t="shared" si="132"/>
        <v/>
      </c>
      <c r="GK62" s="20" t="str">
        <f t="shared" si="132"/>
        <v/>
      </c>
      <c r="GL62" s="20" t="str">
        <f t="shared" si="132"/>
        <v/>
      </c>
      <c r="GM62" s="20" t="str">
        <f t="shared" si="132"/>
        <v/>
      </c>
      <c r="GN62" s="20" t="str">
        <f t="shared" si="132"/>
        <v/>
      </c>
      <c r="GO62" s="20" t="str">
        <f t="shared" si="132"/>
        <v/>
      </c>
      <c r="GP62" s="20" t="str">
        <f t="shared" si="132"/>
        <v/>
      </c>
      <c r="GQ62" s="20" t="str">
        <f t="shared" si="132"/>
        <v/>
      </c>
      <c r="GR62" s="20" t="str">
        <f t="shared" si="132"/>
        <v/>
      </c>
      <c r="GS62" s="20" t="str">
        <f t="shared" si="132"/>
        <v/>
      </c>
      <c r="GT62" s="20" t="str">
        <f t="shared" si="133"/>
        <v/>
      </c>
      <c r="GU62" s="20" t="str">
        <f t="shared" si="133"/>
        <v/>
      </c>
      <c r="GV62" s="20" t="str">
        <f t="shared" si="133"/>
        <v/>
      </c>
      <c r="GW62" s="20" t="str">
        <f t="shared" si="133"/>
        <v/>
      </c>
      <c r="GX62" s="20" t="str">
        <f t="shared" si="133"/>
        <v/>
      </c>
      <c r="GY62" s="20" t="str">
        <f t="shared" si="133"/>
        <v/>
      </c>
      <c r="GZ62" s="20" t="str">
        <f t="shared" si="133"/>
        <v/>
      </c>
      <c r="HA62" s="20" t="str">
        <f t="shared" si="133"/>
        <v/>
      </c>
      <c r="HB62" s="20" t="str">
        <f t="shared" si="133"/>
        <v/>
      </c>
      <c r="HC62" s="20" t="str">
        <f t="shared" si="133"/>
        <v/>
      </c>
      <c r="HD62" s="20" t="str">
        <f t="shared" si="134"/>
        <v/>
      </c>
      <c r="HE62" s="20" t="str">
        <f t="shared" si="134"/>
        <v/>
      </c>
      <c r="HF62" s="20" t="str">
        <f t="shared" si="134"/>
        <v/>
      </c>
      <c r="HG62" s="20" t="str">
        <f t="shared" si="134"/>
        <v/>
      </c>
      <c r="HH62" s="20" t="str">
        <f t="shared" si="134"/>
        <v/>
      </c>
      <c r="HI62" s="20" t="str">
        <f t="shared" si="134"/>
        <v/>
      </c>
      <c r="HJ62" s="20" t="str">
        <f t="shared" si="134"/>
        <v/>
      </c>
      <c r="HK62" s="20" t="str">
        <f t="shared" si="134"/>
        <v/>
      </c>
      <c r="HL62" s="20" t="str">
        <f t="shared" si="134"/>
        <v/>
      </c>
      <c r="HM62" s="20" t="str">
        <f t="shared" si="134"/>
        <v/>
      </c>
      <c r="HN62" s="20" t="str">
        <f t="shared" si="135"/>
        <v/>
      </c>
      <c r="HO62" s="20" t="str">
        <f t="shared" si="135"/>
        <v/>
      </c>
      <c r="HP62" s="20" t="str">
        <f t="shared" si="135"/>
        <v/>
      </c>
      <c r="HQ62" s="20" t="str">
        <f t="shared" si="135"/>
        <v/>
      </c>
      <c r="HR62" s="20" t="str">
        <f t="shared" si="135"/>
        <v/>
      </c>
      <c r="HS62" s="20" t="str">
        <f t="shared" si="135"/>
        <v/>
      </c>
      <c r="HT62" s="20" t="str">
        <f t="shared" si="135"/>
        <v/>
      </c>
      <c r="HU62" s="20" t="str">
        <f t="shared" si="135"/>
        <v/>
      </c>
      <c r="HV62" s="20" t="str">
        <f t="shared" si="135"/>
        <v/>
      </c>
      <c r="HW62" s="20" t="str">
        <f t="shared" si="135"/>
        <v/>
      </c>
      <c r="HX62" s="20" t="str">
        <f t="shared" si="136"/>
        <v/>
      </c>
      <c r="HY62" s="20" t="str">
        <f t="shared" si="136"/>
        <v/>
      </c>
      <c r="HZ62" s="20" t="str">
        <f t="shared" si="136"/>
        <v/>
      </c>
      <c r="IA62" s="20" t="str">
        <f t="shared" si="136"/>
        <v/>
      </c>
      <c r="IB62" s="20" t="str">
        <f t="shared" si="136"/>
        <v/>
      </c>
      <c r="IC62" s="20" t="str">
        <f t="shared" si="136"/>
        <v/>
      </c>
      <c r="ID62" s="20" t="str">
        <f t="shared" si="136"/>
        <v/>
      </c>
      <c r="IE62" s="20" t="str">
        <f t="shared" si="136"/>
        <v/>
      </c>
      <c r="IF62" s="20" t="str">
        <f t="shared" si="136"/>
        <v/>
      </c>
      <c r="IG62" s="20" t="str">
        <f t="shared" si="136"/>
        <v/>
      </c>
      <c r="IH62" s="20" t="str">
        <f t="shared" si="137"/>
        <v/>
      </c>
      <c r="II62" s="20" t="str">
        <f t="shared" si="137"/>
        <v/>
      </c>
      <c r="IJ62" s="20" t="str">
        <f t="shared" si="137"/>
        <v/>
      </c>
      <c r="IK62" s="20" t="str">
        <f t="shared" si="137"/>
        <v/>
      </c>
      <c r="IL62" s="20" t="str">
        <f t="shared" si="137"/>
        <v/>
      </c>
      <c r="IM62" s="20" t="str">
        <f t="shared" si="137"/>
        <v/>
      </c>
      <c r="IN62" s="20" t="str">
        <f t="shared" si="137"/>
        <v/>
      </c>
      <c r="IO62" s="20" t="str">
        <f t="shared" si="137"/>
        <v/>
      </c>
      <c r="IP62" s="20" t="str">
        <f t="shared" si="137"/>
        <v/>
      </c>
      <c r="IQ62" s="20" t="str">
        <f t="shared" si="137"/>
        <v/>
      </c>
      <c r="IR62" s="20" t="str">
        <f t="shared" si="137"/>
        <v/>
      </c>
      <c r="IS62" s="20" t="str">
        <f t="shared" si="137"/>
        <v/>
      </c>
      <c r="IT62" s="20" t="str">
        <f t="shared" si="137"/>
        <v/>
      </c>
      <c r="IU62" s="20" t="str">
        <f t="shared" si="137"/>
        <v/>
      </c>
      <c r="IV62" s="20" t="str">
        <f t="shared" si="137"/>
        <v/>
      </c>
    </row>
    <row r="63" spans="1:256" s="20" customFormat="1" x14ac:dyDescent="0.2">
      <c r="A63" s="19">
        <f t="shared" si="37"/>
        <v>51</v>
      </c>
      <c r="B63" s="20" t="str">
        <f t="shared" ref="B63:K72" si="138">IF(B$10&gt;T,"",IF($A63&gt;B$11,"",A62*d))</f>
        <v/>
      </c>
      <c r="C63" s="20" t="str">
        <f t="shared" si="138"/>
        <v/>
      </c>
      <c r="D63" s="20" t="str">
        <f t="shared" si="138"/>
        <v/>
      </c>
      <c r="E63" s="20" t="str">
        <f t="shared" si="138"/>
        <v/>
      </c>
      <c r="F63" s="20" t="str">
        <f t="shared" si="138"/>
        <v/>
      </c>
      <c r="G63" s="20" t="str">
        <f t="shared" si="138"/>
        <v/>
      </c>
      <c r="H63" s="20" t="str">
        <f t="shared" si="138"/>
        <v/>
      </c>
      <c r="I63" s="20" t="str">
        <f t="shared" si="138"/>
        <v/>
      </c>
      <c r="J63" s="20" t="str">
        <f t="shared" si="138"/>
        <v/>
      </c>
      <c r="K63" s="20" t="str">
        <f t="shared" si="138"/>
        <v/>
      </c>
      <c r="L63" s="20" t="str">
        <f t="shared" ref="L63:U72" si="139">IF(L$10&gt;T,"",IF($A63&gt;L$11,"",K62*d))</f>
        <v/>
      </c>
      <c r="M63" s="20" t="str">
        <f t="shared" si="139"/>
        <v/>
      </c>
      <c r="N63" s="20" t="str">
        <f t="shared" si="139"/>
        <v/>
      </c>
      <c r="O63" s="20" t="str">
        <f t="shared" si="139"/>
        <v/>
      </c>
      <c r="P63" s="20" t="str">
        <f t="shared" si="139"/>
        <v/>
      </c>
      <c r="Q63" s="20" t="str">
        <f t="shared" si="139"/>
        <v/>
      </c>
      <c r="R63" s="20" t="str">
        <f t="shared" si="139"/>
        <v/>
      </c>
      <c r="S63" s="20" t="str">
        <f t="shared" si="139"/>
        <v/>
      </c>
      <c r="T63" s="20" t="str">
        <f t="shared" si="139"/>
        <v/>
      </c>
      <c r="U63" s="20" t="str">
        <f t="shared" si="139"/>
        <v/>
      </c>
      <c r="V63" s="20" t="str">
        <f t="shared" ref="V63:AE72" si="140">IF(V$10&gt;T,"",IF($A63&gt;V$11,"",U62*d))</f>
        <v/>
      </c>
      <c r="W63" s="20" t="str">
        <f t="shared" si="140"/>
        <v/>
      </c>
      <c r="X63" s="20" t="str">
        <f t="shared" si="140"/>
        <v/>
      </c>
      <c r="Y63" s="20" t="str">
        <f t="shared" si="140"/>
        <v/>
      </c>
      <c r="Z63" s="20" t="str">
        <f t="shared" si="140"/>
        <v/>
      </c>
      <c r="AA63" s="20" t="str">
        <f t="shared" si="140"/>
        <v/>
      </c>
      <c r="AB63" s="20" t="str">
        <f t="shared" si="140"/>
        <v/>
      </c>
      <c r="AC63" s="20" t="str">
        <f t="shared" si="140"/>
        <v/>
      </c>
      <c r="AD63" s="20" t="str">
        <f t="shared" si="140"/>
        <v/>
      </c>
      <c r="AE63" s="20" t="str">
        <f t="shared" si="140"/>
        <v/>
      </c>
      <c r="AF63" s="20" t="str">
        <f t="shared" ref="AF63:AO72" si="141">IF(AF$10&gt;T,"",IF($A63&gt;AF$11,"",AE62*d))</f>
        <v/>
      </c>
      <c r="AG63" s="20" t="str">
        <f t="shared" si="141"/>
        <v/>
      </c>
      <c r="AH63" s="20" t="str">
        <f t="shared" si="141"/>
        <v/>
      </c>
      <c r="AI63" s="20" t="str">
        <f t="shared" si="141"/>
        <v/>
      </c>
      <c r="AJ63" s="20" t="str">
        <f t="shared" si="141"/>
        <v/>
      </c>
      <c r="AK63" s="20" t="str">
        <f t="shared" si="141"/>
        <v/>
      </c>
      <c r="AL63" s="20" t="str">
        <f t="shared" si="141"/>
        <v/>
      </c>
      <c r="AM63" s="20" t="str">
        <f t="shared" si="141"/>
        <v/>
      </c>
      <c r="AN63" s="20" t="str">
        <f t="shared" si="141"/>
        <v/>
      </c>
      <c r="AO63" s="20" t="str">
        <f t="shared" si="141"/>
        <v/>
      </c>
      <c r="AP63" s="20" t="str">
        <f t="shared" ref="AP63:AY72" si="142">IF(AP$10&gt;T,"",IF($A63&gt;AP$11,"",AO62*d))</f>
        <v/>
      </c>
      <c r="AQ63" s="20" t="str">
        <f t="shared" si="142"/>
        <v/>
      </c>
      <c r="AR63" s="20" t="str">
        <f t="shared" si="142"/>
        <v/>
      </c>
      <c r="AS63" s="20" t="str">
        <f t="shared" si="142"/>
        <v/>
      </c>
      <c r="AT63" s="20" t="str">
        <f t="shared" si="142"/>
        <v/>
      </c>
      <c r="AU63" s="20" t="str">
        <f t="shared" si="142"/>
        <v/>
      </c>
      <c r="AV63" s="20" t="str">
        <f t="shared" si="142"/>
        <v/>
      </c>
      <c r="AW63" s="20" t="str">
        <f t="shared" si="142"/>
        <v/>
      </c>
      <c r="AX63" s="20" t="str">
        <f t="shared" si="142"/>
        <v/>
      </c>
      <c r="AY63" s="20" t="str">
        <f t="shared" si="142"/>
        <v/>
      </c>
      <c r="AZ63" s="20" t="str">
        <f t="shared" ref="AZ63:BI72" si="143">IF(AZ$10&gt;T,"",IF($A63&gt;AZ$11,"",AY62*d))</f>
        <v/>
      </c>
      <c r="BA63" s="20" t="str">
        <f t="shared" si="143"/>
        <v/>
      </c>
      <c r="BB63" s="20" t="str">
        <f t="shared" si="143"/>
        <v/>
      </c>
      <c r="BC63" s="20" t="str">
        <f t="shared" si="143"/>
        <v/>
      </c>
      <c r="BD63" s="20" t="str">
        <f t="shared" si="143"/>
        <v/>
      </c>
      <c r="BE63" s="20" t="str">
        <f t="shared" si="143"/>
        <v/>
      </c>
      <c r="BF63" s="20" t="str">
        <f t="shared" si="143"/>
        <v/>
      </c>
      <c r="BG63" s="20" t="str">
        <f t="shared" si="143"/>
        <v/>
      </c>
      <c r="BH63" s="20" t="str">
        <f t="shared" si="143"/>
        <v/>
      </c>
      <c r="BI63" s="20" t="str">
        <f t="shared" si="143"/>
        <v/>
      </c>
      <c r="BJ63" s="20" t="str">
        <f t="shared" ref="BJ63:BS72" si="144">IF(BJ$10&gt;T,"",IF($A63&gt;BJ$11,"",BI62*d))</f>
        <v/>
      </c>
      <c r="BK63" s="20" t="str">
        <f t="shared" si="144"/>
        <v/>
      </c>
      <c r="BL63" s="20" t="str">
        <f t="shared" si="144"/>
        <v/>
      </c>
      <c r="BM63" s="20" t="str">
        <f t="shared" si="144"/>
        <v/>
      </c>
      <c r="BN63" s="20" t="str">
        <f t="shared" si="144"/>
        <v/>
      </c>
      <c r="BO63" s="20" t="str">
        <f t="shared" si="144"/>
        <v/>
      </c>
      <c r="BP63" s="20" t="str">
        <f t="shared" si="144"/>
        <v/>
      </c>
      <c r="BQ63" s="20" t="str">
        <f t="shared" si="144"/>
        <v/>
      </c>
      <c r="BR63" s="20" t="str">
        <f t="shared" si="144"/>
        <v/>
      </c>
      <c r="BS63" s="20" t="str">
        <f t="shared" si="144"/>
        <v/>
      </c>
      <c r="BT63" s="20" t="str">
        <f t="shared" ref="BT63:CC72" si="145">IF(BT$10&gt;T,"",IF($A63&gt;BT$11,"",BS62*d))</f>
        <v/>
      </c>
      <c r="BU63" s="20" t="str">
        <f t="shared" si="145"/>
        <v/>
      </c>
      <c r="BV63" s="20" t="str">
        <f t="shared" si="145"/>
        <v/>
      </c>
      <c r="BW63" s="20" t="str">
        <f t="shared" si="145"/>
        <v/>
      </c>
      <c r="BX63" s="20" t="str">
        <f t="shared" si="145"/>
        <v/>
      </c>
      <c r="BY63" s="20" t="str">
        <f t="shared" si="145"/>
        <v/>
      </c>
      <c r="BZ63" s="20" t="str">
        <f t="shared" si="145"/>
        <v/>
      </c>
      <c r="CA63" s="20" t="str">
        <f t="shared" si="145"/>
        <v/>
      </c>
      <c r="CB63" s="20" t="str">
        <f t="shared" si="145"/>
        <v/>
      </c>
      <c r="CC63" s="20" t="str">
        <f t="shared" si="145"/>
        <v/>
      </c>
      <c r="CD63" s="20" t="str">
        <f t="shared" ref="CD63:CM72" si="146">IF(CD$10&gt;T,"",IF($A63&gt;CD$11,"",CC62*d))</f>
        <v/>
      </c>
      <c r="CE63" s="20" t="str">
        <f t="shared" si="146"/>
        <v/>
      </c>
      <c r="CF63" s="20" t="str">
        <f t="shared" si="146"/>
        <v/>
      </c>
      <c r="CG63" s="20" t="str">
        <f t="shared" si="146"/>
        <v/>
      </c>
      <c r="CH63" s="20" t="str">
        <f t="shared" si="146"/>
        <v/>
      </c>
      <c r="CI63" s="20" t="str">
        <f t="shared" si="146"/>
        <v/>
      </c>
      <c r="CJ63" s="20" t="str">
        <f t="shared" si="146"/>
        <v/>
      </c>
      <c r="CK63" s="20" t="str">
        <f t="shared" si="146"/>
        <v/>
      </c>
      <c r="CL63" s="20" t="str">
        <f t="shared" si="146"/>
        <v/>
      </c>
      <c r="CM63" s="20" t="str">
        <f t="shared" si="146"/>
        <v/>
      </c>
      <c r="CN63" s="20" t="str">
        <f t="shared" ref="CN63:CW72" si="147">IF(CN$10&gt;T,"",IF($A63&gt;CN$11,"",CM62*d))</f>
        <v/>
      </c>
      <c r="CO63" s="20" t="str">
        <f t="shared" si="147"/>
        <v/>
      </c>
      <c r="CP63" s="20" t="str">
        <f t="shared" si="147"/>
        <v/>
      </c>
      <c r="CQ63" s="20" t="str">
        <f t="shared" si="147"/>
        <v/>
      </c>
      <c r="CR63" s="20" t="str">
        <f t="shared" si="147"/>
        <v/>
      </c>
      <c r="CS63" s="20" t="str">
        <f t="shared" si="147"/>
        <v/>
      </c>
      <c r="CT63" s="20" t="str">
        <f t="shared" si="147"/>
        <v/>
      </c>
      <c r="CU63" s="20" t="str">
        <f t="shared" si="147"/>
        <v/>
      </c>
      <c r="CV63" s="20" t="str">
        <f t="shared" si="147"/>
        <v/>
      </c>
      <c r="CW63" s="20" t="str">
        <f t="shared" si="147"/>
        <v/>
      </c>
      <c r="CX63" s="20" t="str">
        <f t="shared" ref="CX63:DG72" si="148">IF(CX$10&gt;T,"",IF($A63&gt;CX$11,"",CW62*d))</f>
        <v/>
      </c>
      <c r="CY63" s="20" t="str">
        <f t="shared" si="148"/>
        <v/>
      </c>
      <c r="CZ63" s="20" t="str">
        <f t="shared" si="148"/>
        <v/>
      </c>
      <c r="DA63" s="20" t="str">
        <f t="shared" si="148"/>
        <v/>
      </c>
      <c r="DB63" s="20" t="str">
        <f t="shared" si="148"/>
        <v/>
      </c>
      <c r="DC63" s="20" t="str">
        <f t="shared" si="148"/>
        <v/>
      </c>
      <c r="DD63" s="20" t="str">
        <f t="shared" si="148"/>
        <v/>
      </c>
      <c r="DE63" s="20" t="str">
        <f t="shared" si="148"/>
        <v/>
      </c>
      <c r="DF63" s="20" t="str">
        <f t="shared" si="148"/>
        <v/>
      </c>
      <c r="DG63" s="20" t="str">
        <f t="shared" si="148"/>
        <v/>
      </c>
      <c r="DH63" s="20" t="str">
        <f t="shared" ref="DH63:DQ72" si="149">IF(DH$10&gt;T,"",IF($A63&gt;DH$11,"",DG62*d))</f>
        <v/>
      </c>
      <c r="DI63" s="20" t="str">
        <f t="shared" si="149"/>
        <v/>
      </c>
      <c r="DJ63" s="20" t="str">
        <f t="shared" si="149"/>
        <v/>
      </c>
      <c r="DK63" s="20" t="str">
        <f t="shared" si="149"/>
        <v/>
      </c>
      <c r="DL63" s="20" t="str">
        <f t="shared" si="149"/>
        <v/>
      </c>
      <c r="DM63" s="20" t="str">
        <f t="shared" si="149"/>
        <v/>
      </c>
      <c r="DN63" s="20" t="str">
        <f t="shared" si="149"/>
        <v/>
      </c>
      <c r="DO63" s="20" t="str">
        <f t="shared" si="149"/>
        <v/>
      </c>
      <c r="DP63" s="20" t="str">
        <f t="shared" si="149"/>
        <v/>
      </c>
      <c r="DQ63" s="20" t="str">
        <f t="shared" si="149"/>
        <v/>
      </c>
      <c r="DR63" s="20" t="str">
        <f t="shared" ref="DR63:EA72" si="150">IF(DR$10&gt;T,"",IF($A63&gt;DR$11,"",DQ62*d))</f>
        <v/>
      </c>
      <c r="DS63" s="20" t="str">
        <f t="shared" si="150"/>
        <v/>
      </c>
      <c r="DT63" s="20" t="str">
        <f t="shared" si="150"/>
        <v/>
      </c>
      <c r="DU63" s="20" t="str">
        <f t="shared" si="150"/>
        <v/>
      </c>
      <c r="DV63" s="20" t="str">
        <f t="shared" si="150"/>
        <v/>
      </c>
      <c r="DW63" s="20" t="str">
        <f t="shared" si="150"/>
        <v/>
      </c>
      <c r="DX63" s="20" t="str">
        <f t="shared" si="150"/>
        <v/>
      </c>
      <c r="DY63" s="20" t="str">
        <f t="shared" si="150"/>
        <v/>
      </c>
      <c r="DZ63" s="20" t="str">
        <f t="shared" si="150"/>
        <v/>
      </c>
      <c r="EA63" s="20" t="str">
        <f t="shared" si="150"/>
        <v/>
      </c>
      <c r="EB63" s="20" t="str">
        <f t="shared" ref="EB63:EK72" si="151">IF(EB$10&gt;T,"",IF($A63&gt;EB$11,"",EA62*d))</f>
        <v/>
      </c>
      <c r="EC63" s="20" t="str">
        <f t="shared" si="151"/>
        <v/>
      </c>
      <c r="ED63" s="20" t="str">
        <f t="shared" si="151"/>
        <v/>
      </c>
      <c r="EE63" s="20" t="str">
        <f t="shared" si="151"/>
        <v/>
      </c>
      <c r="EF63" s="20" t="str">
        <f t="shared" si="151"/>
        <v/>
      </c>
      <c r="EG63" s="20" t="str">
        <f t="shared" si="151"/>
        <v/>
      </c>
      <c r="EH63" s="20" t="str">
        <f t="shared" si="151"/>
        <v/>
      </c>
      <c r="EI63" s="20" t="str">
        <f t="shared" si="151"/>
        <v/>
      </c>
      <c r="EJ63" s="20" t="str">
        <f t="shared" si="151"/>
        <v/>
      </c>
      <c r="EK63" s="20" t="str">
        <f t="shared" si="151"/>
        <v/>
      </c>
      <c r="EL63" s="20" t="str">
        <f t="shared" ref="EL63:EU72" si="152">IF(EL$10&gt;T,"",IF($A63&gt;EL$11,"",EK62*d))</f>
        <v/>
      </c>
      <c r="EM63" s="20" t="str">
        <f t="shared" si="152"/>
        <v/>
      </c>
      <c r="EN63" s="20" t="str">
        <f t="shared" si="152"/>
        <v/>
      </c>
      <c r="EO63" s="20" t="str">
        <f t="shared" si="152"/>
        <v/>
      </c>
      <c r="EP63" s="20" t="str">
        <f t="shared" si="152"/>
        <v/>
      </c>
      <c r="EQ63" s="20" t="str">
        <f t="shared" si="152"/>
        <v/>
      </c>
      <c r="ER63" s="20" t="str">
        <f t="shared" si="152"/>
        <v/>
      </c>
      <c r="ES63" s="20" t="str">
        <f t="shared" si="152"/>
        <v/>
      </c>
      <c r="ET63" s="20" t="str">
        <f t="shared" si="152"/>
        <v/>
      </c>
      <c r="EU63" s="20" t="str">
        <f t="shared" si="152"/>
        <v/>
      </c>
      <c r="EV63" s="20" t="str">
        <f t="shared" ref="EV63:FE72" si="153">IF(EV$10&gt;T,"",IF($A63&gt;EV$11,"",EU62*d))</f>
        <v/>
      </c>
      <c r="EW63" s="20" t="str">
        <f t="shared" si="153"/>
        <v/>
      </c>
      <c r="EX63" s="20" t="str">
        <f t="shared" si="153"/>
        <v/>
      </c>
      <c r="EY63" s="20" t="str">
        <f t="shared" si="153"/>
        <v/>
      </c>
      <c r="EZ63" s="20" t="str">
        <f t="shared" si="153"/>
        <v/>
      </c>
      <c r="FA63" s="20" t="str">
        <f t="shared" si="153"/>
        <v/>
      </c>
      <c r="FB63" s="20" t="str">
        <f t="shared" si="153"/>
        <v/>
      </c>
      <c r="FC63" s="20" t="str">
        <f t="shared" si="153"/>
        <v/>
      </c>
      <c r="FD63" s="20" t="str">
        <f t="shared" si="153"/>
        <v/>
      </c>
      <c r="FE63" s="20" t="str">
        <f t="shared" si="153"/>
        <v/>
      </c>
      <c r="FF63" s="20" t="str">
        <f t="shared" ref="FF63:FO72" si="154">IF(FF$10&gt;T,"",IF($A63&gt;FF$11,"",FE62*d))</f>
        <v/>
      </c>
      <c r="FG63" s="20" t="str">
        <f t="shared" si="154"/>
        <v/>
      </c>
      <c r="FH63" s="20" t="str">
        <f t="shared" si="154"/>
        <v/>
      </c>
      <c r="FI63" s="20" t="str">
        <f t="shared" si="154"/>
        <v/>
      </c>
      <c r="FJ63" s="20" t="str">
        <f t="shared" si="154"/>
        <v/>
      </c>
      <c r="FK63" s="20" t="str">
        <f t="shared" si="154"/>
        <v/>
      </c>
      <c r="FL63" s="20" t="str">
        <f t="shared" si="154"/>
        <v/>
      </c>
      <c r="FM63" s="20" t="str">
        <f t="shared" si="154"/>
        <v/>
      </c>
      <c r="FN63" s="20" t="str">
        <f t="shared" si="154"/>
        <v/>
      </c>
      <c r="FO63" s="20" t="str">
        <f t="shared" si="154"/>
        <v/>
      </c>
      <c r="FP63" s="20" t="str">
        <f t="shared" ref="FP63:FY72" si="155">IF(FP$10&gt;T,"",IF($A63&gt;FP$11,"",FO62*d))</f>
        <v/>
      </c>
      <c r="FQ63" s="20" t="str">
        <f t="shared" si="155"/>
        <v/>
      </c>
      <c r="FR63" s="20" t="str">
        <f t="shared" si="155"/>
        <v/>
      </c>
      <c r="FS63" s="20" t="str">
        <f t="shared" si="155"/>
        <v/>
      </c>
      <c r="FT63" s="20" t="str">
        <f t="shared" si="155"/>
        <v/>
      </c>
      <c r="FU63" s="20" t="str">
        <f t="shared" si="155"/>
        <v/>
      </c>
      <c r="FV63" s="20" t="str">
        <f t="shared" si="155"/>
        <v/>
      </c>
      <c r="FW63" s="20" t="str">
        <f t="shared" si="155"/>
        <v/>
      </c>
      <c r="FX63" s="20" t="str">
        <f t="shared" si="155"/>
        <v/>
      </c>
      <c r="FY63" s="20" t="str">
        <f t="shared" si="155"/>
        <v/>
      </c>
      <c r="FZ63" s="20" t="str">
        <f t="shared" ref="FZ63:GI72" si="156">IF(FZ$10&gt;T,"",IF($A63&gt;FZ$11,"",FY62*d))</f>
        <v/>
      </c>
      <c r="GA63" s="20" t="str">
        <f t="shared" si="156"/>
        <v/>
      </c>
      <c r="GB63" s="20" t="str">
        <f t="shared" si="156"/>
        <v/>
      </c>
      <c r="GC63" s="20" t="str">
        <f t="shared" si="156"/>
        <v/>
      </c>
      <c r="GD63" s="20" t="str">
        <f t="shared" si="156"/>
        <v/>
      </c>
      <c r="GE63" s="20" t="str">
        <f t="shared" si="156"/>
        <v/>
      </c>
      <c r="GF63" s="20" t="str">
        <f t="shared" si="156"/>
        <v/>
      </c>
      <c r="GG63" s="20" t="str">
        <f t="shared" si="156"/>
        <v/>
      </c>
      <c r="GH63" s="20" t="str">
        <f t="shared" si="156"/>
        <v/>
      </c>
      <c r="GI63" s="20" t="str">
        <f t="shared" si="156"/>
        <v/>
      </c>
      <c r="GJ63" s="20" t="str">
        <f t="shared" ref="GJ63:GS72" si="157">IF(GJ$10&gt;T,"",IF($A63&gt;GJ$11,"",GI62*d))</f>
        <v/>
      </c>
      <c r="GK63" s="20" t="str">
        <f t="shared" si="157"/>
        <v/>
      </c>
      <c r="GL63" s="20" t="str">
        <f t="shared" si="157"/>
        <v/>
      </c>
      <c r="GM63" s="20" t="str">
        <f t="shared" si="157"/>
        <v/>
      </c>
      <c r="GN63" s="20" t="str">
        <f t="shared" si="157"/>
        <v/>
      </c>
      <c r="GO63" s="20" t="str">
        <f t="shared" si="157"/>
        <v/>
      </c>
      <c r="GP63" s="20" t="str">
        <f t="shared" si="157"/>
        <v/>
      </c>
      <c r="GQ63" s="20" t="str">
        <f t="shared" si="157"/>
        <v/>
      </c>
      <c r="GR63" s="20" t="str">
        <f t="shared" si="157"/>
        <v/>
      </c>
      <c r="GS63" s="20" t="str">
        <f t="shared" si="157"/>
        <v/>
      </c>
      <c r="GT63" s="20" t="str">
        <f t="shared" ref="GT63:HC72" si="158">IF(GT$10&gt;T,"",IF($A63&gt;GT$11,"",GS62*d))</f>
        <v/>
      </c>
      <c r="GU63" s="20" t="str">
        <f t="shared" si="158"/>
        <v/>
      </c>
      <c r="GV63" s="20" t="str">
        <f t="shared" si="158"/>
        <v/>
      </c>
      <c r="GW63" s="20" t="str">
        <f t="shared" si="158"/>
        <v/>
      </c>
      <c r="GX63" s="20" t="str">
        <f t="shared" si="158"/>
        <v/>
      </c>
      <c r="GY63" s="20" t="str">
        <f t="shared" si="158"/>
        <v/>
      </c>
      <c r="GZ63" s="20" t="str">
        <f t="shared" si="158"/>
        <v/>
      </c>
      <c r="HA63" s="20" t="str">
        <f t="shared" si="158"/>
        <v/>
      </c>
      <c r="HB63" s="20" t="str">
        <f t="shared" si="158"/>
        <v/>
      </c>
      <c r="HC63" s="20" t="str">
        <f t="shared" si="158"/>
        <v/>
      </c>
      <c r="HD63" s="20" t="str">
        <f t="shared" ref="HD63:HM72" si="159">IF(HD$10&gt;T,"",IF($A63&gt;HD$11,"",HC62*d))</f>
        <v/>
      </c>
      <c r="HE63" s="20" t="str">
        <f t="shared" si="159"/>
        <v/>
      </c>
      <c r="HF63" s="20" t="str">
        <f t="shared" si="159"/>
        <v/>
      </c>
      <c r="HG63" s="20" t="str">
        <f t="shared" si="159"/>
        <v/>
      </c>
      <c r="HH63" s="20" t="str">
        <f t="shared" si="159"/>
        <v/>
      </c>
      <c r="HI63" s="20" t="str">
        <f t="shared" si="159"/>
        <v/>
      </c>
      <c r="HJ63" s="20" t="str">
        <f t="shared" si="159"/>
        <v/>
      </c>
      <c r="HK63" s="20" t="str">
        <f t="shared" si="159"/>
        <v/>
      </c>
      <c r="HL63" s="20" t="str">
        <f t="shared" si="159"/>
        <v/>
      </c>
      <c r="HM63" s="20" t="str">
        <f t="shared" si="159"/>
        <v/>
      </c>
      <c r="HN63" s="20" t="str">
        <f t="shared" ref="HN63:HW72" si="160">IF(HN$10&gt;T,"",IF($A63&gt;HN$11,"",HM62*d))</f>
        <v/>
      </c>
      <c r="HO63" s="20" t="str">
        <f t="shared" si="160"/>
        <v/>
      </c>
      <c r="HP63" s="20" t="str">
        <f t="shared" si="160"/>
        <v/>
      </c>
      <c r="HQ63" s="20" t="str">
        <f t="shared" si="160"/>
        <v/>
      </c>
      <c r="HR63" s="20" t="str">
        <f t="shared" si="160"/>
        <v/>
      </c>
      <c r="HS63" s="20" t="str">
        <f t="shared" si="160"/>
        <v/>
      </c>
      <c r="HT63" s="20" t="str">
        <f t="shared" si="160"/>
        <v/>
      </c>
      <c r="HU63" s="20" t="str">
        <f t="shared" si="160"/>
        <v/>
      </c>
      <c r="HV63" s="20" t="str">
        <f t="shared" si="160"/>
        <v/>
      </c>
      <c r="HW63" s="20" t="str">
        <f t="shared" si="160"/>
        <v/>
      </c>
      <c r="HX63" s="20" t="str">
        <f t="shared" ref="HX63:IG72" si="161">IF(HX$10&gt;T,"",IF($A63&gt;HX$11,"",HW62*d))</f>
        <v/>
      </c>
      <c r="HY63" s="20" t="str">
        <f t="shared" si="161"/>
        <v/>
      </c>
      <c r="HZ63" s="20" t="str">
        <f t="shared" si="161"/>
        <v/>
      </c>
      <c r="IA63" s="20" t="str">
        <f t="shared" si="161"/>
        <v/>
      </c>
      <c r="IB63" s="20" t="str">
        <f t="shared" si="161"/>
        <v/>
      </c>
      <c r="IC63" s="20" t="str">
        <f t="shared" si="161"/>
        <v/>
      </c>
      <c r="ID63" s="20" t="str">
        <f t="shared" si="161"/>
        <v/>
      </c>
      <c r="IE63" s="20" t="str">
        <f t="shared" si="161"/>
        <v/>
      </c>
      <c r="IF63" s="20" t="str">
        <f t="shared" si="161"/>
        <v/>
      </c>
      <c r="IG63" s="20" t="str">
        <f t="shared" si="161"/>
        <v/>
      </c>
      <c r="IH63" s="20" t="str">
        <f t="shared" ref="IH63:IV72" si="162">IF(IH$10&gt;T,"",IF($A63&gt;IH$11,"",IG62*d))</f>
        <v/>
      </c>
      <c r="II63" s="20" t="str">
        <f t="shared" si="162"/>
        <v/>
      </c>
      <c r="IJ63" s="20" t="str">
        <f t="shared" si="162"/>
        <v/>
      </c>
      <c r="IK63" s="20" t="str">
        <f t="shared" si="162"/>
        <v/>
      </c>
      <c r="IL63" s="20" t="str">
        <f t="shared" si="162"/>
        <v/>
      </c>
      <c r="IM63" s="20" t="str">
        <f t="shared" si="162"/>
        <v/>
      </c>
      <c r="IN63" s="20" t="str">
        <f t="shared" si="162"/>
        <v/>
      </c>
      <c r="IO63" s="20" t="str">
        <f t="shared" si="162"/>
        <v/>
      </c>
      <c r="IP63" s="20" t="str">
        <f t="shared" si="162"/>
        <v/>
      </c>
      <c r="IQ63" s="20" t="str">
        <f t="shared" si="162"/>
        <v/>
      </c>
      <c r="IR63" s="20" t="str">
        <f t="shared" si="162"/>
        <v/>
      </c>
      <c r="IS63" s="20" t="str">
        <f t="shared" si="162"/>
        <v/>
      </c>
      <c r="IT63" s="20" t="str">
        <f t="shared" si="162"/>
        <v/>
      </c>
      <c r="IU63" s="20" t="str">
        <f t="shared" si="162"/>
        <v/>
      </c>
      <c r="IV63" s="20" t="str">
        <f t="shared" si="162"/>
        <v/>
      </c>
    </row>
    <row r="64" spans="1:256" s="20" customFormat="1" x14ac:dyDescent="0.2">
      <c r="A64" s="19">
        <f t="shared" si="37"/>
        <v>52</v>
      </c>
      <c r="B64" s="20" t="str">
        <f t="shared" si="138"/>
        <v/>
      </c>
      <c r="C64" s="20" t="str">
        <f t="shared" si="138"/>
        <v/>
      </c>
      <c r="D64" s="20" t="str">
        <f t="shared" si="138"/>
        <v/>
      </c>
      <c r="E64" s="20" t="str">
        <f t="shared" si="138"/>
        <v/>
      </c>
      <c r="F64" s="20" t="str">
        <f t="shared" si="138"/>
        <v/>
      </c>
      <c r="G64" s="20" t="str">
        <f t="shared" si="138"/>
        <v/>
      </c>
      <c r="H64" s="20" t="str">
        <f t="shared" si="138"/>
        <v/>
      </c>
      <c r="I64" s="20" t="str">
        <f t="shared" si="138"/>
        <v/>
      </c>
      <c r="J64" s="20" t="str">
        <f t="shared" si="138"/>
        <v/>
      </c>
      <c r="K64" s="20" t="str">
        <f t="shared" si="138"/>
        <v/>
      </c>
      <c r="L64" s="20" t="str">
        <f t="shared" si="139"/>
        <v/>
      </c>
      <c r="M64" s="20" t="str">
        <f t="shared" si="139"/>
        <v/>
      </c>
      <c r="N64" s="20" t="str">
        <f t="shared" si="139"/>
        <v/>
      </c>
      <c r="O64" s="20" t="str">
        <f t="shared" si="139"/>
        <v/>
      </c>
      <c r="P64" s="20" t="str">
        <f t="shared" si="139"/>
        <v/>
      </c>
      <c r="Q64" s="20" t="str">
        <f t="shared" si="139"/>
        <v/>
      </c>
      <c r="R64" s="20" t="str">
        <f t="shared" si="139"/>
        <v/>
      </c>
      <c r="S64" s="20" t="str">
        <f t="shared" si="139"/>
        <v/>
      </c>
      <c r="T64" s="20" t="str">
        <f t="shared" si="139"/>
        <v/>
      </c>
      <c r="U64" s="20" t="str">
        <f t="shared" si="139"/>
        <v/>
      </c>
      <c r="V64" s="20" t="str">
        <f t="shared" si="140"/>
        <v/>
      </c>
      <c r="W64" s="20" t="str">
        <f t="shared" si="140"/>
        <v/>
      </c>
      <c r="X64" s="20" t="str">
        <f t="shared" si="140"/>
        <v/>
      </c>
      <c r="Y64" s="20" t="str">
        <f t="shared" si="140"/>
        <v/>
      </c>
      <c r="Z64" s="20" t="str">
        <f t="shared" si="140"/>
        <v/>
      </c>
      <c r="AA64" s="20" t="str">
        <f t="shared" si="140"/>
        <v/>
      </c>
      <c r="AB64" s="20" t="str">
        <f t="shared" si="140"/>
        <v/>
      </c>
      <c r="AC64" s="20" t="str">
        <f t="shared" si="140"/>
        <v/>
      </c>
      <c r="AD64" s="20" t="str">
        <f t="shared" si="140"/>
        <v/>
      </c>
      <c r="AE64" s="20" t="str">
        <f t="shared" si="140"/>
        <v/>
      </c>
      <c r="AF64" s="20" t="str">
        <f t="shared" si="141"/>
        <v/>
      </c>
      <c r="AG64" s="20" t="str">
        <f t="shared" si="141"/>
        <v/>
      </c>
      <c r="AH64" s="20" t="str">
        <f t="shared" si="141"/>
        <v/>
      </c>
      <c r="AI64" s="20" t="str">
        <f t="shared" si="141"/>
        <v/>
      </c>
      <c r="AJ64" s="20" t="str">
        <f t="shared" si="141"/>
        <v/>
      </c>
      <c r="AK64" s="20" t="str">
        <f t="shared" si="141"/>
        <v/>
      </c>
      <c r="AL64" s="20" t="str">
        <f t="shared" si="141"/>
        <v/>
      </c>
      <c r="AM64" s="20" t="str">
        <f t="shared" si="141"/>
        <v/>
      </c>
      <c r="AN64" s="20" t="str">
        <f t="shared" si="141"/>
        <v/>
      </c>
      <c r="AO64" s="20" t="str">
        <f t="shared" si="141"/>
        <v/>
      </c>
      <c r="AP64" s="20" t="str">
        <f t="shared" si="142"/>
        <v/>
      </c>
      <c r="AQ64" s="20" t="str">
        <f t="shared" si="142"/>
        <v/>
      </c>
      <c r="AR64" s="20" t="str">
        <f t="shared" si="142"/>
        <v/>
      </c>
      <c r="AS64" s="20" t="str">
        <f t="shared" si="142"/>
        <v/>
      </c>
      <c r="AT64" s="20" t="str">
        <f t="shared" si="142"/>
        <v/>
      </c>
      <c r="AU64" s="20" t="str">
        <f t="shared" si="142"/>
        <v/>
      </c>
      <c r="AV64" s="20" t="str">
        <f t="shared" si="142"/>
        <v/>
      </c>
      <c r="AW64" s="20" t="str">
        <f t="shared" si="142"/>
        <v/>
      </c>
      <c r="AX64" s="20" t="str">
        <f t="shared" si="142"/>
        <v/>
      </c>
      <c r="AY64" s="20" t="str">
        <f t="shared" si="142"/>
        <v/>
      </c>
      <c r="AZ64" s="20" t="str">
        <f t="shared" si="143"/>
        <v/>
      </c>
      <c r="BA64" s="20" t="str">
        <f t="shared" si="143"/>
        <v/>
      </c>
      <c r="BB64" s="20" t="str">
        <f t="shared" si="143"/>
        <v/>
      </c>
      <c r="BC64" s="20" t="str">
        <f t="shared" si="143"/>
        <v/>
      </c>
      <c r="BD64" s="20" t="str">
        <f t="shared" si="143"/>
        <v/>
      </c>
      <c r="BE64" s="20" t="str">
        <f t="shared" si="143"/>
        <v/>
      </c>
      <c r="BF64" s="20" t="str">
        <f t="shared" si="143"/>
        <v/>
      </c>
      <c r="BG64" s="20" t="str">
        <f t="shared" si="143"/>
        <v/>
      </c>
      <c r="BH64" s="20" t="str">
        <f t="shared" si="143"/>
        <v/>
      </c>
      <c r="BI64" s="20" t="str">
        <f t="shared" si="143"/>
        <v/>
      </c>
      <c r="BJ64" s="20" t="str">
        <f t="shared" si="144"/>
        <v/>
      </c>
      <c r="BK64" s="20" t="str">
        <f t="shared" si="144"/>
        <v/>
      </c>
      <c r="BL64" s="20" t="str">
        <f t="shared" si="144"/>
        <v/>
      </c>
      <c r="BM64" s="20" t="str">
        <f t="shared" si="144"/>
        <v/>
      </c>
      <c r="BN64" s="20" t="str">
        <f t="shared" si="144"/>
        <v/>
      </c>
      <c r="BO64" s="20" t="str">
        <f t="shared" si="144"/>
        <v/>
      </c>
      <c r="BP64" s="20" t="str">
        <f t="shared" si="144"/>
        <v/>
      </c>
      <c r="BQ64" s="20" t="str">
        <f t="shared" si="144"/>
        <v/>
      </c>
      <c r="BR64" s="20" t="str">
        <f t="shared" si="144"/>
        <v/>
      </c>
      <c r="BS64" s="20" t="str">
        <f t="shared" si="144"/>
        <v/>
      </c>
      <c r="BT64" s="20" t="str">
        <f t="shared" si="145"/>
        <v/>
      </c>
      <c r="BU64" s="20" t="str">
        <f t="shared" si="145"/>
        <v/>
      </c>
      <c r="BV64" s="20" t="str">
        <f t="shared" si="145"/>
        <v/>
      </c>
      <c r="BW64" s="20" t="str">
        <f t="shared" si="145"/>
        <v/>
      </c>
      <c r="BX64" s="20" t="str">
        <f t="shared" si="145"/>
        <v/>
      </c>
      <c r="BY64" s="20" t="str">
        <f t="shared" si="145"/>
        <v/>
      </c>
      <c r="BZ64" s="20" t="str">
        <f t="shared" si="145"/>
        <v/>
      </c>
      <c r="CA64" s="20" t="str">
        <f t="shared" si="145"/>
        <v/>
      </c>
      <c r="CB64" s="20" t="str">
        <f t="shared" si="145"/>
        <v/>
      </c>
      <c r="CC64" s="20" t="str">
        <f t="shared" si="145"/>
        <v/>
      </c>
      <c r="CD64" s="20" t="str">
        <f t="shared" si="146"/>
        <v/>
      </c>
      <c r="CE64" s="20" t="str">
        <f t="shared" si="146"/>
        <v/>
      </c>
      <c r="CF64" s="20" t="str">
        <f t="shared" si="146"/>
        <v/>
      </c>
      <c r="CG64" s="20" t="str">
        <f t="shared" si="146"/>
        <v/>
      </c>
      <c r="CH64" s="20" t="str">
        <f t="shared" si="146"/>
        <v/>
      </c>
      <c r="CI64" s="20" t="str">
        <f t="shared" si="146"/>
        <v/>
      </c>
      <c r="CJ64" s="20" t="str">
        <f t="shared" si="146"/>
        <v/>
      </c>
      <c r="CK64" s="20" t="str">
        <f t="shared" si="146"/>
        <v/>
      </c>
      <c r="CL64" s="20" t="str">
        <f t="shared" si="146"/>
        <v/>
      </c>
      <c r="CM64" s="20" t="str">
        <f t="shared" si="146"/>
        <v/>
      </c>
      <c r="CN64" s="20" t="str">
        <f t="shared" si="147"/>
        <v/>
      </c>
      <c r="CO64" s="20" t="str">
        <f t="shared" si="147"/>
        <v/>
      </c>
      <c r="CP64" s="20" t="str">
        <f t="shared" si="147"/>
        <v/>
      </c>
      <c r="CQ64" s="20" t="str">
        <f t="shared" si="147"/>
        <v/>
      </c>
      <c r="CR64" s="20" t="str">
        <f t="shared" si="147"/>
        <v/>
      </c>
      <c r="CS64" s="20" t="str">
        <f t="shared" si="147"/>
        <v/>
      </c>
      <c r="CT64" s="20" t="str">
        <f t="shared" si="147"/>
        <v/>
      </c>
      <c r="CU64" s="20" t="str">
        <f t="shared" si="147"/>
        <v/>
      </c>
      <c r="CV64" s="20" t="str">
        <f t="shared" si="147"/>
        <v/>
      </c>
      <c r="CW64" s="20" t="str">
        <f t="shared" si="147"/>
        <v/>
      </c>
      <c r="CX64" s="20" t="str">
        <f t="shared" si="148"/>
        <v/>
      </c>
      <c r="CY64" s="20" t="str">
        <f t="shared" si="148"/>
        <v/>
      </c>
      <c r="CZ64" s="20" t="str">
        <f t="shared" si="148"/>
        <v/>
      </c>
      <c r="DA64" s="20" t="str">
        <f t="shared" si="148"/>
        <v/>
      </c>
      <c r="DB64" s="20" t="str">
        <f t="shared" si="148"/>
        <v/>
      </c>
      <c r="DC64" s="20" t="str">
        <f t="shared" si="148"/>
        <v/>
      </c>
      <c r="DD64" s="20" t="str">
        <f t="shared" si="148"/>
        <v/>
      </c>
      <c r="DE64" s="20" t="str">
        <f t="shared" si="148"/>
        <v/>
      </c>
      <c r="DF64" s="20" t="str">
        <f t="shared" si="148"/>
        <v/>
      </c>
      <c r="DG64" s="20" t="str">
        <f t="shared" si="148"/>
        <v/>
      </c>
      <c r="DH64" s="20" t="str">
        <f t="shared" si="149"/>
        <v/>
      </c>
      <c r="DI64" s="20" t="str">
        <f t="shared" si="149"/>
        <v/>
      </c>
      <c r="DJ64" s="20" t="str">
        <f t="shared" si="149"/>
        <v/>
      </c>
      <c r="DK64" s="20" t="str">
        <f t="shared" si="149"/>
        <v/>
      </c>
      <c r="DL64" s="20" t="str">
        <f t="shared" si="149"/>
        <v/>
      </c>
      <c r="DM64" s="20" t="str">
        <f t="shared" si="149"/>
        <v/>
      </c>
      <c r="DN64" s="20" t="str">
        <f t="shared" si="149"/>
        <v/>
      </c>
      <c r="DO64" s="20" t="str">
        <f t="shared" si="149"/>
        <v/>
      </c>
      <c r="DP64" s="20" t="str">
        <f t="shared" si="149"/>
        <v/>
      </c>
      <c r="DQ64" s="20" t="str">
        <f t="shared" si="149"/>
        <v/>
      </c>
      <c r="DR64" s="20" t="str">
        <f t="shared" si="150"/>
        <v/>
      </c>
      <c r="DS64" s="20" t="str">
        <f t="shared" si="150"/>
        <v/>
      </c>
      <c r="DT64" s="20" t="str">
        <f t="shared" si="150"/>
        <v/>
      </c>
      <c r="DU64" s="20" t="str">
        <f t="shared" si="150"/>
        <v/>
      </c>
      <c r="DV64" s="20" t="str">
        <f t="shared" si="150"/>
        <v/>
      </c>
      <c r="DW64" s="20" t="str">
        <f t="shared" si="150"/>
        <v/>
      </c>
      <c r="DX64" s="20" t="str">
        <f t="shared" si="150"/>
        <v/>
      </c>
      <c r="DY64" s="20" t="str">
        <f t="shared" si="150"/>
        <v/>
      </c>
      <c r="DZ64" s="20" t="str">
        <f t="shared" si="150"/>
        <v/>
      </c>
      <c r="EA64" s="20" t="str">
        <f t="shared" si="150"/>
        <v/>
      </c>
      <c r="EB64" s="20" t="str">
        <f t="shared" si="151"/>
        <v/>
      </c>
      <c r="EC64" s="20" t="str">
        <f t="shared" si="151"/>
        <v/>
      </c>
      <c r="ED64" s="20" t="str">
        <f t="shared" si="151"/>
        <v/>
      </c>
      <c r="EE64" s="20" t="str">
        <f t="shared" si="151"/>
        <v/>
      </c>
      <c r="EF64" s="20" t="str">
        <f t="shared" si="151"/>
        <v/>
      </c>
      <c r="EG64" s="20" t="str">
        <f t="shared" si="151"/>
        <v/>
      </c>
      <c r="EH64" s="20" t="str">
        <f t="shared" si="151"/>
        <v/>
      </c>
      <c r="EI64" s="20" t="str">
        <f t="shared" si="151"/>
        <v/>
      </c>
      <c r="EJ64" s="20" t="str">
        <f t="shared" si="151"/>
        <v/>
      </c>
      <c r="EK64" s="20" t="str">
        <f t="shared" si="151"/>
        <v/>
      </c>
      <c r="EL64" s="20" t="str">
        <f t="shared" si="152"/>
        <v/>
      </c>
      <c r="EM64" s="20" t="str">
        <f t="shared" si="152"/>
        <v/>
      </c>
      <c r="EN64" s="20" t="str">
        <f t="shared" si="152"/>
        <v/>
      </c>
      <c r="EO64" s="20" t="str">
        <f t="shared" si="152"/>
        <v/>
      </c>
      <c r="EP64" s="20" t="str">
        <f t="shared" si="152"/>
        <v/>
      </c>
      <c r="EQ64" s="20" t="str">
        <f t="shared" si="152"/>
        <v/>
      </c>
      <c r="ER64" s="20" t="str">
        <f t="shared" si="152"/>
        <v/>
      </c>
      <c r="ES64" s="20" t="str">
        <f t="shared" si="152"/>
        <v/>
      </c>
      <c r="ET64" s="20" t="str">
        <f t="shared" si="152"/>
        <v/>
      </c>
      <c r="EU64" s="20" t="str">
        <f t="shared" si="152"/>
        <v/>
      </c>
      <c r="EV64" s="20" t="str">
        <f t="shared" si="153"/>
        <v/>
      </c>
      <c r="EW64" s="20" t="str">
        <f t="shared" si="153"/>
        <v/>
      </c>
      <c r="EX64" s="20" t="str">
        <f t="shared" si="153"/>
        <v/>
      </c>
      <c r="EY64" s="20" t="str">
        <f t="shared" si="153"/>
        <v/>
      </c>
      <c r="EZ64" s="20" t="str">
        <f t="shared" si="153"/>
        <v/>
      </c>
      <c r="FA64" s="20" t="str">
        <f t="shared" si="153"/>
        <v/>
      </c>
      <c r="FB64" s="20" t="str">
        <f t="shared" si="153"/>
        <v/>
      </c>
      <c r="FC64" s="20" t="str">
        <f t="shared" si="153"/>
        <v/>
      </c>
      <c r="FD64" s="20" t="str">
        <f t="shared" si="153"/>
        <v/>
      </c>
      <c r="FE64" s="20" t="str">
        <f t="shared" si="153"/>
        <v/>
      </c>
      <c r="FF64" s="20" t="str">
        <f t="shared" si="154"/>
        <v/>
      </c>
      <c r="FG64" s="20" t="str">
        <f t="shared" si="154"/>
        <v/>
      </c>
      <c r="FH64" s="20" t="str">
        <f t="shared" si="154"/>
        <v/>
      </c>
      <c r="FI64" s="20" t="str">
        <f t="shared" si="154"/>
        <v/>
      </c>
      <c r="FJ64" s="20" t="str">
        <f t="shared" si="154"/>
        <v/>
      </c>
      <c r="FK64" s="20" t="str">
        <f t="shared" si="154"/>
        <v/>
      </c>
      <c r="FL64" s="20" t="str">
        <f t="shared" si="154"/>
        <v/>
      </c>
      <c r="FM64" s="20" t="str">
        <f t="shared" si="154"/>
        <v/>
      </c>
      <c r="FN64" s="20" t="str">
        <f t="shared" si="154"/>
        <v/>
      </c>
      <c r="FO64" s="20" t="str">
        <f t="shared" si="154"/>
        <v/>
      </c>
      <c r="FP64" s="20" t="str">
        <f t="shared" si="155"/>
        <v/>
      </c>
      <c r="FQ64" s="20" t="str">
        <f t="shared" si="155"/>
        <v/>
      </c>
      <c r="FR64" s="20" t="str">
        <f t="shared" si="155"/>
        <v/>
      </c>
      <c r="FS64" s="20" t="str">
        <f t="shared" si="155"/>
        <v/>
      </c>
      <c r="FT64" s="20" t="str">
        <f t="shared" si="155"/>
        <v/>
      </c>
      <c r="FU64" s="20" t="str">
        <f t="shared" si="155"/>
        <v/>
      </c>
      <c r="FV64" s="20" t="str">
        <f t="shared" si="155"/>
        <v/>
      </c>
      <c r="FW64" s="20" t="str">
        <f t="shared" si="155"/>
        <v/>
      </c>
      <c r="FX64" s="20" t="str">
        <f t="shared" si="155"/>
        <v/>
      </c>
      <c r="FY64" s="20" t="str">
        <f t="shared" si="155"/>
        <v/>
      </c>
      <c r="FZ64" s="20" t="str">
        <f t="shared" si="156"/>
        <v/>
      </c>
      <c r="GA64" s="20" t="str">
        <f t="shared" si="156"/>
        <v/>
      </c>
      <c r="GB64" s="20" t="str">
        <f t="shared" si="156"/>
        <v/>
      </c>
      <c r="GC64" s="20" t="str">
        <f t="shared" si="156"/>
        <v/>
      </c>
      <c r="GD64" s="20" t="str">
        <f t="shared" si="156"/>
        <v/>
      </c>
      <c r="GE64" s="20" t="str">
        <f t="shared" si="156"/>
        <v/>
      </c>
      <c r="GF64" s="20" t="str">
        <f t="shared" si="156"/>
        <v/>
      </c>
      <c r="GG64" s="20" t="str">
        <f t="shared" si="156"/>
        <v/>
      </c>
      <c r="GH64" s="20" t="str">
        <f t="shared" si="156"/>
        <v/>
      </c>
      <c r="GI64" s="20" t="str">
        <f t="shared" si="156"/>
        <v/>
      </c>
      <c r="GJ64" s="20" t="str">
        <f t="shared" si="157"/>
        <v/>
      </c>
      <c r="GK64" s="20" t="str">
        <f t="shared" si="157"/>
        <v/>
      </c>
      <c r="GL64" s="20" t="str">
        <f t="shared" si="157"/>
        <v/>
      </c>
      <c r="GM64" s="20" t="str">
        <f t="shared" si="157"/>
        <v/>
      </c>
      <c r="GN64" s="20" t="str">
        <f t="shared" si="157"/>
        <v/>
      </c>
      <c r="GO64" s="20" t="str">
        <f t="shared" si="157"/>
        <v/>
      </c>
      <c r="GP64" s="20" t="str">
        <f t="shared" si="157"/>
        <v/>
      </c>
      <c r="GQ64" s="20" t="str">
        <f t="shared" si="157"/>
        <v/>
      </c>
      <c r="GR64" s="20" t="str">
        <f t="shared" si="157"/>
        <v/>
      </c>
      <c r="GS64" s="20" t="str">
        <f t="shared" si="157"/>
        <v/>
      </c>
      <c r="GT64" s="20" t="str">
        <f t="shared" si="158"/>
        <v/>
      </c>
      <c r="GU64" s="20" t="str">
        <f t="shared" si="158"/>
        <v/>
      </c>
      <c r="GV64" s="20" t="str">
        <f t="shared" si="158"/>
        <v/>
      </c>
      <c r="GW64" s="20" t="str">
        <f t="shared" si="158"/>
        <v/>
      </c>
      <c r="GX64" s="20" t="str">
        <f t="shared" si="158"/>
        <v/>
      </c>
      <c r="GY64" s="20" t="str">
        <f t="shared" si="158"/>
        <v/>
      </c>
      <c r="GZ64" s="20" t="str">
        <f t="shared" si="158"/>
        <v/>
      </c>
      <c r="HA64" s="20" t="str">
        <f t="shared" si="158"/>
        <v/>
      </c>
      <c r="HB64" s="20" t="str">
        <f t="shared" si="158"/>
        <v/>
      </c>
      <c r="HC64" s="20" t="str">
        <f t="shared" si="158"/>
        <v/>
      </c>
      <c r="HD64" s="20" t="str">
        <f t="shared" si="159"/>
        <v/>
      </c>
      <c r="HE64" s="20" t="str">
        <f t="shared" si="159"/>
        <v/>
      </c>
      <c r="HF64" s="20" t="str">
        <f t="shared" si="159"/>
        <v/>
      </c>
      <c r="HG64" s="20" t="str">
        <f t="shared" si="159"/>
        <v/>
      </c>
      <c r="HH64" s="20" t="str">
        <f t="shared" si="159"/>
        <v/>
      </c>
      <c r="HI64" s="20" t="str">
        <f t="shared" si="159"/>
        <v/>
      </c>
      <c r="HJ64" s="20" t="str">
        <f t="shared" si="159"/>
        <v/>
      </c>
      <c r="HK64" s="20" t="str">
        <f t="shared" si="159"/>
        <v/>
      </c>
      <c r="HL64" s="20" t="str">
        <f t="shared" si="159"/>
        <v/>
      </c>
      <c r="HM64" s="20" t="str">
        <f t="shared" si="159"/>
        <v/>
      </c>
      <c r="HN64" s="20" t="str">
        <f t="shared" si="160"/>
        <v/>
      </c>
      <c r="HO64" s="20" t="str">
        <f t="shared" si="160"/>
        <v/>
      </c>
      <c r="HP64" s="20" t="str">
        <f t="shared" si="160"/>
        <v/>
      </c>
      <c r="HQ64" s="20" t="str">
        <f t="shared" si="160"/>
        <v/>
      </c>
      <c r="HR64" s="20" t="str">
        <f t="shared" si="160"/>
        <v/>
      </c>
      <c r="HS64" s="20" t="str">
        <f t="shared" si="160"/>
        <v/>
      </c>
      <c r="HT64" s="20" t="str">
        <f t="shared" si="160"/>
        <v/>
      </c>
      <c r="HU64" s="20" t="str">
        <f t="shared" si="160"/>
        <v/>
      </c>
      <c r="HV64" s="20" t="str">
        <f t="shared" si="160"/>
        <v/>
      </c>
      <c r="HW64" s="20" t="str">
        <f t="shared" si="160"/>
        <v/>
      </c>
      <c r="HX64" s="20" t="str">
        <f t="shared" si="161"/>
        <v/>
      </c>
      <c r="HY64" s="20" t="str">
        <f t="shared" si="161"/>
        <v/>
      </c>
      <c r="HZ64" s="20" t="str">
        <f t="shared" si="161"/>
        <v/>
      </c>
      <c r="IA64" s="20" t="str">
        <f t="shared" si="161"/>
        <v/>
      </c>
      <c r="IB64" s="20" t="str">
        <f t="shared" si="161"/>
        <v/>
      </c>
      <c r="IC64" s="20" t="str">
        <f t="shared" si="161"/>
        <v/>
      </c>
      <c r="ID64" s="20" t="str">
        <f t="shared" si="161"/>
        <v/>
      </c>
      <c r="IE64" s="20" t="str">
        <f t="shared" si="161"/>
        <v/>
      </c>
      <c r="IF64" s="20" t="str">
        <f t="shared" si="161"/>
        <v/>
      </c>
      <c r="IG64" s="20" t="str">
        <f t="shared" si="161"/>
        <v/>
      </c>
      <c r="IH64" s="20" t="str">
        <f t="shared" si="162"/>
        <v/>
      </c>
      <c r="II64" s="20" t="str">
        <f t="shared" si="162"/>
        <v/>
      </c>
      <c r="IJ64" s="20" t="str">
        <f t="shared" si="162"/>
        <v/>
      </c>
      <c r="IK64" s="20" t="str">
        <f t="shared" si="162"/>
        <v/>
      </c>
      <c r="IL64" s="20" t="str">
        <f t="shared" si="162"/>
        <v/>
      </c>
      <c r="IM64" s="20" t="str">
        <f t="shared" si="162"/>
        <v/>
      </c>
      <c r="IN64" s="20" t="str">
        <f t="shared" si="162"/>
        <v/>
      </c>
      <c r="IO64" s="20" t="str">
        <f t="shared" si="162"/>
        <v/>
      </c>
      <c r="IP64" s="20" t="str">
        <f t="shared" si="162"/>
        <v/>
      </c>
      <c r="IQ64" s="20" t="str">
        <f t="shared" si="162"/>
        <v/>
      </c>
      <c r="IR64" s="20" t="str">
        <f t="shared" si="162"/>
        <v/>
      </c>
      <c r="IS64" s="20" t="str">
        <f t="shared" si="162"/>
        <v/>
      </c>
      <c r="IT64" s="20" t="str">
        <f t="shared" si="162"/>
        <v/>
      </c>
      <c r="IU64" s="20" t="str">
        <f t="shared" si="162"/>
        <v/>
      </c>
      <c r="IV64" s="20" t="str">
        <f t="shared" si="162"/>
        <v/>
      </c>
    </row>
    <row r="65" spans="1:256" s="20" customFormat="1" x14ac:dyDescent="0.2">
      <c r="A65" s="19">
        <f t="shared" si="37"/>
        <v>53</v>
      </c>
      <c r="B65" s="20" t="str">
        <f t="shared" si="138"/>
        <v/>
      </c>
      <c r="C65" s="20" t="str">
        <f t="shared" si="138"/>
        <v/>
      </c>
      <c r="D65" s="20" t="str">
        <f t="shared" si="138"/>
        <v/>
      </c>
      <c r="E65" s="20" t="str">
        <f t="shared" si="138"/>
        <v/>
      </c>
      <c r="F65" s="20" t="str">
        <f t="shared" si="138"/>
        <v/>
      </c>
      <c r="G65" s="20" t="str">
        <f t="shared" si="138"/>
        <v/>
      </c>
      <c r="H65" s="20" t="str">
        <f t="shared" si="138"/>
        <v/>
      </c>
      <c r="I65" s="20" t="str">
        <f t="shared" si="138"/>
        <v/>
      </c>
      <c r="J65" s="20" t="str">
        <f t="shared" si="138"/>
        <v/>
      </c>
      <c r="K65" s="20" t="str">
        <f t="shared" si="138"/>
        <v/>
      </c>
      <c r="L65" s="20" t="str">
        <f t="shared" si="139"/>
        <v/>
      </c>
      <c r="M65" s="20" t="str">
        <f t="shared" si="139"/>
        <v/>
      </c>
      <c r="N65" s="20" t="str">
        <f t="shared" si="139"/>
        <v/>
      </c>
      <c r="O65" s="20" t="str">
        <f t="shared" si="139"/>
        <v/>
      </c>
      <c r="P65" s="20" t="str">
        <f t="shared" si="139"/>
        <v/>
      </c>
      <c r="Q65" s="20" t="str">
        <f t="shared" si="139"/>
        <v/>
      </c>
      <c r="R65" s="20" t="str">
        <f t="shared" si="139"/>
        <v/>
      </c>
      <c r="S65" s="20" t="str">
        <f t="shared" si="139"/>
        <v/>
      </c>
      <c r="T65" s="20" t="str">
        <f t="shared" si="139"/>
        <v/>
      </c>
      <c r="U65" s="20" t="str">
        <f t="shared" si="139"/>
        <v/>
      </c>
      <c r="V65" s="20" t="str">
        <f t="shared" si="140"/>
        <v/>
      </c>
      <c r="W65" s="20" t="str">
        <f t="shared" si="140"/>
        <v/>
      </c>
      <c r="X65" s="20" t="str">
        <f t="shared" si="140"/>
        <v/>
      </c>
      <c r="Y65" s="20" t="str">
        <f t="shared" si="140"/>
        <v/>
      </c>
      <c r="Z65" s="20" t="str">
        <f t="shared" si="140"/>
        <v/>
      </c>
      <c r="AA65" s="20" t="str">
        <f t="shared" si="140"/>
        <v/>
      </c>
      <c r="AB65" s="20" t="str">
        <f t="shared" si="140"/>
        <v/>
      </c>
      <c r="AC65" s="20" t="str">
        <f t="shared" si="140"/>
        <v/>
      </c>
      <c r="AD65" s="20" t="str">
        <f t="shared" si="140"/>
        <v/>
      </c>
      <c r="AE65" s="20" t="str">
        <f t="shared" si="140"/>
        <v/>
      </c>
      <c r="AF65" s="20" t="str">
        <f t="shared" si="141"/>
        <v/>
      </c>
      <c r="AG65" s="20" t="str">
        <f t="shared" si="141"/>
        <v/>
      </c>
      <c r="AH65" s="20" t="str">
        <f t="shared" si="141"/>
        <v/>
      </c>
      <c r="AI65" s="20" t="str">
        <f t="shared" si="141"/>
        <v/>
      </c>
      <c r="AJ65" s="20" t="str">
        <f t="shared" si="141"/>
        <v/>
      </c>
      <c r="AK65" s="20" t="str">
        <f t="shared" si="141"/>
        <v/>
      </c>
      <c r="AL65" s="20" t="str">
        <f t="shared" si="141"/>
        <v/>
      </c>
      <c r="AM65" s="20" t="str">
        <f t="shared" si="141"/>
        <v/>
      </c>
      <c r="AN65" s="20" t="str">
        <f t="shared" si="141"/>
        <v/>
      </c>
      <c r="AO65" s="20" t="str">
        <f t="shared" si="141"/>
        <v/>
      </c>
      <c r="AP65" s="20" t="str">
        <f t="shared" si="142"/>
        <v/>
      </c>
      <c r="AQ65" s="20" t="str">
        <f t="shared" si="142"/>
        <v/>
      </c>
      <c r="AR65" s="20" t="str">
        <f t="shared" si="142"/>
        <v/>
      </c>
      <c r="AS65" s="20" t="str">
        <f t="shared" si="142"/>
        <v/>
      </c>
      <c r="AT65" s="20" t="str">
        <f t="shared" si="142"/>
        <v/>
      </c>
      <c r="AU65" s="20" t="str">
        <f t="shared" si="142"/>
        <v/>
      </c>
      <c r="AV65" s="20" t="str">
        <f t="shared" si="142"/>
        <v/>
      </c>
      <c r="AW65" s="20" t="str">
        <f t="shared" si="142"/>
        <v/>
      </c>
      <c r="AX65" s="20" t="str">
        <f t="shared" si="142"/>
        <v/>
      </c>
      <c r="AY65" s="20" t="str">
        <f t="shared" si="142"/>
        <v/>
      </c>
      <c r="AZ65" s="20" t="str">
        <f t="shared" si="143"/>
        <v/>
      </c>
      <c r="BA65" s="20" t="str">
        <f t="shared" si="143"/>
        <v/>
      </c>
      <c r="BB65" s="20" t="str">
        <f t="shared" si="143"/>
        <v/>
      </c>
      <c r="BC65" s="20" t="str">
        <f t="shared" si="143"/>
        <v/>
      </c>
      <c r="BD65" s="20" t="str">
        <f t="shared" si="143"/>
        <v/>
      </c>
      <c r="BE65" s="20" t="str">
        <f t="shared" si="143"/>
        <v/>
      </c>
      <c r="BF65" s="20" t="str">
        <f t="shared" si="143"/>
        <v/>
      </c>
      <c r="BG65" s="20" t="str">
        <f t="shared" si="143"/>
        <v/>
      </c>
      <c r="BH65" s="20" t="str">
        <f t="shared" si="143"/>
        <v/>
      </c>
      <c r="BI65" s="20" t="str">
        <f t="shared" si="143"/>
        <v/>
      </c>
      <c r="BJ65" s="20" t="str">
        <f t="shared" si="144"/>
        <v/>
      </c>
      <c r="BK65" s="20" t="str">
        <f t="shared" si="144"/>
        <v/>
      </c>
      <c r="BL65" s="20" t="str">
        <f t="shared" si="144"/>
        <v/>
      </c>
      <c r="BM65" s="20" t="str">
        <f t="shared" si="144"/>
        <v/>
      </c>
      <c r="BN65" s="20" t="str">
        <f t="shared" si="144"/>
        <v/>
      </c>
      <c r="BO65" s="20" t="str">
        <f t="shared" si="144"/>
        <v/>
      </c>
      <c r="BP65" s="20" t="str">
        <f t="shared" si="144"/>
        <v/>
      </c>
      <c r="BQ65" s="20" t="str">
        <f t="shared" si="144"/>
        <v/>
      </c>
      <c r="BR65" s="20" t="str">
        <f t="shared" si="144"/>
        <v/>
      </c>
      <c r="BS65" s="20" t="str">
        <f t="shared" si="144"/>
        <v/>
      </c>
      <c r="BT65" s="20" t="str">
        <f t="shared" si="145"/>
        <v/>
      </c>
      <c r="BU65" s="20" t="str">
        <f t="shared" si="145"/>
        <v/>
      </c>
      <c r="BV65" s="20" t="str">
        <f t="shared" si="145"/>
        <v/>
      </c>
      <c r="BW65" s="20" t="str">
        <f t="shared" si="145"/>
        <v/>
      </c>
      <c r="BX65" s="20" t="str">
        <f t="shared" si="145"/>
        <v/>
      </c>
      <c r="BY65" s="20" t="str">
        <f t="shared" si="145"/>
        <v/>
      </c>
      <c r="BZ65" s="20" t="str">
        <f t="shared" si="145"/>
        <v/>
      </c>
      <c r="CA65" s="20" t="str">
        <f t="shared" si="145"/>
        <v/>
      </c>
      <c r="CB65" s="20" t="str">
        <f t="shared" si="145"/>
        <v/>
      </c>
      <c r="CC65" s="20" t="str">
        <f t="shared" si="145"/>
        <v/>
      </c>
      <c r="CD65" s="20" t="str">
        <f t="shared" si="146"/>
        <v/>
      </c>
      <c r="CE65" s="20" t="str">
        <f t="shared" si="146"/>
        <v/>
      </c>
      <c r="CF65" s="20" t="str">
        <f t="shared" si="146"/>
        <v/>
      </c>
      <c r="CG65" s="20" t="str">
        <f t="shared" si="146"/>
        <v/>
      </c>
      <c r="CH65" s="20" t="str">
        <f t="shared" si="146"/>
        <v/>
      </c>
      <c r="CI65" s="20" t="str">
        <f t="shared" si="146"/>
        <v/>
      </c>
      <c r="CJ65" s="20" t="str">
        <f t="shared" si="146"/>
        <v/>
      </c>
      <c r="CK65" s="20" t="str">
        <f t="shared" si="146"/>
        <v/>
      </c>
      <c r="CL65" s="20" t="str">
        <f t="shared" si="146"/>
        <v/>
      </c>
      <c r="CM65" s="20" t="str">
        <f t="shared" si="146"/>
        <v/>
      </c>
      <c r="CN65" s="20" t="str">
        <f t="shared" si="147"/>
        <v/>
      </c>
      <c r="CO65" s="20" t="str">
        <f t="shared" si="147"/>
        <v/>
      </c>
      <c r="CP65" s="20" t="str">
        <f t="shared" si="147"/>
        <v/>
      </c>
      <c r="CQ65" s="20" t="str">
        <f t="shared" si="147"/>
        <v/>
      </c>
      <c r="CR65" s="20" t="str">
        <f t="shared" si="147"/>
        <v/>
      </c>
      <c r="CS65" s="20" t="str">
        <f t="shared" si="147"/>
        <v/>
      </c>
      <c r="CT65" s="20" t="str">
        <f t="shared" si="147"/>
        <v/>
      </c>
      <c r="CU65" s="20" t="str">
        <f t="shared" si="147"/>
        <v/>
      </c>
      <c r="CV65" s="20" t="str">
        <f t="shared" si="147"/>
        <v/>
      </c>
      <c r="CW65" s="20" t="str">
        <f t="shared" si="147"/>
        <v/>
      </c>
      <c r="CX65" s="20" t="str">
        <f t="shared" si="148"/>
        <v/>
      </c>
      <c r="CY65" s="20" t="str">
        <f t="shared" si="148"/>
        <v/>
      </c>
      <c r="CZ65" s="20" t="str">
        <f t="shared" si="148"/>
        <v/>
      </c>
      <c r="DA65" s="20" t="str">
        <f t="shared" si="148"/>
        <v/>
      </c>
      <c r="DB65" s="20" t="str">
        <f t="shared" si="148"/>
        <v/>
      </c>
      <c r="DC65" s="20" t="str">
        <f t="shared" si="148"/>
        <v/>
      </c>
      <c r="DD65" s="20" t="str">
        <f t="shared" si="148"/>
        <v/>
      </c>
      <c r="DE65" s="20" t="str">
        <f t="shared" si="148"/>
        <v/>
      </c>
      <c r="DF65" s="20" t="str">
        <f t="shared" si="148"/>
        <v/>
      </c>
      <c r="DG65" s="20" t="str">
        <f t="shared" si="148"/>
        <v/>
      </c>
      <c r="DH65" s="20" t="str">
        <f t="shared" si="149"/>
        <v/>
      </c>
      <c r="DI65" s="20" t="str">
        <f t="shared" si="149"/>
        <v/>
      </c>
      <c r="DJ65" s="20" t="str">
        <f t="shared" si="149"/>
        <v/>
      </c>
      <c r="DK65" s="20" t="str">
        <f t="shared" si="149"/>
        <v/>
      </c>
      <c r="DL65" s="20" t="str">
        <f t="shared" si="149"/>
        <v/>
      </c>
      <c r="DM65" s="20" t="str">
        <f t="shared" si="149"/>
        <v/>
      </c>
      <c r="DN65" s="20" t="str">
        <f t="shared" si="149"/>
        <v/>
      </c>
      <c r="DO65" s="20" t="str">
        <f t="shared" si="149"/>
        <v/>
      </c>
      <c r="DP65" s="20" t="str">
        <f t="shared" si="149"/>
        <v/>
      </c>
      <c r="DQ65" s="20" t="str">
        <f t="shared" si="149"/>
        <v/>
      </c>
      <c r="DR65" s="20" t="str">
        <f t="shared" si="150"/>
        <v/>
      </c>
      <c r="DS65" s="20" t="str">
        <f t="shared" si="150"/>
        <v/>
      </c>
      <c r="DT65" s="20" t="str">
        <f t="shared" si="150"/>
        <v/>
      </c>
      <c r="DU65" s="20" t="str">
        <f t="shared" si="150"/>
        <v/>
      </c>
      <c r="DV65" s="20" t="str">
        <f t="shared" si="150"/>
        <v/>
      </c>
      <c r="DW65" s="20" t="str">
        <f t="shared" si="150"/>
        <v/>
      </c>
      <c r="DX65" s="20" t="str">
        <f t="shared" si="150"/>
        <v/>
      </c>
      <c r="DY65" s="20" t="str">
        <f t="shared" si="150"/>
        <v/>
      </c>
      <c r="DZ65" s="20" t="str">
        <f t="shared" si="150"/>
        <v/>
      </c>
      <c r="EA65" s="20" t="str">
        <f t="shared" si="150"/>
        <v/>
      </c>
      <c r="EB65" s="20" t="str">
        <f t="shared" si="151"/>
        <v/>
      </c>
      <c r="EC65" s="20" t="str">
        <f t="shared" si="151"/>
        <v/>
      </c>
      <c r="ED65" s="20" t="str">
        <f t="shared" si="151"/>
        <v/>
      </c>
      <c r="EE65" s="20" t="str">
        <f t="shared" si="151"/>
        <v/>
      </c>
      <c r="EF65" s="20" t="str">
        <f t="shared" si="151"/>
        <v/>
      </c>
      <c r="EG65" s="20" t="str">
        <f t="shared" si="151"/>
        <v/>
      </c>
      <c r="EH65" s="20" t="str">
        <f t="shared" si="151"/>
        <v/>
      </c>
      <c r="EI65" s="20" t="str">
        <f t="shared" si="151"/>
        <v/>
      </c>
      <c r="EJ65" s="20" t="str">
        <f t="shared" si="151"/>
        <v/>
      </c>
      <c r="EK65" s="20" t="str">
        <f t="shared" si="151"/>
        <v/>
      </c>
      <c r="EL65" s="20" t="str">
        <f t="shared" si="152"/>
        <v/>
      </c>
      <c r="EM65" s="20" t="str">
        <f t="shared" si="152"/>
        <v/>
      </c>
      <c r="EN65" s="20" t="str">
        <f t="shared" si="152"/>
        <v/>
      </c>
      <c r="EO65" s="20" t="str">
        <f t="shared" si="152"/>
        <v/>
      </c>
      <c r="EP65" s="20" t="str">
        <f t="shared" si="152"/>
        <v/>
      </c>
      <c r="EQ65" s="20" t="str">
        <f t="shared" si="152"/>
        <v/>
      </c>
      <c r="ER65" s="20" t="str">
        <f t="shared" si="152"/>
        <v/>
      </c>
      <c r="ES65" s="20" t="str">
        <f t="shared" si="152"/>
        <v/>
      </c>
      <c r="ET65" s="20" t="str">
        <f t="shared" si="152"/>
        <v/>
      </c>
      <c r="EU65" s="20" t="str">
        <f t="shared" si="152"/>
        <v/>
      </c>
      <c r="EV65" s="20" t="str">
        <f t="shared" si="153"/>
        <v/>
      </c>
      <c r="EW65" s="20" t="str">
        <f t="shared" si="153"/>
        <v/>
      </c>
      <c r="EX65" s="20" t="str">
        <f t="shared" si="153"/>
        <v/>
      </c>
      <c r="EY65" s="20" t="str">
        <f t="shared" si="153"/>
        <v/>
      </c>
      <c r="EZ65" s="20" t="str">
        <f t="shared" si="153"/>
        <v/>
      </c>
      <c r="FA65" s="20" t="str">
        <f t="shared" si="153"/>
        <v/>
      </c>
      <c r="FB65" s="20" t="str">
        <f t="shared" si="153"/>
        <v/>
      </c>
      <c r="FC65" s="20" t="str">
        <f t="shared" si="153"/>
        <v/>
      </c>
      <c r="FD65" s="20" t="str">
        <f t="shared" si="153"/>
        <v/>
      </c>
      <c r="FE65" s="20" t="str">
        <f t="shared" si="153"/>
        <v/>
      </c>
      <c r="FF65" s="20" t="str">
        <f t="shared" si="154"/>
        <v/>
      </c>
      <c r="FG65" s="20" t="str">
        <f t="shared" si="154"/>
        <v/>
      </c>
      <c r="FH65" s="20" t="str">
        <f t="shared" si="154"/>
        <v/>
      </c>
      <c r="FI65" s="20" t="str">
        <f t="shared" si="154"/>
        <v/>
      </c>
      <c r="FJ65" s="20" t="str">
        <f t="shared" si="154"/>
        <v/>
      </c>
      <c r="FK65" s="20" t="str">
        <f t="shared" si="154"/>
        <v/>
      </c>
      <c r="FL65" s="20" t="str">
        <f t="shared" si="154"/>
        <v/>
      </c>
      <c r="FM65" s="20" t="str">
        <f t="shared" si="154"/>
        <v/>
      </c>
      <c r="FN65" s="20" t="str">
        <f t="shared" si="154"/>
        <v/>
      </c>
      <c r="FO65" s="20" t="str">
        <f t="shared" si="154"/>
        <v/>
      </c>
      <c r="FP65" s="20" t="str">
        <f t="shared" si="155"/>
        <v/>
      </c>
      <c r="FQ65" s="20" t="str">
        <f t="shared" si="155"/>
        <v/>
      </c>
      <c r="FR65" s="20" t="str">
        <f t="shared" si="155"/>
        <v/>
      </c>
      <c r="FS65" s="20" t="str">
        <f t="shared" si="155"/>
        <v/>
      </c>
      <c r="FT65" s="20" t="str">
        <f t="shared" si="155"/>
        <v/>
      </c>
      <c r="FU65" s="20" t="str">
        <f t="shared" si="155"/>
        <v/>
      </c>
      <c r="FV65" s="20" t="str">
        <f t="shared" si="155"/>
        <v/>
      </c>
      <c r="FW65" s="20" t="str">
        <f t="shared" si="155"/>
        <v/>
      </c>
      <c r="FX65" s="20" t="str">
        <f t="shared" si="155"/>
        <v/>
      </c>
      <c r="FY65" s="20" t="str">
        <f t="shared" si="155"/>
        <v/>
      </c>
      <c r="FZ65" s="20" t="str">
        <f t="shared" si="156"/>
        <v/>
      </c>
      <c r="GA65" s="20" t="str">
        <f t="shared" si="156"/>
        <v/>
      </c>
      <c r="GB65" s="20" t="str">
        <f t="shared" si="156"/>
        <v/>
      </c>
      <c r="GC65" s="20" t="str">
        <f t="shared" si="156"/>
        <v/>
      </c>
      <c r="GD65" s="20" t="str">
        <f t="shared" si="156"/>
        <v/>
      </c>
      <c r="GE65" s="20" t="str">
        <f t="shared" si="156"/>
        <v/>
      </c>
      <c r="GF65" s="20" t="str">
        <f t="shared" si="156"/>
        <v/>
      </c>
      <c r="GG65" s="20" t="str">
        <f t="shared" si="156"/>
        <v/>
      </c>
      <c r="GH65" s="20" t="str">
        <f t="shared" si="156"/>
        <v/>
      </c>
      <c r="GI65" s="20" t="str">
        <f t="shared" si="156"/>
        <v/>
      </c>
      <c r="GJ65" s="20" t="str">
        <f t="shared" si="157"/>
        <v/>
      </c>
      <c r="GK65" s="20" t="str">
        <f t="shared" si="157"/>
        <v/>
      </c>
      <c r="GL65" s="20" t="str">
        <f t="shared" si="157"/>
        <v/>
      </c>
      <c r="GM65" s="20" t="str">
        <f t="shared" si="157"/>
        <v/>
      </c>
      <c r="GN65" s="20" t="str">
        <f t="shared" si="157"/>
        <v/>
      </c>
      <c r="GO65" s="20" t="str">
        <f t="shared" si="157"/>
        <v/>
      </c>
      <c r="GP65" s="20" t="str">
        <f t="shared" si="157"/>
        <v/>
      </c>
      <c r="GQ65" s="20" t="str">
        <f t="shared" si="157"/>
        <v/>
      </c>
      <c r="GR65" s="20" t="str">
        <f t="shared" si="157"/>
        <v/>
      </c>
      <c r="GS65" s="20" t="str">
        <f t="shared" si="157"/>
        <v/>
      </c>
      <c r="GT65" s="20" t="str">
        <f t="shared" si="158"/>
        <v/>
      </c>
      <c r="GU65" s="20" t="str">
        <f t="shared" si="158"/>
        <v/>
      </c>
      <c r="GV65" s="20" t="str">
        <f t="shared" si="158"/>
        <v/>
      </c>
      <c r="GW65" s="20" t="str">
        <f t="shared" si="158"/>
        <v/>
      </c>
      <c r="GX65" s="20" t="str">
        <f t="shared" si="158"/>
        <v/>
      </c>
      <c r="GY65" s="20" t="str">
        <f t="shared" si="158"/>
        <v/>
      </c>
      <c r="GZ65" s="20" t="str">
        <f t="shared" si="158"/>
        <v/>
      </c>
      <c r="HA65" s="20" t="str">
        <f t="shared" si="158"/>
        <v/>
      </c>
      <c r="HB65" s="20" t="str">
        <f t="shared" si="158"/>
        <v/>
      </c>
      <c r="HC65" s="20" t="str">
        <f t="shared" si="158"/>
        <v/>
      </c>
      <c r="HD65" s="20" t="str">
        <f t="shared" si="159"/>
        <v/>
      </c>
      <c r="HE65" s="20" t="str">
        <f t="shared" si="159"/>
        <v/>
      </c>
      <c r="HF65" s="20" t="str">
        <f t="shared" si="159"/>
        <v/>
      </c>
      <c r="HG65" s="20" t="str">
        <f t="shared" si="159"/>
        <v/>
      </c>
      <c r="HH65" s="20" t="str">
        <f t="shared" si="159"/>
        <v/>
      </c>
      <c r="HI65" s="20" t="str">
        <f t="shared" si="159"/>
        <v/>
      </c>
      <c r="HJ65" s="20" t="str">
        <f t="shared" si="159"/>
        <v/>
      </c>
      <c r="HK65" s="20" t="str">
        <f t="shared" si="159"/>
        <v/>
      </c>
      <c r="HL65" s="20" t="str">
        <f t="shared" si="159"/>
        <v/>
      </c>
      <c r="HM65" s="20" t="str">
        <f t="shared" si="159"/>
        <v/>
      </c>
      <c r="HN65" s="20" t="str">
        <f t="shared" si="160"/>
        <v/>
      </c>
      <c r="HO65" s="20" t="str">
        <f t="shared" si="160"/>
        <v/>
      </c>
      <c r="HP65" s="20" t="str">
        <f t="shared" si="160"/>
        <v/>
      </c>
      <c r="HQ65" s="20" t="str">
        <f t="shared" si="160"/>
        <v/>
      </c>
      <c r="HR65" s="20" t="str">
        <f t="shared" si="160"/>
        <v/>
      </c>
      <c r="HS65" s="20" t="str">
        <f t="shared" si="160"/>
        <v/>
      </c>
      <c r="HT65" s="20" t="str">
        <f t="shared" si="160"/>
        <v/>
      </c>
      <c r="HU65" s="20" t="str">
        <f t="shared" si="160"/>
        <v/>
      </c>
      <c r="HV65" s="20" t="str">
        <f t="shared" si="160"/>
        <v/>
      </c>
      <c r="HW65" s="20" t="str">
        <f t="shared" si="160"/>
        <v/>
      </c>
      <c r="HX65" s="20" t="str">
        <f t="shared" si="161"/>
        <v/>
      </c>
      <c r="HY65" s="20" t="str">
        <f t="shared" si="161"/>
        <v/>
      </c>
      <c r="HZ65" s="20" t="str">
        <f t="shared" si="161"/>
        <v/>
      </c>
      <c r="IA65" s="20" t="str">
        <f t="shared" si="161"/>
        <v/>
      </c>
      <c r="IB65" s="20" t="str">
        <f t="shared" si="161"/>
        <v/>
      </c>
      <c r="IC65" s="20" t="str">
        <f t="shared" si="161"/>
        <v/>
      </c>
      <c r="ID65" s="20" t="str">
        <f t="shared" si="161"/>
        <v/>
      </c>
      <c r="IE65" s="20" t="str">
        <f t="shared" si="161"/>
        <v/>
      </c>
      <c r="IF65" s="20" t="str">
        <f t="shared" si="161"/>
        <v/>
      </c>
      <c r="IG65" s="20" t="str">
        <f t="shared" si="161"/>
        <v/>
      </c>
      <c r="IH65" s="20" t="str">
        <f t="shared" si="162"/>
        <v/>
      </c>
      <c r="II65" s="20" t="str">
        <f t="shared" si="162"/>
        <v/>
      </c>
      <c r="IJ65" s="20" t="str">
        <f t="shared" si="162"/>
        <v/>
      </c>
      <c r="IK65" s="20" t="str">
        <f t="shared" si="162"/>
        <v/>
      </c>
      <c r="IL65" s="20" t="str">
        <f t="shared" si="162"/>
        <v/>
      </c>
      <c r="IM65" s="20" t="str">
        <f t="shared" si="162"/>
        <v/>
      </c>
      <c r="IN65" s="20" t="str">
        <f t="shared" si="162"/>
        <v/>
      </c>
      <c r="IO65" s="20" t="str">
        <f t="shared" si="162"/>
        <v/>
      </c>
      <c r="IP65" s="20" t="str">
        <f t="shared" si="162"/>
        <v/>
      </c>
      <c r="IQ65" s="20" t="str">
        <f t="shared" si="162"/>
        <v/>
      </c>
      <c r="IR65" s="20" t="str">
        <f t="shared" si="162"/>
        <v/>
      </c>
      <c r="IS65" s="20" t="str">
        <f t="shared" si="162"/>
        <v/>
      </c>
      <c r="IT65" s="20" t="str">
        <f t="shared" si="162"/>
        <v/>
      </c>
      <c r="IU65" s="20" t="str">
        <f t="shared" si="162"/>
        <v/>
      </c>
      <c r="IV65" s="20" t="str">
        <f t="shared" si="162"/>
        <v/>
      </c>
    </row>
    <row r="66" spans="1:256" s="20" customFormat="1" x14ac:dyDescent="0.2">
      <c r="A66" s="19">
        <f t="shared" si="37"/>
        <v>54</v>
      </c>
      <c r="B66" s="20" t="str">
        <f t="shared" si="138"/>
        <v/>
      </c>
      <c r="C66" s="20" t="str">
        <f t="shared" si="138"/>
        <v/>
      </c>
      <c r="D66" s="20" t="str">
        <f t="shared" si="138"/>
        <v/>
      </c>
      <c r="E66" s="20" t="str">
        <f t="shared" si="138"/>
        <v/>
      </c>
      <c r="F66" s="20" t="str">
        <f t="shared" si="138"/>
        <v/>
      </c>
      <c r="G66" s="20" t="str">
        <f t="shared" si="138"/>
        <v/>
      </c>
      <c r="H66" s="20" t="str">
        <f t="shared" si="138"/>
        <v/>
      </c>
      <c r="I66" s="20" t="str">
        <f t="shared" si="138"/>
        <v/>
      </c>
      <c r="J66" s="20" t="str">
        <f t="shared" si="138"/>
        <v/>
      </c>
      <c r="K66" s="20" t="str">
        <f t="shared" si="138"/>
        <v/>
      </c>
      <c r="L66" s="20" t="str">
        <f t="shared" si="139"/>
        <v/>
      </c>
      <c r="M66" s="20" t="str">
        <f t="shared" si="139"/>
        <v/>
      </c>
      <c r="N66" s="20" t="str">
        <f t="shared" si="139"/>
        <v/>
      </c>
      <c r="O66" s="20" t="str">
        <f t="shared" si="139"/>
        <v/>
      </c>
      <c r="P66" s="20" t="str">
        <f t="shared" si="139"/>
        <v/>
      </c>
      <c r="Q66" s="20" t="str">
        <f t="shared" si="139"/>
        <v/>
      </c>
      <c r="R66" s="20" t="str">
        <f t="shared" si="139"/>
        <v/>
      </c>
      <c r="S66" s="20" t="str">
        <f t="shared" si="139"/>
        <v/>
      </c>
      <c r="T66" s="20" t="str">
        <f t="shared" si="139"/>
        <v/>
      </c>
      <c r="U66" s="20" t="str">
        <f t="shared" si="139"/>
        <v/>
      </c>
      <c r="V66" s="20" t="str">
        <f t="shared" si="140"/>
        <v/>
      </c>
      <c r="W66" s="20" t="str">
        <f t="shared" si="140"/>
        <v/>
      </c>
      <c r="X66" s="20" t="str">
        <f t="shared" si="140"/>
        <v/>
      </c>
      <c r="Y66" s="20" t="str">
        <f t="shared" si="140"/>
        <v/>
      </c>
      <c r="Z66" s="20" t="str">
        <f t="shared" si="140"/>
        <v/>
      </c>
      <c r="AA66" s="20" t="str">
        <f t="shared" si="140"/>
        <v/>
      </c>
      <c r="AB66" s="20" t="str">
        <f t="shared" si="140"/>
        <v/>
      </c>
      <c r="AC66" s="20" t="str">
        <f t="shared" si="140"/>
        <v/>
      </c>
      <c r="AD66" s="20" t="str">
        <f t="shared" si="140"/>
        <v/>
      </c>
      <c r="AE66" s="20" t="str">
        <f t="shared" si="140"/>
        <v/>
      </c>
      <c r="AF66" s="20" t="str">
        <f t="shared" si="141"/>
        <v/>
      </c>
      <c r="AG66" s="20" t="str">
        <f t="shared" si="141"/>
        <v/>
      </c>
      <c r="AH66" s="20" t="str">
        <f t="shared" si="141"/>
        <v/>
      </c>
      <c r="AI66" s="20" t="str">
        <f t="shared" si="141"/>
        <v/>
      </c>
      <c r="AJ66" s="20" t="str">
        <f t="shared" si="141"/>
        <v/>
      </c>
      <c r="AK66" s="20" t="str">
        <f t="shared" si="141"/>
        <v/>
      </c>
      <c r="AL66" s="20" t="str">
        <f t="shared" si="141"/>
        <v/>
      </c>
      <c r="AM66" s="20" t="str">
        <f t="shared" si="141"/>
        <v/>
      </c>
      <c r="AN66" s="20" t="str">
        <f t="shared" si="141"/>
        <v/>
      </c>
      <c r="AO66" s="20" t="str">
        <f t="shared" si="141"/>
        <v/>
      </c>
      <c r="AP66" s="20" t="str">
        <f t="shared" si="142"/>
        <v/>
      </c>
      <c r="AQ66" s="20" t="str">
        <f t="shared" si="142"/>
        <v/>
      </c>
      <c r="AR66" s="20" t="str">
        <f t="shared" si="142"/>
        <v/>
      </c>
      <c r="AS66" s="20" t="str">
        <f t="shared" si="142"/>
        <v/>
      </c>
      <c r="AT66" s="20" t="str">
        <f t="shared" si="142"/>
        <v/>
      </c>
      <c r="AU66" s="20" t="str">
        <f t="shared" si="142"/>
        <v/>
      </c>
      <c r="AV66" s="20" t="str">
        <f t="shared" si="142"/>
        <v/>
      </c>
      <c r="AW66" s="20" t="str">
        <f t="shared" si="142"/>
        <v/>
      </c>
      <c r="AX66" s="20" t="str">
        <f t="shared" si="142"/>
        <v/>
      </c>
      <c r="AY66" s="20" t="str">
        <f t="shared" si="142"/>
        <v/>
      </c>
      <c r="AZ66" s="20" t="str">
        <f t="shared" si="143"/>
        <v/>
      </c>
      <c r="BA66" s="20" t="str">
        <f t="shared" si="143"/>
        <v/>
      </c>
      <c r="BB66" s="20" t="str">
        <f t="shared" si="143"/>
        <v/>
      </c>
      <c r="BC66" s="20" t="str">
        <f t="shared" si="143"/>
        <v/>
      </c>
      <c r="BD66" s="20" t="str">
        <f t="shared" si="143"/>
        <v/>
      </c>
      <c r="BE66" s="20" t="str">
        <f t="shared" si="143"/>
        <v/>
      </c>
      <c r="BF66" s="20" t="str">
        <f t="shared" si="143"/>
        <v/>
      </c>
      <c r="BG66" s="20" t="str">
        <f t="shared" si="143"/>
        <v/>
      </c>
      <c r="BH66" s="20" t="str">
        <f t="shared" si="143"/>
        <v/>
      </c>
      <c r="BI66" s="20" t="str">
        <f t="shared" si="143"/>
        <v/>
      </c>
      <c r="BJ66" s="20" t="str">
        <f t="shared" si="144"/>
        <v/>
      </c>
      <c r="BK66" s="20" t="str">
        <f t="shared" si="144"/>
        <v/>
      </c>
      <c r="BL66" s="20" t="str">
        <f t="shared" si="144"/>
        <v/>
      </c>
      <c r="BM66" s="20" t="str">
        <f t="shared" si="144"/>
        <v/>
      </c>
      <c r="BN66" s="20" t="str">
        <f t="shared" si="144"/>
        <v/>
      </c>
      <c r="BO66" s="20" t="str">
        <f t="shared" si="144"/>
        <v/>
      </c>
      <c r="BP66" s="20" t="str">
        <f t="shared" si="144"/>
        <v/>
      </c>
      <c r="BQ66" s="20" t="str">
        <f t="shared" si="144"/>
        <v/>
      </c>
      <c r="BR66" s="20" t="str">
        <f t="shared" si="144"/>
        <v/>
      </c>
      <c r="BS66" s="20" t="str">
        <f t="shared" si="144"/>
        <v/>
      </c>
      <c r="BT66" s="20" t="str">
        <f t="shared" si="145"/>
        <v/>
      </c>
      <c r="BU66" s="20" t="str">
        <f t="shared" si="145"/>
        <v/>
      </c>
      <c r="BV66" s="20" t="str">
        <f t="shared" si="145"/>
        <v/>
      </c>
      <c r="BW66" s="20" t="str">
        <f t="shared" si="145"/>
        <v/>
      </c>
      <c r="BX66" s="20" t="str">
        <f t="shared" si="145"/>
        <v/>
      </c>
      <c r="BY66" s="20" t="str">
        <f t="shared" si="145"/>
        <v/>
      </c>
      <c r="BZ66" s="20" t="str">
        <f t="shared" si="145"/>
        <v/>
      </c>
      <c r="CA66" s="20" t="str">
        <f t="shared" si="145"/>
        <v/>
      </c>
      <c r="CB66" s="20" t="str">
        <f t="shared" si="145"/>
        <v/>
      </c>
      <c r="CC66" s="20" t="str">
        <f t="shared" si="145"/>
        <v/>
      </c>
      <c r="CD66" s="20" t="str">
        <f t="shared" si="146"/>
        <v/>
      </c>
      <c r="CE66" s="20" t="str">
        <f t="shared" si="146"/>
        <v/>
      </c>
      <c r="CF66" s="20" t="str">
        <f t="shared" si="146"/>
        <v/>
      </c>
      <c r="CG66" s="20" t="str">
        <f t="shared" si="146"/>
        <v/>
      </c>
      <c r="CH66" s="20" t="str">
        <f t="shared" si="146"/>
        <v/>
      </c>
      <c r="CI66" s="20" t="str">
        <f t="shared" si="146"/>
        <v/>
      </c>
      <c r="CJ66" s="20" t="str">
        <f t="shared" si="146"/>
        <v/>
      </c>
      <c r="CK66" s="20" t="str">
        <f t="shared" si="146"/>
        <v/>
      </c>
      <c r="CL66" s="20" t="str">
        <f t="shared" si="146"/>
        <v/>
      </c>
      <c r="CM66" s="20" t="str">
        <f t="shared" si="146"/>
        <v/>
      </c>
      <c r="CN66" s="20" t="str">
        <f t="shared" si="147"/>
        <v/>
      </c>
      <c r="CO66" s="20" t="str">
        <f t="shared" si="147"/>
        <v/>
      </c>
      <c r="CP66" s="20" t="str">
        <f t="shared" si="147"/>
        <v/>
      </c>
      <c r="CQ66" s="20" t="str">
        <f t="shared" si="147"/>
        <v/>
      </c>
      <c r="CR66" s="20" t="str">
        <f t="shared" si="147"/>
        <v/>
      </c>
      <c r="CS66" s="20" t="str">
        <f t="shared" si="147"/>
        <v/>
      </c>
      <c r="CT66" s="20" t="str">
        <f t="shared" si="147"/>
        <v/>
      </c>
      <c r="CU66" s="20" t="str">
        <f t="shared" si="147"/>
        <v/>
      </c>
      <c r="CV66" s="20" t="str">
        <f t="shared" si="147"/>
        <v/>
      </c>
      <c r="CW66" s="20" t="str">
        <f t="shared" si="147"/>
        <v/>
      </c>
      <c r="CX66" s="20" t="str">
        <f t="shared" si="148"/>
        <v/>
      </c>
      <c r="CY66" s="20" t="str">
        <f t="shared" si="148"/>
        <v/>
      </c>
      <c r="CZ66" s="20" t="str">
        <f t="shared" si="148"/>
        <v/>
      </c>
      <c r="DA66" s="20" t="str">
        <f t="shared" si="148"/>
        <v/>
      </c>
      <c r="DB66" s="20" t="str">
        <f t="shared" si="148"/>
        <v/>
      </c>
      <c r="DC66" s="20" t="str">
        <f t="shared" si="148"/>
        <v/>
      </c>
      <c r="DD66" s="20" t="str">
        <f t="shared" si="148"/>
        <v/>
      </c>
      <c r="DE66" s="20" t="str">
        <f t="shared" si="148"/>
        <v/>
      </c>
      <c r="DF66" s="20" t="str">
        <f t="shared" si="148"/>
        <v/>
      </c>
      <c r="DG66" s="20" t="str">
        <f t="shared" si="148"/>
        <v/>
      </c>
      <c r="DH66" s="20" t="str">
        <f t="shared" si="149"/>
        <v/>
      </c>
      <c r="DI66" s="20" t="str">
        <f t="shared" si="149"/>
        <v/>
      </c>
      <c r="DJ66" s="20" t="str">
        <f t="shared" si="149"/>
        <v/>
      </c>
      <c r="DK66" s="20" t="str">
        <f t="shared" si="149"/>
        <v/>
      </c>
      <c r="DL66" s="20" t="str">
        <f t="shared" si="149"/>
        <v/>
      </c>
      <c r="DM66" s="20" t="str">
        <f t="shared" si="149"/>
        <v/>
      </c>
      <c r="DN66" s="20" t="str">
        <f t="shared" si="149"/>
        <v/>
      </c>
      <c r="DO66" s="20" t="str">
        <f t="shared" si="149"/>
        <v/>
      </c>
      <c r="DP66" s="20" t="str">
        <f t="shared" si="149"/>
        <v/>
      </c>
      <c r="DQ66" s="20" t="str">
        <f t="shared" si="149"/>
        <v/>
      </c>
      <c r="DR66" s="20" t="str">
        <f t="shared" si="150"/>
        <v/>
      </c>
      <c r="DS66" s="20" t="str">
        <f t="shared" si="150"/>
        <v/>
      </c>
      <c r="DT66" s="20" t="str">
        <f t="shared" si="150"/>
        <v/>
      </c>
      <c r="DU66" s="20" t="str">
        <f t="shared" si="150"/>
        <v/>
      </c>
      <c r="DV66" s="20" t="str">
        <f t="shared" si="150"/>
        <v/>
      </c>
      <c r="DW66" s="20" t="str">
        <f t="shared" si="150"/>
        <v/>
      </c>
      <c r="DX66" s="20" t="str">
        <f t="shared" si="150"/>
        <v/>
      </c>
      <c r="DY66" s="20" t="str">
        <f t="shared" si="150"/>
        <v/>
      </c>
      <c r="DZ66" s="20" t="str">
        <f t="shared" si="150"/>
        <v/>
      </c>
      <c r="EA66" s="20" t="str">
        <f t="shared" si="150"/>
        <v/>
      </c>
      <c r="EB66" s="20" t="str">
        <f t="shared" si="151"/>
        <v/>
      </c>
      <c r="EC66" s="20" t="str">
        <f t="shared" si="151"/>
        <v/>
      </c>
      <c r="ED66" s="20" t="str">
        <f t="shared" si="151"/>
        <v/>
      </c>
      <c r="EE66" s="20" t="str">
        <f t="shared" si="151"/>
        <v/>
      </c>
      <c r="EF66" s="20" t="str">
        <f t="shared" si="151"/>
        <v/>
      </c>
      <c r="EG66" s="20" t="str">
        <f t="shared" si="151"/>
        <v/>
      </c>
      <c r="EH66" s="20" t="str">
        <f t="shared" si="151"/>
        <v/>
      </c>
      <c r="EI66" s="20" t="str">
        <f t="shared" si="151"/>
        <v/>
      </c>
      <c r="EJ66" s="20" t="str">
        <f t="shared" si="151"/>
        <v/>
      </c>
      <c r="EK66" s="20" t="str">
        <f t="shared" si="151"/>
        <v/>
      </c>
      <c r="EL66" s="20" t="str">
        <f t="shared" si="152"/>
        <v/>
      </c>
      <c r="EM66" s="20" t="str">
        <f t="shared" si="152"/>
        <v/>
      </c>
      <c r="EN66" s="20" t="str">
        <f t="shared" si="152"/>
        <v/>
      </c>
      <c r="EO66" s="20" t="str">
        <f t="shared" si="152"/>
        <v/>
      </c>
      <c r="EP66" s="20" t="str">
        <f t="shared" si="152"/>
        <v/>
      </c>
      <c r="EQ66" s="20" t="str">
        <f t="shared" si="152"/>
        <v/>
      </c>
      <c r="ER66" s="20" t="str">
        <f t="shared" si="152"/>
        <v/>
      </c>
      <c r="ES66" s="20" t="str">
        <f t="shared" si="152"/>
        <v/>
      </c>
      <c r="ET66" s="20" t="str">
        <f t="shared" si="152"/>
        <v/>
      </c>
      <c r="EU66" s="20" t="str">
        <f t="shared" si="152"/>
        <v/>
      </c>
      <c r="EV66" s="20" t="str">
        <f t="shared" si="153"/>
        <v/>
      </c>
      <c r="EW66" s="20" t="str">
        <f t="shared" si="153"/>
        <v/>
      </c>
      <c r="EX66" s="20" t="str">
        <f t="shared" si="153"/>
        <v/>
      </c>
      <c r="EY66" s="20" t="str">
        <f t="shared" si="153"/>
        <v/>
      </c>
      <c r="EZ66" s="20" t="str">
        <f t="shared" si="153"/>
        <v/>
      </c>
      <c r="FA66" s="20" t="str">
        <f t="shared" si="153"/>
        <v/>
      </c>
      <c r="FB66" s="20" t="str">
        <f t="shared" si="153"/>
        <v/>
      </c>
      <c r="FC66" s="20" t="str">
        <f t="shared" si="153"/>
        <v/>
      </c>
      <c r="FD66" s="20" t="str">
        <f t="shared" si="153"/>
        <v/>
      </c>
      <c r="FE66" s="20" t="str">
        <f t="shared" si="153"/>
        <v/>
      </c>
      <c r="FF66" s="20" t="str">
        <f t="shared" si="154"/>
        <v/>
      </c>
      <c r="FG66" s="20" t="str">
        <f t="shared" si="154"/>
        <v/>
      </c>
      <c r="FH66" s="20" t="str">
        <f t="shared" si="154"/>
        <v/>
      </c>
      <c r="FI66" s="20" t="str">
        <f t="shared" si="154"/>
        <v/>
      </c>
      <c r="FJ66" s="20" t="str">
        <f t="shared" si="154"/>
        <v/>
      </c>
      <c r="FK66" s="20" t="str">
        <f t="shared" si="154"/>
        <v/>
      </c>
      <c r="FL66" s="20" t="str">
        <f t="shared" si="154"/>
        <v/>
      </c>
      <c r="FM66" s="20" t="str">
        <f t="shared" si="154"/>
        <v/>
      </c>
      <c r="FN66" s="20" t="str">
        <f t="shared" si="154"/>
        <v/>
      </c>
      <c r="FO66" s="20" t="str">
        <f t="shared" si="154"/>
        <v/>
      </c>
      <c r="FP66" s="20" t="str">
        <f t="shared" si="155"/>
        <v/>
      </c>
      <c r="FQ66" s="20" t="str">
        <f t="shared" si="155"/>
        <v/>
      </c>
      <c r="FR66" s="20" t="str">
        <f t="shared" si="155"/>
        <v/>
      </c>
      <c r="FS66" s="20" t="str">
        <f t="shared" si="155"/>
        <v/>
      </c>
      <c r="FT66" s="20" t="str">
        <f t="shared" si="155"/>
        <v/>
      </c>
      <c r="FU66" s="20" t="str">
        <f t="shared" si="155"/>
        <v/>
      </c>
      <c r="FV66" s="20" t="str">
        <f t="shared" si="155"/>
        <v/>
      </c>
      <c r="FW66" s="20" t="str">
        <f t="shared" si="155"/>
        <v/>
      </c>
      <c r="FX66" s="20" t="str">
        <f t="shared" si="155"/>
        <v/>
      </c>
      <c r="FY66" s="20" t="str">
        <f t="shared" si="155"/>
        <v/>
      </c>
      <c r="FZ66" s="20" t="str">
        <f t="shared" si="156"/>
        <v/>
      </c>
      <c r="GA66" s="20" t="str">
        <f t="shared" si="156"/>
        <v/>
      </c>
      <c r="GB66" s="20" t="str">
        <f t="shared" si="156"/>
        <v/>
      </c>
      <c r="GC66" s="20" t="str">
        <f t="shared" si="156"/>
        <v/>
      </c>
      <c r="GD66" s="20" t="str">
        <f t="shared" si="156"/>
        <v/>
      </c>
      <c r="GE66" s="20" t="str">
        <f t="shared" si="156"/>
        <v/>
      </c>
      <c r="GF66" s="20" t="str">
        <f t="shared" si="156"/>
        <v/>
      </c>
      <c r="GG66" s="20" t="str">
        <f t="shared" si="156"/>
        <v/>
      </c>
      <c r="GH66" s="20" t="str">
        <f t="shared" si="156"/>
        <v/>
      </c>
      <c r="GI66" s="20" t="str">
        <f t="shared" si="156"/>
        <v/>
      </c>
      <c r="GJ66" s="20" t="str">
        <f t="shared" si="157"/>
        <v/>
      </c>
      <c r="GK66" s="20" t="str">
        <f t="shared" si="157"/>
        <v/>
      </c>
      <c r="GL66" s="20" t="str">
        <f t="shared" si="157"/>
        <v/>
      </c>
      <c r="GM66" s="20" t="str">
        <f t="shared" si="157"/>
        <v/>
      </c>
      <c r="GN66" s="20" t="str">
        <f t="shared" si="157"/>
        <v/>
      </c>
      <c r="GO66" s="20" t="str">
        <f t="shared" si="157"/>
        <v/>
      </c>
      <c r="GP66" s="20" t="str">
        <f t="shared" si="157"/>
        <v/>
      </c>
      <c r="GQ66" s="20" t="str">
        <f t="shared" si="157"/>
        <v/>
      </c>
      <c r="GR66" s="20" t="str">
        <f t="shared" si="157"/>
        <v/>
      </c>
      <c r="GS66" s="20" t="str">
        <f t="shared" si="157"/>
        <v/>
      </c>
      <c r="GT66" s="20" t="str">
        <f t="shared" si="158"/>
        <v/>
      </c>
      <c r="GU66" s="20" t="str">
        <f t="shared" si="158"/>
        <v/>
      </c>
      <c r="GV66" s="20" t="str">
        <f t="shared" si="158"/>
        <v/>
      </c>
      <c r="GW66" s="20" t="str">
        <f t="shared" si="158"/>
        <v/>
      </c>
      <c r="GX66" s="20" t="str">
        <f t="shared" si="158"/>
        <v/>
      </c>
      <c r="GY66" s="20" t="str">
        <f t="shared" si="158"/>
        <v/>
      </c>
      <c r="GZ66" s="20" t="str">
        <f t="shared" si="158"/>
        <v/>
      </c>
      <c r="HA66" s="20" t="str">
        <f t="shared" si="158"/>
        <v/>
      </c>
      <c r="HB66" s="20" t="str">
        <f t="shared" si="158"/>
        <v/>
      </c>
      <c r="HC66" s="20" t="str">
        <f t="shared" si="158"/>
        <v/>
      </c>
      <c r="HD66" s="20" t="str">
        <f t="shared" si="159"/>
        <v/>
      </c>
      <c r="HE66" s="20" t="str">
        <f t="shared" si="159"/>
        <v/>
      </c>
      <c r="HF66" s="20" t="str">
        <f t="shared" si="159"/>
        <v/>
      </c>
      <c r="HG66" s="20" t="str">
        <f t="shared" si="159"/>
        <v/>
      </c>
      <c r="HH66" s="20" t="str">
        <f t="shared" si="159"/>
        <v/>
      </c>
      <c r="HI66" s="20" t="str">
        <f t="shared" si="159"/>
        <v/>
      </c>
      <c r="HJ66" s="20" t="str">
        <f t="shared" si="159"/>
        <v/>
      </c>
      <c r="HK66" s="20" t="str">
        <f t="shared" si="159"/>
        <v/>
      </c>
      <c r="HL66" s="20" t="str">
        <f t="shared" si="159"/>
        <v/>
      </c>
      <c r="HM66" s="20" t="str">
        <f t="shared" si="159"/>
        <v/>
      </c>
      <c r="HN66" s="20" t="str">
        <f t="shared" si="160"/>
        <v/>
      </c>
      <c r="HO66" s="20" t="str">
        <f t="shared" si="160"/>
        <v/>
      </c>
      <c r="HP66" s="20" t="str">
        <f t="shared" si="160"/>
        <v/>
      </c>
      <c r="HQ66" s="20" t="str">
        <f t="shared" si="160"/>
        <v/>
      </c>
      <c r="HR66" s="20" t="str">
        <f t="shared" si="160"/>
        <v/>
      </c>
      <c r="HS66" s="20" t="str">
        <f t="shared" si="160"/>
        <v/>
      </c>
      <c r="HT66" s="20" t="str">
        <f t="shared" si="160"/>
        <v/>
      </c>
      <c r="HU66" s="20" t="str">
        <f t="shared" si="160"/>
        <v/>
      </c>
      <c r="HV66" s="20" t="str">
        <f t="shared" si="160"/>
        <v/>
      </c>
      <c r="HW66" s="20" t="str">
        <f t="shared" si="160"/>
        <v/>
      </c>
      <c r="HX66" s="20" t="str">
        <f t="shared" si="161"/>
        <v/>
      </c>
      <c r="HY66" s="20" t="str">
        <f t="shared" si="161"/>
        <v/>
      </c>
      <c r="HZ66" s="20" t="str">
        <f t="shared" si="161"/>
        <v/>
      </c>
      <c r="IA66" s="20" t="str">
        <f t="shared" si="161"/>
        <v/>
      </c>
      <c r="IB66" s="20" t="str">
        <f t="shared" si="161"/>
        <v/>
      </c>
      <c r="IC66" s="20" t="str">
        <f t="shared" si="161"/>
        <v/>
      </c>
      <c r="ID66" s="20" t="str">
        <f t="shared" si="161"/>
        <v/>
      </c>
      <c r="IE66" s="20" t="str">
        <f t="shared" si="161"/>
        <v/>
      </c>
      <c r="IF66" s="20" t="str">
        <f t="shared" si="161"/>
        <v/>
      </c>
      <c r="IG66" s="20" t="str">
        <f t="shared" si="161"/>
        <v/>
      </c>
      <c r="IH66" s="20" t="str">
        <f t="shared" si="162"/>
        <v/>
      </c>
      <c r="II66" s="20" t="str">
        <f t="shared" si="162"/>
        <v/>
      </c>
      <c r="IJ66" s="20" t="str">
        <f t="shared" si="162"/>
        <v/>
      </c>
      <c r="IK66" s="20" t="str">
        <f t="shared" si="162"/>
        <v/>
      </c>
      <c r="IL66" s="20" t="str">
        <f t="shared" si="162"/>
        <v/>
      </c>
      <c r="IM66" s="20" t="str">
        <f t="shared" si="162"/>
        <v/>
      </c>
      <c r="IN66" s="20" t="str">
        <f t="shared" si="162"/>
        <v/>
      </c>
      <c r="IO66" s="20" t="str">
        <f t="shared" si="162"/>
        <v/>
      </c>
      <c r="IP66" s="20" t="str">
        <f t="shared" si="162"/>
        <v/>
      </c>
      <c r="IQ66" s="20" t="str">
        <f t="shared" si="162"/>
        <v/>
      </c>
      <c r="IR66" s="20" t="str">
        <f t="shared" si="162"/>
        <v/>
      </c>
      <c r="IS66" s="20" t="str">
        <f t="shared" si="162"/>
        <v/>
      </c>
      <c r="IT66" s="20" t="str">
        <f t="shared" si="162"/>
        <v/>
      </c>
      <c r="IU66" s="20" t="str">
        <f t="shared" si="162"/>
        <v/>
      </c>
      <c r="IV66" s="20" t="str">
        <f t="shared" si="162"/>
        <v/>
      </c>
    </row>
    <row r="67" spans="1:256" s="20" customFormat="1" x14ac:dyDescent="0.2">
      <c r="A67" s="19">
        <f t="shared" si="37"/>
        <v>55</v>
      </c>
      <c r="B67" s="20" t="str">
        <f t="shared" si="138"/>
        <v/>
      </c>
      <c r="C67" s="20" t="str">
        <f t="shared" si="138"/>
        <v/>
      </c>
      <c r="D67" s="20" t="str">
        <f t="shared" si="138"/>
        <v/>
      </c>
      <c r="E67" s="20" t="str">
        <f t="shared" si="138"/>
        <v/>
      </c>
      <c r="F67" s="20" t="str">
        <f t="shared" si="138"/>
        <v/>
      </c>
      <c r="G67" s="20" t="str">
        <f t="shared" si="138"/>
        <v/>
      </c>
      <c r="H67" s="20" t="str">
        <f t="shared" si="138"/>
        <v/>
      </c>
      <c r="I67" s="20" t="str">
        <f t="shared" si="138"/>
        <v/>
      </c>
      <c r="J67" s="20" t="str">
        <f t="shared" si="138"/>
        <v/>
      </c>
      <c r="K67" s="20" t="str">
        <f t="shared" si="138"/>
        <v/>
      </c>
      <c r="L67" s="20" t="str">
        <f t="shared" si="139"/>
        <v/>
      </c>
      <c r="M67" s="20" t="str">
        <f t="shared" si="139"/>
        <v/>
      </c>
      <c r="N67" s="20" t="str">
        <f t="shared" si="139"/>
        <v/>
      </c>
      <c r="O67" s="20" t="str">
        <f t="shared" si="139"/>
        <v/>
      </c>
      <c r="P67" s="20" t="str">
        <f t="shared" si="139"/>
        <v/>
      </c>
      <c r="Q67" s="20" t="str">
        <f t="shared" si="139"/>
        <v/>
      </c>
      <c r="R67" s="20" t="str">
        <f t="shared" si="139"/>
        <v/>
      </c>
      <c r="S67" s="20" t="str">
        <f t="shared" si="139"/>
        <v/>
      </c>
      <c r="T67" s="20" t="str">
        <f t="shared" si="139"/>
        <v/>
      </c>
      <c r="U67" s="20" t="str">
        <f t="shared" si="139"/>
        <v/>
      </c>
      <c r="V67" s="20" t="str">
        <f t="shared" si="140"/>
        <v/>
      </c>
      <c r="W67" s="20" t="str">
        <f t="shared" si="140"/>
        <v/>
      </c>
      <c r="X67" s="20" t="str">
        <f t="shared" si="140"/>
        <v/>
      </c>
      <c r="Y67" s="20" t="str">
        <f t="shared" si="140"/>
        <v/>
      </c>
      <c r="Z67" s="20" t="str">
        <f t="shared" si="140"/>
        <v/>
      </c>
      <c r="AA67" s="20" t="str">
        <f t="shared" si="140"/>
        <v/>
      </c>
      <c r="AB67" s="20" t="str">
        <f t="shared" si="140"/>
        <v/>
      </c>
      <c r="AC67" s="20" t="str">
        <f t="shared" si="140"/>
        <v/>
      </c>
      <c r="AD67" s="20" t="str">
        <f t="shared" si="140"/>
        <v/>
      </c>
      <c r="AE67" s="20" t="str">
        <f t="shared" si="140"/>
        <v/>
      </c>
      <c r="AF67" s="20" t="str">
        <f t="shared" si="141"/>
        <v/>
      </c>
      <c r="AG67" s="20" t="str">
        <f t="shared" si="141"/>
        <v/>
      </c>
      <c r="AH67" s="20" t="str">
        <f t="shared" si="141"/>
        <v/>
      </c>
      <c r="AI67" s="20" t="str">
        <f t="shared" si="141"/>
        <v/>
      </c>
      <c r="AJ67" s="20" t="str">
        <f t="shared" si="141"/>
        <v/>
      </c>
      <c r="AK67" s="20" t="str">
        <f t="shared" si="141"/>
        <v/>
      </c>
      <c r="AL67" s="20" t="str">
        <f t="shared" si="141"/>
        <v/>
      </c>
      <c r="AM67" s="20" t="str">
        <f t="shared" si="141"/>
        <v/>
      </c>
      <c r="AN67" s="20" t="str">
        <f t="shared" si="141"/>
        <v/>
      </c>
      <c r="AO67" s="20" t="str">
        <f t="shared" si="141"/>
        <v/>
      </c>
      <c r="AP67" s="20" t="str">
        <f t="shared" si="142"/>
        <v/>
      </c>
      <c r="AQ67" s="20" t="str">
        <f t="shared" si="142"/>
        <v/>
      </c>
      <c r="AR67" s="20" t="str">
        <f t="shared" si="142"/>
        <v/>
      </c>
      <c r="AS67" s="20" t="str">
        <f t="shared" si="142"/>
        <v/>
      </c>
      <c r="AT67" s="20" t="str">
        <f t="shared" si="142"/>
        <v/>
      </c>
      <c r="AU67" s="20" t="str">
        <f t="shared" si="142"/>
        <v/>
      </c>
      <c r="AV67" s="20" t="str">
        <f t="shared" si="142"/>
        <v/>
      </c>
      <c r="AW67" s="20" t="str">
        <f t="shared" si="142"/>
        <v/>
      </c>
      <c r="AX67" s="20" t="str">
        <f t="shared" si="142"/>
        <v/>
      </c>
      <c r="AY67" s="20" t="str">
        <f t="shared" si="142"/>
        <v/>
      </c>
      <c r="AZ67" s="20" t="str">
        <f t="shared" si="143"/>
        <v/>
      </c>
      <c r="BA67" s="20" t="str">
        <f t="shared" si="143"/>
        <v/>
      </c>
      <c r="BB67" s="20" t="str">
        <f t="shared" si="143"/>
        <v/>
      </c>
      <c r="BC67" s="20" t="str">
        <f t="shared" si="143"/>
        <v/>
      </c>
      <c r="BD67" s="20" t="str">
        <f t="shared" si="143"/>
        <v/>
      </c>
      <c r="BE67" s="20" t="str">
        <f t="shared" si="143"/>
        <v/>
      </c>
      <c r="BF67" s="20" t="str">
        <f t="shared" si="143"/>
        <v/>
      </c>
      <c r="BG67" s="20" t="str">
        <f t="shared" si="143"/>
        <v/>
      </c>
      <c r="BH67" s="20" t="str">
        <f t="shared" si="143"/>
        <v/>
      </c>
      <c r="BI67" s="20" t="str">
        <f t="shared" si="143"/>
        <v/>
      </c>
      <c r="BJ67" s="20" t="str">
        <f t="shared" si="144"/>
        <v/>
      </c>
      <c r="BK67" s="20" t="str">
        <f t="shared" si="144"/>
        <v/>
      </c>
      <c r="BL67" s="20" t="str">
        <f t="shared" si="144"/>
        <v/>
      </c>
      <c r="BM67" s="20" t="str">
        <f t="shared" si="144"/>
        <v/>
      </c>
      <c r="BN67" s="20" t="str">
        <f t="shared" si="144"/>
        <v/>
      </c>
      <c r="BO67" s="20" t="str">
        <f t="shared" si="144"/>
        <v/>
      </c>
      <c r="BP67" s="20" t="str">
        <f t="shared" si="144"/>
        <v/>
      </c>
      <c r="BQ67" s="20" t="str">
        <f t="shared" si="144"/>
        <v/>
      </c>
      <c r="BR67" s="20" t="str">
        <f t="shared" si="144"/>
        <v/>
      </c>
      <c r="BS67" s="20" t="str">
        <f t="shared" si="144"/>
        <v/>
      </c>
      <c r="BT67" s="20" t="str">
        <f t="shared" si="145"/>
        <v/>
      </c>
      <c r="BU67" s="20" t="str">
        <f t="shared" si="145"/>
        <v/>
      </c>
      <c r="BV67" s="20" t="str">
        <f t="shared" si="145"/>
        <v/>
      </c>
      <c r="BW67" s="20" t="str">
        <f t="shared" si="145"/>
        <v/>
      </c>
      <c r="BX67" s="20" t="str">
        <f t="shared" si="145"/>
        <v/>
      </c>
      <c r="BY67" s="20" t="str">
        <f t="shared" si="145"/>
        <v/>
      </c>
      <c r="BZ67" s="20" t="str">
        <f t="shared" si="145"/>
        <v/>
      </c>
      <c r="CA67" s="20" t="str">
        <f t="shared" si="145"/>
        <v/>
      </c>
      <c r="CB67" s="20" t="str">
        <f t="shared" si="145"/>
        <v/>
      </c>
      <c r="CC67" s="20" t="str">
        <f t="shared" si="145"/>
        <v/>
      </c>
      <c r="CD67" s="20" t="str">
        <f t="shared" si="146"/>
        <v/>
      </c>
      <c r="CE67" s="20" t="str">
        <f t="shared" si="146"/>
        <v/>
      </c>
      <c r="CF67" s="20" t="str">
        <f t="shared" si="146"/>
        <v/>
      </c>
      <c r="CG67" s="20" t="str">
        <f t="shared" si="146"/>
        <v/>
      </c>
      <c r="CH67" s="20" t="str">
        <f t="shared" si="146"/>
        <v/>
      </c>
      <c r="CI67" s="20" t="str">
        <f t="shared" si="146"/>
        <v/>
      </c>
      <c r="CJ67" s="20" t="str">
        <f t="shared" si="146"/>
        <v/>
      </c>
      <c r="CK67" s="20" t="str">
        <f t="shared" si="146"/>
        <v/>
      </c>
      <c r="CL67" s="20" t="str">
        <f t="shared" si="146"/>
        <v/>
      </c>
      <c r="CM67" s="20" t="str">
        <f t="shared" si="146"/>
        <v/>
      </c>
      <c r="CN67" s="20" t="str">
        <f t="shared" si="147"/>
        <v/>
      </c>
      <c r="CO67" s="20" t="str">
        <f t="shared" si="147"/>
        <v/>
      </c>
      <c r="CP67" s="20" t="str">
        <f t="shared" si="147"/>
        <v/>
      </c>
      <c r="CQ67" s="20" t="str">
        <f t="shared" si="147"/>
        <v/>
      </c>
      <c r="CR67" s="20" t="str">
        <f t="shared" si="147"/>
        <v/>
      </c>
      <c r="CS67" s="20" t="str">
        <f t="shared" si="147"/>
        <v/>
      </c>
      <c r="CT67" s="20" t="str">
        <f t="shared" si="147"/>
        <v/>
      </c>
      <c r="CU67" s="20" t="str">
        <f t="shared" si="147"/>
        <v/>
      </c>
      <c r="CV67" s="20" t="str">
        <f t="shared" si="147"/>
        <v/>
      </c>
      <c r="CW67" s="20" t="str">
        <f t="shared" si="147"/>
        <v/>
      </c>
      <c r="CX67" s="20" t="str">
        <f t="shared" si="148"/>
        <v/>
      </c>
      <c r="CY67" s="20" t="str">
        <f t="shared" si="148"/>
        <v/>
      </c>
      <c r="CZ67" s="20" t="str">
        <f t="shared" si="148"/>
        <v/>
      </c>
      <c r="DA67" s="20" t="str">
        <f t="shared" si="148"/>
        <v/>
      </c>
      <c r="DB67" s="20" t="str">
        <f t="shared" si="148"/>
        <v/>
      </c>
      <c r="DC67" s="20" t="str">
        <f t="shared" si="148"/>
        <v/>
      </c>
      <c r="DD67" s="20" t="str">
        <f t="shared" si="148"/>
        <v/>
      </c>
      <c r="DE67" s="20" t="str">
        <f t="shared" si="148"/>
        <v/>
      </c>
      <c r="DF67" s="20" t="str">
        <f t="shared" si="148"/>
        <v/>
      </c>
      <c r="DG67" s="20" t="str">
        <f t="shared" si="148"/>
        <v/>
      </c>
      <c r="DH67" s="20" t="str">
        <f t="shared" si="149"/>
        <v/>
      </c>
      <c r="DI67" s="20" t="str">
        <f t="shared" si="149"/>
        <v/>
      </c>
      <c r="DJ67" s="20" t="str">
        <f t="shared" si="149"/>
        <v/>
      </c>
      <c r="DK67" s="20" t="str">
        <f t="shared" si="149"/>
        <v/>
      </c>
      <c r="DL67" s="20" t="str">
        <f t="shared" si="149"/>
        <v/>
      </c>
      <c r="DM67" s="20" t="str">
        <f t="shared" si="149"/>
        <v/>
      </c>
      <c r="DN67" s="20" t="str">
        <f t="shared" si="149"/>
        <v/>
      </c>
      <c r="DO67" s="20" t="str">
        <f t="shared" si="149"/>
        <v/>
      </c>
      <c r="DP67" s="20" t="str">
        <f t="shared" si="149"/>
        <v/>
      </c>
      <c r="DQ67" s="20" t="str">
        <f t="shared" si="149"/>
        <v/>
      </c>
      <c r="DR67" s="20" t="str">
        <f t="shared" si="150"/>
        <v/>
      </c>
      <c r="DS67" s="20" t="str">
        <f t="shared" si="150"/>
        <v/>
      </c>
      <c r="DT67" s="20" t="str">
        <f t="shared" si="150"/>
        <v/>
      </c>
      <c r="DU67" s="20" t="str">
        <f t="shared" si="150"/>
        <v/>
      </c>
      <c r="DV67" s="20" t="str">
        <f t="shared" si="150"/>
        <v/>
      </c>
      <c r="DW67" s="20" t="str">
        <f t="shared" si="150"/>
        <v/>
      </c>
      <c r="DX67" s="20" t="str">
        <f t="shared" si="150"/>
        <v/>
      </c>
      <c r="DY67" s="20" t="str">
        <f t="shared" si="150"/>
        <v/>
      </c>
      <c r="DZ67" s="20" t="str">
        <f t="shared" si="150"/>
        <v/>
      </c>
      <c r="EA67" s="20" t="str">
        <f t="shared" si="150"/>
        <v/>
      </c>
      <c r="EB67" s="20" t="str">
        <f t="shared" si="151"/>
        <v/>
      </c>
      <c r="EC67" s="20" t="str">
        <f t="shared" si="151"/>
        <v/>
      </c>
      <c r="ED67" s="20" t="str">
        <f t="shared" si="151"/>
        <v/>
      </c>
      <c r="EE67" s="20" t="str">
        <f t="shared" si="151"/>
        <v/>
      </c>
      <c r="EF67" s="20" t="str">
        <f t="shared" si="151"/>
        <v/>
      </c>
      <c r="EG67" s="20" t="str">
        <f t="shared" si="151"/>
        <v/>
      </c>
      <c r="EH67" s="20" t="str">
        <f t="shared" si="151"/>
        <v/>
      </c>
      <c r="EI67" s="20" t="str">
        <f t="shared" si="151"/>
        <v/>
      </c>
      <c r="EJ67" s="20" t="str">
        <f t="shared" si="151"/>
        <v/>
      </c>
      <c r="EK67" s="20" t="str">
        <f t="shared" si="151"/>
        <v/>
      </c>
      <c r="EL67" s="20" t="str">
        <f t="shared" si="152"/>
        <v/>
      </c>
      <c r="EM67" s="20" t="str">
        <f t="shared" si="152"/>
        <v/>
      </c>
      <c r="EN67" s="20" t="str">
        <f t="shared" si="152"/>
        <v/>
      </c>
      <c r="EO67" s="20" t="str">
        <f t="shared" si="152"/>
        <v/>
      </c>
      <c r="EP67" s="20" t="str">
        <f t="shared" si="152"/>
        <v/>
      </c>
      <c r="EQ67" s="20" t="str">
        <f t="shared" si="152"/>
        <v/>
      </c>
      <c r="ER67" s="20" t="str">
        <f t="shared" si="152"/>
        <v/>
      </c>
      <c r="ES67" s="20" t="str">
        <f t="shared" si="152"/>
        <v/>
      </c>
      <c r="ET67" s="20" t="str">
        <f t="shared" si="152"/>
        <v/>
      </c>
      <c r="EU67" s="20" t="str">
        <f t="shared" si="152"/>
        <v/>
      </c>
      <c r="EV67" s="20" t="str">
        <f t="shared" si="153"/>
        <v/>
      </c>
      <c r="EW67" s="20" t="str">
        <f t="shared" si="153"/>
        <v/>
      </c>
      <c r="EX67" s="20" t="str">
        <f t="shared" si="153"/>
        <v/>
      </c>
      <c r="EY67" s="20" t="str">
        <f t="shared" si="153"/>
        <v/>
      </c>
      <c r="EZ67" s="20" t="str">
        <f t="shared" si="153"/>
        <v/>
      </c>
      <c r="FA67" s="20" t="str">
        <f t="shared" si="153"/>
        <v/>
      </c>
      <c r="FB67" s="20" t="str">
        <f t="shared" si="153"/>
        <v/>
      </c>
      <c r="FC67" s="20" t="str">
        <f t="shared" si="153"/>
        <v/>
      </c>
      <c r="FD67" s="20" t="str">
        <f t="shared" si="153"/>
        <v/>
      </c>
      <c r="FE67" s="20" t="str">
        <f t="shared" si="153"/>
        <v/>
      </c>
      <c r="FF67" s="20" t="str">
        <f t="shared" si="154"/>
        <v/>
      </c>
      <c r="FG67" s="20" t="str">
        <f t="shared" si="154"/>
        <v/>
      </c>
      <c r="FH67" s="20" t="str">
        <f t="shared" si="154"/>
        <v/>
      </c>
      <c r="FI67" s="20" t="str">
        <f t="shared" si="154"/>
        <v/>
      </c>
      <c r="FJ67" s="20" t="str">
        <f t="shared" si="154"/>
        <v/>
      </c>
      <c r="FK67" s="20" t="str">
        <f t="shared" si="154"/>
        <v/>
      </c>
      <c r="FL67" s="20" t="str">
        <f t="shared" si="154"/>
        <v/>
      </c>
      <c r="FM67" s="20" t="str">
        <f t="shared" si="154"/>
        <v/>
      </c>
      <c r="FN67" s="20" t="str">
        <f t="shared" si="154"/>
        <v/>
      </c>
      <c r="FO67" s="20" t="str">
        <f t="shared" si="154"/>
        <v/>
      </c>
      <c r="FP67" s="20" t="str">
        <f t="shared" si="155"/>
        <v/>
      </c>
      <c r="FQ67" s="20" t="str">
        <f t="shared" si="155"/>
        <v/>
      </c>
      <c r="FR67" s="20" t="str">
        <f t="shared" si="155"/>
        <v/>
      </c>
      <c r="FS67" s="20" t="str">
        <f t="shared" si="155"/>
        <v/>
      </c>
      <c r="FT67" s="20" t="str">
        <f t="shared" si="155"/>
        <v/>
      </c>
      <c r="FU67" s="20" t="str">
        <f t="shared" si="155"/>
        <v/>
      </c>
      <c r="FV67" s="20" t="str">
        <f t="shared" si="155"/>
        <v/>
      </c>
      <c r="FW67" s="20" t="str">
        <f t="shared" si="155"/>
        <v/>
      </c>
      <c r="FX67" s="20" t="str">
        <f t="shared" si="155"/>
        <v/>
      </c>
      <c r="FY67" s="20" t="str">
        <f t="shared" si="155"/>
        <v/>
      </c>
      <c r="FZ67" s="20" t="str">
        <f t="shared" si="156"/>
        <v/>
      </c>
      <c r="GA67" s="20" t="str">
        <f t="shared" si="156"/>
        <v/>
      </c>
      <c r="GB67" s="20" t="str">
        <f t="shared" si="156"/>
        <v/>
      </c>
      <c r="GC67" s="20" t="str">
        <f t="shared" si="156"/>
        <v/>
      </c>
      <c r="GD67" s="20" t="str">
        <f t="shared" si="156"/>
        <v/>
      </c>
      <c r="GE67" s="20" t="str">
        <f t="shared" si="156"/>
        <v/>
      </c>
      <c r="GF67" s="20" t="str">
        <f t="shared" si="156"/>
        <v/>
      </c>
      <c r="GG67" s="20" t="str">
        <f t="shared" si="156"/>
        <v/>
      </c>
      <c r="GH67" s="20" t="str">
        <f t="shared" si="156"/>
        <v/>
      </c>
      <c r="GI67" s="20" t="str">
        <f t="shared" si="156"/>
        <v/>
      </c>
      <c r="GJ67" s="20" t="str">
        <f t="shared" si="157"/>
        <v/>
      </c>
      <c r="GK67" s="20" t="str">
        <f t="shared" si="157"/>
        <v/>
      </c>
      <c r="GL67" s="20" t="str">
        <f t="shared" si="157"/>
        <v/>
      </c>
      <c r="GM67" s="20" t="str">
        <f t="shared" si="157"/>
        <v/>
      </c>
      <c r="GN67" s="20" t="str">
        <f t="shared" si="157"/>
        <v/>
      </c>
      <c r="GO67" s="20" t="str">
        <f t="shared" si="157"/>
        <v/>
      </c>
      <c r="GP67" s="20" t="str">
        <f t="shared" si="157"/>
        <v/>
      </c>
      <c r="GQ67" s="20" t="str">
        <f t="shared" si="157"/>
        <v/>
      </c>
      <c r="GR67" s="20" t="str">
        <f t="shared" si="157"/>
        <v/>
      </c>
      <c r="GS67" s="20" t="str">
        <f t="shared" si="157"/>
        <v/>
      </c>
      <c r="GT67" s="20" t="str">
        <f t="shared" si="158"/>
        <v/>
      </c>
      <c r="GU67" s="20" t="str">
        <f t="shared" si="158"/>
        <v/>
      </c>
      <c r="GV67" s="20" t="str">
        <f t="shared" si="158"/>
        <v/>
      </c>
      <c r="GW67" s="20" t="str">
        <f t="shared" si="158"/>
        <v/>
      </c>
      <c r="GX67" s="20" t="str">
        <f t="shared" si="158"/>
        <v/>
      </c>
      <c r="GY67" s="20" t="str">
        <f t="shared" si="158"/>
        <v/>
      </c>
      <c r="GZ67" s="20" t="str">
        <f t="shared" si="158"/>
        <v/>
      </c>
      <c r="HA67" s="20" t="str">
        <f t="shared" si="158"/>
        <v/>
      </c>
      <c r="HB67" s="20" t="str">
        <f t="shared" si="158"/>
        <v/>
      </c>
      <c r="HC67" s="20" t="str">
        <f t="shared" si="158"/>
        <v/>
      </c>
      <c r="HD67" s="20" t="str">
        <f t="shared" si="159"/>
        <v/>
      </c>
      <c r="HE67" s="20" t="str">
        <f t="shared" si="159"/>
        <v/>
      </c>
      <c r="HF67" s="20" t="str">
        <f t="shared" si="159"/>
        <v/>
      </c>
      <c r="HG67" s="20" t="str">
        <f t="shared" si="159"/>
        <v/>
      </c>
      <c r="HH67" s="20" t="str">
        <f t="shared" si="159"/>
        <v/>
      </c>
      <c r="HI67" s="20" t="str">
        <f t="shared" si="159"/>
        <v/>
      </c>
      <c r="HJ67" s="20" t="str">
        <f t="shared" si="159"/>
        <v/>
      </c>
      <c r="HK67" s="20" t="str">
        <f t="shared" si="159"/>
        <v/>
      </c>
      <c r="HL67" s="20" t="str">
        <f t="shared" si="159"/>
        <v/>
      </c>
      <c r="HM67" s="20" t="str">
        <f t="shared" si="159"/>
        <v/>
      </c>
      <c r="HN67" s="20" t="str">
        <f t="shared" si="160"/>
        <v/>
      </c>
      <c r="HO67" s="20" t="str">
        <f t="shared" si="160"/>
        <v/>
      </c>
      <c r="HP67" s="20" t="str">
        <f t="shared" si="160"/>
        <v/>
      </c>
      <c r="HQ67" s="20" t="str">
        <f t="shared" si="160"/>
        <v/>
      </c>
      <c r="HR67" s="20" t="str">
        <f t="shared" si="160"/>
        <v/>
      </c>
      <c r="HS67" s="20" t="str">
        <f t="shared" si="160"/>
        <v/>
      </c>
      <c r="HT67" s="20" t="str">
        <f t="shared" si="160"/>
        <v/>
      </c>
      <c r="HU67" s="20" t="str">
        <f t="shared" si="160"/>
        <v/>
      </c>
      <c r="HV67" s="20" t="str">
        <f t="shared" si="160"/>
        <v/>
      </c>
      <c r="HW67" s="20" t="str">
        <f t="shared" si="160"/>
        <v/>
      </c>
      <c r="HX67" s="20" t="str">
        <f t="shared" si="161"/>
        <v/>
      </c>
      <c r="HY67" s="20" t="str">
        <f t="shared" si="161"/>
        <v/>
      </c>
      <c r="HZ67" s="20" t="str">
        <f t="shared" si="161"/>
        <v/>
      </c>
      <c r="IA67" s="20" t="str">
        <f t="shared" si="161"/>
        <v/>
      </c>
      <c r="IB67" s="20" t="str">
        <f t="shared" si="161"/>
        <v/>
      </c>
      <c r="IC67" s="20" t="str">
        <f t="shared" si="161"/>
        <v/>
      </c>
      <c r="ID67" s="20" t="str">
        <f t="shared" si="161"/>
        <v/>
      </c>
      <c r="IE67" s="20" t="str">
        <f t="shared" si="161"/>
        <v/>
      </c>
      <c r="IF67" s="20" t="str">
        <f t="shared" si="161"/>
        <v/>
      </c>
      <c r="IG67" s="20" t="str">
        <f t="shared" si="161"/>
        <v/>
      </c>
      <c r="IH67" s="20" t="str">
        <f t="shared" si="162"/>
        <v/>
      </c>
      <c r="II67" s="20" t="str">
        <f t="shared" si="162"/>
        <v/>
      </c>
      <c r="IJ67" s="20" t="str">
        <f t="shared" si="162"/>
        <v/>
      </c>
      <c r="IK67" s="20" t="str">
        <f t="shared" si="162"/>
        <v/>
      </c>
      <c r="IL67" s="20" t="str">
        <f t="shared" si="162"/>
        <v/>
      </c>
      <c r="IM67" s="20" t="str">
        <f t="shared" si="162"/>
        <v/>
      </c>
      <c r="IN67" s="20" t="str">
        <f t="shared" si="162"/>
        <v/>
      </c>
      <c r="IO67" s="20" t="str">
        <f t="shared" si="162"/>
        <v/>
      </c>
      <c r="IP67" s="20" t="str">
        <f t="shared" si="162"/>
        <v/>
      </c>
      <c r="IQ67" s="20" t="str">
        <f t="shared" si="162"/>
        <v/>
      </c>
      <c r="IR67" s="20" t="str">
        <f t="shared" si="162"/>
        <v/>
      </c>
      <c r="IS67" s="20" t="str">
        <f t="shared" si="162"/>
        <v/>
      </c>
      <c r="IT67" s="20" t="str">
        <f t="shared" si="162"/>
        <v/>
      </c>
      <c r="IU67" s="20" t="str">
        <f t="shared" si="162"/>
        <v/>
      </c>
      <c r="IV67" s="20" t="str">
        <f t="shared" si="162"/>
        <v/>
      </c>
    </row>
    <row r="68" spans="1:256" s="20" customFormat="1" x14ac:dyDescent="0.2">
      <c r="A68" s="19">
        <f t="shared" si="37"/>
        <v>56</v>
      </c>
      <c r="B68" s="20" t="str">
        <f t="shared" si="138"/>
        <v/>
      </c>
      <c r="C68" s="20" t="str">
        <f t="shared" si="138"/>
        <v/>
      </c>
      <c r="D68" s="20" t="str">
        <f t="shared" si="138"/>
        <v/>
      </c>
      <c r="E68" s="20" t="str">
        <f t="shared" si="138"/>
        <v/>
      </c>
      <c r="F68" s="20" t="str">
        <f t="shared" si="138"/>
        <v/>
      </c>
      <c r="G68" s="20" t="str">
        <f t="shared" si="138"/>
        <v/>
      </c>
      <c r="H68" s="20" t="str">
        <f t="shared" si="138"/>
        <v/>
      </c>
      <c r="I68" s="20" t="str">
        <f t="shared" si="138"/>
        <v/>
      </c>
      <c r="J68" s="20" t="str">
        <f t="shared" si="138"/>
        <v/>
      </c>
      <c r="K68" s="20" t="str">
        <f t="shared" si="138"/>
        <v/>
      </c>
      <c r="L68" s="20" t="str">
        <f t="shared" si="139"/>
        <v/>
      </c>
      <c r="M68" s="20" t="str">
        <f t="shared" si="139"/>
        <v/>
      </c>
      <c r="N68" s="20" t="str">
        <f t="shared" si="139"/>
        <v/>
      </c>
      <c r="O68" s="20" t="str">
        <f t="shared" si="139"/>
        <v/>
      </c>
      <c r="P68" s="20" t="str">
        <f t="shared" si="139"/>
        <v/>
      </c>
      <c r="Q68" s="20" t="str">
        <f t="shared" si="139"/>
        <v/>
      </c>
      <c r="R68" s="20" t="str">
        <f t="shared" si="139"/>
        <v/>
      </c>
      <c r="S68" s="20" t="str">
        <f t="shared" si="139"/>
        <v/>
      </c>
      <c r="T68" s="20" t="str">
        <f t="shared" si="139"/>
        <v/>
      </c>
      <c r="U68" s="20" t="str">
        <f t="shared" si="139"/>
        <v/>
      </c>
      <c r="V68" s="20" t="str">
        <f t="shared" si="140"/>
        <v/>
      </c>
      <c r="W68" s="20" t="str">
        <f t="shared" si="140"/>
        <v/>
      </c>
      <c r="X68" s="20" t="str">
        <f t="shared" si="140"/>
        <v/>
      </c>
      <c r="Y68" s="20" t="str">
        <f t="shared" si="140"/>
        <v/>
      </c>
      <c r="Z68" s="20" t="str">
        <f t="shared" si="140"/>
        <v/>
      </c>
      <c r="AA68" s="20" t="str">
        <f t="shared" si="140"/>
        <v/>
      </c>
      <c r="AB68" s="20" t="str">
        <f t="shared" si="140"/>
        <v/>
      </c>
      <c r="AC68" s="20" t="str">
        <f t="shared" si="140"/>
        <v/>
      </c>
      <c r="AD68" s="20" t="str">
        <f t="shared" si="140"/>
        <v/>
      </c>
      <c r="AE68" s="20" t="str">
        <f t="shared" si="140"/>
        <v/>
      </c>
      <c r="AF68" s="20" t="str">
        <f t="shared" si="141"/>
        <v/>
      </c>
      <c r="AG68" s="20" t="str">
        <f t="shared" si="141"/>
        <v/>
      </c>
      <c r="AH68" s="20" t="str">
        <f t="shared" si="141"/>
        <v/>
      </c>
      <c r="AI68" s="20" t="str">
        <f t="shared" si="141"/>
        <v/>
      </c>
      <c r="AJ68" s="20" t="str">
        <f t="shared" si="141"/>
        <v/>
      </c>
      <c r="AK68" s="20" t="str">
        <f t="shared" si="141"/>
        <v/>
      </c>
      <c r="AL68" s="20" t="str">
        <f t="shared" si="141"/>
        <v/>
      </c>
      <c r="AM68" s="20" t="str">
        <f t="shared" si="141"/>
        <v/>
      </c>
      <c r="AN68" s="20" t="str">
        <f t="shared" si="141"/>
        <v/>
      </c>
      <c r="AO68" s="20" t="str">
        <f t="shared" si="141"/>
        <v/>
      </c>
      <c r="AP68" s="20" t="str">
        <f t="shared" si="142"/>
        <v/>
      </c>
      <c r="AQ68" s="20" t="str">
        <f t="shared" si="142"/>
        <v/>
      </c>
      <c r="AR68" s="20" t="str">
        <f t="shared" si="142"/>
        <v/>
      </c>
      <c r="AS68" s="20" t="str">
        <f t="shared" si="142"/>
        <v/>
      </c>
      <c r="AT68" s="20" t="str">
        <f t="shared" si="142"/>
        <v/>
      </c>
      <c r="AU68" s="20" t="str">
        <f t="shared" si="142"/>
        <v/>
      </c>
      <c r="AV68" s="20" t="str">
        <f t="shared" si="142"/>
        <v/>
      </c>
      <c r="AW68" s="20" t="str">
        <f t="shared" si="142"/>
        <v/>
      </c>
      <c r="AX68" s="20" t="str">
        <f t="shared" si="142"/>
        <v/>
      </c>
      <c r="AY68" s="20" t="str">
        <f t="shared" si="142"/>
        <v/>
      </c>
      <c r="AZ68" s="20" t="str">
        <f t="shared" si="143"/>
        <v/>
      </c>
      <c r="BA68" s="20" t="str">
        <f t="shared" si="143"/>
        <v/>
      </c>
      <c r="BB68" s="20" t="str">
        <f t="shared" si="143"/>
        <v/>
      </c>
      <c r="BC68" s="20" t="str">
        <f t="shared" si="143"/>
        <v/>
      </c>
      <c r="BD68" s="20" t="str">
        <f t="shared" si="143"/>
        <v/>
      </c>
      <c r="BE68" s="20" t="str">
        <f t="shared" si="143"/>
        <v/>
      </c>
      <c r="BF68" s="20" t="str">
        <f t="shared" si="143"/>
        <v/>
      </c>
      <c r="BG68" s="20" t="str">
        <f t="shared" si="143"/>
        <v/>
      </c>
      <c r="BH68" s="20" t="str">
        <f t="shared" si="143"/>
        <v/>
      </c>
      <c r="BI68" s="20" t="str">
        <f t="shared" si="143"/>
        <v/>
      </c>
      <c r="BJ68" s="20" t="str">
        <f t="shared" si="144"/>
        <v/>
      </c>
      <c r="BK68" s="20" t="str">
        <f t="shared" si="144"/>
        <v/>
      </c>
      <c r="BL68" s="20" t="str">
        <f t="shared" si="144"/>
        <v/>
      </c>
      <c r="BM68" s="20" t="str">
        <f t="shared" si="144"/>
        <v/>
      </c>
      <c r="BN68" s="20" t="str">
        <f t="shared" si="144"/>
        <v/>
      </c>
      <c r="BO68" s="20" t="str">
        <f t="shared" si="144"/>
        <v/>
      </c>
      <c r="BP68" s="20" t="str">
        <f t="shared" si="144"/>
        <v/>
      </c>
      <c r="BQ68" s="20" t="str">
        <f t="shared" si="144"/>
        <v/>
      </c>
      <c r="BR68" s="20" t="str">
        <f t="shared" si="144"/>
        <v/>
      </c>
      <c r="BS68" s="20" t="str">
        <f t="shared" si="144"/>
        <v/>
      </c>
      <c r="BT68" s="20" t="str">
        <f t="shared" si="145"/>
        <v/>
      </c>
      <c r="BU68" s="20" t="str">
        <f t="shared" si="145"/>
        <v/>
      </c>
      <c r="BV68" s="20" t="str">
        <f t="shared" si="145"/>
        <v/>
      </c>
      <c r="BW68" s="20" t="str">
        <f t="shared" si="145"/>
        <v/>
      </c>
      <c r="BX68" s="20" t="str">
        <f t="shared" si="145"/>
        <v/>
      </c>
      <c r="BY68" s="20" t="str">
        <f t="shared" si="145"/>
        <v/>
      </c>
      <c r="BZ68" s="20" t="str">
        <f t="shared" si="145"/>
        <v/>
      </c>
      <c r="CA68" s="20" t="str">
        <f t="shared" si="145"/>
        <v/>
      </c>
      <c r="CB68" s="20" t="str">
        <f t="shared" si="145"/>
        <v/>
      </c>
      <c r="CC68" s="20" t="str">
        <f t="shared" si="145"/>
        <v/>
      </c>
      <c r="CD68" s="20" t="str">
        <f t="shared" si="146"/>
        <v/>
      </c>
      <c r="CE68" s="20" t="str">
        <f t="shared" si="146"/>
        <v/>
      </c>
      <c r="CF68" s="20" t="str">
        <f t="shared" si="146"/>
        <v/>
      </c>
      <c r="CG68" s="20" t="str">
        <f t="shared" si="146"/>
        <v/>
      </c>
      <c r="CH68" s="20" t="str">
        <f t="shared" si="146"/>
        <v/>
      </c>
      <c r="CI68" s="20" t="str">
        <f t="shared" si="146"/>
        <v/>
      </c>
      <c r="CJ68" s="20" t="str">
        <f t="shared" si="146"/>
        <v/>
      </c>
      <c r="CK68" s="20" t="str">
        <f t="shared" si="146"/>
        <v/>
      </c>
      <c r="CL68" s="20" t="str">
        <f t="shared" si="146"/>
        <v/>
      </c>
      <c r="CM68" s="20" t="str">
        <f t="shared" si="146"/>
        <v/>
      </c>
      <c r="CN68" s="20" t="str">
        <f t="shared" si="147"/>
        <v/>
      </c>
      <c r="CO68" s="20" t="str">
        <f t="shared" si="147"/>
        <v/>
      </c>
      <c r="CP68" s="20" t="str">
        <f t="shared" si="147"/>
        <v/>
      </c>
      <c r="CQ68" s="20" t="str">
        <f t="shared" si="147"/>
        <v/>
      </c>
      <c r="CR68" s="20" t="str">
        <f t="shared" si="147"/>
        <v/>
      </c>
      <c r="CS68" s="20" t="str">
        <f t="shared" si="147"/>
        <v/>
      </c>
      <c r="CT68" s="20" t="str">
        <f t="shared" si="147"/>
        <v/>
      </c>
      <c r="CU68" s="20" t="str">
        <f t="shared" si="147"/>
        <v/>
      </c>
      <c r="CV68" s="20" t="str">
        <f t="shared" si="147"/>
        <v/>
      </c>
      <c r="CW68" s="20" t="str">
        <f t="shared" si="147"/>
        <v/>
      </c>
      <c r="CX68" s="20" t="str">
        <f t="shared" si="148"/>
        <v/>
      </c>
      <c r="CY68" s="20" t="str">
        <f t="shared" si="148"/>
        <v/>
      </c>
      <c r="CZ68" s="20" t="str">
        <f t="shared" si="148"/>
        <v/>
      </c>
      <c r="DA68" s="20" t="str">
        <f t="shared" si="148"/>
        <v/>
      </c>
      <c r="DB68" s="20" t="str">
        <f t="shared" si="148"/>
        <v/>
      </c>
      <c r="DC68" s="20" t="str">
        <f t="shared" si="148"/>
        <v/>
      </c>
      <c r="DD68" s="20" t="str">
        <f t="shared" si="148"/>
        <v/>
      </c>
      <c r="DE68" s="20" t="str">
        <f t="shared" si="148"/>
        <v/>
      </c>
      <c r="DF68" s="20" t="str">
        <f t="shared" si="148"/>
        <v/>
      </c>
      <c r="DG68" s="20" t="str">
        <f t="shared" si="148"/>
        <v/>
      </c>
      <c r="DH68" s="20" t="str">
        <f t="shared" si="149"/>
        <v/>
      </c>
      <c r="DI68" s="20" t="str">
        <f t="shared" si="149"/>
        <v/>
      </c>
      <c r="DJ68" s="20" t="str">
        <f t="shared" si="149"/>
        <v/>
      </c>
      <c r="DK68" s="20" t="str">
        <f t="shared" si="149"/>
        <v/>
      </c>
      <c r="DL68" s="20" t="str">
        <f t="shared" si="149"/>
        <v/>
      </c>
      <c r="DM68" s="20" t="str">
        <f t="shared" si="149"/>
        <v/>
      </c>
      <c r="DN68" s="20" t="str">
        <f t="shared" si="149"/>
        <v/>
      </c>
      <c r="DO68" s="20" t="str">
        <f t="shared" si="149"/>
        <v/>
      </c>
      <c r="DP68" s="20" t="str">
        <f t="shared" si="149"/>
        <v/>
      </c>
      <c r="DQ68" s="20" t="str">
        <f t="shared" si="149"/>
        <v/>
      </c>
      <c r="DR68" s="20" t="str">
        <f t="shared" si="150"/>
        <v/>
      </c>
      <c r="DS68" s="20" t="str">
        <f t="shared" si="150"/>
        <v/>
      </c>
      <c r="DT68" s="20" t="str">
        <f t="shared" si="150"/>
        <v/>
      </c>
      <c r="DU68" s="20" t="str">
        <f t="shared" si="150"/>
        <v/>
      </c>
      <c r="DV68" s="20" t="str">
        <f t="shared" si="150"/>
        <v/>
      </c>
      <c r="DW68" s="20" t="str">
        <f t="shared" si="150"/>
        <v/>
      </c>
      <c r="DX68" s="20" t="str">
        <f t="shared" si="150"/>
        <v/>
      </c>
      <c r="DY68" s="20" t="str">
        <f t="shared" si="150"/>
        <v/>
      </c>
      <c r="DZ68" s="20" t="str">
        <f t="shared" si="150"/>
        <v/>
      </c>
      <c r="EA68" s="20" t="str">
        <f t="shared" si="150"/>
        <v/>
      </c>
      <c r="EB68" s="20" t="str">
        <f t="shared" si="151"/>
        <v/>
      </c>
      <c r="EC68" s="20" t="str">
        <f t="shared" si="151"/>
        <v/>
      </c>
      <c r="ED68" s="20" t="str">
        <f t="shared" si="151"/>
        <v/>
      </c>
      <c r="EE68" s="20" t="str">
        <f t="shared" si="151"/>
        <v/>
      </c>
      <c r="EF68" s="20" t="str">
        <f t="shared" si="151"/>
        <v/>
      </c>
      <c r="EG68" s="20" t="str">
        <f t="shared" si="151"/>
        <v/>
      </c>
      <c r="EH68" s="20" t="str">
        <f t="shared" si="151"/>
        <v/>
      </c>
      <c r="EI68" s="20" t="str">
        <f t="shared" si="151"/>
        <v/>
      </c>
      <c r="EJ68" s="20" t="str">
        <f t="shared" si="151"/>
        <v/>
      </c>
      <c r="EK68" s="20" t="str">
        <f t="shared" si="151"/>
        <v/>
      </c>
      <c r="EL68" s="20" t="str">
        <f t="shared" si="152"/>
        <v/>
      </c>
      <c r="EM68" s="20" t="str">
        <f t="shared" si="152"/>
        <v/>
      </c>
      <c r="EN68" s="20" t="str">
        <f t="shared" si="152"/>
        <v/>
      </c>
      <c r="EO68" s="20" t="str">
        <f t="shared" si="152"/>
        <v/>
      </c>
      <c r="EP68" s="20" t="str">
        <f t="shared" si="152"/>
        <v/>
      </c>
      <c r="EQ68" s="20" t="str">
        <f t="shared" si="152"/>
        <v/>
      </c>
      <c r="ER68" s="20" t="str">
        <f t="shared" si="152"/>
        <v/>
      </c>
      <c r="ES68" s="20" t="str">
        <f t="shared" si="152"/>
        <v/>
      </c>
      <c r="ET68" s="20" t="str">
        <f t="shared" si="152"/>
        <v/>
      </c>
      <c r="EU68" s="20" t="str">
        <f t="shared" si="152"/>
        <v/>
      </c>
      <c r="EV68" s="20" t="str">
        <f t="shared" si="153"/>
        <v/>
      </c>
      <c r="EW68" s="20" t="str">
        <f t="shared" si="153"/>
        <v/>
      </c>
      <c r="EX68" s="20" t="str">
        <f t="shared" si="153"/>
        <v/>
      </c>
      <c r="EY68" s="20" t="str">
        <f t="shared" si="153"/>
        <v/>
      </c>
      <c r="EZ68" s="20" t="str">
        <f t="shared" si="153"/>
        <v/>
      </c>
      <c r="FA68" s="20" t="str">
        <f t="shared" si="153"/>
        <v/>
      </c>
      <c r="FB68" s="20" t="str">
        <f t="shared" si="153"/>
        <v/>
      </c>
      <c r="FC68" s="20" t="str">
        <f t="shared" si="153"/>
        <v/>
      </c>
      <c r="FD68" s="20" t="str">
        <f t="shared" si="153"/>
        <v/>
      </c>
      <c r="FE68" s="20" t="str">
        <f t="shared" si="153"/>
        <v/>
      </c>
      <c r="FF68" s="20" t="str">
        <f t="shared" si="154"/>
        <v/>
      </c>
      <c r="FG68" s="20" t="str">
        <f t="shared" si="154"/>
        <v/>
      </c>
      <c r="FH68" s="20" t="str">
        <f t="shared" si="154"/>
        <v/>
      </c>
      <c r="FI68" s="20" t="str">
        <f t="shared" si="154"/>
        <v/>
      </c>
      <c r="FJ68" s="20" t="str">
        <f t="shared" si="154"/>
        <v/>
      </c>
      <c r="FK68" s="20" t="str">
        <f t="shared" si="154"/>
        <v/>
      </c>
      <c r="FL68" s="20" t="str">
        <f t="shared" si="154"/>
        <v/>
      </c>
      <c r="FM68" s="20" t="str">
        <f t="shared" si="154"/>
        <v/>
      </c>
      <c r="FN68" s="20" t="str">
        <f t="shared" si="154"/>
        <v/>
      </c>
      <c r="FO68" s="20" t="str">
        <f t="shared" si="154"/>
        <v/>
      </c>
      <c r="FP68" s="20" t="str">
        <f t="shared" si="155"/>
        <v/>
      </c>
      <c r="FQ68" s="20" t="str">
        <f t="shared" si="155"/>
        <v/>
      </c>
      <c r="FR68" s="20" t="str">
        <f t="shared" si="155"/>
        <v/>
      </c>
      <c r="FS68" s="20" t="str">
        <f t="shared" si="155"/>
        <v/>
      </c>
      <c r="FT68" s="20" t="str">
        <f t="shared" si="155"/>
        <v/>
      </c>
      <c r="FU68" s="20" t="str">
        <f t="shared" si="155"/>
        <v/>
      </c>
      <c r="FV68" s="20" t="str">
        <f t="shared" si="155"/>
        <v/>
      </c>
      <c r="FW68" s="20" t="str">
        <f t="shared" si="155"/>
        <v/>
      </c>
      <c r="FX68" s="20" t="str">
        <f t="shared" si="155"/>
        <v/>
      </c>
      <c r="FY68" s="20" t="str">
        <f t="shared" si="155"/>
        <v/>
      </c>
      <c r="FZ68" s="20" t="str">
        <f t="shared" si="156"/>
        <v/>
      </c>
      <c r="GA68" s="20" t="str">
        <f t="shared" si="156"/>
        <v/>
      </c>
      <c r="GB68" s="20" t="str">
        <f t="shared" si="156"/>
        <v/>
      </c>
      <c r="GC68" s="20" t="str">
        <f t="shared" si="156"/>
        <v/>
      </c>
      <c r="GD68" s="20" t="str">
        <f t="shared" si="156"/>
        <v/>
      </c>
      <c r="GE68" s="20" t="str">
        <f t="shared" si="156"/>
        <v/>
      </c>
      <c r="GF68" s="20" t="str">
        <f t="shared" si="156"/>
        <v/>
      </c>
      <c r="GG68" s="20" t="str">
        <f t="shared" si="156"/>
        <v/>
      </c>
      <c r="GH68" s="20" t="str">
        <f t="shared" si="156"/>
        <v/>
      </c>
      <c r="GI68" s="20" t="str">
        <f t="shared" si="156"/>
        <v/>
      </c>
      <c r="GJ68" s="20" t="str">
        <f t="shared" si="157"/>
        <v/>
      </c>
      <c r="GK68" s="20" t="str">
        <f t="shared" si="157"/>
        <v/>
      </c>
      <c r="GL68" s="20" t="str">
        <f t="shared" si="157"/>
        <v/>
      </c>
      <c r="GM68" s="20" t="str">
        <f t="shared" si="157"/>
        <v/>
      </c>
      <c r="GN68" s="20" t="str">
        <f t="shared" si="157"/>
        <v/>
      </c>
      <c r="GO68" s="20" t="str">
        <f t="shared" si="157"/>
        <v/>
      </c>
      <c r="GP68" s="20" t="str">
        <f t="shared" si="157"/>
        <v/>
      </c>
      <c r="GQ68" s="20" t="str">
        <f t="shared" si="157"/>
        <v/>
      </c>
      <c r="GR68" s="20" t="str">
        <f t="shared" si="157"/>
        <v/>
      </c>
      <c r="GS68" s="20" t="str">
        <f t="shared" si="157"/>
        <v/>
      </c>
      <c r="GT68" s="20" t="str">
        <f t="shared" si="158"/>
        <v/>
      </c>
      <c r="GU68" s="20" t="str">
        <f t="shared" si="158"/>
        <v/>
      </c>
      <c r="GV68" s="20" t="str">
        <f t="shared" si="158"/>
        <v/>
      </c>
      <c r="GW68" s="20" t="str">
        <f t="shared" si="158"/>
        <v/>
      </c>
      <c r="GX68" s="20" t="str">
        <f t="shared" si="158"/>
        <v/>
      </c>
      <c r="GY68" s="20" t="str">
        <f t="shared" si="158"/>
        <v/>
      </c>
      <c r="GZ68" s="20" t="str">
        <f t="shared" si="158"/>
        <v/>
      </c>
      <c r="HA68" s="20" t="str">
        <f t="shared" si="158"/>
        <v/>
      </c>
      <c r="HB68" s="20" t="str">
        <f t="shared" si="158"/>
        <v/>
      </c>
      <c r="HC68" s="20" t="str">
        <f t="shared" si="158"/>
        <v/>
      </c>
      <c r="HD68" s="20" t="str">
        <f t="shared" si="159"/>
        <v/>
      </c>
      <c r="HE68" s="20" t="str">
        <f t="shared" si="159"/>
        <v/>
      </c>
      <c r="HF68" s="20" t="str">
        <f t="shared" si="159"/>
        <v/>
      </c>
      <c r="HG68" s="20" t="str">
        <f t="shared" si="159"/>
        <v/>
      </c>
      <c r="HH68" s="20" t="str">
        <f t="shared" si="159"/>
        <v/>
      </c>
      <c r="HI68" s="20" t="str">
        <f t="shared" si="159"/>
        <v/>
      </c>
      <c r="HJ68" s="20" t="str">
        <f t="shared" si="159"/>
        <v/>
      </c>
      <c r="HK68" s="20" t="str">
        <f t="shared" si="159"/>
        <v/>
      </c>
      <c r="HL68" s="20" t="str">
        <f t="shared" si="159"/>
        <v/>
      </c>
      <c r="HM68" s="20" t="str">
        <f t="shared" si="159"/>
        <v/>
      </c>
      <c r="HN68" s="20" t="str">
        <f t="shared" si="160"/>
        <v/>
      </c>
      <c r="HO68" s="20" t="str">
        <f t="shared" si="160"/>
        <v/>
      </c>
      <c r="HP68" s="20" t="str">
        <f t="shared" si="160"/>
        <v/>
      </c>
      <c r="HQ68" s="20" t="str">
        <f t="shared" si="160"/>
        <v/>
      </c>
      <c r="HR68" s="20" t="str">
        <f t="shared" si="160"/>
        <v/>
      </c>
      <c r="HS68" s="20" t="str">
        <f t="shared" si="160"/>
        <v/>
      </c>
      <c r="HT68" s="20" t="str">
        <f t="shared" si="160"/>
        <v/>
      </c>
      <c r="HU68" s="20" t="str">
        <f t="shared" si="160"/>
        <v/>
      </c>
      <c r="HV68" s="20" t="str">
        <f t="shared" si="160"/>
        <v/>
      </c>
      <c r="HW68" s="20" t="str">
        <f t="shared" si="160"/>
        <v/>
      </c>
      <c r="HX68" s="20" t="str">
        <f t="shared" si="161"/>
        <v/>
      </c>
      <c r="HY68" s="20" t="str">
        <f t="shared" si="161"/>
        <v/>
      </c>
      <c r="HZ68" s="20" t="str">
        <f t="shared" si="161"/>
        <v/>
      </c>
      <c r="IA68" s="20" t="str">
        <f t="shared" si="161"/>
        <v/>
      </c>
      <c r="IB68" s="20" t="str">
        <f t="shared" si="161"/>
        <v/>
      </c>
      <c r="IC68" s="20" t="str">
        <f t="shared" si="161"/>
        <v/>
      </c>
      <c r="ID68" s="20" t="str">
        <f t="shared" si="161"/>
        <v/>
      </c>
      <c r="IE68" s="20" t="str">
        <f t="shared" si="161"/>
        <v/>
      </c>
      <c r="IF68" s="20" t="str">
        <f t="shared" si="161"/>
        <v/>
      </c>
      <c r="IG68" s="20" t="str">
        <f t="shared" si="161"/>
        <v/>
      </c>
      <c r="IH68" s="20" t="str">
        <f t="shared" si="162"/>
        <v/>
      </c>
      <c r="II68" s="20" t="str">
        <f t="shared" si="162"/>
        <v/>
      </c>
      <c r="IJ68" s="20" t="str">
        <f t="shared" si="162"/>
        <v/>
      </c>
      <c r="IK68" s="20" t="str">
        <f t="shared" si="162"/>
        <v/>
      </c>
      <c r="IL68" s="20" t="str">
        <f t="shared" si="162"/>
        <v/>
      </c>
      <c r="IM68" s="20" t="str">
        <f t="shared" si="162"/>
        <v/>
      </c>
      <c r="IN68" s="20" t="str">
        <f t="shared" si="162"/>
        <v/>
      </c>
      <c r="IO68" s="20" t="str">
        <f t="shared" si="162"/>
        <v/>
      </c>
      <c r="IP68" s="20" t="str">
        <f t="shared" si="162"/>
        <v/>
      </c>
      <c r="IQ68" s="20" t="str">
        <f t="shared" si="162"/>
        <v/>
      </c>
      <c r="IR68" s="20" t="str">
        <f t="shared" si="162"/>
        <v/>
      </c>
      <c r="IS68" s="20" t="str">
        <f t="shared" si="162"/>
        <v/>
      </c>
      <c r="IT68" s="20" t="str">
        <f t="shared" si="162"/>
        <v/>
      </c>
      <c r="IU68" s="20" t="str">
        <f t="shared" si="162"/>
        <v/>
      </c>
      <c r="IV68" s="20" t="str">
        <f t="shared" si="162"/>
        <v/>
      </c>
    </row>
    <row r="69" spans="1:256" s="20" customFormat="1" x14ac:dyDescent="0.2">
      <c r="A69" s="19">
        <f t="shared" si="37"/>
        <v>57</v>
      </c>
      <c r="B69" s="20" t="str">
        <f t="shared" si="138"/>
        <v/>
      </c>
      <c r="C69" s="20" t="str">
        <f t="shared" si="138"/>
        <v/>
      </c>
      <c r="D69" s="20" t="str">
        <f t="shared" si="138"/>
        <v/>
      </c>
      <c r="E69" s="20" t="str">
        <f t="shared" si="138"/>
        <v/>
      </c>
      <c r="F69" s="20" t="str">
        <f t="shared" si="138"/>
        <v/>
      </c>
      <c r="G69" s="20" t="str">
        <f t="shared" si="138"/>
        <v/>
      </c>
      <c r="H69" s="20" t="str">
        <f t="shared" si="138"/>
        <v/>
      </c>
      <c r="I69" s="20" t="str">
        <f t="shared" si="138"/>
        <v/>
      </c>
      <c r="J69" s="20" t="str">
        <f t="shared" si="138"/>
        <v/>
      </c>
      <c r="K69" s="20" t="str">
        <f t="shared" si="138"/>
        <v/>
      </c>
      <c r="L69" s="20" t="str">
        <f t="shared" si="139"/>
        <v/>
      </c>
      <c r="M69" s="20" t="str">
        <f t="shared" si="139"/>
        <v/>
      </c>
      <c r="N69" s="20" t="str">
        <f t="shared" si="139"/>
        <v/>
      </c>
      <c r="O69" s="20" t="str">
        <f t="shared" si="139"/>
        <v/>
      </c>
      <c r="P69" s="20" t="str">
        <f t="shared" si="139"/>
        <v/>
      </c>
      <c r="Q69" s="20" t="str">
        <f t="shared" si="139"/>
        <v/>
      </c>
      <c r="R69" s="20" t="str">
        <f t="shared" si="139"/>
        <v/>
      </c>
      <c r="S69" s="20" t="str">
        <f t="shared" si="139"/>
        <v/>
      </c>
      <c r="T69" s="20" t="str">
        <f t="shared" si="139"/>
        <v/>
      </c>
      <c r="U69" s="20" t="str">
        <f t="shared" si="139"/>
        <v/>
      </c>
      <c r="V69" s="20" t="str">
        <f t="shared" si="140"/>
        <v/>
      </c>
      <c r="W69" s="20" t="str">
        <f t="shared" si="140"/>
        <v/>
      </c>
      <c r="X69" s="20" t="str">
        <f t="shared" si="140"/>
        <v/>
      </c>
      <c r="Y69" s="20" t="str">
        <f t="shared" si="140"/>
        <v/>
      </c>
      <c r="Z69" s="20" t="str">
        <f t="shared" si="140"/>
        <v/>
      </c>
      <c r="AA69" s="20" t="str">
        <f t="shared" si="140"/>
        <v/>
      </c>
      <c r="AB69" s="20" t="str">
        <f t="shared" si="140"/>
        <v/>
      </c>
      <c r="AC69" s="20" t="str">
        <f t="shared" si="140"/>
        <v/>
      </c>
      <c r="AD69" s="20" t="str">
        <f t="shared" si="140"/>
        <v/>
      </c>
      <c r="AE69" s="20" t="str">
        <f t="shared" si="140"/>
        <v/>
      </c>
      <c r="AF69" s="20" t="str">
        <f t="shared" si="141"/>
        <v/>
      </c>
      <c r="AG69" s="20" t="str">
        <f t="shared" si="141"/>
        <v/>
      </c>
      <c r="AH69" s="20" t="str">
        <f t="shared" si="141"/>
        <v/>
      </c>
      <c r="AI69" s="20" t="str">
        <f t="shared" si="141"/>
        <v/>
      </c>
      <c r="AJ69" s="20" t="str">
        <f t="shared" si="141"/>
        <v/>
      </c>
      <c r="AK69" s="20" t="str">
        <f t="shared" si="141"/>
        <v/>
      </c>
      <c r="AL69" s="20" t="str">
        <f t="shared" si="141"/>
        <v/>
      </c>
      <c r="AM69" s="20" t="str">
        <f t="shared" si="141"/>
        <v/>
      </c>
      <c r="AN69" s="20" t="str">
        <f t="shared" si="141"/>
        <v/>
      </c>
      <c r="AO69" s="20" t="str">
        <f t="shared" si="141"/>
        <v/>
      </c>
      <c r="AP69" s="20" t="str">
        <f t="shared" si="142"/>
        <v/>
      </c>
      <c r="AQ69" s="20" t="str">
        <f t="shared" si="142"/>
        <v/>
      </c>
      <c r="AR69" s="20" t="str">
        <f t="shared" si="142"/>
        <v/>
      </c>
      <c r="AS69" s="20" t="str">
        <f t="shared" si="142"/>
        <v/>
      </c>
      <c r="AT69" s="20" t="str">
        <f t="shared" si="142"/>
        <v/>
      </c>
      <c r="AU69" s="20" t="str">
        <f t="shared" si="142"/>
        <v/>
      </c>
      <c r="AV69" s="20" t="str">
        <f t="shared" si="142"/>
        <v/>
      </c>
      <c r="AW69" s="20" t="str">
        <f t="shared" si="142"/>
        <v/>
      </c>
      <c r="AX69" s="20" t="str">
        <f t="shared" si="142"/>
        <v/>
      </c>
      <c r="AY69" s="20" t="str">
        <f t="shared" si="142"/>
        <v/>
      </c>
      <c r="AZ69" s="20" t="str">
        <f t="shared" si="143"/>
        <v/>
      </c>
      <c r="BA69" s="20" t="str">
        <f t="shared" si="143"/>
        <v/>
      </c>
      <c r="BB69" s="20" t="str">
        <f t="shared" si="143"/>
        <v/>
      </c>
      <c r="BC69" s="20" t="str">
        <f t="shared" si="143"/>
        <v/>
      </c>
      <c r="BD69" s="20" t="str">
        <f t="shared" si="143"/>
        <v/>
      </c>
      <c r="BE69" s="20" t="str">
        <f t="shared" si="143"/>
        <v/>
      </c>
      <c r="BF69" s="20" t="str">
        <f t="shared" si="143"/>
        <v/>
      </c>
      <c r="BG69" s="20" t="str">
        <f t="shared" si="143"/>
        <v/>
      </c>
      <c r="BH69" s="20" t="str">
        <f t="shared" si="143"/>
        <v/>
      </c>
      <c r="BI69" s="20" t="str">
        <f t="shared" si="143"/>
        <v/>
      </c>
      <c r="BJ69" s="20" t="str">
        <f t="shared" si="144"/>
        <v/>
      </c>
      <c r="BK69" s="20" t="str">
        <f t="shared" si="144"/>
        <v/>
      </c>
      <c r="BL69" s="20" t="str">
        <f t="shared" si="144"/>
        <v/>
      </c>
      <c r="BM69" s="20" t="str">
        <f t="shared" si="144"/>
        <v/>
      </c>
      <c r="BN69" s="20" t="str">
        <f t="shared" si="144"/>
        <v/>
      </c>
      <c r="BO69" s="20" t="str">
        <f t="shared" si="144"/>
        <v/>
      </c>
      <c r="BP69" s="20" t="str">
        <f t="shared" si="144"/>
        <v/>
      </c>
      <c r="BQ69" s="20" t="str">
        <f t="shared" si="144"/>
        <v/>
      </c>
      <c r="BR69" s="20" t="str">
        <f t="shared" si="144"/>
        <v/>
      </c>
      <c r="BS69" s="20" t="str">
        <f t="shared" si="144"/>
        <v/>
      </c>
      <c r="BT69" s="20" t="str">
        <f t="shared" si="145"/>
        <v/>
      </c>
      <c r="BU69" s="20" t="str">
        <f t="shared" si="145"/>
        <v/>
      </c>
      <c r="BV69" s="20" t="str">
        <f t="shared" si="145"/>
        <v/>
      </c>
      <c r="BW69" s="20" t="str">
        <f t="shared" si="145"/>
        <v/>
      </c>
      <c r="BX69" s="20" t="str">
        <f t="shared" si="145"/>
        <v/>
      </c>
      <c r="BY69" s="20" t="str">
        <f t="shared" si="145"/>
        <v/>
      </c>
      <c r="BZ69" s="20" t="str">
        <f t="shared" si="145"/>
        <v/>
      </c>
      <c r="CA69" s="20" t="str">
        <f t="shared" si="145"/>
        <v/>
      </c>
      <c r="CB69" s="20" t="str">
        <f t="shared" si="145"/>
        <v/>
      </c>
      <c r="CC69" s="20" t="str">
        <f t="shared" si="145"/>
        <v/>
      </c>
      <c r="CD69" s="20" t="str">
        <f t="shared" si="146"/>
        <v/>
      </c>
      <c r="CE69" s="20" t="str">
        <f t="shared" si="146"/>
        <v/>
      </c>
      <c r="CF69" s="20" t="str">
        <f t="shared" si="146"/>
        <v/>
      </c>
      <c r="CG69" s="20" t="str">
        <f t="shared" si="146"/>
        <v/>
      </c>
      <c r="CH69" s="20" t="str">
        <f t="shared" si="146"/>
        <v/>
      </c>
      <c r="CI69" s="20" t="str">
        <f t="shared" si="146"/>
        <v/>
      </c>
      <c r="CJ69" s="20" t="str">
        <f t="shared" si="146"/>
        <v/>
      </c>
      <c r="CK69" s="20" t="str">
        <f t="shared" si="146"/>
        <v/>
      </c>
      <c r="CL69" s="20" t="str">
        <f t="shared" si="146"/>
        <v/>
      </c>
      <c r="CM69" s="20" t="str">
        <f t="shared" si="146"/>
        <v/>
      </c>
      <c r="CN69" s="20" t="str">
        <f t="shared" si="147"/>
        <v/>
      </c>
      <c r="CO69" s="20" t="str">
        <f t="shared" si="147"/>
        <v/>
      </c>
      <c r="CP69" s="20" t="str">
        <f t="shared" si="147"/>
        <v/>
      </c>
      <c r="CQ69" s="20" t="str">
        <f t="shared" si="147"/>
        <v/>
      </c>
      <c r="CR69" s="20" t="str">
        <f t="shared" si="147"/>
        <v/>
      </c>
      <c r="CS69" s="20" t="str">
        <f t="shared" si="147"/>
        <v/>
      </c>
      <c r="CT69" s="20" t="str">
        <f t="shared" si="147"/>
        <v/>
      </c>
      <c r="CU69" s="20" t="str">
        <f t="shared" si="147"/>
        <v/>
      </c>
      <c r="CV69" s="20" t="str">
        <f t="shared" si="147"/>
        <v/>
      </c>
      <c r="CW69" s="20" t="str">
        <f t="shared" si="147"/>
        <v/>
      </c>
      <c r="CX69" s="20" t="str">
        <f t="shared" si="148"/>
        <v/>
      </c>
      <c r="CY69" s="20" t="str">
        <f t="shared" si="148"/>
        <v/>
      </c>
      <c r="CZ69" s="20" t="str">
        <f t="shared" si="148"/>
        <v/>
      </c>
      <c r="DA69" s="20" t="str">
        <f t="shared" si="148"/>
        <v/>
      </c>
      <c r="DB69" s="20" t="str">
        <f t="shared" si="148"/>
        <v/>
      </c>
      <c r="DC69" s="20" t="str">
        <f t="shared" si="148"/>
        <v/>
      </c>
      <c r="DD69" s="20" t="str">
        <f t="shared" si="148"/>
        <v/>
      </c>
      <c r="DE69" s="20" t="str">
        <f t="shared" si="148"/>
        <v/>
      </c>
      <c r="DF69" s="20" t="str">
        <f t="shared" si="148"/>
        <v/>
      </c>
      <c r="DG69" s="20" t="str">
        <f t="shared" si="148"/>
        <v/>
      </c>
      <c r="DH69" s="20" t="str">
        <f t="shared" si="149"/>
        <v/>
      </c>
      <c r="DI69" s="20" t="str">
        <f t="shared" si="149"/>
        <v/>
      </c>
      <c r="DJ69" s="20" t="str">
        <f t="shared" si="149"/>
        <v/>
      </c>
      <c r="DK69" s="20" t="str">
        <f t="shared" si="149"/>
        <v/>
      </c>
      <c r="DL69" s="20" t="str">
        <f t="shared" si="149"/>
        <v/>
      </c>
      <c r="DM69" s="20" t="str">
        <f t="shared" si="149"/>
        <v/>
      </c>
      <c r="DN69" s="20" t="str">
        <f t="shared" si="149"/>
        <v/>
      </c>
      <c r="DO69" s="20" t="str">
        <f t="shared" si="149"/>
        <v/>
      </c>
      <c r="DP69" s="20" t="str">
        <f t="shared" si="149"/>
        <v/>
      </c>
      <c r="DQ69" s="20" t="str">
        <f t="shared" si="149"/>
        <v/>
      </c>
      <c r="DR69" s="20" t="str">
        <f t="shared" si="150"/>
        <v/>
      </c>
      <c r="DS69" s="20" t="str">
        <f t="shared" si="150"/>
        <v/>
      </c>
      <c r="DT69" s="20" t="str">
        <f t="shared" si="150"/>
        <v/>
      </c>
      <c r="DU69" s="20" t="str">
        <f t="shared" si="150"/>
        <v/>
      </c>
      <c r="DV69" s="20" t="str">
        <f t="shared" si="150"/>
        <v/>
      </c>
      <c r="DW69" s="20" t="str">
        <f t="shared" si="150"/>
        <v/>
      </c>
      <c r="DX69" s="20" t="str">
        <f t="shared" si="150"/>
        <v/>
      </c>
      <c r="DY69" s="20" t="str">
        <f t="shared" si="150"/>
        <v/>
      </c>
      <c r="DZ69" s="20" t="str">
        <f t="shared" si="150"/>
        <v/>
      </c>
      <c r="EA69" s="20" t="str">
        <f t="shared" si="150"/>
        <v/>
      </c>
      <c r="EB69" s="20" t="str">
        <f t="shared" si="151"/>
        <v/>
      </c>
      <c r="EC69" s="20" t="str">
        <f t="shared" si="151"/>
        <v/>
      </c>
      <c r="ED69" s="20" t="str">
        <f t="shared" si="151"/>
        <v/>
      </c>
      <c r="EE69" s="20" t="str">
        <f t="shared" si="151"/>
        <v/>
      </c>
      <c r="EF69" s="20" t="str">
        <f t="shared" si="151"/>
        <v/>
      </c>
      <c r="EG69" s="20" t="str">
        <f t="shared" si="151"/>
        <v/>
      </c>
      <c r="EH69" s="20" t="str">
        <f t="shared" si="151"/>
        <v/>
      </c>
      <c r="EI69" s="20" t="str">
        <f t="shared" si="151"/>
        <v/>
      </c>
      <c r="EJ69" s="20" t="str">
        <f t="shared" si="151"/>
        <v/>
      </c>
      <c r="EK69" s="20" t="str">
        <f t="shared" si="151"/>
        <v/>
      </c>
      <c r="EL69" s="20" t="str">
        <f t="shared" si="152"/>
        <v/>
      </c>
      <c r="EM69" s="20" t="str">
        <f t="shared" si="152"/>
        <v/>
      </c>
      <c r="EN69" s="20" t="str">
        <f t="shared" si="152"/>
        <v/>
      </c>
      <c r="EO69" s="20" t="str">
        <f t="shared" si="152"/>
        <v/>
      </c>
      <c r="EP69" s="20" t="str">
        <f t="shared" si="152"/>
        <v/>
      </c>
      <c r="EQ69" s="20" t="str">
        <f t="shared" si="152"/>
        <v/>
      </c>
      <c r="ER69" s="20" t="str">
        <f t="shared" si="152"/>
        <v/>
      </c>
      <c r="ES69" s="20" t="str">
        <f t="shared" si="152"/>
        <v/>
      </c>
      <c r="ET69" s="20" t="str">
        <f t="shared" si="152"/>
        <v/>
      </c>
      <c r="EU69" s="20" t="str">
        <f t="shared" si="152"/>
        <v/>
      </c>
      <c r="EV69" s="20" t="str">
        <f t="shared" si="153"/>
        <v/>
      </c>
      <c r="EW69" s="20" t="str">
        <f t="shared" si="153"/>
        <v/>
      </c>
      <c r="EX69" s="20" t="str">
        <f t="shared" si="153"/>
        <v/>
      </c>
      <c r="EY69" s="20" t="str">
        <f t="shared" si="153"/>
        <v/>
      </c>
      <c r="EZ69" s="20" t="str">
        <f t="shared" si="153"/>
        <v/>
      </c>
      <c r="FA69" s="20" t="str">
        <f t="shared" si="153"/>
        <v/>
      </c>
      <c r="FB69" s="20" t="str">
        <f t="shared" si="153"/>
        <v/>
      </c>
      <c r="FC69" s="20" t="str">
        <f t="shared" si="153"/>
        <v/>
      </c>
      <c r="FD69" s="20" t="str">
        <f t="shared" si="153"/>
        <v/>
      </c>
      <c r="FE69" s="20" t="str">
        <f t="shared" si="153"/>
        <v/>
      </c>
      <c r="FF69" s="20" t="str">
        <f t="shared" si="154"/>
        <v/>
      </c>
      <c r="FG69" s="20" t="str">
        <f t="shared" si="154"/>
        <v/>
      </c>
      <c r="FH69" s="20" t="str">
        <f t="shared" si="154"/>
        <v/>
      </c>
      <c r="FI69" s="20" t="str">
        <f t="shared" si="154"/>
        <v/>
      </c>
      <c r="FJ69" s="20" t="str">
        <f t="shared" si="154"/>
        <v/>
      </c>
      <c r="FK69" s="20" t="str">
        <f t="shared" si="154"/>
        <v/>
      </c>
      <c r="FL69" s="20" t="str">
        <f t="shared" si="154"/>
        <v/>
      </c>
      <c r="FM69" s="20" t="str">
        <f t="shared" si="154"/>
        <v/>
      </c>
      <c r="FN69" s="20" t="str">
        <f t="shared" si="154"/>
        <v/>
      </c>
      <c r="FO69" s="20" t="str">
        <f t="shared" si="154"/>
        <v/>
      </c>
      <c r="FP69" s="20" t="str">
        <f t="shared" si="155"/>
        <v/>
      </c>
      <c r="FQ69" s="20" t="str">
        <f t="shared" si="155"/>
        <v/>
      </c>
      <c r="FR69" s="20" t="str">
        <f t="shared" si="155"/>
        <v/>
      </c>
      <c r="FS69" s="20" t="str">
        <f t="shared" si="155"/>
        <v/>
      </c>
      <c r="FT69" s="20" t="str">
        <f t="shared" si="155"/>
        <v/>
      </c>
      <c r="FU69" s="20" t="str">
        <f t="shared" si="155"/>
        <v/>
      </c>
      <c r="FV69" s="20" t="str">
        <f t="shared" si="155"/>
        <v/>
      </c>
      <c r="FW69" s="20" t="str">
        <f t="shared" si="155"/>
        <v/>
      </c>
      <c r="FX69" s="20" t="str">
        <f t="shared" si="155"/>
        <v/>
      </c>
      <c r="FY69" s="20" t="str">
        <f t="shared" si="155"/>
        <v/>
      </c>
      <c r="FZ69" s="20" t="str">
        <f t="shared" si="156"/>
        <v/>
      </c>
      <c r="GA69" s="20" t="str">
        <f t="shared" si="156"/>
        <v/>
      </c>
      <c r="GB69" s="20" t="str">
        <f t="shared" si="156"/>
        <v/>
      </c>
      <c r="GC69" s="20" t="str">
        <f t="shared" si="156"/>
        <v/>
      </c>
      <c r="GD69" s="20" t="str">
        <f t="shared" si="156"/>
        <v/>
      </c>
      <c r="GE69" s="20" t="str">
        <f t="shared" si="156"/>
        <v/>
      </c>
      <c r="GF69" s="20" t="str">
        <f t="shared" si="156"/>
        <v/>
      </c>
      <c r="GG69" s="20" t="str">
        <f t="shared" si="156"/>
        <v/>
      </c>
      <c r="GH69" s="20" t="str">
        <f t="shared" si="156"/>
        <v/>
      </c>
      <c r="GI69" s="20" t="str">
        <f t="shared" si="156"/>
        <v/>
      </c>
      <c r="GJ69" s="20" t="str">
        <f t="shared" si="157"/>
        <v/>
      </c>
      <c r="GK69" s="20" t="str">
        <f t="shared" si="157"/>
        <v/>
      </c>
      <c r="GL69" s="20" t="str">
        <f t="shared" si="157"/>
        <v/>
      </c>
      <c r="GM69" s="20" t="str">
        <f t="shared" si="157"/>
        <v/>
      </c>
      <c r="GN69" s="20" t="str">
        <f t="shared" si="157"/>
        <v/>
      </c>
      <c r="GO69" s="20" t="str">
        <f t="shared" si="157"/>
        <v/>
      </c>
      <c r="GP69" s="20" t="str">
        <f t="shared" si="157"/>
        <v/>
      </c>
      <c r="GQ69" s="20" t="str">
        <f t="shared" si="157"/>
        <v/>
      </c>
      <c r="GR69" s="20" t="str">
        <f t="shared" si="157"/>
        <v/>
      </c>
      <c r="GS69" s="20" t="str">
        <f t="shared" si="157"/>
        <v/>
      </c>
      <c r="GT69" s="20" t="str">
        <f t="shared" si="158"/>
        <v/>
      </c>
      <c r="GU69" s="20" t="str">
        <f t="shared" si="158"/>
        <v/>
      </c>
      <c r="GV69" s="20" t="str">
        <f t="shared" si="158"/>
        <v/>
      </c>
      <c r="GW69" s="20" t="str">
        <f t="shared" si="158"/>
        <v/>
      </c>
      <c r="GX69" s="20" t="str">
        <f t="shared" si="158"/>
        <v/>
      </c>
      <c r="GY69" s="20" t="str">
        <f t="shared" si="158"/>
        <v/>
      </c>
      <c r="GZ69" s="20" t="str">
        <f t="shared" si="158"/>
        <v/>
      </c>
      <c r="HA69" s="20" t="str">
        <f t="shared" si="158"/>
        <v/>
      </c>
      <c r="HB69" s="20" t="str">
        <f t="shared" si="158"/>
        <v/>
      </c>
      <c r="HC69" s="20" t="str">
        <f t="shared" si="158"/>
        <v/>
      </c>
      <c r="HD69" s="20" t="str">
        <f t="shared" si="159"/>
        <v/>
      </c>
      <c r="HE69" s="20" t="str">
        <f t="shared" si="159"/>
        <v/>
      </c>
      <c r="HF69" s="20" t="str">
        <f t="shared" si="159"/>
        <v/>
      </c>
      <c r="HG69" s="20" t="str">
        <f t="shared" si="159"/>
        <v/>
      </c>
      <c r="HH69" s="20" t="str">
        <f t="shared" si="159"/>
        <v/>
      </c>
      <c r="HI69" s="20" t="str">
        <f t="shared" si="159"/>
        <v/>
      </c>
      <c r="HJ69" s="20" t="str">
        <f t="shared" si="159"/>
        <v/>
      </c>
      <c r="HK69" s="20" t="str">
        <f t="shared" si="159"/>
        <v/>
      </c>
      <c r="HL69" s="20" t="str">
        <f t="shared" si="159"/>
        <v/>
      </c>
      <c r="HM69" s="20" t="str">
        <f t="shared" si="159"/>
        <v/>
      </c>
      <c r="HN69" s="20" t="str">
        <f t="shared" si="160"/>
        <v/>
      </c>
      <c r="HO69" s="20" t="str">
        <f t="shared" si="160"/>
        <v/>
      </c>
      <c r="HP69" s="20" t="str">
        <f t="shared" si="160"/>
        <v/>
      </c>
      <c r="HQ69" s="20" t="str">
        <f t="shared" si="160"/>
        <v/>
      </c>
      <c r="HR69" s="20" t="str">
        <f t="shared" si="160"/>
        <v/>
      </c>
      <c r="HS69" s="20" t="str">
        <f t="shared" si="160"/>
        <v/>
      </c>
      <c r="HT69" s="20" t="str">
        <f t="shared" si="160"/>
        <v/>
      </c>
      <c r="HU69" s="20" t="str">
        <f t="shared" si="160"/>
        <v/>
      </c>
      <c r="HV69" s="20" t="str">
        <f t="shared" si="160"/>
        <v/>
      </c>
      <c r="HW69" s="20" t="str">
        <f t="shared" si="160"/>
        <v/>
      </c>
      <c r="HX69" s="20" t="str">
        <f t="shared" si="161"/>
        <v/>
      </c>
      <c r="HY69" s="20" t="str">
        <f t="shared" si="161"/>
        <v/>
      </c>
      <c r="HZ69" s="20" t="str">
        <f t="shared" si="161"/>
        <v/>
      </c>
      <c r="IA69" s="20" t="str">
        <f t="shared" si="161"/>
        <v/>
      </c>
      <c r="IB69" s="20" t="str">
        <f t="shared" si="161"/>
        <v/>
      </c>
      <c r="IC69" s="20" t="str">
        <f t="shared" si="161"/>
        <v/>
      </c>
      <c r="ID69" s="20" t="str">
        <f t="shared" si="161"/>
        <v/>
      </c>
      <c r="IE69" s="20" t="str">
        <f t="shared" si="161"/>
        <v/>
      </c>
      <c r="IF69" s="20" t="str">
        <f t="shared" si="161"/>
        <v/>
      </c>
      <c r="IG69" s="20" t="str">
        <f t="shared" si="161"/>
        <v/>
      </c>
      <c r="IH69" s="20" t="str">
        <f t="shared" si="162"/>
        <v/>
      </c>
      <c r="II69" s="20" t="str">
        <f t="shared" si="162"/>
        <v/>
      </c>
      <c r="IJ69" s="20" t="str">
        <f t="shared" si="162"/>
        <v/>
      </c>
      <c r="IK69" s="20" t="str">
        <f t="shared" si="162"/>
        <v/>
      </c>
      <c r="IL69" s="20" t="str">
        <f t="shared" si="162"/>
        <v/>
      </c>
      <c r="IM69" s="20" t="str">
        <f t="shared" si="162"/>
        <v/>
      </c>
      <c r="IN69" s="20" t="str">
        <f t="shared" si="162"/>
        <v/>
      </c>
      <c r="IO69" s="20" t="str">
        <f t="shared" si="162"/>
        <v/>
      </c>
      <c r="IP69" s="20" t="str">
        <f t="shared" si="162"/>
        <v/>
      </c>
      <c r="IQ69" s="20" t="str">
        <f t="shared" si="162"/>
        <v/>
      </c>
      <c r="IR69" s="20" t="str">
        <f t="shared" si="162"/>
        <v/>
      </c>
      <c r="IS69" s="20" t="str">
        <f t="shared" si="162"/>
        <v/>
      </c>
      <c r="IT69" s="20" t="str">
        <f t="shared" si="162"/>
        <v/>
      </c>
      <c r="IU69" s="20" t="str">
        <f t="shared" si="162"/>
        <v/>
      </c>
      <c r="IV69" s="20" t="str">
        <f t="shared" si="162"/>
        <v/>
      </c>
    </row>
    <row r="70" spans="1:256" s="20" customFormat="1" x14ac:dyDescent="0.2">
      <c r="A70" s="19">
        <f t="shared" si="37"/>
        <v>58</v>
      </c>
      <c r="B70" s="20" t="str">
        <f t="shared" si="138"/>
        <v/>
      </c>
      <c r="C70" s="20" t="str">
        <f t="shared" si="138"/>
        <v/>
      </c>
      <c r="D70" s="20" t="str">
        <f t="shared" si="138"/>
        <v/>
      </c>
      <c r="E70" s="20" t="str">
        <f t="shared" si="138"/>
        <v/>
      </c>
      <c r="F70" s="20" t="str">
        <f t="shared" si="138"/>
        <v/>
      </c>
      <c r="G70" s="20" t="str">
        <f t="shared" si="138"/>
        <v/>
      </c>
      <c r="H70" s="20" t="str">
        <f t="shared" si="138"/>
        <v/>
      </c>
      <c r="I70" s="20" t="str">
        <f t="shared" si="138"/>
        <v/>
      </c>
      <c r="J70" s="20" t="str">
        <f t="shared" si="138"/>
        <v/>
      </c>
      <c r="K70" s="20" t="str">
        <f t="shared" si="138"/>
        <v/>
      </c>
      <c r="L70" s="20" t="str">
        <f t="shared" si="139"/>
        <v/>
      </c>
      <c r="M70" s="20" t="str">
        <f t="shared" si="139"/>
        <v/>
      </c>
      <c r="N70" s="20" t="str">
        <f t="shared" si="139"/>
        <v/>
      </c>
      <c r="O70" s="20" t="str">
        <f t="shared" si="139"/>
        <v/>
      </c>
      <c r="P70" s="20" t="str">
        <f t="shared" si="139"/>
        <v/>
      </c>
      <c r="Q70" s="20" t="str">
        <f t="shared" si="139"/>
        <v/>
      </c>
      <c r="R70" s="20" t="str">
        <f t="shared" si="139"/>
        <v/>
      </c>
      <c r="S70" s="20" t="str">
        <f t="shared" si="139"/>
        <v/>
      </c>
      <c r="T70" s="20" t="str">
        <f t="shared" si="139"/>
        <v/>
      </c>
      <c r="U70" s="20" t="str">
        <f t="shared" si="139"/>
        <v/>
      </c>
      <c r="V70" s="20" t="str">
        <f t="shared" si="140"/>
        <v/>
      </c>
      <c r="W70" s="20" t="str">
        <f t="shared" si="140"/>
        <v/>
      </c>
      <c r="X70" s="20" t="str">
        <f t="shared" si="140"/>
        <v/>
      </c>
      <c r="Y70" s="20" t="str">
        <f t="shared" si="140"/>
        <v/>
      </c>
      <c r="Z70" s="20" t="str">
        <f t="shared" si="140"/>
        <v/>
      </c>
      <c r="AA70" s="20" t="str">
        <f t="shared" si="140"/>
        <v/>
      </c>
      <c r="AB70" s="20" t="str">
        <f t="shared" si="140"/>
        <v/>
      </c>
      <c r="AC70" s="20" t="str">
        <f t="shared" si="140"/>
        <v/>
      </c>
      <c r="AD70" s="20" t="str">
        <f t="shared" si="140"/>
        <v/>
      </c>
      <c r="AE70" s="20" t="str">
        <f t="shared" si="140"/>
        <v/>
      </c>
      <c r="AF70" s="20" t="str">
        <f t="shared" si="141"/>
        <v/>
      </c>
      <c r="AG70" s="20" t="str">
        <f t="shared" si="141"/>
        <v/>
      </c>
      <c r="AH70" s="20" t="str">
        <f t="shared" si="141"/>
        <v/>
      </c>
      <c r="AI70" s="20" t="str">
        <f t="shared" si="141"/>
        <v/>
      </c>
      <c r="AJ70" s="20" t="str">
        <f t="shared" si="141"/>
        <v/>
      </c>
      <c r="AK70" s="20" t="str">
        <f t="shared" si="141"/>
        <v/>
      </c>
      <c r="AL70" s="20" t="str">
        <f t="shared" si="141"/>
        <v/>
      </c>
      <c r="AM70" s="20" t="str">
        <f t="shared" si="141"/>
        <v/>
      </c>
      <c r="AN70" s="20" t="str">
        <f t="shared" si="141"/>
        <v/>
      </c>
      <c r="AO70" s="20" t="str">
        <f t="shared" si="141"/>
        <v/>
      </c>
      <c r="AP70" s="20" t="str">
        <f t="shared" si="142"/>
        <v/>
      </c>
      <c r="AQ70" s="20" t="str">
        <f t="shared" si="142"/>
        <v/>
      </c>
      <c r="AR70" s="20" t="str">
        <f t="shared" si="142"/>
        <v/>
      </c>
      <c r="AS70" s="20" t="str">
        <f t="shared" si="142"/>
        <v/>
      </c>
      <c r="AT70" s="20" t="str">
        <f t="shared" si="142"/>
        <v/>
      </c>
      <c r="AU70" s="20" t="str">
        <f t="shared" si="142"/>
        <v/>
      </c>
      <c r="AV70" s="20" t="str">
        <f t="shared" si="142"/>
        <v/>
      </c>
      <c r="AW70" s="20" t="str">
        <f t="shared" si="142"/>
        <v/>
      </c>
      <c r="AX70" s="20" t="str">
        <f t="shared" si="142"/>
        <v/>
      </c>
      <c r="AY70" s="20" t="str">
        <f t="shared" si="142"/>
        <v/>
      </c>
      <c r="AZ70" s="20" t="str">
        <f t="shared" si="143"/>
        <v/>
      </c>
      <c r="BA70" s="20" t="str">
        <f t="shared" si="143"/>
        <v/>
      </c>
      <c r="BB70" s="20" t="str">
        <f t="shared" si="143"/>
        <v/>
      </c>
      <c r="BC70" s="20" t="str">
        <f t="shared" si="143"/>
        <v/>
      </c>
      <c r="BD70" s="20" t="str">
        <f t="shared" si="143"/>
        <v/>
      </c>
      <c r="BE70" s="20" t="str">
        <f t="shared" si="143"/>
        <v/>
      </c>
      <c r="BF70" s="20" t="str">
        <f t="shared" si="143"/>
        <v/>
      </c>
      <c r="BG70" s="20" t="str">
        <f t="shared" si="143"/>
        <v/>
      </c>
      <c r="BH70" s="20" t="str">
        <f t="shared" si="143"/>
        <v/>
      </c>
      <c r="BI70" s="20" t="str">
        <f t="shared" si="143"/>
        <v/>
      </c>
      <c r="BJ70" s="20" t="str">
        <f t="shared" si="144"/>
        <v/>
      </c>
      <c r="BK70" s="20" t="str">
        <f t="shared" si="144"/>
        <v/>
      </c>
      <c r="BL70" s="20" t="str">
        <f t="shared" si="144"/>
        <v/>
      </c>
      <c r="BM70" s="20" t="str">
        <f t="shared" si="144"/>
        <v/>
      </c>
      <c r="BN70" s="20" t="str">
        <f t="shared" si="144"/>
        <v/>
      </c>
      <c r="BO70" s="20" t="str">
        <f t="shared" si="144"/>
        <v/>
      </c>
      <c r="BP70" s="20" t="str">
        <f t="shared" si="144"/>
        <v/>
      </c>
      <c r="BQ70" s="20" t="str">
        <f t="shared" si="144"/>
        <v/>
      </c>
      <c r="BR70" s="20" t="str">
        <f t="shared" si="144"/>
        <v/>
      </c>
      <c r="BS70" s="20" t="str">
        <f t="shared" si="144"/>
        <v/>
      </c>
      <c r="BT70" s="20" t="str">
        <f t="shared" si="145"/>
        <v/>
      </c>
      <c r="BU70" s="20" t="str">
        <f t="shared" si="145"/>
        <v/>
      </c>
      <c r="BV70" s="20" t="str">
        <f t="shared" si="145"/>
        <v/>
      </c>
      <c r="BW70" s="20" t="str">
        <f t="shared" si="145"/>
        <v/>
      </c>
      <c r="BX70" s="20" t="str">
        <f t="shared" si="145"/>
        <v/>
      </c>
      <c r="BY70" s="20" t="str">
        <f t="shared" si="145"/>
        <v/>
      </c>
      <c r="BZ70" s="20" t="str">
        <f t="shared" si="145"/>
        <v/>
      </c>
      <c r="CA70" s="20" t="str">
        <f t="shared" si="145"/>
        <v/>
      </c>
      <c r="CB70" s="20" t="str">
        <f t="shared" si="145"/>
        <v/>
      </c>
      <c r="CC70" s="20" t="str">
        <f t="shared" si="145"/>
        <v/>
      </c>
      <c r="CD70" s="20" t="str">
        <f t="shared" si="146"/>
        <v/>
      </c>
      <c r="CE70" s="20" t="str">
        <f t="shared" si="146"/>
        <v/>
      </c>
      <c r="CF70" s="20" t="str">
        <f t="shared" si="146"/>
        <v/>
      </c>
      <c r="CG70" s="20" t="str">
        <f t="shared" si="146"/>
        <v/>
      </c>
      <c r="CH70" s="20" t="str">
        <f t="shared" si="146"/>
        <v/>
      </c>
      <c r="CI70" s="20" t="str">
        <f t="shared" si="146"/>
        <v/>
      </c>
      <c r="CJ70" s="20" t="str">
        <f t="shared" si="146"/>
        <v/>
      </c>
      <c r="CK70" s="20" t="str">
        <f t="shared" si="146"/>
        <v/>
      </c>
      <c r="CL70" s="20" t="str">
        <f t="shared" si="146"/>
        <v/>
      </c>
      <c r="CM70" s="20" t="str">
        <f t="shared" si="146"/>
        <v/>
      </c>
      <c r="CN70" s="20" t="str">
        <f t="shared" si="147"/>
        <v/>
      </c>
      <c r="CO70" s="20" t="str">
        <f t="shared" si="147"/>
        <v/>
      </c>
      <c r="CP70" s="20" t="str">
        <f t="shared" si="147"/>
        <v/>
      </c>
      <c r="CQ70" s="20" t="str">
        <f t="shared" si="147"/>
        <v/>
      </c>
      <c r="CR70" s="20" t="str">
        <f t="shared" si="147"/>
        <v/>
      </c>
      <c r="CS70" s="20" t="str">
        <f t="shared" si="147"/>
        <v/>
      </c>
      <c r="CT70" s="20" t="str">
        <f t="shared" si="147"/>
        <v/>
      </c>
      <c r="CU70" s="20" t="str">
        <f t="shared" si="147"/>
        <v/>
      </c>
      <c r="CV70" s="20" t="str">
        <f t="shared" si="147"/>
        <v/>
      </c>
      <c r="CW70" s="20" t="str">
        <f t="shared" si="147"/>
        <v/>
      </c>
      <c r="CX70" s="20" t="str">
        <f t="shared" si="148"/>
        <v/>
      </c>
      <c r="CY70" s="20" t="str">
        <f t="shared" si="148"/>
        <v/>
      </c>
      <c r="CZ70" s="20" t="str">
        <f t="shared" si="148"/>
        <v/>
      </c>
      <c r="DA70" s="20" t="str">
        <f t="shared" si="148"/>
        <v/>
      </c>
      <c r="DB70" s="20" t="str">
        <f t="shared" si="148"/>
        <v/>
      </c>
      <c r="DC70" s="20" t="str">
        <f t="shared" si="148"/>
        <v/>
      </c>
      <c r="DD70" s="20" t="str">
        <f t="shared" si="148"/>
        <v/>
      </c>
      <c r="DE70" s="20" t="str">
        <f t="shared" si="148"/>
        <v/>
      </c>
      <c r="DF70" s="20" t="str">
        <f t="shared" si="148"/>
        <v/>
      </c>
      <c r="DG70" s="20" t="str">
        <f t="shared" si="148"/>
        <v/>
      </c>
      <c r="DH70" s="20" t="str">
        <f t="shared" si="149"/>
        <v/>
      </c>
      <c r="DI70" s="20" t="str">
        <f t="shared" si="149"/>
        <v/>
      </c>
      <c r="DJ70" s="20" t="str">
        <f t="shared" si="149"/>
        <v/>
      </c>
      <c r="DK70" s="20" t="str">
        <f t="shared" si="149"/>
        <v/>
      </c>
      <c r="DL70" s="20" t="str">
        <f t="shared" si="149"/>
        <v/>
      </c>
      <c r="DM70" s="20" t="str">
        <f t="shared" si="149"/>
        <v/>
      </c>
      <c r="DN70" s="20" t="str">
        <f t="shared" si="149"/>
        <v/>
      </c>
      <c r="DO70" s="20" t="str">
        <f t="shared" si="149"/>
        <v/>
      </c>
      <c r="DP70" s="20" t="str">
        <f t="shared" si="149"/>
        <v/>
      </c>
      <c r="DQ70" s="20" t="str">
        <f t="shared" si="149"/>
        <v/>
      </c>
      <c r="DR70" s="20" t="str">
        <f t="shared" si="150"/>
        <v/>
      </c>
      <c r="DS70" s="20" t="str">
        <f t="shared" si="150"/>
        <v/>
      </c>
      <c r="DT70" s="20" t="str">
        <f t="shared" si="150"/>
        <v/>
      </c>
      <c r="DU70" s="20" t="str">
        <f t="shared" si="150"/>
        <v/>
      </c>
      <c r="DV70" s="20" t="str">
        <f t="shared" si="150"/>
        <v/>
      </c>
      <c r="DW70" s="20" t="str">
        <f t="shared" si="150"/>
        <v/>
      </c>
      <c r="DX70" s="20" t="str">
        <f t="shared" si="150"/>
        <v/>
      </c>
      <c r="DY70" s="20" t="str">
        <f t="shared" si="150"/>
        <v/>
      </c>
      <c r="DZ70" s="20" t="str">
        <f t="shared" si="150"/>
        <v/>
      </c>
      <c r="EA70" s="20" t="str">
        <f t="shared" si="150"/>
        <v/>
      </c>
      <c r="EB70" s="20" t="str">
        <f t="shared" si="151"/>
        <v/>
      </c>
      <c r="EC70" s="20" t="str">
        <f t="shared" si="151"/>
        <v/>
      </c>
      <c r="ED70" s="20" t="str">
        <f t="shared" si="151"/>
        <v/>
      </c>
      <c r="EE70" s="20" t="str">
        <f t="shared" si="151"/>
        <v/>
      </c>
      <c r="EF70" s="20" t="str">
        <f t="shared" si="151"/>
        <v/>
      </c>
      <c r="EG70" s="20" t="str">
        <f t="shared" si="151"/>
        <v/>
      </c>
      <c r="EH70" s="20" t="str">
        <f t="shared" si="151"/>
        <v/>
      </c>
      <c r="EI70" s="20" t="str">
        <f t="shared" si="151"/>
        <v/>
      </c>
      <c r="EJ70" s="20" t="str">
        <f t="shared" si="151"/>
        <v/>
      </c>
      <c r="EK70" s="20" t="str">
        <f t="shared" si="151"/>
        <v/>
      </c>
      <c r="EL70" s="20" t="str">
        <f t="shared" si="152"/>
        <v/>
      </c>
      <c r="EM70" s="20" t="str">
        <f t="shared" si="152"/>
        <v/>
      </c>
      <c r="EN70" s="20" t="str">
        <f t="shared" si="152"/>
        <v/>
      </c>
      <c r="EO70" s="20" t="str">
        <f t="shared" si="152"/>
        <v/>
      </c>
      <c r="EP70" s="20" t="str">
        <f t="shared" si="152"/>
        <v/>
      </c>
      <c r="EQ70" s="20" t="str">
        <f t="shared" si="152"/>
        <v/>
      </c>
      <c r="ER70" s="20" t="str">
        <f t="shared" si="152"/>
        <v/>
      </c>
      <c r="ES70" s="20" t="str">
        <f t="shared" si="152"/>
        <v/>
      </c>
      <c r="ET70" s="20" t="str">
        <f t="shared" si="152"/>
        <v/>
      </c>
      <c r="EU70" s="20" t="str">
        <f t="shared" si="152"/>
        <v/>
      </c>
      <c r="EV70" s="20" t="str">
        <f t="shared" si="153"/>
        <v/>
      </c>
      <c r="EW70" s="20" t="str">
        <f t="shared" si="153"/>
        <v/>
      </c>
      <c r="EX70" s="20" t="str">
        <f t="shared" si="153"/>
        <v/>
      </c>
      <c r="EY70" s="20" t="str">
        <f t="shared" si="153"/>
        <v/>
      </c>
      <c r="EZ70" s="20" t="str">
        <f t="shared" si="153"/>
        <v/>
      </c>
      <c r="FA70" s="20" t="str">
        <f t="shared" si="153"/>
        <v/>
      </c>
      <c r="FB70" s="20" t="str">
        <f t="shared" si="153"/>
        <v/>
      </c>
      <c r="FC70" s="20" t="str">
        <f t="shared" si="153"/>
        <v/>
      </c>
      <c r="FD70" s="20" t="str">
        <f t="shared" si="153"/>
        <v/>
      </c>
      <c r="FE70" s="20" t="str">
        <f t="shared" si="153"/>
        <v/>
      </c>
      <c r="FF70" s="20" t="str">
        <f t="shared" si="154"/>
        <v/>
      </c>
      <c r="FG70" s="20" t="str">
        <f t="shared" si="154"/>
        <v/>
      </c>
      <c r="FH70" s="20" t="str">
        <f t="shared" si="154"/>
        <v/>
      </c>
      <c r="FI70" s="20" t="str">
        <f t="shared" si="154"/>
        <v/>
      </c>
      <c r="FJ70" s="20" t="str">
        <f t="shared" si="154"/>
        <v/>
      </c>
      <c r="FK70" s="20" t="str">
        <f t="shared" si="154"/>
        <v/>
      </c>
      <c r="FL70" s="20" t="str">
        <f t="shared" si="154"/>
        <v/>
      </c>
      <c r="FM70" s="20" t="str">
        <f t="shared" si="154"/>
        <v/>
      </c>
      <c r="FN70" s="20" t="str">
        <f t="shared" si="154"/>
        <v/>
      </c>
      <c r="FO70" s="20" t="str">
        <f t="shared" si="154"/>
        <v/>
      </c>
      <c r="FP70" s="20" t="str">
        <f t="shared" si="155"/>
        <v/>
      </c>
      <c r="FQ70" s="20" t="str">
        <f t="shared" si="155"/>
        <v/>
      </c>
      <c r="FR70" s="20" t="str">
        <f t="shared" si="155"/>
        <v/>
      </c>
      <c r="FS70" s="20" t="str">
        <f t="shared" si="155"/>
        <v/>
      </c>
      <c r="FT70" s="20" t="str">
        <f t="shared" si="155"/>
        <v/>
      </c>
      <c r="FU70" s="20" t="str">
        <f t="shared" si="155"/>
        <v/>
      </c>
      <c r="FV70" s="20" t="str">
        <f t="shared" si="155"/>
        <v/>
      </c>
      <c r="FW70" s="20" t="str">
        <f t="shared" si="155"/>
        <v/>
      </c>
      <c r="FX70" s="20" t="str">
        <f t="shared" si="155"/>
        <v/>
      </c>
      <c r="FY70" s="20" t="str">
        <f t="shared" si="155"/>
        <v/>
      </c>
      <c r="FZ70" s="20" t="str">
        <f t="shared" si="156"/>
        <v/>
      </c>
      <c r="GA70" s="20" t="str">
        <f t="shared" si="156"/>
        <v/>
      </c>
      <c r="GB70" s="20" t="str">
        <f t="shared" si="156"/>
        <v/>
      </c>
      <c r="GC70" s="20" t="str">
        <f t="shared" si="156"/>
        <v/>
      </c>
      <c r="GD70" s="20" t="str">
        <f t="shared" si="156"/>
        <v/>
      </c>
      <c r="GE70" s="20" t="str">
        <f t="shared" si="156"/>
        <v/>
      </c>
      <c r="GF70" s="20" t="str">
        <f t="shared" si="156"/>
        <v/>
      </c>
      <c r="GG70" s="20" t="str">
        <f t="shared" si="156"/>
        <v/>
      </c>
      <c r="GH70" s="20" t="str">
        <f t="shared" si="156"/>
        <v/>
      </c>
      <c r="GI70" s="20" t="str">
        <f t="shared" si="156"/>
        <v/>
      </c>
      <c r="GJ70" s="20" t="str">
        <f t="shared" si="157"/>
        <v/>
      </c>
      <c r="GK70" s="20" t="str">
        <f t="shared" si="157"/>
        <v/>
      </c>
      <c r="GL70" s="20" t="str">
        <f t="shared" si="157"/>
        <v/>
      </c>
      <c r="GM70" s="20" t="str">
        <f t="shared" si="157"/>
        <v/>
      </c>
      <c r="GN70" s="20" t="str">
        <f t="shared" si="157"/>
        <v/>
      </c>
      <c r="GO70" s="20" t="str">
        <f t="shared" si="157"/>
        <v/>
      </c>
      <c r="GP70" s="20" t="str">
        <f t="shared" si="157"/>
        <v/>
      </c>
      <c r="GQ70" s="20" t="str">
        <f t="shared" si="157"/>
        <v/>
      </c>
      <c r="GR70" s="20" t="str">
        <f t="shared" si="157"/>
        <v/>
      </c>
      <c r="GS70" s="20" t="str">
        <f t="shared" si="157"/>
        <v/>
      </c>
      <c r="GT70" s="20" t="str">
        <f t="shared" si="158"/>
        <v/>
      </c>
      <c r="GU70" s="20" t="str">
        <f t="shared" si="158"/>
        <v/>
      </c>
      <c r="GV70" s="20" t="str">
        <f t="shared" si="158"/>
        <v/>
      </c>
      <c r="GW70" s="20" t="str">
        <f t="shared" si="158"/>
        <v/>
      </c>
      <c r="GX70" s="20" t="str">
        <f t="shared" si="158"/>
        <v/>
      </c>
      <c r="GY70" s="20" t="str">
        <f t="shared" si="158"/>
        <v/>
      </c>
      <c r="GZ70" s="20" t="str">
        <f t="shared" si="158"/>
        <v/>
      </c>
      <c r="HA70" s="20" t="str">
        <f t="shared" si="158"/>
        <v/>
      </c>
      <c r="HB70" s="20" t="str">
        <f t="shared" si="158"/>
        <v/>
      </c>
      <c r="HC70" s="20" t="str">
        <f t="shared" si="158"/>
        <v/>
      </c>
      <c r="HD70" s="20" t="str">
        <f t="shared" si="159"/>
        <v/>
      </c>
      <c r="HE70" s="20" t="str">
        <f t="shared" si="159"/>
        <v/>
      </c>
      <c r="HF70" s="20" t="str">
        <f t="shared" si="159"/>
        <v/>
      </c>
      <c r="HG70" s="20" t="str">
        <f t="shared" si="159"/>
        <v/>
      </c>
      <c r="HH70" s="20" t="str">
        <f t="shared" si="159"/>
        <v/>
      </c>
      <c r="HI70" s="20" t="str">
        <f t="shared" si="159"/>
        <v/>
      </c>
      <c r="HJ70" s="20" t="str">
        <f t="shared" si="159"/>
        <v/>
      </c>
      <c r="HK70" s="20" t="str">
        <f t="shared" si="159"/>
        <v/>
      </c>
      <c r="HL70" s="20" t="str">
        <f t="shared" si="159"/>
        <v/>
      </c>
      <c r="HM70" s="20" t="str">
        <f t="shared" si="159"/>
        <v/>
      </c>
      <c r="HN70" s="20" t="str">
        <f t="shared" si="160"/>
        <v/>
      </c>
      <c r="HO70" s="20" t="str">
        <f t="shared" si="160"/>
        <v/>
      </c>
      <c r="HP70" s="20" t="str">
        <f t="shared" si="160"/>
        <v/>
      </c>
      <c r="HQ70" s="20" t="str">
        <f t="shared" si="160"/>
        <v/>
      </c>
      <c r="HR70" s="20" t="str">
        <f t="shared" si="160"/>
        <v/>
      </c>
      <c r="HS70" s="20" t="str">
        <f t="shared" si="160"/>
        <v/>
      </c>
      <c r="HT70" s="20" t="str">
        <f t="shared" si="160"/>
        <v/>
      </c>
      <c r="HU70" s="20" t="str">
        <f t="shared" si="160"/>
        <v/>
      </c>
      <c r="HV70" s="20" t="str">
        <f t="shared" si="160"/>
        <v/>
      </c>
      <c r="HW70" s="20" t="str">
        <f t="shared" si="160"/>
        <v/>
      </c>
      <c r="HX70" s="20" t="str">
        <f t="shared" si="161"/>
        <v/>
      </c>
      <c r="HY70" s="20" t="str">
        <f t="shared" si="161"/>
        <v/>
      </c>
      <c r="HZ70" s="20" t="str">
        <f t="shared" si="161"/>
        <v/>
      </c>
      <c r="IA70" s="20" t="str">
        <f t="shared" si="161"/>
        <v/>
      </c>
      <c r="IB70" s="20" t="str">
        <f t="shared" si="161"/>
        <v/>
      </c>
      <c r="IC70" s="20" t="str">
        <f t="shared" si="161"/>
        <v/>
      </c>
      <c r="ID70" s="20" t="str">
        <f t="shared" si="161"/>
        <v/>
      </c>
      <c r="IE70" s="20" t="str">
        <f t="shared" si="161"/>
        <v/>
      </c>
      <c r="IF70" s="20" t="str">
        <f t="shared" si="161"/>
        <v/>
      </c>
      <c r="IG70" s="20" t="str">
        <f t="shared" si="161"/>
        <v/>
      </c>
      <c r="IH70" s="20" t="str">
        <f t="shared" si="162"/>
        <v/>
      </c>
      <c r="II70" s="20" t="str">
        <f t="shared" si="162"/>
        <v/>
      </c>
      <c r="IJ70" s="20" t="str">
        <f t="shared" si="162"/>
        <v/>
      </c>
      <c r="IK70" s="20" t="str">
        <f t="shared" si="162"/>
        <v/>
      </c>
      <c r="IL70" s="20" t="str">
        <f t="shared" si="162"/>
        <v/>
      </c>
      <c r="IM70" s="20" t="str">
        <f t="shared" si="162"/>
        <v/>
      </c>
      <c r="IN70" s="20" t="str">
        <f t="shared" si="162"/>
        <v/>
      </c>
      <c r="IO70" s="20" t="str">
        <f t="shared" si="162"/>
        <v/>
      </c>
      <c r="IP70" s="20" t="str">
        <f t="shared" si="162"/>
        <v/>
      </c>
      <c r="IQ70" s="20" t="str">
        <f t="shared" si="162"/>
        <v/>
      </c>
      <c r="IR70" s="20" t="str">
        <f t="shared" si="162"/>
        <v/>
      </c>
      <c r="IS70" s="20" t="str">
        <f t="shared" si="162"/>
        <v/>
      </c>
      <c r="IT70" s="20" t="str">
        <f t="shared" si="162"/>
        <v/>
      </c>
      <c r="IU70" s="20" t="str">
        <f t="shared" si="162"/>
        <v/>
      </c>
      <c r="IV70" s="20" t="str">
        <f t="shared" si="162"/>
        <v/>
      </c>
    </row>
    <row r="71" spans="1:256" s="20" customFormat="1" x14ac:dyDescent="0.2">
      <c r="A71" s="19">
        <f t="shared" si="37"/>
        <v>59</v>
      </c>
      <c r="B71" s="20" t="str">
        <f t="shared" si="138"/>
        <v/>
      </c>
      <c r="C71" s="20" t="str">
        <f t="shared" si="138"/>
        <v/>
      </c>
      <c r="D71" s="20" t="str">
        <f t="shared" si="138"/>
        <v/>
      </c>
      <c r="E71" s="20" t="str">
        <f t="shared" si="138"/>
        <v/>
      </c>
      <c r="F71" s="20" t="str">
        <f t="shared" si="138"/>
        <v/>
      </c>
      <c r="G71" s="20" t="str">
        <f t="shared" si="138"/>
        <v/>
      </c>
      <c r="H71" s="20" t="str">
        <f t="shared" si="138"/>
        <v/>
      </c>
      <c r="I71" s="20" t="str">
        <f t="shared" si="138"/>
        <v/>
      </c>
      <c r="J71" s="20" t="str">
        <f t="shared" si="138"/>
        <v/>
      </c>
      <c r="K71" s="20" t="str">
        <f t="shared" si="138"/>
        <v/>
      </c>
      <c r="L71" s="20" t="str">
        <f t="shared" si="139"/>
        <v/>
      </c>
      <c r="M71" s="20" t="str">
        <f t="shared" si="139"/>
        <v/>
      </c>
      <c r="N71" s="20" t="str">
        <f t="shared" si="139"/>
        <v/>
      </c>
      <c r="O71" s="20" t="str">
        <f t="shared" si="139"/>
        <v/>
      </c>
      <c r="P71" s="20" t="str">
        <f t="shared" si="139"/>
        <v/>
      </c>
      <c r="Q71" s="20" t="str">
        <f t="shared" si="139"/>
        <v/>
      </c>
      <c r="R71" s="20" t="str">
        <f t="shared" si="139"/>
        <v/>
      </c>
      <c r="S71" s="20" t="str">
        <f t="shared" si="139"/>
        <v/>
      </c>
      <c r="T71" s="20" t="str">
        <f t="shared" si="139"/>
        <v/>
      </c>
      <c r="U71" s="20" t="str">
        <f t="shared" si="139"/>
        <v/>
      </c>
      <c r="V71" s="20" t="str">
        <f t="shared" si="140"/>
        <v/>
      </c>
      <c r="W71" s="20" t="str">
        <f t="shared" si="140"/>
        <v/>
      </c>
      <c r="X71" s="20" t="str">
        <f t="shared" si="140"/>
        <v/>
      </c>
      <c r="Y71" s="20" t="str">
        <f t="shared" si="140"/>
        <v/>
      </c>
      <c r="Z71" s="20" t="str">
        <f t="shared" si="140"/>
        <v/>
      </c>
      <c r="AA71" s="20" t="str">
        <f t="shared" si="140"/>
        <v/>
      </c>
      <c r="AB71" s="20" t="str">
        <f t="shared" si="140"/>
        <v/>
      </c>
      <c r="AC71" s="20" t="str">
        <f t="shared" si="140"/>
        <v/>
      </c>
      <c r="AD71" s="20" t="str">
        <f t="shared" si="140"/>
        <v/>
      </c>
      <c r="AE71" s="20" t="str">
        <f t="shared" si="140"/>
        <v/>
      </c>
      <c r="AF71" s="20" t="str">
        <f t="shared" si="141"/>
        <v/>
      </c>
      <c r="AG71" s="20" t="str">
        <f t="shared" si="141"/>
        <v/>
      </c>
      <c r="AH71" s="20" t="str">
        <f t="shared" si="141"/>
        <v/>
      </c>
      <c r="AI71" s="20" t="str">
        <f t="shared" si="141"/>
        <v/>
      </c>
      <c r="AJ71" s="20" t="str">
        <f t="shared" si="141"/>
        <v/>
      </c>
      <c r="AK71" s="20" t="str">
        <f t="shared" si="141"/>
        <v/>
      </c>
      <c r="AL71" s="20" t="str">
        <f t="shared" si="141"/>
        <v/>
      </c>
      <c r="AM71" s="20" t="str">
        <f t="shared" si="141"/>
        <v/>
      </c>
      <c r="AN71" s="20" t="str">
        <f t="shared" si="141"/>
        <v/>
      </c>
      <c r="AO71" s="20" t="str">
        <f t="shared" si="141"/>
        <v/>
      </c>
      <c r="AP71" s="20" t="str">
        <f t="shared" si="142"/>
        <v/>
      </c>
      <c r="AQ71" s="20" t="str">
        <f t="shared" si="142"/>
        <v/>
      </c>
      <c r="AR71" s="20" t="str">
        <f t="shared" si="142"/>
        <v/>
      </c>
      <c r="AS71" s="20" t="str">
        <f t="shared" si="142"/>
        <v/>
      </c>
      <c r="AT71" s="20" t="str">
        <f t="shared" si="142"/>
        <v/>
      </c>
      <c r="AU71" s="20" t="str">
        <f t="shared" si="142"/>
        <v/>
      </c>
      <c r="AV71" s="20" t="str">
        <f t="shared" si="142"/>
        <v/>
      </c>
      <c r="AW71" s="20" t="str">
        <f t="shared" si="142"/>
        <v/>
      </c>
      <c r="AX71" s="20" t="str">
        <f t="shared" si="142"/>
        <v/>
      </c>
      <c r="AY71" s="20" t="str">
        <f t="shared" si="142"/>
        <v/>
      </c>
      <c r="AZ71" s="20" t="str">
        <f t="shared" si="143"/>
        <v/>
      </c>
      <c r="BA71" s="20" t="str">
        <f t="shared" si="143"/>
        <v/>
      </c>
      <c r="BB71" s="20" t="str">
        <f t="shared" si="143"/>
        <v/>
      </c>
      <c r="BC71" s="20" t="str">
        <f t="shared" si="143"/>
        <v/>
      </c>
      <c r="BD71" s="20" t="str">
        <f t="shared" si="143"/>
        <v/>
      </c>
      <c r="BE71" s="20" t="str">
        <f t="shared" si="143"/>
        <v/>
      </c>
      <c r="BF71" s="20" t="str">
        <f t="shared" si="143"/>
        <v/>
      </c>
      <c r="BG71" s="20" t="str">
        <f t="shared" si="143"/>
        <v/>
      </c>
      <c r="BH71" s="20" t="str">
        <f t="shared" si="143"/>
        <v/>
      </c>
      <c r="BI71" s="20" t="str">
        <f t="shared" si="143"/>
        <v/>
      </c>
      <c r="BJ71" s="20" t="str">
        <f t="shared" si="144"/>
        <v/>
      </c>
      <c r="BK71" s="20" t="str">
        <f t="shared" si="144"/>
        <v/>
      </c>
      <c r="BL71" s="20" t="str">
        <f t="shared" si="144"/>
        <v/>
      </c>
      <c r="BM71" s="20" t="str">
        <f t="shared" si="144"/>
        <v/>
      </c>
      <c r="BN71" s="20" t="str">
        <f t="shared" si="144"/>
        <v/>
      </c>
      <c r="BO71" s="20" t="str">
        <f t="shared" si="144"/>
        <v/>
      </c>
      <c r="BP71" s="20" t="str">
        <f t="shared" si="144"/>
        <v/>
      </c>
      <c r="BQ71" s="20" t="str">
        <f t="shared" si="144"/>
        <v/>
      </c>
      <c r="BR71" s="20" t="str">
        <f t="shared" si="144"/>
        <v/>
      </c>
      <c r="BS71" s="20" t="str">
        <f t="shared" si="144"/>
        <v/>
      </c>
      <c r="BT71" s="20" t="str">
        <f t="shared" si="145"/>
        <v/>
      </c>
      <c r="BU71" s="20" t="str">
        <f t="shared" si="145"/>
        <v/>
      </c>
      <c r="BV71" s="20" t="str">
        <f t="shared" si="145"/>
        <v/>
      </c>
      <c r="BW71" s="20" t="str">
        <f t="shared" si="145"/>
        <v/>
      </c>
      <c r="BX71" s="20" t="str">
        <f t="shared" si="145"/>
        <v/>
      </c>
      <c r="BY71" s="20" t="str">
        <f t="shared" si="145"/>
        <v/>
      </c>
      <c r="BZ71" s="20" t="str">
        <f t="shared" si="145"/>
        <v/>
      </c>
      <c r="CA71" s="20" t="str">
        <f t="shared" si="145"/>
        <v/>
      </c>
      <c r="CB71" s="20" t="str">
        <f t="shared" si="145"/>
        <v/>
      </c>
      <c r="CC71" s="20" t="str">
        <f t="shared" si="145"/>
        <v/>
      </c>
      <c r="CD71" s="20" t="str">
        <f t="shared" si="146"/>
        <v/>
      </c>
      <c r="CE71" s="20" t="str">
        <f t="shared" si="146"/>
        <v/>
      </c>
      <c r="CF71" s="20" t="str">
        <f t="shared" si="146"/>
        <v/>
      </c>
      <c r="CG71" s="20" t="str">
        <f t="shared" si="146"/>
        <v/>
      </c>
      <c r="CH71" s="20" t="str">
        <f t="shared" si="146"/>
        <v/>
      </c>
      <c r="CI71" s="20" t="str">
        <f t="shared" si="146"/>
        <v/>
      </c>
      <c r="CJ71" s="20" t="str">
        <f t="shared" si="146"/>
        <v/>
      </c>
      <c r="CK71" s="20" t="str">
        <f t="shared" si="146"/>
        <v/>
      </c>
      <c r="CL71" s="20" t="str">
        <f t="shared" si="146"/>
        <v/>
      </c>
      <c r="CM71" s="20" t="str">
        <f t="shared" si="146"/>
        <v/>
      </c>
      <c r="CN71" s="20" t="str">
        <f t="shared" si="147"/>
        <v/>
      </c>
      <c r="CO71" s="20" t="str">
        <f t="shared" si="147"/>
        <v/>
      </c>
      <c r="CP71" s="20" t="str">
        <f t="shared" si="147"/>
        <v/>
      </c>
      <c r="CQ71" s="20" t="str">
        <f t="shared" si="147"/>
        <v/>
      </c>
      <c r="CR71" s="20" t="str">
        <f t="shared" si="147"/>
        <v/>
      </c>
      <c r="CS71" s="20" t="str">
        <f t="shared" si="147"/>
        <v/>
      </c>
      <c r="CT71" s="20" t="str">
        <f t="shared" si="147"/>
        <v/>
      </c>
      <c r="CU71" s="20" t="str">
        <f t="shared" si="147"/>
        <v/>
      </c>
      <c r="CV71" s="20" t="str">
        <f t="shared" si="147"/>
        <v/>
      </c>
      <c r="CW71" s="20" t="str">
        <f t="shared" si="147"/>
        <v/>
      </c>
      <c r="CX71" s="20" t="str">
        <f t="shared" si="148"/>
        <v/>
      </c>
      <c r="CY71" s="20" t="str">
        <f t="shared" si="148"/>
        <v/>
      </c>
      <c r="CZ71" s="20" t="str">
        <f t="shared" si="148"/>
        <v/>
      </c>
      <c r="DA71" s="20" t="str">
        <f t="shared" si="148"/>
        <v/>
      </c>
      <c r="DB71" s="20" t="str">
        <f t="shared" si="148"/>
        <v/>
      </c>
      <c r="DC71" s="20" t="str">
        <f t="shared" si="148"/>
        <v/>
      </c>
      <c r="DD71" s="20" t="str">
        <f t="shared" si="148"/>
        <v/>
      </c>
      <c r="DE71" s="20" t="str">
        <f t="shared" si="148"/>
        <v/>
      </c>
      <c r="DF71" s="20" t="str">
        <f t="shared" si="148"/>
        <v/>
      </c>
      <c r="DG71" s="20" t="str">
        <f t="shared" si="148"/>
        <v/>
      </c>
      <c r="DH71" s="20" t="str">
        <f t="shared" si="149"/>
        <v/>
      </c>
      <c r="DI71" s="20" t="str">
        <f t="shared" si="149"/>
        <v/>
      </c>
      <c r="DJ71" s="20" t="str">
        <f t="shared" si="149"/>
        <v/>
      </c>
      <c r="DK71" s="20" t="str">
        <f t="shared" si="149"/>
        <v/>
      </c>
      <c r="DL71" s="20" t="str">
        <f t="shared" si="149"/>
        <v/>
      </c>
      <c r="DM71" s="20" t="str">
        <f t="shared" si="149"/>
        <v/>
      </c>
      <c r="DN71" s="20" t="str">
        <f t="shared" si="149"/>
        <v/>
      </c>
      <c r="DO71" s="20" t="str">
        <f t="shared" si="149"/>
        <v/>
      </c>
      <c r="DP71" s="20" t="str">
        <f t="shared" si="149"/>
        <v/>
      </c>
      <c r="DQ71" s="20" t="str">
        <f t="shared" si="149"/>
        <v/>
      </c>
      <c r="DR71" s="20" t="str">
        <f t="shared" si="150"/>
        <v/>
      </c>
      <c r="DS71" s="20" t="str">
        <f t="shared" si="150"/>
        <v/>
      </c>
      <c r="DT71" s="20" t="str">
        <f t="shared" si="150"/>
        <v/>
      </c>
      <c r="DU71" s="20" t="str">
        <f t="shared" si="150"/>
        <v/>
      </c>
      <c r="DV71" s="20" t="str">
        <f t="shared" si="150"/>
        <v/>
      </c>
      <c r="DW71" s="20" t="str">
        <f t="shared" si="150"/>
        <v/>
      </c>
      <c r="DX71" s="20" t="str">
        <f t="shared" si="150"/>
        <v/>
      </c>
      <c r="DY71" s="20" t="str">
        <f t="shared" si="150"/>
        <v/>
      </c>
      <c r="DZ71" s="20" t="str">
        <f t="shared" si="150"/>
        <v/>
      </c>
      <c r="EA71" s="20" t="str">
        <f t="shared" si="150"/>
        <v/>
      </c>
      <c r="EB71" s="20" t="str">
        <f t="shared" si="151"/>
        <v/>
      </c>
      <c r="EC71" s="20" t="str">
        <f t="shared" si="151"/>
        <v/>
      </c>
      <c r="ED71" s="20" t="str">
        <f t="shared" si="151"/>
        <v/>
      </c>
      <c r="EE71" s="20" t="str">
        <f t="shared" si="151"/>
        <v/>
      </c>
      <c r="EF71" s="20" t="str">
        <f t="shared" si="151"/>
        <v/>
      </c>
      <c r="EG71" s="20" t="str">
        <f t="shared" si="151"/>
        <v/>
      </c>
      <c r="EH71" s="20" t="str">
        <f t="shared" si="151"/>
        <v/>
      </c>
      <c r="EI71" s="20" t="str">
        <f t="shared" si="151"/>
        <v/>
      </c>
      <c r="EJ71" s="20" t="str">
        <f t="shared" si="151"/>
        <v/>
      </c>
      <c r="EK71" s="20" t="str">
        <f t="shared" si="151"/>
        <v/>
      </c>
      <c r="EL71" s="20" t="str">
        <f t="shared" si="152"/>
        <v/>
      </c>
      <c r="EM71" s="20" t="str">
        <f t="shared" si="152"/>
        <v/>
      </c>
      <c r="EN71" s="20" t="str">
        <f t="shared" si="152"/>
        <v/>
      </c>
      <c r="EO71" s="20" t="str">
        <f t="shared" si="152"/>
        <v/>
      </c>
      <c r="EP71" s="20" t="str">
        <f t="shared" si="152"/>
        <v/>
      </c>
      <c r="EQ71" s="20" t="str">
        <f t="shared" si="152"/>
        <v/>
      </c>
      <c r="ER71" s="20" t="str">
        <f t="shared" si="152"/>
        <v/>
      </c>
      <c r="ES71" s="20" t="str">
        <f t="shared" si="152"/>
        <v/>
      </c>
      <c r="ET71" s="20" t="str">
        <f t="shared" si="152"/>
        <v/>
      </c>
      <c r="EU71" s="20" t="str">
        <f t="shared" si="152"/>
        <v/>
      </c>
      <c r="EV71" s="20" t="str">
        <f t="shared" si="153"/>
        <v/>
      </c>
      <c r="EW71" s="20" t="str">
        <f t="shared" si="153"/>
        <v/>
      </c>
      <c r="EX71" s="20" t="str">
        <f t="shared" si="153"/>
        <v/>
      </c>
      <c r="EY71" s="20" t="str">
        <f t="shared" si="153"/>
        <v/>
      </c>
      <c r="EZ71" s="20" t="str">
        <f t="shared" si="153"/>
        <v/>
      </c>
      <c r="FA71" s="20" t="str">
        <f t="shared" si="153"/>
        <v/>
      </c>
      <c r="FB71" s="20" t="str">
        <f t="shared" si="153"/>
        <v/>
      </c>
      <c r="FC71" s="20" t="str">
        <f t="shared" si="153"/>
        <v/>
      </c>
      <c r="FD71" s="20" t="str">
        <f t="shared" si="153"/>
        <v/>
      </c>
      <c r="FE71" s="20" t="str">
        <f t="shared" si="153"/>
        <v/>
      </c>
      <c r="FF71" s="20" t="str">
        <f t="shared" si="154"/>
        <v/>
      </c>
      <c r="FG71" s="20" t="str">
        <f t="shared" si="154"/>
        <v/>
      </c>
      <c r="FH71" s="20" t="str">
        <f t="shared" si="154"/>
        <v/>
      </c>
      <c r="FI71" s="20" t="str">
        <f t="shared" si="154"/>
        <v/>
      </c>
      <c r="FJ71" s="20" t="str">
        <f t="shared" si="154"/>
        <v/>
      </c>
      <c r="FK71" s="20" t="str">
        <f t="shared" si="154"/>
        <v/>
      </c>
      <c r="FL71" s="20" t="str">
        <f t="shared" si="154"/>
        <v/>
      </c>
      <c r="FM71" s="20" t="str">
        <f t="shared" si="154"/>
        <v/>
      </c>
      <c r="FN71" s="20" t="str">
        <f t="shared" si="154"/>
        <v/>
      </c>
      <c r="FO71" s="20" t="str">
        <f t="shared" si="154"/>
        <v/>
      </c>
      <c r="FP71" s="20" t="str">
        <f t="shared" si="155"/>
        <v/>
      </c>
      <c r="FQ71" s="20" t="str">
        <f t="shared" si="155"/>
        <v/>
      </c>
      <c r="FR71" s="20" t="str">
        <f t="shared" si="155"/>
        <v/>
      </c>
      <c r="FS71" s="20" t="str">
        <f t="shared" si="155"/>
        <v/>
      </c>
      <c r="FT71" s="20" t="str">
        <f t="shared" si="155"/>
        <v/>
      </c>
      <c r="FU71" s="20" t="str">
        <f t="shared" si="155"/>
        <v/>
      </c>
      <c r="FV71" s="20" t="str">
        <f t="shared" si="155"/>
        <v/>
      </c>
      <c r="FW71" s="20" t="str">
        <f t="shared" si="155"/>
        <v/>
      </c>
      <c r="FX71" s="20" t="str">
        <f t="shared" si="155"/>
        <v/>
      </c>
      <c r="FY71" s="20" t="str">
        <f t="shared" si="155"/>
        <v/>
      </c>
      <c r="FZ71" s="20" t="str">
        <f t="shared" si="156"/>
        <v/>
      </c>
      <c r="GA71" s="20" t="str">
        <f t="shared" si="156"/>
        <v/>
      </c>
      <c r="GB71" s="20" t="str">
        <f t="shared" si="156"/>
        <v/>
      </c>
      <c r="GC71" s="20" t="str">
        <f t="shared" si="156"/>
        <v/>
      </c>
      <c r="GD71" s="20" t="str">
        <f t="shared" si="156"/>
        <v/>
      </c>
      <c r="GE71" s="20" t="str">
        <f t="shared" si="156"/>
        <v/>
      </c>
      <c r="GF71" s="20" t="str">
        <f t="shared" si="156"/>
        <v/>
      </c>
      <c r="GG71" s="20" t="str">
        <f t="shared" si="156"/>
        <v/>
      </c>
      <c r="GH71" s="20" t="str">
        <f t="shared" si="156"/>
        <v/>
      </c>
      <c r="GI71" s="20" t="str">
        <f t="shared" si="156"/>
        <v/>
      </c>
      <c r="GJ71" s="20" t="str">
        <f t="shared" si="157"/>
        <v/>
      </c>
      <c r="GK71" s="20" t="str">
        <f t="shared" si="157"/>
        <v/>
      </c>
      <c r="GL71" s="20" t="str">
        <f t="shared" si="157"/>
        <v/>
      </c>
      <c r="GM71" s="20" t="str">
        <f t="shared" si="157"/>
        <v/>
      </c>
      <c r="GN71" s="20" t="str">
        <f t="shared" si="157"/>
        <v/>
      </c>
      <c r="GO71" s="20" t="str">
        <f t="shared" si="157"/>
        <v/>
      </c>
      <c r="GP71" s="20" t="str">
        <f t="shared" si="157"/>
        <v/>
      </c>
      <c r="GQ71" s="20" t="str">
        <f t="shared" si="157"/>
        <v/>
      </c>
      <c r="GR71" s="20" t="str">
        <f t="shared" si="157"/>
        <v/>
      </c>
      <c r="GS71" s="20" t="str">
        <f t="shared" si="157"/>
        <v/>
      </c>
      <c r="GT71" s="20" t="str">
        <f t="shared" si="158"/>
        <v/>
      </c>
      <c r="GU71" s="20" t="str">
        <f t="shared" si="158"/>
        <v/>
      </c>
      <c r="GV71" s="20" t="str">
        <f t="shared" si="158"/>
        <v/>
      </c>
      <c r="GW71" s="20" t="str">
        <f t="shared" si="158"/>
        <v/>
      </c>
      <c r="GX71" s="20" t="str">
        <f t="shared" si="158"/>
        <v/>
      </c>
      <c r="GY71" s="20" t="str">
        <f t="shared" si="158"/>
        <v/>
      </c>
      <c r="GZ71" s="20" t="str">
        <f t="shared" si="158"/>
        <v/>
      </c>
      <c r="HA71" s="20" t="str">
        <f t="shared" si="158"/>
        <v/>
      </c>
      <c r="HB71" s="20" t="str">
        <f t="shared" si="158"/>
        <v/>
      </c>
      <c r="HC71" s="20" t="str">
        <f t="shared" si="158"/>
        <v/>
      </c>
      <c r="HD71" s="20" t="str">
        <f t="shared" si="159"/>
        <v/>
      </c>
      <c r="HE71" s="20" t="str">
        <f t="shared" si="159"/>
        <v/>
      </c>
      <c r="HF71" s="20" t="str">
        <f t="shared" si="159"/>
        <v/>
      </c>
      <c r="HG71" s="20" t="str">
        <f t="shared" si="159"/>
        <v/>
      </c>
      <c r="HH71" s="20" t="str">
        <f t="shared" si="159"/>
        <v/>
      </c>
      <c r="HI71" s="20" t="str">
        <f t="shared" si="159"/>
        <v/>
      </c>
      <c r="HJ71" s="20" t="str">
        <f t="shared" si="159"/>
        <v/>
      </c>
      <c r="HK71" s="20" t="str">
        <f t="shared" si="159"/>
        <v/>
      </c>
      <c r="HL71" s="20" t="str">
        <f t="shared" si="159"/>
        <v/>
      </c>
      <c r="HM71" s="20" t="str">
        <f t="shared" si="159"/>
        <v/>
      </c>
      <c r="HN71" s="20" t="str">
        <f t="shared" si="160"/>
        <v/>
      </c>
      <c r="HO71" s="20" t="str">
        <f t="shared" si="160"/>
        <v/>
      </c>
      <c r="HP71" s="20" t="str">
        <f t="shared" si="160"/>
        <v/>
      </c>
      <c r="HQ71" s="20" t="str">
        <f t="shared" si="160"/>
        <v/>
      </c>
      <c r="HR71" s="20" t="str">
        <f t="shared" si="160"/>
        <v/>
      </c>
      <c r="HS71" s="20" t="str">
        <f t="shared" si="160"/>
        <v/>
      </c>
      <c r="HT71" s="20" t="str">
        <f t="shared" si="160"/>
        <v/>
      </c>
      <c r="HU71" s="20" t="str">
        <f t="shared" si="160"/>
        <v/>
      </c>
      <c r="HV71" s="20" t="str">
        <f t="shared" si="160"/>
        <v/>
      </c>
      <c r="HW71" s="20" t="str">
        <f t="shared" si="160"/>
        <v/>
      </c>
      <c r="HX71" s="20" t="str">
        <f t="shared" si="161"/>
        <v/>
      </c>
      <c r="HY71" s="20" t="str">
        <f t="shared" si="161"/>
        <v/>
      </c>
      <c r="HZ71" s="20" t="str">
        <f t="shared" si="161"/>
        <v/>
      </c>
      <c r="IA71" s="20" t="str">
        <f t="shared" si="161"/>
        <v/>
      </c>
      <c r="IB71" s="20" t="str">
        <f t="shared" si="161"/>
        <v/>
      </c>
      <c r="IC71" s="20" t="str">
        <f t="shared" si="161"/>
        <v/>
      </c>
      <c r="ID71" s="20" t="str">
        <f t="shared" si="161"/>
        <v/>
      </c>
      <c r="IE71" s="20" t="str">
        <f t="shared" si="161"/>
        <v/>
      </c>
      <c r="IF71" s="20" t="str">
        <f t="shared" si="161"/>
        <v/>
      </c>
      <c r="IG71" s="20" t="str">
        <f t="shared" si="161"/>
        <v/>
      </c>
      <c r="IH71" s="20" t="str">
        <f t="shared" si="162"/>
        <v/>
      </c>
      <c r="II71" s="20" t="str">
        <f t="shared" si="162"/>
        <v/>
      </c>
      <c r="IJ71" s="20" t="str">
        <f t="shared" si="162"/>
        <v/>
      </c>
      <c r="IK71" s="20" t="str">
        <f t="shared" si="162"/>
        <v/>
      </c>
      <c r="IL71" s="20" t="str">
        <f t="shared" si="162"/>
        <v/>
      </c>
      <c r="IM71" s="20" t="str">
        <f t="shared" si="162"/>
        <v/>
      </c>
      <c r="IN71" s="20" t="str">
        <f t="shared" si="162"/>
        <v/>
      </c>
      <c r="IO71" s="20" t="str">
        <f t="shared" si="162"/>
        <v/>
      </c>
      <c r="IP71" s="20" t="str">
        <f t="shared" si="162"/>
        <v/>
      </c>
      <c r="IQ71" s="20" t="str">
        <f t="shared" si="162"/>
        <v/>
      </c>
      <c r="IR71" s="20" t="str">
        <f t="shared" si="162"/>
        <v/>
      </c>
      <c r="IS71" s="20" t="str">
        <f t="shared" si="162"/>
        <v/>
      </c>
      <c r="IT71" s="20" t="str">
        <f t="shared" si="162"/>
        <v/>
      </c>
      <c r="IU71" s="20" t="str">
        <f t="shared" si="162"/>
        <v/>
      </c>
      <c r="IV71" s="20" t="str">
        <f t="shared" si="162"/>
        <v/>
      </c>
    </row>
    <row r="72" spans="1:256" s="20" customFormat="1" x14ac:dyDescent="0.2">
      <c r="A72" s="19">
        <f t="shared" si="37"/>
        <v>60</v>
      </c>
      <c r="B72" s="20" t="str">
        <f t="shared" si="138"/>
        <v/>
      </c>
      <c r="C72" s="20" t="str">
        <f t="shared" si="138"/>
        <v/>
      </c>
      <c r="D72" s="20" t="str">
        <f t="shared" si="138"/>
        <v/>
      </c>
      <c r="E72" s="20" t="str">
        <f t="shared" si="138"/>
        <v/>
      </c>
      <c r="F72" s="20" t="str">
        <f t="shared" si="138"/>
        <v/>
      </c>
      <c r="G72" s="20" t="str">
        <f t="shared" si="138"/>
        <v/>
      </c>
      <c r="H72" s="20" t="str">
        <f t="shared" si="138"/>
        <v/>
      </c>
      <c r="I72" s="20" t="str">
        <f t="shared" si="138"/>
        <v/>
      </c>
      <c r="J72" s="20" t="str">
        <f t="shared" si="138"/>
        <v/>
      </c>
      <c r="K72" s="20" t="str">
        <f t="shared" si="138"/>
        <v/>
      </c>
      <c r="L72" s="20" t="str">
        <f t="shared" si="139"/>
        <v/>
      </c>
      <c r="M72" s="20" t="str">
        <f t="shared" si="139"/>
        <v/>
      </c>
      <c r="N72" s="20" t="str">
        <f t="shared" si="139"/>
        <v/>
      </c>
      <c r="O72" s="20" t="str">
        <f t="shared" si="139"/>
        <v/>
      </c>
      <c r="P72" s="20" t="str">
        <f t="shared" si="139"/>
        <v/>
      </c>
      <c r="Q72" s="20" t="str">
        <f t="shared" si="139"/>
        <v/>
      </c>
      <c r="R72" s="20" t="str">
        <f t="shared" si="139"/>
        <v/>
      </c>
      <c r="S72" s="20" t="str">
        <f t="shared" si="139"/>
        <v/>
      </c>
      <c r="T72" s="20" t="str">
        <f t="shared" si="139"/>
        <v/>
      </c>
      <c r="U72" s="20" t="str">
        <f t="shared" si="139"/>
        <v/>
      </c>
      <c r="V72" s="20" t="str">
        <f t="shared" si="140"/>
        <v/>
      </c>
      <c r="W72" s="20" t="str">
        <f t="shared" si="140"/>
        <v/>
      </c>
      <c r="X72" s="20" t="str">
        <f t="shared" si="140"/>
        <v/>
      </c>
      <c r="Y72" s="20" t="str">
        <f t="shared" si="140"/>
        <v/>
      </c>
      <c r="Z72" s="20" t="str">
        <f t="shared" si="140"/>
        <v/>
      </c>
      <c r="AA72" s="20" t="str">
        <f t="shared" si="140"/>
        <v/>
      </c>
      <c r="AB72" s="20" t="str">
        <f t="shared" si="140"/>
        <v/>
      </c>
      <c r="AC72" s="20" t="str">
        <f t="shared" si="140"/>
        <v/>
      </c>
      <c r="AD72" s="20" t="str">
        <f t="shared" si="140"/>
        <v/>
      </c>
      <c r="AE72" s="20" t="str">
        <f t="shared" si="140"/>
        <v/>
      </c>
      <c r="AF72" s="20" t="str">
        <f t="shared" si="141"/>
        <v/>
      </c>
      <c r="AG72" s="20" t="str">
        <f t="shared" si="141"/>
        <v/>
      </c>
      <c r="AH72" s="20" t="str">
        <f t="shared" si="141"/>
        <v/>
      </c>
      <c r="AI72" s="20" t="str">
        <f t="shared" si="141"/>
        <v/>
      </c>
      <c r="AJ72" s="20" t="str">
        <f t="shared" si="141"/>
        <v/>
      </c>
      <c r="AK72" s="20" t="str">
        <f t="shared" si="141"/>
        <v/>
      </c>
      <c r="AL72" s="20" t="str">
        <f t="shared" si="141"/>
        <v/>
      </c>
      <c r="AM72" s="20" t="str">
        <f t="shared" si="141"/>
        <v/>
      </c>
      <c r="AN72" s="20" t="str">
        <f t="shared" si="141"/>
        <v/>
      </c>
      <c r="AO72" s="20" t="str">
        <f t="shared" si="141"/>
        <v/>
      </c>
      <c r="AP72" s="20" t="str">
        <f t="shared" si="142"/>
        <v/>
      </c>
      <c r="AQ72" s="20" t="str">
        <f t="shared" si="142"/>
        <v/>
      </c>
      <c r="AR72" s="20" t="str">
        <f t="shared" si="142"/>
        <v/>
      </c>
      <c r="AS72" s="20" t="str">
        <f t="shared" si="142"/>
        <v/>
      </c>
      <c r="AT72" s="20" t="str">
        <f t="shared" si="142"/>
        <v/>
      </c>
      <c r="AU72" s="20" t="str">
        <f t="shared" si="142"/>
        <v/>
      </c>
      <c r="AV72" s="20" t="str">
        <f t="shared" si="142"/>
        <v/>
      </c>
      <c r="AW72" s="20" t="str">
        <f t="shared" si="142"/>
        <v/>
      </c>
      <c r="AX72" s="20" t="str">
        <f t="shared" si="142"/>
        <v/>
      </c>
      <c r="AY72" s="20" t="str">
        <f t="shared" si="142"/>
        <v/>
      </c>
      <c r="AZ72" s="20" t="str">
        <f t="shared" si="143"/>
        <v/>
      </c>
      <c r="BA72" s="20" t="str">
        <f t="shared" si="143"/>
        <v/>
      </c>
      <c r="BB72" s="20" t="str">
        <f t="shared" si="143"/>
        <v/>
      </c>
      <c r="BC72" s="20" t="str">
        <f t="shared" si="143"/>
        <v/>
      </c>
      <c r="BD72" s="20" t="str">
        <f t="shared" si="143"/>
        <v/>
      </c>
      <c r="BE72" s="20" t="str">
        <f t="shared" si="143"/>
        <v/>
      </c>
      <c r="BF72" s="20" t="str">
        <f t="shared" si="143"/>
        <v/>
      </c>
      <c r="BG72" s="20" t="str">
        <f t="shared" si="143"/>
        <v/>
      </c>
      <c r="BH72" s="20" t="str">
        <f t="shared" si="143"/>
        <v/>
      </c>
      <c r="BI72" s="20" t="str">
        <f t="shared" si="143"/>
        <v/>
      </c>
      <c r="BJ72" s="20" t="str">
        <f t="shared" si="144"/>
        <v/>
      </c>
      <c r="BK72" s="20" t="str">
        <f t="shared" si="144"/>
        <v/>
      </c>
      <c r="BL72" s="20" t="str">
        <f t="shared" si="144"/>
        <v/>
      </c>
      <c r="BM72" s="20" t="str">
        <f t="shared" si="144"/>
        <v/>
      </c>
      <c r="BN72" s="20" t="str">
        <f t="shared" si="144"/>
        <v/>
      </c>
      <c r="BO72" s="20" t="str">
        <f t="shared" si="144"/>
        <v/>
      </c>
      <c r="BP72" s="20" t="str">
        <f t="shared" si="144"/>
        <v/>
      </c>
      <c r="BQ72" s="20" t="str">
        <f t="shared" si="144"/>
        <v/>
      </c>
      <c r="BR72" s="20" t="str">
        <f t="shared" si="144"/>
        <v/>
      </c>
      <c r="BS72" s="20" t="str">
        <f t="shared" si="144"/>
        <v/>
      </c>
      <c r="BT72" s="20" t="str">
        <f t="shared" si="145"/>
        <v/>
      </c>
      <c r="BU72" s="20" t="str">
        <f t="shared" si="145"/>
        <v/>
      </c>
      <c r="BV72" s="20" t="str">
        <f t="shared" si="145"/>
        <v/>
      </c>
      <c r="BW72" s="20" t="str">
        <f t="shared" si="145"/>
        <v/>
      </c>
      <c r="BX72" s="20" t="str">
        <f t="shared" si="145"/>
        <v/>
      </c>
      <c r="BY72" s="20" t="str">
        <f t="shared" si="145"/>
        <v/>
      </c>
      <c r="BZ72" s="20" t="str">
        <f t="shared" si="145"/>
        <v/>
      </c>
      <c r="CA72" s="20" t="str">
        <f t="shared" si="145"/>
        <v/>
      </c>
      <c r="CB72" s="20" t="str">
        <f t="shared" si="145"/>
        <v/>
      </c>
      <c r="CC72" s="20" t="str">
        <f t="shared" si="145"/>
        <v/>
      </c>
      <c r="CD72" s="20" t="str">
        <f t="shared" si="146"/>
        <v/>
      </c>
      <c r="CE72" s="20" t="str">
        <f t="shared" si="146"/>
        <v/>
      </c>
      <c r="CF72" s="20" t="str">
        <f t="shared" si="146"/>
        <v/>
      </c>
      <c r="CG72" s="20" t="str">
        <f t="shared" si="146"/>
        <v/>
      </c>
      <c r="CH72" s="20" t="str">
        <f t="shared" si="146"/>
        <v/>
      </c>
      <c r="CI72" s="20" t="str">
        <f t="shared" si="146"/>
        <v/>
      </c>
      <c r="CJ72" s="20" t="str">
        <f t="shared" si="146"/>
        <v/>
      </c>
      <c r="CK72" s="20" t="str">
        <f t="shared" si="146"/>
        <v/>
      </c>
      <c r="CL72" s="20" t="str">
        <f t="shared" si="146"/>
        <v/>
      </c>
      <c r="CM72" s="20" t="str">
        <f t="shared" si="146"/>
        <v/>
      </c>
      <c r="CN72" s="20" t="str">
        <f t="shared" si="147"/>
        <v/>
      </c>
      <c r="CO72" s="20" t="str">
        <f t="shared" si="147"/>
        <v/>
      </c>
      <c r="CP72" s="20" t="str">
        <f t="shared" si="147"/>
        <v/>
      </c>
      <c r="CQ72" s="20" t="str">
        <f t="shared" si="147"/>
        <v/>
      </c>
      <c r="CR72" s="20" t="str">
        <f t="shared" si="147"/>
        <v/>
      </c>
      <c r="CS72" s="20" t="str">
        <f t="shared" si="147"/>
        <v/>
      </c>
      <c r="CT72" s="20" t="str">
        <f t="shared" si="147"/>
        <v/>
      </c>
      <c r="CU72" s="20" t="str">
        <f t="shared" si="147"/>
        <v/>
      </c>
      <c r="CV72" s="20" t="str">
        <f t="shared" si="147"/>
        <v/>
      </c>
      <c r="CW72" s="20" t="str">
        <f t="shared" si="147"/>
        <v/>
      </c>
      <c r="CX72" s="20" t="str">
        <f t="shared" si="148"/>
        <v/>
      </c>
      <c r="CY72" s="20" t="str">
        <f t="shared" si="148"/>
        <v/>
      </c>
      <c r="CZ72" s="20" t="str">
        <f t="shared" si="148"/>
        <v/>
      </c>
      <c r="DA72" s="20" t="str">
        <f t="shared" si="148"/>
        <v/>
      </c>
      <c r="DB72" s="20" t="str">
        <f t="shared" si="148"/>
        <v/>
      </c>
      <c r="DC72" s="20" t="str">
        <f t="shared" si="148"/>
        <v/>
      </c>
      <c r="DD72" s="20" t="str">
        <f t="shared" si="148"/>
        <v/>
      </c>
      <c r="DE72" s="20" t="str">
        <f t="shared" si="148"/>
        <v/>
      </c>
      <c r="DF72" s="20" t="str">
        <f t="shared" si="148"/>
        <v/>
      </c>
      <c r="DG72" s="20" t="str">
        <f t="shared" si="148"/>
        <v/>
      </c>
      <c r="DH72" s="20" t="str">
        <f t="shared" si="149"/>
        <v/>
      </c>
      <c r="DI72" s="20" t="str">
        <f t="shared" si="149"/>
        <v/>
      </c>
      <c r="DJ72" s="20" t="str">
        <f t="shared" si="149"/>
        <v/>
      </c>
      <c r="DK72" s="20" t="str">
        <f t="shared" si="149"/>
        <v/>
      </c>
      <c r="DL72" s="20" t="str">
        <f t="shared" si="149"/>
        <v/>
      </c>
      <c r="DM72" s="20" t="str">
        <f t="shared" si="149"/>
        <v/>
      </c>
      <c r="DN72" s="20" t="str">
        <f t="shared" si="149"/>
        <v/>
      </c>
      <c r="DO72" s="20" t="str">
        <f t="shared" si="149"/>
        <v/>
      </c>
      <c r="DP72" s="20" t="str">
        <f t="shared" si="149"/>
        <v/>
      </c>
      <c r="DQ72" s="20" t="str">
        <f t="shared" si="149"/>
        <v/>
      </c>
      <c r="DR72" s="20" t="str">
        <f t="shared" si="150"/>
        <v/>
      </c>
      <c r="DS72" s="20" t="str">
        <f t="shared" si="150"/>
        <v/>
      </c>
      <c r="DT72" s="20" t="str">
        <f t="shared" si="150"/>
        <v/>
      </c>
      <c r="DU72" s="20" t="str">
        <f t="shared" si="150"/>
        <v/>
      </c>
      <c r="DV72" s="20" t="str">
        <f t="shared" si="150"/>
        <v/>
      </c>
      <c r="DW72" s="20" t="str">
        <f t="shared" si="150"/>
        <v/>
      </c>
      <c r="DX72" s="20" t="str">
        <f t="shared" si="150"/>
        <v/>
      </c>
      <c r="DY72" s="20" t="str">
        <f t="shared" si="150"/>
        <v/>
      </c>
      <c r="DZ72" s="20" t="str">
        <f t="shared" si="150"/>
        <v/>
      </c>
      <c r="EA72" s="20" t="str">
        <f t="shared" si="150"/>
        <v/>
      </c>
      <c r="EB72" s="20" t="str">
        <f t="shared" si="151"/>
        <v/>
      </c>
      <c r="EC72" s="20" t="str">
        <f t="shared" si="151"/>
        <v/>
      </c>
      <c r="ED72" s="20" t="str">
        <f t="shared" si="151"/>
        <v/>
      </c>
      <c r="EE72" s="20" t="str">
        <f t="shared" si="151"/>
        <v/>
      </c>
      <c r="EF72" s="20" t="str">
        <f t="shared" si="151"/>
        <v/>
      </c>
      <c r="EG72" s="20" t="str">
        <f t="shared" si="151"/>
        <v/>
      </c>
      <c r="EH72" s="20" t="str">
        <f t="shared" si="151"/>
        <v/>
      </c>
      <c r="EI72" s="20" t="str">
        <f t="shared" si="151"/>
        <v/>
      </c>
      <c r="EJ72" s="20" t="str">
        <f t="shared" si="151"/>
        <v/>
      </c>
      <c r="EK72" s="20" t="str">
        <f t="shared" si="151"/>
        <v/>
      </c>
      <c r="EL72" s="20" t="str">
        <f t="shared" si="152"/>
        <v/>
      </c>
      <c r="EM72" s="20" t="str">
        <f t="shared" si="152"/>
        <v/>
      </c>
      <c r="EN72" s="20" t="str">
        <f t="shared" si="152"/>
        <v/>
      </c>
      <c r="EO72" s="20" t="str">
        <f t="shared" si="152"/>
        <v/>
      </c>
      <c r="EP72" s="20" t="str">
        <f t="shared" si="152"/>
        <v/>
      </c>
      <c r="EQ72" s="20" t="str">
        <f t="shared" si="152"/>
        <v/>
      </c>
      <c r="ER72" s="20" t="str">
        <f t="shared" si="152"/>
        <v/>
      </c>
      <c r="ES72" s="20" t="str">
        <f t="shared" si="152"/>
        <v/>
      </c>
      <c r="ET72" s="20" t="str">
        <f t="shared" si="152"/>
        <v/>
      </c>
      <c r="EU72" s="20" t="str">
        <f t="shared" si="152"/>
        <v/>
      </c>
      <c r="EV72" s="20" t="str">
        <f t="shared" si="153"/>
        <v/>
      </c>
      <c r="EW72" s="20" t="str">
        <f t="shared" si="153"/>
        <v/>
      </c>
      <c r="EX72" s="20" t="str">
        <f t="shared" si="153"/>
        <v/>
      </c>
      <c r="EY72" s="20" t="str">
        <f t="shared" si="153"/>
        <v/>
      </c>
      <c r="EZ72" s="20" t="str">
        <f t="shared" si="153"/>
        <v/>
      </c>
      <c r="FA72" s="20" t="str">
        <f t="shared" si="153"/>
        <v/>
      </c>
      <c r="FB72" s="20" t="str">
        <f t="shared" si="153"/>
        <v/>
      </c>
      <c r="FC72" s="20" t="str">
        <f t="shared" si="153"/>
        <v/>
      </c>
      <c r="FD72" s="20" t="str">
        <f t="shared" si="153"/>
        <v/>
      </c>
      <c r="FE72" s="20" t="str">
        <f t="shared" si="153"/>
        <v/>
      </c>
      <c r="FF72" s="20" t="str">
        <f t="shared" si="154"/>
        <v/>
      </c>
      <c r="FG72" s="20" t="str">
        <f t="shared" si="154"/>
        <v/>
      </c>
      <c r="FH72" s="20" t="str">
        <f t="shared" si="154"/>
        <v/>
      </c>
      <c r="FI72" s="20" t="str">
        <f t="shared" si="154"/>
        <v/>
      </c>
      <c r="FJ72" s="20" t="str">
        <f t="shared" si="154"/>
        <v/>
      </c>
      <c r="FK72" s="20" t="str">
        <f t="shared" si="154"/>
        <v/>
      </c>
      <c r="FL72" s="20" t="str">
        <f t="shared" si="154"/>
        <v/>
      </c>
      <c r="FM72" s="20" t="str">
        <f t="shared" si="154"/>
        <v/>
      </c>
      <c r="FN72" s="20" t="str">
        <f t="shared" si="154"/>
        <v/>
      </c>
      <c r="FO72" s="20" t="str">
        <f t="shared" si="154"/>
        <v/>
      </c>
      <c r="FP72" s="20" t="str">
        <f t="shared" si="155"/>
        <v/>
      </c>
      <c r="FQ72" s="20" t="str">
        <f t="shared" si="155"/>
        <v/>
      </c>
      <c r="FR72" s="20" t="str">
        <f t="shared" si="155"/>
        <v/>
      </c>
      <c r="FS72" s="20" t="str">
        <f t="shared" si="155"/>
        <v/>
      </c>
      <c r="FT72" s="20" t="str">
        <f t="shared" si="155"/>
        <v/>
      </c>
      <c r="FU72" s="20" t="str">
        <f t="shared" si="155"/>
        <v/>
      </c>
      <c r="FV72" s="20" t="str">
        <f t="shared" si="155"/>
        <v/>
      </c>
      <c r="FW72" s="20" t="str">
        <f t="shared" si="155"/>
        <v/>
      </c>
      <c r="FX72" s="20" t="str">
        <f t="shared" si="155"/>
        <v/>
      </c>
      <c r="FY72" s="20" t="str">
        <f t="shared" si="155"/>
        <v/>
      </c>
      <c r="FZ72" s="20" t="str">
        <f t="shared" si="156"/>
        <v/>
      </c>
      <c r="GA72" s="20" t="str">
        <f t="shared" si="156"/>
        <v/>
      </c>
      <c r="GB72" s="20" t="str">
        <f t="shared" si="156"/>
        <v/>
      </c>
      <c r="GC72" s="20" t="str">
        <f t="shared" si="156"/>
        <v/>
      </c>
      <c r="GD72" s="20" t="str">
        <f t="shared" si="156"/>
        <v/>
      </c>
      <c r="GE72" s="20" t="str">
        <f t="shared" si="156"/>
        <v/>
      </c>
      <c r="GF72" s="20" t="str">
        <f t="shared" si="156"/>
        <v/>
      </c>
      <c r="GG72" s="20" t="str">
        <f t="shared" si="156"/>
        <v/>
      </c>
      <c r="GH72" s="20" t="str">
        <f t="shared" si="156"/>
        <v/>
      </c>
      <c r="GI72" s="20" t="str">
        <f t="shared" si="156"/>
        <v/>
      </c>
      <c r="GJ72" s="20" t="str">
        <f t="shared" si="157"/>
        <v/>
      </c>
      <c r="GK72" s="20" t="str">
        <f t="shared" si="157"/>
        <v/>
      </c>
      <c r="GL72" s="20" t="str">
        <f t="shared" si="157"/>
        <v/>
      </c>
      <c r="GM72" s="20" t="str">
        <f t="shared" si="157"/>
        <v/>
      </c>
      <c r="GN72" s="20" t="str">
        <f t="shared" si="157"/>
        <v/>
      </c>
      <c r="GO72" s="20" t="str">
        <f t="shared" si="157"/>
        <v/>
      </c>
      <c r="GP72" s="20" t="str">
        <f t="shared" si="157"/>
        <v/>
      </c>
      <c r="GQ72" s="20" t="str">
        <f t="shared" si="157"/>
        <v/>
      </c>
      <c r="GR72" s="20" t="str">
        <f t="shared" si="157"/>
        <v/>
      </c>
      <c r="GS72" s="20" t="str">
        <f t="shared" si="157"/>
        <v/>
      </c>
      <c r="GT72" s="20" t="str">
        <f t="shared" si="158"/>
        <v/>
      </c>
      <c r="GU72" s="20" t="str">
        <f t="shared" si="158"/>
        <v/>
      </c>
      <c r="GV72" s="20" t="str">
        <f t="shared" si="158"/>
        <v/>
      </c>
      <c r="GW72" s="20" t="str">
        <f t="shared" si="158"/>
        <v/>
      </c>
      <c r="GX72" s="20" t="str">
        <f t="shared" si="158"/>
        <v/>
      </c>
      <c r="GY72" s="20" t="str">
        <f t="shared" si="158"/>
        <v/>
      </c>
      <c r="GZ72" s="20" t="str">
        <f t="shared" si="158"/>
        <v/>
      </c>
      <c r="HA72" s="20" t="str">
        <f t="shared" si="158"/>
        <v/>
      </c>
      <c r="HB72" s="20" t="str">
        <f t="shared" si="158"/>
        <v/>
      </c>
      <c r="HC72" s="20" t="str">
        <f t="shared" si="158"/>
        <v/>
      </c>
      <c r="HD72" s="20" t="str">
        <f t="shared" si="159"/>
        <v/>
      </c>
      <c r="HE72" s="20" t="str">
        <f t="shared" si="159"/>
        <v/>
      </c>
      <c r="HF72" s="20" t="str">
        <f t="shared" si="159"/>
        <v/>
      </c>
      <c r="HG72" s="20" t="str">
        <f t="shared" si="159"/>
        <v/>
      </c>
      <c r="HH72" s="20" t="str">
        <f t="shared" si="159"/>
        <v/>
      </c>
      <c r="HI72" s="20" t="str">
        <f t="shared" si="159"/>
        <v/>
      </c>
      <c r="HJ72" s="20" t="str">
        <f t="shared" si="159"/>
        <v/>
      </c>
      <c r="HK72" s="20" t="str">
        <f t="shared" si="159"/>
        <v/>
      </c>
      <c r="HL72" s="20" t="str">
        <f t="shared" si="159"/>
        <v/>
      </c>
      <c r="HM72" s="20" t="str">
        <f t="shared" si="159"/>
        <v/>
      </c>
      <c r="HN72" s="20" t="str">
        <f t="shared" si="160"/>
        <v/>
      </c>
      <c r="HO72" s="20" t="str">
        <f t="shared" si="160"/>
        <v/>
      </c>
      <c r="HP72" s="20" t="str">
        <f t="shared" si="160"/>
        <v/>
      </c>
      <c r="HQ72" s="20" t="str">
        <f t="shared" si="160"/>
        <v/>
      </c>
      <c r="HR72" s="20" t="str">
        <f t="shared" si="160"/>
        <v/>
      </c>
      <c r="HS72" s="20" t="str">
        <f t="shared" si="160"/>
        <v/>
      </c>
      <c r="HT72" s="20" t="str">
        <f t="shared" si="160"/>
        <v/>
      </c>
      <c r="HU72" s="20" t="str">
        <f t="shared" si="160"/>
        <v/>
      </c>
      <c r="HV72" s="20" t="str">
        <f t="shared" si="160"/>
        <v/>
      </c>
      <c r="HW72" s="20" t="str">
        <f t="shared" si="160"/>
        <v/>
      </c>
      <c r="HX72" s="20" t="str">
        <f t="shared" si="161"/>
        <v/>
      </c>
      <c r="HY72" s="20" t="str">
        <f t="shared" si="161"/>
        <v/>
      </c>
      <c r="HZ72" s="20" t="str">
        <f t="shared" si="161"/>
        <v/>
      </c>
      <c r="IA72" s="20" t="str">
        <f t="shared" si="161"/>
        <v/>
      </c>
      <c r="IB72" s="20" t="str">
        <f t="shared" si="161"/>
        <v/>
      </c>
      <c r="IC72" s="20" t="str">
        <f t="shared" si="161"/>
        <v/>
      </c>
      <c r="ID72" s="20" t="str">
        <f t="shared" si="161"/>
        <v/>
      </c>
      <c r="IE72" s="20" t="str">
        <f t="shared" si="161"/>
        <v/>
      </c>
      <c r="IF72" s="20" t="str">
        <f t="shared" si="161"/>
        <v/>
      </c>
      <c r="IG72" s="20" t="str">
        <f t="shared" si="161"/>
        <v/>
      </c>
      <c r="IH72" s="20" t="str">
        <f t="shared" si="162"/>
        <v/>
      </c>
      <c r="II72" s="20" t="str">
        <f t="shared" si="162"/>
        <v/>
      </c>
      <c r="IJ72" s="20" t="str">
        <f t="shared" si="162"/>
        <v/>
      </c>
      <c r="IK72" s="20" t="str">
        <f t="shared" si="162"/>
        <v/>
      </c>
      <c r="IL72" s="20" t="str">
        <f t="shared" si="162"/>
        <v/>
      </c>
      <c r="IM72" s="20" t="str">
        <f t="shared" si="162"/>
        <v/>
      </c>
      <c r="IN72" s="20" t="str">
        <f t="shared" si="162"/>
        <v/>
      </c>
      <c r="IO72" s="20" t="str">
        <f t="shared" si="162"/>
        <v/>
      </c>
      <c r="IP72" s="20" t="str">
        <f t="shared" si="162"/>
        <v/>
      </c>
      <c r="IQ72" s="20" t="str">
        <f t="shared" si="162"/>
        <v/>
      </c>
      <c r="IR72" s="20" t="str">
        <f t="shared" si="162"/>
        <v/>
      </c>
      <c r="IS72" s="20" t="str">
        <f t="shared" si="162"/>
        <v/>
      </c>
      <c r="IT72" s="20" t="str">
        <f t="shared" si="162"/>
        <v/>
      </c>
      <c r="IU72" s="20" t="str">
        <f t="shared" si="162"/>
        <v/>
      </c>
      <c r="IV72" s="20" t="str">
        <f t="shared" si="162"/>
        <v/>
      </c>
    </row>
    <row r="73" spans="1:256" s="20" customFormat="1" x14ac:dyDescent="0.2">
      <c r="A73" s="19">
        <f t="shared" si="37"/>
        <v>61</v>
      </c>
      <c r="B73" s="20" t="str">
        <f t="shared" ref="B73:K82" si="163">IF(B$10&gt;T,"",IF($A73&gt;B$11,"",A72*d))</f>
        <v/>
      </c>
      <c r="C73" s="20" t="str">
        <f t="shared" si="163"/>
        <v/>
      </c>
      <c r="D73" s="20" t="str">
        <f t="shared" si="163"/>
        <v/>
      </c>
      <c r="E73" s="20" t="str">
        <f t="shared" si="163"/>
        <v/>
      </c>
      <c r="F73" s="20" t="str">
        <f t="shared" si="163"/>
        <v/>
      </c>
      <c r="G73" s="20" t="str">
        <f t="shared" si="163"/>
        <v/>
      </c>
      <c r="H73" s="20" t="str">
        <f t="shared" si="163"/>
        <v/>
      </c>
      <c r="I73" s="20" t="str">
        <f t="shared" si="163"/>
        <v/>
      </c>
      <c r="J73" s="20" t="str">
        <f t="shared" si="163"/>
        <v/>
      </c>
      <c r="K73" s="20" t="str">
        <f t="shared" si="163"/>
        <v/>
      </c>
      <c r="L73" s="20" t="str">
        <f t="shared" ref="L73:U82" si="164">IF(L$10&gt;T,"",IF($A73&gt;L$11,"",K72*d))</f>
        <v/>
      </c>
      <c r="M73" s="20" t="str">
        <f t="shared" si="164"/>
        <v/>
      </c>
      <c r="N73" s="20" t="str">
        <f t="shared" si="164"/>
        <v/>
      </c>
      <c r="O73" s="20" t="str">
        <f t="shared" si="164"/>
        <v/>
      </c>
      <c r="P73" s="20" t="str">
        <f t="shared" si="164"/>
        <v/>
      </c>
      <c r="Q73" s="20" t="str">
        <f t="shared" si="164"/>
        <v/>
      </c>
      <c r="R73" s="20" t="str">
        <f t="shared" si="164"/>
        <v/>
      </c>
      <c r="S73" s="20" t="str">
        <f t="shared" si="164"/>
        <v/>
      </c>
      <c r="T73" s="20" t="str">
        <f t="shared" si="164"/>
        <v/>
      </c>
      <c r="U73" s="20" t="str">
        <f t="shared" si="164"/>
        <v/>
      </c>
      <c r="V73" s="20" t="str">
        <f t="shared" ref="V73:AE82" si="165">IF(V$10&gt;T,"",IF($A73&gt;V$11,"",U72*d))</f>
        <v/>
      </c>
      <c r="W73" s="20" t="str">
        <f t="shared" si="165"/>
        <v/>
      </c>
      <c r="X73" s="20" t="str">
        <f t="shared" si="165"/>
        <v/>
      </c>
      <c r="Y73" s="20" t="str">
        <f t="shared" si="165"/>
        <v/>
      </c>
      <c r="Z73" s="20" t="str">
        <f t="shared" si="165"/>
        <v/>
      </c>
      <c r="AA73" s="20" t="str">
        <f t="shared" si="165"/>
        <v/>
      </c>
      <c r="AB73" s="20" t="str">
        <f t="shared" si="165"/>
        <v/>
      </c>
      <c r="AC73" s="20" t="str">
        <f t="shared" si="165"/>
        <v/>
      </c>
      <c r="AD73" s="20" t="str">
        <f t="shared" si="165"/>
        <v/>
      </c>
      <c r="AE73" s="20" t="str">
        <f t="shared" si="165"/>
        <v/>
      </c>
      <c r="AF73" s="20" t="str">
        <f t="shared" ref="AF73:AO82" si="166">IF(AF$10&gt;T,"",IF($A73&gt;AF$11,"",AE72*d))</f>
        <v/>
      </c>
      <c r="AG73" s="20" t="str">
        <f t="shared" si="166"/>
        <v/>
      </c>
      <c r="AH73" s="20" t="str">
        <f t="shared" si="166"/>
        <v/>
      </c>
      <c r="AI73" s="20" t="str">
        <f t="shared" si="166"/>
        <v/>
      </c>
      <c r="AJ73" s="20" t="str">
        <f t="shared" si="166"/>
        <v/>
      </c>
      <c r="AK73" s="20" t="str">
        <f t="shared" si="166"/>
        <v/>
      </c>
      <c r="AL73" s="20" t="str">
        <f t="shared" si="166"/>
        <v/>
      </c>
      <c r="AM73" s="20" t="str">
        <f t="shared" si="166"/>
        <v/>
      </c>
      <c r="AN73" s="20" t="str">
        <f t="shared" si="166"/>
        <v/>
      </c>
      <c r="AO73" s="20" t="str">
        <f t="shared" si="166"/>
        <v/>
      </c>
      <c r="AP73" s="20" t="str">
        <f t="shared" ref="AP73:AY82" si="167">IF(AP$10&gt;T,"",IF($A73&gt;AP$11,"",AO72*d))</f>
        <v/>
      </c>
      <c r="AQ73" s="20" t="str">
        <f t="shared" si="167"/>
        <v/>
      </c>
      <c r="AR73" s="20" t="str">
        <f t="shared" si="167"/>
        <v/>
      </c>
      <c r="AS73" s="20" t="str">
        <f t="shared" si="167"/>
        <v/>
      </c>
      <c r="AT73" s="20" t="str">
        <f t="shared" si="167"/>
        <v/>
      </c>
      <c r="AU73" s="20" t="str">
        <f t="shared" si="167"/>
        <v/>
      </c>
      <c r="AV73" s="20" t="str">
        <f t="shared" si="167"/>
        <v/>
      </c>
      <c r="AW73" s="20" t="str">
        <f t="shared" si="167"/>
        <v/>
      </c>
      <c r="AX73" s="20" t="str">
        <f t="shared" si="167"/>
        <v/>
      </c>
      <c r="AY73" s="20" t="str">
        <f t="shared" si="167"/>
        <v/>
      </c>
      <c r="AZ73" s="20" t="str">
        <f t="shared" ref="AZ73:BI82" si="168">IF(AZ$10&gt;T,"",IF($A73&gt;AZ$11,"",AY72*d))</f>
        <v/>
      </c>
      <c r="BA73" s="20" t="str">
        <f t="shared" si="168"/>
        <v/>
      </c>
      <c r="BB73" s="20" t="str">
        <f t="shared" si="168"/>
        <v/>
      </c>
      <c r="BC73" s="20" t="str">
        <f t="shared" si="168"/>
        <v/>
      </c>
      <c r="BD73" s="20" t="str">
        <f t="shared" si="168"/>
        <v/>
      </c>
      <c r="BE73" s="20" t="str">
        <f t="shared" si="168"/>
        <v/>
      </c>
      <c r="BF73" s="20" t="str">
        <f t="shared" si="168"/>
        <v/>
      </c>
      <c r="BG73" s="20" t="str">
        <f t="shared" si="168"/>
        <v/>
      </c>
      <c r="BH73" s="20" t="str">
        <f t="shared" si="168"/>
        <v/>
      </c>
      <c r="BI73" s="20" t="str">
        <f t="shared" si="168"/>
        <v/>
      </c>
      <c r="BJ73" s="20" t="str">
        <f t="shared" ref="BJ73:BS82" si="169">IF(BJ$10&gt;T,"",IF($A73&gt;BJ$11,"",BI72*d))</f>
        <v/>
      </c>
      <c r="BK73" s="20" t="str">
        <f t="shared" si="169"/>
        <v/>
      </c>
      <c r="BL73" s="20" t="str">
        <f t="shared" si="169"/>
        <v/>
      </c>
      <c r="BM73" s="20" t="str">
        <f t="shared" si="169"/>
        <v/>
      </c>
      <c r="BN73" s="20" t="str">
        <f t="shared" si="169"/>
        <v/>
      </c>
      <c r="BO73" s="20" t="str">
        <f t="shared" si="169"/>
        <v/>
      </c>
      <c r="BP73" s="20" t="str">
        <f t="shared" si="169"/>
        <v/>
      </c>
      <c r="BQ73" s="20" t="str">
        <f t="shared" si="169"/>
        <v/>
      </c>
      <c r="BR73" s="20" t="str">
        <f t="shared" si="169"/>
        <v/>
      </c>
      <c r="BS73" s="20" t="str">
        <f t="shared" si="169"/>
        <v/>
      </c>
      <c r="BT73" s="20" t="str">
        <f t="shared" ref="BT73:CC82" si="170">IF(BT$10&gt;T,"",IF($A73&gt;BT$11,"",BS72*d))</f>
        <v/>
      </c>
      <c r="BU73" s="20" t="str">
        <f t="shared" si="170"/>
        <v/>
      </c>
      <c r="BV73" s="20" t="str">
        <f t="shared" si="170"/>
        <v/>
      </c>
      <c r="BW73" s="20" t="str">
        <f t="shared" si="170"/>
        <v/>
      </c>
      <c r="BX73" s="20" t="str">
        <f t="shared" si="170"/>
        <v/>
      </c>
      <c r="BY73" s="20" t="str">
        <f t="shared" si="170"/>
        <v/>
      </c>
      <c r="BZ73" s="20" t="str">
        <f t="shared" si="170"/>
        <v/>
      </c>
      <c r="CA73" s="20" t="str">
        <f t="shared" si="170"/>
        <v/>
      </c>
      <c r="CB73" s="20" t="str">
        <f t="shared" si="170"/>
        <v/>
      </c>
      <c r="CC73" s="20" t="str">
        <f t="shared" si="170"/>
        <v/>
      </c>
      <c r="CD73" s="20" t="str">
        <f t="shared" ref="CD73:CM82" si="171">IF(CD$10&gt;T,"",IF($A73&gt;CD$11,"",CC72*d))</f>
        <v/>
      </c>
      <c r="CE73" s="20" t="str">
        <f t="shared" si="171"/>
        <v/>
      </c>
      <c r="CF73" s="20" t="str">
        <f t="shared" si="171"/>
        <v/>
      </c>
      <c r="CG73" s="20" t="str">
        <f t="shared" si="171"/>
        <v/>
      </c>
      <c r="CH73" s="20" t="str">
        <f t="shared" si="171"/>
        <v/>
      </c>
      <c r="CI73" s="20" t="str">
        <f t="shared" si="171"/>
        <v/>
      </c>
      <c r="CJ73" s="20" t="str">
        <f t="shared" si="171"/>
        <v/>
      </c>
      <c r="CK73" s="20" t="str">
        <f t="shared" si="171"/>
        <v/>
      </c>
      <c r="CL73" s="20" t="str">
        <f t="shared" si="171"/>
        <v/>
      </c>
      <c r="CM73" s="20" t="str">
        <f t="shared" si="171"/>
        <v/>
      </c>
      <c r="CN73" s="20" t="str">
        <f t="shared" ref="CN73:CW82" si="172">IF(CN$10&gt;T,"",IF($A73&gt;CN$11,"",CM72*d))</f>
        <v/>
      </c>
      <c r="CO73" s="20" t="str">
        <f t="shared" si="172"/>
        <v/>
      </c>
      <c r="CP73" s="20" t="str">
        <f t="shared" si="172"/>
        <v/>
      </c>
      <c r="CQ73" s="20" t="str">
        <f t="shared" si="172"/>
        <v/>
      </c>
      <c r="CR73" s="20" t="str">
        <f t="shared" si="172"/>
        <v/>
      </c>
      <c r="CS73" s="20" t="str">
        <f t="shared" si="172"/>
        <v/>
      </c>
      <c r="CT73" s="20" t="str">
        <f t="shared" si="172"/>
        <v/>
      </c>
      <c r="CU73" s="20" t="str">
        <f t="shared" si="172"/>
        <v/>
      </c>
      <c r="CV73" s="20" t="str">
        <f t="shared" si="172"/>
        <v/>
      </c>
      <c r="CW73" s="20" t="str">
        <f t="shared" si="172"/>
        <v/>
      </c>
      <c r="CX73" s="20" t="str">
        <f t="shared" ref="CX73:DG82" si="173">IF(CX$10&gt;T,"",IF($A73&gt;CX$11,"",CW72*d))</f>
        <v/>
      </c>
      <c r="CY73" s="20" t="str">
        <f t="shared" si="173"/>
        <v/>
      </c>
      <c r="CZ73" s="20" t="str">
        <f t="shared" si="173"/>
        <v/>
      </c>
      <c r="DA73" s="20" t="str">
        <f t="shared" si="173"/>
        <v/>
      </c>
      <c r="DB73" s="20" t="str">
        <f t="shared" si="173"/>
        <v/>
      </c>
      <c r="DC73" s="20" t="str">
        <f t="shared" si="173"/>
        <v/>
      </c>
      <c r="DD73" s="20" t="str">
        <f t="shared" si="173"/>
        <v/>
      </c>
      <c r="DE73" s="20" t="str">
        <f t="shared" si="173"/>
        <v/>
      </c>
      <c r="DF73" s="20" t="str">
        <f t="shared" si="173"/>
        <v/>
      </c>
      <c r="DG73" s="20" t="str">
        <f t="shared" si="173"/>
        <v/>
      </c>
      <c r="DH73" s="20" t="str">
        <f t="shared" ref="DH73:DQ82" si="174">IF(DH$10&gt;T,"",IF($A73&gt;DH$11,"",DG72*d))</f>
        <v/>
      </c>
      <c r="DI73" s="20" t="str">
        <f t="shared" si="174"/>
        <v/>
      </c>
      <c r="DJ73" s="20" t="str">
        <f t="shared" si="174"/>
        <v/>
      </c>
      <c r="DK73" s="20" t="str">
        <f t="shared" si="174"/>
        <v/>
      </c>
      <c r="DL73" s="20" t="str">
        <f t="shared" si="174"/>
        <v/>
      </c>
      <c r="DM73" s="20" t="str">
        <f t="shared" si="174"/>
        <v/>
      </c>
      <c r="DN73" s="20" t="str">
        <f t="shared" si="174"/>
        <v/>
      </c>
      <c r="DO73" s="20" t="str">
        <f t="shared" si="174"/>
        <v/>
      </c>
      <c r="DP73" s="20" t="str">
        <f t="shared" si="174"/>
        <v/>
      </c>
      <c r="DQ73" s="20" t="str">
        <f t="shared" si="174"/>
        <v/>
      </c>
      <c r="DR73" s="20" t="str">
        <f t="shared" ref="DR73:EA82" si="175">IF(DR$10&gt;T,"",IF($A73&gt;DR$11,"",DQ72*d))</f>
        <v/>
      </c>
      <c r="DS73" s="20" t="str">
        <f t="shared" si="175"/>
        <v/>
      </c>
      <c r="DT73" s="20" t="str">
        <f t="shared" si="175"/>
        <v/>
      </c>
      <c r="DU73" s="20" t="str">
        <f t="shared" si="175"/>
        <v/>
      </c>
      <c r="DV73" s="20" t="str">
        <f t="shared" si="175"/>
        <v/>
      </c>
      <c r="DW73" s="20" t="str">
        <f t="shared" si="175"/>
        <v/>
      </c>
      <c r="DX73" s="20" t="str">
        <f t="shared" si="175"/>
        <v/>
      </c>
      <c r="DY73" s="20" t="str">
        <f t="shared" si="175"/>
        <v/>
      </c>
      <c r="DZ73" s="20" t="str">
        <f t="shared" si="175"/>
        <v/>
      </c>
      <c r="EA73" s="20" t="str">
        <f t="shared" si="175"/>
        <v/>
      </c>
      <c r="EB73" s="20" t="str">
        <f t="shared" ref="EB73:EK82" si="176">IF(EB$10&gt;T,"",IF($A73&gt;EB$11,"",EA72*d))</f>
        <v/>
      </c>
      <c r="EC73" s="20" t="str">
        <f t="shared" si="176"/>
        <v/>
      </c>
      <c r="ED73" s="20" t="str">
        <f t="shared" si="176"/>
        <v/>
      </c>
      <c r="EE73" s="20" t="str">
        <f t="shared" si="176"/>
        <v/>
      </c>
      <c r="EF73" s="20" t="str">
        <f t="shared" si="176"/>
        <v/>
      </c>
      <c r="EG73" s="20" t="str">
        <f t="shared" si="176"/>
        <v/>
      </c>
      <c r="EH73" s="20" t="str">
        <f t="shared" si="176"/>
        <v/>
      </c>
      <c r="EI73" s="20" t="str">
        <f t="shared" si="176"/>
        <v/>
      </c>
      <c r="EJ73" s="20" t="str">
        <f t="shared" si="176"/>
        <v/>
      </c>
      <c r="EK73" s="20" t="str">
        <f t="shared" si="176"/>
        <v/>
      </c>
      <c r="EL73" s="20" t="str">
        <f t="shared" ref="EL73:EU82" si="177">IF(EL$10&gt;T,"",IF($A73&gt;EL$11,"",EK72*d))</f>
        <v/>
      </c>
      <c r="EM73" s="20" t="str">
        <f t="shared" si="177"/>
        <v/>
      </c>
      <c r="EN73" s="20" t="str">
        <f t="shared" si="177"/>
        <v/>
      </c>
      <c r="EO73" s="20" t="str">
        <f t="shared" si="177"/>
        <v/>
      </c>
      <c r="EP73" s="20" t="str">
        <f t="shared" si="177"/>
        <v/>
      </c>
      <c r="EQ73" s="20" t="str">
        <f t="shared" si="177"/>
        <v/>
      </c>
      <c r="ER73" s="20" t="str">
        <f t="shared" si="177"/>
        <v/>
      </c>
      <c r="ES73" s="20" t="str">
        <f t="shared" si="177"/>
        <v/>
      </c>
      <c r="ET73" s="20" t="str">
        <f t="shared" si="177"/>
        <v/>
      </c>
      <c r="EU73" s="20" t="str">
        <f t="shared" si="177"/>
        <v/>
      </c>
      <c r="EV73" s="20" t="str">
        <f t="shared" ref="EV73:FE82" si="178">IF(EV$10&gt;T,"",IF($A73&gt;EV$11,"",EU72*d))</f>
        <v/>
      </c>
      <c r="EW73" s="20" t="str">
        <f t="shared" si="178"/>
        <v/>
      </c>
      <c r="EX73" s="20" t="str">
        <f t="shared" si="178"/>
        <v/>
      </c>
      <c r="EY73" s="20" t="str">
        <f t="shared" si="178"/>
        <v/>
      </c>
      <c r="EZ73" s="20" t="str">
        <f t="shared" si="178"/>
        <v/>
      </c>
      <c r="FA73" s="20" t="str">
        <f t="shared" si="178"/>
        <v/>
      </c>
      <c r="FB73" s="20" t="str">
        <f t="shared" si="178"/>
        <v/>
      </c>
      <c r="FC73" s="20" t="str">
        <f t="shared" si="178"/>
        <v/>
      </c>
      <c r="FD73" s="20" t="str">
        <f t="shared" si="178"/>
        <v/>
      </c>
      <c r="FE73" s="20" t="str">
        <f t="shared" si="178"/>
        <v/>
      </c>
      <c r="FF73" s="20" t="str">
        <f t="shared" ref="FF73:FO82" si="179">IF(FF$10&gt;T,"",IF($A73&gt;FF$11,"",FE72*d))</f>
        <v/>
      </c>
      <c r="FG73" s="20" t="str">
        <f t="shared" si="179"/>
        <v/>
      </c>
      <c r="FH73" s="20" t="str">
        <f t="shared" si="179"/>
        <v/>
      </c>
      <c r="FI73" s="20" t="str">
        <f t="shared" si="179"/>
        <v/>
      </c>
      <c r="FJ73" s="20" t="str">
        <f t="shared" si="179"/>
        <v/>
      </c>
      <c r="FK73" s="20" t="str">
        <f t="shared" si="179"/>
        <v/>
      </c>
      <c r="FL73" s="20" t="str">
        <f t="shared" si="179"/>
        <v/>
      </c>
      <c r="FM73" s="20" t="str">
        <f t="shared" si="179"/>
        <v/>
      </c>
      <c r="FN73" s="20" t="str">
        <f t="shared" si="179"/>
        <v/>
      </c>
      <c r="FO73" s="20" t="str">
        <f t="shared" si="179"/>
        <v/>
      </c>
      <c r="FP73" s="20" t="str">
        <f t="shared" ref="FP73:FY82" si="180">IF(FP$10&gt;T,"",IF($A73&gt;FP$11,"",FO72*d))</f>
        <v/>
      </c>
      <c r="FQ73" s="20" t="str">
        <f t="shared" si="180"/>
        <v/>
      </c>
      <c r="FR73" s="20" t="str">
        <f t="shared" si="180"/>
        <v/>
      </c>
      <c r="FS73" s="20" t="str">
        <f t="shared" si="180"/>
        <v/>
      </c>
      <c r="FT73" s="20" t="str">
        <f t="shared" si="180"/>
        <v/>
      </c>
      <c r="FU73" s="20" t="str">
        <f t="shared" si="180"/>
        <v/>
      </c>
      <c r="FV73" s="20" t="str">
        <f t="shared" si="180"/>
        <v/>
      </c>
      <c r="FW73" s="20" t="str">
        <f t="shared" si="180"/>
        <v/>
      </c>
      <c r="FX73" s="20" t="str">
        <f t="shared" si="180"/>
        <v/>
      </c>
      <c r="FY73" s="20" t="str">
        <f t="shared" si="180"/>
        <v/>
      </c>
      <c r="FZ73" s="20" t="str">
        <f t="shared" ref="FZ73:GI82" si="181">IF(FZ$10&gt;T,"",IF($A73&gt;FZ$11,"",FY72*d))</f>
        <v/>
      </c>
      <c r="GA73" s="20" t="str">
        <f t="shared" si="181"/>
        <v/>
      </c>
      <c r="GB73" s="20" t="str">
        <f t="shared" si="181"/>
        <v/>
      </c>
      <c r="GC73" s="20" t="str">
        <f t="shared" si="181"/>
        <v/>
      </c>
      <c r="GD73" s="20" t="str">
        <f t="shared" si="181"/>
        <v/>
      </c>
      <c r="GE73" s="20" t="str">
        <f t="shared" si="181"/>
        <v/>
      </c>
      <c r="GF73" s="20" t="str">
        <f t="shared" si="181"/>
        <v/>
      </c>
      <c r="GG73" s="20" t="str">
        <f t="shared" si="181"/>
        <v/>
      </c>
      <c r="GH73" s="20" t="str">
        <f t="shared" si="181"/>
        <v/>
      </c>
      <c r="GI73" s="20" t="str">
        <f t="shared" si="181"/>
        <v/>
      </c>
      <c r="GJ73" s="20" t="str">
        <f t="shared" ref="GJ73:GS82" si="182">IF(GJ$10&gt;T,"",IF($A73&gt;GJ$11,"",GI72*d))</f>
        <v/>
      </c>
      <c r="GK73" s="20" t="str">
        <f t="shared" si="182"/>
        <v/>
      </c>
      <c r="GL73" s="20" t="str">
        <f t="shared" si="182"/>
        <v/>
      </c>
      <c r="GM73" s="20" t="str">
        <f t="shared" si="182"/>
        <v/>
      </c>
      <c r="GN73" s="20" t="str">
        <f t="shared" si="182"/>
        <v/>
      </c>
      <c r="GO73" s="20" t="str">
        <f t="shared" si="182"/>
        <v/>
      </c>
      <c r="GP73" s="20" t="str">
        <f t="shared" si="182"/>
        <v/>
      </c>
      <c r="GQ73" s="20" t="str">
        <f t="shared" si="182"/>
        <v/>
      </c>
      <c r="GR73" s="20" t="str">
        <f t="shared" si="182"/>
        <v/>
      </c>
      <c r="GS73" s="20" t="str">
        <f t="shared" si="182"/>
        <v/>
      </c>
      <c r="GT73" s="20" t="str">
        <f t="shared" ref="GT73:HC82" si="183">IF(GT$10&gt;T,"",IF($A73&gt;GT$11,"",GS72*d))</f>
        <v/>
      </c>
      <c r="GU73" s="20" t="str">
        <f t="shared" si="183"/>
        <v/>
      </c>
      <c r="GV73" s="20" t="str">
        <f t="shared" si="183"/>
        <v/>
      </c>
      <c r="GW73" s="20" t="str">
        <f t="shared" si="183"/>
        <v/>
      </c>
      <c r="GX73" s="20" t="str">
        <f t="shared" si="183"/>
        <v/>
      </c>
      <c r="GY73" s="20" t="str">
        <f t="shared" si="183"/>
        <v/>
      </c>
      <c r="GZ73" s="20" t="str">
        <f t="shared" si="183"/>
        <v/>
      </c>
      <c r="HA73" s="20" t="str">
        <f t="shared" si="183"/>
        <v/>
      </c>
      <c r="HB73" s="20" t="str">
        <f t="shared" si="183"/>
        <v/>
      </c>
      <c r="HC73" s="20" t="str">
        <f t="shared" si="183"/>
        <v/>
      </c>
      <c r="HD73" s="20" t="str">
        <f t="shared" ref="HD73:HM82" si="184">IF(HD$10&gt;T,"",IF($A73&gt;HD$11,"",HC72*d))</f>
        <v/>
      </c>
      <c r="HE73" s="20" t="str">
        <f t="shared" si="184"/>
        <v/>
      </c>
      <c r="HF73" s="20" t="str">
        <f t="shared" si="184"/>
        <v/>
      </c>
      <c r="HG73" s="20" t="str">
        <f t="shared" si="184"/>
        <v/>
      </c>
      <c r="HH73" s="20" t="str">
        <f t="shared" si="184"/>
        <v/>
      </c>
      <c r="HI73" s="20" t="str">
        <f t="shared" si="184"/>
        <v/>
      </c>
      <c r="HJ73" s="20" t="str">
        <f t="shared" si="184"/>
        <v/>
      </c>
      <c r="HK73" s="20" t="str">
        <f t="shared" si="184"/>
        <v/>
      </c>
      <c r="HL73" s="20" t="str">
        <f t="shared" si="184"/>
        <v/>
      </c>
      <c r="HM73" s="20" t="str">
        <f t="shared" si="184"/>
        <v/>
      </c>
      <c r="HN73" s="20" t="str">
        <f t="shared" ref="HN73:HW82" si="185">IF(HN$10&gt;T,"",IF($A73&gt;HN$11,"",HM72*d))</f>
        <v/>
      </c>
      <c r="HO73" s="20" t="str">
        <f t="shared" si="185"/>
        <v/>
      </c>
      <c r="HP73" s="20" t="str">
        <f t="shared" si="185"/>
        <v/>
      </c>
      <c r="HQ73" s="20" t="str">
        <f t="shared" si="185"/>
        <v/>
      </c>
      <c r="HR73" s="20" t="str">
        <f t="shared" si="185"/>
        <v/>
      </c>
      <c r="HS73" s="20" t="str">
        <f t="shared" si="185"/>
        <v/>
      </c>
      <c r="HT73" s="20" t="str">
        <f t="shared" si="185"/>
        <v/>
      </c>
      <c r="HU73" s="20" t="str">
        <f t="shared" si="185"/>
        <v/>
      </c>
      <c r="HV73" s="20" t="str">
        <f t="shared" si="185"/>
        <v/>
      </c>
      <c r="HW73" s="20" t="str">
        <f t="shared" si="185"/>
        <v/>
      </c>
      <c r="HX73" s="20" t="str">
        <f t="shared" ref="HX73:IG82" si="186">IF(HX$10&gt;T,"",IF($A73&gt;HX$11,"",HW72*d))</f>
        <v/>
      </c>
      <c r="HY73" s="20" t="str">
        <f t="shared" si="186"/>
        <v/>
      </c>
      <c r="HZ73" s="20" t="str">
        <f t="shared" si="186"/>
        <v/>
      </c>
      <c r="IA73" s="20" t="str">
        <f t="shared" si="186"/>
        <v/>
      </c>
      <c r="IB73" s="20" t="str">
        <f t="shared" si="186"/>
        <v/>
      </c>
      <c r="IC73" s="20" t="str">
        <f t="shared" si="186"/>
        <v/>
      </c>
      <c r="ID73" s="20" t="str">
        <f t="shared" si="186"/>
        <v/>
      </c>
      <c r="IE73" s="20" t="str">
        <f t="shared" si="186"/>
        <v/>
      </c>
      <c r="IF73" s="20" t="str">
        <f t="shared" si="186"/>
        <v/>
      </c>
      <c r="IG73" s="20" t="str">
        <f t="shared" si="186"/>
        <v/>
      </c>
      <c r="IH73" s="20" t="str">
        <f t="shared" ref="IH73:IV82" si="187">IF(IH$10&gt;T,"",IF($A73&gt;IH$11,"",IG72*d))</f>
        <v/>
      </c>
      <c r="II73" s="20" t="str">
        <f t="shared" si="187"/>
        <v/>
      </c>
      <c r="IJ73" s="20" t="str">
        <f t="shared" si="187"/>
        <v/>
      </c>
      <c r="IK73" s="20" t="str">
        <f t="shared" si="187"/>
        <v/>
      </c>
      <c r="IL73" s="20" t="str">
        <f t="shared" si="187"/>
        <v/>
      </c>
      <c r="IM73" s="20" t="str">
        <f t="shared" si="187"/>
        <v/>
      </c>
      <c r="IN73" s="20" t="str">
        <f t="shared" si="187"/>
        <v/>
      </c>
      <c r="IO73" s="20" t="str">
        <f t="shared" si="187"/>
        <v/>
      </c>
      <c r="IP73" s="20" t="str">
        <f t="shared" si="187"/>
        <v/>
      </c>
      <c r="IQ73" s="20" t="str">
        <f t="shared" si="187"/>
        <v/>
      </c>
      <c r="IR73" s="20" t="str">
        <f t="shared" si="187"/>
        <v/>
      </c>
      <c r="IS73" s="20" t="str">
        <f t="shared" si="187"/>
        <v/>
      </c>
      <c r="IT73" s="20" t="str">
        <f t="shared" si="187"/>
        <v/>
      </c>
      <c r="IU73" s="20" t="str">
        <f t="shared" si="187"/>
        <v/>
      </c>
      <c r="IV73" s="20" t="str">
        <f t="shared" si="187"/>
        <v/>
      </c>
    </row>
    <row r="74" spans="1:256" s="20" customFormat="1" x14ac:dyDescent="0.2">
      <c r="A74" s="19">
        <f t="shared" si="37"/>
        <v>62</v>
      </c>
      <c r="B74" s="20" t="str">
        <f t="shared" si="163"/>
        <v/>
      </c>
      <c r="C74" s="20" t="str">
        <f t="shared" si="163"/>
        <v/>
      </c>
      <c r="D74" s="20" t="str">
        <f t="shared" si="163"/>
        <v/>
      </c>
      <c r="E74" s="20" t="str">
        <f t="shared" si="163"/>
        <v/>
      </c>
      <c r="F74" s="20" t="str">
        <f t="shared" si="163"/>
        <v/>
      </c>
      <c r="G74" s="20" t="str">
        <f t="shared" si="163"/>
        <v/>
      </c>
      <c r="H74" s="20" t="str">
        <f t="shared" si="163"/>
        <v/>
      </c>
      <c r="I74" s="20" t="str">
        <f t="shared" si="163"/>
        <v/>
      </c>
      <c r="J74" s="20" t="str">
        <f t="shared" si="163"/>
        <v/>
      </c>
      <c r="K74" s="20" t="str">
        <f t="shared" si="163"/>
        <v/>
      </c>
      <c r="L74" s="20" t="str">
        <f t="shared" si="164"/>
        <v/>
      </c>
      <c r="M74" s="20" t="str">
        <f t="shared" si="164"/>
        <v/>
      </c>
      <c r="N74" s="20" t="str">
        <f t="shared" si="164"/>
        <v/>
      </c>
      <c r="O74" s="20" t="str">
        <f t="shared" si="164"/>
        <v/>
      </c>
      <c r="P74" s="20" t="str">
        <f t="shared" si="164"/>
        <v/>
      </c>
      <c r="Q74" s="20" t="str">
        <f t="shared" si="164"/>
        <v/>
      </c>
      <c r="R74" s="20" t="str">
        <f t="shared" si="164"/>
        <v/>
      </c>
      <c r="S74" s="20" t="str">
        <f t="shared" si="164"/>
        <v/>
      </c>
      <c r="T74" s="20" t="str">
        <f t="shared" si="164"/>
        <v/>
      </c>
      <c r="U74" s="20" t="str">
        <f t="shared" si="164"/>
        <v/>
      </c>
      <c r="V74" s="20" t="str">
        <f t="shared" si="165"/>
        <v/>
      </c>
      <c r="W74" s="20" t="str">
        <f t="shared" si="165"/>
        <v/>
      </c>
      <c r="X74" s="20" t="str">
        <f t="shared" si="165"/>
        <v/>
      </c>
      <c r="Y74" s="20" t="str">
        <f t="shared" si="165"/>
        <v/>
      </c>
      <c r="Z74" s="20" t="str">
        <f t="shared" si="165"/>
        <v/>
      </c>
      <c r="AA74" s="20" t="str">
        <f t="shared" si="165"/>
        <v/>
      </c>
      <c r="AB74" s="20" t="str">
        <f t="shared" si="165"/>
        <v/>
      </c>
      <c r="AC74" s="20" t="str">
        <f t="shared" si="165"/>
        <v/>
      </c>
      <c r="AD74" s="20" t="str">
        <f t="shared" si="165"/>
        <v/>
      </c>
      <c r="AE74" s="20" t="str">
        <f t="shared" si="165"/>
        <v/>
      </c>
      <c r="AF74" s="20" t="str">
        <f t="shared" si="166"/>
        <v/>
      </c>
      <c r="AG74" s="20" t="str">
        <f t="shared" si="166"/>
        <v/>
      </c>
      <c r="AH74" s="20" t="str">
        <f t="shared" si="166"/>
        <v/>
      </c>
      <c r="AI74" s="20" t="str">
        <f t="shared" si="166"/>
        <v/>
      </c>
      <c r="AJ74" s="20" t="str">
        <f t="shared" si="166"/>
        <v/>
      </c>
      <c r="AK74" s="20" t="str">
        <f t="shared" si="166"/>
        <v/>
      </c>
      <c r="AL74" s="20" t="str">
        <f t="shared" si="166"/>
        <v/>
      </c>
      <c r="AM74" s="20" t="str">
        <f t="shared" si="166"/>
        <v/>
      </c>
      <c r="AN74" s="20" t="str">
        <f t="shared" si="166"/>
        <v/>
      </c>
      <c r="AO74" s="20" t="str">
        <f t="shared" si="166"/>
        <v/>
      </c>
      <c r="AP74" s="20" t="str">
        <f t="shared" si="167"/>
        <v/>
      </c>
      <c r="AQ74" s="20" t="str">
        <f t="shared" si="167"/>
        <v/>
      </c>
      <c r="AR74" s="20" t="str">
        <f t="shared" si="167"/>
        <v/>
      </c>
      <c r="AS74" s="20" t="str">
        <f t="shared" si="167"/>
        <v/>
      </c>
      <c r="AT74" s="20" t="str">
        <f t="shared" si="167"/>
        <v/>
      </c>
      <c r="AU74" s="20" t="str">
        <f t="shared" si="167"/>
        <v/>
      </c>
      <c r="AV74" s="20" t="str">
        <f t="shared" si="167"/>
        <v/>
      </c>
      <c r="AW74" s="20" t="str">
        <f t="shared" si="167"/>
        <v/>
      </c>
      <c r="AX74" s="20" t="str">
        <f t="shared" si="167"/>
        <v/>
      </c>
      <c r="AY74" s="20" t="str">
        <f t="shared" si="167"/>
        <v/>
      </c>
      <c r="AZ74" s="20" t="str">
        <f t="shared" si="168"/>
        <v/>
      </c>
      <c r="BA74" s="20" t="str">
        <f t="shared" si="168"/>
        <v/>
      </c>
      <c r="BB74" s="20" t="str">
        <f t="shared" si="168"/>
        <v/>
      </c>
      <c r="BC74" s="20" t="str">
        <f t="shared" si="168"/>
        <v/>
      </c>
      <c r="BD74" s="20" t="str">
        <f t="shared" si="168"/>
        <v/>
      </c>
      <c r="BE74" s="20" t="str">
        <f t="shared" si="168"/>
        <v/>
      </c>
      <c r="BF74" s="20" t="str">
        <f t="shared" si="168"/>
        <v/>
      </c>
      <c r="BG74" s="20" t="str">
        <f t="shared" si="168"/>
        <v/>
      </c>
      <c r="BH74" s="20" t="str">
        <f t="shared" si="168"/>
        <v/>
      </c>
      <c r="BI74" s="20" t="str">
        <f t="shared" si="168"/>
        <v/>
      </c>
      <c r="BJ74" s="20" t="str">
        <f t="shared" si="169"/>
        <v/>
      </c>
      <c r="BK74" s="20" t="str">
        <f t="shared" si="169"/>
        <v/>
      </c>
      <c r="BL74" s="20" t="str">
        <f t="shared" si="169"/>
        <v/>
      </c>
      <c r="BM74" s="20" t="str">
        <f t="shared" si="169"/>
        <v/>
      </c>
      <c r="BN74" s="20" t="str">
        <f t="shared" si="169"/>
        <v/>
      </c>
      <c r="BO74" s="20" t="str">
        <f t="shared" si="169"/>
        <v/>
      </c>
      <c r="BP74" s="20" t="str">
        <f t="shared" si="169"/>
        <v/>
      </c>
      <c r="BQ74" s="20" t="str">
        <f t="shared" si="169"/>
        <v/>
      </c>
      <c r="BR74" s="20" t="str">
        <f t="shared" si="169"/>
        <v/>
      </c>
      <c r="BS74" s="20" t="str">
        <f t="shared" si="169"/>
        <v/>
      </c>
      <c r="BT74" s="20" t="str">
        <f t="shared" si="170"/>
        <v/>
      </c>
      <c r="BU74" s="20" t="str">
        <f t="shared" si="170"/>
        <v/>
      </c>
      <c r="BV74" s="20" t="str">
        <f t="shared" si="170"/>
        <v/>
      </c>
      <c r="BW74" s="20" t="str">
        <f t="shared" si="170"/>
        <v/>
      </c>
      <c r="BX74" s="20" t="str">
        <f t="shared" si="170"/>
        <v/>
      </c>
      <c r="BY74" s="20" t="str">
        <f t="shared" si="170"/>
        <v/>
      </c>
      <c r="BZ74" s="20" t="str">
        <f t="shared" si="170"/>
        <v/>
      </c>
      <c r="CA74" s="20" t="str">
        <f t="shared" si="170"/>
        <v/>
      </c>
      <c r="CB74" s="20" t="str">
        <f t="shared" si="170"/>
        <v/>
      </c>
      <c r="CC74" s="20" t="str">
        <f t="shared" si="170"/>
        <v/>
      </c>
      <c r="CD74" s="20" t="str">
        <f t="shared" si="171"/>
        <v/>
      </c>
      <c r="CE74" s="20" t="str">
        <f t="shared" si="171"/>
        <v/>
      </c>
      <c r="CF74" s="20" t="str">
        <f t="shared" si="171"/>
        <v/>
      </c>
      <c r="CG74" s="20" t="str">
        <f t="shared" si="171"/>
        <v/>
      </c>
      <c r="CH74" s="20" t="str">
        <f t="shared" si="171"/>
        <v/>
      </c>
      <c r="CI74" s="20" t="str">
        <f t="shared" si="171"/>
        <v/>
      </c>
      <c r="CJ74" s="20" t="str">
        <f t="shared" si="171"/>
        <v/>
      </c>
      <c r="CK74" s="20" t="str">
        <f t="shared" si="171"/>
        <v/>
      </c>
      <c r="CL74" s="20" t="str">
        <f t="shared" si="171"/>
        <v/>
      </c>
      <c r="CM74" s="20" t="str">
        <f t="shared" si="171"/>
        <v/>
      </c>
      <c r="CN74" s="20" t="str">
        <f t="shared" si="172"/>
        <v/>
      </c>
      <c r="CO74" s="20" t="str">
        <f t="shared" si="172"/>
        <v/>
      </c>
      <c r="CP74" s="20" t="str">
        <f t="shared" si="172"/>
        <v/>
      </c>
      <c r="CQ74" s="20" t="str">
        <f t="shared" si="172"/>
        <v/>
      </c>
      <c r="CR74" s="20" t="str">
        <f t="shared" si="172"/>
        <v/>
      </c>
      <c r="CS74" s="20" t="str">
        <f t="shared" si="172"/>
        <v/>
      </c>
      <c r="CT74" s="20" t="str">
        <f t="shared" si="172"/>
        <v/>
      </c>
      <c r="CU74" s="20" t="str">
        <f t="shared" si="172"/>
        <v/>
      </c>
      <c r="CV74" s="20" t="str">
        <f t="shared" si="172"/>
        <v/>
      </c>
      <c r="CW74" s="20" t="str">
        <f t="shared" si="172"/>
        <v/>
      </c>
      <c r="CX74" s="20" t="str">
        <f t="shared" si="173"/>
        <v/>
      </c>
      <c r="CY74" s="20" t="str">
        <f t="shared" si="173"/>
        <v/>
      </c>
      <c r="CZ74" s="20" t="str">
        <f t="shared" si="173"/>
        <v/>
      </c>
      <c r="DA74" s="20" t="str">
        <f t="shared" si="173"/>
        <v/>
      </c>
      <c r="DB74" s="20" t="str">
        <f t="shared" si="173"/>
        <v/>
      </c>
      <c r="DC74" s="20" t="str">
        <f t="shared" si="173"/>
        <v/>
      </c>
      <c r="DD74" s="20" t="str">
        <f t="shared" si="173"/>
        <v/>
      </c>
      <c r="DE74" s="20" t="str">
        <f t="shared" si="173"/>
        <v/>
      </c>
      <c r="DF74" s="20" t="str">
        <f t="shared" si="173"/>
        <v/>
      </c>
      <c r="DG74" s="20" t="str">
        <f t="shared" si="173"/>
        <v/>
      </c>
      <c r="DH74" s="20" t="str">
        <f t="shared" si="174"/>
        <v/>
      </c>
      <c r="DI74" s="20" t="str">
        <f t="shared" si="174"/>
        <v/>
      </c>
      <c r="DJ74" s="20" t="str">
        <f t="shared" si="174"/>
        <v/>
      </c>
      <c r="DK74" s="20" t="str">
        <f t="shared" si="174"/>
        <v/>
      </c>
      <c r="DL74" s="20" t="str">
        <f t="shared" si="174"/>
        <v/>
      </c>
      <c r="DM74" s="20" t="str">
        <f t="shared" si="174"/>
        <v/>
      </c>
      <c r="DN74" s="20" t="str">
        <f t="shared" si="174"/>
        <v/>
      </c>
      <c r="DO74" s="20" t="str">
        <f t="shared" si="174"/>
        <v/>
      </c>
      <c r="DP74" s="20" t="str">
        <f t="shared" si="174"/>
        <v/>
      </c>
      <c r="DQ74" s="20" t="str">
        <f t="shared" si="174"/>
        <v/>
      </c>
      <c r="DR74" s="20" t="str">
        <f t="shared" si="175"/>
        <v/>
      </c>
      <c r="DS74" s="20" t="str">
        <f t="shared" si="175"/>
        <v/>
      </c>
      <c r="DT74" s="20" t="str">
        <f t="shared" si="175"/>
        <v/>
      </c>
      <c r="DU74" s="20" t="str">
        <f t="shared" si="175"/>
        <v/>
      </c>
      <c r="DV74" s="20" t="str">
        <f t="shared" si="175"/>
        <v/>
      </c>
      <c r="DW74" s="20" t="str">
        <f t="shared" si="175"/>
        <v/>
      </c>
      <c r="DX74" s="20" t="str">
        <f t="shared" si="175"/>
        <v/>
      </c>
      <c r="DY74" s="20" t="str">
        <f t="shared" si="175"/>
        <v/>
      </c>
      <c r="DZ74" s="20" t="str">
        <f t="shared" si="175"/>
        <v/>
      </c>
      <c r="EA74" s="20" t="str">
        <f t="shared" si="175"/>
        <v/>
      </c>
      <c r="EB74" s="20" t="str">
        <f t="shared" si="176"/>
        <v/>
      </c>
      <c r="EC74" s="20" t="str">
        <f t="shared" si="176"/>
        <v/>
      </c>
      <c r="ED74" s="20" t="str">
        <f t="shared" si="176"/>
        <v/>
      </c>
      <c r="EE74" s="20" t="str">
        <f t="shared" si="176"/>
        <v/>
      </c>
      <c r="EF74" s="20" t="str">
        <f t="shared" si="176"/>
        <v/>
      </c>
      <c r="EG74" s="20" t="str">
        <f t="shared" si="176"/>
        <v/>
      </c>
      <c r="EH74" s="20" t="str">
        <f t="shared" si="176"/>
        <v/>
      </c>
      <c r="EI74" s="20" t="str">
        <f t="shared" si="176"/>
        <v/>
      </c>
      <c r="EJ74" s="20" t="str">
        <f t="shared" si="176"/>
        <v/>
      </c>
      <c r="EK74" s="20" t="str">
        <f t="shared" si="176"/>
        <v/>
      </c>
      <c r="EL74" s="20" t="str">
        <f t="shared" si="177"/>
        <v/>
      </c>
      <c r="EM74" s="20" t="str">
        <f t="shared" si="177"/>
        <v/>
      </c>
      <c r="EN74" s="20" t="str">
        <f t="shared" si="177"/>
        <v/>
      </c>
      <c r="EO74" s="20" t="str">
        <f t="shared" si="177"/>
        <v/>
      </c>
      <c r="EP74" s="20" t="str">
        <f t="shared" si="177"/>
        <v/>
      </c>
      <c r="EQ74" s="20" t="str">
        <f t="shared" si="177"/>
        <v/>
      </c>
      <c r="ER74" s="20" t="str">
        <f t="shared" si="177"/>
        <v/>
      </c>
      <c r="ES74" s="20" t="str">
        <f t="shared" si="177"/>
        <v/>
      </c>
      <c r="ET74" s="20" t="str">
        <f t="shared" si="177"/>
        <v/>
      </c>
      <c r="EU74" s="20" t="str">
        <f t="shared" si="177"/>
        <v/>
      </c>
      <c r="EV74" s="20" t="str">
        <f t="shared" si="178"/>
        <v/>
      </c>
      <c r="EW74" s="20" t="str">
        <f t="shared" si="178"/>
        <v/>
      </c>
      <c r="EX74" s="20" t="str">
        <f t="shared" si="178"/>
        <v/>
      </c>
      <c r="EY74" s="20" t="str">
        <f t="shared" si="178"/>
        <v/>
      </c>
      <c r="EZ74" s="20" t="str">
        <f t="shared" si="178"/>
        <v/>
      </c>
      <c r="FA74" s="20" t="str">
        <f t="shared" si="178"/>
        <v/>
      </c>
      <c r="FB74" s="20" t="str">
        <f t="shared" si="178"/>
        <v/>
      </c>
      <c r="FC74" s="20" t="str">
        <f t="shared" si="178"/>
        <v/>
      </c>
      <c r="FD74" s="20" t="str">
        <f t="shared" si="178"/>
        <v/>
      </c>
      <c r="FE74" s="20" t="str">
        <f t="shared" si="178"/>
        <v/>
      </c>
      <c r="FF74" s="20" t="str">
        <f t="shared" si="179"/>
        <v/>
      </c>
      <c r="FG74" s="20" t="str">
        <f t="shared" si="179"/>
        <v/>
      </c>
      <c r="FH74" s="20" t="str">
        <f t="shared" si="179"/>
        <v/>
      </c>
      <c r="FI74" s="20" t="str">
        <f t="shared" si="179"/>
        <v/>
      </c>
      <c r="FJ74" s="20" t="str">
        <f t="shared" si="179"/>
        <v/>
      </c>
      <c r="FK74" s="20" t="str">
        <f t="shared" si="179"/>
        <v/>
      </c>
      <c r="FL74" s="20" t="str">
        <f t="shared" si="179"/>
        <v/>
      </c>
      <c r="FM74" s="20" t="str">
        <f t="shared" si="179"/>
        <v/>
      </c>
      <c r="FN74" s="20" t="str">
        <f t="shared" si="179"/>
        <v/>
      </c>
      <c r="FO74" s="20" t="str">
        <f t="shared" si="179"/>
        <v/>
      </c>
      <c r="FP74" s="20" t="str">
        <f t="shared" si="180"/>
        <v/>
      </c>
      <c r="FQ74" s="20" t="str">
        <f t="shared" si="180"/>
        <v/>
      </c>
      <c r="FR74" s="20" t="str">
        <f t="shared" si="180"/>
        <v/>
      </c>
      <c r="FS74" s="20" t="str">
        <f t="shared" si="180"/>
        <v/>
      </c>
      <c r="FT74" s="20" t="str">
        <f t="shared" si="180"/>
        <v/>
      </c>
      <c r="FU74" s="20" t="str">
        <f t="shared" si="180"/>
        <v/>
      </c>
      <c r="FV74" s="20" t="str">
        <f t="shared" si="180"/>
        <v/>
      </c>
      <c r="FW74" s="20" t="str">
        <f t="shared" si="180"/>
        <v/>
      </c>
      <c r="FX74" s="20" t="str">
        <f t="shared" si="180"/>
        <v/>
      </c>
      <c r="FY74" s="20" t="str">
        <f t="shared" si="180"/>
        <v/>
      </c>
      <c r="FZ74" s="20" t="str">
        <f t="shared" si="181"/>
        <v/>
      </c>
      <c r="GA74" s="20" t="str">
        <f t="shared" si="181"/>
        <v/>
      </c>
      <c r="GB74" s="20" t="str">
        <f t="shared" si="181"/>
        <v/>
      </c>
      <c r="GC74" s="20" t="str">
        <f t="shared" si="181"/>
        <v/>
      </c>
      <c r="GD74" s="20" t="str">
        <f t="shared" si="181"/>
        <v/>
      </c>
      <c r="GE74" s="20" t="str">
        <f t="shared" si="181"/>
        <v/>
      </c>
      <c r="GF74" s="20" t="str">
        <f t="shared" si="181"/>
        <v/>
      </c>
      <c r="GG74" s="20" t="str">
        <f t="shared" si="181"/>
        <v/>
      </c>
      <c r="GH74" s="20" t="str">
        <f t="shared" si="181"/>
        <v/>
      </c>
      <c r="GI74" s="20" t="str">
        <f t="shared" si="181"/>
        <v/>
      </c>
      <c r="GJ74" s="20" t="str">
        <f t="shared" si="182"/>
        <v/>
      </c>
      <c r="GK74" s="20" t="str">
        <f t="shared" si="182"/>
        <v/>
      </c>
      <c r="GL74" s="20" t="str">
        <f t="shared" si="182"/>
        <v/>
      </c>
      <c r="GM74" s="20" t="str">
        <f t="shared" si="182"/>
        <v/>
      </c>
      <c r="GN74" s="20" t="str">
        <f t="shared" si="182"/>
        <v/>
      </c>
      <c r="GO74" s="20" t="str">
        <f t="shared" si="182"/>
        <v/>
      </c>
      <c r="GP74" s="20" t="str">
        <f t="shared" si="182"/>
        <v/>
      </c>
      <c r="GQ74" s="20" t="str">
        <f t="shared" si="182"/>
        <v/>
      </c>
      <c r="GR74" s="20" t="str">
        <f t="shared" si="182"/>
        <v/>
      </c>
      <c r="GS74" s="20" t="str">
        <f t="shared" si="182"/>
        <v/>
      </c>
      <c r="GT74" s="20" t="str">
        <f t="shared" si="183"/>
        <v/>
      </c>
      <c r="GU74" s="20" t="str">
        <f t="shared" si="183"/>
        <v/>
      </c>
      <c r="GV74" s="20" t="str">
        <f t="shared" si="183"/>
        <v/>
      </c>
      <c r="GW74" s="20" t="str">
        <f t="shared" si="183"/>
        <v/>
      </c>
      <c r="GX74" s="20" t="str">
        <f t="shared" si="183"/>
        <v/>
      </c>
      <c r="GY74" s="20" t="str">
        <f t="shared" si="183"/>
        <v/>
      </c>
      <c r="GZ74" s="20" t="str">
        <f t="shared" si="183"/>
        <v/>
      </c>
      <c r="HA74" s="20" t="str">
        <f t="shared" si="183"/>
        <v/>
      </c>
      <c r="HB74" s="20" t="str">
        <f t="shared" si="183"/>
        <v/>
      </c>
      <c r="HC74" s="20" t="str">
        <f t="shared" si="183"/>
        <v/>
      </c>
      <c r="HD74" s="20" t="str">
        <f t="shared" si="184"/>
        <v/>
      </c>
      <c r="HE74" s="20" t="str">
        <f t="shared" si="184"/>
        <v/>
      </c>
      <c r="HF74" s="20" t="str">
        <f t="shared" si="184"/>
        <v/>
      </c>
      <c r="HG74" s="20" t="str">
        <f t="shared" si="184"/>
        <v/>
      </c>
      <c r="HH74" s="20" t="str">
        <f t="shared" si="184"/>
        <v/>
      </c>
      <c r="HI74" s="20" t="str">
        <f t="shared" si="184"/>
        <v/>
      </c>
      <c r="HJ74" s="20" t="str">
        <f t="shared" si="184"/>
        <v/>
      </c>
      <c r="HK74" s="20" t="str">
        <f t="shared" si="184"/>
        <v/>
      </c>
      <c r="HL74" s="20" t="str">
        <f t="shared" si="184"/>
        <v/>
      </c>
      <c r="HM74" s="20" t="str">
        <f t="shared" si="184"/>
        <v/>
      </c>
      <c r="HN74" s="20" t="str">
        <f t="shared" si="185"/>
        <v/>
      </c>
      <c r="HO74" s="20" t="str">
        <f t="shared" si="185"/>
        <v/>
      </c>
      <c r="HP74" s="20" t="str">
        <f t="shared" si="185"/>
        <v/>
      </c>
      <c r="HQ74" s="20" t="str">
        <f t="shared" si="185"/>
        <v/>
      </c>
      <c r="HR74" s="20" t="str">
        <f t="shared" si="185"/>
        <v/>
      </c>
      <c r="HS74" s="20" t="str">
        <f t="shared" si="185"/>
        <v/>
      </c>
      <c r="HT74" s="20" t="str">
        <f t="shared" si="185"/>
        <v/>
      </c>
      <c r="HU74" s="20" t="str">
        <f t="shared" si="185"/>
        <v/>
      </c>
      <c r="HV74" s="20" t="str">
        <f t="shared" si="185"/>
        <v/>
      </c>
      <c r="HW74" s="20" t="str">
        <f t="shared" si="185"/>
        <v/>
      </c>
      <c r="HX74" s="20" t="str">
        <f t="shared" si="186"/>
        <v/>
      </c>
      <c r="HY74" s="20" t="str">
        <f t="shared" si="186"/>
        <v/>
      </c>
      <c r="HZ74" s="20" t="str">
        <f t="shared" si="186"/>
        <v/>
      </c>
      <c r="IA74" s="20" t="str">
        <f t="shared" si="186"/>
        <v/>
      </c>
      <c r="IB74" s="20" t="str">
        <f t="shared" si="186"/>
        <v/>
      </c>
      <c r="IC74" s="20" t="str">
        <f t="shared" si="186"/>
        <v/>
      </c>
      <c r="ID74" s="20" t="str">
        <f t="shared" si="186"/>
        <v/>
      </c>
      <c r="IE74" s="20" t="str">
        <f t="shared" si="186"/>
        <v/>
      </c>
      <c r="IF74" s="20" t="str">
        <f t="shared" si="186"/>
        <v/>
      </c>
      <c r="IG74" s="20" t="str">
        <f t="shared" si="186"/>
        <v/>
      </c>
      <c r="IH74" s="20" t="str">
        <f t="shared" si="187"/>
        <v/>
      </c>
      <c r="II74" s="20" t="str">
        <f t="shared" si="187"/>
        <v/>
      </c>
      <c r="IJ74" s="20" t="str">
        <f t="shared" si="187"/>
        <v/>
      </c>
      <c r="IK74" s="20" t="str">
        <f t="shared" si="187"/>
        <v/>
      </c>
      <c r="IL74" s="20" t="str">
        <f t="shared" si="187"/>
        <v/>
      </c>
      <c r="IM74" s="20" t="str">
        <f t="shared" si="187"/>
        <v/>
      </c>
      <c r="IN74" s="20" t="str">
        <f t="shared" si="187"/>
        <v/>
      </c>
      <c r="IO74" s="20" t="str">
        <f t="shared" si="187"/>
        <v/>
      </c>
      <c r="IP74" s="20" t="str">
        <f t="shared" si="187"/>
        <v/>
      </c>
      <c r="IQ74" s="20" t="str">
        <f t="shared" si="187"/>
        <v/>
      </c>
      <c r="IR74" s="20" t="str">
        <f t="shared" si="187"/>
        <v/>
      </c>
      <c r="IS74" s="20" t="str">
        <f t="shared" si="187"/>
        <v/>
      </c>
      <c r="IT74" s="20" t="str">
        <f t="shared" si="187"/>
        <v/>
      </c>
      <c r="IU74" s="20" t="str">
        <f t="shared" si="187"/>
        <v/>
      </c>
      <c r="IV74" s="20" t="str">
        <f t="shared" si="187"/>
        <v/>
      </c>
    </row>
    <row r="75" spans="1:256" s="20" customFormat="1" x14ac:dyDescent="0.2">
      <c r="A75" s="19">
        <f t="shared" si="37"/>
        <v>63</v>
      </c>
      <c r="B75" s="20" t="str">
        <f t="shared" si="163"/>
        <v/>
      </c>
      <c r="C75" s="20" t="str">
        <f t="shared" si="163"/>
        <v/>
      </c>
      <c r="D75" s="20" t="str">
        <f t="shared" si="163"/>
        <v/>
      </c>
      <c r="E75" s="20" t="str">
        <f t="shared" si="163"/>
        <v/>
      </c>
      <c r="F75" s="20" t="str">
        <f t="shared" si="163"/>
        <v/>
      </c>
      <c r="G75" s="20" t="str">
        <f t="shared" si="163"/>
        <v/>
      </c>
      <c r="H75" s="20" t="str">
        <f t="shared" si="163"/>
        <v/>
      </c>
      <c r="I75" s="20" t="str">
        <f t="shared" si="163"/>
        <v/>
      </c>
      <c r="J75" s="20" t="str">
        <f t="shared" si="163"/>
        <v/>
      </c>
      <c r="K75" s="20" t="str">
        <f t="shared" si="163"/>
        <v/>
      </c>
      <c r="L75" s="20" t="str">
        <f t="shared" si="164"/>
        <v/>
      </c>
      <c r="M75" s="20" t="str">
        <f t="shared" si="164"/>
        <v/>
      </c>
      <c r="N75" s="20" t="str">
        <f t="shared" si="164"/>
        <v/>
      </c>
      <c r="O75" s="20" t="str">
        <f t="shared" si="164"/>
        <v/>
      </c>
      <c r="P75" s="20" t="str">
        <f t="shared" si="164"/>
        <v/>
      </c>
      <c r="Q75" s="20" t="str">
        <f t="shared" si="164"/>
        <v/>
      </c>
      <c r="R75" s="20" t="str">
        <f t="shared" si="164"/>
        <v/>
      </c>
      <c r="S75" s="20" t="str">
        <f t="shared" si="164"/>
        <v/>
      </c>
      <c r="T75" s="20" t="str">
        <f t="shared" si="164"/>
        <v/>
      </c>
      <c r="U75" s="20" t="str">
        <f t="shared" si="164"/>
        <v/>
      </c>
      <c r="V75" s="20" t="str">
        <f t="shared" si="165"/>
        <v/>
      </c>
      <c r="W75" s="20" t="str">
        <f t="shared" si="165"/>
        <v/>
      </c>
      <c r="X75" s="20" t="str">
        <f t="shared" si="165"/>
        <v/>
      </c>
      <c r="Y75" s="20" t="str">
        <f t="shared" si="165"/>
        <v/>
      </c>
      <c r="Z75" s="20" t="str">
        <f t="shared" si="165"/>
        <v/>
      </c>
      <c r="AA75" s="20" t="str">
        <f t="shared" si="165"/>
        <v/>
      </c>
      <c r="AB75" s="20" t="str">
        <f t="shared" si="165"/>
        <v/>
      </c>
      <c r="AC75" s="20" t="str">
        <f t="shared" si="165"/>
        <v/>
      </c>
      <c r="AD75" s="20" t="str">
        <f t="shared" si="165"/>
        <v/>
      </c>
      <c r="AE75" s="20" t="str">
        <f t="shared" si="165"/>
        <v/>
      </c>
      <c r="AF75" s="20" t="str">
        <f t="shared" si="166"/>
        <v/>
      </c>
      <c r="AG75" s="20" t="str">
        <f t="shared" si="166"/>
        <v/>
      </c>
      <c r="AH75" s="20" t="str">
        <f t="shared" si="166"/>
        <v/>
      </c>
      <c r="AI75" s="20" t="str">
        <f t="shared" si="166"/>
        <v/>
      </c>
      <c r="AJ75" s="20" t="str">
        <f t="shared" si="166"/>
        <v/>
      </c>
      <c r="AK75" s="20" t="str">
        <f t="shared" si="166"/>
        <v/>
      </c>
      <c r="AL75" s="20" t="str">
        <f t="shared" si="166"/>
        <v/>
      </c>
      <c r="AM75" s="20" t="str">
        <f t="shared" si="166"/>
        <v/>
      </c>
      <c r="AN75" s="20" t="str">
        <f t="shared" si="166"/>
        <v/>
      </c>
      <c r="AO75" s="20" t="str">
        <f t="shared" si="166"/>
        <v/>
      </c>
      <c r="AP75" s="20" t="str">
        <f t="shared" si="167"/>
        <v/>
      </c>
      <c r="AQ75" s="20" t="str">
        <f t="shared" si="167"/>
        <v/>
      </c>
      <c r="AR75" s="20" t="str">
        <f t="shared" si="167"/>
        <v/>
      </c>
      <c r="AS75" s="20" t="str">
        <f t="shared" si="167"/>
        <v/>
      </c>
      <c r="AT75" s="20" t="str">
        <f t="shared" si="167"/>
        <v/>
      </c>
      <c r="AU75" s="20" t="str">
        <f t="shared" si="167"/>
        <v/>
      </c>
      <c r="AV75" s="20" t="str">
        <f t="shared" si="167"/>
        <v/>
      </c>
      <c r="AW75" s="20" t="str">
        <f t="shared" si="167"/>
        <v/>
      </c>
      <c r="AX75" s="20" t="str">
        <f t="shared" si="167"/>
        <v/>
      </c>
      <c r="AY75" s="20" t="str">
        <f t="shared" si="167"/>
        <v/>
      </c>
      <c r="AZ75" s="20" t="str">
        <f t="shared" si="168"/>
        <v/>
      </c>
      <c r="BA75" s="20" t="str">
        <f t="shared" si="168"/>
        <v/>
      </c>
      <c r="BB75" s="20" t="str">
        <f t="shared" si="168"/>
        <v/>
      </c>
      <c r="BC75" s="20" t="str">
        <f t="shared" si="168"/>
        <v/>
      </c>
      <c r="BD75" s="20" t="str">
        <f t="shared" si="168"/>
        <v/>
      </c>
      <c r="BE75" s="20" t="str">
        <f t="shared" si="168"/>
        <v/>
      </c>
      <c r="BF75" s="20" t="str">
        <f t="shared" si="168"/>
        <v/>
      </c>
      <c r="BG75" s="20" t="str">
        <f t="shared" si="168"/>
        <v/>
      </c>
      <c r="BH75" s="20" t="str">
        <f t="shared" si="168"/>
        <v/>
      </c>
      <c r="BI75" s="20" t="str">
        <f t="shared" si="168"/>
        <v/>
      </c>
      <c r="BJ75" s="20" t="str">
        <f t="shared" si="169"/>
        <v/>
      </c>
      <c r="BK75" s="20" t="str">
        <f t="shared" si="169"/>
        <v/>
      </c>
      <c r="BL75" s="20" t="str">
        <f t="shared" si="169"/>
        <v/>
      </c>
      <c r="BM75" s="20" t="str">
        <f t="shared" si="169"/>
        <v/>
      </c>
      <c r="BN75" s="20" t="str">
        <f t="shared" si="169"/>
        <v/>
      </c>
      <c r="BO75" s="20" t="str">
        <f t="shared" si="169"/>
        <v/>
      </c>
      <c r="BP75" s="20" t="str">
        <f t="shared" si="169"/>
        <v/>
      </c>
      <c r="BQ75" s="20" t="str">
        <f t="shared" si="169"/>
        <v/>
      </c>
      <c r="BR75" s="20" t="str">
        <f t="shared" si="169"/>
        <v/>
      </c>
      <c r="BS75" s="20" t="str">
        <f t="shared" si="169"/>
        <v/>
      </c>
      <c r="BT75" s="20" t="str">
        <f t="shared" si="170"/>
        <v/>
      </c>
      <c r="BU75" s="20" t="str">
        <f t="shared" si="170"/>
        <v/>
      </c>
      <c r="BV75" s="20" t="str">
        <f t="shared" si="170"/>
        <v/>
      </c>
      <c r="BW75" s="20" t="str">
        <f t="shared" si="170"/>
        <v/>
      </c>
      <c r="BX75" s="20" t="str">
        <f t="shared" si="170"/>
        <v/>
      </c>
      <c r="BY75" s="20" t="str">
        <f t="shared" si="170"/>
        <v/>
      </c>
      <c r="BZ75" s="20" t="str">
        <f t="shared" si="170"/>
        <v/>
      </c>
      <c r="CA75" s="20" t="str">
        <f t="shared" si="170"/>
        <v/>
      </c>
      <c r="CB75" s="20" t="str">
        <f t="shared" si="170"/>
        <v/>
      </c>
      <c r="CC75" s="20" t="str">
        <f t="shared" si="170"/>
        <v/>
      </c>
      <c r="CD75" s="20" t="str">
        <f t="shared" si="171"/>
        <v/>
      </c>
      <c r="CE75" s="20" t="str">
        <f t="shared" si="171"/>
        <v/>
      </c>
      <c r="CF75" s="20" t="str">
        <f t="shared" si="171"/>
        <v/>
      </c>
      <c r="CG75" s="20" t="str">
        <f t="shared" si="171"/>
        <v/>
      </c>
      <c r="CH75" s="20" t="str">
        <f t="shared" si="171"/>
        <v/>
      </c>
      <c r="CI75" s="20" t="str">
        <f t="shared" si="171"/>
        <v/>
      </c>
      <c r="CJ75" s="20" t="str">
        <f t="shared" si="171"/>
        <v/>
      </c>
      <c r="CK75" s="20" t="str">
        <f t="shared" si="171"/>
        <v/>
      </c>
      <c r="CL75" s="20" t="str">
        <f t="shared" si="171"/>
        <v/>
      </c>
      <c r="CM75" s="20" t="str">
        <f t="shared" si="171"/>
        <v/>
      </c>
      <c r="CN75" s="20" t="str">
        <f t="shared" si="172"/>
        <v/>
      </c>
      <c r="CO75" s="20" t="str">
        <f t="shared" si="172"/>
        <v/>
      </c>
      <c r="CP75" s="20" t="str">
        <f t="shared" si="172"/>
        <v/>
      </c>
      <c r="CQ75" s="20" t="str">
        <f t="shared" si="172"/>
        <v/>
      </c>
      <c r="CR75" s="20" t="str">
        <f t="shared" si="172"/>
        <v/>
      </c>
      <c r="CS75" s="20" t="str">
        <f t="shared" si="172"/>
        <v/>
      </c>
      <c r="CT75" s="20" t="str">
        <f t="shared" si="172"/>
        <v/>
      </c>
      <c r="CU75" s="20" t="str">
        <f t="shared" si="172"/>
        <v/>
      </c>
      <c r="CV75" s="20" t="str">
        <f t="shared" si="172"/>
        <v/>
      </c>
      <c r="CW75" s="20" t="str">
        <f t="shared" si="172"/>
        <v/>
      </c>
      <c r="CX75" s="20" t="str">
        <f t="shared" si="173"/>
        <v/>
      </c>
      <c r="CY75" s="20" t="str">
        <f t="shared" si="173"/>
        <v/>
      </c>
      <c r="CZ75" s="20" t="str">
        <f t="shared" si="173"/>
        <v/>
      </c>
      <c r="DA75" s="20" t="str">
        <f t="shared" si="173"/>
        <v/>
      </c>
      <c r="DB75" s="20" t="str">
        <f t="shared" si="173"/>
        <v/>
      </c>
      <c r="DC75" s="20" t="str">
        <f t="shared" si="173"/>
        <v/>
      </c>
      <c r="DD75" s="20" t="str">
        <f t="shared" si="173"/>
        <v/>
      </c>
      <c r="DE75" s="20" t="str">
        <f t="shared" si="173"/>
        <v/>
      </c>
      <c r="DF75" s="20" t="str">
        <f t="shared" si="173"/>
        <v/>
      </c>
      <c r="DG75" s="20" t="str">
        <f t="shared" si="173"/>
        <v/>
      </c>
      <c r="DH75" s="20" t="str">
        <f t="shared" si="174"/>
        <v/>
      </c>
      <c r="DI75" s="20" t="str">
        <f t="shared" si="174"/>
        <v/>
      </c>
      <c r="DJ75" s="20" t="str">
        <f t="shared" si="174"/>
        <v/>
      </c>
      <c r="DK75" s="20" t="str">
        <f t="shared" si="174"/>
        <v/>
      </c>
      <c r="DL75" s="20" t="str">
        <f t="shared" si="174"/>
        <v/>
      </c>
      <c r="DM75" s="20" t="str">
        <f t="shared" si="174"/>
        <v/>
      </c>
      <c r="DN75" s="20" t="str">
        <f t="shared" si="174"/>
        <v/>
      </c>
      <c r="DO75" s="20" t="str">
        <f t="shared" si="174"/>
        <v/>
      </c>
      <c r="DP75" s="20" t="str">
        <f t="shared" si="174"/>
        <v/>
      </c>
      <c r="DQ75" s="20" t="str">
        <f t="shared" si="174"/>
        <v/>
      </c>
      <c r="DR75" s="20" t="str">
        <f t="shared" si="175"/>
        <v/>
      </c>
      <c r="DS75" s="20" t="str">
        <f t="shared" si="175"/>
        <v/>
      </c>
      <c r="DT75" s="20" t="str">
        <f t="shared" si="175"/>
        <v/>
      </c>
      <c r="DU75" s="20" t="str">
        <f t="shared" si="175"/>
        <v/>
      </c>
      <c r="DV75" s="20" t="str">
        <f t="shared" si="175"/>
        <v/>
      </c>
      <c r="DW75" s="20" t="str">
        <f t="shared" si="175"/>
        <v/>
      </c>
      <c r="DX75" s="20" t="str">
        <f t="shared" si="175"/>
        <v/>
      </c>
      <c r="DY75" s="20" t="str">
        <f t="shared" si="175"/>
        <v/>
      </c>
      <c r="DZ75" s="20" t="str">
        <f t="shared" si="175"/>
        <v/>
      </c>
      <c r="EA75" s="20" t="str">
        <f t="shared" si="175"/>
        <v/>
      </c>
      <c r="EB75" s="20" t="str">
        <f t="shared" si="176"/>
        <v/>
      </c>
      <c r="EC75" s="20" t="str">
        <f t="shared" si="176"/>
        <v/>
      </c>
      <c r="ED75" s="20" t="str">
        <f t="shared" si="176"/>
        <v/>
      </c>
      <c r="EE75" s="20" t="str">
        <f t="shared" si="176"/>
        <v/>
      </c>
      <c r="EF75" s="20" t="str">
        <f t="shared" si="176"/>
        <v/>
      </c>
      <c r="EG75" s="20" t="str">
        <f t="shared" si="176"/>
        <v/>
      </c>
      <c r="EH75" s="20" t="str">
        <f t="shared" si="176"/>
        <v/>
      </c>
      <c r="EI75" s="20" t="str">
        <f t="shared" si="176"/>
        <v/>
      </c>
      <c r="EJ75" s="20" t="str">
        <f t="shared" si="176"/>
        <v/>
      </c>
      <c r="EK75" s="20" t="str">
        <f t="shared" si="176"/>
        <v/>
      </c>
      <c r="EL75" s="20" t="str">
        <f t="shared" si="177"/>
        <v/>
      </c>
      <c r="EM75" s="20" t="str">
        <f t="shared" si="177"/>
        <v/>
      </c>
      <c r="EN75" s="20" t="str">
        <f t="shared" si="177"/>
        <v/>
      </c>
      <c r="EO75" s="20" t="str">
        <f t="shared" si="177"/>
        <v/>
      </c>
      <c r="EP75" s="20" t="str">
        <f t="shared" si="177"/>
        <v/>
      </c>
      <c r="EQ75" s="20" t="str">
        <f t="shared" si="177"/>
        <v/>
      </c>
      <c r="ER75" s="20" t="str">
        <f t="shared" si="177"/>
        <v/>
      </c>
      <c r="ES75" s="20" t="str">
        <f t="shared" si="177"/>
        <v/>
      </c>
      <c r="ET75" s="20" t="str">
        <f t="shared" si="177"/>
        <v/>
      </c>
      <c r="EU75" s="20" t="str">
        <f t="shared" si="177"/>
        <v/>
      </c>
      <c r="EV75" s="20" t="str">
        <f t="shared" si="178"/>
        <v/>
      </c>
      <c r="EW75" s="20" t="str">
        <f t="shared" si="178"/>
        <v/>
      </c>
      <c r="EX75" s="20" t="str">
        <f t="shared" si="178"/>
        <v/>
      </c>
      <c r="EY75" s="20" t="str">
        <f t="shared" si="178"/>
        <v/>
      </c>
      <c r="EZ75" s="20" t="str">
        <f t="shared" si="178"/>
        <v/>
      </c>
      <c r="FA75" s="20" t="str">
        <f t="shared" si="178"/>
        <v/>
      </c>
      <c r="FB75" s="20" t="str">
        <f t="shared" si="178"/>
        <v/>
      </c>
      <c r="FC75" s="20" t="str">
        <f t="shared" si="178"/>
        <v/>
      </c>
      <c r="FD75" s="20" t="str">
        <f t="shared" si="178"/>
        <v/>
      </c>
      <c r="FE75" s="20" t="str">
        <f t="shared" si="178"/>
        <v/>
      </c>
      <c r="FF75" s="20" t="str">
        <f t="shared" si="179"/>
        <v/>
      </c>
      <c r="FG75" s="20" t="str">
        <f t="shared" si="179"/>
        <v/>
      </c>
      <c r="FH75" s="20" t="str">
        <f t="shared" si="179"/>
        <v/>
      </c>
      <c r="FI75" s="20" t="str">
        <f t="shared" si="179"/>
        <v/>
      </c>
      <c r="FJ75" s="20" t="str">
        <f t="shared" si="179"/>
        <v/>
      </c>
      <c r="FK75" s="20" t="str">
        <f t="shared" si="179"/>
        <v/>
      </c>
      <c r="FL75" s="20" t="str">
        <f t="shared" si="179"/>
        <v/>
      </c>
      <c r="FM75" s="20" t="str">
        <f t="shared" si="179"/>
        <v/>
      </c>
      <c r="FN75" s="20" t="str">
        <f t="shared" si="179"/>
        <v/>
      </c>
      <c r="FO75" s="20" t="str">
        <f t="shared" si="179"/>
        <v/>
      </c>
      <c r="FP75" s="20" t="str">
        <f t="shared" si="180"/>
        <v/>
      </c>
      <c r="FQ75" s="20" t="str">
        <f t="shared" si="180"/>
        <v/>
      </c>
      <c r="FR75" s="20" t="str">
        <f t="shared" si="180"/>
        <v/>
      </c>
      <c r="FS75" s="20" t="str">
        <f t="shared" si="180"/>
        <v/>
      </c>
      <c r="FT75" s="20" t="str">
        <f t="shared" si="180"/>
        <v/>
      </c>
      <c r="FU75" s="20" t="str">
        <f t="shared" si="180"/>
        <v/>
      </c>
      <c r="FV75" s="20" t="str">
        <f t="shared" si="180"/>
        <v/>
      </c>
      <c r="FW75" s="20" t="str">
        <f t="shared" si="180"/>
        <v/>
      </c>
      <c r="FX75" s="20" t="str">
        <f t="shared" si="180"/>
        <v/>
      </c>
      <c r="FY75" s="20" t="str">
        <f t="shared" si="180"/>
        <v/>
      </c>
      <c r="FZ75" s="20" t="str">
        <f t="shared" si="181"/>
        <v/>
      </c>
      <c r="GA75" s="20" t="str">
        <f t="shared" si="181"/>
        <v/>
      </c>
      <c r="GB75" s="20" t="str">
        <f t="shared" si="181"/>
        <v/>
      </c>
      <c r="GC75" s="20" t="str">
        <f t="shared" si="181"/>
        <v/>
      </c>
      <c r="GD75" s="20" t="str">
        <f t="shared" si="181"/>
        <v/>
      </c>
      <c r="GE75" s="20" t="str">
        <f t="shared" si="181"/>
        <v/>
      </c>
      <c r="GF75" s="20" t="str">
        <f t="shared" si="181"/>
        <v/>
      </c>
      <c r="GG75" s="20" t="str">
        <f t="shared" si="181"/>
        <v/>
      </c>
      <c r="GH75" s="20" t="str">
        <f t="shared" si="181"/>
        <v/>
      </c>
      <c r="GI75" s="20" t="str">
        <f t="shared" si="181"/>
        <v/>
      </c>
      <c r="GJ75" s="20" t="str">
        <f t="shared" si="182"/>
        <v/>
      </c>
      <c r="GK75" s="20" t="str">
        <f t="shared" si="182"/>
        <v/>
      </c>
      <c r="GL75" s="20" t="str">
        <f t="shared" si="182"/>
        <v/>
      </c>
      <c r="GM75" s="20" t="str">
        <f t="shared" si="182"/>
        <v/>
      </c>
      <c r="GN75" s="20" t="str">
        <f t="shared" si="182"/>
        <v/>
      </c>
      <c r="GO75" s="20" t="str">
        <f t="shared" si="182"/>
        <v/>
      </c>
      <c r="GP75" s="20" t="str">
        <f t="shared" si="182"/>
        <v/>
      </c>
      <c r="GQ75" s="20" t="str">
        <f t="shared" si="182"/>
        <v/>
      </c>
      <c r="GR75" s="20" t="str">
        <f t="shared" si="182"/>
        <v/>
      </c>
      <c r="GS75" s="20" t="str">
        <f t="shared" si="182"/>
        <v/>
      </c>
      <c r="GT75" s="20" t="str">
        <f t="shared" si="183"/>
        <v/>
      </c>
      <c r="GU75" s="20" t="str">
        <f t="shared" si="183"/>
        <v/>
      </c>
      <c r="GV75" s="20" t="str">
        <f t="shared" si="183"/>
        <v/>
      </c>
      <c r="GW75" s="20" t="str">
        <f t="shared" si="183"/>
        <v/>
      </c>
      <c r="GX75" s="20" t="str">
        <f t="shared" si="183"/>
        <v/>
      </c>
      <c r="GY75" s="20" t="str">
        <f t="shared" si="183"/>
        <v/>
      </c>
      <c r="GZ75" s="20" t="str">
        <f t="shared" si="183"/>
        <v/>
      </c>
      <c r="HA75" s="20" t="str">
        <f t="shared" si="183"/>
        <v/>
      </c>
      <c r="HB75" s="20" t="str">
        <f t="shared" si="183"/>
        <v/>
      </c>
      <c r="HC75" s="20" t="str">
        <f t="shared" si="183"/>
        <v/>
      </c>
      <c r="HD75" s="20" t="str">
        <f t="shared" si="184"/>
        <v/>
      </c>
      <c r="HE75" s="20" t="str">
        <f t="shared" si="184"/>
        <v/>
      </c>
      <c r="HF75" s="20" t="str">
        <f t="shared" si="184"/>
        <v/>
      </c>
      <c r="HG75" s="20" t="str">
        <f t="shared" si="184"/>
        <v/>
      </c>
      <c r="HH75" s="20" t="str">
        <f t="shared" si="184"/>
        <v/>
      </c>
      <c r="HI75" s="20" t="str">
        <f t="shared" si="184"/>
        <v/>
      </c>
      <c r="HJ75" s="20" t="str">
        <f t="shared" si="184"/>
        <v/>
      </c>
      <c r="HK75" s="20" t="str">
        <f t="shared" si="184"/>
        <v/>
      </c>
      <c r="HL75" s="20" t="str">
        <f t="shared" si="184"/>
        <v/>
      </c>
      <c r="HM75" s="20" t="str">
        <f t="shared" si="184"/>
        <v/>
      </c>
      <c r="HN75" s="20" t="str">
        <f t="shared" si="185"/>
        <v/>
      </c>
      <c r="HO75" s="20" t="str">
        <f t="shared" si="185"/>
        <v/>
      </c>
      <c r="HP75" s="20" t="str">
        <f t="shared" si="185"/>
        <v/>
      </c>
      <c r="HQ75" s="20" t="str">
        <f t="shared" si="185"/>
        <v/>
      </c>
      <c r="HR75" s="20" t="str">
        <f t="shared" si="185"/>
        <v/>
      </c>
      <c r="HS75" s="20" t="str">
        <f t="shared" si="185"/>
        <v/>
      </c>
      <c r="HT75" s="20" t="str">
        <f t="shared" si="185"/>
        <v/>
      </c>
      <c r="HU75" s="20" t="str">
        <f t="shared" si="185"/>
        <v/>
      </c>
      <c r="HV75" s="20" t="str">
        <f t="shared" si="185"/>
        <v/>
      </c>
      <c r="HW75" s="20" t="str">
        <f t="shared" si="185"/>
        <v/>
      </c>
      <c r="HX75" s="20" t="str">
        <f t="shared" si="186"/>
        <v/>
      </c>
      <c r="HY75" s="20" t="str">
        <f t="shared" si="186"/>
        <v/>
      </c>
      <c r="HZ75" s="20" t="str">
        <f t="shared" si="186"/>
        <v/>
      </c>
      <c r="IA75" s="20" t="str">
        <f t="shared" si="186"/>
        <v/>
      </c>
      <c r="IB75" s="20" t="str">
        <f t="shared" si="186"/>
        <v/>
      </c>
      <c r="IC75" s="20" t="str">
        <f t="shared" si="186"/>
        <v/>
      </c>
      <c r="ID75" s="20" t="str">
        <f t="shared" si="186"/>
        <v/>
      </c>
      <c r="IE75" s="20" t="str">
        <f t="shared" si="186"/>
        <v/>
      </c>
      <c r="IF75" s="20" t="str">
        <f t="shared" si="186"/>
        <v/>
      </c>
      <c r="IG75" s="20" t="str">
        <f t="shared" si="186"/>
        <v/>
      </c>
      <c r="IH75" s="20" t="str">
        <f t="shared" si="187"/>
        <v/>
      </c>
      <c r="II75" s="20" t="str">
        <f t="shared" si="187"/>
        <v/>
      </c>
      <c r="IJ75" s="20" t="str">
        <f t="shared" si="187"/>
        <v/>
      </c>
      <c r="IK75" s="20" t="str">
        <f t="shared" si="187"/>
        <v/>
      </c>
      <c r="IL75" s="20" t="str">
        <f t="shared" si="187"/>
        <v/>
      </c>
      <c r="IM75" s="20" t="str">
        <f t="shared" si="187"/>
        <v/>
      </c>
      <c r="IN75" s="20" t="str">
        <f t="shared" si="187"/>
        <v/>
      </c>
      <c r="IO75" s="20" t="str">
        <f t="shared" si="187"/>
        <v/>
      </c>
      <c r="IP75" s="20" t="str">
        <f t="shared" si="187"/>
        <v/>
      </c>
      <c r="IQ75" s="20" t="str">
        <f t="shared" si="187"/>
        <v/>
      </c>
      <c r="IR75" s="20" t="str">
        <f t="shared" si="187"/>
        <v/>
      </c>
      <c r="IS75" s="20" t="str">
        <f t="shared" si="187"/>
        <v/>
      </c>
      <c r="IT75" s="20" t="str">
        <f t="shared" si="187"/>
        <v/>
      </c>
      <c r="IU75" s="20" t="str">
        <f t="shared" si="187"/>
        <v/>
      </c>
      <c r="IV75" s="20" t="str">
        <f t="shared" si="187"/>
        <v/>
      </c>
    </row>
    <row r="76" spans="1:256" s="20" customFormat="1" x14ac:dyDescent="0.2">
      <c r="A76" s="19">
        <f t="shared" si="37"/>
        <v>64</v>
      </c>
      <c r="B76" s="20" t="str">
        <f t="shared" si="163"/>
        <v/>
      </c>
      <c r="C76" s="20" t="str">
        <f t="shared" si="163"/>
        <v/>
      </c>
      <c r="D76" s="20" t="str">
        <f t="shared" si="163"/>
        <v/>
      </c>
      <c r="E76" s="20" t="str">
        <f t="shared" si="163"/>
        <v/>
      </c>
      <c r="F76" s="20" t="str">
        <f t="shared" si="163"/>
        <v/>
      </c>
      <c r="G76" s="20" t="str">
        <f t="shared" si="163"/>
        <v/>
      </c>
      <c r="H76" s="20" t="str">
        <f t="shared" si="163"/>
        <v/>
      </c>
      <c r="I76" s="20" t="str">
        <f t="shared" si="163"/>
        <v/>
      </c>
      <c r="J76" s="20" t="str">
        <f t="shared" si="163"/>
        <v/>
      </c>
      <c r="K76" s="20" t="str">
        <f t="shared" si="163"/>
        <v/>
      </c>
      <c r="L76" s="20" t="str">
        <f t="shared" si="164"/>
        <v/>
      </c>
      <c r="M76" s="20" t="str">
        <f t="shared" si="164"/>
        <v/>
      </c>
      <c r="N76" s="20" t="str">
        <f t="shared" si="164"/>
        <v/>
      </c>
      <c r="O76" s="20" t="str">
        <f t="shared" si="164"/>
        <v/>
      </c>
      <c r="P76" s="20" t="str">
        <f t="shared" si="164"/>
        <v/>
      </c>
      <c r="Q76" s="20" t="str">
        <f t="shared" si="164"/>
        <v/>
      </c>
      <c r="R76" s="20" t="str">
        <f t="shared" si="164"/>
        <v/>
      </c>
      <c r="S76" s="20" t="str">
        <f t="shared" si="164"/>
        <v/>
      </c>
      <c r="T76" s="20" t="str">
        <f t="shared" si="164"/>
        <v/>
      </c>
      <c r="U76" s="20" t="str">
        <f t="shared" si="164"/>
        <v/>
      </c>
      <c r="V76" s="20" t="str">
        <f t="shared" si="165"/>
        <v/>
      </c>
      <c r="W76" s="20" t="str">
        <f t="shared" si="165"/>
        <v/>
      </c>
      <c r="X76" s="20" t="str">
        <f t="shared" si="165"/>
        <v/>
      </c>
      <c r="Y76" s="20" t="str">
        <f t="shared" si="165"/>
        <v/>
      </c>
      <c r="Z76" s="20" t="str">
        <f t="shared" si="165"/>
        <v/>
      </c>
      <c r="AA76" s="20" t="str">
        <f t="shared" si="165"/>
        <v/>
      </c>
      <c r="AB76" s="20" t="str">
        <f t="shared" si="165"/>
        <v/>
      </c>
      <c r="AC76" s="20" t="str">
        <f t="shared" si="165"/>
        <v/>
      </c>
      <c r="AD76" s="20" t="str">
        <f t="shared" si="165"/>
        <v/>
      </c>
      <c r="AE76" s="20" t="str">
        <f t="shared" si="165"/>
        <v/>
      </c>
      <c r="AF76" s="20" t="str">
        <f t="shared" si="166"/>
        <v/>
      </c>
      <c r="AG76" s="20" t="str">
        <f t="shared" si="166"/>
        <v/>
      </c>
      <c r="AH76" s="20" t="str">
        <f t="shared" si="166"/>
        <v/>
      </c>
      <c r="AI76" s="20" t="str">
        <f t="shared" si="166"/>
        <v/>
      </c>
      <c r="AJ76" s="20" t="str">
        <f t="shared" si="166"/>
        <v/>
      </c>
      <c r="AK76" s="20" t="str">
        <f t="shared" si="166"/>
        <v/>
      </c>
      <c r="AL76" s="20" t="str">
        <f t="shared" si="166"/>
        <v/>
      </c>
      <c r="AM76" s="20" t="str">
        <f t="shared" si="166"/>
        <v/>
      </c>
      <c r="AN76" s="20" t="str">
        <f t="shared" si="166"/>
        <v/>
      </c>
      <c r="AO76" s="20" t="str">
        <f t="shared" si="166"/>
        <v/>
      </c>
      <c r="AP76" s="20" t="str">
        <f t="shared" si="167"/>
        <v/>
      </c>
      <c r="AQ76" s="20" t="str">
        <f t="shared" si="167"/>
        <v/>
      </c>
      <c r="AR76" s="20" t="str">
        <f t="shared" si="167"/>
        <v/>
      </c>
      <c r="AS76" s="20" t="str">
        <f t="shared" si="167"/>
        <v/>
      </c>
      <c r="AT76" s="20" t="str">
        <f t="shared" si="167"/>
        <v/>
      </c>
      <c r="AU76" s="20" t="str">
        <f t="shared" si="167"/>
        <v/>
      </c>
      <c r="AV76" s="20" t="str">
        <f t="shared" si="167"/>
        <v/>
      </c>
      <c r="AW76" s="20" t="str">
        <f t="shared" si="167"/>
        <v/>
      </c>
      <c r="AX76" s="20" t="str">
        <f t="shared" si="167"/>
        <v/>
      </c>
      <c r="AY76" s="20" t="str">
        <f t="shared" si="167"/>
        <v/>
      </c>
      <c r="AZ76" s="20" t="str">
        <f t="shared" si="168"/>
        <v/>
      </c>
      <c r="BA76" s="20" t="str">
        <f t="shared" si="168"/>
        <v/>
      </c>
      <c r="BB76" s="20" t="str">
        <f t="shared" si="168"/>
        <v/>
      </c>
      <c r="BC76" s="20" t="str">
        <f t="shared" si="168"/>
        <v/>
      </c>
      <c r="BD76" s="20" t="str">
        <f t="shared" si="168"/>
        <v/>
      </c>
      <c r="BE76" s="20" t="str">
        <f t="shared" si="168"/>
        <v/>
      </c>
      <c r="BF76" s="20" t="str">
        <f t="shared" si="168"/>
        <v/>
      </c>
      <c r="BG76" s="20" t="str">
        <f t="shared" si="168"/>
        <v/>
      </c>
      <c r="BH76" s="20" t="str">
        <f t="shared" si="168"/>
        <v/>
      </c>
      <c r="BI76" s="20" t="str">
        <f t="shared" si="168"/>
        <v/>
      </c>
      <c r="BJ76" s="20" t="str">
        <f t="shared" si="169"/>
        <v/>
      </c>
      <c r="BK76" s="20" t="str">
        <f t="shared" si="169"/>
        <v/>
      </c>
      <c r="BL76" s="20" t="str">
        <f t="shared" si="169"/>
        <v/>
      </c>
      <c r="BM76" s="20" t="str">
        <f t="shared" si="169"/>
        <v/>
      </c>
      <c r="BN76" s="20" t="str">
        <f t="shared" si="169"/>
        <v/>
      </c>
      <c r="BO76" s="20" t="str">
        <f t="shared" si="169"/>
        <v/>
      </c>
      <c r="BP76" s="20" t="str">
        <f t="shared" si="169"/>
        <v/>
      </c>
      <c r="BQ76" s="20" t="str">
        <f t="shared" si="169"/>
        <v/>
      </c>
      <c r="BR76" s="20" t="str">
        <f t="shared" si="169"/>
        <v/>
      </c>
      <c r="BS76" s="20" t="str">
        <f t="shared" si="169"/>
        <v/>
      </c>
      <c r="BT76" s="20" t="str">
        <f t="shared" si="170"/>
        <v/>
      </c>
      <c r="BU76" s="20" t="str">
        <f t="shared" si="170"/>
        <v/>
      </c>
      <c r="BV76" s="20" t="str">
        <f t="shared" si="170"/>
        <v/>
      </c>
      <c r="BW76" s="20" t="str">
        <f t="shared" si="170"/>
        <v/>
      </c>
      <c r="BX76" s="20" t="str">
        <f t="shared" si="170"/>
        <v/>
      </c>
      <c r="BY76" s="20" t="str">
        <f t="shared" si="170"/>
        <v/>
      </c>
      <c r="BZ76" s="20" t="str">
        <f t="shared" si="170"/>
        <v/>
      </c>
      <c r="CA76" s="20" t="str">
        <f t="shared" si="170"/>
        <v/>
      </c>
      <c r="CB76" s="20" t="str">
        <f t="shared" si="170"/>
        <v/>
      </c>
      <c r="CC76" s="20" t="str">
        <f t="shared" si="170"/>
        <v/>
      </c>
      <c r="CD76" s="20" t="str">
        <f t="shared" si="171"/>
        <v/>
      </c>
      <c r="CE76" s="20" t="str">
        <f t="shared" si="171"/>
        <v/>
      </c>
      <c r="CF76" s="20" t="str">
        <f t="shared" si="171"/>
        <v/>
      </c>
      <c r="CG76" s="20" t="str">
        <f t="shared" si="171"/>
        <v/>
      </c>
      <c r="CH76" s="20" t="str">
        <f t="shared" si="171"/>
        <v/>
      </c>
      <c r="CI76" s="20" t="str">
        <f t="shared" si="171"/>
        <v/>
      </c>
      <c r="CJ76" s="20" t="str">
        <f t="shared" si="171"/>
        <v/>
      </c>
      <c r="CK76" s="20" t="str">
        <f t="shared" si="171"/>
        <v/>
      </c>
      <c r="CL76" s="20" t="str">
        <f t="shared" si="171"/>
        <v/>
      </c>
      <c r="CM76" s="20" t="str">
        <f t="shared" si="171"/>
        <v/>
      </c>
      <c r="CN76" s="20" t="str">
        <f t="shared" si="172"/>
        <v/>
      </c>
      <c r="CO76" s="20" t="str">
        <f t="shared" si="172"/>
        <v/>
      </c>
      <c r="CP76" s="20" t="str">
        <f t="shared" si="172"/>
        <v/>
      </c>
      <c r="CQ76" s="20" t="str">
        <f t="shared" si="172"/>
        <v/>
      </c>
      <c r="CR76" s="20" t="str">
        <f t="shared" si="172"/>
        <v/>
      </c>
      <c r="CS76" s="20" t="str">
        <f t="shared" si="172"/>
        <v/>
      </c>
      <c r="CT76" s="20" t="str">
        <f t="shared" si="172"/>
        <v/>
      </c>
      <c r="CU76" s="20" t="str">
        <f t="shared" si="172"/>
        <v/>
      </c>
      <c r="CV76" s="20" t="str">
        <f t="shared" si="172"/>
        <v/>
      </c>
      <c r="CW76" s="20" t="str">
        <f t="shared" si="172"/>
        <v/>
      </c>
      <c r="CX76" s="20" t="str">
        <f t="shared" si="173"/>
        <v/>
      </c>
      <c r="CY76" s="20" t="str">
        <f t="shared" si="173"/>
        <v/>
      </c>
      <c r="CZ76" s="20" t="str">
        <f t="shared" si="173"/>
        <v/>
      </c>
      <c r="DA76" s="20" t="str">
        <f t="shared" si="173"/>
        <v/>
      </c>
      <c r="DB76" s="20" t="str">
        <f t="shared" si="173"/>
        <v/>
      </c>
      <c r="DC76" s="20" t="str">
        <f t="shared" si="173"/>
        <v/>
      </c>
      <c r="DD76" s="20" t="str">
        <f t="shared" si="173"/>
        <v/>
      </c>
      <c r="DE76" s="20" t="str">
        <f t="shared" si="173"/>
        <v/>
      </c>
      <c r="DF76" s="20" t="str">
        <f t="shared" si="173"/>
        <v/>
      </c>
      <c r="DG76" s="20" t="str">
        <f t="shared" si="173"/>
        <v/>
      </c>
      <c r="DH76" s="20" t="str">
        <f t="shared" si="174"/>
        <v/>
      </c>
      <c r="DI76" s="20" t="str">
        <f t="shared" si="174"/>
        <v/>
      </c>
      <c r="DJ76" s="20" t="str">
        <f t="shared" si="174"/>
        <v/>
      </c>
      <c r="DK76" s="20" t="str">
        <f t="shared" si="174"/>
        <v/>
      </c>
      <c r="DL76" s="20" t="str">
        <f t="shared" si="174"/>
        <v/>
      </c>
      <c r="DM76" s="20" t="str">
        <f t="shared" si="174"/>
        <v/>
      </c>
      <c r="DN76" s="20" t="str">
        <f t="shared" si="174"/>
        <v/>
      </c>
      <c r="DO76" s="20" t="str">
        <f t="shared" si="174"/>
        <v/>
      </c>
      <c r="DP76" s="20" t="str">
        <f t="shared" si="174"/>
        <v/>
      </c>
      <c r="DQ76" s="20" t="str">
        <f t="shared" si="174"/>
        <v/>
      </c>
      <c r="DR76" s="20" t="str">
        <f t="shared" si="175"/>
        <v/>
      </c>
      <c r="DS76" s="20" t="str">
        <f t="shared" si="175"/>
        <v/>
      </c>
      <c r="DT76" s="20" t="str">
        <f t="shared" si="175"/>
        <v/>
      </c>
      <c r="DU76" s="20" t="str">
        <f t="shared" si="175"/>
        <v/>
      </c>
      <c r="DV76" s="20" t="str">
        <f t="shared" si="175"/>
        <v/>
      </c>
      <c r="DW76" s="20" t="str">
        <f t="shared" si="175"/>
        <v/>
      </c>
      <c r="DX76" s="20" t="str">
        <f t="shared" si="175"/>
        <v/>
      </c>
      <c r="DY76" s="20" t="str">
        <f t="shared" si="175"/>
        <v/>
      </c>
      <c r="DZ76" s="20" t="str">
        <f t="shared" si="175"/>
        <v/>
      </c>
      <c r="EA76" s="20" t="str">
        <f t="shared" si="175"/>
        <v/>
      </c>
      <c r="EB76" s="20" t="str">
        <f t="shared" si="176"/>
        <v/>
      </c>
      <c r="EC76" s="20" t="str">
        <f t="shared" si="176"/>
        <v/>
      </c>
      <c r="ED76" s="20" t="str">
        <f t="shared" si="176"/>
        <v/>
      </c>
      <c r="EE76" s="20" t="str">
        <f t="shared" si="176"/>
        <v/>
      </c>
      <c r="EF76" s="20" t="str">
        <f t="shared" si="176"/>
        <v/>
      </c>
      <c r="EG76" s="20" t="str">
        <f t="shared" si="176"/>
        <v/>
      </c>
      <c r="EH76" s="20" t="str">
        <f t="shared" si="176"/>
        <v/>
      </c>
      <c r="EI76" s="20" t="str">
        <f t="shared" si="176"/>
        <v/>
      </c>
      <c r="EJ76" s="20" t="str">
        <f t="shared" si="176"/>
        <v/>
      </c>
      <c r="EK76" s="20" t="str">
        <f t="shared" si="176"/>
        <v/>
      </c>
      <c r="EL76" s="20" t="str">
        <f t="shared" si="177"/>
        <v/>
      </c>
      <c r="EM76" s="20" t="str">
        <f t="shared" si="177"/>
        <v/>
      </c>
      <c r="EN76" s="20" t="str">
        <f t="shared" si="177"/>
        <v/>
      </c>
      <c r="EO76" s="20" t="str">
        <f t="shared" si="177"/>
        <v/>
      </c>
      <c r="EP76" s="20" t="str">
        <f t="shared" si="177"/>
        <v/>
      </c>
      <c r="EQ76" s="20" t="str">
        <f t="shared" si="177"/>
        <v/>
      </c>
      <c r="ER76" s="20" t="str">
        <f t="shared" si="177"/>
        <v/>
      </c>
      <c r="ES76" s="20" t="str">
        <f t="shared" si="177"/>
        <v/>
      </c>
      <c r="ET76" s="20" t="str">
        <f t="shared" si="177"/>
        <v/>
      </c>
      <c r="EU76" s="20" t="str">
        <f t="shared" si="177"/>
        <v/>
      </c>
      <c r="EV76" s="20" t="str">
        <f t="shared" si="178"/>
        <v/>
      </c>
      <c r="EW76" s="20" t="str">
        <f t="shared" si="178"/>
        <v/>
      </c>
      <c r="EX76" s="20" t="str">
        <f t="shared" si="178"/>
        <v/>
      </c>
      <c r="EY76" s="20" t="str">
        <f t="shared" si="178"/>
        <v/>
      </c>
      <c r="EZ76" s="20" t="str">
        <f t="shared" si="178"/>
        <v/>
      </c>
      <c r="FA76" s="20" t="str">
        <f t="shared" si="178"/>
        <v/>
      </c>
      <c r="FB76" s="20" t="str">
        <f t="shared" si="178"/>
        <v/>
      </c>
      <c r="FC76" s="20" t="str">
        <f t="shared" si="178"/>
        <v/>
      </c>
      <c r="FD76" s="20" t="str">
        <f t="shared" si="178"/>
        <v/>
      </c>
      <c r="FE76" s="20" t="str">
        <f t="shared" si="178"/>
        <v/>
      </c>
      <c r="FF76" s="20" t="str">
        <f t="shared" si="179"/>
        <v/>
      </c>
      <c r="FG76" s="20" t="str">
        <f t="shared" si="179"/>
        <v/>
      </c>
      <c r="FH76" s="20" t="str">
        <f t="shared" si="179"/>
        <v/>
      </c>
      <c r="FI76" s="20" t="str">
        <f t="shared" si="179"/>
        <v/>
      </c>
      <c r="FJ76" s="20" t="str">
        <f t="shared" si="179"/>
        <v/>
      </c>
      <c r="FK76" s="20" t="str">
        <f t="shared" si="179"/>
        <v/>
      </c>
      <c r="FL76" s="20" t="str">
        <f t="shared" si="179"/>
        <v/>
      </c>
      <c r="FM76" s="20" t="str">
        <f t="shared" si="179"/>
        <v/>
      </c>
      <c r="FN76" s="20" t="str">
        <f t="shared" si="179"/>
        <v/>
      </c>
      <c r="FO76" s="20" t="str">
        <f t="shared" si="179"/>
        <v/>
      </c>
      <c r="FP76" s="20" t="str">
        <f t="shared" si="180"/>
        <v/>
      </c>
      <c r="FQ76" s="20" t="str">
        <f t="shared" si="180"/>
        <v/>
      </c>
      <c r="FR76" s="20" t="str">
        <f t="shared" si="180"/>
        <v/>
      </c>
      <c r="FS76" s="20" t="str">
        <f t="shared" si="180"/>
        <v/>
      </c>
      <c r="FT76" s="20" t="str">
        <f t="shared" si="180"/>
        <v/>
      </c>
      <c r="FU76" s="20" t="str">
        <f t="shared" si="180"/>
        <v/>
      </c>
      <c r="FV76" s="20" t="str">
        <f t="shared" si="180"/>
        <v/>
      </c>
      <c r="FW76" s="20" t="str">
        <f t="shared" si="180"/>
        <v/>
      </c>
      <c r="FX76" s="20" t="str">
        <f t="shared" si="180"/>
        <v/>
      </c>
      <c r="FY76" s="20" t="str">
        <f t="shared" si="180"/>
        <v/>
      </c>
      <c r="FZ76" s="20" t="str">
        <f t="shared" si="181"/>
        <v/>
      </c>
      <c r="GA76" s="20" t="str">
        <f t="shared" si="181"/>
        <v/>
      </c>
      <c r="GB76" s="20" t="str">
        <f t="shared" si="181"/>
        <v/>
      </c>
      <c r="GC76" s="20" t="str">
        <f t="shared" si="181"/>
        <v/>
      </c>
      <c r="GD76" s="20" t="str">
        <f t="shared" si="181"/>
        <v/>
      </c>
      <c r="GE76" s="20" t="str">
        <f t="shared" si="181"/>
        <v/>
      </c>
      <c r="GF76" s="20" t="str">
        <f t="shared" si="181"/>
        <v/>
      </c>
      <c r="GG76" s="20" t="str">
        <f t="shared" si="181"/>
        <v/>
      </c>
      <c r="GH76" s="20" t="str">
        <f t="shared" si="181"/>
        <v/>
      </c>
      <c r="GI76" s="20" t="str">
        <f t="shared" si="181"/>
        <v/>
      </c>
      <c r="GJ76" s="20" t="str">
        <f t="shared" si="182"/>
        <v/>
      </c>
      <c r="GK76" s="20" t="str">
        <f t="shared" si="182"/>
        <v/>
      </c>
      <c r="GL76" s="20" t="str">
        <f t="shared" si="182"/>
        <v/>
      </c>
      <c r="GM76" s="20" t="str">
        <f t="shared" si="182"/>
        <v/>
      </c>
      <c r="GN76" s="20" t="str">
        <f t="shared" si="182"/>
        <v/>
      </c>
      <c r="GO76" s="20" t="str">
        <f t="shared" si="182"/>
        <v/>
      </c>
      <c r="GP76" s="20" t="str">
        <f t="shared" si="182"/>
        <v/>
      </c>
      <c r="GQ76" s="20" t="str">
        <f t="shared" si="182"/>
        <v/>
      </c>
      <c r="GR76" s="20" t="str">
        <f t="shared" si="182"/>
        <v/>
      </c>
      <c r="GS76" s="20" t="str">
        <f t="shared" si="182"/>
        <v/>
      </c>
      <c r="GT76" s="20" t="str">
        <f t="shared" si="183"/>
        <v/>
      </c>
      <c r="GU76" s="20" t="str">
        <f t="shared" si="183"/>
        <v/>
      </c>
      <c r="GV76" s="20" t="str">
        <f t="shared" si="183"/>
        <v/>
      </c>
      <c r="GW76" s="20" t="str">
        <f t="shared" si="183"/>
        <v/>
      </c>
      <c r="GX76" s="20" t="str">
        <f t="shared" si="183"/>
        <v/>
      </c>
      <c r="GY76" s="20" t="str">
        <f t="shared" si="183"/>
        <v/>
      </c>
      <c r="GZ76" s="20" t="str">
        <f t="shared" si="183"/>
        <v/>
      </c>
      <c r="HA76" s="20" t="str">
        <f t="shared" si="183"/>
        <v/>
      </c>
      <c r="HB76" s="20" t="str">
        <f t="shared" si="183"/>
        <v/>
      </c>
      <c r="HC76" s="20" t="str">
        <f t="shared" si="183"/>
        <v/>
      </c>
      <c r="HD76" s="20" t="str">
        <f t="shared" si="184"/>
        <v/>
      </c>
      <c r="HE76" s="20" t="str">
        <f t="shared" si="184"/>
        <v/>
      </c>
      <c r="HF76" s="20" t="str">
        <f t="shared" si="184"/>
        <v/>
      </c>
      <c r="HG76" s="20" t="str">
        <f t="shared" si="184"/>
        <v/>
      </c>
      <c r="HH76" s="20" t="str">
        <f t="shared" si="184"/>
        <v/>
      </c>
      <c r="HI76" s="20" t="str">
        <f t="shared" si="184"/>
        <v/>
      </c>
      <c r="HJ76" s="20" t="str">
        <f t="shared" si="184"/>
        <v/>
      </c>
      <c r="HK76" s="20" t="str">
        <f t="shared" si="184"/>
        <v/>
      </c>
      <c r="HL76" s="20" t="str">
        <f t="shared" si="184"/>
        <v/>
      </c>
      <c r="HM76" s="20" t="str">
        <f t="shared" si="184"/>
        <v/>
      </c>
      <c r="HN76" s="20" t="str">
        <f t="shared" si="185"/>
        <v/>
      </c>
      <c r="HO76" s="20" t="str">
        <f t="shared" si="185"/>
        <v/>
      </c>
      <c r="HP76" s="20" t="str">
        <f t="shared" si="185"/>
        <v/>
      </c>
      <c r="HQ76" s="20" t="str">
        <f t="shared" si="185"/>
        <v/>
      </c>
      <c r="HR76" s="20" t="str">
        <f t="shared" si="185"/>
        <v/>
      </c>
      <c r="HS76" s="20" t="str">
        <f t="shared" si="185"/>
        <v/>
      </c>
      <c r="HT76" s="20" t="str">
        <f t="shared" si="185"/>
        <v/>
      </c>
      <c r="HU76" s="20" t="str">
        <f t="shared" si="185"/>
        <v/>
      </c>
      <c r="HV76" s="20" t="str">
        <f t="shared" si="185"/>
        <v/>
      </c>
      <c r="HW76" s="20" t="str">
        <f t="shared" si="185"/>
        <v/>
      </c>
      <c r="HX76" s="20" t="str">
        <f t="shared" si="186"/>
        <v/>
      </c>
      <c r="HY76" s="20" t="str">
        <f t="shared" si="186"/>
        <v/>
      </c>
      <c r="HZ76" s="20" t="str">
        <f t="shared" si="186"/>
        <v/>
      </c>
      <c r="IA76" s="20" t="str">
        <f t="shared" si="186"/>
        <v/>
      </c>
      <c r="IB76" s="20" t="str">
        <f t="shared" si="186"/>
        <v/>
      </c>
      <c r="IC76" s="20" t="str">
        <f t="shared" si="186"/>
        <v/>
      </c>
      <c r="ID76" s="20" t="str">
        <f t="shared" si="186"/>
        <v/>
      </c>
      <c r="IE76" s="20" t="str">
        <f t="shared" si="186"/>
        <v/>
      </c>
      <c r="IF76" s="20" t="str">
        <f t="shared" si="186"/>
        <v/>
      </c>
      <c r="IG76" s="20" t="str">
        <f t="shared" si="186"/>
        <v/>
      </c>
      <c r="IH76" s="20" t="str">
        <f t="shared" si="187"/>
        <v/>
      </c>
      <c r="II76" s="20" t="str">
        <f t="shared" si="187"/>
        <v/>
      </c>
      <c r="IJ76" s="20" t="str">
        <f t="shared" si="187"/>
        <v/>
      </c>
      <c r="IK76" s="20" t="str">
        <f t="shared" si="187"/>
        <v/>
      </c>
      <c r="IL76" s="20" t="str">
        <f t="shared" si="187"/>
        <v/>
      </c>
      <c r="IM76" s="20" t="str">
        <f t="shared" si="187"/>
        <v/>
      </c>
      <c r="IN76" s="20" t="str">
        <f t="shared" si="187"/>
        <v/>
      </c>
      <c r="IO76" s="20" t="str">
        <f t="shared" si="187"/>
        <v/>
      </c>
      <c r="IP76" s="20" t="str">
        <f t="shared" si="187"/>
        <v/>
      </c>
      <c r="IQ76" s="20" t="str">
        <f t="shared" si="187"/>
        <v/>
      </c>
      <c r="IR76" s="20" t="str">
        <f t="shared" si="187"/>
        <v/>
      </c>
      <c r="IS76" s="20" t="str">
        <f t="shared" si="187"/>
        <v/>
      </c>
      <c r="IT76" s="20" t="str">
        <f t="shared" si="187"/>
        <v/>
      </c>
      <c r="IU76" s="20" t="str">
        <f t="shared" si="187"/>
        <v/>
      </c>
      <c r="IV76" s="20" t="str">
        <f t="shared" si="187"/>
        <v/>
      </c>
    </row>
    <row r="77" spans="1:256" s="20" customFormat="1" x14ac:dyDescent="0.2">
      <c r="A77" s="19">
        <f t="shared" si="37"/>
        <v>65</v>
      </c>
      <c r="B77" s="20" t="str">
        <f t="shared" si="163"/>
        <v/>
      </c>
      <c r="C77" s="20" t="str">
        <f t="shared" si="163"/>
        <v/>
      </c>
      <c r="D77" s="20" t="str">
        <f t="shared" si="163"/>
        <v/>
      </c>
      <c r="E77" s="20" t="str">
        <f t="shared" si="163"/>
        <v/>
      </c>
      <c r="F77" s="20" t="str">
        <f t="shared" si="163"/>
        <v/>
      </c>
      <c r="G77" s="20" t="str">
        <f t="shared" si="163"/>
        <v/>
      </c>
      <c r="H77" s="20" t="str">
        <f t="shared" si="163"/>
        <v/>
      </c>
      <c r="I77" s="20" t="str">
        <f t="shared" si="163"/>
        <v/>
      </c>
      <c r="J77" s="20" t="str">
        <f t="shared" si="163"/>
        <v/>
      </c>
      <c r="K77" s="20" t="str">
        <f t="shared" si="163"/>
        <v/>
      </c>
      <c r="L77" s="20" t="str">
        <f t="shared" si="164"/>
        <v/>
      </c>
      <c r="M77" s="20" t="str">
        <f t="shared" si="164"/>
        <v/>
      </c>
      <c r="N77" s="20" t="str">
        <f t="shared" si="164"/>
        <v/>
      </c>
      <c r="O77" s="20" t="str">
        <f t="shared" si="164"/>
        <v/>
      </c>
      <c r="P77" s="20" t="str">
        <f t="shared" si="164"/>
        <v/>
      </c>
      <c r="Q77" s="20" t="str">
        <f t="shared" si="164"/>
        <v/>
      </c>
      <c r="R77" s="20" t="str">
        <f t="shared" si="164"/>
        <v/>
      </c>
      <c r="S77" s="20" t="str">
        <f t="shared" si="164"/>
        <v/>
      </c>
      <c r="T77" s="20" t="str">
        <f t="shared" si="164"/>
        <v/>
      </c>
      <c r="U77" s="20" t="str">
        <f t="shared" si="164"/>
        <v/>
      </c>
      <c r="V77" s="20" t="str">
        <f t="shared" si="165"/>
        <v/>
      </c>
      <c r="W77" s="20" t="str">
        <f t="shared" si="165"/>
        <v/>
      </c>
      <c r="X77" s="20" t="str">
        <f t="shared" si="165"/>
        <v/>
      </c>
      <c r="Y77" s="20" t="str">
        <f t="shared" si="165"/>
        <v/>
      </c>
      <c r="Z77" s="20" t="str">
        <f t="shared" si="165"/>
        <v/>
      </c>
      <c r="AA77" s="20" t="str">
        <f t="shared" si="165"/>
        <v/>
      </c>
      <c r="AB77" s="20" t="str">
        <f t="shared" si="165"/>
        <v/>
      </c>
      <c r="AC77" s="20" t="str">
        <f t="shared" si="165"/>
        <v/>
      </c>
      <c r="AD77" s="20" t="str">
        <f t="shared" si="165"/>
        <v/>
      </c>
      <c r="AE77" s="20" t="str">
        <f t="shared" si="165"/>
        <v/>
      </c>
      <c r="AF77" s="20" t="str">
        <f t="shared" si="166"/>
        <v/>
      </c>
      <c r="AG77" s="20" t="str">
        <f t="shared" si="166"/>
        <v/>
      </c>
      <c r="AH77" s="20" t="str">
        <f t="shared" si="166"/>
        <v/>
      </c>
      <c r="AI77" s="20" t="str">
        <f t="shared" si="166"/>
        <v/>
      </c>
      <c r="AJ77" s="20" t="str">
        <f t="shared" si="166"/>
        <v/>
      </c>
      <c r="AK77" s="20" t="str">
        <f t="shared" si="166"/>
        <v/>
      </c>
      <c r="AL77" s="20" t="str">
        <f t="shared" si="166"/>
        <v/>
      </c>
      <c r="AM77" s="20" t="str">
        <f t="shared" si="166"/>
        <v/>
      </c>
      <c r="AN77" s="20" t="str">
        <f t="shared" si="166"/>
        <v/>
      </c>
      <c r="AO77" s="20" t="str">
        <f t="shared" si="166"/>
        <v/>
      </c>
      <c r="AP77" s="20" t="str">
        <f t="shared" si="167"/>
        <v/>
      </c>
      <c r="AQ77" s="20" t="str">
        <f t="shared" si="167"/>
        <v/>
      </c>
      <c r="AR77" s="20" t="str">
        <f t="shared" si="167"/>
        <v/>
      </c>
      <c r="AS77" s="20" t="str">
        <f t="shared" si="167"/>
        <v/>
      </c>
      <c r="AT77" s="20" t="str">
        <f t="shared" si="167"/>
        <v/>
      </c>
      <c r="AU77" s="20" t="str">
        <f t="shared" si="167"/>
        <v/>
      </c>
      <c r="AV77" s="20" t="str">
        <f t="shared" si="167"/>
        <v/>
      </c>
      <c r="AW77" s="20" t="str">
        <f t="shared" si="167"/>
        <v/>
      </c>
      <c r="AX77" s="20" t="str">
        <f t="shared" si="167"/>
        <v/>
      </c>
      <c r="AY77" s="20" t="str">
        <f t="shared" si="167"/>
        <v/>
      </c>
      <c r="AZ77" s="20" t="str">
        <f t="shared" si="168"/>
        <v/>
      </c>
      <c r="BA77" s="20" t="str">
        <f t="shared" si="168"/>
        <v/>
      </c>
      <c r="BB77" s="20" t="str">
        <f t="shared" si="168"/>
        <v/>
      </c>
      <c r="BC77" s="20" t="str">
        <f t="shared" si="168"/>
        <v/>
      </c>
      <c r="BD77" s="20" t="str">
        <f t="shared" si="168"/>
        <v/>
      </c>
      <c r="BE77" s="20" t="str">
        <f t="shared" si="168"/>
        <v/>
      </c>
      <c r="BF77" s="20" t="str">
        <f t="shared" si="168"/>
        <v/>
      </c>
      <c r="BG77" s="20" t="str">
        <f t="shared" si="168"/>
        <v/>
      </c>
      <c r="BH77" s="20" t="str">
        <f t="shared" si="168"/>
        <v/>
      </c>
      <c r="BI77" s="20" t="str">
        <f t="shared" si="168"/>
        <v/>
      </c>
      <c r="BJ77" s="20" t="str">
        <f t="shared" si="169"/>
        <v/>
      </c>
      <c r="BK77" s="20" t="str">
        <f t="shared" si="169"/>
        <v/>
      </c>
      <c r="BL77" s="20" t="str">
        <f t="shared" si="169"/>
        <v/>
      </c>
      <c r="BM77" s="20" t="str">
        <f t="shared" si="169"/>
        <v/>
      </c>
      <c r="BN77" s="20" t="str">
        <f t="shared" si="169"/>
        <v/>
      </c>
      <c r="BO77" s="20" t="str">
        <f t="shared" si="169"/>
        <v/>
      </c>
      <c r="BP77" s="20" t="str">
        <f t="shared" si="169"/>
        <v/>
      </c>
      <c r="BQ77" s="20" t="str">
        <f t="shared" si="169"/>
        <v/>
      </c>
      <c r="BR77" s="20" t="str">
        <f t="shared" si="169"/>
        <v/>
      </c>
      <c r="BS77" s="20" t="str">
        <f t="shared" si="169"/>
        <v/>
      </c>
      <c r="BT77" s="20" t="str">
        <f t="shared" si="170"/>
        <v/>
      </c>
      <c r="BU77" s="20" t="str">
        <f t="shared" si="170"/>
        <v/>
      </c>
      <c r="BV77" s="20" t="str">
        <f t="shared" si="170"/>
        <v/>
      </c>
      <c r="BW77" s="20" t="str">
        <f t="shared" si="170"/>
        <v/>
      </c>
      <c r="BX77" s="20" t="str">
        <f t="shared" si="170"/>
        <v/>
      </c>
      <c r="BY77" s="20" t="str">
        <f t="shared" si="170"/>
        <v/>
      </c>
      <c r="BZ77" s="20" t="str">
        <f t="shared" si="170"/>
        <v/>
      </c>
      <c r="CA77" s="20" t="str">
        <f t="shared" si="170"/>
        <v/>
      </c>
      <c r="CB77" s="20" t="str">
        <f t="shared" si="170"/>
        <v/>
      </c>
      <c r="CC77" s="20" t="str">
        <f t="shared" si="170"/>
        <v/>
      </c>
      <c r="CD77" s="20" t="str">
        <f t="shared" si="171"/>
        <v/>
      </c>
      <c r="CE77" s="20" t="str">
        <f t="shared" si="171"/>
        <v/>
      </c>
      <c r="CF77" s="20" t="str">
        <f t="shared" si="171"/>
        <v/>
      </c>
      <c r="CG77" s="20" t="str">
        <f t="shared" si="171"/>
        <v/>
      </c>
      <c r="CH77" s="20" t="str">
        <f t="shared" si="171"/>
        <v/>
      </c>
      <c r="CI77" s="20" t="str">
        <f t="shared" si="171"/>
        <v/>
      </c>
      <c r="CJ77" s="20" t="str">
        <f t="shared" si="171"/>
        <v/>
      </c>
      <c r="CK77" s="20" t="str">
        <f t="shared" si="171"/>
        <v/>
      </c>
      <c r="CL77" s="20" t="str">
        <f t="shared" si="171"/>
        <v/>
      </c>
      <c r="CM77" s="20" t="str">
        <f t="shared" si="171"/>
        <v/>
      </c>
      <c r="CN77" s="20" t="str">
        <f t="shared" si="172"/>
        <v/>
      </c>
      <c r="CO77" s="20" t="str">
        <f t="shared" si="172"/>
        <v/>
      </c>
      <c r="CP77" s="20" t="str">
        <f t="shared" si="172"/>
        <v/>
      </c>
      <c r="CQ77" s="20" t="str">
        <f t="shared" si="172"/>
        <v/>
      </c>
      <c r="CR77" s="20" t="str">
        <f t="shared" si="172"/>
        <v/>
      </c>
      <c r="CS77" s="20" t="str">
        <f t="shared" si="172"/>
        <v/>
      </c>
      <c r="CT77" s="20" t="str">
        <f t="shared" si="172"/>
        <v/>
      </c>
      <c r="CU77" s="20" t="str">
        <f t="shared" si="172"/>
        <v/>
      </c>
      <c r="CV77" s="20" t="str">
        <f t="shared" si="172"/>
        <v/>
      </c>
      <c r="CW77" s="20" t="str">
        <f t="shared" si="172"/>
        <v/>
      </c>
      <c r="CX77" s="20" t="str">
        <f t="shared" si="173"/>
        <v/>
      </c>
      <c r="CY77" s="20" t="str">
        <f t="shared" si="173"/>
        <v/>
      </c>
      <c r="CZ77" s="20" t="str">
        <f t="shared" si="173"/>
        <v/>
      </c>
      <c r="DA77" s="20" t="str">
        <f t="shared" si="173"/>
        <v/>
      </c>
      <c r="DB77" s="20" t="str">
        <f t="shared" si="173"/>
        <v/>
      </c>
      <c r="DC77" s="20" t="str">
        <f t="shared" si="173"/>
        <v/>
      </c>
      <c r="DD77" s="20" t="str">
        <f t="shared" si="173"/>
        <v/>
      </c>
      <c r="DE77" s="20" t="str">
        <f t="shared" si="173"/>
        <v/>
      </c>
      <c r="DF77" s="20" t="str">
        <f t="shared" si="173"/>
        <v/>
      </c>
      <c r="DG77" s="20" t="str">
        <f t="shared" si="173"/>
        <v/>
      </c>
      <c r="DH77" s="20" t="str">
        <f t="shared" si="174"/>
        <v/>
      </c>
      <c r="DI77" s="20" t="str">
        <f t="shared" si="174"/>
        <v/>
      </c>
      <c r="DJ77" s="20" t="str">
        <f t="shared" si="174"/>
        <v/>
      </c>
      <c r="DK77" s="20" t="str">
        <f t="shared" si="174"/>
        <v/>
      </c>
      <c r="DL77" s="20" t="str">
        <f t="shared" si="174"/>
        <v/>
      </c>
      <c r="DM77" s="20" t="str">
        <f t="shared" si="174"/>
        <v/>
      </c>
      <c r="DN77" s="20" t="str">
        <f t="shared" si="174"/>
        <v/>
      </c>
      <c r="DO77" s="20" t="str">
        <f t="shared" si="174"/>
        <v/>
      </c>
      <c r="DP77" s="20" t="str">
        <f t="shared" si="174"/>
        <v/>
      </c>
      <c r="DQ77" s="20" t="str">
        <f t="shared" si="174"/>
        <v/>
      </c>
      <c r="DR77" s="20" t="str">
        <f t="shared" si="175"/>
        <v/>
      </c>
      <c r="DS77" s="20" t="str">
        <f t="shared" si="175"/>
        <v/>
      </c>
      <c r="DT77" s="20" t="str">
        <f t="shared" si="175"/>
        <v/>
      </c>
      <c r="DU77" s="20" t="str">
        <f t="shared" si="175"/>
        <v/>
      </c>
      <c r="DV77" s="20" t="str">
        <f t="shared" si="175"/>
        <v/>
      </c>
      <c r="DW77" s="20" t="str">
        <f t="shared" si="175"/>
        <v/>
      </c>
      <c r="DX77" s="20" t="str">
        <f t="shared" si="175"/>
        <v/>
      </c>
      <c r="DY77" s="20" t="str">
        <f t="shared" si="175"/>
        <v/>
      </c>
      <c r="DZ77" s="20" t="str">
        <f t="shared" si="175"/>
        <v/>
      </c>
      <c r="EA77" s="20" t="str">
        <f t="shared" si="175"/>
        <v/>
      </c>
      <c r="EB77" s="20" t="str">
        <f t="shared" si="176"/>
        <v/>
      </c>
      <c r="EC77" s="20" t="str">
        <f t="shared" si="176"/>
        <v/>
      </c>
      <c r="ED77" s="20" t="str">
        <f t="shared" si="176"/>
        <v/>
      </c>
      <c r="EE77" s="20" t="str">
        <f t="shared" si="176"/>
        <v/>
      </c>
      <c r="EF77" s="20" t="str">
        <f t="shared" si="176"/>
        <v/>
      </c>
      <c r="EG77" s="20" t="str">
        <f t="shared" si="176"/>
        <v/>
      </c>
      <c r="EH77" s="20" t="str">
        <f t="shared" si="176"/>
        <v/>
      </c>
      <c r="EI77" s="20" t="str">
        <f t="shared" si="176"/>
        <v/>
      </c>
      <c r="EJ77" s="20" t="str">
        <f t="shared" si="176"/>
        <v/>
      </c>
      <c r="EK77" s="20" t="str">
        <f t="shared" si="176"/>
        <v/>
      </c>
      <c r="EL77" s="20" t="str">
        <f t="shared" si="177"/>
        <v/>
      </c>
      <c r="EM77" s="20" t="str">
        <f t="shared" si="177"/>
        <v/>
      </c>
      <c r="EN77" s="20" t="str">
        <f t="shared" si="177"/>
        <v/>
      </c>
      <c r="EO77" s="20" t="str">
        <f t="shared" si="177"/>
        <v/>
      </c>
      <c r="EP77" s="20" t="str">
        <f t="shared" si="177"/>
        <v/>
      </c>
      <c r="EQ77" s="20" t="str">
        <f t="shared" si="177"/>
        <v/>
      </c>
      <c r="ER77" s="20" t="str">
        <f t="shared" si="177"/>
        <v/>
      </c>
      <c r="ES77" s="20" t="str">
        <f t="shared" si="177"/>
        <v/>
      </c>
      <c r="ET77" s="20" t="str">
        <f t="shared" si="177"/>
        <v/>
      </c>
      <c r="EU77" s="20" t="str">
        <f t="shared" si="177"/>
        <v/>
      </c>
      <c r="EV77" s="20" t="str">
        <f t="shared" si="178"/>
        <v/>
      </c>
      <c r="EW77" s="20" t="str">
        <f t="shared" si="178"/>
        <v/>
      </c>
      <c r="EX77" s="20" t="str">
        <f t="shared" si="178"/>
        <v/>
      </c>
      <c r="EY77" s="20" t="str">
        <f t="shared" si="178"/>
        <v/>
      </c>
      <c r="EZ77" s="20" t="str">
        <f t="shared" si="178"/>
        <v/>
      </c>
      <c r="FA77" s="20" t="str">
        <f t="shared" si="178"/>
        <v/>
      </c>
      <c r="FB77" s="20" t="str">
        <f t="shared" si="178"/>
        <v/>
      </c>
      <c r="FC77" s="20" t="str">
        <f t="shared" si="178"/>
        <v/>
      </c>
      <c r="FD77" s="20" t="str">
        <f t="shared" si="178"/>
        <v/>
      </c>
      <c r="FE77" s="20" t="str">
        <f t="shared" si="178"/>
        <v/>
      </c>
      <c r="FF77" s="20" t="str">
        <f t="shared" si="179"/>
        <v/>
      </c>
      <c r="FG77" s="20" t="str">
        <f t="shared" si="179"/>
        <v/>
      </c>
      <c r="FH77" s="20" t="str">
        <f t="shared" si="179"/>
        <v/>
      </c>
      <c r="FI77" s="20" t="str">
        <f t="shared" si="179"/>
        <v/>
      </c>
      <c r="FJ77" s="20" t="str">
        <f t="shared" si="179"/>
        <v/>
      </c>
      <c r="FK77" s="20" t="str">
        <f t="shared" si="179"/>
        <v/>
      </c>
      <c r="FL77" s="20" t="str">
        <f t="shared" si="179"/>
        <v/>
      </c>
      <c r="FM77" s="20" t="str">
        <f t="shared" si="179"/>
        <v/>
      </c>
      <c r="FN77" s="20" t="str">
        <f t="shared" si="179"/>
        <v/>
      </c>
      <c r="FO77" s="20" t="str">
        <f t="shared" si="179"/>
        <v/>
      </c>
      <c r="FP77" s="20" t="str">
        <f t="shared" si="180"/>
        <v/>
      </c>
      <c r="FQ77" s="20" t="str">
        <f t="shared" si="180"/>
        <v/>
      </c>
      <c r="FR77" s="20" t="str">
        <f t="shared" si="180"/>
        <v/>
      </c>
      <c r="FS77" s="20" t="str">
        <f t="shared" si="180"/>
        <v/>
      </c>
      <c r="FT77" s="20" t="str">
        <f t="shared" si="180"/>
        <v/>
      </c>
      <c r="FU77" s="20" t="str">
        <f t="shared" si="180"/>
        <v/>
      </c>
      <c r="FV77" s="20" t="str">
        <f t="shared" si="180"/>
        <v/>
      </c>
      <c r="FW77" s="20" t="str">
        <f t="shared" si="180"/>
        <v/>
      </c>
      <c r="FX77" s="20" t="str">
        <f t="shared" si="180"/>
        <v/>
      </c>
      <c r="FY77" s="20" t="str">
        <f t="shared" si="180"/>
        <v/>
      </c>
      <c r="FZ77" s="20" t="str">
        <f t="shared" si="181"/>
        <v/>
      </c>
      <c r="GA77" s="20" t="str">
        <f t="shared" si="181"/>
        <v/>
      </c>
      <c r="GB77" s="20" t="str">
        <f t="shared" si="181"/>
        <v/>
      </c>
      <c r="GC77" s="20" t="str">
        <f t="shared" si="181"/>
        <v/>
      </c>
      <c r="GD77" s="20" t="str">
        <f t="shared" si="181"/>
        <v/>
      </c>
      <c r="GE77" s="20" t="str">
        <f t="shared" si="181"/>
        <v/>
      </c>
      <c r="GF77" s="20" t="str">
        <f t="shared" si="181"/>
        <v/>
      </c>
      <c r="GG77" s="20" t="str">
        <f t="shared" si="181"/>
        <v/>
      </c>
      <c r="GH77" s="20" t="str">
        <f t="shared" si="181"/>
        <v/>
      </c>
      <c r="GI77" s="20" t="str">
        <f t="shared" si="181"/>
        <v/>
      </c>
      <c r="GJ77" s="20" t="str">
        <f t="shared" si="182"/>
        <v/>
      </c>
      <c r="GK77" s="20" t="str">
        <f t="shared" si="182"/>
        <v/>
      </c>
      <c r="GL77" s="20" t="str">
        <f t="shared" si="182"/>
        <v/>
      </c>
      <c r="GM77" s="20" t="str">
        <f t="shared" si="182"/>
        <v/>
      </c>
      <c r="GN77" s="20" t="str">
        <f t="shared" si="182"/>
        <v/>
      </c>
      <c r="GO77" s="20" t="str">
        <f t="shared" si="182"/>
        <v/>
      </c>
      <c r="GP77" s="20" t="str">
        <f t="shared" si="182"/>
        <v/>
      </c>
      <c r="GQ77" s="20" t="str">
        <f t="shared" si="182"/>
        <v/>
      </c>
      <c r="GR77" s="20" t="str">
        <f t="shared" si="182"/>
        <v/>
      </c>
      <c r="GS77" s="20" t="str">
        <f t="shared" si="182"/>
        <v/>
      </c>
      <c r="GT77" s="20" t="str">
        <f t="shared" si="183"/>
        <v/>
      </c>
      <c r="GU77" s="20" t="str">
        <f t="shared" si="183"/>
        <v/>
      </c>
      <c r="GV77" s="20" t="str">
        <f t="shared" si="183"/>
        <v/>
      </c>
      <c r="GW77" s="20" t="str">
        <f t="shared" si="183"/>
        <v/>
      </c>
      <c r="GX77" s="20" t="str">
        <f t="shared" si="183"/>
        <v/>
      </c>
      <c r="GY77" s="20" t="str">
        <f t="shared" si="183"/>
        <v/>
      </c>
      <c r="GZ77" s="20" t="str">
        <f t="shared" si="183"/>
        <v/>
      </c>
      <c r="HA77" s="20" t="str">
        <f t="shared" si="183"/>
        <v/>
      </c>
      <c r="HB77" s="20" t="str">
        <f t="shared" si="183"/>
        <v/>
      </c>
      <c r="HC77" s="20" t="str">
        <f t="shared" si="183"/>
        <v/>
      </c>
      <c r="HD77" s="20" t="str">
        <f t="shared" si="184"/>
        <v/>
      </c>
      <c r="HE77" s="20" t="str">
        <f t="shared" si="184"/>
        <v/>
      </c>
      <c r="HF77" s="20" t="str">
        <f t="shared" si="184"/>
        <v/>
      </c>
      <c r="HG77" s="20" t="str">
        <f t="shared" si="184"/>
        <v/>
      </c>
      <c r="HH77" s="20" t="str">
        <f t="shared" si="184"/>
        <v/>
      </c>
      <c r="HI77" s="20" t="str">
        <f t="shared" si="184"/>
        <v/>
      </c>
      <c r="HJ77" s="20" t="str">
        <f t="shared" si="184"/>
        <v/>
      </c>
      <c r="HK77" s="20" t="str">
        <f t="shared" si="184"/>
        <v/>
      </c>
      <c r="HL77" s="20" t="str">
        <f t="shared" si="184"/>
        <v/>
      </c>
      <c r="HM77" s="20" t="str">
        <f t="shared" si="184"/>
        <v/>
      </c>
      <c r="HN77" s="20" t="str">
        <f t="shared" si="185"/>
        <v/>
      </c>
      <c r="HO77" s="20" t="str">
        <f t="shared" si="185"/>
        <v/>
      </c>
      <c r="HP77" s="20" t="str">
        <f t="shared" si="185"/>
        <v/>
      </c>
      <c r="HQ77" s="20" t="str">
        <f t="shared" si="185"/>
        <v/>
      </c>
      <c r="HR77" s="20" t="str">
        <f t="shared" si="185"/>
        <v/>
      </c>
      <c r="HS77" s="20" t="str">
        <f t="shared" si="185"/>
        <v/>
      </c>
      <c r="HT77" s="20" t="str">
        <f t="shared" si="185"/>
        <v/>
      </c>
      <c r="HU77" s="20" t="str">
        <f t="shared" si="185"/>
        <v/>
      </c>
      <c r="HV77" s="20" t="str">
        <f t="shared" si="185"/>
        <v/>
      </c>
      <c r="HW77" s="20" t="str">
        <f t="shared" si="185"/>
        <v/>
      </c>
      <c r="HX77" s="20" t="str">
        <f t="shared" si="186"/>
        <v/>
      </c>
      <c r="HY77" s="20" t="str">
        <f t="shared" si="186"/>
        <v/>
      </c>
      <c r="HZ77" s="20" t="str">
        <f t="shared" si="186"/>
        <v/>
      </c>
      <c r="IA77" s="20" t="str">
        <f t="shared" si="186"/>
        <v/>
      </c>
      <c r="IB77" s="20" t="str">
        <f t="shared" si="186"/>
        <v/>
      </c>
      <c r="IC77" s="20" t="str">
        <f t="shared" si="186"/>
        <v/>
      </c>
      <c r="ID77" s="20" t="str">
        <f t="shared" si="186"/>
        <v/>
      </c>
      <c r="IE77" s="20" t="str">
        <f t="shared" si="186"/>
        <v/>
      </c>
      <c r="IF77" s="20" t="str">
        <f t="shared" si="186"/>
        <v/>
      </c>
      <c r="IG77" s="20" t="str">
        <f t="shared" si="186"/>
        <v/>
      </c>
      <c r="IH77" s="20" t="str">
        <f t="shared" si="187"/>
        <v/>
      </c>
      <c r="II77" s="20" t="str">
        <f t="shared" si="187"/>
        <v/>
      </c>
      <c r="IJ77" s="20" t="str">
        <f t="shared" si="187"/>
        <v/>
      </c>
      <c r="IK77" s="20" t="str">
        <f t="shared" si="187"/>
        <v/>
      </c>
      <c r="IL77" s="20" t="str">
        <f t="shared" si="187"/>
        <v/>
      </c>
      <c r="IM77" s="20" t="str">
        <f t="shared" si="187"/>
        <v/>
      </c>
      <c r="IN77" s="20" t="str">
        <f t="shared" si="187"/>
        <v/>
      </c>
      <c r="IO77" s="20" t="str">
        <f t="shared" si="187"/>
        <v/>
      </c>
      <c r="IP77" s="20" t="str">
        <f t="shared" si="187"/>
        <v/>
      </c>
      <c r="IQ77" s="20" t="str">
        <f t="shared" si="187"/>
        <v/>
      </c>
      <c r="IR77" s="20" t="str">
        <f t="shared" si="187"/>
        <v/>
      </c>
      <c r="IS77" s="20" t="str">
        <f t="shared" si="187"/>
        <v/>
      </c>
      <c r="IT77" s="20" t="str">
        <f t="shared" si="187"/>
        <v/>
      </c>
      <c r="IU77" s="20" t="str">
        <f t="shared" si="187"/>
        <v/>
      </c>
      <c r="IV77" s="20" t="str">
        <f t="shared" si="187"/>
        <v/>
      </c>
    </row>
    <row r="78" spans="1:256" s="20" customFormat="1" x14ac:dyDescent="0.2">
      <c r="A78" s="19">
        <f t="shared" ref="A78:A141" si="188">A77+1</f>
        <v>66</v>
      </c>
      <c r="B78" s="20" t="str">
        <f t="shared" si="163"/>
        <v/>
      </c>
      <c r="C78" s="20" t="str">
        <f t="shared" si="163"/>
        <v/>
      </c>
      <c r="D78" s="20" t="str">
        <f t="shared" si="163"/>
        <v/>
      </c>
      <c r="E78" s="20" t="str">
        <f t="shared" si="163"/>
        <v/>
      </c>
      <c r="F78" s="20" t="str">
        <f t="shared" si="163"/>
        <v/>
      </c>
      <c r="G78" s="20" t="str">
        <f t="shared" si="163"/>
        <v/>
      </c>
      <c r="H78" s="20" t="str">
        <f t="shared" si="163"/>
        <v/>
      </c>
      <c r="I78" s="20" t="str">
        <f t="shared" si="163"/>
        <v/>
      </c>
      <c r="J78" s="20" t="str">
        <f t="shared" si="163"/>
        <v/>
      </c>
      <c r="K78" s="20" t="str">
        <f t="shared" si="163"/>
        <v/>
      </c>
      <c r="L78" s="20" t="str">
        <f t="shared" si="164"/>
        <v/>
      </c>
      <c r="M78" s="20" t="str">
        <f t="shared" si="164"/>
        <v/>
      </c>
      <c r="N78" s="20" t="str">
        <f t="shared" si="164"/>
        <v/>
      </c>
      <c r="O78" s="20" t="str">
        <f t="shared" si="164"/>
        <v/>
      </c>
      <c r="P78" s="20" t="str">
        <f t="shared" si="164"/>
        <v/>
      </c>
      <c r="Q78" s="20" t="str">
        <f t="shared" si="164"/>
        <v/>
      </c>
      <c r="R78" s="20" t="str">
        <f t="shared" si="164"/>
        <v/>
      </c>
      <c r="S78" s="20" t="str">
        <f t="shared" si="164"/>
        <v/>
      </c>
      <c r="T78" s="20" t="str">
        <f t="shared" si="164"/>
        <v/>
      </c>
      <c r="U78" s="20" t="str">
        <f t="shared" si="164"/>
        <v/>
      </c>
      <c r="V78" s="20" t="str">
        <f t="shared" si="165"/>
        <v/>
      </c>
      <c r="W78" s="20" t="str">
        <f t="shared" si="165"/>
        <v/>
      </c>
      <c r="X78" s="20" t="str">
        <f t="shared" si="165"/>
        <v/>
      </c>
      <c r="Y78" s="20" t="str">
        <f t="shared" si="165"/>
        <v/>
      </c>
      <c r="Z78" s="20" t="str">
        <f t="shared" si="165"/>
        <v/>
      </c>
      <c r="AA78" s="20" t="str">
        <f t="shared" si="165"/>
        <v/>
      </c>
      <c r="AB78" s="20" t="str">
        <f t="shared" si="165"/>
        <v/>
      </c>
      <c r="AC78" s="20" t="str">
        <f t="shared" si="165"/>
        <v/>
      </c>
      <c r="AD78" s="20" t="str">
        <f t="shared" si="165"/>
        <v/>
      </c>
      <c r="AE78" s="20" t="str">
        <f t="shared" si="165"/>
        <v/>
      </c>
      <c r="AF78" s="20" t="str">
        <f t="shared" si="166"/>
        <v/>
      </c>
      <c r="AG78" s="20" t="str">
        <f t="shared" si="166"/>
        <v/>
      </c>
      <c r="AH78" s="20" t="str">
        <f t="shared" si="166"/>
        <v/>
      </c>
      <c r="AI78" s="20" t="str">
        <f t="shared" si="166"/>
        <v/>
      </c>
      <c r="AJ78" s="20" t="str">
        <f t="shared" si="166"/>
        <v/>
      </c>
      <c r="AK78" s="20" t="str">
        <f t="shared" si="166"/>
        <v/>
      </c>
      <c r="AL78" s="20" t="str">
        <f t="shared" si="166"/>
        <v/>
      </c>
      <c r="AM78" s="20" t="str">
        <f t="shared" si="166"/>
        <v/>
      </c>
      <c r="AN78" s="20" t="str">
        <f t="shared" si="166"/>
        <v/>
      </c>
      <c r="AO78" s="20" t="str">
        <f t="shared" si="166"/>
        <v/>
      </c>
      <c r="AP78" s="20" t="str">
        <f t="shared" si="167"/>
        <v/>
      </c>
      <c r="AQ78" s="20" t="str">
        <f t="shared" si="167"/>
        <v/>
      </c>
      <c r="AR78" s="20" t="str">
        <f t="shared" si="167"/>
        <v/>
      </c>
      <c r="AS78" s="20" t="str">
        <f t="shared" si="167"/>
        <v/>
      </c>
      <c r="AT78" s="20" t="str">
        <f t="shared" si="167"/>
        <v/>
      </c>
      <c r="AU78" s="20" t="str">
        <f t="shared" si="167"/>
        <v/>
      </c>
      <c r="AV78" s="20" t="str">
        <f t="shared" si="167"/>
        <v/>
      </c>
      <c r="AW78" s="20" t="str">
        <f t="shared" si="167"/>
        <v/>
      </c>
      <c r="AX78" s="20" t="str">
        <f t="shared" si="167"/>
        <v/>
      </c>
      <c r="AY78" s="20" t="str">
        <f t="shared" si="167"/>
        <v/>
      </c>
      <c r="AZ78" s="20" t="str">
        <f t="shared" si="168"/>
        <v/>
      </c>
      <c r="BA78" s="20" t="str">
        <f t="shared" si="168"/>
        <v/>
      </c>
      <c r="BB78" s="20" t="str">
        <f t="shared" si="168"/>
        <v/>
      </c>
      <c r="BC78" s="20" t="str">
        <f t="shared" si="168"/>
        <v/>
      </c>
      <c r="BD78" s="20" t="str">
        <f t="shared" si="168"/>
        <v/>
      </c>
      <c r="BE78" s="20" t="str">
        <f t="shared" si="168"/>
        <v/>
      </c>
      <c r="BF78" s="20" t="str">
        <f t="shared" si="168"/>
        <v/>
      </c>
      <c r="BG78" s="20" t="str">
        <f t="shared" si="168"/>
        <v/>
      </c>
      <c r="BH78" s="20" t="str">
        <f t="shared" si="168"/>
        <v/>
      </c>
      <c r="BI78" s="20" t="str">
        <f t="shared" si="168"/>
        <v/>
      </c>
      <c r="BJ78" s="20" t="str">
        <f t="shared" si="169"/>
        <v/>
      </c>
      <c r="BK78" s="20" t="str">
        <f t="shared" si="169"/>
        <v/>
      </c>
      <c r="BL78" s="20" t="str">
        <f t="shared" si="169"/>
        <v/>
      </c>
      <c r="BM78" s="20" t="str">
        <f t="shared" si="169"/>
        <v/>
      </c>
      <c r="BN78" s="20" t="str">
        <f t="shared" si="169"/>
        <v/>
      </c>
      <c r="BO78" s="20" t="str">
        <f t="shared" si="169"/>
        <v/>
      </c>
      <c r="BP78" s="20" t="str">
        <f t="shared" si="169"/>
        <v/>
      </c>
      <c r="BQ78" s="20" t="str">
        <f t="shared" si="169"/>
        <v/>
      </c>
      <c r="BR78" s="20" t="str">
        <f t="shared" si="169"/>
        <v/>
      </c>
      <c r="BS78" s="20" t="str">
        <f t="shared" si="169"/>
        <v/>
      </c>
      <c r="BT78" s="20" t="str">
        <f t="shared" si="170"/>
        <v/>
      </c>
      <c r="BU78" s="20" t="str">
        <f t="shared" si="170"/>
        <v/>
      </c>
      <c r="BV78" s="20" t="str">
        <f t="shared" si="170"/>
        <v/>
      </c>
      <c r="BW78" s="20" t="str">
        <f t="shared" si="170"/>
        <v/>
      </c>
      <c r="BX78" s="20" t="str">
        <f t="shared" si="170"/>
        <v/>
      </c>
      <c r="BY78" s="20" t="str">
        <f t="shared" si="170"/>
        <v/>
      </c>
      <c r="BZ78" s="20" t="str">
        <f t="shared" si="170"/>
        <v/>
      </c>
      <c r="CA78" s="20" t="str">
        <f t="shared" si="170"/>
        <v/>
      </c>
      <c r="CB78" s="20" t="str">
        <f t="shared" si="170"/>
        <v/>
      </c>
      <c r="CC78" s="20" t="str">
        <f t="shared" si="170"/>
        <v/>
      </c>
      <c r="CD78" s="20" t="str">
        <f t="shared" si="171"/>
        <v/>
      </c>
      <c r="CE78" s="20" t="str">
        <f t="shared" si="171"/>
        <v/>
      </c>
      <c r="CF78" s="20" t="str">
        <f t="shared" si="171"/>
        <v/>
      </c>
      <c r="CG78" s="20" t="str">
        <f t="shared" si="171"/>
        <v/>
      </c>
      <c r="CH78" s="20" t="str">
        <f t="shared" si="171"/>
        <v/>
      </c>
      <c r="CI78" s="20" t="str">
        <f t="shared" si="171"/>
        <v/>
      </c>
      <c r="CJ78" s="20" t="str">
        <f t="shared" si="171"/>
        <v/>
      </c>
      <c r="CK78" s="20" t="str">
        <f t="shared" si="171"/>
        <v/>
      </c>
      <c r="CL78" s="20" t="str">
        <f t="shared" si="171"/>
        <v/>
      </c>
      <c r="CM78" s="20" t="str">
        <f t="shared" si="171"/>
        <v/>
      </c>
      <c r="CN78" s="20" t="str">
        <f t="shared" si="172"/>
        <v/>
      </c>
      <c r="CO78" s="20" t="str">
        <f t="shared" si="172"/>
        <v/>
      </c>
      <c r="CP78" s="20" t="str">
        <f t="shared" si="172"/>
        <v/>
      </c>
      <c r="CQ78" s="20" t="str">
        <f t="shared" si="172"/>
        <v/>
      </c>
      <c r="CR78" s="20" t="str">
        <f t="shared" si="172"/>
        <v/>
      </c>
      <c r="CS78" s="20" t="str">
        <f t="shared" si="172"/>
        <v/>
      </c>
      <c r="CT78" s="20" t="str">
        <f t="shared" si="172"/>
        <v/>
      </c>
      <c r="CU78" s="20" t="str">
        <f t="shared" si="172"/>
        <v/>
      </c>
      <c r="CV78" s="20" t="str">
        <f t="shared" si="172"/>
        <v/>
      </c>
      <c r="CW78" s="20" t="str">
        <f t="shared" si="172"/>
        <v/>
      </c>
      <c r="CX78" s="20" t="str">
        <f t="shared" si="173"/>
        <v/>
      </c>
      <c r="CY78" s="20" t="str">
        <f t="shared" si="173"/>
        <v/>
      </c>
      <c r="CZ78" s="20" t="str">
        <f t="shared" si="173"/>
        <v/>
      </c>
      <c r="DA78" s="20" t="str">
        <f t="shared" si="173"/>
        <v/>
      </c>
      <c r="DB78" s="20" t="str">
        <f t="shared" si="173"/>
        <v/>
      </c>
      <c r="DC78" s="20" t="str">
        <f t="shared" si="173"/>
        <v/>
      </c>
      <c r="DD78" s="20" t="str">
        <f t="shared" si="173"/>
        <v/>
      </c>
      <c r="DE78" s="20" t="str">
        <f t="shared" si="173"/>
        <v/>
      </c>
      <c r="DF78" s="20" t="str">
        <f t="shared" si="173"/>
        <v/>
      </c>
      <c r="DG78" s="20" t="str">
        <f t="shared" si="173"/>
        <v/>
      </c>
      <c r="DH78" s="20" t="str">
        <f t="shared" si="174"/>
        <v/>
      </c>
      <c r="DI78" s="20" t="str">
        <f t="shared" si="174"/>
        <v/>
      </c>
      <c r="DJ78" s="20" t="str">
        <f t="shared" si="174"/>
        <v/>
      </c>
      <c r="DK78" s="20" t="str">
        <f t="shared" si="174"/>
        <v/>
      </c>
      <c r="DL78" s="20" t="str">
        <f t="shared" si="174"/>
        <v/>
      </c>
      <c r="DM78" s="20" t="str">
        <f t="shared" si="174"/>
        <v/>
      </c>
      <c r="DN78" s="20" t="str">
        <f t="shared" si="174"/>
        <v/>
      </c>
      <c r="DO78" s="20" t="str">
        <f t="shared" si="174"/>
        <v/>
      </c>
      <c r="DP78" s="20" t="str">
        <f t="shared" si="174"/>
        <v/>
      </c>
      <c r="DQ78" s="20" t="str">
        <f t="shared" si="174"/>
        <v/>
      </c>
      <c r="DR78" s="20" t="str">
        <f t="shared" si="175"/>
        <v/>
      </c>
      <c r="DS78" s="20" t="str">
        <f t="shared" si="175"/>
        <v/>
      </c>
      <c r="DT78" s="20" t="str">
        <f t="shared" si="175"/>
        <v/>
      </c>
      <c r="DU78" s="20" t="str">
        <f t="shared" si="175"/>
        <v/>
      </c>
      <c r="DV78" s="20" t="str">
        <f t="shared" si="175"/>
        <v/>
      </c>
      <c r="DW78" s="20" t="str">
        <f t="shared" si="175"/>
        <v/>
      </c>
      <c r="DX78" s="20" t="str">
        <f t="shared" si="175"/>
        <v/>
      </c>
      <c r="DY78" s="20" t="str">
        <f t="shared" si="175"/>
        <v/>
      </c>
      <c r="DZ78" s="20" t="str">
        <f t="shared" si="175"/>
        <v/>
      </c>
      <c r="EA78" s="20" t="str">
        <f t="shared" si="175"/>
        <v/>
      </c>
      <c r="EB78" s="20" t="str">
        <f t="shared" si="176"/>
        <v/>
      </c>
      <c r="EC78" s="20" t="str">
        <f t="shared" si="176"/>
        <v/>
      </c>
      <c r="ED78" s="20" t="str">
        <f t="shared" si="176"/>
        <v/>
      </c>
      <c r="EE78" s="20" t="str">
        <f t="shared" si="176"/>
        <v/>
      </c>
      <c r="EF78" s="20" t="str">
        <f t="shared" si="176"/>
        <v/>
      </c>
      <c r="EG78" s="20" t="str">
        <f t="shared" si="176"/>
        <v/>
      </c>
      <c r="EH78" s="20" t="str">
        <f t="shared" si="176"/>
        <v/>
      </c>
      <c r="EI78" s="20" t="str">
        <f t="shared" si="176"/>
        <v/>
      </c>
      <c r="EJ78" s="20" t="str">
        <f t="shared" si="176"/>
        <v/>
      </c>
      <c r="EK78" s="20" t="str">
        <f t="shared" si="176"/>
        <v/>
      </c>
      <c r="EL78" s="20" t="str">
        <f t="shared" si="177"/>
        <v/>
      </c>
      <c r="EM78" s="20" t="str">
        <f t="shared" si="177"/>
        <v/>
      </c>
      <c r="EN78" s="20" t="str">
        <f t="shared" si="177"/>
        <v/>
      </c>
      <c r="EO78" s="20" t="str">
        <f t="shared" si="177"/>
        <v/>
      </c>
      <c r="EP78" s="20" t="str">
        <f t="shared" si="177"/>
        <v/>
      </c>
      <c r="EQ78" s="20" t="str">
        <f t="shared" si="177"/>
        <v/>
      </c>
      <c r="ER78" s="20" t="str">
        <f t="shared" si="177"/>
        <v/>
      </c>
      <c r="ES78" s="20" t="str">
        <f t="shared" si="177"/>
        <v/>
      </c>
      <c r="ET78" s="20" t="str">
        <f t="shared" si="177"/>
        <v/>
      </c>
      <c r="EU78" s="20" t="str">
        <f t="shared" si="177"/>
        <v/>
      </c>
      <c r="EV78" s="20" t="str">
        <f t="shared" si="178"/>
        <v/>
      </c>
      <c r="EW78" s="20" t="str">
        <f t="shared" si="178"/>
        <v/>
      </c>
      <c r="EX78" s="20" t="str">
        <f t="shared" si="178"/>
        <v/>
      </c>
      <c r="EY78" s="20" t="str">
        <f t="shared" si="178"/>
        <v/>
      </c>
      <c r="EZ78" s="20" t="str">
        <f t="shared" si="178"/>
        <v/>
      </c>
      <c r="FA78" s="20" t="str">
        <f t="shared" si="178"/>
        <v/>
      </c>
      <c r="FB78" s="20" t="str">
        <f t="shared" si="178"/>
        <v/>
      </c>
      <c r="FC78" s="20" t="str">
        <f t="shared" si="178"/>
        <v/>
      </c>
      <c r="FD78" s="20" t="str">
        <f t="shared" si="178"/>
        <v/>
      </c>
      <c r="FE78" s="20" t="str">
        <f t="shared" si="178"/>
        <v/>
      </c>
      <c r="FF78" s="20" t="str">
        <f t="shared" si="179"/>
        <v/>
      </c>
      <c r="FG78" s="20" t="str">
        <f t="shared" si="179"/>
        <v/>
      </c>
      <c r="FH78" s="20" t="str">
        <f t="shared" si="179"/>
        <v/>
      </c>
      <c r="FI78" s="20" t="str">
        <f t="shared" si="179"/>
        <v/>
      </c>
      <c r="FJ78" s="20" t="str">
        <f t="shared" si="179"/>
        <v/>
      </c>
      <c r="FK78" s="20" t="str">
        <f t="shared" si="179"/>
        <v/>
      </c>
      <c r="FL78" s="20" t="str">
        <f t="shared" si="179"/>
        <v/>
      </c>
      <c r="FM78" s="20" t="str">
        <f t="shared" si="179"/>
        <v/>
      </c>
      <c r="FN78" s="20" t="str">
        <f t="shared" si="179"/>
        <v/>
      </c>
      <c r="FO78" s="20" t="str">
        <f t="shared" si="179"/>
        <v/>
      </c>
      <c r="FP78" s="20" t="str">
        <f t="shared" si="180"/>
        <v/>
      </c>
      <c r="FQ78" s="20" t="str">
        <f t="shared" si="180"/>
        <v/>
      </c>
      <c r="FR78" s="20" t="str">
        <f t="shared" si="180"/>
        <v/>
      </c>
      <c r="FS78" s="20" t="str">
        <f t="shared" si="180"/>
        <v/>
      </c>
      <c r="FT78" s="20" t="str">
        <f t="shared" si="180"/>
        <v/>
      </c>
      <c r="FU78" s="20" t="str">
        <f t="shared" si="180"/>
        <v/>
      </c>
      <c r="FV78" s="20" t="str">
        <f t="shared" si="180"/>
        <v/>
      </c>
      <c r="FW78" s="20" t="str">
        <f t="shared" si="180"/>
        <v/>
      </c>
      <c r="FX78" s="20" t="str">
        <f t="shared" si="180"/>
        <v/>
      </c>
      <c r="FY78" s="20" t="str">
        <f t="shared" si="180"/>
        <v/>
      </c>
      <c r="FZ78" s="20" t="str">
        <f t="shared" si="181"/>
        <v/>
      </c>
      <c r="GA78" s="20" t="str">
        <f t="shared" si="181"/>
        <v/>
      </c>
      <c r="GB78" s="20" t="str">
        <f t="shared" si="181"/>
        <v/>
      </c>
      <c r="GC78" s="20" t="str">
        <f t="shared" si="181"/>
        <v/>
      </c>
      <c r="GD78" s="20" t="str">
        <f t="shared" si="181"/>
        <v/>
      </c>
      <c r="GE78" s="20" t="str">
        <f t="shared" si="181"/>
        <v/>
      </c>
      <c r="GF78" s="20" t="str">
        <f t="shared" si="181"/>
        <v/>
      </c>
      <c r="GG78" s="20" t="str">
        <f t="shared" si="181"/>
        <v/>
      </c>
      <c r="GH78" s="20" t="str">
        <f t="shared" si="181"/>
        <v/>
      </c>
      <c r="GI78" s="20" t="str">
        <f t="shared" si="181"/>
        <v/>
      </c>
      <c r="GJ78" s="20" t="str">
        <f t="shared" si="182"/>
        <v/>
      </c>
      <c r="GK78" s="20" t="str">
        <f t="shared" si="182"/>
        <v/>
      </c>
      <c r="GL78" s="20" t="str">
        <f t="shared" si="182"/>
        <v/>
      </c>
      <c r="GM78" s="20" t="str">
        <f t="shared" si="182"/>
        <v/>
      </c>
      <c r="GN78" s="20" t="str">
        <f t="shared" si="182"/>
        <v/>
      </c>
      <c r="GO78" s="20" t="str">
        <f t="shared" si="182"/>
        <v/>
      </c>
      <c r="GP78" s="20" t="str">
        <f t="shared" si="182"/>
        <v/>
      </c>
      <c r="GQ78" s="20" t="str">
        <f t="shared" si="182"/>
        <v/>
      </c>
      <c r="GR78" s="20" t="str">
        <f t="shared" si="182"/>
        <v/>
      </c>
      <c r="GS78" s="20" t="str">
        <f t="shared" si="182"/>
        <v/>
      </c>
      <c r="GT78" s="20" t="str">
        <f t="shared" si="183"/>
        <v/>
      </c>
      <c r="GU78" s="20" t="str">
        <f t="shared" si="183"/>
        <v/>
      </c>
      <c r="GV78" s="20" t="str">
        <f t="shared" si="183"/>
        <v/>
      </c>
      <c r="GW78" s="20" t="str">
        <f t="shared" si="183"/>
        <v/>
      </c>
      <c r="GX78" s="20" t="str">
        <f t="shared" si="183"/>
        <v/>
      </c>
      <c r="GY78" s="20" t="str">
        <f t="shared" si="183"/>
        <v/>
      </c>
      <c r="GZ78" s="20" t="str">
        <f t="shared" si="183"/>
        <v/>
      </c>
      <c r="HA78" s="20" t="str">
        <f t="shared" si="183"/>
        <v/>
      </c>
      <c r="HB78" s="20" t="str">
        <f t="shared" si="183"/>
        <v/>
      </c>
      <c r="HC78" s="20" t="str">
        <f t="shared" si="183"/>
        <v/>
      </c>
      <c r="HD78" s="20" t="str">
        <f t="shared" si="184"/>
        <v/>
      </c>
      <c r="HE78" s="20" t="str">
        <f t="shared" si="184"/>
        <v/>
      </c>
      <c r="HF78" s="20" t="str">
        <f t="shared" si="184"/>
        <v/>
      </c>
      <c r="HG78" s="20" t="str">
        <f t="shared" si="184"/>
        <v/>
      </c>
      <c r="HH78" s="20" t="str">
        <f t="shared" si="184"/>
        <v/>
      </c>
      <c r="HI78" s="20" t="str">
        <f t="shared" si="184"/>
        <v/>
      </c>
      <c r="HJ78" s="20" t="str">
        <f t="shared" si="184"/>
        <v/>
      </c>
      <c r="HK78" s="20" t="str">
        <f t="shared" si="184"/>
        <v/>
      </c>
      <c r="HL78" s="20" t="str">
        <f t="shared" si="184"/>
        <v/>
      </c>
      <c r="HM78" s="20" t="str">
        <f t="shared" si="184"/>
        <v/>
      </c>
      <c r="HN78" s="20" t="str">
        <f t="shared" si="185"/>
        <v/>
      </c>
      <c r="HO78" s="20" t="str">
        <f t="shared" si="185"/>
        <v/>
      </c>
      <c r="HP78" s="20" t="str">
        <f t="shared" si="185"/>
        <v/>
      </c>
      <c r="HQ78" s="20" t="str">
        <f t="shared" si="185"/>
        <v/>
      </c>
      <c r="HR78" s="20" t="str">
        <f t="shared" si="185"/>
        <v/>
      </c>
      <c r="HS78" s="20" t="str">
        <f t="shared" si="185"/>
        <v/>
      </c>
      <c r="HT78" s="20" t="str">
        <f t="shared" si="185"/>
        <v/>
      </c>
      <c r="HU78" s="20" t="str">
        <f t="shared" si="185"/>
        <v/>
      </c>
      <c r="HV78" s="20" t="str">
        <f t="shared" si="185"/>
        <v/>
      </c>
      <c r="HW78" s="20" t="str">
        <f t="shared" si="185"/>
        <v/>
      </c>
      <c r="HX78" s="20" t="str">
        <f t="shared" si="186"/>
        <v/>
      </c>
      <c r="HY78" s="20" t="str">
        <f t="shared" si="186"/>
        <v/>
      </c>
      <c r="HZ78" s="20" t="str">
        <f t="shared" si="186"/>
        <v/>
      </c>
      <c r="IA78" s="20" t="str">
        <f t="shared" si="186"/>
        <v/>
      </c>
      <c r="IB78" s="20" t="str">
        <f t="shared" si="186"/>
        <v/>
      </c>
      <c r="IC78" s="20" t="str">
        <f t="shared" si="186"/>
        <v/>
      </c>
      <c r="ID78" s="20" t="str">
        <f t="shared" si="186"/>
        <v/>
      </c>
      <c r="IE78" s="20" t="str">
        <f t="shared" si="186"/>
        <v/>
      </c>
      <c r="IF78" s="20" t="str">
        <f t="shared" si="186"/>
        <v/>
      </c>
      <c r="IG78" s="20" t="str">
        <f t="shared" si="186"/>
        <v/>
      </c>
      <c r="IH78" s="20" t="str">
        <f t="shared" si="187"/>
        <v/>
      </c>
      <c r="II78" s="20" t="str">
        <f t="shared" si="187"/>
        <v/>
      </c>
      <c r="IJ78" s="20" t="str">
        <f t="shared" si="187"/>
        <v/>
      </c>
      <c r="IK78" s="20" t="str">
        <f t="shared" si="187"/>
        <v/>
      </c>
      <c r="IL78" s="20" t="str">
        <f t="shared" si="187"/>
        <v/>
      </c>
      <c r="IM78" s="20" t="str">
        <f t="shared" si="187"/>
        <v/>
      </c>
      <c r="IN78" s="20" t="str">
        <f t="shared" si="187"/>
        <v/>
      </c>
      <c r="IO78" s="20" t="str">
        <f t="shared" si="187"/>
        <v/>
      </c>
      <c r="IP78" s="20" t="str">
        <f t="shared" si="187"/>
        <v/>
      </c>
      <c r="IQ78" s="20" t="str">
        <f t="shared" si="187"/>
        <v/>
      </c>
      <c r="IR78" s="20" t="str">
        <f t="shared" si="187"/>
        <v/>
      </c>
      <c r="IS78" s="20" t="str">
        <f t="shared" si="187"/>
        <v/>
      </c>
      <c r="IT78" s="20" t="str">
        <f t="shared" si="187"/>
        <v/>
      </c>
      <c r="IU78" s="20" t="str">
        <f t="shared" si="187"/>
        <v/>
      </c>
      <c r="IV78" s="20" t="str">
        <f t="shared" si="187"/>
        <v/>
      </c>
    </row>
    <row r="79" spans="1:256" s="20" customFormat="1" x14ac:dyDescent="0.2">
      <c r="A79" s="19">
        <f t="shared" si="188"/>
        <v>67</v>
      </c>
      <c r="B79" s="20" t="str">
        <f t="shared" si="163"/>
        <v/>
      </c>
      <c r="C79" s="20" t="str">
        <f t="shared" si="163"/>
        <v/>
      </c>
      <c r="D79" s="20" t="str">
        <f t="shared" si="163"/>
        <v/>
      </c>
      <c r="E79" s="20" t="str">
        <f t="shared" si="163"/>
        <v/>
      </c>
      <c r="F79" s="20" t="str">
        <f t="shared" si="163"/>
        <v/>
      </c>
      <c r="G79" s="20" t="str">
        <f t="shared" si="163"/>
        <v/>
      </c>
      <c r="H79" s="20" t="str">
        <f t="shared" si="163"/>
        <v/>
      </c>
      <c r="I79" s="20" t="str">
        <f t="shared" si="163"/>
        <v/>
      </c>
      <c r="J79" s="20" t="str">
        <f t="shared" si="163"/>
        <v/>
      </c>
      <c r="K79" s="20" t="str">
        <f t="shared" si="163"/>
        <v/>
      </c>
      <c r="L79" s="20" t="str">
        <f t="shared" si="164"/>
        <v/>
      </c>
      <c r="M79" s="20" t="str">
        <f t="shared" si="164"/>
        <v/>
      </c>
      <c r="N79" s="20" t="str">
        <f t="shared" si="164"/>
        <v/>
      </c>
      <c r="O79" s="20" t="str">
        <f t="shared" si="164"/>
        <v/>
      </c>
      <c r="P79" s="20" t="str">
        <f t="shared" si="164"/>
        <v/>
      </c>
      <c r="Q79" s="20" t="str">
        <f t="shared" si="164"/>
        <v/>
      </c>
      <c r="R79" s="20" t="str">
        <f t="shared" si="164"/>
        <v/>
      </c>
      <c r="S79" s="20" t="str">
        <f t="shared" si="164"/>
        <v/>
      </c>
      <c r="T79" s="20" t="str">
        <f t="shared" si="164"/>
        <v/>
      </c>
      <c r="U79" s="20" t="str">
        <f t="shared" si="164"/>
        <v/>
      </c>
      <c r="V79" s="20" t="str">
        <f t="shared" si="165"/>
        <v/>
      </c>
      <c r="W79" s="20" t="str">
        <f t="shared" si="165"/>
        <v/>
      </c>
      <c r="X79" s="20" t="str">
        <f t="shared" si="165"/>
        <v/>
      </c>
      <c r="Y79" s="20" t="str">
        <f t="shared" si="165"/>
        <v/>
      </c>
      <c r="Z79" s="20" t="str">
        <f t="shared" si="165"/>
        <v/>
      </c>
      <c r="AA79" s="20" t="str">
        <f t="shared" si="165"/>
        <v/>
      </c>
      <c r="AB79" s="20" t="str">
        <f t="shared" si="165"/>
        <v/>
      </c>
      <c r="AC79" s="20" t="str">
        <f t="shared" si="165"/>
        <v/>
      </c>
      <c r="AD79" s="20" t="str">
        <f t="shared" si="165"/>
        <v/>
      </c>
      <c r="AE79" s="20" t="str">
        <f t="shared" si="165"/>
        <v/>
      </c>
      <c r="AF79" s="20" t="str">
        <f t="shared" si="166"/>
        <v/>
      </c>
      <c r="AG79" s="20" t="str">
        <f t="shared" si="166"/>
        <v/>
      </c>
      <c r="AH79" s="20" t="str">
        <f t="shared" si="166"/>
        <v/>
      </c>
      <c r="AI79" s="20" t="str">
        <f t="shared" si="166"/>
        <v/>
      </c>
      <c r="AJ79" s="20" t="str">
        <f t="shared" si="166"/>
        <v/>
      </c>
      <c r="AK79" s="20" t="str">
        <f t="shared" si="166"/>
        <v/>
      </c>
      <c r="AL79" s="20" t="str">
        <f t="shared" si="166"/>
        <v/>
      </c>
      <c r="AM79" s="20" t="str">
        <f t="shared" si="166"/>
        <v/>
      </c>
      <c r="AN79" s="20" t="str">
        <f t="shared" si="166"/>
        <v/>
      </c>
      <c r="AO79" s="20" t="str">
        <f t="shared" si="166"/>
        <v/>
      </c>
      <c r="AP79" s="20" t="str">
        <f t="shared" si="167"/>
        <v/>
      </c>
      <c r="AQ79" s="20" t="str">
        <f t="shared" si="167"/>
        <v/>
      </c>
      <c r="AR79" s="20" t="str">
        <f t="shared" si="167"/>
        <v/>
      </c>
      <c r="AS79" s="20" t="str">
        <f t="shared" si="167"/>
        <v/>
      </c>
      <c r="AT79" s="20" t="str">
        <f t="shared" si="167"/>
        <v/>
      </c>
      <c r="AU79" s="20" t="str">
        <f t="shared" si="167"/>
        <v/>
      </c>
      <c r="AV79" s="20" t="str">
        <f t="shared" si="167"/>
        <v/>
      </c>
      <c r="AW79" s="20" t="str">
        <f t="shared" si="167"/>
        <v/>
      </c>
      <c r="AX79" s="20" t="str">
        <f t="shared" si="167"/>
        <v/>
      </c>
      <c r="AY79" s="20" t="str">
        <f t="shared" si="167"/>
        <v/>
      </c>
      <c r="AZ79" s="20" t="str">
        <f t="shared" si="168"/>
        <v/>
      </c>
      <c r="BA79" s="20" t="str">
        <f t="shared" si="168"/>
        <v/>
      </c>
      <c r="BB79" s="20" t="str">
        <f t="shared" si="168"/>
        <v/>
      </c>
      <c r="BC79" s="20" t="str">
        <f t="shared" si="168"/>
        <v/>
      </c>
      <c r="BD79" s="20" t="str">
        <f t="shared" si="168"/>
        <v/>
      </c>
      <c r="BE79" s="20" t="str">
        <f t="shared" si="168"/>
        <v/>
      </c>
      <c r="BF79" s="20" t="str">
        <f t="shared" si="168"/>
        <v/>
      </c>
      <c r="BG79" s="20" t="str">
        <f t="shared" si="168"/>
        <v/>
      </c>
      <c r="BH79" s="20" t="str">
        <f t="shared" si="168"/>
        <v/>
      </c>
      <c r="BI79" s="20" t="str">
        <f t="shared" si="168"/>
        <v/>
      </c>
      <c r="BJ79" s="20" t="str">
        <f t="shared" si="169"/>
        <v/>
      </c>
      <c r="BK79" s="20" t="str">
        <f t="shared" si="169"/>
        <v/>
      </c>
      <c r="BL79" s="20" t="str">
        <f t="shared" si="169"/>
        <v/>
      </c>
      <c r="BM79" s="20" t="str">
        <f t="shared" si="169"/>
        <v/>
      </c>
      <c r="BN79" s="20" t="str">
        <f t="shared" si="169"/>
        <v/>
      </c>
      <c r="BO79" s="20" t="str">
        <f t="shared" si="169"/>
        <v/>
      </c>
      <c r="BP79" s="20" t="str">
        <f t="shared" si="169"/>
        <v/>
      </c>
      <c r="BQ79" s="20" t="str">
        <f t="shared" si="169"/>
        <v/>
      </c>
      <c r="BR79" s="20" t="str">
        <f t="shared" si="169"/>
        <v/>
      </c>
      <c r="BS79" s="20" t="str">
        <f t="shared" si="169"/>
        <v/>
      </c>
      <c r="BT79" s="20" t="str">
        <f t="shared" si="170"/>
        <v/>
      </c>
      <c r="BU79" s="20" t="str">
        <f t="shared" si="170"/>
        <v/>
      </c>
      <c r="BV79" s="20" t="str">
        <f t="shared" si="170"/>
        <v/>
      </c>
      <c r="BW79" s="20" t="str">
        <f t="shared" si="170"/>
        <v/>
      </c>
      <c r="BX79" s="20" t="str">
        <f t="shared" si="170"/>
        <v/>
      </c>
      <c r="BY79" s="20" t="str">
        <f t="shared" si="170"/>
        <v/>
      </c>
      <c r="BZ79" s="20" t="str">
        <f t="shared" si="170"/>
        <v/>
      </c>
      <c r="CA79" s="20" t="str">
        <f t="shared" si="170"/>
        <v/>
      </c>
      <c r="CB79" s="20" t="str">
        <f t="shared" si="170"/>
        <v/>
      </c>
      <c r="CC79" s="20" t="str">
        <f t="shared" si="170"/>
        <v/>
      </c>
      <c r="CD79" s="20" t="str">
        <f t="shared" si="171"/>
        <v/>
      </c>
      <c r="CE79" s="20" t="str">
        <f t="shared" si="171"/>
        <v/>
      </c>
      <c r="CF79" s="20" t="str">
        <f t="shared" si="171"/>
        <v/>
      </c>
      <c r="CG79" s="20" t="str">
        <f t="shared" si="171"/>
        <v/>
      </c>
      <c r="CH79" s="20" t="str">
        <f t="shared" si="171"/>
        <v/>
      </c>
      <c r="CI79" s="20" t="str">
        <f t="shared" si="171"/>
        <v/>
      </c>
      <c r="CJ79" s="20" t="str">
        <f t="shared" si="171"/>
        <v/>
      </c>
      <c r="CK79" s="20" t="str">
        <f t="shared" si="171"/>
        <v/>
      </c>
      <c r="CL79" s="20" t="str">
        <f t="shared" si="171"/>
        <v/>
      </c>
      <c r="CM79" s="20" t="str">
        <f t="shared" si="171"/>
        <v/>
      </c>
      <c r="CN79" s="20" t="str">
        <f t="shared" si="172"/>
        <v/>
      </c>
      <c r="CO79" s="20" t="str">
        <f t="shared" si="172"/>
        <v/>
      </c>
      <c r="CP79" s="20" t="str">
        <f t="shared" si="172"/>
        <v/>
      </c>
      <c r="CQ79" s="20" t="str">
        <f t="shared" si="172"/>
        <v/>
      </c>
      <c r="CR79" s="20" t="str">
        <f t="shared" si="172"/>
        <v/>
      </c>
      <c r="CS79" s="20" t="str">
        <f t="shared" si="172"/>
        <v/>
      </c>
      <c r="CT79" s="20" t="str">
        <f t="shared" si="172"/>
        <v/>
      </c>
      <c r="CU79" s="20" t="str">
        <f t="shared" si="172"/>
        <v/>
      </c>
      <c r="CV79" s="20" t="str">
        <f t="shared" si="172"/>
        <v/>
      </c>
      <c r="CW79" s="20" t="str">
        <f t="shared" si="172"/>
        <v/>
      </c>
      <c r="CX79" s="20" t="str">
        <f t="shared" si="173"/>
        <v/>
      </c>
      <c r="CY79" s="20" t="str">
        <f t="shared" si="173"/>
        <v/>
      </c>
      <c r="CZ79" s="20" t="str">
        <f t="shared" si="173"/>
        <v/>
      </c>
      <c r="DA79" s="20" t="str">
        <f t="shared" si="173"/>
        <v/>
      </c>
      <c r="DB79" s="20" t="str">
        <f t="shared" si="173"/>
        <v/>
      </c>
      <c r="DC79" s="20" t="str">
        <f t="shared" si="173"/>
        <v/>
      </c>
      <c r="DD79" s="20" t="str">
        <f t="shared" si="173"/>
        <v/>
      </c>
      <c r="DE79" s="20" t="str">
        <f t="shared" si="173"/>
        <v/>
      </c>
      <c r="DF79" s="20" t="str">
        <f t="shared" si="173"/>
        <v/>
      </c>
      <c r="DG79" s="20" t="str">
        <f t="shared" si="173"/>
        <v/>
      </c>
      <c r="DH79" s="20" t="str">
        <f t="shared" si="174"/>
        <v/>
      </c>
      <c r="DI79" s="20" t="str">
        <f t="shared" si="174"/>
        <v/>
      </c>
      <c r="DJ79" s="20" t="str">
        <f t="shared" si="174"/>
        <v/>
      </c>
      <c r="DK79" s="20" t="str">
        <f t="shared" si="174"/>
        <v/>
      </c>
      <c r="DL79" s="20" t="str">
        <f t="shared" si="174"/>
        <v/>
      </c>
      <c r="DM79" s="20" t="str">
        <f t="shared" si="174"/>
        <v/>
      </c>
      <c r="DN79" s="20" t="str">
        <f t="shared" si="174"/>
        <v/>
      </c>
      <c r="DO79" s="20" t="str">
        <f t="shared" si="174"/>
        <v/>
      </c>
      <c r="DP79" s="20" t="str">
        <f t="shared" si="174"/>
        <v/>
      </c>
      <c r="DQ79" s="20" t="str">
        <f t="shared" si="174"/>
        <v/>
      </c>
      <c r="DR79" s="20" t="str">
        <f t="shared" si="175"/>
        <v/>
      </c>
      <c r="DS79" s="20" t="str">
        <f t="shared" si="175"/>
        <v/>
      </c>
      <c r="DT79" s="20" t="str">
        <f t="shared" si="175"/>
        <v/>
      </c>
      <c r="DU79" s="20" t="str">
        <f t="shared" si="175"/>
        <v/>
      </c>
      <c r="DV79" s="20" t="str">
        <f t="shared" si="175"/>
        <v/>
      </c>
      <c r="DW79" s="20" t="str">
        <f t="shared" si="175"/>
        <v/>
      </c>
      <c r="DX79" s="20" t="str">
        <f t="shared" si="175"/>
        <v/>
      </c>
      <c r="DY79" s="20" t="str">
        <f t="shared" si="175"/>
        <v/>
      </c>
      <c r="DZ79" s="20" t="str">
        <f t="shared" si="175"/>
        <v/>
      </c>
      <c r="EA79" s="20" t="str">
        <f t="shared" si="175"/>
        <v/>
      </c>
      <c r="EB79" s="20" t="str">
        <f t="shared" si="176"/>
        <v/>
      </c>
      <c r="EC79" s="20" t="str">
        <f t="shared" si="176"/>
        <v/>
      </c>
      <c r="ED79" s="20" t="str">
        <f t="shared" si="176"/>
        <v/>
      </c>
      <c r="EE79" s="20" t="str">
        <f t="shared" si="176"/>
        <v/>
      </c>
      <c r="EF79" s="20" t="str">
        <f t="shared" si="176"/>
        <v/>
      </c>
      <c r="EG79" s="20" t="str">
        <f t="shared" si="176"/>
        <v/>
      </c>
      <c r="EH79" s="20" t="str">
        <f t="shared" si="176"/>
        <v/>
      </c>
      <c r="EI79" s="20" t="str">
        <f t="shared" si="176"/>
        <v/>
      </c>
      <c r="EJ79" s="20" t="str">
        <f t="shared" si="176"/>
        <v/>
      </c>
      <c r="EK79" s="20" t="str">
        <f t="shared" si="176"/>
        <v/>
      </c>
      <c r="EL79" s="20" t="str">
        <f t="shared" si="177"/>
        <v/>
      </c>
      <c r="EM79" s="20" t="str">
        <f t="shared" si="177"/>
        <v/>
      </c>
      <c r="EN79" s="20" t="str">
        <f t="shared" si="177"/>
        <v/>
      </c>
      <c r="EO79" s="20" t="str">
        <f t="shared" si="177"/>
        <v/>
      </c>
      <c r="EP79" s="20" t="str">
        <f t="shared" si="177"/>
        <v/>
      </c>
      <c r="EQ79" s="20" t="str">
        <f t="shared" si="177"/>
        <v/>
      </c>
      <c r="ER79" s="20" t="str">
        <f t="shared" si="177"/>
        <v/>
      </c>
      <c r="ES79" s="20" t="str">
        <f t="shared" si="177"/>
        <v/>
      </c>
      <c r="ET79" s="20" t="str">
        <f t="shared" si="177"/>
        <v/>
      </c>
      <c r="EU79" s="20" t="str">
        <f t="shared" si="177"/>
        <v/>
      </c>
      <c r="EV79" s="20" t="str">
        <f t="shared" si="178"/>
        <v/>
      </c>
      <c r="EW79" s="20" t="str">
        <f t="shared" si="178"/>
        <v/>
      </c>
      <c r="EX79" s="20" t="str">
        <f t="shared" si="178"/>
        <v/>
      </c>
      <c r="EY79" s="20" t="str">
        <f t="shared" si="178"/>
        <v/>
      </c>
      <c r="EZ79" s="20" t="str">
        <f t="shared" si="178"/>
        <v/>
      </c>
      <c r="FA79" s="20" t="str">
        <f t="shared" si="178"/>
        <v/>
      </c>
      <c r="FB79" s="20" t="str">
        <f t="shared" si="178"/>
        <v/>
      </c>
      <c r="FC79" s="20" t="str">
        <f t="shared" si="178"/>
        <v/>
      </c>
      <c r="FD79" s="20" t="str">
        <f t="shared" si="178"/>
        <v/>
      </c>
      <c r="FE79" s="20" t="str">
        <f t="shared" si="178"/>
        <v/>
      </c>
      <c r="FF79" s="20" t="str">
        <f t="shared" si="179"/>
        <v/>
      </c>
      <c r="FG79" s="20" t="str">
        <f t="shared" si="179"/>
        <v/>
      </c>
      <c r="FH79" s="20" t="str">
        <f t="shared" si="179"/>
        <v/>
      </c>
      <c r="FI79" s="20" t="str">
        <f t="shared" si="179"/>
        <v/>
      </c>
      <c r="FJ79" s="20" t="str">
        <f t="shared" si="179"/>
        <v/>
      </c>
      <c r="FK79" s="20" t="str">
        <f t="shared" si="179"/>
        <v/>
      </c>
      <c r="FL79" s="20" t="str">
        <f t="shared" si="179"/>
        <v/>
      </c>
      <c r="FM79" s="20" t="str">
        <f t="shared" si="179"/>
        <v/>
      </c>
      <c r="FN79" s="20" t="str">
        <f t="shared" si="179"/>
        <v/>
      </c>
      <c r="FO79" s="20" t="str">
        <f t="shared" si="179"/>
        <v/>
      </c>
      <c r="FP79" s="20" t="str">
        <f t="shared" si="180"/>
        <v/>
      </c>
      <c r="FQ79" s="20" t="str">
        <f t="shared" si="180"/>
        <v/>
      </c>
      <c r="FR79" s="20" t="str">
        <f t="shared" si="180"/>
        <v/>
      </c>
      <c r="FS79" s="20" t="str">
        <f t="shared" si="180"/>
        <v/>
      </c>
      <c r="FT79" s="20" t="str">
        <f t="shared" si="180"/>
        <v/>
      </c>
      <c r="FU79" s="20" t="str">
        <f t="shared" si="180"/>
        <v/>
      </c>
      <c r="FV79" s="20" t="str">
        <f t="shared" si="180"/>
        <v/>
      </c>
      <c r="FW79" s="20" t="str">
        <f t="shared" si="180"/>
        <v/>
      </c>
      <c r="FX79" s="20" t="str">
        <f t="shared" si="180"/>
        <v/>
      </c>
      <c r="FY79" s="20" t="str">
        <f t="shared" si="180"/>
        <v/>
      </c>
      <c r="FZ79" s="20" t="str">
        <f t="shared" si="181"/>
        <v/>
      </c>
      <c r="GA79" s="20" t="str">
        <f t="shared" si="181"/>
        <v/>
      </c>
      <c r="GB79" s="20" t="str">
        <f t="shared" si="181"/>
        <v/>
      </c>
      <c r="GC79" s="20" t="str">
        <f t="shared" si="181"/>
        <v/>
      </c>
      <c r="GD79" s="20" t="str">
        <f t="shared" si="181"/>
        <v/>
      </c>
      <c r="GE79" s="20" t="str">
        <f t="shared" si="181"/>
        <v/>
      </c>
      <c r="GF79" s="20" t="str">
        <f t="shared" si="181"/>
        <v/>
      </c>
      <c r="GG79" s="20" t="str">
        <f t="shared" si="181"/>
        <v/>
      </c>
      <c r="GH79" s="20" t="str">
        <f t="shared" si="181"/>
        <v/>
      </c>
      <c r="GI79" s="20" t="str">
        <f t="shared" si="181"/>
        <v/>
      </c>
      <c r="GJ79" s="20" t="str">
        <f t="shared" si="182"/>
        <v/>
      </c>
      <c r="GK79" s="20" t="str">
        <f t="shared" si="182"/>
        <v/>
      </c>
      <c r="GL79" s="20" t="str">
        <f t="shared" si="182"/>
        <v/>
      </c>
      <c r="GM79" s="20" t="str">
        <f t="shared" si="182"/>
        <v/>
      </c>
      <c r="GN79" s="20" t="str">
        <f t="shared" si="182"/>
        <v/>
      </c>
      <c r="GO79" s="20" t="str">
        <f t="shared" si="182"/>
        <v/>
      </c>
      <c r="GP79" s="20" t="str">
        <f t="shared" si="182"/>
        <v/>
      </c>
      <c r="GQ79" s="20" t="str">
        <f t="shared" si="182"/>
        <v/>
      </c>
      <c r="GR79" s="20" t="str">
        <f t="shared" si="182"/>
        <v/>
      </c>
      <c r="GS79" s="20" t="str">
        <f t="shared" si="182"/>
        <v/>
      </c>
      <c r="GT79" s="20" t="str">
        <f t="shared" si="183"/>
        <v/>
      </c>
      <c r="GU79" s="20" t="str">
        <f t="shared" si="183"/>
        <v/>
      </c>
      <c r="GV79" s="20" t="str">
        <f t="shared" si="183"/>
        <v/>
      </c>
      <c r="GW79" s="20" t="str">
        <f t="shared" si="183"/>
        <v/>
      </c>
      <c r="GX79" s="20" t="str">
        <f t="shared" si="183"/>
        <v/>
      </c>
      <c r="GY79" s="20" t="str">
        <f t="shared" si="183"/>
        <v/>
      </c>
      <c r="GZ79" s="20" t="str">
        <f t="shared" si="183"/>
        <v/>
      </c>
      <c r="HA79" s="20" t="str">
        <f t="shared" si="183"/>
        <v/>
      </c>
      <c r="HB79" s="20" t="str">
        <f t="shared" si="183"/>
        <v/>
      </c>
      <c r="HC79" s="20" t="str">
        <f t="shared" si="183"/>
        <v/>
      </c>
      <c r="HD79" s="20" t="str">
        <f t="shared" si="184"/>
        <v/>
      </c>
      <c r="HE79" s="20" t="str">
        <f t="shared" si="184"/>
        <v/>
      </c>
      <c r="HF79" s="20" t="str">
        <f t="shared" si="184"/>
        <v/>
      </c>
      <c r="HG79" s="20" t="str">
        <f t="shared" si="184"/>
        <v/>
      </c>
      <c r="HH79" s="20" t="str">
        <f t="shared" si="184"/>
        <v/>
      </c>
      <c r="HI79" s="20" t="str">
        <f t="shared" si="184"/>
        <v/>
      </c>
      <c r="HJ79" s="20" t="str">
        <f t="shared" si="184"/>
        <v/>
      </c>
      <c r="HK79" s="20" t="str">
        <f t="shared" si="184"/>
        <v/>
      </c>
      <c r="HL79" s="20" t="str">
        <f t="shared" si="184"/>
        <v/>
      </c>
      <c r="HM79" s="20" t="str">
        <f t="shared" si="184"/>
        <v/>
      </c>
      <c r="HN79" s="20" t="str">
        <f t="shared" si="185"/>
        <v/>
      </c>
      <c r="HO79" s="20" t="str">
        <f t="shared" si="185"/>
        <v/>
      </c>
      <c r="HP79" s="20" t="str">
        <f t="shared" si="185"/>
        <v/>
      </c>
      <c r="HQ79" s="20" t="str">
        <f t="shared" si="185"/>
        <v/>
      </c>
      <c r="HR79" s="20" t="str">
        <f t="shared" si="185"/>
        <v/>
      </c>
      <c r="HS79" s="20" t="str">
        <f t="shared" si="185"/>
        <v/>
      </c>
      <c r="HT79" s="20" t="str">
        <f t="shared" si="185"/>
        <v/>
      </c>
      <c r="HU79" s="20" t="str">
        <f t="shared" si="185"/>
        <v/>
      </c>
      <c r="HV79" s="20" t="str">
        <f t="shared" si="185"/>
        <v/>
      </c>
      <c r="HW79" s="20" t="str">
        <f t="shared" si="185"/>
        <v/>
      </c>
      <c r="HX79" s="20" t="str">
        <f t="shared" si="186"/>
        <v/>
      </c>
      <c r="HY79" s="20" t="str">
        <f t="shared" si="186"/>
        <v/>
      </c>
      <c r="HZ79" s="20" t="str">
        <f t="shared" si="186"/>
        <v/>
      </c>
      <c r="IA79" s="20" t="str">
        <f t="shared" si="186"/>
        <v/>
      </c>
      <c r="IB79" s="20" t="str">
        <f t="shared" si="186"/>
        <v/>
      </c>
      <c r="IC79" s="20" t="str">
        <f t="shared" si="186"/>
        <v/>
      </c>
      <c r="ID79" s="20" t="str">
        <f t="shared" si="186"/>
        <v/>
      </c>
      <c r="IE79" s="20" t="str">
        <f t="shared" si="186"/>
        <v/>
      </c>
      <c r="IF79" s="20" t="str">
        <f t="shared" si="186"/>
        <v/>
      </c>
      <c r="IG79" s="20" t="str">
        <f t="shared" si="186"/>
        <v/>
      </c>
      <c r="IH79" s="20" t="str">
        <f t="shared" si="187"/>
        <v/>
      </c>
      <c r="II79" s="20" t="str">
        <f t="shared" si="187"/>
        <v/>
      </c>
      <c r="IJ79" s="20" t="str">
        <f t="shared" si="187"/>
        <v/>
      </c>
      <c r="IK79" s="20" t="str">
        <f t="shared" si="187"/>
        <v/>
      </c>
      <c r="IL79" s="20" t="str">
        <f t="shared" si="187"/>
        <v/>
      </c>
      <c r="IM79" s="20" t="str">
        <f t="shared" si="187"/>
        <v/>
      </c>
      <c r="IN79" s="20" t="str">
        <f t="shared" si="187"/>
        <v/>
      </c>
      <c r="IO79" s="20" t="str">
        <f t="shared" si="187"/>
        <v/>
      </c>
      <c r="IP79" s="20" t="str">
        <f t="shared" si="187"/>
        <v/>
      </c>
      <c r="IQ79" s="20" t="str">
        <f t="shared" si="187"/>
        <v/>
      </c>
      <c r="IR79" s="20" t="str">
        <f t="shared" si="187"/>
        <v/>
      </c>
      <c r="IS79" s="20" t="str">
        <f t="shared" si="187"/>
        <v/>
      </c>
      <c r="IT79" s="20" t="str">
        <f t="shared" si="187"/>
        <v/>
      </c>
      <c r="IU79" s="20" t="str">
        <f t="shared" si="187"/>
        <v/>
      </c>
      <c r="IV79" s="20" t="str">
        <f t="shared" si="187"/>
        <v/>
      </c>
    </row>
    <row r="80" spans="1:256" s="20" customFormat="1" x14ac:dyDescent="0.2">
      <c r="A80" s="19">
        <f t="shared" si="188"/>
        <v>68</v>
      </c>
      <c r="B80" s="20" t="str">
        <f t="shared" si="163"/>
        <v/>
      </c>
      <c r="C80" s="20" t="str">
        <f t="shared" si="163"/>
        <v/>
      </c>
      <c r="D80" s="20" t="str">
        <f t="shared" si="163"/>
        <v/>
      </c>
      <c r="E80" s="20" t="str">
        <f t="shared" si="163"/>
        <v/>
      </c>
      <c r="F80" s="20" t="str">
        <f t="shared" si="163"/>
        <v/>
      </c>
      <c r="G80" s="20" t="str">
        <f t="shared" si="163"/>
        <v/>
      </c>
      <c r="H80" s="20" t="str">
        <f t="shared" si="163"/>
        <v/>
      </c>
      <c r="I80" s="20" t="str">
        <f t="shared" si="163"/>
        <v/>
      </c>
      <c r="J80" s="20" t="str">
        <f t="shared" si="163"/>
        <v/>
      </c>
      <c r="K80" s="20" t="str">
        <f t="shared" si="163"/>
        <v/>
      </c>
      <c r="L80" s="20" t="str">
        <f t="shared" si="164"/>
        <v/>
      </c>
      <c r="M80" s="20" t="str">
        <f t="shared" si="164"/>
        <v/>
      </c>
      <c r="N80" s="20" t="str">
        <f t="shared" si="164"/>
        <v/>
      </c>
      <c r="O80" s="20" t="str">
        <f t="shared" si="164"/>
        <v/>
      </c>
      <c r="P80" s="20" t="str">
        <f t="shared" si="164"/>
        <v/>
      </c>
      <c r="Q80" s="20" t="str">
        <f t="shared" si="164"/>
        <v/>
      </c>
      <c r="R80" s="20" t="str">
        <f t="shared" si="164"/>
        <v/>
      </c>
      <c r="S80" s="20" t="str">
        <f t="shared" si="164"/>
        <v/>
      </c>
      <c r="T80" s="20" t="str">
        <f t="shared" si="164"/>
        <v/>
      </c>
      <c r="U80" s="20" t="str">
        <f t="shared" si="164"/>
        <v/>
      </c>
      <c r="V80" s="20" t="str">
        <f t="shared" si="165"/>
        <v/>
      </c>
      <c r="W80" s="20" t="str">
        <f t="shared" si="165"/>
        <v/>
      </c>
      <c r="X80" s="20" t="str">
        <f t="shared" si="165"/>
        <v/>
      </c>
      <c r="Y80" s="20" t="str">
        <f t="shared" si="165"/>
        <v/>
      </c>
      <c r="Z80" s="20" t="str">
        <f t="shared" si="165"/>
        <v/>
      </c>
      <c r="AA80" s="20" t="str">
        <f t="shared" si="165"/>
        <v/>
      </c>
      <c r="AB80" s="20" t="str">
        <f t="shared" si="165"/>
        <v/>
      </c>
      <c r="AC80" s="20" t="str">
        <f t="shared" si="165"/>
        <v/>
      </c>
      <c r="AD80" s="20" t="str">
        <f t="shared" si="165"/>
        <v/>
      </c>
      <c r="AE80" s="20" t="str">
        <f t="shared" si="165"/>
        <v/>
      </c>
      <c r="AF80" s="20" t="str">
        <f t="shared" si="166"/>
        <v/>
      </c>
      <c r="AG80" s="20" t="str">
        <f t="shared" si="166"/>
        <v/>
      </c>
      <c r="AH80" s="20" t="str">
        <f t="shared" si="166"/>
        <v/>
      </c>
      <c r="AI80" s="20" t="str">
        <f t="shared" si="166"/>
        <v/>
      </c>
      <c r="AJ80" s="20" t="str">
        <f t="shared" si="166"/>
        <v/>
      </c>
      <c r="AK80" s="20" t="str">
        <f t="shared" si="166"/>
        <v/>
      </c>
      <c r="AL80" s="20" t="str">
        <f t="shared" si="166"/>
        <v/>
      </c>
      <c r="AM80" s="20" t="str">
        <f t="shared" si="166"/>
        <v/>
      </c>
      <c r="AN80" s="20" t="str">
        <f t="shared" si="166"/>
        <v/>
      </c>
      <c r="AO80" s="20" t="str">
        <f t="shared" si="166"/>
        <v/>
      </c>
      <c r="AP80" s="20" t="str">
        <f t="shared" si="167"/>
        <v/>
      </c>
      <c r="AQ80" s="20" t="str">
        <f t="shared" si="167"/>
        <v/>
      </c>
      <c r="AR80" s="20" t="str">
        <f t="shared" si="167"/>
        <v/>
      </c>
      <c r="AS80" s="20" t="str">
        <f t="shared" si="167"/>
        <v/>
      </c>
      <c r="AT80" s="20" t="str">
        <f t="shared" si="167"/>
        <v/>
      </c>
      <c r="AU80" s="20" t="str">
        <f t="shared" si="167"/>
        <v/>
      </c>
      <c r="AV80" s="20" t="str">
        <f t="shared" si="167"/>
        <v/>
      </c>
      <c r="AW80" s="20" t="str">
        <f t="shared" si="167"/>
        <v/>
      </c>
      <c r="AX80" s="20" t="str">
        <f t="shared" si="167"/>
        <v/>
      </c>
      <c r="AY80" s="20" t="str">
        <f t="shared" si="167"/>
        <v/>
      </c>
      <c r="AZ80" s="20" t="str">
        <f t="shared" si="168"/>
        <v/>
      </c>
      <c r="BA80" s="20" t="str">
        <f t="shared" si="168"/>
        <v/>
      </c>
      <c r="BB80" s="20" t="str">
        <f t="shared" si="168"/>
        <v/>
      </c>
      <c r="BC80" s="20" t="str">
        <f t="shared" si="168"/>
        <v/>
      </c>
      <c r="BD80" s="20" t="str">
        <f t="shared" si="168"/>
        <v/>
      </c>
      <c r="BE80" s="20" t="str">
        <f t="shared" si="168"/>
        <v/>
      </c>
      <c r="BF80" s="20" t="str">
        <f t="shared" si="168"/>
        <v/>
      </c>
      <c r="BG80" s="20" t="str">
        <f t="shared" si="168"/>
        <v/>
      </c>
      <c r="BH80" s="20" t="str">
        <f t="shared" si="168"/>
        <v/>
      </c>
      <c r="BI80" s="20" t="str">
        <f t="shared" si="168"/>
        <v/>
      </c>
      <c r="BJ80" s="20" t="str">
        <f t="shared" si="169"/>
        <v/>
      </c>
      <c r="BK80" s="20" t="str">
        <f t="shared" si="169"/>
        <v/>
      </c>
      <c r="BL80" s="20" t="str">
        <f t="shared" si="169"/>
        <v/>
      </c>
      <c r="BM80" s="20" t="str">
        <f t="shared" si="169"/>
        <v/>
      </c>
      <c r="BN80" s="20" t="str">
        <f t="shared" si="169"/>
        <v/>
      </c>
      <c r="BO80" s="20" t="str">
        <f t="shared" si="169"/>
        <v/>
      </c>
      <c r="BP80" s="20" t="str">
        <f t="shared" si="169"/>
        <v/>
      </c>
      <c r="BQ80" s="20" t="str">
        <f t="shared" si="169"/>
        <v/>
      </c>
      <c r="BR80" s="20" t="str">
        <f t="shared" si="169"/>
        <v/>
      </c>
      <c r="BS80" s="20" t="str">
        <f t="shared" si="169"/>
        <v/>
      </c>
      <c r="BT80" s="20" t="str">
        <f t="shared" si="170"/>
        <v/>
      </c>
      <c r="BU80" s="20" t="str">
        <f t="shared" si="170"/>
        <v/>
      </c>
      <c r="BV80" s="20" t="str">
        <f t="shared" si="170"/>
        <v/>
      </c>
      <c r="BW80" s="20" t="str">
        <f t="shared" si="170"/>
        <v/>
      </c>
      <c r="BX80" s="20" t="str">
        <f t="shared" si="170"/>
        <v/>
      </c>
      <c r="BY80" s="20" t="str">
        <f t="shared" si="170"/>
        <v/>
      </c>
      <c r="BZ80" s="20" t="str">
        <f t="shared" si="170"/>
        <v/>
      </c>
      <c r="CA80" s="20" t="str">
        <f t="shared" si="170"/>
        <v/>
      </c>
      <c r="CB80" s="20" t="str">
        <f t="shared" si="170"/>
        <v/>
      </c>
      <c r="CC80" s="20" t="str">
        <f t="shared" si="170"/>
        <v/>
      </c>
      <c r="CD80" s="20" t="str">
        <f t="shared" si="171"/>
        <v/>
      </c>
      <c r="CE80" s="20" t="str">
        <f t="shared" si="171"/>
        <v/>
      </c>
      <c r="CF80" s="20" t="str">
        <f t="shared" si="171"/>
        <v/>
      </c>
      <c r="CG80" s="20" t="str">
        <f t="shared" si="171"/>
        <v/>
      </c>
      <c r="CH80" s="20" t="str">
        <f t="shared" si="171"/>
        <v/>
      </c>
      <c r="CI80" s="20" t="str">
        <f t="shared" si="171"/>
        <v/>
      </c>
      <c r="CJ80" s="20" t="str">
        <f t="shared" si="171"/>
        <v/>
      </c>
      <c r="CK80" s="20" t="str">
        <f t="shared" si="171"/>
        <v/>
      </c>
      <c r="CL80" s="20" t="str">
        <f t="shared" si="171"/>
        <v/>
      </c>
      <c r="CM80" s="20" t="str">
        <f t="shared" si="171"/>
        <v/>
      </c>
      <c r="CN80" s="20" t="str">
        <f t="shared" si="172"/>
        <v/>
      </c>
      <c r="CO80" s="20" t="str">
        <f t="shared" si="172"/>
        <v/>
      </c>
      <c r="CP80" s="20" t="str">
        <f t="shared" si="172"/>
        <v/>
      </c>
      <c r="CQ80" s="20" t="str">
        <f t="shared" si="172"/>
        <v/>
      </c>
      <c r="CR80" s="20" t="str">
        <f t="shared" si="172"/>
        <v/>
      </c>
      <c r="CS80" s="20" t="str">
        <f t="shared" si="172"/>
        <v/>
      </c>
      <c r="CT80" s="20" t="str">
        <f t="shared" si="172"/>
        <v/>
      </c>
      <c r="CU80" s="20" t="str">
        <f t="shared" si="172"/>
        <v/>
      </c>
      <c r="CV80" s="20" t="str">
        <f t="shared" si="172"/>
        <v/>
      </c>
      <c r="CW80" s="20" t="str">
        <f t="shared" si="172"/>
        <v/>
      </c>
      <c r="CX80" s="20" t="str">
        <f t="shared" si="173"/>
        <v/>
      </c>
      <c r="CY80" s="20" t="str">
        <f t="shared" si="173"/>
        <v/>
      </c>
      <c r="CZ80" s="20" t="str">
        <f t="shared" si="173"/>
        <v/>
      </c>
      <c r="DA80" s="20" t="str">
        <f t="shared" si="173"/>
        <v/>
      </c>
      <c r="DB80" s="20" t="str">
        <f t="shared" si="173"/>
        <v/>
      </c>
      <c r="DC80" s="20" t="str">
        <f t="shared" si="173"/>
        <v/>
      </c>
      <c r="DD80" s="20" t="str">
        <f t="shared" si="173"/>
        <v/>
      </c>
      <c r="DE80" s="20" t="str">
        <f t="shared" si="173"/>
        <v/>
      </c>
      <c r="DF80" s="20" t="str">
        <f t="shared" si="173"/>
        <v/>
      </c>
      <c r="DG80" s="20" t="str">
        <f t="shared" si="173"/>
        <v/>
      </c>
      <c r="DH80" s="20" t="str">
        <f t="shared" si="174"/>
        <v/>
      </c>
      <c r="DI80" s="20" t="str">
        <f t="shared" si="174"/>
        <v/>
      </c>
      <c r="DJ80" s="20" t="str">
        <f t="shared" si="174"/>
        <v/>
      </c>
      <c r="DK80" s="20" t="str">
        <f t="shared" si="174"/>
        <v/>
      </c>
      <c r="DL80" s="20" t="str">
        <f t="shared" si="174"/>
        <v/>
      </c>
      <c r="DM80" s="20" t="str">
        <f t="shared" si="174"/>
        <v/>
      </c>
      <c r="DN80" s="20" t="str">
        <f t="shared" si="174"/>
        <v/>
      </c>
      <c r="DO80" s="20" t="str">
        <f t="shared" si="174"/>
        <v/>
      </c>
      <c r="DP80" s="20" t="str">
        <f t="shared" si="174"/>
        <v/>
      </c>
      <c r="DQ80" s="20" t="str">
        <f t="shared" si="174"/>
        <v/>
      </c>
      <c r="DR80" s="20" t="str">
        <f t="shared" si="175"/>
        <v/>
      </c>
      <c r="DS80" s="20" t="str">
        <f t="shared" si="175"/>
        <v/>
      </c>
      <c r="DT80" s="20" t="str">
        <f t="shared" si="175"/>
        <v/>
      </c>
      <c r="DU80" s="20" t="str">
        <f t="shared" si="175"/>
        <v/>
      </c>
      <c r="DV80" s="20" t="str">
        <f t="shared" si="175"/>
        <v/>
      </c>
      <c r="DW80" s="20" t="str">
        <f t="shared" si="175"/>
        <v/>
      </c>
      <c r="DX80" s="20" t="str">
        <f t="shared" si="175"/>
        <v/>
      </c>
      <c r="DY80" s="20" t="str">
        <f t="shared" si="175"/>
        <v/>
      </c>
      <c r="DZ80" s="20" t="str">
        <f t="shared" si="175"/>
        <v/>
      </c>
      <c r="EA80" s="20" t="str">
        <f t="shared" si="175"/>
        <v/>
      </c>
      <c r="EB80" s="20" t="str">
        <f t="shared" si="176"/>
        <v/>
      </c>
      <c r="EC80" s="20" t="str">
        <f t="shared" si="176"/>
        <v/>
      </c>
      <c r="ED80" s="20" t="str">
        <f t="shared" si="176"/>
        <v/>
      </c>
      <c r="EE80" s="20" t="str">
        <f t="shared" si="176"/>
        <v/>
      </c>
      <c r="EF80" s="20" t="str">
        <f t="shared" si="176"/>
        <v/>
      </c>
      <c r="EG80" s="20" t="str">
        <f t="shared" si="176"/>
        <v/>
      </c>
      <c r="EH80" s="20" t="str">
        <f t="shared" si="176"/>
        <v/>
      </c>
      <c r="EI80" s="20" t="str">
        <f t="shared" si="176"/>
        <v/>
      </c>
      <c r="EJ80" s="20" t="str">
        <f t="shared" si="176"/>
        <v/>
      </c>
      <c r="EK80" s="20" t="str">
        <f t="shared" si="176"/>
        <v/>
      </c>
      <c r="EL80" s="20" t="str">
        <f t="shared" si="177"/>
        <v/>
      </c>
      <c r="EM80" s="20" t="str">
        <f t="shared" si="177"/>
        <v/>
      </c>
      <c r="EN80" s="20" t="str">
        <f t="shared" si="177"/>
        <v/>
      </c>
      <c r="EO80" s="20" t="str">
        <f t="shared" si="177"/>
        <v/>
      </c>
      <c r="EP80" s="20" t="str">
        <f t="shared" si="177"/>
        <v/>
      </c>
      <c r="EQ80" s="20" t="str">
        <f t="shared" si="177"/>
        <v/>
      </c>
      <c r="ER80" s="20" t="str">
        <f t="shared" si="177"/>
        <v/>
      </c>
      <c r="ES80" s="20" t="str">
        <f t="shared" si="177"/>
        <v/>
      </c>
      <c r="ET80" s="20" t="str">
        <f t="shared" si="177"/>
        <v/>
      </c>
      <c r="EU80" s="20" t="str">
        <f t="shared" si="177"/>
        <v/>
      </c>
      <c r="EV80" s="20" t="str">
        <f t="shared" si="178"/>
        <v/>
      </c>
      <c r="EW80" s="20" t="str">
        <f t="shared" si="178"/>
        <v/>
      </c>
      <c r="EX80" s="20" t="str">
        <f t="shared" si="178"/>
        <v/>
      </c>
      <c r="EY80" s="20" t="str">
        <f t="shared" si="178"/>
        <v/>
      </c>
      <c r="EZ80" s="20" t="str">
        <f t="shared" si="178"/>
        <v/>
      </c>
      <c r="FA80" s="20" t="str">
        <f t="shared" si="178"/>
        <v/>
      </c>
      <c r="FB80" s="20" t="str">
        <f t="shared" si="178"/>
        <v/>
      </c>
      <c r="FC80" s="20" t="str">
        <f t="shared" si="178"/>
        <v/>
      </c>
      <c r="FD80" s="20" t="str">
        <f t="shared" si="178"/>
        <v/>
      </c>
      <c r="FE80" s="20" t="str">
        <f t="shared" si="178"/>
        <v/>
      </c>
      <c r="FF80" s="20" t="str">
        <f t="shared" si="179"/>
        <v/>
      </c>
      <c r="FG80" s="20" t="str">
        <f t="shared" si="179"/>
        <v/>
      </c>
      <c r="FH80" s="20" t="str">
        <f t="shared" si="179"/>
        <v/>
      </c>
      <c r="FI80" s="20" t="str">
        <f t="shared" si="179"/>
        <v/>
      </c>
      <c r="FJ80" s="20" t="str">
        <f t="shared" si="179"/>
        <v/>
      </c>
      <c r="FK80" s="20" t="str">
        <f t="shared" si="179"/>
        <v/>
      </c>
      <c r="FL80" s="20" t="str">
        <f t="shared" si="179"/>
        <v/>
      </c>
      <c r="FM80" s="20" t="str">
        <f t="shared" si="179"/>
        <v/>
      </c>
      <c r="FN80" s="20" t="str">
        <f t="shared" si="179"/>
        <v/>
      </c>
      <c r="FO80" s="20" t="str">
        <f t="shared" si="179"/>
        <v/>
      </c>
      <c r="FP80" s="20" t="str">
        <f t="shared" si="180"/>
        <v/>
      </c>
      <c r="FQ80" s="20" t="str">
        <f t="shared" si="180"/>
        <v/>
      </c>
      <c r="FR80" s="20" t="str">
        <f t="shared" si="180"/>
        <v/>
      </c>
      <c r="FS80" s="20" t="str">
        <f t="shared" si="180"/>
        <v/>
      </c>
      <c r="FT80" s="20" t="str">
        <f t="shared" si="180"/>
        <v/>
      </c>
      <c r="FU80" s="20" t="str">
        <f t="shared" si="180"/>
        <v/>
      </c>
      <c r="FV80" s="20" t="str">
        <f t="shared" si="180"/>
        <v/>
      </c>
      <c r="FW80" s="20" t="str">
        <f t="shared" si="180"/>
        <v/>
      </c>
      <c r="FX80" s="20" t="str">
        <f t="shared" si="180"/>
        <v/>
      </c>
      <c r="FY80" s="20" t="str">
        <f t="shared" si="180"/>
        <v/>
      </c>
      <c r="FZ80" s="20" t="str">
        <f t="shared" si="181"/>
        <v/>
      </c>
      <c r="GA80" s="20" t="str">
        <f t="shared" si="181"/>
        <v/>
      </c>
      <c r="GB80" s="20" t="str">
        <f t="shared" si="181"/>
        <v/>
      </c>
      <c r="GC80" s="20" t="str">
        <f t="shared" si="181"/>
        <v/>
      </c>
      <c r="GD80" s="20" t="str">
        <f t="shared" si="181"/>
        <v/>
      </c>
      <c r="GE80" s="20" t="str">
        <f t="shared" si="181"/>
        <v/>
      </c>
      <c r="GF80" s="20" t="str">
        <f t="shared" si="181"/>
        <v/>
      </c>
      <c r="GG80" s="20" t="str">
        <f t="shared" si="181"/>
        <v/>
      </c>
      <c r="GH80" s="20" t="str">
        <f t="shared" si="181"/>
        <v/>
      </c>
      <c r="GI80" s="20" t="str">
        <f t="shared" si="181"/>
        <v/>
      </c>
      <c r="GJ80" s="20" t="str">
        <f t="shared" si="182"/>
        <v/>
      </c>
      <c r="GK80" s="20" t="str">
        <f t="shared" si="182"/>
        <v/>
      </c>
      <c r="GL80" s="20" t="str">
        <f t="shared" si="182"/>
        <v/>
      </c>
      <c r="GM80" s="20" t="str">
        <f t="shared" si="182"/>
        <v/>
      </c>
      <c r="GN80" s="20" t="str">
        <f t="shared" si="182"/>
        <v/>
      </c>
      <c r="GO80" s="20" t="str">
        <f t="shared" si="182"/>
        <v/>
      </c>
      <c r="GP80" s="20" t="str">
        <f t="shared" si="182"/>
        <v/>
      </c>
      <c r="GQ80" s="20" t="str">
        <f t="shared" si="182"/>
        <v/>
      </c>
      <c r="GR80" s="20" t="str">
        <f t="shared" si="182"/>
        <v/>
      </c>
      <c r="GS80" s="20" t="str">
        <f t="shared" si="182"/>
        <v/>
      </c>
      <c r="GT80" s="20" t="str">
        <f t="shared" si="183"/>
        <v/>
      </c>
      <c r="GU80" s="20" t="str">
        <f t="shared" si="183"/>
        <v/>
      </c>
      <c r="GV80" s="20" t="str">
        <f t="shared" si="183"/>
        <v/>
      </c>
      <c r="GW80" s="20" t="str">
        <f t="shared" si="183"/>
        <v/>
      </c>
      <c r="GX80" s="20" t="str">
        <f t="shared" si="183"/>
        <v/>
      </c>
      <c r="GY80" s="20" t="str">
        <f t="shared" si="183"/>
        <v/>
      </c>
      <c r="GZ80" s="20" t="str">
        <f t="shared" si="183"/>
        <v/>
      </c>
      <c r="HA80" s="20" t="str">
        <f t="shared" si="183"/>
        <v/>
      </c>
      <c r="HB80" s="20" t="str">
        <f t="shared" si="183"/>
        <v/>
      </c>
      <c r="HC80" s="20" t="str">
        <f t="shared" si="183"/>
        <v/>
      </c>
      <c r="HD80" s="20" t="str">
        <f t="shared" si="184"/>
        <v/>
      </c>
      <c r="HE80" s="20" t="str">
        <f t="shared" si="184"/>
        <v/>
      </c>
      <c r="HF80" s="20" t="str">
        <f t="shared" si="184"/>
        <v/>
      </c>
      <c r="HG80" s="20" t="str">
        <f t="shared" si="184"/>
        <v/>
      </c>
      <c r="HH80" s="20" t="str">
        <f t="shared" si="184"/>
        <v/>
      </c>
      <c r="HI80" s="20" t="str">
        <f t="shared" si="184"/>
        <v/>
      </c>
      <c r="HJ80" s="20" t="str">
        <f t="shared" si="184"/>
        <v/>
      </c>
      <c r="HK80" s="20" t="str">
        <f t="shared" si="184"/>
        <v/>
      </c>
      <c r="HL80" s="20" t="str">
        <f t="shared" si="184"/>
        <v/>
      </c>
      <c r="HM80" s="20" t="str">
        <f t="shared" si="184"/>
        <v/>
      </c>
      <c r="HN80" s="20" t="str">
        <f t="shared" si="185"/>
        <v/>
      </c>
      <c r="HO80" s="20" t="str">
        <f t="shared" si="185"/>
        <v/>
      </c>
      <c r="HP80" s="20" t="str">
        <f t="shared" si="185"/>
        <v/>
      </c>
      <c r="HQ80" s="20" t="str">
        <f t="shared" si="185"/>
        <v/>
      </c>
      <c r="HR80" s="20" t="str">
        <f t="shared" si="185"/>
        <v/>
      </c>
      <c r="HS80" s="20" t="str">
        <f t="shared" si="185"/>
        <v/>
      </c>
      <c r="HT80" s="20" t="str">
        <f t="shared" si="185"/>
        <v/>
      </c>
      <c r="HU80" s="20" t="str">
        <f t="shared" si="185"/>
        <v/>
      </c>
      <c r="HV80" s="20" t="str">
        <f t="shared" si="185"/>
        <v/>
      </c>
      <c r="HW80" s="20" t="str">
        <f t="shared" si="185"/>
        <v/>
      </c>
      <c r="HX80" s="20" t="str">
        <f t="shared" si="186"/>
        <v/>
      </c>
      <c r="HY80" s="20" t="str">
        <f t="shared" si="186"/>
        <v/>
      </c>
      <c r="HZ80" s="20" t="str">
        <f t="shared" si="186"/>
        <v/>
      </c>
      <c r="IA80" s="20" t="str">
        <f t="shared" si="186"/>
        <v/>
      </c>
      <c r="IB80" s="20" t="str">
        <f t="shared" si="186"/>
        <v/>
      </c>
      <c r="IC80" s="20" t="str">
        <f t="shared" si="186"/>
        <v/>
      </c>
      <c r="ID80" s="20" t="str">
        <f t="shared" si="186"/>
        <v/>
      </c>
      <c r="IE80" s="20" t="str">
        <f t="shared" si="186"/>
        <v/>
      </c>
      <c r="IF80" s="20" t="str">
        <f t="shared" si="186"/>
        <v/>
      </c>
      <c r="IG80" s="20" t="str">
        <f t="shared" si="186"/>
        <v/>
      </c>
      <c r="IH80" s="20" t="str">
        <f t="shared" si="187"/>
        <v/>
      </c>
      <c r="II80" s="20" t="str">
        <f t="shared" si="187"/>
        <v/>
      </c>
      <c r="IJ80" s="20" t="str">
        <f t="shared" si="187"/>
        <v/>
      </c>
      <c r="IK80" s="20" t="str">
        <f t="shared" si="187"/>
        <v/>
      </c>
      <c r="IL80" s="20" t="str">
        <f t="shared" si="187"/>
        <v/>
      </c>
      <c r="IM80" s="20" t="str">
        <f t="shared" si="187"/>
        <v/>
      </c>
      <c r="IN80" s="20" t="str">
        <f t="shared" si="187"/>
        <v/>
      </c>
      <c r="IO80" s="20" t="str">
        <f t="shared" si="187"/>
        <v/>
      </c>
      <c r="IP80" s="20" t="str">
        <f t="shared" si="187"/>
        <v/>
      </c>
      <c r="IQ80" s="20" t="str">
        <f t="shared" si="187"/>
        <v/>
      </c>
      <c r="IR80" s="20" t="str">
        <f t="shared" si="187"/>
        <v/>
      </c>
      <c r="IS80" s="20" t="str">
        <f t="shared" si="187"/>
        <v/>
      </c>
      <c r="IT80" s="20" t="str">
        <f t="shared" si="187"/>
        <v/>
      </c>
      <c r="IU80" s="20" t="str">
        <f t="shared" si="187"/>
        <v/>
      </c>
      <c r="IV80" s="20" t="str">
        <f t="shared" si="187"/>
        <v/>
      </c>
    </row>
    <row r="81" spans="1:256" s="20" customFormat="1" x14ac:dyDescent="0.2">
      <c r="A81" s="19">
        <f t="shared" si="188"/>
        <v>69</v>
      </c>
      <c r="B81" s="20" t="str">
        <f t="shared" si="163"/>
        <v/>
      </c>
      <c r="C81" s="20" t="str">
        <f t="shared" si="163"/>
        <v/>
      </c>
      <c r="D81" s="20" t="str">
        <f t="shared" si="163"/>
        <v/>
      </c>
      <c r="E81" s="20" t="str">
        <f t="shared" si="163"/>
        <v/>
      </c>
      <c r="F81" s="20" t="str">
        <f t="shared" si="163"/>
        <v/>
      </c>
      <c r="G81" s="20" t="str">
        <f t="shared" si="163"/>
        <v/>
      </c>
      <c r="H81" s="20" t="str">
        <f t="shared" si="163"/>
        <v/>
      </c>
      <c r="I81" s="20" t="str">
        <f t="shared" si="163"/>
        <v/>
      </c>
      <c r="J81" s="20" t="str">
        <f t="shared" si="163"/>
        <v/>
      </c>
      <c r="K81" s="20" t="str">
        <f t="shared" si="163"/>
        <v/>
      </c>
      <c r="L81" s="20" t="str">
        <f t="shared" si="164"/>
        <v/>
      </c>
      <c r="M81" s="20" t="str">
        <f t="shared" si="164"/>
        <v/>
      </c>
      <c r="N81" s="20" t="str">
        <f t="shared" si="164"/>
        <v/>
      </c>
      <c r="O81" s="20" t="str">
        <f t="shared" si="164"/>
        <v/>
      </c>
      <c r="P81" s="20" t="str">
        <f t="shared" si="164"/>
        <v/>
      </c>
      <c r="Q81" s="20" t="str">
        <f t="shared" si="164"/>
        <v/>
      </c>
      <c r="R81" s="20" t="str">
        <f t="shared" si="164"/>
        <v/>
      </c>
      <c r="S81" s="20" t="str">
        <f t="shared" si="164"/>
        <v/>
      </c>
      <c r="T81" s="20" t="str">
        <f t="shared" si="164"/>
        <v/>
      </c>
      <c r="U81" s="20" t="str">
        <f t="shared" si="164"/>
        <v/>
      </c>
      <c r="V81" s="20" t="str">
        <f t="shared" si="165"/>
        <v/>
      </c>
      <c r="W81" s="20" t="str">
        <f t="shared" si="165"/>
        <v/>
      </c>
      <c r="X81" s="20" t="str">
        <f t="shared" si="165"/>
        <v/>
      </c>
      <c r="Y81" s="20" t="str">
        <f t="shared" si="165"/>
        <v/>
      </c>
      <c r="Z81" s="20" t="str">
        <f t="shared" si="165"/>
        <v/>
      </c>
      <c r="AA81" s="20" t="str">
        <f t="shared" si="165"/>
        <v/>
      </c>
      <c r="AB81" s="20" t="str">
        <f t="shared" si="165"/>
        <v/>
      </c>
      <c r="AC81" s="20" t="str">
        <f t="shared" si="165"/>
        <v/>
      </c>
      <c r="AD81" s="20" t="str">
        <f t="shared" si="165"/>
        <v/>
      </c>
      <c r="AE81" s="20" t="str">
        <f t="shared" si="165"/>
        <v/>
      </c>
      <c r="AF81" s="20" t="str">
        <f t="shared" si="166"/>
        <v/>
      </c>
      <c r="AG81" s="20" t="str">
        <f t="shared" si="166"/>
        <v/>
      </c>
      <c r="AH81" s="20" t="str">
        <f t="shared" si="166"/>
        <v/>
      </c>
      <c r="AI81" s="20" t="str">
        <f t="shared" si="166"/>
        <v/>
      </c>
      <c r="AJ81" s="20" t="str">
        <f t="shared" si="166"/>
        <v/>
      </c>
      <c r="AK81" s="20" t="str">
        <f t="shared" si="166"/>
        <v/>
      </c>
      <c r="AL81" s="20" t="str">
        <f t="shared" si="166"/>
        <v/>
      </c>
      <c r="AM81" s="20" t="str">
        <f t="shared" si="166"/>
        <v/>
      </c>
      <c r="AN81" s="20" t="str">
        <f t="shared" si="166"/>
        <v/>
      </c>
      <c r="AO81" s="20" t="str">
        <f t="shared" si="166"/>
        <v/>
      </c>
      <c r="AP81" s="20" t="str">
        <f t="shared" si="167"/>
        <v/>
      </c>
      <c r="AQ81" s="20" t="str">
        <f t="shared" si="167"/>
        <v/>
      </c>
      <c r="AR81" s="20" t="str">
        <f t="shared" si="167"/>
        <v/>
      </c>
      <c r="AS81" s="20" t="str">
        <f t="shared" si="167"/>
        <v/>
      </c>
      <c r="AT81" s="20" t="str">
        <f t="shared" si="167"/>
        <v/>
      </c>
      <c r="AU81" s="20" t="str">
        <f t="shared" si="167"/>
        <v/>
      </c>
      <c r="AV81" s="20" t="str">
        <f t="shared" si="167"/>
        <v/>
      </c>
      <c r="AW81" s="20" t="str">
        <f t="shared" si="167"/>
        <v/>
      </c>
      <c r="AX81" s="20" t="str">
        <f t="shared" si="167"/>
        <v/>
      </c>
      <c r="AY81" s="20" t="str">
        <f t="shared" si="167"/>
        <v/>
      </c>
      <c r="AZ81" s="20" t="str">
        <f t="shared" si="168"/>
        <v/>
      </c>
      <c r="BA81" s="20" t="str">
        <f t="shared" si="168"/>
        <v/>
      </c>
      <c r="BB81" s="20" t="str">
        <f t="shared" si="168"/>
        <v/>
      </c>
      <c r="BC81" s="20" t="str">
        <f t="shared" si="168"/>
        <v/>
      </c>
      <c r="BD81" s="20" t="str">
        <f t="shared" si="168"/>
        <v/>
      </c>
      <c r="BE81" s="20" t="str">
        <f t="shared" si="168"/>
        <v/>
      </c>
      <c r="BF81" s="20" t="str">
        <f t="shared" si="168"/>
        <v/>
      </c>
      <c r="BG81" s="20" t="str">
        <f t="shared" si="168"/>
        <v/>
      </c>
      <c r="BH81" s="20" t="str">
        <f t="shared" si="168"/>
        <v/>
      </c>
      <c r="BI81" s="20" t="str">
        <f t="shared" si="168"/>
        <v/>
      </c>
      <c r="BJ81" s="20" t="str">
        <f t="shared" si="169"/>
        <v/>
      </c>
      <c r="BK81" s="20" t="str">
        <f t="shared" si="169"/>
        <v/>
      </c>
      <c r="BL81" s="20" t="str">
        <f t="shared" si="169"/>
        <v/>
      </c>
      <c r="BM81" s="20" t="str">
        <f t="shared" si="169"/>
        <v/>
      </c>
      <c r="BN81" s="20" t="str">
        <f t="shared" si="169"/>
        <v/>
      </c>
      <c r="BO81" s="20" t="str">
        <f t="shared" si="169"/>
        <v/>
      </c>
      <c r="BP81" s="20" t="str">
        <f t="shared" si="169"/>
        <v/>
      </c>
      <c r="BQ81" s="20" t="str">
        <f t="shared" si="169"/>
        <v/>
      </c>
      <c r="BR81" s="20" t="str">
        <f t="shared" si="169"/>
        <v/>
      </c>
      <c r="BS81" s="20" t="str">
        <f t="shared" si="169"/>
        <v/>
      </c>
      <c r="BT81" s="20" t="str">
        <f t="shared" si="170"/>
        <v/>
      </c>
      <c r="BU81" s="20" t="str">
        <f t="shared" si="170"/>
        <v/>
      </c>
      <c r="BV81" s="20" t="str">
        <f t="shared" si="170"/>
        <v/>
      </c>
      <c r="BW81" s="20" t="str">
        <f t="shared" si="170"/>
        <v/>
      </c>
      <c r="BX81" s="20" t="str">
        <f t="shared" si="170"/>
        <v/>
      </c>
      <c r="BY81" s="20" t="str">
        <f t="shared" si="170"/>
        <v/>
      </c>
      <c r="BZ81" s="20" t="str">
        <f t="shared" si="170"/>
        <v/>
      </c>
      <c r="CA81" s="20" t="str">
        <f t="shared" si="170"/>
        <v/>
      </c>
      <c r="CB81" s="20" t="str">
        <f t="shared" si="170"/>
        <v/>
      </c>
      <c r="CC81" s="20" t="str">
        <f t="shared" si="170"/>
        <v/>
      </c>
      <c r="CD81" s="20" t="str">
        <f t="shared" si="171"/>
        <v/>
      </c>
      <c r="CE81" s="20" t="str">
        <f t="shared" si="171"/>
        <v/>
      </c>
      <c r="CF81" s="20" t="str">
        <f t="shared" si="171"/>
        <v/>
      </c>
      <c r="CG81" s="20" t="str">
        <f t="shared" si="171"/>
        <v/>
      </c>
      <c r="CH81" s="20" t="str">
        <f t="shared" si="171"/>
        <v/>
      </c>
      <c r="CI81" s="20" t="str">
        <f t="shared" si="171"/>
        <v/>
      </c>
      <c r="CJ81" s="20" t="str">
        <f t="shared" si="171"/>
        <v/>
      </c>
      <c r="CK81" s="20" t="str">
        <f t="shared" si="171"/>
        <v/>
      </c>
      <c r="CL81" s="20" t="str">
        <f t="shared" si="171"/>
        <v/>
      </c>
      <c r="CM81" s="20" t="str">
        <f t="shared" si="171"/>
        <v/>
      </c>
      <c r="CN81" s="20" t="str">
        <f t="shared" si="172"/>
        <v/>
      </c>
      <c r="CO81" s="20" t="str">
        <f t="shared" si="172"/>
        <v/>
      </c>
      <c r="CP81" s="20" t="str">
        <f t="shared" si="172"/>
        <v/>
      </c>
      <c r="CQ81" s="20" t="str">
        <f t="shared" si="172"/>
        <v/>
      </c>
      <c r="CR81" s="20" t="str">
        <f t="shared" si="172"/>
        <v/>
      </c>
      <c r="CS81" s="20" t="str">
        <f t="shared" si="172"/>
        <v/>
      </c>
      <c r="CT81" s="20" t="str">
        <f t="shared" si="172"/>
        <v/>
      </c>
      <c r="CU81" s="20" t="str">
        <f t="shared" si="172"/>
        <v/>
      </c>
      <c r="CV81" s="20" t="str">
        <f t="shared" si="172"/>
        <v/>
      </c>
      <c r="CW81" s="20" t="str">
        <f t="shared" si="172"/>
        <v/>
      </c>
      <c r="CX81" s="20" t="str">
        <f t="shared" si="173"/>
        <v/>
      </c>
      <c r="CY81" s="20" t="str">
        <f t="shared" si="173"/>
        <v/>
      </c>
      <c r="CZ81" s="20" t="str">
        <f t="shared" si="173"/>
        <v/>
      </c>
      <c r="DA81" s="20" t="str">
        <f t="shared" si="173"/>
        <v/>
      </c>
      <c r="DB81" s="20" t="str">
        <f t="shared" si="173"/>
        <v/>
      </c>
      <c r="DC81" s="20" t="str">
        <f t="shared" si="173"/>
        <v/>
      </c>
      <c r="DD81" s="20" t="str">
        <f t="shared" si="173"/>
        <v/>
      </c>
      <c r="DE81" s="20" t="str">
        <f t="shared" si="173"/>
        <v/>
      </c>
      <c r="DF81" s="20" t="str">
        <f t="shared" si="173"/>
        <v/>
      </c>
      <c r="DG81" s="20" t="str">
        <f t="shared" si="173"/>
        <v/>
      </c>
      <c r="DH81" s="20" t="str">
        <f t="shared" si="174"/>
        <v/>
      </c>
      <c r="DI81" s="20" t="str">
        <f t="shared" si="174"/>
        <v/>
      </c>
      <c r="DJ81" s="20" t="str">
        <f t="shared" si="174"/>
        <v/>
      </c>
      <c r="DK81" s="20" t="str">
        <f t="shared" si="174"/>
        <v/>
      </c>
      <c r="DL81" s="20" t="str">
        <f t="shared" si="174"/>
        <v/>
      </c>
      <c r="DM81" s="20" t="str">
        <f t="shared" si="174"/>
        <v/>
      </c>
      <c r="DN81" s="20" t="str">
        <f t="shared" si="174"/>
        <v/>
      </c>
      <c r="DO81" s="20" t="str">
        <f t="shared" si="174"/>
        <v/>
      </c>
      <c r="DP81" s="20" t="str">
        <f t="shared" si="174"/>
        <v/>
      </c>
      <c r="DQ81" s="20" t="str">
        <f t="shared" si="174"/>
        <v/>
      </c>
      <c r="DR81" s="20" t="str">
        <f t="shared" si="175"/>
        <v/>
      </c>
      <c r="DS81" s="20" t="str">
        <f t="shared" si="175"/>
        <v/>
      </c>
      <c r="DT81" s="20" t="str">
        <f t="shared" si="175"/>
        <v/>
      </c>
      <c r="DU81" s="20" t="str">
        <f t="shared" si="175"/>
        <v/>
      </c>
      <c r="DV81" s="20" t="str">
        <f t="shared" si="175"/>
        <v/>
      </c>
      <c r="DW81" s="20" t="str">
        <f t="shared" si="175"/>
        <v/>
      </c>
      <c r="DX81" s="20" t="str">
        <f t="shared" si="175"/>
        <v/>
      </c>
      <c r="DY81" s="20" t="str">
        <f t="shared" si="175"/>
        <v/>
      </c>
      <c r="DZ81" s="20" t="str">
        <f t="shared" si="175"/>
        <v/>
      </c>
      <c r="EA81" s="20" t="str">
        <f t="shared" si="175"/>
        <v/>
      </c>
      <c r="EB81" s="20" t="str">
        <f t="shared" si="176"/>
        <v/>
      </c>
      <c r="EC81" s="20" t="str">
        <f t="shared" si="176"/>
        <v/>
      </c>
      <c r="ED81" s="20" t="str">
        <f t="shared" si="176"/>
        <v/>
      </c>
      <c r="EE81" s="20" t="str">
        <f t="shared" si="176"/>
        <v/>
      </c>
      <c r="EF81" s="20" t="str">
        <f t="shared" si="176"/>
        <v/>
      </c>
      <c r="EG81" s="20" t="str">
        <f t="shared" si="176"/>
        <v/>
      </c>
      <c r="EH81" s="20" t="str">
        <f t="shared" si="176"/>
        <v/>
      </c>
      <c r="EI81" s="20" t="str">
        <f t="shared" si="176"/>
        <v/>
      </c>
      <c r="EJ81" s="20" t="str">
        <f t="shared" si="176"/>
        <v/>
      </c>
      <c r="EK81" s="20" t="str">
        <f t="shared" si="176"/>
        <v/>
      </c>
      <c r="EL81" s="20" t="str">
        <f t="shared" si="177"/>
        <v/>
      </c>
      <c r="EM81" s="20" t="str">
        <f t="shared" si="177"/>
        <v/>
      </c>
      <c r="EN81" s="20" t="str">
        <f t="shared" si="177"/>
        <v/>
      </c>
      <c r="EO81" s="20" t="str">
        <f t="shared" si="177"/>
        <v/>
      </c>
      <c r="EP81" s="20" t="str">
        <f t="shared" si="177"/>
        <v/>
      </c>
      <c r="EQ81" s="20" t="str">
        <f t="shared" si="177"/>
        <v/>
      </c>
      <c r="ER81" s="20" t="str">
        <f t="shared" si="177"/>
        <v/>
      </c>
      <c r="ES81" s="20" t="str">
        <f t="shared" si="177"/>
        <v/>
      </c>
      <c r="ET81" s="20" t="str">
        <f t="shared" si="177"/>
        <v/>
      </c>
      <c r="EU81" s="20" t="str">
        <f t="shared" si="177"/>
        <v/>
      </c>
      <c r="EV81" s="20" t="str">
        <f t="shared" si="178"/>
        <v/>
      </c>
      <c r="EW81" s="20" t="str">
        <f t="shared" si="178"/>
        <v/>
      </c>
      <c r="EX81" s="20" t="str">
        <f t="shared" si="178"/>
        <v/>
      </c>
      <c r="EY81" s="20" t="str">
        <f t="shared" si="178"/>
        <v/>
      </c>
      <c r="EZ81" s="20" t="str">
        <f t="shared" si="178"/>
        <v/>
      </c>
      <c r="FA81" s="20" t="str">
        <f t="shared" si="178"/>
        <v/>
      </c>
      <c r="FB81" s="20" t="str">
        <f t="shared" si="178"/>
        <v/>
      </c>
      <c r="FC81" s="20" t="str">
        <f t="shared" si="178"/>
        <v/>
      </c>
      <c r="FD81" s="20" t="str">
        <f t="shared" si="178"/>
        <v/>
      </c>
      <c r="FE81" s="20" t="str">
        <f t="shared" si="178"/>
        <v/>
      </c>
      <c r="FF81" s="20" t="str">
        <f t="shared" si="179"/>
        <v/>
      </c>
      <c r="FG81" s="20" t="str">
        <f t="shared" si="179"/>
        <v/>
      </c>
      <c r="FH81" s="20" t="str">
        <f t="shared" si="179"/>
        <v/>
      </c>
      <c r="FI81" s="20" t="str">
        <f t="shared" si="179"/>
        <v/>
      </c>
      <c r="FJ81" s="20" t="str">
        <f t="shared" si="179"/>
        <v/>
      </c>
      <c r="FK81" s="20" t="str">
        <f t="shared" si="179"/>
        <v/>
      </c>
      <c r="FL81" s="20" t="str">
        <f t="shared" si="179"/>
        <v/>
      </c>
      <c r="FM81" s="20" t="str">
        <f t="shared" si="179"/>
        <v/>
      </c>
      <c r="FN81" s="20" t="str">
        <f t="shared" si="179"/>
        <v/>
      </c>
      <c r="FO81" s="20" t="str">
        <f t="shared" si="179"/>
        <v/>
      </c>
      <c r="FP81" s="20" t="str">
        <f t="shared" si="180"/>
        <v/>
      </c>
      <c r="FQ81" s="20" t="str">
        <f t="shared" si="180"/>
        <v/>
      </c>
      <c r="FR81" s="20" t="str">
        <f t="shared" si="180"/>
        <v/>
      </c>
      <c r="FS81" s="20" t="str">
        <f t="shared" si="180"/>
        <v/>
      </c>
      <c r="FT81" s="20" t="str">
        <f t="shared" si="180"/>
        <v/>
      </c>
      <c r="FU81" s="20" t="str">
        <f t="shared" si="180"/>
        <v/>
      </c>
      <c r="FV81" s="20" t="str">
        <f t="shared" si="180"/>
        <v/>
      </c>
      <c r="FW81" s="20" t="str">
        <f t="shared" si="180"/>
        <v/>
      </c>
      <c r="FX81" s="20" t="str">
        <f t="shared" si="180"/>
        <v/>
      </c>
      <c r="FY81" s="20" t="str">
        <f t="shared" si="180"/>
        <v/>
      </c>
      <c r="FZ81" s="20" t="str">
        <f t="shared" si="181"/>
        <v/>
      </c>
      <c r="GA81" s="20" t="str">
        <f t="shared" si="181"/>
        <v/>
      </c>
      <c r="GB81" s="20" t="str">
        <f t="shared" si="181"/>
        <v/>
      </c>
      <c r="GC81" s="20" t="str">
        <f t="shared" si="181"/>
        <v/>
      </c>
      <c r="GD81" s="20" t="str">
        <f t="shared" si="181"/>
        <v/>
      </c>
      <c r="GE81" s="20" t="str">
        <f t="shared" si="181"/>
        <v/>
      </c>
      <c r="GF81" s="20" t="str">
        <f t="shared" si="181"/>
        <v/>
      </c>
      <c r="GG81" s="20" t="str">
        <f t="shared" si="181"/>
        <v/>
      </c>
      <c r="GH81" s="20" t="str">
        <f t="shared" si="181"/>
        <v/>
      </c>
      <c r="GI81" s="20" t="str">
        <f t="shared" si="181"/>
        <v/>
      </c>
      <c r="GJ81" s="20" t="str">
        <f t="shared" si="182"/>
        <v/>
      </c>
      <c r="GK81" s="20" t="str">
        <f t="shared" si="182"/>
        <v/>
      </c>
      <c r="GL81" s="20" t="str">
        <f t="shared" si="182"/>
        <v/>
      </c>
      <c r="GM81" s="20" t="str">
        <f t="shared" si="182"/>
        <v/>
      </c>
      <c r="GN81" s="20" t="str">
        <f t="shared" si="182"/>
        <v/>
      </c>
      <c r="GO81" s="20" t="str">
        <f t="shared" si="182"/>
        <v/>
      </c>
      <c r="GP81" s="20" t="str">
        <f t="shared" si="182"/>
        <v/>
      </c>
      <c r="GQ81" s="20" t="str">
        <f t="shared" si="182"/>
        <v/>
      </c>
      <c r="GR81" s="20" t="str">
        <f t="shared" si="182"/>
        <v/>
      </c>
      <c r="GS81" s="20" t="str">
        <f t="shared" si="182"/>
        <v/>
      </c>
      <c r="GT81" s="20" t="str">
        <f t="shared" si="183"/>
        <v/>
      </c>
      <c r="GU81" s="20" t="str">
        <f t="shared" si="183"/>
        <v/>
      </c>
      <c r="GV81" s="20" t="str">
        <f t="shared" si="183"/>
        <v/>
      </c>
      <c r="GW81" s="20" t="str">
        <f t="shared" si="183"/>
        <v/>
      </c>
      <c r="GX81" s="20" t="str">
        <f t="shared" si="183"/>
        <v/>
      </c>
      <c r="GY81" s="20" t="str">
        <f t="shared" si="183"/>
        <v/>
      </c>
      <c r="GZ81" s="20" t="str">
        <f t="shared" si="183"/>
        <v/>
      </c>
      <c r="HA81" s="20" t="str">
        <f t="shared" si="183"/>
        <v/>
      </c>
      <c r="HB81" s="20" t="str">
        <f t="shared" si="183"/>
        <v/>
      </c>
      <c r="HC81" s="20" t="str">
        <f t="shared" si="183"/>
        <v/>
      </c>
      <c r="HD81" s="20" t="str">
        <f t="shared" si="184"/>
        <v/>
      </c>
      <c r="HE81" s="20" t="str">
        <f t="shared" si="184"/>
        <v/>
      </c>
      <c r="HF81" s="20" t="str">
        <f t="shared" si="184"/>
        <v/>
      </c>
      <c r="HG81" s="20" t="str">
        <f t="shared" si="184"/>
        <v/>
      </c>
      <c r="HH81" s="20" t="str">
        <f t="shared" si="184"/>
        <v/>
      </c>
      <c r="HI81" s="20" t="str">
        <f t="shared" si="184"/>
        <v/>
      </c>
      <c r="HJ81" s="20" t="str">
        <f t="shared" si="184"/>
        <v/>
      </c>
      <c r="HK81" s="20" t="str">
        <f t="shared" si="184"/>
        <v/>
      </c>
      <c r="HL81" s="20" t="str">
        <f t="shared" si="184"/>
        <v/>
      </c>
      <c r="HM81" s="20" t="str">
        <f t="shared" si="184"/>
        <v/>
      </c>
      <c r="HN81" s="20" t="str">
        <f t="shared" si="185"/>
        <v/>
      </c>
      <c r="HO81" s="20" t="str">
        <f t="shared" si="185"/>
        <v/>
      </c>
      <c r="HP81" s="20" t="str">
        <f t="shared" si="185"/>
        <v/>
      </c>
      <c r="HQ81" s="20" t="str">
        <f t="shared" si="185"/>
        <v/>
      </c>
      <c r="HR81" s="20" t="str">
        <f t="shared" si="185"/>
        <v/>
      </c>
      <c r="HS81" s="20" t="str">
        <f t="shared" si="185"/>
        <v/>
      </c>
      <c r="HT81" s="20" t="str">
        <f t="shared" si="185"/>
        <v/>
      </c>
      <c r="HU81" s="20" t="str">
        <f t="shared" si="185"/>
        <v/>
      </c>
      <c r="HV81" s="20" t="str">
        <f t="shared" si="185"/>
        <v/>
      </c>
      <c r="HW81" s="20" t="str">
        <f t="shared" si="185"/>
        <v/>
      </c>
      <c r="HX81" s="20" t="str">
        <f t="shared" si="186"/>
        <v/>
      </c>
      <c r="HY81" s="20" t="str">
        <f t="shared" si="186"/>
        <v/>
      </c>
      <c r="HZ81" s="20" t="str">
        <f t="shared" si="186"/>
        <v/>
      </c>
      <c r="IA81" s="20" t="str">
        <f t="shared" si="186"/>
        <v/>
      </c>
      <c r="IB81" s="20" t="str">
        <f t="shared" si="186"/>
        <v/>
      </c>
      <c r="IC81" s="20" t="str">
        <f t="shared" si="186"/>
        <v/>
      </c>
      <c r="ID81" s="20" t="str">
        <f t="shared" si="186"/>
        <v/>
      </c>
      <c r="IE81" s="20" t="str">
        <f t="shared" si="186"/>
        <v/>
      </c>
      <c r="IF81" s="20" t="str">
        <f t="shared" si="186"/>
        <v/>
      </c>
      <c r="IG81" s="20" t="str">
        <f t="shared" si="186"/>
        <v/>
      </c>
      <c r="IH81" s="20" t="str">
        <f t="shared" si="187"/>
        <v/>
      </c>
      <c r="II81" s="20" t="str">
        <f t="shared" si="187"/>
        <v/>
      </c>
      <c r="IJ81" s="20" t="str">
        <f t="shared" si="187"/>
        <v/>
      </c>
      <c r="IK81" s="20" t="str">
        <f t="shared" si="187"/>
        <v/>
      </c>
      <c r="IL81" s="20" t="str">
        <f t="shared" si="187"/>
        <v/>
      </c>
      <c r="IM81" s="20" t="str">
        <f t="shared" si="187"/>
        <v/>
      </c>
      <c r="IN81" s="20" t="str">
        <f t="shared" si="187"/>
        <v/>
      </c>
      <c r="IO81" s="20" t="str">
        <f t="shared" si="187"/>
        <v/>
      </c>
      <c r="IP81" s="20" t="str">
        <f t="shared" si="187"/>
        <v/>
      </c>
      <c r="IQ81" s="20" t="str">
        <f t="shared" si="187"/>
        <v/>
      </c>
      <c r="IR81" s="20" t="str">
        <f t="shared" si="187"/>
        <v/>
      </c>
      <c r="IS81" s="20" t="str">
        <f t="shared" si="187"/>
        <v/>
      </c>
      <c r="IT81" s="20" t="str">
        <f t="shared" si="187"/>
        <v/>
      </c>
      <c r="IU81" s="20" t="str">
        <f t="shared" si="187"/>
        <v/>
      </c>
      <c r="IV81" s="20" t="str">
        <f t="shared" si="187"/>
        <v/>
      </c>
    </row>
    <row r="82" spans="1:256" s="20" customFormat="1" x14ac:dyDescent="0.2">
      <c r="A82" s="19">
        <f t="shared" si="188"/>
        <v>70</v>
      </c>
      <c r="B82" s="20" t="str">
        <f t="shared" si="163"/>
        <v/>
      </c>
      <c r="C82" s="20" t="str">
        <f t="shared" si="163"/>
        <v/>
      </c>
      <c r="D82" s="20" t="str">
        <f t="shared" si="163"/>
        <v/>
      </c>
      <c r="E82" s="20" t="str">
        <f t="shared" si="163"/>
        <v/>
      </c>
      <c r="F82" s="20" t="str">
        <f t="shared" si="163"/>
        <v/>
      </c>
      <c r="G82" s="20" t="str">
        <f t="shared" si="163"/>
        <v/>
      </c>
      <c r="H82" s="20" t="str">
        <f t="shared" si="163"/>
        <v/>
      </c>
      <c r="I82" s="20" t="str">
        <f t="shared" si="163"/>
        <v/>
      </c>
      <c r="J82" s="20" t="str">
        <f t="shared" si="163"/>
        <v/>
      </c>
      <c r="K82" s="20" t="str">
        <f t="shared" si="163"/>
        <v/>
      </c>
      <c r="L82" s="20" t="str">
        <f t="shared" si="164"/>
        <v/>
      </c>
      <c r="M82" s="20" t="str">
        <f t="shared" si="164"/>
        <v/>
      </c>
      <c r="N82" s="20" t="str">
        <f t="shared" si="164"/>
        <v/>
      </c>
      <c r="O82" s="20" t="str">
        <f t="shared" si="164"/>
        <v/>
      </c>
      <c r="P82" s="20" t="str">
        <f t="shared" si="164"/>
        <v/>
      </c>
      <c r="Q82" s="20" t="str">
        <f t="shared" si="164"/>
        <v/>
      </c>
      <c r="R82" s="20" t="str">
        <f t="shared" si="164"/>
        <v/>
      </c>
      <c r="S82" s="20" t="str">
        <f t="shared" si="164"/>
        <v/>
      </c>
      <c r="T82" s="20" t="str">
        <f t="shared" si="164"/>
        <v/>
      </c>
      <c r="U82" s="20" t="str">
        <f t="shared" si="164"/>
        <v/>
      </c>
      <c r="V82" s="20" t="str">
        <f t="shared" si="165"/>
        <v/>
      </c>
      <c r="W82" s="20" t="str">
        <f t="shared" si="165"/>
        <v/>
      </c>
      <c r="X82" s="20" t="str">
        <f t="shared" si="165"/>
        <v/>
      </c>
      <c r="Y82" s="20" t="str">
        <f t="shared" si="165"/>
        <v/>
      </c>
      <c r="Z82" s="20" t="str">
        <f t="shared" si="165"/>
        <v/>
      </c>
      <c r="AA82" s="20" t="str">
        <f t="shared" si="165"/>
        <v/>
      </c>
      <c r="AB82" s="20" t="str">
        <f t="shared" si="165"/>
        <v/>
      </c>
      <c r="AC82" s="20" t="str">
        <f t="shared" si="165"/>
        <v/>
      </c>
      <c r="AD82" s="20" t="str">
        <f t="shared" si="165"/>
        <v/>
      </c>
      <c r="AE82" s="20" t="str">
        <f t="shared" si="165"/>
        <v/>
      </c>
      <c r="AF82" s="20" t="str">
        <f t="shared" si="166"/>
        <v/>
      </c>
      <c r="AG82" s="20" t="str">
        <f t="shared" si="166"/>
        <v/>
      </c>
      <c r="AH82" s="20" t="str">
        <f t="shared" si="166"/>
        <v/>
      </c>
      <c r="AI82" s="20" t="str">
        <f t="shared" si="166"/>
        <v/>
      </c>
      <c r="AJ82" s="20" t="str">
        <f t="shared" si="166"/>
        <v/>
      </c>
      <c r="AK82" s="20" t="str">
        <f t="shared" si="166"/>
        <v/>
      </c>
      <c r="AL82" s="20" t="str">
        <f t="shared" si="166"/>
        <v/>
      </c>
      <c r="AM82" s="20" t="str">
        <f t="shared" si="166"/>
        <v/>
      </c>
      <c r="AN82" s="20" t="str">
        <f t="shared" si="166"/>
        <v/>
      </c>
      <c r="AO82" s="20" t="str">
        <f t="shared" si="166"/>
        <v/>
      </c>
      <c r="AP82" s="20" t="str">
        <f t="shared" si="167"/>
        <v/>
      </c>
      <c r="AQ82" s="20" t="str">
        <f t="shared" si="167"/>
        <v/>
      </c>
      <c r="AR82" s="20" t="str">
        <f t="shared" si="167"/>
        <v/>
      </c>
      <c r="AS82" s="20" t="str">
        <f t="shared" si="167"/>
        <v/>
      </c>
      <c r="AT82" s="20" t="str">
        <f t="shared" si="167"/>
        <v/>
      </c>
      <c r="AU82" s="20" t="str">
        <f t="shared" si="167"/>
        <v/>
      </c>
      <c r="AV82" s="20" t="str">
        <f t="shared" si="167"/>
        <v/>
      </c>
      <c r="AW82" s="20" t="str">
        <f t="shared" si="167"/>
        <v/>
      </c>
      <c r="AX82" s="20" t="str">
        <f t="shared" si="167"/>
        <v/>
      </c>
      <c r="AY82" s="20" t="str">
        <f t="shared" si="167"/>
        <v/>
      </c>
      <c r="AZ82" s="20" t="str">
        <f t="shared" si="168"/>
        <v/>
      </c>
      <c r="BA82" s="20" t="str">
        <f t="shared" si="168"/>
        <v/>
      </c>
      <c r="BB82" s="20" t="str">
        <f t="shared" si="168"/>
        <v/>
      </c>
      <c r="BC82" s="20" t="str">
        <f t="shared" si="168"/>
        <v/>
      </c>
      <c r="BD82" s="20" t="str">
        <f t="shared" si="168"/>
        <v/>
      </c>
      <c r="BE82" s="20" t="str">
        <f t="shared" si="168"/>
        <v/>
      </c>
      <c r="BF82" s="20" t="str">
        <f t="shared" si="168"/>
        <v/>
      </c>
      <c r="BG82" s="20" t="str">
        <f t="shared" si="168"/>
        <v/>
      </c>
      <c r="BH82" s="20" t="str">
        <f t="shared" si="168"/>
        <v/>
      </c>
      <c r="BI82" s="20" t="str">
        <f t="shared" si="168"/>
        <v/>
      </c>
      <c r="BJ82" s="20" t="str">
        <f t="shared" si="169"/>
        <v/>
      </c>
      <c r="BK82" s="20" t="str">
        <f t="shared" si="169"/>
        <v/>
      </c>
      <c r="BL82" s="20" t="str">
        <f t="shared" si="169"/>
        <v/>
      </c>
      <c r="BM82" s="20" t="str">
        <f t="shared" si="169"/>
        <v/>
      </c>
      <c r="BN82" s="20" t="str">
        <f t="shared" si="169"/>
        <v/>
      </c>
      <c r="BO82" s="20" t="str">
        <f t="shared" si="169"/>
        <v/>
      </c>
      <c r="BP82" s="20" t="str">
        <f t="shared" si="169"/>
        <v/>
      </c>
      <c r="BQ82" s="20" t="str">
        <f t="shared" si="169"/>
        <v/>
      </c>
      <c r="BR82" s="20" t="str">
        <f t="shared" si="169"/>
        <v/>
      </c>
      <c r="BS82" s="20" t="str">
        <f t="shared" si="169"/>
        <v/>
      </c>
      <c r="BT82" s="20" t="str">
        <f t="shared" si="170"/>
        <v/>
      </c>
      <c r="BU82" s="20" t="str">
        <f t="shared" si="170"/>
        <v/>
      </c>
      <c r="BV82" s="20" t="str">
        <f t="shared" si="170"/>
        <v/>
      </c>
      <c r="BW82" s="20" t="str">
        <f t="shared" si="170"/>
        <v/>
      </c>
      <c r="BX82" s="20" t="str">
        <f t="shared" si="170"/>
        <v/>
      </c>
      <c r="BY82" s="20" t="str">
        <f t="shared" si="170"/>
        <v/>
      </c>
      <c r="BZ82" s="20" t="str">
        <f t="shared" si="170"/>
        <v/>
      </c>
      <c r="CA82" s="20" t="str">
        <f t="shared" si="170"/>
        <v/>
      </c>
      <c r="CB82" s="20" t="str">
        <f t="shared" si="170"/>
        <v/>
      </c>
      <c r="CC82" s="20" t="str">
        <f t="shared" si="170"/>
        <v/>
      </c>
      <c r="CD82" s="20" t="str">
        <f t="shared" si="171"/>
        <v/>
      </c>
      <c r="CE82" s="20" t="str">
        <f t="shared" si="171"/>
        <v/>
      </c>
      <c r="CF82" s="20" t="str">
        <f t="shared" si="171"/>
        <v/>
      </c>
      <c r="CG82" s="20" t="str">
        <f t="shared" si="171"/>
        <v/>
      </c>
      <c r="CH82" s="20" t="str">
        <f t="shared" si="171"/>
        <v/>
      </c>
      <c r="CI82" s="20" t="str">
        <f t="shared" si="171"/>
        <v/>
      </c>
      <c r="CJ82" s="20" t="str">
        <f t="shared" si="171"/>
        <v/>
      </c>
      <c r="CK82" s="20" t="str">
        <f t="shared" si="171"/>
        <v/>
      </c>
      <c r="CL82" s="20" t="str">
        <f t="shared" si="171"/>
        <v/>
      </c>
      <c r="CM82" s="20" t="str">
        <f t="shared" si="171"/>
        <v/>
      </c>
      <c r="CN82" s="20" t="str">
        <f t="shared" si="172"/>
        <v/>
      </c>
      <c r="CO82" s="20" t="str">
        <f t="shared" si="172"/>
        <v/>
      </c>
      <c r="CP82" s="20" t="str">
        <f t="shared" si="172"/>
        <v/>
      </c>
      <c r="CQ82" s="20" t="str">
        <f t="shared" si="172"/>
        <v/>
      </c>
      <c r="CR82" s="20" t="str">
        <f t="shared" si="172"/>
        <v/>
      </c>
      <c r="CS82" s="20" t="str">
        <f t="shared" si="172"/>
        <v/>
      </c>
      <c r="CT82" s="20" t="str">
        <f t="shared" si="172"/>
        <v/>
      </c>
      <c r="CU82" s="20" t="str">
        <f t="shared" si="172"/>
        <v/>
      </c>
      <c r="CV82" s="20" t="str">
        <f t="shared" si="172"/>
        <v/>
      </c>
      <c r="CW82" s="20" t="str">
        <f t="shared" si="172"/>
        <v/>
      </c>
      <c r="CX82" s="20" t="str">
        <f t="shared" si="173"/>
        <v/>
      </c>
      <c r="CY82" s="20" t="str">
        <f t="shared" si="173"/>
        <v/>
      </c>
      <c r="CZ82" s="20" t="str">
        <f t="shared" si="173"/>
        <v/>
      </c>
      <c r="DA82" s="20" t="str">
        <f t="shared" si="173"/>
        <v/>
      </c>
      <c r="DB82" s="20" t="str">
        <f t="shared" si="173"/>
        <v/>
      </c>
      <c r="DC82" s="20" t="str">
        <f t="shared" si="173"/>
        <v/>
      </c>
      <c r="DD82" s="20" t="str">
        <f t="shared" si="173"/>
        <v/>
      </c>
      <c r="DE82" s="20" t="str">
        <f t="shared" si="173"/>
        <v/>
      </c>
      <c r="DF82" s="20" t="str">
        <f t="shared" si="173"/>
        <v/>
      </c>
      <c r="DG82" s="20" t="str">
        <f t="shared" si="173"/>
        <v/>
      </c>
      <c r="DH82" s="20" t="str">
        <f t="shared" si="174"/>
        <v/>
      </c>
      <c r="DI82" s="20" t="str">
        <f t="shared" si="174"/>
        <v/>
      </c>
      <c r="DJ82" s="20" t="str">
        <f t="shared" si="174"/>
        <v/>
      </c>
      <c r="DK82" s="20" t="str">
        <f t="shared" si="174"/>
        <v/>
      </c>
      <c r="DL82" s="20" t="str">
        <f t="shared" si="174"/>
        <v/>
      </c>
      <c r="DM82" s="20" t="str">
        <f t="shared" si="174"/>
        <v/>
      </c>
      <c r="DN82" s="20" t="str">
        <f t="shared" si="174"/>
        <v/>
      </c>
      <c r="DO82" s="20" t="str">
        <f t="shared" si="174"/>
        <v/>
      </c>
      <c r="DP82" s="20" t="str">
        <f t="shared" si="174"/>
        <v/>
      </c>
      <c r="DQ82" s="20" t="str">
        <f t="shared" si="174"/>
        <v/>
      </c>
      <c r="DR82" s="20" t="str">
        <f t="shared" si="175"/>
        <v/>
      </c>
      <c r="DS82" s="20" t="str">
        <f t="shared" si="175"/>
        <v/>
      </c>
      <c r="DT82" s="20" t="str">
        <f t="shared" si="175"/>
        <v/>
      </c>
      <c r="DU82" s="20" t="str">
        <f t="shared" si="175"/>
        <v/>
      </c>
      <c r="DV82" s="20" t="str">
        <f t="shared" si="175"/>
        <v/>
      </c>
      <c r="DW82" s="20" t="str">
        <f t="shared" si="175"/>
        <v/>
      </c>
      <c r="DX82" s="20" t="str">
        <f t="shared" si="175"/>
        <v/>
      </c>
      <c r="DY82" s="20" t="str">
        <f t="shared" si="175"/>
        <v/>
      </c>
      <c r="DZ82" s="20" t="str">
        <f t="shared" si="175"/>
        <v/>
      </c>
      <c r="EA82" s="20" t="str">
        <f t="shared" si="175"/>
        <v/>
      </c>
      <c r="EB82" s="20" t="str">
        <f t="shared" si="176"/>
        <v/>
      </c>
      <c r="EC82" s="20" t="str">
        <f t="shared" si="176"/>
        <v/>
      </c>
      <c r="ED82" s="20" t="str">
        <f t="shared" si="176"/>
        <v/>
      </c>
      <c r="EE82" s="20" t="str">
        <f t="shared" si="176"/>
        <v/>
      </c>
      <c r="EF82" s="20" t="str">
        <f t="shared" si="176"/>
        <v/>
      </c>
      <c r="EG82" s="20" t="str">
        <f t="shared" si="176"/>
        <v/>
      </c>
      <c r="EH82" s="20" t="str">
        <f t="shared" si="176"/>
        <v/>
      </c>
      <c r="EI82" s="20" t="str">
        <f t="shared" si="176"/>
        <v/>
      </c>
      <c r="EJ82" s="20" t="str">
        <f t="shared" si="176"/>
        <v/>
      </c>
      <c r="EK82" s="20" t="str">
        <f t="shared" si="176"/>
        <v/>
      </c>
      <c r="EL82" s="20" t="str">
        <f t="shared" si="177"/>
        <v/>
      </c>
      <c r="EM82" s="20" t="str">
        <f t="shared" si="177"/>
        <v/>
      </c>
      <c r="EN82" s="20" t="str">
        <f t="shared" si="177"/>
        <v/>
      </c>
      <c r="EO82" s="20" t="str">
        <f t="shared" si="177"/>
        <v/>
      </c>
      <c r="EP82" s="20" t="str">
        <f t="shared" si="177"/>
        <v/>
      </c>
      <c r="EQ82" s="20" t="str">
        <f t="shared" si="177"/>
        <v/>
      </c>
      <c r="ER82" s="20" t="str">
        <f t="shared" si="177"/>
        <v/>
      </c>
      <c r="ES82" s="20" t="str">
        <f t="shared" si="177"/>
        <v/>
      </c>
      <c r="ET82" s="20" t="str">
        <f t="shared" si="177"/>
        <v/>
      </c>
      <c r="EU82" s="20" t="str">
        <f t="shared" si="177"/>
        <v/>
      </c>
      <c r="EV82" s="20" t="str">
        <f t="shared" si="178"/>
        <v/>
      </c>
      <c r="EW82" s="20" t="str">
        <f t="shared" si="178"/>
        <v/>
      </c>
      <c r="EX82" s="20" t="str">
        <f t="shared" si="178"/>
        <v/>
      </c>
      <c r="EY82" s="20" t="str">
        <f t="shared" si="178"/>
        <v/>
      </c>
      <c r="EZ82" s="20" t="str">
        <f t="shared" si="178"/>
        <v/>
      </c>
      <c r="FA82" s="20" t="str">
        <f t="shared" si="178"/>
        <v/>
      </c>
      <c r="FB82" s="20" t="str">
        <f t="shared" si="178"/>
        <v/>
      </c>
      <c r="FC82" s="20" t="str">
        <f t="shared" si="178"/>
        <v/>
      </c>
      <c r="FD82" s="20" t="str">
        <f t="shared" si="178"/>
        <v/>
      </c>
      <c r="FE82" s="20" t="str">
        <f t="shared" si="178"/>
        <v/>
      </c>
      <c r="FF82" s="20" t="str">
        <f t="shared" si="179"/>
        <v/>
      </c>
      <c r="FG82" s="20" t="str">
        <f t="shared" si="179"/>
        <v/>
      </c>
      <c r="FH82" s="20" t="str">
        <f t="shared" si="179"/>
        <v/>
      </c>
      <c r="FI82" s="20" t="str">
        <f t="shared" si="179"/>
        <v/>
      </c>
      <c r="FJ82" s="20" t="str">
        <f t="shared" si="179"/>
        <v/>
      </c>
      <c r="FK82" s="20" t="str">
        <f t="shared" si="179"/>
        <v/>
      </c>
      <c r="FL82" s="20" t="str">
        <f t="shared" si="179"/>
        <v/>
      </c>
      <c r="FM82" s="20" t="str">
        <f t="shared" si="179"/>
        <v/>
      </c>
      <c r="FN82" s="20" t="str">
        <f t="shared" si="179"/>
        <v/>
      </c>
      <c r="FO82" s="20" t="str">
        <f t="shared" si="179"/>
        <v/>
      </c>
      <c r="FP82" s="20" t="str">
        <f t="shared" si="180"/>
        <v/>
      </c>
      <c r="FQ82" s="20" t="str">
        <f t="shared" si="180"/>
        <v/>
      </c>
      <c r="FR82" s="20" t="str">
        <f t="shared" si="180"/>
        <v/>
      </c>
      <c r="FS82" s="20" t="str">
        <f t="shared" si="180"/>
        <v/>
      </c>
      <c r="FT82" s="20" t="str">
        <f t="shared" si="180"/>
        <v/>
      </c>
      <c r="FU82" s="20" t="str">
        <f t="shared" si="180"/>
        <v/>
      </c>
      <c r="FV82" s="20" t="str">
        <f t="shared" si="180"/>
        <v/>
      </c>
      <c r="FW82" s="20" t="str">
        <f t="shared" si="180"/>
        <v/>
      </c>
      <c r="FX82" s="20" t="str">
        <f t="shared" si="180"/>
        <v/>
      </c>
      <c r="FY82" s="20" t="str">
        <f t="shared" si="180"/>
        <v/>
      </c>
      <c r="FZ82" s="20" t="str">
        <f t="shared" si="181"/>
        <v/>
      </c>
      <c r="GA82" s="20" t="str">
        <f t="shared" si="181"/>
        <v/>
      </c>
      <c r="GB82" s="20" t="str">
        <f t="shared" si="181"/>
        <v/>
      </c>
      <c r="GC82" s="20" t="str">
        <f t="shared" si="181"/>
        <v/>
      </c>
      <c r="GD82" s="20" t="str">
        <f t="shared" si="181"/>
        <v/>
      </c>
      <c r="GE82" s="20" t="str">
        <f t="shared" si="181"/>
        <v/>
      </c>
      <c r="GF82" s="20" t="str">
        <f t="shared" si="181"/>
        <v/>
      </c>
      <c r="GG82" s="20" t="str">
        <f t="shared" si="181"/>
        <v/>
      </c>
      <c r="GH82" s="20" t="str">
        <f t="shared" si="181"/>
        <v/>
      </c>
      <c r="GI82" s="20" t="str">
        <f t="shared" si="181"/>
        <v/>
      </c>
      <c r="GJ82" s="20" t="str">
        <f t="shared" si="182"/>
        <v/>
      </c>
      <c r="GK82" s="20" t="str">
        <f t="shared" si="182"/>
        <v/>
      </c>
      <c r="GL82" s="20" t="str">
        <f t="shared" si="182"/>
        <v/>
      </c>
      <c r="GM82" s="20" t="str">
        <f t="shared" si="182"/>
        <v/>
      </c>
      <c r="GN82" s="20" t="str">
        <f t="shared" si="182"/>
        <v/>
      </c>
      <c r="GO82" s="20" t="str">
        <f t="shared" si="182"/>
        <v/>
      </c>
      <c r="GP82" s="20" t="str">
        <f t="shared" si="182"/>
        <v/>
      </c>
      <c r="GQ82" s="20" t="str">
        <f t="shared" si="182"/>
        <v/>
      </c>
      <c r="GR82" s="20" t="str">
        <f t="shared" si="182"/>
        <v/>
      </c>
      <c r="GS82" s="20" t="str">
        <f t="shared" si="182"/>
        <v/>
      </c>
      <c r="GT82" s="20" t="str">
        <f t="shared" si="183"/>
        <v/>
      </c>
      <c r="GU82" s="20" t="str">
        <f t="shared" si="183"/>
        <v/>
      </c>
      <c r="GV82" s="20" t="str">
        <f t="shared" si="183"/>
        <v/>
      </c>
      <c r="GW82" s="20" t="str">
        <f t="shared" si="183"/>
        <v/>
      </c>
      <c r="GX82" s="20" t="str">
        <f t="shared" si="183"/>
        <v/>
      </c>
      <c r="GY82" s="20" t="str">
        <f t="shared" si="183"/>
        <v/>
      </c>
      <c r="GZ82" s="20" t="str">
        <f t="shared" si="183"/>
        <v/>
      </c>
      <c r="HA82" s="20" t="str">
        <f t="shared" si="183"/>
        <v/>
      </c>
      <c r="HB82" s="20" t="str">
        <f t="shared" si="183"/>
        <v/>
      </c>
      <c r="HC82" s="20" t="str">
        <f t="shared" si="183"/>
        <v/>
      </c>
      <c r="HD82" s="20" t="str">
        <f t="shared" si="184"/>
        <v/>
      </c>
      <c r="HE82" s="20" t="str">
        <f t="shared" si="184"/>
        <v/>
      </c>
      <c r="HF82" s="20" t="str">
        <f t="shared" si="184"/>
        <v/>
      </c>
      <c r="HG82" s="20" t="str">
        <f t="shared" si="184"/>
        <v/>
      </c>
      <c r="HH82" s="20" t="str">
        <f t="shared" si="184"/>
        <v/>
      </c>
      <c r="HI82" s="20" t="str">
        <f t="shared" si="184"/>
        <v/>
      </c>
      <c r="HJ82" s="20" t="str">
        <f t="shared" si="184"/>
        <v/>
      </c>
      <c r="HK82" s="20" t="str">
        <f t="shared" si="184"/>
        <v/>
      </c>
      <c r="HL82" s="20" t="str">
        <f t="shared" si="184"/>
        <v/>
      </c>
      <c r="HM82" s="20" t="str">
        <f t="shared" si="184"/>
        <v/>
      </c>
      <c r="HN82" s="20" t="str">
        <f t="shared" si="185"/>
        <v/>
      </c>
      <c r="HO82" s="20" t="str">
        <f t="shared" si="185"/>
        <v/>
      </c>
      <c r="HP82" s="20" t="str">
        <f t="shared" si="185"/>
        <v/>
      </c>
      <c r="HQ82" s="20" t="str">
        <f t="shared" si="185"/>
        <v/>
      </c>
      <c r="HR82" s="20" t="str">
        <f t="shared" si="185"/>
        <v/>
      </c>
      <c r="HS82" s="20" t="str">
        <f t="shared" si="185"/>
        <v/>
      </c>
      <c r="HT82" s="20" t="str">
        <f t="shared" si="185"/>
        <v/>
      </c>
      <c r="HU82" s="20" t="str">
        <f t="shared" si="185"/>
        <v/>
      </c>
      <c r="HV82" s="20" t="str">
        <f t="shared" si="185"/>
        <v/>
      </c>
      <c r="HW82" s="20" t="str">
        <f t="shared" si="185"/>
        <v/>
      </c>
      <c r="HX82" s="20" t="str">
        <f t="shared" si="186"/>
        <v/>
      </c>
      <c r="HY82" s="20" t="str">
        <f t="shared" si="186"/>
        <v/>
      </c>
      <c r="HZ82" s="20" t="str">
        <f t="shared" si="186"/>
        <v/>
      </c>
      <c r="IA82" s="20" t="str">
        <f t="shared" si="186"/>
        <v/>
      </c>
      <c r="IB82" s="20" t="str">
        <f t="shared" si="186"/>
        <v/>
      </c>
      <c r="IC82" s="20" t="str">
        <f t="shared" si="186"/>
        <v/>
      </c>
      <c r="ID82" s="20" t="str">
        <f t="shared" si="186"/>
        <v/>
      </c>
      <c r="IE82" s="20" t="str">
        <f t="shared" si="186"/>
        <v/>
      </c>
      <c r="IF82" s="20" t="str">
        <f t="shared" si="186"/>
        <v/>
      </c>
      <c r="IG82" s="20" t="str">
        <f t="shared" si="186"/>
        <v/>
      </c>
      <c r="IH82" s="20" t="str">
        <f t="shared" si="187"/>
        <v/>
      </c>
      <c r="II82" s="20" t="str">
        <f t="shared" si="187"/>
        <v/>
      </c>
      <c r="IJ82" s="20" t="str">
        <f t="shared" si="187"/>
        <v/>
      </c>
      <c r="IK82" s="20" t="str">
        <f t="shared" si="187"/>
        <v/>
      </c>
      <c r="IL82" s="20" t="str">
        <f t="shared" si="187"/>
        <v/>
      </c>
      <c r="IM82" s="20" t="str">
        <f t="shared" si="187"/>
        <v/>
      </c>
      <c r="IN82" s="20" t="str">
        <f t="shared" si="187"/>
        <v/>
      </c>
      <c r="IO82" s="20" t="str">
        <f t="shared" si="187"/>
        <v/>
      </c>
      <c r="IP82" s="20" t="str">
        <f t="shared" si="187"/>
        <v/>
      </c>
      <c r="IQ82" s="20" t="str">
        <f t="shared" si="187"/>
        <v/>
      </c>
      <c r="IR82" s="20" t="str">
        <f t="shared" si="187"/>
        <v/>
      </c>
      <c r="IS82" s="20" t="str">
        <f t="shared" si="187"/>
        <v/>
      </c>
      <c r="IT82" s="20" t="str">
        <f t="shared" si="187"/>
        <v/>
      </c>
      <c r="IU82" s="20" t="str">
        <f t="shared" si="187"/>
        <v/>
      </c>
      <c r="IV82" s="20" t="str">
        <f t="shared" si="187"/>
        <v/>
      </c>
    </row>
    <row r="83" spans="1:256" s="20" customFormat="1" x14ac:dyDescent="0.2">
      <c r="A83" s="19">
        <f t="shared" si="188"/>
        <v>71</v>
      </c>
      <c r="B83" s="20" t="str">
        <f t="shared" ref="B83:K92" si="189">IF(B$10&gt;T,"",IF($A83&gt;B$11,"",A82*d))</f>
        <v/>
      </c>
      <c r="C83" s="20" t="str">
        <f t="shared" si="189"/>
        <v/>
      </c>
      <c r="D83" s="20" t="str">
        <f t="shared" si="189"/>
        <v/>
      </c>
      <c r="E83" s="20" t="str">
        <f t="shared" si="189"/>
        <v/>
      </c>
      <c r="F83" s="20" t="str">
        <f t="shared" si="189"/>
        <v/>
      </c>
      <c r="G83" s="20" t="str">
        <f t="shared" si="189"/>
        <v/>
      </c>
      <c r="H83" s="20" t="str">
        <f t="shared" si="189"/>
        <v/>
      </c>
      <c r="I83" s="20" t="str">
        <f t="shared" si="189"/>
        <v/>
      </c>
      <c r="J83" s="20" t="str">
        <f t="shared" si="189"/>
        <v/>
      </c>
      <c r="K83" s="20" t="str">
        <f t="shared" si="189"/>
        <v/>
      </c>
      <c r="L83" s="20" t="str">
        <f t="shared" ref="L83:U92" si="190">IF(L$10&gt;T,"",IF($A83&gt;L$11,"",K82*d))</f>
        <v/>
      </c>
      <c r="M83" s="20" t="str">
        <f t="shared" si="190"/>
        <v/>
      </c>
      <c r="N83" s="20" t="str">
        <f t="shared" si="190"/>
        <v/>
      </c>
      <c r="O83" s="20" t="str">
        <f t="shared" si="190"/>
        <v/>
      </c>
      <c r="P83" s="20" t="str">
        <f t="shared" si="190"/>
        <v/>
      </c>
      <c r="Q83" s="20" t="str">
        <f t="shared" si="190"/>
        <v/>
      </c>
      <c r="R83" s="20" t="str">
        <f t="shared" si="190"/>
        <v/>
      </c>
      <c r="S83" s="20" t="str">
        <f t="shared" si="190"/>
        <v/>
      </c>
      <c r="T83" s="20" t="str">
        <f t="shared" si="190"/>
        <v/>
      </c>
      <c r="U83" s="20" t="str">
        <f t="shared" si="190"/>
        <v/>
      </c>
      <c r="V83" s="20" t="str">
        <f t="shared" ref="V83:AE92" si="191">IF(V$10&gt;T,"",IF($A83&gt;V$11,"",U82*d))</f>
        <v/>
      </c>
      <c r="W83" s="20" t="str">
        <f t="shared" si="191"/>
        <v/>
      </c>
      <c r="X83" s="20" t="str">
        <f t="shared" si="191"/>
        <v/>
      </c>
      <c r="Y83" s="20" t="str">
        <f t="shared" si="191"/>
        <v/>
      </c>
      <c r="Z83" s="20" t="str">
        <f t="shared" si="191"/>
        <v/>
      </c>
      <c r="AA83" s="20" t="str">
        <f t="shared" si="191"/>
        <v/>
      </c>
      <c r="AB83" s="20" t="str">
        <f t="shared" si="191"/>
        <v/>
      </c>
      <c r="AC83" s="20" t="str">
        <f t="shared" si="191"/>
        <v/>
      </c>
      <c r="AD83" s="20" t="str">
        <f t="shared" si="191"/>
        <v/>
      </c>
      <c r="AE83" s="20" t="str">
        <f t="shared" si="191"/>
        <v/>
      </c>
      <c r="AF83" s="20" t="str">
        <f t="shared" ref="AF83:AO92" si="192">IF(AF$10&gt;T,"",IF($A83&gt;AF$11,"",AE82*d))</f>
        <v/>
      </c>
      <c r="AG83" s="20" t="str">
        <f t="shared" si="192"/>
        <v/>
      </c>
      <c r="AH83" s="20" t="str">
        <f t="shared" si="192"/>
        <v/>
      </c>
      <c r="AI83" s="20" t="str">
        <f t="shared" si="192"/>
        <v/>
      </c>
      <c r="AJ83" s="20" t="str">
        <f t="shared" si="192"/>
        <v/>
      </c>
      <c r="AK83" s="20" t="str">
        <f t="shared" si="192"/>
        <v/>
      </c>
      <c r="AL83" s="20" t="str">
        <f t="shared" si="192"/>
        <v/>
      </c>
      <c r="AM83" s="20" t="str">
        <f t="shared" si="192"/>
        <v/>
      </c>
      <c r="AN83" s="20" t="str">
        <f t="shared" si="192"/>
        <v/>
      </c>
      <c r="AO83" s="20" t="str">
        <f t="shared" si="192"/>
        <v/>
      </c>
      <c r="AP83" s="20" t="str">
        <f t="shared" ref="AP83:AY92" si="193">IF(AP$10&gt;T,"",IF($A83&gt;AP$11,"",AO82*d))</f>
        <v/>
      </c>
      <c r="AQ83" s="20" t="str">
        <f t="shared" si="193"/>
        <v/>
      </c>
      <c r="AR83" s="20" t="str">
        <f t="shared" si="193"/>
        <v/>
      </c>
      <c r="AS83" s="20" t="str">
        <f t="shared" si="193"/>
        <v/>
      </c>
      <c r="AT83" s="20" t="str">
        <f t="shared" si="193"/>
        <v/>
      </c>
      <c r="AU83" s="20" t="str">
        <f t="shared" si="193"/>
        <v/>
      </c>
      <c r="AV83" s="20" t="str">
        <f t="shared" si="193"/>
        <v/>
      </c>
      <c r="AW83" s="20" t="str">
        <f t="shared" si="193"/>
        <v/>
      </c>
      <c r="AX83" s="20" t="str">
        <f t="shared" si="193"/>
        <v/>
      </c>
      <c r="AY83" s="20" t="str">
        <f t="shared" si="193"/>
        <v/>
      </c>
      <c r="AZ83" s="20" t="str">
        <f t="shared" ref="AZ83:BI92" si="194">IF(AZ$10&gt;T,"",IF($A83&gt;AZ$11,"",AY82*d))</f>
        <v/>
      </c>
      <c r="BA83" s="20" t="str">
        <f t="shared" si="194"/>
        <v/>
      </c>
      <c r="BB83" s="20" t="str">
        <f t="shared" si="194"/>
        <v/>
      </c>
      <c r="BC83" s="20" t="str">
        <f t="shared" si="194"/>
        <v/>
      </c>
      <c r="BD83" s="20" t="str">
        <f t="shared" si="194"/>
        <v/>
      </c>
      <c r="BE83" s="20" t="str">
        <f t="shared" si="194"/>
        <v/>
      </c>
      <c r="BF83" s="20" t="str">
        <f t="shared" si="194"/>
        <v/>
      </c>
      <c r="BG83" s="20" t="str">
        <f t="shared" si="194"/>
        <v/>
      </c>
      <c r="BH83" s="20" t="str">
        <f t="shared" si="194"/>
        <v/>
      </c>
      <c r="BI83" s="20" t="str">
        <f t="shared" si="194"/>
        <v/>
      </c>
      <c r="BJ83" s="20" t="str">
        <f t="shared" ref="BJ83:BS92" si="195">IF(BJ$10&gt;T,"",IF($A83&gt;BJ$11,"",BI82*d))</f>
        <v/>
      </c>
      <c r="BK83" s="20" t="str">
        <f t="shared" si="195"/>
        <v/>
      </c>
      <c r="BL83" s="20" t="str">
        <f t="shared" si="195"/>
        <v/>
      </c>
      <c r="BM83" s="20" t="str">
        <f t="shared" si="195"/>
        <v/>
      </c>
      <c r="BN83" s="20" t="str">
        <f t="shared" si="195"/>
        <v/>
      </c>
      <c r="BO83" s="20" t="str">
        <f t="shared" si="195"/>
        <v/>
      </c>
      <c r="BP83" s="20" t="str">
        <f t="shared" si="195"/>
        <v/>
      </c>
      <c r="BQ83" s="20" t="str">
        <f t="shared" si="195"/>
        <v/>
      </c>
      <c r="BR83" s="20" t="str">
        <f t="shared" si="195"/>
        <v/>
      </c>
      <c r="BS83" s="20" t="str">
        <f t="shared" si="195"/>
        <v/>
      </c>
      <c r="BT83" s="20" t="str">
        <f t="shared" ref="BT83:CC92" si="196">IF(BT$10&gt;T,"",IF($A83&gt;BT$11,"",BS82*d))</f>
        <v/>
      </c>
      <c r="BU83" s="20" t="str">
        <f t="shared" si="196"/>
        <v/>
      </c>
      <c r="BV83" s="20" t="str">
        <f t="shared" si="196"/>
        <v/>
      </c>
      <c r="BW83" s="20" t="str">
        <f t="shared" si="196"/>
        <v/>
      </c>
      <c r="BX83" s="20" t="str">
        <f t="shared" si="196"/>
        <v/>
      </c>
      <c r="BY83" s="20" t="str">
        <f t="shared" si="196"/>
        <v/>
      </c>
      <c r="BZ83" s="20" t="str">
        <f t="shared" si="196"/>
        <v/>
      </c>
      <c r="CA83" s="20" t="str">
        <f t="shared" si="196"/>
        <v/>
      </c>
      <c r="CB83" s="20" t="str">
        <f t="shared" si="196"/>
        <v/>
      </c>
      <c r="CC83" s="20" t="str">
        <f t="shared" si="196"/>
        <v/>
      </c>
      <c r="CD83" s="20" t="str">
        <f t="shared" ref="CD83:CM92" si="197">IF(CD$10&gt;T,"",IF($A83&gt;CD$11,"",CC82*d))</f>
        <v/>
      </c>
      <c r="CE83" s="20" t="str">
        <f t="shared" si="197"/>
        <v/>
      </c>
      <c r="CF83" s="20" t="str">
        <f t="shared" si="197"/>
        <v/>
      </c>
      <c r="CG83" s="20" t="str">
        <f t="shared" si="197"/>
        <v/>
      </c>
      <c r="CH83" s="20" t="str">
        <f t="shared" si="197"/>
        <v/>
      </c>
      <c r="CI83" s="20" t="str">
        <f t="shared" si="197"/>
        <v/>
      </c>
      <c r="CJ83" s="20" t="str">
        <f t="shared" si="197"/>
        <v/>
      </c>
      <c r="CK83" s="20" t="str">
        <f t="shared" si="197"/>
        <v/>
      </c>
      <c r="CL83" s="20" t="str">
        <f t="shared" si="197"/>
        <v/>
      </c>
      <c r="CM83" s="20" t="str">
        <f t="shared" si="197"/>
        <v/>
      </c>
      <c r="CN83" s="20" t="str">
        <f t="shared" ref="CN83:CW92" si="198">IF(CN$10&gt;T,"",IF($A83&gt;CN$11,"",CM82*d))</f>
        <v/>
      </c>
      <c r="CO83" s="20" t="str">
        <f t="shared" si="198"/>
        <v/>
      </c>
      <c r="CP83" s="20" t="str">
        <f t="shared" si="198"/>
        <v/>
      </c>
      <c r="CQ83" s="20" t="str">
        <f t="shared" si="198"/>
        <v/>
      </c>
      <c r="CR83" s="20" t="str">
        <f t="shared" si="198"/>
        <v/>
      </c>
      <c r="CS83" s="20" t="str">
        <f t="shared" si="198"/>
        <v/>
      </c>
      <c r="CT83" s="20" t="str">
        <f t="shared" si="198"/>
        <v/>
      </c>
      <c r="CU83" s="20" t="str">
        <f t="shared" si="198"/>
        <v/>
      </c>
      <c r="CV83" s="20" t="str">
        <f t="shared" si="198"/>
        <v/>
      </c>
      <c r="CW83" s="20" t="str">
        <f t="shared" si="198"/>
        <v/>
      </c>
      <c r="CX83" s="20" t="str">
        <f t="shared" ref="CX83:DG92" si="199">IF(CX$10&gt;T,"",IF($A83&gt;CX$11,"",CW82*d))</f>
        <v/>
      </c>
      <c r="CY83" s="20" t="str">
        <f t="shared" si="199"/>
        <v/>
      </c>
      <c r="CZ83" s="20" t="str">
        <f t="shared" si="199"/>
        <v/>
      </c>
      <c r="DA83" s="20" t="str">
        <f t="shared" si="199"/>
        <v/>
      </c>
      <c r="DB83" s="20" t="str">
        <f t="shared" si="199"/>
        <v/>
      </c>
      <c r="DC83" s="20" t="str">
        <f t="shared" si="199"/>
        <v/>
      </c>
      <c r="DD83" s="20" t="str">
        <f t="shared" si="199"/>
        <v/>
      </c>
      <c r="DE83" s="20" t="str">
        <f t="shared" si="199"/>
        <v/>
      </c>
      <c r="DF83" s="20" t="str">
        <f t="shared" si="199"/>
        <v/>
      </c>
      <c r="DG83" s="20" t="str">
        <f t="shared" si="199"/>
        <v/>
      </c>
      <c r="DH83" s="20" t="str">
        <f t="shared" ref="DH83:DQ92" si="200">IF(DH$10&gt;T,"",IF($A83&gt;DH$11,"",DG82*d))</f>
        <v/>
      </c>
      <c r="DI83" s="20" t="str">
        <f t="shared" si="200"/>
        <v/>
      </c>
      <c r="DJ83" s="20" t="str">
        <f t="shared" si="200"/>
        <v/>
      </c>
      <c r="DK83" s="20" t="str">
        <f t="shared" si="200"/>
        <v/>
      </c>
      <c r="DL83" s="20" t="str">
        <f t="shared" si="200"/>
        <v/>
      </c>
      <c r="DM83" s="20" t="str">
        <f t="shared" si="200"/>
        <v/>
      </c>
      <c r="DN83" s="20" t="str">
        <f t="shared" si="200"/>
        <v/>
      </c>
      <c r="DO83" s="20" t="str">
        <f t="shared" si="200"/>
        <v/>
      </c>
      <c r="DP83" s="20" t="str">
        <f t="shared" si="200"/>
        <v/>
      </c>
      <c r="DQ83" s="20" t="str">
        <f t="shared" si="200"/>
        <v/>
      </c>
      <c r="DR83" s="20" t="str">
        <f t="shared" ref="DR83:EA92" si="201">IF(DR$10&gt;T,"",IF($A83&gt;DR$11,"",DQ82*d))</f>
        <v/>
      </c>
      <c r="DS83" s="20" t="str">
        <f t="shared" si="201"/>
        <v/>
      </c>
      <c r="DT83" s="20" t="str">
        <f t="shared" si="201"/>
        <v/>
      </c>
      <c r="DU83" s="20" t="str">
        <f t="shared" si="201"/>
        <v/>
      </c>
      <c r="DV83" s="20" t="str">
        <f t="shared" si="201"/>
        <v/>
      </c>
      <c r="DW83" s="20" t="str">
        <f t="shared" si="201"/>
        <v/>
      </c>
      <c r="DX83" s="20" t="str">
        <f t="shared" si="201"/>
        <v/>
      </c>
      <c r="DY83" s="20" t="str">
        <f t="shared" si="201"/>
        <v/>
      </c>
      <c r="DZ83" s="20" t="str">
        <f t="shared" si="201"/>
        <v/>
      </c>
      <c r="EA83" s="20" t="str">
        <f t="shared" si="201"/>
        <v/>
      </c>
      <c r="EB83" s="20" t="str">
        <f t="shared" ref="EB83:EK92" si="202">IF(EB$10&gt;T,"",IF($A83&gt;EB$11,"",EA82*d))</f>
        <v/>
      </c>
      <c r="EC83" s="20" t="str">
        <f t="shared" si="202"/>
        <v/>
      </c>
      <c r="ED83" s="20" t="str">
        <f t="shared" si="202"/>
        <v/>
      </c>
      <c r="EE83" s="20" t="str">
        <f t="shared" si="202"/>
        <v/>
      </c>
      <c r="EF83" s="20" t="str">
        <f t="shared" si="202"/>
        <v/>
      </c>
      <c r="EG83" s="20" t="str">
        <f t="shared" si="202"/>
        <v/>
      </c>
      <c r="EH83" s="20" t="str">
        <f t="shared" si="202"/>
        <v/>
      </c>
      <c r="EI83" s="20" t="str">
        <f t="shared" si="202"/>
        <v/>
      </c>
      <c r="EJ83" s="20" t="str">
        <f t="shared" si="202"/>
        <v/>
      </c>
      <c r="EK83" s="20" t="str">
        <f t="shared" si="202"/>
        <v/>
      </c>
      <c r="EL83" s="20" t="str">
        <f t="shared" ref="EL83:EU92" si="203">IF(EL$10&gt;T,"",IF($A83&gt;EL$11,"",EK82*d))</f>
        <v/>
      </c>
      <c r="EM83" s="20" t="str">
        <f t="shared" si="203"/>
        <v/>
      </c>
      <c r="EN83" s="20" t="str">
        <f t="shared" si="203"/>
        <v/>
      </c>
      <c r="EO83" s="20" t="str">
        <f t="shared" si="203"/>
        <v/>
      </c>
      <c r="EP83" s="20" t="str">
        <f t="shared" si="203"/>
        <v/>
      </c>
      <c r="EQ83" s="20" t="str">
        <f t="shared" si="203"/>
        <v/>
      </c>
      <c r="ER83" s="20" t="str">
        <f t="shared" si="203"/>
        <v/>
      </c>
      <c r="ES83" s="20" t="str">
        <f t="shared" si="203"/>
        <v/>
      </c>
      <c r="ET83" s="20" t="str">
        <f t="shared" si="203"/>
        <v/>
      </c>
      <c r="EU83" s="20" t="str">
        <f t="shared" si="203"/>
        <v/>
      </c>
      <c r="EV83" s="20" t="str">
        <f t="shared" ref="EV83:FE92" si="204">IF(EV$10&gt;T,"",IF($A83&gt;EV$11,"",EU82*d))</f>
        <v/>
      </c>
      <c r="EW83" s="20" t="str">
        <f t="shared" si="204"/>
        <v/>
      </c>
      <c r="EX83" s="20" t="str">
        <f t="shared" si="204"/>
        <v/>
      </c>
      <c r="EY83" s="20" t="str">
        <f t="shared" si="204"/>
        <v/>
      </c>
      <c r="EZ83" s="20" t="str">
        <f t="shared" si="204"/>
        <v/>
      </c>
      <c r="FA83" s="20" t="str">
        <f t="shared" si="204"/>
        <v/>
      </c>
      <c r="FB83" s="20" t="str">
        <f t="shared" si="204"/>
        <v/>
      </c>
      <c r="FC83" s="20" t="str">
        <f t="shared" si="204"/>
        <v/>
      </c>
      <c r="FD83" s="20" t="str">
        <f t="shared" si="204"/>
        <v/>
      </c>
      <c r="FE83" s="20" t="str">
        <f t="shared" si="204"/>
        <v/>
      </c>
      <c r="FF83" s="20" t="str">
        <f t="shared" ref="FF83:FO92" si="205">IF(FF$10&gt;T,"",IF($A83&gt;FF$11,"",FE82*d))</f>
        <v/>
      </c>
      <c r="FG83" s="20" t="str">
        <f t="shared" si="205"/>
        <v/>
      </c>
      <c r="FH83" s="20" t="str">
        <f t="shared" si="205"/>
        <v/>
      </c>
      <c r="FI83" s="20" t="str">
        <f t="shared" si="205"/>
        <v/>
      </c>
      <c r="FJ83" s="20" t="str">
        <f t="shared" si="205"/>
        <v/>
      </c>
      <c r="FK83" s="20" t="str">
        <f t="shared" si="205"/>
        <v/>
      </c>
      <c r="FL83" s="20" t="str">
        <f t="shared" si="205"/>
        <v/>
      </c>
      <c r="FM83" s="20" t="str">
        <f t="shared" si="205"/>
        <v/>
      </c>
      <c r="FN83" s="20" t="str">
        <f t="shared" si="205"/>
        <v/>
      </c>
      <c r="FO83" s="20" t="str">
        <f t="shared" si="205"/>
        <v/>
      </c>
      <c r="FP83" s="20" t="str">
        <f t="shared" ref="FP83:FY92" si="206">IF(FP$10&gt;T,"",IF($A83&gt;FP$11,"",FO82*d))</f>
        <v/>
      </c>
      <c r="FQ83" s="20" t="str">
        <f t="shared" si="206"/>
        <v/>
      </c>
      <c r="FR83" s="20" t="str">
        <f t="shared" si="206"/>
        <v/>
      </c>
      <c r="FS83" s="20" t="str">
        <f t="shared" si="206"/>
        <v/>
      </c>
      <c r="FT83" s="20" t="str">
        <f t="shared" si="206"/>
        <v/>
      </c>
      <c r="FU83" s="20" t="str">
        <f t="shared" si="206"/>
        <v/>
      </c>
      <c r="FV83" s="20" t="str">
        <f t="shared" si="206"/>
        <v/>
      </c>
      <c r="FW83" s="20" t="str">
        <f t="shared" si="206"/>
        <v/>
      </c>
      <c r="FX83" s="20" t="str">
        <f t="shared" si="206"/>
        <v/>
      </c>
      <c r="FY83" s="20" t="str">
        <f t="shared" si="206"/>
        <v/>
      </c>
      <c r="FZ83" s="20" t="str">
        <f t="shared" ref="FZ83:GI92" si="207">IF(FZ$10&gt;T,"",IF($A83&gt;FZ$11,"",FY82*d))</f>
        <v/>
      </c>
      <c r="GA83" s="20" t="str">
        <f t="shared" si="207"/>
        <v/>
      </c>
      <c r="GB83" s="20" t="str">
        <f t="shared" si="207"/>
        <v/>
      </c>
      <c r="GC83" s="20" t="str">
        <f t="shared" si="207"/>
        <v/>
      </c>
      <c r="GD83" s="20" t="str">
        <f t="shared" si="207"/>
        <v/>
      </c>
      <c r="GE83" s="20" t="str">
        <f t="shared" si="207"/>
        <v/>
      </c>
      <c r="GF83" s="20" t="str">
        <f t="shared" si="207"/>
        <v/>
      </c>
      <c r="GG83" s="20" t="str">
        <f t="shared" si="207"/>
        <v/>
      </c>
      <c r="GH83" s="20" t="str">
        <f t="shared" si="207"/>
        <v/>
      </c>
      <c r="GI83" s="20" t="str">
        <f t="shared" si="207"/>
        <v/>
      </c>
      <c r="GJ83" s="20" t="str">
        <f t="shared" ref="GJ83:GS92" si="208">IF(GJ$10&gt;T,"",IF($A83&gt;GJ$11,"",GI82*d))</f>
        <v/>
      </c>
      <c r="GK83" s="20" t="str">
        <f t="shared" si="208"/>
        <v/>
      </c>
      <c r="GL83" s="20" t="str">
        <f t="shared" si="208"/>
        <v/>
      </c>
      <c r="GM83" s="20" t="str">
        <f t="shared" si="208"/>
        <v/>
      </c>
      <c r="GN83" s="20" t="str">
        <f t="shared" si="208"/>
        <v/>
      </c>
      <c r="GO83" s="20" t="str">
        <f t="shared" si="208"/>
        <v/>
      </c>
      <c r="GP83" s="20" t="str">
        <f t="shared" si="208"/>
        <v/>
      </c>
      <c r="GQ83" s="20" t="str">
        <f t="shared" si="208"/>
        <v/>
      </c>
      <c r="GR83" s="20" t="str">
        <f t="shared" si="208"/>
        <v/>
      </c>
      <c r="GS83" s="20" t="str">
        <f t="shared" si="208"/>
        <v/>
      </c>
      <c r="GT83" s="20" t="str">
        <f t="shared" ref="GT83:HC92" si="209">IF(GT$10&gt;T,"",IF($A83&gt;GT$11,"",GS82*d))</f>
        <v/>
      </c>
      <c r="GU83" s="20" t="str">
        <f t="shared" si="209"/>
        <v/>
      </c>
      <c r="GV83" s="20" t="str">
        <f t="shared" si="209"/>
        <v/>
      </c>
      <c r="GW83" s="20" t="str">
        <f t="shared" si="209"/>
        <v/>
      </c>
      <c r="GX83" s="20" t="str">
        <f t="shared" si="209"/>
        <v/>
      </c>
      <c r="GY83" s="20" t="str">
        <f t="shared" si="209"/>
        <v/>
      </c>
      <c r="GZ83" s="20" t="str">
        <f t="shared" si="209"/>
        <v/>
      </c>
      <c r="HA83" s="20" t="str">
        <f t="shared" si="209"/>
        <v/>
      </c>
      <c r="HB83" s="20" t="str">
        <f t="shared" si="209"/>
        <v/>
      </c>
      <c r="HC83" s="20" t="str">
        <f t="shared" si="209"/>
        <v/>
      </c>
      <c r="HD83" s="20" t="str">
        <f t="shared" ref="HD83:HM92" si="210">IF(HD$10&gt;T,"",IF($A83&gt;HD$11,"",HC82*d))</f>
        <v/>
      </c>
      <c r="HE83" s="20" t="str">
        <f t="shared" si="210"/>
        <v/>
      </c>
      <c r="HF83" s="20" t="str">
        <f t="shared" si="210"/>
        <v/>
      </c>
      <c r="HG83" s="20" t="str">
        <f t="shared" si="210"/>
        <v/>
      </c>
      <c r="HH83" s="20" t="str">
        <f t="shared" si="210"/>
        <v/>
      </c>
      <c r="HI83" s="20" t="str">
        <f t="shared" si="210"/>
        <v/>
      </c>
      <c r="HJ83" s="20" t="str">
        <f t="shared" si="210"/>
        <v/>
      </c>
      <c r="HK83" s="20" t="str">
        <f t="shared" si="210"/>
        <v/>
      </c>
      <c r="HL83" s="20" t="str">
        <f t="shared" si="210"/>
        <v/>
      </c>
      <c r="HM83" s="20" t="str">
        <f t="shared" si="210"/>
        <v/>
      </c>
      <c r="HN83" s="20" t="str">
        <f t="shared" ref="HN83:HW92" si="211">IF(HN$10&gt;T,"",IF($A83&gt;HN$11,"",HM82*d))</f>
        <v/>
      </c>
      <c r="HO83" s="20" t="str">
        <f t="shared" si="211"/>
        <v/>
      </c>
      <c r="HP83" s="20" t="str">
        <f t="shared" si="211"/>
        <v/>
      </c>
      <c r="HQ83" s="20" t="str">
        <f t="shared" si="211"/>
        <v/>
      </c>
      <c r="HR83" s="20" t="str">
        <f t="shared" si="211"/>
        <v/>
      </c>
      <c r="HS83" s="20" t="str">
        <f t="shared" si="211"/>
        <v/>
      </c>
      <c r="HT83" s="20" t="str">
        <f t="shared" si="211"/>
        <v/>
      </c>
      <c r="HU83" s="20" t="str">
        <f t="shared" si="211"/>
        <v/>
      </c>
      <c r="HV83" s="20" t="str">
        <f t="shared" si="211"/>
        <v/>
      </c>
      <c r="HW83" s="20" t="str">
        <f t="shared" si="211"/>
        <v/>
      </c>
      <c r="HX83" s="20" t="str">
        <f t="shared" ref="HX83:IG92" si="212">IF(HX$10&gt;T,"",IF($A83&gt;HX$11,"",HW82*d))</f>
        <v/>
      </c>
      <c r="HY83" s="20" t="str">
        <f t="shared" si="212"/>
        <v/>
      </c>
      <c r="HZ83" s="20" t="str">
        <f t="shared" si="212"/>
        <v/>
      </c>
      <c r="IA83" s="20" t="str">
        <f t="shared" si="212"/>
        <v/>
      </c>
      <c r="IB83" s="20" t="str">
        <f t="shared" si="212"/>
        <v/>
      </c>
      <c r="IC83" s="20" t="str">
        <f t="shared" si="212"/>
        <v/>
      </c>
      <c r="ID83" s="20" t="str">
        <f t="shared" si="212"/>
        <v/>
      </c>
      <c r="IE83" s="20" t="str">
        <f t="shared" si="212"/>
        <v/>
      </c>
      <c r="IF83" s="20" t="str">
        <f t="shared" si="212"/>
        <v/>
      </c>
      <c r="IG83" s="20" t="str">
        <f t="shared" si="212"/>
        <v/>
      </c>
      <c r="IH83" s="20" t="str">
        <f t="shared" ref="IH83:IV92" si="213">IF(IH$10&gt;T,"",IF($A83&gt;IH$11,"",IG82*d))</f>
        <v/>
      </c>
      <c r="II83" s="20" t="str">
        <f t="shared" si="213"/>
        <v/>
      </c>
      <c r="IJ83" s="20" t="str">
        <f t="shared" si="213"/>
        <v/>
      </c>
      <c r="IK83" s="20" t="str">
        <f t="shared" si="213"/>
        <v/>
      </c>
      <c r="IL83" s="20" t="str">
        <f t="shared" si="213"/>
        <v/>
      </c>
      <c r="IM83" s="20" t="str">
        <f t="shared" si="213"/>
        <v/>
      </c>
      <c r="IN83" s="20" t="str">
        <f t="shared" si="213"/>
        <v/>
      </c>
      <c r="IO83" s="20" t="str">
        <f t="shared" si="213"/>
        <v/>
      </c>
      <c r="IP83" s="20" t="str">
        <f t="shared" si="213"/>
        <v/>
      </c>
      <c r="IQ83" s="20" t="str">
        <f t="shared" si="213"/>
        <v/>
      </c>
      <c r="IR83" s="20" t="str">
        <f t="shared" si="213"/>
        <v/>
      </c>
      <c r="IS83" s="20" t="str">
        <f t="shared" si="213"/>
        <v/>
      </c>
      <c r="IT83" s="20" t="str">
        <f t="shared" si="213"/>
        <v/>
      </c>
      <c r="IU83" s="20" t="str">
        <f t="shared" si="213"/>
        <v/>
      </c>
      <c r="IV83" s="20" t="str">
        <f t="shared" si="213"/>
        <v/>
      </c>
    </row>
    <row r="84" spans="1:256" s="20" customFormat="1" x14ac:dyDescent="0.2">
      <c r="A84" s="19">
        <f t="shared" si="188"/>
        <v>72</v>
      </c>
      <c r="B84" s="20" t="str">
        <f t="shared" si="189"/>
        <v/>
      </c>
      <c r="C84" s="20" t="str">
        <f t="shared" si="189"/>
        <v/>
      </c>
      <c r="D84" s="20" t="str">
        <f t="shared" si="189"/>
        <v/>
      </c>
      <c r="E84" s="20" t="str">
        <f t="shared" si="189"/>
        <v/>
      </c>
      <c r="F84" s="20" t="str">
        <f t="shared" si="189"/>
        <v/>
      </c>
      <c r="G84" s="20" t="str">
        <f t="shared" si="189"/>
        <v/>
      </c>
      <c r="H84" s="20" t="str">
        <f t="shared" si="189"/>
        <v/>
      </c>
      <c r="I84" s="20" t="str">
        <f t="shared" si="189"/>
        <v/>
      </c>
      <c r="J84" s="20" t="str">
        <f t="shared" si="189"/>
        <v/>
      </c>
      <c r="K84" s="20" t="str">
        <f t="shared" si="189"/>
        <v/>
      </c>
      <c r="L84" s="20" t="str">
        <f t="shared" si="190"/>
        <v/>
      </c>
      <c r="M84" s="20" t="str">
        <f t="shared" si="190"/>
        <v/>
      </c>
      <c r="N84" s="20" t="str">
        <f t="shared" si="190"/>
        <v/>
      </c>
      <c r="O84" s="20" t="str">
        <f t="shared" si="190"/>
        <v/>
      </c>
      <c r="P84" s="20" t="str">
        <f t="shared" si="190"/>
        <v/>
      </c>
      <c r="Q84" s="20" t="str">
        <f t="shared" si="190"/>
        <v/>
      </c>
      <c r="R84" s="20" t="str">
        <f t="shared" si="190"/>
        <v/>
      </c>
      <c r="S84" s="20" t="str">
        <f t="shared" si="190"/>
        <v/>
      </c>
      <c r="T84" s="20" t="str">
        <f t="shared" si="190"/>
        <v/>
      </c>
      <c r="U84" s="20" t="str">
        <f t="shared" si="190"/>
        <v/>
      </c>
      <c r="V84" s="20" t="str">
        <f t="shared" si="191"/>
        <v/>
      </c>
      <c r="W84" s="20" t="str">
        <f t="shared" si="191"/>
        <v/>
      </c>
      <c r="X84" s="20" t="str">
        <f t="shared" si="191"/>
        <v/>
      </c>
      <c r="Y84" s="20" t="str">
        <f t="shared" si="191"/>
        <v/>
      </c>
      <c r="Z84" s="20" t="str">
        <f t="shared" si="191"/>
        <v/>
      </c>
      <c r="AA84" s="20" t="str">
        <f t="shared" si="191"/>
        <v/>
      </c>
      <c r="AB84" s="20" t="str">
        <f t="shared" si="191"/>
        <v/>
      </c>
      <c r="AC84" s="20" t="str">
        <f t="shared" si="191"/>
        <v/>
      </c>
      <c r="AD84" s="20" t="str">
        <f t="shared" si="191"/>
        <v/>
      </c>
      <c r="AE84" s="20" t="str">
        <f t="shared" si="191"/>
        <v/>
      </c>
      <c r="AF84" s="20" t="str">
        <f t="shared" si="192"/>
        <v/>
      </c>
      <c r="AG84" s="20" t="str">
        <f t="shared" si="192"/>
        <v/>
      </c>
      <c r="AH84" s="20" t="str">
        <f t="shared" si="192"/>
        <v/>
      </c>
      <c r="AI84" s="20" t="str">
        <f t="shared" si="192"/>
        <v/>
      </c>
      <c r="AJ84" s="20" t="str">
        <f t="shared" si="192"/>
        <v/>
      </c>
      <c r="AK84" s="20" t="str">
        <f t="shared" si="192"/>
        <v/>
      </c>
      <c r="AL84" s="20" t="str">
        <f t="shared" si="192"/>
        <v/>
      </c>
      <c r="AM84" s="20" t="str">
        <f t="shared" si="192"/>
        <v/>
      </c>
      <c r="AN84" s="20" t="str">
        <f t="shared" si="192"/>
        <v/>
      </c>
      <c r="AO84" s="20" t="str">
        <f t="shared" si="192"/>
        <v/>
      </c>
      <c r="AP84" s="20" t="str">
        <f t="shared" si="193"/>
        <v/>
      </c>
      <c r="AQ84" s="20" t="str">
        <f t="shared" si="193"/>
        <v/>
      </c>
      <c r="AR84" s="20" t="str">
        <f t="shared" si="193"/>
        <v/>
      </c>
      <c r="AS84" s="20" t="str">
        <f t="shared" si="193"/>
        <v/>
      </c>
      <c r="AT84" s="20" t="str">
        <f t="shared" si="193"/>
        <v/>
      </c>
      <c r="AU84" s="20" t="str">
        <f t="shared" si="193"/>
        <v/>
      </c>
      <c r="AV84" s="20" t="str">
        <f t="shared" si="193"/>
        <v/>
      </c>
      <c r="AW84" s="20" t="str">
        <f t="shared" si="193"/>
        <v/>
      </c>
      <c r="AX84" s="20" t="str">
        <f t="shared" si="193"/>
        <v/>
      </c>
      <c r="AY84" s="20" t="str">
        <f t="shared" si="193"/>
        <v/>
      </c>
      <c r="AZ84" s="20" t="str">
        <f t="shared" si="194"/>
        <v/>
      </c>
      <c r="BA84" s="20" t="str">
        <f t="shared" si="194"/>
        <v/>
      </c>
      <c r="BB84" s="20" t="str">
        <f t="shared" si="194"/>
        <v/>
      </c>
      <c r="BC84" s="20" t="str">
        <f t="shared" si="194"/>
        <v/>
      </c>
      <c r="BD84" s="20" t="str">
        <f t="shared" si="194"/>
        <v/>
      </c>
      <c r="BE84" s="20" t="str">
        <f t="shared" si="194"/>
        <v/>
      </c>
      <c r="BF84" s="20" t="str">
        <f t="shared" si="194"/>
        <v/>
      </c>
      <c r="BG84" s="20" t="str">
        <f t="shared" si="194"/>
        <v/>
      </c>
      <c r="BH84" s="20" t="str">
        <f t="shared" si="194"/>
        <v/>
      </c>
      <c r="BI84" s="20" t="str">
        <f t="shared" si="194"/>
        <v/>
      </c>
      <c r="BJ84" s="20" t="str">
        <f t="shared" si="195"/>
        <v/>
      </c>
      <c r="BK84" s="20" t="str">
        <f t="shared" si="195"/>
        <v/>
      </c>
      <c r="BL84" s="20" t="str">
        <f t="shared" si="195"/>
        <v/>
      </c>
      <c r="BM84" s="20" t="str">
        <f t="shared" si="195"/>
        <v/>
      </c>
      <c r="BN84" s="20" t="str">
        <f t="shared" si="195"/>
        <v/>
      </c>
      <c r="BO84" s="20" t="str">
        <f t="shared" si="195"/>
        <v/>
      </c>
      <c r="BP84" s="20" t="str">
        <f t="shared" si="195"/>
        <v/>
      </c>
      <c r="BQ84" s="20" t="str">
        <f t="shared" si="195"/>
        <v/>
      </c>
      <c r="BR84" s="20" t="str">
        <f t="shared" si="195"/>
        <v/>
      </c>
      <c r="BS84" s="20" t="str">
        <f t="shared" si="195"/>
        <v/>
      </c>
      <c r="BT84" s="20" t="str">
        <f t="shared" si="196"/>
        <v/>
      </c>
      <c r="BU84" s="20" t="str">
        <f t="shared" si="196"/>
        <v/>
      </c>
      <c r="BV84" s="20" t="str">
        <f t="shared" si="196"/>
        <v/>
      </c>
      <c r="BW84" s="20" t="str">
        <f t="shared" si="196"/>
        <v/>
      </c>
      <c r="BX84" s="20" t="str">
        <f t="shared" si="196"/>
        <v/>
      </c>
      <c r="BY84" s="20" t="str">
        <f t="shared" si="196"/>
        <v/>
      </c>
      <c r="BZ84" s="20" t="str">
        <f t="shared" si="196"/>
        <v/>
      </c>
      <c r="CA84" s="20" t="str">
        <f t="shared" si="196"/>
        <v/>
      </c>
      <c r="CB84" s="20" t="str">
        <f t="shared" si="196"/>
        <v/>
      </c>
      <c r="CC84" s="20" t="str">
        <f t="shared" si="196"/>
        <v/>
      </c>
      <c r="CD84" s="20" t="str">
        <f t="shared" si="197"/>
        <v/>
      </c>
      <c r="CE84" s="20" t="str">
        <f t="shared" si="197"/>
        <v/>
      </c>
      <c r="CF84" s="20" t="str">
        <f t="shared" si="197"/>
        <v/>
      </c>
      <c r="CG84" s="20" t="str">
        <f t="shared" si="197"/>
        <v/>
      </c>
      <c r="CH84" s="20" t="str">
        <f t="shared" si="197"/>
        <v/>
      </c>
      <c r="CI84" s="20" t="str">
        <f t="shared" si="197"/>
        <v/>
      </c>
      <c r="CJ84" s="20" t="str">
        <f t="shared" si="197"/>
        <v/>
      </c>
      <c r="CK84" s="20" t="str">
        <f t="shared" si="197"/>
        <v/>
      </c>
      <c r="CL84" s="20" t="str">
        <f t="shared" si="197"/>
        <v/>
      </c>
      <c r="CM84" s="20" t="str">
        <f t="shared" si="197"/>
        <v/>
      </c>
      <c r="CN84" s="20" t="str">
        <f t="shared" si="198"/>
        <v/>
      </c>
      <c r="CO84" s="20" t="str">
        <f t="shared" si="198"/>
        <v/>
      </c>
      <c r="CP84" s="20" t="str">
        <f t="shared" si="198"/>
        <v/>
      </c>
      <c r="CQ84" s="20" t="str">
        <f t="shared" si="198"/>
        <v/>
      </c>
      <c r="CR84" s="20" t="str">
        <f t="shared" si="198"/>
        <v/>
      </c>
      <c r="CS84" s="20" t="str">
        <f t="shared" si="198"/>
        <v/>
      </c>
      <c r="CT84" s="20" t="str">
        <f t="shared" si="198"/>
        <v/>
      </c>
      <c r="CU84" s="20" t="str">
        <f t="shared" si="198"/>
        <v/>
      </c>
      <c r="CV84" s="20" t="str">
        <f t="shared" si="198"/>
        <v/>
      </c>
      <c r="CW84" s="20" t="str">
        <f t="shared" si="198"/>
        <v/>
      </c>
      <c r="CX84" s="20" t="str">
        <f t="shared" si="199"/>
        <v/>
      </c>
      <c r="CY84" s="20" t="str">
        <f t="shared" si="199"/>
        <v/>
      </c>
      <c r="CZ84" s="20" t="str">
        <f t="shared" si="199"/>
        <v/>
      </c>
      <c r="DA84" s="20" t="str">
        <f t="shared" si="199"/>
        <v/>
      </c>
      <c r="DB84" s="20" t="str">
        <f t="shared" si="199"/>
        <v/>
      </c>
      <c r="DC84" s="20" t="str">
        <f t="shared" si="199"/>
        <v/>
      </c>
      <c r="DD84" s="20" t="str">
        <f t="shared" si="199"/>
        <v/>
      </c>
      <c r="DE84" s="20" t="str">
        <f t="shared" si="199"/>
        <v/>
      </c>
      <c r="DF84" s="20" t="str">
        <f t="shared" si="199"/>
        <v/>
      </c>
      <c r="DG84" s="20" t="str">
        <f t="shared" si="199"/>
        <v/>
      </c>
      <c r="DH84" s="20" t="str">
        <f t="shared" si="200"/>
        <v/>
      </c>
      <c r="DI84" s="20" t="str">
        <f t="shared" si="200"/>
        <v/>
      </c>
      <c r="DJ84" s="20" t="str">
        <f t="shared" si="200"/>
        <v/>
      </c>
      <c r="DK84" s="20" t="str">
        <f t="shared" si="200"/>
        <v/>
      </c>
      <c r="DL84" s="20" t="str">
        <f t="shared" si="200"/>
        <v/>
      </c>
      <c r="DM84" s="20" t="str">
        <f t="shared" si="200"/>
        <v/>
      </c>
      <c r="DN84" s="20" t="str">
        <f t="shared" si="200"/>
        <v/>
      </c>
      <c r="DO84" s="20" t="str">
        <f t="shared" si="200"/>
        <v/>
      </c>
      <c r="DP84" s="20" t="str">
        <f t="shared" si="200"/>
        <v/>
      </c>
      <c r="DQ84" s="20" t="str">
        <f t="shared" si="200"/>
        <v/>
      </c>
      <c r="DR84" s="20" t="str">
        <f t="shared" si="201"/>
        <v/>
      </c>
      <c r="DS84" s="20" t="str">
        <f t="shared" si="201"/>
        <v/>
      </c>
      <c r="DT84" s="20" t="str">
        <f t="shared" si="201"/>
        <v/>
      </c>
      <c r="DU84" s="20" t="str">
        <f t="shared" si="201"/>
        <v/>
      </c>
      <c r="DV84" s="20" t="str">
        <f t="shared" si="201"/>
        <v/>
      </c>
      <c r="DW84" s="20" t="str">
        <f t="shared" si="201"/>
        <v/>
      </c>
      <c r="DX84" s="20" t="str">
        <f t="shared" si="201"/>
        <v/>
      </c>
      <c r="DY84" s="20" t="str">
        <f t="shared" si="201"/>
        <v/>
      </c>
      <c r="DZ84" s="20" t="str">
        <f t="shared" si="201"/>
        <v/>
      </c>
      <c r="EA84" s="20" t="str">
        <f t="shared" si="201"/>
        <v/>
      </c>
      <c r="EB84" s="20" t="str">
        <f t="shared" si="202"/>
        <v/>
      </c>
      <c r="EC84" s="20" t="str">
        <f t="shared" si="202"/>
        <v/>
      </c>
      <c r="ED84" s="20" t="str">
        <f t="shared" si="202"/>
        <v/>
      </c>
      <c r="EE84" s="20" t="str">
        <f t="shared" si="202"/>
        <v/>
      </c>
      <c r="EF84" s="20" t="str">
        <f t="shared" si="202"/>
        <v/>
      </c>
      <c r="EG84" s="20" t="str">
        <f t="shared" si="202"/>
        <v/>
      </c>
      <c r="EH84" s="20" t="str">
        <f t="shared" si="202"/>
        <v/>
      </c>
      <c r="EI84" s="20" t="str">
        <f t="shared" si="202"/>
        <v/>
      </c>
      <c r="EJ84" s="20" t="str">
        <f t="shared" si="202"/>
        <v/>
      </c>
      <c r="EK84" s="20" t="str">
        <f t="shared" si="202"/>
        <v/>
      </c>
      <c r="EL84" s="20" t="str">
        <f t="shared" si="203"/>
        <v/>
      </c>
      <c r="EM84" s="20" t="str">
        <f t="shared" si="203"/>
        <v/>
      </c>
      <c r="EN84" s="20" t="str">
        <f t="shared" si="203"/>
        <v/>
      </c>
      <c r="EO84" s="20" t="str">
        <f t="shared" si="203"/>
        <v/>
      </c>
      <c r="EP84" s="20" t="str">
        <f t="shared" si="203"/>
        <v/>
      </c>
      <c r="EQ84" s="20" t="str">
        <f t="shared" si="203"/>
        <v/>
      </c>
      <c r="ER84" s="20" t="str">
        <f t="shared" si="203"/>
        <v/>
      </c>
      <c r="ES84" s="20" t="str">
        <f t="shared" si="203"/>
        <v/>
      </c>
      <c r="ET84" s="20" t="str">
        <f t="shared" si="203"/>
        <v/>
      </c>
      <c r="EU84" s="20" t="str">
        <f t="shared" si="203"/>
        <v/>
      </c>
      <c r="EV84" s="20" t="str">
        <f t="shared" si="204"/>
        <v/>
      </c>
      <c r="EW84" s="20" t="str">
        <f t="shared" si="204"/>
        <v/>
      </c>
      <c r="EX84" s="20" t="str">
        <f t="shared" si="204"/>
        <v/>
      </c>
      <c r="EY84" s="20" t="str">
        <f t="shared" si="204"/>
        <v/>
      </c>
      <c r="EZ84" s="20" t="str">
        <f t="shared" si="204"/>
        <v/>
      </c>
      <c r="FA84" s="20" t="str">
        <f t="shared" si="204"/>
        <v/>
      </c>
      <c r="FB84" s="20" t="str">
        <f t="shared" si="204"/>
        <v/>
      </c>
      <c r="FC84" s="20" t="str">
        <f t="shared" si="204"/>
        <v/>
      </c>
      <c r="FD84" s="20" t="str">
        <f t="shared" si="204"/>
        <v/>
      </c>
      <c r="FE84" s="20" t="str">
        <f t="shared" si="204"/>
        <v/>
      </c>
      <c r="FF84" s="20" t="str">
        <f t="shared" si="205"/>
        <v/>
      </c>
      <c r="FG84" s="20" t="str">
        <f t="shared" si="205"/>
        <v/>
      </c>
      <c r="FH84" s="20" t="str">
        <f t="shared" si="205"/>
        <v/>
      </c>
      <c r="FI84" s="20" t="str">
        <f t="shared" si="205"/>
        <v/>
      </c>
      <c r="FJ84" s="20" t="str">
        <f t="shared" si="205"/>
        <v/>
      </c>
      <c r="FK84" s="20" t="str">
        <f t="shared" si="205"/>
        <v/>
      </c>
      <c r="FL84" s="20" t="str">
        <f t="shared" si="205"/>
        <v/>
      </c>
      <c r="FM84" s="20" t="str">
        <f t="shared" si="205"/>
        <v/>
      </c>
      <c r="FN84" s="20" t="str">
        <f t="shared" si="205"/>
        <v/>
      </c>
      <c r="FO84" s="20" t="str">
        <f t="shared" si="205"/>
        <v/>
      </c>
      <c r="FP84" s="20" t="str">
        <f t="shared" si="206"/>
        <v/>
      </c>
      <c r="FQ84" s="20" t="str">
        <f t="shared" si="206"/>
        <v/>
      </c>
      <c r="FR84" s="20" t="str">
        <f t="shared" si="206"/>
        <v/>
      </c>
      <c r="FS84" s="20" t="str">
        <f t="shared" si="206"/>
        <v/>
      </c>
      <c r="FT84" s="20" t="str">
        <f t="shared" si="206"/>
        <v/>
      </c>
      <c r="FU84" s="20" t="str">
        <f t="shared" si="206"/>
        <v/>
      </c>
      <c r="FV84" s="20" t="str">
        <f t="shared" si="206"/>
        <v/>
      </c>
      <c r="FW84" s="20" t="str">
        <f t="shared" si="206"/>
        <v/>
      </c>
      <c r="FX84" s="20" t="str">
        <f t="shared" si="206"/>
        <v/>
      </c>
      <c r="FY84" s="20" t="str">
        <f t="shared" si="206"/>
        <v/>
      </c>
      <c r="FZ84" s="20" t="str">
        <f t="shared" si="207"/>
        <v/>
      </c>
      <c r="GA84" s="20" t="str">
        <f t="shared" si="207"/>
        <v/>
      </c>
      <c r="GB84" s="20" t="str">
        <f t="shared" si="207"/>
        <v/>
      </c>
      <c r="GC84" s="20" t="str">
        <f t="shared" si="207"/>
        <v/>
      </c>
      <c r="GD84" s="20" t="str">
        <f t="shared" si="207"/>
        <v/>
      </c>
      <c r="GE84" s="20" t="str">
        <f t="shared" si="207"/>
        <v/>
      </c>
      <c r="GF84" s="20" t="str">
        <f t="shared" si="207"/>
        <v/>
      </c>
      <c r="GG84" s="20" t="str">
        <f t="shared" si="207"/>
        <v/>
      </c>
      <c r="GH84" s="20" t="str">
        <f t="shared" si="207"/>
        <v/>
      </c>
      <c r="GI84" s="20" t="str">
        <f t="shared" si="207"/>
        <v/>
      </c>
      <c r="GJ84" s="20" t="str">
        <f t="shared" si="208"/>
        <v/>
      </c>
      <c r="GK84" s="20" t="str">
        <f t="shared" si="208"/>
        <v/>
      </c>
      <c r="GL84" s="20" t="str">
        <f t="shared" si="208"/>
        <v/>
      </c>
      <c r="GM84" s="20" t="str">
        <f t="shared" si="208"/>
        <v/>
      </c>
      <c r="GN84" s="20" t="str">
        <f t="shared" si="208"/>
        <v/>
      </c>
      <c r="GO84" s="20" t="str">
        <f t="shared" si="208"/>
        <v/>
      </c>
      <c r="GP84" s="20" t="str">
        <f t="shared" si="208"/>
        <v/>
      </c>
      <c r="GQ84" s="20" t="str">
        <f t="shared" si="208"/>
        <v/>
      </c>
      <c r="GR84" s="20" t="str">
        <f t="shared" si="208"/>
        <v/>
      </c>
      <c r="GS84" s="20" t="str">
        <f t="shared" si="208"/>
        <v/>
      </c>
      <c r="GT84" s="20" t="str">
        <f t="shared" si="209"/>
        <v/>
      </c>
      <c r="GU84" s="20" t="str">
        <f t="shared" si="209"/>
        <v/>
      </c>
      <c r="GV84" s="20" t="str">
        <f t="shared" si="209"/>
        <v/>
      </c>
      <c r="GW84" s="20" t="str">
        <f t="shared" si="209"/>
        <v/>
      </c>
      <c r="GX84" s="20" t="str">
        <f t="shared" si="209"/>
        <v/>
      </c>
      <c r="GY84" s="20" t="str">
        <f t="shared" si="209"/>
        <v/>
      </c>
      <c r="GZ84" s="20" t="str">
        <f t="shared" si="209"/>
        <v/>
      </c>
      <c r="HA84" s="20" t="str">
        <f t="shared" si="209"/>
        <v/>
      </c>
      <c r="HB84" s="20" t="str">
        <f t="shared" si="209"/>
        <v/>
      </c>
      <c r="HC84" s="20" t="str">
        <f t="shared" si="209"/>
        <v/>
      </c>
      <c r="HD84" s="20" t="str">
        <f t="shared" si="210"/>
        <v/>
      </c>
      <c r="HE84" s="20" t="str">
        <f t="shared" si="210"/>
        <v/>
      </c>
      <c r="HF84" s="20" t="str">
        <f t="shared" si="210"/>
        <v/>
      </c>
      <c r="HG84" s="20" t="str">
        <f t="shared" si="210"/>
        <v/>
      </c>
      <c r="HH84" s="20" t="str">
        <f t="shared" si="210"/>
        <v/>
      </c>
      <c r="HI84" s="20" t="str">
        <f t="shared" si="210"/>
        <v/>
      </c>
      <c r="HJ84" s="20" t="str">
        <f t="shared" si="210"/>
        <v/>
      </c>
      <c r="HK84" s="20" t="str">
        <f t="shared" si="210"/>
        <v/>
      </c>
      <c r="HL84" s="20" t="str">
        <f t="shared" si="210"/>
        <v/>
      </c>
      <c r="HM84" s="20" t="str">
        <f t="shared" si="210"/>
        <v/>
      </c>
      <c r="HN84" s="20" t="str">
        <f t="shared" si="211"/>
        <v/>
      </c>
      <c r="HO84" s="20" t="str">
        <f t="shared" si="211"/>
        <v/>
      </c>
      <c r="HP84" s="20" t="str">
        <f t="shared" si="211"/>
        <v/>
      </c>
      <c r="HQ84" s="20" t="str">
        <f t="shared" si="211"/>
        <v/>
      </c>
      <c r="HR84" s="20" t="str">
        <f t="shared" si="211"/>
        <v/>
      </c>
      <c r="HS84" s="20" t="str">
        <f t="shared" si="211"/>
        <v/>
      </c>
      <c r="HT84" s="20" t="str">
        <f t="shared" si="211"/>
        <v/>
      </c>
      <c r="HU84" s="20" t="str">
        <f t="shared" si="211"/>
        <v/>
      </c>
      <c r="HV84" s="20" t="str">
        <f t="shared" si="211"/>
        <v/>
      </c>
      <c r="HW84" s="20" t="str">
        <f t="shared" si="211"/>
        <v/>
      </c>
      <c r="HX84" s="20" t="str">
        <f t="shared" si="212"/>
        <v/>
      </c>
      <c r="HY84" s="20" t="str">
        <f t="shared" si="212"/>
        <v/>
      </c>
      <c r="HZ84" s="20" t="str">
        <f t="shared" si="212"/>
        <v/>
      </c>
      <c r="IA84" s="20" t="str">
        <f t="shared" si="212"/>
        <v/>
      </c>
      <c r="IB84" s="20" t="str">
        <f t="shared" si="212"/>
        <v/>
      </c>
      <c r="IC84" s="20" t="str">
        <f t="shared" si="212"/>
        <v/>
      </c>
      <c r="ID84" s="20" t="str">
        <f t="shared" si="212"/>
        <v/>
      </c>
      <c r="IE84" s="20" t="str">
        <f t="shared" si="212"/>
        <v/>
      </c>
      <c r="IF84" s="20" t="str">
        <f t="shared" si="212"/>
        <v/>
      </c>
      <c r="IG84" s="20" t="str">
        <f t="shared" si="212"/>
        <v/>
      </c>
      <c r="IH84" s="20" t="str">
        <f t="shared" si="213"/>
        <v/>
      </c>
      <c r="II84" s="20" t="str">
        <f t="shared" si="213"/>
        <v/>
      </c>
      <c r="IJ84" s="20" t="str">
        <f t="shared" si="213"/>
        <v/>
      </c>
      <c r="IK84" s="20" t="str">
        <f t="shared" si="213"/>
        <v/>
      </c>
      <c r="IL84" s="20" t="str">
        <f t="shared" si="213"/>
        <v/>
      </c>
      <c r="IM84" s="20" t="str">
        <f t="shared" si="213"/>
        <v/>
      </c>
      <c r="IN84" s="20" t="str">
        <f t="shared" si="213"/>
        <v/>
      </c>
      <c r="IO84" s="20" t="str">
        <f t="shared" si="213"/>
        <v/>
      </c>
      <c r="IP84" s="20" t="str">
        <f t="shared" si="213"/>
        <v/>
      </c>
      <c r="IQ84" s="20" t="str">
        <f t="shared" si="213"/>
        <v/>
      </c>
      <c r="IR84" s="20" t="str">
        <f t="shared" si="213"/>
        <v/>
      </c>
      <c r="IS84" s="20" t="str">
        <f t="shared" si="213"/>
        <v/>
      </c>
      <c r="IT84" s="20" t="str">
        <f t="shared" si="213"/>
        <v/>
      </c>
      <c r="IU84" s="20" t="str">
        <f t="shared" si="213"/>
        <v/>
      </c>
      <c r="IV84" s="20" t="str">
        <f t="shared" si="213"/>
        <v/>
      </c>
    </row>
    <row r="85" spans="1:256" s="20" customFormat="1" x14ac:dyDescent="0.2">
      <c r="A85" s="19">
        <f t="shared" si="188"/>
        <v>73</v>
      </c>
      <c r="B85" s="20" t="str">
        <f t="shared" si="189"/>
        <v/>
      </c>
      <c r="C85" s="20" t="str">
        <f t="shared" si="189"/>
        <v/>
      </c>
      <c r="D85" s="20" t="str">
        <f t="shared" si="189"/>
        <v/>
      </c>
      <c r="E85" s="20" t="str">
        <f t="shared" si="189"/>
        <v/>
      </c>
      <c r="F85" s="20" t="str">
        <f t="shared" si="189"/>
        <v/>
      </c>
      <c r="G85" s="20" t="str">
        <f t="shared" si="189"/>
        <v/>
      </c>
      <c r="H85" s="20" t="str">
        <f t="shared" si="189"/>
        <v/>
      </c>
      <c r="I85" s="20" t="str">
        <f t="shared" si="189"/>
        <v/>
      </c>
      <c r="J85" s="20" t="str">
        <f t="shared" si="189"/>
        <v/>
      </c>
      <c r="K85" s="20" t="str">
        <f t="shared" si="189"/>
        <v/>
      </c>
      <c r="L85" s="20" t="str">
        <f t="shared" si="190"/>
        <v/>
      </c>
      <c r="M85" s="20" t="str">
        <f t="shared" si="190"/>
        <v/>
      </c>
      <c r="N85" s="20" t="str">
        <f t="shared" si="190"/>
        <v/>
      </c>
      <c r="O85" s="20" t="str">
        <f t="shared" si="190"/>
        <v/>
      </c>
      <c r="P85" s="20" t="str">
        <f t="shared" si="190"/>
        <v/>
      </c>
      <c r="Q85" s="20" t="str">
        <f t="shared" si="190"/>
        <v/>
      </c>
      <c r="R85" s="20" t="str">
        <f t="shared" si="190"/>
        <v/>
      </c>
      <c r="S85" s="20" t="str">
        <f t="shared" si="190"/>
        <v/>
      </c>
      <c r="T85" s="20" t="str">
        <f t="shared" si="190"/>
        <v/>
      </c>
      <c r="U85" s="20" t="str">
        <f t="shared" si="190"/>
        <v/>
      </c>
      <c r="V85" s="20" t="str">
        <f t="shared" si="191"/>
        <v/>
      </c>
      <c r="W85" s="20" t="str">
        <f t="shared" si="191"/>
        <v/>
      </c>
      <c r="X85" s="20" t="str">
        <f t="shared" si="191"/>
        <v/>
      </c>
      <c r="Y85" s="20" t="str">
        <f t="shared" si="191"/>
        <v/>
      </c>
      <c r="Z85" s="20" t="str">
        <f t="shared" si="191"/>
        <v/>
      </c>
      <c r="AA85" s="20" t="str">
        <f t="shared" si="191"/>
        <v/>
      </c>
      <c r="AB85" s="20" t="str">
        <f t="shared" si="191"/>
        <v/>
      </c>
      <c r="AC85" s="20" t="str">
        <f t="shared" si="191"/>
        <v/>
      </c>
      <c r="AD85" s="20" t="str">
        <f t="shared" si="191"/>
        <v/>
      </c>
      <c r="AE85" s="20" t="str">
        <f t="shared" si="191"/>
        <v/>
      </c>
      <c r="AF85" s="20" t="str">
        <f t="shared" si="192"/>
        <v/>
      </c>
      <c r="AG85" s="20" t="str">
        <f t="shared" si="192"/>
        <v/>
      </c>
      <c r="AH85" s="20" t="str">
        <f t="shared" si="192"/>
        <v/>
      </c>
      <c r="AI85" s="20" t="str">
        <f t="shared" si="192"/>
        <v/>
      </c>
      <c r="AJ85" s="20" t="str">
        <f t="shared" si="192"/>
        <v/>
      </c>
      <c r="AK85" s="20" t="str">
        <f t="shared" si="192"/>
        <v/>
      </c>
      <c r="AL85" s="20" t="str">
        <f t="shared" si="192"/>
        <v/>
      </c>
      <c r="AM85" s="20" t="str">
        <f t="shared" si="192"/>
        <v/>
      </c>
      <c r="AN85" s="20" t="str">
        <f t="shared" si="192"/>
        <v/>
      </c>
      <c r="AO85" s="20" t="str">
        <f t="shared" si="192"/>
        <v/>
      </c>
      <c r="AP85" s="20" t="str">
        <f t="shared" si="193"/>
        <v/>
      </c>
      <c r="AQ85" s="20" t="str">
        <f t="shared" si="193"/>
        <v/>
      </c>
      <c r="AR85" s="20" t="str">
        <f t="shared" si="193"/>
        <v/>
      </c>
      <c r="AS85" s="20" t="str">
        <f t="shared" si="193"/>
        <v/>
      </c>
      <c r="AT85" s="20" t="str">
        <f t="shared" si="193"/>
        <v/>
      </c>
      <c r="AU85" s="20" t="str">
        <f t="shared" si="193"/>
        <v/>
      </c>
      <c r="AV85" s="20" t="str">
        <f t="shared" si="193"/>
        <v/>
      </c>
      <c r="AW85" s="20" t="str">
        <f t="shared" si="193"/>
        <v/>
      </c>
      <c r="AX85" s="20" t="str">
        <f t="shared" si="193"/>
        <v/>
      </c>
      <c r="AY85" s="20" t="str">
        <f t="shared" si="193"/>
        <v/>
      </c>
      <c r="AZ85" s="20" t="str">
        <f t="shared" si="194"/>
        <v/>
      </c>
      <c r="BA85" s="20" t="str">
        <f t="shared" si="194"/>
        <v/>
      </c>
      <c r="BB85" s="20" t="str">
        <f t="shared" si="194"/>
        <v/>
      </c>
      <c r="BC85" s="20" t="str">
        <f t="shared" si="194"/>
        <v/>
      </c>
      <c r="BD85" s="20" t="str">
        <f t="shared" si="194"/>
        <v/>
      </c>
      <c r="BE85" s="20" t="str">
        <f t="shared" si="194"/>
        <v/>
      </c>
      <c r="BF85" s="20" t="str">
        <f t="shared" si="194"/>
        <v/>
      </c>
      <c r="BG85" s="20" t="str">
        <f t="shared" si="194"/>
        <v/>
      </c>
      <c r="BH85" s="20" t="str">
        <f t="shared" si="194"/>
        <v/>
      </c>
      <c r="BI85" s="20" t="str">
        <f t="shared" si="194"/>
        <v/>
      </c>
      <c r="BJ85" s="20" t="str">
        <f t="shared" si="195"/>
        <v/>
      </c>
      <c r="BK85" s="20" t="str">
        <f t="shared" si="195"/>
        <v/>
      </c>
      <c r="BL85" s="20" t="str">
        <f t="shared" si="195"/>
        <v/>
      </c>
      <c r="BM85" s="20" t="str">
        <f t="shared" si="195"/>
        <v/>
      </c>
      <c r="BN85" s="20" t="str">
        <f t="shared" si="195"/>
        <v/>
      </c>
      <c r="BO85" s="20" t="str">
        <f t="shared" si="195"/>
        <v/>
      </c>
      <c r="BP85" s="20" t="str">
        <f t="shared" si="195"/>
        <v/>
      </c>
      <c r="BQ85" s="20" t="str">
        <f t="shared" si="195"/>
        <v/>
      </c>
      <c r="BR85" s="20" t="str">
        <f t="shared" si="195"/>
        <v/>
      </c>
      <c r="BS85" s="20" t="str">
        <f t="shared" si="195"/>
        <v/>
      </c>
      <c r="BT85" s="20" t="str">
        <f t="shared" si="196"/>
        <v/>
      </c>
      <c r="BU85" s="20" t="str">
        <f t="shared" si="196"/>
        <v/>
      </c>
      <c r="BV85" s="20" t="str">
        <f t="shared" si="196"/>
        <v/>
      </c>
      <c r="BW85" s="20" t="str">
        <f t="shared" si="196"/>
        <v/>
      </c>
      <c r="BX85" s="20" t="str">
        <f t="shared" si="196"/>
        <v/>
      </c>
      <c r="BY85" s="20" t="str">
        <f t="shared" si="196"/>
        <v/>
      </c>
      <c r="BZ85" s="20" t="str">
        <f t="shared" si="196"/>
        <v/>
      </c>
      <c r="CA85" s="20" t="str">
        <f t="shared" si="196"/>
        <v/>
      </c>
      <c r="CB85" s="20" t="str">
        <f t="shared" si="196"/>
        <v/>
      </c>
      <c r="CC85" s="20" t="str">
        <f t="shared" si="196"/>
        <v/>
      </c>
      <c r="CD85" s="20" t="str">
        <f t="shared" si="197"/>
        <v/>
      </c>
      <c r="CE85" s="20" t="str">
        <f t="shared" si="197"/>
        <v/>
      </c>
      <c r="CF85" s="20" t="str">
        <f t="shared" si="197"/>
        <v/>
      </c>
      <c r="CG85" s="20" t="str">
        <f t="shared" si="197"/>
        <v/>
      </c>
      <c r="CH85" s="20" t="str">
        <f t="shared" si="197"/>
        <v/>
      </c>
      <c r="CI85" s="20" t="str">
        <f t="shared" si="197"/>
        <v/>
      </c>
      <c r="CJ85" s="20" t="str">
        <f t="shared" si="197"/>
        <v/>
      </c>
      <c r="CK85" s="20" t="str">
        <f t="shared" si="197"/>
        <v/>
      </c>
      <c r="CL85" s="20" t="str">
        <f t="shared" si="197"/>
        <v/>
      </c>
      <c r="CM85" s="20" t="str">
        <f t="shared" si="197"/>
        <v/>
      </c>
      <c r="CN85" s="20" t="str">
        <f t="shared" si="198"/>
        <v/>
      </c>
      <c r="CO85" s="20" t="str">
        <f t="shared" si="198"/>
        <v/>
      </c>
      <c r="CP85" s="20" t="str">
        <f t="shared" si="198"/>
        <v/>
      </c>
      <c r="CQ85" s="20" t="str">
        <f t="shared" si="198"/>
        <v/>
      </c>
      <c r="CR85" s="20" t="str">
        <f t="shared" si="198"/>
        <v/>
      </c>
      <c r="CS85" s="20" t="str">
        <f t="shared" si="198"/>
        <v/>
      </c>
      <c r="CT85" s="20" t="str">
        <f t="shared" si="198"/>
        <v/>
      </c>
      <c r="CU85" s="20" t="str">
        <f t="shared" si="198"/>
        <v/>
      </c>
      <c r="CV85" s="20" t="str">
        <f t="shared" si="198"/>
        <v/>
      </c>
      <c r="CW85" s="20" t="str">
        <f t="shared" si="198"/>
        <v/>
      </c>
      <c r="CX85" s="20" t="str">
        <f t="shared" si="199"/>
        <v/>
      </c>
      <c r="CY85" s="20" t="str">
        <f t="shared" si="199"/>
        <v/>
      </c>
      <c r="CZ85" s="20" t="str">
        <f t="shared" si="199"/>
        <v/>
      </c>
      <c r="DA85" s="20" t="str">
        <f t="shared" si="199"/>
        <v/>
      </c>
      <c r="DB85" s="20" t="str">
        <f t="shared" si="199"/>
        <v/>
      </c>
      <c r="DC85" s="20" t="str">
        <f t="shared" si="199"/>
        <v/>
      </c>
      <c r="DD85" s="20" t="str">
        <f t="shared" si="199"/>
        <v/>
      </c>
      <c r="DE85" s="20" t="str">
        <f t="shared" si="199"/>
        <v/>
      </c>
      <c r="DF85" s="20" t="str">
        <f t="shared" si="199"/>
        <v/>
      </c>
      <c r="DG85" s="20" t="str">
        <f t="shared" si="199"/>
        <v/>
      </c>
      <c r="DH85" s="20" t="str">
        <f t="shared" si="200"/>
        <v/>
      </c>
      <c r="DI85" s="20" t="str">
        <f t="shared" si="200"/>
        <v/>
      </c>
      <c r="DJ85" s="20" t="str">
        <f t="shared" si="200"/>
        <v/>
      </c>
      <c r="DK85" s="20" t="str">
        <f t="shared" si="200"/>
        <v/>
      </c>
      <c r="DL85" s="20" t="str">
        <f t="shared" si="200"/>
        <v/>
      </c>
      <c r="DM85" s="20" t="str">
        <f t="shared" si="200"/>
        <v/>
      </c>
      <c r="DN85" s="20" t="str">
        <f t="shared" si="200"/>
        <v/>
      </c>
      <c r="DO85" s="20" t="str">
        <f t="shared" si="200"/>
        <v/>
      </c>
      <c r="DP85" s="20" t="str">
        <f t="shared" si="200"/>
        <v/>
      </c>
      <c r="DQ85" s="20" t="str">
        <f t="shared" si="200"/>
        <v/>
      </c>
      <c r="DR85" s="20" t="str">
        <f t="shared" si="201"/>
        <v/>
      </c>
      <c r="DS85" s="20" t="str">
        <f t="shared" si="201"/>
        <v/>
      </c>
      <c r="DT85" s="20" t="str">
        <f t="shared" si="201"/>
        <v/>
      </c>
      <c r="DU85" s="20" t="str">
        <f t="shared" si="201"/>
        <v/>
      </c>
      <c r="DV85" s="20" t="str">
        <f t="shared" si="201"/>
        <v/>
      </c>
      <c r="DW85" s="20" t="str">
        <f t="shared" si="201"/>
        <v/>
      </c>
      <c r="DX85" s="20" t="str">
        <f t="shared" si="201"/>
        <v/>
      </c>
      <c r="DY85" s="20" t="str">
        <f t="shared" si="201"/>
        <v/>
      </c>
      <c r="DZ85" s="20" t="str">
        <f t="shared" si="201"/>
        <v/>
      </c>
      <c r="EA85" s="20" t="str">
        <f t="shared" si="201"/>
        <v/>
      </c>
      <c r="EB85" s="20" t="str">
        <f t="shared" si="202"/>
        <v/>
      </c>
      <c r="EC85" s="20" t="str">
        <f t="shared" si="202"/>
        <v/>
      </c>
      <c r="ED85" s="20" t="str">
        <f t="shared" si="202"/>
        <v/>
      </c>
      <c r="EE85" s="20" t="str">
        <f t="shared" si="202"/>
        <v/>
      </c>
      <c r="EF85" s="20" t="str">
        <f t="shared" si="202"/>
        <v/>
      </c>
      <c r="EG85" s="20" t="str">
        <f t="shared" si="202"/>
        <v/>
      </c>
      <c r="EH85" s="20" t="str">
        <f t="shared" si="202"/>
        <v/>
      </c>
      <c r="EI85" s="20" t="str">
        <f t="shared" si="202"/>
        <v/>
      </c>
      <c r="EJ85" s="20" t="str">
        <f t="shared" si="202"/>
        <v/>
      </c>
      <c r="EK85" s="20" t="str">
        <f t="shared" si="202"/>
        <v/>
      </c>
      <c r="EL85" s="20" t="str">
        <f t="shared" si="203"/>
        <v/>
      </c>
      <c r="EM85" s="20" t="str">
        <f t="shared" si="203"/>
        <v/>
      </c>
      <c r="EN85" s="20" t="str">
        <f t="shared" si="203"/>
        <v/>
      </c>
      <c r="EO85" s="20" t="str">
        <f t="shared" si="203"/>
        <v/>
      </c>
      <c r="EP85" s="20" t="str">
        <f t="shared" si="203"/>
        <v/>
      </c>
      <c r="EQ85" s="20" t="str">
        <f t="shared" si="203"/>
        <v/>
      </c>
      <c r="ER85" s="20" t="str">
        <f t="shared" si="203"/>
        <v/>
      </c>
      <c r="ES85" s="20" t="str">
        <f t="shared" si="203"/>
        <v/>
      </c>
      <c r="ET85" s="20" t="str">
        <f t="shared" si="203"/>
        <v/>
      </c>
      <c r="EU85" s="20" t="str">
        <f t="shared" si="203"/>
        <v/>
      </c>
      <c r="EV85" s="20" t="str">
        <f t="shared" si="204"/>
        <v/>
      </c>
      <c r="EW85" s="20" t="str">
        <f t="shared" si="204"/>
        <v/>
      </c>
      <c r="EX85" s="20" t="str">
        <f t="shared" si="204"/>
        <v/>
      </c>
      <c r="EY85" s="20" t="str">
        <f t="shared" si="204"/>
        <v/>
      </c>
      <c r="EZ85" s="20" t="str">
        <f t="shared" si="204"/>
        <v/>
      </c>
      <c r="FA85" s="20" t="str">
        <f t="shared" si="204"/>
        <v/>
      </c>
      <c r="FB85" s="20" t="str">
        <f t="shared" si="204"/>
        <v/>
      </c>
      <c r="FC85" s="20" t="str">
        <f t="shared" si="204"/>
        <v/>
      </c>
      <c r="FD85" s="20" t="str">
        <f t="shared" si="204"/>
        <v/>
      </c>
      <c r="FE85" s="20" t="str">
        <f t="shared" si="204"/>
        <v/>
      </c>
      <c r="FF85" s="20" t="str">
        <f t="shared" si="205"/>
        <v/>
      </c>
      <c r="FG85" s="20" t="str">
        <f t="shared" si="205"/>
        <v/>
      </c>
      <c r="FH85" s="20" t="str">
        <f t="shared" si="205"/>
        <v/>
      </c>
      <c r="FI85" s="20" t="str">
        <f t="shared" si="205"/>
        <v/>
      </c>
      <c r="FJ85" s="20" t="str">
        <f t="shared" si="205"/>
        <v/>
      </c>
      <c r="FK85" s="20" t="str">
        <f t="shared" si="205"/>
        <v/>
      </c>
      <c r="FL85" s="20" t="str">
        <f t="shared" si="205"/>
        <v/>
      </c>
      <c r="FM85" s="20" t="str">
        <f t="shared" si="205"/>
        <v/>
      </c>
      <c r="FN85" s="20" t="str">
        <f t="shared" si="205"/>
        <v/>
      </c>
      <c r="FO85" s="20" t="str">
        <f t="shared" si="205"/>
        <v/>
      </c>
      <c r="FP85" s="20" t="str">
        <f t="shared" si="206"/>
        <v/>
      </c>
      <c r="FQ85" s="20" t="str">
        <f t="shared" si="206"/>
        <v/>
      </c>
      <c r="FR85" s="20" t="str">
        <f t="shared" si="206"/>
        <v/>
      </c>
      <c r="FS85" s="20" t="str">
        <f t="shared" si="206"/>
        <v/>
      </c>
      <c r="FT85" s="20" t="str">
        <f t="shared" si="206"/>
        <v/>
      </c>
      <c r="FU85" s="20" t="str">
        <f t="shared" si="206"/>
        <v/>
      </c>
      <c r="FV85" s="20" t="str">
        <f t="shared" si="206"/>
        <v/>
      </c>
      <c r="FW85" s="20" t="str">
        <f t="shared" si="206"/>
        <v/>
      </c>
      <c r="FX85" s="20" t="str">
        <f t="shared" si="206"/>
        <v/>
      </c>
      <c r="FY85" s="20" t="str">
        <f t="shared" si="206"/>
        <v/>
      </c>
      <c r="FZ85" s="20" t="str">
        <f t="shared" si="207"/>
        <v/>
      </c>
      <c r="GA85" s="20" t="str">
        <f t="shared" si="207"/>
        <v/>
      </c>
      <c r="GB85" s="20" t="str">
        <f t="shared" si="207"/>
        <v/>
      </c>
      <c r="GC85" s="20" t="str">
        <f t="shared" si="207"/>
        <v/>
      </c>
      <c r="GD85" s="20" t="str">
        <f t="shared" si="207"/>
        <v/>
      </c>
      <c r="GE85" s="20" t="str">
        <f t="shared" si="207"/>
        <v/>
      </c>
      <c r="GF85" s="20" t="str">
        <f t="shared" si="207"/>
        <v/>
      </c>
      <c r="GG85" s="20" t="str">
        <f t="shared" si="207"/>
        <v/>
      </c>
      <c r="GH85" s="20" t="str">
        <f t="shared" si="207"/>
        <v/>
      </c>
      <c r="GI85" s="20" t="str">
        <f t="shared" si="207"/>
        <v/>
      </c>
      <c r="GJ85" s="20" t="str">
        <f t="shared" si="208"/>
        <v/>
      </c>
      <c r="GK85" s="20" t="str">
        <f t="shared" si="208"/>
        <v/>
      </c>
      <c r="GL85" s="20" t="str">
        <f t="shared" si="208"/>
        <v/>
      </c>
      <c r="GM85" s="20" t="str">
        <f t="shared" si="208"/>
        <v/>
      </c>
      <c r="GN85" s="20" t="str">
        <f t="shared" si="208"/>
        <v/>
      </c>
      <c r="GO85" s="20" t="str">
        <f t="shared" si="208"/>
        <v/>
      </c>
      <c r="GP85" s="20" t="str">
        <f t="shared" si="208"/>
        <v/>
      </c>
      <c r="GQ85" s="20" t="str">
        <f t="shared" si="208"/>
        <v/>
      </c>
      <c r="GR85" s="20" t="str">
        <f t="shared" si="208"/>
        <v/>
      </c>
      <c r="GS85" s="20" t="str">
        <f t="shared" si="208"/>
        <v/>
      </c>
      <c r="GT85" s="20" t="str">
        <f t="shared" si="209"/>
        <v/>
      </c>
      <c r="GU85" s="20" t="str">
        <f t="shared" si="209"/>
        <v/>
      </c>
      <c r="GV85" s="20" t="str">
        <f t="shared" si="209"/>
        <v/>
      </c>
      <c r="GW85" s="20" t="str">
        <f t="shared" si="209"/>
        <v/>
      </c>
      <c r="GX85" s="20" t="str">
        <f t="shared" si="209"/>
        <v/>
      </c>
      <c r="GY85" s="20" t="str">
        <f t="shared" si="209"/>
        <v/>
      </c>
      <c r="GZ85" s="20" t="str">
        <f t="shared" si="209"/>
        <v/>
      </c>
      <c r="HA85" s="20" t="str">
        <f t="shared" si="209"/>
        <v/>
      </c>
      <c r="HB85" s="20" t="str">
        <f t="shared" si="209"/>
        <v/>
      </c>
      <c r="HC85" s="20" t="str">
        <f t="shared" si="209"/>
        <v/>
      </c>
      <c r="HD85" s="20" t="str">
        <f t="shared" si="210"/>
        <v/>
      </c>
      <c r="HE85" s="20" t="str">
        <f t="shared" si="210"/>
        <v/>
      </c>
      <c r="HF85" s="20" t="str">
        <f t="shared" si="210"/>
        <v/>
      </c>
      <c r="HG85" s="20" t="str">
        <f t="shared" si="210"/>
        <v/>
      </c>
      <c r="HH85" s="20" t="str">
        <f t="shared" si="210"/>
        <v/>
      </c>
      <c r="HI85" s="20" t="str">
        <f t="shared" si="210"/>
        <v/>
      </c>
      <c r="HJ85" s="20" t="str">
        <f t="shared" si="210"/>
        <v/>
      </c>
      <c r="HK85" s="20" t="str">
        <f t="shared" si="210"/>
        <v/>
      </c>
      <c r="HL85" s="20" t="str">
        <f t="shared" si="210"/>
        <v/>
      </c>
      <c r="HM85" s="20" t="str">
        <f t="shared" si="210"/>
        <v/>
      </c>
      <c r="HN85" s="20" t="str">
        <f t="shared" si="211"/>
        <v/>
      </c>
      <c r="HO85" s="20" t="str">
        <f t="shared" si="211"/>
        <v/>
      </c>
      <c r="HP85" s="20" t="str">
        <f t="shared" si="211"/>
        <v/>
      </c>
      <c r="HQ85" s="20" t="str">
        <f t="shared" si="211"/>
        <v/>
      </c>
      <c r="HR85" s="20" t="str">
        <f t="shared" si="211"/>
        <v/>
      </c>
      <c r="HS85" s="20" t="str">
        <f t="shared" si="211"/>
        <v/>
      </c>
      <c r="HT85" s="20" t="str">
        <f t="shared" si="211"/>
        <v/>
      </c>
      <c r="HU85" s="20" t="str">
        <f t="shared" si="211"/>
        <v/>
      </c>
      <c r="HV85" s="20" t="str">
        <f t="shared" si="211"/>
        <v/>
      </c>
      <c r="HW85" s="20" t="str">
        <f t="shared" si="211"/>
        <v/>
      </c>
      <c r="HX85" s="20" t="str">
        <f t="shared" si="212"/>
        <v/>
      </c>
      <c r="HY85" s="20" t="str">
        <f t="shared" si="212"/>
        <v/>
      </c>
      <c r="HZ85" s="20" t="str">
        <f t="shared" si="212"/>
        <v/>
      </c>
      <c r="IA85" s="20" t="str">
        <f t="shared" si="212"/>
        <v/>
      </c>
      <c r="IB85" s="20" t="str">
        <f t="shared" si="212"/>
        <v/>
      </c>
      <c r="IC85" s="20" t="str">
        <f t="shared" si="212"/>
        <v/>
      </c>
      <c r="ID85" s="20" t="str">
        <f t="shared" si="212"/>
        <v/>
      </c>
      <c r="IE85" s="20" t="str">
        <f t="shared" si="212"/>
        <v/>
      </c>
      <c r="IF85" s="20" t="str">
        <f t="shared" si="212"/>
        <v/>
      </c>
      <c r="IG85" s="20" t="str">
        <f t="shared" si="212"/>
        <v/>
      </c>
      <c r="IH85" s="20" t="str">
        <f t="shared" si="213"/>
        <v/>
      </c>
      <c r="II85" s="20" t="str">
        <f t="shared" si="213"/>
        <v/>
      </c>
      <c r="IJ85" s="20" t="str">
        <f t="shared" si="213"/>
        <v/>
      </c>
      <c r="IK85" s="20" t="str">
        <f t="shared" si="213"/>
        <v/>
      </c>
      <c r="IL85" s="20" t="str">
        <f t="shared" si="213"/>
        <v/>
      </c>
      <c r="IM85" s="20" t="str">
        <f t="shared" si="213"/>
        <v/>
      </c>
      <c r="IN85" s="20" t="str">
        <f t="shared" si="213"/>
        <v/>
      </c>
      <c r="IO85" s="20" t="str">
        <f t="shared" si="213"/>
        <v/>
      </c>
      <c r="IP85" s="20" t="str">
        <f t="shared" si="213"/>
        <v/>
      </c>
      <c r="IQ85" s="20" t="str">
        <f t="shared" si="213"/>
        <v/>
      </c>
      <c r="IR85" s="20" t="str">
        <f t="shared" si="213"/>
        <v/>
      </c>
      <c r="IS85" s="20" t="str">
        <f t="shared" si="213"/>
        <v/>
      </c>
      <c r="IT85" s="20" t="str">
        <f t="shared" si="213"/>
        <v/>
      </c>
      <c r="IU85" s="20" t="str">
        <f t="shared" si="213"/>
        <v/>
      </c>
      <c r="IV85" s="20" t="str">
        <f t="shared" si="213"/>
        <v/>
      </c>
    </row>
    <row r="86" spans="1:256" s="20" customFormat="1" x14ac:dyDescent="0.2">
      <c r="A86" s="19">
        <f t="shared" si="188"/>
        <v>74</v>
      </c>
      <c r="B86" s="20" t="str">
        <f t="shared" si="189"/>
        <v/>
      </c>
      <c r="C86" s="20" t="str">
        <f t="shared" si="189"/>
        <v/>
      </c>
      <c r="D86" s="20" t="str">
        <f t="shared" si="189"/>
        <v/>
      </c>
      <c r="E86" s="20" t="str">
        <f t="shared" si="189"/>
        <v/>
      </c>
      <c r="F86" s="20" t="str">
        <f t="shared" si="189"/>
        <v/>
      </c>
      <c r="G86" s="20" t="str">
        <f t="shared" si="189"/>
        <v/>
      </c>
      <c r="H86" s="20" t="str">
        <f t="shared" si="189"/>
        <v/>
      </c>
      <c r="I86" s="20" t="str">
        <f t="shared" si="189"/>
        <v/>
      </c>
      <c r="J86" s="20" t="str">
        <f t="shared" si="189"/>
        <v/>
      </c>
      <c r="K86" s="20" t="str">
        <f t="shared" si="189"/>
        <v/>
      </c>
      <c r="L86" s="20" t="str">
        <f t="shared" si="190"/>
        <v/>
      </c>
      <c r="M86" s="20" t="str">
        <f t="shared" si="190"/>
        <v/>
      </c>
      <c r="N86" s="20" t="str">
        <f t="shared" si="190"/>
        <v/>
      </c>
      <c r="O86" s="20" t="str">
        <f t="shared" si="190"/>
        <v/>
      </c>
      <c r="P86" s="20" t="str">
        <f t="shared" si="190"/>
        <v/>
      </c>
      <c r="Q86" s="20" t="str">
        <f t="shared" si="190"/>
        <v/>
      </c>
      <c r="R86" s="20" t="str">
        <f t="shared" si="190"/>
        <v/>
      </c>
      <c r="S86" s="20" t="str">
        <f t="shared" si="190"/>
        <v/>
      </c>
      <c r="T86" s="20" t="str">
        <f t="shared" si="190"/>
        <v/>
      </c>
      <c r="U86" s="20" t="str">
        <f t="shared" si="190"/>
        <v/>
      </c>
      <c r="V86" s="20" t="str">
        <f t="shared" si="191"/>
        <v/>
      </c>
      <c r="W86" s="20" t="str">
        <f t="shared" si="191"/>
        <v/>
      </c>
      <c r="X86" s="20" t="str">
        <f t="shared" si="191"/>
        <v/>
      </c>
      <c r="Y86" s="20" t="str">
        <f t="shared" si="191"/>
        <v/>
      </c>
      <c r="Z86" s="20" t="str">
        <f t="shared" si="191"/>
        <v/>
      </c>
      <c r="AA86" s="20" t="str">
        <f t="shared" si="191"/>
        <v/>
      </c>
      <c r="AB86" s="20" t="str">
        <f t="shared" si="191"/>
        <v/>
      </c>
      <c r="AC86" s="20" t="str">
        <f t="shared" si="191"/>
        <v/>
      </c>
      <c r="AD86" s="20" t="str">
        <f t="shared" si="191"/>
        <v/>
      </c>
      <c r="AE86" s="20" t="str">
        <f t="shared" si="191"/>
        <v/>
      </c>
      <c r="AF86" s="20" t="str">
        <f t="shared" si="192"/>
        <v/>
      </c>
      <c r="AG86" s="20" t="str">
        <f t="shared" si="192"/>
        <v/>
      </c>
      <c r="AH86" s="20" t="str">
        <f t="shared" si="192"/>
        <v/>
      </c>
      <c r="AI86" s="20" t="str">
        <f t="shared" si="192"/>
        <v/>
      </c>
      <c r="AJ86" s="20" t="str">
        <f t="shared" si="192"/>
        <v/>
      </c>
      <c r="AK86" s="20" t="str">
        <f t="shared" si="192"/>
        <v/>
      </c>
      <c r="AL86" s="20" t="str">
        <f t="shared" si="192"/>
        <v/>
      </c>
      <c r="AM86" s="20" t="str">
        <f t="shared" si="192"/>
        <v/>
      </c>
      <c r="AN86" s="20" t="str">
        <f t="shared" si="192"/>
        <v/>
      </c>
      <c r="AO86" s="20" t="str">
        <f t="shared" si="192"/>
        <v/>
      </c>
      <c r="AP86" s="20" t="str">
        <f t="shared" si="193"/>
        <v/>
      </c>
      <c r="AQ86" s="20" t="str">
        <f t="shared" si="193"/>
        <v/>
      </c>
      <c r="AR86" s="20" t="str">
        <f t="shared" si="193"/>
        <v/>
      </c>
      <c r="AS86" s="20" t="str">
        <f t="shared" si="193"/>
        <v/>
      </c>
      <c r="AT86" s="20" t="str">
        <f t="shared" si="193"/>
        <v/>
      </c>
      <c r="AU86" s="20" t="str">
        <f t="shared" si="193"/>
        <v/>
      </c>
      <c r="AV86" s="20" t="str">
        <f t="shared" si="193"/>
        <v/>
      </c>
      <c r="AW86" s="20" t="str">
        <f t="shared" si="193"/>
        <v/>
      </c>
      <c r="AX86" s="20" t="str">
        <f t="shared" si="193"/>
        <v/>
      </c>
      <c r="AY86" s="20" t="str">
        <f t="shared" si="193"/>
        <v/>
      </c>
      <c r="AZ86" s="20" t="str">
        <f t="shared" si="194"/>
        <v/>
      </c>
      <c r="BA86" s="20" t="str">
        <f t="shared" si="194"/>
        <v/>
      </c>
      <c r="BB86" s="20" t="str">
        <f t="shared" si="194"/>
        <v/>
      </c>
      <c r="BC86" s="20" t="str">
        <f t="shared" si="194"/>
        <v/>
      </c>
      <c r="BD86" s="20" t="str">
        <f t="shared" si="194"/>
        <v/>
      </c>
      <c r="BE86" s="20" t="str">
        <f t="shared" si="194"/>
        <v/>
      </c>
      <c r="BF86" s="20" t="str">
        <f t="shared" si="194"/>
        <v/>
      </c>
      <c r="BG86" s="20" t="str">
        <f t="shared" si="194"/>
        <v/>
      </c>
      <c r="BH86" s="20" t="str">
        <f t="shared" si="194"/>
        <v/>
      </c>
      <c r="BI86" s="20" t="str">
        <f t="shared" si="194"/>
        <v/>
      </c>
      <c r="BJ86" s="20" t="str">
        <f t="shared" si="195"/>
        <v/>
      </c>
      <c r="BK86" s="20" t="str">
        <f t="shared" si="195"/>
        <v/>
      </c>
      <c r="BL86" s="20" t="str">
        <f t="shared" si="195"/>
        <v/>
      </c>
      <c r="BM86" s="20" t="str">
        <f t="shared" si="195"/>
        <v/>
      </c>
      <c r="BN86" s="20" t="str">
        <f t="shared" si="195"/>
        <v/>
      </c>
      <c r="BO86" s="20" t="str">
        <f t="shared" si="195"/>
        <v/>
      </c>
      <c r="BP86" s="20" t="str">
        <f t="shared" si="195"/>
        <v/>
      </c>
      <c r="BQ86" s="20" t="str">
        <f t="shared" si="195"/>
        <v/>
      </c>
      <c r="BR86" s="20" t="str">
        <f t="shared" si="195"/>
        <v/>
      </c>
      <c r="BS86" s="20" t="str">
        <f t="shared" si="195"/>
        <v/>
      </c>
      <c r="BT86" s="20" t="str">
        <f t="shared" si="196"/>
        <v/>
      </c>
      <c r="BU86" s="20" t="str">
        <f t="shared" si="196"/>
        <v/>
      </c>
      <c r="BV86" s="20" t="str">
        <f t="shared" si="196"/>
        <v/>
      </c>
      <c r="BW86" s="20" t="str">
        <f t="shared" si="196"/>
        <v/>
      </c>
      <c r="BX86" s="20" t="str">
        <f t="shared" si="196"/>
        <v/>
      </c>
      <c r="BY86" s="20" t="str">
        <f t="shared" si="196"/>
        <v/>
      </c>
      <c r="BZ86" s="20" t="str">
        <f t="shared" si="196"/>
        <v/>
      </c>
      <c r="CA86" s="20" t="str">
        <f t="shared" si="196"/>
        <v/>
      </c>
      <c r="CB86" s="20" t="str">
        <f t="shared" si="196"/>
        <v/>
      </c>
      <c r="CC86" s="20" t="str">
        <f t="shared" si="196"/>
        <v/>
      </c>
      <c r="CD86" s="20" t="str">
        <f t="shared" si="197"/>
        <v/>
      </c>
      <c r="CE86" s="20" t="str">
        <f t="shared" si="197"/>
        <v/>
      </c>
      <c r="CF86" s="20" t="str">
        <f t="shared" si="197"/>
        <v/>
      </c>
      <c r="CG86" s="20" t="str">
        <f t="shared" si="197"/>
        <v/>
      </c>
      <c r="CH86" s="20" t="str">
        <f t="shared" si="197"/>
        <v/>
      </c>
      <c r="CI86" s="20" t="str">
        <f t="shared" si="197"/>
        <v/>
      </c>
      <c r="CJ86" s="20" t="str">
        <f t="shared" si="197"/>
        <v/>
      </c>
      <c r="CK86" s="20" t="str">
        <f t="shared" si="197"/>
        <v/>
      </c>
      <c r="CL86" s="20" t="str">
        <f t="shared" si="197"/>
        <v/>
      </c>
      <c r="CM86" s="20" t="str">
        <f t="shared" si="197"/>
        <v/>
      </c>
      <c r="CN86" s="20" t="str">
        <f t="shared" si="198"/>
        <v/>
      </c>
      <c r="CO86" s="20" t="str">
        <f t="shared" si="198"/>
        <v/>
      </c>
      <c r="CP86" s="20" t="str">
        <f t="shared" si="198"/>
        <v/>
      </c>
      <c r="CQ86" s="20" t="str">
        <f t="shared" si="198"/>
        <v/>
      </c>
      <c r="CR86" s="20" t="str">
        <f t="shared" si="198"/>
        <v/>
      </c>
      <c r="CS86" s="20" t="str">
        <f t="shared" si="198"/>
        <v/>
      </c>
      <c r="CT86" s="20" t="str">
        <f t="shared" si="198"/>
        <v/>
      </c>
      <c r="CU86" s="20" t="str">
        <f t="shared" si="198"/>
        <v/>
      </c>
      <c r="CV86" s="20" t="str">
        <f t="shared" si="198"/>
        <v/>
      </c>
      <c r="CW86" s="20" t="str">
        <f t="shared" si="198"/>
        <v/>
      </c>
      <c r="CX86" s="20" t="str">
        <f t="shared" si="199"/>
        <v/>
      </c>
      <c r="CY86" s="20" t="str">
        <f t="shared" si="199"/>
        <v/>
      </c>
      <c r="CZ86" s="20" t="str">
        <f t="shared" si="199"/>
        <v/>
      </c>
      <c r="DA86" s="20" t="str">
        <f t="shared" si="199"/>
        <v/>
      </c>
      <c r="DB86" s="20" t="str">
        <f t="shared" si="199"/>
        <v/>
      </c>
      <c r="DC86" s="20" t="str">
        <f t="shared" si="199"/>
        <v/>
      </c>
      <c r="DD86" s="20" t="str">
        <f t="shared" si="199"/>
        <v/>
      </c>
      <c r="DE86" s="20" t="str">
        <f t="shared" si="199"/>
        <v/>
      </c>
      <c r="DF86" s="20" t="str">
        <f t="shared" si="199"/>
        <v/>
      </c>
      <c r="DG86" s="20" t="str">
        <f t="shared" si="199"/>
        <v/>
      </c>
      <c r="DH86" s="20" t="str">
        <f t="shared" si="200"/>
        <v/>
      </c>
      <c r="DI86" s="20" t="str">
        <f t="shared" si="200"/>
        <v/>
      </c>
      <c r="DJ86" s="20" t="str">
        <f t="shared" si="200"/>
        <v/>
      </c>
      <c r="DK86" s="20" t="str">
        <f t="shared" si="200"/>
        <v/>
      </c>
      <c r="DL86" s="20" t="str">
        <f t="shared" si="200"/>
        <v/>
      </c>
      <c r="DM86" s="20" t="str">
        <f t="shared" si="200"/>
        <v/>
      </c>
      <c r="DN86" s="20" t="str">
        <f t="shared" si="200"/>
        <v/>
      </c>
      <c r="DO86" s="20" t="str">
        <f t="shared" si="200"/>
        <v/>
      </c>
      <c r="DP86" s="20" t="str">
        <f t="shared" si="200"/>
        <v/>
      </c>
      <c r="DQ86" s="20" t="str">
        <f t="shared" si="200"/>
        <v/>
      </c>
      <c r="DR86" s="20" t="str">
        <f t="shared" si="201"/>
        <v/>
      </c>
      <c r="DS86" s="20" t="str">
        <f t="shared" si="201"/>
        <v/>
      </c>
      <c r="DT86" s="20" t="str">
        <f t="shared" si="201"/>
        <v/>
      </c>
      <c r="DU86" s="20" t="str">
        <f t="shared" si="201"/>
        <v/>
      </c>
      <c r="DV86" s="20" t="str">
        <f t="shared" si="201"/>
        <v/>
      </c>
      <c r="DW86" s="20" t="str">
        <f t="shared" si="201"/>
        <v/>
      </c>
      <c r="DX86" s="20" t="str">
        <f t="shared" si="201"/>
        <v/>
      </c>
      <c r="DY86" s="20" t="str">
        <f t="shared" si="201"/>
        <v/>
      </c>
      <c r="DZ86" s="20" t="str">
        <f t="shared" si="201"/>
        <v/>
      </c>
      <c r="EA86" s="20" t="str">
        <f t="shared" si="201"/>
        <v/>
      </c>
      <c r="EB86" s="20" t="str">
        <f t="shared" si="202"/>
        <v/>
      </c>
      <c r="EC86" s="20" t="str">
        <f t="shared" si="202"/>
        <v/>
      </c>
      <c r="ED86" s="20" t="str">
        <f t="shared" si="202"/>
        <v/>
      </c>
      <c r="EE86" s="20" t="str">
        <f t="shared" si="202"/>
        <v/>
      </c>
      <c r="EF86" s="20" t="str">
        <f t="shared" si="202"/>
        <v/>
      </c>
      <c r="EG86" s="20" t="str">
        <f t="shared" si="202"/>
        <v/>
      </c>
      <c r="EH86" s="20" t="str">
        <f t="shared" si="202"/>
        <v/>
      </c>
      <c r="EI86" s="20" t="str">
        <f t="shared" si="202"/>
        <v/>
      </c>
      <c r="EJ86" s="20" t="str">
        <f t="shared" si="202"/>
        <v/>
      </c>
      <c r="EK86" s="20" t="str">
        <f t="shared" si="202"/>
        <v/>
      </c>
      <c r="EL86" s="20" t="str">
        <f t="shared" si="203"/>
        <v/>
      </c>
      <c r="EM86" s="20" t="str">
        <f t="shared" si="203"/>
        <v/>
      </c>
      <c r="EN86" s="20" t="str">
        <f t="shared" si="203"/>
        <v/>
      </c>
      <c r="EO86" s="20" t="str">
        <f t="shared" si="203"/>
        <v/>
      </c>
      <c r="EP86" s="20" t="str">
        <f t="shared" si="203"/>
        <v/>
      </c>
      <c r="EQ86" s="20" t="str">
        <f t="shared" si="203"/>
        <v/>
      </c>
      <c r="ER86" s="20" t="str">
        <f t="shared" si="203"/>
        <v/>
      </c>
      <c r="ES86" s="20" t="str">
        <f t="shared" si="203"/>
        <v/>
      </c>
      <c r="ET86" s="20" t="str">
        <f t="shared" si="203"/>
        <v/>
      </c>
      <c r="EU86" s="20" t="str">
        <f t="shared" si="203"/>
        <v/>
      </c>
      <c r="EV86" s="20" t="str">
        <f t="shared" si="204"/>
        <v/>
      </c>
      <c r="EW86" s="20" t="str">
        <f t="shared" si="204"/>
        <v/>
      </c>
      <c r="EX86" s="20" t="str">
        <f t="shared" si="204"/>
        <v/>
      </c>
      <c r="EY86" s="20" t="str">
        <f t="shared" si="204"/>
        <v/>
      </c>
      <c r="EZ86" s="20" t="str">
        <f t="shared" si="204"/>
        <v/>
      </c>
      <c r="FA86" s="20" t="str">
        <f t="shared" si="204"/>
        <v/>
      </c>
      <c r="FB86" s="20" t="str">
        <f t="shared" si="204"/>
        <v/>
      </c>
      <c r="FC86" s="20" t="str">
        <f t="shared" si="204"/>
        <v/>
      </c>
      <c r="FD86" s="20" t="str">
        <f t="shared" si="204"/>
        <v/>
      </c>
      <c r="FE86" s="20" t="str">
        <f t="shared" si="204"/>
        <v/>
      </c>
      <c r="FF86" s="20" t="str">
        <f t="shared" si="205"/>
        <v/>
      </c>
      <c r="FG86" s="20" t="str">
        <f t="shared" si="205"/>
        <v/>
      </c>
      <c r="FH86" s="20" t="str">
        <f t="shared" si="205"/>
        <v/>
      </c>
      <c r="FI86" s="20" t="str">
        <f t="shared" si="205"/>
        <v/>
      </c>
      <c r="FJ86" s="20" t="str">
        <f t="shared" si="205"/>
        <v/>
      </c>
      <c r="FK86" s="20" t="str">
        <f t="shared" si="205"/>
        <v/>
      </c>
      <c r="FL86" s="20" t="str">
        <f t="shared" si="205"/>
        <v/>
      </c>
      <c r="FM86" s="20" t="str">
        <f t="shared" si="205"/>
        <v/>
      </c>
      <c r="FN86" s="20" t="str">
        <f t="shared" si="205"/>
        <v/>
      </c>
      <c r="FO86" s="20" t="str">
        <f t="shared" si="205"/>
        <v/>
      </c>
      <c r="FP86" s="20" t="str">
        <f t="shared" si="206"/>
        <v/>
      </c>
      <c r="FQ86" s="20" t="str">
        <f t="shared" si="206"/>
        <v/>
      </c>
      <c r="FR86" s="20" t="str">
        <f t="shared" si="206"/>
        <v/>
      </c>
      <c r="FS86" s="20" t="str">
        <f t="shared" si="206"/>
        <v/>
      </c>
      <c r="FT86" s="20" t="str">
        <f t="shared" si="206"/>
        <v/>
      </c>
      <c r="FU86" s="20" t="str">
        <f t="shared" si="206"/>
        <v/>
      </c>
      <c r="FV86" s="20" t="str">
        <f t="shared" si="206"/>
        <v/>
      </c>
      <c r="FW86" s="20" t="str">
        <f t="shared" si="206"/>
        <v/>
      </c>
      <c r="FX86" s="20" t="str">
        <f t="shared" si="206"/>
        <v/>
      </c>
      <c r="FY86" s="20" t="str">
        <f t="shared" si="206"/>
        <v/>
      </c>
      <c r="FZ86" s="20" t="str">
        <f t="shared" si="207"/>
        <v/>
      </c>
      <c r="GA86" s="20" t="str">
        <f t="shared" si="207"/>
        <v/>
      </c>
      <c r="GB86" s="20" t="str">
        <f t="shared" si="207"/>
        <v/>
      </c>
      <c r="GC86" s="20" t="str">
        <f t="shared" si="207"/>
        <v/>
      </c>
      <c r="GD86" s="20" t="str">
        <f t="shared" si="207"/>
        <v/>
      </c>
      <c r="GE86" s="20" t="str">
        <f t="shared" si="207"/>
        <v/>
      </c>
      <c r="GF86" s="20" t="str">
        <f t="shared" si="207"/>
        <v/>
      </c>
      <c r="GG86" s="20" t="str">
        <f t="shared" si="207"/>
        <v/>
      </c>
      <c r="GH86" s="20" t="str">
        <f t="shared" si="207"/>
        <v/>
      </c>
      <c r="GI86" s="20" t="str">
        <f t="shared" si="207"/>
        <v/>
      </c>
      <c r="GJ86" s="20" t="str">
        <f t="shared" si="208"/>
        <v/>
      </c>
      <c r="GK86" s="20" t="str">
        <f t="shared" si="208"/>
        <v/>
      </c>
      <c r="GL86" s="20" t="str">
        <f t="shared" si="208"/>
        <v/>
      </c>
      <c r="GM86" s="20" t="str">
        <f t="shared" si="208"/>
        <v/>
      </c>
      <c r="GN86" s="20" t="str">
        <f t="shared" si="208"/>
        <v/>
      </c>
      <c r="GO86" s="20" t="str">
        <f t="shared" si="208"/>
        <v/>
      </c>
      <c r="GP86" s="20" t="str">
        <f t="shared" si="208"/>
        <v/>
      </c>
      <c r="GQ86" s="20" t="str">
        <f t="shared" si="208"/>
        <v/>
      </c>
      <c r="GR86" s="20" t="str">
        <f t="shared" si="208"/>
        <v/>
      </c>
      <c r="GS86" s="20" t="str">
        <f t="shared" si="208"/>
        <v/>
      </c>
      <c r="GT86" s="20" t="str">
        <f t="shared" si="209"/>
        <v/>
      </c>
      <c r="GU86" s="20" t="str">
        <f t="shared" si="209"/>
        <v/>
      </c>
      <c r="GV86" s="20" t="str">
        <f t="shared" si="209"/>
        <v/>
      </c>
      <c r="GW86" s="20" t="str">
        <f t="shared" si="209"/>
        <v/>
      </c>
      <c r="GX86" s="20" t="str">
        <f t="shared" si="209"/>
        <v/>
      </c>
      <c r="GY86" s="20" t="str">
        <f t="shared" si="209"/>
        <v/>
      </c>
      <c r="GZ86" s="20" t="str">
        <f t="shared" si="209"/>
        <v/>
      </c>
      <c r="HA86" s="20" t="str">
        <f t="shared" si="209"/>
        <v/>
      </c>
      <c r="HB86" s="20" t="str">
        <f t="shared" si="209"/>
        <v/>
      </c>
      <c r="HC86" s="20" t="str">
        <f t="shared" si="209"/>
        <v/>
      </c>
      <c r="HD86" s="20" t="str">
        <f t="shared" si="210"/>
        <v/>
      </c>
      <c r="HE86" s="20" t="str">
        <f t="shared" si="210"/>
        <v/>
      </c>
      <c r="HF86" s="20" t="str">
        <f t="shared" si="210"/>
        <v/>
      </c>
      <c r="HG86" s="20" t="str">
        <f t="shared" si="210"/>
        <v/>
      </c>
      <c r="HH86" s="20" t="str">
        <f t="shared" si="210"/>
        <v/>
      </c>
      <c r="HI86" s="20" t="str">
        <f t="shared" si="210"/>
        <v/>
      </c>
      <c r="HJ86" s="20" t="str">
        <f t="shared" si="210"/>
        <v/>
      </c>
      <c r="HK86" s="20" t="str">
        <f t="shared" si="210"/>
        <v/>
      </c>
      <c r="HL86" s="20" t="str">
        <f t="shared" si="210"/>
        <v/>
      </c>
      <c r="HM86" s="20" t="str">
        <f t="shared" si="210"/>
        <v/>
      </c>
      <c r="HN86" s="20" t="str">
        <f t="shared" si="211"/>
        <v/>
      </c>
      <c r="HO86" s="20" t="str">
        <f t="shared" si="211"/>
        <v/>
      </c>
      <c r="HP86" s="20" t="str">
        <f t="shared" si="211"/>
        <v/>
      </c>
      <c r="HQ86" s="20" t="str">
        <f t="shared" si="211"/>
        <v/>
      </c>
      <c r="HR86" s="20" t="str">
        <f t="shared" si="211"/>
        <v/>
      </c>
      <c r="HS86" s="20" t="str">
        <f t="shared" si="211"/>
        <v/>
      </c>
      <c r="HT86" s="20" t="str">
        <f t="shared" si="211"/>
        <v/>
      </c>
      <c r="HU86" s="20" t="str">
        <f t="shared" si="211"/>
        <v/>
      </c>
      <c r="HV86" s="20" t="str">
        <f t="shared" si="211"/>
        <v/>
      </c>
      <c r="HW86" s="20" t="str">
        <f t="shared" si="211"/>
        <v/>
      </c>
      <c r="HX86" s="20" t="str">
        <f t="shared" si="212"/>
        <v/>
      </c>
      <c r="HY86" s="20" t="str">
        <f t="shared" si="212"/>
        <v/>
      </c>
      <c r="HZ86" s="20" t="str">
        <f t="shared" si="212"/>
        <v/>
      </c>
      <c r="IA86" s="20" t="str">
        <f t="shared" si="212"/>
        <v/>
      </c>
      <c r="IB86" s="20" t="str">
        <f t="shared" si="212"/>
        <v/>
      </c>
      <c r="IC86" s="20" t="str">
        <f t="shared" si="212"/>
        <v/>
      </c>
      <c r="ID86" s="20" t="str">
        <f t="shared" si="212"/>
        <v/>
      </c>
      <c r="IE86" s="20" t="str">
        <f t="shared" si="212"/>
        <v/>
      </c>
      <c r="IF86" s="20" t="str">
        <f t="shared" si="212"/>
        <v/>
      </c>
      <c r="IG86" s="20" t="str">
        <f t="shared" si="212"/>
        <v/>
      </c>
      <c r="IH86" s="20" t="str">
        <f t="shared" si="213"/>
        <v/>
      </c>
      <c r="II86" s="20" t="str">
        <f t="shared" si="213"/>
        <v/>
      </c>
      <c r="IJ86" s="20" t="str">
        <f t="shared" si="213"/>
        <v/>
      </c>
      <c r="IK86" s="20" t="str">
        <f t="shared" si="213"/>
        <v/>
      </c>
      <c r="IL86" s="20" t="str">
        <f t="shared" si="213"/>
        <v/>
      </c>
      <c r="IM86" s="20" t="str">
        <f t="shared" si="213"/>
        <v/>
      </c>
      <c r="IN86" s="20" t="str">
        <f t="shared" si="213"/>
        <v/>
      </c>
      <c r="IO86" s="20" t="str">
        <f t="shared" si="213"/>
        <v/>
      </c>
      <c r="IP86" s="20" t="str">
        <f t="shared" si="213"/>
        <v/>
      </c>
      <c r="IQ86" s="20" t="str">
        <f t="shared" si="213"/>
        <v/>
      </c>
      <c r="IR86" s="20" t="str">
        <f t="shared" si="213"/>
        <v/>
      </c>
      <c r="IS86" s="20" t="str">
        <f t="shared" si="213"/>
        <v/>
      </c>
      <c r="IT86" s="20" t="str">
        <f t="shared" si="213"/>
        <v/>
      </c>
      <c r="IU86" s="20" t="str">
        <f t="shared" si="213"/>
        <v/>
      </c>
      <c r="IV86" s="20" t="str">
        <f t="shared" si="213"/>
        <v/>
      </c>
    </row>
    <row r="87" spans="1:256" s="20" customFormat="1" x14ac:dyDescent="0.2">
      <c r="A87" s="19">
        <f t="shared" si="188"/>
        <v>75</v>
      </c>
      <c r="B87" s="20" t="str">
        <f t="shared" si="189"/>
        <v/>
      </c>
      <c r="C87" s="20" t="str">
        <f t="shared" si="189"/>
        <v/>
      </c>
      <c r="D87" s="20" t="str">
        <f t="shared" si="189"/>
        <v/>
      </c>
      <c r="E87" s="20" t="str">
        <f t="shared" si="189"/>
        <v/>
      </c>
      <c r="F87" s="20" t="str">
        <f t="shared" si="189"/>
        <v/>
      </c>
      <c r="G87" s="20" t="str">
        <f t="shared" si="189"/>
        <v/>
      </c>
      <c r="H87" s="20" t="str">
        <f t="shared" si="189"/>
        <v/>
      </c>
      <c r="I87" s="20" t="str">
        <f t="shared" si="189"/>
        <v/>
      </c>
      <c r="J87" s="20" t="str">
        <f t="shared" si="189"/>
        <v/>
      </c>
      <c r="K87" s="20" t="str">
        <f t="shared" si="189"/>
        <v/>
      </c>
      <c r="L87" s="20" t="str">
        <f t="shared" si="190"/>
        <v/>
      </c>
      <c r="M87" s="20" t="str">
        <f t="shared" si="190"/>
        <v/>
      </c>
      <c r="N87" s="20" t="str">
        <f t="shared" si="190"/>
        <v/>
      </c>
      <c r="O87" s="20" t="str">
        <f t="shared" si="190"/>
        <v/>
      </c>
      <c r="P87" s="20" t="str">
        <f t="shared" si="190"/>
        <v/>
      </c>
      <c r="Q87" s="20" t="str">
        <f t="shared" si="190"/>
        <v/>
      </c>
      <c r="R87" s="20" t="str">
        <f t="shared" si="190"/>
        <v/>
      </c>
      <c r="S87" s="20" t="str">
        <f t="shared" si="190"/>
        <v/>
      </c>
      <c r="T87" s="20" t="str">
        <f t="shared" si="190"/>
        <v/>
      </c>
      <c r="U87" s="20" t="str">
        <f t="shared" si="190"/>
        <v/>
      </c>
      <c r="V87" s="20" t="str">
        <f t="shared" si="191"/>
        <v/>
      </c>
      <c r="W87" s="20" t="str">
        <f t="shared" si="191"/>
        <v/>
      </c>
      <c r="X87" s="20" t="str">
        <f t="shared" si="191"/>
        <v/>
      </c>
      <c r="Y87" s="20" t="str">
        <f t="shared" si="191"/>
        <v/>
      </c>
      <c r="Z87" s="20" t="str">
        <f t="shared" si="191"/>
        <v/>
      </c>
      <c r="AA87" s="20" t="str">
        <f t="shared" si="191"/>
        <v/>
      </c>
      <c r="AB87" s="20" t="str">
        <f t="shared" si="191"/>
        <v/>
      </c>
      <c r="AC87" s="20" t="str">
        <f t="shared" si="191"/>
        <v/>
      </c>
      <c r="AD87" s="20" t="str">
        <f t="shared" si="191"/>
        <v/>
      </c>
      <c r="AE87" s="20" t="str">
        <f t="shared" si="191"/>
        <v/>
      </c>
      <c r="AF87" s="20" t="str">
        <f t="shared" si="192"/>
        <v/>
      </c>
      <c r="AG87" s="20" t="str">
        <f t="shared" si="192"/>
        <v/>
      </c>
      <c r="AH87" s="20" t="str">
        <f t="shared" si="192"/>
        <v/>
      </c>
      <c r="AI87" s="20" t="str">
        <f t="shared" si="192"/>
        <v/>
      </c>
      <c r="AJ87" s="20" t="str">
        <f t="shared" si="192"/>
        <v/>
      </c>
      <c r="AK87" s="20" t="str">
        <f t="shared" si="192"/>
        <v/>
      </c>
      <c r="AL87" s="20" t="str">
        <f t="shared" si="192"/>
        <v/>
      </c>
      <c r="AM87" s="20" t="str">
        <f t="shared" si="192"/>
        <v/>
      </c>
      <c r="AN87" s="20" t="str">
        <f t="shared" si="192"/>
        <v/>
      </c>
      <c r="AO87" s="20" t="str">
        <f t="shared" si="192"/>
        <v/>
      </c>
      <c r="AP87" s="20" t="str">
        <f t="shared" si="193"/>
        <v/>
      </c>
      <c r="AQ87" s="20" t="str">
        <f t="shared" si="193"/>
        <v/>
      </c>
      <c r="AR87" s="20" t="str">
        <f t="shared" si="193"/>
        <v/>
      </c>
      <c r="AS87" s="20" t="str">
        <f t="shared" si="193"/>
        <v/>
      </c>
      <c r="AT87" s="20" t="str">
        <f t="shared" si="193"/>
        <v/>
      </c>
      <c r="AU87" s="20" t="str">
        <f t="shared" si="193"/>
        <v/>
      </c>
      <c r="AV87" s="20" t="str">
        <f t="shared" si="193"/>
        <v/>
      </c>
      <c r="AW87" s="20" t="str">
        <f t="shared" si="193"/>
        <v/>
      </c>
      <c r="AX87" s="20" t="str">
        <f t="shared" si="193"/>
        <v/>
      </c>
      <c r="AY87" s="20" t="str">
        <f t="shared" si="193"/>
        <v/>
      </c>
      <c r="AZ87" s="20" t="str">
        <f t="shared" si="194"/>
        <v/>
      </c>
      <c r="BA87" s="20" t="str">
        <f t="shared" si="194"/>
        <v/>
      </c>
      <c r="BB87" s="20" t="str">
        <f t="shared" si="194"/>
        <v/>
      </c>
      <c r="BC87" s="20" t="str">
        <f t="shared" si="194"/>
        <v/>
      </c>
      <c r="BD87" s="20" t="str">
        <f t="shared" si="194"/>
        <v/>
      </c>
      <c r="BE87" s="20" t="str">
        <f t="shared" si="194"/>
        <v/>
      </c>
      <c r="BF87" s="20" t="str">
        <f t="shared" si="194"/>
        <v/>
      </c>
      <c r="BG87" s="20" t="str">
        <f t="shared" si="194"/>
        <v/>
      </c>
      <c r="BH87" s="20" t="str">
        <f t="shared" si="194"/>
        <v/>
      </c>
      <c r="BI87" s="20" t="str">
        <f t="shared" si="194"/>
        <v/>
      </c>
      <c r="BJ87" s="20" t="str">
        <f t="shared" si="195"/>
        <v/>
      </c>
      <c r="BK87" s="20" t="str">
        <f t="shared" si="195"/>
        <v/>
      </c>
      <c r="BL87" s="20" t="str">
        <f t="shared" si="195"/>
        <v/>
      </c>
      <c r="BM87" s="20" t="str">
        <f t="shared" si="195"/>
        <v/>
      </c>
      <c r="BN87" s="20" t="str">
        <f t="shared" si="195"/>
        <v/>
      </c>
      <c r="BO87" s="20" t="str">
        <f t="shared" si="195"/>
        <v/>
      </c>
      <c r="BP87" s="20" t="str">
        <f t="shared" si="195"/>
        <v/>
      </c>
      <c r="BQ87" s="20" t="str">
        <f t="shared" si="195"/>
        <v/>
      </c>
      <c r="BR87" s="20" t="str">
        <f t="shared" si="195"/>
        <v/>
      </c>
      <c r="BS87" s="20" t="str">
        <f t="shared" si="195"/>
        <v/>
      </c>
      <c r="BT87" s="20" t="str">
        <f t="shared" si="196"/>
        <v/>
      </c>
      <c r="BU87" s="20" t="str">
        <f t="shared" si="196"/>
        <v/>
      </c>
      <c r="BV87" s="20" t="str">
        <f t="shared" si="196"/>
        <v/>
      </c>
      <c r="BW87" s="20" t="str">
        <f t="shared" si="196"/>
        <v/>
      </c>
      <c r="BX87" s="20" t="str">
        <f t="shared" si="196"/>
        <v/>
      </c>
      <c r="BY87" s="20" t="str">
        <f t="shared" si="196"/>
        <v/>
      </c>
      <c r="BZ87" s="20" t="str">
        <f t="shared" si="196"/>
        <v/>
      </c>
      <c r="CA87" s="20" t="str">
        <f t="shared" si="196"/>
        <v/>
      </c>
      <c r="CB87" s="20" t="str">
        <f t="shared" si="196"/>
        <v/>
      </c>
      <c r="CC87" s="20" t="str">
        <f t="shared" si="196"/>
        <v/>
      </c>
      <c r="CD87" s="20" t="str">
        <f t="shared" si="197"/>
        <v/>
      </c>
      <c r="CE87" s="20" t="str">
        <f t="shared" si="197"/>
        <v/>
      </c>
      <c r="CF87" s="20" t="str">
        <f t="shared" si="197"/>
        <v/>
      </c>
      <c r="CG87" s="20" t="str">
        <f t="shared" si="197"/>
        <v/>
      </c>
      <c r="CH87" s="20" t="str">
        <f t="shared" si="197"/>
        <v/>
      </c>
      <c r="CI87" s="20" t="str">
        <f t="shared" si="197"/>
        <v/>
      </c>
      <c r="CJ87" s="20" t="str">
        <f t="shared" si="197"/>
        <v/>
      </c>
      <c r="CK87" s="20" t="str">
        <f t="shared" si="197"/>
        <v/>
      </c>
      <c r="CL87" s="20" t="str">
        <f t="shared" si="197"/>
        <v/>
      </c>
      <c r="CM87" s="20" t="str">
        <f t="shared" si="197"/>
        <v/>
      </c>
      <c r="CN87" s="20" t="str">
        <f t="shared" si="198"/>
        <v/>
      </c>
      <c r="CO87" s="20" t="str">
        <f t="shared" si="198"/>
        <v/>
      </c>
      <c r="CP87" s="20" t="str">
        <f t="shared" si="198"/>
        <v/>
      </c>
      <c r="CQ87" s="20" t="str">
        <f t="shared" si="198"/>
        <v/>
      </c>
      <c r="CR87" s="20" t="str">
        <f t="shared" si="198"/>
        <v/>
      </c>
      <c r="CS87" s="20" t="str">
        <f t="shared" si="198"/>
        <v/>
      </c>
      <c r="CT87" s="20" t="str">
        <f t="shared" si="198"/>
        <v/>
      </c>
      <c r="CU87" s="20" t="str">
        <f t="shared" si="198"/>
        <v/>
      </c>
      <c r="CV87" s="20" t="str">
        <f t="shared" si="198"/>
        <v/>
      </c>
      <c r="CW87" s="20" t="str">
        <f t="shared" si="198"/>
        <v/>
      </c>
      <c r="CX87" s="20" t="str">
        <f t="shared" si="199"/>
        <v/>
      </c>
      <c r="CY87" s="20" t="str">
        <f t="shared" si="199"/>
        <v/>
      </c>
      <c r="CZ87" s="20" t="str">
        <f t="shared" si="199"/>
        <v/>
      </c>
      <c r="DA87" s="20" t="str">
        <f t="shared" si="199"/>
        <v/>
      </c>
      <c r="DB87" s="20" t="str">
        <f t="shared" si="199"/>
        <v/>
      </c>
      <c r="DC87" s="20" t="str">
        <f t="shared" si="199"/>
        <v/>
      </c>
      <c r="DD87" s="20" t="str">
        <f t="shared" si="199"/>
        <v/>
      </c>
      <c r="DE87" s="20" t="str">
        <f t="shared" si="199"/>
        <v/>
      </c>
      <c r="DF87" s="20" t="str">
        <f t="shared" si="199"/>
        <v/>
      </c>
      <c r="DG87" s="20" t="str">
        <f t="shared" si="199"/>
        <v/>
      </c>
      <c r="DH87" s="20" t="str">
        <f t="shared" si="200"/>
        <v/>
      </c>
      <c r="DI87" s="20" t="str">
        <f t="shared" si="200"/>
        <v/>
      </c>
      <c r="DJ87" s="20" t="str">
        <f t="shared" si="200"/>
        <v/>
      </c>
      <c r="DK87" s="20" t="str">
        <f t="shared" si="200"/>
        <v/>
      </c>
      <c r="DL87" s="20" t="str">
        <f t="shared" si="200"/>
        <v/>
      </c>
      <c r="DM87" s="20" t="str">
        <f t="shared" si="200"/>
        <v/>
      </c>
      <c r="DN87" s="20" t="str">
        <f t="shared" si="200"/>
        <v/>
      </c>
      <c r="DO87" s="20" t="str">
        <f t="shared" si="200"/>
        <v/>
      </c>
      <c r="DP87" s="20" t="str">
        <f t="shared" si="200"/>
        <v/>
      </c>
      <c r="DQ87" s="20" t="str">
        <f t="shared" si="200"/>
        <v/>
      </c>
      <c r="DR87" s="20" t="str">
        <f t="shared" si="201"/>
        <v/>
      </c>
      <c r="DS87" s="20" t="str">
        <f t="shared" si="201"/>
        <v/>
      </c>
      <c r="DT87" s="20" t="str">
        <f t="shared" si="201"/>
        <v/>
      </c>
      <c r="DU87" s="20" t="str">
        <f t="shared" si="201"/>
        <v/>
      </c>
      <c r="DV87" s="20" t="str">
        <f t="shared" si="201"/>
        <v/>
      </c>
      <c r="DW87" s="20" t="str">
        <f t="shared" si="201"/>
        <v/>
      </c>
      <c r="DX87" s="20" t="str">
        <f t="shared" si="201"/>
        <v/>
      </c>
      <c r="DY87" s="20" t="str">
        <f t="shared" si="201"/>
        <v/>
      </c>
      <c r="DZ87" s="20" t="str">
        <f t="shared" si="201"/>
        <v/>
      </c>
      <c r="EA87" s="20" t="str">
        <f t="shared" si="201"/>
        <v/>
      </c>
      <c r="EB87" s="20" t="str">
        <f t="shared" si="202"/>
        <v/>
      </c>
      <c r="EC87" s="20" t="str">
        <f t="shared" si="202"/>
        <v/>
      </c>
      <c r="ED87" s="20" t="str">
        <f t="shared" si="202"/>
        <v/>
      </c>
      <c r="EE87" s="20" t="str">
        <f t="shared" si="202"/>
        <v/>
      </c>
      <c r="EF87" s="20" t="str">
        <f t="shared" si="202"/>
        <v/>
      </c>
      <c r="EG87" s="20" t="str">
        <f t="shared" si="202"/>
        <v/>
      </c>
      <c r="EH87" s="20" t="str">
        <f t="shared" si="202"/>
        <v/>
      </c>
      <c r="EI87" s="20" t="str">
        <f t="shared" si="202"/>
        <v/>
      </c>
      <c r="EJ87" s="20" t="str">
        <f t="shared" si="202"/>
        <v/>
      </c>
      <c r="EK87" s="20" t="str">
        <f t="shared" si="202"/>
        <v/>
      </c>
      <c r="EL87" s="20" t="str">
        <f t="shared" si="203"/>
        <v/>
      </c>
      <c r="EM87" s="20" t="str">
        <f t="shared" si="203"/>
        <v/>
      </c>
      <c r="EN87" s="20" t="str">
        <f t="shared" si="203"/>
        <v/>
      </c>
      <c r="EO87" s="20" t="str">
        <f t="shared" si="203"/>
        <v/>
      </c>
      <c r="EP87" s="20" t="str">
        <f t="shared" si="203"/>
        <v/>
      </c>
      <c r="EQ87" s="20" t="str">
        <f t="shared" si="203"/>
        <v/>
      </c>
      <c r="ER87" s="20" t="str">
        <f t="shared" si="203"/>
        <v/>
      </c>
      <c r="ES87" s="20" t="str">
        <f t="shared" si="203"/>
        <v/>
      </c>
      <c r="ET87" s="20" t="str">
        <f t="shared" si="203"/>
        <v/>
      </c>
      <c r="EU87" s="20" t="str">
        <f t="shared" si="203"/>
        <v/>
      </c>
      <c r="EV87" s="20" t="str">
        <f t="shared" si="204"/>
        <v/>
      </c>
      <c r="EW87" s="20" t="str">
        <f t="shared" si="204"/>
        <v/>
      </c>
      <c r="EX87" s="20" t="str">
        <f t="shared" si="204"/>
        <v/>
      </c>
      <c r="EY87" s="20" t="str">
        <f t="shared" si="204"/>
        <v/>
      </c>
      <c r="EZ87" s="20" t="str">
        <f t="shared" si="204"/>
        <v/>
      </c>
      <c r="FA87" s="20" t="str">
        <f t="shared" si="204"/>
        <v/>
      </c>
      <c r="FB87" s="20" t="str">
        <f t="shared" si="204"/>
        <v/>
      </c>
      <c r="FC87" s="20" t="str">
        <f t="shared" si="204"/>
        <v/>
      </c>
      <c r="FD87" s="20" t="str">
        <f t="shared" si="204"/>
        <v/>
      </c>
      <c r="FE87" s="20" t="str">
        <f t="shared" si="204"/>
        <v/>
      </c>
      <c r="FF87" s="20" t="str">
        <f t="shared" si="205"/>
        <v/>
      </c>
      <c r="FG87" s="20" t="str">
        <f t="shared" si="205"/>
        <v/>
      </c>
      <c r="FH87" s="20" t="str">
        <f t="shared" si="205"/>
        <v/>
      </c>
      <c r="FI87" s="20" t="str">
        <f t="shared" si="205"/>
        <v/>
      </c>
      <c r="FJ87" s="20" t="str">
        <f t="shared" si="205"/>
        <v/>
      </c>
      <c r="FK87" s="20" t="str">
        <f t="shared" si="205"/>
        <v/>
      </c>
      <c r="FL87" s="20" t="str">
        <f t="shared" si="205"/>
        <v/>
      </c>
      <c r="FM87" s="20" t="str">
        <f t="shared" si="205"/>
        <v/>
      </c>
      <c r="FN87" s="20" t="str">
        <f t="shared" si="205"/>
        <v/>
      </c>
      <c r="FO87" s="20" t="str">
        <f t="shared" si="205"/>
        <v/>
      </c>
      <c r="FP87" s="20" t="str">
        <f t="shared" si="206"/>
        <v/>
      </c>
      <c r="FQ87" s="20" t="str">
        <f t="shared" si="206"/>
        <v/>
      </c>
      <c r="FR87" s="20" t="str">
        <f t="shared" si="206"/>
        <v/>
      </c>
      <c r="FS87" s="20" t="str">
        <f t="shared" si="206"/>
        <v/>
      </c>
      <c r="FT87" s="20" t="str">
        <f t="shared" si="206"/>
        <v/>
      </c>
      <c r="FU87" s="20" t="str">
        <f t="shared" si="206"/>
        <v/>
      </c>
      <c r="FV87" s="20" t="str">
        <f t="shared" si="206"/>
        <v/>
      </c>
      <c r="FW87" s="20" t="str">
        <f t="shared" si="206"/>
        <v/>
      </c>
      <c r="FX87" s="20" t="str">
        <f t="shared" si="206"/>
        <v/>
      </c>
      <c r="FY87" s="20" t="str">
        <f t="shared" si="206"/>
        <v/>
      </c>
      <c r="FZ87" s="20" t="str">
        <f t="shared" si="207"/>
        <v/>
      </c>
      <c r="GA87" s="20" t="str">
        <f t="shared" si="207"/>
        <v/>
      </c>
      <c r="GB87" s="20" t="str">
        <f t="shared" si="207"/>
        <v/>
      </c>
      <c r="GC87" s="20" t="str">
        <f t="shared" si="207"/>
        <v/>
      </c>
      <c r="GD87" s="20" t="str">
        <f t="shared" si="207"/>
        <v/>
      </c>
      <c r="GE87" s="20" t="str">
        <f t="shared" si="207"/>
        <v/>
      </c>
      <c r="GF87" s="20" t="str">
        <f t="shared" si="207"/>
        <v/>
      </c>
      <c r="GG87" s="20" t="str">
        <f t="shared" si="207"/>
        <v/>
      </c>
      <c r="GH87" s="20" t="str">
        <f t="shared" si="207"/>
        <v/>
      </c>
      <c r="GI87" s="20" t="str">
        <f t="shared" si="207"/>
        <v/>
      </c>
      <c r="GJ87" s="20" t="str">
        <f t="shared" si="208"/>
        <v/>
      </c>
      <c r="GK87" s="20" t="str">
        <f t="shared" si="208"/>
        <v/>
      </c>
      <c r="GL87" s="20" t="str">
        <f t="shared" si="208"/>
        <v/>
      </c>
      <c r="GM87" s="20" t="str">
        <f t="shared" si="208"/>
        <v/>
      </c>
      <c r="GN87" s="20" t="str">
        <f t="shared" si="208"/>
        <v/>
      </c>
      <c r="GO87" s="20" t="str">
        <f t="shared" si="208"/>
        <v/>
      </c>
      <c r="GP87" s="20" t="str">
        <f t="shared" si="208"/>
        <v/>
      </c>
      <c r="GQ87" s="20" t="str">
        <f t="shared" si="208"/>
        <v/>
      </c>
      <c r="GR87" s="20" t="str">
        <f t="shared" si="208"/>
        <v/>
      </c>
      <c r="GS87" s="20" t="str">
        <f t="shared" si="208"/>
        <v/>
      </c>
      <c r="GT87" s="20" t="str">
        <f t="shared" si="209"/>
        <v/>
      </c>
      <c r="GU87" s="20" t="str">
        <f t="shared" si="209"/>
        <v/>
      </c>
      <c r="GV87" s="20" t="str">
        <f t="shared" si="209"/>
        <v/>
      </c>
      <c r="GW87" s="20" t="str">
        <f t="shared" si="209"/>
        <v/>
      </c>
      <c r="GX87" s="20" t="str">
        <f t="shared" si="209"/>
        <v/>
      </c>
      <c r="GY87" s="20" t="str">
        <f t="shared" si="209"/>
        <v/>
      </c>
      <c r="GZ87" s="20" t="str">
        <f t="shared" si="209"/>
        <v/>
      </c>
      <c r="HA87" s="20" t="str">
        <f t="shared" si="209"/>
        <v/>
      </c>
      <c r="HB87" s="20" t="str">
        <f t="shared" si="209"/>
        <v/>
      </c>
      <c r="HC87" s="20" t="str">
        <f t="shared" si="209"/>
        <v/>
      </c>
      <c r="HD87" s="20" t="str">
        <f t="shared" si="210"/>
        <v/>
      </c>
      <c r="HE87" s="20" t="str">
        <f t="shared" si="210"/>
        <v/>
      </c>
      <c r="HF87" s="20" t="str">
        <f t="shared" si="210"/>
        <v/>
      </c>
      <c r="HG87" s="20" t="str">
        <f t="shared" si="210"/>
        <v/>
      </c>
      <c r="HH87" s="20" t="str">
        <f t="shared" si="210"/>
        <v/>
      </c>
      <c r="HI87" s="20" t="str">
        <f t="shared" si="210"/>
        <v/>
      </c>
      <c r="HJ87" s="20" t="str">
        <f t="shared" si="210"/>
        <v/>
      </c>
      <c r="HK87" s="20" t="str">
        <f t="shared" si="210"/>
        <v/>
      </c>
      <c r="HL87" s="20" t="str">
        <f t="shared" si="210"/>
        <v/>
      </c>
      <c r="HM87" s="20" t="str">
        <f t="shared" si="210"/>
        <v/>
      </c>
      <c r="HN87" s="20" t="str">
        <f t="shared" si="211"/>
        <v/>
      </c>
      <c r="HO87" s="20" t="str">
        <f t="shared" si="211"/>
        <v/>
      </c>
      <c r="HP87" s="20" t="str">
        <f t="shared" si="211"/>
        <v/>
      </c>
      <c r="HQ87" s="20" t="str">
        <f t="shared" si="211"/>
        <v/>
      </c>
      <c r="HR87" s="20" t="str">
        <f t="shared" si="211"/>
        <v/>
      </c>
      <c r="HS87" s="20" t="str">
        <f t="shared" si="211"/>
        <v/>
      </c>
      <c r="HT87" s="20" t="str">
        <f t="shared" si="211"/>
        <v/>
      </c>
      <c r="HU87" s="20" t="str">
        <f t="shared" si="211"/>
        <v/>
      </c>
      <c r="HV87" s="20" t="str">
        <f t="shared" si="211"/>
        <v/>
      </c>
      <c r="HW87" s="20" t="str">
        <f t="shared" si="211"/>
        <v/>
      </c>
      <c r="HX87" s="20" t="str">
        <f t="shared" si="212"/>
        <v/>
      </c>
      <c r="HY87" s="20" t="str">
        <f t="shared" si="212"/>
        <v/>
      </c>
      <c r="HZ87" s="20" t="str">
        <f t="shared" si="212"/>
        <v/>
      </c>
      <c r="IA87" s="20" t="str">
        <f t="shared" si="212"/>
        <v/>
      </c>
      <c r="IB87" s="20" t="str">
        <f t="shared" si="212"/>
        <v/>
      </c>
      <c r="IC87" s="20" t="str">
        <f t="shared" si="212"/>
        <v/>
      </c>
      <c r="ID87" s="20" t="str">
        <f t="shared" si="212"/>
        <v/>
      </c>
      <c r="IE87" s="20" t="str">
        <f t="shared" si="212"/>
        <v/>
      </c>
      <c r="IF87" s="20" t="str">
        <f t="shared" si="212"/>
        <v/>
      </c>
      <c r="IG87" s="20" t="str">
        <f t="shared" si="212"/>
        <v/>
      </c>
      <c r="IH87" s="20" t="str">
        <f t="shared" si="213"/>
        <v/>
      </c>
      <c r="II87" s="20" t="str">
        <f t="shared" si="213"/>
        <v/>
      </c>
      <c r="IJ87" s="20" t="str">
        <f t="shared" si="213"/>
        <v/>
      </c>
      <c r="IK87" s="20" t="str">
        <f t="shared" si="213"/>
        <v/>
      </c>
      <c r="IL87" s="20" t="str">
        <f t="shared" si="213"/>
        <v/>
      </c>
      <c r="IM87" s="20" t="str">
        <f t="shared" si="213"/>
        <v/>
      </c>
      <c r="IN87" s="20" t="str">
        <f t="shared" si="213"/>
        <v/>
      </c>
      <c r="IO87" s="20" t="str">
        <f t="shared" si="213"/>
        <v/>
      </c>
      <c r="IP87" s="20" t="str">
        <f t="shared" si="213"/>
        <v/>
      </c>
      <c r="IQ87" s="20" t="str">
        <f t="shared" si="213"/>
        <v/>
      </c>
      <c r="IR87" s="20" t="str">
        <f t="shared" si="213"/>
        <v/>
      </c>
      <c r="IS87" s="20" t="str">
        <f t="shared" si="213"/>
        <v/>
      </c>
      <c r="IT87" s="20" t="str">
        <f t="shared" si="213"/>
        <v/>
      </c>
      <c r="IU87" s="20" t="str">
        <f t="shared" si="213"/>
        <v/>
      </c>
      <c r="IV87" s="20" t="str">
        <f t="shared" si="213"/>
        <v/>
      </c>
    </row>
    <row r="88" spans="1:256" s="20" customFormat="1" x14ac:dyDescent="0.2">
      <c r="A88" s="19">
        <f t="shared" si="188"/>
        <v>76</v>
      </c>
      <c r="B88" s="20" t="str">
        <f t="shared" si="189"/>
        <v/>
      </c>
      <c r="C88" s="20" t="str">
        <f t="shared" si="189"/>
        <v/>
      </c>
      <c r="D88" s="20" t="str">
        <f t="shared" si="189"/>
        <v/>
      </c>
      <c r="E88" s="20" t="str">
        <f t="shared" si="189"/>
        <v/>
      </c>
      <c r="F88" s="20" t="str">
        <f t="shared" si="189"/>
        <v/>
      </c>
      <c r="G88" s="20" t="str">
        <f t="shared" si="189"/>
        <v/>
      </c>
      <c r="H88" s="20" t="str">
        <f t="shared" si="189"/>
        <v/>
      </c>
      <c r="I88" s="20" t="str">
        <f t="shared" si="189"/>
        <v/>
      </c>
      <c r="J88" s="20" t="str">
        <f t="shared" si="189"/>
        <v/>
      </c>
      <c r="K88" s="20" t="str">
        <f t="shared" si="189"/>
        <v/>
      </c>
      <c r="L88" s="20" t="str">
        <f t="shared" si="190"/>
        <v/>
      </c>
      <c r="M88" s="20" t="str">
        <f t="shared" si="190"/>
        <v/>
      </c>
      <c r="N88" s="20" t="str">
        <f t="shared" si="190"/>
        <v/>
      </c>
      <c r="O88" s="20" t="str">
        <f t="shared" si="190"/>
        <v/>
      </c>
      <c r="P88" s="20" t="str">
        <f t="shared" si="190"/>
        <v/>
      </c>
      <c r="Q88" s="20" t="str">
        <f t="shared" si="190"/>
        <v/>
      </c>
      <c r="R88" s="20" t="str">
        <f t="shared" si="190"/>
        <v/>
      </c>
      <c r="S88" s="20" t="str">
        <f t="shared" si="190"/>
        <v/>
      </c>
      <c r="T88" s="20" t="str">
        <f t="shared" si="190"/>
        <v/>
      </c>
      <c r="U88" s="20" t="str">
        <f t="shared" si="190"/>
        <v/>
      </c>
      <c r="V88" s="20" t="str">
        <f t="shared" si="191"/>
        <v/>
      </c>
      <c r="W88" s="20" t="str">
        <f t="shared" si="191"/>
        <v/>
      </c>
      <c r="X88" s="20" t="str">
        <f t="shared" si="191"/>
        <v/>
      </c>
      <c r="Y88" s="20" t="str">
        <f t="shared" si="191"/>
        <v/>
      </c>
      <c r="Z88" s="20" t="str">
        <f t="shared" si="191"/>
        <v/>
      </c>
      <c r="AA88" s="20" t="str">
        <f t="shared" si="191"/>
        <v/>
      </c>
      <c r="AB88" s="20" t="str">
        <f t="shared" si="191"/>
        <v/>
      </c>
      <c r="AC88" s="20" t="str">
        <f t="shared" si="191"/>
        <v/>
      </c>
      <c r="AD88" s="20" t="str">
        <f t="shared" si="191"/>
        <v/>
      </c>
      <c r="AE88" s="20" t="str">
        <f t="shared" si="191"/>
        <v/>
      </c>
      <c r="AF88" s="20" t="str">
        <f t="shared" si="192"/>
        <v/>
      </c>
      <c r="AG88" s="20" t="str">
        <f t="shared" si="192"/>
        <v/>
      </c>
      <c r="AH88" s="20" t="str">
        <f t="shared" si="192"/>
        <v/>
      </c>
      <c r="AI88" s="20" t="str">
        <f t="shared" si="192"/>
        <v/>
      </c>
      <c r="AJ88" s="20" t="str">
        <f t="shared" si="192"/>
        <v/>
      </c>
      <c r="AK88" s="20" t="str">
        <f t="shared" si="192"/>
        <v/>
      </c>
      <c r="AL88" s="20" t="str">
        <f t="shared" si="192"/>
        <v/>
      </c>
      <c r="AM88" s="20" t="str">
        <f t="shared" si="192"/>
        <v/>
      </c>
      <c r="AN88" s="20" t="str">
        <f t="shared" si="192"/>
        <v/>
      </c>
      <c r="AO88" s="20" t="str">
        <f t="shared" si="192"/>
        <v/>
      </c>
      <c r="AP88" s="20" t="str">
        <f t="shared" si="193"/>
        <v/>
      </c>
      <c r="AQ88" s="20" t="str">
        <f t="shared" si="193"/>
        <v/>
      </c>
      <c r="AR88" s="20" t="str">
        <f t="shared" si="193"/>
        <v/>
      </c>
      <c r="AS88" s="20" t="str">
        <f t="shared" si="193"/>
        <v/>
      </c>
      <c r="AT88" s="20" t="str">
        <f t="shared" si="193"/>
        <v/>
      </c>
      <c r="AU88" s="20" t="str">
        <f t="shared" si="193"/>
        <v/>
      </c>
      <c r="AV88" s="20" t="str">
        <f t="shared" si="193"/>
        <v/>
      </c>
      <c r="AW88" s="20" t="str">
        <f t="shared" si="193"/>
        <v/>
      </c>
      <c r="AX88" s="20" t="str">
        <f t="shared" si="193"/>
        <v/>
      </c>
      <c r="AY88" s="20" t="str">
        <f t="shared" si="193"/>
        <v/>
      </c>
      <c r="AZ88" s="20" t="str">
        <f t="shared" si="194"/>
        <v/>
      </c>
      <c r="BA88" s="20" t="str">
        <f t="shared" si="194"/>
        <v/>
      </c>
      <c r="BB88" s="20" t="str">
        <f t="shared" si="194"/>
        <v/>
      </c>
      <c r="BC88" s="20" t="str">
        <f t="shared" si="194"/>
        <v/>
      </c>
      <c r="BD88" s="20" t="str">
        <f t="shared" si="194"/>
        <v/>
      </c>
      <c r="BE88" s="20" t="str">
        <f t="shared" si="194"/>
        <v/>
      </c>
      <c r="BF88" s="20" t="str">
        <f t="shared" si="194"/>
        <v/>
      </c>
      <c r="BG88" s="20" t="str">
        <f t="shared" si="194"/>
        <v/>
      </c>
      <c r="BH88" s="20" t="str">
        <f t="shared" si="194"/>
        <v/>
      </c>
      <c r="BI88" s="20" t="str">
        <f t="shared" si="194"/>
        <v/>
      </c>
      <c r="BJ88" s="20" t="str">
        <f t="shared" si="195"/>
        <v/>
      </c>
      <c r="BK88" s="20" t="str">
        <f t="shared" si="195"/>
        <v/>
      </c>
      <c r="BL88" s="20" t="str">
        <f t="shared" si="195"/>
        <v/>
      </c>
      <c r="BM88" s="20" t="str">
        <f t="shared" si="195"/>
        <v/>
      </c>
      <c r="BN88" s="20" t="str">
        <f t="shared" si="195"/>
        <v/>
      </c>
      <c r="BO88" s="20" t="str">
        <f t="shared" si="195"/>
        <v/>
      </c>
      <c r="BP88" s="20" t="str">
        <f t="shared" si="195"/>
        <v/>
      </c>
      <c r="BQ88" s="20" t="str">
        <f t="shared" si="195"/>
        <v/>
      </c>
      <c r="BR88" s="20" t="str">
        <f t="shared" si="195"/>
        <v/>
      </c>
      <c r="BS88" s="20" t="str">
        <f t="shared" si="195"/>
        <v/>
      </c>
      <c r="BT88" s="20" t="str">
        <f t="shared" si="196"/>
        <v/>
      </c>
      <c r="BU88" s="20" t="str">
        <f t="shared" si="196"/>
        <v/>
      </c>
      <c r="BV88" s="20" t="str">
        <f t="shared" si="196"/>
        <v/>
      </c>
      <c r="BW88" s="20" t="str">
        <f t="shared" si="196"/>
        <v/>
      </c>
      <c r="BX88" s="20" t="str">
        <f t="shared" si="196"/>
        <v/>
      </c>
      <c r="BY88" s="20" t="str">
        <f t="shared" si="196"/>
        <v/>
      </c>
      <c r="BZ88" s="20" t="str">
        <f t="shared" si="196"/>
        <v/>
      </c>
      <c r="CA88" s="20" t="str">
        <f t="shared" si="196"/>
        <v/>
      </c>
      <c r="CB88" s="20" t="str">
        <f t="shared" si="196"/>
        <v/>
      </c>
      <c r="CC88" s="20" t="str">
        <f t="shared" si="196"/>
        <v/>
      </c>
      <c r="CD88" s="20" t="str">
        <f t="shared" si="197"/>
        <v/>
      </c>
      <c r="CE88" s="20" t="str">
        <f t="shared" si="197"/>
        <v/>
      </c>
      <c r="CF88" s="20" t="str">
        <f t="shared" si="197"/>
        <v/>
      </c>
      <c r="CG88" s="20" t="str">
        <f t="shared" si="197"/>
        <v/>
      </c>
      <c r="CH88" s="20" t="str">
        <f t="shared" si="197"/>
        <v/>
      </c>
      <c r="CI88" s="20" t="str">
        <f t="shared" si="197"/>
        <v/>
      </c>
      <c r="CJ88" s="20" t="str">
        <f t="shared" si="197"/>
        <v/>
      </c>
      <c r="CK88" s="20" t="str">
        <f t="shared" si="197"/>
        <v/>
      </c>
      <c r="CL88" s="20" t="str">
        <f t="shared" si="197"/>
        <v/>
      </c>
      <c r="CM88" s="20" t="str">
        <f t="shared" si="197"/>
        <v/>
      </c>
      <c r="CN88" s="20" t="str">
        <f t="shared" si="198"/>
        <v/>
      </c>
      <c r="CO88" s="20" t="str">
        <f t="shared" si="198"/>
        <v/>
      </c>
      <c r="CP88" s="20" t="str">
        <f t="shared" si="198"/>
        <v/>
      </c>
      <c r="CQ88" s="20" t="str">
        <f t="shared" si="198"/>
        <v/>
      </c>
      <c r="CR88" s="20" t="str">
        <f t="shared" si="198"/>
        <v/>
      </c>
      <c r="CS88" s="20" t="str">
        <f t="shared" si="198"/>
        <v/>
      </c>
      <c r="CT88" s="20" t="str">
        <f t="shared" si="198"/>
        <v/>
      </c>
      <c r="CU88" s="20" t="str">
        <f t="shared" si="198"/>
        <v/>
      </c>
      <c r="CV88" s="20" t="str">
        <f t="shared" si="198"/>
        <v/>
      </c>
      <c r="CW88" s="20" t="str">
        <f t="shared" si="198"/>
        <v/>
      </c>
      <c r="CX88" s="20" t="str">
        <f t="shared" si="199"/>
        <v/>
      </c>
      <c r="CY88" s="20" t="str">
        <f t="shared" si="199"/>
        <v/>
      </c>
      <c r="CZ88" s="20" t="str">
        <f t="shared" si="199"/>
        <v/>
      </c>
      <c r="DA88" s="20" t="str">
        <f t="shared" si="199"/>
        <v/>
      </c>
      <c r="DB88" s="20" t="str">
        <f t="shared" si="199"/>
        <v/>
      </c>
      <c r="DC88" s="20" t="str">
        <f t="shared" si="199"/>
        <v/>
      </c>
      <c r="DD88" s="20" t="str">
        <f t="shared" si="199"/>
        <v/>
      </c>
      <c r="DE88" s="20" t="str">
        <f t="shared" si="199"/>
        <v/>
      </c>
      <c r="DF88" s="20" t="str">
        <f t="shared" si="199"/>
        <v/>
      </c>
      <c r="DG88" s="20" t="str">
        <f t="shared" si="199"/>
        <v/>
      </c>
      <c r="DH88" s="20" t="str">
        <f t="shared" si="200"/>
        <v/>
      </c>
      <c r="DI88" s="20" t="str">
        <f t="shared" si="200"/>
        <v/>
      </c>
      <c r="DJ88" s="20" t="str">
        <f t="shared" si="200"/>
        <v/>
      </c>
      <c r="DK88" s="20" t="str">
        <f t="shared" si="200"/>
        <v/>
      </c>
      <c r="DL88" s="20" t="str">
        <f t="shared" si="200"/>
        <v/>
      </c>
      <c r="DM88" s="20" t="str">
        <f t="shared" si="200"/>
        <v/>
      </c>
      <c r="DN88" s="20" t="str">
        <f t="shared" si="200"/>
        <v/>
      </c>
      <c r="DO88" s="20" t="str">
        <f t="shared" si="200"/>
        <v/>
      </c>
      <c r="DP88" s="20" t="str">
        <f t="shared" si="200"/>
        <v/>
      </c>
      <c r="DQ88" s="20" t="str">
        <f t="shared" si="200"/>
        <v/>
      </c>
      <c r="DR88" s="20" t="str">
        <f t="shared" si="201"/>
        <v/>
      </c>
      <c r="DS88" s="20" t="str">
        <f t="shared" si="201"/>
        <v/>
      </c>
      <c r="DT88" s="20" t="str">
        <f t="shared" si="201"/>
        <v/>
      </c>
      <c r="DU88" s="20" t="str">
        <f t="shared" si="201"/>
        <v/>
      </c>
      <c r="DV88" s="20" t="str">
        <f t="shared" si="201"/>
        <v/>
      </c>
      <c r="DW88" s="20" t="str">
        <f t="shared" si="201"/>
        <v/>
      </c>
      <c r="DX88" s="20" t="str">
        <f t="shared" si="201"/>
        <v/>
      </c>
      <c r="DY88" s="20" t="str">
        <f t="shared" si="201"/>
        <v/>
      </c>
      <c r="DZ88" s="20" t="str">
        <f t="shared" si="201"/>
        <v/>
      </c>
      <c r="EA88" s="20" t="str">
        <f t="shared" si="201"/>
        <v/>
      </c>
      <c r="EB88" s="20" t="str">
        <f t="shared" si="202"/>
        <v/>
      </c>
      <c r="EC88" s="20" t="str">
        <f t="shared" si="202"/>
        <v/>
      </c>
      <c r="ED88" s="20" t="str">
        <f t="shared" si="202"/>
        <v/>
      </c>
      <c r="EE88" s="20" t="str">
        <f t="shared" si="202"/>
        <v/>
      </c>
      <c r="EF88" s="20" t="str">
        <f t="shared" si="202"/>
        <v/>
      </c>
      <c r="EG88" s="20" t="str">
        <f t="shared" si="202"/>
        <v/>
      </c>
      <c r="EH88" s="20" t="str">
        <f t="shared" si="202"/>
        <v/>
      </c>
      <c r="EI88" s="20" t="str">
        <f t="shared" si="202"/>
        <v/>
      </c>
      <c r="EJ88" s="20" t="str">
        <f t="shared" si="202"/>
        <v/>
      </c>
      <c r="EK88" s="20" t="str">
        <f t="shared" si="202"/>
        <v/>
      </c>
      <c r="EL88" s="20" t="str">
        <f t="shared" si="203"/>
        <v/>
      </c>
      <c r="EM88" s="20" t="str">
        <f t="shared" si="203"/>
        <v/>
      </c>
      <c r="EN88" s="20" t="str">
        <f t="shared" si="203"/>
        <v/>
      </c>
      <c r="EO88" s="20" t="str">
        <f t="shared" si="203"/>
        <v/>
      </c>
      <c r="EP88" s="20" t="str">
        <f t="shared" si="203"/>
        <v/>
      </c>
      <c r="EQ88" s="20" t="str">
        <f t="shared" si="203"/>
        <v/>
      </c>
      <c r="ER88" s="20" t="str">
        <f t="shared" si="203"/>
        <v/>
      </c>
      <c r="ES88" s="20" t="str">
        <f t="shared" si="203"/>
        <v/>
      </c>
      <c r="ET88" s="20" t="str">
        <f t="shared" si="203"/>
        <v/>
      </c>
      <c r="EU88" s="20" t="str">
        <f t="shared" si="203"/>
        <v/>
      </c>
      <c r="EV88" s="20" t="str">
        <f t="shared" si="204"/>
        <v/>
      </c>
      <c r="EW88" s="20" t="str">
        <f t="shared" si="204"/>
        <v/>
      </c>
      <c r="EX88" s="20" t="str">
        <f t="shared" si="204"/>
        <v/>
      </c>
      <c r="EY88" s="20" t="str">
        <f t="shared" si="204"/>
        <v/>
      </c>
      <c r="EZ88" s="20" t="str">
        <f t="shared" si="204"/>
        <v/>
      </c>
      <c r="FA88" s="20" t="str">
        <f t="shared" si="204"/>
        <v/>
      </c>
      <c r="FB88" s="20" t="str">
        <f t="shared" si="204"/>
        <v/>
      </c>
      <c r="FC88" s="20" t="str">
        <f t="shared" si="204"/>
        <v/>
      </c>
      <c r="FD88" s="20" t="str">
        <f t="shared" si="204"/>
        <v/>
      </c>
      <c r="FE88" s="20" t="str">
        <f t="shared" si="204"/>
        <v/>
      </c>
      <c r="FF88" s="20" t="str">
        <f t="shared" si="205"/>
        <v/>
      </c>
      <c r="FG88" s="20" t="str">
        <f t="shared" si="205"/>
        <v/>
      </c>
      <c r="FH88" s="20" t="str">
        <f t="shared" si="205"/>
        <v/>
      </c>
      <c r="FI88" s="20" t="str">
        <f t="shared" si="205"/>
        <v/>
      </c>
      <c r="FJ88" s="20" t="str">
        <f t="shared" si="205"/>
        <v/>
      </c>
      <c r="FK88" s="20" t="str">
        <f t="shared" si="205"/>
        <v/>
      </c>
      <c r="FL88" s="20" t="str">
        <f t="shared" si="205"/>
        <v/>
      </c>
      <c r="FM88" s="20" t="str">
        <f t="shared" si="205"/>
        <v/>
      </c>
      <c r="FN88" s="20" t="str">
        <f t="shared" si="205"/>
        <v/>
      </c>
      <c r="FO88" s="20" t="str">
        <f t="shared" si="205"/>
        <v/>
      </c>
      <c r="FP88" s="20" t="str">
        <f t="shared" si="206"/>
        <v/>
      </c>
      <c r="FQ88" s="20" t="str">
        <f t="shared" si="206"/>
        <v/>
      </c>
      <c r="FR88" s="20" t="str">
        <f t="shared" si="206"/>
        <v/>
      </c>
      <c r="FS88" s="20" t="str">
        <f t="shared" si="206"/>
        <v/>
      </c>
      <c r="FT88" s="20" t="str">
        <f t="shared" si="206"/>
        <v/>
      </c>
      <c r="FU88" s="20" t="str">
        <f t="shared" si="206"/>
        <v/>
      </c>
      <c r="FV88" s="20" t="str">
        <f t="shared" si="206"/>
        <v/>
      </c>
      <c r="FW88" s="20" t="str">
        <f t="shared" si="206"/>
        <v/>
      </c>
      <c r="FX88" s="20" t="str">
        <f t="shared" si="206"/>
        <v/>
      </c>
      <c r="FY88" s="20" t="str">
        <f t="shared" si="206"/>
        <v/>
      </c>
      <c r="FZ88" s="20" t="str">
        <f t="shared" si="207"/>
        <v/>
      </c>
      <c r="GA88" s="20" t="str">
        <f t="shared" si="207"/>
        <v/>
      </c>
      <c r="GB88" s="20" t="str">
        <f t="shared" si="207"/>
        <v/>
      </c>
      <c r="GC88" s="20" t="str">
        <f t="shared" si="207"/>
        <v/>
      </c>
      <c r="GD88" s="20" t="str">
        <f t="shared" si="207"/>
        <v/>
      </c>
      <c r="GE88" s="20" t="str">
        <f t="shared" si="207"/>
        <v/>
      </c>
      <c r="GF88" s="20" t="str">
        <f t="shared" si="207"/>
        <v/>
      </c>
      <c r="GG88" s="20" t="str">
        <f t="shared" si="207"/>
        <v/>
      </c>
      <c r="GH88" s="20" t="str">
        <f t="shared" si="207"/>
        <v/>
      </c>
      <c r="GI88" s="20" t="str">
        <f t="shared" si="207"/>
        <v/>
      </c>
      <c r="GJ88" s="20" t="str">
        <f t="shared" si="208"/>
        <v/>
      </c>
      <c r="GK88" s="20" t="str">
        <f t="shared" si="208"/>
        <v/>
      </c>
      <c r="GL88" s="20" t="str">
        <f t="shared" si="208"/>
        <v/>
      </c>
      <c r="GM88" s="20" t="str">
        <f t="shared" si="208"/>
        <v/>
      </c>
      <c r="GN88" s="20" t="str">
        <f t="shared" si="208"/>
        <v/>
      </c>
      <c r="GO88" s="20" t="str">
        <f t="shared" si="208"/>
        <v/>
      </c>
      <c r="GP88" s="20" t="str">
        <f t="shared" si="208"/>
        <v/>
      </c>
      <c r="GQ88" s="20" t="str">
        <f t="shared" si="208"/>
        <v/>
      </c>
      <c r="GR88" s="20" t="str">
        <f t="shared" si="208"/>
        <v/>
      </c>
      <c r="GS88" s="20" t="str">
        <f t="shared" si="208"/>
        <v/>
      </c>
      <c r="GT88" s="20" t="str">
        <f t="shared" si="209"/>
        <v/>
      </c>
      <c r="GU88" s="20" t="str">
        <f t="shared" si="209"/>
        <v/>
      </c>
      <c r="GV88" s="20" t="str">
        <f t="shared" si="209"/>
        <v/>
      </c>
      <c r="GW88" s="20" t="str">
        <f t="shared" si="209"/>
        <v/>
      </c>
      <c r="GX88" s="20" t="str">
        <f t="shared" si="209"/>
        <v/>
      </c>
      <c r="GY88" s="20" t="str">
        <f t="shared" si="209"/>
        <v/>
      </c>
      <c r="GZ88" s="20" t="str">
        <f t="shared" si="209"/>
        <v/>
      </c>
      <c r="HA88" s="20" t="str">
        <f t="shared" si="209"/>
        <v/>
      </c>
      <c r="HB88" s="20" t="str">
        <f t="shared" si="209"/>
        <v/>
      </c>
      <c r="HC88" s="20" t="str">
        <f t="shared" si="209"/>
        <v/>
      </c>
      <c r="HD88" s="20" t="str">
        <f t="shared" si="210"/>
        <v/>
      </c>
      <c r="HE88" s="20" t="str">
        <f t="shared" si="210"/>
        <v/>
      </c>
      <c r="HF88" s="20" t="str">
        <f t="shared" si="210"/>
        <v/>
      </c>
      <c r="HG88" s="20" t="str">
        <f t="shared" si="210"/>
        <v/>
      </c>
      <c r="HH88" s="20" t="str">
        <f t="shared" si="210"/>
        <v/>
      </c>
      <c r="HI88" s="20" t="str">
        <f t="shared" si="210"/>
        <v/>
      </c>
      <c r="HJ88" s="20" t="str">
        <f t="shared" si="210"/>
        <v/>
      </c>
      <c r="HK88" s="20" t="str">
        <f t="shared" si="210"/>
        <v/>
      </c>
      <c r="HL88" s="20" t="str">
        <f t="shared" si="210"/>
        <v/>
      </c>
      <c r="HM88" s="20" t="str">
        <f t="shared" si="210"/>
        <v/>
      </c>
      <c r="HN88" s="20" t="str">
        <f t="shared" si="211"/>
        <v/>
      </c>
      <c r="HO88" s="20" t="str">
        <f t="shared" si="211"/>
        <v/>
      </c>
      <c r="HP88" s="20" t="str">
        <f t="shared" si="211"/>
        <v/>
      </c>
      <c r="HQ88" s="20" t="str">
        <f t="shared" si="211"/>
        <v/>
      </c>
      <c r="HR88" s="20" t="str">
        <f t="shared" si="211"/>
        <v/>
      </c>
      <c r="HS88" s="20" t="str">
        <f t="shared" si="211"/>
        <v/>
      </c>
      <c r="HT88" s="20" t="str">
        <f t="shared" si="211"/>
        <v/>
      </c>
      <c r="HU88" s="20" t="str">
        <f t="shared" si="211"/>
        <v/>
      </c>
      <c r="HV88" s="20" t="str">
        <f t="shared" si="211"/>
        <v/>
      </c>
      <c r="HW88" s="20" t="str">
        <f t="shared" si="211"/>
        <v/>
      </c>
      <c r="HX88" s="20" t="str">
        <f t="shared" si="212"/>
        <v/>
      </c>
      <c r="HY88" s="20" t="str">
        <f t="shared" si="212"/>
        <v/>
      </c>
      <c r="HZ88" s="20" t="str">
        <f t="shared" si="212"/>
        <v/>
      </c>
      <c r="IA88" s="20" t="str">
        <f t="shared" si="212"/>
        <v/>
      </c>
      <c r="IB88" s="20" t="str">
        <f t="shared" si="212"/>
        <v/>
      </c>
      <c r="IC88" s="20" t="str">
        <f t="shared" si="212"/>
        <v/>
      </c>
      <c r="ID88" s="20" t="str">
        <f t="shared" si="212"/>
        <v/>
      </c>
      <c r="IE88" s="20" t="str">
        <f t="shared" si="212"/>
        <v/>
      </c>
      <c r="IF88" s="20" t="str">
        <f t="shared" si="212"/>
        <v/>
      </c>
      <c r="IG88" s="20" t="str">
        <f t="shared" si="212"/>
        <v/>
      </c>
      <c r="IH88" s="20" t="str">
        <f t="shared" si="213"/>
        <v/>
      </c>
      <c r="II88" s="20" t="str">
        <f t="shared" si="213"/>
        <v/>
      </c>
      <c r="IJ88" s="20" t="str">
        <f t="shared" si="213"/>
        <v/>
      </c>
      <c r="IK88" s="20" t="str">
        <f t="shared" si="213"/>
        <v/>
      </c>
      <c r="IL88" s="20" t="str">
        <f t="shared" si="213"/>
        <v/>
      </c>
      <c r="IM88" s="20" t="str">
        <f t="shared" si="213"/>
        <v/>
      </c>
      <c r="IN88" s="20" t="str">
        <f t="shared" si="213"/>
        <v/>
      </c>
      <c r="IO88" s="20" t="str">
        <f t="shared" si="213"/>
        <v/>
      </c>
      <c r="IP88" s="20" t="str">
        <f t="shared" si="213"/>
        <v/>
      </c>
      <c r="IQ88" s="20" t="str">
        <f t="shared" si="213"/>
        <v/>
      </c>
      <c r="IR88" s="20" t="str">
        <f t="shared" si="213"/>
        <v/>
      </c>
      <c r="IS88" s="20" t="str">
        <f t="shared" si="213"/>
        <v/>
      </c>
      <c r="IT88" s="20" t="str">
        <f t="shared" si="213"/>
        <v/>
      </c>
      <c r="IU88" s="20" t="str">
        <f t="shared" si="213"/>
        <v/>
      </c>
      <c r="IV88" s="20" t="str">
        <f t="shared" si="213"/>
        <v/>
      </c>
    </row>
    <row r="89" spans="1:256" s="20" customFormat="1" x14ac:dyDescent="0.2">
      <c r="A89" s="19">
        <f t="shared" si="188"/>
        <v>77</v>
      </c>
      <c r="B89" s="20" t="str">
        <f t="shared" si="189"/>
        <v/>
      </c>
      <c r="C89" s="20" t="str">
        <f t="shared" si="189"/>
        <v/>
      </c>
      <c r="D89" s="20" t="str">
        <f t="shared" si="189"/>
        <v/>
      </c>
      <c r="E89" s="20" t="str">
        <f t="shared" si="189"/>
        <v/>
      </c>
      <c r="F89" s="20" t="str">
        <f t="shared" si="189"/>
        <v/>
      </c>
      <c r="G89" s="20" t="str">
        <f t="shared" si="189"/>
        <v/>
      </c>
      <c r="H89" s="20" t="str">
        <f t="shared" si="189"/>
        <v/>
      </c>
      <c r="I89" s="20" t="str">
        <f t="shared" si="189"/>
        <v/>
      </c>
      <c r="J89" s="20" t="str">
        <f t="shared" si="189"/>
        <v/>
      </c>
      <c r="K89" s="20" t="str">
        <f t="shared" si="189"/>
        <v/>
      </c>
      <c r="L89" s="20" t="str">
        <f t="shared" si="190"/>
        <v/>
      </c>
      <c r="M89" s="20" t="str">
        <f t="shared" si="190"/>
        <v/>
      </c>
      <c r="N89" s="20" t="str">
        <f t="shared" si="190"/>
        <v/>
      </c>
      <c r="O89" s="20" t="str">
        <f t="shared" si="190"/>
        <v/>
      </c>
      <c r="P89" s="20" t="str">
        <f t="shared" si="190"/>
        <v/>
      </c>
      <c r="Q89" s="20" t="str">
        <f t="shared" si="190"/>
        <v/>
      </c>
      <c r="R89" s="20" t="str">
        <f t="shared" si="190"/>
        <v/>
      </c>
      <c r="S89" s="20" t="str">
        <f t="shared" si="190"/>
        <v/>
      </c>
      <c r="T89" s="20" t="str">
        <f t="shared" si="190"/>
        <v/>
      </c>
      <c r="U89" s="20" t="str">
        <f t="shared" si="190"/>
        <v/>
      </c>
      <c r="V89" s="20" t="str">
        <f t="shared" si="191"/>
        <v/>
      </c>
      <c r="W89" s="20" t="str">
        <f t="shared" si="191"/>
        <v/>
      </c>
      <c r="X89" s="20" t="str">
        <f t="shared" si="191"/>
        <v/>
      </c>
      <c r="Y89" s="20" t="str">
        <f t="shared" si="191"/>
        <v/>
      </c>
      <c r="Z89" s="20" t="str">
        <f t="shared" si="191"/>
        <v/>
      </c>
      <c r="AA89" s="20" t="str">
        <f t="shared" si="191"/>
        <v/>
      </c>
      <c r="AB89" s="20" t="str">
        <f t="shared" si="191"/>
        <v/>
      </c>
      <c r="AC89" s="20" t="str">
        <f t="shared" si="191"/>
        <v/>
      </c>
      <c r="AD89" s="20" t="str">
        <f t="shared" si="191"/>
        <v/>
      </c>
      <c r="AE89" s="20" t="str">
        <f t="shared" si="191"/>
        <v/>
      </c>
      <c r="AF89" s="20" t="str">
        <f t="shared" si="192"/>
        <v/>
      </c>
      <c r="AG89" s="20" t="str">
        <f t="shared" si="192"/>
        <v/>
      </c>
      <c r="AH89" s="20" t="str">
        <f t="shared" si="192"/>
        <v/>
      </c>
      <c r="AI89" s="20" t="str">
        <f t="shared" si="192"/>
        <v/>
      </c>
      <c r="AJ89" s="20" t="str">
        <f t="shared" si="192"/>
        <v/>
      </c>
      <c r="AK89" s="20" t="str">
        <f t="shared" si="192"/>
        <v/>
      </c>
      <c r="AL89" s="20" t="str">
        <f t="shared" si="192"/>
        <v/>
      </c>
      <c r="AM89" s="20" t="str">
        <f t="shared" si="192"/>
        <v/>
      </c>
      <c r="AN89" s="20" t="str">
        <f t="shared" si="192"/>
        <v/>
      </c>
      <c r="AO89" s="20" t="str">
        <f t="shared" si="192"/>
        <v/>
      </c>
      <c r="AP89" s="20" t="str">
        <f t="shared" si="193"/>
        <v/>
      </c>
      <c r="AQ89" s="20" t="str">
        <f t="shared" si="193"/>
        <v/>
      </c>
      <c r="AR89" s="20" t="str">
        <f t="shared" si="193"/>
        <v/>
      </c>
      <c r="AS89" s="20" t="str">
        <f t="shared" si="193"/>
        <v/>
      </c>
      <c r="AT89" s="20" t="str">
        <f t="shared" si="193"/>
        <v/>
      </c>
      <c r="AU89" s="20" t="str">
        <f t="shared" si="193"/>
        <v/>
      </c>
      <c r="AV89" s="20" t="str">
        <f t="shared" si="193"/>
        <v/>
      </c>
      <c r="AW89" s="20" t="str">
        <f t="shared" si="193"/>
        <v/>
      </c>
      <c r="AX89" s="20" t="str">
        <f t="shared" si="193"/>
        <v/>
      </c>
      <c r="AY89" s="20" t="str">
        <f t="shared" si="193"/>
        <v/>
      </c>
      <c r="AZ89" s="20" t="str">
        <f t="shared" si="194"/>
        <v/>
      </c>
      <c r="BA89" s="20" t="str">
        <f t="shared" si="194"/>
        <v/>
      </c>
      <c r="BB89" s="20" t="str">
        <f t="shared" si="194"/>
        <v/>
      </c>
      <c r="BC89" s="20" t="str">
        <f t="shared" si="194"/>
        <v/>
      </c>
      <c r="BD89" s="20" t="str">
        <f t="shared" si="194"/>
        <v/>
      </c>
      <c r="BE89" s="20" t="str">
        <f t="shared" si="194"/>
        <v/>
      </c>
      <c r="BF89" s="20" t="str">
        <f t="shared" si="194"/>
        <v/>
      </c>
      <c r="BG89" s="20" t="str">
        <f t="shared" si="194"/>
        <v/>
      </c>
      <c r="BH89" s="20" t="str">
        <f t="shared" si="194"/>
        <v/>
      </c>
      <c r="BI89" s="20" t="str">
        <f t="shared" si="194"/>
        <v/>
      </c>
      <c r="BJ89" s="20" t="str">
        <f t="shared" si="195"/>
        <v/>
      </c>
      <c r="BK89" s="20" t="str">
        <f t="shared" si="195"/>
        <v/>
      </c>
      <c r="BL89" s="20" t="str">
        <f t="shared" si="195"/>
        <v/>
      </c>
      <c r="BM89" s="20" t="str">
        <f t="shared" si="195"/>
        <v/>
      </c>
      <c r="BN89" s="20" t="str">
        <f t="shared" si="195"/>
        <v/>
      </c>
      <c r="BO89" s="20" t="str">
        <f t="shared" si="195"/>
        <v/>
      </c>
      <c r="BP89" s="20" t="str">
        <f t="shared" si="195"/>
        <v/>
      </c>
      <c r="BQ89" s="20" t="str">
        <f t="shared" si="195"/>
        <v/>
      </c>
      <c r="BR89" s="20" t="str">
        <f t="shared" si="195"/>
        <v/>
      </c>
      <c r="BS89" s="20" t="str">
        <f t="shared" si="195"/>
        <v/>
      </c>
      <c r="BT89" s="20" t="str">
        <f t="shared" si="196"/>
        <v/>
      </c>
      <c r="BU89" s="20" t="str">
        <f t="shared" si="196"/>
        <v/>
      </c>
      <c r="BV89" s="20" t="str">
        <f t="shared" si="196"/>
        <v/>
      </c>
      <c r="BW89" s="20" t="str">
        <f t="shared" si="196"/>
        <v/>
      </c>
      <c r="BX89" s="20" t="str">
        <f t="shared" si="196"/>
        <v/>
      </c>
      <c r="BY89" s="20" t="str">
        <f t="shared" si="196"/>
        <v/>
      </c>
      <c r="BZ89" s="20" t="str">
        <f t="shared" si="196"/>
        <v/>
      </c>
      <c r="CA89" s="20" t="str">
        <f t="shared" si="196"/>
        <v/>
      </c>
      <c r="CB89" s="20" t="str">
        <f t="shared" si="196"/>
        <v/>
      </c>
      <c r="CC89" s="20" t="str">
        <f t="shared" si="196"/>
        <v/>
      </c>
      <c r="CD89" s="20" t="str">
        <f t="shared" si="197"/>
        <v/>
      </c>
      <c r="CE89" s="20" t="str">
        <f t="shared" si="197"/>
        <v/>
      </c>
      <c r="CF89" s="20" t="str">
        <f t="shared" si="197"/>
        <v/>
      </c>
      <c r="CG89" s="20" t="str">
        <f t="shared" si="197"/>
        <v/>
      </c>
      <c r="CH89" s="20" t="str">
        <f t="shared" si="197"/>
        <v/>
      </c>
      <c r="CI89" s="20" t="str">
        <f t="shared" si="197"/>
        <v/>
      </c>
      <c r="CJ89" s="20" t="str">
        <f t="shared" si="197"/>
        <v/>
      </c>
      <c r="CK89" s="20" t="str">
        <f t="shared" si="197"/>
        <v/>
      </c>
      <c r="CL89" s="20" t="str">
        <f t="shared" si="197"/>
        <v/>
      </c>
      <c r="CM89" s="20" t="str">
        <f t="shared" si="197"/>
        <v/>
      </c>
      <c r="CN89" s="20" t="str">
        <f t="shared" si="198"/>
        <v/>
      </c>
      <c r="CO89" s="20" t="str">
        <f t="shared" si="198"/>
        <v/>
      </c>
      <c r="CP89" s="20" t="str">
        <f t="shared" si="198"/>
        <v/>
      </c>
      <c r="CQ89" s="20" t="str">
        <f t="shared" si="198"/>
        <v/>
      </c>
      <c r="CR89" s="20" t="str">
        <f t="shared" si="198"/>
        <v/>
      </c>
      <c r="CS89" s="20" t="str">
        <f t="shared" si="198"/>
        <v/>
      </c>
      <c r="CT89" s="20" t="str">
        <f t="shared" si="198"/>
        <v/>
      </c>
      <c r="CU89" s="20" t="str">
        <f t="shared" si="198"/>
        <v/>
      </c>
      <c r="CV89" s="20" t="str">
        <f t="shared" si="198"/>
        <v/>
      </c>
      <c r="CW89" s="20" t="str">
        <f t="shared" si="198"/>
        <v/>
      </c>
      <c r="CX89" s="20" t="str">
        <f t="shared" si="199"/>
        <v/>
      </c>
      <c r="CY89" s="20" t="str">
        <f t="shared" si="199"/>
        <v/>
      </c>
      <c r="CZ89" s="20" t="str">
        <f t="shared" si="199"/>
        <v/>
      </c>
      <c r="DA89" s="20" t="str">
        <f t="shared" si="199"/>
        <v/>
      </c>
      <c r="DB89" s="20" t="str">
        <f t="shared" si="199"/>
        <v/>
      </c>
      <c r="DC89" s="20" t="str">
        <f t="shared" si="199"/>
        <v/>
      </c>
      <c r="DD89" s="20" t="str">
        <f t="shared" si="199"/>
        <v/>
      </c>
      <c r="DE89" s="20" t="str">
        <f t="shared" si="199"/>
        <v/>
      </c>
      <c r="DF89" s="20" t="str">
        <f t="shared" si="199"/>
        <v/>
      </c>
      <c r="DG89" s="20" t="str">
        <f t="shared" si="199"/>
        <v/>
      </c>
      <c r="DH89" s="20" t="str">
        <f t="shared" si="200"/>
        <v/>
      </c>
      <c r="DI89" s="20" t="str">
        <f t="shared" si="200"/>
        <v/>
      </c>
      <c r="DJ89" s="20" t="str">
        <f t="shared" si="200"/>
        <v/>
      </c>
      <c r="DK89" s="20" t="str">
        <f t="shared" si="200"/>
        <v/>
      </c>
      <c r="DL89" s="20" t="str">
        <f t="shared" si="200"/>
        <v/>
      </c>
      <c r="DM89" s="20" t="str">
        <f t="shared" si="200"/>
        <v/>
      </c>
      <c r="DN89" s="20" t="str">
        <f t="shared" si="200"/>
        <v/>
      </c>
      <c r="DO89" s="20" t="str">
        <f t="shared" si="200"/>
        <v/>
      </c>
      <c r="DP89" s="20" t="str">
        <f t="shared" si="200"/>
        <v/>
      </c>
      <c r="DQ89" s="20" t="str">
        <f t="shared" si="200"/>
        <v/>
      </c>
      <c r="DR89" s="20" t="str">
        <f t="shared" si="201"/>
        <v/>
      </c>
      <c r="DS89" s="20" t="str">
        <f t="shared" si="201"/>
        <v/>
      </c>
      <c r="DT89" s="20" t="str">
        <f t="shared" si="201"/>
        <v/>
      </c>
      <c r="DU89" s="20" t="str">
        <f t="shared" si="201"/>
        <v/>
      </c>
      <c r="DV89" s="20" t="str">
        <f t="shared" si="201"/>
        <v/>
      </c>
      <c r="DW89" s="20" t="str">
        <f t="shared" si="201"/>
        <v/>
      </c>
      <c r="DX89" s="20" t="str">
        <f t="shared" si="201"/>
        <v/>
      </c>
      <c r="DY89" s="20" t="str">
        <f t="shared" si="201"/>
        <v/>
      </c>
      <c r="DZ89" s="20" t="str">
        <f t="shared" si="201"/>
        <v/>
      </c>
      <c r="EA89" s="20" t="str">
        <f t="shared" si="201"/>
        <v/>
      </c>
      <c r="EB89" s="20" t="str">
        <f t="shared" si="202"/>
        <v/>
      </c>
      <c r="EC89" s="20" t="str">
        <f t="shared" si="202"/>
        <v/>
      </c>
      <c r="ED89" s="20" t="str">
        <f t="shared" si="202"/>
        <v/>
      </c>
      <c r="EE89" s="20" t="str">
        <f t="shared" si="202"/>
        <v/>
      </c>
      <c r="EF89" s="20" t="str">
        <f t="shared" si="202"/>
        <v/>
      </c>
      <c r="EG89" s="20" t="str">
        <f t="shared" si="202"/>
        <v/>
      </c>
      <c r="EH89" s="20" t="str">
        <f t="shared" si="202"/>
        <v/>
      </c>
      <c r="EI89" s="20" t="str">
        <f t="shared" si="202"/>
        <v/>
      </c>
      <c r="EJ89" s="20" t="str">
        <f t="shared" si="202"/>
        <v/>
      </c>
      <c r="EK89" s="20" t="str">
        <f t="shared" si="202"/>
        <v/>
      </c>
      <c r="EL89" s="20" t="str">
        <f t="shared" si="203"/>
        <v/>
      </c>
      <c r="EM89" s="20" t="str">
        <f t="shared" si="203"/>
        <v/>
      </c>
      <c r="EN89" s="20" t="str">
        <f t="shared" si="203"/>
        <v/>
      </c>
      <c r="EO89" s="20" t="str">
        <f t="shared" si="203"/>
        <v/>
      </c>
      <c r="EP89" s="20" t="str">
        <f t="shared" si="203"/>
        <v/>
      </c>
      <c r="EQ89" s="20" t="str">
        <f t="shared" si="203"/>
        <v/>
      </c>
      <c r="ER89" s="20" t="str">
        <f t="shared" si="203"/>
        <v/>
      </c>
      <c r="ES89" s="20" t="str">
        <f t="shared" si="203"/>
        <v/>
      </c>
      <c r="ET89" s="20" t="str">
        <f t="shared" si="203"/>
        <v/>
      </c>
      <c r="EU89" s="20" t="str">
        <f t="shared" si="203"/>
        <v/>
      </c>
      <c r="EV89" s="20" t="str">
        <f t="shared" si="204"/>
        <v/>
      </c>
      <c r="EW89" s="20" t="str">
        <f t="shared" si="204"/>
        <v/>
      </c>
      <c r="EX89" s="20" t="str">
        <f t="shared" si="204"/>
        <v/>
      </c>
      <c r="EY89" s="20" t="str">
        <f t="shared" si="204"/>
        <v/>
      </c>
      <c r="EZ89" s="20" t="str">
        <f t="shared" si="204"/>
        <v/>
      </c>
      <c r="FA89" s="20" t="str">
        <f t="shared" si="204"/>
        <v/>
      </c>
      <c r="FB89" s="20" t="str">
        <f t="shared" si="204"/>
        <v/>
      </c>
      <c r="FC89" s="20" t="str">
        <f t="shared" si="204"/>
        <v/>
      </c>
      <c r="FD89" s="20" t="str">
        <f t="shared" si="204"/>
        <v/>
      </c>
      <c r="FE89" s="20" t="str">
        <f t="shared" si="204"/>
        <v/>
      </c>
      <c r="FF89" s="20" t="str">
        <f t="shared" si="205"/>
        <v/>
      </c>
      <c r="FG89" s="20" t="str">
        <f t="shared" si="205"/>
        <v/>
      </c>
      <c r="FH89" s="20" t="str">
        <f t="shared" si="205"/>
        <v/>
      </c>
      <c r="FI89" s="20" t="str">
        <f t="shared" si="205"/>
        <v/>
      </c>
      <c r="FJ89" s="20" t="str">
        <f t="shared" si="205"/>
        <v/>
      </c>
      <c r="FK89" s="20" t="str">
        <f t="shared" si="205"/>
        <v/>
      </c>
      <c r="FL89" s="20" t="str">
        <f t="shared" si="205"/>
        <v/>
      </c>
      <c r="FM89" s="20" t="str">
        <f t="shared" si="205"/>
        <v/>
      </c>
      <c r="FN89" s="20" t="str">
        <f t="shared" si="205"/>
        <v/>
      </c>
      <c r="FO89" s="20" t="str">
        <f t="shared" si="205"/>
        <v/>
      </c>
      <c r="FP89" s="20" t="str">
        <f t="shared" si="206"/>
        <v/>
      </c>
      <c r="FQ89" s="20" t="str">
        <f t="shared" si="206"/>
        <v/>
      </c>
      <c r="FR89" s="20" t="str">
        <f t="shared" si="206"/>
        <v/>
      </c>
      <c r="FS89" s="20" t="str">
        <f t="shared" si="206"/>
        <v/>
      </c>
      <c r="FT89" s="20" t="str">
        <f t="shared" si="206"/>
        <v/>
      </c>
      <c r="FU89" s="20" t="str">
        <f t="shared" si="206"/>
        <v/>
      </c>
      <c r="FV89" s="20" t="str">
        <f t="shared" si="206"/>
        <v/>
      </c>
      <c r="FW89" s="20" t="str">
        <f t="shared" si="206"/>
        <v/>
      </c>
      <c r="FX89" s="20" t="str">
        <f t="shared" si="206"/>
        <v/>
      </c>
      <c r="FY89" s="20" t="str">
        <f t="shared" si="206"/>
        <v/>
      </c>
      <c r="FZ89" s="20" t="str">
        <f t="shared" si="207"/>
        <v/>
      </c>
      <c r="GA89" s="20" t="str">
        <f t="shared" si="207"/>
        <v/>
      </c>
      <c r="GB89" s="20" t="str">
        <f t="shared" si="207"/>
        <v/>
      </c>
      <c r="GC89" s="20" t="str">
        <f t="shared" si="207"/>
        <v/>
      </c>
      <c r="GD89" s="20" t="str">
        <f t="shared" si="207"/>
        <v/>
      </c>
      <c r="GE89" s="20" t="str">
        <f t="shared" si="207"/>
        <v/>
      </c>
      <c r="GF89" s="20" t="str">
        <f t="shared" si="207"/>
        <v/>
      </c>
      <c r="GG89" s="20" t="str">
        <f t="shared" si="207"/>
        <v/>
      </c>
      <c r="GH89" s="20" t="str">
        <f t="shared" si="207"/>
        <v/>
      </c>
      <c r="GI89" s="20" t="str">
        <f t="shared" si="207"/>
        <v/>
      </c>
      <c r="GJ89" s="20" t="str">
        <f t="shared" si="208"/>
        <v/>
      </c>
      <c r="GK89" s="20" t="str">
        <f t="shared" si="208"/>
        <v/>
      </c>
      <c r="GL89" s="20" t="str">
        <f t="shared" si="208"/>
        <v/>
      </c>
      <c r="GM89" s="20" t="str">
        <f t="shared" si="208"/>
        <v/>
      </c>
      <c r="GN89" s="20" t="str">
        <f t="shared" si="208"/>
        <v/>
      </c>
      <c r="GO89" s="20" t="str">
        <f t="shared" si="208"/>
        <v/>
      </c>
      <c r="GP89" s="20" t="str">
        <f t="shared" si="208"/>
        <v/>
      </c>
      <c r="GQ89" s="20" t="str">
        <f t="shared" si="208"/>
        <v/>
      </c>
      <c r="GR89" s="20" t="str">
        <f t="shared" si="208"/>
        <v/>
      </c>
      <c r="GS89" s="20" t="str">
        <f t="shared" si="208"/>
        <v/>
      </c>
      <c r="GT89" s="20" t="str">
        <f t="shared" si="209"/>
        <v/>
      </c>
      <c r="GU89" s="20" t="str">
        <f t="shared" si="209"/>
        <v/>
      </c>
      <c r="GV89" s="20" t="str">
        <f t="shared" si="209"/>
        <v/>
      </c>
      <c r="GW89" s="20" t="str">
        <f t="shared" si="209"/>
        <v/>
      </c>
      <c r="GX89" s="20" t="str">
        <f t="shared" si="209"/>
        <v/>
      </c>
      <c r="GY89" s="20" t="str">
        <f t="shared" si="209"/>
        <v/>
      </c>
      <c r="GZ89" s="20" t="str">
        <f t="shared" si="209"/>
        <v/>
      </c>
      <c r="HA89" s="20" t="str">
        <f t="shared" si="209"/>
        <v/>
      </c>
      <c r="HB89" s="20" t="str">
        <f t="shared" si="209"/>
        <v/>
      </c>
      <c r="HC89" s="20" t="str">
        <f t="shared" si="209"/>
        <v/>
      </c>
      <c r="HD89" s="20" t="str">
        <f t="shared" si="210"/>
        <v/>
      </c>
      <c r="HE89" s="20" t="str">
        <f t="shared" si="210"/>
        <v/>
      </c>
      <c r="HF89" s="20" t="str">
        <f t="shared" si="210"/>
        <v/>
      </c>
      <c r="HG89" s="20" t="str">
        <f t="shared" si="210"/>
        <v/>
      </c>
      <c r="HH89" s="20" t="str">
        <f t="shared" si="210"/>
        <v/>
      </c>
      <c r="HI89" s="20" t="str">
        <f t="shared" si="210"/>
        <v/>
      </c>
      <c r="HJ89" s="20" t="str">
        <f t="shared" si="210"/>
        <v/>
      </c>
      <c r="HK89" s="20" t="str">
        <f t="shared" si="210"/>
        <v/>
      </c>
      <c r="HL89" s="20" t="str">
        <f t="shared" si="210"/>
        <v/>
      </c>
      <c r="HM89" s="20" t="str">
        <f t="shared" si="210"/>
        <v/>
      </c>
      <c r="HN89" s="20" t="str">
        <f t="shared" si="211"/>
        <v/>
      </c>
      <c r="HO89" s="20" t="str">
        <f t="shared" si="211"/>
        <v/>
      </c>
      <c r="HP89" s="20" t="str">
        <f t="shared" si="211"/>
        <v/>
      </c>
      <c r="HQ89" s="20" t="str">
        <f t="shared" si="211"/>
        <v/>
      </c>
      <c r="HR89" s="20" t="str">
        <f t="shared" si="211"/>
        <v/>
      </c>
      <c r="HS89" s="20" t="str">
        <f t="shared" si="211"/>
        <v/>
      </c>
      <c r="HT89" s="20" t="str">
        <f t="shared" si="211"/>
        <v/>
      </c>
      <c r="HU89" s="20" t="str">
        <f t="shared" si="211"/>
        <v/>
      </c>
      <c r="HV89" s="20" t="str">
        <f t="shared" si="211"/>
        <v/>
      </c>
      <c r="HW89" s="20" t="str">
        <f t="shared" si="211"/>
        <v/>
      </c>
      <c r="HX89" s="20" t="str">
        <f t="shared" si="212"/>
        <v/>
      </c>
      <c r="HY89" s="20" t="str">
        <f t="shared" si="212"/>
        <v/>
      </c>
      <c r="HZ89" s="20" t="str">
        <f t="shared" si="212"/>
        <v/>
      </c>
      <c r="IA89" s="20" t="str">
        <f t="shared" si="212"/>
        <v/>
      </c>
      <c r="IB89" s="20" t="str">
        <f t="shared" si="212"/>
        <v/>
      </c>
      <c r="IC89" s="20" t="str">
        <f t="shared" si="212"/>
        <v/>
      </c>
      <c r="ID89" s="20" t="str">
        <f t="shared" si="212"/>
        <v/>
      </c>
      <c r="IE89" s="20" t="str">
        <f t="shared" si="212"/>
        <v/>
      </c>
      <c r="IF89" s="20" t="str">
        <f t="shared" si="212"/>
        <v/>
      </c>
      <c r="IG89" s="20" t="str">
        <f t="shared" si="212"/>
        <v/>
      </c>
      <c r="IH89" s="20" t="str">
        <f t="shared" si="213"/>
        <v/>
      </c>
      <c r="II89" s="20" t="str">
        <f t="shared" si="213"/>
        <v/>
      </c>
      <c r="IJ89" s="20" t="str">
        <f t="shared" si="213"/>
        <v/>
      </c>
      <c r="IK89" s="20" t="str">
        <f t="shared" si="213"/>
        <v/>
      </c>
      <c r="IL89" s="20" t="str">
        <f t="shared" si="213"/>
        <v/>
      </c>
      <c r="IM89" s="20" t="str">
        <f t="shared" si="213"/>
        <v/>
      </c>
      <c r="IN89" s="20" t="str">
        <f t="shared" si="213"/>
        <v/>
      </c>
      <c r="IO89" s="20" t="str">
        <f t="shared" si="213"/>
        <v/>
      </c>
      <c r="IP89" s="20" t="str">
        <f t="shared" si="213"/>
        <v/>
      </c>
      <c r="IQ89" s="20" t="str">
        <f t="shared" si="213"/>
        <v/>
      </c>
      <c r="IR89" s="20" t="str">
        <f t="shared" si="213"/>
        <v/>
      </c>
      <c r="IS89" s="20" t="str">
        <f t="shared" si="213"/>
        <v/>
      </c>
      <c r="IT89" s="20" t="str">
        <f t="shared" si="213"/>
        <v/>
      </c>
      <c r="IU89" s="20" t="str">
        <f t="shared" si="213"/>
        <v/>
      </c>
      <c r="IV89" s="20" t="str">
        <f t="shared" si="213"/>
        <v/>
      </c>
    </row>
    <row r="90" spans="1:256" s="20" customFormat="1" x14ac:dyDescent="0.2">
      <c r="A90" s="19">
        <f t="shared" si="188"/>
        <v>78</v>
      </c>
      <c r="B90" s="20" t="str">
        <f t="shared" si="189"/>
        <v/>
      </c>
      <c r="C90" s="20" t="str">
        <f t="shared" si="189"/>
        <v/>
      </c>
      <c r="D90" s="20" t="str">
        <f t="shared" si="189"/>
        <v/>
      </c>
      <c r="E90" s="20" t="str">
        <f t="shared" si="189"/>
        <v/>
      </c>
      <c r="F90" s="20" t="str">
        <f t="shared" si="189"/>
        <v/>
      </c>
      <c r="G90" s="20" t="str">
        <f t="shared" si="189"/>
        <v/>
      </c>
      <c r="H90" s="20" t="str">
        <f t="shared" si="189"/>
        <v/>
      </c>
      <c r="I90" s="20" t="str">
        <f t="shared" si="189"/>
        <v/>
      </c>
      <c r="J90" s="20" t="str">
        <f t="shared" si="189"/>
        <v/>
      </c>
      <c r="K90" s="20" t="str">
        <f t="shared" si="189"/>
        <v/>
      </c>
      <c r="L90" s="20" t="str">
        <f t="shared" si="190"/>
        <v/>
      </c>
      <c r="M90" s="20" t="str">
        <f t="shared" si="190"/>
        <v/>
      </c>
      <c r="N90" s="20" t="str">
        <f t="shared" si="190"/>
        <v/>
      </c>
      <c r="O90" s="20" t="str">
        <f t="shared" si="190"/>
        <v/>
      </c>
      <c r="P90" s="20" t="str">
        <f t="shared" si="190"/>
        <v/>
      </c>
      <c r="Q90" s="20" t="str">
        <f t="shared" si="190"/>
        <v/>
      </c>
      <c r="R90" s="20" t="str">
        <f t="shared" si="190"/>
        <v/>
      </c>
      <c r="S90" s="20" t="str">
        <f t="shared" si="190"/>
        <v/>
      </c>
      <c r="T90" s="20" t="str">
        <f t="shared" si="190"/>
        <v/>
      </c>
      <c r="U90" s="20" t="str">
        <f t="shared" si="190"/>
        <v/>
      </c>
      <c r="V90" s="20" t="str">
        <f t="shared" si="191"/>
        <v/>
      </c>
      <c r="W90" s="20" t="str">
        <f t="shared" si="191"/>
        <v/>
      </c>
      <c r="X90" s="20" t="str">
        <f t="shared" si="191"/>
        <v/>
      </c>
      <c r="Y90" s="20" t="str">
        <f t="shared" si="191"/>
        <v/>
      </c>
      <c r="Z90" s="20" t="str">
        <f t="shared" si="191"/>
        <v/>
      </c>
      <c r="AA90" s="20" t="str">
        <f t="shared" si="191"/>
        <v/>
      </c>
      <c r="AB90" s="20" t="str">
        <f t="shared" si="191"/>
        <v/>
      </c>
      <c r="AC90" s="20" t="str">
        <f t="shared" si="191"/>
        <v/>
      </c>
      <c r="AD90" s="20" t="str">
        <f t="shared" si="191"/>
        <v/>
      </c>
      <c r="AE90" s="20" t="str">
        <f t="shared" si="191"/>
        <v/>
      </c>
      <c r="AF90" s="20" t="str">
        <f t="shared" si="192"/>
        <v/>
      </c>
      <c r="AG90" s="20" t="str">
        <f t="shared" si="192"/>
        <v/>
      </c>
      <c r="AH90" s="20" t="str">
        <f t="shared" si="192"/>
        <v/>
      </c>
      <c r="AI90" s="20" t="str">
        <f t="shared" si="192"/>
        <v/>
      </c>
      <c r="AJ90" s="20" t="str">
        <f t="shared" si="192"/>
        <v/>
      </c>
      <c r="AK90" s="20" t="str">
        <f t="shared" si="192"/>
        <v/>
      </c>
      <c r="AL90" s="20" t="str">
        <f t="shared" si="192"/>
        <v/>
      </c>
      <c r="AM90" s="20" t="str">
        <f t="shared" si="192"/>
        <v/>
      </c>
      <c r="AN90" s="20" t="str">
        <f t="shared" si="192"/>
        <v/>
      </c>
      <c r="AO90" s="20" t="str">
        <f t="shared" si="192"/>
        <v/>
      </c>
      <c r="AP90" s="20" t="str">
        <f t="shared" si="193"/>
        <v/>
      </c>
      <c r="AQ90" s="20" t="str">
        <f t="shared" si="193"/>
        <v/>
      </c>
      <c r="AR90" s="20" t="str">
        <f t="shared" si="193"/>
        <v/>
      </c>
      <c r="AS90" s="20" t="str">
        <f t="shared" si="193"/>
        <v/>
      </c>
      <c r="AT90" s="20" t="str">
        <f t="shared" si="193"/>
        <v/>
      </c>
      <c r="AU90" s="20" t="str">
        <f t="shared" si="193"/>
        <v/>
      </c>
      <c r="AV90" s="20" t="str">
        <f t="shared" si="193"/>
        <v/>
      </c>
      <c r="AW90" s="20" t="str">
        <f t="shared" si="193"/>
        <v/>
      </c>
      <c r="AX90" s="20" t="str">
        <f t="shared" si="193"/>
        <v/>
      </c>
      <c r="AY90" s="20" t="str">
        <f t="shared" si="193"/>
        <v/>
      </c>
      <c r="AZ90" s="20" t="str">
        <f t="shared" si="194"/>
        <v/>
      </c>
      <c r="BA90" s="20" t="str">
        <f t="shared" si="194"/>
        <v/>
      </c>
      <c r="BB90" s="20" t="str">
        <f t="shared" si="194"/>
        <v/>
      </c>
      <c r="BC90" s="20" t="str">
        <f t="shared" si="194"/>
        <v/>
      </c>
      <c r="BD90" s="20" t="str">
        <f t="shared" si="194"/>
        <v/>
      </c>
      <c r="BE90" s="20" t="str">
        <f t="shared" si="194"/>
        <v/>
      </c>
      <c r="BF90" s="20" t="str">
        <f t="shared" si="194"/>
        <v/>
      </c>
      <c r="BG90" s="20" t="str">
        <f t="shared" si="194"/>
        <v/>
      </c>
      <c r="BH90" s="20" t="str">
        <f t="shared" si="194"/>
        <v/>
      </c>
      <c r="BI90" s="20" t="str">
        <f t="shared" si="194"/>
        <v/>
      </c>
      <c r="BJ90" s="20" t="str">
        <f t="shared" si="195"/>
        <v/>
      </c>
      <c r="BK90" s="20" t="str">
        <f t="shared" si="195"/>
        <v/>
      </c>
      <c r="BL90" s="20" t="str">
        <f t="shared" si="195"/>
        <v/>
      </c>
      <c r="BM90" s="20" t="str">
        <f t="shared" si="195"/>
        <v/>
      </c>
      <c r="BN90" s="20" t="str">
        <f t="shared" si="195"/>
        <v/>
      </c>
      <c r="BO90" s="20" t="str">
        <f t="shared" si="195"/>
        <v/>
      </c>
      <c r="BP90" s="20" t="str">
        <f t="shared" si="195"/>
        <v/>
      </c>
      <c r="BQ90" s="20" t="str">
        <f t="shared" si="195"/>
        <v/>
      </c>
      <c r="BR90" s="20" t="str">
        <f t="shared" si="195"/>
        <v/>
      </c>
      <c r="BS90" s="20" t="str">
        <f t="shared" si="195"/>
        <v/>
      </c>
      <c r="BT90" s="20" t="str">
        <f t="shared" si="196"/>
        <v/>
      </c>
      <c r="BU90" s="20" t="str">
        <f t="shared" si="196"/>
        <v/>
      </c>
      <c r="BV90" s="20" t="str">
        <f t="shared" si="196"/>
        <v/>
      </c>
      <c r="BW90" s="20" t="str">
        <f t="shared" si="196"/>
        <v/>
      </c>
      <c r="BX90" s="20" t="str">
        <f t="shared" si="196"/>
        <v/>
      </c>
      <c r="BY90" s="20" t="str">
        <f t="shared" si="196"/>
        <v/>
      </c>
      <c r="BZ90" s="20" t="str">
        <f t="shared" si="196"/>
        <v/>
      </c>
      <c r="CA90" s="20" t="str">
        <f t="shared" si="196"/>
        <v/>
      </c>
      <c r="CB90" s="20" t="str">
        <f t="shared" si="196"/>
        <v/>
      </c>
      <c r="CC90" s="20" t="str">
        <f t="shared" si="196"/>
        <v/>
      </c>
      <c r="CD90" s="20" t="str">
        <f t="shared" si="197"/>
        <v/>
      </c>
      <c r="CE90" s="20" t="str">
        <f t="shared" si="197"/>
        <v/>
      </c>
      <c r="CF90" s="20" t="str">
        <f t="shared" si="197"/>
        <v/>
      </c>
      <c r="CG90" s="20" t="str">
        <f t="shared" si="197"/>
        <v/>
      </c>
      <c r="CH90" s="20" t="str">
        <f t="shared" si="197"/>
        <v/>
      </c>
      <c r="CI90" s="20" t="str">
        <f t="shared" si="197"/>
        <v/>
      </c>
      <c r="CJ90" s="20" t="str">
        <f t="shared" si="197"/>
        <v/>
      </c>
      <c r="CK90" s="20" t="str">
        <f t="shared" si="197"/>
        <v/>
      </c>
      <c r="CL90" s="20" t="str">
        <f t="shared" si="197"/>
        <v/>
      </c>
      <c r="CM90" s="20" t="str">
        <f t="shared" si="197"/>
        <v/>
      </c>
      <c r="CN90" s="20" t="str">
        <f t="shared" si="198"/>
        <v/>
      </c>
      <c r="CO90" s="20" t="str">
        <f t="shared" si="198"/>
        <v/>
      </c>
      <c r="CP90" s="20" t="str">
        <f t="shared" si="198"/>
        <v/>
      </c>
      <c r="CQ90" s="20" t="str">
        <f t="shared" si="198"/>
        <v/>
      </c>
      <c r="CR90" s="20" t="str">
        <f t="shared" si="198"/>
        <v/>
      </c>
      <c r="CS90" s="20" t="str">
        <f t="shared" si="198"/>
        <v/>
      </c>
      <c r="CT90" s="20" t="str">
        <f t="shared" si="198"/>
        <v/>
      </c>
      <c r="CU90" s="20" t="str">
        <f t="shared" si="198"/>
        <v/>
      </c>
      <c r="CV90" s="20" t="str">
        <f t="shared" si="198"/>
        <v/>
      </c>
      <c r="CW90" s="20" t="str">
        <f t="shared" si="198"/>
        <v/>
      </c>
      <c r="CX90" s="20" t="str">
        <f t="shared" si="199"/>
        <v/>
      </c>
      <c r="CY90" s="20" t="str">
        <f t="shared" si="199"/>
        <v/>
      </c>
      <c r="CZ90" s="20" t="str">
        <f t="shared" si="199"/>
        <v/>
      </c>
      <c r="DA90" s="20" t="str">
        <f t="shared" si="199"/>
        <v/>
      </c>
      <c r="DB90" s="20" t="str">
        <f t="shared" si="199"/>
        <v/>
      </c>
      <c r="DC90" s="20" t="str">
        <f t="shared" si="199"/>
        <v/>
      </c>
      <c r="DD90" s="20" t="str">
        <f t="shared" si="199"/>
        <v/>
      </c>
      <c r="DE90" s="20" t="str">
        <f t="shared" si="199"/>
        <v/>
      </c>
      <c r="DF90" s="20" t="str">
        <f t="shared" si="199"/>
        <v/>
      </c>
      <c r="DG90" s="20" t="str">
        <f t="shared" si="199"/>
        <v/>
      </c>
      <c r="DH90" s="20" t="str">
        <f t="shared" si="200"/>
        <v/>
      </c>
      <c r="DI90" s="20" t="str">
        <f t="shared" si="200"/>
        <v/>
      </c>
      <c r="DJ90" s="20" t="str">
        <f t="shared" si="200"/>
        <v/>
      </c>
      <c r="DK90" s="20" t="str">
        <f t="shared" si="200"/>
        <v/>
      </c>
      <c r="DL90" s="20" t="str">
        <f t="shared" si="200"/>
        <v/>
      </c>
      <c r="DM90" s="20" t="str">
        <f t="shared" si="200"/>
        <v/>
      </c>
      <c r="DN90" s="20" t="str">
        <f t="shared" si="200"/>
        <v/>
      </c>
      <c r="DO90" s="20" t="str">
        <f t="shared" si="200"/>
        <v/>
      </c>
      <c r="DP90" s="20" t="str">
        <f t="shared" si="200"/>
        <v/>
      </c>
      <c r="DQ90" s="20" t="str">
        <f t="shared" si="200"/>
        <v/>
      </c>
      <c r="DR90" s="20" t="str">
        <f t="shared" si="201"/>
        <v/>
      </c>
      <c r="DS90" s="20" t="str">
        <f t="shared" si="201"/>
        <v/>
      </c>
      <c r="DT90" s="20" t="str">
        <f t="shared" si="201"/>
        <v/>
      </c>
      <c r="DU90" s="20" t="str">
        <f t="shared" si="201"/>
        <v/>
      </c>
      <c r="DV90" s="20" t="str">
        <f t="shared" si="201"/>
        <v/>
      </c>
      <c r="DW90" s="20" t="str">
        <f t="shared" si="201"/>
        <v/>
      </c>
      <c r="DX90" s="20" t="str">
        <f t="shared" si="201"/>
        <v/>
      </c>
      <c r="DY90" s="20" t="str">
        <f t="shared" si="201"/>
        <v/>
      </c>
      <c r="DZ90" s="20" t="str">
        <f t="shared" si="201"/>
        <v/>
      </c>
      <c r="EA90" s="20" t="str">
        <f t="shared" si="201"/>
        <v/>
      </c>
      <c r="EB90" s="20" t="str">
        <f t="shared" si="202"/>
        <v/>
      </c>
      <c r="EC90" s="20" t="str">
        <f t="shared" si="202"/>
        <v/>
      </c>
      <c r="ED90" s="20" t="str">
        <f t="shared" si="202"/>
        <v/>
      </c>
      <c r="EE90" s="20" t="str">
        <f t="shared" si="202"/>
        <v/>
      </c>
      <c r="EF90" s="20" t="str">
        <f t="shared" si="202"/>
        <v/>
      </c>
      <c r="EG90" s="20" t="str">
        <f t="shared" si="202"/>
        <v/>
      </c>
      <c r="EH90" s="20" t="str">
        <f t="shared" si="202"/>
        <v/>
      </c>
      <c r="EI90" s="20" t="str">
        <f t="shared" si="202"/>
        <v/>
      </c>
      <c r="EJ90" s="20" t="str">
        <f t="shared" si="202"/>
        <v/>
      </c>
      <c r="EK90" s="20" t="str">
        <f t="shared" si="202"/>
        <v/>
      </c>
      <c r="EL90" s="20" t="str">
        <f t="shared" si="203"/>
        <v/>
      </c>
      <c r="EM90" s="20" t="str">
        <f t="shared" si="203"/>
        <v/>
      </c>
      <c r="EN90" s="20" t="str">
        <f t="shared" si="203"/>
        <v/>
      </c>
      <c r="EO90" s="20" t="str">
        <f t="shared" si="203"/>
        <v/>
      </c>
      <c r="EP90" s="20" t="str">
        <f t="shared" si="203"/>
        <v/>
      </c>
      <c r="EQ90" s="20" t="str">
        <f t="shared" si="203"/>
        <v/>
      </c>
      <c r="ER90" s="20" t="str">
        <f t="shared" si="203"/>
        <v/>
      </c>
      <c r="ES90" s="20" t="str">
        <f t="shared" si="203"/>
        <v/>
      </c>
      <c r="ET90" s="20" t="str">
        <f t="shared" si="203"/>
        <v/>
      </c>
      <c r="EU90" s="20" t="str">
        <f t="shared" si="203"/>
        <v/>
      </c>
      <c r="EV90" s="20" t="str">
        <f t="shared" si="204"/>
        <v/>
      </c>
      <c r="EW90" s="20" t="str">
        <f t="shared" si="204"/>
        <v/>
      </c>
      <c r="EX90" s="20" t="str">
        <f t="shared" si="204"/>
        <v/>
      </c>
      <c r="EY90" s="20" t="str">
        <f t="shared" si="204"/>
        <v/>
      </c>
      <c r="EZ90" s="20" t="str">
        <f t="shared" si="204"/>
        <v/>
      </c>
      <c r="FA90" s="20" t="str">
        <f t="shared" si="204"/>
        <v/>
      </c>
      <c r="FB90" s="20" t="str">
        <f t="shared" si="204"/>
        <v/>
      </c>
      <c r="FC90" s="20" t="str">
        <f t="shared" si="204"/>
        <v/>
      </c>
      <c r="FD90" s="20" t="str">
        <f t="shared" si="204"/>
        <v/>
      </c>
      <c r="FE90" s="20" t="str">
        <f t="shared" si="204"/>
        <v/>
      </c>
      <c r="FF90" s="20" t="str">
        <f t="shared" si="205"/>
        <v/>
      </c>
      <c r="FG90" s="20" t="str">
        <f t="shared" si="205"/>
        <v/>
      </c>
      <c r="FH90" s="20" t="str">
        <f t="shared" si="205"/>
        <v/>
      </c>
      <c r="FI90" s="20" t="str">
        <f t="shared" si="205"/>
        <v/>
      </c>
      <c r="FJ90" s="20" t="str">
        <f t="shared" si="205"/>
        <v/>
      </c>
      <c r="FK90" s="20" t="str">
        <f t="shared" si="205"/>
        <v/>
      </c>
      <c r="FL90" s="20" t="str">
        <f t="shared" si="205"/>
        <v/>
      </c>
      <c r="FM90" s="20" t="str">
        <f t="shared" si="205"/>
        <v/>
      </c>
      <c r="FN90" s="20" t="str">
        <f t="shared" si="205"/>
        <v/>
      </c>
      <c r="FO90" s="20" t="str">
        <f t="shared" si="205"/>
        <v/>
      </c>
      <c r="FP90" s="20" t="str">
        <f t="shared" si="206"/>
        <v/>
      </c>
      <c r="FQ90" s="20" t="str">
        <f t="shared" si="206"/>
        <v/>
      </c>
      <c r="FR90" s="20" t="str">
        <f t="shared" si="206"/>
        <v/>
      </c>
      <c r="FS90" s="20" t="str">
        <f t="shared" si="206"/>
        <v/>
      </c>
      <c r="FT90" s="20" t="str">
        <f t="shared" si="206"/>
        <v/>
      </c>
      <c r="FU90" s="20" t="str">
        <f t="shared" si="206"/>
        <v/>
      </c>
      <c r="FV90" s="20" t="str">
        <f t="shared" si="206"/>
        <v/>
      </c>
      <c r="FW90" s="20" t="str">
        <f t="shared" si="206"/>
        <v/>
      </c>
      <c r="FX90" s="20" t="str">
        <f t="shared" si="206"/>
        <v/>
      </c>
      <c r="FY90" s="20" t="str">
        <f t="shared" si="206"/>
        <v/>
      </c>
      <c r="FZ90" s="20" t="str">
        <f t="shared" si="207"/>
        <v/>
      </c>
      <c r="GA90" s="20" t="str">
        <f t="shared" si="207"/>
        <v/>
      </c>
      <c r="GB90" s="20" t="str">
        <f t="shared" si="207"/>
        <v/>
      </c>
      <c r="GC90" s="20" t="str">
        <f t="shared" si="207"/>
        <v/>
      </c>
      <c r="GD90" s="20" t="str">
        <f t="shared" si="207"/>
        <v/>
      </c>
      <c r="GE90" s="20" t="str">
        <f t="shared" si="207"/>
        <v/>
      </c>
      <c r="GF90" s="20" t="str">
        <f t="shared" si="207"/>
        <v/>
      </c>
      <c r="GG90" s="20" t="str">
        <f t="shared" si="207"/>
        <v/>
      </c>
      <c r="GH90" s="20" t="str">
        <f t="shared" si="207"/>
        <v/>
      </c>
      <c r="GI90" s="20" t="str">
        <f t="shared" si="207"/>
        <v/>
      </c>
      <c r="GJ90" s="20" t="str">
        <f t="shared" si="208"/>
        <v/>
      </c>
      <c r="GK90" s="20" t="str">
        <f t="shared" si="208"/>
        <v/>
      </c>
      <c r="GL90" s="20" t="str">
        <f t="shared" si="208"/>
        <v/>
      </c>
      <c r="GM90" s="20" t="str">
        <f t="shared" si="208"/>
        <v/>
      </c>
      <c r="GN90" s="20" t="str">
        <f t="shared" si="208"/>
        <v/>
      </c>
      <c r="GO90" s="20" t="str">
        <f t="shared" si="208"/>
        <v/>
      </c>
      <c r="GP90" s="20" t="str">
        <f t="shared" si="208"/>
        <v/>
      </c>
      <c r="GQ90" s="20" t="str">
        <f t="shared" si="208"/>
        <v/>
      </c>
      <c r="GR90" s="20" t="str">
        <f t="shared" si="208"/>
        <v/>
      </c>
      <c r="GS90" s="20" t="str">
        <f t="shared" si="208"/>
        <v/>
      </c>
      <c r="GT90" s="20" t="str">
        <f t="shared" si="209"/>
        <v/>
      </c>
      <c r="GU90" s="20" t="str">
        <f t="shared" si="209"/>
        <v/>
      </c>
      <c r="GV90" s="20" t="str">
        <f t="shared" si="209"/>
        <v/>
      </c>
      <c r="GW90" s="20" t="str">
        <f t="shared" si="209"/>
        <v/>
      </c>
      <c r="GX90" s="20" t="str">
        <f t="shared" si="209"/>
        <v/>
      </c>
      <c r="GY90" s="20" t="str">
        <f t="shared" si="209"/>
        <v/>
      </c>
      <c r="GZ90" s="20" t="str">
        <f t="shared" si="209"/>
        <v/>
      </c>
      <c r="HA90" s="20" t="str">
        <f t="shared" si="209"/>
        <v/>
      </c>
      <c r="HB90" s="20" t="str">
        <f t="shared" si="209"/>
        <v/>
      </c>
      <c r="HC90" s="20" t="str">
        <f t="shared" si="209"/>
        <v/>
      </c>
      <c r="HD90" s="20" t="str">
        <f t="shared" si="210"/>
        <v/>
      </c>
      <c r="HE90" s="20" t="str">
        <f t="shared" si="210"/>
        <v/>
      </c>
      <c r="HF90" s="20" t="str">
        <f t="shared" si="210"/>
        <v/>
      </c>
      <c r="HG90" s="20" t="str">
        <f t="shared" si="210"/>
        <v/>
      </c>
      <c r="HH90" s="20" t="str">
        <f t="shared" si="210"/>
        <v/>
      </c>
      <c r="HI90" s="20" t="str">
        <f t="shared" si="210"/>
        <v/>
      </c>
      <c r="HJ90" s="20" t="str">
        <f t="shared" si="210"/>
        <v/>
      </c>
      <c r="HK90" s="20" t="str">
        <f t="shared" si="210"/>
        <v/>
      </c>
      <c r="HL90" s="20" t="str">
        <f t="shared" si="210"/>
        <v/>
      </c>
      <c r="HM90" s="20" t="str">
        <f t="shared" si="210"/>
        <v/>
      </c>
      <c r="HN90" s="20" t="str">
        <f t="shared" si="211"/>
        <v/>
      </c>
      <c r="HO90" s="20" t="str">
        <f t="shared" si="211"/>
        <v/>
      </c>
      <c r="HP90" s="20" t="str">
        <f t="shared" si="211"/>
        <v/>
      </c>
      <c r="HQ90" s="20" t="str">
        <f t="shared" si="211"/>
        <v/>
      </c>
      <c r="HR90" s="20" t="str">
        <f t="shared" si="211"/>
        <v/>
      </c>
      <c r="HS90" s="20" t="str">
        <f t="shared" si="211"/>
        <v/>
      </c>
      <c r="HT90" s="20" t="str">
        <f t="shared" si="211"/>
        <v/>
      </c>
      <c r="HU90" s="20" t="str">
        <f t="shared" si="211"/>
        <v/>
      </c>
      <c r="HV90" s="20" t="str">
        <f t="shared" si="211"/>
        <v/>
      </c>
      <c r="HW90" s="20" t="str">
        <f t="shared" si="211"/>
        <v/>
      </c>
      <c r="HX90" s="20" t="str">
        <f t="shared" si="212"/>
        <v/>
      </c>
      <c r="HY90" s="20" t="str">
        <f t="shared" si="212"/>
        <v/>
      </c>
      <c r="HZ90" s="20" t="str">
        <f t="shared" si="212"/>
        <v/>
      </c>
      <c r="IA90" s="20" t="str">
        <f t="shared" si="212"/>
        <v/>
      </c>
      <c r="IB90" s="20" t="str">
        <f t="shared" si="212"/>
        <v/>
      </c>
      <c r="IC90" s="20" t="str">
        <f t="shared" si="212"/>
        <v/>
      </c>
      <c r="ID90" s="20" t="str">
        <f t="shared" si="212"/>
        <v/>
      </c>
      <c r="IE90" s="20" t="str">
        <f t="shared" si="212"/>
        <v/>
      </c>
      <c r="IF90" s="20" t="str">
        <f t="shared" si="212"/>
        <v/>
      </c>
      <c r="IG90" s="20" t="str">
        <f t="shared" si="212"/>
        <v/>
      </c>
      <c r="IH90" s="20" t="str">
        <f t="shared" si="213"/>
        <v/>
      </c>
      <c r="II90" s="20" t="str">
        <f t="shared" si="213"/>
        <v/>
      </c>
      <c r="IJ90" s="20" t="str">
        <f t="shared" si="213"/>
        <v/>
      </c>
      <c r="IK90" s="20" t="str">
        <f t="shared" si="213"/>
        <v/>
      </c>
      <c r="IL90" s="20" t="str">
        <f t="shared" si="213"/>
        <v/>
      </c>
      <c r="IM90" s="20" t="str">
        <f t="shared" si="213"/>
        <v/>
      </c>
      <c r="IN90" s="20" t="str">
        <f t="shared" si="213"/>
        <v/>
      </c>
      <c r="IO90" s="20" t="str">
        <f t="shared" si="213"/>
        <v/>
      </c>
      <c r="IP90" s="20" t="str">
        <f t="shared" si="213"/>
        <v/>
      </c>
      <c r="IQ90" s="20" t="str">
        <f t="shared" si="213"/>
        <v/>
      </c>
      <c r="IR90" s="20" t="str">
        <f t="shared" si="213"/>
        <v/>
      </c>
      <c r="IS90" s="20" t="str">
        <f t="shared" si="213"/>
        <v/>
      </c>
      <c r="IT90" s="20" t="str">
        <f t="shared" si="213"/>
        <v/>
      </c>
      <c r="IU90" s="20" t="str">
        <f t="shared" si="213"/>
        <v/>
      </c>
      <c r="IV90" s="20" t="str">
        <f t="shared" si="213"/>
        <v/>
      </c>
    </row>
    <row r="91" spans="1:256" s="20" customFormat="1" x14ac:dyDescent="0.2">
      <c r="A91" s="19">
        <f t="shared" si="188"/>
        <v>79</v>
      </c>
      <c r="B91" s="20" t="str">
        <f t="shared" si="189"/>
        <v/>
      </c>
      <c r="C91" s="20" t="str">
        <f t="shared" si="189"/>
        <v/>
      </c>
      <c r="D91" s="20" t="str">
        <f t="shared" si="189"/>
        <v/>
      </c>
      <c r="E91" s="20" t="str">
        <f t="shared" si="189"/>
        <v/>
      </c>
      <c r="F91" s="20" t="str">
        <f t="shared" si="189"/>
        <v/>
      </c>
      <c r="G91" s="20" t="str">
        <f t="shared" si="189"/>
        <v/>
      </c>
      <c r="H91" s="20" t="str">
        <f t="shared" si="189"/>
        <v/>
      </c>
      <c r="I91" s="20" t="str">
        <f t="shared" si="189"/>
        <v/>
      </c>
      <c r="J91" s="20" t="str">
        <f t="shared" si="189"/>
        <v/>
      </c>
      <c r="K91" s="20" t="str">
        <f t="shared" si="189"/>
        <v/>
      </c>
      <c r="L91" s="20" t="str">
        <f t="shared" si="190"/>
        <v/>
      </c>
      <c r="M91" s="20" t="str">
        <f t="shared" si="190"/>
        <v/>
      </c>
      <c r="N91" s="20" t="str">
        <f t="shared" si="190"/>
        <v/>
      </c>
      <c r="O91" s="20" t="str">
        <f t="shared" si="190"/>
        <v/>
      </c>
      <c r="P91" s="20" t="str">
        <f t="shared" si="190"/>
        <v/>
      </c>
      <c r="Q91" s="20" t="str">
        <f t="shared" si="190"/>
        <v/>
      </c>
      <c r="R91" s="20" t="str">
        <f t="shared" si="190"/>
        <v/>
      </c>
      <c r="S91" s="20" t="str">
        <f t="shared" si="190"/>
        <v/>
      </c>
      <c r="T91" s="20" t="str">
        <f t="shared" si="190"/>
        <v/>
      </c>
      <c r="U91" s="20" t="str">
        <f t="shared" si="190"/>
        <v/>
      </c>
      <c r="V91" s="20" t="str">
        <f t="shared" si="191"/>
        <v/>
      </c>
      <c r="W91" s="20" t="str">
        <f t="shared" si="191"/>
        <v/>
      </c>
      <c r="X91" s="20" t="str">
        <f t="shared" si="191"/>
        <v/>
      </c>
      <c r="Y91" s="20" t="str">
        <f t="shared" si="191"/>
        <v/>
      </c>
      <c r="Z91" s="20" t="str">
        <f t="shared" si="191"/>
        <v/>
      </c>
      <c r="AA91" s="20" t="str">
        <f t="shared" si="191"/>
        <v/>
      </c>
      <c r="AB91" s="20" t="str">
        <f t="shared" si="191"/>
        <v/>
      </c>
      <c r="AC91" s="20" t="str">
        <f t="shared" si="191"/>
        <v/>
      </c>
      <c r="AD91" s="20" t="str">
        <f t="shared" si="191"/>
        <v/>
      </c>
      <c r="AE91" s="20" t="str">
        <f t="shared" si="191"/>
        <v/>
      </c>
      <c r="AF91" s="20" t="str">
        <f t="shared" si="192"/>
        <v/>
      </c>
      <c r="AG91" s="20" t="str">
        <f t="shared" si="192"/>
        <v/>
      </c>
      <c r="AH91" s="20" t="str">
        <f t="shared" si="192"/>
        <v/>
      </c>
      <c r="AI91" s="20" t="str">
        <f t="shared" si="192"/>
        <v/>
      </c>
      <c r="AJ91" s="20" t="str">
        <f t="shared" si="192"/>
        <v/>
      </c>
      <c r="AK91" s="20" t="str">
        <f t="shared" si="192"/>
        <v/>
      </c>
      <c r="AL91" s="20" t="str">
        <f t="shared" si="192"/>
        <v/>
      </c>
      <c r="AM91" s="20" t="str">
        <f t="shared" si="192"/>
        <v/>
      </c>
      <c r="AN91" s="20" t="str">
        <f t="shared" si="192"/>
        <v/>
      </c>
      <c r="AO91" s="20" t="str">
        <f t="shared" si="192"/>
        <v/>
      </c>
      <c r="AP91" s="20" t="str">
        <f t="shared" si="193"/>
        <v/>
      </c>
      <c r="AQ91" s="20" t="str">
        <f t="shared" si="193"/>
        <v/>
      </c>
      <c r="AR91" s="20" t="str">
        <f t="shared" si="193"/>
        <v/>
      </c>
      <c r="AS91" s="20" t="str">
        <f t="shared" si="193"/>
        <v/>
      </c>
      <c r="AT91" s="20" t="str">
        <f t="shared" si="193"/>
        <v/>
      </c>
      <c r="AU91" s="20" t="str">
        <f t="shared" si="193"/>
        <v/>
      </c>
      <c r="AV91" s="20" t="str">
        <f t="shared" si="193"/>
        <v/>
      </c>
      <c r="AW91" s="20" t="str">
        <f t="shared" si="193"/>
        <v/>
      </c>
      <c r="AX91" s="20" t="str">
        <f t="shared" si="193"/>
        <v/>
      </c>
      <c r="AY91" s="20" t="str">
        <f t="shared" si="193"/>
        <v/>
      </c>
      <c r="AZ91" s="20" t="str">
        <f t="shared" si="194"/>
        <v/>
      </c>
      <c r="BA91" s="20" t="str">
        <f t="shared" si="194"/>
        <v/>
      </c>
      <c r="BB91" s="20" t="str">
        <f t="shared" si="194"/>
        <v/>
      </c>
      <c r="BC91" s="20" t="str">
        <f t="shared" si="194"/>
        <v/>
      </c>
      <c r="BD91" s="20" t="str">
        <f t="shared" si="194"/>
        <v/>
      </c>
      <c r="BE91" s="20" t="str">
        <f t="shared" si="194"/>
        <v/>
      </c>
      <c r="BF91" s="20" t="str">
        <f t="shared" si="194"/>
        <v/>
      </c>
      <c r="BG91" s="20" t="str">
        <f t="shared" si="194"/>
        <v/>
      </c>
      <c r="BH91" s="20" t="str">
        <f t="shared" si="194"/>
        <v/>
      </c>
      <c r="BI91" s="20" t="str">
        <f t="shared" si="194"/>
        <v/>
      </c>
      <c r="BJ91" s="20" t="str">
        <f t="shared" si="195"/>
        <v/>
      </c>
      <c r="BK91" s="20" t="str">
        <f t="shared" si="195"/>
        <v/>
      </c>
      <c r="BL91" s="20" t="str">
        <f t="shared" si="195"/>
        <v/>
      </c>
      <c r="BM91" s="20" t="str">
        <f t="shared" si="195"/>
        <v/>
      </c>
      <c r="BN91" s="20" t="str">
        <f t="shared" si="195"/>
        <v/>
      </c>
      <c r="BO91" s="20" t="str">
        <f t="shared" si="195"/>
        <v/>
      </c>
      <c r="BP91" s="20" t="str">
        <f t="shared" si="195"/>
        <v/>
      </c>
      <c r="BQ91" s="20" t="str">
        <f t="shared" si="195"/>
        <v/>
      </c>
      <c r="BR91" s="20" t="str">
        <f t="shared" si="195"/>
        <v/>
      </c>
      <c r="BS91" s="20" t="str">
        <f t="shared" si="195"/>
        <v/>
      </c>
      <c r="BT91" s="20" t="str">
        <f t="shared" si="196"/>
        <v/>
      </c>
      <c r="BU91" s="20" t="str">
        <f t="shared" si="196"/>
        <v/>
      </c>
      <c r="BV91" s="20" t="str">
        <f t="shared" si="196"/>
        <v/>
      </c>
      <c r="BW91" s="20" t="str">
        <f t="shared" si="196"/>
        <v/>
      </c>
      <c r="BX91" s="20" t="str">
        <f t="shared" si="196"/>
        <v/>
      </c>
      <c r="BY91" s="20" t="str">
        <f t="shared" si="196"/>
        <v/>
      </c>
      <c r="BZ91" s="20" t="str">
        <f t="shared" si="196"/>
        <v/>
      </c>
      <c r="CA91" s="20" t="str">
        <f t="shared" si="196"/>
        <v/>
      </c>
      <c r="CB91" s="20" t="str">
        <f t="shared" si="196"/>
        <v/>
      </c>
      <c r="CC91" s="20" t="str">
        <f t="shared" si="196"/>
        <v/>
      </c>
      <c r="CD91" s="20" t="str">
        <f t="shared" si="197"/>
        <v/>
      </c>
      <c r="CE91" s="20" t="str">
        <f t="shared" si="197"/>
        <v/>
      </c>
      <c r="CF91" s="20" t="str">
        <f t="shared" si="197"/>
        <v/>
      </c>
      <c r="CG91" s="20" t="str">
        <f t="shared" si="197"/>
        <v/>
      </c>
      <c r="CH91" s="20" t="str">
        <f t="shared" si="197"/>
        <v/>
      </c>
      <c r="CI91" s="20" t="str">
        <f t="shared" si="197"/>
        <v/>
      </c>
      <c r="CJ91" s="20" t="str">
        <f t="shared" si="197"/>
        <v/>
      </c>
      <c r="CK91" s="20" t="str">
        <f t="shared" si="197"/>
        <v/>
      </c>
      <c r="CL91" s="20" t="str">
        <f t="shared" si="197"/>
        <v/>
      </c>
      <c r="CM91" s="20" t="str">
        <f t="shared" si="197"/>
        <v/>
      </c>
      <c r="CN91" s="20" t="str">
        <f t="shared" si="198"/>
        <v/>
      </c>
      <c r="CO91" s="20" t="str">
        <f t="shared" si="198"/>
        <v/>
      </c>
      <c r="CP91" s="20" t="str">
        <f t="shared" si="198"/>
        <v/>
      </c>
      <c r="CQ91" s="20" t="str">
        <f t="shared" si="198"/>
        <v/>
      </c>
      <c r="CR91" s="20" t="str">
        <f t="shared" si="198"/>
        <v/>
      </c>
      <c r="CS91" s="20" t="str">
        <f t="shared" si="198"/>
        <v/>
      </c>
      <c r="CT91" s="20" t="str">
        <f t="shared" si="198"/>
        <v/>
      </c>
      <c r="CU91" s="20" t="str">
        <f t="shared" si="198"/>
        <v/>
      </c>
      <c r="CV91" s="20" t="str">
        <f t="shared" si="198"/>
        <v/>
      </c>
      <c r="CW91" s="20" t="str">
        <f t="shared" si="198"/>
        <v/>
      </c>
      <c r="CX91" s="20" t="str">
        <f t="shared" si="199"/>
        <v/>
      </c>
      <c r="CY91" s="20" t="str">
        <f t="shared" si="199"/>
        <v/>
      </c>
      <c r="CZ91" s="20" t="str">
        <f t="shared" si="199"/>
        <v/>
      </c>
      <c r="DA91" s="20" t="str">
        <f t="shared" si="199"/>
        <v/>
      </c>
      <c r="DB91" s="20" t="str">
        <f t="shared" si="199"/>
        <v/>
      </c>
      <c r="DC91" s="20" t="str">
        <f t="shared" si="199"/>
        <v/>
      </c>
      <c r="DD91" s="20" t="str">
        <f t="shared" si="199"/>
        <v/>
      </c>
      <c r="DE91" s="20" t="str">
        <f t="shared" si="199"/>
        <v/>
      </c>
      <c r="DF91" s="20" t="str">
        <f t="shared" si="199"/>
        <v/>
      </c>
      <c r="DG91" s="20" t="str">
        <f t="shared" si="199"/>
        <v/>
      </c>
      <c r="DH91" s="20" t="str">
        <f t="shared" si="200"/>
        <v/>
      </c>
      <c r="DI91" s="20" t="str">
        <f t="shared" si="200"/>
        <v/>
      </c>
      <c r="DJ91" s="20" t="str">
        <f t="shared" si="200"/>
        <v/>
      </c>
      <c r="DK91" s="20" t="str">
        <f t="shared" si="200"/>
        <v/>
      </c>
      <c r="DL91" s="20" t="str">
        <f t="shared" si="200"/>
        <v/>
      </c>
      <c r="DM91" s="20" t="str">
        <f t="shared" si="200"/>
        <v/>
      </c>
      <c r="DN91" s="20" t="str">
        <f t="shared" si="200"/>
        <v/>
      </c>
      <c r="DO91" s="20" t="str">
        <f t="shared" si="200"/>
        <v/>
      </c>
      <c r="DP91" s="20" t="str">
        <f t="shared" si="200"/>
        <v/>
      </c>
      <c r="DQ91" s="20" t="str">
        <f t="shared" si="200"/>
        <v/>
      </c>
      <c r="DR91" s="20" t="str">
        <f t="shared" si="201"/>
        <v/>
      </c>
      <c r="DS91" s="20" t="str">
        <f t="shared" si="201"/>
        <v/>
      </c>
      <c r="DT91" s="20" t="str">
        <f t="shared" si="201"/>
        <v/>
      </c>
      <c r="DU91" s="20" t="str">
        <f t="shared" si="201"/>
        <v/>
      </c>
      <c r="DV91" s="20" t="str">
        <f t="shared" si="201"/>
        <v/>
      </c>
      <c r="DW91" s="20" t="str">
        <f t="shared" si="201"/>
        <v/>
      </c>
      <c r="DX91" s="20" t="str">
        <f t="shared" si="201"/>
        <v/>
      </c>
      <c r="DY91" s="20" t="str">
        <f t="shared" si="201"/>
        <v/>
      </c>
      <c r="DZ91" s="20" t="str">
        <f t="shared" si="201"/>
        <v/>
      </c>
      <c r="EA91" s="20" t="str">
        <f t="shared" si="201"/>
        <v/>
      </c>
      <c r="EB91" s="20" t="str">
        <f t="shared" si="202"/>
        <v/>
      </c>
      <c r="EC91" s="20" t="str">
        <f t="shared" si="202"/>
        <v/>
      </c>
      <c r="ED91" s="20" t="str">
        <f t="shared" si="202"/>
        <v/>
      </c>
      <c r="EE91" s="20" t="str">
        <f t="shared" si="202"/>
        <v/>
      </c>
      <c r="EF91" s="20" t="str">
        <f t="shared" si="202"/>
        <v/>
      </c>
      <c r="EG91" s="20" t="str">
        <f t="shared" si="202"/>
        <v/>
      </c>
      <c r="EH91" s="20" t="str">
        <f t="shared" si="202"/>
        <v/>
      </c>
      <c r="EI91" s="20" t="str">
        <f t="shared" si="202"/>
        <v/>
      </c>
      <c r="EJ91" s="20" t="str">
        <f t="shared" si="202"/>
        <v/>
      </c>
      <c r="EK91" s="20" t="str">
        <f t="shared" si="202"/>
        <v/>
      </c>
      <c r="EL91" s="20" t="str">
        <f t="shared" si="203"/>
        <v/>
      </c>
      <c r="EM91" s="20" t="str">
        <f t="shared" si="203"/>
        <v/>
      </c>
      <c r="EN91" s="20" t="str">
        <f t="shared" si="203"/>
        <v/>
      </c>
      <c r="EO91" s="20" t="str">
        <f t="shared" si="203"/>
        <v/>
      </c>
      <c r="EP91" s="20" t="str">
        <f t="shared" si="203"/>
        <v/>
      </c>
      <c r="EQ91" s="20" t="str">
        <f t="shared" si="203"/>
        <v/>
      </c>
      <c r="ER91" s="20" t="str">
        <f t="shared" si="203"/>
        <v/>
      </c>
      <c r="ES91" s="20" t="str">
        <f t="shared" si="203"/>
        <v/>
      </c>
      <c r="ET91" s="20" t="str">
        <f t="shared" si="203"/>
        <v/>
      </c>
      <c r="EU91" s="20" t="str">
        <f t="shared" si="203"/>
        <v/>
      </c>
      <c r="EV91" s="20" t="str">
        <f t="shared" si="204"/>
        <v/>
      </c>
      <c r="EW91" s="20" t="str">
        <f t="shared" si="204"/>
        <v/>
      </c>
      <c r="EX91" s="20" t="str">
        <f t="shared" si="204"/>
        <v/>
      </c>
      <c r="EY91" s="20" t="str">
        <f t="shared" si="204"/>
        <v/>
      </c>
      <c r="EZ91" s="20" t="str">
        <f t="shared" si="204"/>
        <v/>
      </c>
      <c r="FA91" s="20" t="str">
        <f t="shared" si="204"/>
        <v/>
      </c>
      <c r="FB91" s="20" t="str">
        <f t="shared" si="204"/>
        <v/>
      </c>
      <c r="FC91" s="20" t="str">
        <f t="shared" si="204"/>
        <v/>
      </c>
      <c r="FD91" s="20" t="str">
        <f t="shared" si="204"/>
        <v/>
      </c>
      <c r="FE91" s="20" t="str">
        <f t="shared" si="204"/>
        <v/>
      </c>
      <c r="FF91" s="20" t="str">
        <f t="shared" si="205"/>
        <v/>
      </c>
      <c r="FG91" s="20" t="str">
        <f t="shared" si="205"/>
        <v/>
      </c>
      <c r="FH91" s="20" t="str">
        <f t="shared" si="205"/>
        <v/>
      </c>
      <c r="FI91" s="20" t="str">
        <f t="shared" si="205"/>
        <v/>
      </c>
      <c r="FJ91" s="20" t="str">
        <f t="shared" si="205"/>
        <v/>
      </c>
      <c r="FK91" s="20" t="str">
        <f t="shared" si="205"/>
        <v/>
      </c>
      <c r="FL91" s="20" t="str">
        <f t="shared" si="205"/>
        <v/>
      </c>
      <c r="FM91" s="20" t="str">
        <f t="shared" si="205"/>
        <v/>
      </c>
      <c r="FN91" s="20" t="str">
        <f t="shared" si="205"/>
        <v/>
      </c>
      <c r="FO91" s="20" t="str">
        <f t="shared" si="205"/>
        <v/>
      </c>
      <c r="FP91" s="20" t="str">
        <f t="shared" si="206"/>
        <v/>
      </c>
      <c r="FQ91" s="20" t="str">
        <f t="shared" si="206"/>
        <v/>
      </c>
      <c r="FR91" s="20" t="str">
        <f t="shared" si="206"/>
        <v/>
      </c>
      <c r="FS91" s="20" t="str">
        <f t="shared" si="206"/>
        <v/>
      </c>
      <c r="FT91" s="20" t="str">
        <f t="shared" si="206"/>
        <v/>
      </c>
      <c r="FU91" s="20" t="str">
        <f t="shared" si="206"/>
        <v/>
      </c>
      <c r="FV91" s="20" t="str">
        <f t="shared" si="206"/>
        <v/>
      </c>
      <c r="FW91" s="20" t="str">
        <f t="shared" si="206"/>
        <v/>
      </c>
      <c r="FX91" s="20" t="str">
        <f t="shared" si="206"/>
        <v/>
      </c>
      <c r="FY91" s="20" t="str">
        <f t="shared" si="206"/>
        <v/>
      </c>
      <c r="FZ91" s="20" t="str">
        <f t="shared" si="207"/>
        <v/>
      </c>
      <c r="GA91" s="20" t="str">
        <f t="shared" si="207"/>
        <v/>
      </c>
      <c r="GB91" s="20" t="str">
        <f t="shared" si="207"/>
        <v/>
      </c>
      <c r="GC91" s="20" t="str">
        <f t="shared" si="207"/>
        <v/>
      </c>
      <c r="GD91" s="20" t="str">
        <f t="shared" si="207"/>
        <v/>
      </c>
      <c r="GE91" s="20" t="str">
        <f t="shared" si="207"/>
        <v/>
      </c>
      <c r="GF91" s="20" t="str">
        <f t="shared" si="207"/>
        <v/>
      </c>
      <c r="GG91" s="20" t="str">
        <f t="shared" si="207"/>
        <v/>
      </c>
      <c r="GH91" s="20" t="str">
        <f t="shared" si="207"/>
        <v/>
      </c>
      <c r="GI91" s="20" t="str">
        <f t="shared" si="207"/>
        <v/>
      </c>
      <c r="GJ91" s="20" t="str">
        <f t="shared" si="208"/>
        <v/>
      </c>
      <c r="GK91" s="20" t="str">
        <f t="shared" si="208"/>
        <v/>
      </c>
      <c r="GL91" s="20" t="str">
        <f t="shared" si="208"/>
        <v/>
      </c>
      <c r="GM91" s="20" t="str">
        <f t="shared" si="208"/>
        <v/>
      </c>
      <c r="GN91" s="20" t="str">
        <f t="shared" si="208"/>
        <v/>
      </c>
      <c r="GO91" s="20" t="str">
        <f t="shared" si="208"/>
        <v/>
      </c>
      <c r="GP91" s="20" t="str">
        <f t="shared" si="208"/>
        <v/>
      </c>
      <c r="GQ91" s="20" t="str">
        <f t="shared" si="208"/>
        <v/>
      </c>
      <c r="GR91" s="20" t="str">
        <f t="shared" si="208"/>
        <v/>
      </c>
      <c r="GS91" s="20" t="str">
        <f t="shared" si="208"/>
        <v/>
      </c>
      <c r="GT91" s="20" t="str">
        <f t="shared" si="209"/>
        <v/>
      </c>
      <c r="GU91" s="20" t="str">
        <f t="shared" si="209"/>
        <v/>
      </c>
      <c r="GV91" s="20" t="str">
        <f t="shared" si="209"/>
        <v/>
      </c>
      <c r="GW91" s="20" t="str">
        <f t="shared" si="209"/>
        <v/>
      </c>
      <c r="GX91" s="20" t="str">
        <f t="shared" si="209"/>
        <v/>
      </c>
      <c r="GY91" s="20" t="str">
        <f t="shared" si="209"/>
        <v/>
      </c>
      <c r="GZ91" s="20" t="str">
        <f t="shared" si="209"/>
        <v/>
      </c>
      <c r="HA91" s="20" t="str">
        <f t="shared" si="209"/>
        <v/>
      </c>
      <c r="HB91" s="20" t="str">
        <f t="shared" si="209"/>
        <v/>
      </c>
      <c r="HC91" s="20" t="str">
        <f t="shared" si="209"/>
        <v/>
      </c>
      <c r="HD91" s="20" t="str">
        <f t="shared" si="210"/>
        <v/>
      </c>
      <c r="HE91" s="20" t="str">
        <f t="shared" si="210"/>
        <v/>
      </c>
      <c r="HF91" s="20" t="str">
        <f t="shared" si="210"/>
        <v/>
      </c>
      <c r="HG91" s="20" t="str">
        <f t="shared" si="210"/>
        <v/>
      </c>
      <c r="HH91" s="20" t="str">
        <f t="shared" si="210"/>
        <v/>
      </c>
      <c r="HI91" s="20" t="str">
        <f t="shared" si="210"/>
        <v/>
      </c>
      <c r="HJ91" s="20" t="str">
        <f t="shared" si="210"/>
        <v/>
      </c>
      <c r="HK91" s="20" t="str">
        <f t="shared" si="210"/>
        <v/>
      </c>
      <c r="HL91" s="20" t="str">
        <f t="shared" si="210"/>
        <v/>
      </c>
      <c r="HM91" s="20" t="str">
        <f t="shared" si="210"/>
        <v/>
      </c>
      <c r="HN91" s="20" t="str">
        <f t="shared" si="211"/>
        <v/>
      </c>
      <c r="HO91" s="20" t="str">
        <f t="shared" si="211"/>
        <v/>
      </c>
      <c r="HP91" s="20" t="str">
        <f t="shared" si="211"/>
        <v/>
      </c>
      <c r="HQ91" s="20" t="str">
        <f t="shared" si="211"/>
        <v/>
      </c>
      <c r="HR91" s="20" t="str">
        <f t="shared" si="211"/>
        <v/>
      </c>
      <c r="HS91" s="20" t="str">
        <f t="shared" si="211"/>
        <v/>
      </c>
      <c r="HT91" s="20" t="str">
        <f t="shared" si="211"/>
        <v/>
      </c>
      <c r="HU91" s="20" t="str">
        <f t="shared" si="211"/>
        <v/>
      </c>
      <c r="HV91" s="20" t="str">
        <f t="shared" si="211"/>
        <v/>
      </c>
      <c r="HW91" s="20" t="str">
        <f t="shared" si="211"/>
        <v/>
      </c>
      <c r="HX91" s="20" t="str">
        <f t="shared" si="212"/>
        <v/>
      </c>
      <c r="HY91" s="20" t="str">
        <f t="shared" si="212"/>
        <v/>
      </c>
      <c r="HZ91" s="20" t="str">
        <f t="shared" si="212"/>
        <v/>
      </c>
      <c r="IA91" s="20" t="str">
        <f t="shared" si="212"/>
        <v/>
      </c>
      <c r="IB91" s="20" t="str">
        <f t="shared" si="212"/>
        <v/>
      </c>
      <c r="IC91" s="20" t="str">
        <f t="shared" si="212"/>
        <v/>
      </c>
      <c r="ID91" s="20" t="str">
        <f t="shared" si="212"/>
        <v/>
      </c>
      <c r="IE91" s="20" t="str">
        <f t="shared" si="212"/>
        <v/>
      </c>
      <c r="IF91" s="20" t="str">
        <f t="shared" si="212"/>
        <v/>
      </c>
      <c r="IG91" s="20" t="str">
        <f t="shared" si="212"/>
        <v/>
      </c>
      <c r="IH91" s="20" t="str">
        <f t="shared" si="213"/>
        <v/>
      </c>
      <c r="II91" s="20" t="str">
        <f t="shared" si="213"/>
        <v/>
      </c>
      <c r="IJ91" s="20" t="str">
        <f t="shared" si="213"/>
        <v/>
      </c>
      <c r="IK91" s="20" t="str">
        <f t="shared" si="213"/>
        <v/>
      </c>
      <c r="IL91" s="20" t="str">
        <f t="shared" si="213"/>
        <v/>
      </c>
      <c r="IM91" s="20" t="str">
        <f t="shared" si="213"/>
        <v/>
      </c>
      <c r="IN91" s="20" t="str">
        <f t="shared" si="213"/>
        <v/>
      </c>
      <c r="IO91" s="20" t="str">
        <f t="shared" si="213"/>
        <v/>
      </c>
      <c r="IP91" s="20" t="str">
        <f t="shared" si="213"/>
        <v/>
      </c>
      <c r="IQ91" s="20" t="str">
        <f t="shared" si="213"/>
        <v/>
      </c>
      <c r="IR91" s="20" t="str">
        <f t="shared" si="213"/>
        <v/>
      </c>
      <c r="IS91" s="20" t="str">
        <f t="shared" si="213"/>
        <v/>
      </c>
      <c r="IT91" s="20" t="str">
        <f t="shared" si="213"/>
        <v/>
      </c>
      <c r="IU91" s="20" t="str">
        <f t="shared" si="213"/>
        <v/>
      </c>
      <c r="IV91" s="20" t="str">
        <f t="shared" si="213"/>
        <v/>
      </c>
    </row>
    <row r="92" spans="1:256" s="20" customFormat="1" x14ac:dyDescent="0.2">
      <c r="A92" s="19">
        <f t="shared" si="188"/>
        <v>80</v>
      </c>
      <c r="B92" s="20" t="str">
        <f t="shared" si="189"/>
        <v/>
      </c>
      <c r="C92" s="20" t="str">
        <f t="shared" si="189"/>
        <v/>
      </c>
      <c r="D92" s="20" t="str">
        <f t="shared" si="189"/>
        <v/>
      </c>
      <c r="E92" s="20" t="str">
        <f t="shared" si="189"/>
        <v/>
      </c>
      <c r="F92" s="20" t="str">
        <f t="shared" si="189"/>
        <v/>
      </c>
      <c r="G92" s="20" t="str">
        <f t="shared" si="189"/>
        <v/>
      </c>
      <c r="H92" s="20" t="str">
        <f t="shared" si="189"/>
        <v/>
      </c>
      <c r="I92" s="20" t="str">
        <f t="shared" si="189"/>
        <v/>
      </c>
      <c r="J92" s="20" t="str">
        <f t="shared" si="189"/>
        <v/>
      </c>
      <c r="K92" s="20" t="str">
        <f t="shared" si="189"/>
        <v/>
      </c>
      <c r="L92" s="20" t="str">
        <f t="shared" si="190"/>
        <v/>
      </c>
      <c r="M92" s="20" t="str">
        <f t="shared" si="190"/>
        <v/>
      </c>
      <c r="N92" s="20" t="str">
        <f t="shared" si="190"/>
        <v/>
      </c>
      <c r="O92" s="20" t="str">
        <f t="shared" si="190"/>
        <v/>
      </c>
      <c r="P92" s="20" t="str">
        <f t="shared" si="190"/>
        <v/>
      </c>
      <c r="Q92" s="20" t="str">
        <f t="shared" si="190"/>
        <v/>
      </c>
      <c r="R92" s="20" t="str">
        <f t="shared" si="190"/>
        <v/>
      </c>
      <c r="S92" s="20" t="str">
        <f t="shared" si="190"/>
        <v/>
      </c>
      <c r="T92" s="20" t="str">
        <f t="shared" si="190"/>
        <v/>
      </c>
      <c r="U92" s="20" t="str">
        <f t="shared" si="190"/>
        <v/>
      </c>
      <c r="V92" s="20" t="str">
        <f t="shared" si="191"/>
        <v/>
      </c>
      <c r="W92" s="20" t="str">
        <f t="shared" si="191"/>
        <v/>
      </c>
      <c r="X92" s="20" t="str">
        <f t="shared" si="191"/>
        <v/>
      </c>
      <c r="Y92" s="20" t="str">
        <f t="shared" si="191"/>
        <v/>
      </c>
      <c r="Z92" s="20" t="str">
        <f t="shared" si="191"/>
        <v/>
      </c>
      <c r="AA92" s="20" t="str">
        <f t="shared" si="191"/>
        <v/>
      </c>
      <c r="AB92" s="20" t="str">
        <f t="shared" si="191"/>
        <v/>
      </c>
      <c r="AC92" s="20" t="str">
        <f t="shared" si="191"/>
        <v/>
      </c>
      <c r="AD92" s="20" t="str">
        <f t="shared" si="191"/>
        <v/>
      </c>
      <c r="AE92" s="20" t="str">
        <f t="shared" si="191"/>
        <v/>
      </c>
      <c r="AF92" s="20" t="str">
        <f t="shared" si="192"/>
        <v/>
      </c>
      <c r="AG92" s="20" t="str">
        <f t="shared" si="192"/>
        <v/>
      </c>
      <c r="AH92" s="20" t="str">
        <f t="shared" si="192"/>
        <v/>
      </c>
      <c r="AI92" s="20" t="str">
        <f t="shared" si="192"/>
        <v/>
      </c>
      <c r="AJ92" s="20" t="str">
        <f t="shared" si="192"/>
        <v/>
      </c>
      <c r="AK92" s="20" t="str">
        <f t="shared" si="192"/>
        <v/>
      </c>
      <c r="AL92" s="20" t="str">
        <f t="shared" si="192"/>
        <v/>
      </c>
      <c r="AM92" s="20" t="str">
        <f t="shared" si="192"/>
        <v/>
      </c>
      <c r="AN92" s="20" t="str">
        <f t="shared" si="192"/>
        <v/>
      </c>
      <c r="AO92" s="20" t="str">
        <f t="shared" si="192"/>
        <v/>
      </c>
      <c r="AP92" s="20" t="str">
        <f t="shared" si="193"/>
        <v/>
      </c>
      <c r="AQ92" s="20" t="str">
        <f t="shared" si="193"/>
        <v/>
      </c>
      <c r="AR92" s="20" t="str">
        <f t="shared" si="193"/>
        <v/>
      </c>
      <c r="AS92" s="20" t="str">
        <f t="shared" si="193"/>
        <v/>
      </c>
      <c r="AT92" s="20" t="str">
        <f t="shared" si="193"/>
        <v/>
      </c>
      <c r="AU92" s="20" t="str">
        <f t="shared" si="193"/>
        <v/>
      </c>
      <c r="AV92" s="20" t="str">
        <f t="shared" si="193"/>
        <v/>
      </c>
      <c r="AW92" s="20" t="str">
        <f t="shared" si="193"/>
        <v/>
      </c>
      <c r="AX92" s="20" t="str">
        <f t="shared" si="193"/>
        <v/>
      </c>
      <c r="AY92" s="20" t="str">
        <f t="shared" si="193"/>
        <v/>
      </c>
      <c r="AZ92" s="20" t="str">
        <f t="shared" si="194"/>
        <v/>
      </c>
      <c r="BA92" s="20" t="str">
        <f t="shared" si="194"/>
        <v/>
      </c>
      <c r="BB92" s="20" t="str">
        <f t="shared" si="194"/>
        <v/>
      </c>
      <c r="BC92" s="20" t="str">
        <f t="shared" si="194"/>
        <v/>
      </c>
      <c r="BD92" s="20" t="str">
        <f t="shared" si="194"/>
        <v/>
      </c>
      <c r="BE92" s="20" t="str">
        <f t="shared" si="194"/>
        <v/>
      </c>
      <c r="BF92" s="20" t="str">
        <f t="shared" si="194"/>
        <v/>
      </c>
      <c r="BG92" s="20" t="str">
        <f t="shared" si="194"/>
        <v/>
      </c>
      <c r="BH92" s="20" t="str">
        <f t="shared" si="194"/>
        <v/>
      </c>
      <c r="BI92" s="20" t="str">
        <f t="shared" si="194"/>
        <v/>
      </c>
      <c r="BJ92" s="20" t="str">
        <f t="shared" si="195"/>
        <v/>
      </c>
      <c r="BK92" s="20" t="str">
        <f t="shared" si="195"/>
        <v/>
      </c>
      <c r="BL92" s="20" t="str">
        <f t="shared" si="195"/>
        <v/>
      </c>
      <c r="BM92" s="20" t="str">
        <f t="shared" si="195"/>
        <v/>
      </c>
      <c r="BN92" s="20" t="str">
        <f t="shared" si="195"/>
        <v/>
      </c>
      <c r="BO92" s="20" t="str">
        <f t="shared" si="195"/>
        <v/>
      </c>
      <c r="BP92" s="20" t="str">
        <f t="shared" si="195"/>
        <v/>
      </c>
      <c r="BQ92" s="20" t="str">
        <f t="shared" si="195"/>
        <v/>
      </c>
      <c r="BR92" s="20" t="str">
        <f t="shared" si="195"/>
        <v/>
      </c>
      <c r="BS92" s="20" t="str">
        <f t="shared" si="195"/>
        <v/>
      </c>
      <c r="BT92" s="20" t="str">
        <f t="shared" si="196"/>
        <v/>
      </c>
      <c r="BU92" s="20" t="str">
        <f t="shared" si="196"/>
        <v/>
      </c>
      <c r="BV92" s="20" t="str">
        <f t="shared" si="196"/>
        <v/>
      </c>
      <c r="BW92" s="20" t="str">
        <f t="shared" si="196"/>
        <v/>
      </c>
      <c r="BX92" s="20" t="str">
        <f t="shared" si="196"/>
        <v/>
      </c>
      <c r="BY92" s="20" t="str">
        <f t="shared" si="196"/>
        <v/>
      </c>
      <c r="BZ92" s="20" t="str">
        <f t="shared" si="196"/>
        <v/>
      </c>
      <c r="CA92" s="20" t="str">
        <f t="shared" si="196"/>
        <v/>
      </c>
      <c r="CB92" s="20" t="str">
        <f t="shared" si="196"/>
        <v/>
      </c>
      <c r="CC92" s="20" t="str">
        <f t="shared" si="196"/>
        <v/>
      </c>
      <c r="CD92" s="20" t="str">
        <f t="shared" si="197"/>
        <v/>
      </c>
      <c r="CE92" s="20" t="str">
        <f t="shared" si="197"/>
        <v/>
      </c>
      <c r="CF92" s="20" t="str">
        <f t="shared" si="197"/>
        <v/>
      </c>
      <c r="CG92" s="20" t="str">
        <f t="shared" si="197"/>
        <v/>
      </c>
      <c r="CH92" s="20" t="str">
        <f t="shared" si="197"/>
        <v/>
      </c>
      <c r="CI92" s="20" t="str">
        <f t="shared" si="197"/>
        <v/>
      </c>
      <c r="CJ92" s="20" t="str">
        <f t="shared" si="197"/>
        <v/>
      </c>
      <c r="CK92" s="20" t="str">
        <f t="shared" si="197"/>
        <v/>
      </c>
      <c r="CL92" s="20" t="str">
        <f t="shared" si="197"/>
        <v/>
      </c>
      <c r="CM92" s="20" t="str">
        <f t="shared" si="197"/>
        <v/>
      </c>
      <c r="CN92" s="20" t="str">
        <f t="shared" si="198"/>
        <v/>
      </c>
      <c r="CO92" s="20" t="str">
        <f t="shared" si="198"/>
        <v/>
      </c>
      <c r="CP92" s="20" t="str">
        <f t="shared" si="198"/>
        <v/>
      </c>
      <c r="CQ92" s="20" t="str">
        <f t="shared" si="198"/>
        <v/>
      </c>
      <c r="CR92" s="20" t="str">
        <f t="shared" si="198"/>
        <v/>
      </c>
      <c r="CS92" s="20" t="str">
        <f t="shared" si="198"/>
        <v/>
      </c>
      <c r="CT92" s="20" t="str">
        <f t="shared" si="198"/>
        <v/>
      </c>
      <c r="CU92" s="20" t="str">
        <f t="shared" si="198"/>
        <v/>
      </c>
      <c r="CV92" s="20" t="str">
        <f t="shared" si="198"/>
        <v/>
      </c>
      <c r="CW92" s="20" t="str">
        <f t="shared" si="198"/>
        <v/>
      </c>
      <c r="CX92" s="20" t="str">
        <f t="shared" si="199"/>
        <v/>
      </c>
      <c r="CY92" s="20" t="str">
        <f t="shared" si="199"/>
        <v/>
      </c>
      <c r="CZ92" s="20" t="str">
        <f t="shared" si="199"/>
        <v/>
      </c>
      <c r="DA92" s="20" t="str">
        <f t="shared" si="199"/>
        <v/>
      </c>
      <c r="DB92" s="20" t="str">
        <f t="shared" si="199"/>
        <v/>
      </c>
      <c r="DC92" s="20" t="str">
        <f t="shared" si="199"/>
        <v/>
      </c>
      <c r="DD92" s="20" t="str">
        <f t="shared" si="199"/>
        <v/>
      </c>
      <c r="DE92" s="20" t="str">
        <f t="shared" si="199"/>
        <v/>
      </c>
      <c r="DF92" s="20" t="str">
        <f t="shared" si="199"/>
        <v/>
      </c>
      <c r="DG92" s="20" t="str">
        <f t="shared" si="199"/>
        <v/>
      </c>
      <c r="DH92" s="20" t="str">
        <f t="shared" si="200"/>
        <v/>
      </c>
      <c r="DI92" s="20" t="str">
        <f t="shared" si="200"/>
        <v/>
      </c>
      <c r="DJ92" s="20" t="str">
        <f t="shared" si="200"/>
        <v/>
      </c>
      <c r="DK92" s="20" t="str">
        <f t="shared" si="200"/>
        <v/>
      </c>
      <c r="DL92" s="20" t="str">
        <f t="shared" si="200"/>
        <v/>
      </c>
      <c r="DM92" s="20" t="str">
        <f t="shared" si="200"/>
        <v/>
      </c>
      <c r="DN92" s="20" t="str">
        <f t="shared" si="200"/>
        <v/>
      </c>
      <c r="DO92" s="20" t="str">
        <f t="shared" si="200"/>
        <v/>
      </c>
      <c r="DP92" s="20" t="str">
        <f t="shared" si="200"/>
        <v/>
      </c>
      <c r="DQ92" s="20" t="str">
        <f t="shared" si="200"/>
        <v/>
      </c>
      <c r="DR92" s="20" t="str">
        <f t="shared" si="201"/>
        <v/>
      </c>
      <c r="DS92" s="20" t="str">
        <f t="shared" si="201"/>
        <v/>
      </c>
      <c r="DT92" s="20" t="str">
        <f t="shared" si="201"/>
        <v/>
      </c>
      <c r="DU92" s="20" t="str">
        <f t="shared" si="201"/>
        <v/>
      </c>
      <c r="DV92" s="20" t="str">
        <f t="shared" si="201"/>
        <v/>
      </c>
      <c r="DW92" s="20" t="str">
        <f t="shared" si="201"/>
        <v/>
      </c>
      <c r="DX92" s="20" t="str">
        <f t="shared" si="201"/>
        <v/>
      </c>
      <c r="DY92" s="20" t="str">
        <f t="shared" si="201"/>
        <v/>
      </c>
      <c r="DZ92" s="20" t="str">
        <f t="shared" si="201"/>
        <v/>
      </c>
      <c r="EA92" s="20" t="str">
        <f t="shared" si="201"/>
        <v/>
      </c>
      <c r="EB92" s="20" t="str">
        <f t="shared" si="202"/>
        <v/>
      </c>
      <c r="EC92" s="20" t="str">
        <f t="shared" si="202"/>
        <v/>
      </c>
      <c r="ED92" s="20" t="str">
        <f t="shared" si="202"/>
        <v/>
      </c>
      <c r="EE92" s="20" t="str">
        <f t="shared" si="202"/>
        <v/>
      </c>
      <c r="EF92" s="20" t="str">
        <f t="shared" si="202"/>
        <v/>
      </c>
      <c r="EG92" s="20" t="str">
        <f t="shared" si="202"/>
        <v/>
      </c>
      <c r="EH92" s="20" t="str">
        <f t="shared" si="202"/>
        <v/>
      </c>
      <c r="EI92" s="20" t="str">
        <f t="shared" si="202"/>
        <v/>
      </c>
      <c r="EJ92" s="20" t="str">
        <f t="shared" si="202"/>
        <v/>
      </c>
      <c r="EK92" s="20" t="str">
        <f t="shared" si="202"/>
        <v/>
      </c>
      <c r="EL92" s="20" t="str">
        <f t="shared" si="203"/>
        <v/>
      </c>
      <c r="EM92" s="20" t="str">
        <f t="shared" si="203"/>
        <v/>
      </c>
      <c r="EN92" s="20" t="str">
        <f t="shared" si="203"/>
        <v/>
      </c>
      <c r="EO92" s="20" t="str">
        <f t="shared" si="203"/>
        <v/>
      </c>
      <c r="EP92" s="20" t="str">
        <f t="shared" si="203"/>
        <v/>
      </c>
      <c r="EQ92" s="20" t="str">
        <f t="shared" si="203"/>
        <v/>
      </c>
      <c r="ER92" s="20" t="str">
        <f t="shared" si="203"/>
        <v/>
      </c>
      <c r="ES92" s="20" t="str">
        <f t="shared" si="203"/>
        <v/>
      </c>
      <c r="ET92" s="20" t="str">
        <f t="shared" si="203"/>
        <v/>
      </c>
      <c r="EU92" s="20" t="str">
        <f t="shared" si="203"/>
        <v/>
      </c>
      <c r="EV92" s="20" t="str">
        <f t="shared" si="204"/>
        <v/>
      </c>
      <c r="EW92" s="20" t="str">
        <f t="shared" si="204"/>
        <v/>
      </c>
      <c r="EX92" s="20" t="str">
        <f t="shared" si="204"/>
        <v/>
      </c>
      <c r="EY92" s="20" t="str">
        <f t="shared" si="204"/>
        <v/>
      </c>
      <c r="EZ92" s="20" t="str">
        <f t="shared" si="204"/>
        <v/>
      </c>
      <c r="FA92" s="20" t="str">
        <f t="shared" si="204"/>
        <v/>
      </c>
      <c r="FB92" s="20" t="str">
        <f t="shared" si="204"/>
        <v/>
      </c>
      <c r="FC92" s="20" t="str">
        <f t="shared" si="204"/>
        <v/>
      </c>
      <c r="FD92" s="20" t="str">
        <f t="shared" si="204"/>
        <v/>
      </c>
      <c r="FE92" s="20" t="str">
        <f t="shared" si="204"/>
        <v/>
      </c>
      <c r="FF92" s="20" t="str">
        <f t="shared" si="205"/>
        <v/>
      </c>
      <c r="FG92" s="20" t="str">
        <f t="shared" si="205"/>
        <v/>
      </c>
      <c r="FH92" s="20" t="str">
        <f t="shared" si="205"/>
        <v/>
      </c>
      <c r="FI92" s="20" t="str">
        <f t="shared" si="205"/>
        <v/>
      </c>
      <c r="FJ92" s="20" t="str">
        <f t="shared" si="205"/>
        <v/>
      </c>
      <c r="FK92" s="20" t="str">
        <f t="shared" si="205"/>
        <v/>
      </c>
      <c r="FL92" s="20" t="str">
        <f t="shared" si="205"/>
        <v/>
      </c>
      <c r="FM92" s="20" t="str">
        <f t="shared" si="205"/>
        <v/>
      </c>
      <c r="FN92" s="20" t="str">
        <f t="shared" si="205"/>
        <v/>
      </c>
      <c r="FO92" s="20" t="str">
        <f t="shared" si="205"/>
        <v/>
      </c>
      <c r="FP92" s="20" t="str">
        <f t="shared" si="206"/>
        <v/>
      </c>
      <c r="FQ92" s="20" t="str">
        <f t="shared" si="206"/>
        <v/>
      </c>
      <c r="FR92" s="20" t="str">
        <f t="shared" si="206"/>
        <v/>
      </c>
      <c r="FS92" s="20" t="str">
        <f t="shared" si="206"/>
        <v/>
      </c>
      <c r="FT92" s="20" t="str">
        <f t="shared" si="206"/>
        <v/>
      </c>
      <c r="FU92" s="20" t="str">
        <f t="shared" si="206"/>
        <v/>
      </c>
      <c r="FV92" s="20" t="str">
        <f t="shared" si="206"/>
        <v/>
      </c>
      <c r="FW92" s="20" t="str">
        <f t="shared" si="206"/>
        <v/>
      </c>
      <c r="FX92" s="20" t="str">
        <f t="shared" si="206"/>
        <v/>
      </c>
      <c r="FY92" s="20" t="str">
        <f t="shared" si="206"/>
        <v/>
      </c>
      <c r="FZ92" s="20" t="str">
        <f t="shared" si="207"/>
        <v/>
      </c>
      <c r="GA92" s="20" t="str">
        <f t="shared" si="207"/>
        <v/>
      </c>
      <c r="GB92" s="20" t="str">
        <f t="shared" si="207"/>
        <v/>
      </c>
      <c r="GC92" s="20" t="str">
        <f t="shared" si="207"/>
        <v/>
      </c>
      <c r="GD92" s="20" t="str">
        <f t="shared" si="207"/>
        <v/>
      </c>
      <c r="GE92" s="20" t="str">
        <f t="shared" si="207"/>
        <v/>
      </c>
      <c r="GF92" s="20" t="str">
        <f t="shared" si="207"/>
        <v/>
      </c>
      <c r="GG92" s="20" t="str">
        <f t="shared" si="207"/>
        <v/>
      </c>
      <c r="GH92" s="20" t="str">
        <f t="shared" si="207"/>
        <v/>
      </c>
      <c r="GI92" s="20" t="str">
        <f t="shared" si="207"/>
        <v/>
      </c>
      <c r="GJ92" s="20" t="str">
        <f t="shared" si="208"/>
        <v/>
      </c>
      <c r="GK92" s="20" t="str">
        <f t="shared" si="208"/>
        <v/>
      </c>
      <c r="GL92" s="20" t="str">
        <f t="shared" si="208"/>
        <v/>
      </c>
      <c r="GM92" s="20" t="str">
        <f t="shared" si="208"/>
        <v/>
      </c>
      <c r="GN92" s="20" t="str">
        <f t="shared" si="208"/>
        <v/>
      </c>
      <c r="GO92" s="20" t="str">
        <f t="shared" si="208"/>
        <v/>
      </c>
      <c r="GP92" s="20" t="str">
        <f t="shared" si="208"/>
        <v/>
      </c>
      <c r="GQ92" s="20" t="str">
        <f t="shared" si="208"/>
        <v/>
      </c>
      <c r="GR92" s="20" t="str">
        <f t="shared" si="208"/>
        <v/>
      </c>
      <c r="GS92" s="20" t="str">
        <f t="shared" si="208"/>
        <v/>
      </c>
      <c r="GT92" s="20" t="str">
        <f t="shared" si="209"/>
        <v/>
      </c>
      <c r="GU92" s="20" t="str">
        <f t="shared" si="209"/>
        <v/>
      </c>
      <c r="GV92" s="20" t="str">
        <f t="shared" si="209"/>
        <v/>
      </c>
      <c r="GW92" s="20" t="str">
        <f t="shared" si="209"/>
        <v/>
      </c>
      <c r="GX92" s="20" t="str">
        <f t="shared" si="209"/>
        <v/>
      </c>
      <c r="GY92" s="20" t="str">
        <f t="shared" si="209"/>
        <v/>
      </c>
      <c r="GZ92" s="20" t="str">
        <f t="shared" si="209"/>
        <v/>
      </c>
      <c r="HA92" s="20" t="str">
        <f t="shared" si="209"/>
        <v/>
      </c>
      <c r="HB92" s="20" t="str">
        <f t="shared" si="209"/>
        <v/>
      </c>
      <c r="HC92" s="20" t="str">
        <f t="shared" si="209"/>
        <v/>
      </c>
      <c r="HD92" s="20" t="str">
        <f t="shared" si="210"/>
        <v/>
      </c>
      <c r="HE92" s="20" t="str">
        <f t="shared" si="210"/>
        <v/>
      </c>
      <c r="HF92" s="20" t="str">
        <f t="shared" si="210"/>
        <v/>
      </c>
      <c r="HG92" s="20" t="str">
        <f t="shared" si="210"/>
        <v/>
      </c>
      <c r="HH92" s="20" t="str">
        <f t="shared" si="210"/>
        <v/>
      </c>
      <c r="HI92" s="20" t="str">
        <f t="shared" si="210"/>
        <v/>
      </c>
      <c r="HJ92" s="20" t="str">
        <f t="shared" si="210"/>
        <v/>
      </c>
      <c r="HK92" s="20" t="str">
        <f t="shared" si="210"/>
        <v/>
      </c>
      <c r="HL92" s="20" t="str">
        <f t="shared" si="210"/>
        <v/>
      </c>
      <c r="HM92" s="20" t="str">
        <f t="shared" si="210"/>
        <v/>
      </c>
      <c r="HN92" s="20" t="str">
        <f t="shared" si="211"/>
        <v/>
      </c>
      <c r="HO92" s="20" t="str">
        <f t="shared" si="211"/>
        <v/>
      </c>
      <c r="HP92" s="20" t="str">
        <f t="shared" si="211"/>
        <v/>
      </c>
      <c r="HQ92" s="20" t="str">
        <f t="shared" si="211"/>
        <v/>
      </c>
      <c r="HR92" s="20" t="str">
        <f t="shared" si="211"/>
        <v/>
      </c>
      <c r="HS92" s="20" t="str">
        <f t="shared" si="211"/>
        <v/>
      </c>
      <c r="HT92" s="20" t="str">
        <f t="shared" si="211"/>
        <v/>
      </c>
      <c r="HU92" s="20" t="str">
        <f t="shared" si="211"/>
        <v/>
      </c>
      <c r="HV92" s="20" t="str">
        <f t="shared" si="211"/>
        <v/>
      </c>
      <c r="HW92" s="20" t="str">
        <f t="shared" si="211"/>
        <v/>
      </c>
      <c r="HX92" s="20" t="str">
        <f t="shared" si="212"/>
        <v/>
      </c>
      <c r="HY92" s="20" t="str">
        <f t="shared" si="212"/>
        <v/>
      </c>
      <c r="HZ92" s="20" t="str">
        <f t="shared" si="212"/>
        <v/>
      </c>
      <c r="IA92" s="20" t="str">
        <f t="shared" si="212"/>
        <v/>
      </c>
      <c r="IB92" s="20" t="str">
        <f t="shared" si="212"/>
        <v/>
      </c>
      <c r="IC92" s="20" t="str">
        <f t="shared" si="212"/>
        <v/>
      </c>
      <c r="ID92" s="20" t="str">
        <f t="shared" si="212"/>
        <v/>
      </c>
      <c r="IE92" s="20" t="str">
        <f t="shared" si="212"/>
        <v/>
      </c>
      <c r="IF92" s="20" t="str">
        <f t="shared" si="212"/>
        <v/>
      </c>
      <c r="IG92" s="20" t="str">
        <f t="shared" si="212"/>
        <v/>
      </c>
      <c r="IH92" s="20" t="str">
        <f t="shared" si="213"/>
        <v/>
      </c>
      <c r="II92" s="20" t="str">
        <f t="shared" si="213"/>
        <v/>
      </c>
      <c r="IJ92" s="20" t="str">
        <f t="shared" si="213"/>
        <v/>
      </c>
      <c r="IK92" s="20" t="str">
        <f t="shared" si="213"/>
        <v/>
      </c>
      <c r="IL92" s="20" t="str">
        <f t="shared" si="213"/>
        <v/>
      </c>
      <c r="IM92" s="20" t="str">
        <f t="shared" si="213"/>
        <v/>
      </c>
      <c r="IN92" s="20" t="str">
        <f t="shared" si="213"/>
        <v/>
      </c>
      <c r="IO92" s="20" t="str">
        <f t="shared" si="213"/>
        <v/>
      </c>
      <c r="IP92" s="20" t="str">
        <f t="shared" si="213"/>
        <v/>
      </c>
      <c r="IQ92" s="20" t="str">
        <f t="shared" si="213"/>
        <v/>
      </c>
      <c r="IR92" s="20" t="str">
        <f t="shared" si="213"/>
        <v/>
      </c>
      <c r="IS92" s="20" t="str">
        <f t="shared" si="213"/>
        <v/>
      </c>
      <c r="IT92" s="20" t="str">
        <f t="shared" si="213"/>
        <v/>
      </c>
      <c r="IU92" s="20" t="str">
        <f t="shared" si="213"/>
        <v/>
      </c>
      <c r="IV92" s="20" t="str">
        <f t="shared" si="213"/>
        <v/>
      </c>
    </row>
    <row r="93" spans="1:256" s="20" customFormat="1" x14ac:dyDescent="0.2">
      <c r="A93" s="19">
        <f t="shared" si="188"/>
        <v>81</v>
      </c>
      <c r="B93" s="20" t="str">
        <f t="shared" ref="B93:K102" si="214">IF(B$10&gt;T,"",IF($A93&gt;B$11,"",A92*d))</f>
        <v/>
      </c>
      <c r="C93" s="20" t="str">
        <f t="shared" si="214"/>
        <v/>
      </c>
      <c r="D93" s="20" t="str">
        <f t="shared" si="214"/>
        <v/>
      </c>
      <c r="E93" s="20" t="str">
        <f t="shared" si="214"/>
        <v/>
      </c>
      <c r="F93" s="20" t="str">
        <f t="shared" si="214"/>
        <v/>
      </c>
      <c r="G93" s="20" t="str">
        <f t="shared" si="214"/>
        <v/>
      </c>
      <c r="H93" s="20" t="str">
        <f t="shared" si="214"/>
        <v/>
      </c>
      <c r="I93" s="20" t="str">
        <f t="shared" si="214"/>
        <v/>
      </c>
      <c r="J93" s="20" t="str">
        <f t="shared" si="214"/>
        <v/>
      </c>
      <c r="K93" s="20" t="str">
        <f t="shared" si="214"/>
        <v/>
      </c>
      <c r="L93" s="20" t="str">
        <f t="shared" ref="L93:U102" si="215">IF(L$10&gt;T,"",IF($A93&gt;L$11,"",K92*d))</f>
        <v/>
      </c>
      <c r="M93" s="20" t="str">
        <f t="shared" si="215"/>
        <v/>
      </c>
      <c r="N93" s="20" t="str">
        <f t="shared" si="215"/>
        <v/>
      </c>
      <c r="O93" s="20" t="str">
        <f t="shared" si="215"/>
        <v/>
      </c>
      <c r="P93" s="20" t="str">
        <f t="shared" si="215"/>
        <v/>
      </c>
      <c r="Q93" s="20" t="str">
        <f t="shared" si="215"/>
        <v/>
      </c>
      <c r="R93" s="20" t="str">
        <f t="shared" si="215"/>
        <v/>
      </c>
      <c r="S93" s="20" t="str">
        <f t="shared" si="215"/>
        <v/>
      </c>
      <c r="T93" s="20" t="str">
        <f t="shared" si="215"/>
        <v/>
      </c>
      <c r="U93" s="20" t="str">
        <f t="shared" si="215"/>
        <v/>
      </c>
      <c r="V93" s="20" t="str">
        <f t="shared" ref="V93:AE102" si="216">IF(V$10&gt;T,"",IF($A93&gt;V$11,"",U92*d))</f>
        <v/>
      </c>
      <c r="W93" s="20" t="str">
        <f t="shared" si="216"/>
        <v/>
      </c>
      <c r="X93" s="20" t="str">
        <f t="shared" si="216"/>
        <v/>
      </c>
      <c r="Y93" s="20" t="str">
        <f t="shared" si="216"/>
        <v/>
      </c>
      <c r="Z93" s="20" t="str">
        <f t="shared" si="216"/>
        <v/>
      </c>
      <c r="AA93" s="20" t="str">
        <f t="shared" si="216"/>
        <v/>
      </c>
      <c r="AB93" s="20" t="str">
        <f t="shared" si="216"/>
        <v/>
      </c>
      <c r="AC93" s="20" t="str">
        <f t="shared" si="216"/>
        <v/>
      </c>
      <c r="AD93" s="20" t="str">
        <f t="shared" si="216"/>
        <v/>
      </c>
      <c r="AE93" s="20" t="str">
        <f t="shared" si="216"/>
        <v/>
      </c>
      <c r="AF93" s="20" t="str">
        <f t="shared" ref="AF93:AO102" si="217">IF(AF$10&gt;T,"",IF($A93&gt;AF$11,"",AE92*d))</f>
        <v/>
      </c>
      <c r="AG93" s="20" t="str">
        <f t="shared" si="217"/>
        <v/>
      </c>
      <c r="AH93" s="20" t="str">
        <f t="shared" si="217"/>
        <v/>
      </c>
      <c r="AI93" s="20" t="str">
        <f t="shared" si="217"/>
        <v/>
      </c>
      <c r="AJ93" s="20" t="str">
        <f t="shared" si="217"/>
        <v/>
      </c>
      <c r="AK93" s="20" t="str">
        <f t="shared" si="217"/>
        <v/>
      </c>
      <c r="AL93" s="20" t="str">
        <f t="shared" si="217"/>
        <v/>
      </c>
      <c r="AM93" s="20" t="str">
        <f t="shared" si="217"/>
        <v/>
      </c>
      <c r="AN93" s="20" t="str">
        <f t="shared" si="217"/>
        <v/>
      </c>
      <c r="AO93" s="20" t="str">
        <f t="shared" si="217"/>
        <v/>
      </c>
      <c r="AP93" s="20" t="str">
        <f t="shared" ref="AP93:AY102" si="218">IF(AP$10&gt;T,"",IF($A93&gt;AP$11,"",AO92*d))</f>
        <v/>
      </c>
      <c r="AQ93" s="20" t="str">
        <f t="shared" si="218"/>
        <v/>
      </c>
      <c r="AR93" s="20" t="str">
        <f t="shared" si="218"/>
        <v/>
      </c>
      <c r="AS93" s="20" t="str">
        <f t="shared" si="218"/>
        <v/>
      </c>
      <c r="AT93" s="20" t="str">
        <f t="shared" si="218"/>
        <v/>
      </c>
      <c r="AU93" s="20" t="str">
        <f t="shared" si="218"/>
        <v/>
      </c>
      <c r="AV93" s="20" t="str">
        <f t="shared" si="218"/>
        <v/>
      </c>
      <c r="AW93" s="20" t="str">
        <f t="shared" si="218"/>
        <v/>
      </c>
      <c r="AX93" s="20" t="str">
        <f t="shared" si="218"/>
        <v/>
      </c>
      <c r="AY93" s="20" t="str">
        <f t="shared" si="218"/>
        <v/>
      </c>
      <c r="AZ93" s="20" t="str">
        <f t="shared" ref="AZ93:BI102" si="219">IF(AZ$10&gt;T,"",IF($A93&gt;AZ$11,"",AY92*d))</f>
        <v/>
      </c>
      <c r="BA93" s="20" t="str">
        <f t="shared" si="219"/>
        <v/>
      </c>
      <c r="BB93" s="20" t="str">
        <f t="shared" si="219"/>
        <v/>
      </c>
      <c r="BC93" s="20" t="str">
        <f t="shared" si="219"/>
        <v/>
      </c>
      <c r="BD93" s="20" t="str">
        <f t="shared" si="219"/>
        <v/>
      </c>
      <c r="BE93" s="20" t="str">
        <f t="shared" si="219"/>
        <v/>
      </c>
      <c r="BF93" s="20" t="str">
        <f t="shared" si="219"/>
        <v/>
      </c>
      <c r="BG93" s="20" t="str">
        <f t="shared" si="219"/>
        <v/>
      </c>
      <c r="BH93" s="20" t="str">
        <f t="shared" si="219"/>
        <v/>
      </c>
      <c r="BI93" s="20" t="str">
        <f t="shared" si="219"/>
        <v/>
      </c>
      <c r="BJ93" s="20" t="str">
        <f t="shared" ref="BJ93:BS102" si="220">IF(BJ$10&gt;T,"",IF($A93&gt;BJ$11,"",BI92*d))</f>
        <v/>
      </c>
      <c r="BK93" s="20" t="str">
        <f t="shared" si="220"/>
        <v/>
      </c>
      <c r="BL93" s="20" t="str">
        <f t="shared" si="220"/>
        <v/>
      </c>
      <c r="BM93" s="20" t="str">
        <f t="shared" si="220"/>
        <v/>
      </c>
      <c r="BN93" s="20" t="str">
        <f t="shared" si="220"/>
        <v/>
      </c>
      <c r="BO93" s="20" t="str">
        <f t="shared" si="220"/>
        <v/>
      </c>
      <c r="BP93" s="20" t="str">
        <f t="shared" si="220"/>
        <v/>
      </c>
      <c r="BQ93" s="20" t="str">
        <f t="shared" si="220"/>
        <v/>
      </c>
      <c r="BR93" s="20" t="str">
        <f t="shared" si="220"/>
        <v/>
      </c>
      <c r="BS93" s="20" t="str">
        <f t="shared" si="220"/>
        <v/>
      </c>
      <c r="BT93" s="20" t="str">
        <f t="shared" ref="BT93:CC102" si="221">IF(BT$10&gt;T,"",IF($A93&gt;BT$11,"",BS92*d))</f>
        <v/>
      </c>
      <c r="BU93" s="20" t="str">
        <f t="shared" si="221"/>
        <v/>
      </c>
      <c r="BV93" s="20" t="str">
        <f t="shared" si="221"/>
        <v/>
      </c>
      <c r="BW93" s="20" t="str">
        <f t="shared" si="221"/>
        <v/>
      </c>
      <c r="BX93" s="20" t="str">
        <f t="shared" si="221"/>
        <v/>
      </c>
      <c r="BY93" s="20" t="str">
        <f t="shared" si="221"/>
        <v/>
      </c>
      <c r="BZ93" s="20" t="str">
        <f t="shared" si="221"/>
        <v/>
      </c>
      <c r="CA93" s="20" t="str">
        <f t="shared" si="221"/>
        <v/>
      </c>
      <c r="CB93" s="20" t="str">
        <f t="shared" si="221"/>
        <v/>
      </c>
      <c r="CC93" s="20" t="str">
        <f t="shared" si="221"/>
        <v/>
      </c>
      <c r="CD93" s="20" t="str">
        <f t="shared" ref="CD93:CM102" si="222">IF(CD$10&gt;T,"",IF($A93&gt;CD$11,"",CC92*d))</f>
        <v/>
      </c>
      <c r="CE93" s="20" t="str">
        <f t="shared" si="222"/>
        <v/>
      </c>
      <c r="CF93" s="20" t="str">
        <f t="shared" si="222"/>
        <v/>
      </c>
      <c r="CG93" s="20" t="str">
        <f t="shared" si="222"/>
        <v/>
      </c>
      <c r="CH93" s="20" t="str">
        <f t="shared" si="222"/>
        <v/>
      </c>
      <c r="CI93" s="20" t="str">
        <f t="shared" si="222"/>
        <v/>
      </c>
      <c r="CJ93" s="20" t="str">
        <f t="shared" si="222"/>
        <v/>
      </c>
      <c r="CK93" s="20" t="str">
        <f t="shared" si="222"/>
        <v/>
      </c>
      <c r="CL93" s="20" t="str">
        <f t="shared" si="222"/>
        <v/>
      </c>
      <c r="CM93" s="20" t="str">
        <f t="shared" si="222"/>
        <v/>
      </c>
      <c r="CN93" s="20" t="str">
        <f t="shared" ref="CN93:CW102" si="223">IF(CN$10&gt;T,"",IF($A93&gt;CN$11,"",CM92*d))</f>
        <v/>
      </c>
      <c r="CO93" s="20" t="str">
        <f t="shared" si="223"/>
        <v/>
      </c>
      <c r="CP93" s="20" t="str">
        <f t="shared" si="223"/>
        <v/>
      </c>
      <c r="CQ93" s="20" t="str">
        <f t="shared" si="223"/>
        <v/>
      </c>
      <c r="CR93" s="20" t="str">
        <f t="shared" si="223"/>
        <v/>
      </c>
      <c r="CS93" s="20" t="str">
        <f t="shared" si="223"/>
        <v/>
      </c>
      <c r="CT93" s="20" t="str">
        <f t="shared" si="223"/>
        <v/>
      </c>
      <c r="CU93" s="20" t="str">
        <f t="shared" si="223"/>
        <v/>
      </c>
      <c r="CV93" s="20" t="str">
        <f t="shared" si="223"/>
        <v/>
      </c>
      <c r="CW93" s="20" t="str">
        <f t="shared" si="223"/>
        <v/>
      </c>
      <c r="CX93" s="20" t="str">
        <f t="shared" ref="CX93:DG102" si="224">IF(CX$10&gt;T,"",IF($A93&gt;CX$11,"",CW92*d))</f>
        <v/>
      </c>
      <c r="CY93" s="20" t="str">
        <f t="shared" si="224"/>
        <v/>
      </c>
      <c r="CZ93" s="20" t="str">
        <f t="shared" si="224"/>
        <v/>
      </c>
      <c r="DA93" s="20" t="str">
        <f t="shared" si="224"/>
        <v/>
      </c>
      <c r="DB93" s="20" t="str">
        <f t="shared" si="224"/>
        <v/>
      </c>
      <c r="DC93" s="20" t="str">
        <f t="shared" si="224"/>
        <v/>
      </c>
      <c r="DD93" s="20" t="str">
        <f t="shared" si="224"/>
        <v/>
      </c>
      <c r="DE93" s="20" t="str">
        <f t="shared" si="224"/>
        <v/>
      </c>
      <c r="DF93" s="20" t="str">
        <f t="shared" si="224"/>
        <v/>
      </c>
      <c r="DG93" s="20" t="str">
        <f t="shared" si="224"/>
        <v/>
      </c>
      <c r="DH93" s="20" t="str">
        <f t="shared" ref="DH93:DQ102" si="225">IF(DH$10&gt;T,"",IF($A93&gt;DH$11,"",DG92*d))</f>
        <v/>
      </c>
      <c r="DI93" s="20" t="str">
        <f t="shared" si="225"/>
        <v/>
      </c>
      <c r="DJ93" s="20" t="str">
        <f t="shared" si="225"/>
        <v/>
      </c>
      <c r="DK93" s="20" t="str">
        <f t="shared" si="225"/>
        <v/>
      </c>
      <c r="DL93" s="20" t="str">
        <f t="shared" si="225"/>
        <v/>
      </c>
      <c r="DM93" s="20" t="str">
        <f t="shared" si="225"/>
        <v/>
      </c>
      <c r="DN93" s="20" t="str">
        <f t="shared" si="225"/>
        <v/>
      </c>
      <c r="DO93" s="20" t="str">
        <f t="shared" si="225"/>
        <v/>
      </c>
      <c r="DP93" s="20" t="str">
        <f t="shared" si="225"/>
        <v/>
      </c>
      <c r="DQ93" s="20" t="str">
        <f t="shared" si="225"/>
        <v/>
      </c>
      <c r="DR93" s="20" t="str">
        <f t="shared" ref="DR93:EA102" si="226">IF(DR$10&gt;T,"",IF($A93&gt;DR$11,"",DQ92*d))</f>
        <v/>
      </c>
      <c r="DS93" s="20" t="str">
        <f t="shared" si="226"/>
        <v/>
      </c>
      <c r="DT93" s="20" t="str">
        <f t="shared" si="226"/>
        <v/>
      </c>
      <c r="DU93" s="20" t="str">
        <f t="shared" si="226"/>
        <v/>
      </c>
      <c r="DV93" s="20" t="str">
        <f t="shared" si="226"/>
        <v/>
      </c>
      <c r="DW93" s="20" t="str">
        <f t="shared" si="226"/>
        <v/>
      </c>
      <c r="DX93" s="20" t="str">
        <f t="shared" si="226"/>
        <v/>
      </c>
      <c r="DY93" s="20" t="str">
        <f t="shared" si="226"/>
        <v/>
      </c>
      <c r="DZ93" s="20" t="str">
        <f t="shared" si="226"/>
        <v/>
      </c>
      <c r="EA93" s="20" t="str">
        <f t="shared" si="226"/>
        <v/>
      </c>
      <c r="EB93" s="20" t="str">
        <f t="shared" ref="EB93:EK102" si="227">IF(EB$10&gt;T,"",IF($A93&gt;EB$11,"",EA92*d))</f>
        <v/>
      </c>
      <c r="EC93" s="20" t="str">
        <f t="shared" si="227"/>
        <v/>
      </c>
      <c r="ED93" s="20" t="str">
        <f t="shared" si="227"/>
        <v/>
      </c>
      <c r="EE93" s="20" t="str">
        <f t="shared" si="227"/>
        <v/>
      </c>
      <c r="EF93" s="20" t="str">
        <f t="shared" si="227"/>
        <v/>
      </c>
      <c r="EG93" s="20" t="str">
        <f t="shared" si="227"/>
        <v/>
      </c>
      <c r="EH93" s="20" t="str">
        <f t="shared" si="227"/>
        <v/>
      </c>
      <c r="EI93" s="20" t="str">
        <f t="shared" si="227"/>
        <v/>
      </c>
      <c r="EJ93" s="20" t="str">
        <f t="shared" si="227"/>
        <v/>
      </c>
      <c r="EK93" s="20" t="str">
        <f t="shared" si="227"/>
        <v/>
      </c>
      <c r="EL93" s="20" t="str">
        <f t="shared" ref="EL93:EU102" si="228">IF(EL$10&gt;T,"",IF($A93&gt;EL$11,"",EK92*d))</f>
        <v/>
      </c>
      <c r="EM93" s="20" t="str">
        <f t="shared" si="228"/>
        <v/>
      </c>
      <c r="EN93" s="20" t="str">
        <f t="shared" si="228"/>
        <v/>
      </c>
      <c r="EO93" s="20" t="str">
        <f t="shared" si="228"/>
        <v/>
      </c>
      <c r="EP93" s="20" t="str">
        <f t="shared" si="228"/>
        <v/>
      </c>
      <c r="EQ93" s="20" t="str">
        <f t="shared" si="228"/>
        <v/>
      </c>
      <c r="ER93" s="20" t="str">
        <f t="shared" si="228"/>
        <v/>
      </c>
      <c r="ES93" s="20" t="str">
        <f t="shared" si="228"/>
        <v/>
      </c>
      <c r="ET93" s="20" t="str">
        <f t="shared" si="228"/>
        <v/>
      </c>
      <c r="EU93" s="20" t="str">
        <f t="shared" si="228"/>
        <v/>
      </c>
      <c r="EV93" s="20" t="str">
        <f t="shared" ref="EV93:FE102" si="229">IF(EV$10&gt;T,"",IF($A93&gt;EV$11,"",EU92*d))</f>
        <v/>
      </c>
      <c r="EW93" s="20" t="str">
        <f t="shared" si="229"/>
        <v/>
      </c>
      <c r="EX93" s="20" t="str">
        <f t="shared" si="229"/>
        <v/>
      </c>
      <c r="EY93" s="20" t="str">
        <f t="shared" si="229"/>
        <v/>
      </c>
      <c r="EZ93" s="20" t="str">
        <f t="shared" si="229"/>
        <v/>
      </c>
      <c r="FA93" s="20" t="str">
        <f t="shared" si="229"/>
        <v/>
      </c>
      <c r="FB93" s="20" t="str">
        <f t="shared" si="229"/>
        <v/>
      </c>
      <c r="FC93" s="20" t="str">
        <f t="shared" si="229"/>
        <v/>
      </c>
      <c r="FD93" s="20" t="str">
        <f t="shared" si="229"/>
        <v/>
      </c>
      <c r="FE93" s="20" t="str">
        <f t="shared" si="229"/>
        <v/>
      </c>
      <c r="FF93" s="20" t="str">
        <f t="shared" ref="FF93:FO102" si="230">IF(FF$10&gt;T,"",IF($A93&gt;FF$11,"",FE92*d))</f>
        <v/>
      </c>
      <c r="FG93" s="20" t="str">
        <f t="shared" si="230"/>
        <v/>
      </c>
      <c r="FH93" s="20" t="str">
        <f t="shared" si="230"/>
        <v/>
      </c>
      <c r="FI93" s="20" t="str">
        <f t="shared" si="230"/>
        <v/>
      </c>
      <c r="FJ93" s="20" t="str">
        <f t="shared" si="230"/>
        <v/>
      </c>
      <c r="FK93" s="20" t="str">
        <f t="shared" si="230"/>
        <v/>
      </c>
      <c r="FL93" s="20" t="str">
        <f t="shared" si="230"/>
        <v/>
      </c>
      <c r="FM93" s="20" t="str">
        <f t="shared" si="230"/>
        <v/>
      </c>
      <c r="FN93" s="20" t="str">
        <f t="shared" si="230"/>
        <v/>
      </c>
      <c r="FO93" s="20" t="str">
        <f t="shared" si="230"/>
        <v/>
      </c>
      <c r="FP93" s="20" t="str">
        <f t="shared" ref="FP93:FY102" si="231">IF(FP$10&gt;T,"",IF($A93&gt;FP$11,"",FO92*d))</f>
        <v/>
      </c>
      <c r="FQ93" s="20" t="str">
        <f t="shared" si="231"/>
        <v/>
      </c>
      <c r="FR93" s="20" t="str">
        <f t="shared" si="231"/>
        <v/>
      </c>
      <c r="FS93" s="20" t="str">
        <f t="shared" si="231"/>
        <v/>
      </c>
      <c r="FT93" s="20" t="str">
        <f t="shared" si="231"/>
        <v/>
      </c>
      <c r="FU93" s="20" t="str">
        <f t="shared" si="231"/>
        <v/>
      </c>
      <c r="FV93" s="20" t="str">
        <f t="shared" si="231"/>
        <v/>
      </c>
      <c r="FW93" s="20" t="str">
        <f t="shared" si="231"/>
        <v/>
      </c>
      <c r="FX93" s="20" t="str">
        <f t="shared" si="231"/>
        <v/>
      </c>
      <c r="FY93" s="20" t="str">
        <f t="shared" si="231"/>
        <v/>
      </c>
      <c r="FZ93" s="20" t="str">
        <f t="shared" ref="FZ93:GI102" si="232">IF(FZ$10&gt;T,"",IF($A93&gt;FZ$11,"",FY92*d))</f>
        <v/>
      </c>
      <c r="GA93" s="20" t="str">
        <f t="shared" si="232"/>
        <v/>
      </c>
      <c r="GB93" s="20" t="str">
        <f t="shared" si="232"/>
        <v/>
      </c>
      <c r="GC93" s="20" t="str">
        <f t="shared" si="232"/>
        <v/>
      </c>
      <c r="GD93" s="20" t="str">
        <f t="shared" si="232"/>
        <v/>
      </c>
      <c r="GE93" s="20" t="str">
        <f t="shared" si="232"/>
        <v/>
      </c>
      <c r="GF93" s="20" t="str">
        <f t="shared" si="232"/>
        <v/>
      </c>
      <c r="GG93" s="20" t="str">
        <f t="shared" si="232"/>
        <v/>
      </c>
      <c r="GH93" s="20" t="str">
        <f t="shared" si="232"/>
        <v/>
      </c>
      <c r="GI93" s="20" t="str">
        <f t="shared" si="232"/>
        <v/>
      </c>
      <c r="GJ93" s="20" t="str">
        <f t="shared" ref="GJ93:GS102" si="233">IF(GJ$10&gt;T,"",IF($A93&gt;GJ$11,"",GI92*d))</f>
        <v/>
      </c>
      <c r="GK93" s="20" t="str">
        <f t="shared" si="233"/>
        <v/>
      </c>
      <c r="GL93" s="20" t="str">
        <f t="shared" si="233"/>
        <v/>
      </c>
      <c r="GM93" s="20" t="str">
        <f t="shared" si="233"/>
        <v/>
      </c>
      <c r="GN93" s="20" t="str">
        <f t="shared" si="233"/>
        <v/>
      </c>
      <c r="GO93" s="20" t="str">
        <f t="shared" si="233"/>
        <v/>
      </c>
      <c r="GP93" s="20" t="str">
        <f t="shared" si="233"/>
        <v/>
      </c>
      <c r="GQ93" s="20" t="str">
        <f t="shared" si="233"/>
        <v/>
      </c>
      <c r="GR93" s="20" t="str">
        <f t="shared" si="233"/>
        <v/>
      </c>
      <c r="GS93" s="20" t="str">
        <f t="shared" si="233"/>
        <v/>
      </c>
      <c r="GT93" s="20" t="str">
        <f t="shared" ref="GT93:HC102" si="234">IF(GT$10&gt;T,"",IF($A93&gt;GT$11,"",GS92*d))</f>
        <v/>
      </c>
      <c r="GU93" s="20" t="str">
        <f t="shared" si="234"/>
        <v/>
      </c>
      <c r="GV93" s="20" t="str">
        <f t="shared" si="234"/>
        <v/>
      </c>
      <c r="GW93" s="20" t="str">
        <f t="shared" si="234"/>
        <v/>
      </c>
      <c r="GX93" s="20" t="str">
        <f t="shared" si="234"/>
        <v/>
      </c>
      <c r="GY93" s="20" t="str">
        <f t="shared" si="234"/>
        <v/>
      </c>
      <c r="GZ93" s="20" t="str">
        <f t="shared" si="234"/>
        <v/>
      </c>
      <c r="HA93" s="20" t="str">
        <f t="shared" si="234"/>
        <v/>
      </c>
      <c r="HB93" s="20" t="str">
        <f t="shared" si="234"/>
        <v/>
      </c>
      <c r="HC93" s="20" t="str">
        <f t="shared" si="234"/>
        <v/>
      </c>
      <c r="HD93" s="20" t="str">
        <f t="shared" ref="HD93:HM102" si="235">IF(HD$10&gt;T,"",IF($A93&gt;HD$11,"",HC92*d))</f>
        <v/>
      </c>
      <c r="HE93" s="20" t="str">
        <f t="shared" si="235"/>
        <v/>
      </c>
      <c r="HF93" s="20" t="str">
        <f t="shared" si="235"/>
        <v/>
      </c>
      <c r="HG93" s="20" t="str">
        <f t="shared" si="235"/>
        <v/>
      </c>
      <c r="HH93" s="20" t="str">
        <f t="shared" si="235"/>
        <v/>
      </c>
      <c r="HI93" s="20" t="str">
        <f t="shared" si="235"/>
        <v/>
      </c>
      <c r="HJ93" s="20" t="str">
        <f t="shared" si="235"/>
        <v/>
      </c>
      <c r="HK93" s="20" t="str">
        <f t="shared" si="235"/>
        <v/>
      </c>
      <c r="HL93" s="20" t="str">
        <f t="shared" si="235"/>
        <v/>
      </c>
      <c r="HM93" s="20" t="str">
        <f t="shared" si="235"/>
        <v/>
      </c>
      <c r="HN93" s="20" t="str">
        <f t="shared" ref="HN93:HW102" si="236">IF(HN$10&gt;T,"",IF($A93&gt;HN$11,"",HM92*d))</f>
        <v/>
      </c>
      <c r="HO93" s="20" t="str">
        <f t="shared" si="236"/>
        <v/>
      </c>
      <c r="HP93" s="20" t="str">
        <f t="shared" si="236"/>
        <v/>
      </c>
      <c r="HQ93" s="20" t="str">
        <f t="shared" si="236"/>
        <v/>
      </c>
      <c r="HR93" s="20" t="str">
        <f t="shared" si="236"/>
        <v/>
      </c>
      <c r="HS93" s="20" t="str">
        <f t="shared" si="236"/>
        <v/>
      </c>
      <c r="HT93" s="20" t="str">
        <f t="shared" si="236"/>
        <v/>
      </c>
      <c r="HU93" s="20" t="str">
        <f t="shared" si="236"/>
        <v/>
      </c>
      <c r="HV93" s="20" t="str">
        <f t="shared" si="236"/>
        <v/>
      </c>
      <c r="HW93" s="20" t="str">
        <f t="shared" si="236"/>
        <v/>
      </c>
      <c r="HX93" s="20" t="str">
        <f t="shared" ref="HX93:IG102" si="237">IF(HX$10&gt;T,"",IF($A93&gt;HX$11,"",HW92*d))</f>
        <v/>
      </c>
      <c r="HY93" s="20" t="str">
        <f t="shared" si="237"/>
        <v/>
      </c>
      <c r="HZ93" s="20" t="str">
        <f t="shared" si="237"/>
        <v/>
      </c>
      <c r="IA93" s="20" t="str">
        <f t="shared" si="237"/>
        <v/>
      </c>
      <c r="IB93" s="20" t="str">
        <f t="shared" si="237"/>
        <v/>
      </c>
      <c r="IC93" s="20" t="str">
        <f t="shared" si="237"/>
        <v/>
      </c>
      <c r="ID93" s="20" t="str">
        <f t="shared" si="237"/>
        <v/>
      </c>
      <c r="IE93" s="20" t="str">
        <f t="shared" si="237"/>
        <v/>
      </c>
      <c r="IF93" s="20" t="str">
        <f t="shared" si="237"/>
        <v/>
      </c>
      <c r="IG93" s="20" t="str">
        <f t="shared" si="237"/>
        <v/>
      </c>
      <c r="IH93" s="20" t="str">
        <f t="shared" ref="IH93:IV102" si="238">IF(IH$10&gt;T,"",IF($A93&gt;IH$11,"",IG92*d))</f>
        <v/>
      </c>
      <c r="II93" s="20" t="str">
        <f t="shared" si="238"/>
        <v/>
      </c>
      <c r="IJ93" s="20" t="str">
        <f t="shared" si="238"/>
        <v/>
      </c>
      <c r="IK93" s="20" t="str">
        <f t="shared" si="238"/>
        <v/>
      </c>
      <c r="IL93" s="20" t="str">
        <f t="shared" si="238"/>
        <v/>
      </c>
      <c r="IM93" s="20" t="str">
        <f t="shared" si="238"/>
        <v/>
      </c>
      <c r="IN93" s="20" t="str">
        <f t="shared" si="238"/>
        <v/>
      </c>
      <c r="IO93" s="20" t="str">
        <f t="shared" si="238"/>
        <v/>
      </c>
      <c r="IP93" s="20" t="str">
        <f t="shared" si="238"/>
        <v/>
      </c>
      <c r="IQ93" s="20" t="str">
        <f t="shared" si="238"/>
        <v/>
      </c>
      <c r="IR93" s="20" t="str">
        <f t="shared" si="238"/>
        <v/>
      </c>
      <c r="IS93" s="20" t="str">
        <f t="shared" si="238"/>
        <v/>
      </c>
      <c r="IT93" s="20" t="str">
        <f t="shared" si="238"/>
        <v/>
      </c>
      <c r="IU93" s="20" t="str">
        <f t="shared" si="238"/>
        <v/>
      </c>
      <c r="IV93" s="20" t="str">
        <f t="shared" si="238"/>
        <v/>
      </c>
    </row>
    <row r="94" spans="1:256" s="20" customFormat="1" x14ac:dyDescent="0.2">
      <c r="A94" s="19">
        <f t="shared" si="188"/>
        <v>82</v>
      </c>
      <c r="B94" s="20" t="str">
        <f t="shared" si="214"/>
        <v/>
      </c>
      <c r="C94" s="20" t="str">
        <f t="shared" si="214"/>
        <v/>
      </c>
      <c r="D94" s="20" t="str">
        <f t="shared" si="214"/>
        <v/>
      </c>
      <c r="E94" s="20" t="str">
        <f t="shared" si="214"/>
        <v/>
      </c>
      <c r="F94" s="20" t="str">
        <f t="shared" si="214"/>
        <v/>
      </c>
      <c r="G94" s="20" t="str">
        <f t="shared" si="214"/>
        <v/>
      </c>
      <c r="H94" s="20" t="str">
        <f t="shared" si="214"/>
        <v/>
      </c>
      <c r="I94" s="20" t="str">
        <f t="shared" si="214"/>
        <v/>
      </c>
      <c r="J94" s="20" t="str">
        <f t="shared" si="214"/>
        <v/>
      </c>
      <c r="K94" s="20" t="str">
        <f t="shared" si="214"/>
        <v/>
      </c>
      <c r="L94" s="20" t="str">
        <f t="shared" si="215"/>
        <v/>
      </c>
      <c r="M94" s="20" t="str">
        <f t="shared" si="215"/>
        <v/>
      </c>
      <c r="N94" s="20" t="str">
        <f t="shared" si="215"/>
        <v/>
      </c>
      <c r="O94" s="20" t="str">
        <f t="shared" si="215"/>
        <v/>
      </c>
      <c r="P94" s="20" t="str">
        <f t="shared" si="215"/>
        <v/>
      </c>
      <c r="Q94" s="20" t="str">
        <f t="shared" si="215"/>
        <v/>
      </c>
      <c r="R94" s="20" t="str">
        <f t="shared" si="215"/>
        <v/>
      </c>
      <c r="S94" s="20" t="str">
        <f t="shared" si="215"/>
        <v/>
      </c>
      <c r="T94" s="20" t="str">
        <f t="shared" si="215"/>
        <v/>
      </c>
      <c r="U94" s="20" t="str">
        <f t="shared" si="215"/>
        <v/>
      </c>
      <c r="V94" s="20" t="str">
        <f t="shared" si="216"/>
        <v/>
      </c>
      <c r="W94" s="20" t="str">
        <f t="shared" si="216"/>
        <v/>
      </c>
      <c r="X94" s="20" t="str">
        <f t="shared" si="216"/>
        <v/>
      </c>
      <c r="Y94" s="20" t="str">
        <f t="shared" si="216"/>
        <v/>
      </c>
      <c r="Z94" s="20" t="str">
        <f t="shared" si="216"/>
        <v/>
      </c>
      <c r="AA94" s="20" t="str">
        <f t="shared" si="216"/>
        <v/>
      </c>
      <c r="AB94" s="20" t="str">
        <f t="shared" si="216"/>
        <v/>
      </c>
      <c r="AC94" s="20" t="str">
        <f t="shared" si="216"/>
        <v/>
      </c>
      <c r="AD94" s="20" t="str">
        <f t="shared" si="216"/>
        <v/>
      </c>
      <c r="AE94" s="20" t="str">
        <f t="shared" si="216"/>
        <v/>
      </c>
      <c r="AF94" s="20" t="str">
        <f t="shared" si="217"/>
        <v/>
      </c>
      <c r="AG94" s="20" t="str">
        <f t="shared" si="217"/>
        <v/>
      </c>
      <c r="AH94" s="20" t="str">
        <f t="shared" si="217"/>
        <v/>
      </c>
      <c r="AI94" s="20" t="str">
        <f t="shared" si="217"/>
        <v/>
      </c>
      <c r="AJ94" s="20" t="str">
        <f t="shared" si="217"/>
        <v/>
      </c>
      <c r="AK94" s="20" t="str">
        <f t="shared" si="217"/>
        <v/>
      </c>
      <c r="AL94" s="20" t="str">
        <f t="shared" si="217"/>
        <v/>
      </c>
      <c r="AM94" s="20" t="str">
        <f t="shared" si="217"/>
        <v/>
      </c>
      <c r="AN94" s="20" t="str">
        <f t="shared" si="217"/>
        <v/>
      </c>
      <c r="AO94" s="20" t="str">
        <f t="shared" si="217"/>
        <v/>
      </c>
      <c r="AP94" s="20" t="str">
        <f t="shared" si="218"/>
        <v/>
      </c>
      <c r="AQ94" s="20" t="str">
        <f t="shared" si="218"/>
        <v/>
      </c>
      <c r="AR94" s="20" t="str">
        <f t="shared" si="218"/>
        <v/>
      </c>
      <c r="AS94" s="20" t="str">
        <f t="shared" si="218"/>
        <v/>
      </c>
      <c r="AT94" s="20" t="str">
        <f t="shared" si="218"/>
        <v/>
      </c>
      <c r="AU94" s="20" t="str">
        <f t="shared" si="218"/>
        <v/>
      </c>
      <c r="AV94" s="20" t="str">
        <f t="shared" si="218"/>
        <v/>
      </c>
      <c r="AW94" s="20" t="str">
        <f t="shared" si="218"/>
        <v/>
      </c>
      <c r="AX94" s="20" t="str">
        <f t="shared" si="218"/>
        <v/>
      </c>
      <c r="AY94" s="20" t="str">
        <f t="shared" si="218"/>
        <v/>
      </c>
      <c r="AZ94" s="20" t="str">
        <f t="shared" si="219"/>
        <v/>
      </c>
      <c r="BA94" s="20" t="str">
        <f t="shared" si="219"/>
        <v/>
      </c>
      <c r="BB94" s="20" t="str">
        <f t="shared" si="219"/>
        <v/>
      </c>
      <c r="BC94" s="20" t="str">
        <f t="shared" si="219"/>
        <v/>
      </c>
      <c r="BD94" s="20" t="str">
        <f t="shared" si="219"/>
        <v/>
      </c>
      <c r="BE94" s="20" t="str">
        <f t="shared" si="219"/>
        <v/>
      </c>
      <c r="BF94" s="20" t="str">
        <f t="shared" si="219"/>
        <v/>
      </c>
      <c r="BG94" s="20" t="str">
        <f t="shared" si="219"/>
        <v/>
      </c>
      <c r="BH94" s="20" t="str">
        <f t="shared" si="219"/>
        <v/>
      </c>
      <c r="BI94" s="20" t="str">
        <f t="shared" si="219"/>
        <v/>
      </c>
      <c r="BJ94" s="20" t="str">
        <f t="shared" si="220"/>
        <v/>
      </c>
      <c r="BK94" s="20" t="str">
        <f t="shared" si="220"/>
        <v/>
      </c>
      <c r="BL94" s="20" t="str">
        <f t="shared" si="220"/>
        <v/>
      </c>
      <c r="BM94" s="20" t="str">
        <f t="shared" si="220"/>
        <v/>
      </c>
      <c r="BN94" s="20" t="str">
        <f t="shared" si="220"/>
        <v/>
      </c>
      <c r="BO94" s="20" t="str">
        <f t="shared" si="220"/>
        <v/>
      </c>
      <c r="BP94" s="20" t="str">
        <f t="shared" si="220"/>
        <v/>
      </c>
      <c r="BQ94" s="20" t="str">
        <f t="shared" si="220"/>
        <v/>
      </c>
      <c r="BR94" s="20" t="str">
        <f t="shared" si="220"/>
        <v/>
      </c>
      <c r="BS94" s="20" t="str">
        <f t="shared" si="220"/>
        <v/>
      </c>
      <c r="BT94" s="20" t="str">
        <f t="shared" si="221"/>
        <v/>
      </c>
      <c r="BU94" s="20" t="str">
        <f t="shared" si="221"/>
        <v/>
      </c>
      <c r="BV94" s="20" t="str">
        <f t="shared" si="221"/>
        <v/>
      </c>
      <c r="BW94" s="20" t="str">
        <f t="shared" si="221"/>
        <v/>
      </c>
      <c r="BX94" s="20" t="str">
        <f t="shared" si="221"/>
        <v/>
      </c>
      <c r="BY94" s="20" t="str">
        <f t="shared" si="221"/>
        <v/>
      </c>
      <c r="BZ94" s="20" t="str">
        <f t="shared" si="221"/>
        <v/>
      </c>
      <c r="CA94" s="20" t="str">
        <f t="shared" si="221"/>
        <v/>
      </c>
      <c r="CB94" s="20" t="str">
        <f t="shared" si="221"/>
        <v/>
      </c>
      <c r="CC94" s="20" t="str">
        <f t="shared" si="221"/>
        <v/>
      </c>
      <c r="CD94" s="20" t="str">
        <f t="shared" si="222"/>
        <v/>
      </c>
      <c r="CE94" s="20" t="str">
        <f t="shared" si="222"/>
        <v/>
      </c>
      <c r="CF94" s="20" t="str">
        <f t="shared" si="222"/>
        <v/>
      </c>
      <c r="CG94" s="20" t="str">
        <f t="shared" si="222"/>
        <v/>
      </c>
      <c r="CH94" s="20" t="str">
        <f t="shared" si="222"/>
        <v/>
      </c>
      <c r="CI94" s="20" t="str">
        <f t="shared" si="222"/>
        <v/>
      </c>
      <c r="CJ94" s="20" t="str">
        <f t="shared" si="222"/>
        <v/>
      </c>
      <c r="CK94" s="20" t="str">
        <f t="shared" si="222"/>
        <v/>
      </c>
      <c r="CL94" s="20" t="str">
        <f t="shared" si="222"/>
        <v/>
      </c>
      <c r="CM94" s="20" t="str">
        <f t="shared" si="222"/>
        <v/>
      </c>
      <c r="CN94" s="20" t="str">
        <f t="shared" si="223"/>
        <v/>
      </c>
      <c r="CO94" s="20" t="str">
        <f t="shared" si="223"/>
        <v/>
      </c>
      <c r="CP94" s="20" t="str">
        <f t="shared" si="223"/>
        <v/>
      </c>
      <c r="CQ94" s="20" t="str">
        <f t="shared" si="223"/>
        <v/>
      </c>
      <c r="CR94" s="20" t="str">
        <f t="shared" si="223"/>
        <v/>
      </c>
      <c r="CS94" s="20" t="str">
        <f t="shared" si="223"/>
        <v/>
      </c>
      <c r="CT94" s="20" t="str">
        <f t="shared" si="223"/>
        <v/>
      </c>
      <c r="CU94" s="20" t="str">
        <f t="shared" si="223"/>
        <v/>
      </c>
      <c r="CV94" s="20" t="str">
        <f t="shared" si="223"/>
        <v/>
      </c>
      <c r="CW94" s="20" t="str">
        <f t="shared" si="223"/>
        <v/>
      </c>
      <c r="CX94" s="20" t="str">
        <f t="shared" si="224"/>
        <v/>
      </c>
      <c r="CY94" s="20" t="str">
        <f t="shared" si="224"/>
        <v/>
      </c>
      <c r="CZ94" s="20" t="str">
        <f t="shared" si="224"/>
        <v/>
      </c>
      <c r="DA94" s="20" t="str">
        <f t="shared" si="224"/>
        <v/>
      </c>
      <c r="DB94" s="20" t="str">
        <f t="shared" si="224"/>
        <v/>
      </c>
      <c r="DC94" s="20" t="str">
        <f t="shared" si="224"/>
        <v/>
      </c>
      <c r="DD94" s="20" t="str">
        <f t="shared" si="224"/>
        <v/>
      </c>
      <c r="DE94" s="20" t="str">
        <f t="shared" si="224"/>
        <v/>
      </c>
      <c r="DF94" s="20" t="str">
        <f t="shared" si="224"/>
        <v/>
      </c>
      <c r="DG94" s="20" t="str">
        <f t="shared" si="224"/>
        <v/>
      </c>
      <c r="DH94" s="20" t="str">
        <f t="shared" si="225"/>
        <v/>
      </c>
      <c r="DI94" s="20" t="str">
        <f t="shared" si="225"/>
        <v/>
      </c>
      <c r="DJ94" s="20" t="str">
        <f t="shared" si="225"/>
        <v/>
      </c>
      <c r="DK94" s="20" t="str">
        <f t="shared" si="225"/>
        <v/>
      </c>
      <c r="DL94" s="20" t="str">
        <f t="shared" si="225"/>
        <v/>
      </c>
      <c r="DM94" s="20" t="str">
        <f t="shared" si="225"/>
        <v/>
      </c>
      <c r="DN94" s="20" t="str">
        <f t="shared" si="225"/>
        <v/>
      </c>
      <c r="DO94" s="20" t="str">
        <f t="shared" si="225"/>
        <v/>
      </c>
      <c r="DP94" s="20" t="str">
        <f t="shared" si="225"/>
        <v/>
      </c>
      <c r="DQ94" s="20" t="str">
        <f t="shared" si="225"/>
        <v/>
      </c>
      <c r="DR94" s="20" t="str">
        <f t="shared" si="226"/>
        <v/>
      </c>
      <c r="DS94" s="20" t="str">
        <f t="shared" si="226"/>
        <v/>
      </c>
      <c r="DT94" s="20" t="str">
        <f t="shared" si="226"/>
        <v/>
      </c>
      <c r="DU94" s="20" t="str">
        <f t="shared" si="226"/>
        <v/>
      </c>
      <c r="DV94" s="20" t="str">
        <f t="shared" si="226"/>
        <v/>
      </c>
      <c r="DW94" s="20" t="str">
        <f t="shared" si="226"/>
        <v/>
      </c>
      <c r="DX94" s="20" t="str">
        <f t="shared" si="226"/>
        <v/>
      </c>
      <c r="DY94" s="20" t="str">
        <f t="shared" si="226"/>
        <v/>
      </c>
      <c r="DZ94" s="20" t="str">
        <f t="shared" si="226"/>
        <v/>
      </c>
      <c r="EA94" s="20" t="str">
        <f t="shared" si="226"/>
        <v/>
      </c>
      <c r="EB94" s="20" t="str">
        <f t="shared" si="227"/>
        <v/>
      </c>
      <c r="EC94" s="20" t="str">
        <f t="shared" si="227"/>
        <v/>
      </c>
      <c r="ED94" s="20" t="str">
        <f t="shared" si="227"/>
        <v/>
      </c>
      <c r="EE94" s="20" t="str">
        <f t="shared" si="227"/>
        <v/>
      </c>
      <c r="EF94" s="20" t="str">
        <f t="shared" si="227"/>
        <v/>
      </c>
      <c r="EG94" s="20" t="str">
        <f t="shared" si="227"/>
        <v/>
      </c>
      <c r="EH94" s="20" t="str">
        <f t="shared" si="227"/>
        <v/>
      </c>
      <c r="EI94" s="20" t="str">
        <f t="shared" si="227"/>
        <v/>
      </c>
      <c r="EJ94" s="20" t="str">
        <f t="shared" si="227"/>
        <v/>
      </c>
      <c r="EK94" s="20" t="str">
        <f t="shared" si="227"/>
        <v/>
      </c>
      <c r="EL94" s="20" t="str">
        <f t="shared" si="228"/>
        <v/>
      </c>
      <c r="EM94" s="20" t="str">
        <f t="shared" si="228"/>
        <v/>
      </c>
      <c r="EN94" s="20" t="str">
        <f t="shared" si="228"/>
        <v/>
      </c>
      <c r="EO94" s="20" t="str">
        <f t="shared" si="228"/>
        <v/>
      </c>
      <c r="EP94" s="20" t="str">
        <f t="shared" si="228"/>
        <v/>
      </c>
      <c r="EQ94" s="20" t="str">
        <f t="shared" si="228"/>
        <v/>
      </c>
      <c r="ER94" s="20" t="str">
        <f t="shared" si="228"/>
        <v/>
      </c>
      <c r="ES94" s="20" t="str">
        <f t="shared" si="228"/>
        <v/>
      </c>
      <c r="ET94" s="20" t="str">
        <f t="shared" si="228"/>
        <v/>
      </c>
      <c r="EU94" s="20" t="str">
        <f t="shared" si="228"/>
        <v/>
      </c>
      <c r="EV94" s="20" t="str">
        <f t="shared" si="229"/>
        <v/>
      </c>
      <c r="EW94" s="20" t="str">
        <f t="shared" si="229"/>
        <v/>
      </c>
      <c r="EX94" s="20" t="str">
        <f t="shared" si="229"/>
        <v/>
      </c>
      <c r="EY94" s="20" t="str">
        <f t="shared" si="229"/>
        <v/>
      </c>
      <c r="EZ94" s="20" t="str">
        <f t="shared" si="229"/>
        <v/>
      </c>
      <c r="FA94" s="20" t="str">
        <f t="shared" si="229"/>
        <v/>
      </c>
      <c r="FB94" s="20" t="str">
        <f t="shared" si="229"/>
        <v/>
      </c>
      <c r="FC94" s="20" t="str">
        <f t="shared" si="229"/>
        <v/>
      </c>
      <c r="FD94" s="20" t="str">
        <f t="shared" si="229"/>
        <v/>
      </c>
      <c r="FE94" s="20" t="str">
        <f t="shared" si="229"/>
        <v/>
      </c>
      <c r="FF94" s="20" t="str">
        <f t="shared" si="230"/>
        <v/>
      </c>
      <c r="FG94" s="20" t="str">
        <f t="shared" si="230"/>
        <v/>
      </c>
      <c r="FH94" s="20" t="str">
        <f t="shared" si="230"/>
        <v/>
      </c>
      <c r="FI94" s="20" t="str">
        <f t="shared" si="230"/>
        <v/>
      </c>
      <c r="FJ94" s="20" t="str">
        <f t="shared" si="230"/>
        <v/>
      </c>
      <c r="FK94" s="20" t="str">
        <f t="shared" si="230"/>
        <v/>
      </c>
      <c r="FL94" s="20" t="str">
        <f t="shared" si="230"/>
        <v/>
      </c>
      <c r="FM94" s="20" t="str">
        <f t="shared" si="230"/>
        <v/>
      </c>
      <c r="FN94" s="20" t="str">
        <f t="shared" si="230"/>
        <v/>
      </c>
      <c r="FO94" s="20" t="str">
        <f t="shared" si="230"/>
        <v/>
      </c>
      <c r="FP94" s="20" t="str">
        <f t="shared" si="231"/>
        <v/>
      </c>
      <c r="FQ94" s="20" t="str">
        <f t="shared" si="231"/>
        <v/>
      </c>
      <c r="FR94" s="20" t="str">
        <f t="shared" si="231"/>
        <v/>
      </c>
      <c r="FS94" s="20" t="str">
        <f t="shared" si="231"/>
        <v/>
      </c>
      <c r="FT94" s="20" t="str">
        <f t="shared" si="231"/>
        <v/>
      </c>
      <c r="FU94" s="20" t="str">
        <f t="shared" si="231"/>
        <v/>
      </c>
      <c r="FV94" s="20" t="str">
        <f t="shared" si="231"/>
        <v/>
      </c>
      <c r="FW94" s="20" t="str">
        <f t="shared" si="231"/>
        <v/>
      </c>
      <c r="FX94" s="20" t="str">
        <f t="shared" si="231"/>
        <v/>
      </c>
      <c r="FY94" s="20" t="str">
        <f t="shared" si="231"/>
        <v/>
      </c>
      <c r="FZ94" s="20" t="str">
        <f t="shared" si="232"/>
        <v/>
      </c>
      <c r="GA94" s="20" t="str">
        <f t="shared" si="232"/>
        <v/>
      </c>
      <c r="GB94" s="20" t="str">
        <f t="shared" si="232"/>
        <v/>
      </c>
      <c r="GC94" s="20" t="str">
        <f t="shared" si="232"/>
        <v/>
      </c>
      <c r="GD94" s="20" t="str">
        <f t="shared" si="232"/>
        <v/>
      </c>
      <c r="GE94" s="20" t="str">
        <f t="shared" si="232"/>
        <v/>
      </c>
      <c r="GF94" s="20" t="str">
        <f t="shared" si="232"/>
        <v/>
      </c>
      <c r="GG94" s="20" t="str">
        <f t="shared" si="232"/>
        <v/>
      </c>
      <c r="GH94" s="20" t="str">
        <f t="shared" si="232"/>
        <v/>
      </c>
      <c r="GI94" s="20" t="str">
        <f t="shared" si="232"/>
        <v/>
      </c>
      <c r="GJ94" s="20" t="str">
        <f t="shared" si="233"/>
        <v/>
      </c>
      <c r="GK94" s="20" t="str">
        <f t="shared" si="233"/>
        <v/>
      </c>
      <c r="GL94" s="20" t="str">
        <f t="shared" si="233"/>
        <v/>
      </c>
      <c r="GM94" s="20" t="str">
        <f t="shared" si="233"/>
        <v/>
      </c>
      <c r="GN94" s="20" t="str">
        <f t="shared" si="233"/>
        <v/>
      </c>
      <c r="GO94" s="20" t="str">
        <f t="shared" si="233"/>
        <v/>
      </c>
      <c r="GP94" s="20" t="str">
        <f t="shared" si="233"/>
        <v/>
      </c>
      <c r="GQ94" s="20" t="str">
        <f t="shared" si="233"/>
        <v/>
      </c>
      <c r="GR94" s="20" t="str">
        <f t="shared" si="233"/>
        <v/>
      </c>
      <c r="GS94" s="20" t="str">
        <f t="shared" si="233"/>
        <v/>
      </c>
      <c r="GT94" s="20" t="str">
        <f t="shared" si="234"/>
        <v/>
      </c>
      <c r="GU94" s="20" t="str">
        <f t="shared" si="234"/>
        <v/>
      </c>
      <c r="GV94" s="20" t="str">
        <f t="shared" si="234"/>
        <v/>
      </c>
      <c r="GW94" s="20" t="str">
        <f t="shared" si="234"/>
        <v/>
      </c>
      <c r="GX94" s="20" t="str">
        <f t="shared" si="234"/>
        <v/>
      </c>
      <c r="GY94" s="20" t="str">
        <f t="shared" si="234"/>
        <v/>
      </c>
      <c r="GZ94" s="20" t="str">
        <f t="shared" si="234"/>
        <v/>
      </c>
      <c r="HA94" s="20" t="str">
        <f t="shared" si="234"/>
        <v/>
      </c>
      <c r="HB94" s="20" t="str">
        <f t="shared" si="234"/>
        <v/>
      </c>
      <c r="HC94" s="20" t="str">
        <f t="shared" si="234"/>
        <v/>
      </c>
      <c r="HD94" s="20" t="str">
        <f t="shared" si="235"/>
        <v/>
      </c>
      <c r="HE94" s="20" t="str">
        <f t="shared" si="235"/>
        <v/>
      </c>
      <c r="HF94" s="20" t="str">
        <f t="shared" si="235"/>
        <v/>
      </c>
      <c r="HG94" s="20" t="str">
        <f t="shared" si="235"/>
        <v/>
      </c>
      <c r="HH94" s="20" t="str">
        <f t="shared" si="235"/>
        <v/>
      </c>
      <c r="HI94" s="20" t="str">
        <f t="shared" si="235"/>
        <v/>
      </c>
      <c r="HJ94" s="20" t="str">
        <f t="shared" si="235"/>
        <v/>
      </c>
      <c r="HK94" s="20" t="str">
        <f t="shared" si="235"/>
        <v/>
      </c>
      <c r="HL94" s="20" t="str">
        <f t="shared" si="235"/>
        <v/>
      </c>
      <c r="HM94" s="20" t="str">
        <f t="shared" si="235"/>
        <v/>
      </c>
      <c r="HN94" s="20" t="str">
        <f t="shared" si="236"/>
        <v/>
      </c>
      <c r="HO94" s="20" t="str">
        <f t="shared" si="236"/>
        <v/>
      </c>
      <c r="HP94" s="20" t="str">
        <f t="shared" si="236"/>
        <v/>
      </c>
      <c r="HQ94" s="20" t="str">
        <f t="shared" si="236"/>
        <v/>
      </c>
      <c r="HR94" s="20" t="str">
        <f t="shared" si="236"/>
        <v/>
      </c>
      <c r="HS94" s="20" t="str">
        <f t="shared" si="236"/>
        <v/>
      </c>
      <c r="HT94" s="20" t="str">
        <f t="shared" si="236"/>
        <v/>
      </c>
      <c r="HU94" s="20" t="str">
        <f t="shared" si="236"/>
        <v/>
      </c>
      <c r="HV94" s="20" t="str">
        <f t="shared" si="236"/>
        <v/>
      </c>
      <c r="HW94" s="20" t="str">
        <f t="shared" si="236"/>
        <v/>
      </c>
      <c r="HX94" s="20" t="str">
        <f t="shared" si="237"/>
        <v/>
      </c>
      <c r="HY94" s="20" t="str">
        <f t="shared" si="237"/>
        <v/>
      </c>
      <c r="HZ94" s="20" t="str">
        <f t="shared" si="237"/>
        <v/>
      </c>
      <c r="IA94" s="20" t="str">
        <f t="shared" si="237"/>
        <v/>
      </c>
      <c r="IB94" s="20" t="str">
        <f t="shared" si="237"/>
        <v/>
      </c>
      <c r="IC94" s="20" t="str">
        <f t="shared" si="237"/>
        <v/>
      </c>
      <c r="ID94" s="20" t="str">
        <f t="shared" si="237"/>
        <v/>
      </c>
      <c r="IE94" s="20" t="str">
        <f t="shared" si="237"/>
        <v/>
      </c>
      <c r="IF94" s="20" t="str">
        <f t="shared" si="237"/>
        <v/>
      </c>
      <c r="IG94" s="20" t="str">
        <f t="shared" si="237"/>
        <v/>
      </c>
      <c r="IH94" s="20" t="str">
        <f t="shared" si="238"/>
        <v/>
      </c>
      <c r="II94" s="20" t="str">
        <f t="shared" si="238"/>
        <v/>
      </c>
      <c r="IJ94" s="20" t="str">
        <f t="shared" si="238"/>
        <v/>
      </c>
      <c r="IK94" s="20" t="str">
        <f t="shared" si="238"/>
        <v/>
      </c>
      <c r="IL94" s="20" t="str">
        <f t="shared" si="238"/>
        <v/>
      </c>
      <c r="IM94" s="20" t="str">
        <f t="shared" si="238"/>
        <v/>
      </c>
      <c r="IN94" s="20" t="str">
        <f t="shared" si="238"/>
        <v/>
      </c>
      <c r="IO94" s="20" t="str">
        <f t="shared" si="238"/>
        <v/>
      </c>
      <c r="IP94" s="20" t="str">
        <f t="shared" si="238"/>
        <v/>
      </c>
      <c r="IQ94" s="20" t="str">
        <f t="shared" si="238"/>
        <v/>
      </c>
      <c r="IR94" s="20" t="str">
        <f t="shared" si="238"/>
        <v/>
      </c>
      <c r="IS94" s="20" t="str">
        <f t="shared" si="238"/>
        <v/>
      </c>
      <c r="IT94" s="20" t="str">
        <f t="shared" si="238"/>
        <v/>
      </c>
      <c r="IU94" s="20" t="str">
        <f t="shared" si="238"/>
        <v/>
      </c>
      <c r="IV94" s="20" t="str">
        <f t="shared" si="238"/>
        <v/>
      </c>
    </row>
    <row r="95" spans="1:256" s="20" customFormat="1" x14ac:dyDescent="0.2">
      <c r="A95" s="19">
        <f t="shared" si="188"/>
        <v>83</v>
      </c>
      <c r="B95" s="20" t="str">
        <f t="shared" si="214"/>
        <v/>
      </c>
      <c r="C95" s="20" t="str">
        <f t="shared" si="214"/>
        <v/>
      </c>
      <c r="D95" s="20" t="str">
        <f t="shared" si="214"/>
        <v/>
      </c>
      <c r="E95" s="20" t="str">
        <f t="shared" si="214"/>
        <v/>
      </c>
      <c r="F95" s="20" t="str">
        <f t="shared" si="214"/>
        <v/>
      </c>
      <c r="G95" s="20" t="str">
        <f t="shared" si="214"/>
        <v/>
      </c>
      <c r="H95" s="20" t="str">
        <f t="shared" si="214"/>
        <v/>
      </c>
      <c r="I95" s="20" t="str">
        <f t="shared" si="214"/>
        <v/>
      </c>
      <c r="J95" s="20" t="str">
        <f t="shared" si="214"/>
        <v/>
      </c>
      <c r="K95" s="20" t="str">
        <f t="shared" si="214"/>
        <v/>
      </c>
      <c r="L95" s="20" t="str">
        <f t="shared" si="215"/>
        <v/>
      </c>
      <c r="M95" s="20" t="str">
        <f t="shared" si="215"/>
        <v/>
      </c>
      <c r="N95" s="20" t="str">
        <f t="shared" si="215"/>
        <v/>
      </c>
      <c r="O95" s="20" t="str">
        <f t="shared" si="215"/>
        <v/>
      </c>
      <c r="P95" s="20" t="str">
        <f t="shared" si="215"/>
        <v/>
      </c>
      <c r="Q95" s="20" t="str">
        <f t="shared" si="215"/>
        <v/>
      </c>
      <c r="R95" s="20" t="str">
        <f t="shared" si="215"/>
        <v/>
      </c>
      <c r="S95" s="20" t="str">
        <f t="shared" si="215"/>
        <v/>
      </c>
      <c r="T95" s="20" t="str">
        <f t="shared" si="215"/>
        <v/>
      </c>
      <c r="U95" s="20" t="str">
        <f t="shared" si="215"/>
        <v/>
      </c>
      <c r="V95" s="20" t="str">
        <f t="shared" si="216"/>
        <v/>
      </c>
      <c r="W95" s="20" t="str">
        <f t="shared" si="216"/>
        <v/>
      </c>
      <c r="X95" s="20" t="str">
        <f t="shared" si="216"/>
        <v/>
      </c>
      <c r="Y95" s="20" t="str">
        <f t="shared" si="216"/>
        <v/>
      </c>
      <c r="Z95" s="20" t="str">
        <f t="shared" si="216"/>
        <v/>
      </c>
      <c r="AA95" s="20" t="str">
        <f t="shared" si="216"/>
        <v/>
      </c>
      <c r="AB95" s="20" t="str">
        <f t="shared" si="216"/>
        <v/>
      </c>
      <c r="AC95" s="20" t="str">
        <f t="shared" si="216"/>
        <v/>
      </c>
      <c r="AD95" s="20" t="str">
        <f t="shared" si="216"/>
        <v/>
      </c>
      <c r="AE95" s="20" t="str">
        <f t="shared" si="216"/>
        <v/>
      </c>
      <c r="AF95" s="20" t="str">
        <f t="shared" si="217"/>
        <v/>
      </c>
      <c r="AG95" s="20" t="str">
        <f t="shared" si="217"/>
        <v/>
      </c>
      <c r="AH95" s="20" t="str">
        <f t="shared" si="217"/>
        <v/>
      </c>
      <c r="AI95" s="20" t="str">
        <f t="shared" si="217"/>
        <v/>
      </c>
      <c r="AJ95" s="20" t="str">
        <f t="shared" si="217"/>
        <v/>
      </c>
      <c r="AK95" s="20" t="str">
        <f t="shared" si="217"/>
        <v/>
      </c>
      <c r="AL95" s="20" t="str">
        <f t="shared" si="217"/>
        <v/>
      </c>
      <c r="AM95" s="20" t="str">
        <f t="shared" si="217"/>
        <v/>
      </c>
      <c r="AN95" s="20" t="str">
        <f t="shared" si="217"/>
        <v/>
      </c>
      <c r="AO95" s="20" t="str">
        <f t="shared" si="217"/>
        <v/>
      </c>
      <c r="AP95" s="20" t="str">
        <f t="shared" si="218"/>
        <v/>
      </c>
      <c r="AQ95" s="20" t="str">
        <f t="shared" si="218"/>
        <v/>
      </c>
      <c r="AR95" s="20" t="str">
        <f t="shared" si="218"/>
        <v/>
      </c>
      <c r="AS95" s="20" t="str">
        <f t="shared" si="218"/>
        <v/>
      </c>
      <c r="AT95" s="20" t="str">
        <f t="shared" si="218"/>
        <v/>
      </c>
      <c r="AU95" s="20" t="str">
        <f t="shared" si="218"/>
        <v/>
      </c>
      <c r="AV95" s="20" t="str">
        <f t="shared" si="218"/>
        <v/>
      </c>
      <c r="AW95" s="20" t="str">
        <f t="shared" si="218"/>
        <v/>
      </c>
      <c r="AX95" s="20" t="str">
        <f t="shared" si="218"/>
        <v/>
      </c>
      <c r="AY95" s="20" t="str">
        <f t="shared" si="218"/>
        <v/>
      </c>
      <c r="AZ95" s="20" t="str">
        <f t="shared" si="219"/>
        <v/>
      </c>
      <c r="BA95" s="20" t="str">
        <f t="shared" si="219"/>
        <v/>
      </c>
      <c r="BB95" s="20" t="str">
        <f t="shared" si="219"/>
        <v/>
      </c>
      <c r="BC95" s="20" t="str">
        <f t="shared" si="219"/>
        <v/>
      </c>
      <c r="BD95" s="20" t="str">
        <f t="shared" si="219"/>
        <v/>
      </c>
      <c r="BE95" s="20" t="str">
        <f t="shared" si="219"/>
        <v/>
      </c>
      <c r="BF95" s="20" t="str">
        <f t="shared" si="219"/>
        <v/>
      </c>
      <c r="BG95" s="20" t="str">
        <f t="shared" si="219"/>
        <v/>
      </c>
      <c r="BH95" s="20" t="str">
        <f t="shared" si="219"/>
        <v/>
      </c>
      <c r="BI95" s="20" t="str">
        <f t="shared" si="219"/>
        <v/>
      </c>
      <c r="BJ95" s="20" t="str">
        <f t="shared" si="220"/>
        <v/>
      </c>
      <c r="BK95" s="20" t="str">
        <f t="shared" si="220"/>
        <v/>
      </c>
      <c r="BL95" s="20" t="str">
        <f t="shared" si="220"/>
        <v/>
      </c>
      <c r="BM95" s="20" t="str">
        <f t="shared" si="220"/>
        <v/>
      </c>
      <c r="BN95" s="20" t="str">
        <f t="shared" si="220"/>
        <v/>
      </c>
      <c r="BO95" s="20" t="str">
        <f t="shared" si="220"/>
        <v/>
      </c>
      <c r="BP95" s="20" t="str">
        <f t="shared" si="220"/>
        <v/>
      </c>
      <c r="BQ95" s="20" t="str">
        <f t="shared" si="220"/>
        <v/>
      </c>
      <c r="BR95" s="20" t="str">
        <f t="shared" si="220"/>
        <v/>
      </c>
      <c r="BS95" s="20" t="str">
        <f t="shared" si="220"/>
        <v/>
      </c>
      <c r="BT95" s="20" t="str">
        <f t="shared" si="221"/>
        <v/>
      </c>
      <c r="BU95" s="20" t="str">
        <f t="shared" si="221"/>
        <v/>
      </c>
      <c r="BV95" s="20" t="str">
        <f t="shared" si="221"/>
        <v/>
      </c>
      <c r="BW95" s="20" t="str">
        <f t="shared" si="221"/>
        <v/>
      </c>
      <c r="BX95" s="20" t="str">
        <f t="shared" si="221"/>
        <v/>
      </c>
      <c r="BY95" s="20" t="str">
        <f t="shared" si="221"/>
        <v/>
      </c>
      <c r="BZ95" s="20" t="str">
        <f t="shared" si="221"/>
        <v/>
      </c>
      <c r="CA95" s="20" t="str">
        <f t="shared" si="221"/>
        <v/>
      </c>
      <c r="CB95" s="20" t="str">
        <f t="shared" si="221"/>
        <v/>
      </c>
      <c r="CC95" s="20" t="str">
        <f t="shared" si="221"/>
        <v/>
      </c>
      <c r="CD95" s="20" t="str">
        <f t="shared" si="222"/>
        <v/>
      </c>
      <c r="CE95" s="20" t="str">
        <f t="shared" si="222"/>
        <v/>
      </c>
      <c r="CF95" s="20" t="str">
        <f t="shared" si="222"/>
        <v/>
      </c>
      <c r="CG95" s="20" t="str">
        <f t="shared" si="222"/>
        <v/>
      </c>
      <c r="CH95" s="20" t="str">
        <f t="shared" si="222"/>
        <v/>
      </c>
      <c r="CI95" s="20" t="str">
        <f t="shared" si="222"/>
        <v/>
      </c>
      <c r="CJ95" s="20" t="str">
        <f t="shared" si="222"/>
        <v/>
      </c>
      <c r="CK95" s="20" t="str">
        <f t="shared" si="222"/>
        <v/>
      </c>
      <c r="CL95" s="20" t="str">
        <f t="shared" si="222"/>
        <v/>
      </c>
      <c r="CM95" s="20" t="str">
        <f t="shared" si="222"/>
        <v/>
      </c>
      <c r="CN95" s="20" t="str">
        <f t="shared" si="223"/>
        <v/>
      </c>
      <c r="CO95" s="20" t="str">
        <f t="shared" si="223"/>
        <v/>
      </c>
      <c r="CP95" s="20" t="str">
        <f t="shared" si="223"/>
        <v/>
      </c>
      <c r="CQ95" s="20" t="str">
        <f t="shared" si="223"/>
        <v/>
      </c>
      <c r="CR95" s="20" t="str">
        <f t="shared" si="223"/>
        <v/>
      </c>
      <c r="CS95" s="20" t="str">
        <f t="shared" si="223"/>
        <v/>
      </c>
      <c r="CT95" s="20" t="str">
        <f t="shared" si="223"/>
        <v/>
      </c>
      <c r="CU95" s="20" t="str">
        <f t="shared" si="223"/>
        <v/>
      </c>
      <c r="CV95" s="20" t="str">
        <f t="shared" si="223"/>
        <v/>
      </c>
      <c r="CW95" s="20" t="str">
        <f t="shared" si="223"/>
        <v/>
      </c>
      <c r="CX95" s="20" t="str">
        <f t="shared" si="224"/>
        <v/>
      </c>
      <c r="CY95" s="20" t="str">
        <f t="shared" si="224"/>
        <v/>
      </c>
      <c r="CZ95" s="20" t="str">
        <f t="shared" si="224"/>
        <v/>
      </c>
      <c r="DA95" s="20" t="str">
        <f t="shared" si="224"/>
        <v/>
      </c>
      <c r="DB95" s="20" t="str">
        <f t="shared" si="224"/>
        <v/>
      </c>
      <c r="DC95" s="20" t="str">
        <f t="shared" si="224"/>
        <v/>
      </c>
      <c r="DD95" s="20" t="str">
        <f t="shared" si="224"/>
        <v/>
      </c>
      <c r="DE95" s="20" t="str">
        <f t="shared" si="224"/>
        <v/>
      </c>
      <c r="DF95" s="20" t="str">
        <f t="shared" si="224"/>
        <v/>
      </c>
      <c r="DG95" s="20" t="str">
        <f t="shared" si="224"/>
        <v/>
      </c>
      <c r="DH95" s="20" t="str">
        <f t="shared" si="225"/>
        <v/>
      </c>
      <c r="DI95" s="20" t="str">
        <f t="shared" si="225"/>
        <v/>
      </c>
      <c r="DJ95" s="20" t="str">
        <f t="shared" si="225"/>
        <v/>
      </c>
      <c r="DK95" s="20" t="str">
        <f t="shared" si="225"/>
        <v/>
      </c>
      <c r="DL95" s="20" t="str">
        <f t="shared" si="225"/>
        <v/>
      </c>
      <c r="DM95" s="20" t="str">
        <f t="shared" si="225"/>
        <v/>
      </c>
      <c r="DN95" s="20" t="str">
        <f t="shared" si="225"/>
        <v/>
      </c>
      <c r="DO95" s="20" t="str">
        <f t="shared" si="225"/>
        <v/>
      </c>
      <c r="DP95" s="20" t="str">
        <f t="shared" si="225"/>
        <v/>
      </c>
      <c r="DQ95" s="20" t="str">
        <f t="shared" si="225"/>
        <v/>
      </c>
      <c r="DR95" s="20" t="str">
        <f t="shared" si="226"/>
        <v/>
      </c>
      <c r="DS95" s="20" t="str">
        <f t="shared" si="226"/>
        <v/>
      </c>
      <c r="DT95" s="20" t="str">
        <f t="shared" si="226"/>
        <v/>
      </c>
      <c r="DU95" s="20" t="str">
        <f t="shared" si="226"/>
        <v/>
      </c>
      <c r="DV95" s="20" t="str">
        <f t="shared" si="226"/>
        <v/>
      </c>
      <c r="DW95" s="20" t="str">
        <f t="shared" si="226"/>
        <v/>
      </c>
      <c r="DX95" s="20" t="str">
        <f t="shared" si="226"/>
        <v/>
      </c>
      <c r="DY95" s="20" t="str">
        <f t="shared" si="226"/>
        <v/>
      </c>
      <c r="DZ95" s="20" t="str">
        <f t="shared" si="226"/>
        <v/>
      </c>
      <c r="EA95" s="20" t="str">
        <f t="shared" si="226"/>
        <v/>
      </c>
      <c r="EB95" s="20" t="str">
        <f t="shared" si="227"/>
        <v/>
      </c>
      <c r="EC95" s="20" t="str">
        <f t="shared" si="227"/>
        <v/>
      </c>
      <c r="ED95" s="20" t="str">
        <f t="shared" si="227"/>
        <v/>
      </c>
      <c r="EE95" s="20" t="str">
        <f t="shared" si="227"/>
        <v/>
      </c>
      <c r="EF95" s="20" t="str">
        <f t="shared" si="227"/>
        <v/>
      </c>
      <c r="EG95" s="20" t="str">
        <f t="shared" si="227"/>
        <v/>
      </c>
      <c r="EH95" s="20" t="str">
        <f t="shared" si="227"/>
        <v/>
      </c>
      <c r="EI95" s="20" t="str">
        <f t="shared" si="227"/>
        <v/>
      </c>
      <c r="EJ95" s="20" t="str">
        <f t="shared" si="227"/>
        <v/>
      </c>
      <c r="EK95" s="20" t="str">
        <f t="shared" si="227"/>
        <v/>
      </c>
      <c r="EL95" s="20" t="str">
        <f t="shared" si="228"/>
        <v/>
      </c>
      <c r="EM95" s="20" t="str">
        <f t="shared" si="228"/>
        <v/>
      </c>
      <c r="EN95" s="20" t="str">
        <f t="shared" si="228"/>
        <v/>
      </c>
      <c r="EO95" s="20" t="str">
        <f t="shared" si="228"/>
        <v/>
      </c>
      <c r="EP95" s="20" t="str">
        <f t="shared" si="228"/>
        <v/>
      </c>
      <c r="EQ95" s="20" t="str">
        <f t="shared" si="228"/>
        <v/>
      </c>
      <c r="ER95" s="20" t="str">
        <f t="shared" si="228"/>
        <v/>
      </c>
      <c r="ES95" s="20" t="str">
        <f t="shared" si="228"/>
        <v/>
      </c>
      <c r="ET95" s="20" t="str">
        <f t="shared" si="228"/>
        <v/>
      </c>
      <c r="EU95" s="20" t="str">
        <f t="shared" si="228"/>
        <v/>
      </c>
      <c r="EV95" s="20" t="str">
        <f t="shared" si="229"/>
        <v/>
      </c>
      <c r="EW95" s="20" t="str">
        <f t="shared" si="229"/>
        <v/>
      </c>
      <c r="EX95" s="20" t="str">
        <f t="shared" si="229"/>
        <v/>
      </c>
      <c r="EY95" s="20" t="str">
        <f t="shared" si="229"/>
        <v/>
      </c>
      <c r="EZ95" s="20" t="str">
        <f t="shared" si="229"/>
        <v/>
      </c>
      <c r="FA95" s="20" t="str">
        <f t="shared" si="229"/>
        <v/>
      </c>
      <c r="FB95" s="20" t="str">
        <f t="shared" si="229"/>
        <v/>
      </c>
      <c r="FC95" s="20" t="str">
        <f t="shared" si="229"/>
        <v/>
      </c>
      <c r="FD95" s="20" t="str">
        <f t="shared" si="229"/>
        <v/>
      </c>
      <c r="FE95" s="20" t="str">
        <f t="shared" si="229"/>
        <v/>
      </c>
      <c r="FF95" s="20" t="str">
        <f t="shared" si="230"/>
        <v/>
      </c>
      <c r="FG95" s="20" t="str">
        <f t="shared" si="230"/>
        <v/>
      </c>
      <c r="FH95" s="20" t="str">
        <f t="shared" si="230"/>
        <v/>
      </c>
      <c r="FI95" s="20" t="str">
        <f t="shared" si="230"/>
        <v/>
      </c>
      <c r="FJ95" s="20" t="str">
        <f t="shared" si="230"/>
        <v/>
      </c>
      <c r="FK95" s="20" t="str">
        <f t="shared" si="230"/>
        <v/>
      </c>
      <c r="FL95" s="20" t="str">
        <f t="shared" si="230"/>
        <v/>
      </c>
      <c r="FM95" s="20" t="str">
        <f t="shared" si="230"/>
        <v/>
      </c>
      <c r="FN95" s="20" t="str">
        <f t="shared" si="230"/>
        <v/>
      </c>
      <c r="FO95" s="20" t="str">
        <f t="shared" si="230"/>
        <v/>
      </c>
      <c r="FP95" s="20" t="str">
        <f t="shared" si="231"/>
        <v/>
      </c>
      <c r="FQ95" s="20" t="str">
        <f t="shared" si="231"/>
        <v/>
      </c>
      <c r="FR95" s="20" t="str">
        <f t="shared" si="231"/>
        <v/>
      </c>
      <c r="FS95" s="20" t="str">
        <f t="shared" si="231"/>
        <v/>
      </c>
      <c r="FT95" s="20" t="str">
        <f t="shared" si="231"/>
        <v/>
      </c>
      <c r="FU95" s="20" t="str">
        <f t="shared" si="231"/>
        <v/>
      </c>
      <c r="FV95" s="20" t="str">
        <f t="shared" si="231"/>
        <v/>
      </c>
      <c r="FW95" s="20" t="str">
        <f t="shared" si="231"/>
        <v/>
      </c>
      <c r="FX95" s="20" t="str">
        <f t="shared" si="231"/>
        <v/>
      </c>
      <c r="FY95" s="20" t="str">
        <f t="shared" si="231"/>
        <v/>
      </c>
      <c r="FZ95" s="20" t="str">
        <f t="shared" si="232"/>
        <v/>
      </c>
      <c r="GA95" s="20" t="str">
        <f t="shared" si="232"/>
        <v/>
      </c>
      <c r="GB95" s="20" t="str">
        <f t="shared" si="232"/>
        <v/>
      </c>
      <c r="GC95" s="20" t="str">
        <f t="shared" si="232"/>
        <v/>
      </c>
      <c r="GD95" s="20" t="str">
        <f t="shared" si="232"/>
        <v/>
      </c>
      <c r="GE95" s="20" t="str">
        <f t="shared" si="232"/>
        <v/>
      </c>
      <c r="GF95" s="20" t="str">
        <f t="shared" si="232"/>
        <v/>
      </c>
      <c r="GG95" s="20" t="str">
        <f t="shared" si="232"/>
        <v/>
      </c>
      <c r="GH95" s="20" t="str">
        <f t="shared" si="232"/>
        <v/>
      </c>
      <c r="GI95" s="20" t="str">
        <f t="shared" si="232"/>
        <v/>
      </c>
      <c r="GJ95" s="20" t="str">
        <f t="shared" si="233"/>
        <v/>
      </c>
      <c r="GK95" s="20" t="str">
        <f t="shared" si="233"/>
        <v/>
      </c>
      <c r="GL95" s="20" t="str">
        <f t="shared" si="233"/>
        <v/>
      </c>
      <c r="GM95" s="20" t="str">
        <f t="shared" si="233"/>
        <v/>
      </c>
      <c r="GN95" s="20" t="str">
        <f t="shared" si="233"/>
        <v/>
      </c>
      <c r="GO95" s="20" t="str">
        <f t="shared" si="233"/>
        <v/>
      </c>
      <c r="GP95" s="20" t="str">
        <f t="shared" si="233"/>
        <v/>
      </c>
      <c r="GQ95" s="20" t="str">
        <f t="shared" si="233"/>
        <v/>
      </c>
      <c r="GR95" s="20" t="str">
        <f t="shared" si="233"/>
        <v/>
      </c>
      <c r="GS95" s="20" t="str">
        <f t="shared" si="233"/>
        <v/>
      </c>
      <c r="GT95" s="20" t="str">
        <f t="shared" si="234"/>
        <v/>
      </c>
      <c r="GU95" s="20" t="str">
        <f t="shared" si="234"/>
        <v/>
      </c>
      <c r="GV95" s="20" t="str">
        <f t="shared" si="234"/>
        <v/>
      </c>
      <c r="GW95" s="20" t="str">
        <f t="shared" si="234"/>
        <v/>
      </c>
      <c r="GX95" s="20" t="str">
        <f t="shared" si="234"/>
        <v/>
      </c>
      <c r="GY95" s="20" t="str">
        <f t="shared" si="234"/>
        <v/>
      </c>
      <c r="GZ95" s="20" t="str">
        <f t="shared" si="234"/>
        <v/>
      </c>
      <c r="HA95" s="20" t="str">
        <f t="shared" si="234"/>
        <v/>
      </c>
      <c r="HB95" s="20" t="str">
        <f t="shared" si="234"/>
        <v/>
      </c>
      <c r="HC95" s="20" t="str">
        <f t="shared" si="234"/>
        <v/>
      </c>
      <c r="HD95" s="20" t="str">
        <f t="shared" si="235"/>
        <v/>
      </c>
      <c r="HE95" s="20" t="str">
        <f t="shared" si="235"/>
        <v/>
      </c>
      <c r="HF95" s="20" t="str">
        <f t="shared" si="235"/>
        <v/>
      </c>
      <c r="HG95" s="20" t="str">
        <f t="shared" si="235"/>
        <v/>
      </c>
      <c r="HH95" s="20" t="str">
        <f t="shared" si="235"/>
        <v/>
      </c>
      <c r="HI95" s="20" t="str">
        <f t="shared" si="235"/>
        <v/>
      </c>
      <c r="HJ95" s="20" t="str">
        <f t="shared" si="235"/>
        <v/>
      </c>
      <c r="HK95" s="20" t="str">
        <f t="shared" si="235"/>
        <v/>
      </c>
      <c r="HL95" s="20" t="str">
        <f t="shared" si="235"/>
        <v/>
      </c>
      <c r="HM95" s="20" t="str">
        <f t="shared" si="235"/>
        <v/>
      </c>
      <c r="HN95" s="20" t="str">
        <f t="shared" si="236"/>
        <v/>
      </c>
      <c r="HO95" s="20" t="str">
        <f t="shared" si="236"/>
        <v/>
      </c>
      <c r="HP95" s="20" t="str">
        <f t="shared" si="236"/>
        <v/>
      </c>
      <c r="HQ95" s="20" t="str">
        <f t="shared" si="236"/>
        <v/>
      </c>
      <c r="HR95" s="20" t="str">
        <f t="shared" si="236"/>
        <v/>
      </c>
      <c r="HS95" s="20" t="str">
        <f t="shared" si="236"/>
        <v/>
      </c>
      <c r="HT95" s="20" t="str">
        <f t="shared" si="236"/>
        <v/>
      </c>
      <c r="HU95" s="20" t="str">
        <f t="shared" si="236"/>
        <v/>
      </c>
      <c r="HV95" s="20" t="str">
        <f t="shared" si="236"/>
        <v/>
      </c>
      <c r="HW95" s="20" t="str">
        <f t="shared" si="236"/>
        <v/>
      </c>
      <c r="HX95" s="20" t="str">
        <f t="shared" si="237"/>
        <v/>
      </c>
      <c r="HY95" s="20" t="str">
        <f t="shared" si="237"/>
        <v/>
      </c>
      <c r="HZ95" s="20" t="str">
        <f t="shared" si="237"/>
        <v/>
      </c>
      <c r="IA95" s="20" t="str">
        <f t="shared" si="237"/>
        <v/>
      </c>
      <c r="IB95" s="20" t="str">
        <f t="shared" si="237"/>
        <v/>
      </c>
      <c r="IC95" s="20" t="str">
        <f t="shared" si="237"/>
        <v/>
      </c>
      <c r="ID95" s="20" t="str">
        <f t="shared" si="237"/>
        <v/>
      </c>
      <c r="IE95" s="20" t="str">
        <f t="shared" si="237"/>
        <v/>
      </c>
      <c r="IF95" s="20" t="str">
        <f t="shared" si="237"/>
        <v/>
      </c>
      <c r="IG95" s="20" t="str">
        <f t="shared" si="237"/>
        <v/>
      </c>
      <c r="IH95" s="20" t="str">
        <f t="shared" si="238"/>
        <v/>
      </c>
      <c r="II95" s="20" t="str">
        <f t="shared" si="238"/>
        <v/>
      </c>
      <c r="IJ95" s="20" t="str">
        <f t="shared" si="238"/>
        <v/>
      </c>
      <c r="IK95" s="20" t="str">
        <f t="shared" si="238"/>
        <v/>
      </c>
      <c r="IL95" s="20" t="str">
        <f t="shared" si="238"/>
        <v/>
      </c>
      <c r="IM95" s="20" t="str">
        <f t="shared" si="238"/>
        <v/>
      </c>
      <c r="IN95" s="20" t="str">
        <f t="shared" si="238"/>
        <v/>
      </c>
      <c r="IO95" s="20" t="str">
        <f t="shared" si="238"/>
        <v/>
      </c>
      <c r="IP95" s="20" t="str">
        <f t="shared" si="238"/>
        <v/>
      </c>
      <c r="IQ95" s="20" t="str">
        <f t="shared" si="238"/>
        <v/>
      </c>
      <c r="IR95" s="20" t="str">
        <f t="shared" si="238"/>
        <v/>
      </c>
      <c r="IS95" s="20" t="str">
        <f t="shared" si="238"/>
        <v/>
      </c>
      <c r="IT95" s="20" t="str">
        <f t="shared" si="238"/>
        <v/>
      </c>
      <c r="IU95" s="20" t="str">
        <f t="shared" si="238"/>
        <v/>
      </c>
      <c r="IV95" s="20" t="str">
        <f t="shared" si="238"/>
        <v/>
      </c>
    </row>
    <row r="96" spans="1:256" s="20" customFormat="1" x14ac:dyDescent="0.2">
      <c r="A96" s="19">
        <f t="shared" si="188"/>
        <v>84</v>
      </c>
      <c r="B96" s="20" t="str">
        <f t="shared" si="214"/>
        <v/>
      </c>
      <c r="C96" s="20" t="str">
        <f t="shared" si="214"/>
        <v/>
      </c>
      <c r="D96" s="20" t="str">
        <f t="shared" si="214"/>
        <v/>
      </c>
      <c r="E96" s="20" t="str">
        <f t="shared" si="214"/>
        <v/>
      </c>
      <c r="F96" s="20" t="str">
        <f t="shared" si="214"/>
        <v/>
      </c>
      <c r="G96" s="20" t="str">
        <f t="shared" si="214"/>
        <v/>
      </c>
      <c r="H96" s="20" t="str">
        <f t="shared" si="214"/>
        <v/>
      </c>
      <c r="I96" s="20" t="str">
        <f t="shared" si="214"/>
        <v/>
      </c>
      <c r="J96" s="20" t="str">
        <f t="shared" si="214"/>
        <v/>
      </c>
      <c r="K96" s="20" t="str">
        <f t="shared" si="214"/>
        <v/>
      </c>
      <c r="L96" s="20" t="str">
        <f t="shared" si="215"/>
        <v/>
      </c>
      <c r="M96" s="20" t="str">
        <f t="shared" si="215"/>
        <v/>
      </c>
      <c r="N96" s="20" t="str">
        <f t="shared" si="215"/>
        <v/>
      </c>
      <c r="O96" s="20" t="str">
        <f t="shared" si="215"/>
        <v/>
      </c>
      <c r="P96" s="20" t="str">
        <f t="shared" si="215"/>
        <v/>
      </c>
      <c r="Q96" s="20" t="str">
        <f t="shared" si="215"/>
        <v/>
      </c>
      <c r="R96" s="20" t="str">
        <f t="shared" si="215"/>
        <v/>
      </c>
      <c r="S96" s="20" t="str">
        <f t="shared" si="215"/>
        <v/>
      </c>
      <c r="T96" s="20" t="str">
        <f t="shared" si="215"/>
        <v/>
      </c>
      <c r="U96" s="20" t="str">
        <f t="shared" si="215"/>
        <v/>
      </c>
      <c r="V96" s="20" t="str">
        <f t="shared" si="216"/>
        <v/>
      </c>
      <c r="W96" s="20" t="str">
        <f t="shared" si="216"/>
        <v/>
      </c>
      <c r="X96" s="20" t="str">
        <f t="shared" si="216"/>
        <v/>
      </c>
      <c r="Y96" s="20" t="str">
        <f t="shared" si="216"/>
        <v/>
      </c>
      <c r="Z96" s="20" t="str">
        <f t="shared" si="216"/>
        <v/>
      </c>
      <c r="AA96" s="20" t="str">
        <f t="shared" si="216"/>
        <v/>
      </c>
      <c r="AB96" s="20" t="str">
        <f t="shared" si="216"/>
        <v/>
      </c>
      <c r="AC96" s="20" t="str">
        <f t="shared" si="216"/>
        <v/>
      </c>
      <c r="AD96" s="20" t="str">
        <f t="shared" si="216"/>
        <v/>
      </c>
      <c r="AE96" s="20" t="str">
        <f t="shared" si="216"/>
        <v/>
      </c>
      <c r="AF96" s="20" t="str">
        <f t="shared" si="217"/>
        <v/>
      </c>
      <c r="AG96" s="20" t="str">
        <f t="shared" si="217"/>
        <v/>
      </c>
      <c r="AH96" s="20" t="str">
        <f t="shared" si="217"/>
        <v/>
      </c>
      <c r="AI96" s="20" t="str">
        <f t="shared" si="217"/>
        <v/>
      </c>
      <c r="AJ96" s="20" t="str">
        <f t="shared" si="217"/>
        <v/>
      </c>
      <c r="AK96" s="20" t="str">
        <f t="shared" si="217"/>
        <v/>
      </c>
      <c r="AL96" s="20" t="str">
        <f t="shared" si="217"/>
        <v/>
      </c>
      <c r="AM96" s="20" t="str">
        <f t="shared" si="217"/>
        <v/>
      </c>
      <c r="AN96" s="20" t="str">
        <f t="shared" si="217"/>
        <v/>
      </c>
      <c r="AO96" s="20" t="str">
        <f t="shared" si="217"/>
        <v/>
      </c>
      <c r="AP96" s="20" t="str">
        <f t="shared" si="218"/>
        <v/>
      </c>
      <c r="AQ96" s="20" t="str">
        <f t="shared" si="218"/>
        <v/>
      </c>
      <c r="AR96" s="20" t="str">
        <f t="shared" si="218"/>
        <v/>
      </c>
      <c r="AS96" s="20" t="str">
        <f t="shared" si="218"/>
        <v/>
      </c>
      <c r="AT96" s="20" t="str">
        <f t="shared" si="218"/>
        <v/>
      </c>
      <c r="AU96" s="20" t="str">
        <f t="shared" si="218"/>
        <v/>
      </c>
      <c r="AV96" s="20" t="str">
        <f t="shared" si="218"/>
        <v/>
      </c>
      <c r="AW96" s="20" t="str">
        <f t="shared" si="218"/>
        <v/>
      </c>
      <c r="AX96" s="20" t="str">
        <f t="shared" si="218"/>
        <v/>
      </c>
      <c r="AY96" s="20" t="str">
        <f t="shared" si="218"/>
        <v/>
      </c>
      <c r="AZ96" s="20" t="str">
        <f t="shared" si="219"/>
        <v/>
      </c>
      <c r="BA96" s="20" t="str">
        <f t="shared" si="219"/>
        <v/>
      </c>
      <c r="BB96" s="20" t="str">
        <f t="shared" si="219"/>
        <v/>
      </c>
      <c r="BC96" s="20" t="str">
        <f t="shared" si="219"/>
        <v/>
      </c>
      <c r="BD96" s="20" t="str">
        <f t="shared" si="219"/>
        <v/>
      </c>
      <c r="BE96" s="20" t="str">
        <f t="shared" si="219"/>
        <v/>
      </c>
      <c r="BF96" s="20" t="str">
        <f t="shared" si="219"/>
        <v/>
      </c>
      <c r="BG96" s="20" t="str">
        <f t="shared" si="219"/>
        <v/>
      </c>
      <c r="BH96" s="20" t="str">
        <f t="shared" si="219"/>
        <v/>
      </c>
      <c r="BI96" s="20" t="str">
        <f t="shared" si="219"/>
        <v/>
      </c>
      <c r="BJ96" s="20" t="str">
        <f t="shared" si="220"/>
        <v/>
      </c>
      <c r="BK96" s="20" t="str">
        <f t="shared" si="220"/>
        <v/>
      </c>
      <c r="BL96" s="20" t="str">
        <f t="shared" si="220"/>
        <v/>
      </c>
      <c r="BM96" s="20" t="str">
        <f t="shared" si="220"/>
        <v/>
      </c>
      <c r="BN96" s="20" t="str">
        <f t="shared" si="220"/>
        <v/>
      </c>
      <c r="BO96" s="20" t="str">
        <f t="shared" si="220"/>
        <v/>
      </c>
      <c r="BP96" s="20" t="str">
        <f t="shared" si="220"/>
        <v/>
      </c>
      <c r="BQ96" s="20" t="str">
        <f t="shared" si="220"/>
        <v/>
      </c>
      <c r="BR96" s="20" t="str">
        <f t="shared" si="220"/>
        <v/>
      </c>
      <c r="BS96" s="20" t="str">
        <f t="shared" si="220"/>
        <v/>
      </c>
      <c r="BT96" s="20" t="str">
        <f t="shared" si="221"/>
        <v/>
      </c>
      <c r="BU96" s="20" t="str">
        <f t="shared" si="221"/>
        <v/>
      </c>
      <c r="BV96" s="20" t="str">
        <f t="shared" si="221"/>
        <v/>
      </c>
      <c r="BW96" s="20" t="str">
        <f t="shared" si="221"/>
        <v/>
      </c>
      <c r="BX96" s="20" t="str">
        <f t="shared" si="221"/>
        <v/>
      </c>
      <c r="BY96" s="20" t="str">
        <f t="shared" si="221"/>
        <v/>
      </c>
      <c r="BZ96" s="20" t="str">
        <f t="shared" si="221"/>
        <v/>
      </c>
      <c r="CA96" s="20" t="str">
        <f t="shared" si="221"/>
        <v/>
      </c>
      <c r="CB96" s="20" t="str">
        <f t="shared" si="221"/>
        <v/>
      </c>
      <c r="CC96" s="20" t="str">
        <f t="shared" si="221"/>
        <v/>
      </c>
      <c r="CD96" s="20" t="str">
        <f t="shared" si="222"/>
        <v/>
      </c>
      <c r="CE96" s="20" t="str">
        <f t="shared" si="222"/>
        <v/>
      </c>
      <c r="CF96" s="20" t="str">
        <f t="shared" si="222"/>
        <v/>
      </c>
      <c r="CG96" s="20" t="str">
        <f t="shared" si="222"/>
        <v/>
      </c>
      <c r="CH96" s="20" t="str">
        <f t="shared" si="222"/>
        <v/>
      </c>
      <c r="CI96" s="20" t="str">
        <f t="shared" si="222"/>
        <v/>
      </c>
      <c r="CJ96" s="20" t="str">
        <f t="shared" si="222"/>
        <v/>
      </c>
      <c r="CK96" s="20" t="str">
        <f t="shared" si="222"/>
        <v/>
      </c>
      <c r="CL96" s="20" t="str">
        <f t="shared" si="222"/>
        <v/>
      </c>
      <c r="CM96" s="20" t="str">
        <f t="shared" si="222"/>
        <v/>
      </c>
      <c r="CN96" s="20" t="str">
        <f t="shared" si="223"/>
        <v/>
      </c>
      <c r="CO96" s="20" t="str">
        <f t="shared" si="223"/>
        <v/>
      </c>
      <c r="CP96" s="20" t="str">
        <f t="shared" si="223"/>
        <v/>
      </c>
      <c r="CQ96" s="20" t="str">
        <f t="shared" si="223"/>
        <v/>
      </c>
      <c r="CR96" s="20" t="str">
        <f t="shared" si="223"/>
        <v/>
      </c>
      <c r="CS96" s="20" t="str">
        <f t="shared" si="223"/>
        <v/>
      </c>
      <c r="CT96" s="20" t="str">
        <f t="shared" si="223"/>
        <v/>
      </c>
      <c r="CU96" s="20" t="str">
        <f t="shared" si="223"/>
        <v/>
      </c>
      <c r="CV96" s="20" t="str">
        <f t="shared" si="223"/>
        <v/>
      </c>
      <c r="CW96" s="20" t="str">
        <f t="shared" si="223"/>
        <v/>
      </c>
      <c r="CX96" s="20" t="str">
        <f t="shared" si="224"/>
        <v/>
      </c>
      <c r="CY96" s="20" t="str">
        <f t="shared" si="224"/>
        <v/>
      </c>
      <c r="CZ96" s="20" t="str">
        <f t="shared" si="224"/>
        <v/>
      </c>
      <c r="DA96" s="20" t="str">
        <f t="shared" si="224"/>
        <v/>
      </c>
      <c r="DB96" s="20" t="str">
        <f t="shared" si="224"/>
        <v/>
      </c>
      <c r="DC96" s="20" t="str">
        <f t="shared" si="224"/>
        <v/>
      </c>
      <c r="DD96" s="20" t="str">
        <f t="shared" si="224"/>
        <v/>
      </c>
      <c r="DE96" s="20" t="str">
        <f t="shared" si="224"/>
        <v/>
      </c>
      <c r="DF96" s="20" t="str">
        <f t="shared" si="224"/>
        <v/>
      </c>
      <c r="DG96" s="20" t="str">
        <f t="shared" si="224"/>
        <v/>
      </c>
      <c r="DH96" s="20" t="str">
        <f t="shared" si="225"/>
        <v/>
      </c>
      <c r="DI96" s="20" t="str">
        <f t="shared" si="225"/>
        <v/>
      </c>
      <c r="DJ96" s="20" t="str">
        <f t="shared" si="225"/>
        <v/>
      </c>
      <c r="DK96" s="20" t="str">
        <f t="shared" si="225"/>
        <v/>
      </c>
      <c r="DL96" s="20" t="str">
        <f t="shared" si="225"/>
        <v/>
      </c>
      <c r="DM96" s="20" t="str">
        <f t="shared" si="225"/>
        <v/>
      </c>
      <c r="DN96" s="20" t="str">
        <f t="shared" si="225"/>
        <v/>
      </c>
      <c r="DO96" s="20" t="str">
        <f t="shared" si="225"/>
        <v/>
      </c>
      <c r="DP96" s="20" t="str">
        <f t="shared" si="225"/>
        <v/>
      </c>
      <c r="DQ96" s="20" t="str">
        <f t="shared" si="225"/>
        <v/>
      </c>
      <c r="DR96" s="20" t="str">
        <f t="shared" si="226"/>
        <v/>
      </c>
      <c r="DS96" s="20" t="str">
        <f t="shared" si="226"/>
        <v/>
      </c>
      <c r="DT96" s="20" t="str">
        <f t="shared" si="226"/>
        <v/>
      </c>
      <c r="DU96" s="20" t="str">
        <f t="shared" si="226"/>
        <v/>
      </c>
      <c r="DV96" s="20" t="str">
        <f t="shared" si="226"/>
        <v/>
      </c>
      <c r="DW96" s="20" t="str">
        <f t="shared" si="226"/>
        <v/>
      </c>
      <c r="DX96" s="20" t="str">
        <f t="shared" si="226"/>
        <v/>
      </c>
      <c r="DY96" s="20" t="str">
        <f t="shared" si="226"/>
        <v/>
      </c>
      <c r="DZ96" s="20" t="str">
        <f t="shared" si="226"/>
        <v/>
      </c>
      <c r="EA96" s="20" t="str">
        <f t="shared" si="226"/>
        <v/>
      </c>
      <c r="EB96" s="20" t="str">
        <f t="shared" si="227"/>
        <v/>
      </c>
      <c r="EC96" s="20" t="str">
        <f t="shared" si="227"/>
        <v/>
      </c>
      <c r="ED96" s="20" t="str">
        <f t="shared" si="227"/>
        <v/>
      </c>
      <c r="EE96" s="20" t="str">
        <f t="shared" si="227"/>
        <v/>
      </c>
      <c r="EF96" s="20" t="str">
        <f t="shared" si="227"/>
        <v/>
      </c>
      <c r="EG96" s="20" t="str">
        <f t="shared" si="227"/>
        <v/>
      </c>
      <c r="EH96" s="20" t="str">
        <f t="shared" si="227"/>
        <v/>
      </c>
      <c r="EI96" s="20" t="str">
        <f t="shared" si="227"/>
        <v/>
      </c>
      <c r="EJ96" s="20" t="str">
        <f t="shared" si="227"/>
        <v/>
      </c>
      <c r="EK96" s="20" t="str">
        <f t="shared" si="227"/>
        <v/>
      </c>
      <c r="EL96" s="20" t="str">
        <f t="shared" si="228"/>
        <v/>
      </c>
      <c r="EM96" s="20" t="str">
        <f t="shared" si="228"/>
        <v/>
      </c>
      <c r="EN96" s="20" t="str">
        <f t="shared" si="228"/>
        <v/>
      </c>
      <c r="EO96" s="20" t="str">
        <f t="shared" si="228"/>
        <v/>
      </c>
      <c r="EP96" s="20" t="str">
        <f t="shared" si="228"/>
        <v/>
      </c>
      <c r="EQ96" s="20" t="str">
        <f t="shared" si="228"/>
        <v/>
      </c>
      <c r="ER96" s="20" t="str">
        <f t="shared" si="228"/>
        <v/>
      </c>
      <c r="ES96" s="20" t="str">
        <f t="shared" si="228"/>
        <v/>
      </c>
      <c r="ET96" s="20" t="str">
        <f t="shared" si="228"/>
        <v/>
      </c>
      <c r="EU96" s="20" t="str">
        <f t="shared" si="228"/>
        <v/>
      </c>
      <c r="EV96" s="20" t="str">
        <f t="shared" si="229"/>
        <v/>
      </c>
      <c r="EW96" s="20" t="str">
        <f t="shared" si="229"/>
        <v/>
      </c>
      <c r="EX96" s="20" t="str">
        <f t="shared" si="229"/>
        <v/>
      </c>
      <c r="EY96" s="20" t="str">
        <f t="shared" si="229"/>
        <v/>
      </c>
      <c r="EZ96" s="20" t="str">
        <f t="shared" si="229"/>
        <v/>
      </c>
      <c r="FA96" s="20" t="str">
        <f t="shared" si="229"/>
        <v/>
      </c>
      <c r="FB96" s="20" t="str">
        <f t="shared" si="229"/>
        <v/>
      </c>
      <c r="FC96" s="20" t="str">
        <f t="shared" si="229"/>
        <v/>
      </c>
      <c r="FD96" s="20" t="str">
        <f t="shared" si="229"/>
        <v/>
      </c>
      <c r="FE96" s="20" t="str">
        <f t="shared" si="229"/>
        <v/>
      </c>
      <c r="FF96" s="20" t="str">
        <f t="shared" si="230"/>
        <v/>
      </c>
      <c r="FG96" s="20" t="str">
        <f t="shared" si="230"/>
        <v/>
      </c>
      <c r="FH96" s="20" t="str">
        <f t="shared" si="230"/>
        <v/>
      </c>
      <c r="FI96" s="20" t="str">
        <f t="shared" si="230"/>
        <v/>
      </c>
      <c r="FJ96" s="20" t="str">
        <f t="shared" si="230"/>
        <v/>
      </c>
      <c r="FK96" s="20" t="str">
        <f t="shared" si="230"/>
        <v/>
      </c>
      <c r="FL96" s="20" t="str">
        <f t="shared" si="230"/>
        <v/>
      </c>
      <c r="FM96" s="20" t="str">
        <f t="shared" si="230"/>
        <v/>
      </c>
      <c r="FN96" s="20" t="str">
        <f t="shared" si="230"/>
        <v/>
      </c>
      <c r="FO96" s="20" t="str">
        <f t="shared" si="230"/>
        <v/>
      </c>
      <c r="FP96" s="20" t="str">
        <f t="shared" si="231"/>
        <v/>
      </c>
      <c r="FQ96" s="20" t="str">
        <f t="shared" si="231"/>
        <v/>
      </c>
      <c r="FR96" s="20" t="str">
        <f t="shared" si="231"/>
        <v/>
      </c>
      <c r="FS96" s="20" t="str">
        <f t="shared" si="231"/>
        <v/>
      </c>
      <c r="FT96" s="20" t="str">
        <f t="shared" si="231"/>
        <v/>
      </c>
      <c r="FU96" s="20" t="str">
        <f t="shared" si="231"/>
        <v/>
      </c>
      <c r="FV96" s="20" t="str">
        <f t="shared" si="231"/>
        <v/>
      </c>
      <c r="FW96" s="20" t="str">
        <f t="shared" si="231"/>
        <v/>
      </c>
      <c r="FX96" s="20" t="str">
        <f t="shared" si="231"/>
        <v/>
      </c>
      <c r="FY96" s="20" t="str">
        <f t="shared" si="231"/>
        <v/>
      </c>
      <c r="FZ96" s="20" t="str">
        <f t="shared" si="232"/>
        <v/>
      </c>
      <c r="GA96" s="20" t="str">
        <f t="shared" si="232"/>
        <v/>
      </c>
      <c r="GB96" s="20" t="str">
        <f t="shared" si="232"/>
        <v/>
      </c>
      <c r="GC96" s="20" t="str">
        <f t="shared" si="232"/>
        <v/>
      </c>
      <c r="GD96" s="20" t="str">
        <f t="shared" si="232"/>
        <v/>
      </c>
      <c r="GE96" s="20" t="str">
        <f t="shared" si="232"/>
        <v/>
      </c>
      <c r="GF96" s="20" t="str">
        <f t="shared" si="232"/>
        <v/>
      </c>
      <c r="GG96" s="20" t="str">
        <f t="shared" si="232"/>
        <v/>
      </c>
      <c r="GH96" s="20" t="str">
        <f t="shared" si="232"/>
        <v/>
      </c>
      <c r="GI96" s="20" t="str">
        <f t="shared" si="232"/>
        <v/>
      </c>
      <c r="GJ96" s="20" t="str">
        <f t="shared" si="233"/>
        <v/>
      </c>
      <c r="GK96" s="20" t="str">
        <f t="shared" si="233"/>
        <v/>
      </c>
      <c r="GL96" s="20" t="str">
        <f t="shared" si="233"/>
        <v/>
      </c>
      <c r="GM96" s="20" t="str">
        <f t="shared" si="233"/>
        <v/>
      </c>
      <c r="GN96" s="20" t="str">
        <f t="shared" si="233"/>
        <v/>
      </c>
      <c r="GO96" s="20" t="str">
        <f t="shared" si="233"/>
        <v/>
      </c>
      <c r="GP96" s="20" t="str">
        <f t="shared" si="233"/>
        <v/>
      </c>
      <c r="GQ96" s="20" t="str">
        <f t="shared" si="233"/>
        <v/>
      </c>
      <c r="GR96" s="20" t="str">
        <f t="shared" si="233"/>
        <v/>
      </c>
      <c r="GS96" s="20" t="str">
        <f t="shared" si="233"/>
        <v/>
      </c>
      <c r="GT96" s="20" t="str">
        <f t="shared" si="234"/>
        <v/>
      </c>
      <c r="GU96" s="20" t="str">
        <f t="shared" si="234"/>
        <v/>
      </c>
      <c r="GV96" s="20" t="str">
        <f t="shared" si="234"/>
        <v/>
      </c>
      <c r="GW96" s="20" t="str">
        <f t="shared" si="234"/>
        <v/>
      </c>
      <c r="GX96" s="20" t="str">
        <f t="shared" si="234"/>
        <v/>
      </c>
      <c r="GY96" s="20" t="str">
        <f t="shared" si="234"/>
        <v/>
      </c>
      <c r="GZ96" s="20" t="str">
        <f t="shared" si="234"/>
        <v/>
      </c>
      <c r="HA96" s="20" t="str">
        <f t="shared" si="234"/>
        <v/>
      </c>
      <c r="HB96" s="20" t="str">
        <f t="shared" si="234"/>
        <v/>
      </c>
      <c r="HC96" s="20" t="str">
        <f t="shared" si="234"/>
        <v/>
      </c>
      <c r="HD96" s="20" t="str">
        <f t="shared" si="235"/>
        <v/>
      </c>
      <c r="HE96" s="20" t="str">
        <f t="shared" si="235"/>
        <v/>
      </c>
      <c r="HF96" s="20" t="str">
        <f t="shared" si="235"/>
        <v/>
      </c>
      <c r="HG96" s="20" t="str">
        <f t="shared" si="235"/>
        <v/>
      </c>
      <c r="HH96" s="20" t="str">
        <f t="shared" si="235"/>
        <v/>
      </c>
      <c r="HI96" s="20" t="str">
        <f t="shared" si="235"/>
        <v/>
      </c>
      <c r="HJ96" s="20" t="str">
        <f t="shared" si="235"/>
        <v/>
      </c>
      <c r="HK96" s="20" t="str">
        <f t="shared" si="235"/>
        <v/>
      </c>
      <c r="HL96" s="20" t="str">
        <f t="shared" si="235"/>
        <v/>
      </c>
      <c r="HM96" s="20" t="str">
        <f t="shared" si="235"/>
        <v/>
      </c>
      <c r="HN96" s="20" t="str">
        <f t="shared" si="236"/>
        <v/>
      </c>
      <c r="HO96" s="20" t="str">
        <f t="shared" si="236"/>
        <v/>
      </c>
      <c r="HP96" s="20" t="str">
        <f t="shared" si="236"/>
        <v/>
      </c>
      <c r="HQ96" s="20" t="str">
        <f t="shared" si="236"/>
        <v/>
      </c>
      <c r="HR96" s="20" t="str">
        <f t="shared" si="236"/>
        <v/>
      </c>
      <c r="HS96" s="20" t="str">
        <f t="shared" si="236"/>
        <v/>
      </c>
      <c r="HT96" s="20" t="str">
        <f t="shared" si="236"/>
        <v/>
      </c>
      <c r="HU96" s="20" t="str">
        <f t="shared" si="236"/>
        <v/>
      </c>
      <c r="HV96" s="20" t="str">
        <f t="shared" si="236"/>
        <v/>
      </c>
      <c r="HW96" s="20" t="str">
        <f t="shared" si="236"/>
        <v/>
      </c>
      <c r="HX96" s="20" t="str">
        <f t="shared" si="237"/>
        <v/>
      </c>
      <c r="HY96" s="20" t="str">
        <f t="shared" si="237"/>
        <v/>
      </c>
      <c r="HZ96" s="20" t="str">
        <f t="shared" si="237"/>
        <v/>
      </c>
      <c r="IA96" s="20" t="str">
        <f t="shared" si="237"/>
        <v/>
      </c>
      <c r="IB96" s="20" t="str">
        <f t="shared" si="237"/>
        <v/>
      </c>
      <c r="IC96" s="20" t="str">
        <f t="shared" si="237"/>
        <v/>
      </c>
      <c r="ID96" s="20" t="str">
        <f t="shared" si="237"/>
        <v/>
      </c>
      <c r="IE96" s="20" t="str">
        <f t="shared" si="237"/>
        <v/>
      </c>
      <c r="IF96" s="20" t="str">
        <f t="shared" si="237"/>
        <v/>
      </c>
      <c r="IG96" s="20" t="str">
        <f t="shared" si="237"/>
        <v/>
      </c>
      <c r="IH96" s="20" t="str">
        <f t="shared" si="238"/>
        <v/>
      </c>
      <c r="II96" s="20" t="str">
        <f t="shared" si="238"/>
        <v/>
      </c>
      <c r="IJ96" s="20" t="str">
        <f t="shared" si="238"/>
        <v/>
      </c>
      <c r="IK96" s="20" t="str">
        <f t="shared" si="238"/>
        <v/>
      </c>
      <c r="IL96" s="20" t="str">
        <f t="shared" si="238"/>
        <v/>
      </c>
      <c r="IM96" s="20" t="str">
        <f t="shared" si="238"/>
        <v/>
      </c>
      <c r="IN96" s="20" t="str">
        <f t="shared" si="238"/>
        <v/>
      </c>
      <c r="IO96" s="20" t="str">
        <f t="shared" si="238"/>
        <v/>
      </c>
      <c r="IP96" s="20" t="str">
        <f t="shared" si="238"/>
        <v/>
      </c>
      <c r="IQ96" s="20" t="str">
        <f t="shared" si="238"/>
        <v/>
      </c>
      <c r="IR96" s="20" t="str">
        <f t="shared" si="238"/>
        <v/>
      </c>
      <c r="IS96" s="20" t="str">
        <f t="shared" si="238"/>
        <v/>
      </c>
      <c r="IT96" s="20" t="str">
        <f t="shared" si="238"/>
        <v/>
      </c>
      <c r="IU96" s="20" t="str">
        <f t="shared" si="238"/>
        <v/>
      </c>
      <c r="IV96" s="20" t="str">
        <f t="shared" si="238"/>
        <v/>
      </c>
    </row>
    <row r="97" spans="1:256" s="20" customFormat="1" x14ac:dyDescent="0.2">
      <c r="A97" s="19">
        <f t="shared" si="188"/>
        <v>85</v>
      </c>
      <c r="B97" s="20" t="str">
        <f t="shared" si="214"/>
        <v/>
      </c>
      <c r="C97" s="20" t="str">
        <f t="shared" si="214"/>
        <v/>
      </c>
      <c r="D97" s="20" t="str">
        <f t="shared" si="214"/>
        <v/>
      </c>
      <c r="E97" s="20" t="str">
        <f t="shared" si="214"/>
        <v/>
      </c>
      <c r="F97" s="20" t="str">
        <f t="shared" si="214"/>
        <v/>
      </c>
      <c r="G97" s="20" t="str">
        <f t="shared" si="214"/>
        <v/>
      </c>
      <c r="H97" s="20" t="str">
        <f t="shared" si="214"/>
        <v/>
      </c>
      <c r="I97" s="20" t="str">
        <f t="shared" si="214"/>
        <v/>
      </c>
      <c r="J97" s="20" t="str">
        <f t="shared" si="214"/>
        <v/>
      </c>
      <c r="K97" s="20" t="str">
        <f t="shared" si="214"/>
        <v/>
      </c>
      <c r="L97" s="20" t="str">
        <f t="shared" si="215"/>
        <v/>
      </c>
      <c r="M97" s="20" t="str">
        <f t="shared" si="215"/>
        <v/>
      </c>
      <c r="N97" s="20" t="str">
        <f t="shared" si="215"/>
        <v/>
      </c>
      <c r="O97" s="20" t="str">
        <f t="shared" si="215"/>
        <v/>
      </c>
      <c r="P97" s="20" t="str">
        <f t="shared" si="215"/>
        <v/>
      </c>
      <c r="Q97" s="20" t="str">
        <f t="shared" si="215"/>
        <v/>
      </c>
      <c r="R97" s="20" t="str">
        <f t="shared" si="215"/>
        <v/>
      </c>
      <c r="S97" s="20" t="str">
        <f t="shared" si="215"/>
        <v/>
      </c>
      <c r="T97" s="20" t="str">
        <f t="shared" si="215"/>
        <v/>
      </c>
      <c r="U97" s="20" t="str">
        <f t="shared" si="215"/>
        <v/>
      </c>
      <c r="V97" s="20" t="str">
        <f t="shared" si="216"/>
        <v/>
      </c>
      <c r="W97" s="20" t="str">
        <f t="shared" si="216"/>
        <v/>
      </c>
      <c r="X97" s="20" t="str">
        <f t="shared" si="216"/>
        <v/>
      </c>
      <c r="Y97" s="20" t="str">
        <f t="shared" si="216"/>
        <v/>
      </c>
      <c r="Z97" s="20" t="str">
        <f t="shared" si="216"/>
        <v/>
      </c>
      <c r="AA97" s="20" t="str">
        <f t="shared" si="216"/>
        <v/>
      </c>
      <c r="AB97" s="20" t="str">
        <f t="shared" si="216"/>
        <v/>
      </c>
      <c r="AC97" s="20" t="str">
        <f t="shared" si="216"/>
        <v/>
      </c>
      <c r="AD97" s="20" t="str">
        <f t="shared" si="216"/>
        <v/>
      </c>
      <c r="AE97" s="20" t="str">
        <f t="shared" si="216"/>
        <v/>
      </c>
      <c r="AF97" s="20" t="str">
        <f t="shared" si="217"/>
        <v/>
      </c>
      <c r="AG97" s="20" t="str">
        <f t="shared" si="217"/>
        <v/>
      </c>
      <c r="AH97" s="20" t="str">
        <f t="shared" si="217"/>
        <v/>
      </c>
      <c r="AI97" s="20" t="str">
        <f t="shared" si="217"/>
        <v/>
      </c>
      <c r="AJ97" s="20" t="str">
        <f t="shared" si="217"/>
        <v/>
      </c>
      <c r="AK97" s="20" t="str">
        <f t="shared" si="217"/>
        <v/>
      </c>
      <c r="AL97" s="20" t="str">
        <f t="shared" si="217"/>
        <v/>
      </c>
      <c r="AM97" s="20" t="str">
        <f t="shared" si="217"/>
        <v/>
      </c>
      <c r="AN97" s="20" t="str">
        <f t="shared" si="217"/>
        <v/>
      </c>
      <c r="AO97" s="20" t="str">
        <f t="shared" si="217"/>
        <v/>
      </c>
      <c r="AP97" s="20" t="str">
        <f t="shared" si="218"/>
        <v/>
      </c>
      <c r="AQ97" s="20" t="str">
        <f t="shared" si="218"/>
        <v/>
      </c>
      <c r="AR97" s="20" t="str">
        <f t="shared" si="218"/>
        <v/>
      </c>
      <c r="AS97" s="20" t="str">
        <f t="shared" si="218"/>
        <v/>
      </c>
      <c r="AT97" s="20" t="str">
        <f t="shared" si="218"/>
        <v/>
      </c>
      <c r="AU97" s="20" t="str">
        <f t="shared" si="218"/>
        <v/>
      </c>
      <c r="AV97" s="20" t="str">
        <f t="shared" si="218"/>
        <v/>
      </c>
      <c r="AW97" s="20" t="str">
        <f t="shared" si="218"/>
        <v/>
      </c>
      <c r="AX97" s="20" t="str">
        <f t="shared" si="218"/>
        <v/>
      </c>
      <c r="AY97" s="20" t="str">
        <f t="shared" si="218"/>
        <v/>
      </c>
      <c r="AZ97" s="20" t="str">
        <f t="shared" si="219"/>
        <v/>
      </c>
      <c r="BA97" s="20" t="str">
        <f t="shared" si="219"/>
        <v/>
      </c>
      <c r="BB97" s="20" t="str">
        <f t="shared" si="219"/>
        <v/>
      </c>
      <c r="BC97" s="20" t="str">
        <f t="shared" si="219"/>
        <v/>
      </c>
      <c r="BD97" s="20" t="str">
        <f t="shared" si="219"/>
        <v/>
      </c>
      <c r="BE97" s="20" t="str">
        <f t="shared" si="219"/>
        <v/>
      </c>
      <c r="BF97" s="20" t="str">
        <f t="shared" si="219"/>
        <v/>
      </c>
      <c r="BG97" s="20" t="str">
        <f t="shared" si="219"/>
        <v/>
      </c>
      <c r="BH97" s="20" t="str">
        <f t="shared" si="219"/>
        <v/>
      </c>
      <c r="BI97" s="20" t="str">
        <f t="shared" si="219"/>
        <v/>
      </c>
      <c r="BJ97" s="20" t="str">
        <f t="shared" si="220"/>
        <v/>
      </c>
      <c r="BK97" s="20" t="str">
        <f t="shared" si="220"/>
        <v/>
      </c>
      <c r="BL97" s="20" t="str">
        <f t="shared" si="220"/>
        <v/>
      </c>
      <c r="BM97" s="20" t="str">
        <f t="shared" si="220"/>
        <v/>
      </c>
      <c r="BN97" s="20" t="str">
        <f t="shared" si="220"/>
        <v/>
      </c>
      <c r="BO97" s="20" t="str">
        <f t="shared" si="220"/>
        <v/>
      </c>
      <c r="BP97" s="20" t="str">
        <f t="shared" si="220"/>
        <v/>
      </c>
      <c r="BQ97" s="20" t="str">
        <f t="shared" si="220"/>
        <v/>
      </c>
      <c r="BR97" s="20" t="str">
        <f t="shared" si="220"/>
        <v/>
      </c>
      <c r="BS97" s="20" t="str">
        <f t="shared" si="220"/>
        <v/>
      </c>
      <c r="BT97" s="20" t="str">
        <f t="shared" si="221"/>
        <v/>
      </c>
      <c r="BU97" s="20" t="str">
        <f t="shared" si="221"/>
        <v/>
      </c>
      <c r="BV97" s="20" t="str">
        <f t="shared" si="221"/>
        <v/>
      </c>
      <c r="BW97" s="20" t="str">
        <f t="shared" si="221"/>
        <v/>
      </c>
      <c r="BX97" s="20" t="str">
        <f t="shared" si="221"/>
        <v/>
      </c>
      <c r="BY97" s="20" t="str">
        <f t="shared" si="221"/>
        <v/>
      </c>
      <c r="BZ97" s="20" t="str">
        <f t="shared" si="221"/>
        <v/>
      </c>
      <c r="CA97" s="20" t="str">
        <f t="shared" si="221"/>
        <v/>
      </c>
      <c r="CB97" s="20" t="str">
        <f t="shared" si="221"/>
        <v/>
      </c>
      <c r="CC97" s="20" t="str">
        <f t="shared" si="221"/>
        <v/>
      </c>
      <c r="CD97" s="20" t="str">
        <f t="shared" si="222"/>
        <v/>
      </c>
      <c r="CE97" s="20" t="str">
        <f t="shared" si="222"/>
        <v/>
      </c>
      <c r="CF97" s="20" t="str">
        <f t="shared" si="222"/>
        <v/>
      </c>
      <c r="CG97" s="20" t="str">
        <f t="shared" si="222"/>
        <v/>
      </c>
      <c r="CH97" s="20" t="str">
        <f t="shared" si="222"/>
        <v/>
      </c>
      <c r="CI97" s="20" t="str">
        <f t="shared" si="222"/>
        <v/>
      </c>
      <c r="CJ97" s="20" t="str">
        <f t="shared" si="222"/>
        <v/>
      </c>
      <c r="CK97" s="20" t="str">
        <f t="shared" si="222"/>
        <v/>
      </c>
      <c r="CL97" s="20" t="str">
        <f t="shared" si="222"/>
        <v/>
      </c>
      <c r="CM97" s="20" t="str">
        <f t="shared" si="222"/>
        <v/>
      </c>
      <c r="CN97" s="20" t="str">
        <f t="shared" si="223"/>
        <v/>
      </c>
      <c r="CO97" s="20" t="str">
        <f t="shared" si="223"/>
        <v/>
      </c>
      <c r="CP97" s="20" t="str">
        <f t="shared" si="223"/>
        <v/>
      </c>
      <c r="CQ97" s="20" t="str">
        <f t="shared" si="223"/>
        <v/>
      </c>
      <c r="CR97" s="20" t="str">
        <f t="shared" si="223"/>
        <v/>
      </c>
      <c r="CS97" s="20" t="str">
        <f t="shared" si="223"/>
        <v/>
      </c>
      <c r="CT97" s="20" t="str">
        <f t="shared" si="223"/>
        <v/>
      </c>
      <c r="CU97" s="20" t="str">
        <f t="shared" si="223"/>
        <v/>
      </c>
      <c r="CV97" s="20" t="str">
        <f t="shared" si="223"/>
        <v/>
      </c>
      <c r="CW97" s="20" t="str">
        <f t="shared" si="223"/>
        <v/>
      </c>
      <c r="CX97" s="20" t="str">
        <f t="shared" si="224"/>
        <v/>
      </c>
      <c r="CY97" s="20" t="str">
        <f t="shared" si="224"/>
        <v/>
      </c>
      <c r="CZ97" s="20" t="str">
        <f t="shared" si="224"/>
        <v/>
      </c>
      <c r="DA97" s="20" t="str">
        <f t="shared" si="224"/>
        <v/>
      </c>
      <c r="DB97" s="20" t="str">
        <f t="shared" si="224"/>
        <v/>
      </c>
      <c r="DC97" s="20" t="str">
        <f t="shared" si="224"/>
        <v/>
      </c>
      <c r="DD97" s="20" t="str">
        <f t="shared" si="224"/>
        <v/>
      </c>
      <c r="DE97" s="20" t="str">
        <f t="shared" si="224"/>
        <v/>
      </c>
      <c r="DF97" s="20" t="str">
        <f t="shared" si="224"/>
        <v/>
      </c>
      <c r="DG97" s="20" t="str">
        <f t="shared" si="224"/>
        <v/>
      </c>
      <c r="DH97" s="20" t="str">
        <f t="shared" si="225"/>
        <v/>
      </c>
      <c r="DI97" s="20" t="str">
        <f t="shared" si="225"/>
        <v/>
      </c>
      <c r="DJ97" s="20" t="str">
        <f t="shared" si="225"/>
        <v/>
      </c>
      <c r="DK97" s="20" t="str">
        <f t="shared" si="225"/>
        <v/>
      </c>
      <c r="DL97" s="20" t="str">
        <f t="shared" si="225"/>
        <v/>
      </c>
      <c r="DM97" s="20" t="str">
        <f t="shared" si="225"/>
        <v/>
      </c>
      <c r="DN97" s="20" t="str">
        <f t="shared" si="225"/>
        <v/>
      </c>
      <c r="DO97" s="20" t="str">
        <f t="shared" si="225"/>
        <v/>
      </c>
      <c r="DP97" s="20" t="str">
        <f t="shared" si="225"/>
        <v/>
      </c>
      <c r="DQ97" s="20" t="str">
        <f t="shared" si="225"/>
        <v/>
      </c>
      <c r="DR97" s="20" t="str">
        <f t="shared" si="226"/>
        <v/>
      </c>
      <c r="DS97" s="20" t="str">
        <f t="shared" si="226"/>
        <v/>
      </c>
      <c r="DT97" s="20" t="str">
        <f t="shared" si="226"/>
        <v/>
      </c>
      <c r="DU97" s="20" t="str">
        <f t="shared" si="226"/>
        <v/>
      </c>
      <c r="DV97" s="20" t="str">
        <f t="shared" si="226"/>
        <v/>
      </c>
      <c r="DW97" s="20" t="str">
        <f t="shared" si="226"/>
        <v/>
      </c>
      <c r="DX97" s="20" t="str">
        <f t="shared" si="226"/>
        <v/>
      </c>
      <c r="DY97" s="20" t="str">
        <f t="shared" si="226"/>
        <v/>
      </c>
      <c r="DZ97" s="20" t="str">
        <f t="shared" si="226"/>
        <v/>
      </c>
      <c r="EA97" s="20" t="str">
        <f t="shared" si="226"/>
        <v/>
      </c>
      <c r="EB97" s="20" t="str">
        <f t="shared" si="227"/>
        <v/>
      </c>
      <c r="EC97" s="20" t="str">
        <f t="shared" si="227"/>
        <v/>
      </c>
      <c r="ED97" s="20" t="str">
        <f t="shared" si="227"/>
        <v/>
      </c>
      <c r="EE97" s="20" t="str">
        <f t="shared" si="227"/>
        <v/>
      </c>
      <c r="EF97" s="20" t="str">
        <f t="shared" si="227"/>
        <v/>
      </c>
      <c r="EG97" s="20" t="str">
        <f t="shared" si="227"/>
        <v/>
      </c>
      <c r="EH97" s="20" t="str">
        <f t="shared" si="227"/>
        <v/>
      </c>
      <c r="EI97" s="20" t="str">
        <f t="shared" si="227"/>
        <v/>
      </c>
      <c r="EJ97" s="20" t="str">
        <f t="shared" si="227"/>
        <v/>
      </c>
      <c r="EK97" s="20" t="str">
        <f t="shared" si="227"/>
        <v/>
      </c>
      <c r="EL97" s="20" t="str">
        <f t="shared" si="228"/>
        <v/>
      </c>
      <c r="EM97" s="20" t="str">
        <f t="shared" si="228"/>
        <v/>
      </c>
      <c r="EN97" s="20" t="str">
        <f t="shared" si="228"/>
        <v/>
      </c>
      <c r="EO97" s="20" t="str">
        <f t="shared" si="228"/>
        <v/>
      </c>
      <c r="EP97" s="20" t="str">
        <f t="shared" si="228"/>
        <v/>
      </c>
      <c r="EQ97" s="20" t="str">
        <f t="shared" si="228"/>
        <v/>
      </c>
      <c r="ER97" s="20" t="str">
        <f t="shared" si="228"/>
        <v/>
      </c>
      <c r="ES97" s="20" t="str">
        <f t="shared" si="228"/>
        <v/>
      </c>
      <c r="ET97" s="20" t="str">
        <f t="shared" si="228"/>
        <v/>
      </c>
      <c r="EU97" s="20" t="str">
        <f t="shared" si="228"/>
        <v/>
      </c>
      <c r="EV97" s="20" t="str">
        <f t="shared" si="229"/>
        <v/>
      </c>
      <c r="EW97" s="20" t="str">
        <f t="shared" si="229"/>
        <v/>
      </c>
      <c r="EX97" s="20" t="str">
        <f t="shared" si="229"/>
        <v/>
      </c>
      <c r="EY97" s="20" t="str">
        <f t="shared" si="229"/>
        <v/>
      </c>
      <c r="EZ97" s="20" t="str">
        <f t="shared" si="229"/>
        <v/>
      </c>
      <c r="FA97" s="20" t="str">
        <f t="shared" si="229"/>
        <v/>
      </c>
      <c r="FB97" s="20" t="str">
        <f t="shared" si="229"/>
        <v/>
      </c>
      <c r="FC97" s="20" t="str">
        <f t="shared" si="229"/>
        <v/>
      </c>
      <c r="FD97" s="20" t="str">
        <f t="shared" si="229"/>
        <v/>
      </c>
      <c r="FE97" s="20" t="str">
        <f t="shared" si="229"/>
        <v/>
      </c>
      <c r="FF97" s="20" t="str">
        <f t="shared" si="230"/>
        <v/>
      </c>
      <c r="FG97" s="20" t="str">
        <f t="shared" si="230"/>
        <v/>
      </c>
      <c r="FH97" s="20" t="str">
        <f t="shared" si="230"/>
        <v/>
      </c>
      <c r="FI97" s="20" t="str">
        <f t="shared" si="230"/>
        <v/>
      </c>
      <c r="FJ97" s="20" t="str">
        <f t="shared" si="230"/>
        <v/>
      </c>
      <c r="FK97" s="20" t="str">
        <f t="shared" si="230"/>
        <v/>
      </c>
      <c r="FL97" s="20" t="str">
        <f t="shared" si="230"/>
        <v/>
      </c>
      <c r="FM97" s="20" t="str">
        <f t="shared" si="230"/>
        <v/>
      </c>
      <c r="FN97" s="20" t="str">
        <f t="shared" si="230"/>
        <v/>
      </c>
      <c r="FO97" s="20" t="str">
        <f t="shared" si="230"/>
        <v/>
      </c>
      <c r="FP97" s="20" t="str">
        <f t="shared" si="231"/>
        <v/>
      </c>
      <c r="FQ97" s="20" t="str">
        <f t="shared" si="231"/>
        <v/>
      </c>
      <c r="FR97" s="20" t="str">
        <f t="shared" si="231"/>
        <v/>
      </c>
      <c r="FS97" s="20" t="str">
        <f t="shared" si="231"/>
        <v/>
      </c>
      <c r="FT97" s="20" t="str">
        <f t="shared" si="231"/>
        <v/>
      </c>
      <c r="FU97" s="20" t="str">
        <f t="shared" si="231"/>
        <v/>
      </c>
      <c r="FV97" s="20" t="str">
        <f t="shared" si="231"/>
        <v/>
      </c>
      <c r="FW97" s="20" t="str">
        <f t="shared" si="231"/>
        <v/>
      </c>
      <c r="FX97" s="20" t="str">
        <f t="shared" si="231"/>
        <v/>
      </c>
      <c r="FY97" s="20" t="str">
        <f t="shared" si="231"/>
        <v/>
      </c>
      <c r="FZ97" s="20" t="str">
        <f t="shared" si="232"/>
        <v/>
      </c>
      <c r="GA97" s="20" t="str">
        <f t="shared" si="232"/>
        <v/>
      </c>
      <c r="GB97" s="20" t="str">
        <f t="shared" si="232"/>
        <v/>
      </c>
      <c r="GC97" s="20" t="str">
        <f t="shared" si="232"/>
        <v/>
      </c>
      <c r="GD97" s="20" t="str">
        <f t="shared" si="232"/>
        <v/>
      </c>
      <c r="GE97" s="20" t="str">
        <f t="shared" si="232"/>
        <v/>
      </c>
      <c r="GF97" s="20" t="str">
        <f t="shared" si="232"/>
        <v/>
      </c>
      <c r="GG97" s="20" t="str">
        <f t="shared" si="232"/>
        <v/>
      </c>
      <c r="GH97" s="20" t="str">
        <f t="shared" si="232"/>
        <v/>
      </c>
      <c r="GI97" s="20" t="str">
        <f t="shared" si="232"/>
        <v/>
      </c>
      <c r="GJ97" s="20" t="str">
        <f t="shared" si="233"/>
        <v/>
      </c>
      <c r="GK97" s="20" t="str">
        <f t="shared" si="233"/>
        <v/>
      </c>
      <c r="GL97" s="20" t="str">
        <f t="shared" si="233"/>
        <v/>
      </c>
      <c r="GM97" s="20" t="str">
        <f t="shared" si="233"/>
        <v/>
      </c>
      <c r="GN97" s="20" t="str">
        <f t="shared" si="233"/>
        <v/>
      </c>
      <c r="GO97" s="20" t="str">
        <f t="shared" si="233"/>
        <v/>
      </c>
      <c r="GP97" s="20" t="str">
        <f t="shared" si="233"/>
        <v/>
      </c>
      <c r="GQ97" s="20" t="str">
        <f t="shared" si="233"/>
        <v/>
      </c>
      <c r="GR97" s="20" t="str">
        <f t="shared" si="233"/>
        <v/>
      </c>
      <c r="GS97" s="20" t="str">
        <f t="shared" si="233"/>
        <v/>
      </c>
      <c r="GT97" s="20" t="str">
        <f t="shared" si="234"/>
        <v/>
      </c>
      <c r="GU97" s="20" t="str">
        <f t="shared" si="234"/>
        <v/>
      </c>
      <c r="GV97" s="20" t="str">
        <f t="shared" si="234"/>
        <v/>
      </c>
      <c r="GW97" s="20" t="str">
        <f t="shared" si="234"/>
        <v/>
      </c>
      <c r="GX97" s="20" t="str">
        <f t="shared" si="234"/>
        <v/>
      </c>
      <c r="GY97" s="20" t="str">
        <f t="shared" si="234"/>
        <v/>
      </c>
      <c r="GZ97" s="20" t="str">
        <f t="shared" si="234"/>
        <v/>
      </c>
      <c r="HA97" s="20" t="str">
        <f t="shared" si="234"/>
        <v/>
      </c>
      <c r="HB97" s="20" t="str">
        <f t="shared" si="234"/>
        <v/>
      </c>
      <c r="HC97" s="20" t="str">
        <f t="shared" si="234"/>
        <v/>
      </c>
      <c r="HD97" s="20" t="str">
        <f t="shared" si="235"/>
        <v/>
      </c>
      <c r="HE97" s="20" t="str">
        <f t="shared" si="235"/>
        <v/>
      </c>
      <c r="HF97" s="20" t="str">
        <f t="shared" si="235"/>
        <v/>
      </c>
      <c r="HG97" s="20" t="str">
        <f t="shared" si="235"/>
        <v/>
      </c>
      <c r="HH97" s="20" t="str">
        <f t="shared" si="235"/>
        <v/>
      </c>
      <c r="HI97" s="20" t="str">
        <f t="shared" si="235"/>
        <v/>
      </c>
      <c r="HJ97" s="20" t="str">
        <f t="shared" si="235"/>
        <v/>
      </c>
      <c r="HK97" s="20" t="str">
        <f t="shared" si="235"/>
        <v/>
      </c>
      <c r="HL97" s="20" t="str">
        <f t="shared" si="235"/>
        <v/>
      </c>
      <c r="HM97" s="20" t="str">
        <f t="shared" si="235"/>
        <v/>
      </c>
      <c r="HN97" s="20" t="str">
        <f t="shared" si="236"/>
        <v/>
      </c>
      <c r="HO97" s="20" t="str">
        <f t="shared" si="236"/>
        <v/>
      </c>
      <c r="HP97" s="20" t="str">
        <f t="shared" si="236"/>
        <v/>
      </c>
      <c r="HQ97" s="20" t="str">
        <f t="shared" si="236"/>
        <v/>
      </c>
      <c r="HR97" s="20" t="str">
        <f t="shared" si="236"/>
        <v/>
      </c>
      <c r="HS97" s="20" t="str">
        <f t="shared" si="236"/>
        <v/>
      </c>
      <c r="HT97" s="20" t="str">
        <f t="shared" si="236"/>
        <v/>
      </c>
      <c r="HU97" s="20" t="str">
        <f t="shared" si="236"/>
        <v/>
      </c>
      <c r="HV97" s="20" t="str">
        <f t="shared" si="236"/>
        <v/>
      </c>
      <c r="HW97" s="20" t="str">
        <f t="shared" si="236"/>
        <v/>
      </c>
      <c r="HX97" s="20" t="str">
        <f t="shared" si="237"/>
        <v/>
      </c>
      <c r="HY97" s="20" t="str">
        <f t="shared" si="237"/>
        <v/>
      </c>
      <c r="HZ97" s="20" t="str">
        <f t="shared" si="237"/>
        <v/>
      </c>
      <c r="IA97" s="20" t="str">
        <f t="shared" si="237"/>
        <v/>
      </c>
      <c r="IB97" s="20" t="str">
        <f t="shared" si="237"/>
        <v/>
      </c>
      <c r="IC97" s="20" t="str">
        <f t="shared" si="237"/>
        <v/>
      </c>
      <c r="ID97" s="20" t="str">
        <f t="shared" si="237"/>
        <v/>
      </c>
      <c r="IE97" s="20" t="str">
        <f t="shared" si="237"/>
        <v/>
      </c>
      <c r="IF97" s="20" t="str">
        <f t="shared" si="237"/>
        <v/>
      </c>
      <c r="IG97" s="20" t="str">
        <f t="shared" si="237"/>
        <v/>
      </c>
      <c r="IH97" s="20" t="str">
        <f t="shared" si="238"/>
        <v/>
      </c>
      <c r="II97" s="20" t="str">
        <f t="shared" si="238"/>
        <v/>
      </c>
      <c r="IJ97" s="20" t="str">
        <f t="shared" si="238"/>
        <v/>
      </c>
      <c r="IK97" s="20" t="str">
        <f t="shared" si="238"/>
        <v/>
      </c>
      <c r="IL97" s="20" t="str">
        <f t="shared" si="238"/>
        <v/>
      </c>
      <c r="IM97" s="20" t="str">
        <f t="shared" si="238"/>
        <v/>
      </c>
      <c r="IN97" s="20" t="str">
        <f t="shared" si="238"/>
        <v/>
      </c>
      <c r="IO97" s="20" t="str">
        <f t="shared" si="238"/>
        <v/>
      </c>
      <c r="IP97" s="20" t="str">
        <f t="shared" si="238"/>
        <v/>
      </c>
      <c r="IQ97" s="20" t="str">
        <f t="shared" si="238"/>
        <v/>
      </c>
      <c r="IR97" s="20" t="str">
        <f t="shared" si="238"/>
        <v/>
      </c>
      <c r="IS97" s="20" t="str">
        <f t="shared" si="238"/>
        <v/>
      </c>
      <c r="IT97" s="20" t="str">
        <f t="shared" si="238"/>
        <v/>
      </c>
      <c r="IU97" s="20" t="str">
        <f t="shared" si="238"/>
        <v/>
      </c>
      <c r="IV97" s="20" t="str">
        <f t="shared" si="238"/>
        <v/>
      </c>
    </row>
    <row r="98" spans="1:256" s="20" customFormat="1" x14ac:dyDescent="0.2">
      <c r="A98" s="19">
        <f t="shared" si="188"/>
        <v>86</v>
      </c>
      <c r="B98" s="20" t="str">
        <f t="shared" si="214"/>
        <v/>
      </c>
      <c r="C98" s="20" t="str">
        <f t="shared" si="214"/>
        <v/>
      </c>
      <c r="D98" s="20" t="str">
        <f t="shared" si="214"/>
        <v/>
      </c>
      <c r="E98" s="20" t="str">
        <f t="shared" si="214"/>
        <v/>
      </c>
      <c r="F98" s="20" t="str">
        <f t="shared" si="214"/>
        <v/>
      </c>
      <c r="G98" s="20" t="str">
        <f t="shared" si="214"/>
        <v/>
      </c>
      <c r="H98" s="20" t="str">
        <f t="shared" si="214"/>
        <v/>
      </c>
      <c r="I98" s="20" t="str">
        <f t="shared" si="214"/>
        <v/>
      </c>
      <c r="J98" s="20" t="str">
        <f t="shared" si="214"/>
        <v/>
      </c>
      <c r="K98" s="20" t="str">
        <f t="shared" si="214"/>
        <v/>
      </c>
      <c r="L98" s="20" t="str">
        <f t="shared" si="215"/>
        <v/>
      </c>
      <c r="M98" s="20" t="str">
        <f t="shared" si="215"/>
        <v/>
      </c>
      <c r="N98" s="20" t="str">
        <f t="shared" si="215"/>
        <v/>
      </c>
      <c r="O98" s="20" t="str">
        <f t="shared" si="215"/>
        <v/>
      </c>
      <c r="P98" s="20" t="str">
        <f t="shared" si="215"/>
        <v/>
      </c>
      <c r="Q98" s="20" t="str">
        <f t="shared" si="215"/>
        <v/>
      </c>
      <c r="R98" s="20" t="str">
        <f t="shared" si="215"/>
        <v/>
      </c>
      <c r="S98" s="20" t="str">
        <f t="shared" si="215"/>
        <v/>
      </c>
      <c r="T98" s="20" t="str">
        <f t="shared" si="215"/>
        <v/>
      </c>
      <c r="U98" s="20" t="str">
        <f t="shared" si="215"/>
        <v/>
      </c>
      <c r="V98" s="20" t="str">
        <f t="shared" si="216"/>
        <v/>
      </c>
      <c r="W98" s="20" t="str">
        <f t="shared" si="216"/>
        <v/>
      </c>
      <c r="X98" s="20" t="str">
        <f t="shared" si="216"/>
        <v/>
      </c>
      <c r="Y98" s="20" t="str">
        <f t="shared" si="216"/>
        <v/>
      </c>
      <c r="Z98" s="20" t="str">
        <f t="shared" si="216"/>
        <v/>
      </c>
      <c r="AA98" s="20" t="str">
        <f t="shared" si="216"/>
        <v/>
      </c>
      <c r="AB98" s="20" t="str">
        <f t="shared" si="216"/>
        <v/>
      </c>
      <c r="AC98" s="20" t="str">
        <f t="shared" si="216"/>
        <v/>
      </c>
      <c r="AD98" s="20" t="str">
        <f t="shared" si="216"/>
        <v/>
      </c>
      <c r="AE98" s="20" t="str">
        <f t="shared" si="216"/>
        <v/>
      </c>
      <c r="AF98" s="20" t="str">
        <f t="shared" si="217"/>
        <v/>
      </c>
      <c r="AG98" s="20" t="str">
        <f t="shared" si="217"/>
        <v/>
      </c>
      <c r="AH98" s="20" t="str">
        <f t="shared" si="217"/>
        <v/>
      </c>
      <c r="AI98" s="20" t="str">
        <f t="shared" si="217"/>
        <v/>
      </c>
      <c r="AJ98" s="20" t="str">
        <f t="shared" si="217"/>
        <v/>
      </c>
      <c r="AK98" s="20" t="str">
        <f t="shared" si="217"/>
        <v/>
      </c>
      <c r="AL98" s="20" t="str">
        <f t="shared" si="217"/>
        <v/>
      </c>
      <c r="AM98" s="20" t="str">
        <f t="shared" si="217"/>
        <v/>
      </c>
      <c r="AN98" s="20" t="str">
        <f t="shared" si="217"/>
        <v/>
      </c>
      <c r="AO98" s="20" t="str">
        <f t="shared" si="217"/>
        <v/>
      </c>
      <c r="AP98" s="20" t="str">
        <f t="shared" si="218"/>
        <v/>
      </c>
      <c r="AQ98" s="20" t="str">
        <f t="shared" si="218"/>
        <v/>
      </c>
      <c r="AR98" s="20" t="str">
        <f t="shared" si="218"/>
        <v/>
      </c>
      <c r="AS98" s="20" t="str">
        <f t="shared" si="218"/>
        <v/>
      </c>
      <c r="AT98" s="20" t="str">
        <f t="shared" si="218"/>
        <v/>
      </c>
      <c r="AU98" s="20" t="str">
        <f t="shared" si="218"/>
        <v/>
      </c>
      <c r="AV98" s="20" t="str">
        <f t="shared" si="218"/>
        <v/>
      </c>
      <c r="AW98" s="20" t="str">
        <f t="shared" si="218"/>
        <v/>
      </c>
      <c r="AX98" s="20" t="str">
        <f t="shared" si="218"/>
        <v/>
      </c>
      <c r="AY98" s="20" t="str">
        <f t="shared" si="218"/>
        <v/>
      </c>
      <c r="AZ98" s="20" t="str">
        <f t="shared" si="219"/>
        <v/>
      </c>
      <c r="BA98" s="20" t="str">
        <f t="shared" si="219"/>
        <v/>
      </c>
      <c r="BB98" s="20" t="str">
        <f t="shared" si="219"/>
        <v/>
      </c>
      <c r="BC98" s="20" t="str">
        <f t="shared" si="219"/>
        <v/>
      </c>
      <c r="BD98" s="20" t="str">
        <f t="shared" si="219"/>
        <v/>
      </c>
      <c r="BE98" s="20" t="str">
        <f t="shared" si="219"/>
        <v/>
      </c>
      <c r="BF98" s="20" t="str">
        <f t="shared" si="219"/>
        <v/>
      </c>
      <c r="BG98" s="20" t="str">
        <f t="shared" si="219"/>
        <v/>
      </c>
      <c r="BH98" s="20" t="str">
        <f t="shared" si="219"/>
        <v/>
      </c>
      <c r="BI98" s="20" t="str">
        <f t="shared" si="219"/>
        <v/>
      </c>
      <c r="BJ98" s="20" t="str">
        <f t="shared" si="220"/>
        <v/>
      </c>
      <c r="BK98" s="20" t="str">
        <f t="shared" si="220"/>
        <v/>
      </c>
      <c r="BL98" s="20" t="str">
        <f t="shared" si="220"/>
        <v/>
      </c>
      <c r="BM98" s="20" t="str">
        <f t="shared" si="220"/>
        <v/>
      </c>
      <c r="BN98" s="20" t="str">
        <f t="shared" si="220"/>
        <v/>
      </c>
      <c r="BO98" s="20" t="str">
        <f t="shared" si="220"/>
        <v/>
      </c>
      <c r="BP98" s="20" t="str">
        <f t="shared" si="220"/>
        <v/>
      </c>
      <c r="BQ98" s="20" t="str">
        <f t="shared" si="220"/>
        <v/>
      </c>
      <c r="BR98" s="20" t="str">
        <f t="shared" si="220"/>
        <v/>
      </c>
      <c r="BS98" s="20" t="str">
        <f t="shared" si="220"/>
        <v/>
      </c>
      <c r="BT98" s="20" t="str">
        <f t="shared" si="221"/>
        <v/>
      </c>
      <c r="BU98" s="20" t="str">
        <f t="shared" si="221"/>
        <v/>
      </c>
      <c r="BV98" s="20" t="str">
        <f t="shared" si="221"/>
        <v/>
      </c>
      <c r="BW98" s="20" t="str">
        <f t="shared" si="221"/>
        <v/>
      </c>
      <c r="BX98" s="20" t="str">
        <f t="shared" si="221"/>
        <v/>
      </c>
      <c r="BY98" s="20" t="str">
        <f t="shared" si="221"/>
        <v/>
      </c>
      <c r="BZ98" s="20" t="str">
        <f t="shared" si="221"/>
        <v/>
      </c>
      <c r="CA98" s="20" t="str">
        <f t="shared" si="221"/>
        <v/>
      </c>
      <c r="CB98" s="20" t="str">
        <f t="shared" si="221"/>
        <v/>
      </c>
      <c r="CC98" s="20" t="str">
        <f t="shared" si="221"/>
        <v/>
      </c>
      <c r="CD98" s="20" t="str">
        <f t="shared" si="222"/>
        <v/>
      </c>
      <c r="CE98" s="20" t="str">
        <f t="shared" si="222"/>
        <v/>
      </c>
      <c r="CF98" s="20" t="str">
        <f t="shared" si="222"/>
        <v/>
      </c>
      <c r="CG98" s="20" t="str">
        <f t="shared" si="222"/>
        <v/>
      </c>
      <c r="CH98" s="20" t="str">
        <f t="shared" si="222"/>
        <v/>
      </c>
      <c r="CI98" s="20" t="str">
        <f t="shared" si="222"/>
        <v/>
      </c>
      <c r="CJ98" s="20" t="str">
        <f t="shared" si="222"/>
        <v/>
      </c>
      <c r="CK98" s="20" t="str">
        <f t="shared" si="222"/>
        <v/>
      </c>
      <c r="CL98" s="20" t="str">
        <f t="shared" si="222"/>
        <v/>
      </c>
      <c r="CM98" s="20" t="str">
        <f t="shared" si="222"/>
        <v/>
      </c>
      <c r="CN98" s="20" t="str">
        <f t="shared" si="223"/>
        <v/>
      </c>
      <c r="CO98" s="20" t="str">
        <f t="shared" si="223"/>
        <v/>
      </c>
      <c r="CP98" s="20" t="str">
        <f t="shared" si="223"/>
        <v/>
      </c>
      <c r="CQ98" s="20" t="str">
        <f t="shared" si="223"/>
        <v/>
      </c>
      <c r="CR98" s="20" t="str">
        <f t="shared" si="223"/>
        <v/>
      </c>
      <c r="CS98" s="20" t="str">
        <f t="shared" si="223"/>
        <v/>
      </c>
      <c r="CT98" s="20" t="str">
        <f t="shared" si="223"/>
        <v/>
      </c>
      <c r="CU98" s="20" t="str">
        <f t="shared" si="223"/>
        <v/>
      </c>
      <c r="CV98" s="20" t="str">
        <f t="shared" si="223"/>
        <v/>
      </c>
      <c r="CW98" s="20" t="str">
        <f t="shared" si="223"/>
        <v/>
      </c>
      <c r="CX98" s="20" t="str">
        <f t="shared" si="224"/>
        <v/>
      </c>
      <c r="CY98" s="20" t="str">
        <f t="shared" si="224"/>
        <v/>
      </c>
      <c r="CZ98" s="20" t="str">
        <f t="shared" si="224"/>
        <v/>
      </c>
      <c r="DA98" s="20" t="str">
        <f t="shared" si="224"/>
        <v/>
      </c>
      <c r="DB98" s="20" t="str">
        <f t="shared" si="224"/>
        <v/>
      </c>
      <c r="DC98" s="20" t="str">
        <f t="shared" si="224"/>
        <v/>
      </c>
      <c r="DD98" s="20" t="str">
        <f t="shared" si="224"/>
        <v/>
      </c>
      <c r="DE98" s="20" t="str">
        <f t="shared" si="224"/>
        <v/>
      </c>
      <c r="DF98" s="20" t="str">
        <f t="shared" si="224"/>
        <v/>
      </c>
      <c r="DG98" s="20" t="str">
        <f t="shared" si="224"/>
        <v/>
      </c>
      <c r="DH98" s="20" t="str">
        <f t="shared" si="225"/>
        <v/>
      </c>
      <c r="DI98" s="20" t="str">
        <f t="shared" si="225"/>
        <v/>
      </c>
      <c r="DJ98" s="20" t="str">
        <f t="shared" si="225"/>
        <v/>
      </c>
      <c r="DK98" s="20" t="str">
        <f t="shared" si="225"/>
        <v/>
      </c>
      <c r="DL98" s="20" t="str">
        <f t="shared" si="225"/>
        <v/>
      </c>
      <c r="DM98" s="20" t="str">
        <f t="shared" si="225"/>
        <v/>
      </c>
      <c r="DN98" s="20" t="str">
        <f t="shared" si="225"/>
        <v/>
      </c>
      <c r="DO98" s="20" t="str">
        <f t="shared" si="225"/>
        <v/>
      </c>
      <c r="DP98" s="20" t="str">
        <f t="shared" si="225"/>
        <v/>
      </c>
      <c r="DQ98" s="20" t="str">
        <f t="shared" si="225"/>
        <v/>
      </c>
      <c r="DR98" s="20" t="str">
        <f t="shared" si="226"/>
        <v/>
      </c>
      <c r="DS98" s="20" t="str">
        <f t="shared" si="226"/>
        <v/>
      </c>
      <c r="DT98" s="20" t="str">
        <f t="shared" si="226"/>
        <v/>
      </c>
      <c r="DU98" s="20" t="str">
        <f t="shared" si="226"/>
        <v/>
      </c>
      <c r="DV98" s="20" t="str">
        <f t="shared" si="226"/>
        <v/>
      </c>
      <c r="DW98" s="20" t="str">
        <f t="shared" si="226"/>
        <v/>
      </c>
      <c r="DX98" s="20" t="str">
        <f t="shared" si="226"/>
        <v/>
      </c>
      <c r="DY98" s="20" t="str">
        <f t="shared" si="226"/>
        <v/>
      </c>
      <c r="DZ98" s="20" t="str">
        <f t="shared" si="226"/>
        <v/>
      </c>
      <c r="EA98" s="20" t="str">
        <f t="shared" si="226"/>
        <v/>
      </c>
      <c r="EB98" s="20" t="str">
        <f t="shared" si="227"/>
        <v/>
      </c>
      <c r="EC98" s="20" t="str">
        <f t="shared" si="227"/>
        <v/>
      </c>
      <c r="ED98" s="20" t="str">
        <f t="shared" si="227"/>
        <v/>
      </c>
      <c r="EE98" s="20" t="str">
        <f t="shared" si="227"/>
        <v/>
      </c>
      <c r="EF98" s="20" t="str">
        <f t="shared" si="227"/>
        <v/>
      </c>
      <c r="EG98" s="20" t="str">
        <f t="shared" si="227"/>
        <v/>
      </c>
      <c r="EH98" s="20" t="str">
        <f t="shared" si="227"/>
        <v/>
      </c>
      <c r="EI98" s="20" t="str">
        <f t="shared" si="227"/>
        <v/>
      </c>
      <c r="EJ98" s="20" t="str">
        <f t="shared" si="227"/>
        <v/>
      </c>
      <c r="EK98" s="20" t="str">
        <f t="shared" si="227"/>
        <v/>
      </c>
      <c r="EL98" s="20" t="str">
        <f t="shared" si="228"/>
        <v/>
      </c>
      <c r="EM98" s="20" t="str">
        <f t="shared" si="228"/>
        <v/>
      </c>
      <c r="EN98" s="20" t="str">
        <f t="shared" si="228"/>
        <v/>
      </c>
      <c r="EO98" s="20" t="str">
        <f t="shared" si="228"/>
        <v/>
      </c>
      <c r="EP98" s="20" t="str">
        <f t="shared" si="228"/>
        <v/>
      </c>
      <c r="EQ98" s="20" t="str">
        <f t="shared" si="228"/>
        <v/>
      </c>
      <c r="ER98" s="20" t="str">
        <f t="shared" si="228"/>
        <v/>
      </c>
      <c r="ES98" s="20" t="str">
        <f t="shared" si="228"/>
        <v/>
      </c>
      <c r="ET98" s="20" t="str">
        <f t="shared" si="228"/>
        <v/>
      </c>
      <c r="EU98" s="20" t="str">
        <f t="shared" si="228"/>
        <v/>
      </c>
      <c r="EV98" s="20" t="str">
        <f t="shared" si="229"/>
        <v/>
      </c>
      <c r="EW98" s="20" t="str">
        <f t="shared" si="229"/>
        <v/>
      </c>
      <c r="EX98" s="20" t="str">
        <f t="shared" si="229"/>
        <v/>
      </c>
      <c r="EY98" s="20" t="str">
        <f t="shared" si="229"/>
        <v/>
      </c>
      <c r="EZ98" s="20" t="str">
        <f t="shared" si="229"/>
        <v/>
      </c>
      <c r="FA98" s="20" t="str">
        <f t="shared" si="229"/>
        <v/>
      </c>
      <c r="FB98" s="20" t="str">
        <f t="shared" si="229"/>
        <v/>
      </c>
      <c r="FC98" s="20" t="str">
        <f t="shared" si="229"/>
        <v/>
      </c>
      <c r="FD98" s="20" t="str">
        <f t="shared" si="229"/>
        <v/>
      </c>
      <c r="FE98" s="20" t="str">
        <f t="shared" si="229"/>
        <v/>
      </c>
      <c r="FF98" s="20" t="str">
        <f t="shared" si="230"/>
        <v/>
      </c>
      <c r="FG98" s="20" t="str">
        <f t="shared" si="230"/>
        <v/>
      </c>
      <c r="FH98" s="20" t="str">
        <f t="shared" si="230"/>
        <v/>
      </c>
      <c r="FI98" s="20" t="str">
        <f t="shared" si="230"/>
        <v/>
      </c>
      <c r="FJ98" s="20" t="str">
        <f t="shared" si="230"/>
        <v/>
      </c>
      <c r="FK98" s="20" t="str">
        <f t="shared" si="230"/>
        <v/>
      </c>
      <c r="FL98" s="20" t="str">
        <f t="shared" si="230"/>
        <v/>
      </c>
      <c r="FM98" s="20" t="str">
        <f t="shared" si="230"/>
        <v/>
      </c>
      <c r="FN98" s="20" t="str">
        <f t="shared" si="230"/>
        <v/>
      </c>
      <c r="FO98" s="20" t="str">
        <f t="shared" si="230"/>
        <v/>
      </c>
      <c r="FP98" s="20" t="str">
        <f t="shared" si="231"/>
        <v/>
      </c>
      <c r="FQ98" s="20" t="str">
        <f t="shared" si="231"/>
        <v/>
      </c>
      <c r="FR98" s="20" t="str">
        <f t="shared" si="231"/>
        <v/>
      </c>
      <c r="FS98" s="20" t="str">
        <f t="shared" si="231"/>
        <v/>
      </c>
      <c r="FT98" s="20" t="str">
        <f t="shared" si="231"/>
        <v/>
      </c>
      <c r="FU98" s="20" t="str">
        <f t="shared" si="231"/>
        <v/>
      </c>
      <c r="FV98" s="20" t="str">
        <f t="shared" si="231"/>
        <v/>
      </c>
      <c r="FW98" s="20" t="str">
        <f t="shared" si="231"/>
        <v/>
      </c>
      <c r="FX98" s="20" t="str">
        <f t="shared" si="231"/>
        <v/>
      </c>
      <c r="FY98" s="20" t="str">
        <f t="shared" si="231"/>
        <v/>
      </c>
      <c r="FZ98" s="20" t="str">
        <f t="shared" si="232"/>
        <v/>
      </c>
      <c r="GA98" s="20" t="str">
        <f t="shared" si="232"/>
        <v/>
      </c>
      <c r="GB98" s="20" t="str">
        <f t="shared" si="232"/>
        <v/>
      </c>
      <c r="GC98" s="20" t="str">
        <f t="shared" si="232"/>
        <v/>
      </c>
      <c r="GD98" s="20" t="str">
        <f t="shared" si="232"/>
        <v/>
      </c>
      <c r="GE98" s="20" t="str">
        <f t="shared" si="232"/>
        <v/>
      </c>
      <c r="GF98" s="20" t="str">
        <f t="shared" si="232"/>
        <v/>
      </c>
      <c r="GG98" s="20" t="str">
        <f t="shared" si="232"/>
        <v/>
      </c>
      <c r="GH98" s="20" t="str">
        <f t="shared" si="232"/>
        <v/>
      </c>
      <c r="GI98" s="20" t="str">
        <f t="shared" si="232"/>
        <v/>
      </c>
      <c r="GJ98" s="20" t="str">
        <f t="shared" si="233"/>
        <v/>
      </c>
      <c r="GK98" s="20" t="str">
        <f t="shared" si="233"/>
        <v/>
      </c>
      <c r="GL98" s="20" t="str">
        <f t="shared" si="233"/>
        <v/>
      </c>
      <c r="GM98" s="20" t="str">
        <f t="shared" si="233"/>
        <v/>
      </c>
      <c r="GN98" s="20" t="str">
        <f t="shared" si="233"/>
        <v/>
      </c>
      <c r="GO98" s="20" t="str">
        <f t="shared" si="233"/>
        <v/>
      </c>
      <c r="GP98" s="20" t="str">
        <f t="shared" si="233"/>
        <v/>
      </c>
      <c r="GQ98" s="20" t="str">
        <f t="shared" si="233"/>
        <v/>
      </c>
      <c r="GR98" s="20" t="str">
        <f t="shared" si="233"/>
        <v/>
      </c>
      <c r="GS98" s="20" t="str">
        <f t="shared" si="233"/>
        <v/>
      </c>
      <c r="GT98" s="20" t="str">
        <f t="shared" si="234"/>
        <v/>
      </c>
      <c r="GU98" s="20" t="str">
        <f t="shared" si="234"/>
        <v/>
      </c>
      <c r="GV98" s="20" t="str">
        <f t="shared" si="234"/>
        <v/>
      </c>
      <c r="GW98" s="20" t="str">
        <f t="shared" si="234"/>
        <v/>
      </c>
      <c r="GX98" s="20" t="str">
        <f t="shared" si="234"/>
        <v/>
      </c>
      <c r="GY98" s="20" t="str">
        <f t="shared" si="234"/>
        <v/>
      </c>
      <c r="GZ98" s="20" t="str">
        <f t="shared" si="234"/>
        <v/>
      </c>
      <c r="HA98" s="20" t="str">
        <f t="shared" si="234"/>
        <v/>
      </c>
      <c r="HB98" s="20" t="str">
        <f t="shared" si="234"/>
        <v/>
      </c>
      <c r="HC98" s="20" t="str">
        <f t="shared" si="234"/>
        <v/>
      </c>
      <c r="HD98" s="20" t="str">
        <f t="shared" si="235"/>
        <v/>
      </c>
      <c r="HE98" s="20" t="str">
        <f t="shared" si="235"/>
        <v/>
      </c>
      <c r="HF98" s="20" t="str">
        <f t="shared" si="235"/>
        <v/>
      </c>
      <c r="HG98" s="20" t="str">
        <f t="shared" si="235"/>
        <v/>
      </c>
      <c r="HH98" s="20" t="str">
        <f t="shared" si="235"/>
        <v/>
      </c>
      <c r="HI98" s="20" t="str">
        <f t="shared" si="235"/>
        <v/>
      </c>
      <c r="HJ98" s="20" t="str">
        <f t="shared" si="235"/>
        <v/>
      </c>
      <c r="HK98" s="20" t="str">
        <f t="shared" si="235"/>
        <v/>
      </c>
      <c r="HL98" s="20" t="str">
        <f t="shared" si="235"/>
        <v/>
      </c>
      <c r="HM98" s="20" t="str">
        <f t="shared" si="235"/>
        <v/>
      </c>
      <c r="HN98" s="20" t="str">
        <f t="shared" si="236"/>
        <v/>
      </c>
      <c r="HO98" s="20" t="str">
        <f t="shared" si="236"/>
        <v/>
      </c>
      <c r="HP98" s="20" t="str">
        <f t="shared" si="236"/>
        <v/>
      </c>
      <c r="HQ98" s="20" t="str">
        <f t="shared" si="236"/>
        <v/>
      </c>
      <c r="HR98" s="20" t="str">
        <f t="shared" si="236"/>
        <v/>
      </c>
      <c r="HS98" s="20" t="str">
        <f t="shared" si="236"/>
        <v/>
      </c>
      <c r="HT98" s="20" t="str">
        <f t="shared" si="236"/>
        <v/>
      </c>
      <c r="HU98" s="20" t="str">
        <f t="shared" si="236"/>
        <v/>
      </c>
      <c r="HV98" s="20" t="str">
        <f t="shared" si="236"/>
        <v/>
      </c>
      <c r="HW98" s="20" t="str">
        <f t="shared" si="236"/>
        <v/>
      </c>
      <c r="HX98" s="20" t="str">
        <f t="shared" si="237"/>
        <v/>
      </c>
      <c r="HY98" s="20" t="str">
        <f t="shared" si="237"/>
        <v/>
      </c>
      <c r="HZ98" s="20" t="str">
        <f t="shared" si="237"/>
        <v/>
      </c>
      <c r="IA98" s="20" t="str">
        <f t="shared" si="237"/>
        <v/>
      </c>
      <c r="IB98" s="20" t="str">
        <f t="shared" si="237"/>
        <v/>
      </c>
      <c r="IC98" s="20" t="str">
        <f t="shared" si="237"/>
        <v/>
      </c>
      <c r="ID98" s="20" t="str">
        <f t="shared" si="237"/>
        <v/>
      </c>
      <c r="IE98" s="20" t="str">
        <f t="shared" si="237"/>
        <v/>
      </c>
      <c r="IF98" s="20" t="str">
        <f t="shared" si="237"/>
        <v/>
      </c>
      <c r="IG98" s="20" t="str">
        <f t="shared" si="237"/>
        <v/>
      </c>
      <c r="IH98" s="20" t="str">
        <f t="shared" si="238"/>
        <v/>
      </c>
      <c r="II98" s="20" t="str">
        <f t="shared" si="238"/>
        <v/>
      </c>
      <c r="IJ98" s="20" t="str">
        <f t="shared" si="238"/>
        <v/>
      </c>
      <c r="IK98" s="20" t="str">
        <f t="shared" si="238"/>
        <v/>
      </c>
      <c r="IL98" s="20" t="str">
        <f t="shared" si="238"/>
        <v/>
      </c>
      <c r="IM98" s="20" t="str">
        <f t="shared" si="238"/>
        <v/>
      </c>
      <c r="IN98" s="20" t="str">
        <f t="shared" si="238"/>
        <v/>
      </c>
      <c r="IO98" s="20" t="str">
        <f t="shared" si="238"/>
        <v/>
      </c>
      <c r="IP98" s="20" t="str">
        <f t="shared" si="238"/>
        <v/>
      </c>
      <c r="IQ98" s="20" t="str">
        <f t="shared" si="238"/>
        <v/>
      </c>
      <c r="IR98" s="20" t="str">
        <f t="shared" si="238"/>
        <v/>
      </c>
      <c r="IS98" s="20" t="str">
        <f t="shared" si="238"/>
        <v/>
      </c>
      <c r="IT98" s="20" t="str">
        <f t="shared" si="238"/>
        <v/>
      </c>
      <c r="IU98" s="20" t="str">
        <f t="shared" si="238"/>
        <v/>
      </c>
      <c r="IV98" s="20" t="str">
        <f t="shared" si="238"/>
        <v/>
      </c>
    </row>
    <row r="99" spans="1:256" s="20" customFormat="1" x14ac:dyDescent="0.2">
      <c r="A99" s="19">
        <f t="shared" si="188"/>
        <v>87</v>
      </c>
      <c r="B99" s="20" t="str">
        <f t="shared" si="214"/>
        <v/>
      </c>
      <c r="C99" s="20" t="str">
        <f t="shared" si="214"/>
        <v/>
      </c>
      <c r="D99" s="20" t="str">
        <f t="shared" si="214"/>
        <v/>
      </c>
      <c r="E99" s="20" t="str">
        <f t="shared" si="214"/>
        <v/>
      </c>
      <c r="F99" s="20" t="str">
        <f t="shared" si="214"/>
        <v/>
      </c>
      <c r="G99" s="20" t="str">
        <f t="shared" si="214"/>
        <v/>
      </c>
      <c r="H99" s="20" t="str">
        <f t="shared" si="214"/>
        <v/>
      </c>
      <c r="I99" s="20" t="str">
        <f t="shared" si="214"/>
        <v/>
      </c>
      <c r="J99" s="20" t="str">
        <f t="shared" si="214"/>
        <v/>
      </c>
      <c r="K99" s="20" t="str">
        <f t="shared" si="214"/>
        <v/>
      </c>
      <c r="L99" s="20" t="str">
        <f t="shared" si="215"/>
        <v/>
      </c>
      <c r="M99" s="20" t="str">
        <f t="shared" si="215"/>
        <v/>
      </c>
      <c r="N99" s="20" t="str">
        <f t="shared" si="215"/>
        <v/>
      </c>
      <c r="O99" s="20" t="str">
        <f t="shared" si="215"/>
        <v/>
      </c>
      <c r="P99" s="20" t="str">
        <f t="shared" si="215"/>
        <v/>
      </c>
      <c r="Q99" s="20" t="str">
        <f t="shared" si="215"/>
        <v/>
      </c>
      <c r="R99" s="20" t="str">
        <f t="shared" si="215"/>
        <v/>
      </c>
      <c r="S99" s="20" t="str">
        <f t="shared" si="215"/>
        <v/>
      </c>
      <c r="T99" s="20" t="str">
        <f t="shared" si="215"/>
        <v/>
      </c>
      <c r="U99" s="20" t="str">
        <f t="shared" si="215"/>
        <v/>
      </c>
      <c r="V99" s="20" t="str">
        <f t="shared" si="216"/>
        <v/>
      </c>
      <c r="W99" s="20" t="str">
        <f t="shared" si="216"/>
        <v/>
      </c>
      <c r="X99" s="20" t="str">
        <f t="shared" si="216"/>
        <v/>
      </c>
      <c r="Y99" s="20" t="str">
        <f t="shared" si="216"/>
        <v/>
      </c>
      <c r="Z99" s="20" t="str">
        <f t="shared" si="216"/>
        <v/>
      </c>
      <c r="AA99" s="20" t="str">
        <f t="shared" si="216"/>
        <v/>
      </c>
      <c r="AB99" s="20" t="str">
        <f t="shared" si="216"/>
        <v/>
      </c>
      <c r="AC99" s="20" t="str">
        <f t="shared" si="216"/>
        <v/>
      </c>
      <c r="AD99" s="20" t="str">
        <f t="shared" si="216"/>
        <v/>
      </c>
      <c r="AE99" s="20" t="str">
        <f t="shared" si="216"/>
        <v/>
      </c>
      <c r="AF99" s="20" t="str">
        <f t="shared" si="217"/>
        <v/>
      </c>
      <c r="AG99" s="20" t="str">
        <f t="shared" si="217"/>
        <v/>
      </c>
      <c r="AH99" s="20" t="str">
        <f t="shared" si="217"/>
        <v/>
      </c>
      <c r="AI99" s="20" t="str">
        <f t="shared" si="217"/>
        <v/>
      </c>
      <c r="AJ99" s="20" t="str">
        <f t="shared" si="217"/>
        <v/>
      </c>
      <c r="AK99" s="20" t="str">
        <f t="shared" si="217"/>
        <v/>
      </c>
      <c r="AL99" s="20" t="str">
        <f t="shared" si="217"/>
        <v/>
      </c>
      <c r="AM99" s="20" t="str">
        <f t="shared" si="217"/>
        <v/>
      </c>
      <c r="AN99" s="20" t="str">
        <f t="shared" si="217"/>
        <v/>
      </c>
      <c r="AO99" s="20" t="str">
        <f t="shared" si="217"/>
        <v/>
      </c>
      <c r="AP99" s="20" t="str">
        <f t="shared" si="218"/>
        <v/>
      </c>
      <c r="AQ99" s="20" t="str">
        <f t="shared" si="218"/>
        <v/>
      </c>
      <c r="AR99" s="20" t="str">
        <f t="shared" si="218"/>
        <v/>
      </c>
      <c r="AS99" s="20" t="str">
        <f t="shared" si="218"/>
        <v/>
      </c>
      <c r="AT99" s="20" t="str">
        <f t="shared" si="218"/>
        <v/>
      </c>
      <c r="AU99" s="20" t="str">
        <f t="shared" si="218"/>
        <v/>
      </c>
      <c r="AV99" s="20" t="str">
        <f t="shared" si="218"/>
        <v/>
      </c>
      <c r="AW99" s="20" t="str">
        <f t="shared" si="218"/>
        <v/>
      </c>
      <c r="AX99" s="20" t="str">
        <f t="shared" si="218"/>
        <v/>
      </c>
      <c r="AY99" s="20" t="str">
        <f t="shared" si="218"/>
        <v/>
      </c>
      <c r="AZ99" s="20" t="str">
        <f t="shared" si="219"/>
        <v/>
      </c>
      <c r="BA99" s="20" t="str">
        <f t="shared" si="219"/>
        <v/>
      </c>
      <c r="BB99" s="20" t="str">
        <f t="shared" si="219"/>
        <v/>
      </c>
      <c r="BC99" s="20" t="str">
        <f t="shared" si="219"/>
        <v/>
      </c>
      <c r="BD99" s="20" t="str">
        <f t="shared" si="219"/>
        <v/>
      </c>
      <c r="BE99" s="20" t="str">
        <f t="shared" si="219"/>
        <v/>
      </c>
      <c r="BF99" s="20" t="str">
        <f t="shared" si="219"/>
        <v/>
      </c>
      <c r="BG99" s="20" t="str">
        <f t="shared" si="219"/>
        <v/>
      </c>
      <c r="BH99" s="20" t="str">
        <f t="shared" si="219"/>
        <v/>
      </c>
      <c r="BI99" s="20" t="str">
        <f t="shared" si="219"/>
        <v/>
      </c>
      <c r="BJ99" s="20" t="str">
        <f t="shared" si="220"/>
        <v/>
      </c>
      <c r="BK99" s="20" t="str">
        <f t="shared" si="220"/>
        <v/>
      </c>
      <c r="BL99" s="20" t="str">
        <f t="shared" si="220"/>
        <v/>
      </c>
      <c r="BM99" s="20" t="str">
        <f t="shared" si="220"/>
        <v/>
      </c>
      <c r="BN99" s="20" t="str">
        <f t="shared" si="220"/>
        <v/>
      </c>
      <c r="BO99" s="20" t="str">
        <f t="shared" si="220"/>
        <v/>
      </c>
      <c r="BP99" s="20" t="str">
        <f t="shared" si="220"/>
        <v/>
      </c>
      <c r="BQ99" s="20" t="str">
        <f t="shared" si="220"/>
        <v/>
      </c>
      <c r="BR99" s="20" t="str">
        <f t="shared" si="220"/>
        <v/>
      </c>
      <c r="BS99" s="20" t="str">
        <f t="shared" si="220"/>
        <v/>
      </c>
      <c r="BT99" s="20" t="str">
        <f t="shared" si="221"/>
        <v/>
      </c>
      <c r="BU99" s="20" t="str">
        <f t="shared" si="221"/>
        <v/>
      </c>
      <c r="BV99" s="20" t="str">
        <f t="shared" si="221"/>
        <v/>
      </c>
      <c r="BW99" s="20" t="str">
        <f t="shared" si="221"/>
        <v/>
      </c>
      <c r="BX99" s="20" t="str">
        <f t="shared" si="221"/>
        <v/>
      </c>
      <c r="BY99" s="20" t="str">
        <f t="shared" si="221"/>
        <v/>
      </c>
      <c r="BZ99" s="20" t="str">
        <f t="shared" si="221"/>
        <v/>
      </c>
      <c r="CA99" s="20" t="str">
        <f t="shared" si="221"/>
        <v/>
      </c>
      <c r="CB99" s="20" t="str">
        <f t="shared" si="221"/>
        <v/>
      </c>
      <c r="CC99" s="20" t="str">
        <f t="shared" si="221"/>
        <v/>
      </c>
      <c r="CD99" s="20" t="str">
        <f t="shared" si="222"/>
        <v/>
      </c>
      <c r="CE99" s="20" t="str">
        <f t="shared" si="222"/>
        <v/>
      </c>
      <c r="CF99" s="20" t="str">
        <f t="shared" si="222"/>
        <v/>
      </c>
      <c r="CG99" s="20" t="str">
        <f t="shared" si="222"/>
        <v/>
      </c>
      <c r="CH99" s="20" t="str">
        <f t="shared" si="222"/>
        <v/>
      </c>
      <c r="CI99" s="20" t="str">
        <f t="shared" si="222"/>
        <v/>
      </c>
      <c r="CJ99" s="20" t="str">
        <f t="shared" si="222"/>
        <v/>
      </c>
      <c r="CK99" s="20" t="str">
        <f t="shared" si="222"/>
        <v/>
      </c>
      <c r="CL99" s="20" t="str">
        <f t="shared" si="222"/>
        <v/>
      </c>
      <c r="CM99" s="20" t="str">
        <f t="shared" si="222"/>
        <v/>
      </c>
      <c r="CN99" s="20" t="str">
        <f t="shared" si="223"/>
        <v/>
      </c>
      <c r="CO99" s="20" t="str">
        <f t="shared" si="223"/>
        <v/>
      </c>
      <c r="CP99" s="20" t="str">
        <f t="shared" si="223"/>
        <v/>
      </c>
      <c r="CQ99" s="20" t="str">
        <f t="shared" si="223"/>
        <v/>
      </c>
      <c r="CR99" s="20" t="str">
        <f t="shared" si="223"/>
        <v/>
      </c>
      <c r="CS99" s="20" t="str">
        <f t="shared" si="223"/>
        <v/>
      </c>
      <c r="CT99" s="20" t="str">
        <f t="shared" si="223"/>
        <v/>
      </c>
      <c r="CU99" s="20" t="str">
        <f t="shared" si="223"/>
        <v/>
      </c>
      <c r="CV99" s="20" t="str">
        <f t="shared" si="223"/>
        <v/>
      </c>
      <c r="CW99" s="20" t="str">
        <f t="shared" si="223"/>
        <v/>
      </c>
      <c r="CX99" s="20" t="str">
        <f t="shared" si="224"/>
        <v/>
      </c>
      <c r="CY99" s="20" t="str">
        <f t="shared" si="224"/>
        <v/>
      </c>
      <c r="CZ99" s="20" t="str">
        <f t="shared" si="224"/>
        <v/>
      </c>
      <c r="DA99" s="20" t="str">
        <f t="shared" si="224"/>
        <v/>
      </c>
      <c r="DB99" s="20" t="str">
        <f t="shared" si="224"/>
        <v/>
      </c>
      <c r="DC99" s="20" t="str">
        <f t="shared" si="224"/>
        <v/>
      </c>
      <c r="DD99" s="20" t="str">
        <f t="shared" si="224"/>
        <v/>
      </c>
      <c r="DE99" s="20" t="str">
        <f t="shared" si="224"/>
        <v/>
      </c>
      <c r="DF99" s="20" t="str">
        <f t="shared" si="224"/>
        <v/>
      </c>
      <c r="DG99" s="20" t="str">
        <f t="shared" si="224"/>
        <v/>
      </c>
      <c r="DH99" s="20" t="str">
        <f t="shared" si="225"/>
        <v/>
      </c>
      <c r="DI99" s="20" t="str">
        <f t="shared" si="225"/>
        <v/>
      </c>
      <c r="DJ99" s="20" t="str">
        <f t="shared" si="225"/>
        <v/>
      </c>
      <c r="DK99" s="20" t="str">
        <f t="shared" si="225"/>
        <v/>
      </c>
      <c r="DL99" s="20" t="str">
        <f t="shared" si="225"/>
        <v/>
      </c>
      <c r="DM99" s="20" t="str">
        <f t="shared" si="225"/>
        <v/>
      </c>
      <c r="DN99" s="20" t="str">
        <f t="shared" si="225"/>
        <v/>
      </c>
      <c r="DO99" s="20" t="str">
        <f t="shared" si="225"/>
        <v/>
      </c>
      <c r="DP99" s="20" t="str">
        <f t="shared" si="225"/>
        <v/>
      </c>
      <c r="DQ99" s="20" t="str">
        <f t="shared" si="225"/>
        <v/>
      </c>
      <c r="DR99" s="20" t="str">
        <f t="shared" si="226"/>
        <v/>
      </c>
      <c r="DS99" s="20" t="str">
        <f t="shared" si="226"/>
        <v/>
      </c>
      <c r="DT99" s="20" t="str">
        <f t="shared" si="226"/>
        <v/>
      </c>
      <c r="DU99" s="20" t="str">
        <f t="shared" si="226"/>
        <v/>
      </c>
      <c r="DV99" s="20" t="str">
        <f t="shared" si="226"/>
        <v/>
      </c>
      <c r="DW99" s="20" t="str">
        <f t="shared" si="226"/>
        <v/>
      </c>
      <c r="DX99" s="20" t="str">
        <f t="shared" si="226"/>
        <v/>
      </c>
      <c r="DY99" s="20" t="str">
        <f t="shared" si="226"/>
        <v/>
      </c>
      <c r="DZ99" s="20" t="str">
        <f t="shared" si="226"/>
        <v/>
      </c>
      <c r="EA99" s="20" t="str">
        <f t="shared" si="226"/>
        <v/>
      </c>
      <c r="EB99" s="20" t="str">
        <f t="shared" si="227"/>
        <v/>
      </c>
      <c r="EC99" s="20" t="str">
        <f t="shared" si="227"/>
        <v/>
      </c>
      <c r="ED99" s="20" t="str">
        <f t="shared" si="227"/>
        <v/>
      </c>
      <c r="EE99" s="20" t="str">
        <f t="shared" si="227"/>
        <v/>
      </c>
      <c r="EF99" s="20" t="str">
        <f t="shared" si="227"/>
        <v/>
      </c>
      <c r="EG99" s="20" t="str">
        <f t="shared" si="227"/>
        <v/>
      </c>
      <c r="EH99" s="20" t="str">
        <f t="shared" si="227"/>
        <v/>
      </c>
      <c r="EI99" s="20" t="str">
        <f t="shared" si="227"/>
        <v/>
      </c>
      <c r="EJ99" s="20" t="str">
        <f t="shared" si="227"/>
        <v/>
      </c>
      <c r="EK99" s="20" t="str">
        <f t="shared" si="227"/>
        <v/>
      </c>
      <c r="EL99" s="20" t="str">
        <f t="shared" si="228"/>
        <v/>
      </c>
      <c r="EM99" s="20" t="str">
        <f t="shared" si="228"/>
        <v/>
      </c>
      <c r="EN99" s="20" t="str">
        <f t="shared" si="228"/>
        <v/>
      </c>
      <c r="EO99" s="20" t="str">
        <f t="shared" si="228"/>
        <v/>
      </c>
      <c r="EP99" s="20" t="str">
        <f t="shared" si="228"/>
        <v/>
      </c>
      <c r="EQ99" s="20" t="str">
        <f t="shared" si="228"/>
        <v/>
      </c>
      <c r="ER99" s="20" t="str">
        <f t="shared" si="228"/>
        <v/>
      </c>
      <c r="ES99" s="20" t="str">
        <f t="shared" si="228"/>
        <v/>
      </c>
      <c r="ET99" s="20" t="str">
        <f t="shared" si="228"/>
        <v/>
      </c>
      <c r="EU99" s="20" t="str">
        <f t="shared" si="228"/>
        <v/>
      </c>
      <c r="EV99" s="20" t="str">
        <f t="shared" si="229"/>
        <v/>
      </c>
      <c r="EW99" s="20" t="str">
        <f t="shared" si="229"/>
        <v/>
      </c>
      <c r="EX99" s="20" t="str">
        <f t="shared" si="229"/>
        <v/>
      </c>
      <c r="EY99" s="20" t="str">
        <f t="shared" si="229"/>
        <v/>
      </c>
      <c r="EZ99" s="20" t="str">
        <f t="shared" si="229"/>
        <v/>
      </c>
      <c r="FA99" s="20" t="str">
        <f t="shared" si="229"/>
        <v/>
      </c>
      <c r="FB99" s="20" t="str">
        <f t="shared" si="229"/>
        <v/>
      </c>
      <c r="FC99" s="20" t="str">
        <f t="shared" si="229"/>
        <v/>
      </c>
      <c r="FD99" s="20" t="str">
        <f t="shared" si="229"/>
        <v/>
      </c>
      <c r="FE99" s="20" t="str">
        <f t="shared" si="229"/>
        <v/>
      </c>
      <c r="FF99" s="20" t="str">
        <f t="shared" si="230"/>
        <v/>
      </c>
      <c r="FG99" s="20" t="str">
        <f t="shared" si="230"/>
        <v/>
      </c>
      <c r="FH99" s="20" t="str">
        <f t="shared" si="230"/>
        <v/>
      </c>
      <c r="FI99" s="20" t="str">
        <f t="shared" si="230"/>
        <v/>
      </c>
      <c r="FJ99" s="20" t="str">
        <f t="shared" si="230"/>
        <v/>
      </c>
      <c r="FK99" s="20" t="str">
        <f t="shared" si="230"/>
        <v/>
      </c>
      <c r="FL99" s="20" t="str">
        <f t="shared" si="230"/>
        <v/>
      </c>
      <c r="FM99" s="20" t="str">
        <f t="shared" si="230"/>
        <v/>
      </c>
      <c r="FN99" s="20" t="str">
        <f t="shared" si="230"/>
        <v/>
      </c>
      <c r="FO99" s="20" t="str">
        <f t="shared" si="230"/>
        <v/>
      </c>
      <c r="FP99" s="20" t="str">
        <f t="shared" si="231"/>
        <v/>
      </c>
      <c r="FQ99" s="20" t="str">
        <f t="shared" si="231"/>
        <v/>
      </c>
      <c r="FR99" s="20" t="str">
        <f t="shared" si="231"/>
        <v/>
      </c>
      <c r="FS99" s="20" t="str">
        <f t="shared" si="231"/>
        <v/>
      </c>
      <c r="FT99" s="20" t="str">
        <f t="shared" si="231"/>
        <v/>
      </c>
      <c r="FU99" s="20" t="str">
        <f t="shared" si="231"/>
        <v/>
      </c>
      <c r="FV99" s="20" t="str">
        <f t="shared" si="231"/>
        <v/>
      </c>
      <c r="FW99" s="20" t="str">
        <f t="shared" si="231"/>
        <v/>
      </c>
      <c r="FX99" s="20" t="str">
        <f t="shared" si="231"/>
        <v/>
      </c>
      <c r="FY99" s="20" t="str">
        <f t="shared" si="231"/>
        <v/>
      </c>
      <c r="FZ99" s="20" t="str">
        <f t="shared" si="232"/>
        <v/>
      </c>
      <c r="GA99" s="20" t="str">
        <f t="shared" si="232"/>
        <v/>
      </c>
      <c r="GB99" s="20" t="str">
        <f t="shared" si="232"/>
        <v/>
      </c>
      <c r="GC99" s="20" t="str">
        <f t="shared" si="232"/>
        <v/>
      </c>
      <c r="GD99" s="20" t="str">
        <f t="shared" si="232"/>
        <v/>
      </c>
      <c r="GE99" s="20" t="str">
        <f t="shared" si="232"/>
        <v/>
      </c>
      <c r="GF99" s="20" t="str">
        <f t="shared" si="232"/>
        <v/>
      </c>
      <c r="GG99" s="20" t="str">
        <f t="shared" si="232"/>
        <v/>
      </c>
      <c r="GH99" s="20" t="str">
        <f t="shared" si="232"/>
        <v/>
      </c>
      <c r="GI99" s="20" t="str">
        <f t="shared" si="232"/>
        <v/>
      </c>
      <c r="GJ99" s="20" t="str">
        <f t="shared" si="233"/>
        <v/>
      </c>
      <c r="GK99" s="20" t="str">
        <f t="shared" si="233"/>
        <v/>
      </c>
      <c r="GL99" s="20" t="str">
        <f t="shared" si="233"/>
        <v/>
      </c>
      <c r="GM99" s="20" t="str">
        <f t="shared" si="233"/>
        <v/>
      </c>
      <c r="GN99" s="20" t="str">
        <f t="shared" si="233"/>
        <v/>
      </c>
      <c r="GO99" s="20" t="str">
        <f t="shared" si="233"/>
        <v/>
      </c>
      <c r="GP99" s="20" t="str">
        <f t="shared" si="233"/>
        <v/>
      </c>
      <c r="GQ99" s="20" t="str">
        <f t="shared" si="233"/>
        <v/>
      </c>
      <c r="GR99" s="20" t="str">
        <f t="shared" si="233"/>
        <v/>
      </c>
      <c r="GS99" s="20" t="str">
        <f t="shared" si="233"/>
        <v/>
      </c>
      <c r="GT99" s="20" t="str">
        <f t="shared" si="234"/>
        <v/>
      </c>
      <c r="GU99" s="20" t="str">
        <f t="shared" si="234"/>
        <v/>
      </c>
      <c r="GV99" s="20" t="str">
        <f t="shared" si="234"/>
        <v/>
      </c>
      <c r="GW99" s="20" t="str">
        <f t="shared" si="234"/>
        <v/>
      </c>
      <c r="GX99" s="20" t="str">
        <f t="shared" si="234"/>
        <v/>
      </c>
      <c r="GY99" s="20" t="str">
        <f t="shared" si="234"/>
        <v/>
      </c>
      <c r="GZ99" s="20" t="str">
        <f t="shared" si="234"/>
        <v/>
      </c>
      <c r="HA99" s="20" t="str">
        <f t="shared" si="234"/>
        <v/>
      </c>
      <c r="HB99" s="20" t="str">
        <f t="shared" si="234"/>
        <v/>
      </c>
      <c r="HC99" s="20" t="str">
        <f t="shared" si="234"/>
        <v/>
      </c>
      <c r="HD99" s="20" t="str">
        <f t="shared" si="235"/>
        <v/>
      </c>
      <c r="HE99" s="20" t="str">
        <f t="shared" si="235"/>
        <v/>
      </c>
      <c r="HF99" s="20" t="str">
        <f t="shared" si="235"/>
        <v/>
      </c>
      <c r="HG99" s="20" t="str">
        <f t="shared" si="235"/>
        <v/>
      </c>
      <c r="HH99" s="20" t="str">
        <f t="shared" si="235"/>
        <v/>
      </c>
      <c r="HI99" s="20" t="str">
        <f t="shared" si="235"/>
        <v/>
      </c>
      <c r="HJ99" s="20" t="str">
        <f t="shared" si="235"/>
        <v/>
      </c>
      <c r="HK99" s="20" t="str">
        <f t="shared" si="235"/>
        <v/>
      </c>
      <c r="HL99" s="20" t="str">
        <f t="shared" si="235"/>
        <v/>
      </c>
      <c r="HM99" s="20" t="str">
        <f t="shared" si="235"/>
        <v/>
      </c>
      <c r="HN99" s="20" t="str">
        <f t="shared" si="236"/>
        <v/>
      </c>
      <c r="HO99" s="20" t="str">
        <f t="shared" si="236"/>
        <v/>
      </c>
      <c r="HP99" s="20" t="str">
        <f t="shared" si="236"/>
        <v/>
      </c>
      <c r="HQ99" s="20" t="str">
        <f t="shared" si="236"/>
        <v/>
      </c>
      <c r="HR99" s="20" t="str">
        <f t="shared" si="236"/>
        <v/>
      </c>
      <c r="HS99" s="20" t="str">
        <f t="shared" si="236"/>
        <v/>
      </c>
      <c r="HT99" s="20" t="str">
        <f t="shared" si="236"/>
        <v/>
      </c>
      <c r="HU99" s="20" t="str">
        <f t="shared" si="236"/>
        <v/>
      </c>
      <c r="HV99" s="20" t="str">
        <f t="shared" si="236"/>
        <v/>
      </c>
      <c r="HW99" s="20" t="str">
        <f t="shared" si="236"/>
        <v/>
      </c>
      <c r="HX99" s="20" t="str">
        <f t="shared" si="237"/>
        <v/>
      </c>
      <c r="HY99" s="20" t="str">
        <f t="shared" si="237"/>
        <v/>
      </c>
      <c r="HZ99" s="20" t="str">
        <f t="shared" si="237"/>
        <v/>
      </c>
      <c r="IA99" s="20" t="str">
        <f t="shared" si="237"/>
        <v/>
      </c>
      <c r="IB99" s="20" t="str">
        <f t="shared" si="237"/>
        <v/>
      </c>
      <c r="IC99" s="20" t="str">
        <f t="shared" si="237"/>
        <v/>
      </c>
      <c r="ID99" s="20" t="str">
        <f t="shared" si="237"/>
        <v/>
      </c>
      <c r="IE99" s="20" t="str">
        <f t="shared" si="237"/>
        <v/>
      </c>
      <c r="IF99" s="20" t="str">
        <f t="shared" si="237"/>
        <v/>
      </c>
      <c r="IG99" s="20" t="str">
        <f t="shared" si="237"/>
        <v/>
      </c>
      <c r="IH99" s="20" t="str">
        <f t="shared" si="238"/>
        <v/>
      </c>
      <c r="II99" s="20" t="str">
        <f t="shared" si="238"/>
        <v/>
      </c>
      <c r="IJ99" s="20" t="str">
        <f t="shared" si="238"/>
        <v/>
      </c>
      <c r="IK99" s="20" t="str">
        <f t="shared" si="238"/>
        <v/>
      </c>
      <c r="IL99" s="20" t="str">
        <f t="shared" si="238"/>
        <v/>
      </c>
      <c r="IM99" s="20" t="str">
        <f t="shared" si="238"/>
        <v/>
      </c>
      <c r="IN99" s="20" t="str">
        <f t="shared" si="238"/>
        <v/>
      </c>
      <c r="IO99" s="20" t="str">
        <f t="shared" si="238"/>
        <v/>
      </c>
      <c r="IP99" s="20" t="str">
        <f t="shared" si="238"/>
        <v/>
      </c>
      <c r="IQ99" s="20" t="str">
        <f t="shared" si="238"/>
        <v/>
      </c>
      <c r="IR99" s="20" t="str">
        <f t="shared" si="238"/>
        <v/>
      </c>
      <c r="IS99" s="20" t="str">
        <f t="shared" si="238"/>
        <v/>
      </c>
      <c r="IT99" s="20" t="str">
        <f t="shared" si="238"/>
        <v/>
      </c>
      <c r="IU99" s="20" t="str">
        <f t="shared" si="238"/>
        <v/>
      </c>
      <c r="IV99" s="20" t="str">
        <f t="shared" si="238"/>
        <v/>
      </c>
    </row>
    <row r="100" spans="1:256" s="20" customFormat="1" x14ac:dyDescent="0.2">
      <c r="A100" s="19">
        <f t="shared" si="188"/>
        <v>88</v>
      </c>
      <c r="B100" s="20" t="str">
        <f t="shared" si="214"/>
        <v/>
      </c>
      <c r="C100" s="20" t="str">
        <f t="shared" si="214"/>
        <v/>
      </c>
      <c r="D100" s="20" t="str">
        <f t="shared" si="214"/>
        <v/>
      </c>
      <c r="E100" s="20" t="str">
        <f t="shared" si="214"/>
        <v/>
      </c>
      <c r="F100" s="20" t="str">
        <f t="shared" si="214"/>
        <v/>
      </c>
      <c r="G100" s="20" t="str">
        <f t="shared" si="214"/>
        <v/>
      </c>
      <c r="H100" s="20" t="str">
        <f t="shared" si="214"/>
        <v/>
      </c>
      <c r="I100" s="20" t="str">
        <f t="shared" si="214"/>
        <v/>
      </c>
      <c r="J100" s="20" t="str">
        <f t="shared" si="214"/>
        <v/>
      </c>
      <c r="K100" s="20" t="str">
        <f t="shared" si="214"/>
        <v/>
      </c>
      <c r="L100" s="20" t="str">
        <f t="shared" si="215"/>
        <v/>
      </c>
      <c r="M100" s="20" t="str">
        <f t="shared" si="215"/>
        <v/>
      </c>
      <c r="N100" s="20" t="str">
        <f t="shared" si="215"/>
        <v/>
      </c>
      <c r="O100" s="20" t="str">
        <f t="shared" si="215"/>
        <v/>
      </c>
      <c r="P100" s="20" t="str">
        <f t="shared" si="215"/>
        <v/>
      </c>
      <c r="Q100" s="20" t="str">
        <f t="shared" si="215"/>
        <v/>
      </c>
      <c r="R100" s="20" t="str">
        <f t="shared" si="215"/>
        <v/>
      </c>
      <c r="S100" s="20" t="str">
        <f t="shared" si="215"/>
        <v/>
      </c>
      <c r="T100" s="20" t="str">
        <f t="shared" si="215"/>
        <v/>
      </c>
      <c r="U100" s="20" t="str">
        <f t="shared" si="215"/>
        <v/>
      </c>
      <c r="V100" s="20" t="str">
        <f t="shared" si="216"/>
        <v/>
      </c>
      <c r="W100" s="20" t="str">
        <f t="shared" si="216"/>
        <v/>
      </c>
      <c r="X100" s="20" t="str">
        <f t="shared" si="216"/>
        <v/>
      </c>
      <c r="Y100" s="20" t="str">
        <f t="shared" si="216"/>
        <v/>
      </c>
      <c r="Z100" s="20" t="str">
        <f t="shared" si="216"/>
        <v/>
      </c>
      <c r="AA100" s="20" t="str">
        <f t="shared" si="216"/>
        <v/>
      </c>
      <c r="AB100" s="20" t="str">
        <f t="shared" si="216"/>
        <v/>
      </c>
      <c r="AC100" s="20" t="str">
        <f t="shared" si="216"/>
        <v/>
      </c>
      <c r="AD100" s="20" t="str">
        <f t="shared" si="216"/>
        <v/>
      </c>
      <c r="AE100" s="20" t="str">
        <f t="shared" si="216"/>
        <v/>
      </c>
      <c r="AF100" s="20" t="str">
        <f t="shared" si="217"/>
        <v/>
      </c>
      <c r="AG100" s="20" t="str">
        <f t="shared" si="217"/>
        <v/>
      </c>
      <c r="AH100" s="20" t="str">
        <f t="shared" si="217"/>
        <v/>
      </c>
      <c r="AI100" s="20" t="str">
        <f t="shared" si="217"/>
        <v/>
      </c>
      <c r="AJ100" s="20" t="str">
        <f t="shared" si="217"/>
        <v/>
      </c>
      <c r="AK100" s="20" t="str">
        <f t="shared" si="217"/>
        <v/>
      </c>
      <c r="AL100" s="20" t="str">
        <f t="shared" si="217"/>
        <v/>
      </c>
      <c r="AM100" s="20" t="str">
        <f t="shared" si="217"/>
        <v/>
      </c>
      <c r="AN100" s="20" t="str">
        <f t="shared" si="217"/>
        <v/>
      </c>
      <c r="AO100" s="20" t="str">
        <f t="shared" si="217"/>
        <v/>
      </c>
      <c r="AP100" s="20" t="str">
        <f t="shared" si="218"/>
        <v/>
      </c>
      <c r="AQ100" s="20" t="str">
        <f t="shared" si="218"/>
        <v/>
      </c>
      <c r="AR100" s="20" t="str">
        <f t="shared" si="218"/>
        <v/>
      </c>
      <c r="AS100" s="20" t="str">
        <f t="shared" si="218"/>
        <v/>
      </c>
      <c r="AT100" s="20" t="str">
        <f t="shared" si="218"/>
        <v/>
      </c>
      <c r="AU100" s="20" t="str">
        <f t="shared" si="218"/>
        <v/>
      </c>
      <c r="AV100" s="20" t="str">
        <f t="shared" si="218"/>
        <v/>
      </c>
      <c r="AW100" s="20" t="str">
        <f t="shared" si="218"/>
        <v/>
      </c>
      <c r="AX100" s="20" t="str">
        <f t="shared" si="218"/>
        <v/>
      </c>
      <c r="AY100" s="20" t="str">
        <f t="shared" si="218"/>
        <v/>
      </c>
      <c r="AZ100" s="20" t="str">
        <f t="shared" si="219"/>
        <v/>
      </c>
      <c r="BA100" s="20" t="str">
        <f t="shared" si="219"/>
        <v/>
      </c>
      <c r="BB100" s="20" t="str">
        <f t="shared" si="219"/>
        <v/>
      </c>
      <c r="BC100" s="20" t="str">
        <f t="shared" si="219"/>
        <v/>
      </c>
      <c r="BD100" s="20" t="str">
        <f t="shared" si="219"/>
        <v/>
      </c>
      <c r="BE100" s="20" t="str">
        <f t="shared" si="219"/>
        <v/>
      </c>
      <c r="BF100" s="20" t="str">
        <f t="shared" si="219"/>
        <v/>
      </c>
      <c r="BG100" s="20" t="str">
        <f t="shared" si="219"/>
        <v/>
      </c>
      <c r="BH100" s="20" t="str">
        <f t="shared" si="219"/>
        <v/>
      </c>
      <c r="BI100" s="20" t="str">
        <f t="shared" si="219"/>
        <v/>
      </c>
      <c r="BJ100" s="20" t="str">
        <f t="shared" si="220"/>
        <v/>
      </c>
      <c r="BK100" s="20" t="str">
        <f t="shared" si="220"/>
        <v/>
      </c>
      <c r="BL100" s="20" t="str">
        <f t="shared" si="220"/>
        <v/>
      </c>
      <c r="BM100" s="20" t="str">
        <f t="shared" si="220"/>
        <v/>
      </c>
      <c r="BN100" s="20" t="str">
        <f t="shared" si="220"/>
        <v/>
      </c>
      <c r="BO100" s="20" t="str">
        <f t="shared" si="220"/>
        <v/>
      </c>
      <c r="BP100" s="20" t="str">
        <f t="shared" si="220"/>
        <v/>
      </c>
      <c r="BQ100" s="20" t="str">
        <f t="shared" si="220"/>
        <v/>
      </c>
      <c r="BR100" s="20" t="str">
        <f t="shared" si="220"/>
        <v/>
      </c>
      <c r="BS100" s="20" t="str">
        <f t="shared" si="220"/>
        <v/>
      </c>
      <c r="BT100" s="20" t="str">
        <f t="shared" si="221"/>
        <v/>
      </c>
      <c r="BU100" s="20" t="str">
        <f t="shared" si="221"/>
        <v/>
      </c>
      <c r="BV100" s="20" t="str">
        <f t="shared" si="221"/>
        <v/>
      </c>
      <c r="BW100" s="20" t="str">
        <f t="shared" si="221"/>
        <v/>
      </c>
      <c r="BX100" s="20" t="str">
        <f t="shared" si="221"/>
        <v/>
      </c>
      <c r="BY100" s="20" t="str">
        <f t="shared" si="221"/>
        <v/>
      </c>
      <c r="BZ100" s="20" t="str">
        <f t="shared" si="221"/>
        <v/>
      </c>
      <c r="CA100" s="20" t="str">
        <f t="shared" si="221"/>
        <v/>
      </c>
      <c r="CB100" s="20" t="str">
        <f t="shared" si="221"/>
        <v/>
      </c>
      <c r="CC100" s="20" t="str">
        <f t="shared" si="221"/>
        <v/>
      </c>
      <c r="CD100" s="20" t="str">
        <f t="shared" si="222"/>
        <v/>
      </c>
      <c r="CE100" s="20" t="str">
        <f t="shared" si="222"/>
        <v/>
      </c>
      <c r="CF100" s="20" t="str">
        <f t="shared" si="222"/>
        <v/>
      </c>
      <c r="CG100" s="20" t="str">
        <f t="shared" si="222"/>
        <v/>
      </c>
      <c r="CH100" s="20" t="str">
        <f t="shared" si="222"/>
        <v/>
      </c>
      <c r="CI100" s="20" t="str">
        <f t="shared" si="222"/>
        <v/>
      </c>
      <c r="CJ100" s="20" t="str">
        <f t="shared" si="222"/>
        <v/>
      </c>
      <c r="CK100" s="20" t="str">
        <f t="shared" si="222"/>
        <v/>
      </c>
      <c r="CL100" s="20" t="str">
        <f t="shared" si="222"/>
        <v/>
      </c>
      <c r="CM100" s="20" t="str">
        <f t="shared" si="222"/>
        <v/>
      </c>
      <c r="CN100" s="20" t="str">
        <f t="shared" si="223"/>
        <v/>
      </c>
      <c r="CO100" s="20" t="str">
        <f t="shared" si="223"/>
        <v/>
      </c>
      <c r="CP100" s="20" t="str">
        <f t="shared" si="223"/>
        <v/>
      </c>
      <c r="CQ100" s="20" t="str">
        <f t="shared" si="223"/>
        <v/>
      </c>
      <c r="CR100" s="20" t="str">
        <f t="shared" si="223"/>
        <v/>
      </c>
      <c r="CS100" s="20" t="str">
        <f t="shared" si="223"/>
        <v/>
      </c>
      <c r="CT100" s="20" t="str">
        <f t="shared" si="223"/>
        <v/>
      </c>
      <c r="CU100" s="20" t="str">
        <f t="shared" si="223"/>
        <v/>
      </c>
      <c r="CV100" s="20" t="str">
        <f t="shared" si="223"/>
        <v/>
      </c>
      <c r="CW100" s="20" t="str">
        <f t="shared" si="223"/>
        <v/>
      </c>
      <c r="CX100" s="20" t="str">
        <f t="shared" si="224"/>
        <v/>
      </c>
      <c r="CY100" s="20" t="str">
        <f t="shared" si="224"/>
        <v/>
      </c>
      <c r="CZ100" s="20" t="str">
        <f t="shared" si="224"/>
        <v/>
      </c>
      <c r="DA100" s="20" t="str">
        <f t="shared" si="224"/>
        <v/>
      </c>
      <c r="DB100" s="20" t="str">
        <f t="shared" si="224"/>
        <v/>
      </c>
      <c r="DC100" s="20" t="str">
        <f t="shared" si="224"/>
        <v/>
      </c>
      <c r="DD100" s="20" t="str">
        <f t="shared" si="224"/>
        <v/>
      </c>
      <c r="DE100" s="20" t="str">
        <f t="shared" si="224"/>
        <v/>
      </c>
      <c r="DF100" s="20" t="str">
        <f t="shared" si="224"/>
        <v/>
      </c>
      <c r="DG100" s="20" t="str">
        <f t="shared" si="224"/>
        <v/>
      </c>
      <c r="DH100" s="20" t="str">
        <f t="shared" si="225"/>
        <v/>
      </c>
      <c r="DI100" s="20" t="str">
        <f t="shared" si="225"/>
        <v/>
      </c>
      <c r="DJ100" s="20" t="str">
        <f t="shared" si="225"/>
        <v/>
      </c>
      <c r="DK100" s="20" t="str">
        <f t="shared" si="225"/>
        <v/>
      </c>
      <c r="DL100" s="20" t="str">
        <f t="shared" si="225"/>
        <v/>
      </c>
      <c r="DM100" s="20" t="str">
        <f t="shared" si="225"/>
        <v/>
      </c>
      <c r="DN100" s="20" t="str">
        <f t="shared" si="225"/>
        <v/>
      </c>
      <c r="DO100" s="20" t="str">
        <f t="shared" si="225"/>
        <v/>
      </c>
      <c r="DP100" s="20" t="str">
        <f t="shared" si="225"/>
        <v/>
      </c>
      <c r="DQ100" s="20" t="str">
        <f t="shared" si="225"/>
        <v/>
      </c>
      <c r="DR100" s="20" t="str">
        <f t="shared" si="226"/>
        <v/>
      </c>
      <c r="DS100" s="20" t="str">
        <f t="shared" si="226"/>
        <v/>
      </c>
      <c r="DT100" s="20" t="str">
        <f t="shared" si="226"/>
        <v/>
      </c>
      <c r="DU100" s="20" t="str">
        <f t="shared" si="226"/>
        <v/>
      </c>
      <c r="DV100" s="20" t="str">
        <f t="shared" si="226"/>
        <v/>
      </c>
      <c r="DW100" s="20" t="str">
        <f t="shared" si="226"/>
        <v/>
      </c>
      <c r="DX100" s="20" t="str">
        <f t="shared" si="226"/>
        <v/>
      </c>
      <c r="DY100" s="20" t="str">
        <f t="shared" si="226"/>
        <v/>
      </c>
      <c r="DZ100" s="20" t="str">
        <f t="shared" si="226"/>
        <v/>
      </c>
      <c r="EA100" s="20" t="str">
        <f t="shared" si="226"/>
        <v/>
      </c>
      <c r="EB100" s="20" t="str">
        <f t="shared" si="227"/>
        <v/>
      </c>
      <c r="EC100" s="20" t="str">
        <f t="shared" si="227"/>
        <v/>
      </c>
      <c r="ED100" s="20" t="str">
        <f t="shared" si="227"/>
        <v/>
      </c>
      <c r="EE100" s="20" t="str">
        <f t="shared" si="227"/>
        <v/>
      </c>
      <c r="EF100" s="20" t="str">
        <f t="shared" si="227"/>
        <v/>
      </c>
      <c r="EG100" s="20" t="str">
        <f t="shared" si="227"/>
        <v/>
      </c>
      <c r="EH100" s="20" t="str">
        <f t="shared" si="227"/>
        <v/>
      </c>
      <c r="EI100" s="20" t="str">
        <f t="shared" si="227"/>
        <v/>
      </c>
      <c r="EJ100" s="20" t="str">
        <f t="shared" si="227"/>
        <v/>
      </c>
      <c r="EK100" s="20" t="str">
        <f t="shared" si="227"/>
        <v/>
      </c>
      <c r="EL100" s="20" t="str">
        <f t="shared" si="228"/>
        <v/>
      </c>
      <c r="EM100" s="20" t="str">
        <f t="shared" si="228"/>
        <v/>
      </c>
      <c r="EN100" s="20" t="str">
        <f t="shared" si="228"/>
        <v/>
      </c>
      <c r="EO100" s="20" t="str">
        <f t="shared" si="228"/>
        <v/>
      </c>
      <c r="EP100" s="20" t="str">
        <f t="shared" si="228"/>
        <v/>
      </c>
      <c r="EQ100" s="20" t="str">
        <f t="shared" si="228"/>
        <v/>
      </c>
      <c r="ER100" s="20" t="str">
        <f t="shared" si="228"/>
        <v/>
      </c>
      <c r="ES100" s="20" t="str">
        <f t="shared" si="228"/>
        <v/>
      </c>
      <c r="ET100" s="20" t="str">
        <f t="shared" si="228"/>
        <v/>
      </c>
      <c r="EU100" s="20" t="str">
        <f t="shared" si="228"/>
        <v/>
      </c>
      <c r="EV100" s="20" t="str">
        <f t="shared" si="229"/>
        <v/>
      </c>
      <c r="EW100" s="20" t="str">
        <f t="shared" si="229"/>
        <v/>
      </c>
      <c r="EX100" s="20" t="str">
        <f t="shared" si="229"/>
        <v/>
      </c>
      <c r="EY100" s="20" t="str">
        <f t="shared" si="229"/>
        <v/>
      </c>
      <c r="EZ100" s="20" t="str">
        <f t="shared" si="229"/>
        <v/>
      </c>
      <c r="FA100" s="20" t="str">
        <f t="shared" si="229"/>
        <v/>
      </c>
      <c r="FB100" s="20" t="str">
        <f t="shared" si="229"/>
        <v/>
      </c>
      <c r="FC100" s="20" t="str">
        <f t="shared" si="229"/>
        <v/>
      </c>
      <c r="FD100" s="20" t="str">
        <f t="shared" si="229"/>
        <v/>
      </c>
      <c r="FE100" s="20" t="str">
        <f t="shared" si="229"/>
        <v/>
      </c>
      <c r="FF100" s="20" t="str">
        <f t="shared" si="230"/>
        <v/>
      </c>
      <c r="FG100" s="20" t="str">
        <f t="shared" si="230"/>
        <v/>
      </c>
      <c r="FH100" s="20" t="str">
        <f t="shared" si="230"/>
        <v/>
      </c>
      <c r="FI100" s="20" t="str">
        <f t="shared" si="230"/>
        <v/>
      </c>
      <c r="FJ100" s="20" t="str">
        <f t="shared" si="230"/>
        <v/>
      </c>
      <c r="FK100" s="20" t="str">
        <f t="shared" si="230"/>
        <v/>
      </c>
      <c r="FL100" s="20" t="str">
        <f t="shared" si="230"/>
        <v/>
      </c>
      <c r="FM100" s="20" t="str">
        <f t="shared" si="230"/>
        <v/>
      </c>
      <c r="FN100" s="20" t="str">
        <f t="shared" si="230"/>
        <v/>
      </c>
      <c r="FO100" s="20" t="str">
        <f t="shared" si="230"/>
        <v/>
      </c>
      <c r="FP100" s="20" t="str">
        <f t="shared" si="231"/>
        <v/>
      </c>
      <c r="FQ100" s="20" t="str">
        <f t="shared" si="231"/>
        <v/>
      </c>
      <c r="FR100" s="20" t="str">
        <f t="shared" si="231"/>
        <v/>
      </c>
      <c r="FS100" s="20" t="str">
        <f t="shared" si="231"/>
        <v/>
      </c>
      <c r="FT100" s="20" t="str">
        <f t="shared" si="231"/>
        <v/>
      </c>
      <c r="FU100" s="20" t="str">
        <f t="shared" si="231"/>
        <v/>
      </c>
      <c r="FV100" s="20" t="str">
        <f t="shared" si="231"/>
        <v/>
      </c>
      <c r="FW100" s="20" t="str">
        <f t="shared" si="231"/>
        <v/>
      </c>
      <c r="FX100" s="20" t="str">
        <f t="shared" si="231"/>
        <v/>
      </c>
      <c r="FY100" s="20" t="str">
        <f t="shared" si="231"/>
        <v/>
      </c>
      <c r="FZ100" s="20" t="str">
        <f t="shared" si="232"/>
        <v/>
      </c>
      <c r="GA100" s="20" t="str">
        <f t="shared" si="232"/>
        <v/>
      </c>
      <c r="GB100" s="20" t="str">
        <f t="shared" si="232"/>
        <v/>
      </c>
      <c r="GC100" s="20" t="str">
        <f t="shared" si="232"/>
        <v/>
      </c>
      <c r="GD100" s="20" t="str">
        <f t="shared" si="232"/>
        <v/>
      </c>
      <c r="GE100" s="20" t="str">
        <f t="shared" si="232"/>
        <v/>
      </c>
      <c r="GF100" s="20" t="str">
        <f t="shared" si="232"/>
        <v/>
      </c>
      <c r="GG100" s="20" t="str">
        <f t="shared" si="232"/>
        <v/>
      </c>
      <c r="GH100" s="20" t="str">
        <f t="shared" si="232"/>
        <v/>
      </c>
      <c r="GI100" s="20" t="str">
        <f t="shared" si="232"/>
        <v/>
      </c>
      <c r="GJ100" s="20" t="str">
        <f t="shared" si="233"/>
        <v/>
      </c>
      <c r="GK100" s="20" t="str">
        <f t="shared" si="233"/>
        <v/>
      </c>
      <c r="GL100" s="20" t="str">
        <f t="shared" si="233"/>
        <v/>
      </c>
      <c r="GM100" s="20" t="str">
        <f t="shared" si="233"/>
        <v/>
      </c>
      <c r="GN100" s="20" t="str">
        <f t="shared" si="233"/>
        <v/>
      </c>
      <c r="GO100" s="20" t="str">
        <f t="shared" si="233"/>
        <v/>
      </c>
      <c r="GP100" s="20" t="str">
        <f t="shared" si="233"/>
        <v/>
      </c>
      <c r="GQ100" s="20" t="str">
        <f t="shared" si="233"/>
        <v/>
      </c>
      <c r="GR100" s="20" t="str">
        <f t="shared" si="233"/>
        <v/>
      </c>
      <c r="GS100" s="20" t="str">
        <f t="shared" si="233"/>
        <v/>
      </c>
      <c r="GT100" s="20" t="str">
        <f t="shared" si="234"/>
        <v/>
      </c>
      <c r="GU100" s="20" t="str">
        <f t="shared" si="234"/>
        <v/>
      </c>
      <c r="GV100" s="20" t="str">
        <f t="shared" si="234"/>
        <v/>
      </c>
      <c r="GW100" s="20" t="str">
        <f t="shared" si="234"/>
        <v/>
      </c>
      <c r="GX100" s="20" t="str">
        <f t="shared" si="234"/>
        <v/>
      </c>
      <c r="GY100" s="20" t="str">
        <f t="shared" si="234"/>
        <v/>
      </c>
      <c r="GZ100" s="20" t="str">
        <f t="shared" si="234"/>
        <v/>
      </c>
      <c r="HA100" s="20" t="str">
        <f t="shared" si="234"/>
        <v/>
      </c>
      <c r="HB100" s="20" t="str">
        <f t="shared" si="234"/>
        <v/>
      </c>
      <c r="HC100" s="20" t="str">
        <f t="shared" si="234"/>
        <v/>
      </c>
      <c r="HD100" s="20" t="str">
        <f t="shared" si="235"/>
        <v/>
      </c>
      <c r="HE100" s="20" t="str">
        <f t="shared" si="235"/>
        <v/>
      </c>
      <c r="HF100" s="20" t="str">
        <f t="shared" si="235"/>
        <v/>
      </c>
      <c r="HG100" s="20" t="str">
        <f t="shared" si="235"/>
        <v/>
      </c>
      <c r="HH100" s="20" t="str">
        <f t="shared" si="235"/>
        <v/>
      </c>
      <c r="HI100" s="20" t="str">
        <f t="shared" si="235"/>
        <v/>
      </c>
      <c r="HJ100" s="20" t="str">
        <f t="shared" si="235"/>
        <v/>
      </c>
      <c r="HK100" s="20" t="str">
        <f t="shared" si="235"/>
        <v/>
      </c>
      <c r="HL100" s="20" t="str">
        <f t="shared" si="235"/>
        <v/>
      </c>
      <c r="HM100" s="20" t="str">
        <f t="shared" si="235"/>
        <v/>
      </c>
      <c r="HN100" s="20" t="str">
        <f t="shared" si="236"/>
        <v/>
      </c>
      <c r="HO100" s="20" t="str">
        <f t="shared" si="236"/>
        <v/>
      </c>
      <c r="HP100" s="20" t="str">
        <f t="shared" si="236"/>
        <v/>
      </c>
      <c r="HQ100" s="20" t="str">
        <f t="shared" si="236"/>
        <v/>
      </c>
      <c r="HR100" s="20" t="str">
        <f t="shared" si="236"/>
        <v/>
      </c>
      <c r="HS100" s="20" t="str">
        <f t="shared" si="236"/>
        <v/>
      </c>
      <c r="HT100" s="20" t="str">
        <f t="shared" si="236"/>
        <v/>
      </c>
      <c r="HU100" s="20" t="str">
        <f t="shared" si="236"/>
        <v/>
      </c>
      <c r="HV100" s="20" t="str">
        <f t="shared" si="236"/>
        <v/>
      </c>
      <c r="HW100" s="20" t="str">
        <f t="shared" si="236"/>
        <v/>
      </c>
      <c r="HX100" s="20" t="str">
        <f t="shared" si="237"/>
        <v/>
      </c>
      <c r="HY100" s="20" t="str">
        <f t="shared" si="237"/>
        <v/>
      </c>
      <c r="HZ100" s="20" t="str">
        <f t="shared" si="237"/>
        <v/>
      </c>
      <c r="IA100" s="20" t="str">
        <f t="shared" si="237"/>
        <v/>
      </c>
      <c r="IB100" s="20" t="str">
        <f t="shared" si="237"/>
        <v/>
      </c>
      <c r="IC100" s="20" t="str">
        <f t="shared" si="237"/>
        <v/>
      </c>
      <c r="ID100" s="20" t="str">
        <f t="shared" si="237"/>
        <v/>
      </c>
      <c r="IE100" s="20" t="str">
        <f t="shared" si="237"/>
        <v/>
      </c>
      <c r="IF100" s="20" t="str">
        <f t="shared" si="237"/>
        <v/>
      </c>
      <c r="IG100" s="20" t="str">
        <f t="shared" si="237"/>
        <v/>
      </c>
      <c r="IH100" s="20" t="str">
        <f t="shared" si="238"/>
        <v/>
      </c>
      <c r="II100" s="20" t="str">
        <f t="shared" si="238"/>
        <v/>
      </c>
      <c r="IJ100" s="20" t="str">
        <f t="shared" si="238"/>
        <v/>
      </c>
      <c r="IK100" s="20" t="str">
        <f t="shared" si="238"/>
        <v/>
      </c>
      <c r="IL100" s="20" t="str">
        <f t="shared" si="238"/>
        <v/>
      </c>
      <c r="IM100" s="20" t="str">
        <f t="shared" si="238"/>
        <v/>
      </c>
      <c r="IN100" s="20" t="str">
        <f t="shared" si="238"/>
        <v/>
      </c>
      <c r="IO100" s="20" t="str">
        <f t="shared" si="238"/>
        <v/>
      </c>
      <c r="IP100" s="20" t="str">
        <f t="shared" si="238"/>
        <v/>
      </c>
      <c r="IQ100" s="20" t="str">
        <f t="shared" si="238"/>
        <v/>
      </c>
      <c r="IR100" s="20" t="str">
        <f t="shared" si="238"/>
        <v/>
      </c>
      <c r="IS100" s="20" t="str">
        <f t="shared" si="238"/>
        <v/>
      </c>
      <c r="IT100" s="20" t="str">
        <f t="shared" si="238"/>
        <v/>
      </c>
      <c r="IU100" s="20" t="str">
        <f t="shared" si="238"/>
        <v/>
      </c>
      <c r="IV100" s="20" t="str">
        <f t="shared" si="238"/>
        <v/>
      </c>
    </row>
    <row r="101" spans="1:256" s="20" customFormat="1" x14ac:dyDescent="0.2">
      <c r="A101" s="19">
        <f t="shared" si="188"/>
        <v>89</v>
      </c>
      <c r="B101" s="20" t="str">
        <f t="shared" si="214"/>
        <v/>
      </c>
      <c r="C101" s="20" t="str">
        <f t="shared" si="214"/>
        <v/>
      </c>
      <c r="D101" s="20" t="str">
        <f t="shared" si="214"/>
        <v/>
      </c>
      <c r="E101" s="20" t="str">
        <f t="shared" si="214"/>
        <v/>
      </c>
      <c r="F101" s="20" t="str">
        <f t="shared" si="214"/>
        <v/>
      </c>
      <c r="G101" s="20" t="str">
        <f t="shared" si="214"/>
        <v/>
      </c>
      <c r="H101" s="20" t="str">
        <f t="shared" si="214"/>
        <v/>
      </c>
      <c r="I101" s="20" t="str">
        <f t="shared" si="214"/>
        <v/>
      </c>
      <c r="J101" s="20" t="str">
        <f t="shared" si="214"/>
        <v/>
      </c>
      <c r="K101" s="20" t="str">
        <f t="shared" si="214"/>
        <v/>
      </c>
      <c r="L101" s="20" t="str">
        <f t="shared" si="215"/>
        <v/>
      </c>
      <c r="M101" s="20" t="str">
        <f t="shared" si="215"/>
        <v/>
      </c>
      <c r="N101" s="20" t="str">
        <f t="shared" si="215"/>
        <v/>
      </c>
      <c r="O101" s="20" t="str">
        <f t="shared" si="215"/>
        <v/>
      </c>
      <c r="P101" s="20" t="str">
        <f t="shared" si="215"/>
        <v/>
      </c>
      <c r="Q101" s="20" t="str">
        <f t="shared" si="215"/>
        <v/>
      </c>
      <c r="R101" s="20" t="str">
        <f t="shared" si="215"/>
        <v/>
      </c>
      <c r="S101" s="20" t="str">
        <f t="shared" si="215"/>
        <v/>
      </c>
      <c r="T101" s="20" t="str">
        <f t="shared" si="215"/>
        <v/>
      </c>
      <c r="U101" s="20" t="str">
        <f t="shared" si="215"/>
        <v/>
      </c>
      <c r="V101" s="20" t="str">
        <f t="shared" si="216"/>
        <v/>
      </c>
      <c r="W101" s="20" t="str">
        <f t="shared" si="216"/>
        <v/>
      </c>
      <c r="X101" s="20" t="str">
        <f t="shared" si="216"/>
        <v/>
      </c>
      <c r="Y101" s="20" t="str">
        <f t="shared" si="216"/>
        <v/>
      </c>
      <c r="Z101" s="20" t="str">
        <f t="shared" si="216"/>
        <v/>
      </c>
      <c r="AA101" s="20" t="str">
        <f t="shared" si="216"/>
        <v/>
      </c>
      <c r="AB101" s="20" t="str">
        <f t="shared" si="216"/>
        <v/>
      </c>
      <c r="AC101" s="20" t="str">
        <f t="shared" si="216"/>
        <v/>
      </c>
      <c r="AD101" s="20" t="str">
        <f t="shared" si="216"/>
        <v/>
      </c>
      <c r="AE101" s="20" t="str">
        <f t="shared" si="216"/>
        <v/>
      </c>
      <c r="AF101" s="20" t="str">
        <f t="shared" si="217"/>
        <v/>
      </c>
      <c r="AG101" s="20" t="str">
        <f t="shared" si="217"/>
        <v/>
      </c>
      <c r="AH101" s="20" t="str">
        <f t="shared" si="217"/>
        <v/>
      </c>
      <c r="AI101" s="20" t="str">
        <f t="shared" si="217"/>
        <v/>
      </c>
      <c r="AJ101" s="20" t="str">
        <f t="shared" si="217"/>
        <v/>
      </c>
      <c r="AK101" s="20" t="str">
        <f t="shared" si="217"/>
        <v/>
      </c>
      <c r="AL101" s="20" t="str">
        <f t="shared" si="217"/>
        <v/>
      </c>
      <c r="AM101" s="20" t="str">
        <f t="shared" si="217"/>
        <v/>
      </c>
      <c r="AN101" s="20" t="str">
        <f t="shared" si="217"/>
        <v/>
      </c>
      <c r="AO101" s="20" t="str">
        <f t="shared" si="217"/>
        <v/>
      </c>
      <c r="AP101" s="20" t="str">
        <f t="shared" si="218"/>
        <v/>
      </c>
      <c r="AQ101" s="20" t="str">
        <f t="shared" si="218"/>
        <v/>
      </c>
      <c r="AR101" s="20" t="str">
        <f t="shared" si="218"/>
        <v/>
      </c>
      <c r="AS101" s="20" t="str">
        <f t="shared" si="218"/>
        <v/>
      </c>
      <c r="AT101" s="20" t="str">
        <f t="shared" si="218"/>
        <v/>
      </c>
      <c r="AU101" s="20" t="str">
        <f t="shared" si="218"/>
        <v/>
      </c>
      <c r="AV101" s="20" t="str">
        <f t="shared" si="218"/>
        <v/>
      </c>
      <c r="AW101" s="20" t="str">
        <f t="shared" si="218"/>
        <v/>
      </c>
      <c r="AX101" s="20" t="str">
        <f t="shared" si="218"/>
        <v/>
      </c>
      <c r="AY101" s="20" t="str">
        <f t="shared" si="218"/>
        <v/>
      </c>
      <c r="AZ101" s="20" t="str">
        <f t="shared" si="219"/>
        <v/>
      </c>
      <c r="BA101" s="20" t="str">
        <f t="shared" si="219"/>
        <v/>
      </c>
      <c r="BB101" s="20" t="str">
        <f t="shared" si="219"/>
        <v/>
      </c>
      <c r="BC101" s="20" t="str">
        <f t="shared" si="219"/>
        <v/>
      </c>
      <c r="BD101" s="20" t="str">
        <f t="shared" si="219"/>
        <v/>
      </c>
      <c r="BE101" s="20" t="str">
        <f t="shared" si="219"/>
        <v/>
      </c>
      <c r="BF101" s="20" t="str">
        <f t="shared" si="219"/>
        <v/>
      </c>
      <c r="BG101" s="20" t="str">
        <f t="shared" si="219"/>
        <v/>
      </c>
      <c r="BH101" s="20" t="str">
        <f t="shared" si="219"/>
        <v/>
      </c>
      <c r="BI101" s="20" t="str">
        <f t="shared" si="219"/>
        <v/>
      </c>
      <c r="BJ101" s="20" t="str">
        <f t="shared" si="220"/>
        <v/>
      </c>
      <c r="BK101" s="20" t="str">
        <f t="shared" si="220"/>
        <v/>
      </c>
      <c r="BL101" s="20" t="str">
        <f t="shared" si="220"/>
        <v/>
      </c>
      <c r="BM101" s="20" t="str">
        <f t="shared" si="220"/>
        <v/>
      </c>
      <c r="BN101" s="20" t="str">
        <f t="shared" si="220"/>
        <v/>
      </c>
      <c r="BO101" s="20" t="str">
        <f t="shared" si="220"/>
        <v/>
      </c>
      <c r="BP101" s="20" t="str">
        <f t="shared" si="220"/>
        <v/>
      </c>
      <c r="BQ101" s="20" t="str">
        <f t="shared" si="220"/>
        <v/>
      </c>
      <c r="BR101" s="20" t="str">
        <f t="shared" si="220"/>
        <v/>
      </c>
      <c r="BS101" s="20" t="str">
        <f t="shared" si="220"/>
        <v/>
      </c>
      <c r="BT101" s="20" t="str">
        <f t="shared" si="221"/>
        <v/>
      </c>
      <c r="BU101" s="20" t="str">
        <f t="shared" si="221"/>
        <v/>
      </c>
      <c r="BV101" s="20" t="str">
        <f t="shared" si="221"/>
        <v/>
      </c>
      <c r="BW101" s="20" t="str">
        <f t="shared" si="221"/>
        <v/>
      </c>
      <c r="BX101" s="20" t="str">
        <f t="shared" si="221"/>
        <v/>
      </c>
      <c r="BY101" s="20" t="str">
        <f t="shared" si="221"/>
        <v/>
      </c>
      <c r="BZ101" s="20" t="str">
        <f t="shared" si="221"/>
        <v/>
      </c>
      <c r="CA101" s="20" t="str">
        <f t="shared" si="221"/>
        <v/>
      </c>
      <c r="CB101" s="20" t="str">
        <f t="shared" si="221"/>
        <v/>
      </c>
      <c r="CC101" s="20" t="str">
        <f t="shared" si="221"/>
        <v/>
      </c>
      <c r="CD101" s="20" t="str">
        <f t="shared" si="222"/>
        <v/>
      </c>
      <c r="CE101" s="20" t="str">
        <f t="shared" si="222"/>
        <v/>
      </c>
      <c r="CF101" s="20" t="str">
        <f t="shared" si="222"/>
        <v/>
      </c>
      <c r="CG101" s="20" t="str">
        <f t="shared" si="222"/>
        <v/>
      </c>
      <c r="CH101" s="20" t="str">
        <f t="shared" si="222"/>
        <v/>
      </c>
      <c r="CI101" s="20" t="str">
        <f t="shared" si="222"/>
        <v/>
      </c>
      <c r="CJ101" s="20" t="str">
        <f t="shared" si="222"/>
        <v/>
      </c>
      <c r="CK101" s="20" t="str">
        <f t="shared" si="222"/>
        <v/>
      </c>
      <c r="CL101" s="20" t="str">
        <f t="shared" si="222"/>
        <v/>
      </c>
      <c r="CM101" s="20" t="str">
        <f t="shared" si="222"/>
        <v/>
      </c>
      <c r="CN101" s="20" t="str">
        <f t="shared" si="223"/>
        <v/>
      </c>
      <c r="CO101" s="20" t="str">
        <f t="shared" si="223"/>
        <v/>
      </c>
      <c r="CP101" s="20" t="str">
        <f t="shared" si="223"/>
        <v/>
      </c>
      <c r="CQ101" s="20" t="str">
        <f t="shared" si="223"/>
        <v/>
      </c>
      <c r="CR101" s="20" t="str">
        <f t="shared" si="223"/>
        <v/>
      </c>
      <c r="CS101" s="20" t="str">
        <f t="shared" si="223"/>
        <v/>
      </c>
      <c r="CT101" s="20" t="str">
        <f t="shared" si="223"/>
        <v/>
      </c>
      <c r="CU101" s="20" t="str">
        <f t="shared" si="223"/>
        <v/>
      </c>
      <c r="CV101" s="20" t="str">
        <f t="shared" si="223"/>
        <v/>
      </c>
      <c r="CW101" s="20" t="str">
        <f t="shared" si="223"/>
        <v/>
      </c>
      <c r="CX101" s="20" t="str">
        <f t="shared" si="224"/>
        <v/>
      </c>
      <c r="CY101" s="20" t="str">
        <f t="shared" si="224"/>
        <v/>
      </c>
      <c r="CZ101" s="20" t="str">
        <f t="shared" si="224"/>
        <v/>
      </c>
      <c r="DA101" s="20" t="str">
        <f t="shared" si="224"/>
        <v/>
      </c>
      <c r="DB101" s="20" t="str">
        <f t="shared" si="224"/>
        <v/>
      </c>
      <c r="DC101" s="20" t="str">
        <f t="shared" si="224"/>
        <v/>
      </c>
      <c r="DD101" s="20" t="str">
        <f t="shared" si="224"/>
        <v/>
      </c>
      <c r="DE101" s="20" t="str">
        <f t="shared" si="224"/>
        <v/>
      </c>
      <c r="DF101" s="20" t="str">
        <f t="shared" si="224"/>
        <v/>
      </c>
      <c r="DG101" s="20" t="str">
        <f t="shared" si="224"/>
        <v/>
      </c>
      <c r="DH101" s="20" t="str">
        <f t="shared" si="225"/>
        <v/>
      </c>
      <c r="DI101" s="20" t="str">
        <f t="shared" si="225"/>
        <v/>
      </c>
      <c r="DJ101" s="20" t="str">
        <f t="shared" si="225"/>
        <v/>
      </c>
      <c r="DK101" s="20" t="str">
        <f t="shared" si="225"/>
        <v/>
      </c>
      <c r="DL101" s="20" t="str">
        <f t="shared" si="225"/>
        <v/>
      </c>
      <c r="DM101" s="20" t="str">
        <f t="shared" si="225"/>
        <v/>
      </c>
      <c r="DN101" s="20" t="str">
        <f t="shared" si="225"/>
        <v/>
      </c>
      <c r="DO101" s="20" t="str">
        <f t="shared" si="225"/>
        <v/>
      </c>
      <c r="DP101" s="20" t="str">
        <f t="shared" si="225"/>
        <v/>
      </c>
      <c r="DQ101" s="20" t="str">
        <f t="shared" si="225"/>
        <v/>
      </c>
      <c r="DR101" s="20" t="str">
        <f t="shared" si="226"/>
        <v/>
      </c>
      <c r="DS101" s="20" t="str">
        <f t="shared" si="226"/>
        <v/>
      </c>
      <c r="DT101" s="20" t="str">
        <f t="shared" si="226"/>
        <v/>
      </c>
      <c r="DU101" s="20" t="str">
        <f t="shared" si="226"/>
        <v/>
      </c>
      <c r="DV101" s="20" t="str">
        <f t="shared" si="226"/>
        <v/>
      </c>
      <c r="DW101" s="20" t="str">
        <f t="shared" si="226"/>
        <v/>
      </c>
      <c r="DX101" s="20" t="str">
        <f t="shared" si="226"/>
        <v/>
      </c>
      <c r="DY101" s="20" t="str">
        <f t="shared" si="226"/>
        <v/>
      </c>
      <c r="DZ101" s="20" t="str">
        <f t="shared" si="226"/>
        <v/>
      </c>
      <c r="EA101" s="20" t="str">
        <f t="shared" si="226"/>
        <v/>
      </c>
      <c r="EB101" s="20" t="str">
        <f t="shared" si="227"/>
        <v/>
      </c>
      <c r="EC101" s="20" t="str">
        <f t="shared" si="227"/>
        <v/>
      </c>
      <c r="ED101" s="20" t="str">
        <f t="shared" si="227"/>
        <v/>
      </c>
      <c r="EE101" s="20" t="str">
        <f t="shared" si="227"/>
        <v/>
      </c>
      <c r="EF101" s="20" t="str">
        <f t="shared" si="227"/>
        <v/>
      </c>
      <c r="EG101" s="20" t="str">
        <f t="shared" si="227"/>
        <v/>
      </c>
      <c r="EH101" s="20" t="str">
        <f t="shared" si="227"/>
        <v/>
      </c>
      <c r="EI101" s="20" t="str">
        <f t="shared" si="227"/>
        <v/>
      </c>
      <c r="EJ101" s="20" t="str">
        <f t="shared" si="227"/>
        <v/>
      </c>
      <c r="EK101" s="20" t="str">
        <f t="shared" si="227"/>
        <v/>
      </c>
      <c r="EL101" s="20" t="str">
        <f t="shared" si="228"/>
        <v/>
      </c>
      <c r="EM101" s="20" t="str">
        <f t="shared" si="228"/>
        <v/>
      </c>
      <c r="EN101" s="20" t="str">
        <f t="shared" si="228"/>
        <v/>
      </c>
      <c r="EO101" s="20" t="str">
        <f t="shared" si="228"/>
        <v/>
      </c>
      <c r="EP101" s="20" t="str">
        <f t="shared" si="228"/>
        <v/>
      </c>
      <c r="EQ101" s="20" t="str">
        <f t="shared" si="228"/>
        <v/>
      </c>
      <c r="ER101" s="20" t="str">
        <f t="shared" si="228"/>
        <v/>
      </c>
      <c r="ES101" s="20" t="str">
        <f t="shared" si="228"/>
        <v/>
      </c>
      <c r="ET101" s="20" t="str">
        <f t="shared" si="228"/>
        <v/>
      </c>
      <c r="EU101" s="20" t="str">
        <f t="shared" si="228"/>
        <v/>
      </c>
      <c r="EV101" s="20" t="str">
        <f t="shared" si="229"/>
        <v/>
      </c>
      <c r="EW101" s="20" t="str">
        <f t="shared" si="229"/>
        <v/>
      </c>
      <c r="EX101" s="20" t="str">
        <f t="shared" si="229"/>
        <v/>
      </c>
      <c r="EY101" s="20" t="str">
        <f t="shared" si="229"/>
        <v/>
      </c>
      <c r="EZ101" s="20" t="str">
        <f t="shared" si="229"/>
        <v/>
      </c>
      <c r="FA101" s="20" t="str">
        <f t="shared" si="229"/>
        <v/>
      </c>
      <c r="FB101" s="20" t="str">
        <f t="shared" si="229"/>
        <v/>
      </c>
      <c r="FC101" s="20" t="str">
        <f t="shared" si="229"/>
        <v/>
      </c>
      <c r="FD101" s="20" t="str">
        <f t="shared" si="229"/>
        <v/>
      </c>
      <c r="FE101" s="20" t="str">
        <f t="shared" si="229"/>
        <v/>
      </c>
      <c r="FF101" s="20" t="str">
        <f t="shared" si="230"/>
        <v/>
      </c>
      <c r="FG101" s="20" t="str">
        <f t="shared" si="230"/>
        <v/>
      </c>
      <c r="FH101" s="20" t="str">
        <f t="shared" si="230"/>
        <v/>
      </c>
      <c r="FI101" s="20" t="str">
        <f t="shared" si="230"/>
        <v/>
      </c>
      <c r="FJ101" s="20" t="str">
        <f t="shared" si="230"/>
        <v/>
      </c>
      <c r="FK101" s="20" t="str">
        <f t="shared" si="230"/>
        <v/>
      </c>
      <c r="FL101" s="20" t="str">
        <f t="shared" si="230"/>
        <v/>
      </c>
      <c r="FM101" s="20" t="str">
        <f t="shared" si="230"/>
        <v/>
      </c>
      <c r="FN101" s="20" t="str">
        <f t="shared" si="230"/>
        <v/>
      </c>
      <c r="FO101" s="20" t="str">
        <f t="shared" si="230"/>
        <v/>
      </c>
      <c r="FP101" s="20" t="str">
        <f t="shared" si="231"/>
        <v/>
      </c>
      <c r="FQ101" s="20" t="str">
        <f t="shared" si="231"/>
        <v/>
      </c>
      <c r="FR101" s="20" t="str">
        <f t="shared" si="231"/>
        <v/>
      </c>
      <c r="FS101" s="20" t="str">
        <f t="shared" si="231"/>
        <v/>
      </c>
      <c r="FT101" s="20" t="str">
        <f t="shared" si="231"/>
        <v/>
      </c>
      <c r="FU101" s="20" t="str">
        <f t="shared" si="231"/>
        <v/>
      </c>
      <c r="FV101" s="20" t="str">
        <f t="shared" si="231"/>
        <v/>
      </c>
      <c r="FW101" s="20" t="str">
        <f t="shared" si="231"/>
        <v/>
      </c>
      <c r="FX101" s="20" t="str">
        <f t="shared" si="231"/>
        <v/>
      </c>
      <c r="FY101" s="20" t="str">
        <f t="shared" si="231"/>
        <v/>
      </c>
      <c r="FZ101" s="20" t="str">
        <f t="shared" si="232"/>
        <v/>
      </c>
      <c r="GA101" s="20" t="str">
        <f t="shared" si="232"/>
        <v/>
      </c>
      <c r="GB101" s="20" t="str">
        <f t="shared" si="232"/>
        <v/>
      </c>
      <c r="GC101" s="20" t="str">
        <f t="shared" si="232"/>
        <v/>
      </c>
      <c r="GD101" s="20" t="str">
        <f t="shared" si="232"/>
        <v/>
      </c>
      <c r="GE101" s="20" t="str">
        <f t="shared" si="232"/>
        <v/>
      </c>
      <c r="GF101" s="20" t="str">
        <f t="shared" si="232"/>
        <v/>
      </c>
      <c r="GG101" s="20" t="str">
        <f t="shared" si="232"/>
        <v/>
      </c>
      <c r="GH101" s="20" t="str">
        <f t="shared" si="232"/>
        <v/>
      </c>
      <c r="GI101" s="20" t="str">
        <f t="shared" si="232"/>
        <v/>
      </c>
      <c r="GJ101" s="20" t="str">
        <f t="shared" si="233"/>
        <v/>
      </c>
      <c r="GK101" s="20" t="str">
        <f t="shared" si="233"/>
        <v/>
      </c>
      <c r="GL101" s="20" t="str">
        <f t="shared" si="233"/>
        <v/>
      </c>
      <c r="GM101" s="20" t="str">
        <f t="shared" si="233"/>
        <v/>
      </c>
      <c r="GN101" s="20" t="str">
        <f t="shared" si="233"/>
        <v/>
      </c>
      <c r="GO101" s="20" t="str">
        <f t="shared" si="233"/>
        <v/>
      </c>
      <c r="GP101" s="20" t="str">
        <f t="shared" si="233"/>
        <v/>
      </c>
      <c r="GQ101" s="20" t="str">
        <f t="shared" si="233"/>
        <v/>
      </c>
      <c r="GR101" s="20" t="str">
        <f t="shared" si="233"/>
        <v/>
      </c>
      <c r="GS101" s="20" t="str">
        <f t="shared" si="233"/>
        <v/>
      </c>
      <c r="GT101" s="20" t="str">
        <f t="shared" si="234"/>
        <v/>
      </c>
      <c r="GU101" s="20" t="str">
        <f t="shared" si="234"/>
        <v/>
      </c>
      <c r="GV101" s="20" t="str">
        <f t="shared" si="234"/>
        <v/>
      </c>
      <c r="GW101" s="20" t="str">
        <f t="shared" si="234"/>
        <v/>
      </c>
      <c r="GX101" s="20" t="str">
        <f t="shared" si="234"/>
        <v/>
      </c>
      <c r="GY101" s="20" t="str">
        <f t="shared" si="234"/>
        <v/>
      </c>
      <c r="GZ101" s="20" t="str">
        <f t="shared" si="234"/>
        <v/>
      </c>
      <c r="HA101" s="20" t="str">
        <f t="shared" si="234"/>
        <v/>
      </c>
      <c r="HB101" s="20" t="str">
        <f t="shared" si="234"/>
        <v/>
      </c>
      <c r="HC101" s="20" t="str">
        <f t="shared" si="234"/>
        <v/>
      </c>
      <c r="HD101" s="20" t="str">
        <f t="shared" si="235"/>
        <v/>
      </c>
      <c r="HE101" s="20" t="str">
        <f t="shared" si="235"/>
        <v/>
      </c>
      <c r="HF101" s="20" t="str">
        <f t="shared" si="235"/>
        <v/>
      </c>
      <c r="HG101" s="20" t="str">
        <f t="shared" si="235"/>
        <v/>
      </c>
      <c r="HH101" s="20" t="str">
        <f t="shared" si="235"/>
        <v/>
      </c>
      <c r="HI101" s="20" t="str">
        <f t="shared" si="235"/>
        <v/>
      </c>
      <c r="HJ101" s="20" t="str">
        <f t="shared" si="235"/>
        <v/>
      </c>
      <c r="HK101" s="20" t="str">
        <f t="shared" si="235"/>
        <v/>
      </c>
      <c r="HL101" s="20" t="str">
        <f t="shared" si="235"/>
        <v/>
      </c>
      <c r="HM101" s="20" t="str">
        <f t="shared" si="235"/>
        <v/>
      </c>
      <c r="HN101" s="20" t="str">
        <f t="shared" si="236"/>
        <v/>
      </c>
      <c r="HO101" s="20" t="str">
        <f t="shared" si="236"/>
        <v/>
      </c>
      <c r="HP101" s="20" t="str">
        <f t="shared" si="236"/>
        <v/>
      </c>
      <c r="HQ101" s="20" t="str">
        <f t="shared" si="236"/>
        <v/>
      </c>
      <c r="HR101" s="20" t="str">
        <f t="shared" si="236"/>
        <v/>
      </c>
      <c r="HS101" s="20" t="str">
        <f t="shared" si="236"/>
        <v/>
      </c>
      <c r="HT101" s="20" t="str">
        <f t="shared" si="236"/>
        <v/>
      </c>
      <c r="HU101" s="20" t="str">
        <f t="shared" si="236"/>
        <v/>
      </c>
      <c r="HV101" s="20" t="str">
        <f t="shared" si="236"/>
        <v/>
      </c>
      <c r="HW101" s="20" t="str">
        <f t="shared" si="236"/>
        <v/>
      </c>
      <c r="HX101" s="20" t="str">
        <f t="shared" si="237"/>
        <v/>
      </c>
      <c r="HY101" s="20" t="str">
        <f t="shared" si="237"/>
        <v/>
      </c>
      <c r="HZ101" s="20" t="str">
        <f t="shared" si="237"/>
        <v/>
      </c>
      <c r="IA101" s="20" t="str">
        <f t="shared" si="237"/>
        <v/>
      </c>
      <c r="IB101" s="20" t="str">
        <f t="shared" si="237"/>
        <v/>
      </c>
      <c r="IC101" s="20" t="str">
        <f t="shared" si="237"/>
        <v/>
      </c>
      <c r="ID101" s="20" t="str">
        <f t="shared" si="237"/>
        <v/>
      </c>
      <c r="IE101" s="20" t="str">
        <f t="shared" si="237"/>
        <v/>
      </c>
      <c r="IF101" s="20" t="str">
        <f t="shared" si="237"/>
        <v/>
      </c>
      <c r="IG101" s="20" t="str">
        <f t="shared" si="237"/>
        <v/>
      </c>
      <c r="IH101" s="20" t="str">
        <f t="shared" si="238"/>
        <v/>
      </c>
      <c r="II101" s="20" t="str">
        <f t="shared" si="238"/>
        <v/>
      </c>
      <c r="IJ101" s="20" t="str">
        <f t="shared" si="238"/>
        <v/>
      </c>
      <c r="IK101" s="20" t="str">
        <f t="shared" si="238"/>
        <v/>
      </c>
      <c r="IL101" s="20" t="str">
        <f t="shared" si="238"/>
        <v/>
      </c>
      <c r="IM101" s="20" t="str">
        <f t="shared" si="238"/>
        <v/>
      </c>
      <c r="IN101" s="20" t="str">
        <f t="shared" si="238"/>
        <v/>
      </c>
      <c r="IO101" s="20" t="str">
        <f t="shared" si="238"/>
        <v/>
      </c>
      <c r="IP101" s="20" t="str">
        <f t="shared" si="238"/>
        <v/>
      </c>
      <c r="IQ101" s="20" t="str">
        <f t="shared" si="238"/>
        <v/>
      </c>
      <c r="IR101" s="20" t="str">
        <f t="shared" si="238"/>
        <v/>
      </c>
      <c r="IS101" s="20" t="str">
        <f t="shared" si="238"/>
        <v/>
      </c>
      <c r="IT101" s="20" t="str">
        <f t="shared" si="238"/>
        <v/>
      </c>
      <c r="IU101" s="20" t="str">
        <f t="shared" si="238"/>
        <v/>
      </c>
      <c r="IV101" s="20" t="str">
        <f t="shared" si="238"/>
        <v/>
      </c>
    </row>
    <row r="102" spans="1:256" s="20" customFormat="1" x14ac:dyDescent="0.2">
      <c r="A102" s="19">
        <f t="shared" si="188"/>
        <v>90</v>
      </c>
      <c r="B102" s="20" t="str">
        <f t="shared" si="214"/>
        <v/>
      </c>
      <c r="C102" s="20" t="str">
        <f t="shared" si="214"/>
        <v/>
      </c>
      <c r="D102" s="20" t="str">
        <f t="shared" si="214"/>
        <v/>
      </c>
      <c r="E102" s="20" t="str">
        <f t="shared" si="214"/>
        <v/>
      </c>
      <c r="F102" s="20" t="str">
        <f t="shared" si="214"/>
        <v/>
      </c>
      <c r="G102" s="20" t="str">
        <f t="shared" si="214"/>
        <v/>
      </c>
      <c r="H102" s="20" t="str">
        <f t="shared" si="214"/>
        <v/>
      </c>
      <c r="I102" s="20" t="str">
        <f t="shared" si="214"/>
        <v/>
      </c>
      <c r="J102" s="20" t="str">
        <f t="shared" si="214"/>
        <v/>
      </c>
      <c r="K102" s="20" t="str">
        <f t="shared" si="214"/>
        <v/>
      </c>
      <c r="L102" s="20" t="str">
        <f t="shared" si="215"/>
        <v/>
      </c>
      <c r="M102" s="20" t="str">
        <f t="shared" si="215"/>
        <v/>
      </c>
      <c r="N102" s="20" t="str">
        <f t="shared" si="215"/>
        <v/>
      </c>
      <c r="O102" s="20" t="str">
        <f t="shared" si="215"/>
        <v/>
      </c>
      <c r="P102" s="20" t="str">
        <f t="shared" si="215"/>
        <v/>
      </c>
      <c r="Q102" s="20" t="str">
        <f t="shared" si="215"/>
        <v/>
      </c>
      <c r="R102" s="20" t="str">
        <f t="shared" si="215"/>
        <v/>
      </c>
      <c r="S102" s="20" t="str">
        <f t="shared" si="215"/>
        <v/>
      </c>
      <c r="T102" s="20" t="str">
        <f t="shared" si="215"/>
        <v/>
      </c>
      <c r="U102" s="20" t="str">
        <f t="shared" si="215"/>
        <v/>
      </c>
      <c r="V102" s="20" t="str">
        <f t="shared" si="216"/>
        <v/>
      </c>
      <c r="W102" s="20" t="str">
        <f t="shared" si="216"/>
        <v/>
      </c>
      <c r="X102" s="20" t="str">
        <f t="shared" si="216"/>
        <v/>
      </c>
      <c r="Y102" s="20" t="str">
        <f t="shared" si="216"/>
        <v/>
      </c>
      <c r="Z102" s="20" t="str">
        <f t="shared" si="216"/>
        <v/>
      </c>
      <c r="AA102" s="20" t="str">
        <f t="shared" si="216"/>
        <v/>
      </c>
      <c r="AB102" s="20" t="str">
        <f t="shared" si="216"/>
        <v/>
      </c>
      <c r="AC102" s="20" t="str">
        <f t="shared" si="216"/>
        <v/>
      </c>
      <c r="AD102" s="20" t="str">
        <f t="shared" si="216"/>
        <v/>
      </c>
      <c r="AE102" s="20" t="str">
        <f t="shared" si="216"/>
        <v/>
      </c>
      <c r="AF102" s="20" t="str">
        <f t="shared" si="217"/>
        <v/>
      </c>
      <c r="AG102" s="20" t="str">
        <f t="shared" si="217"/>
        <v/>
      </c>
      <c r="AH102" s="20" t="str">
        <f t="shared" si="217"/>
        <v/>
      </c>
      <c r="AI102" s="20" t="str">
        <f t="shared" si="217"/>
        <v/>
      </c>
      <c r="AJ102" s="20" t="str">
        <f t="shared" si="217"/>
        <v/>
      </c>
      <c r="AK102" s="20" t="str">
        <f t="shared" si="217"/>
        <v/>
      </c>
      <c r="AL102" s="20" t="str">
        <f t="shared" si="217"/>
        <v/>
      </c>
      <c r="AM102" s="20" t="str">
        <f t="shared" si="217"/>
        <v/>
      </c>
      <c r="AN102" s="20" t="str">
        <f t="shared" si="217"/>
        <v/>
      </c>
      <c r="AO102" s="20" t="str">
        <f t="shared" si="217"/>
        <v/>
      </c>
      <c r="AP102" s="20" t="str">
        <f t="shared" si="218"/>
        <v/>
      </c>
      <c r="AQ102" s="20" t="str">
        <f t="shared" si="218"/>
        <v/>
      </c>
      <c r="AR102" s="20" t="str">
        <f t="shared" si="218"/>
        <v/>
      </c>
      <c r="AS102" s="20" t="str">
        <f t="shared" si="218"/>
        <v/>
      </c>
      <c r="AT102" s="20" t="str">
        <f t="shared" si="218"/>
        <v/>
      </c>
      <c r="AU102" s="20" t="str">
        <f t="shared" si="218"/>
        <v/>
      </c>
      <c r="AV102" s="20" t="str">
        <f t="shared" si="218"/>
        <v/>
      </c>
      <c r="AW102" s="20" t="str">
        <f t="shared" si="218"/>
        <v/>
      </c>
      <c r="AX102" s="20" t="str">
        <f t="shared" si="218"/>
        <v/>
      </c>
      <c r="AY102" s="20" t="str">
        <f t="shared" si="218"/>
        <v/>
      </c>
      <c r="AZ102" s="20" t="str">
        <f t="shared" si="219"/>
        <v/>
      </c>
      <c r="BA102" s="20" t="str">
        <f t="shared" si="219"/>
        <v/>
      </c>
      <c r="BB102" s="20" t="str">
        <f t="shared" si="219"/>
        <v/>
      </c>
      <c r="BC102" s="20" t="str">
        <f t="shared" si="219"/>
        <v/>
      </c>
      <c r="BD102" s="20" t="str">
        <f t="shared" si="219"/>
        <v/>
      </c>
      <c r="BE102" s="20" t="str">
        <f t="shared" si="219"/>
        <v/>
      </c>
      <c r="BF102" s="20" t="str">
        <f t="shared" si="219"/>
        <v/>
      </c>
      <c r="BG102" s="20" t="str">
        <f t="shared" si="219"/>
        <v/>
      </c>
      <c r="BH102" s="20" t="str">
        <f t="shared" si="219"/>
        <v/>
      </c>
      <c r="BI102" s="20" t="str">
        <f t="shared" si="219"/>
        <v/>
      </c>
      <c r="BJ102" s="20" t="str">
        <f t="shared" si="220"/>
        <v/>
      </c>
      <c r="BK102" s="20" t="str">
        <f t="shared" si="220"/>
        <v/>
      </c>
      <c r="BL102" s="20" t="str">
        <f t="shared" si="220"/>
        <v/>
      </c>
      <c r="BM102" s="20" t="str">
        <f t="shared" si="220"/>
        <v/>
      </c>
      <c r="BN102" s="20" t="str">
        <f t="shared" si="220"/>
        <v/>
      </c>
      <c r="BO102" s="20" t="str">
        <f t="shared" si="220"/>
        <v/>
      </c>
      <c r="BP102" s="20" t="str">
        <f t="shared" si="220"/>
        <v/>
      </c>
      <c r="BQ102" s="20" t="str">
        <f t="shared" si="220"/>
        <v/>
      </c>
      <c r="BR102" s="20" t="str">
        <f t="shared" si="220"/>
        <v/>
      </c>
      <c r="BS102" s="20" t="str">
        <f t="shared" si="220"/>
        <v/>
      </c>
      <c r="BT102" s="20" t="str">
        <f t="shared" si="221"/>
        <v/>
      </c>
      <c r="BU102" s="20" t="str">
        <f t="shared" si="221"/>
        <v/>
      </c>
      <c r="BV102" s="20" t="str">
        <f t="shared" si="221"/>
        <v/>
      </c>
      <c r="BW102" s="20" t="str">
        <f t="shared" si="221"/>
        <v/>
      </c>
      <c r="BX102" s="20" t="str">
        <f t="shared" si="221"/>
        <v/>
      </c>
      <c r="BY102" s="20" t="str">
        <f t="shared" si="221"/>
        <v/>
      </c>
      <c r="BZ102" s="20" t="str">
        <f t="shared" si="221"/>
        <v/>
      </c>
      <c r="CA102" s="20" t="str">
        <f t="shared" si="221"/>
        <v/>
      </c>
      <c r="CB102" s="20" t="str">
        <f t="shared" si="221"/>
        <v/>
      </c>
      <c r="CC102" s="20" t="str">
        <f t="shared" si="221"/>
        <v/>
      </c>
      <c r="CD102" s="20" t="str">
        <f t="shared" si="222"/>
        <v/>
      </c>
      <c r="CE102" s="20" t="str">
        <f t="shared" si="222"/>
        <v/>
      </c>
      <c r="CF102" s="20" t="str">
        <f t="shared" si="222"/>
        <v/>
      </c>
      <c r="CG102" s="20" t="str">
        <f t="shared" si="222"/>
        <v/>
      </c>
      <c r="CH102" s="20" t="str">
        <f t="shared" si="222"/>
        <v/>
      </c>
      <c r="CI102" s="20" t="str">
        <f t="shared" si="222"/>
        <v/>
      </c>
      <c r="CJ102" s="20" t="str">
        <f t="shared" si="222"/>
        <v/>
      </c>
      <c r="CK102" s="20" t="str">
        <f t="shared" si="222"/>
        <v/>
      </c>
      <c r="CL102" s="20" t="str">
        <f t="shared" si="222"/>
        <v/>
      </c>
      <c r="CM102" s="20" t="str">
        <f t="shared" si="222"/>
        <v/>
      </c>
      <c r="CN102" s="20" t="str">
        <f t="shared" si="223"/>
        <v/>
      </c>
      <c r="CO102" s="20" t="str">
        <f t="shared" si="223"/>
        <v/>
      </c>
      <c r="CP102" s="20" t="str">
        <f t="shared" si="223"/>
        <v/>
      </c>
      <c r="CQ102" s="20" t="str">
        <f t="shared" si="223"/>
        <v/>
      </c>
      <c r="CR102" s="20" t="str">
        <f t="shared" si="223"/>
        <v/>
      </c>
      <c r="CS102" s="20" t="str">
        <f t="shared" si="223"/>
        <v/>
      </c>
      <c r="CT102" s="20" t="str">
        <f t="shared" si="223"/>
        <v/>
      </c>
      <c r="CU102" s="20" t="str">
        <f t="shared" si="223"/>
        <v/>
      </c>
      <c r="CV102" s="20" t="str">
        <f t="shared" si="223"/>
        <v/>
      </c>
      <c r="CW102" s="20" t="str">
        <f t="shared" si="223"/>
        <v/>
      </c>
      <c r="CX102" s="20" t="str">
        <f t="shared" si="224"/>
        <v/>
      </c>
      <c r="CY102" s="20" t="str">
        <f t="shared" si="224"/>
        <v/>
      </c>
      <c r="CZ102" s="20" t="str">
        <f t="shared" si="224"/>
        <v/>
      </c>
      <c r="DA102" s="20" t="str">
        <f t="shared" si="224"/>
        <v/>
      </c>
      <c r="DB102" s="20" t="str">
        <f t="shared" si="224"/>
        <v/>
      </c>
      <c r="DC102" s="20" t="str">
        <f t="shared" si="224"/>
        <v/>
      </c>
      <c r="DD102" s="20" t="str">
        <f t="shared" si="224"/>
        <v/>
      </c>
      <c r="DE102" s="20" t="str">
        <f t="shared" si="224"/>
        <v/>
      </c>
      <c r="DF102" s="20" t="str">
        <f t="shared" si="224"/>
        <v/>
      </c>
      <c r="DG102" s="20" t="str">
        <f t="shared" si="224"/>
        <v/>
      </c>
      <c r="DH102" s="20" t="str">
        <f t="shared" si="225"/>
        <v/>
      </c>
      <c r="DI102" s="20" t="str">
        <f t="shared" si="225"/>
        <v/>
      </c>
      <c r="DJ102" s="20" t="str">
        <f t="shared" si="225"/>
        <v/>
      </c>
      <c r="DK102" s="20" t="str">
        <f t="shared" si="225"/>
        <v/>
      </c>
      <c r="DL102" s="20" t="str">
        <f t="shared" si="225"/>
        <v/>
      </c>
      <c r="DM102" s="20" t="str">
        <f t="shared" si="225"/>
        <v/>
      </c>
      <c r="DN102" s="20" t="str">
        <f t="shared" si="225"/>
        <v/>
      </c>
      <c r="DO102" s="20" t="str">
        <f t="shared" si="225"/>
        <v/>
      </c>
      <c r="DP102" s="20" t="str">
        <f t="shared" si="225"/>
        <v/>
      </c>
      <c r="DQ102" s="20" t="str">
        <f t="shared" si="225"/>
        <v/>
      </c>
      <c r="DR102" s="20" t="str">
        <f t="shared" si="226"/>
        <v/>
      </c>
      <c r="DS102" s="20" t="str">
        <f t="shared" si="226"/>
        <v/>
      </c>
      <c r="DT102" s="20" t="str">
        <f t="shared" si="226"/>
        <v/>
      </c>
      <c r="DU102" s="20" t="str">
        <f t="shared" si="226"/>
        <v/>
      </c>
      <c r="DV102" s="20" t="str">
        <f t="shared" si="226"/>
        <v/>
      </c>
      <c r="DW102" s="20" t="str">
        <f t="shared" si="226"/>
        <v/>
      </c>
      <c r="DX102" s="20" t="str">
        <f t="shared" si="226"/>
        <v/>
      </c>
      <c r="DY102" s="20" t="str">
        <f t="shared" si="226"/>
        <v/>
      </c>
      <c r="DZ102" s="20" t="str">
        <f t="shared" si="226"/>
        <v/>
      </c>
      <c r="EA102" s="20" t="str">
        <f t="shared" si="226"/>
        <v/>
      </c>
      <c r="EB102" s="20" t="str">
        <f t="shared" si="227"/>
        <v/>
      </c>
      <c r="EC102" s="20" t="str">
        <f t="shared" si="227"/>
        <v/>
      </c>
      <c r="ED102" s="20" t="str">
        <f t="shared" si="227"/>
        <v/>
      </c>
      <c r="EE102" s="20" t="str">
        <f t="shared" si="227"/>
        <v/>
      </c>
      <c r="EF102" s="20" t="str">
        <f t="shared" si="227"/>
        <v/>
      </c>
      <c r="EG102" s="20" t="str">
        <f t="shared" si="227"/>
        <v/>
      </c>
      <c r="EH102" s="20" t="str">
        <f t="shared" si="227"/>
        <v/>
      </c>
      <c r="EI102" s="20" t="str">
        <f t="shared" si="227"/>
        <v/>
      </c>
      <c r="EJ102" s="20" t="str">
        <f t="shared" si="227"/>
        <v/>
      </c>
      <c r="EK102" s="20" t="str">
        <f t="shared" si="227"/>
        <v/>
      </c>
      <c r="EL102" s="20" t="str">
        <f t="shared" si="228"/>
        <v/>
      </c>
      <c r="EM102" s="20" t="str">
        <f t="shared" si="228"/>
        <v/>
      </c>
      <c r="EN102" s="20" t="str">
        <f t="shared" si="228"/>
        <v/>
      </c>
      <c r="EO102" s="20" t="str">
        <f t="shared" si="228"/>
        <v/>
      </c>
      <c r="EP102" s="20" t="str">
        <f t="shared" si="228"/>
        <v/>
      </c>
      <c r="EQ102" s="20" t="str">
        <f t="shared" si="228"/>
        <v/>
      </c>
      <c r="ER102" s="20" t="str">
        <f t="shared" si="228"/>
        <v/>
      </c>
      <c r="ES102" s="20" t="str">
        <f t="shared" si="228"/>
        <v/>
      </c>
      <c r="ET102" s="20" t="str">
        <f t="shared" si="228"/>
        <v/>
      </c>
      <c r="EU102" s="20" t="str">
        <f t="shared" si="228"/>
        <v/>
      </c>
      <c r="EV102" s="20" t="str">
        <f t="shared" si="229"/>
        <v/>
      </c>
      <c r="EW102" s="20" t="str">
        <f t="shared" si="229"/>
        <v/>
      </c>
      <c r="EX102" s="20" t="str">
        <f t="shared" si="229"/>
        <v/>
      </c>
      <c r="EY102" s="20" t="str">
        <f t="shared" si="229"/>
        <v/>
      </c>
      <c r="EZ102" s="20" t="str">
        <f t="shared" si="229"/>
        <v/>
      </c>
      <c r="FA102" s="20" t="str">
        <f t="shared" si="229"/>
        <v/>
      </c>
      <c r="FB102" s="20" t="str">
        <f t="shared" si="229"/>
        <v/>
      </c>
      <c r="FC102" s="20" t="str">
        <f t="shared" si="229"/>
        <v/>
      </c>
      <c r="FD102" s="20" t="str">
        <f t="shared" si="229"/>
        <v/>
      </c>
      <c r="FE102" s="20" t="str">
        <f t="shared" si="229"/>
        <v/>
      </c>
      <c r="FF102" s="20" t="str">
        <f t="shared" si="230"/>
        <v/>
      </c>
      <c r="FG102" s="20" t="str">
        <f t="shared" si="230"/>
        <v/>
      </c>
      <c r="FH102" s="20" t="str">
        <f t="shared" si="230"/>
        <v/>
      </c>
      <c r="FI102" s="20" t="str">
        <f t="shared" si="230"/>
        <v/>
      </c>
      <c r="FJ102" s="20" t="str">
        <f t="shared" si="230"/>
        <v/>
      </c>
      <c r="FK102" s="20" t="str">
        <f t="shared" si="230"/>
        <v/>
      </c>
      <c r="FL102" s="20" t="str">
        <f t="shared" si="230"/>
        <v/>
      </c>
      <c r="FM102" s="20" t="str">
        <f t="shared" si="230"/>
        <v/>
      </c>
      <c r="FN102" s="20" t="str">
        <f t="shared" si="230"/>
        <v/>
      </c>
      <c r="FO102" s="20" t="str">
        <f t="shared" si="230"/>
        <v/>
      </c>
      <c r="FP102" s="20" t="str">
        <f t="shared" si="231"/>
        <v/>
      </c>
      <c r="FQ102" s="20" t="str">
        <f t="shared" si="231"/>
        <v/>
      </c>
      <c r="FR102" s="20" t="str">
        <f t="shared" si="231"/>
        <v/>
      </c>
      <c r="FS102" s="20" t="str">
        <f t="shared" si="231"/>
        <v/>
      </c>
      <c r="FT102" s="20" t="str">
        <f t="shared" si="231"/>
        <v/>
      </c>
      <c r="FU102" s="20" t="str">
        <f t="shared" si="231"/>
        <v/>
      </c>
      <c r="FV102" s="20" t="str">
        <f t="shared" si="231"/>
        <v/>
      </c>
      <c r="FW102" s="20" t="str">
        <f t="shared" si="231"/>
        <v/>
      </c>
      <c r="FX102" s="20" t="str">
        <f t="shared" si="231"/>
        <v/>
      </c>
      <c r="FY102" s="20" t="str">
        <f t="shared" si="231"/>
        <v/>
      </c>
      <c r="FZ102" s="20" t="str">
        <f t="shared" si="232"/>
        <v/>
      </c>
      <c r="GA102" s="20" t="str">
        <f t="shared" si="232"/>
        <v/>
      </c>
      <c r="GB102" s="20" t="str">
        <f t="shared" si="232"/>
        <v/>
      </c>
      <c r="GC102" s="20" t="str">
        <f t="shared" si="232"/>
        <v/>
      </c>
      <c r="GD102" s="20" t="str">
        <f t="shared" si="232"/>
        <v/>
      </c>
      <c r="GE102" s="20" t="str">
        <f t="shared" si="232"/>
        <v/>
      </c>
      <c r="GF102" s="20" t="str">
        <f t="shared" si="232"/>
        <v/>
      </c>
      <c r="GG102" s="20" t="str">
        <f t="shared" si="232"/>
        <v/>
      </c>
      <c r="GH102" s="20" t="str">
        <f t="shared" si="232"/>
        <v/>
      </c>
      <c r="GI102" s="20" t="str">
        <f t="shared" si="232"/>
        <v/>
      </c>
      <c r="GJ102" s="20" t="str">
        <f t="shared" si="233"/>
        <v/>
      </c>
      <c r="GK102" s="20" t="str">
        <f t="shared" si="233"/>
        <v/>
      </c>
      <c r="GL102" s="20" t="str">
        <f t="shared" si="233"/>
        <v/>
      </c>
      <c r="GM102" s="20" t="str">
        <f t="shared" si="233"/>
        <v/>
      </c>
      <c r="GN102" s="20" t="str">
        <f t="shared" si="233"/>
        <v/>
      </c>
      <c r="GO102" s="20" t="str">
        <f t="shared" si="233"/>
        <v/>
      </c>
      <c r="GP102" s="20" t="str">
        <f t="shared" si="233"/>
        <v/>
      </c>
      <c r="GQ102" s="20" t="str">
        <f t="shared" si="233"/>
        <v/>
      </c>
      <c r="GR102" s="20" t="str">
        <f t="shared" si="233"/>
        <v/>
      </c>
      <c r="GS102" s="20" t="str">
        <f t="shared" si="233"/>
        <v/>
      </c>
      <c r="GT102" s="20" t="str">
        <f t="shared" si="234"/>
        <v/>
      </c>
      <c r="GU102" s="20" t="str">
        <f t="shared" si="234"/>
        <v/>
      </c>
      <c r="GV102" s="20" t="str">
        <f t="shared" si="234"/>
        <v/>
      </c>
      <c r="GW102" s="20" t="str">
        <f t="shared" si="234"/>
        <v/>
      </c>
      <c r="GX102" s="20" t="str">
        <f t="shared" si="234"/>
        <v/>
      </c>
      <c r="GY102" s="20" t="str">
        <f t="shared" si="234"/>
        <v/>
      </c>
      <c r="GZ102" s="20" t="str">
        <f t="shared" si="234"/>
        <v/>
      </c>
      <c r="HA102" s="20" t="str">
        <f t="shared" si="234"/>
        <v/>
      </c>
      <c r="HB102" s="20" t="str">
        <f t="shared" si="234"/>
        <v/>
      </c>
      <c r="HC102" s="20" t="str">
        <f t="shared" si="234"/>
        <v/>
      </c>
      <c r="HD102" s="20" t="str">
        <f t="shared" si="235"/>
        <v/>
      </c>
      <c r="HE102" s="20" t="str">
        <f t="shared" si="235"/>
        <v/>
      </c>
      <c r="HF102" s="20" t="str">
        <f t="shared" si="235"/>
        <v/>
      </c>
      <c r="HG102" s="20" t="str">
        <f t="shared" si="235"/>
        <v/>
      </c>
      <c r="HH102" s="20" t="str">
        <f t="shared" si="235"/>
        <v/>
      </c>
      <c r="HI102" s="20" t="str">
        <f t="shared" si="235"/>
        <v/>
      </c>
      <c r="HJ102" s="20" t="str">
        <f t="shared" si="235"/>
        <v/>
      </c>
      <c r="HK102" s="20" t="str">
        <f t="shared" si="235"/>
        <v/>
      </c>
      <c r="HL102" s="20" t="str">
        <f t="shared" si="235"/>
        <v/>
      </c>
      <c r="HM102" s="20" t="str">
        <f t="shared" si="235"/>
        <v/>
      </c>
      <c r="HN102" s="20" t="str">
        <f t="shared" si="236"/>
        <v/>
      </c>
      <c r="HO102" s="20" t="str">
        <f t="shared" si="236"/>
        <v/>
      </c>
      <c r="HP102" s="20" t="str">
        <f t="shared" si="236"/>
        <v/>
      </c>
      <c r="HQ102" s="20" t="str">
        <f t="shared" si="236"/>
        <v/>
      </c>
      <c r="HR102" s="20" t="str">
        <f t="shared" si="236"/>
        <v/>
      </c>
      <c r="HS102" s="20" t="str">
        <f t="shared" si="236"/>
        <v/>
      </c>
      <c r="HT102" s="20" t="str">
        <f t="shared" si="236"/>
        <v/>
      </c>
      <c r="HU102" s="20" t="str">
        <f t="shared" si="236"/>
        <v/>
      </c>
      <c r="HV102" s="20" t="str">
        <f t="shared" si="236"/>
        <v/>
      </c>
      <c r="HW102" s="20" t="str">
        <f t="shared" si="236"/>
        <v/>
      </c>
      <c r="HX102" s="20" t="str">
        <f t="shared" si="237"/>
        <v/>
      </c>
      <c r="HY102" s="20" t="str">
        <f t="shared" si="237"/>
        <v/>
      </c>
      <c r="HZ102" s="20" t="str">
        <f t="shared" si="237"/>
        <v/>
      </c>
      <c r="IA102" s="20" t="str">
        <f t="shared" si="237"/>
        <v/>
      </c>
      <c r="IB102" s="20" t="str">
        <f t="shared" si="237"/>
        <v/>
      </c>
      <c r="IC102" s="20" t="str">
        <f t="shared" si="237"/>
        <v/>
      </c>
      <c r="ID102" s="20" t="str">
        <f t="shared" si="237"/>
        <v/>
      </c>
      <c r="IE102" s="20" t="str">
        <f t="shared" si="237"/>
        <v/>
      </c>
      <c r="IF102" s="20" t="str">
        <f t="shared" si="237"/>
        <v/>
      </c>
      <c r="IG102" s="20" t="str">
        <f t="shared" si="237"/>
        <v/>
      </c>
      <c r="IH102" s="20" t="str">
        <f t="shared" si="238"/>
        <v/>
      </c>
      <c r="II102" s="20" t="str">
        <f t="shared" si="238"/>
        <v/>
      </c>
      <c r="IJ102" s="20" t="str">
        <f t="shared" si="238"/>
        <v/>
      </c>
      <c r="IK102" s="20" t="str">
        <f t="shared" si="238"/>
        <v/>
      </c>
      <c r="IL102" s="20" t="str">
        <f t="shared" si="238"/>
        <v/>
      </c>
      <c r="IM102" s="20" t="str">
        <f t="shared" si="238"/>
        <v/>
      </c>
      <c r="IN102" s="20" t="str">
        <f t="shared" si="238"/>
        <v/>
      </c>
      <c r="IO102" s="20" t="str">
        <f t="shared" si="238"/>
        <v/>
      </c>
      <c r="IP102" s="20" t="str">
        <f t="shared" si="238"/>
        <v/>
      </c>
      <c r="IQ102" s="20" t="str">
        <f t="shared" si="238"/>
        <v/>
      </c>
      <c r="IR102" s="20" t="str">
        <f t="shared" si="238"/>
        <v/>
      </c>
      <c r="IS102" s="20" t="str">
        <f t="shared" si="238"/>
        <v/>
      </c>
      <c r="IT102" s="20" t="str">
        <f t="shared" si="238"/>
        <v/>
      </c>
      <c r="IU102" s="20" t="str">
        <f t="shared" si="238"/>
        <v/>
      </c>
      <c r="IV102" s="20" t="str">
        <f t="shared" si="238"/>
        <v/>
      </c>
    </row>
    <row r="103" spans="1:256" s="20" customFormat="1" x14ac:dyDescent="0.2">
      <c r="A103" s="19">
        <f t="shared" si="188"/>
        <v>91</v>
      </c>
      <c r="B103" s="20" t="str">
        <f t="shared" ref="B103:K112" si="239">IF(B$10&gt;T,"",IF($A103&gt;B$11,"",A102*d))</f>
        <v/>
      </c>
      <c r="C103" s="20" t="str">
        <f t="shared" si="239"/>
        <v/>
      </c>
      <c r="D103" s="20" t="str">
        <f t="shared" si="239"/>
        <v/>
      </c>
      <c r="E103" s="20" t="str">
        <f t="shared" si="239"/>
        <v/>
      </c>
      <c r="F103" s="20" t="str">
        <f t="shared" si="239"/>
        <v/>
      </c>
      <c r="G103" s="20" t="str">
        <f t="shared" si="239"/>
        <v/>
      </c>
      <c r="H103" s="20" t="str">
        <f t="shared" si="239"/>
        <v/>
      </c>
      <c r="I103" s="20" t="str">
        <f t="shared" si="239"/>
        <v/>
      </c>
      <c r="J103" s="20" t="str">
        <f t="shared" si="239"/>
        <v/>
      </c>
      <c r="K103" s="20" t="str">
        <f t="shared" si="239"/>
        <v/>
      </c>
      <c r="L103" s="20" t="str">
        <f t="shared" ref="L103:U112" si="240">IF(L$10&gt;T,"",IF($A103&gt;L$11,"",K102*d))</f>
        <v/>
      </c>
      <c r="M103" s="20" t="str">
        <f t="shared" si="240"/>
        <v/>
      </c>
      <c r="N103" s="20" t="str">
        <f t="shared" si="240"/>
        <v/>
      </c>
      <c r="O103" s="20" t="str">
        <f t="shared" si="240"/>
        <v/>
      </c>
      <c r="P103" s="20" t="str">
        <f t="shared" si="240"/>
        <v/>
      </c>
      <c r="Q103" s="20" t="str">
        <f t="shared" si="240"/>
        <v/>
      </c>
      <c r="R103" s="20" t="str">
        <f t="shared" si="240"/>
        <v/>
      </c>
      <c r="S103" s="20" t="str">
        <f t="shared" si="240"/>
        <v/>
      </c>
      <c r="T103" s="20" t="str">
        <f t="shared" si="240"/>
        <v/>
      </c>
      <c r="U103" s="20" t="str">
        <f t="shared" si="240"/>
        <v/>
      </c>
      <c r="V103" s="20" t="str">
        <f t="shared" ref="V103:AE112" si="241">IF(V$10&gt;T,"",IF($A103&gt;V$11,"",U102*d))</f>
        <v/>
      </c>
      <c r="W103" s="20" t="str">
        <f t="shared" si="241"/>
        <v/>
      </c>
      <c r="X103" s="20" t="str">
        <f t="shared" si="241"/>
        <v/>
      </c>
      <c r="Y103" s="20" t="str">
        <f t="shared" si="241"/>
        <v/>
      </c>
      <c r="Z103" s="20" t="str">
        <f t="shared" si="241"/>
        <v/>
      </c>
      <c r="AA103" s="20" t="str">
        <f t="shared" si="241"/>
        <v/>
      </c>
      <c r="AB103" s="20" t="str">
        <f t="shared" si="241"/>
        <v/>
      </c>
      <c r="AC103" s="20" t="str">
        <f t="shared" si="241"/>
        <v/>
      </c>
      <c r="AD103" s="20" t="str">
        <f t="shared" si="241"/>
        <v/>
      </c>
      <c r="AE103" s="20" t="str">
        <f t="shared" si="241"/>
        <v/>
      </c>
      <c r="AF103" s="20" t="str">
        <f t="shared" ref="AF103:AO112" si="242">IF(AF$10&gt;T,"",IF($A103&gt;AF$11,"",AE102*d))</f>
        <v/>
      </c>
      <c r="AG103" s="20" t="str">
        <f t="shared" si="242"/>
        <v/>
      </c>
      <c r="AH103" s="20" t="str">
        <f t="shared" si="242"/>
        <v/>
      </c>
      <c r="AI103" s="20" t="str">
        <f t="shared" si="242"/>
        <v/>
      </c>
      <c r="AJ103" s="20" t="str">
        <f t="shared" si="242"/>
        <v/>
      </c>
      <c r="AK103" s="20" t="str">
        <f t="shared" si="242"/>
        <v/>
      </c>
      <c r="AL103" s="20" t="str">
        <f t="shared" si="242"/>
        <v/>
      </c>
      <c r="AM103" s="20" t="str">
        <f t="shared" si="242"/>
        <v/>
      </c>
      <c r="AN103" s="20" t="str">
        <f t="shared" si="242"/>
        <v/>
      </c>
      <c r="AO103" s="20" t="str">
        <f t="shared" si="242"/>
        <v/>
      </c>
      <c r="AP103" s="20" t="str">
        <f t="shared" ref="AP103:AY112" si="243">IF(AP$10&gt;T,"",IF($A103&gt;AP$11,"",AO102*d))</f>
        <v/>
      </c>
      <c r="AQ103" s="20" t="str">
        <f t="shared" si="243"/>
        <v/>
      </c>
      <c r="AR103" s="20" t="str">
        <f t="shared" si="243"/>
        <v/>
      </c>
      <c r="AS103" s="20" t="str">
        <f t="shared" si="243"/>
        <v/>
      </c>
      <c r="AT103" s="20" t="str">
        <f t="shared" si="243"/>
        <v/>
      </c>
      <c r="AU103" s="20" t="str">
        <f t="shared" si="243"/>
        <v/>
      </c>
      <c r="AV103" s="20" t="str">
        <f t="shared" si="243"/>
        <v/>
      </c>
      <c r="AW103" s="20" t="str">
        <f t="shared" si="243"/>
        <v/>
      </c>
      <c r="AX103" s="20" t="str">
        <f t="shared" si="243"/>
        <v/>
      </c>
      <c r="AY103" s="20" t="str">
        <f t="shared" si="243"/>
        <v/>
      </c>
      <c r="AZ103" s="20" t="str">
        <f t="shared" ref="AZ103:BI112" si="244">IF(AZ$10&gt;T,"",IF($A103&gt;AZ$11,"",AY102*d))</f>
        <v/>
      </c>
      <c r="BA103" s="20" t="str">
        <f t="shared" si="244"/>
        <v/>
      </c>
      <c r="BB103" s="20" t="str">
        <f t="shared" si="244"/>
        <v/>
      </c>
      <c r="BC103" s="20" t="str">
        <f t="shared" si="244"/>
        <v/>
      </c>
      <c r="BD103" s="20" t="str">
        <f t="shared" si="244"/>
        <v/>
      </c>
      <c r="BE103" s="20" t="str">
        <f t="shared" si="244"/>
        <v/>
      </c>
      <c r="BF103" s="20" t="str">
        <f t="shared" si="244"/>
        <v/>
      </c>
      <c r="BG103" s="20" t="str">
        <f t="shared" si="244"/>
        <v/>
      </c>
      <c r="BH103" s="20" t="str">
        <f t="shared" si="244"/>
        <v/>
      </c>
      <c r="BI103" s="20" t="str">
        <f t="shared" si="244"/>
        <v/>
      </c>
      <c r="BJ103" s="20" t="str">
        <f t="shared" ref="BJ103:BS112" si="245">IF(BJ$10&gt;T,"",IF($A103&gt;BJ$11,"",BI102*d))</f>
        <v/>
      </c>
      <c r="BK103" s="20" t="str">
        <f t="shared" si="245"/>
        <v/>
      </c>
      <c r="BL103" s="20" t="str">
        <f t="shared" si="245"/>
        <v/>
      </c>
      <c r="BM103" s="20" t="str">
        <f t="shared" si="245"/>
        <v/>
      </c>
      <c r="BN103" s="20" t="str">
        <f t="shared" si="245"/>
        <v/>
      </c>
      <c r="BO103" s="20" t="str">
        <f t="shared" si="245"/>
        <v/>
      </c>
      <c r="BP103" s="20" t="str">
        <f t="shared" si="245"/>
        <v/>
      </c>
      <c r="BQ103" s="20" t="str">
        <f t="shared" si="245"/>
        <v/>
      </c>
      <c r="BR103" s="20" t="str">
        <f t="shared" si="245"/>
        <v/>
      </c>
      <c r="BS103" s="20" t="str">
        <f t="shared" si="245"/>
        <v/>
      </c>
      <c r="BT103" s="20" t="str">
        <f t="shared" ref="BT103:CC112" si="246">IF(BT$10&gt;T,"",IF($A103&gt;BT$11,"",BS102*d))</f>
        <v/>
      </c>
      <c r="BU103" s="20" t="str">
        <f t="shared" si="246"/>
        <v/>
      </c>
      <c r="BV103" s="20" t="str">
        <f t="shared" si="246"/>
        <v/>
      </c>
      <c r="BW103" s="20" t="str">
        <f t="shared" si="246"/>
        <v/>
      </c>
      <c r="BX103" s="20" t="str">
        <f t="shared" si="246"/>
        <v/>
      </c>
      <c r="BY103" s="20" t="str">
        <f t="shared" si="246"/>
        <v/>
      </c>
      <c r="BZ103" s="20" t="str">
        <f t="shared" si="246"/>
        <v/>
      </c>
      <c r="CA103" s="20" t="str">
        <f t="shared" si="246"/>
        <v/>
      </c>
      <c r="CB103" s="20" t="str">
        <f t="shared" si="246"/>
        <v/>
      </c>
      <c r="CC103" s="20" t="str">
        <f t="shared" si="246"/>
        <v/>
      </c>
      <c r="CD103" s="20" t="str">
        <f t="shared" ref="CD103:CM112" si="247">IF(CD$10&gt;T,"",IF($A103&gt;CD$11,"",CC102*d))</f>
        <v/>
      </c>
      <c r="CE103" s="20" t="str">
        <f t="shared" si="247"/>
        <v/>
      </c>
      <c r="CF103" s="20" t="str">
        <f t="shared" si="247"/>
        <v/>
      </c>
      <c r="CG103" s="20" t="str">
        <f t="shared" si="247"/>
        <v/>
      </c>
      <c r="CH103" s="20" t="str">
        <f t="shared" si="247"/>
        <v/>
      </c>
      <c r="CI103" s="20" t="str">
        <f t="shared" si="247"/>
        <v/>
      </c>
      <c r="CJ103" s="20" t="str">
        <f t="shared" si="247"/>
        <v/>
      </c>
      <c r="CK103" s="20" t="str">
        <f t="shared" si="247"/>
        <v/>
      </c>
      <c r="CL103" s="20" t="str">
        <f t="shared" si="247"/>
        <v/>
      </c>
      <c r="CM103" s="20" t="str">
        <f t="shared" si="247"/>
        <v/>
      </c>
      <c r="CN103" s="20" t="str">
        <f t="shared" ref="CN103:CW112" si="248">IF(CN$10&gt;T,"",IF($A103&gt;CN$11,"",CM102*d))</f>
        <v/>
      </c>
      <c r="CO103" s="20" t="str">
        <f t="shared" si="248"/>
        <v/>
      </c>
      <c r="CP103" s="20" t="str">
        <f t="shared" si="248"/>
        <v/>
      </c>
      <c r="CQ103" s="20" t="str">
        <f t="shared" si="248"/>
        <v/>
      </c>
      <c r="CR103" s="20" t="str">
        <f t="shared" si="248"/>
        <v/>
      </c>
      <c r="CS103" s="20" t="str">
        <f t="shared" si="248"/>
        <v/>
      </c>
      <c r="CT103" s="20" t="str">
        <f t="shared" si="248"/>
        <v/>
      </c>
      <c r="CU103" s="20" t="str">
        <f t="shared" si="248"/>
        <v/>
      </c>
      <c r="CV103" s="20" t="str">
        <f t="shared" si="248"/>
        <v/>
      </c>
      <c r="CW103" s="20" t="str">
        <f t="shared" si="248"/>
        <v/>
      </c>
      <c r="CX103" s="20" t="str">
        <f t="shared" ref="CX103:DG112" si="249">IF(CX$10&gt;T,"",IF($A103&gt;CX$11,"",CW102*d))</f>
        <v/>
      </c>
      <c r="CY103" s="20" t="str">
        <f t="shared" si="249"/>
        <v/>
      </c>
      <c r="CZ103" s="20" t="str">
        <f t="shared" si="249"/>
        <v/>
      </c>
      <c r="DA103" s="20" t="str">
        <f t="shared" si="249"/>
        <v/>
      </c>
      <c r="DB103" s="20" t="str">
        <f t="shared" si="249"/>
        <v/>
      </c>
      <c r="DC103" s="20" t="str">
        <f t="shared" si="249"/>
        <v/>
      </c>
      <c r="DD103" s="20" t="str">
        <f t="shared" si="249"/>
        <v/>
      </c>
      <c r="DE103" s="20" t="str">
        <f t="shared" si="249"/>
        <v/>
      </c>
      <c r="DF103" s="20" t="str">
        <f t="shared" si="249"/>
        <v/>
      </c>
      <c r="DG103" s="20" t="str">
        <f t="shared" si="249"/>
        <v/>
      </c>
      <c r="DH103" s="20" t="str">
        <f t="shared" ref="DH103:DQ112" si="250">IF(DH$10&gt;T,"",IF($A103&gt;DH$11,"",DG102*d))</f>
        <v/>
      </c>
      <c r="DI103" s="20" t="str">
        <f t="shared" si="250"/>
        <v/>
      </c>
      <c r="DJ103" s="20" t="str">
        <f t="shared" si="250"/>
        <v/>
      </c>
      <c r="DK103" s="20" t="str">
        <f t="shared" si="250"/>
        <v/>
      </c>
      <c r="DL103" s="20" t="str">
        <f t="shared" si="250"/>
        <v/>
      </c>
      <c r="DM103" s="20" t="str">
        <f t="shared" si="250"/>
        <v/>
      </c>
      <c r="DN103" s="20" t="str">
        <f t="shared" si="250"/>
        <v/>
      </c>
      <c r="DO103" s="20" t="str">
        <f t="shared" si="250"/>
        <v/>
      </c>
      <c r="DP103" s="20" t="str">
        <f t="shared" si="250"/>
        <v/>
      </c>
      <c r="DQ103" s="20" t="str">
        <f t="shared" si="250"/>
        <v/>
      </c>
      <c r="DR103" s="20" t="str">
        <f t="shared" ref="DR103:EA112" si="251">IF(DR$10&gt;T,"",IF($A103&gt;DR$11,"",DQ102*d))</f>
        <v/>
      </c>
      <c r="DS103" s="20" t="str">
        <f t="shared" si="251"/>
        <v/>
      </c>
      <c r="DT103" s="20" t="str">
        <f t="shared" si="251"/>
        <v/>
      </c>
      <c r="DU103" s="20" t="str">
        <f t="shared" si="251"/>
        <v/>
      </c>
      <c r="DV103" s="20" t="str">
        <f t="shared" si="251"/>
        <v/>
      </c>
      <c r="DW103" s="20" t="str">
        <f t="shared" si="251"/>
        <v/>
      </c>
      <c r="DX103" s="20" t="str">
        <f t="shared" si="251"/>
        <v/>
      </c>
      <c r="DY103" s="20" t="str">
        <f t="shared" si="251"/>
        <v/>
      </c>
      <c r="DZ103" s="20" t="str">
        <f t="shared" si="251"/>
        <v/>
      </c>
      <c r="EA103" s="20" t="str">
        <f t="shared" si="251"/>
        <v/>
      </c>
      <c r="EB103" s="20" t="str">
        <f t="shared" ref="EB103:EK112" si="252">IF(EB$10&gt;T,"",IF($A103&gt;EB$11,"",EA102*d))</f>
        <v/>
      </c>
      <c r="EC103" s="20" t="str">
        <f t="shared" si="252"/>
        <v/>
      </c>
      <c r="ED103" s="20" t="str">
        <f t="shared" si="252"/>
        <v/>
      </c>
      <c r="EE103" s="20" t="str">
        <f t="shared" si="252"/>
        <v/>
      </c>
      <c r="EF103" s="20" t="str">
        <f t="shared" si="252"/>
        <v/>
      </c>
      <c r="EG103" s="20" t="str">
        <f t="shared" si="252"/>
        <v/>
      </c>
      <c r="EH103" s="20" t="str">
        <f t="shared" si="252"/>
        <v/>
      </c>
      <c r="EI103" s="20" t="str">
        <f t="shared" si="252"/>
        <v/>
      </c>
      <c r="EJ103" s="20" t="str">
        <f t="shared" si="252"/>
        <v/>
      </c>
      <c r="EK103" s="20" t="str">
        <f t="shared" si="252"/>
        <v/>
      </c>
      <c r="EL103" s="20" t="str">
        <f t="shared" ref="EL103:EU112" si="253">IF(EL$10&gt;T,"",IF($A103&gt;EL$11,"",EK102*d))</f>
        <v/>
      </c>
      <c r="EM103" s="20" t="str">
        <f t="shared" si="253"/>
        <v/>
      </c>
      <c r="EN103" s="20" t="str">
        <f t="shared" si="253"/>
        <v/>
      </c>
      <c r="EO103" s="20" t="str">
        <f t="shared" si="253"/>
        <v/>
      </c>
      <c r="EP103" s="20" t="str">
        <f t="shared" si="253"/>
        <v/>
      </c>
      <c r="EQ103" s="20" t="str">
        <f t="shared" si="253"/>
        <v/>
      </c>
      <c r="ER103" s="20" t="str">
        <f t="shared" si="253"/>
        <v/>
      </c>
      <c r="ES103" s="20" t="str">
        <f t="shared" si="253"/>
        <v/>
      </c>
      <c r="ET103" s="20" t="str">
        <f t="shared" si="253"/>
        <v/>
      </c>
      <c r="EU103" s="20" t="str">
        <f t="shared" si="253"/>
        <v/>
      </c>
      <c r="EV103" s="20" t="str">
        <f t="shared" ref="EV103:FE112" si="254">IF(EV$10&gt;T,"",IF($A103&gt;EV$11,"",EU102*d))</f>
        <v/>
      </c>
      <c r="EW103" s="20" t="str">
        <f t="shared" si="254"/>
        <v/>
      </c>
      <c r="EX103" s="20" t="str">
        <f t="shared" si="254"/>
        <v/>
      </c>
      <c r="EY103" s="20" t="str">
        <f t="shared" si="254"/>
        <v/>
      </c>
      <c r="EZ103" s="20" t="str">
        <f t="shared" si="254"/>
        <v/>
      </c>
      <c r="FA103" s="20" t="str">
        <f t="shared" si="254"/>
        <v/>
      </c>
      <c r="FB103" s="20" t="str">
        <f t="shared" si="254"/>
        <v/>
      </c>
      <c r="FC103" s="20" t="str">
        <f t="shared" si="254"/>
        <v/>
      </c>
      <c r="FD103" s="20" t="str">
        <f t="shared" si="254"/>
        <v/>
      </c>
      <c r="FE103" s="20" t="str">
        <f t="shared" si="254"/>
        <v/>
      </c>
      <c r="FF103" s="20" t="str">
        <f t="shared" ref="FF103:FO112" si="255">IF(FF$10&gt;T,"",IF($A103&gt;FF$11,"",FE102*d))</f>
        <v/>
      </c>
      <c r="FG103" s="20" t="str">
        <f t="shared" si="255"/>
        <v/>
      </c>
      <c r="FH103" s="20" t="str">
        <f t="shared" si="255"/>
        <v/>
      </c>
      <c r="FI103" s="20" t="str">
        <f t="shared" si="255"/>
        <v/>
      </c>
      <c r="FJ103" s="20" t="str">
        <f t="shared" si="255"/>
        <v/>
      </c>
      <c r="FK103" s="20" t="str">
        <f t="shared" si="255"/>
        <v/>
      </c>
      <c r="FL103" s="20" t="str">
        <f t="shared" si="255"/>
        <v/>
      </c>
      <c r="FM103" s="20" t="str">
        <f t="shared" si="255"/>
        <v/>
      </c>
      <c r="FN103" s="20" t="str">
        <f t="shared" si="255"/>
        <v/>
      </c>
      <c r="FO103" s="20" t="str">
        <f t="shared" si="255"/>
        <v/>
      </c>
      <c r="FP103" s="20" t="str">
        <f t="shared" ref="FP103:FY112" si="256">IF(FP$10&gt;T,"",IF($A103&gt;FP$11,"",FO102*d))</f>
        <v/>
      </c>
      <c r="FQ103" s="20" t="str">
        <f t="shared" si="256"/>
        <v/>
      </c>
      <c r="FR103" s="20" t="str">
        <f t="shared" si="256"/>
        <v/>
      </c>
      <c r="FS103" s="20" t="str">
        <f t="shared" si="256"/>
        <v/>
      </c>
      <c r="FT103" s="20" t="str">
        <f t="shared" si="256"/>
        <v/>
      </c>
      <c r="FU103" s="20" t="str">
        <f t="shared" si="256"/>
        <v/>
      </c>
      <c r="FV103" s="20" t="str">
        <f t="shared" si="256"/>
        <v/>
      </c>
      <c r="FW103" s="20" t="str">
        <f t="shared" si="256"/>
        <v/>
      </c>
      <c r="FX103" s="20" t="str">
        <f t="shared" si="256"/>
        <v/>
      </c>
      <c r="FY103" s="20" t="str">
        <f t="shared" si="256"/>
        <v/>
      </c>
      <c r="FZ103" s="20" t="str">
        <f t="shared" ref="FZ103:GI112" si="257">IF(FZ$10&gt;T,"",IF($A103&gt;FZ$11,"",FY102*d))</f>
        <v/>
      </c>
      <c r="GA103" s="20" t="str">
        <f t="shared" si="257"/>
        <v/>
      </c>
      <c r="GB103" s="20" t="str">
        <f t="shared" si="257"/>
        <v/>
      </c>
      <c r="GC103" s="20" t="str">
        <f t="shared" si="257"/>
        <v/>
      </c>
      <c r="GD103" s="20" t="str">
        <f t="shared" si="257"/>
        <v/>
      </c>
      <c r="GE103" s="20" t="str">
        <f t="shared" si="257"/>
        <v/>
      </c>
      <c r="GF103" s="20" t="str">
        <f t="shared" si="257"/>
        <v/>
      </c>
      <c r="GG103" s="20" t="str">
        <f t="shared" si="257"/>
        <v/>
      </c>
      <c r="GH103" s="20" t="str">
        <f t="shared" si="257"/>
        <v/>
      </c>
      <c r="GI103" s="20" t="str">
        <f t="shared" si="257"/>
        <v/>
      </c>
      <c r="GJ103" s="20" t="str">
        <f t="shared" ref="GJ103:GS112" si="258">IF(GJ$10&gt;T,"",IF($A103&gt;GJ$11,"",GI102*d))</f>
        <v/>
      </c>
      <c r="GK103" s="20" t="str">
        <f t="shared" si="258"/>
        <v/>
      </c>
      <c r="GL103" s="20" t="str">
        <f t="shared" si="258"/>
        <v/>
      </c>
      <c r="GM103" s="20" t="str">
        <f t="shared" si="258"/>
        <v/>
      </c>
      <c r="GN103" s="20" t="str">
        <f t="shared" si="258"/>
        <v/>
      </c>
      <c r="GO103" s="20" t="str">
        <f t="shared" si="258"/>
        <v/>
      </c>
      <c r="GP103" s="20" t="str">
        <f t="shared" si="258"/>
        <v/>
      </c>
      <c r="GQ103" s="20" t="str">
        <f t="shared" si="258"/>
        <v/>
      </c>
      <c r="GR103" s="20" t="str">
        <f t="shared" si="258"/>
        <v/>
      </c>
      <c r="GS103" s="20" t="str">
        <f t="shared" si="258"/>
        <v/>
      </c>
      <c r="GT103" s="20" t="str">
        <f t="shared" ref="GT103:HC112" si="259">IF(GT$10&gt;T,"",IF($A103&gt;GT$11,"",GS102*d))</f>
        <v/>
      </c>
      <c r="GU103" s="20" t="str">
        <f t="shared" si="259"/>
        <v/>
      </c>
      <c r="GV103" s="20" t="str">
        <f t="shared" si="259"/>
        <v/>
      </c>
      <c r="GW103" s="20" t="str">
        <f t="shared" si="259"/>
        <v/>
      </c>
      <c r="GX103" s="20" t="str">
        <f t="shared" si="259"/>
        <v/>
      </c>
      <c r="GY103" s="20" t="str">
        <f t="shared" si="259"/>
        <v/>
      </c>
      <c r="GZ103" s="20" t="str">
        <f t="shared" si="259"/>
        <v/>
      </c>
      <c r="HA103" s="20" t="str">
        <f t="shared" si="259"/>
        <v/>
      </c>
      <c r="HB103" s="20" t="str">
        <f t="shared" si="259"/>
        <v/>
      </c>
      <c r="HC103" s="20" t="str">
        <f t="shared" si="259"/>
        <v/>
      </c>
      <c r="HD103" s="20" t="str">
        <f t="shared" ref="HD103:HM112" si="260">IF(HD$10&gt;T,"",IF($A103&gt;HD$11,"",HC102*d))</f>
        <v/>
      </c>
      <c r="HE103" s="20" t="str">
        <f t="shared" si="260"/>
        <v/>
      </c>
      <c r="HF103" s="20" t="str">
        <f t="shared" si="260"/>
        <v/>
      </c>
      <c r="HG103" s="20" t="str">
        <f t="shared" si="260"/>
        <v/>
      </c>
      <c r="HH103" s="20" t="str">
        <f t="shared" si="260"/>
        <v/>
      </c>
      <c r="HI103" s="20" t="str">
        <f t="shared" si="260"/>
        <v/>
      </c>
      <c r="HJ103" s="20" t="str">
        <f t="shared" si="260"/>
        <v/>
      </c>
      <c r="HK103" s="20" t="str">
        <f t="shared" si="260"/>
        <v/>
      </c>
      <c r="HL103" s="20" t="str">
        <f t="shared" si="260"/>
        <v/>
      </c>
      <c r="HM103" s="20" t="str">
        <f t="shared" si="260"/>
        <v/>
      </c>
      <c r="HN103" s="20" t="str">
        <f t="shared" ref="HN103:HW112" si="261">IF(HN$10&gt;T,"",IF($A103&gt;HN$11,"",HM102*d))</f>
        <v/>
      </c>
      <c r="HO103" s="20" t="str">
        <f t="shared" si="261"/>
        <v/>
      </c>
      <c r="HP103" s="20" t="str">
        <f t="shared" si="261"/>
        <v/>
      </c>
      <c r="HQ103" s="20" t="str">
        <f t="shared" si="261"/>
        <v/>
      </c>
      <c r="HR103" s="20" t="str">
        <f t="shared" si="261"/>
        <v/>
      </c>
      <c r="HS103" s="20" t="str">
        <f t="shared" si="261"/>
        <v/>
      </c>
      <c r="HT103" s="20" t="str">
        <f t="shared" si="261"/>
        <v/>
      </c>
      <c r="HU103" s="20" t="str">
        <f t="shared" si="261"/>
        <v/>
      </c>
      <c r="HV103" s="20" t="str">
        <f t="shared" si="261"/>
        <v/>
      </c>
      <c r="HW103" s="20" t="str">
        <f t="shared" si="261"/>
        <v/>
      </c>
      <c r="HX103" s="20" t="str">
        <f t="shared" ref="HX103:IG112" si="262">IF(HX$10&gt;T,"",IF($A103&gt;HX$11,"",HW102*d))</f>
        <v/>
      </c>
      <c r="HY103" s="20" t="str">
        <f t="shared" si="262"/>
        <v/>
      </c>
      <c r="HZ103" s="20" t="str">
        <f t="shared" si="262"/>
        <v/>
      </c>
      <c r="IA103" s="20" t="str">
        <f t="shared" si="262"/>
        <v/>
      </c>
      <c r="IB103" s="20" t="str">
        <f t="shared" si="262"/>
        <v/>
      </c>
      <c r="IC103" s="20" t="str">
        <f t="shared" si="262"/>
        <v/>
      </c>
      <c r="ID103" s="20" t="str">
        <f t="shared" si="262"/>
        <v/>
      </c>
      <c r="IE103" s="20" t="str">
        <f t="shared" si="262"/>
        <v/>
      </c>
      <c r="IF103" s="20" t="str">
        <f t="shared" si="262"/>
        <v/>
      </c>
      <c r="IG103" s="20" t="str">
        <f t="shared" si="262"/>
        <v/>
      </c>
      <c r="IH103" s="20" t="str">
        <f t="shared" ref="IH103:IV112" si="263">IF(IH$10&gt;T,"",IF($A103&gt;IH$11,"",IG102*d))</f>
        <v/>
      </c>
      <c r="II103" s="20" t="str">
        <f t="shared" si="263"/>
        <v/>
      </c>
      <c r="IJ103" s="20" t="str">
        <f t="shared" si="263"/>
        <v/>
      </c>
      <c r="IK103" s="20" t="str">
        <f t="shared" si="263"/>
        <v/>
      </c>
      <c r="IL103" s="20" t="str">
        <f t="shared" si="263"/>
        <v/>
      </c>
      <c r="IM103" s="20" t="str">
        <f t="shared" si="263"/>
        <v/>
      </c>
      <c r="IN103" s="20" t="str">
        <f t="shared" si="263"/>
        <v/>
      </c>
      <c r="IO103" s="20" t="str">
        <f t="shared" si="263"/>
        <v/>
      </c>
      <c r="IP103" s="20" t="str">
        <f t="shared" si="263"/>
        <v/>
      </c>
      <c r="IQ103" s="20" t="str">
        <f t="shared" si="263"/>
        <v/>
      </c>
      <c r="IR103" s="20" t="str">
        <f t="shared" si="263"/>
        <v/>
      </c>
      <c r="IS103" s="20" t="str">
        <f t="shared" si="263"/>
        <v/>
      </c>
      <c r="IT103" s="20" t="str">
        <f t="shared" si="263"/>
        <v/>
      </c>
      <c r="IU103" s="20" t="str">
        <f t="shared" si="263"/>
        <v/>
      </c>
      <c r="IV103" s="20" t="str">
        <f t="shared" si="263"/>
        <v/>
      </c>
    </row>
    <row r="104" spans="1:256" s="20" customFormat="1" x14ac:dyDescent="0.2">
      <c r="A104" s="19">
        <f t="shared" si="188"/>
        <v>92</v>
      </c>
      <c r="B104" s="20" t="str">
        <f t="shared" si="239"/>
        <v/>
      </c>
      <c r="C104" s="20" t="str">
        <f t="shared" si="239"/>
        <v/>
      </c>
      <c r="D104" s="20" t="str">
        <f t="shared" si="239"/>
        <v/>
      </c>
      <c r="E104" s="20" t="str">
        <f t="shared" si="239"/>
        <v/>
      </c>
      <c r="F104" s="20" t="str">
        <f t="shared" si="239"/>
        <v/>
      </c>
      <c r="G104" s="20" t="str">
        <f t="shared" si="239"/>
        <v/>
      </c>
      <c r="H104" s="20" t="str">
        <f t="shared" si="239"/>
        <v/>
      </c>
      <c r="I104" s="20" t="str">
        <f t="shared" si="239"/>
        <v/>
      </c>
      <c r="J104" s="20" t="str">
        <f t="shared" si="239"/>
        <v/>
      </c>
      <c r="K104" s="20" t="str">
        <f t="shared" si="239"/>
        <v/>
      </c>
      <c r="L104" s="20" t="str">
        <f t="shared" si="240"/>
        <v/>
      </c>
      <c r="M104" s="20" t="str">
        <f t="shared" si="240"/>
        <v/>
      </c>
      <c r="N104" s="20" t="str">
        <f t="shared" si="240"/>
        <v/>
      </c>
      <c r="O104" s="20" t="str">
        <f t="shared" si="240"/>
        <v/>
      </c>
      <c r="P104" s="20" t="str">
        <f t="shared" si="240"/>
        <v/>
      </c>
      <c r="Q104" s="20" t="str">
        <f t="shared" si="240"/>
        <v/>
      </c>
      <c r="R104" s="20" t="str">
        <f t="shared" si="240"/>
        <v/>
      </c>
      <c r="S104" s="20" t="str">
        <f t="shared" si="240"/>
        <v/>
      </c>
      <c r="T104" s="20" t="str">
        <f t="shared" si="240"/>
        <v/>
      </c>
      <c r="U104" s="20" t="str">
        <f t="shared" si="240"/>
        <v/>
      </c>
      <c r="V104" s="20" t="str">
        <f t="shared" si="241"/>
        <v/>
      </c>
      <c r="W104" s="20" t="str">
        <f t="shared" si="241"/>
        <v/>
      </c>
      <c r="X104" s="20" t="str">
        <f t="shared" si="241"/>
        <v/>
      </c>
      <c r="Y104" s="20" t="str">
        <f t="shared" si="241"/>
        <v/>
      </c>
      <c r="Z104" s="20" t="str">
        <f t="shared" si="241"/>
        <v/>
      </c>
      <c r="AA104" s="20" t="str">
        <f t="shared" si="241"/>
        <v/>
      </c>
      <c r="AB104" s="20" t="str">
        <f t="shared" si="241"/>
        <v/>
      </c>
      <c r="AC104" s="20" t="str">
        <f t="shared" si="241"/>
        <v/>
      </c>
      <c r="AD104" s="20" t="str">
        <f t="shared" si="241"/>
        <v/>
      </c>
      <c r="AE104" s="20" t="str">
        <f t="shared" si="241"/>
        <v/>
      </c>
      <c r="AF104" s="20" t="str">
        <f t="shared" si="242"/>
        <v/>
      </c>
      <c r="AG104" s="20" t="str">
        <f t="shared" si="242"/>
        <v/>
      </c>
      <c r="AH104" s="20" t="str">
        <f t="shared" si="242"/>
        <v/>
      </c>
      <c r="AI104" s="20" t="str">
        <f t="shared" si="242"/>
        <v/>
      </c>
      <c r="AJ104" s="20" t="str">
        <f t="shared" si="242"/>
        <v/>
      </c>
      <c r="AK104" s="20" t="str">
        <f t="shared" si="242"/>
        <v/>
      </c>
      <c r="AL104" s="20" t="str">
        <f t="shared" si="242"/>
        <v/>
      </c>
      <c r="AM104" s="20" t="str">
        <f t="shared" si="242"/>
        <v/>
      </c>
      <c r="AN104" s="20" t="str">
        <f t="shared" si="242"/>
        <v/>
      </c>
      <c r="AO104" s="20" t="str">
        <f t="shared" si="242"/>
        <v/>
      </c>
      <c r="AP104" s="20" t="str">
        <f t="shared" si="243"/>
        <v/>
      </c>
      <c r="AQ104" s="20" t="str">
        <f t="shared" si="243"/>
        <v/>
      </c>
      <c r="AR104" s="20" t="str">
        <f t="shared" si="243"/>
        <v/>
      </c>
      <c r="AS104" s="20" t="str">
        <f t="shared" si="243"/>
        <v/>
      </c>
      <c r="AT104" s="20" t="str">
        <f t="shared" si="243"/>
        <v/>
      </c>
      <c r="AU104" s="20" t="str">
        <f t="shared" si="243"/>
        <v/>
      </c>
      <c r="AV104" s="20" t="str">
        <f t="shared" si="243"/>
        <v/>
      </c>
      <c r="AW104" s="20" t="str">
        <f t="shared" si="243"/>
        <v/>
      </c>
      <c r="AX104" s="20" t="str">
        <f t="shared" si="243"/>
        <v/>
      </c>
      <c r="AY104" s="20" t="str">
        <f t="shared" si="243"/>
        <v/>
      </c>
      <c r="AZ104" s="20" t="str">
        <f t="shared" si="244"/>
        <v/>
      </c>
      <c r="BA104" s="20" t="str">
        <f t="shared" si="244"/>
        <v/>
      </c>
      <c r="BB104" s="20" t="str">
        <f t="shared" si="244"/>
        <v/>
      </c>
      <c r="BC104" s="20" t="str">
        <f t="shared" si="244"/>
        <v/>
      </c>
      <c r="BD104" s="20" t="str">
        <f t="shared" si="244"/>
        <v/>
      </c>
      <c r="BE104" s="20" t="str">
        <f t="shared" si="244"/>
        <v/>
      </c>
      <c r="BF104" s="20" t="str">
        <f t="shared" si="244"/>
        <v/>
      </c>
      <c r="BG104" s="20" t="str">
        <f t="shared" si="244"/>
        <v/>
      </c>
      <c r="BH104" s="20" t="str">
        <f t="shared" si="244"/>
        <v/>
      </c>
      <c r="BI104" s="20" t="str">
        <f t="shared" si="244"/>
        <v/>
      </c>
      <c r="BJ104" s="20" t="str">
        <f t="shared" si="245"/>
        <v/>
      </c>
      <c r="BK104" s="20" t="str">
        <f t="shared" si="245"/>
        <v/>
      </c>
      <c r="BL104" s="20" t="str">
        <f t="shared" si="245"/>
        <v/>
      </c>
      <c r="BM104" s="20" t="str">
        <f t="shared" si="245"/>
        <v/>
      </c>
      <c r="BN104" s="20" t="str">
        <f t="shared" si="245"/>
        <v/>
      </c>
      <c r="BO104" s="20" t="str">
        <f t="shared" si="245"/>
        <v/>
      </c>
      <c r="BP104" s="20" t="str">
        <f t="shared" si="245"/>
        <v/>
      </c>
      <c r="BQ104" s="20" t="str">
        <f t="shared" si="245"/>
        <v/>
      </c>
      <c r="BR104" s="20" t="str">
        <f t="shared" si="245"/>
        <v/>
      </c>
      <c r="BS104" s="20" t="str">
        <f t="shared" si="245"/>
        <v/>
      </c>
      <c r="BT104" s="20" t="str">
        <f t="shared" si="246"/>
        <v/>
      </c>
      <c r="BU104" s="20" t="str">
        <f t="shared" si="246"/>
        <v/>
      </c>
      <c r="BV104" s="20" t="str">
        <f t="shared" si="246"/>
        <v/>
      </c>
      <c r="BW104" s="20" t="str">
        <f t="shared" si="246"/>
        <v/>
      </c>
      <c r="BX104" s="20" t="str">
        <f t="shared" si="246"/>
        <v/>
      </c>
      <c r="BY104" s="20" t="str">
        <f t="shared" si="246"/>
        <v/>
      </c>
      <c r="BZ104" s="20" t="str">
        <f t="shared" si="246"/>
        <v/>
      </c>
      <c r="CA104" s="20" t="str">
        <f t="shared" si="246"/>
        <v/>
      </c>
      <c r="CB104" s="20" t="str">
        <f t="shared" si="246"/>
        <v/>
      </c>
      <c r="CC104" s="20" t="str">
        <f t="shared" si="246"/>
        <v/>
      </c>
      <c r="CD104" s="20" t="str">
        <f t="shared" si="247"/>
        <v/>
      </c>
      <c r="CE104" s="20" t="str">
        <f t="shared" si="247"/>
        <v/>
      </c>
      <c r="CF104" s="20" t="str">
        <f t="shared" si="247"/>
        <v/>
      </c>
      <c r="CG104" s="20" t="str">
        <f t="shared" si="247"/>
        <v/>
      </c>
      <c r="CH104" s="20" t="str">
        <f t="shared" si="247"/>
        <v/>
      </c>
      <c r="CI104" s="20" t="str">
        <f t="shared" si="247"/>
        <v/>
      </c>
      <c r="CJ104" s="20" t="str">
        <f t="shared" si="247"/>
        <v/>
      </c>
      <c r="CK104" s="20" t="str">
        <f t="shared" si="247"/>
        <v/>
      </c>
      <c r="CL104" s="20" t="str">
        <f t="shared" si="247"/>
        <v/>
      </c>
      <c r="CM104" s="20" t="str">
        <f t="shared" si="247"/>
        <v/>
      </c>
      <c r="CN104" s="20" t="str">
        <f t="shared" si="248"/>
        <v/>
      </c>
      <c r="CO104" s="20" t="str">
        <f t="shared" si="248"/>
        <v/>
      </c>
      <c r="CP104" s="20" t="str">
        <f t="shared" si="248"/>
        <v/>
      </c>
      <c r="CQ104" s="20" t="str">
        <f t="shared" si="248"/>
        <v/>
      </c>
      <c r="CR104" s="20" t="str">
        <f t="shared" si="248"/>
        <v/>
      </c>
      <c r="CS104" s="20" t="str">
        <f t="shared" si="248"/>
        <v/>
      </c>
      <c r="CT104" s="20" t="str">
        <f t="shared" si="248"/>
        <v/>
      </c>
      <c r="CU104" s="20" t="str">
        <f t="shared" si="248"/>
        <v/>
      </c>
      <c r="CV104" s="20" t="str">
        <f t="shared" si="248"/>
        <v/>
      </c>
      <c r="CW104" s="20" t="str">
        <f t="shared" si="248"/>
        <v/>
      </c>
      <c r="CX104" s="20" t="str">
        <f t="shared" si="249"/>
        <v/>
      </c>
      <c r="CY104" s="20" t="str">
        <f t="shared" si="249"/>
        <v/>
      </c>
      <c r="CZ104" s="20" t="str">
        <f t="shared" si="249"/>
        <v/>
      </c>
      <c r="DA104" s="20" t="str">
        <f t="shared" si="249"/>
        <v/>
      </c>
      <c r="DB104" s="20" t="str">
        <f t="shared" si="249"/>
        <v/>
      </c>
      <c r="DC104" s="20" t="str">
        <f t="shared" si="249"/>
        <v/>
      </c>
      <c r="DD104" s="20" t="str">
        <f t="shared" si="249"/>
        <v/>
      </c>
      <c r="DE104" s="20" t="str">
        <f t="shared" si="249"/>
        <v/>
      </c>
      <c r="DF104" s="20" t="str">
        <f t="shared" si="249"/>
        <v/>
      </c>
      <c r="DG104" s="20" t="str">
        <f t="shared" si="249"/>
        <v/>
      </c>
      <c r="DH104" s="20" t="str">
        <f t="shared" si="250"/>
        <v/>
      </c>
      <c r="DI104" s="20" t="str">
        <f t="shared" si="250"/>
        <v/>
      </c>
      <c r="DJ104" s="20" t="str">
        <f t="shared" si="250"/>
        <v/>
      </c>
      <c r="DK104" s="20" t="str">
        <f t="shared" si="250"/>
        <v/>
      </c>
      <c r="DL104" s="20" t="str">
        <f t="shared" si="250"/>
        <v/>
      </c>
      <c r="DM104" s="20" t="str">
        <f t="shared" si="250"/>
        <v/>
      </c>
      <c r="DN104" s="20" t="str">
        <f t="shared" si="250"/>
        <v/>
      </c>
      <c r="DO104" s="20" t="str">
        <f t="shared" si="250"/>
        <v/>
      </c>
      <c r="DP104" s="20" t="str">
        <f t="shared" si="250"/>
        <v/>
      </c>
      <c r="DQ104" s="20" t="str">
        <f t="shared" si="250"/>
        <v/>
      </c>
      <c r="DR104" s="20" t="str">
        <f t="shared" si="251"/>
        <v/>
      </c>
      <c r="DS104" s="20" t="str">
        <f t="shared" si="251"/>
        <v/>
      </c>
      <c r="DT104" s="20" t="str">
        <f t="shared" si="251"/>
        <v/>
      </c>
      <c r="DU104" s="20" t="str">
        <f t="shared" si="251"/>
        <v/>
      </c>
      <c r="DV104" s="20" t="str">
        <f t="shared" si="251"/>
        <v/>
      </c>
      <c r="DW104" s="20" t="str">
        <f t="shared" si="251"/>
        <v/>
      </c>
      <c r="DX104" s="20" t="str">
        <f t="shared" si="251"/>
        <v/>
      </c>
      <c r="DY104" s="20" t="str">
        <f t="shared" si="251"/>
        <v/>
      </c>
      <c r="DZ104" s="20" t="str">
        <f t="shared" si="251"/>
        <v/>
      </c>
      <c r="EA104" s="20" t="str">
        <f t="shared" si="251"/>
        <v/>
      </c>
      <c r="EB104" s="20" t="str">
        <f t="shared" si="252"/>
        <v/>
      </c>
      <c r="EC104" s="20" t="str">
        <f t="shared" si="252"/>
        <v/>
      </c>
      <c r="ED104" s="20" t="str">
        <f t="shared" si="252"/>
        <v/>
      </c>
      <c r="EE104" s="20" t="str">
        <f t="shared" si="252"/>
        <v/>
      </c>
      <c r="EF104" s="20" t="str">
        <f t="shared" si="252"/>
        <v/>
      </c>
      <c r="EG104" s="20" t="str">
        <f t="shared" si="252"/>
        <v/>
      </c>
      <c r="EH104" s="20" t="str">
        <f t="shared" si="252"/>
        <v/>
      </c>
      <c r="EI104" s="20" t="str">
        <f t="shared" si="252"/>
        <v/>
      </c>
      <c r="EJ104" s="20" t="str">
        <f t="shared" si="252"/>
        <v/>
      </c>
      <c r="EK104" s="20" t="str">
        <f t="shared" si="252"/>
        <v/>
      </c>
      <c r="EL104" s="20" t="str">
        <f t="shared" si="253"/>
        <v/>
      </c>
      <c r="EM104" s="20" t="str">
        <f t="shared" si="253"/>
        <v/>
      </c>
      <c r="EN104" s="20" t="str">
        <f t="shared" si="253"/>
        <v/>
      </c>
      <c r="EO104" s="20" t="str">
        <f t="shared" si="253"/>
        <v/>
      </c>
      <c r="EP104" s="20" t="str">
        <f t="shared" si="253"/>
        <v/>
      </c>
      <c r="EQ104" s="20" t="str">
        <f t="shared" si="253"/>
        <v/>
      </c>
      <c r="ER104" s="20" t="str">
        <f t="shared" si="253"/>
        <v/>
      </c>
      <c r="ES104" s="20" t="str">
        <f t="shared" si="253"/>
        <v/>
      </c>
      <c r="ET104" s="20" t="str">
        <f t="shared" si="253"/>
        <v/>
      </c>
      <c r="EU104" s="20" t="str">
        <f t="shared" si="253"/>
        <v/>
      </c>
      <c r="EV104" s="20" t="str">
        <f t="shared" si="254"/>
        <v/>
      </c>
      <c r="EW104" s="20" t="str">
        <f t="shared" si="254"/>
        <v/>
      </c>
      <c r="EX104" s="20" t="str">
        <f t="shared" si="254"/>
        <v/>
      </c>
      <c r="EY104" s="20" t="str">
        <f t="shared" si="254"/>
        <v/>
      </c>
      <c r="EZ104" s="20" t="str">
        <f t="shared" si="254"/>
        <v/>
      </c>
      <c r="FA104" s="20" t="str">
        <f t="shared" si="254"/>
        <v/>
      </c>
      <c r="FB104" s="20" t="str">
        <f t="shared" si="254"/>
        <v/>
      </c>
      <c r="FC104" s="20" t="str">
        <f t="shared" si="254"/>
        <v/>
      </c>
      <c r="FD104" s="20" t="str">
        <f t="shared" si="254"/>
        <v/>
      </c>
      <c r="FE104" s="20" t="str">
        <f t="shared" si="254"/>
        <v/>
      </c>
      <c r="FF104" s="20" t="str">
        <f t="shared" si="255"/>
        <v/>
      </c>
      <c r="FG104" s="20" t="str">
        <f t="shared" si="255"/>
        <v/>
      </c>
      <c r="FH104" s="20" t="str">
        <f t="shared" si="255"/>
        <v/>
      </c>
      <c r="FI104" s="20" t="str">
        <f t="shared" si="255"/>
        <v/>
      </c>
      <c r="FJ104" s="20" t="str">
        <f t="shared" si="255"/>
        <v/>
      </c>
      <c r="FK104" s="20" t="str">
        <f t="shared" si="255"/>
        <v/>
      </c>
      <c r="FL104" s="20" t="str">
        <f t="shared" si="255"/>
        <v/>
      </c>
      <c r="FM104" s="20" t="str">
        <f t="shared" si="255"/>
        <v/>
      </c>
      <c r="FN104" s="20" t="str">
        <f t="shared" si="255"/>
        <v/>
      </c>
      <c r="FO104" s="20" t="str">
        <f t="shared" si="255"/>
        <v/>
      </c>
      <c r="FP104" s="20" t="str">
        <f t="shared" si="256"/>
        <v/>
      </c>
      <c r="FQ104" s="20" t="str">
        <f t="shared" si="256"/>
        <v/>
      </c>
      <c r="FR104" s="20" t="str">
        <f t="shared" si="256"/>
        <v/>
      </c>
      <c r="FS104" s="20" t="str">
        <f t="shared" si="256"/>
        <v/>
      </c>
      <c r="FT104" s="20" t="str">
        <f t="shared" si="256"/>
        <v/>
      </c>
      <c r="FU104" s="20" t="str">
        <f t="shared" si="256"/>
        <v/>
      </c>
      <c r="FV104" s="20" t="str">
        <f t="shared" si="256"/>
        <v/>
      </c>
      <c r="FW104" s="20" t="str">
        <f t="shared" si="256"/>
        <v/>
      </c>
      <c r="FX104" s="20" t="str">
        <f t="shared" si="256"/>
        <v/>
      </c>
      <c r="FY104" s="20" t="str">
        <f t="shared" si="256"/>
        <v/>
      </c>
      <c r="FZ104" s="20" t="str">
        <f t="shared" si="257"/>
        <v/>
      </c>
      <c r="GA104" s="20" t="str">
        <f t="shared" si="257"/>
        <v/>
      </c>
      <c r="GB104" s="20" t="str">
        <f t="shared" si="257"/>
        <v/>
      </c>
      <c r="GC104" s="20" t="str">
        <f t="shared" si="257"/>
        <v/>
      </c>
      <c r="GD104" s="20" t="str">
        <f t="shared" si="257"/>
        <v/>
      </c>
      <c r="GE104" s="20" t="str">
        <f t="shared" si="257"/>
        <v/>
      </c>
      <c r="GF104" s="20" t="str">
        <f t="shared" si="257"/>
        <v/>
      </c>
      <c r="GG104" s="20" t="str">
        <f t="shared" si="257"/>
        <v/>
      </c>
      <c r="GH104" s="20" t="str">
        <f t="shared" si="257"/>
        <v/>
      </c>
      <c r="GI104" s="20" t="str">
        <f t="shared" si="257"/>
        <v/>
      </c>
      <c r="GJ104" s="20" t="str">
        <f t="shared" si="258"/>
        <v/>
      </c>
      <c r="GK104" s="20" t="str">
        <f t="shared" si="258"/>
        <v/>
      </c>
      <c r="GL104" s="20" t="str">
        <f t="shared" si="258"/>
        <v/>
      </c>
      <c r="GM104" s="20" t="str">
        <f t="shared" si="258"/>
        <v/>
      </c>
      <c r="GN104" s="20" t="str">
        <f t="shared" si="258"/>
        <v/>
      </c>
      <c r="GO104" s="20" t="str">
        <f t="shared" si="258"/>
        <v/>
      </c>
      <c r="GP104" s="20" t="str">
        <f t="shared" si="258"/>
        <v/>
      </c>
      <c r="GQ104" s="20" t="str">
        <f t="shared" si="258"/>
        <v/>
      </c>
      <c r="GR104" s="20" t="str">
        <f t="shared" si="258"/>
        <v/>
      </c>
      <c r="GS104" s="20" t="str">
        <f t="shared" si="258"/>
        <v/>
      </c>
      <c r="GT104" s="20" t="str">
        <f t="shared" si="259"/>
        <v/>
      </c>
      <c r="GU104" s="20" t="str">
        <f t="shared" si="259"/>
        <v/>
      </c>
      <c r="GV104" s="20" t="str">
        <f t="shared" si="259"/>
        <v/>
      </c>
      <c r="GW104" s="20" t="str">
        <f t="shared" si="259"/>
        <v/>
      </c>
      <c r="GX104" s="20" t="str">
        <f t="shared" si="259"/>
        <v/>
      </c>
      <c r="GY104" s="20" t="str">
        <f t="shared" si="259"/>
        <v/>
      </c>
      <c r="GZ104" s="20" t="str">
        <f t="shared" si="259"/>
        <v/>
      </c>
      <c r="HA104" s="20" t="str">
        <f t="shared" si="259"/>
        <v/>
      </c>
      <c r="HB104" s="20" t="str">
        <f t="shared" si="259"/>
        <v/>
      </c>
      <c r="HC104" s="20" t="str">
        <f t="shared" si="259"/>
        <v/>
      </c>
      <c r="HD104" s="20" t="str">
        <f t="shared" si="260"/>
        <v/>
      </c>
      <c r="HE104" s="20" t="str">
        <f t="shared" si="260"/>
        <v/>
      </c>
      <c r="HF104" s="20" t="str">
        <f t="shared" si="260"/>
        <v/>
      </c>
      <c r="HG104" s="20" t="str">
        <f t="shared" si="260"/>
        <v/>
      </c>
      <c r="HH104" s="20" t="str">
        <f t="shared" si="260"/>
        <v/>
      </c>
      <c r="HI104" s="20" t="str">
        <f t="shared" si="260"/>
        <v/>
      </c>
      <c r="HJ104" s="20" t="str">
        <f t="shared" si="260"/>
        <v/>
      </c>
      <c r="HK104" s="20" t="str">
        <f t="shared" si="260"/>
        <v/>
      </c>
      <c r="HL104" s="20" t="str">
        <f t="shared" si="260"/>
        <v/>
      </c>
      <c r="HM104" s="20" t="str">
        <f t="shared" si="260"/>
        <v/>
      </c>
      <c r="HN104" s="20" t="str">
        <f t="shared" si="261"/>
        <v/>
      </c>
      <c r="HO104" s="20" t="str">
        <f t="shared" si="261"/>
        <v/>
      </c>
      <c r="HP104" s="20" t="str">
        <f t="shared" si="261"/>
        <v/>
      </c>
      <c r="HQ104" s="20" t="str">
        <f t="shared" si="261"/>
        <v/>
      </c>
      <c r="HR104" s="20" t="str">
        <f t="shared" si="261"/>
        <v/>
      </c>
      <c r="HS104" s="20" t="str">
        <f t="shared" si="261"/>
        <v/>
      </c>
      <c r="HT104" s="20" t="str">
        <f t="shared" si="261"/>
        <v/>
      </c>
      <c r="HU104" s="20" t="str">
        <f t="shared" si="261"/>
        <v/>
      </c>
      <c r="HV104" s="20" t="str">
        <f t="shared" si="261"/>
        <v/>
      </c>
      <c r="HW104" s="20" t="str">
        <f t="shared" si="261"/>
        <v/>
      </c>
      <c r="HX104" s="20" t="str">
        <f t="shared" si="262"/>
        <v/>
      </c>
      <c r="HY104" s="20" t="str">
        <f t="shared" si="262"/>
        <v/>
      </c>
      <c r="HZ104" s="20" t="str">
        <f t="shared" si="262"/>
        <v/>
      </c>
      <c r="IA104" s="20" t="str">
        <f t="shared" si="262"/>
        <v/>
      </c>
      <c r="IB104" s="20" t="str">
        <f t="shared" si="262"/>
        <v/>
      </c>
      <c r="IC104" s="20" t="str">
        <f t="shared" si="262"/>
        <v/>
      </c>
      <c r="ID104" s="20" t="str">
        <f t="shared" si="262"/>
        <v/>
      </c>
      <c r="IE104" s="20" t="str">
        <f t="shared" si="262"/>
        <v/>
      </c>
      <c r="IF104" s="20" t="str">
        <f t="shared" si="262"/>
        <v/>
      </c>
      <c r="IG104" s="20" t="str">
        <f t="shared" si="262"/>
        <v/>
      </c>
      <c r="IH104" s="20" t="str">
        <f t="shared" si="263"/>
        <v/>
      </c>
      <c r="II104" s="20" t="str">
        <f t="shared" si="263"/>
        <v/>
      </c>
      <c r="IJ104" s="20" t="str">
        <f t="shared" si="263"/>
        <v/>
      </c>
      <c r="IK104" s="20" t="str">
        <f t="shared" si="263"/>
        <v/>
      </c>
      <c r="IL104" s="20" t="str">
        <f t="shared" si="263"/>
        <v/>
      </c>
      <c r="IM104" s="20" t="str">
        <f t="shared" si="263"/>
        <v/>
      </c>
      <c r="IN104" s="20" t="str">
        <f t="shared" si="263"/>
        <v/>
      </c>
      <c r="IO104" s="20" t="str">
        <f t="shared" si="263"/>
        <v/>
      </c>
      <c r="IP104" s="20" t="str">
        <f t="shared" si="263"/>
        <v/>
      </c>
      <c r="IQ104" s="20" t="str">
        <f t="shared" si="263"/>
        <v/>
      </c>
      <c r="IR104" s="20" t="str">
        <f t="shared" si="263"/>
        <v/>
      </c>
      <c r="IS104" s="20" t="str">
        <f t="shared" si="263"/>
        <v/>
      </c>
      <c r="IT104" s="20" t="str">
        <f t="shared" si="263"/>
        <v/>
      </c>
      <c r="IU104" s="20" t="str">
        <f t="shared" si="263"/>
        <v/>
      </c>
      <c r="IV104" s="20" t="str">
        <f t="shared" si="263"/>
        <v/>
      </c>
    </row>
    <row r="105" spans="1:256" s="20" customFormat="1" x14ac:dyDescent="0.2">
      <c r="A105" s="19">
        <f t="shared" si="188"/>
        <v>93</v>
      </c>
      <c r="B105" s="20" t="str">
        <f t="shared" si="239"/>
        <v/>
      </c>
      <c r="C105" s="20" t="str">
        <f t="shared" si="239"/>
        <v/>
      </c>
      <c r="D105" s="20" t="str">
        <f t="shared" si="239"/>
        <v/>
      </c>
      <c r="E105" s="20" t="str">
        <f t="shared" si="239"/>
        <v/>
      </c>
      <c r="F105" s="20" t="str">
        <f t="shared" si="239"/>
        <v/>
      </c>
      <c r="G105" s="20" t="str">
        <f t="shared" si="239"/>
        <v/>
      </c>
      <c r="H105" s="20" t="str">
        <f t="shared" si="239"/>
        <v/>
      </c>
      <c r="I105" s="20" t="str">
        <f t="shared" si="239"/>
        <v/>
      </c>
      <c r="J105" s="20" t="str">
        <f t="shared" si="239"/>
        <v/>
      </c>
      <c r="K105" s="20" t="str">
        <f t="shared" si="239"/>
        <v/>
      </c>
      <c r="L105" s="20" t="str">
        <f t="shared" si="240"/>
        <v/>
      </c>
      <c r="M105" s="20" t="str">
        <f t="shared" si="240"/>
        <v/>
      </c>
      <c r="N105" s="20" t="str">
        <f t="shared" si="240"/>
        <v/>
      </c>
      <c r="O105" s="20" t="str">
        <f t="shared" si="240"/>
        <v/>
      </c>
      <c r="P105" s="20" t="str">
        <f t="shared" si="240"/>
        <v/>
      </c>
      <c r="Q105" s="20" t="str">
        <f t="shared" si="240"/>
        <v/>
      </c>
      <c r="R105" s="20" t="str">
        <f t="shared" si="240"/>
        <v/>
      </c>
      <c r="S105" s="20" t="str">
        <f t="shared" si="240"/>
        <v/>
      </c>
      <c r="T105" s="20" t="str">
        <f t="shared" si="240"/>
        <v/>
      </c>
      <c r="U105" s="20" t="str">
        <f t="shared" si="240"/>
        <v/>
      </c>
      <c r="V105" s="20" t="str">
        <f t="shared" si="241"/>
        <v/>
      </c>
      <c r="W105" s="20" t="str">
        <f t="shared" si="241"/>
        <v/>
      </c>
      <c r="X105" s="20" t="str">
        <f t="shared" si="241"/>
        <v/>
      </c>
      <c r="Y105" s="20" t="str">
        <f t="shared" si="241"/>
        <v/>
      </c>
      <c r="Z105" s="20" t="str">
        <f t="shared" si="241"/>
        <v/>
      </c>
      <c r="AA105" s="20" t="str">
        <f t="shared" si="241"/>
        <v/>
      </c>
      <c r="AB105" s="20" t="str">
        <f t="shared" si="241"/>
        <v/>
      </c>
      <c r="AC105" s="20" t="str">
        <f t="shared" si="241"/>
        <v/>
      </c>
      <c r="AD105" s="20" t="str">
        <f t="shared" si="241"/>
        <v/>
      </c>
      <c r="AE105" s="20" t="str">
        <f t="shared" si="241"/>
        <v/>
      </c>
      <c r="AF105" s="20" t="str">
        <f t="shared" si="242"/>
        <v/>
      </c>
      <c r="AG105" s="20" t="str">
        <f t="shared" si="242"/>
        <v/>
      </c>
      <c r="AH105" s="20" t="str">
        <f t="shared" si="242"/>
        <v/>
      </c>
      <c r="AI105" s="20" t="str">
        <f t="shared" si="242"/>
        <v/>
      </c>
      <c r="AJ105" s="20" t="str">
        <f t="shared" si="242"/>
        <v/>
      </c>
      <c r="AK105" s="20" t="str">
        <f t="shared" si="242"/>
        <v/>
      </c>
      <c r="AL105" s="20" t="str">
        <f t="shared" si="242"/>
        <v/>
      </c>
      <c r="AM105" s="20" t="str">
        <f t="shared" si="242"/>
        <v/>
      </c>
      <c r="AN105" s="20" t="str">
        <f t="shared" si="242"/>
        <v/>
      </c>
      <c r="AO105" s="20" t="str">
        <f t="shared" si="242"/>
        <v/>
      </c>
      <c r="AP105" s="20" t="str">
        <f t="shared" si="243"/>
        <v/>
      </c>
      <c r="AQ105" s="20" t="str">
        <f t="shared" si="243"/>
        <v/>
      </c>
      <c r="AR105" s="20" t="str">
        <f t="shared" si="243"/>
        <v/>
      </c>
      <c r="AS105" s="20" t="str">
        <f t="shared" si="243"/>
        <v/>
      </c>
      <c r="AT105" s="20" t="str">
        <f t="shared" si="243"/>
        <v/>
      </c>
      <c r="AU105" s="20" t="str">
        <f t="shared" si="243"/>
        <v/>
      </c>
      <c r="AV105" s="20" t="str">
        <f t="shared" si="243"/>
        <v/>
      </c>
      <c r="AW105" s="20" t="str">
        <f t="shared" si="243"/>
        <v/>
      </c>
      <c r="AX105" s="20" t="str">
        <f t="shared" si="243"/>
        <v/>
      </c>
      <c r="AY105" s="20" t="str">
        <f t="shared" si="243"/>
        <v/>
      </c>
      <c r="AZ105" s="20" t="str">
        <f t="shared" si="244"/>
        <v/>
      </c>
      <c r="BA105" s="20" t="str">
        <f t="shared" si="244"/>
        <v/>
      </c>
      <c r="BB105" s="20" t="str">
        <f t="shared" si="244"/>
        <v/>
      </c>
      <c r="BC105" s="20" t="str">
        <f t="shared" si="244"/>
        <v/>
      </c>
      <c r="BD105" s="20" t="str">
        <f t="shared" si="244"/>
        <v/>
      </c>
      <c r="BE105" s="20" t="str">
        <f t="shared" si="244"/>
        <v/>
      </c>
      <c r="BF105" s="20" t="str">
        <f t="shared" si="244"/>
        <v/>
      </c>
      <c r="BG105" s="20" t="str">
        <f t="shared" si="244"/>
        <v/>
      </c>
      <c r="BH105" s="20" t="str">
        <f t="shared" si="244"/>
        <v/>
      </c>
      <c r="BI105" s="20" t="str">
        <f t="shared" si="244"/>
        <v/>
      </c>
      <c r="BJ105" s="20" t="str">
        <f t="shared" si="245"/>
        <v/>
      </c>
      <c r="BK105" s="20" t="str">
        <f t="shared" si="245"/>
        <v/>
      </c>
      <c r="BL105" s="20" t="str">
        <f t="shared" si="245"/>
        <v/>
      </c>
      <c r="BM105" s="20" t="str">
        <f t="shared" si="245"/>
        <v/>
      </c>
      <c r="BN105" s="20" t="str">
        <f t="shared" si="245"/>
        <v/>
      </c>
      <c r="BO105" s="20" t="str">
        <f t="shared" si="245"/>
        <v/>
      </c>
      <c r="BP105" s="20" t="str">
        <f t="shared" si="245"/>
        <v/>
      </c>
      <c r="BQ105" s="20" t="str">
        <f t="shared" si="245"/>
        <v/>
      </c>
      <c r="BR105" s="20" t="str">
        <f t="shared" si="245"/>
        <v/>
      </c>
      <c r="BS105" s="20" t="str">
        <f t="shared" si="245"/>
        <v/>
      </c>
      <c r="BT105" s="20" t="str">
        <f t="shared" si="246"/>
        <v/>
      </c>
      <c r="BU105" s="20" t="str">
        <f t="shared" si="246"/>
        <v/>
      </c>
      <c r="BV105" s="20" t="str">
        <f t="shared" si="246"/>
        <v/>
      </c>
      <c r="BW105" s="20" t="str">
        <f t="shared" si="246"/>
        <v/>
      </c>
      <c r="BX105" s="20" t="str">
        <f t="shared" si="246"/>
        <v/>
      </c>
      <c r="BY105" s="20" t="str">
        <f t="shared" si="246"/>
        <v/>
      </c>
      <c r="BZ105" s="20" t="str">
        <f t="shared" si="246"/>
        <v/>
      </c>
      <c r="CA105" s="20" t="str">
        <f t="shared" si="246"/>
        <v/>
      </c>
      <c r="CB105" s="20" t="str">
        <f t="shared" si="246"/>
        <v/>
      </c>
      <c r="CC105" s="20" t="str">
        <f t="shared" si="246"/>
        <v/>
      </c>
      <c r="CD105" s="20" t="str">
        <f t="shared" si="247"/>
        <v/>
      </c>
      <c r="CE105" s="20" t="str">
        <f t="shared" si="247"/>
        <v/>
      </c>
      <c r="CF105" s="20" t="str">
        <f t="shared" si="247"/>
        <v/>
      </c>
      <c r="CG105" s="20" t="str">
        <f t="shared" si="247"/>
        <v/>
      </c>
      <c r="CH105" s="20" t="str">
        <f t="shared" si="247"/>
        <v/>
      </c>
      <c r="CI105" s="20" t="str">
        <f t="shared" si="247"/>
        <v/>
      </c>
      <c r="CJ105" s="20" t="str">
        <f t="shared" si="247"/>
        <v/>
      </c>
      <c r="CK105" s="20" t="str">
        <f t="shared" si="247"/>
        <v/>
      </c>
      <c r="CL105" s="20" t="str">
        <f t="shared" si="247"/>
        <v/>
      </c>
      <c r="CM105" s="20" t="str">
        <f t="shared" si="247"/>
        <v/>
      </c>
      <c r="CN105" s="20" t="str">
        <f t="shared" si="248"/>
        <v/>
      </c>
      <c r="CO105" s="20" t="str">
        <f t="shared" si="248"/>
        <v/>
      </c>
      <c r="CP105" s="20" t="str">
        <f t="shared" si="248"/>
        <v/>
      </c>
      <c r="CQ105" s="20" t="str">
        <f t="shared" si="248"/>
        <v/>
      </c>
      <c r="CR105" s="20" t="str">
        <f t="shared" si="248"/>
        <v/>
      </c>
      <c r="CS105" s="20" t="str">
        <f t="shared" si="248"/>
        <v/>
      </c>
      <c r="CT105" s="20" t="str">
        <f t="shared" si="248"/>
        <v/>
      </c>
      <c r="CU105" s="20" t="str">
        <f t="shared" si="248"/>
        <v/>
      </c>
      <c r="CV105" s="20" t="str">
        <f t="shared" si="248"/>
        <v/>
      </c>
      <c r="CW105" s="20" t="str">
        <f t="shared" si="248"/>
        <v/>
      </c>
      <c r="CX105" s="20" t="str">
        <f t="shared" si="249"/>
        <v/>
      </c>
      <c r="CY105" s="20" t="str">
        <f t="shared" si="249"/>
        <v/>
      </c>
      <c r="CZ105" s="20" t="str">
        <f t="shared" si="249"/>
        <v/>
      </c>
      <c r="DA105" s="20" t="str">
        <f t="shared" si="249"/>
        <v/>
      </c>
      <c r="DB105" s="20" t="str">
        <f t="shared" si="249"/>
        <v/>
      </c>
      <c r="DC105" s="20" t="str">
        <f t="shared" si="249"/>
        <v/>
      </c>
      <c r="DD105" s="20" t="str">
        <f t="shared" si="249"/>
        <v/>
      </c>
      <c r="DE105" s="20" t="str">
        <f t="shared" si="249"/>
        <v/>
      </c>
      <c r="DF105" s="20" t="str">
        <f t="shared" si="249"/>
        <v/>
      </c>
      <c r="DG105" s="20" t="str">
        <f t="shared" si="249"/>
        <v/>
      </c>
      <c r="DH105" s="20" t="str">
        <f t="shared" si="250"/>
        <v/>
      </c>
      <c r="DI105" s="20" t="str">
        <f t="shared" si="250"/>
        <v/>
      </c>
      <c r="DJ105" s="20" t="str">
        <f t="shared" si="250"/>
        <v/>
      </c>
      <c r="DK105" s="20" t="str">
        <f t="shared" si="250"/>
        <v/>
      </c>
      <c r="DL105" s="20" t="str">
        <f t="shared" si="250"/>
        <v/>
      </c>
      <c r="DM105" s="20" t="str">
        <f t="shared" si="250"/>
        <v/>
      </c>
      <c r="DN105" s="20" t="str">
        <f t="shared" si="250"/>
        <v/>
      </c>
      <c r="DO105" s="20" t="str">
        <f t="shared" si="250"/>
        <v/>
      </c>
      <c r="DP105" s="20" t="str">
        <f t="shared" si="250"/>
        <v/>
      </c>
      <c r="DQ105" s="20" t="str">
        <f t="shared" si="250"/>
        <v/>
      </c>
      <c r="DR105" s="20" t="str">
        <f t="shared" si="251"/>
        <v/>
      </c>
      <c r="DS105" s="20" t="str">
        <f t="shared" si="251"/>
        <v/>
      </c>
      <c r="DT105" s="20" t="str">
        <f t="shared" si="251"/>
        <v/>
      </c>
      <c r="DU105" s="20" t="str">
        <f t="shared" si="251"/>
        <v/>
      </c>
      <c r="DV105" s="20" t="str">
        <f t="shared" si="251"/>
        <v/>
      </c>
      <c r="DW105" s="20" t="str">
        <f t="shared" si="251"/>
        <v/>
      </c>
      <c r="DX105" s="20" t="str">
        <f t="shared" si="251"/>
        <v/>
      </c>
      <c r="DY105" s="20" t="str">
        <f t="shared" si="251"/>
        <v/>
      </c>
      <c r="DZ105" s="20" t="str">
        <f t="shared" si="251"/>
        <v/>
      </c>
      <c r="EA105" s="20" t="str">
        <f t="shared" si="251"/>
        <v/>
      </c>
      <c r="EB105" s="20" t="str">
        <f t="shared" si="252"/>
        <v/>
      </c>
      <c r="EC105" s="20" t="str">
        <f t="shared" si="252"/>
        <v/>
      </c>
      <c r="ED105" s="20" t="str">
        <f t="shared" si="252"/>
        <v/>
      </c>
      <c r="EE105" s="20" t="str">
        <f t="shared" si="252"/>
        <v/>
      </c>
      <c r="EF105" s="20" t="str">
        <f t="shared" si="252"/>
        <v/>
      </c>
      <c r="EG105" s="20" t="str">
        <f t="shared" si="252"/>
        <v/>
      </c>
      <c r="EH105" s="20" t="str">
        <f t="shared" si="252"/>
        <v/>
      </c>
      <c r="EI105" s="20" t="str">
        <f t="shared" si="252"/>
        <v/>
      </c>
      <c r="EJ105" s="20" t="str">
        <f t="shared" si="252"/>
        <v/>
      </c>
      <c r="EK105" s="20" t="str">
        <f t="shared" si="252"/>
        <v/>
      </c>
      <c r="EL105" s="20" t="str">
        <f t="shared" si="253"/>
        <v/>
      </c>
      <c r="EM105" s="20" t="str">
        <f t="shared" si="253"/>
        <v/>
      </c>
      <c r="EN105" s="20" t="str">
        <f t="shared" si="253"/>
        <v/>
      </c>
      <c r="EO105" s="20" t="str">
        <f t="shared" si="253"/>
        <v/>
      </c>
      <c r="EP105" s="20" t="str">
        <f t="shared" si="253"/>
        <v/>
      </c>
      <c r="EQ105" s="20" t="str">
        <f t="shared" si="253"/>
        <v/>
      </c>
      <c r="ER105" s="20" t="str">
        <f t="shared" si="253"/>
        <v/>
      </c>
      <c r="ES105" s="20" t="str">
        <f t="shared" si="253"/>
        <v/>
      </c>
      <c r="ET105" s="20" t="str">
        <f t="shared" si="253"/>
        <v/>
      </c>
      <c r="EU105" s="20" t="str">
        <f t="shared" si="253"/>
        <v/>
      </c>
      <c r="EV105" s="20" t="str">
        <f t="shared" si="254"/>
        <v/>
      </c>
      <c r="EW105" s="20" t="str">
        <f t="shared" si="254"/>
        <v/>
      </c>
      <c r="EX105" s="20" t="str">
        <f t="shared" si="254"/>
        <v/>
      </c>
      <c r="EY105" s="20" t="str">
        <f t="shared" si="254"/>
        <v/>
      </c>
      <c r="EZ105" s="20" t="str">
        <f t="shared" si="254"/>
        <v/>
      </c>
      <c r="FA105" s="20" t="str">
        <f t="shared" si="254"/>
        <v/>
      </c>
      <c r="FB105" s="20" t="str">
        <f t="shared" si="254"/>
        <v/>
      </c>
      <c r="FC105" s="20" t="str">
        <f t="shared" si="254"/>
        <v/>
      </c>
      <c r="FD105" s="20" t="str">
        <f t="shared" si="254"/>
        <v/>
      </c>
      <c r="FE105" s="20" t="str">
        <f t="shared" si="254"/>
        <v/>
      </c>
      <c r="FF105" s="20" t="str">
        <f t="shared" si="255"/>
        <v/>
      </c>
      <c r="FG105" s="20" t="str">
        <f t="shared" si="255"/>
        <v/>
      </c>
      <c r="FH105" s="20" t="str">
        <f t="shared" si="255"/>
        <v/>
      </c>
      <c r="FI105" s="20" t="str">
        <f t="shared" si="255"/>
        <v/>
      </c>
      <c r="FJ105" s="20" t="str">
        <f t="shared" si="255"/>
        <v/>
      </c>
      <c r="FK105" s="20" t="str">
        <f t="shared" si="255"/>
        <v/>
      </c>
      <c r="FL105" s="20" t="str">
        <f t="shared" si="255"/>
        <v/>
      </c>
      <c r="FM105" s="20" t="str">
        <f t="shared" si="255"/>
        <v/>
      </c>
      <c r="FN105" s="20" t="str">
        <f t="shared" si="255"/>
        <v/>
      </c>
      <c r="FO105" s="20" t="str">
        <f t="shared" si="255"/>
        <v/>
      </c>
      <c r="FP105" s="20" t="str">
        <f t="shared" si="256"/>
        <v/>
      </c>
      <c r="FQ105" s="20" t="str">
        <f t="shared" si="256"/>
        <v/>
      </c>
      <c r="FR105" s="20" t="str">
        <f t="shared" si="256"/>
        <v/>
      </c>
      <c r="FS105" s="20" t="str">
        <f t="shared" si="256"/>
        <v/>
      </c>
      <c r="FT105" s="20" t="str">
        <f t="shared" si="256"/>
        <v/>
      </c>
      <c r="FU105" s="20" t="str">
        <f t="shared" si="256"/>
        <v/>
      </c>
      <c r="FV105" s="20" t="str">
        <f t="shared" si="256"/>
        <v/>
      </c>
      <c r="FW105" s="20" t="str">
        <f t="shared" si="256"/>
        <v/>
      </c>
      <c r="FX105" s="20" t="str">
        <f t="shared" si="256"/>
        <v/>
      </c>
      <c r="FY105" s="20" t="str">
        <f t="shared" si="256"/>
        <v/>
      </c>
      <c r="FZ105" s="20" t="str">
        <f t="shared" si="257"/>
        <v/>
      </c>
      <c r="GA105" s="20" t="str">
        <f t="shared" si="257"/>
        <v/>
      </c>
      <c r="GB105" s="20" t="str">
        <f t="shared" si="257"/>
        <v/>
      </c>
      <c r="GC105" s="20" t="str">
        <f t="shared" si="257"/>
        <v/>
      </c>
      <c r="GD105" s="20" t="str">
        <f t="shared" si="257"/>
        <v/>
      </c>
      <c r="GE105" s="20" t="str">
        <f t="shared" si="257"/>
        <v/>
      </c>
      <c r="GF105" s="20" t="str">
        <f t="shared" si="257"/>
        <v/>
      </c>
      <c r="GG105" s="20" t="str">
        <f t="shared" si="257"/>
        <v/>
      </c>
      <c r="GH105" s="20" t="str">
        <f t="shared" si="257"/>
        <v/>
      </c>
      <c r="GI105" s="20" t="str">
        <f t="shared" si="257"/>
        <v/>
      </c>
      <c r="GJ105" s="20" t="str">
        <f t="shared" si="258"/>
        <v/>
      </c>
      <c r="GK105" s="20" t="str">
        <f t="shared" si="258"/>
        <v/>
      </c>
      <c r="GL105" s="20" t="str">
        <f t="shared" si="258"/>
        <v/>
      </c>
      <c r="GM105" s="20" t="str">
        <f t="shared" si="258"/>
        <v/>
      </c>
      <c r="GN105" s="20" t="str">
        <f t="shared" si="258"/>
        <v/>
      </c>
      <c r="GO105" s="20" t="str">
        <f t="shared" si="258"/>
        <v/>
      </c>
      <c r="GP105" s="20" t="str">
        <f t="shared" si="258"/>
        <v/>
      </c>
      <c r="GQ105" s="20" t="str">
        <f t="shared" si="258"/>
        <v/>
      </c>
      <c r="GR105" s="20" t="str">
        <f t="shared" si="258"/>
        <v/>
      </c>
      <c r="GS105" s="20" t="str">
        <f t="shared" si="258"/>
        <v/>
      </c>
      <c r="GT105" s="20" t="str">
        <f t="shared" si="259"/>
        <v/>
      </c>
      <c r="GU105" s="20" t="str">
        <f t="shared" si="259"/>
        <v/>
      </c>
      <c r="GV105" s="20" t="str">
        <f t="shared" si="259"/>
        <v/>
      </c>
      <c r="GW105" s="20" t="str">
        <f t="shared" si="259"/>
        <v/>
      </c>
      <c r="GX105" s="20" t="str">
        <f t="shared" si="259"/>
        <v/>
      </c>
      <c r="GY105" s="20" t="str">
        <f t="shared" si="259"/>
        <v/>
      </c>
      <c r="GZ105" s="20" t="str">
        <f t="shared" si="259"/>
        <v/>
      </c>
      <c r="HA105" s="20" t="str">
        <f t="shared" si="259"/>
        <v/>
      </c>
      <c r="HB105" s="20" t="str">
        <f t="shared" si="259"/>
        <v/>
      </c>
      <c r="HC105" s="20" t="str">
        <f t="shared" si="259"/>
        <v/>
      </c>
      <c r="HD105" s="20" t="str">
        <f t="shared" si="260"/>
        <v/>
      </c>
      <c r="HE105" s="20" t="str">
        <f t="shared" si="260"/>
        <v/>
      </c>
      <c r="HF105" s="20" t="str">
        <f t="shared" si="260"/>
        <v/>
      </c>
      <c r="HG105" s="20" t="str">
        <f t="shared" si="260"/>
        <v/>
      </c>
      <c r="HH105" s="20" t="str">
        <f t="shared" si="260"/>
        <v/>
      </c>
      <c r="HI105" s="20" t="str">
        <f t="shared" si="260"/>
        <v/>
      </c>
      <c r="HJ105" s="20" t="str">
        <f t="shared" si="260"/>
        <v/>
      </c>
      <c r="HK105" s="20" t="str">
        <f t="shared" si="260"/>
        <v/>
      </c>
      <c r="HL105" s="20" t="str">
        <f t="shared" si="260"/>
        <v/>
      </c>
      <c r="HM105" s="20" t="str">
        <f t="shared" si="260"/>
        <v/>
      </c>
      <c r="HN105" s="20" t="str">
        <f t="shared" si="261"/>
        <v/>
      </c>
      <c r="HO105" s="20" t="str">
        <f t="shared" si="261"/>
        <v/>
      </c>
      <c r="HP105" s="20" t="str">
        <f t="shared" si="261"/>
        <v/>
      </c>
      <c r="HQ105" s="20" t="str">
        <f t="shared" si="261"/>
        <v/>
      </c>
      <c r="HR105" s="20" t="str">
        <f t="shared" si="261"/>
        <v/>
      </c>
      <c r="HS105" s="20" t="str">
        <f t="shared" si="261"/>
        <v/>
      </c>
      <c r="HT105" s="20" t="str">
        <f t="shared" si="261"/>
        <v/>
      </c>
      <c r="HU105" s="20" t="str">
        <f t="shared" si="261"/>
        <v/>
      </c>
      <c r="HV105" s="20" t="str">
        <f t="shared" si="261"/>
        <v/>
      </c>
      <c r="HW105" s="20" t="str">
        <f t="shared" si="261"/>
        <v/>
      </c>
      <c r="HX105" s="20" t="str">
        <f t="shared" si="262"/>
        <v/>
      </c>
      <c r="HY105" s="20" t="str">
        <f t="shared" si="262"/>
        <v/>
      </c>
      <c r="HZ105" s="20" t="str">
        <f t="shared" si="262"/>
        <v/>
      </c>
      <c r="IA105" s="20" t="str">
        <f t="shared" si="262"/>
        <v/>
      </c>
      <c r="IB105" s="20" t="str">
        <f t="shared" si="262"/>
        <v/>
      </c>
      <c r="IC105" s="20" t="str">
        <f t="shared" si="262"/>
        <v/>
      </c>
      <c r="ID105" s="20" t="str">
        <f t="shared" si="262"/>
        <v/>
      </c>
      <c r="IE105" s="20" t="str">
        <f t="shared" si="262"/>
        <v/>
      </c>
      <c r="IF105" s="20" t="str">
        <f t="shared" si="262"/>
        <v/>
      </c>
      <c r="IG105" s="20" t="str">
        <f t="shared" si="262"/>
        <v/>
      </c>
      <c r="IH105" s="20" t="str">
        <f t="shared" si="263"/>
        <v/>
      </c>
      <c r="II105" s="20" t="str">
        <f t="shared" si="263"/>
        <v/>
      </c>
      <c r="IJ105" s="20" t="str">
        <f t="shared" si="263"/>
        <v/>
      </c>
      <c r="IK105" s="20" t="str">
        <f t="shared" si="263"/>
        <v/>
      </c>
      <c r="IL105" s="20" t="str">
        <f t="shared" si="263"/>
        <v/>
      </c>
      <c r="IM105" s="20" t="str">
        <f t="shared" si="263"/>
        <v/>
      </c>
      <c r="IN105" s="20" t="str">
        <f t="shared" si="263"/>
        <v/>
      </c>
      <c r="IO105" s="20" t="str">
        <f t="shared" si="263"/>
        <v/>
      </c>
      <c r="IP105" s="20" t="str">
        <f t="shared" si="263"/>
        <v/>
      </c>
      <c r="IQ105" s="20" t="str">
        <f t="shared" si="263"/>
        <v/>
      </c>
      <c r="IR105" s="20" t="str">
        <f t="shared" si="263"/>
        <v/>
      </c>
      <c r="IS105" s="20" t="str">
        <f t="shared" si="263"/>
        <v/>
      </c>
      <c r="IT105" s="20" t="str">
        <f t="shared" si="263"/>
        <v/>
      </c>
      <c r="IU105" s="20" t="str">
        <f t="shared" si="263"/>
        <v/>
      </c>
      <c r="IV105" s="20" t="str">
        <f t="shared" si="263"/>
        <v/>
      </c>
    </row>
    <row r="106" spans="1:256" s="20" customFormat="1" x14ac:dyDescent="0.2">
      <c r="A106" s="19">
        <f t="shared" si="188"/>
        <v>94</v>
      </c>
      <c r="B106" s="20" t="str">
        <f t="shared" si="239"/>
        <v/>
      </c>
      <c r="C106" s="20" t="str">
        <f t="shared" si="239"/>
        <v/>
      </c>
      <c r="D106" s="20" t="str">
        <f t="shared" si="239"/>
        <v/>
      </c>
      <c r="E106" s="20" t="str">
        <f t="shared" si="239"/>
        <v/>
      </c>
      <c r="F106" s="20" t="str">
        <f t="shared" si="239"/>
        <v/>
      </c>
      <c r="G106" s="20" t="str">
        <f t="shared" si="239"/>
        <v/>
      </c>
      <c r="H106" s="20" t="str">
        <f t="shared" si="239"/>
        <v/>
      </c>
      <c r="I106" s="20" t="str">
        <f t="shared" si="239"/>
        <v/>
      </c>
      <c r="J106" s="20" t="str">
        <f t="shared" si="239"/>
        <v/>
      </c>
      <c r="K106" s="20" t="str">
        <f t="shared" si="239"/>
        <v/>
      </c>
      <c r="L106" s="20" t="str">
        <f t="shared" si="240"/>
        <v/>
      </c>
      <c r="M106" s="20" t="str">
        <f t="shared" si="240"/>
        <v/>
      </c>
      <c r="N106" s="20" t="str">
        <f t="shared" si="240"/>
        <v/>
      </c>
      <c r="O106" s="20" t="str">
        <f t="shared" si="240"/>
        <v/>
      </c>
      <c r="P106" s="20" t="str">
        <f t="shared" si="240"/>
        <v/>
      </c>
      <c r="Q106" s="20" t="str">
        <f t="shared" si="240"/>
        <v/>
      </c>
      <c r="R106" s="20" t="str">
        <f t="shared" si="240"/>
        <v/>
      </c>
      <c r="S106" s="20" t="str">
        <f t="shared" si="240"/>
        <v/>
      </c>
      <c r="T106" s="20" t="str">
        <f t="shared" si="240"/>
        <v/>
      </c>
      <c r="U106" s="20" t="str">
        <f t="shared" si="240"/>
        <v/>
      </c>
      <c r="V106" s="20" t="str">
        <f t="shared" si="241"/>
        <v/>
      </c>
      <c r="W106" s="20" t="str">
        <f t="shared" si="241"/>
        <v/>
      </c>
      <c r="X106" s="20" t="str">
        <f t="shared" si="241"/>
        <v/>
      </c>
      <c r="Y106" s="20" t="str">
        <f t="shared" si="241"/>
        <v/>
      </c>
      <c r="Z106" s="20" t="str">
        <f t="shared" si="241"/>
        <v/>
      </c>
      <c r="AA106" s="20" t="str">
        <f t="shared" si="241"/>
        <v/>
      </c>
      <c r="AB106" s="20" t="str">
        <f t="shared" si="241"/>
        <v/>
      </c>
      <c r="AC106" s="20" t="str">
        <f t="shared" si="241"/>
        <v/>
      </c>
      <c r="AD106" s="20" t="str">
        <f t="shared" si="241"/>
        <v/>
      </c>
      <c r="AE106" s="20" t="str">
        <f t="shared" si="241"/>
        <v/>
      </c>
      <c r="AF106" s="20" t="str">
        <f t="shared" si="242"/>
        <v/>
      </c>
      <c r="AG106" s="20" t="str">
        <f t="shared" si="242"/>
        <v/>
      </c>
      <c r="AH106" s="20" t="str">
        <f t="shared" si="242"/>
        <v/>
      </c>
      <c r="AI106" s="20" t="str">
        <f t="shared" si="242"/>
        <v/>
      </c>
      <c r="AJ106" s="20" t="str">
        <f t="shared" si="242"/>
        <v/>
      </c>
      <c r="AK106" s="20" t="str">
        <f t="shared" si="242"/>
        <v/>
      </c>
      <c r="AL106" s="20" t="str">
        <f t="shared" si="242"/>
        <v/>
      </c>
      <c r="AM106" s="20" t="str">
        <f t="shared" si="242"/>
        <v/>
      </c>
      <c r="AN106" s="20" t="str">
        <f t="shared" si="242"/>
        <v/>
      </c>
      <c r="AO106" s="20" t="str">
        <f t="shared" si="242"/>
        <v/>
      </c>
      <c r="AP106" s="20" t="str">
        <f t="shared" si="243"/>
        <v/>
      </c>
      <c r="AQ106" s="20" t="str">
        <f t="shared" si="243"/>
        <v/>
      </c>
      <c r="AR106" s="20" t="str">
        <f t="shared" si="243"/>
        <v/>
      </c>
      <c r="AS106" s="20" t="str">
        <f t="shared" si="243"/>
        <v/>
      </c>
      <c r="AT106" s="20" t="str">
        <f t="shared" si="243"/>
        <v/>
      </c>
      <c r="AU106" s="20" t="str">
        <f t="shared" si="243"/>
        <v/>
      </c>
      <c r="AV106" s="20" t="str">
        <f t="shared" si="243"/>
        <v/>
      </c>
      <c r="AW106" s="20" t="str">
        <f t="shared" si="243"/>
        <v/>
      </c>
      <c r="AX106" s="20" t="str">
        <f t="shared" si="243"/>
        <v/>
      </c>
      <c r="AY106" s="20" t="str">
        <f t="shared" si="243"/>
        <v/>
      </c>
      <c r="AZ106" s="20" t="str">
        <f t="shared" si="244"/>
        <v/>
      </c>
      <c r="BA106" s="20" t="str">
        <f t="shared" si="244"/>
        <v/>
      </c>
      <c r="BB106" s="20" t="str">
        <f t="shared" si="244"/>
        <v/>
      </c>
      <c r="BC106" s="20" t="str">
        <f t="shared" si="244"/>
        <v/>
      </c>
      <c r="BD106" s="20" t="str">
        <f t="shared" si="244"/>
        <v/>
      </c>
      <c r="BE106" s="20" t="str">
        <f t="shared" si="244"/>
        <v/>
      </c>
      <c r="BF106" s="20" t="str">
        <f t="shared" si="244"/>
        <v/>
      </c>
      <c r="BG106" s="20" t="str">
        <f t="shared" si="244"/>
        <v/>
      </c>
      <c r="BH106" s="20" t="str">
        <f t="shared" si="244"/>
        <v/>
      </c>
      <c r="BI106" s="20" t="str">
        <f t="shared" si="244"/>
        <v/>
      </c>
      <c r="BJ106" s="20" t="str">
        <f t="shared" si="245"/>
        <v/>
      </c>
      <c r="BK106" s="20" t="str">
        <f t="shared" si="245"/>
        <v/>
      </c>
      <c r="BL106" s="20" t="str">
        <f t="shared" si="245"/>
        <v/>
      </c>
      <c r="BM106" s="20" t="str">
        <f t="shared" si="245"/>
        <v/>
      </c>
      <c r="BN106" s="20" t="str">
        <f t="shared" si="245"/>
        <v/>
      </c>
      <c r="BO106" s="20" t="str">
        <f t="shared" si="245"/>
        <v/>
      </c>
      <c r="BP106" s="20" t="str">
        <f t="shared" si="245"/>
        <v/>
      </c>
      <c r="BQ106" s="20" t="str">
        <f t="shared" si="245"/>
        <v/>
      </c>
      <c r="BR106" s="20" t="str">
        <f t="shared" si="245"/>
        <v/>
      </c>
      <c r="BS106" s="20" t="str">
        <f t="shared" si="245"/>
        <v/>
      </c>
      <c r="BT106" s="20" t="str">
        <f t="shared" si="246"/>
        <v/>
      </c>
      <c r="BU106" s="20" t="str">
        <f t="shared" si="246"/>
        <v/>
      </c>
      <c r="BV106" s="20" t="str">
        <f t="shared" si="246"/>
        <v/>
      </c>
      <c r="BW106" s="20" t="str">
        <f t="shared" si="246"/>
        <v/>
      </c>
      <c r="BX106" s="20" t="str">
        <f t="shared" si="246"/>
        <v/>
      </c>
      <c r="BY106" s="20" t="str">
        <f t="shared" si="246"/>
        <v/>
      </c>
      <c r="BZ106" s="20" t="str">
        <f t="shared" si="246"/>
        <v/>
      </c>
      <c r="CA106" s="20" t="str">
        <f t="shared" si="246"/>
        <v/>
      </c>
      <c r="CB106" s="20" t="str">
        <f t="shared" si="246"/>
        <v/>
      </c>
      <c r="CC106" s="20" t="str">
        <f t="shared" si="246"/>
        <v/>
      </c>
      <c r="CD106" s="20" t="str">
        <f t="shared" si="247"/>
        <v/>
      </c>
      <c r="CE106" s="20" t="str">
        <f t="shared" si="247"/>
        <v/>
      </c>
      <c r="CF106" s="20" t="str">
        <f t="shared" si="247"/>
        <v/>
      </c>
      <c r="CG106" s="20" t="str">
        <f t="shared" si="247"/>
        <v/>
      </c>
      <c r="CH106" s="20" t="str">
        <f t="shared" si="247"/>
        <v/>
      </c>
      <c r="CI106" s="20" t="str">
        <f t="shared" si="247"/>
        <v/>
      </c>
      <c r="CJ106" s="20" t="str">
        <f t="shared" si="247"/>
        <v/>
      </c>
      <c r="CK106" s="20" t="str">
        <f t="shared" si="247"/>
        <v/>
      </c>
      <c r="CL106" s="20" t="str">
        <f t="shared" si="247"/>
        <v/>
      </c>
      <c r="CM106" s="20" t="str">
        <f t="shared" si="247"/>
        <v/>
      </c>
      <c r="CN106" s="20" t="str">
        <f t="shared" si="248"/>
        <v/>
      </c>
      <c r="CO106" s="20" t="str">
        <f t="shared" si="248"/>
        <v/>
      </c>
      <c r="CP106" s="20" t="str">
        <f t="shared" si="248"/>
        <v/>
      </c>
      <c r="CQ106" s="20" t="str">
        <f t="shared" si="248"/>
        <v/>
      </c>
      <c r="CR106" s="20" t="str">
        <f t="shared" si="248"/>
        <v/>
      </c>
      <c r="CS106" s="20" t="str">
        <f t="shared" si="248"/>
        <v/>
      </c>
      <c r="CT106" s="20" t="str">
        <f t="shared" si="248"/>
        <v/>
      </c>
      <c r="CU106" s="20" t="str">
        <f t="shared" si="248"/>
        <v/>
      </c>
      <c r="CV106" s="20" t="str">
        <f t="shared" si="248"/>
        <v/>
      </c>
      <c r="CW106" s="20" t="str">
        <f t="shared" si="248"/>
        <v/>
      </c>
      <c r="CX106" s="20" t="str">
        <f t="shared" si="249"/>
        <v/>
      </c>
      <c r="CY106" s="20" t="str">
        <f t="shared" si="249"/>
        <v/>
      </c>
      <c r="CZ106" s="20" t="str">
        <f t="shared" si="249"/>
        <v/>
      </c>
      <c r="DA106" s="20" t="str">
        <f t="shared" si="249"/>
        <v/>
      </c>
      <c r="DB106" s="20" t="str">
        <f t="shared" si="249"/>
        <v/>
      </c>
      <c r="DC106" s="20" t="str">
        <f t="shared" si="249"/>
        <v/>
      </c>
      <c r="DD106" s="20" t="str">
        <f t="shared" si="249"/>
        <v/>
      </c>
      <c r="DE106" s="20" t="str">
        <f t="shared" si="249"/>
        <v/>
      </c>
      <c r="DF106" s="20" t="str">
        <f t="shared" si="249"/>
        <v/>
      </c>
      <c r="DG106" s="20" t="str">
        <f t="shared" si="249"/>
        <v/>
      </c>
      <c r="DH106" s="20" t="str">
        <f t="shared" si="250"/>
        <v/>
      </c>
      <c r="DI106" s="20" t="str">
        <f t="shared" si="250"/>
        <v/>
      </c>
      <c r="DJ106" s="20" t="str">
        <f t="shared" si="250"/>
        <v/>
      </c>
      <c r="DK106" s="20" t="str">
        <f t="shared" si="250"/>
        <v/>
      </c>
      <c r="DL106" s="20" t="str">
        <f t="shared" si="250"/>
        <v/>
      </c>
      <c r="DM106" s="20" t="str">
        <f t="shared" si="250"/>
        <v/>
      </c>
      <c r="DN106" s="20" t="str">
        <f t="shared" si="250"/>
        <v/>
      </c>
      <c r="DO106" s="20" t="str">
        <f t="shared" si="250"/>
        <v/>
      </c>
      <c r="DP106" s="20" t="str">
        <f t="shared" si="250"/>
        <v/>
      </c>
      <c r="DQ106" s="20" t="str">
        <f t="shared" si="250"/>
        <v/>
      </c>
      <c r="DR106" s="20" t="str">
        <f t="shared" si="251"/>
        <v/>
      </c>
      <c r="DS106" s="20" t="str">
        <f t="shared" si="251"/>
        <v/>
      </c>
      <c r="DT106" s="20" t="str">
        <f t="shared" si="251"/>
        <v/>
      </c>
      <c r="DU106" s="20" t="str">
        <f t="shared" si="251"/>
        <v/>
      </c>
      <c r="DV106" s="20" t="str">
        <f t="shared" si="251"/>
        <v/>
      </c>
      <c r="DW106" s="20" t="str">
        <f t="shared" si="251"/>
        <v/>
      </c>
      <c r="DX106" s="20" t="str">
        <f t="shared" si="251"/>
        <v/>
      </c>
      <c r="DY106" s="20" t="str">
        <f t="shared" si="251"/>
        <v/>
      </c>
      <c r="DZ106" s="20" t="str">
        <f t="shared" si="251"/>
        <v/>
      </c>
      <c r="EA106" s="20" t="str">
        <f t="shared" si="251"/>
        <v/>
      </c>
      <c r="EB106" s="20" t="str">
        <f t="shared" si="252"/>
        <v/>
      </c>
      <c r="EC106" s="20" t="str">
        <f t="shared" si="252"/>
        <v/>
      </c>
      <c r="ED106" s="20" t="str">
        <f t="shared" si="252"/>
        <v/>
      </c>
      <c r="EE106" s="20" t="str">
        <f t="shared" si="252"/>
        <v/>
      </c>
      <c r="EF106" s="20" t="str">
        <f t="shared" si="252"/>
        <v/>
      </c>
      <c r="EG106" s="20" t="str">
        <f t="shared" si="252"/>
        <v/>
      </c>
      <c r="EH106" s="20" t="str">
        <f t="shared" si="252"/>
        <v/>
      </c>
      <c r="EI106" s="20" t="str">
        <f t="shared" si="252"/>
        <v/>
      </c>
      <c r="EJ106" s="20" t="str">
        <f t="shared" si="252"/>
        <v/>
      </c>
      <c r="EK106" s="20" t="str">
        <f t="shared" si="252"/>
        <v/>
      </c>
      <c r="EL106" s="20" t="str">
        <f t="shared" si="253"/>
        <v/>
      </c>
      <c r="EM106" s="20" t="str">
        <f t="shared" si="253"/>
        <v/>
      </c>
      <c r="EN106" s="20" t="str">
        <f t="shared" si="253"/>
        <v/>
      </c>
      <c r="EO106" s="20" t="str">
        <f t="shared" si="253"/>
        <v/>
      </c>
      <c r="EP106" s="20" t="str">
        <f t="shared" si="253"/>
        <v/>
      </c>
      <c r="EQ106" s="20" t="str">
        <f t="shared" si="253"/>
        <v/>
      </c>
      <c r="ER106" s="20" t="str">
        <f t="shared" si="253"/>
        <v/>
      </c>
      <c r="ES106" s="20" t="str">
        <f t="shared" si="253"/>
        <v/>
      </c>
      <c r="ET106" s="20" t="str">
        <f t="shared" si="253"/>
        <v/>
      </c>
      <c r="EU106" s="20" t="str">
        <f t="shared" si="253"/>
        <v/>
      </c>
      <c r="EV106" s="20" t="str">
        <f t="shared" si="254"/>
        <v/>
      </c>
      <c r="EW106" s="20" t="str">
        <f t="shared" si="254"/>
        <v/>
      </c>
      <c r="EX106" s="20" t="str">
        <f t="shared" si="254"/>
        <v/>
      </c>
      <c r="EY106" s="20" t="str">
        <f t="shared" si="254"/>
        <v/>
      </c>
      <c r="EZ106" s="20" t="str">
        <f t="shared" si="254"/>
        <v/>
      </c>
      <c r="FA106" s="20" t="str">
        <f t="shared" si="254"/>
        <v/>
      </c>
      <c r="FB106" s="20" t="str">
        <f t="shared" si="254"/>
        <v/>
      </c>
      <c r="FC106" s="20" t="str">
        <f t="shared" si="254"/>
        <v/>
      </c>
      <c r="FD106" s="20" t="str">
        <f t="shared" si="254"/>
        <v/>
      </c>
      <c r="FE106" s="20" t="str">
        <f t="shared" si="254"/>
        <v/>
      </c>
      <c r="FF106" s="20" t="str">
        <f t="shared" si="255"/>
        <v/>
      </c>
      <c r="FG106" s="20" t="str">
        <f t="shared" si="255"/>
        <v/>
      </c>
      <c r="FH106" s="20" t="str">
        <f t="shared" si="255"/>
        <v/>
      </c>
      <c r="FI106" s="20" t="str">
        <f t="shared" si="255"/>
        <v/>
      </c>
      <c r="FJ106" s="20" t="str">
        <f t="shared" si="255"/>
        <v/>
      </c>
      <c r="FK106" s="20" t="str">
        <f t="shared" si="255"/>
        <v/>
      </c>
      <c r="FL106" s="20" t="str">
        <f t="shared" si="255"/>
        <v/>
      </c>
      <c r="FM106" s="20" t="str">
        <f t="shared" si="255"/>
        <v/>
      </c>
      <c r="FN106" s="20" t="str">
        <f t="shared" si="255"/>
        <v/>
      </c>
      <c r="FO106" s="20" t="str">
        <f t="shared" si="255"/>
        <v/>
      </c>
      <c r="FP106" s="20" t="str">
        <f t="shared" si="256"/>
        <v/>
      </c>
      <c r="FQ106" s="20" t="str">
        <f t="shared" si="256"/>
        <v/>
      </c>
      <c r="FR106" s="20" t="str">
        <f t="shared" si="256"/>
        <v/>
      </c>
      <c r="FS106" s="20" t="str">
        <f t="shared" si="256"/>
        <v/>
      </c>
      <c r="FT106" s="20" t="str">
        <f t="shared" si="256"/>
        <v/>
      </c>
      <c r="FU106" s="20" t="str">
        <f t="shared" si="256"/>
        <v/>
      </c>
      <c r="FV106" s="20" t="str">
        <f t="shared" si="256"/>
        <v/>
      </c>
      <c r="FW106" s="20" t="str">
        <f t="shared" si="256"/>
        <v/>
      </c>
      <c r="FX106" s="20" t="str">
        <f t="shared" si="256"/>
        <v/>
      </c>
      <c r="FY106" s="20" t="str">
        <f t="shared" si="256"/>
        <v/>
      </c>
      <c r="FZ106" s="20" t="str">
        <f t="shared" si="257"/>
        <v/>
      </c>
      <c r="GA106" s="20" t="str">
        <f t="shared" si="257"/>
        <v/>
      </c>
      <c r="GB106" s="20" t="str">
        <f t="shared" si="257"/>
        <v/>
      </c>
      <c r="GC106" s="20" t="str">
        <f t="shared" si="257"/>
        <v/>
      </c>
      <c r="GD106" s="20" t="str">
        <f t="shared" si="257"/>
        <v/>
      </c>
      <c r="GE106" s="20" t="str">
        <f t="shared" si="257"/>
        <v/>
      </c>
      <c r="GF106" s="20" t="str">
        <f t="shared" si="257"/>
        <v/>
      </c>
      <c r="GG106" s="20" t="str">
        <f t="shared" si="257"/>
        <v/>
      </c>
      <c r="GH106" s="20" t="str">
        <f t="shared" si="257"/>
        <v/>
      </c>
      <c r="GI106" s="20" t="str">
        <f t="shared" si="257"/>
        <v/>
      </c>
      <c r="GJ106" s="20" t="str">
        <f t="shared" si="258"/>
        <v/>
      </c>
      <c r="GK106" s="20" t="str">
        <f t="shared" si="258"/>
        <v/>
      </c>
      <c r="GL106" s="20" t="str">
        <f t="shared" si="258"/>
        <v/>
      </c>
      <c r="GM106" s="20" t="str">
        <f t="shared" si="258"/>
        <v/>
      </c>
      <c r="GN106" s="20" t="str">
        <f t="shared" si="258"/>
        <v/>
      </c>
      <c r="GO106" s="20" t="str">
        <f t="shared" si="258"/>
        <v/>
      </c>
      <c r="GP106" s="20" t="str">
        <f t="shared" si="258"/>
        <v/>
      </c>
      <c r="GQ106" s="20" t="str">
        <f t="shared" si="258"/>
        <v/>
      </c>
      <c r="GR106" s="20" t="str">
        <f t="shared" si="258"/>
        <v/>
      </c>
      <c r="GS106" s="20" t="str">
        <f t="shared" si="258"/>
        <v/>
      </c>
      <c r="GT106" s="20" t="str">
        <f t="shared" si="259"/>
        <v/>
      </c>
      <c r="GU106" s="20" t="str">
        <f t="shared" si="259"/>
        <v/>
      </c>
      <c r="GV106" s="20" t="str">
        <f t="shared" si="259"/>
        <v/>
      </c>
      <c r="GW106" s="20" t="str">
        <f t="shared" si="259"/>
        <v/>
      </c>
      <c r="GX106" s="20" t="str">
        <f t="shared" si="259"/>
        <v/>
      </c>
      <c r="GY106" s="20" t="str">
        <f t="shared" si="259"/>
        <v/>
      </c>
      <c r="GZ106" s="20" t="str">
        <f t="shared" si="259"/>
        <v/>
      </c>
      <c r="HA106" s="20" t="str">
        <f t="shared" si="259"/>
        <v/>
      </c>
      <c r="HB106" s="20" t="str">
        <f t="shared" si="259"/>
        <v/>
      </c>
      <c r="HC106" s="20" t="str">
        <f t="shared" si="259"/>
        <v/>
      </c>
      <c r="HD106" s="20" t="str">
        <f t="shared" si="260"/>
        <v/>
      </c>
      <c r="HE106" s="20" t="str">
        <f t="shared" si="260"/>
        <v/>
      </c>
      <c r="HF106" s="20" t="str">
        <f t="shared" si="260"/>
        <v/>
      </c>
      <c r="HG106" s="20" t="str">
        <f t="shared" si="260"/>
        <v/>
      </c>
      <c r="HH106" s="20" t="str">
        <f t="shared" si="260"/>
        <v/>
      </c>
      <c r="HI106" s="20" t="str">
        <f t="shared" si="260"/>
        <v/>
      </c>
      <c r="HJ106" s="20" t="str">
        <f t="shared" si="260"/>
        <v/>
      </c>
      <c r="HK106" s="20" t="str">
        <f t="shared" si="260"/>
        <v/>
      </c>
      <c r="HL106" s="20" t="str">
        <f t="shared" si="260"/>
        <v/>
      </c>
      <c r="HM106" s="20" t="str">
        <f t="shared" si="260"/>
        <v/>
      </c>
      <c r="HN106" s="20" t="str">
        <f t="shared" si="261"/>
        <v/>
      </c>
      <c r="HO106" s="20" t="str">
        <f t="shared" si="261"/>
        <v/>
      </c>
      <c r="HP106" s="20" t="str">
        <f t="shared" si="261"/>
        <v/>
      </c>
      <c r="HQ106" s="20" t="str">
        <f t="shared" si="261"/>
        <v/>
      </c>
      <c r="HR106" s="20" t="str">
        <f t="shared" si="261"/>
        <v/>
      </c>
      <c r="HS106" s="20" t="str">
        <f t="shared" si="261"/>
        <v/>
      </c>
      <c r="HT106" s="20" t="str">
        <f t="shared" si="261"/>
        <v/>
      </c>
      <c r="HU106" s="20" t="str">
        <f t="shared" si="261"/>
        <v/>
      </c>
      <c r="HV106" s="20" t="str">
        <f t="shared" si="261"/>
        <v/>
      </c>
      <c r="HW106" s="20" t="str">
        <f t="shared" si="261"/>
        <v/>
      </c>
      <c r="HX106" s="20" t="str">
        <f t="shared" si="262"/>
        <v/>
      </c>
      <c r="HY106" s="20" t="str">
        <f t="shared" si="262"/>
        <v/>
      </c>
      <c r="HZ106" s="20" t="str">
        <f t="shared" si="262"/>
        <v/>
      </c>
      <c r="IA106" s="20" t="str">
        <f t="shared" si="262"/>
        <v/>
      </c>
      <c r="IB106" s="20" t="str">
        <f t="shared" si="262"/>
        <v/>
      </c>
      <c r="IC106" s="20" t="str">
        <f t="shared" si="262"/>
        <v/>
      </c>
      <c r="ID106" s="20" t="str">
        <f t="shared" si="262"/>
        <v/>
      </c>
      <c r="IE106" s="20" t="str">
        <f t="shared" si="262"/>
        <v/>
      </c>
      <c r="IF106" s="20" t="str">
        <f t="shared" si="262"/>
        <v/>
      </c>
      <c r="IG106" s="20" t="str">
        <f t="shared" si="262"/>
        <v/>
      </c>
      <c r="IH106" s="20" t="str">
        <f t="shared" si="263"/>
        <v/>
      </c>
      <c r="II106" s="20" t="str">
        <f t="shared" si="263"/>
        <v/>
      </c>
      <c r="IJ106" s="20" t="str">
        <f t="shared" si="263"/>
        <v/>
      </c>
      <c r="IK106" s="20" t="str">
        <f t="shared" si="263"/>
        <v/>
      </c>
      <c r="IL106" s="20" t="str">
        <f t="shared" si="263"/>
        <v/>
      </c>
      <c r="IM106" s="20" t="str">
        <f t="shared" si="263"/>
        <v/>
      </c>
      <c r="IN106" s="20" t="str">
        <f t="shared" si="263"/>
        <v/>
      </c>
      <c r="IO106" s="20" t="str">
        <f t="shared" si="263"/>
        <v/>
      </c>
      <c r="IP106" s="20" t="str">
        <f t="shared" si="263"/>
        <v/>
      </c>
      <c r="IQ106" s="20" t="str">
        <f t="shared" si="263"/>
        <v/>
      </c>
      <c r="IR106" s="20" t="str">
        <f t="shared" si="263"/>
        <v/>
      </c>
      <c r="IS106" s="20" t="str">
        <f t="shared" si="263"/>
        <v/>
      </c>
      <c r="IT106" s="20" t="str">
        <f t="shared" si="263"/>
        <v/>
      </c>
      <c r="IU106" s="20" t="str">
        <f t="shared" si="263"/>
        <v/>
      </c>
      <c r="IV106" s="20" t="str">
        <f t="shared" si="263"/>
        <v/>
      </c>
    </row>
    <row r="107" spans="1:256" s="20" customFormat="1" x14ac:dyDescent="0.2">
      <c r="A107" s="19">
        <f t="shared" si="188"/>
        <v>95</v>
      </c>
      <c r="B107" s="20" t="str">
        <f t="shared" si="239"/>
        <v/>
      </c>
      <c r="C107" s="20" t="str">
        <f t="shared" si="239"/>
        <v/>
      </c>
      <c r="D107" s="20" t="str">
        <f t="shared" si="239"/>
        <v/>
      </c>
      <c r="E107" s="20" t="str">
        <f t="shared" si="239"/>
        <v/>
      </c>
      <c r="F107" s="20" t="str">
        <f t="shared" si="239"/>
        <v/>
      </c>
      <c r="G107" s="20" t="str">
        <f t="shared" si="239"/>
        <v/>
      </c>
      <c r="H107" s="20" t="str">
        <f t="shared" si="239"/>
        <v/>
      </c>
      <c r="I107" s="20" t="str">
        <f t="shared" si="239"/>
        <v/>
      </c>
      <c r="J107" s="20" t="str">
        <f t="shared" si="239"/>
        <v/>
      </c>
      <c r="K107" s="20" t="str">
        <f t="shared" si="239"/>
        <v/>
      </c>
      <c r="L107" s="20" t="str">
        <f t="shared" si="240"/>
        <v/>
      </c>
      <c r="M107" s="20" t="str">
        <f t="shared" si="240"/>
        <v/>
      </c>
      <c r="N107" s="20" t="str">
        <f t="shared" si="240"/>
        <v/>
      </c>
      <c r="O107" s="20" t="str">
        <f t="shared" si="240"/>
        <v/>
      </c>
      <c r="P107" s="20" t="str">
        <f t="shared" si="240"/>
        <v/>
      </c>
      <c r="Q107" s="20" t="str">
        <f t="shared" si="240"/>
        <v/>
      </c>
      <c r="R107" s="20" t="str">
        <f t="shared" si="240"/>
        <v/>
      </c>
      <c r="S107" s="20" t="str">
        <f t="shared" si="240"/>
        <v/>
      </c>
      <c r="T107" s="20" t="str">
        <f t="shared" si="240"/>
        <v/>
      </c>
      <c r="U107" s="20" t="str">
        <f t="shared" si="240"/>
        <v/>
      </c>
      <c r="V107" s="20" t="str">
        <f t="shared" si="241"/>
        <v/>
      </c>
      <c r="W107" s="20" t="str">
        <f t="shared" si="241"/>
        <v/>
      </c>
      <c r="X107" s="20" t="str">
        <f t="shared" si="241"/>
        <v/>
      </c>
      <c r="Y107" s="20" t="str">
        <f t="shared" si="241"/>
        <v/>
      </c>
      <c r="Z107" s="20" t="str">
        <f t="shared" si="241"/>
        <v/>
      </c>
      <c r="AA107" s="20" t="str">
        <f t="shared" si="241"/>
        <v/>
      </c>
      <c r="AB107" s="20" t="str">
        <f t="shared" si="241"/>
        <v/>
      </c>
      <c r="AC107" s="20" t="str">
        <f t="shared" si="241"/>
        <v/>
      </c>
      <c r="AD107" s="20" t="str">
        <f t="shared" si="241"/>
        <v/>
      </c>
      <c r="AE107" s="20" t="str">
        <f t="shared" si="241"/>
        <v/>
      </c>
      <c r="AF107" s="20" t="str">
        <f t="shared" si="242"/>
        <v/>
      </c>
      <c r="AG107" s="20" t="str">
        <f t="shared" si="242"/>
        <v/>
      </c>
      <c r="AH107" s="20" t="str">
        <f t="shared" si="242"/>
        <v/>
      </c>
      <c r="AI107" s="20" t="str">
        <f t="shared" si="242"/>
        <v/>
      </c>
      <c r="AJ107" s="20" t="str">
        <f t="shared" si="242"/>
        <v/>
      </c>
      <c r="AK107" s="20" t="str">
        <f t="shared" si="242"/>
        <v/>
      </c>
      <c r="AL107" s="20" t="str">
        <f t="shared" si="242"/>
        <v/>
      </c>
      <c r="AM107" s="20" t="str">
        <f t="shared" si="242"/>
        <v/>
      </c>
      <c r="AN107" s="20" t="str">
        <f t="shared" si="242"/>
        <v/>
      </c>
      <c r="AO107" s="20" t="str">
        <f t="shared" si="242"/>
        <v/>
      </c>
      <c r="AP107" s="20" t="str">
        <f t="shared" si="243"/>
        <v/>
      </c>
      <c r="AQ107" s="20" t="str">
        <f t="shared" si="243"/>
        <v/>
      </c>
      <c r="AR107" s="20" t="str">
        <f t="shared" si="243"/>
        <v/>
      </c>
      <c r="AS107" s="20" t="str">
        <f t="shared" si="243"/>
        <v/>
      </c>
      <c r="AT107" s="20" t="str">
        <f t="shared" si="243"/>
        <v/>
      </c>
      <c r="AU107" s="20" t="str">
        <f t="shared" si="243"/>
        <v/>
      </c>
      <c r="AV107" s="20" t="str">
        <f t="shared" si="243"/>
        <v/>
      </c>
      <c r="AW107" s="20" t="str">
        <f t="shared" si="243"/>
        <v/>
      </c>
      <c r="AX107" s="20" t="str">
        <f t="shared" si="243"/>
        <v/>
      </c>
      <c r="AY107" s="20" t="str">
        <f t="shared" si="243"/>
        <v/>
      </c>
      <c r="AZ107" s="20" t="str">
        <f t="shared" si="244"/>
        <v/>
      </c>
      <c r="BA107" s="20" t="str">
        <f t="shared" si="244"/>
        <v/>
      </c>
      <c r="BB107" s="20" t="str">
        <f t="shared" si="244"/>
        <v/>
      </c>
      <c r="BC107" s="20" t="str">
        <f t="shared" si="244"/>
        <v/>
      </c>
      <c r="BD107" s="20" t="str">
        <f t="shared" si="244"/>
        <v/>
      </c>
      <c r="BE107" s="20" t="str">
        <f t="shared" si="244"/>
        <v/>
      </c>
      <c r="BF107" s="20" t="str">
        <f t="shared" si="244"/>
        <v/>
      </c>
      <c r="BG107" s="20" t="str">
        <f t="shared" si="244"/>
        <v/>
      </c>
      <c r="BH107" s="20" t="str">
        <f t="shared" si="244"/>
        <v/>
      </c>
      <c r="BI107" s="20" t="str">
        <f t="shared" si="244"/>
        <v/>
      </c>
      <c r="BJ107" s="20" t="str">
        <f t="shared" si="245"/>
        <v/>
      </c>
      <c r="BK107" s="20" t="str">
        <f t="shared" si="245"/>
        <v/>
      </c>
      <c r="BL107" s="20" t="str">
        <f t="shared" si="245"/>
        <v/>
      </c>
      <c r="BM107" s="20" t="str">
        <f t="shared" si="245"/>
        <v/>
      </c>
      <c r="BN107" s="20" t="str">
        <f t="shared" si="245"/>
        <v/>
      </c>
      <c r="BO107" s="20" t="str">
        <f t="shared" si="245"/>
        <v/>
      </c>
      <c r="BP107" s="20" t="str">
        <f t="shared" si="245"/>
        <v/>
      </c>
      <c r="BQ107" s="20" t="str">
        <f t="shared" si="245"/>
        <v/>
      </c>
      <c r="BR107" s="20" t="str">
        <f t="shared" si="245"/>
        <v/>
      </c>
      <c r="BS107" s="20" t="str">
        <f t="shared" si="245"/>
        <v/>
      </c>
      <c r="BT107" s="20" t="str">
        <f t="shared" si="246"/>
        <v/>
      </c>
      <c r="BU107" s="20" t="str">
        <f t="shared" si="246"/>
        <v/>
      </c>
      <c r="BV107" s="20" t="str">
        <f t="shared" si="246"/>
        <v/>
      </c>
      <c r="BW107" s="20" t="str">
        <f t="shared" si="246"/>
        <v/>
      </c>
      <c r="BX107" s="20" t="str">
        <f t="shared" si="246"/>
        <v/>
      </c>
      <c r="BY107" s="20" t="str">
        <f t="shared" si="246"/>
        <v/>
      </c>
      <c r="BZ107" s="20" t="str">
        <f t="shared" si="246"/>
        <v/>
      </c>
      <c r="CA107" s="20" t="str">
        <f t="shared" si="246"/>
        <v/>
      </c>
      <c r="CB107" s="20" t="str">
        <f t="shared" si="246"/>
        <v/>
      </c>
      <c r="CC107" s="20" t="str">
        <f t="shared" si="246"/>
        <v/>
      </c>
      <c r="CD107" s="20" t="str">
        <f t="shared" si="247"/>
        <v/>
      </c>
      <c r="CE107" s="20" t="str">
        <f t="shared" si="247"/>
        <v/>
      </c>
      <c r="CF107" s="20" t="str">
        <f t="shared" si="247"/>
        <v/>
      </c>
      <c r="CG107" s="20" t="str">
        <f t="shared" si="247"/>
        <v/>
      </c>
      <c r="CH107" s="20" t="str">
        <f t="shared" si="247"/>
        <v/>
      </c>
      <c r="CI107" s="20" t="str">
        <f t="shared" si="247"/>
        <v/>
      </c>
      <c r="CJ107" s="20" t="str">
        <f t="shared" si="247"/>
        <v/>
      </c>
      <c r="CK107" s="20" t="str">
        <f t="shared" si="247"/>
        <v/>
      </c>
      <c r="CL107" s="20" t="str">
        <f t="shared" si="247"/>
        <v/>
      </c>
      <c r="CM107" s="20" t="str">
        <f t="shared" si="247"/>
        <v/>
      </c>
      <c r="CN107" s="20" t="str">
        <f t="shared" si="248"/>
        <v/>
      </c>
      <c r="CO107" s="20" t="str">
        <f t="shared" si="248"/>
        <v/>
      </c>
      <c r="CP107" s="20" t="str">
        <f t="shared" si="248"/>
        <v/>
      </c>
      <c r="CQ107" s="20" t="str">
        <f t="shared" si="248"/>
        <v/>
      </c>
      <c r="CR107" s="20" t="str">
        <f t="shared" si="248"/>
        <v/>
      </c>
      <c r="CS107" s="20" t="str">
        <f t="shared" si="248"/>
        <v/>
      </c>
      <c r="CT107" s="20" t="str">
        <f t="shared" si="248"/>
        <v/>
      </c>
      <c r="CU107" s="20" t="str">
        <f t="shared" si="248"/>
        <v/>
      </c>
      <c r="CV107" s="20" t="str">
        <f t="shared" si="248"/>
        <v/>
      </c>
      <c r="CW107" s="20" t="str">
        <f t="shared" si="248"/>
        <v/>
      </c>
      <c r="CX107" s="20" t="str">
        <f t="shared" si="249"/>
        <v/>
      </c>
      <c r="CY107" s="20" t="str">
        <f t="shared" si="249"/>
        <v/>
      </c>
      <c r="CZ107" s="20" t="str">
        <f t="shared" si="249"/>
        <v/>
      </c>
      <c r="DA107" s="20" t="str">
        <f t="shared" si="249"/>
        <v/>
      </c>
      <c r="DB107" s="20" t="str">
        <f t="shared" si="249"/>
        <v/>
      </c>
      <c r="DC107" s="20" t="str">
        <f t="shared" si="249"/>
        <v/>
      </c>
      <c r="DD107" s="20" t="str">
        <f t="shared" si="249"/>
        <v/>
      </c>
      <c r="DE107" s="20" t="str">
        <f t="shared" si="249"/>
        <v/>
      </c>
      <c r="DF107" s="20" t="str">
        <f t="shared" si="249"/>
        <v/>
      </c>
      <c r="DG107" s="20" t="str">
        <f t="shared" si="249"/>
        <v/>
      </c>
      <c r="DH107" s="20" t="str">
        <f t="shared" si="250"/>
        <v/>
      </c>
      <c r="DI107" s="20" t="str">
        <f t="shared" si="250"/>
        <v/>
      </c>
      <c r="DJ107" s="20" t="str">
        <f t="shared" si="250"/>
        <v/>
      </c>
      <c r="DK107" s="20" t="str">
        <f t="shared" si="250"/>
        <v/>
      </c>
      <c r="DL107" s="20" t="str">
        <f t="shared" si="250"/>
        <v/>
      </c>
      <c r="DM107" s="20" t="str">
        <f t="shared" si="250"/>
        <v/>
      </c>
      <c r="DN107" s="20" t="str">
        <f t="shared" si="250"/>
        <v/>
      </c>
      <c r="DO107" s="20" t="str">
        <f t="shared" si="250"/>
        <v/>
      </c>
      <c r="DP107" s="20" t="str">
        <f t="shared" si="250"/>
        <v/>
      </c>
      <c r="DQ107" s="20" t="str">
        <f t="shared" si="250"/>
        <v/>
      </c>
      <c r="DR107" s="20" t="str">
        <f t="shared" si="251"/>
        <v/>
      </c>
      <c r="DS107" s="20" t="str">
        <f t="shared" si="251"/>
        <v/>
      </c>
      <c r="DT107" s="20" t="str">
        <f t="shared" si="251"/>
        <v/>
      </c>
      <c r="DU107" s="20" t="str">
        <f t="shared" si="251"/>
        <v/>
      </c>
      <c r="DV107" s="20" t="str">
        <f t="shared" si="251"/>
        <v/>
      </c>
      <c r="DW107" s="20" t="str">
        <f t="shared" si="251"/>
        <v/>
      </c>
      <c r="DX107" s="20" t="str">
        <f t="shared" si="251"/>
        <v/>
      </c>
      <c r="DY107" s="20" t="str">
        <f t="shared" si="251"/>
        <v/>
      </c>
      <c r="DZ107" s="20" t="str">
        <f t="shared" si="251"/>
        <v/>
      </c>
      <c r="EA107" s="20" t="str">
        <f t="shared" si="251"/>
        <v/>
      </c>
      <c r="EB107" s="20" t="str">
        <f t="shared" si="252"/>
        <v/>
      </c>
      <c r="EC107" s="20" t="str">
        <f t="shared" si="252"/>
        <v/>
      </c>
      <c r="ED107" s="20" t="str">
        <f t="shared" si="252"/>
        <v/>
      </c>
      <c r="EE107" s="20" t="str">
        <f t="shared" si="252"/>
        <v/>
      </c>
      <c r="EF107" s="20" t="str">
        <f t="shared" si="252"/>
        <v/>
      </c>
      <c r="EG107" s="20" t="str">
        <f t="shared" si="252"/>
        <v/>
      </c>
      <c r="EH107" s="20" t="str">
        <f t="shared" si="252"/>
        <v/>
      </c>
      <c r="EI107" s="20" t="str">
        <f t="shared" si="252"/>
        <v/>
      </c>
      <c r="EJ107" s="20" t="str">
        <f t="shared" si="252"/>
        <v/>
      </c>
      <c r="EK107" s="20" t="str">
        <f t="shared" si="252"/>
        <v/>
      </c>
      <c r="EL107" s="20" t="str">
        <f t="shared" si="253"/>
        <v/>
      </c>
      <c r="EM107" s="20" t="str">
        <f t="shared" si="253"/>
        <v/>
      </c>
      <c r="EN107" s="20" t="str">
        <f t="shared" si="253"/>
        <v/>
      </c>
      <c r="EO107" s="20" t="str">
        <f t="shared" si="253"/>
        <v/>
      </c>
      <c r="EP107" s="20" t="str">
        <f t="shared" si="253"/>
        <v/>
      </c>
      <c r="EQ107" s="20" t="str">
        <f t="shared" si="253"/>
        <v/>
      </c>
      <c r="ER107" s="20" t="str">
        <f t="shared" si="253"/>
        <v/>
      </c>
      <c r="ES107" s="20" t="str">
        <f t="shared" si="253"/>
        <v/>
      </c>
      <c r="ET107" s="20" t="str">
        <f t="shared" si="253"/>
        <v/>
      </c>
      <c r="EU107" s="20" t="str">
        <f t="shared" si="253"/>
        <v/>
      </c>
      <c r="EV107" s="20" t="str">
        <f t="shared" si="254"/>
        <v/>
      </c>
      <c r="EW107" s="20" t="str">
        <f t="shared" si="254"/>
        <v/>
      </c>
      <c r="EX107" s="20" t="str">
        <f t="shared" si="254"/>
        <v/>
      </c>
      <c r="EY107" s="20" t="str">
        <f t="shared" si="254"/>
        <v/>
      </c>
      <c r="EZ107" s="20" t="str">
        <f t="shared" si="254"/>
        <v/>
      </c>
      <c r="FA107" s="20" t="str">
        <f t="shared" si="254"/>
        <v/>
      </c>
      <c r="FB107" s="20" t="str">
        <f t="shared" si="254"/>
        <v/>
      </c>
      <c r="FC107" s="20" t="str">
        <f t="shared" si="254"/>
        <v/>
      </c>
      <c r="FD107" s="20" t="str">
        <f t="shared" si="254"/>
        <v/>
      </c>
      <c r="FE107" s="20" t="str">
        <f t="shared" si="254"/>
        <v/>
      </c>
      <c r="FF107" s="20" t="str">
        <f t="shared" si="255"/>
        <v/>
      </c>
      <c r="FG107" s="20" t="str">
        <f t="shared" si="255"/>
        <v/>
      </c>
      <c r="FH107" s="20" t="str">
        <f t="shared" si="255"/>
        <v/>
      </c>
      <c r="FI107" s="20" t="str">
        <f t="shared" si="255"/>
        <v/>
      </c>
      <c r="FJ107" s="20" t="str">
        <f t="shared" si="255"/>
        <v/>
      </c>
      <c r="FK107" s="20" t="str">
        <f t="shared" si="255"/>
        <v/>
      </c>
      <c r="FL107" s="20" t="str">
        <f t="shared" si="255"/>
        <v/>
      </c>
      <c r="FM107" s="20" t="str">
        <f t="shared" si="255"/>
        <v/>
      </c>
      <c r="FN107" s="20" t="str">
        <f t="shared" si="255"/>
        <v/>
      </c>
      <c r="FO107" s="20" t="str">
        <f t="shared" si="255"/>
        <v/>
      </c>
      <c r="FP107" s="20" t="str">
        <f t="shared" si="256"/>
        <v/>
      </c>
      <c r="FQ107" s="20" t="str">
        <f t="shared" si="256"/>
        <v/>
      </c>
      <c r="FR107" s="20" t="str">
        <f t="shared" si="256"/>
        <v/>
      </c>
      <c r="FS107" s="20" t="str">
        <f t="shared" si="256"/>
        <v/>
      </c>
      <c r="FT107" s="20" t="str">
        <f t="shared" si="256"/>
        <v/>
      </c>
      <c r="FU107" s="20" t="str">
        <f t="shared" si="256"/>
        <v/>
      </c>
      <c r="FV107" s="20" t="str">
        <f t="shared" si="256"/>
        <v/>
      </c>
      <c r="FW107" s="20" t="str">
        <f t="shared" si="256"/>
        <v/>
      </c>
      <c r="FX107" s="20" t="str">
        <f t="shared" si="256"/>
        <v/>
      </c>
      <c r="FY107" s="20" t="str">
        <f t="shared" si="256"/>
        <v/>
      </c>
      <c r="FZ107" s="20" t="str">
        <f t="shared" si="257"/>
        <v/>
      </c>
      <c r="GA107" s="20" t="str">
        <f t="shared" si="257"/>
        <v/>
      </c>
      <c r="GB107" s="20" t="str">
        <f t="shared" si="257"/>
        <v/>
      </c>
      <c r="GC107" s="20" t="str">
        <f t="shared" si="257"/>
        <v/>
      </c>
      <c r="GD107" s="20" t="str">
        <f t="shared" si="257"/>
        <v/>
      </c>
      <c r="GE107" s="20" t="str">
        <f t="shared" si="257"/>
        <v/>
      </c>
      <c r="GF107" s="20" t="str">
        <f t="shared" si="257"/>
        <v/>
      </c>
      <c r="GG107" s="20" t="str">
        <f t="shared" si="257"/>
        <v/>
      </c>
      <c r="GH107" s="20" t="str">
        <f t="shared" si="257"/>
        <v/>
      </c>
      <c r="GI107" s="20" t="str">
        <f t="shared" si="257"/>
        <v/>
      </c>
      <c r="GJ107" s="20" t="str">
        <f t="shared" si="258"/>
        <v/>
      </c>
      <c r="GK107" s="20" t="str">
        <f t="shared" si="258"/>
        <v/>
      </c>
      <c r="GL107" s="20" t="str">
        <f t="shared" si="258"/>
        <v/>
      </c>
      <c r="GM107" s="20" t="str">
        <f t="shared" si="258"/>
        <v/>
      </c>
      <c r="GN107" s="20" t="str">
        <f t="shared" si="258"/>
        <v/>
      </c>
      <c r="GO107" s="20" t="str">
        <f t="shared" si="258"/>
        <v/>
      </c>
      <c r="GP107" s="20" t="str">
        <f t="shared" si="258"/>
        <v/>
      </c>
      <c r="GQ107" s="20" t="str">
        <f t="shared" si="258"/>
        <v/>
      </c>
      <c r="GR107" s="20" t="str">
        <f t="shared" si="258"/>
        <v/>
      </c>
      <c r="GS107" s="20" t="str">
        <f t="shared" si="258"/>
        <v/>
      </c>
      <c r="GT107" s="20" t="str">
        <f t="shared" si="259"/>
        <v/>
      </c>
      <c r="GU107" s="20" t="str">
        <f t="shared" si="259"/>
        <v/>
      </c>
      <c r="GV107" s="20" t="str">
        <f t="shared" si="259"/>
        <v/>
      </c>
      <c r="GW107" s="20" t="str">
        <f t="shared" si="259"/>
        <v/>
      </c>
      <c r="GX107" s="20" t="str">
        <f t="shared" si="259"/>
        <v/>
      </c>
      <c r="GY107" s="20" t="str">
        <f t="shared" si="259"/>
        <v/>
      </c>
      <c r="GZ107" s="20" t="str">
        <f t="shared" si="259"/>
        <v/>
      </c>
      <c r="HA107" s="20" t="str">
        <f t="shared" si="259"/>
        <v/>
      </c>
      <c r="HB107" s="20" t="str">
        <f t="shared" si="259"/>
        <v/>
      </c>
      <c r="HC107" s="20" t="str">
        <f t="shared" si="259"/>
        <v/>
      </c>
      <c r="HD107" s="20" t="str">
        <f t="shared" si="260"/>
        <v/>
      </c>
      <c r="HE107" s="20" t="str">
        <f t="shared" si="260"/>
        <v/>
      </c>
      <c r="HF107" s="20" t="str">
        <f t="shared" si="260"/>
        <v/>
      </c>
      <c r="HG107" s="20" t="str">
        <f t="shared" si="260"/>
        <v/>
      </c>
      <c r="HH107" s="20" t="str">
        <f t="shared" si="260"/>
        <v/>
      </c>
      <c r="HI107" s="20" t="str">
        <f t="shared" si="260"/>
        <v/>
      </c>
      <c r="HJ107" s="20" t="str">
        <f t="shared" si="260"/>
        <v/>
      </c>
      <c r="HK107" s="20" t="str">
        <f t="shared" si="260"/>
        <v/>
      </c>
      <c r="HL107" s="20" t="str">
        <f t="shared" si="260"/>
        <v/>
      </c>
      <c r="HM107" s="20" t="str">
        <f t="shared" si="260"/>
        <v/>
      </c>
      <c r="HN107" s="20" t="str">
        <f t="shared" si="261"/>
        <v/>
      </c>
      <c r="HO107" s="20" t="str">
        <f t="shared" si="261"/>
        <v/>
      </c>
      <c r="HP107" s="20" t="str">
        <f t="shared" si="261"/>
        <v/>
      </c>
      <c r="HQ107" s="20" t="str">
        <f t="shared" si="261"/>
        <v/>
      </c>
      <c r="HR107" s="20" t="str">
        <f t="shared" si="261"/>
        <v/>
      </c>
      <c r="HS107" s="20" t="str">
        <f t="shared" si="261"/>
        <v/>
      </c>
      <c r="HT107" s="20" t="str">
        <f t="shared" si="261"/>
        <v/>
      </c>
      <c r="HU107" s="20" t="str">
        <f t="shared" si="261"/>
        <v/>
      </c>
      <c r="HV107" s="20" t="str">
        <f t="shared" si="261"/>
        <v/>
      </c>
      <c r="HW107" s="20" t="str">
        <f t="shared" si="261"/>
        <v/>
      </c>
      <c r="HX107" s="20" t="str">
        <f t="shared" si="262"/>
        <v/>
      </c>
      <c r="HY107" s="20" t="str">
        <f t="shared" si="262"/>
        <v/>
      </c>
      <c r="HZ107" s="20" t="str">
        <f t="shared" si="262"/>
        <v/>
      </c>
      <c r="IA107" s="20" t="str">
        <f t="shared" si="262"/>
        <v/>
      </c>
      <c r="IB107" s="20" t="str">
        <f t="shared" si="262"/>
        <v/>
      </c>
      <c r="IC107" s="20" t="str">
        <f t="shared" si="262"/>
        <v/>
      </c>
      <c r="ID107" s="20" t="str">
        <f t="shared" si="262"/>
        <v/>
      </c>
      <c r="IE107" s="20" t="str">
        <f t="shared" si="262"/>
        <v/>
      </c>
      <c r="IF107" s="20" t="str">
        <f t="shared" si="262"/>
        <v/>
      </c>
      <c r="IG107" s="20" t="str">
        <f t="shared" si="262"/>
        <v/>
      </c>
      <c r="IH107" s="20" t="str">
        <f t="shared" si="263"/>
        <v/>
      </c>
      <c r="II107" s="20" t="str">
        <f t="shared" si="263"/>
        <v/>
      </c>
      <c r="IJ107" s="20" t="str">
        <f t="shared" si="263"/>
        <v/>
      </c>
      <c r="IK107" s="20" t="str">
        <f t="shared" si="263"/>
        <v/>
      </c>
      <c r="IL107" s="20" t="str">
        <f t="shared" si="263"/>
        <v/>
      </c>
      <c r="IM107" s="20" t="str">
        <f t="shared" si="263"/>
        <v/>
      </c>
      <c r="IN107" s="20" t="str">
        <f t="shared" si="263"/>
        <v/>
      </c>
      <c r="IO107" s="20" t="str">
        <f t="shared" si="263"/>
        <v/>
      </c>
      <c r="IP107" s="20" t="str">
        <f t="shared" si="263"/>
        <v/>
      </c>
      <c r="IQ107" s="20" t="str">
        <f t="shared" si="263"/>
        <v/>
      </c>
      <c r="IR107" s="20" t="str">
        <f t="shared" si="263"/>
        <v/>
      </c>
      <c r="IS107" s="20" t="str">
        <f t="shared" si="263"/>
        <v/>
      </c>
      <c r="IT107" s="20" t="str">
        <f t="shared" si="263"/>
        <v/>
      </c>
      <c r="IU107" s="20" t="str">
        <f t="shared" si="263"/>
        <v/>
      </c>
      <c r="IV107" s="20" t="str">
        <f t="shared" si="263"/>
        <v/>
      </c>
    </row>
    <row r="108" spans="1:256" s="20" customFormat="1" x14ac:dyDescent="0.2">
      <c r="A108" s="19">
        <f t="shared" si="188"/>
        <v>96</v>
      </c>
      <c r="B108" s="20" t="str">
        <f t="shared" si="239"/>
        <v/>
      </c>
      <c r="C108" s="20" t="str">
        <f t="shared" si="239"/>
        <v/>
      </c>
      <c r="D108" s="20" t="str">
        <f t="shared" si="239"/>
        <v/>
      </c>
      <c r="E108" s="20" t="str">
        <f t="shared" si="239"/>
        <v/>
      </c>
      <c r="F108" s="20" t="str">
        <f t="shared" si="239"/>
        <v/>
      </c>
      <c r="G108" s="20" t="str">
        <f t="shared" si="239"/>
        <v/>
      </c>
      <c r="H108" s="20" t="str">
        <f t="shared" si="239"/>
        <v/>
      </c>
      <c r="I108" s="20" t="str">
        <f t="shared" si="239"/>
        <v/>
      </c>
      <c r="J108" s="20" t="str">
        <f t="shared" si="239"/>
        <v/>
      </c>
      <c r="K108" s="20" t="str">
        <f t="shared" si="239"/>
        <v/>
      </c>
      <c r="L108" s="20" t="str">
        <f t="shared" si="240"/>
        <v/>
      </c>
      <c r="M108" s="20" t="str">
        <f t="shared" si="240"/>
        <v/>
      </c>
      <c r="N108" s="20" t="str">
        <f t="shared" si="240"/>
        <v/>
      </c>
      <c r="O108" s="20" t="str">
        <f t="shared" si="240"/>
        <v/>
      </c>
      <c r="P108" s="20" t="str">
        <f t="shared" si="240"/>
        <v/>
      </c>
      <c r="Q108" s="20" t="str">
        <f t="shared" si="240"/>
        <v/>
      </c>
      <c r="R108" s="20" t="str">
        <f t="shared" si="240"/>
        <v/>
      </c>
      <c r="S108" s="20" t="str">
        <f t="shared" si="240"/>
        <v/>
      </c>
      <c r="T108" s="20" t="str">
        <f t="shared" si="240"/>
        <v/>
      </c>
      <c r="U108" s="20" t="str">
        <f t="shared" si="240"/>
        <v/>
      </c>
      <c r="V108" s="20" t="str">
        <f t="shared" si="241"/>
        <v/>
      </c>
      <c r="W108" s="20" t="str">
        <f t="shared" si="241"/>
        <v/>
      </c>
      <c r="X108" s="20" t="str">
        <f t="shared" si="241"/>
        <v/>
      </c>
      <c r="Y108" s="20" t="str">
        <f t="shared" si="241"/>
        <v/>
      </c>
      <c r="Z108" s="20" t="str">
        <f t="shared" si="241"/>
        <v/>
      </c>
      <c r="AA108" s="20" t="str">
        <f t="shared" si="241"/>
        <v/>
      </c>
      <c r="AB108" s="20" t="str">
        <f t="shared" si="241"/>
        <v/>
      </c>
      <c r="AC108" s="20" t="str">
        <f t="shared" si="241"/>
        <v/>
      </c>
      <c r="AD108" s="20" t="str">
        <f t="shared" si="241"/>
        <v/>
      </c>
      <c r="AE108" s="20" t="str">
        <f t="shared" si="241"/>
        <v/>
      </c>
      <c r="AF108" s="20" t="str">
        <f t="shared" si="242"/>
        <v/>
      </c>
      <c r="AG108" s="20" t="str">
        <f t="shared" si="242"/>
        <v/>
      </c>
      <c r="AH108" s="20" t="str">
        <f t="shared" si="242"/>
        <v/>
      </c>
      <c r="AI108" s="20" t="str">
        <f t="shared" si="242"/>
        <v/>
      </c>
      <c r="AJ108" s="20" t="str">
        <f t="shared" si="242"/>
        <v/>
      </c>
      <c r="AK108" s="20" t="str">
        <f t="shared" si="242"/>
        <v/>
      </c>
      <c r="AL108" s="20" t="str">
        <f t="shared" si="242"/>
        <v/>
      </c>
      <c r="AM108" s="20" t="str">
        <f t="shared" si="242"/>
        <v/>
      </c>
      <c r="AN108" s="20" t="str">
        <f t="shared" si="242"/>
        <v/>
      </c>
      <c r="AO108" s="20" t="str">
        <f t="shared" si="242"/>
        <v/>
      </c>
      <c r="AP108" s="20" t="str">
        <f t="shared" si="243"/>
        <v/>
      </c>
      <c r="AQ108" s="20" t="str">
        <f t="shared" si="243"/>
        <v/>
      </c>
      <c r="AR108" s="20" t="str">
        <f t="shared" si="243"/>
        <v/>
      </c>
      <c r="AS108" s="20" t="str">
        <f t="shared" si="243"/>
        <v/>
      </c>
      <c r="AT108" s="20" t="str">
        <f t="shared" si="243"/>
        <v/>
      </c>
      <c r="AU108" s="20" t="str">
        <f t="shared" si="243"/>
        <v/>
      </c>
      <c r="AV108" s="20" t="str">
        <f t="shared" si="243"/>
        <v/>
      </c>
      <c r="AW108" s="20" t="str">
        <f t="shared" si="243"/>
        <v/>
      </c>
      <c r="AX108" s="20" t="str">
        <f t="shared" si="243"/>
        <v/>
      </c>
      <c r="AY108" s="20" t="str">
        <f t="shared" si="243"/>
        <v/>
      </c>
      <c r="AZ108" s="20" t="str">
        <f t="shared" si="244"/>
        <v/>
      </c>
      <c r="BA108" s="20" t="str">
        <f t="shared" si="244"/>
        <v/>
      </c>
      <c r="BB108" s="20" t="str">
        <f t="shared" si="244"/>
        <v/>
      </c>
      <c r="BC108" s="20" t="str">
        <f t="shared" si="244"/>
        <v/>
      </c>
      <c r="BD108" s="20" t="str">
        <f t="shared" si="244"/>
        <v/>
      </c>
      <c r="BE108" s="20" t="str">
        <f t="shared" si="244"/>
        <v/>
      </c>
      <c r="BF108" s="20" t="str">
        <f t="shared" si="244"/>
        <v/>
      </c>
      <c r="BG108" s="20" t="str">
        <f t="shared" si="244"/>
        <v/>
      </c>
      <c r="BH108" s="20" t="str">
        <f t="shared" si="244"/>
        <v/>
      </c>
      <c r="BI108" s="20" t="str">
        <f t="shared" si="244"/>
        <v/>
      </c>
      <c r="BJ108" s="20" t="str">
        <f t="shared" si="245"/>
        <v/>
      </c>
      <c r="BK108" s="20" t="str">
        <f t="shared" si="245"/>
        <v/>
      </c>
      <c r="BL108" s="20" t="str">
        <f t="shared" si="245"/>
        <v/>
      </c>
      <c r="BM108" s="20" t="str">
        <f t="shared" si="245"/>
        <v/>
      </c>
      <c r="BN108" s="20" t="str">
        <f t="shared" si="245"/>
        <v/>
      </c>
      <c r="BO108" s="20" t="str">
        <f t="shared" si="245"/>
        <v/>
      </c>
      <c r="BP108" s="20" t="str">
        <f t="shared" si="245"/>
        <v/>
      </c>
      <c r="BQ108" s="20" t="str">
        <f t="shared" si="245"/>
        <v/>
      </c>
      <c r="BR108" s="20" t="str">
        <f t="shared" si="245"/>
        <v/>
      </c>
      <c r="BS108" s="20" t="str">
        <f t="shared" si="245"/>
        <v/>
      </c>
      <c r="BT108" s="20" t="str">
        <f t="shared" si="246"/>
        <v/>
      </c>
      <c r="BU108" s="20" t="str">
        <f t="shared" si="246"/>
        <v/>
      </c>
      <c r="BV108" s="20" t="str">
        <f t="shared" si="246"/>
        <v/>
      </c>
      <c r="BW108" s="20" t="str">
        <f t="shared" si="246"/>
        <v/>
      </c>
      <c r="BX108" s="20" t="str">
        <f t="shared" si="246"/>
        <v/>
      </c>
      <c r="BY108" s="20" t="str">
        <f t="shared" si="246"/>
        <v/>
      </c>
      <c r="BZ108" s="20" t="str">
        <f t="shared" si="246"/>
        <v/>
      </c>
      <c r="CA108" s="20" t="str">
        <f t="shared" si="246"/>
        <v/>
      </c>
      <c r="CB108" s="20" t="str">
        <f t="shared" si="246"/>
        <v/>
      </c>
      <c r="CC108" s="20" t="str">
        <f t="shared" si="246"/>
        <v/>
      </c>
      <c r="CD108" s="20" t="str">
        <f t="shared" si="247"/>
        <v/>
      </c>
      <c r="CE108" s="20" t="str">
        <f t="shared" si="247"/>
        <v/>
      </c>
      <c r="CF108" s="20" t="str">
        <f t="shared" si="247"/>
        <v/>
      </c>
      <c r="CG108" s="20" t="str">
        <f t="shared" si="247"/>
        <v/>
      </c>
      <c r="CH108" s="20" t="str">
        <f t="shared" si="247"/>
        <v/>
      </c>
      <c r="CI108" s="20" t="str">
        <f t="shared" si="247"/>
        <v/>
      </c>
      <c r="CJ108" s="20" t="str">
        <f t="shared" si="247"/>
        <v/>
      </c>
      <c r="CK108" s="20" t="str">
        <f t="shared" si="247"/>
        <v/>
      </c>
      <c r="CL108" s="20" t="str">
        <f t="shared" si="247"/>
        <v/>
      </c>
      <c r="CM108" s="20" t="str">
        <f t="shared" si="247"/>
        <v/>
      </c>
      <c r="CN108" s="20" t="str">
        <f t="shared" si="248"/>
        <v/>
      </c>
      <c r="CO108" s="20" t="str">
        <f t="shared" si="248"/>
        <v/>
      </c>
      <c r="CP108" s="20" t="str">
        <f t="shared" si="248"/>
        <v/>
      </c>
      <c r="CQ108" s="20" t="str">
        <f t="shared" si="248"/>
        <v/>
      </c>
      <c r="CR108" s="20" t="str">
        <f t="shared" si="248"/>
        <v/>
      </c>
      <c r="CS108" s="20" t="str">
        <f t="shared" si="248"/>
        <v/>
      </c>
      <c r="CT108" s="20" t="str">
        <f t="shared" si="248"/>
        <v/>
      </c>
      <c r="CU108" s="20" t="str">
        <f t="shared" si="248"/>
        <v/>
      </c>
      <c r="CV108" s="20" t="str">
        <f t="shared" si="248"/>
        <v/>
      </c>
      <c r="CW108" s="20" t="str">
        <f t="shared" si="248"/>
        <v/>
      </c>
      <c r="CX108" s="20" t="str">
        <f t="shared" si="249"/>
        <v/>
      </c>
      <c r="CY108" s="20" t="str">
        <f t="shared" si="249"/>
        <v/>
      </c>
      <c r="CZ108" s="20" t="str">
        <f t="shared" si="249"/>
        <v/>
      </c>
      <c r="DA108" s="20" t="str">
        <f t="shared" si="249"/>
        <v/>
      </c>
      <c r="DB108" s="20" t="str">
        <f t="shared" si="249"/>
        <v/>
      </c>
      <c r="DC108" s="20" t="str">
        <f t="shared" si="249"/>
        <v/>
      </c>
      <c r="DD108" s="20" t="str">
        <f t="shared" si="249"/>
        <v/>
      </c>
      <c r="DE108" s="20" t="str">
        <f t="shared" si="249"/>
        <v/>
      </c>
      <c r="DF108" s="20" t="str">
        <f t="shared" si="249"/>
        <v/>
      </c>
      <c r="DG108" s="20" t="str">
        <f t="shared" si="249"/>
        <v/>
      </c>
      <c r="DH108" s="20" t="str">
        <f t="shared" si="250"/>
        <v/>
      </c>
      <c r="DI108" s="20" t="str">
        <f t="shared" si="250"/>
        <v/>
      </c>
      <c r="DJ108" s="20" t="str">
        <f t="shared" si="250"/>
        <v/>
      </c>
      <c r="DK108" s="20" t="str">
        <f t="shared" si="250"/>
        <v/>
      </c>
      <c r="DL108" s="20" t="str">
        <f t="shared" si="250"/>
        <v/>
      </c>
      <c r="DM108" s="20" t="str">
        <f t="shared" si="250"/>
        <v/>
      </c>
      <c r="DN108" s="20" t="str">
        <f t="shared" si="250"/>
        <v/>
      </c>
      <c r="DO108" s="20" t="str">
        <f t="shared" si="250"/>
        <v/>
      </c>
      <c r="DP108" s="20" t="str">
        <f t="shared" si="250"/>
        <v/>
      </c>
      <c r="DQ108" s="20" t="str">
        <f t="shared" si="250"/>
        <v/>
      </c>
      <c r="DR108" s="20" t="str">
        <f t="shared" si="251"/>
        <v/>
      </c>
      <c r="DS108" s="20" t="str">
        <f t="shared" si="251"/>
        <v/>
      </c>
      <c r="DT108" s="20" t="str">
        <f t="shared" si="251"/>
        <v/>
      </c>
      <c r="DU108" s="20" t="str">
        <f t="shared" si="251"/>
        <v/>
      </c>
      <c r="DV108" s="20" t="str">
        <f t="shared" si="251"/>
        <v/>
      </c>
      <c r="DW108" s="20" t="str">
        <f t="shared" si="251"/>
        <v/>
      </c>
      <c r="DX108" s="20" t="str">
        <f t="shared" si="251"/>
        <v/>
      </c>
      <c r="DY108" s="20" t="str">
        <f t="shared" si="251"/>
        <v/>
      </c>
      <c r="DZ108" s="20" t="str">
        <f t="shared" si="251"/>
        <v/>
      </c>
      <c r="EA108" s="20" t="str">
        <f t="shared" si="251"/>
        <v/>
      </c>
      <c r="EB108" s="20" t="str">
        <f t="shared" si="252"/>
        <v/>
      </c>
      <c r="EC108" s="20" t="str">
        <f t="shared" si="252"/>
        <v/>
      </c>
      <c r="ED108" s="20" t="str">
        <f t="shared" si="252"/>
        <v/>
      </c>
      <c r="EE108" s="20" t="str">
        <f t="shared" si="252"/>
        <v/>
      </c>
      <c r="EF108" s="20" t="str">
        <f t="shared" si="252"/>
        <v/>
      </c>
      <c r="EG108" s="20" t="str">
        <f t="shared" si="252"/>
        <v/>
      </c>
      <c r="EH108" s="20" t="str">
        <f t="shared" si="252"/>
        <v/>
      </c>
      <c r="EI108" s="20" t="str">
        <f t="shared" si="252"/>
        <v/>
      </c>
      <c r="EJ108" s="20" t="str">
        <f t="shared" si="252"/>
        <v/>
      </c>
      <c r="EK108" s="20" t="str">
        <f t="shared" si="252"/>
        <v/>
      </c>
      <c r="EL108" s="20" t="str">
        <f t="shared" si="253"/>
        <v/>
      </c>
      <c r="EM108" s="20" t="str">
        <f t="shared" si="253"/>
        <v/>
      </c>
      <c r="EN108" s="20" t="str">
        <f t="shared" si="253"/>
        <v/>
      </c>
      <c r="EO108" s="20" t="str">
        <f t="shared" si="253"/>
        <v/>
      </c>
      <c r="EP108" s="20" t="str">
        <f t="shared" si="253"/>
        <v/>
      </c>
      <c r="EQ108" s="20" t="str">
        <f t="shared" si="253"/>
        <v/>
      </c>
      <c r="ER108" s="20" t="str">
        <f t="shared" si="253"/>
        <v/>
      </c>
      <c r="ES108" s="20" t="str">
        <f t="shared" si="253"/>
        <v/>
      </c>
      <c r="ET108" s="20" t="str">
        <f t="shared" si="253"/>
        <v/>
      </c>
      <c r="EU108" s="20" t="str">
        <f t="shared" si="253"/>
        <v/>
      </c>
      <c r="EV108" s="20" t="str">
        <f t="shared" si="254"/>
        <v/>
      </c>
      <c r="EW108" s="20" t="str">
        <f t="shared" si="254"/>
        <v/>
      </c>
      <c r="EX108" s="20" t="str">
        <f t="shared" si="254"/>
        <v/>
      </c>
      <c r="EY108" s="20" t="str">
        <f t="shared" si="254"/>
        <v/>
      </c>
      <c r="EZ108" s="20" t="str">
        <f t="shared" si="254"/>
        <v/>
      </c>
      <c r="FA108" s="20" t="str">
        <f t="shared" si="254"/>
        <v/>
      </c>
      <c r="FB108" s="20" t="str">
        <f t="shared" si="254"/>
        <v/>
      </c>
      <c r="FC108" s="20" t="str">
        <f t="shared" si="254"/>
        <v/>
      </c>
      <c r="FD108" s="20" t="str">
        <f t="shared" si="254"/>
        <v/>
      </c>
      <c r="FE108" s="20" t="str">
        <f t="shared" si="254"/>
        <v/>
      </c>
      <c r="FF108" s="20" t="str">
        <f t="shared" si="255"/>
        <v/>
      </c>
      <c r="FG108" s="20" t="str">
        <f t="shared" si="255"/>
        <v/>
      </c>
      <c r="FH108" s="20" t="str">
        <f t="shared" si="255"/>
        <v/>
      </c>
      <c r="FI108" s="20" t="str">
        <f t="shared" si="255"/>
        <v/>
      </c>
      <c r="FJ108" s="20" t="str">
        <f t="shared" si="255"/>
        <v/>
      </c>
      <c r="FK108" s="20" t="str">
        <f t="shared" si="255"/>
        <v/>
      </c>
      <c r="FL108" s="20" t="str">
        <f t="shared" si="255"/>
        <v/>
      </c>
      <c r="FM108" s="20" t="str">
        <f t="shared" si="255"/>
        <v/>
      </c>
      <c r="FN108" s="20" t="str">
        <f t="shared" si="255"/>
        <v/>
      </c>
      <c r="FO108" s="20" t="str">
        <f t="shared" si="255"/>
        <v/>
      </c>
      <c r="FP108" s="20" t="str">
        <f t="shared" si="256"/>
        <v/>
      </c>
      <c r="FQ108" s="20" t="str">
        <f t="shared" si="256"/>
        <v/>
      </c>
      <c r="FR108" s="20" t="str">
        <f t="shared" si="256"/>
        <v/>
      </c>
      <c r="FS108" s="20" t="str">
        <f t="shared" si="256"/>
        <v/>
      </c>
      <c r="FT108" s="20" t="str">
        <f t="shared" si="256"/>
        <v/>
      </c>
      <c r="FU108" s="20" t="str">
        <f t="shared" si="256"/>
        <v/>
      </c>
      <c r="FV108" s="20" t="str">
        <f t="shared" si="256"/>
        <v/>
      </c>
      <c r="FW108" s="20" t="str">
        <f t="shared" si="256"/>
        <v/>
      </c>
      <c r="FX108" s="20" t="str">
        <f t="shared" si="256"/>
        <v/>
      </c>
      <c r="FY108" s="20" t="str">
        <f t="shared" si="256"/>
        <v/>
      </c>
      <c r="FZ108" s="20" t="str">
        <f t="shared" si="257"/>
        <v/>
      </c>
      <c r="GA108" s="20" t="str">
        <f t="shared" si="257"/>
        <v/>
      </c>
      <c r="GB108" s="20" t="str">
        <f t="shared" si="257"/>
        <v/>
      </c>
      <c r="GC108" s="20" t="str">
        <f t="shared" si="257"/>
        <v/>
      </c>
      <c r="GD108" s="20" t="str">
        <f t="shared" si="257"/>
        <v/>
      </c>
      <c r="GE108" s="20" t="str">
        <f t="shared" si="257"/>
        <v/>
      </c>
      <c r="GF108" s="20" t="str">
        <f t="shared" si="257"/>
        <v/>
      </c>
      <c r="GG108" s="20" t="str">
        <f t="shared" si="257"/>
        <v/>
      </c>
      <c r="GH108" s="20" t="str">
        <f t="shared" si="257"/>
        <v/>
      </c>
      <c r="GI108" s="20" t="str">
        <f t="shared" si="257"/>
        <v/>
      </c>
      <c r="GJ108" s="20" t="str">
        <f t="shared" si="258"/>
        <v/>
      </c>
      <c r="GK108" s="20" t="str">
        <f t="shared" si="258"/>
        <v/>
      </c>
      <c r="GL108" s="20" t="str">
        <f t="shared" si="258"/>
        <v/>
      </c>
      <c r="GM108" s="20" t="str">
        <f t="shared" si="258"/>
        <v/>
      </c>
      <c r="GN108" s="20" t="str">
        <f t="shared" si="258"/>
        <v/>
      </c>
      <c r="GO108" s="20" t="str">
        <f t="shared" si="258"/>
        <v/>
      </c>
      <c r="GP108" s="20" t="str">
        <f t="shared" si="258"/>
        <v/>
      </c>
      <c r="GQ108" s="20" t="str">
        <f t="shared" si="258"/>
        <v/>
      </c>
      <c r="GR108" s="20" t="str">
        <f t="shared" si="258"/>
        <v/>
      </c>
      <c r="GS108" s="20" t="str">
        <f t="shared" si="258"/>
        <v/>
      </c>
      <c r="GT108" s="20" t="str">
        <f t="shared" si="259"/>
        <v/>
      </c>
      <c r="GU108" s="20" t="str">
        <f t="shared" si="259"/>
        <v/>
      </c>
      <c r="GV108" s="20" t="str">
        <f t="shared" si="259"/>
        <v/>
      </c>
      <c r="GW108" s="20" t="str">
        <f t="shared" si="259"/>
        <v/>
      </c>
      <c r="GX108" s="20" t="str">
        <f t="shared" si="259"/>
        <v/>
      </c>
      <c r="GY108" s="20" t="str">
        <f t="shared" si="259"/>
        <v/>
      </c>
      <c r="GZ108" s="20" t="str">
        <f t="shared" si="259"/>
        <v/>
      </c>
      <c r="HA108" s="20" t="str">
        <f t="shared" si="259"/>
        <v/>
      </c>
      <c r="HB108" s="20" t="str">
        <f t="shared" si="259"/>
        <v/>
      </c>
      <c r="HC108" s="20" t="str">
        <f t="shared" si="259"/>
        <v/>
      </c>
      <c r="HD108" s="20" t="str">
        <f t="shared" si="260"/>
        <v/>
      </c>
      <c r="HE108" s="20" t="str">
        <f t="shared" si="260"/>
        <v/>
      </c>
      <c r="HF108" s="20" t="str">
        <f t="shared" si="260"/>
        <v/>
      </c>
      <c r="HG108" s="20" t="str">
        <f t="shared" si="260"/>
        <v/>
      </c>
      <c r="HH108" s="20" t="str">
        <f t="shared" si="260"/>
        <v/>
      </c>
      <c r="HI108" s="20" t="str">
        <f t="shared" si="260"/>
        <v/>
      </c>
      <c r="HJ108" s="20" t="str">
        <f t="shared" si="260"/>
        <v/>
      </c>
      <c r="HK108" s="20" t="str">
        <f t="shared" si="260"/>
        <v/>
      </c>
      <c r="HL108" s="20" t="str">
        <f t="shared" si="260"/>
        <v/>
      </c>
      <c r="HM108" s="20" t="str">
        <f t="shared" si="260"/>
        <v/>
      </c>
      <c r="HN108" s="20" t="str">
        <f t="shared" si="261"/>
        <v/>
      </c>
      <c r="HO108" s="20" t="str">
        <f t="shared" si="261"/>
        <v/>
      </c>
      <c r="HP108" s="20" t="str">
        <f t="shared" si="261"/>
        <v/>
      </c>
      <c r="HQ108" s="20" t="str">
        <f t="shared" si="261"/>
        <v/>
      </c>
      <c r="HR108" s="20" t="str">
        <f t="shared" si="261"/>
        <v/>
      </c>
      <c r="HS108" s="20" t="str">
        <f t="shared" si="261"/>
        <v/>
      </c>
      <c r="HT108" s="20" t="str">
        <f t="shared" si="261"/>
        <v/>
      </c>
      <c r="HU108" s="20" t="str">
        <f t="shared" si="261"/>
        <v/>
      </c>
      <c r="HV108" s="20" t="str">
        <f t="shared" si="261"/>
        <v/>
      </c>
      <c r="HW108" s="20" t="str">
        <f t="shared" si="261"/>
        <v/>
      </c>
      <c r="HX108" s="20" t="str">
        <f t="shared" si="262"/>
        <v/>
      </c>
      <c r="HY108" s="20" t="str">
        <f t="shared" si="262"/>
        <v/>
      </c>
      <c r="HZ108" s="20" t="str">
        <f t="shared" si="262"/>
        <v/>
      </c>
      <c r="IA108" s="20" t="str">
        <f t="shared" si="262"/>
        <v/>
      </c>
      <c r="IB108" s="20" t="str">
        <f t="shared" si="262"/>
        <v/>
      </c>
      <c r="IC108" s="20" t="str">
        <f t="shared" si="262"/>
        <v/>
      </c>
      <c r="ID108" s="20" t="str">
        <f t="shared" si="262"/>
        <v/>
      </c>
      <c r="IE108" s="20" t="str">
        <f t="shared" si="262"/>
        <v/>
      </c>
      <c r="IF108" s="20" t="str">
        <f t="shared" si="262"/>
        <v/>
      </c>
      <c r="IG108" s="20" t="str">
        <f t="shared" si="262"/>
        <v/>
      </c>
      <c r="IH108" s="20" t="str">
        <f t="shared" si="263"/>
        <v/>
      </c>
      <c r="II108" s="20" t="str">
        <f t="shared" si="263"/>
        <v/>
      </c>
      <c r="IJ108" s="20" t="str">
        <f t="shared" si="263"/>
        <v/>
      </c>
      <c r="IK108" s="20" t="str">
        <f t="shared" si="263"/>
        <v/>
      </c>
      <c r="IL108" s="20" t="str">
        <f t="shared" si="263"/>
        <v/>
      </c>
      <c r="IM108" s="20" t="str">
        <f t="shared" si="263"/>
        <v/>
      </c>
      <c r="IN108" s="20" t="str">
        <f t="shared" si="263"/>
        <v/>
      </c>
      <c r="IO108" s="20" t="str">
        <f t="shared" si="263"/>
        <v/>
      </c>
      <c r="IP108" s="20" t="str">
        <f t="shared" si="263"/>
        <v/>
      </c>
      <c r="IQ108" s="20" t="str">
        <f t="shared" si="263"/>
        <v/>
      </c>
      <c r="IR108" s="20" t="str">
        <f t="shared" si="263"/>
        <v/>
      </c>
      <c r="IS108" s="20" t="str">
        <f t="shared" si="263"/>
        <v/>
      </c>
      <c r="IT108" s="20" t="str">
        <f t="shared" si="263"/>
        <v/>
      </c>
      <c r="IU108" s="20" t="str">
        <f t="shared" si="263"/>
        <v/>
      </c>
      <c r="IV108" s="20" t="str">
        <f t="shared" si="263"/>
        <v/>
      </c>
    </row>
    <row r="109" spans="1:256" s="20" customFormat="1" x14ac:dyDescent="0.2">
      <c r="A109" s="19">
        <f t="shared" si="188"/>
        <v>97</v>
      </c>
      <c r="B109" s="20" t="str">
        <f t="shared" si="239"/>
        <v/>
      </c>
      <c r="C109" s="20" t="str">
        <f t="shared" si="239"/>
        <v/>
      </c>
      <c r="D109" s="20" t="str">
        <f t="shared" si="239"/>
        <v/>
      </c>
      <c r="E109" s="20" t="str">
        <f t="shared" si="239"/>
        <v/>
      </c>
      <c r="F109" s="20" t="str">
        <f t="shared" si="239"/>
        <v/>
      </c>
      <c r="G109" s="20" t="str">
        <f t="shared" si="239"/>
        <v/>
      </c>
      <c r="H109" s="20" t="str">
        <f t="shared" si="239"/>
        <v/>
      </c>
      <c r="I109" s="20" t="str">
        <f t="shared" si="239"/>
        <v/>
      </c>
      <c r="J109" s="20" t="str">
        <f t="shared" si="239"/>
        <v/>
      </c>
      <c r="K109" s="20" t="str">
        <f t="shared" si="239"/>
        <v/>
      </c>
      <c r="L109" s="20" t="str">
        <f t="shared" si="240"/>
        <v/>
      </c>
      <c r="M109" s="20" t="str">
        <f t="shared" si="240"/>
        <v/>
      </c>
      <c r="N109" s="20" t="str">
        <f t="shared" si="240"/>
        <v/>
      </c>
      <c r="O109" s="20" t="str">
        <f t="shared" si="240"/>
        <v/>
      </c>
      <c r="P109" s="20" t="str">
        <f t="shared" si="240"/>
        <v/>
      </c>
      <c r="Q109" s="20" t="str">
        <f t="shared" si="240"/>
        <v/>
      </c>
      <c r="R109" s="20" t="str">
        <f t="shared" si="240"/>
        <v/>
      </c>
      <c r="S109" s="20" t="str">
        <f t="shared" si="240"/>
        <v/>
      </c>
      <c r="T109" s="20" t="str">
        <f t="shared" si="240"/>
        <v/>
      </c>
      <c r="U109" s="20" t="str">
        <f t="shared" si="240"/>
        <v/>
      </c>
      <c r="V109" s="20" t="str">
        <f t="shared" si="241"/>
        <v/>
      </c>
      <c r="W109" s="20" t="str">
        <f t="shared" si="241"/>
        <v/>
      </c>
      <c r="X109" s="20" t="str">
        <f t="shared" si="241"/>
        <v/>
      </c>
      <c r="Y109" s="20" t="str">
        <f t="shared" si="241"/>
        <v/>
      </c>
      <c r="Z109" s="20" t="str">
        <f t="shared" si="241"/>
        <v/>
      </c>
      <c r="AA109" s="20" t="str">
        <f t="shared" si="241"/>
        <v/>
      </c>
      <c r="AB109" s="20" t="str">
        <f t="shared" si="241"/>
        <v/>
      </c>
      <c r="AC109" s="20" t="str">
        <f t="shared" si="241"/>
        <v/>
      </c>
      <c r="AD109" s="20" t="str">
        <f t="shared" si="241"/>
        <v/>
      </c>
      <c r="AE109" s="20" t="str">
        <f t="shared" si="241"/>
        <v/>
      </c>
      <c r="AF109" s="20" t="str">
        <f t="shared" si="242"/>
        <v/>
      </c>
      <c r="AG109" s="20" t="str">
        <f t="shared" si="242"/>
        <v/>
      </c>
      <c r="AH109" s="20" t="str">
        <f t="shared" si="242"/>
        <v/>
      </c>
      <c r="AI109" s="20" t="str">
        <f t="shared" si="242"/>
        <v/>
      </c>
      <c r="AJ109" s="20" t="str">
        <f t="shared" si="242"/>
        <v/>
      </c>
      <c r="AK109" s="20" t="str">
        <f t="shared" si="242"/>
        <v/>
      </c>
      <c r="AL109" s="20" t="str">
        <f t="shared" si="242"/>
        <v/>
      </c>
      <c r="AM109" s="20" t="str">
        <f t="shared" si="242"/>
        <v/>
      </c>
      <c r="AN109" s="20" t="str">
        <f t="shared" si="242"/>
        <v/>
      </c>
      <c r="AO109" s="20" t="str">
        <f t="shared" si="242"/>
        <v/>
      </c>
      <c r="AP109" s="20" t="str">
        <f t="shared" si="243"/>
        <v/>
      </c>
      <c r="AQ109" s="20" t="str">
        <f t="shared" si="243"/>
        <v/>
      </c>
      <c r="AR109" s="20" t="str">
        <f t="shared" si="243"/>
        <v/>
      </c>
      <c r="AS109" s="20" t="str">
        <f t="shared" si="243"/>
        <v/>
      </c>
      <c r="AT109" s="20" t="str">
        <f t="shared" si="243"/>
        <v/>
      </c>
      <c r="AU109" s="20" t="str">
        <f t="shared" si="243"/>
        <v/>
      </c>
      <c r="AV109" s="20" t="str">
        <f t="shared" si="243"/>
        <v/>
      </c>
      <c r="AW109" s="20" t="str">
        <f t="shared" si="243"/>
        <v/>
      </c>
      <c r="AX109" s="20" t="str">
        <f t="shared" si="243"/>
        <v/>
      </c>
      <c r="AY109" s="20" t="str">
        <f t="shared" si="243"/>
        <v/>
      </c>
      <c r="AZ109" s="20" t="str">
        <f t="shared" si="244"/>
        <v/>
      </c>
      <c r="BA109" s="20" t="str">
        <f t="shared" si="244"/>
        <v/>
      </c>
      <c r="BB109" s="20" t="str">
        <f t="shared" si="244"/>
        <v/>
      </c>
      <c r="BC109" s="20" t="str">
        <f t="shared" si="244"/>
        <v/>
      </c>
      <c r="BD109" s="20" t="str">
        <f t="shared" si="244"/>
        <v/>
      </c>
      <c r="BE109" s="20" t="str">
        <f t="shared" si="244"/>
        <v/>
      </c>
      <c r="BF109" s="20" t="str">
        <f t="shared" si="244"/>
        <v/>
      </c>
      <c r="BG109" s="20" t="str">
        <f t="shared" si="244"/>
        <v/>
      </c>
      <c r="BH109" s="20" t="str">
        <f t="shared" si="244"/>
        <v/>
      </c>
      <c r="BI109" s="20" t="str">
        <f t="shared" si="244"/>
        <v/>
      </c>
      <c r="BJ109" s="20" t="str">
        <f t="shared" si="245"/>
        <v/>
      </c>
      <c r="BK109" s="20" t="str">
        <f t="shared" si="245"/>
        <v/>
      </c>
      <c r="BL109" s="20" t="str">
        <f t="shared" si="245"/>
        <v/>
      </c>
      <c r="BM109" s="20" t="str">
        <f t="shared" si="245"/>
        <v/>
      </c>
      <c r="BN109" s="20" t="str">
        <f t="shared" si="245"/>
        <v/>
      </c>
      <c r="BO109" s="20" t="str">
        <f t="shared" si="245"/>
        <v/>
      </c>
      <c r="BP109" s="20" t="str">
        <f t="shared" si="245"/>
        <v/>
      </c>
      <c r="BQ109" s="20" t="str">
        <f t="shared" si="245"/>
        <v/>
      </c>
      <c r="BR109" s="20" t="str">
        <f t="shared" si="245"/>
        <v/>
      </c>
      <c r="BS109" s="20" t="str">
        <f t="shared" si="245"/>
        <v/>
      </c>
      <c r="BT109" s="20" t="str">
        <f t="shared" si="246"/>
        <v/>
      </c>
      <c r="BU109" s="20" t="str">
        <f t="shared" si="246"/>
        <v/>
      </c>
      <c r="BV109" s="20" t="str">
        <f t="shared" si="246"/>
        <v/>
      </c>
      <c r="BW109" s="20" t="str">
        <f t="shared" si="246"/>
        <v/>
      </c>
      <c r="BX109" s="20" t="str">
        <f t="shared" si="246"/>
        <v/>
      </c>
      <c r="BY109" s="20" t="str">
        <f t="shared" si="246"/>
        <v/>
      </c>
      <c r="BZ109" s="20" t="str">
        <f t="shared" si="246"/>
        <v/>
      </c>
      <c r="CA109" s="20" t="str">
        <f t="shared" si="246"/>
        <v/>
      </c>
      <c r="CB109" s="20" t="str">
        <f t="shared" si="246"/>
        <v/>
      </c>
      <c r="CC109" s="20" t="str">
        <f t="shared" si="246"/>
        <v/>
      </c>
      <c r="CD109" s="20" t="str">
        <f t="shared" si="247"/>
        <v/>
      </c>
      <c r="CE109" s="20" t="str">
        <f t="shared" si="247"/>
        <v/>
      </c>
      <c r="CF109" s="20" t="str">
        <f t="shared" si="247"/>
        <v/>
      </c>
      <c r="CG109" s="20" t="str">
        <f t="shared" si="247"/>
        <v/>
      </c>
      <c r="CH109" s="20" t="str">
        <f t="shared" si="247"/>
        <v/>
      </c>
      <c r="CI109" s="20" t="str">
        <f t="shared" si="247"/>
        <v/>
      </c>
      <c r="CJ109" s="20" t="str">
        <f t="shared" si="247"/>
        <v/>
      </c>
      <c r="CK109" s="20" t="str">
        <f t="shared" si="247"/>
        <v/>
      </c>
      <c r="CL109" s="20" t="str">
        <f t="shared" si="247"/>
        <v/>
      </c>
      <c r="CM109" s="20" t="str">
        <f t="shared" si="247"/>
        <v/>
      </c>
      <c r="CN109" s="20" t="str">
        <f t="shared" si="248"/>
        <v/>
      </c>
      <c r="CO109" s="20" t="str">
        <f t="shared" si="248"/>
        <v/>
      </c>
      <c r="CP109" s="20" t="str">
        <f t="shared" si="248"/>
        <v/>
      </c>
      <c r="CQ109" s="20" t="str">
        <f t="shared" si="248"/>
        <v/>
      </c>
      <c r="CR109" s="20" t="str">
        <f t="shared" si="248"/>
        <v/>
      </c>
      <c r="CS109" s="20" t="str">
        <f t="shared" si="248"/>
        <v/>
      </c>
      <c r="CT109" s="20" t="str">
        <f t="shared" si="248"/>
        <v/>
      </c>
      <c r="CU109" s="20" t="str">
        <f t="shared" si="248"/>
        <v/>
      </c>
      <c r="CV109" s="20" t="str">
        <f t="shared" si="248"/>
        <v/>
      </c>
      <c r="CW109" s="20" t="str">
        <f t="shared" si="248"/>
        <v/>
      </c>
      <c r="CX109" s="20" t="str">
        <f t="shared" si="249"/>
        <v/>
      </c>
      <c r="CY109" s="20" t="str">
        <f t="shared" si="249"/>
        <v/>
      </c>
      <c r="CZ109" s="20" t="str">
        <f t="shared" si="249"/>
        <v/>
      </c>
      <c r="DA109" s="20" t="str">
        <f t="shared" si="249"/>
        <v/>
      </c>
      <c r="DB109" s="20" t="str">
        <f t="shared" si="249"/>
        <v/>
      </c>
      <c r="DC109" s="20" t="str">
        <f t="shared" si="249"/>
        <v/>
      </c>
      <c r="DD109" s="20" t="str">
        <f t="shared" si="249"/>
        <v/>
      </c>
      <c r="DE109" s="20" t="str">
        <f t="shared" si="249"/>
        <v/>
      </c>
      <c r="DF109" s="20" t="str">
        <f t="shared" si="249"/>
        <v/>
      </c>
      <c r="DG109" s="20" t="str">
        <f t="shared" si="249"/>
        <v/>
      </c>
      <c r="DH109" s="20" t="str">
        <f t="shared" si="250"/>
        <v/>
      </c>
      <c r="DI109" s="20" t="str">
        <f t="shared" si="250"/>
        <v/>
      </c>
      <c r="DJ109" s="20" t="str">
        <f t="shared" si="250"/>
        <v/>
      </c>
      <c r="DK109" s="20" t="str">
        <f t="shared" si="250"/>
        <v/>
      </c>
      <c r="DL109" s="20" t="str">
        <f t="shared" si="250"/>
        <v/>
      </c>
      <c r="DM109" s="20" t="str">
        <f t="shared" si="250"/>
        <v/>
      </c>
      <c r="DN109" s="20" t="str">
        <f t="shared" si="250"/>
        <v/>
      </c>
      <c r="DO109" s="20" t="str">
        <f t="shared" si="250"/>
        <v/>
      </c>
      <c r="DP109" s="20" t="str">
        <f t="shared" si="250"/>
        <v/>
      </c>
      <c r="DQ109" s="20" t="str">
        <f t="shared" si="250"/>
        <v/>
      </c>
      <c r="DR109" s="20" t="str">
        <f t="shared" si="251"/>
        <v/>
      </c>
      <c r="DS109" s="20" t="str">
        <f t="shared" si="251"/>
        <v/>
      </c>
      <c r="DT109" s="20" t="str">
        <f t="shared" si="251"/>
        <v/>
      </c>
      <c r="DU109" s="20" t="str">
        <f t="shared" si="251"/>
        <v/>
      </c>
      <c r="DV109" s="20" t="str">
        <f t="shared" si="251"/>
        <v/>
      </c>
      <c r="DW109" s="20" t="str">
        <f t="shared" si="251"/>
        <v/>
      </c>
      <c r="DX109" s="20" t="str">
        <f t="shared" si="251"/>
        <v/>
      </c>
      <c r="DY109" s="20" t="str">
        <f t="shared" si="251"/>
        <v/>
      </c>
      <c r="DZ109" s="20" t="str">
        <f t="shared" si="251"/>
        <v/>
      </c>
      <c r="EA109" s="20" t="str">
        <f t="shared" si="251"/>
        <v/>
      </c>
      <c r="EB109" s="20" t="str">
        <f t="shared" si="252"/>
        <v/>
      </c>
      <c r="EC109" s="20" t="str">
        <f t="shared" si="252"/>
        <v/>
      </c>
      <c r="ED109" s="20" t="str">
        <f t="shared" si="252"/>
        <v/>
      </c>
      <c r="EE109" s="20" t="str">
        <f t="shared" si="252"/>
        <v/>
      </c>
      <c r="EF109" s="20" t="str">
        <f t="shared" si="252"/>
        <v/>
      </c>
      <c r="EG109" s="20" t="str">
        <f t="shared" si="252"/>
        <v/>
      </c>
      <c r="EH109" s="20" t="str">
        <f t="shared" si="252"/>
        <v/>
      </c>
      <c r="EI109" s="20" t="str">
        <f t="shared" si="252"/>
        <v/>
      </c>
      <c r="EJ109" s="20" t="str">
        <f t="shared" si="252"/>
        <v/>
      </c>
      <c r="EK109" s="20" t="str">
        <f t="shared" si="252"/>
        <v/>
      </c>
      <c r="EL109" s="20" t="str">
        <f t="shared" si="253"/>
        <v/>
      </c>
      <c r="EM109" s="20" t="str">
        <f t="shared" si="253"/>
        <v/>
      </c>
      <c r="EN109" s="20" t="str">
        <f t="shared" si="253"/>
        <v/>
      </c>
      <c r="EO109" s="20" t="str">
        <f t="shared" si="253"/>
        <v/>
      </c>
      <c r="EP109" s="20" t="str">
        <f t="shared" si="253"/>
        <v/>
      </c>
      <c r="EQ109" s="20" t="str">
        <f t="shared" si="253"/>
        <v/>
      </c>
      <c r="ER109" s="20" t="str">
        <f t="shared" si="253"/>
        <v/>
      </c>
      <c r="ES109" s="20" t="str">
        <f t="shared" si="253"/>
        <v/>
      </c>
      <c r="ET109" s="20" t="str">
        <f t="shared" si="253"/>
        <v/>
      </c>
      <c r="EU109" s="20" t="str">
        <f t="shared" si="253"/>
        <v/>
      </c>
      <c r="EV109" s="20" t="str">
        <f t="shared" si="254"/>
        <v/>
      </c>
      <c r="EW109" s="20" t="str">
        <f t="shared" si="254"/>
        <v/>
      </c>
      <c r="EX109" s="20" t="str">
        <f t="shared" si="254"/>
        <v/>
      </c>
      <c r="EY109" s="20" t="str">
        <f t="shared" si="254"/>
        <v/>
      </c>
      <c r="EZ109" s="20" t="str">
        <f t="shared" si="254"/>
        <v/>
      </c>
      <c r="FA109" s="20" t="str">
        <f t="shared" si="254"/>
        <v/>
      </c>
      <c r="FB109" s="20" t="str">
        <f t="shared" si="254"/>
        <v/>
      </c>
      <c r="FC109" s="20" t="str">
        <f t="shared" si="254"/>
        <v/>
      </c>
      <c r="FD109" s="20" t="str">
        <f t="shared" si="254"/>
        <v/>
      </c>
      <c r="FE109" s="20" t="str">
        <f t="shared" si="254"/>
        <v/>
      </c>
      <c r="FF109" s="20" t="str">
        <f t="shared" si="255"/>
        <v/>
      </c>
      <c r="FG109" s="20" t="str">
        <f t="shared" si="255"/>
        <v/>
      </c>
      <c r="FH109" s="20" t="str">
        <f t="shared" si="255"/>
        <v/>
      </c>
      <c r="FI109" s="20" t="str">
        <f t="shared" si="255"/>
        <v/>
      </c>
      <c r="FJ109" s="20" t="str">
        <f t="shared" si="255"/>
        <v/>
      </c>
      <c r="FK109" s="20" t="str">
        <f t="shared" si="255"/>
        <v/>
      </c>
      <c r="FL109" s="20" t="str">
        <f t="shared" si="255"/>
        <v/>
      </c>
      <c r="FM109" s="20" t="str">
        <f t="shared" si="255"/>
        <v/>
      </c>
      <c r="FN109" s="20" t="str">
        <f t="shared" si="255"/>
        <v/>
      </c>
      <c r="FO109" s="20" t="str">
        <f t="shared" si="255"/>
        <v/>
      </c>
      <c r="FP109" s="20" t="str">
        <f t="shared" si="256"/>
        <v/>
      </c>
      <c r="FQ109" s="20" t="str">
        <f t="shared" si="256"/>
        <v/>
      </c>
      <c r="FR109" s="20" t="str">
        <f t="shared" si="256"/>
        <v/>
      </c>
      <c r="FS109" s="20" t="str">
        <f t="shared" si="256"/>
        <v/>
      </c>
      <c r="FT109" s="20" t="str">
        <f t="shared" si="256"/>
        <v/>
      </c>
      <c r="FU109" s="20" t="str">
        <f t="shared" si="256"/>
        <v/>
      </c>
      <c r="FV109" s="20" t="str">
        <f t="shared" si="256"/>
        <v/>
      </c>
      <c r="FW109" s="20" t="str">
        <f t="shared" si="256"/>
        <v/>
      </c>
      <c r="FX109" s="20" t="str">
        <f t="shared" si="256"/>
        <v/>
      </c>
      <c r="FY109" s="20" t="str">
        <f t="shared" si="256"/>
        <v/>
      </c>
      <c r="FZ109" s="20" t="str">
        <f t="shared" si="257"/>
        <v/>
      </c>
      <c r="GA109" s="20" t="str">
        <f t="shared" si="257"/>
        <v/>
      </c>
      <c r="GB109" s="20" t="str">
        <f t="shared" si="257"/>
        <v/>
      </c>
      <c r="GC109" s="20" t="str">
        <f t="shared" si="257"/>
        <v/>
      </c>
      <c r="GD109" s="20" t="str">
        <f t="shared" si="257"/>
        <v/>
      </c>
      <c r="GE109" s="20" t="str">
        <f t="shared" si="257"/>
        <v/>
      </c>
      <c r="GF109" s="20" t="str">
        <f t="shared" si="257"/>
        <v/>
      </c>
      <c r="GG109" s="20" t="str">
        <f t="shared" si="257"/>
        <v/>
      </c>
      <c r="GH109" s="20" t="str">
        <f t="shared" si="257"/>
        <v/>
      </c>
      <c r="GI109" s="20" t="str">
        <f t="shared" si="257"/>
        <v/>
      </c>
      <c r="GJ109" s="20" t="str">
        <f t="shared" si="258"/>
        <v/>
      </c>
      <c r="GK109" s="20" t="str">
        <f t="shared" si="258"/>
        <v/>
      </c>
      <c r="GL109" s="20" t="str">
        <f t="shared" si="258"/>
        <v/>
      </c>
      <c r="GM109" s="20" t="str">
        <f t="shared" si="258"/>
        <v/>
      </c>
      <c r="GN109" s="20" t="str">
        <f t="shared" si="258"/>
        <v/>
      </c>
      <c r="GO109" s="20" t="str">
        <f t="shared" si="258"/>
        <v/>
      </c>
      <c r="GP109" s="20" t="str">
        <f t="shared" si="258"/>
        <v/>
      </c>
      <c r="GQ109" s="20" t="str">
        <f t="shared" si="258"/>
        <v/>
      </c>
      <c r="GR109" s="20" t="str">
        <f t="shared" si="258"/>
        <v/>
      </c>
      <c r="GS109" s="20" t="str">
        <f t="shared" si="258"/>
        <v/>
      </c>
      <c r="GT109" s="20" t="str">
        <f t="shared" si="259"/>
        <v/>
      </c>
      <c r="GU109" s="20" t="str">
        <f t="shared" si="259"/>
        <v/>
      </c>
      <c r="GV109" s="20" t="str">
        <f t="shared" si="259"/>
        <v/>
      </c>
      <c r="GW109" s="20" t="str">
        <f t="shared" si="259"/>
        <v/>
      </c>
      <c r="GX109" s="20" t="str">
        <f t="shared" si="259"/>
        <v/>
      </c>
      <c r="GY109" s="20" t="str">
        <f t="shared" si="259"/>
        <v/>
      </c>
      <c r="GZ109" s="20" t="str">
        <f t="shared" si="259"/>
        <v/>
      </c>
      <c r="HA109" s="20" t="str">
        <f t="shared" si="259"/>
        <v/>
      </c>
      <c r="HB109" s="20" t="str">
        <f t="shared" si="259"/>
        <v/>
      </c>
      <c r="HC109" s="20" t="str">
        <f t="shared" si="259"/>
        <v/>
      </c>
      <c r="HD109" s="20" t="str">
        <f t="shared" si="260"/>
        <v/>
      </c>
      <c r="HE109" s="20" t="str">
        <f t="shared" si="260"/>
        <v/>
      </c>
      <c r="HF109" s="20" t="str">
        <f t="shared" si="260"/>
        <v/>
      </c>
      <c r="HG109" s="20" t="str">
        <f t="shared" si="260"/>
        <v/>
      </c>
      <c r="HH109" s="20" t="str">
        <f t="shared" si="260"/>
        <v/>
      </c>
      <c r="HI109" s="20" t="str">
        <f t="shared" si="260"/>
        <v/>
      </c>
      <c r="HJ109" s="20" t="str">
        <f t="shared" si="260"/>
        <v/>
      </c>
      <c r="HK109" s="20" t="str">
        <f t="shared" si="260"/>
        <v/>
      </c>
      <c r="HL109" s="20" t="str">
        <f t="shared" si="260"/>
        <v/>
      </c>
      <c r="HM109" s="20" t="str">
        <f t="shared" si="260"/>
        <v/>
      </c>
      <c r="HN109" s="20" t="str">
        <f t="shared" si="261"/>
        <v/>
      </c>
      <c r="HO109" s="20" t="str">
        <f t="shared" si="261"/>
        <v/>
      </c>
      <c r="HP109" s="20" t="str">
        <f t="shared" si="261"/>
        <v/>
      </c>
      <c r="HQ109" s="20" t="str">
        <f t="shared" si="261"/>
        <v/>
      </c>
      <c r="HR109" s="20" t="str">
        <f t="shared" si="261"/>
        <v/>
      </c>
      <c r="HS109" s="20" t="str">
        <f t="shared" si="261"/>
        <v/>
      </c>
      <c r="HT109" s="20" t="str">
        <f t="shared" si="261"/>
        <v/>
      </c>
      <c r="HU109" s="20" t="str">
        <f t="shared" si="261"/>
        <v/>
      </c>
      <c r="HV109" s="20" t="str">
        <f t="shared" si="261"/>
        <v/>
      </c>
      <c r="HW109" s="20" t="str">
        <f t="shared" si="261"/>
        <v/>
      </c>
      <c r="HX109" s="20" t="str">
        <f t="shared" si="262"/>
        <v/>
      </c>
      <c r="HY109" s="20" t="str">
        <f t="shared" si="262"/>
        <v/>
      </c>
      <c r="HZ109" s="20" t="str">
        <f t="shared" si="262"/>
        <v/>
      </c>
      <c r="IA109" s="20" t="str">
        <f t="shared" si="262"/>
        <v/>
      </c>
      <c r="IB109" s="20" t="str">
        <f t="shared" si="262"/>
        <v/>
      </c>
      <c r="IC109" s="20" t="str">
        <f t="shared" si="262"/>
        <v/>
      </c>
      <c r="ID109" s="20" t="str">
        <f t="shared" si="262"/>
        <v/>
      </c>
      <c r="IE109" s="20" t="str">
        <f t="shared" si="262"/>
        <v/>
      </c>
      <c r="IF109" s="20" t="str">
        <f t="shared" si="262"/>
        <v/>
      </c>
      <c r="IG109" s="20" t="str">
        <f t="shared" si="262"/>
        <v/>
      </c>
      <c r="IH109" s="20" t="str">
        <f t="shared" si="263"/>
        <v/>
      </c>
      <c r="II109" s="20" t="str">
        <f t="shared" si="263"/>
        <v/>
      </c>
      <c r="IJ109" s="20" t="str">
        <f t="shared" si="263"/>
        <v/>
      </c>
      <c r="IK109" s="20" t="str">
        <f t="shared" si="263"/>
        <v/>
      </c>
      <c r="IL109" s="20" t="str">
        <f t="shared" si="263"/>
        <v/>
      </c>
      <c r="IM109" s="20" t="str">
        <f t="shared" si="263"/>
        <v/>
      </c>
      <c r="IN109" s="20" t="str">
        <f t="shared" si="263"/>
        <v/>
      </c>
      <c r="IO109" s="20" t="str">
        <f t="shared" si="263"/>
        <v/>
      </c>
      <c r="IP109" s="20" t="str">
        <f t="shared" si="263"/>
        <v/>
      </c>
      <c r="IQ109" s="20" t="str">
        <f t="shared" si="263"/>
        <v/>
      </c>
      <c r="IR109" s="20" t="str">
        <f t="shared" si="263"/>
        <v/>
      </c>
      <c r="IS109" s="20" t="str">
        <f t="shared" si="263"/>
        <v/>
      </c>
      <c r="IT109" s="20" t="str">
        <f t="shared" si="263"/>
        <v/>
      </c>
      <c r="IU109" s="20" t="str">
        <f t="shared" si="263"/>
        <v/>
      </c>
      <c r="IV109" s="20" t="str">
        <f t="shared" si="263"/>
        <v/>
      </c>
    </row>
    <row r="110" spans="1:256" s="20" customFormat="1" x14ac:dyDescent="0.2">
      <c r="A110" s="19">
        <f t="shared" si="188"/>
        <v>98</v>
      </c>
      <c r="B110" s="20" t="str">
        <f t="shared" si="239"/>
        <v/>
      </c>
      <c r="C110" s="20" t="str">
        <f t="shared" si="239"/>
        <v/>
      </c>
      <c r="D110" s="20" t="str">
        <f t="shared" si="239"/>
        <v/>
      </c>
      <c r="E110" s="20" t="str">
        <f t="shared" si="239"/>
        <v/>
      </c>
      <c r="F110" s="20" t="str">
        <f t="shared" si="239"/>
        <v/>
      </c>
      <c r="G110" s="20" t="str">
        <f t="shared" si="239"/>
        <v/>
      </c>
      <c r="H110" s="20" t="str">
        <f t="shared" si="239"/>
        <v/>
      </c>
      <c r="I110" s="20" t="str">
        <f t="shared" si="239"/>
        <v/>
      </c>
      <c r="J110" s="20" t="str">
        <f t="shared" si="239"/>
        <v/>
      </c>
      <c r="K110" s="20" t="str">
        <f t="shared" si="239"/>
        <v/>
      </c>
      <c r="L110" s="20" t="str">
        <f t="shared" si="240"/>
        <v/>
      </c>
      <c r="M110" s="20" t="str">
        <f t="shared" si="240"/>
        <v/>
      </c>
      <c r="N110" s="20" t="str">
        <f t="shared" si="240"/>
        <v/>
      </c>
      <c r="O110" s="20" t="str">
        <f t="shared" si="240"/>
        <v/>
      </c>
      <c r="P110" s="20" t="str">
        <f t="shared" si="240"/>
        <v/>
      </c>
      <c r="Q110" s="20" t="str">
        <f t="shared" si="240"/>
        <v/>
      </c>
      <c r="R110" s="20" t="str">
        <f t="shared" si="240"/>
        <v/>
      </c>
      <c r="S110" s="20" t="str">
        <f t="shared" si="240"/>
        <v/>
      </c>
      <c r="T110" s="20" t="str">
        <f t="shared" si="240"/>
        <v/>
      </c>
      <c r="U110" s="20" t="str">
        <f t="shared" si="240"/>
        <v/>
      </c>
      <c r="V110" s="20" t="str">
        <f t="shared" si="241"/>
        <v/>
      </c>
      <c r="W110" s="20" t="str">
        <f t="shared" si="241"/>
        <v/>
      </c>
      <c r="X110" s="20" t="str">
        <f t="shared" si="241"/>
        <v/>
      </c>
      <c r="Y110" s="20" t="str">
        <f t="shared" si="241"/>
        <v/>
      </c>
      <c r="Z110" s="20" t="str">
        <f t="shared" si="241"/>
        <v/>
      </c>
      <c r="AA110" s="20" t="str">
        <f t="shared" si="241"/>
        <v/>
      </c>
      <c r="AB110" s="20" t="str">
        <f t="shared" si="241"/>
        <v/>
      </c>
      <c r="AC110" s="20" t="str">
        <f t="shared" si="241"/>
        <v/>
      </c>
      <c r="AD110" s="20" t="str">
        <f t="shared" si="241"/>
        <v/>
      </c>
      <c r="AE110" s="20" t="str">
        <f t="shared" si="241"/>
        <v/>
      </c>
      <c r="AF110" s="20" t="str">
        <f t="shared" si="242"/>
        <v/>
      </c>
      <c r="AG110" s="20" t="str">
        <f t="shared" si="242"/>
        <v/>
      </c>
      <c r="AH110" s="20" t="str">
        <f t="shared" si="242"/>
        <v/>
      </c>
      <c r="AI110" s="20" t="str">
        <f t="shared" si="242"/>
        <v/>
      </c>
      <c r="AJ110" s="20" t="str">
        <f t="shared" si="242"/>
        <v/>
      </c>
      <c r="AK110" s="20" t="str">
        <f t="shared" si="242"/>
        <v/>
      </c>
      <c r="AL110" s="20" t="str">
        <f t="shared" si="242"/>
        <v/>
      </c>
      <c r="AM110" s="20" t="str">
        <f t="shared" si="242"/>
        <v/>
      </c>
      <c r="AN110" s="20" t="str">
        <f t="shared" si="242"/>
        <v/>
      </c>
      <c r="AO110" s="20" t="str">
        <f t="shared" si="242"/>
        <v/>
      </c>
      <c r="AP110" s="20" t="str">
        <f t="shared" si="243"/>
        <v/>
      </c>
      <c r="AQ110" s="20" t="str">
        <f t="shared" si="243"/>
        <v/>
      </c>
      <c r="AR110" s="20" t="str">
        <f t="shared" si="243"/>
        <v/>
      </c>
      <c r="AS110" s="20" t="str">
        <f t="shared" si="243"/>
        <v/>
      </c>
      <c r="AT110" s="20" t="str">
        <f t="shared" si="243"/>
        <v/>
      </c>
      <c r="AU110" s="20" t="str">
        <f t="shared" si="243"/>
        <v/>
      </c>
      <c r="AV110" s="20" t="str">
        <f t="shared" si="243"/>
        <v/>
      </c>
      <c r="AW110" s="20" t="str">
        <f t="shared" si="243"/>
        <v/>
      </c>
      <c r="AX110" s="20" t="str">
        <f t="shared" si="243"/>
        <v/>
      </c>
      <c r="AY110" s="20" t="str">
        <f t="shared" si="243"/>
        <v/>
      </c>
      <c r="AZ110" s="20" t="str">
        <f t="shared" si="244"/>
        <v/>
      </c>
      <c r="BA110" s="20" t="str">
        <f t="shared" si="244"/>
        <v/>
      </c>
      <c r="BB110" s="20" t="str">
        <f t="shared" si="244"/>
        <v/>
      </c>
      <c r="BC110" s="20" t="str">
        <f t="shared" si="244"/>
        <v/>
      </c>
      <c r="BD110" s="20" t="str">
        <f t="shared" si="244"/>
        <v/>
      </c>
      <c r="BE110" s="20" t="str">
        <f t="shared" si="244"/>
        <v/>
      </c>
      <c r="BF110" s="20" t="str">
        <f t="shared" si="244"/>
        <v/>
      </c>
      <c r="BG110" s="20" t="str">
        <f t="shared" si="244"/>
        <v/>
      </c>
      <c r="BH110" s="20" t="str">
        <f t="shared" si="244"/>
        <v/>
      </c>
      <c r="BI110" s="20" t="str">
        <f t="shared" si="244"/>
        <v/>
      </c>
      <c r="BJ110" s="20" t="str">
        <f t="shared" si="245"/>
        <v/>
      </c>
      <c r="BK110" s="20" t="str">
        <f t="shared" si="245"/>
        <v/>
      </c>
      <c r="BL110" s="20" t="str">
        <f t="shared" si="245"/>
        <v/>
      </c>
      <c r="BM110" s="20" t="str">
        <f t="shared" si="245"/>
        <v/>
      </c>
      <c r="BN110" s="20" t="str">
        <f t="shared" si="245"/>
        <v/>
      </c>
      <c r="BO110" s="20" t="str">
        <f t="shared" si="245"/>
        <v/>
      </c>
      <c r="BP110" s="20" t="str">
        <f t="shared" si="245"/>
        <v/>
      </c>
      <c r="BQ110" s="20" t="str">
        <f t="shared" si="245"/>
        <v/>
      </c>
      <c r="BR110" s="20" t="str">
        <f t="shared" si="245"/>
        <v/>
      </c>
      <c r="BS110" s="20" t="str">
        <f t="shared" si="245"/>
        <v/>
      </c>
      <c r="BT110" s="20" t="str">
        <f t="shared" si="246"/>
        <v/>
      </c>
      <c r="BU110" s="20" t="str">
        <f t="shared" si="246"/>
        <v/>
      </c>
      <c r="BV110" s="20" t="str">
        <f t="shared" si="246"/>
        <v/>
      </c>
      <c r="BW110" s="20" t="str">
        <f t="shared" si="246"/>
        <v/>
      </c>
      <c r="BX110" s="20" t="str">
        <f t="shared" si="246"/>
        <v/>
      </c>
      <c r="BY110" s="20" t="str">
        <f t="shared" si="246"/>
        <v/>
      </c>
      <c r="BZ110" s="20" t="str">
        <f t="shared" si="246"/>
        <v/>
      </c>
      <c r="CA110" s="20" t="str">
        <f t="shared" si="246"/>
        <v/>
      </c>
      <c r="CB110" s="20" t="str">
        <f t="shared" si="246"/>
        <v/>
      </c>
      <c r="CC110" s="20" t="str">
        <f t="shared" si="246"/>
        <v/>
      </c>
      <c r="CD110" s="20" t="str">
        <f t="shared" si="247"/>
        <v/>
      </c>
      <c r="CE110" s="20" t="str">
        <f t="shared" si="247"/>
        <v/>
      </c>
      <c r="CF110" s="20" t="str">
        <f t="shared" si="247"/>
        <v/>
      </c>
      <c r="CG110" s="20" t="str">
        <f t="shared" si="247"/>
        <v/>
      </c>
      <c r="CH110" s="20" t="str">
        <f t="shared" si="247"/>
        <v/>
      </c>
      <c r="CI110" s="20" t="str">
        <f t="shared" si="247"/>
        <v/>
      </c>
      <c r="CJ110" s="20" t="str">
        <f t="shared" si="247"/>
        <v/>
      </c>
      <c r="CK110" s="20" t="str">
        <f t="shared" si="247"/>
        <v/>
      </c>
      <c r="CL110" s="20" t="str">
        <f t="shared" si="247"/>
        <v/>
      </c>
      <c r="CM110" s="20" t="str">
        <f t="shared" si="247"/>
        <v/>
      </c>
      <c r="CN110" s="20" t="str">
        <f t="shared" si="248"/>
        <v/>
      </c>
      <c r="CO110" s="20" t="str">
        <f t="shared" si="248"/>
        <v/>
      </c>
      <c r="CP110" s="20" t="str">
        <f t="shared" si="248"/>
        <v/>
      </c>
      <c r="CQ110" s="20" t="str">
        <f t="shared" si="248"/>
        <v/>
      </c>
      <c r="CR110" s="20" t="str">
        <f t="shared" si="248"/>
        <v/>
      </c>
      <c r="CS110" s="20" t="str">
        <f t="shared" si="248"/>
        <v/>
      </c>
      <c r="CT110" s="20" t="str">
        <f t="shared" si="248"/>
        <v/>
      </c>
      <c r="CU110" s="20" t="str">
        <f t="shared" si="248"/>
        <v/>
      </c>
      <c r="CV110" s="20" t="str">
        <f t="shared" si="248"/>
        <v/>
      </c>
      <c r="CW110" s="20" t="str">
        <f t="shared" si="248"/>
        <v/>
      </c>
      <c r="CX110" s="20" t="str">
        <f t="shared" si="249"/>
        <v/>
      </c>
      <c r="CY110" s="20" t="str">
        <f t="shared" si="249"/>
        <v/>
      </c>
      <c r="CZ110" s="20" t="str">
        <f t="shared" si="249"/>
        <v/>
      </c>
      <c r="DA110" s="20" t="str">
        <f t="shared" si="249"/>
        <v/>
      </c>
      <c r="DB110" s="20" t="str">
        <f t="shared" si="249"/>
        <v/>
      </c>
      <c r="DC110" s="20" t="str">
        <f t="shared" si="249"/>
        <v/>
      </c>
      <c r="DD110" s="20" t="str">
        <f t="shared" si="249"/>
        <v/>
      </c>
      <c r="DE110" s="20" t="str">
        <f t="shared" si="249"/>
        <v/>
      </c>
      <c r="DF110" s="20" t="str">
        <f t="shared" si="249"/>
        <v/>
      </c>
      <c r="DG110" s="20" t="str">
        <f t="shared" si="249"/>
        <v/>
      </c>
      <c r="DH110" s="20" t="str">
        <f t="shared" si="250"/>
        <v/>
      </c>
      <c r="DI110" s="20" t="str">
        <f t="shared" si="250"/>
        <v/>
      </c>
      <c r="DJ110" s="20" t="str">
        <f t="shared" si="250"/>
        <v/>
      </c>
      <c r="DK110" s="20" t="str">
        <f t="shared" si="250"/>
        <v/>
      </c>
      <c r="DL110" s="20" t="str">
        <f t="shared" si="250"/>
        <v/>
      </c>
      <c r="DM110" s="20" t="str">
        <f t="shared" si="250"/>
        <v/>
      </c>
      <c r="DN110" s="20" t="str">
        <f t="shared" si="250"/>
        <v/>
      </c>
      <c r="DO110" s="20" t="str">
        <f t="shared" si="250"/>
        <v/>
      </c>
      <c r="DP110" s="20" t="str">
        <f t="shared" si="250"/>
        <v/>
      </c>
      <c r="DQ110" s="20" t="str">
        <f t="shared" si="250"/>
        <v/>
      </c>
      <c r="DR110" s="20" t="str">
        <f t="shared" si="251"/>
        <v/>
      </c>
      <c r="DS110" s="20" t="str">
        <f t="shared" si="251"/>
        <v/>
      </c>
      <c r="DT110" s="20" t="str">
        <f t="shared" si="251"/>
        <v/>
      </c>
      <c r="DU110" s="20" t="str">
        <f t="shared" si="251"/>
        <v/>
      </c>
      <c r="DV110" s="20" t="str">
        <f t="shared" si="251"/>
        <v/>
      </c>
      <c r="DW110" s="20" t="str">
        <f t="shared" si="251"/>
        <v/>
      </c>
      <c r="DX110" s="20" t="str">
        <f t="shared" si="251"/>
        <v/>
      </c>
      <c r="DY110" s="20" t="str">
        <f t="shared" si="251"/>
        <v/>
      </c>
      <c r="DZ110" s="20" t="str">
        <f t="shared" si="251"/>
        <v/>
      </c>
      <c r="EA110" s="20" t="str">
        <f t="shared" si="251"/>
        <v/>
      </c>
      <c r="EB110" s="20" t="str">
        <f t="shared" si="252"/>
        <v/>
      </c>
      <c r="EC110" s="20" t="str">
        <f t="shared" si="252"/>
        <v/>
      </c>
      <c r="ED110" s="20" t="str">
        <f t="shared" si="252"/>
        <v/>
      </c>
      <c r="EE110" s="20" t="str">
        <f t="shared" si="252"/>
        <v/>
      </c>
      <c r="EF110" s="20" t="str">
        <f t="shared" si="252"/>
        <v/>
      </c>
      <c r="EG110" s="20" t="str">
        <f t="shared" si="252"/>
        <v/>
      </c>
      <c r="EH110" s="20" t="str">
        <f t="shared" si="252"/>
        <v/>
      </c>
      <c r="EI110" s="20" t="str">
        <f t="shared" si="252"/>
        <v/>
      </c>
      <c r="EJ110" s="20" t="str">
        <f t="shared" si="252"/>
        <v/>
      </c>
      <c r="EK110" s="20" t="str">
        <f t="shared" si="252"/>
        <v/>
      </c>
      <c r="EL110" s="20" t="str">
        <f t="shared" si="253"/>
        <v/>
      </c>
      <c r="EM110" s="20" t="str">
        <f t="shared" si="253"/>
        <v/>
      </c>
      <c r="EN110" s="20" t="str">
        <f t="shared" si="253"/>
        <v/>
      </c>
      <c r="EO110" s="20" t="str">
        <f t="shared" si="253"/>
        <v/>
      </c>
      <c r="EP110" s="20" t="str">
        <f t="shared" si="253"/>
        <v/>
      </c>
      <c r="EQ110" s="20" t="str">
        <f t="shared" si="253"/>
        <v/>
      </c>
      <c r="ER110" s="20" t="str">
        <f t="shared" si="253"/>
        <v/>
      </c>
      <c r="ES110" s="20" t="str">
        <f t="shared" si="253"/>
        <v/>
      </c>
      <c r="ET110" s="20" t="str">
        <f t="shared" si="253"/>
        <v/>
      </c>
      <c r="EU110" s="20" t="str">
        <f t="shared" si="253"/>
        <v/>
      </c>
      <c r="EV110" s="20" t="str">
        <f t="shared" si="254"/>
        <v/>
      </c>
      <c r="EW110" s="20" t="str">
        <f t="shared" si="254"/>
        <v/>
      </c>
      <c r="EX110" s="20" t="str">
        <f t="shared" si="254"/>
        <v/>
      </c>
      <c r="EY110" s="20" t="str">
        <f t="shared" si="254"/>
        <v/>
      </c>
      <c r="EZ110" s="20" t="str">
        <f t="shared" si="254"/>
        <v/>
      </c>
      <c r="FA110" s="20" t="str">
        <f t="shared" si="254"/>
        <v/>
      </c>
      <c r="FB110" s="20" t="str">
        <f t="shared" si="254"/>
        <v/>
      </c>
      <c r="FC110" s="20" t="str">
        <f t="shared" si="254"/>
        <v/>
      </c>
      <c r="FD110" s="20" t="str">
        <f t="shared" si="254"/>
        <v/>
      </c>
      <c r="FE110" s="20" t="str">
        <f t="shared" si="254"/>
        <v/>
      </c>
      <c r="FF110" s="20" t="str">
        <f t="shared" si="255"/>
        <v/>
      </c>
      <c r="FG110" s="20" t="str">
        <f t="shared" si="255"/>
        <v/>
      </c>
      <c r="FH110" s="20" t="str">
        <f t="shared" si="255"/>
        <v/>
      </c>
      <c r="FI110" s="20" t="str">
        <f t="shared" si="255"/>
        <v/>
      </c>
      <c r="FJ110" s="20" t="str">
        <f t="shared" si="255"/>
        <v/>
      </c>
      <c r="FK110" s="20" t="str">
        <f t="shared" si="255"/>
        <v/>
      </c>
      <c r="FL110" s="20" t="str">
        <f t="shared" si="255"/>
        <v/>
      </c>
      <c r="FM110" s="20" t="str">
        <f t="shared" si="255"/>
        <v/>
      </c>
      <c r="FN110" s="20" t="str">
        <f t="shared" si="255"/>
        <v/>
      </c>
      <c r="FO110" s="20" t="str">
        <f t="shared" si="255"/>
        <v/>
      </c>
      <c r="FP110" s="20" t="str">
        <f t="shared" si="256"/>
        <v/>
      </c>
      <c r="FQ110" s="20" t="str">
        <f t="shared" si="256"/>
        <v/>
      </c>
      <c r="FR110" s="20" t="str">
        <f t="shared" si="256"/>
        <v/>
      </c>
      <c r="FS110" s="20" t="str">
        <f t="shared" si="256"/>
        <v/>
      </c>
      <c r="FT110" s="20" t="str">
        <f t="shared" si="256"/>
        <v/>
      </c>
      <c r="FU110" s="20" t="str">
        <f t="shared" si="256"/>
        <v/>
      </c>
      <c r="FV110" s="20" t="str">
        <f t="shared" si="256"/>
        <v/>
      </c>
      <c r="FW110" s="20" t="str">
        <f t="shared" si="256"/>
        <v/>
      </c>
      <c r="FX110" s="20" t="str">
        <f t="shared" si="256"/>
        <v/>
      </c>
      <c r="FY110" s="20" t="str">
        <f t="shared" si="256"/>
        <v/>
      </c>
      <c r="FZ110" s="20" t="str">
        <f t="shared" si="257"/>
        <v/>
      </c>
      <c r="GA110" s="20" t="str">
        <f t="shared" si="257"/>
        <v/>
      </c>
      <c r="GB110" s="20" t="str">
        <f t="shared" si="257"/>
        <v/>
      </c>
      <c r="GC110" s="20" t="str">
        <f t="shared" si="257"/>
        <v/>
      </c>
      <c r="GD110" s="20" t="str">
        <f t="shared" si="257"/>
        <v/>
      </c>
      <c r="GE110" s="20" t="str">
        <f t="shared" si="257"/>
        <v/>
      </c>
      <c r="GF110" s="20" t="str">
        <f t="shared" si="257"/>
        <v/>
      </c>
      <c r="GG110" s="20" t="str">
        <f t="shared" si="257"/>
        <v/>
      </c>
      <c r="GH110" s="20" t="str">
        <f t="shared" si="257"/>
        <v/>
      </c>
      <c r="GI110" s="20" t="str">
        <f t="shared" si="257"/>
        <v/>
      </c>
      <c r="GJ110" s="20" t="str">
        <f t="shared" si="258"/>
        <v/>
      </c>
      <c r="GK110" s="20" t="str">
        <f t="shared" si="258"/>
        <v/>
      </c>
      <c r="GL110" s="20" t="str">
        <f t="shared" si="258"/>
        <v/>
      </c>
      <c r="GM110" s="20" t="str">
        <f t="shared" si="258"/>
        <v/>
      </c>
      <c r="GN110" s="20" t="str">
        <f t="shared" si="258"/>
        <v/>
      </c>
      <c r="GO110" s="20" t="str">
        <f t="shared" si="258"/>
        <v/>
      </c>
      <c r="GP110" s="20" t="str">
        <f t="shared" si="258"/>
        <v/>
      </c>
      <c r="GQ110" s="20" t="str">
        <f t="shared" si="258"/>
        <v/>
      </c>
      <c r="GR110" s="20" t="str">
        <f t="shared" si="258"/>
        <v/>
      </c>
      <c r="GS110" s="20" t="str">
        <f t="shared" si="258"/>
        <v/>
      </c>
      <c r="GT110" s="20" t="str">
        <f t="shared" si="259"/>
        <v/>
      </c>
      <c r="GU110" s="20" t="str">
        <f t="shared" si="259"/>
        <v/>
      </c>
      <c r="GV110" s="20" t="str">
        <f t="shared" si="259"/>
        <v/>
      </c>
      <c r="GW110" s="20" t="str">
        <f t="shared" si="259"/>
        <v/>
      </c>
      <c r="GX110" s="20" t="str">
        <f t="shared" si="259"/>
        <v/>
      </c>
      <c r="GY110" s="20" t="str">
        <f t="shared" si="259"/>
        <v/>
      </c>
      <c r="GZ110" s="20" t="str">
        <f t="shared" si="259"/>
        <v/>
      </c>
      <c r="HA110" s="20" t="str">
        <f t="shared" si="259"/>
        <v/>
      </c>
      <c r="HB110" s="20" t="str">
        <f t="shared" si="259"/>
        <v/>
      </c>
      <c r="HC110" s="20" t="str">
        <f t="shared" si="259"/>
        <v/>
      </c>
      <c r="HD110" s="20" t="str">
        <f t="shared" si="260"/>
        <v/>
      </c>
      <c r="HE110" s="20" t="str">
        <f t="shared" si="260"/>
        <v/>
      </c>
      <c r="HF110" s="20" t="str">
        <f t="shared" si="260"/>
        <v/>
      </c>
      <c r="HG110" s="20" t="str">
        <f t="shared" si="260"/>
        <v/>
      </c>
      <c r="HH110" s="20" t="str">
        <f t="shared" si="260"/>
        <v/>
      </c>
      <c r="HI110" s="20" t="str">
        <f t="shared" si="260"/>
        <v/>
      </c>
      <c r="HJ110" s="20" t="str">
        <f t="shared" si="260"/>
        <v/>
      </c>
      <c r="HK110" s="20" t="str">
        <f t="shared" si="260"/>
        <v/>
      </c>
      <c r="HL110" s="20" t="str">
        <f t="shared" si="260"/>
        <v/>
      </c>
      <c r="HM110" s="20" t="str">
        <f t="shared" si="260"/>
        <v/>
      </c>
      <c r="HN110" s="20" t="str">
        <f t="shared" si="261"/>
        <v/>
      </c>
      <c r="HO110" s="20" t="str">
        <f t="shared" si="261"/>
        <v/>
      </c>
      <c r="HP110" s="20" t="str">
        <f t="shared" si="261"/>
        <v/>
      </c>
      <c r="HQ110" s="20" t="str">
        <f t="shared" si="261"/>
        <v/>
      </c>
      <c r="HR110" s="20" t="str">
        <f t="shared" si="261"/>
        <v/>
      </c>
      <c r="HS110" s="20" t="str">
        <f t="shared" si="261"/>
        <v/>
      </c>
      <c r="HT110" s="20" t="str">
        <f t="shared" si="261"/>
        <v/>
      </c>
      <c r="HU110" s="20" t="str">
        <f t="shared" si="261"/>
        <v/>
      </c>
      <c r="HV110" s="20" t="str">
        <f t="shared" si="261"/>
        <v/>
      </c>
      <c r="HW110" s="20" t="str">
        <f t="shared" si="261"/>
        <v/>
      </c>
      <c r="HX110" s="20" t="str">
        <f t="shared" si="262"/>
        <v/>
      </c>
      <c r="HY110" s="20" t="str">
        <f t="shared" si="262"/>
        <v/>
      </c>
      <c r="HZ110" s="20" t="str">
        <f t="shared" si="262"/>
        <v/>
      </c>
      <c r="IA110" s="20" t="str">
        <f t="shared" si="262"/>
        <v/>
      </c>
      <c r="IB110" s="20" t="str">
        <f t="shared" si="262"/>
        <v/>
      </c>
      <c r="IC110" s="20" t="str">
        <f t="shared" si="262"/>
        <v/>
      </c>
      <c r="ID110" s="20" t="str">
        <f t="shared" si="262"/>
        <v/>
      </c>
      <c r="IE110" s="20" t="str">
        <f t="shared" si="262"/>
        <v/>
      </c>
      <c r="IF110" s="20" t="str">
        <f t="shared" si="262"/>
        <v/>
      </c>
      <c r="IG110" s="20" t="str">
        <f t="shared" si="262"/>
        <v/>
      </c>
      <c r="IH110" s="20" t="str">
        <f t="shared" si="263"/>
        <v/>
      </c>
      <c r="II110" s="20" t="str">
        <f t="shared" si="263"/>
        <v/>
      </c>
      <c r="IJ110" s="20" t="str">
        <f t="shared" si="263"/>
        <v/>
      </c>
      <c r="IK110" s="20" t="str">
        <f t="shared" si="263"/>
        <v/>
      </c>
      <c r="IL110" s="20" t="str">
        <f t="shared" si="263"/>
        <v/>
      </c>
      <c r="IM110" s="20" t="str">
        <f t="shared" si="263"/>
        <v/>
      </c>
      <c r="IN110" s="20" t="str">
        <f t="shared" si="263"/>
        <v/>
      </c>
      <c r="IO110" s="20" t="str">
        <f t="shared" si="263"/>
        <v/>
      </c>
      <c r="IP110" s="20" t="str">
        <f t="shared" si="263"/>
        <v/>
      </c>
      <c r="IQ110" s="20" t="str">
        <f t="shared" si="263"/>
        <v/>
      </c>
      <c r="IR110" s="20" t="str">
        <f t="shared" si="263"/>
        <v/>
      </c>
      <c r="IS110" s="20" t="str">
        <f t="shared" si="263"/>
        <v/>
      </c>
      <c r="IT110" s="20" t="str">
        <f t="shared" si="263"/>
        <v/>
      </c>
      <c r="IU110" s="20" t="str">
        <f t="shared" si="263"/>
        <v/>
      </c>
      <c r="IV110" s="20" t="str">
        <f t="shared" si="263"/>
        <v/>
      </c>
    </row>
    <row r="111" spans="1:256" s="20" customFormat="1" x14ac:dyDescent="0.2">
      <c r="A111" s="19">
        <f t="shared" si="188"/>
        <v>99</v>
      </c>
      <c r="B111" s="20" t="str">
        <f t="shared" si="239"/>
        <v/>
      </c>
      <c r="C111" s="20" t="str">
        <f t="shared" si="239"/>
        <v/>
      </c>
      <c r="D111" s="20" t="str">
        <f t="shared" si="239"/>
        <v/>
      </c>
      <c r="E111" s="20" t="str">
        <f t="shared" si="239"/>
        <v/>
      </c>
      <c r="F111" s="20" t="str">
        <f t="shared" si="239"/>
        <v/>
      </c>
      <c r="G111" s="20" t="str">
        <f t="shared" si="239"/>
        <v/>
      </c>
      <c r="H111" s="20" t="str">
        <f t="shared" si="239"/>
        <v/>
      </c>
      <c r="I111" s="20" t="str">
        <f t="shared" si="239"/>
        <v/>
      </c>
      <c r="J111" s="20" t="str">
        <f t="shared" si="239"/>
        <v/>
      </c>
      <c r="K111" s="20" t="str">
        <f t="shared" si="239"/>
        <v/>
      </c>
      <c r="L111" s="20" t="str">
        <f t="shared" si="240"/>
        <v/>
      </c>
      <c r="M111" s="20" t="str">
        <f t="shared" si="240"/>
        <v/>
      </c>
      <c r="N111" s="20" t="str">
        <f t="shared" si="240"/>
        <v/>
      </c>
      <c r="O111" s="20" t="str">
        <f t="shared" si="240"/>
        <v/>
      </c>
      <c r="P111" s="20" t="str">
        <f t="shared" si="240"/>
        <v/>
      </c>
      <c r="Q111" s="20" t="str">
        <f t="shared" si="240"/>
        <v/>
      </c>
      <c r="R111" s="20" t="str">
        <f t="shared" si="240"/>
        <v/>
      </c>
      <c r="S111" s="20" t="str">
        <f t="shared" si="240"/>
        <v/>
      </c>
      <c r="T111" s="20" t="str">
        <f t="shared" si="240"/>
        <v/>
      </c>
      <c r="U111" s="20" t="str">
        <f t="shared" si="240"/>
        <v/>
      </c>
      <c r="V111" s="20" t="str">
        <f t="shared" si="241"/>
        <v/>
      </c>
      <c r="W111" s="20" t="str">
        <f t="shared" si="241"/>
        <v/>
      </c>
      <c r="X111" s="20" t="str">
        <f t="shared" si="241"/>
        <v/>
      </c>
      <c r="Y111" s="20" t="str">
        <f t="shared" si="241"/>
        <v/>
      </c>
      <c r="Z111" s="20" t="str">
        <f t="shared" si="241"/>
        <v/>
      </c>
      <c r="AA111" s="20" t="str">
        <f t="shared" si="241"/>
        <v/>
      </c>
      <c r="AB111" s="20" t="str">
        <f t="shared" si="241"/>
        <v/>
      </c>
      <c r="AC111" s="20" t="str">
        <f t="shared" si="241"/>
        <v/>
      </c>
      <c r="AD111" s="20" t="str">
        <f t="shared" si="241"/>
        <v/>
      </c>
      <c r="AE111" s="20" t="str">
        <f t="shared" si="241"/>
        <v/>
      </c>
      <c r="AF111" s="20" t="str">
        <f t="shared" si="242"/>
        <v/>
      </c>
      <c r="AG111" s="20" t="str">
        <f t="shared" si="242"/>
        <v/>
      </c>
      <c r="AH111" s="20" t="str">
        <f t="shared" si="242"/>
        <v/>
      </c>
      <c r="AI111" s="20" t="str">
        <f t="shared" si="242"/>
        <v/>
      </c>
      <c r="AJ111" s="20" t="str">
        <f t="shared" si="242"/>
        <v/>
      </c>
      <c r="AK111" s="20" t="str">
        <f t="shared" si="242"/>
        <v/>
      </c>
      <c r="AL111" s="20" t="str">
        <f t="shared" si="242"/>
        <v/>
      </c>
      <c r="AM111" s="20" t="str">
        <f t="shared" si="242"/>
        <v/>
      </c>
      <c r="AN111" s="20" t="str">
        <f t="shared" si="242"/>
        <v/>
      </c>
      <c r="AO111" s="20" t="str">
        <f t="shared" si="242"/>
        <v/>
      </c>
      <c r="AP111" s="20" t="str">
        <f t="shared" si="243"/>
        <v/>
      </c>
      <c r="AQ111" s="20" t="str">
        <f t="shared" si="243"/>
        <v/>
      </c>
      <c r="AR111" s="20" t="str">
        <f t="shared" si="243"/>
        <v/>
      </c>
      <c r="AS111" s="20" t="str">
        <f t="shared" si="243"/>
        <v/>
      </c>
      <c r="AT111" s="20" t="str">
        <f t="shared" si="243"/>
        <v/>
      </c>
      <c r="AU111" s="20" t="str">
        <f t="shared" si="243"/>
        <v/>
      </c>
      <c r="AV111" s="20" t="str">
        <f t="shared" si="243"/>
        <v/>
      </c>
      <c r="AW111" s="20" t="str">
        <f t="shared" si="243"/>
        <v/>
      </c>
      <c r="AX111" s="20" t="str">
        <f t="shared" si="243"/>
        <v/>
      </c>
      <c r="AY111" s="20" t="str">
        <f t="shared" si="243"/>
        <v/>
      </c>
      <c r="AZ111" s="20" t="str">
        <f t="shared" si="244"/>
        <v/>
      </c>
      <c r="BA111" s="20" t="str">
        <f t="shared" si="244"/>
        <v/>
      </c>
      <c r="BB111" s="20" t="str">
        <f t="shared" si="244"/>
        <v/>
      </c>
      <c r="BC111" s="20" t="str">
        <f t="shared" si="244"/>
        <v/>
      </c>
      <c r="BD111" s="20" t="str">
        <f t="shared" si="244"/>
        <v/>
      </c>
      <c r="BE111" s="20" t="str">
        <f t="shared" si="244"/>
        <v/>
      </c>
      <c r="BF111" s="20" t="str">
        <f t="shared" si="244"/>
        <v/>
      </c>
      <c r="BG111" s="20" t="str">
        <f t="shared" si="244"/>
        <v/>
      </c>
      <c r="BH111" s="20" t="str">
        <f t="shared" si="244"/>
        <v/>
      </c>
      <c r="BI111" s="20" t="str">
        <f t="shared" si="244"/>
        <v/>
      </c>
      <c r="BJ111" s="20" t="str">
        <f t="shared" si="245"/>
        <v/>
      </c>
      <c r="BK111" s="20" t="str">
        <f t="shared" si="245"/>
        <v/>
      </c>
      <c r="BL111" s="20" t="str">
        <f t="shared" si="245"/>
        <v/>
      </c>
      <c r="BM111" s="20" t="str">
        <f t="shared" si="245"/>
        <v/>
      </c>
      <c r="BN111" s="20" t="str">
        <f t="shared" si="245"/>
        <v/>
      </c>
      <c r="BO111" s="20" t="str">
        <f t="shared" si="245"/>
        <v/>
      </c>
      <c r="BP111" s="20" t="str">
        <f t="shared" si="245"/>
        <v/>
      </c>
      <c r="BQ111" s="20" t="str">
        <f t="shared" si="245"/>
        <v/>
      </c>
      <c r="BR111" s="20" t="str">
        <f t="shared" si="245"/>
        <v/>
      </c>
      <c r="BS111" s="20" t="str">
        <f t="shared" si="245"/>
        <v/>
      </c>
      <c r="BT111" s="20" t="str">
        <f t="shared" si="246"/>
        <v/>
      </c>
      <c r="BU111" s="20" t="str">
        <f t="shared" si="246"/>
        <v/>
      </c>
      <c r="BV111" s="20" t="str">
        <f t="shared" si="246"/>
        <v/>
      </c>
      <c r="BW111" s="20" t="str">
        <f t="shared" si="246"/>
        <v/>
      </c>
      <c r="BX111" s="20" t="str">
        <f t="shared" si="246"/>
        <v/>
      </c>
      <c r="BY111" s="20" t="str">
        <f t="shared" si="246"/>
        <v/>
      </c>
      <c r="BZ111" s="20" t="str">
        <f t="shared" si="246"/>
        <v/>
      </c>
      <c r="CA111" s="20" t="str">
        <f t="shared" si="246"/>
        <v/>
      </c>
      <c r="CB111" s="20" t="str">
        <f t="shared" si="246"/>
        <v/>
      </c>
      <c r="CC111" s="20" t="str">
        <f t="shared" si="246"/>
        <v/>
      </c>
      <c r="CD111" s="20" t="str">
        <f t="shared" si="247"/>
        <v/>
      </c>
      <c r="CE111" s="20" t="str">
        <f t="shared" si="247"/>
        <v/>
      </c>
      <c r="CF111" s="20" t="str">
        <f t="shared" si="247"/>
        <v/>
      </c>
      <c r="CG111" s="20" t="str">
        <f t="shared" si="247"/>
        <v/>
      </c>
      <c r="CH111" s="20" t="str">
        <f t="shared" si="247"/>
        <v/>
      </c>
      <c r="CI111" s="20" t="str">
        <f t="shared" si="247"/>
        <v/>
      </c>
      <c r="CJ111" s="20" t="str">
        <f t="shared" si="247"/>
        <v/>
      </c>
      <c r="CK111" s="20" t="str">
        <f t="shared" si="247"/>
        <v/>
      </c>
      <c r="CL111" s="20" t="str">
        <f t="shared" si="247"/>
        <v/>
      </c>
      <c r="CM111" s="20" t="str">
        <f t="shared" si="247"/>
        <v/>
      </c>
      <c r="CN111" s="20" t="str">
        <f t="shared" si="248"/>
        <v/>
      </c>
      <c r="CO111" s="20" t="str">
        <f t="shared" si="248"/>
        <v/>
      </c>
      <c r="CP111" s="20" t="str">
        <f t="shared" si="248"/>
        <v/>
      </c>
      <c r="CQ111" s="20" t="str">
        <f t="shared" si="248"/>
        <v/>
      </c>
      <c r="CR111" s="20" t="str">
        <f t="shared" si="248"/>
        <v/>
      </c>
      <c r="CS111" s="20" t="str">
        <f t="shared" si="248"/>
        <v/>
      </c>
      <c r="CT111" s="20" t="str">
        <f t="shared" si="248"/>
        <v/>
      </c>
      <c r="CU111" s="20" t="str">
        <f t="shared" si="248"/>
        <v/>
      </c>
      <c r="CV111" s="20" t="str">
        <f t="shared" si="248"/>
        <v/>
      </c>
      <c r="CW111" s="20" t="str">
        <f t="shared" si="248"/>
        <v/>
      </c>
      <c r="CX111" s="20" t="str">
        <f t="shared" si="249"/>
        <v/>
      </c>
      <c r="CY111" s="20" t="str">
        <f t="shared" si="249"/>
        <v/>
      </c>
      <c r="CZ111" s="20" t="str">
        <f t="shared" si="249"/>
        <v/>
      </c>
      <c r="DA111" s="20" t="str">
        <f t="shared" si="249"/>
        <v/>
      </c>
      <c r="DB111" s="20" t="str">
        <f t="shared" si="249"/>
        <v/>
      </c>
      <c r="DC111" s="20" t="str">
        <f t="shared" si="249"/>
        <v/>
      </c>
      <c r="DD111" s="20" t="str">
        <f t="shared" si="249"/>
        <v/>
      </c>
      <c r="DE111" s="20" t="str">
        <f t="shared" si="249"/>
        <v/>
      </c>
      <c r="DF111" s="20" t="str">
        <f t="shared" si="249"/>
        <v/>
      </c>
      <c r="DG111" s="20" t="str">
        <f t="shared" si="249"/>
        <v/>
      </c>
      <c r="DH111" s="20" t="str">
        <f t="shared" si="250"/>
        <v/>
      </c>
      <c r="DI111" s="20" t="str">
        <f t="shared" si="250"/>
        <v/>
      </c>
      <c r="DJ111" s="20" t="str">
        <f t="shared" si="250"/>
        <v/>
      </c>
      <c r="DK111" s="20" t="str">
        <f t="shared" si="250"/>
        <v/>
      </c>
      <c r="DL111" s="20" t="str">
        <f t="shared" si="250"/>
        <v/>
      </c>
      <c r="DM111" s="20" t="str">
        <f t="shared" si="250"/>
        <v/>
      </c>
      <c r="DN111" s="20" t="str">
        <f t="shared" si="250"/>
        <v/>
      </c>
      <c r="DO111" s="20" t="str">
        <f t="shared" si="250"/>
        <v/>
      </c>
      <c r="DP111" s="20" t="str">
        <f t="shared" si="250"/>
        <v/>
      </c>
      <c r="DQ111" s="20" t="str">
        <f t="shared" si="250"/>
        <v/>
      </c>
      <c r="DR111" s="20" t="str">
        <f t="shared" si="251"/>
        <v/>
      </c>
      <c r="DS111" s="20" t="str">
        <f t="shared" si="251"/>
        <v/>
      </c>
      <c r="DT111" s="20" t="str">
        <f t="shared" si="251"/>
        <v/>
      </c>
      <c r="DU111" s="20" t="str">
        <f t="shared" si="251"/>
        <v/>
      </c>
      <c r="DV111" s="20" t="str">
        <f t="shared" si="251"/>
        <v/>
      </c>
      <c r="DW111" s="20" t="str">
        <f t="shared" si="251"/>
        <v/>
      </c>
      <c r="DX111" s="20" t="str">
        <f t="shared" si="251"/>
        <v/>
      </c>
      <c r="DY111" s="20" t="str">
        <f t="shared" si="251"/>
        <v/>
      </c>
      <c r="DZ111" s="20" t="str">
        <f t="shared" si="251"/>
        <v/>
      </c>
      <c r="EA111" s="20" t="str">
        <f t="shared" si="251"/>
        <v/>
      </c>
      <c r="EB111" s="20" t="str">
        <f t="shared" si="252"/>
        <v/>
      </c>
      <c r="EC111" s="20" t="str">
        <f t="shared" si="252"/>
        <v/>
      </c>
      <c r="ED111" s="20" t="str">
        <f t="shared" si="252"/>
        <v/>
      </c>
      <c r="EE111" s="20" t="str">
        <f t="shared" si="252"/>
        <v/>
      </c>
      <c r="EF111" s="20" t="str">
        <f t="shared" si="252"/>
        <v/>
      </c>
      <c r="EG111" s="20" t="str">
        <f t="shared" si="252"/>
        <v/>
      </c>
      <c r="EH111" s="20" t="str">
        <f t="shared" si="252"/>
        <v/>
      </c>
      <c r="EI111" s="20" t="str">
        <f t="shared" si="252"/>
        <v/>
      </c>
      <c r="EJ111" s="20" t="str">
        <f t="shared" si="252"/>
        <v/>
      </c>
      <c r="EK111" s="20" t="str">
        <f t="shared" si="252"/>
        <v/>
      </c>
      <c r="EL111" s="20" t="str">
        <f t="shared" si="253"/>
        <v/>
      </c>
      <c r="EM111" s="20" t="str">
        <f t="shared" si="253"/>
        <v/>
      </c>
      <c r="EN111" s="20" t="str">
        <f t="shared" si="253"/>
        <v/>
      </c>
      <c r="EO111" s="20" t="str">
        <f t="shared" si="253"/>
        <v/>
      </c>
      <c r="EP111" s="20" t="str">
        <f t="shared" si="253"/>
        <v/>
      </c>
      <c r="EQ111" s="20" t="str">
        <f t="shared" si="253"/>
        <v/>
      </c>
      <c r="ER111" s="20" t="str">
        <f t="shared" si="253"/>
        <v/>
      </c>
      <c r="ES111" s="20" t="str">
        <f t="shared" si="253"/>
        <v/>
      </c>
      <c r="ET111" s="20" t="str">
        <f t="shared" si="253"/>
        <v/>
      </c>
      <c r="EU111" s="20" t="str">
        <f t="shared" si="253"/>
        <v/>
      </c>
      <c r="EV111" s="20" t="str">
        <f t="shared" si="254"/>
        <v/>
      </c>
      <c r="EW111" s="20" t="str">
        <f t="shared" si="254"/>
        <v/>
      </c>
      <c r="EX111" s="20" t="str">
        <f t="shared" si="254"/>
        <v/>
      </c>
      <c r="EY111" s="20" t="str">
        <f t="shared" si="254"/>
        <v/>
      </c>
      <c r="EZ111" s="20" t="str">
        <f t="shared" si="254"/>
        <v/>
      </c>
      <c r="FA111" s="20" t="str">
        <f t="shared" si="254"/>
        <v/>
      </c>
      <c r="FB111" s="20" t="str">
        <f t="shared" si="254"/>
        <v/>
      </c>
      <c r="FC111" s="20" t="str">
        <f t="shared" si="254"/>
        <v/>
      </c>
      <c r="FD111" s="20" t="str">
        <f t="shared" si="254"/>
        <v/>
      </c>
      <c r="FE111" s="20" t="str">
        <f t="shared" si="254"/>
        <v/>
      </c>
      <c r="FF111" s="20" t="str">
        <f t="shared" si="255"/>
        <v/>
      </c>
      <c r="FG111" s="20" t="str">
        <f t="shared" si="255"/>
        <v/>
      </c>
      <c r="FH111" s="20" t="str">
        <f t="shared" si="255"/>
        <v/>
      </c>
      <c r="FI111" s="20" t="str">
        <f t="shared" si="255"/>
        <v/>
      </c>
      <c r="FJ111" s="20" t="str">
        <f t="shared" si="255"/>
        <v/>
      </c>
      <c r="FK111" s="20" t="str">
        <f t="shared" si="255"/>
        <v/>
      </c>
      <c r="FL111" s="20" t="str">
        <f t="shared" si="255"/>
        <v/>
      </c>
      <c r="FM111" s="20" t="str">
        <f t="shared" si="255"/>
        <v/>
      </c>
      <c r="FN111" s="20" t="str">
        <f t="shared" si="255"/>
        <v/>
      </c>
      <c r="FO111" s="20" t="str">
        <f t="shared" si="255"/>
        <v/>
      </c>
      <c r="FP111" s="20" t="str">
        <f t="shared" si="256"/>
        <v/>
      </c>
      <c r="FQ111" s="20" t="str">
        <f t="shared" si="256"/>
        <v/>
      </c>
      <c r="FR111" s="20" t="str">
        <f t="shared" si="256"/>
        <v/>
      </c>
      <c r="FS111" s="20" t="str">
        <f t="shared" si="256"/>
        <v/>
      </c>
      <c r="FT111" s="20" t="str">
        <f t="shared" si="256"/>
        <v/>
      </c>
      <c r="FU111" s="20" t="str">
        <f t="shared" si="256"/>
        <v/>
      </c>
      <c r="FV111" s="20" t="str">
        <f t="shared" si="256"/>
        <v/>
      </c>
      <c r="FW111" s="20" t="str">
        <f t="shared" si="256"/>
        <v/>
      </c>
      <c r="FX111" s="20" t="str">
        <f t="shared" si="256"/>
        <v/>
      </c>
      <c r="FY111" s="20" t="str">
        <f t="shared" si="256"/>
        <v/>
      </c>
      <c r="FZ111" s="20" t="str">
        <f t="shared" si="257"/>
        <v/>
      </c>
      <c r="GA111" s="20" t="str">
        <f t="shared" si="257"/>
        <v/>
      </c>
      <c r="GB111" s="20" t="str">
        <f t="shared" si="257"/>
        <v/>
      </c>
      <c r="GC111" s="20" t="str">
        <f t="shared" si="257"/>
        <v/>
      </c>
      <c r="GD111" s="20" t="str">
        <f t="shared" si="257"/>
        <v/>
      </c>
      <c r="GE111" s="20" t="str">
        <f t="shared" si="257"/>
        <v/>
      </c>
      <c r="GF111" s="20" t="str">
        <f t="shared" si="257"/>
        <v/>
      </c>
      <c r="GG111" s="20" t="str">
        <f t="shared" si="257"/>
        <v/>
      </c>
      <c r="GH111" s="20" t="str">
        <f t="shared" si="257"/>
        <v/>
      </c>
      <c r="GI111" s="20" t="str">
        <f t="shared" si="257"/>
        <v/>
      </c>
      <c r="GJ111" s="20" t="str">
        <f t="shared" si="258"/>
        <v/>
      </c>
      <c r="GK111" s="20" t="str">
        <f t="shared" si="258"/>
        <v/>
      </c>
      <c r="GL111" s="20" t="str">
        <f t="shared" si="258"/>
        <v/>
      </c>
      <c r="GM111" s="20" t="str">
        <f t="shared" si="258"/>
        <v/>
      </c>
      <c r="GN111" s="20" t="str">
        <f t="shared" si="258"/>
        <v/>
      </c>
      <c r="GO111" s="20" t="str">
        <f t="shared" si="258"/>
        <v/>
      </c>
      <c r="GP111" s="20" t="str">
        <f t="shared" si="258"/>
        <v/>
      </c>
      <c r="GQ111" s="20" t="str">
        <f t="shared" si="258"/>
        <v/>
      </c>
      <c r="GR111" s="20" t="str">
        <f t="shared" si="258"/>
        <v/>
      </c>
      <c r="GS111" s="20" t="str">
        <f t="shared" si="258"/>
        <v/>
      </c>
      <c r="GT111" s="20" t="str">
        <f t="shared" si="259"/>
        <v/>
      </c>
      <c r="GU111" s="20" t="str">
        <f t="shared" si="259"/>
        <v/>
      </c>
      <c r="GV111" s="20" t="str">
        <f t="shared" si="259"/>
        <v/>
      </c>
      <c r="GW111" s="20" t="str">
        <f t="shared" si="259"/>
        <v/>
      </c>
      <c r="GX111" s="20" t="str">
        <f t="shared" si="259"/>
        <v/>
      </c>
      <c r="GY111" s="20" t="str">
        <f t="shared" si="259"/>
        <v/>
      </c>
      <c r="GZ111" s="20" t="str">
        <f t="shared" si="259"/>
        <v/>
      </c>
      <c r="HA111" s="20" t="str">
        <f t="shared" si="259"/>
        <v/>
      </c>
      <c r="HB111" s="20" t="str">
        <f t="shared" si="259"/>
        <v/>
      </c>
      <c r="HC111" s="20" t="str">
        <f t="shared" si="259"/>
        <v/>
      </c>
      <c r="HD111" s="20" t="str">
        <f t="shared" si="260"/>
        <v/>
      </c>
      <c r="HE111" s="20" t="str">
        <f t="shared" si="260"/>
        <v/>
      </c>
      <c r="HF111" s="20" t="str">
        <f t="shared" si="260"/>
        <v/>
      </c>
      <c r="HG111" s="20" t="str">
        <f t="shared" si="260"/>
        <v/>
      </c>
      <c r="HH111" s="20" t="str">
        <f t="shared" si="260"/>
        <v/>
      </c>
      <c r="HI111" s="20" t="str">
        <f t="shared" si="260"/>
        <v/>
      </c>
      <c r="HJ111" s="20" t="str">
        <f t="shared" si="260"/>
        <v/>
      </c>
      <c r="HK111" s="20" t="str">
        <f t="shared" si="260"/>
        <v/>
      </c>
      <c r="HL111" s="20" t="str">
        <f t="shared" si="260"/>
        <v/>
      </c>
      <c r="HM111" s="20" t="str">
        <f t="shared" si="260"/>
        <v/>
      </c>
      <c r="HN111" s="20" t="str">
        <f t="shared" si="261"/>
        <v/>
      </c>
      <c r="HO111" s="20" t="str">
        <f t="shared" si="261"/>
        <v/>
      </c>
      <c r="HP111" s="20" t="str">
        <f t="shared" si="261"/>
        <v/>
      </c>
      <c r="HQ111" s="20" t="str">
        <f t="shared" si="261"/>
        <v/>
      </c>
      <c r="HR111" s="20" t="str">
        <f t="shared" si="261"/>
        <v/>
      </c>
      <c r="HS111" s="20" t="str">
        <f t="shared" si="261"/>
        <v/>
      </c>
      <c r="HT111" s="20" t="str">
        <f t="shared" si="261"/>
        <v/>
      </c>
      <c r="HU111" s="20" t="str">
        <f t="shared" si="261"/>
        <v/>
      </c>
      <c r="HV111" s="20" t="str">
        <f t="shared" si="261"/>
        <v/>
      </c>
      <c r="HW111" s="20" t="str">
        <f t="shared" si="261"/>
        <v/>
      </c>
      <c r="HX111" s="20" t="str">
        <f t="shared" si="262"/>
        <v/>
      </c>
      <c r="HY111" s="20" t="str">
        <f t="shared" si="262"/>
        <v/>
      </c>
      <c r="HZ111" s="20" t="str">
        <f t="shared" si="262"/>
        <v/>
      </c>
      <c r="IA111" s="20" t="str">
        <f t="shared" si="262"/>
        <v/>
      </c>
      <c r="IB111" s="20" t="str">
        <f t="shared" si="262"/>
        <v/>
      </c>
      <c r="IC111" s="20" t="str">
        <f t="shared" si="262"/>
        <v/>
      </c>
      <c r="ID111" s="20" t="str">
        <f t="shared" si="262"/>
        <v/>
      </c>
      <c r="IE111" s="20" t="str">
        <f t="shared" si="262"/>
        <v/>
      </c>
      <c r="IF111" s="20" t="str">
        <f t="shared" si="262"/>
        <v/>
      </c>
      <c r="IG111" s="20" t="str">
        <f t="shared" si="262"/>
        <v/>
      </c>
      <c r="IH111" s="20" t="str">
        <f t="shared" si="263"/>
        <v/>
      </c>
      <c r="II111" s="20" t="str">
        <f t="shared" si="263"/>
        <v/>
      </c>
      <c r="IJ111" s="20" t="str">
        <f t="shared" si="263"/>
        <v/>
      </c>
      <c r="IK111" s="20" t="str">
        <f t="shared" si="263"/>
        <v/>
      </c>
      <c r="IL111" s="20" t="str">
        <f t="shared" si="263"/>
        <v/>
      </c>
      <c r="IM111" s="20" t="str">
        <f t="shared" si="263"/>
        <v/>
      </c>
      <c r="IN111" s="20" t="str">
        <f t="shared" si="263"/>
        <v/>
      </c>
      <c r="IO111" s="20" t="str">
        <f t="shared" si="263"/>
        <v/>
      </c>
      <c r="IP111" s="20" t="str">
        <f t="shared" si="263"/>
        <v/>
      </c>
      <c r="IQ111" s="20" t="str">
        <f t="shared" si="263"/>
        <v/>
      </c>
      <c r="IR111" s="20" t="str">
        <f t="shared" si="263"/>
        <v/>
      </c>
      <c r="IS111" s="20" t="str">
        <f t="shared" si="263"/>
        <v/>
      </c>
      <c r="IT111" s="20" t="str">
        <f t="shared" si="263"/>
        <v/>
      </c>
      <c r="IU111" s="20" t="str">
        <f t="shared" si="263"/>
        <v/>
      </c>
      <c r="IV111" s="20" t="str">
        <f t="shared" si="263"/>
        <v/>
      </c>
    </row>
    <row r="112" spans="1:256" s="20" customFormat="1" x14ac:dyDescent="0.2">
      <c r="A112" s="19">
        <f t="shared" si="188"/>
        <v>100</v>
      </c>
      <c r="B112" s="20" t="str">
        <f t="shared" si="239"/>
        <v/>
      </c>
      <c r="C112" s="20" t="str">
        <f t="shared" si="239"/>
        <v/>
      </c>
      <c r="D112" s="20" t="str">
        <f t="shared" si="239"/>
        <v/>
      </c>
      <c r="E112" s="20" t="str">
        <f t="shared" si="239"/>
        <v/>
      </c>
      <c r="F112" s="20" t="str">
        <f t="shared" si="239"/>
        <v/>
      </c>
      <c r="G112" s="20" t="str">
        <f t="shared" si="239"/>
        <v/>
      </c>
      <c r="H112" s="20" t="str">
        <f t="shared" si="239"/>
        <v/>
      </c>
      <c r="I112" s="20" t="str">
        <f t="shared" si="239"/>
        <v/>
      </c>
      <c r="J112" s="20" t="str">
        <f t="shared" si="239"/>
        <v/>
      </c>
      <c r="K112" s="20" t="str">
        <f t="shared" si="239"/>
        <v/>
      </c>
      <c r="L112" s="20" t="str">
        <f t="shared" si="240"/>
        <v/>
      </c>
      <c r="M112" s="20" t="str">
        <f t="shared" si="240"/>
        <v/>
      </c>
      <c r="N112" s="20" t="str">
        <f t="shared" si="240"/>
        <v/>
      </c>
      <c r="O112" s="20" t="str">
        <f t="shared" si="240"/>
        <v/>
      </c>
      <c r="P112" s="20" t="str">
        <f t="shared" si="240"/>
        <v/>
      </c>
      <c r="Q112" s="20" t="str">
        <f t="shared" si="240"/>
        <v/>
      </c>
      <c r="R112" s="20" t="str">
        <f t="shared" si="240"/>
        <v/>
      </c>
      <c r="S112" s="20" t="str">
        <f t="shared" si="240"/>
        <v/>
      </c>
      <c r="T112" s="20" t="str">
        <f t="shared" si="240"/>
        <v/>
      </c>
      <c r="U112" s="20" t="str">
        <f t="shared" si="240"/>
        <v/>
      </c>
      <c r="V112" s="20" t="str">
        <f t="shared" si="241"/>
        <v/>
      </c>
      <c r="W112" s="20" t="str">
        <f t="shared" si="241"/>
        <v/>
      </c>
      <c r="X112" s="20" t="str">
        <f t="shared" si="241"/>
        <v/>
      </c>
      <c r="Y112" s="20" t="str">
        <f t="shared" si="241"/>
        <v/>
      </c>
      <c r="Z112" s="20" t="str">
        <f t="shared" si="241"/>
        <v/>
      </c>
      <c r="AA112" s="20" t="str">
        <f t="shared" si="241"/>
        <v/>
      </c>
      <c r="AB112" s="20" t="str">
        <f t="shared" si="241"/>
        <v/>
      </c>
      <c r="AC112" s="20" t="str">
        <f t="shared" si="241"/>
        <v/>
      </c>
      <c r="AD112" s="20" t="str">
        <f t="shared" si="241"/>
        <v/>
      </c>
      <c r="AE112" s="20" t="str">
        <f t="shared" si="241"/>
        <v/>
      </c>
      <c r="AF112" s="20" t="str">
        <f t="shared" si="242"/>
        <v/>
      </c>
      <c r="AG112" s="20" t="str">
        <f t="shared" si="242"/>
        <v/>
      </c>
      <c r="AH112" s="20" t="str">
        <f t="shared" si="242"/>
        <v/>
      </c>
      <c r="AI112" s="20" t="str">
        <f t="shared" si="242"/>
        <v/>
      </c>
      <c r="AJ112" s="20" t="str">
        <f t="shared" si="242"/>
        <v/>
      </c>
      <c r="AK112" s="20" t="str">
        <f t="shared" si="242"/>
        <v/>
      </c>
      <c r="AL112" s="20" t="str">
        <f t="shared" si="242"/>
        <v/>
      </c>
      <c r="AM112" s="20" t="str">
        <f t="shared" si="242"/>
        <v/>
      </c>
      <c r="AN112" s="20" t="str">
        <f t="shared" si="242"/>
        <v/>
      </c>
      <c r="AO112" s="20" t="str">
        <f t="shared" si="242"/>
        <v/>
      </c>
      <c r="AP112" s="20" t="str">
        <f t="shared" si="243"/>
        <v/>
      </c>
      <c r="AQ112" s="20" t="str">
        <f t="shared" si="243"/>
        <v/>
      </c>
      <c r="AR112" s="20" t="str">
        <f t="shared" si="243"/>
        <v/>
      </c>
      <c r="AS112" s="20" t="str">
        <f t="shared" si="243"/>
        <v/>
      </c>
      <c r="AT112" s="20" t="str">
        <f t="shared" si="243"/>
        <v/>
      </c>
      <c r="AU112" s="20" t="str">
        <f t="shared" si="243"/>
        <v/>
      </c>
      <c r="AV112" s="20" t="str">
        <f t="shared" si="243"/>
        <v/>
      </c>
      <c r="AW112" s="20" t="str">
        <f t="shared" si="243"/>
        <v/>
      </c>
      <c r="AX112" s="20" t="str">
        <f t="shared" si="243"/>
        <v/>
      </c>
      <c r="AY112" s="20" t="str">
        <f t="shared" si="243"/>
        <v/>
      </c>
      <c r="AZ112" s="20" t="str">
        <f t="shared" si="244"/>
        <v/>
      </c>
      <c r="BA112" s="20" t="str">
        <f t="shared" si="244"/>
        <v/>
      </c>
      <c r="BB112" s="20" t="str">
        <f t="shared" si="244"/>
        <v/>
      </c>
      <c r="BC112" s="20" t="str">
        <f t="shared" si="244"/>
        <v/>
      </c>
      <c r="BD112" s="20" t="str">
        <f t="shared" si="244"/>
        <v/>
      </c>
      <c r="BE112" s="20" t="str">
        <f t="shared" si="244"/>
        <v/>
      </c>
      <c r="BF112" s="20" t="str">
        <f t="shared" si="244"/>
        <v/>
      </c>
      <c r="BG112" s="20" t="str">
        <f t="shared" si="244"/>
        <v/>
      </c>
      <c r="BH112" s="20" t="str">
        <f t="shared" si="244"/>
        <v/>
      </c>
      <c r="BI112" s="20" t="str">
        <f t="shared" si="244"/>
        <v/>
      </c>
      <c r="BJ112" s="20" t="str">
        <f t="shared" si="245"/>
        <v/>
      </c>
      <c r="BK112" s="20" t="str">
        <f t="shared" si="245"/>
        <v/>
      </c>
      <c r="BL112" s="20" t="str">
        <f t="shared" si="245"/>
        <v/>
      </c>
      <c r="BM112" s="20" t="str">
        <f t="shared" si="245"/>
        <v/>
      </c>
      <c r="BN112" s="20" t="str">
        <f t="shared" si="245"/>
        <v/>
      </c>
      <c r="BO112" s="20" t="str">
        <f t="shared" si="245"/>
        <v/>
      </c>
      <c r="BP112" s="20" t="str">
        <f t="shared" si="245"/>
        <v/>
      </c>
      <c r="BQ112" s="20" t="str">
        <f t="shared" si="245"/>
        <v/>
      </c>
      <c r="BR112" s="20" t="str">
        <f t="shared" si="245"/>
        <v/>
      </c>
      <c r="BS112" s="20" t="str">
        <f t="shared" si="245"/>
        <v/>
      </c>
      <c r="BT112" s="20" t="str">
        <f t="shared" si="246"/>
        <v/>
      </c>
      <c r="BU112" s="20" t="str">
        <f t="shared" si="246"/>
        <v/>
      </c>
      <c r="BV112" s="20" t="str">
        <f t="shared" si="246"/>
        <v/>
      </c>
      <c r="BW112" s="20" t="str">
        <f t="shared" si="246"/>
        <v/>
      </c>
      <c r="BX112" s="20" t="str">
        <f t="shared" si="246"/>
        <v/>
      </c>
      <c r="BY112" s="20" t="str">
        <f t="shared" si="246"/>
        <v/>
      </c>
      <c r="BZ112" s="20" t="str">
        <f t="shared" si="246"/>
        <v/>
      </c>
      <c r="CA112" s="20" t="str">
        <f t="shared" si="246"/>
        <v/>
      </c>
      <c r="CB112" s="20" t="str">
        <f t="shared" si="246"/>
        <v/>
      </c>
      <c r="CC112" s="20" t="str">
        <f t="shared" si="246"/>
        <v/>
      </c>
      <c r="CD112" s="20" t="str">
        <f t="shared" si="247"/>
        <v/>
      </c>
      <c r="CE112" s="20" t="str">
        <f t="shared" si="247"/>
        <v/>
      </c>
      <c r="CF112" s="20" t="str">
        <f t="shared" si="247"/>
        <v/>
      </c>
      <c r="CG112" s="20" t="str">
        <f t="shared" si="247"/>
        <v/>
      </c>
      <c r="CH112" s="20" t="str">
        <f t="shared" si="247"/>
        <v/>
      </c>
      <c r="CI112" s="20" t="str">
        <f t="shared" si="247"/>
        <v/>
      </c>
      <c r="CJ112" s="20" t="str">
        <f t="shared" si="247"/>
        <v/>
      </c>
      <c r="CK112" s="20" t="str">
        <f t="shared" si="247"/>
        <v/>
      </c>
      <c r="CL112" s="20" t="str">
        <f t="shared" si="247"/>
        <v/>
      </c>
      <c r="CM112" s="20" t="str">
        <f t="shared" si="247"/>
        <v/>
      </c>
      <c r="CN112" s="20" t="str">
        <f t="shared" si="248"/>
        <v/>
      </c>
      <c r="CO112" s="20" t="str">
        <f t="shared" si="248"/>
        <v/>
      </c>
      <c r="CP112" s="20" t="str">
        <f t="shared" si="248"/>
        <v/>
      </c>
      <c r="CQ112" s="20" t="str">
        <f t="shared" si="248"/>
        <v/>
      </c>
      <c r="CR112" s="20" t="str">
        <f t="shared" si="248"/>
        <v/>
      </c>
      <c r="CS112" s="20" t="str">
        <f t="shared" si="248"/>
        <v/>
      </c>
      <c r="CT112" s="20" t="str">
        <f t="shared" si="248"/>
        <v/>
      </c>
      <c r="CU112" s="20" t="str">
        <f t="shared" si="248"/>
        <v/>
      </c>
      <c r="CV112" s="20" t="str">
        <f t="shared" si="248"/>
        <v/>
      </c>
      <c r="CW112" s="20" t="str">
        <f t="shared" si="248"/>
        <v/>
      </c>
      <c r="CX112" s="20" t="str">
        <f t="shared" si="249"/>
        <v/>
      </c>
      <c r="CY112" s="20" t="str">
        <f t="shared" si="249"/>
        <v/>
      </c>
      <c r="CZ112" s="20" t="str">
        <f t="shared" si="249"/>
        <v/>
      </c>
      <c r="DA112" s="20" t="str">
        <f t="shared" si="249"/>
        <v/>
      </c>
      <c r="DB112" s="20" t="str">
        <f t="shared" si="249"/>
        <v/>
      </c>
      <c r="DC112" s="20" t="str">
        <f t="shared" si="249"/>
        <v/>
      </c>
      <c r="DD112" s="20" t="str">
        <f t="shared" si="249"/>
        <v/>
      </c>
      <c r="DE112" s="20" t="str">
        <f t="shared" si="249"/>
        <v/>
      </c>
      <c r="DF112" s="20" t="str">
        <f t="shared" si="249"/>
        <v/>
      </c>
      <c r="DG112" s="20" t="str">
        <f t="shared" si="249"/>
        <v/>
      </c>
      <c r="DH112" s="20" t="str">
        <f t="shared" si="250"/>
        <v/>
      </c>
      <c r="DI112" s="20" t="str">
        <f t="shared" si="250"/>
        <v/>
      </c>
      <c r="DJ112" s="20" t="str">
        <f t="shared" si="250"/>
        <v/>
      </c>
      <c r="DK112" s="20" t="str">
        <f t="shared" si="250"/>
        <v/>
      </c>
      <c r="DL112" s="20" t="str">
        <f t="shared" si="250"/>
        <v/>
      </c>
      <c r="DM112" s="20" t="str">
        <f t="shared" si="250"/>
        <v/>
      </c>
      <c r="DN112" s="20" t="str">
        <f t="shared" si="250"/>
        <v/>
      </c>
      <c r="DO112" s="20" t="str">
        <f t="shared" si="250"/>
        <v/>
      </c>
      <c r="DP112" s="20" t="str">
        <f t="shared" si="250"/>
        <v/>
      </c>
      <c r="DQ112" s="20" t="str">
        <f t="shared" si="250"/>
        <v/>
      </c>
      <c r="DR112" s="20" t="str">
        <f t="shared" si="251"/>
        <v/>
      </c>
      <c r="DS112" s="20" t="str">
        <f t="shared" si="251"/>
        <v/>
      </c>
      <c r="DT112" s="20" t="str">
        <f t="shared" si="251"/>
        <v/>
      </c>
      <c r="DU112" s="20" t="str">
        <f t="shared" si="251"/>
        <v/>
      </c>
      <c r="DV112" s="20" t="str">
        <f t="shared" si="251"/>
        <v/>
      </c>
      <c r="DW112" s="20" t="str">
        <f t="shared" si="251"/>
        <v/>
      </c>
      <c r="DX112" s="20" t="str">
        <f t="shared" si="251"/>
        <v/>
      </c>
      <c r="DY112" s="20" t="str">
        <f t="shared" si="251"/>
        <v/>
      </c>
      <c r="DZ112" s="20" t="str">
        <f t="shared" si="251"/>
        <v/>
      </c>
      <c r="EA112" s="20" t="str">
        <f t="shared" si="251"/>
        <v/>
      </c>
      <c r="EB112" s="20" t="str">
        <f t="shared" si="252"/>
        <v/>
      </c>
      <c r="EC112" s="20" t="str">
        <f t="shared" si="252"/>
        <v/>
      </c>
      <c r="ED112" s="20" t="str">
        <f t="shared" si="252"/>
        <v/>
      </c>
      <c r="EE112" s="20" t="str">
        <f t="shared" si="252"/>
        <v/>
      </c>
      <c r="EF112" s="20" t="str">
        <f t="shared" si="252"/>
        <v/>
      </c>
      <c r="EG112" s="20" t="str">
        <f t="shared" si="252"/>
        <v/>
      </c>
      <c r="EH112" s="20" t="str">
        <f t="shared" si="252"/>
        <v/>
      </c>
      <c r="EI112" s="20" t="str">
        <f t="shared" si="252"/>
        <v/>
      </c>
      <c r="EJ112" s="20" t="str">
        <f t="shared" si="252"/>
        <v/>
      </c>
      <c r="EK112" s="20" t="str">
        <f t="shared" si="252"/>
        <v/>
      </c>
      <c r="EL112" s="20" t="str">
        <f t="shared" si="253"/>
        <v/>
      </c>
      <c r="EM112" s="20" t="str">
        <f t="shared" si="253"/>
        <v/>
      </c>
      <c r="EN112" s="20" t="str">
        <f t="shared" si="253"/>
        <v/>
      </c>
      <c r="EO112" s="20" t="str">
        <f t="shared" si="253"/>
        <v/>
      </c>
      <c r="EP112" s="20" t="str">
        <f t="shared" si="253"/>
        <v/>
      </c>
      <c r="EQ112" s="20" t="str">
        <f t="shared" si="253"/>
        <v/>
      </c>
      <c r="ER112" s="20" t="str">
        <f t="shared" si="253"/>
        <v/>
      </c>
      <c r="ES112" s="20" t="str">
        <f t="shared" si="253"/>
        <v/>
      </c>
      <c r="ET112" s="20" t="str">
        <f t="shared" si="253"/>
        <v/>
      </c>
      <c r="EU112" s="20" t="str">
        <f t="shared" si="253"/>
        <v/>
      </c>
      <c r="EV112" s="20" t="str">
        <f t="shared" si="254"/>
        <v/>
      </c>
      <c r="EW112" s="20" t="str">
        <f t="shared" si="254"/>
        <v/>
      </c>
      <c r="EX112" s="20" t="str">
        <f t="shared" si="254"/>
        <v/>
      </c>
      <c r="EY112" s="20" t="str">
        <f t="shared" si="254"/>
        <v/>
      </c>
      <c r="EZ112" s="20" t="str">
        <f t="shared" si="254"/>
        <v/>
      </c>
      <c r="FA112" s="20" t="str">
        <f t="shared" si="254"/>
        <v/>
      </c>
      <c r="FB112" s="20" t="str">
        <f t="shared" si="254"/>
        <v/>
      </c>
      <c r="FC112" s="20" t="str">
        <f t="shared" si="254"/>
        <v/>
      </c>
      <c r="FD112" s="20" t="str">
        <f t="shared" si="254"/>
        <v/>
      </c>
      <c r="FE112" s="20" t="str">
        <f t="shared" si="254"/>
        <v/>
      </c>
      <c r="FF112" s="20" t="str">
        <f t="shared" si="255"/>
        <v/>
      </c>
      <c r="FG112" s="20" t="str">
        <f t="shared" si="255"/>
        <v/>
      </c>
      <c r="FH112" s="20" t="str">
        <f t="shared" si="255"/>
        <v/>
      </c>
      <c r="FI112" s="20" t="str">
        <f t="shared" si="255"/>
        <v/>
      </c>
      <c r="FJ112" s="20" t="str">
        <f t="shared" si="255"/>
        <v/>
      </c>
      <c r="FK112" s="20" t="str">
        <f t="shared" si="255"/>
        <v/>
      </c>
      <c r="FL112" s="20" t="str">
        <f t="shared" si="255"/>
        <v/>
      </c>
      <c r="FM112" s="20" t="str">
        <f t="shared" si="255"/>
        <v/>
      </c>
      <c r="FN112" s="20" t="str">
        <f t="shared" si="255"/>
        <v/>
      </c>
      <c r="FO112" s="20" t="str">
        <f t="shared" si="255"/>
        <v/>
      </c>
      <c r="FP112" s="20" t="str">
        <f t="shared" si="256"/>
        <v/>
      </c>
      <c r="FQ112" s="20" t="str">
        <f t="shared" si="256"/>
        <v/>
      </c>
      <c r="FR112" s="20" t="str">
        <f t="shared" si="256"/>
        <v/>
      </c>
      <c r="FS112" s="20" t="str">
        <f t="shared" si="256"/>
        <v/>
      </c>
      <c r="FT112" s="20" t="str">
        <f t="shared" si="256"/>
        <v/>
      </c>
      <c r="FU112" s="20" t="str">
        <f t="shared" si="256"/>
        <v/>
      </c>
      <c r="FV112" s="20" t="str">
        <f t="shared" si="256"/>
        <v/>
      </c>
      <c r="FW112" s="20" t="str">
        <f t="shared" si="256"/>
        <v/>
      </c>
      <c r="FX112" s="20" t="str">
        <f t="shared" si="256"/>
        <v/>
      </c>
      <c r="FY112" s="20" t="str">
        <f t="shared" si="256"/>
        <v/>
      </c>
      <c r="FZ112" s="20" t="str">
        <f t="shared" si="257"/>
        <v/>
      </c>
      <c r="GA112" s="20" t="str">
        <f t="shared" si="257"/>
        <v/>
      </c>
      <c r="GB112" s="20" t="str">
        <f t="shared" si="257"/>
        <v/>
      </c>
      <c r="GC112" s="20" t="str">
        <f t="shared" si="257"/>
        <v/>
      </c>
      <c r="GD112" s="20" t="str">
        <f t="shared" si="257"/>
        <v/>
      </c>
      <c r="GE112" s="20" t="str">
        <f t="shared" si="257"/>
        <v/>
      </c>
      <c r="GF112" s="20" t="str">
        <f t="shared" si="257"/>
        <v/>
      </c>
      <c r="GG112" s="20" t="str">
        <f t="shared" si="257"/>
        <v/>
      </c>
      <c r="GH112" s="20" t="str">
        <f t="shared" si="257"/>
        <v/>
      </c>
      <c r="GI112" s="20" t="str">
        <f t="shared" si="257"/>
        <v/>
      </c>
      <c r="GJ112" s="20" t="str">
        <f t="shared" si="258"/>
        <v/>
      </c>
      <c r="GK112" s="20" t="str">
        <f t="shared" si="258"/>
        <v/>
      </c>
      <c r="GL112" s="20" t="str">
        <f t="shared" si="258"/>
        <v/>
      </c>
      <c r="GM112" s="20" t="str">
        <f t="shared" si="258"/>
        <v/>
      </c>
      <c r="GN112" s="20" t="str">
        <f t="shared" si="258"/>
        <v/>
      </c>
      <c r="GO112" s="20" t="str">
        <f t="shared" si="258"/>
        <v/>
      </c>
      <c r="GP112" s="20" t="str">
        <f t="shared" si="258"/>
        <v/>
      </c>
      <c r="GQ112" s="20" t="str">
        <f t="shared" si="258"/>
        <v/>
      </c>
      <c r="GR112" s="20" t="str">
        <f t="shared" si="258"/>
        <v/>
      </c>
      <c r="GS112" s="20" t="str">
        <f t="shared" si="258"/>
        <v/>
      </c>
      <c r="GT112" s="20" t="str">
        <f t="shared" si="259"/>
        <v/>
      </c>
      <c r="GU112" s="20" t="str">
        <f t="shared" si="259"/>
        <v/>
      </c>
      <c r="GV112" s="20" t="str">
        <f t="shared" si="259"/>
        <v/>
      </c>
      <c r="GW112" s="20" t="str">
        <f t="shared" si="259"/>
        <v/>
      </c>
      <c r="GX112" s="20" t="str">
        <f t="shared" si="259"/>
        <v/>
      </c>
      <c r="GY112" s="20" t="str">
        <f t="shared" si="259"/>
        <v/>
      </c>
      <c r="GZ112" s="20" t="str">
        <f t="shared" si="259"/>
        <v/>
      </c>
      <c r="HA112" s="20" t="str">
        <f t="shared" si="259"/>
        <v/>
      </c>
      <c r="HB112" s="20" t="str">
        <f t="shared" si="259"/>
        <v/>
      </c>
      <c r="HC112" s="20" t="str">
        <f t="shared" si="259"/>
        <v/>
      </c>
      <c r="HD112" s="20" t="str">
        <f t="shared" si="260"/>
        <v/>
      </c>
      <c r="HE112" s="20" t="str">
        <f t="shared" si="260"/>
        <v/>
      </c>
      <c r="HF112" s="20" t="str">
        <f t="shared" si="260"/>
        <v/>
      </c>
      <c r="HG112" s="20" t="str">
        <f t="shared" si="260"/>
        <v/>
      </c>
      <c r="HH112" s="20" t="str">
        <f t="shared" si="260"/>
        <v/>
      </c>
      <c r="HI112" s="20" t="str">
        <f t="shared" si="260"/>
        <v/>
      </c>
      <c r="HJ112" s="20" t="str">
        <f t="shared" si="260"/>
        <v/>
      </c>
      <c r="HK112" s="20" t="str">
        <f t="shared" si="260"/>
        <v/>
      </c>
      <c r="HL112" s="20" t="str">
        <f t="shared" si="260"/>
        <v/>
      </c>
      <c r="HM112" s="20" t="str">
        <f t="shared" si="260"/>
        <v/>
      </c>
      <c r="HN112" s="20" t="str">
        <f t="shared" si="261"/>
        <v/>
      </c>
      <c r="HO112" s="20" t="str">
        <f t="shared" si="261"/>
        <v/>
      </c>
      <c r="HP112" s="20" t="str">
        <f t="shared" si="261"/>
        <v/>
      </c>
      <c r="HQ112" s="20" t="str">
        <f t="shared" si="261"/>
        <v/>
      </c>
      <c r="HR112" s="20" t="str">
        <f t="shared" si="261"/>
        <v/>
      </c>
      <c r="HS112" s="20" t="str">
        <f t="shared" si="261"/>
        <v/>
      </c>
      <c r="HT112" s="20" t="str">
        <f t="shared" si="261"/>
        <v/>
      </c>
      <c r="HU112" s="20" t="str">
        <f t="shared" si="261"/>
        <v/>
      </c>
      <c r="HV112" s="20" t="str">
        <f t="shared" si="261"/>
        <v/>
      </c>
      <c r="HW112" s="20" t="str">
        <f t="shared" si="261"/>
        <v/>
      </c>
      <c r="HX112" s="20" t="str">
        <f t="shared" si="262"/>
        <v/>
      </c>
      <c r="HY112" s="20" t="str">
        <f t="shared" si="262"/>
        <v/>
      </c>
      <c r="HZ112" s="20" t="str">
        <f t="shared" si="262"/>
        <v/>
      </c>
      <c r="IA112" s="20" t="str">
        <f t="shared" si="262"/>
        <v/>
      </c>
      <c r="IB112" s="20" t="str">
        <f t="shared" si="262"/>
        <v/>
      </c>
      <c r="IC112" s="20" t="str">
        <f t="shared" si="262"/>
        <v/>
      </c>
      <c r="ID112" s="20" t="str">
        <f t="shared" si="262"/>
        <v/>
      </c>
      <c r="IE112" s="20" t="str">
        <f t="shared" si="262"/>
        <v/>
      </c>
      <c r="IF112" s="20" t="str">
        <f t="shared" si="262"/>
        <v/>
      </c>
      <c r="IG112" s="20" t="str">
        <f t="shared" si="262"/>
        <v/>
      </c>
      <c r="IH112" s="20" t="str">
        <f t="shared" si="263"/>
        <v/>
      </c>
      <c r="II112" s="20" t="str">
        <f t="shared" si="263"/>
        <v/>
      </c>
      <c r="IJ112" s="20" t="str">
        <f t="shared" si="263"/>
        <v/>
      </c>
      <c r="IK112" s="20" t="str">
        <f t="shared" si="263"/>
        <v/>
      </c>
      <c r="IL112" s="20" t="str">
        <f t="shared" si="263"/>
        <v/>
      </c>
      <c r="IM112" s="20" t="str">
        <f t="shared" si="263"/>
        <v/>
      </c>
      <c r="IN112" s="20" t="str">
        <f t="shared" si="263"/>
        <v/>
      </c>
      <c r="IO112" s="20" t="str">
        <f t="shared" si="263"/>
        <v/>
      </c>
      <c r="IP112" s="20" t="str">
        <f t="shared" si="263"/>
        <v/>
      </c>
      <c r="IQ112" s="20" t="str">
        <f t="shared" si="263"/>
        <v/>
      </c>
      <c r="IR112" s="20" t="str">
        <f t="shared" si="263"/>
        <v/>
      </c>
      <c r="IS112" s="20" t="str">
        <f t="shared" si="263"/>
        <v/>
      </c>
      <c r="IT112" s="20" t="str">
        <f t="shared" si="263"/>
        <v/>
      </c>
      <c r="IU112" s="20" t="str">
        <f t="shared" si="263"/>
        <v/>
      </c>
      <c r="IV112" s="20" t="str">
        <f t="shared" si="263"/>
        <v/>
      </c>
    </row>
    <row r="113" spans="1:256" s="20" customFormat="1" x14ac:dyDescent="0.2">
      <c r="A113" s="19">
        <f t="shared" si="188"/>
        <v>101</v>
      </c>
      <c r="B113" s="20" t="str">
        <f t="shared" ref="B113:K122" si="264">IF(B$10&gt;T,"",IF($A113&gt;B$11,"",A112*d))</f>
        <v/>
      </c>
      <c r="C113" s="20" t="str">
        <f t="shared" si="264"/>
        <v/>
      </c>
      <c r="D113" s="20" t="str">
        <f t="shared" si="264"/>
        <v/>
      </c>
      <c r="E113" s="20" t="str">
        <f t="shared" si="264"/>
        <v/>
      </c>
      <c r="F113" s="20" t="str">
        <f t="shared" si="264"/>
        <v/>
      </c>
      <c r="G113" s="20" t="str">
        <f t="shared" si="264"/>
        <v/>
      </c>
      <c r="H113" s="20" t="str">
        <f t="shared" si="264"/>
        <v/>
      </c>
      <c r="I113" s="20" t="str">
        <f t="shared" si="264"/>
        <v/>
      </c>
      <c r="J113" s="20" t="str">
        <f t="shared" si="264"/>
        <v/>
      </c>
      <c r="K113" s="20" t="str">
        <f t="shared" si="264"/>
        <v/>
      </c>
      <c r="L113" s="20" t="str">
        <f t="shared" ref="L113:U122" si="265">IF(L$10&gt;T,"",IF($A113&gt;L$11,"",K112*d))</f>
        <v/>
      </c>
      <c r="M113" s="20" t="str">
        <f t="shared" si="265"/>
        <v/>
      </c>
      <c r="N113" s="20" t="str">
        <f t="shared" si="265"/>
        <v/>
      </c>
      <c r="O113" s="20" t="str">
        <f t="shared" si="265"/>
        <v/>
      </c>
      <c r="P113" s="20" t="str">
        <f t="shared" si="265"/>
        <v/>
      </c>
      <c r="Q113" s="20" t="str">
        <f t="shared" si="265"/>
        <v/>
      </c>
      <c r="R113" s="20" t="str">
        <f t="shared" si="265"/>
        <v/>
      </c>
      <c r="S113" s="20" t="str">
        <f t="shared" si="265"/>
        <v/>
      </c>
      <c r="T113" s="20" t="str">
        <f t="shared" si="265"/>
        <v/>
      </c>
      <c r="U113" s="20" t="str">
        <f t="shared" si="265"/>
        <v/>
      </c>
      <c r="V113" s="20" t="str">
        <f t="shared" ref="V113:AE122" si="266">IF(V$10&gt;T,"",IF($A113&gt;V$11,"",U112*d))</f>
        <v/>
      </c>
      <c r="W113" s="20" t="str">
        <f t="shared" si="266"/>
        <v/>
      </c>
      <c r="X113" s="20" t="str">
        <f t="shared" si="266"/>
        <v/>
      </c>
      <c r="Y113" s="20" t="str">
        <f t="shared" si="266"/>
        <v/>
      </c>
      <c r="Z113" s="20" t="str">
        <f t="shared" si="266"/>
        <v/>
      </c>
      <c r="AA113" s="20" t="str">
        <f t="shared" si="266"/>
        <v/>
      </c>
      <c r="AB113" s="20" t="str">
        <f t="shared" si="266"/>
        <v/>
      </c>
      <c r="AC113" s="20" t="str">
        <f t="shared" si="266"/>
        <v/>
      </c>
      <c r="AD113" s="20" t="str">
        <f t="shared" si="266"/>
        <v/>
      </c>
      <c r="AE113" s="20" t="str">
        <f t="shared" si="266"/>
        <v/>
      </c>
      <c r="AF113" s="20" t="str">
        <f t="shared" ref="AF113:AO122" si="267">IF(AF$10&gt;T,"",IF($A113&gt;AF$11,"",AE112*d))</f>
        <v/>
      </c>
      <c r="AG113" s="20" t="str">
        <f t="shared" si="267"/>
        <v/>
      </c>
      <c r="AH113" s="20" t="str">
        <f t="shared" si="267"/>
        <v/>
      </c>
      <c r="AI113" s="20" t="str">
        <f t="shared" si="267"/>
        <v/>
      </c>
      <c r="AJ113" s="20" t="str">
        <f t="shared" si="267"/>
        <v/>
      </c>
      <c r="AK113" s="20" t="str">
        <f t="shared" si="267"/>
        <v/>
      </c>
      <c r="AL113" s="20" t="str">
        <f t="shared" si="267"/>
        <v/>
      </c>
      <c r="AM113" s="20" t="str">
        <f t="shared" si="267"/>
        <v/>
      </c>
      <c r="AN113" s="20" t="str">
        <f t="shared" si="267"/>
        <v/>
      </c>
      <c r="AO113" s="20" t="str">
        <f t="shared" si="267"/>
        <v/>
      </c>
      <c r="AP113" s="20" t="str">
        <f t="shared" ref="AP113:AY122" si="268">IF(AP$10&gt;T,"",IF($A113&gt;AP$11,"",AO112*d))</f>
        <v/>
      </c>
      <c r="AQ113" s="20" t="str">
        <f t="shared" si="268"/>
        <v/>
      </c>
      <c r="AR113" s="20" t="str">
        <f t="shared" si="268"/>
        <v/>
      </c>
      <c r="AS113" s="20" t="str">
        <f t="shared" si="268"/>
        <v/>
      </c>
      <c r="AT113" s="20" t="str">
        <f t="shared" si="268"/>
        <v/>
      </c>
      <c r="AU113" s="20" t="str">
        <f t="shared" si="268"/>
        <v/>
      </c>
      <c r="AV113" s="20" t="str">
        <f t="shared" si="268"/>
        <v/>
      </c>
      <c r="AW113" s="20" t="str">
        <f t="shared" si="268"/>
        <v/>
      </c>
      <c r="AX113" s="20" t="str">
        <f t="shared" si="268"/>
        <v/>
      </c>
      <c r="AY113" s="20" t="str">
        <f t="shared" si="268"/>
        <v/>
      </c>
      <c r="AZ113" s="20" t="str">
        <f t="shared" ref="AZ113:BI122" si="269">IF(AZ$10&gt;T,"",IF($A113&gt;AZ$11,"",AY112*d))</f>
        <v/>
      </c>
      <c r="BA113" s="20" t="str">
        <f t="shared" si="269"/>
        <v/>
      </c>
      <c r="BB113" s="20" t="str">
        <f t="shared" si="269"/>
        <v/>
      </c>
      <c r="BC113" s="20" t="str">
        <f t="shared" si="269"/>
        <v/>
      </c>
      <c r="BD113" s="20" t="str">
        <f t="shared" si="269"/>
        <v/>
      </c>
      <c r="BE113" s="20" t="str">
        <f t="shared" si="269"/>
        <v/>
      </c>
      <c r="BF113" s="20" t="str">
        <f t="shared" si="269"/>
        <v/>
      </c>
      <c r="BG113" s="20" t="str">
        <f t="shared" si="269"/>
        <v/>
      </c>
      <c r="BH113" s="20" t="str">
        <f t="shared" si="269"/>
        <v/>
      </c>
      <c r="BI113" s="20" t="str">
        <f t="shared" si="269"/>
        <v/>
      </c>
      <c r="BJ113" s="20" t="str">
        <f t="shared" ref="BJ113:BS122" si="270">IF(BJ$10&gt;T,"",IF($A113&gt;BJ$11,"",BI112*d))</f>
        <v/>
      </c>
      <c r="BK113" s="20" t="str">
        <f t="shared" si="270"/>
        <v/>
      </c>
      <c r="BL113" s="20" t="str">
        <f t="shared" si="270"/>
        <v/>
      </c>
      <c r="BM113" s="20" t="str">
        <f t="shared" si="270"/>
        <v/>
      </c>
      <c r="BN113" s="20" t="str">
        <f t="shared" si="270"/>
        <v/>
      </c>
      <c r="BO113" s="20" t="str">
        <f t="shared" si="270"/>
        <v/>
      </c>
      <c r="BP113" s="20" t="str">
        <f t="shared" si="270"/>
        <v/>
      </c>
      <c r="BQ113" s="20" t="str">
        <f t="shared" si="270"/>
        <v/>
      </c>
      <c r="BR113" s="20" t="str">
        <f t="shared" si="270"/>
        <v/>
      </c>
      <c r="BS113" s="20" t="str">
        <f t="shared" si="270"/>
        <v/>
      </c>
      <c r="BT113" s="20" t="str">
        <f t="shared" ref="BT113:CC122" si="271">IF(BT$10&gt;T,"",IF($A113&gt;BT$11,"",BS112*d))</f>
        <v/>
      </c>
      <c r="BU113" s="20" t="str">
        <f t="shared" si="271"/>
        <v/>
      </c>
      <c r="BV113" s="20" t="str">
        <f t="shared" si="271"/>
        <v/>
      </c>
      <c r="BW113" s="20" t="str">
        <f t="shared" si="271"/>
        <v/>
      </c>
      <c r="BX113" s="20" t="str">
        <f t="shared" si="271"/>
        <v/>
      </c>
      <c r="BY113" s="20" t="str">
        <f t="shared" si="271"/>
        <v/>
      </c>
      <c r="BZ113" s="20" t="str">
        <f t="shared" si="271"/>
        <v/>
      </c>
      <c r="CA113" s="20" t="str">
        <f t="shared" si="271"/>
        <v/>
      </c>
      <c r="CB113" s="20" t="str">
        <f t="shared" si="271"/>
        <v/>
      </c>
      <c r="CC113" s="20" t="str">
        <f t="shared" si="271"/>
        <v/>
      </c>
      <c r="CD113" s="20" t="str">
        <f t="shared" ref="CD113:CM122" si="272">IF(CD$10&gt;T,"",IF($A113&gt;CD$11,"",CC112*d))</f>
        <v/>
      </c>
      <c r="CE113" s="20" t="str">
        <f t="shared" si="272"/>
        <v/>
      </c>
      <c r="CF113" s="20" t="str">
        <f t="shared" si="272"/>
        <v/>
      </c>
      <c r="CG113" s="20" t="str">
        <f t="shared" si="272"/>
        <v/>
      </c>
      <c r="CH113" s="20" t="str">
        <f t="shared" si="272"/>
        <v/>
      </c>
      <c r="CI113" s="20" t="str">
        <f t="shared" si="272"/>
        <v/>
      </c>
      <c r="CJ113" s="20" t="str">
        <f t="shared" si="272"/>
        <v/>
      </c>
      <c r="CK113" s="20" t="str">
        <f t="shared" si="272"/>
        <v/>
      </c>
      <c r="CL113" s="20" t="str">
        <f t="shared" si="272"/>
        <v/>
      </c>
      <c r="CM113" s="20" t="str">
        <f t="shared" si="272"/>
        <v/>
      </c>
      <c r="CN113" s="20" t="str">
        <f t="shared" ref="CN113:CW122" si="273">IF(CN$10&gt;T,"",IF($A113&gt;CN$11,"",CM112*d))</f>
        <v/>
      </c>
      <c r="CO113" s="20" t="str">
        <f t="shared" si="273"/>
        <v/>
      </c>
      <c r="CP113" s="20" t="str">
        <f t="shared" si="273"/>
        <v/>
      </c>
      <c r="CQ113" s="20" t="str">
        <f t="shared" si="273"/>
        <v/>
      </c>
      <c r="CR113" s="20" t="str">
        <f t="shared" si="273"/>
        <v/>
      </c>
      <c r="CS113" s="20" t="str">
        <f t="shared" si="273"/>
        <v/>
      </c>
      <c r="CT113" s="20" t="str">
        <f t="shared" si="273"/>
        <v/>
      </c>
      <c r="CU113" s="20" t="str">
        <f t="shared" si="273"/>
        <v/>
      </c>
      <c r="CV113" s="20" t="str">
        <f t="shared" si="273"/>
        <v/>
      </c>
      <c r="CW113" s="20" t="str">
        <f t="shared" si="273"/>
        <v/>
      </c>
      <c r="CX113" s="20" t="str">
        <f t="shared" ref="CX113:DG122" si="274">IF(CX$10&gt;T,"",IF($A113&gt;CX$11,"",CW112*d))</f>
        <v/>
      </c>
      <c r="CY113" s="20" t="str">
        <f t="shared" si="274"/>
        <v/>
      </c>
      <c r="CZ113" s="20" t="str">
        <f t="shared" si="274"/>
        <v/>
      </c>
      <c r="DA113" s="20" t="str">
        <f t="shared" si="274"/>
        <v/>
      </c>
      <c r="DB113" s="20" t="str">
        <f t="shared" si="274"/>
        <v/>
      </c>
      <c r="DC113" s="20" t="str">
        <f t="shared" si="274"/>
        <v/>
      </c>
      <c r="DD113" s="20" t="str">
        <f t="shared" si="274"/>
        <v/>
      </c>
      <c r="DE113" s="20" t="str">
        <f t="shared" si="274"/>
        <v/>
      </c>
      <c r="DF113" s="20" t="str">
        <f t="shared" si="274"/>
        <v/>
      </c>
      <c r="DG113" s="20" t="str">
        <f t="shared" si="274"/>
        <v/>
      </c>
      <c r="DH113" s="20" t="str">
        <f t="shared" ref="DH113:DQ122" si="275">IF(DH$10&gt;T,"",IF($A113&gt;DH$11,"",DG112*d))</f>
        <v/>
      </c>
      <c r="DI113" s="20" t="str">
        <f t="shared" si="275"/>
        <v/>
      </c>
      <c r="DJ113" s="20" t="str">
        <f t="shared" si="275"/>
        <v/>
      </c>
      <c r="DK113" s="20" t="str">
        <f t="shared" si="275"/>
        <v/>
      </c>
      <c r="DL113" s="20" t="str">
        <f t="shared" si="275"/>
        <v/>
      </c>
      <c r="DM113" s="20" t="str">
        <f t="shared" si="275"/>
        <v/>
      </c>
      <c r="DN113" s="20" t="str">
        <f t="shared" si="275"/>
        <v/>
      </c>
      <c r="DO113" s="20" t="str">
        <f t="shared" si="275"/>
        <v/>
      </c>
      <c r="DP113" s="20" t="str">
        <f t="shared" si="275"/>
        <v/>
      </c>
      <c r="DQ113" s="20" t="str">
        <f t="shared" si="275"/>
        <v/>
      </c>
      <c r="DR113" s="20" t="str">
        <f t="shared" ref="DR113:EA122" si="276">IF(DR$10&gt;T,"",IF($A113&gt;DR$11,"",DQ112*d))</f>
        <v/>
      </c>
      <c r="DS113" s="20" t="str">
        <f t="shared" si="276"/>
        <v/>
      </c>
      <c r="DT113" s="20" t="str">
        <f t="shared" si="276"/>
        <v/>
      </c>
      <c r="DU113" s="20" t="str">
        <f t="shared" si="276"/>
        <v/>
      </c>
      <c r="DV113" s="20" t="str">
        <f t="shared" si="276"/>
        <v/>
      </c>
      <c r="DW113" s="20" t="str">
        <f t="shared" si="276"/>
        <v/>
      </c>
      <c r="DX113" s="20" t="str">
        <f t="shared" si="276"/>
        <v/>
      </c>
      <c r="DY113" s="20" t="str">
        <f t="shared" si="276"/>
        <v/>
      </c>
      <c r="DZ113" s="20" t="str">
        <f t="shared" si="276"/>
        <v/>
      </c>
      <c r="EA113" s="20" t="str">
        <f t="shared" si="276"/>
        <v/>
      </c>
      <c r="EB113" s="20" t="str">
        <f t="shared" ref="EB113:EK122" si="277">IF(EB$10&gt;T,"",IF($A113&gt;EB$11,"",EA112*d))</f>
        <v/>
      </c>
      <c r="EC113" s="20" t="str">
        <f t="shared" si="277"/>
        <v/>
      </c>
      <c r="ED113" s="20" t="str">
        <f t="shared" si="277"/>
        <v/>
      </c>
      <c r="EE113" s="20" t="str">
        <f t="shared" si="277"/>
        <v/>
      </c>
      <c r="EF113" s="20" t="str">
        <f t="shared" si="277"/>
        <v/>
      </c>
      <c r="EG113" s="20" t="str">
        <f t="shared" si="277"/>
        <v/>
      </c>
      <c r="EH113" s="20" t="str">
        <f t="shared" si="277"/>
        <v/>
      </c>
      <c r="EI113" s="20" t="str">
        <f t="shared" si="277"/>
        <v/>
      </c>
      <c r="EJ113" s="20" t="str">
        <f t="shared" si="277"/>
        <v/>
      </c>
      <c r="EK113" s="20" t="str">
        <f t="shared" si="277"/>
        <v/>
      </c>
      <c r="EL113" s="20" t="str">
        <f t="shared" ref="EL113:EU122" si="278">IF(EL$10&gt;T,"",IF($A113&gt;EL$11,"",EK112*d))</f>
        <v/>
      </c>
      <c r="EM113" s="20" t="str">
        <f t="shared" si="278"/>
        <v/>
      </c>
      <c r="EN113" s="20" t="str">
        <f t="shared" si="278"/>
        <v/>
      </c>
      <c r="EO113" s="20" t="str">
        <f t="shared" si="278"/>
        <v/>
      </c>
      <c r="EP113" s="20" t="str">
        <f t="shared" si="278"/>
        <v/>
      </c>
      <c r="EQ113" s="20" t="str">
        <f t="shared" si="278"/>
        <v/>
      </c>
      <c r="ER113" s="20" t="str">
        <f t="shared" si="278"/>
        <v/>
      </c>
      <c r="ES113" s="20" t="str">
        <f t="shared" si="278"/>
        <v/>
      </c>
      <c r="ET113" s="20" t="str">
        <f t="shared" si="278"/>
        <v/>
      </c>
      <c r="EU113" s="20" t="str">
        <f t="shared" si="278"/>
        <v/>
      </c>
      <c r="EV113" s="20" t="str">
        <f t="shared" ref="EV113:FE122" si="279">IF(EV$10&gt;T,"",IF($A113&gt;EV$11,"",EU112*d))</f>
        <v/>
      </c>
      <c r="EW113" s="20" t="str">
        <f t="shared" si="279"/>
        <v/>
      </c>
      <c r="EX113" s="20" t="str">
        <f t="shared" si="279"/>
        <v/>
      </c>
      <c r="EY113" s="20" t="str">
        <f t="shared" si="279"/>
        <v/>
      </c>
      <c r="EZ113" s="20" t="str">
        <f t="shared" si="279"/>
        <v/>
      </c>
      <c r="FA113" s="20" t="str">
        <f t="shared" si="279"/>
        <v/>
      </c>
      <c r="FB113" s="20" t="str">
        <f t="shared" si="279"/>
        <v/>
      </c>
      <c r="FC113" s="20" t="str">
        <f t="shared" si="279"/>
        <v/>
      </c>
      <c r="FD113" s="20" t="str">
        <f t="shared" si="279"/>
        <v/>
      </c>
      <c r="FE113" s="20" t="str">
        <f t="shared" si="279"/>
        <v/>
      </c>
      <c r="FF113" s="20" t="str">
        <f t="shared" ref="FF113:FO122" si="280">IF(FF$10&gt;T,"",IF($A113&gt;FF$11,"",FE112*d))</f>
        <v/>
      </c>
      <c r="FG113" s="20" t="str">
        <f t="shared" si="280"/>
        <v/>
      </c>
      <c r="FH113" s="20" t="str">
        <f t="shared" si="280"/>
        <v/>
      </c>
      <c r="FI113" s="20" t="str">
        <f t="shared" si="280"/>
        <v/>
      </c>
      <c r="FJ113" s="20" t="str">
        <f t="shared" si="280"/>
        <v/>
      </c>
      <c r="FK113" s="20" t="str">
        <f t="shared" si="280"/>
        <v/>
      </c>
      <c r="FL113" s="20" t="str">
        <f t="shared" si="280"/>
        <v/>
      </c>
      <c r="FM113" s="20" t="str">
        <f t="shared" si="280"/>
        <v/>
      </c>
      <c r="FN113" s="20" t="str">
        <f t="shared" si="280"/>
        <v/>
      </c>
      <c r="FO113" s="20" t="str">
        <f t="shared" si="280"/>
        <v/>
      </c>
      <c r="FP113" s="20" t="str">
        <f t="shared" ref="FP113:FY122" si="281">IF(FP$10&gt;T,"",IF($A113&gt;FP$11,"",FO112*d))</f>
        <v/>
      </c>
      <c r="FQ113" s="20" t="str">
        <f t="shared" si="281"/>
        <v/>
      </c>
      <c r="FR113" s="20" t="str">
        <f t="shared" si="281"/>
        <v/>
      </c>
      <c r="FS113" s="20" t="str">
        <f t="shared" si="281"/>
        <v/>
      </c>
      <c r="FT113" s="20" t="str">
        <f t="shared" si="281"/>
        <v/>
      </c>
      <c r="FU113" s="20" t="str">
        <f t="shared" si="281"/>
        <v/>
      </c>
      <c r="FV113" s="20" t="str">
        <f t="shared" si="281"/>
        <v/>
      </c>
      <c r="FW113" s="20" t="str">
        <f t="shared" si="281"/>
        <v/>
      </c>
      <c r="FX113" s="20" t="str">
        <f t="shared" si="281"/>
        <v/>
      </c>
      <c r="FY113" s="20" t="str">
        <f t="shared" si="281"/>
        <v/>
      </c>
      <c r="FZ113" s="20" t="str">
        <f t="shared" ref="FZ113:GI122" si="282">IF(FZ$10&gt;T,"",IF($A113&gt;FZ$11,"",FY112*d))</f>
        <v/>
      </c>
      <c r="GA113" s="20" t="str">
        <f t="shared" si="282"/>
        <v/>
      </c>
      <c r="GB113" s="20" t="str">
        <f t="shared" si="282"/>
        <v/>
      </c>
      <c r="GC113" s="20" t="str">
        <f t="shared" si="282"/>
        <v/>
      </c>
      <c r="GD113" s="20" t="str">
        <f t="shared" si="282"/>
        <v/>
      </c>
      <c r="GE113" s="20" t="str">
        <f t="shared" si="282"/>
        <v/>
      </c>
      <c r="GF113" s="20" t="str">
        <f t="shared" si="282"/>
        <v/>
      </c>
      <c r="GG113" s="20" t="str">
        <f t="shared" si="282"/>
        <v/>
      </c>
      <c r="GH113" s="20" t="str">
        <f t="shared" si="282"/>
        <v/>
      </c>
      <c r="GI113" s="20" t="str">
        <f t="shared" si="282"/>
        <v/>
      </c>
      <c r="GJ113" s="20" t="str">
        <f t="shared" ref="GJ113:GS122" si="283">IF(GJ$10&gt;T,"",IF($A113&gt;GJ$11,"",GI112*d))</f>
        <v/>
      </c>
      <c r="GK113" s="20" t="str">
        <f t="shared" si="283"/>
        <v/>
      </c>
      <c r="GL113" s="20" t="str">
        <f t="shared" si="283"/>
        <v/>
      </c>
      <c r="GM113" s="20" t="str">
        <f t="shared" si="283"/>
        <v/>
      </c>
      <c r="GN113" s="20" t="str">
        <f t="shared" si="283"/>
        <v/>
      </c>
      <c r="GO113" s="20" t="str">
        <f t="shared" si="283"/>
        <v/>
      </c>
      <c r="GP113" s="20" t="str">
        <f t="shared" si="283"/>
        <v/>
      </c>
      <c r="GQ113" s="20" t="str">
        <f t="shared" si="283"/>
        <v/>
      </c>
      <c r="GR113" s="20" t="str">
        <f t="shared" si="283"/>
        <v/>
      </c>
      <c r="GS113" s="20" t="str">
        <f t="shared" si="283"/>
        <v/>
      </c>
      <c r="GT113" s="20" t="str">
        <f t="shared" ref="GT113:HC122" si="284">IF(GT$10&gt;T,"",IF($A113&gt;GT$11,"",GS112*d))</f>
        <v/>
      </c>
      <c r="GU113" s="20" t="str">
        <f t="shared" si="284"/>
        <v/>
      </c>
      <c r="GV113" s="20" t="str">
        <f t="shared" si="284"/>
        <v/>
      </c>
      <c r="GW113" s="20" t="str">
        <f t="shared" si="284"/>
        <v/>
      </c>
      <c r="GX113" s="20" t="str">
        <f t="shared" si="284"/>
        <v/>
      </c>
      <c r="GY113" s="20" t="str">
        <f t="shared" si="284"/>
        <v/>
      </c>
      <c r="GZ113" s="20" t="str">
        <f t="shared" si="284"/>
        <v/>
      </c>
      <c r="HA113" s="20" t="str">
        <f t="shared" si="284"/>
        <v/>
      </c>
      <c r="HB113" s="20" t="str">
        <f t="shared" si="284"/>
        <v/>
      </c>
      <c r="HC113" s="20" t="str">
        <f t="shared" si="284"/>
        <v/>
      </c>
      <c r="HD113" s="20" t="str">
        <f t="shared" ref="HD113:HM122" si="285">IF(HD$10&gt;T,"",IF($A113&gt;HD$11,"",HC112*d))</f>
        <v/>
      </c>
      <c r="HE113" s="20" t="str">
        <f t="shared" si="285"/>
        <v/>
      </c>
      <c r="HF113" s="20" t="str">
        <f t="shared" si="285"/>
        <v/>
      </c>
      <c r="HG113" s="20" t="str">
        <f t="shared" si="285"/>
        <v/>
      </c>
      <c r="HH113" s="20" t="str">
        <f t="shared" si="285"/>
        <v/>
      </c>
      <c r="HI113" s="20" t="str">
        <f t="shared" si="285"/>
        <v/>
      </c>
      <c r="HJ113" s="20" t="str">
        <f t="shared" si="285"/>
        <v/>
      </c>
      <c r="HK113" s="20" t="str">
        <f t="shared" si="285"/>
        <v/>
      </c>
      <c r="HL113" s="20" t="str">
        <f t="shared" si="285"/>
        <v/>
      </c>
      <c r="HM113" s="20" t="str">
        <f t="shared" si="285"/>
        <v/>
      </c>
      <c r="HN113" s="20" t="str">
        <f t="shared" ref="HN113:HW122" si="286">IF(HN$10&gt;T,"",IF($A113&gt;HN$11,"",HM112*d))</f>
        <v/>
      </c>
      <c r="HO113" s="20" t="str">
        <f t="shared" si="286"/>
        <v/>
      </c>
      <c r="HP113" s="20" t="str">
        <f t="shared" si="286"/>
        <v/>
      </c>
      <c r="HQ113" s="20" t="str">
        <f t="shared" si="286"/>
        <v/>
      </c>
      <c r="HR113" s="20" t="str">
        <f t="shared" si="286"/>
        <v/>
      </c>
      <c r="HS113" s="20" t="str">
        <f t="shared" si="286"/>
        <v/>
      </c>
      <c r="HT113" s="20" t="str">
        <f t="shared" si="286"/>
        <v/>
      </c>
      <c r="HU113" s="20" t="str">
        <f t="shared" si="286"/>
        <v/>
      </c>
      <c r="HV113" s="20" t="str">
        <f t="shared" si="286"/>
        <v/>
      </c>
      <c r="HW113" s="20" t="str">
        <f t="shared" si="286"/>
        <v/>
      </c>
      <c r="HX113" s="20" t="str">
        <f t="shared" ref="HX113:IG122" si="287">IF(HX$10&gt;T,"",IF($A113&gt;HX$11,"",HW112*d))</f>
        <v/>
      </c>
      <c r="HY113" s="20" t="str">
        <f t="shared" si="287"/>
        <v/>
      </c>
      <c r="HZ113" s="20" t="str">
        <f t="shared" si="287"/>
        <v/>
      </c>
      <c r="IA113" s="20" t="str">
        <f t="shared" si="287"/>
        <v/>
      </c>
      <c r="IB113" s="20" t="str">
        <f t="shared" si="287"/>
        <v/>
      </c>
      <c r="IC113" s="20" t="str">
        <f t="shared" si="287"/>
        <v/>
      </c>
      <c r="ID113" s="20" t="str">
        <f t="shared" si="287"/>
        <v/>
      </c>
      <c r="IE113" s="20" t="str">
        <f t="shared" si="287"/>
        <v/>
      </c>
      <c r="IF113" s="20" t="str">
        <f t="shared" si="287"/>
        <v/>
      </c>
      <c r="IG113" s="20" t="str">
        <f t="shared" si="287"/>
        <v/>
      </c>
      <c r="IH113" s="20" t="str">
        <f t="shared" ref="IH113:IV122" si="288">IF(IH$10&gt;T,"",IF($A113&gt;IH$11,"",IG112*d))</f>
        <v/>
      </c>
      <c r="II113" s="20" t="str">
        <f t="shared" si="288"/>
        <v/>
      </c>
      <c r="IJ113" s="20" t="str">
        <f t="shared" si="288"/>
        <v/>
      </c>
      <c r="IK113" s="20" t="str">
        <f t="shared" si="288"/>
        <v/>
      </c>
      <c r="IL113" s="20" t="str">
        <f t="shared" si="288"/>
        <v/>
      </c>
      <c r="IM113" s="20" t="str">
        <f t="shared" si="288"/>
        <v/>
      </c>
      <c r="IN113" s="20" t="str">
        <f t="shared" si="288"/>
        <v/>
      </c>
      <c r="IO113" s="20" t="str">
        <f t="shared" si="288"/>
        <v/>
      </c>
      <c r="IP113" s="20" t="str">
        <f t="shared" si="288"/>
        <v/>
      </c>
      <c r="IQ113" s="20" t="str">
        <f t="shared" si="288"/>
        <v/>
      </c>
      <c r="IR113" s="20" t="str">
        <f t="shared" si="288"/>
        <v/>
      </c>
      <c r="IS113" s="20" t="str">
        <f t="shared" si="288"/>
        <v/>
      </c>
      <c r="IT113" s="20" t="str">
        <f t="shared" si="288"/>
        <v/>
      </c>
      <c r="IU113" s="20" t="str">
        <f t="shared" si="288"/>
        <v/>
      </c>
      <c r="IV113" s="20" t="str">
        <f t="shared" si="288"/>
        <v/>
      </c>
    </row>
    <row r="114" spans="1:256" s="20" customFormat="1" x14ac:dyDescent="0.2">
      <c r="A114" s="19">
        <f t="shared" si="188"/>
        <v>102</v>
      </c>
      <c r="B114" s="20" t="str">
        <f t="shared" si="264"/>
        <v/>
      </c>
      <c r="C114" s="20" t="str">
        <f t="shared" si="264"/>
        <v/>
      </c>
      <c r="D114" s="20" t="str">
        <f t="shared" si="264"/>
        <v/>
      </c>
      <c r="E114" s="20" t="str">
        <f t="shared" si="264"/>
        <v/>
      </c>
      <c r="F114" s="20" t="str">
        <f t="shared" si="264"/>
        <v/>
      </c>
      <c r="G114" s="20" t="str">
        <f t="shared" si="264"/>
        <v/>
      </c>
      <c r="H114" s="20" t="str">
        <f t="shared" si="264"/>
        <v/>
      </c>
      <c r="I114" s="20" t="str">
        <f t="shared" si="264"/>
        <v/>
      </c>
      <c r="J114" s="20" t="str">
        <f t="shared" si="264"/>
        <v/>
      </c>
      <c r="K114" s="20" t="str">
        <f t="shared" si="264"/>
        <v/>
      </c>
      <c r="L114" s="20" t="str">
        <f t="shared" si="265"/>
        <v/>
      </c>
      <c r="M114" s="20" t="str">
        <f t="shared" si="265"/>
        <v/>
      </c>
      <c r="N114" s="20" t="str">
        <f t="shared" si="265"/>
        <v/>
      </c>
      <c r="O114" s="20" t="str">
        <f t="shared" si="265"/>
        <v/>
      </c>
      <c r="P114" s="20" t="str">
        <f t="shared" si="265"/>
        <v/>
      </c>
      <c r="Q114" s="20" t="str">
        <f t="shared" si="265"/>
        <v/>
      </c>
      <c r="R114" s="20" t="str">
        <f t="shared" si="265"/>
        <v/>
      </c>
      <c r="S114" s="20" t="str">
        <f t="shared" si="265"/>
        <v/>
      </c>
      <c r="T114" s="20" t="str">
        <f t="shared" si="265"/>
        <v/>
      </c>
      <c r="U114" s="20" t="str">
        <f t="shared" si="265"/>
        <v/>
      </c>
      <c r="V114" s="20" t="str">
        <f t="shared" si="266"/>
        <v/>
      </c>
      <c r="W114" s="20" t="str">
        <f t="shared" si="266"/>
        <v/>
      </c>
      <c r="X114" s="20" t="str">
        <f t="shared" si="266"/>
        <v/>
      </c>
      <c r="Y114" s="20" t="str">
        <f t="shared" si="266"/>
        <v/>
      </c>
      <c r="Z114" s="20" t="str">
        <f t="shared" si="266"/>
        <v/>
      </c>
      <c r="AA114" s="20" t="str">
        <f t="shared" si="266"/>
        <v/>
      </c>
      <c r="AB114" s="20" t="str">
        <f t="shared" si="266"/>
        <v/>
      </c>
      <c r="AC114" s="20" t="str">
        <f t="shared" si="266"/>
        <v/>
      </c>
      <c r="AD114" s="20" t="str">
        <f t="shared" si="266"/>
        <v/>
      </c>
      <c r="AE114" s="20" t="str">
        <f t="shared" si="266"/>
        <v/>
      </c>
      <c r="AF114" s="20" t="str">
        <f t="shared" si="267"/>
        <v/>
      </c>
      <c r="AG114" s="20" t="str">
        <f t="shared" si="267"/>
        <v/>
      </c>
      <c r="AH114" s="20" t="str">
        <f t="shared" si="267"/>
        <v/>
      </c>
      <c r="AI114" s="20" t="str">
        <f t="shared" si="267"/>
        <v/>
      </c>
      <c r="AJ114" s="20" t="str">
        <f t="shared" si="267"/>
        <v/>
      </c>
      <c r="AK114" s="20" t="str">
        <f t="shared" si="267"/>
        <v/>
      </c>
      <c r="AL114" s="20" t="str">
        <f t="shared" si="267"/>
        <v/>
      </c>
      <c r="AM114" s="20" t="str">
        <f t="shared" si="267"/>
        <v/>
      </c>
      <c r="AN114" s="20" t="str">
        <f t="shared" si="267"/>
        <v/>
      </c>
      <c r="AO114" s="20" t="str">
        <f t="shared" si="267"/>
        <v/>
      </c>
      <c r="AP114" s="20" t="str">
        <f t="shared" si="268"/>
        <v/>
      </c>
      <c r="AQ114" s="20" t="str">
        <f t="shared" si="268"/>
        <v/>
      </c>
      <c r="AR114" s="20" t="str">
        <f t="shared" si="268"/>
        <v/>
      </c>
      <c r="AS114" s="20" t="str">
        <f t="shared" si="268"/>
        <v/>
      </c>
      <c r="AT114" s="20" t="str">
        <f t="shared" si="268"/>
        <v/>
      </c>
      <c r="AU114" s="20" t="str">
        <f t="shared" si="268"/>
        <v/>
      </c>
      <c r="AV114" s="20" t="str">
        <f t="shared" si="268"/>
        <v/>
      </c>
      <c r="AW114" s="20" t="str">
        <f t="shared" si="268"/>
        <v/>
      </c>
      <c r="AX114" s="20" t="str">
        <f t="shared" si="268"/>
        <v/>
      </c>
      <c r="AY114" s="20" t="str">
        <f t="shared" si="268"/>
        <v/>
      </c>
      <c r="AZ114" s="20" t="str">
        <f t="shared" si="269"/>
        <v/>
      </c>
      <c r="BA114" s="20" t="str">
        <f t="shared" si="269"/>
        <v/>
      </c>
      <c r="BB114" s="20" t="str">
        <f t="shared" si="269"/>
        <v/>
      </c>
      <c r="BC114" s="20" t="str">
        <f t="shared" si="269"/>
        <v/>
      </c>
      <c r="BD114" s="20" t="str">
        <f t="shared" si="269"/>
        <v/>
      </c>
      <c r="BE114" s="20" t="str">
        <f t="shared" si="269"/>
        <v/>
      </c>
      <c r="BF114" s="20" t="str">
        <f t="shared" si="269"/>
        <v/>
      </c>
      <c r="BG114" s="20" t="str">
        <f t="shared" si="269"/>
        <v/>
      </c>
      <c r="BH114" s="20" t="str">
        <f t="shared" si="269"/>
        <v/>
      </c>
      <c r="BI114" s="20" t="str">
        <f t="shared" si="269"/>
        <v/>
      </c>
      <c r="BJ114" s="20" t="str">
        <f t="shared" si="270"/>
        <v/>
      </c>
      <c r="BK114" s="20" t="str">
        <f t="shared" si="270"/>
        <v/>
      </c>
      <c r="BL114" s="20" t="str">
        <f t="shared" si="270"/>
        <v/>
      </c>
      <c r="BM114" s="20" t="str">
        <f t="shared" si="270"/>
        <v/>
      </c>
      <c r="BN114" s="20" t="str">
        <f t="shared" si="270"/>
        <v/>
      </c>
      <c r="BO114" s="20" t="str">
        <f t="shared" si="270"/>
        <v/>
      </c>
      <c r="BP114" s="20" t="str">
        <f t="shared" si="270"/>
        <v/>
      </c>
      <c r="BQ114" s="20" t="str">
        <f t="shared" si="270"/>
        <v/>
      </c>
      <c r="BR114" s="20" t="str">
        <f t="shared" si="270"/>
        <v/>
      </c>
      <c r="BS114" s="20" t="str">
        <f t="shared" si="270"/>
        <v/>
      </c>
      <c r="BT114" s="20" t="str">
        <f t="shared" si="271"/>
        <v/>
      </c>
      <c r="BU114" s="20" t="str">
        <f t="shared" si="271"/>
        <v/>
      </c>
      <c r="BV114" s="20" t="str">
        <f t="shared" si="271"/>
        <v/>
      </c>
      <c r="BW114" s="20" t="str">
        <f t="shared" si="271"/>
        <v/>
      </c>
      <c r="BX114" s="20" t="str">
        <f t="shared" si="271"/>
        <v/>
      </c>
      <c r="BY114" s="20" t="str">
        <f t="shared" si="271"/>
        <v/>
      </c>
      <c r="BZ114" s="20" t="str">
        <f t="shared" si="271"/>
        <v/>
      </c>
      <c r="CA114" s="20" t="str">
        <f t="shared" si="271"/>
        <v/>
      </c>
      <c r="CB114" s="20" t="str">
        <f t="shared" si="271"/>
        <v/>
      </c>
      <c r="CC114" s="20" t="str">
        <f t="shared" si="271"/>
        <v/>
      </c>
      <c r="CD114" s="20" t="str">
        <f t="shared" si="272"/>
        <v/>
      </c>
      <c r="CE114" s="20" t="str">
        <f t="shared" si="272"/>
        <v/>
      </c>
      <c r="CF114" s="20" t="str">
        <f t="shared" si="272"/>
        <v/>
      </c>
      <c r="CG114" s="20" t="str">
        <f t="shared" si="272"/>
        <v/>
      </c>
      <c r="CH114" s="20" t="str">
        <f t="shared" si="272"/>
        <v/>
      </c>
      <c r="CI114" s="20" t="str">
        <f t="shared" si="272"/>
        <v/>
      </c>
      <c r="CJ114" s="20" t="str">
        <f t="shared" si="272"/>
        <v/>
      </c>
      <c r="CK114" s="20" t="str">
        <f t="shared" si="272"/>
        <v/>
      </c>
      <c r="CL114" s="20" t="str">
        <f t="shared" si="272"/>
        <v/>
      </c>
      <c r="CM114" s="20" t="str">
        <f t="shared" si="272"/>
        <v/>
      </c>
      <c r="CN114" s="20" t="str">
        <f t="shared" si="273"/>
        <v/>
      </c>
      <c r="CO114" s="20" t="str">
        <f t="shared" si="273"/>
        <v/>
      </c>
      <c r="CP114" s="20" t="str">
        <f t="shared" si="273"/>
        <v/>
      </c>
      <c r="CQ114" s="20" t="str">
        <f t="shared" si="273"/>
        <v/>
      </c>
      <c r="CR114" s="20" t="str">
        <f t="shared" si="273"/>
        <v/>
      </c>
      <c r="CS114" s="20" t="str">
        <f t="shared" si="273"/>
        <v/>
      </c>
      <c r="CT114" s="20" t="str">
        <f t="shared" si="273"/>
        <v/>
      </c>
      <c r="CU114" s="20" t="str">
        <f t="shared" si="273"/>
        <v/>
      </c>
      <c r="CV114" s="20" t="str">
        <f t="shared" si="273"/>
        <v/>
      </c>
      <c r="CW114" s="20" t="str">
        <f t="shared" si="273"/>
        <v/>
      </c>
      <c r="CX114" s="20" t="str">
        <f t="shared" si="274"/>
        <v/>
      </c>
      <c r="CY114" s="20" t="str">
        <f t="shared" si="274"/>
        <v/>
      </c>
      <c r="CZ114" s="20" t="str">
        <f t="shared" si="274"/>
        <v/>
      </c>
      <c r="DA114" s="20" t="str">
        <f t="shared" si="274"/>
        <v/>
      </c>
      <c r="DB114" s="20" t="str">
        <f t="shared" si="274"/>
        <v/>
      </c>
      <c r="DC114" s="20" t="str">
        <f t="shared" si="274"/>
        <v/>
      </c>
      <c r="DD114" s="20" t="str">
        <f t="shared" si="274"/>
        <v/>
      </c>
      <c r="DE114" s="20" t="str">
        <f t="shared" si="274"/>
        <v/>
      </c>
      <c r="DF114" s="20" t="str">
        <f t="shared" si="274"/>
        <v/>
      </c>
      <c r="DG114" s="20" t="str">
        <f t="shared" si="274"/>
        <v/>
      </c>
      <c r="DH114" s="20" t="str">
        <f t="shared" si="275"/>
        <v/>
      </c>
      <c r="DI114" s="20" t="str">
        <f t="shared" si="275"/>
        <v/>
      </c>
      <c r="DJ114" s="20" t="str">
        <f t="shared" si="275"/>
        <v/>
      </c>
      <c r="DK114" s="20" t="str">
        <f t="shared" si="275"/>
        <v/>
      </c>
      <c r="DL114" s="20" t="str">
        <f t="shared" si="275"/>
        <v/>
      </c>
      <c r="DM114" s="20" t="str">
        <f t="shared" si="275"/>
        <v/>
      </c>
      <c r="DN114" s="20" t="str">
        <f t="shared" si="275"/>
        <v/>
      </c>
      <c r="DO114" s="20" t="str">
        <f t="shared" si="275"/>
        <v/>
      </c>
      <c r="DP114" s="20" t="str">
        <f t="shared" si="275"/>
        <v/>
      </c>
      <c r="DQ114" s="20" t="str">
        <f t="shared" si="275"/>
        <v/>
      </c>
      <c r="DR114" s="20" t="str">
        <f t="shared" si="276"/>
        <v/>
      </c>
      <c r="DS114" s="20" t="str">
        <f t="shared" si="276"/>
        <v/>
      </c>
      <c r="DT114" s="20" t="str">
        <f t="shared" si="276"/>
        <v/>
      </c>
      <c r="DU114" s="20" t="str">
        <f t="shared" si="276"/>
        <v/>
      </c>
      <c r="DV114" s="20" t="str">
        <f t="shared" si="276"/>
        <v/>
      </c>
      <c r="DW114" s="20" t="str">
        <f t="shared" si="276"/>
        <v/>
      </c>
      <c r="DX114" s="20" t="str">
        <f t="shared" si="276"/>
        <v/>
      </c>
      <c r="DY114" s="20" t="str">
        <f t="shared" si="276"/>
        <v/>
      </c>
      <c r="DZ114" s="20" t="str">
        <f t="shared" si="276"/>
        <v/>
      </c>
      <c r="EA114" s="20" t="str">
        <f t="shared" si="276"/>
        <v/>
      </c>
      <c r="EB114" s="20" t="str">
        <f t="shared" si="277"/>
        <v/>
      </c>
      <c r="EC114" s="20" t="str">
        <f t="shared" si="277"/>
        <v/>
      </c>
      <c r="ED114" s="20" t="str">
        <f t="shared" si="277"/>
        <v/>
      </c>
      <c r="EE114" s="20" t="str">
        <f t="shared" si="277"/>
        <v/>
      </c>
      <c r="EF114" s="20" t="str">
        <f t="shared" si="277"/>
        <v/>
      </c>
      <c r="EG114" s="20" t="str">
        <f t="shared" si="277"/>
        <v/>
      </c>
      <c r="EH114" s="20" t="str">
        <f t="shared" si="277"/>
        <v/>
      </c>
      <c r="EI114" s="20" t="str">
        <f t="shared" si="277"/>
        <v/>
      </c>
      <c r="EJ114" s="20" t="str">
        <f t="shared" si="277"/>
        <v/>
      </c>
      <c r="EK114" s="20" t="str">
        <f t="shared" si="277"/>
        <v/>
      </c>
      <c r="EL114" s="20" t="str">
        <f t="shared" si="278"/>
        <v/>
      </c>
      <c r="EM114" s="20" t="str">
        <f t="shared" si="278"/>
        <v/>
      </c>
      <c r="EN114" s="20" t="str">
        <f t="shared" si="278"/>
        <v/>
      </c>
      <c r="EO114" s="20" t="str">
        <f t="shared" si="278"/>
        <v/>
      </c>
      <c r="EP114" s="20" t="str">
        <f t="shared" si="278"/>
        <v/>
      </c>
      <c r="EQ114" s="20" t="str">
        <f t="shared" si="278"/>
        <v/>
      </c>
      <c r="ER114" s="20" t="str">
        <f t="shared" si="278"/>
        <v/>
      </c>
      <c r="ES114" s="20" t="str">
        <f t="shared" si="278"/>
        <v/>
      </c>
      <c r="ET114" s="20" t="str">
        <f t="shared" si="278"/>
        <v/>
      </c>
      <c r="EU114" s="20" t="str">
        <f t="shared" si="278"/>
        <v/>
      </c>
      <c r="EV114" s="20" t="str">
        <f t="shared" si="279"/>
        <v/>
      </c>
      <c r="EW114" s="20" t="str">
        <f t="shared" si="279"/>
        <v/>
      </c>
      <c r="EX114" s="20" t="str">
        <f t="shared" si="279"/>
        <v/>
      </c>
      <c r="EY114" s="20" t="str">
        <f t="shared" si="279"/>
        <v/>
      </c>
      <c r="EZ114" s="20" t="str">
        <f t="shared" si="279"/>
        <v/>
      </c>
      <c r="FA114" s="20" t="str">
        <f t="shared" si="279"/>
        <v/>
      </c>
      <c r="FB114" s="20" t="str">
        <f t="shared" si="279"/>
        <v/>
      </c>
      <c r="FC114" s="20" t="str">
        <f t="shared" si="279"/>
        <v/>
      </c>
      <c r="FD114" s="20" t="str">
        <f t="shared" si="279"/>
        <v/>
      </c>
      <c r="FE114" s="20" t="str">
        <f t="shared" si="279"/>
        <v/>
      </c>
      <c r="FF114" s="20" t="str">
        <f t="shared" si="280"/>
        <v/>
      </c>
      <c r="FG114" s="20" t="str">
        <f t="shared" si="280"/>
        <v/>
      </c>
      <c r="FH114" s="20" t="str">
        <f t="shared" si="280"/>
        <v/>
      </c>
      <c r="FI114" s="20" t="str">
        <f t="shared" si="280"/>
        <v/>
      </c>
      <c r="FJ114" s="20" t="str">
        <f t="shared" si="280"/>
        <v/>
      </c>
      <c r="FK114" s="20" t="str">
        <f t="shared" si="280"/>
        <v/>
      </c>
      <c r="FL114" s="20" t="str">
        <f t="shared" si="280"/>
        <v/>
      </c>
      <c r="FM114" s="20" t="str">
        <f t="shared" si="280"/>
        <v/>
      </c>
      <c r="FN114" s="20" t="str">
        <f t="shared" si="280"/>
        <v/>
      </c>
      <c r="FO114" s="20" t="str">
        <f t="shared" si="280"/>
        <v/>
      </c>
      <c r="FP114" s="20" t="str">
        <f t="shared" si="281"/>
        <v/>
      </c>
      <c r="FQ114" s="20" t="str">
        <f t="shared" si="281"/>
        <v/>
      </c>
      <c r="FR114" s="20" t="str">
        <f t="shared" si="281"/>
        <v/>
      </c>
      <c r="FS114" s="20" t="str">
        <f t="shared" si="281"/>
        <v/>
      </c>
      <c r="FT114" s="20" t="str">
        <f t="shared" si="281"/>
        <v/>
      </c>
      <c r="FU114" s="20" t="str">
        <f t="shared" si="281"/>
        <v/>
      </c>
      <c r="FV114" s="20" t="str">
        <f t="shared" si="281"/>
        <v/>
      </c>
      <c r="FW114" s="20" t="str">
        <f t="shared" si="281"/>
        <v/>
      </c>
      <c r="FX114" s="20" t="str">
        <f t="shared" si="281"/>
        <v/>
      </c>
      <c r="FY114" s="20" t="str">
        <f t="shared" si="281"/>
        <v/>
      </c>
      <c r="FZ114" s="20" t="str">
        <f t="shared" si="282"/>
        <v/>
      </c>
      <c r="GA114" s="20" t="str">
        <f t="shared" si="282"/>
        <v/>
      </c>
      <c r="GB114" s="20" t="str">
        <f t="shared" si="282"/>
        <v/>
      </c>
      <c r="GC114" s="20" t="str">
        <f t="shared" si="282"/>
        <v/>
      </c>
      <c r="GD114" s="20" t="str">
        <f t="shared" si="282"/>
        <v/>
      </c>
      <c r="GE114" s="20" t="str">
        <f t="shared" si="282"/>
        <v/>
      </c>
      <c r="GF114" s="20" t="str">
        <f t="shared" si="282"/>
        <v/>
      </c>
      <c r="GG114" s="20" t="str">
        <f t="shared" si="282"/>
        <v/>
      </c>
      <c r="GH114" s="20" t="str">
        <f t="shared" si="282"/>
        <v/>
      </c>
      <c r="GI114" s="20" t="str">
        <f t="shared" si="282"/>
        <v/>
      </c>
      <c r="GJ114" s="20" t="str">
        <f t="shared" si="283"/>
        <v/>
      </c>
      <c r="GK114" s="20" t="str">
        <f t="shared" si="283"/>
        <v/>
      </c>
      <c r="GL114" s="20" t="str">
        <f t="shared" si="283"/>
        <v/>
      </c>
      <c r="GM114" s="20" t="str">
        <f t="shared" si="283"/>
        <v/>
      </c>
      <c r="GN114" s="20" t="str">
        <f t="shared" si="283"/>
        <v/>
      </c>
      <c r="GO114" s="20" t="str">
        <f t="shared" si="283"/>
        <v/>
      </c>
      <c r="GP114" s="20" t="str">
        <f t="shared" si="283"/>
        <v/>
      </c>
      <c r="GQ114" s="20" t="str">
        <f t="shared" si="283"/>
        <v/>
      </c>
      <c r="GR114" s="20" t="str">
        <f t="shared" si="283"/>
        <v/>
      </c>
      <c r="GS114" s="20" t="str">
        <f t="shared" si="283"/>
        <v/>
      </c>
      <c r="GT114" s="20" t="str">
        <f t="shared" si="284"/>
        <v/>
      </c>
      <c r="GU114" s="20" t="str">
        <f t="shared" si="284"/>
        <v/>
      </c>
      <c r="GV114" s="20" t="str">
        <f t="shared" si="284"/>
        <v/>
      </c>
      <c r="GW114" s="20" t="str">
        <f t="shared" si="284"/>
        <v/>
      </c>
      <c r="GX114" s="20" t="str">
        <f t="shared" si="284"/>
        <v/>
      </c>
      <c r="GY114" s="20" t="str">
        <f t="shared" si="284"/>
        <v/>
      </c>
      <c r="GZ114" s="20" t="str">
        <f t="shared" si="284"/>
        <v/>
      </c>
      <c r="HA114" s="20" t="str">
        <f t="shared" si="284"/>
        <v/>
      </c>
      <c r="HB114" s="20" t="str">
        <f t="shared" si="284"/>
        <v/>
      </c>
      <c r="HC114" s="20" t="str">
        <f t="shared" si="284"/>
        <v/>
      </c>
      <c r="HD114" s="20" t="str">
        <f t="shared" si="285"/>
        <v/>
      </c>
      <c r="HE114" s="20" t="str">
        <f t="shared" si="285"/>
        <v/>
      </c>
      <c r="HF114" s="20" t="str">
        <f t="shared" si="285"/>
        <v/>
      </c>
      <c r="HG114" s="20" t="str">
        <f t="shared" si="285"/>
        <v/>
      </c>
      <c r="HH114" s="20" t="str">
        <f t="shared" si="285"/>
        <v/>
      </c>
      <c r="HI114" s="20" t="str">
        <f t="shared" si="285"/>
        <v/>
      </c>
      <c r="HJ114" s="20" t="str">
        <f t="shared" si="285"/>
        <v/>
      </c>
      <c r="HK114" s="20" t="str">
        <f t="shared" si="285"/>
        <v/>
      </c>
      <c r="HL114" s="20" t="str">
        <f t="shared" si="285"/>
        <v/>
      </c>
      <c r="HM114" s="20" t="str">
        <f t="shared" si="285"/>
        <v/>
      </c>
      <c r="HN114" s="20" t="str">
        <f t="shared" si="286"/>
        <v/>
      </c>
      <c r="HO114" s="20" t="str">
        <f t="shared" si="286"/>
        <v/>
      </c>
      <c r="HP114" s="20" t="str">
        <f t="shared" si="286"/>
        <v/>
      </c>
      <c r="HQ114" s="20" t="str">
        <f t="shared" si="286"/>
        <v/>
      </c>
      <c r="HR114" s="20" t="str">
        <f t="shared" si="286"/>
        <v/>
      </c>
      <c r="HS114" s="20" t="str">
        <f t="shared" si="286"/>
        <v/>
      </c>
      <c r="HT114" s="20" t="str">
        <f t="shared" si="286"/>
        <v/>
      </c>
      <c r="HU114" s="20" t="str">
        <f t="shared" si="286"/>
        <v/>
      </c>
      <c r="HV114" s="20" t="str">
        <f t="shared" si="286"/>
        <v/>
      </c>
      <c r="HW114" s="20" t="str">
        <f t="shared" si="286"/>
        <v/>
      </c>
      <c r="HX114" s="20" t="str">
        <f t="shared" si="287"/>
        <v/>
      </c>
      <c r="HY114" s="20" t="str">
        <f t="shared" si="287"/>
        <v/>
      </c>
      <c r="HZ114" s="20" t="str">
        <f t="shared" si="287"/>
        <v/>
      </c>
      <c r="IA114" s="20" t="str">
        <f t="shared" si="287"/>
        <v/>
      </c>
      <c r="IB114" s="20" t="str">
        <f t="shared" si="287"/>
        <v/>
      </c>
      <c r="IC114" s="20" t="str">
        <f t="shared" si="287"/>
        <v/>
      </c>
      <c r="ID114" s="20" t="str">
        <f t="shared" si="287"/>
        <v/>
      </c>
      <c r="IE114" s="20" t="str">
        <f t="shared" si="287"/>
        <v/>
      </c>
      <c r="IF114" s="20" t="str">
        <f t="shared" si="287"/>
        <v/>
      </c>
      <c r="IG114" s="20" t="str">
        <f t="shared" si="287"/>
        <v/>
      </c>
      <c r="IH114" s="20" t="str">
        <f t="shared" si="288"/>
        <v/>
      </c>
      <c r="II114" s="20" t="str">
        <f t="shared" si="288"/>
        <v/>
      </c>
      <c r="IJ114" s="20" t="str">
        <f t="shared" si="288"/>
        <v/>
      </c>
      <c r="IK114" s="20" t="str">
        <f t="shared" si="288"/>
        <v/>
      </c>
      <c r="IL114" s="20" t="str">
        <f t="shared" si="288"/>
        <v/>
      </c>
      <c r="IM114" s="20" t="str">
        <f t="shared" si="288"/>
        <v/>
      </c>
      <c r="IN114" s="20" t="str">
        <f t="shared" si="288"/>
        <v/>
      </c>
      <c r="IO114" s="20" t="str">
        <f t="shared" si="288"/>
        <v/>
      </c>
      <c r="IP114" s="20" t="str">
        <f t="shared" si="288"/>
        <v/>
      </c>
      <c r="IQ114" s="20" t="str">
        <f t="shared" si="288"/>
        <v/>
      </c>
      <c r="IR114" s="20" t="str">
        <f t="shared" si="288"/>
        <v/>
      </c>
      <c r="IS114" s="20" t="str">
        <f t="shared" si="288"/>
        <v/>
      </c>
      <c r="IT114" s="20" t="str">
        <f t="shared" si="288"/>
        <v/>
      </c>
      <c r="IU114" s="20" t="str">
        <f t="shared" si="288"/>
        <v/>
      </c>
      <c r="IV114" s="20" t="str">
        <f t="shared" si="288"/>
        <v/>
      </c>
    </row>
    <row r="115" spans="1:256" s="20" customFormat="1" x14ac:dyDescent="0.2">
      <c r="A115" s="19">
        <f t="shared" si="188"/>
        <v>103</v>
      </c>
      <c r="B115" s="20" t="str">
        <f t="shared" si="264"/>
        <v/>
      </c>
      <c r="C115" s="20" t="str">
        <f t="shared" si="264"/>
        <v/>
      </c>
      <c r="D115" s="20" t="str">
        <f t="shared" si="264"/>
        <v/>
      </c>
      <c r="E115" s="20" t="str">
        <f t="shared" si="264"/>
        <v/>
      </c>
      <c r="F115" s="20" t="str">
        <f t="shared" si="264"/>
        <v/>
      </c>
      <c r="G115" s="20" t="str">
        <f t="shared" si="264"/>
        <v/>
      </c>
      <c r="H115" s="20" t="str">
        <f t="shared" si="264"/>
        <v/>
      </c>
      <c r="I115" s="20" t="str">
        <f t="shared" si="264"/>
        <v/>
      </c>
      <c r="J115" s="20" t="str">
        <f t="shared" si="264"/>
        <v/>
      </c>
      <c r="K115" s="20" t="str">
        <f t="shared" si="264"/>
        <v/>
      </c>
      <c r="L115" s="20" t="str">
        <f t="shared" si="265"/>
        <v/>
      </c>
      <c r="M115" s="20" t="str">
        <f t="shared" si="265"/>
        <v/>
      </c>
      <c r="N115" s="20" t="str">
        <f t="shared" si="265"/>
        <v/>
      </c>
      <c r="O115" s="20" t="str">
        <f t="shared" si="265"/>
        <v/>
      </c>
      <c r="P115" s="20" t="str">
        <f t="shared" si="265"/>
        <v/>
      </c>
      <c r="Q115" s="20" t="str">
        <f t="shared" si="265"/>
        <v/>
      </c>
      <c r="R115" s="20" t="str">
        <f t="shared" si="265"/>
        <v/>
      </c>
      <c r="S115" s="20" t="str">
        <f t="shared" si="265"/>
        <v/>
      </c>
      <c r="T115" s="20" t="str">
        <f t="shared" si="265"/>
        <v/>
      </c>
      <c r="U115" s="20" t="str">
        <f t="shared" si="265"/>
        <v/>
      </c>
      <c r="V115" s="20" t="str">
        <f t="shared" si="266"/>
        <v/>
      </c>
      <c r="W115" s="20" t="str">
        <f t="shared" si="266"/>
        <v/>
      </c>
      <c r="X115" s="20" t="str">
        <f t="shared" si="266"/>
        <v/>
      </c>
      <c r="Y115" s="20" t="str">
        <f t="shared" si="266"/>
        <v/>
      </c>
      <c r="Z115" s="20" t="str">
        <f t="shared" si="266"/>
        <v/>
      </c>
      <c r="AA115" s="20" t="str">
        <f t="shared" si="266"/>
        <v/>
      </c>
      <c r="AB115" s="20" t="str">
        <f t="shared" si="266"/>
        <v/>
      </c>
      <c r="AC115" s="20" t="str">
        <f t="shared" si="266"/>
        <v/>
      </c>
      <c r="AD115" s="20" t="str">
        <f t="shared" si="266"/>
        <v/>
      </c>
      <c r="AE115" s="20" t="str">
        <f t="shared" si="266"/>
        <v/>
      </c>
      <c r="AF115" s="20" t="str">
        <f t="shared" si="267"/>
        <v/>
      </c>
      <c r="AG115" s="20" t="str">
        <f t="shared" si="267"/>
        <v/>
      </c>
      <c r="AH115" s="20" t="str">
        <f t="shared" si="267"/>
        <v/>
      </c>
      <c r="AI115" s="20" t="str">
        <f t="shared" si="267"/>
        <v/>
      </c>
      <c r="AJ115" s="20" t="str">
        <f t="shared" si="267"/>
        <v/>
      </c>
      <c r="AK115" s="20" t="str">
        <f t="shared" si="267"/>
        <v/>
      </c>
      <c r="AL115" s="20" t="str">
        <f t="shared" si="267"/>
        <v/>
      </c>
      <c r="AM115" s="20" t="str">
        <f t="shared" si="267"/>
        <v/>
      </c>
      <c r="AN115" s="20" t="str">
        <f t="shared" si="267"/>
        <v/>
      </c>
      <c r="AO115" s="20" t="str">
        <f t="shared" si="267"/>
        <v/>
      </c>
      <c r="AP115" s="20" t="str">
        <f t="shared" si="268"/>
        <v/>
      </c>
      <c r="AQ115" s="20" t="str">
        <f t="shared" si="268"/>
        <v/>
      </c>
      <c r="AR115" s="20" t="str">
        <f t="shared" si="268"/>
        <v/>
      </c>
      <c r="AS115" s="20" t="str">
        <f t="shared" si="268"/>
        <v/>
      </c>
      <c r="AT115" s="20" t="str">
        <f t="shared" si="268"/>
        <v/>
      </c>
      <c r="AU115" s="20" t="str">
        <f t="shared" si="268"/>
        <v/>
      </c>
      <c r="AV115" s="20" t="str">
        <f t="shared" si="268"/>
        <v/>
      </c>
      <c r="AW115" s="20" t="str">
        <f t="shared" si="268"/>
        <v/>
      </c>
      <c r="AX115" s="20" t="str">
        <f t="shared" si="268"/>
        <v/>
      </c>
      <c r="AY115" s="20" t="str">
        <f t="shared" si="268"/>
        <v/>
      </c>
      <c r="AZ115" s="20" t="str">
        <f t="shared" si="269"/>
        <v/>
      </c>
      <c r="BA115" s="20" t="str">
        <f t="shared" si="269"/>
        <v/>
      </c>
      <c r="BB115" s="20" t="str">
        <f t="shared" si="269"/>
        <v/>
      </c>
      <c r="BC115" s="20" t="str">
        <f t="shared" si="269"/>
        <v/>
      </c>
      <c r="BD115" s="20" t="str">
        <f t="shared" si="269"/>
        <v/>
      </c>
      <c r="BE115" s="20" t="str">
        <f t="shared" si="269"/>
        <v/>
      </c>
      <c r="BF115" s="20" t="str">
        <f t="shared" si="269"/>
        <v/>
      </c>
      <c r="BG115" s="20" t="str">
        <f t="shared" si="269"/>
        <v/>
      </c>
      <c r="BH115" s="20" t="str">
        <f t="shared" si="269"/>
        <v/>
      </c>
      <c r="BI115" s="20" t="str">
        <f t="shared" si="269"/>
        <v/>
      </c>
      <c r="BJ115" s="20" t="str">
        <f t="shared" si="270"/>
        <v/>
      </c>
      <c r="BK115" s="20" t="str">
        <f t="shared" si="270"/>
        <v/>
      </c>
      <c r="BL115" s="20" t="str">
        <f t="shared" si="270"/>
        <v/>
      </c>
      <c r="BM115" s="20" t="str">
        <f t="shared" si="270"/>
        <v/>
      </c>
      <c r="BN115" s="20" t="str">
        <f t="shared" si="270"/>
        <v/>
      </c>
      <c r="BO115" s="20" t="str">
        <f t="shared" si="270"/>
        <v/>
      </c>
      <c r="BP115" s="20" t="str">
        <f t="shared" si="270"/>
        <v/>
      </c>
      <c r="BQ115" s="20" t="str">
        <f t="shared" si="270"/>
        <v/>
      </c>
      <c r="BR115" s="20" t="str">
        <f t="shared" si="270"/>
        <v/>
      </c>
      <c r="BS115" s="20" t="str">
        <f t="shared" si="270"/>
        <v/>
      </c>
      <c r="BT115" s="20" t="str">
        <f t="shared" si="271"/>
        <v/>
      </c>
      <c r="BU115" s="20" t="str">
        <f t="shared" si="271"/>
        <v/>
      </c>
      <c r="BV115" s="20" t="str">
        <f t="shared" si="271"/>
        <v/>
      </c>
      <c r="BW115" s="20" t="str">
        <f t="shared" si="271"/>
        <v/>
      </c>
      <c r="BX115" s="20" t="str">
        <f t="shared" si="271"/>
        <v/>
      </c>
      <c r="BY115" s="20" t="str">
        <f t="shared" si="271"/>
        <v/>
      </c>
      <c r="BZ115" s="20" t="str">
        <f t="shared" si="271"/>
        <v/>
      </c>
      <c r="CA115" s="20" t="str">
        <f t="shared" si="271"/>
        <v/>
      </c>
      <c r="CB115" s="20" t="str">
        <f t="shared" si="271"/>
        <v/>
      </c>
      <c r="CC115" s="20" t="str">
        <f t="shared" si="271"/>
        <v/>
      </c>
      <c r="CD115" s="20" t="str">
        <f t="shared" si="272"/>
        <v/>
      </c>
      <c r="CE115" s="20" t="str">
        <f t="shared" si="272"/>
        <v/>
      </c>
      <c r="CF115" s="20" t="str">
        <f t="shared" si="272"/>
        <v/>
      </c>
      <c r="CG115" s="20" t="str">
        <f t="shared" si="272"/>
        <v/>
      </c>
      <c r="CH115" s="20" t="str">
        <f t="shared" si="272"/>
        <v/>
      </c>
      <c r="CI115" s="20" t="str">
        <f t="shared" si="272"/>
        <v/>
      </c>
      <c r="CJ115" s="20" t="str">
        <f t="shared" si="272"/>
        <v/>
      </c>
      <c r="CK115" s="20" t="str">
        <f t="shared" si="272"/>
        <v/>
      </c>
      <c r="CL115" s="20" t="str">
        <f t="shared" si="272"/>
        <v/>
      </c>
      <c r="CM115" s="20" t="str">
        <f t="shared" si="272"/>
        <v/>
      </c>
      <c r="CN115" s="20" t="str">
        <f t="shared" si="273"/>
        <v/>
      </c>
      <c r="CO115" s="20" t="str">
        <f t="shared" si="273"/>
        <v/>
      </c>
      <c r="CP115" s="20" t="str">
        <f t="shared" si="273"/>
        <v/>
      </c>
      <c r="CQ115" s="20" t="str">
        <f t="shared" si="273"/>
        <v/>
      </c>
      <c r="CR115" s="20" t="str">
        <f t="shared" si="273"/>
        <v/>
      </c>
      <c r="CS115" s="20" t="str">
        <f t="shared" si="273"/>
        <v/>
      </c>
      <c r="CT115" s="20" t="str">
        <f t="shared" si="273"/>
        <v/>
      </c>
      <c r="CU115" s="20" t="str">
        <f t="shared" si="273"/>
        <v/>
      </c>
      <c r="CV115" s="20" t="str">
        <f t="shared" si="273"/>
        <v/>
      </c>
      <c r="CW115" s="20" t="str">
        <f t="shared" si="273"/>
        <v/>
      </c>
      <c r="CX115" s="20" t="str">
        <f t="shared" si="274"/>
        <v/>
      </c>
      <c r="CY115" s="20" t="str">
        <f t="shared" si="274"/>
        <v/>
      </c>
      <c r="CZ115" s="20" t="str">
        <f t="shared" si="274"/>
        <v/>
      </c>
      <c r="DA115" s="20" t="str">
        <f t="shared" si="274"/>
        <v/>
      </c>
      <c r="DB115" s="20" t="str">
        <f t="shared" si="274"/>
        <v/>
      </c>
      <c r="DC115" s="20" t="str">
        <f t="shared" si="274"/>
        <v/>
      </c>
      <c r="DD115" s="20" t="str">
        <f t="shared" si="274"/>
        <v/>
      </c>
      <c r="DE115" s="20" t="str">
        <f t="shared" si="274"/>
        <v/>
      </c>
      <c r="DF115" s="20" t="str">
        <f t="shared" si="274"/>
        <v/>
      </c>
      <c r="DG115" s="20" t="str">
        <f t="shared" si="274"/>
        <v/>
      </c>
      <c r="DH115" s="20" t="str">
        <f t="shared" si="275"/>
        <v/>
      </c>
      <c r="DI115" s="20" t="str">
        <f t="shared" si="275"/>
        <v/>
      </c>
      <c r="DJ115" s="20" t="str">
        <f t="shared" si="275"/>
        <v/>
      </c>
      <c r="DK115" s="20" t="str">
        <f t="shared" si="275"/>
        <v/>
      </c>
      <c r="DL115" s="20" t="str">
        <f t="shared" si="275"/>
        <v/>
      </c>
      <c r="DM115" s="20" t="str">
        <f t="shared" si="275"/>
        <v/>
      </c>
      <c r="DN115" s="20" t="str">
        <f t="shared" si="275"/>
        <v/>
      </c>
      <c r="DO115" s="20" t="str">
        <f t="shared" si="275"/>
        <v/>
      </c>
      <c r="DP115" s="20" t="str">
        <f t="shared" si="275"/>
        <v/>
      </c>
      <c r="DQ115" s="20" t="str">
        <f t="shared" si="275"/>
        <v/>
      </c>
      <c r="DR115" s="20" t="str">
        <f t="shared" si="276"/>
        <v/>
      </c>
      <c r="DS115" s="20" t="str">
        <f t="shared" si="276"/>
        <v/>
      </c>
      <c r="DT115" s="20" t="str">
        <f t="shared" si="276"/>
        <v/>
      </c>
      <c r="DU115" s="20" t="str">
        <f t="shared" si="276"/>
        <v/>
      </c>
      <c r="DV115" s="20" t="str">
        <f t="shared" si="276"/>
        <v/>
      </c>
      <c r="DW115" s="20" t="str">
        <f t="shared" si="276"/>
        <v/>
      </c>
      <c r="DX115" s="20" t="str">
        <f t="shared" si="276"/>
        <v/>
      </c>
      <c r="DY115" s="20" t="str">
        <f t="shared" si="276"/>
        <v/>
      </c>
      <c r="DZ115" s="20" t="str">
        <f t="shared" si="276"/>
        <v/>
      </c>
      <c r="EA115" s="20" t="str">
        <f t="shared" si="276"/>
        <v/>
      </c>
      <c r="EB115" s="20" t="str">
        <f t="shared" si="277"/>
        <v/>
      </c>
      <c r="EC115" s="20" t="str">
        <f t="shared" si="277"/>
        <v/>
      </c>
      <c r="ED115" s="20" t="str">
        <f t="shared" si="277"/>
        <v/>
      </c>
      <c r="EE115" s="20" t="str">
        <f t="shared" si="277"/>
        <v/>
      </c>
      <c r="EF115" s="20" t="str">
        <f t="shared" si="277"/>
        <v/>
      </c>
      <c r="EG115" s="20" t="str">
        <f t="shared" si="277"/>
        <v/>
      </c>
      <c r="EH115" s="20" t="str">
        <f t="shared" si="277"/>
        <v/>
      </c>
      <c r="EI115" s="20" t="str">
        <f t="shared" si="277"/>
        <v/>
      </c>
      <c r="EJ115" s="20" t="str">
        <f t="shared" si="277"/>
        <v/>
      </c>
      <c r="EK115" s="20" t="str">
        <f t="shared" si="277"/>
        <v/>
      </c>
      <c r="EL115" s="20" t="str">
        <f t="shared" si="278"/>
        <v/>
      </c>
      <c r="EM115" s="20" t="str">
        <f t="shared" si="278"/>
        <v/>
      </c>
      <c r="EN115" s="20" t="str">
        <f t="shared" si="278"/>
        <v/>
      </c>
      <c r="EO115" s="20" t="str">
        <f t="shared" si="278"/>
        <v/>
      </c>
      <c r="EP115" s="20" t="str">
        <f t="shared" si="278"/>
        <v/>
      </c>
      <c r="EQ115" s="20" t="str">
        <f t="shared" si="278"/>
        <v/>
      </c>
      <c r="ER115" s="20" t="str">
        <f t="shared" si="278"/>
        <v/>
      </c>
      <c r="ES115" s="20" t="str">
        <f t="shared" si="278"/>
        <v/>
      </c>
      <c r="ET115" s="20" t="str">
        <f t="shared" si="278"/>
        <v/>
      </c>
      <c r="EU115" s="20" t="str">
        <f t="shared" si="278"/>
        <v/>
      </c>
      <c r="EV115" s="20" t="str">
        <f t="shared" si="279"/>
        <v/>
      </c>
      <c r="EW115" s="20" t="str">
        <f t="shared" si="279"/>
        <v/>
      </c>
      <c r="EX115" s="20" t="str">
        <f t="shared" si="279"/>
        <v/>
      </c>
      <c r="EY115" s="20" t="str">
        <f t="shared" si="279"/>
        <v/>
      </c>
      <c r="EZ115" s="20" t="str">
        <f t="shared" si="279"/>
        <v/>
      </c>
      <c r="FA115" s="20" t="str">
        <f t="shared" si="279"/>
        <v/>
      </c>
      <c r="FB115" s="20" t="str">
        <f t="shared" si="279"/>
        <v/>
      </c>
      <c r="FC115" s="20" t="str">
        <f t="shared" si="279"/>
        <v/>
      </c>
      <c r="FD115" s="20" t="str">
        <f t="shared" si="279"/>
        <v/>
      </c>
      <c r="FE115" s="20" t="str">
        <f t="shared" si="279"/>
        <v/>
      </c>
      <c r="FF115" s="20" t="str">
        <f t="shared" si="280"/>
        <v/>
      </c>
      <c r="FG115" s="20" t="str">
        <f t="shared" si="280"/>
        <v/>
      </c>
      <c r="FH115" s="20" t="str">
        <f t="shared" si="280"/>
        <v/>
      </c>
      <c r="FI115" s="20" t="str">
        <f t="shared" si="280"/>
        <v/>
      </c>
      <c r="FJ115" s="20" t="str">
        <f t="shared" si="280"/>
        <v/>
      </c>
      <c r="FK115" s="20" t="str">
        <f t="shared" si="280"/>
        <v/>
      </c>
      <c r="FL115" s="20" t="str">
        <f t="shared" si="280"/>
        <v/>
      </c>
      <c r="FM115" s="20" t="str">
        <f t="shared" si="280"/>
        <v/>
      </c>
      <c r="FN115" s="20" t="str">
        <f t="shared" si="280"/>
        <v/>
      </c>
      <c r="FO115" s="20" t="str">
        <f t="shared" si="280"/>
        <v/>
      </c>
      <c r="FP115" s="20" t="str">
        <f t="shared" si="281"/>
        <v/>
      </c>
      <c r="FQ115" s="20" t="str">
        <f t="shared" si="281"/>
        <v/>
      </c>
      <c r="FR115" s="20" t="str">
        <f t="shared" si="281"/>
        <v/>
      </c>
      <c r="FS115" s="20" t="str">
        <f t="shared" si="281"/>
        <v/>
      </c>
      <c r="FT115" s="20" t="str">
        <f t="shared" si="281"/>
        <v/>
      </c>
      <c r="FU115" s="20" t="str">
        <f t="shared" si="281"/>
        <v/>
      </c>
      <c r="FV115" s="20" t="str">
        <f t="shared" si="281"/>
        <v/>
      </c>
      <c r="FW115" s="20" t="str">
        <f t="shared" si="281"/>
        <v/>
      </c>
      <c r="FX115" s="20" t="str">
        <f t="shared" si="281"/>
        <v/>
      </c>
      <c r="FY115" s="20" t="str">
        <f t="shared" si="281"/>
        <v/>
      </c>
      <c r="FZ115" s="20" t="str">
        <f t="shared" si="282"/>
        <v/>
      </c>
      <c r="GA115" s="20" t="str">
        <f t="shared" si="282"/>
        <v/>
      </c>
      <c r="GB115" s="20" t="str">
        <f t="shared" si="282"/>
        <v/>
      </c>
      <c r="GC115" s="20" t="str">
        <f t="shared" si="282"/>
        <v/>
      </c>
      <c r="GD115" s="20" t="str">
        <f t="shared" si="282"/>
        <v/>
      </c>
      <c r="GE115" s="20" t="str">
        <f t="shared" si="282"/>
        <v/>
      </c>
      <c r="GF115" s="20" t="str">
        <f t="shared" si="282"/>
        <v/>
      </c>
      <c r="GG115" s="20" t="str">
        <f t="shared" si="282"/>
        <v/>
      </c>
      <c r="GH115" s="20" t="str">
        <f t="shared" si="282"/>
        <v/>
      </c>
      <c r="GI115" s="20" t="str">
        <f t="shared" si="282"/>
        <v/>
      </c>
      <c r="GJ115" s="20" t="str">
        <f t="shared" si="283"/>
        <v/>
      </c>
      <c r="GK115" s="20" t="str">
        <f t="shared" si="283"/>
        <v/>
      </c>
      <c r="GL115" s="20" t="str">
        <f t="shared" si="283"/>
        <v/>
      </c>
      <c r="GM115" s="20" t="str">
        <f t="shared" si="283"/>
        <v/>
      </c>
      <c r="GN115" s="20" t="str">
        <f t="shared" si="283"/>
        <v/>
      </c>
      <c r="GO115" s="20" t="str">
        <f t="shared" si="283"/>
        <v/>
      </c>
      <c r="GP115" s="20" t="str">
        <f t="shared" si="283"/>
        <v/>
      </c>
      <c r="GQ115" s="20" t="str">
        <f t="shared" si="283"/>
        <v/>
      </c>
      <c r="GR115" s="20" t="str">
        <f t="shared" si="283"/>
        <v/>
      </c>
      <c r="GS115" s="20" t="str">
        <f t="shared" si="283"/>
        <v/>
      </c>
      <c r="GT115" s="20" t="str">
        <f t="shared" si="284"/>
        <v/>
      </c>
      <c r="GU115" s="20" t="str">
        <f t="shared" si="284"/>
        <v/>
      </c>
      <c r="GV115" s="20" t="str">
        <f t="shared" si="284"/>
        <v/>
      </c>
      <c r="GW115" s="20" t="str">
        <f t="shared" si="284"/>
        <v/>
      </c>
      <c r="GX115" s="20" t="str">
        <f t="shared" si="284"/>
        <v/>
      </c>
      <c r="GY115" s="20" t="str">
        <f t="shared" si="284"/>
        <v/>
      </c>
      <c r="GZ115" s="20" t="str">
        <f t="shared" si="284"/>
        <v/>
      </c>
      <c r="HA115" s="20" t="str">
        <f t="shared" si="284"/>
        <v/>
      </c>
      <c r="HB115" s="20" t="str">
        <f t="shared" si="284"/>
        <v/>
      </c>
      <c r="HC115" s="20" t="str">
        <f t="shared" si="284"/>
        <v/>
      </c>
      <c r="HD115" s="20" t="str">
        <f t="shared" si="285"/>
        <v/>
      </c>
      <c r="HE115" s="20" t="str">
        <f t="shared" si="285"/>
        <v/>
      </c>
      <c r="HF115" s="20" t="str">
        <f t="shared" si="285"/>
        <v/>
      </c>
      <c r="HG115" s="20" t="str">
        <f t="shared" si="285"/>
        <v/>
      </c>
      <c r="HH115" s="20" t="str">
        <f t="shared" si="285"/>
        <v/>
      </c>
      <c r="HI115" s="20" t="str">
        <f t="shared" si="285"/>
        <v/>
      </c>
      <c r="HJ115" s="20" t="str">
        <f t="shared" si="285"/>
        <v/>
      </c>
      <c r="HK115" s="20" t="str">
        <f t="shared" si="285"/>
        <v/>
      </c>
      <c r="HL115" s="20" t="str">
        <f t="shared" si="285"/>
        <v/>
      </c>
      <c r="HM115" s="20" t="str">
        <f t="shared" si="285"/>
        <v/>
      </c>
      <c r="HN115" s="20" t="str">
        <f t="shared" si="286"/>
        <v/>
      </c>
      <c r="HO115" s="20" t="str">
        <f t="shared" si="286"/>
        <v/>
      </c>
      <c r="HP115" s="20" t="str">
        <f t="shared" si="286"/>
        <v/>
      </c>
      <c r="HQ115" s="20" t="str">
        <f t="shared" si="286"/>
        <v/>
      </c>
      <c r="HR115" s="20" t="str">
        <f t="shared" si="286"/>
        <v/>
      </c>
      <c r="HS115" s="20" t="str">
        <f t="shared" si="286"/>
        <v/>
      </c>
      <c r="HT115" s="20" t="str">
        <f t="shared" si="286"/>
        <v/>
      </c>
      <c r="HU115" s="20" t="str">
        <f t="shared" si="286"/>
        <v/>
      </c>
      <c r="HV115" s="20" t="str">
        <f t="shared" si="286"/>
        <v/>
      </c>
      <c r="HW115" s="20" t="str">
        <f t="shared" si="286"/>
        <v/>
      </c>
      <c r="HX115" s="20" t="str">
        <f t="shared" si="287"/>
        <v/>
      </c>
      <c r="HY115" s="20" t="str">
        <f t="shared" si="287"/>
        <v/>
      </c>
      <c r="HZ115" s="20" t="str">
        <f t="shared" si="287"/>
        <v/>
      </c>
      <c r="IA115" s="20" t="str">
        <f t="shared" si="287"/>
        <v/>
      </c>
      <c r="IB115" s="20" t="str">
        <f t="shared" si="287"/>
        <v/>
      </c>
      <c r="IC115" s="20" t="str">
        <f t="shared" si="287"/>
        <v/>
      </c>
      <c r="ID115" s="20" t="str">
        <f t="shared" si="287"/>
        <v/>
      </c>
      <c r="IE115" s="20" t="str">
        <f t="shared" si="287"/>
        <v/>
      </c>
      <c r="IF115" s="20" t="str">
        <f t="shared" si="287"/>
        <v/>
      </c>
      <c r="IG115" s="20" t="str">
        <f t="shared" si="287"/>
        <v/>
      </c>
      <c r="IH115" s="20" t="str">
        <f t="shared" si="288"/>
        <v/>
      </c>
      <c r="II115" s="20" t="str">
        <f t="shared" si="288"/>
        <v/>
      </c>
      <c r="IJ115" s="20" t="str">
        <f t="shared" si="288"/>
        <v/>
      </c>
      <c r="IK115" s="20" t="str">
        <f t="shared" si="288"/>
        <v/>
      </c>
      <c r="IL115" s="20" t="str">
        <f t="shared" si="288"/>
        <v/>
      </c>
      <c r="IM115" s="20" t="str">
        <f t="shared" si="288"/>
        <v/>
      </c>
      <c r="IN115" s="20" t="str">
        <f t="shared" si="288"/>
        <v/>
      </c>
      <c r="IO115" s="20" t="str">
        <f t="shared" si="288"/>
        <v/>
      </c>
      <c r="IP115" s="20" t="str">
        <f t="shared" si="288"/>
        <v/>
      </c>
      <c r="IQ115" s="20" t="str">
        <f t="shared" si="288"/>
        <v/>
      </c>
      <c r="IR115" s="20" t="str">
        <f t="shared" si="288"/>
        <v/>
      </c>
      <c r="IS115" s="20" t="str">
        <f t="shared" si="288"/>
        <v/>
      </c>
      <c r="IT115" s="20" t="str">
        <f t="shared" si="288"/>
        <v/>
      </c>
      <c r="IU115" s="20" t="str">
        <f t="shared" si="288"/>
        <v/>
      </c>
      <c r="IV115" s="20" t="str">
        <f t="shared" si="288"/>
        <v/>
      </c>
    </row>
    <row r="116" spans="1:256" s="20" customFormat="1" x14ac:dyDescent="0.2">
      <c r="A116" s="19">
        <f t="shared" si="188"/>
        <v>104</v>
      </c>
      <c r="B116" s="20" t="str">
        <f t="shared" si="264"/>
        <v/>
      </c>
      <c r="C116" s="20" t="str">
        <f t="shared" si="264"/>
        <v/>
      </c>
      <c r="D116" s="20" t="str">
        <f t="shared" si="264"/>
        <v/>
      </c>
      <c r="E116" s="20" t="str">
        <f t="shared" si="264"/>
        <v/>
      </c>
      <c r="F116" s="20" t="str">
        <f t="shared" si="264"/>
        <v/>
      </c>
      <c r="G116" s="20" t="str">
        <f t="shared" si="264"/>
        <v/>
      </c>
      <c r="H116" s="20" t="str">
        <f t="shared" si="264"/>
        <v/>
      </c>
      <c r="I116" s="20" t="str">
        <f t="shared" si="264"/>
        <v/>
      </c>
      <c r="J116" s="20" t="str">
        <f t="shared" si="264"/>
        <v/>
      </c>
      <c r="K116" s="20" t="str">
        <f t="shared" si="264"/>
        <v/>
      </c>
      <c r="L116" s="20" t="str">
        <f t="shared" si="265"/>
        <v/>
      </c>
      <c r="M116" s="20" t="str">
        <f t="shared" si="265"/>
        <v/>
      </c>
      <c r="N116" s="20" t="str">
        <f t="shared" si="265"/>
        <v/>
      </c>
      <c r="O116" s="20" t="str">
        <f t="shared" si="265"/>
        <v/>
      </c>
      <c r="P116" s="20" t="str">
        <f t="shared" si="265"/>
        <v/>
      </c>
      <c r="Q116" s="20" t="str">
        <f t="shared" si="265"/>
        <v/>
      </c>
      <c r="R116" s="20" t="str">
        <f t="shared" si="265"/>
        <v/>
      </c>
      <c r="S116" s="20" t="str">
        <f t="shared" si="265"/>
        <v/>
      </c>
      <c r="T116" s="20" t="str">
        <f t="shared" si="265"/>
        <v/>
      </c>
      <c r="U116" s="20" t="str">
        <f t="shared" si="265"/>
        <v/>
      </c>
      <c r="V116" s="20" t="str">
        <f t="shared" si="266"/>
        <v/>
      </c>
      <c r="W116" s="20" t="str">
        <f t="shared" si="266"/>
        <v/>
      </c>
      <c r="X116" s="20" t="str">
        <f t="shared" si="266"/>
        <v/>
      </c>
      <c r="Y116" s="20" t="str">
        <f t="shared" si="266"/>
        <v/>
      </c>
      <c r="Z116" s="20" t="str">
        <f t="shared" si="266"/>
        <v/>
      </c>
      <c r="AA116" s="20" t="str">
        <f t="shared" si="266"/>
        <v/>
      </c>
      <c r="AB116" s="20" t="str">
        <f t="shared" si="266"/>
        <v/>
      </c>
      <c r="AC116" s="20" t="str">
        <f t="shared" si="266"/>
        <v/>
      </c>
      <c r="AD116" s="20" t="str">
        <f t="shared" si="266"/>
        <v/>
      </c>
      <c r="AE116" s="20" t="str">
        <f t="shared" si="266"/>
        <v/>
      </c>
      <c r="AF116" s="20" t="str">
        <f t="shared" si="267"/>
        <v/>
      </c>
      <c r="AG116" s="20" t="str">
        <f t="shared" si="267"/>
        <v/>
      </c>
      <c r="AH116" s="20" t="str">
        <f t="shared" si="267"/>
        <v/>
      </c>
      <c r="AI116" s="20" t="str">
        <f t="shared" si="267"/>
        <v/>
      </c>
      <c r="AJ116" s="20" t="str">
        <f t="shared" si="267"/>
        <v/>
      </c>
      <c r="AK116" s="20" t="str">
        <f t="shared" si="267"/>
        <v/>
      </c>
      <c r="AL116" s="20" t="str">
        <f t="shared" si="267"/>
        <v/>
      </c>
      <c r="AM116" s="20" t="str">
        <f t="shared" si="267"/>
        <v/>
      </c>
      <c r="AN116" s="20" t="str">
        <f t="shared" si="267"/>
        <v/>
      </c>
      <c r="AO116" s="20" t="str">
        <f t="shared" si="267"/>
        <v/>
      </c>
      <c r="AP116" s="20" t="str">
        <f t="shared" si="268"/>
        <v/>
      </c>
      <c r="AQ116" s="20" t="str">
        <f t="shared" si="268"/>
        <v/>
      </c>
      <c r="AR116" s="20" t="str">
        <f t="shared" si="268"/>
        <v/>
      </c>
      <c r="AS116" s="20" t="str">
        <f t="shared" si="268"/>
        <v/>
      </c>
      <c r="AT116" s="20" t="str">
        <f t="shared" si="268"/>
        <v/>
      </c>
      <c r="AU116" s="20" t="str">
        <f t="shared" si="268"/>
        <v/>
      </c>
      <c r="AV116" s="20" t="str">
        <f t="shared" si="268"/>
        <v/>
      </c>
      <c r="AW116" s="20" t="str">
        <f t="shared" si="268"/>
        <v/>
      </c>
      <c r="AX116" s="20" t="str">
        <f t="shared" si="268"/>
        <v/>
      </c>
      <c r="AY116" s="20" t="str">
        <f t="shared" si="268"/>
        <v/>
      </c>
      <c r="AZ116" s="20" t="str">
        <f t="shared" si="269"/>
        <v/>
      </c>
      <c r="BA116" s="20" t="str">
        <f t="shared" si="269"/>
        <v/>
      </c>
      <c r="BB116" s="20" t="str">
        <f t="shared" si="269"/>
        <v/>
      </c>
      <c r="BC116" s="20" t="str">
        <f t="shared" si="269"/>
        <v/>
      </c>
      <c r="BD116" s="20" t="str">
        <f t="shared" si="269"/>
        <v/>
      </c>
      <c r="BE116" s="20" t="str">
        <f t="shared" si="269"/>
        <v/>
      </c>
      <c r="BF116" s="20" t="str">
        <f t="shared" si="269"/>
        <v/>
      </c>
      <c r="BG116" s="20" t="str">
        <f t="shared" si="269"/>
        <v/>
      </c>
      <c r="BH116" s="20" t="str">
        <f t="shared" si="269"/>
        <v/>
      </c>
      <c r="BI116" s="20" t="str">
        <f t="shared" si="269"/>
        <v/>
      </c>
      <c r="BJ116" s="20" t="str">
        <f t="shared" si="270"/>
        <v/>
      </c>
      <c r="BK116" s="20" t="str">
        <f t="shared" si="270"/>
        <v/>
      </c>
      <c r="BL116" s="20" t="str">
        <f t="shared" si="270"/>
        <v/>
      </c>
      <c r="BM116" s="20" t="str">
        <f t="shared" si="270"/>
        <v/>
      </c>
      <c r="BN116" s="20" t="str">
        <f t="shared" si="270"/>
        <v/>
      </c>
      <c r="BO116" s="20" t="str">
        <f t="shared" si="270"/>
        <v/>
      </c>
      <c r="BP116" s="20" t="str">
        <f t="shared" si="270"/>
        <v/>
      </c>
      <c r="BQ116" s="20" t="str">
        <f t="shared" si="270"/>
        <v/>
      </c>
      <c r="BR116" s="20" t="str">
        <f t="shared" si="270"/>
        <v/>
      </c>
      <c r="BS116" s="20" t="str">
        <f t="shared" si="270"/>
        <v/>
      </c>
      <c r="BT116" s="20" t="str">
        <f t="shared" si="271"/>
        <v/>
      </c>
      <c r="BU116" s="20" t="str">
        <f t="shared" si="271"/>
        <v/>
      </c>
      <c r="BV116" s="20" t="str">
        <f t="shared" si="271"/>
        <v/>
      </c>
      <c r="BW116" s="20" t="str">
        <f t="shared" si="271"/>
        <v/>
      </c>
      <c r="BX116" s="20" t="str">
        <f t="shared" si="271"/>
        <v/>
      </c>
      <c r="BY116" s="20" t="str">
        <f t="shared" si="271"/>
        <v/>
      </c>
      <c r="BZ116" s="20" t="str">
        <f t="shared" si="271"/>
        <v/>
      </c>
      <c r="CA116" s="20" t="str">
        <f t="shared" si="271"/>
        <v/>
      </c>
      <c r="CB116" s="20" t="str">
        <f t="shared" si="271"/>
        <v/>
      </c>
      <c r="CC116" s="20" t="str">
        <f t="shared" si="271"/>
        <v/>
      </c>
      <c r="CD116" s="20" t="str">
        <f t="shared" si="272"/>
        <v/>
      </c>
      <c r="CE116" s="20" t="str">
        <f t="shared" si="272"/>
        <v/>
      </c>
      <c r="CF116" s="20" t="str">
        <f t="shared" si="272"/>
        <v/>
      </c>
      <c r="CG116" s="20" t="str">
        <f t="shared" si="272"/>
        <v/>
      </c>
      <c r="CH116" s="20" t="str">
        <f t="shared" si="272"/>
        <v/>
      </c>
      <c r="CI116" s="20" t="str">
        <f t="shared" si="272"/>
        <v/>
      </c>
      <c r="CJ116" s="20" t="str">
        <f t="shared" si="272"/>
        <v/>
      </c>
      <c r="CK116" s="20" t="str">
        <f t="shared" si="272"/>
        <v/>
      </c>
      <c r="CL116" s="20" t="str">
        <f t="shared" si="272"/>
        <v/>
      </c>
      <c r="CM116" s="20" t="str">
        <f t="shared" si="272"/>
        <v/>
      </c>
      <c r="CN116" s="20" t="str">
        <f t="shared" si="273"/>
        <v/>
      </c>
      <c r="CO116" s="20" t="str">
        <f t="shared" si="273"/>
        <v/>
      </c>
      <c r="CP116" s="20" t="str">
        <f t="shared" si="273"/>
        <v/>
      </c>
      <c r="CQ116" s="20" t="str">
        <f t="shared" si="273"/>
        <v/>
      </c>
      <c r="CR116" s="20" t="str">
        <f t="shared" si="273"/>
        <v/>
      </c>
      <c r="CS116" s="20" t="str">
        <f t="shared" si="273"/>
        <v/>
      </c>
      <c r="CT116" s="20" t="str">
        <f t="shared" si="273"/>
        <v/>
      </c>
      <c r="CU116" s="20" t="str">
        <f t="shared" si="273"/>
        <v/>
      </c>
      <c r="CV116" s="20" t="str">
        <f t="shared" si="273"/>
        <v/>
      </c>
      <c r="CW116" s="20" t="str">
        <f t="shared" si="273"/>
        <v/>
      </c>
      <c r="CX116" s="20" t="str">
        <f t="shared" si="274"/>
        <v/>
      </c>
      <c r="CY116" s="20" t="str">
        <f t="shared" si="274"/>
        <v/>
      </c>
      <c r="CZ116" s="20" t="str">
        <f t="shared" si="274"/>
        <v/>
      </c>
      <c r="DA116" s="20" t="str">
        <f t="shared" si="274"/>
        <v/>
      </c>
      <c r="DB116" s="20" t="str">
        <f t="shared" si="274"/>
        <v/>
      </c>
      <c r="DC116" s="20" t="str">
        <f t="shared" si="274"/>
        <v/>
      </c>
      <c r="DD116" s="20" t="str">
        <f t="shared" si="274"/>
        <v/>
      </c>
      <c r="DE116" s="20" t="str">
        <f t="shared" si="274"/>
        <v/>
      </c>
      <c r="DF116" s="20" t="str">
        <f t="shared" si="274"/>
        <v/>
      </c>
      <c r="DG116" s="20" t="str">
        <f t="shared" si="274"/>
        <v/>
      </c>
      <c r="DH116" s="20" t="str">
        <f t="shared" si="275"/>
        <v/>
      </c>
      <c r="DI116" s="20" t="str">
        <f t="shared" si="275"/>
        <v/>
      </c>
      <c r="DJ116" s="20" t="str">
        <f t="shared" si="275"/>
        <v/>
      </c>
      <c r="DK116" s="20" t="str">
        <f t="shared" si="275"/>
        <v/>
      </c>
      <c r="DL116" s="20" t="str">
        <f t="shared" si="275"/>
        <v/>
      </c>
      <c r="DM116" s="20" t="str">
        <f t="shared" si="275"/>
        <v/>
      </c>
      <c r="DN116" s="20" t="str">
        <f t="shared" si="275"/>
        <v/>
      </c>
      <c r="DO116" s="20" t="str">
        <f t="shared" si="275"/>
        <v/>
      </c>
      <c r="DP116" s="20" t="str">
        <f t="shared" si="275"/>
        <v/>
      </c>
      <c r="DQ116" s="20" t="str">
        <f t="shared" si="275"/>
        <v/>
      </c>
      <c r="DR116" s="20" t="str">
        <f t="shared" si="276"/>
        <v/>
      </c>
      <c r="DS116" s="20" t="str">
        <f t="shared" si="276"/>
        <v/>
      </c>
      <c r="DT116" s="20" t="str">
        <f t="shared" si="276"/>
        <v/>
      </c>
      <c r="DU116" s="20" t="str">
        <f t="shared" si="276"/>
        <v/>
      </c>
      <c r="DV116" s="20" t="str">
        <f t="shared" si="276"/>
        <v/>
      </c>
      <c r="DW116" s="20" t="str">
        <f t="shared" si="276"/>
        <v/>
      </c>
      <c r="DX116" s="20" t="str">
        <f t="shared" si="276"/>
        <v/>
      </c>
      <c r="DY116" s="20" t="str">
        <f t="shared" si="276"/>
        <v/>
      </c>
      <c r="DZ116" s="20" t="str">
        <f t="shared" si="276"/>
        <v/>
      </c>
      <c r="EA116" s="20" t="str">
        <f t="shared" si="276"/>
        <v/>
      </c>
      <c r="EB116" s="20" t="str">
        <f t="shared" si="277"/>
        <v/>
      </c>
      <c r="EC116" s="20" t="str">
        <f t="shared" si="277"/>
        <v/>
      </c>
      <c r="ED116" s="20" t="str">
        <f t="shared" si="277"/>
        <v/>
      </c>
      <c r="EE116" s="20" t="str">
        <f t="shared" si="277"/>
        <v/>
      </c>
      <c r="EF116" s="20" t="str">
        <f t="shared" si="277"/>
        <v/>
      </c>
      <c r="EG116" s="20" t="str">
        <f t="shared" si="277"/>
        <v/>
      </c>
      <c r="EH116" s="20" t="str">
        <f t="shared" si="277"/>
        <v/>
      </c>
      <c r="EI116" s="20" t="str">
        <f t="shared" si="277"/>
        <v/>
      </c>
      <c r="EJ116" s="20" t="str">
        <f t="shared" si="277"/>
        <v/>
      </c>
      <c r="EK116" s="20" t="str">
        <f t="shared" si="277"/>
        <v/>
      </c>
      <c r="EL116" s="20" t="str">
        <f t="shared" si="278"/>
        <v/>
      </c>
      <c r="EM116" s="20" t="str">
        <f t="shared" si="278"/>
        <v/>
      </c>
      <c r="EN116" s="20" t="str">
        <f t="shared" si="278"/>
        <v/>
      </c>
      <c r="EO116" s="20" t="str">
        <f t="shared" si="278"/>
        <v/>
      </c>
      <c r="EP116" s="20" t="str">
        <f t="shared" si="278"/>
        <v/>
      </c>
      <c r="EQ116" s="20" t="str">
        <f t="shared" si="278"/>
        <v/>
      </c>
      <c r="ER116" s="20" t="str">
        <f t="shared" si="278"/>
        <v/>
      </c>
      <c r="ES116" s="20" t="str">
        <f t="shared" si="278"/>
        <v/>
      </c>
      <c r="ET116" s="20" t="str">
        <f t="shared" si="278"/>
        <v/>
      </c>
      <c r="EU116" s="20" t="str">
        <f t="shared" si="278"/>
        <v/>
      </c>
      <c r="EV116" s="20" t="str">
        <f t="shared" si="279"/>
        <v/>
      </c>
      <c r="EW116" s="20" t="str">
        <f t="shared" si="279"/>
        <v/>
      </c>
      <c r="EX116" s="20" t="str">
        <f t="shared" si="279"/>
        <v/>
      </c>
      <c r="EY116" s="20" t="str">
        <f t="shared" si="279"/>
        <v/>
      </c>
      <c r="EZ116" s="20" t="str">
        <f t="shared" si="279"/>
        <v/>
      </c>
      <c r="FA116" s="20" t="str">
        <f t="shared" si="279"/>
        <v/>
      </c>
      <c r="FB116" s="20" t="str">
        <f t="shared" si="279"/>
        <v/>
      </c>
      <c r="FC116" s="20" t="str">
        <f t="shared" si="279"/>
        <v/>
      </c>
      <c r="FD116" s="20" t="str">
        <f t="shared" si="279"/>
        <v/>
      </c>
      <c r="FE116" s="20" t="str">
        <f t="shared" si="279"/>
        <v/>
      </c>
      <c r="FF116" s="20" t="str">
        <f t="shared" si="280"/>
        <v/>
      </c>
      <c r="FG116" s="20" t="str">
        <f t="shared" si="280"/>
        <v/>
      </c>
      <c r="FH116" s="20" t="str">
        <f t="shared" si="280"/>
        <v/>
      </c>
      <c r="FI116" s="20" t="str">
        <f t="shared" si="280"/>
        <v/>
      </c>
      <c r="FJ116" s="20" t="str">
        <f t="shared" si="280"/>
        <v/>
      </c>
      <c r="FK116" s="20" t="str">
        <f t="shared" si="280"/>
        <v/>
      </c>
      <c r="FL116" s="20" t="str">
        <f t="shared" si="280"/>
        <v/>
      </c>
      <c r="FM116" s="20" t="str">
        <f t="shared" si="280"/>
        <v/>
      </c>
      <c r="FN116" s="20" t="str">
        <f t="shared" si="280"/>
        <v/>
      </c>
      <c r="FO116" s="20" t="str">
        <f t="shared" si="280"/>
        <v/>
      </c>
      <c r="FP116" s="20" t="str">
        <f t="shared" si="281"/>
        <v/>
      </c>
      <c r="FQ116" s="20" t="str">
        <f t="shared" si="281"/>
        <v/>
      </c>
      <c r="FR116" s="20" t="str">
        <f t="shared" si="281"/>
        <v/>
      </c>
      <c r="FS116" s="20" t="str">
        <f t="shared" si="281"/>
        <v/>
      </c>
      <c r="FT116" s="20" t="str">
        <f t="shared" si="281"/>
        <v/>
      </c>
      <c r="FU116" s="20" t="str">
        <f t="shared" si="281"/>
        <v/>
      </c>
      <c r="FV116" s="20" t="str">
        <f t="shared" si="281"/>
        <v/>
      </c>
      <c r="FW116" s="20" t="str">
        <f t="shared" si="281"/>
        <v/>
      </c>
      <c r="FX116" s="20" t="str">
        <f t="shared" si="281"/>
        <v/>
      </c>
      <c r="FY116" s="20" t="str">
        <f t="shared" si="281"/>
        <v/>
      </c>
      <c r="FZ116" s="20" t="str">
        <f t="shared" si="282"/>
        <v/>
      </c>
      <c r="GA116" s="20" t="str">
        <f t="shared" si="282"/>
        <v/>
      </c>
      <c r="GB116" s="20" t="str">
        <f t="shared" si="282"/>
        <v/>
      </c>
      <c r="GC116" s="20" t="str">
        <f t="shared" si="282"/>
        <v/>
      </c>
      <c r="GD116" s="20" t="str">
        <f t="shared" si="282"/>
        <v/>
      </c>
      <c r="GE116" s="20" t="str">
        <f t="shared" si="282"/>
        <v/>
      </c>
      <c r="GF116" s="20" t="str">
        <f t="shared" si="282"/>
        <v/>
      </c>
      <c r="GG116" s="20" t="str">
        <f t="shared" si="282"/>
        <v/>
      </c>
      <c r="GH116" s="20" t="str">
        <f t="shared" si="282"/>
        <v/>
      </c>
      <c r="GI116" s="20" t="str">
        <f t="shared" si="282"/>
        <v/>
      </c>
      <c r="GJ116" s="20" t="str">
        <f t="shared" si="283"/>
        <v/>
      </c>
      <c r="GK116" s="20" t="str">
        <f t="shared" si="283"/>
        <v/>
      </c>
      <c r="GL116" s="20" t="str">
        <f t="shared" si="283"/>
        <v/>
      </c>
      <c r="GM116" s="20" t="str">
        <f t="shared" si="283"/>
        <v/>
      </c>
      <c r="GN116" s="20" t="str">
        <f t="shared" si="283"/>
        <v/>
      </c>
      <c r="GO116" s="20" t="str">
        <f t="shared" si="283"/>
        <v/>
      </c>
      <c r="GP116" s="20" t="str">
        <f t="shared" si="283"/>
        <v/>
      </c>
      <c r="GQ116" s="20" t="str">
        <f t="shared" si="283"/>
        <v/>
      </c>
      <c r="GR116" s="20" t="str">
        <f t="shared" si="283"/>
        <v/>
      </c>
      <c r="GS116" s="20" t="str">
        <f t="shared" si="283"/>
        <v/>
      </c>
      <c r="GT116" s="20" t="str">
        <f t="shared" si="284"/>
        <v/>
      </c>
      <c r="GU116" s="20" t="str">
        <f t="shared" si="284"/>
        <v/>
      </c>
      <c r="GV116" s="20" t="str">
        <f t="shared" si="284"/>
        <v/>
      </c>
      <c r="GW116" s="20" t="str">
        <f t="shared" si="284"/>
        <v/>
      </c>
      <c r="GX116" s="20" t="str">
        <f t="shared" si="284"/>
        <v/>
      </c>
      <c r="GY116" s="20" t="str">
        <f t="shared" si="284"/>
        <v/>
      </c>
      <c r="GZ116" s="20" t="str">
        <f t="shared" si="284"/>
        <v/>
      </c>
      <c r="HA116" s="20" t="str">
        <f t="shared" si="284"/>
        <v/>
      </c>
      <c r="HB116" s="20" t="str">
        <f t="shared" si="284"/>
        <v/>
      </c>
      <c r="HC116" s="20" t="str">
        <f t="shared" si="284"/>
        <v/>
      </c>
      <c r="HD116" s="20" t="str">
        <f t="shared" si="285"/>
        <v/>
      </c>
      <c r="HE116" s="20" t="str">
        <f t="shared" si="285"/>
        <v/>
      </c>
      <c r="HF116" s="20" t="str">
        <f t="shared" si="285"/>
        <v/>
      </c>
      <c r="HG116" s="20" t="str">
        <f t="shared" si="285"/>
        <v/>
      </c>
      <c r="HH116" s="20" t="str">
        <f t="shared" si="285"/>
        <v/>
      </c>
      <c r="HI116" s="20" t="str">
        <f t="shared" si="285"/>
        <v/>
      </c>
      <c r="HJ116" s="20" t="str">
        <f t="shared" si="285"/>
        <v/>
      </c>
      <c r="HK116" s="20" t="str">
        <f t="shared" si="285"/>
        <v/>
      </c>
      <c r="HL116" s="20" t="str">
        <f t="shared" si="285"/>
        <v/>
      </c>
      <c r="HM116" s="20" t="str">
        <f t="shared" si="285"/>
        <v/>
      </c>
      <c r="HN116" s="20" t="str">
        <f t="shared" si="286"/>
        <v/>
      </c>
      <c r="HO116" s="20" t="str">
        <f t="shared" si="286"/>
        <v/>
      </c>
      <c r="HP116" s="20" t="str">
        <f t="shared" si="286"/>
        <v/>
      </c>
      <c r="HQ116" s="20" t="str">
        <f t="shared" si="286"/>
        <v/>
      </c>
      <c r="HR116" s="20" t="str">
        <f t="shared" si="286"/>
        <v/>
      </c>
      <c r="HS116" s="20" t="str">
        <f t="shared" si="286"/>
        <v/>
      </c>
      <c r="HT116" s="20" t="str">
        <f t="shared" si="286"/>
        <v/>
      </c>
      <c r="HU116" s="20" t="str">
        <f t="shared" si="286"/>
        <v/>
      </c>
      <c r="HV116" s="20" t="str">
        <f t="shared" si="286"/>
        <v/>
      </c>
      <c r="HW116" s="20" t="str">
        <f t="shared" si="286"/>
        <v/>
      </c>
      <c r="HX116" s="20" t="str">
        <f t="shared" si="287"/>
        <v/>
      </c>
      <c r="HY116" s="20" t="str">
        <f t="shared" si="287"/>
        <v/>
      </c>
      <c r="HZ116" s="20" t="str">
        <f t="shared" si="287"/>
        <v/>
      </c>
      <c r="IA116" s="20" t="str">
        <f t="shared" si="287"/>
        <v/>
      </c>
      <c r="IB116" s="20" t="str">
        <f t="shared" si="287"/>
        <v/>
      </c>
      <c r="IC116" s="20" t="str">
        <f t="shared" si="287"/>
        <v/>
      </c>
      <c r="ID116" s="20" t="str">
        <f t="shared" si="287"/>
        <v/>
      </c>
      <c r="IE116" s="20" t="str">
        <f t="shared" si="287"/>
        <v/>
      </c>
      <c r="IF116" s="20" t="str">
        <f t="shared" si="287"/>
        <v/>
      </c>
      <c r="IG116" s="20" t="str">
        <f t="shared" si="287"/>
        <v/>
      </c>
      <c r="IH116" s="20" t="str">
        <f t="shared" si="288"/>
        <v/>
      </c>
      <c r="II116" s="20" t="str">
        <f t="shared" si="288"/>
        <v/>
      </c>
      <c r="IJ116" s="20" t="str">
        <f t="shared" si="288"/>
        <v/>
      </c>
      <c r="IK116" s="20" t="str">
        <f t="shared" si="288"/>
        <v/>
      </c>
      <c r="IL116" s="20" t="str">
        <f t="shared" si="288"/>
        <v/>
      </c>
      <c r="IM116" s="20" t="str">
        <f t="shared" si="288"/>
        <v/>
      </c>
      <c r="IN116" s="20" t="str">
        <f t="shared" si="288"/>
        <v/>
      </c>
      <c r="IO116" s="20" t="str">
        <f t="shared" si="288"/>
        <v/>
      </c>
      <c r="IP116" s="20" t="str">
        <f t="shared" si="288"/>
        <v/>
      </c>
      <c r="IQ116" s="20" t="str">
        <f t="shared" si="288"/>
        <v/>
      </c>
      <c r="IR116" s="20" t="str">
        <f t="shared" si="288"/>
        <v/>
      </c>
      <c r="IS116" s="20" t="str">
        <f t="shared" si="288"/>
        <v/>
      </c>
      <c r="IT116" s="20" t="str">
        <f t="shared" si="288"/>
        <v/>
      </c>
      <c r="IU116" s="20" t="str">
        <f t="shared" si="288"/>
        <v/>
      </c>
      <c r="IV116" s="20" t="str">
        <f t="shared" si="288"/>
        <v/>
      </c>
    </row>
    <row r="117" spans="1:256" s="20" customFormat="1" x14ac:dyDescent="0.2">
      <c r="A117" s="19">
        <f t="shared" si="188"/>
        <v>105</v>
      </c>
      <c r="B117" s="20" t="str">
        <f t="shared" si="264"/>
        <v/>
      </c>
      <c r="C117" s="20" t="str">
        <f t="shared" si="264"/>
        <v/>
      </c>
      <c r="D117" s="20" t="str">
        <f t="shared" si="264"/>
        <v/>
      </c>
      <c r="E117" s="20" t="str">
        <f t="shared" si="264"/>
        <v/>
      </c>
      <c r="F117" s="20" t="str">
        <f t="shared" si="264"/>
        <v/>
      </c>
      <c r="G117" s="20" t="str">
        <f t="shared" si="264"/>
        <v/>
      </c>
      <c r="H117" s="20" t="str">
        <f t="shared" si="264"/>
        <v/>
      </c>
      <c r="I117" s="20" t="str">
        <f t="shared" si="264"/>
        <v/>
      </c>
      <c r="J117" s="20" t="str">
        <f t="shared" si="264"/>
        <v/>
      </c>
      <c r="K117" s="20" t="str">
        <f t="shared" si="264"/>
        <v/>
      </c>
      <c r="L117" s="20" t="str">
        <f t="shared" si="265"/>
        <v/>
      </c>
      <c r="M117" s="20" t="str">
        <f t="shared" si="265"/>
        <v/>
      </c>
      <c r="N117" s="20" t="str">
        <f t="shared" si="265"/>
        <v/>
      </c>
      <c r="O117" s="20" t="str">
        <f t="shared" si="265"/>
        <v/>
      </c>
      <c r="P117" s="20" t="str">
        <f t="shared" si="265"/>
        <v/>
      </c>
      <c r="Q117" s="20" t="str">
        <f t="shared" si="265"/>
        <v/>
      </c>
      <c r="R117" s="20" t="str">
        <f t="shared" si="265"/>
        <v/>
      </c>
      <c r="S117" s="20" t="str">
        <f t="shared" si="265"/>
        <v/>
      </c>
      <c r="T117" s="20" t="str">
        <f t="shared" si="265"/>
        <v/>
      </c>
      <c r="U117" s="20" t="str">
        <f t="shared" si="265"/>
        <v/>
      </c>
      <c r="V117" s="20" t="str">
        <f t="shared" si="266"/>
        <v/>
      </c>
      <c r="W117" s="20" t="str">
        <f t="shared" si="266"/>
        <v/>
      </c>
      <c r="X117" s="20" t="str">
        <f t="shared" si="266"/>
        <v/>
      </c>
      <c r="Y117" s="20" t="str">
        <f t="shared" si="266"/>
        <v/>
      </c>
      <c r="Z117" s="20" t="str">
        <f t="shared" si="266"/>
        <v/>
      </c>
      <c r="AA117" s="20" t="str">
        <f t="shared" si="266"/>
        <v/>
      </c>
      <c r="AB117" s="20" t="str">
        <f t="shared" si="266"/>
        <v/>
      </c>
      <c r="AC117" s="20" t="str">
        <f t="shared" si="266"/>
        <v/>
      </c>
      <c r="AD117" s="20" t="str">
        <f t="shared" si="266"/>
        <v/>
      </c>
      <c r="AE117" s="20" t="str">
        <f t="shared" si="266"/>
        <v/>
      </c>
      <c r="AF117" s="20" t="str">
        <f t="shared" si="267"/>
        <v/>
      </c>
      <c r="AG117" s="20" t="str">
        <f t="shared" si="267"/>
        <v/>
      </c>
      <c r="AH117" s="20" t="str">
        <f t="shared" si="267"/>
        <v/>
      </c>
      <c r="AI117" s="20" t="str">
        <f t="shared" si="267"/>
        <v/>
      </c>
      <c r="AJ117" s="20" t="str">
        <f t="shared" si="267"/>
        <v/>
      </c>
      <c r="AK117" s="20" t="str">
        <f t="shared" si="267"/>
        <v/>
      </c>
      <c r="AL117" s="20" t="str">
        <f t="shared" si="267"/>
        <v/>
      </c>
      <c r="AM117" s="20" t="str">
        <f t="shared" si="267"/>
        <v/>
      </c>
      <c r="AN117" s="20" t="str">
        <f t="shared" si="267"/>
        <v/>
      </c>
      <c r="AO117" s="20" t="str">
        <f t="shared" si="267"/>
        <v/>
      </c>
      <c r="AP117" s="20" t="str">
        <f t="shared" si="268"/>
        <v/>
      </c>
      <c r="AQ117" s="20" t="str">
        <f t="shared" si="268"/>
        <v/>
      </c>
      <c r="AR117" s="20" t="str">
        <f t="shared" si="268"/>
        <v/>
      </c>
      <c r="AS117" s="20" t="str">
        <f t="shared" si="268"/>
        <v/>
      </c>
      <c r="AT117" s="20" t="str">
        <f t="shared" si="268"/>
        <v/>
      </c>
      <c r="AU117" s="20" t="str">
        <f t="shared" si="268"/>
        <v/>
      </c>
      <c r="AV117" s="20" t="str">
        <f t="shared" si="268"/>
        <v/>
      </c>
      <c r="AW117" s="20" t="str">
        <f t="shared" si="268"/>
        <v/>
      </c>
      <c r="AX117" s="20" t="str">
        <f t="shared" si="268"/>
        <v/>
      </c>
      <c r="AY117" s="20" t="str">
        <f t="shared" si="268"/>
        <v/>
      </c>
      <c r="AZ117" s="20" t="str">
        <f t="shared" si="269"/>
        <v/>
      </c>
      <c r="BA117" s="20" t="str">
        <f t="shared" si="269"/>
        <v/>
      </c>
      <c r="BB117" s="20" t="str">
        <f t="shared" si="269"/>
        <v/>
      </c>
      <c r="BC117" s="20" t="str">
        <f t="shared" si="269"/>
        <v/>
      </c>
      <c r="BD117" s="20" t="str">
        <f t="shared" si="269"/>
        <v/>
      </c>
      <c r="BE117" s="20" t="str">
        <f t="shared" si="269"/>
        <v/>
      </c>
      <c r="BF117" s="20" t="str">
        <f t="shared" si="269"/>
        <v/>
      </c>
      <c r="BG117" s="20" t="str">
        <f t="shared" si="269"/>
        <v/>
      </c>
      <c r="BH117" s="20" t="str">
        <f t="shared" si="269"/>
        <v/>
      </c>
      <c r="BI117" s="20" t="str">
        <f t="shared" si="269"/>
        <v/>
      </c>
      <c r="BJ117" s="20" t="str">
        <f t="shared" si="270"/>
        <v/>
      </c>
      <c r="BK117" s="20" t="str">
        <f t="shared" si="270"/>
        <v/>
      </c>
      <c r="BL117" s="20" t="str">
        <f t="shared" si="270"/>
        <v/>
      </c>
      <c r="BM117" s="20" t="str">
        <f t="shared" si="270"/>
        <v/>
      </c>
      <c r="BN117" s="20" t="str">
        <f t="shared" si="270"/>
        <v/>
      </c>
      <c r="BO117" s="20" t="str">
        <f t="shared" si="270"/>
        <v/>
      </c>
      <c r="BP117" s="20" t="str">
        <f t="shared" si="270"/>
        <v/>
      </c>
      <c r="BQ117" s="20" t="str">
        <f t="shared" si="270"/>
        <v/>
      </c>
      <c r="BR117" s="20" t="str">
        <f t="shared" si="270"/>
        <v/>
      </c>
      <c r="BS117" s="20" t="str">
        <f t="shared" si="270"/>
        <v/>
      </c>
      <c r="BT117" s="20" t="str">
        <f t="shared" si="271"/>
        <v/>
      </c>
      <c r="BU117" s="20" t="str">
        <f t="shared" si="271"/>
        <v/>
      </c>
      <c r="BV117" s="20" t="str">
        <f t="shared" si="271"/>
        <v/>
      </c>
      <c r="BW117" s="20" t="str">
        <f t="shared" si="271"/>
        <v/>
      </c>
      <c r="BX117" s="20" t="str">
        <f t="shared" si="271"/>
        <v/>
      </c>
      <c r="BY117" s="20" t="str">
        <f t="shared" si="271"/>
        <v/>
      </c>
      <c r="BZ117" s="20" t="str">
        <f t="shared" si="271"/>
        <v/>
      </c>
      <c r="CA117" s="20" t="str">
        <f t="shared" si="271"/>
        <v/>
      </c>
      <c r="CB117" s="20" t="str">
        <f t="shared" si="271"/>
        <v/>
      </c>
      <c r="CC117" s="20" t="str">
        <f t="shared" si="271"/>
        <v/>
      </c>
      <c r="CD117" s="20" t="str">
        <f t="shared" si="272"/>
        <v/>
      </c>
      <c r="CE117" s="20" t="str">
        <f t="shared" si="272"/>
        <v/>
      </c>
      <c r="CF117" s="20" t="str">
        <f t="shared" si="272"/>
        <v/>
      </c>
      <c r="CG117" s="20" t="str">
        <f t="shared" si="272"/>
        <v/>
      </c>
      <c r="CH117" s="20" t="str">
        <f t="shared" si="272"/>
        <v/>
      </c>
      <c r="CI117" s="20" t="str">
        <f t="shared" si="272"/>
        <v/>
      </c>
      <c r="CJ117" s="20" t="str">
        <f t="shared" si="272"/>
        <v/>
      </c>
      <c r="CK117" s="20" t="str">
        <f t="shared" si="272"/>
        <v/>
      </c>
      <c r="CL117" s="20" t="str">
        <f t="shared" si="272"/>
        <v/>
      </c>
      <c r="CM117" s="20" t="str">
        <f t="shared" si="272"/>
        <v/>
      </c>
      <c r="CN117" s="20" t="str">
        <f t="shared" si="273"/>
        <v/>
      </c>
      <c r="CO117" s="20" t="str">
        <f t="shared" si="273"/>
        <v/>
      </c>
      <c r="CP117" s="20" t="str">
        <f t="shared" si="273"/>
        <v/>
      </c>
      <c r="CQ117" s="20" t="str">
        <f t="shared" si="273"/>
        <v/>
      </c>
      <c r="CR117" s="20" t="str">
        <f t="shared" si="273"/>
        <v/>
      </c>
      <c r="CS117" s="20" t="str">
        <f t="shared" si="273"/>
        <v/>
      </c>
      <c r="CT117" s="20" t="str">
        <f t="shared" si="273"/>
        <v/>
      </c>
      <c r="CU117" s="20" t="str">
        <f t="shared" si="273"/>
        <v/>
      </c>
      <c r="CV117" s="20" t="str">
        <f t="shared" si="273"/>
        <v/>
      </c>
      <c r="CW117" s="20" t="str">
        <f t="shared" si="273"/>
        <v/>
      </c>
      <c r="CX117" s="20" t="str">
        <f t="shared" si="274"/>
        <v/>
      </c>
      <c r="CY117" s="20" t="str">
        <f t="shared" si="274"/>
        <v/>
      </c>
      <c r="CZ117" s="20" t="str">
        <f t="shared" si="274"/>
        <v/>
      </c>
      <c r="DA117" s="20" t="str">
        <f t="shared" si="274"/>
        <v/>
      </c>
      <c r="DB117" s="20" t="str">
        <f t="shared" si="274"/>
        <v/>
      </c>
      <c r="DC117" s="20" t="str">
        <f t="shared" si="274"/>
        <v/>
      </c>
      <c r="DD117" s="20" t="str">
        <f t="shared" si="274"/>
        <v/>
      </c>
      <c r="DE117" s="20" t="str">
        <f t="shared" si="274"/>
        <v/>
      </c>
      <c r="DF117" s="20" t="str">
        <f t="shared" si="274"/>
        <v/>
      </c>
      <c r="DG117" s="20" t="str">
        <f t="shared" si="274"/>
        <v/>
      </c>
      <c r="DH117" s="20" t="str">
        <f t="shared" si="275"/>
        <v/>
      </c>
      <c r="DI117" s="20" t="str">
        <f t="shared" si="275"/>
        <v/>
      </c>
      <c r="DJ117" s="20" t="str">
        <f t="shared" si="275"/>
        <v/>
      </c>
      <c r="DK117" s="20" t="str">
        <f t="shared" si="275"/>
        <v/>
      </c>
      <c r="DL117" s="20" t="str">
        <f t="shared" si="275"/>
        <v/>
      </c>
      <c r="DM117" s="20" t="str">
        <f t="shared" si="275"/>
        <v/>
      </c>
      <c r="DN117" s="20" t="str">
        <f t="shared" si="275"/>
        <v/>
      </c>
      <c r="DO117" s="20" t="str">
        <f t="shared" si="275"/>
        <v/>
      </c>
      <c r="DP117" s="20" t="str">
        <f t="shared" si="275"/>
        <v/>
      </c>
      <c r="DQ117" s="20" t="str">
        <f t="shared" si="275"/>
        <v/>
      </c>
      <c r="DR117" s="20" t="str">
        <f t="shared" si="276"/>
        <v/>
      </c>
      <c r="DS117" s="20" t="str">
        <f t="shared" si="276"/>
        <v/>
      </c>
      <c r="DT117" s="20" t="str">
        <f t="shared" si="276"/>
        <v/>
      </c>
      <c r="DU117" s="20" t="str">
        <f t="shared" si="276"/>
        <v/>
      </c>
      <c r="DV117" s="20" t="str">
        <f t="shared" si="276"/>
        <v/>
      </c>
      <c r="DW117" s="20" t="str">
        <f t="shared" si="276"/>
        <v/>
      </c>
      <c r="DX117" s="20" t="str">
        <f t="shared" si="276"/>
        <v/>
      </c>
      <c r="DY117" s="20" t="str">
        <f t="shared" si="276"/>
        <v/>
      </c>
      <c r="DZ117" s="20" t="str">
        <f t="shared" si="276"/>
        <v/>
      </c>
      <c r="EA117" s="20" t="str">
        <f t="shared" si="276"/>
        <v/>
      </c>
      <c r="EB117" s="20" t="str">
        <f t="shared" si="277"/>
        <v/>
      </c>
      <c r="EC117" s="20" t="str">
        <f t="shared" si="277"/>
        <v/>
      </c>
      <c r="ED117" s="20" t="str">
        <f t="shared" si="277"/>
        <v/>
      </c>
      <c r="EE117" s="20" t="str">
        <f t="shared" si="277"/>
        <v/>
      </c>
      <c r="EF117" s="20" t="str">
        <f t="shared" si="277"/>
        <v/>
      </c>
      <c r="EG117" s="20" t="str">
        <f t="shared" si="277"/>
        <v/>
      </c>
      <c r="EH117" s="20" t="str">
        <f t="shared" si="277"/>
        <v/>
      </c>
      <c r="EI117" s="20" t="str">
        <f t="shared" si="277"/>
        <v/>
      </c>
      <c r="EJ117" s="20" t="str">
        <f t="shared" si="277"/>
        <v/>
      </c>
      <c r="EK117" s="20" t="str">
        <f t="shared" si="277"/>
        <v/>
      </c>
      <c r="EL117" s="20" t="str">
        <f t="shared" si="278"/>
        <v/>
      </c>
      <c r="EM117" s="20" t="str">
        <f t="shared" si="278"/>
        <v/>
      </c>
      <c r="EN117" s="20" t="str">
        <f t="shared" si="278"/>
        <v/>
      </c>
      <c r="EO117" s="20" t="str">
        <f t="shared" si="278"/>
        <v/>
      </c>
      <c r="EP117" s="20" t="str">
        <f t="shared" si="278"/>
        <v/>
      </c>
      <c r="EQ117" s="20" t="str">
        <f t="shared" si="278"/>
        <v/>
      </c>
      <c r="ER117" s="20" t="str">
        <f t="shared" si="278"/>
        <v/>
      </c>
      <c r="ES117" s="20" t="str">
        <f t="shared" si="278"/>
        <v/>
      </c>
      <c r="ET117" s="20" t="str">
        <f t="shared" si="278"/>
        <v/>
      </c>
      <c r="EU117" s="20" t="str">
        <f t="shared" si="278"/>
        <v/>
      </c>
      <c r="EV117" s="20" t="str">
        <f t="shared" si="279"/>
        <v/>
      </c>
      <c r="EW117" s="20" t="str">
        <f t="shared" si="279"/>
        <v/>
      </c>
      <c r="EX117" s="20" t="str">
        <f t="shared" si="279"/>
        <v/>
      </c>
      <c r="EY117" s="20" t="str">
        <f t="shared" si="279"/>
        <v/>
      </c>
      <c r="EZ117" s="20" t="str">
        <f t="shared" si="279"/>
        <v/>
      </c>
      <c r="FA117" s="20" t="str">
        <f t="shared" si="279"/>
        <v/>
      </c>
      <c r="FB117" s="20" t="str">
        <f t="shared" si="279"/>
        <v/>
      </c>
      <c r="FC117" s="20" t="str">
        <f t="shared" si="279"/>
        <v/>
      </c>
      <c r="FD117" s="20" t="str">
        <f t="shared" si="279"/>
        <v/>
      </c>
      <c r="FE117" s="20" t="str">
        <f t="shared" si="279"/>
        <v/>
      </c>
      <c r="FF117" s="20" t="str">
        <f t="shared" si="280"/>
        <v/>
      </c>
      <c r="FG117" s="20" t="str">
        <f t="shared" si="280"/>
        <v/>
      </c>
      <c r="FH117" s="20" t="str">
        <f t="shared" si="280"/>
        <v/>
      </c>
      <c r="FI117" s="20" t="str">
        <f t="shared" si="280"/>
        <v/>
      </c>
      <c r="FJ117" s="20" t="str">
        <f t="shared" si="280"/>
        <v/>
      </c>
      <c r="FK117" s="20" t="str">
        <f t="shared" si="280"/>
        <v/>
      </c>
      <c r="FL117" s="20" t="str">
        <f t="shared" si="280"/>
        <v/>
      </c>
      <c r="FM117" s="20" t="str">
        <f t="shared" si="280"/>
        <v/>
      </c>
      <c r="FN117" s="20" t="str">
        <f t="shared" si="280"/>
        <v/>
      </c>
      <c r="FO117" s="20" t="str">
        <f t="shared" si="280"/>
        <v/>
      </c>
      <c r="FP117" s="20" t="str">
        <f t="shared" si="281"/>
        <v/>
      </c>
      <c r="FQ117" s="20" t="str">
        <f t="shared" si="281"/>
        <v/>
      </c>
      <c r="FR117" s="20" t="str">
        <f t="shared" si="281"/>
        <v/>
      </c>
      <c r="FS117" s="20" t="str">
        <f t="shared" si="281"/>
        <v/>
      </c>
      <c r="FT117" s="20" t="str">
        <f t="shared" si="281"/>
        <v/>
      </c>
      <c r="FU117" s="20" t="str">
        <f t="shared" si="281"/>
        <v/>
      </c>
      <c r="FV117" s="20" t="str">
        <f t="shared" si="281"/>
        <v/>
      </c>
      <c r="FW117" s="20" t="str">
        <f t="shared" si="281"/>
        <v/>
      </c>
      <c r="FX117" s="20" t="str">
        <f t="shared" si="281"/>
        <v/>
      </c>
      <c r="FY117" s="20" t="str">
        <f t="shared" si="281"/>
        <v/>
      </c>
      <c r="FZ117" s="20" t="str">
        <f t="shared" si="282"/>
        <v/>
      </c>
      <c r="GA117" s="20" t="str">
        <f t="shared" si="282"/>
        <v/>
      </c>
      <c r="GB117" s="20" t="str">
        <f t="shared" si="282"/>
        <v/>
      </c>
      <c r="GC117" s="20" t="str">
        <f t="shared" si="282"/>
        <v/>
      </c>
      <c r="GD117" s="20" t="str">
        <f t="shared" si="282"/>
        <v/>
      </c>
      <c r="GE117" s="20" t="str">
        <f t="shared" si="282"/>
        <v/>
      </c>
      <c r="GF117" s="20" t="str">
        <f t="shared" si="282"/>
        <v/>
      </c>
      <c r="GG117" s="20" t="str">
        <f t="shared" si="282"/>
        <v/>
      </c>
      <c r="GH117" s="20" t="str">
        <f t="shared" si="282"/>
        <v/>
      </c>
      <c r="GI117" s="20" t="str">
        <f t="shared" si="282"/>
        <v/>
      </c>
      <c r="GJ117" s="20" t="str">
        <f t="shared" si="283"/>
        <v/>
      </c>
      <c r="GK117" s="20" t="str">
        <f t="shared" si="283"/>
        <v/>
      </c>
      <c r="GL117" s="20" t="str">
        <f t="shared" si="283"/>
        <v/>
      </c>
      <c r="GM117" s="20" t="str">
        <f t="shared" si="283"/>
        <v/>
      </c>
      <c r="GN117" s="20" t="str">
        <f t="shared" si="283"/>
        <v/>
      </c>
      <c r="GO117" s="20" t="str">
        <f t="shared" si="283"/>
        <v/>
      </c>
      <c r="GP117" s="20" t="str">
        <f t="shared" si="283"/>
        <v/>
      </c>
      <c r="GQ117" s="20" t="str">
        <f t="shared" si="283"/>
        <v/>
      </c>
      <c r="GR117" s="20" t="str">
        <f t="shared" si="283"/>
        <v/>
      </c>
      <c r="GS117" s="20" t="str">
        <f t="shared" si="283"/>
        <v/>
      </c>
      <c r="GT117" s="20" t="str">
        <f t="shared" si="284"/>
        <v/>
      </c>
      <c r="GU117" s="20" t="str">
        <f t="shared" si="284"/>
        <v/>
      </c>
      <c r="GV117" s="20" t="str">
        <f t="shared" si="284"/>
        <v/>
      </c>
      <c r="GW117" s="20" t="str">
        <f t="shared" si="284"/>
        <v/>
      </c>
      <c r="GX117" s="20" t="str">
        <f t="shared" si="284"/>
        <v/>
      </c>
      <c r="GY117" s="20" t="str">
        <f t="shared" si="284"/>
        <v/>
      </c>
      <c r="GZ117" s="20" t="str">
        <f t="shared" si="284"/>
        <v/>
      </c>
      <c r="HA117" s="20" t="str">
        <f t="shared" si="284"/>
        <v/>
      </c>
      <c r="HB117" s="20" t="str">
        <f t="shared" si="284"/>
        <v/>
      </c>
      <c r="HC117" s="20" t="str">
        <f t="shared" si="284"/>
        <v/>
      </c>
      <c r="HD117" s="20" t="str">
        <f t="shared" si="285"/>
        <v/>
      </c>
      <c r="HE117" s="20" t="str">
        <f t="shared" si="285"/>
        <v/>
      </c>
      <c r="HF117" s="20" t="str">
        <f t="shared" si="285"/>
        <v/>
      </c>
      <c r="HG117" s="20" t="str">
        <f t="shared" si="285"/>
        <v/>
      </c>
      <c r="HH117" s="20" t="str">
        <f t="shared" si="285"/>
        <v/>
      </c>
      <c r="HI117" s="20" t="str">
        <f t="shared" si="285"/>
        <v/>
      </c>
      <c r="HJ117" s="20" t="str">
        <f t="shared" si="285"/>
        <v/>
      </c>
      <c r="HK117" s="20" t="str">
        <f t="shared" si="285"/>
        <v/>
      </c>
      <c r="HL117" s="20" t="str">
        <f t="shared" si="285"/>
        <v/>
      </c>
      <c r="HM117" s="20" t="str">
        <f t="shared" si="285"/>
        <v/>
      </c>
      <c r="HN117" s="20" t="str">
        <f t="shared" si="286"/>
        <v/>
      </c>
      <c r="HO117" s="20" t="str">
        <f t="shared" si="286"/>
        <v/>
      </c>
      <c r="HP117" s="20" t="str">
        <f t="shared" si="286"/>
        <v/>
      </c>
      <c r="HQ117" s="20" t="str">
        <f t="shared" si="286"/>
        <v/>
      </c>
      <c r="HR117" s="20" t="str">
        <f t="shared" si="286"/>
        <v/>
      </c>
      <c r="HS117" s="20" t="str">
        <f t="shared" si="286"/>
        <v/>
      </c>
      <c r="HT117" s="20" t="str">
        <f t="shared" si="286"/>
        <v/>
      </c>
      <c r="HU117" s="20" t="str">
        <f t="shared" si="286"/>
        <v/>
      </c>
      <c r="HV117" s="20" t="str">
        <f t="shared" si="286"/>
        <v/>
      </c>
      <c r="HW117" s="20" t="str">
        <f t="shared" si="286"/>
        <v/>
      </c>
      <c r="HX117" s="20" t="str">
        <f t="shared" si="287"/>
        <v/>
      </c>
      <c r="HY117" s="20" t="str">
        <f t="shared" si="287"/>
        <v/>
      </c>
      <c r="HZ117" s="20" t="str">
        <f t="shared" si="287"/>
        <v/>
      </c>
      <c r="IA117" s="20" t="str">
        <f t="shared" si="287"/>
        <v/>
      </c>
      <c r="IB117" s="20" t="str">
        <f t="shared" si="287"/>
        <v/>
      </c>
      <c r="IC117" s="20" t="str">
        <f t="shared" si="287"/>
        <v/>
      </c>
      <c r="ID117" s="20" t="str">
        <f t="shared" si="287"/>
        <v/>
      </c>
      <c r="IE117" s="20" t="str">
        <f t="shared" si="287"/>
        <v/>
      </c>
      <c r="IF117" s="20" t="str">
        <f t="shared" si="287"/>
        <v/>
      </c>
      <c r="IG117" s="20" t="str">
        <f t="shared" si="287"/>
        <v/>
      </c>
      <c r="IH117" s="20" t="str">
        <f t="shared" si="288"/>
        <v/>
      </c>
      <c r="II117" s="20" t="str">
        <f t="shared" si="288"/>
        <v/>
      </c>
      <c r="IJ117" s="20" t="str">
        <f t="shared" si="288"/>
        <v/>
      </c>
      <c r="IK117" s="20" t="str">
        <f t="shared" si="288"/>
        <v/>
      </c>
      <c r="IL117" s="20" t="str">
        <f t="shared" si="288"/>
        <v/>
      </c>
      <c r="IM117" s="20" t="str">
        <f t="shared" si="288"/>
        <v/>
      </c>
      <c r="IN117" s="20" t="str">
        <f t="shared" si="288"/>
        <v/>
      </c>
      <c r="IO117" s="20" t="str">
        <f t="shared" si="288"/>
        <v/>
      </c>
      <c r="IP117" s="20" t="str">
        <f t="shared" si="288"/>
        <v/>
      </c>
      <c r="IQ117" s="20" t="str">
        <f t="shared" si="288"/>
        <v/>
      </c>
      <c r="IR117" s="20" t="str">
        <f t="shared" si="288"/>
        <v/>
      </c>
      <c r="IS117" s="20" t="str">
        <f t="shared" si="288"/>
        <v/>
      </c>
      <c r="IT117" s="20" t="str">
        <f t="shared" si="288"/>
        <v/>
      </c>
      <c r="IU117" s="20" t="str">
        <f t="shared" si="288"/>
        <v/>
      </c>
      <c r="IV117" s="20" t="str">
        <f t="shared" si="288"/>
        <v/>
      </c>
    </row>
    <row r="118" spans="1:256" s="20" customFormat="1" x14ac:dyDescent="0.2">
      <c r="A118" s="19">
        <f t="shared" si="188"/>
        <v>106</v>
      </c>
      <c r="B118" s="20" t="str">
        <f t="shared" si="264"/>
        <v/>
      </c>
      <c r="C118" s="20" t="str">
        <f t="shared" si="264"/>
        <v/>
      </c>
      <c r="D118" s="20" t="str">
        <f t="shared" si="264"/>
        <v/>
      </c>
      <c r="E118" s="20" t="str">
        <f t="shared" si="264"/>
        <v/>
      </c>
      <c r="F118" s="20" t="str">
        <f t="shared" si="264"/>
        <v/>
      </c>
      <c r="G118" s="20" t="str">
        <f t="shared" si="264"/>
        <v/>
      </c>
      <c r="H118" s="20" t="str">
        <f t="shared" si="264"/>
        <v/>
      </c>
      <c r="I118" s="20" t="str">
        <f t="shared" si="264"/>
        <v/>
      </c>
      <c r="J118" s="20" t="str">
        <f t="shared" si="264"/>
        <v/>
      </c>
      <c r="K118" s="20" t="str">
        <f t="shared" si="264"/>
        <v/>
      </c>
      <c r="L118" s="20" t="str">
        <f t="shared" si="265"/>
        <v/>
      </c>
      <c r="M118" s="20" t="str">
        <f t="shared" si="265"/>
        <v/>
      </c>
      <c r="N118" s="20" t="str">
        <f t="shared" si="265"/>
        <v/>
      </c>
      <c r="O118" s="20" t="str">
        <f t="shared" si="265"/>
        <v/>
      </c>
      <c r="P118" s="20" t="str">
        <f t="shared" si="265"/>
        <v/>
      </c>
      <c r="Q118" s="20" t="str">
        <f t="shared" si="265"/>
        <v/>
      </c>
      <c r="R118" s="20" t="str">
        <f t="shared" si="265"/>
        <v/>
      </c>
      <c r="S118" s="20" t="str">
        <f t="shared" si="265"/>
        <v/>
      </c>
      <c r="T118" s="20" t="str">
        <f t="shared" si="265"/>
        <v/>
      </c>
      <c r="U118" s="20" t="str">
        <f t="shared" si="265"/>
        <v/>
      </c>
      <c r="V118" s="20" t="str">
        <f t="shared" si="266"/>
        <v/>
      </c>
      <c r="W118" s="20" t="str">
        <f t="shared" si="266"/>
        <v/>
      </c>
      <c r="X118" s="20" t="str">
        <f t="shared" si="266"/>
        <v/>
      </c>
      <c r="Y118" s="20" t="str">
        <f t="shared" si="266"/>
        <v/>
      </c>
      <c r="Z118" s="20" t="str">
        <f t="shared" si="266"/>
        <v/>
      </c>
      <c r="AA118" s="20" t="str">
        <f t="shared" si="266"/>
        <v/>
      </c>
      <c r="AB118" s="20" t="str">
        <f t="shared" si="266"/>
        <v/>
      </c>
      <c r="AC118" s="20" t="str">
        <f t="shared" si="266"/>
        <v/>
      </c>
      <c r="AD118" s="20" t="str">
        <f t="shared" si="266"/>
        <v/>
      </c>
      <c r="AE118" s="20" t="str">
        <f t="shared" si="266"/>
        <v/>
      </c>
      <c r="AF118" s="20" t="str">
        <f t="shared" si="267"/>
        <v/>
      </c>
      <c r="AG118" s="20" t="str">
        <f t="shared" si="267"/>
        <v/>
      </c>
      <c r="AH118" s="20" t="str">
        <f t="shared" si="267"/>
        <v/>
      </c>
      <c r="AI118" s="20" t="str">
        <f t="shared" si="267"/>
        <v/>
      </c>
      <c r="AJ118" s="20" t="str">
        <f t="shared" si="267"/>
        <v/>
      </c>
      <c r="AK118" s="20" t="str">
        <f t="shared" si="267"/>
        <v/>
      </c>
      <c r="AL118" s="20" t="str">
        <f t="shared" si="267"/>
        <v/>
      </c>
      <c r="AM118" s="20" t="str">
        <f t="shared" si="267"/>
        <v/>
      </c>
      <c r="AN118" s="20" t="str">
        <f t="shared" si="267"/>
        <v/>
      </c>
      <c r="AO118" s="20" t="str">
        <f t="shared" si="267"/>
        <v/>
      </c>
      <c r="AP118" s="20" t="str">
        <f t="shared" si="268"/>
        <v/>
      </c>
      <c r="AQ118" s="20" t="str">
        <f t="shared" si="268"/>
        <v/>
      </c>
      <c r="AR118" s="20" t="str">
        <f t="shared" si="268"/>
        <v/>
      </c>
      <c r="AS118" s="20" t="str">
        <f t="shared" si="268"/>
        <v/>
      </c>
      <c r="AT118" s="20" t="str">
        <f t="shared" si="268"/>
        <v/>
      </c>
      <c r="AU118" s="20" t="str">
        <f t="shared" si="268"/>
        <v/>
      </c>
      <c r="AV118" s="20" t="str">
        <f t="shared" si="268"/>
        <v/>
      </c>
      <c r="AW118" s="20" t="str">
        <f t="shared" si="268"/>
        <v/>
      </c>
      <c r="AX118" s="20" t="str">
        <f t="shared" si="268"/>
        <v/>
      </c>
      <c r="AY118" s="20" t="str">
        <f t="shared" si="268"/>
        <v/>
      </c>
      <c r="AZ118" s="20" t="str">
        <f t="shared" si="269"/>
        <v/>
      </c>
      <c r="BA118" s="20" t="str">
        <f t="shared" si="269"/>
        <v/>
      </c>
      <c r="BB118" s="20" t="str">
        <f t="shared" si="269"/>
        <v/>
      </c>
      <c r="BC118" s="20" t="str">
        <f t="shared" si="269"/>
        <v/>
      </c>
      <c r="BD118" s="20" t="str">
        <f t="shared" si="269"/>
        <v/>
      </c>
      <c r="BE118" s="20" t="str">
        <f t="shared" si="269"/>
        <v/>
      </c>
      <c r="BF118" s="20" t="str">
        <f t="shared" si="269"/>
        <v/>
      </c>
      <c r="BG118" s="20" t="str">
        <f t="shared" si="269"/>
        <v/>
      </c>
      <c r="BH118" s="20" t="str">
        <f t="shared" si="269"/>
        <v/>
      </c>
      <c r="BI118" s="20" t="str">
        <f t="shared" si="269"/>
        <v/>
      </c>
      <c r="BJ118" s="20" t="str">
        <f t="shared" si="270"/>
        <v/>
      </c>
      <c r="BK118" s="20" t="str">
        <f t="shared" si="270"/>
        <v/>
      </c>
      <c r="BL118" s="20" t="str">
        <f t="shared" si="270"/>
        <v/>
      </c>
      <c r="BM118" s="20" t="str">
        <f t="shared" si="270"/>
        <v/>
      </c>
      <c r="BN118" s="20" t="str">
        <f t="shared" si="270"/>
        <v/>
      </c>
      <c r="BO118" s="20" t="str">
        <f t="shared" si="270"/>
        <v/>
      </c>
      <c r="BP118" s="20" t="str">
        <f t="shared" si="270"/>
        <v/>
      </c>
      <c r="BQ118" s="20" t="str">
        <f t="shared" si="270"/>
        <v/>
      </c>
      <c r="BR118" s="20" t="str">
        <f t="shared" si="270"/>
        <v/>
      </c>
      <c r="BS118" s="20" t="str">
        <f t="shared" si="270"/>
        <v/>
      </c>
      <c r="BT118" s="20" t="str">
        <f t="shared" si="271"/>
        <v/>
      </c>
      <c r="BU118" s="20" t="str">
        <f t="shared" si="271"/>
        <v/>
      </c>
      <c r="BV118" s="20" t="str">
        <f t="shared" si="271"/>
        <v/>
      </c>
      <c r="BW118" s="20" t="str">
        <f t="shared" si="271"/>
        <v/>
      </c>
      <c r="BX118" s="20" t="str">
        <f t="shared" si="271"/>
        <v/>
      </c>
      <c r="BY118" s="20" t="str">
        <f t="shared" si="271"/>
        <v/>
      </c>
      <c r="BZ118" s="20" t="str">
        <f t="shared" si="271"/>
        <v/>
      </c>
      <c r="CA118" s="20" t="str">
        <f t="shared" si="271"/>
        <v/>
      </c>
      <c r="CB118" s="20" t="str">
        <f t="shared" si="271"/>
        <v/>
      </c>
      <c r="CC118" s="20" t="str">
        <f t="shared" si="271"/>
        <v/>
      </c>
      <c r="CD118" s="20" t="str">
        <f t="shared" si="272"/>
        <v/>
      </c>
      <c r="CE118" s="20" t="str">
        <f t="shared" si="272"/>
        <v/>
      </c>
      <c r="CF118" s="20" t="str">
        <f t="shared" si="272"/>
        <v/>
      </c>
      <c r="CG118" s="20" t="str">
        <f t="shared" si="272"/>
        <v/>
      </c>
      <c r="CH118" s="20" t="str">
        <f t="shared" si="272"/>
        <v/>
      </c>
      <c r="CI118" s="20" t="str">
        <f t="shared" si="272"/>
        <v/>
      </c>
      <c r="CJ118" s="20" t="str">
        <f t="shared" si="272"/>
        <v/>
      </c>
      <c r="CK118" s="20" t="str">
        <f t="shared" si="272"/>
        <v/>
      </c>
      <c r="CL118" s="20" t="str">
        <f t="shared" si="272"/>
        <v/>
      </c>
      <c r="CM118" s="20" t="str">
        <f t="shared" si="272"/>
        <v/>
      </c>
      <c r="CN118" s="20" t="str">
        <f t="shared" si="273"/>
        <v/>
      </c>
      <c r="CO118" s="20" t="str">
        <f t="shared" si="273"/>
        <v/>
      </c>
      <c r="CP118" s="20" t="str">
        <f t="shared" si="273"/>
        <v/>
      </c>
      <c r="CQ118" s="20" t="str">
        <f t="shared" si="273"/>
        <v/>
      </c>
      <c r="CR118" s="20" t="str">
        <f t="shared" si="273"/>
        <v/>
      </c>
      <c r="CS118" s="20" t="str">
        <f t="shared" si="273"/>
        <v/>
      </c>
      <c r="CT118" s="20" t="str">
        <f t="shared" si="273"/>
        <v/>
      </c>
      <c r="CU118" s="20" t="str">
        <f t="shared" si="273"/>
        <v/>
      </c>
      <c r="CV118" s="20" t="str">
        <f t="shared" si="273"/>
        <v/>
      </c>
      <c r="CW118" s="20" t="str">
        <f t="shared" si="273"/>
        <v/>
      </c>
      <c r="CX118" s="20" t="str">
        <f t="shared" si="274"/>
        <v/>
      </c>
      <c r="CY118" s="20" t="str">
        <f t="shared" si="274"/>
        <v/>
      </c>
      <c r="CZ118" s="20" t="str">
        <f t="shared" si="274"/>
        <v/>
      </c>
      <c r="DA118" s="20" t="str">
        <f t="shared" si="274"/>
        <v/>
      </c>
      <c r="DB118" s="20" t="str">
        <f t="shared" si="274"/>
        <v/>
      </c>
      <c r="DC118" s="20" t="str">
        <f t="shared" si="274"/>
        <v/>
      </c>
      <c r="DD118" s="20" t="str">
        <f t="shared" si="274"/>
        <v/>
      </c>
      <c r="DE118" s="20" t="str">
        <f t="shared" si="274"/>
        <v/>
      </c>
      <c r="DF118" s="20" t="str">
        <f t="shared" si="274"/>
        <v/>
      </c>
      <c r="DG118" s="20" t="str">
        <f t="shared" si="274"/>
        <v/>
      </c>
      <c r="DH118" s="20" t="str">
        <f t="shared" si="275"/>
        <v/>
      </c>
      <c r="DI118" s="20" t="str">
        <f t="shared" si="275"/>
        <v/>
      </c>
      <c r="DJ118" s="20" t="str">
        <f t="shared" si="275"/>
        <v/>
      </c>
      <c r="DK118" s="20" t="str">
        <f t="shared" si="275"/>
        <v/>
      </c>
      <c r="DL118" s="20" t="str">
        <f t="shared" si="275"/>
        <v/>
      </c>
      <c r="DM118" s="20" t="str">
        <f t="shared" si="275"/>
        <v/>
      </c>
      <c r="DN118" s="20" t="str">
        <f t="shared" si="275"/>
        <v/>
      </c>
      <c r="DO118" s="20" t="str">
        <f t="shared" si="275"/>
        <v/>
      </c>
      <c r="DP118" s="20" t="str">
        <f t="shared" si="275"/>
        <v/>
      </c>
      <c r="DQ118" s="20" t="str">
        <f t="shared" si="275"/>
        <v/>
      </c>
      <c r="DR118" s="20" t="str">
        <f t="shared" si="276"/>
        <v/>
      </c>
      <c r="DS118" s="20" t="str">
        <f t="shared" si="276"/>
        <v/>
      </c>
      <c r="DT118" s="20" t="str">
        <f t="shared" si="276"/>
        <v/>
      </c>
      <c r="DU118" s="20" t="str">
        <f t="shared" si="276"/>
        <v/>
      </c>
      <c r="DV118" s="20" t="str">
        <f t="shared" si="276"/>
        <v/>
      </c>
      <c r="DW118" s="20" t="str">
        <f t="shared" si="276"/>
        <v/>
      </c>
      <c r="DX118" s="20" t="str">
        <f t="shared" si="276"/>
        <v/>
      </c>
      <c r="DY118" s="20" t="str">
        <f t="shared" si="276"/>
        <v/>
      </c>
      <c r="DZ118" s="20" t="str">
        <f t="shared" si="276"/>
        <v/>
      </c>
      <c r="EA118" s="20" t="str">
        <f t="shared" si="276"/>
        <v/>
      </c>
      <c r="EB118" s="20" t="str">
        <f t="shared" si="277"/>
        <v/>
      </c>
      <c r="EC118" s="20" t="str">
        <f t="shared" si="277"/>
        <v/>
      </c>
      <c r="ED118" s="20" t="str">
        <f t="shared" si="277"/>
        <v/>
      </c>
      <c r="EE118" s="20" t="str">
        <f t="shared" si="277"/>
        <v/>
      </c>
      <c r="EF118" s="20" t="str">
        <f t="shared" si="277"/>
        <v/>
      </c>
      <c r="EG118" s="20" t="str">
        <f t="shared" si="277"/>
        <v/>
      </c>
      <c r="EH118" s="20" t="str">
        <f t="shared" si="277"/>
        <v/>
      </c>
      <c r="EI118" s="20" t="str">
        <f t="shared" si="277"/>
        <v/>
      </c>
      <c r="EJ118" s="20" t="str">
        <f t="shared" si="277"/>
        <v/>
      </c>
      <c r="EK118" s="20" t="str">
        <f t="shared" si="277"/>
        <v/>
      </c>
      <c r="EL118" s="20" t="str">
        <f t="shared" si="278"/>
        <v/>
      </c>
      <c r="EM118" s="20" t="str">
        <f t="shared" si="278"/>
        <v/>
      </c>
      <c r="EN118" s="20" t="str">
        <f t="shared" si="278"/>
        <v/>
      </c>
      <c r="EO118" s="20" t="str">
        <f t="shared" si="278"/>
        <v/>
      </c>
      <c r="EP118" s="20" t="str">
        <f t="shared" si="278"/>
        <v/>
      </c>
      <c r="EQ118" s="20" t="str">
        <f t="shared" si="278"/>
        <v/>
      </c>
      <c r="ER118" s="20" t="str">
        <f t="shared" si="278"/>
        <v/>
      </c>
      <c r="ES118" s="20" t="str">
        <f t="shared" si="278"/>
        <v/>
      </c>
      <c r="ET118" s="20" t="str">
        <f t="shared" si="278"/>
        <v/>
      </c>
      <c r="EU118" s="20" t="str">
        <f t="shared" si="278"/>
        <v/>
      </c>
      <c r="EV118" s="20" t="str">
        <f t="shared" si="279"/>
        <v/>
      </c>
      <c r="EW118" s="20" t="str">
        <f t="shared" si="279"/>
        <v/>
      </c>
      <c r="EX118" s="20" t="str">
        <f t="shared" si="279"/>
        <v/>
      </c>
      <c r="EY118" s="20" t="str">
        <f t="shared" si="279"/>
        <v/>
      </c>
      <c r="EZ118" s="20" t="str">
        <f t="shared" si="279"/>
        <v/>
      </c>
      <c r="FA118" s="20" t="str">
        <f t="shared" si="279"/>
        <v/>
      </c>
      <c r="FB118" s="20" t="str">
        <f t="shared" si="279"/>
        <v/>
      </c>
      <c r="FC118" s="20" t="str">
        <f t="shared" si="279"/>
        <v/>
      </c>
      <c r="FD118" s="20" t="str">
        <f t="shared" si="279"/>
        <v/>
      </c>
      <c r="FE118" s="20" t="str">
        <f t="shared" si="279"/>
        <v/>
      </c>
      <c r="FF118" s="20" t="str">
        <f t="shared" si="280"/>
        <v/>
      </c>
      <c r="FG118" s="20" t="str">
        <f t="shared" si="280"/>
        <v/>
      </c>
      <c r="FH118" s="20" t="str">
        <f t="shared" si="280"/>
        <v/>
      </c>
      <c r="FI118" s="20" t="str">
        <f t="shared" si="280"/>
        <v/>
      </c>
      <c r="FJ118" s="20" t="str">
        <f t="shared" si="280"/>
        <v/>
      </c>
      <c r="FK118" s="20" t="str">
        <f t="shared" si="280"/>
        <v/>
      </c>
      <c r="FL118" s="20" t="str">
        <f t="shared" si="280"/>
        <v/>
      </c>
      <c r="FM118" s="20" t="str">
        <f t="shared" si="280"/>
        <v/>
      </c>
      <c r="FN118" s="20" t="str">
        <f t="shared" si="280"/>
        <v/>
      </c>
      <c r="FO118" s="20" t="str">
        <f t="shared" si="280"/>
        <v/>
      </c>
      <c r="FP118" s="20" t="str">
        <f t="shared" si="281"/>
        <v/>
      </c>
      <c r="FQ118" s="20" t="str">
        <f t="shared" si="281"/>
        <v/>
      </c>
      <c r="FR118" s="20" t="str">
        <f t="shared" si="281"/>
        <v/>
      </c>
      <c r="FS118" s="20" t="str">
        <f t="shared" si="281"/>
        <v/>
      </c>
      <c r="FT118" s="20" t="str">
        <f t="shared" si="281"/>
        <v/>
      </c>
      <c r="FU118" s="20" t="str">
        <f t="shared" si="281"/>
        <v/>
      </c>
      <c r="FV118" s="20" t="str">
        <f t="shared" si="281"/>
        <v/>
      </c>
      <c r="FW118" s="20" t="str">
        <f t="shared" si="281"/>
        <v/>
      </c>
      <c r="FX118" s="20" t="str">
        <f t="shared" si="281"/>
        <v/>
      </c>
      <c r="FY118" s="20" t="str">
        <f t="shared" si="281"/>
        <v/>
      </c>
      <c r="FZ118" s="20" t="str">
        <f t="shared" si="282"/>
        <v/>
      </c>
      <c r="GA118" s="20" t="str">
        <f t="shared" si="282"/>
        <v/>
      </c>
      <c r="GB118" s="20" t="str">
        <f t="shared" si="282"/>
        <v/>
      </c>
      <c r="GC118" s="20" t="str">
        <f t="shared" si="282"/>
        <v/>
      </c>
      <c r="GD118" s="20" t="str">
        <f t="shared" si="282"/>
        <v/>
      </c>
      <c r="GE118" s="20" t="str">
        <f t="shared" si="282"/>
        <v/>
      </c>
      <c r="GF118" s="20" t="str">
        <f t="shared" si="282"/>
        <v/>
      </c>
      <c r="GG118" s="20" t="str">
        <f t="shared" si="282"/>
        <v/>
      </c>
      <c r="GH118" s="20" t="str">
        <f t="shared" si="282"/>
        <v/>
      </c>
      <c r="GI118" s="20" t="str">
        <f t="shared" si="282"/>
        <v/>
      </c>
      <c r="GJ118" s="20" t="str">
        <f t="shared" si="283"/>
        <v/>
      </c>
      <c r="GK118" s="20" t="str">
        <f t="shared" si="283"/>
        <v/>
      </c>
      <c r="GL118" s="20" t="str">
        <f t="shared" si="283"/>
        <v/>
      </c>
      <c r="GM118" s="20" t="str">
        <f t="shared" si="283"/>
        <v/>
      </c>
      <c r="GN118" s="20" t="str">
        <f t="shared" si="283"/>
        <v/>
      </c>
      <c r="GO118" s="20" t="str">
        <f t="shared" si="283"/>
        <v/>
      </c>
      <c r="GP118" s="20" t="str">
        <f t="shared" si="283"/>
        <v/>
      </c>
      <c r="GQ118" s="20" t="str">
        <f t="shared" si="283"/>
        <v/>
      </c>
      <c r="GR118" s="20" t="str">
        <f t="shared" si="283"/>
        <v/>
      </c>
      <c r="GS118" s="20" t="str">
        <f t="shared" si="283"/>
        <v/>
      </c>
      <c r="GT118" s="20" t="str">
        <f t="shared" si="284"/>
        <v/>
      </c>
      <c r="GU118" s="20" t="str">
        <f t="shared" si="284"/>
        <v/>
      </c>
      <c r="GV118" s="20" t="str">
        <f t="shared" si="284"/>
        <v/>
      </c>
      <c r="GW118" s="20" t="str">
        <f t="shared" si="284"/>
        <v/>
      </c>
      <c r="GX118" s="20" t="str">
        <f t="shared" si="284"/>
        <v/>
      </c>
      <c r="GY118" s="20" t="str">
        <f t="shared" si="284"/>
        <v/>
      </c>
      <c r="GZ118" s="20" t="str">
        <f t="shared" si="284"/>
        <v/>
      </c>
      <c r="HA118" s="20" t="str">
        <f t="shared" si="284"/>
        <v/>
      </c>
      <c r="HB118" s="20" t="str">
        <f t="shared" si="284"/>
        <v/>
      </c>
      <c r="HC118" s="20" t="str">
        <f t="shared" si="284"/>
        <v/>
      </c>
      <c r="HD118" s="20" t="str">
        <f t="shared" si="285"/>
        <v/>
      </c>
      <c r="HE118" s="20" t="str">
        <f t="shared" si="285"/>
        <v/>
      </c>
      <c r="HF118" s="20" t="str">
        <f t="shared" si="285"/>
        <v/>
      </c>
      <c r="HG118" s="20" t="str">
        <f t="shared" si="285"/>
        <v/>
      </c>
      <c r="HH118" s="20" t="str">
        <f t="shared" si="285"/>
        <v/>
      </c>
      <c r="HI118" s="20" t="str">
        <f t="shared" si="285"/>
        <v/>
      </c>
      <c r="HJ118" s="20" t="str">
        <f t="shared" si="285"/>
        <v/>
      </c>
      <c r="HK118" s="20" t="str">
        <f t="shared" si="285"/>
        <v/>
      </c>
      <c r="HL118" s="20" t="str">
        <f t="shared" si="285"/>
        <v/>
      </c>
      <c r="HM118" s="20" t="str">
        <f t="shared" si="285"/>
        <v/>
      </c>
      <c r="HN118" s="20" t="str">
        <f t="shared" si="286"/>
        <v/>
      </c>
      <c r="HO118" s="20" t="str">
        <f t="shared" si="286"/>
        <v/>
      </c>
      <c r="HP118" s="20" t="str">
        <f t="shared" si="286"/>
        <v/>
      </c>
      <c r="HQ118" s="20" t="str">
        <f t="shared" si="286"/>
        <v/>
      </c>
      <c r="HR118" s="20" t="str">
        <f t="shared" si="286"/>
        <v/>
      </c>
      <c r="HS118" s="20" t="str">
        <f t="shared" si="286"/>
        <v/>
      </c>
      <c r="HT118" s="20" t="str">
        <f t="shared" si="286"/>
        <v/>
      </c>
      <c r="HU118" s="20" t="str">
        <f t="shared" si="286"/>
        <v/>
      </c>
      <c r="HV118" s="20" t="str">
        <f t="shared" si="286"/>
        <v/>
      </c>
      <c r="HW118" s="20" t="str">
        <f t="shared" si="286"/>
        <v/>
      </c>
      <c r="HX118" s="20" t="str">
        <f t="shared" si="287"/>
        <v/>
      </c>
      <c r="HY118" s="20" t="str">
        <f t="shared" si="287"/>
        <v/>
      </c>
      <c r="HZ118" s="20" t="str">
        <f t="shared" si="287"/>
        <v/>
      </c>
      <c r="IA118" s="20" t="str">
        <f t="shared" si="287"/>
        <v/>
      </c>
      <c r="IB118" s="20" t="str">
        <f t="shared" si="287"/>
        <v/>
      </c>
      <c r="IC118" s="20" t="str">
        <f t="shared" si="287"/>
        <v/>
      </c>
      <c r="ID118" s="20" t="str">
        <f t="shared" si="287"/>
        <v/>
      </c>
      <c r="IE118" s="20" t="str">
        <f t="shared" si="287"/>
        <v/>
      </c>
      <c r="IF118" s="20" t="str">
        <f t="shared" si="287"/>
        <v/>
      </c>
      <c r="IG118" s="20" t="str">
        <f t="shared" si="287"/>
        <v/>
      </c>
      <c r="IH118" s="20" t="str">
        <f t="shared" si="288"/>
        <v/>
      </c>
      <c r="II118" s="20" t="str">
        <f t="shared" si="288"/>
        <v/>
      </c>
      <c r="IJ118" s="20" t="str">
        <f t="shared" si="288"/>
        <v/>
      </c>
      <c r="IK118" s="20" t="str">
        <f t="shared" si="288"/>
        <v/>
      </c>
      <c r="IL118" s="20" t="str">
        <f t="shared" si="288"/>
        <v/>
      </c>
      <c r="IM118" s="20" t="str">
        <f t="shared" si="288"/>
        <v/>
      </c>
      <c r="IN118" s="20" t="str">
        <f t="shared" si="288"/>
        <v/>
      </c>
      <c r="IO118" s="20" t="str">
        <f t="shared" si="288"/>
        <v/>
      </c>
      <c r="IP118" s="20" t="str">
        <f t="shared" si="288"/>
        <v/>
      </c>
      <c r="IQ118" s="20" t="str">
        <f t="shared" si="288"/>
        <v/>
      </c>
      <c r="IR118" s="20" t="str">
        <f t="shared" si="288"/>
        <v/>
      </c>
      <c r="IS118" s="20" t="str">
        <f t="shared" si="288"/>
        <v/>
      </c>
      <c r="IT118" s="20" t="str">
        <f t="shared" si="288"/>
        <v/>
      </c>
      <c r="IU118" s="20" t="str">
        <f t="shared" si="288"/>
        <v/>
      </c>
      <c r="IV118" s="20" t="str">
        <f t="shared" si="288"/>
        <v/>
      </c>
    </row>
    <row r="119" spans="1:256" s="20" customFormat="1" x14ac:dyDescent="0.2">
      <c r="A119" s="19">
        <f t="shared" si="188"/>
        <v>107</v>
      </c>
      <c r="B119" s="20" t="str">
        <f t="shared" si="264"/>
        <v/>
      </c>
      <c r="C119" s="20" t="str">
        <f t="shared" si="264"/>
        <v/>
      </c>
      <c r="D119" s="20" t="str">
        <f t="shared" si="264"/>
        <v/>
      </c>
      <c r="E119" s="20" t="str">
        <f t="shared" si="264"/>
        <v/>
      </c>
      <c r="F119" s="20" t="str">
        <f t="shared" si="264"/>
        <v/>
      </c>
      <c r="G119" s="20" t="str">
        <f t="shared" si="264"/>
        <v/>
      </c>
      <c r="H119" s="20" t="str">
        <f t="shared" si="264"/>
        <v/>
      </c>
      <c r="I119" s="20" t="str">
        <f t="shared" si="264"/>
        <v/>
      </c>
      <c r="J119" s="20" t="str">
        <f t="shared" si="264"/>
        <v/>
      </c>
      <c r="K119" s="20" t="str">
        <f t="shared" si="264"/>
        <v/>
      </c>
      <c r="L119" s="20" t="str">
        <f t="shared" si="265"/>
        <v/>
      </c>
      <c r="M119" s="20" t="str">
        <f t="shared" si="265"/>
        <v/>
      </c>
      <c r="N119" s="20" t="str">
        <f t="shared" si="265"/>
        <v/>
      </c>
      <c r="O119" s="20" t="str">
        <f t="shared" si="265"/>
        <v/>
      </c>
      <c r="P119" s="20" t="str">
        <f t="shared" si="265"/>
        <v/>
      </c>
      <c r="Q119" s="20" t="str">
        <f t="shared" si="265"/>
        <v/>
      </c>
      <c r="R119" s="20" t="str">
        <f t="shared" si="265"/>
        <v/>
      </c>
      <c r="S119" s="20" t="str">
        <f t="shared" si="265"/>
        <v/>
      </c>
      <c r="T119" s="20" t="str">
        <f t="shared" si="265"/>
        <v/>
      </c>
      <c r="U119" s="20" t="str">
        <f t="shared" si="265"/>
        <v/>
      </c>
      <c r="V119" s="20" t="str">
        <f t="shared" si="266"/>
        <v/>
      </c>
      <c r="W119" s="20" t="str">
        <f t="shared" si="266"/>
        <v/>
      </c>
      <c r="X119" s="20" t="str">
        <f t="shared" si="266"/>
        <v/>
      </c>
      <c r="Y119" s="20" t="str">
        <f t="shared" si="266"/>
        <v/>
      </c>
      <c r="Z119" s="20" t="str">
        <f t="shared" si="266"/>
        <v/>
      </c>
      <c r="AA119" s="20" t="str">
        <f t="shared" si="266"/>
        <v/>
      </c>
      <c r="AB119" s="20" t="str">
        <f t="shared" si="266"/>
        <v/>
      </c>
      <c r="AC119" s="20" t="str">
        <f t="shared" si="266"/>
        <v/>
      </c>
      <c r="AD119" s="20" t="str">
        <f t="shared" si="266"/>
        <v/>
      </c>
      <c r="AE119" s="20" t="str">
        <f t="shared" si="266"/>
        <v/>
      </c>
      <c r="AF119" s="20" t="str">
        <f t="shared" si="267"/>
        <v/>
      </c>
      <c r="AG119" s="20" t="str">
        <f t="shared" si="267"/>
        <v/>
      </c>
      <c r="AH119" s="20" t="str">
        <f t="shared" si="267"/>
        <v/>
      </c>
      <c r="AI119" s="20" t="str">
        <f t="shared" si="267"/>
        <v/>
      </c>
      <c r="AJ119" s="20" t="str">
        <f t="shared" si="267"/>
        <v/>
      </c>
      <c r="AK119" s="20" t="str">
        <f t="shared" si="267"/>
        <v/>
      </c>
      <c r="AL119" s="20" t="str">
        <f t="shared" si="267"/>
        <v/>
      </c>
      <c r="AM119" s="20" t="str">
        <f t="shared" si="267"/>
        <v/>
      </c>
      <c r="AN119" s="20" t="str">
        <f t="shared" si="267"/>
        <v/>
      </c>
      <c r="AO119" s="20" t="str">
        <f t="shared" si="267"/>
        <v/>
      </c>
      <c r="AP119" s="20" t="str">
        <f t="shared" si="268"/>
        <v/>
      </c>
      <c r="AQ119" s="20" t="str">
        <f t="shared" si="268"/>
        <v/>
      </c>
      <c r="AR119" s="20" t="str">
        <f t="shared" si="268"/>
        <v/>
      </c>
      <c r="AS119" s="20" t="str">
        <f t="shared" si="268"/>
        <v/>
      </c>
      <c r="AT119" s="20" t="str">
        <f t="shared" si="268"/>
        <v/>
      </c>
      <c r="AU119" s="20" t="str">
        <f t="shared" si="268"/>
        <v/>
      </c>
      <c r="AV119" s="20" t="str">
        <f t="shared" si="268"/>
        <v/>
      </c>
      <c r="AW119" s="20" t="str">
        <f t="shared" si="268"/>
        <v/>
      </c>
      <c r="AX119" s="20" t="str">
        <f t="shared" si="268"/>
        <v/>
      </c>
      <c r="AY119" s="20" t="str">
        <f t="shared" si="268"/>
        <v/>
      </c>
      <c r="AZ119" s="20" t="str">
        <f t="shared" si="269"/>
        <v/>
      </c>
      <c r="BA119" s="20" t="str">
        <f t="shared" si="269"/>
        <v/>
      </c>
      <c r="BB119" s="20" t="str">
        <f t="shared" si="269"/>
        <v/>
      </c>
      <c r="BC119" s="20" t="str">
        <f t="shared" si="269"/>
        <v/>
      </c>
      <c r="BD119" s="20" t="str">
        <f t="shared" si="269"/>
        <v/>
      </c>
      <c r="BE119" s="20" t="str">
        <f t="shared" si="269"/>
        <v/>
      </c>
      <c r="BF119" s="20" t="str">
        <f t="shared" si="269"/>
        <v/>
      </c>
      <c r="BG119" s="20" t="str">
        <f t="shared" si="269"/>
        <v/>
      </c>
      <c r="BH119" s="20" t="str">
        <f t="shared" si="269"/>
        <v/>
      </c>
      <c r="BI119" s="20" t="str">
        <f t="shared" si="269"/>
        <v/>
      </c>
      <c r="BJ119" s="20" t="str">
        <f t="shared" si="270"/>
        <v/>
      </c>
      <c r="BK119" s="20" t="str">
        <f t="shared" si="270"/>
        <v/>
      </c>
      <c r="BL119" s="20" t="str">
        <f t="shared" si="270"/>
        <v/>
      </c>
      <c r="BM119" s="20" t="str">
        <f t="shared" si="270"/>
        <v/>
      </c>
      <c r="BN119" s="20" t="str">
        <f t="shared" si="270"/>
        <v/>
      </c>
      <c r="BO119" s="20" t="str">
        <f t="shared" si="270"/>
        <v/>
      </c>
      <c r="BP119" s="20" t="str">
        <f t="shared" si="270"/>
        <v/>
      </c>
      <c r="BQ119" s="20" t="str">
        <f t="shared" si="270"/>
        <v/>
      </c>
      <c r="BR119" s="20" t="str">
        <f t="shared" si="270"/>
        <v/>
      </c>
      <c r="BS119" s="20" t="str">
        <f t="shared" si="270"/>
        <v/>
      </c>
      <c r="BT119" s="20" t="str">
        <f t="shared" si="271"/>
        <v/>
      </c>
      <c r="BU119" s="20" t="str">
        <f t="shared" si="271"/>
        <v/>
      </c>
      <c r="BV119" s="20" t="str">
        <f t="shared" si="271"/>
        <v/>
      </c>
      <c r="BW119" s="20" t="str">
        <f t="shared" si="271"/>
        <v/>
      </c>
      <c r="BX119" s="20" t="str">
        <f t="shared" si="271"/>
        <v/>
      </c>
      <c r="BY119" s="20" t="str">
        <f t="shared" si="271"/>
        <v/>
      </c>
      <c r="BZ119" s="20" t="str">
        <f t="shared" si="271"/>
        <v/>
      </c>
      <c r="CA119" s="20" t="str">
        <f t="shared" si="271"/>
        <v/>
      </c>
      <c r="CB119" s="20" t="str">
        <f t="shared" si="271"/>
        <v/>
      </c>
      <c r="CC119" s="20" t="str">
        <f t="shared" si="271"/>
        <v/>
      </c>
      <c r="CD119" s="20" t="str">
        <f t="shared" si="272"/>
        <v/>
      </c>
      <c r="CE119" s="20" t="str">
        <f t="shared" si="272"/>
        <v/>
      </c>
      <c r="CF119" s="20" t="str">
        <f t="shared" si="272"/>
        <v/>
      </c>
      <c r="CG119" s="20" t="str">
        <f t="shared" si="272"/>
        <v/>
      </c>
      <c r="CH119" s="20" t="str">
        <f t="shared" si="272"/>
        <v/>
      </c>
      <c r="CI119" s="20" t="str">
        <f t="shared" si="272"/>
        <v/>
      </c>
      <c r="CJ119" s="20" t="str">
        <f t="shared" si="272"/>
        <v/>
      </c>
      <c r="CK119" s="20" t="str">
        <f t="shared" si="272"/>
        <v/>
      </c>
      <c r="CL119" s="20" t="str">
        <f t="shared" si="272"/>
        <v/>
      </c>
      <c r="CM119" s="20" t="str">
        <f t="shared" si="272"/>
        <v/>
      </c>
      <c r="CN119" s="20" t="str">
        <f t="shared" si="273"/>
        <v/>
      </c>
      <c r="CO119" s="20" t="str">
        <f t="shared" si="273"/>
        <v/>
      </c>
      <c r="CP119" s="20" t="str">
        <f t="shared" si="273"/>
        <v/>
      </c>
      <c r="CQ119" s="20" t="str">
        <f t="shared" si="273"/>
        <v/>
      </c>
      <c r="CR119" s="20" t="str">
        <f t="shared" si="273"/>
        <v/>
      </c>
      <c r="CS119" s="20" t="str">
        <f t="shared" si="273"/>
        <v/>
      </c>
      <c r="CT119" s="20" t="str">
        <f t="shared" si="273"/>
        <v/>
      </c>
      <c r="CU119" s="20" t="str">
        <f t="shared" si="273"/>
        <v/>
      </c>
      <c r="CV119" s="20" t="str">
        <f t="shared" si="273"/>
        <v/>
      </c>
      <c r="CW119" s="20" t="str">
        <f t="shared" si="273"/>
        <v/>
      </c>
      <c r="CX119" s="20" t="str">
        <f t="shared" si="274"/>
        <v/>
      </c>
      <c r="CY119" s="20" t="str">
        <f t="shared" si="274"/>
        <v/>
      </c>
      <c r="CZ119" s="20" t="str">
        <f t="shared" si="274"/>
        <v/>
      </c>
      <c r="DA119" s="20" t="str">
        <f t="shared" si="274"/>
        <v/>
      </c>
      <c r="DB119" s="20" t="str">
        <f t="shared" si="274"/>
        <v/>
      </c>
      <c r="DC119" s="20" t="str">
        <f t="shared" si="274"/>
        <v/>
      </c>
      <c r="DD119" s="20" t="str">
        <f t="shared" si="274"/>
        <v/>
      </c>
      <c r="DE119" s="20" t="str">
        <f t="shared" si="274"/>
        <v/>
      </c>
      <c r="DF119" s="20" t="str">
        <f t="shared" si="274"/>
        <v/>
      </c>
      <c r="DG119" s="20" t="str">
        <f t="shared" si="274"/>
        <v/>
      </c>
      <c r="DH119" s="20" t="str">
        <f t="shared" si="275"/>
        <v/>
      </c>
      <c r="DI119" s="20" t="str">
        <f t="shared" si="275"/>
        <v/>
      </c>
      <c r="DJ119" s="20" t="str">
        <f t="shared" si="275"/>
        <v/>
      </c>
      <c r="DK119" s="20" t="str">
        <f t="shared" si="275"/>
        <v/>
      </c>
      <c r="DL119" s="20" t="str">
        <f t="shared" si="275"/>
        <v/>
      </c>
      <c r="DM119" s="20" t="str">
        <f t="shared" si="275"/>
        <v/>
      </c>
      <c r="DN119" s="20" t="str">
        <f t="shared" si="275"/>
        <v/>
      </c>
      <c r="DO119" s="20" t="str">
        <f t="shared" si="275"/>
        <v/>
      </c>
      <c r="DP119" s="20" t="str">
        <f t="shared" si="275"/>
        <v/>
      </c>
      <c r="DQ119" s="20" t="str">
        <f t="shared" si="275"/>
        <v/>
      </c>
      <c r="DR119" s="20" t="str">
        <f t="shared" si="276"/>
        <v/>
      </c>
      <c r="DS119" s="20" t="str">
        <f t="shared" si="276"/>
        <v/>
      </c>
      <c r="DT119" s="20" t="str">
        <f t="shared" si="276"/>
        <v/>
      </c>
      <c r="DU119" s="20" t="str">
        <f t="shared" si="276"/>
        <v/>
      </c>
      <c r="DV119" s="20" t="str">
        <f t="shared" si="276"/>
        <v/>
      </c>
      <c r="DW119" s="20" t="str">
        <f t="shared" si="276"/>
        <v/>
      </c>
      <c r="DX119" s="20" t="str">
        <f t="shared" si="276"/>
        <v/>
      </c>
      <c r="DY119" s="20" t="str">
        <f t="shared" si="276"/>
        <v/>
      </c>
      <c r="DZ119" s="20" t="str">
        <f t="shared" si="276"/>
        <v/>
      </c>
      <c r="EA119" s="20" t="str">
        <f t="shared" si="276"/>
        <v/>
      </c>
      <c r="EB119" s="20" t="str">
        <f t="shared" si="277"/>
        <v/>
      </c>
      <c r="EC119" s="20" t="str">
        <f t="shared" si="277"/>
        <v/>
      </c>
      <c r="ED119" s="20" t="str">
        <f t="shared" si="277"/>
        <v/>
      </c>
      <c r="EE119" s="20" t="str">
        <f t="shared" si="277"/>
        <v/>
      </c>
      <c r="EF119" s="20" t="str">
        <f t="shared" si="277"/>
        <v/>
      </c>
      <c r="EG119" s="20" t="str">
        <f t="shared" si="277"/>
        <v/>
      </c>
      <c r="EH119" s="20" t="str">
        <f t="shared" si="277"/>
        <v/>
      </c>
      <c r="EI119" s="20" t="str">
        <f t="shared" si="277"/>
        <v/>
      </c>
      <c r="EJ119" s="20" t="str">
        <f t="shared" si="277"/>
        <v/>
      </c>
      <c r="EK119" s="20" t="str">
        <f t="shared" si="277"/>
        <v/>
      </c>
      <c r="EL119" s="20" t="str">
        <f t="shared" si="278"/>
        <v/>
      </c>
      <c r="EM119" s="20" t="str">
        <f t="shared" si="278"/>
        <v/>
      </c>
      <c r="EN119" s="20" t="str">
        <f t="shared" si="278"/>
        <v/>
      </c>
      <c r="EO119" s="20" t="str">
        <f t="shared" si="278"/>
        <v/>
      </c>
      <c r="EP119" s="20" t="str">
        <f t="shared" si="278"/>
        <v/>
      </c>
      <c r="EQ119" s="20" t="str">
        <f t="shared" si="278"/>
        <v/>
      </c>
      <c r="ER119" s="20" t="str">
        <f t="shared" si="278"/>
        <v/>
      </c>
      <c r="ES119" s="20" t="str">
        <f t="shared" si="278"/>
        <v/>
      </c>
      <c r="ET119" s="20" t="str">
        <f t="shared" si="278"/>
        <v/>
      </c>
      <c r="EU119" s="20" t="str">
        <f t="shared" si="278"/>
        <v/>
      </c>
      <c r="EV119" s="20" t="str">
        <f t="shared" si="279"/>
        <v/>
      </c>
      <c r="EW119" s="20" t="str">
        <f t="shared" si="279"/>
        <v/>
      </c>
      <c r="EX119" s="20" t="str">
        <f t="shared" si="279"/>
        <v/>
      </c>
      <c r="EY119" s="20" t="str">
        <f t="shared" si="279"/>
        <v/>
      </c>
      <c r="EZ119" s="20" t="str">
        <f t="shared" si="279"/>
        <v/>
      </c>
      <c r="FA119" s="20" t="str">
        <f t="shared" si="279"/>
        <v/>
      </c>
      <c r="FB119" s="20" t="str">
        <f t="shared" si="279"/>
        <v/>
      </c>
      <c r="FC119" s="20" t="str">
        <f t="shared" si="279"/>
        <v/>
      </c>
      <c r="FD119" s="20" t="str">
        <f t="shared" si="279"/>
        <v/>
      </c>
      <c r="FE119" s="20" t="str">
        <f t="shared" si="279"/>
        <v/>
      </c>
      <c r="FF119" s="20" t="str">
        <f t="shared" si="280"/>
        <v/>
      </c>
      <c r="FG119" s="20" t="str">
        <f t="shared" si="280"/>
        <v/>
      </c>
      <c r="FH119" s="20" t="str">
        <f t="shared" si="280"/>
        <v/>
      </c>
      <c r="FI119" s="20" t="str">
        <f t="shared" si="280"/>
        <v/>
      </c>
      <c r="FJ119" s="20" t="str">
        <f t="shared" si="280"/>
        <v/>
      </c>
      <c r="FK119" s="20" t="str">
        <f t="shared" si="280"/>
        <v/>
      </c>
      <c r="FL119" s="20" t="str">
        <f t="shared" si="280"/>
        <v/>
      </c>
      <c r="FM119" s="20" t="str">
        <f t="shared" si="280"/>
        <v/>
      </c>
      <c r="FN119" s="20" t="str">
        <f t="shared" si="280"/>
        <v/>
      </c>
      <c r="FO119" s="20" t="str">
        <f t="shared" si="280"/>
        <v/>
      </c>
      <c r="FP119" s="20" t="str">
        <f t="shared" si="281"/>
        <v/>
      </c>
      <c r="FQ119" s="20" t="str">
        <f t="shared" si="281"/>
        <v/>
      </c>
      <c r="FR119" s="20" t="str">
        <f t="shared" si="281"/>
        <v/>
      </c>
      <c r="FS119" s="20" t="str">
        <f t="shared" si="281"/>
        <v/>
      </c>
      <c r="FT119" s="20" t="str">
        <f t="shared" si="281"/>
        <v/>
      </c>
      <c r="FU119" s="20" t="str">
        <f t="shared" si="281"/>
        <v/>
      </c>
      <c r="FV119" s="20" t="str">
        <f t="shared" si="281"/>
        <v/>
      </c>
      <c r="FW119" s="20" t="str">
        <f t="shared" si="281"/>
        <v/>
      </c>
      <c r="FX119" s="20" t="str">
        <f t="shared" si="281"/>
        <v/>
      </c>
      <c r="FY119" s="20" t="str">
        <f t="shared" si="281"/>
        <v/>
      </c>
      <c r="FZ119" s="20" t="str">
        <f t="shared" si="282"/>
        <v/>
      </c>
      <c r="GA119" s="20" t="str">
        <f t="shared" si="282"/>
        <v/>
      </c>
      <c r="GB119" s="20" t="str">
        <f t="shared" si="282"/>
        <v/>
      </c>
      <c r="GC119" s="20" t="str">
        <f t="shared" si="282"/>
        <v/>
      </c>
      <c r="GD119" s="20" t="str">
        <f t="shared" si="282"/>
        <v/>
      </c>
      <c r="GE119" s="20" t="str">
        <f t="shared" si="282"/>
        <v/>
      </c>
      <c r="GF119" s="20" t="str">
        <f t="shared" si="282"/>
        <v/>
      </c>
      <c r="GG119" s="20" t="str">
        <f t="shared" si="282"/>
        <v/>
      </c>
      <c r="GH119" s="20" t="str">
        <f t="shared" si="282"/>
        <v/>
      </c>
      <c r="GI119" s="20" t="str">
        <f t="shared" si="282"/>
        <v/>
      </c>
      <c r="GJ119" s="20" t="str">
        <f t="shared" si="283"/>
        <v/>
      </c>
      <c r="GK119" s="20" t="str">
        <f t="shared" si="283"/>
        <v/>
      </c>
      <c r="GL119" s="20" t="str">
        <f t="shared" si="283"/>
        <v/>
      </c>
      <c r="GM119" s="20" t="str">
        <f t="shared" si="283"/>
        <v/>
      </c>
      <c r="GN119" s="20" t="str">
        <f t="shared" si="283"/>
        <v/>
      </c>
      <c r="GO119" s="20" t="str">
        <f t="shared" si="283"/>
        <v/>
      </c>
      <c r="GP119" s="20" t="str">
        <f t="shared" si="283"/>
        <v/>
      </c>
      <c r="GQ119" s="20" t="str">
        <f t="shared" si="283"/>
        <v/>
      </c>
      <c r="GR119" s="20" t="str">
        <f t="shared" si="283"/>
        <v/>
      </c>
      <c r="GS119" s="20" t="str">
        <f t="shared" si="283"/>
        <v/>
      </c>
      <c r="GT119" s="20" t="str">
        <f t="shared" si="284"/>
        <v/>
      </c>
      <c r="GU119" s="20" t="str">
        <f t="shared" si="284"/>
        <v/>
      </c>
      <c r="GV119" s="20" t="str">
        <f t="shared" si="284"/>
        <v/>
      </c>
      <c r="GW119" s="20" t="str">
        <f t="shared" si="284"/>
        <v/>
      </c>
      <c r="GX119" s="20" t="str">
        <f t="shared" si="284"/>
        <v/>
      </c>
      <c r="GY119" s="20" t="str">
        <f t="shared" si="284"/>
        <v/>
      </c>
      <c r="GZ119" s="20" t="str">
        <f t="shared" si="284"/>
        <v/>
      </c>
      <c r="HA119" s="20" t="str">
        <f t="shared" si="284"/>
        <v/>
      </c>
      <c r="HB119" s="20" t="str">
        <f t="shared" si="284"/>
        <v/>
      </c>
      <c r="HC119" s="20" t="str">
        <f t="shared" si="284"/>
        <v/>
      </c>
      <c r="HD119" s="20" t="str">
        <f t="shared" si="285"/>
        <v/>
      </c>
      <c r="HE119" s="20" t="str">
        <f t="shared" si="285"/>
        <v/>
      </c>
      <c r="HF119" s="20" t="str">
        <f t="shared" si="285"/>
        <v/>
      </c>
      <c r="HG119" s="20" t="str">
        <f t="shared" si="285"/>
        <v/>
      </c>
      <c r="HH119" s="20" t="str">
        <f t="shared" si="285"/>
        <v/>
      </c>
      <c r="HI119" s="20" t="str">
        <f t="shared" si="285"/>
        <v/>
      </c>
      <c r="HJ119" s="20" t="str">
        <f t="shared" si="285"/>
        <v/>
      </c>
      <c r="HK119" s="20" t="str">
        <f t="shared" si="285"/>
        <v/>
      </c>
      <c r="HL119" s="20" t="str">
        <f t="shared" si="285"/>
        <v/>
      </c>
      <c r="HM119" s="20" t="str">
        <f t="shared" si="285"/>
        <v/>
      </c>
      <c r="HN119" s="20" t="str">
        <f t="shared" si="286"/>
        <v/>
      </c>
      <c r="HO119" s="20" t="str">
        <f t="shared" si="286"/>
        <v/>
      </c>
      <c r="HP119" s="20" t="str">
        <f t="shared" si="286"/>
        <v/>
      </c>
      <c r="HQ119" s="20" t="str">
        <f t="shared" si="286"/>
        <v/>
      </c>
      <c r="HR119" s="20" t="str">
        <f t="shared" si="286"/>
        <v/>
      </c>
      <c r="HS119" s="20" t="str">
        <f t="shared" si="286"/>
        <v/>
      </c>
      <c r="HT119" s="20" t="str">
        <f t="shared" si="286"/>
        <v/>
      </c>
      <c r="HU119" s="20" t="str">
        <f t="shared" si="286"/>
        <v/>
      </c>
      <c r="HV119" s="20" t="str">
        <f t="shared" si="286"/>
        <v/>
      </c>
      <c r="HW119" s="20" t="str">
        <f t="shared" si="286"/>
        <v/>
      </c>
      <c r="HX119" s="20" t="str">
        <f t="shared" si="287"/>
        <v/>
      </c>
      <c r="HY119" s="20" t="str">
        <f t="shared" si="287"/>
        <v/>
      </c>
      <c r="HZ119" s="20" t="str">
        <f t="shared" si="287"/>
        <v/>
      </c>
      <c r="IA119" s="20" t="str">
        <f t="shared" si="287"/>
        <v/>
      </c>
      <c r="IB119" s="20" t="str">
        <f t="shared" si="287"/>
        <v/>
      </c>
      <c r="IC119" s="20" t="str">
        <f t="shared" si="287"/>
        <v/>
      </c>
      <c r="ID119" s="20" t="str">
        <f t="shared" si="287"/>
        <v/>
      </c>
      <c r="IE119" s="20" t="str">
        <f t="shared" si="287"/>
        <v/>
      </c>
      <c r="IF119" s="20" t="str">
        <f t="shared" si="287"/>
        <v/>
      </c>
      <c r="IG119" s="20" t="str">
        <f t="shared" si="287"/>
        <v/>
      </c>
      <c r="IH119" s="20" t="str">
        <f t="shared" si="288"/>
        <v/>
      </c>
      <c r="II119" s="20" t="str">
        <f t="shared" si="288"/>
        <v/>
      </c>
      <c r="IJ119" s="20" t="str">
        <f t="shared" si="288"/>
        <v/>
      </c>
      <c r="IK119" s="20" t="str">
        <f t="shared" si="288"/>
        <v/>
      </c>
      <c r="IL119" s="20" t="str">
        <f t="shared" si="288"/>
        <v/>
      </c>
      <c r="IM119" s="20" t="str">
        <f t="shared" si="288"/>
        <v/>
      </c>
      <c r="IN119" s="20" t="str">
        <f t="shared" si="288"/>
        <v/>
      </c>
      <c r="IO119" s="20" t="str">
        <f t="shared" si="288"/>
        <v/>
      </c>
      <c r="IP119" s="20" t="str">
        <f t="shared" si="288"/>
        <v/>
      </c>
      <c r="IQ119" s="20" t="str">
        <f t="shared" si="288"/>
        <v/>
      </c>
      <c r="IR119" s="20" t="str">
        <f t="shared" si="288"/>
        <v/>
      </c>
      <c r="IS119" s="20" t="str">
        <f t="shared" si="288"/>
        <v/>
      </c>
      <c r="IT119" s="20" t="str">
        <f t="shared" si="288"/>
        <v/>
      </c>
      <c r="IU119" s="20" t="str">
        <f t="shared" si="288"/>
        <v/>
      </c>
      <c r="IV119" s="20" t="str">
        <f t="shared" si="288"/>
        <v/>
      </c>
    </row>
    <row r="120" spans="1:256" s="20" customFormat="1" x14ac:dyDescent="0.2">
      <c r="A120" s="19">
        <f t="shared" si="188"/>
        <v>108</v>
      </c>
      <c r="B120" s="20" t="str">
        <f t="shared" si="264"/>
        <v/>
      </c>
      <c r="C120" s="20" t="str">
        <f t="shared" si="264"/>
        <v/>
      </c>
      <c r="D120" s="20" t="str">
        <f t="shared" si="264"/>
        <v/>
      </c>
      <c r="E120" s="20" t="str">
        <f t="shared" si="264"/>
        <v/>
      </c>
      <c r="F120" s="20" t="str">
        <f t="shared" si="264"/>
        <v/>
      </c>
      <c r="G120" s="20" t="str">
        <f t="shared" si="264"/>
        <v/>
      </c>
      <c r="H120" s="20" t="str">
        <f t="shared" si="264"/>
        <v/>
      </c>
      <c r="I120" s="20" t="str">
        <f t="shared" si="264"/>
        <v/>
      </c>
      <c r="J120" s="20" t="str">
        <f t="shared" si="264"/>
        <v/>
      </c>
      <c r="K120" s="20" t="str">
        <f t="shared" si="264"/>
        <v/>
      </c>
      <c r="L120" s="20" t="str">
        <f t="shared" si="265"/>
        <v/>
      </c>
      <c r="M120" s="20" t="str">
        <f t="shared" si="265"/>
        <v/>
      </c>
      <c r="N120" s="20" t="str">
        <f t="shared" si="265"/>
        <v/>
      </c>
      <c r="O120" s="20" t="str">
        <f t="shared" si="265"/>
        <v/>
      </c>
      <c r="P120" s="20" t="str">
        <f t="shared" si="265"/>
        <v/>
      </c>
      <c r="Q120" s="20" t="str">
        <f t="shared" si="265"/>
        <v/>
      </c>
      <c r="R120" s="20" t="str">
        <f t="shared" si="265"/>
        <v/>
      </c>
      <c r="S120" s="20" t="str">
        <f t="shared" si="265"/>
        <v/>
      </c>
      <c r="T120" s="20" t="str">
        <f t="shared" si="265"/>
        <v/>
      </c>
      <c r="U120" s="20" t="str">
        <f t="shared" si="265"/>
        <v/>
      </c>
      <c r="V120" s="20" t="str">
        <f t="shared" si="266"/>
        <v/>
      </c>
      <c r="W120" s="20" t="str">
        <f t="shared" si="266"/>
        <v/>
      </c>
      <c r="X120" s="20" t="str">
        <f t="shared" si="266"/>
        <v/>
      </c>
      <c r="Y120" s="20" t="str">
        <f t="shared" si="266"/>
        <v/>
      </c>
      <c r="Z120" s="20" t="str">
        <f t="shared" si="266"/>
        <v/>
      </c>
      <c r="AA120" s="20" t="str">
        <f t="shared" si="266"/>
        <v/>
      </c>
      <c r="AB120" s="20" t="str">
        <f t="shared" si="266"/>
        <v/>
      </c>
      <c r="AC120" s="20" t="str">
        <f t="shared" si="266"/>
        <v/>
      </c>
      <c r="AD120" s="20" t="str">
        <f t="shared" si="266"/>
        <v/>
      </c>
      <c r="AE120" s="20" t="str">
        <f t="shared" si="266"/>
        <v/>
      </c>
      <c r="AF120" s="20" t="str">
        <f t="shared" si="267"/>
        <v/>
      </c>
      <c r="AG120" s="20" t="str">
        <f t="shared" si="267"/>
        <v/>
      </c>
      <c r="AH120" s="20" t="str">
        <f t="shared" si="267"/>
        <v/>
      </c>
      <c r="AI120" s="20" t="str">
        <f t="shared" si="267"/>
        <v/>
      </c>
      <c r="AJ120" s="20" t="str">
        <f t="shared" si="267"/>
        <v/>
      </c>
      <c r="AK120" s="20" t="str">
        <f t="shared" si="267"/>
        <v/>
      </c>
      <c r="AL120" s="20" t="str">
        <f t="shared" si="267"/>
        <v/>
      </c>
      <c r="AM120" s="20" t="str">
        <f t="shared" si="267"/>
        <v/>
      </c>
      <c r="AN120" s="20" t="str">
        <f t="shared" si="267"/>
        <v/>
      </c>
      <c r="AO120" s="20" t="str">
        <f t="shared" si="267"/>
        <v/>
      </c>
      <c r="AP120" s="20" t="str">
        <f t="shared" si="268"/>
        <v/>
      </c>
      <c r="AQ120" s="20" t="str">
        <f t="shared" si="268"/>
        <v/>
      </c>
      <c r="AR120" s="20" t="str">
        <f t="shared" si="268"/>
        <v/>
      </c>
      <c r="AS120" s="20" t="str">
        <f t="shared" si="268"/>
        <v/>
      </c>
      <c r="AT120" s="20" t="str">
        <f t="shared" si="268"/>
        <v/>
      </c>
      <c r="AU120" s="20" t="str">
        <f t="shared" si="268"/>
        <v/>
      </c>
      <c r="AV120" s="20" t="str">
        <f t="shared" si="268"/>
        <v/>
      </c>
      <c r="AW120" s="20" t="str">
        <f t="shared" si="268"/>
        <v/>
      </c>
      <c r="AX120" s="20" t="str">
        <f t="shared" si="268"/>
        <v/>
      </c>
      <c r="AY120" s="20" t="str">
        <f t="shared" si="268"/>
        <v/>
      </c>
      <c r="AZ120" s="20" t="str">
        <f t="shared" si="269"/>
        <v/>
      </c>
      <c r="BA120" s="20" t="str">
        <f t="shared" si="269"/>
        <v/>
      </c>
      <c r="BB120" s="20" t="str">
        <f t="shared" si="269"/>
        <v/>
      </c>
      <c r="BC120" s="20" t="str">
        <f t="shared" si="269"/>
        <v/>
      </c>
      <c r="BD120" s="20" t="str">
        <f t="shared" si="269"/>
        <v/>
      </c>
      <c r="BE120" s="20" t="str">
        <f t="shared" si="269"/>
        <v/>
      </c>
      <c r="BF120" s="20" t="str">
        <f t="shared" si="269"/>
        <v/>
      </c>
      <c r="BG120" s="20" t="str">
        <f t="shared" si="269"/>
        <v/>
      </c>
      <c r="BH120" s="20" t="str">
        <f t="shared" si="269"/>
        <v/>
      </c>
      <c r="BI120" s="20" t="str">
        <f t="shared" si="269"/>
        <v/>
      </c>
      <c r="BJ120" s="20" t="str">
        <f t="shared" si="270"/>
        <v/>
      </c>
      <c r="BK120" s="20" t="str">
        <f t="shared" si="270"/>
        <v/>
      </c>
      <c r="BL120" s="20" t="str">
        <f t="shared" si="270"/>
        <v/>
      </c>
      <c r="BM120" s="20" t="str">
        <f t="shared" si="270"/>
        <v/>
      </c>
      <c r="BN120" s="20" t="str">
        <f t="shared" si="270"/>
        <v/>
      </c>
      <c r="BO120" s="20" t="str">
        <f t="shared" si="270"/>
        <v/>
      </c>
      <c r="BP120" s="20" t="str">
        <f t="shared" si="270"/>
        <v/>
      </c>
      <c r="BQ120" s="20" t="str">
        <f t="shared" si="270"/>
        <v/>
      </c>
      <c r="BR120" s="20" t="str">
        <f t="shared" si="270"/>
        <v/>
      </c>
      <c r="BS120" s="20" t="str">
        <f t="shared" si="270"/>
        <v/>
      </c>
      <c r="BT120" s="20" t="str">
        <f t="shared" si="271"/>
        <v/>
      </c>
      <c r="BU120" s="20" t="str">
        <f t="shared" si="271"/>
        <v/>
      </c>
      <c r="BV120" s="20" t="str">
        <f t="shared" si="271"/>
        <v/>
      </c>
      <c r="BW120" s="20" t="str">
        <f t="shared" si="271"/>
        <v/>
      </c>
      <c r="BX120" s="20" t="str">
        <f t="shared" si="271"/>
        <v/>
      </c>
      <c r="BY120" s="20" t="str">
        <f t="shared" si="271"/>
        <v/>
      </c>
      <c r="BZ120" s="20" t="str">
        <f t="shared" si="271"/>
        <v/>
      </c>
      <c r="CA120" s="20" t="str">
        <f t="shared" si="271"/>
        <v/>
      </c>
      <c r="CB120" s="20" t="str">
        <f t="shared" si="271"/>
        <v/>
      </c>
      <c r="CC120" s="20" t="str">
        <f t="shared" si="271"/>
        <v/>
      </c>
      <c r="CD120" s="20" t="str">
        <f t="shared" si="272"/>
        <v/>
      </c>
      <c r="CE120" s="20" t="str">
        <f t="shared" si="272"/>
        <v/>
      </c>
      <c r="CF120" s="20" t="str">
        <f t="shared" si="272"/>
        <v/>
      </c>
      <c r="CG120" s="20" t="str">
        <f t="shared" si="272"/>
        <v/>
      </c>
      <c r="CH120" s="20" t="str">
        <f t="shared" si="272"/>
        <v/>
      </c>
      <c r="CI120" s="20" t="str">
        <f t="shared" si="272"/>
        <v/>
      </c>
      <c r="CJ120" s="20" t="str">
        <f t="shared" si="272"/>
        <v/>
      </c>
      <c r="CK120" s="20" t="str">
        <f t="shared" si="272"/>
        <v/>
      </c>
      <c r="CL120" s="20" t="str">
        <f t="shared" si="272"/>
        <v/>
      </c>
      <c r="CM120" s="20" t="str">
        <f t="shared" si="272"/>
        <v/>
      </c>
      <c r="CN120" s="20" t="str">
        <f t="shared" si="273"/>
        <v/>
      </c>
      <c r="CO120" s="20" t="str">
        <f t="shared" si="273"/>
        <v/>
      </c>
      <c r="CP120" s="20" t="str">
        <f t="shared" si="273"/>
        <v/>
      </c>
      <c r="CQ120" s="20" t="str">
        <f t="shared" si="273"/>
        <v/>
      </c>
      <c r="CR120" s="20" t="str">
        <f t="shared" si="273"/>
        <v/>
      </c>
      <c r="CS120" s="20" t="str">
        <f t="shared" si="273"/>
        <v/>
      </c>
      <c r="CT120" s="20" t="str">
        <f t="shared" si="273"/>
        <v/>
      </c>
      <c r="CU120" s="20" t="str">
        <f t="shared" si="273"/>
        <v/>
      </c>
      <c r="CV120" s="20" t="str">
        <f t="shared" si="273"/>
        <v/>
      </c>
      <c r="CW120" s="20" t="str">
        <f t="shared" si="273"/>
        <v/>
      </c>
      <c r="CX120" s="20" t="str">
        <f t="shared" si="274"/>
        <v/>
      </c>
      <c r="CY120" s="20" t="str">
        <f t="shared" si="274"/>
        <v/>
      </c>
      <c r="CZ120" s="20" t="str">
        <f t="shared" si="274"/>
        <v/>
      </c>
      <c r="DA120" s="20" t="str">
        <f t="shared" si="274"/>
        <v/>
      </c>
      <c r="DB120" s="20" t="str">
        <f t="shared" si="274"/>
        <v/>
      </c>
      <c r="DC120" s="20" t="str">
        <f t="shared" si="274"/>
        <v/>
      </c>
      <c r="DD120" s="20" t="str">
        <f t="shared" si="274"/>
        <v/>
      </c>
      <c r="DE120" s="20" t="str">
        <f t="shared" si="274"/>
        <v/>
      </c>
      <c r="DF120" s="20" t="str">
        <f t="shared" si="274"/>
        <v/>
      </c>
      <c r="DG120" s="20" t="str">
        <f t="shared" si="274"/>
        <v/>
      </c>
      <c r="DH120" s="20" t="str">
        <f t="shared" si="275"/>
        <v/>
      </c>
      <c r="DI120" s="20" t="str">
        <f t="shared" si="275"/>
        <v/>
      </c>
      <c r="DJ120" s="20" t="str">
        <f t="shared" si="275"/>
        <v/>
      </c>
      <c r="DK120" s="20" t="str">
        <f t="shared" si="275"/>
        <v/>
      </c>
      <c r="DL120" s="20" t="str">
        <f t="shared" si="275"/>
        <v/>
      </c>
      <c r="DM120" s="20" t="str">
        <f t="shared" si="275"/>
        <v/>
      </c>
      <c r="DN120" s="20" t="str">
        <f t="shared" si="275"/>
        <v/>
      </c>
      <c r="DO120" s="20" t="str">
        <f t="shared" si="275"/>
        <v/>
      </c>
      <c r="DP120" s="20" t="str">
        <f t="shared" si="275"/>
        <v/>
      </c>
      <c r="DQ120" s="20" t="str">
        <f t="shared" si="275"/>
        <v/>
      </c>
      <c r="DR120" s="20" t="str">
        <f t="shared" si="276"/>
        <v/>
      </c>
      <c r="DS120" s="20" t="str">
        <f t="shared" si="276"/>
        <v/>
      </c>
      <c r="DT120" s="20" t="str">
        <f t="shared" si="276"/>
        <v/>
      </c>
      <c r="DU120" s="20" t="str">
        <f t="shared" si="276"/>
        <v/>
      </c>
      <c r="DV120" s="20" t="str">
        <f t="shared" si="276"/>
        <v/>
      </c>
      <c r="DW120" s="20" t="str">
        <f t="shared" si="276"/>
        <v/>
      </c>
      <c r="DX120" s="20" t="str">
        <f t="shared" si="276"/>
        <v/>
      </c>
      <c r="DY120" s="20" t="str">
        <f t="shared" si="276"/>
        <v/>
      </c>
      <c r="DZ120" s="20" t="str">
        <f t="shared" si="276"/>
        <v/>
      </c>
      <c r="EA120" s="20" t="str">
        <f t="shared" si="276"/>
        <v/>
      </c>
      <c r="EB120" s="20" t="str">
        <f t="shared" si="277"/>
        <v/>
      </c>
      <c r="EC120" s="20" t="str">
        <f t="shared" si="277"/>
        <v/>
      </c>
      <c r="ED120" s="20" t="str">
        <f t="shared" si="277"/>
        <v/>
      </c>
      <c r="EE120" s="20" t="str">
        <f t="shared" si="277"/>
        <v/>
      </c>
      <c r="EF120" s="20" t="str">
        <f t="shared" si="277"/>
        <v/>
      </c>
      <c r="EG120" s="20" t="str">
        <f t="shared" si="277"/>
        <v/>
      </c>
      <c r="EH120" s="20" t="str">
        <f t="shared" si="277"/>
        <v/>
      </c>
      <c r="EI120" s="20" t="str">
        <f t="shared" si="277"/>
        <v/>
      </c>
      <c r="EJ120" s="20" t="str">
        <f t="shared" si="277"/>
        <v/>
      </c>
      <c r="EK120" s="20" t="str">
        <f t="shared" si="277"/>
        <v/>
      </c>
      <c r="EL120" s="20" t="str">
        <f t="shared" si="278"/>
        <v/>
      </c>
      <c r="EM120" s="20" t="str">
        <f t="shared" si="278"/>
        <v/>
      </c>
      <c r="EN120" s="20" t="str">
        <f t="shared" si="278"/>
        <v/>
      </c>
      <c r="EO120" s="20" t="str">
        <f t="shared" si="278"/>
        <v/>
      </c>
      <c r="EP120" s="20" t="str">
        <f t="shared" si="278"/>
        <v/>
      </c>
      <c r="EQ120" s="20" t="str">
        <f t="shared" si="278"/>
        <v/>
      </c>
      <c r="ER120" s="20" t="str">
        <f t="shared" si="278"/>
        <v/>
      </c>
      <c r="ES120" s="20" t="str">
        <f t="shared" si="278"/>
        <v/>
      </c>
      <c r="ET120" s="20" t="str">
        <f t="shared" si="278"/>
        <v/>
      </c>
      <c r="EU120" s="20" t="str">
        <f t="shared" si="278"/>
        <v/>
      </c>
      <c r="EV120" s="20" t="str">
        <f t="shared" si="279"/>
        <v/>
      </c>
      <c r="EW120" s="20" t="str">
        <f t="shared" si="279"/>
        <v/>
      </c>
      <c r="EX120" s="20" t="str">
        <f t="shared" si="279"/>
        <v/>
      </c>
      <c r="EY120" s="20" t="str">
        <f t="shared" si="279"/>
        <v/>
      </c>
      <c r="EZ120" s="20" t="str">
        <f t="shared" si="279"/>
        <v/>
      </c>
      <c r="FA120" s="20" t="str">
        <f t="shared" si="279"/>
        <v/>
      </c>
      <c r="FB120" s="20" t="str">
        <f t="shared" si="279"/>
        <v/>
      </c>
      <c r="FC120" s="20" t="str">
        <f t="shared" si="279"/>
        <v/>
      </c>
      <c r="FD120" s="20" t="str">
        <f t="shared" si="279"/>
        <v/>
      </c>
      <c r="FE120" s="20" t="str">
        <f t="shared" si="279"/>
        <v/>
      </c>
      <c r="FF120" s="20" t="str">
        <f t="shared" si="280"/>
        <v/>
      </c>
      <c r="FG120" s="20" t="str">
        <f t="shared" si="280"/>
        <v/>
      </c>
      <c r="FH120" s="20" t="str">
        <f t="shared" si="280"/>
        <v/>
      </c>
      <c r="FI120" s="20" t="str">
        <f t="shared" si="280"/>
        <v/>
      </c>
      <c r="FJ120" s="20" t="str">
        <f t="shared" si="280"/>
        <v/>
      </c>
      <c r="FK120" s="20" t="str">
        <f t="shared" si="280"/>
        <v/>
      </c>
      <c r="FL120" s="20" t="str">
        <f t="shared" si="280"/>
        <v/>
      </c>
      <c r="FM120" s="20" t="str">
        <f t="shared" si="280"/>
        <v/>
      </c>
      <c r="FN120" s="20" t="str">
        <f t="shared" si="280"/>
        <v/>
      </c>
      <c r="FO120" s="20" t="str">
        <f t="shared" si="280"/>
        <v/>
      </c>
      <c r="FP120" s="20" t="str">
        <f t="shared" si="281"/>
        <v/>
      </c>
      <c r="FQ120" s="20" t="str">
        <f t="shared" si="281"/>
        <v/>
      </c>
      <c r="FR120" s="20" t="str">
        <f t="shared" si="281"/>
        <v/>
      </c>
      <c r="FS120" s="20" t="str">
        <f t="shared" si="281"/>
        <v/>
      </c>
      <c r="FT120" s="20" t="str">
        <f t="shared" si="281"/>
        <v/>
      </c>
      <c r="FU120" s="20" t="str">
        <f t="shared" si="281"/>
        <v/>
      </c>
      <c r="FV120" s="20" t="str">
        <f t="shared" si="281"/>
        <v/>
      </c>
      <c r="FW120" s="20" t="str">
        <f t="shared" si="281"/>
        <v/>
      </c>
      <c r="FX120" s="20" t="str">
        <f t="shared" si="281"/>
        <v/>
      </c>
      <c r="FY120" s="20" t="str">
        <f t="shared" si="281"/>
        <v/>
      </c>
      <c r="FZ120" s="20" t="str">
        <f t="shared" si="282"/>
        <v/>
      </c>
      <c r="GA120" s="20" t="str">
        <f t="shared" si="282"/>
        <v/>
      </c>
      <c r="GB120" s="20" t="str">
        <f t="shared" si="282"/>
        <v/>
      </c>
      <c r="GC120" s="20" t="str">
        <f t="shared" si="282"/>
        <v/>
      </c>
      <c r="GD120" s="20" t="str">
        <f t="shared" si="282"/>
        <v/>
      </c>
      <c r="GE120" s="20" t="str">
        <f t="shared" si="282"/>
        <v/>
      </c>
      <c r="GF120" s="20" t="str">
        <f t="shared" si="282"/>
        <v/>
      </c>
      <c r="GG120" s="20" t="str">
        <f t="shared" si="282"/>
        <v/>
      </c>
      <c r="GH120" s="20" t="str">
        <f t="shared" si="282"/>
        <v/>
      </c>
      <c r="GI120" s="20" t="str">
        <f t="shared" si="282"/>
        <v/>
      </c>
      <c r="GJ120" s="20" t="str">
        <f t="shared" si="283"/>
        <v/>
      </c>
      <c r="GK120" s="20" t="str">
        <f t="shared" si="283"/>
        <v/>
      </c>
      <c r="GL120" s="20" t="str">
        <f t="shared" si="283"/>
        <v/>
      </c>
      <c r="GM120" s="20" t="str">
        <f t="shared" si="283"/>
        <v/>
      </c>
      <c r="GN120" s="20" t="str">
        <f t="shared" si="283"/>
        <v/>
      </c>
      <c r="GO120" s="20" t="str">
        <f t="shared" si="283"/>
        <v/>
      </c>
      <c r="GP120" s="20" t="str">
        <f t="shared" si="283"/>
        <v/>
      </c>
      <c r="GQ120" s="20" t="str">
        <f t="shared" si="283"/>
        <v/>
      </c>
      <c r="GR120" s="20" t="str">
        <f t="shared" si="283"/>
        <v/>
      </c>
      <c r="GS120" s="20" t="str">
        <f t="shared" si="283"/>
        <v/>
      </c>
      <c r="GT120" s="20" t="str">
        <f t="shared" si="284"/>
        <v/>
      </c>
      <c r="GU120" s="20" t="str">
        <f t="shared" si="284"/>
        <v/>
      </c>
      <c r="GV120" s="20" t="str">
        <f t="shared" si="284"/>
        <v/>
      </c>
      <c r="GW120" s="20" t="str">
        <f t="shared" si="284"/>
        <v/>
      </c>
      <c r="GX120" s="20" t="str">
        <f t="shared" si="284"/>
        <v/>
      </c>
      <c r="GY120" s="20" t="str">
        <f t="shared" si="284"/>
        <v/>
      </c>
      <c r="GZ120" s="20" t="str">
        <f t="shared" si="284"/>
        <v/>
      </c>
      <c r="HA120" s="20" t="str">
        <f t="shared" si="284"/>
        <v/>
      </c>
      <c r="HB120" s="20" t="str">
        <f t="shared" si="284"/>
        <v/>
      </c>
      <c r="HC120" s="20" t="str">
        <f t="shared" si="284"/>
        <v/>
      </c>
      <c r="HD120" s="20" t="str">
        <f t="shared" si="285"/>
        <v/>
      </c>
      <c r="HE120" s="20" t="str">
        <f t="shared" si="285"/>
        <v/>
      </c>
      <c r="HF120" s="20" t="str">
        <f t="shared" si="285"/>
        <v/>
      </c>
      <c r="HG120" s="20" t="str">
        <f t="shared" si="285"/>
        <v/>
      </c>
      <c r="HH120" s="20" t="str">
        <f t="shared" si="285"/>
        <v/>
      </c>
      <c r="HI120" s="20" t="str">
        <f t="shared" si="285"/>
        <v/>
      </c>
      <c r="HJ120" s="20" t="str">
        <f t="shared" si="285"/>
        <v/>
      </c>
      <c r="HK120" s="20" t="str">
        <f t="shared" si="285"/>
        <v/>
      </c>
      <c r="HL120" s="20" t="str">
        <f t="shared" si="285"/>
        <v/>
      </c>
      <c r="HM120" s="20" t="str">
        <f t="shared" si="285"/>
        <v/>
      </c>
      <c r="HN120" s="20" t="str">
        <f t="shared" si="286"/>
        <v/>
      </c>
      <c r="HO120" s="20" t="str">
        <f t="shared" si="286"/>
        <v/>
      </c>
      <c r="HP120" s="20" t="str">
        <f t="shared" si="286"/>
        <v/>
      </c>
      <c r="HQ120" s="20" t="str">
        <f t="shared" si="286"/>
        <v/>
      </c>
      <c r="HR120" s="20" t="str">
        <f t="shared" si="286"/>
        <v/>
      </c>
      <c r="HS120" s="20" t="str">
        <f t="shared" si="286"/>
        <v/>
      </c>
      <c r="HT120" s="20" t="str">
        <f t="shared" si="286"/>
        <v/>
      </c>
      <c r="HU120" s="20" t="str">
        <f t="shared" si="286"/>
        <v/>
      </c>
      <c r="HV120" s="20" t="str">
        <f t="shared" si="286"/>
        <v/>
      </c>
      <c r="HW120" s="20" t="str">
        <f t="shared" si="286"/>
        <v/>
      </c>
      <c r="HX120" s="20" t="str">
        <f t="shared" si="287"/>
        <v/>
      </c>
      <c r="HY120" s="20" t="str">
        <f t="shared" si="287"/>
        <v/>
      </c>
      <c r="HZ120" s="20" t="str">
        <f t="shared" si="287"/>
        <v/>
      </c>
      <c r="IA120" s="20" t="str">
        <f t="shared" si="287"/>
        <v/>
      </c>
      <c r="IB120" s="20" t="str">
        <f t="shared" si="287"/>
        <v/>
      </c>
      <c r="IC120" s="20" t="str">
        <f t="shared" si="287"/>
        <v/>
      </c>
      <c r="ID120" s="20" t="str">
        <f t="shared" si="287"/>
        <v/>
      </c>
      <c r="IE120" s="20" t="str">
        <f t="shared" si="287"/>
        <v/>
      </c>
      <c r="IF120" s="20" t="str">
        <f t="shared" si="287"/>
        <v/>
      </c>
      <c r="IG120" s="20" t="str">
        <f t="shared" si="287"/>
        <v/>
      </c>
      <c r="IH120" s="20" t="str">
        <f t="shared" si="288"/>
        <v/>
      </c>
      <c r="II120" s="20" t="str">
        <f t="shared" si="288"/>
        <v/>
      </c>
      <c r="IJ120" s="20" t="str">
        <f t="shared" si="288"/>
        <v/>
      </c>
      <c r="IK120" s="20" t="str">
        <f t="shared" si="288"/>
        <v/>
      </c>
      <c r="IL120" s="20" t="str">
        <f t="shared" si="288"/>
        <v/>
      </c>
      <c r="IM120" s="20" t="str">
        <f t="shared" si="288"/>
        <v/>
      </c>
      <c r="IN120" s="20" t="str">
        <f t="shared" si="288"/>
        <v/>
      </c>
      <c r="IO120" s="20" t="str">
        <f t="shared" si="288"/>
        <v/>
      </c>
      <c r="IP120" s="20" t="str">
        <f t="shared" si="288"/>
        <v/>
      </c>
      <c r="IQ120" s="20" t="str">
        <f t="shared" si="288"/>
        <v/>
      </c>
      <c r="IR120" s="20" t="str">
        <f t="shared" si="288"/>
        <v/>
      </c>
      <c r="IS120" s="20" t="str">
        <f t="shared" si="288"/>
        <v/>
      </c>
      <c r="IT120" s="20" t="str">
        <f t="shared" si="288"/>
        <v/>
      </c>
      <c r="IU120" s="20" t="str">
        <f t="shared" si="288"/>
        <v/>
      </c>
      <c r="IV120" s="20" t="str">
        <f t="shared" si="288"/>
        <v/>
      </c>
    </row>
    <row r="121" spans="1:256" s="20" customFormat="1" x14ac:dyDescent="0.2">
      <c r="A121" s="19">
        <f t="shared" si="188"/>
        <v>109</v>
      </c>
      <c r="B121" s="20" t="str">
        <f t="shared" si="264"/>
        <v/>
      </c>
      <c r="C121" s="20" t="str">
        <f t="shared" si="264"/>
        <v/>
      </c>
      <c r="D121" s="20" t="str">
        <f t="shared" si="264"/>
        <v/>
      </c>
      <c r="E121" s="20" t="str">
        <f t="shared" si="264"/>
        <v/>
      </c>
      <c r="F121" s="20" t="str">
        <f t="shared" si="264"/>
        <v/>
      </c>
      <c r="G121" s="20" t="str">
        <f t="shared" si="264"/>
        <v/>
      </c>
      <c r="H121" s="20" t="str">
        <f t="shared" si="264"/>
        <v/>
      </c>
      <c r="I121" s="20" t="str">
        <f t="shared" si="264"/>
        <v/>
      </c>
      <c r="J121" s="20" t="str">
        <f t="shared" si="264"/>
        <v/>
      </c>
      <c r="K121" s="20" t="str">
        <f t="shared" si="264"/>
        <v/>
      </c>
      <c r="L121" s="20" t="str">
        <f t="shared" si="265"/>
        <v/>
      </c>
      <c r="M121" s="20" t="str">
        <f t="shared" si="265"/>
        <v/>
      </c>
      <c r="N121" s="20" t="str">
        <f t="shared" si="265"/>
        <v/>
      </c>
      <c r="O121" s="20" t="str">
        <f t="shared" si="265"/>
        <v/>
      </c>
      <c r="P121" s="20" t="str">
        <f t="shared" si="265"/>
        <v/>
      </c>
      <c r="Q121" s="20" t="str">
        <f t="shared" si="265"/>
        <v/>
      </c>
      <c r="R121" s="20" t="str">
        <f t="shared" si="265"/>
        <v/>
      </c>
      <c r="S121" s="20" t="str">
        <f t="shared" si="265"/>
        <v/>
      </c>
      <c r="T121" s="20" t="str">
        <f t="shared" si="265"/>
        <v/>
      </c>
      <c r="U121" s="20" t="str">
        <f t="shared" si="265"/>
        <v/>
      </c>
      <c r="V121" s="20" t="str">
        <f t="shared" si="266"/>
        <v/>
      </c>
      <c r="W121" s="20" t="str">
        <f t="shared" si="266"/>
        <v/>
      </c>
      <c r="X121" s="20" t="str">
        <f t="shared" si="266"/>
        <v/>
      </c>
      <c r="Y121" s="20" t="str">
        <f t="shared" si="266"/>
        <v/>
      </c>
      <c r="Z121" s="20" t="str">
        <f t="shared" si="266"/>
        <v/>
      </c>
      <c r="AA121" s="20" t="str">
        <f t="shared" si="266"/>
        <v/>
      </c>
      <c r="AB121" s="20" t="str">
        <f t="shared" si="266"/>
        <v/>
      </c>
      <c r="AC121" s="20" t="str">
        <f t="shared" si="266"/>
        <v/>
      </c>
      <c r="AD121" s="20" t="str">
        <f t="shared" si="266"/>
        <v/>
      </c>
      <c r="AE121" s="20" t="str">
        <f t="shared" si="266"/>
        <v/>
      </c>
      <c r="AF121" s="20" t="str">
        <f t="shared" si="267"/>
        <v/>
      </c>
      <c r="AG121" s="20" t="str">
        <f t="shared" si="267"/>
        <v/>
      </c>
      <c r="AH121" s="20" t="str">
        <f t="shared" si="267"/>
        <v/>
      </c>
      <c r="AI121" s="20" t="str">
        <f t="shared" si="267"/>
        <v/>
      </c>
      <c r="AJ121" s="20" t="str">
        <f t="shared" si="267"/>
        <v/>
      </c>
      <c r="AK121" s="20" t="str">
        <f t="shared" si="267"/>
        <v/>
      </c>
      <c r="AL121" s="20" t="str">
        <f t="shared" si="267"/>
        <v/>
      </c>
      <c r="AM121" s="20" t="str">
        <f t="shared" si="267"/>
        <v/>
      </c>
      <c r="AN121" s="20" t="str">
        <f t="shared" si="267"/>
        <v/>
      </c>
      <c r="AO121" s="20" t="str">
        <f t="shared" si="267"/>
        <v/>
      </c>
      <c r="AP121" s="20" t="str">
        <f t="shared" si="268"/>
        <v/>
      </c>
      <c r="AQ121" s="20" t="str">
        <f t="shared" si="268"/>
        <v/>
      </c>
      <c r="AR121" s="20" t="str">
        <f t="shared" si="268"/>
        <v/>
      </c>
      <c r="AS121" s="20" t="str">
        <f t="shared" si="268"/>
        <v/>
      </c>
      <c r="AT121" s="20" t="str">
        <f t="shared" si="268"/>
        <v/>
      </c>
      <c r="AU121" s="20" t="str">
        <f t="shared" si="268"/>
        <v/>
      </c>
      <c r="AV121" s="20" t="str">
        <f t="shared" si="268"/>
        <v/>
      </c>
      <c r="AW121" s="20" t="str">
        <f t="shared" si="268"/>
        <v/>
      </c>
      <c r="AX121" s="20" t="str">
        <f t="shared" si="268"/>
        <v/>
      </c>
      <c r="AY121" s="20" t="str">
        <f t="shared" si="268"/>
        <v/>
      </c>
      <c r="AZ121" s="20" t="str">
        <f t="shared" si="269"/>
        <v/>
      </c>
      <c r="BA121" s="20" t="str">
        <f t="shared" si="269"/>
        <v/>
      </c>
      <c r="BB121" s="20" t="str">
        <f t="shared" si="269"/>
        <v/>
      </c>
      <c r="BC121" s="20" t="str">
        <f t="shared" si="269"/>
        <v/>
      </c>
      <c r="BD121" s="20" t="str">
        <f t="shared" si="269"/>
        <v/>
      </c>
      <c r="BE121" s="20" t="str">
        <f t="shared" si="269"/>
        <v/>
      </c>
      <c r="BF121" s="20" t="str">
        <f t="shared" si="269"/>
        <v/>
      </c>
      <c r="BG121" s="20" t="str">
        <f t="shared" si="269"/>
        <v/>
      </c>
      <c r="BH121" s="20" t="str">
        <f t="shared" si="269"/>
        <v/>
      </c>
      <c r="BI121" s="20" t="str">
        <f t="shared" si="269"/>
        <v/>
      </c>
      <c r="BJ121" s="20" t="str">
        <f t="shared" si="270"/>
        <v/>
      </c>
      <c r="BK121" s="20" t="str">
        <f t="shared" si="270"/>
        <v/>
      </c>
      <c r="BL121" s="20" t="str">
        <f t="shared" si="270"/>
        <v/>
      </c>
      <c r="BM121" s="20" t="str">
        <f t="shared" si="270"/>
        <v/>
      </c>
      <c r="BN121" s="20" t="str">
        <f t="shared" si="270"/>
        <v/>
      </c>
      <c r="BO121" s="20" t="str">
        <f t="shared" si="270"/>
        <v/>
      </c>
      <c r="BP121" s="20" t="str">
        <f t="shared" si="270"/>
        <v/>
      </c>
      <c r="BQ121" s="20" t="str">
        <f t="shared" si="270"/>
        <v/>
      </c>
      <c r="BR121" s="20" t="str">
        <f t="shared" si="270"/>
        <v/>
      </c>
      <c r="BS121" s="20" t="str">
        <f t="shared" si="270"/>
        <v/>
      </c>
      <c r="BT121" s="20" t="str">
        <f t="shared" si="271"/>
        <v/>
      </c>
      <c r="BU121" s="20" t="str">
        <f t="shared" si="271"/>
        <v/>
      </c>
      <c r="BV121" s="20" t="str">
        <f t="shared" si="271"/>
        <v/>
      </c>
      <c r="BW121" s="20" t="str">
        <f t="shared" si="271"/>
        <v/>
      </c>
      <c r="BX121" s="20" t="str">
        <f t="shared" si="271"/>
        <v/>
      </c>
      <c r="BY121" s="20" t="str">
        <f t="shared" si="271"/>
        <v/>
      </c>
      <c r="BZ121" s="20" t="str">
        <f t="shared" si="271"/>
        <v/>
      </c>
      <c r="CA121" s="20" t="str">
        <f t="shared" si="271"/>
        <v/>
      </c>
      <c r="CB121" s="20" t="str">
        <f t="shared" si="271"/>
        <v/>
      </c>
      <c r="CC121" s="20" t="str">
        <f t="shared" si="271"/>
        <v/>
      </c>
      <c r="CD121" s="20" t="str">
        <f t="shared" si="272"/>
        <v/>
      </c>
      <c r="CE121" s="20" t="str">
        <f t="shared" si="272"/>
        <v/>
      </c>
      <c r="CF121" s="20" t="str">
        <f t="shared" si="272"/>
        <v/>
      </c>
      <c r="CG121" s="20" t="str">
        <f t="shared" si="272"/>
        <v/>
      </c>
      <c r="CH121" s="20" t="str">
        <f t="shared" si="272"/>
        <v/>
      </c>
      <c r="CI121" s="20" t="str">
        <f t="shared" si="272"/>
        <v/>
      </c>
      <c r="CJ121" s="20" t="str">
        <f t="shared" si="272"/>
        <v/>
      </c>
      <c r="CK121" s="20" t="str">
        <f t="shared" si="272"/>
        <v/>
      </c>
      <c r="CL121" s="20" t="str">
        <f t="shared" si="272"/>
        <v/>
      </c>
      <c r="CM121" s="20" t="str">
        <f t="shared" si="272"/>
        <v/>
      </c>
      <c r="CN121" s="20" t="str">
        <f t="shared" si="273"/>
        <v/>
      </c>
      <c r="CO121" s="20" t="str">
        <f t="shared" si="273"/>
        <v/>
      </c>
      <c r="CP121" s="20" t="str">
        <f t="shared" si="273"/>
        <v/>
      </c>
      <c r="CQ121" s="20" t="str">
        <f t="shared" si="273"/>
        <v/>
      </c>
      <c r="CR121" s="20" t="str">
        <f t="shared" si="273"/>
        <v/>
      </c>
      <c r="CS121" s="20" t="str">
        <f t="shared" si="273"/>
        <v/>
      </c>
      <c r="CT121" s="20" t="str">
        <f t="shared" si="273"/>
        <v/>
      </c>
      <c r="CU121" s="20" t="str">
        <f t="shared" si="273"/>
        <v/>
      </c>
      <c r="CV121" s="20" t="str">
        <f t="shared" si="273"/>
        <v/>
      </c>
      <c r="CW121" s="20" t="str">
        <f t="shared" si="273"/>
        <v/>
      </c>
      <c r="CX121" s="20" t="str">
        <f t="shared" si="274"/>
        <v/>
      </c>
      <c r="CY121" s="20" t="str">
        <f t="shared" si="274"/>
        <v/>
      </c>
      <c r="CZ121" s="20" t="str">
        <f t="shared" si="274"/>
        <v/>
      </c>
      <c r="DA121" s="20" t="str">
        <f t="shared" si="274"/>
        <v/>
      </c>
      <c r="DB121" s="20" t="str">
        <f t="shared" si="274"/>
        <v/>
      </c>
      <c r="DC121" s="20" t="str">
        <f t="shared" si="274"/>
        <v/>
      </c>
      <c r="DD121" s="20" t="str">
        <f t="shared" si="274"/>
        <v/>
      </c>
      <c r="DE121" s="20" t="str">
        <f t="shared" si="274"/>
        <v/>
      </c>
      <c r="DF121" s="20" t="str">
        <f t="shared" si="274"/>
        <v/>
      </c>
      <c r="DG121" s="20" t="str">
        <f t="shared" si="274"/>
        <v/>
      </c>
      <c r="DH121" s="20" t="str">
        <f t="shared" si="275"/>
        <v/>
      </c>
      <c r="DI121" s="20" t="str">
        <f t="shared" si="275"/>
        <v/>
      </c>
      <c r="DJ121" s="20" t="str">
        <f t="shared" si="275"/>
        <v/>
      </c>
      <c r="DK121" s="20" t="str">
        <f t="shared" si="275"/>
        <v/>
      </c>
      <c r="DL121" s="20" t="str">
        <f t="shared" si="275"/>
        <v/>
      </c>
      <c r="DM121" s="20" t="str">
        <f t="shared" si="275"/>
        <v/>
      </c>
      <c r="DN121" s="20" t="str">
        <f t="shared" si="275"/>
        <v/>
      </c>
      <c r="DO121" s="20" t="str">
        <f t="shared" si="275"/>
        <v/>
      </c>
      <c r="DP121" s="20" t="str">
        <f t="shared" si="275"/>
        <v/>
      </c>
      <c r="DQ121" s="20" t="str">
        <f t="shared" si="275"/>
        <v/>
      </c>
      <c r="DR121" s="20" t="str">
        <f t="shared" si="276"/>
        <v/>
      </c>
      <c r="DS121" s="20" t="str">
        <f t="shared" si="276"/>
        <v/>
      </c>
      <c r="DT121" s="20" t="str">
        <f t="shared" si="276"/>
        <v/>
      </c>
      <c r="DU121" s="20" t="str">
        <f t="shared" si="276"/>
        <v/>
      </c>
      <c r="DV121" s="20" t="str">
        <f t="shared" si="276"/>
        <v/>
      </c>
      <c r="DW121" s="20" t="str">
        <f t="shared" si="276"/>
        <v/>
      </c>
      <c r="DX121" s="20" t="str">
        <f t="shared" si="276"/>
        <v/>
      </c>
      <c r="DY121" s="20" t="str">
        <f t="shared" si="276"/>
        <v/>
      </c>
      <c r="DZ121" s="20" t="str">
        <f t="shared" si="276"/>
        <v/>
      </c>
      <c r="EA121" s="20" t="str">
        <f t="shared" si="276"/>
        <v/>
      </c>
      <c r="EB121" s="20" t="str">
        <f t="shared" si="277"/>
        <v/>
      </c>
      <c r="EC121" s="20" t="str">
        <f t="shared" si="277"/>
        <v/>
      </c>
      <c r="ED121" s="20" t="str">
        <f t="shared" si="277"/>
        <v/>
      </c>
      <c r="EE121" s="20" t="str">
        <f t="shared" si="277"/>
        <v/>
      </c>
      <c r="EF121" s="20" t="str">
        <f t="shared" si="277"/>
        <v/>
      </c>
      <c r="EG121" s="20" t="str">
        <f t="shared" si="277"/>
        <v/>
      </c>
      <c r="EH121" s="20" t="str">
        <f t="shared" si="277"/>
        <v/>
      </c>
      <c r="EI121" s="20" t="str">
        <f t="shared" si="277"/>
        <v/>
      </c>
      <c r="EJ121" s="20" t="str">
        <f t="shared" si="277"/>
        <v/>
      </c>
      <c r="EK121" s="20" t="str">
        <f t="shared" si="277"/>
        <v/>
      </c>
      <c r="EL121" s="20" t="str">
        <f t="shared" si="278"/>
        <v/>
      </c>
      <c r="EM121" s="20" t="str">
        <f t="shared" si="278"/>
        <v/>
      </c>
      <c r="EN121" s="20" t="str">
        <f t="shared" si="278"/>
        <v/>
      </c>
      <c r="EO121" s="20" t="str">
        <f t="shared" si="278"/>
        <v/>
      </c>
      <c r="EP121" s="20" t="str">
        <f t="shared" si="278"/>
        <v/>
      </c>
      <c r="EQ121" s="20" t="str">
        <f t="shared" si="278"/>
        <v/>
      </c>
      <c r="ER121" s="20" t="str">
        <f t="shared" si="278"/>
        <v/>
      </c>
      <c r="ES121" s="20" t="str">
        <f t="shared" si="278"/>
        <v/>
      </c>
      <c r="ET121" s="20" t="str">
        <f t="shared" si="278"/>
        <v/>
      </c>
      <c r="EU121" s="20" t="str">
        <f t="shared" si="278"/>
        <v/>
      </c>
      <c r="EV121" s="20" t="str">
        <f t="shared" si="279"/>
        <v/>
      </c>
      <c r="EW121" s="20" t="str">
        <f t="shared" si="279"/>
        <v/>
      </c>
      <c r="EX121" s="20" t="str">
        <f t="shared" si="279"/>
        <v/>
      </c>
      <c r="EY121" s="20" t="str">
        <f t="shared" si="279"/>
        <v/>
      </c>
      <c r="EZ121" s="20" t="str">
        <f t="shared" si="279"/>
        <v/>
      </c>
      <c r="FA121" s="20" t="str">
        <f t="shared" si="279"/>
        <v/>
      </c>
      <c r="FB121" s="20" t="str">
        <f t="shared" si="279"/>
        <v/>
      </c>
      <c r="FC121" s="20" t="str">
        <f t="shared" si="279"/>
        <v/>
      </c>
      <c r="FD121" s="20" t="str">
        <f t="shared" si="279"/>
        <v/>
      </c>
      <c r="FE121" s="20" t="str">
        <f t="shared" si="279"/>
        <v/>
      </c>
      <c r="FF121" s="20" t="str">
        <f t="shared" si="280"/>
        <v/>
      </c>
      <c r="FG121" s="20" t="str">
        <f t="shared" si="280"/>
        <v/>
      </c>
      <c r="FH121" s="20" t="str">
        <f t="shared" si="280"/>
        <v/>
      </c>
      <c r="FI121" s="20" t="str">
        <f t="shared" si="280"/>
        <v/>
      </c>
      <c r="FJ121" s="20" t="str">
        <f t="shared" si="280"/>
        <v/>
      </c>
      <c r="FK121" s="20" t="str">
        <f t="shared" si="280"/>
        <v/>
      </c>
      <c r="FL121" s="20" t="str">
        <f t="shared" si="280"/>
        <v/>
      </c>
      <c r="FM121" s="20" t="str">
        <f t="shared" si="280"/>
        <v/>
      </c>
      <c r="FN121" s="20" t="str">
        <f t="shared" si="280"/>
        <v/>
      </c>
      <c r="FO121" s="20" t="str">
        <f t="shared" si="280"/>
        <v/>
      </c>
      <c r="FP121" s="20" t="str">
        <f t="shared" si="281"/>
        <v/>
      </c>
      <c r="FQ121" s="20" t="str">
        <f t="shared" si="281"/>
        <v/>
      </c>
      <c r="FR121" s="20" t="str">
        <f t="shared" si="281"/>
        <v/>
      </c>
      <c r="FS121" s="20" t="str">
        <f t="shared" si="281"/>
        <v/>
      </c>
      <c r="FT121" s="20" t="str">
        <f t="shared" si="281"/>
        <v/>
      </c>
      <c r="FU121" s="20" t="str">
        <f t="shared" si="281"/>
        <v/>
      </c>
      <c r="FV121" s="20" t="str">
        <f t="shared" si="281"/>
        <v/>
      </c>
      <c r="FW121" s="20" t="str">
        <f t="shared" si="281"/>
        <v/>
      </c>
      <c r="FX121" s="20" t="str">
        <f t="shared" si="281"/>
        <v/>
      </c>
      <c r="FY121" s="20" t="str">
        <f t="shared" si="281"/>
        <v/>
      </c>
      <c r="FZ121" s="20" t="str">
        <f t="shared" si="282"/>
        <v/>
      </c>
      <c r="GA121" s="20" t="str">
        <f t="shared" si="282"/>
        <v/>
      </c>
      <c r="GB121" s="20" t="str">
        <f t="shared" si="282"/>
        <v/>
      </c>
      <c r="GC121" s="20" t="str">
        <f t="shared" si="282"/>
        <v/>
      </c>
      <c r="GD121" s="20" t="str">
        <f t="shared" si="282"/>
        <v/>
      </c>
      <c r="GE121" s="20" t="str">
        <f t="shared" si="282"/>
        <v/>
      </c>
      <c r="GF121" s="20" t="str">
        <f t="shared" si="282"/>
        <v/>
      </c>
      <c r="GG121" s="20" t="str">
        <f t="shared" si="282"/>
        <v/>
      </c>
      <c r="GH121" s="20" t="str">
        <f t="shared" si="282"/>
        <v/>
      </c>
      <c r="GI121" s="20" t="str">
        <f t="shared" si="282"/>
        <v/>
      </c>
      <c r="GJ121" s="20" t="str">
        <f t="shared" si="283"/>
        <v/>
      </c>
      <c r="GK121" s="20" t="str">
        <f t="shared" si="283"/>
        <v/>
      </c>
      <c r="GL121" s="20" t="str">
        <f t="shared" si="283"/>
        <v/>
      </c>
      <c r="GM121" s="20" t="str">
        <f t="shared" si="283"/>
        <v/>
      </c>
      <c r="GN121" s="20" t="str">
        <f t="shared" si="283"/>
        <v/>
      </c>
      <c r="GO121" s="20" t="str">
        <f t="shared" si="283"/>
        <v/>
      </c>
      <c r="GP121" s="20" t="str">
        <f t="shared" si="283"/>
        <v/>
      </c>
      <c r="GQ121" s="20" t="str">
        <f t="shared" si="283"/>
        <v/>
      </c>
      <c r="GR121" s="20" t="str">
        <f t="shared" si="283"/>
        <v/>
      </c>
      <c r="GS121" s="20" t="str">
        <f t="shared" si="283"/>
        <v/>
      </c>
      <c r="GT121" s="20" t="str">
        <f t="shared" si="284"/>
        <v/>
      </c>
      <c r="GU121" s="20" t="str">
        <f t="shared" si="284"/>
        <v/>
      </c>
      <c r="GV121" s="20" t="str">
        <f t="shared" si="284"/>
        <v/>
      </c>
      <c r="GW121" s="20" t="str">
        <f t="shared" si="284"/>
        <v/>
      </c>
      <c r="GX121" s="20" t="str">
        <f t="shared" si="284"/>
        <v/>
      </c>
      <c r="GY121" s="20" t="str">
        <f t="shared" si="284"/>
        <v/>
      </c>
      <c r="GZ121" s="20" t="str">
        <f t="shared" si="284"/>
        <v/>
      </c>
      <c r="HA121" s="20" t="str">
        <f t="shared" si="284"/>
        <v/>
      </c>
      <c r="HB121" s="20" t="str">
        <f t="shared" si="284"/>
        <v/>
      </c>
      <c r="HC121" s="20" t="str">
        <f t="shared" si="284"/>
        <v/>
      </c>
      <c r="HD121" s="20" t="str">
        <f t="shared" si="285"/>
        <v/>
      </c>
      <c r="HE121" s="20" t="str">
        <f t="shared" si="285"/>
        <v/>
      </c>
      <c r="HF121" s="20" t="str">
        <f t="shared" si="285"/>
        <v/>
      </c>
      <c r="HG121" s="20" t="str">
        <f t="shared" si="285"/>
        <v/>
      </c>
      <c r="HH121" s="20" t="str">
        <f t="shared" si="285"/>
        <v/>
      </c>
      <c r="HI121" s="20" t="str">
        <f t="shared" si="285"/>
        <v/>
      </c>
      <c r="HJ121" s="20" t="str">
        <f t="shared" si="285"/>
        <v/>
      </c>
      <c r="HK121" s="20" t="str">
        <f t="shared" si="285"/>
        <v/>
      </c>
      <c r="HL121" s="20" t="str">
        <f t="shared" si="285"/>
        <v/>
      </c>
      <c r="HM121" s="20" t="str">
        <f t="shared" si="285"/>
        <v/>
      </c>
      <c r="HN121" s="20" t="str">
        <f t="shared" si="286"/>
        <v/>
      </c>
      <c r="HO121" s="20" t="str">
        <f t="shared" si="286"/>
        <v/>
      </c>
      <c r="HP121" s="20" t="str">
        <f t="shared" si="286"/>
        <v/>
      </c>
      <c r="HQ121" s="20" t="str">
        <f t="shared" si="286"/>
        <v/>
      </c>
      <c r="HR121" s="20" t="str">
        <f t="shared" si="286"/>
        <v/>
      </c>
      <c r="HS121" s="20" t="str">
        <f t="shared" si="286"/>
        <v/>
      </c>
      <c r="HT121" s="20" t="str">
        <f t="shared" si="286"/>
        <v/>
      </c>
      <c r="HU121" s="20" t="str">
        <f t="shared" si="286"/>
        <v/>
      </c>
      <c r="HV121" s="20" t="str">
        <f t="shared" si="286"/>
        <v/>
      </c>
      <c r="HW121" s="20" t="str">
        <f t="shared" si="286"/>
        <v/>
      </c>
      <c r="HX121" s="20" t="str">
        <f t="shared" si="287"/>
        <v/>
      </c>
      <c r="HY121" s="20" t="str">
        <f t="shared" si="287"/>
        <v/>
      </c>
      <c r="HZ121" s="20" t="str">
        <f t="shared" si="287"/>
        <v/>
      </c>
      <c r="IA121" s="20" t="str">
        <f t="shared" si="287"/>
        <v/>
      </c>
      <c r="IB121" s="20" t="str">
        <f t="shared" si="287"/>
        <v/>
      </c>
      <c r="IC121" s="20" t="str">
        <f t="shared" si="287"/>
        <v/>
      </c>
      <c r="ID121" s="20" t="str">
        <f t="shared" si="287"/>
        <v/>
      </c>
      <c r="IE121" s="20" t="str">
        <f t="shared" si="287"/>
        <v/>
      </c>
      <c r="IF121" s="20" t="str">
        <f t="shared" si="287"/>
        <v/>
      </c>
      <c r="IG121" s="20" t="str">
        <f t="shared" si="287"/>
        <v/>
      </c>
      <c r="IH121" s="20" t="str">
        <f t="shared" si="288"/>
        <v/>
      </c>
      <c r="II121" s="20" t="str">
        <f t="shared" si="288"/>
        <v/>
      </c>
      <c r="IJ121" s="20" t="str">
        <f t="shared" si="288"/>
        <v/>
      </c>
      <c r="IK121" s="20" t="str">
        <f t="shared" si="288"/>
        <v/>
      </c>
      <c r="IL121" s="20" t="str">
        <f t="shared" si="288"/>
        <v/>
      </c>
      <c r="IM121" s="20" t="str">
        <f t="shared" si="288"/>
        <v/>
      </c>
      <c r="IN121" s="20" t="str">
        <f t="shared" si="288"/>
        <v/>
      </c>
      <c r="IO121" s="20" t="str">
        <f t="shared" si="288"/>
        <v/>
      </c>
      <c r="IP121" s="20" t="str">
        <f t="shared" si="288"/>
        <v/>
      </c>
      <c r="IQ121" s="20" t="str">
        <f t="shared" si="288"/>
        <v/>
      </c>
      <c r="IR121" s="20" t="str">
        <f t="shared" si="288"/>
        <v/>
      </c>
      <c r="IS121" s="20" t="str">
        <f t="shared" si="288"/>
        <v/>
      </c>
      <c r="IT121" s="20" t="str">
        <f t="shared" si="288"/>
        <v/>
      </c>
      <c r="IU121" s="20" t="str">
        <f t="shared" si="288"/>
        <v/>
      </c>
      <c r="IV121" s="20" t="str">
        <f t="shared" si="288"/>
        <v/>
      </c>
    </row>
    <row r="122" spans="1:256" s="20" customFormat="1" x14ac:dyDescent="0.2">
      <c r="A122" s="19">
        <f t="shared" si="188"/>
        <v>110</v>
      </c>
      <c r="B122" s="20" t="str">
        <f t="shared" si="264"/>
        <v/>
      </c>
      <c r="C122" s="20" t="str">
        <f t="shared" si="264"/>
        <v/>
      </c>
      <c r="D122" s="20" t="str">
        <f t="shared" si="264"/>
        <v/>
      </c>
      <c r="E122" s="20" t="str">
        <f t="shared" si="264"/>
        <v/>
      </c>
      <c r="F122" s="20" t="str">
        <f t="shared" si="264"/>
        <v/>
      </c>
      <c r="G122" s="20" t="str">
        <f t="shared" si="264"/>
        <v/>
      </c>
      <c r="H122" s="20" t="str">
        <f t="shared" si="264"/>
        <v/>
      </c>
      <c r="I122" s="20" t="str">
        <f t="shared" si="264"/>
        <v/>
      </c>
      <c r="J122" s="20" t="str">
        <f t="shared" si="264"/>
        <v/>
      </c>
      <c r="K122" s="20" t="str">
        <f t="shared" si="264"/>
        <v/>
      </c>
      <c r="L122" s="20" t="str">
        <f t="shared" si="265"/>
        <v/>
      </c>
      <c r="M122" s="20" t="str">
        <f t="shared" si="265"/>
        <v/>
      </c>
      <c r="N122" s="20" t="str">
        <f t="shared" si="265"/>
        <v/>
      </c>
      <c r="O122" s="20" t="str">
        <f t="shared" si="265"/>
        <v/>
      </c>
      <c r="P122" s="20" t="str">
        <f t="shared" si="265"/>
        <v/>
      </c>
      <c r="Q122" s="20" t="str">
        <f t="shared" si="265"/>
        <v/>
      </c>
      <c r="R122" s="20" t="str">
        <f t="shared" si="265"/>
        <v/>
      </c>
      <c r="S122" s="20" t="str">
        <f t="shared" si="265"/>
        <v/>
      </c>
      <c r="T122" s="20" t="str">
        <f t="shared" si="265"/>
        <v/>
      </c>
      <c r="U122" s="20" t="str">
        <f t="shared" si="265"/>
        <v/>
      </c>
      <c r="V122" s="20" t="str">
        <f t="shared" si="266"/>
        <v/>
      </c>
      <c r="W122" s="20" t="str">
        <f t="shared" si="266"/>
        <v/>
      </c>
      <c r="X122" s="20" t="str">
        <f t="shared" si="266"/>
        <v/>
      </c>
      <c r="Y122" s="20" t="str">
        <f t="shared" si="266"/>
        <v/>
      </c>
      <c r="Z122" s="20" t="str">
        <f t="shared" si="266"/>
        <v/>
      </c>
      <c r="AA122" s="20" t="str">
        <f t="shared" si="266"/>
        <v/>
      </c>
      <c r="AB122" s="20" t="str">
        <f t="shared" si="266"/>
        <v/>
      </c>
      <c r="AC122" s="20" t="str">
        <f t="shared" si="266"/>
        <v/>
      </c>
      <c r="AD122" s="20" t="str">
        <f t="shared" si="266"/>
        <v/>
      </c>
      <c r="AE122" s="20" t="str">
        <f t="shared" si="266"/>
        <v/>
      </c>
      <c r="AF122" s="20" t="str">
        <f t="shared" si="267"/>
        <v/>
      </c>
      <c r="AG122" s="20" t="str">
        <f t="shared" si="267"/>
        <v/>
      </c>
      <c r="AH122" s="20" t="str">
        <f t="shared" si="267"/>
        <v/>
      </c>
      <c r="AI122" s="20" t="str">
        <f t="shared" si="267"/>
        <v/>
      </c>
      <c r="AJ122" s="20" t="str">
        <f t="shared" si="267"/>
        <v/>
      </c>
      <c r="AK122" s="20" t="str">
        <f t="shared" si="267"/>
        <v/>
      </c>
      <c r="AL122" s="20" t="str">
        <f t="shared" si="267"/>
        <v/>
      </c>
      <c r="AM122" s="20" t="str">
        <f t="shared" si="267"/>
        <v/>
      </c>
      <c r="AN122" s="20" t="str">
        <f t="shared" si="267"/>
        <v/>
      </c>
      <c r="AO122" s="20" t="str">
        <f t="shared" si="267"/>
        <v/>
      </c>
      <c r="AP122" s="20" t="str">
        <f t="shared" si="268"/>
        <v/>
      </c>
      <c r="AQ122" s="20" t="str">
        <f t="shared" si="268"/>
        <v/>
      </c>
      <c r="AR122" s="20" t="str">
        <f t="shared" si="268"/>
        <v/>
      </c>
      <c r="AS122" s="20" t="str">
        <f t="shared" si="268"/>
        <v/>
      </c>
      <c r="AT122" s="20" t="str">
        <f t="shared" si="268"/>
        <v/>
      </c>
      <c r="AU122" s="20" t="str">
        <f t="shared" si="268"/>
        <v/>
      </c>
      <c r="AV122" s="20" t="str">
        <f t="shared" si="268"/>
        <v/>
      </c>
      <c r="AW122" s="20" t="str">
        <f t="shared" si="268"/>
        <v/>
      </c>
      <c r="AX122" s="20" t="str">
        <f t="shared" si="268"/>
        <v/>
      </c>
      <c r="AY122" s="20" t="str">
        <f t="shared" si="268"/>
        <v/>
      </c>
      <c r="AZ122" s="20" t="str">
        <f t="shared" si="269"/>
        <v/>
      </c>
      <c r="BA122" s="20" t="str">
        <f t="shared" si="269"/>
        <v/>
      </c>
      <c r="BB122" s="20" t="str">
        <f t="shared" si="269"/>
        <v/>
      </c>
      <c r="BC122" s="20" t="str">
        <f t="shared" si="269"/>
        <v/>
      </c>
      <c r="BD122" s="20" t="str">
        <f t="shared" si="269"/>
        <v/>
      </c>
      <c r="BE122" s="20" t="str">
        <f t="shared" si="269"/>
        <v/>
      </c>
      <c r="BF122" s="20" t="str">
        <f t="shared" si="269"/>
        <v/>
      </c>
      <c r="BG122" s="20" t="str">
        <f t="shared" si="269"/>
        <v/>
      </c>
      <c r="BH122" s="20" t="str">
        <f t="shared" si="269"/>
        <v/>
      </c>
      <c r="BI122" s="20" t="str">
        <f t="shared" si="269"/>
        <v/>
      </c>
      <c r="BJ122" s="20" t="str">
        <f t="shared" si="270"/>
        <v/>
      </c>
      <c r="BK122" s="20" t="str">
        <f t="shared" si="270"/>
        <v/>
      </c>
      <c r="BL122" s="20" t="str">
        <f t="shared" si="270"/>
        <v/>
      </c>
      <c r="BM122" s="20" t="str">
        <f t="shared" si="270"/>
        <v/>
      </c>
      <c r="BN122" s="20" t="str">
        <f t="shared" si="270"/>
        <v/>
      </c>
      <c r="BO122" s="20" t="str">
        <f t="shared" si="270"/>
        <v/>
      </c>
      <c r="BP122" s="20" t="str">
        <f t="shared" si="270"/>
        <v/>
      </c>
      <c r="BQ122" s="20" t="str">
        <f t="shared" si="270"/>
        <v/>
      </c>
      <c r="BR122" s="20" t="str">
        <f t="shared" si="270"/>
        <v/>
      </c>
      <c r="BS122" s="20" t="str">
        <f t="shared" si="270"/>
        <v/>
      </c>
      <c r="BT122" s="20" t="str">
        <f t="shared" si="271"/>
        <v/>
      </c>
      <c r="BU122" s="20" t="str">
        <f t="shared" si="271"/>
        <v/>
      </c>
      <c r="BV122" s="20" t="str">
        <f t="shared" si="271"/>
        <v/>
      </c>
      <c r="BW122" s="20" t="str">
        <f t="shared" si="271"/>
        <v/>
      </c>
      <c r="BX122" s="20" t="str">
        <f t="shared" si="271"/>
        <v/>
      </c>
      <c r="BY122" s="20" t="str">
        <f t="shared" si="271"/>
        <v/>
      </c>
      <c r="BZ122" s="20" t="str">
        <f t="shared" si="271"/>
        <v/>
      </c>
      <c r="CA122" s="20" t="str">
        <f t="shared" si="271"/>
        <v/>
      </c>
      <c r="CB122" s="20" t="str">
        <f t="shared" si="271"/>
        <v/>
      </c>
      <c r="CC122" s="20" t="str">
        <f t="shared" si="271"/>
        <v/>
      </c>
      <c r="CD122" s="20" t="str">
        <f t="shared" si="272"/>
        <v/>
      </c>
      <c r="CE122" s="20" t="str">
        <f t="shared" si="272"/>
        <v/>
      </c>
      <c r="CF122" s="20" t="str">
        <f t="shared" si="272"/>
        <v/>
      </c>
      <c r="CG122" s="20" t="str">
        <f t="shared" si="272"/>
        <v/>
      </c>
      <c r="CH122" s="20" t="str">
        <f t="shared" si="272"/>
        <v/>
      </c>
      <c r="CI122" s="20" t="str">
        <f t="shared" si="272"/>
        <v/>
      </c>
      <c r="CJ122" s="20" t="str">
        <f t="shared" si="272"/>
        <v/>
      </c>
      <c r="CK122" s="20" t="str">
        <f t="shared" si="272"/>
        <v/>
      </c>
      <c r="CL122" s="20" t="str">
        <f t="shared" si="272"/>
        <v/>
      </c>
      <c r="CM122" s="20" t="str">
        <f t="shared" si="272"/>
        <v/>
      </c>
      <c r="CN122" s="20" t="str">
        <f t="shared" si="273"/>
        <v/>
      </c>
      <c r="CO122" s="20" t="str">
        <f t="shared" si="273"/>
        <v/>
      </c>
      <c r="CP122" s="20" t="str">
        <f t="shared" si="273"/>
        <v/>
      </c>
      <c r="CQ122" s="20" t="str">
        <f t="shared" si="273"/>
        <v/>
      </c>
      <c r="CR122" s="20" t="str">
        <f t="shared" si="273"/>
        <v/>
      </c>
      <c r="CS122" s="20" t="str">
        <f t="shared" si="273"/>
        <v/>
      </c>
      <c r="CT122" s="20" t="str">
        <f t="shared" si="273"/>
        <v/>
      </c>
      <c r="CU122" s="20" t="str">
        <f t="shared" si="273"/>
        <v/>
      </c>
      <c r="CV122" s="20" t="str">
        <f t="shared" si="273"/>
        <v/>
      </c>
      <c r="CW122" s="20" t="str">
        <f t="shared" si="273"/>
        <v/>
      </c>
      <c r="CX122" s="20" t="str">
        <f t="shared" si="274"/>
        <v/>
      </c>
      <c r="CY122" s="20" t="str">
        <f t="shared" si="274"/>
        <v/>
      </c>
      <c r="CZ122" s="20" t="str">
        <f t="shared" si="274"/>
        <v/>
      </c>
      <c r="DA122" s="20" t="str">
        <f t="shared" si="274"/>
        <v/>
      </c>
      <c r="DB122" s="20" t="str">
        <f t="shared" si="274"/>
        <v/>
      </c>
      <c r="DC122" s="20" t="str">
        <f t="shared" si="274"/>
        <v/>
      </c>
      <c r="DD122" s="20" t="str">
        <f t="shared" si="274"/>
        <v/>
      </c>
      <c r="DE122" s="20" t="str">
        <f t="shared" si="274"/>
        <v/>
      </c>
      <c r="DF122" s="20" t="str">
        <f t="shared" si="274"/>
        <v/>
      </c>
      <c r="DG122" s="20" t="str">
        <f t="shared" si="274"/>
        <v/>
      </c>
      <c r="DH122" s="20" t="str">
        <f t="shared" si="275"/>
        <v/>
      </c>
      <c r="DI122" s="20" t="str">
        <f t="shared" si="275"/>
        <v/>
      </c>
      <c r="DJ122" s="20" t="str">
        <f t="shared" si="275"/>
        <v/>
      </c>
      <c r="DK122" s="20" t="str">
        <f t="shared" si="275"/>
        <v/>
      </c>
      <c r="DL122" s="20" t="str">
        <f t="shared" si="275"/>
        <v/>
      </c>
      <c r="DM122" s="20" t="str">
        <f t="shared" si="275"/>
        <v/>
      </c>
      <c r="DN122" s="20" t="str">
        <f t="shared" si="275"/>
        <v/>
      </c>
      <c r="DO122" s="20" t="str">
        <f t="shared" si="275"/>
        <v/>
      </c>
      <c r="DP122" s="20" t="str">
        <f t="shared" si="275"/>
        <v/>
      </c>
      <c r="DQ122" s="20" t="str">
        <f t="shared" si="275"/>
        <v/>
      </c>
      <c r="DR122" s="20" t="str">
        <f t="shared" si="276"/>
        <v/>
      </c>
      <c r="DS122" s="20" t="str">
        <f t="shared" si="276"/>
        <v/>
      </c>
      <c r="DT122" s="20" t="str">
        <f t="shared" si="276"/>
        <v/>
      </c>
      <c r="DU122" s="20" t="str">
        <f t="shared" si="276"/>
        <v/>
      </c>
      <c r="DV122" s="20" t="str">
        <f t="shared" si="276"/>
        <v/>
      </c>
      <c r="DW122" s="20" t="str">
        <f t="shared" si="276"/>
        <v/>
      </c>
      <c r="DX122" s="20" t="str">
        <f t="shared" si="276"/>
        <v/>
      </c>
      <c r="DY122" s="20" t="str">
        <f t="shared" si="276"/>
        <v/>
      </c>
      <c r="DZ122" s="20" t="str">
        <f t="shared" si="276"/>
        <v/>
      </c>
      <c r="EA122" s="20" t="str">
        <f t="shared" si="276"/>
        <v/>
      </c>
      <c r="EB122" s="20" t="str">
        <f t="shared" si="277"/>
        <v/>
      </c>
      <c r="EC122" s="20" t="str">
        <f t="shared" si="277"/>
        <v/>
      </c>
      <c r="ED122" s="20" t="str">
        <f t="shared" si="277"/>
        <v/>
      </c>
      <c r="EE122" s="20" t="str">
        <f t="shared" si="277"/>
        <v/>
      </c>
      <c r="EF122" s="20" t="str">
        <f t="shared" si="277"/>
        <v/>
      </c>
      <c r="EG122" s="20" t="str">
        <f t="shared" si="277"/>
        <v/>
      </c>
      <c r="EH122" s="20" t="str">
        <f t="shared" si="277"/>
        <v/>
      </c>
      <c r="EI122" s="20" t="str">
        <f t="shared" si="277"/>
        <v/>
      </c>
      <c r="EJ122" s="20" t="str">
        <f t="shared" si="277"/>
        <v/>
      </c>
      <c r="EK122" s="20" t="str">
        <f t="shared" si="277"/>
        <v/>
      </c>
      <c r="EL122" s="20" t="str">
        <f t="shared" si="278"/>
        <v/>
      </c>
      <c r="EM122" s="20" t="str">
        <f t="shared" si="278"/>
        <v/>
      </c>
      <c r="EN122" s="20" t="str">
        <f t="shared" si="278"/>
        <v/>
      </c>
      <c r="EO122" s="20" t="str">
        <f t="shared" si="278"/>
        <v/>
      </c>
      <c r="EP122" s="20" t="str">
        <f t="shared" si="278"/>
        <v/>
      </c>
      <c r="EQ122" s="20" t="str">
        <f t="shared" si="278"/>
        <v/>
      </c>
      <c r="ER122" s="20" t="str">
        <f t="shared" si="278"/>
        <v/>
      </c>
      <c r="ES122" s="20" t="str">
        <f t="shared" si="278"/>
        <v/>
      </c>
      <c r="ET122" s="20" t="str">
        <f t="shared" si="278"/>
        <v/>
      </c>
      <c r="EU122" s="20" t="str">
        <f t="shared" si="278"/>
        <v/>
      </c>
      <c r="EV122" s="20" t="str">
        <f t="shared" si="279"/>
        <v/>
      </c>
      <c r="EW122" s="20" t="str">
        <f t="shared" si="279"/>
        <v/>
      </c>
      <c r="EX122" s="20" t="str">
        <f t="shared" si="279"/>
        <v/>
      </c>
      <c r="EY122" s="20" t="str">
        <f t="shared" si="279"/>
        <v/>
      </c>
      <c r="EZ122" s="20" t="str">
        <f t="shared" si="279"/>
        <v/>
      </c>
      <c r="FA122" s="20" t="str">
        <f t="shared" si="279"/>
        <v/>
      </c>
      <c r="FB122" s="20" t="str">
        <f t="shared" si="279"/>
        <v/>
      </c>
      <c r="FC122" s="20" t="str">
        <f t="shared" si="279"/>
        <v/>
      </c>
      <c r="FD122" s="20" t="str">
        <f t="shared" si="279"/>
        <v/>
      </c>
      <c r="FE122" s="20" t="str">
        <f t="shared" si="279"/>
        <v/>
      </c>
      <c r="FF122" s="20" t="str">
        <f t="shared" si="280"/>
        <v/>
      </c>
      <c r="FG122" s="20" t="str">
        <f t="shared" si="280"/>
        <v/>
      </c>
      <c r="FH122" s="20" t="str">
        <f t="shared" si="280"/>
        <v/>
      </c>
      <c r="FI122" s="20" t="str">
        <f t="shared" si="280"/>
        <v/>
      </c>
      <c r="FJ122" s="20" t="str">
        <f t="shared" si="280"/>
        <v/>
      </c>
      <c r="FK122" s="20" t="str">
        <f t="shared" si="280"/>
        <v/>
      </c>
      <c r="FL122" s="20" t="str">
        <f t="shared" si="280"/>
        <v/>
      </c>
      <c r="FM122" s="20" t="str">
        <f t="shared" si="280"/>
        <v/>
      </c>
      <c r="FN122" s="20" t="str">
        <f t="shared" si="280"/>
        <v/>
      </c>
      <c r="FO122" s="20" t="str">
        <f t="shared" si="280"/>
        <v/>
      </c>
      <c r="FP122" s="20" t="str">
        <f t="shared" si="281"/>
        <v/>
      </c>
      <c r="FQ122" s="20" t="str">
        <f t="shared" si="281"/>
        <v/>
      </c>
      <c r="FR122" s="20" t="str">
        <f t="shared" si="281"/>
        <v/>
      </c>
      <c r="FS122" s="20" t="str">
        <f t="shared" si="281"/>
        <v/>
      </c>
      <c r="FT122" s="20" t="str">
        <f t="shared" si="281"/>
        <v/>
      </c>
      <c r="FU122" s="20" t="str">
        <f t="shared" si="281"/>
        <v/>
      </c>
      <c r="FV122" s="20" t="str">
        <f t="shared" si="281"/>
        <v/>
      </c>
      <c r="FW122" s="20" t="str">
        <f t="shared" si="281"/>
        <v/>
      </c>
      <c r="FX122" s="20" t="str">
        <f t="shared" si="281"/>
        <v/>
      </c>
      <c r="FY122" s="20" t="str">
        <f t="shared" si="281"/>
        <v/>
      </c>
      <c r="FZ122" s="20" t="str">
        <f t="shared" si="282"/>
        <v/>
      </c>
      <c r="GA122" s="20" t="str">
        <f t="shared" si="282"/>
        <v/>
      </c>
      <c r="GB122" s="20" t="str">
        <f t="shared" si="282"/>
        <v/>
      </c>
      <c r="GC122" s="20" t="str">
        <f t="shared" si="282"/>
        <v/>
      </c>
      <c r="GD122" s="20" t="str">
        <f t="shared" si="282"/>
        <v/>
      </c>
      <c r="GE122" s="20" t="str">
        <f t="shared" si="282"/>
        <v/>
      </c>
      <c r="GF122" s="20" t="str">
        <f t="shared" si="282"/>
        <v/>
      </c>
      <c r="GG122" s="20" t="str">
        <f t="shared" si="282"/>
        <v/>
      </c>
      <c r="GH122" s="20" t="str">
        <f t="shared" si="282"/>
        <v/>
      </c>
      <c r="GI122" s="20" t="str">
        <f t="shared" si="282"/>
        <v/>
      </c>
      <c r="GJ122" s="20" t="str">
        <f t="shared" si="283"/>
        <v/>
      </c>
      <c r="GK122" s="20" t="str">
        <f t="shared" si="283"/>
        <v/>
      </c>
      <c r="GL122" s="20" t="str">
        <f t="shared" si="283"/>
        <v/>
      </c>
      <c r="GM122" s="20" t="str">
        <f t="shared" si="283"/>
        <v/>
      </c>
      <c r="GN122" s="20" t="str">
        <f t="shared" si="283"/>
        <v/>
      </c>
      <c r="GO122" s="20" t="str">
        <f t="shared" si="283"/>
        <v/>
      </c>
      <c r="GP122" s="20" t="str">
        <f t="shared" si="283"/>
        <v/>
      </c>
      <c r="GQ122" s="20" t="str">
        <f t="shared" si="283"/>
        <v/>
      </c>
      <c r="GR122" s="20" t="str">
        <f t="shared" si="283"/>
        <v/>
      </c>
      <c r="GS122" s="20" t="str">
        <f t="shared" si="283"/>
        <v/>
      </c>
      <c r="GT122" s="20" t="str">
        <f t="shared" si="284"/>
        <v/>
      </c>
      <c r="GU122" s="20" t="str">
        <f t="shared" si="284"/>
        <v/>
      </c>
      <c r="GV122" s="20" t="str">
        <f t="shared" si="284"/>
        <v/>
      </c>
      <c r="GW122" s="20" t="str">
        <f t="shared" si="284"/>
        <v/>
      </c>
      <c r="GX122" s="20" t="str">
        <f t="shared" si="284"/>
        <v/>
      </c>
      <c r="GY122" s="20" t="str">
        <f t="shared" si="284"/>
        <v/>
      </c>
      <c r="GZ122" s="20" t="str">
        <f t="shared" si="284"/>
        <v/>
      </c>
      <c r="HA122" s="20" t="str">
        <f t="shared" si="284"/>
        <v/>
      </c>
      <c r="HB122" s="20" t="str">
        <f t="shared" si="284"/>
        <v/>
      </c>
      <c r="HC122" s="20" t="str">
        <f t="shared" si="284"/>
        <v/>
      </c>
      <c r="HD122" s="20" t="str">
        <f t="shared" si="285"/>
        <v/>
      </c>
      <c r="HE122" s="20" t="str">
        <f t="shared" si="285"/>
        <v/>
      </c>
      <c r="HF122" s="20" t="str">
        <f t="shared" si="285"/>
        <v/>
      </c>
      <c r="HG122" s="20" t="str">
        <f t="shared" si="285"/>
        <v/>
      </c>
      <c r="HH122" s="20" t="str">
        <f t="shared" si="285"/>
        <v/>
      </c>
      <c r="HI122" s="20" t="str">
        <f t="shared" si="285"/>
        <v/>
      </c>
      <c r="HJ122" s="20" t="str">
        <f t="shared" si="285"/>
        <v/>
      </c>
      <c r="HK122" s="20" t="str">
        <f t="shared" si="285"/>
        <v/>
      </c>
      <c r="HL122" s="20" t="str">
        <f t="shared" si="285"/>
        <v/>
      </c>
      <c r="HM122" s="20" t="str">
        <f t="shared" si="285"/>
        <v/>
      </c>
      <c r="HN122" s="20" t="str">
        <f t="shared" si="286"/>
        <v/>
      </c>
      <c r="HO122" s="20" t="str">
        <f t="shared" si="286"/>
        <v/>
      </c>
      <c r="HP122" s="20" t="str">
        <f t="shared" si="286"/>
        <v/>
      </c>
      <c r="HQ122" s="20" t="str">
        <f t="shared" si="286"/>
        <v/>
      </c>
      <c r="HR122" s="20" t="str">
        <f t="shared" si="286"/>
        <v/>
      </c>
      <c r="HS122" s="20" t="str">
        <f t="shared" si="286"/>
        <v/>
      </c>
      <c r="HT122" s="20" t="str">
        <f t="shared" si="286"/>
        <v/>
      </c>
      <c r="HU122" s="20" t="str">
        <f t="shared" si="286"/>
        <v/>
      </c>
      <c r="HV122" s="20" t="str">
        <f t="shared" si="286"/>
        <v/>
      </c>
      <c r="HW122" s="20" t="str">
        <f t="shared" si="286"/>
        <v/>
      </c>
      <c r="HX122" s="20" t="str">
        <f t="shared" si="287"/>
        <v/>
      </c>
      <c r="HY122" s="20" t="str">
        <f t="shared" si="287"/>
        <v/>
      </c>
      <c r="HZ122" s="20" t="str">
        <f t="shared" si="287"/>
        <v/>
      </c>
      <c r="IA122" s="20" t="str">
        <f t="shared" si="287"/>
        <v/>
      </c>
      <c r="IB122" s="20" t="str">
        <f t="shared" si="287"/>
        <v/>
      </c>
      <c r="IC122" s="20" t="str">
        <f t="shared" si="287"/>
        <v/>
      </c>
      <c r="ID122" s="20" t="str">
        <f t="shared" si="287"/>
        <v/>
      </c>
      <c r="IE122" s="20" t="str">
        <f t="shared" si="287"/>
        <v/>
      </c>
      <c r="IF122" s="20" t="str">
        <f t="shared" si="287"/>
        <v/>
      </c>
      <c r="IG122" s="20" t="str">
        <f t="shared" si="287"/>
        <v/>
      </c>
      <c r="IH122" s="20" t="str">
        <f t="shared" si="288"/>
        <v/>
      </c>
      <c r="II122" s="20" t="str">
        <f t="shared" si="288"/>
        <v/>
      </c>
      <c r="IJ122" s="20" t="str">
        <f t="shared" si="288"/>
        <v/>
      </c>
      <c r="IK122" s="20" t="str">
        <f t="shared" si="288"/>
        <v/>
      </c>
      <c r="IL122" s="20" t="str">
        <f t="shared" si="288"/>
        <v/>
      </c>
      <c r="IM122" s="20" t="str">
        <f t="shared" si="288"/>
        <v/>
      </c>
      <c r="IN122" s="20" t="str">
        <f t="shared" si="288"/>
        <v/>
      </c>
      <c r="IO122" s="20" t="str">
        <f t="shared" si="288"/>
        <v/>
      </c>
      <c r="IP122" s="20" t="str">
        <f t="shared" si="288"/>
        <v/>
      </c>
      <c r="IQ122" s="20" t="str">
        <f t="shared" si="288"/>
        <v/>
      </c>
      <c r="IR122" s="20" t="str">
        <f t="shared" si="288"/>
        <v/>
      </c>
      <c r="IS122" s="20" t="str">
        <f t="shared" si="288"/>
        <v/>
      </c>
      <c r="IT122" s="20" t="str">
        <f t="shared" si="288"/>
        <v/>
      </c>
      <c r="IU122" s="20" t="str">
        <f t="shared" si="288"/>
        <v/>
      </c>
      <c r="IV122" s="20" t="str">
        <f t="shared" si="288"/>
        <v/>
      </c>
    </row>
    <row r="123" spans="1:256" s="20" customFormat="1" x14ac:dyDescent="0.2">
      <c r="A123" s="19">
        <f t="shared" si="188"/>
        <v>111</v>
      </c>
      <c r="B123" s="20" t="str">
        <f t="shared" ref="B123:K132" si="289">IF(B$10&gt;T,"",IF($A123&gt;B$11,"",A122*d))</f>
        <v/>
      </c>
      <c r="C123" s="20" t="str">
        <f t="shared" si="289"/>
        <v/>
      </c>
      <c r="D123" s="20" t="str">
        <f t="shared" si="289"/>
        <v/>
      </c>
      <c r="E123" s="20" t="str">
        <f t="shared" si="289"/>
        <v/>
      </c>
      <c r="F123" s="20" t="str">
        <f t="shared" si="289"/>
        <v/>
      </c>
      <c r="G123" s="20" t="str">
        <f t="shared" si="289"/>
        <v/>
      </c>
      <c r="H123" s="20" t="str">
        <f t="shared" si="289"/>
        <v/>
      </c>
      <c r="I123" s="20" t="str">
        <f t="shared" si="289"/>
        <v/>
      </c>
      <c r="J123" s="20" t="str">
        <f t="shared" si="289"/>
        <v/>
      </c>
      <c r="K123" s="20" t="str">
        <f t="shared" si="289"/>
        <v/>
      </c>
      <c r="L123" s="20" t="str">
        <f t="shared" ref="L123:U132" si="290">IF(L$10&gt;T,"",IF($A123&gt;L$11,"",K122*d))</f>
        <v/>
      </c>
      <c r="M123" s="20" t="str">
        <f t="shared" si="290"/>
        <v/>
      </c>
      <c r="N123" s="20" t="str">
        <f t="shared" si="290"/>
        <v/>
      </c>
      <c r="O123" s="20" t="str">
        <f t="shared" si="290"/>
        <v/>
      </c>
      <c r="P123" s="20" t="str">
        <f t="shared" si="290"/>
        <v/>
      </c>
      <c r="Q123" s="20" t="str">
        <f t="shared" si="290"/>
        <v/>
      </c>
      <c r="R123" s="20" t="str">
        <f t="shared" si="290"/>
        <v/>
      </c>
      <c r="S123" s="20" t="str">
        <f t="shared" si="290"/>
        <v/>
      </c>
      <c r="T123" s="20" t="str">
        <f t="shared" si="290"/>
        <v/>
      </c>
      <c r="U123" s="20" t="str">
        <f t="shared" si="290"/>
        <v/>
      </c>
      <c r="V123" s="20" t="str">
        <f t="shared" ref="V123:AE132" si="291">IF(V$10&gt;T,"",IF($A123&gt;V$11,"",U122*d))</f>
        <v/>
      </c>
      <c r="W123" s="20" t="str">
        <f t="shared" si="291"/>
        <v/>
      </c>
      <c r="X123" s="20" t="str">
        <f t="shared" si="291"/>
        <v/>
      </c>
      <c r="Y123" s="20" t="str">
        <f t="shared" si="291"/>
        <v/>
      </c>
      <c r="Z123" s="20" t="str">
        <f t="shared" si="291"/>
        <v/>
      </c>
      <c r="AA123" s="20" t="str">
        <f t="shared" si="291"/>
        <v/>
      </c>
      <c r="AB123" s="20" t="str">
        <f t="shared" si="291"/>
        <v/>
      </c>
      <c r="AC123" s="20" t="str">
        <f t="shared" si="291"/>
        <v/>
      </c>
      <c r="AD123" s="20" t="str">
        <f t="shared" si="291"/>
        <v/>
      </c>
      <c r="AE123" s="20" t="str">
        <f t="shared" si="291"/>
        <v/>
      </c>
      <c r="AF123" s="20" t="str">
        <f t="shared" ref="AF123:AO132" si="292">IF(AF$10&gt;T,"",IF($A123&gt;AF$11,"",AE122*d))</f>
        <v/>
      </c>
      <c r="AG123" s="20" t="str">
        <f t="shared" si="292"/>
        <v/>
      </c>
      <c r="AH123" s="20" t="str">
        <f t="shared" si="292"/>
        <v/>
      </c>
      <c r="AI123" s="20" t="str">
        <f t="shared" si="292"/>
        <v/>
      </c>
      <c r="AJ123" s="20" t="str">
        <f t="shared" si="292"/>
        <v/>
      </c>
      <c r="AK123" s="20" t="str">
        <f t="shared" si="292"/>
        <v/>
      </c>
      <c r="AL123" s="20" t="str">
        <f t="shared" si="292"/>
        <v/>
      </c>
      <c r="AM123" s="20" t="str">
        <f t="shared" si="292"/>
        <v/>
      </c>
      <c r="AN123" s="20" t="str">
        <f t="shared" si="292"/>
        <v/>
      </c>
      <c r="AO123" s="20" t="str">
        <f t="shared" si="292"/>
        <v/>
      </c>
      <c r="AP123" s="20" t="str">
        <f t="shared" ref="AP123:AY132" si="293">IF(AP$10&gt;T,"",IF($A123&gt;AP$11,"",AO122*d))</f>
        <v/>
      </c>
      <c r="AQ123" s="20" t="str">
        <f t="shared" si="293"/>
        <v/>
      </c>
      <c r="AR123" s="20" t="str">
        <f t="shared" si="293"/>
        <v/>
      </c>
      <c r="AS123" s="20" t="str">
        <f t="shared" si="293"/>
        <v/>
      </c>
      <c r="AT123" s="20" t="str">
        <f t="shared" si="293"/>
        <v/>
      </c>
      <c r="AU123" s="20" t="str">
        <f t="shared" si="293"/>
        <v/>
      </c>
      <c r="AV123" s="20" t="str">
        <f t="shared" si="293"/>
        <v/>
      </c>
      <c r="AW123" s="20" t="str">
        <f t="shared" si="293"/>
        <v/>
      </c>
      <c r="AX123" s="20" t="str">
        <f t="shared" si="293"/>
        <v/>
      </c>
      <c r="AY123" s="20" t="str">
        <f t="shared" si="293"/>
        <v/>
      </c>
      <c r="AZ123" s="20" t="str">
        <f t="shared" ref="AZ123:BI132" si="294">IF(AZ$10&gt;T,"",IF($A123&gt;AZ$11,"",AY122*d))</f>
        <v/>
      </c>
      <c r="BA123" s="20" t="str">
        <f t="shared" si="294"/>
        <v/>
      </c>
      <c r="BB123" s="20" t="str">
        <f t="shared" si="294"/>
        <v/>
      </c>
      <c r="BC123" s="20" t="str">
        <f t="shared" si="294"/>
        <v/>
      </c>
      <c r="BD123" s="20" t="str">
        <f t="shared" si="294"/>
        <v/>
      </c>
      <c r="BE123" s="20" t="str">
        <f t="shared" si="294"/>
        <v/>
      </c>
      <c r="BF123" s="20" t="str">
        <f t="shared" si="294"/>
        <v/>
      </c>
      <c r="BG123" s="20" t="str">
        <f t="shared" si="294"/>
        <v/>
      </c>
      <c r="BH123" s="20" t="str">
        <f t="shared" si="294"/>
        <v/>
      </c>
      <c r="BI123" s="20" t="str">
        <f t="shared" si="294"/>
        <v/>
      </c>
      <c r="BJ123" s="20" t="str">
        <f t="shared" ref="BJ123:BS132" si="295">IF(BJ$10&gt;T,"",IF($A123&gt;BJ$11,"",BI122*d))</f>
        <v/>
      </c>
      <c r="BK123" s="20" t="str">
        <f t="shared" si="295"/>
        <v/>
      </c>
      <c r="BL123" s="20" t="str">
        <f t="shared" si="295"/>
        <v/>
      </c>
      <c r="BM123" s="20" t="str">
        <f t="shared" si="295"/>
        <v/>
      </c>
      <c r="BN123" s="20" t="str">
        <f t="shared" si="295"/>
        <v/>
      </c>
      <c r="BO123" s="20" t="str">
        <f t="shared" si="295"/>
        <v/>
      </c>
      <c r="BP123" s="20" t="str">
        <f t="shared" si="295"/>
        <v/>
      </c>
      <c r="BQ123" s="20" t="str">
        <f t="shared" si="295"/>
        <v/>
      </c>
      <c r="BR123" s="20" t="str">
        <f t="shared" si="295"/>
        <v/>
      </c>
      <c r="BS123" s="20" t="str">
        <f t="shared" si="295"/>
        <v/>
      </c>
      <c r="BT123" s="20" t="str">
        <f t="shared" ref="BT123:CC132" si="296">IF(BT$10&gt;T,"",IF($A123&gt;BT$11,"",BS122*d))</f>
        <v/>
      </c>
      <c r="BU123" s="20" t="str">
        <f t="shared" si="296"/>
        <v/>
      </c>
      <c r="BV123" s="20" t="str">
        <f t="shared" si="296"/>
        <v/>
      </c>
      <c r="BW123" s="20" t="str">
        <f t="shared" si="296"/>
        <v/>
      </c>
      <c r="BX123" s="20" t="str">
        <f t="shared" si="296"/>
        <v/>
      </c>
      <c r="BY123" s="20" t="str">
        <f t="shared" si="296"/>
        <v/>
      </c>
      <c r="BZ123" s="20" t="str">
        <f t="shared" si="296"/>
        <v/>
      </c>
      <c r="CA123" s="20" t="str">
        <f t="shared" si="296"/>
        <v/>
      </c>
      <c r="CB123" s="20" t="str">
        <f t="shared" si="296"/>
        <v/>
      </c>
      <c r="CC123" s="20" t="str">
        <f t="shared" si="296"/>
        <v/>
      </c>
      <c r="CD123" s="20" t="str">
        <f t="shared" ref="CD123:CM132" si="297">IF(CD$10&gt;T,"",IF($A123&gt;CD$11,"",CC122*d))</f>
        <v/>
      </c>
      <c r="CE123" s="20" t="str">
        <f t="shared" si="297"/>
        <v/>
      </c>
      <c r="CF123" s="20" t="str">
        <f t="shared" si="297"/>
        <v/>
      </c>
      <c r="CG123" s="20" t="str">
        <f t="shared" si="297"/>
        <v/>
      </c>
      <c r="CH123" s="20" t="str">
        <f t="shared" si="297"/>
        <v/>
      </c>
      <c r="CI123" s="20" t="str">
        <f t="shared" si="297"/>
        <v/>
      </c>
      <c r="CJ123" s="20" t="str">
        <f t="shared" si="297"/>
        <v/>
      </c>
      <c r="CK123" s="20" t="str">
        <f t="shared" si="297"/>
        <v/>
      </c>
      <c r="CL123" s="20" t="str">
        <f t="shared" si="297"/>
        <v/>
      </c>
      <c r="CM123" s="20" t="str">
        <f t="shared" si="297"/>
        <v/>
      </c>
      <c r="CN123" s="20" t="str">
        <f t="shared" ref="CN123:CW132" si="298">IF(CN$10&gt;T,"",IF($A123&gt;CN$11,"",CM122*d))</f>
        <v/>
      </c>
      <c r="CO123" s="20" t="str">
        <f t="shared" si="298"/>
        <v/>
      </c>
      <c r="CP123" s="20" t="str">
        <f t="shared" si="298"/>
        <v/>
      </c>
      <c r="CQ123" s="20" t="str">
        <f t="shared" si="298"/>
        <v/>
      </c>
      <c r="CR123" s="20" t="str">
        <f t="shared" si="298"/>
        <v/>
      </c>
      <c r="CS123" s="20" t="str">
        <f t="shared" si="298"/>
        <v/>
      </c>
      <c r="CT123" s="20" t="str">
        <f t="shared" si="298"/>
        <v/>
      </c>
      <c r="CU123" s="20" t="str">
        <f t="shared" si="298"/>
        <v/>
      </c>
      <c r="CV123" s="20" t="str">
        <f t="shared" si="298"/>
        <v/>
      </c>
      <c r="CW123" s="20" t="str">
        <f t="shared" si="298"/>
        <v/>
      </c>
      <c r="CX123" s="20" t="str">
        <f t="shared" ref="CX123:DG132" si="299">IF(CX$10&gt;T,"",IF($A123&gt;CX$11,"",CW122*d))</f>
        <v/>
      </c>
      <c r="CY123" s="20" t="str">
        <f t="shared" si="299"/>
        <v/>
      </c>
      <c r="CZ123" s="20" t="str">
        <f t="shared" si="299"/>
        <v/>
      </c>
      <c r="DA123" s="20" t="str">
        <f t="shared" si="299"/>
        <v/>
      </c>
      <c r="DB123" s="20" t="str">
        <f t="shared" si="299"/>
        <v/>
      </c>
      <c r="DC123" s="20" t="str">
        <f t="shared" si="299"/>
        <v/>
      </c>
      <c r="DD123" s="20" t="str">
        <f t="shared" si="299"/>
        <v/>
      </c>
      <c r="DE123" s="20" t="str">
        <f t="shared" si="299"/>
        <v/>
      </c>
      <c r="DF123" s="20" t="str">
        <f t="shared" si="299"/>
        <v/>
      </c>
      <c r="DG123" s="20" t="str">
        <f t="shared" si="299"/>
        <v/>
      </c>
      <c r="DH123" s="20" t="str">
        <f t="shared" ref="DH123:DQ132" si="300">IF(DH$10&gt;T,"",IF($A123&gt;DH$11,"",DG122*d))</f>
        <v/>
      </c>
      <c r="DI123" s="20" t="str">
        <f t="shared" si="300"/>
        <v/>
      </c>
      <c r="DJ123" s="20" t="str">
        <f t="shared" si="300"/>
        <v/>
      </c>
      <c r="DK123" s="20" t="str">
        <f t="shared" si="300"/>
        <v/>
      </c>
      <c r="DL123" s="20" t="str">
        <f t="shared" si="300"/>
        <v/>
      </c>
      <c r="DM123" s="20" t="str">
        <f t="shared" si="300"/>
        <v/>
      </c>
      <c r="DN123" s="20" t="str">
        <f t="shared" si="300"/>
        <v/>
      </c>
      <c r="DO123" s="20" t="str">
        <f t="shared" si="300"/>
        <v/>
      </c>
      <c r="DP123" s="20" t="str">
        <f t="shared" si="300"/>
        <v/>
      </c>
      <c r="DQ123" s="20" t="str">
        <f t="shared" si="300"/>
        <v/>
      </c>
      <c r="DR123" s="20" t="str">
        <f t="shared" ref="DR123:EA132" si="301">IF(DR$10&gt;T,"",IF($A123&gt;DR$11,"",DQ122*d))</f>
        <v/>
      </c>
      <c r="DS123" s="20" t="str">
        <f t="shared" si="301"/>
        <v/>
      </c>
      <c r="DT123" s="20" t="str">
        <f t="shared" si="301"/>
        <v/>
      </c>
      <c r="DU123" s="20" t="str">
        <f t="shared" si="301"/>
        <v/>
      </c>
      <c r="DV123" s="20" t="str">
        <f t="shared" si="301"/>
        <v/>
      </c>
      <c r="DW123" s="20" t="str">
        <f t="shared" si="301"/>
        <v/>
      </c>
      <c r="DX123" s="20" t="str">
        <f t="shared" si="301"/>
        <v/>
      </c>
      <c r="DY123" s="20" t="str">
        <f t="shared" si="301"/>
        <v/>
      </c>
      <c r="DZ123" s="20" t="str">
        <f t="shared" si="301"/>
        <v/>
      </c>
      <c r="EA123" s="20" t="str">
        <f t="shared" si="301"/>
        <v/>
      </c>
      <c r="EB123" s="20" t="str">
        <f t="shared" ref="EB123:EK132" si="302">IF(EB$10&gt;T,"",IF($A123&gt;EB$11,"",EA122*d))</f>
        <v/>
      </c>
      <c r="EC123" s="20" t="str">
        <f t="shared" si="302"/>
        <v/>
      </c>
      <c r="ED123" s="20" t="str">
        <f t="shared" si="302"/>
        <v/>
      </c>
      <c r="EE123" s="20" t="str">
        <f t="shared" si="302"/>
        <v/>
      </c>
      <c r="EF123" s="20" t="str">
        <f t="shared" si="302"/>
        <v/>
      </c>
      <c r="EG123" s="20" t="str">
        <f t="shared" si="302"/>
        <v/>
      </c>
      <c r="EH123" s="20" t="str">
        <f t="shared" si="302"/>
        <v/>
      </c>
      <c r="EI123" s="20" t="str">
        <f t="shared" si="302"/>
        <v/>
      </c>
      <c r="EJ123" s="20" t="str">
        <f t="shared" si="302"/>
        <v/>
      </c>
      <c r="EK123" s="20" t="str">
        <f t="shared" si="302"/>
        <v/>
      </c>
      <c r="EL123" s="20" t="str">
        <f t="shared" ref="EL123:EU132" si="303">IF(EL$10&gt;T,"",IF($A123&gt;EL$11,"",EK122*d))</f>
        <v/>
      </c>
      <c r="EM123" s="20" t="str">
        <f t="shared" si="303"/>
        <v/>
      </c>
      <c r="EN123" s="20" t="str">
        <f t="shared" si="303"/>
        <v/>
      </c>
      <c r="EO123" s="20" t="str">
        <f t="shared" si="303"/>
        <v/>
      </c>
      <c r="EP123" s="20" t="str">
        <f t="shared" si="303"/>
        <v/>
      </c>
      <c r="EQ123" s="20" t="str">
        <f t="shared" si="303"/>
        <v/>
      </c>
      <c r="ER123" s="20" t="str">
        <f t="shared" si="303"/>
        <v/>
      </c>
      <c r="ES123" s="20" t="str">
        <f t="shared" si="303"/>
        <v/>
      </c>
      <c r="ET123" s="20" t="str">
        <f t="shared" si="303"/>
        <v/>
      </c>
      <c r="EU123" s="20" t="str">
        <f t="shared" si="303"/>
        <v/>
      </c>
      <c r="EV123" s="20" t="str">
        <f t="shared" ref="EV123:FE132" si="304">IF(EV$10&gt;T,"",IF($A123&gt;EV$11,"",EU122*d))</f>
        <v/>
      </c>
      <c r="EW123" s="20" t="str">
        <f t="shared" si="304"/>
        <v/>
      </c>
      <c r="EX123" s="20" t="str">
        <f t="shared" si="304"/>
        <v/>
      </c>
      <c r="EY123" s="20" t="str">
        <f t="shared" si="304"/>
        <v/>
      </c>
      <c r="EZ123" s="20" t="str">
        <f t="shared" si="304"/>
        <v/>
      </c>
      <c r="FA123" s="20" t="str">
        <f t="shared" si="304"/>
        <v/>
      </c>
      <c r="FB123" s="20" t="str">
        <f t="shared" si="304"/>
        <v/>
      </c>
      <c r="FC123" s="20" t="str">
        <f t="shared" si="304"/>
        <v/>
      </c>
      <c r="FD123" s="20" t="str">
        <f t="shared" si="304"/>
        <v/>
      </c>
      <c r="FE123" s="20" t="str">
        <f t="shared" si="304"/>
        <v/>
      </c>
      <c r="FF123" s="20" t="str">
        <f t="shared" ref="FF123:FO132" si="305">IF(FF$10&gt;T,"",IF($A123&gt;FF$11,"",FE122*d))</f>
        <v/>
      </c>
      <c r="FG123" s="20" t="str">
        <f t="shared" si="305"/>
        <v/>
      </c>
      <c r="FH123" s="20" t="str">
        <f t="shared" si="305"/>
        <v/>
      </c>
      <c r="FI123" s="20" t="str">
        <f t="shared" si="305"/>
        <v/>
      </c>
      <c r="FJ123" s="20" t="str">
        <f t="shared" si="305"/>
        <v/>
      </c>
      <c r="FK123" s="20" t="str">
        <f t="shared" si="305"/>
        <v/>
      </c>
      <c r="FL123" s="20" t="str">
        <f t="shared" si="305"/>
        <v/>
      </c>
      <c r="FM123" s="20" t="str">
        <f t="shared" si="305"/>
        <v/>
      </c>
      <c r="FN123" s="20" t="str">
        <f t="shared" si="305"/>
        <v/>
      </c>
      <c r="FO123" s="20" t="str">
        <f t="shared" si="305"/>
        <v/>
      </c>
      <c r="FP123" s="20" t="str">
        <f t="shared" ref="FP123:FY132" si="306">IF(FP$10&gt;T,"",IF($A123&gt;FP$11,"",FO122*d))</f>
        <v/>
      </c>
      <c r="FQ123" s="20" t="str">
        <f t="shared" si="306"/>
        <v/>
      </c>
      <c r="FR123" s="20" t="str">
        <f t="shared" si="306"/>
        <v/>
      </c>
      <c r="FS123" s="20" t="str">
        <f t="shared" si="306"/>
        <v/>
      </c>
      <c r="FT123" s="20" t="str">
        <f t="shared" si="306"/>
        <v/>
      </c>
      <c r="FU123" s="20" t="str">
        <f t="shared" si="306"/>
        <v/>
      </c>
      <c r="FV123" s="20" t="str">
        <f t="shared" si="306"/>
        <v/>
      </c>
      <c r="FW123" s="20" t="str">
        <f t="shared" si="306"/>
        <v/>
      </c>
      <c r="FX123" s="20" t="str">
        <f t="shared" si="306"/>
        <v/>
      </c>
      <c r="FY123" s="20" t="str">
        <f t="shared" si="306"/>
        <v/>
      </c>
      <c r="FZ123" s="20" t="str">
        <f t="shared" ref="FZ123:GI132" si="307">IF(FZ$10&gt;T,"",IF($A123&gt;FZ$11,"",FY122*d))</f>
        <v/>
      </c>
      <c r="GA123" s="20" t="str">
        <f t="shared" si="307"/>
        <v/>
      </c>
      <c r="GB123" s="20" t="str">
        <f t="shared" si="307"/>
        <v/>
      </c>
      <c r="GC123" s="20" t="str">
        <f t="shared" si="307"/>
        <v/>
      </c>
      <c r="GD123" s="20" t="str">
        <f t="shared" si="307"/>
        <v/>
      </c>
      <c r="GE123" s="20" t="str">
        <f t="shared" si="307"/>
        <v/>
      </c>
      <c r="GF123" s="20" t="str">
        <f t="shared" si="307"/>
        <v/>
      </c>
      <c r="GG123" s="20" t="str">
        <f t="shared" si="307"/>
        <v/>
      </c>
      <c r="GH123" s="20" t="str">
        <f t="shared" si="307"/>
        <v/>
      </c>
      <c r="GI123" s="20" t="str">
        <f t="shared" si="307"/>
        <v/>
      </c>
      <c r="GJ123" s="20" t="str">
        <f t="shared" ref="GJ123:GS132" si="308">IF(GJ$10&gt;T,"",IF($A123&gt;GJ$11,"",GI122*d))</f>
        <v/>
      </c>
      <c r="GK123" s="20" t="str">
        <f t="shared" si="308"/>
        <v/>
      </c>
      <c r="GL123" s="20" t="str">
        <f t="shared" si="308"/>
        <v/>
      </c>
      <c r="GM123" s="20" t="str">
        <f t="shared" si="308"/>
        <v/>
      </c>
      <c r="GN123" s="20" t="str">
        <f t="shared" si="308"/>
        <v/>
      </c>
      <c r="GO123" s="20" t="str">
        <f t="shared" si="308"/>
        <v/>
      </c>
      <c r="GP123" s="20" t="str">
        <f t="shared" si="308"/>
        <v/>
      </c>
      <c r="GQ123" s="20" t="str">
        <f t="shared" si="308"/>
        <v/>
      </c>
      <c r="GR123" s="20" t="str">
        <f t="shared" si="308"/>
        <v/>
      </c>
      <c r="GS123" s="20" t="str">
        <f t="shared" si="308"/>
        <v/>
      </c>
      <c r="GT123" s="20" t="str">
        <f t="shared" ref="GT123:HC132" si="309">IF(GT$10&gt;T,"",IF($A123&gt;GT$11,"",GS122*d))</f>
        <v/>
      </c>
      <c r="GU123" s="20" t="str">
        <f t="shared" si="309"/>
        <v/>
      </c>
      <c r="GV123" s="20" t="str">
        <f t="shared" si="309"/>
        <v/>
      </c>
      <c r="GW123" s="20" t="str">
        <f t="shared" si="309"/>
        <v/>
      </c>
      <c r="GX123" s="20" t="str">
        <f t="shared" si="309"/>
        <v/>
      </c>
      <c r="GY123" s="20" t="str">
        <f t="shared" si="309"/>
        <v/>
      </c>
      <c r="GZ123" s="20" t="str">
        <f t="shared" si="309"/>
        <v/>
      </c>
      <c r="HA123" s="20" t="str">
        <f t="shared" si="309"/>
        <v/>
      </c>
      <c r="HB123" s="20" t="str">
        <f t="shared" si="309"/>
        <v/>
      </c>
      <c r="HC123" s="20" t="str">
        <f t="shared" si="309"/>
        <v/>
      </c>
      <c r="HD123" s="20" t="str">
        <f t="shared" ref="HD123:HM132" si="310">IF(HD$10&gt;T,"",IF($A123&gt;HD$11,"",HC122*d))</f>
        <v/>
      </c>
      <c r="HE123" s="20" t="str">
        <f t="shared" si="310"/>
        <v/>
      </c>
      <c r="HF123" s="20" t="str">
        <f t="shared" si="310"/>
        <v/>
      </c>
      <c r="HG123" s="20" t="str">
        <f t="shared" si="310"/>
        <v/>
      </c>
      <c r="HH123" s="20" t="str">
        <f t="shared" si="310"/>
        <v/>
      </c>
      <c r="HI123" s="20" t="str">
        <f t="shared" si="310"/>
        <v/>
      </c>
      <c r="HJ123" s="20" t="str">
        <f t="shared" si="310"/>
        <v/>
      </c>
      <c r="HK123" s="20" t="str">
        <f t="shared" si="310"/>
        <v/>
      </c>
      <c r="HL123" s="20" t="str">
        <f t="shared" si="310"/>
        <v/>
      </c>
      <c r="HM123" s="20" t="str">
        <f t="shared" si="310"/>
        <v/>
      </c>
      <c r="HN123" s="20" t="str">
        <f t="shared" ref="HN123:HW132" si="311">IF(HN$10&gt;T,"",IF($A123&gt;HN$11,"",HM122*d))</f>
        <v/>
      </c>
      <c r="HO123" s="20" t="str">
        <f t="shared" si="311"/>
        <v/>
      </c>
      <c r="HP123" s="20" t="str">
        <f t="shared" si="311"/>
        <v/>
      </c>
      <c r="HQ123" s="20" t="str">
        <f t="shared" si="311"/>
        <v/>
      </c>
      <c r="HR123" s="20" t="str">
        <f t="shared" si="311"/>
        <v/>
      </c>
      <c r="HS123" s="20" t="str">
        <f t="shared" si="311"/>
        <v/>
      </c>
      <c r="HT123" s="20" t="str">
        <f t="shared" si="311"/>
        <v/>
      </c>
      <c r="HU123" s="20" t="str">
        <f t="shared" si="311"/>
        <v/>
      </c>
      <c r="HV123" s="20" t="str">
        <f t="shared" si="311"/>
        <v/>
      </c>
      <c r="HW123" s="20" t="str">
        <f t="shared" si="311"/>
        <v/>
      </c>
      <c r="HX123" s="20" t="str">
        <f t="shared" ref="HX123:IG132" si="312">IF(HX$10&gt;T,"",IF($A123&gt;HX$11,"",HW122*d))</f>
        <v/>
      </c>
      <c r="HY123" s="20" t="str">
        <f t="shared" si="312"/>
        <v/>
      </c>
      <c r="HZ123" s="20" t="str">
        <f t="shared" si="312"/>
        <v/>
      </c>
      <c r="IA123" s="20" t="str">
        <f t="shared" si="312"/>
        <v/>
      </c>
      <c r="IB123" s="20" t="str">
        <f t="shared" si="312"/>
        <v/>
      </c>
      <c r="IC123" s="20" t="str">
        <f t="shared" si="312"/>
        <v/>
      </c>
      <c r="ID123" s="20" t="str">
        <f t="shared" si="312"/>
        <v/>
      </c>
      <c r="IE123" s="20" t="str">
        <f t="shared" si="312"/>
        <v/>
      </c>
      <c r="IF123" s="20" t="str">
        <f t="shared" si="312"/>
        <v/>
      </c>
      <c r="IG123" s="20" t="str">
        <f t="shared" si="312"/>
        <v/>
      </c>
      <c r="IH123" s="20" t="str">
        <f t="shared" ref="IH123:IV132" si="313">IF(IH$10&gt;T,"",IF($A123&gt;IH$11,"",IG122*d))</f>
        <v/>
      </c>
      <c r="II123" s="20" t="str">
        <f t="shared" si="313"/>
        <v/>
      </c>
      <c r="IJ123" s="20" t="str">
        <f t="shared" si="313"/>
        <v/>
      </c>
      <c r="IK123" s="20" t="str">
        <f t="shared" si="313"/>
        <v/>
      </c>
      <c r="IL123" s="20" t="str">
        <f t="shared" si="313"/>
        <v/>
      </c>
      <c r="IM123" s="20" t="str">
        <f t="shared" si="313"/>
        <v/>
      </c>
      <c r="IN123" s="20" t="str">
        <f t="shared" si="313"/>
        <v/>
      </c>
      <c r="IO123" s="20" t="str">
        <f t="shared" si="313"/>
        <v/>
      </c>
      <c r="IP123" s="20" t="str">
        <f t="shared" si="313"/>
        <v/>
      </c>
      <c r="IQ123" s="20" t="str">
        <f t="shared" si="313"/>
        <v/>
      </c>
      <c r="IR123" s="20" t="str">
        <f t="shared" si="313"/>
        <v/>
      </c>
      <c r="IS123" s="20" t="str">
        <f t="shared" si="313"/>
        <v/>
      </c>
      <c r="IT123" s="20" t="str">
        <f t="shared" si="313"/>
        <v/>
      </c>
      <c r="IU123" s="20" t="str">
        <f t="shared" si="313"/>
        <v/>
      </c>
      <c r="IV123" s="20" t="str">
        <f t="shared" si="313"/>
        <v/>
      </c>
    </row>
    <row r="124" spans="1:256" s="20" customFormat="1" x14ac:dyDescent="0.2">
      <c r="A124" s="19">
        <f t="shared" si="188"/>
        <v>112</v>
      </c>
      <c r="B124" s="20" t="str">
        <f t="shared" si="289"/>
        <v/>
      </c>
      <c r="C124" s="20" t="str">
        <f t="shared" si="289"/>
        <v/>
      </c>
      <c r="D124" s="20" t="str">
        <f t="shared" si="289"/>
        <v/>
      </c>
      <c r="E124" s="20" t="str">
        <f t="shared" si="289"/>
        <v/>
      </c>
      <c r="F124" s="20" t="str">
        <f t="shared" si="289"/>
        <v/>
      </c>
      <c r="G124" s="20" t="str">
        <f t="shared" si="289"/>
        <v/>
      </c>
      <c r="H124" s="20" t="str">
        <f t="shared" si="289"/>
        <v/>
      </c>
      <c r="I124" s="20" t="str">
        <f t="shared" si="289"/>
        <v/>
      </c>
      <c r="J124" s="20" t="str">
        <f t="shared" si="289"/>
        <v/>
      </c>
      <c r="K124" s="20" t="str">
        <f t="shared" si="289"/>
        <v/>
      </c>
      <c r="L124" s="20" t="str">
        <f t="shared" si="290"/>
        <v/>
      </c>
      <c r="M124" s="20" t="str">
        <f t="shared" si="290"/>
        <v/>
      </c>
      <c r="N124" s="20" t="str">
        <f t="shared" si="290"/>
        <v/>
      </c>
      <c r="O124" s="20" t="str">
        <f t="shared" si="290"/>
        <v/>
      </c>
      <c r="P124" s="20" t="str">
        <f t="shared" si="290"/>
        <v/>
      </c>
      <c r="Q124" s="20" t="str">
        <f t="shared" si="290"/>
        <v/>
      </c>
      <c r="R124" s="20" t="str">
        <f t="shared" si="290"/>
        <v/>
      </c>
      <c r="S124" s="20" t="str">
        <f t="shared" si="290"/>
        <v/>
      </c>
      <c r="T124" s="20" t="str">
        <f t="shared" si="290"/>
        <v/>
      </c>
      <c r="U124" s="20" t="str">
        <f t="shared" si="290"/>
        <v/>
      </c>
      <c r="V124" s="20" t="str">
        <f t="shared" si="291"/>
        <v/>
      </c>
      <c r="W124" s="20" t="str">
        <f t="shared" si="291"/>
        <v/>
      </c>
      <c r="X124" s="20" t="str">
        <f t="shared" si="291"/>
        <v/>
      </c>
      <c r="Y124" s="20" t="str">
        <f t="shared" si="291"/>
        <v/>
      </c>
      <c r="Z124" s="20" t="str">
        <f t="shared" si="291"/>
        <v/>
      </c>
      <c r="AA124" s="20" t="str">
        <f t="shared" si="291"/>
        <v/>
      </c>
      <c r="AB124" s="20" t="str">
        <f t="shared" si="291"/>
        <v/>
      </c>
      <c r="AC124" s="20" t="str">
        <f t="shared" si="291"/>
        <v/>
      </c>
      <c r="AD124" s="20" t="str">
        <f t="shared" si="291"/>
        <v/>
      </c>
      <c r="AE124" s="20" t="str">
        <f t="shared" si="291"/>
        <v/>
      </c>
      <c r="AF124" s="20" t="str">
        <f t="shared" si="292"/>
        <v/>
      </c>
      <c r="AG124" s="20" t="str">
        <f t="shared" si="292"/>
        <v/>
      </c>
      <c r="AH124" s="20" t="str">
        <f t="shared" si="292"/>
        <v/>
      </c>
      <c r="AI124" s="20" t="str">
        <f t="shared" si="292"/>
        <v/>
      </c>
      <c r="AJ124" s="20" t="str">
        <f t="shared" si="292"/>
        <v/>
      </c>
      <c r="AK124" s="20" t="str">
        <f t="shared" si="292"/>
        <v/>
      </c>
      <c r="AL124" s="20" t="str">
        <f t="shared" si="292"/>
        <v/>
      </c>
      <c r="AM124" s="20" t="str">
        <f t="shared" si="292"/>
        <v/>
      </c>
      <c r="AN124" s="20" t="str">
        <f t="shared" si="292"/>
        <v/>
      </c>
      <c r="AO124" s="20" t="str">
        <f t="shared" si="292"/>
        <v/>
      </c>
      <c r="AP124" s="20" t="str">
        <f t="shared" si="293"/>
        <v/>
      </c>
      <c r="AQ124" s="20" t="str">
        <f t="shared" si="293"/>
        <v/>
      </c>
      <c r="AR124" s="20" t="str">
        <f t="shared" si="293"/>
        <v/>
      </c>
      <c r="AS124" s="20" t="str">
        <f t="shared" si="293"/>
        <v/>
      </c>
      <c r="AT124" s="20" t="str">
        <f t="shared" si="293"/>
        <v/>
      </c>
      <c r="AU124" s="20" t="str">
        <f t="shared" si="293"/>
        <v/>
      </c>
      <c r="AV124" s="20" t="str">
        <f t="shared" si="293"/>
        <v/>
      </c>
      <c r="AW124" s="20" t="str">
        <f t="shared" si="293"/>
        <v/>
      </c>
      <c r="AX124" s="20" t="str">
        <f t="shared" si="293"/>
        <v/>
      </c>
      <c r="AY124" s="20" t="str">
        <f t="shared" si="293"/>
        <v/>
      </c>
      <c r="AZ124" s="20" t="str">
        <f t="shared" si="294"/>
        <v/>
      </c>
      <c r="BA124" s="20" t="str">
        <f t="shared" si="294"/>
        <v/>
      </c>
      <c r="BB124" s="20" t="str">
        <f t="shared" si="294"/>
        <v/>
      </c>
      <c r="BC124" s="20" t="str">
        <f t="shared" si="294"/>
        <v/>
      </c>
      <c r="BD124" s="20" t="str">
        <f t="shared" si="294"/>
        <v/>
      </c>
      <c r="BE124" s="20" t="str">
        <f t="shared" si="294"/>
        <v/>
      </c>
      <c r="BF124" s="20" t="str">
        <f t="shared" si="294"/>
        <v/>
      </c>
      <c r="BG124" s="20" t="str">
        <f t="shared" si="294"/>
        <v/>
      </c>
      <c r="BH124" s="20" t="str">
        <f t="shared" si="294"/>
        <v/>
      </c>
      <c r="BI124" s="20" t="str">
        <f t="shared" si="294"/>
        <v/>
      </c>
      <c r="BJ124" s="20" t="str">
        <f t="shared" si="295"/>
        <v/>
      </c>
      <c r="BK124" s="20" t="str">
        <f t="shared" si="295"/>
        <v/>
      </c>
      <c r="BL124" s="20" t="str">
        <f t="shared" si="295"/>
        <v/>
      </c>
      <c r="BM124" s="20" t="str">
        <f t="shared" si="295"/>
        <v/>
      </c>
      <c r="BN124" s="20" t="str">
        <f t="shared" si="295"/>
        <v/>
      </c>
      <c r="BO124" s="20" t="str">
        <f t="shared" si="295"/>
        <v/>
      </c>
      <c r="BP124" s="20" t="str">
        <f t="shared" si="295"/>
        <v/>
      </c>
      <c r="BQ124" s="20" t="str">
        <f t="shared" si="295"/>
        <v/>
      </c>
      <c r="BR124" s="20" t="str">
        <f t="shared" si="295"/>
        <v/>
      </c>
      <c r="BS124" s="20" t="str">
        <f t="shared" si="295"/>
        <v/>
      </c>
      <c r="BT124" s="20" t="str">
        <f t="shared" si="296"/>
        <v/>
      </c>
      <c r="BU124" s="20" t="str">
        <f t="shared" si="296"/>
        <v/>
      </c>
      <c r="BV124" s="20" t="str">
        <f t="shared" si="296"/>
        <v/>
      </c>
      <c r="BW124" s="20" t="str">
        <f t="shared" si="296"/>
        <v/>
      </c>
      <c r="BX124" s="20" t="str">
        <f t="shared" si="296"/>
        <v/>
      </c>
      <c r="BY124" s="20" t="str">
        <f t="shared" si="296"/>
        <v/>
      </c>
      <c r="BZ124" s="20" t="str">
        <f t="shared" si="296"/>
        <v/>
      </c>
      <c r="CA124" s="20" t="str">
        <f t="shared" si="296"/>
        <v/>
      </c>
      <c r="CB124" s="20" t="str">
        <f t="shared" si="296"/>
        <v/>
      </c>
      <c r="CC124" s="20" t="str">
        <f t="shared" si="296"/>
        <v/>
      </c>
      <c r="CD124" s="20" t="str">
        <f t="shared" si="297"/>
        <v/>
      </c>
      <c r="CE124" s="20" t="str">
        <f t="shared" si="297"/>
        <v/>
      </c>
      <c r="CF124" s="20" t="str">
        <f t="shared" si="297"/>
        <v/>
      </c>
      <c r="CG124" s="20" t="str">
        <f t="shared" si="297"/>
        <v/>
      </c>
      <c r="CH124" s="20" t="str">
        <f t="shared" si="297"/>
        <v/>
      </c>
      <c r="CI124" s="20" t="str">
        <f t="shared" si="297"/>
        <v/>
      </c>
      <c r="CJ124" s="20" t="str">
        <f t="shared" si="297"/>
        <v/>
      </c>
      <c r="CK124" s="20" t="str">
        <f t="shared" si="297"/>
        <v/>
      </c>
      <c r="CL124" s="20" t="str">
        <f t="shared" si="297"/>
        <v/>
      </c>
      <c r="CM124" s="20" t="str">
        <f t="shared" si="297"/>
        <v/>
      </c>
      <c r="CN124" s="20" t="str">
        <f t="shared" si="298"/>
        <v/>
      </c>
      <c r="CO124" s="20" t="str">
        <f t="shared" si="298"/>
        <v/>
      </c>
      <c r="CP124" s="20" t="str">
        <f t="shared" si="298"/>
        <v/>
      </c>
      <c r="CQ124" s="20" t="str">
        <f t="shared" si="298"/>
        <v/>
      </c>
      <c r="CR124" s="20" t="str">
        <f t="shared" si="298"/>
        <v/>
      </c>
      <c r="CS124" s="20" t="str">
        <f t="shared" si="298"/>
        <v/>
      </c>
      <c r="CT124" s="20" t="str">
        <f t="shared" si="298"/>
        <v/>
      </c>
      <c r="CU124" s="20" t="str">
        <f t="shared" si="298"/>
        <v/>
      </c>
      <c r="CV124" s="20" t="str">
        <f t="shared" si="298"/>
        <v/>
      </c>
      <c r="CW124" s="20" t="str">
        <f t="shared" si="298"/>
        <v/>
      </c>
      <c r="CX124" s="20" t="str">
        <f t="shared" si="299"/>
        <v/>
      </c>
      <c r="CY124" s="20" t="str">
        <f t="shared" si="299"/>
        <v/>
      </c>
      <c r="CZ124" s="20" t="str">
        <f t="shared" si="299"/>
        <v/>
      </c>
      <c r="DA124" s="20" t="str">
        <f t="shared" si="299"/>
        <v/>
      </c>
      <c r="DB124" s="20" t="str">
        <f t="shared" si="299"/>
        <v/>
      </c>
      <c r="DC124" s="20" t="str">
        <f t="shared" si="299"/>
        <v/>
      </c>
      <c r="DD124" s="20" t="str">
        <f t="shared" si="299"/>
        <v/>
      </c>
      <c r="DE124" s="20" t="str">
        <f t="shared" si="299"/>
        <v/>
      </c>
      <c r="DF124" s="20" t="str">
        <f t="shared" si="299"/>
        <v/>
      </c>
      <c r="DG124" s="20" t="str">
        <f t="shared" si="299"/>
        <v/>
      </c>
      <c r="DH124" s="20" t="str">
        <f t="shared" si="300"/>
        <v/>
      </c>
      <c r="DI124" s="20" t="str">
        <f t="shared" si="300"/>
        <v/>
      </c>
      <c r="DJ124" s="20" t="str">
        <f t="shared" si="300"/>
        <v/>
      </c>
      <c r="DK124" s="20" t="str">
        <f t="shared" si="300"/>
        <v/>
      </c>
      <c r="DL124" s="20" t="str">
        <f t="shared" si="300"/>
        <v/>
      </c>
      <c r="DM124" s="20" t="str">
        <f t="shared" si="300"/>
        <v/>
      </c>
      <c r="DN124" s="20" t="str">
        <f t="shared" si="300"/>
        <v/>
      </c>
      <c r="DO124" s="20" t="str">
        <f t="shared" si="300"/>
        <v/>
      </c>
      <c r="DP124" s="20" t="str">
        <f t="shared" si="300"/>
        <v/>
      </c>
      <c r="DQ124" s="20" t="str">
        <f t="shared" si="300"/>
        <v/>
      </c>
      <c r="DR124" s="20" t="str">
        <f t="shared" si="301"/>
        <v/>
      </c>
      <c r="DS124" s="20" t="str">
        <f t="shared" si="301"/>
        <v/>
      </c>
      <c r="DT124" s="20" t="str">
        <f t="shared" si="301"/>
        <v/>
      </c>
      <c r="DU124" s="20" t="str">
        <f t="shared" si="301"/>
        <v/>
      </c>
      <c r="DV124" s="20" t="str">
        <f t="shared" si="301"/>
        <v/>
      </c>
      <c r="DW124" s="20" t="str">
        <f t="shared" si="301"/>
        <v/>
      </c>
      <c r="DX124" s="20" t="str">
        <f t="shared" si="301"/>
        <v/>
      </c>
      <c r="DY124" s="20" t="str">
        <f t="shared" si="301"/>
        <v/>
      </c>
      <c r="DZ124" s="20" t="str">
        <f t="shared" si="301"/>
        <v/>
      </c>
      <c r="EA124" s="20" t="str">
        <f t="shared" si="301"/>
        <v/>
      </c>
      <c r="EB124" s="20" t="str">
        <f t="shared" si="302"/>
        <v/>
      </c>
      <c r="EC124" s="20" t="str">
        <f t="shared" si="302"/>
        <v/>
      </c>
      <c r="ED124" s="20" t="str">
        <f t="shared" si="302"/>
        <v/>
      </c>
      <c r="EE124" s="20" t="str">
        <f t="shared" si="302"/>
        <v/>
      </c>
      <c r="EF124" s="20" t="str">
        <f t="shared" si="302"/>
        <v/>
      </c>
      <c r="EG124" s="20" t="str">
        <f t="shared" si="302"/>
        <v/>
      </c>
      <c r="EH124" s="20" t="str">
        <f t="shared" si="302"/>
        <v/>
      </c>
      <c r="EI124" s="20" t="str">
        <f t="shared" si="302"/>
        <v/>
      </c>
      <c r="EJ124" s="20" t="str">
        <f t="shared" si="302"/>
        <v/>
      </c>
      <c r="EK124" s="20" t="str">
        <f t="shared" si="302"/>
        <v/>
      </c>
      <c r="EL124" s="20" t="str">
        <f t="shared" si="303"/>
        <v/>
      </c>
      <c r="EM124" s="20" t="str">
        <f t="shared" si="303"/>
        <v/>
      </c>
      <c r="EN124" s="20" t="str">
        <f t="shared" si="303"/>
        <v/>
      </c>
      <c r="EO124" s="20" t="str">
        <f t="shared" si="303"/>
        <v/>
      </c>
      <c r="EP124" s="20" t="str">
        <f t="shared" si="303"/>
        <v/>
      </c>
      <c r="EQ124" s="20" t="str">
        <f t="shared" si="303"/>
        <v/>
      </c>
      <c r="ER124" s="20" t="str">
        <f t="shared" si="303"/>
        <v/>
      </c>
      <c r="ES124" s="20" t="str">
        <f t="shared" si="303"/>
        <v/>
      </c>
      <c r="ET124" s="20" t="str">
        <f t="shared" si="303"/>
        <v/>
      </c>
      <c r="EU124" s="20" t="str">
        <f t="shared" si="303"/>
        <v/>
      </c>
      <c r="EV124" s="20" t="str">
        <f t="shared" si="304"/>
        <v/>
      </c>
      <c r="EW124" s="20" t="str">
        <f t="shared" si="304"/>
        <v/>
      </c>
      <c r="EX124" s="20" t="str">
        <f t="shared" si="304"/>
        <v/>
      </c>
      <c r="EY124" s="20" t="str">
        <f t="shared" si="304"/>
        <v/>
      </c>
      <c r="EZ124" s="20" t="str">
        <f t="shared" si="304"/>
        <v/>
      </c>
      <c r="FA124" s="20" t="str">
        <f t="shared" si="304"/>
        <v/>
      </c>
      <c r="FB124" s="20" t="str">
        <f t="shared" si="304"/>
        <v/>
      </c>
      <c r="FC124" s="20" t="str">
        <f t="shared" si="304"/>
        <v/>
      </c>
      <c r="FD124" s="20" t="str">
        <f t="shared" si="304"/>
        <v/>
      </c>
      <c r="FE124" s="20" t="str">
        <f t="shared" si="304"/>
        <v/>
      </c>
      <c r="FF124" s="20" t="str">
        <f t="shared" si="305"/>
        <v/>
      </c>
      <c r="FG124" s="20" t="str">
        <f t="shared" si="305"/>
        <v/>
      </c>
      <c r="FH124" s="20" t="str">
        <f t="shared" si="305"/>
        <v/>
      </c>
      <c r="FI124" s="20" t="str">
        <f t="shared" si="305"/>
        <v/>
      </c>
      <c r="FJ124" s="20" t="str">
        <f t="shared" si="305"/>
        <v/>
      </c>
      <c r="FK124" s="20" t="str">
        <f t="shared" si="305"/>
        <v/>
      </c>
      <c r="FL124" s="20" t="str">
        <f t="shared" si="305"/>
        <v/>
      </c>
      <c r="FM124" s="20" t="str">
        <f t="shared" si="305"/>
        <v/>
      </c>
      <c r="FN124" s="20" t="str">
        <f t="shared" si="305"/>
        <v/>
      </c>
      <c r="FO124" s="20" t="str">
        <f t="shared" si="305"/>
        <v/>
      </c>
      <c r="FP124" s="20" t="str">
        <f t="shared" si="306"/>
        <v/>
      </c>
      <c r="FQ124" s="20" t="str">
        <f t="shared" si="306"/>
        <v/>
      </c>
      <c r="FR124" s="20" t="str">
        <f t="shared" si="306"/>
        <v/>
      </c>
      <c r="FS124" s="20" t="str">
        <f t="shared" si="306"/>
        <v/>
      </c>
      <c r="FT124" s="20" t="str">
        <f t="shared" si="306"/>
        <v/>
      </c>
      <c r="FU124" s="20" t="str">
        <f t="shared" si="306"/>
        <v/>
      </c>
      <c r="FV124" s="20" t="str">
        <f t="shared" si="306"/>
        <v/>
      </c>
      <c r="FW124" s="20" t="str">
        <f t="shared" si="306"/>
        <v/>
      </c>
      <c r="FX124" s="20" t="str">
        <f t="shared" si="306"/>
        <v/>
      </c>
      <c r="FY124" s="20" t="str">
        <f t="shared" si="306"/>
        <v/>
      </c>
      <c r="FZ124" s="20" t="str">
        <f t="shared" si="307"/>
        <v/>
      </c>
      <c r="GA124" s="20" t="str">
        <f t="shared" si="307"/>
        <v/>
      </c>
      <c r="GB124" s="20" t="str">
        <f t="shared" si="307"/>
        <v/>
      </c>
      <c r="GC124" s="20" t="str">
        <f t="shared" si="307"/>
        <v/>
      </c>
      <c r="GD124" s="20" t="str">
        <f t="shared" si="307"/>
        <v/>
      </c>
      <c r="GE124" s="20" t="str">
        <f t="shared" si="307"/>
        <v/>
      </c>
      <c r="GF124" s="20" t="str">
        <f t="shared" si="307"/>
        <v/>
      </c>
      <c r="GG124" s="20" t="str">
        <f t="shared" si="307"/>
        <v/>
      </c>
      <c r="GH124" s="20" t="str">
        <f t="shared" si="307"/>
        <v/>
      </c>
      <c r="GI124" s="20" t="str">
        <f t="shared" si="307"/>
        <v/>
      </c>
      <c r="GJ124" s="20" t="str">
        <f t="shared" si="308"/>
        <v/>
      </c>
      <c r="GK124" s="20" t="str">
        <f t="shared" si="308"/>
        <v/>
      </c>
      <c r="GL124" s="20" t="str">
        <f t="shared" si="308"/>
        <v/>
      </c>
      <c r="GM124" s="20" t="str">
        <f t="shared" si="308"/>
        <v/>
      </c>
      <c r="GN124" s="20" t="str">
        <f t="shared" si="308"/>
        <v/>
      </c>
      <c r="GO124" s="20" t="str">
        <f t="shared" si="308"/>
        <v/>
      </c>
      <c r="GP124" s="20" t="str">
        <f t="shared" si="308"/>
        <v/>
      </c>
      <c r="GQ124" s="20" t="str">
        <f t="shared" si="308"/>
        <v/>
      </c>
      <c r="GR124" s="20" t="str">
        <f t="shared" si="308"/>
        <v/>
      </c>
      <c r="GS124" s="20" t="str">
        <f t="shared" si="308"/>
        <v/>
      </c>
      <c r="GT124" s="20" t="str">
        <f t="shared" si="309"/>
        <v/>
      </c>
      <c r="GU124" s="20" t="str">
        <f t="shared" si="309"/>
        <v/>
      </c>
      <c r="GV124" s="20" t="str">
        <f t="shared" si="309"/>
        <v/>
      </c>
      <c r="GW124" s="20" t="str">
        <f t="shared" si="309"/>
        <v/>
      </c>
      <c r="GX124" s="20" t="str">
        <f t="shared" si="309"/>
        <v/>
      </c>
      <c r="GY124" s="20" t="str">
        <f t="shared" si="309"/>
        <v/>
      </c>
      <c r="GZ124" s="20" t="str">
        <f t="shared" si="309"/>
        <v/>
      </c>
      <c r="HA124" s="20" t="str">
        <f t="shared" si="309"/>
        <v/>
      </c>
      <c r="HB124" s="20" t="str">
        <f t="shared" si="309"/>
        <v/>
      </c>
      <c r="HC124" s="20" t="str">
        <f t="shared" si="309"/>
        <v/>
      </c>
      <c r="HD124" s="20" t="str">
        <f t="shared" si="310"/>
        <v/>
      </c>
      <c r="HE124" s="20" t="str">
        <f t="shared" si="310"/>
        <v/>
      </c>
      <c r="HF124" s="20" t="str">
        <f t="shared" si="310"/>
        <v/>
      </c>
      <c r="HG124" s="20" t="str">
        <f t="shared" si="310"/>
        <v/>
      </c>
      <c r="HH124" s="20" t="str">
        <f t="shared" si="310"/>
        <v/>
      </c>
      <c r="HI124" s="20" t="str">
        <f t="shared" si="310"/>
        <v/>
      </c>
      <c r="HJ124" s="20" t="str">
        <f t="shared" si="310"/>
        <v/>
      </c>
      <c r="HK124" s="20" t="str">
        <f t="shared" si="310"/>
        <v/>
      </c>
      <c r="HL124" s="20" t="str">
        <f t="shared" si="310"/>
        <v/>
      </c>
      <c r="HM124" s="20" t="str">
        <f t="shared" si="310"/>
        <v/>
      </c>
      <c r="HN124" s="20" t="str">
        <f t="shared" si="311"/>
        <v/>
      </c>
      <c r="HO124" s="20" t="str">
        <f t="shared" si="311"/>
        <v/>
      </c>
      <c r="HP124" s="20" t="str">
        <f t="shared" si="311"/>
        <v/>
      </c>
      <c r="HQ124" s="20" t="str">
        <f t="shared" si="311"/>
        <v/>
      </c>
      <c r="HR124" s="20" t="str">
        <f t="shared" si="311"/>
        <v/>
      </c>
      <c r="HS124" s="20" t="str">
        <f t="shared" si="311"/>
        <v/>
      </c>
      <c r="HT124" s="20" t="str">
        <f t="shared" si="311"/>
        <v/>
      </c>
      <c r="HU124" s="20" t="str">
        <f t="shared" si="311"/>
        <v/>
      </c>
      <c r="HV124" s="20" t="str">
        <f t="shared" si="311"/>
        <v/>
      </c>
      <c r="HW124" s="20" t="str">
        <f t="shared" si="311"/>
        <v/>
      </c>
      <c r="HX124" s="20" t="str">
        <f t="shared" si="312"/>
        <v/>
      </c>
      <c r="HY124" s="20" t="str">
        <f t="shared" si="312"/>
        <v/>
      </c>
      <c r="HZ124" s="20" t="str">
        <f t="shared" si="312"/>
        <v/>
      </c>
      <c r="IA124" s="20" t="str">
        <f t="shared" si="312"/>
        <v/>
      </c>
      <c r="IB124" s="20" t="str">
        <f t="shared" si="312"/>
        <v/>
      </c>
      <c r="IC124" s="20" t="str">
        <f t="shared" si="312"/>
        <v/>
      </c>
      <c r="ID124" s="20" t="str">
        <f t="shared" si="312"/>
        <v/>
      </c>
      <c r="IE124" s="20" t="str">
        <f t="shared" si="312"/>
        <v/>
      </c>
      <c r="IF124" s="20" t="str">
        <f t="shared" si="312"/>
        <v/>
      </c>
      <c r="IG124" s="20" t="str">
        <f t="shared" si="312"/>
        <v/>
      </c>
      <c r="IH124" s="20" t="str">
        <f t="shared" si="313"/>
        <v/>
      </c>
      <c r="II124" s="20" t="str">
        <f t="shared" si="313"/>
        <v/>
      </c>
      <c r="IJ124" s="20" t="str">
        <f t="shared" si="313"/>
        <v/>
      </c>
      <c r="IK124" s="20" t="str">
        <f t="shared" si="313"/>
        <v/>
      </c>
      <c r="IL124" s="20" t="str">
        <f t="shared" si="313"/>
        <v/>
      </c>
      <c r="IM124" s="20" t="str">
        <f t="shared" si="313"/>
        <v/>
      </c>
      <c r="IN124" s="20" t="str">
        <f t="shared" si="313"/>
        <v/>
      </c>
      <c r="IO124" s="20" t="str">
        <f t="shared" si="313"/>
        <v/>
      </c>
      <c r="IP124" s="20" t="str">
        <f t="shared" si="313"/>
        <v/>
      </c>
      <c r="IQ124" s="20" t="str">
        <f t="shared" si="313"/>
        <v/>
      </c>
      <c r="IR124" s="20" t="str">
        <f t="shared" si="313"/>
        <v/>
      </c>
      <c r="IS124" s="20" t="str">
        <f t="shared" si="313"/>
        <v/>
      </c>
      <c r="IT124" s="20" t="str">
        <f t="shared" si="313"/>
        <v/>
      </c>
      <c r="IU124" s="20" t="str">
        <f t="shared" si="313"/>
        <v/>
      </c>
      <c r="IV124" s="20" t="str">
        <f t="shared" si="313"/>
        <v/>
      </c>
    </row>
    <row r="125" spans="1:256" s="20" customFormat="1" x14ac:dyDescent="0.2">
      <c r="A125" s="19">
        <f t="shared" si="188"/>
        <v>113</v>
      </c>
      <c r="B125" s="20" t="str">
        <f t="shared" si="289"/>
        <v/>
      </c>
      <c r="C125" s="20" t="str">
        <f t="shared" si="289"/>
        <v/>
      </c>
      <c r="D125" s="20" t="str">
        <f t="shared" si="289"/>
        <v/>
      </c>
      <c r="E125" s="20" t="str">
        <f t="shared" si="289"/>
        <v/>
      </c>
      <c r="F125" s="20" t="str">
        <f t="shared" si="289"/>
        <v/>
      </c>
      <c r="G125" s="20" t="str">
        <f t="shared" si="289"/>
        <v/>
      </c>
      <c r="H125" s="20" t="str">
        <f t="shared" si="289"/>
        <v/>
      </c>
      <c r="I125" s="20" t="str">
        <f t="shared" si="289"/>
        <v/>
      </c>
      <c r="J125" s="20" t="str">
        <f t="shared" si="289"/>
        <v/>
      </c>
      <c r="K125" s="20" t="str">
        <f t="shared" si="289"/>
        <v/>
      </c>
      <c r="L125" s="20" t="str">
        <f t="shared" si="290"/>
        <v/>
      </c>
      <c r="M125" s="20" t="str">
        <f t="shared" si="290"/>
        <v/>
      </c>
      <c r="N125" s="20" t="str">
        <f t="shared" si="290"/>
        <v/>
      </c>
      <c r="O125" s="20" t="str">
        <f t="shared" si="290"/>
        <v/>
      </c>
      <c r="P125" s="20" t="str">
        <f t="shared" si="290"/>
        <v/>
      </c>
      <c r="Q125" s="20" t="str">
        <f t="shared" si="290"/>
        <v/>
      </c>
      <c r="R125" s="20" t="str">
        <f t="shared" si="290"/>
        <v/>
      </c>
      <c r="S125" s="20" t="str">
        <f t="shared" si="290"/>
        <v/>
      </c>
      <c r="T125" s="20" t="str">
        <f t="shared" si="290"/>
        <v/>
      </c>
      <c r="U125" s="20" t="str">
        <f t="shared" si="290"/>
        <v/>
      </c>
      <c r="V125" s="20" t="str">
        <f t="shared" si="291"/>
        <v/>
      </c>
      <c r="W125" s="20" t="str">
        <f t="shared" si="291"/>
        <v/>
      </c>
      <c r="X125" s="20" t="str">
        <f t="shared" si="291"/>
        <v/>
      </c>
      <c r="Y125" s="20" t="str">
        <f t="shared" si="291"/>
        <v/>
      </c>
      <c r="Z125" s="20" t="str">
        <f t="shared" si="291"/>
        <v/>
      </c>
      <c r="AA125" s="20" t="str">
        <f t="shared" si="291"/>
        <v/>
      </c>
      <c r="AB125" s="20" t="str">
        <f t="shared" si="291"/>
        <v/>
      </c>
      <c r="AC125" s="20" t="str">
        <f t="shared" si="291"/>
        <v/>
      </c>
      <c r="AD125" s="20" t="str">
        <f t="shared" si="291"/>
        <v/>
      </c>
      <c r="AE125" s="20" t="str">
        <f t="shared" si="291"/>
        <v/>
      </c>
      <c r="AF125" s="20" t="str">
        <f t="shared" si="292"/>
        <v/>
      </c>
      <c r="AG125" s="20" t="str">
        <f t="shared" si="292"/>
        <v/>
      </c>
      <c r="AH125" s="20" t="str">
        <f t="shared" si="292"/>
        <v/>
      </c>
      <c r="AI125" s="20" t="str">
        <f t="shared" si="292"/>
        <v/>
      </c>
      <c r="AJ125" s="20" t="str">
        <f t="shared" si="292"/>
        <v/>
      </c>
      <c r="AK125" s="20" t="str">
        <f t="shared" si="292"/>
        <v/>
      </c>
      <c r="AL125" s="20" t="str">
        <f t="shared" si="292"/>
        <v/>
      </c>
      <c r="AM125" s="20" t="str">
        <f t="shared" si="292"/>
        <v/>
      </c>
      <c r="AN125" s="20" t="str">
        <f t="shared" si="292"/>
        <v/>
      </c>
      <c r="AO125" s="20" t="str">
        <f t="shared" si="292"/>
        <v/>
      </c>
      <c r="AP125" s="20" t="str">
        <f t="shared" si="293"/>
        <v/>
      </c>
      <c r="AQ125" s="20" t="str">
        <f t="shared" si="293"/>
        <v/>
      </c>
      <c r="AR125" s="20" t="str">
        <f t="shared" si="293"/>
        <v/>
      </c>
      <c r="AS125" s="20" t="str">
        <f t="shared" si="293"/>
        <v/>
      </c>
      <c r="AT125" s="20" t="str">
        <f t="shared" si="293"/>
        <v/>
      </c>
      <c r="AU125" s="20" t="str">
        <f t="shared" si="293"/>
        <v/>
      </c>
      <c r="AV125" s="20" t="str">
        <f t="shared" si="293"/>
        <v/>
      </c>
      <c r="AW125" s="20" t="str">
        <f t="shared" si="293"/>
        <v/>
      </c>
      <c r="AX125" s="20" t="str">
        <f t="shared" si="293"/>
        <v/>
      </c>
      <c r="AY125" s="20" t="str">
        <f t="shared" si="293"/>
        <v/>
      </c>
      <c r="AZ125" s="20" t="str">
        <f t="shared" si="294"/>
        <v/>
      </c>
      <c r="BA125" s="20" t="str">
        <f t="shared" si="294"/>
        <v/>
      </c>
      <c r="BB125" s="20" t="str">
        <f t="shared" si="294"/>
        <v/>
      </c>
      <c r="BC125" s="20" t="str">
        <f t="shared" si="294"/>
        <v/>
      </c>
      <c r="BD125" s="20" t="str">
        <f t="shared" si="294"/>
        <v/>
      </c>
      <c r="BE125" s="20" t="str">
        <f t="shared" si="294"/>
        <v/>
      </c>
      <c r="BF125" s="20" t="str">
        <f t="shared" si="294"/>
        <v/>
      </c>
      <c r="BG125" s="20" t="str">
        <f t="shared" si="294"/>
        <v/>
      </c>
      <c r="BH125" s="20" t="str">
        <f t="shared" si="294"/>
        <v/>
      </c>
      <c r="BI125" s="20" t="str">
        <f t="shared" si="294"/>
        <v/>
      </c>
      <c r="BJ125" s="20" t="str">
        <f t="shared" si="295"/>
        <v/>
      </c>
      <c r="BK125" s="20" t="str">
        <f t="shared" si="295"/>
        <v/>
      </c>
      <c r="BL125" s="20" t="str">
        <f t="shared" si="295"/>
        <v/>
      </c>
      <c r="BM125" s="20" t="str">
        <f t="shared" si="295"/>
        <v/>
      </c>
      <c r="BN125" s="20" t="str">
        <f t="shared" si="295"/>
        <v/>
      </c>
      <c r="BO125" s="20" t="str">
        <f t="shared" si="295"/>
        <v/>
      </c>
      <c r="BP125" s="20" t="str">
        <f t="shared" si="295"/>
        <v/>
      </c>
      <c r="BQ125" s="20" t="str">
        <f t="shared" si="295"/>
        <v/>
      </c>
      <c r="BR125" s="20" t="str">
        <f t="shared" si="295"/>
        <v/>
      </c>
      <c r="BS125" s="20" t="str">
        <f t="shared" si="295"/>
        <v/>
      </c>
      <c r="BT125" s="20" t="str">
        <f t="shared" si="296"/>
        <v/>
      </c>
      <c r="BU125" s="20" t="str">
        <f t="shared" si="296"/>
        <v/>
      </c>
      <c r="BV125" s="20" t="str">
        <f t="shared" si="296"/>
        <v/>
      </c>
      <c r="BW125" s="20" t="str">
        <f t="shared" si="296"/>
        <v/>
      </c>
      <c r="BX125" s="20" t="str">
        <f t="shared" si="296"/>
        <v/>
      </c>
      <c r="BY125" s="20" t="str">
        <f t="shared" si="296"/>
        <v/>
      </c>
      <c r="BZ125" s="20" t="str">
        <f t="shared" si="296"/>
        <v/>
      </c>
      <c r="CA125" s="20" t="str">
        <f t="shared" si="296"/>
        <v/>
      </c>
      <c r="CB125" s="20" t="str">
        <f t="shared" si="296"/>
        <v/>
      </c>
      <c r="CC125" s="20" t="str">
        <f t="shared" si="296"/>
        <v/>
      </c>
      <c r="CD125" s="20" t="str">
        <f t="shared" si="297"/>
        <v/>
      </c>
      <c r="CE125" s="20" t="str">
        <f t="shared" si="297"/>
        <v/>
      </c>
      <c r="CF125" s="20" t="str">
        <f t="shared" si="297"/>
        <v/>
      </c>
      <c r="CG125" s="20" t="str">
        <f t="shared" si="297"/>
        <v/>
      </c>
      <c r="CH125" s="20" t="str">
        <f t="shared" si="297"/>
        <v/>
      </c>
      <c r="CI125" s="20" t="str">
        <f t="shared" si="297"/>
        <v/>
      </c>
      <c r="CJ125" s="20" t="str">
        <f t="shared" si="297"/>
        <v/>
      </c>
      <c r="CK125" s="20" t="str">
        <f t="shared" si="297"/>
        <v/>
      </c>
      <c r="CL125" s="20" t="str">
        <f t="shared" si="297"/>
        <v/>
      </c>
      <c r="CM125" s="20" t="str">
        <f t="shared" si="297"/>
        <v/>
      </c>
      <c r="CN125" s="20" t="str">
        <f t="shared" si="298"/>
        <v/>
      </c>
      <c r="CO125" s="20" t="str">
        <f t="shared" si="298"/>
        <v/>
      </c>
      <c r="CP125" s="20" t="str">
        <f t="shared" si="298"/>
        <v/>
      </c>
      <c r="CQ125" s="20" t="str">
        <f t="shared" si="298"/>
        <v/>
      </c>
      <c r="CR125" s="20" t="str">
        <f t="shared" si="298"/>
        <v/>
      </c>
      <c r="CS125" s="20" t="str">
        <f t="shared" si="298"/>
        <v/>
      </c>
      <c r="CT125" s="20" t="str">
        <f t="shared" si="298"/>
        <v/>
      </c>
      <c r="CU125" s="20" t="str">
        <f t="shared" si="298"/>
        <v/>
      </c>
      <c r="CV125" s="20" t="str">
        <f t="shared" si="298"/>
        <v/>
      </c>
      <c r="CW125" s="20" t="str">
        <f t="shared" si="298"/>
        <v/>
      </c>
      <c r="CX125" s="20" t="str">
        <f t="shared" si="299"/>
        <v/>
      </c>
      <c r="CY125" s="20" t="str">
        <f t="shared" si="299"/>
        <v/>
      </c>
      <c r="CZ125" s="20" t="str">
        <f t="shared" si="299"/>
        <v/>
      </c>
      <c r="DA125" s="20" t="str">
        <f t="shared" si="299"/>
        <v/>
      </c>
      <c r="DB125" s="20" t="str">
        <f t="shared" si="299"/>
        <v/>
      </c>
      <c r="DC125" s="20" t="str">
        <f t="shared" si="299"/>
        <v/>
      </c>
      <c r="DD125" s="20" t="str">
        <f t="shared" si="299"/>
        <v/>
      </c>
      <c r="DE125" s="20" t="str">
        <f t="shared" si="299"/>
        <v/>
      </c>
      <c r="DF125" s="20" t="str">
        <f t="shared" si="299"/>
        <v/>
      </c>
      <c r="DG125" s="20" t="str">
        <f t="shared" si="299"/>
        <v/>
      </c>
      <c r="DH125" s="20" t="str">
        <f t="shared" si="300"/>
        <v/>
      </c>
      <c r="DI125" s="20" t="str">
        <f t="shared" si="300"/>
        <v/>
      </c>
      <c r="DJ125" s="20" t="str">
        <f t="shared" si="300"/>
        <v/>
      </c>
      <c r="DK125" s="20" t="str">
        <f t="shared" si="300"/>
        <v/>
      </c>
      <c r="DL125" s="20" t="str">
        <f t="shared" si="300"/>
        <v/>
      </c>
      <c r="DM125" s="20" t="str">
        <f t="shared" si="300"/>
        <v/>
      </c>
      <c r="DN125" s="20" t="str">
        <f t="shared" si="300"/>
        <v/>
      </c>
      <c r="DO125" s="20" t="str">
        <f t="shared" si="300"/>
        <v/>
      </c>
      <c r="DP125" s="20" t="str">
        <f t="shared" si="300"/>
        <v/>
      </c>
      <c r="DQ125" s="20" t="str">
        <f t="shared" si="300"/>
        <v/>
      </c>
      <c r="DR125" s="20" t="str">
        <f t="shared" si="301"/>
        <v/>
      </c>
      <c r="DS125" s="20" t="str">
        <f t="shared" si="301"/>
        <v/>
      </c>
      <c r="DT125" s="20" t="str">
        <f t="shared" si="301"/>
        <v/>
      </c>
      <c r="DU125" s="20" t="str">
        <f t="shared" si="301"/>
        <v/>
      </c>
      <c r="DV125" s="20" t="str">
        <f t="shared" si="301"/>
        <v/>
      </c>
      <c r="DW125" s="20" t="str">
        <f t="shared" si="301"/>
        <v/>
      </c>
      <c r="DX125" s="20" t="str">
        <f t="shared" si="301"/>
        <v/>
      </c>
      <c r="DY125" s="20" t="str">
        <f t="shared" si="301"/>
        <v/>
      </c>
      <c r="DZ125" s="20" t="str">
        <f t="shared" si="301"/>
        <v/>
      </c>
      <c r="EA125" s="20" t="str">
        <f t="shared" si="301"/>
        <v/>
      </c>
      <c r="EB125" s="20" t="str">
        <f t="shared" si="302"/>
        <v/>
      </c>
      <c r="EC125" s="20" t="str">
        <f t="shared" si="302"/>
        <v/>
      </c>
      <c r="ED125" s="20" t="str">
        <f t="shared" si="302"/>
        <v/>
      </c>
      <c r="EE125" s="20" t="str">
        <f t="shared" si="302"/>
        <v/>
      </c>
      <c r="EF125" s="20" t="str">
        <f t="shared" si="302"/>
        <v/>
      </c>
      <c r="EG125" s="20" t="str">
        <f t="shared" si="302"/>
        <v/>
      </c>
      <c r="EH125" s="20" t="str">
        <f t="shared" si="302"/>
        <v/>
      </c>
      <c r="EI125" s="20" t="str">
        <f t="shared" si="302"/>
        <v/>
      </c>
      <c r="EJ125" s="20" t="str">
        <f t="shared" si="302"/>
        <v/>
      </c>
      <c r="EK125" s="20" t="str">
        <f t="shared" si="302"/>
        <v/>
      </c>
      <c r="EL125" s="20" t="str">
        <f t="shared" si="303"/>
        <v/>
      </c>
      <c r="EM125" s="20" t="str">
        <f t="shared" si="303"/>
        <v/>
      </c>
      <c r="EN125" s="20" t="str">
        <f t="shared" si="303"/>
        <v/>
      </c>
      <c r="EO125" s="20" t="str">
        <f t="shared" si="303"/>
        <v/>
      </c>
      <c r="EP125" s="20" t="str">
        <f t="shared" si="303"/>
        <v/>
      </c>
      <c r="EQ125" s="20" t="str">
        <f t="shared" si="303"/>
        <v/>
      </c>
      <c r="ER125" s="20" t="str">
        <f t="shared" si="303"/>
        <v/>
      </c>
      <c r="ES125" s="20" t="str">
        <f t="shared" si="303"/>
        <v/>
      </c>
      <c r="ET125" s="20" t="str">
        <f t="shared" si="303"/>
        <v/>
      </c>
      <c r="EU125" s="20" t="str">
        <f t="shared" si="303"/>
        <v/>
      </c>
      <c r="EV125" s="20" t="str">
        <f t="shared" si="304"/>
        <v/>
      </c>
      <c r="EW125" s="20" t="str">
        <f t="shared" si="304"/>
        <v/>
      </c>
      <c r="EX125" s="20" t="str">
        <f t="shared" si="304"/>
        <v/>
      </c>
      <c r="EY125" s="20" t="str">
        <f t="shared" si="304"/>
        <v/>
      </c>
      <c r="EZ125" s="20" t="str">
        <f t="shared" si="304"/>
        <v/>
      </c>
      <c r="FA125" s="20" t="str">
        <f t="shared" si="304"/>
        <v/>
      </c>
      <c r="FB125" s="20" t="str">
        <f t="shared" si="304"/>
        <v/>
      </c>
      <c r="FC125" s="20" t="str">
        <f t="shared" si="304"/>
        <v/>
      </c>
      <c r="FD125" s="20" t="str">
        <f t="shared" si="304"/>
        <v/>
      </c>
      <c r="FE125" s="20" t="str">
        <f t="shared" si="304"/>
        <v/>
      </c>
      <c r="FF125" s="20" t="str">
        <f t="shared" si="305"/>
        <v/>
      </c>
      <c r="FG125" s="20" t="str">
        <f t="shared" si="305"/>
        <v/>
      </c>
      <c r="FH125" s="20" t="str">
        <f t="shared" si="305"/>
        <v/>
      </c>
      <c r="FI125" s="20" t="str">
        <f t="shared" si="305"/>
        <v/>
      </c>
      <c r="FJ125" s="20" t="str">
        <f t="shared" si="305"/>
        <v/>
      </c>
      <c r="FK125" s="20" t="str">
        <f t="shared" si="305"/>
        <v/>
      </c>
      <c r="FL125" s="20" t="str">
        <f t="shared" si="305"/>
        <v/>
      </c>
      <c r="FM125" s="20" t="str">
        <f t="shared" si="305"/>
        <v/>
      </c>
      <c r="FN125" s="20" t="str">
        <f t="shared" si="305"/>
        <v/>
      </c>
      <c r="FO125" s="20" t="str">
        <f t="shared" si="305"/>
        <v/>
      </c>
      <c r="FP125" s="20" t="str">
        <f t="shared" si="306"/>
        <v/>
      </c>
      <c r="FQ125" s="20" t="str">
        <f t="shared" si="306"/>
        <v/>
      </c>
      <c r="FR125" s="20" t="str">
        <f t="shared" si="306"/>
        <v/>
      </c>
      <c r="FS125" s="20" t="str">
        <f t="shared" si="306"/>
        <v/>
      </c>
      <c r="FT125" s="20" t="str">
        <f t="shared" si="306"/>
        <v/>
      </c>
      <c r="FU125" s="20" t="str">
        <f t="shared" si="306"/>
        <v/>
      </c>
      <c r="FV125" s="20" t="str">
        <f t="shared" si="306"/>
        <v/>
      </c>
      <c r="FW125" s="20" t="str">
        <f t="shared" si="306"/>
        <v/>
      </c>
      <c r="FX125" s="20" t="str">
        <f t="shared" si="306"/>
        <v/>
      </c>
      <c r="FY125" s="20" t="str">
        <f t="shared" si="306"/>
        <v/>
      </c>
      <c r="FZ125" s="20" t="str">
        <f t="shared" si="307"/>
        <v/>
      </c>
      <c r="GA125" s="20" t="str">
        <f t="shared" si="307"/>
        <v/>
      </c>
      <c r="GB125" s="20" t="str">
        <f t="shared" si="307"/>
        <v/>
      </c>
      <c r="GC125" s="20" t="str">
        <f t="shared" si="307"/>
        <v/>
      </c>
      <c r="GD125" s="20" t="str">
        <f t="shared" si="307"/>
        <v/>
      </c>
      <c r="GE125" s="20" t="str">
        <f t="shared" si="307"/>
        <v/>
      </c>
      <c r="GF125" s="20" t="str">
        <f t="shared" si="307"/>
        <v/>
      </c>
      <c r="GG125" s="20" t="str">
        <f t="shared" si="307"/>
        <v/>
      </c>
      <c r="GH125" s="20" t="str">
        <f t="shared" si="307"/>
        <v/>
      </c>
      <c r="GI125" s="20" t="str">
        <f t="shared" si="307"/>
        <v/>
      </c>
      <c r="GJ125" s="20" t="str">
        <f t="shared" si="308"/>
        <v/>
      </c>
      <c r="GK125" s="20" t="str">
        <f t="shared" si="308"/>
        <v/>
      </c>
      <c r="GL125" s="20" t="str">
        <f t="shared" si="308"/>
        <v/>
      </c>
      <c r="GM125" s="20" t="str">
        <f t="shared" si="308"/>
        <v/>
      </c>
      <c r="GN125" s="20" t="str">
        <f t="shared" si="308"/>
        <v/>
      </c>
      <c r="GO125" s="20" t="str">
        <f t="shared" si="308"/>
        <v/>
      </c>
      <c r="GP125" s="20" t="str">
        <f t="shared" si="308"/>
        <v/>
      </c>
      <c r="GQ125" s="20" t="str">
        <f t="shared" si="308"/>
        <v/>
      </c>
      <c r="GR125" s="20" t="str">
        <f t="shared" si="308"/>
        <v/>
      </c>
      <c r="GS125" s="20" t="str">
        <f t="shared" si="308"/>
        <v/>
      </c>
      <c r="GT125" s="20" t="str">
        <f t="shared" si="309"/>
        <v/>
      </c>
      <c r="GU125" s="20" t="str">
        <f t="shared" si="309"/>
        <v/>
      </c>
      <c r="GV125" s="20" t="str">
        <f t="shared" si="309"/>
        <v/>
      </c>
      <c r="GW125" s="20" t="str">
        <f t="shared" si="309"/>
        <v/>
      </c>
      <c r="GX125" s="20" t="str">
        <f t="shared" si="309"/>
        <v/>
      </c>
      <c r="GY125" s="20" t="str">
        <f t="shared" si="309"/>
        <v/>
      </c>
      <c r="GZ125" s="20" t="str">
        <f t="shared" si="309"/>
        <v/>
      </c>
      <c r="HA125" s="20" t="str">
        <f t="shared" si="309"/>
        <v/>
      </c>
      <c r="HB125" s="20" t="str">
        <f t="shared" si="309"/>
        <v/>
      </c>
      <c r="HC125" s="20" t="str">
        <f t="shared" si="309"/>
        <v/>
      </c>
      <c r="HD125" s="20" t="str">
        <f t="shared" si="310"/>
        <v/>
      </c>
      <c r="HE125" s="20" t="str">
        <f t="shared" si="310"/>
        <v/>
      </c>
      <c r="HF125" s="20" t="str">
        <f t="shared" si="310"/>
        <v/>
      </c>
      <c r="HG125" s="20" t="str">
        <f t="shared" si="310"/>
        <v/>
      </c>
      <c r="HH125" s="20" t="str">
        <f t="shared" si="310"/>
        <v/>
      </c>
      <c r="HI125" s="20" t="str">
        <f t="shared" si="310"/>
        <v/>
      </c>
      <c r="HJ125" s="20" t="str">
        <f t="shared" si="310"/>
        <v/>
      </c>
      <c r="HK125" s="20" t="str">
        <f t="shared" si="310"/>
        <v/>
      </c>
      <c r="HL125" s="20" t="str">
        <f t="shared" si="310"/>
        <v/>
      </c>
      <c r="HM125" s="20" t="str">
        <f t="shared" si="310"/>
        <v/>
      </c>
      <c r="HN125" s="20" t="str">
        <f t="shared" si="311"/>
        <v/>
      </c>
      <c r="HO125" s="20" t="str">
        <f t="shared" si="311"/>
        <v/>
      </c>
      <c r="HP125" s="20" t="str">
        <f t="shared" si="311"/>
        <v/>
      </c>
      <c r="HQ125" s="20" t="str">
        <f t="shared" si="311"/>
        <v/>
      </c>
      <c r="HR125" s="20" t="str">
        <f t="shared" si="311"/>
        <v/>
      </c>
      <c r="HS125" s="20" t="str">
        <f t="shared" si="311"/>
        <v/>
      </c>
      <c r="HT125" s="20" t="str">
        <f t="shared" si="311"/>
        <v/>
      </c>
      <c r="HU125" s="20" t="str">
        <f t="shared" si="311"/>
        <v/>
      </c>
      <c r="HV125" s="20" t="str">
        <f t="shared" si="311"/>
        <v/>
      </c>
      <c r="HW125" s="20" t="str">
        <f t="shared" si="311"/>
        <v/>
      </c>
      <c r="HX125" s="20" t="str">
        <f t="shared" si="312"/>
        <v/>
      </c>
      <c r="HY125" s="20" t="str">
        <f t="shared" si="312"/>
        <v/>
      </c>
      <c r="HZ125" s="20" t="str">
        <f t="shared" si="312"/>
        <v/>
      </c>
      <c r="IA125" s="20" t="str">
        <f t="shared" si="312"/>
        <v/>
      </c>
      <c r="IB125" s="20" t="str">
        <f t="shared" si="312"/>
        <v/>
      </c>
      <c r="IC125" s="20" t="str">
        <f t="shared" si="312"/>
        <v/>
      </c>
      <c r="ID125" s="20" t="str">
        <f t="shared" si="312"/>
        <v/>
      </c>
      <c r="IE125" s="20" t="str">
        <f t="shared" si="312"/>
        <v/>
      </c>
      <c r="IF125" s="20" t="str">
        <f t="shared" si="312"/>
        <v/>
      </c>
      <c r="IG125" s="20" t="str">
        <f t="shared" si="312"/>
        <v/>
      </c>
      <c r="IH125" s="20" t="str">
        <f t="shared" si="313"/>
        <v/>
      </c>
      <c r="II125" s="20" t="str">
        <f t="shared" si="313"/>
        <v/>
      </c>
      <c r="IJ125" s="20" t="str">
        <f t="shared" si="313"/>
        <v/>
      </c>
      <c r="IK125" s="20" t="str">
        <f t="shared" si="313"/>
        <v/>
      </c>
      <c r="IL125" s="20" t="str">
        <f t="shared" si="313"/>
        <v/>
      </c>
      <c r="IM125" s="20" t="str">
        <f t="shared" si="313"/>
        <v/>
      </c>
      <c r="IN125" s="20" t="str">
        <f t="shared" si="313"/>
        <v/>
      </c>
      <c r="IO125" s="20" t="str">
        <f t="shared" si="313"/>
        <v/>
      </c>
      <c r="IP125" s="20" t="str">
        <f t="shared" si="313"/>
        <v/>
      </c>
      <c r="IQ125" s="20" t="str">
        <f t="shared" si="313"/>
        <v/>
      </c>
      <c r="IR125" s="20" t="str">
        <f t="shared" si="313"/>
        <v/>
      </c>
      <c r="IS125" s="20" t="str">
        <f t="shared" si="313"/>
        <v/>
      </c>
      <c r="IT125" s="20" t="str">
        <f t="shared" si="313"/>
        <v/>
      </c>
      <c r="IU125" s="20" t="str">
        <f t="shared" si="313"/>
        <v/>
      </c>
      <c r="IV125" s="20" t="str">
        <f t="shared" si="313"/>
        <v/>
      </c>
    </row>
    <row r="126" spans="1:256" s="20" customFormat="1" x14ac:dyDescent="0.2">
      <c r="A126" s="19">
        <f t="shared" si="188"/>
        <v>114</v>
      </c>
      <c r="B126" s="20" t="str">
        <f t="shared" si="289"/>
        <v/>
      </c>
      <c r="C126" s="20" t="str">
        <f t="shared" si="289"/>
        <v/>
      </c>
      <c r="D126" s="20" t="str">
        <f t="shared" si="289"/>
        <v/>
      </c>
      <c r="E126" s="20" t="str">
        <f t="shared" si="289"/>
        <v/>
      </c>
      <c r="F126" s="20" t="str">
        <f t="shared" si="289"/>
        <v/>
      </c>
      <c r="G126" s="20" t="str">
        <f t="shared" si="289"/>
        <v/>
      </c>
      <c r="H126" s="20" t="str">
        <f t="shared" si="289"/>
        <v/>
      </c>
      <c r="I126" s="20" t="str">
        <f t="shared" si="289"/>
        <v/>
      </c>
      <c r="J126" s="20" t="str">
        <f t="shared" si="289"/>
        <v/>
      </c>
      <c r="K126" s="20" t="str">
        <f t="shared" si="289"/>
        <v/>
      </c>
      <c r="L126" s="20" t="str">
        <f t="shared" si="290"/>
        <v/>
      </c>
      <c r="M126" s="20" t="str">
        <f t="shared" si="290"/>
        <v/>
      </c>
      <c r="N126" s="20" t="str">
        <f t="shared" si="290"/>
        <v/>
      </c>
      <c r="O126" s="20" t="str">
        <f t="shared" si="290"/>
        <v/>
      </c>
      <c r="P126" s="20" t="str">
        <f t="shared" si="290"/>
        <v/>
      </c>
      <c r="Q126" s="20" t="str">
        <f t="shared" si="290"/>
        <v/>
      </c>
      <c r="R126" s="20" t="str">
        <f t="shared" si="290"/>
        <v/>
      </c>
      <c r="S126" s="20" t="str">
        <f t="shared" si="290"/>
        <v/>
      </c>
      <c r="T126" s="20" t="str">
        <f t="shared" si="290"/>
        <v/>
      </c>
      <c r="U126" s="20" t="str">
        <f t="shared" si="290"/>
        <v/>
      </c>
      <c r="V126" s="20" t="str">
        <f t="shared" si="291"/>
        <v/>
      </c>
      <c r="W126" s="20" t="str">
        <f t="shared" si="291"/>
        <v/>
      </c>
      <c r="X126" s="20" t="str">
        <f t="shared" si="291"/>
        <v/>
      </c>
      <c r="Y126" s="20" t="str">
        <f t="shared" si="291"/>
        <v/>
      </c>
      <c r="Z126" s="20" t="str">
        <f t="shared" si="291"/>
        <v/>
      </c>
      <c r="AA126" s="20" t="str">
        <f t="shared" si="291"/>
        <v/>
      </c>
      <c r="AB126" s="20" t="str">
        <f t="shared" si="291"/>
        <v/>
      </c>
      <c r="AC126" s="20" t="str">
        <f t="shared" si="291"/>
        <v/>
      </c>
      <c r="AD126" s="20" t="str">
        <f t="shared" si="291"/>
        <v/>
      </c>
      <c r="AE126" s="20" t="str">
        <f t="shared" si="291"/>
        <v/>
      </c>
      <c r="AF126" s="20" t="str">
        <f t="shared" si="292"/>
        <v/>
      </c>
      <c r="AG126" s="20" t="str">
        <f t="shared" si="292"/>
        <v/>
      </c>
      <c r="AH126" s="20" t="str">
        <f t="shared" si="292"/>
        <v/>
      </c>
      <c r="AI126" s="20" t="str">
        <f t="shared" si="292"/>
        <v/>
      </c>
      <c r="AJ126" s="20" t="str">
        <f t="shared" si="292"/>
        <v/>
      </c>
      <c r="AK126" s="20" t="str">
        <f t="shared" si="292"/>
        <v/>
      </c>
      <c r="AL126" s="20" t="str">
        <f t="shared" si="292"/>
        <v/>
      </c>
      <c r="AM126" s="20" t="str">
        <f t="shared" si="292"/>
        <v/>
      </c>
      <c r="AN126" s="20" t="str">
        <f t="shared" si="292"/>
        <v/>
      </c>
      <c r="AO126" s="20" t="str">
        <f t="shared" si="292"/>
        <v/>
      </c>
      <c r="AP126" s="20" t="str">
        <f t="shared" si="293"/>
        <v/>
      </c>
      <c r="AQ126" s="20" t="str">
        <f t="shared" si="293"/>
        <v/>
      </c>
      <c r="AR126" s="20" t="str">
        <f t="shared" si="293"/>
        <v/>
      </c>
      <c r="AS126" s="20" t="str">
        <f t="shared" si="293"/>
        <v/>
      </c>
      <c r="AT126" s="20" t="str">
        <f t="shared" si="293"/>
        <v/>
      </c>
      <c r="AU126" s="20" t="str">
        <f t="shared" si="293"/>
        <v/>
      </c>
      <c r="AV126" s="20" t="str">
        <f t="shared" si="293"/>
        <v/>
      </c>
      <c r="AW126" s="20" t="str">
        <f t="shared" si="293"/>
        <v/>
      </c>
      <c r="AX126" s="20" t="str">
        <f t="shared" si="293"/>
        <v/>
      </c>
      <c r="AY126" s="20" t="str">
        <f t="shared" si="293"/>
        <v/>
      </c>
      <c r="AZ126" s="20" t="str">
        <f t="shared" si="294"/>
        <v/>
      </c>
      <c r="BA126" s="20" t="str">
        <f t="shared" si="294"/>
        <v/>
      </c>
      <c r="BB126" s="20" t="str">
        <f t="shared" si="294"/>
        <v/>
      </c>
      <c r="BC126" s="20" t="str">
        <f t="shared" si="294"/>
        <v/>
      </c>
      <c r="BD126" s="20" t="str">
        <f t="shared" si="294"/>
        <v/>
      </c>
      <c r="BE126" s="20" t="str">
        <f t="shared" si="294"/>
        <v/>
      </c>
      <c r="BF126" s="20" t="str">
        <f t="shared" si="294"/>
        <v/>
      </c>
      <c r="BG126" s="20" t="str">
        <f t="shared" si="294"/>
        <v/>
      </c>
      <c r="BH126" s="20" t="str">
        <f t="shared" si="294"/>
        <v/>
      </c>
      <c r="BI126" s="20" t="str">
        <f t="shared" si="294"/>
        <v/>
      </c>
      <c r="BJ126" s="20" t="str">
        <f t="shared" si="295"/>
        <v/>
      </c>
      <c r="BK126" s="20" t="str">
        <f t="shared" si="295"/>
        <v/>
      </c>
      <c r="BL126" s="20" t="str">
        <f t="shared" si="295"/>
        <v/>
      </c>
      <c r="BM126" s="20" t="str">
        <f t="shared" si="295"/>
        <v/>
      </c>
      <c r="BN126" s="20" t="str">
        <f t="shared" si="295"/>
        <v/>
      </c>
      <c r="BO126" s="20" t="str">
        <f t="shared" si="295"/>
        <v/>
      </c>
      <c r="BP126" s="20" t="str">
        <f t="shared" si="295"/>
        <v/>
      </c>
      <c r="BQ126" s="20" t="str">
        <f t="shared" si="295"/>
        <v/>
      </c>
      <c r="BR126" s="20" t="str">
        <f t="shared" si="295"/>
        <v/>
      </c>
      <c r="BS126" s="20" t="str">
        <f t="shared" si="295"/>
        <v/>
      </c>
      <c r="BT126" s="20" t="str">
        <f t="shared" si="296"/>
        <v/>
      </c>
      <c r="BU126" s="20" t="str">
        <f t="shared" si="296"/>
        <v/>
      </c>
      <c r="BV126" s="20" t="str">
        <f t="shared" si="296"/>
        <v/>
      </c>
      <c r="BW126" s="20" t="str">
        <f t="shared" si="296"/>
        <v/>
      </c>
      <c r="BX126" s="20" t="str">
        <f t="shared" si="296"/>
        <v/>
      </c>
      <c r="BY126" s="20" t="str">
        <f t="shared" si="296"/>
        <v/>
      </c>
      <c r="BZ126" s="20" t="str">
        <f t="shared" si="296"/>
        <v/>
      </c>
      <c r="CA126" s="20" t="str">
        <f t="shared" si="296"/>
        <v/>
      </c>
      <c r="CB126" s="20" t="str">
        <f t="shared" si="296"/>
        <v/>
      </c>
      <c r="CC126" s="20" t="str">
        <f t="shared" si="296"/>
        <v/>
      </c>
      <c r="CD126" s="20" t="str">
        <f t="shared" si="297"/>
        <v/>
      </c>
      <c r="CE126" s="20" t="str">
        <f t="shared" si="297"/>
        <v/>
      </c>
      <c r="CF126" s="20" t="str">
        <f t="shared" si="297"/>
        <v/>
      </c>
      <c r="CG126" s="20" t="str">
        <f t="shared" si="297"/>
        <v/>
      </c>
      <c r="CH126" s="20" t="str">
        <f t="shared" si="297"/>
        <v/>
      </c>
      <c r="CI126" s="20" t="str">
        <f t="shared" si="297"/>
        <v/>
      </c>
      <c r="CJ126" s="20" t="str">
        <f t="shared" si="297"/>
        <v/>
      </c>
      <c r="CK126" s="20" t="str">
        <f t="shared" si="297"/>
        <v/>
      </c>
      <c r="CL126" s="20" t="str">
        <f t="shared" si="297"/>
        <v/>
      </c>
      <c r="CM126" s="20" t="str">
        <f t="shared" si="297"/>
        <v/>
      </c>
      <c r="CN126" s="20" t="str">
        <f t="shared" si="298"/>
        <v/>
      </c>
      <c r="CO126" s="20" t="str">
        <f t="shared" si="298"/>
        <v/>
      </c>
      <c r="CP126" s="20" t="str">
        <f t="shared" si="298"/>
        <v/>
      </c>
      <c r="CQ126" s="20" t="str">
        <f t="shared" si="298"/>
        <v/>
      </c>
      <c r="CR126" s="20" t="str">
        <f t="shared" si="298"/>
        <v/>
      </c>
      <c r="CS126" s="20" t="str">
        <f t="shared" si="298"/>
        <v/>
      </c>
      <c r="CT126" s="20" t="str">
        <f t="shared" si="298"/>
        <v/>
      </c>
      <c r="CU126" s="20" t="str">
        <f t="shared" si="298"/>
        <v/>
      </c>
      <c r="CV126" s="20" t="str">
        <f t="shared" si="298"/>
        <v/>
      </c>
      <c r="CW126" s="20" t="str">
        <f t="shared" si="298"/>
        <v/>
      </c>
      <c r="CX126" s="20" t="str">
        <f t="shared" si="299"/>
        <v/>
      </c>
      <c r="CY126" s="20" t="str">
        <f t="shared" si="299"/>
        <v/>
      </c>
      <c r="CZ126" s="20" t="str">
        <f t="shared" si="299"/>
        <v/>
      </c>
      <c r="DA126" s="20" t="str">
        <f t="shared" si="299"/>
        <v/>
      </c>
      <c r="DB126" s="20" t="str">
        <f t="shared" si="299"/>
        <v/>
      </c>
      <c r="DC126" s="20" t="str">
        <f t="shared" si="299"/>
        <v/>
      </c>
      <c r="DD126" s="20" t="str">
        <f t="shared" si="299"/>
        <v/>
      </c>
      <c r="DE126" s="20" t="str">
        <f t="shared" si="299"/>
        <v/>
      </c>
      <c r="DF126" s="20" t="str">
        <f t="shared" si="299"/>
        <v/>
      </c>
      <c r="DG126" s="20" t="str">
        <f t="shared" si="299"/>
        <v/>
      </c>
      <c r="DH126" s="20" t="str">
        <f t="shared" si="300"/>
        <v/>
      </c>
      <c r="DI126" s="20" t="str">
        <f t="shared" si="300"/>
        <v/>
      </c>
      <c r="DJ126" s="20" t="str">
        <f t="shared" si="300"/>
        <v/>
      </c>
      <c r="DK126" s="20" t="str">
        <f t="shared" si="300"/>
        <v/>
      </c>
      <c r="DL126" s="20" t="str">
        <f t="shared" si="300"/>
        <v/>
      </c>
      <c r="DM126" s="20" t="str">
        <f t="shared" si="300"/>
        <v/>
      </c>
      <c r="DN126" s="20" t="str">
        <f t="shared" si="300"/>
        <v/>
      </c>
      <c r="DO126" s="20" t="str">
        <f t="shared" si="300"/>
        <v/>
      </c>
      <c r="DP126" s="20" t="str">
        <f t="shared" si="300"/>
        <v/>
      </c>
      <c r="DQ126" s="20" t="str">
        <f t="shared" si="300"/>
        <v/>
      </c>
      <c r="DR126" s="20" t="str">
        <f t="shared" si="301"/>
        <v/>
      </c>
      <c r="DS126" s="20" t="str">
        <f t="shared" si="301"/>
        <v/>
      </c>
      <c r="DT126" s="20" t="str">
        <f t="shared" si="301"/>
        <v/>
      </c>
      <c r="DU126" s="20" t="str">
        <f t="shared" si="301"/>
        <v/>
      </c>
      <c r="DV126" s="20" t="str">
        <f t="shared" si="301"/>
        <v/>
      </c>
      <c r="DW126" s="20" t="str">
        <f t="shared" si="301"/>
        <v/>
      </c>
      <c r="DX126" s="20" t="str">
        <f t="shared" si="301"/>
        <v/>
      </c>
      <c r="DY126" s="20" t="str">
        <f t="shared" si="301"/>
        <v/>
      </c>
      <c r="DZ126" s="20" t="str">
        <f t="shared" si="301"/>
        <v/>
      </c>
      <c r="EA126" s="20" t="str">
        <f t="shared" si="301"/>
        <v/>
      </c>
      <c r="EB126" s="20" t="str">
        <f t="shared" si="302"/>
        <v/>
      </c>
      <c r="EC126" s="20" t="str">
        <f t="shared" si="302"/>
        <v/>
      </c>
      <c r="ED126" s="20" t="str">
        <f t="shared" si="302"/>
        <v/>
      </c>
      <c r="EE126" s="20" t="str">
        <f t="shared" si="302"/>
        <v/>
      </c>
      <c r="EF126" s="20" t="str">
        <f t="shared" si="302"/>
        <v/>
      </c>
      <c r="EG126" s="20" t="str">
        <f t="shared" si="302"/>
        <v/>
      </c>
      <c r="EH126" s="20" t="str">
        <f t="shared" si="302"/>
        <v/>
      </c>
      <c r="EI126" s="20" t="str">
        <f t="shared" si="302"/>
        <v/>
      </c>
      <c r="EJ126" s="20" t="str">
        <f t="shared" si="302"/>
        <v/>
      </c>
      <c r="EK126" s="20" t="str">
        <f t="shared" si="302"/>
        <v/>
      </c>
      <c r="EL126" s="20" t="str">
        <f t="shared" si="303"/>
        <v/>
      </c>
      <c r="EM126" s="20" t="str">
        <f t="shared" si="303"/>
        <v/>
      </c>
      <c r="EN126" s="20" t="str">
        <f t="shared" si="303"/>
        <v/>
      </c>
      <c r="EO126" s="20" t="str">
        <f t="shared" si="303"/>
        <v/>
      </c>
      <c r="EP126" s="20" t="str">
        <f t="shared" si="303"/>
        <v/>
      </c>
      <c r="EQ126" s="20" t="str">
        <f t="shared" si="303"/>
        <v/>
      </c>
      <c r="ER126" s="20" t="str">
        <f t="shared" si="303"/>
        <v/>
      </c>
      <c r="ES126" s="20" t="str">
        <f t="shared" si="303"/>
        <v/>
      </c>
      <c r="ET126" s="20" t="str">
        <f t="shared" si="303"/>
        <v/>
      </c>
      <c r="EU126" s="20" t="str">
        <f t="shared" si="303"/>
        <v/>
      </c>
      <c r="EV126" s="20" t="str">
        <f t="shared" si="304"/>
        <v/>
      </c>
      <c r="EW126" s="20" t="str">
        <f t="shared" si="304"/>
        <v/>
      </c>
      <c r="EX126" s="20" t="str">
        <f t="shared" si="304"/>
        <v/>
      </c>
      <c r="EY126" s="20" t="str">
        <f t="shared" si="304"/>
        <v/>
      </c>
      <c r="EZ126" s="20" t="str">
        <f t="shared" si="304"/>
        <v/>
      </c>
      <c r="FA126" s="20" t="str">
        <f t="shared" si="304"/>
        <v/>
      </c>
      <c r="FB126" s="20" t="str">
        <f t="shared" si="304"/>
        <v/>
      </c>
      <c r="FC126" s="20" t="str">
        <f t="shared" si="304"/>
        <v/>
      </c>
      <c r="FD126" s="20" t="str">
        <f t="shared" si="304"/>
        <v/>
      </c>
      <c r="FE126" s="20" t="str">
        <f t="shared" si="304"/>
        <v/>
      </c>
      <c r="FF126" s="20" t="str">
        <f t="shared" si="305"/>
        <v/>
      </c>
      <c r="FG126" s="20" t="str">
        <f t="shared" si="305"/>
        <v/>
      </c>
      <c r="FH126" s="20" t="str">
        <f t="shared" si="305"/>
        <v/>
      </c>
      <c r="FI126" s="20" t="str">
        <f t="shared" si="305"/>
        <v/>
      </c>
      <c r="FJ126" s="20" t="str">
        <f t="shared" si="305"/>
        <v/>
      </c>
      <c r="FK126" s="20" t="str">
        <f t="shared" si="305"/>
        <v/>
      </c>
      <c r="FL126" s="20" t="str">
        <f t="shared" si="305"/>
        <v/>
      </c>
      <c r="FM126" s="20" t="str">
        <f t="shared" si="305"/>
        <v/>
      </c>
      <c r="FN126" s="20" t="str">
        <f t="shared" si="305"/>
        <v/>
      </c>
      <c r="FO126" s="20" t="str">
        <f t="shared" si="305"/>
        <v/>
      </c>
      <c r="FP126" s="20" t="str">
        <f t="shared" si="306"/>
        <v/>
      </c>
      <c r="FQ126" s="20" t="str">
        <f t="shared" si="306"/>
        <v/>
      </c>
      <c r="FR126" s="20" t="str">
        <f t="shared" si="306"/>
        <v/>
      </c>
      <c r="FS126" s="20" t="str">
        <f t="shared" si="306"/>
        <v/>
      </c>
      <c r="FT126" s="20" t="str">
        <f t="shared" si="306"/>
        <v/>
      </c>
      <c r="FU126" s="20" t="str">
        <f t="shared" si="306"/>
        <v/>
      </c>
      <c r="FV126" s="20" t="str">
        <f t="shared" si="306"/>
        <v/>
      </c>
      <c r="FW126" s="20" t="str">
        <f t="shared" si="306"/>
        <v/>
      </c>
      <c r="FX126" s="20" t="str">
        <f t="shared" si="306"/>
        <v/>
      </c>
      <c r="FY126" s="20" t="str">
        <f t="shared" si="306"/>
        <v/>
      </c>
      <c r="FZ126" s="20" t="str">
        <f t="shared" si="307"/>
        <v/>
      </c>
      <c r="GA126" s="20" t="str">
        <f t="shared" si="307"/>
        <v/>
      </c>
      <c r="GB126" s="20" t="str">
        <f t="shared" si="307"/>
        <v/>
      </c>
      <c r="GC126" s="20" t="str">
        <f t="shared" si="307"/>
        <v/>
      </c>
      <c r="GD126" s="20" t="str">
        <f t="shared" si="307"/>
        <v/>
      </c>
      <c r="GE126" s="20" t="str">
        <f t="shared" si="307"/>
        <v/>
      </c>
      <c r="GF126" s="20" t="str">
        <f t="shared" si="307"/>
        <v/>
      </c>
      <c r="GG126" s="20" t="str">
        <f t="shared" si="307"/>
        <v/>
      </c>
      <c r="GH126" s="20" t="str">
        <f t="shared" si="307"/>
        <v/>
      </c>
      <c r="GI126" s="20" t="str">
        <f t="shared" si="307"/>
        <v/>
      </c>
      <c r="GJ126" s="20" t="str">
        <f t="shared" si="308"/>
        <v/>
      </c>
      <c r="GK126" s="20" t="str">
        <f t="shared" si="308"/>
        <v/>
      </c>
      <c r="GL126" s="20" t="str">
        <f t="shared" si="308"/>
        <v/>
      </c>
      <c r="GM126" s="20" t="str">
        <f t="shared" si="308"/>
        <v/>
      </c>
      <c r="GN126" s="20" t="str">
        <f t="shared" si="308"/>
        <v/>
      </c>
      <c r="GO126" s="20" t="str">
        <f t="shared" si="308"/>
        <v/>
      </c>
      <c r="GP126" s="20" t="str">
        <f t="shared" si="308"/>
        <v/>
      </c>
      <c r="GQ126" s="20" t="str">
        <f t="shared" si="308"/>
        <v/>
      </c>
      <c r="GR126" s="20" t="str">
        <f t="shared" si="308"/>
        <v/>
      </c>
      <c r="GS126" s="20" t="str">
        <f t="shared" si="308"/>
        <v/>
      </c>
      <c r="GT126" s="20" t="str">
        <f t="shared" si="309"/>
        <v/>
      </c>
      <c r="GU126" s="20" t="str">
        <f t="shared" si="309"/>
        <v/>
      </c>
      <c r="GV126" s="20" t="str">
        <f t="shared" si="309"/>
        <v/>
      </c>
      <c r="GW126" s="20" t="str">
        <f t="shared" si="309"/>
        <v/>
      </c>
      <c r="GX126" s="20" t="str">
        <f t="shared" si="309"/>
        <v/>
      </c>
      <c r="GY126" s="20" t="str">
        <f t="shared" si="309"/>
        <v/>
      </c>
      <c r="GZ126" s="20" t="str">
        <f t="shared" si="309"/>
        <v/>
      </c>
      <c r="HA126" s="20" t="str">
        <f t="shared" si="309"/>
        <v/>
      </c>
      <c r="HB126" s="20" t="str">
        <f t="shared" si="309"/>
        <v/>
      </c>
      <c r="HC126" s="20" t="str">
        <f t="shared" si="309"/>
        <v/>
      </c>
      <c r="HD126" s="20" t="str">
        <f t="shared" si="310"/>
        <v/>
      </c>
      <c r="HE126" s="20" t="str">
        <f t="shared" si="310"/>
        <v/>
      </c>
      <c r="HF126" s="20" t="str">
        <f t="shared" si="310"/>
        <v/>
      </c>
      <c r="HG126" s="20" t="str">
        <f t="shared" si="310"/>
        <v/>
      </c>
      <c r="HH126" s="20" t="str">
        <f t="shared" si="310"/>
        <v/>
      </c>
      <c r="HI126" s="20" t="str">
        <f t="shared" si="310"/>
        <v/>
      </c>
      <c r="HJ126" s="20" t="str">
        <f t="shared" si="310"/>
        <v/>
      </c>
      <c r="HK126" s="20" t="str">
        <f t="shared" si="310"/>
        <v/>
      </c>
      <c r="HL126" s="20" t="str">
        <f t="shared" si="310"/>
        <v/>
      </c>
      <c r="HM126" s="20" t="str">
        <f t="shared" si="310"/>
        <v/>
      </c>
      <c r="HN126" s="20" t="str">
        <f t="shared" si="311"/>
        <v/>
      </c>
      <c r="HO126" s="20" t="str">
        <f t="shared" si="311"/>
        <v/>
      </c>
      <c r="HP126" s="20" t="str">
        <f t="shared" si="311"/>
        <v/>
      </c>
      <c r="HQ126" s="20" t="str">
        <f t="shared" si="311"/>
        <v/>
      </c>
      <c r="HR126" s="20" t="str">
        <f t="shared" si="311"/>
        <v/>
      </c>
      <c r="HS126" s="20" t="str">
        <f t="shared" si="311"/>
        <v/>
      </c>
      <c r="HT126" s="20" t="str">
        <f t="shared" si="311"/>
        <v/>
      </c>
      <c r="HU126" s="20" t="str">
        <f t="shared" si="311"/>
        <v/>
      </c>
      <c r="HV126" s="20" t="str">
        <f t="shared" si="311"/>
        <v/>
      </c>
      <c r="HW126" s="20" t="str">
        <f t="shared" si="311"/>
        <v/>
      </c>
      <c r="HX126" s="20" t="str">
        <f t="shared" si="312"/>
        <v/>
      </c>
      <c r="HY126" s="20" t="str">
        <f t="shared" si="312"/>
        <v/>
      </c>
      <c r="HZ126" s="20" t="str">
        <f t="shared" si="312"/>
        <v/>
      </c>
      <c r="IA126" s="20" t="str">
        <f t="shared" si="312"/>
        <v/>
      </c>
      <c r="IB126" s="20" t="str">
        <f t="shared" si="312"/>
        <v/>
      </c>
      <c r="IC126" s="20" t="str">
        <f t="shared" si="312"/>
        <v/>
      </c>
      <c r="ID126" s="20" t="str">
        <f t="shared" si="312"/>
        <v/>
      </c>
      <c r="IE126" s="20" t="str">
        <f t="shared" si="312"/>
        <v/>
      </c>
      <c r="IF126" s="20" t="str">
        <f t="shared" si="312"/>
        <v/>
      </c>
      <c r="IG126" s="20" t="str">
        <f t="shared" si="312"/>
        <v/>
      </c>
      <c r="IH126" s="20" t="str">
        <f t="shared" si="313"/>
        <v/>
      </c>
      <c r="II126" s="20" t="str">
        <f t="shared" si="313"/>
        <v/>
      </c>
      <c r="IJ126" s="20" t="str">
        <f t="shared" si="313"/>
        <v/>
      </c>
      <c r="IK126" s="20" t="str">
        <f t="shared" si="313"/>
        <v/>
      </c>
      <c r="IL126" s="20" t="str">
        <f t="shared" si="313"/>
        <v/>
      </c>
      <c r="IM126" s="20" t="str">
        <f t="shared" si="313"/>
        <v/>
      </c>
      <c r="IN126" s="20" t="str">
        <f t="shared" si="313"/>
        <v/>
      </c>
      <c r="IO126" s="20" t="str">
        <f t="shared" si="313"/>
        <v/>
      </c>
      <c r="IP126" s="20" t="str">
        <f t="shared" si="313"/>
        <v/>
      </c>
      <c r="IQ126" s="20" t="str">
        <f t="shared" si="313"/>
        <v/>
      </c>
      <c r="IR126" s="20" t="str">
        <f t="shared" si="313"/>
        <v/>
      </c>
      <c r="IS126" s="20" t="str">
        <f t="shared" si="313"/>
        <v/>
      </c>
      <c r="IT126" s="20" t="str">
        <f t="shared" si="313"/>
        <v/>
      </c>
      <c r="IU126" s="20" t="str">
        <f t="shared" si="313"/>
        <v/>
      </c>
      <c r="IV126" s="20" t="str">
        <f t="shared" si="313"/>
        <v/>
      </c>
    </row>
    <row r="127" spans="1:256" s="20" customFormat="1" x14ac:dyDescent="0.2">
      <c r="A127" s="19">
        <f t="shared" si="188"/>
        <v>115</v>
      </c>
      <c r="B127" s="20" t="str">
        <f t="shared" si="289"/>
        <v/>
      </c>
      <c r="C127" s="20" t="str">
        <f t="shared" si="289"/>
        <v/>
      </c>
      <c r="D127" s="20" t="str">
        <f t="shared" si="289"/>
        <v/>
      </c>
      <c r="E127" s="20" t="str">
        <f t="shared" si="289"/>
        <v/>
      </c>
      <c r="F127" s="20" t="str">
        <f t="shared" si="289"/>
        <v/>
      </c>
      <c r="G127" s="20" t="str">
        <f t="shared" si="289"/>
        <v/>
      </c>
      <c r="H127" s="20" t="str">
        <f t="shared" si="289"/>
        <v/>
      </c>
      <c r="I127" s="20" t="str">
        <f t="shared" si="289"/>
        <v/>
      </c>
      <c r="J127" s="20" t="str">
        <f t="shared" si="289"/>
        <v/>
      </c>
      <c r="K127" s="20" t="str">
        <f t="shared" si="289"/>
        <v/>
      </c>
      <c r="L127" s="20" t="str">
        <f t="shared" si="290"/>
        <v/>
      </c>
      <c r="M127" s="20" t="str">
        <f t="shared" si="290"/>
        <v/>
      </c>
      <c r="N127" s="20" t="str">
        <f t="shared" si="290"/>
        <v/>
      </c>
      <c r="O127" s="20" t="str">
        <f t="shared" si="290"/>
        <v/>
      </c>
      <c r="P127" s="20" t="str">
        <f t="shared" si="290"/>
        <v/>
      </c>
      <c r="Q127" s="20" t="str">
        <f t="shared" si="290"/>
        <v/>
      </c>
      <c r="R127" s="20" t="str">
        <f t="shared" si="290"/>
        <v/>
      </c>
      <c r="S127" s="20" t="str">
        <f t="shared" si="290"/>
        <v/>
      </c>
      <c r="T127" s="20" t="str">
        <f t="shared" si="290"/>
        <v/>
      </c>
      <c r="U127" s="20" t="str">
        <f t="shared" si="290"/>
        <v/>
      </c>
      <c r="V127" s="20" t="str">
        <f t="shared" si="291"/>
        <v/>
      </c>
      <c r="W127" s="20" t="str">
        <f t="shared" si="291"/>
        <v/>
      </c>
      <c r="X127" s="20" t="str">
        <f t="shared" si="291"/>
        <v/>
      </c>
      <c r="Y127" s="20" t="str">
        <f t="shared" si="291"/>
        <v/>
      </c>
      <c r="Z127" s="20" t="str">
        <f t="shared" si="291"/>
        <v/>
      </c>
      <c r="AA127" s="20" t="str">
        <f t="shared" si="291"/>
        <v/>
      </c>
      <c r="AB127" s="20" t="str">
        <f t="shared" si="291"/>
        <v/>
      </c>
      <c r="AC127" s="20" t="str">
        <f t="shared" si="291"/>
        <v/>
      </c>
      <c r="AD127" s="20" t="str">
        <f t="shared" si="291"/>
        <v/>
      </c>
      <c r="AE127" s="20" t="str">
        <f t="shared" si="291"/>
        <v/>
      </c>
      <c r="AF127" s="20" t="str">
        <f t="shared" si="292"/>
        <v/>
      </c>
      <c r="AG127" s="20" t="str">
        <f t="shared" si="292"/>
        <v/>
      </c>
      <c r="AH127" s="20" t="str">
        <f t="shared" si="292"/>
        <v/>
      </c>
      <c r="AI127" s="20" t="str">
        <f t="shared" si="292"/>
        <v/>
      </c>
      <c r="AJ127" s="20" t="str">
        <f t="shared" si="292"/>
        <v/>
      </c>
      <c r="AK127" s="20" t="str">
        <f t="shared" si="292"/>
        <v/>
      </c>
      <c r="AL127" s="20" t="str">
        <f t="shared" si="292"/>
        <v/>
      </c>
      <c r="AM127" s="20" t="str">
        <f t="shared" si="292"/>
        <v/>
      </c>
      <c r="AN127" s="20" t="str">
        <f t="shared" si="292"/>
        <v/>
      </c>
      <c r="AO127" s="20" t="str">
        <f t="shared" si="292"/>
        <v/>
      </c>
      <c r="AP127" s="20" t="str">
        <f t="shared" si="293"/>
        <v/>
      </c>
      <c r="AQ127" s="20" t="str">
        <f t="shared" si="293"/>
        <v/>
      </c>
      <c r="AR127" s="20" t="str">
        <f t="shared" si="293"/>
        <v/>
      </c>
      <c r="AS127" s="20" t="str">
        <f t="shared" si="293"/>
        <v/>
      </c>
      <c r="AT127" s="20" t="str">
        <f t="shared" si="293"/>
        <v/>
      </c>
      <c r="AU127" s="20" t="str">
        <f t="shared" si="293"/>
        <v/>
      </c>
      <c r="AV127" s="20" t="str">
        <f t="shared" si="293"/>
        <v/>
      </c>
      <c r="AW127" s="20" t="str">
        <f t="shared" si="293"/>
        <v/>
      </c>
      <c r="AX127" s="20" t="str">
        <f t="shared" si="293"/>
        <v/>
      </c>
      <c r="AY127" s="20" t="str">
        <f t="shared" si="293"/>
        <v/>
      </c>
      <c r="AZ127" s="20" t="str">
        <f t="shared" si="294"/>
        <v/>
      </c>
      <c r="BA127" s="20" t="str">
        <f t="shared" si="294"/>
        <v/>
      </c>
      <c r="BB127" s="20" t="str">
        <f t="shared" si="294"/>
        <v/>
      </c>
      <c r="BC127" s="20" t="str">
        <f t="shared" si="294"/>
        <v/>
      </c>
      <c r="BD127" s="20" t="str">
        <f t="shared" si="294"/>
        <v/>
      </c>
      <c r="BE127" s="20" t="str">
        <f t="shared" si="294"/>
        <v/>
      </c>
      <c r="BF127" s="20" t="str">
        <f t="shared" si="294"/>
        <v/>
      </c>
      <c r="BG127" s="20" t="str">
        <f t="shared" si="294"/>
        <v/>
      </c>
      <c r="BH127" s="20" t="str">
        <f t="shared" si="294"/>
        <v/>
      </c>
      <c r="BI127" s="20" t="str">
        <f t="shared" si="294"/>
        <v/>
      </c>
      <c r="BJ127" s="20" t="str">
        <f t="shared" si="295"/>
        <v/>
      </c>
      <c r="BK127" s="20" t="str">
        <f t="shared" si="295"/>
        <v/>
      </c>
      <c r="BL127" s="20" t="str">
        <f t="shared" si="295"/>
        <v/>
      </c>
      <c r="BM127" s="20" t="str">
        <f t="shared" si="295"/>
        <v/>
      </c>
      <c r="BN127" s="20" t="str">
        <f t="shared" si="295"/>
        <v/>
      </c>
      <c r="BO127" s="20" t="str">
        <f t="shared" si="295"/>
        <v/>
      </c>
      <c r="BP127" s="20" t="str">
        <f t="shared" si="295"/>
        <v/>
      </c>
      <c r="BQ127" s="20" t="str">
        <f t="shared" si="295"/>
        <v/>
      </c>
      <c r="BR127" s="20" t="str">
        <f t="shared" si="295"/>
        <v/>
      </c>
      <c r="BS127" s="20" t="str">
        <f t="shared" si="295"/>
        <v/>
      </c>
      <c r="BT127" s="20" t="str">
        <f t="shared" si="296"/>
        <v/>
      </c>
      <c r="BU127" s="20" t="str">
        <f t="shared" si="296"/>
        <v/>
      </c>
      <c r="BV127" s="20" t="str">
        <f t="shared" si="296"/>
        <v/>
      </c>
      <c r="BW127" s="20" t="str">
        <f t="shared" si="296"/>
        <v/>
      </c>
      <c r="BX127" s="20" t="str">
        <f t="shared" si="296"/>
        <v/>
      </c>
      <c r="BY127" s="20" t="str">
        <f t="shared" si="296"/>
        <v/>
      </c>
      <c r="BZ127" s="20" t="str">
        <f t="shared" si="296"/>
        <v/>
      </c>
      <c r="CA127" s="20" t="str">
        <f t="shared" si="296"/>
        <v/>
      </c>
      <c r="CB127" s="20" t="str">
        <f t="shared" si="296"/>
        <v/>
      </c>
      <c r="CC127" s="20" t="str">
        <f t="shared" si="296"/>
        <v/>
      </c>
      <c r="CD127" s="20" t="str">
        <f t="shared" si="297"/>
        <v/>
      </c>
      <c r="CE127" s="20" t="str">
        <f t="shared" si="297"/>
        <v/>
      </c>
      <c r="CF127" s="20" t="str">
        <f t="shared" si="297"/>
        <v/>
      </c>
      <c r="CG127" s="20" t="str">
        <f t="shared" si="297"/>
        <v/>
      </c>
      <c r="CH127" s="20" t="str">
        <f t="shared" si="297"/>
        <v/>
      </c>
      <c r="CI127" s="20" t="str">
        <f t="shared" si="297"/>
        <v/>
      </c>
      <c r="CJ127" s="20" t="str">
        <f t="shared" si="297"/>
        <v/>
      </c>
      <c r="CK127" s="20" t="str">
        <f t="shared" si="297"/>
        <v/>
      </c>
      <c r="CL127" s="20" t="str">
        <f t="shared" si="297"/>
        <v/>
      </c>
      <c r="CM127" s="20" t="str">
        <f t="shared" si="297"/>
        <v/>
      </c>
      <c r="CN127" s="20" t="str">
        <f t="shared" si="298"/>
        <v/>
      </c>
      <c r="CO127" s="20" t="str">
        <f t="shared" si="298"/>
        <v/>
      </c>
      <c r="CP127" s="20" t="str">
        <f t="shared" si="298"/>
        <v/>
      </c>
      <c r="CQ127" s="20" t="str">
        <f t="shared" si="298"/>
        <v/>
      </c>
      <c r="CR127" s="20" t="str">
        <f t="shared" si="298"/>
        <v/>
      </c>
      <c r="CS127" s="20" t="str">
        <f t="shared" si="298"/>
        <v/>
      </c>
      <c r="CT127" s="20" t="str">
        <f t="shared" si="298"/>
        <v/>
      </c>
      <c r="CU127" s="20" t="str">
        <f t="shared" si="298"/>
        <v/>
      </c>
      <c r="CV127" s="20" t="str">
        <f t="shared" si="298"/>
        <v/>
      </c>
      <c r="CW127" s="20" t="str">
        <f t="shared" si="298"/>
        <v/>
      </c>
      <c r="CX127" s="20" t="str">
        <f t="shared" si="299"/>
        <v/>
      </c>
      <c r="CY127" s="20" t="str">
        <f t="shared" si="299"/>
        <v/>
      </c>
      <c r="CZ127" s="20" t="str">
        <f t="shared" si="299"/>
        <v/>
      </c>
      <c r="DA127" s="20" t="str">
        <f t="shared" si="299"/>
        <v/>
      </c>
      <c r="DB127" s="20" t="str">
        <f t="shared" si="299"/>
        <v/>
      </c>
      <c r="DC127" s="20" t="str">
        <f t="shared" si="299"/>
        <v/>
      </c>
      <c r="DD127" s="20" t="str">
        <f t="shared" si="299"/>
        <v/>
      </c>
      <c r="DE127" s="20" t="str">
        <f t="shared" si="299"/>
        <v/>
      </c>
      <c r="DF127" s="20" t="str">
        <f t="shared" si="299"/>
        <v/>
      </c>
      <c r="DG127" s="20" t="str">
        <f t="shared" si="299"/>
        <v/>
      </c>
      <c r="DH127" s="20" t="str">
        <f t="shared" si="300"/>
        <v/>
      </c>
      <c r="DI127" s="20" t="str">
        <f t="shared" si="300"/>
        <v/>
      </c>
      <c r="DJ127" s="20" t="str">
        <f t="shared" si="300"/>
        <v/>
      </c>
      <c r="DK127" s="20" t="str">
        <f t="shared" si="300"/>
        <v/>
      </c>
      <c r="DL127" s="20" t="str">
        <f t="shared" si="300"/>
        <v/>
      </c>
      <c r="DM127" s="20" t="str">
        <f t="shared" si="300"/>
        <v/>
      </c>
      <c r="DN127" s="20" t="str">
        <f t="shared" si="300"/>
        <v/>
      </c>
      <c r="DO127" s="20" t="str">
        <f t="shared" si="300"/>
        <v/>
      </c>
      <c r="DP127" s="20" t="str">
        <f t="shared" si="300"/>
        <v/>
      </c>
      <c r="DQ127" s="20" t="str">
        <f t="shared" si="300"/>
        <v/>
      </c>
      <c r="DR127" s="20" t="str">
        <f t="shared" si="301"/>
        <v/>
      </c>
      <c r="DS127" s="20" t="str">
        <f t="shared" si="301"/>
        <v/>
      </c>
      <c r="DT127" s="20" t="str">
        <f t="shared" si="301"/>
        <v/>
      </c>
      <c r="DU127" s="20" t="str">
        <f t="shared" si="301"/>
        <v/>
      </c>
      <c r="DV127" s="20" t="str">
        <f t="shared" si="301"/>
        <v/>
      </c>
      <c r="DW127" s="20" t="str">
        <f t="shared" si="301"/>
        <v/>
      </c>
      <c r="DX127" s="20" t="str">
        <f t="shared" si="301"/>
        <v/>
      </c>
      <c r="DY127" s="20" t="str">
        <f t="shared" si="301"/>
        <v/>
      </c>
      <c r="DZ127" s="20" t="str">
        <f t="shared" si="301"/>
        <v/>
      </c>
      <c r="EA127" s="20" t="str">
        <f t="shared" si="301"/>
        <v/>
      </c>
      <c r="EB127" s="20" t="str">
        <f t="shared" si="302"/>
        <v/>
      </c>
      <c r="EC127" s="20" t="str">
        <f t="shared" si="302"/>
        <v/>
      </c>
      <c r="ED127" s="20" t="str">
        <f t="shared" si="302"/>
        <v/>
      </c>
      <c r="EE127" s="20" t="str">
        <f t="shared" si="302"/>
        <v/>
      </c>
      <c r="EF127" s="20" t="str">
        <f t="shared" si="302"/>
        <v/>
      </c>
      <c r="EG127" s="20" t="str">
        <f t="shared" si="302"/>
        <v/>
      </c>
      <c r="EH127" s="20" t="str">
        <f t="shared" si="302"/>
        <v/>
      </c>
      <c r="EI127" s="20" t="str">
        <f t="shared" si="302"/>
        <v/>
      </c>
      <c r="EJ127" s="20" t="str">
        <f t="shared" si="302"/>
        <v/>
      </c>
      <c r="EK127" s="20" t="str">
        <f t="shared" si="302"/>
        <v/>
      </c>
      <c r="EL127" s="20" t="str">
        <f t="shared" si="303"/>
        <v/>
      </c>
      <c r="EM127" s="20" t="str">
        <f t="shared" si="303"/>
        <v/>
      </c>
      <c r="EN127" s="20" t="str">
        <f t="shared" si="303"/>
        <v/>
      </c>
      <c r="EO127" s="20" t="str">
        <f t="shared" si="303"/>
        <v/>
      </c>
      <c r="EP127" s="20" t="str">
        <f t="shared" si="303"/>
        <v/>
      </c>
      <c r="EQ127" s="20" t="str">
        <f t="shared" si="303"/>
        <v/>
      </c>
      <c r="ER127" s="20" t="str">
        <f t="shared" si="303"/>
        <v/>
      </c>
      <c r="ES127" s="20" t="str">
        <f t="shared" si="303"/>
        <v/>
      </c>
      <c r="ET127" s="20" t="str">
        <f t="shared" si="303"/>
        <v/>
      </c>
      <c r="EU127" s="20" t="str">
        <f t="shared" si="303"/>
        <v/>
      </c>
      <c r="EV127" s="20" t="str">
        <f t="shared" si="304"/>
        <v/>
      </c>
      <c r="EW127" s="20" t="str">
        <f t="shared" si="304"/>
        <v/>
      </c>
      <c r="EX127" s="20" t="str">
        <f t="shared" si="304"/>
        <v/>
      </c>
      <c r="EY127" s="20" t="str">
        <f t="shared" si="304"/>
        <v/>
      </c>
      <c r="EZ127" s="20" t="str">
        <f t="shared" si="304"/>
        <v/>
      </c>
      <c r="FA127" s="20" t="str">
        <f t="shared" si="304"/>
        <v/>
      </c>
      <c r="FB127" s="20" t="str">
        <f t="shared" si="304"/>
        <v/>
      </c>
      <c r="FC127" s="20" t="str">
        <f t="shared" si="304"/>
        <v/>
      </c>
      <c r="FD127" s="20" t="str">
        <f t="shared" si="304"/>
        <v/>
      </c>
      <c r="FE127" s="20" t="str">
        <f t="shared" si="304"/>
        <v/>
      </c>
      <c r="FF127" s="20" t="str">
        <f t="shared" si="305"/>
        <v/>
      </c>
      <c r="FG127" s="20" t="str">
        <f t="shared" si="305"/>
        <v/>
      </c>
      <c r="FH127" s="20" t="str">
        <f t="shared" si="305"/>
        <v/>
      </c>
      <c r="FI127" s="20" t="str">
        <f t="shared" si="305"/>
        <v/>
      </c>
      <c r="FJ127" s="20" t="str">
        <f t="shared" si="305"/>
        <v/>
      </c>
      <c r="FK127" s="20" t="str">
        <f t="shared" si="305"/>
        <v/>
      </c>
      <c r="FL127" s="20" t="str">
        <f t="shared" si="305"/>
        <v/>
      </c>
      <c r="FM127" s="20" t="str">
        <f t="shared" si="305"/>
        <v/>
      </c>
      <c r="FN127" s="20" t="str">
        <f t="shared" si="305"/>
        <v/>
      </c>
      <c r="FO127" s="20" t="str">
        <f t="shared" si="305"/>
        <v/>
      </c>
      <c r="FP127" s="20" t="str">
        <f t="shared" si="306"/>
        <v/>
      </c>
      <c r="FQ127" s="20" t="str">
        <f t="shared" si="306"/>
        <v/>
      </c>
      <c r="FR127" s="20" t="str">
        <f t="shared" si="306"/>
        <v/>
      </c>
      <c r="FS127" s="20" t="str">
        <f t="shared" si="306"/>
        <v/>
      </c>
      <c r="FT127" s="20" t="str">
        <f t="shared" si="306"/>
        <v/>
      </c>
      <c r="FU127" s="20" t="str">
        <f t="shared" si="306"/>
        <v/>
      </c>
      <c r="FV127" s="20" t="str">
        <f t="shared" si="306"/>
        <v/>
      </c>
      <c r="FW127" s="20" t="str">
        <f t="shared" si="306"/>
        <v/>
      </c>
      <c r="FX127" s="20" t="str">
        <f t="shared" si="306"/>
        <v/>
      </c>
      <c r="FY127" s="20" t="str">
        <f t="shared" si="306"/>
        <v/>
      </c>
      <c r="FZ127" s="20" t="str">
        <f t="shared" si="307"/>
        <v/>
      </c>
      <c r="GA127" s="20" t="str">
        <f t="shared" si="307"/>
        <v/>
      </c>
      <c r="GB127" s="20" t="str">
        <f t="shared" si="307"/>
        <v/>
      </c>
      <c r="GC127" s="20" t="str">
        <f t="shared" si="307"/>
        <v/>
      </c>
      <c r="GD127" s="20" t="str">
        <f t="shared" si="307"/>
        <v/>
      </c>
      <c r="GE127" s="20" t="str">
        <f t="shared" si="307"/>
        <v/>
      </c>
      <c r="GF127" s="20" t="str">
        <f t="shared" si="307"/>
        <v/>
      </c>
      <c r="GG127" s="20" t="str">
        <f t="shared" si="307"/>
        <v/>
      </c>
      <c r="GH127" s="20" t="str">
        <f t="shared" si="307"/>
        <v/>
      </c>
      <c r="GI127" s="20" t="str">
        <f t="shared" si="307"/>
        <v/>
      </c>
      <c r="GJ127" s="20" t="str">
        <f t="shared" si="308"/>
        <v/>
      </c>
      <c r="GK127" s="20" t="str">
        <f t="shared" si="308"/>
        <v/>
      </c>
      <c r="GL127" s="20" t="str">
        <f t="shared" si="308"/>
        <v/>
      </c>
      <c r="GM127" s="20" t="str">
        <f t="shared" si="308"/>
        <v/>
      </c>
      <c r="GN127" s="20" t="str">
        <f t="shared" si="308"/>
        <v/>
      </c>
      <c r="GO127" s="20" t="str">
        <f t="shared" si="308"/>
        <v/>
      </c>
      <c r="GP127" s="20" t="str">
        <f t="shared" si="308"/>
        <v/>
      </c>
      <c r="GQ127" s="20" t="str">
        <f t="shared" si="308"/>
        <v/>
      </c>
      <c r="GR127" s="20" t="str">
        <f t="shared" si="308"/>
        <v/>
      </c>
      <c r="GS127" s="20" t="str">
        <f t="shared" si="308"/>
        <v/>
      </c>
      <c r="GT127" s="20" t="str">
        <f t="shared" si="309"/>
        <v/>
      </c>
      <c r="GU127" s="20" t="str">
        <f t="shared" si="309"/>
        <v/>
      </c>
      <c r="GV127" s="20" t="str">
        <f t="shared" si="309"/>
        <v/>
      </c>
      <c r="GW127" s="20" t="str">
        <f t="shared" si="309"/>
        <v/>
      </c>
      <c r="GX127" s="20" t="str">
        <f t="shared" si="309"/>
        <v/>
      </c>
      <c r="GY127" s="20" t="str">
        <f t="shared" si="309"/>
        <v/>
      </c>
      <c r="GZ127" s="20" t="str">
        <f t="shared" si="309"/>
        <v/>
      </c>
      <c r="HA127" s="20" t="str">
        <f t="shared" si="309"/>
        <v/>
      </c>
      <c r="HB127" s="20" t="str">
        <f t="shared" si="309"/>
        <v/>
      </c>
      <c r="HC127" s="20" t="str">
        <f t="shared" si="309"/>
        <v/>
      </c>
      <c r="HD127" s="20" t="str">
        <f t="shared" si="310"/>
        <v/>
      </c>
      <c r="HE127" s="20" t="str">
        <f t="shared" si="310"/>
        <v/>
      </c>
      <c r="HF127" s="20" t="str">
        <f t="shared" si="310"/>
        <v/>
      </c>
      <c r="HG127" s="20" t="str">
        <f t="shared" si="310"/>
        <v/>
      </c>
      <c r="HH127" s="20" t="str">
        <f t="shared" si="310"/>
        <v/>
      </c>
      <c r="HI127" s="20" t="str">
        <f t="shared" si="310"/>
        <v/>
      </c>
      <c r="HJ127" s="20" t="str">
        <f t="shared" si="310"/>
        <v/>
      </c>
      <c r="HK127" s="20" t="str">
        <f t="shared" si="310"/>
        <v/>
      </c>
      <c r="HL127" s="20" t="str">
        <f t="shared" si="310"/>
        <v/>
      </c>
      <c r="HM127" s="20" t="str">
        <f t="shared" si="310"/>
        <v/>
      </c>
      <c r="HN127" s="20" t="str">
        <f t="shared" si="311"/>
        <v/>
      </c>
      <c r="HO127" s="20" t="str">
        <f t="shared" si="311"/>
        <v/>
      </c>
      <c r="HP127" s="20" t="str">
        <f t="shared" si="311"/>
        <v/>
      </c>
      <c r="HQ127" s="20" t="str">
        <f t="shared" si="311"/>
        <v/>
      </c>
      <c r="HR127" s="20" t="str">
        <f t="shared" si="311"/>
        <v/>
      </c>
      <c r="HS127" s="20" t="str">
        <f t="shared" si="311"/>
        <v/>
      </c>
      <c r="HT127" s="20" t="str">
        <f t="shared" si="311"/>
        <v/>
      </c>
      <c r="HU127" s="20" t="str">
        <f t="shared" si="311"/>
        <v/>
      </c>
      <c r="HV127" s="20" t="str">
        <f t="shared" si="311"/>
        <v/>
      </c>
      <c r="HW127" s="20" t="str">
        <f t="shared" si="311"/>
        <v/>
      </c>
      <c r="HX127" s="20" t="str">
        <f t="shared" si="312"/>
        <v/>
      </c>
      <c r="HY127" s="20" t="str">
        <f t="shared" si="312"/>
        <v/>
      </c>
      <c r="HZ127" s="20" t="str">
        <f t="shared" si="312"/>
        <v/>
      </c>
      <c r="IA127" s="20" t="str">
        <f t="shared" si="312"/>
        <v/>
      </c>
      <c r="IB127" s="20" t="str">
        <f t="shared" si="312"/>
        <v/>
      </c>
      <c r="IC127" s="20" t="str">
        <f t="shared" si="312"/>
        <v/>
      </c>
      <c r="ID127" s="20" t="str">
        <f t="shared" si="312"/>
        <v/>
      </c>
      <c r="IE127" s="20" t="str">
        <f t="shared" si="312"/>
        <v/>
      </c>
      <c r="IF127" s="20" t="str">
        <f t="shared" si="312"/>
        <v/>
      </c>
      <c r="IG127" s="20" t="str">
        <f t="shared" si="312"/>
        <v/>
      </c>
      <c r="IH127" s="20" t="str">
        <f t="shared" si="313"/>
        <v/>
      </c>
      <c r="II127" s="20" t="str">
        <f t="shared" si="313"/>
        <v/>
      </c>
      <c r="IJ127" s="20" t="str">
        <f t="shared" si="313"/>
        <v/>
      </c>
      <c r="IK127" s="20" t="str">
        <f t="shared" si="313"/>
        <v/>
      </c>
      <c r="IL127" s="20" t="str">
        <f t="shared" si="313"/>
        <v/>
      </c>
      <c r="IM127" s="20" t="str">
        <f t="shared" si="313"/>
        <v/>
      </c>
      <c r="IN127" s="20" t="str">
        <f t="shared" si="313"/>
        <v/>
      </c>
      <c r="IO127" s="20" t="str">
        <f t="shared" si="313"/>
        <v/>
      </c>
      <c r="IP127" s="20" t="str">
        <f t="shared" si="313"/>
        <v/>
      </c>
      <c r="IQ127" s="20" t="str">
        <f t="shared" si="313"/>
        <v/>
      </c>
      <c r="IR127" s="20" t="str">
        <f t="shared" si="313"/>
        <v/>
      </c>
      <c r="IS127" s="20" t="str">
        <f t="shared" si="313"/>
        <v/>
      </c>
      <c r="IT127" s="20" t="str">
        <f t="shared" si="313"/>
        <v/>
      </c>
      <c r="IU127" s="20" t="str">
        <f t="shared" si="313"/>
        <v/>
      </c>
      <c r="IV127" s="20" t="str">
        <f t="shared" si="313"/>
        <v/>
      </c>
    </row>
    <row r="128" spans="1:256" s="20" customFormat="1" x14ac:dyDescent="0.2">
      <c r="A128" s="19">
        <f t="shared" si="188"/>
        <v>116</v>
      </c>
      <c r="B128" s="20" t="str">
        <f t="shared" si="289"/>
        <v/>
      </c>
      <c r="C128" s="20" t="str">
        <f t="shared" si="289"/>
        <v/>
      </c>
      <c r="D128" s="20" t="str">
        <f t="shared" si="289"/>
        <v/>
      </c>
      <c r="E128" s="20" t="str">
        <f t="shared" si="289"/>
        <v/>
      </c>
      <c r="F128" s="20" t="str">
        <f t="shared" si="289"/>
        <v/>
      </c>
      <c r="G128" s="20" t="str">
        <f t="shared" si="289"/>
        <v/>
      </c>
      <c r="H128" s="20" t="str">
        <f t="shared" si="289"/>
        <v/>
      </c>
      <c r="I128" s="20" t="str">
        <f t="shared" si="289"/>
        <v/>
      </c>
      <c r="J128" s="20" t="str">
        <f t="shared" si="289"/>
        <v/>
      </c>
      <c r="K128" s="20" t="str">
        <f t="shared" si="289"/>
        <v/>
      </c>
      <c r="L128" s="20" t="str">
        <f t="shared" si="290"/>
        <v/>
      </c>
      <c r="M128" s="20" t="str">
        <f t="shared" si="290"/>
        <v/>
      </c>
      <c r="N128" s="20" t="str">
        <f t="shared" si="290"/>
        <v/>
      </c>
      <c r="O128" s="20" t="str">
        <f t="shared" si="290"/>
        <v/>
      </c>
      <c r="P128" s="20" t="str">
        <f t="shared" si="290"/>
        <v/>
      </c>
      <c r="Q128" s="20" t="str">
        <f t="shared" si="290"/>
        <v/>
      </c>
      <c r="R128" s="20" t="str">
        <f t="shared" si="290"/>
        <v/>
      </c>
      <c r="S128" s="20" t="str">
        <f t="shared" si="290"/>
        <v/>
      </c>
      <c r="T128" s="20" t="str">
        <f t="shared" si="290"/>
        <v/>
      </c>
      <c r="U128" s="20" t="str">
        <f t="shared" si="290"/>
        <v/>
      </c>
      <c r="V128" s="20" t="str">
        <f t="shared" si="291"/>
        <v/>
      </c>
      <c r="W128" s="20" t="str">
        <f t="shared" si="291"/>
        <v/>
      </c>
      <c r="X128" s="20" t="str">
        <f t="shared" si="291"/>
        <v/>
      </c>
      <c r="Y128" s="20" t="str">
        <f t="shared" si="291"/>
        <v/>
      </c>
      <c r="Z128" s="20" t="str">
        <f t="shared" si="291"/>
        <v/>
      </c>
      <c r="AA128" s="20" t="str">
        <f t="shared" si="291"/>
        <v/>
      </c>
      <c r="AB128" s="20" t="str">
        <f t="shared" si="291"/>
        <v/>
      </c>
      <c r="AC128" s="20" t="str">
        <f t="shared" si="291"/>
        <v/>
      </c>
      <c r="AD128" s="20" t="str">
        <f t="shared" si="291"/>
        <v/>
      </c>
      <c r="AE128" s="20" t="str">
        <f t="shared" si="291"/>
        <v/>
      </c>
      <c r="AF128" s="20" t="str">
        <f t="shared" si="292"/>
        <v/>
      </c>
      <c r="AG128" s="20" t="str">
        <f t="shared" si="292"/>
        <v/>
      </c>
      <c r="AH128" s="20" t="str">
        <f t="shared" si="292"/>
        <v/>
      </c>
      <c r="AI128" s="20" t="str">
        <f t="shared" si="292"/>
        <v/>
      </c>
      <c r="AJ128" s="20" t="str">
        <f t="shared" si="292"/>
        <v/>
      </c>
      <c r="AK128" s="20" t="str">
        <f t="shared" si="292"/>
        <v/>
      </c>
      <c r="AL128" s="20" t="str">
        <f t="shared" si="292"/>
        <v/>
      </c>
      <c r="AM128" s="20" t="str">
        <f t="shared" si="292"/>
        <v/>
      </c>
      <c r="AN128" s="20" t="str">
        <f t="shared" si="292"/>
        <v/>
      </c>
      <c r="AO128" s="20" t="str">
        <f t="shared" si="292"/>
        <v/>
      </c>
      <c r="AP128" s="20" t="str">
        <f t="shared" si="293"/>
        <v/>
      </c>
      <c r="AQ128" s="20" t="str">
        <f t="shared" si="293"/>
        <v/>
      </c>
      <c r="AR128" s="20" t="str">
        <f t="shared" si="293"/>
        <v/>
      </c>
      <c r="AS128" s="20" t="str">
        <f t="shared" si="293"/>
        <v/>
      </c>
      <c r="AT128" s="20" t="str">
        <f t="shared" si="293"/>
        <v/>
      </c>
      <c r="AU128" s="20" t="str">
        <f t="shared" si="293"/>
        <v/>
      </c>
      <c r="AV128" s="20" t="str">
        <f t="shared" si="293"/>
        <v/>
      </c>
      <c r="AW128" s="20" t="str">
        <f t="shared" si="293"/>
        <v/>
      </c>
      <c r="AX128" s="20" t="str">
        <f t="shared" si="293"/>
        <v/>
      </c>
      <c r="AY128" s="20" t="str">
        <f t="shared" si="293"/>
        <v/>
      </c>
      <c r="AZ128" s="20" t="str">
        <f t="shared" si="294"/>
        <v/>
      </c>
      <c r="BA128" s="20" t="str">
        <f t="shared" si="294"/>
        <v/>
      </c>
      <c r="BB128" s="20" t="str">
        <f t="shared" si="294"/>
        <v/>
      </c>
      <c r="BC128" s="20" t="str">
        <f t="shared" si="294"/>
        <v/>
      </c>
      <c r="BD128" s="20" t="str">
        <f t="shared" si="294"/>
        <v/>
      </c>
      <c r="BE128" s="20" t="str">
        <f t="shared" si="294"/>
        <v/>
      </c>
      <c r="BF128" s="20" t="str">
        <f t="shared" si="294"/>
        <v/>
      </c>
      <c r="BG128" s="20" t="str">
        <f t="shared" si="294"/>
        <v/>
      </c>
      <c r="BH128" s="20" t="str">
        <f t="shared" si="294"/>
        <v/>
      </c>
      <c r="BI128" s="20" t="str">
        <f t="shared" si="294"/>
        <v/>
      </c>
      <c r="BJ128" s="20" t="str">
        <f t="shared" si="295"/>
        <v/>
      </c>
      <c r="BK128" s="20" t="str">
        <f t="shared" si="295"/>
        <v/>
      </c>
      <c r="BL128" s="20" t="str">
        <f t="shared" si="295"/>
        <v/>
      </c>
      <c r="BM128" s="20" t="str">
        <f t="shared" si="295"/>
        <v/>
      </c>
      <c r="BN128" s="20" t="str">
        <f t="shared" si="295"/>
        <v/>
      </c>
      <c r="BO128" s="20" t="str">
        <f t="shared" si="295"/>
        <v/>
      </c>
      <c r="BP128" s="20" t="str">
        <f t="shared" si="295"/>
        <v/>
      </c>
      <c r="BQ128" s="20" t="str">
        <f t="shared" si="295"/>
        <v/>
      </c>
      <c r="BR128" s="20" t="str">
        <f t="shared" si="295"/>
        <v/>
      </c>
      <c r="BS128" s="20" t="str">
        <f t="shared" si="295"/>
        <v/>
      </c>
      <c r="BT128" s="20" t="str">
        <f t="shared" si="296"/>
        <v/>
      </c>
      <c r="BU128" s="20" t="str">
        <f t="shared" si="296"/>
        <v/>
      </c>
      <c r="BV128" s="20" t="str">
        <f t="shared" si="296"/>
        <v/>
      </c>
      <c r="BW128" s="20" t="str">
        <f t="shared" si="296"/>
        <v/>
      </c>
      <c r="BX128" s="20" t="str">
        <f t="shared" si="296"/>
        <v/>
      </c>
      <c r="BY128" s="20" t="str">
        <f t="shared" si="296"/>
        <v/>
      </c>
      <c r="BZ128" s="20" t="str">
        <f t="shared" si="296"/>
        <v/>
      </c>
      <c r="CA128" s="20" t="str">
        <f t="shared" si="296"/>
        <v/>
      </c>
      <c r="CB128" s="20" t="str">
        <f t="shared" si="296"/>
        <v/>
      </c>
      <c r="CC128" s="20" t="str">
        <f t="shared" si="296"/>
        <v/>
      </c>
      <c r="CD128" s="20" t="str">
        <f t="shared" si="297"/>
        <v/>
      </c>
      <c r="CE128" s="20" t="str">
        <f t="shared" si="297"/>
        <v/>
      </c>
      <c r="CF128" s="20" t="str">
        <f t="shared" si="297"/>
        <v/>
      </c>
      <c r="CG128" s="20" t="str">
        <f t="shared" si="297"/>
        <v/>
      </c>
      <c r="CH128" s="20" t="str">
        <f t="shared" si="297"/>
        <v/>
      </c>
      <c r="CI128" s="20" t="str">
        <f t="shared" si="297"/>
        <v/>
      </c>
      <c r="CJ128" s="20" t="str">
        <f t="shared" si="297"/>
        <v/>
      </c>
      <c r="CK128" s="20" t="str">
        <f t="shared" si="297"/>
        <v/>
      </c>
      <c r="CL128" s="20" t="str">
        <f t="shared" si="297"/>
        <v/>
      </c>
      <c r="CM128" s="20" t="str">
        <f t="shared" si="297"/>
        <v/>
      </c>
      <c r="CN128" s="20" t="str">
        <f t="shared" si="298"/>
        <v/>
      </c>
      <c r="CO128" s="20" t="str">
        <f t="shared" si="298"/>
        <v/>
      </c>
      <c r="CP128" s="20" t="str">
        <f t="shared" si="298"/>
        <v/>
      </c>
      <c r="CQ128" s="20" t="str">
        <f t="shared" si="298"/>
        <v/>
      </c>
      <c r="CR128" s="20" t="str">
        <f t="shared" si="298"/>
        <v/>
      </c>
      <c r="CS128" s="20" t="str">
        <f t="shared" si="298"/>
        <v/>
      </c>
      <c r="CT128" s="20" t="str">
        <f t="shared" si="298"/>
        <v/>
      </c>
      <c r="CU128" s="20" t="str">
        <f t="shared" si="298"/>
        <v/>
      </c>
      <c r="CV128" s="20" t="str">
        <f t="shared" si="298"/>
        <v/>
      </c>
      <c r="CW128" s="20" t="str">
        <f t="shared" si="298"/>
        <v/>
      </c>
      <c r="CX128" s="20" t="str">
        <f t="shared" si="299"/>
        <v/>
      </c>
      <c r="CY128" s="20" t="str">
        <f t="shared" si="299"/>
        <v/>
      </c>
      <c r="CZ128" s="20" t="str">
        <f t="shared" si="299"/>
        <v/>
      </c>
      <c r="DA128" s="20" t="str">
        <f t="shared" si="299"/>
        <v/>
      </c>
      <c r="DB128" s="20" t="str">
        <f t="shared" si="299"/>
        <v/>
      </c>
      <c r="DC128" s="20" t="str">
        <f t="shared" si="299"/>
        <v/>
      </c>
      <c r="DD128" s="20" t="str">
        <f t="shared" si="299"/>
        <v/>
      </c>
      <c r="DE128" s="20" t="str">
        <f t="shared" si="299"/>
        <v/>
      </c>
      <c r="DF128" s="20" t="str">
        <f t="shared" si="299"/>
        <v/>
      </c>
      <c r="DG128" s="20" t="str">
        <f t="shared" si="299"/>
        <v/>
      </c>
      <c r="DH128" s="20" t="str">
        <f t="shared" si="300"/>
        <v/>
      </c>
      <c r="DI128" s="20" t="str">
        <f t="shared" si="300"/>
        <v/>
      </c>
      <c r="DJ128" s="20" t="str">
        <f t="shared" si="300"/>
        <v/>
      </c>
      <c r="DK128" s="20" t="str">
        <f t="shared" si="300"/>
        <v/>
      </c>
      <c r="DL128" s="20" t="str">
        <f t="shared" si="300"/>
        <v/>
      </c>
      <c r="DM128" s="20" t="str">
        <f t="shared" si="300"/>
        <v/>
      </c>
      <c r="DN128" s="20" t="str">
        <f t="shared" si="300"/>
        <v/>
      </c>
      <c r="DO128" s="20" t="str">
        <f t="shared" si="300"/>
        <v/>
      </c>
      <c r="DP128" s="20" t="str">
        <f t="shared" si="300"/>
        <v/>
      </c>
      <c r="DQ128" s="20" t="str">
        <f t="shared" si="300"/>
        <v/>
      </c>
      <c r="DR128" s="20" t="str">
        <f t="shared" si="301"/>
        <v/>
      </c>
      <c r="DS128" s="20" t="str">
        <f t="shared" si="301"/>
        <v/>
      </c>
      <c r="DT128" s="20" t="str">
        <f t="shared" si="301"/>
        <v/>
      </c>
      <c r="DU128" s="20" t="str">
        <f t="shared" si="301"/>
        <v/>
      </c>
      <c r="DV128" s="20" t="str">
        <f t="shared" si="301"/>
        <v/>
      </c>
      <c r="DW128" s="20" t="str">
        <f t="shared" si="301"/>
        <v/>
      </c>
      <c r="DX128" s="20" t="str">
        <f t="shared" si="301"/>
        <v/>
      </c>
      <c r="DY128" s="20" t="str">
        <f t="shared" si="301"/>
        <v/>
      </c>
      <c r="DZ128" s="20" t="str">
        <f t="shared" si="301"/>
        <v/>
      </c>
      <c r="EA128" s="20" t="str">
        <f t="shared" si="301"/>
        <v/>
      </c>
      <c r="EB128" s="20" t="str">
        <f t="shared" si="302"/>
        <v/>
      </c>
      <c r="EC128" s="20" t="str">
        <f t="shared" si="302"/>
        <v/>
      </c>
      <c r="ED128" s="20" t="str">
        <f t="shared" si="302"/>
        <v/>
      </c>
      <c r="EE128" s="20" t="str">
        <f t="shared" si="302"/>
        <v/>
      </c>
      <c r="EF128" s="20" t="str">
        <f t="shared" si="302"/>
        <v/>
      </c>
      <c r="EG128" s="20" t="str">
        <f t="shared" si="302"/>
        <v/>
      </c>
      <c r="EH128" s="20" t="str">
        <f t="shared" si="302"/>
        <v/>
      </c>
      <c r="EI128" s="20" t="str">
        <f t="shared" si="302"/>
        <v/>
      </c>
      <c r="EJ128" s="20" t="str">
        <f t="shared" si="302"/>
        <v/>
      </c>
      <c r="EK128" s="20" t="str">
        <f t="shared" si="302"/>
        <v/>
      </c>
      <c r="EL128" s="20" t="str">
        <f t="shared" si="303"/>
        <v/>
      </c>
      <c r="EM128" s="20" t="str">
        <f t="shared" si="303"/>
        <v/>
      </c>
      <c r="EN128" s="20" t="str">
        <f t="shared" si="303"/>
        <v/>
      </c>
      <c r="EO128" s="20" t="str">
        <f t="shared" si="303"/>
        <v/>
      </c>
      <c r="EP128" s="20" t="str">
        <f t="shared" si="303"/>
        <v/>
      </c>
      <c r="EQ128" s="20" t="str">
        <f t="shared" si="303"/>
        <v/>
      </c>
      <c r="ER128" s="20" t="str">
        <f t="shared" si="303"/>
        <v/>
      </c>
      <c r="ES128" s="20" t="str">
        <f t="shared" si="303"/>
        <v/>
      </c>
      <c r="ET128" s="20" t="str">
        <f t="shared" si="303"/>
        <v/>
      </c>
      <c r="EU128" s="20" t="str">
        <f t="shared" si="303"/>
        <v/>
      </c>
      <c r="EV128" s="20" t="str">
        <f t="shared" si="304"/>
        <v/>
      </c>
      <c r="EW128" s="20" t="str">
        <f t="shared" si="304"/>
        <v/>
      </c>
      <c r="EX128" s="20" t="str">
        <f t="shared" si="304"/>
        <v/>
      </c>
      <c r="EY128" s="20" t="str">
        <f t="shared" si="304"/>
        <v/>
      </c>
      <c r="EZ128" s="20" t="str">
        <f t="shared" si="304"/>
        <v/>
      </c>
      <c r="FA128" s="20" t="str">
        <f t="shared" si="304"/>
        <v/>
      </c>
      <c r="FB128" s="20" t="str">
        <f t="shared" si="304"/>
        <v/>
      </c>
      <c r="FC128" s="20" t="str">
        <f t="shared" si="304"/>
        <v/>
      </c>
      <c r="FD128" s="20" t="str">
        <f t="shared" si="304"/>
        <v/>
      </c>
      <c r="FE128" s="20" t="str">
        <f t="shared" si="304"/>
        <v/>
      </c>
      <c r="FF128" s="20" t="str">
        <f t="shared" si="305"/>
        <v/>
      </c>
      <c r="FG128" s="20" t="str">
        <f t="shared" si="305"/>
        <v/>
      </c>
      <c r="FH128" s="20" t="str">
        <f t="shared" si="305"/>
        <v/>
      </c>
      <c r="FI128" s="20" t="str">
        <f t="shared" si="305"/>
        <v/>
      </c>
      <c r="FJ128" s="20" t="str">
        <f t="shared" si="305"/>
        <v/>
      </c>
      <c r="FK128" s="20" t="str">
        <f t="shared" si="305"/>
        <v/>
      </c>
      <c r="FL128" s="20" t="str">
        <f t="shared" si="305"/>
        <v/>
      </c>
      <c r="FM128" s="20" t="str">
        <f t="shared" si="305"/>
        <v/>
      </c>
      <c r="FN128" s="20" t="str">
        <f t="shared" si="305"/>
        <v/>
      </c>
      <c r="FO128" s="20" t="str">
        <f t="shared" si="305"/>
        <v/>
      </c>
      <c r="FP128" s="20" t="str">
        <f t="shared" si="306"/>
        <v/>
      </c>
      <c r="FQ128" s="20" t="str">
        <f t="shared" si="306"/>
        <v/>
      </c>
      <c r="FR128" s="20" t="str">
        <f t="shared" si="306"/>
        <v/>
      </c>
      <c r="FS128" s="20" t="str">
        <f t="shared" si="306"/>
        <v/>
      </c>
      <c r="FT128" s="20" t="str">
        <f t="shared" si="306"/>
        <v/>
      </c>
      <c r="FU128" s="20" t="str">
        <f t="shared" si="306"/>
        <v/>
      </c>
      <c r="FV128" s="20" t="str">
        <f t="shared" si="306"/>
        <v/>
      </c>
      <c r="FW128" s="20" t="str">
        <f t="shared" si="306"/>
        <v/>
      </c>
      <c r="FX128" s="20" t="str">
        <f t="shared" si="306"/>
        <v/>
      </c>
      <c r="FY128" s="20" t="str">
        <f t="shared" si="306"/>
        <v/>
      </c>
      <c r="FZ128" s="20" t="str">
        <f t="shared" si="307"/>
        <v/>
      </c>
      <c r="GA128" s="20" t="str">
        <f t="shared" si="307"/>
        <v/>
      </c>
      <c r="GB128" s="20" t="str">
        <f t="shared" si="307"/>
        <v/>
      </c>
      <c r="GC128" s="20" t="str">
        <f t="shared" si="307"/>
        <v/>
      </c>
      <c r="GD128" s="20" t="str">
        <f t="shared" si="307"/>
        <v/>
      </c>
      <c r="GE128" s="20" t="str">
        <f t="shared" si="307"/>
        <v/>
      </c>
      <c r="GF128" s="20" t="str">
        <f t="shared" si="307"/>
        <v/>
      </c>
      <c r="GG128" s="20" t="str">
        <f t="shared" si="307"/>
        <v/>
      </c>
      <c r="GH128" s="20" t="str">
        <f t="shared" si="307"/>
        <v/>
      </c>
      <c r="GI128" s="20" t="str">
        <f t="shared" si="307"/>
        <v/>
      </c>
      <c r="GJ128" s="20" t="str">
        <f t="shared" si="308"/>
        <v/>
      </c>
      <c r="GK128" s="20" t="str">
        <f t="shared" si="308"/>
        <v/>
      </c>
      <c r="GL128" s="20" t="str">
        <f t="shared" si="308"/>
        <v/>
      </c>
      <c r="GM128" s="20" t="str">
        <f t="shared" si="308"/>
        <v/>
      </c>
      <c r="GN128" s="20" t="str">
        <f t="shared" si="308"/>
        <v/>
      </c>
      <c r="GO128" s="20" t="str">
        <f t="shared" si="308"/>
        <v/>
      </c>
      <c r="GP128" s="20" t="str">
        <f t="shared" si="308"/>
        <v/>
      </c>
      <c r="GQ128" s="20" t="str">
        <f t="shared" si="308"/>
        <v/>
      </c>
      <c r="GR128" s="20" t="str">
        <f t="shared" si="308"/>
        <v/>
      </c>
      <c r="GS128" s="20" t="str">
        <f t="shared" si="308"/>
        <v/>
      </c>
      <c r="GT128" s="20" t="str">
        <f t="shared" si="309"/>
        <v/>
      </c>
      <c r="GU128" s="20" t="str">
        <f t="shared" si="309"/>
        <v/>
      </c>
      <c r="GV128" s="20" t="str">
        <f t="shared" si="309"/>
        <v/>
      </c>
      <c r="GW128" s="20" t="str">
        <f t="shared" si="309"/>
        <v/>
      </c>
      <c r="GX128" s="20" t="str">
        <f t="shared" si="309"/>
        <v/>
      </c>
      <c r="GY128" s="20" t="str">
        <f t="shared" si="309"/>
        <v/>
      </c>
      <c r="GZ128" s="20" t="str">
        <f t="shared" si="309"/>
        <v/>
      </c>
      <c r="HA128" s="20" t="str">
        <f t="shared" si="309"/>
        <v/>
      </c>
      <c r="HB128" s="20" t="str">
        <f t="shared" si="309"/>
        <v/>
      </c>
      <c r="HC128" s="20" t="str">
        <f t="shared" si="309"/>
        <v/>
      </c>
      <c r="HD128" s="20" t="str">
        <f t="shared" si="310"/>
        <v/>
      </c>
      <c r="HE128" s="20" t="str">
        <f t="shared" si="310"/>
        <v/>
      </c>
      <c r="HF128" s="20" t="str">
        <f t="shared" si="310"/>
        <v/>
      </c>
      <c r="HG128" s="20" t="str">
        <f t="shared" si="310"/>
        <v/>
      </c>
      <c r="HH128" s="20" t="str">
        <f t="shared" si="310"/>
        <v/>
      </c>
      <c r="HI128" s="20" t="str">
        <f t="shared" si="310"/>
        <v/>
      </c>
      <c r="HJ128" s="20" t="str">
        <f t="shared" si="310"/>
        <v/>
      </c>
      <c r="HK128" s="20" t="str">
        <f t="shared" si="310"/>
        <v/>
      </c>
      <c r="HL128" s="20" t="str">
        <f t="shared" si="310"/>
        <v/>
      </c>
      <c r="HM128" s="20" t="str">
        <f t="shared" si="310"/>
        <v/>
      </c>
      <c r="HN128" s="20" t="str">
        <f t="shared" si="311"/>
        <v/>
      </c>
      <c r="HO128" s="20" t="str">
        <f t="shared" si="311"/>
        <v/>
      </c>
      <c r="HP128" s="20" t="str">
        <f t="shared" si="311"/>
        <v/>
      </c>
      <c r="HQ128" s="20" t="str">
        <f t="shared" si="311"/>
        <v/>
      </c>
      <c r="HR128" s="20" t="str">
        <f t="shared" si="311"/>
        <v/>
      </c>
      <c r="HS128" s="20" t="str">
        <f t="shared" si="311"/>
        <v/>
      </c>
      <c r="HT128" s="20" t="str">
        <f t="shared" si="311"/>
        <v/>
      </c>
      <c r="HU128" s="20" t="str">
        <f t="shared" si="311"/>
        <v/>
      </c>
      <c r="HV128" s="20" t="str">
        <f t="shared" si="311"/>
        <v/>
      </c>
      <c r="HW128" s="20" t="str">
        <f t="shared" si="311"/>
        <v/>
      </c>
      <c r="HX128" s="20" t="str">
        <f t="shared" si="312"/>
        <v/>
      </c>
      <c r="HY128" s="20" t="str">
        <f t="shared" si="312"/>
        <v/>
      </c>
      <c r="HZ128" s="20" t="str">
        <f t="shared" si="312"/>
        <v/>
      </c>
      <c r="IA128" s="20" t="str">
        <f t="shared" si="312"/>
        <v/>
      </c>
      <c r="IB128" s="20" t="str">
        <f t="shared" si="312"/>
        <v/>
      </c>
      <c r="IC128" s="20" t="str">
        <f t="shared" si="312"/>
        <v/>
      </c>
      <c r="ID128" s="20" t="str">
        <f t="shared" si="312"/>
        <v/>
      </c>
      <c r="IE128" s="20" t="str">
        <f t="shared" si="312"/>
        <v/>
      </c>
      <c r="IF128" s="20" t="str">
        <f t="shared" si="312"/>
        <v/>
      </c>
      <c r="IG128" s="20" t="str">
        <f t="shared" si="312"/>
        <v/>
      </c>
      <c r="IH128" s="20" t="str">
        <f t="shared" si="313"/>
        <v/>
      </c>
      <c r="II128" s="20" t="str">
        <f t="shared" si="313"/>
        <v/>
      </c>
      <c r="IJ128" s="20" t="str">
        <f t="shared" si="313"/>
        <v/>
      </c>
      <c r="IK128" s="20" t="str">
        <f t="shared" si="313"/>
        <v/>
      </c>
      <c r="IL128" s="20" t="str">
        <f t="shared" si="313"/>
        <v/>
      </c>
      <c r="IM128" s="20" t="str">
        <f t="shared" si="313"/>
        <v/>
      </c>
      <c r="IN128" s="20" t="str">
        <f t="shared" si="313"/>
        <v/>
      </c>
      <c r="IO128" s="20" t="str">
        <f t="shared" si="313"/>
        <v/>
      </c>
      <c r="IP128" s="20" t="str">
        <f t="shared" si="313"/>
        <v/>
      </c>
      <c r="IQ128" s="20" t="str">
        <f t="shared" si="313"/>
        <v/>
      </c>
      <c r="IR128" s="20" t="str">
        <f t="shared" si="313"/>
        <v/>
      </c>
      <c r="IS128" s="20" t="str">
        <f t="shared" si="313"/>
        <v/>
      </c>
      <c r="IT128" s="20" t="str">
        <f t="shared" si="313"/>
        <v/>
      </c>
      <c r="IU128" s="20" t="str">
        <f t="shared" si="313"/>
        <v/>
      </c>
      <c r="IV128" s="20" t="str">
        <f t="shared" si="313"/>
        <v/>
      </c>
    </row>
    <row r="129" spans="1:256" s="20" customFormat="1" x14ac:dyDescent="0.2">
      <c r="A129" s="19">
        <f t="shared" si="188"/>
        <v>117</v>
      </c>
      <c r="B129" s="20" t="str">
        <f t="shared" si="289"/>
        <v/>
      </c>
      <c r="C129" s="20" t="str">
        <f t="shared" si="289"/>
        <v/>
      </c>
      <c r="D129" s="20" t="str">
        <f t="shared" si="289"/>
        <v/>
      </c>
      <c r="E129" s="20" t="str">
        <f t="shared" si="289"/>
        <v/>
      </c>
      <c r="F129" s="20" t="str">
        <f t="shared" si="289"/>
        <v/>
      </c>
      <c r="G129" s="20" t="str">
        <f t="shared" si="289"/>
        <v/>
      </c>
      <c r="H129" s="20" t="str">
        <f t="shared" si="289"/>
        <v/>
      </c>
      <c r="I129" s="20" t="str">
        <f t="shared" si="289"/>
        <v/>
      </c>
      <c r="J129" s="20" t="str">
        <f t="shared" si="289"/>
        <v/>
      </c>
      <c r="K129" s="20" t="str">
        <f t="shared" si="289"/>
        <v/>
      </c>
      <c r="L129" s="20" t="str">
        <f t="shared" si="290"/>
        <v/>
      </c>
      <c r="M129" s="20" t="str">
        <f t="shared" si="290"/>
        <v/>
      </c>
      <c r="N129" s="20" t="str">
        <f t="shared" si="290"/>
        <v/>
      </c>
      <c r="O129" s="20" t="str">
        <f t="shared" si="290"/>
        <v/>
      </c>
      <c r="P129" s="20" t="str">
        <f t="shared" si="290"/>
        <v/>
      </c>
      <c r="Q129" s="20" t="str">
        <f t="shared" si="290"/>
        <v/>
      </c>
      <c r="R129" s="20" t="str">
        <f t="shared" si="290"/>
        <v/>
      </c>
      <c r="S129" s="20" t="str">
        <f t="shared" si="290"/>
        <v/>
      </c>
      <c r="T129" s="20" t="str">
        <f t="shared" si="290"/>
        <v/>
      </c>
      <c r="U129" s="20" t="str">
        <f t="shared" si="290"/>
        <v/>
      </c>
      <c r="V129" s="20" t="str">
        <f t="shared" si="291"/>
        <v/>
      </c>
      <c r="W129" s="20" t="str">
        <f t="shared" si="291"/>
        <v/>
      </c>
      <c r="X129" s="20" t="str">
        <f t="shared" si="291"/>
        <v/>
      </c>
      <c r="Y129" s="20" t="str">
        <f t="shared" si="291"/>
        <v/>
      </c>
      <c r="Z129" s="20" t="str">
        <f t="shared" si="291"/>
        <v/>
      </c>
      <c r="AA129" s="20" t="str">
        <f t="shared" si="291"/>
        <v/>
      </c>
      <c r="AB129" s="20" t="str">
        <f t="shared" si="291"/>
        <v/>
      </c>
      <c r="AC129" s="20" t="str">
        <f t="shared" si="291"/>
        <v/>
      </c>
      <c r="AD129" s="20" t="str">
        <f t="shared" si="291"/>
        <v/>
      </c>
      <c r="AE129" s="20" t="str">
        <f t="shared" si="291"/>
        <v/>
      </c>
      <c r="AF129" s="20" t="str">
        <f t="shared" si="292"/>
        <v/>
      </c>
      <c r="AG129" s="20" t="str">
        <f t="shared" si="292"/>
        <v/>
      </c>
      <c r="AH129" s="20" t="str">
        <f t="shared" si="292"/>
        <v/>
      </c>
      <c r="AI129" s="20" t="str">
        <f t="shared" si="292"/>
        <v/>
      </c>
      <c r="AJ129" s="20" t="str">
        <f t="shared" si="292"/>
        <v/>
      </c>
      <c r="AK129" s="20" t="str">
        <f t="shared" si="292"/>
        <v/>
      </c>
      <c r="AL129" s="20" t="str">
        <f t="shared" si="292"/>
        <v/>
      </c>
      <c r="AM129" s="20" t="str">
        <f t="shared" si="292"/>
        <v/>
      </c>
      <c r="AN129" s="20" t="str">
        <f t="shared" si="292"/>
        <v/>
      </c>
      <c r="AO129" s="20" t="str">
        <f t="shared" si="292"/>
        <v/>
      </c>
      <c r="AP129" s="20" t="str">
        <f t="shared" si="293"/>
        <v/>
      </c>
      <c r="AQ129" s="20" t="str">
        <f t="shared" si="293"/>
        <v/>
      </c>
      <c r="AR129" s="20" t="str">
        <f t="shared" si="293"/>
        <v/>
      </c>
      <c r="AS129" s="20" t="str">
        <f t="shared" si="293"/>
        <v/>
      </c>
      <c r="AT129" s="20" t="str">
        <f t="shared" si="293"/>
        <v/>
      </c>
      <c r="AU129" s="20" t="str">
        <f t="shared" si="293"/>
        <v/>
      </c>
      <c r="AV129" s="20" t="str">
        <f t="shared" si="293"/>
        <v/>
      </c>
      <c r="AW129" s="20" t="str">
        <f t="shared" si="293"/>
        <v/>
      </c>
      <c r="AX129" s="20" t="str">
        <f t="shared" si="293"/>
        <v/>
      </c>
      <c r="AY129" s="20" t="str">
        <f t="shared" si="293"/>
        <v/>
      </c>
      <c r="AZ129" s="20" t="str">
        <f t="shared" si="294"/>
        <v/>
      </c>
      <c r="BA129" s="20" t="str">
        <f t="shared" si="294"/>
        <v/>
      </c>
      <c r="BB129" s="20" t="str">
        <f t="shared" si="294"/>
        <v/>
      </c>
      <c r="BC129" s="20" t="str">
        <f t="shared" si="294"/>
        <v/>
      </c>
      <c r="BD129" s="20" t="str">
        <f t="shared" si="294"/>
        <v/>
      </c>
      <c r="BE129" s="20" t="str">
        <f t="shared" si="294"/>
        <v/>
      </c>
      <c r="BF129" s="20" t="str">
        <f t="shared" si="294"/>
        <v/>
      </c>
      <c r="BG129" s="20" t="str">
        <f t="shared" si="294"/>
        <v/>
      </c>
      <c r="BH129" s="20" t="str">
        <f t="shared" si="294"/>
        <v/>
      </c>
      <c r="BI129" s="20" t="str">
        <f t="shared" si="294"/>
        <v/>
      </c>
      <c r="BJ129" s="20" t="str">
        <f t="shared" si="295"/>
        <v/>
      </c>
      <c r="BK129" s="20" t="str">
        <f t="shared" si="295"/>
        <v/>
      </c>
      <c r="BL129" s="20" t="str">
        <f t="shared" si="295"/>
        <v/>
      </c>
      <c r="BM129" s="20" t="str">
        <f t="shared" si="295"/>
        <v/>
      </c>
      <c r="BN129" s="20" t="str">
        <f t="shared" si="295"/>
        <v/>
      </c>
      <c r="BO129" s="20" t="str">
        <f t="shared" si="295"/>
        <v/>
      </c>
      <c r="BP129" s="20" t="str">
        <f t="shared" si="295"/>
        <v/>
      </c>
      <c r="BQ129" s="20" t="str">
        <f t="shared" si="295"/>
        <v/>
      </c>
      <c r="BR129" s="20" t="str">
        <f t="shared" si="295"/>
        <v/>
      </c>
      <c r="BS129" s="20" t="str">
        <f t="shared" si="295"/>
        <v/>
      </c>
      <c r="BT129" s="20" t="str">
        <f t="shared" si="296"/>
        <v/>
      </c>
      <c r="BU129" s="20" t="str">
        <f t="shared" si="296"/>
        <v/>
      </c>
      <c r="BV129" s="20" t="str">
        <f t="shared" si="296"/>
        <v/>
      </c>
      <c r="BW129" s="20" t="str">
        <f t="shared" si="296"/>
        <v/>
      </c>
      <c r="BX129" s="20" t="str">
        <f t="shared" si="296"/>
        <v/>
      </c>
      <c r="BY129" s="20" t="str">
        <f t="shared" si="296"/>
        <v/>
      </c>
      <c r="BZ129" s="20" t="str">
        <f t="shared" si="296"/>
        <v/>
      </c>
      <c r="CA129" s="20" t="str">
        <f t="shared" si="296"/>
        <v/>
      </c>
      <c r="CB129" s="20" t="str">
        <f t="shared" si="296"/>
        <v/>
      </c>
      <c r="CC129" s="20" t="str">
        <f t="shared" si="296"/>
        <v/>
      </c>
      <c r="CD129" s="20" t="str">
        <f t="shared" si="297"/>
        <v/>
      </c>
      <c r="CE129" s="20" t="str">
        <f t="shared" si="297"/>
        <v/>
      </c>
      <c r="CF129" s="20" t="str">
        <f t="shared" si="297"/>
        <v/>
      </c>
      <c r="CG129" s="20" t="str">
        <f t="shared" si="297"/>
        <v/>
      </c>
      <c r="CH129" s="20" t="str">
        <f t="shared" si="297"/>
        <v/>
      </c>
      <c r="CI129" s="20" t="str">
        <f t="shared" si="297"/>
        <v/>
      </c>
      <c r="CJ129" s="20" t="str">
        <f t="shared" si="297"/>
        <v/>
      </c>
      <c r="CK129" s="20" t="str">
        <f t="shared" si="297"/>
        <v/>
      </c>
      <c r="CL129" s="20" t="str">
        <f t="shared" si="297"/>
        <v/>
      </c>
      <c r="CM129" s="20" t="str">
        <f t="shared" si="297"/>
        <v/>
      </c>
      <c r="CN129" s="20" t="str">
        <f t="shared" si="298"/>
        <v/>
      </c>
      <c r="CO129" s="20" t="str">
        <f t="shared" si="298"/>
        <v/>
      </c>
      <c r="CP129" s="20" t="str">
        <f t="shared" si="298"/>
        <v/>
      </c>
      <c r="CQ129" s="20" t="str">
        <f t="shared" si="298"/>
        <v/>
      </c>
      <c r="CR129" s="20" t="str">
        <f t="shared" si="298"/>
        <v/>
      </c>
      <c r="CS129" s="20" t="str">
        <f t="shared" si="298"/>
        <v/>
      </c>
      <c r="CT129" s="20" t="str">
        <f t="shared" si="298"/>
        <v/>
      </c>
      <c r="CU129" s="20" t="str">
        <f t="shared" si="298"/>
        <v/>
      </c>
      <c r="CV129" s="20" t="str">
        <f t="shared" si="298"/>
        <v/>
      </c>
      <c r="CW129" s="20" t="str">
        <f t="shared" si="298"/>
        <v/>
      </c>
      <c r="CX129" s="20" t="str">
        <f t="shared" si="299"/>
        <v/>
      </c>
      <c r="CY129" s="20" t="str">
        <f t="shared" si="299"/>
        <v/>
      </c>
      <c r="CZ129" s="20" t="str">
        <f t="shared" si="299"/>
        <v/>
      </c>
      <c r="DA129" s="20" t="str">
        <f t="shared" si="299"/>
        <v/>
      </c>
      <c r="DB129" s="20" t="str">
        <f t="shared" si="299"/>
        <v/>
      </c>
      <c r="DC129" s="20" t="str">
        <f t="shared" si="299"/>
        <v/>
      </c>
      <c r="DD129" s="20" t="str">
        <f t="shared" si="299"/>
        <v/>
      </c>
      <c r="DE129" s="20" t="str">
        <f t="shared" si="299"/>
        <v/>
      </c>
      <c r="DF129" s="20" t="str">
        <f t="shared" si="299"/>
        <v/>
      </c>
      <c r="DG129" s="20" t="str">
        <f t="shared" si="299"/>
        <v/>
      </c>
      <c r="DH129" s="20" t="str">
        <f t="shared" si="300"/>
        <v/>
      </c>
      <c r="DI129" s="20" t="str">
        <f t="shared" si="300"/>
        <v/>
      </c>
      <c r="DJ129" s="20" t="str">
        <f t="shared" si="300"/>
        <v/>
      </c>
      <c r="DK129" s="20" t="str">
        <f t="shared" si="300"/>
        <v/>
      </c>
      <c r="DL129" s="20" t="str">
        <f t="shared" si="300"/>
        <v/>
      </c>
      <c r="DM129" s="20" t="str">
        <f t="shared" si="300"/>
        <v/>
      </c>
      <c r="DN129" s="20" t="str">
        <f t="shared" si="300"/>
        <v/>
      </c>
      <c r="DO129" s="20" t="str">
        <f t="shared" si="300"/>
        <v/>
      </c>
      <c r="DP129" s="20" t="str">
        <f t="shared" si="300"/>
        <v/>
      </c>
      <c r="DQ129" s="20" t="str">
        <f t="shared" si="300"/>
        <v/>
      </c>
      <c r="DR129" s="20" t="str">
        <f t="shared" si="301"/>
        <v/>
      </c>
      <c r="DS129" s="20" t="str">
        <f t="shared" si="301"/>
        <v/>
      </c>
      <c r="DT129" s="20" t="str">
        <f t="shared" si="301"/>
        <v/>
      </c>
      <c r="DU129" s="20" t="str">
        <f t="shared" si="301"/>
        <v/>
      </c>
      <c r="DV129" s="20" t="str">
        <f t="shared" si="301"/>
        <v/>
      </c>
      <c r="DW129" s="20" t="str">
        <f t="shared" si="301"/>
        <v/>
      </c>
      <c r="DX129" s="20" t="str">
        <f t="shared" si="301"/>
        <v/>
      </c>
      <c r="DY129" s="20" t="str">
        <f t="shared" si="301"/>
        <v/>
      </c>
      <c r="DZ129" s="20" t="str">
        <f t="shared" si="301"/>
        <v/>
      </c>
      <c r="EA129" s="20" t="str">
        <f t="shared" si="301"/>
        <v/>
      </c>
      <c r="EB129" s="20" t="str">
        <f t="shared" si="302"/>
        <v/>
      </c>
      <c r="EC129" s="20" t="str">
        <f t="shared" si="302"/>
        <v/>
      </c>
      <c r="ED129" s="20" t="str">
        <f t="shared" si="302"/>
        <v/>
      </c>
      <c r="EE129" s="20" t="str">
        <f t="shared" si="302"/>
        <v/>
      </c>
      <c r="EF129" s="20" t="str">
        <f t="shared" si="302"/>
        <v/>
      </c>
      <c r="EG129" s="20" t="str">
        <f t="shared" si="302"/>
        <v/>
      </c>
      <c r="EH129" s="20" t="str">
        <f t="shared" si="302"/>
        <v/>
      </c>
      <c r="EI129" s="20" t="str">
        <f t="shared" si="302"/>
        <v/>
      </c>
      <c r="EJ129" s="20" t="str">
        <f t="shared" si="302"/>
        <v/>
      </c>
      <c r="EK129" s="20" t="str">
        <f t="shared" si="302"/>
        <v/>
      </c>
      <c r="EL129" s="20" t="str">
        <f t="shared" si="303"/>
        <v/>
      </c>
      <c r="EM129" s="20" t="str">
        <f t="shared" si="303"/>
        <v/>
      </c>
      <c r="EN129" s="20" t="str">
        <f t="shared" si="303"/>
        <v/>
      </c>
      <c r="EO129" s="20" t="str">
        <f t="shared" si="303"/>
        <v/>
      </c>
      <c r="EP129" s="20" t="str">
        <f t="shared" si="303"/>
        <v/>
      </c>
      <c r="EQ129" s="20" t="str">
        <f t="shared" si="303"/>
        <v/>
      </c>
      <c r="ER129" s="20" t="str">
        <f t="shared" si="303"/>
        <v/>
      </c>
      <c r="ES129" s="20" t="str">
        <f t="shared" si="303"/>
        <v/>
      </c>
      <c r="ET129" s="20" t="str">
        <f t="shared" si="303"/>
        <v/>
      </c>
      <c r="EU129" s="20" t="str">
        <f t="shared" si="303"/>
        <v/>
      </c>
      <c r="EV129" s="20" t="str">
        <f t="shared" si="304"/>
        <v/>
      </c>
      <c r="EW129" s="20" t="str">
        <f t="shared" si="304"/>
        <v/>
      </c>
      <c r="EX129" s="20" t="str">
        <f t="shared" si="304"/>
        <v/>
      </c>
      <c r="EY129" s="20" t="str">
        <f t="shared" si="304"/>
        <v/>
      </c>
      <c r="EZ129" s="20" t="str">
        <f t="shared" si="304"/>
        <v/>
      </c>
      <c r="FA129" s="20" t="str">
        <f t="shared" si="304"/>
        <v/>
      </c>
      <c r="FB129" s="20" t="str">
        <f t="shared" si="304"/>
        <v/>
      </c>
      <c r="FC129" s="20" t="str">
        <f t="shared" si="304"/>
        <v/>
      </c>
      <c r="FD129" s="20" t="str">
        <f t="shared" si="304"/>
        <v/>
      </c>
      <c r="FE129" s="20" t="str">
        <f t="shared" si="304"/>
        <v/>
      </c>
      <c r="FF129" s="20" t="str">
        <f t="shared" si="305"/>
        <v/>
      </c>
      <c r="FG129" s="20" t="str">
        <f t="shared" si="305"/>
        <v/>
      </c>
      <c r="FH129" s="20" t="str">
        <f t="shared" si="305"/>
        <v/>
      </c>
      <c r="FI129" s="20" t="str">
        <f t="shared" si="305"/>
        <v/>
      </c>
      <c r="FJ129" s="20" t="str">
        <f t="shared" si="305"/>
        <v/>
      </c>
      <c r="FK129" s="20" t="str">
        <f t="shared" si="305"/>
        <v/>
      </c>
      <c r="FL129" s="20" t="str">
        <f t="shared" si="305"/>
        <v/>
      </c>
      <c r="FM129" s="20" t="str">
        <f t="shared" si="305"/>
        <v/>
      </c>
      <c r="FN129" s="20" t="str">
        <f t="shared" si="305"/>
        <v/>
      </c>
      <c r="FO129" s="20" t="str">
        <f t="shared" si="305"/>
        <v/>
      </c>
      <c r="FP129" s="20" t="str">
        <f t="shared" si="306"/>
        <v/>
      </c>
      <c r="FQ129" s="20" t="str">
        <f t="shared" si="306"/>
        <v/>
      </c>
      <c r="FR129" s="20" t="str">
        <f t="shared" si="306"/>
        <v/>
      </c>
      <c r="FS129" s="20" t="str">
        <f t="shared" si="306"/>
        <v/>
      </c>
      <c r="FT129" s="20" t="str">
        <f t="shared" si="306"/>
        <v/>
      </c>
      <c r="FU129" s="20" t="str">
        <f t="shared" si="306"/>
        <v/>
      </c>
      <c r="FV129" s="20" t="str">
        <f t="shared" si="306"/>
        <v/>
      </c>
      <c r="FW129" s="20" t="str">
        <f t="shared" si="306"/>
        <v/>
      </c>
      <c r="FX129" s="20" t="str">
        <f t="shared" si="306"/>
        <v/>
      </c>
      <c r="FY129" s="20" t="str">
        <f t="shared" si="306"/>
        <v/>
      </c>
      <c r="FZ129" s="20" t="str">
        <f t="shared" si="307"/>
        <v/>
      </c>
      <c r="GA129" s="20" t="str">
        <f t="shared" si="307"/>
        <v/>
      </c>
      <c r="GB129" s="20" t="str">
        <f t="shared" si="307"/>
        <v/>
      </c>
      <c r="GC129" s="20" t="str">
        <f t="shared" si="307"/>
        <v/>
      </c>
      <c r="GD129" s="20" t="str">
        <f t="shared" si="307"/>
        <v/>
      </c>
      <c r="GE129" s="20" t="str">
        <f t="shared" si="307"/>
        <v/>
      </c>
      <c r="GF129" s="20" t="str">
        <f t="shared" si="307"/>
        <v/>
      </c>
      <c r="GG129" s="20" t="str">
        <f t="shared" si="307"/>
        <v/>
      </c>
      <c r="GH129" s="20" t="str">
        <f t="shared" si="307"/>
        <v/>
      </c>
      <c r="GI129" s="20" t="str">
        <f t="shared" si="307"/>
        <v/>
      </c>
      <c r="GJ129" s="20" t="str">
        <f t="shared" si="308"/>
        <v/>
      </c>
      <c r="GK129" s="20" t="str">
        <f t="shared" si="308"/>
        <v/>
      </c>
      <c r="GL129" s="20" t="str">
        <f t="shared" si="308"/>
        <v/>
      </c>
      <c r="GM129" s="20" t="str">
        <f t="shared" si="308"/>
        <v/>
      </c>
      <c r="GN129" s="20" t="str">
        <f t="shared" si="308"/>
        <v/>
      </c>
      <c r="GO129" s="20" t="str">
        <f t="shared" si="308"/>
        <v/>
      </c>
      <c r="GP129" s="20" t="str">
        <f t="shared" si="308"/>
        <v/>
      </c>
      <c r="GQ129" s="20" t="str">
        <f t="shared" si="308"/>
        <v/>
      </c>
      <c r="GR129" s="20" t="str">
        <f t="shared" si="308"/>
        <v/>
      </c>
      <c r="GS129" s="20" t="str">
        <f t="shared" si="308"/>
        <v/>
      </c>
      <c r="GT129" s="20" t="str">
        <f t="shared" si="309"/>
        <v/>
      </c>
      <c r="GU129" s="20" t="str">
        <f t="shared" si="309"/>
        <v/>
      </c>
      <c r="GV129" s="20" t="str">
        <f t="shared" si="309"/>
        <v/>
      </c>
      <c r="GW129" s="20" t="str">
        <f t="shared" si="309"/>
        <v/>
      </c>
      <c r="GX129" s="20" t="str">
        <f t="shared" si="309"/>
        <v/>
      </c>
      <c r="GY129" s="20" t="str">
        <f t="shared" si="309"/>
        <v/>
      </c>
      <c r="GZ129" s="20" t="str">
        <f t="shared" si="309"/>
        <v/>
      </c>
      <c r="HA129" s="20" t="str">
        <f t="shared" si="309"/>
        <v/>
      </c>
      <c r="HB129" s="20" t="str">
        <f t="shared" si="309"/>
        <v/>
      </c>
      <c r="HC129" s="20" t="str">
        <f t="shared" si="309"/>
        <v/>
      </c>
      <c r="HD129" s="20" t="str">
        <f t="shared" si="310"/>
        <v/>
      </c>
      <c r="HE129" s="20" t="str">
        <f t="shared" si="310"/>
        <v/>
      </c>
      <c r="HF129" s="20" t="str">
        <f t="shared" si="310"/>
        <v/>
      </c>
      <c r="HG129" s="20" t="str">
        <f t="shared" si="310"/>
        <v/>
      </c>
      <c r="HH129" s="20" t="str">
        <f t="shared" si="310"/>
        <v/>
      </c>
      <c r="HI129" s="20" t="str">
        <f t="shared" si="310"/>
        <v/>
      </c>
      <c r="HJ129" s="20" t="str">
        <f t="shared" si="310"/>
        <v/>
      </c>
      <c r="HK129" s="20" t="str">
        <f t="shared" si="310"/>
        <v/>
      </c>
      <c r="HL129" s="20" t="str">
        <f t="shared" si="310"/>
        <v/>
      </c>
      <c r="HM129" s="20" t="str">
        <f t="shared" si="310"/>
        <v/>
      </c>
      <c r="HN129" s="20" t="str">
        <f t="shared" si="311"/>
        <v/>
      </c>
      <c r="HO129" s="20" t="str">
        <f t="shared" si="311"/>
        <v/>
      </c>
      <c r="HP129" s="20" t="str">
        <f t="shared" si="311"/>
        <v/>
      </c>
      <c r="HQ129" s="20" t="str">
        <f t="shared" si="311"/>
        <v/>
      </c>
      <c r="HR129" s="20" t="str">
        <f t="shared" si="311"/>
        <v/>
      </c>
      <c r="HS129" s="20" t="str">
        <f t="shared" si="311"/>
        <v/>
      </c>
      <c r="HT129" s="20" t="str">
        <f t="shared" si="311"/>
        <v/>
      </c>
      <c r="HU129" s="20" t="str">
        <f t="shared" si="311"/>
        <v/>
      </c>
      <c r="HV129" s="20" t="str">
        <f t="shared" si="311"/>
        <v/>
      </c>
      <c r="HW129" s="20" t="str">
        <f t="shared" si="311"/>
        <v/>
      </c>
      <c r="HX129" s="20" t="str">
        <f t="shared" si="312"/>
        <v/>
      </c>
      <c r="HY129" s="20" t="str">
        <f t="shared" si="312"/>
        <v/>
      </c>
      <c r="HZ129" s="20" t="str">
        <f t="shared" si="312"/>
        <v/>
      </c>
      <c r="IA129" s="20" t="str">
        <f t="shared" si="312"/>
        <v/>
      </c>
      <c r="IB129" s="20" t="str">
        <f t="shared" si="312"/>
        <v/>
      </c>
      <c r="IC129" s="20" t="str">
        <f t="shared" si="312"/>
        <v/>
      </c>
      <c r="ID129" s="20" t="str">
        <f t="shared" si="312"/>
        <v/>
      </c>
      <c r="IE129" s="20" t="str">
        <f t="shared" si="312"/>
        <v/>
      </c>
      <c r="IF129" s="20" t="str">
        <f t="shared" si="312"/>
        <v/>
      </c>
      <c r="IG129" s="20" t="str">
        <f t="shared" si="312"/>
        <v/>
      </c>
      <c r="IH129" s="20" t="str">
        <f t="shared" si="313"/>
        <v/>
      </c>
      <c r="II129" s="20" t="str">
        <f t="shared" si="313"/>
        <v/>
      </c>
      <c r="IJ129" s="20" t="str">
        <f t="shared" si="313"/>
        <v/>
      </c>
      <c r="IK129" s="20" t="str">
        <f t="shared" si="313"/>
        <v/>
      </c>
      <c r="IL129" s="20" t="str">
        <f t="shared" si="313"/>
        <v/>
      </c>
      <c r="IM129" s="20" t="str">
        <f t="shared" si="313"/>
        <v/>
      </c>
      <c r="IN129" s="20" t="str">
        <f t="shared" si="313"/>
        <v/>
      </c>
      <c r="IO129" s="20" t="str">
        <f t="shared" si="313"/>
        <v/>
      </c>
      <c r="IP129" s="20" t="str">
        <f t="shared" si="313"/>
        <v/>
      </c>
      <c r="IQ129" s="20" t="str">
        <f t="shared" si="313"/>
        <v/>
      </c>
      <c r="IR129" s="20" t="str">
        <f t="shared" si="313"/>
        <v/>
      </c>
      <c r="IS129" s="20" t="str">
        <f t="shared" si="313"/>
        <v/>
      </c>
      <c r="IT129" s="20" t="str">
        <f t="shared" si="313"/>
        <v/>
      </c>
      <c r="IU129" s="20" t="str">
        <f t="shared" si="313"/>
        <v/>
      </c>
      <c r="IV129" s="20" t="str">
        <f t="shared" si="313"/>
        <v/>
      </c>
    </row>
    <row r="130" spans="1:256" s="20" customFormat="1" x14ac:dyDescent="0.2">
      <c r="A130" s="19">
        <f t="shared" si="188"/>
        <v>118</v>
      </c>
      <c r="B130" s="20" t="str">
        <f t="shared" si="289"/>
        <v/>
      </c>
      <c r="C130" s="20" t="str">
        <f t="shared" si="289"/>
        <v/>
      </c>
      <c r="D130" s="20" t="str">
        <f t="shared" si="289"/>
        <v/>
      </c>
      <c r="E130" s="20" t="str">
        <f t="shared" si="289"/>
        <v/>
      </c>
      <c r="F130" s="20" t="str">
        <f t="shared" si="289"/>
        <v/>
      </c>
      <c r="G130" s="20" t="str">
        <f t="shared" si="289"/>
        <v/>
      </c>
      <c r="H130" s="20" t="str">
        <f t="shared" si="289"/>
        <v/>
      </c>
      <c r="I130" s="20" t="str">
        <f t="shared" si="289"/>
        <v/>
      </c>
      <c r="J130" s="20" t="str">
        <f t="shared" si="289"/>
        <v/>
      </c>
      <c r="K130" s="20" t="str">
        <f t="shared" si="289"/>
        <v/>
      </c>
      <c r="L130" s="20" t="str">
        <f t="shared" si="290"/>
        <v/>
      </c>
      <c r="M130" s="20" t="str">
        <f t="shared" si="290"/>
        <v/>
      </c>
      <c r="N130" s="20" t="str">
        <f t="shared" si="290"/>
        <v/>
      </c>
      <c r="O130" s="20" t="str">
        <f t="shared" si="290"/>
        <v/>
      </c>
      <c r="P130" s="20" t="str">
        <f t="shared" si="290"/>
        <v/>
      </c>
      <c r="Q130" s="20" t="str">
        <f t="shared" si="290"/>
        <v/>
      </c>
      <c r="R130" s="20" t="str">
        <f t="shared" si="290"/>
        <v/>
      </c>
      <c r="S130" s="20" t="str">
        <f t="shared" si="290"/>
        <v/>
      </c>
      <c r="T130" s="20" t="str">
        <f t="shared" si="290"/>
        <v/>
      </c>
      <c r="U130" s="20" t="str">
        <f t="shared" si="290"/>
        <v/>
      </c>
      <c r="V130" s="20" t="str">
        <f t="shared" si="291"/>
        <v/>
      </c>
      <c r="W130" s="20" t="str">
        <f t="shared" si="291"/>
        <v/>
      </c>
      <c r="X130" s="20" t="str">
        <f t="shared" si="291"/>
        <v/>
      </c>
      <c r="Y130" s="20" t="str">
        <f t="shared" si="291"/>
        <v/>
      </c>
      <c r="Z130" s="20" t="str">
        <f t="shared" si="291"/>
        <v/>
      </c>
      <c r="AA130" s="20" t="str">
        <f t="shared" si="291"/>
        <v/>
      </c>
      <c r="AB130" s="20" t="str">
        <f t="shared" si="291"/>
        <v/>
      </c>
      <c r="AC130" s="20" t="str">
        <f t="shared" si="291"/>
        <v/>
      </c>
      <c r="AD130" s="20" t="str">
        <f t="shared" si="291"/>
        <v/>
      </c>
      <c r="AE130" s="20" t="str">
        <f t="shared" si="291"/>
        <v/>
      </c>
      <c r="AF130" s="20" t="str">
        <f t="shared" si="292"/>
        <v/>
      </c>
      <c r="AG130" s="20" t="str">
        <f t="shared" si="292"/>
        <v/>
      </c>
      <c r="AH130" s="20" t="str">
        <f t="shared" si="292"/>
        <v/>
      </c>
      <c r="AI130" s="20" t="str">
        <f t="shared" si="292"/>
        <v/>
      </c>
      <c r="AJ130" s="20" t="str">
        <f t="shared" si="292"/>
        <v/>
      </c>
      <c r="AK130" s="20" t="str">
        <f t="shared" si="292"/>
        <v/>
      </c>
      <c r="AL130" s="20" t="str">
        <f t="shared" si="292"/>
        <v/>
      </c>
      <c r="AM130" s="20" t="str">
        <f t="shared" si="292"/>
        <v/>
      </c>
      <c r="AN130" s="20" t="str">
        <f t="shared" si="292"/>
        <v/>
      </c>
      <c r="AO130" s="20" t="str">
        <f t="shared" si="292"/>
        <v/>
      </c>
      <c r="AP130" s="20" t="str">
        <f t="shared" si="293"/>
        <v/>
      </c>
      <c r="AQ130" s="20" t="str">
        <f t="shared" si="293"/>
        <v/>
      </c>
      <c r="AR130" s="20" t="str">
        <f t="shared" si="293"/>
        <v/>
      </c>
      <c r="AS130" s="20" t="str">
        <f t="shared" si="293"/>
        <v/>
      </c>
      <c r="AT130" s="20" t="str">
        <f t="shared" si="293"/>
        <v/>
      </c>
      <c r="AU130" s="20" t="str">
        <f t="shared" si="293"/>
        <v/>
      </c>
      <c r="AV130" s="20" t="str">
        <f t="shared" si="293"/>
        <v/>
      </c>
      <c r="AW130" s="20" t="str">
        <f t="shared" si="293"/>
        <v/>
      </c>
      <c r="AX130" s="20" t="str">
        <f t="shared" si="293"/>
        <v/>
      </c>
      <c r="AY130" s="20" t="str">
        <f t="shared" si="293"/>
        <v/>
      </c>
      <c r="AZ130" s="20" t="str">
        <f t="shared" si="294"/>
        <v/>
      </c>
      <c r="BA130" s="20" t="str">
        <f t="shared" si="294"/>
        <v/>
      </c>
      <c r="BB130" s="20" t="str">
        <f t="shared" si="294"/>
        <v/>
      </c>
      <c r="BC130" s="20" t="str">
        <f t="shared" si="294"/>
        <v/>
      </c>
      <c r="BD130" s="20" t="str">
        <f t="shared" si="294"/>
        <v/>
      </c>
      <c r="BE130" s="20" t="str">
        <f t="shared" si="294"/>
        <v/>
      </c>
      <c r="BF130" s="20" t="str">
        <f t="shared" si="294"/>
        <v/>
      </c>
      <c r="BG130" s="20" t="str">
        <f t="shared" si="294"/>
        <v/>
      </c>
      <c r="BH130" s="20" t="str">
        <f t="shared" si="294"/>
        <v/>
      </c>
      <c r="BI130" s="20" t="str">
        <f t="shared" si="294"/>
        <v/>
      </c>
      <c r="BJ130" s="20" t="str">
        <f t="shared" si="295"/>
        <v/>
      </c>
      <c r="BK130" s="20" t="str">
        <f t="shared" si="295"/>
        <v/>
      </c>
      <c r="BL130" s="20" t="str">
        <f t="shared" si="295"/>
        <v/>
      </c>
      <c r="BM130" s="20" t="str">
        <f t="shared" si="295"/>
        <v/>
      </c>
      <c r="BN130" s="20" t="str">
        <f t="shared" si="295"/>
        <v/>
      </c>
      <c r="BO130" s="20" t="str">
        <f t="shared" si="295"/>
        <v/>
      </c>
      <c r="BP130" s="20" t="str">
        <f t="shared" si="295"/>
        <v/>
      </c>
      <c r="BQ130" s="20" t="str">
        <f t="shared" si="295"/>
        <v/>
      </c>
      <c r="BR130" s="20" t="str">
        <f t="shared" si="295"/>
        <v/>
      </c>
      <c r="BS130" s="20" t="str">
        <f t="shared" si="295"/>
        <v/>
      </c>
      <c r="BT130" s="20" t="str">
        <f t="shared" si="296"/>
        <v/>
      </c>
      <c r="BU130" s="20" t="str">
        <f t="shared" si="296"/>
        <v/>
      </c>
      <c r="BV130" s="20" t="str">
        <f t="shared" si="296"/>
        <v/>
      </c>
      <c r="BW130" s="20" t="str">
        <f t="shared" si="296"/>
        <v/>
      </c>
      <c r="BX130" s="20" t="str">
        <f t="shared" si="296"/>
        <v/>
      </c>
      <c r="BY130" s="20" t="str">
        <f t="shared" si="296"/>
        <v/>
      </c>
      <c r="BZ130" s="20" t="str">
        <f t="shared" si="296"/>
        <v/>
      </c>
      <c r="CA130" s="20" t="str">
        <f t="shared" si="296"/>
        <v/>
      </c>
      <c r="CB130" s="20" t="str">
        <f t="shared" si="296"/>
        <v/>
      </c>
      <c r="CC130" s="20" t="str">
        <f t="shared" si="296"/>
        <v/>
      </c>
      <c r="CD130" s="20" t="str">
        <f t="shared" si="297"/>
        <v/>
      </c>
      <c r="CE130" s="20" t="str">
        <f t="shared" si="297"/>
        <v/>
      </c>
      <c r="CF130" s="20" t="str">
        <f t="shared" si="297"/>
        <v/>
      </c>
      <c r="CG130" s="20" t="str">
        <f t="shared" si="297"/>
        <v/>
      </c>
      <c r="CH130" s="20" t="str">
        <f t="shared" si="297"/>
        <v/>
      </c>
      <c r="CI130" s="20" t="str">
        <f t="shared" si="297"/>
        <v/>
      </c>
      <c r="CJ130" s="20" t="str">
        <f t="shared" si="297"/>
        <v/>
      </c>
      <c r="CK130" s="20" t="str">
        <f t="shared" si="297"/>
        <v/>
      </c>
      <c r="CL130" s="20" t="str">
        <f t="shared" si="297"/>
        <v/>
      </c>
      <c r="CM130" s="20" t="str">
        <f t="shared" si="297"/>
        <v/>
      </c>
      <c r="CN130" s="20" t="str">
        <f t="shared" si="298"/>
        <v/>
      </c>
      <c r="CO130" s="20" t="str">
        <f t="shared" si="298"/>
        <v/>
      </c>
      <c r="CP130" s="20" t="str">
        <f t="shared" si="298"/>
        <v/>
      </c>
      <c r="CQ130" s="20" t="str">
        <f t="shared" si="298"/>
        <v/>
      </c>
      <c r="CR130" s="20" t="str">
        <f t="shared" si="298"/>
        <v/>
      </c>
      <c r="CS130" s="20" t="str">
        <f t="shared" si="298"/>
        <v/>
      </c>
      <c r="CT130" s="20" t="str">
        <f t="shared" si="298"/>
        <v/>
      </c>
      <c r="CU130" s="20" t="str">
        <f t="shared" si="298"/>
        <v/>
      </c>
      <c r="CV130" s="20" t="str">
        <f t="shared" si="298"/>
        <v/>
      </c>
      <c r="CW130" s="20" t="str">
        <f t="shared" si="298"/>
        <v/>
      </c>
      <c r="CX130" s="20" t="str">
        <f t="shared" si="299"/>
        <v/>
      </c>
      <c r="CY130" s="20" t="str">
        <f t="shared" si="299"/>
        <v/>
      </c>
      <c r="CZ130" s="20" t="str">
        <f t="shared" si="299"/>
        <v/>
      </c>
      <c r="DA130" s="20" t="str">
        <f t="shared" si="299"/>
        <v/>
      </c>
      <c r="DB130" s="20" t="str">
        <f t="shared" si="299"/>
        <v/>
      </c>
      <c r="DC130" s="20" t="str">
        <f t="shared" si="299"/>
        <v/>
      </c>
      <c r="DD130" s="20" t="str">
        <f t="shared" si="299"/>
        <v/>
      </c>
      <c r="DE130" s="20" t="str">
        <f t="shared" si="299"/>
        <v/>
      </c>
      <c r="DF130" s="20" t="str">
        <f t="shared" si="299"/>
        <v/>
      </c>
      <c r="DG130" s="20" t="str">
        <f t="shared" si="299"/>
        <v/>
      </c>
      <c r="DH130" s="20" t="str">
        <f t="shared" si="300"/>
        <v/>
      </c>
      <c r="DI130" s="20" t="str">
        <f t="shared" si="300"/>
        <v/>
      </c>
      <c r="DJ130" s="20" t="str">
        <f t="shared" si="300"/>
        <v/>
      </c>
      <c r="DK130" s="20" t="str">
        <f t="shared" si="300"/>
        <v/>
      </c>
      <c r="DL130" s="20" t="str">
        <f t="shared" si="300"/>
        <v/>
      </c>
      <c r="DM130" s="20" t="str">
        <f t="shared" si="300"/>
        <v/>
      </c>
      <c r="DN130" s="20" t="str">
        <f t="shared" si="300"/>
        <v/>
      </c>
      <c r="DO130" s="20" t="str">
        <f t="shared" si="300"/>
        <v/>
      </c>
      <c r="DP130" s="20" t="str">
        <f t="shared" si="300"/>
        <v/>
      </c>
      <c r="DQ130" s="20" t="str">
        <f t="shared" si="300"/>
        <v/>
      </c>
      <c r="DR130" s="20" t="str">
        <f t="shared" si="301"/>
        <v/>
      </c>
      <c r="DS130" s="20" t="str">
        <f t="shared" si="301"/>
        <v/>
      </c>
      <c r="DT130" s="20" t="str">
        <f t="shared" si="301"/>
        <v/>
      </c>
      <c r="DU130" s="20" t="str">
        <f t="shared" si="301"/>
        <v/>
      </c>
      <c r="DV130" s="20" t="str">
        <f t="shared" si="301"/>
        <v/>
      </c>
      <c r="DW130" s="20" t="str">
        <f t="shared" si="301"/>
        <v/>
      </c>
      <c r="DX130" s="20" t="str">
        <f t="shared" si="301"/>
        <v/>
      </c>
      <c r="DY130" s="20" t="str">
        <f t="shared" si="301"/>
        <v/>
      </c>
      <c r="DZ130" s="20" t="str">
        <f t="shared" si="301"/>
        <v/>
      </c>
      <c r="EA130" s="20" t="str">
        <f t="shared" si="301"/>
        <v/>
      </c>
      <c r="EB130" s="20" t="str">
        <f t="shared" si="302"/>
        <v/>
      </c>
      <c r="EC130" s="20" t="str">
        <f t="shared" si="302"/>
        <v/>
      </c>
      <c r="ED130" s="20" t="str">
        <f t="shared" si="302"/>
        <v/>
      </c>
      <c r="EE130" s="20" t="str">
        <f t="shared" si="302"/>
        <v/>
      </c>
      <c r="EF130" s="20" t="str">
        <f t="shared" si="302"/>
        <v/>
      </c>
      <c r="EG130" s="20" t="str">
        <f t="shared" si="302"/>
        <v/>
      </c>
      <c r="EH130" s="20" t="str">
        <f t="shared" si="302"/>
        <v/>
      </c>
      <c r="EI130" s="20" t="str">
        <f t="shared" si="302"/>
        <v/>
      </c>
      <c r="EJ130" s="20" t="str">
        <f t="shared" si="302"/>
        <v/>
      </c>
      <c r="EK130" s="20" t="str">
        <f t="shared" si="302"/>
        <v/>
      </c>
      <c r="EL130" s="20" t="str">
        <f t="shared" si="303"/>
        <v/>
      </c>
      <c r="EM130" s="20" t="str">
        <f t="shared" si="303"/>
        <v/>
      </c>
      <c r="EN130" s="20" t="str">
        <f t="shared" si="303"/>
        <v/>
      </c>
      <c r="EO130" s="20" t="str">
        <f t="shared" si="303"/>
        <v/>
      </c>
      <c r="EP130" s="20" t="str">
        <f t="shared" si="303"/>
        <v/>
      </c>
      <c r="EQ130" s="20" t="str">
        <f t="shared" si="303"/>
        <v/>
      </c>
      <c r="ER130" s="20" t="str">
        <f t="shared" si="303"/>
        <v/>
      </c>
      <c r="ES130" s="20" t="str">
        <f t="shared" si="303"/>
        <v/>
      </c>
      <c r="ET130" s="20" t="str">
        <f t="shared" si="303"/>
        <v/>
      </c>
      <c r="EU130" s="20" t="str">
        <f t="shared" si="303"/>
        <v/>
      </c>
      <c r="EV130" s="20" t="str">
        <f t="shared" si="304"/>
        <v/>
      </c>
      <c r="EW130" s="20" t="str">
        <f t="shared" si="304"/>
        <v/>
      </c>
      <c r="EX130" s="20" t="str">
        <f t="shared" si="304"/>
        <v/>
      </c>
      <c r="EY130" s="20" t="str">
        <f t="shared" si="304"/>
        <v/>
      </c>
      <c r="EZ130" s="20" t="str">
        <f t="shared" si="304"/>
        <v/>
      </c>
      <c r="FA130" s="20" t="str">
        <f t="shared" si="304"/>
        <v/>
      </c>
      <c r="FB130" s="20" t="str">
        <f t="shared" si="304"/>
        <v/>
      </c>
      <c r="FC130" s="20" t="str">
        <f t="shared" si="304"/>
        <v/>
      </c>
      <c r="FD130" s="20" t="str">
        <f t="shared" si="304"/>
        <v/>
      </c>
      <c r="FE130" s="20" t="str">
        <f t="shared" si="304"/>
        <v/>
      </c>
      <c r="FF130" s="20" t="str">
        <f t="shared" si="305"/>
        <v/>
      </c>
      <c r="FG130" s="20" t="str">
        <f t="shared" si="305"/>
        <v/>
      </c>
      <c r="FH130" s="20" t="str">
        <f t="shared" si="305"/>
        <v/>
      </c>
      <c r="FI130" s="20" t="str">
        <f t="shared" si="305"/>
        <v/>
      </c>
      <c r="FJ130" s="20" t="str">
        <f t="shared" si="305"/>
        <v/>
      </c>
      <c r="FK130" s="20" t="str">
        <f t="shared" si="305"/>
        <v/>
      </c>
      <c r="FL130" s="20" t="str">
        <f t="shared" si="305"/>
        <v/>
      </c>
      <c r="FM130" s="20" t="str">
        <f t="shared" si="305"/>
        <v/>
      </c>
      <c r="FN130" s="20" t="str">
        <f t="shared" si="305"/>
        <v/>
      </c>
      <c r="FO130" s="20" t="str">
        <f t="shared" si="305"/>
        <v/>
      </c>
      <c r="FP130" s="20" t="str">
        <f t="shared" si="306"/>
        <v/>
      </c>
      <c r="FQ130" s="20" t="str">
        <f t="shared" si="306"/>
        <v/>
      </c>
      <c r="FR130" s="20" t="str">
        <f t="shared" si="306"/>
        <v/>
      </c>
      <c r="FS130" s="20" t="str">
        <f t="shared" si="306"/>
        <v/>
      </c>
      <c r="FT130" s="20" t="str">
        <f t="shared" si="306"/>
        <v/>
      </c>
      <c r="FU130" s="20" t="str">
        <f t="shared" si="306"/>
        <v/>
      </c>
      <c r="FV130" s="20" t="str">
        <f t="shared" si="306"/>
        <v/>
      </c>
      <c r="FW130" s="20" t="str">
        <f t="shared" si="306"/>
        <v/>
      </c>
      <c r="FX130" s="20" t="str">
        <f t="shared" si="306"/>
        <v/>
      </c>
      <c r="FY130" s="20" t="str">
        <f t="shared" si="306"/>
        <v/>
      </c>
      <c r="FZ130" s="20" t="str">
        <f t="shared" si="307"/>
        <v/>
      </c>
      <c r="GA130" s="20" t="str">
        <f t="shared" si="307"/>
        <v/>
      </c>
      <c r="GB130" s="20" t="str">
        <f t="shared" si="307"/>
        <v/>
      </c>
      <c r="GC130" s="20" t="str">
        <f t="shared" si="307"/>
        <v/>
      </c>
      <c r="GD130" s="20" t="str">
        <f t="shared" si="307"/>
        <v/>
      </c>
      <c r="GE130" s="20" t="str">
        <f t="shared" si="307"/>
        <v/>
      </c>
      <c r="GF130" s="20" t="str">
        <f t="shared" si="307"/>
        <v/>
      </c>
      <c r="GG130" s="20" t="str">
        <f t="shared" si="307"/>
        <v/>
      </c>
      <c r="GH130" s="20" t="str">
        <f t="shared" si="307"/>
        <v/>
      </c>
      <c r="GI130" s="20" t="str">
        <f t="shared" si="307"/>
        <v/>
      </c>
      <c r="GJ130" s="20" t="str">
        <f t="shared" si="308"/>
        <v/>
      </c>
      <c r="GK130" s="20" t="str">
        <f t="shared" si="308"/>
        <v/>
      </c>
      <c r="GL130" s="20" t="str">
        <f t="shared" si="308"/>
        <v/>
      </c>
      <c r="GM130" s="20" t="str">
        <f t="shared" si="308"/>
        <v/>
      </c>
      <c r="GN130" s="20" t="str">
        <f t="shared" si="308"/>
        <v/>
      </c>
      <c r="GO130" s="20" t="str">
        <f t="shared" si="308"/>
        <v/>
      </c>
      <c r="GP130" s="20" t="str">
        <f t="shared" si="308"/>
        <v/>
      </c>
      <c r="GQ130" s="20" t="str">
        <f t="shared" si="308"/>
        <v/>
      </c>
      <c r="GR130" s="20" t="str">
        <f t="shared" si="308"/>
        <v/>
      </c>
      <c r="GS130" s="20" t="str">
        <f t="shared" si="308"/>
        <v/>
      </c>
      <c r="GT130" s="20" t="str">
        <f t="shared" si="309"/>
        <v/>
      </c>
      <c r="GU130" s="20" t="str">
        <f t="shared" si="309"/>
        <v/>
      </c>
      <c r="GV130" s="20" t="str">
        <f t="shared" si="309"/>
        <v/>
      </c>
      <c r="GW130" s="20" t="str">
        <f t="shared" si="309"/>
        <v/>
      </c>
      <c r="GX130" s="20" t="str">
        <f t="shared" si="309"/>
        <v/>
      </c>
      <c r="GY130" s="20" t="str">
        <f t="shared" si="309"/>
        <v/>
      </c>
      <c r="GZ130" s="20" t="str">
        <f t="shared" si="309"/>
        <v/>
      </c>
      <c r="HA130" s="20" t="str">
        <f t="shared" si="309"/>
        <v/>
      </c>
      <c r="HB130" s="20" t="str">
        <f t="shared" si="309"/>
        <v/>
      </c>
      <c r="HC130" s="20" t="str">
        <f t="shared" si="309"/>
        <v/>
      </c>
      <c r="HD130" s="20" t="str">
        <f t="shared" si="310"/>
        <v/>
      </c>
      <c r="HE130" s="20" t="str">
        <f t="shared" si="310"/>
        <v/>
      </c>
      <c r="HF130" s="20" t="str">
        <f t="shared" si="310"/>
        <v/>
      </c>
      <c r="HG130" s="20" t="str">
        <f t="shared" si="310"/>
        <v/>
      </c>
      <c r="HH130" s="20" t="str">
        <f t="shared" si="310"/>
        <v/>
      </c>
      <c r="HI130" s="20" t="str">
        <f t="shared" si="310"/>
        <v/>
      </c>
      <c r="HJ130" s="20" t="str">
        <f t="shared" si="310"/>
        <v/>
      </c>
      <c r="HK130" s="20" t="str">
        <f t="shared" si="310"/>
        <v/>
      </c>
      <c r="HL130" s="20" t="str">
        <f t="shared" si="310"/>
        <v/>
      </c>
      <c r="HM130" s="20" t="str">
        <f t="shared" si="310"/>
        <v/>
      </c>
      <c r="HN130" s="20" t="str">
        <f t="shared" si="311"/>
        <v/>
      </c>
      <c r="HO130" s="20" t="str">
        <f t="shared" si="311"/>
        <v/>
      </c>
      <c r="HP130" s="20" t="str">
        <f t="shared" si="311"/>
        <v/>
      </c>
      <c r="HQ130" s="20" t="str">
        <f t="shared" si="311"/>
        <v/>
      </c>
      <c r="HR130" s="20" t="str">
        <f t="shared" si="311"/>
        <v/>
      </c>
      <c r="HS130" s="20" t="str">
        <f t="shared" si="311"/>
        <v/>
      </c>
      <c r="HT130" s="20" t="str">
        <f t="shared" si="311"/>
        <v/>
      </c>
      <c r="HU130" s="20" t="str">
        <f t="shared" si="311"/>
        <v/>
      </c>
      <c r="HV130" s="20" t="str">
        <f t="shared" si="311"/>
        <v/>
      </c>
      <c r="HW130" s="20" t="str">
        <f t="shared" si="311"/>
        <v/>
      </c>
      <c r="HX130" s="20" t="str">
        <f t="shared" si="312"/>
        <v/>
      </c>
      <c r="HY130" s="20" t="str">
        <f t="shared" si="312"/>
        <v/>
      </c>
      <c r="HZ130" s="20" t="str">
        <f t="shared" si="312"/>
        <v/>
      </c>
      <c r="IA130" s="20" t="str">
        <f t="shared" si="312"/>
        <v/>
      </c>
      <c r="IB130" s="20" t="str">
        <f t="shared" si="312"/>
        <v/>
      </c>
      <c r="IC130" s="20" t="str">
        <f t="shared" si="312"/>
        <v/>
      </c>
      <c r="ID130" s="20" t="str">
        <f t="shared" si="312"/>
        <v/>
      </c>
      <c r="IE130" s="20" t="str">
        <f t="shared" si="312"/>
        <v/>
      </c>
      <c r="IF130" s="20" t="str">
        <f t="shared" si="312"/>
        <v/>
      </c>
      <c r="IG130" s="20" t="str">
        <f t="shared" si="312"/>
        <v/>
      </c>
      <c r="IH130" s="20" t="str">
        <f t="shared" si="313"/>
        <v/>
      </c>
      <c r="II130" s="20" t="str">
        <f t="shared" si="313"/>
        <v/>
      </c>
      <c r="IJ130" s="20" t="str">
        <f t="shared" si="313"/>
        <v/>
      </c>
      <c r="IK130" s="20" t="str">
        <f t="shared" si="313"/>
        <v/>
      </c>
      <c r="IL130" s="20" t="str">
        <f t="shared" si="313"/>
        <v/>
      </c>
      <c r="IM130" s="20" t="str">
        <f t="shared" si="313"/>
        <v/>
      </c>
      <c r="IN130" s="20" t="str">
        <f t="shared" si="313"/>
        <v/>
      </c>
      <c r="IO130" s="20" t="str">
        <f t="shared" si="313"/>
        <v/>
      </c>
      <c r="IP130" s="20" t="str">
        <f t="shared" si="313"/>
        <v/>
      </c>
      <c r="IQ130" s="20" t="str">
        <f t="shared" si="313"/>
        <v/>
      </c>
      <c r="IR130" s="20" t="str">
        <f t="shared" si="313"/>
        <v/>
      </c>
      <c r="IS130" s="20" t="str">
        <f t="shared" si="313"/>
        <v/>
      </c>
      <c r="IT130" s="20" t="str">
        <f t="shared" si="313"/>
        <v/>
      </c>
      <c r="IU130" s="20" t="str">
        <f t="shared" si="313"/>
        <v/>
      </c>
      <c r="IV130" s="20" t="str">
        <f t="shared" si="313"/>
        <v/>
      </c>
    </row>
    <row r="131" spans="1:256" s="20" customFormat="1" x14ac:dyDescent="0.2">
      <c r="A131" s="19">
        <f t="shared" si="188"/>
        <v>119</v>
      </c>
      <c r="B131" s="20" t="str">
        <f t="shared" si="289"/>
        <v/>
      </c>
      <c r="C131" s="20" t="str">
        <f t="shared" si="289"/>
        <v/>
      </c>
      <c r="D131" s="20" t="str">
        <f t="shared" si="289"/>
        <v/>
      </c>
      <c r="E131" s="20" t="str">
        <f t="shared" si="289"/>
        <v/>
      </c>
      <c r="F131" s="20" t="str">
        <f t="shared" si="289"/>
        <v/>
      </c>
      <c r="G131" s="20" t="str">
        <f t="shared" si="289"/>
        <v/>
      </c>
      <c r="H131" s="20" t="str">
        <f t="shared" si="289"/>
        <v/>
      </c>
      <c r="I131" s="20" t="str">
        <f t="shared" si="289"/>
        <v/>
      </c>
      <c r="J131" s="20" t="str">
        <f t="shared" si="289"/>
        <v/>
      </c>
      <c r="K131" s="20" t="str">
        <f t="shared" si="289"/>
        <v/>
      </c>
      <c r="L131" s="20" t="str">
        <f t="shared" si="290"/>
        <v/>
      </c>
      <c r="M131" s="20" t="str">
        <f t="shared" si="290"/>
        <v/>
      </c>
      <c r="N131" s="20" t="str">
        <f t="shared" si="290"/>
        <v/>
      </c>
      <c r="O131" s="20" t="str">
        <f t="shared" si="290"/>
        <v/>
      </c>
      <c r="P131" s="20" t="str">
        <f t="shared" si="290"/>
        <v/>
      </c>
      <c r="Q131" s="20" t="str">
        <f t="shared" si="290"/>
        <v/>
      </c>
      <c r="R131" s="20" t="str">
        <f t="shared" si="290"/>
        <v/>
      </c>
      <c r="S131" s="20" t="str">
        <f t="shared" si="290"/>
        <v/>
      </c>
      <c r="T131" s="20" t="str">
        <f t="shared" si="290"/>
        <v/>
      </c>
      <c r="U131" s="20" t="str">
        <f t="shared" si="290"/>
        <v/>
      </c>
      <c r="V131" s="20" t="str">
        <f t="shared" si="291"/>
        <v/>
      </c>
      <c r="W131" s="20" t="str">
        <f t="shared" si="291"/>
        <v/>
      </c>
      <c r="X131" s="20" t="str">
        <f t="shared" si="291"/>
        <v/>
      </c>
      <c r="Y131" s="20" t="str">
        <f t="shared" si="291"/>
        <v/>
      </c>
      <c r="Z131" s="20" t="str">
        <f t="shared" si="291"/>
        <v/>
      </c>
      <c r="AA131" s="20" t="str">
        <f t="shared" si="291"/>
        <v/>
      </c>
      <c r="AB131" s="20" t="str">
        <f t="shared" si="291"/>
        <v/>
      </c>
      <c r="AC131" s="20" t="str">
        <f t="shared" si="291"/>
        <v/>
      </c>
      <c r="AD131" s="20" t="str">
        <f t="shared" si="291"/>
        <v/>
      </c>
      <c r="AE131" s="20" t="str">
        <f t="shared" si="291"/>
        <v/>
      </c>
      <c r="AF131" s="20" t="str">
        <f t="shared" si="292"/>
        <v/>
      </c>
      <c r="AG131" s="20" t="str">
        <f t="shared" si="292"/>
        <v/>
      </c>
      <c r="AH131" s="20" t="str">
        <f t="shared" si="292"/>
        <v/>
      </c>
      <c r="AI131" s="20" t="str">
        <f t="shared" si="292"/>
        <v/>
      </c>
      <c r="AJ131" s="20" t="str">
        <f t="shared" si="292"/>
        <v/>
      </c>
      <c r="AK131" s="20" t="str">
        <f t="shared" si="292"/>
        <v/>
      </c>
      <c r="AL131" s="20" t="str">
        <f t="shared" si="292"/>
        <v/>
      </c>
      <c r="AM131" s="20" t="str">
        <f t="shared" si="292"/>
        <v/>
      </c>
      <c r="AN131" s="20" t="str">
        <f t="shared" si="292"/>
        <v/>
      </c>
      <c r="AO131" s="20" t="str">
        <f t="shared" si="292"/>
        <v/>
      </c>
      <c r="AP131" s="20" t="str">
        <f t="shared" si="293"/>
        <v/>
      </c>
      <c r="AQ131" s="20" t="str">
        <f t="shared" si="293"/>
        <v/>
      </c>
      <c r="AR131" s="20" t="str">
        <f t="shared" si="293"/>
        <v/>
      </c>
      <c r="AS131" s="20" t="str">
        <f t="shared" si="293"/>
        <v/>
      </c>
      <c r="AT131" s="20" t="str">
        <f t="shared" si="293"/>
        <v/>
      </c>
      <c r="AU131" s="20" t="str">
        <f t="shared" si="293"/>
        <v/>
      </c>
      <c r="AV131" s="20" t="str">
        <f t="shared" si="293"/>
        <v/>
      </c>
      <c r="AW131" s="20" t="str">
        <f t="shared" si="293"/>
        <v/>
      </c>
      <c r="AX131" s="20" t="str">
        <f t="shared" si="293"/>
        <v/>
      </c>
      <c r="AY131" s="20" t="str">
        <f t="shared" si="293"/>
        <v/>
      </c>
      <c r="AZ131" s="20" t="str">
        <f t="shared" si="294"/>
        <v/>
      </c>
      <c r="BA131" s="20" t="str">
        <f t="shared" si="294"/>
        <v/>
      </c>
      <c r="BB131" s="20" t="str">
        <f t="shared" si="294"/>
        <v/>
      </c>
      <c r="BC131" s="20" t="str">
        <f t="shared" si="294"/>
        <v/>
      </c>
      <c r="BD131" s="20" t="str">
        <f t="shared" si="294"/>
        <v/>
      </c>
      <c r="BE131" s="20" t="str">
        <f t="shared" si="294"/>
        <v/>
      </c>
      <c r="BF131" s="20" t="str">
        <f t="shared" si="294"/>
        <v/>
      </c>
      <c r="BG131" s="20" t="str">
        <f t="shared" si="294"/>
        <v/>
      </c>
      <c r="BH131" s="20" t="str">
        <f t="shared" si="294"/>
        <v/>
      </c>
      <c r="BI131" s="20" t="str">
        <f t="shared" si="294"/>
        <v/>
      </c>
      <c r="BJ131" s="20" t="str">
        <f t="shared" si="295"/>
        <v/>
      </c>
      <c r="BK131" s="20" t="str">
        <f t="shared" si="295"/>
        <v/>
      </c>
      <c r="BL131" s="20" t="str">
        <f t="shared" si="295"/>
        <v/>
      </c>
      <c r="BM131" s="20" t="str">
        <f t="shared" si="295"/>
        <v/>
      </c>
      <c r="BN131" s="20" t="str">
        <f t="shared" si="295"/>
        <v/>
      </c>
      <c r="BO131" s="20" t="str">
        <f t="shared" si="295"/>
        <v/>
      </c>
      <c r="BP131" s="20" t="str">
        <f t="shared" si="295"/>
        <v/>
      </c>
      <c r="BQ131" s="20" t="str">
        <f t="shared" si="295"/>
        <v/>
      </c>
      <c r="BR131" s="20" t="str">
        <f t="shared" si="295"/>
        <v/>
      </c>
      <c r="BS131" s="20" t="str">
        <f t="shared" si="295"/>
        <v/>
      </c>
      <c r="BT131" s="20" t="str">
        <f t="shared" si="296"/>
        <v/>
      </c>
      <c r="BU131" s="20" t="str">
        <f t="shared" si="296"/>
        <v/>
      </c>
      <c r="BV131" s="20" t="str">
        <f t="shared" si="296"/>
        <v/>
      </c>
      <c r="BW131" s="20" t="str">
        <f t="shared" si="296"/>
        <v/>
      </c>
      <c r="BX131" s="20" t="str">
        <f t="shared" si="296"/>
        <v/>
      </c>
      <c r="BY131" s="20" t="str">
        <f t="shared" si="296"/>
        <v/>
      </c>
      <c r="BZ131" s="20" t="str">
        <f t="shared" si="296"/>
        <v/>
      </c>
      <c r="CA131" s="20" t="str">
        <f t="shared" si="296"/>
        <v/>
      </c>
      <c r="CB131" s="20" t="str">
        <f t="shared" si="296"/>
        <v/>
      </c>
      <c r="CC131" s="20" t="str">
        <f t="shared" si="296"/>
        <v/>
      </c>
      <c r="CD131" s="20" t="str">
        <f t="shared" si="297"/>
        <v/>
      </c>
      <c r="CE131" s="20" t="str">
        <f t="shared" si="297"/>
        <v/>
      </c>
      <c r="CF131" s="20" t="str">
        <f t="shared" si="297"/>
        <v/>
      </c>
      <c r="CG131" s="20" t="str">
        <f t="shared" si="297"/>
        <v/>
      </c>
      <c r="CH131" s="20" t="str">
        <f t="shared" si="297"/>
        <v/>
      </c>
      <c r="CI131" s="20" t="str">
        <f t="shared" si="297"/>
        <v/>
      </c>
      <c r="CJ131" s="20" t="str">
        <f t="shared" si="297"/>
        <v/>
      </c>
      <c r="CK131" s="20" t="str">
        <f t="shared" si="297"/>
        <v/>
      </c>
      <c r="CL131" s="20" t="str">
        <f t="shared" si="297"/>
        <v/>
      </c>
      <c r="CM131" s="20" t="str">
        <f t="shared" si="297"/>
        <v/>
      </c>
      <c r="CN131" s="20" t="str">
        <f t="shared" si="298"/>
        <v/>
      </c>
      <c r="CO131" s="20" t="str">
        <f t="shared" si="298"/>
        <v/>
      </c>
      <c r="CP131" s="20" t="str">
        <f t="shared" si="298"/>
        <v/>
      </c>
      <c r="CQ131" s="20" t="str">
        <f t="shared" si="298"/>
        <v/>
      </c>
      <c r="CR131" s="20" t="str">
        <f t="shared" si="298"/>
        <v/>
      </c>
      <c r="CS131" s="20" t="str">
        <f t="shared" si="298"/>
        <v/>
      </c>
      <c r="CT131" s="20" t="str">
        <f t="shared" si="298"/>
        <v/>
      </c>
      <c r="CU131" s="20" t="str">
        <f t="shared" si="298"/>
        <v/>
      </c>
      <c r="CV131" s="20" t="str">
        <f t="shared" si="298"/>
        <v/>
      </c>
      <c r="CW131" s="20" t="str">
        <f t="shared" si="298"/>
        <v/>
      </c>
      <c r="CX131" s="20" t="str">
        <f t="shared" si="299"/>
        <v/>
      </c>
      <c r="CY131" s="20" t="str">
        <f t="shared" si="299"/>
        <v/>
      </c>
      <c r="CZ131" s="20" t="str">
        <f t="shared" si="299"/>
        <v/>
      </c>
      <c r="DA131" s="20" t="str">
        <f t="shared" si="299"/>
        <v/>
      </c>
      <c r="DB131" s="20" t="str">
        <f t="shared" si="299"/>
        <v/>
      </c>
      <c r="DC131" s="20" t="str">
        <f t="shared" si="299"/>
        <v/>
      </c>
      <c r="DD131" s="20" t="str">
        <f t="shared" si="299"/>
        <v/>
      </c>
      <c r="DE131" s="20" t="str">
        <f t="shared" si="299"/>
        <v/>
      </c>
      <c r="DF131" s="20" t="str">
        <f t="shared" si="299"/>
        <v/>
      </c>
      <c r="DG131" s="20" t="str">
        <f t="shared" si="299"/>
        <v/>
      </c>
      <c r="DH131" s="20" t="str">
        <f t="shared" si="300"/>
        <v/>
      </c>
      <c r="DI131" s="20" t="str">
        <f t="shared" si="300"/>
        <v/>
      </c>
      <c r="DJ131" s="20" t="str">
        <f t="shared" si="300"/>
        <v/>
      </c>
      <c r="DK131" s="20" t="str">
        <f t="shared" si="300"/>
        <v/>
      </c>
      <c r="DL131" s="20" t="str">
        <f t="shared" si="300"/>
        <v/>
      </c>
      <c r="DM131" s="20" t="str">
        <f t="shared" si="300"/>
        <v/>
      </c>
      <c r="DN131" s="20" t="str">
        <f t="shared" si="300"/>
        <v/>
      </c>
      <c r="DO131" s="20" t="str">
        <f t="shared" si="300"/>
        <v/>
      </c>
      <c r="DP131" s="20" t="str">
        <f t="shared" si="300"/>
        <v/>
      </c>
      <c r="DQ131" s="20" t="str">
        <f t="shared" si="300"/>
        <v/>
      </c>
      <c r="DR131" s="20" t="str">
        <f t="shared" si="301"/>
        <v/>
      </c>
      <c r="DS131" s="20" t="str">
        <f t="shared" si="301"/>
        <v/>
      </c>
      <c r="DT131" s="20" t="str">
        <f t="shared" si="301"/>
        <v/>
      </c>
      <c r="DU131" s="20" t="str">
        <f t="shared" si="301"/>
        <v/>
      </c>
      <c r="DV131" s="20" t="str">
        <f t="shared" si="301"/>
        <v/>
      </c>
      <c r="DW131" s="20" t="str">
        <f t="shared" si="301"/>
        <v/>
      </c>
      <c r="DX131" s="20" t="str">
        <f t="shared" si="301"/>
        <v/>
      </c>
      <c r="DY131" s="20" t="str">
        <f t="shared" si="301"/>
        <v/>
      </c>
      <c r="DZ131" s="20" t="str">
        <f t="shared" si="301"/>
        <v/>
      </c>
      <c r="EA131" s="20" t="str">
        <f t="shared" si="301"/>
        <v/>
      </c>
      <c r="EB131" s="20" t="str">
        <f t="shared" si="302"/>
        <v/>
      </c>
      <c r="EC131" s="20" t="str">
        <f t="shared" si="302"/>
        <v/>
      </c>
      <c r="ED131" s="20" t="str">
        <f t="shared" si="302"/>
        <v/>
      </c>
      <c r="EE131" s="20" t="str">
        <f t="shared" si="302"/>
        <v/>
      </c>
      <c r="EF131" s="20" t="str">
        <f t="shared" si="302"/>
        <v/>
      </c>
      <c r="EG131" s="20" t="str">
        <f t="shared" si="302"/>
        <v/>
      </c>
      <c r="EH131" s="20" t="str">
        <f t="shared" si="302"/>
        <v/>
      </c>
      <c r="EI131" s="20" t="str">
        <f t="shared" si="302"/>
        <v/>
      </c>
      <c r="EJ131" s="20" t="str">
        <f t="shared" si="302"/>
        <v/>
      </c>
      <c r="EK131" s="20" t="str">
        <f t="shared" si="302"/>
        <v/>
      </c>
      <c r="EL131" s="20" t="str">
        <f t="shared" si="303"/>
        <v/>
      </c>
      <c r="EM131" s="20" t="str">
        <f t="shared" si="303"/>
        <v/>
      </c>
      <c r="EN131" s="20" t="str">
        <f t="shared" si="303"/>
        <v/>
      </c>
      <c r="EO131" s="20" t="str">
        <f t="shared" si="303"/>
        <v/>
      </c>
      <c r="EP131" s="20" t="str">
        <f t="shared" si="303"/>
        <v/>
      </c>
      <c r="EQ131" s="20" t="str">
        <f t="shared" si="303"/>
        <v/>
      </c>
      <c r="ER131" s="20" t="str">
        <f t="shared" si="303"/>
        <v/>
      </c>
      <c r="ES131" s="20" t="str">
        <f t="shared" si="303"/>
        <v/>
      </c>
      <c r="ET131" s="20" t="str">
        <f t="shared" si="303"/>
        <v/>
      </c>
      <c r="EU131" s="20" t="str">
        <f t="shared" si="303"/>
        <v/>
      </c>
      <c r="EV131" s="20" t="str">
        <f t="shared" si="304"/>
        <v/>
      </c>
      <c r="EW131" s="20" t="str">
        <f t="shared" si="304"/>
        <v/>
      </c>
      <c r="EX131" s="20" t="str">
        <f t="shared" si="304"/>
        <v/>
      </c>
      <c r="EY131" s="20" t="str">
        <f t="shared" si="304"/>
        <v/>
      </c>
      <c r="EZ131" s="20" t="str">
        <f t="shared" si="304"/>
        <v/>
      </c>
      <c r="FA131" s="20" t="str">
        <f t="shared" si="304"/>
        <v/>
      </c>
      <c r="FB131" s="20" t="str">
        <f t="shared" si="304"/>
        <v/>
      </c>
      <c r="FC131" s="20" t="str">
        <f t="shared" si="304"/>
        <v/>
      </c>
      <c r="FD131" s="20" t="str">
        <f t="shared" si="304"/>
        <v/>
      </c>
      <c r="FE131" s="20" t="str">
        <f t="shared" si="304"/>
        <v/>
      </c>
      <c r="FF131" s="20" t="str">
        <f t="shared" si="305"/>
        <v/>
      </c>
      <c r="FG131" s="20" t="str">
        <f t="shared" si="305"/>
        <v/>
      </c>
      <c r="FH131" s="20" t="str">
        <f t="shared" si="305"/>
        <v/>
      </c>
      <c r="FI131" s="20" t="str">
        <f t="shared" si="305"/>
        <v/>
      </c>
      <c r="FJ131" s="20" t="str">
        <f t="shared" si="305"/>
        <v/>
      </c>
      <c r="FK131" s="20" t="str">
        <f t="shared" si="305"/>
        <v/>
      </c>
      <c r="FL131" s="20" t="str">
        <f t="shared" si="305"/>
        <v/>
      </c>
      <c r="FM131" s="20" t="str">
        <f t="shared" si="305"/>
        <v/>
      </c>
      <c r="FN131" s="20" t="str">
        <f t="shared" si="305"/>
        <v/>
      </c>
      <c r="FO131" s="20" t="str">
        <f t="shared" si="305"/>
        <v/>
      </c>
      <c r="FP131" s="20" t="str">
        <f t="shared" si="306"/>
        <v/>
      </c>
      <c r="FQ131" s="20" t="str">
        <f t="shared" si="306"/>
        <v/>
      </c>
      <c r="FR131" s="20" t="str">
        <f t="shared" si="306"/>
        <v/>
      </c>
      <c r="FS131" s="20" t="str">
        <f t="shared" si="306"/>
        <v/>
      </c>
      <c r="FT131" s="20" t="str">
        <f t="shared" si="306"/>
        <v/>
      </c>
      <c r="FU131" s="20" t="str">
        <f t="shared" si="306"/>
        <v/>
      </c>
      <c r="FV131" s="20" t="str">
        <f t="shared" si="306"/>
        <v/>
      </c>
      <c r="FW131" s="20" t="str">
        <f t="shared" si="306"/>
        <v/>
      </c>
      <c r="FX131" s="20" t="str">
        <f t="shared" si="306"/>
        <v/>
      </c>
      <c r="FY131" s="20" t="str">
        <f t="shared" si="306"/>
        <v/>
      </c>
      <c r="FZ131" s="20" t="str">
        <f t="shared" si="307"/>
        <v/>
      </c>
      <c r="GA131" s="20" t="str">
        <f t="shared" si="307"/>
        <v/>
      </c>
      <c r="GB131" s="20" t="str">
        <f t="shared" si="307"/>
        <v/>
      </c>
      <c r="GC131" s="20" t="str">
        <f t="shared" si="307"/>
        <v/>
      </c>
      <c r="GD131" s="20" t="str">
        <f t="shared" si="307"/>
        <v/>
      </c>
      <c r="GE131" s="20" t="str">
        <f t="shared" si="307"/>
        <v/>
      </c>
      <c r="GF131" s="20" t="str">
        <f t="shared" si="307"/>
        <v/>
      </c>
      <c r="GG131" s="20" t="str">
        <f t="shared" si="307"/>
        <v/>
      </c>
      <c r="GH131" s="20" t="str">
        <f t="shared" si="307"/>
        <v/>
      </c>
      <c r="GI131" s="20" t="str">
        <f t="shared" si="307"/>
        <v/>
      </c>
      <c r="GJ131" s="20" t="str">
        <f t="shared" si="308"/>
        <v/>
      </c>
      <c r="GK131" s="20" t="str">
        <f t="shared" si="308"/>
        <v/>
      </c>
      <c r="GL131" s="20" t="str">
        <f t="shared" si="308"/>
        <v/>
      </c>
      <c r="GM131" s="20" t="str">
        <f t="shared" si="308"/>
        <v/>
      </c>
      <c r="GN131" s="20" t="str">
        <f t="shared" si="308"/>
        <v/>
      </c>
      <c r="GO131" s="20" t="str">
        <f t="shared" si="308"/>
        <v/>
      </c>
      <c r="GP131" s="20" t="str">
        <f t="shared" si="308"/>
        <v/>
      </c>
      <c r="GQ131" s="20" t="str">
        <f t="shared" si="308"/>
        <v/>
      </c>
      <c r="GR131" s="20" t="str">
        <f t="shared" si="308"/>
        <v/>
      </c>
      <c r="GS131" s="20" t="str">
        <f t="shared" si="308"/>
        <v/>
      </c>
      <c r="GT131" s="20" t="str">
        <f t="shared" si="309"/>
        <v/>
      </c>
      <c r="GU131" s="20" t="str">
        <f t="shared" si="309"/>
        <v/>
      </c>
      <c r="GV131" s="20" t="str">
        <f t="shared" si="309"/>
        <v/>
      </c>
      <c r="GW131" s="20" t="str">
        <f t="shared" si="309"/>
        <v/>
      </c>
      <c r="GX131" s="20" t="str">
        <f t="shared" si="309"/>
        <v/>
      </c>
      <c r="GY131" s="20" t="str">
        <f t="shared" si="309"/>
        <v/>
      </c>
      <c r="GZ131" s="20" t="str">
        <f t="shared" si="309"/>
        <v/>
      </c>
      <c r="HA131" s="20" t="str">
        <f t="shared" si="309"/>
        <v/>
      </c>
      <c r="HB131" s="20" t="str">
        <f t="shared" si="309"/>
        <v/>
      </c>
      <c r="HC131" s="20" t="str">
        <f t="shared" si="309"/>
        <v/>
      </c>
      <c r="HD131" s="20" t="str">
        <f t="shared" si="310"/>
        <v/>
      </c>
      <c r="HE131" s="20" t="str">
        <f t="shared" si="310"/>
        <v/>
      </c>
      <c r="HF131" s="20" t="str">
        <f t="shared" si="310"/>
        <v/>
      </c>
      <c r="HG131" s="20" t="str">
        <f t="shared" si="310"/>
        <v/>
      </c>
      <c r="HH131" s="20" t="str">
        <f t="shared" si="310"/>
        <v/>
      </c>
      <c r="HI131" s="20" t="str">
        <f t="shared" si="310"/>
        <v/>
      </c>
      <c r="HJ131" s="20" t="str">
        <f t="shared" si="310"/>
        <v/>
      </c>
      <c r="HK131" s="20" t="str">
        <f t="shared" si="310"/>
        <v/>
      </c>
      <c r="HL131" s="20" t="str">
        <f t="shared" si="310"/>
        <v/>
      </c>
      <c r="HM131" s="20" t="str">
        <f t="shared" si="310"/>
        <v/>
      </c>
      <c r="HN131" s="20" t="str">
        <f t="shared" si="311"/>
        <v/>
      </c>
      <c r="HO131" s="20" t="str">
        <f t="shared" si="311"/>
        <v/>
      </c>
      <c r="HP131" s="20" t="str">
        <f t="shared" si="311"/>
        <v/>
      </c>
      <c r="HQ131" s="20" t="str">
        <f t="shared" si="311"/>
        <v/>
      </c>
      <c r="HR131" s="20" t="str">
        <f t="shared" si="311"/>
        <v/>
      </c>
      <c r="HS131" s="20" t="str">
        <f t="shared" si="311"/>
        <v/>
      </c>
      <c r="HT131" s="20" t="str">
        <f t="shared" si="311"/>
        <v/>
      </c>
      <c r="HU131" s="20" t="str">
        <f t="shared" si="311"/>
        <v/>
      </c>
      <c r="HV131" s="20" t="str">
        <f t="shared" si="311"/>
        <v/>
      </c>
      <c r="HW131" s="20" t="str">
        <f t="shared" si="311"/>
        <v/>
      </c>
      <c r="HX131" s="20" t="str">
        <f t="shared" si="312"/>
        <v/>
      </c>
      <c r="HY131" s="20" t="str">
        <f t="shared" si="312"/>
        <v/>
      </c>
      <c r="HZ131" s="20" t="str">
        <f t="shared" si="312"/>
        <v/>
      </c>
      <c r="IA131" s="20" t="str">
        <f t="shared" si="312"/>
        <v/>
      </c>
      <c r="IB131" s="20" t="str">
        <f t="shared" si="312"/>
        <v/>
      </c>
      <c r="IC131" s="20" t="str">
        <f t="shared" si="312"/>
        <v/>
      </c>
      <c r="ID131" s="20" t="str">
        <f t="shared" si="312"/>
        <v/>
      </c>
      <c r="IE131" s="20" t="str">
        <f t="shared" si="312"/>
        <v/>
      </c>
      <c r="IF131" s="20" t="str">
        <f t="shared" si="312"/>
        <v/>
      </c>
      <c r="IG131" s="20" t="str">
        <f t="shared" si="312"/>
        <v/>
      </c>
      <c r="IH131" s="20" t="str">
        <f t="shared" si="313"/>
        <v/>
      </c>
      <c r="II131" s="20" t="str">
        <f t="shared" si="313"/>
        <v/>
      </c>
      <c r="IJ131" s="20" t="str">
        <f t="shared" si="313"/>
        <v/>
      </c>
      <c r="IK131" s="20" t="str">
        <f t="shared" si="313"/>
        <v/>
      </c>
      <c r="IL131" s="20" t="str">
        <f t="shared" si="313"/>
        <v/>
      </c>
      <c r="IM131" s="20" t="str">
        <f t="shared" si="313"/>
        <v/>
      </c>
      <c r="IN131" s="20" t="str">
        <f t="shared" si="313"/>
        <v/>
      </c>
      <c r="IO131" s="20" t="str">
        <f t="shared" si="313"/>
        <v/>
      </c>
      <c r="IP131" s="20" t="str">
        <f t="shared" si="313"/>
        <v/>
      </c>
      <c r="IQ131" s="20" t="str">
        <f t="shared" si="313"/>
        <v/>
      </c>
      <c r="IR131" s="20" t="str">
        <f t="shared" si="313"/>
        <v/>
      </c>
      <c r="IS131" s="20" t="str">
        <f t="shared" si="313"/>
        <v/>
      </c>
      <c r="IT131" s="20" t="str">
        <f t="shared" si="313"/>
        <v/>
      </c>
      <c r="IU131" s="20" t="str">
        <f t="shared" si="313"/>
        <v/>
      </c>
      <c r="IV131" s="20" t="str">
        <f t="shared" si="313"/>
        <v/>
      </c>
    </row>
    <row r="132" spans="1:256" s="20" customFormat="1" x14ac:dyDescent="0.2">
      <c r="A132" s="19">
        <f t="shared" si="188"/>
        <v>120</v>
      </c>
      <c r="B132" s="20" t="str">
        <f t="shared" si="289"/>
        <v/>
      </c>
      <c r="C132" s="20" t="str">
        <f t="shared" si="289"/>
        <v/>
      </c>
      <c r="D132" s="20" t="str">
        <f t="shared" si="289"/>
        <v/>
      </c>
      <c r="E132" s="20" t="str">
        <f t="shared" si="289"/>
        <v/>
      </c>
      <c r="F132" s="20" t="str">
        <f t="shared" si="289"/>
        <v/>
      </c>
      <c r="G132" s="20" t="str">
        <f t="shared" si="289"/>
        <v/>
      </c>
      <c r="H132" s="20" t="str">
        <f t="shared" si="289"/>
        <v/>
      </c>
      <c r="I132" s="20" t="str">
        <f t="shared" si="289"/>
        <v/>
      </c>
      <c r="J132" s="20" t="str">
        <f t="shared" si="289"/>
        <v/>
      </c>
      <c r="K132" s="20" t="str">
        <f t="shared" si="289"/>
        <v/>
      </c>
      <c r="L132" s="20" t="str">
        <f t="shared" si="290"/>
        <v/>
      </c>
      <c r="M132" s="20" t="str">
        <f t="shared" si="290"/>
        <v/>
      </c>
      <c r="N132" s="20" t="str">
        <f t="shared" si="290"/>
        <v/>
      </c>
      <c r="O132" s="20" t="str">
        <f t="shared" si="290"/>
        <v/>
      </c>
      <c r="P132" s="20" t="str">
        <f t="shared" si="290"/>
        <v/>
      </c>
      <c r="Q132" s="20" t="str">
        <f t="shared" si="290"/>
        <v/>
      </c>
      <c r="R132" s="20" t="str">
        <f t="shared" si="290"/>
        <v/>
      </c>
      <c r="S132" s="20" t="str">
        <f t="shared" si="290"/>
        <v/>
      </c>
      <c r="T132" s="20" t="str">
        <f t="shared" si="290"/>
        <v/>
      </c>
      <c r="U132" s="20" t="str">
        <f t="shared" si="290"/>
        <v/>
      </c>
      <c r="V132" s="20" t="str">
        <f t="shared" si="291"/>
        <v/>
      </c>
      <c r="W132" s="20" t="str">
        <f t="shared" si="291"/>
        <v/>
      </c>
      <c r="X132" s="20" t="str">
        <f t="shared" si="291"/>
        <v/>
      </c>
      <c r="Y132" s="20" t="str">
        <f t="shared" si="291"/>
        <v/>
      </c>
      <c r="Z132" s="20" t="str">
        <f t="shared" si="291"/>
        <v/>
      </c>
      <c r="AA132" s="20" t="str">
        <f t="shared" si="291"/>
        <v/>
      </c>
      <c r="AB132" s="20" t="str">
        <f t="shared" si="291"/>
        <v/>
      </c>
      <c r="AC132" s="20" t="str">
        <f t="shared" si="291"/>
        <v/>
      </c>
      <c r="AD132" s="20" t="str">
        <f t="shared" si="291"/>
        <v/>
      </c>
      <c r="AE132" s="20" t="str">
        <f t="shared" si="291"/>
        <v/>
      </c>
      <c r="AF132" s="20" t="str">
        <f t="shared" si="292"/>
        <v/>
      </c>
      <c r="AG132" s="20" t="str">
        <f t="shared" si="292"/>
        <v/>
      </c>
      <c r="AH132" s="20" t="str">
        <f t="shared" si="292"/>
        <v/>
      </c>
      <c r="AI132" s="20" t="str">
        <f t="shared" si="292"/>
        <v/>
      </c>
      <c r="AJ132" s="20" t="str">
        <f t="shared" si="292"/>
        <v/>
      </c>
      <c r="AK132" s="20" t="str">
        <f t="shared" si="292"/>
        <v/>
      </c>
      <c r="AL132" s="20" t="str">
        <f t="shared" si="292"/>
        <v/>
      </c>
      <c r="AM132" s="20" t="str">
        <f t="shared" si="292"/>
        <v/>
      </c>
      <c r="AN132" s="20" t="str">
        <f t="shared" si="292"/>
        <v/>
      </c>
      <c r="AO132" s="20" t="str">
        <f t="shared" si="292"/>
        <v/>
      </c>
      <c r="AP132" s="20" t="str">
        <f t="shared" si="293"/>
        <v/>
      </c>
      <c r="AQ132" s="20" t="str">
        <f t="shared" si="293"/>
        <v/>
      </c>
      <c r="AR132" s="20" t="str">
        <f t="shared" si="293"/>
        <v/>
      </c>
      <c r="AS132" s="20" t="str">
        <f t="shared" si="293"/>
        <v/>
      </c>
      <c r="AT132" s="20" t="str">
        <f t="shared" si="293"/>
        <v/>
      </c>
      <c r="AU132" s="20" t="str">
        <f t="shared" si="293"/>
        <v/>
      </c>
      <c r="AV132" s="20" t="str">
        <f t="shared" si="293"/>
        <v/>
      </c>
      <c r="AW132" s="20" t="str">
        <f t="shared" si="293"/>
        <v/>
      </c>
      <c r="AX132" s="20" t="str">
        <f t="shared" si="293"/>
        <v/>
      </c>
      <c r="AY132" s="20" t="str">
        <f t="shared" si="293"/>
        <v/>
      </c>
      <c r="AZ132" s="20" t="str">
        <f t="shared" si="294"/>
        <v/>
      </c>
      <c r="BA132" s="20" t="str">
        <f t="shared" si="294"/>
        <v/>
      </c>
      <c r="BB132" s="20" t="str">
        <f t="shared" si="294"/>
        <v/>
      </c>
      <c r="BC132" s="20" t="str">
        <f t="shared" si="294"/>
        <v/>
      </c>
      <c r="BD132" s="20" t="str">
        <f t="shared" si="294"/>
        <v/>
      </c>
      <c r="BE132" s="20" t="str">
        <f t="shared" si="294"/>
        <v/>
      </c>
      <c r="BF132" s="20" t="str">
        <f t="shared" si="294"/>
        <v/>
      </c>
      <c r="BG132" s="20" t="str">
        <f t="shared" si="294"/>
        <v/>
      </c>
      <c r="BH132" s="20" t="str">
        <f t="shared" si="294"/>
        <v/>
      </c>
      <c r="BI132" s="20" t="str">
        <f t="shared" si="294"/>
        <v/>
      </c>
      <c r="BJ132" s="20" t="str">
        <f t="shared" si="295"/>
        <v/>
      </c>
      <c r="BK132" s="20" t="str">
        <f t="shared" si="295"/>
        <v/>
      </c>
      <c r="BL132" s="20" t="str">
        <f t="shared" si="295"/>
        <v/>
      </c>
      <c r="BM132" s="20" t="str">
        <f t="shared" si="295"/>
        <v/>
      </c>
      <c r="BN132" s="20" t="str">
        <f t="shared" si="295"/>
        <v/>
      </c>
      <c r="BO132" s="20" t="str">
        <f t="shared" si="295"/>
        <v/>
      </c>
      <c r="BP132" s="20" t="str">
        <f t="shared" si="295"/>
        <v/>
      </c>
      <c r="BQ132" s="20" t="str">
        <f t="shared" si="295"/>
        <v/>
      </c>
      <c r="BR132" s="20" t="str">
        <f t="shared" si="295"/>
        <v/>
      </c>
      <c r="BS132" s="20" t="str">
        <f t="shared" si="295"/>
        <v/>
      </c>
      <c r="BT132" s="20" t="str">
        <f t="shared" si="296"/>
        <v/>
      </c>
      <c r="BU132" s="20" t="str">
        <f t="shared" si="296"/>
        <v/>
      </c>
      <c r="BV132" s="20" t="str">
        <f t="shared" si="296"/>
        <v/>
      </c>
      <c r="BW132" s="20" t="str">
        <f t="shared" si="296"/>
        <v/>
      </c>
      <c r="BX132" s="20" t="str">
        <f t="shared" si="296"/>
        <v/>
      </c>
      <c r="BY132" s="20" t="str">
        <f t="shared" si="296"/>
        <v/>
      </c>
      <c r="BZ132" s="20" t="str">
        <f t="shared" si="296"/>
        <v/>
      </c>
      <c r="CA132" s="20" t="str">
        <f t="shared" si="296"/>
        <v/>
      </c>
      <c r="CB132" s="20" t="str">
        <f t="shared" si="296"/>
        <v/>
      </c>
      <c r="CC132" s="20" t="str">
        <f t="shared" si="296"/>
        <v/>
      </c>
      <c r="CD132" s="20" t="str">
        <f t="shared" si="297"/>
        <v/>
      </c>
      <c r="CE132" s="20" t="str">
        <f t="shared" si="297"/>
        <v/>
      </c>
      <c r="CF132" s="20" t="str">
        <f t="shared" si="297"/>
        <v/>
      </c>
      <c r="CG132" s="20" t="str">
        <f t="shared" si="297"/>
        <v/>
      </c>
      <c r="CH132" s="20" t="str">
        <f t="shared" si="297"/>
        <v/>
      </c>
      <c r="CI132" s="20" t="str">
        <f t="shared" si="297"/>
        <v/>
      </c>
      <c r="CJ132" s="20" t="str">
        <f t="shared" si="297"/>
        <v/>
      </c>
      <c r="CK132" s="20" t="str">
        <f t="shared" si="297"/>
        <v/>
      </c>
      <c r="CL132" s="20" t="str">
        <f t="shared" si="297"/>
        <v/>
      </c>
      <c r="CM132" s="20" t="str">
        <f t="shared" si="297"/>
        <v/>
      </c>
      <c r="CN132" s="20" t="str">
        <f t="shared" si="298"/>
        <v/>
      </c>
      <c r="CO132" s="20" t="str">
        <f t="shared" si="298"/>
        <v/>
      </c>
      <c r="CP132" s="20" t="str">
        <f t="shared" si="298"/>
        <v/>
      </c>
      <c r="CQ132" s="20" t="str">
        <f t="shared" si="298"/>
        <v/>
      </c>
      <c r="CR132" s="20" t="str">
        <f t="shared" si="298"/>
        <v/>
      </c>
      <c r="CS132" s="20" t="str">
        <f t="shared" si="298"/>
        <v/>
      </c>
      <c r="CT132" s="20" t="str">
        <f t="shared" si="298"/>
        <v/>
      </c>
      <c r="CU132" s="20" t="str">
        <f t="shared" si="298"/>
        <v/>
      </c>
      <c r="CV132" s="20" t="str">
        <f t="shared" si="298"/>
        <v/>
      </c>
      <c r="CW132" s="20" t="str">
        <f t="shared" si="298"/>
        <v/>
      </c>
      <c r="CX132" s="20" t="str">
        <f t="shared" si="299"/>
        <v/>
      </c>
      <c r="CY132" s="20" t="str">
        <f t="shared" si="299"/>
        <v/>
      </c>
      <c r="CZ132" s="20" t="str">
        <f t="shared" si="299"/>
        <v/>
      </c>
      <c r="DA132" s="20" t="str">
        <f t="shared" si="299"/>
        <v/>
      </c>
      <c r="DB132" s="20" t="str">
        <f t="shared" si="299"/>
        <v/>
      </c>
      <c r="DC132" s="20" t="str">
        <f t="shared" si="299"/>
        <v/>
      </c>
      <c r="DD132" s="20" t="str">
        <f t="shared" si="299"/>
        <v/>
      </c>
      <c r="DE132" s="20" t="str">
        <f t="shared" si="299"/>
        <v/>
      </c>
      <c r="DF132" s="20" t="str">
        <f t="shared" si="299"/>
        <v/>
      </c>
      <c r="DG132" s="20" t="str">
        <f t="shared" si="299"/>
        <v/>
      </c>
      <c r="DH132" s="20" t="str">
        <f t="shared" si="300"/>
        <v/>
      </c>
      <c r="DI132" s="20" t="str">
        <f t="shared" si="300"/>
        <v/>
      </c>
      <c r="DJ132" s="20" t="str">
        <f t="shared" si="300"/>
        <v/>
      </c>
      <c r="DK132" s="20" t="str">
        <f t="shared" si="300"/>
        <v/>
      </c>
      <c r="DL132" s="20" t="str">
        <f t="shared" si="300"/>
        <v/>
      </c>
      <c r="DM132" s="20" t="str">
        <f t="shared" si="300"/>
        <v/>
      </c>
      <c r="DN132" s="20" t="str">
        <f t="shared" si="300"/>
        <v/>
      </c>
      <c r="DO132" s="20" t="str">
        <f t="shared" si="300"/>
        <v/>
      </c>
      <c r="DP132" s="20" t="str">
        <f t="shared" si="300"/>
        <v/>
      </c>
      <c r="DQ132" s="20" t="str">
        <f t="shared" si="300"/>
        <v/>
      </c>
      <c r="DR132" s="20" t="str">
        <f t="shared" si="301"/>
        <v/>
      </c>
      <c r="DS132" s="20" t="str">
        <f t="shared" si="301"/>
        <v/>
      </c>
      <c r="DT132" s="20" t="str">
        <f t="shared" si="301"/>
        <v/>
      </c>
      <c r="DU132" s="20" t="str">
        <f t="shared" si="301"/>
        <v/>
      </c>
      <c r="DV132" s="20" t="str">
        <f t="shared" si="301"/>
        <v/>
      </c>
      <c r="DW132" s="20" t="str">
        <f t="shared" si="301"/>
        <v/>
      </c>
      <c r="DX132" s="20" t="str">
        <f t="shared" si="301"/>
        <v/>
      </c>
      <c r="DY132" s="20" t="str">
        <f t="shared" si="301"/>
        <v/>
      </c>
      <c r="DZ132" s="20" t="str">
        <f t="shared" si="301"/>
        <v/>
      </c>
      <c r="EA132" s="20" t="str">
        <f t="shared" si="301"/>
        <v/>
      </c>
      <c r="EB132" s="20" t="str">
        <f t="shared" si="302"/>
        <v/>
      </c>
      <c r="EC132" s="20" t="str">
        <f t="shared" si="302"/>
        <v/>
      </c>
      <c r="ED132" s="20" t="str">
        <f t="shared" si="302"/>
        <v/>
      </c>
      <c r="EE132" s="20" t="str">
        <f t="shared" si="302"/>
        <v/>
      </c>
      <c r="EF132" s="20" t="str">
        <f t="shared" si="302"/>
        <v/>
      </c>
      <c r="EG132" s="20" t="str">
        <f t="shared" si="302"/>
        <v/>
      </c>
      <c r="EH132" s="20" t="str">
        <f t="shared" si="302"/>
        <v/>
      </c>
      <c r="EI132" s="20" t="str">
        <f t="shared" si="302"/>
        <v/>
      </c>
      <c r="EJ132" s="20" t="str">
        <f t="shared" si="302"/>
        <v/>
      </c>
      <c r="EK132" s="20" t="str">
        <f t="shared" si="302"/>
        <v/>
      </c>
      <c r="EL132" s="20" t="str">
        <f t="shared" si="303"/>
        <v/>
      </c>
      <c r="EM132" s="20" t="str">
        <f t="shared" si="303"/>
        <v/>
      </c>
      <c r="EN132" s="20" t="str">
        <f t="shared" si="303"/>
        <v/>
      </c>
      <c r="EO132" s="20" t="str">
        <f t="shared" si="303"/>
        <v/>
      </c>
      <c r="EP132" s="20" t="str">
        <f t="shared" si="303"/>
        <v/>
      </c>
      <c r="EQ132" s="20" t="str">
        <f t="shared" si="303"/>
        <v/>
      </c>
      <c r="ER132" s="20" t="str">
        <f t="shared" si="303"/>
        <v/>
      </c>
      <c r="ES132" s="20" t="str">
        <f t="shared" si="303"/>
        <v/>
      </c>
      <c r="ET132" s="20" t="str">
        <f t="shared" si="303"/>
        <v/>
      </c>
      <c r="EU132" s="20" t="str">
        <f t="shared" si="303"/>
        <v/>
      </c>
      <c r="EV132" s="20" t="str">
        <f t="shared" si="304"/>
        <v/>
      </c>
      <c r="EW132" s="20" t="str">
        <f t="shared" si="304"/>
        <v/>
      </c>
      <c r="EX132" s="20" t="str">
        <f t="shared" si="304"/>
        <v/>
      </c>
      <c r="EY132" s="20" t="str">
        <f t="shared" si="304"/>
        <v/>
      </c>
      <c r="EZ132" s="20" t="str">
        <f t="shared" si="304"/>
        <v/>
      </c>
      <c r="FA132" s="20" t="str">
        <f t="shared" si="304"/>
        <v/>
      </c>
      <c r="FB132" s="20" t="str">
        <f t="shared" si="304"/>
        <v/>
      </c>
      <c r="FC132" s="20" t="str">
        <f t="shared" si="304"/>
        <v/>
      </c>
      <c r="FD132" s="20" t="str">
        <f t="shared" si="304"/>
        <v/>
      </c>
      <c r="FE132" s="20" t="str">
        <f t="shared" si="304"/>
        <v/>
      </c>
      <c r="FF132" s="20" t="str">
        <f t="shared" si="305"/>
        <v/>
      </c>
      <c r="FG132" s="20" t="str">
        <f t="shared" si="305"/>
        <v/>
      </c>
      <c r="FH132" s="20" t="str">
        <f t="shared" si="305"/>
        <v/>
      </c>
      <c r="FI132" s="20" t="str">
        <f t="shared" si="305"/>
        <v/>
      </c>
      <c r="FJ132" s="20" t="str">
        <f t="shared" si="305"/>
        <v/>
      </c>
      <c r="FK132" s="20" t="str">
        <f t="shared" si="305"/>
        <v/>
      </c>
      <c r="FL132" s="20" t="str">
        <f t="shared" si="305"/>
        <v/>
      </c>
      <c r="FM132" s="20" t="str">
        <f t="shared" si="305"/>
        <v/>
      </c>
      <c r="FN132" s="20" t="str">
        <f t="shared" si="305"/>
        <v/>
      </c>
      <c r="FO132" s="20" t="str">
        <f t="shared" si="305"/>
        <v/>
      </c>
      <c r="FP132" s="20" t="str">
        <f t="shared" si="306"/>
        <v/>
      </c>
      <c r="FQ132" s="20" t="str">
        <f t="shared" si="306"/>
        <v/>
      </c>
      <c r="FR132" s="20" t="str">
        <f t="shared" si="306"/>
        <v/>
      </c>
      <c r="FS132" s="20" t="str">
        <f t="shared" si="306"/>
        <v/>
      </c>
      <c r="FT132" s="20" t="str">
        <f t="shared" si="306"/>
        <v/>
      </c>
      <c r="FU132" s="20" t="str">
        <f t="shared" si="306"/>
        <v/>
      </c>
      <c r="FV132" s="20" t="str">
        <f t="shared" si="306"/>
        <v/>
      </c>
      <c r="FW132" s="20" t="str">
        <f t="shared" si="306"/>
        <v/>
      </c>
      <c r="FX132" s="20" t="str">
        <f t="shared" si="306"/>
        <v/>
      </c>
      <c r="FY132" s="20" t="str">
        <f t="shared" si="306"/>
        <v/>
      </c>
      <c r="FZ132" s="20" t="str">
        <f t="shared" si="307"/>
        <v/>
      </c>
      <c r="GA132" s="20" t="str">
        <f t="shared" si="307"/>
        <v/>
      </c>
      <c r="GB132" s="20" t="str">
        <f t="shared" si="307"/>
        <v/>
      </c>
      <c r="GC132" s="20" t="str">
        <f t="shared" si="307"/>
        <v/>
      </c>
      <c r="GD132" s="20" t="str">
        <f t="shared" si="307"/>
        <v/>
      </c>
      <c r="GE132" s="20" t="str">
        <f t="shared" si="307"/>
        <v/>
      </c>
      <c r="GF132" s="20" t="str">
        <f t="shared" si="307"/>
        <v/>
      </c>
      <c r="GG132" s="20" t="str">
        <f t="shared" si="307"/>
        <v/>
      </c>
      <c r="GH132" s="20" t="str">
        <f t="shared" si="307"/>
        <v/>
      </c>
      <c r="GI132" s="20" t="str">
        <f t="shared" si="307"/>
        <v/>
      </c>
      <c r="GJ132" s="20" t="str">
        <f t="shared" si="308"/>
        <v/>
      </c>
      <c r="GK132" s="20" t="str">
        <f t="shared" si="308"/>
        <v/>
      </c>
      <c r="GL132" s="20" t="str">
        <f t="shared" si="308"/>
        <v/>
      </c>
      <c r="GM132" s="20" t="str">
        <f t="shared" si="308"/>
        <v/>
      </c>
      <c r="GN132" s="20" t="str">
        <f t="shared" si="308"/>
        <v/>
      </c>
      <c r="GO132" s="20" t="str">
        <f t="shared" si="308"/>
        <v/>
      </c>
      <c r="GP132" s="20" t="str">
        <f t="shared" si="308"/>
        <v/>
      </c>
      <c r="GQ132" s="20" t="str">
        <f t="shared" si="308"/>
        <v/>
      </c>
      <c r="GR132" s="20" t="str">
        <f t="shared" si="308"/>
        <v/>
      </c>
      <c r="GS132" s="20" t="str">
        <f t="shared" si="308"/>
        <v/>
      </c>
      <c r="GT132" s="20" t="str">
        <f t="shared" si="309"/>
        <v/>
      </c>
      <c r="GU132" s="20" t="str">
        <f t="shared" si="309"/>
        <v/>
      </c>
      <c r="GV132" s="20" t="str">
        <f t="shared" si="309"/>
        <v/>
      </c>
      <c r="GW132" s="20" t="str">
        <f t="shared" si="309"/>
        <v/>
      </c>
      <c r="GX132" s="20" t="str">
        <f t="shared" si="309"/>
        <v/>
      </c>
      <c r="GY132" s="20" t="str">
        <f t="shared" si="309"/>
        <v/>
      </c>
      <c r="GZ132" s="20" t="str">
        <f t="shared" si="309"/>
        <v/>
      </c>
      <c r="HA132" s="20" t="str">
        <f t="shared" si="309"/>
        <v/>
      </c>
      <c r="HB132" s="20" t="str">
        <f t="shared" si="309"/>
        <v/>
      </c>
      <c r="HC132" s="20" t="str">
        <f t="shared" si="309"/>
        <v/>
      </c>
      <c r="HD132" s="20" t="str">
        <f t="shared" si="310"/>
        <v/>
      </c>
      <c r="HE132" s="20" t="str">
        <f t="shared" si="310"/>
        <v/>
      </c>
      <c r="HF132" s="20" t="str">
        <f t="shared" si="310"/>
        <v/>
      </c>
      <c r="HG132" s="20" t="str">
        <f t="shared" si="310"/>
        <v/>
      </c>
      <c r="HH132" s="20" t="str">
        <f t="shared" si="310"/>
        <v/>
      </c>
      <c r="HI132" s="20" t="str">
        <f t="shared" si="310"/>
        <v/>
      </c>
      <c r="HJ132" s="20" t="str">
        <f t="shared" si="310"/>
        <v/>
      </c>
      <c r="HK132" s="20" t="str">
        <f t="shared" si="310"/>
        <v/>
      </c>
      <c r="HL132" s="20" t="str">
        <f t="shared" si="310"/>
        <v/>
      </c>
      <c r="HM132" s="20" t="str">
        <f t="shared" si="310"/>
        <v/>
      </c>
      <c r="HN132" s="20" t="str">
        <f t="shared" si="311"/>
        <v/>
      </c>
      <c r="HO132" s="20" t="str">
        <f t="shared" si="311"/>
        <v/>
      </c>
      <c r="HP132" s="20" t="str">
        <f t="shared" si="311"/>
        <v/>
      </c>
      <c r="HQ132" s="20" t="str">
        <f t="shared" si="311"/>
        <v/>
      </c>
      <c r="HR132" s="20" t="str">
        <f t="shared" si="311"/>
        <v/>
      </c>
      <c r="HS132" s="20" t="str">
        <f t="shared" si="311"/>
        <v/>
      </c>
      <c r="HT132" s="20" t="str">
        <f t="shared" si="311"/>
        <v/>
      </c>
      <c r="HU132" s="20" t="str">
        <f t="shared" si="311"/>
        <v/>
      </c>
      <c r="HV132" s="20" t="str">
        <f t="shared" si="311"/>
        <v/>
      </c>
      <c r="HW132" s="20" t="str">
        <f t="shared" si="311"/>
        <v/>
      </c>
      <c r="HX132" s="20" t="str">
        <f t="shared" si="312"/>
        <v/>
      </c>
      <c r="HY132" s="20" t="str">
        <f t="shared" si="312"/>
        <v/>
      </c>
      <c r="HZ132" s="20" t="str">
        <f t="shared" si="312"/>
        <v/>
      </c>
      <c r="IA132" s="20" t="str">
        <f t="shared" si="312"/>
        <v/>
      </c>
      <c r="IB132" s="20" t="str">
        <f t="shared" si="312"/>
        <v/>
      </c>
      <c r="IC132" s="20" t="str">
        <f t="shared" si="312"/>
        <v/>
      </c>
      <c r="ID132" s="20" t="str">
        <f t="shared" si="312"/>
        <v/>
      </c>
      <c r="IE132" s="20" t="str">
        <f t="shared" si="312"/>
        <v/>
      </c>
      <c r="IF132" s="20" t="str">
        <f t="shared" si="312"/>
        <v/>
      </c>
      <c r="IG132" s="20" t="str">
        <f t="shared" si="312"/>
        <v/>
      </c>
      <c r="IH132" s="20" t="str">
        <f t="shared" si="313"/>
        <v/>
      </c>
      <c r="II132" s="20" t="str">
        <f t="shared" si="313"/>
        <v/>
      </c>
      <c r="IJ132" s="20" t="str">
        <f t="shared" si="313"/>
        <v/>
      </c>
      <c r="IK132" s="20" t="str">
        <f t="shared" si="313"/>
        <v/>
      </c>
      <c r="IL132" s="20" t="str">
        <f t="shared" si="313"/>
        <v/>
      </c>
      <c r="IM132" s="20" t="str">
        <f t="shared" si="313"/>
        <v/>
      </c>
      <c r="IN132" s="20" t="str">
        <f t="shared" si="313"/>
        <v/>
      </c>
      <c r="IO132" s="20" t="str">
        <f t="shared" si="313"/>
        <v/>
      </c>
      <c r="IP132" s="20" t="str">
        <f t="shared" si="313"/>
        <v/>
      </c>
      <c r="IQ132" s="20" t="str">
        <f t="shared" si="313"/>
        <v/>
      </c>
      <c r="IR132" s="20" t="str">
        <f t="shared" si="313"/>
        <v/>
      </c>
      <c r="IS132" s="20" t="str">
        <f t="shared" si="313"/>
        <v/>
      </c>
      <c r="IT132" s="20" t="str">
        <f t="shared" si="313"/>
        <v/>
      </c>
      <c r="IU132" s="20" t="str">
        <f t="shared" si="313"/>
        <v/>
      </c>
      <c r="IV132" s="20" t="str">
        <f t="shared" si="313"/>
        <v/>
      </c>
    </row>
    <row r="133" spans="1:256" s="20" customFormat="1" x14ac:dyDescent="0.2">
      <c r="A133" s="19">
        <f t="shared" si="188"/>
        <v>121</v>
      </c>
      <c r="B133" s="20" t="str">
        <f t="shared" ref="B133:K142" si="314">IF(B$10&gt;T,"",IF($A133&gt;B$11,"",A132*d))</f>
        <v/>
      </c>
      <c r="C133" s="20" t="str">
        <f t="shared" si="314"/>
        <v/>
      </c>
      <c r="D133" s="20" t="str">
        <f t="shared" si="314"/>
        <v/>
      </c>
      <c r="E133" s="20" t="str">
        <f t="shared" si="314"/>
        <v/>
      </c>
      <c r="F133" s="20" t="str">
        <f t="shared" si="314"/>
        <v/>
      </c>
      <c r="G133" s="20" t="str">
        <f t="shared" si="314"/>
        <v/>
      </c>
      <c r="H133" s="20" t="str">
        <f t="shared" si="314"/>
        <v/>
      </c>
      <c r="I133" s="20" t="str">
        <f t="shared" si="314"/>
        <v/>
      </c>
      <c r="J133" s="20" t="str">
        <f t="shared" si="314"/>
        <v/>
      </c>
      <c r="K133" s="20" t="str">
        <f t="shared" si="314"/>
        <v/>
      </c>
      <c r="L133" s="20" t="str">
        <f t="shared" ref="L133:U142" si="315">IF(L$10&gt;T,"",IF($A133&gt;L$11,"",K132*d))</f>
        <v/>
      </c>
      <c r="M133" s="20" t="str">
        <f t="shared" si="315"/>
        <v/>
      </c>
      <c r="N133" s="20" t="str">
        <f t="shared" si="315"/>
        <v/>
      </c>
      <c r="O133" s="20" t="str">
        <f t="shared" si="315"/>
        <v/>
      </c>
      <c r="P133" s="20" t="str">
        <f t="shared" si="315"/>
        <v/>
      </c>
      <c r="Q133" s="20" t="str">
        <f t="shared" si="315"/>
        <v/>
      </c>
      <c r="R133" s="20" t="str">
        <f t="shared" si="315"/>
        <v/>
      </c>
      <c r="S133" s="20" t="str">
        <f t="shared" si="315"/>
        <v/>
      </c>
      <c r="T133" s="20" t="str">
        <f t="shared" si="315"/>
        <v/>
      </c>
      <c r="U133" s="20" t="str">
        <f t="shared" si="315"/>
        <v/>
      </c>
      <c r="V133" s="20" t="str">
        <f t="shared" ref="V133:AE142" si="316">IF(V$10&gt;T,"",IF($A133&gt;V$11,"",U132*d))</f>
        <v/>
      </c>
      <c r="W133" s="20" t="str">
        <f t="shared" si="316"/>
        <v/>
      </c>
      <c r="X133" s="20" t="str">
        <f t="shared" si="316"/>
        <v/>
      </c>
      <c r="Y133" s="20" t="str">
        <f t="shared" si="316"/>
        <v/>
      </c>
      <c r="Z133" s="20" t="str">
        <f t="shared" si="316"/>
        <v/>
      </c>
      <c r="AA133" s="20" t="str">
        <f t="shared" si="316"/>
        <v/>
      </c>
      <c r="AB133" s="20" t="str">
        <f t="shared" si="316"/>
        <v/>
      </c>
      <c r="AC133" s="20" t="str">
        <f t="shared" si="316"/>
        <v/>
      </c>
      <c r="AD133" s="20" t="str">
        <f t="shared" si="316"/>
        <v/>
      </c>
      <c r="AE133" s="20" t="str">
        <f t="shared" si="316"/>
        <v/>
      </c>
      <c r="AF133" s="20" t="str">
        <f t="shared" ref="AF133:AO142" si="317">IF(AF$10&gt;T,"",IF($A133&gt;AF$11,"",AE132*d))</f>
        <v/>
      </c>
      <c r="AG133" s="20" t="str">
        <f t="shared" si="317"/>
        <v/>
      </c>
      <c r="AH133" s="20" t="str">
        <f t="shared" si="317"/>
        <v/>
      </c>
      <c r="AI133" s="20" t="str">
        <f t="shared" si="317"/>
        <v/>
      </c>
      <c r="AJ133" s="20" t="str">
        <f t="shared" si="317"/>
        <v/>
      </c>
      <c r="AK133" s="20" t="str">
        <f t="shared" si="317"/>
        <v/>
      </c>
      <c r="AL133" s="20" t="str">
        <f t="shared" si="317"/>
        <v/>
      </c>
      <c r="AM133" s="20" t="str">
        <f t="shared" si="317"/>
        <v/>
      </c>
      <c r="AN133" s="20" t="str">
        <f t="shared" si="317"/>
        <v/>
      </c>
      <c r="AO133" s="20" t="str">
        <f t="shared" si="317"/>
        <v/>
      </c>
      <c r="AP133" s="20" t="str">
        <f t="shared" ref="AP133:AY142" si="318">IF(AP$10&gt;T,"",IF($A133&gt;AP$11,"",AO132*d))</f>
        <v/>
      </c>
      <c r="AQ133" s="20" t="str">
        <f t="shared" si="318"/>
        <v/>
      </c>
      <c r="AR133" s="20" t="str">
        <f t="shared" si="318"/>
        <v/>
      </c>
      <c r="AS133" s="20" t="str">
        <f t="shared" si="318"/>
        <v/>
      </c>
      <c r="AT133" s="20" t="str">
        <f t="shared" si="318"/>
        <v/>
      </c>
      <c r="AU133" s="20" t="str">
        <f t="shared" si="318"/>
        <v/>
      </c>
      <c r="AV133" s="20" t="str">
        <f t="shared" si="318"/>
        <v/>
      </c>
      <c r="AW133" s="20" t="str">
        <f t="shared" si="318"/>
        <v/>
      </c>
      <c r="AX133" s="20" t="str">
        <f t="shared" si="318"/>
        <v/>
      </c>
      <c r="AY133" s="20" t="str">
        <f t="shared" si="318"/>
        <v/>
      </c>
      <c r="AZ133" s="20" t="str">
        <f t="shared" ref="AZ133:BI142" si="319">IF(AZ$10&gt;T,"",IF($A133&gt;AZ$11,"",AY132*d))</f>
        <v/>
      </c>
      <c r="BA133" s="20" t="str">
        <f t="shared" si="319"/>
        <v/>
      </c>
      <c r="BB133" s="20" t="str">
        <f t="shared" si="319"/>
        <v/>
      </c>
      <c r="BC133" s="20" t="str">
        <f t="shared" si="319"/>
        <v/>
      </c>
      <c r="BD133" s="20" t="str">
        <f t="shared" si="319"/>
        <v/>
      </c>
      <c r="BE133" s="20" t="str">
        <f t="shared" si="319"/>
        <v/>
      </c>
      <c r="BF133" s="20" t="str">
        <f t="shared" si="319"/>
        <v/>
      </c>
      <c r="BG133" s="20" t="str">
        <f t="shared" si="319"/>
        <v/>
      </c>
      <c r="BH133" s="20" t="str">
        <f t="shared" si="319"/>
        <v/>
      </c>
      <c r="BI133" s="20" t="str">
        <f t="shared" si="319"/>
        <v/>
      </c>
      <c r="BJ133" s="20" t="str">
        <f t="shared" ref="BJ133:BS142" si="320">IF(BJ$10&gt;T,"",IF($A133&gt;BJ$11,"",BI132*d))</f>
        <v/>
      </c>
      <c r="BK133" s="20" t="str">
        <f t="shared" si="320"/>
        <v/>
      </c>
      <c r="BL133" s="20" t="str">
        <f t="shared" si="320"/>
        <v/>
      </c>
      <c r="BM133" s="20" t="str">
        <f t="shared" si="320"/>
        <v/>
      </c>
      <c r="BN133" s="20" t="str">
        <f t="shared" si="320"/>
        <v/>
      </c>
      <c r="BO133" s="20" t="str">
        <f t="shared" si="320"/>
        <v/>
      </c>
      <c r="BP133" s="20" t="str">
        <f t="shared" si="320"/>
        <v/>
      </c>
      <c r="BQ133" s="20" t="str">
        <f t="shared" si="320"/>
        <v/>
      </c>
      <c r="BR133" s="20" t="str">
        <f t="shared" si="320"/>
        <v/>
      </c>
      <c r="BS133" s="20" t="str">
        <f t="shared" si="320"/>
        <v/>
      </c>
      <c r="BT133" s="20" t="str">
        <f t="shared" ref="BT133:CC142" si="321">IF(BT$10&gt;T,"",IF($A133&gt;BT$11,"",BS132*d))</f>
        <v/>
      </c>
      <c r="BU133" s="20" t="str">
        <f t="shared" si="321"/>
        <v/>
      </c>
      <c r="BV133" s="20" t="str">
        <f t="shared" si="321"/>
        <v/>
      </c>
      <c r="BW133" s="20" t="str">
        <f t="shared" si="321"/>
        <v/>
      </c>
      <c r="BX133" s="20" t="str">
        <f t="shared" si="321"/>
        <v/>
      </c>
      <c r="BY133" s="20" t="str">
        <f t="shared" si="321"/>
        <v/>
      </c>
      <c r="BZ133" s="20" t="str">
        <f t="shared" si="321"/>
        <v/>
      </c>
      <c r="CA133" s="20" t="str">
        <f t="shared" si="321"/>
        <v/>
      </c>
      <c r="CB133" s="20" t="str">
        <f t="shared" si="321"/>
        <v/>
      </c>
      <c r="CC133" s="20" t="str">
        <f t="shared" si="321"/>
        <v/>
      </c>
      <c r="CD133" s="20" t="str">
        <f t="shared" ref="CD133:CM142" si="322">IF(CD$10&gt;T,"",IF($A133&gt;CD$11,"",CC132*d))</f>
        <v/>
      </c>
      <c r="CE133" s="20" t="str">
        <f t="shared" si="322"/>
        <v/>
      </c>
      <c r="CF133" s="20" t="str">
        <f t="shared" si="322"/>
        <v/>
      </c>
      <c r="CG133" s="20" t="str">
        <f t="shared" si="322"/>
        <v/>
      </c>
      <c r="CH133" s="20" t="str">
        <f t="shared" si="322"/>
        <v/>
      </c>
      <c r="CI133" s="20" t="str">
        <f t="shared" si="322"/>
        <v/>
      </c>
      <c r="CJ133" s="20" t="str">
        <f t="shared" si="322"/>
        <v/>
      </c>
      <c r="CK133" s="20" t="str">
        <f t="shared" si="322"/>
        <v/>
      </c>
      <c r="CL133" s="20" t="str">
        <f t="shared" si="322"/>
        <v/>
      </c>
      <c r="CM133" s="20" t="str">
        <f t="shared" si="322"/>
        <v/>
      </c>
      <c r="CN133" s="20" t="str">
        <f t="shared" ref="CN133:CW142" si="323">IF(CN$10&gt;T,"",IF($A133&gt;CN$11,"",CM132*d))</f>
        <v/>
      </c>
      <c r="CO133" s="20" t="str">
        <f t="shared" si="323"/>
        <v/>
      </c>
      <c r="CP133" s="20" t="str">
        <f t="shared" si="323"/>
        <v/>
      </c>
      <c r="CQ133" s="20" t="str">
        <f t="shared" si="323"/>
        <v/>
      </c>
      <c r="CR133" s="20" t="str">
        <f t="shared" si="323"/>
        <v/>
      </c>
      <c r="CS133" s="20" t="str">
        <f t="shared" si="323"/>
        <v/>
      </c>
      <c r="CT133" s="20" t="str">
        <f t="shared" si="323"/>
        <v/>
      </c>
      <c r="CU133" s="20" t="str">
        <f t="shared" si="323"/>
        <v/>
      </c>
      <c r="CV133" s="20" t="str">
        <f t="shared" si="323"/>
        <v/>
      </c>
      <c r="CW133" s="20" t="str">
        <f t="shared" si="323"/>
        <v/>
      </c>
      <c r="CX133" s="20" t="str">
        <f t="shared" ref="CX133:DG142" si="324">IF(CX$10&gt;T,"",IF($A133&gt;CX$11,"",CW132*d))</f>
        <v/>
      </c>
      <c r="CY133" s="20" t="str">
        <f t="shared" si="324"/>
        <v/>
      </c>
      <c r="CZ133" s="20" t="str">
        <f t="shared" si="324"/>
        <v/>
      </c>
      <c r="DA133" s="20" t="str">
        <f t="shared" si="324"/>
        <v/>
      </c>
      <c r="DB133" s="20" t="str">
        <f t="shared" si="324"/>
        <v/>
      </c>
      <c r="DC133" s="20" t="str">
        <f t="shared" si="324"/>
        <v/>
      </c>
      <c r="DD133" s="20" t="str">
        <f t="shared" si="324"/>
        <v/>
      </c>
      <c r="DE133" s="20" t="str">
        <f t="shared" si="324"/>
        <v/>
      </c>
      <c r="DF133" s="20" t="str">
        <f t="shared" si="324"/>
        <v/>
      </c>
      <c r="DG133" s="20" t="str">
        <f t="shared" si="324"/>
        <v/>
      </c>
      <c r="DH133" s="20" t="str">
        <f t="shared" ref="DH133:DQ142" si="325">IF(DH$10&gt;T,"",IF($A133&gt;DH$11,"",DG132*d))</f>
        <v/>
      </c>
      <c r="DI133" s="20" t="str">
        <f t="shared" si="325"/>
        <v/>
      </c>
      <c r="DJ133" s="20" t="str">
        <f t="shared" si="325"/>
        <v/>
      </c>
      <c r="DK133" s="20" t="str">
        <f t="shared" si="325"/>
        <v/>
      </c>
      <c r="DL133" s="20" t="str">
        <f t="shared" si="325"/>
        <v/>
      </c>
      <c r="DM133" s="20" t="str">
        <f t="shared" si="325"/>
        <v/>
      </c>
      <c r="DN133" s="20" t="str">
        <f t="shared" si="325"/>
        <v/>
      </c>
      <c r="DO133" s="20" t="str">
        <f t="shared" si="325"/>
        <v/>
      </c>
      <c r="DP133" s="20" t="str">
        <f t="shared" si="325"/>
        <v/>
      </c>
      <c r="DQ133" s="20" t="str">
        <f t="shared" si="325"/>
        <v/>
      </c>
      <c r="DR133" s="20" t="str">
        <f t="shared" ref="DR133:EA142" si="326">IF(DR$10&gt;T,"",IF($A133&gt;DR$11,"",DQ132*d))</f>
        <v/>
      </c>
      <c r="DS133" s="20" t="str">
        <f t="shared" si="326"/>
        <v/>
      </c>
      <c r="DT133" s="20" t="str">
        <f t="shared" si="326"/>
        <v/>
      </c>
      <c r="DU133" s="20" t="str">
        <f t="shared" si="326"/>
        <v/>
      </c>
      <c r="DV133" s="20" t="str">
        <f t="shared" si="326"/>
        <v/>
      </c>
      <c r="DW133" s="20" t="str">
        <f t="shared" si="326"/>
        <v/>
      </c>
      <c r="DX133" s="20" t="str">
        <f t="shared" si="326"/>
        <v/>
      </c>
      <c r="DY133" s="20" t="str">
        <f t="shared" si="326"/>
        <v/>
      </c>
      <c r="DZ133" s="20" t="str">
        <f t="shared" si="326"/>
        <v/>
      </c>
      <c r="EA133" s="20" t="str">
        <f t="shared" si="326"/>
        <v/>
      </c>
      <c r="EB133" s="20" t="str">
        <f t="shared" ref="EB133:EK142" si="327">IF(EB$10&gt;T,"",IF($A133&gt;EB$11,"",EA132*d))</f>
        <v/>
      </c>
      <c r="EC133" s="20" t="str">
        <f t="shared" si="327"/>
        <v/>
      </c>
      <c r="ED133" s="20" t="str">
        <f t="shared" si="327"/>
        <v/>
      </c>
      <c r="EE133" s="20" t="str">
        <f t="shared" si="327"/>
        <v/>
      </c>
      <c r="EF133" s="20" t="str">
        <f t="shared" si="327"/>
        <v/>
      </c>
      <c r="EG133" s="20" t="str">
        <f t="shared" si="327"/>
        <v/>
      </c>
      <c r="EH133" s="20" t="str">
        <f t="shared" si="327"/>
        <v/>
      </c>
      <c r="EI133" s="20" t="str">
        <f t="shared" si="327"/>
        <v/>
      </c>
      <c r="EJ133" s="20" t="str">
        <f t="shared" si="327"/>
        <v/>
      </c>
      <c r="EK133" s="20" t="str">
        <f t="shared" si="327"/>
        <v/>
      </c>
      <c r="EL133" s="20" t="str">
        <f t="shared" ref="EL133:EU142" si="328">IF(EL$10&gt;T,"",IF($A133&gt;EL$11,"",EK132*d))</f>
        <v/>
      </c>
      <c r="EM133" s="20" t="str">
        <f t="shared" si="328"/>
        <v/>
      </c>
      <c r="EN133" s="20" t="str">
        <f t="shared" si="328"/>
        <v/>
      </c>
      <c r="EO133" s="20" t="str">
        <f t="shared" si="328"/>
        <v/>
      </c>
      <c r="EP133" s="20" t="str">
        <f t="shared" si="328"/>
        <v/>
      </c>
      <c r="EQ133" s="20" t="str">
        <f t="shared" si="328"/>
        <v/>
      </c>
      <c r="ER133" s="20" t="str">
        <f t="shared" si="328"/>
        <v/>
      </c>
      <c r="ES133" s="20" t="str">
        <f t="shared" si="328"/>
        <v/>
      </c>
      <c r="ET133" s="20" t="str">
        <f t="shared" si="328"/>
        <v/>
      </c>
      <c r="EU133" s="20" t="str">
        <f t="shared" si="328"/>
        <v/>
      </c>
      <c r="EV133" s="20" t="str">
        <f t="shared" ref="EV133:FE142" si="329">IF(EV$10&gt;T,"",IF($A133&gt;EV$11,"",EU132*d))</f>
        <v/>
      </c>
      <c r="EW133" s="20" t="str">
        <f t="shared" si="329"/>
        <v/>
      </c>
      <c r="EX133" s="20" t="str">
        <f t="shared" si="329"/>
        <v/>
      </c>
      <c r="EY133" s="20" t="str">
        <f t="shared" si="329"/>
        <v/>
      </c>
      <c r="EZ133" s="20" t="str">
        <f t="shared" si="329"/>
        <v/>
      </c>
      <c r="FA133" s="20" t="str">
        <f t="shared" si="329"/>
        <v/>
      </c>
      <c r="FB133" s="20" t="str">
        <f t="shared" si="329"/>
        <v/>
      </c>
      <c r="FC133" s="20" t="str">
        <f t="shared" si="329"/>
        <v/>
      </c>
      <c r="FD133" s="20" t="str">
        <f t="shared" si="329"/>
        <v/>
      </c>
      <c r="FE133" s="20" t="str">
        <f t="shared" si="329"/>
        <v/>
      </c>
      <c r="FF133" s="20" t="str">
        <f t="shared" ref="FF133:FO142" si="330">IF(FF$10&gt;T,"",IF($A133&gt;FF$11,"",FE132*d))</f>
        <v/>
      </c>
      <c r="FG133" s="20" t="str">
        <f t="shared" si="330"/>
        <v/>
      </c>
      <c r="FH133" s="20" t="str">
        <f t="shared" si="330"/>
        <v/>
      </c>
      <c r="FI133" s="20" t="str">
        <f t="shared" si="330"/>
        <v/>
      </c>
      <c r="FJ133" s="20" t="str">
        <f t="shared" si="330"/>
        <v/>
      </c>
      <c r="FK133" s="20" t="str">
        <f t="shared" si="330"/>
        <v/>
      </c>
      <c r="FL133" s="20" t="str">
        <f t="shared" si="330"/>
        <v/>
      </c>
      <c r="FM133" s="20" t="str">
        <f t="shared" si="330"/>
        <v/>
      </c>
      <c r="FN133" s="20" t="str">
        <f t="shared" si="330"/>
        <v/>
      </c>
      <c r="FO133" s="20" t="str">
        <f t="shared" si="330"/>
        <v/>
      </c>
      <c r="FP133" s="20" t="str">
        <f t="shared" ref="FP133:FY142" si="331">IF(FP$10&gt;T,"",IF($A133&gt;FP$11,"",FO132*d))</f>
        <v/>
      </c>
      <c r="FQ133" s="20" t="str">
        <f t="shared" si="331"/>
        <v/>
      </c>
      <c r="FR133" s="20" t="str">
        <f t="shared" si="331"/>
        <v/>
      </c>
      <c r="FS133" s="20" t="str">
        <f t="shared" si="331"/>
        <v/>
      </c>
      <c r="FT133" s="20" t="str">
        <f t="shared" si="331"/>
        <v/>
      </c>
      <c r="FU133" s="20" t="str">
        <f t="shared" si="331"/>
        <v/>
      </c>
      <c r="FV133" s="20" t="str">
        <f t="shared" si="331"/>
        <v/>
      </c>
      <c r="FW133" s="20" t="str">
        <f t="shared" si="331"/>
        <v/>
      </c>
      <c r="FX133" s="20" t="str">
        <f t="shared" si="331"/>
        <v/>
      </c>
      <c r="FY133" s="20" t="str">
        <f t="shared" si="331"/>
        <v/>
      </c>
      <c r="FZ133" s="20" t="str">
        <f t="shared" ref="FZ133:GI142" si="332">IF(FZ$10&gt;T,"",IF($A133&gt;FZ$11,"",FY132*d))</f>
        <v/>
      </c>
      <c r="GA133" s="20" t="str">
        <f t="shared" si="332"/>
        <v/>
      </c>
      <c r="GB133" s="20" t="str">
        <f t="shared" si="332"/>
        <v/>
      </c>
      <c r="GC133" s="20" t="str">
        <f t="shared" si="332"/>
        <v/>
      </c>
      <c r="GD133" s="20" t="str">
        <f t="shared" si="332"/>
        <v/>
      </c>
      <c r="GE133" s="20" t="str">
        <f t="shared" si="332"/>
        <v/>
      </c>
      <c r="GF133" s="20" t="str">
        <f t="shared" si="332"/>
        <v/>
      </c>
      <c r="GG133" s="20" t="str">
        <f t="shared" si="332"/>
        <v/>
      </c>
      <c r="GH133" s="20" t="str">
        <f t="shared" si="332"/>
        <v/>
      </c>
      <c r="GI133" s="20" t="str">
        <f t="shared" si="332"/>
        <v/>
      </c>
      <c r="GJ133" s="20" t="str">
        <f t="shared" ref="GJ133:GS142" si="333">IF(GJ$10&gt;T,"",IF($A133&gt;GJ$11,"",GI132*d))</f>
        <v/>
      </c>
      <c r="GK133" s="20" t="str">
        <f t="shared" si="333"/>
        <v/>
      </c>
      <c r="GL133" s="20" t="str">
        <f t="shared" si="333"/>
        <v/>
      </c>
      <c r="GM133" s="20" t="str">
        <f t="shared" si="333"/>
        <v/>
      </c>
      <c r="GN133" s="20" t="str">
        <f t="shared" si="333"/>
        <v/>
      </c>
      <c r="GO133" s="20" t="str">
        <f t="shared" si="333"/>
        <v/>
      </c>
      <c r="GP133" s="20" t="str">
        <f t="shared" si="333"/>
        <v/>
      </c>
      <c r="GQ133" s="20" t="str">
        <f t="shared" si="333"/>
        <v/>
      </c>
      <c r="GR133" s="20" t="str">
        <f t="shared" si="333"/>
        <v/>
      </c>
      <c r="GS133" s="20" t="str">
        <f t="shared" si="333"/>
        <v/>
      </c>
      <c r="GT133" s="20" t="str">
        <f t="shared" ref="GT133:HC142" si="334">IF(GT$10&gt;T,"",IF($A133&gt;GT$11,"",GS132*d))</f>
        <v/>
      </c>
      <c r="GU133" s="20" t="str">
        <f t="shared" si="334"/>
        <v/>
      </c>
      <c r="GV133" s="20" t="str">
        <f t="shared" si="334"/>
        <v/>
      </c>
      <c r="GW133" s="20" t="str">
        <f t="shared" si="334"/>
        <v/>
      </c>
      <c r="GX133" s="20" t="str">
        <f t="shared" si="334"/>
        <v/>
      </c>
      <c r="GY133" s="20" t="str">
        <f t="shared" si="334"/>
        <v/>
      </c>
      <c r="GZ133" s="20" t="str">
        <f t="shared" si="334"/>
        <v/>
      </c>
      <c r="HA133" s="20" t="str">
        <f t="shared" si="334"/>
        <v/>
      </c>
      <c r="HB133" s="20" t="str">
        <f t="shared" si="334"/>
        <v/>
      </c>
      <c r="HC133" s="20" t="str">
        <f t="shared" si="334"/>
        <v/>
      </c>
      <c r="HD133" s="20" t="str">
        <f t="shared" ref="HD133:HM142" si="335">IF(HD$10&gt;T,"",IF($A133&gt;HD$11,"",HC132*d))</f>
        <v/>
      </c>
      <c r="HE133" s="20" t="str">
        <f t="shared" si="335"/>
        <v/>
      </c>
      <c r="HF133" s="20" t="str">
        <f t="shared" si="335"/>
        <v/>
      </c>
      <c r="HG133" s="20" t="str">
        <f t="shared" si="335"/>
        <v/>
      </c>
      <c r="HH133" s="20" t="str">
        <f t="shared" si="335"/>
        <v/>
      </c>
      <c r="HI133" s="20" t="str">
        <f t="shared" si="335"/>
        <v/>
      </c>
      <c r="HJ133" s="20" t="str">
        <f t="shared" si="335"/>
        <v/>
      </c>
      <c r="HK133" s="20" t="str">
        <f t="shared" si="335"/>
        <v/>
      </c>
      <c r="HL133" s="20" t="str">
        <f t="shared" si="335"/>
        <v/>
      </c>
      <c r="HM133" s="20" t="str">
        <f t="shared" si="335"/>
        <v/>
      </c>
      <c r="HN133" s="20" t="str">
        <f t="shared" ref="HN133:HW142" si="336">IF(HN$10&gt;T,"",IF($A133&gt;HN$11,"",HM132*d))</f>
        <v/>
      </c>
      <c r="HO133" s="20" t="str">
        <f t="shared" si="336"/>
        <v/>
      </c>
      <c r="HP133" s="20" t="str">
        <f t="shared" si="336"/>
        <v/>
      </c>
      <c r="HQ133" s="20" t="str">
        <f t="shared" si="336"/>
        <v/>
      </c>
      <c r="HR133" s="20" t="str">
        <f t="shared" si="336"/>
        <v/>
      </c>
      <c r="HS133" s="20" t="str">
        <f t="shared" si="336"/>
        <v/>
      </c>
      <c r="HT133" s="20" t="str">
        <f t="shared" si="336"/>
        <v/>
      </c>
      <c r="HU133" s="20" t="str">
        <f t="shared" si="336"/>
        <v/>
      </c>
      <c r="HV133" s="20" t="str">
        <f t="shared" si="336"/>
        <v/>
      </c>
      <c r="HW133" s="20" t="str">
        <f t="shared" si="336"/>
        <v/>
      </c>
      <c r="HX133" s="20" t="str">
        <f t="shared" ref="HX133:IG142" si="337">IF(HX$10&gt;T,"",IF($A133&gt;HX$11,"",HW132*d))</f>
        <v/>
      </c>
      <c r="HY133" s="20" t="str">
        <f t="shared" si="337"/>
        <v/>
      </c>
      <c r="HZ133" s="20" t="str">
        <f t="shared" si="337"/>
        <v/>
      </c>
      <c r="IA133" s="20" t="str">
        <f t="shared" si="337"/>
        <v/>
      </c>
      <c r="IB133" s="20" t="str">
        <f t="shared" si="337"/>
        <v/>
      </c>
      <c r="IC133" s="20" t="str">
        <f t="shared" si="337"/>
        <v/>
      </c>
      <c r="ID133" s="20" t="str">
        <f t="shared" si="337"/>
        <v/>
      </c>
      <c r="IE133" s="20" t="str">
        <f t="shared" si="337"/>
        <v/>
      </c>
      <c r="IF133" s="20" t="str">
        <f t="shared" si="337"/>
        <v/>
      </c>
      <c r="IG133" s="20" t="str">
        <f t="shared" si="337"/>
        <v/>
      </c>
      <c r="IH133" s="20" t="str">
        <f t="shared" ref="IH133:IV142" si="338">IF(IH$10&gt;T,"",IF($A133&gt;IH$11,"",IG132*d))</f>
        <v/>
      </c>
      <c r="II133" s="20" t="str">
        <f t="shared" si="338"/>
        <v/>
      </c>
      <c r="IJ133" s="20" t="str">
        <f t="shared" si="338"/>
        <v/>
      </c>
      <c r="IK133" s="20" t="str">
        <f t="shared" si="338"/>
        <v/>
      </c>
      <c r="IL133" s="20" t="str">
        <f t="shared" si="338"/>
        <v/>
      </c>
      <c r="IM133" s="20" t="str">
        <f t="shared" si="338"/>
        <v/>
      </c>
      <c r="IN133" s="20" t="str">
        <f t="shared" si="338"/>
        <v/>
      </c>
      <c r="IO133" s="20" t="str">
        <f t="shared" si="338"/>
        <v/>
      </c>
      <c r="IP133" s="20" t="str">
        <f t="shared" si="338"/>
        <v/>
      </c>
      <c r="IQ133" s="20" t="str">
        <f t="shared" si="338"/>
        <v/>
      </c>
      <c r="IR133" s="20" t="str">
        <f t="shared" si="338"/>
        <v/>
      </c>
      <c r="IS133" s="20" t="str">
        <f t="shared" si="338"/>
        <v/>
      </c>
      <c r="IT133" s="20" t="str">
        <f t="shared" si="338"/>
        <v/>
      </c>
      <c r="IU133" s="20" t="str">
        <f t="shared" si="338"/>
        <v/>
      </c>
      <c r="IV133" s="20" t="str">
        <f t="shared" si="338"/>
        <v/>
      </c>
    </row>
    <row r="134" spans="1:256" s="20" customFormat="1" x14ac:dyDescent="0.2">
      <c r="A134" s="19">
        <f t="shared" si="188"/>
        <v>122</v>
      </c>
      <c r="B134" s="20" t="str">
        <f t="shared" si="314"/>
        <v/>
      </c>
      <c r="C134" s="20" t="str">
        <f t="shared" si="314"/>
        <v/>
      </c>
      <c r="D134" s="20" t="str">
        <f t="shared" si="314"/>
        <v/>
      </c>
      <c r="E134" s="20" t="str">
        <f t="shared" si="314"/>
        <v/>
      </c>
      <c r="F134" s="20" t="str">
        <f t="shared" si="314"/>
        <v/>
      </c>
      <c r="G134" s="20" t="str">
        <f t="shared" si="314"/>
        <v/>
      </c>
      <c r="H134" s="20" t="str">
        <f t="shared" si="314"/>
        <v/>
      </c>
      <c r="I134" s="20" t="str">
        <f t="shared" si="314"/>
        <v/>
      </c>
      <c r="J134" s="20" t="str">
        <f t="shared" si="314"/>
        <v/>
      </c>
      <c r="K134" s="20" t="str">
        <f t="shared" si="314"/>
        <v/>
      </c>
      <c r="L134" s="20" t="str">
        <f t="shared" si="315"/>
        <v/>
      </c>
      <c r="M134" s="20" t="str">
        <f t="shared" si="315"/>
        <v/>
      </c>
      <c r="N134" s="20" t="str">
        <f t="shared" si="315"/>
        <v/>
      </c>
      <c r="O134" s="20" t="str">
        <f t="shared" si="315"/>
        <v/>
      </c>
      <c r="P134" s="20" t="str">
        <f t="shared" si="315"/>
        <v/>
      </c>
      <c r="Q134" s="20" t="str">
        <f t="shared" si="315"/>
        <v/>
      </c>
      <c r="R134" s="20" t="str">
        <f t="shared" si="315"/>
        <v/>
      </c>
      <c r="S134" s="20" t="str">
        <f t="shared" si="315"/>
        <v/>
      </c>
      <c r="T134" s="20" t="str">
        <f t="shared" si="315"/>
        <v/>
      </c>
      <c r="U134" s="20" t="str">
        <f t="shared" si="315"/>
        <v/>
      </c>
      <c r="V134" s="20" t="str">
        <f t="shared" si="316"/>
        <v/>
      </c>
      <c r="W134" s="20" t="str">
        <f t="shared" si="316"/>
        <v/>
      </c>
      <c r="X134" s="20" t="str">
        <f t="shared" si="316"/>
        <v/>
      </c>
      <c r="Y134" s="20" t="str">
        <f t="shared" si="316"/>
        <v/>
      </c>
      <c r="Z134" s="20" t="str">
        <f t="shared" si="316"/>
        <v/>
      </c>
      <c r="AA134" s="20" t="str">
        <f t="shared" si="316"/>
        <v/>
      </c>
      <c r="AB134" s="20" t="str">
        <f t="shared" si="316"/>
        <v/>
      </c>
      <c r="AC134" s="20" t="str">
        <f t="shared" si="316"/>
        <v/>
      </c>
      <c r="AD134" s="20" t="str">
        <f t="shared" si="316"/>
        <v/>
      </c>
      <c r="AE134" s="20" t="str">
        <f t="shared" si="316"/>
        <v/>
      </c>
      <c r="AF134" s="20" t="str">
        <f t="shared" si="317"/>
        <v/>
      </c>
      <c r="AG134" s="20" t="str">
        <f t="shared" si="317"/>
        <v/>
      </c>
      <c r="AH134" s="20" t="str">
        <f t="shared" si="317"/>
        <v/>
      </c>
      <c r="AI134" s="20" t="str">
        <f t="shared" si="317"/>
        <v/>
      </c>
      <c r="AJ134" s="20" t="str">
        <f t="shared" si="317"/>
        <v/>
      </c>
      <c r="AK134" s="20" t="str">
        <f t="shared" si="317"/>
        <v/>
      </c>
      <c r="AL134" s="20" t="str">
        <f t="shared" si="317"/>
        <v/>
      </c>
      <c r="AM134" s="20" t="str">
        <f t="shared" si="317"/>
        <v/>
      </c>
      <c r="AN134" s="20" t="str">
        <f t="shared" si="317"/>
        <v/>
      </c>
      <c r="AO134" s="20" t="str">
        <f t="shared" si="317"/>
        <v/>
      </c>
      <c r="AP134" s="20" t="str">
        <f t="shared" si="318"/>
        <v/>
      </c>
      <c r="AQ134" s="20" t="str">
        <f t="shared" si="318"/>
        <v/>
      </c>
      <c r="AR134" s="20" t="str">
        <f t="shared" si="318"/>
        <v/>
      </c>
      <c r="AS134" s="20" t="str">
        <f t="shared" si="318"/>
        <v/>
      </c>
      <c r="AT134" s="20" t="str">
        <f t="shared" si="318"/>
        <v/>
      </c>
      <c r="AU134" s="20" t="str">
        <f t="shared" si="318"/>
        <v/>
      </c>
      <c r="AV134" s="20" t="str">
        <f t="shared" si="318"/>
        <v/>
      </c>
      <c r="AW134" s="20" t="str">
        <f t="shared" si="318"/>
        <v/>
      </c>
      <c r="AX134" s="20" t="str">
        <f t="shared" si="318"/>
        <v/>
      </c>
      <c r="AY134" s="20" t="str">
        <f t="shared" si="318"/>
        <v/>
      </c>
      <c r="AZ134" s="20" t="str">
        <f t="shared" si="319"/>
        <v/>
      </c>
      <c r="BA134" s="20" t="str">
        <f t="shared" si="319"/>
        <v/>
      </c>
      <c r="BB134" s="20" t="str">
        <f t="shared" si="319"/>
        <v/>
      </c>
      <c r="BC134" s="20" t="str">
        <f t="shared" si="319"/>
        <v/>
      </c>
      <c r="BD134" s="20" t="str">
        <f t="shared" si="319"/>
        <v/>
      </c>
      <c r="BE134" s="20" t="str">
        <f t="shared" si="319"/>
        <v/>
      </c>
      <c r="BF134" s="20" t="str">
        <f t="shared" si="319"/>
        <v/>
      </c>
      <c r="BG134" s="20" t="str">
        <f t="shared" si="319"/>
        <v/>
      </c>
      <c r="BH134" s="20" t="str">
        <f t="shared" si="319"/>
        <v/>
      </c>
      <c r="BI134" s="20" t="str">
        <f t="shared" si="319"/>
        <v/>
      </c>
      <c r="BJ134" s="20" t="str">
        <f t="shared" si="320"/>
        <v/>
      </c>
      <c r="BK134" s="20" t="str">
        <f t="shared" si="320"/>
        <v/>
      </c>
      <c r="BL134" s="20" t="str">
        <f t="shared" si="320"/>
        <v/>
      </c>
      <c r="BM134" s="20" t="str">
        <f t="shared" si="320"/>
        <v/>
      </c>
      <c r="BN134" s="20" t="str">
        <f t="shared" si="320"/>
        <v/>
      </c>
      <c r="BO134" s="20" t="str">
        <f t="shared" si="320"/>
        <v/>
      </c>
      <c r="BP134" s="20" t="str">
        <f t="shared" si="320"/>
        <v/>
      </c>
      <c r="BQ134" s="20" t="str">
        <f t="shared" si="320"/>
        <v/>
      </c>
      <c r="BR134" s="20" t="str">
        <f t="shared" si="320"/>
        <v/>
      </c>
      <c r="BS134" s="20" t="str">
        <f t="shared" si="320"/>
        <v/>
      </c>
      <c r="BT134" s="20" t="str">
        <f t="shared" si="321"/>
        <v/>
      </c>
      <c r="BU134" s="20" t="str">
        <f t="shared" si="321"/>
        <v/>
      </c>
      <c r="BV134" s="20" t="str">
        <f t="shared" si="321"/>
        <v/>
      </c>
      <c r="BW134" s="20" t="str">
        <f t="shared" si="321"/>
        <v/>
      </c>
      <c r="BX134" s="20" t="str">
        <f t="shared" si="321"/>
        <v/>
      </c>
      <c r="BY134" s="20" t="str">
        <f t="shared" si="321"/>
        <v/>
      </c>
      <c r="BZ134" s="20" t="str">
        <f t="shared" si="321"/>
        <v/>
      </c>
      <c r="CA134" s="20" t="str">
        <f t="shared" si="321"/>
        <v/>
      </c>
      <c r="CB134" s="20" t="str">
        <f t="shared" si="321"/>
        <v/>
      </c>
      <c r="CC134" s="20" t="str">
        <f t="shared" si="321"/>
        <v/>
      </c>
      <c r="CD134" s="20" t="str">
        <f t="shared" si="322"/>
        <v/>
      </c>
      <c r="CE134" s="20" t="str">
        <f t="shared" si="322"/>
        <v/>
      </c>
      <c r="CF134" s="20" t="str">
        <f t="shared" si="322"/>
        <v/>
      </c>
      <c r="CG134" s="20" t="str">
        <f t="shared" si="322"/>
        <v/>
      </c>
      <c r="CH134" s="20" t="str">
        <f t="shared" si="322"/>
        <v/>
      </c>
      <c r="CI134" s="20" t="str">
        <f t="shared" si="322"/>
        <v/>
      </c>
      <c r="CJ134" s="20" t="str">
        <f t="shared" si="322"/>
        <v/>
      </c>
      <c r="CK134" s="20" t="str">
        <f t="shared" si="322"/>
        <v/>
      </c>
      <c r="CL134" s="20" t="str">
        <f t="shared" si="322"/>
        <v/>
      </c>
      <c r="CM134" s="20" t="str">
        <f t="shared" si="322"/>
        <v/>
      </c>
      <c r="CN134" s="20" t="str">
        <f t="shared" si="323"/>
        <v/>
      </c>
      <c r="CO134" s="20" t="str">
        <f t="shared" si="323"/>
        <v/>
      </c>
      <c r="CP134" s="20" t="str">
        <f t="shared" si="323"/>
        <v/>
      </c>
      <c r="CQ134" s="20" t="str">
        <f t="shared" si="323"/>
        <v/>
      </c>
      <c r="CR134" s="20" t="str">
        <f t="shared" si="323"/>
        <v/>
      </c>
      <c r="CS134" s="20" t="str">
        <f t="shared" si="323"/>
        <v/>
      </c>
      <c r="CT134" s="20" t="str">
        <f t="shared" si="323"/>
        <v/>
      </c>
      <c r="CU134" s="20" t="str">
        <f t="shared" si="323"/>
        <v/>
      </c>
      <c r="CV134" s="20" t="str">
        <f t="shared" si="323"/>
        <v/>
      </c>
      <c r="CW134" s="20" t="str">
        <f t="shared" si="323"/>
        <v/>
      </c>
      <c r="CX134" s="20" t="str">
        <f t="shared" si="324"/>
        <v/>
      </c>
      <c r="CY134" s="20" t="str">
        <f t="shared" si="324"/>
        <v/>
      </c>
      <c r="CZ134" s="20" t="str">
        <f t="shared" si="324"/>
        <v/>
      </c>
      <c r="DA134" s="20" t="str">
        <f t="shared" si="324"/>
        <v/>
      </c>
      <c r="DB134" s="20" t="str">
        <f t="shared" si="324"/>
        <v/>
      </c>
      <c r="DC134" s="20" t="str">
        <f t="shared" si="324"/>
        <v/>
      </c>
      <c r="DD134" s="20" t="str">
        <f t="shared" si="324"/>
        <v/>
      </c>
      <c r="DE134" s="20" t="str">
        <f t="shared" si="324"/>
        <v/>
      </c>
      <c r="DF134" s="20" t="str">
        <f t="shared" si="324"/>
        <v/>
      </c>
      <c r="DG134" s="20" t="str">
        <f t="shared" si="324"/>
        <v/>
      </c>
      <c r="DH134" s="20" t="str">
        <f t="shared" si="325"/>
        <v/>
      </c>
      <c r="DI134" s="20" t="str">
        <f t="shared" si="325"/>
        <v/>
      </c>
      <c r="DJ134" s="20" t="str">
        <f t="shared" si="325"/>
        <v/>
      </c>
      <c r="DK134" s="20" t="str">
        <f t="shared" si="325"/>
        <v/>
      </c>
      <c r="DL134" s="20" t="str">
        <f t="shared" si="325"/>
        <v/>
      </c>
      <c r="DM134" s="20" t="str">
        <f t="shared" si="325"/>
        <v/>
      </c>
      <c r="DN134" s="20" t="str">
        <f t="shared" si="325"/>
        <v/>
      </c>
      <c r="DO134" s="20" t="str">
        <f t="shared" si="325"/>
        <v/>
      </c>
      <c r="DP134" s="20" t="str">
        <f t="shared" si="325"/>
        <v/>
      </c>
      <c r="DQ134" s="20" t="str">
        <f t="shared" si="325"/>
        <v/>
      </c>
      <c r="DR134" s="20" t="str">
        <f t="shared" si="326"/>
        <v/>
      </c>
      <c r="DS134" s="20" t="str">
        <f t="shared" si="326"/>
        <v/>
      </c>
      <c r="DT134" s="20" t="str">
        <f t="shared" si="326"/>
        <v/>
      </c>
      <c r="DU134" s="20" t="str">
        <f t="shared" si="326"/>
        <v/>
      </c>
      <c r="DV134" s="20" t="str">
        <f t="shared" si="326"/>
        <v/>
      </c>
      <c r="DW134" s="20" t="str">
        <f t="shared" si="326"/>
        <v/>
      </c>
      <c r="DX134" s="20" t="str">
        <f t="shared" si="326"/>
        <v/>
      </c>
      <c r="DY134" s="20" t="str">
        <f t="shared" si="326"/>
        <v/>
      </c>
      <c r="DZ134" s="20" t="str">
        <f t="shared" si="326"/>
        <v/>
      </c>
      <c r="EA134" s="20" t="str">
        <f t="shared" si="326"/>
        <v/>
      </c>
      <c r="EB134" s="20" t="str">
        <f t="shared" si="327"/>
        <v/>
      </c>
      <c r="EC134" s="20" t="str">
        <f t="shared" si="327"/>
        <v/>
      </c>
      <c r="ED134" s="20" t="str">
        <f t="shared" si="327"/>
        <v/>
      </c>
      <c r="EE134" s="20" t="str">
        <f t="shared" si="327"/>
        <v/>
      </c>
      <c r="EF134" s="20" t="str">
        <f t="shared" si="327"/>
        <v/>
      </c>
      <c r="EG134" s="20" t="str">
        <f t="shared" si="327"/>
        <v/>
      </c>
      <c r="EH134" s="20" t="str">
        <f t="shared" si="327"/>
        <v/>
      </c>
      <c r="EI134" s="20" t="str">
        <f t="shared" si="327"/>
        <v/>
      </c>
      <c r="EJ134" s="20" t="str">
        <f t="shared" si="327"/>
        <v/>
      </c>
      <c r="EK134" s="20" t="str">
        <f t="shared" si="327"/>
        <v/>
      </c>
      <c r="EL134" s="20" t="str">
        <f t="shared" si="328"/>
        <v/>
      </c>
      <c r="EM134" s="20" t="str">
        <f t="shared" si="328"/>
        <v/>
      </c>
      <c r="EN134" s="20" t="str">
        <f t="shared" si="328"/>
        <v/>
      </c>
      <c r="EO134" s="20" t="str">
        <f t="shared" si="328"/>
        <v/>
      </c>
      <c r="EP134" s="20" t="str">
        <f t="shared" si="328"/>
        <v/>
      </c>
      <c r="EQ134" s="20" t="str">
        <f t="shared" si="328"/>
        <v/>
      </c>
      <c r="ER134" s="20" t="str">
        <f t="shared" si="328"/>
        <v/>
      </c>
      <c r="ES134" s="20" t="str">
        <f t="shared" si="328"/>
        <v/>
      </c>
      <c r="ET134" s="20" t="str">
        <f t="shared" si="328"/>
        <v/>
      </c>
      <c r="EU134" s="20" t="str">
        <f t="shared" si="328"/>
        <v/>
      </c>
      <c r="EV134" s="20" t="str">
        <f t="shared" si="329"/>
        <v/>
      </c>
      <c r="EW134" s="20" t="str">
        <f t="shared" si="329"/>
        <v/>
      </c>
      <c r="EX134" s="20" t="str">
        <f t="shared" si="329"/>
        <v/>
      </c>
      <c r="EY134" s="20" t="str">
        <f t="shared" si="329"/>
        <v/>
      </c>
      <c r="EZ134" s="20" t="str">
        <f t="shared" si="329"/>
        <v/>
      </c>
      <c r="FA134" s="20" t="str">
        <f t="shared" si="329"/>
        <v/>
      </c>
      <c r="FB134" s="20" t="str">
        <f t="shared" si="329"/>
        <v/>
      </c>
      <c r="FC134" s="20" t="str">
        <f t="shared" si="329"/>
        <v/>
      </c>
      <c r="FD134" s="20" t="str">
        <f t="shared" si="329"/>
        <v/>
      </c>
      <c r="FE134" s="20" t="str">
        <f t="shared" si="329"/>
        <v/>
      </c>
      <c r="FF134" s="20" t="str">
        <f t="shared" si="330"/>
        <v/>
      </c>
      <c r="FG134" s="20" t="str">
        <f t="shared" si="330"/>
        <v/>
      </c>
      <c r="FH134" s="20" t="str">
        <f t="shared" si="330"/>
        <v/>
      </c>
      <c r="FI134" s="20" t="str">
        <f t="shared" si="330"/>
        <v/>
      </c>
      <c r="FJ134" s="20" t="str">
        <f t="shared" si="330"/>
        <v/>
      </c>
      <c r="FK134" s="20" t="str">
        <f t="shared" si="330"/>
        <v/>
      </c>
      <c r="FL134" s="20" t="str">
        <f t="shared" si="330"/>
        <v/>
      </c>
      <c r="FM134" s="20" t="str">
        <f t="shared" si="330"/>
        <v/>
      </c>
      <c r="FN134" s="20" t="str">
        <f t="shared" si="330"/>
        <v/>
      </c>
      <c r="FO134" s="20" t="str">
        <f t="shared" si="330"/>
        <v/>
      </c>
      <c r="FP134" s="20" t="str">
        <f t="shared" si="331"/>
        <v/>
      </c>
      <c r="FQ134" s="20" t="str">
        <f t="shared" si="331"/>
        <v/>
      </c>
      <c r="FR134" s="20" t="str">
        <f t="shared" si="331"/>
        <v/>
      </c>
      <c r="FS134" s="20" t="str">
        <f t="shared" si="331"/>
        <v/>
      </c>
      <c r="FT134" s="20" t="str">
        <f t="shared" si="331"/>
        <v/>
      </c>
      <c r="FU134" s="20" t="str">
        <f t="shared" si="331"/>
        <v/>
      </c>
      <c r="FV134" s="20" t="str">
        <f t="shared" si="331"/>
        <v/>
      </c>
      <c r="FW134" s="20" t="str">
        <f t="shared" si="331"/>
        <v/>
      </c>
      <c r="FX134" s="20" t="str">
        <f t="shared" si="331"/>
        <v/>
      </c>
      <c r="FY134" s="20" t="str">
        <f t="shared" si="331"/>
        <v/>
      </c>
      <c r="FZ134" s="20" t="str">
        <f t="shared" si="332"/>
        <v/>
      </c>
      <c r="GA134" s="20" t="str">
        <f t="shared" si="332"/>
        <v/>
      </c>
      <c r="GB134" s="20" t="str">
        <f t="shared" si="332"/>
        <v/>
      </c>
      <c r="GC134" s="20" t="str">
        <f t="shared" si="332"/>
        <v/>
      </c>
      <c r="GD134" s="20" t="str">
        <f t="shared" si="332"/>
        <v/>
      </c>
      <c r="GE134" s="20" t="str">
        <f t="shared" si="332"/>
        <v/>
      </c>
      <c r="GF134" s="20" t="str">
        <f t="shared" si="332"/>
        <v/>
      </c>
      <c r="GG134" s="20" t="str">
        <f t="shared" si="332"/>
        <v/>
      </c>
      <c r="GH134" s="20" t="str">
        <f t="shared" si="332"/>
        <v/>
      </c>
      <c r="GI134" s="20" t="str">
        <f t="shared" si="332"/>
        <v/>
      </c>
      <c r="GJ134" s="20" t="str">
        <f t="shared" si="333"/>
        <v/>
      </c>
      <c r="GK134" s="20" t="str">
        <f t="shared" si="333"/>
        <v/>
      </c>
      <c r="GL134" s="20" t="str">
        <f t="shared" si="333"/>
        <v/>
      </c>
      <c r="GM134" s="20" t="str">
        <f t="shared" si="333"/>
        <v/>
      </c>
      <c r="GN134" s="20" t="str">
        <f t="shared" si="333"/>
        <v/>
      </c>
      <c r="GO134" s="20" t="str">
        <f t="shared" si="333"/>
        <v/>
      </c>
      <c r="GP134" s="20" t="str">
        <f t="shared" si="333"/>
        <v/>
      </c>
      <c r="GQ134" s="20" t="str">
        <f t="shared" si="333"/>
        <v/>
      </c>
      <c r="GR134" s="20" t="str">
        <f t="shared" si="333"/>
        <v/>
      </c>
      <c r="GS134" s="20" t="str">
        <f t="shared" si="333"/>
        <v/>
      </c>
      <c r="GT134" s="20" t="str">
        <f t="shared" si="334"/>
        <v/>
      </c>
      <c r="GU134" s="20" t="str">
        <f t="shared" si="334"/>
        <v/>
      </c>
      <c r="GV134" s="20" t="str">
        <f t="shared" si="334"/>
        <v/>
      </c>
      <c r="GW134" s="20" t="str">
        <f t="shared" si="334"/>
        <v/>
      </c>
      <c r="GX134" s="20" t="str">
        <f t="shared" si="334"/>
        <v/>
      </c>
      <c r="GY134" s="20" t="str">
        <f t="shared" si="334"/>
        <v/>
      </c>
      <c r="GZ134" s="20" t="str">
        <f t="shared" si="334"/>
        <v/>
      </c>
      <c r="HA134" s="20" t="str">
        <f t="shared" si="334"/>
        <v/>
      </c>
      <c r="HB134" s="20" t="str">
        <f t="shared" si="334"/>
        <v/>
      </c>
      <c r="HC134" s="20" t="str">
        <f t="shared" si="334"/>
        <v/>
      </c>
      <c r="HD134" s="20" t="str">
        <f t="shared" si="335"/>
        <v/>
      </c>
      <c r="HE134" s="20" t="str">
        <f t="shared" si="335"/>
        <v/>
      </c>
      <c r="HF134" s="20" t="str">
        <f t="shared" si="335"/>
        <v/>
      </c>
      <c r="HG134" s="20" t="str">
        <f t="shared" si="335"/>
        <v/>
      </c>
      <c r="HH134" s="20" t="str">
        <f t="shared" si="335"/>
        <v/>
      </c>
      <c r="HI134" s="20" t="str">
        <f t="shared" si="335"/>
        <v/>
      </c>
      <c r="HJ134" s="20" t="str">
        <f t="shared" si="335"/>
        <v/>
      </c>
      <c r="HK134" s="20" t="str">
        <f t="shared" si="335"/>
        <v/>
      </c>
      <c r="HL134" s="20" t="str">
        <f t="shared" si="335"/>
        <v/>
      </c>
      <c r="HM134" s="20" t="str">
        <f t="shared" si="335"/>
        <v/>
      </c>
      <c r="HN134" s="20" t="str">
        <f t="shared" si="336"/>
        <v/>
      </c>
      <c r="HO134" s="20" t="str">
        <f t="shared" si="336"/>
        <v/>
      </c>
      <c r="HP134" s="20" t="str">
        <f t="shared" si="336"/>
        <v/>
      </c>
      <c r="HQ134" s="20" t="str">
        <f t="shared" si="336"/>
        <v/>
      </c>
      <c r="HR134" s="20" t="str">
        <f t="shared" si="336"/>
        <v/>
      </c>
      <c r="HS134" s="20" t="str">
        <f t="shared" si="336"/>
        <v/>
      </c>
      <c r="HT134" s="20" t="str">
        <f t="shared" si="336"/>
        <v/>
      </c>
      <c r="HU134" s="20" t="str">
        <f t="shared" si="336"/>
        <v/>
      </c>
      <c r="HV134" s="20" t="str">
        <f t="shared" si="336"/>
        <v/>
      </c>
      <c r="HW134" s="20" t="str">
        <f t="shared" si="336"/>
        <v/>
      </c>
      <c r="HX134" s="20" t="str">
        <f t="shared" si="337"/>
        <v/>
      </c>
      <c r="HY134" s="20" t="str">
        <f t="shared" si="337"/>
        <v/>
      </c>
      <c r="HZ134" s="20" t="str">
        <f t="shared" si="337"/>
        <v/>
      </c>
      <c r="IA134" s="20" t="str">
        <f t="shared" si="337"/>
        <v/>
      </c>
      <c r="IB134" s="20" t="str">
        <f t="shared" si="337"/>
        <v/>
      </c>
      <c r="IC134" s="20" t="str">
        <f t="shared" si="337"/>
        <v/>
      </c>
      <c r="ID134" s="20" t="str">
        <f t="shared" si="337"/>
        <v/>
      </c>
      <c r="IE134" s="20" t="str">
        <f t="shared" si="337"/>
        <v/>
      </c>
      <c r="IF134" s="20" t="str">
        <f t="shared" si="337"/>
        <v/>
      </c>
      <c r="IG134" s="20" t="str">
        <f t="shared" si="337"/>
        <v/>
      </c>
      <c r="IH134" s="20" t="str">
        <f t="shared" si="338"/>
        <v/>
      </c>
      <c r="II134" s="20" t="str">
        <f t="shared" si="338"/>
        <v/>
      </c>
      <c r="IJ134" s="20" t="str">
        <f t="shared" si="338"/>
        <v/>
      </c>
      <c r="IK134" s="20" t="str">
        <f t="shared" si="338"/>
        <v/>
      </c>
      <c r="IL134" s="20" t="str">
        <f t="shared" si="338"/>
        <v/>
      </c>
      <c r="IM134" s="20" t="str">
        <f t="shared" si="338"/>
        <v/>
      </c>
      <c r="IN134" s="20" t="str">
        <f t="shared" si="338"/>
        <v/>
      </c>
      <c r="IO134" s="20" t="str">
        <f t="shared" si="338"/>
        <v/>
      </c>
      <c r="IP134" s="20" t="str">
        <f t="shared" si="338"/>
        <v/>
      </c>
      <c r="IQ134" s="20" t="str">
        <f t="shared" si="338"/>
        <v/>
      </c>
      <c r="IR134" s="20" t="str">
        <f t="shared" si="338"/>
        <v/>
      </c>
      <c r="IS134" s="20" t="str">
        <f t="shared" si="338"/>
        <v/>
      </c>
      <c r="IT134" s="20" t="str">
        <f t="shared" si="338"/>
        <v/>
      </c>
      <c r="IU134" s="20" t="str">
        <f t="shared" si="338"/>
        <v/>
      </c>
      <c r="IV134" s="20" t="str">
        <f t="shared" si="338"/>
        <v/>
      </c>
    </row>
    <row r="135" spans="1:256" s="20" customFormat="1" x14ac:dyDescent="0.2">
      <c r="A135" s="19">
        <f t="shared" si="188"/>
        <v>123</v>
      </c>
      <c r="B135" s="20" t="str">
        <f t="shared" si="314"/>
        <v/>
      </c>
      <c r="C135" s="20" t="str">
        <f t="shared" si="314"/>
        <v/>
      </c>
      <c r="D135" s="20" t="str">
        <f t="shared" si="314"/>
        <v/>
      </c>
      <c r="E135" s="20" t="str">
        <f t="shared" si="314"/>
        <v/>
      </c>
      <c r="F135" s="20" t="str">
        <f t="shared" si="314"/>
        <v/>
      </c>
      <c r="G135" s="20" t="str">
        <f t="shared" si="314"/>
        <v/>
      </c>
      <c r="H135" s="20" t="str">
        <f t="shared" si="314"/>
        <v/>
      </c>
      <c r="I135" s="20" t="str">
        <f t="shared" si="314"/>
        <v/>
      </c>
      <c r="J135" s="20" t="str">
        <f t="shared" si="314"/>
        <v/>
      </c>
      <c r="K135" s="20" t="str">
        <f t="shared" si="314"/>
        <v/>
      </c>
      <c r="L135" s="20" t="str">
        <f t="shared" si="315"/>
        <v/>
      </c>
      <c r="M135" s="20" t="str">
        <f t="shared" si="315"/>
        <v/>
      </c>
      <c r="N135" s="20" t="str">
        <f t="shared" si="315"/>
        <v/>
      </c>
      <c r="O135" s="20" t="str">
        <f t="shared" si="315"/>
        <v/>
      </c>
      <c r="P135" s="20" t="str">
        <f t="shared" si="315"/>
        <v/>
      </c>
      <c r="Q135" s="20" t="str">
        <f t="shared" si="315"/>
        <v/>
      </c>
      <c r="R135" s="20" t="str">
        <f t="shared" si="315"/>
        <v/>
      </c>
      <c r="S135" s="20" t="str">
        <f t="shared" si="315"/>
        <v/>
      </c>
      <c r="T135" s="20" t="str">
        <f t="shared" si="315"/>
        <v/>
      </c>
      <c r="U135" s="20" t="str">
        <f t="shared" si="315"/>
        <v/>
      </c>
      <c r="V135" s="20" t="str">
        <f t="shared" si="316"/>
        <v/>
      </c>
      <c r="W135" s="20" t="str">
        <f t="shared" si="316"/>
        <v/>
      </c>
      <c r="X135" s="20" t="str">
        <f t="shared" si="316"/>
        <v/>
      </c>
      <c r="Y135" s="20" t="str">
        <f t="shared" si="316"/>
        <v/>
      </c>
      <c r="Z135" s="20" t="str">
        <f t="shared" si="316"/>
        <v/>
      </c>
      <c r="AA135" s="20" t="str">
        <f t="shared" si="316"/>
        <v/>
      </c>
      <c r="AB135" s="20" t="str">
        <f t="shared" si="316"/>
        <v/>
      </c>
      <c r="AC135" s="20" t="str">
        <f t="shared" si="316"/>
        <v/>
      </c>
      <c r="AD135" s="20" t="str">
        <f t="shared" si="316"/>
        <v/>
      </c>
      <c r="AE135" s="20" t="str">
        <f t="shared" si="316"/>
        <v/>
      </c>
      <c r="AF135" s="20" t="str">
        <f t="shared" si="317"/>
        <v/>
      </c>
      <c r="AG135" s="20" t="str">
        <f t="shared" si="317"/>
        <v/>
      </c>
      <c r="AH135" s="20" t="str">
        <f t="shared" si="317"/>
        <v/>
      </c>
      <c r="AI135" s="20" t="str">
        <f t="shared" si="317"/>
        <v/>
      </c>
      <c r="AJ135" s="20" t="str">
        <f t="shared" si="317"/>
        <v/>
      </c>
      <c r="AK135" s="20" t="str">
        <f t="shared" si="317"/>
        <v/>
      </c>
      <c r="AL135" s="20" t="str">
        <f t="shared" si="317"/>
        <v/>
      </c>
      <c r="AM135" s="20" t="str">
        <f t="shared" si="317"/>
        <v/>
      </c>
      <c r="AN135" s="20" t="str">
        <f t="shared" si="317"/>
        <v/>
      </c>
      <c r="AO135" s="20" t="str">
        <f t="shared" si="317"/>
        <v/>
      </c>
      <c r="AP135" s="20" t="str">
        <f t="shared" si="318"/>
        <v/>
      </c>
      <c r="AQ135" s="20" t="str">
        <f t="shared" si="318"/>
        <v/>
      </c>
      <c r="AR135" s="20" t="str">
        <f t="shared" si="318"/>
        <v/>
      </c>
      <c r="AS135" s="20" t="str">
        <f t="shared" si="318"/>
        <v/>
      </c>
      <c r="AT135" s="20" t="str">
        <f t="shared" si="318"/>
        <v/>
      </c>
      <c r="AU135" s="20" t="str">
        <f t="shared" si="318"/>
        <v/>
      </c>
      <c r="AV135" s="20" t="str">
        <f t="shared" si="318"/>
        <v/>
      </c>
      <c r="AW135" s="20" t="str">
        <f t="shared" si="318"/>
        <v/>
      </c>
      <c r="AX135" s="20" t="str">
        <f t="shared" si="318"/>
        <v/>
      </c>
      <c r="AY135" s="20" t="str">
        <f t="shared" si="318"/>
        <v/>
      </c>
      <c r="AZ135" s="20" t="str">
        <f t="shared" si="319"/>
        <v/>
      </c>
      <c r="BA135" s="20" t="str">
        <f t="shared" si="319"/>
        <v/>
      </c>
      <c r="BB135" s="20" t="str">
        <f t="shared" si="319"/>
        <v/>
      </c>
      <c r="BC135" s="20" t="str">
        <f t="shared" si="319"/>
        <v/>
      </c>
      <c r="BD135" s="20" t="str">
        <f t="shared" si="319"/>
        <v/>
      </c>
      <c r="BE135" s="20" t="str">
        <f t="shared" si="319"/>
        <v/>
      </c>
      <c r="BF135" s="20" t="str">
        <f t="shared" si="319"/>
        <v/>
      </c>
      <c r="BG135" s="20" t="str">
        <f t="shared" si="319"/>
        <v/>
      </c>
      <c r="BH135" s="20" t="str">
        <f t="shared" si="319"/>
        <v/>
      </c>
      <c r="BI135" s="20" t="str">
        <f t="shared" si="319"/>
        <v/>
      </c>
      <c r="BJ135" s="20" t="str">
        <f t="shared" si="320"/>
        <v/>
      </c>
      <c r="BK135" s="20" t="str">
        <f t="shared" si="320"/>
        <v/>
      </c>
      <c r="BL135" s="20" t="str">
        <f t="shared" si="320"/>
        <v/>
      </c>
      <c r="BM135" s="20" t="str">
        <f t="shared" si="320"/>
        <v/>
      </c>
      <c r="BN135" s="20" t="str">
        <f t="shared" si="320"/>
        <v/>
      </c>
      <c r="BO135" s="20" t="str">
        <f t="shared" si="320"/>
        <v/>
      </c>
      <c r="BP135" s="20" t="str">
        <f t="shared" si="320"/>
        <v/>
      </c>
      <c r="BQ135" s="20" t="str">
        <f t="shared" si="320"/>
        <v/>
      </c>
      <c r="BR135" s="20" t="str">
        <f t="shared" si="320"/>
        <v/>
      </c>
      <c r="BS135" s="20" t="str">
        <f t="shared" si="320"/>
        <v/>
      </c>
      <c r="BT135" s="20" t="str">
        <f t="shared" si="321"/>
        <v/>
      </c>
      <c r="BU135" s="20" t="str">
        <f t="shared" si="321"/>
        <v/>
      </c>
      <c r="BV135" s="20" t="str">
        <f t="shared" si="321"/>
        <v/>
      </c>
      <c r="BW135" s="20" t="str">
        <f t="shared" si="321"/>
        <v/>
      </c>
      <c r="BX135" s="20" t="str">
        <f t="shared" si="321"/>
        <v/>
      </c>
      <c r="BY135" s="20" t="str">
        <f t="shared" si="321"/>
        <v/>
      </c>
      <c r="BZ135" s="20" t="str">
        <f t="shared" si="321"/>
        <v/>
      </c>
      <c r="CA135" s="20" t="str">
        <f t="shared" si="321"/>
        <v/>
      </c>
      <c r="CB135" s="20" t="str">
        <f t="shared" si="321"/>
        <v/>
      </c>
      <c r="CC135" s="20" t="str">
        <f t="shared" si="321"/>
        <v/>
      </c>
      <c r="CD135" s="20" t="str">
        <f t="shared" si="322"/>
        <v/>
      </c>
      <c r="CE135" s="20" t="str">
        <f t="shared" si="322"/>
        <v/>
      </c>
      <c r="CF135" s="20" t="str">
        <f t="shared" si="322"/>
        <v/>
      </c>
      <c r="CG135" s="20" t="str">
        <f t="shared" si="322"/>
        <v/>
      </c>
      <c r="CH135" s="20" t="str">
        <f t="shared" si="322"/>
        <v/>
      </c>
      <c r="CI135" s="20" t="str">
        <f t="shared" si="322"/>
        <v/>
      </c>
      <c r="CJ135" s="20" t="str">
        <f t="shared" si="322"/>
        <v/>
      </c>
      <c r="CK135" s="20" t="str">
        <f t="shared" si="322"/>
        <v/>
      </c>
      <c r="CL135" s="20" t="str">
        <f t="shared" si="322"/>
        <v/>
      </c>
      <c r="CM135" s="20" t="str">
        <f t="shared" si="322"/>
        <v/>
      </c>
      <c r="CN135" s="20" t="str">
        <f t="shared" si="323"/>
        <v/>
      </c>
      <c r="CO135" s="20" t="str">
        <f t="shared" si="323"/>
        <v/>
      </c>
      <c r="CP135" s="20" t="str">
        <f t="shared" si="323"/>
        <v/>
      </c>
      <c r="CQ135" s="20" t="str">
        <f t="shared" si="323"/>
        <v/>
      </c>
      <c r="CR135" s="20" t="str">
        <f t="shared" si="323"/>
        <v/>
      </c>
      <c r="CS135" s="20" t="str">
        <f t="shared" si="323"/>
        <v/>
      </c>
      <c r="CT135" s="20" t="str">
        <f t="shared" si="323"/>
        <v/>
      </c>
      <c r="CU135" s="20" t="str">
        <f t="shared" si="323"/>
        <v/>
      </c>
      <c r="CV135" s="20" t="str">
        <f t="shared" si="323"/>
        <v/>
      </c>
      <c r="CW135" s="20" t="str">
        <f t="shared" si="323"/>
        <v/>
      </c>
      <c r="CX135" s="20" t="str">
        <f t="shared" si="324"/>
        <v/>
      </c>
      <c r="CY135" s="20" t="str">
        <f t="shared" si="324"/>
        <v/>
      </c>
      <c r="CZ135" s="20" t="str">
        <f t="shared" si="324"/>
        <v/>
      </c>
      <c r="DA135" s="20" t="str">
        <f t="shared" si="324"/>
        <v/>
      </c>
      <c r="DB135" s="20" t="str">
        <f t="shared" si="324"/>
        <v/>
      </c>
      <c r="DC135" s="20" t="str">
        <f t="shared" si="324"/>
        <v/>
      </c>
      <c r="DD135" s="20" t="str">
        <f t="shared" si="324"/>
        <v/>
      </c>
      <c r="DE135" s="20" t="str">
        <f t="shared" si="324"/>
        <v/>
      </c>
      <c r="DF135" s="20" t="str">
        <f t="shared" si="324"/>
        <v/>
      </c>
      <c r="DG135" s="20" t="str">
        <f t="shared" si="324"/>
        <v/>
      </c>
      <c r="DH135" s="20" t="str">
        <f t="shared" si="325"/>
        <v/>
      </c>
      <c r="DI135" s="20" t="str">
        <f t="shared" si="325"/>
        <v/>
      </c>
      <c r="DJ135" s="20" t="str">
        <f t="shared" si="325"/>
        <v/>
      </c>
      <c r="DK135" s="20" t="str">
        <f t="shared" si="325"/>
        <v/>
      </c>
      <c r="DL135" s="20" t="str">
        <f t="shared" si="325"/>
        <v/>
      </c>
      <c r="DM135" s="20" t="str">
        <f t="shared" si="325"/>
        <v/>
      </c>
      <c r="DN135" s="20" t="str">
        <f t="shared" si="325"/>
        <v/>
      </c>
      <c r="DO135" s="20" t="str">
        <f t="shared" si="325"/>
        <v/>
      </c>
      <c r="DP135" s="20" t="str">
        <f t="shared" si="325"/>
        <v/>
      </c>
      <c r="DQ135" s="20" t="str">
        <f t="shared" si="325"/>
        <v/>
      </c>
      <c r="DR135" s="20" t="str">
        <f t="shared" si="326"/>
        <v/>
      </c>
      <c r="DS135" s="20" t="str">
        <f t="shared" si="326"/>
        <v/>
      </c>
      <c r="DT135" s="20" t="str">
        <f t="shared" si="326"/>
        <v/>
      </c>
      <c r="DU135" s="20" t="str">
        <f t="shared" si="326"/>
        <v/>
      </c>
      <c r="DV135" s="20" t="str">
        <f t="shared" si="326"/>
        <v/>
      </c>
      <c r="DW135" s="20" t="str">
        <f t="shared" si="326"/>
        <v/>
      </c>
      <c r="DX135" s="20" t="str">
        <f t="shared" si="326"/>
        <v/>
      </c>
      <c r="DY135" s="20" t="str">
        <f t="shared" si="326"/>
        <v/>
      </c>
      <c r="DZ135" s="20" t="str">
        <f t="shared" si="326"/>
        <v/>
      </c>
      <c r="EA135" s="20" t="str">
        <f t="shared" si="326"/>
        <v/>
      </c>
      <c r="EB135" s="20" t="str">
        <f t="shared" si="327"/>
        <v/>
      </c>
      <c r="EC135" s="20" t="str">
        <f t="shared" si="327"/>
        <v/>
      </c>
      <c r="ED135" s="20" t="str">
        <f t="shared" si="327"/>
        <v/>
      </c>
      <c r="EE135" s="20" t="str">
        <f t="shared" si="327"/>
        <v/>
      </c>
      <c r="EF135" s="20" t="str">
        <f t="shared" si="327"/>
        <v/>
      </c>
      <c r="EG135" s="20" t="str">
        <f t="shared" si="327"/>
        <v/>
      </c>
      <c r="EH135" s="20" t="str">
        <f t="shared" si="327"/>
        <v/>
      </c>
      <c r="EI135" s="20" t="str">
        <f t="shared" si="327"/>
        <v/>
      </c>
      <c r="EJ135" s="20" t="str">
        <f t="shared" si="327"/>
        <v/>
      </c>
      <c r="EK135" s="20" t="str">
        <f t="shared" si="327"/>
        <v/>
      </c>
      <c r="EL135" s="20" t="str">
        <f t="shared" si="328"/>
        <v/>
      </c>
      <c r="EM135" s="20" t="str">
        <f t="shared" si="328"/>
        <v/>
      </c>
      <c r="EN135" s="20" t="str">
        <f t="shared" si="328"/>
        <v/>
      </c>
      <c r="EO135" s="20" t="str">
        <f t="shared" si="328"/>
        <v/>
      </c>
      <c r="EP135" s="20" t="str">
        <f t="shared" si="328"/>
        <v/>
      </c>
      <c r="EQ135" s="20" t="str">
        <f t="shared" si="328"/>
        <v/>
      </c>
      <c r="ER135" s="20" t="str">
        <f t="shared" si="328"/>
        <v/>
      </c>
      <c r="ES135" s="20" t="str">
        <f t="shared" si="328"/>
        <v/>
      </c>
      <c r="ET135" s="20" t="str">
        <f t="shared" si="328"/>
        <v/>
      </c>
      <c r="EU135" s="20" t="str">
        <f t="shared" si="328"/>
        <v/>
      </c>
      <c r="EV135" s="20" t="str">
        <f t="shared" si="329"/>
        <v/>
      </c>
      <c r="EW135" s="20" t="str">
        <f t="shared" si="329"/>
        <v/>
      </c>
      <c r="EX135" s="20" t="str">
        <f t="shared" si="329"/>
        <v/>
      </c>
      <c r="EY135" s="20" t="str">
        <f t="shared" si="329"/>
        <v/>
      </c>
      <c r="EZ135" s="20" t="str">
        <f t="shared" si="329"/>
        <v/>
      </c>
      <c r="FA135" s="20" t="str">
        <f t="shared" si="329"/>
        <v/>
      </c>
      <c r="FB135" s="20" t="str">
        <f t="shared" si="329"/>
        <v/>
      </c>
      <c r="FC135" s="20" t="str">
        <f t="shared" si="329"/>
        <v/>
      </c>
      <c r="FD135" s="20" t="str">
        <f t="shared" si="329"/>
        <v/>
      </c>
      <c r="FE135" s="20" t="str">
        <f t="shared" si="329"/>
        <v/>
      </c>
      <c r="FF135" s="20" t="str">
        <f t="shared" si="330"/>
        <v/>
      </c>
      <c r="FG135" s="20" t="str">
        <f t="shared" si="330"/>
        <v/>
      </c>
      <c r="FH135" s="20" t="str">
        <f t="shared" si="330"/>
        <v/>
      </c>
      <c r="FI135" s="20" t="str">
        <f t="shared" si="330"/>
        <v/>
      </c>
      <c r="FJ135" s="20" t="str">
        <f t="shared" si="330"/>
        <v/>
      </c>
      <c r="FK135" s="20" t="str">
        <f t="shared" si="330"/>
        <v/>
      </c>
      <c r="FL135" s="20" t="str">
        <f t="shared" si="330"/>
        <v/>
      </c>
      <c r="FM135" s="20" t="str">
        <f t="shared" si="330"/>
        <v/>
      </c>
      <c r="FN135" s="20" t="str">
        <f t="shared" si="330"/>
        <v/>
      </c>
      <c r="FO135" s="20" t="str">
        <f t="shared" si="330"/>
        <v/>
      </c>
      <c r="FP135" s="20" t="str">
        <f t="shared" si="331"/>
        <v/>
      </c>
      <c r="FQ135" s="20" t="str">
        <f t="shared" si="331"/>
        <v/>
      </c>
      <c r="FR135" s="20" t="str">
        <f t="shared" si="331"/>
        <v/>
      </c>
      <c r="FS135" s="20" t="str">
        <f t="shared" si="331"/>
        <v/>
      </c>
      <c r="FT135" s="20" t="str">
        <f t="shared" si="331"/>
        <v/>
      </c>
      <c r="FU135" s="20" t="str">
        <f t="shared" si="331"/>
        <v/>
      </c>
      <c r="FV135" s="20" t="str">
        <f t="shared" si="331"/>
        <v/>
      </c>
      <c r="FW135" s="20" t="str">
        <f t="shared" si="331"/>
        <v/>
      </c>
      <c r="FX135" s="20" t="str">
        <f t="shared" si="331"/>
        <v/>
      </c>
      <c r="FY135" s="20" t="str">
        <f t="shared" si="331"/>
        <v/>
      </c>
      <c r="FZ135" s="20" t="str">
        <f t="shared" si="332"/>
        <v/>
      </c>
      <c r="GA135" s="20" t="str">
        <f t="shared" si="332"/>
        <v/>
      </c>
      <c r="GB135" s="20" t="str">
        <f t="shared" si="332"/>
        <v/>
      </c>
      <c r="GC135" s="20" t="str">
        <f t="shared" si="332"/>
        <v/>
      </c>
      <c r="GD135" s="20" t="str">
        <f t="shared" si="332"/>
        <v/>
      </c>
      <c r="GE135" s="20" t="str">
        <f t="shared" si="332"/>
        <v/>
      </c>
      <c r="GF135" s="20" t="str">
        <f t="shared" si="332"/>
        <v/>
      </c>
      <c r="GG135" s="20" t="str">
        <f t="shared" si="332"/>
        <v/>
      </c>
      <c r="GH135" s="20" t="str">
        <f t="shared" si="332"/>
        <v/>
      </c>
      <c r="GI135" s="20" t="str">
        <f t="shared" si="332"/>
        <v/>
      </c>
      <c r="GJ135" s="20" t="str">
        <f t="shared" si="333"/>
        <v/>
      </c>
      <c r="GK135" s="20" t="str">
        <f t="shared" si="333"/>
        <v/>
      </c>
      <c r="GL135" s="20" t="str">
        <f t="shared" si="333"/>
        <v/>
      </c>
      <c r="GM135" s="20" t="str">
        <f t="shared" si="333"/>
        <v/>
      </c>
      <c r="GN135" s="20" t="str">
        <f t="shared" si="333"/>
        <v/>
      </c>
      <c r="GO135" s="20" t="str">
        <f t="shared" si="333"/>
        <v/>
      </c>
      <c r="GP135" s="20" t="str">
        <f t="shared" si="333"/>
        <v/>
      </c>
      <c r="GQ135" s="20" t="str">
        <f t="shared" si="333"/>
        <v/>
      </c>
      <c r="GR135" s="20" t="str">
        <f t="shared" si="333"/>
        <v/>
      </c>
      <c r="GS135" s="20" t="str">
        <f t="shared" si="333"/>
        <v/>
      </c>
      <c r="GT135" s="20" t="str">
        <f t="shared" si="334"/>
        <v/>
      </c>
      <c r="GU135" s="20" t="str">
        <f t="shared" si="334"/>
        <v/>
      </c>
      <c r="GV135" s="20" t="str">
        <f t="shared" si="334"/>
        <v/>
      </c>
      <c r="GW135" s="20" t="str">
        <f t="shared" si="334"/>
        <v/>
      </c>
      <c r="GX135" s="20" t="str">
        <f t="shared" si="334"/>
        <v/>
      </c>
      <c r="GY135" s="20" t="str">
        <f t="shared" si="334"/>
        <v/>
      </c>
      <c r="GZ135" s="20" t="str">
        <f t="shared" si="334"/>
        <v/>
      </c>
      <c r="HA135" s="20" t="str">
        <f t="shared" si="334"/>
        <v/>
      </c>
      <c r="HB135" s="20" t="str">
        <f t="shared" si="334"/>
        <v/>
      </c>
      <c r="HC135" s="20" t="str">
        <f t="shared" si="334"/>
        <v/>
      </c>
      <c r="HD135" s="20" t="str">
        <f t="shared" si="335"/>
        <v/>
      </c>
      <c r="HE135" s="20" t="str">
        <f t="shared" si="335"/>
        <v/>
      </c>
      <c r="HF135" s="20" t="str">
        <f t="shared" si="335"/>
        <v/>
      </c>
      <c r="HG135" s="20" t="str">
        <f t="shared" si="335"/>
        <v/>
      </c>
      <c r="HH135" s="20" t="str">
        <f t="shared" si="335"/>
        <v/>
      </c>
      <c r="HI135" s="20" t="str">
        <f t="shared" si="335"/>
        <v/>
      </c>
      <c r="HJ135" s="20" t="str">
        <f t="shared" si="335"/>
        <v/>
      </c>
      <c r="HK135" s="20" t="str">
        <f t="shared" si="335"/>
        <v/>
      </c>
      <c r="HL135" s="20" t="str">
        <f t="shared" si="335"/>
        <v/>
      </c>
      <c r="HM135" s="20" t="str">
        <f t="shared" si="335"/>
        <v/>
      </c>
      <c r="HN135" s="20" t="str">
        <f t="shared" si="336"/>
        <v/>
      </c>
      <c r="HO135" s="20" t="str">
        <f t="shared" si="336"/>
        <v/>
      </c>
      <c r="HP135" s="20" t="str">
        <f t="shared" si="336"/>
        <v/>
      </c>
      <c r="HQ135" s="20" t="str">
        <f t="shared" si="336"/>
        <v/>
      </c>
      <c r="HR135" s="20" t="str">
        <f t="shared" si="336"/>
        <v/>
      </c>
      <c r="HS135" s="20" t="str">
        <f t="shared" si="336"/>
        <v/>
      </c>
      <c r="HT135" s="20" t="str">
        <f t="shared" si="336"/>
        <v/>
      </c>
      <c r="HU135" s="20" t="str">
        <f t="shared" si="336"/>
        <v/>
      </c>
      <c r="HV135" s="20" t="str">
        <f t="shared" si="336"/>
        <v/>
      </c>
      <c r="HW135" s="20" t="str">
        <f t="shared" si="336"/>
        <v/>
      </c>
      <c r="HX135" s="20" t="str">
        <f t="shared" si="337"/>
        <v/>
      </c>
      <c r="HY135" s="20" t="str">
        <f t="shared" si="337"/>
        <v/>
      </c>
      <c r="HZ135" s="20" t="str">
        <f t="shared" si="337"/>
        <v/>
      </c>
      <c r="IA135" s="20" t="str">
        <f t="shared" si="337"/>
        <v/>
      </c>
      <c r="IB135" s="20" t="str">
        <f t="shared" si="337"/>
        <v/>
      </c>
      <c r="IC135" s="20" t="str">
        <f t="shared" si="337"/>
        <v/>
      </c>
      <c r="ID135" s="20" t="str">
        <f t="shared" si="337"/>
        <v/>
      </c>
      <c r="IE135" s="20" t="str">
        <f t="shared" si="337"/>
        <v/>
      </c>
      <c r="IF135" s="20" t="str">
        <f t="shared" si="337"/>
        <v/>
      </c>
      <c r="IG135" s="20" t="str">
        <f t="shared" si="337"/>
        <v/>
      </c>
      <c r="IH135" s="20" t="str">
        <f t="shared" si="338"/>
        <v/>
      </c>
      <c r="II135" s="20" t="str">
        <f t="shared" si="338"/>
        <v/>
      </c>
      <c r="IJ135" s="20" t="str">
        <f t="shared" si="338"/>
        <v/>
      </c>
      <c r="IK135" s="20" t="str">
        <f t="shared" si="338"/>
        <v/>
      </c>
      <c r="IL135" s="20" t="str">
        <f t="shared" si="338"/>
        <v/>
      </c>
      <c r="IM135" s="20" t="str">
        <f t="shared" si="338"/>
        <v/>
      </c>
      <c r="IN135" s="20" t="str">
        <f t="shared" si="338"/>
        <v/>
      </c>
      <c r="IO135" s="20" t="str">
        <f t="shared" si="338"/>
        <v/>
      </c>
      <c r="IP135" s="20" t="str">
        <f t="shared" si="338"/>
        <v/>
      </c>
      <c r="IQ135" s="20" t="str">
        <f t="shared" si="338"/>
        <v/>
      </c>
      <c r="IR135" s="20" t="str">
        <f t="shared" si="338"/>
        <v/>
      </c>
      <c r="IS135" s="20" t="str">
        <f t="shared" si="338"/>
        <v/>
      </c>
      <c r="IT135" s="20" t="str">
        <f t="shared" si="338"/>
        <v/>
      </c>
      <c r="IU135" s="20" t="str">
        <f t="shared" si="338"/>
        <v/>
      </c>
      <c r="IV135" s="20" t="str">
        <f t="shared" si="338"/>
        <v/>
      </c>
    </row>
    <row r="136" spans="1:256" s="20" customFormat="1" x14ac:dyDescent="0.2">
      <c r="A136" s="19">
        <f t="shared" si="188"/>
        <v>124</v>
      </c>
      <c r="B136" s="20" t="str">
        <f t="shared" si="314"/>
        <v/>
      </c>
      <c r="C136" s="20" t="str">
        <f t="shared" si="314"/>
        <v/>
      </c>
      <c r="D136" s="20" t="str">
        <f t="shared" si="314"/>
        <v/>
      </c>
      <c r="E136" s="20" t="str">
        <f t="shared" si="314"/>
        <v/>
      </c>
      <c r="F136" s="20" t="str">
        <f t="shared" si="314"/>
        <v/>
      </c>
      <c r="G136" s="20" t="str">
        <f t="shared" si="314"/>
        <v/>
      </c>
      <c r="H136" s="20" t="str">
        <f t="shared" si="314"/>
        <v/>
      </c>
      <c r="I136" s="20" t="str">
        <f t="shared" si="314"/>
        <v/>
      </c>
      <c r="J136" s="20" t="str">
        <f t="shared" si="314"/>
        <v/>
      </c>
      <c r="K136" s="20" t="str">
        <f t="shared" si="314"/>
        <v/>
      </c>
      <c r="L136" s="20" t="str">
        <f t="shared" si="315"/>
        <v/>
      </c>
      <c r="M136" s="20" t="str">
        <f t="shared" si="315"/>
        <v/>
      </c>
      <c r="N136" s="20" t="str">
        <f t="shared" si="315"/>
        <v/>
      </c>
      <c r="O136" s="20" t="str">
        <f t="shared" si="315"/>
        <v/>
      </c>
      <c r="P136" s="20" t="str">
        <f t="shared" si="315"/>
        <v/>
      </c>
      <c r="Q136" s="20" t="str">
        <f t="shared" si="315"/>
        <v/>
      </c>
      <c r="R136" s="20" t="str">
        <f t="shared" si="315"/>
        <v/>
      </c>
      <c r="S136" s="20" t="str">
        <f t="shared" si="315"/>
        <v/>
      </c>
      <c r="T136" s="20" t="str">
        <f t="shared" si="315"/>
        <v/>
      </c>
      <c r="U136" s="20" t="str">
        <f t="shared" si="315"/>
        <v/>
      </c>
      <c r="V136" s="20" t="str">
        <f t="shared" si="316"/>
        <v/>
      </c>
      <c r="W136" s="20" t="str">
        <f t="shared" si="316"/>
        <v/>
      </c>
      <c r="X136" s="20" t="str">
        <f t="shared" si="316"/>
        <v/>
      </c>
      <c r="Y136" s="20" t="str">
        <f t="shared" si="316"/>
        <v/>
      </c>
      <c r="Z136" s="20" t="str">
        <f t="shared" si="316"/>
        <v/>
      </c>
      <c r="AA136" s="20" t="str">
        <f t="shared" si="316"/>
        <v/>
      </c>
      <c r="AB136" s="20" t="str">
        <f t="shared" si="316"/>
        <v/>
      </c>
      <c r="AC136" s="20" t="str">
        <f t="shared" si="316"/>
        <v/>
      </c>
      <c r="AD136" s="20" t="str">
        <f t="shared" si="316"/>
        <v/>
      </c>
      <c r="AE136" s="20" t="str">
        <f t="shared" si="316"/>
        <v/>
      </c>
      <c r="AF136" s="20" t="str">
        <f t="shared" si="317"/>
        <v/>
      </c>
      <c r="AG136" s="20" t="str">
        <f t="shared" si="317"/>
        <v/>
      </c>
      <c r="AH136" s="20" t="str">
        <f t="shared" si="317"/>
        <v/>
      </c>
      <c r="AI136" s="20" t="str">
        <f t="shared" si="317"/>
        <v/>
      </c>
      <c r="AJ136" s="20" t="str">
        <f t="shared" si="317"/>
        <v/>
      </c>
      <c r="AK136" s="20" t="str">
        <f t="shared" si="317"/>
        <v/>
      </c>
      <c r="AL136" s="20" t="str">
        <f t="shared" si="317"/>
        <v/>
      </c>
      <c r="AM136" s="20" t="str">
        <f t="shared" si="317"/>
        <v/>
      </c>
      <c r="AN136" s="20" t="str">
        <f t="shared" si="317"/>
        <v/>
      </c>
      <c r="AO136" s="20" t="str">
        <f t="shared" si="317"/>
        <v/>
      </c>
      <c r="AP136" s="20" t="str">
        <f t="shared" si="318"/>
        <v/>
      </c>
      <c r="AQ136" s="20" t="str">
        <f t="shared" si="318"/>
        <v/>
      </c>
      <c r="AR136" s="20" t="str">
        <f t="shared" si="318"/>
        <v/>
      </c>
      <c r="AS136" s="20" t="str">
        <f t="shared" si="318"/>
        <v/>
      </c>
      <c r="AT136" s="20" t="str">
        <f t="shared" si="318"/>
        <v/>
      </c>
      <c r="AU136" s="20" t="str">
        <f t="shared" si="318"/>
        <v/>
      </c>
      <c r="AV136" s="20" t="str">
        <f t="shared" si="318"/>
        <v/>
      </c>
      <c r="AW136" s="20" t="str">
        <f t="shared" si="318"/>
        <v/>
      </c>
      <c r="AX136" s="20" t="str">
        <f t="shared" si="318"/>
        <v/>
      </c>
      <c r="AY136" s="20" t="str">
        <f t="shared" si="318"/>
        <v/>
      </c>
      <c r="AZ136" s="20" t="str">
        <f t="shared" si="319"/>
        <v/>
      </c>
      <c r="BA136" s="20" t="str">
        <f t="shared" si="319"/>
        <v/>
      </c>
      <c r="BB136" s="20" t="str">
        <f t="shared" si="319"/>
        <v/>
      </c>
      <c r="BC136" s="20" t="str">
        <f t="shared" si="319"/>
        <v/>
      </c>
      <c r="BD136" s="20" t="str">
        <f t="shared" si="319"/>
        <v/>
      </c>
      <c r="BE136" s="20" t="str">
        <f t="shared" si="319"/>
        <v/>
      </c>
      <c r="BF136" s="20" t="str">
        <f t="shared" si="319"/>
        <v/>
      </c>
      <c r="BG136" s="20" t="str">
        <f t="shared" si="319"/>
        <v/>
      </c>
      <c r="BH136" s="20" t="str">
        <f t="shared" si="319"/>
        <v/>
      </c>
      <c r="BI136" s="20" t="str">
        <f t="shared" si="319"/>
        <v/>
      </c>
      <c r="BJ136" s="20" t="str">
        <f t="shared" si="320"/>
        <v/>
      </c>
      <c r="BK136" s="20" t="str">
        <f t="shared" si="320"/>
        <v/>
      </c>
      <c r="BL136" s="20" t="str">
        <f t="shared" si="320"/>
        <v/>
      </c>
      <c r="BM136" s="20" t="str">
        <f t="shared" si="320"/>
        <v/>
      </c>
      <c r="BN136" s="20" t="str">
        <f t="shared" si="320"/>
        <v/>
      </c>
      <c r="BO136" s="20" t="str">
        <f t="shared" si="320"/>
        <v/>
      </c>
      <c r="BP136" s="20" t="str">
        <f t="shared" si="320"/>
        <v/>
      </c>
      <c r="BQ136" s="20" t="str">
        <f t="shared" si="320"/>
        <v/>
      </c>
      <c r="BR136" s="20" t="str">
        <f t="shared" si="320"/>
        <v/>
      </c>
      <c r="BS136" s="20" t="str">
        <f t="shared" si="320"/>
        <v/>
      </c>
      <c r="BT136" s="20" t="str">
        <f t="shared" si="321"/>
        <v/>
      </c>
      <c r="BU136" s="20" t="str">
        <f t="shared" si="321"/>
        <v/>
      </c>
      <c r="BV136" s="20" t="str">
        <f t="shared" si="321"/>
        <v/>
      </c>
      <c r="BW136" s="20" t="str">
        <f t="shared" si="321"/>
        <v/>
      </c>
      <c r="BX136" s="20" t="str">
        <f t="shared" si="321"/>
        <v/>
      </c>
      <c r="BY136" s="20" t="str">
        <f t="shared" si="321"/>
        <v/>
      </c>
      <c r="BZ136" s="20" t="str">
        <f t="shared" si="321"/>
        <v/>
      </c>
      <c r="CA136" s="20" t="str">
        <f t="shared" si="321"/>
        <v/>
      </c>
      <c r="CB136" s="20" t="str">
        <f t="shared" si="321"/>
        <v/>
      </c>
      <c r="CC136" s="20" t="str">
        <f t="shared" si="321"/>
        <v/>
      </c>
      <c r="CD136" s="20" t="str">
        <f t="shared" si="322"/>
        <v/>
      </c>
      <c r="CE136" s="20" t="str">
        <f t="shared" si="322"/>
        <v/>
      </c>
      <c r="CF136" s="20" t="str">
        <f t="shared" si="322"/>
        <v/>
      </c>
      <c r="CG136" s="20" t="str">
        <f t="shared" si="322"/>
        <v/>
      </c>
      <c r="CH136" s="20" t="str">
        <f t="shared" si="322"/>
        <v/>
      </c>
      <c r="CI136" s="20" t="str">
        <f t="shared" si="322"/>
        <v/>
      </c>
      <c r="CJ136" s="20" t="str">
        <f t="shared" si="322"/>
        <v/>
      </c>
      <c r="CK136" s="20" t="str">
        <f t="shared" si="322"/>
        <v/>
      </c>
      <c r="CL136" s="20" t="str">
        <f t="shared" si="322"/>
        <v/>
      </c>
      <c r="CM136" s="20" t="str">
        <f t="shared" si="322"/>
        <v/>
      </c>
      <c r="CN136" s="20" t="str">
        <f t="shared" si="323"/>
        <v/>
      </c>
      <c r="CO136" s="20" t="str">
        <f t="shared" si="323"/>
        <v/>
      </c>
      <c r="CP136" s="20" t="str">
        <f t="shared" si="323"/>
        <v/>
      </c>
      <c r="CQ136" s="20" t="str">
        <f t="shared" si="323"/>
        <v/>
      </c>
      <c r="CR136" s="20" t="str">
        <f t="shared" si="323"/>
        <v/>
      </c>
      <c r="CS136" s="20" t="str">
        <f t="shared" si="323"/>
        <v/>
      </c>
      <c r="CT136" s="20" t="str">
        <f t="shared" si="323"/>
        <v/>
      </c>
      <c r="CU136" s="20" t="str">
        <f t="shared" si="323"/>
        <v/>
      </c>
      <c r="CV136" s="20" t="str">
        <f t="shared" si="323"/>
        <v/>
      </c>
      <c r="CW136" s="20" t="str">
        <f t="shared" si="323"/>
        <v/>
      </c>
      <c r="CX136" s="20" t="str">
        <f t="shared" si="324"/>
        <v/>
      </c>
      <c r="CY136" s="20" t="str">
        <f t="shared" si="324"/>
        <v/>
      </c>
      <c r="CZ136" s="20" t="str">
        <f t="shared" si="324"/>
        <v/>
      </c>
      <c r="DA136" s="20" t="str">
        <f t="shared" si="324"/>
        <v/>
      </c>
      <c r="DB136" s="20" t="str">
        <f t="shared" si="324"/>
        <v/>
      </c>
      <c r="DC136" s="20" t="str">
        <f t="shared" si="324"/>
        <v/>
      </c>
      <c r="DD136" s="20" t="str">
        <f t="shared" si="324"/>
        <v/>
      </c>
      <c r="DE136" s="20" t="str">
        <f t="shared" si="324"/>
        <v/>
      </c>
      <c r="DF136" s="20" t="str">
        <f t="shared" si="324"/>
        <v/>
      </c>
      <c r="DG136" s="20" t="str">
        <f t="shared" si="324"/>
        <v/>
      </c>
      <c r="DH136" s="20" t="str">
        <f t="shared" si="325"/>
        <v/>
      </c>
      <c r="DI136" s="20" t="str">
        <f t="shared" si="325"/>
        <v/>
      </c>
      <c r="DJ136" s="20" t="str">
        <f t="shared" si="325"/>
        <v/>
      </c>
      <c r="DK136" s="20" t="str">
        <f t="shared" si="325"/>
        <v/>
      </c>
      <c r="DL136" s="20" t="str">
        <f t="shared" si="325"/>
        <v/>
      </c>
      <c r="DM136" s="20" t="str">
        <f t="shared" si="325"/>
        <v/>
      </c>
      <c r="DN136" s="20" t="str">
        <f t="shared" si="325"/>
        <v/>
      </c>
      <c r="DO136" s="20" t="str">
        <f t="shared" si="325"/>
        <v/>
      </c>
      <c r="DP136" s="20" t="str">
        <f t="shared" si="325"/>
        <v/>
      </c>
      <c r="DQ136" s="20" t="str">
        <f t="shared" si="325"/>
        <v/>
      </c>
      <c r="DR136" s="20" t="str">
        <f t="shared" si="326"/>
        <v/>
      </c>
      <c r="DS136" s="20" t="str">
        <f t="shared" si="326"/>
        <v/>
      </c>
      <c r="DT136" s="20" t="str">
        <f t="shared" si="326"/>
        <v/>
      </c>
      <c r="DU136" s="20" t="str">
        <f t="shared" si="326"/>
        <v/>
      </c>
      <c r="DV136" s="20" t="str">
        <f t="shared" si="326"/>
        <v/>
      </c>
      <c r="DW136" s="20" t="str">
        <f t="shared" si="326"/>
        <v/>
      </c>
      <c r="DX136" s="20" t="str">
        <f t="shared" si="326"/>
        <v/>
      </c>
      <c r="DY136" s="20" t="str">
        <f t="shared" si="326"/>
        <v/>
      </c>
      <c r="DZ136" s="20" t="str">
        <f t="shared" si="326"/>
        <v/>
      </c>
      <c r="EA136" s="20" t="str">
        <f t="shared" si="326"/>
        <v/>
      </c>
      <c r="EB136" s="20" t="str">
        <f t="shared" si="327"/>
        <v/>
      </c>
      <c r="EC136" s="20" t="str">
        <f t="shared" si="327"/>
        <v/>
      </c>
      <c r="ED136" s="20" t="str">
        <f t="shared" si="327"/>
        <v/>
      </c>
      <c r="EE136" s="20" t="str">
        <f t="shared" si="327"/>
        <v/>
      </c>
      <c r="EF136" s="20" t="str">
        <f t="shared" si="327"/>
        <v/>
      </c>
      <c r="EG136" s="20" t="str">
        <f t="shared" si="327"/>
        <v/>
      </c>
      <c r="EH136" s="20" t="str">
        <f t="shared" si="327"/>
        <v/>
      </c>
      <c r="EI136" s="20" t="str">
        <f t="shared" si="327"/>
        <v/>
      </c>
      <c r="EJ136" s="20" t="str">
        <f t="shared" si="327"/>
        <v/>
      </c>
      <c r="EK136" s="20" t="str">
        <f t="shared" si="327"/>
        <v/>
      </c>
      <c r="EL136" s="20" t="str">
        <f t="shared" si="328"/>
        <v/>
      </c>
      <c r="EM136" s="20" t="str">
        <f t="shared" si="328"/>
        <v/>
      </c>
      <c r="EN136" s="20" t="str">
        <f t="shared" si="328"/>
        <v/>
      </c>
      <c r="EO136" s="20" t="str">
        <f t="shared" si="328"/>
        <v/>
      </c>
      <c r="EP136" s="20" t="str">
        <f t="shared" si="328"/>
        <v/>
      </c>
      <c r="EQ136" s="20" t="str">
        <f t="shared" si="328"/>
        <v/>
      </c>
      <c r="ER136" s="20" t="str">
        <f t="shared" si="328"/>
        <v/>
      </c>
      <c r="ES136" s="20" t="str">
        <f t="shared" si="328"/>
        <v/>
      </c>
      <c r="ET136" s="20" t="str">
        <f t="shared" si="328"/>
        <v/>
      </c>
      <c r="EU136" s="20" t="str">
        <f t="shared" si="328"/>
        <v/>
      </c>
      <c r="EV136" s="20" t="str">
        <f t="shared" si="329"/>
        <v/>
      </c>
      <c r="EW136" s="20" t="str">
        <f t="shared" si="329"/>
        <v/>
      </c>
      <c r="EX136" s="20" t="str">
        <f t="shared" si="329"/>
        <v/>
      </c>
      <c r="EY136" s="20" t="str">
        <f t="shared" si="329"/>
        <v/>
      </c>
      <c r="EZ136" s="20" t="str">
        <f t="shared" si="329"/>
        <v/>
      </c>
      <c r="FA136" s="20" t="str">
        <f t="shared" si="329"/>
        <v/>
      </c>
      <c r="FB136" s="20" t="str">
        <f t="shared" si="329"/>
        <v/>
      </c>
      <c r="FC136" s="20" t="str">
        <f t="shared" si="329"/>
        <v/>
      </c>
      <c r="FD136" s="20" t="str">
        <f t="shared" si="329"/>
        <v/>
      </c>
      <c r="FE136" s="20" t="str">
        <f t="shared" si="329"/>
        <v/>
      </c>
      <c r="FF136" s="20" t="str">
        <f t="shared" si="330"/>
        <v/>
      </c>
      <c r="FG136" s="20" t="str">
        <f t="shared" si="330"/>
        <v/>
      </c>
      <c r="FH136" s="20" t="str">
        <f t="shared" si="330"/>
        <v/>
      </c>
      <c r="FI136" s="20" t="str">
        <f t="shared" si="330"/>
        <v/>
      </c>
      <c r="FJ136" s="20" t="str">
        <f t="shared" si="330"/>
        <v/>
      </c>
      <c r="FK136" s="20" t="str">
        <f t="shared" si="330"/>
        <v/>
      </c>
      <c r="FL136" s="20" t="str">
        <f t="shared" si="330"/>
        <v/>
      </c>
      <c r="FM136" s="20" t="str">
        <f t="shared" si="330"/>
        <v/>
      </c>
      <c r="FN136" s="20" t="str">
        <f t="shared" si="330"/>
        <v/>
      </c>
      <c r="FO136" s="20" t="str">
        <f t="shared" si="330"/>
        <v/>
      </c>
      <c r="FP136" s="20" t="str">
        <f t="shared" si="331"/>
        <v/>
      </c>
      <c r="FQ136" s="20" t="str">
        <f t="shared" si="331"/>
        <v/>
      </c>
      <c r="FR136" s="20" t="str">
        <f t="shared" si="331"/>
        <v/>
      </c>
      <c r="FS136" s="20" t="str">
        <f t="shared" si="331"/>
        <v/>
      </c>
      <c r="FT136" s="20" t="str">
        <f t="shared" si="331"/>
        <v/>
      </c>
      <c r="FU136" s="20" t="str">
        <f t="shared" si="331"/>
        <v/>
      </c>
      <c r="FV136" s="20" t="str">
        <f t="shared" si="331"/>
        <v/>
      </c>
      <c r="FW136" s="20" t="str">
        <f t="shared" si="331"/>
        <v/>
      </c>
      <c r="FX136" s="20" t="str">
        <f t="shared" si="331"/>
        <v/>
      </c>
      <c r="FY136" s="20" t="str">
        <f t="shared" si="331"/>
        <v/>
      </c>
      <c r="FZ136" s="20" t="str">
        <f t="shared" si="332"/>
        <v/>
      </c>
      <c r="GA136" s="20" t="str">
        <f t="shared" si="332"/>
        <v/>
      </c>
      <c r="GB136" s="20" t="str">
        <f t="shared" si="332"/>
        <v/>
      </c>
      <c r="GC136" s="20" t="str">
        <f t="shared" si="332"/>
        <v/>
      </c>
      <c r="GD136" s="20" t="str">
        <f t="shared" si="332"/>
        <v/>
      </c>
      <c r="GE136" s="20" t="str">
        <f t="shared" si="332"/>
        <v/>
      </c>
      <c r="GF136" s="20" t="str">
        <f t="shared" si="332"/>
        <v/>
      </c>
      <c r="GG136" s="20" t="str">
        <f t="shared" si="332"/>
        <v/>
      </c>
      <c r="GH136" s="20" t="str">
        <f t="shared" si="332"/>
        <v/>
      </c>
      <c r="GI136" s="20" t="str">
        <f t="shared" si="332"/>
        <v/>
      </c>
      <c r="GJ136" s="20" t="str">
        <f t="shared" si="333"/>
        <v/>
      </c>
      <c r="GK136" s="20" t="str">
        <f t="shared" si="333"/>
        <v/>
      </c>
      <c r="GL136" s="20" t="str">
        <f t="shared" si="333"/>
        <v/>
      </c>
      <c r="GM136" s="20" t="str">
        <f t="shared" si="333"/>
        <v/>
      </c>
      <c r="GN136" s="20" t="str">
        <f t="shared" si="333"/>
        <v/>
      </c>
      <c r="GO136" s="20" t="str">
        <f t="shared" si="333"/>
        <v/>
      </c>
      <c r="GP136" s="20" t="str">
        <f t="shared" si="333"/>
        <v/>
      </c>
      <c r="GQ136" s="20" t="str">
        <f t="shared" si="333"/>
        <v/>
      </c>
      <c r="GR136" s="20" t="str">
        <f t="shared" si="333"/>
        <v/>
      </c>
      <c r="GS136" s="20" t="str">
        <f t="shared" si="333"/>
        <v/>
      </c>
      <c r="GT136" s="20" t="str">
        <f t="shared" si="334"/>
        <v/>
      </c>
      <c r="GU136" s="20" t="str">
        <f t="shared" si="334"/>
        <v/>
      </c>
      <c r="GV136" s="20" t="str">
        <f t="shared" si="334"/>
        <v/>
      </c>
      <c r="GW136" s="20" t="str">
        <f t="shared" si="334"/>
        <v/>
      </c>
      <c r="GX136" s="20" t="str">
        <f t="shared" si="334"/>
        <v/>
      </c>
      <c r="GY136" s="20" t="str">
        <f t="shared" si="334"/>
        <v/>
      </c>
      <c r="GZ136" s="20" t="str">
        <f t="shared" si="334"/>
        <v/>
      </c>
      <c r="HA136" s="20" t="str">
        <f t="shared" si="334"/>
        <v/>
      </c>
      <c r="HB136" s="20" t="str">
        <f t="shared" si="334"/>
        <v/>
      </c>
      <c r="HC136" s="20" t="str">
        <f t="shared" si="334"/>
        <v/>
      </c>
      <c r="HD136" s="20" t="str">
        <f t="shared" si="335"/>
        <v/>
      </c>
      <c r="HE136" s="20" t="str">
        <f t="shared" si="335"/>
        <v/>
      </c>
      <c r="HF136" s="20" t="str">
        <f t="shared" si="335"/>
        <v/>
      </c>
      <c r="HG136" s="20" t="str">
        <f t="shared" si="335"/>
        <v/>
      </c>
      <c r="HH136" s="20" t="str">
        <f t="shared" si="335"/>
        <v/>
      </c>
      <c r="HI136" s="20" t="str">
        <f t="shared" si="335"/>
        <v/>
      </c>
      <c r="HJ136" s="20" t="str">
        <f t="shared" si="335"/>
        <v/>
      </c>
      <c r="HK136" s="20" t="str">
        <f t="shared" si="335"/>
        <v/>
      </c>
      <c r="HL136" s="20" t="str">
        <f t="shared" si="335"/>
        <v/>
      </c>
      <c r="HM136" s="20" t="str">
        <f t="shared" si="335"/>
        <v/>
      </c>
      <c r="HN136" s="20" t="str">
        <f t="shared" si="336"/>
        <v/>
      </c>
      <c r="HO136" s="20" t="str">
        <f t="shared" si="336"/>
        <v/>
      </c>
      <c r="HP136" s="20" t="str">
        <f t="shared" si="336"/>
        <v/>
      </c>
      <c r="HQ136" s="20" t="str">
        <f t="shared" si="336"/>
        <v/>
      </c>
      <c r="HR136" s="20" t="str">
        <f t="shared" si="336"/>
        <v/>
      </c>
      <c r="HS136" s="20" t="str">
        <f t="shared" si="336"/>
        <v/>
      </c>
      <c r="HT136" s="20" t="str">
        <f t="shared" si="336"/>
        <v/>
      </c>
      <c r="HU136" s="20" t="str">
        <f t="shared" si="336"/>
        <v/>
      </c>
      <c r="HV136" s="20" t="str">
        <f t="shared" si="336"/>
        <v/>
      </c>
      <c r="HW136" s="20" t="str">
        <f t="shared" si="336"/>
        <v/>
      </c>
      <c r="HX136" s="20" t="str">
        <f t="shared" si="337"/>
        <v/>
      </c>
      <c r="HY136" s="20" t="str">
        <f t="shared" si="337"/>
        <v/>
      </c>
      <c r="HZ136" s="20" t="str">
        <f t="shared" si="337"/>
        <v/>
      </c>
      <c r="IA136" s="20" t="str">
        <f t="shared" si="337"/>
        <v/>
      </c>
      <c r="IB136" s="20" t="str">
        <f t="shared" si="337"/>
        <v/>
      </c>
      <c r="IC136" s="20" t="str">
        <f t="shared" si="337"/>
        <v/>
      </c>
      <c r="ID136" s="20" t="str">
        <f t="shared" si="337"/>
        <v/>
      </c>
      <c r="IE136" s="20" t="str">
        <f t="shared" si="337"/>
        <v/>
      </c>
      <c r="IF136" s="20" t="str">
        <f t="shared" si="337"/>
        <v/>
      </c>
      <c r="IG136" s="20" t="str">
        <f t="shared" si="337"/>
        <v/>
      </c>
      <c r="IH136" s="20" t="str">
        <f t="shared" si="338"/>
        <v/>
      </c>
      <c r="II136" s="20" t="str">
        <f t="shared" si="338"/>
        <v/>
      </c>
      <c r="IJ136" s="20" t="str">
        <f t="shared" si="338"/>
        <v/>
      </c>
      <c r="IK136" s="20" t="str">
        <f t="shared" si="338"/>
        <v/>
      </c>
      <c r="IL136" s="20" t="str">
        <f t="shared" si="338"/>
        <v/>
      </c>
      <c r="IM136" s="20" t="str">
        <f t="shared" si="338"/>
        <v/>
      </c>
      <c r="IN136" s="20" t="str">
        <f t="shared" si="338"/>
        <v/>
      </c>
      <c r="IO136" s="20" t="str">
        <f t="shared" si="338"/>
        <v/>
      </c>
      <c r="IP136" s="20" t="str">
        <f t="shared" si="338"/>
        <v/>
      </c>
      <c r="IQ136" s="20" t="str">
        <f t="shared" si="338"/>
        <v/>
      </c>
      <c r="IR136" s="20" t="str">
        <f t="shared" si="338"/>
        <v/>
      </c>
      <c r="IS136" s="20" t="str">
        <f t="shared" si="338"/>
        <v/>
      </c>
      <c r="IT136" s="20" t="str">
        <f t="shared" si="338"/>
        <v/>
      </c>
      <c r="IU136" s="20" t="str">
        <f t="shared" si="338"/>
        <v/>
      </c>
      <c r="IV136" s="20" t="str">
        <f t="shared" si="338"/>
        <v/>
      </c>
    </row>
    <row r="137" spans="1:256" s="20" customFormat="1" x14ac:dyDescent="0.2">
      <c r="A137" s="19">
        <f t="shared" si="188"/>
        <v>125</v>
      </c>
      <c r="B137" s="20" t="str">
        <f t="shared" si="314"/>
        <v/>
      </c>
      <c r="C137" s="20" t="str">
        <f t="shared" si="314"/>
        <v/>
      </c>
      <c r="D137" s="20" t="str">
        <f t="shared" si="314"/>
        <v/>
      </c>
      <c r="E137" s="20" t="str">
        <f t="shared" si="314"/>
        <v/>
      </c>
      <c r="F137" s="20" t="str">
        <f t="shared" si="314"/>
        <v/>
      </c>
      <c r="G137" s="20" t="str">
        <f t="shared" si="314"/>
        <v/>
      </c>
      <c r="H137" s="20" t="str">
        <f t="shared" si="314"/>
        <v/>
      </c>
      <c r="I137" s="20" t="str">
        <f t="shared" si="314"/>
        <v/>
      </c>
      <c r="J137" s="20" t="str">
        <f t="shared" si="314"/>
        <v/>
      </c>
      <c r="K137" s="20" t="str">
        <f t="shared" si="314"/>
        <v/>
      </c>
      <c r="L137" s="20" t="str">
        <f t="shared" si="315"/>
        <v/>
      </c>
      <c r="M137" s="20" t="str">
        <f t="shared" si="315"/>
        <v/>
      </c>
      <c r="N137" s="20" t="str">
        <f t="shared" si="315"/>
        <v/>
      </c>
      <c r="O137" s="20" t="str">
        <f t="shared" si="315"/>
        <v/>
      </c>
      <c r="P137" s="20" t="str">
        <f t="shared" si="315"/>
        <v/>
      </c>
      <c r="Q137" s="20" t="str">
        <f t="shared" si="315"/>
        <v/>
      </c>
      <c r="R137" s="20" t="str">
        <f t="shared" si="315"/>
        <v/>
      </c>
      <c r="S137" s="20" t="str">
        <f t="shared" si="315"/>
        <v/>
      </c>
      <c r="T137" s="20" t="str">
        <f t="shared" si="315"/>
        <v/>
      </c>
      <c r="U137" s="20" t="str">
        <f t="shared" si="315"/>
        <v/>
      </c>
      <c r="V137" s="20" t="str">
        <f t="shared" si="316"/>
        <v/>
      </c>
      <c r="W137" s="20" t="str">
        <f t="shared" si="316"/>
        <v/>
      </c>
      <c r="X137" s="20" t="str">
        <f t="shared" si="316"/>
        <v/>
      </c>
      <c r="Y137" s="20" t="str">
        <f t="shared" si="316"/>
        <v/>
      </c>
      <c r="Z137" s="20" t="str">
        <f t="shared" si="316"/>
        <v/>
      </c>
      <c r="AA137" s="20" t="str">
        <f t="shared" si="316"/>
        <v/>
      </c>
      <c r="AB137" s="20" t="str">
        <f t="shared" si="316"/>
        <v/>
      </c>
      <c r="AC137" s="20" t="str">
        <f t="shared" si="316"/>
        <v/>
      </c>
      <c r="AD137" s="20" t="str">
        <f t="shared" si="316"/>
        <v/>
      </c>
      <c r="AE137" s="20" t="str">
        <f t="shared" si="316"/>
        <v/>
      </c>
      <c r="AF137" s="20" t="str">
        <f t="shared" si="317"/>
        <v/>
      </c>
      <c r="AG137" s="20" t="str">
        <f t="shared" si="317"/>
        <v/>
      </c>
      <c r="AH137" s="20" t="str">
        <f t="shared" si="317"/>
        <v/>
      </c>
      <c r="AI137" s="20" t="str">
        <f t="shared" si="317"/>
        <v/>
      </c>
      <c r="AJ137" s="20" t="str">
        <f t="shared" si="317"/>
        <v/>
      </c>
      <c r="AK137" s="20" t="str">
        <f t="shared" si="317"/>
        <v/>
      </c>
      <c r="AL137" s="20" t="str">
        <f t="shared" si="317"/>
        <v/>
      </c>
      <c r="AM137" s="20" t="str">
        <f t="shared" si="317"/>
        <v/>
      </c>
      <c r="AN137" s="20" t="str">
        <f t="shared" si="317"/>
        <v/>
      </c>
      <c r="AO137" s="20" t="str">
        <f t="shared" si="317"/>
        <v/>
      </c>
      <c r="AP137" s="20" t="str">
        <f t="shared" si="318"/>
        <v/>
      </c>
      <c r="AQ137" s="20" t="str">
        <f t="shared" si="318"/>
        <v/>
      </c>
      <c r="AR137" s="20" t="str">
        <f t="shared" si="318"/>
        <v/>
      </c>
      <c r="AS137" s="20" t="str">
        <f t="shared" si="318"/>
        <v/>
      </c>
      <c r="AT137" s="20" t="str">
        <f t="shared" si="318"/>
        <v/>
      </c>
      <c r="AU137" s="20" t="str">
        <f t="shared" si="318"/>
        <v/>
      </c>
      <c r="AV137" s="20" t="str">
        <f t="shared" si="318"/>
        <v/>
      </c>
      <c r="AW137" s="20" t="str">
        <f t="shared" si="318"/>
        <v/>
      </c>
      <c r="AX137" s="20" t="str">
        <f t="shared" si="318"/>
        <v/>
      </c>
      <c r="AY137" s="20" t="str">
        <f t="shared" si="318"/>
        <v/>
      </c>
      <c r="AZ137" s="20" t="str">
        <f t="shared" si="319"/>
        <v/>
      </c>
      <c r="BA137" s="20" t="str">
        <f t="shared" si="319"/>
        <v/>
      </c>
      <c r="BB137" s="20" t="str">
        <f t="shared" si="319"/>
        <v/>
      </c>
      <c r="BC137" s="20" t="str">
        <f t="shared" si="319"/>
        <v/>
      </c>
      <c r="BD137" s="20" t="str">
        <f t="shared" si="319"/>
        <v/>
      </c>
      <c r="BE137" s="20" t="str">
        <f t="shared" si="319"/>
        <v/>
      </c>
      <c r="BF137" s="20" t="str">
        <f t="shared" si="319"/>
        <v/>
      </c>
      <c r="BG137" s="20" t="str">
        <f t="shared" si="319"/>
        <v/>
      </c>
      <c r="BH137" s="20" t="str">
        <f t="shared" si="319"/>
        <v/>
      </c>
      <c r="BI137" s="20" t="str">
        <f t="shared" si="319"/>
        <v/>
      </c>
      <c r="BJ137" s="20" t="str">
        <f t="shared" si="320"/>
        <v/>
      </c>
      <c r="BK137" s="20" t="str">
        <f t="shared" si="320"/>
        <v/>
      </c>
      <c r="BL137" s="20" t="str">
        <f t="shared" si="320"/>
        <v/>
      </c>
      <c r="BM137" s="20" t="str">
        <f t="shared" si="320"/>
        <v/>
      </c>
      <c r="BN137" s="20" t="str">
        <f t="shared" si="320"/>
        <v/>
      </c>
      <c r="BO137" s="20" t="str">
        <f t="shared" si="320"/>
        <v/>
      </c>
      <c r="BP137" s="20" t="str">
        <f t="shared" si="320"/>
        <v/>
      </c>
      <c r="BQ137" s="20" t="str">
        <f t="shared" si="320"/>
        <v/>
      </c>
      <c r="BR137" s="20" t="str">
        <f t="shared" si="320"/>
        <v/>
      </c>
      <c r="BS137" s="20" t="str">
        <f t="shared" si="320"/>
        <v/>
      </c>
      <c r="BT137" s="20" t="str">
        <f t="shared" si="321"/>
        <v/>
      </c>
      <c r="BU137" s="20" t="str">
        <f t="shared" si="321"/>
        <v/>
      </c>
      <c r="BV137" s="20" t="str">
        <f t="shared" si="321"/>
        <v/>
      </c>
      <c r="BW137" s="20" t="str">
        <f t="shared" si="321"/>
        <v/>
      </c>
      <c r="BX137" s="20" t="str">
        <f t="shared" si="321"/>
        <v/>
      </c>
      <c r="BY137" s="20" t="str">
        <f t="shared" si="321"/>
        <v/>
      </c>
      <c r="BZ137" s="20" t="str">
        <f t="shared" si="321"/>
        <v/>
      </c>
      <c r="CA137" s="20" t="str">
        <f t="shared" si="321"/>
        <v/>
      </c>
      <c r="CB137" s="20" t="str">
        <f t="shared" si="321"/>
        <v/>
      </c>
      <c r="CC137" s="20" t="str">
        <f t="shared" si="321"/>
        <v/>
      </c>
      <c r="CD137" s="20" t="str">
        <f t="shared" si="322"/>
        <v/>
      </c>
      <c r="CE137" s="20" t="str">
        <f t="shared" si="322"/>
        <v/>
      </c>
      <c r="CF137" s="20" t="str">
        <f t="shared" si="322"/>
        <v/>
      </c>
      <c r="CG137" s="20" t="str">
        <f t="shared" si="322"/>
        <v/>
      </c>
      <c r="CH137" s="20" t="str">
        <f t="shared" si="322"/>
        <v/>
      </c>
      <c r="CI137" s="20" t="str">
        <f t="shared" si="322"/>
        <v/>
      </c>
      <c r="CJ137" s="20" t="str">
        <f t="shared" si="322"/>
        <v/>
      </c>
      <c r="CK137" s="20" t="str">
        <f t="shared" si="322"/>
        <v/>
      </c>
      <c r="CL137" s="20" t="str">
        <f t="shared" si="322"/>
        <v/>
      </c>
      <c r="CM137" s="20" t="str">
        <f t="shared" si="322"/>
        <v/>
      </c>
      <c r="CN137" s="20" t="str">
        <f t="shared" si="323"/>
        <v/>
      </c>
      <c r="CO137" s="20" t="str">
        <f t="shared" si="323"/>
        <v/>
      </c>
      <c r="CP137" s="20" t="str">
        <f t="shared" si="323"/>
        <v/>
      </c>
      <c r="CQ137" s="20" t="str">
        <f t="shared" si="323"/>
        <v/>
      </c>
      <c r="CR137" s="20" t="str">
        <f t="shared" si="323"/>
        <v/>
      </c>
      <c r="CS137" s="20" t="str">
        <f t="shared" si="323"/>
        <v/>
      </c>
      <c r="CT137" s="20" t="str">
        <f t="shared" si="323"/>
        <v/>
      </c>
      <c r="CU137" s="20" t="str">
        <f t="shared" si="323"/>
        <v/>
      </c>
      <c r="CV137" s="20" t="str">
        <f t="shared" si="323"/>
        <v/>
      </c>
      <c r="CW137" s="20" t="str">
        <f t="shared" si="323"/>
        <v/>
      </c>
      <c r="CX137" s="20" t="str">
        <f t="shared" si="324"/>
        <v/>
      </c>
      <c r="CY137" s="20" t="str">
        <f t="shared" si="324"/>
        <v/>
      </c>
      <c r="CZ137" s="20" t="str">
        <f t="shared" si="324"/>
        <v/>
      </c>
      <c r="DA137" s="20" t="str">
        <f t="shared" si="324"/>
        <v/>
      </c>
      <c r="DB137" s="20" t="str">
        <f t="shared" si="324"/>
        <v/>
      </c>
      <c r="DC137" s="20" t="str">
        <f t="shared" si="324"/>
        <v/>
      </c>
      <c r="DD137" s="20" t="str">
        <f t="shared" si="324"/>
        <v/>
      </c>
      <c r="DE137" s="20" t="str">
        <f t="shared" si="324"/>
        <v/>
      </c>
      <c r="DF137" s="20" t="str">
        <f t="shared" si="324"/>
        <v/>
      </c>
      <c r="DG137" s="20" t="str">
        <f t="shared" si="324"/>
        <v/>
      </c>
      <c r="DH137" s="20" t="str">
        <f t="shared" si="325"/>
        <v/>
      </c>
      <c r="DI137" s="20" t="str">
        <f t="shared" si="325"/>
        <v/>
      </c>
      <c r="DJ137" s="20" t="str">
        <f t="shared" si="325"/>
        <v/>
      </c>
      <c r="DK137" s="20" t="str">
        <f t="shared" si="325"/>
        <v/>
      </c>
      <c r="DL137" s="20" t="str">
        <f t="shared" si="325"/>
        <v/>
      </c>
      <c r="DM137" s="20" t="str">
        <f t="shared" si="325"/>
        <v/>
      </c>
      <c r="DN137" s="20" t="str">
        <f t="shared" si="325"/>
        <v/>
      </c>
      <c r="DO137" s="20" t="str">
        <f t="shared" si="325"/>
        <v/>
      </c>
      <c r="DP137" s="20" t="str">
        <f t="shared" si="325"/>
        <v/>
      </c>
      <c r="DQ137" s="20" t="str">
        <f t="shared" si="325"/>
        <v/>
      </c>
      <c r="DR137" s="20" t="str">
        <f t="shared" si="326"/>
        <v/>
      </c>
      <c r="DS137" s="20" t="str">
        <f t="shared" si="326"/>
        <v/>
      </c>
      <c r="DT137" s="20" t="str">
        <f t="shared" si="326"/>
        <v/>
      </c>
      <c r="DU137" s="20" t="str">
        <f t="shared" si="326"/>
        <v/>
      </c>
      <c r="DV137" s="20" t="str">
        <f t="shared" si="326"/>
        <v/>
      </c>
      <c r="DW137" s="20" t="str">
        <f t="shared" si="326"/>
        <v/>
      </c>
      <c r="DX137" s="20" t="str">
        <f t="shared" si="326"/>
        <v/>
      </c>
      <c r="DY137" s="20" t="str">
        <f t="shared" si="326"/>
        <v/>
      </c>
      <c r="DZ137" s="20" t="str">
        <f t="shared" si="326"/>
        <v/>
      </c>
      <c r="EA137" s="20" t="str">
        <f t="shared" si="326"/>
        <v/>
      </c>
      <c r="EB137" s="20" t="str">
        <f t="shared" si="327"/>
        <v/>
      </c>
      <c r="EC137" s="20" t="str">
        <f t="shared" si="327"/>
        <v/>
      </c>
      <c r="ED137" s="20" t="str">
        <f t="shared" si="327"/>
        <v/>
      </c>
      <c r="EE137" s="20" t="str">
        <f t="shared" si="327"/>
        <v/>
      </c>
      <c r="EF137" s="20" t="str">
        <f t="shared" si="327"/>
        <v/>
      </c>
      <c r="EG137" s="20" t="str">
        <f t="shared" si="327"/>
        <v/>
      </c>
      <c r="EH137" s="20" t="str">
        <f t="shared" si="327"/>
        <v/>
      </c>
      <c r="EI137" s="20" t="str">
        <f t="shared" si="327"/>
        <v/>
      </c>
      <c r="EJ137" s="20" t="str">
        <f t="shared" si="327"/>
        <v/>
      </c>
      <c r="EK137" s="20" t="str">
        <f t="shared" si="327"/>
        <v/>
      </c>
      <c r="EL137" s="20" t="str">
        <f t="shared" si="328"/>
        <v/>
      </c>
      <c r="EM137" s="20" t="str">
        <f t="shared" si="328"/>
        <v/>
      </c>
      <c r="EN137" s="20" t="str">
        <f t="shared" si="328"/>
        <v/>
      </c>
      <c r="EO137" s="20" t="str">
        <f t="shared" si="328"/>
        <v/>
      </c>
      <c r="EP137" s="20" t="str">
        <f t="shared" si="328"/>
        <v/>
      </c>
      <c r="EQ137" s="20" t="str">
        <f t="shared" si="328"/>
        <v/>
      </c>
      <c r="ER137" s="20" t="str">
        <f t="shared" si="328"/>
        <v/>
      </c>
      <c r="ES137" s="20" t="str">
        <f t="shared" si="328"/>
        <v/>
      </c>
      <c r="ET137" s="20" t="str">
        <f t="shared" si="328"/>
        <v/>
      </c>
      <c r="EU137" s="20" t="str">
        <f t="shared" si="328"/>
        <v/>
      </c>
      <c r="EV137" s="20" t="str">
        <f t="shared" si="329"/>
        <v/>
      </c>
      <c r="EW137" s="20" t="str">
        <f t="shared" si="329"/>
        <v/>
      </c>
      <c r="EX137" s="20" t="str">
        <f t="shared" si="329"/>
        <v/>
      </c>
      <c r="EY137" s="20" t="str">
        <f t="shared" si="329"/>
        <v/>
      </c>
      <c r="EZ137" s="20" t="str">
        <f t="shared" si="329"/>
        <v/>
      </c>
      <c r="FA137" s="20" t="str">
        <f t="shared" si="329"/>
        <v/>
      </c>
      <c r="FB137" s="20" t="str">
        <f t="shared" si="329"/>
        <v/>
      </c>
      <c r="FC137" s="20" t="str">
        <f t="shared" si="329"/>
        <v/>
      </c>
      <c r="FD137" s="20" t="str">
        <f t="shared" si="329"/>
        <v/>
      </c>
      <c r="FE137" s="20" t="str">
        <f t="shared" si="329"/>
        <v/>
      </c>
      <c r="FF137" s="20" t="str">
        <f t="shared" si="330"/>
        <v/>
      </c>
      <c r="FG137" s="20" t="str">
        <f t="shared" si="330"/>
        <v/>
      </c>
      <c r="FH137" s="20" t="str">
        <f t="shared" si="330"/>
        <v/>
      </c>
      <c r="FI137" s="20" t="str">
        <f t="shared" si="330"/>
        <v/>
      </c>
      <c r="FJ137" s="20" t="str">
        <f t="shared" si="330"/>
        <v/>
      </c>
      <c r="FK137" s="20" t="str">
        <f t="shared" si="330"/>
        <v/>
      </c>
      <c r="FL137" s="20" t="str">
        <f t="shared" si="330"/>
        <v/>
      </c>
      <c r="FM137" s="20" t="str">
        <f t="shared" si="330"/>
        <v/>
      </c>
      <c r="FN137" s="20" t="str">
        <f t="shared" si="330"/>
        <v/>
      </c>
      <c r="FO137" s="20" t="str">
        <f t="shared" si="330"/>
        <v/>
      </c>
      <c r="FP137" s="20" t="str">
        <f t="shared" si="331"/>
        <v/>
      </c>
      <c r="FQ137" s="20" t="str">
        <f t="shared" si="331"/>
        <v/>
      </c>
      <c r="FR137" s="20" t="str">
        <f t="shared" si="331"/>
        <v/>
      </c>
      <c r="FS137" s="20" t="str">
        <f t="shared" si="331"/>
        <v/>
      </c>
      <c r="FT137" s="20" t="str">
        <f t="shared" si="331"/>
        <v/>
      </c>
      <c r="FU137" s="20" t="str">
        <f t="shared" si="331"/>
        <v/>
      </c>
      <c r="FV137" s="20" t="str">
        <f t="shared" si="331"/>
        <v/>
      </c>
      <c r="FW137" s="20" t="str">
        <f t="shared" si="331"/>
        <v/>
      </c>
      <c r="FX137" s="20" t="str">
        <f t="shared" si="331"/>
        <v/>
      </c>
      <c r="FY137" s="20" t="str">
        <f t="shared" si="331"/>
        <v/>
      </c>
      <c r="FZ137" s="20" t="str">
        <f t="shared" si="332"/>
        <v/>
      </c>
      <c r="GA137" s="20" t="str">
        <f t="shared" si="332"/>
        <v/>
      </c>
      <c r="GB137" s="20" t="str">
        <f t="shared" si="332"/>
        <v/>
      </c>
      <c r="GC137" s="20" t="str">
        <f t="shared" si="332"/>
        <v/>
      </c>
      <c r="GD137" s="20" t="str">
        <f t="shared" si="332"/>
        <v/>
      </c>
      <c r="GE137" s="20" t="str">
        <f t="shared" si="332"/>
        <v/>
      </c>
      <c r="GF137" s="20" t="str">
        <f t="shared" si="332"/>
        <v/>
      </c>
      <c r="GG137" s="20" t="str">
        <f t="shared" si="332"/>
        <v/>
      </c>
      <c r="GH137" s="20" t="str">
        <f t="shared" si="332"/>
        <v/>
      </c>
      <c r="GI137" s="20" t="str">
        <f t="shared" si="332"/>
        <v/>
      </c>
      <c r="GJ137" s="20" t="str">
        <f t="shared" si="333"/>
        <v/>
      </c>
      <c r="GK137" s="20" t="str">
        <f t="shared" si="333"/>
        <v/>
      </c>
      <c r="GL137" s="20" t="str">
        <f t="shared" si="333"/>
        <v/>
      </c>
      <c r="GM137" s="20" t="str">
        <f t="shared" si="333"/>
        <v/>
      </c>
      <c r="GN137" s="20" t="str">
        <f t="shared" si="333"/>
        <v/>
      </c>
      <c r="GO137" s="20" t="str">
        <f t="shared" si="333"/>
        <v/>
      </c>
      <c r="GP137" s="20" t="str">
        <f t="shared" si="333"/>
        <v/>
      </c>
      <c r="GQ137" s="20" t="str">
        <f t="shared" si="333"/>
        <v/>
      </c>
      <c r="GR137" s="20" t="str">
        <f t="shared" si="333"/>
        <v/>
      </c>
      <c r="GS137" s="20" t="str">
        <f t="shared" si="333"/>
        <v/>
      </c>
      <c r="GT137" s="20" t="str">
        <f t="shared" si="334"/>
        <v/>
      </c>
      <c r="GU137" s="20" t="str">
        <f t="shared" si="334"/>
        <v/>
      </c>
      <c r="GV137" s="20" t="str">
        <f t="shared" si="334"/>
        <v/>
      </c>
      <c r="GW137" s="20" t="str">
        <f t="shared" si="334"/>
        <v/>
      </c>
      <c r="GX137" s="20" t="str">
        <f t="shared" si="334"/>
        <v/>
      </c>
      <c r="GY137" s="20" t="str">
        <f t="shared" si="334"/>
        <v/>
      </c>
      <c r="GZ137" s="20" t="str">
        <f t="shared" si="334"/>
        <v/>
      </c>
      <c r="HA137" s="20" t="str">
        <f t="shared" si="334"/>
        <v/>
      </c>
      <c r="HB137" s="20" t="str">
        <f t="shared" si="334"/>
        <v/>
      </c>
      <c r="HC137" s="20" t="str">
        <f t="shared" si="334"/>
        <v/>
      </c>
      <c r="HD137" s="20" t="str">
        <f t="shared" si="335"/>
        <v/>
      </c>
      <c r="HE137" s="20" t="str">
        <f t="shared" si="335"/>
        <v/>
      </c>
      <c r="HF137" s="20" t="str">
        <f t="shared" si="335"/>
        <v/>
      </c>
      <c r="HG137" s="20" t="str">
        <f t="shared" si="335"/>
        <v/>
      </c>
      <c r="HH137" s="20" t="str">
        <f t="shared" si="335"/>
        <v/>
      </c>
      <c r="HI137" s="20" t="str">
        <f t="shared" si="335"/>
        <v/>
      </c>
      <c r="HJ137" s="20" t="str">
        <f t="shared" si="335"/>
        <v/>
      </c>
      <c r="HK137" s="20" t="str">
        <f t="shared" si="335"/>
        <v/>
      </c>
      <c r="HL137" s="20" t="str">
        <f t="shared" si="335"/>
        <v/>
      </c>
      <c r="HM137" s="20" t="str">
        <f t="shared" si="335"/>
        <v/>
      </c>
      <c r="HN137" s="20" t="str">
        <f t="shared" si="336"/>
        <v/>
      </c>
      <c r="HO137" s="20" t="str">
        <f t="shared" si="336"/>
        <v/>
      </c>
      <c r="HP137" s="20" t="str">
        <f t="shared" si="336"/>
        <v/>
      </c>
      <c r="HQ137" s="20" t="str">
        <f t="shared" si="336"/>
        <v/>
      </c>
      <c r="HR137" s="20" t="str">
        <f t="shared" si="336"/>
        <v/>
      </c>
      <c r="HS137" s="20" t="str">
        <f t="shared" si="336"/>
        <v/>
      </c>
      <c r="HT137" s="20" t="str">
        <f t="shared" si="336"/>
        <v/>
      </c>
      <c r="HU137" s="20" t="str">
        <f t="shared" si="336"/>
        <v/>
      </c>
      <c r="HV137" s="20" t="str">
        <f t="shared" si="336"/>
        <v/>
      </c>
      <c r="HW137" s="20" t="str">
        <f t="shared" si="336"/>
        <v/>
      </c>
      <c r="HX137" s="20" t="str">
        <f t="shared" si="337"/>
        <v/>
      </c>
      <c r="HY137" s="20" t="str">
        <f t="shared" si="337"/>
        <v/>
      </c>
      <c r="HZ137" s="20" t="str">
        <f t="shared" si="337"/>
        <v/>
      </c>
      <c r="IA137" s="20" t="str">
        <f t="shared" si="337"/>
        <v/>
      </c>
      <c r="IB137" s="20" t="str">
        <f t="shared" si="337"/>
        <v/>
      </c>
      <c r="IC137" s="20" t="str">
        <f t="shared" si="337"/>
        <v/>
      </c>
      <c r="ID137" s="20" t="str">
        <f t="shared" si="337"/>
        <v/>
      </c>
      <c r="IE137" s="20" t="str">
        <f t="shared" si="337"/>
        <v/>
      </c>
      <c r="IF137" s="20" t="str">
        <f t="shared" si="337"/>
        <v/>
      </c>
      <c r="IG137" s="20" t="str">
        <f t="shared" si="337"/>
        <v/>
      </c>
      <c r="IH137" s="20" t="str">
        <f t="shared" si="338"/>
        <v/>
      </c>
      <c r="II137" s="20" t="str">
        <f t="shared" si="338"/>
        <v/>
      </c>
      <c r="IJ137" s="20" t="str">
        <f t="shared" si="338"/>
        <v/>
      </c>
      <c r="IK137" s="20" t="str">
        <f t="shared" si="338"/>
        <v/>
      </c>
      <c r="IL137" s="20" t="str">
        <f t="shared" si="338"/>
        <v/>
      </c>
      <c r="IM137" s="20" t="str">
        <f t="shared" si="338"/>
        <v/>
      </c>
      <c r="IN137" s="20" t="str">
        <f t="shared" si="338"/>
        <v/>
      </c>
      <c r="IO137" s="20" t="str">
        <f t="shared" si="338"/>
        <v/>
      </c>
      <c r="IP137" s="20" t="str">
        <f t="shared" si="338"/>
        <v/>
      </c>
      <c r="IQ137" s="20" t="str">
        <f t="shared" si="338"/>
        <v/>
      </c>
      <c r="IR137" s="20" t="str">
        <f t="shared" si="338"/>
        <v/>
      </c>
      <c r="IS137" s="20" t="str">
        <f t="shared" si="338"/>
        <v/>
      </c>
      <c r="IT137" s="20" t="str">
        <f t="shared" si="338"/>
        <v/>
      </c>
      <c r="IU137" s="20" t="str">
        <f t="shared" si="338"/>
        <v/>
      </c>
      <c r="IV137" s="20" t="str">
        <f t="shared" si="338"/>
        <v/>
      </c>
    </row>
    <row r="138" spans="1:256" s="20" customFormat="1" x14ac:dyDescent="0.2">
      <c r="A138" s="19">
        <f t="shared" si="188"/>
        <v>126</v>
      </c>
      <c r="B138" s="20" t="str">
        <f t="shared" si="314"/>
        <v/>
      </c>
      <c r="C138" s="20" t="str">
        <f t="shared" si="314"/>
        <v/>
      </c>
      <c r="D138" s="20" t="str">
        <f t="shared" si="314"/>
        <v/>
      </c>
      <c r="E138" s="20" t="str">
        <f t="shared" si="314"/>
        <v/>
      </c>
      <c r="F138" s="20" t="str">
        <f t="shared" si="314"/>
        <v/>
      </c>
      <c r="G138" s="20" t="str">
        <f t="shared" si="314"/>
        <v/>
      </c>
      <c r="H138" s="20" t="str">
        <f t="shared" si="314"/>
        <v/>
      </c>
      <c r="I138" s="20" t="str">
        <f t="shared" si="314"/>
        <v/>
      </c>
      <c r="J138" s="20" t="str">
        <f t="shared" si="314"/>
        <v/>
      </c>
      <c r="K138" s="20" t="str">
        <f t="shared" si="314"/>
        <v/>
      </c>
      <c r="L138" s="20" t="str">
        <f t="shared" si="315"/>
        <v/>
      </c>
      <c r="M138" s="20" t="str">
        <f t="shared" si="315"/>
        <v/>
      </c>
      <c r="N138" s="20" t="str">
        <f t="shared" si="315"/>
        <v/>
      </c>
      <c r="O138" s="20" t="str">
        <f t="shared" si="315"/>
        <v/>
      </c>
      <c r="P138" s="20" t="str">
        <f t="shared" si="315"/>
        <v/>
      </c>
      <c r="Q138" s="20" t="str">
        <f t="shared" si="315"/>
        <v/>
      </c>
      <c r="R138" s="20" t="str">
        <f t="shared" si="315"/>
        <v/>
      </c>
      <c r="S138" s="20" t="str">
        <f t="shared" si="315"/>
        <v/>
      </c>
      <c r="T138" s="20" t="str">
        <f t="shared" si="315"/>
        <v/>
      </c>
      <c r="U138" s="20" t="str">
        <f t="shared" si="315"/>
        <v/>
      </c>
      <c r="V138" s="20" t="str">
        <f t="shared" si="316"/>
        <v/>
      </c>
      <c r="W138" s="20" t="str">
        <f t="shared" si="316"/>
        <v/>
      </c>
      <c r="X138" s="20" t="str">
        <f t="shared" si="316"/>
        <v/>
      </c>
      <c r="Y138" s="20" t="str">
        <f t="shared" si="316"/>
        <v/>
      </c>
      <c r="Z138" s="20" t="str">
        <f t="shared" si="316"/>
        <v/>
      </c>
      <c r="AA138" s="20" t="str">
        <f t="shared" si="316"/>
        <v/>
      </c>
      <c r="AB138" s="20" t="str">
        <f t="shared" si="316"/>
        <v/>
      </c>
      <c r="AC138" s="20" t="str">
        <f t="shared" si="316"/>
        <v/>
      </c>
      <c r="AD138" s="20" t="str">
        <f t="shared" si="316"/>
        <v/>
      </c>
      <c r="AE138" s="20" t="str">
        <f t="shared" si="316"/>
        <v/>
      </c>
      <c r="AF138" s="20" t="str">
        <f t="shared" si="317"/>
        <v/>
      </c>
      <c r="AG138" s="20" t="str">
        <f t="shared" si="317"/>
        <v/>
      </c>
      <c r="AH138" s="20" t="str">
        <f t="shared" si="317"/>
        <v/>
      </c>
      <c r="AI138" s="20" t="str">
        <f t="shared" si="317"/>
        <v/>
      </c>
      <c r="AJ138" s="20" t="str">
        <f t="shared" si="317"/>
        <v/>
      </c>
      <c r="AK138" s="20" t="str">
        <f t="shared" si="317"/>
        <v/>
      </c>
      <c r="AL138" s="20" t="str">
        <f t="shared" si="317"/>
        <v/>
      </c>
      <c r="AM138" s="20" t="str">
        <f t="shared" si="317"/>
        <v/>
      </c>
      <c r="AN138" s="20" t="str">
        <f t="shared" si="317"/>
        <v/>
      </c>
      <c r="AO138" s="20" t="str">
        <f t="shared" si="317"/>
        <v/>
      </c>
      <c r="AP138" s="20" t="str">
        <f t="shared" si="318"/>
        <v/>
      </c>
      <c r="AQ138" s="20" t="str">
        <f t="shared" si="318"/>
        <v/>
      </c>
      <c r="AR138" s="20" t="str">
        <f t="shared" si="318"/>
        <v/>
      </c>
      <c r="AS138" s="20" t="str">
        <f t="shared" si="318"/>
        <v/>
      </c>
      <c r="AT138" s="20" t="str">
        <f t="shared" si="318"/>
        <v/>
      </c>
      <c r="AU138" s="20" t="str">
        <f t="shared" si="318"/>
        <v/>
      </c>
      <c r="AV138" s="20" t="str">
        <f t="shared" si="318"/>
        <v/>
      </c>
      <c r="AW138" s="20" t="str">
        <f t="shared" si="318"/>
        <v/>
      </c>
      <c r="AX138" s="20" t="str">
        <f t="shared" si="318"/>
        <v/>
      </c>
      <c r="AY138" s="20" t="str">
        <f t="shared" si="318"/>
        <v/>
      </c>
      <c r="AZ138" s="20" t="str">
        <f t="shared" si="319"/>
        <v/>
      </c>
      <c r="BA138" s="20" t="str">
        <f t="shared" si="319"/>
        <v/>
      </c>
      <c r="BB138" s="20" t="str">
        <f t="shared" si="319"/>
        <v/>
      </c>
      <c r="BC138" s="20" t="str">
        <f t="shared" si="319"/>
        <v/>
      </c>
      <c r="BD138" s="20" t="str">
        <f t="shared" si="319"/>
        <v/>
      </c>
      <c r="BE138" s="20" t="str">
        <f t="shared" si="319"/>
        <v/>
      </c>
      <c r="BF138" s="20" t="str">
        <f t="shared" si="319"/>
        <v/>
      </c>
      <c r="BG138" s="20" t="str">
        <f t="shared" si="319"/>
        <v/>
      </c>
      <c r="BH138" s="20" t="str">
        <f t="shared" si="319"/>
        <v/>
      </c>
      <c r="BI138" s="20" t="str">
        <f t="shared" si="319"/>
        <v/>
      </c>
      <c r="BJ138" s="20" t="str">
        <f t="shared" si="320"/>
        <v/>
      </c>
      <c r="BK138" s="20" t="str">
        <f t="shared" si="320"/>
        <v/>
      </c>
      <c r="BL138" s="20" t="str">
        <f t="shared" si="320"/>
        <v/>
      </c>
      <c r="BM138" s="20" t="str">
        <f t="shared" si="320"/>
        <v/>
      </c>
      <c r="BN138" s="20" t="str">
        <f t="shared" si="320"/>
        <v/>
      </c>
      <c r="BO138" s="20" t="str">
        <f t="shared" si="320"/>
        <v/>
      </c>
      <c r="BP138" s="20" t="str">
        <f t="shared" si="320"/>
        <v/>
      </c>
      <c r="BQ138" s="20" t="str">
        <f t="shared" si="320"/>
        <v/>
      </c>
      <c r="BR138" s="20" t="str">
        <f t="shared" si="320"/>
        <v/>
      </c>
      <c r="BS138" s="20" t="str">
        <f t="shared" si="320"/>
        <v/>
      </c>
      <c r="BT138" s="20" t="str">
        <f t="shared" si="321"/>
        <v/>
      </c>
      <c r="BU138" s="20" t="str">
        <f t="shared" si="321"/>
        <v/>
      </c>
      <c r="BV138" s="20" t="str">
        <f t="shared" si="321"/>
        <v/>
      </c>
      <c r="BW138" s="20" t="str">
        <f t="shared" si="321"/>
        <v/>
      </c>
      <c r="BX138" s="20" t="str">
        <f t="shared" si="321"/>
        <v/>
      </c>
      <c r="BY138" s="20" t="str">
        <f t="shared" si="321"/>
        <v/>
      </c>
      <c r="BZ138" s="20" t="str">
        <f t="shared" si="321"/>
        <v/>
      </c>
      <c r="CA138" s="20" t="str">
        <f t="shared" si="321"/>
        <v/>
      </c>
      <c r="CB138" s="20" t="str">
        <f t="shared" si="321"/>
        <v/>
      </c>
      <c r="CC138" s="20" t="str">
        <f t="shared" si="321"/>
        <v/>
      </c>
      <c r="CD138" s="20" t="str">
        <f t="shared" si="322"/>
        <v/>
      </c>
      <c r="CE138" s="20" t="str">
        <f t="shared" si="322"/>
        <v/>
      </c>
      <c r="CF138" s="20" t="str">
        <f t="shared" si="322"/>
        <v/>
      </c>
      <c r="CG138" s="20" t="str">
        <f t="shared" si="322"/>
        <v/>
      </c>
      <c r="CH138" s="20" t="str">
        <f t="shared" si="322"/>
        <v/>
      </c>
      <c r="CI138" s="20" t="str">
        <f t="shared" si="322"/>
        <v/>
      </c>
      <c r="CJ138" s="20" t="str">
        <f t="shared" si="322"/>
        <v/>
      </c>
      <c r="CK138" s="20" t="str">
        <f t="shared" si="322"/>
        <v/>
      </c>
      <c r="CL138" s="20" t="str">
        <f t="shared" si="322"/>
        <v/>
      </c>
      <c r="CM138" s="20" t="str">
        <f t="shared" si="322"/>
        <v/>
      </c>
      <c r="CN138" s="20" t="str">
        <f t="shared" si="323"/>
        <v/>
      </c>
      <c r="CO138" s="20" t="str">
        <f t="shared" si="323"/>
        <v/>
      </c>
      <c r="CP138" s="20" t="str">
        <f t="shared" si="323"/>
        <v/>
      </c>
      <c r="CQ138" s="20" t="str">
        <f t="shared" si="323"/>
        <v/>
      </c>
      <c r="CR138" s="20" t="str">
        <f t="shared" si="323"/>
        <v/>
      </c>
      <c r="CS138" s="20" t="str">
        <f t="shared" si="323"/>
        <v/>
      </c>
      <c r="CT138" s="20" t="str">
        <f t="shared" si="323"/>
        <v/>
      </c>
      <c r="CU138" s="20" t="str">
        <f t="shared" si="323"/>
        <v/>
      </c>
      <c r="CV138" s="20" t="str">
        <f t="shared" si="323"/>
        <v/>
      </c>
      <c r="CW138" s="20" t="str">
        <f t="shared" si="323"/>
        <v/>
      </c>
      <c r="CX138" s="20" t="str">
        <f t="shared" si="324"/>
        <v/>
      </c>
      <c r="CY138" s="20" t="str">
        <f t="shared" si="324"/>
        <v/>
      </c>
      <c r="CZ138" s="20" t="str">
        <f t="shared" si="324"/>
        <v/>
      </c>
      <c r="DA138" s="20" t="str">
        <f t="shared" si="324"/>
        <v/>
      </c>
      <c r="DB138" s="20" t="str">
        <f t="shared" si="324"/>
        <v/>
      </c>
      <c r="DC138" s="20" t="str">
        <f t="shared" si="324"/>
        <v/>
      </c>
      <c r="DD138" s="20" t="str">
        <f t="shared" si="324"/>
        <v/>
      </c>
      <c r="DE138" s="20" t="str">
        <f t="shared" si="324"/>
        <v/>
      </c>
      <c r="DF138" s="20" t="str">
        <f t="shared" si="324"/>
        <v/>
      </c>
      <c r="DG138" s="20" t="str">
        <f t="shared" si="324"/>
        <v/>
      </c>
      <c r="DH138" s="20" t="str">
        <f t="shared" si="325"/>
        <v/>
      </c>
      <c r="DI138" s="20" t="str">
        <f t="shared" si="325"/>
        <v/>
      </c>
      <c r="DJ138" s="20" t="str">
        <f t="shared" si="325"/>
        <v/>
      </c>
      <c r="DK138" s="20" t="str">
        <f t="shared" si="325"/>
        <v/>
      </c>
      <c r="DL138" s="20" t="str">
        <f t="shared" si="325"/>
        <v/>
      </c>
      <c r="DM138" s="20" t="str">
        <f t="shared" si="325"/>
        <v/>
      </c>
      <c r="DN138" s="20" t="str">
        <f t="shared" si="325"/>
        <v/>
      </c>
      <c r="DO138" s="20" t="str">
        <f t="shared" si="325"/>
        <v/>
      </c>
      <c r="DP138" s="20" t="str">
        <f t="shared" si="325"/>
        <v/>
      </c>
      <c r="DQ138" s="20" t="str">
        <f t="shared" si="325"/>
        <v/>
      </c>
      <c r="DR138" s="20" t="str">
        <f t="shared" si="326"/>
        <v/>
      </c>
      <c r="DS138" s="20" t="str">
        <f t="shared" si="326"/>
        <v/>
      </c>
      <c r="DT138" s="20" t="str">
        <f t="shared" si="326"/>
        <v/>
      </c>
      <c r="DU138" s="20" t="str">
        <f t="shared" si="326"/>
        <v/>
      </c>
      <c r="DV138" s="20" t="str">
        <f t="shared" si="326"/>
        <v/>
      </c>
      <c r="DW138" s="20" t="str">
        <f t="shared" si="326"/>
        <v/>
      </c>
      <c r="DX138" s="20" t="str">
        <f t="shared" si="326"/>
        <v/>
      </c>
      <c r="DY138" s="20" t="str">
        <f t="shared" si="326"/>
        <v/>
      </c>
      <c r="DZ138" s="20" t="str">
        <f t="shared" si="326"/>
        <v/>
      </c>
      <c r="EA138" s="20" t="str">
        <f t="shared" si="326"/>
        <v/>
      </c>
      <c r="EB138" s="20" t="str">
        <f t="shared" si="327"/>
        <v/>
      </c>
      <c r="EC138" s="20" t="str">
        <f t="shared" si="327"/>
        <v/>
      </c>
      <c r="ED138" s="20" t="str">
        <f t="shared" si="327"/>
        <v/>
      </c>
      <c r="EE138" s="20" t="str">
        <f t="shared" si="327"/>
        <v/>
      </c>
      <c r="EF138" s="20" t="str">
        <f t="shared" si="327"/>
        <v/>
      </c>
      <c r="EG138" s="20" t="str">
        <f t="shared" si="327"/>
        <v/>
      </c>
      <c r="EH138" s="20" t="str">
        <f t="shared" si="327"/>
        <v/>
      </c>
      <c r="EI138" s="20" t="str">
        <f t="shared" si="327"/>
        <v/>
      </c>
      <c r="EJ138" s="20" t="str">
        <f t="shared" si="327"/>
        <v/>
      </c>
      <c r="EK138" s="20" t="str">
        <f t="shared" si="327"/>
        <v/>
      </c>
      <c r="EL138" s="20" t="str">
        <f t="shared" si="328"/>
        <v/>
      </c>
      <c r="EM138" s="20" t="str">
        <f t="shared" si="328"/>
        <v/>
      </c>
      <c r="EN138" s="20" t="str">
        <f t="shared" si="328"/>
        <v/>
      </c>
      <c r="EO138" s="20" t="str">
        <f t="shared" si="328"/>
        <v/>
      </c>
      <c r="EP138" s="20" t="str">
        <f t="shared" si="328"/>
        <v/>
      </c>
      <c r="EQ138" s="20" t="str">
        <f t="shared" si="328"/>
        <v/>
      </c>
      <c r="ER138" s="20" t="str">
        <f t="shared" si="328"/>
        <v/>
      </c>
      <c r="ES138" s="20" t="str">
        <f t="shared" si="328"/>
        <v/>
      </c>
      <c r="ET138" s="20" t="str">
        <f t="shared" si="328"/>
        <v/>
      </c>
      <c r="EU138" s="20" t="str">
        <f t="shared" si="328"/>
        <v/>
      </c>
      <c r="EV138" s="20" t="str">
        <f t="shared" si="329"/>
        <v/>
      </c>
      <c r="EW138" s="20" t="str">
        <f t="shared" si="329"/>
        <v/>
      </c>
      <c r="EX138" s="20" t="str">
        <f t="shared" si="329"/>
        <v/>
      </c>
      <c r="EY138" s="20" t="str">
        <f t="shared" si="329"/>
        <v/>
      </c>
      <c r="EZ138" s="20" t="str">
        <f t="shared" si="329"/>
        <v/>
      </c>
      <c r="FA138" s="20" t="str">
        <f t="shared" si="329"/>
        <v/>
      </c>
      <c r="FB138" s="20" t="str">
        <f t="shared" si="329"/>
        <v/>
      </c>
      <c r="FC138" s="20" t="str">
        <f t="shared" si="329"/>
        <v/>
      </c>
      <c r="FD138" s="20" t="str">
        <f t="shared" si="329"/>
        <v/>
      </c>
      <c r="FE138" s="20" t="str">
        <f t="shared" si="329"/>
        <v/>
      </c>
      <c r="FF138" s="20" t="str">
        <f t="shared" si="330"/>
        <v/>
      </c>
      <c r="FG138" s="20" t="str">
        <f t="shared" si="330"/>
        <v/>
      </c>
      <c r="FH138" s="20" t="str">
        <f t="shared" si="330"/>
        <v/>
      </c>
      <c r="FI138" s="20" t="str">
        <f t="shared" si="330"/>
        <v/>
      </c>
      <c r="FJ138" s="20" t="str">
        <f t="shared" si="330"/>
        <v/>
      </c>
      <c r="FK138" s="20" t="str">
        <f t="shared" si="330"/>
        <v/>
      </c>
      <c r="FL138" s="20" t="str">
        <f t="shared" si="330"/>
        <v/>
      </c>
      <c r="FM138" s="20" t="str">
        <f t="shared" si="330"/>
        <v/>
      </c>
      <c r="FN138" s="20" t="str">
        <f t="shared" si="330"/>
        <v/>
      </c>
      <c r="FO138" s="20" t="str">
        <f t="shared" si="330"/>
        <v/>
      </c>
      <c r="FP138" s="20" t="str">
        <f t="shared" si="331"/>
        <v/>
      </c>
      <c r="FQ138" s="20" t="str">
        <f t="shared" si="331"/>
        <v/>
      </c>
      <c r="FR138" s="20" t="str">
        <f t="shared" si="331"/>
        <v/>
      </c>
      <c r="FS138" s="20" t="str">
        <f t="shared" si="331"/>
        <v/>
      </c>
      <c r="FT138" s="20" t="str">
        <f t="shared" si="331"/>
        <v/>
      </c>
      <c r="FU138" s="20" t="str">
        <f t="shared" si="331"/>
        <v/>
      </c>
      <c r="FV138" s="20" t="str">
        <f t="shared" si="331"/>
        <v/>
      </c>
      <c r="FW138" s="20" t="str">
        <f t="shared" si="331"/>
        <v/>
      </c>
      <c r="FX138" s="20" t="str">
        <f t="shared" si="331"/>
        <v/>
      </c>
      <c r="FY138" s="20" t="str">
        <f t="shared" si="331"/>
        <v/>
      </c>
      <c r="FZ138" s="20" t="str">
        <f t="shared" si="332"/>
        <v/>
      </c>
      <c r="GA138" s="20" t="str">
        <f t="shared" si="332"/>
        <v/>
      </c>
      <c r="GB138" s="20" t="str">
        <f t="shared" si="332"/>
        <v/>
      </c>
      <c r="GC138" s="20" t="str">
        <f t="shared" si="332"/>
        <v/>
      </c>
      <c r="GD138" s="20" t="str">
        <f t="shared" si="332"/>
        <v/>
      </c>
      <c r="GE138" s="20" t="str">
        <f t="shared" si="332"/>
        <v/>
      </c>
      <c r="GF138" s="20" t="str">
        <f t="shared" si="332"/>
        <v/>
      </c>
      <c r="GG138" s="20" t="str">
        <f t="shared" si="332"/>
        <v/>
      </c>
      <c r="GH138" s="20" t="str">
        <f t="shared" si="332"/>
        <v/>
      </c>
      <c r="GI138" s="20" t="str">
        <f t="shared" si="332"/>
        <v/>
      </c>
      <c r="GJ138" s="20" t="str">
        <f t="shared" si="333"/>
        <v/>
      </c>
      <c r="GK138" s="20" t="str">
        <f t="shared" si="333"/>
        <v/>
      </c>
      <c r="GL138" s="20" t="str">
        <f t="shared" si="333"/>
        <v/>
      </c>
      <c r="GM138" s="20" t="str">
        <f t="shared" si="333"/>
        <v/>
      </c>
      <c r="GN138" s="20" t="str">
        <f t="shared" si="333"/>
        <v/>
      </c>
      <c r="GO138" s="20" t="str">
        <f t="shared" si="333"/>
        <v/>
      </c>
      <c r="GP138" s="20" t="str">
        <f t="shared" si="333"/>
        <v/>
      </c>
      <c r="GQ138" s="20" t="str">
        <f t="shared" si="333"/>
        <v/>
      </c>
      <c r="GR138" s="20" t="str">
        <f t="shared" si="333"/>
        <v/>
      </c>
      <c r="GS138" s="20" t="str">
        <f t="shared" si="333"/>
        <v/>
      </c>
      <c r="GT138" s="20" t="str">
        <f t="shared" si="334"/>
        <v/>
      </c>
      <c r="GU138" s="20" t="str">
        <f t="shared" si="334"/>
        <v/>
      </c>
      <c r="GV138" s="20" t="str">
        <f t="shared" si="334"/>
        <v/>
      </c>
      <c r="GW138" s="20" t="str">
        <f t="shared" si="334"/>
        <v/>
      </c>
      <c r="GX138" s="20" t="str">
        <f t="shared" si="334"/>
        <v/>
      </c>
      <c r="GY138" s="20" t="str">
        <f t="shared" si="334"/>
        <v/>
      </c>
      <c r="GZ138" s="20" t="str">
        <f t="shared" si="334"/>
        <v/>
      </c>
      <c r="HA138" s="20" t="str">
        <f t="shared" si="334"/>
        <v/>
      </c>
      <c r="HB138" s="20" t="str">
        <f t="shared" si="334"/>
        <v/>
      </c>
      <c r="HC138" s="20" t="str">
        <f t="shared" si="334"/>
        <v/>
      </c>
      <c r="HD138" s="20" t="str">
        <f t="shared" si="335"/>
        <v/>
      </c>
      <c r="HE138" s="20" t="str">
        <f t="shared" si="335"/>
        <v/>
      </c>
      <c r="HF138" s="20" t="str">
        <f t="shared" si="335"/>
        <v/>
      </c>
      <c r="HG138" s="20" t="str">
        <f t="shared" si="335"/>
        <v/>
      </c>
      <c r="HH138" s="20" t="str">
        <f t="shared" si="335"/>
        <v/>
      </c>
      <c r="HI138" s="20" t="str">
        <f t="shared" si="335"/>
        <v/>
      </c>
      <c r="HJ138" s="20" t="str">
        <f t="shared" si="335"/>
        <v/>
      </c>
      <c r="HK138" s="20" t="str">
        <f t="shared" si="335"/>
        <v/>
      </c>
      <c r="HL138" s="20" t="str">
        <f t="shared" si="335"/>
        <v/>
      </c>
      <c r="HM138" s="20" t="str">
        <f t="shared" si="335"/>
        <v/>
      </c>
      <c r="HN138" s="20" t="str">
        <f t="shared" si="336"/>
        <v/>
      </c>
      <c r="HO138" s="20" t="str">
        <f t="shared" si="336"/>
        <v/>
      </c>
      <c r="HP138" s="20" t="str">
        <f t="shared" si="336"/>
        <v/>
      </c>
      <c r="HQ138" s="20" t="str">
        <f t="shared" si="336"/>
        <v/>
      </c>
      <c r="HR138" s="20" t="str">
        <f t="shared" si="336"/>
        <v/>
      </c>
      <c r="HS138" s="20" t="str">
        <f t="shared" si="336"/>
        <v/>
      </c>
      <c r="HT138" s="20" t="str">
        <f t="shared" si="336"/>
        <v/>
      </c>
      <c r="HU138" s="20" t="str">
        <f t="shared" si="336"/>
        <v/>
      </c>
      <c r="HV138" s="20" t="str">
        <f t="shared" si="336"/>
        <v/>
      </c>
      <c r="HW138" s="20" t="str">
        <f t="shared" si="336"/>
        <v/>
      </c>
      <c r="HX138" s="20" t="str">
        <f t="shared" si="337"/>
        <v/>
      </c>
      <c r="HY138" s="20" t="str">
        <f t="shared" si="337"/>
        <v/>
      </c>
      <c r="HZ138" s="20" t="str">
        <f t="shared" si="337"/>
        <v/>
      </c>
      <c r="IA138" s="20" t="str">
        <f t="shared" si="337"/>
        <v/>
      </c>
      <c r="IB138" s="20" t="str">
        <f t="shared" si="337"/>
        <v/>
      </c>
      <c r="IC138" s="20" t="str">
        <f t="shared" si="337"/>
        <v/>
      </c>
      <c r="ID138" s="20" t="str">
        <f t="shared" si="337"/>
        <v/>
      </c>
      <c r="IE138" s="20" t="str">
        <f t="shared" si="337"/>
        <v/>
      </c>
      <c r="IF138" s="20" t="str">
        <f t="shared" si="337"/>
        <v/>
      </c>
      <c r="IG138" s="20" t="str">
        <f t="shared" si="337"/>
        <v/>
      </c>
      <c r="IH138" s="20" t="str">
        <f t="shared" si="338"/>
        <v/>
      </c>
      <c r="II138" s="20" t="str">
        <f t="shared" si="338"/>
        <v/>
      </c>
      <c r="IJ138" s="20" t="str">
        <f t="shared" si="338"/>
        <v/>
      </c>
      <c r="IK138" s="20" t="str">
        <f t="shared" si="338"/>
        <v/>
      </c>
      <c r="IL138" s="20" t="str">
        <f t="shared" si="338"/>
        <v/>
      </c>
      <c r="IM138" s="20" t="str">
        <f t="shared" si="338"/>
        <v/>
      </c>
      <c r="IN138" s="20" t="str">
        <f t="shared" si="338"/>
        <v/>
      </c>
      <c r="IO138" s="20" t="str">
        <f t="shared" si="338"/>
        <v/>
      </c>
      <c r="IP138" s="20" t="str">
        <f t="shared" si="338"/>
        <v/>
      </c>
      <c r="IQ138" s="20" t="str">
        <f t="shared" si="338"/>
        <v/>
      </c>
      <c r="IR138" s="20" t="str">
        <f t="shared" si="338"/>
        <v/>
      </c>
      <c r="IS138" s="20" t="str">
        <f t="shared" si="338"/>
        <v/>
      </c>
      <c r="IT138" s="20" t="str">
        <f t="shared" si="338"/>
        <v/>
      </c>
      <c r="IU138" s="20" t="str">
        <f t="shared" si="338"/>
        <v/>
      </c>
      <c r="IV138" s="20" t="str">
        <f t="shared" si="338"/>
        <v/>
      </c>
    </row>
    <row r="139" spans="1:256" s="20" customFormat="1" x14ac:dyDescent="0.2">
      <c r="A139" s="19">
        <f t="shared" si="188"/>
        <v>127</v>
      </c>
      <c r="B139" s="20" t="str">
        <f t="shared" si="314"/>
        <v/>
      </c>
      <c r="C139" s="20" t="str">
        <f t="shared" si="314"/>
        <v/>
      </c>
      <c r="D139" s="20" t="str">
        <f t="shared" si="314"/>
        <v/>
      </c>
      <c r="E139" s="20" t="str">
        <f t="shared" si="314"/>
        <v/>
      </c>
      <c r="F139" s="20" t="str">
        <f t="shared" si="314"/>
        <v/>
      </c>
      <c r="G139" s="20" t="str">
        <f t="shared" si="314"/>
        <v/>
      </c>
      <c r="H139" s="20" t="str">
        <f t="shared" si="314"/>
        <v/>
      </c>
      <c r="I139" s="20" t="str">
        <f t="shared" si="314"/>
        <v/>
      </c>
      <c r="J139" s="20" t="str">
        <f t="shared" si="314"/>
        <v/>
      </c>
      <c r="K139" s="20" t="str">
        <f t="shared" si="314"/>
        <v/>
      </c>
      <c r="L139" s="20" t="str">
        <f t="shared" si="315"/>
        <v/>
      </c>
      <c r="M139" s="20" t="str">
        <f t="shared" si="315"/>
        <v/>
      </c>
      <c r="N139" s="20" t="str">
        <f t="shared" si="315"/>
        <v/>
      </c>
      <c r="O139" s="20" t="str">
        <f t="shared" si="315"/>
        <v/>
      </c>
      <c r="P139" s="20" t="str">
        <f t="shared" si="315"/>
        <v/>
      </c>
      <c r="Q139" s="20" t="str">
        <f t="shared" si="315"/>
        <v/>
      </c>
      <c r="R139" s="20" t="str">
        <f t="shared" si="315"/>
        <v/>
      </c>
      <c r="S139" s="20" t="str">
        <f t="shared" si="315"/>
        <v/>
      </c>
      <c r="T139" s="20" t="str">
        <f t="shared" si="315"/>
        <v/>
      </c>
      <c r="U139" s="20" t="str">
        <f t="shared" si="315"/>
        <v/>
      </c>
      <c r="V139" s="20" t="str">
        <f t="shared" si="316"/>
        <v/>
      </c>
      <c r="W139" s="20" t="str">
        <f t="shared" si="316"/>
        <v/>
      </c>
      <c r="X139" s="20" t="str">
        <f t="shared" si="316"/>
        <v/>
      </c>
      <c r="Y139" s="20" t="str">
        <f t="shared" si="316"/>
        <v/>
      </c>
      <c r="Z139" s="20" t="str">
        <f t="shared" si="316"/>
        <v/>
      </c>
      <c r="AA139" s="20" t="str">
        <f t="shared" si="316"/>
        <v/>
      </c>
      <c r="AB139" s="20" t="str">
        <f t="shared" si="316"/>
        <v/>
      </c>
      <c r="AC139" s="20" t="str">
        <f t="shared" si="316"/>
        <v/>
      </c>
      <c r="AD139" s="20" t="str">
        <f t="shared" si="316"/>
        <v/>
      </c>
      <c r="AE139" s="20" t="str">
        <f t="shared" si="316"/>
        <v/>
      </c>
      <c r="AF139" s="20" t="str">
        <f t="shared" si="317"/>
        <v/>
      </c>
      <c r="AG139" s="20" t="str">
        <f t="shared" si="317"/>
        <v/>
      </c>
      <c r="AH139" s="20" t="str">
        <f t="shared" si="317"/>
        <v/>
      </c>
      <c r="AI139" s="20" t="str">
        <f t="shared" si="317"/>
        <v/>
      </c>
      <c r="AJ139" s="20" t="str">
        <f t="shared" si="317"/>
        <v/>
      </c>
      <c r="AK139" s="20" t="str">
        <f t="shared" si="317"/>
        <v/>
      </c>
      <c r="AL139" s="20" t="str">
        <f t="shared" si="317"/>
        <v/>
      </c>
      <c r="AM139" s="20" t="str">
        <f t="shared" si="317"/>
        <v/>
      </c>
      <c r="AN139" s="20" t="str">
        <f t="shared" si="317"/>
        <v/>
      </c>
      <c r="AO139" s="20" t="str">
        <f t="shared" si="317"/>
        <v/>
      </c>
      <c r="AP139" s="20" t="str">
        <f t="shared" si="318"/>
        <v/>
      </c>
      <c r="AQ139" s="20" t="str">
        <f t="shared" si="318"/>
        <v/>
      </c>
      <c r="AR139" s="20" t="str">
        <f t="shared" si="318"/>
        <v/>
      </c>
      <c r="AS139" s="20" t="str">
        <f t="shared" si="318"/>
        <v/>
      </c>
      <c r="AT139" s="20" t="str">
        <f t="shared" si="318"/>
        <v/>
      </c>
      <c r="AU139" s="20" t="str">
        <f t="shared" si="318"/>
        <v/>
      </c>
      <c r="AV139" s="20" t="str">
        <f t="shared" si="318"/>
        <v/>
      </c>
      <c r="AW139" s="20" t="str">
        <f t="shared" si="318"/>
        <v/>
      </c>
      <c r="AX139" s="20" t="str">
        <f t="shared" si="318"/>
        <v/>
      </c>
      <c r="AY139" s="20" t="str">
        <f t="shared" si="318"/>
        <v/>
      </c>
      <c r="AZ139" s="20" t="str">
        <f t="shared" si="319"/>
        <v/>
      </c>
      <c r="BA139" s="20" t="str">
        <f t="shared" si="319"/>
        <v/>
      </c>
      <c r="BB139" s="20" t="str">
        <f t="shared" si="319"/>
        <v/>
      </c>
      <c r="BC139" s="20" t="str">
        <f t="shared" si="319"/>
        <v/>
      </c>
      <c r="BD139" s="20" t="str">
        <f t="shared" si="319"/>
        <v/>
      </c>
      <c r="BE139" s="20" t="str">
        <f t="shared" si="319"/>
        <v/>
      </c>
      <c r="BF139" s="20" t="str">
        <f t="shared" si="319"/>
        <v/>
      </c>
      <c r="BG139" s="20" t="str">
        <f t="shared" si="319"/>
        <v/>
      </c>
      <c r="BH139" s="20" t="str">
        <f t="shared" si="319"/>
        <v/>
      </c>
      <c r="BI139" s="20" t="str">
        <f t="shared" si="319"/>
        <v/>
      </c>
      <c r="BJ139" s="20" t="str">
        <f t="shared" si="320"/>
        <v/>
      </c>
      <c r="BK139" s="20" t="str">
        <f t="shared" si="320"/>
        <v/>
      </c>
      <c r="BL139" s="20" t="str">
        <f t="shared" si="320"/>
        <v/>
      </c>
      <c r="BM139" s="20" t="str">
        <f t="shared" si="320"/>
        <v/>
      </c>
      <c r="BN139" s="20" t="str">
        <f t="shared" si="320"/>
        <v/>
      </c>
      <c r="BO139" s="20" t="str">
        <f t="shared" si="320"/>
        <v/>
      </c>
      <c r="BP139" s="20" t="str">
        <f t="shared" si="320"/>
        <v/>
      </c>
      <c r="BQ139" s="20" t="str">
        <f t="shared" si="320"/>
        <v/>
      </c>
      <c r="BR139" s="20" t="str">
        <f t="shared" si="320"/>
        <v/>
      </c>
      <c r="BS139" s="20" t="str">
        <f t="shared" si="320"/>
        <v/>
      </c>
      <c r="BT139" s="20" t="str">
        <f t="shared" si="321"/>
        <v/>
      </c>
      <c r="BU139" s="20" t="str">
        <f t="shared" si="321"/>
        <v/>
      </c>
      <c r="BV139" s="20" t="str">
        <f t="shared" si="321"/>
        <v/>
      </c>
      <c r="BW139" s="20" t="str">
        <f t="shared" si="321"/>
        <v/>
      </c>
      <c r="BX139" s="20" t="str">
        <f t="shared" si="321"/>
        <v/>
      </c>
      <c r="BY139" s="20" t="str">
        <f t="shared" si="321"/>
        <v/>
      </c>
      <c r="BZ139" s="20" t="str">
        <f t="shared" si="321"/>
        <v/>
      </c>
      <c r="CA139" s="20" t="str">
        <f t="shared" si="321"/>
        <v/>
      </c>
      <c r="CB139" s="20" t="str">
        <f t="shared" si="321"/>
        <v/>
      </c>
      <c r="CC139" s="20" t="str">
        <f t="shared" si="321"/>
        <v/>
      </c>
      <c r="CD139" s="20" t="str">
        <f t="shared" si="322"/>
        <v/>
      </c>
      <c r="CE139" s="20" t="str">
        <f t="shared" si="322"/>
        <v/>
      </c>
      <c r="CF139" s="20" t="str">
        <f t="shared" si="322"/>
        <v/>
      </c>
      <c r="CG139" s="20" t="str">
        <f t="shared" si="322"/>
        <v/>
      </c>
      <c r="CH139" s="20" t="str">
        <f t="shared" si="322"/>
        <v/>
      </c>
      <c r="CI139" s="20" t="str">
        <f t="shared" si="322"/>
        <v/>
      </c>
      <c r="CJ139" s="20" t="str">
        <f t="shared" si="322"/>
        <v/>
      </c>
      <c r="CK139" s="20" t="str">
        <f t="shared" si="322"/>
        <v/>
      </c>
      <c r="CL139" s="20" t="str">
        <f t="shared" si="322"/>
        <v/>
      </c>
      <c r="CM139" s="20" t="str">
        <f t="shared" si="322"/>
        <v/>
      </c>
      <c r="CN139" s="20" t="str">
        <f t="shared" si="323"/>
        <v/>
      </c>
      <c r="CO139" s="20" t="str">
        <f t="shared" si="323"/>
        <v/>
      </c>
      <c r="CP139" s="20" t="str">
        <f t="shared" si="323"/>
        <v/>
      </c>
      <c r="CQ139" s="20" t="str">
        <f t="shared" si="323"/>
        <v/>
      </c>
      <c r="CR139" s="20" t="str">
        <f t="shared" si="323"/>
        <v/>
      </c>
      <c r="CS139" s="20" t="str">
        <f t="shared" si="323"/>
        <v/>
      </c>
      <c r="CT139" s="20" t="str">
        <f t="shared" si="323"/>
        <v/>
      </c>
      <c r="CU139" s="20" t="str">
        <f t="shared" si="323"/>
        <v/>
      </c>
      <c r="CV139" s="20" t="str">
        <f t="shared" si="323"/>
        <v/>
      </c>
      <c r="CW139" s="20" t="str">
        <f t="shared" si="323"/>
        <v/>
      </c>
      <c r="CX139" s="20" t="str">
        <f t="shared" si="324"/>
        <v/>
      </c>
      <c r="CY139" s="20" t="str">
        <f t="shared" si="324"/>
        <v/>
      </c>
      <c r="CZ139" s="20" t="str">
        <f t="shared" si="324"/>
        <v/>
      </c>
      <c r="DA139" s="20" t="str">
        <f t="shared" si="324"/>
        <v/>
      </c>
      <c r="DB139" s="20" t="str">
        <f t="shared" si="324"/>
        <v/>
      </c>
      <c r="DC139" s="20" t="str">
        <f t="shared" si="324"/>
        <v/>
      </c>
      <c r="DD139" s="20" t="str">
        <f t="shared" si="324"/>
        <v/>
      </c>
      <c r="DE139" s="20" t="str">
        <f t="shared" si="324"/>
        <v/>
      </c>
      <c r="DF139" s="20" t="str">
        <f t="shared" si="324"/>
        <v/>
      </c>
      <c r="DG139" s="20" t="str">
        <f t="shared" si="324"/>
        <v/>
      </c>
      <c r="DH139" s="20" t="str">
        <f t="shared" si="325"/>
        <v/>
      </c>
      <c r="DI139" s="20" t="str">
        <f t="shared" si="325"/>
        <v/>
      </c>
      <c r="DJ139" s="20" t="str">
        <f t="shared" si="325"/>
        <v/>
      </c>
      <c r="DK139" s="20" t="str">
        <f t="shared" si="325"/>
        <v/>
      </c>
      <c r="DL139" s="20" t="str">
        <f t="shared" si="325"/>
        <v/>
      </c>
      <c r="DM139" s="20" t="str">
        <f t="shared" si="325"/>
        <v/>
      </c>
      <c r="DN139" s="20" t="str">
        <f t="shared" si="325"/>
        <v/>
      </c>
      <c r="DO139" s="20" t="str">
        <f t="shared" si="325"/>
        <v/>
      </c>
      <c r="DP139" s="20" t="str">
        <f t="shared" si="325"/>
        <v/>
      </c>
      <c r="DQ139" s="20" t="str">
        <f t="shared" si="325"/>
        <v/>
      </c>
      <c r="DR139" s="20" t="str">
        <f t="shared" si="326"/>
        <v/>
      </c>
      <c r="DS139" s="20" t="str">
        <f t="shared" si="326"/>
        <v/>
      </c>
      <c r="DT139" s="20" t="str">
        <f t="shared" si="326"/>
        <v/>
      </c>
      <c r="DU139" s="20" t="str">
        <f t="shared" si="326"/>
        <v/>
      </c>
      <c r="DV139" s="20" t="str">
        <f t="shared" si="326"/>
        <v/>
      </c>
      <c r="DW139" s="20" t="str">
        <f t="shared" si="326"/>
        <v/>
      </c>
      <c r="DX139" s="20" t="str">
        <f t="shared" si="326"/>
        <v/>
      </c>
      <c r="DY139" s="20" t="str">
        <f t="shared" si="326"/>
        <v/>
      </c>
      <c r="DZ139" s="20" t="str">
        <f t="shared" si="326"/>
        <v/>
      </c>
      <c r="EA139" s="20" t="str">
        <f t="shared" si="326"/>
        <v/>
      </c>
      <c r="EB139" s="20" t="str">
        <f t="shared" si="327"/>
        <v/>
      </c>
      <c r="EC139" s="20" t="str">
        <f t="shared" si="327"/>
        <v/>
      </c>
      <c r="ED139" s="20" t="str">
        <f t="shared" si="327"/>
        <v/>
      </c>
      <c r="EE139" s="20" t="str">
        <f t="shared" si="327"/>
        <v/>
      </c>
      <c r="EF139" s="20" t="str">
        <f t="shared" si="327"/>
        <v/>
      </c>
      <c r="EG139" s="20" t="str">
        <f t="shared" si="327"/>
        <v/>
      </c>
      <c r="EH139" s="20" t="str">
        <f t="shared" si="327"/>
        <v/>
      </c>
      <c r="EI139" s="20" t="str">
        <f t="shared" si="327"/>
        <v/>
      </c>
      <c r="EJ139" s="20" t="str">
        <f t="shared" si="327"/>
        <v/>
      </c>
      <c r="EK139" s="20" t="str">
        <f t="shared" si="327"/>
        <v/>
      </c>
      <c r="EL139" s="20" t="str">
        <f t="shared" si="328"/>
        <v/>
      </c>
      <c r="EM139" s="20" t="str">
        <f t="shared" si="328"/>
        <v/>
      </c>
      <c r="EN139" s="20" t="str">
        <f t="shared" si="328"/>
        <v/>
      </c>
      <c r="EO139" s="20" t="str">
        <f t="shared" si="328"/>
        <v/>
      </c>
      <c r="EP139" s="20" t="str">
        <f t="shared" si="328"/>
        <v/>
      </c>
      <c r="EQ139" s="20" t="str">
        <f t="shared" si="328"/>
        <v/>
      </c>
      <c r="ER139" s="20" t="str">
        <f t="shared" si="328"/>
        <v/>
      </c>
      <c r="ES139" s="20" t="str">
        <f t="shared" si="328"/>
        <v/>
      </c>
      <c r="ET139" s="20" t="str">
        <f t="shared" si="328"/>
        <v/>
      </c>
      <c r="EU139" s="20" t="str">
        <f t="shared" si="328"/>
        <v/>
      </c>
      <c r="EV139" s="20" t="str">
        <f t="shared" si="329"/>
        <v/>
      </c>
      <c r="EW139" s="20" t="str">
        <f t="shared" si="329"/>
        <v/>
      </c>
      <c r="EX139" s="20" t="str">
        <f t="shared" si="329"/>
        <v/>
      </c>
      <c r="EY139" s="20" t="str">
        <f t="shared" si="329"/>
        <v/>
      </c>
      <c r="EZ139" s="20" t="str">
        <f t="shared" si="329"/>
        <v/>
      </c>
      <c r="FA139" s="20" t="str">
        <f t="shared" si="329"/>
        <v/>
      </c>
      <c r="FB139" s="20" t="str">
        <f t="shared" si="329"/>
        <v/>
      </c>
      <c r="FC139" s="20" t="str">
        <f t="shared" si="329"/>
        <v/>
      </c>
      <c r="FD139" s="20" t="str">
        <f t="shared" si="329"/>
        <v/>
      </c>
      <c r="FE139" s="20" t="str">
        <f t="shared" si="329"/>
        <v/>
      </c>
      <c r="FF139" s="20" t="str">
        <f t="shared" si="330"/>
        <v/>
      </c>
      <c r="FG139" s="20" t="str">
        <f t="shared" si="330"/>
        <v/>
      </c>
      <c r="FH139" s="20" t="str">
        <f t="shared" si="330"/>
        <v/>
      </c>
      <c r="FI139" s="20" t="str">
        <f t="shared" si="330"/>
        <v/>
      </c>
      <c r="FJ139" s="20" t="str">
        <f t="shared" si="330"/>
        <v/>
      </c>
      <c r="FK139" s="20" t="str">
        <f t="shared" si="330"/>
        <v/>
      </c>
      <c r="FL139" s="20" t="str">
        <f t="shared" si="330"/>
        <v/>
      </c>
      <c r="FM139" s="20" t="str">
        <f t="shared" si="330"/>
        <v/>
      </c>
      <c r="FN139" s="20" t="str">
        <f t="shared" si="330"/>
        <v/>
      </c>
      <c r="FO139" s="20" t="str">
        <f t="shared" si="330"/>
        <v/>
      </c>
      <c r="FP139" s="20" t="str">
        <f t="shared" si="331"/>
        <v/>
      </c>
      <c r="FQ139" s="20" t="str">
        <f t="shared" si="331"/>
        <v/>
      </c>
      <c r="FR139" s="20" t="str">
        <f t="shared" si="331"/>
        <v/>
      </c>
      <c r="FS139" s="20" t="str">
        <f t="shared" si="331"/>
        <v/>
      </c>
      <c r="FT139" s="20" t="str">
        <f t="shared" si="331"/>
        <v/>
      </c>
      <c r="FU139" s="20" t="str">
        <f t="shared" si="331"/>
        <v/>
      </c>
      <c r="FV139" s="20" t="str">
        <f t="shared" si="331"/>
        <v/>
      </c>
      <c r="FW139" s="20" t="str">
        <f t="shared" si="331"/>
        <v/>
      </c>
      <c r="FX139" s="20" t="str">
        <f t="shared" si="331"/>
        <v/>
      </c>
      <c r="FY139" s="20" t="str">
        <f t="shared" si="331"/>
        <v/>
      </c>
      <c r="FZ139" s="20" t="str">
        <f t="shared" si="332"/>
        <v/>
      </c>
      <c r="GA139" s="20" t="str">
        <f t="shared" si="332"/>
        <v/>
      </c>
      <c r="GB139" s="20" t="str">
        <f t="shared" si="332"/>
        <v/>
      </c>
      <c r="GC139" s="20" t="str">
        <f t="shared" si="332"/>
        <v/>
      </c>
      <c r="GD139" s="20" t="str">
        <f t="shared" si="332"/>
        <v/>
      </c>
      <c r="GE139" s="20" t="str">
        <f t="shared" si="332"/>
        <v/>
      </c>
      <c r="GF139" s="20" t="str">
        <f t="shared" si="332"/>
        <v/>
      </c>
      <c r="GG139" s="20" t="str">
        <f t="shared" si="332"/>
        <v/>
      </c>
      <c r="GH139" s="20" t="str">
        <f t="shared" si="332"/>
        <v/>
      </c>
      <c r="GI139" s="20" t="str">
        <f t="shared" si="332"/>
        <v/>
      </c>
      <c r="GJ139" s="20" t="str">
        <f t="shared" si="333"/>
        <v/>
      </c>
      <c r="GK139" s="20" t="str">
        <f t="shared" si="333"/>
        <v/>
      </c>
      <c r="GL139" s="20" t="str">
        <f t="shared" si="333"/>
        <v/>
      </c>
      <c r="GM139" s="20" t="str">
        <f t="shared" si="333"/>
        <v/>
      </c>
      <c r="GN139" s="20" t="str">
        <f t="shared" si="333"/>
        <v/>
      </c>
      <c r="GO139" s="20" t="str">
        <f t="shared" si="333"/>
        <v/>
      </c>
      <c r="GP139" s="20" t="str">
        <f t="shared" si="333"/>
        <v/>
      </c>
      <c r="GQ139" s="20" t="str">
        <f t="shared" si="333"/>
        <v/>
      </c>
      <c r="GR139" s="20" t="str">
        <f t="shared" si="333"/>
        <v/>
      </c>
      <c r="GS139" s="20" t="str">
        <f t="shared" si="333"/>
        <v/>
      </c>
      <c r="GT139" s="20" t="str">
        <f t="shared" si="334"/>
        <v/>
      </c>
      <c r="GU139" s="20" t="str">
        <f t="shared" si="334"/>
        <v/>
      </c>
      <c r="GV139" s="20" t="str">
        <f t="shared" si="334"/>
        <v/>
      </c>
      <c r="GW139" s="20" t="str">
        <f t="shared" si="334"/>
        <v/>
      </c>
      <c r="GX139" s="20" t="str">
        <f t="shared" si="334"/>
        <v/>
      </c>
      <c r="GY139" s="20" t="str">
        <f t="shared" si="334"/>
        <v/>
      </c>
      <c r="GZ139" s="20" t="str">
        <f t="shared" si="334"/>
        <v/>
      </c>
      <c r="HA139" s="20" t="str">
        <f t="shared" si="334"/>
        <v/>
      </c>
      <c r="HB139" s="20" t="str">
        <f t="shared" si="334"/>
        <v/>
      </c>
      <c r="HC139" s="20" t="str">
        <f t="shared" si="334"/>
        <v/>
      </c>
      <c r="HD139" s="20" t="str">
        <f t="shared" si="335"/>
        <v/>
      </c>
      <c r="HE139" s="20" t="str">
        <f t="shared" si="335"/>
        <v/>
      </c>
      <c r="HF139" s="20" t="str">
        <f t="shared" si="335"/>
        <v/>
      </c>
      <c r="HG139" s="20" t="str">
        <f t="shared" si="335"/>
        <v/>
      </c>
      <c r="HH139" s="20" t="str">
        <f t="shared" si="335"/>
        <v/>
      </c>
      <c r="HI139" s="20" t="str">
        <f t="shared" si="335"/>
        <v/>
      </c>
      <c r="HJ139" s="20" t="str">
        <f t="shared" si="335"/>
        <v/>
      </c>
      <c r="HK139" s="20" t="str">
        <f t="shared" si="335"/>
        <v/>
      </c>
      <c r="HL139" s="20" t="str">
        <f t="shared" si="335"/>
        <v/>
      </c>
      <c r="HM139" s="20" t="str">
        <f t="shared" si="335"/>
        <v/>
      </c>
      <c r="HN139" s="20" t="str">
        <f t="shared" si="336"/>
        <v/>
      </c>
      <c r="HO139" s="20" t="str">
        <f t="shared" si="336"/>
        <v/>
      </c>
      <c r="HP139" s="20" t="str">
        <f t="shared" si="336"/>
        <v/>
      </c>
      <c r="HQ139" s="20" t="str">
        <f t="shared" si="336"/>
        <v/>
      </c>
      <c r="HR139" s="20" t="str">
        <f t="shared" si="336"/>
        <v/>
      </c>
      <c r="HS139" s="20" t="str">
        <f t="shared" si="336"/>
        <v/>
      </c>
      <c r="HT139" s="20" t="str">
        <f t="shared" si="336"/>
        <v/>
      </c>
      <c r="HU139" s="20" t="str">
        <f t="shared" si="336"/>
        <v/>
      </c>
      <c r="HV139" s="20" t="str">
        <f t="shared" si="336"/>
        <v/>
      </c>
      <c r="HW139" s="20" t="str">
        <f t="shared" si="336"/>
        <v/>
      </c>
      <c r="HX139" s="20" t="str">
        <f t="shared" si="337"/>
        <v/>
      </c>
      <c r="HY139" s="20" t="str">
        <f t="shared" si="337"/>
        <v/>
      </c>
      <c r="HZ139" s="20" t="str">
        <f t="shared" si="337"/>
        <v/>
      </c>
      <c r="IA139" s="20" t="str">
        <f t="shared" si="337"/>
        <v/>
      </c>
      <c r="IB139" s="20" t="str">
        <f t="shared" si="337"/>
        <v/>
      </c>
      <c r="IC139" s="20" t="str">
        <f t="shared" si="337"/>
        <v/>
      </c>
      <c r="ID139" s="20" t="str">
        <f t="shared" si="337"/>
        <v/>
      </c>
      <c r="IE139" s="20" t="str">
        <f t="shared" si="337"/>
        <v/>
      </c>
      <c r="IF139" s="20" t="str">
        <f t="shared" si="337"/>
        <v/>
      </c>
      <c r="IG139" s="20" t="str">
        <f t="shared" si="337"/>
        <v/>
      </c>
      <c r="IH139" s="20" t="str">
        <f t="shared" si="338"/>
        <v/>
      </c>
      <c r="II139" s="20" t="str">
        <f t="shared" si="338"/>
        <v/>
      </c>
      <c r="IJ139" s="20" t="str">
        <f t="shared" si="338"/>
        <v/>
      </c>
      <c r="IK139" s="20" t="str">
        <f t="shared" si="338"/>
        <v/>
      </c>
      <c r="IL139" s="20" t="str">
        <f t="shared" si="338"/>
        <v/>
      </c>
      <c r="IM139" s="20" t="str">
        <f t="shared" si="338"/>
        <v/>
      </c>
      <c r="IN139" s="20" t="str">
        <f t="shared" si="338"/>
        <v/>
      </c>
      <c r="IO139" s="20" t="str">
        <f t="shared" si="338"/>
        <v/>
      </c>
      <c r="IP139" s="20" t="str">
        <f t="shared" si="338"/>
        <v/>
      </c>
      <c r="IQ139" s="20" t="str">
        <f t="shared" si="338"/>
        <v/>
      </c>
      <c r="IR139" s="20" t="str">
        <f t="shared" si="338"/>
        <v/>
      </c>
      <c r="IS139" s="20" t="str">
        <f t="shared" si="338"/>
        <v/>
      </c>
      <c r="IT139" s="20" t="str">
        <f t="shared" si="338"/>
        <v/>
      </c>
      <c r="IU139" s="20" t="str">
        <f t="shared" si="338"/>
        <v/>
      </c>
      <c r="IV139" s="20" t="str">
        <f t="shared" si="338"/>
        <v/>
      </c>
    </row>
    <row r="140" spans="1:256" s="20" customFormat="1" x14ac:dyDescent="0.2">
      <c r="A140" s="19">
        <f t="shared" si="188"/>
        <v>128</v>
      </c>
      <c r="B140" s="20" t="str">
        <f t="shared" si="314"/>
        <v/>
      </c>
      <c r="C140" s="20" t="str">
        <f t="shared" si="314"/>
        <v/>
      </c>
      <c r="D140" s="20" t="str">
        <f t="shared" si="314"/>
        <v/>
      </c>
      <c r="E140" s="20" t="str">
        <f t="shared" si="314"/>
        <v/>
      </c>
      <c r="F140" s="20" t="str">
        <f t="shared" si="314"/>
        <v/>
      </c>
      <c r="G140" s="20" t="str">
        <f t="shared" si="314"/>
        <v/>
      </c>
      <c r="H140" s="20" t="str">
        <f t="shared" si="314"/>
        <v/>
      </c>
      <c r="I140" s="20" t="str">
        <f t="shared" si="314"/>
        <v/>
      </c>
      <c r="J140" s="20" t="str">
        <f t="shared" si="314"/>
        <v/>
      </c>
      <c r="K140" s="20" t="str">
        <f t="shared" si="314"/>
        <v/>
      </c>
      <c r="L140" s="20" t="str">
        <f t="shared" si="315"/>
        <v/>
      </c>
      <c r="M140" s="20" t="str">
        <f t="shared" si="315"/>
        <v/>
      </c>
      <c r="N140" s="20" t="str">
        <f t="shared" si="315"/>
        <v/>
      </c>
      <c r="O140" s="20" t="str">
        <f t="shared" si="315"/>
        <v/>
      </c>
      <c r="P140" s="20" t="str">
        <f t="shared" si="315"/>
        <v/>
      </c>
      <c r="Q140" s="20" t="str">
        <f t="shared" si="315"/>
        <v/>
      </c>
      <c r="R140" s="20" t="str">
        <f t="shared" si="315"/>
        <v/>
      </c>
      <c r="S140" s="20" t="str">
        <f t="shared" si="315"/>
        <v/>
      </c>
      <c r="T140" s="20" t="str">
        <f t="shared" si="315"/>
        <v/>
      </c>
      <c r="U140" s="20" t="str">
        <f t="shared" si="315"/>
        <v/>
      </c>
      <c r="V140" s="20" t="str">
        <f t="shared" si="316"/>
        <v/>
      </c>
      <c r="W140" s="20" t="str">
        <f t="shared" si="316"/>
        <v/>
      </c>
      <c r="X140" s="20" t="str">
        <f t="shared" si="316"/>
        <v/>
      </c>
      <c r="Y140" s="20" t="str">
        <f t="shared" si="316"/>
        <v/>
      </c>
      <c r="Z140" s="20" t="str">
        <f t="shared" si="316"/>
        <v/>
      </c>
      <c r="AA140" s="20" t="str">
        <f t="shared" si="316"/>
        <v/>
      </c>
      <c r="AB140" s="20" t="str">
        <f t="shared" si="316"/>
        <v/>
      </c>
      <c r="AC140" s="20" t="str">
        <f t="shared" si="316"/>
        <v/>
      </c>
      <c r="AD140" s="20" t="str">
        <f t="shared" si="316"/>
        <v/>
      </c>
      <c r="AE140" s="20" t="str">
        <f t="shared" si="316"/>
        <v/>
      </c>
      <c r="AF140" s="20" t="str">
        <f t="shared" si="317"/>
        <v/>
      </c>
      <c r="AG140" s="20" t="str">
        <f t="shared" si="317"/>
        <v/>
      </c>
      <c r="AH140" s="20" t="str">
        <f t="shared" si="317"/>
        <v/>
      </c>
      <c r="AI140" s="20" t="str">
        <f t="shared" si="317"/>
        <v/>
      </c>
      <c r="AJ140" s="20" t="str">
        <f t="shared" si="317"/>
        <v/>
      </c>
      <c r="AK140" s="20" t="str">
        <f t="shared" si="317"/>
        <v/>
      </c>
      <c r="AL140" s="20" t="str">
        <f t="shared" si="317"/>
        <v/>
      </c>
      <c r="AM140" s="20" t="str">
        <f t="shared" si="317"/>
        <v/>
      </c>
      <c r="AN140" s="20" t="str">
        <f t="shared" si="317"/>
        <v/>
      </c>
      <c r="AO140" s="20" t="str">
        <f t="shared" si="317"/>
        <v/>
      </c>
      <c r="AP140" s="20" t="str">
        <f t="shared" si="318"/>
        <v/>
      </c>
      <c r="AQ140" s="20" t="str">
        <f t="shared" si="318"/>
        <v/>
      </c>
      <c r="AR140" s="20" t="str">
        <f t="shared" si="318"/>
        <v/>
      </c>
      <c r="AS140" s="20" t="str">
        <f t="shared" si="318"/>
        <v/>
      </c>
      <c r="AT140" s="20" t="str">
        <f t="shared" si="318"/>
        <v/>
      </c>
      <c r="AU140" s="20" t="str">
        <f t="shared" si="318"/>
        <v/>
      </c>
      <c r="AV140" s="20" t="str">
        <f t="shared" si="318"/>
        <v/>
      </c>
      <c r="AW140" s="20" t="str">
        <f t="shared" si="318"/>
        <v/>
      </c>
      <c r="AX140" s="20" t="str">
        <f t="shared" si="318"/>
        <v/>
      </c>
      <c r="AY140" s="20" t="str">
        <f t="shared" si="318"/>
        <v/>
      </c>
      <c r="AZ140" s="20" t="str">
        <f t="shared" si="319"/>
        <v/>
      </c>
      <c r="BA140" s="20" t="str">
        <f t="shared" si="319"/>
        <v/>
      </c>
      <c r="BB140" s="20" t="str">
        <f t="shared" si="319"/>
        <v/>
      </c>
      <c r="BC140" s="20" t="str">
        <f t="shared" si="319"/>
        <v/>
      </c>
      <c r="BD140" s="20" t="str">
        <f t="shared" si="319"/>
        <v/>
      </c>
      <c r="BE140" s="20" t="str">
        <f t="shared" si="319"/>
        <v/>
      </c>
      <c r="BF140" s="20" t="str">
        <f t="shared" si="319"/>
        <v/>
      </c>
      <c r="BG140" s="20" t="str">
        <f t="shared" si="319"/>
        <v/>
      </c>
      <c r="BH140" s="20" t="str">
        <f t="shared" si="319"/>
        <v/>
      </c>
      <c r="BI140" s="20" t="str">
        <f t="shared" si="319"/>
        <v/>
      </c>
      <c r="BJ140" s="20" t="str">
        <f t="shared" si="320"/>
        <v/>
      </c>
      <c r="BK140" s="20" t="str">
        <f t="shared" si="320"/>
        <v/>
      </c>
      <c r="BL140" s="20" t="str">
        <f t="shared" si="320"/>
        <v/>
      </c>
      <c r="BM140" s="20" t="str">
        <f t="shared" si="320"/>
        <v/>
      </c>
      <c r="BN140" s="20" t="str">
        <f t="shared" si="320"/>
        <v/>
      </c>
      <c r="BO140" s="20" t="str">
        <f t="shared" si="320"/>
        <v/>
      </c>
      <c r="BP140" s="20" t="str">
        <f t="shared" si="320"/>
        <v/>
      </c>
      <c r="BQ140" s="20" t="str">
        <f t="shared" si="320"/>
        <v/>
      </c>
      <c r="BR140" s="20" t="str">
        <f t="shared" si="320"/>
        <v/>
      </c>
      <c r="BS140" s="20" t="str">
        <f t="shared" si="320"/>
        <v/>
      </c>
      <c r="BT140" s="20" t="str">
        <f t="shared" si="321"/>
        <v/>
      </c>
      <c r="BU140" s="20" t="str">
        <f t="shared" si="321"/>
        <v/>
      </c>
      <c r="BV140" s="20" t="str">
        <f t="shared" si="321"/>
        <v/>
      </c>
      <c r="BW140" s="20" t="str">
        <f t="shared" si="321"/>
        <v/>
      </c>
      <c r="BX140" s="20" t="str">
        <f t="shared" si="321"/>
        <v/>
      </c>
      <c r="BY140" s="20" t="str">
        <f t="shared" si="321"/>
        <v/>
      </c>
      <c r="BZ140" s="20" t="str">
        <f t="shared" si="321"/>
        <v/>
      </c>
      <c r="CA140" s="20" t="str">
        <f t="shared" si="321"/>
        <v/>
      </c>
      <c r="CB140" s="20" t="str">
        <f t="shared" si="321"/>
        <v/>
      </c>
      <c r="CC140" s="20" t="str">
        <f t="shared" si="321"/>
        <v/>
      </c>
      <c r="CD140" s="20" t="str">
        <f t="shared" si="322"/>
        <v/>
      </c>
      <c r="CE140" s="20" t="str">
        <f t="shared" si="322"/>
        <v/>
      </c>
      <c r="CF140" s="20" t="str">
        <f t="shared" si="322"/>
        <v/>
      </c>
      <c r="CG140" s="20" t="str">
        <f t="shared" si="322"/>
        <v/>
      </c>
      <c r="CH140" s="20" t="str">
        <f t="shared" si="322"/>
        <v/>
      </c>
      <c r="CI140" s="20" t="str">
        <f t="shared" si="322"/>
        <v/>
      </c>
      <c r="CJ140" s="20" t="str">
        <f t="shared" si="322"/>
        <v/>
      </c>
      <c r="CK140" s="20" t="str">
        <f t="shared" si="322"/>
        <v/>
      </c>
      <c r="CL140" s="20" t="str">
        <f t="shared" si="322"/>
        <v/>
      </c>
      <c r="CM140" s="20" t="str">
        <f t="shared" si="322"/>
        <v/>
      </c>
      <c r="CN140" s="20" t="str">
        <f t="shared" si="323"/>
        <v/>
      </c>
      <c r="CO140" s="20" t="str">
        <f t="shared" si="323"/>
        <v/>
      </c>
      <c r="CP140" s="20" t="str">
        <f t="shared" si="323"/>
        <v/>
      </c>
      <c r="CQ140" s="20" t="str">
        <f t="shared" si="323"/>
        <v/>
      </c>
      <c r="CR140" s="20" t="str">
        <f t="shared" si="323"/>
        <v/>
      </c>
      <c r="CS140" s="20" t="str">
        <f t="shared" si="323"/>
        <v/>
      </c>
      <c r="CT140" s="20" t="str">
        <f t="shared" si="323"/>
        <v/>
      </c>
      <c r="CU140" s="20" t="str">
        <f t="shared" si="323"/>
        <v/>
      </c>
      <c r="CV140" s="20" t="str">
        <f t="shared" si="323"/>
        <v/>
      </c>
      <c r="CW140" s="20" t="str">
        <f t="shared" si="323"/>
        <v/>
      </c>
      <c r="CX140" s="20" t="str">
        <f t="shared" si="324"/>
        <v/>
      </c>
      <c r="CY140" s="20" t="str">
        <f t="shared" si="324"/>
        <v/>
      </c>
      <c r="CZ140" s="20" t="str">
        <f t="shared" si="324"/>
        <v/>
      </c>
      <c r="DA140" s="20" t="str">
        <f t="shared" si="324"/>
        <v/>
      </c>
      <c r="DB140" s="20" t="str">
        <f t="shared" si="324"/>
        <v/>
      </c>
      <c r="DC140" s="20" t="str">
        <f t="shared" si="324"/>
        <v/>
      </c>
      <c r="DD140" s="20" t="str">
        <f t="shared" si="324"/>
        <v/>
      </c>
      <c r="DE140" s="20" t="str">
        <f t="shared" si="324"/>
        <v/>
      </c>
      <c r="DF140" s="20" t="str">
        <f t="shared" si="324"/>
        <v/>
      </c>
      <c r="DG140" s="20" t="str">
        <f t="shared" si="324"/>
        <v/>
      </c>
      <c r="DH140" s="20" t="str">
        <f t="shared" si="325"/>
        <v/>
      </c>
      <c r="DI140" s="20" t="str">
        <f t="shared" si="325"/>
        <v/>
      </c>
      <c r="DJ140" s="20" t="str">
        <f t="shared" si="325"/>
        <v/>
      </c>
      <c r="DK140" s="20" t="str">
        <f t="shared" si="325"/>
        <v/>
      </c>
      <c r="DL140" s="20" t="str">
        <f t="shared" si="325"/>
        <v/>
      </c>
      <c r="DM140" s="20" t="str">
        <f t="shared" si="325"/>
        <v/>
      </c>
      <c r="DN140" s="20" t="str">
        <f t="shared" si="325"/>
        <v/>
      </c>
      <c r="DO140" s="20" t="str">
        <f t="shared" si="325"/>
        <v/>
      </c>
      <c r="DP140" s="20" t="str">
        <f t="shared" si="325"/>
        <v/>
      </c>
      <c r="DQ140" s="20" t="str">
        <f t="shared" si="325"/>
        <v/>
      </c>
      <c r="DR140" s="20" t="str">
        <f t="shared" si="326"/>
        <v/>
      </c>
      <c r="DS140" s="20" t="str">
        <f t="shared" si="326"/>
        <v/>
      </c>
      <c r="DT140" s="20" t="str">
        <f t="shared" si="326"/>
        <v/>
      </c>
      <c r="DU140" s="20" t="str">
        <f t="shared" si="326"/>
        <v/>
      </c>
      <c r="DV140" s="20" t="str">
        <f t="shared" si="326"/>
        <v/>
      </c>
      <c r="DW140" s="20" t="str">
        <f t="shared" si="326"/>
        <v/>
      </c>
      <c r="DX140" s="20" t="str">
        <f t="shared" si="326"/>
        <v/>
      </c>
      <c r="DY140" s="20" t="str">
        <f t="shared" si="326"/>
        <v/>
      </c>
      <c r="DZ140" s="20" t="str">
        <f t="shared" si="326"/>
        <v/>
      </c>
      <c r="EA140" s="20" t="str">
        <f t="shared" si="326"/>
        <v/>
      </c>
      <c r="EB140" s="20" t="str">
        <f t="shared" si="327"/>
        <v/>
      </c>
      <c r="EC140" s="20" t="str">
        <f t="shared" si="327"/>
        <v/>
      </c>
      <c r="ED140" s="20" t="str">
        <f t="shared" si="327"/>
        <v/>
      </c>
      <c r="EE140" s="20" t="str">
        <f t="shared" si="327"/>
        <v/>
      </c>
      <c r="EF140" s="20" t="str">
        <f t="shared" si="327"/>
        <v/>
      </c>
      <c r="EG140" s="20" t="str">
        <f t="shared" si="327"/>
        <v/>
      </c>
      <c r="EH140" s="20" t="str">
        <f t="shared" si="327"/>
        <v/>
      </c>
      <c r="EI140" s="20" t="str">
        <f t="shared" si="327"/>
        <v/>
      </c>
      <c r="EJ140" s="20" t="str">
        <f t="shared" si="327"/>
        <v/>
      </c>
      <c r="EK140" s="20" t="str">
        <f t="shared" si="327"/>
        <v/>
      </c>
      <c r="EL140" s="20" t="str">
        <f t="shared" si="328"/>
        <v/>
      </c>
      <c r="EM140" s="20" t="str">
        <f t="shared" si="328"/>
        <v/>
      </c>
      <c r="EN140" s="20" t="str">
        <f t="shared" si="328"/>
        <v/>
      </c>
      <c r="EO140" s="20" t="str">
        <f t="shared" si="328"/>
        <v/>
      </c>
      <c r="EP140" s="20" t="str">
        <f t="shared" si="328"/>
        <v/>
      </c>
      <c r="EQ140" s="20" t="str">
        <f t="shared" si="328"/>
        <v/>
      </c>
      <c r="ER140" s="20" t="str">
        <f t="shared" si="328"/>
        <v/>
      </c>
      <c r="ES140" s="20" t="str">
        <f t="shared" si="328"/>
        <v/>
      </c>
      <c r="ET140" s="20" t="str">
        <f t="shared" si="328"/>
        <v/>
      </c>
      <c r="EU140" s="20" t="str">
        <f t="shared" si="328"/>
        <v/>
      </c>
      <c r="EV140" s="20" t="str">
        <f t="shared" si="329"/>
        <v/>
      </c>
      <c r="EW140" s="20" t="str">
        <f t="shared" si="329"/>
        <v/>
      </c>
      <c r="EX140" s="20" t="str">
        <f t="shared" si="329"/>
        <v/>
      </c>
      <c r="EY140" s="20" t="str">
        <f t="shared" si="329"/>
        <v/>
      </c>
      <c r="EZ140" s="20" t="str">
        <f t="shared" si="329"/>
        <v/>
      </c>
      <c r="FA140" s="20" t="str">
        <f t="shared" si="329"/>
        <v/>
      </c>
      <c r="FB140" s="20" t="str">
        <f t="shared" si="329"/>
        <v/>
      </c>
      <c r="FC140" s="20" t="str">
        <f t="shared" si="329"/>
        <v/>
      </c>
      <c r="FD140" s="20" t="str">
        <f t="shared" si="329"/>
        <v/>
      </c>
      <c r="FE140" s="20" t="str">
        <f t="shared" si="329"/>
        <v/>
      </c>
      <c r="FF140" s="20" t="str">
        <f t="shared" si="330"/>
        <v/>
      </c>
      <c r="FG140" s="20" t="str">
        <f t="shared" si="330"/>
        <v/>
      </c>
      <c r="FH140" s="20" t="str">
        <f t="shared" si="330"/>
        <v/>
      </c>
      <c r="FI140" s="20" t="str">
        <f t="shared" si="330"/>
        <v/>
      </c>
      <c r="FJ140" s="20" t="str">
        <f t="shared" si="330"/>
        <v/>
      </c>
      <c r="FK140" s="20" t="str">
        <f t="shared" si="330"/>
        <v/>
      </c>
      <c r="FL140" s="20" t="str">
        <f t="shared" si="330"/>
        <v/>
      </c>
      <c r="FM140" s="20" t="str">
        <f t="shared" si="330"/>
        <v/>
      </c>
      <c r="FN140" s="20" t="str">
        <f t="shared" si="330"/>
        <v/>
      </c>
      <c r="FO140" s="20" t="str">
        <f t="shared" si="330"/>
        <v/>
      </c>
      <c r="FP140" s="20" t="str">
        <f t="shared" si="331"/>
        <v/>
      </c>
      <c r="FQ140" s="20" t="str">
        <f t="shared" si="331"/>
        <v/>
      </c>
      <c r="FR140" s="20" t="str">
        <f t="shared" si="331"/>
        <v/>
      </c>
      <c r="FS140" s="20" t="str">
        <f t="shared" si="331"/>
        <v/>
      </c>
      <c r="FT140" s="20" t="str">
        <f t="shared" si="331"/>
        <v/>
      </c>
      <c r="FU140" s="20" t="str">
        <f t="shared" si="331"/>
        <v/>
      </c>
      <c r="FV140" s="20" t="str">
        <f t="shared" si="331"/>
        <v/>
      </c>
      <c r="FW140" s="20" t="str">
        <f t="shared" si="331"/>
        <v/>
      </c>
      <c r="FX140" s="20" t="str">
        <f t="shared" si="331"/>
        <v/>
      </c>
      <c r="FY140" s="20" t="str">
        <f t="shared" si="331"/>
        <v/>
      </c>
      <c r="FZ140" s="20" t="str">
        <f t="shared" si="332"/>
        <v/>
      </c>
      <c r="GA140" s="20" t="str">
        <f t="shared" si="332"/>
        <v/>
      </c>
      <c r="GB140" s="20" t="str">
        <f t="shared" si="332"/>
        <v/>
      </c>
      <c r="GC140" s="20" t="str">
        <f t="shared" si="332"/>
        <v/>
      </c>
      <c r="GD140" s="20" t="str">
        <f t="shared" si="332"/>
        <v/>
      </c>
      <c r="GE140" s="20" t="str">
        <f t="shared" si="332"/>
        <v/>
      </c>
      <c r="GF140" s="20" t="str">
        <f t="shared" si="332"/>
        <v/>
      </c>
      <c r="GG140" s="20" t="str">
        <f t="shared" si="332"/>
        <v/>
      </c>
      <c r="GH140" s="20" t="str">
        <f t="shared" si="332"/>
        <v/>
      </c>
      <c r="GI140" s="20" t="str">
        <f t="shared" si="332"/>
        <v/>
      </c>
      <c r="GJ140" s="20" t="str">
        <f t="shared" si="333"/>
        <v/>
      </c>
      <c r="GK140" s="20" t="str">
        <f t="shared" si="333"/>
        <v/>
      </c>
      <c r="GL140" s="20" t="str">
        <f t="shared" si="333"/>
        <v/>
      </c>
      <c r="GM140" s="20" t="str">
        <f t="shared" si="333"/>
        <v/>
      </c>
      <c r="GN140" s="20" t="str">
        <f t="shared" si="333"/>
        <v/>
      </c>
      <c r="GO140" s="20" t="str">
        <f t="shared" si="333"/>
        <v/>
      </c>
      <c r="GP140" s="20" t="str">
        <f t="shared" si="333"/>
        <v/>
      </c>
      <c r="GQ140" s="20" t="str">
        <f t="shared" si="333"/>
        <v/>
      </c>
      <c r="GR140" s="20" t="str">
        <f t="shared" si="333"/>
        <v/>
      </c>
      <c r="GS140" s="20" t="str">
        <f t="shared" si="333"/>
        <v/>
      </c>
      <c r="GT140" s="20" t="str">
        <f t="shared" si="334"/>
        <v/>
      </c>
      <c r="GU140" s="20" t="str">
        <f t="shared" si="334"/>
        <v/>
      </c>
      <c r="GV140" s="20" t="str">
        <f t="shared" si="334"/>
        <v/>
      </c>
      <c r="GW140" s="20" t="str">
        <f t="shared" si="334"/>
        <v/>
      </c>
      <c r="GX140" s="20" t="str">
        <f t="shared" si="334"/>
        <v/>
      </c>
      <c r="GY140" s="20" t="str">
        <f t="shared" si="334"/>
        <v/>
      </c>
      <c r="GZ140" s="20" t="str">
        <f t="shared" si="334"/>
        <v/>
      </c>
      <c r="HA140" s="20" t="str">
        <f t="shared" si="334"/>
        <v/>
      </c>
      <c r="HB140" s="20" t="str">
        <f t="shared" si="334"/>
        <v/>
      </c>
      <c r="HC140" s="20" t="str">
        <f t="shared" si="334"/>
        <v/>
      </c>
      <c r="HD140" s="20" t="str">
        <f t="shared" si="335"/>
        <v/>
      </c>
      <c r="HE140" s="20" t="str">
        <f t="shared" si="335"/>
        <v/>
      </c>
      <c r="HF140" s="20" t="str">
        <f t="shared" si="335"/>
        <v/>
      </c>
      <c r="HG140" s="20" t="str">
        <f t="shared" si="335"/>
        <v/>
      </c>
      <c r="HH140" s="20" t="str">
        <f t="shared" si="335"/>
        <v/>
      </c>
      <c r="HI140" s="20" t="str">
        <f t="shared" si="335"/>
        <v/>
      </c>
      <c r="HJ140" s="20" t="str">
        <f t="shared" si="335"/>
        <v/>
      </c>
      <c r="HK140" s="20" t="str">
        <f t="shared" si="335"/>
        <v/>
      </c>
      <c r="HL140" s="20" t="str">
        <f t="shared" si="335"/>
        <v/>
      </c>
      <c r="HM140" s="20" t="str">
        <f t="shared" si="335"/>
        <v/>
      </c>
      <c r="HN140" s="20" t="str">
        <f t="shared" si="336"/>
        <v/>
      </c>
      <c r="HO140" s="20" t="str">
        <f t="shared" si="336"/>
        <v/>
      </c>
      <c r="HP140" s="20" t="str">
        <f t="shared" si="336"/>
        <v/>
      </c>
      <c r="HQ140" s="20" t="str">
        <f t="shared" si="336"/>
        <v/>
      </c>
      <c r="HR140" s="20" t="str">
        <f t="shared" si="336"/>
        <v/>
      </c>
      <c r="HS140" s="20" t="str">
        <f t="shared" si="336"/>
        <v/>
      </c>
      <c r="HT140" s="20" t="str">
        <f t="shared" si="336"/>
        <v/>
      </c>
      <c r="HU140" s="20" t="str">
        <f t="shared" si="336"/>
        <v/>
      </c>
      <c r="HV140" s="20" t="str">
        <f t="shared" si="336"/>
        <v/>
      </c>
      <c r="HW140" s="20" t="str">
        <f t="shared" si="336"/>
        <v/>
      </c>
      <c r="HX140" s="20" t="str">
        <f t="shared" si="337"/>
        <v/>
      </c>
      <c r="HY140" s="20" t="str">
        <f t="shared" si="337"/>
        <v/>
      </c>
      <c r="HZ140" s="20" t="str">
        <f t="shared" si="337"/>
        <v/>
      </c>
      <c r="IA140" s="20" t="str">
        <f t="shared" si="337"/>
        <v/>
      </c>
      <c r="IB140" s="20" t="str">
        <f t="shared" si="337"/>
        <v/>
      </c>
      <c r="IC140" s="20" t="str">
        <f t="shared" si="337"/>
        <v/>
      </c>
      <c r="ID140" s="20" t="str">
        <f t="shared" si="337"/>
        <v/>
      </c>
      <c r="IE140" s="20" t="str">
        <f t="shared" si="337"/>
        <v/>
      </c>
      <c r="IF140" s="20" t="str">
        <f t="shared" si="337"/>
        <v/>
      </c>
      <c r="IG140" s="20" t="str">
        <f t="shared" si="337"/>
        <v/>
      </c>
      <c r="IH140" s="20" t="str">
        <f t="shared" si="338"/>
        <v/>
      </c>
      <c r="II140" s="20" t="str">
        <f t="shared" si="338"/>
        <v/>
      </c>
      <c r="IJ140" s="20" t="str">
        <f t="shared" si="338"/>
        <v/>
      </c>
      <c r="IK140" s="20" t="str">
        <f t="shared" si="338"/>
        <v/>
      </c>
      <c r="IL140" s="20" t="str">
        <f t="shared" si="338"/>
        <v/>
      </c>
      <c r="IM140" s="20" t="str">
        <f t="shared" si="338"/>
        <v/>
      </c>
      <c r="IN140" s="20" t="str">
        <f t="shared" si="338"/>
        <v/>
      </c>
      <c r="IO140" s="20" t="str">
        <f t="shared" si="338"/>
        <v/>
      </c>
      <c r="IP140" s="20" t="str">
        <f t="shared" si="338"/>
        <v/>
      </c>
      <c r="IQ140" s="20" t="str">
        <f t="shared" si="338"/>
        <v/>
      </c>
      <c r="IR140" s="20" t="str">
        <f t="shared" si="338"/>
        <v/>
      </c>
      <c r="IS140" s="20" t="str">
        <f t="shared" si="338"/>
        <v/>
      </c>
      <c r="IT140" s="20" t="str">
        <f t="shared" si="338"/>
        <v/>
      </c>
      <c r="IU140" s="20" t="str">
        <f t="shared" si="338"/>
        <v/>
      </c>
      <c r="IV140" s="20" t="str">
        <f t="shared" si="338"/>
        <v/>
      </c>
    </row>
    <row r="141" spans="1:256" s="20" customFormat="1" x14ac:dyDescent="0.2">
      <c r="A141" s="19">
        <f t="shared" si="188"/>
        <v>129</v>
      </c>
      <c r="B141" s="20" t="str">
        <f t="shared" si="314"/>
        <v/>
      </c>
      <c r="C141" s="20" t="str">
        <f t="shared" si="314"/>
        <v/>
      </c>
      <c r="D141" s="20" t="str">
        <f t="shared" si="314"/>
        <v/>
      </c>
      <c r="E141" s="20" t="str">
        <f t="shared" si="314"/>
        <v/>
      </c>
      <c r="F141" s="20" t="str">
        <f t="shared" si="314"/>
        <v/>
      </c>
      <c r="G141" s="20" t="str">
        <f t="shared" si="314"/>
        <v/>
      </c>
      <c r="H141" s="20" t="str">
        <f t="shared" si="314"/>
        <v/>
      </c>
      <c r="I141" s="20" t="str">
        <f t="shared" si="314"/>
        <v/>
      </c>
      <c r="J141" s="20" t="str">
        <f t="shared" si="314"/>
        <v/>
      </c>
      <c r="K141" s="20" t="str">
        <f t="shared" si="314"/>
        <v/>
      </c>
      <c r="L141" s="20" t="str">
        <f t="shared" si="315"/>
        <v/>
      </c>
      <c r="M141" s="20" t="str">
        <f t="shared" si="315"/>
        <v/>
      </c>
      <c r="N141" s="20" t="str">
        <f t="shared" si="315"/>
        <v/>
      </c>
      <c r="O141" s="20" t="str">
        <f t="shared" si="315"/>
        <v/>
      </c>
      <c r="P141" s="20" t="str">
        <f t="shared" si="315"/>
        <v/>
      </c>
      <c r="Q141" s="20" t="str">
        <f t="shared" si="315"/>
        <v/>
      </c>
      <c r="R141" s="20" t="str">
        <f t="shared" si="315"/>
        <v/>
      </c>
      <c r="S141" s="20" t="str">
        <f t="shared" si="315"/>
        <v/>
      </c>
      <c r="T141" s="20" t="str">
        <f t="shared" si="315"/>
        <v/>
      </c>
      <c r="U141" s="20" t="str">
        <f t="shared" si="315"/>
        <v/>
      </c>
      <c r="V141" s="20" t="str">
        <f t="shared" si="316"/>
        <v/>
      </c>
      <c r="W141" s="20" t="str">
        <f t="shared" si="316"/>
        <v/>
      </c>
      <c r="X141" s="20" t="str">
        <f t="shared" si="316"/>
        <v/>
      </c>
      <c r="Y141" s="20" t="str">
        <f t="shared" si="316"/>
        <v/>
      </c>
      <c r="Z141" s="20" t="str">
        <f t="shared" si="316"/>
        <v/>
      </c>
      <c r="AA141" s="20" t="str">
        <f t="shared" si="316"/>
        <v/>
      </c>
      <c r="AB141" s="20" t="str">
        <f t="shared" si="316"/>
        <v/>
      </c>
      <c r="AC141" s="20" t="str">
        <f t="shared" si="316"/>
        <v/>
      </c>
      <c r="AD141" s="20" t="str">
        <f t="shared" si="316"/>
        <v/>
      </c>
      <c r="AE141" s="20" t="str">
        <f t="shared" si="316"/>
        <v/>
      </c>
      <c r="AF141" s="20" t="str">
        <f t="shared" si="317"/>
        <v/>
      </c>
      <c r="AG141" s="20" t="str">
        <f t="shared" si="317"/>
        <v/>
      </c>
      <c r="AH141" s="20" t="str">
        <f t="shared" si="317"/>
        <v/>
      </c>
      <c r="AI141" s="20" t="str">
        <f t="shared" si="317"/>
        <v/>
      </c>
      <c r="AJ141" s="20" t="str">
        <f t="shared" si="317"/>
        <v/>
      </c>
      <c r="AK141" s="20" t="str">
        <f t="shared" si="317"/>
        <v/>
      </c>
      <c r="AL141" s="20" t="str">
        <f t="shared" si="317"/>
        <v/>
      </c>
      <c r="AM141" s="20" t="str">
        <f t="shared" si="317"/>
        <v/>
      </c>
      <c r="AN141" s="20" t="str">
        <f t="shared" si="317"/>
        <v/>
      </c>
      <c r="AO141" s="20" t="str">
        <f t="shared" si="317"/>
        <v/>
      </c>
      <c r="AP141" s="20" t="str">
        <f t="shared" si="318"/>
        <v/>
      </c>
      <c r="AQ141" s="20" t="str">
        <f t="shared" si="318"/>
        <v/>
      </c>
      <c r="AR141" s="20" t="str">
        <f t="shared" si="318"/>
        <v/>
      </c>
      <c r="AS141" s="20" t="str">
        <f t="shared" si="318"/>
        <v/>
      </c>
      <c r="AT141" s="20" t="str">
        <f t="shared" si="318"/>
        <v/>
      </c>
      <c r="AU141" s="20" t="str">
        <f t="shared" si="318"/>
        <v/>
      </c>
      <c r="AV141" s="20" t="str">
        <f t="shared" si="318"/>
        <v/>
      </c>
      <c r="AW141" s="20" t="str">
        <f t="shared" si="318"/>
        <v/>
      </c>
      <c r="AX141" s="20" t="str">
        <f t="shared" si="318"/>
        <v/>
      </c>
      <c r="AY141" s="20" t="str">
        <f t="shared" si="318"/>
        <v/>
      </c>
      <c r="AZ141" s="20" t="str">
        <f t="shared" si="319"/>
        <v/>
      </c>
      <c r="BA141" s="20" t="str">
        <f t="shared" si="319"/>
        <v/>
      </c>
      <c r="BB141" s="20" t="str">
        <f t="shared" si="319"/>
        <v/>
      </c>
      <c r="BC141" s="20" t="str">
        <f t="shared" si="319"/>
        <v/>
      </c>
      <c r="BD141" s="20" t="str">
        <f t="shared" si="319"/>
        <v/>
      </c>
      <c r="BE141" s="20" t="str">
        <f t="shared" si="319"/>
        <v/>
      </c>
      <c r="BF141" s="20" t="str">
        <f t="shared" si="319"/>
        <v/>
      </c>
      <c r="BG141" s="20" t="str">
        <f t="shared" si="319"/>
        <v/>
      </c>
      <c r="BH141" s="20" t="str">
        <f t="shared" si="319"/>
        <v/>
      </c>
      <c r="BI141" s="20" t="str">
        <f t="shared" si="319"/>
        <v/>
      </c>
      <c r="BJ141" s="20" t="str">
        <f t="shared" si="320"/>
        <v/>
      </c>
      <c r="BK141" s="20" t="str">
        <f t="shared" si="320"/>
        <v/>
      </c>
      <c r="BL141" s="20" t="str">
        <f t="shared" si="320"/>
        <v/>
      </c>
      <c r="BM141" s="20" t="str">
        <f t="shared" si="320"/>
        <v/>
      </c>
      <c r="BN141" s="20" t="str">
        <f t="shared" si="320"/>
        <v/>
      </c>
      <c r="BO141" s="20" t="str">
        <f t="shared" si="320"/>
        <v/>
      </c>
      <c r="BP141" s="20" t="str">
        <f t="shared" si="320"/>
        <v/>
      </c>
      <c r="BQ141" s="20" t="str">
        <f t="shared" si="320"/>
        <v/>
      </c>
      <c r="BR141" s="20" t="str">
        <f t="shared" si="320"/>
        <v/>
      </c>
      <c r="BS141" s="20" t="str">
        <f t="shared" si="320"/>
        <v/>
      </c>
      <c r="BT141" s="20" t="str">
        <f t="shared" si="321"/>
        <v/>
      </c>
      <c r="BU141" s="20" t="str">
        <f t="shared" si="321"/>
        <v/>
      </c>
      <c r="BV141" s="20" t="str">
        <f t="shared" si="321"/>
        <v/>
      </c>
      <c r="BW141" s="20" t="str">
        <f t="shared" si="321"/>
        <v/>
      </c>
      <c r="BX141" s="20" t="str">
        <f t="shared" si="321"/>
        <v/>
      </c>
      <c r="BY141" s="20" t="str">
        <f t="shared" si="321"/>
        <v/>
      </c>
      <c r="BZ141" s="20" t="str">
        <f t="shared" si="321"/>
        <v/>
      </c>
      <c r="CA141" s="20" t="str">
        <f t="shared" si="321"/>
        <v/>
      </c>
      <c r="CB141" s="20" t="str">
        <f t="shared" si="321"/>
        <v/>
      </c>
      <c r="CC141" s="20" t="str">
        <f t="shared" si="321"/>
        <v/>
      </c>
      <c r="CD141" s="20" t="str">
        <f t="shared" si="322"/>
        <v/>
      </c>
      <c r="CE141" s="20" t="str">
        <f t="shared" si="322"/>
        <v/>
      </c>
      <c r="CF141" s="20" t="str">
        <f t="shared" si="322"/>
        <v/>
      </c>
      <c r="CG141" s="20" t="str">
        <f t="shared" si="322"/>
        <v/>
      </c>
      <c r="CH141" s="20" t="str">
        <f t="shared" si="322"/>
        <v/>
      </c>
      <c r="CI141" s="20" t="str">
        <f t="shared" si="322"/>
        <v/>
      </c>
      <c r="CJ141" s="20" t="str">
        <f t="shared" si="322"/>
        <v/>
      </c>
      <c r="CK141" s="20" t="str">
        <f t="shared" si="322"/>
        <v/>
      </c>
      <c r="CL141" s="20" t="str">
        <f t="shared" si="322"/>
        <v/>
      </c>
      <c r="CM141" s="20" t="str">
        <f t="shared" si="322"/>
        <v/>
      </c>
      <c r="CN141" s="20" t="str">
        <f t="shared" si="323"/>
        <v/>
      </c>
      <c r="CO141" s="20" t="str">
        <f t="shared" si="323"/>
        <v/>
      </c>
      <c r="CP141" s="20" t="str">
        <f t="shared" si="323"/>
        <v/>
      </c>
      <c r="CQ141" s="20" t="str">
        <f t="shared" si="323"/>
        <v/>
      </c>
      <c r="CR141" s="20" t="str">
        <f t="shared" si="323"/>
        <v/>
      </c>
      <c r="CS141" s="20" t="str">
        <f t="shared" si="323"/>
        <v/>
      </c>
      <c r="CT141" s="20" t="str">
        <f t="shared" si="323"/>
        <v/>
      </c>
      <c r="CU141" s="20" t="str">
        <f t="shared" si="323"/>
        <v/>
      </c>
      <c r="CV141" s="20" t="str">
        <f t="shared" si="323"/>
        <v/>
      </c>
      <c r="CW141" s="20" t="str">
        <f t="shared" si="323"/>
        <v/>
      </c>
      <c r="CX141" s="20" t="str">
        <f t="shared" si="324"/>
        <v/>
      </c>
      <c r="CY141" s="20" t="str">
        <f t="shared" si="324"/>
        <v/>
      </c>
      <c r="CZ141" s="20" t="str">
        <f t="shared" si="324"/>
        <v/>
      </c>
      <c r="DA141" s="20" t="str">
        <f t="shared" si="324"/>
        <v/>
      </c>
      <c r="DB141" s="20" t="str">
        <f t="shared" si="324"/>
        <v/>
      </c>
      <c r="DC141" s="20" t="str">
        <f t="shared" si="324"/>
        <v/>
      </c>
      <c r="DD141" s="20" t="str">
        <f t="shared" si="324"/>
        <v/>
      </c>
      <c r="DE141" s="20" t="str">
        <f t="shared" si="324"/>
        <v/>
      </c>
      <c r="DF141" s="20" t="str">
        <f t="shared" si="324"/>
        <v/>
      </c>
      <c r="DG141" s="20" t="str">
        <f t="shared" si="324"/>
        <v/>
      </c>
      <c r="DH141" s="20" t="str">
        <f t="shared" si="325"/>
        <v/>
      </c>
      <c r="DI141" s="20" t="str">
        <f t="shared" si="325"/>
        <v/>
      </c>
      <c r="DJ141" s="20" t="str">
        <f t="shared" si="325"/>
        <v/>
      </c>
      <c r="DK141" s="20" t="str">
        <f t="shared" si="325"/>
        <v/>
      </c>
      <c r="DL141" s="20" t="str">
        <f t="shared" si="325"/>
        <v/>
      </c>
      <c r="DM141" s="20" t="str">
        <f t="shared" si="325"/>
        <v/>
      </c>
      <c r="DN141" s="20" t="str">
        <f t="shared" si="325"/>
        <v/>
      </c>
      <c r="DO141" s="20" t="str">
        <f t="shared" si="325"/>
        <v/>
      </c>
      <c r="DP141" s="20" t="str">
        <f t="shared" si="325"/>
        <v/>
      </c>
      <c r="DQ141" s="20" t="str">
        <f t="shared" si="325"/>
        <v/>
      </c>
      <c r="DR141" s="20" t="str">
        <f t="shared" si="326"/>
        <v/>
      </c>
      <c r="DS141" s="20" t="str">
        <f t="shared" si="326"/>
        <v/>
      </c>
      <c r="DT141" s="20" t="str">
        <f t="shared" si="326"/>
        <v/>
      </c>
      <c r="DU141" s="20" t="str">
        <f t="shared" si="326"/>
        <v/>
      </c>
      <c r="DV141" s="20" t="str">
        <f t="shared" si="326"/>
        <v/>
      </c>
      <c r="DW141" s="20" t="str">
        <f t="shared" si="326"/>
        <v/>
      </c>
      <c r="DX141" s="20" t="str">
        <f t="shared" si="326"/>
        <v/>
      </c>
      <c r="DY141" s="20" t="str">
        <f t="shared" si="326"/>
        <v/>
      </c>
      <c r="DZ141" s="20" t="str">
        <f t="shared" si="326"/>
        <v/>
      </c>
      <c r="EA141" s="20" t="str">
        <f t="shared" si="326"/>
        <v/>
      </c>
      <c r="EB141" s="20" t="str">
        <f t="shared" si="327"/>
        <v/>
      </c>
      <c r="EC141" s="20" t="str">
        <f t="shared" si="327"/>
        <v/>
      </c>
      <c r="ED141" s="20" t="str">
        <f t="shared" si="327"/>
        <v/>
      </c>
      <c r="EE141" s="20" t="str">
        <f t="shared" si="327"/>
        <v/>
      </c>
      <c r="EF141" s="20" t="str">
        <f t="shared" si="327"/>
        <v/>
      </c>
      <c r="EG141" s="20" t="str">
        <f t="shared" si="327"/>
        <v/>
      </c>
      <c r="EH141" s="20" t="str">
        <f t="shared" si="327"/>
        <v/>
      </c>
      <c r="EI141" s="20" t="str">
        <f t="shared" si="327"/>
        <v/>
      </c>
      <c r="EJ141" s="20" t="str">
        <f t="shared" si="327"/>
        <v/>
      </c>
      <c r="EK141" s="20" t="str">
        <f t="shared" si="327"/>
        <v/>
      </c>
      <c r="EL141" s="20" t="str">
        <f t="shared" si="328"/>
        <v/>
      </c>
      <c r="EM141" s="20" t="str">
        <f t="shared" si="328"/>
        <v/>
      </c>
      <c r="EN141" s="20" t="str">
        <f t="shared" si="328"/>
        <v/>
      </c>
      <c r="EO141" s="20" t="str">
        <f t="shared" si="328"/>
        <v/>
      </c>
      <c r="EP141" s="20" t="str">
        <f t="shared" si="328"/>
        <v/>
      </c>
      <c r="EQ141" s="20" t="str">
        <f t="shared" si="328"/>
        <v/>
      </c>
      <c r="ER141" s="20" t="str">
        <f t="shared" si="328"/>
        <v/>
      </c>
      <c r="ES141" s="20" t="str">
        <f t="shared" si="328"/>
        <v/>
      </c>
      <c r="ET141" s="20" t="str">
        <f t="shared" si="328"/>
        <v/>
      </c>
      <c r="EU141" s="20" t="str">
        <f t="shared" si="328"/>
        <v/>
      </c>
      <c r="EV141" s="20" t="str">
        <f t="shared" si="329"/>
        <v/>
      </c>
      <c r="EW141" s="20" t="str">
        <f t="shared" si="329"/>
        <v/>
      </c>
      <c r="EX141" s="20" t="str">
        <f t="shared" si="329"/>
        <v/>
      </c>
      <c r="EY141" s="20" t="str">
        <f t="shared" si="329"/>
        <v/>
      </c>
      <c r="EZ141" s="20" t="str">
        <f t="shared" si="329"/>
        <v/>
      </c>
      <c r="FA141" s="20" t="str">
        <f t="shared" si="329"/>
        <v/>
      </c>
      <c r="FB141" s="20" t="str">
        <f t="shared" si="329"/>
        <v/>
      </c>
      <c r="FC141" s="20" t="str">
        <f t="shared" si="329"/>
        <v/>
      </c>
      <c r="FD141" s="20" t="str">
        <f t="shared" si="329"/>
        <v/>
      </c>
      <c r="FE141" s="20" t="str">
        <f t="shared" si="329"/>
        <v/>
      </c>
      <c r="FF141" s="20" t="str">
        <f t="shared" si="330"/>
        <v/>
      </c>
      <c r="FG141" s="20" t="str">
        <f t="shared" si="330"/>
        <v/>
      </c>
      <c r="FH141" s="20" t="str">
        <f t="shared" si="330"/>
        <v/>
      </c>
      <c r="FI141" s="20" t="str">
        <f t="shared" si="330"/>
        <v/>
      </c>
      <c r="FJ141" s="20" t="str">
        <f t="shared" si="330"/>
        <v/>
      </c>
      <c r="FK141" s="20" t="str">
        <f t="shared" si="330"/>
        <v/>
      </c>
      <c r="FL141" s="20" t="str">
        <f t="shared" si="330"/>
        <v/>
      </c>
      <c r="FM141" s="20" t="str">
        <f t="shared" si="330"/>
        <v/>
      </c>
      <c r="FN141" s="20" t="str">
        <f t="shared" si="330"/>
        <v/>
      </c>
      <c r="FO141" s="20" t="str">
        <f t="shared" si="330"/>
        <v/>
      </c>
      <c r="FP141" s="20" t="str">
        <f t="shared" si="331"/>
        <v/>
      </c>
      <c r="FQ141" s="20" t="str">
        <f t="shared" si="331"/>
        <v/>
      </c>
      <c r="FR141" s="20" t="str">
        <f t="shared" si="331"/>
        <v/>
      </c>
      <c r="FS141" s="20" t="str">
        <f t="shared" si="331"/>
        <v/>
      </c>
      <c r="FT141" s="20" t="str">
        <f t="shared" si="331"/>
        <v/>
      </c>
      <c r="FU141" s="20" t="str">
        <f t="shared" si="331"/>
        <v/>
      </c>
      <c r="FV141" s="20" t="str">
        <f t="shared" si="331"/>
        <v/>
      </c>
      <c r="FW141" s="20" t="str">
        <f t="shared" si="331"/>
        <v/>
      </c>
      <c r="FX141" s="20" t="str">
        <f t="shared" si="331"/>
        <v/>
      </c>
      <c r="FY141" s="20" t="str">
        <f t="shared" si="331"/>
        <v/>
      </c>
      <c r="FZ141" s="20" t="str">
        <f t="shared" si="332"/>
        <v/>
      </c>
      <c r="GA141" s="20" t="str">
        <f t="shared" si="332"/>
        <v/>
      </c>
      <c r="GB141" s="20" t="str">
        <f t="shared" si="332"/>
        <v/>
      </c>
      <c r="GC141" s="20" t="str">
        <f t="shared" si="332"/>
        <v/>
      </c>
      <c r="GD141" s="20" t="str">
        <f t="shared" si="332"/>
        <v/>
      </c>
      <c r="GE141" s="20" t="str">
        <f t="shared" si="332"/>
        <v/>
      </c>
      <c r="GF141" s="20" t="str">
        <f t="shared" si="332"/>
        <v/>
      </c>
      <c r="GG141" s="20" t="str">
        <f t="shared" si="332"/>
        <v/>
      </c>
      <c r="GH141" s="20" t="str">
        <f t="shared" si="332"/>
        <v/>
      </c>
      <c r="GI141" s="20" t="str">
        <f t="shared" si="332"/>
        <v/>
      </c>
      <c r="GJ141" s="20" t="str">
        <f t="shared" si="333"/>
        <v/>
      </c>
      <c r="GK141" s="20" t="str">
        <f t="shared" si="333"/>
        <v/>
      </c>
      <c r="GL141" s="20" t="str">
        <f t="shared" si="333"/>
        <v/>
      </c>
      <c r="GM141" s="20" t="str">
        <f t="shared" si="333"/>
        <v/>
      </c>
      <c r="GN141" s="20" t="str">
        <f t="shared" si="333"/>
        <v/>
      </c>
      <c r="GO141" s="20" t="str">
        <f t="shared" si="333"/>
        <v/>
      </c>
      <c r="GP141" s="20" t="str">
        <f t="shared" si="333"/>
        <v/>
      </c>
      <c r="GQ141" s="20" t="str">
        <f t="shared" si="333"/>
        <v/>
      </c>
      <c r="GR141" s="20" t="str">
        <f t="shared" si="333"/>
        <v/>
      </c>
      <c r="GS141" s="20" t="str">
        <f t="shared" si="333"/>
        <v/>
      </c>
      <c r="GT141" s="20" t="str">
        <f t="shared" si="334"/>
        <v/>
      </c>
      <c r="GU141" s="20" t="str">
        <f t="shared" si="334"/>
        <v/>
      </c>
      <c r="GV141" s="20" t="str">
        <f t="shared" si="334"/>
        <v/>
      </c>
      <c r="GW141" s="20" t="str">
        <f t="shared" si="334"/>
        <v/>
      </c>
      <c r="GX141" s="20" t="str">
        <f t="shared" si="334"/>
        <v/>
      </c>
      <c r="GY141" s="20" t="str">
        <f t="shared" si="334"/>
        <v/>
      </c>
      <c r="GZ141" s="20" t="str">
        <f t="shared" si="334"/>
        <v/>
      </c>
      <c r="HA141" s="20" t="str">
        <f t="shared" si="334"/>
        <v/>
      </c>
      <c r="HB141" s="20" t="str">
        <f t="shared" si="334"/>
        <v/>
      </c>
      <c r="HC141" s="20" t="str">
        <f t="shared" si="334"/>
        <v/>
      </c>
      <c r="HD141" s="20" t="str">
        <f t="shared" si="335"/>
        <v/>
      </c>
      <c r="HE141" s="20" t="str">
        <f t="shared" si="335"/>
        <v/>
      </c>
      <c r="HF141" s="20" t="str">
        <f t="shared" si="335"/>
        <v/>
      </c>
      <c r="HG141" s="20" t="str">
        <f t="shared" si="335"/>
        <v/>
      </c>
      <c r="HH141" s="20" t="str">
        <f t="shared" si="335"/>
        <v/>
      </c>
      <c r="HI141" s="20" t="str">
        <f t="shared" si="335"/>
        <v/>
      </c>
      <c r="HJ141" s="20" t="str">
        <f t="shared" si="335"/>
        <v/>
      </c>
      <c r="HK141" s="20" t="str">
        <f t="shared" si="335"/>
        <v/>
      </c>
      <c r="HL141" s="20" t="str">
        <f t="shared" si="335"/>
        <v/>
      </c>
      <c r="HM141" s="20" t="str">
        <f t="shared" si="335"/>
        <v/>
      </c>
      <c r="HN141" s="20" t="str">
        <f t="shared" si="336"/>
        <v/>
      </c>
      <c r="HO141" s="20" t="str">
        <f t="shared" si="336"/>
        <v/>
      </c>
      <c r="HP141" s="20" t="str">
        <f t="shared" si="336"/>
        <v/>
      </c>
      <c r="HQ141" s="20" t="str">
        <f t="shared" si="336"/>
        <v/>
      </c>
      <c r="HR141" s="20" t="str">
        <f t="shared" si="336"/>
        <v/>
      </c>
      <c r="HS141" s="20" t="str">
        <f t="shared" si="336"/>
        <v/>
      </c>
      <c r="HT141" s="20" t="str">
        <f t="shared" si="336"/>
        <v/>
      </c>
      <c r="HU141" s="20" t="str">
        <f t="shared" si="336"/>
        <v/>
      </c>
      <c r="HV141" s="20" t="str">
        <f t="shared" si="336"/>
        <v/>
      </c>
      <c r="HW141" s="20" t="str">
        <f t="shared" si="336"/>
        <v/>
      </c>
      <c r="HX141" s="20" t="str">
        <f t="shared" si="337"/>
        <v/>
      </c>
      <c r="HY141" s="20" t="str">
        <f t="shared" si="337"/>
        <v/>
      </c>
      <c r="HZ141" s="20" t="str">
        <f t="shared" si="337"/>
        <v/>
      </c>
      <c r="IA141" s="20" t="str">
        <f t="shared" si="337"/>
        <v/>
      </c>
      <c r="IB141" s="20" t="str">
        <f t="shared" si="337"/>
        <v/>
      </c>
      <c r="IC141" s="20" t="str">
        <f t="shared" si="337"/>
        <v/>
      </c>
      <c r="ID141" s="20" t="str">
        <f t="shared" si="337"/>
        <v/>
      </c>
      <c r="IE141" s="20" t="str">
        <f t="shared" si="337"/>
        <v/>
      </c>
      <c r="IF141" s="20" t="str">
        <f t="shared" si="337"/>
        <v/>
      </c>
      <c r="IG141" s="20" t="str">
        <f t="shared" si="337"/>
        <v/>
      </c>
      <c r="IH141" s="20" t="str">
        <f t="shared" si="338"/>
        <v/>
      </c>
      <c r="II141" s="20" t="str">
        <f t="shared" si="338"/>
        <v/>
      </c>
      <c r="IJ141" s="20" t="str">
        <f t="shared" si="338"/>
        <v/>
      </c>
      <c r="IK141" s="20" t="str">
        <f t="shared" si="338"/>
        <v/>
      </c>
      <c r="IL141" s="20" t="str">
        <f t="shared" si="338"/>
        <v/>
      </c>
      <c r="IM141" s="20" t="str">
        <f t="shared" si="338"/>
        <v/>
      </c>
      <c r="IN141" s="20" t="str">
        <f t="shared" si="338"/>
        <v/>
      </c>
      <c r="IO141" s="20" t="str">
        <f t="shared" si="338"/>
        <v/>
      </c>
      <c r="IP141" s="20" t="str">
        <f t="shared" si="338"/>
        <v/>
      </c>
      <c r="IQ141" s="20" t="str">
        <f t="shared" si="338"/>
        <v/>
      </c>
      <c r="IR141" s="20" t="str">
        <f t="shared" si="338"/>
        <v/>
      </c>
      <c r="IS141" s="20" t="str">
        <f t="shared" si="338"/>
        <v/>
      </c>
      <c r="IT141" s="20" t="str">
        <f t="shared" si="338"/>
        <v/>
      </c>
      <c r="IU141" s="20" t="str">
        <f t="shared" si="338"/>
        <v/>
      </c>
      <c r="IV141" s="20" t="str">
        <f t="shared" si="338"/>
        <v/>
      </c>
    </row>
    <row r="142" spans="1:256" s="20" customFormat="1" x14ac:dyDescent="0.2">
      <c r="A142" s="19">
        <f t="shared" ref="A142:A205" si="339">A141+1</f>
        <v>130</v>
      </c>
      <c r="B142" s="20" t="str">
        <f t="shared" si="314"/>
        <v/>
      </c>
      <c r="C142" s="20" t="str">
        <f t="shared" si="314"/>
        <v/>
      </c>
      <c r="D142" s="20" t="str">
        <f t="shared" si="314"/>
        <v/>
      </c>
      <c r="E142" s="20" t="str">
        <f t="shared" si="314"/>
        <v/>
      </c>
      <c r="F142" s="20" t="str">
        <f t="shared" si="314"/>
        <v/>
      </c>
      <c r="G142" s="20" t="str">
        <f t="shared" si="314"/>
        <v/>
      </c>
      <c r="H142" s="20" t="str">
        <f t="shared" si="314"/>
        <v/>
      </c>
      <c r="I142" s="20" t="str">
        <f t="shared" si="314"/>
        <v/>
      </c>
      <c r="J142" s="20" t="str">
        <f t="shared" si="314"/>
        <v/>
      </c>
      <c r="K142" s="20" t="str">
        <f t="shared" si="314"/>
        <v/>
      </c>
      <c r="L142" s="20" t="str">
        <f t="shared" si="315"/>
        <v/>
      </c>
      <c r="M142" s="20" t="str">
        <f t="shared" si="315"/>
        <v/>
      </c>
      <c r="N142" s="20" t="str">
        <f t="shared" si="315"/>
        <v/>
      </c>
      <c r="O142" s="20" t="str">
        <f t="shared" si="315"/>
        <v/>
      </c>
      <c r="P142" s="20" t="str">
        <f t="shared" si="315"/>
        <v/>
      </c>
      <c r="Q142" s="20" t="str">
        <f t="shared" si="315"/>
        <v/>
      </c>
      <c r="R142" s="20" t="str">
        <f t="shared" si="315"/>
        <v/>
      </c>
      <c r="S142" s="20" t="str">
        <f t="shared" si="315"/>
        <v/>
      </c>
      <c r="T142" s="20" t="str">
        <f t="shared" si="315"/>
        <v/>
      </c>
      <c r="U142" s="20" t="str">
        <f t="shared" si="315"/>
        <v/>
      </c>
      <c r="V142" s="20" t="str">
        <f t="shared" si="316"/>
        <v/>
      </c>
      <c r="W142" s="20" t="str">
        <f t="shared" si="316"/>
        <v/>
      </c>
      <c r="X142" s="20" t="str">
        <f t="shared" si="316"/>
        <v/>
      </c>
      <c r="Y142" s="20" t="str">
        <f t="shared" si="316"/>
        <v/>
      </c>
      <c r="Z142" s="20" t="str">
        <f t="shared" si="316"/>
        <v/>
      </c>
      <c r="AA142" s="20" t="str">
        <f t="shared" si="316"/>
        <v/>
      </c>
      <c r="AB142" s="20" t="str">
        <f t="shared" si="316"/>
        <v/>
      </c>
      <c r="AC142" s="20" t="str">
        <f t="shared" si="316"/>
        <v/>
      </c>
      <c r="AD142" s="20" t="str">
        <f t="shared" si="316"/>
        <v/>
      </c>
      <c r="AE142" s="20" t="str">
        <f t="shared" si="316"/>
        <v/>
      </c>
      <c r="AF142" s="20" t="str">
        <f t="shared" si="317"/>
        <v/>
      </c>
      <c r="AG142" s="20" t="str">
        <f t="shared" si="317"/>
        <v/>
      </c>
      <c r="AH142" s="20" t="str">
        <f t="shared" si="317"/>
        <v/>
      </c>
      <c r="AI142" s="20" t="str">
        <f t="shared" si="317"/>
        <v/>
      </c>
      <c r="AJ142" s="20" t="str">
        <f t="shared" si="317"/>
        <v/>
      </c>
      <c r="AK142" s="20" t="str">
        <f t="shared" si="317"/>
        <v/>
      </c>
      <c r="AL142" s="20" t="str">
        <f t="shared" si="317"/>
        <v/>
      </c>
      <c r="AM142" s="20" t="str">
        <f t="shared" si="317"/>
        <v/>
      </c>
      <c r="AN142" s="20" t="str">
        <f t="shared" si="317"/>
        <v/>
      </c>
      <c r="AO142" s="20" t="str">
        <f t="shared" si="317"/>
        <v/>
      </c>
      <c r="AP142" s="20" t="str">
        <f t="shared" si="318"/>
        <v/>
      </c>
      <c r="AQ142" s="20" t="str">
        <f t="shared" si="318"/>
        <v/>
      </c>
      <c r="AR142" s="20" t="str">
        <f t="shared" si="318"/>
        <v/>
      </c>
      <c r="AS142" s="20" t="str">
        <f t="shared" si="318"/>
        <v/>
      </c>
      <c r="AT142" s="20" t="str">
        <f t="shared" si="318"/>
        <v/>
      </c>
      <c r="AU142" s="20" t="str">
        <f t="shared" si="318"/>
        <v/>
      </c>
      <c r="AV142" s="20" t="str">
        <f t="shared" si="318"/>
        <v/>
      </c>
      <c r="AW142" s="20" t="str">
        <f t="shared" si="318"/>
        <v/>
      </c>
      <c r="AX142" s="20" t="str">
        <f t="shared" si="318"/>
        <v/>
      </c>
      <c r="AY142" s="20" t="str">
        <f t="shared" si="318"/>
        <v/>
      </c>
      <c r="AZ142" s="20" t="str">
        <f t="shared" si="319"/>
        <v/>
      </c>
      <c r="BA142" s="20" t="str">
        <f t="shared" si="319"/>
        <v/>
      </c>
      <c r="BB142" s="20" t="str">
        <f t="shared" si="319"/>
        <v/>
      </c>
      <c r="BC142" s="20" t="str">
        <f t="shared" si="319"/>
        <v/>
      </c>
      <c r="BD142" s="20" t="str">
        <f t="shared" si="319"/>
        <v/>
      </c>
      <c r="BE142" s="20" t="str">
        <f t="shared" si="319"/>
        <v/>
      </c>
      <c r="BF142" s="20" t="str">
        <f t="shared" si="319"/>
        <v/>
      </c>
      <c r="BG142" s="20" t="str">
        <f t="shared" si="319"/>
        <v/>
      </c>
      <c r="BH142" s="20" t="str">
        <f t="shared" si="319"/>
        <v/>
      </c>
      <c r="BI142" s="20" t="str">
        <f t="shared" si="319"/>
        <v/>
      </c>
      <c r="BJ142" s="20" t="str">
        <f t="shared" si="320"/>
        <v/>
      </c>
      <c r="BK142" s="20" t="str">
        <f t="shared" si="320"/>
        <v/>
      </c>
      <c r="BL142" s="20" t="str">
        <f t="shared" si="320"/>
        <v/>
      </c>
      <c r="BM142" s="20" t="str">
        <f t="shared" si="320"/>
        <v/>
      </c>
      <c r="BN142" s="20" t="str">
        <f t="shared" si="320"/>
        <v/>
      </c>
      <c r="BO142" s="20" t="str">
        <f t="shared" si="320"/>
        <v/>
      </c>
      <c r="BP142" s="20" t="str">
        <f t="shared" si="320"/>
        <v/>
      </c>
      <c r="BQ142" s="20" t="str">
        <f t="shared" si="320"/>
        <v/>
      </c>
      <c r="BR142" s="20" t="str">
        <f t="shared" si="320"/>
        <v/>
      </c>
      <c r="BS142" s="20" t="str">
        <f t="shared" si="320"/>
        <v/>
      </c>
      <c r="BT142" s="20" t="str">
        <f t="shared" si="321"/>
        <v/>
      </c>
      <c r="BU142" s="20" t="str">
        <f t="shared" si="321"/>
        <v/>
      </c>
      <c r="BV142" s="20" t="str">
        <f t="shared" si="321"/>
        <v/>
      </c>
      <c r="BW142" s="20" t="str">
        <f t="shared" si="321"/>
        <v/>
      </c>
      <c r="BX142" s="20" t="str">
        <f t="shared" si="321"/>
        <v/>
      </c>
      <c r="BY142" s="20" t="str">
        <f t="shared" si="321"/>
        <v/>
      </c>
      <c r="BZ142" s="20" t="str">
        <f t="shared" si="321"/>
        <v/>
      </c>
      <c r="CA142" s="20" t="str">
        <f t="shared" si="321"/>
        <v/>
      </c>
      <c r="CB142" s="20" t="str">
        <f t="shared" si="321"/>
        <v/>
      </c>
      <c r="CC142" s="20" t="str">
        <f t="shared" si="321"/>
        <v/>
      </c>
      <c r="CD142" s="20" t="str">
        <f t="shared" si="322"/>
        <v/>
      </c>
      <c r="CE142" s="20" t="str">
        <f t="shared" si="322"/>
        <v/>
      </c>
      <c r="CF142" s="20" t="str">
        <f t="shared" si="322"/>
        <v/>
      </c>
      <c r="CG142" s="20" t="str">
        <f t="shared" si="322"/>
        <v/>
      </c>
      <c r="CH142" s="20" t="str">
        <f t="shared" si="322"/>
        <v/>
      </c>
      <c r="CI142" s="20" t="str">
        <f t="shared" si="322"/>
        <v/>
      </c>
      <c r="CJ142" s="20" t="str">
        <f t="shared" si="322"/>
        <v/>
      </c>
      <c r="CK142" s="20" t="str">
        <f t="shared" si="322"/>
        <v/>
      </c>
      <c r="CL142" s="20" t="str">
        <f t="shared" si="322"/>
        <v/>
      </c>
      <c r="CM142" s="20" t="str">
        <f t="shared" si="322"/>
        <v/>
      </c>
      <c r="CN142" s="20" t="str">
        <f t="shared" si="323"/>
        <v/>
      </c>
      <c r="CO142" s="20" t="str">
        <f t="shared" si="323"/>
        <v/>
      </c>
      <c r="CP142" s="20" t="str">
        <f t="shared" si="323"/>
        <v/>
      </c>
      <c r="CQ142" s="20" t="str">
        <f t="shared" si="323"/>
        <v/>
      </c>
      <c r="CR142" s="20" t="str">
        <f t="shared" si="323"/>
        <v/>
      </c>
      <c r="CS142" s="20" t="str">
        <f t="shared" si="323"/>
        <v/>
      </c>
      <c r="CT142" s="20" t="str">
        <f t="shared" si="323"/>
        <v/>
      </c>
      <c r="CU142" s="20" t="str">
        <f t="shared" si="323"/>
        <v/>
      </c>
      <c r="CV142" s="20" t="str">
        <f t="shared" si="323"/>
        <v/>
      </c>
      <c r="CW142" s="20" t="str">
        <f t="shared" si="323"/>
        <v/>
      </c>
      <c r="CX142" s="20" t="str">
        <f t="shared" si="324"/>
        <v/>
      </c>
      <c r="CY142" s="20" t="str">
        <f t="shared" si="324"/>
        <v/>
      </c>
      <c r="CZ142" s="20" t="str">
        <f t="shared" si="324"/>
        <v/>
      </c>
      <c r="DA142" s="20" t="str">
        <f t="shared" si="324"/>
        <v/>
      </c>
      <c r="DB142" s="20" t="str">
        <f t="shared" si="324"/>
        <v/>
      </c>
      <c r="DC142" s="20" t="str">
        <f t="shared" si="324"/>
        <v/>
      </c>
      <c r="DD142" s="20" t="str">
        <f t="shared" si="324"/>
        <v/>
      </c>
      <c r="DE142" s="20" t="str">
        <f t="shared" si="324"/>
        <v/>
      </c>
      <c r="DF142" s="20" t="str">
        <f t="shared" si="324"/>
        <v/>
      </c>
      <c r="DG142" s="20" t="str">
        <f t="shared" si="324"/>
        <v/>
      </c>
      <c r="DH142" s="20" t="str">
        <f t="shared" si="325"/>
        <v/>
      </c>
      <c r="DI142" s="20" t="str">
        <f t="shared" si="325"/>
        <v/>
      </c>
      <c r="DJ142" s="20" t="str">
        <f t="shared" si="325"/>
        <v/>
      </c>
      <c r="DK142" s="20" t="str">
        <f t="shared" si="325"/>
        <v/>
      </c>
      <c r="DL142" s="20" t="str">
        <f t="shared" si="325"/>
        <v/>
      </c>
      <c r="DM142" s="20" t="str">
        <f t="shared" si="325"/>
        <v/>
      </c>
      <c r="DN142" s="20" t="str">
        <f t="shared" si="325"/>
        <v/>
      </c>
      <c r="DO142" s="20" t="str">
        <f t="shared" si="325"/>
        <v/>
      </c>
      <c r="DP142" s="20" t="str">
        <f t="shared" si="325"/>
        <v/>
      </c>
      <c r="DQ142" s="20" t="str">
        <f t="shared" si="325"/>
        <v/>
      </c>
      <c r="DR142" s="20" t="str">
        <f t="shared" si="326"/>
        <v/>
      </c>
      <c r="DS142" s="20" t="str">
        <f t="shared" si="326"/>
        <v/>
      </c>
      <c r="DT142" s="20" t="str">
        <f t="shared" si="326"/>
        <v/>
      </c>
      <c r="DU142" s="20" t="str">
        <f t="shared" si="326"/>
        <v/>
      </c>
      <c r="DV142" s="20" t="str">
        <f t="shared" si="326"/>
        <v/>
      </c>
      <c r="DW142" s="20" t="str">
        <f t="shared" si="326"/>
        <v/>
      </c>
      <c r="DX142" s="20" t="str">
        <f t="shared" si="326"/>
        <v/>
      </c>
      <c r="DY142" s="20" t="str">
        <f t="shared" si="326"/>
        <v/>
      </c>
      <c r="DZ142" s="20" t="str">
        <f t="shared" si="326"/>
        <v/>
      </c>
      <c r="EA142" s="20" t="str">
        <f t="shared" si="326"/>
        <v/>
      </c>
      <c r="EB142" s="20" t="str">
        <f t="shared" si="327"/>
        <v/>
      </c>
      <c r="EC142" s="20" t="str">
        <f t="shared" si="327"/>
        <v/>
      </c>
      <c r="ED142" s="20" t="str">
        <f t="shared" si="327"/>
        <v/>
      </c>
      <c r="EE142" s="20" t="str">
        <f t="shared" si="327"/>
        <v/>
      </c>
      <c r="EF142" s="20" t="str">
        <f t="shared" si="327"/>
        <v/>
      </c>
      <c r="EG142" s="20" t="str">
        <f t="shared" si="327"/>
        <v/>
      </c>
      <c r="EH142" s="20" t="str">
        <f t="shared" si="327"/>
        <v/>
      </c>
      <c r="EI142" s="20" t="str">
        <f t="shared" si="327"/>
        <v/>
      </c>
      <c r="EJ142" s="20" t="str">
        <f t="shared" si="327"/>
        <v/>
      </c>
      <c r="EK142" s="20" t="str">
        <f t="shared" si="327"/>
        <v/>
      </c>
      <c r="EL142" s="20" t="str">
        <f t="shared" si="328"/>
        <v/>
      </c>
      <c r="EM142" s="20" t="str">
        <f t="shared" si="328"/>
        <v/>
      </c>
      <c r="EN142" s="20" t="str">
        <f t="shared" si="328"/>
        <v/>
      </c>
      <c r="EO142" s="20" t="str">
        <f t="shared" si="328"/>
        <v/>
      </c>
      <c r="EP142" s="20" t="str">
        <f t="shared" si="328"/>
        <v/>
      </c>
      <c r="EQ142" s="20" t="str">
        <f t="shared" si="328"/>
        <v/>
      </c>
      <c r="ER142" s="20" t="str">
        <f t="shared" si="328"/>
        <v/>
      </c>
      <c r="ES142" s="20" t="str">
        <f t="shared" si="328"/>
        <v/>
      </c>
      <c r="ET142" s="20" t="str">
        <f t="shared" si="328"/>
        <v/>
      </c>
      <c r="EU142" s="20" t="str">
        <f t="shared" si="328"/>
        <v/>
      </c>
      <c r="EV142" s="20" t="str">
        <f t="shared" si="329"/>
        <v/>
      </c>
      <c r="EW142" s="20" t="str">
        <f t="shared" si="329"/>
        <v/>
      </c>
      <c r="EX142" s="20" t="str">
        <f t="shared" si="329"/>
        <v/>
      </c>
      <c r="EY142" s="20" t="str">
        <f t="shared" si="329"/>
        <v/>
      </c>
      <c r="EZ142" s="20" t="str">
        <f t="shared" si="329"/>
        <v/>
      </c>
      <c r="FA142" s="20" t="str">
        <f t="shared" si="329"/>
        <v/>
      </c>
      <c r="FB142" s="20" t="str">
        <f t="shared" si="329"/>
        <v/>
      </c>
      <c r="FC142" s="20" t="str">
        <f t="shared" si="329"/>
        <v/>
      </c>
      <c r="FD142" s="20" t="str">
        <f t="shared" si="329"/>
        <v/>
      </c>
      <c r="FE142" s="20" t="str">
        <f t="shared" si="329"/>
        <v/>
      </c>
      <c r="FF142" s="20" t="str">
        <f t="shared" si="330"/>
        <v/>
      </c>
      <c r="FG142" s="20" t="str">
        <f t="shared" si="330"/>
        <v/>
      </c>
      <c r="FH142" s="20" t="str">
        <f t="shared" si="330"/>
        <v/>
      </c>
      <c r="FI142" s="20" t="str">
        <f t="shared" si="330"/>
        <v/>
      </c>
      <c r="FJ142" s="20" t="str">
        <f t="shared" si="330"/>
        <v/>
      </c>
      <c r="FK142" s="20" t="str">
        <f t="shared" si="330"/>
        <v/>
      </c>
      <c r="FL142" s="20" t="str">
        <f t="shared" si="330"/>
        <v/>
      </c>
      <c r="FM142" s="20" t="str">
        <f t="shared" si="330"/>
        <v/>
      </c>
      <c r="FN142" s="20" t="str">
        <f t="shared" si="330"/>
        <v/>
      </c>
      <c r="FO142" s="20" t="str">
        <f t="shared" si="330"/>
        <v/>
      </c>
      <c r="FP142" s="20" t="str">
        <f t="shared" si="331"/>
        <v/>
      </c>
      <c r="FQ142" s="20" t="str">
        <f t="shared" si="331"/>
        <v/>
      </c>
      <c r="FR142" s="20" t="str">
        <f t="shared" si="331"/>
        <v/>
      </c>
      <c r="FS142" s="20" t="str">
        <f t="shared" si="331"/>
        <v/>
      </c>
      <c r="FT142" s="20" t="str">
        <f t="shared" si="331"/>
        <v/>
      </c>
      <c r="FU142" s="20" t="str">
        <f t="shared" si="331"/>
        <v/>
      </c>
      <c r="FV142" s="20" t="str">
        <f t="shared" si="331"/>
        <v/>
      </c>
      <c r="FW142" s="20" t="str">
        <f t="shared" si="331"/>
        <v/>
      </c>
      <c r="FX142" s="20" t="str">
        <f t="shared" si="331"/>
        <v/>
      </c>
      <c r="FY142" s="20" t="str">
        <f t="shared" si="331"/>
        <v/>
      </c>
      <c r="FZ142" s="20" t="str">
        <f t="shared" si="332"/>
        <v/>
      </c>
      <c r="GA142" s="20" t="str">
        <f t="shared" si="332"/>
        <v/>
      </c>
      <c r="GB142" s="20" t="str">
        <f t="shared" si="332"/>
        <v/>
      </c>
      <c r="GC142" s="20" t="str">
        <f t="shared" si="332"/>
        <v/>
      </c>
      <c r="GD142" s="20" t="str">
        <f t="shared" si="332"/>
        <v/>
      </c>
      <c r="GE142" s="20" t="str">
        <f t="shared" si="332"/>
        <v/>
      </c>
      <c r="GF142" s="20" t="str">
        <f t="shared" si="332"/>
        <v/>
      </c>
      <c r="GG142" s="20" t="str">
        <f t="shared" si="332"/>
        <v/>
      </c>
      <c r="GH142" s="20" t="str">
        <f t="shared" si="332"/>
        <v/>
      </c>
      <c r="GI142" s="20" t="str">
        <f t="shared" si="332"/>
        <v/>
      </c>
      <c r="GJ142" s="20" t="str">
        <f t="shared" si="333"/>
        <v/>
      </c>
      <c r="GK142" s="20" t="str">
        <f t="shared" si="333"/>
        <v/>
      </c>
      <c r="GL142" s="20" t="str">
        <f t="shared" si="333"/>
        <v/>
      </c>
      <c r="GM142" s="20" t="str">
        <f t="shared" si="333"/>
        <v/>
      </c>
      <c r="GN142" s="20" t="str">
        <f t="shared" si="333"/>
        <v/>
      </c>
      <c r="GO142" s="20" t="str">
        <f t="shared" si="333"/>
        <v/>
      </c>
      <c r="GP142" s="20" t="str">
        <f t="shared" si="333"/>
        <v/>
      </c>
      <c r="GQ142" s="20" t="str">
        <f t="shared" si="333"/>
        <v/>
      </c>
      <c r="GR142" s="20" t="str">
        <f t="shared" si="333"/>
        <v/>
      </c>
      <c r="GS142" s="20" t="str">
        <f t="shared" si="333"/>
        <v/>
      </c>
      <c r="GT142" s="20" t="str">
        <f t="shared" si="334"/>
        <v/>
      </c>
      <c r="GU142" s="20" t="str">
        <f t="shared" si="334"/>
        <v/>
      </c>
      <c r="GV142" s="20" t="str">
        <f t="shared" si="334"/>
        <v/>
      </c>
      <c r="GW142" s="20" t="str">
        <f t="shared" si="334"/>
        <v/>
      </c>
      <c r="GX142" s="20" t="str">
        <f t="shared" si="334"/>
        <v/>
      </c>
      <c r="GY142" s="20" t="str">
        <f t="shared" si="334"/>
        <v/>
      </c>
      <c r="GZ142" s="20" t="str">
        <f t="shared" si="334"/>
        <v/>
      </c>
      <c r="HA142" s="20" t="str">
        <f t="shared" si="334"/>
        <v/>
      </c>
      <c r="HB142" s="20" t="str">
        <f t="shared" si="334"/>
        <v/>
      </c>
      <c r="HC142" s="20" t="str">
        <f t="shared" si="334"/>
        <v/>
      </c>
      <c r="HD142" s="20" t="str">
        <f t="shared" si="335"/>
        <v/>
      </c>
      <c r="HE142" s="20" t="str">
        <f t="shared" si="335"/>
        <v/>
      </c>
      <c r="HF142" s="20" t="str">
        <f t="shared" si="335"/>
        <v/>
      </c>
      <c r="HG142" s="20" t="str">
        <f t="shared" si="335"/>
        <v/>
      </c>
      <c r="HH142" s="20" t="str">
        <f t="shared" si="335"/>
        <v/>
      </c>
      <c r="HI142" s="20" t="str">
        <f t="shared" si="335"/>
        <v/>
      </c>
      <c r="HJ142" s="20" t="str">
        <f t="shared" si="335"/>
        <v/>
      </c>
      <c r="HK142" s="20" t="str">
        <f t="shared" si="335"/>
        <v/>
      </c>
      <c r="HL142" s="20" t="str">
        <f t="shared" si="335"/>
        <v/>
      </c>
      <c r="HM142" s="20" t="str">
        <f t="shared" si="335"/>
        <v/>
      </c>
      <c r="HN142" s="20" t="str">
        <f t="shared" si="336"/>
        <v/>
      </c>
      <c r="HO142" s="20" t="str">
        <f t="shared" si="336"/>
        <v/>
      </c>
      <c r="HP142" s="20" t="str">
        <f t="shared" si="336"/>
        <v/>
      </c>
      <c r="HQ142" s="20" t="str">
        <f t="shared" si="336"/>
        <v/>
      </c>
      <c r="HR142" s="20" t="str">
        <f t="shared" si="336"/>
        <v/>
      </c>
      <c r="HS142" s="20" t="str">
        <f t="shared" si="336"/>
        <v/>
      </c>
      <c r="HT142" s="20" t="str">
        <f t="shared" si="336"/>
        <v/>
      </c>
      <c r="HU142" s="20" t="str">
        <f t="shared" si="336"/>
        <v/>
      </c>
      <c r="HV142" s="20" t="str">
        <f t="shared" si="336"/>
        <v/>
      </c>
      <c r="HW142" s="20" t="str">
        <f t="shared" si="336"/>
        <v/>
      </c>
      <c r="HX142" s="20" t="str">
        <f t="shared" si="337"/>
        <v/>
      </c>
      <c r="HY142" s="20" t="str">
        <f t="shared" si="337"/>
        <v/>
      </c>
      <c r="HZ142" s="20" t="str">
        <f t="shared" si="337"/>
        <v/>
      </c>
      <c r="IA142" s="20" t="str">
        <f t="shared" si="337"/>
        <v/>
      </c>
      <c r="IB142" s="20" t="str">
        <f t="shared" si="337"/>
        <v/>
      </c>
      <c r="IC142" s="20" t="str">
        <f t="shared" si="337"/>
        <v/>
      </c>
      <c r="ID142" s="20" t="str">
        <f t="shared" si="337"/>
        <v/>
      </c>
      <c r="IE142" s="20" t="str">
        <f t="shared" si="337"/>
        <v/>
      </c>
      <c r="IF142" s="20" t="str">
        <f t="shared" si="337"/>
        <v/>
      </c>
      <c r="IG142" s="20" t="str">
        <f t="shared" si="337"/>
        <v/>
      </c>
      <c r="IH142" s="20" t="str">
        <f t="shared" si="338"/>
        <v/>
      </c>
      <c r="II142" s="20" t="str">
        <f t="shared" si="338"/>
        <v/>
      </c>
      <c r="IJ142" s="20" t="str">
        <f t="shared" si="338"/>
        <v/>
      </c>
      <c r="IK142" s="20" t="str">
        <f t="shared" si="338"/>
        <v/>
      </c>
      <c r="IL142" s="20" t="str">
        <f t="shared" si="338"/>
        <v/>
      </c>
      <c r="IM142" s="20" t="str">
        <f t="shared" si="338"/>
        <v/>
      </c>
      <c r="IN142" s="20" t="str">
        <f t="shared" si="338"/>
        <v/>
      </c>
      <c r="IO142" s="20" t="str">
        <f t="shared" si="338"/>
        <v/>
      </c>
      <c r="IP142" s="20" t="str">
        <f t="shared" si="338"/>
        <v/>
      </c>
      <c r="IQ142" s="20" t="str">
        <f t="shared" si="338"/>
        <v/>
      </c>
      <c r="IR142" s="20" t="str">
        <f t="shared" si="338"/>
        <v/>
      </c>
      <c r="IS142" s="20" t="str">
        <f t="shared" si="338"/>
        <v/>
      </c>
      <c r="IT142" s="20" t="str">
        <f t="shared" si="338"/>
        <v/>
      </c>
      <c r="IU142" s="20" t="str">
        <f t="shared" si="338"/>
        <v/>
      </c>
      <c r="IV142" s="20" t="str">
        <f t="shared" si="338"/>
        <v/>
      </c>
    </row>
    <row r="143" spans="1:256" s="20" customFormat="1" x14ac:dyDescent="0.2">
      <c r="A143" s="19">
        <f t="shared" si="339"/>
        <v>131</v>
      </c>
      <c r="B143" s="20" t="str">
        <f t="shared" ref="B143:K152" si="340">IF(B$10&gt;T,"",IF($A143&gt;B$11,"",A142*d))</f>
        <v/>
      </c>
      <c r="C143" s="20" t="str">
        <f t="shared" si="340"/>
        <v/>
      </c>
      <c r="D143" s="20" t="str">
        <f t="shared" si="340"/>
        <v/>
      </c>
      <c r="E143" s="20" t="str">
        <f t="shared" si="340"/>
        <v/>
      </c>
      <c r="F143" s="20" t="str">
        <f t="shared" si="340"/>
        <v/>
      </c>
      <c r="G143" s="20" t="str">
        <f t="shared" si="340"/>
        <v/>
      </c>
      <c r="H143" s="20" t="str">
        <f t="shared" si="340"/>
        <v/>
      </c>
      <c r="I143" s="20" t="str">
        <f t="shared" si="340"/>
        <v/>
      </c>
      <c r="J143" s="20" t="str">
        <f t="shared" si="340"/>
        <v/>
      </c>
      <c r="K143" s="20" t="str">
        <f t="shared" si="340"/>
        <v/>
      </c>
      <c r="L143" s="20" t="str">
        <f t="shared" ref="L143:U152" si="341">IF(L$10&gt;T,"",IF($A143&gt;L$11,"",K142*d))</f>
        <v/>
      </c>
      <c r="M143" s="20" t="str">
        <f t="shared" si="341"/>
        <v/>
      </c>
      <c r="N143" s="20" t="str">
        <f t="shared" si="341"/>
        <v/>
      </c>
      <c r="O143" s="20" t="str">
        <f t="shared" si="341"/>
        <v/>
      </c>
      <c r="P143" s="20" t="str">
        <f t="shared" si="341"/>
        <v/>
      </c>
      <c r="Q143" s="20" t="str">
        <f t="shared" si="341"/>
        <v/>
      </c>
      <c r="R143" s="20" t="str">
        <f t="shared" si="341"/>
        <v/>
      </c>
      <c r="S143" s="20" t="str">
        <f t="shared" si="341"/>
        <v/>
      </c>
      <c r="T143" s="20" t="str">
        <f t="shared" si="341"/>
        <v/>
      </c>
      <c r="U143" s="20" t="str">
        <f t="shared" si="341"/>
        <v/>
      </c>
      <c r="V143" s="20" t="str">
        <f t="shared" ref="V143:AE152" si="342">IF(V$10&gt;T,"",IF($A143&gt;V$11,"",U142*d))</f>
        <v/>
      </c>
      <c r="W143" s="20" t="str">
        <f t="shared" si="342"/>
        <v/>
      </c>
      <c r="X143" s="20" t="str">
        <f t="shared" si="342"/>
        <v/>
      </c>
      <c r="Y143" s="20" t="str">
        <f t="shared" si="342"/>
        <v/>
      </c>
      <c r="Z143" s="20" t="str">
        <f t="shared" si="342"/>
        <v/>
      </c>
      <c r="AA143" s="20" t="str">
        <f t="shared" si="342"/>
        <v/>
      </c>
      <c r="AB143" s="20" t="str">
        <f t="shared" si="342"/>
        <v/>
      </c>
      <c r="AC143" s="20" t="str">
        <f t="shared" si="342"/>
        <v/>
      </c>
      <c r="AD143" s="20" t="str">
        <f t="shared" si="342"/>
        <v/>
      </c>
      <c r="AE143" s="20" t="str">
        <f t="shared" si="342"/>
        <v/>
      </c>
      <c r="AF143" s="20" t="str">
        <f t="shared" ref="AF143:AO152" si="343">IF(AF$10&gt;T,"",IF($A143&gt;AF$11,"",AE142*d))</f>
        <v/>
      </c>
      <c r="AG143" s="20" t="str">
        <f t="shared" si="343"/>
        <v/>
      </c>
      <c r="AH143" s="20" t="str">
        <f t="shared" si="343"/>
        <v/>
      </c>
      <c r="AI143" s="20" t="str">
        <f t="shared" si="343"/>
        <v/>
      </c>
      <c r="AJ143" s="20" t="str">
        <f t="shared" si="343"/>
        <v/>
      </c>
      <c r="AK143" s="20" t="str">
        <f t="shared" si="343"/>
        <v/>
      </c>
      <c r="AL143" s="20" t="str">
        <f t="shared" si="343"/>
        <v/>
      </c>
      <c r="AM143" s="20" t="str">
        <f t="shared" si="343"/>
        <v/>
      </c>
      <c r="AN143" s="20" t="str">
        <f t="shared" si="343"/>
        <v/>
      </c>
      <c r="AO143" s="20" t="str">
        <f t="shared" si="343"/>
        <v/>
      </c>
      <c r="AP143" s="20" t="str">
        <f t="shared" ref="AP143:AY152" si="344">IF(AP$10&gt;T,"",IF($A143&gt;AP$11,"",AO142*d))</f>
        <v/>
      </c>
      <c r="AQ143" s="20" t="str">
        <f t="shared" si="344"/>
        <v/>
      </c>
      <c r="AR143" s="20" t="str">
        <f t="shared" si="344"/>
        <v/>
      </c>
      <c r="AS143" s="20" t="str">
        <f t="shared" si="344"/>
        <v/>
      </c>
      <c r="AT143" s="20" t="str">
        <f t="shared" si="344"/>
        <v/>
      </c>
      <c r="AU143" s="20" t="str">
        <f t="shared" si="344"/>
        <v/>
      </c>
      <c r="AV143" s="20" t="str">
        <f t="shared" si="344"/>
        <v/>
      </c>
      <c r="AW143" s="20" t="str">
        <f t="shared" si="344"/>
        <v/>
      </c>
      <c r="AX143" s="20" t="str">
        <f t="shared" si="344"/>
        <v/>
      </c>
      <c r="AY143" s="20" t="str">
        <f t="shared" si="344"/>
        <v/>
      </c>
      <c r="AZ143" s="20" t="str">
        <f t="shared" ref="AZ143:BI152" si="345">IF(AZ$10&gt;T,"",IF($A143&gt;AZ$11,"",AY142*d))</f>
        <v/>
      </c>
      <c r="BA143" s="20" t="str">
        <f t="shared" si="345"/>
        <v/>
      </c>
      <c r="BB143" s="20" t="str">
        <f t="shared" si="345"/>
        <v/>
      </c>
      <c r="BC143" s="20" t="str">
        <f t="shared" si="345"/>
        <v/>
      </c>
      <c r="BD143" s="20" t="str">
        <f t="shared" si="345"/>
        <v/>
      </c>
      <c r="BE143" s="20" t="str">
        <f t="shared" si="345"/>
        <v/>
      </c>
      <c r="BF143" s="20" t="str">
        <f t="shared" si="345"/>
        <v/>
      </c>
      <c r="BG143" s="20" t="str">
        <f t="shared" si="345"/>
        <v/>
      </c>
      <c r="BH143" s="20" t="str">
        <f t="shared" si="345"/>
        <v/>
      </c>
      <c r="BI143" s="20" t="str">
        <f t="shared" si="345"/>
        <v/>
      </c>
      <c r="BJ143" s="20" t="str">
        <f t="shared" ref="BJ143:BS152" si="346">IF(BJ$10&gt;T,"",IF($A143&gt;BJ$11,"",BI142*d))</f>
        <v/>
      </c>
      <c r="BK143" s="20" t="str">
        <f t="shared" si="346"/>
        <v/>
      </c>
      <c r="BL143" s="20" t="str">
        <f t="shared" si="346"/>
        <v/>
      </c>
      <c r="BM143" s="20" t="str">
        <f t="shared" si="346"/>
        <v/>
      </c>
      <c r="BN143" s="20" t="str">
        <f t="shared" si="346"/>
        <v/>
      </c>
      <c r="BO143" s="20" t="str">
        <f t="shared" si="346"/>
        <v/>
      </c>
      <c r="BP143" s="20" t="str">
        <f t="shared" si="346"/>
        <v/>
      </c>
      <c r="BQ143" s="20" t="str">
        <f t="shared" si="346"/>
        <v/>
      </c>
      <c r="BR143" s="20" t="str">
        <f t="shared" si="346"/>
        <v/>
      </c>
      <c r="BS143" s="20" t="str">
        <f t="shared" si="346"/>
        <v/>
      </c>
      <c r="BT143" s="20" t="str">
        <f t="shared" ref="BT143:CC152" si="347">IF(BT$10&gt;T,"",IF($A143&gt;BT$11,"",BS142*d))</f>
        <v/>
      </c>
      <c r="BU143" s="20" t="str">
        <f t="shared" si="347"/>
        <v/>
      </c>
      <c r="BV143" s="20" t="str">
        <f t="shared" si="347"/>
        <v/>
      </c>
      <c r="BW143" s="20" t="str">
        <f t="shared" si="347"/>
        <v/>
      </c>
      <c r="BX143" s="20" t="str">
        <f t="shared" si="347"/>
        <v/>
      </c>
      <c r="BY143" s="20" t="str">
        <f t="shared" si="347"/>
        <v/>
      </c>
      <c r="BZ143" s="20" t="str">
        <f t="shared" si="347"/>
        <v/>
      </c>
      <c r="CA143" s="20" t="str">
        <f t="shared" si="347"/>
        <v/>
      </c>
      <c r="CB143" s="20" t="str">
        <f t="shared" si="347"/>
        <v/>
      </c>
      <c r="CC143" s="20" t="str">
        <f t="shared" si="347"/>
        <v/>
      </c>
      <c r="CD143" s="20" t="str">
        <f t="shared" ref="CD143:CM152" si="348">IF(CD$10&gt;T,"",IF($A143&gt;CD$11,"",CC142*d))</f>
        <v/>
      </c>
      <c r="CE143" s="20" t="str">
        <f t="shared" si="348"/>
        <v/>
      </c>
      <c r="CF143" s="20" t="str">
        <f t="shared" si="348"/>
        <v/>
      </c>
      <c r="CG143" s="20" t="str">
        <f t="shared" si="348"/>
        <v/>
      </c>
      <c r="CH143" s="20" t="str">
        <f t="shared" si="348"/>
        <v/>
      </c>
      <c r="CI143" s="20" t="str">
        <f t="shared" si="348"/>
        <v/>
      </c>
      <c r="CJ143" s="20" t="str">
        <f t="shared" si="348"/>
        <v/>
      </c>
      <c r="CK143" s="20" t="str">
        <f t="shared" si="348"/>
        <v/>
      </c>
      <c r="CL143" s="20" t="str">
        <f t="shared" si="348"/>
        <v/>
      </c>
      <c r="CM143" s="20" t="str">
        <f t="shared" si="348"/>
        <v/>
      </c>
      <c r="CN143" s="20" t="str">
        <f t="shared" ref="CN143:CW152" si="349">IF(CN$10&gt;T,"",IF($A143&gt;CN$11,"",CM142*d))</f>
        <v/>
      </c>
      <c r="CO143" s="20" t="str">
        <f t="shared" si="349"/>
        <v/>
      </c>
      <c r="CP143" s="20" t="str">
        <f t="shared" si="349"/>
        <v/>
      </c>
      <c r="CQ143" s="20" t="str">
        <f t="shared" si="349"/>
        <v/>
      </c>
      <c r="CR143" s="20" t="str">
        <f t="shared" si="349"/>
        <v/>
      </c>
      <c r="CS143" s="20" t="str">
        <f t="shared" si="349"/>
        <v/>
      </c>
      <c r="CT143" s="20" t="str">
        <f t="shared" si="349"/>
        <v/>
      </c>
      <c r="CU143" s="20" t="str">
        <f t="shared" si="349"/>
        <v/>
      </c>
      <c r="CV143" s="20" t="str">
        <f t="shared" si="349"/>
        <v/>
      </c>
      <c r="CW143" s="20" t="str">
        <f t="shared" si="349"/>
        <v/>
      </c>
      <c r="CX143" s="20" t="str">
        <f t="shared" ref="CX143:DG152" si="350">IF(CX$10&gt;T,"",IF($A143&gt;CX$11,"",CW142*d))</f>
        <v/>
      </c>
      <c r="CY143" s="20" t="str">
        <f t="shared" si="350"/>
        <v/>
      </c>
      <c r="CZ143" s="20" t="str">
        <f t="shared" si="350"/>
        <v/>
      </c>
      <c r="DA143" s="20" t="str">
        <f t="shared" si="350"/>
        <v/>
      </c>
      <c r="DB143" s="20" t="str">
        <f t="shared" si="350"/>
        <v/>
      </c>
      <c r="DC143" s="20" t="str">
        <f t="shared" si="350"/>
        <v/>
      </c>
      <c r="DD143" s="20" t="str">
        <f t="shared" si="350"/>
        <v/>
      </c>
      <c r="DE143" s="20" t="str">
        <f t="shared" si="350"/>
        <v/>
      </c>
      <c r="DF143" s="20" t="str">
        <f t="shared" si="350"/>
        <v/>
      </c>
      <c r="DG143" s="20" t="str">
        <f t="shared" si="350"/>
        <v/>
      </c>
      <c r="DH143" s="20" t="str">
        <f t="shared" ref="DH143:DQ152" si="351">IF(DH$10&gt;T,"",IF($A143&gt;DH$11,"",DG142*d))</f>
        <v/>
      </c>
      <c r="DI143" s="20" t="str">
        <f t="shared" si="351"/>
        <v/>
      </c>
      <c r="DJ143" s="20" t="str">
        <f t="shared" si="351"/>
        <v/>
      </c>
      <c r="DK143" s="20" t="str">
        <f t="shared" si="351"/>
        <v/>
      </c>
      <c r="DL143" s="20" t="str">
        <f t="shared" si="351"/>
        <v/>
      </c>
      <c r="DM143" s="20" t="str">
        <f t="shared" si="351"/>
        <v/>
      </c>
      <c r="DN143" s="20" t="str">
        <f t="shared" si="351"/>
        <v/>
      </c>
      <c r="DO143" s="20" t="str">
        <f t="shared" si="351"/>
        <v/>
      </c>
      <c r="DP143" s="20" t="str">
        <f t="shared" si="351"/>
        <v/>
      </c>
      <c r="DQ143" s="20" t="str">
        <f t="shared" si="351"/>
        <v/>
      </c>
      <c r="DR143" s="20" t="str">
        <f t="shared" ref="DR143:EA152" si="352">IF(DR$10&gt;T,"",IF($A143&gt;DR$11,"",DQ142*d))</f>
        <v/>
      </c>
      <c r="DS143" s="20" t="str">
        <f t="shared" si="352"/>
        <v/>
      </c>
      <c r="DT143" s="20" t="str">
        <f t="shared" si="352"/>
        <v/>
      </c>
      <c r="DU143" s="20" t="str">
        <f t="shared" si="352"/>
        <v/>
      </c>
      <c r="DV143" s="20" t="str">
        <f t="shared" si="352"/>
        <v/>
      </c>
      <c r="DW143" s="20" t="str">
        <f t="shared" si="352"/>
        <v/>
      </c>
      <c r="DX143" s="20" t="str">
        <f t="shared" si="352"/>
        <v/>
      </c>
      <c r="DY143" s="20" t="str">
        <f t="shared" si="352"/>
        <v/>
      </c>
      <c r="DZ143" s="20" t="str">
        <f t="shared" si="352"/>
        <v/>
      </c>
      <c r="EA143" s="20" t="str">
        <f t="shared" si="352"/>
        <v/>
      </c>
      <c r="EB143" s="20" t="str">
        <f t="shared" ref="EB143:EK152" si="353">IF(EB$10&gt;T,"",IF($A143&gt;EB$11,"",EA142*d))</f>
        <v/>
      </c>
      <c r="EC143" s="20" t="str">
        <f t="shared" si="353"/>
        <v/>
      </c>
      <c r="ED143" s="20" t="str">
        <f t="shared" si="353"/>
        <v/>
      </c>
      <c r="EE143" s="20" t="str">
        <f t="shared" si="353"/>
        <v/>
      </c>
      <c r="EF143" s="20" t="str">
        <f t="shared" si="353"/>
        <v/>
      </c>
      <c r="EG143" s="20" t="str">
        <f t="shared" si="353"/>
        <v/>
      </c>
      <c r="EH143" s="20" t="str">
        <f t="shared" si="353"/>
        <v/>
      </c>
      <c r="EI143" s="20" t="str">
        <f t="shared" si="353"/>
        <v/>
      </c>
      <c r="EJ143" s="20" t="str">
        <f t="shared" si="353"/>
        <v/>
      </c>
      <c r="EK143" s="20" t="str">
        <f t="shared" si="353"/>
        <v/>
      </c>
      <c r="EL143" s="20" t="str">
        <f t="shared" ref="EL143:EU152" si="354">IF(EL$10&gt;T,"",IF($A143&gt;EL$11,"",EK142*d))</f>
        <v/>
      </c>
      <c r="EM143" s="20" t="str">
        <f t="shared" si="354"/>
        <v/>
      </c>
      <c r="EN143" s="20" t="str">
        <f t="shared" si="354"/>
        <v/>
      </c>
      <c r="EO143" s="20" t="str">
        <f t="shared" si="354"/>
        <v/>
      </c>
      <c r="EP143" s="20" t="str">
        <f t="shared" si="354"/>
        <v/>
      </c>
      <c r="EQ143" s="20" t="str">
        <f t="shared" si="354"/>
        <v/>
      </c>
      <c r="ER143" s="20" t="str">
        <f t="shared" si="354"/>
        <v/>
      </c>
      <c r="ES143" s="20" t="str">
        <f t="shared" si="354"/>
        <v/>
      </c>
      <c r="ET143" s="20" t="str">
        <f t="shared" si="354"/>
        <v/>
      </c>
      <c r="EU143" s="20" t="str">
        <f t="shared" si="354"/>
        <v/>
      </c>
      <c r="EV143" s="20" t="str">
        <f t="shared" ref="EV143:FE152" si="355">IF(EV$10&gt;T,"",IF($A143&gt;EV$11,"",EU142*d))</f>
        <v/>
      </c>
      <c r="EW143" s="20" t="str">
        <f t="shared" si="355"/>
        <v/>
      </c>
      <c r="EX143" s="20" t="str">
        <f t="shared" si="355"/>
        <v/>
      </c>
      <c r="EY143" s="20" t="str">
        <f t="shared" si="355"/>
        <v/>
      </c>
      <c r="EZ143" s="20" t="str">
        <f t="shared" si="355"/>
        <v/>
      </c>
      <c r="FA143" s="20" t="str">
        <f t="shared" si="355"/>
        <v/>
      </c>
      <c r="FB143" s="20" t="str">
        <f t="shared" si="355"/>
        <v/>
      </c>
      <c r="FC143" s="20" t="str">
        <f t="shared" si="355"/>
        <v/>
      </c>
      <c r="FD143" s="20" t="str">
        <f t="shared" si="355"/>
        <v/>
      </c>
      <c r="FE143" s="20" t="str">
        <f t="shared" si="355"/>
        <v/>
      </c>
      <c r="FF143" s="20" t="str">
        <f t="shared" ref="FF143:FO152" si="356">IF(FF$10&gt;T,"",IF($A143&gt;FF$11,"",FE142*d))</f>
        <v/>
      </c>
      <c r="FG143" s="20" t="str">
        <f t="shared" si="356"/>
        <v/>
      </c>
      <c r="FH143" s="20" t="str">
        <f t="shared" si="356"/>
        <v/>
      </c>
      <c r="FI143" s="20" t="str">
        <f t="shared" si="356"/>
        <v/>
      </c>
      <c r="FJ143" s="20" t="str">
        <f t="shared" si="356"/>
        <v/>
      </c>
      <c r="FK143" s="20" t="str">
        <f t="shared" si="356"/>
        <v/>
      </c>
      <c r="FL143" s="20" t="str">
        <f t="shared" si="356"/>
        <v/>
      </c>
      <c r="FM143" s="20" t="str">
        <f t="shared" si="356"/>
        <v/>
      </c>
      <c r="FN143" s="20" t="str">
        <f t="shared" si="356"/>
        <v/>
      </c>
      <c r="FO143" s="20" t="str">
        <f t="shared" si="356"/>
        <v/>
      </c>
      <c r="FP143" s="20" t="str">
        <f t="shared" ref="FP143:FY152" si="357">IF(FP$10&gt;T,"",IF($A143&gt;FP$11,"",FO142*d))</f>
        <v/>
      </c>
      <c r="FQ143" s="20" t="str">
        <f t="shared" si="357"/>
        <v/>
      </c>
      <c r="FR143" s="20" t="str">
        <f t="shared" si="357"/>
        <v/>
      </c>
      <c r="FS143" s="20" t="str">
        <f t="shared" si="357"/>
        <v/>
      </c>
      <c r="FT143" s="20" t="str">
        <f t="shared" si="357"/>
        <v/>
      </c>
      <c r="FU143" s="20" t="str">
        <f t="shared" si="357"/>
        <v/>
      </c>
      <c r="FV143" s="20" t="str">
        <f t="shared" si="357"/>
        <v/>
      </c>
      <c r="FW143" s="20" t="str">
        <f t="shared" si="357"/>
        <v/>
      </c>
      <c r="FX143" s="20" t="str">
        <f t="shared" si="357"/>
        <v/>
      </c>
      <c r="FY143" s="20" t="str">
        <f t="shared" si="357"/>
        <v/>
      </c>
      <c r="FZ143" s="20" t="str">
        <f t="shared" ref="FZ143:GI152" si="358">IF(FZ$10&gt;T,"",IF($A143&gt;FZ$11,"",FY142*d))</f>
        <v/>
      </c>
      <c r="GA143" s="20" t="str">
        <f t="shared" si="358"/>
        <v/>
      </c>
      <c r="GB143" s="20" t="str">
        <f t="shared" si="358"/>
        <v/>
      </c>
      <c r="GC143" s="20" t="str">
        <f t="shared" si="358"/>
        <v/>
      </c>
      <c r="GD143" s="20" t="str">
        <f t="shared" si="358"/>
        <v/>
      </c>
      <c r="GE143" s="20" t="str">
        <f t="shared" si="358"/>
        <v/>
      </c>
      <c r="GF143" s="20" t="str">
        <f t="shared" si="358"/>
        <v/>
      </c>
      <c r="GG143" s="20" t="str">
        <f t="shared" si="358"/>
        <v/>
      </c>
      <c r="GH143" s="20" t="str">
        <f t="shared" si="358"/>
        <v/>
      </c>
      <c r="GI143" s="20" t="str">
        <f t="shared" si="358"/>
        <v/>
      </c>
      <c r="GJ143" s="20" t="str">
        <f t="shared" ref="GJ143:GS152" si="359">IF(GJ$10&gt;T,"",IF($A143&gt;GJ$11,"",GI142*d))</f>
        <v/>
      </c>
      <c r="GK143" s="20" t="str">
        <f t="shared" si="359"/>
        <v/>
      </c>
      <c r="GL143" s="20" t="str">
        <f t="shared" si="359"/>
        <v/>
      </c>
      <c r="GM143" s="20" t="str">
        <f t="shared" si="359"/>
        <v/>
      </c>
      <c r="GN143" s="20" t="str">
        <f t="shared" si="359"/>
        <v/>
      </c>
      <c r="GO143" s="20" t="str">
        <f t="shared" si="359"/>
        <v/>
      </c>
      <c r="GP143" s="20" t="str">
        <f t="shared" si="359"/>
        <v/>
      </c>
      <c r="GQ143" s="20" t="str">
        <f t="shared" si="359"/>
        <v/>
      </c>
      <c r="GR143" s="20" t="str">
        <f t="shared" si="359"/>
        <v/>
      </c>
      <c r="GS143" s="20" t="str">
        <f t="shared" si="359"/>
        <v/>
      </c>
      <c r="GT143" s="20" t="str">
        <f t="shared" ref="GT143:HC152" si="360">IF(GT$10&gt;T,"",IF($A143&gt;GT$11,"",GS142*d))</f>
        <v/>
      </c>
      <c r="GU143" s="20" t="str">
        <f t="shared" si="360"/>
        <v/>
      </c>
      <c r="GV143" s="20" t="str">
        <f t="shared" si="360"/>
        <v/>
      </c>
      <c r="GW143" s="20" t="str">
        <f t="shared" si="360"/>
        <v/>
      </c>
      <c r="GX143" s="20" t="str">
        <f t="shared" si="360"/>
        <v/>
      </c>
      <c r="GY143" s="20" t="str">
        <f t="shared" si="360"/>
        <v/>
      </c>
      <c r="GZ143" s="20" t="str">
        <f t="shared" si="360"/>
        <v/>
      </c>
      <c r="HA143" s="20" t="str">
        <f t="shared" si="360"/>
        <v/>
      </c>
      <c r="HB143" s="20" t="str">
        <f t="shared" si="360"/>
        <v/>
      </c>
      <c r="HC143" s="20" t="str">
        <f t="shared" si="360"/>
        <v/>
      </c>
      <c r="HD143" s="20" t="str">
        <f t="shared" ref="HD143:HM152" si="361">IF(HD$10&gt;T,"",IF($A143&gt;HD$11,"",HC142*d))</f>
        <v/>
      </c>
      <c r="HE143" s="20" t="str">
        <f t="shared" si="361"/>
        <v/>
      </c>
      <c r="HF143" s="20" t="str">
        <f t="shared" si="361"/>
        <v/>
      </c>
      <c r="HG143" s="20" t="str">
        <f t="shared" si="361"/>
        <v/>
      </c>
      <c r="HH143" s="20" t="str">
        <f t="shared" si="361"/>
        <v/>
      </c>
      <c r="HI143" s="20" t="str">
        <f t="shared" si="361"/>
        <v/>
      </c>
      <c r="HJ143" s="20" t="str">
        <f t="shared" si="361"/>
        <v/>
      </c>
      <c r="HK143" s="20" t="str">
        <f t="shared" si="361"/>
        <v/>
      </c>
      <c r="HL143" s="20" t="str">
        <f t="shared" si="361"/>
        <v/>
      </c>
      <c r="HM143" s="20" t="str">
        <f t="shared" si="361"/>
        <v/>
      </c>
      <c r="HN143" s="20" t="str">
        <f t="shared" ref="HN143:HW152" si="362">IF(HN$10&gt;T,"",IF($A143&gt;HN$11,"",HM142*d))</f>
        <v/>
      </c>
      <c r="HO143" s="20" t="str">
        <f t="shared" si="362"/>
        <v/>
      </c>
      <c r="HP143" s="20" t="str">
        <f t="shared" si="362"/>
        <v/>
      </c>
      <c r="HQ143" s="20" t="str">
        <f t="shared" si="362"/>
        <v/>
      </c>
      <c r="HR143" s="20" t="str">
        <f t="shared" si="362"/>
        <v/>
      </c>
      <c r="HS143" s="20" t="str">
        <f t="shared" si="362"/>
        <v/>
      </c>
      <c r="HT143" s="20" t="str">
        <f t="shared" si="362"/>
        <v/>
      </c>
      <c r="HU143" s="20" t="str">
        <f t="shared" si="362"/>
        <v/>
      </c>
      <c r="HV143" s="20" t="str">
        <f t="shared" si="362"/>
        <v/>
      </c>
      <c r="HW143" s="20" t="str">
        <f t="shared" si="362"/>
        <v/>
      </c>
      <c r="HX143" s="20" t="str">
        <f t="shared" ref="HX143:IG152" si="363">IF(HX$10&gt;T,"",IF($A143&gt;HX$11,"",HW142*d))</f>
        <v/>
      </c>
      <c r="HY143" s="20" t="str">
        <f t="shared" si="363"/>
        <v/>
      </c>
      <c r="HZ143" s="20" t="str">
        <f t="shared" si="363"/>
        <v/>
      </c>
      <c r="IA143" s="20" t="str">
        <f t="shared" si="363"/>
        <v/>
      </c>
      <c r="IB143" s="20" t="str">
        <f t="shared" si="363"/>
        <v/>
      </c>
      <c r="IC143" s="20" t="str">
        <f t="shared" si="363"/>
        <v/>
      </c>
      <c r="ID143" s="20" t="str">
        <f t="shared" si="363"/>
        <v/>
      </c>
      <c r="IE143" s="20" t="str">
        <f t="shared" si="363"/>
        <v/>
      </c>
      <c r="IF143" s="20" t="str">
        <f t="shared" si="363"/>
        <v/>
      </c>
      <c r="IG143" s="20" t="str">
        <f t="shared" si="363"/>
        <v/>
      </c>
      <c r="IH143" s="20" t="str">
        <f t="shared" ref="IH143:IV152" si="364">IF(IH$10&gt;T,"",IF($A143&gt;IH$11,"",IG142*d))</f>
        <v/>
      </c>
      <c r="II143" s="20" t="str">
        <f t="shared" si="364"/>
        <v/>
      </c>
      <c r="IJ143" s="20" t="str">
        <f t="shared" si="364"/>
        <v/>
      </c>
      <c r="IK143" s="20" t="str">
        <f t="shared" si="364"/>
        <v/>
      </c>
      <c r="IL143" s="20" t="str">
        <f t="shared" si="364"/>
        <v/>
      </c>
      <c r="IM143" s="20" t="str">
        <f t="shared" si="364"/>
        <v/>
      </c>
      <c r="IN143" s="20" t="str">
        <f t="shared" si="364"/>
        <v/>
      </c>
      <c r="IO143" s="20" t="str">
        <f t="shared" si="364"/>
        <v/>
      </c>
      <c r="IP143" s="20" t="str">
        <f t="shared" si="364"/>
        <v/>
      </c>
      <c r="IQ143" s="20" t="str">
        <f t="shared" si="364"/>
        <v/>
      </c>
      <c r="IR143" s="20" t="str">
        <f t="shared" si="364"/>
        <v/>
      </c>
      <c r="IS143" s="20" t="str">
        <f t="shared" si="364"/>
        <v/>
      </c>
      <c r="IT143" s="20" t="str">
        <f t="shared" si="364"/>
        <v/>
      </c>
      <c r="IU143" s="20" t="str">
        <f t="shared" si="364"/>
        <v/>
      </c>
      <c r="IV143" s="20" t="str">
        <f t="shared" si="364"/>
        <v/>
      </c>
    </row>
    <row r="144" spans="1:256" s="20" customFormat="1" x14ac:dyDescent="0.2">
      <c r="A144" s="19">
        <f t="shared" si="339"/>
        <v>132</v>
      </c>
      <c r="B144" s="20" t="str">
        <f t="shared" si="340"/>
        <v/>
      </c>
      <c r="C144" s="20" t="str">
        <f t="shared" si="340"/>
        <v/>
      </c>
      <c r="D144" s="20" t="str">
        <f t="shared" si="340"/>
        <v/>
      </c>
      <c r="E144" s="20" t="str">
        <f t="shared" si="340"/>
        <v/>
      </c>
      <c r="F144" s="20" t="str">
        <f t="shared" si="340"/>
        <v/>
      </c>
      <c r="G144" s="20" t="str">
        <f t="shared" si="340"/>
        <v/>
      </c>
      <c r="H144" s="20" t="str">
        <f t="shared" si="340"/>
        <v/>
      </c>
      <c r="I144" s="20" t="str">
        <f t="shared" si="340"/>
        <v/>
      </c>
      <c r="J144" s="20" t="str">
        <f t="shared" si="340"/>
        <v/>
      </c>
      <c r="K144" s="20" t="str">
        <f t="shared" si="340"/>
        <v/>
      </c>
      <c r="L144" s="20" t="str">
        <f t="shared" si="341"/>
        <v/>
      </c>
      <c r="M144" s="20" t="str">
        <f t="shared" si="341"/>
        <v/>
      </c>
      <c r="N144" s="20" t="str">
        <f t="shared" si="341"/>
        <v/>
      </c>
      <c r="O144" s="20" t="str">
        <f t="shared" si="341"/>
        <v/>
      </c>
      <c r="P144" s="20" t="str">
        <f t="shared" si="341"/>
        <v/>
      </c>
      <c r="Q144" s="20" t="str">
        <f t="shared" si="341"/>
        <v/>
      </c>
      <c r="R144" s="20" t="str">
        <f t="shared" si="341"/>
        <v/>
      </c>
      <c r="S144" s="20" t="str">
        <f t="shared" si="341"/>
        <v/>
      </c>
      <c r="T144" s="20" t="str">
        <f t="shared" si="341"/>
        <v/>
      </c>
      <c r="U144" s="20" t="str">
        <f t="shared" si="341"/>
        <v/>
      </c>
      <c r="V144" s="20" t="str">
        <f t="shared" si="342"/>
        <v/>
      </c>
      <c r="W144" s="20" t="str">
        <f t="shared" si="342"/>
        <v/>
      </c>
      <c r="X144" s="20" t="str">
        <f t="shared" si="342"/>
        <v/>
      </c>
      <c r="Y144" s="20" t="str">
        <f t="shared" si="342"/>
        <v/>
      </c>
      <c r="Z144" s="20" t="str">
        <f t="shared" si="342"/>
        <v/>
      </c>
      <c r="AA144" s="20" t="str">
        <f t="shared" si="342"/>
        <v/>
      </c>
      <c r="AB144" s="20" t="str">
        <f t="shared" si="342"/>
        <v/>
      </c>
      <c r="AC144" s="20" t="str">
        <f t="shared" si="342"/>
        <v/>
      </c>
      <c r="AD144" s="20" t="str">
        <f t="shared" si="342"/>
        <v/>
      </c>
      <c r="AE144" s="20" t="str">
        <f t="shared" si="342"/>
        <v/>
      </c>
      <c r="AF144" s="20" t="str">
        <f t="shared" si="343"/>
        <v/>
      </c>
      <c r="AG144" s="20" t="str">
        <f t="shared" si="343"/>
        <v/>
      </c>
      <c r="AH144" s="20" t="str">
        <f t="shared" si="343"/>
        <v/>
      </c>
      <c r="AI144" s="20" t="str">
        <f t="shared" si="343"/>
        <v/>
      </c>
      <c r="AJ144" s="20" t="str">
        <f t="shared" si="343"/>
        <v/>
      </c>
      <c r="AK144" s="20" t="str">
        <f t="shared" si="343"/>
        <v/>
      </c>
      <c r="AL144" s="20" t="str">
        <f t="shared" si="343"/>
        <v/>
      </c>
      <c r="AM144" s="20" t="str">
        <f t="shared" si="343"/>
        <v/>
      </c>
      <c r="AN144" s="20" t="str">
        <f t="shared" si="343"/>
        <v/>
      </c>
      <c r="AO144" s="20" t="str">
        <f t="shared" si="343"/>
        <v/>
      </c>
      <c r="AP144" s="20" t="str">
        <f t="shared" si="344"/>
        <v/>
      </c>
      <c r="AQ144" s="20" t="str">
        <f t="shared" si="344"/>
        <v/>
      </c>
      <c r="AR144" s="20" t="str">
        <f t="shared" si="344"/>
        <v/>
      </c>
      <c r="AS144" s="20" t="str">
        <f t="shared" si="344"/>
        <v/>
      </c>
      <c r="AT144" s="20" t="str">
        <f t="shared" si="344"/>
        <v/>
      </c>
      <c r="AU144" s="20" t="str">
        <f t="shared" si="344"/>
        <v/>
      </c>
      <c r="AV144" s="20" t="str">
        <f t="shared" si="344"/>
        <v/>
      </c>
      <c r="AW144" s="20" t="str">
        <f t="shared" si="344"/>
        <v/>
      </c>
      <c r="AX144" s="20" t="str">
        <f t="shared" si="344"/>
        <v/>
      </c>
      <c r="AY144" s="20" t="str">
        <f t="shared" si="344"/>
        <v/>
      </c>
      <c r="AZ144" s="20" t="str">
        <f t="shared" si="345"/>
        <v/>
      </c>
      <c r="BA144" s="20" t="str">
        <f t="shared" si="345"/>
        <v/>
      </c>
      <c r="BB144" s="20" t="str">
        <f t="shared" si="345"/>
        <v/>
      </c>
      <c r="BC144" s="20" t="str">
        <f t="shared" si="345"/>
        <v/>
      </c>
      <c r="BD144" s="20" t="str">
        <f t="shared" si="345"/>
        <v/>
      </c>
      <c r="BE144" s="20" t="str">
        <f t="shared" si="345"/>
        <v/>
      </c>
      <c r="BF144" s="20" t="str">
        <f t="shared" si="345"/>
        <v/>
      </c>
      <c r="BG144" s="20" t="str">
        <f t="shared" si="345"/>
        <v/>
      </c>
      <c r="BH144" s="20" t="str">
        <f t="shared" si="345"/>
        <v/>
      </c>
      <c r="BI144" s="20" t="str">
        <f t="shared" si="345"/>
        <v/>
      </c>
      <c r="BJ144" s="20" t="str">
        <f t="shared" si="346"/>
        <v/>
      </c>
      <c r="BK144" s="20" t="str">
        <f t="shared" si="346"/>
        <v/>
      </c>
      <c r="BL144" s="20" t="str">
        <f t="shared" si="346"/>
        <v/>
      </c>
      <c r="BM144" s="20" t="str">
        <f t="shared" si="346"/>
        <v/>
      </c>
      <c r="BN144" s="20" t="str">
        <f t="shared" si="346"/>
        <v/>
      </c>
      <c r="BO144" s="20" t="str">
        <f t="shared" si="346"/>
        <v/>
      </c>
      <c r="BP144" s="20" t="str">
        <f t="shared" si="346"/>
        <v/>
      </c>
      <c r="BQ144" s="20" t="str">
        <f t="shared" si="346"/>
        <v/>
      </c>
      <c r="BR144" s="20" t="str">
        <f t="shared" si="346"/>
        <v/>
      </c>
      <c r="BS144" s="20" t="str">
        <f t="shared" si="346"/>
        <v/>
      </c>
      <c r="BT144" s="20" t="str">
        <f t="shared" si="347"/>
        <v/>
      </c>
      <c r="BU144" s="20" t="str">
        <f t="shared" si="347"/>
        <v/>
      </c>
      <c r="BV144" s="20" t="str">
        <f t="shared" si="347"/>
        <v/>
      </c>
      <c r="BW144" s="20" t="str">
        <f t="shared" si="347"/>
        <v/>
      </c>
      <c r="BX144" s="20" t="str">
        <f t="shared" si="347"/>
        <v/>
      </c>
      <c r="BY144" s="20" t="str">
        <f t="shared" si="347"/>
        <v/>
      </c>
      <c r="BZ144" s="20" t="str">
        <f t="shared" si="347"/>
        <v/>
      </c>
      <c r="CA144" s="20" t="str">
        <f t="shared" si="347"/>
        <v/>
      </c>
      <c r="CB144" s="20" t="str">
        <f t="shared" si="347"/>
        <v/>
      </c>
      <c r="CC144" s="20" t="str">
        <f t="shared" si="347"/>
        <v/>
      </c>
      <c r="CD144" s="20" t="str">
        <f t="shared" si="348"/>
        <v/>
      </c>
      <c r="CE144" s="20" t="str">
        <f t="shared" si="348"/>
        <v/>
      </c>
      <c r="CF144" s="20" t="str">
        <f t="shared" si="348"/>
        <v/>
      </c>
      <c r="CG144" s="20" t="str">
        <f t="shared" si="348"/>
        <v/>
      </c>
      <c r="CH144" s="20" t="str">
        <f t="shared" si="348"/>
        <v/>
      </c>
      <c r="CI144" s="20" t="str">
        <f t="shared" si="348"/>
        <v/>
      </c>
      <c r="CJ144" s="20" t="str">
        <f t="shared" si="348"/>
        <v/>
      </c>
      <c r="CK144" s="20" t="str">
        <f t="shared" si="348"/>
        <v/>
      </c>
      <c r="CL144" s="20" t="str">
        <f t="shared" si="348"/>
        <v/>
      </c>
      <c r="CM144" s="20" t="str">
        <f t="shared" si="348"/>
        <v/>
      </c>
      <c r="CN144" s="20" t="str">
        <f t="shared" si="349"/>
        <v/>
      </c>
      <c r="CO144" s="20" t="str">
        <f t="shared" si="349"/>
        <v/>
      </c>
      <c r="CP144" s="20" t="str">
        <f t="shared" si="349"/>
        <v/>
      </c>
      <c r="CQ144" s="20" t="str">
        <f t="shared" si="349"/>
        <v/>
      </c>
      <c r="CR144" s="20" t="str">
        <f t="shared" si="349"/>
        <v/>
      </c>
      <c r="CS144" s="20" t="str">
        <f t="shared" si="349"/>
        <v/>
      </c>
      <c r="CT144" s="20" t="str">
        <f t="shared" si="349"/>
        <v/>
      </c>
      <c r="CU144" s="20" t="str">
        <f t="shared" si="349"/>
        <v/>
      </c>
      <c r="CV144" s="20" t="str">
        <f t="shared" si="349"/>
        <v/>
      </c>
      <c r="CW144" s="20" t="str">
        <f t="shared" si="349"/>
        <v/>
      </c>
      <c r="CX144" s="20" t="str">
        <f t="shared" si="350"/>
        <v/>
      </c>
      <c r="CY144" s="20" t="str">
        <f t="shared" si="350"/>
        <v/>
      </c>
      <c r="CZ144" s="20" t="str">
        <f t="shared" si="350"/>
        <v/>
      </c>
      <c r="DA144" s="20" t="str">
        <f t="shared" si="350"/>
        <v/>
      </c>
      <c r="DB144" s="20" t="str">
        <f t="shared" si="350"/>
        <v/>
      </c>
      <c r="DC144" s="20" t="str">
        <f t="shared" si="350"/>
        <v/>
      </c>
      <c r="DD144" s="20" t="str">
        <f t="shared" si="350"/>
        <v/>
      </c>
      <c r="DE144" s="20" t="str">
        <f t="shared" si="350"/>
        <v/>
      </c>
      <c r="DF144" s="20" t="str">
        <f t="shared" si="350"/>
        <v/>
      </c>
      <c r="DG144" s="20" t="str">
        <f t="shared" si="350"/>
        <v/>
      </c>
      <c r="DH144" s="20" t="str">
        <f t="shared" si="351"/>
        <v/>
      </c>
      <c r="DI144" s="20" t="str">
        <f t="shared" si="351"/>
        <v/>
      </c>
      <c r="DJ144" s="20" t="str">
        <f t="shared" si="351"/>
        <v/>
      </c>
      <c r="DK144" s="20" t="str">
        <f t="shared" si="351"/>
        <v/>
      </c>
      <c r="DL144" s="20" t="str">
        <f t="shared" si="351"/>
        <v/>
      </c>
      <c r="DM144" s="20" t="str">
        <f t="shared" si="351"/>
        <v/>
      </c>
      <c r="DN144" s="20" t="str">
        <f t="shared" si="351"/>
        <v/>
      </c>
      <c r="DO144" s="20" t="str">
        <f t="shared" si="351"/>
        <v/>
      </c>
      <c r="DP144" s="20" t="str">
        <f t="shared" si="351"/>
        <v/>
      </c>
      <c r="DQ144" s="20" t="str">
        <f t="shared" si="351"/>
        <v/>
      </c>
      <c r="DR144" s="20" t="str">
        <f t="shared" si="352"/>
        <v/>
      </c>
      <c r="DS144" s="20" t="str">
        <f t="shared" si="352"/>
        <v/>
      </c>
      <c r="DT144" s="20" t="str">
        <f t="shared" si="352"/>
        <v/>
      </c>
      <c r="DU144" s="20" t="str">
        <f t="shared" si="352"/>
        <v/>
      </c>
      <c r="DV144" s="20" t="str">
        <f t="shared" si="352"/>
        <v/>
      </c>
      <c r="DW144" s="20" t="str">
        <f t="shared" si="352"/>
        <v/>
      </c>
      <c r="DX144" s="20" t="str">
        <f t="shared" si="352"/>
        <v/>
      </c>
      <c r="DY144" s="20" t="str">
        <f t="shared" si="352"/>
        <v/>
      </c>
      <c r="DZ144" s="20" t="str">
        <f t="shared" si="352"/>
        <v/>
      </c>
      <c r="EA144" s="20" t="str">
        <f t="shared" si="352"/>
        <v/>
      </c>
      <c r="EB144" s="20" t="str">
        <f t="shared" si="353"/>
        <v/>
      </c>
      <c r="EC144" s="20" t="str">
        <f t="shared" si="353"/>
        <v/>
      </c>
      <c r="ED144" s="20" t="str">
        <f t="shared" si="353"/>
        <v/>
      </c>
      <c r="EE144" s="20" t="str">
        <f t="shared" si="353"/>
        <v/>
      </c>
      <c r="EF144" s="20" t="str">
        <f t="shared" si="353"/>
        <v/>
      </c>
      <c r="EG144" s="20" t="str">
        <f t="shared" si="353"/>
        <v/>
      </c>
      <c r="EH144" s="20" t="str">
        <f t="shared" si="353"/>
        <v/>
      </c>
      <c r="EI144" s="20" t="str">
        <f t="shared" si="353"/>
        <v/>
      </c>
      <c r="EJ144" s="20" t="str">
        <f t="shared" si="353"/>
        <v/>
      </c>
      <c r="EK144" s="20" t="str">
        <f t="shared" si="353"/>
        <v/>
      </c>
      <c r="EL144" s="20" t="str">
        <f t="shared" si="354"/>
        <v/>
      </c>
      <c r="EM144" s="20" t="str">
        <f t="shared" si="354"/>
        <v/>
      </c>
      <c r="EN144" s="20" t="str">
        <f t="shared" si="354"/>
        <v/>
      </c>
      <c r="EO144" s="20" t="str">
        <f t="shared" si="354"/>
        <v/>
      </c>
      <c r="EP144" s="20" t="str">
        <f t="shared" si="354"/>
        <v/>
      </c>
      <c r="EQ144" s="20" t="str">
        <f t="shared" si="354"/>
        <v/>
      </c>
      <c r="ER144" s="20" t="str">
        <f t="shared" si="354"/>
        <v/>
      </c>
      <c r="ES144" s="20" t="str">
        <f t="shared" si="354"/>
        <v/>
      </c>
      <c r="ET144" s="20" t="str">
        <f t="shared" si="354"/>
        <v/>
      </c>
      <c r="EU144" s="20" t="str">
        <f t="shared" si="354"/>
        <v/>
      </c>
      <c r="EV144" s="20" t="str">
        <f t="shared" si="355"/>
        <v/>
      </c>
      <c r="EW144" s="20" t="str">
        <f t="shared" si="355"/>
        <v/>
      </c>
      <c r="EX144" s="20" t="str">
        <f t="shared" si="355"/>
        <v/>
      </c>
      <c r="EY144" s="20" t="str">
        <f t="shared" si="355"/>
        <v/>
      </c>
      <c r="EZ144" s="20" t="str">
        <f t="shared" si="355"/>
        <v/>
      </c>
      <c r="FA144" s="20" t="str">
        <f t="shared" si="355"/>
        <v/>
      </c>
      <c r="FB144" s="20" t="str">
        <f t="shared" si="355"/>
        <v/>
      </c>
      <c r="FC144" s="20" t="str">
        <f t="shared" si="355"/>
        <v/>
      </c>
      <c r="FD144" s="20" t="str">
        <f t="shared" si="355"/>
        <v/>
      </c>
      <c r="FE144" s="20" t="str">
        <f t="shared" si="355"/>
        <v/>
      </c>
      <c r="FF144" s="20" t="str">
        <f t="shared" si="356"/>
        <v/>
      </c>
      <c r="FG144" s="20" t="str">
        <f t="shared" si="356"/>
        <v/>
      </c>
      <c r="FH144" s="20" t="str">
        <f t="shared" si="356"/>
        <v/>
      </c>
      <c r="FI144" s="20" t="str">
        <f t="shared" si="356"/>
        <v/>
      </c>
      <c r="FJ144" s="20" t="str">
        <f t="shared" si="356"/>
        <v/>
      </c>
      <c r="FK144" s="20" t="str">
        <f t="shared" si="356"/>
        <v/>
      </c>
      <c r="FL144" s="20" t="str">
        <f t="shared" si="356"/>
        <v/>
      </c>
      <c r="FM144" s="20" t="str">
        <f t="shared" si="356"/>
        <v/>
      </c>
      <c r="FN144" s="20" t="str">
        <f t="shared" si="356"/>
        <v/>
      </c>
      <c r="FO144" s="20" t="str">
        <f t="shared" si="356"/>
        <v/>
      </c>
      <c r="FP144" s="20" t="str">
        <f t="shared" si="357"/>
        <v/>
      </c>
      <c r="FQ144" s="20" t="str">
        <f t="shared" si="357"/>
        <v/>
      </c>
      <c r="FR144" s="20" t="str">
        <f t="shared" si="357"/>
        <v/>
      </c>
      <c r="FS144" s="20" t="str">
        <f t="shared" si="357"/>
        <v/>
      </c>
      <c r="FT144" s="20" t="str">
        <f t="shared" si="357"/>
        <v/>
      </c>
      <c r="FU144" s="20" t="str">
        <f t="shared" si="357"/>
        <v/>
      </c>
      <c r="FV144" s="20" t="str">
        <f t="shared" si="357"/>
        <v/>
      </c>
      <c r="FW144" s="20" t="str">
        <f t="shared" si="357"/>
        <v/>
      </c>
      <c r="FX144" s="20" t="str">
        <f t="shared" si="357"/>
        <v/>
      </c>
      <c r="FY144" s="20" t="str">
        <f t="shared" si="357"/>
        <v/>
      </c>
      <c r="FZ144" s="20" t="str">
        <f t="shared" si="358"/>
        <v/>
      </c>
      <c r="GA144" s="20" t="str">
        <f t="shared" si="358"/>
        <v/>
      </c>
      <c r="GB144" s="20" t="str">
        <f t="shared" si="358"/>
        <v/>
      </c>
      <c r="GC144" s="20" t="str">
        <f t="shared" si="358"/>
        <v/>
      </c>
      <c r="GD144" s="20" t="str">
        <f t="shared" si="358"/>
        <v/>
      </c>
      <c r="GE144" s="20" t="str">
        <f t="shared" si="358"/>
        <v/>
      </c>
      <c r="GF144" s="20" t="str">
        <f t="shared" si="358"/>
        <v/>
      </c>
      <c r="GG144" s="20" t="str">
        <f t="shared" si="358"/>
        <v/>
      </c>
      <c r="GH144" s="20" t="str">
        <f t="shared" si="358"/>
        <v/>
      </c>
      <c r="GI144" s="20" t="str">
        <f t="shared" si="358"/>
        <v/>
      </c>
      <c r="GJ144" s="20" t="str">
        <f t="shared" si="359"/>
        <v/>
      </c>
      <c r="GK144" s="20" t="str">
        <f t="shared" si="359"/>
        <v/>
      </c>
      <c r="GL144" s="20" t="str">
        <f t="shared" si="359"/>
        <v/>
      </c>
      <c r="GM144" s="20" t="str">
        <f t="shared" si="359"/>
        <v/>
      </c>
      <c r="GN144" s="20" t="str">
        <f t="shared" si="359"/>
        <v/>
      </c>
      <c r="GO144" s="20" t="str">
        <f t="shared" si="359"/>
        <v/>
      </c>
      <c r="GP144" s="20" t="str">
        <f t="shared" si="359"/>
        <v/>
      </c>
      <c r="GQ144" s="20" t="str">
        <f t="shared" si="359"/>
        <v/>
      </c>
      <c r="GR144" s="20" t="str">
        <f t="shared" si="359"/>
        <v/>
      </c>
      <c r="GS144" s="20" t="str">
        <f t="shared" si="359"/>
        <v/>
      </c>
      <c r="GT144" s="20" t="str">
        <f t="shared" si="360"/>
        <v/>
      </c>
      <c r="GU144" s="20" t="str">
        <f t="shared" si="360"/>
        <v/>
      </c>
      <c r="GV144" s="20" t="str">
        <f t="shared" si="360"/>
        <v/>
      </c>
      <c r="GW144" s="20" t="str">
        <f t="shared" si="360"/>
        <v/>
      </c>
      <c r="GX144" s="20" t="str">
        <f t="shared" si="360"/>
        <v/>
      </c>
      <c r="GY144" s="20" t="str">
        <f t="shared" si="360"/>
        <v/>
      </c>
      <c r="GZ144" s="20" t="str">
        <f t="shared" si="360"/>
        <v/>
      </c>
      <c r="HA144" s="20" t="str">
        <f t="shared" si="360"/>
        <v/>
      </c>
      <c r="HB144" s="20" t="str">
        <f t="shared" si="360"/>
        <v/>
      </c>
      <c r="HC144" s="20" t="str">
        <f t="shared" si="360"/>
        <v/>
      </c>
      <c r="HD144" s="20" t="str">
        <f t="shared" si="361"/>
        <v/>
      </c>
      <c r="HE144" s="20" t="str">
        <f t="shared" si="361"/>
        <v/>
      </c>
      <c r="HF144" s="20" t="str">
        <f t="shared" si="361"/>
        <v/>
      </c>
      <c r="HG144" s="20" t="str">
        <f t="shared" si="361"/>
        <v/>
      </c>
      <c r="HH144" s="20" t="str">
        <f t="shared" si="361"/>
        <v/>
      </c>
      <c r="HI144" s="20" t="str">
        <f t="shared" si="361"/>
        <v/>
      </c>
      <c r="HJ144" s="20" t="str">
        <f t="shared" si="361"/>
        <v/>
      </c>
      <c r="HK144" s="20" t="str">
        <f t="shared" si="361"/>
        <v/>
      </c>
      <c r="HL144" s="20" t="str">
        <f t="shared" si="361"/>
        <v/>
      </c>
      <c r="HM144" s="20" t="str">
        <f t="shared" si="361"/>
        <v/>
      </c>
      <c r="HN144" s="20" t="str">
        <f t="shared" si="362"/>
        <v/>
      </c>
      <c r="HO144" s="20" t="str">
        <f t="shared" si="362"/>
        <v/>
      </c>
      <c r="HP144" s="20" t="str">
        <f t="shared" si="362"/>
        <v/>
      </c>
      <c r="HQ144" s="20" t="str">
        <f t="shared" si="362"/>
        <v/>
      </c>
      <c r="HR144" s="20" t="str">
        <f t="shared" si="362"/>
        <v/>
      </c>
      <c r="HS144" s="20" t="str">
        <f t="shared" si="362"/>
        <v/>
      </c>
      <c r="HT144" s="20" t="str">
        <f t="shared" si="362"/>
        <v/>
      </c>
      <c r="HU144" s="20" t="str">
        <f t="shared" si="362"/>
        <v/>
      </c>
      <c r="HV144" s="20" t="str">
        <f t="shared" si="362"/>
        <v/>
      </c>
      <c r="HW144" s="20" t="str">
        <f t="shared" si="362"/>
        <v/>
      </c>
      <c r="HX144" s="20" t="str">
        <f t="shared" si="363"/>
        <v/>
      </c>
      <c r="HY144" s="20" t="str">
        <f t="shared" si="363"/>
        <v/>
      </c>
      <c r="HZ144" s="20" t="str">
        <f t="shared" si="363"/>
        <v/>
      </c>
      <c r="IA144" s="20" t="str">
        <f t="shared" si="363"/>
        <v/>
      </c>
      <c r="IB144" s="20" t="str">
        <f t="shared" si="363"/>
        <v/>
      </c>
      <c r="IC144" s="20" t="str">
        <f t="shared" si="363"/>
        <v/>
      </c>
      <c r="ID144" s="20" t="str">
        <f t="shared" si="363"/>
        <v/>
      </c>
      <c r="IE144" s="20" t="str">
        <f t="shared" si="363"/>
        <v/>
      </c>
      <c r="IF144" s="20" t="str">
        <f t="shared" si="363"/>
        <v/>
      </c>
      <c r="IG144" s="20" t="str">
        <f t="shared" si="363"/>
        <v/>
      </c>
      <c r="IH144" s="20" t="str">
        <f t="shared" si="364"/>
        <v/>
      </c>
      <c r="II144" s="20" t="str">
        <f t="shared" si="364"/>
        <v/>
      </c>
      <c r="IJ144" s="20" t="str">
        <f t="shared" si="364"/>
        <v/>
      </c>
      <c r="IK144" s="20" t="str">
        <f t="shared" si="364"/>
        <v/>
      </c>
      <c r="IL144" s="20" t="str">
        <f t="shared" si="364"/>
        <v/>
      </c>
      <c r="IM144" s="20" t="str">
        <f t="shared" si="364"/>
        <v/>
      </c>
      <c r="IN144" s="20" t="str">
        <f t="shared" si="364"/>
        <v/>
      </c>
      <c r="IO144" s="20" t="str">
        <f t="shared" si="364"/>
        <v/>
      </c>
      <c r="IP144" s="20" t="str">
        <f t="shared" si="364"/>
        <v/>
      </c>
      <c r="IQ144" s="20" t="str">
        <f t="shared" si="364"/>
        <v/>
      </c>
      <c r="IR144" s="20" t="str">
        <f t="shared" si="364"/>
        <v/>
      </c>
      <c r="IS144" s="20" t="str">
        <f t="shared" si="364"/>
        <v/>
      </c>
      <c r="IT144" s="20" t="str">
        <f t="shared" si="364"/>
        <v/>
      </c>
      <c r="IU144" s="20" t="str">
        <f t="shared" si="364"/>
        <v/>
      </c>
      <c r="IV144" s="20" t="str">
        <f t="shared" si="364"/>
        <v/>
      </c>
    </row>
    <row r="145" spans="1:256" s="20" customFormat="1" x14ac:dyDescent="0.2">
      <c r="A145" s="19">
        <f t="shared" si="339"/>
        <v>133</v>
      </c>
      <c r="B145" s="20" t="str">
        <f t="shared" si="340"/>
        <v/>
      </c>
      <c r="C145" s="20" t="str">
        <f t="shared" si="340"/>
        <v/>
      </c>
      <c r="D145" s="20" t="str">
        <f t="shared" si="340"/>
        <v/>
      </c>
      <c r="E145" s="20" t="str">
        <f t="shared" si="340"/>
        <v/>
      </c>
      <c r="F145" s="20" t="str">
        <f t="shared" si="340"/>
        <v/>
      </c>
      <c r="G145" s="20" t="str">
        <f t="shared" si="340"/>
        <v/>
      </c>
      <c r="H145" s="20" t="str">
        <f t="shared" si="340"/>
        <v/>
      </c>
      <c r="I145" s="20" t="str">
        <f t="shared" si="340"/>
        <v/>
      </c>
      <c r="J145" s="20" t="str">
        <f t="shared" si="340"/>
        <v/>
      </c>
      <c r="K145" s="20" t="str">
        <f t="shared" si="340"/>
        <v/>
      </c>
      <c r="L145" s="20" t="str">
        <f t="shared" si="341"/>
        <v/>
      </c>
      <c r="M145" s="20" t="str">
        <f t="shared" si="341"/>
        <v/>
      </c>
      <c r="N145" s="20" t="str">
        <f t="shared" si="341"/>
        <v/>
      </c>
      <c r="O145" s="20" t="str">
        <f t="shared" si="341"/>
        <v/>
      </c>
      <c r="P145" s="20" t="str">
        <f t="shared" si="341"/>
        <v/>
      </c>
      <c r="Q145" s="20" t="str">
        <f t="shared" si="341"/>
        <v/>
      </c>
      <c r="R145" s="20" t="str">
        <f t="shared" si="341"/>
        <v/>
      </c>
      <c r="S145" s="20" t="str">
        <f t="shared" si="341"/>
        <v/>
      </c>
      <c r="T145" s="20" t="str">
        <f t="shared" si="341"/>
        <v/>
      </c>
      <c r="U145" s="20" t="str">
        <f t="shared" si="341"/>
        <v/>
      </c>
      <c r="V145" s="20" t="str">
        <f t="shared" si="342"/>
        <v/>
      </c>
      <c r="W145" s="20" t="str">
        <f t="shared" si="342"/>
        <v/>
      </c>
      <c r="X145" s="20" t="str">
        <f t="shared" si="342"/>
        <v/>
      </c>
      <c r="Y145" s="20" t="str">
        <f t="shared" si="342"/>
        <v/>
      </c>
      <c r="Z145" s="20" t="str">
        <f t="shared" si="342"/>
        <v/>
      </c>
      <c r="AA145" s="20" t="str">
        <f t="shared" si="342"/>
        <v/>
      </c>
      <c r="AB145" s="20" t="str">
        <f t="shared" si="342"/>
        <v/>
      </c>
      <c r="AC145" s="20" t="str">
        <f t="shared" si="342"/>
        <v/>
      </c>
      <c r="AD145" s="20" t="str">
        <f t="shared" si="342"/>
        <v/>
      </c>
      <c r="AE145" s="20" t="str">
        <f t="shared" si="342"/>
        <v/>
      </c>
      <c r="AF145" s="20" t="str">
        <f t="shared" si="343"/>
        <v/>
      </c>
      <c r="AG145" s="20" t="str">
        <f t="shared" si="343"/>
        <v/>
      </c>
      <c r="AH145" s="20" t="str">
        <f t="shared" si="343"/>
        <v/>
      </c>
      <c r="AI145" s="20" t="str">
        <f t="shared" si="343"/>
        <v/>
      </c>
      <c r="AJ145" s="20" t="str">
        <f t="shared" si="343"/>
        <v/>
      </c>
      <c r="AK145" s="20" t="str">
        <f t="shared" si="343"/>
        <v/>
      </c>
      <c r="AL145" s="20" t="str">
        <f t="shared" si="343"/>
        <v/>
      </c>
      <c r="AM145" s="20" t="str">
        <f t="shared" si="343"/>
        <v/>
      </c>
      <c r="AN145" s="20" t="str">
        <f t="shared" si="343"/>
        <v/>
      </c>
      <c r="AO145" s="20" t="str">
        <f t="shared" si="343"/>
        <v/>
      </c>
      <c r="AP145" s="20" t="str">
        <f t="shared" si="344"/>
        <v/>
      </c>
      <c r="AQ145" s="20" t="str">
        <f t="shared" si="344"/>
        <v/>
      </c>
      <c r="AR145" s="20" t="str">
        <f t="shared" si="344"/>
        <v/>
      </c>
      <c r="AS145" s="20" t="str">
        <f t="shared" si="344"/>
        <v/>
      </c>
      <c r="AT145" s="20" t="str">
        <f t="shared" si="344"/>
        <v/>
      </c>
      <c r="AU145" s="20" t="str">
        <f t="shared" si="344"/>
        <v/>
      </c>
      <c r="AV145" s="20" t="str">
        <f t="shared" si="344"/>
        <v/>
      </c>
      <c r="AW145" s="20" t="str">
        <f t="shared" si="344"/>
        <v/>
      </c>
      <c r="AX145" s="20" t="str">
        <f t="shared" si="344"/>
        <v/>
      </c>
      <c r="AY145" s="20" t="str">
        <f t="shared" si="344"/>
        <v/>
      </c>
      <c r="AZ145" s="20" t="str">
        <f t="shared" si="345"/>
        <v/>
      </c>
      <c r="BA145" s="20" t="str">
        <f t="shared" si="345"/>
        <v/>
      </c>
      <c r="BB145" s="20" t="str">
        <f t="shared" si="345"/>
        <v/>
      </c>
      <c r="BC145" s="20" t="str">
        <f t="shared" si="345"/>
        <v/>
      </c>
      <c r="BD145" s="20" t="str">
        <f t="shared" si="345"/>
        <v/>
      </c>
      <c r="BE145" s="20" t="str">
        <f t="shared" si="345"/>
        <v/>
      </c>
      <c r="BF145" s="20" t="str">
        <f t="shared" si="345"/>
        <v/>
      </c>
      <c r="BG145" s="20" t="str">
        <f t="shared" si="345"/>
        <v/>
      </c>
      <c r="BH145" s="20" t="str">
        <f t="shared" si="345"/>
        <v/>
      </c>
      <c r="BI145" s="20" t="str">
        <f t="shared" si="345"/>
        <v/>
      </c>
      <c r="BJ145" s="20" t="str">
        <f t="shared" si="346"/>
        <v/>
      </c>
      <c r="BK145" s="20" t="str">
        <f t="shared" si="346"/>
        <v/>
      </c>
      <c r="BL145" s="20" t="str">
        <f t="shared" si="346"/>
        <v/>
      </c>
      <c r="BM145" s="20" t="str">
        <f t="shared" si="346"/>
        <v/>
      </c>
      <c r="BN145" s="20" t="str">
        <f t="shared" si="346"/>
        <v/>
      </c>
      <c r="BO145" s="20" t="str">
        <f t="shared" si="346"/>
        <v/>
      </c>
      <c r="BP145" s="20" t="str">
        <f t="shared" si="346"/>
        <v/>
      </c>
      <c r="BQ145" s="20" t="str">
        <f t="shared" si="346"/>
        <v/>
      </c>
      <c r="BR145" s="20" t="str">
        <f t="shared" si="346"/>
        <v/>
      </c>
      <c r="BS145" s="20" t="str">
        <f t="shared" si="346"/>
        <v/>
      </c>
      <c r="BT145" s="20" t="str">
        <f t="shared" si="347"/>
        <v/>
      </c>
      <c r="BU145" s="20" t="str">
        <f t="shared" si="347"/>
        <v/>
      </c>
      <c r="BV145" s="20" t="str">
        <f t="shared" si="347"/>
        <v/>
      </c>
      <c r="BW145" s="20" t="str">
        <f t="shared" si="347"/>
        <v/>
      </c>
      <c r="BX145" s="20" t="str">
        <f t="shared" si="347"/>
        <v/>
      </c>
      <c r="BY145" s="20" t="str">
        <f t="shared" si="347"/>
        <v/>
      </c>
      <c r="BZ145" s="20" t="str">
        <f t="shared" si="347"/>
        <v/>
      </c>
      <c r="CA145" s="20" t="str">
        <f t="shared" si="347"/>
        <v/>
      </c>
      <c r="CB145" s="20" t="str">
        <f t="shared" si="347"/>
        <v/>
      </c>
      <c r="CC145" s="20" t="str">
        <f t="shared" si="347"/>
        <v/>
      </c>
      <c r="CD145" s="20" t="str">
        <f t="shared" si="348"/>
        <v/>
      </c>
      <c r="CE145" s="20" t="str">
        <f t="shared" si="348"/>
        <v/>
      </c>
      <c r="CF145" s="20" t="str">
        <f t="shared" si="348"/>
        <v/>
      </c>
      <c r="CG145" s="20" t="str">
        <f t="shared" si="348"/>
        <v/>
      </c>
      <c r="CH145" s="20" t="str">
        <f t="shared" si="348"/>
        <v/>
      </c>
      <c r="CI145" s="20" t="str">
        <f t="shared" si="348"/>
        <v/>
      </c>
      <c r="CJ145" s="20" t="str">
        <f t="shared" si="348"/>
        <v/>
      </c>
      <c r="CK145" s="20" t="str">
        <f t="shared" si="348"/>
        <v/>
      </c>
      <c r="CL145" s="20" t="str">
        <f t="shared" si="348"/>
        <v/>
      </c>
      <c r="CM145" s="20" t="str">
        <f t="shared" si="348"/>
        <v/>
      </c>
      <c r="CN145" s="20" t="str">
        <f t="shared" si="349"/>
        <v/>
      </c>
      <c r="CO145" s="20" t="str">
        <f t="shared" si="349"/>
        <v/>
      </c>
      <c r="CP145" s="20" t="str">
        <f t="shared" si="349"/>
        <v/>
      </c>
      <c r="CQ145" s="20" t="str">
        <f t="shared" si="349"/>
        <v/>
      </c>
      <c r="CR145" s="20" t="str">
        <f t="shared" si="349"/>
        <v/>
      </c>
      <c r="CS145" s="20" t="str">
        <f t="shared" si="349"/>
        <v/>
      </c>
      <c r="CT145" s="20" t="str">
        <f t="shared" si="349"/>
        <v/>
      </c>
      <c r="CU145" s="20" t="str">
        <f t="shared" si="349"/>
        <v/>
      </c>
      <c r="CV145" s="20" t="str">
        <f t="shared" si="349"/>
        <v/>
      </c>
      <c r="CW145" s="20" t="str">
        <f t="shared" si="349"/>
        <v/>
      </c>
      <c r="CX145" s="20" t="str">
        <f t="shared" si="350"/>
        <v/>
      </c>
      <c r="CY145" s="20" t="str">
        <f t="shared" si="350"/>
        <v/>
      </c>
      <c r="CZ145" s="20" t="str">
        <f t="shared" si="350"/>
        <v/>
      </c>
      <c r="DA145" s="20" t="str">
        <f t="shared" si="350"/>
        <v/>
      </c>
      <c r="DB145" s="20" t="str">
        <f t="shared" si="350"/>
        <v/>
      </c>
      <c r="DC145" s="20" t="str">
        <f t="shared" si="350"/>
        <v/>
      </c>
      <c r="DD145" s="20" t="str">
        <f t="shared" si="350"/>
        <v/>
      </c>
      <c r="DE145" s="20" t="str">
        <f t="shared" si="350"/>
        <v/>
      </c>
      <c r="DF145" s="20" t="str">
        <f t="shared" si="350"/>
        <v/>
      </c>
      <c r="DG145" s="20" t="str">
        <f t="shared" si="350"/>
        <v/>
      </c>
      <c r="DH145" s="20" t="str">
        <f t="shared" si="351"/>
        <v/>
      </c>
      <c r="DI145" s="20" t="str">
        <f t="shared" si="351"/>
        <v/>
      </c>
      <c r="DJ145" s="20" t="str">
        <f t="shared" si="351"/>
        <v/>
      </c>
      <c r="DK145" s="20" t="str">
        <f t="shared" si="351"/>
        <v/>
      </c>
      <c r="DL145" s="20" t="str">
        <f t="shared" si="351"/>
        <v/>
      </c>
      <c r="DM145" s="20" t="str">
        <f t="shared" si="351"/>
        <v/>
      </c>
      <c r="DN145" s="20" t="str">
        <f t="shared" si="351"/>
        <v/>
      </c>
      <c r="DO145" s="20" t="str">
        <f t="shared" si="351"/>
        <v/>
      </c>
      <c r="DP145" s="20" t="str">
        <f t="shared" si="351"/>
        <v/>
      </c>
      <c r="DQ145" s="20" t="str">
        <f t="shared" si="351"/>
        <v/>
      </c>
      <c r="DR145" s="20" t="str">
        <f t="shared" si="352"/>
        <v/>
      </c>
      <c r="DS145" s="20" t="str">
        <f t="shared" si="352"/>
        <v/>
      </c>
      <c r="DT145" s="20" t="str">
        <f t="shared" si="352"/>
        <v/>
      </c>
      <c r="DU145" s="20" t="str">
        <f t="shared" si="352"/>
        <v/>
      </c>
      <c r="DV145" s="20" t="str">
        <f t="shared" si="352"/>
        <v/>
      </c>
      <c r="DW145" s="20" t="str">
        <f t="shared" si="352"/>
        <v/>
      </c>
      <c r="DX145" s="20" t="str">
        <f t="shared" si="352"/>
        <v/>
      </c>
      <c r="DY145" s="20" t="str">
        <f t="shared" si="352"/>
        <v/>
      </c>
      <c r="DZ145" s="20" t="str">
        <f t="shared" si="352"/>
        <v/>
      </c>
      <c r="EA145" s="20" t="str">
        <f t="shared" si="352"/>
        <v/>
      </c>
      <c r="EB145" s="20" t="str">
        <f t="shared" si="353"/>
        <v/>
      </c>
      <c r="EC145" s="20" t="str">
        <f t="shared" si="353"/>
        <v/>
      </c>
      <c r="ED145" s="20" t="str">
        <f t="shared" si="353"/>
        <v/>
      </c>
      <c r="EE145" s="20" t="str">
        <f t="shared" si="353"/>
        <v/>
      </c>
      <c r="EF145" s="20" t="str">
        <f t="shared" si="353"/>
        <v/>
      </c>
      <c r="EG145" s="20" t="str">
        <f t="shared" si="353"/>
        <v/>
      </c>
      <c r="EH145" s="20" t="str">
        <f t="shared" si="353"/>
        <v/>
      </c>
      <c r="EI145" s="20" t="str">
        <f t="shared" si="353"/>
        <v/>
      </c>
      <c r="EJ145" s="20" t="str">
        <f t="shared" si="353"/>
        <v/>
      </c>
      <c r="EK145" s="20" t="str">
        <f t="shared" si="353"/>
        <v/>
      </c>
      <c r="EL145" s="20" t="str">
        <f t="shared" si="354"/>
        <v/>
      </c>
      <c r="EM145" s="20" t="str">
        <f t="shared" si="354"/>
        <v/>
      </c>
      <c r="EN145" s="20" t="str">
        <f t="shared" si="354"/>
        <v/>
      </c>
      <c r="EO145" s="20" t="str">
        <f t="shared" si="354"/>
        <v/>
      </c>
      <c r="EP145" s="20" t="str">
        <f t="shared" si="354"/>
        <v/>
      </c>
      <c r="EQ145" s="20" t="str">
        <f t="shared" si="354"/>
        <v/>
      </c>
      <c r="ER145" s="20" t="str">
        <f t="shared" si="354"/>
        <v/>
      </c>
      <c r="ES145" s="20" t="str">
        <f t="shared" si="354"/>
        <v/>
      </c>
      <c r="ET145" s="20" t="str">
        <f t="shared" si="354"/>
        <v/>
      </c>
      <c r="EU145" s="20" t="str">
        <f t="shared" si="354"/>
        <v/>
      </c>
      <c r="EV145" s="20" t="str">
        <f t="shared" si="355"/>
        <v/>
      </c>
      <c r="EW145" s="20" t="str">
        <f t="shared" si="355"/>
        <v/>
      </c>
      <c r="EX145" s="20" t="str">
        <f t="shared" si="355"/>
        <v/>
      </c>
      <c r="EY145" s="20" t="str">
        <f t="shared" si="355"/>
        <v/>
      </c>
      <c r="EZ145" s="20" t="str">
        <f t="shared" si="355"/>
        <v/>
      </c>
      <c r="FA145" s="20" t="str">
        <f t="shared" si="355"/>
        <v/>
      </c>
      <c r="FB145" s="20" t="str">
        <f t="shared" si="355"/>
        <v/>
      </c>
      <c r="FC145" s="20" t="str">
        <f t="shared" si="355"/>
        <v/>
      </c>
      <c r="FD145" s="20" t="str">
        <f t="shared" si="355"/>
        <v/>
      </c>
      <c r="FE145" s="20" t="str">
        <f t="shared" si="355"/>
        <v/>
      </c>
      <c r="FF145" s="20" t="str">
        <f t="shared" si="356"/>
        <v/>
      </c>
      <c r="FG145" s="20" t="str">
        <f t="shared" si="356"/>
        <v/>
      </c>
      <c r="FH145" s="20" t="str">
        <f t="shared" si="356"/>
        <v/>
      </c>
      <c r="FI145" s="20" t="str">
        <f t="shared" si="356"/>
        <v/>
      </c>
      <c r="FJ145" s="20" t="str">
        <f t="shared" si="356"/>
        <v/>
      </c>
      <c r="FK145" s="20" t="str">
        <f t="shared" si="356"/>
        <v/>
      </c>
      <c r="FL145" s="20" t="str">
        <f t="shared" si="356"/>
        <v/>
      </c>
      <c r="FM145" s="20" t="str">
        <f t="shared" si="356"/>
        <v/>
      </c>
      <c r="FN145" s="20" t="str">
        <f t="shared" si="356"/>
        <v/>
      </c>
      <c r="FO145" s="20" t="str">
        <f t="shared" si="356"/>
        <v/>
      </c>
      <c r="FP145" s="20" t="str">
        <f t="shared" si="357"/>
        <v/>
      </c>
      <c r="FQ145" s="20" t="str">
        <f t="shared" si="357"/>
        <v/>
      </c>
      <c r="FR145" s="20" t="str">
        <f t="shared" si="357"/>
        <v/>
      </c>
      <c r="FS145" s="20" t="str">
        <f t="shared" si="357"/>
        <v/>
      </c>
      <c r="FT145" s="20" t="str">
        <f t="shared" si="357"/>
        <v/>
      </c>
      <c r="FU145" s="20" t="str">
        <f t="shared" si="357"/>
        <v/>
      </c>
      <c r="FV145" s="20" t="str">
        <f t="shared" si="357"/>
        <v/>
      </c>
      <c r="FW145" s="20" t="str">
        <f t="shared" si="357"/>
        <v/>
      </c>
      <c r="FX145" s="20" t="str">
        <f t="shared" si="357"/>
        <v/>
      </c>
      <c r="FY145" s="20" t="str">
        <f t="shared" si="357"/>
        <v/>
      </c>
      <c r="FZ145" s="20" t="str">
        <f t="shared" si="358"/>
        <v/>
      </c>
      <c r="GA145" s="20" t="str">
        <f t="shared" si="358"/>
        <v/>
      </c>
      <c r="GB145" s="20" t="str">
        <f t="shared" si="358"/>
        <v/>
      </c>
      <c r="GC145" s="20" t="str">
        <f t="shared" si="358"/>
        <v/>
      </c>
      <c r="GD145" s="20" t="str">
        <f t="shared" si="358"/>
        <v/>
      </c>
      <c r="GE145" s="20" t="str">
        <f t="shared" si="358"/>
        <v/>
      </c>
      <c r="GF145" s="20" t="str">
        <f t="shared" si="358"/>
        <v/>
      </c>
      <c r="GG145" s="20" t="str">
        <f t="shared" si="358"/>
        <v/>
      </c>
      <c r="GH145" s="20" t="str">
        <f t="shared" si="358"/>
        <v/>
      </c>
      <c r="GI145" s="20" t="str">
        <f t="shared" si="358"/>
        <v/>
      </c>
      <c r="GJ145" s="20" t="str">
        <f t="shared" si="359"/>
        <v/>
      </c>
      <c r="GK145" s="20" t="str">
        <f t="shared" si="359"/>
        <v/>
      </c>
      <c r="GL145" s="20" t="str">
        <f t="shared" si="359"/>
        <v/>
      </c>
      <c r="GM145" s="20" t="str">
        <f t="shared" si="359"/>
        <v/>
      </c>
      <c r="GN145" s="20" t="str">
        <f t="shared" si="359"/>
        <v/>
      </c>
      <c r="GO145" s="20" t="str">
        <f t="shared" si="359"/>
        <v/>
      </c>
      <c r="GP145" s="20" t="str">
        <f t="shared" si="359"/>
        <v/>
      </c>
      <c r="GQ145" s="20" t="str">
        <f t="shared" si="359"/>
        <v/>
      </c>
      <c r="GR145" s="20" t="str">
        <f t="shared" si="359"/>
        <v/>
      </c>
      <c r="GS145" s="20" t="str">
        <f t="shared" si="359"/>
        <v/>
      </c>
      <c r="GT145" s="20" t="str">
        <f t="shared" si="360"/>
        <v/>
      </c>
      <c r="GU145" s="20" t="str">
        <f t="shared" si="360"/>
        <v/>
      </c>
      <c r="GV145" s="20" t="str">
        <f t="shared" si="360"/>
        <v/>
      </c>
      <c r="GW145" s="20" t="str">
        <f t="shared" si="360"/>
        <v/>
      </c>
      <c r="GX145" s="20" t="str">
        <f t="shared" si="360"/>
        <v/>
      </c>
      <c r="GY145" s="20" t="str">
        <f t="shared" si="360"/>
        <v/>
      </c>
      <c r="GZ145" s="20" t="str">
        <f t="shared" si="360"/>
        <v/>
      </c>
      <c r="HA145" s="20" t="str">
        <f t="shared" si="360"/>
        <v/>
      </c>
      <c r="HB145" s="20" t="str">
        <f t="shared" si="360"/>
        <v/>
      </c>
      <c r="HC145" s="20" t="str">
        <f t="shared" si="360"/>
        <v/>
      </c>
      <c r="HD145" s="20" t="str">
        <f t="shared" si="361"/>
        <v/>
      </c>
      <c r="HE145" s="20" t="str">
        <f t="shared" si="361"/>
        <v/>
      </c>
      <c r="HF145" s="20" t="str">
        <f t="shared" si="361"/>
        <v/>
      </c>
      <c r="HG145" s="20" t="str">
        <f t="shared" si="361"/>
        <v/>
      </c>
      <c r="HH145" s="20" t="str">
        <f t="shared" si="361"/>
        <v/>
      </c>
      <c r="HI145" s="20" t="str">
        <f t="shared" si="361"/>
        <v/>
      </c>
      <c r="HJ145" s="20" t="str">
        <f t="shared" si="361"/>
        <v/>
      </c>
      <c r="HK145" s="20" t="str">
        <f t="shared" si="361"/>
        <v/>
      </c>
      <c r="HL145" s="20" t="str">
        <f t="shared" si="361"/>
        <v/>
      </c>
      <c r="HM145" s="20" t="str">
        <f t="shared" si="361"/>
        <v/>
      </c>
      <c r="HN145" s="20" t="str">
        <f t="shared" si="362"/>
        <v/>
      </c>
      <c r="HO145" s="20" t="str">
        <f t="shared" si="362"/>
        <v/>
      </c>
      <c r="HP145" s="20" t="str">
        <f t="shared" si="362"/>
        <v/>
      </c>
      <c r="HQ145" s="20" t="str">
        <f t="shared" si="362"/>
        <v/>
      </c>
      <c r="HR145" s="20" t="str">
        <f t="shared" si="362"/>
        <v/>
      </c>
      <c r="HS145" s="20" t="str">
        <f t="shared" si="362"/>
        <v/>
      </c>
      <c r="HT145" s="20" t="str">
        <f t="shared" si="362"/>
        <v/>
      </c>
      <c r="HU145" s="20" t="str">
        <f t="shared" si="362"/>
        <v/>
      </c>
      <c r="HV145" s="20" t="str">
        <f t="shared" si="362"/>
        <v/>
      </c>
      <c r="HW145" s="20" t="str">
        <f t="shared" si="362"/>
        <v/>
      </c>
      <c r="HX145" s="20" t="str">
        <f t="shared" si="363"/>
        <v/>
      </c>
      <c r="HY145" s="20" t="str">
        <f t="shared" si="363"/>
        <v/>
      </c>
      <c r="HZ145" s="20" t="str">
        <f t="shared" si="363"/>
        <v/>
      </c>
      <c r="IA145" s="20" t="str">
        <f t="shared" si="363"/>
        <v/>
      </c>
      <c r="IB145" s="20" t="str">
        <f t="shared" si="363"/>
        <v/>
      </c>
      <c r="IC145" s="20" t="str">
        <f t="shared" si="363"/>
        <v/>
      </c>
      <c r="ID145" s="20" t="str">
        <f t="shared" si="363"/>
        <v/>
      </c>
      <c r="IE145" s="20" t="str">
        <f t="shared" si="363"/>
        <v/>
      </c>
      <c r="IF145" s="20" t="str">
        <f t="shared" si="363"/>
        <v/>
      </c>
      <c r="IG145" s="20" t="str">
        <f t="shared" si="363"/>
        <v/>
      </c>
      <c r="IH145" s="20" t="str">
        <f t="shared" si="364"/>
        <v/>
      </c>
      <c r="II145" s="20" t="str">
        <f t="shared" si="364"/>
        <v/>
      </c>
      <c r="IJ145" s="20" t="str">
        <f t="shared" si="364"/>
        <v/>
      </c>
      <c r="IK145" s="20" t="str">
        <f t="shared" si="364"/>
        <v/>
      </c>
      <c r="IL145" s="20" t="str">
        <f t="shared" si="364"/>
        <v/>
      </c>
      <c r="IM145" s="20" t="str">
        <f t="shared" si="364"/>
        <v/>
      </c>
      <c r="IN145" s="20" t="str">
        <f t="shared" si="364"/>
        <v/>
      </c>
      <c r="IO145" s="20" t="str">
        <f t="shared" si="364"/>
        <v/>
      </c>
      <c r="IP145" s="20" t="str">
        <f t="shared" si="364"/>
        <v/>
      </c>
      <c r="IQ145" s="20" t="str">
        <f t="shared" si="364"/>
        <v/>
      </c>
      <c r="IR145" s="20" t="str">
        <f t="shared" si="364"/>
        <v/>
      </c>
      <c r="IS145" s="20" t="str">
        <f t="shared" si="364"/>
        <v/>
      </c>
      <c r="IT145" s="20" t="str">
        <f t="shared" si="364"/>
        <v/>
      </c>
      <c r="IU145" s="20" t="str">
        <f t="shared" si="364"/>
        <v/>
      </c>
      <c r="IV145" s="20" t="str">
        <f t="shared" si="364"/>
        <v/>
      </c>
    </row>
    <row r="146" spans="1:256" s="20" customFormat="1" x14ac:dyDescent="0.2">
      <c r="A146" s="19">
        <f t="shared" si="339"/>
        <v>134</v>
      </c>
      <c r="B146" s="20" t="str">
        <f t="shared" si="340"/>
        <v/>
      </c>
      <c r="C146" s="20" t="str">
        <f t="shared" si="340"/>
        <v/>
      </c>
      <c r="D146" s="20" t="str">
        <f t="shared" si="340"/>
        <v/>
      </c>
      <c r="E146" s="20" t="str">
        <f t="shared" si="340"/>
        <v/>
      </c>
      <c r="F146" s="20" t="str">
        <f t="shared" si="340"/>
        <v/>
      </c>
      <c r="G146" s="20" t="str">
        <f t="shared" si="340"/>
        <v/>
      </c>
      <c r="H146" s="20" t="str">
        <f t="shared" si="340"/>
        <v/>
      </c>
      <c r="I146" s="20" t="str">
        <f t="shared" si="340"/>
        <v/>
      </c>
      <c r="J146" s="20" t="str">
        <f t="shared" si="340"/>
        <v/>
      </c>
      <c r="K146" s="20" t="str">
        <f t="shared" si="340"/>
        <v/>
      </c>
      <c r="L146" s="20" t="str">
        <f t="shared" si="341"/>
        <v/>
      </c>
      <c r="M146" s="20" t="str">
        <f t="shared" si="341"/>
        <v/>
      </c>
      <c r="N146" s="20" t="str">
        <f t="shared" si="341"/>
        <v/>
      </c>
      <c r="O146" s="20" t="str">
        <f t="shared" si="341"/>
        <v/>
      </c>
      <c r="P146" s="20" t="str">
        <f t="shared" si="341"/>
        <v/>
      </c>
      <c r="Q146" s="20" t="str">
        <f t="shared" si="341"/>
        <v/>
      </c>
      <c r="R146" s="20" t="str">
        <f t="shared" si="341"/>
        <v/>
      </c>
      <c r="S146" s="20" t="str">
        <f t="shared" si="341"/>
        <v/>
      </c>
      <c r="T146" s="20" t="str">
        <f t="shared" si="341"/>
        <v/>
      </c>
      <c r="U146" s="20" t="str">
        <f t="shared" si="341"/>
        <v/>
      </c>
      <c r="V146" s="20" t="str">
        <f t="shared" si="342"/>
        <v/>
      </c>
      <c r="W146" s="20" t="str">
        <f t="shared" si="342"/>
        <v/>
      </c>
      <c r="X146" s="20" t="str">
        <f t="shared" si="342"/>
        <v/>
      </c>
      <c r="Y146" s="20" t="str">
        <f t="shared" si="342"/>
        <v/>
      </c>
      <c r="Z146" s="20" t="str">
        <f t="shared" si="342"/>
        <v/>
      </c>
      <c r="AA146" s="20" t="str">
        <f t="shared" si="342"/>
        <v/>
      </c>
      <c r="AB146" s="20" t="str">
        <f t="shared" si="342"/>
        <v/>
      </c>
      <c r="AC146" s="20" t="str">
        <f t="shared" si="342"/>
        <v/>
      </c>
      <c r="AD146" s="20" t="str">
        <f t="shared" si="342"/>
        <v/>
      </c>
      <c r="AE146" s="20" t="str">
        <f t="shared" si="342"/>
        <v/>
      </c>
      <c r="AF146" s="20" t="str">
        <f t="shared" si="343"/>
        <v/>
      </c>
      <c r="AG146" s="20" t="str">
        <f t="shared" si="343"/>
        <v/>
      </c>
      <c r="AH146" s="20" t="str">
        <f t="shared" si="343"/>
        <v/>
      </c>
      <c r="AI146" s="20" t="str">
        <f t="shared" si="343"/>
        <v/>
      </c>
      <c r="AJ146" s="20" t="str">
        <f t="shared" si="343"/>
        <v/>
      </c>
      <c r="AK146" s="20" t="str">
        <f t="shared" si="343"/>
        <v/>
      </c>
      <c r="AL146" s="20" t="str">
        <f t="shared" si="343"/>
        <v/>
      </c>
      <c r="AM146" s="20" t="str">
        <f t="shared" si="343"/>
        <v/>
      </c>
      <c r="AN146" s="20" t="str">
        <f t="shared" si="343"/>
        <v/>
      </c>
      <c r="AO146" s="20" t="str">
        <f t="shared" si="343"/>
        <v/>
      </c>
      <c r="AP146" s="20" t="str">
        <f t="shared" si="344"/>
        <v/>
      </c>
      <c r="AQ146" s="20" t="str">
        <f t="shared" si="344"/>
        <v/>
      </c>
      <c r="AR146" s="20" t="str">
        <f t="shared" si="344"/>
        <v/>
      </c>
      <c r="AS146" s="20" t="str">
        <f t="shared" si="344"/>
        <v/>
      </c>
      <c r="AT146" s="20" t="str">
        <f t="shared" si="344"/>
        <v/>
      </c>
      <c r="AU146" s="20" t="str">
        <f t="shared" si="344"/>
        <v/>
      </c>
      <c r="AV146" s="20" t="str">
        <f t="shared" si="344"/>
        <v/>
      </c>
      <c r="AW146" s="20" t="str">
        <f t="shared" si="344"/>
        <v/>
      </c>
      <c r="AX146" s="20" t="str">
        <f t="shared" si="344"/>
        <v/>
      </c>
      <c r="AY146" s="20" t="str">
        <f t="shared" si="344"/>
        <v/>
      </c>
      <c r="AZ146" s="20" t="str">
        <f t="shared" si="345"/>
        <v/>
      </c>
      <c r="BA146" s="20" t="str">
        <f t="shared" si="345"/>
        <v/>
      </c>
      <c r="BB146" s="20" t="str">
        <f t="shared" si="345"/>
        <v/>
      </c>
      <c r="BC146" s="20" t="str">
        <f t="shared" si="345"/>
        <v/>
      </c>
      <c r="BD146" s="20" t="str">
        <f t="shared" si="345"/>
        <v/>
      </c>
      <c r="BE146" s="20" t="str">
        <f t="shared" si="345"/>
        <v/>
      </c>
      <c r="BF146" s="20" t="str">
        <f t="shared" si="345"/>
        <v/>
      </c>
      <c r="BG146" s="20" t="str">
        <f t="shared" si="345"/>
        <v/>
      </c>
      <c r="BH146" s="20" t="str">
        <f t="shared" si="345"/>
        <v/>
      </c>
      <c r="BI146" s="20" t="str">
        <f t="shared" si="345"/>
        <v/>
      </c>
      <c r="BJ146" s="20" t="str">
        <f t="shared" si="346"/>
        <v/>
      </c>
      <c r="BK146" s="20" t="str">
        <f t="shared" si="346"/>
        <v/>
      </c>
      <c r="BL146" s="20" t="str">
        <f t="shared" si="346"/>
        <v/>
      </c>
      <c r="BM146" s="20" t="str">
        <f t="shared" si="346"/>
        <v/>
      </c>
      <c r="BN146" s="20" t="str">
        <f t="shared" si="346"/>
        <v/>
      </c>
      <c r="BO146" s="20" t="str">
        <f t="shared" si="346"/>
        <v/>
      </c>
      <c r="BP146" s="20" t="str">
        <f t="shared" si="346"/>
        <v/>
      </c>
      <c r="BQ146" s="20" t="str">
        <f t="shared" si="346"/>
        <v/>
      </c>
      <c r="BR146" s="20" t="str">
        <f t="shared" si="346"/>
        <v/>
      </c>
      <c r="BS146" s="20" t="str">
        <f t="shared" si="346"/>
        <v/>
      </c>
      <c r="BT146" s="20" t="str">
        <f t="shared" si="347"/>
        <v/>
      </c>
      <c r="BU146" s="20" t="str">
        <f t="shared" si="347"/>
        <v/>
      </c>
      <c r="BV146" s="20" t="str">
        <f t="shared" si="347"/>
        <v/>
      </c>
      <c r="BW146" s="20" t="str">
        <f t="shared" si="347"/>
        <v/>
      </c>
      <c r="BX146" s="20" t="str">
        <f t="shared" si="347"/>
        <v/>
      </c>
      <c r="BY146" s="20" t="str">
        <f t="shared" si="347"/>
        <v/>
      </c>
      <c r="BZ146" s="20" t="str">
        <f t="shared" si="347"/>
        <v/>
      </c>
      <c r="CA146" s="20" t="str">
        <f t="shared" si="347"/>
        <v/>
      </c>
      <c r="CB146" s="20" t="str">
        <f t="shared" si="347"/>
        <v/>
      </c>
      <c r="CC146" s="20" t="str">
        <f t="shared" si="347"/>
        <v/>
      </c>
      <c r="CD146" s="20" t="str">
        <f t="shared" si="348"/>
        <v/>
      </c>
      <c r="CE146" s="20" t="str">
        <f t="shared" si="348"/>
        <v/>
      </c>
      <c r="CF146" s="20" t="str">
        <f t="shared" si="348"/>
        <v/>
      </c>
      <c r="CG146" s="20" t="str">
        <f t="shared" si="348"/>
        <v/>
      </c>
      <c r="CH146" s="20" t="str">
        <f t="shared" si="348"/>
        <v/>
      </c>
      <c r="CI146" s="20" t="str">
        <f t="shared" si="348"/>
        <v/>
      </c>
      <c r="CJ146" s="20" t="str">
        <f t="shared" si="348"/>
        <v/>
      </c>
      <c r="CK146" s="20" t="str">
        <f t="shared" si="348"/>
        <v/>
      </c>
      <c r="CL146" s="20" t="str">
        <f t="shared" si="348"/>
        <v/>
      </c>
      <c r="CM146" s="20" t="str">
        <f t="shared" si="348"/>
        <v/>
      </c>
      <c r="CN146" s="20" t="str">
        <f t="shared" si="349"/>
        <v/>
      </c>
      <c r="CO146" s="20" t="str">
        <f t="shared" si="349"/>
        <v/>
      </c>
      <c r="CP146" s="20" t="str">
        <f t="shared" si="349"/>
        <v/>
      </c>
      <c r="CQ146" s="20" t="str">
        <f t="shared" si="349"/>
        <v/>
      </c>
      <c r="CR146" s="20" t="str">
        <f t="shared" si="349"/>
        <v/>
      </c>
      <c r="CS146" s="20" t="str">
        <f t="shared" si="349"/>
        <v/>
      </c>
      <c r="CT146" s="20" t="str">
        <f t="shared" si="349"/>
        <v/>
      </c>
      <c r="CU146" s="20" t="str">
        <f t="shared" si="349"/>
        <v/>
      </c>
      <c r="CV146" s="20" t="str">
        <f t="shared" si="349"/>
        <v/>
      </c>
      <c r="CW146" s="20" t="str">
        <f t="shared" si="349"/>
        <v/>
      </c>
      <c r="CX146" s="20" t="str">
        <f t="shared" si="350"/>
        <v/>
      </c>
      <c r="CY146" s="20" t="str">
        <f t="shared" si="350"/>
        <v/>
      </c>
      <c r="CZ146" s="20" t="str">
        <f t="shared" si="350"/>
        <v/>
      </c>
      <c r="DA146" s="20" t="str">
        <f t="shared" si="350"/>
        <v/>
      </c>
      <c r="DB146" s="20" t="str">
        <f t="shared" si="350"/>
        <v/>
      </c>
      <c r="DC146" s="20" t="str">
        <f t="shared" si="350"/>
        <v/>
      </c>
      <c r="DD146" s="20" t="str">
        <f t="shared" si="350"/>
        <v/>
      </c>
      <c r="DE146" s="20" t="str">
        <f t="shared" si="350"/>
        <v/>
      </c>
      <c r="DF146" s="20" t="str">
        <f t="shared" si="350"/>
        <v/>
      </c>
      <c r="DG146" s="20" t="str">
        <f t="shared" si="350"/>
        <v/>
      </c>
      <c r="DH146" s="20" t="str">
        <f t="shared" si="351"/>
        <v/>
      </c>
      <c r="DI146" s="20" t="str">
        <f t="shared" si="351"/>
        <v/>
      </c>
      <c r="DJ146" s="20" t="str">
        <f t="shared" si="351"/>
        <v/>
      </c>
      <c r="DK146" s="20" t="str">
        <f t="shared" si="351"/>
        <v/>
      </c>
      <c r="DL146" s="20" t="str">
        <f t="shared" si="351"/>
        <v/>
      </c>
      <c r="DM146" s="20" t="str">
        <f t="shared" si="351"/>
        <v/>
      </c>
      <c r="DN146" s="20" t="str">
        <f t="shared" si="351"/>
        <v/>
      </c>
      <c r="DO146" s="20" t="str">
        <f t="shared" si="351"/>
        <v/>
      </c>
      <c r="DP146" s="20" t="str">
        <f t="shared" si="351"/>
        <v/>
      </c>
      <c r="DQ146" s="20" t="str">
        <f t="shared" si="351"/>
        <v/>
      </c>
      <c r="DR146" s="20" t="str">
        <f t="shared" si="352"/>
        <v/>
      </c>
      <c r="DS146" s="20" t="str">
        <f t="shared" si="352"/>
        <v/>
      </c>
      <c r="DT146" s="20" t="str">
        <f t="shared" si="352"/>
        <v/>
      </c>
      <c r="DU146" s="20" t="str">
        <f t="shared" si="352"/>
        <v/>
      </c>
      <c r="DV146" s="20" t="str">
        <f t="shared" si="352"/>
        <v/>
      </c>
      <c r="DW146" s="20" t="str">
        <f t="shared" si="352"/>
        <v/>
      </c>
      <c r="DX146" s="20" t="str">
        <f t="shared" si="352"/>
        <v/>
      </c>
      <c r="DY146" s="20" t="str">
        <f t="shared" si="352"/>
        <v/>
      </c>
      <c r="DZ146" s="20" t="str">
        <f t="shared" si="352"/>
        <v/>
      </c>
      <c r="EA146" s="20" t="str">
        <f t="shared" si="352"/>
        <v/>
      </c>
      <c r="EB146" s="20" t="str">
        <f t="shared" si="353"/>
        <v/>
      </c>
      <c r="EC146" s="20" t="str">
        <f t="shared" si="353"/>
        <v/>
      </c>
      <c r="ED146" s="20" t="str">
        <f t="shared" si="353"/>
        <v/>
      </c>
      <c r="EE146" s="20" t="str">
        <f t="shared" si="353"/>
        <v/>
      </c>
      <c r="EF146" s="20" t="str">
        <f t="shared" si="353"/>
        <v/>
      </c>
      <c r="EG146" s="20" t="str">
        <f t="shared" si="353"/>
        <v/>
      </c>
      <c r="EH146" s="20" t="str">
        <f t="shared" si="353"/>
        <v/>
      </c>
      <c r="EI146" s="20" t="str">
        <f t="shared" si="353"/>
        <v/>
      </c>
      <c r="EJ146" s="20" t="str">
        <f t="shared" si="353"/>
        <v/>
      </c>
      <c r="EK146" s="20" t="str">
        <f t="shared" si="353"/>
        <v/>
      </c>
      <c r="EL146" s="20" t="str">
        <f t="shared" si="354"/>
        <v/>
      </c>
      <c r="EM146" s="20" t="str">
        <f t="shared" si="354"/>
        <v/>
      </c>
      <c r="EN146" s="20" t="str">
        <f t="shared" si="354"/>
        <v/>
      </c>
      <c r="EO146" s="20" t="str">
        <f t="shared" si="354"/>
        <v/>
      </c>
      <c r="EP146" s="20" t="str">
        <f t="shared" si="354"/>
        <v/>
      </c>
      <c r="EQ146" s="20" t="str">
        <f t="shared" si="354"/>
        <v/>
      </c>
      <c r="ER146" s="20" t="str">
        <f t="shared" si="354"/>
        <v/>
      </c>
      <c r="ES146" s="20" t="str">
        <f t="shared" si="354"/>
        <v/>
      </c>
      <c r="ET146" s="20" t="str">
        <f t="shared" si="354"/>
        <v/>
      </c>
      <c r="EU146" s="20" t="str">
        <f t="shared" si="354"/>
        <v/>
      </c>
      <c r="EV146" s="20" t="str">
        <f t="shared" si="355"/>
        <v/>
      </c>
      <c r="EW146" s="20" t="str">
        <f t="shared" si="355"/>
        <v/>
      </c>
      <c r="EX146" s="20" t="str">
        <f t="shared" si="355"/>
        <v/>
      </c>
      <c r="EY146" s="20" t="str">
        <f t="shared" si="355"/>
        <v/>
      </c>
      <c r="EZ146" s="20" t="str">
        <f t="shared" si="355"/>
        <v/>
      </c>
      <c r="FA146" s="20" t="str">
        <f t="shared" si="355"/>
        <v/>
      </c>
      <c r="FB146" s="20" t="str">
        <f t="shared" si="355"/>
        <v/>
      </c>
      <c r="FC146" s="20" t="str">
        <f t="shared" si="355"/>
        <v/>
      </c>
      <c r="FD146" s="20" t="str">
        <f t="shared" si="355"/>
        <v/>
      </c>
      <c r="FE146" s="20" t="str">
        <f t="shared" si="355"/>
        <v/>
      </c>
      <c r="FF146" s="20" t="str">
        <f t="shared" si="356"/>
        <v/>
      </c>
      <c r="FG146" s="20" t="str">
        <f t="shared" si="356"/>
        <v/>
      </c>
      <c r="FH146" s="20" t="str">
        <f t="shared" si="356"/>
        <v/>
      </c>
      <c r="FI146" s="20" t="str">
        <f t="shared" si="356"/>
        <v/>
      </c>
      <c r="FJ146" s="20" t="str">
        <f t="shared" si="356"/>
        <v/>
      </c>
      <c r="FK146" s="20" t="str">
        <f t="shared" si="356"/>
        <v/>
      </c>
      <c r="FL146" s="20" t="str">
        <f t="shared" si="356"/>
        <v/>
      </c>
      <c r="FM146" s="20" t="str">
        <f t="shared" si="356"/>
        <v/>
      </c>
      <c r="FN146" s="20" t="str">
        <f t="shared" si="356"/>
        <v/>
      </c>
      <c r="FO146" s="20" t="str">
        <f t="shared" si="356"/>
        <v/>
      </c>
      <c r="FP146" s="20" t="str">
        <f t="shared" si="357"/>
        <v/>
      </c>
      <c r="FQ146" s="20" t="str">
        <f t="shared" si="357"/>
        <v/>
      </c>
      <c r="FR146" s="20" t="str">
        <f t="shared" si="357"/>
        <v/>
      </c>
      <c r="FS146" s="20" t="str">
        <f t="shared" si="357"/>
        <v/>
      </c>
      <c r="FT146" s="20" t="str">
        <f t="shared" si="357"/>
        <v/>
      </c>
      <c r="FU146" s="20" t="str">
        <f t="shared" si="357"/>
        <v/>
      </c>
      <c r="FV146" s="20" t="str">
        <f t="shared" si="357"/>
        <v/>
      </c>
      <c r="FW146" s="20" t="str">
        <f t="shared" si="357"/>
        <v/>
      </c>
      <c r="FX146" s="20" t="str">
        <f t="shared" si="357"/>
        <v/>
      </c>
      <c r="FY146" s="20" t="str">
        <f t="shared" si="357"/>
        <v/>
      </c>
      <c r="FZ146" s="20" t="str">
        <f t="shared" si="358"/>
        <v/>
      </c>
      <c r="GA146" s="20" t="str">
        <f t="shared" si="358"/>
        <v/>
      </c>
      <c r="GB146" s="20" t="str">
        <f t="shared" si="358"/>
        <v/>
      </c>
      <c r="GC146" s="20" t="str">
        <f t="shared" si="358"/>
        <v/>
      </c>
      <c r="GD146" s="20" t="str">
        <f t="shared" si="358"/>
        <v/>
      </c>
      <c r="GE146" s="20" t="str">
        <f t="shared" si="358"/>
        <v/>
      </c>
      <c r="GF146" s="20" t="str">
        <f t="shared" si="358"/>
        <v/>
      </c>
      <c r="GG146" s="20" t="str">
        <f t="shared" si="358"/>
        <v/>
      </c>
      <c r="GH146" s="20" t="str">
        <f t="shared" si="358"/>
        <v/>
      </c>
      <c r="GI146" s="20" t="str">
        <f t="shared" si="358"/>
        <v/>
      </c>
      <c r="GJ146" s="20" t="str">
        <f t="shared" si="359"/>
        <v/>
      </c>
      <c r="GK146" s="20" t="str">
        <f t="shared" si="359"/>
        <v/>
      </c>
      <c r="GL146" s="20" t="str">
        <f t="shared" si="359"/>
        <v/>
      </c>
      <c r="GM146" s="20" t="str">
        <f t="shared" si="359"/>
        <v/>
      </c>
      <c r="GN146" s="20" t="str">
        <f t="shared" si="359"/>
        <v/>
      </c>
      <c r="GO146" s="20" t="str">
        <f t="shared" si="359"/>
        <v/>
      </c>
      <c r="GP146" s="20" t="str">
        <f t="shared" si="359"/>
        <v/>
      </c>
      <c r="GQ146" s="20" t="str">
        <f t="shared" si="359"/>
        <v/>
      </c>
      <c r="GR146" s="20" t="str">
        <f t="shared" si="359"/>
        <v/>
      </c>
      <c r="GS146" s="20" t="str">
        <f t="shared" si="359"/>
        <v/>
      </c>
      <c r="GT146" s="20" t="str">
        <f t="shared" si="360"/>
        <v/>
      </c>
      <c r="GU146" s="20" t="str">
        <f t="shared" si="360"/>
        <v/>
      </c>
      <c r="GV146" s="20" t="str">
        <f t="shared" si="360"/>
        <v/>
      </c>
      <c r="GW146" s="20" t="str">
        <f t="shared" si="360"/>
        <v/>
      </c>
      <c r="GX146" s="20" t="str">
        <f t="shared" si="360"/>
        <v/>
      </c>
      <c r="GY146" s="20" t="str">
        <f t="shared" si="360"/>
        <v/>
      </c>
      <c r="GZ146" s="20" t="str">
        <f t="shared" si="360"/>
        <v/>
      </c>
      <c r="HA146" s="20" t="str">
        <f t="shared" si="360"/>
        <v/>
      </c>
      <c r="HB146" s="20" t="str">
        <f t="shared" si="360"/>
        <v/>
      </c>
      <c r="HC146" s="20" t="str">
        <f t="shared" si="360"/>
        <v/>
      </c>
      <c r="HD146" s="20" t="str">
        <f t="shared" si="361"/>
        <v/>
      </c>
      <c r="HE146" s="20" t="str">
        <f t="shared" si="361"/>
        <v/>
      </c>
      <c r="HF146" s="20" t="str">
        <f t="shared" si="361"/>
        <v/>
      </c>
      <c r="HG146" s="20" t="str">
        <f t="shared" si="361"/>
        <v/>
      </c>
      <c r="HH146" s="20" t="str">
        <f t="shared" si="361"/>
        <v/>
      </c>
      <c r="HI146" s="20" t="str">
        <f t="shared" si="361"/>
        <v/>
      </c>
      <c r="HJ146" s="20" t="str">
        <f t="shared" si="361"/>
        <v/>
      </c>
      <c r="HK146" s="20" t="str">
        <f t="shared" si="361"/>
        <v/>
      </c>
      <c r="HL146" s="20" t="str">
        <f t="shared" si="361"/>
        <v/>
      </c>
      <c r="HM146" s="20" t="str">
        <f t="shared" si="361"/>
        <v/>
      </c>
      <c r="HN146" s="20" t="str">
        <f t="shared" si="362"/>
        <v/>
      </c>
      <c r="HO146" s="20" t="str">
        <f t="shared" si="362"/>
        <v/>
      </c>
      <c r="HP146" s="20" t="str">
        <f t="shared" si="362"/>
        <v/>
      </c>
      <c r="HQ146" s="20" t="str">
        <f t="shared" si="362"/>
        <v/>
      </c>
      <c r="HR146" s="20" t="str">
        <f t="shared" si="362"/>
        <v/>
      </c>
      <c r="HS146" s="20" t="str">
        <f t="shared" si="362"/>
        <v/>
      </c>
      <c r="HT146" s="20" t="str">
        <f t="shared" si="362"/>
        <v/>
      </c>
      <c r="HU146" s="20" t="str">
        <f t="shared" si="362"/>
        <v/>
      </c>
      <c r="HV146" s="20" t="str">
        <f t="shared" si="362"/>
        <v/>
      </c>
      <c r="HW146" s="20" t="str">
        <f t="shared" si="362"/>
        <v/>
      </c>
      <c r="HX146" s="20" t="str">
        <f t="shared" si="363"/>
        <v/>
      </c>
      <c r="HY146" s="20" t="str">
        <f t="shared" si="363"/>
        <v/>
      </c>
      <c r="HZ146" s="20" t="str">
        <f t="shared" si="363"/>
        <v/>
      </c>
      <c r="IA146" s="20" t="str">
        <f t="shared" si="363"/>
        <v/>
      </c>
      <c r="IB146" s="20" t="str">
        <f t="shared" si="363"/>
        <v/>
      </c>
      <c r="IC146" s="20" t="str">
        <f t="shared" si="363"/>
        <v/>
      </c>
      <c r="ID146" s="20" t="str">
        <f t="shared" si="363"/>
        <v/>
      </c>
      <c r="IE146" s="20" t="str">
        <f t="shared" si="363"/>
        <v/>
      </c>
      <c r="IF146" s="20" t="str">
        <f t="shared" si="363"/>
        <v/>
      </c>
      <c r="IG146" s="20" t="str">
        <f t="shared" si="363"/>
        <v/>
      </c>
      <c r="IH146" s="20" t="str">
        <f t="shared" si="364"/>
        <v/>
      </c>
      <c r="II146" s="20" t="str">
        <f t="shared" si="364"/>
        <v/>
      </c>
      <c r="IJ146" s="20" t="str">
        <f t="shared" si="364"/>
        <v/>
      </c>
      <c r="IK146" s="20" t="str">
        <f t="shared" si="364"/>
        <v/>
      </c>
      <c r="IL146" s="20" t="str">
        <f t="shared" si="364"/>
        <v/>
      </c>
      <c r="IM146" s="20" t="str">
        <f t="shared" si="364"/>
        <v/>
      </c>
      <c r="IN146" s="20" t="str">
        <f t="shared" si="364"/>
        <v/>
      </c>
      <c r="IO146" s="20" t="str">
        <f t="shared" si="364"/>
        <v/>
      </c>
      <c r="IP146" s="20" t="str">
        <f t="shared" si="364"/>
        <v/>
      </c>
      <c r="IQ146" s="20" t="str">
        <f t="shared" si="364"/>
        <v/>
      </c>
      <c r="IR146" s="20" t="str">
        <f t="shared" si="364"/>
        <v/>
      </c>
      <c r="IS146" s="20" t="str">
        <f t="shared" si="364"/>
        <v/>
      </c>
      <c r="IT146" s="20" t="str">
        <f t="shared" si="364"/>
        <v/>
      </c>
      <c r="IU146" s="20" t="str">
        <f t="shared" si="364"/>
        <v/>
      </c>
      <c r="IV146" s="20" t="str">
        <f t="shared" si="364"/>
        <v/>
      </c>
    </row>
    <row r="147" spans="1:256" s="20" customFormat="1" x14ac:dyDescent="0.2">
      <c r="A147" s="19">
        <f t="shared" si="339"/>
        <v>135</v>
      </c>
      <c r="B147" s="20" t="str">
        <f t="shared" si="340"/>
        <v/>
      </c>
      <c r="C147" s="20" t="str">
        <f t="shared" si="340"/>
        <v/>
      </c>
      <c r="D147" s="20" t="str">
        <f t="shared" si="340"/>
        <v/>
      </c>
      <c r="E147" s="20" t="str">
        <f t="shared" si="340"/>
        <v/>
      </c>
      <c r="F147" s="20" t="str">
        <f t="shared" si="340"/>
        <v/>
      </c>
      <c r="G147" s="20" t="str">
        <f t="shared" si="340"/>
        <v/>
      </c>
      <c r="H147" s="20" t="str">
        <f t="shared" si="340"/>
        <v/>
      </c>
      <c r="I147" s="20" t="str">
        <f t="shared" si="340"/>
        <v/>
      </c>
      <c r="J147" s="20" t="str">
        <f t="shared" si="340"/>
        <v/>
      </c>
      <c r="K147" s="20" t="str">
        <f t="shared" si="340"/>
        <v/>
      </c>
      <c r="L147" s="20" t="str">
        <f t="shared" si="341"/>
        <v/>
      </c>
      <c r="M147" s="20" t="str">
        <f t="shared" si="341"/>
        <v/>
      </c>
      <c r="N147" s="20" t="str">
        <f t="shared" si="341"/>
        <v/>
      </c>
      <c r="O147" s="20" t="str">
        <f t="shared" si="341"/>
        <v/>
      </c>
      <c r="P147" s="20" t="str">
        <f t="shared" si="341"/>
        <v/>
      </c>
      <c r="Q147" s="20" t="str">
        <f t="shared" si="341"/>
        <v/>
      </c>
      <c r="R147" s="20" t="str">
        <f t="shared" si="341"/>
        <v/>
      </c>
      <c r="S147" s="20" t="str">
        <f t="shared" si="341"/>
        <v/>
      </c>
      <c r="T147" s="20" t="str">
        <f t="shared" si="341"/>
        <v/>
      </c>
      <c r="U147" s="20" t="str">
        <f t="shared" si="341"/>
        <v/>
      </c>
      <c r="V147" s="20" t="str">
        <f t="shared" si="342"/>
        <v/>
      </c>
      <c r="W147" s="20" t="str">
        <f t="shared" si="342"/>
        <v/>
      </c>
      <c r="X147" s="20" t="str">
        <f t="shared" si="342"/>
        <v/>
      </c>
      <c r="Y147" s="20" t="str">
        <f t="shared" si="342"/>
        <v/>
      </c>
      <c r="Z147" s="20" t="str">
        <f t="shared" si="342"/>
        <v/>
      </c>
      <c r="AA147" s="20" t="str">
        <f t="shared" si="342"/>
        <v/>
      </c>
      <c r="AB147" s="20" t="str">
        <f t="shared" si="342"/>
        <v/>
      </c>
      <c r="AC147" s="20" t="str">
        <f t="shared" si="342"/>
        <v/>
      </c>
      <c r="AD147" s="20" t="str">
        <f t="shared" si="342"/>
        <v/>
      </c>
      <c r="AE147" s="20" t="str">
        <f t="shared" si="342"/>
        <v/>
      </c>
      <c r="AF147" s="20" t="str">
        <f t="shared" si="343"/>
        <v/>
      </c>
      <c r="AG147" s="20" t="str">
        <f t="shared" si="343"/>
        <v/>
      </c>
      <c r="AH147" s="20" t="str">
        <f t="shared" si="343"/>
        <v/>
      </c>
      <c r="AI147" s="20" t="str">
        <f t="shared" si="343"/>
        <v/>
      </c>
      <c r="AJ147" s="20" t="str">
        <f t="shared" si="343"/>
        <v/>
      </c>
      <c r="AK147" s="20" t="str">
        <f t="shared" si="343"/>
        <v/>
      </c>
      <c r="AL147" s="20" t="str">
        <f t="shared" si="343"/>
        <v/>
      </c>
      <c r="AM147" s="20" t="str">
        <f t="shared" si="343"/>
        <v/>
      </c>
      <c r="AN147" s="20" t="str">
        <f t="shared" si="343"/>
        <v/>
      </c>
      <c r="AO147" s="20" t="str">
        <f t="shared" si="343"/>
        <v/>
      </c>
      <c r="AP147" s="20" t="str">
        <f t="shared" si="344"/>
        <v/>
      </c>
      <c r="AQ147" s="20" t="str">
        <f t="shared" si="344"/>
        <v/>
      </c>
      <c r="AR147" s="20" t="str">
        <f t="shared" si="344"/>
        <v/>
      </c>
      <c r="AS147" s="20" t="str">
        <f t="shared" si="344"/>
        <v/>
      </c>
      <c r="AT147" s="20" t="str">
        <f t="shared" si="344"/>
        <v/>
      </c>
      <c r="AU147" s="20" t="str">
        <f t="shared" si="344"/>
        <v/>
      </c>
      <c r="AV147" s="20" t="str">
        <f t="shared" si="344"/>
        <v/>
      </c>
      <c r="AW147" s="20" t="str">
        <f t="shared" si="344"/>
        <v/>
      </c>
      <c r="AX147" s="20" t="str">
        <f t="shared" si="344"/>
        <v/>
      </c>
      <c r="AY147" s="20" t="str">
        <f t="shared" si="344"/>
        <v/>
      </c>
      <c r="AZ147" s="20" t="str">
        <f t="shared" si="345"/>
        <v/>
      </c>
      <c r="BA147" s="20" t="str">
        <f t="shared" si="345"/>
        <v/>
      </c>
      <c r="BB147" s="20" t="str">
        <f t="shared" si="345"/>
        <v/>
      </c>
      <c r="BC147" s="20" t="str">
        <f t="shared" si="345"/>
        <v/>
      </c>
      <c r="BD147" s="20" t="str">
        <f t="shared" si="345"/>
        <v/>
      </c>
      <c r="BE147" s="20" t="str">
        <f t="shared" si="345"/>
        <v/>
      </c>
      <c r="BF147" s="20" t="str">
        <f t="shared" si="345"/>
        <v/>
      </c>
      <c r="BG147" s="20" t="str">
        <f t="shared" si="345"/>
        <v/>
      </c>
      <c r="BH147" s="20" t="str">
        <f t="shared" si="345"/>
        <v/>
      </c>
      <c r="BI147" s="20" t="str">
        <f t="shared" si="345"/>
        <v/>
      </c>
      <c r="BJ147" s="20" t="str">
        <f t="shared" si="346"/>
        <v/>
      </c>
      <c r="BK147" s="20" t="str">
        <f t="shared" si="346"/>
        <v/>
      </c>
      <c r="BL147" s="20" t="str">
        <f t="shared" si="346"/>
        <v/>
      </c>
      <c r="BM147" s="20" t="str">
        <f t="shared" si="346"/>
        <v/>
      </c>
      <c r="BN147" s="20" t="str">
        <f t="shared" si="346"/>
        <v/>
      </c>
      <c r="BO147" s="20" t="str">
        <f t="shared" si="346"/>
        <v/>
      </c>
      <c r="BP147" s="20" t="str">
        <f t="shared" si="346"/>
        <v/>
      </c>
      <c r="BQ147" s="20" t="str">
        <f t="shared" si="346"/>
        <v/>
      </c>
      <c r="BR147" s="20" t="str">
        <f t="shared" si="346"/>
        <v/>
      </c>
      <c r="BS147" s="20" t="str">
        <f t="shared" si="346"/>
        <v/>
      </c>
      <c r="BT147" s="20" t="str">
        <f t="shared" si="347"/>
        <v/>
      </c>
      <c r="BU147" s="20" t="str">
        <f t="shared" si="347"/>
        <v/>
      </c>
      <c r="BV147" s="20" t="str">
        <f t="shared" si="347"/>
        <v/>
      </c>
      <c r="BW147" s="20" t="str">
        <f t="shared" si="347"/>
        <v/>
      </c>
      <c r="BX147" s="20" t="str">
        <f t="shared" si="347"/>
        <v/>
      </c>
      <c r="BY147" s="20" t="str">
        <f t="shared" si="347"/>
        <v/>
      </c>
      <c r="BZ147" s="20" t="str">
        <f t="shared" si="347"/>
        <v/>
      </c>
      <c r="CA147" s="20" t="str">
        <f t="shared" si="347"/>
        <v/>
      </c>
      <c r="CB147" s="20" t="str">
        <f t="shared" si="347"/>
        <v/>
      </c>
      <c r="CC147" s="20" t="str">
        <f t="shared" si="347"/>
        <v/>
      </c>
      <c r="CD147" s="20" t="str">
        <f t="shared" si="348"/>
        <v/>
      </c>
      <c r="CE147" s="20" t="str">
        <f t="shared" si="348"/>
        <v/>
      </c>
      <c r="CF147" s="20" t="str">
        <f t="shared" si="348"/>
        <v/>
      </c>
      <c r="CG147" s="20" t="str">
        <f t="shared" si="348"/>
        <v/>
      </c>
      <c r="CH147" s="20" t="str">
        <f t="shared" si="348"/>
        <v/>
      </c>
      <c r="CI147" s="20" t="str">
        <f t="shared" si="348"/>
        <v/>
      </c>
      <c r="CJ147" s="20" t="str">
        <f t="shared" si="348"/>
        <v/>
      </c>
      <c r="CK147" s="20" t="str">
        <f t="shared" si="348"/>
        <v/>
      </c>
      <c r="CL147" s="20" t="str">
        <f t="shared" si="348"/>
        <v/>
      </c>
      <c r="CM147" s="20" t="str">
        <f t="shared" si="348"/>
        <v/>
      </c>
      <c r="CN147" s="20" t="str">
        <f t="shared" si="349"/>
        <v/>
      </c>
      <c r="CO147" s="20" t="str">
        <f t="shared" si="349"/>
        <v/>
      </c>
      <c r="CP147" s="20" t="str">
        <f t="shared" si="349"/>
        <v/>
      </c>
      <c r="CQ147" s="20" t="str">
        <f t="shared" si="349"/>
        <v/>
      </c>
      <c r="CR147" s="20" t="str">
        <f t="shared" si="349"/>
        <v/>
      </c>
      <c r="CS147" s="20" t="str">
        <f t="shared" si="349"/>
        <v/>
      </c>
      <c r="CT147" s="20" t="str">
        <f t="shared" si="349"/>
        <v/>
      </c>
      <c r="CU147" s="20" t="str">
        <f t="shared" si="349"/>
        <v/>
      </c>
      <c r="CV147" s="20" t="str">
        <f t="shared" si="349"/>
        <v/>
      </c>
      <c r="CW147" s="20" t="str">
        <f t="shared" si="349"/>
        <v/>
      </c>
      <c r="CX147" s="20" t="str">
        <f t="shared" si="350"/>
        <v/>
      </c>
      <c r="CY147" s="20" t="str">
        <f t="shared" si="350"/>
        <v/>
      </c>
      <c r="CZ147" s="20" t="str">
        <f t="shared" si="350"/>
        <v/>
      </c>
      <c r="DA147" s="20" t="str">
        <f t="shared" si="350"/>
        <v/>
      </c>
      <c r="DB147" s="20" t="str">
        <f t="shared" si="350"/>
        <v/>
      </c>
      <c r="DC147" s="20" t="str">
        <f t="shared" si="350"/>
        <v/>
      </c>
      <c r="DD147" s="20" t="str">
        <f t="shared" si="350"/>
        <v/>
      </c>
      <c r="DE147" s="20" t="str">
        <f t="shared" si="350"/>
        <v/>
      </c>
      <c r="DF147" s="20" t="str">
        <f t="shared" si="350"/>
        <v/>
      </c>
      <c r="DG147" s="20" t="str">
        <f t="shared" si="350"/>
        <v/>
      </c>
      <c r="DH147" s="20" t="str">
        <f t="shared" si="351"/>
        <v/>
      </c>
      <c r="DI147" s="20" t="str">
        <f t="shared" si="351"/>
        <v/>
      </c>
      <c r="DJ147" s="20" t="str">
        <f t="shared" si="351"/>
        <v/>
      </c>
      <c r="DK147" s="20" t="str">
        <f t="shared" si="351"/>
        <v/>
      </c>
      <c r="DL147" s="20" t="str">
        <f t="shared" si="351"/>
        <v/>
      </c>
      <c r="DM147" s="20" t="str">
        <f t="shared" si="351"/>
        <v/>
      </c>
      <c r="DN147" s="20" t="str">
        <f t="shared" si="351"/>
        <v/>
      </c>
      <c r="DO147" s="20" t="str">
        <f t="shared" si="351"/>
        <v/>
      </c>
      <c r="DP147" s="20" t="str">
        <f t="shared" si="351"/>
        <v/>
      </c>
      <c r="DQ147" s="20" t="str">
        <f t="shared" si="351"/>
        <v/>
      </c>
      <c r="DR147" s="20" t="str">
        <f t="shared" si="352"/>
        <v/>
      </c>
      <c r="DS147" s="20" t="str">
        <f t="shared" si="352"/>
        <v/>
      </c>
      <c r="DT147" s="20" t="str">
        <f t="shared" si="352"/>
        <v/>
      </c>
      <c r="DU147" s="20" t="str">
        <f t="shared" si="352"/>
        <v/>
      </c>
      <c r="DV147" s="20" t="str">
        <f t="shared" si="352"/>
        <v/>
      </c>
      <c r="DW147" s="20" t="str">
        <f t="shared" si="352"/>
        <v/>
      </c>
      <c r="DX147" s="20" t="str">
        <f t="shared" si="352"/>
        <v/>
      </c>
      <c r="DY147" s="20" t="str">
        <f t="shared" si="352"/>
        <v/>
      </c>
      <c r="DZ147" s="20" t="str">
        <f t="shared" si="352"/>
        <v/>
      </c>
      <c r="EA147" s="20" t="str">
        <f t="shared" si="352"/>
        <v/>
      </c>
      <c r="EB147" s="20" t="str">
        <f t="shared" si="353"/>
        <v/>
      </c>
      <c r="EC147" s="20" t="str">
        <f t="shared" si="353"/>
        <v/>
      </c>
      <c r="ED147" s="20" t="str">
        <f t="shared" si="353"/>
        <v/>
      </c>
      <c r="EE147" s="20" t="str">
        <f t="shared" si="353"/>
        <v/>
      </c>
      <c r="EF147" s="20" t="str">
        <f t="shared" si="353"/>
        <v/>
      </c>
      <c r="EG147" s="20" t="str">
        <f t="shared" si="353"/>
        <v/>
      </c>
      <c r="EH147" s="20" t="str">
        <f t="shared" si="353"/>
        <v/>
      </c>
      <c r="EI147" s="20" t="str">
        <f t="shared" si="353"/>
        <v/>
      </c>
      <c r="EJ147" s="20" t="str">
        <f t="shared" si="353"/>
        <v/>
      </c>
      <c r="EK147" s="20" t="str">
        <f t="shared" si="353"/>
        <v/>
      </c>
      <c r="EL147" s="20" t="str">
        <f t="shared" si="354"/>
        <v/>
      </c>
      <c r="EM147" s="20" t="str">
        <f t="shared" si="354"/>
        <v/>
      </c>
      <c r="EN147" s="20" t="str">
        <f t="shared" si="354"/>
        <v/>
      </c>
      <c r="EO147" s="20" t="str">
        <f t="shared" si="354"/>
        <v/>
      </c>
      <c r="EP147" s="20" t="str">
        <f t="shared" si="354"/>
        <v/>
      </c>
      <c r="EQ147" s="20" t="str">
        <f t="shared" si="354"/>
        <v/>
      </c>
      <c r="ER147" s="20" t="str">
        <f t="shared" si="354"/>
        <v/>
      </c>
      <c r="ES147" s="20" t="str">
        <f t="shared" si="354"/>
        <v/>
      </c>
      <c r="ET147" s="20" t="str">
        <f t="shared" si="354"/>
        <v/>
      </c>
      <c r="EU147" s="20" t="str">
        <f t="shared" si="354"/>
        <v/>
      </c>
      <c r="EV147" s="20" t="str">
        <f t="shared" si="355"/>
        <v/>
      </c>
      <c r="EW147" s="20" t="str">
        <f t="shared" si="355"/>
        <v/>
      </c>
      <c r="EX147" s="20" t="str">
        <f t="shared" si="355"/>
        <v/>
      </c>
      <c r="EY147" s="20" t="str">
        <f t="shared" si="355"/>
        <v/>
      </c>
      <c r="EZ147" s="20" t="str">
        <f t="shared" si="355"/>
        <v/>
      </c>
      <c r="FA147" s="20" t="str">
        <f t="shared" si="355"/>
        <v/>
      </c>
      <c r="FB147" s="20" t="str">
        <f t="shared" si="355"/>
        <v/>
      </c>
      <c r="FC147" s="20" t="str">
        <f t="shared" si="355"/>
        <v/>
      </c>
      <c r="FD147" s="20" t="str">
        <f t="shared" si="355"/>
        <v/>
      </c>
      <c r="FE147" s="20" t="str">
        <f t="shared" si="355"/>
        <v/>
      </c>
      <c r="FF147" s="20" t="str">
        <f t="shared" si="356"/>
        <v/>
      </c>
      <c r="FG147" s="20" t="str">
        <f t="shared" si="356"/>
        <v/>
      </c>
      <c r="FH147" s="20" t="str">
        <f t="shared" si="356"/>
        <v/>
      </c>
      <c r="FI147" s="20" t="str">
        <f t="shared" si="356"/>
        <v/>
      </c>
      <c r="FJ147" s="20" t="str">
        <f t="shared" si="356"/>
        <v/>
      </c>
      <c r="FK147" s="20" t="str">
        <f t="shared" si="356"/>
        <v/>
      </c>
      <c r="FL147" s="20" t="str">
        <f t="shared" si="356"/>
        <v/>
      </c>
      <c r="FM147" s="20" t="str">
        <f t="shared" si="356"/>
        <v/>
      </c>
      <c r="FN147" s="20" t="str">
        <f t="shared" si="356"/>
        <v/>
      </c>
      <c r="FO147" s="20" t="str">
        <f t="shared" si="356"/>
        <v/>
      </c>
      <c r="FP147" s="20" t="str">
        <f t="shared" si="357"/>
        <v/>
      </c>
      <c r="FQ147" s="20" t="str">
        <f t="shared" si="357"/>
        <v/>
      </c>
      <c r="FR147" s="20" t="str">
        <f t="shared" si="357"/>
        <v/>
      </c>
      <c r="FS147" s="20" t="str">
        <f t="shared" si="357"/>
        <v/>
      </c>
      <c r="FT147" s="20" t="str">
        <f t="shared" si="357"/>
        <v/>
      </c>
      <c r="FU147" s="20" t="str">
        <f t="shared" si="357"/>
        <v/>
      </c>
      <c r="FV147" s="20" t="str">
        <f t="shared" si="357"/>
        <v/>
      </c>
      <c r="FW147" s="20" t="str">
        <f t="shared" si="357"/>
        <v/>
      </c>
      <c r="FX147" s="20" t="str">
        <f t="shared" si="357"/>
        <v/>
      </c>
      <c r="FY147" s="20" t="str">
        <f t="shared" si="357"/>
        <v/>
      </c>
      <c r="FZ147" s="20" t="str">
        <f t="shared" si="358"/>
        <v/>
      </c>
      <c r="GA147" s="20" t="str">
        <f t="shared" si="358"/>
        <v/>
      </c>
      <c r="GB147" s="20" t="str">
        <f t="shared" si="358"/>
        <v/>
      </c>
      <c r="GC147" s="20" t="str">
        <f t="shared" si="358"/>
        <v/>
      </c>
      <c r="GD147" s="20" t="str">
        <f t="shared" si="358"/>
        <v/>
      </c>
      <c r="GE147" s="20" t="str">
        <f t="shared" si="358"/>
        <v/>
      </c>
      <c r="GF147" s="20" t="str">
        <f t="shared" si="358"/>
        <v/>
      </c>
      <c r="GG147" s="20" t="str">
        <f t="shared" si="358"/>
        <v/>
      </c>
      <c r="GH147" s="20" t="str">
        <f t="shared" si="358"/>
        <v/>
      </c>
      <c r="GI147" s="20" t="str">
        <f t="shared" si="358"/>
        <v/>
      </c>
      <c r="GJ147" s="20" t="str">
        <f t="shared" si="359"/>
        <v/>
      </c>
      <c r="GK147" s="20" t="str">
        <f t="shared" si="359"/>
        <v/>
      </c>
      <c r="GL147" s="20" t="str">
        <f t="shared" si="359"/>
        <v/>
      </c>
      <c r="GM147" s="20" t="str">
        <f t="shared" si="359"/>
        <v/>
      </c>
      <c r="GN147" s="20" t="str">
        <f t="shared" si="359"/>
        <v/>
      </c>
      <c r="GO147" s="20" t="str">
        <f t="shared" si="359"/>
        <v/>
      </c>
      <c r="GP147" s="20" t="str">
        <f t="shared" si="359"/>
        <v/>
      </c>
      <c r="GQ147" s="20" t="str">
        <f t="shared" si="359"/>
        <v/>
      </c>
      <c r="GR147" s="20" t="str">
        <f t="shared" si="359"/>
        <v/>
      </c>
      <c r="GS147" s="20" t="str">
        <f t="shared" si="359"/>
        <v/>
      </c>
      <c r="GT147" s="20" t="str">
        <f t="shared" si="360"/>
        <v/>
      </c>
      <c r="GU147" s="20" t="str">
        <f t="shared" si="360"/>
        <v/>
      </c>
      <c r="GV147" s="20" t="str">
        <f t="shared" si="360"/>
        <v/>
      </c>
      <c r="GW147" s="20" t="str">
        <f t="shared" si="360"/>
        <v/>
      </c>
      <c r="GX147" s="20" t="str">
        <f t="shared" si="360"/>
        <v/>
      </c>
      <c r="GY147" s="20" t="str">
        <f t="shared" si="360"/>
        <v/>
      </c>
      <c r="GZ147" s="20" t="str">
        <f t="shared" si="360"/>
        <v/>
      </c>
      <c r="HA147" s="20" t="str">
        <f t="shared" si="360"/>
        <v/>
      </c>
      <c r="HB147" s="20" t="str">
        <f t="shared" si="360"/>
        <v/>
      </c>
      <c r="HC147" s="20" t="str">
        <f t="shared" si="360"/>
        <v/>
      </c>
      <c r="HD147" s="20" t="str">
        <f t="shared" si="361"/>
        <v/>
      </c>
      <c r="HE147" s="20" t="str">
        <f t="shared" si="361"/>
        <v/>
      </c>
      <c r="HF147" s="20" t="str">
        <f t="shared" si="361"/>
        <v/>
      </c>
      <c r="HG147" s="20" t="str">
        <f t="shared" si="361"/>
        <v/>
      </c>
      <c r="HH147" s="20" t="str">
        <f t="shared" si="361"/>
        <v/>
      </c>
      <c r="HI147" s="20" t="str">
        <f t="shared" si="361"/>
        <v/>
      </c>
      <c r="HJ147" s="20" t="str">
        <f t="shared" si="361"/>
        <v/>
      </c>
      <c r="HK147" s="20" t="str">
        <f t="shared" si="361"/>
        <v/>
      </c>
      <c r="HL147" s="20" t="str">
        <f t="shared" si="361"/>
        <v/>
      </c>
      <c r="HM147" s="20" t="str">
        <f t="shared" si="361"/>
        <v/>
      </c>
      <c r="HN147" s="20" t="str">
        <f t="shared" si="362"/>
        <v/>
      </c>
      <c r="HO147" s="20" t="str">
        <f t="shared" si="362"/>
        <v/>
      </c>
      <c r="HP147" s="20" t="str">
        <f t="shared" si="362"/>
        <v/>
      </c>
      <c r="HQ147" s="20" t="str">
        <f t="shared" si="362"/>
        <v/>
      </c>
      <c r="HR147" s="20" t="str">
        <f t="shared" si="362"/>
        <v/>
      </c>
      <c r="HS147" s="20" t="str">
        <f t="shared" si="362"/>
        <v/>
      </c>
      <c r="HT147" s="20" t="str">
        <f t="shared" si="362"/>
        <v/>
      </c>
      <c r="HU147" s="20" t="str">
        <f t="shared" si="362"/>
        <v/>
      </c>
      <c r="HV147" s="20" t="str">
        <f t="shared" si="362"/>
        <v/>
      </c>
      <c r="HW147" s="20" t="str">
        <f t="shared" si="362"/>
        <v/>
      </c>
      <c r="HX147" s="20" t="str">
        <f t="shared" si="363"/>
        <v/>
      </c>
      <c r="HY147" s="20" t="str">
        <f t="shared" si="363"/>
        <v/>
      </c>
      <c r="HZ147" s="20" t="str">
        <f t="shared" si="363"/>
        <v/>
      </c>
      <c r="IA147" s="20" t="str">
        <f t="shared" si="363"/>
        <v/>
      </c>
      <c r="IB147" s="20" t="str">
        <f t="shared" si="363"/>
        <v/>
      </c>
      <c r="IC147" s="20" t="str">
        <f t="shared" si="363"/>
        <v/>
      </c>
      <c r="ID147" s="20" t="str">
        <f t="shared" si="363"/>
        <v/>
      </c>
      <c r="IE147" s="20" t="str">
        <f t="shared" si="363"/>
        <v/>
      </c>
      <c r="IF147" s="20" t="str">
        <f t="shared" si="363"/>
        <v/>
      </c>
      <c r="IG147" s="20" t="str">
        <f t="shared" si="363"/>
        <v/>
      </c>
      <c r="IH147" s="20" t="str">
        <f t="shared" si="364"/>
        <v/>
      </c>
      <c r="II147" s="20" t="str">
        <f t="shared" si="364"/>
        <v/>
      </c>
      <c r="IJ147" s="20" t="str">
        <f t="shared" si="364"/>
        <v/>
      </c>
      <c r="IK147" s="20" t="str">
        <f t="shared" si="364"/>
        <v/>
      </c>
      <c r="IL147" s="20" t="str">
        <f t="shared" si="364"/>
        <v/>
      </c>
      <c r="IM147" s="20" t="str">
        <f t="shared" si="364"/>
        <v/>
      </c>
      <c r="IN147" s="20" t="str">
        <f t="shared" si="364"/>
        <v/>
      </c>
      <c r="IO147" s="20" t="str">
        <f t="shared" si="364"/>
        <v/>
      </c>
      <c r="IP147" s="20" t="str">
        <f t="shared" si="364"/>
        <v/>
      </c>
      <c r="IQ147" s="20" t="str">
        <f t="shared" si="364"/>
        <v/>
      </c>
      <c r="IR147" s="20" t="str">
        <f t="shared" si="364"/>
        <v/>
      </c>
      <c r="IS147" s="20" t="str">
        <f t="shared" si="364"/>
        <v/>
      </c>
      <c r="IT147" s="20" t="str">
        <f t="shared" si="364"/>
        <v/>
      </c>
      <c r="IU147" s="20" t="str">
        <f t="shared" si="364"/>
        <v/>
      </c>
      <c r="IV147" s="20" t="str">
        <f t="shared" si="364"/>
        <v/>
      </c>
    </row>
    <row r="148" spans="1:256" s="20" customFormat="1" x14ac:dyDescent="0.2">
      <c r="A148" s="19">
        <f t="shared" si="339"/>
        <v>136</v>
      </c>
      <c r="B148" s="20" t="str">
        <f t="shared" si="340"/>
        <v/>
      </c>
      <c r="C148" s="20" t="str">
        <f t="shared" si="340"/>
        <v/>
      </c>
      <c r="D148" s="20" t="str">
        <f t="shared" si="340"/>
        <v/>
      </c>
      <c r="E148" s="20" t="str">
        <f t="shared" si="340"/>
        <v/>
      </c>
      <c r="F148" s="20" t="str">
        <f t="shared" si="340"/>
        <v/>
      </c>
      <c r="G148" s="20" t="str">
        <f t="shared" si="340"/>
        <v/>
      </c>
      <c r="H148" s="20" t="str">
        <f t="shared" si="340"/>
        <v/>
      </c>
      <c r="I148" s="20" t="str">
        <f t="shared" si="340"/>
        <v/>
      </c>
      <c r="J148" s="20" t="str">
        <f t="shared" si="340"/>
        <v/>
      </c>
      <c r="K148" s="20" t="str">
        <f t="shared" si="340"/>
        <v/>
      </c>
      <c r="L148" s="20" t="str">
        <f t="shared" si="341"/>
        <v/>
      </c>
      <c r="M148" s="20" t="str">
        <f t="shared" si="341"/>
        <v/>
      </c>
      <c r="N148" s="20" t="str">
        <f t="shared" si="341"/>
        <v/>
      </c>
      <c r="O148" s="20" t="str">
        <f t="shared" si="341"/>
        <v/>
      </c>
      <c r="P148" s="20" t="str">
        <f t="shared" si="341"/>
        <v/>
      </c>
      <c r="Q148" s="20" t="str">
        <f t="shared" si="341"/>
        <v/>
      </c>
      <c r="R148" s="20" t="str">
        <f t="shared" si="341"/>
        <v/>
      </c>
      <c r="S148" s="20" t="str">
        <f t="shared" si="341"/>
        <v/>
      </c>
      <c r="T148" s="20" t="str">
        <f t="shared" si="341"/>
        <v/>
      </c>
      <c r="U148" s="20" t="str">
        <f t="shared" si="341"/>
        <v/>
      </c>
      <c r="V148" s="20" t="str">
        <f t="shared" si="342"/>
        <v/>
      </c>
      <c r="W148" s="20" t="str">
        <f t="shared" si="342"/>
        <v/>
      </c>
      <c r="X148" s="20" t="str">
        <f t="shared" si="342"/>
        <v/>
      </c>
      <c r="Y148" s="20" t="str">
        <f t="shared" si="342"/>
        <v/>
      </c>
      <c r="Z148" s="20" t="str">
        <f t="shared" si="342"/>
        <v/>
      </c>
      <c r="AA148" s="20" t="str">
        <f t="shared" si="342"/>
        <v/>
      </c>
      <c r="AB148" s="20" t="str">
        <f t="shared" si="342"/>
        <v/>
      </c>
      <c r="AC148" s="20" t="str">
        <f t="shared" si="342"/>
        <v/>
      </c>
      <c r="AD148" s="20" t="str">
        <f t="shared" si="342"/>
        <v/>
      </c>
      <c r="AE148" s="20" t="str">
        <f t="shared" si="342"/>
        <v/>
      </c>
      <c r="AF148" s="20" t="str">
        <f t="shared" si="343"/>
        <v/>
      </c>
      <c r="AG148" s="20" t="str">
        <f t="shared" si="343"/>
        <v/>
      </c>
      <c r="AH148" s="20" t="str">
        <f t="shared" si="343"/>
        <v/>
      </c>
      <c r="AI148" s="20" t="str">
        <f t="shared" si="343"/>
        <v/>
      </c>
      <c r="AJ148" s="20" t="str">
        <f t="shared" si="343"/>
        <v/>
      </c>
      <c r="AK148" s="20" t="str">
        <f t="shared" si="343"/>
        <v/>
      </c>
      <c r="AL148" s="20" t="str">
        <f t="shared" si="343"/>
        <v/>
      </c>
      <c r="AM148" s="20" t="str">
        <f t="shared" si="343"/>
        <v/>
      </c>
      <c r="AN148" s="20" t="str">
        <f t="shared" si="343"/>
        <v/>
      </c>
      <c r="AO148" s="20" t="str">
        <f t="shared" si="343"/>
        <v/>
      </c>
      <c r="AP148" s="20" t="str">
        <f t="shared" si="344"/>
        <v/>
      </c>
      <c r="AQ148" s="20" t="str">
        <f t="shared" si="344"/>
        <v/>
      </c>
      <c r="AR148" s="20" t="str">
        <f t="shared" si="344"/>
        <v/>
      </c>
      <c r="AS148" s="20" t="str">
        <f t="shared" si="344"/>
        <v/>
      </c>
      <c r="AT148" s="20" t="str">
        <f t="shared" si="344"/>
        <v/>
      </c>
      <c r="AU148" s="20" t="str">
        <f t="shared" si="344"/>
        <v/>
      </c>
      <c r="AV148" s="20" t="str">
        <f t="shared" si="344"/>
        <v/>
      </c>
      <c r="AW148" s="20" t="str">
        <f t="shared" si="344"/>
        <v/>
      </c>
      <c r="AX148" s="20" t="str">
        <f t="shared" si="344"/>
        <v/>
      </c>
      <c r="AY148" s="20" t="str">
        <f t="shared" si="344"/>
        <v/>
      </c>
      <c r="AZ148" s="20" t="str">
        <f t="shared" si="345"/>
        <v/>
      </c>
      <c r="BA148" s="20" t="str">
        <f t="shared" si="345"/>
        <v/>
      </c>
      <c r="BB148" s="20" t="str">
        <f t="shared" si="345"/>
        <v/>
      </c>
      <c r="BC148" s="20" t="str">
        <f t="shared" si="345"/>
        <v/>
      </c>
      <c r="BD148" s="20" t="str">
        <f t="shared" si="345"/>
        <v/>
      </c>
      <c r="BE148" s="20" t="str">
        <f t="shared" si="345"/>
        <v/>
      </c>
      <c r="BF148" s="20" t="str">
        <f t="shared" si="345"/>
        <v/>
      </c>
      <c r="BG148" s="20" t="str">
        <f t="shared" si="345"/>
        <v/>
      </c>
      <c r="BH148" s="20" t="str">
        <f t="shared" si="345"/>
        <v/>
      </c>
      <c r="BI148" s="20" t="str">
        <f t="shared" si="345"/>
        <v/>
      </c>
      <c r="BJ148" s="20" t="str">
        <f t="shared" si="346"/>
        <v/>
      </c>
      <c r="BK148" s="20" t="str">
        <f t="shared" si="346"/>
        <v/>
      </c>
      <c r="BL148" s="20" t="str">
        <f t="shared" si="346"/>
        <v/>
      </c>
      <c r="BM148" s="20" t="str">
        <f t="shared" si="346"/>
        <v/>
      </c>
      <c r="BN148" s="20" t="str">
        <f t="shared" si="346"/>
        <v/>
      </c>
      <c r="BO148" s="20" t="str">
        <f t="shared" si="346"/>
        <v/>
      </c>
      <c r="BP148" s="20" t="str">
        <f t="shared" si="346"/>
        <v/>
      </c>
      <c r="BQ148" s="20" t="str">
        <f t="shared" si="346"/>
        <v/>
      </c>
      <c r="BR148" s="20" t="str">
        <f t="shared" si="346"/>
        <v/>
      </c>
      <c r="BS148" s="20" t="str">
        <f t="shared" si="346"/>
        <v/>
      </c>
      <c r="BT148" s="20" t="str">
        <f t="shared" si="347"/>
        <v/>
      </c>
      <c r="BU148" s="20" t="str">
        <f t="shared" si="347"/>
        <v/>
      </c>
      <c r="BV148" s="20" t="str">
        <f t="shared" si="347"/>
        <v/>
      </c>
      <c r="BW148" s="20" t="str">
        <f t="shared" si="347"/>
        <v/>
      </c>
      <c r="BX148" s="20" t="str">
        <f t="shared" si="347"/>
        <v/>
      </c>
      <c r="BY148" s="20" t="str">
        <f t="shared" si="347"/>
        <v/>
      </c>
      <c r="BZ148" s="20" t="str">
        <f t="shared" si="347"/>
        <v/>
      </c>
      <c r="CA148" s="20" t="str">
        <f t="shared" si="347"/>
        <v/>
      </c>
      <c r="CB148" s="20" t="str">
        <f t="shared" si="347"/>
        <v/>
      </c>
      <c r="CC148" s="20" t="str">
        <f t="shared" si="347"/>
        <v/>
      </c>
      <c r="CD148" s="20" t="str">
        <f t="shared" si="348"/>
        <v/>
      </c>
      <c r="CE148" s="20" t="str">
        <f t="shared" si="348"/>
        <v/>
      </c>
      <c r="CF148" s="20" t="str">
        <f t="shared" si="348"/>
        <v/>
      </c>
      <c r="CG148" s="20" t="str">
        <f t="shared" si="348"/>
        <v/>
      </c>
      <c r="CH148" s="20" t="str">
        <f t="shared" si="348"/>
        <v/>
      </c>
      <c r="CI148" s="20" t="str">
        <f t="shared" si="348"/>
        <v/>
      </c>
      <c r="CJ148" s="20" t="str">
        <f t="shared" si="348"/>
        <v/>
      </c>
      <c r="CK148" s="20" t="str">
        <f t="shared" si="348"/>
        <v/>
      </c>
      <c r="CL148" s="20" t="str">
        <f t="shared" si="348"/>
        <v/>
      </c>
      <c r="CM148" s="20" t="str">
        <f t="shared" si="348"/>
        <v/>
      </c>
      <c r="CN148" s="20" t="str">
        <f t="shared" si="349"/>
        <v/>
      </c>
      <c r="CO148" s="20" t="str">
        <f t="shared" si="349"/>
        <v/>
      </c>
      <c r="CP148" s="20" t="str">
        <f t="shared" si="349"/>
        <v/>
      </c>
      <c r="CQ148" s="20" t="str">
        <f t="shared" si="349"/>
        <v/>
      </c>
      <c r="CR148" s="20" t="str">
        <f t="shared" si="349"/>
        <v/>
      </c>
      <c r="CS148" s="20" t="str">
        <f t="shared" si="349"/>
        <v/>
      </c>
      <c r="CT148" s="20" t="str">
        <f t="shared" si="349"/>
        <v/>
      </c>
      <c r="CU148" s="20" t="str">
        <f t="shared" si="349"/>
        <v/>
      </c>
      <c r="CV148" s="20" t="str">
        <f t="shared" si="349"/>
        <v/>
      </c>
      <c r="CW148" s="20" t="str">
        <f t="shared" si="349"/>
        <v/>
      </c>
      <c r="CX148" s="20" t="str">
        <f t="shared" si="350"/>
        <v/>
      </c>
      <c r="CY148" s="20" t="str">
        <f t="shared" si="350"/>
        <v/>
      </c>
      <c r="CZ148" s="20" t="str">
        <f t="shared" si="350"/>
        <v/>
      </c>
      <c r="DA148" s="20" t="str">
        <f t="shared" si="350"/>
        <v/>
      </c>
      <c r="DB148" s="20" t="str">
        <f t="shared" si="350"/>
        <v/>
      </c>
      <c r="DC148" s="20" t="str">
        <f t="shared" si="350"/>
        <v/>
      </c>
      <c r="DD148" s="20" t="str">
        <f t="shared" si="350"/>
        <v/>
      </c>
      <c r="DE148" s="20" t="str">
        <f t="shared" si="350"/>
        <v/>
      </c>
      <c r="DF148" s="20" t="str">
        <f t="shared" si="350"/>
        <v/>
      </c>
      <c r="DG148" s="20" t="str">
        <f t="shared" si="350"/>
        <v/>
      </c>
      <c r="DH148" s="20" t="str">
        <f t="shared" si="351"/>
        <v/>
      </c>
      <c r="DI148" s="20" t="str">
        <f t="shared" si="351"/>
        <v/>
      </c>
      <c r="DJ148" s="20" t="str">
        <f t="shared" si="351"/>
        <v/>
      </c>
      <c r="DK148" s="20" t="str">
        <f t="shared" si="351"/>
        <v/>
      </c>
      <c r="DL148" s="20" t="str">
        <f t="shared" si="351"/>
        <v/>
      </c>
      <c r="DM148" s="20" t="str">
        <f t="shared" si="351"/>
        <v/>
      </c>
      <c r="DN148" s="20" t="str">
        <f t="shared" si="351"/>
        <v/>
      </c>
      <c r="DO148" s="20" t="str">
        <f t="shared" si="351"/>
        <v/>
      </c>
      <c r="DP148" s="20" t="str">
        <f t="shared" si="351"/>
        <v/>
      </c>
      <c r="DQ148" s="20" t="str">
        <f t="shared" si="351"/>
        <v/>
      </c>
      <c r="DR148" s="20" t="str">
        <f t="shared" si="352"/>
        <v/>
      </c>
      <c r="DS148" s="20" t="str">
        <f t="shared" si="352"/>
        <v/>
      </c>
      <c r="DT148" s="20" t="str">
        <f t="shared" si="352"/>
        <v/>
      </c>
      <c r="DU148" s="20" t="str">
        <f t="shared" si="352"/>
        <v/>
      </c>
      <c r="DV148" s="20" t="str">
        <f t="shared" si="352"/>
        <v/>
      </c>
      <c r="DW148" s="20" t="str">
        <f t="shared" si="352"/>
        <v/>
      </c>
      <c r="DX148" s="20" t="str">
        <f t="shared" si="352"/>
        <v/>
      </c>
      <c r="DY148" s="20" t="str">
        <f t="shared" si="352"/>
        <v/>
      </c>
      <c r="DZ148" s="20" t="str">
        <f t="shared" si="352"/>
        <v/>
      </c>
      <c r="EA148" s="20" t="str">
        <f t="shared" si="352"/>
        <v/>
      </c>
      <c r="EB148" s="20" t="str">
        <f t="shared" si="353"/>
        <v/>
      </c>
      <c r="EC148" s="20" t="str">
        <f t="shared" si="353"/>
        <v/>
      </c>
      <c r="ED148" s="20" t="str">
        <f t="shared" si="353"/>
        <v/>
      </c>
      <c r="EE148" s="20" t="str">
        <f t="shared" si="353"/>
        <v/>
      </c>
      <c r="EF148" s="20" t="str">
        <f t="shared" si="353"/>
        <v/>
      </c>
      <c r="EG148" s="20" t="str">
        <f t="shared" si="353"/>
        <v/>
      </c>
      <c r="EH148" s="20" t="str">
        <f t="shared" si="353"/>
        <v/>
      </c>
      <c r="EI148" s="20" t="str">
        <f t="shared" si="353"/>
        <v/>
      </c>
      <c r="EJ148" s="20" t="str">
        <f t="shared" si="353"/>
        <v/>
      </c>
      <c r="EK148" s="20" t="str">
        <f t="shared" si="353"/>
        <v/>
      </c>
      <c r="EL148" s="20" t="str">
        <f t="shared" si="354"/>
        <v/>
      </c>
      <c r="EM148" s="20" t="str">
        <f t="shared" si="354"/>
        <v/>
      </c>
      <c r="EN148" s="20" t="str">
        <f t="shared" si="354"/>
        <v/>
      </c>
      <c r="EO148" s="20" t="str">
        <f t="shared" si="354"/>
        <v/>
      </c>
      <c r="EP148" s="20" t="str">
        <f t="shared" si="354"/>
        <v/>
      </c>
      <c r="EQ148" s="20" t="str">
        <f t="shared" si="354"/>
        <v/>
      </c>
      <c r="ER148" s="20" t="str">
        <f t="shared" si="354"/>
        <v/>
      </c>
      <c r="ES148" s="20" t="str">
        <f t="shared" si="354"/>
        <v/>
      </c>
      <c r="ET148" s="20" t="str">
        <f t="shared" si="354"/>
        <v/>
      </c>
      <c r="EU148" s="20" t="str">
        <f t="shared" si="354"/>
        <v/>
      </c>
      <c r="EV148" s="20" t="str">
        <f t="shared" si="355"/>
        <v/>
      </c>
      <c r="EW148" s="20" t="str">
        <f t="shared" si="355"/>
        <v/>
      </c>
      <c r="EX148" s="20" t="str">
        <f t="shared" si="355"/>
        <v/>
      </c>
      <c r="EY148" s="20" t="str">
        <f t="shared" si="355"/>
        <v/>
      </c>
      <c r="EZ148" s="20" t="str">
        <f t="shared" si="355"/>
        <v/>
      </c>
      <c r="FA148" s="20" t="str">
        <f t="shared" si="355"/>
        <v/>
      </c>
      <c r="FB148" s="20" t="str">
        <f t="shared" si="355"/>
        <v/>
      </c>
      <c r="FC148" s="20" t="str">
        <f t="shared" si="355"/>
        <v/>
      </c>
      <c r="FD148" s="20" t="str">
        <f t="shared" si="355"/>
        <v/>
      </c>
      <c r="FE148" s="20" t="str">
        <f t="shared" si="355"/>
        <v/>
      </c>
      <c r="FF148" s="20" t="str">
        <f t="shared" si="356"/>
        <v/>
      </c>
      <c r="FG148" s="20" t="str">
        <f t="shared" si="356"/>
        <v/>
      </c>
      <c r="FH148" s="20" t="str">
        <f t="shared" si="356"/>
        <v/>
      </c>
      <c r="FI148" s="20" t="str">
        <f t="shared" si="356"/>
        <v/>
      </c>
      <c r="FJ148" s="20" t="str">
        <f t="shared" si="356"/>
        <v/>
      </c>
      <c r="FK148" s="20" t="str">
        <f t="shared" si="356"/>
        <v/>
      </c>
      <c r="FL148" s="20" t="str">
        <f t="shared" si="356"/>
        <v/>
      </c>
      <c r="FM148" s="20" t="str">
        <f t="shared" si="356"/>
        <v/>
      </c>
      <c r="FN148" s="20" t="str">
        <f t="shared" si="356"/>
        <v/>
      </c>
      <c r="FO148" s="20" t="str">
        <f t="shared" si="356"/>
        <v/>
      </c>
      <c r="FP148" s="20" t="str">
        <f t="shared" si="357"/>
        <v/>
      </c>
      <c r="FQ148" s="20" t="str">
        <f t="shared" si="357"/>
        <v/>
      </c>
      <c r="FR148" s="20" t="str">
        <f t="shared" si="357"/>
        <v/>
      </c>
      <c r="FS148" s="20" t="str">
        <f t="shared" si="357"/>
        <v/>
      </c>
      <c r="FT148" s="20" t="str">
        <f t="shared" si="357"/>
        <v/>
      </c>
      <c r="FU148" s="20" t="str">
        <f t="shared" si="357"/>
        <v/>
      </c>
      <c r="FV148" s="20" t="str">
        <f t="shared" si="357"/>
        <v/>
      </c>
      <c r="FW148" s="20" t="str">
        <f t="shared" si="357"/>
        <v/>
      </c>
      <c r="FX148" s="20" t="str">
        <f t="shared" si="357"/>
        <v/>
      </c>
      <c r="FY148" s="20" t="str">
        <f t="shared" si="357"/>
        <v/>
      </c>
      <c r="FZ148" s="20" t="str">
        <f t="shared" si="358"/>
        <v/>
      </c>
      <c r="GA148" s="20" t="str">
        <f t="shared" si="358"/>
        <v/>
      </c>
      <c r="GB148" s="20" t="str">
        <f t="shared" si="358"/>
        <v/>
      </c>
      <c r="GC148" s="20" t="str">
        <f t="shared" si="358"/>
        <v/>
      </c>
      <c r="GD148" s="20" t="str">
        <f t="shared" si="358"/>
        <v/>
      </c>
      <c r="GE148" s="20" t="str">
        <f t="shared" si="358"/>
        <v/>
      </c>
      <c r="GF148" s="20" t="str">
        <f t="shared" si="358"/>
        <v/>
      </c>
      <c r="GG148" s="20" t="str">
        <f t="shared" si="358"/>
        <v/>
      </c>
      <c r="GH148" s="20" t="str">
        <f t="shared" si="358"/>
        <v/>
      </c>
      <c r="GI148" s="20" t="str">
        <f t="shared" si="358"/>
        <v/>
      </c>
      <c r="GJ148" s="20" t="str">
        <f t="shared" si="359"/>
        <v/>
      </c>
      <c r="GK148" s="20" t="str">
        <f t="shared" si="359"/>
        <v/>
      </c>
      <c r="GL148" s="20" t="str">
        <f t="shared" si="359"/>
        <v/>
      </c>
      <c r="GM148" s="20" t="str">
        <f t="shared" si="359"/>
        <v/>
      </c>
      <c r="GN148" s="20" t="str">
        <f t="shared" si="359"/>
        <v/>
      </c>
      <c r="GO148" s="20" t="str">
        <f t="shared" si="359"/>
        <v/>
      </c>
      <c r="GP148" s="20" t="str">
        <f t="shared" si="359"/>
        <v/>
      </c>
      <c r="GQ148" s="20" t="str">
        <f t="shared" si="359"/>
        <v/>
      </c>
      <c r="GR148" s="20" t="str">
        <f t="shared" si="359"/>
        <v/>
      </c>
      <c r="GS148" s="20" t="str">
        <f t="shared" si="359"/>
        <v/>
      </c>
      <c r="GT148" s="20" t="str">
        <f t="shared" si="360"/>
        <v/>
      </c>
      <c r="GU148" s="20" t="str">
        <f t="shared" si="360"/>
        <v/>
      </c>
      <c r="GV148" s="20" t="str">
        <f t="shared" si="360"/>
        <v/>
      </c>
      <c r="GW148" s="20" t="str">
        <f t="shared" si="360"/>
        <v/>
      </c>
      <c r="GX148" s="20" t="str">
        <f t="shared" si="360"/>
        <v/>
      </c>
      <c r="GY148" s="20" t="str">
        <f t="shared" si="360"/>
        <v/>
      </c>
      <c r="GZ148" s="20" t="str">
        <f t="shared" si="360"/>
        <v/>
      </c>
      <c r="HA148" s="20" t="str">
        <f t="shared" si="360"/>
        <v/>
      </c>
      <c r="HB148" s="20" t="str">
        <f t="shared" si="360"/>
        <v/>
      </c>
      <c r="HC148" s="20" t="str">
        <f t="shared" si="360"/>
        <v/>
      </c>
      <c r="HD148" s="20" t="str">
        <f t="shared" si="361"/>
        <v/>
      </c>
      <c r="HE148" s="20" t="str">
        <f t="shared" si="361"/>
        <v/>
      </c>
      <c r="HF148" s="20" t="str">
        <f t="shared" si="361"/>
        <v/>
      </c>
      <c r="HG148" s="20" t="str">
        <f t="shared" si="361"/>
        <v/>
      </c>
      <c r="HH148" s="20" t="str">
        <f t="shared" si="361"/>
        <v/>
      </c>
      <c r="HI148" s="20" t="str">
        <f t="shared" si="361"/>
        <v/>
      </c>
      <c r="HJ148" s="20" t="str">
        <f t="shared" si="361"/>
        <v/>
      </c>
      <c r="HK148" s="20" t="str">
        <f t="shared" si="361"/>
        <v/>
      </c>
      <c r="HL148" s="20" t="str">
        <f t="shared" si="361"/>
        <v/>
      </c>
      <c r="HM148" s="20" t="str">
        <f t="shared" si="361"/>
        <v/>
      </c>
      <c r="HN148" s="20" t="str">
        <f t="shared" si="362"/>
        <v/>
      </c>
      <c r="HO148" s="20" t="str">
        <f t="shared" si="362"/>
        <v/>
      </c>
      <c r="HP148" s="20" t="str">
        <f t="shared" si="362"/>
        <v/>
      </c>
      <c r="HQ148" s="20" t="str">
        <f t="shared" si="362"/>
        <v/>
      </c>
      <c r="HR148" s="20" t="str">
        <f t="shared" si="362"/>
        <v/>
      </c>
      <c r="HS148" s="20" t="str">
        <f t="shared" si="362"/>
        <v/>
      </c>
      <c r="HT148" s="20" t="str">
        <f t="shared" si="362"/>
        <v/>
      </c>
      <c r="HU148" s="20" t="str">
        <f t="shared" si="362"/>
        <v/>
      </c>
      <c r="HV148" s="20" t="str">
        <f t="shared" si="362"/>
        <v/>
      </c>
      <c r="HW148" s="20" t="str">
        <f t="shared" si="362"/>
        <v/>
      </c>
      <c r="HX148" s="20" t="str">
        <f t="shared" si="363"/>
        <v/>
      </c>
      <c r="HY148" s="20" t="str">
        <f t="shared" si="363"/>
        <v/>
      </c>
      <c r="HZ148" s="20" t="str">
        <f t="shared" si="363"/>
        <v/>
      </c>
      <c r="IA148" s="20" t="str">
        <f t="shared" si="363"/>
        <v/>
      </c>
      <c r="IB148" s="20" t="str">
        <f t="shared" si="363"/>
        <v/>
      </c>
      <c r="IC148" s="20" t="str">
        <f t="shared" si="363"/>
        <v/>
      </c>
      <c r="ID148" s="20" t="str">
        <f t="shared" si="363"/>
        <v/>
      </c>
      <c r="IE148" s="20" t="str">
        <f t="shared" si="363"/>
        <v/>
      </c>
      <c r="IF148" s="20" t="str">
        <f t="shared" si="363"/>
        <v/>
      </c>
      <c r="IG148" s="20" t="str">
        <f t="shared" si="363"/>
        <v/>
      </c>
      <c r="IH148" s="20" t="str">
        <f t="shared" si="364"/>
        <v/>
      </c>
      <c r="II148" s="20" t="str">
        <f t="shared" si="364"/>
        <v/>
      </c>
      <c r="IJ148" s="20" t="str">
        <f t="shared" si="364"/>
        <v/>
      </c>
      <c r="IK148" s="20" t="str">
        <f t="shared" si="364"/>
        <v/>
      </c>
      <c r="IL148" s="20" t="str">
        <f t="shared" si="364"/>
        <v/>
      </c>
      <c r="IM148" s="20" t="str">
        <f t="shared" si="364"/>
        <v/>
      </c>
      <c r="IN148" s="20" t="str">
        <f t="shared" si="364"/>
        <v/>
      </c>
      <c r="IO148" s="20" t="str">
        <f t="shared" si="364"/>
        <v/>
      </c>
      <c r="IP148" s="20" t="str">
        <f t="shared" si="364"/>
        <v/>
      </c>
      <c r="IQ148" s="20" t="str">
        <f t="shared" si="364"/>
        <v/>
      </c>
      <c r="IR148" s="20" t="str">
        <f t="shared" si="364"/>
        <v/>
      </c>
      <c r="IS148" s="20" t="str">
        <f t="shared" si="364"/>
        <v/>
      </c>
      <c r="IT148" s="20" t="str">
        <f t="shared" si="364"/>
        <v/>
      </c>
      <c r="IU148" s="20" t="str">
        <f t="shared" si="364"/>
        <v/>
      </c>
      <c r="IV148" s="20" t="str">
        <f t="shared" si="364"/>
        <v/>
      </c>
    </row>
    <row r="149" spans="1:256" s="20" customFormat="1" x14ac:dyDescent="0.2">
      <c r="A149" s="19">
        <f t="shared" si="339"/>
        <v>137</v>
      </c>
      <c r="B149" s="20" t="str">
        <f t="shared" si="340"/>
        <v/>
      </c>
      <c r="C149" s="20" t="str">
        <f t="shared" si="340"/>
        <v/>
      </c>
      <c r="D149" s="20" t="str">
        <f t="shared" si="340"/>
        <v/>
      </c>
      <c r="E149" s="20" t="str">
        <f t="shared" si="340"/>
        <v/>
      </c>
      <c r="F149" s="20" t="str">
        <f t="shared" si="340"/>
        <v/>
      </c>
      <c r="G149" s="20" t="str">
        <f t="shared" si="340"/>
        <v/>
      </c>
      <c r="H149" s="20" t="str">
        <f t="shared" si="340"/>
        <v/>
      </c>
      <c r="I149" s="20" t="str">
        <f t="shared" si="340"/>
        <v/>
      </c>
      <c r="J149" s="20" t="str">
        <f t="shared" si="340"/>
        <v/>
      </c>
      <c r="K149" s="20" t="str">
        <f t="shared" si="340"/>
        <v/>
      </c>
      <c r="L149" s="20" t="str">
        <f t="shared" si="341"/>
        <v/>
      </c>
      <c r="M149" s="20" t="str">
        <f t="shared" si="341"/>
        <v/>
      </c>
      <c r="N149" s="20" t="str">
        <f t="shared" si="341"/>
        <v/>
      </c>
      <c r="O149" s="20" t="str">
        <f t="shared" si="341"/>
        <v/>
      </c>
      <c r="P149" s="20" t="str">
        <f t="shared" si="341"/>
        <v/>
      </c>
      <c r="Q149" s="20" t="str">
        <f t="shared" si="341"/>
        <v/>
      </c>
      <c r="R149" s="20" t="str">
        <f t="shared" si="341"/>
        <v/>
      </c>
      <c r="S149" s="20" t="str">
        <f t="shared" si="341"/>
        <v/>
      </c>
      <c r="T149" s="20" t="str">
        <f t="shared" si="341"/>
        <v/>
      </c>
      <c r="U149" s="20" t="str">
        <f t="shared" si="341"/>
        <v/>
      </c>
      <c r="V149" s="20" t="str">
        <f t="shared" si="342"/>
        <v/>
      </c>
      <c r="W149" s="20" t="str">
        <f t="shared" si="342"/>
        <v/>
      </c>
      <c r="X149" s="20" t="str">
        <f t="shared" si="342"/>
        <v/>
      </c>
      <c r="Y149" s="20" t="str">
        <f t="shared" si="342"/>
        <v/>
      </c>
      <c r="Z149" s="20" t="str">
        <f t="shared" si="342"/>
        <v/>
      </c>
      <c r="AA149" s="20" t="str">
        <f t="shared" si="342"/>
        <v/>
      </c>
      <c r="AB149" s="20" t="str">
        <f t="shared" si="342"/>
        <v/>
      </c>
      <c r="AC149" s="20" t="str">
        <f t="shared" si="342"/>
        <v/>
      </c>
      <c r="AD149" s="20" t="str">
        <f t="shared" si="342"/>
        <v/>
      </c>
      <c r="AE149" s="20" t="str">
        <f t="shared" si="342"/>
        <v/>
      </c>
      <c r="AF149" s="20" t="str">
        <f t="shared" si="343"/>
        <v/>
      </c>
      <c r="AG149" s="20" t="str">
        <f t="shared" si="343"/>
        <v/>
      </c>
      <c r="AH149" s="20" t="str">
        <f t="shared" si="343"/>
        <v/>
      </c>
      <c r="AI149" s="20" t="str">
        <f t="shared" si="343"/>
        <v/>
      </c>
      <c r="AJ149" s="20" t="str">
        <f t="shared" si="343"/>
        <v/>
      </c>
      <c r="AK149" s="20" t="str">
        <f t="shared" si="343"/>
        <v/>
      </c>
      <c r="AL149" s="20" t="str">
        <f t="shared" si="343"/>
        <v/>
      </c>
      <c r="AM149" s="20" t="str">
        <f t="shared" si="343"/>
        <v/>
      </c>
      <c r="AN149" s="20" t="str">
        <f t="shared" si="343"/>
        <v/>
      </c>
      <c r="AO149" s="20" t="str">
        <f t="shared" si="343"/>
        <v/>
      </c>
      <c r="AP149" s="20" t="str">
        <f t="shared" si="344"/>
        <v/>
      </c>
      <c r="AQ149" s="20" t="str">
        <f t="shared" si="344"/>
        <v/>
      </c>
      <c r="AR149" s="20" t="str">
        <f t="shared" si="344"/>
        <v/>
      </c>
      <c r="AS149" s="20" t="str">
        <f t="shared" si="344"/>
        <v/>
      </c>
      <c r="AT149" s="20" t="str">
        <f t="shared" si="344"/>
        <v/>
      </c>
      <c r="AU149" s="20" t="str">
        <f t="shared" si="344"/>
        <v/>
      </c>
      <c r="AV149" s="20" t="str">
        <f t="shared" si="344"/>
        <v/>
      </c>
      <c r="AW149" s="20" t="str">
        <f t="shared" si="344"/>
        <v/>
      </c>
      <c r="AX149" s="20" t="str">
        <f t="shared" si="344"/>
        <v/>
      </c>
      <c r="AY149" s="20" t="str">
        <f t="shared" si="344"/>
        <v/>
      </c>
      <c r="AZ149" s="20" t="str">
        <f t="shared" si="345"/>
        <v/>
      </c>
      <c r="BA149" s="20" t="str">
        <f t="shared" si="345"/>
        <v/>
      </c>
      <c r="BB149" s="20" t="str">
        <f t="shared" si="345"/>
        <v/>
      </c>
      <c r="BC149" s="20" t="str">
        <f t="shared" si="345"/>
        <v/>
      </c>
      <c r="BD149" s="20" t="str">
        <f t="shared" si="345"/>
        <v/>
      </c>
      <c r="BE149" s="20" t="str">
        <f t="shared" si="345"/>
        <v/>
      </c>
      <c r="BF149" s="20" t="str">
        <f t="shared" si="345"/>
        <v/>
      </c>
      <c r="BG149" s="20" t="str">
        <f t="shared" si="345"/>
        <v/>
      </c>
      <c r="BH149" s="20" t="str">
        <f t="shared" si="345"/>
        <v/>
      </c>
      <c r="BI149" s="20" t="str">
        <f t="shared" si="345"/>
        <v/>
      </c>
      <c r="BJ149" s="20" t="str">
        <f t="shared" si="346"/>
        <v/>
      </c>
      <c r="BK149" s="20" t="str">
        <f t="shared" si="346"/>
        <v/>
      </c>
      <c r="BL149" s="20" t="str">
        <f t="shared" si="346"/>
        <v/>
      </c>
      <c r="BM149" s="20" t="str">
        <f t="shared" si="346"/>
        <v/>
      </c>
      <c r="BN149" s="20" t="str">
        <f t="shared" si="346"/>
        <v/>
      </c>
      <c r="BO149" s="20" t="str">
        <f t="shared" si="346"/>
        <v/>
      </c>
      <c r="BP149" s="20" t="str">
        <f t="shared" si="346"/>
        <v/>
      </c>
      <c r="BQ149" s="20" t="str">
        <f t="shared" si="346"/>
        <v/>
      </c>
      <c r="BR149" s="20" t="str">
        <f t="shared" si="346"/>
        <v/>
      </c>
      <c r="BS149" s="20" t="str">
        <f t="shared" si="346"/>
        <v/>
      </c>
      <c r="BT149" s="20" t="str">
        <f t="shared" si="347"/>
        <v/>
      </c>
      <c r="BU149" s="20" t="str">
        <f t="shared" si="347"/>
        <v/>
      </c>
      <c r="BV149" s="20" t="str">
        <f t="shared" si="347"/>
        <v/>
      </c>
      <c r="BW149" s="20" t="str">
        <f t="shared" si="347"/>
        <v/>
      </c>
      <c r="BX149" s="20" t="str">
        <f t="shared" si="347"/>
        <v/>
      </c>
      <c r="BY149" s="20" t="str">
        <f t="shared" si="347"/>
        <v/>
      </c>
      <c r="BZ149" s="20" t="str">
        <f t="shared" si="347"/>
        <v/>
      </c>
      <c r="CA149" s="20" t="str">
        <f t="shared" si="347"/>
        <v/>
      </c>
      <c r="CB149" s="20" t="str">
        <f t="shared" si="347"/>
        <v/>
      </c>
      <c r="CC149" s="20" t="str">
        <f t="shared" si="347"/>
        <v/>
      </c>
      <c r="CD149" s="20" t="str">
        <f t="shared" si="348"/>
        <v/>
      </c>
      <c r="CE149" s="20" t="str">
        <f t="shared" si="348"/>
        <v/>
      </c>
      <c r="CF149" s="20" t="str">
        <f t="shared" si="348"/>
        <v/>
      </c>
      <c r="CG149" s="20" t="str">
        <f t="shared" si="348"/>
        <v/>
      </c>
      <c r="CH149" s="20" t="str">
        <f t="shared" si="348"/>
        <v/>
      </c>
      <c r="CI149" s="20" t="str">
        <f t="shared" si="348"/>
        <v/>
      </c>
      <c r="CJ149" s="20" t="str">
        <f t="shared" si="348"/>
        <v/>
      </c>
      <c r="CK149" s="20" t="str">
        <f t="shared" si="348"/>
        <v/>
      </c>
      <c r="CL149" s="20" t="str">
        <f t="shared" si="348"/>
        <v/>
      </c>
      <c r="CM149" s="20" t="str">
        <f t="shared" si="348"/>
        <v/>
      </c>
      <c r="CN149" s="20" t="str">
        <f t="shared" si="349"/>
        <v/>
      </c>
      <c r="CO149" s="20" t="str">
        <f t="shared" si="349"/>
        <v/>
      </c>
      <c r="CP149" s="20" t="str">
        <f t="shared" si="349"/>
        <v/>
      </c>
      <c r="CQ149" s="20" t="str">
        <f t="shared" si="349"/>
        <v/>
      </c>
      <c r="CR149" s="20" t="str">
        <f t="shared" si="349"/>
        <v/>
      </c>
      <c r="CS149" s="20" t="str">
        <f t="shared" si="349"/>
        <v/>
      </c>
      <c r="CT149" s="20" t="str">
        <f t="shared" si="349"/>
        <v/>
      </c>
      <c r="CU149" s="20" t="str">
        <f t="shared" si="349"/>
        <v/>
      </c>
      <c r="CV149" s="20" t="str">
        <f t="shared" si="349"/>
        <v/>
      </c>
      <c r="CW149" s="20" t="str">
        <f t="shared" si="349"/>
        <v/>
      </c>
      <c r="CX149" s="20" t="str">
        <f t="shared" si="350"/>
        <v/>
      </c>
      <c r="CY149" s="20" t="str">
        <f t="shared" si="350"/>
        <v/>
      </c>
      <c r="CZ149" s="20" t="str">
        <f t="shared" si="350"/>
        <v/>
      </c>
      <c r="DA149" s="20" t="str">
        <f t="shared" si="350"/>
        <v/>
      </c>
      <c r="DB149" s="20" t="str">
        <f t="shared" si="350"/>
        <v/>
      </c>
      <c r="DC149" s="20" t="str">
        <f t="shared" si="350"/>
        <v/>
      </c>
      <c r="DD149" s="20" t="str">
        <f t="shared" si="350"/>
        <v/>
      </c>
      <c r="DE149" s="20" t="str">
        <f t="shared" si="350"/>
        <v/>
      </c>
      <c r="DF149" s="20" t="str">
        <f t="shared" si="350"/>
        <v/>
      </c>
      <c r="DG149" s="20" t="str">
        <f t="shared" si="350"/>
        <v/>
      </c>
      <c r="DH149" s="20" t="str">
        <f t="shared" si="351"/>
        <v/>
      </c>
      <c r="DI149" s="20" t="str">
        <f t="shared" si="351"/>
        <v/>
      </c>
      <c r="DJ149" s="20" t="str">
        <f t="shared" si="351"/>
        <v/>
      </c>
      <c r="DK149" s="20" t="str">
        <f t="shared" si="351"/>
        <v/>
      </c>
      <c r="DL149" s="20" t="str">
        <f t="shared" si="351"/>
        <v/>
      </c>
      <c r="DM149" s="20" t="str">
        <f t="shared" si="351"/>
        <v/>
      </c>
      <c r="DN149" s="20" t="str">
        <f t="shared" si="351"/>
        <v/>
      </c>
      <c r="DO149" s="20" t="str">
        <f t="shared" si="351"/>
        <v/>
      </c>
      <c r="DP149" s="20" t="str">
        <f t="shared" si="351"/>
        <v/>
      </c>
      <c r="DQ149" s="20" t="str">
        <f t="shared" si="351"/>
        <v/>
      </c>
      <c r="DR149" s="20" t="str">
        <f t="shared" si="352"/>
        <v/>
      </c>
      <c r="DS149" s="20" t="str">
        <f t="shared" si="352"/>
        <v/>
      </c>
      <c r="DT149" s="20" t="str">
        <f t="shared" si="352"/>
        <v/>
      </c>
      <c r="DU149" s="20" t="str">
        <f t="shared" si="352"/>
        <v/>
      </c>
      <c r="DV149" s="20" t="str">
        <f t="shared" si="352"/>
        <v/>
      </c>
      <c r="DW149" s="20" t="str">
        <f t="shared" si="352"/>
        <v/>
      </c>
      <c r="DX149" s="20" t="str">
        <f t="shared" si="352"/>
        <v/>
      </c>
      <c r="DY149" s="20" t="str">
        <f t="shared" si="352"/>
        <v/>
      </c>
      <c r="DZ149" s="20" t="str">
        <f t="shared" si="352"/>
        <v/>
      </c>
      <c r="EA149" s="20" t="str">
        <f t="shared" si="352"/>
        <v/>
      </c>
      <c r="EB149" s="20" t="str">
        <f t="shared" si="353"/>
        <v/>
      </c>
      <c r="EC149" s="20" t="str">
        <f t="shared" si="353"/>
        <v/>
      </c>
      <c r="ED149" s="20" t="str">
        <f t="shared" si="353"/>
        <v/>
      </c>
      <c r="EE149" s="20" t="str">
        <f t="shared" si="353"/>
        <v/>
      </c>
      <c r="EF149" s="20" t="str">
        <f t="shared" si="353"/>
        <v/>
      </c>
      <c r="EG149" s="20" t="str">
        <f t="shared" si="353"/>
        <v/>
      </c>
      <c r="EH149" s="20" t="str">
        <f t="shared" si="353"/>
        <v/>
      </c>
      <c r="EI149" s="20" t="str">
        <f t="shared" si="353"/>
        <v/>
      </c>
      <c r="EJ149" s="20" t="str">
        <f t="shared" si="353"/>
        <v/>
      </c>
      <c r="EK149" s="20" t="str">
        <f t="shared" si="353"/>
        <v/>
      </c>
      <c r="EL149" s="20" t="str">
        <f t="shared" si="354"/>
        <v/>
      </c>
      <c r="EM149" s="20" t="str">
        <f t="shared" si="354"/>
        <v/>
      </c>
      <c r="EN149" s="20" t="str">
        <f t="shared" si="354"/>
        <v/>
      </c>
      <c r="EO149" s="20" t="str">
        <f t="shared" si="354"/>
        <v/>
      </c>
      <c r="EP149" s="20" t="str">
        <f t="shared" si="354"/>
        <v/>
      </c>
      <c r="EQ149" s="20" t="str">
        <f t="shared" si="354"/>
        <v/>
      </c>
      <c r="ER149" s="20" t="str">
        <f t="shared" si="354"/>
        <v/>
      </c>
      <c r="ES149" s="20" t="str">
        <f t="shared" si="354"/>
        <v/>
      </c>
      <c r="ET149" s="20" t="str">
        <f t="shared" si="354"/>
        <v/>
      </c>
      <c r="EU149" s="20" t="str">
        <f t="shared" si="354"/>
        <v/>
      </c>
      <c r="EV149" s="20" t="str">
        <f t="shared" si="355"/>
        <v/>
      </c>
      <c r="EW149" s="20" t="str">
        <f t="shared" si="355"/>
        <v/>
      </c>
      <c r="EX149" s="20" t="str">
        <f t="shared" si="355"/>
        <v/>
      </c>
      <c r="EY149" s="20" t="str">
        <f t="shared" si="355"/>
        <v/>
      </c>
      <c r="EZ149" s="20" t="str">
        <f t="shared" si="355"/>
        <v/>
      </c>
      <c r="FA149" s="20" t="str">
        <f t="shared" si="355"/>
        <v/>
      </c>
      <c r="FB149" s="20" t="str">
        <f t="shared" si="355"/>
        <v/>
      </c>
      <c r="FC149" s="20" t="str">
        <f t="shared" si="355"/>
        <v/>
      </c>
      <c r="FD149" s="20" t="str">
        <f t="shared" si="355"/>
        <v/>
      </c>
      <c r="FE149" s="20" t="str">
        <f t="shared" si="355"/>
        <v/>
      </c>
      <c r="FF149" s="20" t="str">
        <f t="shared" si="356"/>
        <v/>
      </c>
      <c r="FG149" s="20" t="str">
        <f t="shared" si="356"/>
        <v/>
      </c>
      <c r="FH149" s="20" t="str">
        <f t="shared" si="356"/>
        <v/>
      </c>
      <c r="FI149" s="20" t="str">
        <f t="shared" si="356"/>
        <v/>
      </c>
      <c r="FJ149" s="20" t="str">
        <f t="shared" si="356"/>
        <v/>
      </c>
      <c r="FK149" s="20" t="str">
        <f t="shared" si="356"/>
        <v/>
      </c>
      <c r="FL149" s="20" t="str">
        <f t="shared" si="356"/>
        <v/>
      </c>
      <c r="FM149" s="20" t="str">
        <f t="shared" si="356"/>
        <v/>
      </c>
      <c r="FN149" s="20" t="str">
        <f t="shared" si="356"/>
        <v/>
      </c>
      <c r="FO149" s="20" t="str">
        <f t="shared" si="356"/>
        <v/>
      </c>
      <c r="FP149" s="20" t="str">
        <f t="shared" si="357"/>
        <v/>
      </c>
      <c r="FQ149" s="20" t="str">
        <f t="shared" si="357"/>
        <v/>
      </c>
      <c r="FR149" s="20" t="str">
        <f t="shared" si="357"/>
        <v/>
      </c>
      <c r="FS149" s="20" t="str">
        <f t="shared" si="357"/>
        <v/>
      </c>
      <c r="FT149" s="20" t="str">
        <f t="shared" si="357"/>
        <v/>
      </c>
      <c r="FU149" s="20" t="str">
        <f t="shared" si="357"/>
        <v/>
      </c>
      <c r="FV149" s="20" t="str">
        <f t="shared" si="357"/>
        <v/>
      </c>
      <c r="FW149" s="20" t="str">
        <f t="shared" si="357"/>
        <v/>
      </c>
      <c r="FX149" s="20" t="str">
        <f t="shared" si="357"/>
        <v/>
      </c>
      <c r="FY149" s="20" t="str">
        <f t="shared" si="357"/>
        <v/>
      </c>
      <c r="FZ149" s="20" t="str">
        <f t="shared" si="358"/>
        <v/>
      </c>
      <c r="GA149" s="20" t="str">
        <f t="shared" si="358"/>
        <v/>
      </c>
      <c r="GB149" s="20" t="str">
        <f t="shared" si="358"/>
        <v/>
      </c>
      <c r="GC149" s="20" t="str">
        <f t="shared" si="358"/>
        <v/>
      </c>
      <c r="GD149" s="20" t="str">
        <f t="shared" si="358"/>
        <v/>
      </c>
      <c r="GE149" s="20" t="str">
        <f t="shared" si="358"/>
        <v/>
      </c>
      <c r="GF149" s="20" t="str">
        <f t="shared" si="358"/>
        <v/>
      </c>
      <c r="GG149" s="20" t="str">
        <f t="shared" si="358"/>
        <v/>
      </c>
      <c r="GH149" s="20" t="str">
        <f t="shared" si="358"/>
        <v/>
      </c>
      <c r="GI149" s="20" t="str">
        <f t="shared" si="358"/>
        <v/>
      </c>
      <c r="GJ149" s="20" t="str">
        <f t="shared" si="359"/>
        <v/>
      </c>
      <c r="GK149" s="20" t="str">
        <f t="shared" si="359"/>
        <v/>
      </c>
      <c r="GL149" s="20" t="str">
        <f t="shared" si="359"/>
        <v/>
      </c>
      <c r="GM149" s="20" t="str">
        <f t="shared" si="359"/>
        <v/>
      </c>
      <c r="GN149" s="20" t="str">
        <f t="shared" si="359"/>
        <v/>
      </c>
      <c r="GO149" s="20" t="str">
        <f t="shared" si="359"/>
        <v/>
      </c>
      <c r="GP149" s="20" t="str">
        <f t="shared" si="359"/>
        <v/>
      </c>
      <c r="GQ149" s="20" t="str">
        <f t="shared" si="359"/>
        <v/>
      </c>
      <c r="GR149" s="20" t="str">
        <f t="shared" si="359"/>
        <v/>
      </c>
      <c r="GS149" s="20" t="str">
        <f t="shared" si="359"/>
        <v/>
      </c>
      <c r="GT149" s="20" t="str">
        <f t="shared" si="360"/>
        <v/>
      </c>
      <c r="GU149" s="20" t="str">
        <f t="shared" si="360"/>
        <v/>
      </c>
      <c r="GV149" s="20" t="str">
        <f t="shared" si="360"/>
        <v/>
      </c>
      <c r="GW149" s="20" t="str">
        <f t="shared" si="360"/>
        <v/>
      </c>
      <c r="GX149" s="20" t="str">
        <f t="shared" si="360"/>
        <v/>
      </c>
      <c r="GY149" s="20" t="str">
        <f t="shared" si="360"/>
        <v/>
      </c>
      <c r="GZ149" s="20" t="str">
        <f t="shared" si="360"/>
        <v/>
      </c>
      <c r="HA149" s="20" t="str">
        <f t="shared" si="360"/>
        <v/>
      </c>
      <c r="HB149" s="20" t="str">
        <f t="shared" si="360"/>
        <v/>
      </c>
      <c r="HC149" s="20" t="str">
        <f t="shared" si="360"/>
        <v/>
      </c>
      <c r="HD149" s="20" t="str">
        <f t="shared" si="361"/>
        <v/>
      </c>
      <c r="HE149" s="20" t="str">
        <f t="shared" si="361"/>
        <v/>
      </c>
      <c r="HF149" s="20" t="str">
        <f t="shared" si="361"/>
        <v/>
      </c>
      <c r="HG149" s="20" t="str">
        <f t="shared" si="361"/>
        <v/>
      </c>
      <c r="HH149" s="20" t="str">
        <f t="shared" si="361"/>
        <v/>
      </c>
      <c r="HI149" s="20" t="str">
        <f t="shared" si="361"/>
        <v/>
      </c>
      <c r="HJ149" s="20" t="str">
        <f t="shared" si="361"/>
        <v/>
      </c>
      <c r="HK149" s="20" t="str">
        <f t="shared" si="361"/>
        <v/>
      </c>
      <c r="HL149" s="20" t="str">
        <f t="shared" si="361"/>
        <v/>
      </c>
      <c r="HM149" s="20" t="str">
        <f t="shared" si="361"/>
        <v/>
      </c>
      <c r="HN149" s="20" t="str">
        <f t="shared" si="362"/>
        <v/>
      </c>
      <c r="HO149" s="20" t="str">
        <f t="shared" si="362"/>
        <v/>
      </c>
      <c r="HP149" s="20" t="str">
        <f t="shared" si="362"/>
        <v/>
      </c>
      <c r="HQ149" s="20" t="str">
        <f t="shared" si="362"/>
        <v/>
      </c>
      <c r="HR149" s="20" t="str">
        <f t="shared" si="362"/>
        <v/>
      </c>
      <c r="HS149" s="20" t="str">
        <f t="shared" si="362"/>
        <v/>
      </c>
      <c r="HT149" s="20" t="str">
        <f t="shared" si="362"/>
        <v/>
      </c>
      <c r="HU149" s="20" t="str">
        <f t="shared" si="362"/>
        <v/>
      </c>
      <c r="HV149" s="20" t="str">
        <f t="shared" si="362"/>
        <v/>
      </c>
      <c r="HW149" s="20" t="str">
        <f t="shared" si="362"/>
        <v/>
      </c>
      <c r="HX149" s="20" t="str">
        <f t="shared" si="363"/>
        <v/>
      </c>
      <c r="HY149" s="20" t="str">
        <f t="shared" si="363"/>
        <v/>
      </c>
      <c r="HZ149" s="20" t="str">
        <f t="shared" si="363"/>
        <v/>
      </c>
      <c r="IA149" s="20" t="str">
        <f t="shared" si="363"/>
        <v/>
      </c>
      <c r="IB149" s="20" t="str">
        <f t="shared" si="363"/>
        <v/>
      </c>
      <c r="IC149" s="20" t="str">
        <f t="shared" si="363"/>
        <v/>
      </c>
      <c r="ID149" s="20" t="str">
        <f t="shared" si="363"/>
        <v/>
      </c>
      <c r="IE149" s="20" t="str">
        <f t="shared" si="363"/>
        <v/>
      </c>
      <c r="IF149" s="20" t="str">
        <f t="shared" si="363"/>
        <v/>
      </c>
      <c r="IG149" s="20" t="str">
        <f t="shared" si="363"/>
        <v/>
      </c>
      <c r="IH149" s="20" t="str">
        <f t="shared" si="364"/>
        <v/>
      </c>
      <c r="II149" s="20" t="str">
        <f t="shared" si="364"/>
        <v/>
      </c>
      <c r="IJ149" s="20" t="str">
        <f t="shared" si="364"/>
        <v/>
      </c>
      <c r="IK149" s="20" t="str">
        <f t="shared" si="364"/>
        <v/>
      </c>
      <c r="IL149" s="20" t="str">
        <f t="shared" si="364"/>
        <v/>
      </c>
      <c r="IM149" s="20" t="str">
        <f t="shared" si="364"/>
        <v/>
      </c>
      <c r="IN149" s="20" t="str">
        <f t="shared" si="364"/>
        <v/>
      </c>
      <c r="IO149" s="20" t="str">
        <f t="shared" si="364"/>
        <v/>
      </c>
      <c r="IP149" s="20" t="str">
        <f t="shared" si="364"/>
        <v/>
      </c>
      <c r="IQ149" s="20" t="str">
        <f t="shared" si="364"/>
        <v/>
      </c>
      <c r="IR149" s="20" t="str">
        <f t="shared" si="364"/>
        <v/>
      </c>
      <c r="IS149" s="20" t="str">
        <f t="shared" si="364"/>
        <v/>
      </c>
      <c r="IT149" s="20" t="str">
        <f t="shared" si="364"/>
        <v/>
      </c>
      <c r="IU149" s="20" t="str">
        <f t="shared" si="364"/>
        <v/>
      </c>
      <c r="IV149" s="20" t="str">
        <f t="shared" si="364"/>
        <v/>
      </c>
    </row>
    <row r="150" spans="1:256" s="20" customFormat="1" x14ac:dyDescent="0.2">
      <c r="A150" s="19">
        <f t="shared" si="339"/>
        <v>138</v>
      </c>
      <c r="B150" s="20" t="str">
        <f t="shared" si="340"/>
        <v/>
      </c>
      <c r="C150" s="20" t="str">
        <f t="shared" si="340"/>
        <v/>
      </c>
      <c r="D150" s="20" t="str">
        <f t="shared" si="340"/>
        <v/>
      </c>
      <c r="E150" s="20" t="str">
        <f t="shared" si="340"/>
        <v/>
      </c>
      <c r="F150" s="20" t="str">
        <f t="shared" si="340"/>
        <v/>
      </c>
      <c r="G150" s="20" t="str">
        <f t="shared" si="340"/>
        <v/>
      </c>
      <c r="H150" s="20" t="str">
        <f t="shared" si="340"/>
        <v/>
      </c>
      <c r="I150" s="20" t="str">
        <f t="shared" si="340"/>
        <v/>
      </c>
      <c r="J150" s="20" t="str">
        <f t="shared" si="340"/>
        <v/>
      </c>
      <c r="K150" s="20" t="str">
        <f t="shared" si="340"/>
        <v/>
      </c>
      <c r="L150" s="20" t="str">
        <f t="shared" si="341"/>
        <v/>
      </c>
      <c r="M150" s="20" t="str">
        <f t="shared" si="341"/>
        <v/>
      </c>
      <c r="N150" s="20" t="str">
        <f t="shared" si="341"/>
        <v/>
      </c>
      <c r="O150" s="20" t="str">
        <f t="shared" si="341"/>
        <v/>
      </c>
      <c r="P150" s="20" t="str">
        <f t="shared" si="341"/>
        <v/>
      </c>
      <c r="Q150" s="20" t="str">
        <f t="shared" si="341"/>
        <v/>
      </c>
      <c r="R150" s="20" t="str">
        <f t="shared" si="341"/>
        <v/>
      </c>
      <c r="S150" s="20" t="str">
        <f t="shared" si="341"/>
        <v/>
      </c>
      <c r="T150" s="20" t="str">
        <f t="shared" si="341"/>
        <v/>
      </c>
      <c r="U150" s="20" t="str">
        <f t="shared" si="341"/>
        <v/>
      </c>
      <c r="V150" s="20" t="str">
        <f t="shared" si="342"/>
        <v/>
      </c>
      <c r="W150" s="20" t="str">
        <f t="shared" si="342"/>
        <v/>
      </c>
      <c r="X150" s="20" t="str">
        <f t="shared" si="342"/>
        <v/>
      </c>
      <c r="Y150" s="20" t="str">
        <f t="shared" si="342"/>
        <v/>
      </c>
      <c r="Z150" s="20" t="str">
        <f t="shared" si="342"/>
        <v/>
      </c>
      <c r="AA150" s="20" t="str">
        <f t="shared" si="342"/>
        <v/>
      </c>
      <c r="AB150" s="20" t="str">
        <f t="shared" si="342"/>
        <v/>
      </c>
      <c r="AC150" s="20" t="str">
        <f t="shared" si="342"/>
        <v/>
      </c>
      <c r="AD150" s="20" t="str">
        <f t="shared" si="342"/>
        <v/>
      </c>
      <c r="AE150" s="20" t="str">
        <f t="shared" si="342"/>
        <v/>
      </c>
      <c r="AF150" s="20" t="str">
        <f t="shared" si="343"/>
        <v/>
      </c>
      <c r="AG150" s="20" t="str">
        <f t="shared" si="343"/>
        <v/>
      </c>
      <c r="AH150" s="20" t="str">
        <f t="shared" si="343"/>
        <v/>
      </c>
      <c r="AI150" s="20" t="str">
        <f t="shared" si="343"/>
        <v/>
      </c>
      <c r="AJ150" s="20" t="str">
        <f t="shared" si="343"/>
        <v/>
      </c>
      <c r="AK150" s="20" t="str">
        <f t="shared" si="343"/>
        <v/>
      </c>
      <c r="AL150" s="20" t="str">
        <f t="shared" si="343"/>
        <v/>
      </c>
      <c r="AM150" s="20" t="str">
        <f t="shared" si="343"/>
        <v/>
      </c>
      <c r="AN150" s="20" t="str">
        <f t="shared" si="343"/>
        <v/>
      </c>
      <c r="AO150" s="20" t="str">
        <f t="shared" si="343"/>
        <v/>
      </c>
      <c r="AP150" s="20" t="str">
        <f t="shared" si="344"/>
        <v/>
      </c>
      <c r="AQ150" s="20" t="str">
        <f t="shared" si="344"/>
        <v/>
      </c>
      <c r="AR150" s="20" t="str">
        <f t="shared" si="344"/>
        <v/>
      </c>
      <c r="AS150" s="20" t="str">
        <f t="shared" si="344"/>
        <v/>
      </c>
      <c r="AT150" s="20" t="str">
        <f t="shared" si="344"/>
        <v/>
      </c>
      <c r="AU150" s="20" t="str">
        <f t="shared" si="344"/>
        <v/>
      </c>
      <c r="AV150" s="20" t="str">
        <f t="shared" si="344"/>
        <v/>
      </c>
      <c r="AW150" s="20" t="str">
        <f t="shared" si="344"/>
        <v/>
      </c>
      <c r="AX150" s="20" t="str">
        <f t="shared" si="344"/>
        <v/>
      </c>
      <c r="AY150" s="20" t="str">
        <f t="shared" si="344"/>
        <v/>
      </c>
      <c r="AZ150" s="20" t="str">
        <f t="shared" si="345"/>
        <v/>
      </c>
      <c r="BA150" s="20" t="str">
        <f t="shared" si="345"/>
        <v/>
      </c>
      <c r="BB150" s="20" t="str">
        <f t="shared" si="345"/>
        <v/>
      </c>
      <c r="BC150" s="20" t="str">
        <f t="shared" si="345"/>
        <v/>
      </c>
      <c r="BD150" s="20" t="str">
        <f t="shared" si="345"/>
        <v/>
      </c>
      <c r="BE150" s="20" t="str">
        <f t="shared" si="345"/>
        <v/>
      </c>
      <c r="BF150" s="20" t="str">
        <f t="shared" si="345"/>
        <v/>
      </c>
      <c r="BG150" s="20" t="str">
        <f t="shared" si="345"/>
        <v/>
      </c>
      <c r="BH150" s="20" t="str">
        <f t="shared" si="345"/>
        <v/>
      </c>
      <c r="BI150" s="20" t="str">
        <f t="shared" si="345"/>
        <v/>
      </c>
      <c r="BJ150" s="20" t="str">
        <f t="shared" si="346"/>
        <v/>
      </c>
      <c r="BK150" s="20" t="str">
        <f t="shared" si="346"/>
        <v/>
      </c>
      <c r="BL150" s="20" t="str">
        <f t="shared" si="346"/>
        <v/>
      </c>
      <c r="BM150" s="20" t="str">
        <f t="shared" si="346"/>
        <v/>
      </c>
      <c r="BN150" s="20" t="str">
        <f t="shared" si="346"/>
        <v/>
      </c>
      <c r="BO150" s="20" t="str">
        <f t="shared" si="346"/>
        <v/>
      </c>
      <c r="BP150" s="20" t="str">
        <f t="shared" si="346"/>
        <v/>
      </c>
      <c r="BQ150" s="20" t="str">
        <f t="shared" si="346"/>
        <v/>
      </c>
      <c r="BR150" s="20" t="str">
        <f t="shared" si="346"/>
        <v/>
      </c>
      <c r="BS150" s="20" t="str">
        <f t="shared" si="346"/>
        <v/>
      </c>
      <c r="BT150" s="20" t="str">
        <f t="shared" si="347"/>
        <v/>
      </c>
      <c r="BU150" s="20" t="str">
        <f t="shared" si="347"/>
        <v/>
      </c>
      <c r="BV150" s="20" t="str">
        <f t="shared" si="347"/>
        <v/>
      </c>
      <c r="BW150" s="20" t="str">
        <f t="shared" si="347"/>
        <v/>
      </c>
      <c r="BX150" s="20" t="str">
        <f t="shared" si="347"/>
        <v/>
      </c>
      <c r="BY150" s="20" t="str">
        <f t="shared" si="347"/>
        <v/>
      </c>
      <c r="BZ150" s="20" t="str">
        <f t="shared" si="347"/>
        <v/>
      </c>
      <c r="CA150" s="20" t="str">
        <f t="shared" si="347"/>
        <v/>
      </c>
      <c r="CB150" s="20" t="str">
        <f t="shared" si="347"/>
        <v/>
      </c>
      <c r="CC150" s="20" t="str">
        <f t="shared" si="347"/>
        <v/>
      </c>
      <c r="CD150" s="20" t="str">
        <f t="shared" si="348"/>
        <v/>
      </c>
      <c r="CE150" s="20" t="str">
        <f t="shared" si="348"/>
        <v/>
      </c>
      <c r="CF150" s="20" t="str">
        <f t="shared" si="348"/>
        <v/>
      </c>
      <c r="CG150" s="20" t="str">
        <f t="shared" si="348"/>
        <v/>
      </c>
      <c r="CH150" s="20" t="str">
        <f t="shared" si="348"/>
        <v/>
      </c>
      <c r="CI150" s="20" t="str">
        <f t="shared" si="348"/>
        <v/>
      </c>
      <c r="CJ150" s="20" t="str">
        <f t="shared" si="348"/>
        <v/>
      </c>
      <c r="CK150" s="20" t="str">
        <f t="shared" si="348"/>
        <v/>
      </c>
      <c r="CL150" s="20" t="str">
        <f t="shared" si="348"/>
        <v/>
      </c>
      <c r="CM150" s="20" t="str">
        <f t="shared" si="348"/>
        <v/>
      </c>
      <c r="CN150" s="20" t="str">
        <f t="shared" si="349"/>
        <v/>
      </c>
      <c r="CO150" s="20" t="str">
        <f t="shared" si="349"/>
        <v/>
      </c>
      <c r="CP150" s="20" t="str">
        <f t="shared" si="349"/>
        <v/>
      </c>
      <c r="CQ150" s="20" t="str">
        <f t="shared" si="349"/>
        <v/>
      </c>
      <c r="CR150" s="20" t="str">
        <f t="shared" si="349"/>
        <v/>
      </c>
      <c r="CS150" s="20" t="str">
        <f t="shared" si="349"/>
        <v/>
      </c>
      <c r="CT150" s="20" t="str">
        <f t="shared" si="349"/>
        <v/>
      </c>
      <c r="CU150" s="20" t="str">
        <f t="shared" si="349"/>
        <v/>
      </c>
      <c r="CV150" s="20" t="str">
        <f t="shared" si="349"/>
        <v/>
      </c>
      <c r="CW150" s="20" t="str">
        <f t="shared" si="349"/>
        <v/>
      </c>
      <c r="CX150" s="20" t="str">
        <f t="shared" si="350"/>
        <v/>
      </c>
      <c r="CY150" s="20" t="str">
        <f t="shared" si="350"/>
        <v/>
      </c>
      <c r="CZ150" s="20" t="str">
        <f t="shared" si="350"/>
        <v/>
      </c>
      <c r="DA150" s="20" t="str">
        <f t="shared" si="350"/>
        <v/>
      </c>
      <c r="DB150" s="20" t="str">
        <f t="shared" si="350"/>
        <v/>
      </c>
      <c r="DC150" s="20" t="str">
        <f t="shared" si="350"/>
        <v/>
      </c>
      <c r="DD150" s="20" t="str">
        <f t="shared" si="350"/>
        <v/>
      </c>
      <c r="DE150" s="20" t="str">
        <f t="shared" si="350"/>
        <v/>
      </c>
      <c r="DF150" s="20" t="str">
        <f t="shared" si="350"/>
        <v/>
      </c>
      <c r="DG150" s="20" t="str">
        <f t="shared" si="350"/>
        <v/>
      </c>
      <c r="DH150" s="20" t="str">
        <f t="shared" si="351"/>
        <v/>
      </c>
      <c r="DI150" s="20" t="str">
        <f t="shared" si="351"/>
        <v/>
      </c>
      <c r="DJ150" s="20" t="str">
        <f t="shared" si="351"/>
        <v/>
      </c>
      <c r="DK150" s="20" t="str">
        <f t="shared" si="351"/>
        <v/>
      </c>
      <c r="DL150" s="20" t="str">
        <f t="shared" si="351"/>
        <v/>
      </c>
      <c r="DM150" s="20" t="str">
        <f t="shared" si="351"/>
        <v/>
      </c>
      <c r="DN150" s="20" t="str">
        <f t="shared" si="351"/>
        <v/>
      </c>
      <c r="DO150" s="20" t="str">
        <f t="shared" si="351"/>
        <v/>
      </c>
      <c r="DP150" s="20" t="str">
        <f t="shared" si="351"/>
        <v/>
      </c>
      <c r="DQ150" s="20" t="str">
        <f t="shared" si="351"/>
        <v/>
      </c>
      <c r="DR150" s="20" t="str">
        <f t="shared" si="352"/>
        <v/>
      </c>
      <c r="DS150" s="20" t="str">
        <f t="shared" si="352"/>
        <v/>
      </c>
      <c r="DT150" s="20" t="str">
        <f t="shared" si="352"/>
        <v/>
      </c>
      <c r="DU150" s="20" t="str">
        <f t="shared" si="352"/>
        <v/>
      </c>
      <c r="DV150" s="20" t="str">
        <f t="shared" si="352"/>
        <v/>
      </c>
      <c r="DW150" s="20" t="str">
        <f t="shared" si="352"/>
        <v/>
      </c>
      <c r="DX150" s="20" t="str">
        <f t="shared" si="352"/>
        <v/>
      </c>
      <c r="DY150" s="20" t="str">
        <f t="shared" si="352"/>
        <v/>
      </c>
      <c r="DZ150" s="20" t="str">
        <f t="shared" si="352"/>
        <v/>
      </c>
      <c r="EA150" s="20" t="str">
        <f t="shared" si="352"/>
        <v/>
      </c>
      <c r="EB150" s="20" t="str">
        <f t="shared" si="353"/>
        <v/>
      </c>
      <c r="EC150" s="20" t="str">
        <f t="shared" si="353"/>
        <v/>
      </c>
      <c r="ED150" s="20" t="str">
        <f t="shared" si="353"/>
        <v/>
      </c>
      <c r="EE150" s="20" t="str">
        <f t="shared" si="353"/>
        <v/>
      </c>
      <c r="EF150" s="20" t="str">
        <f t="shared" si="353"/>
        <v/>
      </c>
      <c r="EG150" s="20" t="str">
        <f t="shared" si="353"/>
        <v/>
      </c>
      <c r="EH150" s="20" t="str">
        <f t="shared" si="353"/>
        <v/>
      </c>
      <c r="EI150" s="20" t="str">
        <f t="shared" si="353"/>
        <v/>
      </c>
      <c r="EJ150" s="20" t="str">
        <f t="shared" si="353"/>
        <v/>
      </c>
      <c r="EK150" s="20" t="str">
        <f t="shared" si="353"/>
        <v/>
      </c>
      <c r="EL150" s="20" t="str">
        <f t="shared" si="354"/>
        <v/>
      </c>
      <c r="EM150" s="20" t="str">
        <f t="shared" si="354"/>
        <v/>
      </c>
      <c r="EN150" s="20" t="str">
        <f t="shared" si="354"/>
        <v/>
      </c>
      <c r="EO150" s="20" t="str">
        <f t="shared" si="354"/>
        <v/>
      </c>
      <c r="EP150" s="20" t="str">
        <f t="shared" si="354"/>
        <v/>
      </c>
      <c r="EQ150" s="20" t="str">
        <f t="shared" si="354"/>
        <v/>
      </c>
      <c r="ER150" s="20" t="str">
        <f t="shared" si="354"/>
        <v/>
      </c>
      <c r="ES150" s="20" t="str">
        <f t="shared" si="354"/>
        <v/>
      </c>
      <c r="ET150" s="20" t="str">
        <f t="shared" si="354"/>
        <v/>
      </c>
      <c r="EU150" s="20" t="str">
        <f t="shared" si="354"/>
        <v/>
      </c>
      <c r="EV150" s="20" t="str">
        <f t="shared" si="355"/>
        <v/>
      </c>
      <c r="EW150" s="20" t="str">
        <f t="shared" si="355"/>
        <v/>
      </c>
      <c r="EX150" s="20" t="str">
        <f t="shared" si="355"/>
        <v/>
      </c>
      <c r="EY150" s="20" t="str">
        <f t="shared" si="355"/>
        <v/>
      </c>
      <c r="EZ150" s="20" t="str">
        <f t="shared" si="355"/>
        <v/>
      </c>
      <c r="FA150" s="20" t="str">
        <f t="shared" si="355"/>
        <v/>
      </c>
      <c r="FB150" s="20" t="str">
        <f t="shared" si="355"/>
        <v/>
      </c>
      <c r="FC150" s="20" t="str">
        <f t="shared" si="355"/>
        <v/>
      </c>
      <c r="FD150" s="20" t="str">
        <f t="shared" si="355"/>
        <v/>
      </c>
      <c r="FE150" s="20" t="str">
        <f t="shared" si="355"/>
        <v/>
      </c>
      <c r="FF150" s="20" t="str">
        <f t="shared" si="356"/>
        <v/>
      </c>
      <c r="FG150" s="20" t="str">
        <f t="shared" si="356"/>
        <v/>
      </c>
      <c r="FH150" s="20" t="str">
        <f t="shared" si="356"/>
        <v/>
      </c>
      <c r="FI150" s="20" t="str">
        <f t="shared" si="356"/>
        <v/>
      </c>
      <c r="FJ150" s="20" t="str">
        <f t="shared" si="356"/>
        <v/>
      </c>
      <c r="FK150" s="20" t="str">
        <f t="shared" si="356"/>
        <v/>
      </c>
      <c r="FL150" s="20" t="str">
        <f t="shared" si="356"/>
        <v/>
      </c>
      <c r="FM150" s="20" t="str">
        <f t="shared" si="356"/>
        <v/>
      </c>
      <c r="FN150" s="20" t="str">
        <f t="shared" si="356"/>
        <v/>
      </c>
      <c r="FO150" s="20" t="str">
        <f t="shared" si="356"/>
        <v/>
      </c>
      <c r="FP150" s="20" t="str">
        <f t="shared" si="357"/>
        <v/>
      </c>
      <c r="FQ150" s="20" t="str">
        <f t="shared" si="357"/>
        <v/>
      </c>
      <c r="FR150" s="20" t="str">
        <f t="shared" si="357"/>
        <v/>
      </c>
      <c r="FS150" s="20" t="str">
        <f t="shared" si="357"/>
        <v/>
      </c>
      <c r="FT150" s="20" t="str">
        <f t="shared" si="357"/>
        <v/>
      </c>
      <c r="FU150" s="20" t="str">
        <f t="shared" si="357"/>
        <v/>
      </c>
      <c r="FV150" s="20" t="str">
        <f t="shared" si="357"/>
        <v/>
      </c>
      <c r="FW150" s="20" t="str">
        <f t="shared" si="357"/>
        <v/>
      </c>
      <c r="FX150" s="20" t="str">
        <f t="shared" si="357"/>
        <v/>
      </c>
      <c r="FY150" s="20" t="str">
        <f t="shared" si="357"/>
        <v/>
      </c>
      <c r="FZ150" s="20" t="str">
        <f t="shared" si="358"/>
        <v/>
      </c>
      <c r="GA150" s="20" t="str">
        <f t="shared" si="358"/>
        <v/>
      </c>
      <c r="GB150" s="20" t="str">
        <f t="shared" si="358"/>
        <v/>
      </c>
      <c r="GC150" s="20" t="str">
        <f t="shared" si="358"/>
        <v/>
      </c>
      <c r="GD150" s="20" t="str">
        <f t="shared" si="358"/>
        <v/>
      </c>
      <c r="GE150" s="20" t="str">
        <f t="shared" si="358"/>
        <v/>
      </c>
      <c r="GF150" s="20" t="str">
        <f t="shared" si="358"/>
        <v/>
      </c>
      <c r="GG150" s="20" t="str">
        <f t="shared" si="358"/>
        <v/>
      </c>
      <c r="GH150" s="20" t="str">
        <f t="shared" si="358"/>
        <v/>
      </c>
      <c r="GI150" s="20" t="str">
        <f t="shared" si="358"/>
        <v/>
      </c>
      <c r="GJ150" s="20" t="str">
        <f t="shared" si="359"/>
        <v/>
      </c>
      <c r="GK150" s="20" t="str">
        <f t="shared" si="359"/>
        <v/>
      </c>
      <c r="GL150" s="20" t="str">
        <f t="shared" si="359"/>
        <v/>
      </c>
      <c r="GM150" s="20" t="str">
        <f t="shared" si="359"/>
        <v/>
      </c>
      <c r="GN150" s="20" t="str">
        <f t="shared" si="359"/>
        <v/>
      </c>
      <c r="GO150" s="20" t="str">
        <f t="shared" si="359"/>
        <v/>
      </c>
      <c r="GP150" s="20" t="str">
        <f t="shared" si="359"/>
        <v/>
      </c>
      <c r="GQ150" s="20" t="str">
        <f t="shared" si="359"/>
        <v/>
      </c>
      <c r="GR150" s="20" t="str">
        <f t="shared" si="359"/>
        <v/>
      </c>
      <c r="GS150" s="20" t="str">
        <f t="shared" si="359"/>
        <v/>
      </c>
      <c r="GT150" s="20" t="str">
        <f t="shared" si="360"/>
        <v/>
      </c>
      <c r="GU150" s="20" t="str">
        <f t="shared" si="360"/>
        <v/>
      </c>
      <c r="GV150" s="20" t="str">
        <f t="shared" si="360"/>
        <v/>
      </c>
      <c r="GW150" s="20" t="str">
        <f t="shared" si="360"/>
        <v/>
      </c>
      <c r="GX150" s="20" t="str">
        <f t="shared" si="360"/>
        <v/>
      </c>
      <c r="GY150" s="20" t="str">
        <f t="shared" si="360"/>
        <v/>
      </c>
      <c r="GZ150" s="20" t="str">
        <f t="shared" si="360"/>
        <v/>
      </c>
      <c r="HA150" s="20" t="str">
        <f t="shared" si="360"/>
        <v/>
      </c>
      <c r="HB150" s="20" t="str">
        <f t="shared" si="360"/>
        <v/>
      </c>
      <c r="HC150" s="20" t="str">
        <f t="shared" si="360"/>
        <v/>
      </c>
      <c r="HD150" s="20" t="str">
        <f t="shared" si="361"/>
        <v/>
      </c>
      <c r="HE150" s="20" t="str">
        <f t="shared" si="361"/>
        <v/>
      </c>
      <c r="HF150" s="20" t="str">
        <f t="shared" si="361"/>
        <v/>
      </c>
      <c r="HG150" s="20" t="str">
        <f t="shared" si="361"/>
        <v/>
      </c>
      <c r="HH150" s="20" t="str">
        <f t="shared" si="361"/>
        <v/>
      </c>
      <c r="HI150" s="20" t="str">
        <f t="shared" si="361"/>
        <v/>
      </c>
      <c r="HJ150" s="20" t="str">
        <f t="shared" si="361"/>
        <v/>
      </c>
      <c r="HK150" s="20" t="str">
        <f t="shared" si="361"/>
        <v/>
      </c>
      <c r="HL150" s="20" t="str">
        <f t="shared" si="361"/>
        <v/>
      </c>
      <c r="HM150" s="20" t="str">
        <f t="shared" si="361"/>
        <v/>
      </c>
      <c r="HN150" s="20" t="str">
        <f t="shared" si="362"/>
        <v/>
      </c>
      <c r="HO150" s="20" t="str">
        <f t="shared" si="362"/>
        <v/>
      </c>
      <c r="HP150" s="20" t="str">
        <f t="shared" si="362"/>
        <v/>
      </c>
      <c r="HQ150" s="20" t="str">
        <f t="shared" si="362"/>
        <v/>
      </c>
      <c r="HR150" s="20" t="str">
        <f t="shared" si="362"/>
        <v/>
      </c>
      <c r="HS150" s="20" t="str">
        <f t="shared" si="362"/>
        <v/>
      </c>
      <c r="HT150" s="20" t="str">
        <f t="shared" si="362"/>
        <v/>
      </c>
      <c r="HU150" s="20" t="str">
        <f t="shared" si="362"/>
        <v/>
      </c>
      <c r="HV150" s="20" t="str">
        <f t="shared" si="362"/>
        <v/>
      </c>
      <c r="HW150" s="20" t="str">
        <f t="shared" si="362"/>
        <v/>
      </c>
      <c r="HX150" s="20" t="str">
        <f t="shared" si="363"/>
        <v/>
      </c>
      <c r="HY150" s="20" t="str">
        <f t="shared" si="363"/>
        <v/>
      </c>
      <c r="HZ150" s="20" t="str">
        <f t="shared" si="363"/>
        <v/>
      </c>
      <c r="IA150" s="20" t="str">
        <f t="shared" si="363"/>
        <v/>
      </c>
      <c r="IB150" s="20" t="str">
        <f t="shared" si="363"/>
        <v/>
      </c>
      <c r="IC150" s="20" t="str">
        <f t="shared" si="363"/>
        <v/>
      </c>
      <c r="ID150" s="20" t="str">
        <f t="shared" si="363"/>
        <v/>
      </c>
      <c r="IE150" s="20" t="str">
        <f t="shared" si="363"/>
        <v/>
      </c>
      <c r="IF150" s="20" t="str">
        <f t="shared" si="363"/>
        <v/>
      </c>
      <c r="IG150" s="20" t="str">
        <f t="shared" si="363"/>
        <v/>
      </c>
      <c r="IH150" s="20" t="str">
        <f t="shared" si="364"/>
        <v/>
      </c>
      <c r="II150" s="20" t="str">
        <f t="shared" si="364"/>
        <v/>
      </c>
      <c r="IJ150" s="20" t="str">
        <f t="shared" si="364"/>
        <v/>
      </c>
      <c r="IK150" s="20" t="str">
        <f t="shared" si="364"/>
        <v/>
      </c>
      <c r="IL150" s="20" t="str">
        <f t="shared" si="364"/>
        <v/>
      </c>
      <c r="IM150" s="20" t="str">
        <f t="shared" si="364"/>
        <v/>
      </c>
      <c r="IN150" s="20" t="str">
        <f t="shared" si="364"/>
        <v/>
      </c>
      <c r="IO150" s="20" t="str">
        <f t="shared" si="364"/>
        <v/>
      </c>
      <c r="IP150" s="20" t="str">
        <f t="shared" si="364"/>
        <v/>
      </c>
      <c r="IQ150" s="20" t="str">
        <f t="shared" si="364"/>
        <v/>
      </c>
      <c r="IR150" s="20" t="str">
        <f t="shared" si="364"/>
        <v/>
      </c>
      <c r="IS150" s="20" t="str">
        <f t="shared" si="364"/>
        <v/>
      </c>
      <c r="IT150" s="20" t="str">
        <f t="shared" si="364"/>
        <v/>
      </c>
      <c r="IU150" s="20" t="str">
        <f t="shared" si="364"/>
        <v/>
      </c>
      <c r="IV150" s="20" t="str">
        <f t="shared" si="364"/>
        <v/>
      </c>
    </row>
    <row r="151" spans="1:256" s="20" customFormat="1" x14ac:dyDescent="0.2">
      <c r="A151" s="19">
        <f t="shared" si="339"/>
        <v>139</v>
      </c>
      <c r="B151" s="20" t="str">
        <f t="shared" si="340"/>
        <v/>
      </c>
      <c r="C151" s="20" t="str">
        <f t="shared" si="340"/>
        <v/>
      </c>
      <c r="D151" s="20" t="str">
        <f t="shared" si="340"/>
        <v/>
      </c>
      <c r="E151" s="20" t="str">
        <f t="shared" si="340"/>
        <v/>
      </c>
      <c r="F151" s="20" t="str">
        <f t="shared" si="340"/>
        <v/>
      </c>
      <c r="G151" s="20" t="str">
        <f t="shared" si="340"/>
        <v/>
      </c>
      <c r="H151" s="20" t="str">
        <f t="shared" si="340"/>
        <v/>
      </c>
      <c r="I151" s="20" t="str">
        <f t="shared" si="340"/>
        <v/>
      </c>
      <c r="J151" s="20" t="str">
        <f t="shared" si="340"/>
        <v/>
      </c>
      <c r="K151" s="20" t="str">
        <f t="shared" si="340"/>
        <v/>
      </c>
      <c r="L151" s="20" t="str">
        <f t="shared" si="341"/>
        <v/>
      </c>
      <c r="M151" s="20" t="str">
        <f t="shared" si="341"/>
        <v/>
      </c>
      <c r="N151" s="20" t="str">
        <f t="shared" si="341"/>
        <v/>
      </c>
      <c r="O151" s="20" t="str">
        <f t="shared" si="341"/>
        <v/>
      </c>
      <c r="P151" s="20" t="str">
        <f t="shared" si="341"/>
        <v/>
      </c>
      <c r="Q151" s="20" t="str">
        <f t="shared" si="341"/>
        <v/>
      </c>
      <c r="R151" s="20" t="str">
        <f t="shared" si="341"/>
        <v/>
      </c>
      <c r="S151" s="20" t="str">
        <f t="shared" si="341"/>
        <v/>
      </c>
      <c r="T151" s="20" t="str">
        <f t="shared" si="341"/>
        <v/>
      </c>
      <c r="U151" s="20" t="str">
        <f t="shared" si="341"/>
        <v/>
      </c>
      <c r="V151" s="20" t="str">
        <f t="shared" si="342"/>
        <v/>
      </c>
      <c r="W151" s="20" t="str">
        <f t="shared" si="342"/>
        <v/>
      </c>
      <c r="X151" s="20" t="str">
        <f t="shared" si="342"/>
        <v/>
      </c>
      <c r="Y151" s="20" t="str">
        <f t="shared" si="342"/>
        <v/>
      </c>
      <c r="Z151" s="20" t="str">
        <f t="shared" si="342"/>
        <v/>
      </c>
      <c r="AA151" s="20" t="str">
        <f t="shared" si="342"/>
        <v/>
      </c>
      <c r="AB151" s="20" t="str">
        <f t="shared" si="342"/>
        <v/>
      </c>
      <c r="AC151" s="20" t="str">
        <f t="shared" si="342"/>
        <v/>
      </c>
      <c r="AD151" s="20" t="str">
        <f t="shared" si="342"/>
        <v/>
      </c>
      <c r="AE151" s="20" t="str">
        <f t="shared" si="342"/>
        <v/>
      </c>
      <c r="AF151" s="20" t="str">
        <f t="shared" si="343"/>
        <v/>
      </c>
      <c r="AG151" s="20" t="str">
        <f t="shared" si="343"/>
        <v/>
      </c>
      <c r="AH151" s="20" t="str">
        <f t="shared" si="343"/>
        <v/>
      </c>
      <c r="AI151" s="20" t="str">
        <f t="shared" si="343"/>
        <v/>
      </c>
      <c r="AJ151" s="20" t="str">
        <f t="shared" si="343"/>
        <v/>
      </c>
      <c r="AK151" s="20" t="str">
        <f t="shared" si="343"/>
        <v/>
      </c>
      <c r="AL151" s="20" t="str">
        <f t="shared" si="343"/>
        <v/>
      </c>
      <c r="AM151" s="20" t="str">
        <f t="shared" si="343"/>
        <v/>
      </c>
      <c r="AN151" s="20" t="str">
        <f t="shared" si="343"/>
        <v/>
      </c>
      <c r="AO151" s="20" t="str">
        <f t="shared" si="343"/>
        <v/>
      </c>
      <c r="AP151" s="20" t="str">
        <f t="shared" si="344"/>
        <v/>
      </c>
      <c r="AQ151" s="20" t="str">
        <f t="shared" si="344"/>
        <v/>
      </c>
      <c r="AR151" s="20" t="str">
        <f t="shared" si="344"/>
        <v/>
      </c>
      <c r="AS151" s="20" t="str">
        <f t="shared" si="344"/>
        <v/>
      </c>
      <c r="AT151" s="20" t="str">
        <f t="shared" si="344"/>
        <v/>
      </c>
      <c r="AU151" s="20" t="str">
        <f t="shared" si="344"/>
        <v/>
      </c>
      <c r="AV151" s="20" t="str">
        <f t="shared" si="344"/>
        <v/>
      </c>
      <c r="AW151" s="20" t="str">
        <f t="shared" si="344"/>
        <v/>
      </c>
      <c r="AX151" s="20" t="str">
        <f t="shared" si="344"/>
        <v/>
      </c>
      <c r="AY151" s="20" t="str">
        <f t="shared" si="344"/>
        <v/>
      </c>
      <c r="AZ151" s="20" t="str">
        <f t="shared" si="345"/>
        <v/>
      </c>
      <c r="BA151" s="20" t="str">
        <f t="shared" si="345"/>
        <v/>
      </c>
      <c r="BB151" s="20" t="str">
        <f t="shared" si="345"/>
        <v/>
      </c>
      <c r="BC151" s="20" t="str">
        <f t="shared" si="345"/>
        <v/>
      </c>
      <c r="BD151" s="20" t="str">
        <f t="shared" si="345"/>
        <v/>
      </c>
      <c r="BE151" s="20" t="str">
        <f t="shared" si="345"/>
        <v/>
      </c>
      <c r="BF151" s="20" t="str">
        <f t="shared" si="345"/>
        <v/>
      </c>
      <c r="BG151" s="20" t="str">
        <f t="shared" si="345"/>
        <v/>
      </c>
      <c r="BH151" s="20" t="str">
        <f t="shared" si="345"/>
        <v/>
      </c>
      <c r="BI151" s="20" t="str">
        <f t="shared" si="345"/>
        <v/>
      </c>
      <c r="BJ151" s="20" t="str">
        <f t="shared" si="346"/>
        <v/>
      </c>
      <c r="BK151" s="20" t="str">
        <f t="shared" si="346"/>
        <v/>
      </c>
      <c r="BL151" s="20" t="str">
        <f t="shared" si="346"/>
        <v/>
      </c>
      <c r="BM151" s="20" t="str">
        <f t="shared" si="346"/>
        <v/>
      </c>
      <c r="BN151" s="20" t="str">
        <f t="shared" si="346"/>
        <v/>
      </c>
      <c r="BO151" s="20" t="str">
        <f t="shared" si="346"/>
        <v/>
      </c>
      <c r="BP151" s="20" t="str">
        <f t="shared" si="346"/>
        <v/>
      </c>
      <c r="BQ151" s="20" t="str">
        <f t="shared" si="346"/>
        <v/>
      </c>
      <c r="BR151" s="20" t="str">
        <f t="shared" si="346"/>
        <v/>
      </c>
      <c r="BS151" s="20" t="str">
        <f t="shared" si="346"/>
        <v/>
      </c>
      <c r="BT151" s="20" t="str">
        <f t="shared" si="347"/>
        <v/>
      </c>
      <c r="BU151" s="20" t="str">
        <f t="shared" si="347"/>
        <v/>
      </c>
      <c r="BV151" s="20" t="str">
        <f t="shared" si="347"/>
        <v/>
      </c>
      <c r="BW151" s="20" t="str">
        <f t="shared" si="347"/>
        <v/>
      </c>
      <c r="BX151" s="20" t="str">
        <f t="shared" si="347"/>
        <v/>
      </c>
      <c r="BY151" s="20" t="str">
        <f t="shared" si="347"/>
        <v/>
      </c>
      <c r="BZ151" s="20" t="str">
        <f t="shared" si="347"/>
        <v/>
      </c>
      <c r="CA151" s="20" t="str">
        <f t="shared" si="347"/>
        <v/>
      </c>
      <c r="CB151" s="20" t="str">
        <f t="shared" si="347"/>
        <v/>
      </c>
      <c r="CC151" s="20" t="str">
        <f t="shared" si="347"/>
        <v/>
      </c>
      <c r="CD151" s="20" t="str">
        <f t="shared" si="348"/>
        <v/>
      </c>
      <c r="CE151" s="20" t="str">
        <f t="shared" si="348"/>
        <v/>
      </c>
      <c r="CF151" s="20" t="str">
        <f t="shared" si="348"/>
        <v/>
      </c>
      <c r="CG151" s="20" t="str">
        <f t="shared" si="348"/>
        <v/>
      </c>
      <c r="CH151" s="20" t="str">
        <f t="shared" si="348"/>
        <v/>
      </c>
      <c r="CI151" s="20" t="str">
        <f t="shared" si="348"/>
        <v/>
      </c>
      <c r="CJ151" s="20" t="str">
        <f t="shared" si="348"/>
        <v/>
      </c>
      <c r="CK151" s="20" t="str">
        <f t="shared" si="348"/>
        <v/>
      </c>
      <c r="CL151" s="20" t="str">
        <f t="shared" si="348"/>
        <v/>
      </c>
      <c r="CM151" s="20" t="str">
        <f t="shared" si="348"/>
        <v/>
      </c>
      <c r="CN151" s="20" t="str">
        <f t="shared" si="349"/>
        <v/>
      </c>
      <c r="CO151" s="20" t="str">
        <f t="shared" si="349"/>
        <v/>
      </c>
      <c r="CP151" s="20" t="str">
        <f t="shared" si="349"/>
        <v/>
      </c>
      <c r="CQ151" s="20" t="str">
        <f t="shared" si="349"/>
        <v/>
      </c>
      <c r="CR151" s="20" t="str">
        <f t="shared" si="349"/>
        <v/>
      </c>
      <c r="CS151" s="20" t="str">
        <f t="shared" si="349"/>
        <v/>
      </c>
      <c r="CT151" s="20" t="str">
        <f t="shared" si="349"/>
        <v/>
      </c>
      <c r="CU151" s="20" t="str">
        <f t="shared" si="349"/>
        <v/>
      </c>
      <c r="CV151" s="20" t="str">
        <f t="shared" si="349"/>
        <v/>
      </c>
      <c r="CW151" s="20" t="str">
        <f t="shared" si="349"/>
        <v/>
      </c>
      <c r="CX151" s="20" t="str">
        <f t="shared" si="350"/>
        <v/>
      </c>
      <c r="CY151" s="20" t="str">
        <f t="shared" si="350"/>
        <v/>
      </c>
      <c r="CZ151" s="20" t="str">
        <f t="shared" si="350"/>
        <v/>
      </c>
      <c r="DA151" s="20" t="str">
        <f t="shared" si="350"/>
        <v/>
      </c>
      <c r="DB151" s="20" t="str">
        <f t="shared" si="350"/>
        <v/>
      </c>
      <c r="DC151" s="20" t="str">
        <f t="shared" si="350"/>
        <v/>
      </c>
      <c r="DD151" s="20" t="str">
        <f t="shared" si="350"/>
        <v/>
      </c>
      <c r="DE151" s="20" t="str">
        <f t="shared" si="350"/>
        <v/>
      </c>
      <c r="DF151" s="20" t="str">
        <f t="shared" si="350"/>
        <v/>
      </c>
      <c r="DG151" s="20" t="str">
        <f t="shared" si="350"/>
        <v/>
      </c>
      <c r="DH151" s="20" t="str">
        <f t="shared" si="351"/>
        <v/>
      </c>
      <c r="DI151" s="20" t="str">
        <f t="shared" si="351"/>
        <v/>
      </c>
      <c r="DJ151" s="20" t="str">
        <f t="shared" si="351"/>
        <v/>
      </c>
      <c r="DK151" s="20" t="str">
        <f t="shared" si="351"/>
        <v/>
      </c>
      <c r="DL151" s="20" t="str">
        <f t="shared" si="351"/>
        <v/>
      </c>
      <c r="DM151" s="20" t="str">
        <f t="shared" si="351"/>
        <v/>
      </c>
      <c r="DN151" s="20" t="str">
        <f t="shared" si="351"/>
        <v/>
      </c>
      <c r="DO151" s="20" t="str">
        <f t="shared" si="351"/>
        <v/>
      </c>
      <c r="DP151" s="20" t="str">
        <f t="shared" si="351"/>
        <v/>
      </c>
      <c r="DQ151" s="20" t="str">
        <f t="shared" si="351"/>
        <v/>
      </c>
      <c r="DR151" s="20" t="str">
        <f t="shared" si="352"/>
        <v/>
      </c>
      <c r="DS151" s="20" t="str">
        <f t="shared" si="352"/>
        <v/>
      </c>
      <c r="DT151" s="20" t="str">
        <f t="shared" si="352"/>
        <v/>
      </c>
      <c r="DU151" s="20" t="str">
        <f t="shared" si="352"/>
        <v/>
      </c>
      <c r="DV151" s="20" t="str">
        <f t="shared" si="352"/>
        <v/>
      </c>
      <c r="DW151" s="20" t="str">
        <f t="shared" si="352"/>
        <v/>
      </c>
      <c r="DX151" s="20" t="str">
        <f t="shared" si="352"/>
        <v/>
      </c>
      <c r="DY151" s="20" t="str">
        <f t="shared" si="352"/>
        <v/>
      </c>
      <c r="DZ151" s="20" t="str">
        <f t="shared" si="352"/>
        <v/>
      </c>
      <c r="EA151" s="20" t="str">
        <f t="shared" si="352"/>
        <v/>
      </c>
      <c r="EB151" s="20" t="str">
        <f t="shared" si="353"/>
        <v/>
      </c>
      <c r="EC151" s="20" t="str">
        <f t="shared" si="353"/>
        <v/>
      </c>
      <c r="ED151" s="20" t="str">
        <f t="shared" si="353"/>
        <v/>
      </c>
      <c r="EE151" s="20" t="str">
        <f t="shared" si="353"/>
        <v/>
      </c>
      <c r="EF151" s="20" t="str">
        <f t="shared" si="353"/>
        <v/>
      </c>
      <c r="EG151" s="20" t="str">
        <f t="shared" si="353"/>
        <v/>
      </c>
      <c r="EH151" s="20" t="str">
        <f t="shared" si="353"/>
        <v/>
      </c>
      <c r="EI151" s="20" t="str">
        <f t="shared" si="353"/>
        <v/>
      </c>
      <c r="EJ151" s="20" t="str">
        <f t="shared" si="353"/>
        <v/>
      </c>
      <c r="EK151" s="20" t="str">
        <f t="shared" si="353"/>
        <v/>
      </c>
      <c r="EL151" s="20" t="str">
        <f t="shared" si="354"/>
        <v/>
      </c>
      <c r="EM151" s="20" t="str">
        <f t="shared" si="354"/>
        <v/>
      </c>
      <c r="EN151" s="20" t="str">
        <f t="shared" si="354"/>
        <v/>
      </c>
      <c r="EO151" s="20" t="str">
        <f t="shared" si="354"/>
        <v/>
      </c>
      <c r="EP151" s="20" t="str">
        <f t="shared" si="354"/>
        <v/>
      </c>
      <c r="EQ151" s="20" t="str">
        <f t="shared" si="354"/>
        <v/>
      </c>
      <c r="ER151" s="20" t="str">
        <f t="shared" si="354"/>
        <v/>
      </c>
      <c r="ES151" s="20" t="str">
        <f t="shared" si="354"/>
        <v/>
      </c>
      <c r="ET151" s="20" t="str">
        <f t="shared" si="354"/>
        <v/>
      </c>
      <c r="EU151" s="20" t="str">
        <f t="shared" si="354"/>
        <v/>
      </c>
      <c r="EV151" s="20" t="str">
        <f t="shared" si="355"/>
        <v/>
      </c>
      <c r="EW151" s="20" t="str">
        <f t="shared" si="355"/>
        <v/>
      </c>
      <c r="EX151" s="20" t="str">
        <f t="shared" si="355"/>
        <v/>
      </c>
      <c r="EY151" s="20" t="str">
        <f t="shared" si="355"/>
        <v/>
      </c>
      <c r="EZ151" s="20" t="str">
        <f t="shared" si="355"/>
        <v/>
      </c>
      <c r="FA151" s="20" t="str">
        <f t="shared" si="355"/>
        <v/>
      </c>
      <c r="FB151" s="20" t="str">
        <f t="shared" si="355"/>
        <v/>
      </c>
      <c r="FC151" s="20" t="str">
        <f t="shared" si="355"/>
        <v/>
      </c>
      <c r="FD151" s="20" t="str">
        <f t="shared" si="355"/>
        <v/>
      </c>
      <c r="FE151" s="20" t="str">
        <f t="shared" si="355"/>
        <v/>
      </c>
      <c r="FF151" s="20" t="str">
        <f t="shared" si="356"/>
        <v/>
      </c>
      <c r="FG151" s="20" t="str">
        <f t="shared" si="356"/>
        <v/>
      </c>
      <c r="FH151" s="20" t="str">
        <f t="shared" si="356"/>
        <v/>
      </c>
      <c r="FI151" s="20" t="str">
        <f t="shared" si="356"/>
        <v/>
      </c>
      <c r="FJ151" s="20" t="str">
        <f t="shared" si="356"/>
        <v/>
      </c>
      <c r="FK151" s="20" t="str">
        <f t="shared" si="356"/>
        <v/>
      </c>
      <c r="FL151" s="20" t="str">
        <f t="shared" si="356"/>
        <v/>
      </c>
      <c r="FM151" s="20" t="str">
        <f t="shared" si="356"/>
        <v/>
      </c>
      <c r="FN151" s="20" t="str">
        <f t="shared" si="356"/>
        <v/>
      </c>
      <c r="FO151" s="20" t="str">
        <f t="shared" si="356"/>
        <v/>
      </c>
      <c r="FP151" s="20" t="str">
        <f t="shared" si="357"/>
        <v/>
      </c>
      <c r="FQ151" s="20" t="str">
        <f t="shared" si="357"/>
        <v/>
      </c>
      <c r="FR151" s="20" t="str">
        <f t="shared" si="357"/>
        <v/>
      </c>
      <c r="FS151" s="20" t="str">
        <f t="shared" si="357"/>
        <v/>
      </c>
      <c r="FT151" s="20" t="str">
        <f t="shared" si="357"/>
        <v/>
      </c>
      <c r="FU151" s="20" t="str">
        <f t="shared" si="357"/>
        <v/>
      </c>
      <c r="FV151" s="20" t="str">
        <f t="shared" si="357"/>
        <v/>
      </c>
      <c r="FW151" s="20" t="str">
        <f t="shared" si="357"/>
        <v/>
      </c>
      <c r="FX151" s="20" t="str">
        <f t="shared" si="357"/>
        <v/>
      </c>
      <c r="FY151" s="20" t="str">
        <f t="shared" si="357"/>
        <v/>
      </c>
      <c r="FZ151" s="20" t="str">
        <f t="shared" si="358"/>
        <v/>
      </c>
      <c r="GA151" s="20" t="str">
        <f t="shared" si="358"/>
        <v/>
      </c>
      <c r="GB151" s="20" t="str">
        <f t="shared" si="358"/>
        <v/>
      </c>
      <c r="GC151" s="20" t="str">
        <f t="shared" si="358"/>
        <v/>
      </c>
      <c r="GD151" s="20" t="str">
        <f t="shared" si="358"/>
        <v/>
      </c>
      <c r="GE151" s="20" t="str">
        <f t="shared" si="358"/>
        <v/>
      </c>
      <c r="GF151" s="20" t="str">
        <f t="shared" si="358"/>
        <v/>
      </c>
      <c r="GG151" s="20" t="str">
        <f t="shared" si="358"/>
        <v/>
      </c>
      <c r="GH151" s="20" t="str">
        <f t="shared" si="358"/>
        <v/>
      </c>
      <c r="GI151" s="20" t="str">
        <f t="shared" si="358"/>
        <v/>
      </c>
      <c r="GJ151" s="20" t="str">
        <f t="shared" si="359"/>
        <v/>
      </c>
      <c r="GK151" s="20" t="str">
        <f t="shared" si="359"/>
        <v/>
      </c>
      <c r="GL151" s="20" t="str">
        <f t="shared" si="359"/>
        <v/>
      </c>
      <c r="GM151" s="20" t="str">
        <f t="shared" si="359"/>
        <v/>
      </c>
      <c r="GN151" s="20" t="str">
        <f t="shared" si="359"/>
        <v/>
      </c>
      <c r="GO151" s="20" t="str">
        <f t="shared" si="359"/>
        <v/>
      </c>
      <c r="GP151" s="20" t="str">
        <f t="shared" si="359"/>
        <v/>
      </c>
      <c r="GQ151" s="20" t="str">
        <f t="shared" si="359"/>
        <v/>
      </c>
      <c r="GR151" s="20" t="str">
        <f t="shared" si="359"/>
        <v/>
      </c>
      <c r="GS151" s="20" t="str">
        <f t="shared" si="359"/>
        <v/>
      </c>
      <c r="GT151" s="20" t="str">
        <f t="shared" si="360"/>
        <v/>
      </c>
      <c r="GU151" s="20" t="str">
        <f t="shared" si="360"/>
        <v/>
      </c>
      <c r="GV151" s="20" t="str">
        <f t="shared" si="360"/>
        <v/>
      </c>
      <c r="GW151" s="20" t="str">
        <f t="shared" si="360"/>
        <v/>
      </c>
      <c r="GX151" s="20" t="str">
        <f t="shared" si="360"/>
        <v/>
      </c>
      <c r="GY151" s="20" t="str">
        <f t="shared" si="360"/>
        <v/>
      </c>
      <c r="GZ151" s="20" t="str">
        <f t="shared" si="360"/>
        <v/>
      </c>
      <c r="HA151" s="20" t="str">
        <f t="shared" si="360"/>
        <v/>
      </c>
      <c r="HB151" s="20" t="str">
        <f t="shared" si="360"/>
        <v/>
      </c>
      <c r="HC151" s="20" t="str">
        <f t="shared" si="360"/>
        <v/>
      </c>
      <c r="HD151" s="20" t="str">
        <f t="shared" si="361"/>
        <v/>
      </c>
      <c r="HE151" s="20" t="str">
        <f t="shared" si="361"/>
        <v/>
      </c>
      <c r="HF151" s="20" t="str">
        <f t="shared" si="361"/>
        <v/>
      </c>
      <c r="HG151" s="20" t="str">
        <f t="shared" si="361"/>
        <v/>
      </c>
      <c r="HH151" s="20" t="str">
        <f t="shared" si="361"/>
        <v/>
      </c>
      <c r="HI151" s="20" t="str">
        <f t="shared" si="361"/>
        <v/>
      </c>
      <c r="HJ151" s="20" t="str">
        <f t="shared" si="361"/>
        <v/>
      </c>
      <c r="HK151" s="20" t="str">
        <f t="shared" si="361"/>
        <v/>
      </c>
      <c r="HL151" s="20" t="str">
        <f t="shared" si="361"/>
        <v/>
      </c>
      <c r="HM151" s="20" t="str">
        <f t="shared" si="361"/>
        <v/>
      </c>
      <c r="HN151" s="20" t="str">
        <f t="shared" si="362"/>
        <v/>
      </c>
      <c r="HO151" s="20" t="str">
        <f t="shared" si="362"/>
        <v/>
      </c>
      <c r="HP151" s="20" t="str">
        <f t="shared" si="362"/>
        <v/>
      </c>
      <c r="HQ151" s="20" t="str">
        <f t="shared" si="362"/>
        <v/>
      </c>
      <c r="HR151" s="20" t="str">
        <f t="shared" si="362"/>
        <v/>
      </c>
      <c r="HS151" s="20" t="str">
        <f t="shared" si="362"/>
        <v/>
      </c>
      <c r="HT151" s="20" t="str">
        <f t="shared" si="362"/>
        <v/>
      </c>
      <c r="HU151" s="20" t="str">
        <f t="shared" si="362"/>
        <v/>
      </c>
      <c r="HV151" s="20" t="str">
        <f t="shared" si="362"/>
        <v/>
      </c>
      <c r="HW151" s="20" t="str">
        <f t="shared" si="362"/>
        <v/>
      </c>
      <c r="HX151" s="20" t="str">
        <f t="shared" si="363"/>
        <v/>
      </c>
      <c r="HY151" s="20" t="str">
        <f t="shared" si="363"/>
        <v/>
      </c>
      <c r="HZ151" s="20" t="str">
        <f t="shared" si="363"/>
        <v/>
      </c>
      <c r="IA151" s="20" t="str">
        <f t="shared" si="363"/>
        <v/>
      </c>
      <c r="IB151" s="20" t="str">
        <f t="shared" si="363"/>
        <v/>
      </c>
      <c r="IC151" s="20" t="str">
        <f t="shared" si="363"/>
        <v/>
      </c>
      <c r="ID151" s="20" t="str">
        <f t="shared" si="363"/>
        <v/>
      </c>
      <c r="IE151" s="20" t="str">
        <f t="shared" si="363"/>
        <v/>
      </c>
      <c r="IF151" s="20" t="str">
        <f t="shared" si="363"/>
        <v/>
      </c>
      <c r="IG151" s="20" t="str">
        <f t="shared" si="363"/>
        <v/>
      </c>
      <c r="IH151" s="20" t="str">
        <f t="shared" si="364"/>
        <v/>
      </c>
      <c r="II151" s="20" t="str">
        <f t="shared" si="364"/>
        <v/>
      </c>
      <c r="IJ151" s="20" t="str">
        <f t="shared" si="364"/>
        <v/>
      </c>
      <c r="IK151" s="20" t="str">
        <f t="shared" si="364"/>
        <v/>
      </c>
      <c r="IL151" s="20" t="str">
        <f t="shared" si="364"/>
        <v/>
      </c>
      <c r="IM151" s="20" t="str">
        <f t="shared" si="364"/>
        <v/>
      </c>
      <c r="IN151" s="20" t="str">
        <f t="shared" si="364"/>
        <v/>
      </c>
      <c r="IO151" s="20" t="str">
        <f t="shared" si="364"/>
        <v/>
      </c>
      <c r="IP151" s="20" t="str">
        <f t="shared" si="364"/>
        <v/>
      </c>
      <c r="IQ151" s="20" t="str">
        <f t="shared" si="364"/>
        <v/>
      </c>
      <c r="IR151" s="20" t="str">
        <f t="shared" si="364"/>
        <v/>
      </c>
      <c r="IS151" s="20" t="str">
        <f t="shared" si="364"/>
        <v/>
      </c>
      <c r="IT151" s="20" t="str">
        <f t="shared" si="364"/>
        <v/>
      </c>
      <c r="IU151" s="20" t="str">
        <f t="shared" si="364"/>
        <v/>
      </c>
      <c r="IV151" s="20" t="str">
        <f t="shared" si="364"/>
        <v/>
      </c>
    </row>
    <row r="152" spans="1:256" s="20" customFormat="1" x14ac:dyDescent="0.2">
      <c r="A152" s="19">
        <f t="shared" si="339"/>
        <v>140</v>
      </c>
      <c r="B152" s="20" t="str">
        <f t="shared" si="340"/>
        <v/>
      </c>
      <c r="C152" s="20" t="str">
        <f t="shared" si="340"/>
        <v/>
      </c>
      <c r="D152" s="20" t="str">
        <f t="shared" si="340"/>
        <v/>
      </c>
      <c r="E152" s="20" t="str">
        <f t="shared" si="340"/>
        <v/>
      </c>
      <c r="F152" s="20" t="str">
        <f t="shared" si="340"/>
        <v/>
      </c>
      <c r="G152" s="20" t="str">
        <f t="shared" si="340"/>
        <v/>
      </c>
      <c r="H152" s="20" t="str">
        <f t="shared" si="340"/>
        <v/>
      </c>
      <c r="I152" s="20" t="str">
        <f t="shared" si="340"/>
        <v/>
      </c>
      <c r="J152" s="20" t="str">
        <f t="shared" si="340"/>
        <v/>
      </c>
      <c r="K152" s="20" t="str">
        <f t="shared" si="340"/>
        <v/>
      </c>
      <c r="L152" s="20" t="str">
        <f t="shared" si="341"/>
        <v/>
      </c>
      <c r="M152" s="20" t="str">
        <f t="shared" si="341"/>
        <v/>
      </c>
      <c r="N152" s="20" t="str">
        <f t="shared" si="341"/>
        <v/>
      </c>
      <c r="O152" s="20" t="str">
        <f t="shared" si="341"/>
        <v/>
      </c>
      <c r="P152" s="20" t="str">
        <f t="shared" si="341"/>
        <v/>
      </c>
      <c r="Q152" s="20" t="str">
        <f t="shared" si="341"/>
        <v/>
      </c>
      <c r="R152" s="20" t="str">
        <f t="shared" si="341"/>
        <v/>
      </c>
      <c r="S152" s="20" t="str">
        <f t="shared" si="341"/>
        <v/>
      </c>
      <c r="T152" s="20" t="str">
        <f t="shared" si="341"/>
        <v/>
      </c>
      <c r="U152" s="20" t="str">
        <f t="shared" si="341"/>
        <v/>
      </c>
      <c r="V152" s="20" t="str">
        <f t="shared" si="342"/>
        <v/>
      </c>
      <c r="W152" s="20" t="str">
        <f t="shared" si="342"/>
        <v/>
      </c>
      <c r="X152" s="20" t="str">
        <f t="shared" si="342"/>
        <v/>
      </c>
      <c r="Y152" s="20" t="str">
        <f t="shared" si="342"/>
        <v/>
      </c>
      <c r="Z152" s="20" t="str">
        <f t="shared" si="342"/>
        <v/>
      </c>
      <c r="AA152" s="20" t="str">
        <f t="shared" si="342"/>
        <v/>
      </c>
      <c r="AB152" s="20" t="str">
        <f t="shared" si="342"/>
        <v/>
      </c>
      <c r="AC152" s="20" t="str">
        <f t="shared" si="342"/>
        <v/>
      </c>
      <c r="AD152" s="20" t="str">
        <f t="shared" si="342"/>
        <v/>
      </c>
      <c r="AE152" s="20" t="str">
        <f t="shared" si="342"/>
        <v/>
      </c>
      <c r="AF152" s="20" t="str">
        <f t="shared" si="343"/>
        <v/>
      </c>
      <c r="AG152" s="20" t="str">
        <f t="shared" si="343"/>
        <v/>
      </c>
      <c r="AH152" s="20" t="str">
        <f t="shared" si="343"/>
        <v/>
      </c>
      <c r="AI152" s="20" t="str">
        <f t="shared" si="343"/>
        <v/>
      </c>
      <c r="AJ152" s="20" t="str">
        <f t="shared" si="343"/>
        <v/>
      </c>
      <c r="AK152" s="20" t="str">
        <f t="shared" si="343"/>
        <v/>
      </c>
      <c r="AL152" s="20" t="str">
        <f t="shared" si="343"/>
        <v/>
      </c>
      <c r="AM152" s="20" t="str">
        <f t="shared" si="343"/>
        <v/>
      </c>
      <c r="AN152" s="20" t="str">
        <f t="shared" si="343"/>
        <v/>
      </c>
      <c r="AO152" s="20" t="str">
        <f t="shared" si="343"/>
        <v/>
      </c>
      <c r="AP152" s="20" t="str">
        <f t="shared" si="344"/>
        <v/>
      </c>
      <c r="AQ152" s="20" t="str">
        <f t="shared" si="344"/>
        <v/>
      </c>
      <c r="AR152" s="20" t="str">
        <f t="shared" si="344"/>
        <v/>
      </c>
      <c r="AS152" s="20" t="str">
        <f t="shared" si="344"/>
        <v/>
      </c>
      <c r="AT152" s="20" t="str">
        <f t="shared" si="344"/>
        <v/>
      </c>
      <c r="AU152" s="20" t="str">
        <f t="shared" si="344"/>
        <v/>
      </c>
      <c r="AV152" s="20" t="str">
        <f t="shared" si="344"/>
        <v/>
      </c>
      <c r="AW152" s="20" t="str">
        <f t="shared" si="344"/>
        <v/>
      </c>
      <c r="AX152" s="20" t="str">
        <f t="shared" si="344"/>
        <v/>
      </c>
      <c r="AY152" s="20" t="str">
        <f t="shared" si="344"/>
        <v/>
      </c>
      <c r="AZ152" s="20" t="str">
        <f t="shared" si="345"/>
        <v/>
      </c>
      <c r="BA152" s="20" t="str">
        <f t="shared" si="345"/>
        <v/>
      </c>
      <c r="BB152" s="20" t="str">
        <f t="shared" si="345"/>
        <v/>
      </c>
      <c r="BC152" s="20" t="str">
        <f t="shared" si="345"/>
        <v/>
      </c>
      <c r="BD152" s="20" t="str">
        <f t="shared" si="345"/>
        <v/>
      </c>
      <c r="BE152" s="20" t="str">
        <f t="shared" si="345"/>
        <v/>
      </c>
      <c r="BF152" s="20" t="str">
        <f t="shared" si="345"/>
        <v/>
      </c>
      <c r="BG152" s="20" t="str">
        <f t="shared" si="345"/>
        <v/>
      </c>
      <c r="BH152" s="20" t="str">
        <f t="shared" si="345"/>
        <v/>
      </c>
      <c r="BI152" s="20" t="str">
        <f t="shared" si="345"/>
        <v/>
      </c>
      <c r="BJ152" s="20" t="str">
        <f t="shared" si="346"/>
        <v/>
      </c>
      <c r="BK152" s="20" t="str">
        <f t="shared" si="346"/>
        <v/>
      </c>
      <c r="BL152" s="20" t="str">
        <f t="shared" si="346"/>
        <v/>
      </c>
      <c r="BM152" s="20" t="str">
        <f t="shared" si="346"/>
        <v/>
      </c>
      <c r="BN152" s="20" t="str">
        <f t="shared" si="346"/>
        <v/>
      </c>
      <c r="BO152" s="20" t="str">
        <f t="shared" si="346"/>
        <v/>
      </c>
      <c r="BP152" s="20" t="str">
        <f t="shared" si="346"/>
        <v/>
      </c>
      <c r="BQ152" s="20" t="str">
        <f t="shared" si="346"/>
        <v/>
      </c>
      <c r="BR152" s="20" t="str">
        <f t="shared" si="346"/>
        <v/>
      </c>
      <c r="BS152" s="20" t="str">
        <f t="shared" si="346"/>
        <v/>
      </c>
      <c r="BT152" s="20" t="str">
        <f t="shared" si="347"/>
        <v/>
      </c>
      <c r="BU152" s="20" t="str">
        <f t="shared" si="347"/>
        <v/>
      </c>
      <c r="BV152" s="20" t="str">
        <f t="shared" si="347"/>
        <v/>
      </c>
      <c r="BW152" s="20" t="str">
        <f t="shared" si="347"/>
        <v/>
      </c>
      <c r="BX152" s="20" t="str">
        <f t="shared" si="347"/>
        <v/>
      </c>
      <c r="BY152" s="20" t="str">
        <f t="shared" si="347"/>
        <v/>
      </c>
      <c r="BZ152" s="20" t="str">
        <f t="shared" si="347"/>
        <v/>
      </c>
      <c r="CA152" s="20" t="str">
        <f t="shared" si="347"/>
        <v/>
      </c>
      <c r="CB152" s="20" t="str">
        <f t="shared" si="347"/>
        <v/>
      </c>
      <c r="CC152" s="20" t="str">
        <f t="shared" si="347"/>
        <v/>
      </c>
      <c r="CD152" s="20" t="str">
        <f t="shared" si="348"/>
        <v/>
      </c>
      <c r="CE152" s="20" t="str">
        <f t="shared" si="348"/>
        <v/>
      </c>
      <c r="CF152" s="20" t="str">
        <f t="shared" si="348"/>
        <v/>
      </c>
      <c r="CG152" s="20" t="str">
        <f t="shared" si="348"/>
        <v/>
      </c>
      <c r="CH152" s="20" t="str">
        <f t="shared" si="348"/>
        <v/>
      </c>
      <c r="CI152" s="20" t="str">
        <f t="shared" si="348"/>
        <v/>
      </c>
      <c r="CJ152" s="20" t="str">
        <f t="shared" si="348"/>
        <v/>
      </c>
      <c r="CK152" s="20" t="str">
        <f t="shared" si="348"/>
        <v/>
      </c>
      <c r="CL152" s="20" t="str">
        <f t="shared" si="348"/>
        <v/>
      </c>
      <c r="CM152" s="20" t="str">
        <f t="shared" si="348"/>
        <v/>
      </c>
      <c r="CN152" s="20" t="str">
        <f t="shared" si="349"/>
        <v/>
      </c>
      <c r="CO152" s="20" t="str">
        <f t="shared" si="349"/>
        <v/>
      </c>
      <c r="CP152" s="20" t="str">
        <f t="shared" si="349"/>
        <v/>
      </c>
      <c r="CQ152" s="20" t="str">
        <f t="shared" si="349"/>
        <v/>
      </c>
      <c r="CR152" s="20" t="str">
        <f t="shared" si="349"/>
        <v/>
      </c>
      <c r="CS152" s="20" t="str">
        <f t="shared" si="349"/>
        <v/>
      </c>
      <c r="CT152" s="20" t="str">
        <f t="shared" si="349"/>
        <v/>
      </c>
      <c r="CU152" s="20" t="str">
        <f t="shared" si="349"/>
        <v/>
      </c>
      <c r="CV152" s="20" t="str">
        <f t="shared" si="349"/>
        <v/>
      </c>
      <c r="CW152" s="20" t="str">
        <f t="shared" si="349"/>
        <v/>
      </c>
      <c r="CX152" s="20" t="str">
        <f t="shared" si="350"/>
        <v/>
      </c>
      <c r="CY152" s="20" t="str">
        <f t="shared" si="350"/>
        <v/>
      </c>
      <c r="CZ152" s="20" t="str">
        <f t="shared" si="350"/>
        <v/>
      </c>
      <c r="DA152" s="20" t="str">
        <f t="shared" si="350"/>
        <v/>
      </c>
      <c r="DB152" s="20" t="str">
        <f t="shared" si="350"/>
        <v/>
      </c>
      <c r="DC152" s="20" t="str">
        <f t="shared" si="350"/>
        <v/>
      </c>
      <c r="DD152" s="20" t="str">
        <f t="shared" si="350"/>
        <v/>
      </c>
      <c r="DE152" s="20" t="str">
        <f t="shared" si="350"/>
        <v/>
      </c>
      <c r="DF152" s="20" t="str">
        <f t="shared" si="350"/>
        <v/>
      </c>
      <c r="DG152" s="20" t="str">
        <f t="shared" si="350"/>
        <v/>
      </c>
      <c r="DH152" s="20" t="str">
        <f t="shared" si="351"/>
        <v/>
      </c>
      <c r="DI152" s="20" t="str">
        <f t="shared" si="351"/>
        <v/>
      </c>
      <c r="DJ152" s="20" t="str">
        <f t="shared" si="351"/>
        <v/>
      </c>
      <c r="DK152" s="20" t="str">
        <f t="shared" si="351"/>
        <v/>
      </c>
      <c r="DL152" s="20" t="str">
        <f t="shared" si="351"/>
        <v/>
      </c>
      <c r="DM152" s="20" t="str">
        <f t="shared" si="351"/>
        <v/>
      </c>
      <c r="DN152" s="20" t="str">
        <f t="shared" si="351"/>
        <v/>
      </c>
      <c r="DO152" s="20" t="str">
        <f t="shared" si="351"/>
        <v/>
      </c>
      <c r="DP152" s="20" t="str">
        <f t="shared" si="351"/>
        <v/>
      </c>
      <c r="DQ152" s="20" t="str">
        <f t="shared" si="351"/>
        <v/>
      </c>
      <c r="DR152" s="20" t="str">
        <f t="shared" si="352"/>
        <v/>
      </c>
      <c r="DS152" s="20" t="str">
        <f t="shared" si="352"/>
        <v/>
      </c>
      <c r="DT152" s="20" t="str">
        <f t="shared" si="352"/>
        <v/>
      </c>
      <c r="DU152" s="20" t="str">
        <f t="shared" si="352"/>
        <v/>
      </c>
      <c r="DV152" s="20" t="str">
        <f t="shared" si="352"/>
        <v/>
      </c>
      <c r="DW152" s="20" t="str">
        <f t="shared" si="352"/>
        <v/>
      </c>
      <c r="DX152" s="20" t="str">
        <f t="shared" si="352"/>
        <v/>
      </c>
      <c r="DY152" s="20" t="str">
        <f t="shared" si="352"/>
        <v/>
      </c>
      <c r="DZ152" s="20" t="str">
        <f t="shared" si="352"/>
        <v/>
      </c>
      <c r="EA152" s="20" t="str">
        <f t="shared" si="352"/>
        <v/>
      </c>
      <c r="EB152" s="20" t="str">
        <f t="shared" si="353"/>
        <v/>
      </c>
      <c r="EC152" s="20" t="str">
        <f t="shared" si="353"/>
        <v/>
      </c>
      <c r="ED152" s="20" t="str">
        <f t="shared" si="353"/>
        <v/>
      </c>
      <c r="EE152" s="20" t="str">
        <f t="shared" si="353"/>
        <v/>
      </c>
      <c r="EF152" s="20" t="str">
        <f t="shared" si="353"/>
        <v/>
      </c>
      <c r="EG152" s="20" t="str">
        <f t="shared" si="353"/>
        <v/>
      </c>
      <c r="EH152" s="20" t="str">
        <f t="shared" si="353"/>
        <v/>
      </c>
      <c r="EI152" s="20" t="str">
        <f t="shared" si="353"/>
        <v/>
      </c>
      <c r="EJ152" s="20" t="str">
        <f t="shared" si="353"/>
        <v/>
      </c>
      <c r="EK152" s="20" t="str">
        <f t="shared" si="353"/>
        <v/>
      </c>
      <c r="EL152" s="20" t="str">
        <f t="shared" si="354"/>
        <v/>
      </c>
      <c r="EM152" s="20" t="str">
        <f t="shared" si="354"/>
        <v/>
      </c>
      <c r="EN152" s="20" t="str">
        <f t="shared" si="354"/>
        <v/>
      </c>
      <c r="EO152" s="20" t="str">
        <f t="shared" si="354"/>
        <v/>
      </c>
      <c r="EP152" s="20" t="str">
        <f t="shared" si="354"/>
        <v/>
      </c>
      <c r="EQ152" s="20" t="str">
        <f t="shared" si="354"/>
        <v/>
      </c>
      <c r="ER152" s="20" t="str">
        <f t="shared" si="354"/>
        <v/>
      </c>
      <c r="ES152" s="20" t="str">
        <f t="shared" si="354"/>
        <v/>
      </c>
      <c r="ET152" s="20" t="str">
        <f t="shared" si="354"/>
        <v/>
      </c>
      <c r="EU152" s="20" t="str">
        <f t="shared" si="354"/>
        <v/>
      </c>
      <c r="EV152" s="20" t="str">
        <f t="shared" si="355"/>
        <v/>
      </c>
      <c r="EW152" s="20" t="str">
        <f t="shared" si="355"/>
        <v/>
      </c>
      <c r="EX152" s="20" t="str">
        <f t="shared" si="355"/>
        <v/>
      </c>
      <c r="EY152" s="20" t="str">
        <f t="shared" si="355"/>
        <v/>
      </c>
      <c r="EZ152" s="20" t="str">
        <f t="shared" si="355"/>
        <v/>
      </c>
      <c r="FA152" s="20" t="str">
        <f t="shared" si="355"/>
        <v/>
      </c>
      <c r="FB152" s="20" t="str">
        <f t="shared" si="355"/>
        <v/>
      </c>
      <c r="FC152" s="20" t="str">
        <f t="shared" si="355"/>
        <v/>
      </c>
      <c r="FD152" s="20" t="str">
        <f t="shared" si="355"/>
        <v/>
      </c>
      <c r="FE152" s="20" t="str">
        <f t="shared" si="355"/>
        <v/>
      </c>
      <c r="FF152" s="20" t="str">
        <f t="shared" si="356"/>
        <v/>
      </c>
      <c r="FG152" s="20" t="str">
        <f t="shared" si="356"/>
        <v/>
      </c>
      <c r="FH152" s="20" t="str">
        <f t="shared" si="356"/>
        <v/>
      </c>
      <c r="FI152" s="20" t="str">
        <f t="shared" si="356"/>
        <v/>
      </c>
      <c r="FJ152" s="20" t="str">
        <f t="shared" si="356"/>
        <v/>
      </c>
      <c r="FK152" s="20" t="str">
        <f t="shared" si="356"/>
        <v/>
      </c>
      <c r="FL152" s="20" t="str">
        <f t="shared" si="356"/>
        <v/>
      </c>
      <c r="FM152" s="20" t="str">
        <f t="shared" si="356"/>
        <v/>
      </c>
      <c r="FN152" s="20" t="str">
        <f t="shared" si="356"/>
        <v/>
      </c>
      <c r="FO152" s="20" t="str">
        <f t="shared" si="356"/>
        <v/>
      </c>
      <c r="FP152" s="20" t="str">
        <f t="shared" si="357"/>
        <v/>
      </c>
      <c r="FQ152" s="20" t="str">
        <f t="shared" si="357"/>
        <v/>
      </c>
      <c r="FR152" s="20" t="str">
        <f t="shared" si="357"/>
        <v/>
      </c>
      <c r="FS152" s="20" t="str">
        <f t="shared" si="357"/>
        <v/>
      </c>
      <c r="FT152" s="20" t="str">
        <f t="shared" si="357"/>
        <v/>
      </c>
      <c r="FU152" s="20" t="str">
        <f t="shared" si="357"/>
        <v/>
      </c>
      <c r="FV152" s="20" t="str">
        <f t="shared" si="357"/>
        <v/>
      </c>
      <c r="FW152" s="20" t="str">
        <f t="shared" si="357"/>
        <v/>
      </c>
      <c r="FX152" s="20" t="str">
        <f t="shared" si="357"/>
        <v/>
      </c>
      <c r="FY152" s="20" t="str">
        <f t="shared" si="357"/>
        <v/>
      </c>
      <c r="FZ152" s="20" t="str">
        <f t="shared" si="358"/>
        <v/>
      </c>
      <c r="GA152" s="20" t="str">
        <f t="shared" si="358"/>
        <v/>
      </c>
      <c r="GB152" s="20" t="str">
        <f t="shared" si="358"/>
        <v/>
      </c>
      <c r="GC152" s="20" t="str">
        <f t="shared" si="358"/>
        <v/>
      </c>
      <c r="GD152" s="20" t="str">
        <f t="shared" si="358"/>
        <v/>
      </c>
      <c r="GE152" s="20" t="str">
        <f t="shared" si="358"/>
        <v/>
      </c>
      <c r="GF152" s="20" t="str">
        <f t="shared" si="358"/>
        <v/>
      </c>
      <c r="GG152" s="20" t="str">
        <f t="shared" si="358"/>
        <v/>
      </c>
      <c r="GH152" s="20" t="str">
        <f t="shared" si="358"/>
        <v/>
      </c>
      <c r="GI152" s="20" t="str">
        <f t="shared" si="358"/>
        <v/>
      </c>
      <c r="GJ152" s="20" t="str">
        <f t="shared" si="359"/>
        <v/>
      </c>
      <c r="GK152" s="20" t="str">
        <f t="shared" si="359"/>
        <v/>
      </c>
      <c r="GL152" s="20" t="str">
        <f t="shared" si="359"/>
        <v/>
      </c>
      <c r="GM152" s="20" t="str">
        <f t="shared" si="359"/>
        <v/>
      </c>
      <c r="GN152" s="20" t="str">
        <f t="shared" si="359"/>
        <v/>
      </c>
      <c r="GO152" s="20" t="str">
        <f t="shared" si="359"/>
        <v/>
      </c>
      <c r="GP152" s="20" t="str">
        <f t="shared" si="359"/>
        <v/>
      </c>
      <c r="GQ152" s="20" t="str">
        <f t="shared" si="359"/>
        <v/>
      </c>
      <c r="GR152" s="20" t="str">
        <f t="shared" si="359"/>
        <v/>
      </c>
      <c r="GS152" s="20" t="str">
        <f t="shared" si="359"/>
        <v/>
      </c>
      <c r="GT152" s="20" t="str">
        <f t="shared" si="360"/>
        <v/>
      </c>
      <c r="GU152" s="20" t="str">
        <f t="shared" si="360"/>
        <v/>
      </c>
      <c r="GV152" s="20" t="str">
        <f t="shared" si="360"/>
        <v/>
      </c>
      <c r="GW152" s="20" t="str">
        <f t="shared" si="360"/>
        <v/>
      </c>
      <c r="GX152" s="20" t="str">
        <f t="shared" si="360"/>
        <v/>
      </c>
      <c r="GY152" s="20" t="str">
        <f t="shared" si="360"/>
        <v/>
      </c>
      <c r="GZ152" s="20" t="str">
        <f t="shared" si="360"/>
        <v/>
      </c>
      <c r="HA152" s="20" t="str">
        <f t="shared" si="360"/>
        <v/>
      </c>
      <c r="HB152" s="20" t="str">
        <f t="shared" si="360"/>
        <v/>
      </c>
      <c r="HC152" s="20" t="str">
        <f t="shared" si="360"/>
        <v/>
      </c>
      <c r="HD152" s="20" t="str">
        <f t="shared" si="361"/>
        <v/>
      </c>
      <c r="HE152" s="20" t="str">
        <f t="shared" si="361"/>
        <v/>
      </c>
      <c r="HF152" s="20" t="str">
        <f t="shared" si="361"/>
        <v/>
      </c>
      <c r="HG152" s="20" t="str">
        <f t="shared" si="361"/>
        <v/>
      </c>
      <c r="HH152" s="20" t="str">
        <f t="shared" si="361"/>
        <v/>
      </c>
      <c r="HI152" s="20" t="str">
        <f t="shared" si="361"/>
        <v/>
      </c>
      <c r="HJ152" s="20" t="str">
        <f t="shared" si="361"/>
        <v/>
      </c>
      <c r="HK152" s="20" t="str">
        <f t="shared" si="361"/>
        <v/>
      </c>
      <c r="HL152" s="20" t="str">
        <f t="shared" si="361"/>
        <v/>
      </c>
      <c r="HM152" s="20" t="str">
        <f t="shared" si="361"/>
        <v/>
      </c>
      <c r="HN152" s="20" t="str">
        <f t="shared" si="362"/>
        <v/>
      </c>
      <c r="HO152" s="20" t="str">
        <f t="shared" si="362"/>
        <v/>
      </c>
      <c r="HP152" s="20" t="str">
        <f t="shared" si="362"/>
        <v/>
      </c>
      <c r="HQ152" s="20" t="str">
        <f t="shared" si="362"/>
        <v/>
      </c>
      <c r="HR152" s="20" t="str">
        <f t="shared" si="362"/>
        <v/>
      </c>
      <c r="HS152" s="20" t="str">
        <f t="shared" si="362"/>
        <v/>
      </c>
      <c r="HT152" s="20" t="str">
        <f t="shared" si="362"/>
        <v/>
      </c>
      <c r="HU152" s="20" t="str">
        <f t="shared" si="362"/>
        <v/>
      </c>
      <c r="HV152" s="20" t="str">
        <f t="shared" si="362"/>
        <v/>
      </c>
      <c r="HW152" s="20" t="str">
        <f t="shared" si="362"/>
        <v/>
      </c>
      <c r="HX152" s="20" t="str">
        <f t="shared" si="363"/>
        <v/>
      </c>
      <c r="HY152" s="20" t="str">
        <f t="shared" si="363"/>
        <v/>
      </c>
      <c r="HZ152" s="20" t="str">
        <f t="shared" si="363"/>
        <v/>
      </c>
      <c r="IA152" s="20" t="str">
        <f t="shared" si="363"/>
        <v/>
      </c>
      <c r="IB152" s="20" t="str">
        <f t="shared" si="363"/>
        <v/>
      </c>
      <c r="IC152" s="20" t="str">
        <f t="shared" si="363"/>
        <v/>
      </c>
      <c r="ID152" s="20" t="str">
        <f t="shared" si="363"/>
        <v/>
      </c>
      <c r="IE152" s="20" t="str">
        <f t="shared" si="363"/>
        <v/>
      </c>
      <c r="IF152" s="20" t="str">
        <f t="shared" si="363"/>
        <v/>
      </c>
      <c r="IG152" s="20" t="str">
        <f t="shared" si="363"/>
        <v/>
      </c>
      <c r="IH152" s="20" t="str">
        <f t="shared" si="364"/>
        <v/>
      </c>
      <c r="II152" s="20" t="str">
        <f t="shared" si="364"/>
        <v/>
      </c>
      <c r="IJ152" s="20" t="str">
        <f t="shared" si="364"/>
        <v/>
      </c>
      <c r="IK152" s="20" t="str">
        <f t="shared" si="364"/>
        <v/>
      </c>
      <c r="IL152" s="20" t="str">
        <f t="shared" si="364"/>
        <v/>
      </c>
      <c r="IM152" s="20" t="str">
        <f t="shared" si="364"/>
        <v/>
      </c>
      <c r="IN152" s="20" t="str">
        <f t="shared" si="364"/>
        <v/>
      </c>
      <c r="IO152" s="20" t="str">
        <f t="shared" si="364"/>
        <v/>
      </c>
      <c r="IP152" s="20" t="str">
        <f t="shared" si="364"/>
        <v/>
      </c>
      <c r="IQ152" s="20" t="str">
        <f t="shared" si="364"/>
        <v/>
      </c>
      <c r="IR152" s="20" t="str">
        <f t="shared" si="364"/>
        <v/>
      </c>
      <c r="IS152" s="20" t="str">
        <f t="shared" si="364"/>
        <v/>
      </c>
      <c r="IT152" s="20" t="str">
        <f t="shared" si="364"/>
        <v/>
      </c>
      <c r="IU152" s="20" t="str">
        <f t="shared" si="364"/>
        <v/>
      </c>
      <c r="IV152" s="20" t="str">
        <f t="shared" si="364"/>
        <v/>
      </c>
    </row>
    <row r="153" spans="1:256" s="20" customFormat="1" x14ac:dyDescent="0.2">
      <c r="A153" s="19">
        <f t="shared" si="339"/>
        <v>141</v>
      </c>
      <c r="B153" s="20" t="str">
        <f t="shared" ref="B153:K162" si="365">IF(B$10&gt;T,"",IF($A153&gt;B$11,"",A152*d))</f>
        <v/>
      </c>
      <c r="C153" s="20" t="str">
        <f t="shared" si="365"/>
        <v/>
      </c>
      <c r="D153" s="20" t="str">
        <f t="shared" si="365"/>
        <v/>
      </c>
      <c r="E153" s="20" t="str">
        <f t="shared" si="365"/>
        <v/>
      </c>
      <c r="F153" s="20" t="str">
        <f t="shared" si="365"/>
        <v/>
      </c>
      <c r="G153" s="20" t="str">
        <f t="shared" si="365"/>
        <v/>
      </c>
      <c r="H153" s="20" t="str">
        <f t="shared" si="365"/>
        <v/>
      </c>
      <c r="I153" s="20" t="str">
        <f t="shared" si="365"/>
        <v/>
      </c>
      <c r="J153" s="20" t="str">
        <f t="shared" si="365"/>
        <v/>
      </c>
      <c r="K153" s="20" t="str">
        <f t="shared" si="365"/>
        <v/>
      </c>
      <c r="L153" s="20" t="str">
        <f t="shared" ref="L153:U162" si="366">IF(L$10&gt;T,"",IF($A153&gt;L$11,"",K152*d))</f>
        <v/>
      </c>
      <c r="M153" s="20" t="str">
        <f t="shared" si="366"/>
        <v/>
      </c>
      <c r="N153" s="20" t="str">
        <f t="shared" si="366"/>
        <v/>
      </c>
      <c r="O153" s="20" t="str">
        <f t="shared" si="366"/>
        <v/>
      </c>
      <c r="P153" s="20" t="str">
        <f t="shared" si="366"/>
        <v/>
      </c>
      <c r="Q153" s="20" t="str">
        <f t="shared" si="366"/>
        <v/>
      </c>
      <c r="R153" s="20" t="str">
        <f t="shared" si="366"/>
        <v/>
      </c>
      <c r="S153" s="20" t="str">
        <f t="shared" si="366"/>
        <v/>
      </c>
      <c r="T153" s="20" t="str">
        <f t="shared" si="366"/>
        <v/>
      </c>
      <c r="U153" s="20" t="str">
        <f t="shared" si="366"/>
        <v/>
      </c>
      <c r="V153" s="20" t="str">
        <f t="shared" ref="V153:AE162" si="367">IF(V$10&gt;T,"",IF($A153&gt;V$11,"",U152*d))</f>
        <v/>
      </c>
      <c r="W153" s="20" t="str">
        <f t="shared" si="367"/>
        <v/>
      </c>
      <c r="X153" s="20" t="str">
        <f t="shared" si="367"/>
        <v/>
      </c>
      <c r="Y153" s="20" t="str">
        <f t="shared" si="367"/>
        <v/>
      </c>
      <c r="Z153" s="20" t="str">
        <f t="shared" si="367"/>
        <v/>
      </c>
      <c r="AA153" s="20" t="str">
        <f t="shared" si="367"/>
        <v/>
      </c>
      <c r="AB153" s="20" t="str">
        <f t="shared" si="367"/>
        <v/>
      </c>
      <c r="AC153" s="20" t="str">
        <f t="shared" si="367"/>
        <v/>
      </c>
      <c r="AD153" s="20" t="str">
        <f t="shared" si="367"/>
        <v/>
      </c>
      <c r="AE153" s="20" t="str">
        <f t="shared" si="367"/>
        <v/>
      </c>
      <c r="AF153" s="20" t="str">
        <f t="shared" ref="AF153:AO162" si="368">IF(AF$10&gt;T,"",IF($A153&gt;AF$11,"",AE152*d))</f>
        <v/>
      </c>
      <c r="AG153" s="20" t="str">
        <f t="shared" si="368"/>
        <v/>
      </c>
      <c r="AH153" s="20" t="str">
        <f t="shared" si="368"/>
        <v/>
      </c>
      <c r="AI153" s="20" t="str">
        <f t="shared" si="368"/>
        <v/>
      </c>
      <c r="AJ153" s="20" t="str">
        <f t="shared" si="368"/>
        <v/>
      </c>
      <c r="AK153" s="20" t="str">
        <f t="shared" si="368"/>
        <v/>
      </c>
      <c r="AL153" s="20" t="str">
        <f t="shared" si="368"/>
        <v/>
      </c>
      <c r="AM153" s="20" t="str">
        <f t="shared" si="368"/>
        <v/>
      </c>
      <c r="AN153" s="20" t="str">
        <f t="shared" si="368"/>
        <v/>
      </c>
      <c r="AO153" s="20" t="str">
        <f t="shared" si="368"/>
        <v/>
      </c>
      <c r="AP153" s="20" t="str">
        <f t="shared" ref="AP153:AY162" si="369">IF(AP$10&gt;T,"",IF($A153&gt;AP$11,"",AO152*d))</f>
        <v/>
      </c>
      <c r="AQ153" s="20" t="str">
        <f t="shared" si="369"/>
        <v/>
      </c>
      <c r="AR153" s="20" t="str">
        <f t="shared" si="369"/>
        <v/>
      </c>
      <c r="AS153" s="20" t="str">
        <f t="shared" si="369"/>
        <v/>
      </c>
      <c r="AT153" s="20" t="str">
        <f t="shared" si="369"/>
        <v/>
      </c>
      <c r="AU153" s="20" t="str">
        <f t="shared" si="369"/>
        <v/>
      </c>
      <c r="AV153" s="20" t="str">
        <f t="shared" si="369"/>
        <v/>
      </c>
      <c r="AW153" s="20" t="str">
        <f t="shared" si="369"/>
        <v/>
      </c>
      <c r="AX153" s="20" t="str">
        <f t="shared" si="369"/>
        <v/>
      </c>
      <c r="AY153" s="20" t="str">
        <f t="shared" si="369"/>
        <v/>
      </c>
      <c r="AZ153" s="20" t="str">
        <f t="shared" ref="AZ153:BI162" si="370">IF(AZ$10&gt;T,"",IF($A153&gt;AZ$11,"",AY152*d))</f>
        <v/>
      </c>
      <c r="BA153" s="20" t="str">
        <f t="shared" si="370"/>
        <v/>
      </c>
      <c r="BB153" s="20" t="str">
        <f t="shared" si="370"/>
        <v/>
      </c>
      <c r="BC153" s="20" t="str">
        <f t="shared" si="370"/>
        <v/>
      </c>
      <c r="BD153" s="20" t="str">
        <f t="shared" si="370"/>
        <v/>
      </c>
      <c r="BE153" s="20" t="str">
        <f t="shared" si="370"/>
        <v/>
      </c>
      <c r="BF153" s="20" t="str">
        <f t="shared" si="370"/>
        <v/>
      </c>
      <c r="BG153" s="20" t="str">
        <f t="shared" si="370"/>
        <v/>
      </c>
      <c r="BH153" s="20" t="str">
        <f t="shared" si="370"/>
        <v/>
      </c>
      <c r="BI153" s="20" t="str">
        <f t="shared" si="370"/>
        <v/>
      </c>
      <c r="BJ153" s="20" t="str">
        <f t="shared" ref="BJ153:BS162" si="371">IF(BJ$10&gt;T,"",IF($A153&gt;BJ$11,"",BI152*d))</f>
        <v/>
      </c>
      <c r="BK153" s="20" t="str">
        <f t="shared" si="371"/>
        <v/>
      </c>
      <c r="BL153" s="20" t="str">
        <f t="shared" si="371"/>
        <v/>
      </c>
      <c r="BM153" s="20" t="str">
        <f t="shared" si="371"/>
        <v/>
      </c>
      <c r="BN153" s="20" t="str">
        <f t="shared" si="371"/>
        <v/>
      </c>
      <c r="BO153" s="20" t="str">
        <f t="shared" si="371"/>
        <v/>
      </c>
      <c r="BP153" s="20" t="str">
        <f t="shared" si="371"/>
        <v/>
      </c>
      <c r="BQ153" s="20" t="str">
        <f t="shared" si="371"/>
        <v/>
      </c>
      <c r="BR153" s="20" t="str">
        <f t="shared" si="371"/>
        <v/>
      </c>
      <c r="BS153" s="20" t="str">
        <f t="shared" si="371"/>
        <v/>
      </c>
      <c r="BT153" s="20" t="str">
        <f t="shared" ref="BT153:CC162" si="372">IF(BT$10&gt;T,"",IF($A153&gt;BT$11,"",BS152*d))</f>
        <v/>
      </c>
      <c r="BU153" s="20" t="str">
        <f t="shared" si="372"/>
        <v/>
      </c>
      <c r="BV153" s="20" t="str">
        <f t="shared" si="372"/>
        <v/>
      </c>
      <c r="BW153" s="20" t="str">
        <f t="shared" si="372"/>
        <v/>
      </c>
      <c r="BX153" s="20" t="str">
        <f t="shared" si="372"/>
        <v/>
      </c>
      <c r="BY153" s="20" t="str">
        <f t="shared" si="372"/>
        <v/>
      </c>
      <c r="BZ153" s="20" t="str">
        <f t="shared" si="372"/>
        <v/>
      </c>
      <c r="CA153" s="20" t="str">
        <f t="shared" si="372"/>
        <v/>
      </c>
      <c r="CB153" s="20" t="str">
        <f t="shared" si="372"/>
        <v/>
      </c>
      <c r="CC153" s="20" t="str">
        <f t="shared" si="372"/>
        <v/>
      </c>
      <c r="CD153" s="20" t="str">
        <f t="shared" ref="CD153:CM162" si="373">IF(CD$10&gt;T,"",IF($A153&gt;CD$11,"",CC152*d))</f>
        <v/>
      </c>
      <c r="CE153" s="20" t="str">
        <f t="shared" si="373"/>
        <v/>
      </c>
      <c r="CF153" s="20" t="str">
        <f t="shared" si="373"/>
        <v/>
      </c>
      <c r="CG153" s="20" t="str">
        <f t="shared" si="373"/>
        <v/>
      </c>
      <c r="CH153" s="20" t="str">
        <f t="shared" si="373"/>
        <v/>
      </c>
      <c r="CI153" s="20" t="str">
        <f t="shared" si="373"/>
        <v/>
      </c>
      <c r="CJ153" s="20" t="str">
        <f t="shared" si="373"/>
        <v/>
      </c>
      <c r="CK153" s="20" t="str">
        <f t="shared" si="373"/>
        <v/>
      </c>
      <c r="CL153" s="20" t="str">
        <f t="shared" si="373"/>
        <v/>
      </c>
      <c r="CM153" s="20" t="str">
        <f t="shared" si="373"/>
        <v/>
      </c>
      <c r="CN153" s="20" t="str">
        <f t="shared" ref="CN153:CW162" si="374">IF(CN$10&gt;T,"",IF($A153&gt;CN$11,"",CM152*d))</f>
        <v/>
      </c>
      <c r="CO153" s="20" t="str">
        <f t="shared" si="374"/>
        <v/>
      </c>
      <c r="CP153" s="20" t="str">
        <f t="shared" si="374"/>
        <v/>
      </c>
      <c r="CQ153" s="20" t="str">
        <f t="shared" si="374"/>
        <v/>
      </c>
      <c r="CR153" s="20" t="str">
        <f t="shared" si="374"/>
        <v/>
      </c>
      <c r="CS153" s="20" t="str">
        <f t="shared" si="374"/>
        <v/>
      </c>
      <c r="CT153" s="20" t="str">
        <f t="shared" si="374"/>
        <v/>
      </c>
      <c r="CU153" s="20" t="str">
        <f t="shared" si="374"/>
        <v/>
      </c>
      <c r="CV153" s="20" t="str">
        <f t="shared" si="374"/>
        <v/>
      </c>
      <c r="CW153" s="20" t="str">
        <f t="shared" si="374"/>
        <v/>
      </c>
      <c r="CX153" s="20" t="str">
        <f t="shared" ref="CX153:DG162" si="375">IF(CX$10&gt;T,"",IF($A153&gt;CX$11,"",CW152*d))</f>
        <v/>
      </c>
      <c r="CY153" s="20" t="str">
        <f t="shared" si="375"/>
        <v/>
      </c>
      <c r="CZ153" s="20" t="str">
        <f t="shared" si="375"/>
        <v/>
      </c>
      <c r="DA153" s="20" t="str">
        <f t="shared" si="375"/>
        <v/>
      </c>
      <c r="DB153" s="20" t="str">
        <f t="shared" si="375"/>
        <v/>
      </c>
      <c r="DC153" s="20" t="str">
        <f t="shared" si="375"/>
        <v/>
      </c>
      <c r="DD153" s="20" t="str">
        <f t="shared" si="375"/>
        <v/>
      </c>
      <c r="DE153" s="20" t="str">
        <f t="shared" si="375"/>
        <v/>
      </c>
      <c r="DF153" s="20" t="str">
        <f t="shared" si="375"/>
        <v/>
      </c>
      <c r="DG153" s="20" t="str">
        <f t="shared" si="375"/>
        <v/>
      </c>
      <c r="DH153" s="20" t="str">
        <f t="shared" ref="DH153:DQ162" si="376">IF(DH$10&gt;T,"",IF($A153&gt;DH$11,"",DG152*d))</f>
        <v/>
      </c>
      <c r="DI153" s="20" t="str">
        <f t="shared" si="376"/>
        <v/>
      </c>
      <c r="DJ153" s="20" t="str">
        <f t="shared" si="376"/>
        <v/>
      </c>
      <c r="DK153" s="20" t="str">
        <f t="shared" si="376"/>
        <v/>
      </c>
      <c r="DL153" s="20" t="str">
        <f t="shared" si="376"/>
        <v/>
      </c>
      <c r="DM153" s="20" t="str">
        <f t="shared" si="376"/>
        <v/>
      </c>
      <c r="DN153" s="20" t="str">
        <f t="shared" si="376"/>
        <v/>
      </c>
      <c r="DO153" s="20" t="str">
        <f t="shared" si="376"/>
        <v/>
      </c>
      <c r="DP153" s="20" t="str">
        <f t="shared" si="376"/>
        <v/>
      </c>
      <c r="DQ153" s="20" t="str">
        <f t="shared" si="376"/>
        <v/>
      </c>
      <c r="DR153" s="20" t="str">
        <f t="shared" ref="DR153:EA162" si="377">IF(DR$10&gt;T,"",IF($A153&gt;DR$11,"",DQ152*d))</f>
        <v/>
      </c>
      <c r="DS153" s="20" t="str">
        <f t="shared" si="377"/>
        <v/>
      </c>
      <c r="DT153" s="20" t="str">
        <f t="shared" si="377"/>
        <v/>
      </c>
      <c r="DU153" s="20" t="str">
        <f t="shared" si="377"/>
        <v/>
      </c>
      <c r="DV153" s="20" t="str">
        <f t="shared" si="377"/>
        <v/>
      </c>
      <c r="DW153" s="20" t="str">
        <f t="shared" si="377"/>
        <v/>
      </c>
      <c r="DX153" s="20" t="str">
        <f t="shared" si="377"/>
        <v/>
      </c>
      <c r="DY153" s="20" t="str">
        <f t="shared" si="377"/>
        <v/>
      </c>
      <c r="DZ153" s="20" t="str">
        <f t="shared" si="377"/>
        <v/>
      </c>
      <c r="EA153" s="20" t="str">
        <f t="shared" si="377"/>
        <v/>
      </c>
      <c r="EB153" s="20" t="str">
        <f t="shared" ref="EB153:EK162" si="378">IF(EB$10&gt;T,"",IF($A153&gt;EB$11,"",EA152*d))</f>
        <v/>
      </c>
      <c r="EC153" s="20" t="str">
        <f t="shared" si="378"/>
        <v/>
      </c>
      <c r="ED153" s="20" t="str">
        <f t="shared" si="378"/>
        <v/>
      </c>
      <c r="EE153" s="20" t="str">
        <f t="shared" si="378"/>
        <v/>
      </c>
      <c r="EF153" s="20" t="str">
        <f t="shared" si="378"/>
        <v/>
      </c>
      <c r="EG153" s="20" t="str">
        <f t="shared" si="378"/>
        <v/>
      </c>
      <c r="EH153" s="20" t="str">
        <f t="shared" si="378"/>
        <v/>
      </c>
      <c r="EI153" s="20" t="str">
        <f t="shared" si="378"/>
        <v/>
      </c>
      <c r="EJ153" s="20" t="str">
        <f t="shared" si="378"/>
        <v/>
      </c>
      <c r="EK153" s="20" t="str">
        <f t="shared" si="378"/>
        <v/>
      </c>
      <c r="EL153" s="20" t="str">
        <f t="shared" ref="EL153:EU162" si="379">IF(EL$10&gt;T,"",IF($A153&gt;EL$11,"",EK152*d))</f>
        <v/>
      </c>
      <c r="EM153" s="20" t="str">
        <f t="shared" si="379"/>
        <v/>
      </c>
      <c r="EN153" s="20" t="str">
        <f t="shared" si="379"/>
        <v/>
      </c>
      <c r="EO153" s="20" t="str">
        <f t="shared" si="379"/>
        <v/>
      </c>
      <c r="EP153" s="20" t="str">
        <f t="shared" si="379"/>
        <v/>
      </c>
      <c r="EQ153" s="20" t="str">
        <f t="shared" si="379"/>
        <v/>
      </c>
      <c r="ER153" s="20" t="str">
        <f t="shared" si="379"/>
        <v/>
      </c>
      <c r="ES153" s="20" t="str">
        <f t="shared" si="379"/>
        <v/>
      </c>
      <c r="ET153" s="20" t="str">
        <f t="shared" si="379"/>
        <v/>
      </c>
      <c r="EU153" s="20" t="str">
        <f t="shared" si="379"/>
        <v/>
      </c>
      <c r="EV153" s="20" t="str">
        <f t="shared" ref="EV153:FE162" si="380">IF(EV$10&gt;T,"",IF($A153&gt;EV$11,"",EU152*d))</f>
        <v/>
      </c>
      <c r="EW153" s="20" t="str">
        <f t="shared" si="380"/>
        <v/>
      </c>
      <c r="EX153" s="20" t="str">
        <f t="shared" si="380"/>
        <v/>
      </c>
      <c r="EY153" s="20" t="str">
        <f t="shared" si="380"/>
        <v/>
      </c>
      <c r="EZ153" s="20" t="str">
        <f t="shared" si="380"/>
        <v/>
      </c>
      <c r="FA153" s="20" t="str">
        <f t="shared" si="380"/>
        <v/>
      </c>
      <c r="FB153" s="20" t="str">
        <f t="shared" si="380"/>
        <v/>
      </c>
      <c r="FC153" s="20" t="str">
        <f t="shared" si="380"/>
        <v/>
      </c>
      <c r="FD153" s="20" t="str">
        <f t="shared" si="380"/>
        <v/>
      </c>
      <c r="FE153" s="20" t="str">
        <f t="shared" si="380"/>
        <v/>
      </c>
      <c r="FF153" s="20" t="str">
        <f t="shared" ref="FF153:FO162" si="381">IF(FF$10&gt;T,"",IF($A153&gt;FF$11,"",FE152*d))</f>
        <v/>
      </c>
      <c r="FG153" s="20" t="str">
        <f t="shared" si="381"/>
        <v/>
      </c>
      <c r="FH153" s="20" t="str">
        <f t="shared" si="381"/>
        <v/>
      </c>
      <c r="FI153" s="20" t="str">
        <f t="shared" si="381"/>
        <v/>
      </c>
      <c r="FJ153" s="20" t="str">
        <f t="shared" si="381"/>
        <v/>
      </c>
      <c r="FK153" s="20" t="str">
        <f t="shared" si="381"/>
        <v/>
      </c>
      <c r="FL153" s="20" t="str">
        <f t="shared" si="381"/>
        <v/>
      </c>
      <c r="FM153" s="20" t="str">
        <f t="shared" si="381"/>
        <v/>
      </c>
      <c r="FN153" s="20" t="str">
        <f t="shared" si="381"/>
        <v/>
      </c>
      <c r="FO153" s="20" t="str">
        <f t="shared" si="381"/>
        <v/>
      </c>
      <c r="FP153" s="20" t="str">
        <f t="shared" ref="FP153:FY162" si="382">IF(FP$10&gt;T,"",IF($A153&gt;FP$11,"",FO152*d))</f>
        <v/>
      </c>
      <c r="FQ153" s="20" t="str">
        <f t="shared" si="382"/>
        <v/>
      </c>
      <c r="FR153" s="20" t="str">
        <f t="shared" si="382"/>
        <v/>
      </c>
      <c r="FS153" s="20" t="str">
        <f t="shared" si="382"/>
        <v/>
      </c>
      <c r="FT153" s="20" t="str">
        <f t="shared" si="382"/>
        <v/>
      </c>
      <c r="FU153" s="20" t="str">
        <f t="shared" si="382"/>
        <v/>
      </c>
      <c r="FV153" s="20" t="str">
        <f t="shared" si="382"/>
        <v/>
      </c>
      <c r="FW153" s="20" t="str">
        <f t="shared" si="382"/>
        <v/>
      </c>
      <c r="FX153" s="20" t="str">
        <f t="shared" si="382"/>
        <v/>
      </c>
      <c r="FY153" s="20" t="str">
        <f t="shared" si="382"/>
        <v/>
      </c>
      <c r="FZ153" s="20" t="str">
        <f t="shared" ref="FZ153:GI162" si="383">IF(FZ$10&gt;T,"",IF($A153&gt;FZ$11,"",FY152*d))</f>
        <v/>
      </c>
      <c r="GA153" s="20" t="str">
        <f t="shared" si="383"/>
        <v/>
      </c>
      <c r="GB153" s="20" t="str">
        <f t="shared" si="383"/>
        <v/>
      </c>
      <c r="GC153" s="20" t="str">
        <f t="shared" si="383"/>
        <v/>
      </c>
      <c r="GD153" s="20" t="str">
        <f t="shared" si="383"/>
        <v/>
      </c>
      <c r="GE153" s="20" t="str">
        <f t="shared" si="383"/>
        <v/>
      </c>
      <c r="GF153" s="20" t="str">
        <f t="shared" si="383"/>
        <v/>
      </c>
      <c r="GG153" s="20" t="str">
        <f t="shared" si="383"/>
        <v/>
      </c>
      <c r="GH153" s="20" t="str">
        <f t="shared" si="383"/>
        <v/>
      </c>
      <c r="GI153" s="20" t="str">
        <f t="shared" si="383"/>
        <v/>
      </c>
      <c r="GJ153" s="20" t="str">
        <f t="shared" ref="GJ153:GS162" si="384">IF(GJ$10&gt;T,"",IF($A153&gt;GJ$11,"",GI152*d))</f>
        <v/>
      </c>
      <c r="GK153" s="20" t="str">
        <f t="shared" si="384"/>
        <v/>
      </c>
      <c r="GL153" s="20" t="str">
        <f t="shared" si="384"/>
        <v/>
      </c>
      <c r="GM153" s="20" t="str">
        <f t="shared" si="384"/>
        <v/>
      </c>
      <c r="GN153" s="20" t="str">
        <f t="shared" si="384"/>
        <v/>
      </c>
      <c r="GO153" s="20" t="str">
        <f t="shared" si="384"/>
        <v/>
      </c>
      <c r="GP153" s="20" t="str">
        <f t="shared" si="384"/>
        <v/>
      </c>
      <c r="GQ153" s="20" t="str">
        <f t="shared" si="384"/>
        <v/>
      </c>
      <c r="GR153" s="20" t="str">
        <f t="shared" si="384"/>
        <v/>
      </c>
      <c r="GS153" s="20" t="str">
        <f t="shared" si="384"/>
        <v/>
      </c>
      <c r="GT153" s="20" t="str">
        <f t="shared" ref="GT153:HC162" si="385">IF(GT$10&gt;T,"",IF($A153&gt;GT$11,"",GS152*d))</f>
        <v/>
      </c>
      <c r="GU153" s="20" t="str">
        <f t="shared" si="385"/>
        <v/>
      </c>
      <c r="GV153" s="20" t="str">
        <f t="shared" si="385"/>
        <v/>
      </c>
      <c r="GW153" s="20" t="str">
        <f t="shared" si="385"/>
        <v/>
      </c>
      <c r="GX153" s="20" t="str">
        <f t="shared" si="385"/>
        <v/>
      </c>
      <c r="GY153" s="20" t="str">
        <f t="shared" si="385"/>
        <v/>
      </c>
      <c r="GZ153" s="20" t="str">
        <f t="shared" si="385"/>
        <v/>
      </c>
      <c r="HA153" s="20" t="str">
        <f t="shared" si="385"/>
        <v/>
      </c>
      <c r="HB153" s="20" t="str">
        <f t="shared" si="385"/>
        <v/>
      </c>
      <c r="HC153" s="20" t="str">
        <f t="shared" si="385"/>
        <v/>
      </c>
      <c r="HD153" s="20" t="str">
        <f t="shared" ref="HD153:HM162" si="386">IF(HD$10&gt;T,"",IF($A153&gt;HD$11,"",HC152*d))</f>
        <v/>
      </c>
      <c r="HE153" s="20" t="str">
        <f t="shared" si="386"/>
        <v/>
      </c>
      <c r="HF153" s="20" t="str">
        <f t="shared" si="386"/>
        <v/>
      </c>
      <c r="HG153" s="20" t="str">
        <f t="shared" si="386"/>
        <v/>
      </c>
      <c r="HH153" s="20" t="str">
        <f t="shared" si="386"/>
        <v/>
      </c>
      <c r="HI153" s="20" t="str">
        <f t="shared" si="386"/>
        <v/>
      </c>
      <c r="HJ153" s="20" t="str">
        <f t="shared" si="386"/>
        <v/>
      </c>
      <c r="HK153" s="20" t="str">
        <f t="shared" si="386"/>
        <v/>
      </c>
      <c r="HL153" s="20" t="str">
        <f t="shared" si="386"/>
        <v/>
      </c>
      <c r="HM153" s="20" t="str">
        <f t="shared" si="386"/>
        <v/>
      </c>
      <c r="HN153" s="20" t="str">
        <f t="shared" ref="HN153:HW162" si="387">IF(HN$10&gt;T,"",IF($A153&gt;HN$11,"",HM152*d))</f>
        <v/>
      </c>
      <c r="HO153" s="20" t="str">
        <f t="shared" si="387"/>
        <v/>
      </c>
      <c r="HP153" s="20" t="str">
        <f t="shared" si="387"/>
        <v/>
      </c>
      <c r="HQ153" s="20" t="str">
        <f t="shared" si="387"/>
        <v/>
      </c>
      <c r="HR153" s="20" t="str">
        <f t="shared" si="387"/>
        <v/>
      </c>
      <c r="HS153" s="20" t="str">
        <f t="shared" si="387"/>
        <v/>
      </c>
      <c r="HT153" s="20" t="str">
        <f t="shared" si="387"/>
        <v/>
      </c>
      <c r="HU153" s="20" t="str">
        <f t="shared" si="387"/>
        <v/>
      </c>
      <c r="HV153" s="20" t="str">
        <f t="shared" si="387"/>
        <v/>
      </c>
      <c r="HW153" s="20" t="str">
        <f t="shared" si="387"/>
        <v/>
      </c>
      <c r="HX153" s="20" t="str">
        <f t="shared" ref="HX153:IG162" si="388">IF(HX$10&gt;T,"",IF($A153&gt;HX$11,"",HW152*d))</f>
        <v/>
      </c>
      <c r="HY153" s="20" t="str">
        <f t="shared" si="388"/>
        <v/>
      </c>
      <c r="HZ153" s="20" t="str">
        <f t="shared" si="388"/>
        <v/>
      </c>
      <c r="IA153" s="20" t="str">
        <f t="shared" si="388"/>
        <v/>
      </c>
      <c r="IB153" s="20" t="str">
        <f t="shared" si="388"/>
        <v/>
      </c>
      <c r="IC153" s="20" t="str">
        <f t="shared" si="388"/>
        <v/>
      </c>
      <c r="ID153" s="20" t="str">
        <f t="shared" si="388"/>
        <v/>
      </c>
      <c r="IE153" s="20" t="str">
        <f t="shared" si="388"/>
        <v/>
      </c>
      <c r="IF153" s="20" t="str">
        <f t="shared" si="388"/>
        <v/>
      </c>
      <c r="IG153" s="20" t="str">
        <f t="shared" si="388"/>
        <v/>
      </c>
      <c r="IH153" s="20" t="str">
        <f t="shared" ref="IH153:IV162" si="389">IF(IH$10&gt;T,"",IF($A153&gt;IH$11,"",IG152*d))</f>
        <v/>
      </c>
      <c r="II153" s="20" t="str">
        <f t="shared" si="389"/>
        <v/>
      </c>
      <c r="IJ153" s="20" t="str">
        <f t="shared" si="389"/>
        <v/>
      </c>
      <c r="IK153" s="20" t="str">
        <f t="shared" si="389"/>
        <v/>
      </c>
      <c r="IL153" s="20" t="str">
        <f t="shared" si="389"/>
        <v/>
      </c>
      <c r="IM153" s="20" t="str">
        <f t="shared" si="389"/>
        <v/>
      </c>
      <c r="IN153" s="20" t="str">
        <f t="shared" si="389"/>
        <v/>
      </c>
      <c r="IO153" s="20" t="str">
        <f t="shared" si="389"/>
        <v/>
      </c>
      <c r="IP153" s="20" t="str">
        <f t="shared" si="389"/>
        <v/>
      </c>
      <c r="IQ153" s="20" t="str">
        <f t="shared" si="389"/>
        <v/>
      </c>
      <c r="IR153" s="20" t="str">
        <f t="shared" si="389"/>
        <v/>
      </c>
      <c r="IS153" s="20" t="str">
        <f t="shared" si="389"/>
        <v/>
      </c>
      <c r="IT153" s="20" t="str">
        <f t="shared" si="389"/>
        <v/>
      </c>
      <c r="IU153" s="20" t="str">
        <f t="shared" si="389"/>
        <v/>
      </c>
      <c r="IV153" s="20" t="str">
        <f t="shared" si="389"/>
        <v/>
      </c>
    </row>
    <row r="154" spans="1:256" s="20" customFormat="1" x14ac:dyDescent="0.2">
      <c r="A154" s="19">
        <f t="shared" si="339"/>
        <v>142</v>
      </c>
      <c r="B154" s="20" t="str">
        <f t="shared" si="365"/>
        <v/>
      </c>
      <c r="C154" s="20" t="str">
        <f t="shared" si="365"/>
        <v/>
      </c>
      <c r="D154" s="20" t="str">
        <f t="shared" si="365"/>
        <v/>
      </c>
      <c r="E154" s="20" t="str">
        <f t="shared" si="365"/>
        <v/>
      </c>
      <c r="F154" s="20" t="str">
        <f t="shared" si="365"/>
        <v/>
      </c>
      <c r="G154" s="20" t="str">
        <f t="shared" si="365"/>
        <v/>
      </c>
      <c r="H154" s="20" t="str">
        <f t="shared" si="365"/>
        <v/>
      </c>
      <c r="I154" s="20" t="str">
        <f t="shared" si="365"/>
        <v/>
      </c>
      <c r="J154" s="20" t="str">
        <f t="shared" si="365"/>
        <v/>
      </c>
      <c r="K154" s="20" t="str">
        <f t="shared" si="365"/>
        <v/>
      </c>
      <c r="L154" s="20" t="str">
        <f t="shared" si="366"/>
        <v/>
      </c>
      <c r="M154" s="20" t="str">
        <f t="shared" si="366"/>
        <v/>
      </c>
      <c r="N154" s="20" t="str">
        <f t="shared" si="366"/>
        <v/>
      </c>
      <c r="O154" s="20" t="str">
        <f t="shared" si="366"/>
        <v/>
      </c>
      <c r="P154" s="20" t="str">
        <f t="shared" si="366"/>
        <v/>
      </c>
      <c r="Q154" s="20" t="str">
        <f t="shared" si="366"/>
        <v/>
      </c>
      <c r="R154" s="20" t="str">
        <f t="shared" si="366"/>
        <v/>
      </c>
      <c r="S154" s="20" t="str">
        <f t="shared" si="366"/>
        <v/>
      </c>
      <c r="T154" s="20" t="str">
        <f t="shared" si="366"/>
        <v/>
      </c>
      <c r="U154" s="20" t="str">
        <f t="shared" si="366"/>
        <v/>
      </c>
      <c r="V154" s="20" t="str">
        <f t="shared" si="367"/>
        <v/>
      </c>
      <c r="W154" s="20" t="str">
        <f t="shared" si="367"/>
        <v/>
      </c>
      <c r="X154" s="20" t="str">
        <f t="shared" si="367"/>
        <v/>
      </c>
      <c r="Y154" s="20" t="str">
        <f t="shared" si="367"/>
        <v/>
      </c>
      <c r="Z154" s="20" t="str">
        <f t="shared" si="367"/>
        <v/>
      </c>
      <c r="AA154" s="20" t="str">
        <f t="shared" si="367"/>
        <v/>
      </c>
      <c r="AB154" s="20" t="str">
        <f t="shared" si="367"/>
        <v/>
      </c>
      <c r="AC154" s="20" t="str">
        <f t="shared" si="367"/>
        <v/>
      </c>
      <c r="AD154" s="20" t="str">
        <f t="shared" si="367"/>
        <v/>
      </c>
      <c r="AE154" s="20" t="str">
        <f t="shared" si="367"/>
        <v/>
      </c>
      <c r="AF154" s="20" t="str">
        <f t="shared" si="368"/>
        <v/>
      </c>
      <c r="AG154" s="20" t="str">
        <f t="shared" si="368"/>
        <v/>
      </c>
      <c r="AH154" s="20" t="str">
        <f t="shared" si="368"/>
        <v/>
      </c>
      <c r="AI154" s="20" t="str">
        <f t="shared" si="368"/>
        <v/>
      </c>
      <c r="AJ154" s="20" t="str">
        <f t="shared" si="368"/>
        <v/>
      </c>
      <c r="AK154" s="20" t="str">
        <f t="shared" si="368"/>
        <v/>
      </c>
      <c r="AL154" s="20" t="str">
        <f t="shared" si="368"/>
        <v/>
      </c>
      <c r="AM154" s="20" t="str">
        <f t="shared" si="368"/>
        <v/>
      </c>
      <c r="AN154" s="20" t="str">
        <f t="shared" si="368"/>
        <v/>
      </c>
      <c r="AO154" s="20" t="str">
        <f t="shared" si="368"/>
        <v/>
      </c>
      <c r="AP154" s="20" t="str">
        <f t="shared" si="369"/>
        <v/>
      </c>
      <c r="AQ154" s="20" t="str">
        <f t="shared" si="369"/>
        <v/>
      </c>
      <c r="AR154" s="20" t="str">
        <f t="shared" si="369"/>
        <v/>
      </c>
      <c r="AS154" s="20" t="str">
        <f t="shared" si="369"/>
        <v/>
      </c>
      <c r="AT154" s="20" t="str">
        <f t="shared" si="369"/>
        <v/>
      </c>
      <c r="AU154" s="20" t="str">
        <f t="shared" si="369"/>
        <v/>
      </c>
      <c r="AV154" s="20" t="str">
        <f t="shared" si="369"/>
        <v/>
      </c>
      <c r="AW154" s="20" t="str">
        <f t="shared" si="369"/>
        <v/>
      </c>
      <c r="AX154" s="20" t="str">
        <f t="shared" si="369"/>
        <v/>
      </c>
      <c r="AY154" s="20" t="str">
        <f t="shared" si="369"/>
        <v/>
      </c>
      <c r="AZ154" s="20" t="str">
        <f t="shared" si="370"/>
        <v/>
      </c>
      <c r="BA154" s="20" t="str">
        <f t="shared" si="370"/>
        <v/>
      </c>
      <c r="BB154" s="20" t="str">
        <f t="shared" si="370"/>
        <v/>
      </c>
      <c r="BC154" s="20" t="str">
        <f t="shared" si="370"/>
        <v/>
      </c>
      <c r="BD154" s="20" t="str">
        <f t="shared" si="370"/>
        <v/>
      </c>
      <c r="BE154" s="20" t="str">
        <f t="shared" si="370"/>
        <v/>
      </c>
      <c r="BF154" s="20" t="str">
        <f t="shared" si="370"/>
        <v/>
      </c>
      <c r="BG154" s="20" t="str">
        <f t="shared" si="370"/>
        <v/>
      </c>
      <c r="BH154" s="20" t="str">
        <f t="shared" si="370"/>
        <v/>
      </c>
      <c r="BI154" s="20" t="str">
        <f t="shared" si="370"/>
        <v/>
      </c>
      <c r="BJ154" s="20" t="str">
        <f t="shared" si="371"/>
        <v/>
      </c>
      <c r="BK154" s="20" t="str">
        <f t="shared" si="371"/>
        <v/>
      </c>
      <c r="BL154" s="20" t="str">
        <f t="shared" si="371"/>
        <v/>
      </c>
      <c r="BM154" s="20" t="str">
        <f t="shared" si="371"/>
        <v/>
      </c>
      <c r="BN154" s="20" t="str">
        <f t="shared" si="371"/>
        <v/>
      </c>
      <c r="BO154" s="20" t="str">
        <f t="shared" si="371"/>
        <v/>
      </c>
      <c r="BP154" s="20" t="str">
        <f t="shared" si="371"/>
        <v/>
      </c>
      <c r="BQ154" s="20" t="str">
        <f t="shared" si="371"/>
        <v/>
      </c>
      <c r="BR154" s="20" t="str">
        <f t="shared" si="371"/>
        <v/>
      </c>
      <c r="BS154" s="20" t="str">
        <f t="shared" si="371"/>
        <v/>
      </c>
      <c r="BT154" s="20" t="str">
        <f t="shared" si="372"/>
        <v/>
      </c>
      <c r="BU154" s="20" t="str">
        <f t="shared" si="372"/>
        <v/>
      </c>
      <c r="BV154" s="20" t="str">
        <f t="shared" si="372"/>
        <v/>
      </c>
      <c r="BW154" s="20" t="str">
        <f t="shared" si="372"/>
        <v/>
      </c>
      <c r="BX154" s="20" t="str">
        <f t="shared" si="372"/>
        <v/>
      </c>
      <c r="BY154" s="20" t="str">
        <f t="shared" si="372"/>
        <v/>
      </c>
      <c r="BZ154" s="20" t="str">
        <f t="shared" si="372"/>
        <v/>
      </c>
      <c r="CA154" s="20" t="str">
        <f t="shared" si="372"/>
        <v/>
      </c>
      <c r="CB154" s="20" t="str">
        <f t="shared" si="372"/>
        <v/>
      </c>
      <c r="CC154" s="20" t="str">
        <f t="shared" si="372"/>
        <v/>
      </c>
      <c r="CD154" s="20" t="str">
        <f t="shared" si="373"/>
        <v/>
      </c>
      <c r="CE154" s="20" t="str">
        <f t="shared" si="373"/>
        <v/>
      </c>
      <c r="CF154" s="20" t="str">
        <f t="shared" si="373"/>
        <v/>
      </c>
      <c r="CG154" s="20" t="str">
        <f t="shared" si="373"/>
        <v/>
      </c>
      <c r="CH154" s="20" t="str">
        <f t="shared" si="373"/>
        <v/>
      </c>
      <c r="CI154" s="20" t="str">
        <f t="shared" si="373"/>
        <v/>
      </c>
      <c r="CJ154" s="20" t="str">
        <f t="shared" si="373"/>
        <v/>
      </c>
      <c r="CK154" s="20" t="str">
        <f t="shared" si="373"/>
        <v/>
      </c>
      <c r="CL154" s="20" t="str">
        <f t="shared" si="373"/>
        <v/>
      </c>
      <c r="CM154" s="20" t="str">
        <f t="shared" si="373"/>
        <v/>
      </c>
      <c r="CN154" s="20" t="str">
        <f t="shared" si="374"/>
        <v/>
      </c>
      <c r="CO154" s="20" t="str">
        <f t="shared" si="374"/>
        <v/>
      </c>
      <c r="CP154" s="20" t="str">
        <f t="shared" si="374"/>
        <v/>
      </c>
      <c r="CQ154" s="20" t="str">
        <f t="shared" si="374"/>
        <v/>
      </c>
      <c r="CR154" s="20" t="str">
        <f t="shared" si="374"/>
        <v/>
      </c>
      <c r="CS154" s="20" t="str">
        <f t="shared" si="374"/>
        <v/>
      </c>
      <c r="CT154" s="20" t="str">
        <f t="shared" si="374"/>
        <v/>
      </c>
      <c r="CU154" s="20" t="str">
        <f t="shared" si="374"/>
        <v/>
      </c>
      <c r="CV154" s="20" t="str">
        <f t="shared" si="374"/>
        <v/>
      </c>
      <c r="CW154" s="20" t="str">
        <f t="shared" si="374"/>
        <v/>
      </c>
      <c r="CX154" s="20" t="str">
        <f t="shared" si="375"/>
        <v/>
      </c>
      <c r="CY154" s="20" t="str">
        <f t="shared" si="375"/>
        <v/>
      </c>
      <c r="CZ154" s="20" t="str">
        <f t="shared" si="375"/>
        <v/>
      </c>
      <c r="DA154" s="20" t="str">
        <f t="shared" si="375"/>
        <v/>
      </c>
      <c r="DB154" s="20" t="str">
        <f t="shared" si="375"/>
        <v/>
      </c>
      <c r="DC154" s="20" t="str">
        <f t="shared" si="375"/>
        <v/>
      </c>
      <c r="DD154" s="20" t="str">
        <f t="shared" si="375"/>
        <v/>
      </c>
      <c r="DE154" s="20" t="str">
        <f t="shared" si="375"/>
        <v/>
      </c>
      <c r="DF154" s="20" t="str">
        <f t="shared" si="375"/>
        <v/>
      </c>
      <c r="DG154" s="20" t="str">
        <f t="shared" si="375"/>
        <v/>
      </c>
      <c r="DH154" s="20" t="str">
        <f t="shared" si="376"/>
        <v/>
      </c>
      <c r="DI154" s="20" t="str">
        <f t="shared" si="376"/>
        <v/>
      </c>
      <c r="DJ154" s="20" t="str">
        <f t="shared" si="376"/>
        <v/>
      </c>
      <c r="DK154" s="20" t="str">
        <f t="shared" si="376"/>
        <v/>
      </c>
      <c r="DL154" s="20" t="str">
        <f t="shared" si="376"/>
        <v/>
      </c>
      <c r="DM154" s="20" t="str">
        <f t="shared" si="376"/>
        <v/>
      </c>
      <c r="DN154" s="20" t="str">
        <f t="shared" si="376"/>
        <v/>
      </c>
      <c r="DO154" s="20" t="str">
        <f t="shared" si="376"/>
        <v/>
      </c>
      <c r="DP154" s="20" t="str">
        <f t="shared" si="376"/>
        <v/>
      </c>
      <c r="DQ154" s="20" t="str">
        <f t="shared" si="376"/>
        <v/>
      </c>
      <c r="DR154" s="20" t="str">
        <f t="shared" si="377"/>
        <v/>
      </c>
      <c r="DS154" s="20" t="str">
        <f t="shared" si="377"/>
        <v/>
      </c>
      <c r="DT154" s="20" t="str">
        <f t="shared" si="377"/>
        <v/>
      </c>
      <c r="DU154" s="20" t="str">
        <f t="shared" si="377"/>
        <v/>
      </c>
      <c r="DV154" s="20" t="str">
        <f t="shared" si="377"/>
        <v/>
      </c>
      <c r="DW154" s="20" t="str">
        <f t="shared" si="377"/>
        <v/>
      </c>
      <c r="DX154" s="20" t="str">
        <f t="shared" si="377"/>
        <v/>
      </c>
      <c r="DY154" s="20" t="str">
        <f t="shared" si="377"/>
        <v/>
      </c>
      <c r="DZ154" s="20" t="str">
        <f t="shared" si="377"/>
        <v/>
      </c>
      <c r="EA154" s="20" t="str">
        <f t="shared" si="377"/>
        <v/>
      </c>
      <c r="EB154" s="20" t="str">
        <f t="shared" si="378"/>
        <v/>
      </c>
      <c r="EC154" s="20" t="str">
        <f t="shared" si="378"/>
        <v/>
      </c>
      <c r="ED154" s="20" t="str">
        <f t="shared" si="378"/>
        <v/>
      </c>
      <c r="EE154" s="20" t="str">
        <f t="shared" si="378"/>
        <v/>
      </c>
      <c r="EF154" s="20" t="str">
        <f t="shared" si="378"/>
        <v/>
      </c>
      <c r="EG154" s="20" t="str">
        <f t="shared" si="378"/>
        <v/>
      </c>
      <c r="EH154" s="20" t="str">
        <f t="shared" si="378"/>
        <v/>
      </c>
      <c r="EI154" s="20" t="str">
        <f t="shared" si="378"/>
        <v/>
      </c>
      <c r="EJ154" s="20" t="str">
        <f t="shared" si="378"/>
        <v/>
      </c>
      <c r="EK154" s="20" t="str">
        <f t="shared" si="378"/>
        <v/>
      </c>
      <c r="EL154" s="20" t="str">
        <f t="shared" si="379"/>
        <v/>
      </c>
      <c r="EM154" s="20" t="str">
        <f t="shared" si="379"/>
        <v/>
      </c>
      <c r="EN154" s="20" t="str">
        <f t="shared" si="379"/>
        <v/>
      </c>
      <c r="EO154" s="20" t="str">
        <f t="shared" si="379"/>
        <v/>
      </c>
      <c r="EP154" s="20" t="str">
        <f t="shared" si="379"/>
        <v/>
      </c>
      <c r="EQ154" s="20" t="str">
        <f t="shared" si="379"/>
        <v/>
      </c>
      <c r="ER154" s="20" t="str">
        <f t="shared" si="379"/>
        <v/>
      </c>
      <c r="ES154" s="20" t="str">
        <f t="shared" si="379"/>
        <v/>
      </c>
      <c r="ET154" s="20" t="str">
        <f t="shared" si="379"/>
        <v/>
      </c>
      <c r="EU154" s="20" t="str">
        <f t="shared" si="379"/>
        <v/>
      </c>
      <c r="EV154" s="20" t="str">
        <f t="shared" si="380"/>
        <v/>
      </c>
      <c r="EW154" s="20" t="str">
        <f t="shared" si="380"/>
        <v/>
      </c>
      <c r="EX154" s="20" t="str">
        <f t="shared" si="380"/>
        <v/>
      </c>
      <c r="EY154" s="20" t="str">
        <f t="shared" si="380"/>
        <v/>
      </c>
      <c r="EZ154" s="20" t="str">
        <f t="shared" si="380"/>
        <v/>
      </c>
      <c r="FA154" s="20" t="str">
        <f t="shared" si="380"/>
        <v/>
      </c>
      <c r="FB154" s="20" t="str">
        <f t="shared" si="380"/>
        <v/>
      </c>
      <c r="FC154" s="20" t="str">
        <f t="shared" si="380"/>
        <v/>
      </c>
      <c r="FD154" s="20" t="str">
        <f t="shared" si="380"/>
        <v/>
      </c>
      <c r="FE154" s="20" t="str">
        <f t="shared" si="380"/>
        <v/>
      </c>
      <c r="FF154" s="20" t="str">
        <f t="shared" si="381"/>
        <v/>
      </c>
      <c r="FG154" s="20" t="str">
        <f t="shared" si="381"/>
        <v/>
      </c>
      <c r="FH154" s="20" t="str">
        <f t="shared" si="381"/>
        <v/>
      </c>
      <c r="FI154" s="20" t="str">
        <f t="shared" si="381"/>
        <v/>
      </c>
      <c r="FJ154" s="20" t="str">
        <f t="shared" si="381"/>
        <v/>
      </c>
      <c r="FK154" s="20" t="str">
        <f t="shared" si="381"/>
        <v/>
      </c>
      <c r="FL154" s="20" t="str">
        <f t="shared" si="381"/>
        <v/>
      </c>
      <c r="FM154" s="20" t="str">
        <f t="shared" si="381"/>
        <v/>
      </c>
      <c r="FN154" s="20" t="str">
        <f t="shared" si="381"/>
        <v/>
      </c>
      <c r="FO154" s="20" t="str">
        <f t="shared" si="381"/>
        <v/>
      </c>
      <c r="FP154" s="20" t="str">
        <f t="shared" si="382"/>
        <v/>
      </c>
      <c r="FQ154" s="20" t="str">
        <f t="shared" si="382"/>
        <v/>
      </c>
      <c r="FR154" s="20" t="str">
        <f t="shared" si="382"/>
        <v/>
      </c>
      <c r="FS154" s="20" t="str">
        <f t="shared" si="382"/>
        <v/>
      </c>
      <c r="FT154" s="20" t="str">
        <f t="shared" si="382"/>
        <v/>
      </c>
      <c r="FU154" s="20" t="str">
        <f t="shared" si="382"/>
        <v/>
      </c>
      <c r="FV154" s="20" t="str">
        <f t="shared" si="382"/>
        <v/>
      </c>
      <c r="FW154" s="20" t="str">
        <f t="shared" si="382"/>
        <v/>
      </c>
      <c r="FX154" s="20" t="str">
        <f t="shared" si="382"/>
        <v/>
      </c>
      <c r="FY154" s="20" t="str">
        <f t="shared" si="382"/>
        <v/>
      </c>
      <c r="FZ154" s="20" t="str">
        <f t="shared" si="383"/>
        <v/>
      </c>
      <c r="GA154" s="20" t="str">
        <f t="shared" si="383"/>
        <v/>
      </c>
      <c r="GB154" s="20" t="str">
        <f t="shared" si="383"/>
        <v/>
      </c>
      <c r="GC154" s="20" t="str">
        <f t="shared" si="383"/>
        <v/>
      </c>
      <c r="GD154" s="20" t="str">
        <f t="shared" si="383"/>
        <v/>
      </c>
      <c r="GE154" s="20" t="str">
        <f t="shared" si="383"/>
        <v/>
      </c>
      <c r="GF154" s="20" t="str">
        <f t="shared" si="383"/>
        <v/>
      </c>
      <c r="GG154" s="20" t="str">
        <f t="shared" si="383"/>
        <v/>
      </c>
      <c r="GH154" s="20" t="str">
        <f t="shared" si="383"/>
        <v/>
      </c>
      <c r="GI154" s="20" t="str">
        <f t="shared" si="383"/>
        <v/>
      </c>
      <c r="GJ154" s="20" t="str">
        <f t="shared" si="384"/>
        <v/>
      </c>
      <c r="GK154" s="20" t="str">
        <f t="shared" si="384"/>
        <v/>
      </c>
      <c r="GL154" s="20" t="str">
        <f t="shared" si="384"/>
        <v/>
      </c>
      <c r="GM154" s="20" t="str">
        <f t="shared" si="384"/>
        <v/>
      </c>
      <c r="GN154" s="20" t="str">
        <f t="shared" si="384"/>
        <v/>
      </c>
      <c r="GO154" s="20" t="str">
        <f t="shared" si="384"/>
        <v/>
      </c>
      <c r="GP154" s="20" t="str">
        <f t="shared" si="384"/>
        <v/>
      </c>
      <c r="GQ154" s="20" t="str">
        <f t="shared" si="384"/>
        <v/>
      </c>
      <c r="GR154" s="20" t="str">
        <f t="shared" si="384"/>
        <v/>
      </c>
      <c r="GS154" s="20" t="str">
        <f t="shared" si="384"/>
        <v/>
      </c>
      <c r="GT154" s="20" t="str">
        <f t="shared" si="385"/>
        <v/>
      </c>
      <c r="GU154" s="20" t="str">
        <f t="shared" si="385"/>
        <v/>
      </c>
      <c r="GV154" s="20" t="str">
        <f t="shared" si="385"/>
        <v/>
      </c>
      <c r="GW154" s="20" t="str">
        <f t="shared" si="385"/>
        <v/>
      </c>
      <c r="GX154" s="20" t="str">
        <f t="shared" si="385"/>
        <v/>
      </c>
      <c r="GY154" s="20" t="str">
        <f t="shared" si="385"/>
        <v/>
      </c>
      <c r="GZ154" s="20" t="str">
        <f t="shared" si="385"/>
        <v/>
      </c>
      <c r="HA154" s="20" t="str">
        <f t="shared" si="385"/>
        <v/>
      </c>
      <c r="HB154" s="20" t="str">
        <f t="shared" si="385"/>
        <v/>
      </c>
      <c r="HC154" s="20" t="str">
        <f t="shared" si="385"/>
        <v/>
      </c>
      <c r="HD154" s="20" t="str">
        <f t="shared" si="386"/>
        <v/>
      </c>
      <c r="HE154" s="20" t="str">
        <f t="shared" si="386"/>
        <v/>
      </c>
      <c r="HF154" s="20" t="str">
        <f t="shared" si="386"/>
        <v/>
      </c>
      <c r="HG154" s="20" t="str">
        <f t="shared" si="386"/>
        <v/>
      </c>
      <c r="HH154" s="20" t="str">
        <f t="shared" si="386"/>
        <v/>
      </c>
      <c r="HI154" s="20" t="str">
        <f t="shared" si="386"/>
        <v/>
      </c>
      <c r="HJ154" s="20" t="str">
        <f t="shared" si="386"/>
        <v/>
      </c>
      <c r="HK154" s="20" t="str">
        <f t="shared" si="386"/>
        <v/>
      </c>
      <c r="HL154" s="20" t="str">
        <f t="shared" si="386"/>
        <v/>
      </c>
      <c r="HM154" s="20" t="str">
        <f t="shared" si="386"/>
        <v/>
      </c>
      <c r="HN154" s="20" t="str">
        <f t="shared" si="387"/>
        <v/>
      </c>
      <c r="HO154" s="20" t="str">
        <f t="shared" si="387"/>
        <v/>
      </c>
      <c r="HP154" s="20" t="str">
        <f t="shared" si="387"/>
        <v/>
      </c>
      <c r="HQ154" s="20" t="str">
        <f t="shared" si="387"/>
        <v/>
      </c>
      <c r="HR154" s="20" t="str">
        <f t="shared" si="387"/>
        <v/>
      </c>
      <c r="HS154" s="20" t="str">
        <f t="shared" si="387"/>
        <v/>
      </c>
      <c r="HT154" s="20" t="str">
        <f t="shared" si="387"/>
        <v/>
      </c>
      <c r="HU154" s="20" t="str">
        <f t="shared" si="387"/>
        <v/>
      </c>
      <c r="HV154" s="20" t="str">
        <f t="shared" si="387"/>
        <v/>
      </c>
      <c r="HW154" s="20" t="str">
        <f t="shared" si="387"/>
        <v/>
      </c>
      <c r="HX154" s="20" t="str">
        <f t="shared" si="388"/>
        <v/>
      </c>
      <c r="HY154" s="20" t="str">
        <f t="shared" si="388"/>
        <v/>
      </c>
      <c r="HZ154" s="20" t="str">
        <f t="shared" si="388"/>
        <v/>
      </c>
      <c r="IA154" s="20" t="str">
        <f t="shared" si="388"/>
        <v/>
      </c>
      <c r="IB154" s="20" t="str">
        <f t="shared" si="388"/>
        <v/>
      </c>
      <c r="IC154" s="20" t="str">
        <f t="shared" si="388"/>
        <v/>
      </c>
      <c r="ID154" s="20" t="str">
        <f t="shared" si="388"/>
        <v/>
      </c>
      <c r="IE154" s="20" t="str">
        <f t="shared" si="388"/>
        <v/>
      </c>
      <c r="IF154" s="20" t="str">
        <f t="shared" si="388"/>
        <v/>
      </c>
      <c r="IG154" s="20" t="str">
        <f t="shared" si="388"/>
        <v/>
      </c>
      <c r="IH154" s="20" t="str">
        <f t="shared" si="389"/>
        <v/>
      </c>
      <c r="II154" s="20" t="str">
        <f t="shared" si="389"/>
        <v/>
      </c>
      <c r="IJ154" s="20" t="str">
        <f t="shared" si="389"/>
        <v/>
      </c>
      <c r="IK154" s="20" t="str">
        <f t="shared" si="389"/>
        <v/>
      </c>
      <c r="IL154" s="20" t="str">
        <f t="shared" si="389"/>
        <v/>
      </c>
      <c r="IM154" s="20" t="str">
        <f t="shared" si="389"/>
        <v/>
      </c>
      <c r="IN154" s="20" t="str">
        <f t="shared" si="389"/>
        <v/>
      </c>
      <c r="IO154" s="20" t="str">
        <f t="shared" si="389"/>
        <v/>
      </c>
      <c r="IP154" s="20" t="str">
        <f t="shared" si="389"/>
        <v/>
      </c>
      <c r="IQ154" s="20" t="str">
        <f t="shared" si="389"/>
        <v/>
      </c>
      <c r="IR154" s="20" t="str">
        <f t="shared" si="389"/>
        <v/>
      </c>
      <c r="IS154" s="20" t="str">
        <f t="shared" si="389"/>
        <v/>
      </c>
      <c r="IT154" s="20" t="str">
        <f t="shared" si="389"/>
        <v/>
      </c>
      <c r="IU154" s="20" t="str">
        <f t="shared" si="389"/>
        <v/>
      </c>
      <c r="IV154" s="20" t="str">
        <f t="shared" si="389"/>
        <v/>
      </c>
    </row>
    <row r="155" spans="1:256" s="20" customFormat="1" x14ac:dyDescent="0.2">
      <c r="A155" s="19">
        <f t="shared" si="339"/>
        <v>143</v>
      </c>
      <c r="B155" s="20" t="str">
        <f t="shared" si="365"/>
        <v/>
      </c>
      <c r="C155" s="20" t="str">
        <f t="shared" si="365"/>
        <v/>
      </c>
      <c r="D155" s="20" t="str">
        <f t="shared" si="365"/>
        <v/>
      </c>
      <c r="E155" s="20" t="str">
        <f t="shared" si="365"/>
        <v/>
      </c>
      <c r="F155" s="20" t="str">
        <f t="shared" si="365"/>
        <v/>
      </c>
      <c r="G155" s="20" t="str">
        <f t="shared" si="365"/>
        <v/>
      </c>
      <c r="H155" s="20" t="str">
        <f t="shared" si="365"/>
        <v/>
      </c>
      <c r="I155" s="20" t="str">
        <f t="shared" si="365"/>
        <v/>
      </c>
      <c r="J155" s="20" t="str">
        <f t="shared" si="365"/>
        <v/>
      </c>
      <c r="K155" s="20" t="str">
        <f t="shared" si="365"/>
        <v/>
      </c>
      <c r="L155" s="20" t="str">
        <f t="shared" si="366"/>
        <v/>
      </c>
      <c r="M155" s="20" t="str">
        <f t="shared" si="366"/>
        <v/>
      </c>
      <c r="N155" s="20" t="str">
        <f t="shared" si="366"/>
        <v/>
      </c>
      <c r="O155" s="20" t="str">
        <f t="shared" si="366"/>
        <v/>
      </c>
      <c r="P155" s="20" t="str">
        <f t="shared" si="366"/>
        <v/>
      </c>
      <c r="Q155" s="20" t="str">
        <f t="shared" si="366"/>
        <v/>
      </c>
      <c r="R155" s="20" t="str">
        <f t="shared" si="366"/>
        <v/>
      </c>
      <c r="S155" s="20" t="str">
        <f t="shared" si="366"/>
        <v/>
      </c>
      <c r="T155" s="20" t="str">
        <f t="shared" si="366"/>
        <v/>
      </c>
      <c r="U155" s="20" t="str">
        <f t="shared" si="366"/>
        <v/>
      </c>
      <c r="V155" s="20" t="str">
        <f t="shared" si="367"/>
        <v/>
      </c>
      <c r="W155" s="20" t="str">
        <f t="shared" si="367"/>
        <v/>
      </c>
      <c r="X155" s="20" t="str">
        <f t="shared" si="367"/>
        <v/>
      </c>
      <c r="Y155" s="20" t="str">
        <f t="shared" si="367"/>
        <v/>
      </c>
      <c r="Z155" s="20" t="str">
        <f t="shared" si="367"/>
        <v/>
      </c>
      <c r="AA155" s="20" t="str">
        <f t="shared" si="367"/>
        <v/>
      </c>
      <c r="AB155" s="20" t="str">
        <f t="shared" si="367"/>
        <v/>
      </c>
      <c r="AC155" s="20" t="str">
        <f t="shared" si="367"/>
        <v/>
      </c>
      <c r="AD155" s="20" t="str">
        <f t="shared" si="367"/>
        <v/>
      </c>
      <c r="AE155" s="20" t="str">
        <f t="shared" si="367"/>
        <v/>
      </c>
      <c r="AF155" s="20" t="str">
        <f t="shared" si="368"/>
        <v/>
      </c>
      <c r="AG155" s="20" t="str">
        <f t="shared" si="368"/>
        <v/>
      </c>
      <c r="AH155" s="20" t="str">
        <f t="shared" si="368"/>
        <v/>
      </c>
      <c r="AI155" s="20" t="str">
        <f t="shared" si="368"/>
        <v/>
      </c>
      <c r="AJ155" s="20" t="str">
        <f t="shared" si="368"/>
        <v/>
      </c>
      <c r="AK155" s="20" t="str">
        <f t="shared" si="368"/>
        <v/>
      </c>
      <c r="AL155" s="20" t="str">
        <f t="shared" si="368"/>
        <v/>
      </c>
      <c r="AM155" s="20" t="str">
        <f t="shared" si="368"/>
        <v/>
      </c>
      <c r="AN155" s="20" t="str">
        <f t="shared" si="368"/>
        <v/>
      </c>
      <c r="AO155" s="20" t="str">
        <f t="shared" si="368"/>
        <v/>
      </c>
      <c r="AP155" s="20" t="str">
        <f t="shared" si="369"/>
        <v/>
      </c>
      <c r="AQ155" s="20" t="str">
        <f t="shared" si="369"/>
        <v/>
      </c>
      <c r="AR155" s="20" t="str">
        <f t="shared" si="369"/>
        <v/>
      </c>
      <c r="AS155" s="20" t="str">
        <f t="shared" si="369"/>
        <v/>
      </c>
      <c r="AT155" s="20" t="str">
        <f t="shared" si="369"/>
        <v/>
      </c>
      <c r="AU155" s="20" t="str">
        <f t="shared" si="369"/>
        <v/>
      </c>
      <c r="AV155" s="20" t="str">
        <f t="shared" si="369"/>
        <v/>
      </c>
      <c r="AW155" s="20" t="str">
        <f t="shared" si="369"/>
        <v/>
      </c>
      <c r="AX155" s="20" t="str">
        <f t="shared" si="369"/>
        <v/>
      </c>
      <c r="AY155" s="20" t="str">
        <f t="shared" si="369"/>
        <v/>
      </c>
      <c r="AZ155" s="20" t="str">
        <f t="shared" si="370"/>
        <v/>
      </c>
      <c r="BA155" s="20" t="str">
        <f t="shared" si="370"/>
        <v/>
      </c>
      <c r="BB155" s="20" t="str">
        <f t="shared" si="370"/>
        <v/>
      </c>
      <c r="BC155" s="20" t="str">
        <f t="shared" si="370"/>
        <v/>
      </c>
      <c r="BD155" s="20" t="str">
        <f t="shared" si="370"/>
        <v/>
      </c>
      <c r="BE155" s="20" t="str">
        <f t="shared" si="370"/>
        <v/>
      </c>
      <c r="BF155" s="20" t="str">
        <f t="shared" si="370"/>
        <v/>
      </c>
      <c r="BG155" s="20" t="str">
        <f t="shared" si="370"/>
        <v/>
      </c>
      <c r="BH155" s="20" t="str">
        <f t="shared" si="370"/>
        <v/>
      </c>
      <c r="BI155" s="20" t="str">
        <f t="shared" si="370"/>
        <v/>
      </c>
      <c r="BJ155" s="20" t="str">
        <f t="shared" si="371"/>
        <v/>
      </c>
      <c r="BK155" s="20" t="str">
        <f t="shared" si="371"/>
        <v/>
      </c>
      <c r="BL155" s="20" t="str">
        <f t="shared" si="371"/>
        <v/>
      </c>
      <c r="BM155" s="20" t="str">
        <f t="shared" si="371"/>
        <v/>
      </c>
      <c r="BN155" s="20" t="str">
        <f t="shared" si="371"/>
        <v/>
      </c>
      <c r="BO155" s="20" t="str">
        <f t="shared" si="371"/>
        <v/>
      </c>
      <c r="BP155" s="20" t="str">
        <f t="shared" si="371"/>
        <v/>
      </c>
      <c r="BQ155" s="20" t="str">
        <f t="shared" si="371"/>
        <v/>
      </c>
      <c r="BR155" s="20" t="str">
        <f t="shared" si="371"/>
        <v/>
      </c>
      <c r="BS155" s="20" t="str">
        <f t="shared" si="371"/>
        <v/>
      </c>
      <c r="BT155" s="20" t="str">
        <f t="shared" si="372"/>
        <v/>
      </c>
      <c r="BU155" s="20" t="str">
        <f t="shared" si="372"/>
        <v/>
      </c>
      <c r="BV155" s="20" t="str">
        <f t="shared" si="372"/>
        <v/>
      </c>
      <c r="BW155" s="20" t="str">
        <f t="shared" si="372"/>
        <v/>
      </c>
      <c r="BX155" s="20" t="str">
        <f t="shared" si="372"/>
        <v/>
      </c>
      <c r="BY155" s="20" t="str">
        <f t="shared" si="372"/>
        <v/>
      </c>
      <c r="BZ155" s="20" t="str">
        <f t="shared" si="372"/>
        <v/>
      </c>
      <c r="CA155" s="20" t="str">
        <f t="shared" si="372"/>
        <v/>
      </c>
      <c r="CB155" s="20" t="str">
        <f t="shared" si="372"/>
        <v/>
      </c>
      <c r="CC155" s="20" t="str">
        <f t="shared" si="372"/>
        <v/>
      </c>
      <c r="CD155" s="20" t="str">
        <f t="shared" si="373"/>
        <v/>
      </c>
      <c r="CE155" s="20" t="str">
        <f t="shared" si="373"/>
        <v/>
      </c>
      <c r="CF155" s="20" t="str">
        <f t="shared" si="373"/>
        <v/>
      </c>
      <c r="CG155" s="20" t="str">
        <f t="shared" si="373"/>
        <v/>
      </c>
      <c r="CH155" s="20" t="str">
        <f t="shared" si="373"/>
        <v/>
      </c>
      <c r="CI155" s="20" t="str">
        <f t="shared" si="373"/>
        <v/>
      </c>
      <c r="CJ155" s="20" t="str">
        <f t="shared" si="373"/>
        <v/>
      </c>
      <c r="CK155" s="20" t="str">
        <f t="shared" si="373"/>
        <v/>
      </c>
      <c r="CL155" s="20" t="str">
        <f t="shared" si="373"/>
        <v/>
      </c>
      <c r="CM155" s="20" t="str">
        <f t="shared" si="373"/>
        <v/>
      </c>
      <c r="CN155" s="20" t="str">
        <f t="shared" si="374"/>
        <v/>
      </c>
      <c r="CO155" s="20" t="str">
        <f t="shared" si="374"/>
        <v/>
      </c>
      <c r="CP155" s="20" t="str">
        <f t="shared" si="374"/>
        <v/>
      </c>
      <c r="CQ155" s="20" t="str">
        <f t="shared" si="374"/>
        <v/>
      </c>
      <c r="CR155" s="20" t="str">
        <f t="shared" si="374"/>
        <v/>
      </c>
      <c r="CS155" s="20" t="str">
        <f t="shared" si="374"/>
        <v/>
      </c>
      <c r="CT155" s="20" t="str">
        <f t="shared" si="374"/>
        <v/>
      </c>
      <c r="CU155" s="20" t="str">
        <f t="shared" si="374"/>
        <v/>
      </c>
      <c r="CV155" s="20" t="str">
        <f t="shared" si="374"/>
        <v/>
      </c>
      <c r="CW155" s="20" t="str">
        <f t="shared" si="374"/>
        <v/>
      </c>
      <c r="CX155" s="20" t="str">
        <f t="shared" si="375"/>
        <v/>
      </c>
      <c r="CY155" s="20" t="str">
        <f t="shared" si="375"/>
        <v/>
      </c>
      <c r="CZ155" s="20" t="str">
        <f t="shared" si="375"/>
        <v/>
      </c>
      <c r="DA155" s="20" t="str">
        <f t="shared" si="375"/>
        <v/>
      </c>
      <c r="DB155" s="20" t="str">
        <f t="shared" si="375"/>
        <v/>
      </c>
      <c r="DC155" s="20" t="str">
        <f t="shared" si="375"/>
        <v/>
      </c>
      <c r="DD155" s="20" t="str">
        <f t="shared" si="375"/>
        <v/>
      </c>
      <c r="DE155" s="20" t="str">
        <f t="shared" si="375"/>
        <v/>
      </c>
      <c r="DF155" s="20" t="str">
        <f t="shared" si="375"/>
        <v/>
      </c>
      <c r="DG155" s="20" t="str">
        <f t="shared" si="375"/>
        <v/>
      </c>
      <c r="DH155" s="20" t="str">
        <f t="shared" si="376"/>
        <v/>
      </c>
      <c r="DI155" s="20" t="str">
        <f t="shared" si="376"/>
        <v/>
      </c>
      <c r="DJ155" s="20" t="str">
        <f t="shared" si="376"/>
        <v/>
      </c>
      <c r="DK155" s="20" t="str">
        <f t="shared" si="376"/>
        <v/>
      </c>
      <c r="DL155" s="20" t="str">
        <f t="shared" si="376"/>
        <v/>
      </c>
      <c r="DM155" s="20" t="str">
        <f t="shared" si="376"/>
        <v/>
      </c>
      <c r="DN155" s="20" t="str">
        <f t="shared" si="376"/>
        <v/>
      </c>
      <c r="DO155" s="20" t="str">
        <f t="shared" si="376"/>
        <v/>
      </c>
      <c r="DP155" s="20" t="str">
        <f t="shared" si="376"/>
        <v/>
      </c>
      <c r="DQ155" s="20" t="str">
        <f t="shared" si="376"/>
        <v/>
      </c>
      <c r="DR155" s="20" t="str">
        <f t="shared" si="377"/>
        <v/>
      </c>
      <c r="DS155" s="20" t="str">
        <f t="shared" si="377"/>
        <v/>
      </c>
      <c r="DT155" s="20" t="str">
        <f t="shared" si="377"/>
        <v/>
      </c>
      <c r="DU155" s="20" t="str">
        <f t="shared" si="377"/>
        <v/>
      </c>
      <c r="DV155" s="20" t="str">
        <f t="shared" si="377"/>
        <v/>
      </c>
      <c r="DW155" s="20" t="str">
        <f t="shared" si="377"/>
        <v/>
      </c>
      <c r="DX155" s="20" t="str">
        <f t="shared" si="377"/>
        <v/>
      </c>
      <c r="DY155" s="20" t="str">
        <f t="shared" si="377"/>
        <v/>
      </c>
      <c r="DZ155" s="20" t="str">
        <f t="shared" si="377"/>
        <v/>
      </c>
      <c r="EA155" s="20" t="str">
        <f t="shared" si="377"/>
        <v/>
      </c>
      <c r="EB155" s="20" t="str">
        <f t="shared" si="378"/>
        <v/>
      </c>
      <c r="EC155" s="20" t="str">
        <f t="shared" si="378"/>
        <v/>
      </c>
      <c r="ED155" s="20" t="str">
        <f t="shared" si="378"/>
        <v/>
      </c>
      <c r="EE155" s="20" t="str">
        <f t="shared" si="378"/>
        <v/>
      </c>
      <c r="EF155" s="20" t="str">
        <f t="shared" si="378"/>
        <v/>
      </c>
      <c r="EG155" s="20" t="str">
        <f t="shared" si="378"/>
        <v/>
      </c>
      <c r="EH155" s="20" t="str">
        <f t="shared" si="378"/>
        <v/>
      </c>
      <c r="EI155" s="20" t="str">
        <f t="shared" si="378"/>
        <v/>
      </c>
      <c r="EJ155" s="20" t="str">
        <f t="shared" si="378"/>
        <v/>
      </c>
      <c r="EK155" s="20" t="str">
        <f t="shared" si="378"/>
        <v/>
      </c>
      <c r="EL155" s="20" t="str">
        <f t="shared" si="379"/>
        <v/>
      </c>
      <c r="EM155" s="20" t="str">
        <f t="shared" si="379"/>
        <v/>
      </c>
      <c r="EN155" s="20" t="str">
        <f t="shared" si="379"/>
        <v/>
      </c>
      <c r="EO155" s="20" t="str">
        <f t="shared" si="379"/>
        <v/>
      </c>
      <c r="EP155" s="20" t="str">
        <f t="shared" si="379"/>
        <v/>
      </c>
      <c r="EQ155" s="20" t="str">
        <f t="shared" si="379"/>
        <v/>
      </c>
      <c r="ER155" s="20" t="str">
        <f t="shared" si="379"/>
        <v/>
      </c>
      <c r="ES155" s="20" t="str">
        <f t="shared" si="379"/>
        <v/>
      </c>
      <c r="ET155" s="20" t="str">
        <f t="shared" si="379"/>
        <v/>
      </c>
      <c r="EU155" s="20" t="str">
        <f t="shared" si="379"/>
        <v/>
      </c>
      <c r="EV155" s="20" t="str">
        <f t="shared" si="380"/>
        <v/>
      </c>
      <c r="EW155" s="20" t="str">
        <f t="shared" si="380"/>
        <v/>
      </c>
      <c r="EX155" s="20" t="str">
        <f t="shared" si="380"/>
        <v/>
      </c>
      <c r="EY155" s="20" t="str">
        <f t="shared" si="380"/>
        <v/>
      </c>
      <c r="EZ155" s="20" t="str">
        <f t="shared" si="380"/>
        <v/>
      </c>
      <c r="FA155" s="20" t="str">
        <f t="shared" si="380"/>
        <v/>
      </c>
      <c r="FB155" s="20" t="str">
        <f t="shared" si="380"/>
        <v/>
      </c>
      <c r="FC155" s="20" t="str">
        <f t="shared" si="380"/>
        <v/>
      </c>
      <c r="FD155" s="20" t="str">
        <f t="shared" si="380"/>
        <v/>
      </c>
      <c r="FE155" s="20" t="str">
        <f t="shared" si="380"/>
        <v/>
      </c>
      <c r="FF155" s="20" t="str">
        <f t="shared" si="381"/>
        <v/>
      </c>
      <c r="FG155" s="20" t="str">
        <f t="shared" si="381"/>
        <v/>
      </c>
      <c r="FH155" s="20" t="str">
        <f t="shared" si="381"/>
        <v/>
      </c>
      <c r="FI155" s="20" t="str">
        <f t="shared" si="381"/>
        <v/>
      </c>
      <c r="FJ155" s="20" t="str">
        <f t="shared" si="381"/>
        <v/>
      </c>
      <c r="FK155" s="20" t="str">
        <f t="shared" si="381"/>
        <v/>
      </c>
      <c r="FL155" s="20" t="str">
        <f t="shared" si="381"/>
        <v/>
      </c>
      <c r="FM155" s="20" t="str">
        <f t="shared" si="381"/>
        <v/>
      </c>
      <c r="FN155" s="20" t="str">
        <f t="shared" si="381"/>
        <v/>
      </c>
      <c r="FO155" s="20" t="str">
        <f t="shared" si="381"/>
        <v/>
      </c>
      <c r="FP155" s="20" t="str">
        <f t="shared" si="382"/>
        <v/>
      </c>
      <c r="FQ155" s="20" t="str">
        <f t="shared" si="382"/>
        <v/>
      </c>
      <c r="FR155" s="20" t="str">
        <f t="shared" si="382"/>
        <v/>
      </c>
      <c r="FS155" s="20" t="str">
        <f t="shared" si="382"/>
        <v/>
      </c>
      <c r="FT155" s="20" t="str">
        <f t="shared" si="382"/>
        <v/>
      </c>
      <c r="FU155" s="20" t="str">
        <f t="shared" si="382"/>
        <v/>
      </c>
      <c r="FV155" s="20" t="str">
        <f t="shared" si="382"/>
        <v/>
      </c>
      <c r="FW155" s="20" t="str">
        <f t="shared" si="382"/>
        <v/>
      </c>
      <c r="FX155" s="20" t="str">
        <f t="shared" si="382"/>
        <v/>
      </c>
      <c r="FY155" s="20" t="str">
        <f t="shared" si="382"/>
        <v/>
      </c>
      <c r="FZ155" s="20" t="str">
        <f t="shared" si="383"/>
        <v/>
      </c>
      <c r="GA155" s="20" t="str">
        <f t="shared" si="383"/>
        <v/>
      </c>
      <c r="GB155" s="20" t="str">
        <f t="shared" si="383"/>
        <v/>
      </c>
      <c r="GC155" s="20" t="str">
        <f t="shared" si="383"/>
        <v/>
      </c>
      <c r="GD155" s="20" t="str">
        <f t="shared" si="383"/>
        <v/>
      </c>
      <c r="GE155" s="20" t="str">
        <f t="shared" si="383"/>
        <v/>
      </c>
      <c r="GF155" s="20" t="str">
        <f t="shared" si="383"/>
        <v/>
      </c>
      <c r="GG155" s="20" t="str">
        <f t="shared" si="383"/>
        <v/>
      </c>
      <c r="GH155" s="20" t="str">
        <f t="shared" si="383"/>
        <v/>
      </c>
      <c r="GI155" s="20" t="str">
        <f t="shared" si="383"/>
        <v/>
      </c>
      <c r="GJ155" s="20" t="str">
        <f t="shared" si="384"/>
        <v/>
      </c>
      <c r="GK155" s="20" t="str">
        <f t="shared" si="384"/>
        <v/>
      </c>
      <c r="GL155" s="20" t="str">
        <f t="shared" si="384"/>
        <v/>
      </c>
      <c r="GM155" s="20" t="str">
        <f t="shared" si="384"/>
        <v/>
      </c>
      <c r="GN155" s="20" t="str">
        <f t="shared" si="384"/>
        <v/>
      </c>
      <c r="GO155" s="20" t="str">
        <f t="shared" si="384"/>
        <v/>
      </c>
      <c r="GP155" s="20" t="str">
        <f t="shared" si="384"/>
        <v/>
      </c>
      <c r="GQ155" s="20" t="str">
        <f t="shared" si="384"/>
        <v/>
      </c>
      <c r="GR155" s="20" t="str">
        <f t="shared" si="384"/>
        <v/>
      </c>
      <c r="GS155" s="20" t="str">
        <f t="shared" si="384"/>
        <v/>
      </c>
      <c r="GT155" s="20" t="str">
        <f t="shared" si="385"/>
        <v/>
      </c>
      <c r="GU155" s="20" t="str">
        <f t="shared" si="385"/>
        <v/>
      </c>
      <c r="GV155" s="20" t="str">
        <f t="shared" si="385"/>
        <v/>
      </c>
      <c r="GW155" s="20" t="str">
        <f t="shared" si="385"/>
        <v/>
      </c>
      <c r="GX155" s="20" t="str">
        <f t="shared" si="385"/>
        <v/>
      </c>
      <c r="GY155" s="20" t="str">
        <f t="shared" si="385"/>
        <v/>
      </c>
      <c r="GZ155" s="20" t="str">
        <f t="shared" si="385"/>
        <v/>
      </c>
      <c r="HA155" s="20" t="str">
        <f t="shared" si="385"/>
        <v/>
      </c>
      <c r="HB155" s="20" t="str">
        <f t="shared" si="385"/>
        <v/>
      </c>
      <c r="HC155" s="20" t="str">
        <f t="shared" si="385"/>
        <v/>
      </c>
      <c r="HD155" s="20" t="str">
        <f t="shared" si="386"/>
        <v/>
      </c>
      <c r="HE155" s="20" t="str">
        <f t="shared" si="386"/>
        <v/>
      </c>
      <c r="HF155" s="20" t="str">
        <f t="shared" si="386"/>
        <v/>
      </c>
      <c r="HG155" s="20" t="str">
        <f t="shared" si="386"/>
        <v/>
      </c>
      <c r="HH155" s="20" t="str">
        <f t="shared" si="386"/>
        <v/>
      </c>
      <c r="HI155" s="20" t="str">
        <f t="shared" si="386"/>
        <v/>
      </c>
      <c r="HJ155" s="20" t="str">
        <f t="shared" si="386"/>
        <v/>
      </c>
      <c r="HK155" s="20" t="str">
        <f t="shared" si="386"/>
        <v/>
      </c>
      <c r="HL155" s="20" t="str">
        <f t="shared" si="386"/>
        <v/>
      </c>
      <c r="HM155" s="20" t="str">
        <f t="shared" si="386"/>
        <v/>
      </c>
      <c r="HN155" s="20" t="str">
        <f t="shared" si="387"/>
        <v/>
      </c>
      <c r="HO155" s="20" t="str">
        <f t="shared" si="387"/>
        <v/>
      </c>
      <c r="HP155" s="20" t="str">
        <f t="shared" si="387"/>
        <v/>
      </c>
      <c r="HQ155" s="20" t="str">
        <f t="shared" si="387"/>
        <v/>
      </c>
      <c r="HR155" s="20" t="str">
        <f t="shared" si="387"/>
        <v/>
      </c>
      <c r="HS155" s="20" t="str">
        <f t="shared" si="387"/>
        <v/>
      </c>
      <c r="HT155" s="20" t="str">
        <f t="shared" si="387"/>
        <v/>
      </c>
      <c r="HU155" s="20" t="str">
        <f t="shared" si="387"/>
        <v/>
      </c>
      <c r="HV155" s="20" t="str">
        <f t="shared" si="387"/>
        <v/>
      </c>
      <c r="HW155" s="20" t="str">
        <f t="shared" si="387"/>
        <v/>
      </c>
      <c r="HX155" s="20" t="str">
        <f t="shared" si="388"/>
        <v/>
      </c>
      <c r="HY155" s="20" t="str">
        <f t="shared" si="388"/>
        <v/>
      </c>
      <c r="HZ155" s="20" t="str">
        <f t="shared" si="388"/>
        <v/>
      </c>
      <c r="IA155" s="20" t="str">
        <f t="shared" si="388"/>
        <v/>
      </c>
      <c r="IB155" s="20" t="str">
        <f t="shared" si="388"/>
        <v/>
      </c>
      <c r="IC155" s="20" t="str">
        <f t="shared" si="388"/>
        <v/>
      </c>
      <c r="ID155" s="20" t="str">
        <f t="shared" si="388"/>
        <v/>
      </c>
      <c r="IE155" s="20" t="str">
        <f t="shared" si="388"/>
        <v/>
      </c>
      <c r="IF155" s="20" t="str">
        <f t="shared" si="388"/>
        <v/>
      </c>
      <c r="IG155" s="20" t="str">
        <f t="shared" si="388"/>
        <v/>
      </c>
      <c r="IH155" s="20" t="str">
        <f t="shared" si="389"/>
        <v/>
      </c>
      <c r="II155" s="20" t="str">
        <f t="shared" si="389"/>
        <v/>
      </c>
      <c r="IJ155" s="20" t="str">
        <f t="shared" si="389"/>
        <v/>
      </c>
      <c r="IK155" s="20" t="str">
        <f t="shared" si="389"/>
        <v/>
      </c>
      <c r="IL155" s="20" t="str">
        <f t="shared" si="389"/>
        <v/>
      </c>
      <c r="IM155" s="20" t="str">
        <f t="shared" si="389"/>
        <v/>
      </c>
      <c r="IN155" s="20" t="str">
        <f t="shared" si="389"/>
        <v/>
      </c>
      <c r="IO155" s="20" t="str">
        <f t="shared" si="389"/>
        <v/>
      </c>
      <c r="IP155" s="20" t="str">
        <f t="shared" si="389"/>
        <v/>
      </c>
      <c r="IQ155" s="20" t="str">
        <f t="shared" si="389"/>
        <v/>
      </c>
      <c r="IR155" s="20" t="str">
        <f t="shared" si="389"/>
        <v/>
      </c>
      <c r="IS155" s="20" t="str">
        <f t="shared" si="389"/>
        <v/>
      </c>
      <c r="IT155" s="20" t="str">
        <f t="shared" si="389"/>
        <v/>
      </c>
      <c r="IU155" s="20" t="str">
        <f t="shared" si="389"/>
        <v/>
      </c>
      <c r="IV155" s="20" t="str">
        <f t="shared" si="389"/>
        <v/>
      </c>
    </row>
    <row r="156" spans="1:256" s="20" customFormat="1" x14ac:dyDescent="0.2">
      <c r="A156" s="19">
        <f t="shared" si="339"/>
        <v>144</v>
      </c>
      <c r="B156" s="20" t="str">
        <f t="shared" si="365"/>
        <v/>
      </c>
      <c r="C156" s="20" t="str">
        <f t="shared" si="365"/>
        <v/>
      </c>
      <c r="D156" s="20" t="str">
        <f t="shared" si="365"/>
        <v/>
      </c>
      <c r="E156" s="20" t="str">
        <f t="shared" si="365"/>
        <v/>
      </c>
      <c r="F156" s="20" t="str">
        <f t="shared" si="365"/>
        <v/>
      </c>
      <c r="G156" s="20" t="str">
        <f t="shared" si="365"/>
        <v/>
      </c>
      <c r="H156" s="20" t="str">
        <f t="shared" si="365"/>
        <v/>
      </c>
      <c r="I156" s="20" t="str">
        <f t="shared" si="365"/>
        <v/>
      </c>
      <c r="J156" s="20" t="str">
        <f t="shared" si="365"/>
        <v/>
      </c>
      <c r="K156" s="20" t="str">
        <f t="shared" si="365"/>
        <v/>
      </c>
      <c r="L156" s="20" t="str">
        <f t="shared" si="366"/>
        <v/>
      </c>
      <c r="M156" s="20" t="str">
        <f t="shared" si="366"/>
        <v/>
      </c>
      <c r="N156" s="20" t="str">
        <f t="shared" si="366"/>
        <v/>
      </c>
      <c r="O156" s="20" t="str">
        <f t="shared" si="366"/>
        <v/>
      </c>
      <c r="P156" s="20" t="str">
        <f t="shared" si="366"/>
        <v/>
      </c>
      <c r="Q156" s="20" t="str">
        <f t="shared" si="366"/>
        <v/>
      </c>
      <c r="R156" s="20" t="str">
        <f t="shared" si="366"/>
        <v/>
      </c>
      <c r="S156" s="20" t="str">
        <f t="shared" si="366"/>
        <v/>
      </c>
      <c r="T156" s="20" t="str">
        <f t="shared" si="366"/>
        <v/>
      </c>
      <c r="U156" s="20" t="str">
        <f t="shared" si="366"/>
        <v/>
      </c>
      <c r="V156" s="20" t="str">
        <f t="shared" si="367"/>
        <v/>
      </c>
      <c r="W156" s="20" t="str">
        <f t="shared" si="367"/>
        <v/>
      </c>
      <c r="X156" s="20" t="str">
        <f t="shared" si="367"/>
        <v/>
      </c>
      <c r="Y156" s="20" t="str">
        <f t="shared" si="367"/>
        <v/>
      </c>
      <c r="Z156" s="20" t="str">
        <f t="shared" si="367"/>
        <v/>
      </c>
      <c r="AA156" s="20" t="str">
        <f t="shared" si="367"/>
        <v/>
      </c>
      <c r="AB156" s="20" t="str">
        <f t="shared" si="367"/>
        <v/>
      </c>
      <c r="AC156" s="20" t="str">
        <f t="shared" si="367"/>
        <v/>
      </c>
      <c r="AD156" s="20" t="str">
        <f t="shared" si="367"/>
        <v/>
      </c>
      <c r="AE156" s="20" t="str">
        <f t="shared" si="367"/>
        <v/>
      </c>
      <c r="AF156" s="20" t="str">
        <f t="shared" si="368"/>
        <v/>
      </c>
      <c r="AG156" s="20" t="str">
        <f t="shared" si="368"/>
        <v/>
      </c>
      <c r="AH156" s="20" t="str">
        <f t="shared" si="368"/>
        <v/>
      </c>
      <c r="AI156" s="20" t="str">
        <f t="shared" si="368"/>
        <v/>
      </c>
      <c r="AJ156" s="20" t="str">
        <f t="shared" si="368"/>
        <v/>
      </c>
      <c r="AK156" s="20" t="str">
        <f t="shared" si="368"/>
        <v/>
      </c>
      <c r="AL156" s="20" t="str">
        <f t="shared" si="368"/>
        <v/>
      </c>
      <c r="AM156" s="20" t="str">
        <f t="shared" si="368"/>
        <v/>
      </c>
      <c r="AN156" s="20" t="str">
        <f t="shared" si="368"/>
        <v/>
      </c>
      <c r="AO156" s="20" t="str">
        <f t="shared" si="368"/>
        <v/>
      </c>
      <c r="AP156" s="20" t="str">
        <f t="shared" si="369"/>
        <v/>
      </c>
      <c r="AQ156" s="20" t="str">
        <f t="shared" si="369"/>
        <v/>
      </c>
      <c r="AR156" s="20" t="str">
        <f t="shared" si="369"/>
        <v/>
      </c>
      <c r="AS156" s="20" t="str">
        <f t="shared" si="369"/>
        <v/>
      </c>
      <c r="AT156" s="20" t="str">
        <f t="shared" si="369"/>
        <v/>
      </c>
      <c r="AU156" s="20" t="str">
        <f t="shared" si="369"/>
        <v/>
      </c>
      <c r="AV156" s="20" t="str">
        <f t="shared" si="369"/>
        <v/>
      </c>
      <c r="AW156" s="20" t="str">
        <f t="shared" si="369"/>
        <v/>
      </c>
      <c r="AX156" s="20" t="str">
        <f t="shared" si="369"/>
        <v/>
      </c>
      <c r="AY156" s="20" t="str">
        <f t="shared" si="369"/>
        <v/>
      </c>
      <c r="AZ156" s="20" t="str">
        <f t="shared" si="370"/>
        <v/>
      </c>
      <c r="BA156" s="20" t="str">
        <f t="shared" si="370"/>
        <v/>
      </c>
      <c r="BB156" s="20" t="str">
        <f t="shared" si="370"/>
        <v/>
      </c>
      <c r="BC156" s="20" t="str">
        <f t="shared" si="370"/>
        <v/>
      </c>
      <c r="BD156" s="20" t="str">
        <f t="shared" si="370"/>
        <v/>
      </c>
      <c r="BE156" s="20" t="str">
        <f t="shared" si="370"/>
        <v/>
      </c>
      <c r="BF156" s="20" t="str">
        <f t="shared" si="370"/>
        <v/>
      </c>
      <c r="BG156" s="20" t="str">
        <f t="shared" si="370"/>
        <v/>
      </c>
      <c r="BH156" s="20" t="str">
        <f t="shared" si="370"/>
        <v/>
      </c>
      <c r="BI156" s="20" t="str">
        <f t="shared" si="370"/>
        <v/>
      </c>
      <c r="BJ156" s="20" t="str">
        <f t="shared" si="371"/>
        <v/>
      </c>
      <c r="BK156" s="20" t="str">
        <f t="shared" si="371"/>
        <v/>
      </c>
      <c r="BL156" s="20" t="str">
        <f t="shared" si="371"/>
        <v/>
      </c>
      <c r="BM156" s="20" t="str">
        <f t="shared" si="371"/>
        <v/>
      </c>
      <c r="BN156" s="20" t="str">
        <f t="shared" si="371"/>
        <v/>
      </c>
      <c r="BO156" s="20" t="str">
        <f t="shared" si="371"/>
        <v/>
      </c>
      <c r="BP156" s="20" t="str">
        <f t="shared" si="371"/>
        <v/>
      </c>
      <c r="BQ156" s="20" t="str">
        <f t="shared" si="371"/>
        <v/>
      </c>
      <c r="BR156" s="20" t="str">
        <f t="shared" si="371"/>
        <v/>
      </c>
      <c r="BS156" s="20" t="str">
        <f t="shared" si="371"/>
        <v/>
      </c>
      <c r="BT156" s="20" t="str">
        <f t="shared" si="372"/>
        <v/>
      </c>
      <c r="BU156" s="20" t="str">
        <f t="shared" si="372"/>
        <v/>
      </c>
      <c r="BV156" s="20" t="str">
        <f t="shared" si="372"/>
        <v/>
      </c>
      <c r="BW156" s="20" t="str">
        <f t="shared" si="372"/>
        <v/>
      </c>
      <c r="BX156" s="20" t="str">
        <f t="shared" si="372"/>
        <v/>
      </c>
      <c r="BY156" s="20" t="str">
        <f t="shared" si="372"/>
        <v/>
      </c>
      <c r="BZ156" s="20" t="str">
        <f t="shared" si="372"/>
        <v/>
      </c>
      <c r="CA156" s="20" t="str">
        <f t="shared" si="372"/>
        <v/>
      </c>
      <c r="CB156" s="20" t="str">
        <f t="shared" si="372"/>
        <v/>
      </c>
      <c r="CC156" s="20" t="str">
        <f t="shared" si="372"/>
        <v/>
      </c>
      <c r="CD156" s="20" t="str">
        <f t="shared" si="373"/>
        <v/>
      </c>
      <c r="CE156" s="20" t="str">
        <f t="shared" si="373"/>
        <v/>
      </c>
      <c r="CF156" s="20" t="str">
        <f t="shared" si="373"/>
        <v/>
      </c>
      <c r="CG156" s="20" t="str">
        <f t="shared" si="373"/>
        <v/>
      </c>
      <c r="CH156" s="20" t="str">
        <f t="shared" si="373"/>
        <v/>
      </c>
      <c r="CI156" s="20" t="str">
        <f t="shared" si="373"/>
        <v/>
      </c>
      <c r="CJ156" s="20" t="str">
        <f t="shared" si="373"/>
        <v/>
      </c>
      <c r="CK156" s="20" t="str">
        <f t="shared" si="373"/>
        <v/>
      </c>
      <c r="CL156" s="20" t="str">
        <f t="shared" si="373"/>
        <v/>
      </c>
      <c r="CM156" s="20" t="str">
        <f t="shared" si="373"/>
        <v/>
      </c>
      <c r="CN156" s="20" t="str">
        <f t="shared" si="374"/>
        <v/>
      </c>
      <c r="CO156" s="20" t="str">
        <f t="shared" si="374"/>
        <v/>
      </c>
      <c r="CP156" s="20" t="str">
        <f t="shared" si="374"/>
        <v/>
      </c>
      <c r="CQ156" s="20" t="str">
        <f t="shared" si="374"/>
        <v/>
      </c>
      <c r="CR156" s="20" t="str">
        <f t="shared" si="374"/>
        <v/>
      </c>
      <c r="CS156" s="20" t="str">
        <f t="shared" si="374"/>
        <v/>
      </c>
      <c r="CT156" s="20" t="str">
        <f t="shared" si="374"/>
        <v/>
      </c>
      <c r="CU156" s="20" t="str">
        <f t="shared" si="374"/>
        <v/>
      </c>
      <c r="CV156" s="20" t="str">
        <f t="shared" si="374"/>
        <v/>
      </c>
      <c r="CW156" s="20" t="str">
        <f t="shared" si="374"/>
        <v/>
      </c>
      <c r="CX156" s="20" t="str">
        <f t="shared" si="375"/>
        <v/>
      </c>
      <c r="CY156" s="20" t="str">
        <f t="shared" si="375"/>
        <v/>
      </c>
      <c r="CZ156" s="20" t="str">
        <f t="shared" si="375"/>
        <v/>
      </c>
      <c r="DA156" s="20" t="str">
        <f t="shared" si="375"/>
        <v/>
      </c>
      <c r="DB156" s="20" t="str">
        <f t="shared" si="375"/>
        <v/>
      </c>
      <c r="DC156" s="20" t="str">
        <f t="shared" si="375"/>
        <v/>
      </c>
      <c r="DD156" s="20" t="str">
        <f t="shared" si="375"/>
        <v/>
      </c>
      <c r="DE156" s="20" t="str">
        <f t="shared" si="375"/>
        <v/>
      </c>
      <c r="DF156" s="20" t="str">
        <f t="shared" si="375"/>
        <v/>
      </c>
      <c r="DG156" s="20" t="str">
        <f t="shared" si="375"/>
        <v/>
      </c>
      <c r="DH156" s="20" t="str">
        <f t="shared" si="376"/>
        <v/>
      </c>
      <c r="DI156" s="20" t="str">
        <f t="shared" si="376"/>
        <v/>
      </c>
      <c r="DJ156" s="20" t="str">
        <f t="shared" si="376"/>
        <v/>
      </c>
      <c r="DK156" s="20" t="str">
        <f t="shared" si="376"/>
        <v/>
      </c>
      <c r="DL156" s="20" t="str">
        <f t="shared" si="376"/>
        <v/>
      </c>
      <c r="DM156" s="20" t="str">
        <f t="shared" si="376"/>
        <v/>
      </c>
      <c r="DN156" s="20" t="str">
        <f t="shared" si="376"/>
        <v/>
      </c>
      <c r="DO156" s="20" t="str">
        <f t="shared" si="376"/>
        <v/>
      </c>
      <c r="DP156" s="20" t="str">
        <f t="shared" si="376"/>
        <v/>
      </c>
      <c r="DQ156" s="20" t="str">
        <f t="shared" si="376"/>
        <v/>
      </c>
      <c r="DR156" s="20" t="str">
        <f t="shared" si="377"/>
        <v/>
      </c>
      <c r="DS156" s="20" t="str">
        <f t="shared" si="377"/>
        <v/>
      </c>
      <c r="DT156" s="20" t="str">
        <f t="shared" si="377"/>
        <v/>
      </c>
      <c r="DU156" s="20" t="str">
        <f t="shared" si="377"/>
        <v/>
      </c>
      <c r="DV156" s="20" t="str">
        <f t="shared" si="377"/>
        <v/>
      </c>
      <c r="DW156" s="20" t="str">
        <f t="shared" si="377"/>
        <v/>
      </c>
      <c r="DX156" s="20" t="str">
        <f t="shared" si="377"/>
        <v/>
      </c>
      <c r="DY156" s="20" t="str">
        <f t="shared" si="377"/>
        <v/>
      </c>
      <c r="DZ156" s="20" t="str">
        <f t="shared" si="377"/>
        <v/>
      </c>
      <c r="EA156" s="20" t="str">
        <f t="shared" si="377"/>
        <v/>
      </c>
      <c r="EB156" s="20" t="str">
        <f t="shared" si="378"/>
        <v/>
      </c>
      <c r="EC156" s="20" t="str">
        <f t="shared" si="378"/>
        <v/>
      </c>
      <c r="ED156" s="20" t="str">
        <f t="shared" si="378"/>
        <v/>
      </c>
      <c r="EE156" s="20" t="str">
        <f t="shared" si="378"/>
        <v/>
      </c>
      <c r="EF156" s="20" t="str">
        <f t="shared" si="378"/>
        <v/>
      </c>
      <c r="EG156" s="20" t="str">
        <f t="shared" si="378"/>
        <v/>
      </c>
      <c r="EH156" s="20" t="str">
        <f t="shared" si="378"/>
        <v/>
      </c>
      <c r="EI156" s="20" t="str">
        <f t="shared" si="378"/>
        <v/>
      </c>
      <c r="EJ156" s="20" t="str">
        <f t="shared" si="378"/>
        <v/>
      </c>
      <c r="EK156" s="20" t="str">
        <f t="shared" si="378"/>
        <v/>
      </c>
      <c r="EL156" s="20" t="str">
        <f t="shared" si="379"/>
        <v/>
      </c>
      <c r="EM156" s="20" t="str">
        <f t="shared" si="379"/>
        <v/>
      </c>
      <c r="EN156" s="20" t="str">
        <f t="shared" si="379"/>
        <v/>
      </c>
      <c r="EO156" s="20" t="str">
        <f t="shared" si="379"/>
        <v/>
      </c>
      <c r="EP156" s="20" t="str">
        <f t="shared" si="379"/>
        <v/>
      </c>
      <c r="EQ156" s="20" t="str">
        <f t="shared" si="379"/>
        <v/>
      </c>
      <c r="ER156" s="20" t="str">
        <f t="shared" si="379"/>
        <v/>
      </c>
      <c r="ES156" s="20" t="str">
        <f t="shared" si="379"/>
        <v/>
      </c>
      <c r="ET156" s="20" t="str">
        <f t="shared" si="379"/>
        <v/>
      </c>
      <c r="EU156" s="20" t="str">
        <f t="shared" si="379"/>
        <v/>
      </c>
      <c r="EV156" s="20" t="str">
        <f t="shared" si="380"/>
        <v/>
      </c>
      <c r="EW156" s="20" t="str">
        <f t="shared" si="380"/>
        <v/>
      </c>
      <c r="EX156" s="20" t="str">
        <f t="shared" si="380"/>
        <v/>
      </c>
      <c r="EY156" s="20" t="str">
        <f t="shared" si="380"/>
        <v/>
      </c>
      <c r="EZ156" s="20" t="str">
        <f t="shared" si="380"/>
        <v/>
      </c>
      <c r="FA156" s="20" t="str">
        <f t="shared" si="380"/>
        <v/>
      </c>
      <c r="FB156" s="20" t="str">
        <f t="shared" si="380"/>
        <v/>
      </c>
      <c r="FC156" s="20" t="str">
        <f t="shared" si="380"/>
        <v/>
      </c>
      <c r="FD156" s="20" t="str">
        <f t="shared" si="380"/>
        <v/>
      </c>
      <c r="FE156" s="20" t="str">
        <f t="shared" si="380"/>
        <v/>
      </c>
      <c r="FF156" s="20" t="str">
        <f t="shared" si="381"/>
        <v/>
      </c>
      <c r="FG156" s="20" t="str">
        <f t="shared" si="381"/>
        <v/>
      </c>
      <c r="FH156" s="20" t="str">
        <f t="shared" si="381"/>
        <v/>
      </c>
      <c r="FI156" s="20" t="str">
        <f t="shared" si="381"/>
        <v/>
      </c>
      <c r="FJ156" s="20" t="str">
        <f t="shared" si="381"/>
        <v/>
      </c>
      <c r="FK156" s="20" t="str">
        <f t="shared" si="381"/>
        <v/>
      </c>
      <c r="FL156" s="20" t="str">
        <f t="shared" si="381"/>
        <v/>
      </c>
      <c r="FM156" s="20" t="str">
        <f t="shared" si="381"/>
        <v/>
      </c>
      <c r="FN156" s="20" t="str">
        <f t="shared" si="381"/>
        <v/>
      </c>
      <c r="FO156" s="20" t="str">
        <f t="shared" si="381"/>
        <v/>
      </c>
      <c r="FP156" s="20" t="str">
        <f t="shared" si="382"/>
        <v/>
      </c>
      <c r="FQ156" s="20" t="str">
        <f t="shared" si="382"/>
        <v/>
      </c>
      <c r="FR156" s="20" t="str">
        <f t="shared" si="382"/>
        <v/>
      </c>
      <c r="FS156" s="20" t="str">
        <f t="shared" si="382"/>
        <v/>
      </c>
      <c r="FT156" s="20" t="str">
        <f t="shared" si="382"/>
        <v/>
      </c>
      <c r="FU156" s="20" t="str">
        <f t="shared" si="382"/>
        <v/>
      </c>
      <c r="FV156" s="20" t="str">
        <f t="shared" si="382"/>
        <v/>
      </c>
      <c r="FW156" s="20" t="str">
        <f t="shared" si="382"/>
        <v/>
      </c>
      <c r="FX156" s="20" t="str">
        <f t="shared" si="382"/>
        <v/>
      </c>
      <c r="FY156" s="20" t="str">
        <f t="shared" si="382"/>
        <v/>
      </c>
      <c r="FZ156" s="20" t="str">
        <f t="shared" si="383"/>
        <v/>
      </c>
      <c r="GA156" s="20" t="str">
        <f t="shared" si="383"/>
        <v/>
      </c>
      <c r="GB156" s="20" t="str">
        <f t="shared" si="383"/>
        <v/>
      </c>
      <c r="GC156" s="20" t="str">
        <f t="shared" si="383"/>
        <v/>
      </c>
      <c r="GD156" s="20" t="str">
        <f t="shared" si="383"/>
        <v/>
      </c>
      <c r="GE156" s="20" t="str">
        <f t="shared" si="383"/>
        <v/>
      </c>
      <c r="GF156" s="20" t="str">
        <f t="shared" si="383"/>
        <v/>
      </c>
      <c r="GG156" s="20" t="str">
        <f t="shared" si="383"/>
        <v/>
      </c>
      <c r="GH156" s="20" t="str">
        <f t="shared" si="383"/>
        <v/>
      </c>
      <c r="GI156" s="20" t="str">
        <f t="shared" si="383"/>
        <v/>
      </c>
      <c r="GJ156" s="20" t="str">
        <f t="shared" si="384"/>
        <v/>
      </c>
      <c r="GK156" s="20" t="str">
        <f t="shared" si="384"/>
        <v/>
      </c>
      <c r="GL156" s="20" t="str">
        <f t="shared" si="384"/>
        <v/>
      </c>
      <c r="GM156" s="20" t="str">
        <f t="shared" si="384"/>
        <v/>
      </c>
      <c r="GN156" s="20" t="str">
        <f t="shared" si="384"/>
        <v/>
      </c>
      <c r="GO156" s="20" t="str">
        <f t="shared" si="384"/>
        <v/>
      </c>
      <c r="GP156" s="20" t="str">
        <f t="shared" si="384"/>
        <v/>
      </c>
      <c r="GQ156" s="20" t="str">
        <f t="shared" si="384"/>
        <v/>
      </c>
      <c r="GR156" s="20" t="str">
        <f t="shared" si="384"/>
        <v/>
      </c>
      <c r="GS156" s="20" t="str">
        <f t="shared" si="384"/>
        <v/>
      </c>
      <c r="GT156" s="20" t="str">
        <f t="shared" si="385"/>
        <v/>
      </c>
      <c r="GU156" s="20" t="str">
        <f t="shared" si="385"/>
        <v/>
      </c>
      <c r="GV156" s="20" t="str">
        <f t="shared" si="385"/>
        <v/>
      </c>
      <c r="GW156" s="20" t="str">
        <f t="shared" si="385"/>
        <v/>
      </c>
      <c r="GX156" s="20" t="str">
        <f t="shared" si="385"/>
        <v/>
      </c>
      <c r="GY156" s="20" t="str">
        <f t="shared" si="385"/>
        <v/>
      </c>
      <c r="GZ156" s="20" t="str">
        <f t="shared" si="385"/>
        <v/>
      </c>
      <c r="HA156" s="20" t="str">
        <f t="shared" si="385"/>
        <v/>
      </c>
      <c r="HB156" s="20" t="str">
        <f t="shared" si="385"/>
        <v/>
      </c>
      <c r="HC156" s="20" t="str">
        <f t="shared" si="385"/>
        <v/>
      </c>
      <c r="HD156" s="20" t="str">
        <f t="shared" si="386"/>
        <v/>
      </c>
      <c r="HE156" s="20" t="str">
        <f t="shared" si="386"/>
        <v/>
      </c>
      <c r="HF156" s="20" t="str">
        <f t="shared" si="386"/>
        <v/>
      </c>
      <c r="HG156" s="20" t="str">
        <f t="shared" si="386"/>
        <v/>
      </c>
      <c r="HH156" s="20" t="str">
        <f t="shared" si="386"/>
        <v/>
      </c>
      <c r="HI156" s="20" t="str">
        <f t="shared" si="386"/>
        <v/>
      </c>
      <c r="HJ156" s="20" t="str">
        <f t="shared" si="386"/>
        <v/>
      </c>
      <c r="HK156" s="20" t="str">
        <f t="shared" si="386"/>
        <v/>
      </c>
      <c r="HL156" s="20" t="str">
        <f t="shared" si="386"/>
        <v/>
      </c>
      <c r="HM156" s="20" t="str">
        <f t="shared" si="386"/>
        <v/>
      </c>
      <c r="HN156" s="20" t="str">
        <f t="shared" si="387"/>
        <v/>
      </c>
      <c r="HO156" s="20" t="str">
        <f t="shared" si="387"/>
        <v/>
      </c>
      <c r="HP156" s="20" t="str">
        <f t="shared" si="387"/>
        <v/>
      </c>
      <c r="HQ156" s="20" t="str">
        <f t="shared" si="387"/>
        <v/>
      </c>
      <c r="HR156" s="20" t="str">
        <f t="shared" si="387"/>
        <v/>
      </c>
      <c r="HS156" s="20" t="str">
        <f t="shared" si="387"/>
        <v/>
      </c>
      <c r="HT156" s="20" t="str">
        <f t="shared" si="387"/>
        <v/>
      </c>
      <c r="HU156" s="20" t="str">
        <f t="shared" si="387"/>
        <v/>
      </c>
      <c r="HV156" s="20" t="str">
        <f t="shared" si="387"/>
        <v/>
      </c>
      <c r="HW156" s="20" t="str">
        <f t="shared" si="387"/>
        <v/>
      </c>
      <c r="HX156" s="20" t="str">
        <f t="shared" si="388"/>
        <v/>
      </c>
      <c r="HY156" s="20" t="str">
        <f t="shared" si="388"/>
        <v/>
      </c>
      <c r="HZ156" s="20" t="str">
        <f t="shared" si="388"/>
        <v/>
      </c>
      <c r="IA156" s="20" t="str">
        <f t="shared" si="388"/>
        <v/>
      </c>
      <c r="IB156" s="20" t="str">
        <f t="shared" si="388"/>
        <v/>
      </c>
      <c r="IC156" s="20" t="str">
        <f t="shared" si="388"/>
        <v/>
      </c>
      <c r="ID156" s="20" t="str">
        <f t="shared" si="388"/>
        <v/>
      </c>
      <c r="IE156" s="20" t="str">
        <f t="shared" si="388"/>
        <v/>
      </c>
      <c r="IF156" s="20" t="str">
        <f t="shared" si="388"/>
        <v/>
      </c>
      <c r="IG156" s="20" t="str">
        <f t="shared" si="388"/>
        <v/>
      </c>
      <c r="IH156" s="20" t="str">
        <f t="shared" si="389"/>
        <v/>
      </c>
      <c r="II156" s="20" t="str">
        <f t="shared" si="389"/>
        <v/>
      </c>
      <c r="IJ156" s="20" t="str">
        <f t="shared" si="389"/>
        <v/>
      </c>
      <c r="IK156" s="20" t="str">
        <f t="shared" si="389"/>
        <v/>
      </c>
      <c r="IL156" s="20" t="str">
        <f t="shared" si="389"/>
        <v/>
      </c>
      <c r="IM156" s="20" t="str">
        <f t="shared" si="389"/>
        <v/>
      </c>
      <c r="IN156" s="20" t="str">
        <f t="shared" si="389"/>
        <v/>
      </c>
      <c r="IO156" s="20" t="str">
        <f t="shared" si="389"/>
        <v/>
      </c>
      <c r="IP156" s="20" t="str">
        <f t="shared" si="389"/>
        <v/>
      </c>
      <c r="IQ156" s="20" t="str">
        <f t="shared" si="389"/>
        <v/>
      </c>
      <c r="IR156" s="20" t="str">
        <f t="shared" si="389"/>
        <v/>
      </c>
      <c r="IS156" s="20" t="str">
        <f t="shared" si="389"/>
        <v/>
      </c>
      <c r="IT156" s="20" t="str">
        <f t="shared" si="389"/>
        <v/>
      </c>
      <c r="IU156" s="20" t="str">
        <f t="shared" si="389"/>
        <v/>
      </c>
      <c r="IV156" s="20" t="str">
        <f t="shared" si="389"/>
        <v/>
      </c>
    </row>
    <row r="157" spans="1:256" s="20" customFormat="1" x14ac:dyDescent="0.2">
      <c r="A157" s="19">
        <f t="shared" si="339"/>
        <v>145</v>
      </c>
      <c r="B157" s="20" t="str">
        <f t="shared" si="365"/>
        <v/>
      </c>
      <c r="C157" s="20" t="str">
        <f t="shared" si="365"/>
        <v/>
      </c>
      <c r="D157" s="20" t="str">
        <f t="shared" si="365"/>
        <v/>
      </c>
      <c r="E157" s="20" t="str">
        <f t="shared" si="365"/>
        <v/>
      </c>
      <c r="F157" s="20" t="str">
        <f t="shared" si="365"/>
        <v/>
      </c>
      <c r="G157" s="20" t="str">
        <f t="shared" si="365"/>
        <v/>
      </c>
      <c r="H157" s="20" t="str">
        <f t="shared" si="365"/>
        <v/>
      </c>
      <c r="I157" s="20" t="str">
        <f t="shared" si="365"/>
        <v/>
      </c>
      <c r="J157" s="20" t="str">
        <f t="shared" si="365"/>
        <v/>
      </c>
      <c r="K157" s="20" t="str">
        <f t="shared" si="365"/>
        <v/>
      </c>
      <c r="L157" s="20" t="str">
        <f t="shared" si="366"/>
        <v/>
      </c>
      <c r="M157" s="20" t="str">
        <f t="shared" si="366"/>
        <v/>
      </c>
      <c r="N157" s="20" t="str">
        <f t="shared" si="366"/>
        <v/>
      </c>
      <c r="O157" s="20" t="str">
        <f t="shared" si="366"/>
        <v/>
      </c>
      <c r="P157" s="20" t="str">
        <f t="shared" si="366"/>
        <v/>
      </c>
      <c r="Q157" s="20" t="str">
        <f t="shared" si="366"/>
        <v/>
      </c>
      <c r="R157" s="20" t="str">
        <f t="shared" si="366"/>
        <v/>
      </c>
      <c r="S157" s="20" t="str">
        <f t="shared" si="366"/>
        <v/>
      </c>
      <c r="T157" s="20" t="str">
        <f t="shared" si="366"/>
        <v/>
      </c>
      <c r="U157" s="20" t="str">
        <f t="shared" si="366"/>
        <v/>
      </c>
      <c r="V157" s="20" t="str">
        <f t="shared" si="367"/>
        <v/>
      </c>
      <c r="W157" s="20" t="str">
        <f t="shared" si="367"/>
        <v/>
      </c>
      <c r="X157" s="20" t="str">
        <f t="shared" si="367"/>
        <v/>
      </c>
      <c r="Y157" s="20" t="str">
        <f t="shared" si="367"/>
        <v/>
      </c>
      <c r="Z157" s="20" t="str">
        <f t="shared" si="367"/>
        <v/>
      </c>
      <c r="AA157" s="20" t="str">
        <f t="shared" si="367"/>
        <v/>
      </c>
      <c r="AB157" s="20" t="str">
        <f t="shared" si="367"/>
        <v/>
      </c>
      <c r="AC157" s="20" t="str">
        <f t="shared" si="367"/>
        <v/>
      </c>
      <c r="AD157" s="20" t="str">
        <f t="shared" si="367"/>
        <v/>
      </c>
      <c r="AE157" s="20" t="str">
        <f t="shared" si="367"/>
        <v/>
      </c>
      <c r="AF157" s="20" t="str">
        <f t="shared" si="368"/>
        <v/>
      </c>
      <c r="AG157" s="20" t="str">
        <f t="shared" si="368"/>
        <v/>
      </c>
      <c r="AH157" s="20" t="str">
        <f t="shared" si="368"/>
        <v/>
      </c>
      <c r="AI157" s="20" t="str">
        <f t="shared" si="368"/>
        <v/>
      </c>
      <c r="AJ157" s="20" t="str">
        <f t="shared" si="368"/>
        <v/>
      </c>
      <c r="AK157" s="20" t="str">
        <f t="shared" si="368"/>
        <v/>
      </c>
      <c r="AL157" s="20" t="str">
        <f t="shared" si="368"/>
        <v/>
      </c>
      <c r="AM157" s="20" t="str">
        <f t="shared" si="368"/>
        <v/>
      </c>
      <c r="AN157" s="20" t="str">
        <f t="shared" si="368"/>
        <v/>
      </c>
      <c r="AO157" s="20" t="str">
        <f t="shared" si="368"/>
        <v/>
      </c>
      <c r="AP157" s="20" t="str">
        <f t="shared" si="369"/>
        <v/>
      </c>
      <c r="AQ157" s="20" t="str">
        <f t="shared" si="369"/>
        <v/>
      </c>
      <c r="AR157" s="20" t="str">
        <f t="shared" si="369"/>
        <v/>
      </c>
      <c r="AS157" s="20" t="str">
        <f t="shared" si="369"/>
        <v/>
      </c>
      <c r="AT157" s="20" t="str">
        <f t="shared" si="369"/>
        <v/>
      </c>
      <c r="AU157" s="20" t="str">
        <f t="shared" si="369"/>
        <v/>
      </c>
      <c r="AV157" s="20" t="str">
        <f t="shared" si="369"/>
        <v/>
      </c>
      <c r="AW157" s="20" t="str">
        <f t="shared" si="369"/>
        <v/>
      </c>
      <c r="AX157" s="20" t="str">
        <f t="shared" si="369"/>
        <v/>
      </c>
      <c r="AY157" s="20" t="str">
        <f t="shared" si="369"/>
        <v/>
      </c>
      <c r="AZ157" s="20" t="str">
        <f t="shared" si="370"/>
        <v/>
      </c>
      <c r="BA157" s="20" t="str">
        <f t="shared" si="370"/>
        <v/>
      </c>
      <c r="BB157" s="20" t="str">
        <f t="shared" si="370"/>
        <v/>
      </c>
      <c r="BC157" s="20" t="str">
        <f t="shared" si="370"/>
        <v/>
      </c>
      <c r="BD157" s="20" t="str">
        <f t="shared" si="370"/>
        <v/>
      </c>
      <c r="BE157" s="20" t="str">
        <f t="shared" si="370"/>
        <v/>
      </c>
      <c r="BF157" s="20" t="str">
        <f t="shared" si="370"/>
        <v/>
      </c>
      <c r="BG157" s="20" t="str">
        <f t="shared" si="370"/>
        <v/>
      </c>
      <c r="BH157" s="20" t="str">
        <f t="shared" si="370"/>
        <v/>
      </c>
      <c r="BI157" s="20" t="str">
        <f t="shared" si="370"/>
        <v/>
      </c>
      <c r="BJ157" s="20" t="str">
        <f t="shared" si="371"/>
        <v/>
      </c>
      <c r="BK157" s="20" t="str">
        <f t="shared" si="371"/>
        <v/>
      </c>
      <c r="BL157" s="20" t="str">
        <f t="shared" si="371"/>
        <v/>
      </c>
      <c r="BM157" s="20" t="str">
        <f t="shared" si="371"/>
        <v/>
      </c>
      <c r="BN157" s="20" t="str">
        <f t="shared" si="371"/>
        <v/>
      </c>
      <c r="BO157" s="20" t="str">
        <f t="shared" si="371"/>
        <v/>
      </c>
      <c r="BP157" s="20" t="str">
        <f t="shared" si="371"/>
        <v/>
      </c>
      <c r="BQ157" s="20" t="str">
        <f t="shared" si="371"/>
        <v/>
      </c>
      <c r="BR157" s="20" t="str">
        <f t="shared" si="371"/>
        <v/>
      </c>
      <c r="BS157" s="20" t="str">
        <f t="shared" si="371"/>
        <v/>
      </c>
      <c r="BT157" s="20" t="str">
        <f t="shared" si="372"/>
        <v/>
      </c>
      <c r="BU157" s="20" t="str">
        <f t="shared" si="372"/>
        <v/>
      </c>
      <c r="BV157" s="20" t="str">
        <f t="shared" si="372"/>
        <v/>
      </c>
      <c r="BW157" s="20" t="str">
        <f t="shared" si="372"/>
        <v/>
      </c>
      <c r="BX157" s="20" t="str">
        <f t="shared" si="372"/>
        <v/>
      </c>
      <c r="BY157" s="20" t="str">
        <f t="shared" si="372"/>
        <v/>
      </c>
      <c r="BZ157" s="20" t="str">
        <f t="shared" si="372"/>
        <v/>
      </c>
      <c r="CA157" s="20" t="str">
        <f t="shared" si="372"/>
        <v/>
      </c>
      <c r="CB157" s="20" t="str">
        <f t="shared" si="372"/>
        <v/>
      </c>
      <c r="CC157" s="20" t="str">
        <f t="shared" si="372"/>
        <v/>
      </c>
      <c r="CD157" s="20" t="str">
        <f t="shared" si="373"/>
        <v/>
      </c>
      <c r="CE157" s="20" t="str">
        <f t="shared" si="373"/>
        <v/>
      </c>
      <c r="CF157" s="20" t="str">
        <f t="shared" si="373"/>
        <v/>
      </c>
      <c r="CG157" s="20" t="str">
        <f t="shared" si="373"/>
        <v/>
      </c>
      <c r="CH157" s="20" t="str">
        <f t="shared" si="373"/>
        <v/>
      </c>
      <c r="CI157" s="20" t="str">
        <f t="shared" si="373"/>
        <v/>
      </c>
      <c r="CJ157" s="20" t="str">
        <f t="shared" si="373"/>
        <v/>
      </c>
      <c r="CK157" s="20" t="str">
        <f t="shared" si="373"/>
        <v/>
      </c>
      <c r="CL157" s="20" t="str">
        <f t="shared" si="373"/>
        <v/>
      </c>
      <c r="CM157" s="20" t="str">
        <f t="shared" si="373"/>
        <v/>
      </c>
      <c r="CN157" s="20" t="str">
        <f t="shared" si="374"/>
        <v/>
      </c>
      <c r="CO157" s="20" t="str">
        <f t="shared" si="374"/>
        <v/>
      </c>
      <c r="CP157" s="20" t="str">
        <f t="shared" si="374"/>
        <v/>
      </c>
      <c r="CQ157" s="20" t="str">
        <f t="shared" si="374"/>
        <v/>
      </c>
      <c r="CR157" s="20" t="str">
        <f t="shared" si="374"/>
        <v/>
      </c>
      <c r="CS157" s="20" t="str">
        <f t="shared" si="374"/>
        <v/>
      </c>
      <c r="CT157" s="20" t="str">
        <f t="shared" si="374"/>
        <v/>
      </c>
      <c r="CU157" s="20" t="str">
        <f t="shared" si="374"/>
        <v/>
      </c>
      <c r="CV157" s="20" t="str">
        <f t="shared" si="374"/>
        <v/>
      </c>
      <c r="CW157" s="20" t="str">
        <f t="shared" si="374"/>
        <v/>
      </c>
      <c r="CX157" s="20" t="str">
        <f t="shared" si="375"/>
        <v/>
      </c>
      <c r="CY157" s="20" t="str">
        <f t="shared" si="375"/>
        <v/>
      </c>
      <c r="CZ157" s="20" t="str">
        <f t="shared" si="375"/>
        <v/>
      </c>
      <c r="DA157" s="20" t="str">
        <f t="shared" si="375"/>
        <v/>
      </c>
      <c r="DB157" s="20" t="str">
        <f t="shared" si="375"/>
        <v/>
      </c>
      <c r="DC157" s="20" t="str">
        <f t="shared" si="375"/>
        <v/>
      </c>
      <c r="DD157" s="20" t="str">
        <f t="shared" si="375"/>
        <v/>
      </c>
      <c r="DE157" s="20" t="str">
        <f t="shared" si="375"/>
        <v/>
      </c>
      <c r="DF157" s="20" t="str">
        <f t="shared" si="375"/>
        <v/>
      </c>
      <c r="DG157" s="20" t="str">
        <f t="shared" si="375"/>
        <v/>
      </c>
      <c r="DH157" s="20" t="str">
        <f t="shared" si="376"/>
        <v/>
      </c>
      <c r="DI157" s="20" t="str">
        <f t="shared" si="376"/>
        <v/>
      </c>
      <c r="DJ157" s="20" t="str">
        <f t="shared" si="376"/>
        <v/>
      </c>
      <c r="DK157" s="20" t="str">
        <f t="shared" si="376"/>
        <v/>
      </c>
      <c r="DL157" s="20" t="str">
        <f t="shared" si="376"/>
        <v/>
      </c>
      <c r="DM157" s="20" t="str">
        <f t="shared" si="376"/>
        <v/>
      </c>
      <c r="DN157" s="20" t="str">
        <f t="shared" si="376"/>
        <v/>
      </c>
      <c r="DO157" s="20" t="str">
        <f t="shared" si="376"/>
        <v/>
      </c>
      <c r="DP157" s="20" t="str">
        <f t="shared" si="376"/>
        <v/>
      </c>
      <c r="DQ157" s="20" t="str">
        <f t="shared" si="376"/>
        <v/>
      </c>
      <c r="DR157" s="20" t="str">
        <f t="shared" si="377"/>
        <v/>
      </c>
      <c r="DS157" s="20" t="str">
        <f t="shared" si="377"/>
        <v/>
      </c>
      <c r="DT157" s="20" t="str">
        <f t="shared" si="377"/>
        <v/>
      </c>
      <c r="DU157" s="20" t="str">
        <f t="shared" si="377"/>
        <v/>
      </c>
      <c r="DV157" s="20" t="str">
        <f t="shared" si="377"/>
        <v/>
      </c>
      <c r="DW157" s="20" t="str">
        <f t="shared" si="377"/>
        <v/>
      </c>
      <c r="DX157" s="20" t="str">
        <f t="shared" si="377"/>
        <v/>
      </c>
      <c r="DY157" s="20" t="str">
        <f t="shared" si="377"/>
        <v/>
      </c>
      <c r="DZ157" s="20" t="str">
        <f t="shared" si="377"/>
        <v/>
      </c>
      <c r="EA157" s="20" t="str">
        <f t="shared" si="377"/>
        <v/>
      </c>
      <c r="EB157" s="20" t="str">
        <f t="shared" si="378"/>
        <v/>
      </c>
      <c r="EC157" s="20" t="str">
        <f t="shared" si="378"/>
        <v/>
      </c>
      <c r="ED157" s="20" t="str">
        <f t="shared" si="378"/>
        <v/>
      </c>
      <c r="EE157" s="20" t="str">
        <f t="shared" si="378"/>
        <v/>
      </c>
      <c r="EF157" s="20" t="str">
        <f t="shared" si="378"/>
        <v/>
      </c>
      <c r="EG157" s="20" t="str">
        <f t="shared" si="378"/>
        <v/>
      </c>
      <c r="EH157" s="20" t="str">
        <f t="shared" si="378"/>
        <v/>
      </c>
      <c r="EI157" s="20" t="str">
        <f t="shared" si="378"/>
        <v/>
      </c>
      <c r="EJ157" s="20" t="str">
        <f t="shared" si="378"/>
        <v/>
      </c>
      <c r="EK157" s="20" t="str">
        <f t="shared" si="378"/>
        <v/>
      </c>
      <c r="EL157" s="20" t="str">
        <f t="shared" si="379"/>
        <v/>
      </c>
      <c r="EM157" s="20" t="str">
        <f t="shared" si="379"/>
        <v/>
      </c>
      <c r="EN157" s="20" t="str">
        <f t="shared" si="379"/>
        <v/>
      </c>
      <c r="EO157" s="20" t="str">
        <f t="shared" si="379"/>
        <v/>
      </c>
      <c r="EP157" s="20" t="str">
        <f t="shared" si="379"/>
        <v/>
      </c>
      <c r="EQ157" s="20" t="str">
        <f t="shared" si="379"/>
        <v/>
      </c>
      <c r="ER157" s="20" t="str">
        <f t="shared" si="379"/>
        <v/>
      </c>
      <c r="ES157" s="20" t="str">
        <f t="shared" si="379"/>
        <v/>
      </c>
      <c r="ET157" s="20" t="str">
        <f t="shared" si="379"/>
        <v/>
      </c>
      <c r="EU157" s="20" t="str">
        <f t="shared" si="379"/>
        <v/>
      </c>
      <c r="EV157" s="20" t="str">
        <f t="shared" si="380"/>
        <v/>
      </c>
      <c r="EW157" s="20" t="str">
        <f t="shared" si="380"/>
        <v/>
      </c>
      <c r="EX157" s="20" t="str">
        <f t="shared" si="380"/>
        <v/>
      </c>
      <c r="EY157" s="20" t="str">
        <f t="shared" si="380"/>
        <v/>
      </c>
      <c r="EZ157" s="20" t="str">
        <f t="shared" si="380"/>
        <v/>
      </c>
      <c r="FA157" s="20" t="str">
        <f t="shared" si="380"/>
        <v/>
      </c>
      <c r="FB157" s="20" t="str">
        <f t="shared" si="380"/>
        <v/>
      </c>
      <c r="FC157" s="20" t="str">
        <f t="shared" si="380"/>
        <v/>
      </c>
      <c r="FD157" s="20" t="str">
        <f t="shared" si="380"/>
        <v/>
      </c>
      <c r="FE157" s="20" t="str">
        <f t="shared" si="380"/>
        <v/>
      </c>
      <c r="FF157" s="20" t="str">
        <f t="shared" si="381"/>
        <v/>
      </c>
      <c r="FG157" s="20" t="str">
        <f t="shared" si="381"/>
        <v/>
      </c>
      <c r="FH157" s="20" t="str">
        <f t="shared" si="381"/>
        <v/>
      </c>
      <c r="FI157" s="20" t="str">
        <f t="shared" si="381"/>
        <v/>
      </c>
      <c r="FJ157" s="20" t="str">
        <f t="shared" si="381"/>
        <v/>
      </c>
      <c r="FK157" s="20" t="str">
        <f t="shared" si="381"/>
        <v/>
      </c>
      <c r="FL157" s="20" t="str">
        <f t="shared" si="381"/>
        <v/>
      </c>
      <c r="FM157" s="20" t="str">
        <f t="shared" si="381"/>
        <v/>
      </c>
      <c r="FN157" s="20" t="str">
        <f t="shared" si="381"/>
        <v/>
      </c>
      <c r="FO157" s="20" t="str">
        <f t="shared" si="381"/>
        <v/>
      </c>
      <c r="FP157" s="20" t="str">
        <f t="shared" si="382"/>
        <v/>
      </c>
      <c r="FQ157" s="20" t="str">
        <f t="shared" si="382"/>
        <v/>
      </c>
      <c r="FR157" s="20" t="str">
        <f t="shared" si="382"/>
        <v/>
      </c>
      <c r="FS157" s="20" t="str">
        <f t="shared" si="382"/>
        <v/>
      </c>
      <c r="FT157" s="20" t="str">
        <f t="shared" si="382"/>
        <v/>
      </c>
      <c r="FU157" s="20" t="str">
        <f t="shared" si="382"/>
        <v/>
      </c>
      <c r="FV157" s="20" t="str">
        <f t="shared" si="382"/>
        <v/>
      </c>
      <c r="FW157" s="20" t="str">
        <f t="shared" si="382"/>
        <v/>
      </c>
      <c r="FX157" s="20" t="str">
        <f t="shared" si="382"/>
        <v/>
      </c>
      <c r="FY157" s="20" t="str">
        <f t="shared" si="382"/>
        <v/>
      </c>
      <c r="FZ157" s="20" t="str">
        <f t="shared" si="383"/>
        <v/>
      </c>
      <c r="GA157" s="20" t="str">
        <f t="shared" si="383"/>
        <v/>
      </c>
      <c r="GB157" s="20" t="str">
        <f t="shared" si="383"/>
        <v/>
      </c>
      <c r="GC157" s="20" t="str">
        <f t="shared" si="383"/>
        <v/>
      </c>
      <c r="GD157" s="20" t="str">
        <f t="shared" si="383"/>
        <v/>
      </c>
      <c r="GE157" s="20" t="str">
        <f t="shared" si="383"/>
        <v/>
      </c>
      <c r="GF157" s="20" t="str">
        <f t="shared" si="383"/>
        <v/>
      </c>
      <c r="GG157" s="20" t="str">
        <f t="shared" si="383"/>
        <v/>
      </c>
      <c r="GH157" s="20" t="str">
        <f t="shared" si="383"/>
        <v/>
      </c>
      <c r="GI157" s="20" t="str">
        <f t="shared" si="383"/>
        <v/>
      </c>
      <c r="GJ157" s="20" t="str">
        <f t="shared" si="384"/>
        <v/>
      </c>
      <c r="GK157" s="20" t="str">
        <f t="shared" si="384"/>
        <v/>
      </c>
      <c r="GL157" s="20" t="str">
        <f t="shared" si="384"/>
        <v/>
      </c>
      <c r="GM157" s="20" t="str">
        <f t="shared" si="384"/>
        <v/>
      </c>
      <c r="GN157" s="20" t="str">
        <f t="shared" si="384"/>
        <v/>
      </c>
      <c r="GO157" s="20" t="str">
        <f t="shared" si="384"/>
        <v/>
      </c>
      <c r="GP157" s="20" t="str">
        <f t="shared" si="384"/>
        <v/>
      </c>
      <c r="GQ157" s="20" t="str">
        <f t="shared" si="384"/>
        <v/>
      </c>
      <c r="GR157" s="20" t="str">
        <f t="shared" si="384"/>
        <v/>
      </c>
      <c r="GS157" s="20" t="str">
        <f t="shared" si="384"/>
        <v/>
      </c>
      <c r="GT157" s="20" t="str">
        <f t="shared" si="385"/>
        <v/>
      </c>
      <c r="GU157" s="20" t="str">
        <f t="shared" si="385"/>
        <v/>
      </c>
      <c r="GV157" s="20" t="str">
        <f t="shared" si="385"/>
        <v/>
      </c>
      <c r="GW157" s="20" t="str">
        <f t="shared" si="385"/>
        <v/>
      </c>
      <c r="GX157" s="20" t="str">
        <f t="shared" si="385"/>
        <v/>
      </c>
      <c r="GY157" s="20" t="str">
        <f t="shared" si="385"/>
        <v/>
      </c>
      <c r="GZ157" s="20" t="str">
        <f t="shared" si="385"/>
        <v/>
      </c>
      <c r="HA157" s="20" t="str">
        <f t="shared" si="385"/>
        <v/>
      </c>
      <c r="HB157" s="20" t="str">
        <f t="shared" si="385"/>
        <v/>
      </c>
      <c r="HC157" s="20" t="str">
        <f t="shared" si="385"/>
        <v/>
      </c>
      <c r="HD157" s="20" t="str">
        <f t="shared" si="386"/>
        <v/>
      </c>
      <c r="HE157" s="20" t="str">
        <f t="shared" si="386"/>
        <v/>
      </c>
      <c r="HF157" s="20" t="str">
        <f t="shared" si="386"/>
        <v/>
      </c>
      <c r="HG157" s="20" t="str">
        <f t="shared" si="386"/>
        <v/>
      </c>
      <c r="HH157" s="20" t="str">
        <f t="shared" si="386"/>
        <v/>
      </c>
      <c r="HI157" s="20" t="str">
        <f t="shared" si="386"/>
        <v/>
      </c>
      <c r="HJ157" s="20" t="str">
        <f t="shared" si="386"/>
        <v/>
      </c>
      <c r="HK157" s="20" t="str">
        <f t="shared" si="386"/>
        <v/>
      </c>
      <c r="HL157" s="20" t="str">
        <f t="shared" si="386"/>
        <v/>
      </c>
      <c r="HM157" s="20" t="str">
        <f t="shared" si="386"/>
        <v/>
      </c>
      <c r="HN157" s="20" t="str">
        <f t="shared" si="387"/>
        <v/>
      </c>
      <c r="HO157" s="20" t="str">
        <f t="shared" si="387"/>
        <v/>
      </c>
      <c r="HP157" s="20" t="str">
        <f t="shared" si="387"/>
        <v/>
      </c>
      <c r="HQ157" s="20" t="str">
        <f t="shared" si="387"/>
        <v/>
      </c>
      <c r="HR157" s="20" t="str">
        <f t="shared" si="387"/>
        <v/>
      </c>
      <c r="HS157" s="20" t="str">
        <f t="shared" si="387"/>
        <v/>
      </c>
      <c r="HT157" s="20" t="str">
        <f t="shared" si="387"/>
        <v/>
      </c>
      <c r="HU157" s="20" t="str">
        <f t="shared" si="387"/>
        <v/>
      </c>
      <c r="HV157" s="20" t="str">
        <f t="shared" si="387"/>
        <v/>
      </c>
      <c r="HW157" s="20" t="str">
        <f t="shared" si="387"/>
        <v/>
      </c>
      <c r="HX157" s="20" t="str">
        <f t="shared" si="388"/>
        <v/>
      </c>
      <c r="HY157" s="20" t="str">
        <f t="shared" si="388"/>
        <v/>
      </c>
      <c r="HZ157" s="20" t="str">
        <f t="shared" si="388"/>
        <v/>
      </c>
      <c r="IA157" s="20" t="str">
        <f t="shared" si="388"/>
        <v/>
      </c>
      <c r="IB157" s="20" t="str">
        <f t="shared" si="388"/>
        <v/>
      </c>
      <c r="IC157" s="20" t="str">
        <f t="shared" si="388"/>
        <v/>
      </c>
      <c r="ID157" s="20" t="str">
        <f t="shared" si="388"/>
        <v/>
      </c>
      <c r="IE157" s="20" t="str">
        <f t="shared" si="388"/>
        <v/>
      </c>
      <c r="IF157" s="20" t="str">
        <f t="shared" si="388"/>
        <v/>
      </c>
      <c r="IG157" s="20" t="str">
        <f t="shared" si="388"/>
        <v/>
      </c>
      <c r="IH157" s="20" t="str">
        <f t="shared" si="389"/>
        <v/>
      </c>
      <c r="II157" s="20" t="str">
        <f t="shared" si="389"/>
        <v/>
      </c>
      <c r="IJ157" s="20" t="str">
        <f t="shared" si="389"/>
        <v/>
      </c>
      <c r="IK157" s="20" t="str">
        <f t="shared" si="389"/>
        <v/>
      </c>
      <c r="IL157" s="20" t="str">
        <f t="shared" si="389"/>
        <v/>
      </c>
      <c r="IM157" s="20" t="str">
        <f t="shared" si="389"/>
        <v/>
      </c>
      <c r="IN157" s="20" t="str">
        <f t="shared" si="389"/>
        <v/>
      </c>
      <c r="IO157" s="20" t="str">
        <f t="shared" si="389"/>
        <v/>
      </c>
      <c r="IP157" s="20" t="str">
        <f t="shared" si="389"/>
        <v/>
      </c>
      <c r="IQ157" s="20" t="str">
        <f t="shared" si="389"/>
        <v/>
      </c>
      <c r="IR157" s="20" t="str">
        <f t="shared" si="389"/>
        <v/>
      </c>
      <c r="IS157" s="20" t="str">
        <f t="shared" si="389"/>
        <v/>
      </c>
      <c r="IT157" s="20" t="str">
        <f t="shared" si="389"/>
        <v/>
      </c>
      <c r="IU157" s="20" t="str">
        <f t="shared" si="389"/>
        <v/>
      </c>
      <c r="IV157" s="20" t="str">
        <f t="shared" si="389"/>
        <v/>
      </c>
    </row>
    <row r="158" spans="1:256" s="20" customFormat="1" x14ac:dyDescent="0.2">
      <c r="A158" s="19">
        <f t="shared" si="339"/>
        <v>146</v>
      </c>
      <c r="B158" s="20" t="str">
        <f t="shared" si="365"/>
        <v/>
      </c>
      <c r="C158" s="20" t="str">
        <f t="shared" si="365"/>
        <v/>
      </c>
      <c r="D158" s="20" t="str">
        <f t="shared" si="365"/>
        <v/>
      </c>
      <c r="E158" s="20" t="str">
        <f t="shared" si="365"/>
        <v/>
      </c>
      <c r="F158" s="20" t="str">
        <f t="shared" si="365"/>
        <v/>
      </c>
      <c r="G158" s="20" t="str">
        <f t="shared" si="365"/>
        <v/>
      </c>
      <c r="H158" s="20" t="str">
        <f t="shared" si="365"/>
        <v/>
      </c>
      <c r="I158" s="20" t="str">
        <f t="shared" si="365"/>
        <v/>
      </c>
      <c r="J158" s="20" t="str">
        <f t="shared" si="365"/>
        <v/>
      </c>
      <c r="K158" s="20" t="str">
        <f t="shared" si="365"/>
        <v/>
      </c>
      <c r="L158" s="20" t="str">
        <f t="shared" si="366"/>
        <v/>
      </c>
      <c r="M158" s="20" t="str">
        <f t="shared" si="366"/>
        <v/>
      </c>
      <c r="N158" s="20" t="str">
        <f t="shared" si="366"/>
        <v/>
      </c>
      <c r="O158" s="20" t="str">
        <f t="shared" si="366"/>
        <v/>
      </c>
      <c r="P158" s="20" t="str">
        <f t="shared" si="366"/>
        <v/>
      </c>
      <c r="Q158" s="20" t="str">
        <f t="shared" si="366"/>
        <v/>
      </c>
      <c r="R158" s="20" t="str">
        <f t="shared" si="366"/>
        <v/>
      </c>
      <c r="S158" s="20" t="str">
        <f t="shared" si="366"/>
        <v/>
      </c>
      <c r="T158" s="20" t="str">
        <f t="shared" si="366"/>
        <v/>
      </c>
      <c r="U158" s="20" t="str">
        <f t="shared" si="366"/>
        <v/>
      </c>
      <c r="V158" s="20" t="str">
        <f t="shared" si="367"/>
        <v/>
      </c>
      <c r="W158" s="20" t="str">
        <f t="shared" si="367"/>
        <v/>
      </c>
      <c r="X158" s="20" t="str">
        <f t="shared" si="367"/>
        <v/>
      </c>
      <c r="Y158" s="20" t="str">
        <f t="shared" si="367"/>
        <v/>
      </c>
      <c r="Z158" s="20" t="str">
        <f t="shared" si="367"/>
        <v/>
      </c>
      <c r="AA158" s="20" t="str">
        <f t="shared" si="367"/>
        <v/>
      </c>
      <c r="AB158" s="20" t="str">
        <f t="shared" si="367"/>
        <v/>
      </c>
      <c r="AC158" s="20" t="str">
        <f t="shared" si="367"/>
        <v/>
      </c>
      <c r="AD158" s="20" t="str">
        <f t="shared" si="367"/>
        <v/>
      </c>
      <c r="AE158" s="20" t="str">
        <f t="shared" si="367"/>
        <v/>
      </c>
      <c r="AF158" s="20" t="str">
        <f t="shared" si="368"/>
        <v/>
      </c>
      <c r="AG158" s="20" t="str">
        <f t="shared" si="368"/>
        <v/>
      </c>
      <c r="AH158" s="20" t="str">
        <f t="shared" si="368"/>
        <v/>
      </c>
      <c r="AI158" s="20" t="str">
        <f t="shared" si="368"/>
        <v/>
      </c>
      <c r="AJ158" s="20" t="str">
        <f t="shared" si="368"/>
        <v/>
      </c>
      <c r="AK158" s="20" t="str">
        <f t="shared" si="368"/>
        <v/>
      </c>
      <c r="AL158" s="20" t="str">
        <f t="shared" si="368"/>
        <v/>
      </c>
      <c r="AM158" s="20" t="str">
        <f t="shared" si="368"/>
        <v/>
      </c>
      <c r="AN158" s="20" t="str">
        <f t="shared" si="368"/>
        <v/>
      </c>
      <c r="AO158" s="20" t="str">
        <f t="shared" si="368"/>
        <v/>
      </c>
      <c r="AP158" s="20" t="str">
        <f t="shared" si="369"/>
        <v/>
      </c>
      <c r="AQ158" s="20" t="str">
        <f t="shared" si="369"/>
        <v/>
      </c>
      <c r="AR158" s="20" t="str">
        <f t="shared" si="369"/>
        <v/>
      </c>
      <c r="AS158" s="20" t="str">
        <f t="shared" si="369"/>
        <v/>
      </c>
      <c r="AT158" s="20" t="str">
        <f t="shared" si="369"/>
        <v/>
      </c>
      <c r="AU158" s="20" t="str">
        <f t="shared" si="369"/>
        <v/>
      </c>
      <c r="AV158" s="20" t="str">
        <f t="shared" si="369"/>
        <v/>
      </c>
      <c r="AW158" s="20" t="str">
        <f t="shared" si="369"/>
        <v/>
      </c>
      <c r="AX158" s="20" t="str">
        <f t="shared" si="369"/>
        <v/>
      </c>
      <c r="AY158" s="20" t="str">
        <f t="shared" si="369"/>
        <v/>
      </c>
      <c r="AZ158" s="20" t="str">
        <f t="shared" si="370"/>
        <v/>
      </c>
      <c r="BA158" s="20" t="str">
        <f t="shared" si="370"/>
        <v/>
      </c>
      <c r="BB158" s="20" t="str">
        <f t="shared" si="370"/>
        <v/>
      </c>
      <c r="BC158" s="20" t="str">
        <f t="shared" si="370"/>
        <v/>
      </c>
      <c r="BD158" s="20" t="str">
        <f t="shared" si="370"/>
        <v/>
      </c>
      <c r="BE158" s="20" t="str">
        <f t="shared" si="370"/>
        <v/>
      </c>
      <c r="BF158" s="20" t="str">
        <f t="shared" si="370"/>
        <v/>
      </c>
      <c r="BG158" s="20" t="str">
        <f t="shared" si="370"/>
        <v/>
      </c>
      <c r="BH158" s="20" t="str">
        <f t="shared" si="370"/>
        <v/>
      </c>
      <c r="BI158" s="20" t="str">
        <f t="shared" si="370"/>
        <v/>
      </c>
      <c r="BJ158" s="20" t="str">
        <f t="shared" si="371"/>
        <v/>
      </c>
      <c r="BK158" s="20" t="str">
        <f t="shared" si="371"/>
        <v/>
      </c>
      <c r="BL158" s="20" t="str">
        <f t="shared" si="371"/>
        <v/>
      </c>
      <c r="BM158" s="20" t="str">
        <f t="shared" si="371"/>
        <v/>
      </c>
      <c r="BN158" s="20" t="str">
        <f t="shared" si="371"/>
        <v/>
      </c>
      <c r="BO158" s="20" t="str">
        <f t="shared" si="371"/>
        <v/>
      </c>
      <c r="BP158" s="20" t="str">
        <f t="shared" si="371"/>
        <v/>
      </c>
      <c r="BQ158" s="20" t="str">
        <f t="shared" si="371"/>
        <v/>
      </c>
      <c r="BR158" s="20" t="str">
        <f t="shared" si="371"/>
        <v/>
      </c>
      <c r="BS158" s="20" t="str">
        <f t="shared" si="371"/>
        <v/>
      </c>
      <c r="BT158" s="20" t="str">
        <f t="shared" si="372"/>
        <v/>
      </c>
      <c r="BU158" s="20" t="str">
        <f t="shared" si="372"/>
        <v/>
      </c>
      <c r="BV158" s="20" t="str">
        <f t="shared" si="372"/>
        <v/>
      </c>
      <c r="BW158" s="20" t="str">
        <f t="shared" si="372"/>
        <v/>
      </c>
      <c r="BX158" s="20" t="str">
        <f t="shared" si="372"/>
        <v/>
      </c>
      <c r="BY158" s="20" t="str">
        <f t="shared" si="372"/>
        <v/>
      </c>
      <c r="BZ158" s="20" t="str">
        <f t="shared" si="372"/>
        <v/>
      </c>
      <c r="CA158" s="20" t="str">
        <f t="shared" si="372"/>
        <v/>
      </c>
      <c r="CB158" s="20" t="str">
        <f t="shared" si="372"/>
        <v/>
      </c>
      <c r="CC158" s="20" t="str">
        <f t="shared" si="372"/>
        <v/>
      </c>
      <c r="CD158" s="20" t="str">
        <f t="shared" si="373"/>
        <v/>
      </c>
      <c r="CE158" s="20" t="str">
        <f t="shared" si="373"/>
        <v/>
      </c>
      <c r="CF158" s="20" t="str">
        <f t="shared" si="373"/>
        <v/>
      </c>
      <c r="CG158" s="20" t="str">
        <f t="shared" si="373"/>
        <v/>
      </c>
      <c r="CH158" s="20" t="str">
        <f t="shared" si="373"/>
        <v/>
      </c>
      <c r="CI158" s="20" t="str">
        <f t="shared" si="373"/>
        <v/>
      </c>
      <c r="CJ158" s="20" t="str">
        <f t="shared" si="373"/>
        <v/>
      </c>
      <c r="CK158" s="20" t="str">
        <f t="shared" si="373"/>
        <v/>
      </c>
      <c r="CL158" s="20" t="str">
        <f t="shared" si="373"/>
        <v/>
      </c>
      <c r="CM158" s="20" t="str">
        <f t="shared" si="373"/>
        <v/>
      </c>
      <c r="CN158" s="20" t="str">
        <f t="shared" si="374"/>
        <v/>
      </c>
      <c r="CO158" s="20" t="str">
        <f t="shared" si="374"/>
        <v/>
      </c>
      <c r="CP158" s="20" t="str">
        <f t="shared" si="374"/>
        <v/>
      </c>
      <c r="CQ158" s="20" t="str">
        <f t="shared" si="374"/>
        <v/>
      </c>
      <c r="CR158" s="20" t="str">
        <f t="shared" si="374"/>
        <v/>
      </c>
      <c r="CS158" s="20" t="str">
        <f t="shared" si="374"/>
        <v/>
      </c>
      <c r="CT158" s="20" t="str">
        <f t="shared" si="374"/>
        <v/>
      </c>
      <c r="CU158" s="20" t="str">
        <f t="shared" si="374"/>
        <v/>
      </c>
      <c r="CV158" s="20" t="str">
        <f t="shared" si="374"/>
        <v/>
      </c>
      <c r="CW158" s="20" t="str">
        <f t="shared" si="374"/>
        <v/>
      </c>
      <c r="CX158" s="20" t="str">
        <f t="shared" si="375"/>
        <v/>
      </c>
      <c r="CY158" s="20" t="str">
        <f t="shared" si="375"/>
        <v/>
      </c>
      <c r="CZ158" s="20" t="str">
        <f t="shared" si="375"/>
        <v/>
      </c>
      <c r="DA158" s="20" t="str">
        <f t="shared" si="375"/>
        <v/>
      </c>
      <c r="DB158" s="20" t="str">
        <f t="shared" si="375"/>
        <v/>
      </c>
      <c r="DC158" s="20" t="str">
        <f t="shared" si="375"/>
        <v/>
      </c>
      <c r="DD158" s="20" t="str">
        <f t="shared" si="375"/>
        <v/>
      </c>
      <c r="DE158" s="20" t="str">
        <f t="shared" si="375"/>
        <v/>
      </c>
      <c r="DF158" s="20" t="str">
        <f t="shared" si="375"/>
        <v/>
      </c>
      <c r="DG158" s="20" t="str">
        <f t="shared" si="375"/>
        <v/>
      </c>
      <c r="DH158" s="20" t="str">
        <f t="shared" si="376"/>
        <v/>
      </c>
      <c r="DI158" s="20" t="str">
        <f t="shared" si="376"/>
        <v/>
      </c>
      <c r="DJ158" s="20" t="str">
        <f t="shared" si="376"/>
        <v/>
      </c>
      <c r="DK158" s="20" t="str">
        <f t="shared" si="376"/>
        <v/>
      </c>
      <c r="DL158" s="20" t="str">
        <f t="shared" si="376"/>
        <v/>
      </c>
      <c r="DM158" s="20" t="str">
        <f t="shared" si="376"/>
        <v/>
      </c>
      <c r="DN158" s="20" t="str">
        <f t="shared" si="376"/>
        <v/>
      </c>
      <c r="DO158" s="20" t="str">
        <f t="shared" si="376"/>
        <v/>
      </c>
      <c r="DP158" s="20" t="str">
        <f t="shared" si="376"/>
        <v/>
      </c>
      <c r="DQ158" s="20" t="str">
        <f t="shared" si="376"/>
        <v/>
      </c>
      <c r="DR158" s="20" t="str">
        <f t="shared" si="377"/>
        <v/>
      </c>
      <c r="DS158" s="20" t="str">
        <f t="shared" si="377"/>
        <v/>
      </c>
      <c r="DT158" s="20" t="str">
        <f t="shared" si="377"/>
        <v/>
      </c>
      <c r="DU158" s="20" t="str">
        <f t="shared" si="377"/>
        <v/>
      </c>
      <c r="DV158" s="20" t="str">
        <f t="shared" si="377"/>
        <v/>
      </c>
      <c r="DW158" s="20" t="str">
        <f t="shared" si="377"/>
        <v/>
      </c>
      <c r="DX158" s="20" t="str">
        <f t="shared" si="377"/>
        <v/>
      </c>
      <c r="DY158" s="20" t="str">
        <f t="shared" si="377"/>
        <v/>
      </c>
      <c r="DZ158" s="20" t="str">
        <f t="shared" si="377"/>
        <v/>
      </c>
      <c r="EA158" s="20" t="str">
        <f t="shared" si="377"/>
        <v/>
      </c>
      <c r="EB158" s="20" t="str">
        <f t="shared" si="378"/>
        <v/>
      </c>
      <c r="EC158" s="20" t="str">
        <f t="shared" si="378"/>
        <v/>
      </c>
      <c r="ED158" s="20" t="str">
        <f t="shared" si="378"/>
        <v/>
      </c>
      <c r="EE158" s="20" t="str">
        <f t="shared" si="378"/>
        <v/>
      </c>
      <c r="EF158" s="20" t="str">
        <f t="shared" si="378"/>
        <v/>
      </c>
      <c r="EG158" s="20" t="str">
        <f t="shared" si="378"/>
        <v/>
      </c>
      <c r="EH158" s="20" t="str">
        <f t="shared" si="378"/>
        <v/>
      </c>
      <c r="EI158" s="20" t="str">
        <f t="shared" si="378"/>
        <v/>
      </c>
      <c r="EJ158" s="20" t="str">
        <f t="shared" si="378"/>
        <v/>
      </c>
      <c r="EK158" s="20" t="str">
        <f t="shared" si="378"/>
        <v/>
      </c>
      <c r="EL158" s="20" t="str">
        <f t="shared" si="379"/>
        <v/>
      </c>
      <c r="EM158" s="20" t="str">
        <f t="shared" si="379"/>
        <v/>
      </c>
      <c r="EN158" s="20" t="str">
        <f t="shared" si="379"/>
        <v/>
      </c>
      <c r="EO158" s="20" t="str">
        <f t="shared" si="379"/>
        <v/>
      </c>
      <c r="EP158" s="20" t="str">
        <f t="shared" si="379"/>
        <v/>
      </c>
      <c r="EQ158" s="20" t="str">
        <f t="shared" si="379"/>
        <v/>
      </c>
      <c r="ER158" s="20" t="str">
        <f t="shared" si="379"/>
        <v/>
      </c>
      <c r="ES158" s="20" t="str">
        <f t="shared" si="379"/>
        <v/>
      </c>
      <c r="ET158" s="20" t="str">
        <f t="shared" si="379"/>
        <v/>
      </c>
      <c r="EU158" s="20" t="str">
        <f t="shared" si="379"/>
        <v/>
      </c>
      <c r="EV158" s="20" t="str">
        <f t="shared" si="380"/>
        <v/>
      </c>
      <c r="EW158" s="20" t="str">
        <f t="shared" si="380"/>
        <v/>
      </c>
      <c r="EX158" s="20" t="str">
        <f t="shared" si="380"/>
        <v/>
      </c>
      <c r="EY158" s="20" t="str">
        <f t="shared" si="380"/>
        <v/>
      </c>
      <c r="EZ158" s="20" t="str">
        <f t="shared" si="380"/>
        <v/>
      </c>
      <c r="FA158" s="20" t="str">
        <f t="shared" si="380"/>
        <v/>
      </c>
      <c r="FB158" s="20" t="str">
        <f t="shared" si="380"/>
        <v/>
      </c>
      <c r="FC158" s="20" t="str">
        <f t="shared" si="380"/>
        <v/>
      </c>
      <c r="FD158" s="20" t="str">
        <f t="shared" si="380"/>
        <v/>
      </c>
      <c r="FE158" s="20" t="str">
        <f t="shared" si="380"/>
        <v/>
      </c>
      <c r="FF158" s="20" t="str">
        <f t="shared" si="381"/>
        <v/>
      </c>
      <c r="FG158" s="20" t="str">
        <f t="shared" si="381"/>
        <v/>
      </c>
      <c r="FH158" s="20" t="str">
        <f t="shared" si="381"/>
        <v/>
      </c>
      <c r="FI158" s="20" t="str">
        <f t="shared" si="381"/>
        <v/>
      </c>
      <c r="FJ158" s="20" t="str">
        <f t="shared" si="381"/>
        <v/>
      </c>
      <c r="FK158" s="20" t="str">
        <f t="shared" si="381"/>
        <v/>
      </c>
      <c r="FL158" s="20" t="str">
        <f t="shared" si="381"/>
        <v/>
      </c>
      <c r="FM158" s="20" t="str">
        <f t="shared" si="381"/>
        <v/>
      </c>
      <c r="FN158" s="20" t="str">
        <f t="shared" si="381"/>
        <v/>
      </c>
      <c r="FO158" s="20" t="str">
        <f t="shared" si="381"/>
        <v/>
      </c>
      <c r="FP158" s="20" t="str">
        <f t="shared" si="382"/>
        <v/>
      </c>
      <c r="FQ158" s="20" t="str">
        <f t="shared" si="382"/>
        <v/>
      </c>
      <c r="FR158" s="20" t="str">
        <f t="shared" si="382"/>
        <v/>
      </c>
      <c r="FS158" s="20" t="str">
        <f t="shared" si="382"/>
        <v/>
      </c>
      <c r="FT158" s="20" t="str">
        <f t="shared" si="382"/>
        <v/>
      </c>
      <c r="FU158" s="20" t="str">
        <f t="shared" si="382"/>
        <v/>
      </c>
      <c r="FV158" s="20" t="str">
        <f t="shared" si="382"/>
        <v/>
      </c>
      <c r="FW158" s="20" t="str">
        <f t="shared" si="382"/>
        <v/>
      </c>
      <c r="FX158" s="20" t="str">
        <f t="shared" si="382"/>
        <v/>
      </c>
      <c r="FY158" s="20" t="str">
        <f t="shared" si="382"/>
        <v/>
      </c>
      <c r="FZ158" s="20" t="str">
        <f t="shared" si="383"/>
        <v/>
      </c>
      <c r="GA158" s="20" t="str">
        <f t="shared" si="383"/>
        <v/>
      </c>
      <c r="GB158" s="20" t="str">
        <f t="shared" si="383"/>
        <v/>
      </c>
      <c r="GC158" s="20" t="str">
        <f t="shared" si="383"/>
        <v/>
      </c>
      <c r="GD158" s="20" t="str">
        <f t="shared" si="383"/>
        <v/>
      </c>
      <c r="GE158" s="20" t="str">
        <f t="shared" si="383"/>
        <v/>
      </c>
      <c r="GF158" s="20" t="str">
        <f t="shared" si="383"/>
        <v/>
      </c>
      <c r="GG158" s="20" t="str">
        <f t="shared" si="383"/>
        <v/>
      </c>
      <c r="GH158" s="20" t="str">
        <f t="shared" si="383"/>
        <v/>
      </c>
      <c r="GI158" s="20" t="str">
        <f t="shared" si="383"/>
        <v/>
      </c>
      <c r="GJ158" s="20" t="str">
        <f t="shared" si="384"/>
        <v/>
      </c>
      <c r="GK158" s="20" t="str">
        <f t="shared" si="384"/>
        <v/>
      </c>
      <c r="GL158" s="20" t="str">
        <f t="shared" si="384"/>
        <v/>
      </c>
      <c r="GM158" s="20" t="str">
        <f t="shared" si="384"/>
        <v/>
      </c>
      <c r="GN158" s="20" t="str">
        <f t="shared" si="384"/>
        <v/>
      </c>
      <c r="GO158" s="20" t="str">
        <f t="shared" si="384"/>
        <v/>
      </c>
      <c r="GP158" s="20" t="str">
        <f t="shared" si="384"/>
        <v/>
      </c>
      <c r="GQ158" s="20" t="str">
        <f t="shared" si="384"/>
        <v/>
      </c>
      <c r="GR158" s="20" t="str">
        <f t="shared" si="384"/>
        <v/>
      </c>
      <c r="GS158" s="20" t="str">
        <f t="shared" si="384"/>
        <v/>
      </c>
      <c r="GT158" s="20" t="str">
        <f t="shared" si="385"/>
        <v/>
      </c>
      <c r="GU158" s="20" t="str">
        <f t="shared" si="385"/>
        <v/>
      </c>
      <c r="GV158" s="20" t="str">
        <f t="shared" si="385"/>
        <v/>
      </c>
      <c r="GW158" s="20" t="str">
        <f t="shared" si="385"/>
        <v/>
      </c>
      <c r="GX158" s="20" t="str">
        <f t="shared" si="385"/>
        <v/>
      </c>
      <c r="GY158" s="20" t="str">
        <f t="shared" si="385"/>
        <v/>
      </c>
      <c r="GZ158" s="20" t="str">
        <f t="shared" si="385"/>
        <v/>
      </c>
      <c r="HA158" s="20" t="str">
        <f t="shared" si="385"/>
        <v/>
      </c>
      <c r="HB158" s="20" t="str">
        <f t="shared" si="385"/>
        <v/>
      </c>
      <c r="HC158" s="20" t="str">
        <f t="shared" si="385"/>
        <v/>
      </c>
      <c r="HD158" s="20" t="str">
        <f t="shared" si="386"/>
        <v/>
      </c>
      <c r="HE158" s="20" t="str">
        <f t="shared" si="386"/>
        <v/>
      </c>
      <c r="HF158" s="20" t="str">
        <f t="shared" si="386"/>
        <v/>
      </c>
      <c r="HG158" s="20" t="str">
        <f t="shared" si="386"/>
        <v/>
      </c>
      <c r="HH158" s="20" t="str">
        <f t="shared" si="386"/>
        <v/>
      </c>
      <c r="HI158" s="20" t="str">
        <f t="shared" si="386"/>
        <v/>
      </c>
      <c r="HJ158" s="20" t="str">
        <f t="shared" si="386"/>
        <v/>
      </c>
      <c r="HK158" s="20" t="str">
        <f t="shared" si="386"/>
        <v/>
      </c>
      <c r="HL158" s="20" t="str">
        <f t="shared" si="386"/>
        <v/>
      </c>
      <c r="HM158" s="20" t="str">
        <f t="shared" si="386"/>
        <v/>
      </c>
      <c r="HN158" s="20" t="str">
        <f t="shared" si="387"/>
        <v/>
      </c>
      <c r="HO158" s="20" t="str">
        <f t="shared" si="387"/>
        <v/>
      </c>
      <c r="HP158" s="20" t="str">
        <f t="shared" si="387"/>
        <v/>
      </c>
      <c r="HQ158" s="20" t="str">
        <f t="shared" si="387"/>
        <v/>
      </c>
      <c r="HR158" s="20" t="str">
        <f t="shared" si="387"/>
        <v/>
      </c>
      <c r="HS158" s="20" t="str">
        <f t="shared" si="387"/>
        <v/>
      </c>
      <c r="HT158" s="20" t="str">
        <f t="shared" si="387"/>
        <v/>
      </c>
      <c r="HU158" s="20" t="str">
        <f t="shared" si="387"/>
        <v/>
      </c>
      <c r="HV158" s="20" t="str">
        <f t="shared" si="387"/>
        <v/>
      </c>
      <c r="HW158" s="20" t="str">
        <f t="shared" si="387"/>
        <v/>
      </c>
      <c r="HX158" s="20" t="str">
        <f t="shared" si="388"/>
        <v/>
      </c>
      <c r="HY158" s="20" t="str">
        <f t="shared" si="388"/>
        <v/>
      </c>
      <c r="HZ158" s="20" t="str">
        <f t="shared" si="388"/>
        <v/>
      </c>
      <c r="IA158" s="20" t="str">
        <f t="shared" si="388"/>
        <v/>
      </c>
      <c r="IB158" s="20" t="str">
        <f t="shared" si="388"/>
        <v/>
      </c>
      <c r="IC158" s="20" t="str">
        <f t="shared" si="388"/>
        <v/>
      </c>
      <c r="ID158" s="20" t="str">
        <f t="shared" si="388"/>
        <v/>
      </c>
      <c r="IE158" s="20" t="str">
        <f t="shared" si="388"/>
        <v/>
      </c>
      <c r="IF158" s="20" t="str">
        <f t="shared" si="388"/>
        <v/>
      </c>
      <c r="IG158" s="20" t="str">
        <f t="shared" si="388"/>
        <v/>
      </c>
      <c r="IH158" s="20" t="str">
        <f t="shared" si="389"/>
        <v/>
      </c>
      <c r="II158" s="20" t="str">
        <f t="shared" si="389"/>
        <v/>
      </c>
      <c r="IJ158" s="20" t="str">
        <f t="shared" si="389"/>
        <v/>
      </c>
      <c r="IK158" s="20" t="str">
        <f t="shared" si="389"/>
        <v/>
      </c>
      <c r="IL158" s="20" t="str">
        <f t="shared" si="389"/>
        <v/>
      </c>
      <c r="IM158" s="20" t="str">
        <f t="shared" si="389"/>
        <v/>
      </c>
      <c r="IN158" s="20" t="str">
        <f t="shared" si="389"/>
        <v/>
      </c>
      <c r="IO158" s="20" t="str">
        <f t="shared" si="389"/>
        <v/>
      </c>
      <c r="IP158" s="20" t="str">
        <f t="shared" si="389"/>
        <v/>
      </c>
      <c r="IQ158" s="20" t="str">
        <f t="shared" si="389"/>
        <v/>
      </c>
      <c r="IR158" s="20" t="str">
        <f t="shared" si="389"/>
        <v/>
      </c>
      <c r="IS158" s="20" t="str">
        <f t="shared" si="389"/>
        <v/>
      </c>
      <c r="IT158" s="20" t="str">
        <f t="shared" si="389"/>
        <v/>
      </c>
      <c r="IU158" s="20" t="str">
        <f t="shared" si="389"/>
        <v/>
      </c>
      <c r="IV158" s="20" t="str">
        <f t="shared" si="389"/>
        <v/>
      </c>
    </row>
    <row r="159" spans="1:256" s="20" customFormat="1" x14ac:dyDescent="0.2">
      <c r="A159" s="19">
        <f t="shared" si="339"/>
        <v>147</v>
      </c>
      <c r="B159" s="20" t="str">
        <f t="shared" si="365"/>
        <v/>
      </c>
      <c r="C159" s="20" t="str">
        <f t="shared" si="365"/>
        <v/>
      </c>
      <c r="D159" s="20" t="str">
        <f t="shared" si="365"/>
        <v/>
      </c>
      <c r="E159" s="20" t="str">
        <f t="shared" si="365"/>
        <v/>
      </c>
      <c r="F159" s="20" t="str">
        <f t="shared" si="365"/>
        <v/>
      </c>
      <c r="G159" s="20" t="str">
        <f t="shared" si="365"/>
        <v/>
      </c>
      <c r="H159" s="20" t="str">
        <f t="shared" si="365"/>
        <v/>
      </c>
      <c r="I159" s="20" t="str">
        <f t="shared" si="365"/>
        <v/>
      </c>
      <c r="J159" s="20" t="str">
        <f t="shared" si="365"/>
        <v/>
      </c>
      <c r="K159" s="20" t="str">
        <f t="shared" si="365"/>
        <v/>
      </c>
      <c r="L159" s="20" t="str">
        <f t="shared" si="366"/>
        <v/>
      </c>
      <c r="M159" s="20" t="str">
        <f t="shared" si="366"/>
        <v/>
      </c>
      <c r="N159" s="20" t="str">
        <f t="shared" si="366"/>
        <v/>
      </c>
      <c r="O159" s="20" t="str">
        <f t="shared" si="366"/>
        <v/>
      </c>
      <c r="P159" s="20" t="str">
        <f t="shared" si="366"/>
        <v/>
      </c>
      <c r="Q159" s="20" t="str">
        <f t="shared" si="366"/>
        <v/>
      </c>
      <c r="R159" s="20" t="str">
        <f t="shared" si="366"/>
        <v/>
      </c>
      <c r="S159" s="20" t="str">
        <f t="shared" si="366"/>
        <v/>
      </c>
      <c r="T159" s="20" t="str">
        <f t="shared" si="366"/>
        <v/>
      </c>
      <c r="U159" s="20" t="str">
        <f t="shared" si="366"/>
        <v/>
      </c>
      <c r="V159" s="20" t="str">
        <f t="shared" si="367"/>
        <v/>
      </c>
      <c r="W159" s="20" t="str">
        <f t="shared" si="367"/>
        <v/>
      </c>
      <c r="X159" s="20" t="str">
        <f t="shared" si="367"/>
        <v/>
      </c>
      <c r="Y159" s="20" t="str">
        <f t="shared" si="367"/>
        <v/>
      </c>
      <c r="Z159" s="20" t="str">
        <f t="shared" si="367"/>
        <v/>
      </c>
      <c r="AA159" s="20" t="str">
        <f t="shared" si="367"/>
        <v/>
      </c>
      <c r="AB159" s="20" t="str">
        <f t="shared" si="367"/>
        <v/>
      </c>
      <c r="AC159" s="20" t="str">
        <f t="shared" si="367"/>
        <v/>
      </c>
      <c r="AD159" s="20" t="str">
        <f t="shared" si="367"/>
        <v/>
      </c>
      <c r="AE159" s="20" t="str">
        <f t="shared" si="367"/>
        <v/>
      </c>
      <c r="AF159" s="20" t="str">
        <f t="shared" si="368"/>
        <v/>
      </c>
      <c r="AG159" s="20" t="str">
        <f t="shared" si="368"/>
        <v/>
      </c>
      <c r="AH159" s="20" t="str">
        <f t="shared" si="368"/>
        <v/>
      </c>
      <c r="AI159" s="20" t="str">
        <f t="shared" si="368"/>
        <v/>
      </c>
      <c r="AJ159" s="20" t="str">
        <f t="shared" si="368"/>
        <v/>
      </c>
      <c r="AK159" s="20" t="str">
        <f t="shared" si="368"/>
        <v/>
      </c>
      <c r="AL159" s="20" t="str">
        <f t="shared" si="368"/>
        <v/>
      </c>
      <c r="AM159" s="20" t="str">
        <f t="shared" si="368"/>
        <v/>
      </c>
      <c r="AN159" s="20" t="str">
        <f t="shared" si="368"/>
        <v/>
      </c>
      <c r="AO159" s="20" t="str">
        <f t="shared" si="368"/>
        <v/>
      </c>
      <c r="AP159" s="20" t="str">
        <f t="shared" si="369"/>
        <v/>
      </c>
      <c r="AQ159" s="20" t="str">
        <f t="shared" si="369"/>
        <v/>
      </c>
      <c r="AR159" s="20" t="str">
        <f t="shared" si="369"/>
        <v/>
      </c>
      <c r="AS159" s="20" t="str">
        <f t="shared" si="369"/>
        <v/>
      </c>
      <c r="AT159" s="20" t="str">
        <f t="shared" si="369"/>
        <v/>
      </c>
      <c r="AU159" s="20" t="str">
        <f t="shared" si="369"/>
        <v/>
      </c>
      <c r="AV159" s="20" t="str">
        <f t="shared" si="369"/>
        <v/>
      </c>
      <c r="AW159" s="20" t="str">
        <f t="shared" si="369"/>
        <v/>
      </c>
      <c r="AX159" s="20" t="str">
        <f t="shared" si="369"/>
        <v/>
      </c>
      <c r="AY159" s="20" t="str">
        <f t="shared" si="369"/>
        <v/>
      </c>
      <c r="AZ159" s="20" t="str">
        <f t="shared" si="370"/>
        <v/>
      </c>
      <c r="BA159" s="20" t="str">
        <f t="shared" si="370"/>
        <v/>
      </c>
      <c r="BB159" s="20" t="str">
        <f t="shared" si="370"/>
        <v/>
      </c>
      <c r="BC159" s="20" t="str">
        <f t="shared" si="370"/>
        <v/>
      </c>
      <c r="BD159" s="20" t="str">
        <f t="shared" si="370"/>
        <v/>
      </c>
      <c r="BE159" s="20" t="str">
        <f t="shared" si="370"/>
        <v/>
      </c>
      <c r="BF159" s="20" t="str">
        <f t="shared" si="370"/>
        <v/>
      </c>
      <c r="BG159" s="20" t="str">
        <f t="shared" si="370"/>
        <v/>
      </c>
      <c r="BH159" s="20" t="str">
        <f t="shared" si="370"/>
        <v/>
      </c>
      <c r="BI159" s="20" t="str">
        <f t="shared" si="370"/>
        <v/>
      </c>
      <c r="BJ159" s="20" t="str">
        <f t="shared" si="371"/>
        <v/>
      </c>
      <c r="BK159" s="20" t="str">
        <f t="shared" si="371"/>
        <v/>
      </c>
      <c r="BL159" s="20" t="str">
        <f t="shared" si="371"/>
        <v/>
      </c>
      <c r="BM159" s="20" t="str">
        <f t="shared" si="371"/>
        <v/>
      </c>
      <c r="BN159" s="20" t="str">
        <f t="shared" si="371"/>
        <v/>
      </c>
      <c r="BO159" s="20" t="str">
        <f t="shared" si="371"/>
        <v/>
      </c>
      <c r="BP159" s="20" t="str">
        <f t="shared" si="371"/>
        <v/>
      </c>
      <c r="BQ159" s="20" t="str">
        <f t="shared" si="371"/>
        <v/>
      </c>
      <c r="BR159" s="20" t="str">
        <f t="shared" si="371"/>
        <v/>
      </c>
      <c r="BS159" s="20" t="str">
        <f t="shared" si="371"/>
        <v/>
      </c>
      <c r="BT159" s="20" t="str">
        <f t="shared" si="372"/>
        <v/>
      </c>
      <c r="BU159" s="20" t="str">
        <f t="shared" si="372"/>
        <v/>
      </c>
      <c r="BV159" s="20" t="str">
        <f t="shared" si="372"/>
        <v/>
      </c>
      <c r="BW159" s="20" t="str">
        <f t="shared" si="372"/>
        <v/>
      </c>
      <c r="BX159" s="20" t="str">
        <f t="shared" si="372"/>
        <v/>
      </c>
      <c r="BY159" s="20" t="str">
        <f t="shared" si="372"/>
        <v/>
      </c>
      <c r="BZ159" s="20" t="str">
        <f t="shared" si="372"/>
        <v/>
      </c>
      <c r="CA159" s="20" t="str">
        <f t="shared" si="372"/>
        <v/>
      </c>
      <c r="CB159" s="20" t="str">
        <f t="shared" si="372"/>
        <v/>
      </c>
      <c r="CC159" s="20" t="str">
        <f t="shared" si="372"/>
        <v/>
      </c>
      <c r="CD159" s="20" t="str">
        <f t="shared" si="373"/>
        <v/>
      </c>
      <c r="CE159" s="20" t="str">
        <f t="shared" si="373"/>
        <v/>
      </c>
      <c r="CF159" s="20" t="str">
        <f t="shared" si="373"/>
        <v/>
      </c>
      <c r="CG159" s="20" t="str">
        <f t="shared" si="373"/>
        <v/>
      </c>
      <c r="CH159" s="20" t="str">
        <f t="shared" si="373"/>
        <v/>
      </c>
      <c r="CI159" s="20" t="str">
        <f t="shared" si="373"/>
        <v/>
      </c>
      <c r="CJ159" s="20" t="str">
        <f t="shared" si="373"/>
        <v/>
      </c>
      <c r="CK159" s="20" t="str">
        <f t="shared" si="373"/>
        <v/>
      </c>
      <c r="CL159" s="20" t="str">
        <f t="shared" si="373"/>
        <v/>
      </c>
      <c r="CM159" s="20" t="str">
        <f t="shared" si="373"/>
        <v/>
      </c>
      <c r="CN159" s="20" t="str">
        <f t="shared" si="374"/>
        <v/>
      </c>
      <c r="CO159" s="20" t="str">
        <f t="shared" si="374"/>
        <v/>
      </c>
      <c r="CP159" s="20" t="str">
        <f t="shared" si="374"/>
        <v/>
      </c>
      <c r="CQ159" s="20" t="str">
        <f t="shared" si="374"/>
        <v/>
      </c>
      <c r="CR159" s="20" t="str">
        <f t="shared" si="374"/>
        <v/>
      </c>
      <c r="CS159" s="20" t="str">
        <f t="shared" si="374"/>
        <v/>
      </c>
      <c r="CT159" s="20" t="str">
        <f t="shared" si="374"/>
        <v/>
      </c>
      <c r="CU159" s="20" t="str">
        <f t="shared" si="374"/>
        <v/>
      </c>
      <c r="CV159" s="20" t="str">
        <f t="shared" si="374"/>
        <v/>
      </c>
      <c r="CW159" s="20" t="str">
        <f t="shared" si="374"/>
        <v/>
      </c>
      <c r="CX159" s="20" t="str">
        <f t="shared" si="375"/>
        <v/>
      </c>
      <c r="CY159" s="20" t="str">
        <f t="shared" si="375"/>
        <v/>
      </c>
      <c r="CZ159" s="20" t="str">
        <f t="shared" si="375"/>
        <v/>
      </c>
      <c r="DA159" s="20" t="str">
        <f t="shared" si="375"/>
        <v/>
      </c>
      <c r="DB159" s="20" t="str">
        <f t="shared" si="375"/>
        <v/>
      </c>
      <c r="DC159" s="20" t="str">
        <f t="shared" si="375"/>
        <v/>
      </c>
      <c r="DD159" s="20" t="str">
        <f t="shared" si="375"/>
        <v/>
      </c>
      <c r="DE159" s="20" t="str">
        <f t="shared" si="375"/>
        <v/>
      </c>
      <c r="DF159" s="20" t="str">
        <f t="shared" si="375"/>
        <v/>
      </c>
      <c r="DG159" s="20" t="str">
        <f t="shared" si="375"/>
        <v/>
      </c>
      <c r="DH159" s="20" t="str">
        <f t="shared" si="376"/>
        <v/>
      </c>
      <c r="DI159" s="20" t="str">
        <f t="shared" si="376"/>
        <v/>
      </c>
      <c r="DJ159" s="20" t="str">
        <f t="shared" si="376"/>
        <v/>
      </c>
      <c r="DK159" s="20" t="str">
        <f t="shared" si="376"/>
        <v/>
      </c>
      <c r="DL159" s="20" t="str">
        <f t="shared" si="376"/>
        <v/>
      </c>
      <c r="DM159" s="20" t="str">
        <f t="shared" si="376"/>
        <v/>
      </c>
      <c r="DN159" s="20" t="str">
        <f t="shared" si="376"/>
        <v/>
      </c>
      <c r="DO159" s="20" t="str">
        <f t="shared" si="376"/>
        <v/>
      </c>
      <c r="DP159" s="20" t="str">
        <f t="shared" si="376"/>
        <v/>
      </c>
      <c r="DQ159" s="20" t="str">
        <f t="shared" si="376"/>
        <v/>
      </c>
      <c r="DR159" s="20" t="str">
        <f t="shared" si="377"/>
        <v/>
      </c>
      <c r="DS159" s="20" t="str">
        <f t="shared" si="377"/>
        <v/>
      </c>
      <c r="DT159" s="20" t="str">
        <f t="shared" si="377"/>
        <v/>
      </c>
      <c r="DU159" s="20" t="str">
        <f t="shared" si="377"/>
        <v/>
      </c>
      <c r="DV159" s="20" t="str">
        <f t="shared" si="377"/>
        <v/>
      </c>
      <c r="DW159" s="20" t="str">
        <f t="shared" si="377"/>
        <v/>
      </c>
      <c r="DX159" s="20" t="str">
        <f t="shared" si="377"/>
        <v/>
      </c>
      <c r="DY159" s="20" t="str">
        <f t="shared" si="377"/>
        <v/>
      </c>
      <c r="DZ159" s="20" t="str">
        <f t="shared" si="377"/>
        <v/>
      </c>
      <c r="EA159" s="20" t="str">
        <f t="shared" si="377"/>
        <v/>
      </c>
      <c r="EB159" s="20" t="str">
        <f t="shared" si="378"/>
        <v/>
      </c>
      <c r="EC159" s="20" t="str">
        <f t="shared" si="378"/>
        <v/>
      </c>
      <c r="ED159" s="20" t="str">
        <f t="shared" si="378"/>
        <v/>
      </c>
      <c r="EE159" s="20" t="str">
        <f t="shared" si="378"/>
        <v/>
      </c>
      <c r="EF159" s="20" t="str">
        <f t="shared" si="378"/>
        <v/>
      </c>
      <c r="EG159" s="20" t="str">
        <f t="shared" si="378"/>
        <v/>
      </c>
      <c r="EH159" s="20" t="str">
        <f t="shared" si="378"/>
        <v/>
      </c>
      <c r="EI159" s="20" t="str">
        <f t="shared" si="378"/>
        <v/>
      </c>
      <c r="EJ159" s="20" t="str">
        <f t="shared" si="378"/>
        <v/>
      </c>
      <c r="EK159" s="20" t="str">
        <f t="shared" si="378"/>
        <v/>
      </c>
      <c r="EL159" s="20" t="str">
        <f t="shared" si="379"/>
        <v/>
      </c>
      <c r="EM159" s="20" t="str">
        <f t="shared" si="379"/>
        <v/>
      </c>
      <c r="EN159" s="20" t="str">
        <f t="shared" si="379"/>
        <v/>
      </c>
      <c r="EO159" s="20" t="str">
        <f t="shared" si="379"/>
        <v/>
      </c>
      <c r="EP159" s="20" t="str">
        <f t="shared" si="379"/>
        <v/>
      </c>
      <c r="EQ159" s="20" t="str">
        <f t="shared" si="379"/>
        <v/>
      </c>
      <c r="ER159" s="20" t="str">
        <f t="shared" si="379"/>
        <v/>
      </c>
      <c r="ES159" s="20" t="str">
        <f t="shared" si="379"/>
        <v/>
      </c>
      <c r="ET159" s="20" t="str">
        <f t="shared" si="379"/>
        <v/>
      </c>
      <c r="EU159" s="20" t="str">
        <f t="shared" si="379"/>
        <v/>
      </c>
      <c r="EV159" s="20" t="str">
        <f t="shared" si="380"/>
        <v/>
      </c>
      <c r="EW159" s="20" t="str">
        <f t="shared" si="380"/>
        <v/>
      </c>
      <c r="EX159" s="20" t="str">
        <f t="shared" si="380"/>
        <v/>
      </c>
      <c r="EY159" s="20" t="str">
        <f t="shared" si="380"/>
        <v/>
      </c>
      <c r="EZ159" s="20" t="str">
        <f t="shared" si="380"/>
        <v/>
      </c>
      <c r="FA159" s="20" t="str">
        <f t="shared" si="380"/>
        <v/>
      </c>
      <c r="FB159" s="20" t="str">
        <f t="shared" si="380"/>
        <v/>
      </c>
      <c r="FC159" s="20" t="str">
        <f t="shared" si="380"/>
        <v/>
      </c>
      <c r="FD159" s="20" t="str">
        <f t="shared" si="380"/>
        <v/>
      </c>
      <c r="FE159" s="20" t="str">
        <f t="shared" si="380"/>
        <v/>
      </c>
      <c r="FF159" s="20" t="str">
        <f t="shared" si="381"/>
        <v/>
      </c>
      <c r="FG159" s="20" t="str">
        <f t="shared" si="381"/>
        <v/>
      </c>
      <c r="FH159" s="20" t="str">
        <f t="shared" si="381"/>
        <v/>
      </c>
      <c r="FI159" s="20" t="str">
        <f t="shared" si="381"/>
        <v/>
      </c>
      <c r="FJ159" s="20" t="str">
        <f t="shared" si="381"/>
        <v/>
      </c>
      <c r="FK159" s="20" t="str">
        <f t="shared" si="381"/>
        <v/>
      </c>
      <c r="FL159" s="20" t="str">
        <f t="shared" si="381"/>
        <v/>
      </c>
      <c r="FM159" s="20" t="str">
        <f t="shared" si="381"/>
        <v/>
      </c>
      <c r="FN159" s="20" t="str">
        <f t="shared" si="381"/>
        <v/>
      </c>
      <c r="FO159" s="20" t="str">
        <f t="shared" si="381"/>
        <v/>
      </c>
      <c r="FP159" s="20" t="str">
        <f t="shared" si="382"/>
        <v/>
      </c>
      <c r="FQ159" s="20" t="str">
        <f t="shared" si="382"/>
        <v/>
      </c>
      <c r="FR159" s="20" t="str">
        <f t="shared" si="382"/>
        <v/>
      </c>
      <c r="FS159" s="20" t="str">
        <f t="shared" si="382"/>
        <v/>
      </c>
      <c r="FT159" s="20" t="str">
        <f t="shared" si="382"/>
        <v/>
      </c>
      <c r="FU159" s="20" t="str">
        <f t="shared" si="382"/>
        <v/>
      </c>
      <c r="FV159" s="20" t="str">
        <f t="shared" si="382"/>
        <v/>
      </c>
      <c r="FW159" s="20" t="str">
        <f t="shared" si="382"/>
        <v/>
      </c>
      <c r="FX159" s="20" t="str">
        <f t="shared" si="382"/>
        <v/>
      </c>
      <c r="FY159" s="20" t="str">
        <f t="shared" si="382"/>
        <v/>
      </c>
      <c r="FZ159" s="20" t="str">
        <f t="shared" si="383"/>
        <v/>
      </c>
      <c r="GA159" s="20" t="str">
        <f t="shared" si="383"/>
        <v/>
      </c>
      <c r="GB159" s="20" t="str">
        <f t="shared" si="383"/>
        <v/>
      </c>
      <c r="GC159" s="20" t="str">
        <f t="shared" si="383"/>
        <v/>
      </c>
      <c r="GD159" s="20" t="str">
        <f t="shared" si="383"/>
        <v/>
      </c>
      <c r="GE159" s="20" t="str">
        <f t="shared" si="383"/>
        <v/>
      </c>
      <c r="GF159" s="20" t="str">
        <f t="shared" si="383"/>
        <v/>
      </c>
      <c r="GG159" s="20" t="str">
        <f t="shared" si="383"/>
        <v/>
      </c>
      <c r="GH159" s="20" t="str">
        <f t="shared" si="383"/>
        <v/>
      </c>
      <c r="GI159" s="20" t="str">
        <f t="shared" si="383"/>
        <v/>
      </c>
      <c r="GJ159" s="20" t="str">
        <f t="shared" si="384"/>
        <v/>
      </c>
      <c r="GK159" s="20" t="str">
        <f t="shared" si="384"/>
        <v/>
      </c>
      <c r="GL159" s="20" t="str">
        <f t="shared" si="384"/>
        <v/>
      </c>
      <c r="GM159" s="20" t="str">
        <f t="shared" si="384"/>
        <v/>
      </c>
      <c r="GN159" s="20" t="str">
        <f t="shared" si="384"/>
        <v/>
      </c>
      <c r="GO159" s="20" t="str">
        <f t="shared" si="384"/>
        <v/>
      </c>
      <c r="GP159" s="20" t="str">
        <f t="shared" si="384"/>
        <v/>
      </c>
      <c r="GQ159" s="20" t="str">
        <f t="shared" si="384"/>
        <v/>
      </c>
      <c r="GR159" s="20" t="str">
        <f t="shared" si="384"/>
        <v/>
      </c>
      <c r="GS159" s="20" t="str">
        <f t="shared" si="384"/>
        <v/>
      </c>
      <c r="GT159" s="20" t="str">
        <f t="shared" si="385"/>
        <v/>
      </c>
      <c r="GU159" s="20" t="str">
        <f t="shared" si="385"/>
        <v/>
      </c>
      <c r="GV159" s="20" t="str">
        <f t="shared" si="385"/>
        <v/>
      </c>
      <c r="GW159" s="20" t="str">
        <f t="shared" si="385"/>
        <v/>
      </c>
      <c r="GX159" s="20" t="str">
        <f t="shared" si="385"/>
        <v/>
      </c>
      <c r="GY159" s="20" t="str">
        <f t="shared" si="385"/>
        <v/>
      </c>
      <c r="GZ159" s="20" t="str">
        <f t="shared" si="385"/>
        <v/>
      </c>
      <c r="HA159" s="20" t="str">
        <f t="shared" si="385"/>
        <v/>
      </c>
      <c r="HB159" s="20" t="str">
        <f t="shared" si="385"/>
        <v/>
      </c>
      <c r="HC159" s="20" t="str">
        <f t="shared" si="385"/>
        <v/>
      </c>
      <c r="HD159" s="20" t="str">
        <f t="shared" si="386"/>
        <v/>
      </c>
      <c r="HE159" s="20" t="str">
        <f t="shared" si="386"/>
        <v/>
      </c>
      <c r="HF159" s="20" t="str">
        <f t="shared" si="386"/>
        <v/>
      </c>
      <c r="HG159" s="20" t="str">
        <f t="shared" si="386"/>
        <v/>
      </c>
      <c r="HH159" s="20" t="str">
        <f t="shared" si="386"/>
        <v/>
      </c>
      <c r="HI159" s="20" t="str">
        <f t="shared" si="386"/>
        <v/>
      </c>
      <c r="HJ159" s="20" t="str">
        <f t="shared" si="386"/>
        <v/>
      </c>
      <c r="HK159" s="20" t="str">
        <f t="shared" si="386"/>
        <v/>
      </c>
      <c r="HL159" s="20" t="str">
        <f t="shared" si="386"/>
        <v/>
      </c>
      <c r="HM159" s="20" t="str">
        <f t="shared" si="386"/>
        <v/>
      </c>
      <c r="HN159" s="20" t="str">
        <f t="shared" si="387"/>
        <v/>
      </c>
      <c r="HO159" s="20" t="str">
        <f t="shared" si="387"/>
        <v/>
      </c>
      <c r="HP159" s="20" t="str">
        <f t="shared" si="387"/>
        <v/>
      </c>
      <c r="HQ159" s="20" t="str">
        <f t="shared" si="387"/>
        <v/>
      </c>
      <c r="HR159" s="20" t="str">
        <f t="shared" si="387"/>
        <v/>
      </c>
      <c r="HS159" s="20" t="str">
        <f t="shared" si="387"/>
        <v/>
      </c>
      <c r="HT159" s="20" t="str">
        <f t="shared" si="387"/>
        <v/>
      </c>
      <c r="HU159" s="20" t="str">
        <f t="shared" si="387"/>
        <v/>
      </c>
      <c r="HV159" s="20" t="str">
        <f t="shared" si="387"/>
        <v/>
      </c>
      <c r="HW159" s="20" t="str">
        <f t="shared" si="387"/>
        <v/>
      </c>
      <c r="HX159" s="20" t="str">
        <f t="shared" si="388"/>
        <v/>
      </c>
      <c r="HY159" s="20" t="str">
        <f t="shared" si="388"/>
        <v/>
      </c>
      <c r="HZ159" s="20" t="str">
        <f t="shared" si="388"/>
        <v/>
      </c>
      <c r="IA159" s="20" t="str">
        <f t="shared" si="388"/>
        <v/>
      </c>
      <c r="IB159" s="20" t="str">
        <f t="shared" si="388"/>
        <v/>
      </c>
      <c r="IC159" s="20" t="str">
        <f t="shared" si="388"/>
        <v/>
      </c>
      <c r="ID159" s="20" t="str">
        <f t="shared" si="388"/>
        <v/>
      </c>
      <c r="IE159" s="20" t="str">
        <f t="shared" si="388"/>
        <v/>
      </c>
      <c r="IF159" s="20" t="str">
        <f t="shared" si="388"/>
        <v/>
      </c>
      <c r="IG159" s="20" t="str">
        <f t="shared" si="388"/>
        <v/>
      </c>
      <c r="IH159" s="20" t="str">
        <f t="shared" si="389"/>
        <v/>
      </c>
      <c r="II159" s="20" t="str">
        <f t="shared" si="389"/>
        <v/>
      </c>
      <c r="IJ159" s="20" t="str">
        <f t="shared" si="389"/>
        <v/>
      </c>
      <c r="IK159" s="20" t="str">
        <f t="shared" si="389"/>
        <v/>
      </c>
      <c r="IL159" s="20" t="str">
        <f t="shared" si="389"/>
        <v/>
      </c>
      <c r="IM159" s="20" t="str">
        <f t="shared" si="389"/>
        <v/>
      </c>
      <c r="IN159" s="20" t="str">
        <f t="shared" si="389"/>
        <v/>
      </c>
      <c r="IO159" s="20" t="str">
        <f t="shared" si="389"/>
        <v/>
      </c>
      <c r="IP159" s="20" t="str">
        <f t="shared" si="389"/>
        <v/>
      </c>
      <c r="IQ159" s="20" t="str">
        <f t="shared" si="389"/>
        <v/>
      </c>
      <c r="IR159" s="20" t="str">
        <f t="shared" si="389"/>
        <v/>
      </c>
      <c r="IS159" s="20" t="str">
        <f t="shared" si="389"/>
        <v/>
      </c>
      <c r="IT159" s="20" t="str">
        <f t="shared" si="389"/>
        <v/>
      </c>
      <c r="IU159" s="20" t="str">
        <f t="shared" si="389"/>
        <v/>
      </c>
      <c r="IV159" s="20" t="str">
        <f t="shared" si="389"/>
        <v/>
      </c>
    </row>
    <row r="160" spans="1:256" s="20" customFormat="1" x14ac:dyDescent="0.2">
      <c r="A160" s="19">
        <f t="shared" si="339"/>
        <v>148</v>
      </c>
      <c r="B160" s="20" t="str">
        <f t="shared" si="365"/>
        <v/>
      </c>
      <c r="C160" s="20" t="str">
        <f t="shared" si="365"/>
        <v/>
      </c>
      <c r="D160" s="20" t="str">
        <f t="shared" si="365"/>
        <v/>
      </c>
      <c r="E160" s="20" t="str">
        <f t="shared" si="365"/>
        <v/>
      </c>
      <c r="F160" s="20" t="str">
        <f t="shared" si="365"/>
        <v/>
      </c>
      <c r="G160" s="20" t="str">
        <f t="shared" si="365"/>
        <v/>
      </c>
      <c r="H160" s="20" t="str">
        <f t="shared" si="365"/>
        <v/>
      </c>
      <c r="I160" s="20" t="str">
        <f t="shared" si="365"/>
        <v/>
      </c>
      <c r="J160" s="20" t="str">
        <f t="shared" si="365"/>
        <v/>
      </c>
      <c r="K160" s="20" t="str">
        <f t="shared" si="365"/>
        <v/>
      </c>
      <c r="L160" s="20" t="str">
        <f t="shared" si="366"/>
        <v/>
      </c>
      <c r="M160" s="20" t="str">
        <f t="shared" si="366"/>
        <v/>
      </c>
      <c r="N160" s="20" t="str">
        <f t="shared" si="366"/>
        <v/>
      </c>
      <c r="O160" s="20" t="str">
        <f t="shared" si="366"/>
        <v/>
      </c>
      <c r="P160" s="20" t="str">
        <f t="shared" si="366"/>
        <v/>
      </c>
      <c r="Q160" s="20" t="str">
        <f t="shared" si="366"/>
        <v/>
      </c>
      <c r="R160" s="20" t="str">
        <f t="shared" si="366"/>
        <v/>
      </c>
      <c r="S160" s="20" t="str">
        <f t="shared" si="366"/>
        <v/>
      </c>
      <c r="T160" s="20" t="str">
        <f t="shared" si="366"/>
        <v/>
      </c>
      <c r="U160" s="20" t="str">
        <f t="shared" si="366"/>
        <v/>
      </c>
      <c r="V160" s="20" t="str">
        <f t="shared" si="367"/>
        <v/>
      </c>
      <c r="W160" s="20" t="str">
        <f t="shared" si="367"/>
        <v/>
      </c>
      <c r="X160" s="20" t="str">
        <f t="shared" si="367"/>
        <v/>
      </c>
      <c r="Y160" s="20" t="str">
        <f t="shared" si="367"/>
        <v/>
      </c>
      <c r="Z160" s="20" t="str">
        <f t="shared" si="367"/>
        <v/>
      </c>
      <c r="AA160" s="20" t="str">
        <f t="shared" si="367"/>
        <v/>
      </c>
      <c r="AB160" s="20" t="str">
        <f t="shared" si="367"/>
        <v/>
      </c>
      <c r="AC160" s="20" t="str">
        <f t="shared" si="367"/>
        <v/>
      </c>
      <c r="AD160" s="20" t="str">
        <f t="shared" si="367"/>
        <v/>
      </c>
      <c r="AE160" s="20" t="str">
        <f t="shared" si="367"/>
        <v/>
      </c>
      <c r="AF160" s="20" t="str">
        <f t="shared" si="368"/>
        <v/>
      </c>
      <c r="AG160" s="20" t="str">
        <f t="shared" si="368"/>
        <v/>
      </c>
      <c r="AH160" s="20" t="str">
        <f t="shared" si="368"/>
        <v/>
      </c>
      <c r="AI160" s="20" t="str">
        <f t="shared" si="368"/>
        <v/>
      </c>
      <c r="AJ160" s="20" t="str">
        <f t="shared" si="368"/>
        <v/>
      </c>
      <c r="AK160" s="20" t="str">
        <f t="shared" si="368"/>
        <v/>
      </c>
      <c r="AL160" s="20" t="str">
        <f t="shared" si="368"/>
        <v/>
      </c>
      <c r="AM160" s="20" t="str">
        <f t="shared" si="368"/>
        <v/>
      </c>
      <c r="AN160" s="20" t="str">
        <f t="shared" si="368"/>
        <v/>
      </c>
      <c r="AO160" s="20" t="str">
        <f t="shared" si="368"/>
        <v/>
      </c>
      <c r="AP160" s="20" t="str">
        <f t="shared" si="369"/>
        <v/>
      </c>
      <c r="AQ160" s="20" t="str">
        <f t="shared" si="369"/>
        <v/>
      </c>
      <c r="AR160" s="20" t="str">
        <f t="shared" si="369"/>
        <v/>
      </c>
      <c r="AS160" s="20" t="str">
        <f t="shared" si="369"/>
        <v/>
      </c>
      <c r="AT160" s="20" t="str">
        <f t="shared" si="369"/>
        <v/>
      </c>
      <c r="AU160" s="20" t="str">
        <f t="shared" si="369"/>
        <v/>
      </c>
      <c r="AV160" s="20" t="str">
        <f t="shared" si="369"/>
        <v/>
      </c>
      <c r="AW160" s="20" t="str">
        <f t="shared" si="369"/>
        <v/>
      </c>
      <c r="AX160" s="20" t="str">
        <f t="shared" si="369"/>
        <v/>
      </c>
      <c r="AY160" s="20" t="str">
        <f t="shared" si="369"/>
        <v/>
      </c>
      <c r="AZ160" s="20" t="str">
        <f t="shared" si="370"/>
        <v/>
      </c>
      <c r="BA160" s="20" t="str">
        <f t="shared" si="370"/>
        <v/>
      </c>
      <c r="BB160" s="20" t="str">
        <f t="shared" si="370"/>
        <v/>
      </c>
      <c r="BC160" s="20" t="str">
        <f t="shared" si="370"/>
        <v/>
      </c>
      <c r="BD160" s="20" t="str">
        <f t="shared" si="370"/>
        <v/>
      </c>
      <c r="BE160" s="20" t="str">
        <f t="shared" si="370"/>
        <v/>
      </c>
      <c r="BF160" s="20" t="str">
        <f t="shared" si="370"/>
        <v/>
      </c>
      <c r="BG160" s="20" t="str">
        <f t="shared" si="370"/>
        <v/>
      </c>
      <c r="BH160" s="20" t="str">
        <f t="shared" si="370"/>
        <v/>
      </c>
      <c r="BI160" s="20" t="str">
        <f t="shared" si="370"/>
        <v/>
      </c>
      <c r="BJ160" s="20" t="str">
        <f t="shared" si="371"/>
        <v/>
      </c>
      <c r="BK160" s="20" t="str">
        <f t="shared" si="371"/>
        <v/>
      </c>
      <c r="BL160" s="20" t="str">
        <f t="shared" si="371"/>
        <v/>
      </c>
      <c r="BM160" s="20" t="str">
        <f t="shared" si="371"/>
        <v/>
      </c>
      <c r="BN160" s="20" t="str">
        <f t="shared" si="371"/>
        <v/>
      </c>
      <c r="BO160" s="20" t="str">
        <f t="shared" si="371"/>
        <v/>
      </c>
      <c r="BP160" s="20" t="str">
        <f t="shared" si="371"/>
        <v/>
      </c>
      <c r="BQ160" s="20" t="str">
        <f t="shared" si="371"/>
        <v/>
      </c>
      <c r="BR160" s="20" t="str">
        <f t="shared" si="371"/>
        <v/>
      </c>
      <c r="BS160" s="20" t="str">
        <f t="shared" si="371"/>
        <v/>
      </c>
      <c r="BT160" s="20" t="str">
        <f t="shared" si="372"/>
        <v/>
      </c>
      <c r="BU160" s="20" t="str">
        <f t="shared" si="372"/>
        <v/>
      </c>
      <c r="BV160" s="20" t="str">
        <f t="shared" si="372"/>
        <v/>
      </c>
      <c r="BW160" s="20" t="str">
        <f t="shared" si="372"/>
        <v/>
      </c>
      <c r="BX160" s="20" t="str">
        <f t="shared" si="372"/>
        <v/>
      </c>
      <c r="BY160" s="20" t="str">
        <f t="shared" si="372"/>
        <v/>
      </c>
      <c r="BZ160" s="20" t="str">
        <f t="shared" si="372"/>
        <v/>
      </c>
      <c r="CA160" s="20" t="str">
        <f t="shared" si="372"/>
        <v/>
      </c>
      <c r="CB160" s="20" t="str">
        <f t="shared" si="372"/>
        <v/>
      </c>
      <c r="CC160" s="20" t="str">
        <f t="shared" si="372"/>
        <v/>
      </c>
      <c r="CD160" s="20" t="str">
        <f t="shared" si="373"/>
        <v/>
      </c>
      <c r="CE160" s="20" t="str">
        <f t="shared" si="373"/>
        <v/>
      </c>
      <c r="CF160" s="20" t="str">
        <f t="shared" si="373"/>
        <v/>
      </c>
      <c r="CG160" s="20" t="str">
        <f t="shared" si="373"/>
        <v/>
      </c>
      <c r="CH160" s="20" t="str">
        <f t="shared" si="373"/>
        <v/>
      </c>
      <c r="CI160" s="20" t="str">
        <f t="shared" si="373"/>
        <v/>
      </c>
      <c r="CJ160" s="20" t="str">
        <f t="shared" si="373"/>
        <v/>
      </c>
      <c r="CK160" s="20" t="str">
        <f t="shared" si="373"/>
        <v/>
      </c>
      <c r="CL160" s="20" t="str">
        <f t="shared" si="373"/>
        <v/>
      </c>
      <c r="CM160" s="20" t="str">
        <f t="shared" si="373"/>
        <v/>
      </c>
      <c r="CN160" s="20" t="str">
        <f t="shared" si="374"/>
        <v/>
      </c>
      <c r="CO160" s="20" t="str">
        <f t="shared" si="374"/>
        <v/>
      </c>
      <c r="CP160" s="20" t="str">
        <f t="shared" si="374"/>
        <v/>
      </c>
      <c r="CQ160" s="20" t="str">
        <f t="shared" si="374"/>
        <v/>
      </c>
      <c r="CR160" s="20" t="str">
        <f t="shared" si="374"/>
        <v/>
      </c>
      <c r="CS160" s="20" t="str">
        <f t="shared" si="374"/>
        <v/>
      </c>
      <c r="CT160" s="20" t="str">
        <f t="shared" si="374"/>
        <v/>
      </c>
      <c r="CU160" s="20" t="str">
        <f t="shared" si="374"/>
        <v/>
      </c>
      <c r="CV160" s="20" t="str">
        <f t="shared" si="374"/>
        <v/>
      </c>
      <c r="CW160" s="20" t="str">
        <f t="shared" si="374"/>
        <v/>
      </c>
      <c r="CX160" s="20" t="str">
        <f t="shared" si="375"/>
        <v/>
      </c>
      <c r="CY160" s="20" t="str">
        <f t="shared" si="375"/>
        <v/>
      </c>
      <c r="CZ160" s="20" t="str">
        <f t="shared" si="375"/>
        <v/>
      </c>
      <c r="DA160" s="20" t="str">
        <f t="shared" si="375"/>
        <v/>
      </c>
      <c r="DB160" s="20" t="str">
        <f t="shared" si="375"/>
        <v/>
      </c>
      <c r="DC160" s="20" t="str">
        <f t="shared" si="375"/>
        <v/>
      </c>
      <c r="DD160" s="20" t="str">
        <f t="shared" si="375"/>
        <v/>
      </c>
      <c r="DE160" s="20" t="str">
        <f t="shared" si="375"/>
        <v/>
      </c>
      <c r="DF160" s="20" t="str">
        <f t="shared" si="375"/>
        <v/>
      </c>
      <c r="DG160" s="20" t="str">
        <f t="shared" si="375"/>
        <v/>
      </c>
      <c r="DH160" s="20" t="str">
        <f t="shared" si="376"/>
        <v/>
      </c>
      <c r="DI160" s="20" t="str">
        <f t="shared" si="376"/>
        <v/>
      </c>
      <c r="DJ160" s="20" t="str">
        <f t="shared" si="376"/>
        <v/>
      </c>
      <c r="DK160" s="20" t="str">
        <f t="shared" si="376"/>
        <v/>
      </c>
      <c r="DL160" s="20" t="str">
        <f t="shared" si="376"/>
        <v/>
      </c>
      <c r="DM160" s="20" t="str">
        <f t="shared" si="376"/>
        <v/>
      </c>
      <c r="DN160" s="20" t="str">
        <f t="shared" si="376"/>
        <v/>
      </c>
      <c r="DO160" s="20" t="str">
        <f t="shared" si="376"/>
        <v/>
      </c>
      <c r="DP160" s="20" t="str">
        <f t="shared" si="376"/>
        <v/>
      </c>
      <c r="DQ160" s="20" t="str">
        <f t="shared" si="376"/>
        <v/>
      </c>
      <c r="DR160" s="20" t="str">
        <f t="shared" si="377"/>
        <v/>
      </c>
      <c r="DS160" s="20" t="str">
        <f t="shared" si="377"/>
        <v/>
      </c>
      <c r="DT160" s="20" t="str">
        <f t="shared" si="377"/>
        <v/>
      </c>
      <c r="DU160" s="20" t="str">
        <f t="shared" si="377"/>
        <v/>
      </c>
      <c r="DV160" s="20" t="str">
        <f t="shared" si="377"/>
        <v/>
      </c>
      <c r="DW160" s="20" t="str">
        <f t="shared" si="377"/>
        <v/>
      </c>
      <c r="DX160" s="20" t="str">
        <f t="shared" si="377"/>
        <v/>
      </c>
      <c r="DY160" s="20" t="str">
        <f t="shared" si="377"/>
        <v/>
      </c>
      <c r="DZ160" s="20" t="str">
        <f t="shared" si="377"/>
        <v/>
      </c>
      <c r="EA160" s="20" t="str">
        <f t="shared" si="377"/>
        <v/>
      </c>
      <c r="EB160" s="20" t="str">
        <f t="shared" si="378"/>
        <v/>
      </c>
      <c r="EC160" s="20" t="str">
        <f t="shared" si="378"/>
        <v/>
      </c>
      <c r="ED160" s="20" t="str">
        <f t="shared" si="378"/>
        <v/>
      </c>
      <c r="EE160" s="20" t="str">
        <f t="shared" si="378"/>
        <v/>
      </c>
      <c r="EF160" s="20" t="str">
        <f t="shared" si="378"/>
        <v/>
      </c>
      <c r="EG160" s="20" t="str">
        <f t="shared" si="378"/>
        <v/>
      </c>
      <c r="EH160" s="20" t="str">
        <f t="shared" si="378"/>
        <v/>
      </c>
      <c r="EI160" s="20" t="str">
        <f t="shared" si="378"/>
        <v/>
      </c>
      <c r="EJ160" s="20" t="str">
        <f t="shared" si="378"/>
        <v/>
      </c>
      <c r="EK160" s="20" t="str">
        <f t="shared" si="378"/>
        <v/>
      </c>
      <c r="EL160" s="20" t="str">
        <f t="shared" si="379"/>
        <v/>
      </c>
      <c r="EM160" s="20" t="str">
        <f t="shared" si="379"/>
        <v/>
      </c>
      <c r="EN160" s="20" t="str">
        <f t="shared" si="379"/>
        <v/>
      </c>
      <c r="EO160" s="20" t="str">
        <f t="shared" si="379"/>
        <v/>
      </c>
      <c r="EP160" s="20" t="str">
        <f t="shared" si="379"/>
        <v/>
      </c>
      <c r="EQ160" s="20" t="str">
        <f t="shared" si="379"/>
        <v/>
      </c>
      <c r="ER160" s="20" t="str">
        <f t="shared" si="379"/>
        <v/>
      </c>
      <c r="ES160" s="20" t="str">
        <f t="shared" si="379"/>
        <v/>
      </c>
      <c r="ET160" s="20" t="str">
        <f t="shared" si="379"/>
        <v/>
      </c>
      <c r="EU160" s="20" t="str">
        <f t="shared" si="379"/>
        <v/>
      </c>
      <c r="EV160" s="20" t="str">
        <f t="shared" si="380"/>
        <v/>
      </c>
      <c r="EW160" s="20" t="str">
        <f t="shared" si="380"/>
        <v/>
      </c>
      <c r="EX160" s="20" t="str">
        <f t="shared" si="380"/>
        <v/>
      </c>
      <c r="EY160" s="20" t="str">
        <f t="shared" si="380"/>
        <v/>
      </c>
      <c r="EZ160" s="20" t="str">
        <f t="shared" si="380"/>
        <v/>
      </c>
      <c r="FA160" s="20" t="str">
        <f t="shared" si="380"/>
        <v/>
      </c>
      <c r="FB160" s="20" t="str">
        <f t="shared" si="380"/>
        <v/>
      </c>
      <c r="FC160" s="20" t="str">
        <f t="shared" si="380"/>
        <v/>
      </c>
      <c r="FD160" s="20" t="str">
        <f t="shared" si="380"/>
        <v/>
      </c>
      <c r="FE160" s="20" t="str">
        <f t="shared" si="380"/>
        <v/>
      </c>
      <c r="FF160" s="20" t="str">
        <f t="shared" si="381"/>
        <v/>
      </c>
      <c r="FG160" s="20" t="str">
        <f t="shared" si="381"/>
        <v/>
      </c>
      <c r="FH160" s="20" t="str">
        <f t="shared" si="381"/>
        <v/>
      </c>
      <c r="FI160" s="20" t="str">
        <f t="shared" si="381"/>
        <v/>
      </c>
      <c r="FJ160" s="20" t="str">
        <f t="shared" si="381"/>
        <v/>
      </c>
      <c r="FK160" s="20" t="str">
        <f t="shared" si="381"/>
        <v/>
      </c>
      <c r="FL160" s="20" t="str">
        <f t="shared" si="381"/>
        <v/>
      </c>
      <c r="FM160" s="20" t="str">
        <f t="shared" si="381"/>
        <v/>
      </c>
      <c r="FN160" s="20" t="str">
        <f t="shared" si="381"/>
        <v/>
      </c>
      <c r="FO160" s="20" t="str">
        <f t="shared" si="381"/>
        <v/>
      </c>
      <c r="FP160" s="20" t="str">
        <f t="shared" si="382"/>
        <v/>
      </c>
      <c r="FQ160" s="20" t="str">
        <f t="shared" si="382"/>
        <v/>
      </c>
      <c r="FR160" s="20" t="str">
        <f t="shared" si="382"/>
        <v/>
      </c>
      <c r="FS160" s="20" t="str">
        <f t="shared" si="382"/>
        <v/>
      </c>
      <c r="FT160" s="20" t="str">
        <f t="shared" si="382"/>
        <v/>
      </c>
      <c r="FU160" s="20" t="str">
        <f t="shared" si="382"/>
        <v/>
      </c>
      <c r="FV160" s="20" t="str">
        <f t="shared" si="382"/>
        <v/>
      </c>
      <c r="FW160" s="20" t="str">
        <f t="shared" si="382"/>
        <v/>
      </c>
      <c r="FX160" s="20" t="str">
        <f t="shared" si="382"/>
        <v/>
      </c>
      <c r="FY160" s="20" t="str">
        <f t="shared" si="382"/>
        <v/>
      </c>
      <c r="FZ160" s="20" t="str">
        <f t="shared" si="383"/>
        <v/>
      </c>
      <c r="GA160" s="20" t="str">
        <f t="shared" si="383"/>
        <v/>
      </c>
      <c r="GB160" s="20" t="str">
        <f t="shared" si="383"/>
        <v/>
      </c>
      <c r="GC160" s="20" t="str">
        <f t="shared" si="383"/>
        <v/>
      </c>
      <c r="GD160" s="20" t="str">
        <f t="shared" si="383"/>
        <v/>
      </c>
      <c r="GE160" s="20" t="str">
        <f t="shared" si="383"/>
        <v/>
      </c>
      <c r="GF160" s="20" t="str">
        <f t="shared" si="383"/>
        <v/>
      </c>
      <c r="GG160" s="20" t="str">
        <f t="shared" si="383"/>
        <v/>
      </c>
      <c r="GH160" s="20" t="str">
        <f t="shared" si="383"/>
        <v/>
      </c>
      <c r="GI160" s="20" t="str">
        <f t="shared" si="383"/>
        <v/>
      </c>
      <c r="GJ160" s="20" t="str">
        <f t="shared" si="384"/>
        <v/>
      </c>
      <c r="GK160" s="20" t="str">
        <f t="shared" si="384"/>
        <v/>
      </c>
      <c r="GL160" s="20" t="str">
        <f t="shared" si="384"/>
        <v/>
      </c>
      <c r="GM160" s="20" t="str">
        <f t="shared" si="384"/>
        <v/>
      </c>
      <c r="GN160" s="20" t="str">
        <f t="shared" si="384"/>
        <v/>
      </c>
      <c r="GO160" s="20" t="str">
        <f t="shared" si="384"/>
        <v/>
      </c>
      <c r="GP160" s="20" t="str">
        <f t="shared" si="384"/>
        <v/>
      </c>
      <c r="GQ160" s="20" t="str">
        <f t="shared" si="384"/>
        <v/>
      </c>
      <c r="GR160" s="20" t="str">
        <f t="shared" si="384"/>
        <v/>
      </c>
      <c r="GS160" s="20" t="str">
        <f t="shared" si="384"/>
        <v/>
      </c>
      <c r="GT160" s="20" t="str">
        <f t="shared" si="385"/>
        <v/>
      </c>
      <c r="GU160" s="20" t="str">
        <f t="shared" si="385"/>
        <v/>
      </c>
      <c r="GV160" s="20" t="str">
        <f t="shared" si="385"/>
        <v/>
      </c>
      <c r="GW160" s="20" t="str">
        <f t="shared" si="385"/>
        <v/>
      </c>
      <c r="GX160" s="20" t="str">
        <f t="shared" si="385"/>
        <v/>
      </c>
      <c r="GY160" s="20" t="str">
        <f t="shared" si="385"/>
        <v/>
      </c>
      <c r="GZ160" s="20" t="str">
        <f t="shared" si="385"/>
        <v/>
      </c>
      <c r="HA160" s="20" t="str">
        <f t="shared" si="385"/>
        <v/>
      </c>
      <c r="HB160" s="20" t="str">
        <f t="shared" si="385"/>
        <v/>
      </c>
      <c r="HC160" s="20" t="str">
        <f t="shared" si="385"/>
        <v/>
      </c>
      <c r="HD160" s="20" t="str">
        <f t="shared" si="386"/>
        <v/>
      </c>
      <c r="HE160" s="20" t="str">
        <f t="shared" si="386"/>
        <v/>
      </c>
      <c r="HF160" s="20" t="str">
        <f t="shared" si="386"/>
        <v/>
      </c>
      <c r="HG160" s="20" t="str">
        <f t="shared" si="386"/>
        <v/>
      </c>
      <c r="HH160" s="20" t="str">
        <f t="shared" si="386"/>
        <v/>
      </c>
      <c r="HI160" s="20" t="str">
        <f t="shared" si="386"/>
        <v/>
      </c>
      <c r="HJ160" s="20" t="str">
        <f t="shared" si="386"/>
        <v/>
      </c>
      <c r="HK160" s="20" t="str">
        <f t="shared" si="386"/>
        <v/>
      </c>
      <c r="HL160" s="20" t="str">
        <f t="shared" si="386"/>
        <v/>
      </c>
      <c r="HM160" s="20" t="str">
        <f t="shared" si="386"/>
        <v/>
      </c>
      <c r="HN160" s="20" t="str">
        <f t="shared" si="387"/>
        <v/>
      </c>
      <c r="HO160" s="20" t="str">
        <f t="shared" si="387"/>
        <v/>
      </c>
      <c r="HP160" s="20" t="str">
        <f t="shared" si="387"/>
        <v/>
      </c>
      <c r="HQ160" s="20" t="str">
        <f t="shared" si="387"/>
        <v/>
      </c>
      <c r="HR160" s="20" t="str">
        <f t="shared" si="387"/>
        <v/>
      </c>
      <c r="HS160" s="20" t="str">
        <f t="shared" si="387"/>
        <v/>
      </c>
      <c r="HT160" s="20" t="str">
        <f t="shared" si="387"/>
        <v/>
      </c>
      <c r="HU160" s="20" t="str">
        <f t="shared" si="387"/>
        <v/>
      </c>
      <c r="HV160" s="20" t="str">
        <f t="shared" si="387"/>
        <v/>
      </c>
      <c r="HW160" s="20" t="str">
        <f t="shared" si="387"/>
        <v/>
      </c>
      <c r="HX160" s="20" t="str">
        <f t="shared" si="388"/>
        <v/>
      </c>
      <c r="HY160" s="20" t="str">
        <f t="shared" si="388"/>
        <v/>
      </c>
      <c r="HZ160" s="20" t="str">
        <f t="shared" si="388"/>
        <v/>
      </c>
      <c r="IA160" s="20" t="str">
        <f t="shared" si="388"/>
        <v/>
      </c>
      <c r="IB160" s="20" t="str">
        <f t="shared" si="388"/>
        <v/>
      </c>
      <c r="IC160" s="20" t="str">
        <f t="shared" si="388"/>
        <v/>
      </c>
      <c r="ID160" s="20" t="str">
        <f t="shared" si="388"/>
        <v/>
      </c>
      <c r="IE160" s="20" t="str">
        <f t="shared" si="388"/>
        <v/>
      </c>
      <c r="IF160" s="20" t="str">
        <f t="shared" si="388"/>
        <v/>
      </c>
      <c r="IG160" s="20" t="str">
        <f t="shared" si="388"/>
        <v/>
      </c>
      <c r="IH160" s="20" t="str">
        <f t="shared" si="389"/>
        <v/>
      </c>
      <c r="II160" s="20" t="str">
        <f t="shared" si="389"/>
        <v/>
      </c>
      <c r="IJ160" s="20" t="str">
        <f t="shared" si="389"/>
        <v/>
      </c>
      <c r="IK160" s="20" t="str">
        <f t="shared" si="389"/>
        <v/>
      </c>
      <c r="IL160" s="20" t="str">
        <f t="shared" si="389"/>
        <v/>
      </c>
      <c r="IM160" s="20" t="str">
        <f t="shared" si="389"/>
        <v/>
      </c>
      <c r="IN160" s="20" t="str">
        <f t="shared" si="389"/>
        <v/>
      </c>
      <c r="IO160" s="20" t="str">
        <f t="shared" si="389"/>
        <v/>
      </c>
      <c r="IP160" s="20" t="str">
        <f t="shared" si="389"/>
        <v/>
      </c>
      <c r="IQ160" s="20" t="str">
        <f t="shared" si="389"/>
        <v/>
      </c>
      <c r="IR160" s="20" t="str">
        <f t="shared" si="389"/>
        <v/>
      </c>
      <c r="IS160" s="20" t="str">
        <f t="shared" si="389"/>
        <v/>
      </c>
      <c r="IT160" s="20" t="str">
        <f t="shared" si="389"/>
        <v/>
      </c>
      <c r="IU160" s="20" t="str">
        <f t="shared" si="389"/>
        <v/>
      </c>
      <c r="IV160" s="20" t="str">
        <f t="shared" si="389"/>
        <v/>
      </c>
    </row>
    <row r="161" spans="1:256" s="20" customFormat="1" x14ac:dyDescent="0.2">
      <c r="A161" s="19">
        <f t="shared" si="339"/>
        <v>149</v>
      </c>
      <c r="B161" s="20" t="str">
        <f t="shared" si="365"/>
        <v/>
      </c>
      <c r="C161" s="20" t="str">
        <f t="shared" si="365"/>
        <v/>
      </c>
      <c r="D161" s="20" t="str">
        <f t="shared" si="365"/>
        <v/>
      </c>
      <c r="E161" s="20" t="str">
        <f t="shared" si="365"/>
        <v/>
      </c>
      <c r="F161" s="20" t="str">
        <f t="shared" si="365"/>
        <v/>
      </c>
      <c r="G161" s="20" t="str">
        <f t="shared" si="365"/>
        <v/>
      </c>
      <c r="H161" s="20" t="str">
        <f t="shared" si="365"/>
        <v/>
      </c>
      <c r="I161" s="20" t="str">
        <f t="shared" si="365"/>
        <v/>
      </c>
      <c r="J161" s="20" t="str">
        <f t="shared" si="365"/>
        <v/>
      </c>
      <c r="K161" s="20" t="str">
        <f t="shared" si="365"/>
        <v/>
      </c>
      <c r="L161" s="20" t="str">
        <f t="shared" si="366"/>
        <v/>
      </c>
      <c r="M161" s="20" t="str">
        <f t="shared" si="366"/>
        <v/>
      </c>
      <c r="N161" s="20" t="str">
        <f t="shared" si="366"/>
        <v/>
      </c>
      <c r="O161" s="20" t="str">
        <f t="shared" si="366"/>
        <v/>
      </c>
      <c r="P161" s="20" t="str">
        <f t="shared" si="366"/>
        <v/>
      </c>
      <c r="Q161" s="20" t="str">
        <f t="shared" si="366"/>
        <v/>
      </c>
      <c r="R161" s="20" t="str">
        <f t="shared" si="366"/>
        <v/>
      </c>
      <c r="S161" s="20" t="str">
        <f t="shared" si="366"/>
        <v/>
      </c>
      <c r="T161" s="20" t="str">
        <f t="shared" si="366"/>
        <v/>
      </c>
      <c r="U161" s="20" t="str">
        <f t="shared" si="366"/>
        <v/>
      </c>
      <c r="V161" s="20" t="str">
        <f t="shared" si="367"/>
        <v/>
      </c>
      <c r="W161" s="20" t="str">
        <f t="shared" si="367"/>
        <v/>
      </c>
      <c r="X161" s="20" t="str">
        <f t="shared" si="367"/>
        <v/>
      </c>
      <c r="Y161" s="20" t="str">
        <f t="shared" si="367"/>
        <v/>
      </c>
      <c r="Z161" s="20" t="str">
        <f t="shared" si="367"/>
        <v/>
      </c>
      <c r="AA161" s="20" t="str">
        <f t="shared" si="367"/>
        <v/>
      </c>
      <c r="AB161" s="20" t="str">
        <f t="shared" si="367"/>
        <v/>
      </c>
      <c r="AC161" s="20" t="str">
        <f t="shared" si="367"/>
        <v/>
      </c>
      <c r="AD161" s="20" t="str">
        <f t="shared" si="367"/>
        <v/>
      </c>
      <c r="AE161" s="20" t="str">
        <f t="shared" si="367"/>
        <v/>
      </c>
      <c r="AF161" s="20" t="str">
        <f t="shared" si="368"/>
        <v/>
      </c>
      <c r="AG161" s="20" t="str">
        <f t="shared" si="368"/>
        <v/>
      </c>
      <c r="AH161" s="20" t="str">
        <f t="shared" si="368"/>
        <v/>
      </c>
      <c r="AI161" s="20" t="str">
        <f t="shared" si="368"/>
        <v/>
      </c>
      <c r="AJ161" s="20" t="str">
        <f t="shared" si="368"/>
        <v/>
      </c>
      <c r="AK161" s="20" t="str">
        <f t="shared" si="368"/>
        <v/>
      </c>
      <c r="AL161" s="20" t="str">
        <f t="shared" si="368"/>
        <v/>
      </c>
      <c r="AM161" s="20" t="str">
        <f t="shared" si="368"/>
        <v/>
      </c>
      <c r="AN161" s="20" t="str">
        <f t="shared" si="368"/>
        <v/>
      </c>
      <c r="AO161" s="20" t="str">
        <f t="shared" si="368"/>
        <v/>
      </c>
      <c r="AP161" s="20" t="str">
        <f t="shared" si="369"/>
        <v/>
      </c>
      <c r="AQ161" s="20" t="str">
        <f t="shared" si="369"/>
        <v/>
      </c>
      <c r="AR161" s="20" t="str">
        <f t="shared" si="369"/>
        <v/>
      </c>
      <c r="AS161" s="20" t="str">
        <f t="shared" si="369"/>
        <v/>
      </c>
      <c r="AT161" s="20" t="str">
        <f t="shared" si="369"/>
        <v/>
      </c>
      <c r="AU161" s="20" t="str">
        <f t="shared" si="369"/>
        <v/>
      </c>
      <c r="AV161" s="20" t="str">
        <f t="shared" si="369"/>
        <v/>
      </c>
      <c r="AW161" s="20" t="str">
        <f t="shared" si="369"/>
        <v/>
      </c>
      <c r="AX161" s="20" t="str">
        <f t="shared" si="369"/>
        <v/>
      </c>
      <c r="AY161" s="20" t="str">
        <f t="shared" si="369"/>
        <v/>
      </c>
      <c r="AZ161" s="20" t="str">
        <f t="shared" si="370"/>
        <v/>
      </c>
      <c r="BA161" s="20" t="str">
        <f t="shared" si="370"/>
        <v/>
      </c>
      <c r="BB161" s="20" t="str">
        <f t="shared" si="370"/>
        <v/>
      </c>
      <c r="BC161" s="20" t="str">
        <f t="shared" si="370"/>
        <v/>
      </c>
      <c r="BD161" s="20" t="str">
        <f t="shared" si="370"/>
        <v/>
      </c>
      <c r="BE161" s="20" t="str">
        <f t="shared" si="370"/>
        <v/>
      </c>
      <c r="BF161" s="20" t="str">
        <f t="shared" si="370"/>
        <v/>
      </c>
      <c r="BG161" s="20" t="str">
        <f t="shared" si="370"/>
        <v/>
      </c>
      <c r="BH161" s="20" t="str">
        <f t="shared" si="370"/>
        <v/>
      </c>
      <c r="BI161" s="20" t="str">
        <f t="shared" si="370"/>
        <v/>
      </c>
      <c r="BJ161" s="20" t="str">
        <f t="shared" si="371"/>
        <v/>
      </c>
      <c r="BK161" s="20" t="str">
        <f t="shared" si="371"/>
        <v/>
      </c>
      <c r="BL161" s="20" t="str">
        <f t="shared" si="371"/>
        <v/>
      </c>
      <c r="BM161" s="20" t="str">
        <f t="shared" si="371"/>
        <v/>
      </c>
      <c r="BN161" s="20" t="str">
        <f t="shared" si="371"/>
        <v/>
      </c>
      <c r="BO161" s="20" t="str">
        <f t="shared" si="371"/>
        <v/>
      </c>
      <c r="BP161" s="20" t="str">
        <f t="shared" si="371"/>
        <v/>
      </c>
      <c r="BQ161" s="20" t="str">
        <f t="shared" si="371"/>
        <v/>
      </c>
      <c r="BR161" s="20" t="str">
        <f t="shared" si="371"/>
        <v/>
      </c>
      <c r="BS161" s="20" t="str">
        <f t="shared" si="371"/>
        <v/>
      </c>
      <c r="BT161" s="20" t="str">
        <f t="shared" si="372"/>
        <v/>
      </c>
      <c r="BU161" s="20" t="str">
        <f t="shared" si="372"/>
        <v/>
      </c>
      <c r="BV161" s="20" t="str">
        <f t="shared" si="372"/>
        <v/>
      </c>
      <c r="BW161" s="20" t="str">
        <f t="shared" si="372"/>
        <v/>
      </c>
      <c r="BX161" s="20" t="str">
        <f t="shared" si="372"/>
        <v/>
      </c>
      <c r="BY161" s="20" t="str">
        <f t="shared" si="372"/>
        <v/>
      </c>
      <c r="BZ161" s="20" t="str">
        <f t="shared" si="372"/>
        <v/>
      </c>
      <c r="CA161" s="20" t="str">
        <f t="shared" si="372"/>
        <v/>
      </c>
      <c r="CB161" s="20" t="str">
        <f t="shared" si="372"/>
        <v/>
      </c>
      <c r="CC161" s="20" t="str">
        <f t="shared" si="372"/>
        <v/>
      </c>
      <c r="CD161" s="20" t="str">
        <f t="shared" si="373"/>
        <v/>
      </c>
      <c r="CE161" s="20" t="str">
        <f t="shared" si="373"/>
        <v/>
      </c>
      <c r="CF161" s="20" t="str">
        <f t="shared" si="373"/>
        <v/>
      </c>
      <c r="CG161" s="20" t="str">
        <f t="shared" si="373"/>
        <v/>
      </c>
      <c r="CH161" s="20" t="str">
        <f t="shared" si="373"/>
        <v/>
      </c>
      <c r="CI161" s="20" t="str">
        <f t="shared" si="373"/>
        <v/>
      </c>
      <c r="CJ161" s="20" t="str">
        <f t="shared" si="373"/>
        <v/>
      </c>
      <c r="CK161" s="20" t="str">
        <f t="shared" si="373"/>
        <v/>
      </c>
      <c r="CL161" s="20" t="str">
        <f t="shared" si="373"/>
        <v/>
      </c>
      <c r="CM161" s="20" t="str">
        <f t="shared" si="373"/>
        <v/>
      </c>
      <c r="CN161" s="20" t="str">
        <f t="shared" si="374"/>
        <v/>
      </c>
      <c r="CO161" s="20" t="str">
        <f t="shared" si="374"/>
        <v/>
      </c>
      <c r="CP161" s="20" t="str">
        <f t="shared" si="374"/>
        <v/>
      </c>
      <c r="CQ161" s="20" t="str">
        <f t="shared" si="374"/>
        <v/>
      </c>
      <c r="CR161" s="20" t="str">
        <f t="shared" si="374"/>
        <v/>
      </c>
      <c r="CS161" s="20" t="str">
        <f t="shared" si="374"/>
        <v/>
      </c>
      <c r="CT161" s="20" t="str">
        <f t="shared" si="374"/>
        <v/>
      </c>
      <c r="CU161" s="20" t="str">
        <f t="shared" si="374"/>
        <v/>
      </c>
      <c r="CV161" s="20" t="str">
        <f t="shared" si="374"/>
        <v/>
      </c>
      <c r="CW161" s="20" t="str">
        <f t="shared" si="374"/>
        <v/>
      </c>
      <c r="CX161" s="20" t="str">
        <f t="shared" si="375"/>
        <v/>
      </c>
      <c r="CY161" s="20" t="str">
        <f t="shared" si="375"/>
        <v/>
      </c>
      <c r="CZ161" s="20" t="str">
        <f t="shared" si="375"/>
        <v/>
      </c>
      <c r="DA161" s="20" t="str">
        <f t="shared" si="375"/>
        <v/>
      </c>
      <c r="DB161" s="20" t="str">
        <f t="shared" si="375"/>
        <v/>
      </c>
      <c r="DC161" s="20" t="str">
        <f t="shared" si="375"/>
        <v/>
      </c>
      <c r="DD161" s="20" t="str">
        <f t="shared" si="375"/>
        <v/>
      </c>
      <c r="DE161" s="20" t="str">
        <f t="shared" si="375"/>
        <v/>
      </c>
      <c r="DF161" s="20" t="str">
        <f t="shared" si="375"/>
        <v/>
      </c>
      <c r="DG161" s="20" t="str">
        <f t="shared" si="375"/>
        <v/>
      </c>
      <c r="DH161" s="20" t="str">
        <f t="shared" si="376"/>
        <v/>
      </c>
      <c r="DI161" s="20" t="str">
        <f t="shared" si="376"/>
        <v/>
      </c>
      <c r="DJ161" s="20" t="str">
        <f t="shared" si="376"/>
        <v/>
      </c>
      <c r="DK161" s="20" t="str">
        <f t="shared" si="376"/>
        <v/>
      </c>
      <c r="DL161" s="20" t="str">
        <f t="shared" si="376"/>
        <v/>
      </c>
      <c r="DM161" s="20" t="str">
        <f t="shared" si="376"/>
        <v/>
      </c>
      <c r="DN161" s="20" t="str">
        <f t="shared" si="376"/>
        <v/>
      </c>
      <c r="DO161" s="20" t="str">
        <f t="shared" si="376"/>
        <v/>
      </c>
      <c r="DP161" s="20" t="str">
        <f t="shared" si="376"/>
        <v/>
      </c>
      <c r="DQ161" s="20" t="str">
        <f t="shared" si="376"/>
        <v/>
      </c>
      <c r="DR161" s="20" t="str">
        <f t="shared" si="377"/>
        <v/>
      </c>
      <c r="DS161" s="20" t="str">
        <f t="shared" si="377"/>
        <v/>
      </c>
      <c r="DT161" s="20" t="str">
        <f t="shared" si="377"/>
        <v/>
      </c>
      <c r="DU161" s="20" t="str">
        <f t="shared" si="377"/>
        <v/>
      </c>
      <c r="DV161" s="20" t="str">
        <f t="shared" si="377"/>
        <v/>
      </c>
      <c r="DW161" s="20" t="str">
        <f t="shared" si="377"/>
        <v/>
      </c>
      <c r="DX161" s="20" t="str">
        <f t="shared" si="377"/>
        <v/>
      </c>
      <c r="DY161" s="20" t="str">
        <f t="shared" si="377"/>
        <v/>
      </c>
      <c r="DZ161" s="20" t="str">
        <f t="shared" si="377"/>
        <v/>
      </c>
      <c r="EA161" s="20" t="str">
        <f t="shared" si="377"/>
        <v/>
      </c>
      <c r="EB161" s="20" t="str">
        <f t="shared" si="378"/>
        <v/>
      </c>
      <c r="EC161" s="20" t="str">
        <f t="shared" si="378"/>
        <v/>
      </c>
      <c r="ED161" s="20" t="str">
        <f t="shared" si="378"/>
        <v/>
      </c>
      <c r="EE161" s="20" t="str">
        <f t="shared" si="378"/>
        <v/>
      </c>
      <c r="EF161" s="20" t="str">
        <f t="shared" si="378"/>
        <v/>
      </c>
      <c r="EG161" s="20" t="str">
        <f t="shared" si="378"/>
        <v/>
      </c>
      <c r="EH161" s="20" t="str">
        <f t="shared" si="378"/>
        <v/>
      </c>
      <c r="EI161" s="20" t="str">
        <f t="shared" si="378"/>
        <v/>
      </c>
      <c r="EJ161" s="20" t="str">
        <f t="shared" si="378"/>
        <v/>
      </c>
      <c r="EK161" s="20" t="str">
        <f t="shared" si="378"/>
        <v/>
      </c>
      <c r="EL161" s="20" t="str">
        <f t="shared" si="379"/>
        <v/>
      </c>
      <c r="EM161" s="20" t="str">
        <f t="shared" si="379"/>
        <v/>
      </c>
      <c r="EN161" s="20" t="str">
        <f t="shared" si="379"/>
        <v/>
      </c>
      <c r="EO161" s="20" t="str">
        <f t="shared" si="379"/>
        <v/>
      </c>
      <c r="EP161" s="20" t="str">
        <f t="shared" si="379"/>
        <v/>
      </c>
      <c r="EQ161" s="20" t="str">
        <f t="shared" si="379"/>
        <v/>
      </c>
      <c r="ER161" s="20" t="str">
        <f t="shared" si="379"/>
        <v/>
      </c>
      <c r="ES161" s="20" t="str">
        <f t="shared" si="379"/>
        <v/>
      </c>
      <c r="ET161" s="20" t="str">
        <f t="shared" si="379"/>
        <v/>
      </c>
      <c r="EU161" s="20" t="str">
        <f t="shared" si="379"/>
        <v/>
      </c>
      <c r="EV161" s="20" t="str">
        <f t="shared" si="380"/>
        <v/>
      </c>
      <c r="EW161" s="20" t="str">
        <f t="shared" si="380"/>
        <v/>
      </c>
      <c r="EX161" s="20" t="str">
        <f t="shared" si="380"/>
        <v/>
      </c>
      <c r="EY161" s="20" t="str">
        <f t="shared" si="380"/>
        <v/>
      </c>
      <c r="EZ161" s="20" t="str">
        <f t="shared" si="380"/>
        <v/>
      </c>
      <c r="FA161" s="20" t="str">
        <f t="shared" si="380"/>
        <v/>
      </c>
      <c r="FB161" s="20" t="str">
        <f t="shared" si="380"/>
        <v/>
      </c>
      <c r="FC161" s="20" t="str">
        <f t="shared" si="380"/>
        <v/>
      </c>
      <c r="FD161" s="20" t="str">
        <f t="shared" si="380"/>
        <v/>
      </c>
      <c r="FE161" s="20" t="str">
        <f t="shared" si="380"/>
        <v/>
      </c>
      <c r="FF161" s="20" t="str">
        <f t="shared" si="381"/>
        <v/>
      </c>
      <c r="FG161" s="20" t="str">
        <f t="shared" si="381"/>
        <v/>
      </c>
      <c r="FH161" s="20" t="str">
        <f t="shared" si="381"/>
        <v/>
      </c>
      <c r="FI161" s="20" t="str">
        <f t="shared" si="381"/>
        <v/>
      </c>
      <c r="FJ161" s="20" t="str">
        <f t="shared" si="381"/>
        <v/>
      </c>
      <c r="FK161" s="20" t="str">
        <f t="shared" si="381"/>
        <v/>
      </c>
      <c r="FL161" s="20" t="str">
        <f t="shared" si="381"/>
        <v/>
      </c>
      <c r="FM161" s="20" t="str">
        <f t="shared" si="381"/>
        <v/>
      </c>
      <c r="FN161" s="20" t="str">
        <f t="shared" si="381"/>
        <v/>
      </c>
      <c r="FO161" s="20" t="str">
        <f t="shared" si="381"/>
        <v/>
      </c>
      <c r="FP161" s="20" t="str">
        <f t="shared" si="382"/>
        <v/>
      </c>
      <c r="FQ161" s="20" t="str">
        <f t="shared" si="382"/>
        <v/>
      </c>
      <c r="FR161" s="20" t="str">
        <f t="shared" si="382"/>
        <v/>
      </c>
      <c r="FS161" s="20" t="str">
        <f t="shared" si="382"/>
        <v/>
      </c>
      <c r="FT161" s="20" t="str">
        <f t="shared" si="382"/>
        <v/>
      </c>
      <c r="FU161" s="20" t="str">
        <f t="shared" si="382"/>
        <v/>
      </c>
      <c r="FV161" s="20" t="str">
        <f t="shared" si="382"/>
        <v/>
      </c>
      <c r="FW161" s="20" t="str">
        <f t="shared" si="382"/>
        <v/>
      </c>
      <c r="FX161" s="20" t="str">
        <f t="shared" si="382"/>
        <v/>
      </c>
      <c r="FY161" s="20" t="str">
        <f t="shared" si="382"/>
        <v/>
      </c>
      <c r="FZ161" s="20" t="str">
        <f t="shared" si="383"/>
        <v/>
      </c>
      <c r="GA161" s="20" t="str">
        <f t="shared" si="383"/>
        <v/>
      </c>
      <c r="GB161" s="20" t="str">
        <f t="shared" si="383"/>
        <v/>
      </c>
      <c r="GC161" s="20" t="str">
        <f t="shared" si="383"/>
        <v/>
      </c>
      <c r="GD161" s="20" t="str">
        <f t="shared" si="383"/>
        <v/>
      </c>
      <c r="GE161" s="20" t="str">
        <f t="shared" si="383"/>
        <v/>
      </c>
      <c r="GF161" s="20" t="str">
        <f t="shared" si="383"/>
        <v/>
      </c>
      <c r="GG161" s="20" t="str">
        <f t="shared" si="383"/>
        <v/>
      </c>
      <c r="GH161" s="20" t="str">
        <f t="shared" si="383"/>
        <v/>
      </c>
      <c r="GI161" s="20" t="str">
        <f t="shared" si="383"/>
        <v/>
      </c>
      <c r="GJ161" s="20" t="str">
        <f t="shared" si="384"/>
        <v/>
      </c>
      <c r="GK161" s="20" t="str">
        <f t="shared" si="384"/>
        <v/>
      </c>
      <c r="GL161" s="20" t="str">
        <f t="shared" si="384"/>
        <v/>
      </c>
      <c r="GM161" s="20" t="str">
        <f t="shared" si="384"/>
        <v/>
      </c>
      <c r="GN161" s="20" t="str">
        <f t="shared" si="384"/>
        <v/>
      </c>
      <c r="GO161" s="20" t="str">
        <f t="shared" si="384"/>
        <v/>
      </c>
      <c r="GP161" s="20" t="str">
        <f t="shared" si="384"/>
        <v/>
      </c>
      <c r="GQ161" s="20" t="str">
        <f t="shared" si="384"/>
        <v/>
      </c>
      <c r="GR161" s="20" t="str">
        <f t="shared" si="384"/>
        <v/>
      </c>
      <c r="GS161" s="20" t="str">
        <f t="shared" si="384"/>
        <v/>
      </c>
      <c r="GT161" s="20" t="str">
        <f t="shared" si="385"/>
        <v/>
      </c>
      <c r="GU161" s="20" t="str">
        <f t="shared" si="385"/>
        <v/>
      </c>
      <c r="GV161" s="20" t="str">
        <f t="shared" si="385"/>
        <v/>
      </c>
      <c r="GW161" s="20" t="str">
        <f t="shared" si="385"/>
        <v/>
      </c>
      <c r="GX161" s="20" t="str">
        <f t="shared" si="385"/>
        <v/>
      </c>
      <c r="GY161" s="20" t="str">
        <f t="shared" si="385"/>
        <v/>
      </c>
      <c r="GZ161" s="20" t="str">
        <f t="shared" si="385"/>
        <v/>
      </c>
      <c r="HA161" s="20" t="str">
        <f t="shared" si="385"/>
        <v/>
      </c>
      <c r="HB161" s="20" t="str">
        <f t="shared" si="385"/>
        <v/>
      </c>
      <c r="HC161" s="20" t="str">
        <f t="shared" si="385"/>
        <v/>
      </c>
      <c r="HD161" s="20" t="str">
        <f t="shared" si="386"/>
        <v/>
      </c>
      <c r="HE161" s="20" t="str">
        <f t="shared" si="386"/>
        <v/>
      </c>
      <c r="HF161" s="20" t="str">
        <f t="shared" si="386"/>
        <v/>
      </c>
      <c r="HG161" s="20" t="str">
        <f t="shared" si="386"/>
        <v/>
      </c>
      <c r="HH161" s="20" t="str">
        <f t="shared" si="386"/>
        <v/>
      </c>
      <c r="HI161" s="20" t="str">
        <f t="shared" si="386"/>
        <v/>
      </c>
      <c r="HJ161" s="20" t="str">
        <f t="shared" si="386"/>
        <v/>
      </c>
      <c r="HK161" s="20" t="str">
        <f t="shared" si="386"/>
        <v/>
      </c>
      <c r="HL161" s="20" t="str">
        <f t="shared" si="386"/>
        <v/>
      </c>
      <c r="HM161" s="20" t="str">
        <f t="shared" si="386"/>
        <v/>
      </c>
      <c r="HN161" s="20" t="str">
        <f t="shared" si="387"/>
        <v/>
      </c>
      <c r="HO161" s="20" t="str">
        <f t="shared" si="387"/>
        <v/>
      </c>
      <c r="HP161" s="20" t="str">
        <f t="shared" si="387"/>
        <v/>
      </c>
      <c r="HQ161" s="20" t="str">
        <f t="shared" si="387"/>
        <v/>
      </c>
      <c r="HR161" s="20" t="str">
        <f t="shared" si="387"/>
        <v/>
      </c>
      <c r="HS161" s="20" t="str">
        <f t="shared" si="387"/>
        <v/>
      </c>
      <c r="HT161" s="20" t="str">
        <f t="shared" si="387"/>
        <v/>
      </c>
      <c r="HU161" s="20" t="str">
        <f t="shared" si="387"/>
        <v/>
      </c>
      <c r="HV161" s="20" t="str">
        <f t="shared" si="387"/>
        <v/>
      </c>
      <c r="HW161" s="20" t="str">
        <f t="shared" si="387"/>
        <v/>
      </c>
      <c r="HX161" s="20" t="str">
        <f t="shared" si="388"/>
        <v/>
      </c>
      <c r="HY161" s="20" t="str">
        <f t="shared" si="388"/>
        <v/>
      </c>
      <c r="HZ161" s="20" t="str">
        <f t="shared" si="388"/>
        <v/>
      </c>
      <c r="IA161" s="20" t="str">
        <f t="shared" si="388"/>
        <v/>
      </c>
      <c r="IB161" s="20" t="str">
        <f t="shared" si="388"/>
        <v/>
      </c>
      <c r="IC161" s="20" t="str">
        <f t="shared" si="388"/>
        <v/>
      </c>
      <c r="ID161" s="20" t="str">
        <f t="shared" si="388"/>
        <v/>
      </c>
      <c r="IE161" s="20" t="str">
        <f t="shared" si="388"/>
        <v/>
      </c>
      <c r="IF161" s="20" t="str">
        <f t="shared" si="388"/>
        <v/>
      </c>
      <c r="IG161" s="20" t="str">
        <f t="shared" si="388"/>
        <v/>
      </c>
      <c r="IH161" s="20" t="str">
        <f t="shared" si="389"/>
        <v/>
      </c>
      <c r="II161" s="20" t="str">
        <f t="shared" si="389"/>
        <v/>
      </c>
      <c r="IJ161" s="20" t="str">
        <f t="shared" si="389"/>
        <v/>
      </c>
      <c r="IK161" s="20" t="str">
        <f t="shared" si="389"/>
        <v/>
      </c>
      <c r="IL161" s="20" t="str">
        <f t="shared" si="389"/>
        <v/>
      </c>
      <c r="IM161" s="20" t="str">
        <f t="shared" si="389"/>
        <v/>
      </c>
      <c r="IN161" s="20" t="str">
        <f t="shared" si="389"/>
        <v/>
      </c>
      <c r="IO161" s="20" t="str">
        <f t="shared" si="389"/>
        <v/>
      </c>
      <c r="IP161" s="20" t="str">
        <f t="shared" si="389"/>
        <v/>
      </c>
      <c r="IQ161" s="20" t="str">
        <f t="shared" si="389"/>
        <v/>
      </c>
      <c r="IR161" s="20" t="str">
        <f t="shared" si="389"/>
        <v/>
      </c>
      <c r="IS161" s="20" t="str">
        <f t="shared" si="389"/>
        <v/>
      </c>
      <c r="IT161" s="20" t="str">
        <f t="shared" si="389"/>
        <v/>
      </c>
      <c r="IU161" s="20" t="str">
        <f t="shared" si="389"/>
        <v/>
      </c>
      <c r="IV161" s="20" t="str">
        <f t="shared" si="389"/>
        <v/>
      </c>
    </row>
    <row r="162" spans="1:256" s="20" customFormat="1" x14ac:dyDescent="0.2">
      <c r="A162" s="19">
        <f t="shared" si="339"/>
        <v>150</v>
      </c>
      <c r="B162" s="20" t="str">
        <f t="shared" si="365"/>
        <v/>
      </c>
      <c r="C162" s="20" t="str">
        <f t="shared" si="365"/>
        <v/>
      </c>
      <c r="D162" s="20" t="str">
        <f t="shared" si="365"/>
        <v/>
      </c>
      <c r="E162" s="20" t="str">
        <f t="shared" si="365"/>
        <v/>
      </c>
      <c r="F162" s="20" t="str">
        <f t="shared" si="365"/>
        <v/>
      </c>
      <c r="G162" s="20" t="str">
        <f t="shared" si="365"/>
        <v/>
      </c>
      <c r="H162" s="20" t="str">
        <f t="shared" si="365"/>
        <v/>
      </c>
      <c r="I162" s="20" t="str">
        <f t="shared" si="365"/>
        <v/>
      </c>
      <c r="J162" s="20" t="str">
        <f t="shared" si="365"/>
        <v/>
      </c>
      <c r="K162" s="20" t="str">
        <f t="shared" si="365"/>
        <v/>
      </c>
      <c r="L162" s="20" t="str">
        <f t="shared" si="366"/>
        <v/>
      </c>
      <c r="M162" s="20" t="str">
        <f t="shared" si="366"/>
        <v/>
      </c>
      <c r="N162" s="20" t="str">
        <f t="shared" si="366"/>
        <v/>
      </c>
      <c r="O162" s="20" t="str">
        <f t="shared" si="366"/>
        <v/>
      </c>
      <c r="P162" s="20" t="str">
        <f t="shared" si="366"/>
        <v/>
      </c>
      <c r="Q162" s="20" t="str">
        <f t="shared" si="366"/>
        <v/>
      </c>
      <c r="R162" s="20" t="str">
        <f t="shared" si="366"/>
        <v/>
      </c>
      <c r="S162" s="20" t="str">
        <f t="shared" si="366"/>
        <v/>
      </c>
      <c r="T162" s="20" t="str">
        <f t="shared" si="366"/>
        <v/>
      </c>
      <c r="U162" s="20" t="str">
        <f t="shared" si="366"/>
        <v/>
      </c>
      <c r="V162" s="20" t="str">
        <f t="shared" si="367"/>
        <v/>
      </c>
      <c r="W162" s="20" t="str">
        <f t="shared" si="367"/>
        <v/>
      </c>
      <c r="X162" s="20" t="str">
        <f t="shared" si="367"/>
        <v/>
      </c>
      <c r="Y162" s="20" t="str">
        <f t="shared" si="367"/>
        <v/>
      </c>
      <c r="Z162" s="20" t="str">
        <f t="shared" si="367"/>
        <v/>
      </c>
      <c r="AA162" s="20" t="str">
        <f t="shared" si="367"/>
        <v/>
      </c>
      <c r="AB162" s="20" t="str">
        <f t="shared" si="367"/>
        <v/>
      </c>
      <c r="AC162" s="20" t="str">
        <f t="shared" si="367"/>
        <v/>
      </c>
      <c r="AD162" s="20" t="str">
        <f t="shared" si="367"/>
        <v/>
      </c>
      <c r="AE162" s="20" t="str">
        <f t="shared" si="367"/>
        <v/>
      </c>
      <c r="AF162" s="20" t="str">
        <f t="shared" si="368"/>
        <v/>
      </c>
      <c r="AG162" s="20" t="str">
        <f t="shared" si="368"/>
        <v/>
      </c>
      <c r="AH162" s="20" t="str">
        <f t="shared" si="368"/>
        <v/>
      </c>
      <c r="AI162" s="20" t="str">
        <f t="shared" si="368"/>
        <v/>
      </c>
      <c r="AJ162" s="20" t="str">
        <f t="shared" si="368"/>
        <v/>
      </c>
      <c r="AK162" s="20" t="str">
        <f t="shared" si="368"/>
        <v/>
      </c>
      <c r="AL162" s="20" t="str">
        <f t="shared" si="368"/>
        <v/>
      </c>
      <c r="AM162" s="20" t="str">
        <f t="shared" si="368"/>
        <v/>
      </c>
      <c r="AN162" s="20" t="str">
        <f t="shared" si="368"/>
        <v/>
      </c>
      <c r="AO162" s="20" t="str">
        <f t="shared" si="368"/>
        <v/>
      </c>
      <c r="AP162" s="20" t="str">
        <f t="shared" si="369"/>
        <v/>
      </c>
      <c r="AQ162" s="20" t="str">
        <f t="shared" si="369"/>
        <v/>
      </c>
      <c r="AR162" s="20" t="str">
        <f t="shared" si="369"/>
        <v/>
      </c>
      <c r="AS162" s="20" t="str">
        <f t="shared" si="369"/>
        <v/>
      </c>
      <c r="AT162" s="20" t="str">
        <f t="shared" si="369"/>
        <v/>
      </c>
      <c r="AU162" s="20" t="str">
        <f t="shared" si="369"/>
        <v/>
      </c>
      <c r="AV162" s="20" t="str">
        <f t="shared" si="369"/>
        <v/>
      </c>
      <c r="AW162" s="20" t="str">
        <f t="shared" si="369"/>
        <v/>
      </c>
      <c r="AX162" s="20" t="str">
        <f t="shared" si="369"/>
        <v/>
      </c>
      <c r="AY162" s="20" t="str">
        <f t="shared" si="369"/>
        <v/>
      </c>
      <c r="AZ162" s="20" t="str">
        <f t="shared" si="370"/>
        <v/>
      </c>
      <c r="BA162" s="20" t="str">
        <f t="shared" si="370"/>
        <v/>
      </c>
      <c r="BB162" s="20" t="str">
        <f t="shared" si="370"/>
        <v/>
      </c>
      <c r="BC162" s="20" t="str">
        <f t="shared" si="370"/>
        <v/>
      </c>
      <c r="BD162" s="20" t="str">
        <f t="shared" si="370"/>
        <v/>
      </c>
      <c r="BE162" s="20" t="str">
        <f t="shared" si="370"/>
        <v/>
      </c>
      <c r="BF162" s="20" t="str">
        <f t="shared" si="370"/>
        <v/>
      </c>
      <c r="BG162" s="20" t="str">
        <f t="shared" si="370"/>
        <v/>
      </c>
      <c r="BH162" s="20" t="str">
        <f t="shared" si="370"/>
        <v/>
      </c>
      <c r="BI162" s="20" t="str">
        <f t="shared" si="370"/>
        <v/>
      </c>
      <c r="BJ162" s="20" t="str">
        <f t="shared" si="371"/>
        <v/>
      </c>
      <c r="BK162" s="20" t="str">
        <f t="shared" si="371"/>
        <v/>
      </c>
      <c r="BL162" s="20" t="str">
        <f t="shared" si="371"/>
        <v/>
      </c>
      <c r="BM162" s="20" t="str">
        <f t="shared" si="371"/>
        <v/>
      </c>
      <c r="BN162" s="20" t="str">
        <f t="shared" si="371"/>
        <v/>
      </c>
      <c r="BO162" s="20" t="str">
        <f t="shared" si="371"/>
        <v/>
      </c>
      <c r="BP162" s="20" t="str">
        <f t="shared" si="371"/>
        <v/>
      </c>
      <c r="BQ162" s="20" t="str">
        <f t="shared" si="371"/>
        <v/>
      </c>
      <c r="BR162" s="20" t="str">
        <f t="shared" si="371"/>
        <v/>
      </c>
      <c r="BS162" s="20" t="str">
        <f t="shared" si="371"/>
        <v/>
      </c>
      <c r="BT162" s="20" t="str">
        <f t="shared" si="372"/>
        <v/>
      </c>
      <c r="BU162" s="20" t="str">
        <f t="shared" si="372"/>
        <v/>
      </c>
      <c r="BV162" s="20" t="str">
        <f t="shared" si="372"/>
        <v/>
      </c>
      <c r="BW162" s="20" t="str">
        <f t="shared" si="372"/>
        <v/>
      </c>
      <c r="BX162" s="20" t="str">
        <f t="shared" si="372"/>
        <v/>
      </c>
      <c r="BY162" s="20" t="str">
        <f t="shared" si="372"/>
        <v/>
      </c>
      <c r="BZ162" s="20" t="str">
        <f t="shared" si="372"/>
        <v/>
      </c>
      <c r="CA162" s="20" t="str">
        <f t="shared" si="372"/>
        <v/>
      </c>
      <c r="CB162" s="20" t="str">
        <f t="shared" si="372"/>
        <v/>
      </c>
      <c r="CC162" s="20" t="str">
        <f t="shared" si="372"/>
        <v/>
      </c>
      <c r="CD162" s="20" t="str">
        <f t="shared" si="373"/>
        <v/>
      </c>
      <c r="CE162" s="20" t="str">
        <f t="shared" si="373"/>
        <v/>
      </c>
      <c r="CF162" s="20" t="str">
        <f t="shared" si="373"/>
        <v/>
      </c>
      <c r="CG162" s="20" t="str">
        <f t="shared" si="373"/>
        <v/>
      </c>
      <c r="CH162" s="20" t="str">
        <f t="shared" si="373"/>
        <v/>
      </c>
      <c r="CI162" s="20" t="str">
        <f t="shared" si="373"/>
        <v/>
      </c>
      <c r="CJ162" s="20" t="str">
        <f t="shared" si="373"/>
        <v/>
      </c>
      <c r="CK162" s="20" t="str">
        <f t="shared" si="373"/>
        <v/>
      </c>
      <c r="CL162" s="20" t="str">
        <f t="shared" si="373"/>
        <v/>
      </c>
      <c r="CM162" s="20" t="str">
        <f t="shared" si="373"/>
        <v/>
      </c>
      <c r="CN162" s="20" t="str">
        <f t="shared" si="374"/>
        <v/>
      </c>
      <c r="CO162" s="20" t="str">
        <f t="shared" si="374"/>
        <v/>
      </c>
      <c r="CP162" s="20" t="str">
        <f t="shared" si="374"/>
        <v/>
      </c>
      <c r="CQ162" s="20" t="str">
        <f t="shared" si="374"/>
        <v/>
      </c>
      <c r="CR162" s="20" t="str">
        <f t="shared" si="374"/>
        <v/>
      </c>
      <c r="CS162" s="20" t="str">
        <f t="shared" si="374"/>
        <v/>
      </c>
      <c r="CT162" s="20" t="str">
        <f t="shared" si="374"/>
        <v/>
      </c>
      <c r="CU162" s="20" t="str">
        <f t="shared" si="374"/>
        <v/>
      </c>
      <c r="CV162" s="20" t="str">
        <f t="shared" si="374"/>
        <v/>
      </c>
      <c r="CW162" s="20" t="str">
        <f t="shared" si="374"/>
        <v/>
      </c>
      <c r="CX162" s="20" t="str">
        <f t="shared" si="375"/>
        <v/>
      </c>
      <c r="CY162" s="20" t="str">
        <f t="shared" si="375"/>
        <v/>
      </c>
      <c r="CZ162" s="20" t="str">
        <f t="shared" si="375"/>
        <v/>
      </c>
      <c r="DA162" s="20" t="str">
        <f t="shared" si="375"/>
        <v/>
      </c>
      <c r="DB162" s="20" t="str">
        <f t="shared" si="375"/>
        <v/>
      </c>
      <c r="DC162" s="20" t="str">
        <f t="shared" si="375"/>
        <v/>
      </c>
      <c r="DD162" s="20" t="str">
        <f t="shared" si="375"/>
        <v/>
      </c>
      <c r="DE162" s="20" t="str">
        <f t="shared" si="375"/>
        <v/>
      </c>
      <c r="DF162" s="20" t="str">
        <f t="shared" si="375"/>
        <v/>
      </c>
      <c r="DG162" s="20" t="str">
        <f t="shared" si="375"/>
        <v/>
      </c>
      <c r="DH162" s="20" t="str">
        <f t="shared" si="376"/>
        <v/>
      </c>
      <c r="DI162" s="20" t="str">
        <f t="shared" si="376"/>
        <v/>
      </c>
      <c r="DJ162" s="20" t="str">
        <f t="shared" si="376"/>
        <v/>
      </c>
      <c r="DK162" s="20" t="str">
        <f t="shared" si="376"/>
        <v/>
      </c>
      <c r="DL162" s="20" t="str">
        <f t="shared" si="376"/>
        <v/>
      </c>
      <c r="DM162" s="20" t="str">
        <f t="shared" si="376"/>
        <v/>
      </c>
      <c r="DN162" s="20" t="str">
        <f t="shared" si="376"/>
        <v/>
      </c>
      <c r="DO162" s="20" t="str">
        <f t="shared" si="376"/>
        <v/>
      </c>
      <c r="DP162" s="20" t="str">
        <f t="shared" si="376"/>
        <v/>
      </c>
      <c r="DQ162" s="20" t="str">
        <f t="shared" si="376"/>
        <v/>
      </c>
      <c r="DR162" s="20" t="str">
        <f t="shared" si="377"/>
        <v/>
      </c>
      <c r="DS162" s="20" t="str">
        <f t="shared" si="377"/>
        <v/>
      </c>
      <c r="DT162" s="20" t="str">
        <f t="shared" si="377"/>
        <v/>
      </c>
      <c r="DU162" s="20" t="str">
        <f t="shared" si="377"/>
        <v/>
      </c>
      <c r="DV162" s="20" t="str">
        <f t="shared" si="377"/>
        <v/>
      </c>
      <c r="DW162" s="20" t="str">
        <f t="shared" si="377"/>
        <v/>
      </c>
      <c r="DX162" s="20" t="str">
        <f t="shared" si="377"/>
        <v/>
      </c>
      <c r="DY162" s="20" t="str">
        <f t="shared" si="377"/>
        <v/>
      </c>
      <c r="DZ162" s="20" t="str">
        <f t="shared" si="377"/>
        <v/>
      </c>
      <c r="EA162" s="20" t="str">
        <f t="shared" si="377"/>
        <v/>
      </c>
      <c r="EB162" s="20" t="str">
        <f t="shared" si="378"/>
        <v/>
      </c>
      <c r="EC162" s="20" t="str">
        <f t="shared" si="378"/>
        <v/>
      </c>
      <c r="ED162" s="20" t="str">
        <f t="shared" si="378"/>
        <v/>
      </c>
      <c r="EE162" s="20" t="str">
        <f t="shared" si="378"/>
        <v/>
      </c>
      <c r="EF162" s="20" t="str">
        <f t="shared" si="378"/>
        <v/>
      </c>
      <c r="EG162" s="20" t="str">
        <f t="shared" si="378"/>
        <v/>
      </c>
      <c r="EH162" s="20" t="str">
        <f t="shared" si="378"/>
        <v/>
      </c>
      <c r="EI162" s="20" t="str">
        <f t="shared" si="378"/>
        <v/>
      </c>
      <c r="EJ162" s="20" t="str">
        <f t="shared" si="378"/>
        <v/>
      </c>
      <c r="EK162" s="20" t="str">
        <f t="shared" si="378"/>
        <v/>
      </c>
      <c r="EL162" s="20" t="str">
        <f t="shared" si="379"/>
        <v/>
      </c>
      <c r="EM162" s="20" t="str">
        <f t="shared" si="379"/>
        <v/>
      </c>
      <c r="EN162" s="20" t="str">
        <f t="shared" si="379"/>
        <v/>
      </c>
      <c r="EO162" s="20" t="str">
        <f t="shared" si="379"/>
        <v/>
      </c>
      <c r="EP162" s="20" t="str">
        <f t="shared" si="379"/>
        <v/>
      </c>
      <c r="EQ162" s="20" t="str">
        <f t="shared" si="379"/>
        <v/>
      </c>
      <c r="ER162" s="20" t="str">
        <f t="shared" si="379"/>
        <v/>
      </c>
      <c r="ES162" s="20" t="str">
        <f t="shared" si="379"/>
        <v/>
      </c>
      <c r="ET162" s="20" t="str">
        <f t="shared" si="379"/>
        <v/>
      </c>
      <c r="EU162" s="20" t="str">
        <f t="shared" si="379"/>
        <v/>
      </c>
      <c r="EV162" s="20" t="str">
        <f t="shared" si="380"/>
        <v/>
      </c>
      <c r="EW162" s="20" t="str">
        <f t="shared" si="380"/>
        <v/>
      </c>
      <c r="EX162" s="20" t="str">
        <f t="shared" si="380"/>
        <v/>
      </c>
      <c r="EY162" s="20" t="str">
        <f t="shared" si="380"/>
        <v/>
      </c>
      <c r="EZ162" s="20" t="str">
        <f t="shared" si="380"/>
        <v/>
      </c>
      <c r="FA162" s="20" t="str">
        <f t="shared" si="380"/>
        <v/>
      </c>
      <c r="FB162" s="20" t="str">
        <f t="shared" si="380"/>
        <v/>
      </c>
      <c r="FC162" s="20" t="str">
        <f t="shared" si="380"/>
        <v/>
      </c>
      <c r="FD162" s="20" t="str">
        <f t="shared" si="380"/>
        <v/>
      </c>
      <c r="FE162" s="20" t="str">
        <f t="shared" si="380"/>
        <v/>
      </c>
      <c r="FF162" s="20" t="str">
        <f t="shared" si="381"/>
        <v/>
      </c>
      <c r="FG162" s="20" t="str">
        <f t="shared" si="381"/>
        <v/>
      </c>
      <c r="FH162" s="20" t="str">
        <f t="shared" si="381"/>
        <v/>
      </c>
      <c r="FI162" s="20" t="str">
        <f t="shared" si="381"/>
        <v/>
      </c>
      <c r="FJ162" s="20" t="str">
        <f t="shared" si="381"/>
        <v/>
      </c>
      <c r="FK162" s="20" t="str">
        <f t="shared" si="381"/>
        <v/>
      </c>
      <c r="FL162" s="20" t="str">
        <f t="shared" si="381"/>
        <v/>
      </c>
      <c r="FM162" s="20" t="str">
        <f t="shared" si="381"/>
        <v/>
      </c>
      <c r="FN162" s="20" t="str">
        <f t="shared" si="381"/>
        <v/>
      </c>
      <c r="FO162" s="20" t="str">
        <f t="shared" si="381"/>
        <v/>
      </c>
      <c r="FP162" s="20" t="str">
        <f t="shared" si="382"/>
        <v/>
      </c>
      <c r="FQ162" s="20" t="str">
        <f t="shared" si="382"/>
        <v/>
      </c>
      <c r="FR162" s="20" t="str">
        <f t="shared" si="382"/>
        <v/>
      </c>
      <c r="FS162" s="20" t="str">
        <f t="shared" si="382"/>
        <v/>
      </c>
      <c r="FT162" s="20" t="str">
        <f t="shared" si="382"/>
        <v/>
      </c>
      <c r="FU162" s="20" t="str">
        <f t="shared" si="382"/>
        <v/>
      </c>
      <c r="FV162" s="20" t="str">
        <f t="shared" si="382"/>
        <v/>
      </c>
      <c r="FW162" s="20" t="str">
        <f t="shared" si="382"/>
        <v/>
      </c>
      <c r="FX162" s="20" t="str">
        <f t="shared" si="382"/>
        <v/>
      </c>
      <c r="FY162" s="20" t="str">
        <f t="shared" si="382"/>
        <v/>
      </c>
      <c r="FZ162" s="20" t="str">
        <f t="shared" si="383"/>
        <v/>
      </c>
      <c r="GA162" s="20" t="str">
        <f t="shared" si="383"/>
        <v/>
      </c>
      <c r="GB162" s="20" t="str">
        <f t="shared" si="383"/>
        <v/>
      </c>
      <c r="GC162" s="20" t="str">
        <f t="shared" si="383"/>
        <v/>
      </c>
      <c r="GD162" s="20" t="str">
        <f t="shared" si="383"/>
        <v/>
      </c>
      <c r="GE162" s="20" t="str">
        <f t="shared" si="383"/>
        <v/>
      </c>
      <c r="GF162" s="20" t="str">
        <f t="shared" si="383"/>
        <v/>
      </c>
      <c r="GG162" s="20" t="str">
        <f t="shared" si="383"/>
        <v/>
      </c>
      <c r="GH162" s="20" t="str">
        <f t="shared" si="383"/>
        <v/>
      </c>
      <c r="GI162" s="20" t="str">
        <f t="shared" si="383"/>
        <v/>
      </c>
      <c r="GJ162" s="20" t="str">
        <f t="shared" si="384"/>
        <v/>
      </c>
      <c r="GK162" s="20" t="str">
        <f t="shared" si="384"/>
        <v/>
      </c>
      <c r="GL162" s="20" t="str">
        <f t="shared" si="384"/>
        <v/>
      </c>
      <c r="GM162" s="20" t="str">
        <f t="shared" si="384"/>
        <v/>
      </c>
      <c r="GN162" s="20" t="str">
        <f t="shared" si="384"/>
        <v/>
      </c>
      <c r="GO162" s="20" t="str">
        <f t="shared" si="384"/>
        <v/>
      </c>
      <c r="GP162" s="20" t="str">
        <f t="shared" si="384"/>
        <v/>
      </c>
      <c r="GQ162" s="20" t="str">
        <f t="shared" si="384"/>
        <v/>
      </c>
      <c r="GR162" s="20" t="str">
        <f t="shared" si="384"/>
        <v/>
      </c>
      <c r="GS162" s="20" t="str">
        <f t="shared" si="384"/>
        <v/>
      </c>
      <c r="GT162" s="20" t="str">
        <f t="shared" si="385"/>
        <v/>
      </c>
      <c r="GU162" s="20" t="str">
        <f t="shared" si="385"/>
        <v/>
      </c>
      <c r="GV162" s="20" t="str">
        <f t="shared" si="385"/>
        <v/>
      </c>
      <c r="GW162" s="20" t="str">
        <f t="shared" si="385"/>
        <v/>
      </c>
      <c r="GX162" s="20" t="str">
        <f t="shared" si="385"/>
        <v/>
      </c>
      <c r="GY162" s="20" t="str">
        <f t="shared" si="385"/>
        <v/>
      </c>
      <c r="GZ162" s="20" t="str">
        <f t="shared" si="385"/>
        <v/>
      </c>
      <c r="HA162" s="20" t="str">
        <f t="shared" si="385"/>
        <v/>
      </c>
      <c r="HB162" s="20" t="str">
        <f t="shared" si="385"/>
        <v/>
      </c>
      <c r="HC162" s="20" t="str">
        <f t="shared" si="385"/>
        <v/>
      </c>
      <c r="HD162" s="20" t="str">
        <f t="shared" si="386"/>
        <v/>
      </c>
      <c r="HE162" s="20" t="str">
        <f t="shared" si="386"/>
        <v/>
      </c>
      <c r="HF162" s="20" t="str">
        <f t="shared" si="386"/>
        <v/>
      </c>
      <c r="HG162" s="20" t="str">
        <f t="shared" si="386"/>
        <v/>
      </c>
      <c r="HH162" s="20" t="str">
        <f t="shared" si="386"/>
        <v/>
      </c>
      <c r="HI162" s="20" t="str">
        <f t="shared" si="386"/>
        <v/>
      </c>
      <c r="HJ162" s="20" t="str">
        <f t="shared" si="386"/>
        <v/>
      </c>
      <c r="HK162" s="20" t="str">
        <f t="shared" si="386"/>
        <v/>
      </c>
      <c r="HL162" s="20" t="str">
        <f t="shared" si="386"/>
        <v/>
      </c>
      <c r="HM162" s="20" t="str">
        <f t="shared" si="386"/>
        <v/>
      </c>
      <c r="HN162" s="20" t="str">
        <f t="shared" si="387"/>
        <v/>
      </c>
      <c r="HO162" s="20" t="str">
        <f t="shared" si="387"/>
        <v/>
      </c>
      <c r="HP162" s="20" t="str">
        <f t="shared" si="387"/>
        <v/>
      </c>
      <c r="HQ162" s="20" t="str">
        <f t="shared" si="387"/>
        <v/>
      </c>
      <c r="HR162" s="20" t="str">
        <f t="shared" si="387"/>
        <v/>
      </c>
      <c r="HS162" s="20" t="str">
        <f t="shared" si="387"/>
        <v/>
      </c>
      <c r="HT162" s="20" t="str">
        <f t="shared" si="387"/>
        <v/>
      </c>
      <c r="HU162" s="20" t="str">
        <f t="shared" si="387"/>
        <v/>
      </c>
      <c r="HV162" s="20" t="str">
        <f t="shared" si="387"/>
        <v/>
      </c>
      <c r="HW162" s="20" t="str">
        <f t="shared" si="387"/>
        <v/>
      </c>
      <c r="HX162" s="20" t="str">
        <f t="shared" si="388"/>
        <v/>
      </c>
      <c r="HY162" s="20" t="str">
        <f t="shared" si="388"/>
        <v/>
      </c>
      <c r="HZ162" s="20" t="str">
        <f t="shared" si="388"/>
        <v/>
      </c>
      <c r="IA162" s="20" t="str">
        <f t="shared" si="388"/>
        <v/>
      </c>
      <c r="IB162" s="20" t="str">
        <f t="shared" si="388"/>
        <v/>
      </c>
      <c r="IC162" s="20" t="str">
        <f t="shared" si="388"/>
        <v/>
      </c>
      <c r="ID162" s="20" t="str">
        <f t="shared" si="388"/>
        <v/>
      </c>
      <c r="IE162" s="20" t="str">
        <f t="shared" si="388"/>
        <v/>
      </c>
      <c r="IF162" s="20" t="str">
        <f t="shared" si="388"/>
        <v/>
      </c>
      <c r="IG162" s="20" t="str">
        <f t="shared" si="388"/>
        <v/>
      </c>
      <c r="IH162" s="20" t="str">
        <f t="shared" si="389"/>
        <v/>
      </c>
      <c r="II162" s="20" t="str">
        <f t="shared" si="389"/>
        <v/>
      </c>
      <c r="IJ162" s="20" t="str">
        <f t="shared" si="389"/>
        <v/>
      </c>
      <c r="IK162" s="20" t="str">
        <f t="shared" si="389"/>
        <v/>
      </c>
      <c r="IL162" s="20" t="str">
        <f t="shared" si="389"/>
        <v/>
      </c>
      <c r="IM162" s="20" t="str">
        <f t="shared" si="389"/>
        <v/>
      </c>
      <c r="IN162" s="20" t="str">
        <f t="shared" si="389"/>
        <v/>
      </c>
      <c r="IO162" s="20" t="str">
        <f t="shared" si="389"/>
        <v/>
      </c>
      <c r="IP162" s="20" t="str">
        <f t="shared" si="389"/>
        <v/>
      </c>
      <c r="IQ162" s="20" t="str">
        <f t="shared" si="389"/>
        <v/>
      </c>
      <c r="IR162" s="20" t="str">
        <f t="shared" si="389"/>
        <v/>
      </c>
      <c r="IS162" s="20" t="str">
        <f t="shared" si="389"/>
        <v/>
      </c>
      <c r="IT162" s="20" t="str">
        <f t="shared" si="389"/>
        <v/>
      </c>
      <c r="IU162" s="20" t="str">
        <f t="shared" si="389"/>
        <v/>
      </c>
      <c r="IV162" s="20" t="str">
        <f t="shared" si="389"/>
        <v/>
      </c>
    </row>
    <row r="163" spans="1:256" s="20" customFormat="1" x14ac:dyDescent="0.2">
      <c r="A163" s="19">
        <f t="shared" si="339"/>
        <v>151</v>
      </c>
      <c r="B163" s="20" t="str">
        <f t="shared" ref="B163:K172" si="390">IF(B$10&gt;T,"",IF($A163&gt;B$11,"",A162*d))</f>
        <v/>
      </c>
      <c r="C163" s="20" t="str">
        <f t="shared" si="390"/>
        <v/>
      </c>
      <c r="D163" s="20" t="str">
        <f t="shared" si="390"/>
        <v/>
      </c>
      <c r="E163" s="20" t="str">
        <f t="shared" si="390"/>
        <v/>
      </c>
      <c r="F163" s="20" t="str">
        <f t="shared" si="390"/>
        <v/>
      </c>
      <c r="G163" s="20" t="str">
        <f t="shared" si="390"/>
        <v/>
      </c>
      <c r="H163" s="20" t="str">
        <f t="shared" si="390"/>
        <v/>
      </c>
      <c r="I163" s="20" t="str">
        <f t="shared" si="390"/>
        <v/>
      </c>
      <c r="J163" s="20" t="str">
        <f t="shared" si="390"/>
        <v/>
      </c>
      <c r="K163" s="20" t="str">
        <f t="shared" si="390"/>
        <v/>
      </c>
      <c r="L163" s="20" t="str">
        <f t="shared" ref="L163:U172" si="391">IF(L$10&gt;T,"",IF($A163&gt;L$11,"",K162*d))</f>
        <v/>
      </c>
      <c r="M163" s="20" t="str">
        <f t="shared" si="391"/>
        <v/>
      </c>
      <c r="N163" s="20" t="str">
        <f t="shared" si="391"/>
        <v/>
      </c>
      <c r="O163" s="20" t="str">
        <f t="shared" si="391"/>
        <v/>
      </c>
      <c r="P163" s="20" t="str">
        <f t="shared" si="391"/>
        <v/>
      </c>
      <c r="Q163" s="20" t="str">
        <f t="shared" si="391"/>
        <v/>
      </c>
      <c r="R163" s="20" t="str">
        <f t="shared" si="391"/>
        <v/>
      </c>
      <c r="S163" s="20" t="str">
        <f t="shared" si="391"/>
        <v/>
      </c>
      <c r="T163" s="20" t="str">
        <f t="shared" si="391"/>
        <v/>
      </c>
      <c r="U163" s="20" t="str">
        <f t="shared" si="391"/>
        <v/>
      </c>
      <c r="V163" s="20" t="str">
        <f t="shared" ref="V163:AE172" si="392">IF(V$10&gt;T,"",IF($A163&gt;V$11,"",U162*d))</f>
        <v/>
      </c>
      <c r="W163" s="20" t="str">
        <f t="shared" si="392"/>
        <v/>
      </c>
      <c r="X163" s="20" t="str">
        <f t="shared" si="392"/>
        <v/>
      </c>
      <c r="Y163" s="20" t="str">
        <f t="shared" si="392"/>
        <v/>
      </c>
      <c r="Z163" s="20" t="str">
        <f t="shared" si="392"/>
        <v/>
      </c>
      <c r="AA163" s="20" t="str">
        <f t="shared" si="392"/>
        <v/>
      </c>
      <c r="AB163" s="20" t="str">
        <f t="shared" si="392"/>
        <v/>
      </c>
      <c r="AC163" s="20" t="str">
        <f t="shared" si="392"/>
        <v/>
      </c>
      <c r="AD163" s="20" t="str">
        <f t="shared" si="392"/>
        <v/>
      </c>
      <c r="AE163" s="20" t="str">
        <f t="shared" si="392"/>
        <v/>
      </c>
      <c r="AF163" s="20" t="str">
        <f t="shared" ref="AF163:AO172" si="393">IF(AF$10&gt;T,"",IF($A163&gt;AF$11,"",AE162*d))</f>
        <v/>
      </c>
      <c r="AG163" s="20" t="str">
        <f t="shared" si="393"/>
        <v/>
      </c>
      <c r="AH163" s="20" t="str">
        <f t="shared" si="393"/>
        <v/>
      </c>
      <c r="AI163" s="20" t="str">
        <f t="shared" si="393"/>
        <v/>
      </c>
      <c r="AJ163" s="20" t="str">
        <f t="shared" si="393"/>
        <v/>
      </c>
      <c r="AK163" s="20" t="str">
        <f t="shared" si="393"/>
        <v/>
      </c>
      <c r="AL163" s="20" t="str">
        <f t="shared" si="393"/>
        <v/>
      </c>
      <c r="AM163" s="20" t="str">
        <f t="shared" si="393"/>
        <v/>
      </c>
      <c r="AN163" s="20" t="str">
        <f t="shared" si="393"/>
        <v/>
      </c>
      <c r="AO163" s="20" t="str">
        <f t="shared" si="393"/>
        <v/>
      </c>
      <c r="AP163" s="20" t="str">
        <f t="shared" ref="AP163:AY172" si="394">IF(AP$10&gt;T,"",IF($A163&gt;AP$11,"",AO162*d))</f>
        <v/>
      </c>
      <c r="AQ163" s="20" t="str">
        <f t="shared" si="394"/>
        <v/>
      </c>
      <c r="AR163" s="20" t="str">
        <f t="shared" si="394"/>
        <v/>
      </c>
      <c r="AS163" s="20" t="str">
        <f t="shared" si="394"/>
        <v/>
      </c>
      <c r="AT163" s="20" t="str">
        <f t="shared" si="394"/>
        <v/>
      </c>
      <c r="AU163" s="20" t="str">
        <f t="shared" si="394"/>
        <v/>
      </c>
      <c r="AV163" s="20" t="str">
        <f t="shared" si="394"/>
        <v/>
      </c>
      <c r="AW163" s="20" t="str">
        <f t="shared" si="394"/>
        <v/>
      </c>
      <c r="AX163" s="20" t="str">
        <f t="shared" si="394"/>
        <v/>
      </c>
      <c r="AY163" s="20" t="str">
        <f t="shared" si="394"/>
        <v/>
      </c>
      <c r="AZ163" s="20" t="str">
        <f t="shared" ref="AZ163:BI172" si="395">IF(AZ$10&gt;T,"",IF($A163&gt;AZ$11,"",AY162*d))</f>
        <v/>
      </c>
      <c r="BA163" s="20" t="str">
        <f t="shared" si="395"/>
        <v/>
      </c>
      <c r="BB163" s="20" t="str">
        <f t="shared" si="395"/>
        <v/>
      </c>
      <c r="BC163" s="20" t="str">
        <f t="shared" si="395"/>
        <v/>
      </c>
      <c r="BD163" s="20" t="str">
        <f t="shared" si="395"/>
        <v/>
      </c>
      <c r="BE163" s="20" t="str">
        <f t="shared" si="395"/>
        <v/>
      </c>
      <c r="BF163" s="20" t="str">
        <f t="shared" si="395"/>
        <v/>
      </c>
      <c r="BG163" s="20" t="str">
        <f t="shared" si="395"/>
        <v/>
      </c>
      <c r="BH163" s="20" t="str">
        <f t="shared" si="395"/>
        <v/>
      </c>
      <c r="BI163" s="20" t="str">
        <f t="shared" si="395"/>
        <v/>
      </c>
      <c r="BJ163" s="20" t="str">
        <f t="shared" ref="BJ163:BS172" si="396">IF(BJ$10&gt;T,"",IF($A163&gt;BJ$11,"",BI162*d))</f>
        <v/>
      </c>
      <c r="BK163" s="20" t="str">
        <f t="shared" si="396"/>
        <v/>
      </c>
      <c r="BL163" s="20" t="str">
        <f t="shared" si="396"/>
        <v/>
      </c>
      <c r="BM163" s="20" t="str">
        <f t="shared" si="396"/>
        <v/>
      </c>
      <c r="BN163" s="20" t="str">
        <f t="shared" si="396"/>
        <v/>
      </c>
      <c r="BO163" s="20" t="str">
        <f t="shared" si="396"/>
        <v/>
      </c>
      <c r="BP163" s="20" t="str">
        <f t="shared" si="396"/>
        <v/>
      </c>
      <c r="BQ163" s="20" t="str">
        <f t="shared" si="396"/>
        <v/>
      </c>
      <c r="BR163" s="20" t="str">
        <f t="shared" si="396"/>
        <v/>
      </c>
      <c r="BS163" s="20" t="str">
        <f t="shared" si="396"/>
        <v/>
      </c>
      <c r="BT163" s="20" t="str">
        <f t="shared" ref="BT163:CC172" si="397">IF(BT$10&gt;T,"",IF($A163&gt;BT$11,"",BS162*d))</f>
        <v/>
      </c>
      <c r="BU163" s="20" t="str">
        <f t="shared" si="397"/>
        <v/>
      </c>
      <c r="BV163" s="20" t="str">
        <f t="shared" si="397"/>
        <v/>
      </c>
      <c r="BW163" s="20" t="str">
        <f t="shared" si="397"/>
        <v/>
      </c>
      <c r="BX163" s="20" t="str">
        <f t="shared" si="397"/>
        <v/>
      </c>
      <c r="BY163" s="20" t="str">
        <f t="shared" si="397"/>
        <v/>
      </c>
      <c r="BZ163" s="20" t="str">
        <f t="shared" si="397"/>
        <v/>
      </c>
      <c r="CA163" s="20" t="str">
        <f t="shared" si="397"/>
        <v/>
      </c>
      <c r="CB163" s="20" t="str">
        <f t="shared" si="397"/>
        <v/>
      </c>
      <c r="CC163" s="20" t="str">
        <f t="shared" si="397"/>
        <v/>
      </c>
      <c r="CD163" s="20" t="str">
        <f t="shared" ref="CD163:CM172" si="398">IF(CD$10&gt;T,"",IF($A163&gt;CD$11,"",CC162*d))</f>
        <v/>
      </c>
      <c r="CE163" s="20" t="str">
        <f t="shared" si="398"/>
        <v/>
      </c>
      <c r="CF163" s="20" t="str">
        <f t="shared" si="398"/>
        <v/>
      </c>
      <c r="CG163" s="20" t="str">
        <f t="shared" si="398"/>
        <v/>
      </c>
      <c r="CH163" s="20" t="str">
        <f t="shared" si="398"/>
        <v/>
      </c>
      <c r="CI163" s="20" t="str">
        <f t="shared" si="398"/>
        <v/>
      </c>
      <c r="CJ163" s="20" t="str">
        <f t="shared" si="398"/>
        <v/>
      </c>
      <c r="CK163" s="20" t="str">
        <f t="shared" si="398"/>
        <v/>
      </c>
      <c r="CL163" s="20" t="str">
        <f t="shared" si="398"/>
        <v/>
      </c>
      <c r="CM163" s="20" t="str">
        <f t="shared" si="398"/>
        <v/>
      </c>
      <c r="CN163" s="20" t="str">
        <f t="shared" ref="CN163:CW172" si="399">IF(CN$10&gt;T,"",IF($A163&gt;CN$11,"",CM162*d))</f>
        <v/>
      </c>
      <c r="CO163" s="20" t="str">
        <f t="shared" si="399"/>
        <v/>
      </c>
      <c r="CP163" s="20" t="str">
        <f t="shared" si="399"/>
        <v/>
      </c>
      <c r="CQ163" s="20" t="str">
        <f t="shared" si="399"/>
        <v/>
      </c>
      <c r="CR163" s="20" t="str">
        <f t="shared" si="399"/>
        <v/>
      </c>
      <c r="CS163" s="20" t="str">
        <f t="shared" si="399"/>
        <v/>
      </c>
      <c r="CT163" s="20" t="str">
        <f t="shared" si="399"/>
        <v/>
      </c>
      <c r="CU163" s="20" t="str">
        <f t="shared" si="399"/>
        <v/>
      </c>
      <c r="CV163" s="20" t="str">
        <f t="shared" si="399"/>
        <v/>
      </c>
      <c r="CW163" s="20" t="str">
        <f t="shared" si="399"/>
        <v/>
      </c>
      <c r="CX163" s="20" t="str">
        <f t="shared" ref="CX163:DG172" si="400">IF(CX$10&gt;T,"",IF($A163&gt;CX$11,"",CW162*d))</f>
        <v/>
      </c>
      <c r="CY163" s="20" t="str">
        <f t="shared" si="400"/>
        <v/>
      </c>
      <c r="CZ163" s="20" t="str">
        <f t="shared" si="400"/>
        <v/>
      </c>
      <c r="DA163" s="20" t="str">
        <f t="shared" si="400"/>
        <v/>
      </c>
      <c r="DB163" s="20" t="str">
        <f t="shared" si="400"/>
        <v/>
      </c>
      <c r="DC163" s="20" t="str">
        <f t="shared" si="400"/>
        <v/>
      </c>
      <c r="DD163" s="20" t="str">
        <f t="shared" si="400"/>
        <v/>
      </c>
      <c r="DE163" s="20" t="str">
        <f t="shared" si="400"/>
        <v/>
      </c>
      <c r="DF163" s="20" t="str">
        <f t="shared" si="400"/>
        <v/>
      </c>
      <c r="DG163" s="20" t="str">
        <f t="shared" si="400"/>
        <v/>
      </c>
      <c r="DH163" s="20" t="str">
        <f t="shared" ref="DH163:DQ172" si="401">IF(DH$10&gt;T,"",IF($A163&gt;DH$11,"",DG162*d))</f>
        <v/>
      </c>
      <c r="DI163" s="20" t="str">
        <f t="shared" si="401"/>
        <v/>
      </c>
      <c r="DJ163" s="20" t="str">
        <f t="shared" si="401"/>
        <v/>
      </c>
      <c r="DK163" s="20" t="str">
        <f t="shared" si="401"/>
        <v/>
      </c>
      <c r="DL163" s="20" t="str">
        <f t="shared" si="401"/>
        <v/>
      </c>
      <c r="DM163" s="20" t="str">
        <f t="shared" si="401"/>
        <v/>
      </c>
      <c r="DN163" s="20" t="str">
        <f t="shared" si="401"/>
        <v/>
      </c>
      <c r="DO163" s="20" t="str">
        <f t="shared" si="401"/>
        <v/>
      </c>
      <c r="DP163" s="20" t="str">
        <f t="shared" si="401"/>
        <v/>
      </c>
      <c r="DQ163" s="20" t="str">
        <f t="shared" si="401"/>
        <v/>
      </c>
      <c r="DR163" s="20" t="str">
        <f t="shared" ref="DR163:EA172" si="402">IF(DR$10&gt;T,"",IF($A163&gt;DR$11,"",DQ162*d))</f>
        <v/>
      </c>
      <c r="DS163" s="20" t="str">
        <f t="shared" si="402"/>
        <v/>
      </c>
      <c r="DT163" s="20" t="str">
        <f t="shared" si="402"/>
        <v/>
      </c>
      <c r="DU163" s="20" t="str">
        <f t="shared" si="402"/>
        <v/>
      </c>
      <c r="DV163" s="20" t="str">
        <f t="shared" si="402"/>
        <v/>
      </c>
      <c r="DW163" s="20" t="str">
        <f t="shared" si="402"/>
        <v/>
      </c>
      <c r="DX163" s="20" t="str">
        <f t="shared" si="402"/>
        <v/>
      </c>
      <c r="DY163" s="20" t="str">
        <f t="shared" si="402"/>
        <v/>
      </c>
      <c r="DZ163" s="20" t="str">
        <f t="shared" si="402"/>
        <v/>
      </c>
      <c r="EA163" s="20" t="str">
        <f t="shared" si="402"/>
        <v/>
      </c>
      <c r="EB163" s="20" t="str">
        <f t="shared" ref="EB163:EK172" si="403">IF(EB$10&gt;T,"",IF($A163&gt;EB$11,"",EA162*d))</f>
        <v/>
      </c>
      <c r="EC163" s="20" t="str">
        <f t="shared" si="403"/>
        <v/>
      </c>
      <c r="ED163" s="20" t="str">
        <f t="shared" si="403"/>
        <v/>
      </c>
      <c r="EE163" s="20" t="str">
        <f t="shared" si="403"/>
        <v/>
      </c>
      <c r="EF163" s="20" t="str">
        <f t="shared" si="403"/>
        <v/>
      </c>
      <c r="EG163" s="20" t="str">
        <f t="shared" si="403"/>
        <v/>
      </c>
      <c r="EH163" s="20" t="str">
        <f t="shared" si="403"/>
        <v/>
      </c>
      <c r="EI163" s="20" t="str">
        <f t="shared" si="403"/>
        <v/>
      </c>
      <c r="EJ163" s="20" t="str">
        <f t="shared" si="403"/>
        <v/>
      </c>
      <c r="EK163" s="20" t="str">
        <f t="shared" si="403"/>
        <v/>
      </c>
      <c r="EL163" s="20" t="str">
        <f t="shared" ref="EL163:EU172" si="404">IF(EL$10&gt;T,"",IF($A163&gt;EL$11,"",EK162*d))</f>
        <v/>
      </c>
      <c r="EM163" s="20" t="str">
        <f t="shared" si="404"/>
        <v/>
      </c>
      <c r="EN163" s="20" t="str">
        <f t="shared" si="404"/>
        <v/>
      </c>
      <c r="EO163" s="20" t="str">
        <f t="shared" si="404"/>
        <v/>
      </c>
      <c r="EP163" s="20" t="str">
        <f t="shared" si="404"/>
        <v/>
      </c>
      <c r="EQ163" s="20" t="str">
        <f t="shared" si="404"/>
        <v/>
      </c>
      <c r="ER163" s="20" t="str">
        <f t="shared" si="404"/>
        <v/>
      </c>
      <c r="ES163" s="20" t="str">
        <f t="shared" si="404"/>
        <v/>
      </c>
      <c r="ET163" s="20" t="str">
        <f t="shared" si="404"/>
        <v/>
      </c>
      <c r="EU163" s="20" t="str">
        <f t="shared" si="404"/>
        <v/>
      </c>
      <c r="EV163" s="20" t="str">
        <f t="shared" ref="EV163:FE172" si="405">IF(EV$10&gt;T,"",IF($A163&gt;EV$11,"",EU162*d))</f>
        <v/>
      </c>
      <c r="EW163" s="20" t="str">
        <f t="shared" si="405"/>
        <v/>
      </c>
      <c r="EX163" s="20" t="str">
        <f t="shared" si="405"/>
        <v/>
      </c>
      <c r="EY163" s="20" t="str">
        <f t="shared" si="405"/>
        <v/>
      </c>
      <c r="EZ163" s="20" t="str">
        <f t="shared" si="405"/>
        <v/>
      </c>
      <c r="FA163" s="20" t="str">
        <f t="shared" si="405"/>
        <v/>
      </c>
      <c r="FB163" s="20" t="str">
        <f t="shared" si="405"/>
        <v/>
      </c>
      <c r="FC163" s="20" t="str">
        <f t="shared" si="405"/>
        <v/>
      </c>
      <c r="FD163" s="20" t="str">
        <f t="shared" si="405"/>
        <v/>
      </c>
      <c r="FE163" s="20" t="str">
        <f t="shared" si="405"/>
        <v/>
      </c>
      <c r="FF163" s="20" t="str">
        <f t="shared" ref="FF163:FO172" si="406">IF(FF$10&gt;T,"",IF($A163&gt;FF$11,"",FE162*d))</f>
        <v/>
      </c>
      <c r="FG163" s="20" t="str">
        <f t="shared" si="406"/>
        <v/>
      </c>
      <c r="FH163" s="20" t="str">
        <f t="shared" si="406"/>
        <v/>
      </c>
      <c r="FI163" s="20" t="str">
        <f t="shared" si="406"/>
        <v/>
      </c>
      <c r="FJ163" s="20" t="str">
        <f t="shared" si="406"/>
        <v/>
      </c>
      <c r="FK163" s="20" t="str">
        <f t="shared" si="406"/>
        <v/>
      </c>
      <c r="FL163" s="20" t="str">
        <f t="shared" si="406"/>
        <v/>
      </c>
      <c r="FM163" s="20" t="str">
        <f t="shared" si="406"/>
        <v/>
      </c>
      <c r="FN163" s="20" t="str">
        <f t="shared" si="406"/>
        <v/>
      </c>
      <c r="FO163" s="20" t="str">
        <f t="shared" si="406"/>
        <v/>
      </c>
      <c r="FP163" s="20" t="str">
        <f t="shared" ref="FP163:FY172" si="407">IF(FP$10&gt;T,"",IF($A163&gt;FP$11,"",FO162*d))</f>
        <v/>
      </c>
      <c r="FQ163" s="20" t="str">
        <f t="shared" si="407"/>
        <v/>
      </c>
      <c r="FR163" s="20" t="str">
        <f t="shared" si="407"/>
        <v/>
      </c>
      <c r="FS163" s="20" t="str">
        <f t="shared" si="407"/>
        <v/>
      </c>
      <c r="FT163" s="20" t="str">
        <f t="shared" si="407"/>
        <v/>
      </c>
      <c r="FU163" s="20" t="str">
        <f t="shared" si="407"/>
        <v/>
      </c>
      <c r="FV163" s="20" t="str">
        <f t="shared" si="407"/>
        <v/>
      </c>
      <c r="FW163" s="20" t="str">
        <f t="shared" si="407"/>
        <v/>
      </c>
      <c r="FX163" s="20" t="str">
        <f t="shared" si="407"/>
        <v/>
      </c>
      <c r="FY163" s="20" t="str">
        <f t="shared" si="407"/>
        <v/>
      </c>
      <c r="FZ163" s="20" t="str">
        <f t="shared" ref="FZ163:GI172" si="408">IF(FZ$10&gt;T,"",IF($A163&gt;FZ$11,"",FY162*d))</f>
        <v/>
      </c>
      <c r="GA163" s="20" t="str">
        <f t="shared" si="408"/>
        <v/>
      </c>
      <c r="GB163" s="20" t="str">
        <f t="shared" si="408"/>
        <v/>
      </c>
      <c r="GC163" s="20" t="str">
        <f t="shared" si="408"/>
        <v/>
      </c>
      <c r="GD163" s="20" t="str">
        <f t="shared" si="408"/>
        <v/>
      </c>
      <c r="GE163" s="20" t="str">
        <f t="shared" si="408"/>
        <v/>
      </c>
      <c r="GF163" s="20" t="str">
        <f t="shared" si="408"/>
        <v/>
      </c>
      <c r="GG163" s="20" t="str">
        <f t="shared" si="408"/>
        <v/>
      </c>
      <c r="GH163" s="20" t="str">
        <f t="shared" si="408"/>
        <v/>
      </c>
      <c r="GI163" s="20" t="str">
        <f t="shared" si="408"/>
        <v/>
      </c>
      <c r="GJ163" s="20" t="str">
        <f t="shared" ref="GJ163:GS172" si="409">IF(GJ$10&gt;T,"",IF($A163&gt;GJ$11,"",GI162*d))</f>
        <v/>
      </c>
      <c r="GK163" s="20" t="str">
        <f t="shared" si="409"/>
        <v/>
      </c>
      <c r="GL163" s="20" t="str">
        <f t="shared" si="409"/>
        <v/>
      </c>
      <c r="GM163" s="20" t="str">
        <f t="shared" si="409"/>
        <v/>
      </c>
      <c r="GN163" s="20" t="str">
        <f t="shared" si="409"/>
        <v/>
      </c>
      <c r="GO163" s="20" t="str">
        <f t="shared" si="409"/>
        <v/>
      </c>
      <c r="GP163" s="20" t="str">
        <f t="shared" si="409"/>
        <v/>
      </c>
      <c r="GQ163" s="20" t="str">
        <f t="shared" si="409"/>
        <v/>
      </c>
      <c r="GR163" s="20" t="str">
        <f t="shared" si="409"/>
        <v/>
      </c>
      <c r="GS163" s="20" t="str">
        <f t="shared" si="409"/>
        <v/>
      </c>
      <c r="GT163" s="20" t="str">
        <f t="shared" ref="GT163:HC172" si="410">IF(GT$10&gt;T,"",IF($A163&gt;GT$11,"",GS162*d))</f>
        <v/>
      </c>
      <c r="GU163" s="20" t="str">
        <f t="shared" si="410"/>
        <v/>
      </c>
      <c r="GV163" s="20" t="str">
        <f t="shared" si="410"/>
        <v/>
      </c>
      <c r="GW163" s="20" t="str">
        <f t="shared" si="410"/>
        <v/>
      </c>
      <c r="GX163" s="20" t="str">
        <f t="shared" si="410"/>
        <v/>
      </c>
      <c r="GY163" s="20" t="str">
        <f t="shared" si="410"/>
        <v/>
      </c>
      <c r="GZ163" s="20" t="str">
        <f t="shared" si="410"/>
        <v/>
      </c>
      <c r="HA163" s="20" t="str">
        <f t="shared" si="410"/>
        <v/>
      </c>
      <c r="HB163" s="20" t="str">
        <f t="shared" si="410"/>
        <v/>
      </c>
      <c r="HC163" s="20" t="str">
        <f t="shared" si="410"/>
        <v/>
      </c>
      <c r="HD163" s="20" t="str">
        <f t="shared" ref="HD163:HM172" si="411">IF(HD$10&gt;T,"",IF($A163&gt;HD$11,"",HC162*d))</f>
        <v/>
      </c>
      <c r="HE163" s="20" t="str">
        <f t="shared" si="411"/>
        <v/>
      </c>
      <c r="HF163" s="20" t="str">
        <f t="shared" si="411"/>
        <v/>
      </c>
      <c r="HG163" s="20" t="str">
        <f t="shared" si="411"/>
        <v/>
      </c>
      <c r="HH163" s="20" t="str">
        <f t="shared" si="411"/>
        <v/>
      </c>
      <c r="HI163" s="20" t="str">
        <f t="shared" si="411"/>
        <v/>
      </c>
      <c r="HJ163" s="20" t="str">
        <f t="shared" si="411"/>
        <v/>
      </c>
      <c r="HK163" s="20" t="str">
        <f t="shared" si="411"/>
        <v/>
      </c>
      <c r="HL163" s="20" t="str">
        <f t="shared" si="411"/>
        <v/>
      </c>
      <c r="HM163" s="20" t="str">
        <f t="shared" si="411"/>
        <v/>
      </c>
      <c r="HN163" s="20" t="str">
        <f t="shared" ref="HN163:HW172" si="412">IF(HN$10&gt;T,"",IF($A163&gt;HN$11,"",HM162*d))</f>
        <v/>
      </c>
      <c r="HO163" s="20" t="str">
        <f t="shared" si="412"/>
        <v/>
      </c>
      <c r="HP163" s="20" t="str">
        <f t="shared" si="412"/>
        <v/>
      </c>
      <c r="HQ163" s="20" t="str">
        <f t="shared" si="412"/>
        <v/>
      </c>
      <c r="HR163" s="20" t="str">
        <f t="shared" si="412"/>
        <v/>
      </c>
      <c r="HS163" s="20" t="str">
        <f t="shared" si="412"/>
        <v/>
      </c>
      <c r="HT163" s="20" t="str">
        <f t="shared" si="412"/>
        <v/>
      </c>
      <c r="HU163" s="20" t="str">
        <f t="shared" si="412"/>
        <v/>
      </c>
      <c r="HV163" s="20" t="str">
        <f t="shared" si="412"/>
        <v/>
      </c>
      <c r="HW163" s="20" t="str">
        <f t="shared" si="412"/>
        <v/>
      </c>
      <c r="HX163" s="20" t="str">
        <f t="shared" ref="HX163:IG172" si="413">IF(HX$10&gt;T,"",IF($A163&gt;HX$11,"",HW162*d))</f>
        <v/>
      </c>
      <c r="HY163" s="20" t="str">
        <f t="shared" si="413"/>
        <v/>
      </c>
      <c r="HZ163" s="20" t="str">
        <f t="shared" si="413"/>
        <v/>
      </c>
      <c r="IA163" s="20" t="str">
        <f t="shared" si="413"/>
        <v/>
      </c>
      <c r="IB163" s="20" t="str">
        <f t="shared" si="413"/>
        <v/>
      </c>
      <c r="IC163" s="20" t="str">
        <f t="shared" si="413"/>
        <v/>
      </c>
      <c r="ID163" s="20" t="str">
        <f t="shared" si="413"/>
        <v/>
      </c>
      <c r="IE163" s="20" t="str">
        <f t="shared" si="413"/>
        <v/>
      </c>
      <c r="IF163" s="20" t="str">
        <f t="shared" si="413"/>
        <v/>
      </c>
      <c r="IG163" s="20" t="str">
        <f t="shared" si="413"/>
        <v/>
      </c>
      <c r="IH163" s="20" t="str">
        <f t="shared" ref="IH163:IV172" si="414">IF(IH$10&gt;T,"",IF($A163&gt;IH$11,"",IG162*d))</f>
        <v/>
      </c>
      <c r="II163" s="20" t="str">
        <f t="shared" si="414"/>
        <v/>
      </c>
      <c r="IJ163" s="20" t="str">
        <f t="shared" si="414"/>
        <v/>
      </c>
      <c r="IK163" s="20" t="str">
        <f t="shared" si="414"/>
        <v/>
      </c>
      <c r="IL163" s="20" t="str">
        <f t="shared" si="414"/>
        <v/>
      </c>
      <c r="IM163" s="20" t="str">
        <f t="shared" si="414"/>
        <v/>
      </c>
      <c r="IN163" s="20" t="str">
        <f t="shared" si="414"/>
        <v/>
      </c>
      <c r="IO163" s="20" t="str">
        <f t="shared" si="414"/>
        <v/>
      </c>
      <c r="IP163" s="20" t="str">
        <f t="shared" si="414"/>
        <v/>
      </c>
      <c r="IQ163" s="20" t="str">
        <f t="shared" si="414"/>
        <v/>
      </c>
      <c r="IR163" s="20" t="str">
        <f t="shared" si="414"/>
        <v/>
      </c>
      <c r="IS163" s="20" t="str">
        <f t="shared" si="414"/>
        <v/>
      </c>
      <c r="IT163" s="20" t="str">
        <f t="shared" si="414"/>
        <v/>
      </c>
      <c r="IU163" s="20" t="str">
        <f t="shared" si="414"/>
        <v/>
      </c>
      <c r="IV163" s="20" t="str">
        <f t="shared" si="414"/>
        <v/>
      </c>
    </row>
    <row r="164" spans="1:256" s="20" customFormat="1" x14ac:dyDescent="0.2">
      <c r="A164" s="19">
        <f t="shared" si="339"/>
        <v>152</v>
      </c>
      <c r="B164" s="20" t="str">
        <f t="shared" si="390"/>
        <v/>
      </c>
      <c r="C164" s="20" t="str">
        <f t="shared" si="390"/>
        <v/>
      </c>
      <c r="D164" s="20" t="str">
        <f t="shared" si="390"/>
        <v/>
      </c>
      <c r="E164" s="20" t="str">
        <f t="shared" si="390"/>
        <v/>
      </c>
      <c r="F164" s="20" t="str">
        <f t="shared" si="390"/>
        <v/>
      </c>
      <c r="G164" s="20" t="str">
        <f t="shared" si="390"/>
        <v/>
      </c>
      <c r="H164" s="20" t="str">
        <f t="shared" si="390"/>
        <v/>
      </c>
      <c r="I164" s="20" t="str">
        <f t="shared" si="390"/>
        <v/>
      </c>
      <c r="J164" s="20" t="str">
        <f t="shared" si="390"/>
        <v/>
      </c>
      <c r="K164" s="20" t="str">
        <f t="shared" si="390"/>
        <v/>
      </c>
      <c r="L164" s="20" t="str">
        <f t="shared" si="391"/>
        <v/>
      </c>
      <c r="M164" s="20" t="str">
        <f t="shared" si="391"/>
        <v/>
      </c>
      <c r="N164" s="20" t="str">
        <f t="shared" si="391"/>
        <v/>
      </c>
      <c r="O164" s="20" t="str">
        <f t="shared" si="391"/>
        <v/>
      </c>
      <c r="P164" s="20" t="str">
        <f t="shared" si="391"/>
        <v/>
      </c>
      <c r="Q164" s="20" t="str">
        <f t="shared" si="391"/>
        <v/>
      </c>
      <c r="R164" s="20" t="str">
        <f t="shared" si="391"/>
        <v/>
      </c>
      <c r="S164" s="20" t="str">
        <f t="shared" si="391"/>
        <v/>
      </c>
      <c r="T164" s="20" t="str">
        <f t="shared" si="391"/>
        <v/>
      </c>
      <c r="U164" s="20" t="str">
        <f t="shared" si="391"/>
        <v/>
      </c>
      <c r="V164" s="20" t="str">
        <f t="shared" si="392"/>
        <v/>
      </c>
      <c r="W164" s="20" t="str">
        <f t="shared" si="392"/>
        <v/>
      </c>
      <c r="X164" s="20" t="str">
        <f t="shared" si="392"/>
        <v/>
      </c>
      <c r="Y164" s="20" t="str">
        <f t="shared" si="392"/>
        <v/>
      </c>
      <c r="Z164" s="20" t="str">
        <f t="shared" si="392"/>
        <v/>
      </c>
      <c r="AA164" s="20" t="str">
        <f t="shared" si="392"/>
        <v/>
      </c>
      <c r="AB164" s="20" t="str">
        <f t="shared" si="392"/>
        <v/>
      </c>
      <c r="AC164" s="20" t="str">
        <f t="shared" si="392"/>
        <v/>
      </c>
      <c r="AD164" s="20" t="str">
        <f t="shared" si="392"/>
        <v/>
      </c>
      <c r="AE164" s="20" t="str">
        <f t="shared" si="392"/>
        <v/>
      </c>
      <c r="AF164" s="20" t="str">
        <f t="shared" si="393"/>
        <v/>
      </c>
      <c r="AG164" s="20" t="str">
        <f t="shared" si="393"/>
        <v/>
      </c>
      <c r="AH164" s="20" t="str">
        <f t="shared" si="393"/>
        <v/>
      </c>
      <c r="AI164" s="20" t="str">
        <f t="shared" si="393"/>
        <v/>
      </c>
      <c r="AJ164" s="20" t="str">
        <f t="shared" si="393"/>
        <v/>
      </c>
      <c r="AK164" s="20" t="str">
        <f t="shared" si="393"/>
        <v/>
      </c>
      <c r="AL164" s="20" t="str">
        <f t="shared" si="393"/>
        <v/>
      </c>
      <c r="AM164" s="20" t="str">
        <f t="shared" si="393"/>
        <v/>
      </c>
      <c r="AN164" s="20" t="str">
        <f t="shared" si="393"/>
        <v/>
      </c>
      <c r="AO164" s="20" t="str">
        <f t="shared" si="393"/>
        <v/>
      </c>
      <c r="AP164" s="20" t="str">
        <f t="shared" si="394"/>
        <v/>
      </c>
      <c r="AQ164" s="20" t="str">
        <f t="shared" si="394"/>
        <v/>
      </c>
      <c r="AR164" s="20" t="str">
        <f t="shared" si="394"/>
        <v/>
      </c>
      <c r="AS164" s="20" t="str">
        <f t="shared" si="394"/>
        <v/>
      </c>
      <c r="AT164" s="20" t="str">
        <f t="shared" si="394"/>
        <v/>
      </c>
      <c r="AU164" s="20" t="str">
        <f t="shared" si="394"/>
        <v/>
      </c>
      <c r="AV164" s="20" t="str">
        <f t="shared" si="394"/>
        <v/>
      </c>
      <c r="AW164" s="20" t="str">
        <f t="shared" si="394"/>
        <v/>
      </c>
      <c r="AX164" s="20" t="str">
        <f t="shared" si="394"/>
        <v/>
      </c>
      <c r="AY164" s="20" t="str">
        <f t="shared" si="394"/>
        <v/>
      </c>
      <c r="AZ164" s="20" t="str">
        <f t="shared" si="395"/>
        <v/>
      </c>
      <c r="BA164" s="20" t="str">
        <f t="shared" si="395"/>
        <v/>
      </c>
      <c r="BB164" s="20" t="str">
        <f t="shared" si="395"/>
        <v/>
      </c>
      <c r="BC164" s="20" t="str">
        <f t="shared" si="395"/>
        <v/>
      </c>
      <c r="BD164" s="20" t="str">
        <f t="shared" si="395"/>
        <v/>
      </c>
      <c r="BE164" s="20" t="str">
        <f t="shared" si="395"/>
        <v/>
      </c>
      <c r="BF164" s="20" t="str">
        <f t="shared" si="395"/>
        <v/>
      </c>
      <c r="BG164" s="20" t="str">
        <f t="shared" si="395"/>
        <v/>
      </c>
      <c r="BH164" s="20" t="str">
        <f t="shared" si="395"/>
        <v/>
      </c>
      <c r="BI164" s="20" t="str">
        <f t="shared" si="395"/>
        <v/>
      </c>
      <c r="BJ164" s="20" t="str">
        <f t="shared" si="396"/>
        <v/>
      </c>
      <c r="BK164" s="20" t="str">
        <f t="shared" si="396"/>
        <v/>
      </c>
      <c r="BL164" s="20" t="str">
        <f t="shared" si="396"/>
        <v/>
      </c>
      <c r="BM164" s="20" t="str">
        <f t="shared" si="396"/>
        <v/>
      </c>
      <c r="BN164" s="20" t="str">
        <f t="shared" si="396"/>
        <v/>
      </c>
      <c r="BO164" s="20" t="str">
        <f t="shared" si="396"/>
        <v/>
      </c>
      <c r="BP164" s="20" t="str">
        <f t="shared" si="396"/>
        <v/>
      </c>
      <c r="BQ164" s="20" t="str">
        <f t="shared" si="396"/>
        <v/>
      </c>
      <c r="BR164" s="20" t="str">
        <f t="shared" si="396"/>
        <v/>
      </c>
      <c r="BS164" s="20" t="str">
        <f t="shared" si="396"/>
        <v/>
      </c>
      <c r="BT164" s="20" t="str">
        <f t="shared" si="397"/>
        <v/>
      </c>
      <c r="BU164" s="20" t="str">
        <f t="shared" si="397"/>
        <v/>
      </c>
      <c r="BV164" s="20" t="str">
        <f t="shared" si="397"/>
        <v/>
      </c>
      <c r="BW164" s="20" t="str">
        <f t="shared" si="397"/>
        <v/>
      </c>
      <c r="BX164" s="20" t="str">
        <f t="shared" si="397"/>
        <v/>
      </c>
      <c r="BY164" s="20" t="str">
        <f t="shared" si="397"/>
        <v/>
      </c>
      <c r="BZ164" s="20" t="str">
        <f t="shared" si="397"/>
        <v/>
      </c>
      <c r="CA164" s="20" t="str">
        <f t="shared" si="397"/>
        <v/>
      </c>
      <c r="CB164" s="20" t="str">
        <f t="shared" si="397"/>
        <v/>
      </c>
      <c r="CC164" s="20" t="str">
        <f t="shared" si="397"/>
        <v/>
      </c>
      <c r="CD164" s="20" t="str">
        <f t="shared" si="398"/>
        <v/>
      </c>
      <c r="CE164" s="20" t="str">
        <f t="shared" si="398"/>
        <v/>
      </c>
      <c r="CF164" s="20" t="str">
        <f t="shared" si="398"/>
        <v/>
      </c>
      <c r="CG164" s="20" t="str">
        <f t="shared" si="398"/>
        <v/>
      </c>
      <c r="CH164" s="20" t="str">
        <f t="shared" si="398"/>
        <v/>
      </c>
      <c r="CI164" s="20" t="str">
        <f t="shared" si="398"/>
        <v/>
      </c>
      <c r="CJ164" s="20" t="str">
        <f t="shared" si="398"/>
        <v/>
      </c>
      <c r="CK164" s="20" t="str">
        <f t="shared" si="398"/>
        <v/>
      </c>
      <c r="CL164" s="20" t="str">
        <f t="shared" si="398"/>
        <v/>
      </c>
      <c r="CM164" s="20" t="str">
        <f t="shared" si="398"/>
        <v/>
      </c>
      <c r="CN164" s="20" t="str">
        <f t="shared" si="399"/>
        <v/>
      </c>
      <c r="CO164" s="20" t="str">
        <f t="shared" si="399"/>
        <v/>
      </c>
      <c r="CP164" s="20" t="str">
        <f t="shared" si="399"/>
        <v/>
      </c>
      <c r="CQ164" s="20" t="str">
        <f t="shared" si="399"/>
        <v/>
      </c>
      <c r="CR164" s="20" t="str">
        <f t="shared" si="399"/>
        <v/>
      </c>
      <c r="CS164" s="20" t="str">
        <f t="shared" si="399"/>
        <v/>
      </c>
      <c r="CT164" s="20" t="str">
        <f t="shared" si="399"/>
        <v/>
      </c>
      <c r="CU164" s="20" t="str">
        <f t="shared" si="399"/>
        <v/>
      </c>
      <c r="CV164" s="20" t="str">
        <f t="shared" si="399"/>
        <v/>
      </c>
      <c r="CW164" s="20" t="str">
        <f t="shared" si="399"/>
        <v/>
      </c>
      <c r="CX164" s="20" t="str">
        <f t="shared" si="400"/>
        <v/>
      </c>
      <c r="CY164" s="20" t="str">
        <f t="shared" si="400"/>
        <v/>
      </c>
      <c r="CZ164" s="20" t="str">
        <f t="shared" si="400"/>
        <v/>
      </c>
      <c r="DA164" s="20" t="str">
        <f t="shared" si="400"/>
        <v/>
      </c>
      <c r="DB164" s="20" t="str">
        <f t="shared" si="400"/>
        <v/>
      </c>
      <c r="DC164" s="20" t="str">
        <f t="shared" si="400"/>
        <v/>
      </c>
      <c r="DD164" s="20" t="str">
        <f t="shared" si="400"/>
        <v/>
      </c>
      <c r="DE164" s="20" t="str">
        <f t="shared" si="400"/>
        <v/>
      </c>
      <c r="DF164" s="20" t="str">
        <f t="shared" si="400"/>
        <v/>
      </c>
      <c r="DG164" s="20" t="str">
        <f t="shared" si="400"/>
        <v/>
      </c>
      <c r="DH164" s="20" t="str">
        <f t="shared" si="401"/>
        <v/>
      </c>
      <c r="DI164" s="20" t="str">
        <f t="shared" si="401"/>
        <v/>
      </c>
      <c r="DJ164" s="20" t="str">
        <f t="shared" si="401"/>
        <v/>
      </c>
      <c r="DK164" s="20" t="str">
        <f t="shared" si="401"/>
        <v/>
      </c>
      <c r="DL164" s="20" t="str">
        <f t="shared" si="401"/>
        <v/>
      </c>
      <c r="DM164" s="20" t="str">
        <f t="shared" si="401"/>
        <v/>
      </c>
      <c r="DN164" s="20" t="str">
        <f t="shared" si="401"/>
        <v/>
      </c>
      <c r="DO164" s="20" t="str">
        <f t="shared" si="401"/>
        <v/>
      </c>
      <c r="DP164" s="20" t="str">
        <f t="shared" si="401"/>
        <v/>
      </c>
      <c r="DQ164" s="20" t="str">
        <f t="shared" si="401"/>
        <v/>
      </c>
      <c r="DR164" s="20" t="str">
        <f t="shared" si="402"/>
        <v/>
      </c>
      <c r="DS164" s="20" t="str">
        <f t="shared" si="402"/>
        <v/>
      </c>
      <c r="DT164" s="20" t="str">
        <f t="shared" si="402"/>
        <v/>
      </c>
      <c r="DU164" s="20" t="str">
        <f t="shared" si="402"/>
        <v/>
      </c>
      <c r="DV164" s="20" t="str">
        <f t="shared" si="402"/>
        <v/>
      </c>
      <c r="DW164" s="20" t="str">
        <f t="shared" si="402"/>
        <v/>
      </c>
      <c r="DX164" s="20" t="str">
        <f t="shared" si="402"/>
        <v/>
      </c>
      <c r="DY164" s="20" t="str">
        <f t="shared" si="402"/>
        <v/>
      </c>
      <c r="DZ164" s="20" t="str">
        <f t="shared" si="402"/>
        <v/>
      </c>
      <c r="EA164" s="20" t="str">
        <f t="shared" si="402"/>
        <v/>
      </c>
      <c r="EB164" s="20" t="str">
        <f t="shared" si="403"/>
        <v/>
      </c>
      <c r="EC164" s="20" t="str">
        <f t="shared" si="403"/>
        <v/>
      </c>
      <c r="ED164" s="20" t="str">
        <f t="shared" si="403"/>
        <v/>
      </c>
      <c r="EE164" s="20" t="str">
        <f t="shared" si="403"/>
        <v/>
      </c>
      <c r="EF164" s="20" t="str">
        <f t="shared" si="403"/>
        <v/>
      </c>
      <c r="EG164" s="20" t="str">
        <f t="shared" si="403"/>
        <v/>
      </c>
      <c r="EH164" s="20" t="str">
        <f t="shared" si="403"/>
        <v/>
      </c>
      <c r="EI164" s="20" t="str">
        <f t="shared" si="403"/>
        <v/>
      </c>
      <c r="EJ164" s="20" t="str">
        <f t="shared" si="403"/>
        <v/>
      </c>
      <c r="EK164" s="20" t="str">
        <f t="shared" si="403"/>
        <v/>
      </c>
      <c r="EL164" s="20" t="str">
        <f t="shared" si="404"/>
        <v/>
      </c>
      <c r="EM164" s="20" t="str">
        <f t="shared" si="404"/>
        <v/>
      </c>
      <c r="EN164" s="20" t="str">
        <f t="shared" si="404"/>
        <v/>
      </c>
      <c r="EO164" s="20" t="str">
        <f t="shared" si="404"/>
        <v/>
      </c>
      <c r="EP164" s="20" t="str">
        <f t="shared" si="404"/>
        <v/>
      </c>
      <c r="EQ164" s="20" t="str">
        <f t="shared" si="404"/>
        <v/>
      </c>
      <c r="ER164" s="20" t="str">
        <f t="shared" si="404"/>
        <v/>
      </c>
      <c r="ES164" s="20" t="str">
        <f t="shared" si="404"/>
        <v/>
      </c>
      <c r="ET164" s="20" t="str">
        <f t="shared" si="404"/>
        <v/>
      </c>
      <c r="EU164" s="20" t="str">
        <f t="shared" si="404"/>
        <v/>
      </c>
      <c r="EV164" s="20" t="str">
        <f t="shared" si="405"/>
        <v/>
      </c>
      <c r="EW164" s="20" t="str">
        <f t="shared" si="405"/>
        <v/>
      </c>
      <c r="EX164" s="20" t="str">
        <f t="shared" si="405"/>
        <v/>
      </c>
      <c r="EY164" s="20" t="str">
        <f t="shared" si="405"/>
        <v/>
      </c>
      <c r="EZ164" s="20" t="str">
        <f t="shared" si="405"/>
        <v/>
      </c>
      <c r="FA164" s="20" t="str">
        <f t="shared" si="405"/>
        <v/>
      </c>
      <c r="FB164" s="20" t="str">
        <f t="shared" si="405"/>
        <v/>
      </c>
      <c r="FC164" s="20" t="str">
        <f t="shared" si="405"/>
        <v/>
      </c>
      <c r="FD164" s="20" t="str">
        <f t="shared" si="405"/>
        <v/>
      </c>
      <c r="FE164" s="20" t="str">
        <f t="shared" si="405"/>
        <v/>
      </c>
      <c r="FF164" s="20" t="str">
        <f t="shared" si="406"/>
        <v/>
      </c>
      <c r="FG164" s="20" t="str">
        <f t="shared" si="406"/>
        <v/>
      </c>
      <c r="FH164" s="20" t="str">
        <f t="shared" si="406"/>
        <v/>
      </c>
      <c r="FI164" s="20" t="str">
        <f t="shared" si="406"/>
        <v/>
      </c>
      <c r="FJ164" s="20" t="str">
        <f t="shared" si="406"/>
        <v/>
      </c>
      <c r="FK164" s="20" t="str">
        <f t="shared" si="406"/>
        <v/>
      </c>
      <c r="FL164" s="20" t="str">
        <f t="shared" si="406"/>
        <v/>
      </c>
      <c r="FM164" s="20" t="str">
        <f t="shared" si="406"/>
        <v/>
      </c>
      <c r="FN164" s="20" t="str">
        <f t="shared" si="406"/>
        <v/>
      </c>
      <c r="FO164" s="20" t="str">
        <f t="shared" si="406"/>
        <v/>
      </c>
      <c r="FP164" s="20" t="str">
        <f t="shared" si="407"/>
        <v/>
      </c>
      <c r="FQ164" s="20" t="str">
        <f t="shared" si="407"/>
        <v/>
      </c>
      <c r="FR164" s="20" t="str">
        <f t="shared" si="407"/>
        <v/>
      </c>
      <c r="FS164" s="20" t="str">
        <f t="shared" si="407"/>
        <v/>
      </c>
      <c r="FT164" s="20" t="str">
        <f t="shared" si="407"/>
        <v/>
      </c>
      <c r="FU164" s="20" t="str">
        <f t="shared" si="407"/>
        <v/>
      </c>
      <c r="FV164" s="20" t="str">
        <f t="shared" si="407"/>
        <v/>
      </c>
      <c r="FW164" s="20" t="str">
        <f t="shared" si="407"/>
        <v/>
      </c>
      <c r="FX164" s="20" t="str">
        <f t="shared" si="407"/>
        <v/>
      </c>
      <c r="FY164" s="20" t="str">
        <f t="shared" si="407"/>
        <v/>
      </c>
      <c r="FZ164" s="20" t="str">
        <f t="shared" si="408"/>
        <v/>
      </c>
      <c r="GA164" s="20" t="str">
        <f t="shared" si="408"/>
        <v/>
      </c>
      <c r="GB164" s="20" t="str">
        <f t="shared" si="408"/>
        <v/>
      </c>
      <c r="GC164" s="20" t="str">
        <f t="shared" si="408"/>
        <v/>
      </c>
      <c r="GD164" s="20" t="str">
        <f t="shared" si="408"/>
        <v/>
      </c>
      <c r="GE164" s="20" t="str">
        <f t="shared" si="408"/>
        <v/>
      </c>
      <c r="GF164" s="20" t="str">
        <f t="shared" si="408"/>
        <v/>
      </c>
      <c r="GG164" s="20" t="str">
        <f t="shared" si="408"/>
        <v/>
      </c>
      <c r="GH164" s="20" t="str">
        <f t="shared" si="408"/>
        <v/>
      </c>
      <c r="GI164" s="20" t="str">
        <f t="shared" si="408"/>
        <v/>
      </c>
      <c r="GJ164" s="20" t="str">
        <f t="shared" si="409"/>
        <v/>
      </c>
      <c r="GK164" s="20" t="str">
        <f t="shared" si="409"/>
        <v/>
      </c>
      <c r="GL164" s="20" t="str">
        <f t="shared" si="409"/>
        <v/>
      </c>
      <c r="GM164" s="20" t="str">
        <f t="shared" si="409"/>
        <v/>
      </c>
      <c r="GN164" s="20" t="str">
        <f t="shared" si="409"/>
        <v/>
      </c>
      <c r="GO164" s="20" t="str">
        <f t="shared" si="409"/>
        <v/>
      </c>
      <c r="GP164" s="20" t="str">
        <f t="shared" si="409"/>
        <v/>
      </c>
      <c r="GQ164" s="20" t="str">
        <f t="shared" si="409"/>
        <v/>
      </c>
      <c r="GR164" s="20" t="str">
        <f t="shared" si="409"/>
        <v/>
      </c>
      <c r="GS164" s="20" t="str">
        <f t="shared" si="409"/>
        <v/>
      </c>
      <c r="GT164" s="20" t="str">
        <f t="shared" si="410"/>
        <v/>
      </c>
      <c r="GU164" s="20" t="str">
        <f t="shared" si="410"/>
        <v/>
      </c>
      <c r="GV164" s="20" t="str">
        <f t="shared" si="410"/>
        <v/>
      </c>
      <c r="GW164" s="20" t="str">
        <f t="shared" si="410"/>
        <v/>
      </c>
      <c r="GX164" s="20" t="str">
        <f t="shared" si="410"/>
        <v/>
      </c>
      <c r="GY164" s="20" t="str">
        <f t="shared" si="410"/>
        <v/>
      </c>
      <c r="GZ164" s="20" t="str">
        <f t="shared" si="410"/>
        <v/>
      </c>
      <c r="HA164" s="20" t="str">
        <f t="shared" si="410"/>
        <v/>
      </c>
      <c r="HB164" s="20" t="str">
        <f t="shared" si="410"/>
        <v/>
      </c>
      <c r="HC164" s="20" t="str">
        <f t="shared" si="410"/>
        <v/>
      </c>
      <c r="HD164" s="20" t="str">
        <f t="shared" si="411"/>
        <v/>
      </c>
      <c r="HE164" s="20" t="str">
        <f t="shared" si="411"/>
        <v/>
      </c>
      <c r="HF164" s="20" t="str">
        <f t="shared" si="411"/>
        <v/>
      </c>
      <c r="HG164" s="20" t="str">
        <f t="shared" si="411"/>
        <v/>
      </c>
      <c r="HH164" s="20" t="str">
        <f t="shared" si="411"/>
        <v/>
      </c>
      <c r="HI164" s="20" t="str">
        <f t="shared" si="411"/>
        <v/>
      </c>
      <c r="HJ164" s="20" t="str">
        <f t="shared" si="411"/>
        <v/>
      </c>
      <c r="HK164" s="20" t="str">
        <f t="shared" si="411"/>
        <v/>
      </c>
      <c r="HL164" s="20" t="str">
        <f t="shared" si="411"/>
        <v/>
      </c>
      <c r="HM164" s="20" t="str">
        <f t="shared" si="411"/>
        <v/>
      </c>
      <c r="HN164" s="20" t="str">
        <f t="shared" si="412"/>
        <v/>
      </c>
      <c r="HO164" s="20" t="str">
        <f t="shared" si="412"/>
        <v/>
      </c>
      <c r="HP164" s="20" t="str">
        <f t="shared" si="412"/>
        <v/>
      </c>
      <c r="HQ164" s="20" t="str">
        <f t="shared" si="412"/>
        <v/>
      </c>
      <c r="HR164" s="20" t="str">
        <f t="shared" si="412"/>
        <v/>
      </c>
      <c r="HS164" s="20" t="str">
        <f t="shared" si="412"/>
        <v/>
      </c>
      <c r="HT164" s="20" t="str">
        <f t="shared" si="412"/>
        <v/>
      </c>
      <c r="HU164" s="20" t="str">
        <f t="shared" si="412"/>
        <v/>
      </c>
      <c r="HV164" s="20" t="str">
        <f t="shared" si="412"/>
        <v/>
      </c>
      <c r="HW164" s="20" t="str">
        <f t="shared" si="412"/>
        <v/>
      </c>
      <c r="HX164" s="20" t="str">
        <f t="shared" si="413"/>
        <v/>
      </c>
      <c r="HY164" s="20" t="str">
        <f t="shared" si="413"/>
        <v/>
      </c>
      <c r="HZ164" s="20" t="str">
        <f t="shared" si="413"/>
        <v/>
      </c>
      <c r="IA164" s="20" t="str">
        <f t="shared" si="413"/>
        <v/>
      </c>
      <c r="IB164" s="20" t="str">
        <f t="shared" si="413"/>
        <v/>
      </c>
      <c r="IC164" s="20" t="str">
        <f t="shared" si="413"/>
        <v/>
      </c>
      <c r="ID164" s="20" t="str">
        <f t="shared" si="413"/>
        <v/>
      </c>
      <c r="IE164" s="20" t="str">
        <f t="shared" si="413"/>
        <v/>
      </c>
      <c r="IF164" s="20" t="str">
        <f t="shared" si="413"/>
        <v/>
      </c>
      <c r="IG164" s="20" t="str">
        <f t="shared" si="413"/>
        <v/>
      </c>
      <c r="IH164" s="20" t="str">
        <f t="shared" si="414"/>
        <v/>
      </c>
      <c r="II164" s="20" t="str">
        <f t="shared" si="414"/>
        <v/>
      </c>
      <c r="IJ164" s="20" t="str">
        <f t="shared" si="414"/>
        <v/>
      </c>
      <c r="IK164" s="20" t="str">
        <f t="shared" si="414"/>
        <v/>
      </c>
      <c r="IL164" s="20" t="str">
        <f t="shared" si="414"/>
        <v/>
      </c>
      <c r="IM164" s="20" t="str">
        <f t="shared" si="414"/>
        <v/>
      </c>
      <c r="IN164" s="20" t="str">
        <f t="shared" si="414"/>
        <v/>
      </c>
      <c r="IO164" s="20" t="str">
        <f t="shared" si="414"/>
        <v/>
      </c>
      <c r="IP164" s="20" t="str">
        <f t="shared" si="414"/>
        <v/>
      </c>
      <c r="IQ164" s="20" t="str">
        <f t="shared" si="414"/>
        <v/>
      </c>
      <c r="IR164" s="20" t="str">
        <f t="shared" si="414"/>
        <v/>
      </c>
      <c r="IS164" s="20" t="str">
        <f t="shared" si="414"/>
        <v/>
      </c>
      <c r="IT164" s="20" t="str">
        <f t="shared" si="414"/>
        <v/>
      </c>
      <c r="IU164" s="20" t="str">
        <f t="shared" si="414"/>
        <v/>
      </c>
      <c r="IV164" s="20" t="str">
        <f t="shared" si="414"/>
        <v/>
      </c>
    </row>
    <row r="165" spans="1:256" s="20" customFormat="1" x14ac:dyDescent="0.2">
      <c r="A165" s="19">
        <f t="shared" si="339"/>
        <v>153</v>
      </c>
      <c r="B165" s="20" t="str">
        <f t="shared" si="390"/>
        <v/>
      </c>
      <c r="C165" s="20" t="str">
        <f t="shared" si="390"/>
        <v/>
      </c>
      <c r="D165" s="20" t="str">
        <f t="shared" si="390"/>
        <v/>
      </c>
      <c r="E165" s="20" t="str">
        <f t="shared" si="390"/>
        <v/>
      </c>
      <c r="F165" s="20" t="str">
        <f t="shared" si="390"/>
        <v/>
      </c>
      <c r="G165" s="20" t="str">
        <f t="shared" si="390"/>
        <v/>
      </c>
      <c r="H165" s="20" t="str">
        <f t="shared" si="390"/>
        <v/>
      </c>
      <c r="I165" s="20" t="str">
        <f t="shared" si="390"/>
        <v/>
      </c>
      <c r="J165" s="20" t="str">
        <f t="shared" si="390"/>
        <v/>
      </c>
      <c r="K165" s="20" t="str">
        <f t="shared" si="390"/>
        <v/>
      </c>
      <c r="L165" s="20" t="str">
        <f t="shared" si="391"/>
        <v/>
      </c>
      <c r="M165" s="20" t="str">
        <f t="shared" si="391"/>
        <v/>
      </c>
      <c r="N165" s="20" t="str">
        <f t="shared" si="391"/>
        <v/>
      </c>
      <c r="O165" s="20" t="str">
        <f t="shared" si="391"/>
        <v/>
      </c>
      <c r="P165" s="20" t="str">
        <f t="shared" si="391"/>
        <v/>
      </c>
      <c r="Q165" s="20" t="str">
        <f t="shared" si="391"/>
        <v/>
      </c>
      <c r="R165" s="20" t="str">
        <f t="shared" si="391"/>
        <v/>
      </c>
      <c r="S165" s="20" t="str">
        <f t="shared" si="391"/>
        <v/>
      </c>
      <c r="T165" s="20" t="str">
        <f t="shared" si="391"/>
        <v/>
      </c>
      <c r="U165" s="20" t="str">
        <f t="shared" si="391"/>
        <v/>
      </c>
      <c r="V165" s="20" t="str">
        <f t="shared" si="392"/>
        <v/>
      </c>
      <c r="W165" s="20" t="str">
        <f t="shared" si="392"/>
        <v/>
      </c>
      <c r="X165" s="20" t="str">
        <f t="shared" si="392"/>
        <v/>
      </c>
      <c r="Y165" s="20" t="str">
        <f t="shared" si="392"/>
        <v/>
      </c>
      <c r="Z165" s="20" t="str">
        <f t="shared" si="392"/>
        <v/>
      </c>
      <c r="AA165" s="20" t="str">
        <f t="shared" si="392"/>
        <v/>
      </c>
      <c r="AB165" s="20" t="str">
        <f t="shared" si="392"/>
        <v/>
      </c>
      <c r="AC165" s="20" t="str">
        <f t="shared" si="392"/>
        <v/>
      </c>
      <c r="AD165" s="20" t="str">
        <f t="shared" si="392"/>
        <v/>
      </c>
      <c r="AE165" s="20" t="str">
        <f t="shared" si="392"/>
        <v/>
      </c>
      <c r="AF165" s="20" t="str">
        <f t="shared" si="393"/>
        <v/>
      </c>
      <c r="AG165" s="20" t="str">
        <f t="shared" si="393"/>
        <v/>
      </c>
      <c r="AH165" s="20" t="str">
        <f t="shared" si="393"/>
        <v/>
      </c>
      <c r="AI165" s="20" t="str">
        <f t="shared" si="393"/>
        <v/>
      </c>
      <c r="AJ165" s="20" t="str">
        <f t="shared" si="393"/>
        <v/>
      </c>
      <c r="AK165" s="20" t="str">
        <f t="shared" si="393"/>
        <v/>
      </c>
      <c r="AL165" s="20" t="str">
        <f t="shared" si="393"/>
        <v/>
      </c>
      <c r="AM165" s="20" t="str">
        <f t="shared" si="393"/>
        <v/>
      </c>
      <c r="AN165" s="20" t="str">
        <f t="shared" si="393"/>
        <v/>
      </c>
      <c r="AO165" s="20" t="str">
        <f t="shared" si="393"/>
        <v/>
      </c>
      <c r="AP165" s="20" t="str">
        <f t="shared" si="394"/>
        <v/>
      </c>
      <c r="AQ165" s="20" t="str">
        <f t="shared" si="394"/>
        <v/>
      </c>
      <c r="AR165" s="20" t="str">
        <f t="shared" si="394"/>
        <v/>
      </c>
      <c r="AS165" s="20" t="str">
        <f t="shared" si="394"/>
        <v/>
      </c>
      <c r="AT165" s="20" t="str">
        <f t="shared" si="394"/>
        <v/>
      </c>
      <c r="AU165" s="20" t="str">
        <f t="shared" si="394"/>
        <v/>
      </c>
      <c r="AV165" s="20" t="str">
        <f t="shared" si="394"/>
        <v/>
      </c>
      <c r="AW165" s="20" t="str">
        <f t="shared" si="394"/>
        <v/>
      </c>
      <c r="AX165" s="20" t="str">
        <f t="shared" si="394"/>
        <v/>
      </c>
      <c r="AY165" s="20" t="str">
        <f t="shared" si="394"/>
        <v/>
      </c>
      <c r="AZ165" s="20" t="str">
        <f t="shared" si="395"/>
        <v/>
      </c>
      <c r="BA165" s="20" t="str">
        <f t="shared" si="395"/>
        <v/>
      </c>
      <c r="BB165" s="20" t="str">
        <f t="shared" si="395"/>
        <v/>
      </c>
      <c r="BC165" s="20" t="str">
        <f t="shared" si="395"/>
        <v/>
      </c>
      <c r="BD165" s="20" t="str">
        <f t="shared" si="395"/>
        <v/>
      </c>
      <c r="BE165" s="20" t="str">
        <f t="shared" si="395"/>
        <v/>
      </c>
      <c r="BF165" s="20" t="str">
        <f t="shared" si="395"/>
        <v/>
      </c>
      <c r="BG165" s="20" t="str">
        <f t="shared" si="395"/>
        <v/>
      </c>
      <c r="BH165" s="20" t="str">
        <f t="shared" si="395"/>
        <v/>
      </c>
      <c r="BI165" s="20" t="str">
        <f t="shared" si="395"/>
        <v/>
      </c>
      <c r="BJ165" s="20" t="str">
        <f t="shared" si="396"/>
        <v/>
      </c>
      <c r="BK165" s="20" t="str">
        <f t="shared" si="396"/>
        <v/>
      </c>
      <c r="BL165" s="20" t="str">
        <f t="shared" si="396"/>
        <v/>
      </c>
      <c r="BM165" s="20" t="str">
        <f t="shared" si="396"/>
        <v/>
      </c>
      <c r="BN165" s="20" t="str">
        <f t="shared" si="396"/>
        <v/>
      </c>
      <c r="BO165" s="20" t="str">
        <f t="shared" si="396"/>
        <v/>
      </c>
      <c r="BP165" s="20" t="str">
        <f t="shared" si="396"/>
        <v/>
      </c>
      <c r="BQ165" s="20" t="str">
        <f t="shared" si="396"/>
        <v/>
      </c>
      <c r="BR165" s="20" t="str">
        <f t="shared" si="396"/>
        <v/>
      </c>
      <c r="BS165" s="20" t="str">
        <f t="shared" si="396"/>
        <v/>
      </c>
      <c r="BT165" s="20" t="str">
        <f t="shared" si="397"/>
        <v/>
      </c>
      <c r="BU165" s="20" t="str">
        <f t="shared" si="397"/>
        <v/>
      </c>
      <c r="BV165" s="20" t="str">
        <f t="shared" si="397"/>
        <v/>
      </c>
      <c r="BW165" s="20" t="str">
        <f t="shared" si="397"/>
        <v/>
      </c>
      <c r="BX165" s="20" t="str">
        <f t="shared" si="397"/>
        <v/>
      </c>
      <c r="BY165" s="20" t="str">
        <f t="shared" si="397"/>
        <v/>
      </c>
      <c r="BZ165" s="20" t="str">
        <f t="shared" si="397"/>
        <v/>
      </c>
      <c r="CA165" s="20" t="str">
        <f t="shared" si="397"/>
        <v/>
      </c>
      <c r="CB165" s="20" t="str">
        <f t="shared" si="397"/>
        <v/>
      </c>
      <c r="CC165" s="20" t="str">
        <f t="shared" si="397"/>
        <v/>
      </c>
      <c r="CD165" s="20" t="str">
        <f t="shared" si="398"/>
        <v/>
      </c>
      <c r="CE165" s="20" t="str">
        <f t="shared" si="398"/>
        <v/>
      </c>
      <c r="CF165" s="20" t="str">
        <f t="shared" si="398"/>
        <v/>
      </c>
      <c r="CG165" s="20" t="str">
        <f t="shared" si="398"/>
        <v/>
      </c>
      <c r="CH165" s="20" t="str">
        <f t="shared" si="398"/>
        <v/>
      </c>
      <c r="CI165" s="20" t="str">
        <f t="shared" si="398"/>
        <v/>
      </c>
      <c r="CJ165" s="20" t="str">
        <f t="shared" si="398"/>
        <v/>
      </c>
      <c r="CK165" s="20" t="str">
        <f t="shared" si="398"/>
        <v/>
      </c>
      <c r="CL165" s="20" t="str">
        <f t="shared" si="398"/>
        <v/>
      </c>
      <c r="CM165" s="20" t="str">
        <f t="shared" si="398"/>
        <v/>
      </c>
      <c r="CN165" s="20" t="str">
        <f t="shared" si="399"/>
        <v/>
      </c>
      <c r="CO165" s="20" t="str">
        <f t="shared" si="399"/>
        <v/>
      </c>
      <c r="CP165" s="20" t="str">
        <f t="shared" si="399"/>
        <v/>
      </c>
      <c r="CQ165" s="20" t="str">
        <f t="shared" si="399"/>
        <v/>
      </c>
      <c r="CR165" s="20" t="str">
        <f t="shared" si="399"/>
        <v/>
      </c>
      <c r="CS165" s="20" t="str">
        <f t="shared" si="399"/>
        <v/>
      </c>
      <c r="CT165" s="20" t="str">
        <f t="shared" si="399"/>
        <v/>
      </c>
      <c r="CU165" s="20" t="str">
        <f t="shared" si="399"/>
        <v/>
      </c>
      <c r="CV165" s="20" t="str">
        <f t="shared" si="399"/>
        <v/>
      </c>
      <c r="CW165" s="20" t="str">
        <f t="shared" si="399"/>
        <v/>
      </c>
      <c r="CX165" s="20" t="str">
        <f t="shared" si="400"/>
        <v/>
      </c>
      <c r="CY165" s="20" t="str">
        <f t="shared" si="400"/>
        <v/>
      </c>
      <c r="CZ165" s="20" t="str">
        <f t="shared" si="400"/>
        <v/>
      </c>
      <c r="DA165" s="20" t="str">
        <f t="shared" si="400"/>
        <v/>
      </c>
      <c r="DB165" s="20" t="str">
        <f t="shared" si="400"/>
        <v/>
      </c>
      <c r="DC165" s="20" t="str">
        <f t="shared" si="400"/>
        <v/>
      </c>
      <c r="DD165" s="20" t="str">
        <f t="shared" si="400"/>
        <v/>
      </c>
      <c r="DE165" s="20" t="str">
        <f t="shared" si="400"/>
        <v/>
      </c>
      <c r="DF165" s="20" t="str">
        <f t="shared" si="400"/>
        <v/>
      </c>
      <c r="DG165" s="20" t="str">
        <f t="shared" si="400"/>
        <v/>
      </c>
      <c r="DH165" s="20" t="str">
        <f t="shared" si="401"/>
        <v/>
      </c>
      <c r="DI165" s="20" t="str">
        <f t="shared" si="401"/>
        <v/>
      </c>
      <c r="DJ165" s="20" t="str">
        <f t="shared" si="401"/>
        <v/>
      </c>
      <c r="DK165" s="20" t="str">
        <f t="shared" si="401"/>
        <v/>
      </c>
      <c r="DL165" s="20" t="str">
        <f t="shared" si="401"/>
        <v/>
      </c>
      <c r="DM165" s="20" t="str">
        <f t="shared" si="401"/>
        <v/>
      </c>
      <c r="DN165" s="20" t="str">
        <f t="shared" si="401"/>
        <v/>
      </c>
      <c r="DO165" s="20" t="str">
        <f t="shared" si="401"/>
        <v/>
      </c>
      <c r="DP165" s="20" t="str">
        <f t="shared" si="401"/>
        <v/>
      </c>
      <c r="DQ165" s="20" t="str">
        <f t="shared" si="401"/>
        <v/>
      </c>
      <c r="DR165" s="20" t="str">
        <f t="shared" si="402"/>
        <v/>
      </c>
      <c r="DS165" s="20" t="str">
        <f t="shared" si="402"/>
        <v/>
      </c>
      <c r="DT165" s="20" t="str">
        <f t="shared" si="402"/>
        <v/>
      </c>
      <c r="DU165" s="20" t="str">
        <f t="shared" si="402"/>
        <v/>
      </c>
      <c r="DV165" s="20" t="str">
        <f t="shared" si="402"/>
        <v/>
      </c>
      <c r="DW165" s="20" t="str">
        <f t="shared" si="402"/>
        <v/>
      </c>
      <c r="DX165" s="20" t="str">
        <f t="shared" si="402"/>
        <v/>
      </c>
      <c r="DY165" s="20" t="str">
        <f t="shared" si="402"/>
        <v/>
      </c>
      <c r="DZ165" s="20" t="str">
        <f t="shared" si="402"/>
        <v/>
      </c>
      <c r="EA165" s="20" t="str">
        <f t="shared" si="402"/>
        <v/>
      </c>
      <c r="EB165" s="20" t="str">
        <f t="shared" si="403"/>
        <v/>
      </c>
      <c r="EC165" s="20" t="str">
        <f t="shared" si="403"/>
        <v/>
      </c>
      <c r="ED165" s="20" t="str">
        <f t="shared" si="403"/>
        <v/>
      </c>
      <c r="EE165" s="20" t="str">
        <f t="shared" si="403"/>
        <v/>
      </c>
      <c r="EF165" s="20" t="str">
        <f t="shared" si="403"/>
        <v/>
      </c>
      <c r="EG165" s="20" t="str">
        <f t="shared" si="403"/>
        <v/>
      </c>
      <c r="EH165" s="20" t="str">
        <f t="shared" si="403"/>
        <v/>
      </c>
      <c r="EI165" s="20" t="str">
        <f t="shared" si="403"/>
        <v/>
      </c>
      <c r="EJ165" s="20" t="str">
        <f t="shared" si="403"/>
        <v/>
      </c>
      <c r="EK165" s="20" t="str">
        <f t="shared" si="403"/>
        <v/>
      </c>
      <c r="EL165" s="20" t="str">
        <f t="shared" si="404"/>
        <v/>
      </c>
      <c r="EM165" s="20" t="str">
        <f t="shared" si="404"/>
        <v/>
      </c>
      <c r="EN165" s="20" t="str">
        <f t="shared" si="404"/>
        <v/>
      </c>
      <c r="EO165" s="20" t="str">
        <f t="shared" si="404"/>
        <v/>
      </c>
      <c r="EP165" s="20" t="str">
        <f t="shared" si="404"/>
        <v/>
      </c>
      <c r="EQ165" s="20" t="str">
        <f t="shared" si="404"/>
        <v/>
      </c>
      <c r="ER165" s="20" t="str">
        <f t="shared" si="404"/>
        <v/>
      </c>
      <c r="ES165" s="20" t="str">
        <f t="shared" si="404"/>
        <v/>
      </c>
      <c r="ET165" s="20" t="str">
        <f t="shared" si="404"/>
        <v/>
      </c>
      <c r="EU165" s="20" t="str">
        <f t="shared" si="404"/>
        <v/>
      </c>
      <c r="EV165" s="20" t="str">
        <f t="shared" si="405"/>
        <v/>
      </c>
      <c r="EW165" s="20" t="str">
        <f t="shared" si="405"/>
        <v/>
      </c>
      <c r="EX165" s="20" t="str">
        <f t="shared" si="405"/>
        <v/>
      </c>
      <c r="EY165" s="20" t="str">
        <f t="shared" si="405"/>
        <v/>
      </c>
      <c r="EZ165" s="20" t="str">
        <f t="shared" si="405"/>
        <v/>
      </c>
      <c r="FA165" s="20" t="str">
        <f t="shared" si="405"/>
        <v/>
      </c>
      <c r="FB165" s="20" t="str">
        <f t="shared" si="405"/>
        <v/>
      </c>
      <c r="FC165" s="20" t="str">
        <f t="shared" si="405"/>
        <v/>
      </c>
      <c r="FD165" s="20" t="str">
        <f t="shared" si="405"/>
        <v/>
      </c>
      <c r="FE165" s="20" t="str">
        <f t="shared" si="405"/>
        <v/>
      </c>
      <c r="FF165" s="20" t="str">
        <f t="shared" si="406"/>
        <v/>
      </c>
      <c r="FG165" s="20" t="str">
        <f t="shared" si="406"/>
        <v/>
      </c>
      <c r="FH165" s="20" t="str">
        <f t="shared" si="406"/>
        <v/>
      </c>
      <c r="FI165" s="20" t="str">
        <f t="shared" si="406"/>
        <v/>
      </c>
      <c r="FJ165" s="20" t="str">
        <f t="shared" si="406"/>
        <v/>
      </c>
      <c r="FK165" s="20" t="str">
        <f t="shared" si="406"/>
        <v/>
      </c>
      <c r="FL165" s="20" t="str">
        <f t="shared" si="406"/>
        <v/>
      </c>
      <c r="FM165" s="20" t="str">
        <f t="shared" si="406"/>
        <v/>
      </c>
      <c r="FN165" s="20" t="str">
        <f t="shared" si="406"/>
        <v/>
      </c>
      <c r="FO165" s="20" t="str">
        <f t="shared" si="406"/>
        <v/>
      </c>
      <c r="FP165" s="20" t="str">
        <f t="shared" si="407"/>
        <v/>
      </c>
      <c r="FQ165" s="20" t="str">
        <f t="shared" si="407"/>
        <v/>
      </c>
      <c r="FR165" s="20" t="str">
        <f t="shared" si="407"/>
        <v/>
      </c>
      <c r="FS165" s="20" t="str">
        <f t="shared" si="407"/>
        <v/>
      </c>
      <c r="FT165" s="20" t="str">
        <f t="shared" si="407"/>
        <v/>
      </c>
      <c r="FU165" s="20" t="str">
        <f t="shared" si="407"/>
        <v/>
      </c>
      <c r="FV165" s="20" t="str">
        <f t="shared" si="407"/>
        <v/>
      </c>
      <c r="FW165" s="20" t="str">
        <f t="shared" si="407"/>
        <v/>
      </c>
      <c r="FX165" s="20" t="str">
        <f t="shared" si="407"/>
        <v/>
      </c>
      <c r="FY165" s="20" t="str">
        <f t="shared" si="407"/>
        <v/>
      </c>
      <c r="FZ165" s="20" t="str">
        <f t="shared" si="408"/>
        <v/>
      </c>
      <c r="GA165" s="20" t="str">
        <f t="shared" si="408"/>
        <v/>
      </c>
      <c r="GB165" s="20" t="str">
        <f t="shared" si="408"/>
        <v/>
      </c>
      <c r="GC165" s="20" t="str">
        <f t="shared" si="408"/>
        <v/>
      </c>
      <c r="GD165" s="20" t="str">
        <f t="shared" si="408"/>
        <v/>
      </c>
      <c r="GE165" s="20" t="str">
        <f t="shared" si="408"/>
        <v/>
      </c>
      <c r="GF165" s="20" t="str">
        <f t="shared" si="408"/>
        <v/>
      </c>
      <c r="GG165" s="20" t="str">
        <f t="shared" si="408"/>
        <v/>
      </c>
      <c r="GH165" s="20" t="str">
        <f t="shared" si="408"/>
        <v/>
      </c>
      <c r="GI165" s="20" t="str">
        <f t="shared" si="408"/>
        <v/>
      </c>
      <c r="GJ165" s="20" t="str">
        <f t="shared" si="409"/>
        <v/>
      </c>
      <c r="GK165" s="20" t="str">
        <f t="shared" si="409"/>
        <v/>
      </c>
      <c r="GL165" s="20" t="str">
        <f t="shared" si="409"/>
        <v/>
      </c>
      <c r="GM165" s="20" t="str">
        <f t="shared" si="409"/>
        <v/>
      </c>
      <c r="GN165" s="20" t="str">
        <f t="shared" si="409"/>
        <v/>
      </c>
      <c r="GO165" s="20" t="str">
        <f t="shared" si="409"/>
        <v/>
      </c>
      <c r="GP165" s="20" t="str">
        <f t="shared" si="409"/>
        <v/>
      </c>
      <c r="GQ165" s="20" t="str">
        <f t="shared" si="409"/>
        <v/>
      </c>
      <c r="GR165" s="20" t="str">
        <f t="shared" si="409"/>
        <v/>
      </c>
      <c r="GS165" s="20" t="str">
        <f t="shared" si="409"/>
        <v/>
      </c>
      <c r="GT165" s="20" t="str">
        <f t="shared" si="410"/>
        <v/>
      </c>
      <c r="GU165" s="20" t="str">
        <f t="shared" si="410"/>
        <v/>
      </c>
      <c r="GV165" s="20" t="str">
        <f t="shared" si="410"/>
        <v/>
      </c>
      <c r="GW165" s="20" t="str">
        <f t="shared" si="410"/>
        <v/>
      </c>
      <c r="GX165" s="20" t="str">
        <f t="shared" si="410"/>
        <v/>
      </c>
      <c r="GY165" s="20" t="str">
        <f t="shared" si="410"/>
        <v/>
      </c>
      <c r="GZ165" s="20" t="str">
        <f t="shared" si="410"/>
        <v/>
      </c>
      <c r="HA165" s="20" t="str">
        <f t="shared" si="410"/>
        <v/>
      </c>
      <c r="HB165" s="20" t="str">
        <f t="shared" si="410"/>
        <v/>
      </c>
      <c r="HC165" s="20" t="str">
        <f t="shared" si="410"/>
        <v/>
      </c>
      <c r="HD165" s="20" t="str">
        <f t="shared" si="411"/>
        <v/>
      </c>
      <c r="HE165" s="20" t="str">
        <f t="shared" si="411"/>
        <v/>
      </c>
      <c r="HF165" s="20" t="str">
        <f t="shared" si="411"/>
        <v/>
      </c>
      <c r="HG165" s="20" t="str">
        <f t="shared" si="411"/>
        <v/>
      </c>
      <c r="HH165" s="20" t="str">
        <f t="shared" si="411"/>
        <v/>
      </c>
      <c r="HI165" s="20" t="str">
        <f t="shared" si="411"/>
        <v/>
      </c>
      <c r="HJ165" s="20" t="str">
        <f t="shared" si="411"/>
        <v/>
      </c>
      <c r="HK165" s="20" t="str">
        <f t="shared" si="411"/>
        <v/>
      </c>
      <c r="HL165" s="20" t="str">
        <f t="shared" si="411"/>
        <v/>
      </c>
      <c r="HM165" s="20" t="str">
        <f t="shared" si="411"/>
        <v/>
      </c>
      <c r="HN165" s="20" t="str">
        <f t="shared" si="412"/>
        <v/>
      </c>
      <c r="HO165" s="20" t="str">
        <f t="shared" si="412"/>
        <v/>
      </c>
      <c r="HP165" s="20" t="str">
        <f t="shared" si="412"/>
        <v/>
      </c>
      <c r="HQ165" s="20" t="str">
        <f t="shared" si="412"/>
        <v/>
      </c>
      <c r="HR165" s="20" t="str">
        <f t="shared" si="412"/>
        <v/>
      </c>
      <c r="HS165" s="20" t="str">
        <f t="shared" si="412"/>
        <v/>
      </c>
      <c r="HT165" s="20" t="str">
        <f t="shared" si="412"/>
        <v/>
      </c>
      <c r="HU165" s="20" t="str">
        <f t="shared" si="412"/>
        <v/>
      </c>
      <c r="HV165" s="20" t="str">
        <f t="shared" si="412"/>
        <v/>
      </c>
      <c r="HW165" s="20" t="str">
        <f t="shared" si="412"/>
        <v/>
      </c>
      <c r="HX165" s="20" t="str">
        <f t="shared" si="413"/>
        <v/>
      </c>
      <c r="HY165" s="20" t="str">
        <f t="shared" si="413"/>
        <v/>
      </c>
      <c r="HZ165" s="20" t="str">
        <f t="shared" si="413"/>
        <v/>
      </c>
      <c r="IA165" s="20" t="str">
        <f t="shared" si="413"/>
        <v/>
      </c>
      <c r="IB165" s="20" t="str">
        <f t="shared" si="413"/>
        <v/>
      </c>
      <c r="IC165" s="20" t="str">
        <f t="shared" si="413"/>
        <v/>
      </c>
      <c r="ID165" s="20" t="str">
        <f t="shared" si="413"/>
        <v/>
      </c>
      <c r="IE165" s="20" t="str">
        <f t="shared" si="413"/>
        <v/>
      </c>
      <c r="IF165" s="20" t="str">
        <f t="shared" si="413"/>
        <v/>
      </c>
      <c r="IG165" s="20" t="str">
        <f t="shared" si="413"/>
        <v/>
      </c>
      <c r="IH165" s="20" t="str">
        <f t="shared" si="414"/>
        <v/>
      </c>
      <c r="II165" s="20" t="str">
        <f t="shared" si="414"/>
        <v/>
      </c>
      <c r="IJ165" s="20" t="str">
        <f t="shared" si="414"/>
        <v/>
      </c>
      <c r="IK165" s="20" t="str">
        <f t="shared" si="414"/>
        <v/>
      </c>
      <c r="IL165" s="20" t="str">
        <f t="shared" si="414"/>
        <v/>
      </c>
      <c r="IM165" s="20" t="str">
        <f t="shared" si="414"/>
        <v/>
      </c>
      <c r="IN165" s="20" t="str">
        <f t="shared" si="414"/>
        <v/>
      </c>
      <c r="IO165" s="20" t="str">
        <f t="shared" si="414"/>
        <v/>
      </c>
      <c r="IP165" s="20" t="str">
        <f t="shared" si="414"/>
        <v/>
      </c>
      <c r="IQ165" s="20" t="str">
        <f t="shared" si="414"/>
        <v/>
      </c>
      <c r="IR165" s="20" t="str">
        <f t="shared" si="414"/>
        <v/>
      </c>
      <c r="IS165" s="20" t="str">
        <f t="shared" si="414"/>
        <v/>
      </c>
      <c r="IT165" s="20" t="str">
        <f t="shared" si="414"/>
        <v/>
      </c>
      <c r="IU165" s="20" t="str">
        <f t="shared" si="414"/>
        <v/>
      </c>
      <c r="IV165" s="20" t="str">
        <f t="shared" si="414"/>
        <v/>
      </c>
    </row>
    <row r="166" spans="1:256" s="20" customFormat="1" x14ac:dyDescent="0.2">
      <c r="A166" s="19">
        <f t="shared" si="339"/>
        <v>154</v>
      </c>
      <c r="B166" s="20" t="str">
        <f t="shared" si="390"/>
        <v/>
      </c>
      <c r="C166" s="20" t="str">
        <f t="shared" si="390"/>
        <v/>
      </c>
      <c r="D166" s="20" t="str">
        <f t="shared" si="390"/>
        <v/>
      </c>
      <c r="E166" s="20" t="str">
        <f t="shared" si="390"/>
        <v/>
      </c>
      <c r="F166" s="20" t="str">
        <f t="shared" si="390"/>
        <v/>
      </c>
      <c r="G166" s="20" t="str">
        <f t="shared" si="390"/>
        <v/>
      </c>
      <c r="H166" s="20" t="str">
        <f t="shared" si="390"/>
        <v/>
      </c>
      <c r="I166" s="20" t="str">
        <f t="shared" si="390"/>
        <v/>
      </c>
      <c r="J166" s="20" t="str">
        <f t="shared" si="390"/>
        <v/>
      </c>
      <c r="K166" s="20" t="str">
        <f t="shared" si="390"/>
        <v/>
      </c>
      <c r="L166" s="20" t="str">
        <f t="shared" si="391"/>
        <v/>
      </c>
      <c r="M166" s="20" t="str">
        <f t="shared" si="391"/>
        <v/>
      </c>
      <c r="N166" s="20" t="str">
        <f t="shared" si="391"/>
        <v/>
      </c>
      <c r="O166" s="20" t="str">
        <f t="shared" si="391"/>
        <v/>
      </c>
      <c r="P166" s="20" t="str">
        <f t="shared" si="391"/>
        <v/>
      </c>
      <c r="Q166" s="20" t="str">
        <f t="shared" si="391"/>
        <v/>
      </c>
      <c r="R166" s="20" t="str">
        <f t="shared" si="391"/>
        <v/>
      </c>
      <c r="S166" s="20" t="str">
        <f t="shared" si="391"/>
        <v/>
      </c>
      <c r="T166" s="20" t="str">
        <f t="shared" si="391"/>
        <v/>
      </c>
      <c r="U166" s="20" t="str">
        <f t="shared" si="391"/>
        <v/>
      </c>
      <c r="V166" s="20" t="str">
        <f t="shared" si="392"/>
        <v/>
      </c>
      <c r="W166" s="20" t="str">
        <f t="shared" si="392"/>
        <v/>
      </c>
      <c r="X166" s="20" t="str">
        <f t="shared" si="392"/>
        <v/>
      </c>
      <c r="Y166" s="20" t="str">
        <f t="shared" si="392"/>
        <v/>
      </c>
      <c r="Z166" s="20" t="str">
        <f t="shared" si="392"/>
        <v/>
      </c>
      <c r="AA166" s="20" t="str">
        <f t="shared" si="392"/>
        <v/>
      </c>
      <c r="AB166" s="20" t="str">
        <f t="shared" si="392"/>
        <v/>
      </c>
      <c r="AC166" s="20" t="str">
        <f t="shared" si="392"/>
        <v/>
      </c>
      <c r="AD166" s="20" t="str">
        <f t="shared" si="392"/>
        <v/>
      </c>
      <c r="AE166" s="20" t="str">
        <f t="shared" si="392"/>
        <v/>
      </c>
      <c r="AF166" s="20" t="str">
        <f t="shared" si="393"/>
        <v/>
      </c>
      <c r="AG166" s="20" t="str">
        <f t="shared" si="393"/>
        <v/>
      </c>
      <c r="AH166" s="20" t="str">
        <f t="shared" si="393"/>
        <v/>
      </c>
      <c r="AI166" s="20" t="str">
        <f t="shared" si="393"/>
        <v/>
      </c>
      <c r="AJ166" s="20" t="str">
        <f t="shared" si="393"/>
        <v/>
      </c>
      <c r="AK166" s="20" t="str">
        <f t="shared" si="393"/>
        <v/>
      </c>
      <c r="AL166" s="20" t="str">
        <f t="shared" si="393"/>
        <v/>
      </c>
      <c r="AM166" s="20" t="str">
        <f t="shared" si="393"/>
        <v/>
      </c>
      <c r="AN166" s="20" t="str">
        <f t="shared" si="393"/>
        <v/>
      </c>
      <c r="AO166" s="20" t="str">
        <f t="shared" si="393"/>
        <v/>
      </c>
      <c r="AP166" s="20" t="str">
        <f t="shared" si="394"/>
        <v/>
      </c>
      <c r="AQ166" s="20" t="str">
        <f t="shared" si="394"/>
        <v/>
      </c>
      <c r="AR166" s="20" t="str">
        <f t="shared" si="394"/>
        <v/>
      </c>
      <c r="AS166" s="20" t="str">
        <f t="shared" si="394"/>
        <v/>
      </c>
      <c r="AT166" s="20" t="str">
        <f t="shared" si="394"/>
        <v/>
      </c>
      <c r="AU166" s="20" t="str">
        <f t="shared" si="394"/>
        <v/>
      </c>
      <c r="AV166" s="20" t="str">
        <f t="shared" si="394"/>
        <v/>
      </c>
      <c r="AW166" s="20" t="str">
        <f t="shared" si="394"/>
        <v/>
      </c>
      <c r="AX166" s="20" t="str">
        <f t="shared" si="394"/>
        <v/>
      </c>
      <c r="AY166" s="20" t="str">
        <f t="shared" si="394"/>
        <v/>
      </c>
      <c r="AZ166" s="20" t="str">
        <f t="shared" si="395"/>
        <v/>
      </c>
      <c r="BA166" s="20" t="str">
        <f t="shared" si="395"/>
        <v/>
      </c>
      <c r="BB166" s="20" t="str">
        <f t="shared" si="395"/>
        <v/>
      </c>
      <c r="BC166" s="20" t="str">
        <f t="shared" si="395"/>
        <v/>
      </c>
      <c r="BD166" s="20" t="str">
        <f t="shared" si="395"/>
        <v/>
      </c>
      <c r="BE166" s="20" t="str">
        <f t="shared" si="395"/>
        <v/>
      </c>
      <c r="BF166" s="20" t="str">
        <f t="shared" si="395"/>
        <v/>
      </c>
      <c r="BG166" s="20" t="str">
        <f t="shared" si="395"/>
        <v/>
      </c>
      <c r="BH166" s="20" t="str">
        <f t="shared" si="395"/>
        <v/>
      </c>
      <c r="BI166" s="20" t="str">
        <f t="shared" si="395"/>
        <v/>
      </c>
      <c r="BJ166" s="20" t="str">
        <f t="shared" si="396"/>
        <v/>
      </c>
      <c r="BK166" s="20" t="str">
        <f t="shared" si="396"/>
        <v/>
      </c>
      <c r="BL166" s="20" t="str">
        <f t="shared" si="396"/>
        <v/>
      </c>
      <c r="BM166" s="20" t="str">
        <f t="shared" si="396"/>
        <v/>
      </c>
      <c r="BN166" s="20" t="str">
        <f t="shared" si="396"/>
        <v/>
      </c>
      <c r="BO166" s="20" t="str">
        <f t="shared" si="396"/>
        <v/>
      </c>
      <c r="BP166" s="20" t="str">
        <f t="shared" si="396"/>
        <v/>
      </c>
      <c r="BQ166" s="20" t="str">
        <f t="shared" si="396"/>
        <v/>
      </c>
      <c r="BR166" s="20" t="str">
        <f t="shared" si="396"/>
        <v/>
      </c>
      <c r="BS166" s="20" t="str">
        <f t="shared" si="396"/>
        <v/>
      </c>
      <c r="BT166" s="20" t="str">
        <f t="shared" si="397"/>
        <v/>
      </c>
      <c r="BU166" s="20" t="str">
        <f t="shared" si="397"/>
        <v/>
      </c>
      <c r="BV166" s="20" t="str">
        <f t="shared" si="397"/>
        <v/>
      </c>
      <c r="BW166" s="20" t="str">
        <f t="shared" si="397"/>
        <v/>
      </c>
      <c r="BX166" s="20" t="str">
        <f t="shared" si="397"/>
        <v/>
      </c>
      <c r="BY166" s="20" t="str">
        <f t="shared" si="397"/>
        <v/>
      </c>
      <c r="BZ166" s="20" t="str">
        <f t="shared" si="397"/>
        <v/>
      </c>
      <c r="CA166" s="20" t="str">
        <f t="shared" si="397"/>
        <v/>
      </c>
      <c r="CB166" s="20" t="str">
        <f t="shared" si="397"/>
        <v/>
      </c>
      <c r="CC166" s="20" t="str">
        <f t="shared" si="397"/>
        <v/>
      </c>
      <c r="CD166" s="20" t="str">
        <f t="shared" si="398"/>
        <v/>
      </c>
      <c r="CE166" s="20" t="str">
        <f t="shared" si="398"/>
        <v/>
      </c>
      <c r="CF166" s="20" t="str">
        <f t="shared" si="398"/>
        <v/>
      </c>
      <c r="CG166" s="20" t="str">
        <f t="shared" si="398"/>
        <v/>
      </c>
      <c r="CH166" s="20" t="str">
        <f t="shared" si="398"/>
        <v/>
      </c>
      <c r="CI166" s="20" t="str">
        <f t="shared" si="398"/>
        <v/>
      </c>
      <c r="CJ166" s="20" t="str">
        <f t="shared" si="398"/>
        <v/>
      </c>
      <c r="CK166" s="20" t="str">
        <f t="shared" si="398"/>
        <v/>
      </c>
      <c r="CL166" s="20" t="str">
        <f t="shared" si="398"/>
        <v/>
      </c>
      <c r="CM166" s="20" t="str">
        <f t="shared" si="398"/>
        <v/>
      </c>
      <c r="CN166" s="20" t="str">
        <f t="shared" si="399"/>
        <v/>
      </c>
      <c r="CO166" s="20" t="str">
        <f t="shared" si="399"/>
        <v/>
      </c>
      <c r="CP166" s="20" t="str">
        <f t="shared" si="399"/>
        <v/>
      </c>
      <c r="CQ166" s="20" t="str">
        <f t="shared" si="399"/>
        <v/>
      </c>
      <c r="CR166" s="20" t="str">
        <f t="shared" si="399"/>
        <v/>
      </c>
      <c r="CS166" s="20" t="str">
        <f t="shared" si="399"/>
        <v/>
      </c>
      <c r="CT166" s="20" t="str">
        <f t="shared" si="399"/>
        <v/>
      </c>
      <c r="CU166" s="20" t="str">
        <f t="shared" si="399"/>
        <v/>
      </c>
      <c r="CV166" s="20" t="str">
        <f t="shared" si="399"/>
        <v/>
      </c>
      <c r="CW166" s="20" t="str">
        <f t="shared" si="399"/>
        <v/>
      </c>
      <c r="CX166" s="20" t="str">
        <f t="shared" si="400"/>
        <v/>
      </c>
      <c r="CY166" s="20" t="str">
        <f t="shared" si="400"/>
        <v/>
      </c>
      <c r="CZ166" s="20" t="str">
        <f t="shared" si="400"/>
        <v/>
      </c>
      <c r="DA166" s="20" t="str">
        <f t="shared" si="400"/>
        <v/>
      </c>
      <c r="DB166" s="20" t="str">
        <f t="shared" si="400"/>
        <v/>
      </c>
      <c r="DC166" s="20" t="str">
        <f t="shared" si="400"/>
        <v/>
      </c>
      <c r="DD166" s="20" t="str">
        <f t="shared" si="400"/>
        <v/>
      </c>
      <c r="DE166" s="20" t="str">
        <f t="shared" si="400"/>
        <v/>
      </c>
      <c r="DF166" s="20" t="str">
        <f t="shared" si="400"/>
        <v/>
      </c>
      <c r="DG166" s="20" t="str">
        <f t="shared" si="400"/>
        <v/>
      </c>
      <c r="DH166" s="20" t="str">
        <f t="shared" si="401"/>
        <v/>
      </c>
      <c r="DI166" s="20" t="str">
        <f t="shared" si="401"/>
        <v/>
      </c>
      <c r="DJ166" s="20" t="str">
        <f t="shared" si="401"/>
        <v/>
      </c>
      <c r="DK166" s="20" t="str">
        <f t="shared" si="401"/>
        <v/>
      </c>
      <c r="DL166" s="20" t="str">
        <f t="shared" si="401"/>
        <v/>
      </c>
      <c r="DM166" s="20" t="str">
        <f t="shared" si="401"/>
        <v/>
      </c>
      <c r="DN166" s="20" t="str">
        <f t="shared" si="401"/>
        <v/>
      </c>
      <c r="DO166" s="20" t="str">
        <f t="shared" si="401"/>
        <v/>
      </c>
      <c r="DP166" s="20" t="str">
        <f t="shared" si="401"/>
        <v/>
      </c>
      <c r="DQ166" s="20" t="str">
        <f t="shared" si="401"/>
        <v/>
      </c>
      <c r="DR166" s="20" t="str">
        <f t="shared" si="402"/>
        <v/>
      </c>
      <c r="DS166" s="20" t="str">
        <f t="shared" si="402"/>
        <v/>
      </c>
      <c r="DT166" s="20" t="str">
        <f t="shared" si="402"/>
        <v/>
      </c>
      <c r="DU166" s="20" t="str">
        <f t="shared" si="402"/>
        <v/>
      </c>
      <c r="DV166" s="20" t="str">
        <f t="shared" si="402"/>
        <v/>
      </c>
      <c r="DW166" s="20" t="str">
        <f t="shared" si="402"/>
        <v/>
      </c>
      <c r="DX166" s="20" t="str">
        <f t="shared" si="402"/>
        <v/>
      </c>
      <c r="DY166" s="20" t="str">
        <f t="shared" si="402"/>
        <v/>
      </c>
      <c r="DZ166" s="20" t="str">
        <f t="shared" si="402"/>
        <v/>
      </c>
      <c r="EA166" s="20" t="str">
        <f t="shared" si="402"/>
        <v/>
      </c>
      <c r="EB166" s="20" t="str">
        <f t="shared" si="403"/>
        <v/>
      </c>
      <c r="EC166" s="20" t="str">
        <f t="shared" si="403"/>
        <v/>
      </c>
      <c r="ED166" s="20" t="str">
        <f t="shared" si="403"/>
        <v/>
      </c>
      <c r="EE166" s="20" t="str">
        <f t="shared" si="403"/>
        <v/>
      </c>
      <c r="EF166" s="20" t="str">
        <f t="shared" si="403"/>
        <v/>
      </c>
      <c r="EG166" s="20" t="str">
        <f t="shared" si="403"/>
        <v/>
      </c>
      <c r="EH166" s="20" t="str">
        <f t="shared" si="403"/>
        <v/>
      </c>
      <c r="EI166" s="20" t="str">
        <f t="shared" si="403"/>
        <v/>
      </c>
      <c r="EJ166" s="20" t="str">
        <f t="shared" si="403"/>
        <v/>
      </c>
      <c r="EK166" s="20" t="str">
        <f t="shared" si="403"/>
        <v/>
      </c>
      <c r="EL166" s="20" t="str">
        <f t="shared" si="404"/>
        <v/>
      </c>
      <c r="EM166" s="20" t="str">
        <f t="shared" si="404"/>
        <v/>
      </c>
      <c r="EN166" s="20" t="str">
        <f t="shared" si="404"/>
        <v/>
      </c>
      <c r="EO166" s="20" t="str">
        <f t="shared" si="404"/>
        <v/>
      </c>
      <c r="EP166" s="20" t="str">
        <f t="shared" si="404"/>
        <v/>
      </c>
      <c r="EQ166" s="20" t="str">
        <f t="shared" si="404"/>
        <v/>
      </c>
      <c r="ER166" s="20" t="str">
        <f t="shared" si="404"/>
        <v/>
      </c>
      <c r="ES166" s="20" t="str">
        <f t="shared" si="404"/>
        <v/>
      </c>
      <c r="ET166" s="20" t="str">
        <f t="shared" si="404"/>
        <v/>
      </c>
      <c r="EU166" s="20" t="str">
        <f t="shared" si="404"/>
        <v/>
      </c>
      <c r="EV166" s="20" t="str">
        <f t="shared" si="405"/>
        <v/>
      </c>
      <c r="EW166" s="20" t="str">
        <f t="shared" si="405"/>
        <v/>
      </c>
      <c r="EX166" s="20" t="str">
        <f t="shared" si="405"/>
        <v/>
      </c>
      <c r="EY166" s="20" t="str">
        <f t="shared" si="405"/>
        <v/>
      </c>
      <c r="EZ166" s="20" t="str">
        <f t="shared" si="405"/>
        <v/>
      </c>
      <c r="FA166" s="20" t="str">
        <f t="shared" si="405"/>
        <v/>
      </c>
      <c r="FB166" s="20" t="str">
        <f t="shared" si="405"/>
        <v/>
      </c>
      <c r="FC166" s="20" t="str">
        <f t="shared" si="405"/>
        <v/>
      </c>
      <c r="FD166" s="20" t="str">
        <f t="shared" si="405"/>
        <v/>
      </c>
      <c r="FE166" s="20" t="str">
        <f t="shared" si="405"/>
        <v/>
      </c>
      <c r="FF166" s="20" t="str">
        <f t="shared" si="406"/>
        <v/>
      </c>
      <c r="FG166" s="20" t="str">
        <f t="shared" si="406"/>
        <v/>
      </c>
      <c r="FH166" s="20" t="str">
        <f t="shared" si="406"/>
        <v/>
      </c>
      <c r="FI166" s="20" t="str">
        <f t="shared" si="406"/>
        <v/>
      </c>
      <c r="FJ166" s="20" t="str">
        <f t="shared" si="406"/>
        <v/>
      </c>
      <c r="FK166" s="20" t="str">
        <f t="shared" si="406"/>
        <v/>
      </c>
      <c r="FL166" s="20" t="str">
        <f t="shared" si="406"/>
        <v/>
      </c>
      <c r="FM166" s="20" t="str">
        <f t="shared" si="406"/>
        <v/>
      </c>
      <c r="FN166" s="20" t="str">
        <f t="shared" si="406"/>
        <v/>
      </c>
      <c r="FO166" s="20" t="str">
        <f t="shared" si="406"/>
        <v/>
      </c>
      <c r="FP166" s="20" t="str">
        <f t="shared" si="407"/>
        <v/>
      </c>
      <c r="FQ166" s="20" t="str">
        <f t="shared" si="407"/>
        <v/>
      </c>
      <c r="FR166" s="20" t="str">
        <f t="shared" si="407"/>
        <v/>
      </c>
      <c r="FS166" s="20" t="str">
        <f t="shared" si="407"/>
        <v/>
      </c>
      <c r="FT166" s="20" t="str">
        <f t="shared" si="407"/>
        <v/>
      </c>
      <c r="FU166" s="20" t="str">
        <f t="shared" si="407"/>
        <v/>
      </c>
      <c r="FV166" s="20" t="str">
        <f t="shared" si="407"/>
        <v/>
      </c>
      <c r="FW166" s="20" t="str">
        <f t="shared" si="407"/>
        <v/>
      </c>
      <c r="FX166" s="20" t="str">
        <f t="shared" si="407"/>
        <v/>
      </c>
      <c r="FY166" s="20" t="str">
        <f t="shared" si="407"/>
        <v/>
      </c>
      <c r="FZ166" s="20" t="str">
        <f t="shared" si="408"/>
        <v/>
      </c>
      <c r="GA166" s="20" t="str">
        <f t="shared" si="408"/>
        <v/>
      </c>
      <c r="GB166" s="20" t="str">
        <f t="shared" si="408"/>
        <v/>
      </c>
      <c r="GC166" s="20" t="str">
        <f t="shared" si="408"/>
        <v/>
      </c>
      <c r="GD166" s="20" t="str">
        <f t="shared" si="408"/>
        <v/>
      </c>
      <c r="GE166" s="20" t="str">
        <f t="shared" si="408"/>
        <v/>
      </c>
      <c r="GF166" s="20" t="str">
        <f t="shared" si="408"/>
        <v/>
      </c>
      <c r="GG166" s="20" t="str">
        <f t="shared" si="408"/>
        <v/>
      </c>
      <c r="GH166" s="20" t="str">
        <f t="shared" si="408"/>
        <v/>
      </c>
      <c r="GI166" s="20" t="str">
        <f t="shared" si="408"/>
        <v/>
      </c>
      <c r="GJ166" s="20" t="str">
        <f t="shared" si="409"/>
        <v/>
      </c>
      <c r="GK166" s="20" t="str">
        <f t="shared" si="409"/>
        <v/>
      </c>
      <c r="GL166" s="20" t="str">
        <f t="shared" si="409"/>
        <v/>
      </c>
      <c r="GM166" s="20" t="str">
        <f t="shared" si="409"/>
        <v/>
      </c>
      <c r="GN166" s="20" t="str">
        <f t="shared" si="409"/>
        <v/>
      </c>
      <c r="GO166" s="20" t="str">
        <f t="shared" si="409"/>
        <v/>
      </c>
      <c r="GP166" s="20" t="str">
        <f t="shared" si="409"/>
        <v/>
      </c>
      <c r="GQ166" s="20" t="str">
        <f t="shared" si="409"/>
        <v/>
      </c>
      <c r="GR166" s="20" t="str">
        <f t="shared" si="409"/>
        <v/>
      </c>
      <c r="GS166" s="20" t="str">
        <f t="shared" si="409"/>
        <v/>
      </c>
      <c r="GT166" s="20" t="str">
        <f t="shared" si="410"/>
        <v/>
      </c>
      <c r="GU166" s="20" t="str">
        <f t="shared" si="410"/>
        <v/>
      </c>
      <c r="GV166" s="20" t="str">
        <f t="shared" si="410"/>
        <v/>
      </c>
      <c r="GW166" s="20" t="str">
        <f t="shared" si="410"/>
        <v/>
      </c>
      <c r="GX166" s="20" t="str">
        <f t="shared" si="410"/>
        <v/>
      </c>
      <c r="GY166" s="20" t="str">
        <f t="shared" si="410"/>
        <v/>
      </c>
      <c r="GZ166" s="20" t="str">
        <f t="shared" si="410"/>
        <v/>
      </c>
      <c r="HA166" s="20" t="str">
        <f t="shared" si="410"/>
        <v/>
      </c>
      <c r="HB166" s="20" t="str">
        <f t="shared" si="410"/>
        <v/>
      </c>
      <c r="HC166" s="20" t="str">
        <f t="shared" si="410"/>
        <v/>
      </c>
      <c r="HD166" s="20" t="str">
        <f t="shared" si="411"/>
        <v/>
      </c>
      <c r="HE166" s="20" t="str">
        <f t="shared" si="411"/>
        <v/>
      </c>
      <c r="HF166" s="20" t="str">
        <f t="shared" si="411"/>
        <v/>
      </c>
      <c r="HG166" s="20" t="str">
        <f t="shared" si="411"/>
        <v/>
      </c>
      <c r="HH166" s="20" t="str">
        <f t="shared" si="411"/>
        <v/>
      </c>
      <c r="HI166" s="20" t="str">
        <f t="shared" si="411"/>
        <v/>
      </c>
      <c r="HJ166" s="20" t="str">
        <f t="shared" si="411"/>
        <v/>
      </c>
      <c r="HK166" s="20" t="str">
        <f t="shared" si="411"/>
        <v/>
      </c>
      <c r="HL166" s="20" t="str">
        <f t="shared" si="411"/>
        <v/>
      </c>
      <c r="HM166" s="20" t="str">
        <f t="shared" si="411"/>
        <v/>
      </c>
      <c r="HN166" s="20" t="str">
        <f t="shared" si="412"/>
        <v/>
      </c>
      <c r="HO166" s="20" t="str">
        <f t="shared" si="412"/>
        <v/>
      </c>
      <c r="HP166" s="20" t="str">
        <f t="shared" si="412"/>
        <v/>
      </c>
      <c r="HQ166" s="20" t="str">
        <f t="shared" si="412"/>
        <v/>
      </c>
      <c r="HR166" s="20" t="str">
        <f t="shared" si="412"/>
        <v/>
      </c>
      <c r="HS166" s="20" t="str">
        <f t="shared" si="412"/>
        <v/>
      </c>
      <c r="HT166" s="20" t="str">
        <f t="shared" si="412"/>
        <v/>
      </c>
      <c r="HU166" s="20" t="str">
        <f t="shared" si="412"/>
        <v/>
      </c>
      <c r="HV166" s="20" t="str">
        <f t="shared" si="412"/>
        <v/>
      </c>
      <c r="HW166" s="20" t="str">
        <f t="shared" si="412"/>
        <v/>
      </c>
      <c r="HX166" s="20" t="str">
        <f t="shared" si="413"/>
        <v/>
      </c>
      <c r="HY166" s="20" t="str">
        <f t="shared" si="413"/>
        <v/>
      </c>
      <c r="HZ166" s="20" t="str">
        <f t="shared" si="413"/>
        <v/>
      </c>
      <c r="IA166" s="20" t="str">
        <f t="shared" si="413"/>
        <v/>
      </c>
      <c r="IB166" s="20" t="str">
        <f t="shared" si="413"/>
        <v/>
      </c>
      <c r="IC166" s="20" t="str">
        <f t="shared" si="413"/>
        <v/>
      </c>
      <c r="ID166" s="20" t="str">
        <f t="shared" si="413"/>
        <v/>
      </c>
      <c r="IE166" s="20" t="str">
        <f t="shared" si="413"/>
        <v/>
      </c>
      <c r="IF166" s="20" t="str">
        <f t="shared" si="413"/>
        <v/>
      </c>
      <c r="IG166" s="20" t="str">
        <f t="shared" si="413"/>
        <v/>
      </c>
      <c r="IH166" s="20" t="str">
        <f t="shared" si="414"/>
        <v/>
      </c>
      <c r="II166" s="20" t="str">
        <f t="shared" si="414"/>
        <v/>
      </c>
      <c r="IJ166" s="20" t="str">
        <f t="shared" si="414"/>
        <v/>
      </c>
      <c r="IK166" s="20" t="str">
        <f t="shared" si="414"/>
        <v/>
      </c>
      <c r="IL166" s="20" t="str">
        <f t="shared" si="414"/>
        <v/>
      </c>
      <c r="IM166" s="20" t="str">
        <f t="shared" si="414"/>
        <v/>
      </c>
      <c r="IN166" s="20" t="str">
        <f t="shared" si="414"/>
        <v/>
      </c>
      <c r="IO166" s="20" t="str">
        <f t="shared" si="414"/>
        <v/>
      </c>
      <c r="IP166" s="20" t="str">
        <f t="shared" si="414"/>
        <v/>
      </c>
      <c r="IQ166" s="20" t="str">
        <f t="shared" si="414"/>
        <v/>
      </c>
      <c r="IR166" s="20" t="str">
        <f t="shared" si="414"/>
        <v/>
      </c>
      <c r="IS166" s="20" t="str">
        <f t="shared" si="414"/>
        <v/>
      </c>
      <c r="IT166" s="20" t="str">
        <f t="shared" si="414"/>
        <v/>
      </c>
      <c r="IU166" s="20" t="str">
        <f t="shared" si="414"/>
        <v/>
      </c>
      <c r="IV166" s="20" t="str">
        <f t="shared" si="414"/>
        <v/>
      </c>
    </row>
    <row r="167" spans="1:256" s="20" customFormat="1" x14ac:dyDescent="0.2">
      <c r="A167" s="19">
        <f t="shared" si="339"/>
        <v>155</v>
      </c>
      <c r="B167" s="20" t="str">
        <f t="shared" si="390"/>
        <v/>
      </c>
      <c r="C167" s="20" t="str">
        <f t="shared" si="390"/>
        <v/>
      </c>
      <c r="D167" s="20" t="str">
        <f t="shared" si="390"/>
        <v/>
      </c>
      <c r="E167" s="20" t="str">
        <f t="shared" si="390"/>
        <v/>
      </c>
      <c r="F167" s="20" t="str">
        <f t="shared" si="390"/>
        <v/>
      </c>
      <c r="G167" s="20" t="str">
        <f t="shared" si="390"/>
        <v/>
      </c>
      <c r="H167" s="20" t="str">
        <f t="shared" si="390"/>
        <v/>
      </c>
      <c r="I167" s="20" t="str">
        <f t="shared" si="390"/>
        <v/>
      </c>
      <c r="J167" s="20" t="str">
        <f t="shared" si="390"/>
        <v/>
      </c>
      <c r="K167" s="20" t="str">
        <f t="shared" si="390"/>
        <v/>
      </c>
      <c r="L167" s="20" t="str">
        <f t="shared" si="391"/>
        <v/>
      </c>
      <c r="M167" s="20" t="str">
        <f t="shared" si="391"/>
        <v/>
      </c>
      <c r="N167" s="20" t="str">
        <f t="shared" si="391"/>
        <v/>
      </c>
      <c r="O167" s="20" t="str">
        <f t="shared" si="391"/>
        <v/>
      </c>
      <c r="P167" s="20" t="str">
        <f t="shared" si="391"/>
        <v/>
      </c>
      <c r="Q167" s="20" t="str">
        <f t="shared" si="391"/>
        <v/>
      </c>
      <c r="R167" s="20" t="str">
        <f t="shared" si="391"/>
        <v/>
      </c>
      <c r="S167" s="20" t="str">
        <f t="shared" si="391"/>
        <v/>
      </c>
      <c r="T167" s="20" t="str">
        <f t="shared" si="391"/>
        <v/>
      </c>
      <c r="U167" s="20" t="str">
        <f t="shared" si="391"/>
        <v/>
      </c>
      <c r="V167" s="20" t="str">
        <f t="shared" si="392"/>
        <v/>
      </c>
      <c r="W167" s="20" t="str">
        <f t="shared" si="392"/>
        <v/>
      </c>
      <c r="X167" s="20" t="str">
        <f t="shared" si="392"/>
        <v/>
      </c>
      <c r="Y167" s="20" t="str">
        <f t="shared" si="392"/>
        <v/>
      </c>
      <c r="Z167" s="20" t="str">
        <f t="shared" si="392"/>
        <v/>
      </c>
      <c r="AA167" s="20" t="str">
        <f t="shared" si="392"/>
        <v/>
      </c>
      <c r="AB167" s="20" t="str">
        <f t="shared" si="392"/>
        <v/>
      </c>
      <c r="AC167" s="20" t="str">
        <f t="shared" si="392"/>
        <v/>
      </c>
      <c r="AD167" s="20" t="str">
        <f t="shared" si="392"/>
        <v/>
      </c>
      <c r="AE167" s="20" t="str">
        <f t="shared" si="392"/>
        <v/>
      </c>
      <c r="AF167" s="20" t="str">
        <f t="shared" si="393"/>
        <v/>
      </c>
      <c r="AG167" s="20" t="str">
        <f t="shared" si="393"/>
        <v/>
      </c>
      <c r="AH167" s="20" t="str">
        <f t="shared" si="393"/>
        <v/>
      </c>
      <c r="AI167" s="20" t="str">
        <f t="shared" si="393"/>
        <v/>
      </c>
      <c r="AJ167" s="20" t="str">
        <f t="shared" si="393"/>
        <v/>
      </c>
      <c r="AK167" s="20" t="str">
        <f t="shared" si="393"/>
        <v/>
      </c>
      <c r="AL167" s="20" t="str">
        <f t="shared" si="393"/>
        <v/>
      </c>
      <c r="AM167" s="20" t="str">
        <f t="shared" si="393"/>
        <v/>
      </c>
      <c r="AN167" s="20" t="str">
        <f t="shared" si="393"/>
        <v/>
      </c>
      <c r="AO167" s="20" t="str">
        <f t="shared" si="393"/>
        <v/>
      </c>
      <c r="AP167" s="20" t="str">
        <f t="shared" si="394"/>
        <v/>
      </c>
      <c r="AQ167" s="20" t="str">
        <f t="shared" si="394"/>
        <v/>
      </c>
      <c r="AR167" s="20" t="str">
        <f t="shared" si="394"/>
        <v/>
      </c>
      <c r="AS167" s="20" t="str">
        <f t="shared" si="394"/>
        <v/>
      </c>
      <c r="AT167" s="20" t="str">
        <f t="shared" si="394"/>
        <v/>
      </c>
      <c r="AU167" s="20" t="str">
        <f t="shared" si="394"/>
        <v/>
      </c>
      <c r="AV167" s="20" t="str">
        <f t="shared" si="394"/>
        <v/>
      </c>
      <c r="AW167" s="20" t="str">
        <f t="shared" si="394"/>
        <v/>
      </c>
      <c r="AX167" s="20" t="str">
        <f t="shared" si="394"/>
        <v/>
      </c>
      <c r="AY167" s="20" t="str">
        <f t="shared" si="394"/>
        <v/>
      </c>
      <c r="AZ167" s="20" t="str">
        <f t="shared" si="395"/>
        <v/>
      </c>
      <c r="BA167" s="20" t="str">
        <f t="shared" si="395"/>
        <v/>
      </c>
      <c r="BB167" s="20" t="str">
        <f t="shared" si="395"/>
        <v/>
      </c>
      <c r="BC167" s="20" t="str">
        <f t="shared" si="395"/>
        <v/>
      </c>
      <c r="BD167" s="20" t="str">
        <f t="shared" si="395"/>
        <v/>
      </c>
      <c r="BE167" s="20" t="str">
        <f t="shared" si="395"/>
        <v/>
      </c>
      <c r="BF167" s="20" t="str">
        <f t="shared" si="395"/>
        <v/>
      </c>
      <c r="BG167" s="20" t="str">
        <f t="shared" si="395"/>
        <v/>
      </c>
      <c r="BH167" s="20" t="str">
        <f t="shared" si="395"/>
        <v/>
      </c>
      <c r="BI167" s="20" t="str">
        <f t="shared" si="395"/>
        <v/>
      </c>
      <c r="BJ167" s="20" t="str">
        <f t="shared" si="396"/>
        <v/>
      </c>
      <c r="BK167" s="20" t="str">
        <f t="shared" si="396"/>
        <v/>
      </c>
      <c r="BL167" s="20" t="str">
        <f t="shared" si="396"/>
        <v/>
      </c>
      <c r="BM167" s="20" t="str">
        <f t="shared" si="396"/>
        <v/>
      </c>
      <c r="BN167" s="20" t="str">
        <f t="shared" si="396"/>
        <v/>
      </c>
      <c r="BO167" s="20" t="str">
        <f t="shared" si="396"/>
        <v/>
      </c>
      <c r="BP167" s="20" t="str">
        <f t="shared" si="396"/>
        <v/>
      </c>
      <c r="BQ167" s="20" t="str">
        <f t="shared" si="396"/>
        <v/>
      </c>
      <c r="BR167" s="20" t="str">
        <f t="shared" si="396"/>
        <v/>
      </c>
      <c r="BS167" s="20" t="str">
        <f t="shared" si="396"/>
        <v/>
      </c>
      <c r="BT167" s="20" t="str">
        <f t="shared" si="397"/>
        <v/>
      </c>
      <c r="BU167" s="20" t="str">
        <f t="shared" si="397"/>
        <v/>
      </c>
      <c r="BV167" s="20" t="str">
        <f t="shared" si="397"/>
        <v/>
      </c>
      <c r="BW167" s="20" t="str">
        <f t="shared" si="397"/>
        <v/>
      </c>
      <c r="BX167" s="20" t="str">
        <f t="shared" si="397"/>
        <v/>
      </c>
      <c r="BY167" s="20" t="str">
        <f t="shared" si="397"/>
        <v/>
      </c>
      <c r="BZ167" s="20" t="str">
        <f t="shared" si="397"/>
        <v/>
      </c>
      <c r="CA167" s="20" t="str">
        <f t="shared" si="397"/>
        <v/>
      </c>
      <c r="CB167" s="20" t="str">
        <f t="shared" si="397"/>
        <v/>
      </c>
      <c r="CC167" s="20" t="str">
        <f t="shared" si="397"/>
        <v/>
      </c>
      <c r="CD167" s="20" t="str">
        <f t="shared" si="398"/>
        <v/>
      </c>
      <c r="CE167" s="20" t="str">
        <f t="shared" si="398"/>
        <v/>
      </c>
      <c r="CF167" s="20" t="str">
        <f t="shared" si="398"/>
        <v/>
      </c>
      <c r="CG167" s="20" t="str">
        <f t="shared" si="398"/>
        <v/>
      </c>
      <c r="CH167" s="20" t="str">
        <f t="shared" si="398"/>
        <v/>
      </c>
      <c r="CI167" s="20" t="str">
        <f t="shared" si="398"/>
        <v/>
      </c>
      <c r="CJ167" s="20" t="str">
        <f t="shared" si="398"/>
        <v/>
      </c>
      <c r="CK167" s="20" t="str">
        <f t="shared" si="398"/>
        <v/>
      </c>
      <c r="CL167" s="20" t="str">
        <f t="shared" si="398"/>
        <v/>
      </c>
      <c r="CM167" s="20" t="str">
        <f t="shared" si="398"/>
        <v/>
      </c>
      <c r="CN167" s="20" t="str">
        <f t="shared" si="399"/>
        <v/>
      </c>
      <c r="CO167" s="20" t="str">
        <f t="shared" si="399"/>
        <v/>
      </c>
      <c r="CP167" s="20" t="str">
        <f t="shared" si="399"/>
        <v/>
      </c>
      <c r="CQ167" s="20" t="str">
        <f t="shared" si="399"/>
        <v/>
      </c>
      <c r="CR167" s="20" t="str">
        <f t="shared" si="399"/>
        <v/>
      </c>
      <c r="CS167" s="20" t="str">
        <f t="shared" si="399"/>
        <v/>
      </c>
      <c r="CT167" s="20" t="str">
        <f t="shared" si="399"/>
        <v/>
      </c>
      <c r="CU167" s="20" t="str">
        <f t="shared" si="399"/>
        <v/>
      </c>
      <c r="CV167" s="20" t="str">
        <f t="shared" si="399"/>
        <v/>
      </c>
      <c r="CW167" s="20" t="str">
        <f t="shared" si="399"/>
        <v/>
      </c>
      <c r="CX167" s="20" t="str">
        <f t="shared" si="400"/>
        <v/>
      </c>
      <c r="CY167" s="20" t="str">
        <f t="shared" si="400"/>
        <v/>
      </c>
      <c r="CZ167" s="20" t="str">
        <f t="shared" si="400"/>
        <v/>
      </c>
      <c r="DA167" s="20" t="str">
        <f t="shared" si="400"/>
        <v/>
      </c>
      <c r="DB167" s="20" t="str">
        <f t="shared" si="400"/>
        <v/>
      </c>
      <c r="DC167" s="20" t="str">
        <f t="shared" si="400"/>
        <v/>
      </c>
      <c r="DD167" s="20" t="str">
        <f t="shared" si="400"/>
        <v/>
      </c>
      <c r="DE167" s="20" t="str">
        <f t="shared" si="400"/>
        <v/>
      </c>
      <c r="DF167" s="20" t="str">
        <f t="shared" si="400"/>
        <v/>
      </c>
      <c r="DG167" s="20" t="str">
        <f t="shared" si="400"/>
        <v/>
      </c>
      <c r="DH167" s="20" t="str">
        <f t="shared" si="401"/>
        <v/>
      </c>
      <c r="DI167" s="20" t="str">
        <f t="shared" si="401"/>
        <v/>
      </c>
      <c r="DJ167" s="20" t="str">
        <f t="shared" si="401"/>
        <v/>
      </c>
      <c r="DK167" s="20" t="str">
        <f t="shared" si="401"/>
        <v/>
      </c>
      <c r="DL167" s="20" t="str">
        <f t="shared" si="401"/>
        <v/>
      </c>
      <c r="DM167" s="20" t="str">
        <f t="shared" si="401"/>
        <v/>
      </c>
      <c r="DN167" s="20" t="str">
        <f t="shared" si="401"/>
        <v/>
      </c>
      <c r="DO167" s="20" t="str">
        <f t="shared" si="401"/>
        <v/>
      </c>
      <c r="DP167" s="20" t="str">
        <f t="shared" si="401"/>
        <v/>
      </c>
      <c r="DQ167" s="20" t="str">
        <f t="shared" si="401"/>
        <v/>
      </c>
      <c r="DR167" s="20" t="str">
        <f t="shared" si="402"/>
        <v/>
      </c>
      <c r="DS167" s="20" t="str">
        <f t="shared" si="402"/>
        <v/>
      </c>
      <c r="DT167" s="20" t="str">
        <f t="shared" si="402"/>
        <v/>
      </c>
      <c r="DU167" s="20" t="str">
        <f t="shared" si="402"/>
        <v/>
      </c>
      <c r="DV167" s="20" t="str">
        <f t="shared" si="402"/>
        <v/>
      </c>
      <c r="DW167" s="20" t="str">
        <f t="shared" si="402"/>
        <v/>
      </c>
      <c r="DX167" s="20" t="str">
        <f t="shared" si="402"/>
        <v/>
      </c>
      <c r="DY167" s="20" t="str">
        <f t="shared" si="402"/>
        <v/>
      </c>
      <c r="DZ167" s="20" t="str">
        <f t="shared" si="402"/>
        <v/>
      </c>
      <c r="EA167" s="20" t="str">
        <f t="shared" si="402"/>
        <v/>
      </c>
      <c r="EB167" s="20" t="str">
        <f t="shared" si="403"/>
        <v/>
      </c>
      <c r="EC167" s="20" t="str">
        <f t="shared" si="403"/>
        <v/>
      </c>
      <c r="ED167" s="20" t="str">
        <f t="shared" si="403"/>
        <v/>
      </c>
      <c r="EE167" s="20" t="str">
        <f t="shared" si="403"/>
        <v/>
      </c>
      <c r="EF167" s="20" t="str">
        <f t="shared" si="403"/>
        <v/>
      </c>
      <c r="EG167" s="20" t="str">
        <f t="shared" si="403"/>
        <v/>
      </c>
      <c r="EH167" s="20" t="str">
        <f t="shared" si="403"/>
        <v/>
      </c>
      <c r="EI167" s="20" t="str">
        <f t="shared" si="403"/>
        <v/>
      </c>
      <c r="EJ167" s="20" t="str">
        <f t="shared" si="403"/>
        <v/>
      </c>
      <c r="EK167" s="20" t="str">
        <f t="shared" si="403"/>
        <v/>
      </c>
      <c r="EL167" s="20" t="str">
        <f t="shared" si="404"/>
        <v/>
      </c>
      <c r="EM167" s="20" t="str">
        <f t="shared" si="404"/>
        <v/>
      </c>
      <c r="EN167" s="20" t="str">
        <f t="shared" si="404"/>
        <v/>
      </c>
      <c r="EO167" s="20" t="str">
        <f t="shared" si="404"/>
        <v/>
      </c>
      <c r="EP167" s="20" t="str">
        <f t="shared" si="404"/>
        <v/>
      </c>
      <c r="EQ167" s="20" t="str">
        <f t="shared" si="404"/>
        <v/>
      </c>
      <c r="ER167" s="20" t="str">
        <f t="shared" si="404"/>
        <v/>
      </c>
      <c r="ES167" s="20" t="str">
        <f t="shared" si="404"/>
        <v/>
      </c>
      <c r="ET167" s="20" t="str">
        <f t="shared" si="404"/>
        <v/>
      </c>
      <c r="EU167" s="20" t="str">
        <f t="shared" si="404"/>
        <v/>
      </c>
      <c r="EV167" s="20" t="str">
        <f t="shared" si="405"/>
        <v/>
      </c>
      <c r="EW167" s="20" t="str">
        <f t="shared" si="405"/>
        <v/>
      </c>
      <c r="EX167" s="20" t="str">
        <f t="shared" si="405"/>
        <v/>
      </c>
      <c r="EY167" s="20" t="str">
        <f t="shared" si="405"/>
        <v/>
      </c>
      <c r="EZ167" s="20" t="str">
        <f t="shared" si="405"/>
        <v/>
      </c>
      <c r="FA167" s="20" t="str">
        <f t="shared" si="405"/>
        <v/>
      </c>
      <c r="FB167" s="20" t="str">
        <f t="shared" si="405"/>
        <v/>
      </c>
      <c r="FC167" s="20" t="str">
        <f t="shared" si="405"/>
        <v/>
      </c>
      <c r="FD167" s="20" t="str">
        <f t="shared" si="405"/>
        <v/>
      </c>
      <c r="FE167" s="20" t="str">
        <f t="shared" si="405"/>
        <v/>
      </c>
      <c r="FF167" s="20" t="str">
        <f t="shared" si="406"/>
        <v/>
      </c>
      <c r="FG167" s="20" t="str">
        <f t="shared" si="406"/>
        <v/>
      </c>
      <c r="FH167" s="20" t="str">
        <f t="shared" si="406"/>
        <v/>
      </c>
      <c r="FI167" s="20" t="str">
        <f t="shared" si="406"/>
        <v/>
      </c>
      <c r="FJ167" s="20" t="str">
        <f t="shared" si="406"/>
        <v/>
      </c>
      <c r="FK167" s="20" t="str">
        <f t="shared" si="406"/>
        <v/>
      </c>
      <c r="FL167" s="20" t="str">
        <f t="shared" si="406"/>
        <v/>
      </c>
      <c r="FM167" s="20" t="str">
        <f t="shared" si="406"/>
        <v/>
      </c>
      <c r="FN167" s="20" t="str">
        <f t="shared" si="406"/>
        <v/>
      </c>
      <c r="FO167" s="20" t="str">
        <f t="shared" si="406"/>
        <v/>
      </c>
      <c r="FP167" s="20" t="str">
        <f t="shared" si="407"/>
        <v/>
      </c>
      <c r="FQ167" s="20" t="str">
        <f t="shared" si="407"/>
        <v/>
      </c>
      <c r="FR167" s="20" t="str">
        <f t="shared" si="407"/>
        <v/>
      </c>
      <c r="FS167" s="20" t="str">
        <f t="shared" si="407"/>
        <v/>
      </c>
      <c r="FT167" s="20" t="str">
        <f t="shared" si="407"/>
        <v/>
      </c>
      <c r="FU167" s="20" t="str">
        <f t="shared" si="407"/>
        <v/>
      </c>
      <c r="FV167" s="20" t="str">
        <f t="shared" si="407"/>
        <v/>
      </c>
      <c r="FW167" s="20" t="str">
        <f t="shared" si="407"/>
        <v/>
      </c>
      <c r="FX167" s="20" t="str">
        <f t="shared" si="407"/>
        <v/>
      </c>
      <c r="FY167" s="20" t="str">
        <f t="shared" si="407"/>
        <v/>
      </c>
      <c r="FZ167" s="20" t="str">
        <f t="shared" si="408"/>
        <v/>
      </c>
      <c r="GA167" s="20" t="str">
        <f t="shared" si="408"/>
        <v/>
      </c>
      <c r="GB167" s="20" t="str">
        <f t="shared" si="408"/>
        <v/>
      </c>
      <c r="GC167" s="20" t="str">
        <f t="shared" si="408"/>
        <v/>
      </c>
      <c r="GD167" s="20" t="str">
        <f t="shared" si="408"/>
        <v/>
      </c>
      <c r="GE167" s="20" t="str">
        <f t="shared" si="408"/>
        <v/>
      </c>
      <c r="GF167" s="20" t="str">
        <f t="shared" si="408"/>
        <v/>
      </c>
      <c r="GG167" s="20" t="str">
        <f t="shared" si="408"/>
        <v/>
      </c>
      <c r="GH167" s="20" t="str">
        <f t="shared" si="408"/>
        <v/>
      </c>
      <c r="GI167" s="20" t="str">
        <f t="shared" si="408"/>
        <v/>
      </c>
      <c r="GJ167" s="20" t="str">
        <f t="shared" si="409"/>
        <v/>
      </c>
      <c r="GK167" s="20" t="str">
        <f t="shared" si="409"/>
        <v/>
      </c>
      <c r="GL167" s="20" t="str">
        <f t="shared" si="409"/>
        <v/>
      </c>
      <c r="GM167" s="20" t="str">
        <f t="shared" si="409"/>
        <v/>
      </c>
      <c r="GN167" s="20" t="str">
        <f t="shared" si="409"/>
        <v/>
      </c>
      <c r="GO167" s="20" t="str">
        <f t="shared" si="409"/>
        <v/>
      </c>
      <c r="GP167" s="20" t="str">
        <f t="shared" si="409"/>
        <v/>
      </c>
      <c r="GQ167" s="20" t="str">
        <f t="shared" si="409"/>
        <v/>
      </c>
      <c r="GR167" s="20" t="str">
        <f t="shared" si="409"/>
        <v/>
      </c>
      <c r="GS167" s="20" t="str">
        <f t="shared" si="409"/>
        <v/>
      </c>
      <c r="GT167" s="20" t="str">
        <f t="shared" si="410"/>
        <v/>
      </c>
      <c r="GU167" s="20" t="str">
        <f t="shared" si="410"/>
        <v/>
      </c>
      <c r="GV167" s="20" t="str">
        <f t="shared" si="410"/>
        <v/>
      </c>
      <c r="GW167" s="20" t="str">
        <f t="shared" si="410"/>
        <v/>
      </c>
      <c r="GX167" s="20" t="str">
        <f t="shared" si="410"/>
        <v/>
      </c>
      <c r="GY167" s="20" t="str">
        <f t="shared" si="410"/>
        <v/>
      </c>
      <c r="GZ167" s="20" t="str">
        <f t="shared" si="410"/>
        <v/>
      </c>
      <c r="HA167" s="20" t="str">
        <f t="shared" si="410"/>
        <v/>
      </c>
      <c r="HB167" s="20" t="str">
        <f t="shared" si="410"/>
        <v/>
      </c>
      <c r="HC167" s="20" t="str">
        <f t="shared" si="410"/>
        <v/>
      </c>
      <c r="HD167" s="20" t="str">
        <f t="shared" si="411"/>
        <v/>
      </c>
      <c r="HE167" s="20" t="str">
        <f t="shared" si="411"/>
        <v/>
      </c>
      <c r="HF167" s="20" t="str">
        <f t="shared" si="411"/>
        <v/>
      </c>
      <c r="HG167" s="20" t="str">
        <f t="shared" si="411"/>
        <v/>
      </c>
      <c r="HH167" s="20" t="str">
        <f t="shared" si="411"/>
        <v/>
      </c>
      <c r="HI167" s="20" t="str">
        <f t="shared" si="411"/>
        <v/>
      </c>
      <c r="HJ167" s="20" t="str">
        <f t="shared" si="411"/>
        <v/>
      </c>
      <c r="HK167" s="20" t="str">
        <f t="shared" si="411"/>
        <v/>
      </c>
      <c r="HL167" s="20" t="str">
        <f t="shared" si="411"/>
        <v/>
      </c>
      <c r="HM167" s="20" t="str">
        <f t="shared" si="411"/>
        <v/>
      </c>
      <c r="HN167" s="20" t="str">
        <f t="shared" si="412"/>
        <v/>
      </c>
      <c r="HO167" s="20" t="str">
        <f t="shared" si="412"/>
        <v/>
      </c>
      <c r="HP167" s="20" t="str">
        <f t="shared" si="412"/>
        <v/>
      </c>
      <c r="HQ167" s="20" t="str">
        <f t="shared" si="412"/>
        <v/>
      </c>
      <c r="HR167" s="20" t="str">
        <f t="shared" si="412"/>
        <v/>
      </c>
      <c r="HS167" s="20" t="str">
        <f t="shared" si="412"/>
        <v/>
      </c>
      <c r="HT167" s="20" t="str">
        <f t="shared" si="412"/>
        <v/>
      </c>
      <c r="HU167" s="20" t="str">
        <f t="shared" si="412"/>
        <v/>
      </c>
      <c r="HV167" s="20" t="str">
        <f t="shared" si="412"/>
        <v/>
      </c>
      <c r="HW167" s="20" t="str">
        <f t="shared" si="412"/>
        <v/>
      </c>
      <c r="HX167" s="20" t="str">
        <f t="shared" si="413"/>
        <v/>
      </c>
      <c r="HY167" s="20" t="str">
        <f t="shared" si="413"/>
        <v/>
      </c>
      <c r="HZ167" s="20" t="str">
        <f t="shared" si="413"/>
        <v/>
      </c>
      <c r="IA167" s="20" t="str">
        <f t="shared" si="413"/>
        <v/>
      </c>
      <c r="IB167" s="20" t="str">
        <f t="shared" si="413"/>
        <v/>
      </c>
      <c r="IC167" s="20" t="str">
        <f t="shared" si="413"/>
        <v/>
      </c>
      <c r="ID167" s="20" t="str">
        <f t="shared" si="413"/>
        <v/>
      </c>
      <c r="IE167" s="20" t="str">
        <f t="shared" si="413"/>
        <v/>
      </c>
      <c r="IF167" s="20" t="str">
        <f t="shared" si="413"/>
        <v/>
      </c>
      <c r="IG167" s="20" t="str">
        <f t="shared" si="413"/>
        <v/>
      </c>
      <c r="IH167" s="20" t="str">
        <f t="shared" si="414"/>
        <v/>
      </c>
      <c r="II167" s="20" t="str">
        <f t="shared" si="414"/>
        <v/>
      </c>
      <c r="IJ167" s="20" t="str">
        <f t="shared" si="414"/>
        <v/>
      </c>
      <c r="IK167" s="20" t="str">
        <f t="shared" si="414"/>
        <v/>
      </c>
      <c r="IL167" s="20" t="str">
        <f t="shared" si="414"/>
        <v/>
      </c>
      <c r="IM167" s="20" t="str">
        <f t="shared" si="414"/>
        <v/>
      </c>
      <c r="IN167" s="20" t="str">
        <f t="shared" si="414"/>
        <v/>
      </c>
      <c r="IO167" s="20" t="str">
        <f t="shared" si="414"/>
        <v/>
      </c>
      <c r="IP167" s="20" t="str">
        <f t="shared" si="414"/>
        <v/>
      </c>
      <c r="IQ167" s="20" t="str">
        <f t="shared" si="414"/>
        <v/>
      </c>
      <c r="IR167" s="20" t="str">
        <f t="shared" si="414"/>
        <v/>
      </c>
      <c r="IS167" s="20" t="str">
        <f t="shared" si="414"/>
        <v/>
      </c>
      <c r="IT167" s="20" t="str">
        <f t="shared" si="414"/>
        <v/>
      </c>
      <c r="IU167" s="20" t="str">
        <f t="shared" si="414"/>
        <v/>
      </c>
      <c r="IV167" s="20" t="str">
        <f t="shared" si="414"/>
        <v/>
      </c>
    </row>
    <row r="168" spans="1:256" s="20" customFormat="1" x14ac:dyDescent="0.2">
      <c r="A168" s="19">
        <f t="shared" si="339"/>
        <v>156</v>
      </c>
      <c r="B168" s="20" t="str">
        <f t="shared" si="390"/>
        <v/>
      </c>
      <c r="C168" s="20" t="str">
        <f t="shared" si="390"/>
        <v/>
      </c>
      <c r="D168" s="20" t="str">
        <f t="shared" si="390"/>
        <v/>
      </c>
      <c r="E168" s="20" t="str">
        <f t="shared" si="390"/>
        <v/>
      </c>
      <c r="F168" s="20" t="str">
        <f t="shared" si="390"/>
        <v/>
      </c>
      <c r="G168" s="20" t="str">
        <f t="shared" si="390"/>
        <v/>
      </c>
      <c r="H168" s="20" t="str">
        <f t="shared" si="390"/>
        <v/>
      </c>
      <c r="I168" s="20" t="str">
        <f t="shared" si="390"/>
        <v/>
      </c>
      <c r="J168" s="20" t="str">
        <f t="shared" si="390"/>
        <v/>
      </c>
      <c r="K168" s="20" t="str">
        <f t="shared" si="390"/>
        <v/>
      </c>
      <c r="L168" s="20" t="str">
        <f t="shared" si="391"/>
        <v/>
      </c>
      <c r="M168" s="20" t="str">
        <f t="shared" si="391"/>
        <v/>
      </c>
      <c r="N168" s="20" t="str">
        <f t="shared" si="391"/>
        <v/>
      </c>
      <c r="O168" s="20" t="str">
        <f t="shared" si="391"/>
        <v/>
      </c>
      <c r="P168" s="20" t="str">
        <f t="shared" si="391"/>
        <v/>
      </c>
      <c r="Q168" s="20" t="str">
        <f t="shared" si="391"/>
        <v/>
      </c>
      <c r="R168" s="20" t="str">
        <f t="shared" si="391"/>
        <v/>
      </c>
      <c r="S168" s="20" t="str">
        <f t="shared" si="391"/>
        <v/>
      </c>
      <c r="T168" s="20" t="str">
        <f t="shared" si="391"/>
        <v/>
      </c>
      <c r="U168" s="20" t="str">
        <f t="shared" si="391"/>
        <v/>
      </c>
      <c r="V168" s="20" t="str">
        <f t="shared" si="392"/>
        <v/>
      </c>
      <c r="W168" s="20" t="str">
        <f t="shared" si="392"/>
        <v/>
      </c>
      <c r="X168" s="20" t="str">
        <f t="shared" si="392"/>
        <v/>
      </c>
      <c r="Y168" s="20" t="str">
        <f t="shared" si="392"/>
        <v/>
      </c>
      <c r="Z168" s="20" t="str">
        <f t="shared" si="392"/>
        <v/>
      </c>
      <c r="AA168" s="20" t="str">
        <f t="shared" si="392"/>
        <v/>
      </c>
      <c r="AB168" s="20" t="str">
        <f t="shared" si="392"/>
        <v/>
      </c>
      <c r="AC168" s="20" t="str">
        <f t="shared" si="392"/>
        <v/>
      </c>
      <c r="AD168" s="20" t="str">
        <f t="shared" si="392"/>
        <v/>
      </c>
      <c r="AE168" s="20" t="str">
        <f t="shared" si="392"/>
        <v/>
      </c>
      <c r="AF168" s="20" t="str">
        <f t="shared" si="393"/>
        <v/>
      </c>
      <c r="AG168" s="20" t="str">
        <f t="shared" si="393"/>
        <v/>
      </c>
      <c r="AH168" s="20" t="str">
        <f t="shared" si="393"/>
        <v/>
      </c>
      <c r="AI168" s="20" t="str">
        <f t="shared" si="393"/>
        <v/>
      </c>
      <c r="AJ168" s="20" t="str">
        <f t="shared" si="393"/>
        <v/>
      </c>
      <c r="AK168" s="20" t="str">
        <f t="shared" si="393"/>
        <v/>
      </c>
      <c r="AL168" s="20" t="str">
        <f t="shared" si="393"/>
        <v/>
      </c>
      <c r="AM168" s="20" t="str">
        <f t="shared" si="393"/>
        <v/>
      </c>
      <c r="AN168" s="20" t="str">
        <f t="shared" si="393"/>
        <v/>
      </c>
      <c r="AO168" s="20" t="str">
        <f t="shared" si="393"/>
        <v/>
      </c>
      <c r="AP168" s="20" t="str">
        <f t="shared" si="394"/>
        <v/>
      </c>
      <c r="AQ168" s="20" t="str">
        <f t="shared" si="394"/>
        <v/>
      </c>
      <c r="AR168" s="20" t="str">
        <f t="shared" si="394"/>
        <v/>
      </c>
      <c r="AS168" s="20" t="str">
        <f t="shared" si="394"/>
        <v/>
      </c>
      <c r="AT168" s="20" t="str">
        <f t="shared" si="394"/>
        <v/>
      </c>
      <c r="AU168" s="20" t="str">
        <f t="shared" si="394"/>
        <v/>
      </c>
      <c r="AV168" s="20" t="str">
        <f t="shared" si="394"/>
        <v/>
      </c>
      <c r="AW168" s="20" t="str">
        <f t="shared" si="394"/>
        <v/>
      </c>
      <c r="AX168" s="20" t="str">
        <f t="shared" si="394"/>
        <v/>
      </c>
      <c r="AY168" s="20" t="str">
        <f t="shared" si="394"/>
        <v/>
      </c>
      <c r="AZ168" s="20" t="str">
        <f t="shared" si="395"/>
        <v/>
      </c>
      <c r="BA168" s="20" t="str">
        <f t="shared" si="395"/>
        <v/>
      </c>
      <c r="BB168" s="20" t="str">
        <f t="shared" si="395"/>
        <v/>
      </c>
      <c r="BC168" s="20" t="str">
        <f t="shared" si="395"/>
        <v/>
      </c>
      <c r="BD168" s="20" t="str">
        <f t="shared" si="395"/>
        <v/>
      </c>
      <c r="BE168" s="20" t="str">
        <f t="shared" si="395"/>
        <v/>
      </c>
      <c r="BF168" s="20" t="str">
        <f t="shared" si="395"/>
        <v/>
      </c>
      <c r="BG168" s="20" t="str">
        <f t="shared" si="395"/>
        <v/>
      </c>
      <c r="BH168" s="20" t="str">
        <f t="shared" si="395"/>
        <v/>
      </c>
      <c r="BI168" s="20" t="str">
        <f t="shared" si="395"/>
        <v/>
      </c>
      <c r="BJ168" s="20" t="str">
        <f t="shared" si="396"/>
        <v/>
      </c>
      <c r="BK168" s="20" t="str">
        <f t="shared" si="396"/>
        <v/>
      </c>
      <c r="BL168" s="20" t="str">
        <f t="shared" si="396"/>
        <v/>
      </c>
      <c r="BM168" s="20" t="str">
        <f t="shared" si="396"/>
        <v/>
      </c>
      <c r="BN168" s="20" t="str">
        <f t="shared" si="396"/>
        <v/>
      </c>
      <c r="BO168" s="20" t="str">
        <f t="shared" si="396"/>
        <v/>
      </c>
      <c r="BP168" s="20" t="str">
        <f t="shared" si="396"/>
        <v/>
      </c>
      <c r="BQ168" s="20" t="str">
        <f t="shared" si="396"/>
        <v/>
      </c>
      <c r="BR168" s="20" t="str">
        <f t="shared" si="396"/>
        <v/>
      </c>
      <c r="BS168" s="20" t="str">
        <f t="shared" si="396"/>
        <v/>
      </c>
      <c r="BT168" s="20" t="str">
        <f t="shared" si="397"/>
        <v/>
      </c>
      <c r="BU168" s="20" t="str">
        <f t="shared" si="397"/>
        <v/>
      </c>
      <c r="BV168" s="20" t="str">
        <f t="shared" si="397"/>
        <v/>
      </c>
      <c r="BW168" s="20" t="str">
        <f t="shared" si="397"/>
        <v/>
      </c>
      <c r="BX168" s="20" t="str">
        <f t="shared" si="397"/>
        <v/>
      </c>
      <c r="BY168" s="20" t="str">
        <f t="shared" si="397"/>
        <v/>
      </c>
      <c r="BZ168" s="20" t="str">
        <f t="shared" si="397"/>
        <v/>
      </c>
      <c r="CA168" s="20" t="str">
        <f t="shared" si="397"/>
        <v/>
      </c>
      <c r="CB168" s="20" t="str">
        <f t="shared" si="397"/>
        <v/>
      </c>
      <c r="CC168" s="20" t="str">
        <f t="shared" si="397"/>
        <v/>
      </c>
      <c r="CD168" s="20" t="str">
        <f t="shared" si="398"/>
        <v/>
      </c>
      <c r="CE168" s="20" t="str">
        <f t="shared" si="398"/>
        <v/>
      </c>
      <c r="CF168" s="20" t="str">
        <f t="shared" si="398"/>
        <v/>
      </c>
      <c r="CG168" s="20" t="str">
        <f t="shared" si="398"/>
        <v/>
      </c>
      <c r="CH168" s="20" t="str">
        <f t="shared" si="398"/>
        <v/>
      </c>
      <c r="CI168" s="20" t="str">
        <f t="shared" si="398"/>
        <v/>
      </c>
      <c r="CJ168" s="20" t="str">
        <f t="shared" si="398"/>
        <v/>
      </c>
      <c r="CK168" s="20" t="str">
        <f t="shared" si="398"/>
        <v/>
      </c>
      <c r="CL168" s="20" t="str">
        <f t="shared" si="398"/>
        <v/>
      </c>
      <c r="CM168" s="20" t="str">
        <f t="shared" si="398"/>
        <v/>
      </c>
      <c r="CN168" s="20" t="str">
        <f t="shared" si="399"/>
        <v/>
      </c>
      <c r="CO168" s="20" t="str">
        <f t="shared" si="399"/>
        <v/>
      </c>
      <c r="CP168" s="20" t="str">
        <f t="shared" si="399"/>
        <v/>
      </c>
      <c r="CQ168" s="20" t="str">
        <f t="shared" si="399"/>
        <v/>
      </c>
      <c r="CR168" s="20" t="str">
        <f t="shared" si="399"/>
        <v/>
      </c>
      <c r="CS168" s="20" t="str">
        <f t="shared" si="399"/>
        <v/>
      </c>
      <c r="CT168" s="20" t="str">
        <f t="shared" si="399"/>
        <v/>
      </c>
      <c r="CU168" s="20" t="str">
        <f t="shared" si="399"/>
        <v/>
      </c>
      <c r="CV168" s="20" t="str">
        <f t="shared" si="399"/>
        <v/>
      </c>
      <c r="CW168" s="20" t="str">
        <f t="shared" si="399"/>
        <v/>
      </c>
      <c r="CX168" s="20" t="str">
        <f t="shared" si="400"/>
        <v/>
      </c>
      <c r="CY168" s="20" t="str">
        <f t="shared" si="400"/>
        <v/>
      </c>
      <c r="CZ168" s="20" t="str">
        <f t="shared" si="400"/>
        <v/>
      </c>
      <c r="DA168" s="20" t="str">
        <f t="shared" si="400"/>
        <v/>
      </c>
      <c r="DB168" s="20" t="str">
        <f t="shared" si="400"/>
        <v/>
      </c>
      <c r="DC168" s="20" t="str">
        <f t="shared" si="400"/>
        <v/>
      </c>
      <c r="DD168" s="20" t="str">
        <f t="shared" si="400"/>
        <v/>
      </c>
      <c r="DE168" s="20" t="str">
        <f t="shared" si="400"/>
        <v/>
      </c>
      <c r="DF168" s="20" t="str">
        <f t="shared" si="400"/>
        <v/>
      </c>
      <c r="DG168" s="20" t="str">
        <f t="shared" si="400"/>
        <v/>
      </c>
      <c r="DH168" s="20" t="str">
        <f t="shared" si="401"/>
        <v/>
      </c>
      <c r="DI168" s="20" t="str">
        <f t="shared" si="401"/>
        <v/>
      </c>
      <c r="DJ168" s="20" t="str">
        <f t="shared" si="401"/>
        <v/>
      </c>
      <c r="DK168" s="20" t="str">
        <f t="shared" si="401"/>
        <v/>
      </c>
      <c r="DL168" s="20" t="str">
        <f t="shared" si="401"/>
        <v/>
      </c>
      <c r="DM168" s="20" t="str">
        <f t="shared" si="401"/>
        <v/>
      </c>
      <c r="DN168" s="20" t="str">
        <f t="shared" si="401"/>
        <v/>
      </c>
      <c r="DO168" s="20" t="str">
        <f t="shared" si="401"/>
        <v/>
      </c>
      <c r="DP168" s="20" t="str">
        <f t="shared" si="401"/>
        <v/>
      </c>
      <c r="DQ168" s="20" t="str">
        <f t="shared" si="401"/>
        <v/>
      </c>
      <c r="DR168" s="20" t="str">
        <f t="shared" si="402"/>
        <v/>
      </c>
      <c r="DS168" s="20" t="str">
        <f t="shared" si="402"/>
        <v/>
      </c>
      <c r="DT168" s="20" t="str">
        <f t="shared" si="402"/>
        <v/>
      </c>
      <c r="DU168" s="20" t="str">
        <f t="shared" si="402"/>
        <v/>
      </c>
      <c r="DV168" s="20" t="str">
        <f t="shared" si="402"/>
        <v/>
      </c>
      <c r="DW168" s="20" t="str">
        <f t="shared" si="402"/>
        <v/>
      </c>
      <c r="DX168" s="20" t="str">
        <f t="shared" si="402"/>
        <v/>
      </c>
      <c r="DY168" s="20" t="str">
        <f t="shared" si="402"/>
        <v/>
      </c>
      <c r="DZ168" s="20" t="str">
        <f t="shared" si="402"/>
        <v/>
      </c>
      <c r="EA168" s="20" t="str">
        <f t="shared" si="402"/>
        <v/>
      </c>
      <c r="EB168" s="20" t="str">
        <f t="shared" si="403"/>
        <v/>
      </c>
      <c r="EC168" s="20" t="str">
        <f t="shared" si="403"/>
        <v/>
      </c>
      <c r="ED168" s="20" t="str">
        <f t="shared" si="403"/>
        <v/>
      </c>
      <c r="EE168" s="20" t="str">
        <f t="shared" si="403"/>
        <v/>
      </c>
      <c r="EF168" s="20" t="str">
        <f t="shared" si="403"/>
        <v/>
      </c>
      <c r="EG168" s="20" t="str">
        <f t="shared" si="403"/>
        <v/>
      </c>
      <c r="EH168" s="20" t="str">
        <f t="shared" si="403"/>
        <v/>
      </c>
      <c r="EI168" s="20" t="str">
        <f t="shared" si="403"/>
        <v/>
      </c>
      <c r="EJ168" s="20" t="str">
        <f t="shared" si="403"/>
        <v/>
      </c>
      <c r="EK168" s="20" t="str">
        <f t="shared" si="403"/>
        <v/>
      </c>
      <c r="EL168" s="20" t="str">
        <f t="shared" si="404"/>
        <v/>
      </c>
      <c r="EM168" s="20" t="str">
        <f t="shared" si="404"/>
        <v/>
      </c>
      <c r="EN168" s="20" t="str">
        <f t="shared" si="404"/>
        <v/>
      </c>
      <c r="EO168" s="20" t="str">
        <f t="shared" si="404"/>
        <v/>
      </c>
      <c r="EP168" s="20" t="str">
        <f t="shared" si="404"/>
        <v/>
      </c>
      <c r="EQ168" s="20" t="str">
        <f t="shared" si="404"/>
        <v/>
      </c>
      <c r="ER168" s="20" t="str">
        <f t="shared" si="404"/>
        <v/>
      </c>
      <c r="ES168" s="20" t="str">
        <f t="shared" si="404"/>
        <v/>
      </c>
      <c r="ET168" s="20" t="str">
        <f t="shared" si="404"/>
        <v/>
      </c>
      <c r="EU168" s="20" t="str">
        <f t="shared" si="404"/>
        <v/>
      </c>
      <c r="EV168" s="20" t="str">
        <f t="shared" si="405"/>
        <v/>
      </c>
      <c r="EW168" s="20" t="str">
        <f t="shared" si="405"/>
        <v/>
      </c>
      <c r="EX168" s="20" t="str">
        <f t="shared" si="405"/>
        <v/>
      </c>
      <c r="EY168" s="20" t="str">
        <f t="shared" si="405"/>
        <v/>
      </c>
      <c r="EZ168" s="20" t="str">
        <f t="shared" si="405"/>
        <v/>
      </c>
      <c r="FA168" s="20" t="str">
        <f t="shared" si="405"/>
        <v/>
      </c>
      <c r="FB168" s="20" t="str">
        <f t="shared" si="405"/>
        <v/>
      </c>
      <c r="FC168" s="20" t="str">
        <f t="shared" si="405"/>
        <v/>
      </c>
      <c r="FD168" s="20" t="str">
        <f t="shared" si="405"/>
        <v/>
      </c>
      <c r="FE168" s="20" t="str">
        <f t="shared" si="405"/>
        <v/>
      </c>
      <c r="FF168" s="20" t="str">
        <f t="shared" si="406"/>
        <v/>
      </c>
      <c r="FG168" s="20" t="str">
        <f t="shared" si="406"/>
        <v/>
      </c>
      <c r="FH168" s="20" t="str">
        <f t="shared" si="406"/>
        <v/>
      </c>
      <c r="FI168" s="20" t="str">
        <f t="shared" si="406"/>
        <v/>
      </c>
      <c r="FJ168" s="20" t="str">
        <f t="shared" si="406"/>
        <v/>
      </c>
      <c r="FK168" s="20" t="str">
        <f t="shared" si="406"/>
        <v/>
      </c>
      <c r="FL168" s="20" t="str">
        <f t="shared" si="406"/>
        <v/>
      </c>
      <c r="FM168" s="20" t="str">
        <f t="shared" si="406"/>
        <v/>
      </c>
      <c r="FN168" s="20" t="str">
        <f t="shared" si="406"/>
        <v/>
      </c>
      <c r="FO168" s="20" t="str">
        <f t="shared" si="406"/>
        <v/>
      </c>
      <c r="FP168" s="20" t="str">
        <f t="shared" si="407"/>
        <v/>
      </c>
      <c r="FQ168" s="20" t="str">
        <f t="shared" si="407"/>
        <v/>
      </c>
      <c r="FR168" s="20" t="str">
        <f t="shared" si="407"/>
        <v/>
      </c>
      <c r="FS168" s="20" t="str">
        <f t="shared" si="407"/>
        <v/>
      </c>
      <c r="FT168" s="20" t="str">
        <f t="shared" si="407"/>
        <v/>
      </c>
      <c r="FU168" s="20" t="str">
        <f t="shared" si="407"/>
        <v/>
      </c>
      <c r="FV168" s="20" t="str">
        <f t="shared" si="407"/>
        <v/>
      </c>
      <c r="FW168" s="20" t="str">
        <f t="shared" si="407"/>
        <v/>
      </c>
      <c r="FX168" s="20" t="str">
        <f t="shared" si="407"/>
        <v/>
      </c>
      <c r="FY168" s="20" t="str">
        <f t="shared" si="407"/>
        <v/>
      </c>
      <c r="FZ168" s="20" t="str">
        <f t="shared" si="408"/>
        <v/>
      </c>
      <c r="GA168" s="20" t="str">
        <f t="shared" si="408"/>
        <v/>
      </c>
      <c r="GB168" s="20" t="str">
        <f t="shared" si="408"/>
        <v/>
      </c>
      <c r="GC168" s="20" t="str">
        <f t="shared" si="408"/>
        <v/>
      </c>
      <c r="GD168" s="20" t="str">
        <f t="shared" si="408"/>
        <v/>
      </c>
      <c r="GE168" s="20" t="str">
        <f t="shared" si="408"/>
        <v/>
      </c>
      <c r="GF168" s="20" t="str">
        <f t="shared" si="408"/>
        <v/>
      </c>
      <c r="GG168" s="20" t="str">
        <f t="shared" si="408"/>
        <v/>
      </c>
      <c r="GH168" s="20" t="str">
        <f t="shared" si="408"/>
        <v/>
      </c>
      <c r="GI168" s="20" t="str">
        <f t="shared" si="408"/>
        <v/>
      </c>
      <c r="GJ168" s="20" t="str">
        <f t="shared" si="409"/>
        <v/>
      </c>
      <c r="GK168" s="20" t="str">
        <f t="shared" si="409"/>
        <v/>
      </c>
      <c r="GL168" s="20" t="str">
        <f t="shared" si="409"/>
        <v/>
      </c>
      <c r="GM168" s="20" t="str">
        <f t="shared" si="409"/>
        <v/>
      </c>
      <c r="GN168" s="20" t="str">
        <f t="shared" si="409"/>
        <v/>
      </c>
      <c r="GO168" s="20" t="str">
        <f t="shared" si="409"/>
        <v/>
      </c>
      <c r="GP168" s="20" t="str">
        <f t="shared" si="409"/>
        <v/>
      </c>
      <c r="GQ168" s="20" t="str">
        <f t="shared" si="409"/>
        <v/>
      </c>
      <c r="GR168" s="20" t="str">
        <f t="shared" si="409"/>
        <v/>
      </c>
      <c r="GS168" s="20" t="str">
        <f t="shared" si="409"/>
        <v/>
      </c>
      <c r="GT168" s="20" t="str">
        <f t="shared" si="410"/>
        <v/>
      </c>
      <c r="GU168" s="20" t="str">
        <f t="shared" si="410"/>
        <v/>
      </c>
      <c r="GV168" s="20" t="str">
        <f t="shared" si="410"/>
        <v/>
      </c>
      <c r="GW168" s="20" t="str">
        <f t="shared" si="410"/>
        <v/>
      </c>
      <c r="GX168" s="20" t="str">
        <f t="shared" si="410"/>
        <v/>
      </c>
      <c r="GY168" s="20" t="str">
        <f t="shared" si="410"/>
        <v/>
      </c>
      <c r="GZ168" s="20" t="str">
        <f t="shared" si="410"/>
        <v/>
      </c>
      <c r="HA168" s="20" t="str">
        <f t="shared" si="410"/>
        <v/>
      </c>
      <c r="HB168" s="20" t="str">
        <f t="shared" si="410"/>
        <v/>
      </c>
      <c r="HC168" s="20" t="str">
        <f t="shared" si="410"/>
        <v/>
      </c>
      <c r="HD168" s="20" t="str">
        <f t="shared" si="411"/>
        <v/>
      </c>
      <c r="HE168" s="20" t="str">
        <f t="shared" si="411"/>
        <v/>
      </c>
      <c r="HF168" s="20" t="str">
        <f t="shared" si="411"/>
        <v/>
      </c>
      <c r="HG168" s="20" t="str">
        <f t="shared" si="411"/>
        <v/>
      </c>
      <c r="HH168" s="20" t="str">
        <f t="shared" si="411"/>
        <v/>
      </c>
      <c r="HI168" s="20" t="str">
        <f t="shared" si="411"/>
        <v/>
      </c>
      <c r="HJ168" s="20" t="str">
        <f t="shared" si="411"/>
        <v/>
      </c>
      <c r="HK168" s="20" t="str">
        <f t="shared" si="411"/>
        <v/>
      </c>
      <c r="HL168" s="20" t="str">
        <f t="shared" si="411"/>
        <v/>
      </c>
      <c r="HM168" s="20" t="str">
        <f t="shared" si="411"/>
        <v/>
      </c>
      <c r="HN168" s="20" t="str">
        <f t="shared" si="412"/>
        <v/>
      </c>
      <c r="HO168" s="20" t="str">
        <f t="shared" si="412"/>
        <v/>
      </c>
      <c r="HP168" s="20" t="str">
        <f t="shared" si="412"/>
        <v/>
      </c>
      <c r="HQ168" s="20" t="str">
        <f t="shared" si="412"/>
        <v/>
      </c>
      <c r="HR168" s="20" t="str">
        <f t="shared" si="412"/>
        <v/>
      </c>
      <c r="HS168" s="20" t="str">
        <f t="shared" si="412"/>
        <v/>
      </c>
      <c r="HT168" s="20" t="str">
        <f t="shared" si="412"/>
        <v/>
      </c>
      <c r="HU168" s="20" t="str">
        <f t="shared" si="412"/>
        <v/>
      </c>
      <c r="HV168" s="20" t="str">
        <f t="shared" si="412"/>
        <v/>
      </c>
      <c r="HW168" s="20" t="str">
        <f t="shared" si="412"/>
        <v/>
      </c>
      <c r="HX168" s="20" t="str">
        <f t="shared" si="413"/>
        <v/>
      </c>
      <c r="HY168" s="20" t="str">
        <f t="shared" si="413"/>
        <v/>
      </c>
      <c r="HZ168" s="20" t="str">
        <f t="shared" si="413"/>
        <v/>
      </c>
      <c r="IA168" s="20" t="str">
        <f t="shared" si="413"/>
        <v/>
      </c>
      <c r="IB168" s="20" t="str">
        <f t="shared" si="413"/>
        <v/>
      </c>
      <c r="IC168" s="20" t="str">
        <f t="shared" si="413"/>
        <v/>
      </c>
      <c r="ID168" s="20" t="str">
        <f t="shared" si="413"/>
        <v/>
      </c>
      <c r="IE168" s="20" t="str">
        <f t="shared" si="413"/>
        <v/>
      </c>
      <c r="IF168" s="20" t="str">
        <f t="shared" si="413"/>
        <v/>
      </c>
      <c r="IG168" s="20" t="str">
        <f t="shared" si="413"/>
        <v/>
      </c>
      <c r="IH168" s="20" t="str">
        <f t="shared" si="414"/>
        <v/>
      </c>
      <c r="II168" s="20" t="str">
        <f t="shared" si="414"/>
        <v/>
      </c>
      <c r="IJ168" s="20" t="str">
        <f t="shared" si="414"/>
        <v/>
      </c>
      <c r="IK168" s="20" t="str">
        <f t="shared" si="414"/>
        <v/>
      </c>
      <c r="IL168" s="20" t="str">
        <f t="shared" si="414"/>
        <v/>
      </c>
      <c r="IM168" s="20" t="str">
        <f t="shared" si="414"/>
        <v/>
      </c>
      <c r="IN168" s="20" t="str">
        <f t="shared" si="414"/>
        <v/>
      </c>
      <c r="IO168" s="20" t="str">
        <f t="shared" si="414"/>
        <v/>
      </c>
      <c r="IP168" s="20" t="str">
        <f t="shared" si="414"/>
        <v/>
      </c>
      <c r="IQ168" s="20" t="str">
        <f t="shared" si="414"/>
        <v/>
      </c>
      <c r="IR168" s="20" t="str">
        <f t="shared" si="414"/>
        <v/>
      </c>
      <c r="IS168" s="20" t="str">
        <f t="shared" si="414"/>
        <v/>
      </c>
      <c r="IT168" s="20" t="str">
        <f t="shared" si="414"/>
        <v/>
      </c>
      <c r="IU168" s="20" t="str">
        <f t="shared" si="414"/>
        <v/>
      </c>
      <c r="IV168" s="20" t="str">
        <f t="shared" si="414"/>
        <v/>
      </c>
    </row>
    <row r="169" spans="1:256" s="20" customFormat="1" x14ac:dyDescent="0.2">
      <c r="A169" s="19">
        <f t="shared" si="339"/>
        <v>157</v>
      </c>
      <c r="B169" s="20" t="str">
        <f t="shared" si="390"/>
        <v/>
      </c>
      <c r="C169" s="20" t="str">
        <f t="shared" si="390"/>
        <v/>
      </c>
      <c r="D169" s="20" t="str">
        <f t="shared" si="390"/>
        <v/>
      </c>
      <c r="E169" s="20" t="str">
        <f t="shared" si="390"/>
        <v/>
      </c>
      <c r="F169" s="20" t="str">
        <f t="shared" si="390"/>
        <v/>
      </c>
      <c r="G169" s="20" t="str">
        <f t="shared" si="390"/>
        <v/>
      </c>
      <c r="H169" s="20" t="str">
        <f t="shared" si="390"/>
        <v/>
      </c>
      <c r="I169" s="20" t="str">
        <f t="shared" si="390"/>
        <v/>
      </c>
      <c r="J169" s="20" t="str">
        <f t="shared" si="390"/>
        <v/>
      </c>
      <c r="K169" s="20" t="str">
        <f t="shared" si="390"/>
        <v/>
      </c>
      <c r="L169" s="20" t="str">
        <f t="shared" si="391"/>
        <v/>
      </c>
      <c r="M169" s="20" t="str">
        <f t="shared" si="391"/>
        <v/>
      </c>
      <c r="N169" s="20" t="str">
        <f t="shared" si="391"/>
        <v/>
      </c>
      <c r="O169" s="20" t="str">
        <f t="shared" si="391"/>
        <v/>
      </c>
      <c r="P169" s="20" t="str">
        <f t="shared" si="391"/>
        <v/>
      </c>
      <c r="Q169" s="20" t="str">
        <f t="shared" si="391"/>
        <v/>
      </c>
      <c r="R169" s="20" t="str">
        <f t="shared" si="391"/>
        <v/>
      </c>
      <c r="S169" s="20" t="str">
        <f t="shared" si="391"/>
        <v/>
      </c>
      <c r="T169" s="20" t="str">
        <f t="shared" si="391"/>
        <v/>
      </c>
      <c r="U169" s="20" t="str">
        <f t="shared" si="391"/>
        <v/>
      </c>
      <c r="V169" s="20" t="str">
        <f t="shared" si="392"/>
        <v/>
      </c>
      <c r="W169" s="20" t="str">
        <f t="shared" si="392"/>
        <v/>
      </c>
      <c r="X169" s="20" t="str">
        <f t="shared" si="392"/>
        <v/>
      </c>
      <c r="Y169" s="20" t="str">
        <f t="shared" si="392"/>
        <v/>
      </c>
      <c r="Z169" s="20" t="str">
        <f t="shared" si="392"/>
        <v/>
      </c>
      <c r="AA169" s="20" t="str">
        <f t="shared" si="392"/>
        <v/>
      </c>
      <c r="AB169" s="20" t="str">
        <f t="shared" si="392"/>
        <v/>
      </c>
      <c r="AC169" s="20" t="str">
        <f t="shared" si="392"/>
        <v/>
      </c>
      <c r="AD169" s="20" t="str">
        <f t="shared" si="392"/>
        <v/>
      </c>
      <c r="AE169" s="20" t="str">
        <f t="shared" si="392"/>
        <v/>
      </c>
      <c r="AF169" s="20" t="str">
        <f t="shared" si="393"/>
        <v/>
      </c>
      <c r="AG169" s="20" t="str">
        <f t="shared" si="393"/>
        <v/>
      </c>
      <c r="AH169" s="20" t="str">
        <f t="shared" si="393"/>
        <v/>
      </c>
      <c r="AI169" s="20" t="str">
        <f t="shared" si="393"/>
        <v/>
      </c>
      <c r="AJ169" s="20" t="str">
        <f t="shared" si="393"/>
        <v/>
      </c>
      <c r="AK169" s="20" t="str">
        <f t="shared" si="393"/>
        <v/>
      </c>
      <c r="AL169" s="20" t="str">
        <f t="shared" si="393"/>
        <v/>
      </c>
      <c r="AM169" s="20" t="str">
        <f t="shared" si="393"/>
        <v/>
      </c>
      <c r="AN169" s="20" t="str">
        <f t="shared" si="393"/>
        <v/>
      </c>
      <c r="AO169" s="20" t="str">
        <f t="shared" si="393"/>
        <v/>
      </c>
      <c r="AP169" s="20" t="str">
        <f t="shared" si="394"/>
        <v/>
      </c>
      <c r="AQ169" s="20" t="str">
        <f t="shared" si="394"/>
        <v/>
      </c>
      <c r="AR169" s="20" t="str">
        <f t="shared" si="394"/>
        <v/>
      </c>
      <c r="AS169" s="20" t="str">
        <f t="shared" si="394"/>
        <v/>
      </c>
      <c r="AT169" s="20" t="str">
        <f t="shared" si="394"/>
        <v/>
      </c>
      <c r="AU169" s="20" t="str">
        <f t="shared" si="394"/>
        <v/>
      </c>
      <c r="AV169" s="20" t="str">
        <f t="shared" si="394"/>
        <v/>
      </c>
      <c r="AW169" s="20" t="str">
        <f t="shared" si="394"/>
        <v/>
      </c>
      <c r="AX169" s="20" t="str">
        <f t="shared" si="394"/>
        <v/>
      </c>
      <c r="AY169" s="20" t="str">
        <f t="shared" si="394"/>
        <v/>
      </c>
      <c r="AZ169" s="20" t="str">
        <f t="shared" si="395"/>
        <v/>
      </c>
      <c r="BA169" s="20" t="str">
        <f t="shared" si="395"/>
        <v/>
      </c>
      <c r="BB169" s="20" t="str">
        <f t="shared" si="395"/>
        <v/>
      </c>
      <c r="BC169" s="20" t="str">
        <f t="shared" si="395"/>
        <v/>
      </c>
      <c r="BD169" s="20" t="str">
        <f t="shared" si="395"/>
        <v/>
      </c>
      <c r="BE169" s="20" t="str">
        <f t="shared" si="395"/>
        <v/>
      </c>
      <c r="BF169" s="20" t="str">
        <f t="shared" si="395"/>
        <v/>
      </c>
      <c r="BG169" s="20" t="str">
        <f t="shared" si="395"/>
        <v/>
      </c>
      <c r="BH169" s="20" t="str">
        <f t="shared" si="395"/>
        <v/>
      </c>
      <c r="BI169" s="20" t="str">
        <f t="shared" si="395"/>
        <v/>
      </c>
      <c r="BJ169" s="20" t="str">
        <f t="shared" si="396"/>
        <v/>
      </c>
      <c r="BK169" s="20" t="str">
        <f t="shared" si="396"/>
        <v/>
      </c>
      <c r="BL169" s="20" t="str">
        <f t="shared" si="396"/>
        <v/>
      </c>
      <c r="BM169" s="20" t="str">
        <f t="shared" si="396"/>
        <v/>
      </c>
      <c r="BN169" s="20" t="str">
        <f t="shared" si="396"/>
        <v/>
      </c>
      <c r="BO169" s="20" t="str">
        <f t="shared" si="396"/>
        <v/>
      </c>
      <c r="BP169" s="20" t="str">
        <f t="shared" si="396"/>
        <v/>
      </c>
      <c r="BQ169" s="20" t="str">
        <f t="shared" si="396"/>
        <v/>
      </c>
      <c r="BR169" s="20" t="str">
        <f t="shared" si="396"/>
        <v/>
      </c>
      <c r="BS169" s="20" t="str">
        <f t="shared" si="396"/>
        <v/>
      </c>
      <c r="BT169" s="20" t="str">
        <f t="shared" si="397"/>
        <v/>
      </c>
      <c r="BU169" s="20" t="str">
        <f t="shared" si="397"/>
        <v/>
      </c>
      <c r="BV169" s="20" t="str">
        <f t="shared" si="397"/>
        <v/>
      </c>
      <c r="BW169" s="20" t="str">
        <f t="shared" si="397"/>
        <v/>
      </c>
      <c r="BX169" s="20" t="str">
        <f t="shared" si="397"/>
        <v/>
      </c>
      <c r="BY169" s="20" t="str">
        <f t="shared" si="397"/>
        <v/>
      </c>
      <c r="BZ169" s="20" t="str">
        <f t="shared" si="397"/>
        <v/>
      </c>
      <c r="CA169" s="20" t="str">
        <f t="shared" si="397"/>
        <v/>
      </c>
      <c r="CB169" s="20" t="str">
        <f t="shared" si="397"/>
        <v/>
      </c>
      <c r="CC169" s="20" t="str">
        <f t="shared" si="397"/>
        <v/>
      </c>
      <c r="CD169" s="20" t="str">
        <f t="shared" si="398"/>
        <v/>
      </c>
      <c r="CE169" s="20" t="str">
        <f t="shared" si="398"/>
        <v/>
      </c>
      <c r="CF169" s="20" t="str">
        <f t="shared" si="398"/>
        <v/>
      </c>
      <c r="CG169" s="20" t="str">
        <f t="shared" si="398"/>
        <v/>
      </c>
      <c r="CH169" s="20" t="str">
        <f t="shared" si="398"/>
        <v/>
      </c>
      <c r="CI169" s="20" t="str">
        <f t="shared" si="398"/>
        <v/>
      </c>
      <c r="CJ169" s="20" t="str">
        <f t="shared" si="398"/>
        <v/>
      </c>
      <c r="CK169" s="20" t="str">
        <f t="shared" si="398"/>
        <v/>
      </c>
      <c r="CL169" s="20" t="str">
        <f t="shared" si="398"/>
        <v/>
      </c>
      <c r="CM169" s="20" t="str">
        <f t="shared" si="398"/>
        <v/>
      </c>
      <c r="CN169" s="20" t="str">
        <f t="shared" si="399"/>
        <v/>
      </c>
      <c r="CO169" s="20" t="str">
        <f t="shared" si="399"/>
        <v/>
      </c>
      <c r="CP169" s="20" t="str">
        <f t="shared" si="399"/>
        <v/>
      </c>
      <c r="CQ169" s="20" t="str">
        <f t="shared" si="399"/>
        <v/>
      </c>
      <c r="CR169" s="20" t="str">
        <f t="shared" si="399"/>
        <v/>
      </c>
      <c r="CS169" s="20" t="str">
        <f t="shared" si="399"/>
        <v/>
      </c>
      <c r="CT169" s="20" t="str">
        <f t="shared" si="399"/>
        <v/>
      </c>
      <c r="CU169" s="20" t="str">
        <f t="shared" si="399"/>
        <v/>
      </c>
      <c r="CV169" s="20" t="str">
        <f t="shared" si="399"/>
        <v/>
      </c>
      <c r="CW169" s="20" t="str">
        <f t="shared" si="399"/>
        <v/>
      </c>
      <c r="CX169" s="20" t="str">
        <f t="shared" si="400"/>
        <v/>
      </c>
      <c r="CY169" s="20" t="str">
        <f t="shared" si="400"/>
        <v/>
      </c>
      <c r="CZ169" s="20" t="str">
        <f t="shared" si="400"/>
        <v/>
      </c>
      <c r="DA169" s="20" t="str">
        <f t="shared" si="400"/>
        <v/>
      </c>
      <c r="DB169" s="20" t="str">
        <f t="shared" si="400"/>
        <v/>
      </c>
      <c r="DC169" s="20" t="str">
        <f t="shared" si="400"/>
        <v/>
      </c>
      <c r="DD169" s="20" t="str">
        <f t="shared" si="400"/>
        <v/>
      </c>
      <c r="DE169" s="20" t="str">
        <f t="shared" si="400"/>
        <v/>
      </c>
      <c r="DF169" s="20" t="str">
        <f t="shared" si="400"/>
        <v/>
      </c>
      <c r="DG169" s="20" t="str">
        <f t="shared" si="400"/>
        <v/>
      </c>
      <c r="DH169" s="20" t="str">
        <f t="shared" si="401"/>
        <v/>
      </c>
      <c r="DI169" s="20" t="str">
        <f t="shared" si="401"/>
        <v/>
      </c>
      <c r="DJ169" s="20" t="str">
        <f t="shared" si="401"/>
        <v/>
      </c>
      <c r="DK169" s="20" t="str">
        <f t="shared" si="401"/>
        <v/>
      </c>
      <c r="DL169" s="20" t="str">
        <f t="shared" si="401"/>
        <v/>
      </c>
      <c r="DM169" s="20" t="str">
        <f t="shared" si="401"/>
        <v/>
      </c>
      <c r="DN169" s="20" t="str">
        <f t="shared" si="401"/>
        <v/>
      </c>
      <c r="DO169" s="20" t="str">
        <f t="shared" si="401"/>
        <v/>
      </c>
      <c r="DP169" s="20" t="str">
        <f t="shared" si="401"/>
        <v/>
      </c>
      <c r="DQ169" s="20" t="str">
        <f t="shared" si="401"/>
        <v/>
      </c>
      <c r="DR169" s="20" t="str">
        <f t="shared" si="402"/>
        <v/>
      </c>
      <c r="DS169" s="20" t="str">
        <f t="shared" si="402"/>
        <v/>
      </c>
      <c r="DT169" s="20" t="str">
        <f t="shared" si="402"/>
        <v/>
      </c>
      <c r="DU169" s="20" t="str">
        <f t="shared" si="402"/>
        <v/>
      </c>
      <c r="DV169" s="20" t="str">
        <f t="shared" si="402"/>
        <v/>
      </c>
      <c r="DW169" s="20" t="str">
        <f t="shared" si="402"/>
        <v/>
      </c>
      <c r="DX169" s="20" t="str">
        <f t="shared" si="402"/>
        <v/>
      </c>
      <c r="DY169" s="20" t="str">
        <f t="shared" si="402"/>
        <v/>
      </c>
      <c r="DZ169" s="20" t="str">
        <f t="shared" si="402"/>
        <v/>
      </c>
      <c r="EA169" s="20" t="str">
        <f t="shared" si="402"/>
        <v/>
      </c>
      <c r="EB169" s="20" t="str">
        <f t="shared" si="403"/>
        <v/>
      </c>
      <c r="EC169" s="20" t="str">
        <f t="shared" si="403"/>
        <v/>
      </c>
      <c r="ED169" s="20" t="str">
        <f t="shared" si="403"/>
        <v/>
      </c>
      <c r="EE169" s="20" t="str">
        <f t="shared" si="403"/>
        <v/>
      </c>
      <c r="EF169" s="20" t="str">
        <f t="shared" si="403"/>
        <v/>
      </c>
      <c r="EG169" s="20" t="str">
        <f t="shared" si="403"/>
        <v/>
      </c>
      <c r="EH169" s="20" t="str">
        <f t="shared" si="403"/>
        <v/>
      </c>
      <c r="EI169" s="20" t="str">
        <f t="shared" si="403"/>
        <v/>
      </c>
      <c r="EJ169" s="20" t="str">
        <f t="shared" si="403"/>
        <v/>
      </c>
      <c r="EK169" s="20" t="str">
        <f t="shared" si="403"/>
        <v/>
      </c>
      <c r="EL169" s="20" t="str">
        <f t="shared" si="404"/>
        <v/>
      </c>
      <c r="EM169" s="20" t="str">
        <f t="shared" si="404"/>
        <v/>
      </c>
      <c r="EN169" s="20" t="str">
        <f t="shared" si="404"/>
        <v/>
      </c>
      <c r="EO169" s="20" t="str">
        <f t="shared" si="404"/>
        <v/>
      </c>
      <c r="EP169" s="20" t="str">
        <f t="shared" si="404"/>
        <v/>
      </c>
      <c r="EQ169" s="20" t="str">
        <f t="shared" si="404"/>
        <v/>
      </c>
      <c r="ER169" s="20" t="str">
        <f t="shared" si="404"/>
        <v/>
      </c>
      <c r="ES169" s="20" t="str">
        <f t="shared" si="404"/>
        <v/>
      </c>
      <c r="ET169" s="20" t="str">
        <f t="shared" si="404"/>
        <v/>
      </c>
      <c r="EU169" s="20" t="str">
        <f t="shared" si="404"/>
        <v/>
      </c>
      <c r="EV169" s="20" t="str">
        <f t="shared" si="405"/>
        <v/>
      </c>
      <c r="EW169" s="20" t="str">
        <f t="shared" si="405"/>
        <v/>
      </c>
      <c r="EX169" s="20" t="str">
        <f t="shared" si="405"/>
        <v/>
      </c>
      <c r="EY169" s="20" t="str">
        <f t="shared" si="405"/>
        <v/>
      </c>
      <c r="EZ169" s="20" t="str">
        <f t="shared" si="405"/>
        <v/>
      </c>
      <c r="FA169" s="20" t="str">
        <f t="shared" si="405"/>
        <v/>
      </c>
      <c r="FB169" s="20" t="str">
        <f t="shared" si="405"/>
        <v/>
      </c>
      <c r="FC169" s="20" t="str">
        <f t="shared" si="405"/>
        <v/>
      </c>
      <c r="FD169" s="20" t="str">
        <f t="shared" si="405"/>
        <v/>
      </c>
      <c r="FE169" s="20" t="str">
        <f t="shared" si="405"/>
        <v/>
      </c>
      <c r="FF169" s="20" t="str">
        <f t="shared" si="406"/>
        <v/>
      </c>
      <c r="FG169" s="20" t="str">
        <f t="shared" si="406"/>
        <v/>
      </c>
      <c r="FH169" s="20" t="str">
        <f t="shared" si="406"/>
        <v/>
      </c>
      <c r="FI169" s="20" t="str">
        <f t="shared" si="406"/>
        <v/>
      </c>
      <c r="FJ169" s="20" t="str">
        <f t="shared" si="406"/>
        <v/>
      </c>
      <c r="FK169" s="20" t="str">
        <f t="shared" si="406"/>
        <v/>
      </c>
      <c r="FL169" s="20" t="str">
        <f t="shared" si="406"/>
        <v/>
      </c>
      <c r="FM169" s="20" t="str">
        <f t="shared" si="406"/>
        <v/>
      </c>
      <c r="FN169" s="20" t="str">
        <f t="shared" si="406"/>
        <v/>
      </c>
      <c r="FO169" s="20" t="str">
        <f t="shared" si="406"/>
        <v/>
      </c>
      <c r="FP169" s="20" t="str">
        <f t="shared" si="407"/>
        <v/>
      </c>
      <c r="FQ169" s="20" t="str">
        <f t="shared" si="407"/>
        <v/>
      </c>
      <c r="FR169" s="20" t="str">
        <f t="shared" si="407"/>
        <v/>
      </c>
      <c r="FS169" s="20" t="str">
        <f t="shared" si="407"/>
        <v/>
      </c>
      <c r="FT169" s="20" t="str">
        <f t="shared" si="407"/>
        <v/>
      </c>
      <c r="FU169" s="20" t="str">
        <f t="shared" si="407"/>
        <v/>
      </c>
      <c r="FV169" s="20" t="str">
        <f t="shared" si="407"/>
        <v/>
      </c>
      <c r="FW169" s="20" t="str">
        <f t="shared" si="407"/>
        <v/>
      </c>
      <c r="FX169" s="20" t="str">
        <f t="shared" si="407"/>
        <v/>
      </c>
      <c r="FY169" s="20" t="str">
        <f t="shared" si="407"/>
        <v/>
      </c>
      <c r="FZ169" s="20" t="str">
        <f t="shared" si="408"/>
        <v/>
      </c>
      <c r="GA169" s="20" t="str">
        <f t="shared" si="408"/>
        <v/>
      </c>
      <c r="GB169" s="20" t="str">
        <f t="shared" si="408"/>
        <v/>
      </c>
      <c r="GC169" s="20" t="str">
        <f t="shared" si="408"/>
        <v/>
      </c>
      <c r="GD169" s="20" t="str">
        <f t="shared" si="408"/>
        <v/>
      </c>
      <c r="GE169" s="20" t="str">
        <f t="shared" si="408"/>
        <v/>
      </c>
      <c r="GF169" s="20" t="str">
        <f t="shared" si="408"/>
        <v/>
      </c>
      <c r="GG169" s="20" t="str">
        <f t="shared" si="408"/>
        <v/>
      </c>
      <c r="GH169" s="20" t="str">
        <f t="shared" si="408"/>
        <v/>
      </c>
      <c r="GI169" s="20" t="str">
        <f t="shared" si="408"/>
        <v/>
      </c>
      <c r="GJ169" s="20" t="str">
        <f t="shared" si="409"/>
        <v/>
      </c>
      <c r="GK169" s="20" t="str">
        <f t="shared" si="409"/>
        <v/>
      </c>
      <c r="GL169" s="20" t="str">
        <f t="shared" si="409"/>
        <v/>
      </c>
      <c r="GM169" s="20" t="str">
        <f t="shared" si="409"/>
        <v/>
      </c>
      <c r="GN169" s="20" t="str">
        <f t="shared" si="409"/>
        <v/>
      </c>
      <c r="GO169" s="20" t="str">
        <f t="shared" si="409"/>
        <v/>
      </c>
      <c r="GP169" s="20" t="str">
        <f t="shared" si="409"/>
        <v/>
      </c>
      <c r="GQ169" s="20" t="str">
        <f t="shared" si="409"/>
        <v/>
      </c>
      <c r="GR169" s="20" t="str">
        <f t="shared" si="409"/>
        <v/>
      </c>
      <c r="GS169" s="20" t="str">
        <f t="shared" si="409"/>
        <v/>
      </c>
      <c r="GT169" s="20" t="str">
        <f t="shared" si="410"/>
        <v/>
      </c>
      <c r="GU169" s="20" t="str">
        <f t="shared" si="410"/>
        <v/>
      </c>
      <c r="GV169" s="20" t="str">
        <f t="shared" si="410"/>
        <v/>
      </c>
      <c r="GW169" s="20" t="str">
        <f t="shared" si="410"/>
        <v/>
      </c>
      <c r="GX169" s="20" t="str">
        <f t="shared" si="410"/>
        <v/>
      </c>
      <c r="GY169" s="20" t="str">
        <f t="shared" si="410"/>
        <v/>
      </c>
      <c r="GZ169" s="20" t="str">
        <f t="shared" si="410"/>
        <v/>
      </c>
      <c r="HA169" s="20" t="str">
        <f t="shared" si="410"/>
        <v/>
      </c>
      <c r="HB169" s="20" t="str">
        <f t="shared" si="410"/>
        <v/>
      </c>
      <c r="HC169" s="20" t="str">
        <f t="shared" si="410"/>
        <v/>
      </c>
      <c r="HD169" s="20" t="str">
        <f t="shared" si="411"/>
        <v/>
      </c>
      <c r="HE169" s="20" t="str">
        <f t="shared" si="411"/>
        <v/>
      </c>
      <c r="HF169" s="20" t="str">
        <f t="shared" si="411"/>
        <v/>
      </c>
      <c r="HG169" s="20" t="str">
        <f t="shared" si="411"/>
        <v/>
      </c>
      <c r="HH169" s="20" t="str">
        <f t="shared" si="411"/>
        <v/>
      </c>
      <c r="HI169" s="20" t="str">
        <f t="shared" si="411"/>
        <v/>
      </c>
      <c r="HJ169" s="20" t="str">
        <f t="shared" si="411"/>
        <v/>
      </c>
      <c r="HK169" s="20" t="str">
        <f t="shared" si="411"/>
        <v/>
      </c>
      <c r="HL169" s="20" t="str">
        <f t="shared" si="411"/>
        <v/>
      </c>
      <c r="HM169" s="20" t="str">
        <f t="shared" si="411"/>
        <v/>
      </c>
      <c r="HN169" s="20" t="str">
        <f t="shared" si="412"/>
        <v/>
      </c>
      <c r="HO169" s="20" t="str">
        <f t="shared" si="412"/>
        <v/>
      </c>
      <c r="HP169" s="20" t="str">
        <f t="shared" si="412"/>
        <v/>
      </c>
      <c r="HQ169" s="20" t="str">
        <f t="shared" si="412"/>
        <v/>
      </c>
      <c r="HR169" s="20" t="str">
        <f t="shared" si="412"/>
        <v/>
      </c>
      <c r="HS169" s="20" t="str">
        <f t="shared" si="412"/>
        <v/>
      </c>
      <c r="HT169" s="20" t="str">
        <f t="shared" si="412"/>
        <v/>
      </c>
      <c r="HU169" s="20" t="str">
        <f t="shared" si="412"/>
        <v/>
      </c>
      <c r="HV169" s="20" t="str">
        <f t="shared" si="412"/>
        <v/>
      </c>
      <c r="HW169" s="20" t="str">
        <f t="shared" si="412"/>
        <v/>
      </c>
      <c r="HX169" s="20" t="str">
        <f t="shared" si="413"/>
        <v/>
      </c>
      <c r="HY169" s="20" t="str">
        <f t="shared" si="413"/>
        <v/>
      </c>
      <c r="HZ169" s="20" t="str">
        <f t="shared" si="413"/>
        <v/>
      </c>
      <c r="IA169" s="20" t="str">
        <f t="shared" si="413"/>
        <v/>
      </c>
      <c r="IB169" s="20" t="str">
        <f t="shared" si="413"/>
        <v/>
      </c>
      <c r="IC169" s="20" t="str">
        <f t="shared" si="413"/>
        <v/>
      </c>
      <c r="ID169" s="20" t="str">
        <f t="shared" si="413"/>
        <v/>
      </c>
      <c r="IE169" s="20" t="str">
        <f t="shared" si="413"/>
        <v/>
      </c>
      <c r="IF169" s="20" t="str">
        <f t="shared" si="413"/>
        <v/>
      </c>
      <c r="IG169" s="20" t="str">
        <f t="shared" si="413"/>
        <v/>
      </c>
      <c r="IH169" s="20" t="str">
        <f t="shared" si="414"/>
        <v/>
      </c>
      <c r="II169" s="20" t="str">
        <f t="shared" si="414"/>
        <v/>
      </c>
      <c r="IJ169" s="20" t="str">
        <f t="shared" si="414"/>
        <v/>
      </c>
      <c r="IK169" s="20" t="str">
        <f t="shared" si="414"/>
        <v/>
      </c>
      <c r="IL169" s="20" t="str">
        <f t="shared" si="414"/>
        <v/>
      </c>
      <c r="IM169" s="20" t="str">
        <f t="shared" si="414"/>
        <v/>
      </c>
      <c r="IN169" s="20" t="str">
        <f t="shared" si="414"/>
        <v/>
      </c>
      <c r="IO169" s="20" t="str">
        <f t="shared" si="414"/>
        <v/>
      </c>
      <c r="IP169" s="20" t="str">
        <f t="shared" si="414"/>
        <v/>
      </c>
      <c r="IQ169" s="20" t="str">
        <f t="shared" si="414"/>
        <v/>
      </c>
      <c r="IR169" s="20" t="str">
        <f t="shared" si="414"/>
        <v/>
      </c>
      <c r="IS169" s="20" t="str">
        <f t="shared" si="414"/>
        <v/>
      </c>
      <c r="IT169" s="20" t="str">
        <f t="shared" si="414"/>
        <v/>
      </c>
      <c r="IU169" s="20" t="str">
        <f t="shared" si="414"/>
        <v/>
      </c>
      <c r="IV169" s="20" t="str">
        <f t="shared" si="414"/>
        <v/>
      </c>
    </row>
    <row r="170" spans="1:256" s="20" customFormat="1" x14ac:dyDescent="0.2">
      <c r="A170" s="19">
        <f t="shared" si="339"/>
        <v>158</v>
      </c>
      <c r="B170" s="20" t="str">
        <f t="shared" si="390"/>
        <v/>
      </c>
      <c r="C170" s="20" t="str">
        <f t="shared" si="390"/>
        <v/>
      </c>
      <c r="D170" s="20" t="str">
        <f t="shared" si="390"/>
        <v/>
      </c>
      <c r="E170" s="20" t="str">
        <f t="shared" si="390"/>
        <v/>
      </c>
      <c r="F170" s="20" t="str">
        <f t="shared" si="390"/>
        <v/>
      </c>
      <c r="G170" s="20" t="str">
        <f t="shared" si="390"/>
        <v/>
      </c>
      <c r="H170" s="20" t="str">
        <f t="shared" si="390"/>
        <v/>
      </c>
      <c r="I170" s="20" t="str">
        <f t="shared" si="390"/>
        <v/>
      </c>
      <c r="J170" s="20" t="str">
        <f t="shared" si="390"/>
        <v/>
      </c>
      <c r="K170" s="20" t="str">
        <f t="shared" si="390"/>
        <v/>
      </c>
      <c r="L170" s="20" t="str">
        <f t="shared" si="391"/>
        <v/>
      </c>
      <c r="M170" s="20" t="str">
        <f t="shared" si="391"/>
        <v/>
      </c>
      <c r="N170" s="20" t="str">
        <f t="shared" si="391"/>
        <v/>
      </c>
      <c r="O170" s="20" t="str">
        <f t="shared" si="391"/>
        <v/>
      </c>
      <c r="P170" s="20" t="str">
        <f t="shared" si="391"/>
        <v/>
      </c>
      <c r="Q170" s="20" t="str">
        <f t="shared" si="391"/>
        <v/>
      </c>
      <c r="R170" s="20" t="str">
        <f t="shared" si="391"/>
        <v/>
      </c>
      <c r="S170" s="20" t="str">
        <f t="shared" si="391"/>
        <v/>
      </c>
      <c r="T170" s="20" t="str">
        <f t="shared" si="391"/>
        <v/>
      </c>
      <c r="U170" s="20" t="str">
        <f t="shared" si="391"/>
        <v/>
      </c>
      <c r="V170" s="20" t="str">
        <f t="shared" si="392"/>
        <v/>
      </c>
      <c r="W170" s="20" t="str">
        <f t="shared" si="392"/>
        <v/>
      </c>
      <c r="X170" s="20" t="str">
        <f t="shared" si="392"/>
        <v/>
      </c>
      <c r="Y170" s="20" t="str">
        <f t="shared" si="392"/>
        <v/>
      </c>
      <c r="Z170" s="20" t="str">
        <f t="shared" si="392"/>
        <v/>
      </c>
      <c r="AA170" s="20" t="str">
        <f t="shared" si="392"/>
        <v/>
      </c>
      <c r="AB170" s="20" t="str">
        <f t="shared" si="392"/>
        <v/>
      </c>
      <c r="AC170" s="20" t="str">
        <f t="shared" si="392"/>
        <v/>
      </c>
      <c r="AD170" s="20" t="str">
        <f t="shared" si="392"/>
        <v/>
      </c>
      <c r="AE170" s="20" t="str">
        <f t="shared" si="392"/>
        <v/>
      </c>
      <c r="AF170" s="20" t="str">
        <f t="shared" si="393"/>
        <v/>
      </c>
      <c r="AG170" s="20" t="str">
        <f t="shared" si="393"/>
        <v/>
      </c>
      <c r="AH170" s="20" t="str">
        <f t="shared" si="393"/>
        <v/>
      </c>
      <c r="AI170" s="20" t="str">
        <f t="shared" si="393"/>
        <v/>
      </c>
      <c r="AJ170" s="20" t="str">
        <f t="shared" si="393"/>
        <v/>
      </c>
      <c r="AK170" s="20" t="str">
        <f t="shared" si="393"/>
        <v/>
      </c>
      <c r="AL170" s="20" t="str">
        <f t="shared" si="393"/>
        <v/>
      </c>
      <c r="AM170" s="20" t="str">
        <f t="shared" si="393"/>
        <v/>
      </c>
      <c r="AN170" s="20" t="str">
        <f t="shared" si="393"/>
        <v/>
      </c>
      <c r="AO170" s="20" t="str">
        <f t="shared" si="393"/>
        <v/>
      </c>
      <c r="AP170" s="20" t="str">
        <f t="shared" si="394"/>
        <v/>
      </c>
      <c r="AQ170" s="20" t="str">
        <f t="shared" si="394"/>
        <v/>
      </c>
      <c r="AR170" s="20" t="str">
        <f t="shared" si="394"/>
        <v/>
      </c>
      <c r="AS170" s="20" t="str">
        <f t="shared" si="394"/>
        <v/>
      </c>
      <c r="AT170" s="20" t="str">
        <f t="shared" si="394"/>
        <v/>
      </c>
      <c r="AU170" s="20" t="str">
        <f t="shared" si="394"/>
        <v/>
      </c>
      <c r="AV170" s="20" t="str">
        <f t="shared" si="394"/>
        <v/>
      </c>
      <c r="AW170" s="20" t="str">
        <f t="shared" si="394"/>
        <v/>
      </c>
      <c r="AX170" s="20" t="str">
        <f t="shared" si="394"/>
        <v/>
      </c>
      <c r="AY170" s="20" t="str">
        <f t="shared" si="394"/>
        <v/>
      </c>
      <c r="AZ170" s="20" t="str">
        <f t="shared" si="395"/>
        <v/>
      </c>
      <c r="BA170" s="20" t="str">
        <f t="shared" si="395"/>
        <v/>
      </c>
      <c r="BB170" s="20" t="str">
        <f t="shared" si="395"/>
        <v/>
      </c>
      <c r="BC170" s="20" t="str">
        <f t="shared" si="395"/>
        <v/>
      </c>
      <c r="BD170" s="20" t="str">
        <f t="shared" si="395"/>
        <v/>
      </c>
      <c r="BE170" s="20" t="str">
        <f t="shared" si="395"/>
        <v/>
      </c>
      <c r="BF170" s="20" t="str">
        <f t="shared" si="395"/>
        <v/>
      </c>
      <c r="BG170" s="20" t="str">
        <f t="shared" si="395"/>
        <v/>
      </c>
      <c r="BH170" s="20" t="str">
        <f t="shared" si="395"/>
        <v/>
      </c>
      <c r="BI170" s="20" t="str">
        <f t="shared" si="395"/>
        <v/>
      </c>
      <c r="BJ170" s="20" t="str">
        <f t="shared" si="396"/>
        <v/>
      </c>
      <c r="BK170" s="20" t="str">
        <f t="shared" si="396"/>
        <v/>
      </c>
      <c r="BL170" s="20" t="str">
        <f t="shared" si="396"/>
        <v/>
      </c>
      <c r="BM170" s="20" t="str">
        <f t="shared" si="396"/>
        <v/>
      </c>
      <c r="BN170" s="20" t="str">
        <f t="shared" si="396"/>
        <v/>
      </c>
      <c r="BO170" s="20" t="str">
        <f t="shared" si="396"/>
        <v/>
      </c>
      <c r="BP170" s="20" t="str">
        <f t="shared" si="396"/>
        <v/>
      </c>
      <c r="BQ170" s="20" t="str">
        <f t="shared" si="396"/>
        <v/>
      </c>
      <c r="BR170" s="20" t="str">
        <f t="shared" si="396"/>
        <v/>
      </c>
      <c r="BS170" s="20" t="str">
        <f t="shared" si="396"/>
        <v/>
      </c>
      <c r="BT170" s="20" t="str">
        <f t="shared" si="397"/>
        <v/>
      </c>
      <c r="BU170" s="20" t="str">
        <f t="shared" si="397"/>
        <v/>
      </c>
      <c r="BV170" s="20" t="str">
        <f t="shared" si="397"/>
        <v/>
      </c>
      <c r="BW170" s="20" t="str">
        <f t="shared" si="397"/>
        <v/>
      </c>
      <c r="BX170" s="20" t="str">
        <f t="shared" si="397"/>
        <v/>
      </c>
      <c r="BY170" s="20" t="str">
        <f t="shared" si="397"/>
        <v/>
      </c>
      <c r="BZ170" s="20" t="str">
        <f t="shared" si="397"/>
        <v/>
      </c>
      <c r="CA170" s="20" t="str">
        <f t="shared" si="397"/>
        <v/>
      </c>
      <c r="CB170" s="20" t="str">
        <f t="shared" si="397"/>
        <v/>
      </c>
      <c r="CC170" s="20" t="str">
        <f t="shared" si="397"/>
        <v/>
      </c>
      <c r="CD170" s="20" t="str">
        <f t="shared" si="398"/>
        <v/>
      </c>
      <c r="CE170" s="20" t="str">
        <f t="shared" si="398"/>
        <v/>
      </c>
      <c r="CF170" s="20" t="str">
        <f t="shared" si="398"/>
        <v/>
      </c>
      <c r="CG170" s="20" t="str">
        <f t="shared" si="398"/>
        <v/>
      </c>
      <c r="CH170" s="20" t="str">
        <f t="shared" si="398"/>
        <v/>
      </c>
      <c r="CI170" s="20" t="str">
        <f t="shared" si="398"/>
        <v/>
      </c>
      <c r="CJ170" s="20" t="str">
        <f t="shared" si="398"/>
        <v/>
      </c>
      <c r="CK170" s="20" t="str">
        <f t="shared" si="398"/>
        <v/>
      </c>
      <c r="CL170" s="20" t="str">
        <f t="shared" si="398"/>
        <v/>
      </c>
      <c r="CM170" s="20" t="str">
        <f t="shared" si="398"/>
        <v/>
      </c>
      <c r="CN170" s="20" t="str">
        <f t="shared" si="399"/>
        <v/>
      </c>
      <c r="CO170" s="20" t="str">
        <f t="shared" si="399"/>
        <v/>
      </c>
      <c r="CP170" s="20" t="str">
        <f t="shared" si="399"/>
        <v/>
      </c>
      <c r="CQ170" s="20" t="str">
        <f t="shared" si="399"/>
        <v/>
      </c>
      <c r="CR170" s="20" t="str">
        <f t="shared" si="399"/>
        <v/>
      </c>
      <c r="CS170" s="20" t="str">
        <f t="shared" si="399"/>
        <v/>
      </c>
      <c r="CT170" s="20" t="str">
        <f t="shared" si="399"/>
        <v/>
      </c>
      <c r="CU170" s="20" t="str">
        <f t="shared" si="399"/>
        <v/>
      </c>
      <c r="CV170" s="20" t="str">
        <f t="shared" si="399"/>
        <v/>
      </c>
      <c r="CW170" s="20" t="str">
        <f t="shared" si="399"/>
        <v/>
      </c>
      <c r="CX170" s="20" t="str">
        <f t="shared" si="400"/>
        <v/>
      </c>
      <c r="CY170" s="20" t="str">
        <f t="shared" si="400"/>
        <v/>
      </c>
      <c r="CZ170" s="20" t="str">
        <f t="shared" si="400"/>
        <v/>
      </c>
      <c r="DA170" s="20" t="str">
        <f t="shared" si="400"/>
        <v/>
      </c>
      <c r="DB170" s="20" t="str">
        <f t="shared" si="400"/>
        <v/>
      </c>
      <c r="DC170" s="20" t="str">
        <f t="shared" si="400"/>
        <v/>
      </c>
      <c r="DD170" s="20" t="str">
        <f t="shared" si="400"/>
        <v/>
      </c>
      <c r="DE170" s="20" t="str">
        <f t="shared" si="400"/>
        <v/>
      </c>
      <c r="DF170" s="20" t="str">
        <f t="shared" si="400"/>
        <v/>
      </c>
      <c r="DG170" s="20" t="str">
        <f t="shared" si="400"/>
        <v/>
      </c>
      <c r="DH170" s="20" t="str">
        <f t="shared" si="401"/>
        <v/>
      </c>
      <c r="DI170" s="20" t="str">
        <f t="shared" si="401"/>
        <v/>
      </c>
      <c r="DJ170" s="20" t="str">
        <f t="shared" si="401"/>
        <v/>
      </c>
      <c r="DK170" s="20" t="str">
        <f t="shared" si="401"/>
        <v/>
      </c>
      <c r="DL170" s="20" t="str">
        <f t="shared" si="401"/>
        <v/>
      </c>
      <c r="DM170" s="20" t="str">
        <f t="shared" si="401"/>
        <v/>
      </c>
      <c r="DN170" s="20" t="str">
        <f t="shared" si="401"/>
        <v/>
      </c>
      <c r="DO170" s="20" t="str">
        <f t="shared" si="401"/>
        <v/>
      </c>
      <c r="DP170" s="20" t="str">
        <f t="shared" si="401"/>
        <v/>
      </c>
      <c r="DQ170" s="20" t="str">
        <f t="shared" si="401"/>
        <v/>
      </c>
      <c r="DR170" s="20" t="str">
        <f t="shared" si="402"/>
        <v/>
      </c>
      <c r="DS170" s="20" t="str">
        <f t="shared" si="402"/>
        <v/>
      </c>
      <c r="DT170" s="20" t="str">
        <f t="shared" si="402"/>
        <v/>
      </c>
      <c r="DU170" s="20" t="str">
        <f t="shared" si="402"/>
        <v/>
      </c>
      <c r="DV170" s="20" t="str">
        <f t="shared" si="402"/>
        <v/>
      </c>
      <c r="DW170" s="20" t="str">
        <f t="shared" si="402"/>
        <v/>
      </c>
      <c r="DX170" s="20" t="str">
        <f t="shared" si="402"/>
        <v/>
      </c>
      <c r="DY170" s="20" t="str">
        <f t="shared" si="402"/>
        <v/>
      </c>
      <c r="DZ170" s="20" t="str">
        <f t="shared" si="402"/>
        <v/>
      </c>
      <c r="EA170" s="20" t="str">
        <f t="shared" si="402"/>
        <v/>
      </c>
      <c r="EB170" s="20" t="str">
        <f t="shared" si="403"/>
        <v/>
      </c>
      <c r="EC170" s="20" t="str">
        <f t="shared" si="403"/>
        <v/>
      </c>
      <c r="ED170" s="20" t="str">
        <f t="shared" si="403"/>
        <v/>
      </c>
      <c r="EE170" s="20" t="str">
        <f t="shared" si="403"/>
        <v/>
      </c>
      <c r="EF170" s="20" t="str">
        <f t="shared" si="403"/>
        <v/>
      </c>
      <c r="EG170" s="20" t="str">
        <f t="shared" si="403"/>
        <v/>
      </c>
      <c r="EH170" s="20" t="str">
        <f t="shared" si="403"/>
        <v/>
      </c>
      <c r="EI170" s="20" t="str">
        <f t="shared" si="403"/>
        <v/>
      </c>
      <c r="EJ170" s="20" t="str">
        <f t="shared" si="403"/>
        <v/>
      </c>
      <c r="EK170" s="20" t="str">
        <f t="shared" si="403"/>
        <v/>
      </c>
      <c r="EL170" s="20" t="str">
        <f t="shared" si="404"/>
        <v/>
      </c>
      <c r="EM170" s="20" t="str">
        <f t="shared" si="404"/>
        <v/>
      </c>
      <c r="EN170" s="20" t="str">
        <f t="shared" si="404"/>
        <v/>
      </c>
      <c r="EO170" s="20" t="str">
        <f t="shared" si="404"/>
        <v/>
      </c>
      <c r="EP170" s="20" t="str">
        <f t="shared" si="404"/>
        <v/>
      </c>
      <c r="EQ170" s="20" t="str">
        <f t="shared" si="404"/>
        <v/>
      </c>
      <c r="ER170" s="20" t="str">
        <f t="shared" si="404"/>
        <v/>
      </c>
      <c r="ES170" s="20" t="str">
        <f t="shared" si="404"/>
        <v/>
      </c>
      <c r="ET170" s="20" t="str">
        <f t="shared" si="404"/>
        <v/>
      </c>
      <c r="EU170" s="20" t="str">
        <f t="shared" si="404"/>
        <v/>
      </c>
      <c r="EV170" s="20" t="str">
        <f t="shared" si="405"/>
        <v/>
      </c>
      <c r="EW170" s="20" t="str">
        <f t="shared" si="405"/>
        <v/>
      </c>
      <c r="EX170" s="20" t="str">
        <f t="shared" si="405"/>
        <v/>
      </c>
      <c r="EY170" s="20" t="str">
        <f t="shared" si="405"/>
        <v/>
      </c>
      <c r="EZ170" s="20" t="str">
        <f t="shared" si="405"/>
        <v/>
      </c>
      <c r="FA170" s="20" t="str">
        <f t="shared" si="405"/>
        <v/>
      </c>
      <c r="FB170" s="20" t="str">
        <f t="shared" si="405"/>
        <v/>
      </c>
      <c r="FC170" s="20" t="str">
        <f t="shared" si="405"/>
        <v/>
      </c>
      <c r="FD170" s="20" t="str">
        <f t="shared" si="405"/>
        <v/>
      </c>
      <c r="FE170" s="20" t="str">
        <f t="shared" si="405"/>
        <v/>
      </c>
      <c r="FF170" s="20" t="str">
        <f t="shared" si="406"/>
        <v/>
      </c>
      <c r="FG170" s="20" t="str">
        <f t="shared" si="406"/>
        <v/>
      </c>
      <c r="FH170" s="20" t="str">
        <f t="shared" si="406"/>
        <v/>
      </c>
      <c r="FI170" s="20" t="str">
        <f t="shared" si="406"/>
        <v/>
      </c>
      <c r="FJ170" s="20" t="str">
        <f t="shared" si="406"/>
        <v/>
      </c>
      <c r="FK170" s="20" t="str">
        <f t="shared" si="406"/>
        <v/>
      </c>
      <c r="FL170" s="20" t="str">
        <f t="shared" si="406"/>
        <v/>
      </c>
      <c r="FM170" s="20" t="str">
        <f t="shared" si="406"/>
        <v/>
      </c>
      <c r="FN170" s="20" t="str">
        <f t="shared" si="406"/>
        <v/>
      </c>
      <c r="FO170" s="20" t="str">
        <f t="shared" si="406"/>
        <v/>
      </c>
      <c r="FP170" s="20" t="str">
        <f t="shared" si="407"/>
        <v/>
      </c>
      <c r="FQ170" s="20" t="str">
        <f t="shared" si="407"/>
        <v/>
      </c>
      <c r="FR170" s="20" t="str">
        <f t="shared" si="407"/>
        <v/>
      </c>
      <c r="FS170" s="20" t="str">
        <f t="shared" si="407"/>
        <v/>
      </c>
      <c r="FT170" s="20" t="str">
        <f t="shared" si="407"/>
        <v/>
      </c>
      <c r="FU170" s="20" t="str">
        <f t="shared" si="407"/>
        <v/>
      </c>
      <c r="FV170" s="20" t="str">
        <f t="shared" si="407"/>
        <v/>
      </c>
      <c r="FW170" s="20" t="str">
        <f t="shared" si="407"/>
        <v/>
      </c>
      <c r="FX170" s="20" t="str">
        <f t="shared" si="407"/>
        <v/>
      </c>
      <c r="FY170" s="20" t="str">
        <f t="shared" si="407"/>
        <v/>
      </c>
      <c r="FZ170" s="20" t="str">
        <f t="shared" si="408"/>
        <v/>
      </c>
      <c r="GA170" s="20" t="str">
        <f t="shared" si="408"/>
        <v/>
      </c>
      <c r="GB170" s="20" t="str">
        <f t="shared" si="408"/>
        <v/>
      </c>
      <c r="GC170" s="20" t="str">
        <f t="shared" si="408"/>
        <v/>
      </c>
      <c r="GD170" s="20" t="str">
        <f t="shared" si="408"/>
        <v/>
      </c>
      <c r="GE170" s="20" t="str">
        <f t="shared" si="408"/>
        <v/>
      </c>
      <c r="GF170" s="20" t="str">
        <f t="shared" si="408"/>
        <v/>
      </c>
      <c r="GG170" s="20" t="str">
        <f t="shared" si="408"/>
        <v/>
      </c>
      <c r="GH170" s="20" t="str">
        <f t="shared" si="408"/>
        <v/>
      </c>
      <c r="GI170" s="20" t="str">
        <f t="shared" si="408"/>
        <v/>
      </c>
      <c r="GJ170" s="20" t="str">
        <f t="shared" si="409"/>
        <v/>
      </c>
      <c r="GK170" s="20" t="str">
        <f t="shared" si="409"/>
        <v/>
      </c>
      <c r="GL170" s="20" t="str">
        <f t="shared" si="409"/>
        <v/>
      </c>
      <c r="GM170" s="20" t="str">
        <f t="shared" si="409"/>
        <v/>
      </c>
      <c r="GN170" s="20" t="str">
        <f t="shared" si="409"/>
        <v/>
      </c>
      <c r="GO170" s="20" t="str">
        <f t="shared" si="409"/>
        <v/>
      </c>
      <c r="GP170" s="20" t="str">
        <f t="shared" si="409"/>
        <v/>
      </c>
      <c r="GQ170" s="20" t="str">
        <f t="shared" si="409"/>
        <v/>
      </c>
      <c r="GR170" s="20" t="str">
        <f t="shared" si="409"/>
        <v/>
      </c>
      <c r="GS170" s="20" t="str">
        <f t="shared" si="409"/>
        <v/>
      </c>
      <c r="GT170" s="20" t="str">
        <f t="shared" si="410"/>
        <v/>
      </c>
      <c r="GU170" s="20" t="str">
        <f t="shared" si="410"/>
        <v/>
      </c>
      <c r="GV170" s="20" t="str">
        <f t="shared" si="410"/>
        <v/>
      </c>
      <c r="GW170" s="20" t="str">
        <f t="shared" si="410"/>
        <v/>
      </c>
      <c r="GX170" s="20" t="str">
        <f t="shared" si="410"/>
        <v/>
      </c>
      <c r="GY170" s="20" t="str">
        <f t="shared" si="410"/>
        <v/>
      </c>
      <c r="GZ170" s="20" t="str">
        <f t="shared" si="410"/>
        <v/>
      </c>
      <c r="HA170" s="20" t="str">
        <f t="shared" si="410"/>
        <v/>
      </c>
      <c r="HB170" s="20" t="str">
        <f t="shared" si="410"/>
        <v/>
      </c>
      <c r="HC170" s="20" t="str">
        <f t="shared" si="410"/>
        <v/>
      </c>
      <c r="HD170" s="20" t="str">
        <f t="shared" si="411"/>
        <v/>
      </c>
      <c r="HE170" s="20" t="str">
        <f t="shared" si="411"/>
        <v/>
      </c>
      <c r="HF170" s="20" t="str">
        <f t="shared" si="411"/>
        <v/>
      </c>
      <c r="HG170" s="20" t="str">
        <f t="shared" si="411"/>
        <v/>
      </c>
      <c r="HH170" s="20" t="str">
        <f t="shared" si="411"/>
        <v/>
      </c>
      <c r="HI170" s="20" t="str">
        <f t="shared" si="411"/>
        <v/>
      </c>
      <c r="HJ170" s="20" t="str">
        <f t="shared" si="411"/>
        <v/>
      </c>
      <c r="HK170" s="20" t="str">
        <f t="shared" si="411"/>
        <v/>
      </c>
      <c r="HL170" s="20" t="str">
        <f t="shared" si="411"/>
        <v/>
      </c>
      <c r="HM170" s="20" t="str">
        <f t="shared" si="411"/>
        <v/>
      </c>
      <c r="HN170" s="20" t="str">
        <f t="shared" si="412"/>
        <v/>
      </c>
      <c r="HO170" s="20" t="str">
        <f t="shared" si="412"/>
        <v/>
      </c>
      <c r="HP170" s="20" t="str">
        <f t="shared" si="412"/>
        <v/>
      </c>
      <c r="HQ170" s="20" t="str">
        <f t="shared" si="412"/>
        <v/>
      </c>
      <c r="HR170" s="20" t="str">
        <f t="shared" si="412"/>
        <v/>
      </c>
      <c r="HS170" s="20" t="str">
        <f t="shared" si="412"/>
        <v/>
      </c>
      <c r="HT170" s="20" t="str">
        <f t="shared" si="412"/>
        <v/>
      </c>
      <c r="HU170" s="20" t="str">
        <f t="shared" si="412"/>
        <v/>
      </c>
      <c r="HV170" s="20" t="str">
        <f t="shared" si="412"/>
        <v/>
      </c>
      <c r="HW170" s="20" t="str">
        <f t="shared" si="412"/>
        <v/>
      </c>
      <c r="HX170" s="20" t="str">
        <f t="shared" si="413"/>
        <v/>
      </c>
      <c r="HY170" s="20" t="str">
        <f t="shared" si="413"/>
        <v/>
      </c>
      <c r="HZ170" s="20" t="str">
        <f t="shared" si="413"/>
        <v/>
      </c>
      <c r="IA170" s="20" t="str">
        <f t="shared" si="413"/>
        <v/>
      </c>
      <c r="IB170" s="20" t="str">
        <f t="shared" si="413"/>
        <v/>
      </c>
      <c r="IC170" s="20" t="str">
        <f t="shared" si="413"/>
        <v/>
      </c>
      <c r="ID170" s="20" t="str">
        <f t="shared" si="413"/>
        <v/>
      </c>
      <c r="IE170" s="20" t="str">
        <f t="shared" si="413"/>
        <v/>
      </c>
      <c r="IF170" s="20" t="str">
        <f t="shared" si="413"/>
        <v/>
      </c>
      <c r="IG170" s="20" t="str">
        <f t="shared" si="413"/>
        <v/>
      </c>
      <c r="IH170" s="20" t="str">
        <f t="shared" si="414"/>
        <v/>
      </c>
      <c r="II170" s="20" t="str">
        <f t="shared" si="414"/>
        <v/>
      </c>
      <c r="IJ170" s="20" t="str">
        <f t="shared" si="414"/>
        <v/>
      </c>
      <c r="IK170" s="20" t="str">
        <f t="shared" si="414"/>
        <v/>
      </c>
      <c r="IL170" s="20" t="str">
        <f t="shared" si="414"/>
        <v/>
      </c>
      <c r="IM170" s="20" t="str">
        <f t="shared" si="414"/>
        <v/>
      </c>
      <c r="IN170" s="20" t="str">
        <f t="shared" si="414"/>
        <v/>
      </c>
      <c r="IO170" s="20" t="str">
        <f t="shared" si="414"/>
        <v/>
      </c>
      <c r="IP170" s="20" t="str">
        <f t="shared" si="414"/>
        <v/>
      </c>
      <c r="IQ170" s="20" t="str">
        <f t="shared" si="414"/>
        <v/>
      </c>
      <c r="IR170" s="20" t="str">
        <f t="shared" si="414"/>
        <v/>
      </c>
      <c r="IS170" s="20" t="str">
        <f t="shared" si="414"/>
        <v/>
      </c>
      <c r="IT170" s="20" t="str">
        <f t="shared" si="414"/>
        <v/>
      </c>
      <c r="IU170" s="20" t="str">
        <f t="shared" si="414"/>
        <v/>
      </c>
      <c r="IV170" s="20" t="str">
        <f t="shared" si="414"/>
        <v/>
      </c>
    </row>
    <row r="171" spans="1:256" s="20" customFormat="1" x14ac:dyDescent="0.2">
      <c r="A171" s="19">
        <f t="shared" si="339"/>
        <v>159</v>
      </c>
      <c r="B171" s="20" t="str">
        <f t="shared" si="390"/>
        <v/>
      </c>
      <c r="C171" s="20" t="str">
        <f t="shared" si="390"/>
        <v/>
      </c>
      <c r="D171" s="20" t="str">
        <f t="shared" si="390"/>
        <v/>
      </c>
      <c r="E171" s="20" t="str">
        <f t="shared" si="390"/>
        <v/>
      </c>
      <c r="F171" s="20" t="str">
        <f t="shared" si="390"/>
        <v/>
      </c>
      <c r="G171" s="20" t="str">
        <f t="shared" si="390"/>
        <v/>
      </c>
      <c r="H171" s="20" t="str">
        <f t="shared" si="390"/>
        <v/>
      </c>
      <c r="I171" s="20" t="str">
        <f t="shared" si="390"/>
        <v/>
      </c>
      <c r="J171" s="20" t="str">
        <f t="shared" si="390"/>
        <v/>
      </c>
      <c r="K171" s="20" t="str">
        <f t="shared" si="390"/>
        <v/>
      </c>
      <c r="L171" s="20" t="str">
        <f t="shared" si="391"/>
        <v/>
      </c>
      <c r="M171" s="20" t="str">
        <f t="shared" si="391"/>
        <v/>
      </c>
      <c r="N171" s="20" t="str">
        <f t="shared" si="391"/>
        <v/>
      </c>
      <c r="O171" s="20" t="str">
        <f t="shared" si="391"/>
        <v/>
      </c>
      <c r="P171" s="20" t="str">
        <f t="shared" si="391"/>
        <v/>
      </c>
      <c r="Q171" s="20" t="str">
        <f t="shared" si="391"/>
        <v/>
      </c>
      <c r="R171" s="20" t="str">
        <f t="shared" si="391"/>
        <v/>
      </c>
      <c r="S171" s="20" t="str">
        <f t="shared" si="391"/>
        <v/>
      </c>
      <c r="T171" s="20" t="str">
        <f t="shared" si="391"/>
        <v/>
      </c>
      <c r="U171" s="20" t="str">
        <f t="shared" si="391"/>
        <v/>
      </c>
      <c r="V171" s="20" t="str">
        <f t="shared" si="392"/>
        <v/>
      </c>
      <c r="W171" s="20" t="str">
        <f t="shared" si="392"/>
        <v/>
      </c>
      <c r="X171" s="20" t="str">
        <f t="shared" si="392"/>
        <v/>
      </c>
      <c r="Y171" s="20" t="str">
        <f t="shared" si="392"/>
        <v/>
      </c>
      <c r="Z171" s="20" t="str">
        <f t="shared" si="392"/>
        <v/>
      </c>
      <c r="AA171" s="20" t="str">
        <f t="shared" si="392"/>
        <v/>
      </c>
      <c r="AB171" s="20" t="str">
        <f t="shared" si="392"/>
        <v/>
      </c>
      <c r="AC171" s="20" t="str">
        <f t="shared" si="392"/>
        <v/>
      </c>
      <c r="AD171" s="20" t="str">
        <f t="shared" si="392"/>
        <v/>
      </c>
      <c r="AE171" s="20" t="str">
        <f t="shared" si="392"/>
        <v/>
      </c>
      <c r="AF171" s="20" t="str">
        <f t="shared" si="393"/>
        <v/>
      </c>
      <c r="AG171" s="20" t="str">
        <f t="shared" si="393"/>
        <v/>
      </c>
      <c r="AH171" s="20" t="str">
        <f t="shared" si="393"/>
        <v/>
      </c>
      <c r="AI171" s="20" t="str">
        <f t="shared" si="393"/>
        <v/>
      </c>
      <c r="AJ171" s="20" t="str">
        <f t="shared" si="393"/>
        <v/>
      </c>
      <c r="AK171" s="20" t="str">
        <f t="shared" si="393"/>
        <v/>
      </c>
      <c r="AL171" s="20" t="str">
        <f t="shared" si="393"/>
        <v/>
      </c>
      <c r="AM171" s="20" t="str">
        <f t="shared" si="393"/>
        <v/>
      </c>
      <c r="AN171" s="20" t="str">
        <f t="shared" si="393"/>
        <v/>
      </c>
      <c r="AO171" s="20" t="str">
        <f t="shared" si="393"/>
        <v/>
      </c>
      <c r="AP171" s="20" t="str">
        <f t="shared" si="394"/>
        <v/>
      </c>
      <c r="AQ171" s="20" t="str">
        <f t="shared" si="394"/>
        <v/>
      </c>
      <c r="AR171" s="20" t="str">
        <f t="shared" si="394"/>
        <v/>
      </c>
      <c r="AS171" s="20" t="str">
        <f t="shared" si="394"/>
        <v/>
      </c>
      <c r="AT171" s="20" t="str">
        <f t="shared" si="394"/>
        <v/>
      </c>
      <c r="AU171" s="20" t="str">
        <f t="shared" si="394"/>
        <v/>
      </c>
      <c r="AV171" s="20" t="str">
        <f t="shared" si="394"/>
        <v/>
      </c>
      <c r="AW171" s="20" t="str">
        <f t="shared" si="394"/>
        <v/>
      </c>
      <c r="AX171" s="20" t="str">
        <f t="shared" si="394"/>
        <v/>
      </c>
      <c r="AY171" s="20" t="str">
        <f t="shared" si="394"/>
        <v/>
      </c>
      <c r="AZ171" s="20" t="str">
        <f t="shared" si="395"/>
        <v/>
      </c>
      <c r="BA171" s="20" t="str">
        <f t="shared" si="395"/>
        <v/>
      </c>
      <c r="BB171" s="20" t="str">
        <f t="shared" si="395"/>
        <v/>
      </c>
      <c r="BC171" s="20" t="str">
        <f t="shared" si="395"/>
        <v/>
      </c>
      <c r="BD171" s="20" t="str">
        <f t="shared" si="395"/>
        <v/>
      </c>
      <c r="BE171" s="20" t="str">
        <f t="shared" si="395"/>
        <v/>
      </c>
      <c r="BF171" s="20" t="str">
        <f t="shared" si="395"/>
        <v/>
      </c>
      <c r="BG171" s="20" t="str">
        <f t="shared" si="395"/>
        <v/>
      </c>
      <c r="BH171" s="20" t="str">
        <f t="shared" si="395"/>
        <v/>
      </c>
      <c r="BI171" s="20" t="str">
        <f t="shared" si="395"/>
        <v/>
      </c>
      <c r="BJ171" s="20" t="str">
        <f t="shared" si="396"/>
        <v/>
      </c>
      <c r="BK171" s="20" t="str">
        <f t="shared" si="396"/>
        <v/>
      </c>
      <c r="BL171" s="20" t="str">
        <f t="shared" si="396"/>
        <v/>
      </c>
      <c r="BM171" s="20" t="str">
        <f t="shared" si="396"/>
        <v/>
      </c>
      <c r="BN171" s="20" t="str">
        <f t="shared" si="396"/>
        <v/>
      </c>
      <c r="BO171" s="20" t="str">
        <f t="shared" si="396"/>
        <v/>
      </c>
      <c r="BP171" s="20" t="str">
        <f t="shared" si="396"/>
        <v/>
      </c>
      <c r="BQ171" s="20" t="str">
        <f t="shared" si="396"/>
        <v/>
      </c>
      <c r="BR171" s="20" t="str">
        <f t="shared" si="396"/>
        <v/>
      </c>
      <c r="BS171" s="20" t="str">
        <f t="shared" si="396"/>
        <v/>
      </c>
      <c r="BT171" s="20" t="str">
        <f t="shared" si="397"/>
        <v/>
      </c>
      <c r="BU171" s="20" t="str">
        <f t="shared" si="397"/>
        <v/>
      </c>
      <c r="BV171" s="20" t="str">
        <f t="shared" si="397"/>
        <v/>
      </c>
      <c r="BW171" s="20" t="str">
        <f t="shared" si="397"/>
        <v/>
      </c>
      <c r="BX171" s="20" t="str">
        <f t="shared" si="397"/>
        <v/>
      </c>
      <c r="BY171" s="20" t="str">
        <f t="shared" si="397"/>
        <v/>
      </c>
      <c r="BZ171" s="20" t="str">
        <f t="shared" si="397"/>
        <v/>
      </c>
      <c r="CA171" s="20" t="str">
        <f t="shared" si="397"/>
        <v/>
      </c>
      <c r="CB171" s="20" t="str">
        <f t="shared" si="397"/>
        <v/>
      </c>
      <c r="CC171" s="20" t="str">
        <f t="shared" si="397"/>
        <v/>
      </c>
      <c r="CD171" s="20" t="str">
        <f t="shared" si="398"/>
        <v/>
      </c>
      <c r="CE171" s="20" t="str">
        <f t="shared" si="398"/>
        <v/>
      </c>
      <c r="CF171" s="20" t="str">
        <f t="shared" si="398"/>
        <v/>
      </c>
      <c r="CG171" s="20" t="str">
        <f t="shared" si="398"/>
        <v/>
      </c>
      <c r="CH171" s="20" t="str">
        <f t="shared" si="398"/>
        <v/>
      </c>
      <c r="CI171" s="20" t="str">
        <f t="shared" si="398"/>
        <v/>
      </c>
      <c r="CJ171" s="20" t="str">
        <f t="shared" si="398"/>
        <v/>
      </c>
      <c r="CK171" s="20" t="str">
        <f t="shared" si="398"/>
        <v/>
      </c>
      <c r="CL171" s="20" t="str">
        <f t="shared" si="398"/>
        <v/>
      </c>
      <c r="CM171" s="20" t="str">
        <f t="shared" si="398"/>
        <v/>
      </c>
      <c r="CN171" s="20" t="str">
        <f t="shared" si="399"/>
        <v/>
      </c>
      <c r="CO171" s="20" t="str">
        <f t="shared" si="399"/>
        <v/>
      </c>
      <c r="CP171" s="20" t="str">
        <f t="shared" si="399"/>
        <v/>
      </c>
      <c r="CQ171" s="20" t="str">
        <f t="shared" si="399"/>
        <v/>
      </c>
      <c r="CR171" s="20" t="str">
        <f t="shared" si="399"/>
        <v/>
      </c>
      <c r="CS171" s="20" t="str">
        <f t="shared" si="399"/>
        <v/>
      </c>
      <c r="CT171" s="20" t="str">
        <f t="shared" si="399"/>
        <v/>
      </c>
      <c r="CU171" s="20" t="str">
        <f t="shared" si="399"/>
        <v/>
      </c>
      <c r="CV171" s="20" t="str">
        <f t="shared" si="399"/>
        <v/>
      </c>
      <c r="CW171" s="20" t="str">
        <f t="shared" si="399"/>
        <v/>
      </c>
      <c r="CX171" s="20" t="str">
        <f t="shared" si="400"/>
        <v/>
      </c>
      <c r="CY171" s="20" t="str">
        <f t="shared" si="400"/>
        <v/>
      </c>
      <c r="CZ171" s="20" t="str">
        <f t="shared" si="400"/>
        <v/>
      </c>
      <c r="DA171" s="20" t="str">
        <f t="shared" si="400"/>
        <v/>
      </c>
      <c r="DB171" s="20" t="str">
        <f t="shared" si="400"/>
        <v/>
      </c>
      <c r="DC171" s="20" t="str">
        <f t="shared" si="400"/>
        <v/>
      </c>
      <c r="DD171" s="20" t="str">
        <f t="shared" si="400"/>
        <v/>
      </c>
      <c r="DE171" s="20" t="str">
        <f t="shared" si="400"/>
        <v/>
      </c>
      <c r="DF171" s="20" t="str">
        <f t="shared" si="400"/>
        <v/>
      </c>
      <c r="DG171" s="20" t="str">
        <f t="shared" si="400"/>
        <v/>
      </c>
      <c r="DH171" s="20" t="str">
        <f t="shared" si="401"/>
        <v/>
      </c>
      <c r="DI171" s="20" t="str">
        <f t="shared" si="401"/>
        <v/>
      </c>
      <c r="DJ171" s="20" t="str">
        <f t="shared" si="401"/>
        <v/>
      </c>
      <c r="DK171" s="20" t="str">
        <f t="shared" si="401"/>
        <v/>
      </c>
      <c r="DL171" s="20" t="str">
        <f t="shared" si="401"/>
        <v/>
      </c>
      <c r="DM171" s="20" t="str">
        <f t="shared" si="401"/>
        <v/>
      </c>
      <c r="DN171" s="20" t="str">
        <f t="shared" si="401"/>
        <v/>
      </c>
      <c r="DO171" s="20" t="str">
        <f t="shared" si="401"/>
        <v/>
      </c>
      <c r="DP171" s="20" t="str">
        <f t="shared" si="401"/>
        <v/>
      </c>
      <c r="DQ171" s="20" t="str">
        <f t="shared" si="401"/>
        <v/>
      </c>
      <c r="DR171" s="20" t="str">
        <f t="shared" si="402"/>
        <v/>
      </c>
      <c r="DS171" s="20" t="str">
        <f t="shared" si="402"/>
        <v/>
      </c>
      <c r="DT171" s="20" t="str">
        <f t="shared" si="402"/>
        <v/>
      </c>
      <c r="DU171" s="20" t="str">
        <f t="shared" si="402"/>
        <v/>
      </c>
      <c r="DV171" s="20" t="str">
        <f t="shared" si="402"/>
        <v/>
      </c>
      <c r="DW171" s="20" t="str">
        <f t="shared" si="402"/>
        <v/>
      </c>
      <c r="DX171" s="20" t="str">
        <f t="shared" si="402"/>
        <v/>
      </c>
      <c r="DY171" s="20" t="str">
        <f t="shared" si="402"/>
        <v/>
      </c>
      <c r="DZ171" s="20" t="str">
        <f t="shared" si="402"/>
        <v/>
      </c>
      <c r="EA171" s="20" t="str">
        <f t="shared" si="402"/>
        <v/>
      </c>
      <c r="EB171" s="20" t="str">
        <f t="shared" si="403"/>
        <v/>
      </c>
      <c r="EC171" s="20" t="str">
        <f t="shared" si="403"/>
        <v/>
      </c>
      <c r="ED171" s="20" t="str">
        <f t="shared" si="403"/>
        <v/>
      </c>
      <c r="EE171" s="20" t="str">
        <f t="shared" si="403"/>
        <v/>
      </c>
      <c r="EF171" s="20" t="str">
        <f t="shared" si="403"/>
        <v/>
      </c>
      <c r="EG171" s="20" t="str">
        <f t="shared" si="403"/>
        <v/>
      </c>
      <c r="EH171" s="20" t="str">
        <f t="shared" si="403"/>
        <v/>
      </c>
      <c r="EI171" s="20" t="str">
        <f t="shared" si="403"/>
        <v/>
      </c>
      <c r="EJ171" s="20" t="str">
        <f t="shared" si="403"/>
        <v/>
      </c>
      <c r="EK171" s="20" t="str">
        <f t="shared" si="403"/>
        <v/>
      </c>
      <c r="EL171" s="20" t="str">
        <f t="shared" si="404"/>
        <v/>
      </c>
      <c r="EM171" s="20" t="str">
        <f t="shared" si="404"/>
        <v/>
      </c>
      <c r="EN171" s="20" t="str">
        <f t="shared" si="404"/>
        <v/>
      </c>
      <c r="EO171" s="20" t="str">
        <f t="shared" si="404"/>
        <v/>
      </c>
      <c r="EP171" s="20" t="str">
        <f t="shared" si="404"/>
        <v/>
      </c>
      <c r="EQ171" s="20" t="str">
        <f t="shared" si="404"/>
        <v/>
      </c>
      <c r="ER171" s="20" t="str">
        <f t="shared" si="404"/>
        <v/>
      </c>
      <c r="ES171" s="20" t="str">
        <f t="shared" si="404"/>
        <v/>
      </c>
      <c r="ET171" s="20" t="str">
        <f t="shared" si="404"/>
        <v/>
      </c>
      <c r="EU171" s="20" t="str">
        <f t="shared" si="404"/>
        <v/>
      </c>
      <c r="EV171" s="20" t="str">
        <f t="shared" si="405"/>
        <v/>
      </c>
      <c r="EW171" s="20" t="str">
        <f t="shared" si="405"/>
        <v/>
      </c>
      <c r="EX171" s="20" t="str">
        <f t="shared" si="405"/>
        <v/>
      </c>
      <c r="EY171" s="20" t="str">
        <f t="shared" si="405"/>
        <v/>
      </c>
      <c r="EZ171" s="20" t="str">
        <f t="shared" si="405"/>
        <v/>
      </c>
      <c r="FA171" s="20" t="str">
        <f t="shared" si="405"/>
        <v/>
      </c>
      <c r="FB171" s="20" t="str">
        <f t="shared" si="405"/>
        <v/>
      </c>
      <c r="FC171" s="20" t="str">
        <f t="shared" si="405"/>
        <v/>
      </c>
      <c r="FD171" s="20" t="str">
        <f t="shared" si="405"/>
        <v/>
      </c>
      <c r="FE171" s="20" t="str">
        <f t="shared" si="405"/>
        <v/>
      </c>
      <c r="FF171" s="20" t="str">
        <f t="shared" si="406"/>
        <v/>
      </c>
      <c r="FG171" s="20" t="str">
        <f t="shared" si="406"/>
        <v/>
      </c>
      <c r="FH171" s="20" t="str">
        <f t="shared" si="406"/>
        <v/>
      </c>
      <c r="FI171" s="20" t="str">
        <f t="shared" si="406"/>
        <v/>
      </c>
      <c r="FJ171" s="20" t="str">
        <f t="shared" si="406"/>
        <v/>
      </c>
      <c r="FK171" s="20" t="str">
        <f t="shared" si="406"/>
        <v/>
      </c>
      <c r="FL171" s="20" t="str">
        <f t="shared" si="406"/>
        <v/>
      </c>
      <c r="FM171" s="20" t="str">
        <f t="shared" si="406"/>
        <v/>
      </c>
      <c r="FN171" s="20" t="str">
        <f t="shared" si="406"/>
        <v/>
      </c>
      <c r="FO171" s="20" t="str">
        <f t="shared" si="406"/>
        <v/>
      </c>
      <c r="FP171" s="20" t="str">
        <f t="shared" si="407"/>
        <v/>
      </c>
      <c r="FQ171" s="20" t="str">
        <f t="shared" si="407"/>
        <v/>
      </c>
      <c r="FR171" s="20" t="str">
        <f t="shared" si="407"/>
        <v/>
      </c>
      <c r="FS171" s="20" t="str">
        <f t="shared" si="407"/>
        <v/>
      </c>
      <c r="FT171" s="20" t="str">
        <f t="shared" si="407"/>
        <v/>
      </c>
      <c r="FU171" s="20" t="str">
        <f t="shared" si="407"/>
        <v/>
      </c>
      <c r="FV171" s="20" t="str">
        <f t="shared" si="407"/>
        <v/>
      </c>
      <c r="FW171" s="20" t="str">
        <f t="shared" si="407"/>
        <v/>
      </c>
      <c r="FX171" s="20" t="str">
        <f t="shared" si="407"/>
        <v/>
      </c>
      <c r="FY171" s="20" t="str">
        <f t="shared" si="407"/>
        <v/>
      </c>
      <c r="FZ171" s="20" t="str">
        <f t="shared" si="408"/>
        <v/>
      </c>
      <c r="GA171" s="20" t="str">
        <f t="shared" si="408"/>
        <v/>
      </c>
      <c r="GB171" s="20" t="str">
        <f t="shared" si="408"/>
        <v/>
      </c>
      <c r="GC171" s="20" t="str">
        <f t="shared" si="408"/>
        <v/>
      </c>
      <c r="GD171" s="20" t="str">
        <f t="shared" si="408"/>
        <v/>
      </c>
      <c r="GE171" s="20" t="str">
        <f t="shared" si="408"/>
        <v/>
      </c>
      <c r="GF171" s="20" t="str">
        <f t="shared" si="408"/>
        <v/>
      </c>
      <c r="GG171" s="20" t="str">
        <f t="shared" si="408"/>
        <v/>
      </c>
      <c r="GH171" s="20" t="str">
        <f t="shared" si="408"/>
        <v/>
      </c>
      <c r="GI171" s="20" t="str">
        <f t="shared" si="408"/>
        <v/>
      </c>
      <c r="GJ171" s="20" t="str">
        <f t="shared" si="409"/>
        <v/>
      </c>
      <c r="GK171" s="20" t="str">
        <f t="shared" si="409"/>
        <v/>
      </c>
      <c r="GL171" s="20" t="str">
        <f t="shared" si="409"/>
        <v/>
      </c>
      <c r="GM171" s="20" t="str">
        <f t="shared" si="409"/>
        <v/>
      </c>
      <c r="GN171" s="20" t="str">
        <f t="shared" si="409"/>
        <v/>
      </c>
      <c r="GO171" s="20" t="str">
        <f t="shared" si="409"/>
        <v/>
      </c>
      <c r="GP171" s="20" t="str">
        <f t="shared" si="409"/>
        <v/>
      </c>
      <c r="GQ171" s="20" t="str">
        <f t="shared" si="409"/>
        <v/>
      </c>
      <c r="GR171" s="20" t="str">
        <f t="shared" si="409"/>
        <v/>
      </c>
      <c r="GS171" s="20" t="str">
        <f t="shared" si="409"/>
        <v/>
      </c>
      <c r="GT171" s="20" t="str">
        <f t="shared" si="410"/>
        <v/>
      </c>
      <c r="GU171" s="20" t="str">
        <f t="shared" si="410"/>
        <v/>
      </c>
      <c r="GV171" s="20" t="str">
        <f t="shared" si="410"/>
        <v/>
      </c>
      <c r="GW171" s="20" t="str">
        <f t="shared" si="410"/>
        <v/>
      </c>
      <c r="GX171" s="20" t="str">
        <f t="shared" si="410"/>
        <v/>
      </c>
      <c r="GY171" s="20" t="str">
        <f t="shared" si="410"/>
        <v/>
      </c>
      <c r="GZ171" s="20" t="str">
        <f t="shared" si="410"/>
        <v/>
      </c>
      <c r="HA171" s="20" t="str">
        <f t="shared" si="410"/>
        <v/>
      </c>
      <c r="HB171" s="20" t="str">
        <f t="shared" si="410"/>
        <v/>
      </c>
      <c r="HC171" s="20" t="str">
        <f t="shared" si="410"/>
        <v/>
      </c>
      <c r="HD171" s="20" t="str">
        <f t="shared" si="411"/>
        <v/>
      </c>
      <c r="HE171" s="20" t="str">
        <f t="shared" si="411"/>
        <v/>
      </c>
      <c r="HF171" s="20" t="str">
        <f t="shared" si="411"/>
        <v/>
      </c>
      <c r="HG171" s="20" t="str">
        <f t="shared" si="411"/>
        <v/>
      </c>
      <c r="HH171" s="20" t="str">
        <f t="shared" si="411"/>
        <v/>
      </c>
      <c r="HI171" s="20" t="str">
        <f t="shared" si="411"/>
        <v/>
      </c>
      <c r="HJ171" s="20" t="str">
        <f t="shared" si="411"/>
        <v/>
      </c>
      <c r="HK171" s="20" t="str">
        <f t="shared" si="411"/>
        <v/>
      </c>
      <c r="HL171" s="20" t="str">
        <f t="shared" si="411"/>
        <v/>
      </c>
      <c r="HM171" s="20" t="str">
        <f t="shared" si="411"/>
        <v/>
      </c>
      <c r="HN171" s="20" t="str">
        <f t="shared" si="412"/>
        <v/>
      </c>
      <c r="HO171" s="20" t="str">
        <f t="shared" si="412"/>
        <v/>
      </c>
      <c r="HP171" s="20" t="str">
        <f t="shared" si="412"/>
        <v/>
      </c>
      <c r="HQ171" s="20" t="str">
        <f t="shared" si="412"/>
        <v/>
      </c>
      <c r="HR171" s="20" t="str">
        <f t="shared" si="412"/>
        <v/>
      </c>
      <c r="HS171" s="20" t="str">
        <f t="shared" si="412"/>
        <v/>
      </c>
      <c r="HT171" s="20" t="str">
        <f t="shared" si="412"/>
        <v/>
      </c>
      <c r="HU171" s="20" t="str">
        <f t="shared" si="412"/>
        <v/>
      </c>
      <c r="HV171" s="20" t="str">
        <f t="shared" si="412"/>
        <v/>
      </c>
      <c r="HW171" s="20" t="str">
        <f t="shared" si="412"/>
        <v/>
      </c>
      <c r="HX171" s="20" t="str">
        <f t="shared" si="413"/>
        <v/>
      </c>
      <c r="HY171" s="20" t="str">
        <f t="shared" si="413"/>
        <v/>
      </c>
      <c r="HZ171" s="20" t="str">
        <f t="shared" si="413"/>
        <v/>
      </c>
      <c r="IA171" s="20" t="str">
        <f t="shared" si="413"/>
        <v/>
      </c>
      <c r="IB171" s="20" t="str">
        <f t="shared" si="413"/>
        <v/>
      </c>
      <c r="IC171" s="20" t="str">
        <f t="shared" si="413"/>
        <v/>
      </c>
      <c r="ID171" s="20" t="str">
        <f t="shared" si="413"/>
        <v/>
      </c>
      <c r="IE171" s="20" t="str">
        <f t="shared" si="413"/>
        <v/>
      </c>
      <c r="IF171" s="20" t="str">
        <f t="shared" si="413"/>
        <v/>
      </c>
      <c r="IG171" s="20" t="str">
        <f t="shared" si="413"/>
        <v/>
      </c>
      <c r="IH171" s="20" t="str">
        <f t="shared" si="414"/>
        <v/>
      </c>
      <c r="II171" s="20" t="str">
        <f t="shared" si="414"/>
        <v/>
      </c>
      <c r="IJ171" s="20" t="str">
        <f t="shared" si="414"/>
        <v/>
      </c>
      <c r="IK171" s="20" t="str">
        <f t="shared" si="414"/>
        <v/>
      </c>
      <c r="IL171" s="20" t="str">
        <f t="shared" si="414"/>
        <v/>
      </c>
      <c r="IM171" s="20" t="str">
        <f t="shared" si="414"/>
        <v/>
      </c>
      <c r="IN171" s="20" t="str">
        <f t="shared" si="414"/>
        <v/>
      </c>
      <c r="IO171" s="20" t="str">
        <f t="shared" si="414"/>
        <v/>
      </c>
      <c r="IP171" s="20" t="str">
        <f t="shared" si="414"/>
        <v/>
      </c>
      <c r="IQ171" s="20" t="str">
        <f t="shared" si="414"/>
        <v/>
      </c>
      <c r="IR171" s="20" t="str">
        <f t="shared" si="414"/>
        <v/>
      </c>
      <c r="IS171" s="20" t="str">
        <f t="shared" si="414"/>
        <v/>
      </c>
      <c r="IT171" s="20" t="str">
        <f t="shared" si="414"/>
        <v/>
      </c>
      <c r="IU171" s="20" t="str">
        <f t="shared" si="414"/>
        <v/>
      </c>
      <c r="IV171" s="20" t="str">
        <f t="shared" si="414"/>
        <v/>
      </c>
    </row>
    <row r="172" spans="1:256" s="20" customFormat="1" x14ac:dyDescent="0.2">
      <c r="A172" s="19">
        <f t="shared" si="339"/>
        <v>160</v>
      </c>
      <c r="B172" s="20" t="str">
        <f t="shared" si="390"/>
        <v/>
      </c>
      <c r="C172" s="20" t="str">
        <f t="shared" si="390"/>
        <v/>
      </c>
      <c r="D172" s="20" t="str">
        <f t="shared" si="390"/>
        <v/>
      </c>
      <c r="E172" s="20" t="str">
        <f t="shared" si="390"/>
        <v/>
      </c>
      <c r="F172" s="20" t="str">
        <f t="shared" si="390"/>
        <v/>
      </c>
      <c r="G172" s="20" t="str">
        <f t="shared" si="390"/>
        <v/>
      </c>
      <c r="H172" s="20" t="str">
        <f t="shared" si="390"/>
        <v/>
      </c>
      <c r="I172" s="20" t="str">
        <f t="shared" si="390"/>
        <v/>
      </c>
      <c r="J172" s="20" t="str">
        <f t="shared" si="390"/>
        <v/>
      </c>
      <c r="K172" s="20" t="str">
        <f t="shared" si="390"/>
        <v/>
      </c>
      <c r="L172" s="20" t="str">
        <f t="shared" si="391"/>
        <v/>
      </c>
      <c r="M172" s="20" t="str">
        <f t="shared" si="391"/>
        <v/>
      </c>
      <c r="N172" s="20" t="str">
        <f t="shared" si="391"/>
        <v/>
      </c>
      <c r="O172" s="20" t="str">
        <f t="shared" si="391"/>
        <v/>
      </c>
      <c r="P172" s="20" t="str">
        <f t="shared" si="391"/>
        <v/>
      </c>
      <c r="Q172" s="20" t="str">
        <f t="shared" si="391"/>
        <v/>
      </c>
      <c r="R172" s="20" t="str">
        <f t="shared" si="391"/>
        <v/>
      </c>
      <c r="S172" s="20" t="str">
        <f t="shared" si="391"/>
        <v/>
      </c>
      <c r="T172" s="20" t="str">
        <f t="shared" si="391"/>
        <v/>
      </c>
      <c r="U172" s="20" t="str">
        <f t="shared" si="391"/>
        <v/>
      </c>
      <c r="V172" s="20" t="str">
        <f t="shared" si="392"/>
        <v/>
      </c>
      <c r="W172" s="20" t="str">
        <f t="shared" si="392"/>
        <v/>
      </c>
      <c r="X172" s="20" t="str">
        <f t="shared" si="392"/>
        <v/>
      </c>
      <c r="Y172" s="20" t="str">
        <f t="shared" si="392"/>
        <v/>
      </c>
      <c r="Z172" s="20" t="str">
        <f t="shared" si="392"/>
        <v/>
      </c>
      <c r="AA172" s="20" t="str">
        <f t="shared" si="392"/>
        <v/>
      </c>
      <c r="AB172" s="20" t="str">
        <f t="shared" si="392"/>
        <v/>
      </c>
      <c r="AC172" s="20" t="str">
        <f t="shared" si="392"/>
        <v/>
      </c>
      <c r="AD172" s="20" t="str">
        <f t="shared" si="392"/>
        <v/>
      </c>
      <c r="AE172" s="20" t="str">
        <f t="shared" si="392"/>
        <v/>
      </c>
      <c r="AF172" s="20" t="str">
        <f t="shared" si="393"/>
        <v/>
      </c>
      <c r="AG172" s="20" t="str">
        <f t="shared" si="393"/>
        <v/>
      </c>
      <c r="AH172" s="20" t="str">
        <f t="shared" si="393"/>
        <v/>
      </c>
      <c r="AI172" s="20" t="str">
        <f t="shared" si="393"/>
        <v/>
      </c>
      <c r="AJ172" s="20" t="str">
        <f t="shared" si="393"/>
        <v/>
      </c>
      <c r="AK172" s="20" t="str">
        <f t="shared" si="393"/>
        <v/>
      </c>
      <c r="AL172" s="20" t="str">
        <f t="shared" si="393"/>
        <v/>
      </c>
      <c r="AM172" s="20" t="str">
        <f t="shared" si="393"/>
        <v/>
      </c>
      <c r="AN172" s="20" t="str">
        <f t="shared" si="393"/>
        <v/>
      </c>
      <c r="AO172" s="20" t="str">
        <f t="shared" si="393"/>
        <v/>
      </c>
      <c r="AP172" s="20" t="str">
        <f t="shared" si="394"/>
        <v/>
      </c>
      <c r="AQ172" s="20" t="str">
        <f t="shared" si="394"/>
        <v/>
      </c>
      <c r="AR172" s="20" t="str">
        <f t="shared" si="394"/>
        <v/>
      </c>
      <c r="AS172" s="20" t="str">
        <f t="shared" si="394"/>
        <v/>
      </c>
      <c r="AT172" s="20" t="str">
        <f t="shared" si="394"/>
        <v/>
      </c>
      <c r="AU172" s="20" t="str">
        <f t="shared" si="394"/>
        <v/>
      </c>
      <c r="AV172" s="20" t="str">
        <f t="shared" si="394"/>
        <v/>
      </c>
      <c r="AW172" s="20" t="str">
        <f t="shared" si="394"/>
        <v/>
      </c>
      <c r="AX172" s="20" t="str">
        <f t="shared" si="394"/>
        <v/>
      </c>
      <c r="AY172" s="20" t="str">
        <f t="shared" si="394"/>
        <v/>
      </c>
      <c r="AZ172" s="20" t="str">
        <f t="shared" si="395"/>
        <v/>
      </c>
      <c r="BA172" s="20" t="str">
        <f t="shared" si="395"/>
        <v/>
      </c>
      <c r="BB172" s="20" t="str">
        <f t="shared" si="395"/>
        <v/>
      </c>
      <c r="BC172" s="20" t="str">
        <f t="shared" si="395"/>
        <v/>
      </c>
      <c r="BD172" s="20" t="str">
        <f t="shared" si="395"/>
        <v/>
      </c>
      <c r="BE172" s="20" t="str">
        <f t="shared" si="395"/>
        <v/>
      </c>
      <c r="BF172" s="20" t="str">
        <f t="shared" si="395"/>
        <v/>
      </c>
      <c r="BG172" s="20" t="str">
        <f t="shared" si="395"/>
        <v/>
      </c>
      <c r="BH172" s="20" t="str">
        <f t="shared" si="395"/>
        <v/>
      </c>
      <c r="BI172" s="20" t="str">
        <f t="shared" si="395"/>
        <v/>
      </c>
      <c r="BJ172" s="20" t="str">
        <f t="shared" si="396"/>
        <v/>
      </c>
      <c r="BK172" s="20" t="str">
        <f t="shared" si="396"/>
        <v/>
      </c>
      <c r="BL172" s="20" t="str">
        <f t="shared" si="396"/>
        <v/>
      </c>
      <c r="BM172" s="20" t="str">
        <f t="shared" si="396"/>
        <v/>
      </c>
      <c r="BN172" s="20" t="str">
        <f t="shared" si="396"/>
        <v/>
      </c>
      <c r="BO172" s="20" t="str">
        <f t="shared" si="396"/>
        <v/>
      </c>
      <c r="BP172" s="20" t="str">
        <f t="shared" si="396"/>
        <v/>
      </c>
      <c r="BQ172" s="20" t="str">
        <f t="shared" si="396"/>
        <v/>
      </c>
      <c r="BR172" s="20" t="str">
        <f t="shared" si="396"/>
        <v/>
      </c>
      <c r="BS172" s="20" t="str">
        <f t="shared" si="396"/>
        <v/>
      </c>
      <c r="BT172" s="20" t="str">
        <f t="shared" si="397"/>
        <v/>
      </c>
      <c r="BU172" s="20" t="str">
        <f t="shared" si="397"/>
        <v/>
      </c>
      <c r="BV172" s="20" t="str">
        <f t="shared" si="397"/>
        <v/>
      </c>
      <c r="BW172" s="20" t="str">
        <f t="shared" si="397"/>
        <v/>
      </c>
      <c r="BX172" s="20" t="str">
        <f t="shared" si="397"/>
        <v/>
      </c>
      <c r="BY172" s="20" t="str">
        <f t="shared" si="397"/>
        <v/>
      </c>
      <c r="BZ172" s="20" t="str">
        <f t="shared" si="397"/>
        <v/>
      </c>
      <c r="CA172" s="20" t="str">
        <f t="shared" si="397"/>
        <v/>
      </c>
      <c r="CB172" s="20" t="str">
        <f t="shared" si="397"/>
        <v/>
      </c>
      <c r="CC172" s="20" t="str">
        <f t="shared" si="397"/>
        <v/>
      </c>
      <c r="CD172" s="20" t="str">
        <f t="shared" si="398"/>
        <v/>
      </c>
      <c r="CE172" s="20" t="str">
        <f t="shared" si="398"/>
        <v/>
      </c>
      <c r="CF172" s="20" t="str">
        <f t="shared" si="398"/>
        <v/>
      </c>
      <c r="CG172" s="20" t="str">
        <f t="shared" si="398"/>
        <v/>
      </c>
      <c r="CH172" s="20" t="str">
        <f t="shared" si="398"/>
        <v/>
      </c>
      <c r="CI172" s="20" t="str">
        <f t="shared" si="398"/>
        <v/>
      </c>
      <c r="CJ172" s="20" t="str">
        <f t="shared" si="398"/>
        <v/>
      </c>
      <c r="CK172" s="20" t="str">
        <f t="shared" si="398"/>
        <v/>
      </c>
      <c r="CL172" s="20" t="str">
        <f t="shared" si="398"/>
        <v/>
      </c>
      <c r="CM172" s="20" t="str">
        <f t="shared" si="398"/>
        <v/>
      </c>
      <c r="CN172" s="20" t="str">
        <f t="shared" si="399"/>
        <v/>
      </c>
      <c r="CO172" s="20" t="str">
        <f t="shared" si="399"/>
        <v/>
      </c>
      <c r="CP172" s="20" t="str">
        <f t="shared" si="399"/>
        <v/>
      </c>
      <c r="CQ172" s="20" t="str">
        <f t="shared" si="399"/>
        <v/>
      </c>
      <c r="CR172" s="20" t="str">
        <f t="shared" si="399"/>
        <v/>
      </c>
      <c r="CS172" s="20" t="str">
        <f t="shared" si="399"/>
        <v/>
      </c>
      <c r="CT172" s="20" t="str">
        <f t="shared" si="399"/>
        <v/>
      </c>
      <c r="CU172" s="20" t="str">
        <f t="shared" si="399"/>
        <v/>
      </c>
      <c r="CV172" s="20" t="str">
        <f t="shared" si="399"/>
        <v/>
      </c>
      <c r="CW172" s="20" t="str">
        <f t="shared" si="399"/>
        <v/>
      </c>
      <c r="CX172" s="20" t="str">
        <f t="shared" si="400"/>
        <v/>
      </c>
      <c r="CY172" s="20" t="str">
        <f t="shared" si="400"/>
        <v/>
      </c>
      <c r="CZ172" s="20" t="str">
        <f t="shared" si="400"/>
        <v/>
      </c>
      <c r="DA172" s="20" t="str">
        <f t="shared" si="400"/>
        <v/>
      </c>
      <c r="DB172" s="20" t="str">
        <f t="shared" si="400"/>
        <v/>
      </c>
      <c r="DC172" s="20" t="str">
        <f t="shared" si="400"/>
        <v/>
      </c>
      <c r="DD172" s="20" t="str">
        <f t="shared" si="400"/>
        <v/>
      </c>
      <c r="DE172" s="20" t="str">
        <f t="shared" si="400"/>
        <v/>
      </c>
      <c r="DF172" s="20" t="str">
        <f t="shared" si="400"/>
        <v/>
      </c>
      <c r="DG172" s="20" t="str">
        <f t="shared" si="400"/>
        <v/>
      </c>
      <c r="DH172" s="20" t="str">
        <f t="shared" si="401"/>
        <v/>
      </c>
      <c r="DI172" s="20" t="str">
        <f t="shared" si="401"/>
        <v/>
      </c>
      <c r="DJ172" s="20" t="str">
        <f t="shared" si="401"/>
        <v/>
      </c>
      <c r="DK172" s="20" t="str">
        <f t="shared" si="401"/>
        <v/>
      </c>
      <c r="DL172" s="20" t="str">
        <f t="shared" si="401"/>
        <v/>
      </c>
      <c r="DM172" s="20" t="str">
        <f t="shared" si="401"/>
        <v/>
      </c>
      <c r="DN172" s="20" t="str">
        <f t="shared" si="401"/>
        <v/>
      </c>
      <c r="DO172" s="20" t="str">
        <f t="shared" si="401"/>
        <v/>
      </c>
      <c r="DP172" s="20" t="str">
        <f t="shared" si="401"/>
        <v/>
      </c>
      <c r="DQ172" s="20" t="str">
        <f t="shared" si="401"/>
        <v/>
      </c>
      <c r="DR172" s="20" t="str">
        <f t="shared" si="402"/>
        <v/>
      </c>
      <c r="DS172" s="20" t="str">
        <f t="shared" si="402"/>
        <v/>
      </c>
      <c r="DT172" s="20" t="str">
        <f t="shared" si="402"/>
        <v/>
      </c>
      <c r="DU172" s="20" t="str">
        <f t="shared" si="402"/>
        <v/>
      </c>
      <c r="DV172" s="20" t="str">
        <f t="shared" si="402"/>
        <v/>
      </c>
      <c r="DW172" s="20" t="str">
        <f t="shared" si="402"/>
        <v/>
      </c>
      <c r="DX172" s="20" t="str">
        <f t="shared" si="402"/>
        <v/>
      </c>
      <c r="DY172" s="20" t="str">
        <f t="shared" si="402"/>
        <v/>
      </c>
      <c r="DZ172" s="20" t="str">
        <f t="shared" si="402"/>
        <v/>
      </c>
      <c r="EA172" s="20" t="str">
        <f t="shared" si="402"/>
        <v/>
      </c>
      <c r="EB172" s="20" t="str">
        <f t="shared" si="403"/>
        <v/>
      </c>
      <c r="EC172" s="20" t="str">
        <f t="shared" si="403"/>
        <v/>
      </c>
      <c r="ED172" s="20" t="str">
        <f t="shared" si="403"/>
        <v/>
      </c>
      <c r="EE172" s="20" t="str">
        <f t="shared" si="403"/>
        <v/>
      </c>
      <c r="EF172" s="20" t="str">
        <f t="shared" si="403"/>
        <v/>
      </c>
      <c r="EG172" s="20" t="str">
        <f t="shared" si="403"/>
        <v/>
      </c>
      <c r="EH172" s="20" t="str">
        <f t="shared" si="403"/>
        <v/>
      </c>
      <c r="EI172" s="20" t="str">
        <f t="shared" si="403"/>
        <v/>
      </c>
      <c r="EJ172" s="20" t="str">
        <f t="shared" si="403"/>
        <v/>
      </c>
      <c r="EK172" s="20" t="str">
        <f t="shared" si="403"/>
        <v/>
      </c>
      <c r="EL172" s="20" t="str">
        <f t="shared" si="404"/>
        <v/>
      </c>
      <c r="EM172" s="20" t="str">
        <f t="shared" si="404"/>
        <v/>
      </c>
      <c r="EN172" s="20" t="str">
        <f t="shared" si="404"/>
        <v/>
      </c>
      <c r="EO172" s="20" t="str">
        <f t="shared" si="404"/>
        <v/>
      </c>
      <c r="EP172" s="20" t="str">
        <f t="shared" si="404"/>
        <v/>
      </c>
      <c r="EQ172" s="20" t="str">
        <f t="shared" si="404"/>
        <v/>
      </c>
      <c r="ER172" s="20" t="str">
        <f t="shared" si="404"/>
        <v/>
      </c>
      <c r="ES172" s="20" t="str">
        <f t="shared" si="404"/>
        <v/>
      </c>
      <c r="ET172" s="20" t="str">
        <f t="shared" si="404"/>
        <v/>
      </c>
      <c r="EU172" s="20" t="str">
        <f t="shared" si="404"/>
        <v/>
      </c>
      <c r="EV172" s="20" t="str">
        <f t="shared" si="405"/>
        <v/>
      </c>
      <c r="EW172" s="20" t="str">
        <f t="shared" si="405"/>
        <v/>
      </c>
      <c r="EX172" s="20" t="str">
        <f t="shared" si="405"/>
        <v/>
      </c>
      <c r="EY172" s="20" t="str">
        <f t="shared" si="405"/>
        <v/>
      </c>
      <c r="EZ172" s="20" t="str">
        <f t="shared" si="405"/>
        <v/>
      </c>
      <c r="FA172" s="20" t="str">
        <f t="shared" si="405"/>
        <v/>
      </c>
      <c r="FB172" s="20" t="str">
        <f t="shared" si="405"/>
        <v/>
      </c>
      <c r="FC172" s="20" t="str">
        <f t="shared" si="405"/>
        <v/>
      </c>
      <c r="FD172" s="20" t="str">
        <f t="shared" si="405"/>
        <v/>
      </c>
      <c r="FE172" s="20" t="str">
        <f t="shared" si="405"/>
        <v/>
      </c>
      <c r="FF172" s="20" t="str">
        <f t="shared" si="406"/>
        <v/>
      </c>
      <c r="FG172" s="20" t="str">
        <f t="shared" si="406"/>
        <v/>
      </c>
      <c r="FH172" s="20" t="str">
        <f t="shared" si="406"/>
        <v/>
      </c>
      <c r="FI172" s="20" t="str">
        <f t="shared" si="406"/>
        <v/>
      </c>
      <c r="FJ172" s="20" t="str">
        <f t="shared" si="406"/>
        <v/>
      </c>
      <c r="FK172" s="20" t="str">
        <f t="shared" si="406"/>
        <v/>
      </c>
      <c r="FL172" s="20" t="str">
        <f t="shared" si="406"/>
        <v/>
      </c>
      <c r="FM172" s="20" t="str">
        <f t="shared" si="406"/>
        <v/>
      </c>
      <c r="FN172" s="20" t="str">
        <f t="shared" si="406"/>
        <v/>
      </c>
      <c r="FO172" s="20" t="str">
        <f t="shared" si="406"/>
        <v/>
      </c>
      <c r="FP172" s="20" t="str">
        <f t="shared" si="407"/>
        <v/>
      </c>
      <c r="FQ172" s="20" t="str">
        <f t="shared" si="407"/>
        <v/>
      </c>
      <c r="FR172" s="20" t="str">
        <f t="shared" si="407"/>
        <v/>
      </c>
      <c r="FS172" s="20" t="str">
        <f t="shared" si="407"/>
        <v/>
      </c>
      <c r="FT172" s="20" t="str">
        <f t="shared" si="407"/>
        <v/>
      </c>
      <c r="FU172" s="20" t="str">
        <f t="shared" si="407"/>
        <v/>
      </c>
      <c r="FV172" s="20" t="str">
        <f t="shared" si="407"/>
        <v/>
      </c>
      <c r="FW172" s="20" t="str">
        <f t="shared" si="407"/>
        <v/>
      </c>
      <c r="FX172" s="20" t="str">
        <f t="shared" si="407"/>
        <v/>
      </c>
      <c r="FY172" s="20" t="str">
        <f t="shared" si="407"/>
        <v/>
      </c>
      <c r="FZ172" s="20" t="str">
        <f t="shared" si="408"/>
        <v/>
      </c>
      <c r="GA172" s="20" t="str">
        <f t="shared" si="408"/>
        <v/>
      </c>
      <c r="GB172" s="20" t="str">
        <f t="shared" si="408"/>
        <v/>
      </c>
      <c r="GC172" s="20" t="str">
        <f t="shared" si="408"/>
        <v/>
      </c>
      <c r="GD172" s="20" t="str">
        <f t="shared" si="408"/>
        <v/>
      </c>
      <c r="GE172" s="20" t="str">
        <f t="shared" si="408"/>
        <v/>
      </c>
      <c r="GF172" s="20" t="str">
        <f t="shared" si="408"/>
        <v/>
      </c>
      <c r="GG172" s="20" t="str">
        <f t="shared" si="408"/>
        <v/>
      </c>
      <c r="GH172" s="20" t="str">
        <f t="shared" si="408"/>
        <v/>
      </c>
      <c r="GI172" s="20" t="str">
        <f t="shared" si="408"/>
        <v/>
      </c>
      <c r="GJ172" s="20" t="str">
        <f t="shared" si="409"/>
        <v/>
      </c>
      <c r="GK172" s="20" t="str">
        <f t="shared" si="409"/>
        <v/>
      </c>
      <c r="GL172" s="20" t="str">
        <f t="shared" si="409"/>
        <v/>
      </c>
      <c r="GM172" s="20" t="str">
        <f t="shared" si="409"/>
        <v/>
      </c>
      <c r="GN172" s="20" t="str">
        <f t="shared" si="409"/>
        <v/>
      </c>
      <c r="GO172" s="20" t="str">
        <f t="shared" si="409"/>
        <v/>
      </c>
      <c r="GP172" s="20" t="str">
        <f t="shared" si="409"/>
        <v/>
      </c>
      <c r="GQ172" s="20" t="str">
        <f t="shared" si="409"/>
        <v/>
      </c>
      <c r="GR172" s="20" t="str">
        <f t="shared" si="409"/>
        <v/>
      </c>
      <c r="GS172" s="20" t="str">
        <f t="shared" si="409"/>
        <v/>
      </c>
      <c r="GT172" s="20" t="str">
        <f t="shared" si="410"/>
        <v/>
      </c>
      <c r="GU172" s="20" t="str">
        <f t="shared" si="410"/>
        <v/>
      </c>
      <c r="GV172" s="20" t="str">
        <f t="shared" si="410"/>
        <v/>
      </c>
      <c r="GW172" s="20" t="str">
        <f t="shared" si="410"/>
        <v/>
      </c>
      <c r="GX172" s="20" t="str">
        <f t="shared" si="410"/>
        <v/>
      </c>
      <c r="GY172" s="20" t="str">
        <f t="shared" si="410"/>
        <v/>
      </c>
      <c r="GZ172" s="20" t="str">
        <f t="shared" si="410"/>
        <v/>
      </c>
      <c r="HA172" s="20" t="str">
        <f t="shared" si="410"/>
        <v/>
      </c>
      <c r="HB172" s="20" t="str">
        <f t="shared" si="410"/>
        <v/>
      </c>
      <c r="HC172" s="20" t="str">
        <f t="shared" si="410"/>
        <v/>
      </c>
      <c r="HD172" s="20" t="str">
        <f t="shared" si="411"/>
        <v/>
      </c>
      <c r="HE172" s="20" t="str">
        <f t="shared" si="411"/>
        <v/>
      </c>
      <c r="HF172" s="20" t="str">
        <f t="shared" si="411"/>
        <v/>
      </c>
      <c r="HG172" s="20" t="str">
        <f t="shared" si="411"/>
        <v/>
      </c>
      <c r="HH172" s="20" t="str">
        <f t="shared" si="411"/>
        <v/>
      </c>
      <c r="HI172" s="20" t="str">
        <f t="shared" si="411"/>
        <v/>
      </c>
      <c r="HJ172" s="20" t="str">
        <f t="shared" si="411"/>
        <v/>
      </c>
      <c r="HK172" s="20" t="str">
        <f t="shared" si="411"/>
        <v/>
      </c>
      <c r="HL172" s="20" t="str">
        <f t="shared" si="411"/>
        <v/>
      </c>
      <c r="HM172" s="20" t="str">
        <f t="shared" si="411"/>
        <v/>
      </c>
      <c r="HN172" s="20" t="str">
        <f t="shared" si="412"/>
        <v/>
      </c>
      <c r="HO172" s="20" t="str">
        <f t="shared" si="412"/>
        <v/>
      </c>
      <c r="HP172" s="20" t="str">
        <f t="shared" si="412"/>
        <v/>
      </c>
      <c r="HQ172" s="20" t="str">
        <f t="shared" si="412"/>
        <v/>
      </c>
      <c r="HR172" s="20" t="str">
        <f t="shared" si="412"/>
        <v/>
      </c>
      <c r="HS172" s="20" t="str">
        <f t="shared" si="412"/>
        <v/>
      </c>
      <c r="HT172" s="20" t="str">
        <f t="shared" si="412"/>
        <v/>
      </c>
      <c r="HU172" s="20" t="str">
        <f t="shared" si="412"/>
        <v/>
      </c>
      <c r="HV172" s="20" t="str">
        <f t="shared" si="412"/>
        <v/>
      </c>
      <c r="HW172" s="20" t="str">
        <f t="shared" si="412"/>
        <v/>
      </c>
      <c r="HX172" s="20" t="str">
        <f t="shared" si="413"/>
        <v/>
      </c>
      <c r="HY172" s="20" t="str">
        <f t="shared" si="413"/>
        <v/>
      </c>
      <c r="HZ172" s="20" t="str">
        <f t="shared" si="413"/>
        <v/>
      </c>
      <c r="IA172" s="20" t="str">
        <f t="shared" si="413"/>
        <v/>
      </c>
      <c r="IB172" s="20" t="str">
        <f t="shared" si="413"/>
        <v/>
      </c>
      <c r="IC172" s="20" t="str">
        <f t="shared" si="413"/>
        <v/>
      </c>
      <c r="ID172" s="20" t="str">
        <f t="shared" si="413"/>
        <v/>
      </c>
      <c r="IE172" s="20" t="str">
        <f t="shared" si="413"/>
        <v/>
      </c>
      <c r="IF172" s="20" t="str">
        <f t="shared" si="413"/>
        <v/>
      </c>
      <c r="IG172" s="20" t="str">
        <f t="shared" si="413"/>
        <v/>
      </c>
      <c r="IH172" s="20" t="str">
        <f t="shared" si="414"/>
        <v/>
      </c>
      <c r="II172" s="20" t="str">
        <f t="shared" si="414"/>
        <v/>
      </c>
      <c r="IJ172" s="20" t="str">
        <f t="shared" si="414"/>
        <v/>
      </c>
      <c r="IK172" s="20" t="str">
        <f t="shared" si="414"/>
        <v/>
      </c>
      <c r="IL172" s="20" t="str">
        <f t="shared" si="414"/>
        <v/>
      </c>
      <c r="IM172" s="20" t="str">
        <f t="shared" si="414"/>
        <v/>
      </c>
      <c r="IN172" s="20" t="str">
        <f t="shared" si="414"/>
        <v/>
      </c>
      <c r="IO172" s="20" t="str">
        <f t="shared" si="414"/>
        <v/>
      </c>
      <c r="IP172" s="20" t="str">
        <f t="shared" si="414"/>
        <v/>
      </c>
      <c r="IQ172" s="20" t="str">
        <f t="shared" si="414"/>
        <v/>
      </c>
      <c r="IR172" s="20" t="str">
        <f t="shared" si="414"/>
        <v/>
      </c>
      <c r="IS172" s="20" t="str">
        <f t="shared" si="414"/>
        <v/>
      </c>
      <c r="IT172" s="20" t="str">
        <f t="shared" si="414"/>
        <v/>
      </c>
      <c r="IU172" s="20" t="str">
        <f t="shared" si="414"/>
        <v/>
      </c>
      <c r="IV172" s="20" t="str">
        <f t="shared" si="414"/>
        <v/>
      </c>
    </row>
    <row r="173" spans="1:256" s="20" customFormat="1" x14ac:dyDescent="0.2">
      <c r="A173" s="19">
        <f t="shared" si="339"/>
        <v>161</v>
      </c>
      <c r="B173" s="20" t="str">
        <f t="shared" ref="B173:K182" si="415">IF(B$10&gt;T,"",IF($A173&gt;B$11,"",A172*d))</f>
        <v/>
      </c>
      <c r="C173" s="20" t="str">
        <f t="shared" si="415"/>
        <v/>
      </c>
      <c r="D173" s="20" t="str">
        <f t="shared" si="415"/>
        <v/>
      </c>
      <c r="E173" s="20" t="str">
        <f t="shared" si="415"/>
        <v/>
      </c>
      <c r="F173" s="20" t="str">
        <f t="shared" si="415"/>
        <v/>
      </c>
      <c r="G173" s="20" t="str">
        <f t="shared" si="415"/>
        <v/>
      </c>
      <c r="H173" s="20" t="str">
        <f t="shared" si="415"/>
        <v/>
      </c>
      <c r="I173" s="20" t="str">
        <f t="shared" si="415"/>
        <v/>
      </c>
      <c r="J173" s="20" t="str">
        <f t="shared" si="415"/>
        <v/>
      </c>
      <c r="K173" s="20" t="str">
        <f t="shared" si="415"/>
        <v/>
      </c>
      <c r="L173" s="20" t="str">
        <f t="shared" ref="L173:U182" si="416">IF(L$10&gt;T,"",IF($A173&gt;L$11,"",K172*d))</f>
        <v/>
      </c>
      <c r="M173" s="20" t="str">
        <f t="shared" si="416"/>
        <v/>
      </c>
      <c r="N173" s="20" t="str">
        <f t="shared" si="416"/>
        <v/>
      </c>
      <c r="O173" s="20" t="str">
        <f t="shared" si="416"/>
        <v/>
      </c>
      <c r="P173" s="20" t="str">
        <f t="shared" si="416"/>
        <v/>
      </c>
      <c r="Q173" s="20" t="str">
        <f t="shared" si="416"/>
        <v/>
      </c>
      <c r="R173" s="20" t="str">
        <f t="shared" si="416"/>
        <v/>
      </c>
      <c r="S173" s="20" t="str">
        <f t="shared" si="416"/>
        <v/>
      </c>
      <c r="T173" s="20" t="str">
        <f t="shared" si="416"/>
        <v/>
      </c>
      <c r="U173" s="20" t="str">
        <f t="shared" si="416"/>
        <v/>
      </c>
      <c r="V173" s="20" t="str">
        <f t="shared" ref="V173:AE182" si="417">IF(V$10&gt;T,"",IF($A173&gt;V$11,"",U172*d))</f>
        <v/>
      </c>
      <c r="W173" s="20" t="str">
        <f t="shared" si="417"/>
        <v/>
      </c>
      <c r="X173" s="20" t="str">
        <f t="shared" si="417"/>
        <v/>
      </c>
      <c r="Y173" s="20" t="str">
        <f t="shared" si="417"/>
        <v/>
      </c>
      <c r="Z173" s="20" t="str">
        <f t="shared" si="417"/>
        <v/>
      </c>
      <c r="AA173" s="20" t="str">
        <f t="shared" si="417"/>
        <v/>
      </c>
      <c r="AB173" s="20" t="str">
        <f t="shared" si="417"/>
        <v/>
      </c>
      <c r="AC173" s="20" t="str">
        <f t="shared" si="417"/>
        <v/>
      </c>
      <c r="AD173" s="20" t="str">
        <f t="shared" si="417"/>
        <v/>
      </c>
      <c r="AE173" s="20" t="str">
        <f t="shared" si="417"/>
        <v/>
      </c>
      <c r="AF173" s="20" t="str">
        <f t="shared" ref="AF173:AO182" si="418">IF(AF$10&gt;T,"",IF($A173&gt;AF$11,"",AE172*d))</f>
        <v/>
      </c>
      <c r="AG173" s="20" t="str">
        <f t="shared" si="418"/>
        <v/>
      </c>
      <c r="AH173" s="20" t="str">
        <f t="shared" si="418"/>
        <v/>
      </c>
      <c r="AI173" s="20" t="str">
        <f t="shared" si="418"/>
        <v/>
      </c>
      <c r="AJ173" s="20" t="str">
        <f t="shared" si="418"/>
        <v/>
      </c>
      <c r="AK173" s="20" t="str">
        <f t="shared" si="418"/>
        <v/>
      </c>
      <c r="AL173" s="20" t="str">
        <f t="shared" si="418"/>
        <v/>
      </c>
      <c r="AM173" s="20" t="str">
        <f t="shared" si="418"/>
        <v/>
      </c>
      <c r="AN173" s="20" t="str">
        <f t="shared" si="418"/>
        <v/>
      </c>
      <c r="AO173" s="20" t="str">
        <f t="shared" si="418"/>
        <v/>
      </c>
      <c r="AP173" s="20" t="str">
        <f t="shared" ref="AP173:AY182" si="419">IF(AP$10&gt;T,"",IF($A173&gt;AP$11,"",AO172*d))</f>
        <v/>
      </c>
      <c r="AQ173" s="20" t="str">
        <f t="shared" si="419"/>
        <v/>
      </c>
      <c r="AR173" s="20" t="str">
        <f t="shared" si="419"/>
        <v/>
      </c>
      <c r="AS173" s="20" t="str">
        <f t="shared" si="419"/>
        <v/>
      </c>
      <c r="AT173" s="20" t="str">
        <f t="shared" si="419"/>
        <v/>
      </c>
      <c r="AU173" s="20" t="str">
        <f t="shared" si="419"/>
        <v/>
      </c>
      <c r="AV173" s="20" t="str">
        <f t="shared" si="419"/>
        <v/>
      </c>
      <c r="AW173" s="20" t="str">
        <f t="shared" si="419"/>
        <v/>
      </c>
      <c r="AX173" s="20" t="str">
        <f t="shared" si="419"/>
        <v/>
      </c>
      <c r="AY173" s="20" t="str">
        <f t="shared" si="419"/>
        <v/>
      </c>
      <c r="AZ173" s="20" t="str">
        <f t="shared" ref="AZ173:BI182" si="420">IF(AZ$10&gt;T,"",IF($A173&gt;AZ$11,"",AY172*d))</f>
        <v/>
      </c>
      <c r="BA173" s="20" t="str">
        <f t="shared" si="420"/>
        <v/>
      </c>
      <c r="BB173" s="20" t="str">
        <f t="shared" si="420"/>
        <v/>
      </c>
      <c r="BC173" s="20" t="str">
        <f t="shared" si="420"/>
        <v/>
      </c>
      <c r="BD173" s="20" t="str">
        <f t="shared" si="420"/>
        <v/>
      </c>
      <c r="BE173" s="20" t="str">
        <f t="shared" si="420"/>
        <v/>
      </c>
      <c r="BF173" s="20" t="str">
        <f t="shared" si="420"/>
        <v/>
      </c>
      <c r="BG173" s="20" t="str">
        <f t="shared" si="420"/>
        <v/>
      </c>
      <c r="BH173" s="20" t="str">
        <f t="shared" si="420"/>
        <v/>
      </c>
      <c r="BI173" s="20" t="str">
        <f t="shared" si="420"/>
        <v/>
      </c>
      <c r="BJ173" s="20" t="str">
        <f t="shared" ref="BJ173:BS182" si="421">IF(BJ$10&gt;T,"",IF($A173&gt;BJ$11,"",BI172*d))</f>
        <v/>
      </c>
      <c r="BK173" s="20" t="str">
        <f t="shared" si="421"/>
        <v/>
      </c>
      <c r="BL173" s="20" t="str">
        <f t="shared" si="421"/>
        <v/>
      </c>
      <c r="BM173" s="20" t="str">
        <f t="shared" si="421"/>
        <v/>
      </c>
      <c r="BN173" s="20" t="str">
        <f t="shared" si="421"/>
        <v/>
      </c>
      <c r="BO173" s="20" t="str">
        <f t="shared" si="421"/>
        <v/>
      </c>
      <c r="BP173" s="20" t="str">
        <f t="shared" si="421"/>
        <v/>
      </c>
      <c r="BQ173" s="20" t="str">
        <f t="shared" si="421"/>
        <v/>
      </c>
      <c r="BR173" s="20" t="str">
        <f t="shared" si="421"/>
        <v/>
      </c>
      <c r="BS173" s="20" t="str">
        <f t="shared" si="421"/>
        <v/>
      </c>
      <c r="BT173" s="20" t="str">
        <f t="shared" ref="BT173:CC182" si="422">IF(BT$10&gt;T,"",IF($A173&gt;BT$11,"",BS172*d))</f>
        <v/>
      </c>
      <c r="BU173" s="20" t="str">
        <f t="shared" si="422"/>
        <v/>
      </c>
      <c r="BV173" s="20" t="str">
        <f t="shared" si="422"/>
        <v/>
      </c>
      <c r="BW173" s="20" t="str">
        <f t="shared" si="422"/>
        <v/>
      </c>
      <c r="BX173" s="20" t="str">
        <f t="shared" si="422"/>
        <v/>
      </c>
      <c r="BY173" s="20" t="str">
        <f t="shared" si="422"/>
        <v/>
      </c>
      <c r="BZ173" s="20" t="str">
        <f t="shared" si="422"/>
        <v/>
      </c>
      <c r="CA173" s="20" t="str">
        <f t="shared" si="422"/>
        <v/>
      </c>
      <c r="CB173" s="20" t="str">
        <f t="shared" si="422"/>
        <v/>
      </c>
      <c r="CC173" s="20" t="str">
        <f t="shared" si="422"/>
        <v/>
      </c>
      <c r="CD173" s="20" t="str">
        <f t="shared" ref="CD173:CM182" si="423">IF(CD$10&gt;T,"",IF($A173&gt;CD$11,"",CC172*d))</f>
        <v/>
      </c>
      <c r="CE173" s="20" t="str">
        <f t="shared" si="423"/>
        <v/>
      </c>
      <c r="CF173" s="20" t="str">
        <f t="shared" si="423"/>
        <v/>
      </c>
      <c r="CG173" s="20" t="str">
        <f t="shared" si="423"/>
        <v/>
      </c>
      <c r="CH173" s="20" t="str">
        <f t="shared" si="423"/>
        <v/>
      </c>
      <c r="CI173" s="20" t="str">
        <f t="shared" si="423"/>
        <v/>
      </c>
      <c r="CJ173" s="20" t="str">
        <f t="shared" si="423"/>
        <v/>
      </c>
      <c r="CK173" s="20" t="str">
        <f t="shared" si="423"/>
        <v/>
      </c>
      <c r="CL173" s="20" t="str">
        <f t="shared" si="423"/>
        <v/>
      </c>
      <c r="CM173" s="20" t="str">
        <f t="shared" si="423"/>
        <v/>
      </c>
      <c r="CN173" s="20" t="str">
        <f t="shared" ref="CN173:CW182" si="424">IF(CN$10&gt;T,"",IF($A173&gt;CN$11,"",CM172*d))</f>
        <v/>
      </c>
      <c r="CO173" s="20" t="str">
        <f t="shared" si="424"/>
        <v/>
      </c>
      <c r="CP173" s="20" t="str">
        <f t="shared" si="424"/>
        <v/>
      </c>
      <c r="CQ173" s="20" t="str">
        <f t="shared" si="424"/>
        <v/>
      </c>
      <c r="CR173" s="20" t="str">
        <f t="shared" si="424"/>
        <v/>
      </c>
      <c r="CS173" s="20" t="str">
        <f t="shared" si="424"/>
        <v/>
      </c>
      <c r="CT173" s="20" t="str">
        <f t="shared" si="424"/>
        <v/>
      </c>
      <c r="CU173" s="20" t="str">
        <f t="shared" si="424"/>
        <v/>
      </c>
      <c r="CV173" s="20" t="str">
        <f t="shared" si="424"/>
        <v/>
      </c>
      <c r="CW173" s="20" t="str">
        <f t="shared" si="424"/>
        <v/>
      </c>
      <c r="CX173" s="20" t="str">
        <f t="shared" ref="CX173:DG182" si="425">IF(CX$10&gt;T,"",IF($A173&gt;CX$11,"",CW172*d))</f>
        <v/>
      </c>
      <c r="CY173" s="20" t="str">
        <f t="shared" si="425"/>
        <v/>
      </c>
      <c r="CZ173" s="20" t="str">
        <f t="shared" si="425"/>
        <v/>
      </c>
      <c r="DA173" s="20" t="str">
        <f t="shared" si="425"/>
        <v/>
      </c>
      <c r="DB173" s="20" t="str">
        <f t="shared" si="425"/>
        <v/>
      </c>
      <c r="DC173" s="20" t="str">
        <f t="shared" si="425"/>
        <v/>
      </c>
      <c r="DD173" s="20" t="str">
        <f t="shared" si="425"/>
        <v/>
      </c>
      <c r="DE173" s="20" t="str">
        <f t="shared" si="425"/>
        <v/>
      </c>
      <c r="DF173" s="20" t="str">
        <f t="shared" si="425"/>
        <v/>
      </c>
      <c r="DG173" s="20" t="str">
        <f t="shared" si="425"/>
        <v/>
      </c>
      <c r="DH173" s="20" t="str">
        <f t="shared" ref="DH173:DQ182" si="426">IF(DH$10&gt;T,"",IF($A173&gt;DH$11,"",DG172*d))</f>
        <v/>
      </c>
      <c r="DI173" s="20" t="str">
        <f t="shared" si="426"/>
        <v/>
      </c>
      <c r="DJ173" s="20" t="str">
        <f t="shared" si="426"/>
        <v/>
      </c>
      <c r="DK173" s="20" t="str">
        <f t="shared" si="426"/>
        <v/>
      </c>
      <c r="DL173" s="20" t="str">
        <f t="shared" si="426"/>
        <v/>
      </c>
      <c r="DM173" s="20" t="str">
        <f t="shared" si="426"/>
        <v/>
      </c>
      <c r="DN173" s="20" t="str">
        <f t="shared" si="426"/>
        <v/>
      </c>
      <c r="DO173" s="20" t="str">
        <f t="shared" si="426"/>
        <v/>
      </c>
      <c r="DP173" s="20" t="str">
        <f t="shared" si="426"/>
        <v/>
      </c>
      <c r="DQ173" s="20" t="str">
        <f t="shared" si="426"/>
        <v/>
      </c>
      <c r="DR173" s="20" t="str">
        <f t="shared" ref="DR173:EA182" si="427">IF(DR$10&gt;T,"",IF($A173&gt;DR$11,"",DQ172*d))</f>
        <v/>
      </c>
      <c r="DS173" s="20" t="str">
        <f t="shared" si="427"/>
        <v/>
      </c>
      <c r="DT173" s="20" t="str">
        <f t="shared" si="427"/>
        <v/>
      </c>
      <c r="DU173" s="20" t="str">
        <f t="shared" si="427"/>
        <v/>
      </c>
      <c r="DV173" s="20" t="str">
        <f t="shared" si="427"/>
        <v/>
      </c>
      <c r="DW173" s="20" t="str">
        <f t="shared" si="427"/>
        <v/>
      </c>
      <c r="DX173" s="20" t="str">
        <f t="shared" si="427"/>
        <v/>
      </c>
      <c r="DY173" s="20" t="str">
        <f t="shared" si="427"/>
        <v/>
      </c>
      <c r="DZ173" s="20" t="str">
        <f t="shared" si="427"/>
        <v/>
      </c>
      <c r="EA173" s="20" t="str">
        <f t="shared" si="427"/>
        <v/>
      </c>
      <c r="EB173" s="20" t="str">
        <f t="shared" ref="EB173:EK182" si="428">IF(EB$10&gt;T,"",IF($A173&gt;EB$11,"",EA172*d))</f>
        <v/>
      </c>
      <c r="EC173" s="20" t="str">
        <f t="shared" si="428"/>
        <v/>
      </c>
      <c r="ED173" s="20" t="str">
        <f t="shared" si="428"/>
        <v/>
      </c>
      <c r="EE173" s="20" t="str">
        <f t="shared" si="428"/>
        <v/>
      </c>
      <c r="EF173" s="20" t="str">
        <f t="shared" si="428"/>
        <v/>
      </c>
      <c r="EG173" s="20" t="str">
        <f t="shared" si="428"/>
        <v/>
      </c>
      <c r="EH173" s="20" t="str">
        <f t="shared" si="428"/>
        <v/>
      </c>
      <c r="EI173" s="20" t="str">
        <f t="shared" si="428"/>
        <v/>
      </c>
      <c r="EJ173" s="20" t="str">
        <f t="shared" si="428"/>
        <v/>
      </c>
      <c r="EK173" s="20" t="str">
        <f t="shared" si="428"/>
        <v/>
      </c>
      <c r="EL173" s="20" t="str">
        <f t="shared" ref="EL173:EU182" si="429">IF(EL$10&gt;T,"",IF($A173&gt;EL$11,"",EK172*d))</f>
        <v/>
      </c>
      <c r="EM173" s="20" t="str">
        <f t="shared" si="429"/>
        <v/>
      </c>
      <c r="EN173" s="20" t="str">
        <f t="shared" si="429"/>
        <v/>
      </c>
      <c r="EO173" s="20" t="str">
        <f t="shared" si="429"/>
        <v/>
      </c>
      <c r="EP173" s="20" t="str">
        <f t="shared" si="429"/>
        <v/>
      </c>
      <c r="EQ173" s="20" t="str">
        <f t="shared" si="429"/>
        <v/>
      </c>
      <c r="ER173" s="20" t="str">
        <f t="shared" si="429"/>
        <v/>
      </c>
      <c r="ES173" s="20" t="str">
        <f t="shared" si="429"/>
        <v/>
      </c>
      <c r="ET173" s="20" t="str">
        <f t="shared" si="429"/>
        <v/>
      </c>
      <c r="EU173" s="20" t="str">
        <f t="shared" si="429"/>
        <v/>
      </c>
      <c r="EV173" s="20" t="str">
        <f t="shared" ref="EV173:FE182" si="430">IF(EV$10&gt;T,"",IF($A173&gt;EV$11,"",EU172*d))</f>
        <v/>
      </c>
      <c r="EW173" s="20" t="str">
        <f t="shared" si="430"/>
        <v/>
      </c>
      <c r="EX173" s="20" t="str">
        <f t="shared" si="430"/>
        <v/>
      </c>
      <c r="EY173" s="20" t="str">
        <f t="shared" si="430"/>
        <v/>
      </c>
      <c r="EZ173" s="20" t="str">
        <f t="shared" si="430"/>
        <v/>
      </c>
      <c r="FA173" s="20" t="str">
        <f t="shared" si="430"/>
        <v/>
      </c>
      <c r="FB173" s="20" t="str">
        <f t="shared" si="430"/>
        <v/>
      </c>
      <c r="FC173" s="20" t="str">
        <f t="shared" si="430"/>
        <v/>
      </c>
      <c r="FD173" s="20" t="str">
        <f t="shared" si="430"/>
        <v/>
      </c>
      <c r="FE173" s="20" t="str">
        <f t="shared" si="430"/>
        <v/>
      </c>
      <c r="FF173" s="20" t="str">
        <f t="shared" ref="FF173:FO182" si="431">IF(FF$10&gt;T,"",IF($A173&gt;FF$11,"",FE172*d))</f>
        <v/>
      </c>
      <c r="FG173" s="20" t="str">
        <f t="shared" si="431"/>
        <v/>
      </c>
      <c r="FH173" s="20" t="str">
        <f t="shared" si="431"/>
        <v/>
      </c>
      <c r="FI173" s="20" t="str">
        <f t="shared" si="431"/>
        <v/>
      </c>
      <c r="FJ173" s="20" t="str">
        <f t="shared" si="431"/>
        <v/>
      </c>
      <c r="FK173" s="20" t="str">
        <f t="shared" si="431"/>
        <v/>
      </c>
      <c r="FL173" s="20" t="str">
        <f t="shared" si="431"/>
        <v/>
      </c>
      <c r="FM173" s="20" t="str">
        <f t="shared" si="431"/>
        <v/>
      </c>
      <c r="FN173" s="20" t="str">
        <f t="shared" si="431"/>
        <v/>
      </c>
      <c r="FO173" s="20" t="str">
        <f t="shared" si="431"/>
        <v/>
      </c>
      <c r="FP173" s="20" t="str">
        <f t="shared" ref="FP173:FY182" si="432">IF(FP$10&gt;T,"",IF($A173&gt;FP$11,"",FO172*d))</f>
        <v/>
      </c>
      <c r="FQ173" s="20" t="str">
        <f t="shared" si="432"/>
        <v/>
      </c>
      <c r="FR173" s="20" t="str">
        <f t="shared" si="432"/>
        <v/>
      </c>
      <c r="FS173" s="20" t="str">
        <f t="shared" si="432"/>
        <v/>
      </c>
      <c r="FT173" s="20" t="str">
        <f t="shared" si="432"/>
        <v/>
      </c>
      <c r="FU173" s="20" t="str">
        <f t="shared" si="432"/>
        <v/>
      </c>
      <c r="FV173" s="20" t="str">
        <f t="shared" si="432"/>
        <v/>
      </c>
      <c r="FW173" s="20" t="str">
        <f t="shared" si="432"/>
        <v/>
      </c>
      <c r="FX173" s="20" t="str">
        <f t="shared" si="432"/>
        <v/>
      </c>
      <c r="FY173" s="20" t="str">
        <f t="shared" si="432"/>
        <v/>
      </c>
      <c r="FZ173" s="20" t="str">
        <f t="shared" ref="FZ173:GI182" si="433">IF(FZ$10&gt;T,"",IF($A173&gt;FZ$11,"",FY172*d))</f>
        <v/>
      </c>
      <c r="GA173" s="20" t="str">
        <f t="shared" si="433"/>
        <v/>
      </c>
      <c r="GB173" s="20" t="str">
        <f t="shared" si="433"/>
        <v/>
      </c>
      <c r="GC173" s="20" t="str">
        <f t="shared" si="433"/>
        <v/>
      </c>
      <c r="GD173" s="20" t="str">
        <f t="shared" si="433"/>
        <v/>
      </c>
      <c r="GE173" s="20" t="str">
        <f t="shared" si="433"/>
        <v/>
      </c>
      <c r="GF173" s="20" t="str">
        <f t="shared" si="433"/>
        <v/>
      </c>
      <c r="GG173" s="20" t="str">
        <f t="shared" si="433"/>
        <v/>
      </c>
      <c r="GH173" s="20" t="str">
        <f t="shared" si="433"/>
        <v/>
      </c>
      <c r="GI173" s="20" t="str">
        <f t="shared" si="433"/>
        <v/>
      </c>
      <c r="GJ173" s="20" t="str">
        <f t="shared" ref="GJ173:GS182" si="434">IF(GJ$10&gt;T,"",IF($A173&gt;GJ$11,"",GI172*d))</f>
        <v/>
      </c>
      <c r="GK173" s="20" t="str">
        <f t="shared" si="434"/>
        <v/>
      </c>
      <c r="GL173" s="20" t="str">
        <f t="shared" si="434"/>
        <v/>
      </c>
      <c r="GM173" s="20" t="str">
        <f t="shared" si="434"/>
        <v/>
      </c>
      <c r="GN173" s="20" t="str">
        <f t="shared" si="434"/>
        <v/>
      </c>
      <c r="GO173" s="20" t="str">
        <f t="shared" si="434"/>
        <v/>
      </c>
      <c r="GP173" s="20" t="str">
        <f t="shared" si="434"/>
        <v/>
      </c>
      <c r="GQ173" s="20" t="str">
        <f t="shared" si="434"/>
        <v/>
      </c>
      <c r="GR173" s="20" t="str">
        <f t="shared" si="434"/>
        <v/>
      </c>
      <c r="GS173" s="20" t="str">
        <f t="shared" si="434"/>
        <v/>
      </c>
      <c r="GT173" s="20" t="str">
        <f t="shared" ref="GT173:HC182" si="435">IF(GT$10&gt;T,"",IF($A173&gt;GT$11,"",GS172*d))</f>
        <v/>
      </c>
      <c r="GU173" s="20" t="str">
        <f t="shared" si="435"/>
        <v/>
      </c>
      <c r="GV173" s="20" t="str">
        <f t="shared" si="435"/>
        <v/>
      </c>
      <c r="GW173" s="20" t="str">
        <f t="shared" si="435"/>
        <v/>
      </c>
      <c r="GX173" s="20" t="str">
        <f t="shared" si="435"/>
        <v/>
      </c>
      <c r="GY173" s="20" t="str">
        <f t="shared" si="435"/>
        <v/>
      </c>
      <c r="GZ173" s="20" t="str">
        <f t="shared" si="435"/>
        <v/>
      </c>
      <c r="HA173" s="20" t="str">
        <f t="shared" si="435"/>
        <v/>
      </c>
      <c r="HB173" s="20" t="str">
        <f t="shared" si="435"/>
        <v/>
      </c>
      <c r="HC173" s="20" t="str">
        <f t="shared" si="435"/>
        <v/>
      </c>
      <c r="HD173" s="20" t="str">
        <f t="shared" ref="HD173:HM182" si="436">IF(HD$10&gt;T,"",IF($A173&gt;HD$11,"",HC172*d))</f>
        <v/>
      </c>
      <c r="HE173" s="20" t="str">
        <f t="shared" si="436"/>
        <v/>
      </c>
      <c r="HF173" s="20" t="str">
        <f t="shared" si="436"/>
        <v/>
      </c>
      <c r="HG173" s="20" t="str">
        <f t="shared" si="436"/>
        <v/>
      </c>
      <c r="HH173" s="20" t="str">
        <f t="shared" si="436"/>
        <v/>
      </c>
      <c r="HI173" s="20" t="str">
        <f t="shared" si="436"/>
        <v/>
      </c>
      <c r="HJ173" s="20" t="str">
        <f t="shared" si="436"/>
        <v/>
      </c>
      <c r="HK173" s="20" t="str">
        <f t="shared" si="436"/>
        <v/>
      </c>
      <c r="HL173" s="20" t="str">
        <f t="shared" si="436"/>
        <v/>
      </c>
      <c r="HM173" s="20" t="str">
        <f t="shared" si="436"/>
        <v/>
      </c>
      <c r="HN173" s="20" t="str">
        <f t="shared" ref="HN173:HW182" si="437">IF(HN$10&gt;T,"",IF($A173&gt;HN$11,"",HM172*d))</f>
        <v/>
      </c>
      <c r="HO173" s="20" t="str">
        <f t="shared" si="437"/>
        <v/>
      </c>
      <c r="HP173" s="20" t="str">
        <f t="shared" si="437"/>
        <v/>
      </c>
      <c r="HQ173" s="20" t="str">
        <f t="shared" si="437"/>
        <v/>
      </c>
      <c r="HR173" s="20" t="str">
        <f t="shared" si="437"/>
        <v/>
      </c>
      <c r="HS173" s="20" t="str">
        <f t="shared" si="437"/>
        <v/>
      </c>
      <c r="HT173" s="20" t="str">
        <f t="shared" si="437"/>
        <v/>
      </c>
      <c r="HU173" s="20" t="str">
        <f t="shared" si="437"/>
        <v/>
      </c>
      <c r="HV173" s="20" t="str">
        <f t="shared" si="437"/>
        <v/>
      </c>
      <c r="HW173" s="20" t="str">
        <f t="shared" si="437"/>
        <v/>
      </c>
      <c r="HX173" s="20" t="str">
        <f t="shared" ref="HX173:IG182" si="438">IF(HX$10&gt;T,"",IF($A173&gt;HX$11,"",HW172*d))</f>
        <v/>
      </c>
      <c r="HY173" s="20" t="str">
        <f t="shared" si="438"/>
        <v/>
      </c>
      <c r="HZ173" s="20" t="str">
        <f t="shared" si="438"/>
        <v/>
      </c>
      <c r="IA173" s="20" t="str">
        <f t="shared" si="438"/>
        <v/>
      </c>
      <c r="IB173" s="20" t="str">
        <f t="shared" si="438"/>
        <v/>
      </c>
      <c r="IC173" s="20" t="str">
        <f t="shared" si="438"/>
        <v/>
      </c>
      <c r="ID173" s="20" t="str">
        <f t="shared" si="438"/>
        <v/>
      </c>
      <c r="IE173" s="20" t="str">
        <f t="shared" si="438"/>
        <v/>
      </c>
      <c r="IF173" s="20" t="str">
        <f t="shared" si="438"/>
        <v/>
      </c>
      <c r="IG173" s="20" t="str">
        <f t="shared" si="438"/>
        <v/>
      </c>
      <c r="IH173" s="20" t="str">
        <f t="shared" ref="IH173:IV182" si="439">IF(IH$10&gt;T,"",IF($A173&gt;IH$11,"",IG172*d))</f>
        <v/>
      </c>
      <c r="II173" s="20" t="str">
        <f t="shared" si="439"/>
        <v/>
      </c>
      <c r="IJ173" s="20" t="str">
        <f t="shared" si="439"/>
        <v/>
      </c>
      <c r="IK173" s="20" t="str">
        <f t="shared" si="439"/>
        <v/>
      </c>
      <c r="IL173" s="20" t="str">
        <f t="shared" si="439"/>
        <v/>
      </c>
      <c r="IM173" s="20" t="str">
        <f t="shared" si="439"/>
        <v/>
      </c>
      <c r="IN173" s="20" t="str">
        <f t="shared" si="439"/>
        <v/>
      </c>
      <c r="IO173" s="20" t="str">
        <f t="shared" si="439"/>
        <v/>
      </c>
      <c r="IP173" s="20" t="str">
        <f t="shared" si="439"/>
        <v/>
      </c>
      <c r="IQ173" s="20" t="str">
        <f t="shared" si="439"/>
        <v/>
      </c>
      <c r="IR173" s="20" t="str">
        <f t="shared" si="439"/>
        <v/>
      </c>
      <c r="IS173" s="20" t="str">
        <f t="shared" si="439"/>
        <v/>
      </c>
      <c r="IT173" s="20" t="str">
        <f t="shared" si="439"/>
        <v/>
      </c>
      <c r="IU173" s="20" t="str">
        <f t="shared" si="439"/>
        <v/>
      </c>
      <c r="IV173" s="20" t="str">
        <f t="shared" si="439"/>
        <v/>
      </c>
    </row>
    <row r="174" spans="1:256" s="20" customFormat="1" x14ac:dyDescent="0.2">
      <c r="A174" s="19">
        <f t="shared" si="339"/>
        <v>162</v>
      </c>
      <c r="B174" s="20" t="str">
        <f t="shared" si="415"/>
        <v/>
      </c>
      <c r="C174" s="20" t="str">
        <f t="shared" si="415"/>
        <v/>
      </c>
      <c r="D174" s="20" t="str">
        <f t="shared" si="415"/>
        <v/>
      </c>
      <c r="E174" s="20" t="str">
        <f t="shared" si="415"/>
        <v/>
      </c>
      <c r="F174" s="20" t="str">
        <f t="shared" si="415"/>
        <v/>
      </c>
      <c r="G174" s="20" t="str">
        <f t="shared" si="415"/>
        <v/>
      </c>
      <c r="H174" s="20" t="str">
        <f t="shared" si="415"/>
        <v/>
      </c>
      <c r="I174" s="20" t="str">
        <f t="shared" si="415"/>
        <v/>
      </c>
      <c r="J174" s="20" t="str">
        <f t="shared" si="415"/>
        <v/>
      </c>
      <c r="K174" s="20" t="str">
        <f t="shared" si="415"/>
        <v/>
      </c>
      <c r="L174" s="20" t="str">
        <f t="shared" si="416"/>
        <v/>
      </c>
      <c r="M174" s="20" t="str">
        <f t="shared" si="416"/>
        <v/>
      </c>
      <c r="N174" s="20" t="str">
        <f t="shared" si="416"/>
        <v/>
      </c>
      <c r="O174" s="20" t="str">
        <f t="shared" si="416"/>
        <v/>
      </c>
      <c r="P174" s="20" t="str">
        <f t="shared" si="416"/>
        <v/>
      </c>
      <c r="Q174" s="20" t="str">
        <f t="shared" si="416"/>
        <v/>
      </c>
      <c r="R174" s="20" t="str">
        <f t="shared" si="416"/>
        <v/>
      </c>
      <c r="S174" s="20" t="str">
        <f t="shared" si="416"/>
        <v/>
      </c>
      <c r="T174" s="20" t="str">
        <f t="shared" si="416"/>
        <v/>
      </c>
      <c r="U174" s="20" t="str">
        <f t="shared" si="416"/>
        <v/>
      </c>
      <c r="V174" s="20" t="str">
        <f t="shared" si="417"/>
        <v/>
      </c>
      <c r="W174" s="20" t="str">
        <f t="shared" si="417"/>
        <v/>
      </c>
      <c r="X174" s="20" t="str">
        <f t="shared" si="417"/>
        <v/>
      </c>
      <c r="Y174" s="20" t="str">
        <f t="shared" si="417"/>
        <v/>
      </c>
      <c r="Z174" s="20" t="str">
        <f t="shared" si="417"/>
        <v/>
      </c>
      <c r="AA174" s="20" t="str">
        <f t="shared" si="417"/>
        <v/>
      </c>
      <c r="AB174" s="20" t="str">
        <f t="shared" si="417"/>
        <v/>
      </c>
      <c r="AC174" s="20" t="str">
        <f t="shared" si="417"/>
        <v/>
      </c>
      <c r="AD174" s="20" t="str">
        <f t="shared" si="417"/>
        <v/>
      </c>
      <c r="AE174" s="20" t="str">
        <f t="shared" si="417"/>
        <v/>
      </c>
      <c r="AF174" s="20" t="str">
        <f t="shared" si="418"/>
        <v/>
      </c>
      <c r="AG174" s="20" t="str">
        <f t="shared" si="418"/>
        <v/>
      </c>
      <c r="AH174" s="20" t="str">
        <f t="shared" si="418"/>
        <v/>
      </c>
      <c r="AI174" s="20" t="str">
        <f t="shared" si="418"/>
        <v/>
      </c>
      <c r="AJ174" s="20" t="str">
        <f t="shared" si="418"/>
        <v/>
      </c>
      <c r="AK174" s="20" t="str">
        <f t="shared" si="418"/>
        <v/>
      </c>
      <c r="AL174" s="20" t="str">
        <f t="shared" si="418"/>
        <v/>
      </c>
      <c r="AM174" s="20" t="str">
        <f t="shared" si="418"/>
        <v/>
      </c>
      <c r="AN174" s="20" t="str">
        <f t="shared" si="418"/>
        <v/>
      </c>
      <c r="AO174" s="20" t="str">
        <f t="shared" si="418"/>
        <v/>
      </c>
      <c r="AP174" s="20" t="str">
        <f t="shared" si="419"/>
        <v/>
      </c>
      <c r="AQ174" s="20" t="str">
        <f t="shared" si="419"/>
        <v/>
      </c>
      <c r="AR174" s="20" t="str">
        <f t="shared" si="419"/>
        <v/>
      </c>
      <c r="AS174" s="20" t="str">
        <f t="shared" si="419"/>
        <v/>
      </c>
      <c r="AT174" s="20" t="str">
        <f t="shared" si="419"/>
        <v/>
      </c>
      <c r="AU174" s="20" t="str">
        <f t="shared" si="419"/>
        <v/>
      </c>
      <c r="AV174" s="20" t="str">
        <f t="shared" si="419"/>
        <v/>
      </c>
      <c r="AW174" s="20" t="str">
        <f t="shared" si="419"/>
        <v/>
      </c>
      <c r="AX174" s="20" t="str">
        <f t="shared" si="419"/>
        <v/>
      </c>
      <c r="AY174" s="20" t="str">
        <f t="shared" si="419"/>
        <v/>
      </c>
      <c r="AZ174" s="20" t="str">
        <f t="shared" si="420"/>
        <v/>
      </c>
      <c r="BA174" s="20" t="str">
        <f t="shared" si="420"/>
        <v/>
      </c>
      <c r="BB174" s="20" t="str">
        <f t="shared" si="420"/>
        <v/>
      </c>
      <c r="BC174" s="20" t="str">
        <f t="shared" si="420"/>
        <v/>
      </c>
      <c r="BD174" s="20" t="str">
        <f t="shared" si="420"/>
        <v/>
      </c>
      <c r="BE174" s="20" t="str">
        <f t="shared" si="420"/>
        <v/>
      </c>
      <c r="BF174" s="20" t="str">
        <f t="shared" si="420"/>
        <v/>
      </c>
      <c r="BG174" s="20" t="str">
        <f t="shared" si="420"/>
        <v/>
      </c>
      <c r="BH174" s="20" t="str">
        <f t="shared" si="420"/>
        <v/>
      </c>
      <c r="BI174" s="20" t="str">
        <f t="shared" si="420"/>
        <v/>
      </c>
      <c r="BJ174" s="20" t="str">
        <f t="shared" si="421"/>
        <v/>
      </c>
      <c r="BK174" s="20" t="str">
        <f t="shared" si="421"/>
        <v/>
      </c>
      <c r="BL174" s="20" t="str">
        <f t="shared" si="421"/>
        <v/>
      </c>
      <c r="BM174" s="20" t="str">
        <f t="shared" si="421"/>
        <v/>
      </c>
      <c r="BN174" s="20" t="str">
        <f t="shared" si="421"/>
        <v/>
      </c>
      <c r="BO174" s="20" t="str">
        <f t="shared" si="421"/>
        <v/>
      </c>
      <c r="BP174" s="20" t="str">
        <f t="shared" si="421"/>
        <v/>
      </c>
      <c r="BQ174" s="20" t="str">
        <f t="shared" si="421"/>
        <v/>
      </c>
      <c r="BR174" s="20" t="str">
        <f t="shared" si="421"/>
        <v/>
      </c>
      <c r="BS174" s="20" t="str">
        <f t="shared" si="421"/>
        <v/>
      </c>
      <c r="BT174" s="20" t="str">
        <f t="shared" si="422"/>
        <v/>
      </c>
      <c r="BU174" s="20" t="str">
        <f t="shared" si="422"/>
        <v/>
      </c>
      <c r="BV174" s="20" t="str">
        <f t="shared" si="422"/>
        <v/>
      </c>
      <c r="BW174" s="20" t="str">
        <f t="shared" si="422"/>
        <v/>
      </c>
      <c r="BX174" s="20" t="str">
        <f t="shared" si="422"/>
        <v/>
      </c>
      <c r="BY174" s="20" t="str">
        <f t="shared" si="422"/>
        <v/>
      </c>
      <c r="BZ174" s="20" t="str">
        <f t="shared" si="422"/>
        <v/>
      </c>
      <c r="CA174" s="20" t="str">
        <f t="shared" si="422"/>
        <v/>
      </c>
      <c r="CB174" s="20" t="str">
        <f t="shared" si="422"/>
        <v/>
      </c>
      <c r="CC174" s="20" t="str">
        <f t="shared" si="422"/>
        <v/>
      </c>
      <c r="CD174" s="20" t="str">
        <f t="shared" si="423"/>
        <v/>
      </c>
      <c r="CE174" s="20" t="str">
        <f t="shared" si="423"/>
        <v/>
      </c>
      <c r="CF174" s="20" t="str">
        <f t="shared" si="423"/>
        <v/>
      </c>
      <c r="CG174" s="20" t="str">
        <f t="shared" si="423"/>
        <v/>
      </c>
      <c r="CH174" s="20" t="str">
        <f t="shared" si="423"/>
        <v/>
      </c>
      <c r="CI174" s="20" t="str">
        <f t="shared" si="423"/>
        <v/>
      </c>
      <c r="CJ174" s="20" t="str">
        <f t="shared" si="423"/>
        <v/>
      </c>
      <c r="CK174" s="20" t="str">
        <f t="shared" si="423"/>
        <v/>
      </c>
      <c r="CL174" s="20" t="str">
        <f t="shared" si="423"/>
        <v/>
      </c>
      <c r="CM174" s="20" t="str">
        <f t="shared" si="423"/>
        <v/>
      </c>
      <c r="CN174" s="20" t="str">
        <f t="shared" si="424"/>
        <v/>
      </c>
      <c r="CO174" s="20" t="str">
        <f t="shared" si="424"/>
        <v/>
      </c>
      <c r="CP174" s="20" t="str">
        <f t="shared" si="424"/>
        <v/>
      </c>
      <c r="CQ174" s="20" t="str">
        <f t="shared" si="424"/>
        <v/>
      </c>
      <c r="CR174" s="20" t="str">
        <f t="shared" si="424"/>
        <v/>
      </c>
      <c r="CS174" s="20" t="str">
        <f t="shared" si="424"/>
        <v/>
      </c>
      <c r="CT174" s="20" t="str">
        <f t="shared" si="424"/>
        <v/>
      </c>
      <c r="CU174" s="20" t="str">
        <f t="shared" si="424"/>
        <v/>
      </c>
      <c r="CV174" s="20" t="str">
        <f t="shared" si="424"/>
        <v/>
      </c>
      <c r="CW174" s="20" t="str">
        <f t="shared" si="424"/>
        <v/>
      </c>
      <c r="CX174" s="20" t="str">
        <f t="shared" si="425"/>
        <v/>
      </c>
      <c r="CY174" s="20" t="str">
        <f t="shared" si="425"/>
        <v/>
      </c>
      <c r="CZ174" s="20" t="str">
        <f t="shared" si="425"/>
        <v/>
      </c>
      <c r="DA174" s="20" t="str">
        <f t="shared" si="425"/>
        <v/>
      </c>
      <c r="DB174" s="20" t="str">
        <f t="shared" si="425"/>
        <v/>
      </c>
      <c r="DC174" s="20" t="str">
        <f t="shared" si="425"/>
        <v/>
      </c>
      <c r="DD174" s="20" t="str">
        <f t="shared" si="425"/>
        <v/>
      </c>
      <c r="DE174" s="20" t="str">
        <f t="shared" si="425"/>
        <v/>
      </c>
      <c r="DF174" s="20" t="str">
        <f t="shared" si="425"/>
        <v/>
      </c>
      <c r="DG174" s="20" t="str">
        <f t="shared" si="425"/>
        <v/>
      </c>
      <c r="DH174" s="20" t="str">
        <f t="shared" si="426"/>
        <v/>
      </c>
      <c r="DI174" s="20" t="str">
        <f t="shared" si="426"/>
        <v/>
      </c>
      <c r="DJ174" s="20" t="str">
        <f t="shared" si="426"/>
        <v/>
      </c>
      <c r="DK174" s="20" t="str">
        <f t="shared" si="426"/>
        <v/>
      </c>
      <c r="DL174" s="20" t="str">
        <f t="shared" si="426"/>
        <v/>
      </c>
      <c r="DM174" s="20" t="str">
        <f t="shared" si="426"/>
        <v/>
      </c>
      <c r="DN174" s="20" t="str">
        <f t="shared" si="426"/>
        <v/>
      </c>
      <c r="DO174" s="20" t="str">
        <f t="shared" si="426"/>
        <v/>
      </c>
      <c r="DP174" s="20" t="str">
        <f t="shared" si="426"/>
        <v/>
      </c>
      <c r="DQ174" s="20" t="str">
        <f t="shared" si="426"/>
        <v/>
      </c>
      <c r="DR174" s="20" t="str">
        <f t="shared" si="427"/>
        <v/>
      </c>
      <c r="DS174" s="20" t="str">
        <f t="shared" si="427"/>
        <v/>
      </c>
      <c r="DT174" s="20" t="str">
        <f t="shared" si="427"/>
        <v/>
      </c>
      <c r="DU174" s="20" t="str">
        <f t="shared" si="427"/>
        <v/>
      </c>
      <c r="DV174" s="20" t="str">
        <f t="shared" si="427"/>
        <v/>
      </c>
      <c r="DW174" s="20" t="str">
        <f t="shared" si="427"/>
        <v/>
      </c>
      <c r="DX174" s="20" t="str">
        <f t="shared" si="427"/>
        <v/>
      </c>
      <c r="DY174" s="20" t="str">
        <f t="shared" si="427"/>
        <v/>
      </c>
      <c r="DZ174" s="20" t="str">
        <f t="shared" si="427"/>
        <v/>
      </c>
      <c r="EA174" s="20" t="str">
        <f t="shared" si="427"/>
        <v/>
      </c>
      <c r="EB174" s="20" t="str">
        <f t="shared" si="428"/>
        <v/>
      </c>
      <c r="EC174" s="20" t="str">
        <f t="shared" si="428"/>
        <v/>
      </c>
      <c r="ED174" s="20" t="str">
        <f t="shared" si="428"/>
        <v/>
      </c>
      <c r="EE174" s="20" t="str">
        <f t="shared" si="428"/>
        <v/>
      </c>
      <c r="EF174" s="20" t="str">
        <f t="shared" si="428"/>
        <v/>
      </c>
      <c r="EG174" s="20" t="str">
        <f t="shared" si="428"/>
        <v/>
      </c>
      <c r="EH174" s="20" t="str">
        <f t="shared" si="428"/>
        <v/>
      </c>
      <c r="EI174" s="20" t="str">
        <f t="shared" si="428"/>
        <v/>
      </c>
      <c r="EJ174" s="20" t="str">
        <f t="shared" si="428"/>
        <v/>
      </c>
      <c r="EK174" s="20" t="str">
        <f t="shared" si="428"/>
        <v/>
      </c>
      <c r="EL174" s="20" t="str">
        <f t="shared" si="429"/>
        <v/>
      </c>
      <c r="EM174" s="20" t="str">
        <f t="shared" si="429"/>
        <v/>
      </c>
      <c r="EN174" s="20" t="str">
        <f t="shared" si="429"/>
        <v/>
      </c>
      <c r="EO174" s="20" t="str">
        <f t="shared" si="429"/>
        <v/>
      </c>
      <c r="EP174" s="20" t="str">
        <f t="shared" si="429"/>
        <v/>
      </c>
      <c r="EQ174" s="20" t="str">
        <f t="shared" si="429"/>
        <v/>
      </c>
      <c r="ER174" s="20" t="str">
        <f t="shared" si="429"/>
        <v/>
      </c>
      <c r="ES174" s="20" t="str">
        <f t="shared" si="429"/>
        <v/>
      </c>
      <c r="ET174" s="20" t="str">
        <f t="shared" si="429"/>
        <v/>
      </c>
      <c r="EU174" s="20" t="str">
        <f t="shared" si="429"/>
        <v/>
      </c>
      <c r="EV174" s="20" t="str">
        <f t="shared" si="430"/>
        <v/>
      </c>
      <c r="EW174" s="20" t="str">
        <f t="shared" si="430"/>
        <v/>
      </c>
      <c r="EX174" s="20" t="str">
        <f t="shared" si="430"/>
        <v/>
      </c>
      <c r="EY174" s="20" t="str">
        <f t="shared" si="430"/>
        <v/>
      </c>
      <c r="EZ174" s="20" t="str">
        <f t="shared" si="430"/>
        <v/>
      </c>
      <c r="FA174" s="20" t="str">
        <f t="shared" si="430"/>
        <v/>
      </c>
      <c r="FB174" s="20" t="str">
        <f t="shared" si="430"/>
        <v/>
      </c>
      <c r="FC174" s="20" t="str">
        <f t="shared" si="430"/>
        <v/>
      </c>
      <c r="FD174" s="20" t="str">
        <f t="shared" si="430"/>
        <v/>
      </c>
      <c r="FE174" s="20" t="str">
        <f t="shared" si="430"/>
        <v/>
      </c>
      <c r="FF174" s="20" t="str">
        <f t="shared" si="431"/>
        <v/>
      </c>
      <c r="FG174" s="20" t="str">
        <f t="shared" si="431"/>
        <v/>
      </c>
      <c r="FH174" s="20" t="str">
        <f t="shared" si="431"/>
        <v/>
      </c>
      <c r="FI174" s="20" t="str">
        <f t="shared" si="431"/>
        <v/>
      </c>
      <c r="FJ174" s="20" t="str">
        <f t="shared" si="431"/>
        <v/>
      </c>
      <c r="FK174" s="20" t="str">
        <f t="shared" si="431"/>
        <v/>
      </c>
      <c r="FL174" s="20" t="str">
        <f t="shared" si="431"/>
        <v/>
      </c>
      <c r="FM174" s="20" t="str">
        <f t="shared" si="431"/>
        <v/>
      </c>
      <c r="FN174" s="20" t="str">
        <f t="shared" si="431"/>
        <v/>
      </c>
      <c r="FO174" s="20" t="str">
        <f t="shared" si="431"/>
        <v/>
      </c>
      <c r="FP174" s="20" t="str">
        <f t="shared" si="432"/>
        <v/>
      </c>
      <c r="FQ174" s="20" t="str">
        <f t="shared" si="432"/>
        <v/>
      </c>
      <c r="FR174" s="20" t="str">
        <f t="shared" si="432"/>
        <v/>
      </c>
      <c r="FS174" s="20" t="str">
        <f t="shared" si="432"/>
        <v/>
      </c>
      <c r="FT174" s="20" t="str">
        <f t="shared" si="432"/>
        <v/>
      </c>
      <c r="FU174" s="20" t="str">
        <f t="shared" si="432"/>
        <v/>
      </c>
      <c r="FV174" s="20" t="str">
        <f t="shared" si="432"/>
        <v/>
      </c>
      <c r="FW174" s="20" t="str">
        <f t="shared" si="432"/>
        <v/>
      </c>
      <c r="FX174" s="20" t="str">
        <f t="shared" si="432"/>
        <v/>
      </c>
      <c r="FY174" s="20" t="str">
        <f t="shared" si="432"/>
        <v/>
      </c>
      <c r="FZ174" s="20" t="str">
        <f t="shared" si="433"/>
        <v/>
      </c>
      <c r="GA174" s="20" t="str">
        <f t="shared" si="433"/>
        <v/>
      </c>
      <c r="GB174" s="20" t="str">
        <f t="shared" si="433"/>
        <v/>
      </c>
      <c r="GC174" s="20" t="str">
        <f t="shared" si="433"/>
        <v/>
      </c>
      <c r="GD174" s="20" t="str">
        <f t="shared" si="433"/>
        <v/>
      </c>
      <c r="GE174" s="20" t="str">
        <f t="shared" si="433"/>
        <v/>
      </c>
      <c r="GF174" s="20" t="str">
        <f t="shared" si="433"/>
        <v/>
      </c>
      <c r="GG174" s="20" t="str">
        <f t="shared" si="433"/>
        <v/>
      </c>
      <c r="GH174" s="20" t="str">
        <f t="shared" si="433"/>
        <v/>
      </c>
      <c r="GI174" s="20" t="str">
        <f t="shared" si="433"/>
        <v/>
      </c>
      <c r="GJ174" s="20" t="str">
        <f t="shared" si="434"/>
        <v/>
      </c>
      <c r="GK174" s="20" t="str">
        <f t="shared" si="434"/>
        <v/>
      </c>
      <c r="GL174" s="20" t="str">
        <f t="shared" si="434"/>
        <v/>
      </c>
      <c r="GM174" s="20" t="str">
        <f t="shared" si="434"/>
        <v/>
      </c>
      <c r="GN174" s="20" t="str">
        <f t="shared" si="434"/>
        <v/>
      </c>
      <c r="GO174" s="20" t="str">
        <f t="shared" si="434"/>
        <v/>
      </c>
      <c r="GP174" s="20" t="str">
        <f t="shared" si="434"/>
        <v/>
      </c>
      <c r="GQ174" s="20" t="str">
        <f t="shared" si="434"/>
        <v/>
      </c>
      <c r="GR174" s="20" t="str">
        <f t="shared" si="434"/>
        <v/>
      </c>
      <c r="GS174" s="20" t="str">
        <f t="shared" si="434"/>
        <v/>
      </c>
      <c r="GT174" s="20" t="str">
        <f t="shared" si="435"/>
        <v/>
      </c>
      <c r="GU174" s="20" t="str">
        <f t="shared" si="435"/>
        <v/>
      </c>
      <c r="GV174" s="20" t="str">
        <f t="shared" si="435"/>
        <v/>
      </c>
      <c r="GW174" s="20" t="str">
        <f t="shared" si="435"/>
        <v/>
      </c>
      <c r="GX174" s="20" t="str">
        <f t="shared" si="435"/>
        <v/>
      </c>
      <c r="GY174" s="20" t="str">
        <f t="shared" si="435"/>
        <v/>
      </c>
      <c r="GZ174" s="20" t="str">
        <f t="shared" si="435"/>
        <v/>
      </c>
      <c r="HA174" s="20" t="str">
        <f t="shared" si="435"/>
        <v/>
      </c>
      <c r="HB174" s="20" t="str">
        <f t="shared" si="435"/>
        <v/>
      </c>
      <c r="HC174" s="20" t="str">
        <f t="shared" si="435"/>
        <v/>
      </c>
      <c r="HD174" s="20" t="str">
        <f t="shared" si="436"/>
        <v/>
      </c>
      <c r="HE174" s="20" t="str">
        <f t="shared" si="436"/>
        <v/>
      </c>
      <c r="HF174" s="20" t="str">
        <f t="shared" si="436"/>
        <v/>
      </c>
      <c r="HG174" s="20" t="str">
        <f t="shared" si="436"/>
        <v/>
      </c>
      <c r="HH174" s="20" t="str">
        <f t="shared" si="436"/>
        <v/>
      </c>
      <c r="HI174" s="20" t="str">
        <f t="shared" si="436"/>
        <v/>
      </c>
      <c r="HJ174" s="20" t="str">
        <f t="shared" si="436"/>
        <v/>
      </c>
      <c r="HK174" s="20" t="str">
        <f t="shared" si="436"/>
        <v/>
      </c>
      <c r="HL174" s="20" t="str">
        <f t="shared" si="436"/>
        <v/>
      </c>
      <c r="HM174" s="20" t="str">
        <f t="shared" si="436"/>
        <v/>
      </c>
      <c r="HN174" s="20" t="str">
        <f t="shared" si="437"/>
        <v/>
      </c>
      <c r="HO174" s="20" t="str">
        <f t="shared" si="437"/>
        <v/>
      </c>
      <c r="HP174" s="20" t="str">
        <f t="shared" si="437"/>
        <v/>
      </c>
      <c r="HQ174" s="20" t="str">
        <f t="shared" si="437"/>
        <v/>
      </c>
      <c r="HR174" s="20" t="str">
        <f t="shared" si="437"/>
        <v/>
      </c>
      <c r="HS174" s="20" t="str">
        <f t="shared" si="437"/>
        <v/>
      </c>
      <c r="HT174" s="20" t="str">
        <f t="shared" si="437"/>
        <v/>
      </c>
      <c r="HU174" s="20" t="str">
        <f t="shared" si="437"/>
        <v/>
      </c>
      <c r="HV174" s="20" t="str">
        <f t="shared" si="437"/>
        <v/>
      </c>
      <c r="HW174" s="20" t="str">
        <f t="shared" si="437"/>
        <v/>
      </c>
      <c r="HX174" s="20" t="str">
        <f t="shared" si="438"/>
        <v/>
      </c>
      <c r="HY174" s="20" t="str">
        <f t="shared" si="438"/>
        <v/>
      </c>
      <c r="HZ174" s="20" t="str">
        <f t="shared" si="438"/>
        <v/>
      </c>
      <c r="IA174" s="20" t="str">
        <f t="shared" si="438"/>
        <v/>
      </c>
      <c r="IB174" s="20" t="str">
        <f t="shared" si="438"/>
        <v/>
      </c>
      <c r="IC174" s="20" t="str">
        <f t="shared" si="438"/>
        <v/>
      </c>
      <c r="ID174" s="20" t="str">
        <f t="shared" si="438"/>
        <v/>
      </c>
      <c r="IE174" s="20" t="str">
        <f t="shared" si="438"/>
        <v/>
      </c>
      <c r="IF174" s="20" t="str">
        <f t="shared" si="438"/>
        <v/>
      </c>
      <c r="IG174" s="20" t="str">
        <f t="shared" si="438"/>
        <v/>
      </c>
      <c r="IH174" s="20" t="str">
        <f t="shared" si="439"/>
        <v/>
      </c>
      <c r="II174" s="20" t="str">
        <f t="shared" si="439"/>
        <v/>
      </c>
      <c r="IJ174" s="20" t="str">
        <f t="shared" si="439"/>
        <v/>
      </c>
      <c r="IK174" s="20" t="str">
        <f t="shared" si="439"/>
        <v/>
      </c>
      <c r="IL174" s="20" t="str">
        <f t="shared" si="439"/>
        <v/>
      </c>
      <c r="IM174" s="20" t="str">
        <f t="shared" si="439"/>
        <v/>
      </c>
      <c r="IN174" s="20" t="str">
        <f t="shared" si="439"/>
        <v/>
      </c>
      <c r="IO174" s="20" t="str">
        <f t="shared" si="439"/>
        <v/>
      </c>
      <c r="IP174" s="20" t="str">
        <f t="shared" si="439"/>
        <v/>
      </c>
      <c r="IQ174" s="20" t="str">
        <f t="shared" si="439"/>
        <v/>
      </c>
      <c r="IR174" s="20" t="str">
        <f t="shared" si="439"/>
        <v/>
      </c>
      <c r="IS174" s="20" t="str">
        <f t="shared" si="439"/>
        <v/>
      </c>
      <c r="IT174" s="20" t="str">
        <f t="shared" si="439"/>
        <v/>
      </c>
      <c r="IU174" s="20" t="str">
        <f t="shared" si="439"/>
        <v/>
      </c>
      <c r="IV174" s="20" t="str">
        <f t="shared" si="439"/>
        <v/>
      </c>
    </row>
    <row r="175" spans="1:256" s="20" customFormat="1" x14ac:dyDescent="0.2">
      <c r="A175" s="19">
        <f t="shared" si="339"/>
        <v>163</v>
      </c>
      <c r="B175" s="20" t="str">
        <f t="shared" si="415"/>
        <v/>
      </c>
      <c r="C175" s="20" t="str">
        <f t="shared" si="415"/>
        <v/>
      </c>
      <c r="D175" s="20" t="str">
        <f t="shared" si="415"/>
        <v/>
      </c>
      <c r="E175" s="20" t="str">
        <f t="shared" si="415"/>
        <v/>
      </c>
      <c r="F175" s="20" t="str">
        <f t="shared" si="415"/>
        <v/>
      </c>
      <c r="G175" s="20" t="str">
        <f t="shared" si="415"/>
        <v/>
      </c>
      <c r="H175" s="20" t="str">
        <f t="shared" si="415"/>
        <v/>
      </c>
      <c r="I175" s="20" t="str">
        <f t="shared" si="415"/>
        <v/>
      </c>
      <c r="J175" s="20" t="str">
        <f t="shared" si="415"/>
        <v/>
      </c>
      <c r="K175" s="20" t="str">
        <f t="shared" si="415"/>
        <v/>
      </c>
      <c r="L175" s="20" t="str">
        <f t="shared" si="416"/>
        <v/>
      </c>
      <c r="M175" s="20" t="str">
        <f t="shared" si="416"/>
        <v/>
      </c>
      <c r="N175" s="20" t="str">
        <f t="shared" si="416"/>
        <v/>
      </c>
      <c r="O175" s="20" t="str">
        <f t="shared" si="416"/>
        <v/>
      </c>
      <c r="P175" s="20" t="str">
        <f t="shared" si="416"/>
        <v/>
      </c>
      <c r="Q175" s="20" t="str">
        <f t="shared" si="416"/>
        <v/>
      </c>
      <c r="R175" s="20" t="str">
        <f t="shared" si="416"/>
        <v/>
      </c>
      <c r="S175" s="20" t="str">
        <f t="shared" si="416"/>
        <v/>
      </c>
      <c r="T175" s="20" t="str">
        <f t="shared" si="416"/>
        <v/>
      </c>
      <c r="U175" s="20" t="str">
        <f t="shared" si="416"/>
        <v/>
      </c>
      <c r="V175" s="20" t="str">
        <f t="shared" si="417"/>
        <v/>
      </c>
      <c r="W175" s="20" t="str">
        <f t="shared" si="417"/>
        <v/>
      </c>
      <c r="X175" s="20" t="str">
        <f t="shared" si="417"/>
        <v/>
      </c>
      <c r="Y175" s="20" t="str">
        <f t="shared" si="417"/>
        <v/>
      </c>
      <c r="Z175" s="20" t="str">
        <f t="shared" si="417"/>
        <v/>
      </c>
      <c r="AA175" s="20" t="str">
        <f t="shared" si="417"/>
        <v/>
      </c>
      <c r="AB175" s="20" t="str">
        <f t="shared" si="417"/>
        <v/>
      </c>
      <c r="AC175" s="20" t="str">
        <f t="shared" si="417"/>
        <v/>
      </c>
      <c r="AD175" s="20" t="str">
        <f t="shared" si="417"/>
        <v/>
      </c>
      <c r="AE175" s="20" t="str">
        <f t="shared" si="417"/>
        <v/>
      </c>
      <c r="AF175" s="20" t="str">
        <f t="shared" si="418"/>
        <v/>
      </c>
      <c r="AG175" s="20" t="str">
        <f t="shared" si="418"/>
        <v/>
      </c>
      <c r="AH175" s="20" t="str">
        <f t="shared" si="418"/>
        <v/>
      </c>
      <c r="AI175" s="20" t="str">
        <f t="shared" si="418"/>
        <v/>
      </c>
      <c r="AJ175" s="20" t="str">
        <f t="shared" si="418"/>
        <v/>
      </c>
      <c r="AK175" s="20" t="str">
        <f t="shared" si="418"/>
        <v/>
      </c>
      <c r="AL175" s="20" t="str">
        <f t="shared" si="418"/>
        <v/>
      </c>
      <c r="AM175" s="20" t="str">
        <f t="shared" si="418"/>
        <v/>
      </c>
      <c r="AN175" s="20" t="str">
        <f t="shared" si="418"/>
        <v/>
      </c>
      <c r="AO175" s="20" t="str">
        <f t="shared" si="418"/>
        <v/>
      </c>
      <c r="AP175" s="20" t="str">
        <f t="shared" si="419"/>
        <v/>
      </c>
      <c r="AQ175" s="20" t="str">
        <f t="shared" si="419"/>
        <v/>
      </c>
      <c r="AR175" s="20" t="str">
        <f t="shared" si="419"/>
        <v/>
      </c>
      <c r="AS175" s="20" t="str">
        <f t="shared" si="419"/>
        <v/>
      </c>
      <c r="AT175" s="20" t="str">
        <f t="shared" si="419"/>
        <v/>
      </c>
      <c r="AU175" s="20" t="str">
        <f t="shared" si="419"/>
        <v/>
      </c>
      <c r="AV175" s="20" t="str">
        <f t="shared" si="419"/>
        <v/>
      </c>
      <c r="AW175" s="20" t="str">
        <f t="shared" si="419"/>
        <v/>
      </c>
      <c r="AX175" s="20" t="str">
        <f t="shared" si="419"/>
        <v/>
      </c>
      <c r="AY175" s="20" t="str">
        <f t="shared" si="419"/>
        <v/>
      </c>
      <c r="AZ175" s="20" t="str">
        <f t="shared" si="420"/>
        <v/>
      </c>
      <c r="BA175" s="20" t="str">
        <f t="shared" si="420"/>
        <v/>
      </c>
      <c r="BB175" s="20" t="str">
        <f t="shared" si="420"/>
        <v/>
      </c>
      <c r="BC175" s="20" t="str">
        <f t="shared" si="420"/>
        <v/>
      </c>
      <c r="BD175" s="20" t="str">
        <f t="shared" si="420"/>
        <v/>
      </c>
      <c r="BE175" s="20" t="str">
        <f t="shared" si="420"/>
        <v/>
      </c>
      <c r="BF175" s="20" t="str">
        <f t="shared" si="420"/>
        <v/>
      </c>
      <c r="BG175" s="20" t="str">
        <f t="shared" si="420"/>
        <v/>
      </c>
      <c r="BH175" s="20" t="str">
        <f t="shared" si="420"/>
        <v/>
      </c>
      <c r="BI175" s="20" t="str">
        <f t="shared" si="420"/>
        <v/>
      </c>
      <c r="BJ175" s="20" t="str">
        <f t="shared" si="421"/>
        <v/>
      </c>
      <c r="BK175" s="20" t="str">
        <f t="shared" si="421"/>
        <v/>
      </c>
      <c r="BL175" s="20" t="str">
        <f t="shared" si="421"/>
        <v/>
      </c>
      <c r="BM175" s="20" t="str">
        <f t="shared" si="421"/>
        <v/>
      </c>
      <c r="BN175" s="20" t="str">
        <f t="shared" si="421"/>
        <v/>
      </c>
      <c r="BO175" s="20" t="str">
        <f t="shared" si="421"/>
        <v/>
      </c>
      <c r="BP175" s="20" t="str">
        <f t="shared" si="421"/>
        <v/>
      </c>
      <c r="BQ175" s="20" t="str">
        <f t="shared" si="421"/>
        <v/>
      </c>
      <c r="BR175" s="20" t="str">
        <f t="shared" si="421"/>
        <v/>
      </c>
      <c r="BS175" s="20" t="str">
        <f t="shared" si="421"/>
        <v/>
      </c>
      <c r="BT175" s="20" t="str">
        <f t="shared" si="422"/>
        <v/>
      </c>
      <c r="BU175" s="20" t="str">
        <f t="shared" si="422"/>
        <v/>
      </c>
      <c r="BV175" s="20" t="str">
        <f t="shared" si="422"/>
        <v/>
      </c>
      <c r="BW175" s="20" t="str">
        <f t="shared" si="422"/>
        <v/>
      </c>
      <c r="BX175" s="20" t="str">
        <f t="shared" si="422"/>
        <v/>
      </c>
      <c r="BY175" s="20" t="str">
        <f t="shared" si="422"/>
        <v/>
      </c>
      <c r="BZ175" s="20" t="str">
        <f t="shared" si="422"/>
        <v/>
      </c>
      <c r="CA175" s="20" t="str">
        <f t="shared" si="422"/>
        <v/>
      </c>
      <c r="CB175" s="20" t="str">
        <f t="shared" si="422"/>
        <v/>
      </c>
      <c r="CC175" s="20" t="str">
        <f t="shared" si="422"/>
        <v/>
      </c>
      <c r="CD175" s="20" t="str">
        <f t="shared" si="423"/>
        <v/>
      </c>
      <c r="CE175" s="20" t="str">
        <f t="shared" si="423"/>
        <v/>
      </c>
      <c r="CF175" s="20" t="str">
        <f t="shared" si="423"/>
        <v/>
      </c>
      <c r="CG175" s="20" t="str">
        <f t="shared" si="423"/>
        <v/>
      </c>
      <c r="CH175" s="20" t="str">
        <f t="shared" si="423"/>
        <v/>
      </c>
      <c r="CI175" s="20" t="str">
        <f t="shared" si="423"/>
        <v/>
      </c>
      <c r="CJ175" s="20" t="str">
        <f t="shared" si="423"/>
        <v/>
      </c>
      <c r="CK175" s="20" t="str">
        <f t="shared" si="423"/>
        <v/>
      </c>
      <c r="CL175" s="20" t="str">
        <f t="shared" si="423"/>
        <v/>
      </c>
      <c r="CM175" s="20" t="str">
        <f t="shared" si="423"/>
        <v/>
      </c>
      <c r="CN175" s="20" t="str">
        <f t="shared" si="424"/>
        <v/>
      </c>
      <c r="CO175" s="20" t="str">
        <f t="shared" si="424"/>
        <v/>
      </c>
      <c r="CP175" s="20" t="str">
        <f t="shared" si="424"/>
        <v/>
      </c>
      <c r="CQ175" s="20" t="str">
        <f t="shared" si="424"/>
        <v/>
      </c>
      <c r="CR175" s="20" t="str">
        <f t="shared" si="424"/>
        <v/>
      </c>
      <c r="CS175" s="20" t="str">
        <f t="shared" si="424"/>
        <v/>
      </c>
      <c r="CT175" s="20" t="str">
        <f t="shared" si="424"/>
        <v/>
      </c>
      <c r="CU175" s="20" t="str">
        <f t="shared" si="424"/>
        <v/>
      </c>
      <c r="CV175" s="20" t="str">
        <f t="shared" si="424"/>
        <v/>
      </c>
      <c r="CW175" s="20" t="str">
        <f t="shared" si="424"/>
        <v/>
      </c>
      <c r="CX175" s="20" t="str">
        <f t="shared" si="425"/>
        <v/>
      </c>
      <c r="CY175" s="20" t="str">
        <f t="shared" si="425"/>
        <v/>
      </c>
      <c r="CZ175" s="20" t="str">
        <f t="shared" si="425"/>
        <v/>
      </c>
      <c r="DA175" s="20" t="str">
        <f t="shared" si="425"/>
        <v/>
      </c>
      <c r="DB175" s="20" t="str">
        <f t="shared" si="425"/>
        <v/>
      </c>
      <c r="DC175" s="20" t="str">
        <f t="shared" si="425"/>
        <v/>
      </c>
      <c r="DD175" s="20" t="str">
        <f t="shared" si="425"/>
        <v/>
      </c>
      <c r="DE175" s="20" t="str">
        <f t="shared" si="425"/>
        <v/>
      </c>
      <c r="DF175" s="20" t="str">
        <f t="shared" si="425"/>
        <v/>
      </c>
      <c r="DG175" s="20" t="str">
        <f t="shared" si="425"/>
        <v/>
      </c>
      <c r="DH175" s="20" t="str">
        <f t="shared" si="426"/>
        <v/>
      </c>
      <c r="DI175" s="20" t="str">
        <f t="shared" si="426"/>
        <v/>
      </c>
      <c r="DJ175" s="20" t="str">
        <f t="shared" si="426"/>
        <v/>
      </c>
      <c r="DK175" s="20" t="str">
        <f t="shared" si="426"/>
        <v/>
      </c>
      <c r="DL175" s="20" t="str">
        <f t="shared" si="426"/>
        <v/>
      </c>
      <c r="DM175" s="20" t="str">
        <f t="shared" si="426"/>
        <v/>
      </c>
      <c r="DN175" s="20" t="str">
        <f t="shared" si="426"/>
        <v/>
      </c>
      <c r="DO175" s="20" t="str">
        <f t="shared" si="426"/>
        <v/>
      </c>
      <c r="DP175" s="20" t="str">
        <f t="shared" si="426"/>
        <v/>
      </c>
      <c r="DQ175" s="20" t="str">
        <f t="shared" si="426"/>
        <v/>
      </c>
      <c r="DR175" s="20" t="str">
        <f t="shared" si="427"/>
        <v/>
      </c>
      <c r="DS175" s="20" t="str">
        <f t="shared" si="427"/>
        <v/>
      </c>
      <c r="DT175" s="20" t="str">
        <f t="shared" si="427"/>
        <v/>
      </c>
      <c r="DU175" s="20" t="str">
        <f t="shared" si="427"/>
        <v/>
      </c>
      <c r="DV175" s="20" t="str">
        <f t="shared" si="427"/>
        <v/>
      </c>
      <c r="DW175" s="20" t="str">
        <f t="shared" si="427"/>
        <v/>
      </c>
      <c r="DX175" s="20" t="str">
        <f t="shared" si="427"/>
        <v/>
      </c>
      <c r="DY175" s="20" t="str">
        <f t="shared" si="427"/>
        <v/>
      </c>
      <c r="DZ175" s="20" t="str">
        <f t="shared" si="427"/>
        <v/>
      </c>
      <c r="EA175" s="20" t="str">
        <f t="shared" si="427"/>
        <v/>
      </c>
      <c r="EB175" s="20" t="str">
        <f t="shared" si="428"/>
        <v/>
      </c>
      <c r="EC175" s="20" t="str">
        <f t="shared" si="428"/>
        <v/>
      </c>
      <c r="ED175" s="20" t="str">
        <f t="shared" si="428"/>
        <v/>
      </c>
      <c r="EE175" s="20" t="str">
        <f t="shared" si="428"/>
        <v/>
      </c>
      <c r="EF175" s="20" t="str">
        <f t="shared" si="428"/>
        <v/>
      </c>
      <c r="EG175" s="20" t="str">
        <f t="shared" si="428"/>
        <v/>
      </c>
      <c r="EH175" s="20" t="str">
        <f t="shared" si="428"/>
        <v/>
      </c>
      <c r="EI175" s="20" t="str">
        <f t="shared" si="428"/>
        <v/>
      </c>
      <c r="EJ175" s="20" t="str">
        <f t="shared" si="428"/>
        <v/>
      </c>
      <c r="EK175" s="20" t="str">
        <f t="shared" si="428"/>
        <v/>
      </c>
      <c r="EL175" s="20" t="str">
        <f t="shared" si="429"/>
        <v/>
      </c>
      <c r="EM175" s="20" t="str">
        <f t="shared" si="429"/>
        <v/>
      </c>
      <c r="EN175" s="20" t="str">
        <f t="shared" si="429"/>
        <v/>
      </c>
      <c r="EO175" s="20" t="str">
        <f t="shared" si="429"/>
        <v/>
      </c>
      <c r="EP175" s="20" t="str">
        <f t="shared" si="429"/>
        <v/>
      </c>
      <c r="EQ175" s="20" t="str">
        <f t="shared" si="429"/>
        <v/>
      </c>
      <c r="ER175" s="20" t="str">
        <f t="shared" si="429"/>
        <v/>
      </c>
      <c r="ES175" s="20" t="str">
        <f t="shared" si="429"/>
        <v/>
      </c>
      <c r="ET175" s="20" t="str">
        <f t="shared" si="429"/>
        <v/>
      </c>
      <c r="EU175" s="20" t="str">
        <f t="shared" si="429"/>
        <v/>
      </c>
      <c r="EV175" s="20" t="str">
        <f t="shared" si="430"/>
        <v/>
      </c>
      <c r="EW175" s="20" t="str">
        <f t="shared" si="430"/>
        <v/>
      </c>
      <c r="EX175" s="20" t="str">
        <f t="shared" si="430"/>
        <v/>
      </c>
      <c r="EY175" s="20" t="str">
        <f t="shared" si="430"/>
        <v/>
      </c>
      <c r="EZ175" s="20" t="str">
        <f t="shared" si="430"/>
        <v/>
      </c>
      <c r="FA175" s="20" t="str">
        <f t="shared" si="430"/>
        <v/>
      </c>
      <c r="FB175" s="20" t="str">
        <f t="shared" si="430"/>
        <v/>
      </c>
      <c r="FC175" s="20" t="str">
        <f t="shared" si="430"/>
        <v/>
      </c>
      <c r="FD175" s="20" t="str">
        <f t="shared" si="430"/>
        <v/>
      </c>
      <c r="FE175" s="20" t="str">
        <f t="shared" si="430"/>
        <v/>
      </c>
      <c r="FF175" s="20" t="str">
        <f t="shared" si="431"/>
        <v/>
      </c>
      <c r="FG175" s="20" t="str">
        <f t="shared" si="431"/>
        <v/>
      </c>
      <c r="FH175" s="20" t="str">
        <f t="shared" si="431"/>
        <v/>
      </c>
      <c r="FI175" s="20" t="str">
        <f t="shared" si="431"/>
        <v/>
      </c>
      <c r="FJ175" s="20" t="str">
        <f t="shared" si="431"/>
        <v/>
      </c>
      <c r="FK175" s="20" t="str">
        <f t="shared" si="431"/>
        <v/>
      </c>
      <c r="FL175" s="20" t="str">
        <f t="shared" si="431"/>
        <v/>
      </c>
      <c r="FM175" s="20" t="str">
        <f t="shared" si="431"/>
        <v/>
      </c>
      <c r="FN175" s="20" t="str">
        <f t="shared" si="431"/>
        <v/>
      </c>
      <c r="FO175" s="20" t="str">
        <f t="shared" si="431"/>
        <v/>
      </c>
      <c r="FP175" s="20" t="str">
        <f t="shared" si="432"/>
        <v/>
      </c>
      <c r="FQ175" s="20" t="str">
        <f t="shared" si="432"/>
        <v/>
      </c>
      <c r="FR175" s="20" t="str">
        <f t="shared" si="432"/>
        <v/>
      </c>
      <c r="FS175" s="20" t="str">
        <f t="shared" si="432"/>
        <v/>
      </c>
      <c r="FT175" s="20" t="str">
        <f t="shared" si="432"/>
        <v/>
      </c>
      <c r="FU175" s="20" t="str">
        <f t="shared" si="432"/>
        <v/>
      </c>
      <c r="FV175" s="20" t="str">
        <f t="shared" si="432"/>
        <v/>
      </c>
      <c r="FW175" s="20" t="str">
        <f t="shared" si="432"/>
        <v/>
      </c>
      <c r="FX175" s="20" t="str">
        <f t="shared" si="432"/>
        <v/>
      </c>
      <c r="FY175" s="20" t="str">
        <f t="shared" si="432"/>
        <v/>
      </c>
      <c r="FZ175" s="20" t="str">
        <f t="shared" si="433"/>
        <v/>
      </c>
      <c r="GA175" s="20" t="str">
        <f t="shared" si="433"/>
        <v/>
      </c>
      <c r="GB175" s="20" t="str">
        <f t="shared" si="433"/>
        <v/>
      </c>
      <c r="GC175" s="20" t="str">
        <f t="shared" si="433"/>
        <v/>
      </c>
      <c r="GD175" s="20" t="str">
        <f t="shared" si="433"/>
        <v/>
      </c>
      <c r="GE175" s="20" t="str">
        <f t="shared" si="433"/>
        <v/>
      </c>
      <c r="GF175" s="20" t="str">
        <f t="shared" si="433"/>
        <v/>
      </c>
      <c r="GG175" s="20" t="str">
        <f t="shared" si="433"/>
        <v/>
      </c>
      <c r="GH175" s="20" t="str">
        <f t="shared" si="433"/>
        <v/>
      </c>
      <c r="GI175" s="20" t="str">
        <f t="shared" si="433"/>
        <v/>
      </c>
      <c r="GJ175" s="20" t="str">
        <f t="shared" si="434"/>
        <v/>
      </c>
      <c r="GK175" s="20" t="str">
        <f t="shared" si="434"/>
        <v/>
      </c>
      <c r="GL175" s="20" t="str">
        <f t="shared" si="434"/>
        <v/>
      </c>
      <c r="GM175" s="20" t="str">
        <f t="shared" si="434"/>
        <v/>
      </c>
      <c r="GN175" s="20" t="str">
        <f t="shared" si="434"/>
        <v/>
      </c>
      <c r="GO175" s="20" t="str">
        <f t="shared" si="434"/>
        <v/>
      </c>
      <c r="GP175" s="20" t="str">
        <f t="shared" si="434"/>
        <v/>
      </c>
      <c r="GQ175" s="20" t="str">
        <f t="shared" si="434"/>
        <v/>
      </c>
      <c r="GR175" s="20" t="str">
        <f t="shared" si="434"/>
        <v/>
      </c>
      <c r="GS175" s="20" t="str">
        <f t="shared" si="434"/>
        <v/>
      </c>
      <c r="GT175" s="20" t="str">
        <f t="shared" si="435"/>
        <v/>
      </c>
      <c r="GU175" s="20" t="str">
        <f t="shared" si="435"/>
        <v/>
      </c>
      <c r="GV175" s="20" t="str">
        <f t="shared" si="435"/>
        <v/>
      </c>
      <c r="GW175" s="20" t="str">
        <f t="shared" si="435"/>
        <v/>
      </c>
      <c r="GX175" s="20" t="str">
        <f t="shared" si="435"/>
        <v/>
      </c>
      <c r="GY175" s="20" t="str">
        <f t="shared" si="435"/>
        <v/>
      </c>
      <c r="GZ175" s="20" t="str">
        <f t="shared" si="435"/>
        <v/>
      </c>
      <c r="HA175" s="20" t="str">
        <f t="shared" si="435"/>
        <v/>
      </c>
      <c r="HB175" s="20" t="str">
        <f t="shared" si="435"/>
        <v/>
      </c>
      <c r="HC175" s="20" t="str">
        <f t="shared" si="435"/>
        <v/>
      </c>
      <c r="HD175" s="20" t="str">
        <f t="shared" si="436"/>
        <v/>
      </c>
      <c r="HE175" s="20" t="str">
        <f t="shared" si="436"/>
        <v/>
      </c>
      <c r="HF175" s="20" t="str">
        <f t="shared" si="436"/>
        <v/>
      </c>
      <c r="HG175" s="20" t="str">
        <f t="shared" si="436"/>
        <v/>
      </c>
      <c r="HH175" s="20" t="str">
        <f t="shared" si="436"/>
        <v/>
      </c>
      <c r="HI175" s="20" t="str">
        <f t="shared" si="436"/>
        <v/>
      </c>
      <c r="HJ175" s="20" t="str">
        <f t="shared" si="436"/>
        <v/>
      </c>
      <c r="HK175" s="20" t="str">
        <f t="shared" si="436"/>
        <v/>
      </c>
      <c r="HL175" s="20" t="str">
        <f t="shared" si="436"/>
        <v/>
      </c>
      <c r="HM175" s="20" t="str">
        <f t="shared" si="436"/>
        <v/>
      </c>
      <c r="HN175" s="20" t="str">
        <f t="shared" si="437"/>
        <v/>
      </c>
      <c r="HO175" s="20" t="str">
        <f t="shared" si="437"/>
        <v/>
      </c>
      <c r="HP175" s="20" t="str">
        <f t="shared" si="437"/>
        <v/>
      </c>
      <c r="HQ175" s="20" t="str">
        <f t="shared" si="437"/>
        <v/>
      </c>
      <c r="HR175" s="20" t="str">
        <f t="shared" si="437"/>
        <v/>
      </c>
      <c r="HS175" s="20" t="str">
        <f t="shared" si="437"/>
        <v/>
      </c>
      <c r="HT175" s="20" t="str">
        <f t="shared" si="437"/>
        <v/>
      </c>
      <c r="HU175" s="20" t="str">
        <f t="shared" si="437"/>
        <v/>
      </c>
      <c r="HV175" s="20" t="str">
        <f t="shared" si="437"/>
        <v/>
      </c>
      <c r="HW175" s="20" t="str">
        <f t="shared" si="437"/>
        <v/>
      </c>
      <c r="HX175" s="20" t="str">
        <f t="shared" si="438"/>
        <v/>
      </c>
      <c r="HY175" s="20" t="str">
        <f t="shared" si="438"/>
        <v/>
      </c>
      <c r="HZ175" s="20" t="str">
        <f t="shared" si="438"/>
        <v/>
      </c>
      <c r="IA175" s="20" t="str">
        <f t="shared" si="438"/>
        <v/>
      </c>
      <c r="IB175" s="20" t="str">
        <f t="shared" si="438"/>
        <v/>
      </c>
      <c r="IC175" s="20" t="str">
        <f t="shared" si="438"/>
        <v/>
      </c>
      <c r="ID175" s="20" t="str">
        <f t="shared" si="438"/>
        <v/>
      </c>
      <c r="IE175" s="20" t="str">
        <f t="shared" si="438"/>
        <v/>
      </c>
      <c r="IF175" s="20" t="str">
        <f t="shared" si="438"/>
        <v/>
      </c>
      <c r="IG175" s="20" t="str">
        <f t="shared" si="438"/>
        <v/>
      </c>
      <c r="IH175" s="20" t="str">
        <f t="shared" si="439"/>
        <v/>
      </c>
      <c r="II175" s="20" t="str">
        <f t="shared" si="439"/>
        <v/>
      </c>
      <c r="IJ175" s="20" t="str">
        <f t="shared" si="439"/>
        <v/>
      </c>
      <c r="IK175" s="20" t="str">
        <f t="shared" si="439"/>
        <v/>
      </c>
      <c r="IL175" s="20" t="str">
        <f t="shared" si="439"/>
        <v/>
      </c>
      <c r="IM175" s="20" t="str">
        <f t="shared" si="439"/>
        <v/>
      </c>
      <c r="IN175" s="20" t="str">
        <f t="shared" si="439"/>
        <v/>
      </c>
      <c r="IO175" s="20" t="str">
        <f t="shared" si="439"/>
        <v/>
      </c>
      <c r="IP175" s="20" t="str">
        <f t="shared" si="439"/>
        <v/>
      </c>
      <c r="IQ175" s="20" t="str">
        <f t="shared" si="439"/>
        <v/>
      </c>
      <c r="IR175" s="20" t="str">
        <f t="shared" si="439"/>
        <v/>
      </c>
      <c r="IS175" s="20" t="str">
        <f t="shared" si="439"/>
        <v/>
      </c>
      <c r="IT175" s="20" t="str">
        <f t="shared" si="439"/>
        <v/>
      </c>
      <c r="IU175" s="20" t="str">
        <f t="shared" si="439"/>
        <v/>
      </c>
      <c r="IV175" s="20" t="str">
        <f t="shared" si="439"/>
        <v/>
      </c>
    </row>
    <row r="176" spans="1:256" s="20" customFormat="1" x14ac:dyDescent="0.2">
      <c r="A176" s="19">
        <f t="shared" si="339"/>
        <v>164</v>
      </c>
      <c r="B176" s="20" t="str">
        <f t="shared" si="415"/>
        <v/>
      </c>
      <c r="C176" s="20" t="str">
        <f t="shared" si="415"/>
        <v/>
      </c>
      <c r="D176" s="20" t="str">
        <f t="shared" si="415"/>
        <v/>
      </c>
      <c r="E176" s="20" t="str">
        <f t="shared" si="415"/>
        <v/>
      </c>
      <c r="F176" s="20" t="str">
        <f t="shared" si="415"/>
        <v/>
      </c>
      <c r="G176" s="20" t="str">
        <f t="shared" si="415"/>
        <v/>
      </c>
      <c r="H176" s="20" t="str">
        <f t="shared" si="415"/>
        <v/>
      </c>
      <c r="I176" s="20" t="str">
        <f t="shared" si="415"/>
        <v/>
      </c>
      <c r="J176" s="20" t="str">
        <f t="shared" si="415"/>
        <v/>
      </c>
      <c r="K176" s="20" t="str">
        <f t="shared" si="415"/>
        <v/>
      </c>
      <c r="L176" s="20" t="str">
        <f t="shared" si="416"/>
        <v/>
      </c>
      <c r="M176" s="20" t="str">
        <f t="shared" si="416"/>
        <v/>
      </c>
      <c r="N176" s="20" t="str">
        <f t="shared" si="416"/>
        <v/>
      </c>
      <c r="O176" s="20" t="str">
        <f t="shared" si="416"/>
        <v/>
      </c>
      <c r="P176" s="20" t="str">
        <f t="shared" si="416"/>
        <v/>
      </c>
      <c r="Q176" s="20" t="str">
        <f t="shared" si="416"/>
        <v/>
      </c>
      <c r="R176" s="20" t="str">
        <f t="shared" si="416"/>
        <v/>
      </c>
      <c r="S176" s="20" t="str">
        <f t="shared" si="416"/>
        <v/>
      </c>
      <c r="T176" s="20" t="str">
        <f t="shared" si="416"/>
        <v/>
      </c>
      <c r="U176" s="20" t="str">
        <f t="shared" si="416"/>
        <v/>
      </c>
      <c r="V176" s="20" t="str">
        <f t="shared" si="417"/>
        <v/>
      </c>
      <c r="W176" s="20" t="str">
        <f t="shared" si="417"/>
        <v/>
      </c>
      <c r="X176" s="20" t="str">
        <f t="shared" si="417"/>
        <v/>
      </c>
      <c r="Y176" s="20" t="str">
        <f t="shared" si="417"/>
        <v/>
      </c>
      <c r="Z176" s="20" t="str">
        <f t="shared" si="417"/>
        <v/>
      </c>
      <c r="AA176" s="20" t="str">
        <f t="shared" si="417"/>
        <v/>
      </c>
      <c r="AB176" s="20" t="str">
        <f t="shared" si="417"/>
        <v/>
      </c>
      <c r="AC176" s="20" t="str">
        <f t="shared" si="417"/>
        <v/>
      </c>
      <c r="AD176" s="20" t="str">
        <f t="shared" si="417"/>
        <v/>
      </c>
      <c r="AE176" s="20" t="str">
        <f t="shared" si="417"/>
        <v/>
      </c>
      <c r="AF176" s="20" t="str">
        <f t="shared" si="418"/>
        <v/>
      </c>
      <c r="AG176" s="20" t="str">
        <f t="shared" si="418"/>
        <v/>
      </c>
      <c r="AH176" s="20" t="str">
        <f t="shared" si="418"/>
        <v/>
      </c>
      <c r="AI176" s="20" t="str">
        <f t="shared" si="418"/>
        <v/>
      </c>
      <c r="AJ176" s="20" t="str">
        <f t="shared" si="418"/>
        <v/>
      </c>
      <c r="AK176" s="20" t="str">
        <f t="shared" si="418"/>
        <v/>
      </c>
      <c r="AL176" s="20" t="str">
        <f t="shared" si="418"/>
        <v/>
      </c>
      <c r="AM176" s="20" t="str">
        <f t="shared" si="418"/>
        <v/>
      </c>
      <c r="AN176" s="20" t="str">
        <f t="shared" si="418"/>
        <v/>
      </c>
      <c r="AO176" s="20" t="str">
        <f t="shared" si="418"/>
        <v/>
      </c>
      <c r="AP176" s="20" t="str">
        <f t="shared" si="419"/>
        <v/>
      </c>
      <c r="AQ176" s="20" t="str">
        <f t="shared" si="419"/>
        <v/>
      </c>
      <c r="AR176" s="20" t="str">
        <f t="shared" si="419"/>
        <v/>
      </c>
      <c r="AS176" s="20" t="str">
        <f t="shared" si="419"/>
        <v/>
      </c>
      <c r="AT176" s="20" t="str">
        <f t="shared" si="419"/>
        <v/>
      </c>
      <c r="AU176" s="20" t="str">
        <f t="shared" si="419"/>
        <v/>
      </c>
      <c r="AV176" s="20" t="str">
        <f t="shared" si="419"/>
        <v/>
      </c>
      <c r="AW176" s="20" t="str">
        <f t="shared" si="419"/>
        <v/>
      </c>
      <c r="AX176" s="20" t="str">
        <f t="shared" si="419"/>
        <v/>
      </c>
      <c r="AY176" s="20" t="str">
        <f t="shared" si="419"/>
        <v/>
      </c>
      <c r="AZ176" s="20" t="str">
        <f t="shared" si="420"/>
        <v/>
      </c>
      <c r="BA176" s="20" t="str">
        <f t="shared" si="420"/>
        <v/>
      </c>
      <c r="BB176" s="20" t="str">
        <f t="shared" si="420"/>
        <v/>
      </c>
      <c r="BC176" s="20" t="str">
        <f t="shared" si="420"/>
        <v/>
      </c>
      <c r="BD176" s="20" t="str">
        <f t="shared" si="420"/>
        <v/>
      </c>
      <c r="BE176" s="20" t="str">
        <f t="shared" si="420"/>
        <v/>
      </c>
      <c r="BF176" s="20" t="str">
        <f t="shared" si="420"/>
        <v/>
      </c>
      <c r="BG176" s="20" t="str">
        <f t="shared" si="420"/>
        <v/>
      </c>
      <c r="BH176" s="20" t="str">
        <f t="shared" si="420"/>
        <v/>
      </c>
      <c r="BI176" s="20" t="str">
        <f t="shared" si="420"/>
        <v/>
      </c>
      <c r="BJ176" s="20" t="str">
        <f t="shared" si="421"/>
        <v/>
      </c>
      <c r="BK176" s="20" t="str">
        <f t="shared" si="421"/>
        <v/>
      </c>
      <c r="BL176" s="20" t="str">
        <f t="shared" si="421"/>
        <v/>
      </c>
      <c r="BM176" s="20" t="str">
        <f t="shared" si="421"/>
        <v/>
      </c>
      <c r="BN176" s="20" t="str">
        <f t="shared" si="421"/>
        <v/>
      </c>
      <c r="BO176" s="20" t="str">
        <f t="shared" si="421"/>
        <v/>
      </c>
      <c r="BP176" s="20" t="str">
        <f t="shared" si="421"/>
        <v/>
      </c>
      <c r="BQ176" s="20" t="str">
        <f t="shared" si="421"/>
        <v/>
      </c>
      <c r="BR176" s="20" t="str">
        <f t="shared" si="421"/>
        <v/>
      </c>
      <c r="BS176" s="20" t="str">
        <f t="shared" si="421"/>
        <v/>
      </c>
      <c r="BT176" s="20" t="str">
        <f t="shared" si="422"/>
        <v/>
      </c>
      <c r="BU176" s="20" t="str">
        <f t="shared" si="422"/>
        <v/>
      </c>
      <c r="BV176" s="20" t="str">
        <f t="shared" si="422"/>
        <v/>
      </c>
      <c r="BW176" s="20" t="str">
        <f t="shared" si="422"/>
        <v/>
      </c>
      <c r="BX176" s="20" t="str">
        <f t="shared" si="422"/>
        <v/>
      </c>
      <c r="BY176" s="20" t="str">
        <f t="shared" si="422"/>
        <v/>
      </c>
      <c r="BZ176" s="20" t="str">
        <f t="shared" si="422"/>
        <v/>
      </c>
      <c r="CA176" s="20" t="str">
        <f t="shared" si="422"/>
        <v/>
      </c>
      <c r="CB176" s="20" t="str">
        <f t="shared" si="422"/>
        <v/>
      </c>
      <c r="CC176" s="20" t="str">
        <f t="shared" si="422"/>
        <v/>
      </c>
      <c r="CD176" s="20" t="str">
        <f t="shared" si="423"/>
        <v/>
      </c>
      <c r="CE176" s="20" t="str">
        <f t="shared" si="423"/>
        <v/>
      </c>
      <c r="CF176" s="20" t="str">
        <f t="shared" si="423"/>
        <v/>
      </c>
      <c r="CG176" s="20" t="str">
        <f t="shared" si="423"/>
        <v/>
      </c>
      <c r="CH176" s="20" t="str">
        <f t="shared" si="423"/>
        <v/>
      </c>
      <c r="CI176" s="20" t="str">
        <f t="shared" si="423"/>
        <v/>
      </c>
      <c r="CJ176" s="20" t="str">
        <f t="shared" si="423"/>
        <v/>
      </c>
      <c r="CK176" s="20" t="str">
        <f t="shared" si="423"/>
        <v/>
      </c>
      <c r="CL176" s="20" t="str">
        <f t="shared" si="423"/>
        <v/>
      </c>
      <c r="CM176" s="20" t="str">
        <f t="shared" si="423"/>
        <v/>
      </c>
      <c r="CN176" s="20" t="str">
        <f t="shared" si="424"/>
        <v/>
      </c>
      <c r="CO176" s="20" t="str">
        <f t="shared" si="424"/>
        <v/>
      </c>
      <c r="CP176" s="20" t="str">
        <f t="shared" si="424"/>
        <v/>
      </c>
      <c r="CQ176" s="20" t="str">
        <f t="shared" si="424"/>
        <v/>
      </c>
      <c r="CR176" s="20" t="str">
        <f t="shared" si="424"/>
        <v/>
      </c>
      <c r="CS176" s="20" t="str">
        <f t="shared" si="424"/>
        <v/>
      </c>
      <c r="CT176" s="20" t="str">
        <f t="shared" si="424"/>
        <v/>
      </c>
      <c r="CU176" s="20" t="str">
        <f t="shared" si="424"/>
        <v/>
      </c>
      <c r="CV176" s="20" t="str">
        <f t="shared" si="424"/>
        <v/>
      </c>
      <c r="CW176" s="20" t="str">
        <f t="shared" si="424"/>
        <v/>
      </c>
      <c r="CX176" s="20" t="str">
        <f t="shared" si="425"/>
        <v/>
      </c>
      <c r="CY176" s="20" t="str">
        <f t="shared" si="425"/>
        <v/>
      </c>
      <c r="CZ176" s="20" t="str">
        <f t="shared" si="425"/>
        <v/>
      </c>
      <c r="DA176" s="20" t="str">
        <f t="shared" si="425"/>
        <v/>
      </c>
      <c r="DB176" s="20" t="str">
        <f t="shared" si="425"/>
        <v/>
      </c>
      <c r="DC176" s="20" t="str">
        <f t="shared" si="425"/>
        <v/>
      </c>
      <c r="DD176" s="20" t="str">
        <f t="shared" si="425"/>
        <v/>
      </c>
      <c r="DE176" s="20" t="str">
        <f t="shared" si="425"/>
        <v/>
      </c>
      <c r="DF176" s="20" t="str">
        <f t="shared" si="425"/>
        <v/>
      </c>
      <c r="DG176" s="20" t="str">
        <f t="shared" si="425"/>
        <v/>
      </c>
      <c r="DH176" s="20" t="str">
        <f t="shared" si="426"/>
        <v/>
      </c>
      <c r="DI176" s="20" t="str">
        <f t="shared" si="426"/>
        <v/>
      </c>
      <c r="DJ176" s="20" t="str">
        <f t="shared" si="426"/>
        <v/>
      </c>
      <c r="DK176" s="20" t="str">
        <f t="shared" si="426"/>
        <v/>
      </c>
      <c r="DL176" s="20" t="str">
        <f t="shared" si="426"/>
        <v/>
      </c>
      <c r="DM176" s="20" t="str">
        <f t="shared" si="426"/>
        <v/>
      </c>
      <c r="DN176" s="20" t="str">
        <f t="shared" si="426"/>
        <v/>
      </c>
      <c r="DO176" s="20" t="str">
        <f t="shared" si="426"/>
        <v/>
      </c>
      <c r="DP176" s="20" t="str">
        <f t="shared" si="426"/>
        <v/>
      </c>
      <c r="DQ176" s="20" t="str">
        <f t="shared" si="426"/>
        <v/>
      </c>
      <c r="DR176" s="20" t="str">
        <f t="shared" si="427"/>
        <v/>
      </c>
      <c r="DS176" s="20" t="str">
        <f t="shared" si="427"/>
        <v/>
      </c>
      <c r="DT176" s="20" t="str">
        <f t="shared" si="427"/>
        <v/>
      </c>
      <c r="DU176" s="20" t="str">
        <f t="shared" si="427"/>
        <v/>
      </c>
      <c r="DV176" s="20" t="str">
        <f t="shared" si="427"/>
        <v/>
      </c>
      <c r="DW176" s="20" t="str">
        <f t="shared" si="427"/>
        <v/>
      </c>
      <c r="DX176" s="20" t="str">
        <f t="shared" si="427"/>
        <v/>
      </c>
      <c r="DY176" s="20" t="str">
        <f t="shared" si="427"/>
        <v/>
      </c>
      <c r="DZ176" s="20" t="str">
        <f t="shared" si="427"/>
        <v/>
      </c>
      <c r="EA176" s="20" t="str">
        <f t="shared" si="427"/>
        <v/>
      </c>
      <c r="EB176" s="20" t="str">
        <f t="shared" si="428"/>
        <v/>
      </c>
      <c r="EC176" s="20" t="str">
        <f t="shared" si="428"/>
        <v/>
      </c>
      <c r="ED176" s="20" t="str">
        <f t="shared" si="428"/>
        <v/>
      </c>
      <c r="EE176" s="20" t="str">
        <f t="shared" si="428"/>
        <v/>
      </c>
      <c r="EF176" s="20" t="str">
        <f t="shared" si="428"/>
        <v/>
      </c>
      <c r="EG176" s="20" t="str">
        <f t="shared" si="428"/>
        <v/>
      </c>
      <c r="EH176" s="20" t="str">
        <f t="shared" si="428"/>
        <v/>
      </c>
      <c r="EI176" s="20" t="str">
        <f t="shared" si="428"/>
        <v/>
      </c>
      <c r="EJ176" s="20" t="str">
        <f t="shared" si="428"/>
        <v/>
      </c>
      <c r="EK176" s="20" t="str">
        <f t="shared" si="428"/>
        <v/>
      </c>
      <c r="EL176" s="20" t="str">
        <f t="shared" si="429"/>
        <v/>
      </c>
      <c r="EM176" s="20" t="str">
        <f t="shared" si="429"/>
        <v/>
      </c>
      <c r="EN176" s="20" t="str">
        <f t="shared" si="429"/>
        <v/>
      </c>
      <c r="EO176" s="20" t="str">
        <f t="shared" si="429"/>
        <v/>
      </c>
      <c r="EP176" s="20" t="str">
        <f t="shared" si="429"/>
        <v/>
      </c>
      <c r="EQ176" s="20" t="str">
        <f t="shared" si="429"/>
        <v/>
      </c>
      <c r="ER176" s="20" t="str">
        <f t="shared" si="429"/>
        <v/>
      </c>
      <c r="ES176" s="20" t="str">
        <f t="shared" si="429"/>
        <v/>
      </c>
      <c r="ET176" s="20" t="str">
        <f t="shared" si="429"/>
        <v/>
      </c>
      <c r="EU176" s="20" t="str">
        <f t="shared" si="429"/>
        <v/>
      </c>
      <c r="EV176" s="20" t="str">
        <f t="shared" si="430"/>
        <v/>
      </c>
      <c r="EW176" s="20" t="str">
        <f t="shared" si="430"/>
        <v/>
      </c>
      <c r="EX176" s="20" t="str">
        <f t="shared" si="430"/>
        <v/>
      </c>
      <c r="EY176" s="20" t="str">
        <f t="shared" si="430"/>
        <v/>
      </c>
      <c r="EZ176" s="20" t="str">
        <f t="shared" si="430"/>
        <v/>
      </c>
      <c r="FA176" s="20" t="str">
        <f t="shared" si="430"/>
        <v/>
      </c>
      <c r="FB176" s="20" t="str">
        <f t="shared" si="430"/>
        <v/>
      </c>
      <c r="FC176" s="20" t="str">
        <f t="shared" si="430"/>
        <v/>
      </c>
      <c r="FD176" s="20" t="str">
        <f t="shared" si="430"/>
        <v/>
      </c>
      <c r="FE176" s="20" t="str">
        <f t="shared" si="430"/>
        <v/>
      </c>
      <c r="FF176" s="20" t="str">
        <f t="shared" si="431"/>
        <v/>
      </c>
      <c r="FG176" s="20" t="str">
        <f t="shared" si="431"/>
        <v/>
      </c>
      <c r="FH176" s="20" t="str">
        <f t="shared" si="431"/>
        <v/>
      </c>
      <c r="FI176" s="20" t="str">
        <f t="shared" si="431"/>
        <v/>
      </c>
      <c r="FJ176" s="20" t="str">
        <f t="shared" si="431"/>
        <v/>
      </c>
      <c r="FK176" s="20" t="str">
        <f t="shared" si="431"/>
        <v/>
      </c>
      <c r="FL176" s="20" t="str">
        <f t="shared" si="431"/>
        <v/>
      </c>
      <c r="FM176" s="20" t="str">
        <f t="shared" si="431"/>
        <v/>
      </c>
      <c r="FN176" s="20" t="str">
        <f t="shared" si="431"/>
        <v/>
      </c>
      <c r="FO176" s="20" t="str">
        <f t="shared" si="431"/>
        <v/>
      </c>
      <c r="FP176" s="20" t="str">
        <f t="shared" si="432"/>
        <v/>
      </c>
      <c r="FQ176" s="20" t="str">
        <f t="shared" si="432"/>
        <v/>
      </c>
      <c r="FR176" s="20" t="str">
        <f t="shared" si="432"/>
        <v/>
      </c>
      <c r="FS176" s="20" t="str">
        <f t="shared" si="432"/>
        <v/>
      </c>
      <c r="FT176" s="20" t="str">
        <f t="shared" si="432"/>
        <v/>
      </c>
      <c r="FU176" s="20" t="str">
        <f t="shared" si="432"/>
        <v/>
      </c>
      <c r="FV176" s="20" t="str">
        <f t="shared" si="432"/>
        <v/>
      </c>
      <c r="FW176" s="20" t="str">
        <f t="shared" si="432"/>
        <v/>
      </c>
      <c r="FX176" s="20" t="str">
        <f t="shared" si="432"/>
        <v/>
      </c>
      <c r="FY176" s="20" t="str">
        <f t="shared" si="432"/>
        <v/>
      </c>
      <c r="FZ176" s="20" t="str">
        <f t="shared" si="433"/>
        <v/>
      </c>
      <c r="GA176" s="20" t="str">
        <f t="shared" si="433"/>
        <v/>
      </c>
      <c r="GB176" s="20" t="str">
        <f t="shared" si="433"/>
        <v/>
      </c>
      <c r="GC176" s="20" t="str">
        <f t="shared" si="433"/>
        <v/>
      </c>
      <c r="GD176" s="20" t="str">
        <f t="shared" si="433"/>
        <v/>
      </c>
      <c r="GE176" s="20" t="str">
        <f t="shared" si="433"/>
        <v/>
      </c>
      <c r="GF176" s="20" t="str">
        <f t="shared" si="433"/>
        <v/>
      </c>
      <c r="GG176" s="20" t="str">
        <f t="shared" si="433"/>
        <v/>
      </c>
      <c r="GH176" s="20" t="str">
        <f t="shared" si="433"/>
        <v/>
      </c>
      <c r="GI176" s="20" t="str">
        <f t="shared" si="433"/>
        <v/>
      </c>
      <c r="GJ176" s="20" t="str">
        <f t="shared" si="434"/>
        <v/>
      </c>
      <c r="GK176" s="20" t="str">
        <f t="shared" si="434"/>
        <v/>
      </c>
      <c r="GL176" s="20" t="str">
        <f t="shared" si="434"/>
        <v/>
      </c>
      <c r="GM176" s="20" t="str">
        <f t="shared" si="434"/>
        <v/>
      </c>
      <c r="GN176" s="20" t="str">
        <f t="shared" si="434"/>
        <v/>
      </c>
      <c r="GO176" s="20" t="str">
        <f t="shared" si="434"/>
        <v/>
      </c>
      <c r="GP176" s="20" t="str">
        <f t="shared" si="434"/>
        <v/>
      </c>
      <c r="GQ176" s="20" t="str">
        <f t="shared" si="434"/>
        <v/>
      </c>
      <c r="GR176" s="20" t="str">
        <f t="shared" si="434"/>
        <v/>
      </c>
      <c r="GS176" s="20" t="str">
        <f t="shared" si="434"/>
        <v/>
      </c>
      <c r="GT176" s="20" t="str">
        <f t="shared" si="435"/>
        <v/>
      </c>
      <c r="GU176" s="20" t="str">
        <f t="shared" si="435"/>
        <v/>
      </c>
      <c r="GV176" s="20" t="str">
        <f t="shared" si="435"/>
        <v/>
      </c>
      <c r="GW176" s="20" t="str">
        <f t="shared" si="435"/>
        <v/>
      </c>
      <c r="GX176" s="20" t="str">
        <f t="shared" si="435"/>
        <v/>
      </c>
      <c r="GY176" s="20" t="str">
        <f t="shared" si="435"/>
        <v/>
      </c>
      <c r="GZ176" s="20" t="str">
        <f t="shared" si="435"/>
        <v/>
      </c>
      <c r="HA176" s="20" t="str">
        <f t="shared" si="435"/>
        <v/>
      </c>
      <c r="HB176" s="20" t="str">
        <f t="shared" si="435"/>
        <v/>
      </c>
      <c r="HC176" s="20" t="str">
        <f t="shared" si="435"/>
        <v/>
      </c>
      <c r="HD176" s="20" t="str">
        <f t="shared" si="436"/>
        <v/>
      </c>
      <c r="HE176" s="20" t="str">
        <f t="shared" si="436"/>
        <v/>
      </c>
      <c r="HF176" s="20" t="str">
        <f t="shared" si="436"/>
        <v/>
      </c>
      <c r="HG176" s="20" t="str">
        <f t="shared" si="436"/>
        <v/>
      </c>
      <c r="HH176" s="20" t="str">
        <f t="shared" si="436"/>
        <v/>
      </c>
      <c r="HI176" s="20" t="str">
        <f t="shared" si="436"/>
        <v/>
      </c>
      <c r="HJ176" s="20" t="str">
        <f t="shared" si="436"/>
        <v/>
      </c>
      <c r="HK176" s="20" t="str">
        <f t="shared" si="436"/>
        <v/>
      </c>
      <c r="HL176" s="20" t="str">
        <f t="shared" si="436"/>
        <v/>
      </c>
      <c r="HM176" s="20" t="str">
        <f t="shared" si="436"/>
        <v/>
      </c>
      <c r="HN176" s="20" t="str">
        <f t="shared" si="437"/>
        <v/>
      </c>
      <c r="HO176" s="20" t="str">
        <f t="shared" si="437"/>
        <v/>
      </c>
      <c r="HP176" s="20" t="str">
        <f t="shared" si="437"/>
        <v/>
      </c>
      <c r="HQ176" s="20" t="str">
        <f t="shared" si="437"/>
        <v/>
      </c>
      <c r="HR176" s="20" t="str">
        <f t="shared" si="437"/>
        <v/>
      </c>
      <c r="HS176" s="20" t="str">
        <f t="shared" si="437"/>
        <v/>
      </c>
      <c r="HT176" s="20" t="str">
        <f t="shared" si="437"/>
        <v/>
      </c>
      <c r="HU176" s="20" t="str">
        <f t="shared" si="437"/>
        <v/>
      </c>
      <c r="HV176" s="20" t="str">
        <f t="shared" si="437"/>
        <v/>
      </c>
      <c r="HW176" s="20" t="str">
        <f t="shared" si="437"/>
        <v/>
      </c>
      <c r="HX176" s="20" t="str">
        <f t="shared" si="438"/>
        <v/>
      </c>
      <c r="HY176" s="20" t="str">
        <f t="shared" si="438"/>
        <v/>
      </c>
      <c r="HZ176" s="20" t="str">
        <f t="shared" si="438"/>
        <v/>
      </c>
      <c r="IA176" s="20" t="str">
        <f t="shared" si="438"/>
        <v/>
      </c>
      <c r="IB176" s="20" t="str">
        <f t="shared" si="438"/>
        <v/>
      </c>
      <c r="IC176" s="20" t="str">
        <f t="shared" si="438"/>
        <v/>
      </c>
      <c r="ID176" s="20" t="str">
        <f t="shared" si="438"/>
        <v/>
      </c>
      <c r="IE176" s="20" t="str">
        <f t="shared" si="438"/>
        <v/>
      </c>
      <c r="IF176" s="20" t="str">
        <f t="shared" si="438"/>
        <v/>
      </c>
      <c r="IG176" s="20" t="str">
        <f t="shared" si="438"/>
        <v/>
      </c>
      <c r="IH176" s="20" t="str">
        <f t="shared" si="439"/>
        <v/>
      </c>
      <c r="II176" s="20" t="str">
        <f t="shared" si="439"/>
        <v/>
      </c>
      <c r="IJ176" s="20" t="str">
        <f t="shared" si="439"/>
        <v/>
      </c>
      <c r="IK176" s="20" t="str">
        <f t="shared" si="439"/>
        <v/>
      </c>
      <c r="IL176" s="20" t="str">
        <f t="shared" si="439"/>
        <v/>
      </c>
      <c r="IM176" s="20" t="str">
        <f t="shared" si="439"/>
        <v/>
      </c>
      <c r="IN176" s="20" t="str">
        <f t="shared" si="439"/>
        <v/>
      </c>
      <c r="IO176" s="20" t="str">
        <f t="shared" si="439"/>
        <v/>
      </c>
      <c r="IP176" s="20" t="str">
        <f t="shared" si="439"/>
        <v/>
      </c>
      <c r="IQ176" s="20" t="str">
        <f t="shared" si="439"/>
        <v/>
      </c>
      <c r="IR176" s="20" t="str">
        <f t="shared" si="439"/>
        <v/>
      </c>
      <c r="IS176" s="20" t="str">
        <f t="shared" si="439"/>
        <v/>
      </c>
      <c r="IT176" s="20" t="str">
        <f t="shared" si="439"/>
        <v/>
      </c>
      <c r="IU176" s="20" t="str">
        <f t="shared" si="439"/>
        <v/>
      </c>
      <c r="IV176" s="20" t="str">
        <f t="shared" si="439"/>
        <v/>
      </c>
    </row>
    <row r="177" spans="1:256" s="20" customFormat="1" x14ac:dyDescent="0.2">
      <c r="A177" s="19">
        <f t="shared" si="339"/>
        <v>165</v>
      </c>
      <c r="B177" s="20" t="str">
        <f t="shared" si="415"/>
        <v/>
      </c>
      <c r="C177" s="20" t="str">
        <f t="shared" si="415"/>
        <v/>
      </c>
      <c r="D177" s="20" t="str">
        <f t="shared" si="415"/>
        <v/>
      </c>
      <c r="E177" s="20" t="str">
        <f t="shared" si="415"/>
        <v/>
      </c>
      <c r="F177" s="20" t="str">
        <f t="shared" si="415"/>
        <v/>
      </c>
      <c r="G177" s="20" t="str">
        <f t="shared" si="415"/>
        <v/>
      </c>
      <c r="H177" s="20" t="str">
        <f t="shared" si="415"/>
        <v/>
      </c>
      <c r="I177" s="20" t="str">
        <f t="shared" si="415"/>
        <v/>
      </c>
      <c r="J177" s="20" t="str">
        <f t="shared" si="415"/>
        <v/>
      </c>
      <c r="K177" s="20" t="str">
        <f t="shared" si="415"/>
        <v/>
      </c>
      <c r="L177" s="20" t="str">
        <f t="shared" si="416"/>
        <v/>
      </c>
      <c r="M177" s="20" t="str">
        <f t="shared" si="416"/>
        <v/>
      </c>
      <c r="N177" s="20" t="str">
        <f t="shared" si="416"/>
        <v/>
      </c>
      <c r="O177" s="20" t="str">
        <f t="shared" si="416"/>
        <v/>
      </c>
      <c r="P177" s="20" t="str">
        <f t="shared" si="416"/>
        <v/>
      </c>
      <c r="Q177" s="20" t="str">
        <f t="shared" si="416"/>
        <v/>
      </c>
      <c r="R177" s="20" t="str">
        <f t="shared" si="416"/>
        <v/>
      </c>
      <c r="S177" s="20" t="str">
        <f t="shared" si="416"/>
        <v/>
      </c>
      <c r="T177" s="20" t="str">
        <f t="shared" si="416"/>
        <v/>
      </c>
      <c r="U177" s="20" t="str">
        <f t="shared" si="416"/>
        <v/>
      </c>
      <c r="V177" s="20" t="str">
        <f t="shared" si="417"/>
        <v/>
      </c>
      <c r="W177" s="20" t="str">
        <f t="shared" si="417"/>
        <v/>
      </c>
      <c r="X177" s="20" t="str">
        <f t="shared" si="417"/>
        <v/>
      </c>
      <c r="Y177" s="20" t="str">
        <f t="shared" si="417"/>
        <v/>
      </c>
      <c r="Z177" s="20" t="str">
        <f t="shared" si="417"/>
        <v/>
      </c>
      <c r="AA177" s="20" t="str">
        <f t="shared" si="417"/>
        <v/>
      </c>
      <c r="AB177" s="20" t="str">
        <f t="shared" si="417"/>
        <v/>
      </c>
      <c r="AC177" s="20" t="str">
        <f t="shared" si="417"/>
        <v/>
      </c>
      <c r="AD177" s="20" t="str">
        <f t="shared" si="417"/>
        <v/>
      </c>
      <c r="AE177" s="20" t="str">
        <f t="shared" si="417"/>
        <v/>
      </c>
      <c r="AF177" s="20" t="str">
        <f t="shared" si="418"/>
        <v/>
      </c>
      <c r="AG177" s="20" t="str">
        <f t="shared" si="418"/>
        <v/>
      </c>
      <c r="AH177" s="20" t="str">
        <f t="shared" si="418"/>
        <v/>
      </c>
      <c r="AI177" s="20" t="str">
        <f t="shared" si="418"/>
        <v/>
      </c>
      <c r="AJ177" s="20" t="str">
        <f t="shared" si="418"/>
        <v/>
      </c>
      <c r="AK177" s="20" t="str">
        <f t="shared" si="418"/>
        <v/>
      </c>
      <c r="AL177" s="20" t="str">
        <f t="shared" si="418"/>
        <v/>
      </c>
      <c r="AM177" s="20" t="str">
        <f t="shared" si="418"/>
        <v/>
      </c>
      <c r="AN177" s="20" t="str">
        <f t="shared" si="418"/>
        <v/>
      </c>
      <c r="AO177" s="20" t="str">
        <f t="shared" si="418"/>
        <v/>
      </c>
      <c r="AP177" s="20" t="str">
        <f t="shared" si="419"/>
        <v/>
      </c>
      <c r="AQ177" s="20" t="str">
        <f t="shared" si="419"/>
        <v/>
      </c>
      <c r="AR177" s="20" t="str">
        <f t="shared" si="419"/>
        <v/>
      </c>
      <c r="AS177" s="20" t="str">
        <f t="shared" si="419"/>
        <v/>
      </c>
      <c r="AT177" s="20" t="str">
        <f t="shared" si="419"/>
        <v/>
      </c>
      <c r="AU177" s="20" t="str">
        <f t="shared" si="419"/>
        <v/>
      </c>
      <c r="AV177" s="20" t="str">
        <f t="shared" si="419"/>
        <v/>
      </c>
      <c r="AW177" s="20" t="str">
        <f t="shared" si="419"/>
        <v/>
      </c>
      <c r="AX177" s="20" t="str">
        <f t="shared" si="419"/>
        <v/>
      </c>
      <c r="AY177" s="20" t="str">
        <f t="shared" si="419"/>
        <v/>
      </c>
      <c r="AZ177" s="20" t="str">
        <f t="shared" si="420"/>
        <v/>
      </c>
      <c r="BA177" s="20" t="str">
        <f t="shared" si="420"/>
        <v/>
      </c>
      <c r="BB177" s="20" t="str">
        <f t="shared" si="420"/>
        <v/>
      </c>
      <c r="BC177" s="20" t="str">
        <f t="shared" si="420"/>
        <v/>
      </c>
      <c r="BD177" s="20" t="str">
        <f t="shared" si="420"/>
        <v/>
      </c>
      <c r="BE177" s="20" t="str">
        <f t="shared" si="420"/>
        <v/>
      </c>
      <c r="BF177" s="20" t="str">
        <f t="shared" si="420"/>
        <v/>
      </c>
      <c r="BG177" s="20" t="str">
        <f t="shared" si="420"/>
        <v/>
      </c>
      <c r="BH177" s="20" t="str">
        <f t="shared" si="420"/>
        <v/>
      </c>
      <c r="BI177" s="20" t="str">
        <f t="shared" si="420"/>
        <v/>
      </c>
      <c r="BJ177" s="20" t="str">
        <f t="shared" si="421"/>
        <v/>
      </c>
      <c r="BK177" s="20" t="str">
        <f t="shared" si="421"/>
        <v/>
      </c>
      <c r="BL177" s="20" t="str">
        <f t="shared" si="421"/>
        <v/>
      </c>
      <c r="BM177" s="20" t="str">
        <f t="shared" si="421"/>
        <v/>
      </c>
      <c r="BN177" s="20" t="str">
        <f t="shared" si="421"/>
        <v/>
      </c>
      <c r="BO177" s="20" t="str">
        <f t="shared" si="421"/>
        <v/>
      </c>
      <c r="BP177" s="20" t="str">
        <f t="shared" si="421"/>
        <v/>
      </c>
      <c r="BQ177" s="20" t="str">
        <f t="shared" si="421"/>
        <v/>
      </c>
      <c r="BR177" s="20" t="str">
        <f t="shared" si="421"/>
        <v/>
      </c>
      <c r="BS177" s="20" t="str">
        <f t="shared" si="421"/>
        <v/>
      </c>
      <c r="BT177" s="20" t="str">
        <f t="shared" si="422"/>
        <v/>
      </c>
      <c r="BU177" s="20" t="str">
        <f t="shared" si="422"/>
        <v/>
      </c>
      <c r="BV177" s="20" t="str">
        <f t="shared" si="422"/>
        <v/>
      </c>
      <c r="BW177" s="20" t="str">
        <f t="shared" si="422"/>
        <v/>
      </c>
      <c r="BX177" s="20" t="str">
        <f t="shared" si="422"/>
        <v/>
      </c>
      <c r="BY177" s="20" t="str">
        <f t="shared" si="422"/>
        <v/>
      </c>
      <c r="BZ177" s="20" t="str">
        <f t="shared" si="422"/>
        <v/>
      </c>
      <c r="CA177" s="20" t="str">
        <f t="shared" si="422"/>
        <v/>
      </c>
      <c r="CB177" s="20" t="str">
        <f t="shared" si="422"/>
        <v/>
      </c>
      <c r="CC177" s="20" t="str">
        <f t="shared" si="422"/>
        <v/>
      </c>
      <c r="CD177" s="20" t="str">
        <f t="shared" si="423"/>
        <v/>
      </c>
      <c r="CE177" s="20" t="str">
        <f t="shared" si="423"/>
        <v/>
      </c>
      <c r="CF177" s="20" t="str">
        <f t="shared" si="423"/>
        <v/>
      </c>
      <c r="CG177" s="20" t="str">
        <f t="shared" si="423"/>
        <v/>
      </c>
      <c r="CH177" s="20" t="str">
        <f t="shared" si="423"/>
        <v/>
      </c>
      <c r="CI177" s="20" t="str">
        <f t="shared" si="423"/>
        <v/>
      </c>
      <c r="CJ177" s="20" t="str">
        <f t="shared" si="423"/>
        <v/>
      </c>
      <c r="CK177" s="20" t="str">
        <f t="shared" si="423"/>
        <v/>
      </c>
      <c r="CL177" s="20" t="str">
        <f t="shared" si="423"/>
        <v/>
      </c>
      <c r="CM177" s="20" t="str">
        <f t="shared" si="423"/>
        <v/>
      </c>
      <c r="CN177" s="20" t="str">
        <f t="shared" si="424"/>
        <v/>
      </c>
      <c r="CO177" s="20" t="str">
        <f t="shared" si="424"/>
        <v/>
      </c>
      <c r="CP177" s="20" t="str">
        <f t="shared" si="424"/>
        <v/>
      </c>
      <c r="CQ177" s="20" t="str">
        <f t="shared" si="424"/>
        <v/>
      </c>
      <c r="CR177" s="20" t="str">
        <f t="shared" si="424"/>
        <v/>
      </c>
      <c r="CS177" s="20" t="str">
        <f t="shared" si="424"/>
        <v/>
      </c>
      <c r="CT177" s="20" t="str">
        <f t="shared" si="424"/>
        <v/>
      </c>
      <c r="CU177" s="20" t="str">
        <f t="shared" si="424"/>
        <v/>
      </c>
      <c r="CV177" s="20" t="str">
        <f t="shared" si="424"/>
        <v/>
      </c>
      <c r="CW177" s="20" t="str">
        <f t="shared" si="424"/>
        <v/>
      </c>
      <c r="CX177" s="20" t="str">
        <f t="shared" si="425"/>
        <v/>
      </c>
      <c r="CY177" s="20" t="str">
        <f t="shared" si="425"/>
        <v/>
      </c>
      <c r="CZ177" s="20" t="str">
        <f t="shared" si="425"/>
        <v/>
      </c>
      <c r="DA177" s="20" t="str">
        <f t="shared" si="425"/>
        <v/>
      </c>
      <c r="DB177" s="20" t="str">
        <f t="shared" si="425"/>
        <v/>
      </c>
      <c r="DC177" s="20" t="str">
        <f t="shared" si="425"/>
        <v/>
      </c>
      <c r="DD177" s="20" t="str">
        <f t="shared" si="425"/>
        <v/>
      </c>
      <c r="DE177" s="20" t="str">
        <f t="shared" si="425"/>
        <v/>
      </c>
      <c r="DF177" s="20" t="str">
        <f t="shared" si="425"/>
        <v/>
      </c>
      <c r="DG177" s="20" t="str">
        <f t="shared" si="425"/>
        <v/>
      </c>
      <c r="DH177" s="20" t="str">
        <f t="shared" si="426"/>
        <v/>
      </c>
      <c r="DI177" s="20" t="str">
        <f t="shared" si="426"/>
        <v/>
      </c>
      <c r="DJ177" s="20" t="str">
        <f t="shared" si="426"/>
        <v/>
      </c>
      <c r="DK177" s="20" t="str">
        <f t="shared" si="426"/>
        <v/>
      </c>
      <c r="DL177" s="20" t="str">
        <f t="shared" si="426"/>
        <v/>
      </c>
      <c r="DM177" s="20" t="str">
        <f t="shared" si="426"/>
        <v/>
      </c>
      <c r="DN177" s="20" t="str">
        <f t="shared" si="426"/>
        <v/>
      </c>
      <c r="DO177" s="20" t="str">
        <f t="shared" si="426"/>
        <v/>
      </c>
      <c r="DP177" s="20" t="str">
        <f t="shared" si="426"/>
        <v/>
      </c>
      <c r="DQ177" s="20" t="str">
        <f t="shared" si="426"/>
        <v/>
      </c>
      <c r="DR177" s="20" t="str">
        <f t="shared" si="427"/>
        <v/>
      </c>
      <c r="DS177" s="20" t="str">
        <f t="shared" si="427"/>
        <v/>
      </c>
      <c r="DT177" s="20" t="str">
        <f t="shared" si="427"/>
        <v/>
      </c>
      <c r="DU177" s="20" t="str">
        <f t="shared" si="427"/>
        <v/>
      </c>
      <c r="DV177" s="20" t="str">
        <f t="shared" si="427"/>
        <v/>
      </c>
      <c r="DW177" s="20" t="str">
        <f t="shared" si="427"/>
        <v/>
      </c>
      <c r="DX177" s="20" t="str">
        <f t="shared" si="427"/>
        <v/>
      </c>
      <c r="DY177" s="20" t="str">
        <f t="shared" si="427"/>
        <v/>
      </c>
      <c r="DZ177" s="20" t="str">
        <f t="shared" si="427"/>
        <v/>
      </c>
      <c r="EA177" s="20" t="str">
        <f t="shared" si="427"/>
        <v/>
      </c>
      <c r="EB177" s="20" t="str">
        <f t="shared" si="428"/>
        <v/>
      </c>
      <c r="EC177" s="20" t="str">
        <f t="shared" si="428"/>
        <v/>
      </c>
      <c r="ED177" s="20" t="str">
        <f t="shared" si="428"/>
        <v/>
      </c>
      <c r="EE177" s="20" t="str">
        <f t="shared" si="428"/>
        <v/>
      </c>
      <c r="EF177" s="20" t="str">
        <f t="shared" si="428"/>
        <v/>
      </c>
      <c r="EG177" s="20" t="str">
        <f t="shared" si="428"/>
        <v/>
      </c>
      <c r="EH177" s="20" t="str">
        <f t="shared" si="428"/>
        <v/>
      </c>
      <c r="EI177" s="20" t="str">
        <f t="shared" si="428"/>
        <v/>
      </c>
      <c r="EJ177" s="20" t="str">
        <f t="shared" si="428"/>
        <v/>
      </c>
      <c r="EK177" s="20" t="str">
        <f t="shared" si="428"/>
        <v/>
      </c>
      <c r="EL177" s="20" t="str">
        <f t="shared" si="429"/>
        <v/>
      </c>
      <c r="EM177" s="20" t="str">
        <f t="shared" si="429"/>
        <v/>
      </c>
      <c r="EN177" s="20" t="str">
        <f t="shared" si="429"/>
        <v/>
      </c>
      <c r="EO177" s="20" t="str">
        <f t="shared" si="429"/>
        <v/>
      </c>
      <c r="EP177" s="20" t="str">
        <f t="shared" si="429"/>
        <v/>
      </c>
      <c r="EQ177" s="20" t="str">
        <f t="shared" si="429"/>
        <v/>
      </c>
      <c r="ER177" s="20" t="str">
        <f t="shared" si="429"/>
        <v/>
      </c>
      <c r="ES177" s="20" t="str">
        <f t="shared" si="429"/>
        <v/>
      </c>
      <c r="ET177" s="20" t="str">
        <f t="shared" si="429"/>
        <v/>
      </c>
      <c r="EU177" s="20" t="str">
        <f t="shared" si="429"/>
        <v/>
      </c>
      <c r="EV177" s="20" t="str">
        <f t="shared" si="430"/>
        <v/>
      </c>
      <c r="EW177" s="20" t="str">
        <f t="shared" si="430"/>
        <v/>
      </c>
      <c r="EX177" s="20" t="str">
        <f t="shared" si="430"/>
        <v/>
      </c>
      <c r="EY177" s="20" t="str">
        <f t="shared" si="430"/>
        <v/>
      </c>
      <c r="EZ177" s="20" t="str">
        <f t="shared" si="430"/>
        <v/>
      </c>
      <c r="FA177" s="20" t="str">
        <f t="shared" si="430"/>
        <v/>
      </c>
      <c r="FB177" s="20" t="str">
        <f t="shared" si="430"/>
        <v/>
      </c>
      <c r="FC177" s="20" t="str">
        <f t="shared" si="430"/>
        <v/>
      </c>
      <c r="FD177" s="20" t="str">
        <f t="shared" si="430"/>
        <v/>
      </c>
      <c r="FE177" s="20" t="str">
        <f t="shared" si="430"/>
        <v/>
      </c>
      <c r="FF177" s="20" t="str">
        <f t="shared" si="431"/>
        <v/>
      </c>
      <c r="FG177" s="20" t="str">
        <f t="shared" si="431"/>
        <v/>
      </c>
      <c r="FH177" s="20" t="str">
        <f t="shared" si="431"/>
        <v/>
      </c>
      <c r="FI177" s="20" t="str">
        <f t="shared" si="431"/>
        <v/>
      </c>
      <c r="FJ177" s="20" t="str">
        <f t="shared" si="431"/>
        <v/>
      </c>
      <c r="FK177" s="20" t="str">
        <f t="shared" si="431"/>
        <v/>
      </c>
      <c r="FL177" s="20" t="str">
        <f t="shared" si="431"/>
        <v/>
      </c>
      <c r="FM177" s="20" t="str">
        <f t="shared" si="431"/>
        <v/>
      </c>
      <c r="FN177" s="20" t="str">
        <f t="shared" si="431"/>
        <v/>
      </c>
      <c r="FO177" s="20" t="str">
        <f t="shared" si="431"/>
        <v/>
      </c>
      <c r="FP177" s="20" t="str">
        <f t="shared" si="432"/>
        <v/>
      </c>
      <c r="FQ177" s="20" t="str">
        <f t="shared" si="432"/>
        <v/>
      </c>
      <c r="FR177" s="20" t="str">
        <f t="shared" si="432"/>
        <v/>
      </c>
      <c r="FS177" s="20" t="str">
        <f t="shared" si="432"/>
        <v/>
      </c>
      <c r="FT177" s="20" t="str">
        <f t="shared" si="432"/>
        <v/>
      </c>
      <c r="FU177" s="20" t="str">
        <f t="shared" si="432"/>
        <v/>
      </c>
      <c r="FV177" s="20" t="str">
        <f t="shared" si="432"/>
        <v/>
      </c>
      <c r="FW177" s="20" t="str">
        <f t="shared" si="432"/>
        <v/>
      </c>
      <c r="FX177" s="20" t="str">
        <f t="shared" si="432"/>
        <v/>
      </c>
      <c r="FY177" s="20" t="str">
        <f t="shared" si="432"/>
        <v/>
      </c>
      <c r="FZ177" s="20" t="str">
        <f t="shared" si="433"/>
        <v/>
      </c>
      <c r="GA177" s="20" t="str">
        <f t="shared" si="433"/>
        <v/>
      </c>
      <c r="GB177" s="20" t="str">
        <f t="shared" si="433"/>
        <v/>
      </c>
      <c r="GC177" s="20" t="str">
        <f t="shared" si="433"/>
        <v/>
      </c>
      <c r="GD177" s="20" t="str">
        <f t="shared" si="433"/>
        <v/>
      </c>
      <c r="GE177" s="20" t="str">
        <f t="shared" si="433"/>
        <v/>
      </c>
      <c r="GF177" s="20" t="str">
        <f t="shared" si="433"/>
        <v/>
      </c>
      <c r="GG177" s="20" t="str">
        <f t="shared" si="433"/>
        <v/>
      </c>
      <c r="GH177" s="20" t="str">
        <f t="shared" si="433"/>
        <v/>
      </c>
      <c r="GI177" s="20" t="str">
        <f t="shared" si="433"/>
        <v/>
      </c>
      <c r="GJ177" s="20" t="str">
        <f t="shared" si="434"/>
        <v/>
      </c>
      <c r="GK177" s="20" t="str">
        <f t="shared" si="434"/>
        <v/>
      </c>
      <c r="GL177" s="20" t="str">
        <f t="shared" si="434"/>
        <v/>
      </c>
      <c r="GM177" s="20" t="str">
        <f t="shared" si="434"/>
        <v/>
      </c>
      <c r="GN177" s="20" t="str">
        <f t="shared" si="434"/>
        <v/>
      </c>
      <c r="GO177" s="20" t="str">
        <f t="shared" si="434"/>
        <v/>
      </c>
      <c r="GP177" s="20" t="str">
        <f t="shared" si="434"/>
        <v/>
      </c>
      <c r="GQ177" s="20" t="str">
        <f t="shared" si="434"/>
        <v/>
      </c>
      <c r="GR177" s="20" t="str">
        <f t="shared" si="434"/>
        <v/>
      </c>
      <c r="GS177" s="20" t="str">
        <f t="shared" si="434"/>
        <v/>
      </c>
      <c r="GT177" s="20" t="str">
        <f t="shared" si="435"/>
        <v/>
      </c>
      <c r="GU177" s="20" t="str">
        <f t="shared" si="435"/>
        <v/>
      </c>
      <c r="GV177" s="20" t="str">
        <f t="shared" si="435"/>
        <v/>
      </c>
      <c r="GW177" s="20" t="str">
        <f t="shared" si="435"/>
        <v/>
      </c>
      <c r="GX177" s="20" t="str">
        <f t="shared" si="435"/>
        <v/>
      </c>
      <c r="GY177" s="20" t="str">
        <f t="shared" si="435"/>
        <v/>
      </c>
      <c r="GZ177" s="20" t="str">
        <f t="shared" si="435"/>
        <v/>
      </c>
      <c r="HA177" s="20" t="str">
        <f t="shared" si="435"/>
        <v/>
      </c>
      <c r="HB177" s="20" t="str">
        <f t="shared" si="435"/>
        <v/>
      </c>
      <c r="HC177" s="20" t="str">
        <f t="shared" si="435"/>
        <v/>
      </c>
      <c r="HD177" s="20" t="str">
        <f t="shared" si="436"/>
        <v/>
      </c>
      <c r="HE177" s="20" t="str">
        <f t="shared" si="436"/>
        <v/>
      </c>
      <c r="HF177" s="20" t="str">
        <f t="shared" si="436"/>
        <v/>
      </c>
      <c r="HG177" s="20" t="str">
        <f t="shared" si="436"/>
        <v/>
      </c>
      <c r="HH177" s="20" t="str">
        <f t="shared" si="436"/>
        <v/>
      </c>
      <c r="HI177" s="20" t="str">
        <f t="shared" si="436"/>
        <v/>
      </c>
      <c r="HJ177" s="20" t="str">
        <f t="shared" si="436"/>
        <v/>
      </c>
      <c r="HK177" s="20" t="str">
        <f t="shared" si="436"/>
        <v/>
      </c>
      <c r="HL177" s="20" t="str">
        <f t="shared" si="436"/>
        <v/>
      </c>
      <c r="HM177" s="20" t="str">
        <f t="shared" si="436"/>
        <v/>
      </c>
      <c r="HN177" s="20" t="str">
        <f t="shared" si="437"/>
        <v/>
      </c>
      <c r="HO177" s="20" t="str">
        <f t="shared" si="437"/>
        <v/>
      </c>
      <c r="HP177" s="20" t="str">
        <f t="shared" si="437"/>
        <v/>
      </c>
      <c r="HQ177" s="20" t="str">
        <f t="shared" si="437"/>
        <v/>
      </c>
      <c r="HR177" s="20" t="str">
        <f t="shared" si="437"/>
        <v/>
      </c>
      <c r="HS177" s="20" t="str">
        <f t="shared" si="437"/>
        <v/>
      </c>
      <c r="HT177" s="20" t="str">
        <f t="shared" si="437"/>
        <v/>
      </c>
      <c r="HU177" s="20" t="str">
        <f t="shared" si="437"/>
        <v/>
      </c>
      <c r="HV177" s="20" t="str">
        <f t="shared" si="437"/>
        <v/>
      </c>
      <c r="HW177" s="20" t="str">
        <f t="shared" si="437"/>
        <v/>
      </c>
      <c r="HX177" s="20" t="str">
        <f t="shared" si="438"/>
        <v/>
      </c>
      <c r="HY177" s="20" t="str">
        <f t="shared" si="438"/>
        <v/>
      </c>
      <c r="HZ177" s="20" t="str">
        <f t="shared" si="438"/>
        <v/>
      </c>
      <c r="IA177" s="20" t="str">
        <f t="shared" si="438"/>
        <v/>
      </c>
      <c r="IB177" s="20" t="str">
        <f t="shared" si="438"/>
        <v/>
      </c>
      <c r="IC177" s="20" t="str">
        <f t="shared" si="438"/>
        <v/>
      </c>
      <c r="ID177" s="20" t="str">
        <f t="shared" si="438"/>
        <v/>
      </c>
      <c r="IE177" s="20" t="str">
        <f t="shared" si="438"/>
        <v/>
      </c>
      <c r="IF177" s="20" t="str">
        <f t="shared" si="438"/>
        <v/>
      </c>
      <c r="IG177" s="20" t="str">
        <f t="shared" si="438"/>
        <v/>
      </c>
      <c r="IH177" s="20" t="str">
        <f t="shared" si="439"/>
        <v/>
      </c>
      <c r="II177" s="20" t="str">
        <f t="shared" si="439"/>
        <v/>
      </c>
      <c r="IJ177" s="20" t="str">
        <f t="shared" si="439"/>
        <v/>
      </c>
      <c r="IK177" s="20" t="str">
        <f t="shared" si="439"/>
        <v/>
      </c>
      <c r="IL177" s="20" t="str">
        <f t="shared" si="439"/>
        <v/>
      </c>
      <c r="IM177" s="20" t="str">
        <f t="shared" si="439"/>
        <v/>
      </c>
      <c r="IN177" s="20" t="str">
        <f t="shared" si="439"/>
        <v/>
      </c>
      <c r="IO177" s="20" t="str">
        <f t="shared" si="439"/>
        <v/>
      </c>
      <c r="IP177" s="20" t="str">
        <f t="shared" si="439"/>
        <v/>
      </c>
      <c r="IQ177" s="20" t="str">
        <f t="shared" si="439"/>
        <v/>
      </c>
      <c r="IR177" s="20" t="str">
        <f t="shared" si="439"/>
        <v/>
      </c>
      <c r="IS177" s="20" t="str">
        <f t="shared" si="439"/>
        <v/>
      </c>
      <c r="IT177" s="20" t="str">
        <f t="shared" si="439"/>
        <v/>
      </c>
      <c r="IU177" s="20" t="str">
        <f t="shared" si="439"/>
        <v/>
      </c>
      <c r="IV177" s="20" t="str">
        <f t="shared" si="439"/>
        <v/>
      </c>
    </row>
    <row r="178" spans="1:256" s="20" customFormat="1" x14ac:dyDescent="0.2">
      <c r="A178" s="19">
        <f t="shared" si="339"/>
        <v>166</v>
      </c>
      <c r="B178" s="20" t="str">
        <f t="shared" si="415"/>
        <v/>
      </c>
      <c r="C178" s="20" t="str">
        <f t="shared" si="415"/>
        <v/>
      </c>
      <c r="D178" s="20" t="str">
        <f t="shared" si="415"/>
        <v/>
      </c>
      <c r="E178" s="20" t="str">
        <f t="shared" si="415"/>
        <v/>
      </c>
      <c r="F178" s="20" t="str">
        <f t="shared" si="415"/>
        <v/>
      </c>
      <c r="G178" s="20" t="str">
        <f t="shared" si="415"/>
        <v/>
      </c>
      <c r="H178" s="20" t="str">
        <f t="shared" si="415"/>
        <v/>
      </c>
      <c r="I178" s="20" t="str">
        <f t="shared" si="415"/>
        <v/>
      </c>
      <c r="J178" s="20" t="str">
        <f t="shared" si="415"/>
        <v/>
      </c>
      <c r="K178" s="20" t="str">
        <f t="shared" si="415"/>
        <v/>
      </c>
      <c r="L178" s="20" t="str">
        <f t="shared" si="416"/>
        <v/>
      </c>
      <c r="M178" s="20" t="str">
        <f t="shared" si="416"/>
        <v/>
      </c>
      <c r="N178" s="20" t="str">
        <f t="shared" si="416"/>
        <v/>
      </c>
      <c r="O178" s="20" t="str">
        <f t="shared" si="416"/>
        <v/>
      </c>
      <c r="P178" s="20" t="str">
        <f t="shared" si="416"/>
        <v/>
      </c>
      <c r="Q178" s="20" t="str">
        <f t="shared" si="416"/>
        <v/>
      </c>
      <c r="R178" s="20" t="str">
        <f t="shared" si="416"/>
        <v/>
      </c>
      <c r="S178" s="20" t="str">
        <f t="shared" si="416"/>
        <v/>
      </c>
      <c r="T178" s="20" t="str">
        <f t="shared" si="416"/>
        <v/>
      </c>
      <c r="U178" s="20" t="str">
        <f t="shared" si="416"/>
        <v/>
      </c>
      <c r="V178" s="20" t="str">
        <f t="shared" si="417"/>
        <v/>
      </c>
      <c r="W178" s="20" t="str">
        <f t="shared" si="417"/>
        <v/>
      </c>
      <c r="X178" s="20" t="str">
        <f t="shared" si="417"/>
        <v/>
      </c>
      <c r="Y178" s="20" t="str">
        <f t="shared" si="417"/>
        <v/>
      </c>
      <c r="Z178" s="20" t="str">
        <f t="shared" si="417"/>
        <v/>
      </c>
      <c r="AA178" s="20" t="str">
        <f t="shared" si="417"/>
        <v/>
      </c>
      <c r="AB178" s="20" t="str">
        <f t="shared" si="417"/>
        <v/>
      </c>
      <c r="AC178" s="20" t="str">
        <f t="shared" si="417"/>
        <v/>
      </c>
      <c r="AD178" s="20" t="str">
        <f t="shared" si="417"/>
        <v/>
      </c>
      <c r="AE178" s="20" t="str">
        <f t="shared" si="417"/>
        <v/>
      </c>
      <c r="AF178" s="20" t="str">
        <f t="shared" si="418"/>
        <v/>
      </c>
      <c r="AG178" s="20" t="str">
        <f t="shared" si="418"/>
        <v/>
      </c>
      <c r="AH178" s="20" t="str">
        <f t="shared" si="418"/>
        <v/>
      </c>
      <c r="AI178" s="20" t="str">
        <f t="shared" si="418"/>
        <v/>
      </c>
      <c r="AJ178" s="20" t="str">
        <f t="shared" si="418"/>
        <v/>
      </c>
      <c r="AK178" s="20" t="str">
        <f t="shared" si="418"/>
        <v/>
      </c>
      <c r="AL178" s="20" t="str">
        <f t="shared" si="418"/>
        <v/>
      </c>
      <c r="AM178" s="20" t="str">
        <f t="shared" si="418"/>
        <v/>
      </c>
      <c r="AN178" s="20" t="str">
        <f t="shared" si="418"/>
        <v/>
      </c>
      <c r="AO178" s="20" t="str">
        <f t="shared" si="418"/>
        <v/>
      </c>
      <c r="AP178" s="20" t="str">
        <f t="shared" si="419"/>
        <v/>
      </c>
      <c r="AQ178" s="20" t="str">
        <f t="shared" si="419"/>
        <v/>
      </c>
      <c r="AR178" s="20" t="str">
        <f t="shared" si="419"/>
        <v/>
      </c>
      <c r="AS178" s="20" t="str">
        <f t="shared" si="419"/>
        <v/>
      </c>
      <c r="AT178" s="20" t="str">
        <f t="shared" si="419"/>
        <v/>
      </c>
      <c r="AU178" s="20" t="str">
        <f t="shared" si="419"/>
        <v/>
      </c>
      <c r="AV178" s="20" t="str">
        <f t="shared" si="419"/>
        <v/>
      </c>
      <c r="AW178" s="20" t="str">
        <f t="shared" si="419"/>
        <v/>
      </c>
      <c r="AX178" s="20" t="str">
        <f t="shared" si="419"/>
        <v/>
      </c>
      <c r="AY178" s="20" t="str">
        <f t="shared" si="419"/>
        <v/>
      </c>
      <c r="AZ178" s="20" t="str">
        <f t="shared" si="420"/>
        <v/>
      </c>
      <c r="BA178" s="20" t="str">
        <f t="shared" si="420"/>
        <v/>
      </c>
      <c r="BB178" s="20" t="str">
        <f t="shared" si="420"/>
        <v/>
      </c>
      <c r="BC178" s="20" t="str">
        <f t="shared" si="420"/>
        <v/>
      </c>
      <c r="BD178" s="20" t="str">
        <f t="shared" si="420"/>
        <v/>
      </c>
      <c r="BE178" s="20" t="str">
        <f t="shared" si="420"/>
        <v/>
      </c>
      <c r="BF178" s="20" t="str">
        <f t="shared" si="420"/>
        <v/>
      </c>
      <c r="BG178" s="20" t="str">
        <f t="shared" si="420"/>
        <v/>
      </c>
      <c r="BH178" s="20" t="str">
        <f t="shared" si="420"/>
        <v/>
      </c>
      <c r="BI178" s="20" t="str">
        <f t="shared" si="420"/>
        <v/>
      </c>
      <c r="BJ178" s="20" t="str">
        <f t="shared" si="421"/>
        <v/>
      </c>
      <c r="BK178" s="20" t="str">
        <f t="shared" si="421"/>
        <v/>
      </c>
      <c r="BL178" s="20" t="str">
        <f t="shared" si="421"/>
        <v/>
      </c>
      <c r="BM178" s="20" t="str">
        <f t="shared" si="421"/>
        <v/>
      </c>
      <c r="BN178" s="20" t="str">
        <f t="shared" si="421"/>
        <v/>
      </c>
      <c r="BO178" s="20" t="str">
        <f t="shared" si="421"/>
        <v/>
      </c>
      <c r="BP178" s="20" t="str">
        <f t="shared" si="421"/>
        <v/>
      </c>
      <c r="BQ178" s="20" t="str">
        <f t="shared" si="421"/>
        <v/>
      </c>
      <c r="BR178" s="20" t="str">
        <f t="shared" si="421"/>
        <v/>
      </c>
      <c r="BS178" s="20" t="str">
        <f t="shared" si="421"/>
        <v/>
      </c>
      <c r="BT178" s="20" t="str">
        <f t="shared" si="422"/>
        <v/>
      </c>
      <c r="BU178" s="20" t="str">
        <f t="shared" si="422"/>
        <v/>
      </c>
      <c r="BV178" s="20" t="str">
        <f t="shared" si="422"/>
        <v/>
      </c>
      <c r="BW178" s="20" t="str">
        <f t="shared" si="422"/>
        <v/>
      </c>
      <c r="BX178" s="20" t="str">
        <f t="shared" si="422"/>
        <v/>
      </c>
      <c r="BY178" s="20" t="str">
        <f t="shared" si="422"/>
        <v/>
      </c>
      <c r="BZ178" s="20" t="str">
        <f t="shared" si="422"/>
        <v/>
      </c>
      <c r="CA178" s="20" t="str">
        <f t="shared" si="422"/>
        <v/>
      </c>
      <c r="CB178" s="20" t="str">
        <f t="shared" si="422"/>
        <v/>
      </c>
      <c r="CC178" s="20" t="str">
        <f t="shared" si="422"/>
        <v/>
      </c>
      <c r="CD178" s="20" t="str">
        <f t="shared" si="423"/>
        <v/>
      </c>
      <c r="CE178" s="20" t="str">
        <f t="shared" si="423"/>
        <v/>
      </c>
      <c r="CF178" s="20" t="str">
        <f t="shared" si="423"/>
        <v/>
      </c>
      <c r="CG178" s="20" t="str">
        <f t="shared" si="423"/>
        <v/>
      </c>
      <c r="CH178" s="20" t="str">
        <f t="shared" si="423"/>
        <v/>
      </c>
      <c r="CI178" s="20" t="str">
        <f t="shared" si="423"/>
        <v/>
      </c>
      <c r="CJ178" s="20" t="str">
        <f t="shared" si="423"/>
        <v/>
      </c>
      <c r="CK178" s="20" t="str">
        <f t="shared" si="423"/>
        <v/>
      </c>
      <c r="CL178" s="20" t="str">
        <f t="shared" si="423"/>
        <v/>
      </c>
      <c r="CM178" s="20" t="str">
        <f t="shared" si="423"/>
        <v/>
      </c>
      <c r="CN178" s="20" t="str">
        <f t="shared" si="424"/>
        <v/>
      </c>
      <c r="CO178" s="20" t="str">
        <f t="shared" si="424"/>
        <v/>
      </c>
      <c r="CP178" s="20" t="str">
        <f t="shared" si="424"/>
        <v/>
      </c>
      <c r="CQ178" s="20" t="str">
        <f t="shared" si="424"/>
        <v/>
      </c>
      <c r="CR178" s="20" t="str">
        <f t="shared" si="424"/>
        <v/>
      </c>
      <c r="CS178" s="20" t="str">
        <f t="shared" si="424"/>
        <v/>
      </c>
      <c r="CT178" s="20" t="str">
        <f t="shared" si="424"/>
        <v/>
      </c>
      <c r="CU178" s="20" t="str">
        <f t="shared" si="424"/>
        <v/>
      </c>
      <c r="CV178" s="20" t="str">
        <f t="shared" si="424"/>
        <v/>
      </c>
      <c r="CW178" s="20" t="str">
        <f t="shared" si="424"/>
        <v/>
      </c>
      <c r="CX178" s="20" t="str">
        <f t="shared" si="425"/>
        <v/>
      </c>
      <c r="CY178" s="20" t="str">
        <f t="shared" si="425"/>
        <v/>
      </c>
      <c r="CZ178" s="20" t="str">
        <f t="shared" si="425"/>
        <v/>
      </c>
      <c r="DA178" s="20" t="str">
        <f t="shared" si="425"/>
        <v/>
      </c>
      <c r="DB178" s="20" t="str">
        <f t="shared" si="425"/>
        <v/>
      </c>
      <c r="DC178" s="20" t="str">
        <f t="shared" si="425"/>
        <v/>
      </c>
      <c r="DD178" s="20" t="str">
        <f t="shared" si="425"/>
        <v/>
      </c>
      <c r="DE178" s="20" t="str">
        <f t="shared" si="425"/>
        <v/>
      </c>
      <c r="DF178" s="20" t="str">
        <f t="shared" si="425"/>
        <v/>
      </c>
      <c r="DG178" s="20" t="str">
        <f t="shared" si="425"/>
        <v/>
      </c>
      <c r="DH178" s="20" t="str">
        <f t="shared" si="426"/>
        <v/>
      </c>
      <c r="DI178" s="20" t="str">
        <f t="shared" si="426"/>
        <v/>
      </c>
      <c r="DJ178" s="20" t="str">
        <f t="shared" si="426"/>
        <v/>
      </c>
      <c r="DK178" s="20" t="str">
        <f t="shared" si="426"/>
        <v/>
      </c>
      <c r="DL178" s="20" t="str">
        <f t="shared" si="426"/>
        <v/>
      </c>
      <c r="DM178" s="20" t="str">
        <f t="shared" si="426"/>
        <v/>
      </c>
      <c r="DN178" s="20" t="str">
        <f t="shared" si="426"/>
        <v/>
      </c>
      <c r="DO178" s="20" t="str">
        <f t="shared" si="426"/>
        <v/>
      </c>
      <c r="DP178" s="20" t="str">
        <f t="shared" si="426"/>
        <v/>
      </c>
      <c r="DQ178" s="20" t="str">
        <f t="shared" si="426"/>
        <v/>
      </c>
      <c r="DR178" s="20" t="str">
        <f t="shared" si="427"/>
        <v/>
      </c>
      <c r="DS178" s="20" t="str">
        <f t="shared" si="427"/>
        <v/>
      </c>
      <c r="DT178" s="20" t="str">
        <f t="shared" si="427"/>
        <v/>
      </c>
      <c r="DU178" s="20" t="str">
        <f t="shared" si="427"/>
        <v/>
      </c>
      <c r="DV178" s="20" t="str">
        <f t="shared" si="427"/>
        <v/>
      </c>
      <c r="DW178" s="20" t="str">
        <f t="shared" si="427"/>
        <v/>
      </c>
      <c r="DX178" s="20" t="str">
        <f t="shared" si="427"/>
        <v/>
      </c>
      <c r="DY178" s="20" t="str">
        <f t="shared" si="427"/>
        <v/>
      </c>
      <c r="DZ178" s="20" t="str">
        <f t="shared" si="427"/>
        <v/>
      </c>
      <c r="EA178" s="20" t="str">
        <f t="shared" si="427"/>
        <v/>
      </c>
      <c r="EB178" s="20" t="str">
        <f t="shared" si="428"/>
        <v/>
      </c>
      <c r="EC178" s="20" t="str">
        <f t="shared" si="428"/>
        <v/>
      </c>
      <c r="ED178" s="20" t="str">
        <f t="shared" si="428"/>
        <v/>
      </c>
      <c r="EE178" s="20" t="str">
        <f t="shared" si="428"/>
        <v/>
      </c>
      <c r="EF178" s="20" t="str">
        <f t="shared" si="428"/>
        <v/>
      </c>
      <c r="EG178" s="20" t="str">
        <f t="shared" si="428"/>
        <v/>
      </c>
      <c r="EH178" s="20" t="str">
        <f t="shared" si="428"/>
        <v/>
      </c>
      <c r="EI178" s="20" t="str">
        <f t="shared" si="428"/>
        <v/>
      </c>
      <c r="EJ178" s="20" t="str">
        <f t="shared" si="428"/>
        <v/>
      </c>
      <c r="EK178" s="20" t="str">
        <f t="shared" si="428"/>
        <v/>
      </c>
      <c r="EL178" s="20" t="str">
        <f t="shared" si="429"/>
        <v/>
      </c>
      <c r="EM178" s="20" t="str">
        <f t="shared" si="429"/>
        <v/>
      </c>
      <c r="EN178" s="20" t="str">
        <f t="shared" si="429"/>
        <v/>
      </c>
      <c r="EO178" s="20" t="str">
        <f t="shared" si="429"/>
        <v/>
      </c>
      <c r="EP178" s="20" t="str">
        <f t="shared" si="429"/>
        <v/>
      </c>
      <c r="EQ178" s="20" t="str">
        <f t="shared" si="429"/>
        <v/>
      </c>
      <c r="ER178" s="20" t="str">
        <f t="shared" si="429"/>
        <v/>
      </c>
      <c r="ES178" s="20" t="str">
        <f t="shared" si="429"/>
        <v/>
      </c>
      <c r="ET178" s="20" t="str">
        <f t="shared" si="429"/>
        <v/>
      </c>
      <c r="EU178" s="20" t="str">
        <f t="shared" si="429"/>
        <v/>
      </c>
      <c r="EV178" s="20" t="str">
        <f t="shared" si="430"/>
        <v/>
      </c>
      <c r="EW178" s="20" t="str">
        <f t="shared" si="430"/>
        <v/>
      </c>
      <c r="EX178" s="20" t="str">
        <f t="shared" si="430"/>
        <v/>
      </c>
      <c r="EY178" s="20" t="str">
        <f t="shared" si="430"/>
        <v/>
      </c>
      <c r="EZ178" s="20" t="str">
        <f t="shared" si="430"/>
        <v/>
      </c>
      <c r="FA178" s="20" t="str">
        <f t="shared" si="430"/>
        <v/>
      </c>
      <c r="FB178" s="20" t="str">
        <f t="shared" si="430"/>
        <v/>
      </c>
      <c r="FC178" s="20" t="str">
        <f t="shared" si="430"/>
        <v/>
      </c>
      <c r="FD178" s="20" t="str">
        <f t="shared" si="430"/>
        <v/>
      </c>
      <c r="FE178" s="20" t="str">
        <f t="shared" si="430"/>
        <v/>
      </c>
      <c r="FF178" s="20" t="str">
        <f t="shared" si="431"/>
        <v/>
      </c>
      <c r="FG178" s="20" t="str">
        <f t="shared" si="431"/>
        <v/>
      </c>
      <c r="FH178" s="20" t="str">
        <f t="shared" si="431"/>
        <v/>
      </c>
      <c r="FI178" s="20" t="str">
        <f t="shared" si="431"/>
        <v/>
      </c>
      <c r="FJ178" s="20" t="str">
        <f t="shared" si="431"/>
        <v/>
      </c>
      <c r="FK178" s="20" t="str">
        <f t="shared" si="431"/>
        <v/>
      </c>
      <c r="FL178" s="20" t="str">
        <f t="shared" si="431"/>
        <v/>
      </c>
      <c r="FM178" s="20" t="str">
        <f t="shared" si="431"/>
        <v/>
      </c>
      <c r="FN178" s="20" t="str">
        <f t="shared" si="431"/>
        <v/>
      </c>
      <c r="FO178" s="20" t="str">
        <f t="shared" si="431"/>
        <v/>
      </c>
      <c r="FP178" s="20" t="str">
        <f t="shared" si="432"/>
        <v/>
      </c>
      <c r="FQ178" s="20" t="str">
        <f t="shared" si="432"/>
        <v/>
      </c>
      <c r="FR178" s="20" t="str">
        <f t="shared" si="432"/>
        <v/>
      </c>
      <c r="FS178" s="20" t="str">
        <f t="shared" si="432"/>
        <v/>
      </c>
      <c r="FT178" s="20" t="str">
        <f t="shared" si="432"/>
        <v/>
      </c>
      <c r="FU178" s="20" t="str">
        <f t="shared" si="432"/>
        <v/>
      </c>
      <c r="FV178" s="20" t="str">
        <f t="shared" si="432"/>
        <v/>
      </c>
      <c r="FW178" s="20" t="str">
        <f t="shared" si="432"/>
        <v/>
      </c>
      <c r="FX178" s="20" t="str">
        <f t="shared" si="432"/>
        <v/>
      </c>
      <c r="FY178" s="20" t="str">
        <f t="shared" si="432"/>
        <v/>
      </c>
      <c r="FZ178" s="20" t="str">
        <f t="shared" si="433"/>
        <v/>
      </c>
      <c r="GA178" s="20" t="str">
        <f t="shared" si="433"/>
        <v/>
      </c>
      <c r="GB178" s="20" t="str">
        <f t="shared" si="433"/>
        <v/>
      </c>
      <c r="GC178" s="20" t="str">
        <f t="shared" si="433"/>
        <v/>
      </c>
      <c r="GD178" s="20" t="str">
        <f t="shared" si="433"/>
        <v/>
      </c>
      <c r="GE178" s="20" t="str">
        <f t="shared" si="433"/>
        <v/>
      </c>
      <c r="GF178" s="20" t="str">
        <f t="shared" si="433"/>
        <v/>
      </c>
      <c r="GG178" s="20" t="str">
        <f t="shared" si="433"/>
        <v/>
      </c>
      <c r="GH178" s="20" t="str">
        <f t="shared" si="433"/>
        <v/>
      </c>
      <c r="GI178" s="20" t="str">
        <f t="shared" si="433"/>
        <v/>
      </c>
      <c r="GJ178" s="20" t="str">
        <f t="shared" si="434"/>
        <v/>
      </c>
      <c r="GK178" s="20" t="str">
        <f t="shared" si="434"/>
        <v/>
      </c>
      <c r="GL178" s="20" t="str">
        <f t="shared" si="434"/>
        <v/>
      </c>
      <c r="GM178" s="20" t="str">
        <f t="shared" si="434"/>
        <v/>
      </c>
      <c r="GN178" s="20" t="str">
        <f t="shared" si="434"/>
        <v/>
      </c>
      <c r="GO178" s="20" t="str">
        <f t="shared" si="434"/>
        <v/>
      </c>
      <c r="GP178" s="20" t="str">
        <f t="shared" si="434"/>
        <v/>
      </c>
      <c r="GQ178" s="20" t="str">
        <f t="shared" si="434"/>
        <v/>
      </c>
      <c r="GR178" s="20" t="str">
        <f t="shared" si="434"/>
        <v/>
      </c>
      <c r="GS178" s="20" t="str">
        <f t="shared" si="434"/>
        <v/>
      </c>
      <c r="GT178" s="20" t="str">
        <f t="shared" si="435"/>
        <v/>
      </c>
      <c r="GU178" s="20" t="str">
        <f t="shared" si="435"/>
        <v/>
      </c>
      <c r="GV178" s="20" t="str">
        <f t="shared" si="435"/>
        <v/>
      </c>
      <c r="GW178" s="20" t="str">
        <f t="shared" si="435"/>
        <v/>
      </c>
      <c r="GX178" s="20" t="str">
        <f t="shared" si="435"/>
        <v/>
      </c>
      <c r="GY178" s="20" t="str">
        <f t="shared" si="435"/>
        <v/>
      </c>
      <c r="GZ178" s="20" t="str">
        <f t="shared" si="435"/>
        <v/>
      </c>
      <c r="HA178" s="20" t="str">
        <f t="shared" si="435"/>
        <v/>
      </c>
      <c r="HB178" s="20" t="str">
        <f t="shared" si="435"/>
        <v/>
      </c>
      <c r="HC178" s="20" t="str">
        <f t="shared" si="435"/>
        <v/>
      </c>
      <c r="HD178" s="20" t="str">
        <f t="shared" si="436"/>
        <v/>
      </c>
      <c r="HE178" s="20" t="str">
        <f t="shared" si="436"/>
        <v/>
      </c>
      <c r="HF178" s="20" t="str">
        <f t="shared" si="436"/>
        <v/>
      </c>
      <c r="HG178" s="20" t="str">
        <f t="shared" si="436"/>
        <v/>
      </c>
      <c r="HH178" s="20" t="str">
        <f t="shared" si="436"/>
        <v/>
      </c>
      <c r="HI178" s="20" t="str">
        <f t="shared" si="436"/>
        <v/>
      </c>
      <c r="HJ178" s="20" t="str">
        <f t="shared" si="436"/>
        <v/>
      </c>
      <c r="HK178" s="20" t="str">
        <f t="shared" si="436"/>
        <v/>
      </c>
      <c r="HL178" s="20" t="str">
        <f t="shared" si="436"/>
        <v/>
      </c>
      <c r="HM178" s="20" t="str">
        <f t="shared" si="436"/>
        <v/>
      </c>
      <c r="HN178" s="20" t="str">
        <f t="shared" si="437"/>
        <v/>
      </c>
      <c r="HO178" s="20" t="str">
        <f t="shared" si="437"/>
        <v/>
      </c>
      <c r="HP178" s="20" t="str">
        <f t="shared" si="437"/>
        <v/>
      </c>
      <c r="HQ178" s="20" t="str">
        <f t="shared" si="437"/>
        <v/>
      </c>
      <c r="HR178" s="20" t="str">
        <f t="shared" si="437"/>
        <v/>
      </c>
      <c r="HS178" s="20" t="str">
        <f t="shared" si="437"/>
        <v/>
      </c>
      <c r="HT178" s="20" t="str">
        <f t="shared" si="437"/>
        <v/>
      </c>
      <c r="HU178" s="20" t="str">
        <f t="shared" si="437"/>
        <v/>
      </c>
      <c r="HV178" s="20" t="str">
        <f t="shared" si="437"/>
        <v/>
      </c>
      <c r="HW178" s="20" t="str">
        <f t="shared" si="437"/>
        <v/>
      </c>
      <c r="HX178" s="20" t="str">
        <f t="shared" si="438"/>
        <v/>
      </c>
      <c r="HY178" s="20" t="str">
        <f t="shared" si="438"/>
        <v/>
      </c>
      <c r="HZ178" s="20" t="str">
        <f t="shared" si="438"/>
        <v/>
      </c>
      <c r="IA178" s="20" t="str">
        <f t="shared" si="438"/>
        <v/>
      </c>
      <c r="IB178" s="20" t="str">
        <f t="shared" si="438"/>
        <v/>
      </c>
      <c r="IC178" s="20" t="str">
        <f t="shared" si="438"/>
        <v/>
      </c>
      <c r="ID178" s="20" t="str">
        <f t="shared" si="438"/>
        <v/>
      </c>
      <c r="IE178" s="20" t="str">
        <f t="shared" si="438"/>
        <v/>
      </c>
      <c r="IF178" s="20" t="str">
        <f t="shared" si="438"/>
        <v/>
      </c>
      <c r="IG178" s="20" t="str">
        <f t="shared" si="438"/>
        <v/>
      </c>
      <c r="IH178" s="20" t="str">
        <f t="shared" si="439"/>
        <v/>
      </c>
      <c r="II178" s="20" t="str">
        <f t="shared" si="439"/>
        <v/>
      </c>
      <c r="IJ178" s="20" t="str">
        <f t="shared" si="439"/>
        <v/>
      </c>
      <c r="IK178" s="20" t="str">
        <f t="shared" si="439"/>
        <v/>
      </c>
      <c r="IL178" s="20" t="str">
        <f t="shared" si="439"/>
        <v/>
      </c>
      <c r="IM178" s="20" t="str">
        <f t="shared" si="439"/>
        <v/>
      </c>
      <c r="IN178" s="20" t="str">
        <f t="shared" si="439"/>
        <v/>
      </c>
      <c r="IO178" s="20" t="str">
        <f t="shared" si="439"/>
        <v/>
      </c>
      <c r="IP178" s="20" t="str">
        <f t="shared" si="439"/>
        <v/>
      </c>
      <c r="IQ178" s="20" t="str">
        <f t="shared" si="439"/>
        <v/>
      </c>
      <c r="IR178" s="20" t="str">
        <f t="shared" si="439"/>
        <v/>
      </c>
      <c r="IS178" s="20" t="str">
        <f t="shared" si="439"/>
        <v/>
      </c>
      <c r="IT178" s="20" t="str">
        <f t="shared" si="439"/>
        <v/>
      </c>
      <c r="IU178" s="20" t="str">
        <f t="shared" si="439"/>
        <v/>
      </c>
      <c r="IV178" s="20" t="str">
        <f t="shared" si="439"/>
        <v/>
      </c>
    </row>
    <row r="179" spans="1:256" s="20" customFormat="1" x14ac:dyDescent="0.2">
      <c r="A179" s="19">
        <f t="shared" si="339"/>
        <v>167</v>
      </c>
      <c r="B179" s="20" t="str">
        <f t="shared" si="415"/>
        <v/>
      </c>
      <c r="C179" s="20" t="str">
        <f t="shared" si="415"/>
        <v/>
      </c>
      <c r="D179" s="20" t="str">
        <f t="shared" si="415"/>
        <v/>
      </c>
      <c r="E179" s="20" t="str">
        <f t="shared" si="415"/>
        <v/>
      </c>
      <c r="F179" s="20" t="str">
        <f t="shared" si="415"/>
        <v/>
      </c>
      <c r="G179" s="20" t="str">
        <f t="shared" si="415"/>
        <v/>
      </c>
      <c r="H179" s="20" t="str">
        <f t="shared" si="415"/>
        <v/>
      </c>
      <c r="I179" s="20" t="str">
        <f t="shared" si="415"/>
        <v/>
      </c>
      <c r="J179" s="20" t="str">
        <f t="shared" si="415"/>
        <v/>
      </c>
      <c r="K179" s="20" t="str">
        <f t="shared" si="415"/>
        <v/>
      </c>
      <c r="L179" s="20" t="str">
        <f t="shared" si="416"/>
        <v/>
      </c>
      <c r="M179" s="20" t="str">
        <f t="shared" si="416"/>
        <v/>
      </c>
      <c r="N179" s="20" t="str">
        <f t="shared" si="416"/>
        <v/>
      </c>
      <c r="O179" s="20" t="str">
        <f t="shared" si="416"/>
        <v/>
      </c>
      <c r="P179" s="20" t="str">
        <f t="shared" si="416"/>
        <v/>
      </c>
      <c r="Q179" s="20" t="str">
        <f t="shared" si="416"/>
        <v/>
      </c>
      <c r="R179" s="20" t="str">
        <f t="shared" si="416"/>
        <v/>
      </c>
      <c r="S179" s="20" t="str">
        <f t="shared" si="416"/>
        <v/>
      </c>
      <c r="T179" s="20" t="str">
        <f t="shared" si="416"/>
        <v/>
      </c>
      <c r="U179" s="20" t="str">
        <f t="shared" si="416"/>
        <v/>
      </c>
      <c r="V179" s="20" t="str">
        <f t="shared" si="417"/>
        <v/>
      </c>
      <c r="W179" s="20" t="str">
        <f t="shared" si="417"/>
        <v/>
      </c>
      <c r="X179" s="20" t="str">
        <f t="shared" si="417"/>
        <v/>
      </c>
      <c r="Y179" s="20" t="str">
        <f t="shared" si="417"/>
        <v/>
      </c>
      <c r="Z179" s="20" t="str">
        <f t="shared" si="417"/>
        <v/>
      </c>
      <c r="AA179" s="20" t="str">
        <f t="shared" si="417"/>
        <v/>
      </c>
      <c r="AB179" s="20" t="str">
        <f t="shared" si="417"/>
        <v/>
      </c>
      <c r="AC179" s="20" t="str">
        <f t="shared" si="417"/>
        <v/>
      </c>
      <c r="AD179" s="20" t="str">
        <f t="shared" si="417"/>
        <v/>
      </c>
      <c r="AE179" s="20" t="str">
        <f t="shared" si="417"/>
        <v/>
      </c>
      <c r="AF179" s="20" t="str">
        <f t="shared" si="418"/>
        <v/>
      </c>
      <c r="AG179" s="20" t="str">
        <f t="shared" si="418"/>
        <v/>
      </c>
      <c r="AH179" s="20" t="str">
        <f t="shared" si="418"/>
        <v/>
      </c>
      <c r="AI179" s="20" t="str">
        <f t="shared" si="418"/>
        <v/>
      </c>
      <c r="AJ179" s="20" t="str">
        <f t="shared" si="418"/>
        <v/>
      </c>
      <c r="AK179" s="20" t="str">
        <f t="shared" si="418"/>
        <v/>
      </c>
      <c r="AL179" s="20" t="str">
        <f t="shared" si="418"/>
        <v/>
      </c>
      <c r="AM179" s="20" t="str">
        <f t="shared" si="418"/>
        <v/>
      </c>
      <c r="AN179" s="20" t="str">
        <f t="shared" si="418"/>
        <v/>
      </c>
      <c r="AO179" s="20" t="str">
        <f t="shared" si="418"/>
        <v/>
      </c>
      <c r="AP179" s="20" t="str">
        <f t="shared" si="419"/>
        <v/>
      </c>
      <c r="AQ179" s="20" t="str">
        <f t="shared" si="419"/>
        <v/>
      </c>
      <c r="AR179" s="20" t="str">
        <f t="shared" si="419"/>
        <v/>
      </c>
      <c r="AS179" s="20" t="str">
        <f t="shared" si="419"/>
        <v/>
      </c>
      <c r="AT179" s="20" t="str">
        <f t="shared" si="419"/>
        <v/>
      </c>
      <c r="AU179" s="20" t="str">
        <f t="shared" si="419"/>
        <v/>
      </c>
      <c r="AV179" s="20" t="str">
        <f t="shared" si="419"/>
        <v/>
      </c>
      <c r="AW179" s="20" t="str">
        <f t="shared" si="419"/>
        <v/>
      </c>
      <c r="AX179" s="20" t="str">
        <f t="shared" si="419"/>
        <v/>
      </c>
      <c r="AY179" s="20" t="str">
        <f t="shared" si="419"/>
        <v/>
      </c>
      <c r="AZ179" s="20" t="str">
        <f t="shared" si="420"/>
        <v/>
      </c>
      <c r="BA179" s="20" t="str">
        <f t="shared" si="420"/>
        <v/>
      </c>
      <c r="BB179" s="20" t="str">
        <f t="shared" si="420"/>
        <v/>
      </c>
      <c r="BC179" s="20" t="str">
        <f t="shared" si="420"/>
        <v/>
      </c>
      <c r="BD179" s="20" t="str">
        <f t="shared" si="420"/>
        <v/>
      </c>
      <c r="BE179" s="20" t="str">
        <f t="shared" si="420"/>
        <v/>
      </c>
      <c r="BF179" s="20" t="str">
        <f t="shared" si="420"/>
        <v/>
      </c>
      <c r="BG179" s="20" t="str">
        <f t="shared" si="420"/>
        <v/>
      </c>
      <c r="BH179" s="20" t="str">
        <f t="shared" si="420"/>
        <v/>
      </c>
      <c r="BI179" s="20" t="str">
        <f t="shared" si="420"/>
        <v/>
      </c>
      <c r="BJ179" s="20" t="str">
        <f t="shared" si="421"/>
        <v/>
      </c>
      <c r="BK179" s="20" t="str">
        <f t="shared" si="421"/>
        <v/>
      </c>
      <c r="BL179" s="20" t="str">
        <f t="shared" si="421"/>
        <v/>
      </c>
      <c r="BM179" s="20" t="str">
        <f t="shared" si="421"/>
        <v/>
      </c>
      <c r="BN179" s="20" t="str">
        <f t="shared" si="421"/>
        <v/>
      </c>
      <c r="BO179" s="20" t="str">
        <f t="shared" si="421"/>
        <v/>
      </c>
      <c r="BP179" s="20" t="str">
        <f t="shared" si="421"/>
        <v/>
      </c>
      <c r="BQ179" s="20" t="str">
        <f t="shared" si="421"/>
        <v/>
      </c>
      <c r="BR179" s="20" t="str">
        <f t="shared" si="421"/>
        <v/>
      </c>
      <c r="BS179" s="20" t="str">
        <f t="shared" si="421"/>
        <v/>
      </c>
      <c r="BT179" s="20" t="str">
        <f t="shared" si="422"/>
        <v/>
      </c>
      <c r="BU179" s="20" t="str">
        <f t="shared" si="422"/>
        <v/>
      </c>
      <c r="BV179" s="20" t="str">
        <f t="shared" si="422"/>
        <v/>
      </c>
      <c r="BW179" s="20" t="str">
        <f t="shared" si="422"/>
        <v/>
      </c>
      <c r="BX179" s="20" t="str">
        <f t="shared" si="422"/>
        <v/>
      </c>
      <c r="BY179" s="20" t="str">
        <f t="shared" si="422"/>
        <v/>
      </c>
      <c r="BZ179" s="20" t="str">
        <f t="shared" si="422"/>
        <v/>
      </c>
      <c r="CA179" s="20" t="str">
        <f t="shared" si="422"/>
        <v/>
      </c>
      <c r="CB179" s="20" t="str">
        <f t="shared" si="422"/>
        <v/>
      </c>
      <c r="CC179" s="20" t="str">
        <f t="shared" si="422"/>
        <v/>
      </c>
      <c r="CD179" s="20" t="str">
        <f t="shared" si="423"/>
        <v/>
      </c>
      <c r="CE179" s="20" t="str">
        <f t="shared" si="423"/>
        <v/>
      </c>
      <c r="CF179" s="20" t="str">
        <f t="shared" si="423"/>
        <v/>
      </c>
      <c r="CG179" s="20" t="str">
        <f t="shared" si="423"/>
        <v/>
      </c>
      <c r="CH179" s="20" t="str">
        <f t="shared" si="423"/>
        <v/>
      </c>
      <c r="CI179" s="20" t="str">
        <f t="shared" si="423"/>
        <v/>
      </c>
      <c r="CJ179" s="20" t="str">
        <f t="shared" si="423"/>
        <v/>
      </c>
      <c r="CK179" s="20" t="str">
        <f t="shared" si="423"/>
        <v/>
      </c>
      <c r="CL179" s="20" t="str">
        <f t="shared" si="423"/>
        <v/>
      </c>
      <c r="CM179" s="20" t="str">
        <f t="shared" si="423"/>
        <v/>
      </c>
      <c r="CN179" s="20" t="str">
        <f t="shared" si="424"/>
        <v/>
      </c>
      <c r="CO179" s="20" t="str">
        <f t="shared" si="424"/>
        <v/>
      </c>
      <c r="CP179" s="20" t="str">
        <f t="shared" si="424"/>
        <v/>
      </c>
      <c r="CQ179" s="20" t="str">
        <f t="shared" si="424"/>
        <v/>
      </c>
      <c r="CR179" s="20" t="str">
        <f t="shared" si="424"/>
        <v/>
      </c>
      <c r="CS179" s="20" t="str">
        <f t="shared" si="424"/>
        <v/>
      </c>
      <c r="CT179" s="20" t="str">
        <f t="shared" si="424"/>
        <v/>
      </c>
      <c r="CU179" s="20" t="str">
        <f t="shared" si="424"/>
        <v/>
      </c>
      <c r="CV179" s="20" t="str">
        <f t="shared" si="424"/>
        <v/>
      </c>
      <c r="CW179" s="20" t="str">
        <f t="shared" si="424"/>
        <v/>
      </c>
      <c r="CX179" s="20" t="str">
        <f t="shared" si="425"/>
        <v/>
      </c>
      <c r="CY179" s="20" t="str">
        <f t="shared" si="425"/>
        <v/>
      </c>
      <c r="CZ179" s="20" t="str">
        <f t="shared" si="425"/>
        <v/>
      </c>
      <c r="DA179" s="20" t="str">
        <f t="shared" si="425"/>
        <v/>
      </c>
      <c r="DB179" s="20" t="str">
        <f t="shared" si="425"/>
        <v/>
      </c>
      <c r="DC179" s="20" t="str">
        <f t="shared" si="425"/>
        <v/>
      </c>
      <c r="DD179" s="20" t="str">
        <f t="shared" si="425"/>
        <v/>
      </c>
      <c r="DE179" s="20" t="str">
        <f t="shared" si="425"/>
        <v/>
      </c>
      <c r="DF179" s="20" t="str">
        <f t="shared" si="425"/>
        <v/>
      </c>
      <c r="DG179" s="20" t="str">
        <f t="shared" si="425"/>
        <v/>
      </c>
      <c r="DH179" s="20" t="str">
        <f t="shared" si="426"/>
        <v/>
      </c>
      <c r="DI179" s="20" t="str">
        <f t="shared" si="426"/>
        <v/>
      </c>
      <c r="DJ179" s="20" t="str">
        <f t="shared" si="426"/>
        <v/>
      </c>
      <c r="DK179" s="20" t="str">
        <f t="shared" si="426"/>
        <v/>
      </c>
      <c r="DL179" s="20" t="str">
        <f t="shared" si="426"/>
        <v/>
      </c>
      <c r="DM179" s="20" t="str">
        <f t="shared" si="426"/>
        <v/>
      </c>
      <c r="DN179" s="20" t="str">
        <f t="shared" si="426"/>
        <v/>
      </c>
      <c r="DO179" s="20" t="str">
        <f t="shared" si="426"/>
        <v/>
      </c>
      <c r="DP179" s="20" t="str">
        <f t="shared" si="426"/>
        <v/>
      </c>
      <c r="DQ179" s="20" t="str">
        <f t="shared" si="426"/>
        <v/>
      </c>
      <c r="DR179" s="20" t="str">
        <f t="shared" si="427"/>
        <v/>
      </c>
      <c r="DS179" s="20" t="str">
        <f t="shared" si="427"/>
        <v/>
      </c>
      <c r="DT179" s="20" t="str">
        <f t="shared" si="427"/>
        <v/>
      </c>
      <c r="DU179" s="20" t="str">
        <f t="shared" si="427"/>
        <v/>
      </c>
      <c r="DV179" s="20" t="str">
        <f t="shared" si="427"/>
        <v/>
      </c>
      <c r="DW179" s="20" t="str">
        <f t="shared" si="427"/>
        <v/>
      </c>
      <c r="DX179" s="20" t="str">
        <f t="shared" si="427"/>
        <v/>
      </c>
      <c r="DY179" s="20" t="str">
        <f t="shared" si="427"/>
        <v/>
      </c>
      <c r="DZ179" s="20" t="str">
        <f t="shared" si="427"/>
        <v/>
      </c>
      <c r="EA179" s="20" t="str">
        <f t="shared" si="427"/>
        <v/>
      </c>
      <c r="EB179" s="20" t="str">
        <f t="shared" si="428"/>
        <v/>
      </c>
      <c r="EC179" s="20" t="str">
        <f t="shared" si="428"/>
        <v/>
      </c>
      <c r="ED179" s="20" t="str">
        <f t="shared" si="428"/>
        <v/>
      </c>
      <c r="EE179" s="20" t="str">
        <f t="shared" si="428"/>
        <v/>
      </c>
      <c r="EF179" s="20" t="str">
        <f t="shared" si="428"/>
        <v/>
      </c>
      <c r="EG179" s="20" t="str">
        <f t="shared" si="428"/>
        <v/>
      </c>
      <c r="EH179" s="20" t="str">
        <f t="shared" si="428"/>
        <v/>
      </c>
      <c r="EI179" s="20" t="str">
        <f t="shared" si="428"/>
        <v/>
      </c>
      <c r="EJ179" s="20" t="str">
        <f t="shared" si="428"/>
        <v/>
      </c>
      <c r="EK179" s="20" t="str">
        <f t="shared" si="428"/>
        <v/>
      </c>
      <c r="EL179" s="20" t="str">
        <f t="shared" si="429"/>
        <v/>
      </c>
      <c r="EM179" s="20" t="str">
        <f t="shared" si="429"/>
        <v/>
      </c>
      <c r="EN179" s="20" t="str">
        <f t="shared" si="429"/>
        <v/>
      </c>
      <c r="EO179" s="20" t="str">
        <f t="shared" si="429"/>
        <v/>
      </c>
      <c r="EP179" s="20" t="str">
        <f t="shared" si="429"/>
        <v/>
      </c>
      <c r="EQ179" s="20" t="str">
        <f t="shared" si="429"/>
        <v/>
      </c>
      <c r="ER179" s="20" t="str">
        <f t="shared" si="429"/>
        <v/>
      </c>
      <c r="ES179" s="20" t="str">
        <f t="shared" si="429"/>
        <v/>
      </c>
      <c r="ET179" s="20" t="str">
        <f t="shared" si="429"/>
        <v/>
      </c>
      <c r="EU179" s="20" t="str">
        <f t="shared" si="429"/>
        <v/>
      </c>
      <c r="EV179" s="20" t="str">
        <f t="shared" si="430"/>
        <v/>
      </c>
      <c r="EW179" s="20" t="str">
        <f t="shared" si="430"/>
        <v/>
      </c>
      <c r="EX179" s="20" t="str">
        <f t="shared" si="430"/>
        <v/>
      </c>
      <c r="EY179" s="20" t="str">
        <f t="shared" si="430"/>
        <v/>
      </c>
      <c r="EZ179" s="20" t="str">
        <f t="shared" si="430"/>
        <v/>
      </c>
      <c r="FA179" s="20" t="str">
        <f t="shared" si="430"/>
        <v/>
      </c>
      <c r="FB179" s="20" t="str">
        <f t="shared" si="430"/>
        <v/>
      </c>
      <c r="FC179" s="20" t="str">
        <f t="shared" si="430"/>
        <v/>
      </c>
      <c r="FD179" s="20" t="str">
        <f t="shared" si="430"/>
        <v/>
      </c>
      <c r="FE179" s="20" t="str">
        <f t="shared" si="430"/>
        <v/>
      </c>
      <c r="FF179" s="20" t="str">
        <f t="shared" si="431"/>
        <v/>
      </c>
      <c r="FG179" s="20" t="str">
        <f t="shared" si="431"/>
        <v/>
      </c>
      <c r="FH179" s="20" t="str">
        <f t="shared" si="431"/>
        <v/>
      </c>
      <c r="FI179" s="20" t="str">
        <f t="shared" si="431"/>
        <v/>
      </c>
      <c r="FJ179" s="20" t="str">
        <f t="shared" si="431"/>
        <v/>
      </c>
      <c r="FK179" s="20" t="str">
        <f t="shared" si="431"/>
        <v/>
      </c>
      <c r="FL179" s="20" t="str">
        <f t="shared" si="431"/>
        <v/>
      </c>
      <c r="FM179" s="20" t="str">
        <f t="shared" si="431"/>
        <v/>
      </c>
      <c r="FN179" s="20" t="str">
        <f t="shared" si="431"/>
        <v/>
      </c>
      <c r="FO179" s="20" t="str">
        <f t="shared" si="431"/>
        <v/>
      </c>
      <c r="FP179" s="20" t="str">
        <f t="shared" si="432"/>
        <v/>
      </c>
      <c r="FQ179" s="20" t="str">
        <f t="shared" si="432"/>
        <v/>
      </c>
      <c r="FR179" s="20" t="str">
        <f t="shared" si="432"/>
        <v/>
      </c>
      <c r="FS179" s="20" t="str">
        <f t="shared" si="432"/>
        <v/>
      </c>
      <c r="FT179" s="20" t="str">
        <f t="shared" si="432"/>
        <v/>
      </c>
      <c r="FU179" s="20" t="str">
        <f t="shared" si="432"/>
        <v/>
      </c>
      <c r="FV179" s="20" t="str">
        <f t="shared" si="432"/>
        <v/>
      </c>
      <c r="FW179" s="20" t="str">
        <f t="shared" si="432"/>
        <v/>
      </c>
      <c r="FX179" s="20" t="str">
        <f t="shared" si="432"/>
        <v/>
      </c>
      <c r="FY179" s="20" t="str">
        <f t="shared" si="432"/>
        <v/>
      </c>
      <c r="FZ179" s="20" t="str">
        <f t="shared" si="433"/>
        <v/>
      </c>
      <c r="GA179" s="20" t="str">
        <f t="shared" si="433"/>
        <v/>
      </c>
      <c r="GB179" s="20" t="str">
        <f t="shared" si="433"/>
        <v/>
      </c>
      <c r="GC179" s="20" t="str">
        <f t="shared" si="433"/>
        <v/>
      </c>
      <c r="GD179" s="20" t="str">
        <f t="shared" si="433"/>
        <v/>
      </c>
      <c r="GE179" s="20" t="str">
        <f t="shared" si="433"/>
        <v/>
      </c>
      <c r="GF179" s="20" t="str">
        <f t="shared" si="433"/>
        <v/>
      </c>
      <c r="GG179" s="20" t="str">
        <f t="shared" si="433"/>
        <v/>
      </c>
      <c r="GH179" s="20" t="str">
        <f t="shared" si="433"/>
        <v/>
      </c>
      <c r="GI179" s="20" t="str">
        <f t="shared" si="433"/>
        <v/>
      </c>
      <c r="GJ179" s="20" t="str">
        <f t="shared" si="434"/>
        <v/>
      </c>
      <c r="GK179" s="20" t="str">
        <f t="shared" si="434"/>
        <v/>
      </c>
      <c r="GL179" s="20" t="str">
        <f t="shared" si="434"/>
        <v/>
      </c>
      <c r="GM179" s="20" t="str">
        <f t="shared" si="434"/>
        <v/>
      </c>
      <c r="GN179" s="20" t="str">
        <f t="shared" si="434"/>
        <v/>
      </c>
      <c r="GO179" s="20" t="str">
        <f t="shared" si="434"/>
        <v/>
      </c>
      <c r="GP179" s="20" t="str">
        <f t="shared" si="434"/>
        <v/>
      </c>
      <c r="GQ179" s="20" t="str">
        <f t="shared" si="434"/>
        <v/>
      </c>
      <c r="GR179" s="20" t="str">
        <f t="shared" si="434"/>
        <v/>
      </c>
      <c r="GS179" s="20" t="str">
        <f t="shared" si="434"/>
        <v/>
      </c>
      <c r="GT179" s="20" t="str">
        <f t="shared" si="435"/>
        <v/>
      </c>
      <c r="GU179" s="20" t="str">
        <f t="shared" si="435"/>
        <v/>
      </c>
      <c r="GV179" s="20" t="str">
        <f t="shared" si="435"/>
        <v/>
      </c>
      <c r="GW179" s="20" t="str">
        <f t="shared" si="435"/>
        <v/>
      </c>
      <c r="GX179" s="20" t="str">
        <f t="shared" si="435"/>
        <v/>
      </c>
      <c r="GY179" s="20" t="str">
        <f t="shared" si="435"/>
        <v/>
      </c>
      <c r="GZ179" s="20" t="str">
        <f t="shared" si="435"/>
        <v/>
      </c>
      <c r="HA179" s="20" t="str">
        <f t="shared" si="435"/>
        <v/>
      </c>
      <c r="HB179" s="20" t="str">
        <f t="shared" si="435"/>
        <v/>
      </c>
      <c r="HC179" s="20" t="str">
        <f t="shared" si="435"/>
        <v/>
      </c>
      <c r="HD179" s="20" t="str">
        <f t="shared" si="436"/>
        <v/>
      </c>
      <c r="HE179" s="20" t="str">
        <f t="shared" si="436"/>
        <v/>
      </c>
      <c r="HF179" s="20" t="str">
        <f t="shared" si="436"/>
        <v/>
      </c>
      <c r="HG179" s="20" t="str">
        <f t="shared" si="436"/>
        <v/>
      </c>
      <c r="HH179" s="20" t="str">
        <f t="shared" si="436"/>
        <v/>
      </c>
      <c r="HI179" s="20" t="str">
        <f t="shared" si="436"/>
        <v/>
      </c>
      <c r="HJ179" s="20" t="str">
        <f t="shared" si="436"/>
        <v/>
      </c>
      <c r="HK179" s="20" t="str">
        <f t="shared" si="436"/>
        <v/>
      </c>
      <c r="HL179" s="20" t="str">
        <f t="shared" si="436"/>
        <v/>
      </c>
      <c r="HM179" s="20" t="str">
        <f t="shared" si="436"/>
        <v/>
      </c>
      <c r="HN179" s="20" t="str">
        <f t="shared" si="437"/>
        <v/>
      </c>
      <c r="HO179" s="20" t="str">
        <f t="shared" si="437"/>
        <v/>
      </c>
      <c r="HP179" s="20" t="str">
        <f t="shared" si="437"/>
        <v/>
      </c>
      <c r="HQ179" s="20" t="str">
        <f t="shared" si="437"/>
        <v/>
      </c>
      <c r="HR179" s="20" t="str">
        <f t="shared" si="437"/>
        <v/>
      </c>
      <c r="HS179" s="20" t="str">
        <f t="shared" si="437"/>
        <v/>
      </c>
      <c r="HT179" s="20" t="str">
        <f t="shared" si="437"/>
        <v/>
      </c>
      <c r="HU179" s="20" t="str">
        <f t="shared" si="437"/>
        <v/>
      </c>
      <c r="HV179" s="20" t="str">
        <f t="shared" si="437"/>
        <v/>
      </c>
      <c r="HW179" s="20" t="str">
        <f t="shared" si="437"/>
        <v/>
      </c>
      <c r="HX179" s="20" t="str">
        <f t="shared" si="438"/>
        <v/>
      </c>
      <c r="HY179" s="20" t="str">
        <f t="shared" si="438"/>
        <v/>
      </c>
      <c r="HZ179" s="20" t="str">
        <f t="shared" si="438"/>
        <v/>
      </c>
      <c r="IA179" s="20" t="str">
        <f t="shared" si="438"/>
        <v/>
      </c>
      <c r="IB179" s="20" t="str">
        <f t="shared" si="438"/>
        <v/>
      </c>
      <c r="IC179" s="20" t="str">
        <f t="shared" si="438"/>
        <v/>
      </c>
      <c r="ID179" s="20" t="str">
        <f t="shared" si="438"/>
        <v/>
      </c>
      <c r="IE179" s="20" t="str">
        <f t="shared" si="438"/>
        <v/>
      </c>
      <c r="IF179" s="20" t="str">
        <f t="shared" si="438"/>
        <v/>
      </c>
      <c r="IG179" s="20" t="str">
        <f t="shared" si="438"/>
        <v/>
      </c>
      <c r="IH179" s="20" t="str">
        <f t="shared" si="439"/>
        <v/>
      </c>
      <c r="II179" s="20" t="str">
        <f t="shared" si="439"/>
        <v/>
      </c>
      <c r="IJ179" s="20" t="str">
        <f t="shared" si="439"/>
        <v/>
      </c>
      <c r="IK179" s="20" t="str">
        <f t="shared" si="439"/>
        <v/>
      </c>
      <c r="IL179" s="20" t="str">
        <f t="shared" si="439"/>
        <v/>
      </c>
      <c r="IM179" s="20" t="str">
        <f t="shared" si="439"/>
        <v/>
      </c>
      <c r="IN179" s="20" t="str">
        <f t="shared" si="439"/>
        <v/>
      </c>
      <c r="IO179" s="20" t="str">
        <f t="shared" si="439"/>
        <v/>
      </c>
      <c r="IP179" s="20" t="str">
        <f t="shared" si="439"/>
        <v/>
      </c>
      <c r="IQ179" s="20" t="str">
        <f t="shared" si="439"/>
        <v/>
      </c>
      <c r="IR179" s="20" t="str">
        <f t="shared" si="439"/>
        <v/>
      </c>
      <c r="IS179" s="20" t="str">
        <f t="shared" si="439"/>
        <v/>
      </c>
      <c r="IT179" s="20" t="str">
        <f t="shared" si="439"/>
        <v/>
      </c>
      <c r="IU179" s="20" t="str">
        <f t="shared" si="439"/>
        <v/>
      </c>
      <c r="IV179" s="20" t="str">
        <f t="shared" si="439"/>
        <v/>
      </c>
    </row>
    <row r="180" spans="1:256" s="20" customFormat="1" x14ac:dyDescent="0.2">
      <c r="A180" s="19">
        <f t="shared" si="339"/>
        <v>168</v>
      </c>
      <c r="B180" s="20" t="str">
        <f t="shared" si="415"/>
        <v/>
      </c>
      <c r="C180" s="20" t="str">
        <f t="shared" si="415"/>
        <v/>
      </c>
      <c r="D180" s="20" t="str">
        <f t="shared" si="415"/>
        <v/>
      </c>
      <c r="E180" s="20" t="str">
        <f t="shared" si="415"/>
        <v/>
      </c>
      <c r="F180" s="20" t="str">
        <f t="shared" si="415"/>
        <v/>
      </c>
      <c r="G180" s="20" t="str">
        <f t="shared" si="415"/>
        <v/>
      </c>
      <c r="H180" s="20" t="str">
        <f t="shared" si="415"/>
        <v/>
      </c>
      <c r="I180" s="20" t="str">
        <f t="shared" si="415"/>
        <v/>
      </c>
      <c r="J180" s="20" t="str">
        <f t="shared" si="415"/>
        <v/>
      </c>
      <c r="K180" s="20" t="str">
        <f t="shared" si="415"/>
        <v/>
      </c>
      <c r="L180" s="20" t="str">
        <f t="shared" si="416"/>
        <v/>
      </c>
      <c r="M180" s="20" t="str">
        <f t="shared" si="416"/>
        <v/>
      </c>
      <c r="N180" s="20" t="str">
        <f t="shared" si="416"/>
        <v/>
      </c>
      <c r="O180" s="20" t="str">
        <f t="shared" si="416"/>
        <v/>
      </c>
      <c r="P180" s="20" t="str">
        <f t="shared" si="416"/>
        <v/>
      </c>
      <c r="Q180" s="20" t="str">
        <f t="shared" si="416"/>
        <v/>
      </c>
      <c r="R180" s="20" t="str">
        <f t="shared" si="416"/>
        <v/>
      </c>
      <c r="S180" s="20" t="str">
        <f t="shared" si="416"/>
        <v/>
      </c>
      <c r="T180" s="20" t="str">
        <f t="shared" si="416"/>
        <v/>
      </c>
      <c r="U180" s="20" t="str">
        <f t="shared" si="416"/>
        <v/>
      </c>
      <c r="V180" s="20" t="str">
        <f t="shared" si="417"/>
        <v/>
      </c>
      <c r="W180" s="20" t="str">
        <f t="shared" si="417"/>
        <v/>
      </c>
      <c r="X180" s="20" t="str">
        <f t="shared" si="417"/>
        <v/>
      </c>
      <c r="Y180" s="20" t="str">
        <f t="shared" si="417"/>
        <v/>
      </c>
      <c r="Z180" s="20" t="str">
        <f t="shared" si="417"/>
        <v/>
      </c>
      <c r="AA180" s="20" t="str">
        <f t="shared" si="417"/>
        <v/>
      </c>
      <c r="AB180" s="20" t="str">
        <f t="shared" si="417"/>
        <v/>
      </c>
      <c r="AC180" s="20" t="str">
        <f t="shared" si="417"/>
        <v/>
      </c>
      <c r="AD180" s="20" t="str">
        <f t="shared" si="417"/>
        <v/>
      </c>
      <c r="AE180" s="20" t="str">
        <f t="shared" si="417"/>
        <v/>
      </c>
      <c r="AF180" s="20" t="str">
        <f t="shared" si="418"/>
        <v/>
      </c>
      <c r="AG180" s="20" t="str">
        <f t="shared" si="418"/>
        <v/>
      </c>
      <c r="AH180" s="20" t="str">
        <f t="shared" si="418"/>
        <v/>
      </c>
      <c r="AI180" s="20" t="str">
        <f t="shared" si="418"/>
        <v/>
      </c>
      <c r="AJ180" s="20" t="str">
        <f t="shared" si="418"/>
        <v/>
      </c>
      <c r="AK180" s="20" t="str">
        <f t="shared" si="418"/>
        <v/>
      </c>
      <c r="AL180" s="20" t="str">
        <f t="shared" si="418"/>
        <v/>
      </c>
      <c r="AM180" s="20" t="str">
        <f t="shared" si="418"/>
        <v/>
      </c>
      <c r="AN180" s="20" t="str">
        <f t="shared" si="418"/>
        <v/>
      </c>
      <c r="AO180" s="20" t="str">
        <f t="shared" si="418"/>
        <v/>
      </c>
      <c r="AP180" s="20" t="str">
        <f t="shared" si="419"/>
        <v/>
      </c>
      <c r="AQ180" s="20" t="str">
        <f t="shared" si="419"/>
        <v/>
      </c>
      <c r="AR180" s="20" t="str">
        <f t="shared" si="419"/>
        <v/>
      </c>
      <c r="AS180" s="20" t="str">
        <f t="shared" si="419"/>
        <v/>
      </c>
      <c r="AT180" s="20" t="str">
        <f t="shared" si="419"/>
        <v/>
      </c>
      <c r="AU180" s="20" t="str">
        <f t="shared" si="419"/>
        <v/>
      </c>
      <c r="AV180" s="20" t="str">
        <f t="shared" si="419"/>
        <v/>
      </c>
      <c r="AW180" s="20" t="str">
        <f t="shared" si="419"/>
        <v/>
      </c>
      <c r="AX180" s="20" t="str">
        <f t="shared" si="419"/>
        <v/>
      </c>
      <c r="AY180" s="20" t="str">
        <f t="shared" si="419"/>
        <v/>
      </c>
      <c r="AZ180" s="20" t="str">
        <f t="shared" si="420"/>
        <v/>
      </c>
      <c r="BA180" s="20" t="str">
        <f t="shared" si="420"/>
        <v/>
      </c>
      <c r="BB180" s="20" t="str">
        <f t="shared" si="420"/>
        <v/>
      </c>
      <c r="BC180" s="20" t="str">
        <f t="shared" si="420"/>
        <v/>
      </c>
      <c r="BD180" s="20" t="str">
        <f t="shared" si="420"/>
        <v/>
      </c>
      <c r="BE180" s="20" t="str">
        <f t="shared" si="420"/>
        <v/>
      </c>
      <c r="BF180" s="20" t="str">
        <f t="shared" si="420"/>
        <v/>
      </c>
      <c r="BG180" s="20" t="str">
        <f t="shared" si="420"/>
        <v/>
      </c>
      <c r="BH180" s="20" t="str">
        <f t="shared" si="420"/>
        <v/>
      </c>
      <c r="BI180" s="20" t="str">
        <f t="shared" si="420"/>
        <v/>
      </c>
      <c r="BJ180" s="20" t="str">
        <f t="shared" si="421"/>
        <v/>
      </c>
      <c r="BK180" s="20" t="str">
        <f t="shared" si="421"/>
        <v/>
      </c>
      <c r="BL180" s="20" t="str">
        <f t="shared" si="421"/>
        <v/>
      </c>
      <c r="BM180" s="20" t="str">
        <f t="shared" si="421"/>
        <v/>
      </c>
      <c r="BN180" s="20" t="str">
        <f t="shared" si="421"/>
        <v/>
      </c>
      <c r="BO180" s="20" t="str">
        <f t="shared" si="421"/>
        <v/>
      </c>
      <c r="BP180" s="20" t="str">
        <f t="shared" si="421"/>
        <v/>
      </c>
      <c r="BQ180" s="20" t="str">
        <f t="shared" si="421"/>
        <v/>
      </c>
      <c r="BR180" s="20" t="str">
        <f t="shared" si="421"/>
        <v/>
      </c>
      <c r="BS180" s="20" t="str">
        <f t="shared" si="421"/>
        <v/>
      </c>
      <c r="BT180" s="20" t="str">
        <f t="shared" si="422"/>
        <v/>
      </c>
      <c r="BU180" s="20" t="str">
        <f t="shared" si="422"/>
        <v/>
      </c>
      <c r="BV180" s="20" t="str">
        <f t="shared" si="422"/>
        <v/>
      </c>
      <c r="BW180" s="20" t="str">
        <f t="shared" si="422"/>
        <v/>
      </c>
      <c r="BX180" s="20" t="str">
        <f t="shared" si="422"/>
        <v/>
      </c>
      <c r="BY180" s="20" t="str">
        <f t="shared" si="422"/>
        <v/>
      </c>
      <c r="BZ180" s="20" t="str">
        <f t="shared" si="422"/>
        <v/>
      </c>
      <c r="CA180" s="20" t="str">
        <f t="shared" si="422"/>
        <v/>
      </c>
      <c r="CB180" s="20" t="str">
        <f t="shared" si="422"/>
        <v/>
      </c>
      <c r="CC180" s="20" t="str">
        <f t="shared" si="422"/>
        <v/>
      </c>
      <c r="CD180" s="20" t="str">
        <f t="shared" si="423"/>
        <v/>
      </c>
      <c r="CE180" s="20" t="str">
        <f t="shared" si="423"/>
        <v/>
      </c>
      <c r="CF180" s="20" t="str">
        <f t="shared" si="423"/>
        <v/>
      </c>
      <c r="CG180" s="20" t="str">
        <f t="shared" si="423"/>
        <v/>
      </c>
      <c r="CH180" s="20" t="str">
        <f t="shared" si="423"/>
        <v/>
      </c>
      <c r="CI180" s="20" t="str">
        <f t="shared" si="423"/>
        <v/>
      </c>
      <c r="CJ180" s="20" t="str">
        <f t="shared" si="423"/>
        <v/>
      </c>
      <c r="CK180" s="20" t="str">
        <f t="shared" si="423"/>
        <v/>
      </c>
      <c r="CL180" s="20" t="str">
        <f t="shared" si="423"/>
        <v/>
      </c>
      <c r="CM180" s="20" t="str">
        <f t="shared" si="423"/>
        <v/>
      </c>
      <c r="CN180" s="20" t="str">
        <f t="shared" si="424"/>
        <v/>
      </c>
      <c r="CO180" s="20" t="str">
        <f t="shared" si="424"/>
        <v/>
      </c>
      <c r="CP180" s="20" t="str">
        <f t="shared" si="424"/>
        <v/>
      </c>
      <c r="CQ180" s="20" t="str">
        <f t="shared" si="424"/>
        <v/>
      </c>
      <c r="CR180" s="20" t="str">
        <f t="shared" si="424"/>
        <v/>
      </c>
      <c r="CS180" s="20" t="str">
        <f t="shared" si="424"/>
        <v/>
      </c>
      <c r="CT180" s="20" t="str">
        <f t="shared" si="424"/>
        <v/>
      </c>
      <c r="CU180" s="20" t="str">
        <f t="shared" si="424"/>
        <v/>
      </c>
      <c r="CV180" s="20" t="str">
        <f t="shared" si="424"/>
        <v/>
      </c>
      <c r="CW180" s="20" t="str">
        <f t="shared" si="424"/>
        <v/>
      </c>
      <c r="CX180" s="20" t="str">
        <f t="shared" si="425"/>
        <v/>
      </c>
      <c r="CY180" s="20" t="str">
        <f t="shared" si="425"/>
        <v/>
      </c>
      <c r="CZ180" s="20" t="str">
        <f t="shared" si="425"/>
        <v/>
      </c>
      <c r="DA180" s="20" t="str">
        <f t="shared" si="425"/>
        <v/>
      </c>
      <c r="DB180" s="20" t="str">
        <f t="shared" si="425"/>
        <v/>
      </c>
      <c r="DC180" s="20" t="str">
        <f t="shared" si="425"/>
        <v/>
      </c>
      <c r="DD180" s="20" t="str">
        <f t="shared" si="425"/>
        <v/>
      </c>
      <c r="DE180" s="20" t="str">
        <f t="shared" si="425"/>
        <v/>
      </c>
      <c r="DF180" s="20" t="str">
        <f t="shared" si="425"/>
        <v/>
      </c>
      <c r="DG180" s="20" t="str">
        <f t="shared" si="425"/>
        <v/>
      </c>
      <c r="DH180" s="20" t="str">
        <f t="shared" si="426"/>
        <v/>
      </c>
      <c r="DI180" s="20" t="str">
        <f t="shared" si="426"/>
        <v/>
      </c>
      <c r="DJ180" s="20" t="str">
        <f t="shared" si="426"/>
        <v/>
      </c>
      <c r="DK180" s="20" t="str">
        <f t="shared" si="426"/>
        <v/>
      </c>
      <c r="DL180" s="20" t="str">
        <f t="shared" si="426"/>
        <v/>
      </c>
      <c r="DM180" s="20" t="str">
        <f t="shared" si="426"/>
        <v/>
      </c>
      <c r="DN180" s="20" t="str">
        <f t="shared" si="426"/>
        <v/>
      </c>
      <c r="DO180" s="20" t="str">
        <f t="shared" si="426"/>
        <v/>
      </c>
      <c r="DP180" s="20" t="str">
        <f t="shared" si="426"/>
        <v/>
      </c>
      <c r="DQ180" s="20" t="str">
        <f t="shared" si="426"/>
        <v/>
      </c>
      <c r="DR180" s="20" t="str">
        <f t="shared" si="427"/>
        <v/>
      </c>
      <c r="DS180" s="20" t="str">
        <f t="shared" si="427"/>
        <v/>
      </c>
      <c r="DT180" s="20" t="str">
        <f t="shared" si="427"/>
        <v/>
      </c>
      <c r="DU180" s="20" t="str">
        <f t="shared" si="427"/>
        <v/>
      </c>
      <c r="DV180" s="20" t="str">
        <f t="shared" si="427"/>
        <v/>
      </c>
      <c r="DW180" s="20" t="str">
        <f t="shared" si="427"/>
        <v/>
      </c>
      <c r="DX180" s="20" t="str">
        <f t="shared" si="427"/>
        <v/>
      </c>
      <c r="DY180" s="20" t="str">
        <f t="shared" si="427"/>
        <v/>
      </c>
      <c r="DZ180" s="20" t="str">
        <f t="shared" si="427"/>
        <v/>
      </c>
      <c r="EA180" s="20" t="str">
        <f t="shared" si="427"/>
        <v/>
      </c>
      <c r="EB180" s="20" t="str">
        <f t="shared" si="428"/>
        <v/>
      </c>
      <c r="EC180" s="20" t="str">
        <f t="shared" si="428"/>
        <v/>
      </c>
      <c r="ED180" s="20" t="str">
        <f t="shared" si="428"/>
        <v/>
      </c>
      <c r="EE180" s="20" t="str">
        <f t="shared" si="428"/>
        <v/>
      </c>
      <c r="EF180" s="20" t="str">
        <f t="shared" si="428"/>
        <v/>
      </c>
      <c r="EG180" s="20" t="str">
        <f t="shared" si="428"/>
        <v/>
      </c>
      <c r="EH180" s="20" t="str">
        <f t="shared" si="428"/>
        <v/>
      </c>
      <c r="EI180" s="20" t="str">
        <f t="shared" si="428"/>
        <v/>
      </c>
      <c r="EJ180" s="20" t="str">
        <f t="shared" si="428"/>
        <v/>
      </c>
      <c r="EK180" s="20" t="str">
        <f t="shared" si="428"/>
        <v/>
      </c>
      <c r="EL180" s="20" t="str">
        <f t="shared" si="429"/>
        <v/>
      </c>
      <c r="EM180" s="20" t="str">
        <f t="shared" si="429"/>
        <v/>
      </c>
      <c r="EN180" s="20" t="str">
        <f t="shared" si="429"/>
        <v/>
      </c>
      <c r="EO180" s="20" t="str">
        <f t="shared" si="429"/>
        <v/>
      </c>
      <c r="EP180" s="20" t="str">
        <f t="shared" si="429"/>
        <v/>
      </c>
      <c r="EQ180" s="20" t="str">
        <f t="shared" si="429"/>
        <v/>
      </c>
      <c r="ER180" s="20" t="str">
        <f t="shared" si="429"/>
        <v/>
      </c>
      <c r="ES180" s="20" t="str">
        <f t="shared" si="429"/>
        <v/>
      </c>
      <c r="ET180" s="20" t="str">
        <f t="shared" si="429"/>
        <v/>
      </c>
      <c r="EU180" s="20" t="str">
        <f t="shared" si="429"/>
        <v/>
      </c>
      <c r="EV180" s="20" t="str">
        <f t="shared" si="430"/>
        <v/>
      </c>
      <c r="EW180" s="20" t="str">
        <f t="shared" si="430"/>
        <v/>
      </c>
      <c r="EX180" s="20" t="str">
        <f t="shared" si="430"/>
        <v/>
      </c>
      <c r="EY180" s="20" t="str">
        <f t="shared" si="430"/>
        <v/>
      </c>
      <c r="EZ180" s="20" t="str">
        <f t="shared" si="430"/>
        <v/>
      </c>
      <c r="FA180" s="20" t="str">
        <f t="shared" si="430"/>
        <v/>
      </c>
      <c r="FB180" s="20" t="str">
        <f t="shared" si="430"/>
        <v/>
      </c>
      <c r="FC180" s="20" t="str">
        <f t="shared" si="430"/>
        <v/>
      </c>
      <c r="FD180" s="20" t="str">
        <f t="shared" si="430"/>
        <v/>
      </c>
      <c r="FE180" s="20" t="str">
        <f t="shared" si="430"/>
        <v/>
      </c>
      <c r="FF180" s="20" t="str">
        <f t="shared" si="431"/>
        <v/>
      </c>
      <c r="FG180" s="20" t="str">
        <f t="shared" si="431"/>
        <v/>
      </c>
      <c r="FH180" s="20" t="str">
        <f t="shared" si="431"/>
        <v/>
      </c>
      <c r="FI180" s="20" t="str">
        <f t="shared" si="431"/>
        <v/>
      </c>
      <c r="FJ180" s="20" t="str">
        <f t="shared" si="431"/>
        <v/>
      </c>
      <c r="FK180" s="20" t="str">
        <f t="shared" si="431"/>
        <v/>
      </c>
      <c r="FL180" s="20" t="str">
        <f t="shared" si="431"/>
        <v/>
      </c>
      <c r="FM180" s="20" t="str">
        <f t="shared" si="431"/>
        <v/>
      </c>
      <c r="FN180" s="20" t="str">
        <f t="shared" si="431"/>
        <v/>
      </c>
      <c r="FO180" s="20" t="str">
        <f t="shared" si="431"/>
        <v/>
      </c>
      <c r="FP180" s="20" t="str">
        <f t="shared" si="432"/>
        <v/>
      </c>
      <c r="FQ180" s="20" t="str">
        <f t="shared" si="432"/>
        <v/>
      </c>
      <c r="FR180" s="20" t="str">
        <f t="shared" si="432"/>
        <v/>
      </c>
      <c r="FS180" s="20" t="str">
        <f t="shared" si="432"/>
        <v/>
      </c>
      <c r="FT180" s="20" t="str">
        <f t="shared" si="432"/>
        <v/>
      </c>
      <c r="FU180" s="20" t="str">
        <f t="shared" si="432"/>
        <v/>
      </c>
      <c r="FV180" s="20" t="str">
        <f t="shared" si="432"/>
        <v/>
      </c>
      <c r="FW180" s="20" t="str">
        <f t="shared" si="432"/>
        <v/>
      </c>
      <c r="FX180" s="20" t="str">
        <f t="shared" si="432"/>
        <v/>
      </c>
      <c r="FY180" s="20" t="str">
        <f t="shared" si="432"/>
        <v/>
      </c>
      <c r="FZ180" s="20" t="str">
        <f t="shared" si="433"/>
        <v/>
      </c>
      <c r="GA180" s="20" t="str">
        <f t="shared" si="433"/>
        <v/>
      </c>
      <c r="GB180" s="20" t="str">
        <f t="shared" si="433"/>
        <v/>
      </c>
      <c r="GC180" s="20" t="str">
        <f t="shared" si="433"/>
        <v/>
      </c>
      <c r="GD180" s="20" t="str">
        <f t="shared" si="433"/>
        <v/>
      </c>
      <c r="GE180" s="20" t="str">
        <f t="shared" si="433"/>
        <v/>
      </c>
      <c r="GF180" s="20" t="str">
        <f t="shared" si="433"/>
        <v/>
      </c>
      <c r="GG180" s="20" t="str">
        <f t="shared" si="433"/>
        <v/>
      </c>
      <c r="GH180" s="20" t="str">
        <f t="shared" si="433"/>
        <v/>
      </c>
      <c r="GI180" s="20" t="str">
        <f t="shared" si="433"/>
        <v/>
      </c>
      <c r="GJ180" s="20" t="str">
        <f t="shared" si="434"/>
        <v/>
      </c>
      <c r="GK180" s="20" t="str">
        <f t="shared" si="434"/>
        <v/>
      </c>
      <c r="GL180" s="20" t="str">
        <f t="shared" si="434"/>
        <v/>
      </c>
      <c r="GM180" s="20" t="str">
        <f t="shared" si="434"/>
        <v/>
      </c>
      <c r="GN180" s="20" t="str">
        <f t="shared" si="434"/>
        <v/>
      </c>
      <c r="GO180" s="20" t="str">
        <f t="shared" si="434"/>
        <v/>
      </c>
      <c r="GP180" s="20" t="str">
        <f t="shared" si="434"/>
        <v/>
      </c>
      <c r="GQ180" s="20" t="str">
        <f t="shared" si="434"/>
        <v/>
      </c>
      <c r="GR180" s="20" t="str">
        <f t="shared" si="434"/>
        <v/>
      </c>
      <c r="GS180" s="20" t="str">
        <f t="shared" si="434"/>
        <v/>
      </c>
      <c r="GT180" s="20" t="str">
        <f t="shared" si="435"/>
        <v/>
      </c>
      <c r="GU180" s="20" t="str">
        <f t="shared" si="435"/>
        <v/>
      </c>
      <c r="GV180" s="20" t="str">
        <f t="shared" si="435"/>
        <v/>
      </c>
      <c r="GW180" s="20" t="str">
        <f t="shared" si="435"/>
        <v/>
      </c>
      <c r="GX180" s="20" t="str">
        <f t="shared" si="435"/>
        <v/>
      </c>
      <c r="GY180" s="20" t="str">
        <f t="shared" si="435"/>
        <v/>
      </c>
      <c r="GZ180" s="20" t="str">
        <f t="shared" si="435"/>
        <v/>
      </c>
      <c r="HA180" s="20" t="str">
        <f t="shared" si="435"/>
        <v/>
      </c>
      <c r="HB180" s="20" t="str">
        <f t="shared" si="435"/>
        <v/>
      </c>
      <c r="HC180" s="20" t="str">
        <f t="shared" si="435"/>
        <v/>
      </c>
      <c r="HD180" s="20" t="str">
        <f t="shared" si="436"/>
        <v/>
      </c>
      <c r="HE180" s="20" t="str">
        <f t="shared" si="436"/>
        <v/>
      </c>
      <c r="HF180" s="20" t="str">
        <f t="shared" si="436"/>
        <v/>
      </c>
      <c r="HG180" s="20" t="str">
        <f t="shared" si="436"/>
        <v/>
      </c>
      <c r="HH180" s="20" t="str">
        <f t="shared" si="436"/>
        <v/>
      </c>
      <c r="HI180" s="20" t="str">
        <f t="shared" si="436"/>
        <v/>
      </c>
      <c r="HJ180" s="20" t="str">
        <f t="shared" si="436"/>
        <v/>
      </c>
      <c r="HK180" s="20" t="str">
        <f t="shared" si="436"/>
        <v/>
      </c>
      <c r="HL180" s="20" t="str">
        <f t="shared" si="436"/>
        <v/>
      </c>
      <c r="HM180" s="20" t="str">
        <f t="shared" si="436"/>
        <v/>
      </c>
      <c r="HN180" s="20" t="str">
        <f t="shared" si="437"/>
        <v/>
      </c>
      <c r="HO180" s="20" t="str">
        <f t="shared" si="437"/>
        <v/>
      </c>
      <c r="HP180" s="20" t="str">
        <f t="shared" si="437"/>
        <v/>
      </c>
      <c r="HQ180" s="20" t="str">
        <f t="shared" si="437"/>
        <v/>
      </c>
      <c r="HR180" s="20" t="str">
        <f t="shared" si="437"/>
        <v/>
      </c>
      <c r="HS180" s="20" t="str">
        <f t="shared" si="437"/>
        <v/>
      </c>
      <c r="HT180" s="20" t="str">
        <f t="shared" si="437"/>
        <v/>
      </c>
      <c r="HU180" s="20" t="str">
        <f t="shared" si="437"/>
        <v/>
      </c>
      <c r="HV180" s="20" t="str">
        <f t="shared" si="437"/>
        <v/>
      </c>
      <c r="HW180" s="20" t="str">
        <f t="shared" si="437"/>
        <v/>
      </c>
      <c r="HX180" s="20" t="str">
        <f t="shared" si="438"/>
        <v/>
      </c>
      <c r="HY180" s="20" t="str">
        <f t="shared" si="438"/>
        <v/>
      </c>
      <c r="HZ180" s="20" t="str">
        <f t="shared" si="438"/>
        <v/>
      </c>
      <c r="IA180" s="20" t="str">
        <f t="shared" si="438"/>
        <v/>
      </c>
      <c r="IB180" s="20" t="str">
        <f t="shared" si="438"/>
        <v/>
      </c>
      <c r="IC180" s="20" t="str">
        <f t="shared" si="438"/>
        <v/>
      </c>
      <c r="ID180" s="20" t="str">
        <f t="shared" si="438"/>
        <v/>
      </c>
      <c r="IE180" s="20" t="str">
        <f t="shared" si="438"/>
        <v/>
      </c>
      <c r="IF180" s="20" t="str">
        <f t="shared" si="438"/>
        <v/>
      </c>
      <c r="IG180" s="20" t="str">
        <f t="shared" si="438"/>
        <v/>
      </c>
      <c r="IH180" s="20" t="str">
        <f t="shared" si="439"/>
        <v/>
      </c>
      <c r="II180" s="20" t="str">
        <f t="shared" si="439"/>
        <v/>
      </c>
      <c r="IJ180" s="20" t="str">
        <f t="shared" si="439"/>
        <v/>
      </c>
      <c r="IK180" s="20" t="str">
        <f t="shared" si="439"/>
        <v/>
      </c>
      <c r="IL180" s="20" t="str">
        <f t="shared" si="439"/>
        <v/>
      </c>
      <c r="IM180" s="20" t="str">
        <f t="shared" si="439"/>
        <v/>
      </c>
      <c r="IN180" s="20" t="str">
        <f t="shared" si="439"/>
        <v/>
      </c>
      <c r="IO180" s="20" t="str">
        <f t="shared" si="439"/>
        <v/>
      </c>
      <c r="IP180" s="20" t="str">
        <f t="shared" si="439"/>
        <v/>
      </c>
      <c r="IQ180" s="20" t="str">
        <f t="shared" si="439"/>
        <v/>
      </c>
      <c r="IR180" s="20" t="str">
        <f t="shared" si="439"/>
        <v/>
      </c>
      <c r="IS180" s="20" t="str">
        <f t="shared" si="439"/>
        <v/>
      </c>
      <c r="IT180" s="20" t="str">
        <f t="shared" si="439"/>
        <v/>
      </c>
      <c r="IU180" s="20" t="str">
        <f t="shared" si="439"/>
        <v/>
      </c>
      <c r="IV180" s="20" t="str">
        <f t="shared" si="439"/>
        <v/>
      </c>
    </row>
    <row r="181" spans="1:256" s="20" customFormat="1" x14ac:dyDescent="0.2">
      <c r="A181" s="19">
        <f t="shared" si="339"/>
        <v>169</v>
      </c>
      <c r="B181" s="20" t="str">
        <f t="shared" si="415"/>
        <v/>
      </c>
      <c r="C181" s="20" t="str">
        <f t="shared" si="415"/>
        <v/>
      </c>
      <c r="D181" s="20" t="str">
        <f t="shared" si="415"/>
        <v/>
      </c>
      <c r="E181" s="20" t="str">
        <f t="shared" si="415"/>
        <v/>
      </c>
      <c r="F181" s="20" t="str">
        <f t="shared" si="415"/>
        <v/>
      </c>
      <c r="G181" s="20" t="str">
        <f t="shared" si="415"/>
        <v/>
      </c>
      <c r="H181" s="20" t="str">
        <f t="shared" si="415"/>
        <v/>
      </c>
      <c r="I181" s="20" t="str">
        <f t="shared" si="415"/>
        <v/>
      </c>
      <c r="J181" s="20" t="str">
        <f t="shared" si="415"/>
        <v/>
      </c>
      <c r="K181" s="20" t="str">
        <f t="shared" si="415"/>
        <v/>
      </c>
      <c r="L181" s="20" t="str">
        <f t="shared" si="416"/>
        <v/>
      </c>
      <c r="M181" s="20" t="str">
        <f t="shared" si="416"/>
        <v/>
      </c>
      <c r="N181" s="20" t="str">
        <f t="shared" si="416"/>
        <v/>
      </c>
      <c r="O181" s="20" t="str">
        <f t="shared" si="416"/>
        <v/>
      </c>
      <c r="P181" s="20" t="str">
        <f t="shared" si="416"/>
        <v/>
      </c>
      <c r="Q181" s="20" t="str">
        <f t="shared" si="416"/>
        <v/>
      </c>
      <c r="R181" s="20" t="str">
        <f t="shared" si="416"/>
        <v/>
      </c>
      <c r="S181" s="20" t="str">
        <f t="shared" si="416"/>
        <v/>
      </c>
      <c r="T181" s="20" t="str">
        <f t="shared" si="416"/>
        <v/>
      </c>
      <c r="U181" s="20" t="str">
        <f t="shared" si="416"/>
        <v/>
      </c>
      <c r="V181" s="20" t="str">
        <f t="shared" si="417"/>
        <v/>
      </c>
      <c r="W181" s="20" t="str">
        <f t="shared" si="417"/>
        <v/>
      </c>
      <c r="X181" s="20" t="str">
        <f t="shared" si="417"/>
        <v/>
      </c>
      <c r="Y181" s="20" t="str">
        <f t="shared" si="417"/>
        <v/>
      </c>
      <c r="Z181" s="20" t="str">
        <f t="shared" si="417"/>
        <v/>
      </c>
      <c r="AA181" s="20" t="str">
        <f t="shared" si="417"/>
        <v/>
      </c>
      <c r="AB181" s="20" t="str">
        <f t="shared" si="417"/>
        <v/>
      </c>
      <c r="AC181" s="20" t="str">
        <f t="shared" si="417"/>
        <v/>
      </c>
      <c r="AD181" s="20" t="str">
        <f t="shared" si="417"/>
        <v/>
      </c>
      <c r="AE181" s="20" t="str">
        <f t="shared" si="417"/>
        <v/>
      </c>
      <c r="AF181" s="20" t="str">
        <f t="shared" si="418"/>
        <v/>
      </c>
      <c r="AG181" s="20" t="str">
        <f t="shared" si="418"/>
        <v/>
      </c>
      <c r="AH181" s="20" t="str">
        <f t="shared" si="418"/>
        <v/>
      </c>
      <c r="AI181" s="20" t="str">
        <f t="shared" si="418"/>
        <v/>
      </c>
      <c r="AJ181" s="20" t="str">
        <f t="shared" si="418"/>
        <v/>
      </c>
      <c r="AK181" s="20" t="str">
        <f t="shared" si="418"/>
        <v/>
      </c>
      <c r="AL181" s="20" t="str">
        <f t="shared" si="418"/>
        <v/>
      </c>
      <c r="AM181" s="20" t="str">
        <f t="shared" si="418"/>
        <v/>
      </c>
      <c r="AN181" s="20" t="str">
        <f t="shared" si="418"/>
        <v/>
      </c>
      <c r="AO181" s="20" t="str">
        <f t="shared" si="418"/>
        <v/>
      </c>
      <c r="AP181" s="20" t="str">
        <f t="shared" si="419"/>
        <v/>
      </c>
      <c r="AQ181" s="20" t="str">
        <f t="shared" si="419"/>
        <v/>
      </c>
      <c r="AR181" s="20" t="str">
        <f t="shared" si="419"/>
        <v/>
      </c>
      <c r="AS181" s="20" t="str">
        <f t="shared" si="419"/>
        <v/>
      </c>
      <c r="AT181" s="20" t="str">
        <f t="shared" si="419"/>
        <v/>
      </c>
      <c r="AU181" s="20" t="str">
        <f t="shared" si="419"/>
        <v/>
      </c>
      <c r="AV181" s="20" t="str">
        <f t="shared" si="419"/>
        <v/>
      </c>
      <c r="AW181" s="20" t="str">
        <f t="shared" si="419"/>
        <v/>
      </c>
      <c r="AX181" s="20" t="str">
        <f t="shared" si="419"/>
        <v/>
      </c>
      <c r="AY181" s="20" t="str">
        <f t="shared" si="419"/>
        <v/>
      </c>
      <c r="AZ181" s="20" t="str">
        <f t="shared" si="420"/>
        <v/>
      </c>
      <c r="BA181" s="20" t="str">
        <f t="shared" si="420"/>
        <v/>
      </c>
      <c r="BB181" s="20" t="str">
        <f t="shared" si="420"/>
        <v/>
      </c>
      <c r="BC181" s="20" t="str">
        <f t="shared" si="420"/>
        <v/>
      </c>
      <c r="BD181" s="20" t="str">
        <f t="shared" si="420"/>
        <v/>
      </c>
      <c r="BE181" s="20" t="str">
        <f t="shared" si="420"/>
        <v/>
      </c>
      <c r="BF181" s="20" t="str">
        <f t="shared" si="420"/>
        <v/>
      </c>
      <c r="BG181" s="20" t="str">
        <f t="shared" si="420"/>
        <v/>
      </c>
      <c r="BH181" s="20" t="str">
        <f t="shared" si="420"/>
        <v/>
      </c>
      <c r="BI181" s="20" t="str">
        <f t="shared" si="420"/>
        <v/>
      </c>
      <c r="BJ181" s="20" t="str">
        <f t="shared" si="421"/>
        <v/>
      </c>
      <c r="BK181" s="20" t="str">
        <f t="shared" si="421"/>
        <v/>
      </c>
      <c r="BL181" s="20" t="str">
        <f t="shared" si="421"/>
        <v/>
      </c>
      <c r="BM181" s="20" t="str">
        <f t="shared" si="421"/>
        <v/>
      </c>
      <c r="BN181" s="20" t="str">
        <f t="shared" si="421"/>
        <v/>
      </c>
      <c r="BO181" s="20" t="str">
        <f t="shared" si="421"/>
        <v/>
      </c>
      <c r="BP181" s="20" t="str">
        <f t="shared" si="421"/>
        <v/>
      </c>
      <c r="BQ181" s="20" t="str">
        <f t="shared" si="421"/>
        <v/>
      </c>
      <c r="BR181" s="20" t="str">
        <f t="shared" si="421"/>
        <v/>
      </c>
      <c r="BS181" s="20" t="str">
        <f t="shared" si="421"/>
        <v/>
      </c>
      <c r="BT181" s="20" t="str">
        <f t="shared" si="422"/>
        <v/>
      </c>
      <c r="BU181" s="20" t="str">
        <f t="shared" si="422"/>
        <v/>
      </c>
      <c r="BV181" s="20" t="str">
        <f t="shared" si="422"/>
        <v/>
      </c>
      <c r="BW181" s="20" t="str">
        <f t="shared" si="422"/>
        <v/>
      </c>
      <c r="BX181" s="20" t="str">
        <f t="shared" si="422"/>
        <v/>
      </c>
      <c r="BY181" s="20" t="str">
        <f t="shared" si="422"/>
        <v/>
      </c>
      <c r="BZ181" s="20" t="str">
        <f t="shared" si="422"/>
        <v/>
      </c>
      <c r="CA181" s="20" t="str">
        <f t="shared" si="422"/>
        <v/>
      </c>
      <c r="CB181" s="20" t="str">
        <f t="shared" si="422"/>
        <v/>
      </c>
      <c r="CC181" s="20" t="str">
        <f t="shared" si="422"/>
        <v/>
      </c>
      <c r="CD181" s="20" t="str">
        <f t="shared" si="423"/>
        <v/>
      </c>
      <c r="CE181" s="20" t="str">
        <f t="shared" si="423"/>
        <v/>
      </c>
      <c r="CF181" s="20" t="str">
        <f t="shared" si="423"/>
        <v/>
      </c>
      <c r="CG181" s="20" t="str">
        <f t="shared" si="423"/>
        <v/>
      </c>
      <c r="CH181" s="20" t="str">
        <f t="shared" si="423"/>
        <v/>
      </c>
      <c r="CI181" s="20" t="str">
        <f t="shared" si="423"/>
        <v/>
      </c>
      <c r="CJ181" s="20" t="str">
        <f t="shared" si="423"/>
        <v/>
      </c>
      <c r="CK181" s="20" t="str">
        <f t="shared" si="423"/>
        <v/>
      </c>
      <c r="CL181" s="20" t="str">
        <f t="shared" si="423"/>
        <v/>
      </c>
      <c r="CM181" s="20" t="str">
        <f t="shared" si="423"/>
        <v/>
      </c>
      <c r="CN181" s="20" t="str">
        <f t="shared" si="424"/>
        <v/>
      </c>
      <c r="CO181" s="20" t="str">
        <f t="shared" si="424"/>
        <v/>
      </c>
      <c r="CP181" s="20" t="str">
        <f t="shared" si="424"/>
        <v/>
      </c>
      <c r="CQ181" s="20" t="str">
        <f t="shared" si="424"/>
        <v/>
      </c>
      <c r="CR181" s="20" t="str">
        <f t="shared" si="424"/>
        <v/>
      </c>
      <c r="CS181" s="20" t="str">
        <f t="shared" si="424"/>
        <v/>
      </c>
      <c r="CT181" s="20" t="str">
        <f t="shared" si="424"/>
        <v/>
      </c>
      <c r="CU181" s="20" t="str">
        <f t="shared" si="424"/>
        <v/>
      </c>
      <c r="CV181" s="20" t="str">
        <f t="shared" si="424"/>
        <v/>
      </c>
      <c r="CW181" s="20" t="str">
        <f t="shared" si="424"/>
        <v/>
      </c>
      <c r="CX181" s="20" t="str">
        <f t="shared" si="425"/>
        <v/>
      </c>
      <c r="CY181" s="20" t="str">
        <f t="shared" si="425"/>
        <v/>
      </c>
      <c r="CZ181" s="20" t="str">
        <f t="shared" si="425"/>
        <v/>
      </c>
      <c r="DA181" s="20" t="str">
        <f t="shared" si="425"/>
        <v/>
      </c>
      <c r="DB181" s="20" t="str">
        <f t="shared" si="425"/>
        <v/>
      </c>
      <c r="DC181" s="20" t="str">
        <f t="shared" si="425"/>
        <v/>
      </c>
      <c r="DD181" s="20" t="str">
        <f t="shared" si="425"/>
        <v/>
      </c>
      <c r="DE181" s="20" t="str">
        <f t="shared" si="425"/>
        <v/>
      </c>
      <c r="DF181" s="20" t="str">
        <f t="shared" si="425"/>
        <v/>
      </c>
      <c r="DG181" s="20" t="str">
        <f t="shared" si="425"/>
        <v/>
      </c>
      <c r="DH181" s="20" t="str">
        <f t="shared" si="426"/>
        <v/>
      </c>
      <c r="DI181" s="20" t="str">
        <f t="shared" si="426"/>
        <v/>
      </c>
      <c r="DJ181" s="20" t="str">
        <f t="shared" si="426"/>
        <v/>
      </c>
      <c r="DK181" s="20" t="str">
        <f t="shared" si="426"/>
        <v/>
      </c>
      <c r="DL181" s="20" t="str">
        <f t="shared" si="426"/>
        <v/>
      </c>
      <c r="DM181" s="20" t="str">
        <f t="shared" si="426"/>
        <v/>
      </c>
      <c r="DN181" s="20" t="str">
        <f t="shared" si="426"/>
        <v/>
      </c>
      <c r="DO181" s="20" t="str">
        <f t="shared" si="426"/>
        <v/>
      </c>
      <c r="DP181" s="20" t="str">
        <f t="shared" si="426"/>
        <v/>
      </c>
      <c r="DQ181" s="20" t="str">
        <f t="shared" si="426"/>
        <v/>
      </c>
      <c r="DR181" s="20" t="str">
        <f t="shared" si="427"/>
        <v/>
      </c>
      <c r="DS181" s="20" t="str">
        <f t="shared" si="427"/>
        <v/>
      </c>
      <c r="DT181" s="20" t="str">
        <f t="shared" si="427"/>
        <v/>
      </c>
      <c r="DU181" s="20" t="str">
        <f t="shared" si="427"/>
        <v/>
      </c>
      <c r="DV181" s="20" t="str">
        <f t="shared" si="427"/>
        <v/>
      </c>
      <c r="DW181" s="20" t="str">
        <f t="shared" si="427"/>
        <v/>
      </c>
      <c r="DX181" s="20" t="str">
        <f t="shared" si="427"/>
        <v/>
      </c>
      <c r="DY181" s="20" t="str">
        <f t="shared" si="427"/>
        <v/>
      </c>
      <c r="DZ181" s="20" t="str">
        <f t="shared" si="427"/>
        <v/>
      </c>
      <c r="EA181" s="20" t="str">
        <f t="shared" si="427"/>
        <v/>
      </c>
      <c r="EB181" s="20" t="str">
        <f t="shared" si="428"/>
        <v/>
      </c>
      <c r="EC181" s="20" t="str">
        <f t="shared" si="428"/>
        <v/>
      </c>
      <c r="ED181" s="20" t="str">
        <f t="shared" si="428"/>
        <v/>
      </c>
      <c r="EE181" s="20" t="str">
        <f t="shared" si="428"/>
        <v/>
      </c>
      <c r="EF181" s="20" t="str">
        <f t="shared" si="428"/>
        <v/>
      </c>
      <c r="EG181" s="20" t="str">
        <f t="shared" si="428"/>
        <v/>
      </c>
      <c r="EH181" s="20" t="str">
        <f t="shared" si="428"/>
        <v/>
      </c>
      <c r="EI181" s="20" t="str">
        <f t="shared" si="428"/>
        <v/>
      </c>
      <c r="EJ181" s="20" t="str">
        <f t="shared" si="428"/>
        <v/>
      </c>
      <c r="EK181" s="20" t="str">
        <f t="shared" si="428"/>
        <v/>
      </c>
      <c r="EL181" s="20" t="str">
        <f t="shared" si="429"/>
        <v/>
      </c>
      <c r="EM181" s="20" t="str">
        <f t="shared" si="429"/>
        <v/>
      </c>
      <c r="EN181" s="20" t="str">
        <f t="shared" si="429"/>
        <v/>
      </c>
      <c r="EO181" s="20" t="str">
        <f t="shared" si="429"/>
        <v/>
      </c>
      <c r="EP181" s="20" t="str">
        <f t="shared" si="429"/>
        <v/>
      </c>
      <c r="EQ181" s="20" t="str">
        <f t="shared" si="429"/>
        <v/>
      </c>
      <c r="ER181" s="20" t="str">
        <f t="shared" si="429"/>
        <v/>
      </c>
      <c r="ES181" s="20" t="str">
        <f t="shared" si="429"/>
        <v/>
      </c>
      <c r="ET181" s="20" t="str">
        <f t="shared" si="429"/>
        <v/>
      </c>
      <c r="EU181" s="20" t="str">
        <f t="shared" si="429"/>
        <v/>
      </c>
      <c r="EV181" s="20" t="str">
        <f t="shared" si="430"/>
        <v/>
      </c>
      <c r="EW181" s="20" t="str">
        <f t="shared" si="430"/>
        <v/>
      </c>
      <c r="EX181" s="20" t="str">
        <f t="shared" si="430"/>
        <v/>
      </c>
      <c r="EY181" s="20" t="str">
        <f t="shared" si="430"/>
        <v/>
      </c>
      <c r="EZ181" s="20" t="str">
        <f t="shared" si="430"/>
        <v/>
      </c>
      <c r="FA181" s="20" t="str">
        <f t="shared" si="430"/>
        <v/>
      </c>
      <c r="FB181" s="20" t="str">
        <f t="shared" si="430"/>
        <v/>
      </c>
      <c r="FC181" s="20" t="str">
        <f t="shared" si="430"/>
        <v/>
      </c>
      <c r="FD181" s="20" t="str">
        <f t="shared" si="430"/>
        <v/>
      </c>
      <c r="FE181" s="20" t="str">
        <f t="shared" si="430"/>
        <v/>
      </c>
      <c r="FF181" s="20" t="str">
        <f t="shared" si="431"/>
        <v/>
      </c>
      <c r="FG181" s="20" t="str">
        <f t="shared" si="431"/>
        <v/>
      </c>
      <c r="FH181" s="20" t="str">
        <f t="shared" si="431"/>
        <v/>
      </c>
      <c r="FI181" s="20" t="str">
        <f t="shared" si="431"/>
        <v/>
      </c>
      <c r="FJ181" s="20" t="str">
        <f t="shared" si="431"/>
        <v/>
      </c>
      <c r="FK181" s="20" t="str">
        <f t="shared" si="431"/>
        <v/>
      </c>
      <c r="FL181" s="20" t="str">
        <f t="shared" si="431"/>
        <v/>
      </c>
      <c r="FM181" s="20" t="str">
        <f t="shared" si="431"/>
        <v/>
      </c>
      <c r="FN181" s="20" t="str">
        <f t="shared" si="431"/>
        <v/>
      </c>
      <c r="FO181" s="20" t="str">
        <f t="shared" si="431"/>
        <v/>
      </c>
      <c r="FP181" s="20" t="str">
        <f t="shared" si="432"/>
        <v/>
      </c>
      <c r="FQ181" s="20" t="str">
        <f t="shared" si="432"/>
        <v/>
      </c>
      <c r="FR181" s="20" t="str">
        <f t="shared" si="432"/>
        <v/>
      </c>
      <c r="FS181" s="20" t="str">
        <f t="shared" si="432"/>
        <v/>
      </c>
      <c r="FT181" s="20" t="str">
        <f t="shared" si="432"/>
        <v/>
      </c>
      <c r="FU181" s="20" t="str">
        <f t="shared" si="432"/>
        <v/>
      </c>
      <c r="FV181" s="20" t="str">
        <f t="shared" si="432"/>
        <v/>
      </c>
      <c r="FW181" s="20" t="str">
        <f t="shared" si="432"/>
        <v/>
      </c>
      <c r="FX181" s="20" t="str">
        <f t="shared" si="432"/>
        <v/>
      </c>
      <c r="FY181" s="20" t="str">
        <f t="shared" si="432"/>
        <v/>
      </c>
      <c r="FZ181" s="20" t="str">
        <f t="shared" si="433"/>
        <v/>
      </c>
      <c r="GA181" s="20" t="str">
        <f t="shared" si="433"/>
        <v/>
      </c>
      <c r="GB181" s="20" t="str">
        <f t="shared" si="433"/>
        <v/>
      </c>
      <c r="GC181" s="20" t="str">
        <f t="shared" si="433"/>
        <v/>
      </c>
      <c r="GD181" s="20" t="str">
        <f t="shared" si="433"/>
        <v/>
      </c>
      <c r="GE181" s="20" t="str">
        <f t="shared" si="433"/>
        <v/>
      </c>
      <c r="GF181" s="20" t="str">
        <f t="shared" si="433"/>
        <v/>
      </c>
      <c r="GG181" s="20" t="str">
        <f t="shared" si="433"/>
        <v/>
      </c>
      <c r="GH181" s="20" t="str">
        <f t="shared" si="433"/>
        <v/>
      </c>
      <c r="GI181" s="20" t="str">
        <f t="shared" si="433"/>
        <v/>
      </c>
      <c r="GJ181" s="20" t="str">
        <f t="shared" si="434"/>
        <v/>
      </c>
      <c r="GK181" s="20" t="str">
        <f t="shared" si="434"/>
        <v/>
      </c>
      <c r="GL181" s="20" t="str">
        <f t="shared" si="434"/>
        <v/>
      </c>
      <c r="GM181" s="20" t="str">
        <f t="shared" si="434"/>
        <v/>
      </c>
      <c r="GN181" s="20" t="str">
        <f t="shared" si="434"/>
        <v/>
      </c>
      <c r="GO181" s="20" t="str">
        <f t="shared" si="434"/>
        <v/>
      </c>
      <c r="GP181" s="20" t="str">
        <f t="shared" si="434"/>
        <v/>
      </c>
      <c r="GQ181" s="20" t="str">
        <f t="shared" si="434"/>
        <v/>
      </c>
      <c r="GR181" s="20" t="str">
        <f t="shared" si="434"/>
        <v/>
      </c>
      <c r="GS181" s="20" t="str">
        <f t="shared" si="434"/>
        <v/>
      </c>
      <c r="GT181" s="20" t="str">
        <f t="shared" si="435"/>
        <v/>
      </c>
      <c r="GU181" s="20" t="str">
        <f t="shared" si="435"/>
        <v/>
      </c>
      <c r="GV181" s="20" t="str">
        <f t="shared" si="435"/>
        <v/>
      </c>
      <c r="GW181" s="20" t="str">
        <f t="shared" si="435"/>
        <v/>
      </c>
      <c r="GX181" s="20" t="str">
        <f t="shared" si="435"/>
        <v/>
      </c>
      <c r="GY181" s="20" t="str">
        <f t="shared" si="435"/>
        <v/>
      </c>
      <c r="GZ181" s="20" t="str">
        <f t="shared" si="435"/>
        <v/>
      </c>
      <c r="HA181" s="20" t="str">
        <f t="shared" si="435"/>
        <v/>
      </c>
      <c r="HB181" s="20" t="str">
        <f t="shared" si="435"/>
        <v/>
      </c>
      <c r="HC181" s="20" t="str">
        <f t="shared" si="435"/>
        <v/>
      </c>
      <c r="HD181" s="20" t="str">
        <f t="shared" si="436"/>
        <v/>
      </c>
      <c r="HE181" s="20" t="str">
        <f t="shared" si="436"/>
        <v/>
      </c>
      <c r="HF181" s="20" t="str">
        <f t="shared" si="436"/>
        <v/>
      </c>
      <c r="HG181" s="20" t="str">
        <f t="shared" si="436"/>
        <v/>
      </c>
      <c r="HH181" s="20" t="str">
        <f t="shared" si="436"/>
        <v/>
      </c>
      <c r="HI181" s="20" t="str">
        <f t="shared" si="436"/>
        <v/>
      </c>
      <c r="HJ181" s="20" t="str">
        <f t="shared" si="436"/>
        <v/>
      </c>
      <c r="HK181" s="20" t="str">
        <f t="shared" si="436"/>
        <v/>
      </c>
      <c r="HL181" s="20" t="str">
        <f t="shared" si="436"/>
        <v/>
      </c>
      <c r="HM181" s="20" t="str">
        <f t="shared" si="436"/>
        <v/>
      </c>
      <c r="HN181" s="20" t="str">
        <f t="shared" si="437"/>
        <v/>
      </c>
      <c r="HO181" s="20" t="str">
        <f t="shared" si="437"/>
        <v/>
      </c>
      <c r="HP181" s="20" t="str">
        <f t="shared" si="437"/>
        <v/>
      </c>
      <c r="HQ181" s="20" t="str">
        <f t="shared" si="437"/>
        <v/>
      </c>
      <c r="HR181" s="20" t="str">
        <f t="shared" si="437"/>
        <v/>
      </c>
      <c r="HS181" s="20" t="str">
        <f t="shared" si="437"/>
        <v/>
      </c>
      <c r="HT181" s="20" t="str">
        <f t="shared" si="437"/>
        <v/>
      </c>
      <c r="HU181" s="20" t="str">
        <f t="shared" si="437"/>
        <v/>
      </c>
      <c r="HV181" s="20" t="str">
        <f t="shared" si="437"/>
        <v/>
      </c>
      <c r="HW181" s="20" t="str">
        <f t="shared" si="437"/>
        <v/>
      </c>
      <c r="HX181" s="20" t="str">
        <f t="shared" si="438"/>
        <v/>
      </c>
      <c r="HY181" s="20" t="str">
        <f t="shared" si="438"/>
        <v/>
      </c>
      <c r="HZ181" s="20" t="str">
        <f t="shared" si="438"/>
        <v/>
      </c>
      <c r="IA181" s="20" t="str">
        <f t="shared" si="438"/>
        <v/>
      </c>
      <c r="IB181" s="20" t="str">
        <f t="shared" si="438"/>
        <v/>
      </c>
      <c r="IC181" s="20" t="str">
        <f t="shared" si="438"/>
        <v/>
      </c>
      <c r="ID181" s="20" t="str">
        <f t="shared" si="438"/>
        <v/>
      </c>
      <c r="IE181" s="20" t="str">
        <f t="shared" si="438"/>
        <v/>
      </c>
      <c r="IF181" s="20" t="str">
        <f t="shared" si="438"/>
        <v/>
      </c>
      <c r="IG181" s="20" t="str">
        <f t="shared" si="438"/>
        <v/>
      </c>
      <c r="IH181" s="20" t="str">
        <f t="shared" si="439"/>
        <v/>
      </c>
      <c r="II181" s="20" t="str">
        <f t="shared" si="439"/>
        <v/>
      </c>
      <c r="IJ181" s="20" t="str">
        <f t="shared" si="439"/>
        <v/>
      </c>
      <c r="IK181" s="20" t="str">
        <f t="shared" si="439"/>
        <v/>
      </c>
      <c r="IL181" s="20" t="str">
        <f t="shared" si="439"/>
        <v/>
      </c>
      <c r="IM181" s="20" t="str">
        <f t="shared" si="439"/>
        <v/>
      </c>
      <c r="IN181" s="20" t="str">
        <f t="shared" si="439"/>
        <v/>
      </c>
      <c r="IO181" s="20" t="str">
        <f t="shared" si="439"/>
        <v/>
      </c>
      <c r="IP181" s="20" t="str">
        <f t="shared" si="439"/>
        <v/>
      </c>
      <c r="IQ181" s="20" t="str">
        <f t="shared" si="439"/>
        <v/>
      </c>
      <c r="IR181" s="20" t="str">
        <f t="shared" si="439"/>
        <v/>
      </c>
      <c r="IS181" s="20" t="str">
        <f t="shared" si="439"/>
        <v/>
      </c>
      <c r="IT181" s="20" t="str">
        <f t="shared" si="439"/>
        <v/>
      </c>
      <c r="IU181" s="20" t="str">
        <f t="shared" si="439"/>
        <v/>
      </c>
      <c r="IV181" s="20" t="str">
        <f t="shared" si="439"/>
        <v/>
      </c>
    </row>
    <row r="182" spans="1:256" s="20" customFormat="1" x14ac:dyDescent="0.2">
      <c r="A182" s="19">
        <f t="shared" si="339"/>
        <v>170</v>
      </c>
      <c r="B182" s="20" t="str">
        <f t="shared" si="415"/>
        <v/>
      </c>
      <c r="C182" s="20" t="str">
        <f t="shared" si="415"/>
        <v/>
      </c>
      <c r="D182" s="20" t="str">
        <f t="shared" si="415"/>
        <v/>
      </c>
      <c r="E182" s="20" t="str">
        <f t="shared" si="415"/>
        <v/>
      </c>
      <c r="F182" s="20" t="str">
        <f t="shared" si="415"/>
        <v/>
      </c>
      <c r="G182" s="20" t="str">
        <f t="shared" si="415"/>
        <v/>
      </c>
      <c r="H182" s="20" t="str">
        <f t="shared" si="415"/>
        <v/>
      </c>
      <c r="I182" s="20" t="str">
        <f t="shared" si="415"/>
        <v/>
      </c>
      <c r="J182" s="20" t="str">
        <f t="shared" si="415"/>
        <v/>
      </c>
      <c r="K182" s="20" t="str">
        <f t="shared" si="415"/>
        <v/>
      </c>
      <c r="L182" s="20" t="str">
        <f t="shared" si="416"/>
        <v/>
      </c>
      <c r="M182" s="20" t="str">
        <f t="shared" si="416"/>
        <v/>
      </c>
      <c r="N182" s="20" t="str">
        <f t="shared" si="416"/>
        <v/>
      </c>
      <c r="O182" s="20" t="str">
        <f t="shared" si="416"/>
        <v/>
      </c>
      <c r="P182" s="20" t="str">
        <f t="shared" si="416"/>
        <v/>
      </c>
      <c r="Q182" s="20" t="str">
        <f t="shared" si="416"/>
        <v/>
      </c>
      <c r="R182" s="20" t="str">
        <f t="shared" si="416"/>
        <v/>
      </c>
      <c r="S182" s="20" t="str">
        <f t="shared" si="416"/>
        <v/>
      </c>
      <c r="T182" s="20" t="str">
        <f t="shared" si="416"/>
        <v/>
      </c>
      <c r="U182" s="20" t="str">
        <f t="shared" si="416"/>
        <v/>
      </c>
      <c r="V182" s="20" t="str">
        <f t="shared" si="417"/>
        <v/>
      </c>
      <c r="W182" s="20" t="str">
        <f t="shared" si="417"/>
        <v/>
      </c>
      <c r="X182" s="20" t="str">
        <f t="shared" si="417"/>
        <v/>
      </c>
      <c r="Y182" s="20" t="str">
        <f t="shared" si="417"/>
        <v/>
      </c>
      <c r="Z182" s="20" t="str">
        <f t="shared" si="417"/>
        <v/>
      </c>
      <c r="AA182" s="20" t="str">
        <f t="shared" si="417"/>
        <v/>
      </c>
      <c r="AB182" s="20" t="str">
        <f t="shared" si="417"/>
        <v/>
      </c>
      <c r="AC182" s="20" t="str">
        <f t="shared" si="417"/>
        <v/>
      </c>
      <c r="AD182" s="20" t="str">
        <f t="shared" si="417"/>
        <v/>
      </c>
      <c r="AE182" s="20" t="str">
        <f t="shared" si="417"/>
        <v/>
      </c>
      <c r="AF182" s="20" t="str">
        <f t="shared" si="418"/>
        <v/>
      </c>
      <c r="AG182" s="20" t="str">
        <f t="shared" si="418"/>
        <v/>
      </c>
      <c r="AH182" s="20" t="str">
        <f t="shared" si="418"/>
        <v/>
      </c>
      <c r="AI182" s="20" t="str">
        <f t="shared" si="418"/>
        <v/>
      </c>
      <c r="AJ182" s="20" t="str">
        <f t="shared" si="418"/>
        <v/>
      </c>
      <c r="AK182" s="20" t="str">
        <f t="shared" si="418"/>
        <v/>
      </c>
      <c r="AL182" s="20" t="str">
        <f t="shared" si="418"/>
        <v/>
      </c>
      <c r="AM182" s="20" t="str">
        <f t="shared" si="418"/>
        <v/>
      </c>
      <c r="AN182" s="20" t="str">
        <f t="shared" si="418"/>
        <v/>
      </c>
      <c r="AO182" s="20" t="str">
        <f t="shared" si="418"/>
        <v/>
      </c>
      <c r="AP182" s="20" t="str">
        <f t="shared" si="419"/>
        <v/>
      </c>
      <c r="AQ182" s="20" t="str">
        <f t="shared" si="419"/>
        <v/>
      </c>
      <c r="AR182" s="20" t="str">
        <f t="shared" si="419"/>
        <v/>
      </c>
      <c r="AS182" s="20" t="str">
        <f t="shared" si="419"/>
        <v/>
      </c>
      <c r="AT182" s="20" t="str">
        <f t="shared" si="419"/>
        <v/>
      </c>
      <c r="AU182" s="20" t="str">
        <f t="shared" si="419"/>
        <v/>
      </c>
      <c r="AV182" s="20" t="str">
        <f t="shared" si="419"/>
        <v/>
      </c>
      <c r="AW182" s="20" t="str">
        <f t="shared" si="419"/>
        <v/>
      </c>
      <c r="AX182" s="20" t="str">
        <f t="shared" si="419"/>
        <v/>
      </c>
      <c r="AY182" s="20" t="str">
        <f t="shared" si="419"/>
        <v/>
      </c>
      <c r="AZ182" s="20" t="str">
        <f t="shared" si="420"/>
        <v/>
      </c>
      <c r="BA182" s="20" t="str">
        <f t="shared" si="420"/>
        <v/>
      </c>
      <c r="BB182" s="20" t="str">
        <f t="shared" si="420"/>
        <v/>
      </c>
      <c r="BC182" s="20" t="str">
        <f t="shared" si="420"/>
        <v/>
      </c>
      <c r="BD182" s="20" t="str">
        <f t="shared" si="420"/>
        <v/>
      </c>
      <c r="BE182" s="20" t="str">
        <f t="shared" si="420"/>
        <v/>
      </c>
      <c r="BF182" s="20" t="str">
        <f t="shared" si="420"/>
        <v/>
      </c>
      <c r="BG182" s="20" t="str">
        <f t="shared" si="420"/>
        <v/>
      </c>
      <c r="BH182" s="20" t="str">
        <f t="shared" si="420"/>
        <v/>
      </c>
      <c r="BI182" s="20" t="str">
        <f t="shared" si="420"/>
        <v/>
      </c>
      <c r="BJ182" s="20" t="str">
        <f t="shared" si="421"/>
        <v/>
      </c>
      <c r="BK182" s="20" t="str">
        <f t="shared" si="421"/>
        <v/>
      </c>
      <c r="BL182" s="20" t="str">
        <f t="shared" si="421"/>
        <v/>
      </c>
      <c r="BM182" s="20" t="str">
        <f t="shared" si="421"/>
        <v/>
      </c>
      <c r="BN182" s="20" t="str">
        <f t="shared" si="421"/>
        <v/>
      </c>
      <c r="BO182" s="20" t="str">
        <f t="shared" si="421"/>
        <v/>
      </c>
      <c r="BP182" s="20" t="str">
        <f t="shared" si="421"/>
        <v/>
      </c>
      <c r="BQ182" s="20" t="str">
        <f t="shared" si="421"/>
        <v/>
      </c>
      <c r="BR182" s="20" t="str">
        <f t="shared" si="421"/>
        <v/>
      </c>
      <c r="BS182" s="20" t="str">
        <f t="shared" si="421"/>
        <v/>
      </c>
      <c r="BT182" s="20" t="str">
        <f t="shared" si="422"/>
        <v/>
      </c>
      <c r="BU182" s="20" t="str">
        <f t="shared" si="422"/>
        <v/>
      </c>
      <c r="BV182" s="20" t="str">
        <f t="shared" si="422"/>
        <v/>
      </c>
      <c r="BW182" s="20" t="str">
        <f t="shared" si="422"/>
        <v/>
      </c>
      <c r="BX182" s="20" t="str">
        <f t="shared" si="422"/>
        <v/>
      </c>
      <c r="BY182" s="20" t="str">
        <f t="shared" si="422"/>
        <v/>
      </c>
      <c r="BZ182" s="20" t="str">
        <f t="shared" si="422"/>
        <v/>
      </c>
      <c r="CA182" s="20" t="str">
        <f t="shared" si="422"/>
        <v/>
      </c>
      <c r="CB182" s="20" t="str">
        <f t="shared" si="422"/>
        <v/>
      </c>
      <c r="CC182" s="20" t="str">
        <f t="shared" si="422"/>
        <v/>
      </c>
      <c r="CD182" s="20" t="str">
        <f t="shared" si="423"/>
        <v/>
      </c>
      <c r="CE182" s="20" t="str">
        <f t="shared" si="423"/>
        <v/>
      </c>
      <c r="CF182" s="20" t="str">
        <f t="shared" si="423"/>
        <v/>
      </c>
      <c r="CG182" s="20" t="str">
        <f t="shared" si="423"/>
        <v/>
      </c>
      <c r="CH182" s="20" t="str">
        <f t="shared" si="423"/>
        <v/>
      </c>
      <c r="CI182" s="20" t="str">
        <f t="shared" si="423"/>
        <v/>
      </c>
      <c r="CJ182" s="20" t="str">
        <f t="shared" si="423"/>
        <v/>
      </c>
      <c r="CK182" s="20" t="str">
        <f t="shared" si="423"/>
        <v/>
      </c>
      <c r="CL182" s="20" t="str">
        <f t="shared" si="423"/>
        <v/>
      </c>
      <c r="CM182" s="20" t="str">
        <f t="shared" si="423"/>
        <v/>
      </c>
      <c r="CN182" s="20" t="str">
        <f t="shared" si="424"/>
        <v/>
      </c>
      <c r="CO182" s="20" t="str">
        <f t="shared" si="424"/>
        <v/>
      </c>
      <c r="CP182" s="20" t="str">
        <f t="shared" si="424"/>
        <v/>
      </c>
      <c r="CQ182" s="20" t="str">
        <f t="shared" si="424"/>
        <v/>
      </c>
      <c r="CR182" s="20" t="str">
        <f t="shared" si="424"/>
        <v/>
      </c>
      <c r="CS182" s="20" t="str">
        <f t="shared" si="424"/>
        <v/>
      </c>
      <c r="CT182" s="20" t="str">
        <f t="shared" si="424"/>
        <v/>
      </c>
      <c r="CU182" s="20" t="str">
        <f t="shared" si="424"/>
        <v/>
      </c>
      <c r="CV182" s="20" t="str">
        <f t="shared" si="424"/>
        <v/>
      </c>
      <c r="CW182" s="20" t="str">
        <f t="shared" si="424"/>
        <v/>
      </c>
      <c r="CX182" s="20" t="str">
        <f t="shared" si="425"/>
        <v/>
      </c>
      <c r="CY182" s="20" t="str">
        <f t="shared" si="425"/>
        <v/>
      </c>
      <c r="CZ182" s="20" t="str">
        <f t="shared" si="425"/>
        <v/>
      </c>
      <c r="DA182" s="20" t="str">
        <f t="shared" si="425"/>
        <v/>
      </c>
      <c r="DB182" s="20" t="str">
        <f t="shared" si="425"/>
        <v/>
      </c>
      <c r="DC182" s="20" t="str">
        <f t="shared" si="425"/>
        <v/>
      </c>
      <c r="DD182" s="20" t="str">
        <f t="shared" si="425"/>
        <v/>
      </c>
      <c r="DE182" s="20" t="str">
        <f t="shared" si="425"/>
        <v/>
      </c>
      <c r="DF182" s="20" t="str">
        <f t="shared" si="425"/>
        <v/>
      </c>
      <c r="DG182" s="20" t="str">
        <f t="shared" si="425"/>
        <v/>
      </c>
      <c r="DH182" s="20" t="str">
        <f t="shared" si="426"/>
        <v/>
      </c>
      <c r="DI182" s="20" t="str">
        <f t="shared" si="426"/>
        <v/>
      </c>
      <c r="DJ182" s="20" t="str">
        <f t="shared" si="426"/>
        <v/>
      </c>
      <c r="DK182" s="20" t="str">
        <f t="shared" si="426"/>
        <v/>
      </c>
      <c r="DL182" s="20" t="str">
        <f t="shared" si="426"/>
        <v/>
      </c>
      <c r="DM182" s="20" t="str">
        <f t="shared" si="426"/>
        <v/>
      </c>
      <c r="DN182" s="20" t="str">
        <f t="shared" si="426"/>
        <v/>
      </c>
      <c r="DO182" s="20" t="str">
        <f t="shared" si="426"/>
        <v/>
      </c>
      <c r="DP182" s="20" t="str">
        <f t="shared" si="426"/>
        <v/>
      </c>
      <c r="DQ182" s="20" t="str">
        <f t="shared" si="426"/>
        <v/>
      </c>
      <c r="DR182" s="20" t="str">
        <f t="shared" si="427"/>
        <v/>
      </c>
      <c r="DS182" s="20" t="str">
        <f t="shared" si="427"/>
        <v/>
      </c>
      <c r="DT182" s="20" t="str">
        <f t="shared" si="427"/>
        <v/>
      </c>
      <c r="DU182" s="20" t="str">
        <f t="shared" si="427"/>
        <v/>
      </c>
      <c r="DV182" s="20" t="str">
        <f t="shared" si="427"/>
        <v/>
      </c>
      <c r="DW182" s="20" t="str">
        <f t="shared" si="427"/>
        <v/>
      </c>
      <c r="DX182" s="20" t="str">
        <f t="shared" si="427"/>
        <v/>
      </c>
      <c r="DY182" s="20" t="str">
        <f t="shared" si="427"/>
        <v/>
      </c>
      <c r="DZ182" s="20" t="str">
        <f t="shared" si="427"/>
        <v/>
      </c>
      <c r="EA182" s="20" t="str">
        <f t="shared" si="427"/>
        <v/>
      </c>
      <c r="EB182" s="20" t="str">
        <f t="shared" si="428"/>
        <v/>
      </c>
      <c r="EC182" s="20" t="str">
        <f t="shared" si="428"/>
        <v/>
      </c>
      <c r="ED182" s="20" t="str">
        <f t="shared" si="428"/>
        <v/>
      </c>
      <c r="EE182" s="20" t="str">
        <f t="shared" si="428"/>
        <v/>
      </c>
      <c r="EF182" s="20" t="str">
        <f t="shared" si="428"/>
        <v/>
      </c>
      <c r="EG182" s="20" t="str">
        <f t="shared" si="428"/>
        <v/>
      </c>
      <c r="EH182" s="20" t="str">
        <f t="shared" si="428"/>
        <v/>
      </c>
      <c r="EI182" s="20" t="str">
        <f t="shared" si="428"/>
        <v/>
      </c>
      <c r="EJ182" s="20" t="str">
        <f t="shared" si="428"/>
        <v/>
      </c>
      <c r="EK182" s="20" t="str">
        <f t="shared" si="428"/>
        <v/>
      </c>
      <c r="EL182" s="20" t="str">
        <f t="shared" si="429"/>
        <v/>
      </c>
      <c r="EM182" s="20" t="str">
        <f t="shared" si="429"/>
        <v/>
      </c>
      <c r="EN182" s="20" t="str">
        <f t="shared" si="429"/>
        <v/>
      </c>
      <c r="EO182" s="20" t="str">
        <f t="shared" si="429"/>
        <v/>
      </c>
      <c r="EP182" s="20" t="str">
        <f t="shared" si="429"/>
        <v/>
      </c>
      <c r="EQ182" s="20" t="str">
        <f t="shared" si="429"/>
        <v/>
      </c>
      <c r="ER182" s="20" t="str">
        <f t="shared" si="429"/>
        <v/>
      </c>
      <c r="ES182" s="20" t="str">
        <f t="shared" si="429"/>
        <v/>
      </c>
      <c r="ET182" s="20" t="str">
        <f t="shared" si="429"/>
        <v/>
      </c>
      <c r="EU182" s="20" t="str">
        <f t="shared" si="429"/>
        <v/>
      </c>
      <c r="EV182" s="20" t="str">
        <f t="shared" si="430"/>
        <v/>
      </c>
      <c r="EW182" s="20" t="str">
        <f t="shared" si="430"/>
        <v/>
      </c>
      <c r="EX182" s="20" t="str">
        <f t="shared" si="430"/>
        <v/>
      </c>
      <c r="EY182" s="20" t="str">
        <f t="shared" si="430"/>
        <v/>
      </c>
      <c r="EZ182" s="20" t="str">
        <f t="shared" si="430"/>
        <v/>
      </c>
      <c r="FA182" s="20" t="str">
        <f t="shared" si="430"/>
        <v/>
      </c>
      <c r="FB182" s="20" t="str">
        <f t="shared" si="430"/>
        <v/>
      </c>
      <c r="FC182" s="20" t="str">
        <f t="shared" si="430"/>
        <v/>
      </c>
      <c r="FD182" s="20" t="str">
        <f t="shared" si="430"/>
        <v/>
      </c>
      <c r="FE182" s="20" t="str">
        <f t="shared" si="430"/>
        <v/>
      </c>
      <c r="FF182" s="20" t="str">
        <f t="shared" si="431"/>
        <v/>
      </c>
      <c r="FG182" s="20" t="str">
        <f t="shared" si="431"/>
        <v/>
      </c>
      <c r="FH182" s="20" t="str">
        <f t="shared" si="431"/>
        <v/>
      </c>
      <c r="FI182" s="20" t="str">
        <f t="shared" si="431"/>
        <v/>
      </c>
      <c r="FJ182" s="20" t="str">
        <f t="shared" si="431"/>
        <v/>
      </c>
      <c r="FK182" s="20" t="str">
        <f t="shared" si="431"/>
        <v/>
      </c>
      <c r="FL182" s="20" t="str">
        <f t="shared" si="431"/>
        <v/>
      </c>
      <c r="FM182" s="20" t="str">
        <f t="shared" si="431"/>
        <v/>
      </c>
      <c r="FN182" s="20" t="str">
        <f t="shared" si="431"/>
        <v/>
      </c>
      <c r="FO182" s="20" t="str">
        <f t="shared" si="431"/>
        <v/>
      </c>
      <c r="FP182" s="20" t="str">
        <f t="shared" si="432"/>
        <v/>
      </c>
      <c r="FQ182" s="20" t="str">
        <f t="shared" si="432"/>
        <v/>
      </c>
      <c r="FR182" s="20" t="str">
        <f t="shared" si="432"/>
        <v/>
      </c>
      <c r="FS182" s="20" t="str">
        <f t="shared" si="432"/>
        <v/>
      </c>
      <c r="FT182" s="20" t="str">
        <f t="shared" si="432"/>
        <v/>
      </c>
      <c r="FU182" s="20" t="str">
        <f t="shared" si="432"/>
        <v/>
      </c>
      <c r="FV182" s="20" t="str">
        <f t="shared" si="432"/>
        <v/>
      </c>
      <c r="FW182" s="20" t="str">
        <f t="shared" si="432"/>
        <v/>
      </c>
      <c r="FX182" s="20" t="str">
        <f t="shared" si="432"/>
        <v/>
      </c>
      <c r="FY182" s="20" t="str">
        <f t="shared" si="432"/>
        <v/>
      </c>
      <c r="FZ182" s="20" t="str">
        <f t="shared" si="433"/>
        <v/>
      </c>
      <c r="GA182" s="20" t="str">
        <f t="shared" si="433"/>
        <v/>
      </c>
      <c r="GB182" s="20" t="str">
        <f t="shared" si="433"/>
        <v/>
      </c>
      <c r="GC182" s="20" t="str">
        <f t="shared" si="433"/>
        <v/>
      </c>
      <c r="GD182" s="20" t="str">
        <f t="shared" si="433"/>
        <v/>
      </c>
      <c r="GE182" s="20" t="str">
        <f t="shared" si="433"/>
        <v/>
      </c>
      <c r="GF182" s="20" t="str">
        <f t="shared" si="433"/>
        <v/>
      </c>
      <c r="GG182" s="20" t="str">
        <f t="shared" si="433"/>
        <v/>
      </c>
      <c r="GH182" s="20" t="str">
        <f t="shared" si="433"/>
        <v/>
      </c>
      <c r="GI182" s="20" t="str">
        <f t="shared" si="433"/>
        <v/>
      </c>
      <c r="GJ182" s="20" t="str">
        <f t="shared" si="434"/>
        <v/>
      </c>
      <c r="GK182" s="20" t="str">
        <f t="shared" si="434"/>
        <v/>
      </c>
      <c r="GL182" s="20" t="str">
        <f t="shared" si="434"/>
        <v/>
      </c>
      <c r="GM182" s="20" t="str">
        <f t="shared" si="434"/>
        <v/>
      </c>
      <c r="GN182" s="20" t="str">
        <f t="shared" si="434"/>
        <v/>
      </c>
      <c r="GO182" s="20" t="str">
        <f t="shared" si="434"/>
        <v/>
      </c>
      <c r="GP182" s="20" t="str">
        <f t="shared" si="434"/>
        <v/>
      </c>
      <c r="GQ182" s="20" t="str">
        <f t="shared" si="434"/>
        <v/>
      </c>
      <c r="GR182" s="20" t="str">
        <f t="shared" si="434"/>
        <v/>
      </c>
      <c r="GS182" s="20" t="str">
        <f t="shared" si="434"/>
        <v/>
      </c>
      <c r="GT182" s="20" t="str">
        <f t="shared" si="435"/>
        <v/>
      </c>
      <c r="GU182" s="20" t="str">
        <f t="shared" si="435"/>
        <v/>
      </c>
      <c r="GV182" s="20" t="str">
        <f t="shared" si="435"/>
        <v/>
      </c>
      <c r="GW182" s="20" t="str">
        <f t="shared" si="435"/>
        <v/>
      </c>
      <c r="GX182" s="20" t="str">
        <f t="shared" si="435"/>
        <v/>
      </c>
      <c r="GY182" s="20" t="str">
        <f t="shared" si="435"/>
        <v/>
      </c>
      <c r="GZ182" s="20" t="str">
        <f t="shared" si="435"/>
        <v/>
      </c>
      <c r="HA182" s="20" t="str">
        <f t="shared" si="435"/>
        <v/>
      </c>
      <c r="HB182" s="20" t="str">
        <f t="shared" si="435"/>
        <v/>
      </c>
      <c r="HC182" s="20" t="str">
        <f t="shared" si="435"/>
        <v/>
      </c>
      <c r="HD182" s="20" t="str">
        <f t="shared" si="436"/>
        <v/>
      </c>
      <c r="HE182" s="20" t="str">
        <f t="shared" si="436"/>
        <v/>
      </c>
      <c r="HF182" s="20" t="str">
        <f t="shared" si="436"/>
        <v/>
      </c>
      <c r="HG182" s="20" t="str">
        <f t="shared" si="436"/>
        <v/>
      </c>
      <c r="HH182" s="20" t="str">
        <f t="shared" si="436"/>
        <v/>
      </c>
      <c r="HI182" s="20" t="str">
        <f t="shared" si="436"/>
        <v/>
      </c>
      <c r="HJ182" s="20" t="str">
        <f t="shared" si="436"/>
        <v/>
      </c>
      <c r="HK182" s="20" t="str">
        <f t="shared" si="436"/>
        <v/>
      </c>
      <c r="HL182" s="20" t="str">
        <f t="shared" si="436"/>
        <v/>
      </c>
      <c r="HM182" s="20" t="str">
        <f t="shared" si="436"/>
        <v/>
      </c>
      <c r="HN182" s="20" t="str">
        <f t="shared" si="437"/>
        <v/>
      </c>
      <c r="HO182" s="20" t="str">
        <f t="shared" si="437"/>
        <v/>
      </c>
      <c r="HP182" s="20" t="str">
        <f t="shared" si="437"/>
        <v/>
      </c>
      <c r="HQ182" s="20" t="str">
        <f t="shared" si="437"/>
        <v/>
      </c>
      <c r="HR182" s="20" t="str">
        <f t="shared" si="437"/>
        <v/>
      </c>
      <c r="HS182" s="20" t="str">
        <f t="shared" si="437"/>
        <v/>
      </c>
      <c r="HT182" s="20" t="str">
        <f t="shared" si="437"/>
        <v/>
      </c>
      <c r="HU182" s="20" t="str">
        <f t="shared" si="437"/>
        <v/>
      </c>
      <c r="HV182" s="20" t="str">
        <f t="shared" si="437"/>
        <v/>
      </c>
      <c r="HW182" s="20" t="str">
        <f t="shared" si="437"/>
        <v/>
      </c>
      <c r="HX182" s="20" t="str">
        <f t="shared" si="438"/>
        <v/>
      </c>
      <c r="HY182" s="20" t="str">
        <f t="shared" si="438"/>
        <v/>
      </c>
      <c r="HZ182" s="20" t="str">
        <f t="shared" si="438"/>
        <v/>
      </c>
      <c r="IA182" s="20" t="str">
        <f t="shared" si="438"/>
        <v/>
      </c>
      <c r="IB182" s="20" t="str">
        <f t="shared" si="438"/>
        <v/>
      </c>
      <c r="IC182" s="20" t="str">
        <f t="shared" si="438"/>
        <v/>
      </c>
      <c r="ID182" s="20" t="str">
        <f t="shared" si="438"/>
        <v/>
      </c>
      <c r="IE182" s="20" t="str">
        <f t="shared" si="438"/>
        <v/>
      </c>
      <c r="IF182" s="20" t="str">
        <f t="shared" si="438"/>
        <v/>
      </c>
      <c r="IG182" s="20" t="str">
        <f t="shared" si="438"/>
        <v/>
      </c>
      <c r="IH182" s="20" t="str">
        <f t="shared" si="439"/>
        <v/>
      </c>
      <c r="II182" s="20" t="str">
        <f t="shared" si="439"/>
        <v/>
      </c>
      <c r="IJ182" s="20" t="str">
        <f t="shared" si="439"/>
        <v/>
      </c>
      <c r="IK182" s="20" t="str">
        <f t="shared" si="439"/>
        <v/>
      </c>
      <c r="IL182" s="20" t="str">
        <f t="shared" si="439"/>
        <v/>
      </c>
      <c r="IM182" s="20" t="str">
        <f t="shared" si="439"/>
        <v/>
      </c>
      <c r="IN182" s="20" t="str">
        <f t="shared" si="439"/>
        <v/>
      </c>
      <c r="IO182" s="20" t="str">
        <f t="shared" si="439"/>
        <v/>
      </c>
      <c r="IP182" s="20" t="str">
        <f t="shared" si="439"/>
        <v/>
      </c>
      <c r="IQ182" s="20" t="str">
        <f t="shared" si="439"/>
        <v/>
      </c>
      <c r="IR182" s="20" t="str">
        <f t="shared" si="439"/>
        <v/>
      </c>
      <c r="IS182" s="20" t="str">
        <f t="shared" si="439"/>
        <v/>
      </c>
      <c r="IT182" s="20" t="str">
        <f t="shared" si="439"/>
        <v/>
      </c>
      <c r="IU182" s="20" t="str">
        <f t="shared" si="439"/>
        <v/>
      </c>
      <c r="IV182" s="20" t="str">
        <f t="shared" si="439"/>
        <v/>
      </c>
    </row>
    <row r="183" spans="1:256" s="20" customFormat="1" x14ac:dyDescent="0.2">
      <c r="A183" s="19">
        <f t="shared" si="339"/>
        <v>171</v>
      </c>
      <c r="B183" s="20" t="str">
        <f t="shared" ref="B183:K192" si="440">IF(B$10&gt;T,"",IF($A183&gt;B$11,"",A182*d))</f>
        <v/>
      </c>
      <c r="C183" s="20" t="str">
        <f t="shared" si="440"/>
        <v/>
      </c>
      <c r="D183" s="20" t="str">
        <f t="shared" si="440"/>
        <v/>
      </c>
      <c r="E183" s="20" t="str">
        <f t="shared" si="440"/>
        <v/>
      </c>
      <c r="F183" s="20" t="str">
        <f t="shared" si="440"/>
        <v/>
      </c>
      <c r="G183" s="20" t="str">
        <f t="shared" si="440"/>
        <v/>
      </c>
      <c r="H183" s="20" t="str">
        <f t="shared" si="440"/>
        <v/>
      </c>
      <c r="I183" s="20" t="str">
        <f t="shared" si="440"/>
        <v/>
      </c>
      <c r="J183" s="20" t="str">
        <f t="shared" si="440"/>
        <v/>
      </c>
      <c r="K183" s="20" t="str">
        <f t="shared" si="440"/>
        <v/>
      </c>
      <c r="L183" s="20" t="str">
        <f t="shared" ref="L183:U192" si="441">IF(L$10&gt;T,"",IF($A183&gt;L$11,"",K182*d))</f>
        <v/>
      </c>
      <c r="M183" s="20" t="str">
        <f t="shared" si="441"/>
        <v/>
      </c>
      <c r="N183" s="20" t="str">
        <f t="shared" si="441"/>
        <v/>
      </c>
      <c r="O183" s="20" t="str">
        <f t="shared" si="441"/>
        <v/>
      </c>
      <c r="P183" s="20" t="str">
        <f t="shared" si="441"/>
        <v/>
      </c>
      <c r="Q183" s="20" t="str">
        <f t="shared" si="441"/>
        <v/>
      </c>
      <c r="R183" s="20" t="str">
        <f t="shared" si="441"/>
        <v/>
      </c>
      <c r="S183" s="20" t="str">
        <f t="shared" si="441"/>
        <v/>
      </c>
      <c r="T183" s="20" t="str">
        <f t="shared" si="441"/>
        <v/>
      </c>
      <c r="U183" s="20" t="str">
        <f t="shared" si="441"/>
        <v/>
      </c>
      <c r="V183" s="20" t="str">
        <f t="shared" ref="V183:AE192" si="442">IF(V$10&gt;T,"",IF($A183&gt;V$11,"",U182*d))</f>
        <v/>
      </c>
      <c r="W183" s="20" t="str">
        <f t="shared" si="442"/>
        <v/>
      </c>
      <c r="X183" s="20" t="str">
        <f t="shared" si="442"/>
        <v/>
      </c>
      <c r="Y183" s="20" t="str">
        <f t="shared" si="442"/>
        <v/>
      </c>
      <c r="Z183" s="20" t="str">
        <f t="shared" si="442"/>
        <v/>
      </c>
      <c r="AA183" s="20" t="str">
        <f t="shared" si="442"/>
        <v/>
      </c>
      <c r="AB183" s="20" t="str">
        <f t="shared" si="442"/>
        <v/>
      </c>
      <c r="AC183" s="20" t="str">
        <f t="shared" si="442"/>
        <v/>
      </c>
      <c r="AD183" s="20" t="str">
        <f t="shared" si="442"/>
        <v/>
      </c>
      <c r="AE183" s="20" t="str">
        <f t="shared" si="442"/>
        <v/>
      </c>
      <c r="AF183" s="20" t="str">
        <f t="shared" ref="AF183:AO192" si="443">IF(AF$10&gt;T,"",IF($A183&gt;AF$11,"",AE182*d))</f>
        <v/>
      </c>
      <c r="AG183" s="20" t="str">
        <f t="shared" si="443"/>
        <v/>
      </c>
      <c r="AH183" s="20" t="str">
        <f t="shared" si="443"/>
        <v/>
      </c>
      <c r="AI183" s="20" t="str">
        <f t="shared" si="443"/>
        <v/>
      </c>
      <c r="AJ183" s="20" t="str">
        <f t="shared" si="443"/>
        <v/>
      </c>
      <c r="AK183" s="20" t="str">
        <f t="shared" si="443"/>
        <v/>
      </c>
      <c r="AL183" s="20" t="str">
        <f t="shared" si="443"/>
        <v/>
      </c>
      <c r="AM183" s="20" t="str">
        <f t="shared" si="443"/>
        <v/>
      </c>
      <c r="AN183" s="20" t="str">
        <f t="shared" si="443"/>
        <v/>
      </c>
      <c r="AO183" s="20" t="str">
        <f t="shared" si="443"/>
        <v/>
      </c>
      <c r="AP183" s="20" t="str">
        <f t="shared" ref="AP183:AY192" si="444">IF(AP$10&gt;T,"",IF($A183&gt;AP$11,"",AO182*d))</f>
        <v/>
      </c>
      <c r="AQ183" s="20" t="str">
        <f t="shared" si="444"/>
        <v/>
      </c>
      <c r="AR183" s="20" t="str">
        <f t="shared" si="444"/>
        <v/>
      </c>
      <c r="AS183" s="20" t="str">
        <f t="shared" si="444"/>
        <v/>
      </c>
      <c r="AT183" s="20" t="str">
        <f t="shared" si="444"/>
        <v/>
      </c>
      <c r="AU183" s="20" t="str">
        <f t="shared" si="444"/>
        <v/>
      </c>
      <c r="AV183" s="20" t="str">
        <f t="shared" si="444"/>
        <v/>
      </c>
      <c r="AW183" s="20" t="str">
        <f t="shared" si="444"/>
        <v/>
      </c>
      <c r="AX183" s="20" t="str">
        <f t="shared" si="444"/>
        <v/>
      </c>
      <c r="AY183" s="20" t="str">
        <f t="shared" si="444"/>
        <v/>
      </c>
      <c r="AZ183" s="20" t="str">
        <f t="shared" ref="AZ183:BI192" si="445">IF(AZ$10&gt;T,"",IF($A183&gt;AZ$11,"",AY182*d))</f>
        <v/>
      </c>
      <c r="BA183" s="20" t="str">
        <f t="shared" si="445"/>
        <v/>
      </c>
      <c r="BB183" s="20" t="str">
        <f t="shared" si="445"/>
        <v/>
      </c>
      <c r="BC183" s="20" t="str">
        <f t="shared" si="445"/>
        <v/>
      </c>
      <c r="BD183" s="20" t="str">
        <f t="shared" si="445"/>
        <v/>
      </c>
      <c r="BE183" s="20" t="str">
        <f t="shared" si="445"/>
        <v/>
      </c>
      <c r="BF183" s="20" t="str">
        <f t="shared" si="445"/>
        <v/>
      </c>
      <c r="BG183" s="20" t="str">
        <f t="shared" si="445"/>
        <v/>
      </c>
      <c r="BH183" s="20" t="str">
        <f t="shared" si="445"/>
        <v/>
      </c>
      <c r="BI183" s="20" t="str">
        <f t="shared" si="445"/>
        <v/>
      </c>
      <c r="BJ183" s="20" t="str">
        <f t="shared" ref="BJ183:BS192" si="446">IF(BJ$10&gt;T,"",IF($A183&gt;BJ$11,"",BI182*d))</f>
        <v/>
      </c>
      <c r="BK183" s="20" t="str">
        <f t="shared" si="446"/>
        <v/>
      </c>
      <c r="BL183" s="20" t="str">
        <f t="shared" si="446"/>
        <v/>
      </c>
      <c r="BM183" s="20" t="str">
        <f t="shared" si="446"/>
        <v/>
      </c>
      <c r="BN183" s="20" t="str">
        <f t="shared" si="446"/>
        <v/>
      </c>
      <c r="BO183" s="20" t="str">
        <f t="shared" si="446"/>
        <v/>
      </c>
      <c r="BP183" s="20" t="str">
        <f t="shared" si="446"/>
        <v/>
      </c>
      <c r="BQ183" s="20" t="str">
        <f t="shared" si="446"/>
        <v/>
      </c>
      <c r="BR183" s="20" t="str">
        <f t="shared" si="446"/>
        <v/>
      </c>
      <c r="BS183" s="20" t="str">
        <f t="shared" si="446"/>
        <v/>
      </c>
      <c r="BT183" s="20" t="str">
        <f t="shared" ref="BT183:CC192" si="447">IF(BT$10&gt;T,"",IF($A183&gt;BT$11,"",BS182*d))</f>
        <v/>
      </c>
      <c r="BU183" s="20" t="str">
        <f t="shared" si="447"/>
        <v/>
      </c>
      <c r="BV183" s="20" t="str">
        <f t="shared" si="447"/>
        <v/>
      </c>
      <c r="BW183" s="20" t="str">
        <f t="shared" si="447"/>
        <v/>
      </c>
      <c r="BX183" s="20" t="str">
        <f t="shared" si="447"/>
        <v/>
      </c>
      <c r="BY183" s="20" t="str">
        <f t="shared" si="447"/>
        <v/>
      </c>
      <c r="BZ183" s="20" t="str">
        <f t="shared" si="447"/>
        <v/>
      </c>
      <c r="CA183" s="20" t="str">
        <f t="shared" si="447"/>
        <v/>
      </c>
      <c r="CB183" s="20" t="str">
        <f t="shared" si="447"/>
        <v/>
      </c>
      <c r="CC183" s="20" t="str">
        <f t="shared" si="447"/>
        <v/>
      </c>
      <c r="CD183" s="20" t="str">
        <f t="shared" ref="CD183:CM192" si="448">IF(CD$10&gt;T,"",IF($A183&gt;CD$11,"",CC182*d))</f>
        <v/>
      </c>
      <c r="CE183" s="20" t="str">
        <f t="shared" si="448"/>
        <v/>
      </c>
      <c r="CF183" s="20" t="str">
        <f t="shared" si="448"/>
        <v/>
      </c>
      <c r="CG183" s="20" t="str">
        <f t="shared" si="448"/>
        <v/>
      </c>
      <c r="CH183" s="20" t="str">
        <f t="shared" si="448"/>
        <v/>
      </c>
      <c r="CI183" s="20" t="str">
        <f t="shared" si="448"/>
        <v/>
      </c>
      <c r="CJ183" s="20" t="str">
        <f t="shared" si="448"/>
        <v/>
      </c>
      <c r="CK183" s="20" t="str">
        <f t="shared" si="448"/>
        <v/>
      </c>
      <c r="CL183" s="20" t="str">
        <f t="shared" si="448"/>
        <v/>
      </c>
      <c r="CM183" s="20" t="str">
        <f t="shared" si="448"/>
        <v/>
      </c>
      <c r="CN183" s="20" t="str">
        <f t="shared" ref="CN183:CW192" si="449">IF(CN$10&gt;T,"",IF($A183&gt;CN$11,"",CM182*d))</f>
        <v/>
      </c>
      <c r="CO183" s="20" t="str">
        <f t="shared" si="449"/>
        <v/>
      </c>
      <c r="CP183" s="20" t="str">
        <f t="shared" si="449"/>
        <v/>
      </c>
      <c r="CQ183" s="20" t="str">
        <f t="shared" si="449"/>
        <v/>
      </c>
      <c r="CR183" s="20" t="str">
        <f t="shared" si="449"/>
        <v/>
      </c>
      <c r="CS183" s="20" t="str">
        <f t="shared" si="449"/>
        <v/>
      </c>
      <c r="CT183" s="20" t="str">
        <f t="shared" si="449"/>
        <v/>
      </c>
      <c r="CU183" s="20" t="str">
        <f t="shared" si="449"/>
        <v/>
      </c>
      <c r="CV183" s="20" t="str">
        <f t="shared" si="449"/>
        <v/>
      </c>
      <c r="CW183" s="20" t="str">
        <f t="shared" si="449"/>
        <v/>
      </c>
      <c r="CX183" s="20" t="str">
        <f t="shared" ref="CX183:DG192" si="450">IF(CX$10&gt;T,"",IF($A183&gt;CX$11,"",CW182*d))</f>
        <v/>
      </c>
      <c r="CY183" s="20" t="str">
        <f t="shared" si="450"/>
        <v/>
      </c>
      <c r="CZ183" s="20" t="str">
        <f t="shared" si="450"/>
        <v/>
      </c>
      <c r="DA183" s="20" t="str">
        <f t="shared" si="450"/>
        <v/>
      </c>
      <c r="DB183" s="20" t="str">
        <f t="shared" si="450"/>
        <v/>
      </c>
      <c r="DC183" s="20" t="str">
        <f t="shared" si="450"/>
        <v/>
      </c>
      <c r="DD183" s="20" t="str">
        <f t="shared" si="450"/>
        <v/>
      </c>
      <c r="DE183" s="20" t="str">
        <f t="shared" si="450"/>
        <v/>
      </c>
      <c r="DF183" s="20" t="str">
        <f t="shared" si="450"/>
        <v/>
      </c>
      <c r="DG183" s="20" t="str">
        <f t="shared" si="450"/>
        <v/>
      </c>
      <c r="DH183" s="20" t="str">
        <f t="shared" ref="DH183:DQ192" si="451">IF(DH$10&gt;T,"",IF($A183&gt;DH$11,"",DG182*d))</f>
        <v/>
      </c>
      <c r="DI183" s="20" t="str">
        <f t="shared" si="451"/>
        <v/>
      </c>
      <c r="DJ183" s="20" t="str">
        <f t="shared" si="451"/>
        <v/>
      </c>
      <c r="DK183" s="20" t="str">
        <f t="shared" si="451"/>
        <v/>
      </c>
      <c r="DL183" s="20" t="str">
        <f t="shared" si="451"/>
        <v/>
      </c>
      <c r="DM183" s="20" t="str">
        <f t="shared" si="451"/>
        <v/>
      </c>
      <c r="DN183" s="20" t="str">
        <f t="shared" si="451"/>
        <v/>
      </c>
      <c r="DO183" s="20" t="str">
        <f t="shared" si="451"/>
        <v/>
      </c>
      <c r="DP183" s="20" t="str">
        <f t="shared" si="451"/>
        <v/>
      </c>
      <c r="DQ183" s="20" t="str">
        <f t="shared" si="451"/>
        <v/>
      </c>
      <c r="DR183" s="20" t="str">
        <f t="shared" ref="DR183:EA192" si="452">IF(DR$10&gt;T,"",IF($A183&gt;DR$11,"",DQ182*d))</f>
        <v/>
      </c>
      <c r="DS183" s="20" t="str">
        <f t="shared" si="452"/>
        <v/>
      </c>
      <c r="DT183" s="20" t="str">
        <f t="shared" si="452"/>
        <v/>
      </c>
      <c r="DU183" s="20" t="str">
        <f t="shared" si="452"/>
        <v/>
      </c>
      <c r="DV183" s="20" t="str">
        <f t="shared" si="452"/>
        <v/>
      </c>
      <c r="DW183" s="20" t="str">
        <f t="shared" si="452"/>
        <v/>
      </c>
      <c r="DX183" s="20" t="str">
        <f t="shared" si="452"/>
        <v/>
      </c>
      <c r="DY183" s="20" t="str">
        <f t="shared" si="452"/>
        <v/>
      </c>
      <c r="DZ183" s="20" t="str">
        <f t="shared" si="452"/>
        <v/>
      </c>
      <c r="EA183" s="20" t="str">
        <f t="shared" si="452"/>
        <v/>
      </c>
      <c r="EB183" s="20" t="str">
        <f t="shared" ref="EB183:EK192" si="453">IF(EB$10&gt;T,"",IF($A183&gt;EB$11,"",EA182*d))</f>
        <v/>
      </c>
      <c r="EC183" s="20" t="str">
        <f t="shared" si="453"/>
        <v/>
      </c>
      <c r="ED183" s="20" t="str">
        <f t="shared" si="453"/>
        <v/>
      </c>
      <c r="EE183" s="20" t="str">
        <f t="shared" si="453"/>
        <v/>
      </c>
      <c r="EF183" s="20" t="str">
        <f t="shared" si="453"/>
        <v/>
      </c>
      <c r="EG183" s="20" t="str">
        <f t="shared" si="453"/>
        <v/>
      </c>
      <c r="EH183" s="20" t="str">
        <f t="shared" si="453"/>
        <v/>
      </c>
      <c r="EI183" s="20" t="str">
        <f t="shared" si="453"/>
        <v/>
      </c>
      <c r="EJ183" s="20" t="str">
        <f t="shared" si="453"/>
        <v/>
      </c>
      <c r="EK183" s="20" t="str">
        <f t="shared" si="453"/>
        <v/>
      </c>
      <c r="EL183" s="20" t="str">
        <f t="shared" ref="EL183:EU192" si="454">IF(EL$10&gt;T,"",IF($A183&gt;EL$11,"",EK182*d))</f>
        <v/>
      </c>
      <c r="EM183" s="20" t="str">
        <f t="shared" si="454"/>
        <v/>
      </c>
      <c r="EN183" s="20" t="str">
        <f t="shared" si="454"/>
        <v/>
      </c>
      <c r="EO183" s="20" t="str">
        <f t="shared" si="454"/>
        <v/>
      </c>
      <c r="EP183" s="20" t="str">
        <f t="shared" si="454"/>
        <v/>
      </c>
      <c r="EQ183" s="20" t="str">
        <f t="shared" si="454"/>
        <v/>
      </c>
      <c r="ER183" s="20" t="str">
        <f t="shared" si="454"/>
        <v/>
      </c>
      <c r="ES183" s="20" t="str">
        <f t="shared" si="454"/>
        <v/>
      </c>
      <c r="ET183" s="20" t="str">
        <f t="shared" si="454"/>
        <v/>
      </c>
      <c r="EU183" s="20" t="str">
        <f t="shared" si="454"/>
        <v/>
      </c>
      <c r="EV183" s="20" t="str">
        <f t="shared" ref="EV183:FE192" si="455">IF(EV$10&gt;T,"",IF($A183&gt;EV$11,"",EU182*d))</f>
        <v/>
      </c>
      <c r="EW183" s="20" t="str">
        <f t="shared" si="455"/>
        <v/>
      </c>
      <c r="EX183" s="20" t="str">
        <f t="shared" si="455"/>
        <v/>
      </c>
      <c r="EY183" s="20" t="str">
        <f t="shared" si="455"/>
        <v/>
      </c>
      <c r="EZ183" s="20" t="str">
        <f t="shared" si="455"/>
        <v/>
      </c>
      <c r="FA183" s="20" t="str">
        <f t="shared" si="455"/>
        <v/>
      </c>
      <c r="FB183" s="20" t="str">
        <f t="shared" si="455"/>
        <v/>
      </c>
      <c r="FC183" s="20" t="str">
        <f t="shared" si="455"/>
        <v/>
      </c>
      <c r="FD183" s="20" t="str">
        <f t="shared" si="455"/>
        <v/>
      </c>
      <c r="FE183" s="20" t="str">
        <f t="shared" si="455"/>
        <v/>
      </c>
      <c r="FF183" s="20" t="str">
        <f t="shared" ref="FF183:FO192" si="456">IF(FF$10&gt;T,"",IF($A183&gt;FF$11,"",FE182*d))</f>
        <v/>
      </c>
      <c r="FG183" s="20" t="str">
        <f t="shared" si="456"/>
        <v/>
      </c>
      <c r="FH183" s="20" t="str">
        <f t="shared" si="456"/>
        <v/>
      </c>
      <c r="FI183" s="20" t="str">
        <f t="shared" si="456"/>
        <v/>
      </c>
      <c r="FJ183" s="20" t="str">
        <f t="shared" si="456"/>
        <v/>
      </c>
      <c r="FK183" s="20" t="str">
        <f t="shared" si="456"/>
        <v/>
      </c>
      <c r="FL183" s="20" t="str">
        <f t="shared" si="456"/>
        <v/>
      </c>
      <c r="FM183" s="20" t="str">
        <f t="shared" si="456"/>
        <v/>
      </c>
      <c r="FN183" s="20" t="str">
        <f t="shared" si="456"/>
        <v/>
      </c>
      <c r="FO183" s="20" t="str">
        <f t="shared" si="456"/>
        <v/>
      </c>
      <c r="FP183" s="20" t="str">
        <f t="shared" ref="FP183:FY192" si="457">IF(FP$10&gt;T,"",IF($A183&gt;FP$11,"",FO182*d))</f>
        <v/>
      </c>
      <c r="FQ183" s="20" t="str">
        <f t="shared" si="457"/>
        <v/>
      </c>
      <c r="FR183" s="20" t="str">
        <f t="shared" si="457"/>
        <v/>
      </c>
      <c r="FS183" s="20" t="str">
        <f t="shared" si="457"/>
        <v/>
      </c>
      <c r="FT183" s="20" t="str">
        <f t="shared" si="457"/>
        <v/>
      </c>
      <c r="FU183" s="20" t="str">
        <f t="shared" si="457"/>
        <v/>
      </c>
      <c r="FV183" s="20" t="str">
        <f t="shared" si="457"/>
        <v/>
      </c>
      <c r="FW183" s="20" t="str">
        <f t="shared" si="457"/>
        <v/>
      </c>
      <c r="FX183" s="20" t="str">
        <f t="shared" si="457"/>
        <v/>
      </c>
      <c r="FY183" s="20" t="str">
        <f t="shared" si="457"/>
        <v/>
      </c>
      <c r="FZ183" s="20" t="str">
        <f t="shared" ref="FZ183:GI192" si="458">IF(FZ$10&gt;T,"",IF($A183&gt;FZ$11,"",FY182*d))</f>
        <v/>
      </c>
      <c r="GA183" s="20" t="str">
        <f t="shared" si="458"/>
        <v/>
      </c>
      <c r="GB183" s="20" t="str">
        <f t="shared" si="458"/>
        <v/>
      </c>
      <c r="GC183" s="20" t="str">
        <f t="shared" si="458"/>
        <v/>
      </c>
      <c r="GD183" s="20" t="str">
        <f t="shared" si="458"/>
        <v/>
      </c>
      <c r="GE183" s="20" t="str">
        <f t="shared" si="458"/>
        <v/>
      </c>
      <c r="GF183" s="20" t="str">
        <f t="shared" si="458"/>
        <v/>
      </c>
      <c r="GG183" s="20" t="str">
        <f t="shared" si="458"/>
        <v/>
      </c>
      <c r="GH183" s="20" t="str">
        <f t="shared" si="458"/>
        <v/>
      </c>
      <c r="GI183" s="20" t="str">
        <f t="shared" si="458"/>
        <v/>
      </c>
      <c r="GJ183" s="20" t="str">
        <f t="shared" ref="GJ183:GS192" si="459">IF(GJ$10&gt;T,"",IF($A183&gt;GJ$11,"",GI182*d))</f>
        <v/>
      </c>
      <c r="GK183" s="20" t="str">
        <f t="shared" si="459"/>
        <v/>
      </c>
      <c r="GL183" s="20" t="str">
        <f t="shared" si="459"/>
        <v/>
      </c>
      <c r="GM183" s="20" t="str">
        <f t="shared" si="459"/>
        <v/>
      </c>
      <c r="GN183" s="20" t="str">
        <f t="shared" si="459"/>
        <v/>
      </c>
      <c r="GO183" s="20" t="str">
        <f t="shared" si="459"/>
        <v/>
      </c>
      <c r="GP183" s="20" t="str">
        <f t="shared" si="459"/>
        <v/>
      </c>
      <c r="GQ183" s="20" t="str">
        <f t="shared" si="459"/>
        <v/>
      </c>
      <c r="GR183" s="20" t="str">
        <f t="shared" si="459"/>
        <v/>
      </c>
      <c r="GS183" s="20" t="str">
        <f t="shared" si="459"/>
        <v/>
      </c>
      <c r="GT183" s="20" t="str">
        <f t="shared" ref="GT183:HC192" si="460">IF(GT$10&gt;T,"",IF($A183&gt;GT$11,"",GS182*d))</f>
        <v/>
      </c>
      <c r="GU183" s="20" t="str">
        <f t="shared" si="460"/>
        <v/>
      </c>
      <c r="GV183" s="20" t="str">
        <f t="shared" si="460"/>
        <v/>
      </c>
      <c r="GW183" s="20" t="str">
        <f t="shared" si="460"/>
        <v/>
      </c>
      <c r="GX183" s="20" t="str">
        <f t="shared" si="460"/>
        <v/>
      </c>
      <c r="GY183" s="20" t="str">
        <f t="shared" si="460"/>
        <v/>
      </c>
      <c r="GZ183" s="20" t="str">
        <f t="shared" si="460"/>
        <v/>
      </c>
      <c r="HA183" s="20" t="str">
        <f t="shared" si="460"/>
        <v/>
      </c>
      <c r="HB183" s="20" t="str">
        <f t="shared" si="460"/>
        <v/>
      </c>
      <c r="HC183" s="20" t="str">
        <f t="shared" si="460"/>
        <v/>
      </c>
      <c r="HD183" s="20" t="str">
        <f t="shared" ref="HD183:HM192" si="461">IF(HD$10&gt;T,"",IF($A183&gt;HD$11,"",HC182*d))</f>
        <v/>
      </c>
      <c r="HE183" s="20" t="str">
        <f t="shared" si="461"/>
        <v/>
      </c>
      <c r="HF183" s="20" t="str">
        <f t="shared" si="461"/>
        <v/>
      </c>
      <c r="HG183" s="20" t="str">
        <f t="shared" si="461"/>
        <v/>
      </c>
      <c r="HH183" s="20" t="str">
        <f t="shared" si="461"/>
        <v/>
      </c>
      <c r="HI183" s="20" t="str">
        <f t="shared" si="461"/>
        <v/>
      </c>
      <c r="HJ183" s="20" t="str">
        <f t="shared" si="461"/>
        <v/>
      </c>
      <c r="HK183" s="20" t="str">
        <f t="shared" si="461"/>
        <v/>
      </c>
      <c r="HL183" s="20" t="str">
        <f t="shared" si="461"/>
        <v/>
      </c>
      <c r="HM183" s="20" t="str">
        <f t="shared" si="461"/>
        <v/>
      </c>
      <c r="HN183" s="20" t="str">
        <f t="shared" ref="HN183:HW192" si="462">IF(HN$10&gt;T,"",IF($A183&gt;HN$11,"",HM182*d))</f>
        <v/>
      </c>
      <c r="HO183" s="20" t="str">
        <f t="shared" si="462"/>
        <v/>
      </c>
      <c r="HP183" s="20" t="str">
        <f t="shared" si="462"/>
        <v/>
      </c>
      <c r="HQ183" s="20" t="str">
        <f t="shared" si="462"/>
        <v/>
      </c>
      <c r="HR183" s="20" t="str">
        <f t="shared" si="462"/>
        <v/>
      </c>
      <c r="HS183" s="20" t="str">
        <f t="shared" si="462"/>
        <v/>
      </c>
      <c r="HT183" s="20" t="str">
        <f t="shared" si="462"/>
        <v/>
      </c>
      <c r="HU183" s="20" t="str">
        <f t="shared" si="462"/>
        <v/>
      </c>
      <c r="HV183" s="20" t="str">
        <f t="shared" si="462"/>
        <v/>
      </c>
      <c r="HW183" s="20" t="str">
        <f t="shared" si="462"/>
        <v/>
      </c>
      <c r="HX183" s="20" t="str">
        <f t="shared" ref="HX183:IG192" si="463">IF(HX$10&gt;T,"",IF($A183&gt;HX$11,"",HW182*d))</f>
        <v/>
      </c>
      <c r="HY183" s="20" t="str">
        <f t="shared" si="463"/>
        <v/>
      </c>
      <c r="HZ183" s="20" t="str">
        <f t="shared" si="463"/>
        <v/>
      </c>
      <c r="IA183" s="20" t="str">
        <f t="shared" si="463"/>
        <v/>
      </c>
      <c r="IB183" s="20" t="str">
        <f t="shared" si="463"/>
        <v/>
      </c>
      <c r="IC183" s="20" t="str">
        <f t="shared" si="463"/>
        <v/>
      </c>
      <c r="ID183" s="20" t="str">
        <f t="shared" si="463"/>
        <v/>
      </c>
      <c r="IE183" s="20" t="str">
        <f t="shared" si="463"/>
        <v/>
      </c>
      <c r="IF183" s="20" t="str">
        <f t="shared" si="463"/>
        <v/>
      </c>
      <c r="IG183" s="20" t="str">
        <f t="shared" si="463"/>
        <v/>
      </c>
      <c r="IH183" s="20" t="str">
        <f t="shared" ref="IH183:IV192" si="464">IF(IH$10&gt;T,"",IF($A183&gt;IH$11,"",IG182*d))</f>
        <v/>
      </c>
      <c r="II183" s="20" t="str">
        <f t="shared" si="464"/>
        <v/>
      </c>
      <c r="IJ183" s="20" t="str">
        <f t="shared" si="464"/>
        <v/>
      </c>
      <c r="IK183" s="20" t="str">
        <f t="shared" si="464"/>
        <v/>
      </c>
      <c r="IL183" s="20" t="str">
        <f t="shared" si="464"/>
        <v/>
      </c>
      <c r="IM183" s="20" t="str">
        <f t="shared" si="464"/>
        <v/>
      </c>
      <c r="IN183" s="20" t="str">
        <f t="shared" si="464"/>
        <v/>
      </c>
      <c r="IO183" s="20" t="str">
        <f t="shared" si="464"/>
        <v/>
      </c>
      <c r="IP183" s="20" t="str">
        <f t="shared" si="464"/>
        <v/>
      </c>
      <c r="IQ183" s="20" t="str">
        <f t="shared" si="464"/>
        <v/>
      </c>
      <c r="IR183" s="20" t="str">
        <f t="shared" si="464"/>
        <v/>
      </c>
      <c r="IS183" s="20" t="str">
        <f t="shared" si="464"/>
        <v/>
      </c>
      <c r="IT183" s="20" t="str">
        <f t="shared" si="464"/>
        <v/>
      </c>
      <c r="IU183" s="20" t="str">
        <f t="shared" si="464"/>
        <v/>
      </c>
      <c r="IV183" s="20" t="str">
        <f t="shared" si="464"/>
        <v/>
      </c>
    </row>
    <row r="184" spans="1:256" s="20" customFormat="1" x14ac:dyDescent="0.2">
      <c r="A184" s="19">
        <f t="shared" si="339"/>
        <v>172</v>
      </c>
      <c r="B184" s="20" t="str">
        <f t="shared" si="440"/>
        <v/>
      </c>
      <c r="C184" s="20" t="str">
        <f t="shared" si="440"/>
        <v/>
      </c>
      <c r="D184" s="20" t="str">
        <f t="shared" si="440"/>
        <v/>
      </c>
      <c r="E184" s="20" t="str">
        <f t="shared" si="440"/>
        <v/>
      </c>
      <c r="F184" s="20" t="str">
        <f t="shared" si="440"/>
        <v/>
      </c>
      <c r="G184" s="20" t="str">
        <f t="shared" si="440"/>
        <v/>
      </c>
      <c r="H184" s="20" t="str">
        <f t="shared" si="440"/>
        <v/>
      </c>
      <c r="I184" s="20" t="str">
        <f t="shared" si="440"/>
        <v/>
      </c>
      <c r="J184" s="20" t="str">
        <f t="shared" si="440"/>
        <v/>
      </c>
      <c r="K184" s="20" t="str">
        <f t="shared" si="440"/>
        <v/>
      </c>
      <c r="L184" s="20" t="str">
        <f t="shared" si="441"/>
        <v/>
      </c>
      <c r="M184" s="20" t="str">
        <f t="shared" si="441"/>
        <v/>
      </c>
      <c r="N184" s="20" t="str">
        <f t="shared" si="441"/>
        <v/>
      </c>
      <c r="O184" s="20" t="str">
        <f t="shared" si="441"/>
        <v/>
      </c>
      <c r="P184" s="20" t="str">
        <f t="shared" si="441"/>
        <v/>
      </c>
      <c r="Q184" s="20" t="str">
        <f t="shared" si="441"/>
        <v/>
      </c>
      <c r="R184" s="20" t="str">
        <f t="shared" si="441"/>
        <v/>
      </c>
      <c r="S184" s="20" t="str">
        <f t="shared" si="441"/>
        <v/>
      </c>
      <c r="T184" s="20" t="str">
        <f t="shared" si="441"/>
        <v/>
      </c>
      <c r="U184" s="20" t="str">
        <f t="shared" si="441"/>
        <v/>
      </c>
      <c r="V184" s="20" t="str">
        <f t="shared" si="442"/>
        <v/>
      </c>
      <c r="W184" s="20" t="str">
        <f t="shared" si="442"/>
        <v/>
      </c>
      <c r="X184" s="20" t="str">
        <f t="shared" si="442"/>
        <v/>
      </c>
      <c r="Y184" s="20" t="str">
        <f t="shared" si="442"/>
        <v/>
      </c>
      <c r="Z184" s="20" t="str">
        <f t="shared" si="442"/>
        <v/>
      </c>
      <c r="AA184" s="20" t="str">
        <f t="shared" si="442"/>
        <v/>
      </c>
      <c r="AB184" s="20" t="str">
        <f t="shared" si="442"/>
        <v/>
      </c>
      <c r="AC184" s="20" t="str">
        <f t="shared" si="442"/>
        <v/>
      </c>
      <c r="AD184" s="20" t="str">
        <f t="shared" si="442"/>
        <v/>
      </c>
      <c r="AE184" s="20" t="str">
        <f t="shared" si="442"/>
        <v/>
      </c>
      <c r="AF184" s="20" t="str">
        <f t="shared" si="443"/>
        <v/>
      </c>
      <c r="AG184" s="20" t="str">
        <f t="shared" si="443"/>
        <v/>
      </c>
      <c r="AH184" s="20" t="str">
        <f t="shared" si="443"/>
        <v/>
      </c>
      <c r="AI184" s="20" t="str">
        <f t="shared" si="443"/>
        <v/>
      </c>
      <c r="AJ184" s="20" t="str">
        <f t="shared" si="443"/>
        <v/>
      </c>
      <c r="AK184" s="20" t="str">
        <f t="shared" si="443"/>
        <v/>
      </c>
      <c r="AL184" s="20" t="str">
        <f t="shared" si="443"/>
        <v/>
      </c>
      <c r="AM184" s="20" t="str">
        <f t="shared" si="443"/>
        <v/>
      </c>
      <c r="AN184" s="20" t="str">
        <f t="shared" si="443"/>
        <v/>
      </c>
      <c r="AO184" s="20" t="str">
        <f t="shared" si="443"/>
        <v/>
      </c>
      <c r="AP184" s="20" t="str">
        <f t="shared" si="444"/>
        <v/>
      </c>
      <c r="AQ184" s="20" t="str">
        <f t="shared" si="444"/>
        <v/>
      </c>
      <c r="AR184" s="20" t="str">
        <f t="shared" si="444"/>
        <v/>
      </c>
      <c r="AS184" s="20" t="str">
        <f t="shared" si="444"/>
        <v/>
      </c>
      <c r="AT184" s="20" t="str">
        <f t="shared" si="444"/>
        <v/>
      </c>
      <c r="AU184" s="20" t="str">
        <f t="shared" si="444"/>
        <v/>
      </c>
      <c r="AV184" s="20" t="str">
        <f t="shared" si="444"/>
        <v/>
      </c>
      <c r="AW184" s="20" t="str">
        <f t="shared" si="444"/>
        <v/>
      </c>
      <c r="AX184" s="20" t="str">
        <f t="shared" si="444"/>
        <v/>
      </c>
      <c r="AY184" s="20" t="str">
        <f t="shared" si="444"/>
        <v/>
      </c>
      <c r="AZ184" s="20" t="str">
        <f t="shared" si="445"/>
        <v/>
      </c>
      <c r="BA184" s="20" t="str">
        <f t="shared" si="445"/>
        <v/>
      </c>
      <c r="BB184" s="20" t="str">
        <f t="shared" si="445"/>
        <v/>
      </c>
      <c r="BC184" s="20" t="str">
        <f t="shared" si="445"/>
        <v/>
      </c>
      <c r="BD184" s="20" t="str">
        <f t="shared" si="445"/>
        <v/>
      </c>
      <c r="BE184" s="20" t="str">
        <f t="shared" si="445"/>
        <v/>
      </c>
      <c r="BF184" s="20" t="str">
        <f t="shared" si="445"/>
        <v/>
      </c>
      <c r="BG184" s="20" t="str">
        <f t="shared" si="445"/>
        <v/>
      </c>
      <c r="BH184" s="20" t="str">
        <f t="shared" si="445"/>
        <v/>
      </c>
      <c r="BI184" s="20" t="str">
        <f t="shared" si="445"/>
        <v/>
      </c>
      <c r="BJ184" s="20" t="str">
        <f t="shared" si="446"/>
        <v/>
      </c>
      <c r="BK184" s="20" t="str">
        <f t="shared" si="446"/>
        <v/>
      </c>
      <c r="BL184" s="20" t="str">
        <f t="shared" si="446"/>
        <v/>
      </c>
      <c r="BM184" s="20" t="str">
        <f t="shared" si="446"/>
        <v/>
      </c>
      <c r="BN184" s="20" t="str">
        <f t="shared" si="446"/>
        <v/>
      </c>
      <c r="BO184" s="20" t="str">
        <f t="shared" si="446"/>
        <v/>
      </c>
      <c r="BP184" s="20" t="str">
        <f t="shared" si="446"/>
        <v/>
      </c>
      <c r="BQ184" s="20" t="str">
        <f t="shared" si="446"/>
        <v/>
      </c>
      <c r="BR184" s="20" t="str">
        <f t="shared" si="446"/>
        <v/>
      </c>
      <c r="BS184" s="20" t="str">
        <f t="shared" si="446"/>
        <v/>
      </c>
      <c r="BT184" s="20" t="str">
        <f t="shared" si="447"/>
        <v/>
      </c>
      <c r="BU184" s="20" t="str">
        <f t="shared" si="447"/>
        <v/>
      </c>
      <c r="BV184" s="20" t="str">
        <f t="shared" si="447"/>
        <v/>
      </c>
      <c r="BW184" s="20" t="str">
        <f t="shared" si="447"/>
        <v/>
      </c>
      <c r="BX184" s="20" t="str">
        <f t="shared" si="447"/>
        <v/>
      </c>
      <c r="BY184" s="20" t="str">
        <f t="shared" si="447"/>
        <v/>
      </c>
      <c r="BZ184" s="20" t="str">
        <f t="shared" si="447"/>
        <v/>
      </c>
      <c r="CA184" s="20" t="str">
        <f t="shared" si="447"/>
        <v/>
      </c>
      <c r="CB184" s="20" t="str">
        <f t="shared" si="447"/>
        <v/>
      </c>
      <c r="CC184" s="20" t="str">
        <f t="shared" si="447"/>
        <v/>
      </c>
      <c r="CD184" s="20" t="str">
        <f t="shared" si="448"/>
        <v/>
      </c>
      <c r="CE184" s="20" t="str">
        <f t="shared" si="448"/>
        <v/>
      </c>
      <c r="CF184" s="20" t="str">
        <f t="shared" si="448"/>
        <v/>
      </c>
      <c r="CG184" s="20" t="str">
        <f t="shared" si="448"/>
        <v/>
      </c>
      <c r="CH184" s="20" t="str">
        <f t="shared" si="448"/>
        <v/>
      </c>
      <c r="CI184" s="20" t="str">
        <f t="shared" si="448"/>
        <v/>
      </c>
      <c r="CJ184" s="20" t="str">
        <f t="shared" si="448"/>
        <v/>
      </c>
      <c r="CK184" s="20" t="str">
        <f t="shared" si="448"/>
        <v/>
      </c>
      <c r="CL184" s="20" t="str">
        <f t="shared" si="448"/>
        <v/>
      </c>
      <c r="CM184" s="20" t="str">
        <f t="shared" si="448"/>
        <v/>
      </c>
      <c r="CN184" s="20" t="str">
        <f t="shared" si="449"/>
        <v/>
      </c>
      <c r="CO184" s="20" t="str">
        <f t="shared" si="449"/>
        <v/>
      </c>
      <c r="CP184" s="20" t="str">
        <f t="shared" si="449"/>
        <v/>
      </c>
      <c r="CQ184" s="20" t="str">
        <f t="shared" si="449"/>
        <v/>
      </c>
      <c r="CR184" s="20" t="str">
        <f t="shared" si="449"/>
        <v/>
      </c>
      <c r="CS184" s="20" t="str">
        <f t="shared" si="449"/>
        <v/>
      </c>
      <c r="CT184" s="20" t="str">
        <f t="shared" si="449"/>
        <v/>
      </c>
      <c r="CU184" s="20" t="str">
        <f t="shared" si="449"/>
        <v/>
      </c>
      <c r="CV184" s="20" t="str">
        <f t="shared" si="449"/>
        <v/>
      </c>
      <c r="CW184" s="20" t="str">
        <f t="shared" si="449"/>
        <v/>
      </c>
      <c r="CX184" s="20" t="str">
        <f t="shared" si="450"/>
        <v/>
      </c>
      <c r="CY184" s="20" t="str">
        <f t="shared" si="450"/>
        <v/>
      </c>
      <c r="CZ184" s="20" t="str">
        <f t="shared" si="450"/>
        <v/>
      </c>
      <c r="DA184" s="20" t="str">
        <f t="shared" si="450"/>
        <v/>
      </c>
      <c r="DB184" s="20" t="str">
        <f t="shared" si="450"/>
        <v/>
      </c>
      <c r="DC184" s="20" t="str">
        <f t="shared" si="450"/>
        <v/>
      </c>
      <c r="DD184" s="20" t="str">
        <f t="shared" si="450"/>
        <v/>
      </c>
      <c r="DE184" s="20" t="str">
        <f t="shared" si="450"/>
        <v/>
      </c>
      <c r="DF184" s="20" t="str">
        <f t="shared" si="450"/>
        <v/>
      </c>
      <c r="DG184" s="20" t="str">
        <f t="shared" si="450"/>
        <v/>
      </c>
      <c r="DH184" s="20" t="str">
        <f t="shared" si="451"/>
        <v/>
      </c>
      <c r="DI184" s="20" t="str">
        <f t="shared" si="451"/>
        <v/>
      </c>
      <c r="DJ184" s="20" t="str">
        <f t="shared" si="451"/>
        <v/>
      </c>
      <c r="DK184" s="20" t="str">
        <f t="shared" si="451"/>
        <v/>
      </c>
      <c r="DL184" s="20" t="str">
        <f t="shared" si="451"/>
        <v/>
      </c>
      <c r="DM184" s="20" t="str">
        <f t="shared" si="451"/>
        <v/>
      </c>
      <c r="DN184" s="20" t="str">
        <f t="shared" si="451"/>
        <v/>
      </c>
      <c r="DO184" s="20" t="str">
        <f t="shared" si="451"/>
        <v/>
      </c>
      <c r="DP184" s="20" t="str">
        <f t="shared" si="451"/>
        <v/>
      </c>
      <c r="DQ184" s="20" t="str">
        <f t="shared" si="451"/>
        <v/>
      </c>
      <c r="DR184" s="20" t="str">
        <f t="shared" si="452"/>
        <v/>
      </c>
      <c r="DS184" s="20" t="str">
        <f t="shared" si="452"/>
        <v/>
      </c>
      <c r="DT184" s="20" t="str">
        <f t="shared" si="452"/>
        <v/>
      </c>
      <c r="DU184" s="20" t="str">
        <f t="shared" si="452"/>
        <v/>
      </c>
      <c r="DV184" s="20" t="str">
        <f t="shared" si="452"/>
        <v/>
      </c>
      <c r="DW184" s="20" t="str">
        <f t="shared" si="452"/>
        <v/>
      </c>
      <c r="DX184" s="20" t="str">
        <f t="shared" si="452"/>
        <v/>
      </c>
      <c r="DY184" s="20" t="str">
        <f t="shared" si="452"/>
        <v/>
      </c>
      <c r="DZ184" s="20" t="str">
        <f t="shared" si="452"/>
        <v/>
      </c>
      <c r="EA184" s="20" t="str">
        <f t="shared" si="452"/>
        <v/>
      </c>
      <c r="EB184" s="20" t="str">
        <f t="shared" si="453"/>
        <v/>
      </c>
      <c r="EC184" s="20" t="str">
        <f t="shared" si="453"/>
        <v/>
      </c>
      <c r="ED184" s="20" t="str">
        <f t="shared" si="453"/>
        <v/>
      </c>
      <c r="EE184" s="20" t="str">
        <f t="shared" si="453"/>
        <v/>
      </c>
      <c r="EF184" s="20" t="str">
        <f t="shared" si="453"/>
        <v/>
      </c>
      <c r="EG184" s="20" t="str">
        <f t="shared" si="453"/>
        <v/>
      </c>
      <c r="EH184" s="20" t="str">
        <f t="shared" si="453"/>
        <v/>
      </c>
      <c r="EI184" s="20" t="str">
        <f t="shared" si="453"/>
        <v/>
      </c>
      <c r="EJ184" s="20" t="str">
        <f t="shared" si="453"/>
        <v/>
      </c>
      <c r="EK184" s="20" t="str">
        <f t="shared" si="453"/>
        <v/>
      </c>
      <c r="EL184" s="20" t="str">
        <f t="shared" si="454"/>
        <v/>
      </c>
      <c r="EM184" s="20" t="str">
        <f t="shared" si="454"/>
        <v/>
      </c>
      <c r="EN184" s="20" t="str">
        <f t="shared" si="454"/>
        <v/>
      </c>
      <c r="EO184" s="20" t="str">
        <f t="shared" si="454"/>
        <v/>
      </c>
      <c r="EP184" s="20" t="str">
        <f t="shared" si="454"/>
        <v/>
      </c>
      <c r="EQ184" s="20" t="str">
        <f t="shared" si="454"/>
        <v/>
      </c>
      <c r="ER184" s="20" t="str">
        <f t="shared" si="454"/>
        <v/>
      </c>
      <c r="ES184" s="20" t="str">
        <f t="shared" si="454"/>
        <v/>
      </c>
      <c r="ET184" s="20" t="str">
        <f t="shared" si="454"/>
        <v/>
      </c>
      <c r="EU184" s="20" t="str">
        <f t="shared" si="454"/>
        <v/>
      </c>
      <c r="EV184" s="20" t="str">
        <f t="shared" si="455"/>
        <v/>
      </c>
      <c r="EW184" s="20" t="str">
        <f t="shared" si="455"/>
        <v/>
      </c>
      <c r="EX184" s="20" t="str">
        <f t="shared" si="455"/>
        <v/>
      </c>
      <c r="EY184" s="20" t="str">
        <f t="shared" si="455"/>
        <v/>
      </c>
      <c r="EZ184" s="20" t="str">
        <f t="shared" si="455"/>
        <v/>
      </c>
      <c r="FA184" s="20" t="str">
        <f t="shared" si="455"/>
        <v/>
      </c>
      <c r="FB184" s="20" t="str">
        <f t="shared" si="455"/>
        <v/>
      </c>
      <c r="FC184" s="20" t="str">
        <f t="shared" si="455"/>
        <v/>
      </c>
      <c r="FD184" s="20" t="str">
        <f t="shared" si="455"/>
        <v/>
      </c>
      <c r="FE184" s="20" t="str">
        <f t="shared" si="455"/>
        <v/>
      </c>
      <c r="FF184" s="20" t="str">
        <f t="shared" si="456"/>
        <v/>
      </c>
      <c r="FG184" s="20" t="str">
        <f t="shared" si="456"/>
        <v/>
      </c>
      <c r="FH184" s="20" t="str">
        <f t="shared" si="456"/>
        <v/>
      </c>
      <c r="FI184" s="20" t="str">
        <f t="shared" si="456"/>
        <v/>
      </c>
      <c r="FJ184" s="20" t="str">
        <f t="shared" si="456"/>
        <v/>
      </c>
      <c r="FK184" s="20" t="str">
        <f t="shared" si="456"/>
        <v/>
      </c>
      <c r="FL184" s="20" t="str">
        <f t="shared" si="456"/>
        <v/>
      </c>
      <c r="FM184" s="20" t="str">
        <f t="shared" si="456"/>
        <v/>
      </c>
      <c r="FN184" s="20" t="str">
        <f t="shared" si="456"/>
        <v/>
      </c>
      <c r="FO184" s="20" t="str">
        <f t="shared" si="456"/>
        <v/>
      </c>
      <c r="FP184" s="20" t="str">
        <f t="shared" si="457"/>
        <v/>
      </c>
      <c r="FQ184" s="20" t="str">
        <f t="shared" si="457"/>
        <v/>
      </c>
      <c r="FR184" s="20" t="str">
        <f t="shared" si="457"/>
        <v/>
      </c>
      <c r="FS184" s="20" t="str">
        <f t="shared" si="457"/>
        <v/>
      </c>
      <c r="FT184" s="20" t="str">
        <f t="shared" si="457"/>
        <v/>
      </c>
      <c r="FU184" s="20" t="str">
        <f t="shared" si="457"/>
        <v/>
      </c>
      <c r="FV184" s="20" t="str">
        <f t="shared" si="457"/>
        <v/>
      </c>
      <c r="FW184" s="20" t="str">
        <f t="shared" si="457"/>
        <v/>
      </c>
      <c r="FX184" s="20" t="str">
        <f t="shared" si="457"/>
        <v/>
      </c>
      <c r="FY184" s="20" t="str">
        <f t="shared" si="457"/>
        <v/>
      </c>
      <c r="FZ184" s="20" t="str">
        <f t="shared" si="458"/>
        <v/>
      </c>
      <c r="GA184" s="20" t="str">
        <f t="shared" si="458"/>
        <v/>
      </c>
      <c r="GB184" s="20" t="str">
        <f t="shared" si="458"/>
        <v/>
      </c>
      <c r="GC184" s="20" t="str">
        <f t="shared" si="458"/>
        <v/>
      </c>
      <c r="GD184" s="20" t="str">
        <f t="shared" si="458"/>
        <v/>
      </c>
      <c r="GE184" s="20" t="str">
        <f t="shared" si="458"/>
        <v/>
      </c>
      <c r="GF184" s="20" t="str">
        <f t="shared" si="458"/>
        <v/>
      </c>
      <c r="GG184" s="20" t="str">
        <f t="shared" si="458"/>
        <v/>
      </c>
      <c r="GH184" s="20" t="str">
        <f t="shared" si="458"/>
        <v/>
      </c>
      <c r="GI184" s="20" t="str">
        <f t="shared" si="458"/>
        <v/>
      </c>
      <c r="GJ184" s="20" t="str">
        <f t="shared" si="459"/>
        <v/>
      </c>
      <c r="GK184" s="20" t="str">
        <f t="shared" si="459"/>
        <v/>
      </c>
      <c r="GL184" s="20" t="str">
        <f t="shared" si="459"/>
        <v/>
      </c>
      <c r="GM184" s="20" t="str">
        <f t="shared" si="459"/>
        <v/>
      </c>
      <c r="GN184" s="20" t="str">
        <f t="shared" si="459"/>
        <v/>
      </c>
      <c r="GO184" s="20" t="str">
        <f t="shared" si="459"/>
        <v/>
      </c>
      <c r="GP184" s="20" t="str">
        <f t="shared" si="459"/>
        <v/>
      </c>
      <c r="GQ184" s="20" t="str">
        <f t="shared" si="459"/>
        <v/>
      </c>
      <c r="GR184" s="20" t="str">
        <f t="shared" si="459"/>
        <v/>
      </c>
      <c r="GS184" s="20" t="str">
        <f t="shared" si="459"/>
        <v/>
      </c>
      <c r="GT184" s="20" t="str">
        <f t="shared" si="460"/>
        <v/>
      </c>
      <c r="GU184" s="20" t="str">
        <f t="shared" si="460"/>
        <v/>
      </c>
      <c r="GV184" s="20" t="str">
        <f t="shared" si="460"/>
        <v/>
      </c>
      <c r="GW184" s="20" t="str">
        <f t="shared" si="460"/>
        <v/>
      </c>
      <c r="GX184" s="20" t="str">
        <f t="shared" si="460"/>
        <v/>
      </c>
      <c r="GY184" s="20" t="str">
        <f t="shared" si="460"/>
        <v/>
      </c>
      <c r="GZ184" s="20" t="str">
        <f t="shared" si="460"/>
        <v/>
      </c>
      <c r="HA184" s="20" t="str">
        <f t="shared" si="460"/>
        <v/>
      </c>
      <c r="HB184" s="20" t="str">
        <f t="shared" si="460"/>
        <v/>
      </c>
      <c r="HC184" s="20" t="str">
        <f t="shared" si="460"/>
        <v/>
      </c>
      <c r="HD184" s="20" t="str">
        <f t="shared" si="461"/>
        <v/>
      </c>
      <c r="HE184" s="20" t="str">
        <f t="shared" si="461"/>
        <v/>
      </c>
      <c r="HF184" s="20" t="str">
        <f t="shared" si="461"/>
        <v/>
      </c>
      <c r="HG184" s="20" t="str">
        <f t="shared" si="461"/>
        <v/>
      </c>
      <c r="HH184" s="20" t="str">
        <f t="shared" si="461"/>
        <v/>
      </c>
      <c r="HI184" s="20" t="str">
        <f t="shared" si="461"/>
        <v/>
      </c>
      <c r="HJ184" s="20" t="str">
        <f t="shared" si="461"/>
        <v/>
      </c>
      <c r="HK184" s="20" t="str">
        <f t="shared" si="461"/>
        <v/>
      </c>
      <c r="HL184" s="20" t="str">
        <f t="shared" si="461"/>
        <v/>
      </c>
      <c r="HM184" s="20" t="str">
        <f t="shared" si="461"/>
        <v/>
      </c>
      <c r="HN184" s="20" t="str">
        <f t="shared" si="462"/>
        <v/>
      </c>
      <c r="HO184" s="20" t="str">
        <f t="shared" si="462"/>
        <v/>
      </c>
      <c r="HP184" s="20" t="str">
        <f t="shared" si="462"/>
        <v/>
      </c>
      <c r="HQ184" s="20" t="str">
        <f t="shared" si="462"/>
        <v/>
      </c>
      <c r="HR184" s="20" t="str">
        <f t="shared" si="462"/>
        <v/>
      </c>
      <c r="HS184" s="20" t="str">
        <f t="shared" si="462"/>
        <v/>
      </c>
      <c r="HT184" s="20" t="str">
        <f t="shared" si="462"/>
        <v/>
      </c>
      <c r="HU184" s="20" t="str">
        <f t="shared" si="462"/>
        <v/>
      </c>
      <c r="HV184" s="20" t="str">
        <f t="shared" si="462"/>
        <v/>
      </c>
      <c r="HW184" s="20" t="str">
        <f t="shared" si="462"/>
        <v/>
      </c>
      <c r="HX184" s="20" t="str">
        <f t="shared" si="463"/>
        <v/>
      </c>
      <c r="HY184" s="20" t="str">
        <f t="shared" si="463"/>
        <v/>
      </c>
      <c r="HZ184" s="20" t="str">
        <f t="shared" si="463"/>
        <v/>
      </c>
      <c r="IA184" s="20" t="str">
        <f t="shared" si="463"/>
        <v/>
      </c>
      <c r="IB184" s="20" t="str">
        <f t="shared" si="463"/>
        <v/>
      </c>
      <c r="IC184" s="20" t="str">
        <f t="shared" si="463"/>
        <v/>
      </c>
      <c r="ID184" s="20" t="str">
        <f t="shared" si="463"/>
        <v/>
      </c>
      <c r="IE184" s="20" t="str">
        <f t="shared" si="463"/>
        <v/>
      </c>
      <c r="IF184" s="20" t="str">
        <f t="shared" si="463"/>
        <v/>
      </c>
      <c r="IG184" s="20" t="str">
        <f t="shared" si="463"/>
        <v/>
      </c>
      <c r="IH184" s="20" t="str">
        <f t="shared" si="464"/>
        <v/>
      </c>
      <c r="II184" s="20" t="str">
        <f t="shared" si="464"/>
        <v/>
      </c>
      <c r="IJ184" s="20" t="str">
        <f t="shared" si="464"/>
        <v/>
      </c>
      <c r="IK184" s="20" t="str">
        <f t="shared" si="464"/>
        <v/>
      </c>
      <c r="IL184" s="20" t="str">
        <f t="shared" si="464"/>
        <v/>
      </c>
      <c r="IM184" s="20" t="str">
        <f t="shared" si="464"/>
        <v/>
      </c>
      <c r="IN184" s="20" t="str">
        <f t="shared" si="464"/>
        <v/>
      </c>
      <c r="IO184" s="20" t="str">
        <f t="shared" si="464"/>
        <v/>
      </c>
      <c r="IP184" s="20" t="str">
        <f t="shared" si="464"/>
        <v/>
      </c>
      <c r="IQ184" s="20" t="str">
        <f t="shared" si="464"/>
        <v/>
      </c>
      <c r="IR184" s="20" t="str">
        <f t="shared" si="464"/>
        <v/>
      </c>
      <c r="IS184" s="20" t="str">
        <f t="shared" si="464"/>
        <v/>
      </c>
      <c r="IT184" s="20" t="str">
        <f t="shared" si="464"/>
        <v/>
      </c>
      <c r="IU184" s="20" t="str">
        <f t="shared" si="464"/>
        <v/>
      </c>
      <c r="IV184" s="20" t="str">
        <f t="shared" si="464"/>
        <v/>
      </c>
    </row>
    <row r="185" spans="1:256" s="20" customFormat="1" x14ac:dyDescent="0.2">
      <c r="A185" s="19">
        <f t="shared" si="339"/>
        <v>173</v>
      </c>
      <c r="B185" s="20" t="str">
        <f t="shared" si="440"/>
        <v/>
      </c>
      <c r="C185" s="20" t="str">
        <f t="shared" si="440"/>
        <v/>
      </c>
      <c r="D185" s="20" t="str">
        <f t="shared" si="440"/>
        <v/>
      </c>
      <c r="E185" s="20" t="str">
        <f t="shared" si="440"/>
        <v/>
      </c>
      <c r="F185" s="20" t="str">
        <f t="shared" si="440"/>
        <v/>
      </c>
      <c r="G185" s="20" t="str">
        <f t="shared" si="440"/>
        <v/>
      </c>
      <c r="H185" s="20" t="str">
        <f t="shared" si="440"/>
        <v/>
      </c>
      <c r="I185" s="20" t="str">
        <f t="shared" si="440"/>
        <v/>
      </c>
      <c r="J185" s="20" t="str">
        <f t="shared" si="440"/>
        <v/>
      </c>
      <c r="K185" s="20" t="str">
        <f t="shared" si="440"/>
        <v/>
      </c>
      <c r="L185" s="20" t="str">
        <f t="shared" si="441"/>
        <v/>
      </c>
      <c r="M185" s="20" t="str">
        <f t="shared" si="441"/>
        <v/>
      </c>
      <c r="N185" s="20" t="str">
        <f t="shared" si="441"/>
        <v/>
      </c>
      <c r="O185" s="20" t="str">
        <f t="shared" si="441"/>
        <v/>
      </c>
      <c r="P185" s="20" t="str">
        <f t="shared" si="441"/>
        <v/>
      </c>
      <c r="Q185" s="20" t="str">
        <f t="shared" si="441"/>
        <v/>
      </c>
      <c r="R185" s="20" t="str">
        <f t="shared" si="441"/>
        <v/>
      </c>
      <c r="S185" s="20" t="str">
        <f t="shared" si="441"/>
        <v/>
      </c>
      <c r="T185" s="20" t="str">
        <f t="shared" si="441"/>
        <v/>
      </c>
      <c r="U185" s="20" t="str">
        <f t="shared" si="441"/>
        <v/>
      </c>
      <c r="V185" s="20" t="str">
        <f t="shared" si="442"/>
        <v/>
      </c>
      <c r="W185" s="20" t="str">
        <f t="shared" si="442"/>
        <v/>
      </c>
      <c r="X185" s="20" t="str">
        <f t="shared" si="442"/>
        <v/>
      </c>
      <c r="Y185" s="20" t="str">
        <f t="shared" si="442"/>
        <v/>
      </c>
      <c r="Z185" s="20" t="str">
        <f t="shared" si="442"/>
        <v/>
      </c>
      <c r="AA185" s="20" t="str">
        <f t="shared" si="442"/>
        <v/>
      </c>
      <c r="AB185" s="20" t="str">
        <f t="shared" si="442"/>
        <v/>
      </c>
      <c r="AC185" s="20" t="str">
        <f t="shared" si="442"/>
        <v/>
      </c>
      <c r="AD185" s="20" t="str">
        <f t="shared" si="442"/>
        <v/>
      </c>
      <c r="AE185" s="20" t="str">
        <f t="shared" si="442"/>
        <v/>
      </c>
      <c r="AF185" s="20" t="str">
        <f t="shared" si="443"/>
        <v/>
      </c>
      <c r="AG185" s="20" t="str">
        <f t="shared" si="443"/>
        <v/>
      </c>
      <c r="AH185" s="20" t="str">
        <f t="shared" si="443"/>
        <v/>
      </c>
      <c r="AI185" s="20" t="str">
        <f t="shared" si="443"/>
        <v/>
      </c>
      <c r="AJ185" s="20" t="str">
        <f t="shared" si="443"/>
        <v/>
      </c>
      <c r="AK185" s="20" t="str">
        <f t="shared" si="443"/>
        <v/>
      </c>
      <c r="AL185" s="20" t="str">
        <f t="shared" si="443"/>
        <v/>
      </c>
      <c r="AM185" s="20" t="str">
        <f t="shared" si="443"/>
        <v/>
      </c>
      <c r="AN185" s="20" t="str">
        <f t="shared" si="443"/>
        <v/>
      </c>
      <c r="AO185" s="20" t="str">
        <f t="shared" si="443"/>
        <v/>
      </c>
      <c r="AP185" s="20" t="str">
        <f t="shared" si="444"/>
        <v/>
      </c>
      <c r="AQ185" s="20" t="str">
        <f t="shared" si="444"/>
        <v/>
      </c>
      <c r="AR185" s="20" t="str">
        <f t="shared" si="444"/>
        <v/>
      </c>
      <c r="AS185" s="20" t="str">
        <f t="shared" si="444"/>
        <v/>
      </c>
      <c r="AT185" s="20" t="str">
        <f t="shared" si="444"/>
        <v/>
      </c>
      <c r="AU185" s="20" t="str">
        <f t="shared" si="444"/>
        <v/>
      </c>
      <c r="AV185" s="20" t="str">
        <f t="shared" si="444"/>
        <v/>
      </c>
      <c r="AW185" s="20" t="str">
        <f t="shared" si="444"/>
        <v/>
      </c>
      <c r="AX185" s="20" t="str">
        <f t="shared" si="444"/>
        <v/>
      </c>
      <c r="AY185" s="20" t="str">
        <f t="shared" si="444"/>
        <v/>
      </c>
      <c r="AZ185" s="20" t="str">
        <f t="shared" si="445"/>
        <v/>
      </c>
      <c r="BA185" s="20" t="str">
        <f t="shared" si="445"/>
        <v/>
      </c>
      <c r="BB185" s="20" t="str">
        <f t="shared" si="445"/>
        <v/>
      </c>
      <c r="BC185" s="20" t="str">
        <f t="shared" si="445"/>
        <v/>
      </c>
      <c r="BD185" s="20" t="str">
        <f t="shared" si="445"/>
        <v/>
      </c>
      <c r="BE185" s="20" t="str">
        <f t="shared" si="445"/>
        <v/>
      </c>
      <c r="BF185" s="20" t="str">
        <f t="shared" si="445"/>
        <v/>
      </c>
      <c r="BG185" s="20" t="str">
        <f t="shared" si="445"/>
        <v/>
      </c>
      <c r="BH185" s="20" t="str">
        <f t="shared" si="445"/>
        <v/>
      </c>
      <c r="BI185" s="20" t="str">
        <f t="shared" si="445"/>
        <v/>
      </c>
      <c r="BJ185" s="20" t="str">
        <f t="shared" si="446"/>
        <v/>
      </c>
      <c r="BK185" s="20" t="str">
        <f t="shared" si="446"/>
        <v/>
      </c>
      <c r="BL185" s="20" t="str">
        <f t="shared" si="446"/>
        <v/>
      </c>
      <c r="BM185" s="20" t="str">
        <f t="shared" si="446"/>
        <v/>
      </c>
      <c r="BN185" s="20" t="str">
        <f t="shared" si="446"/>
        <v/>
      </c>
      <c r="BO185" s="20" t="str">
        <f t="shared" si="446"/>
        <v/>
      </c>
      <c r="BP185" s="20" t="str">
        <f t="shared" si="446"/>
        <v/>
      </c>
      <c r="BQ185" s="20" t="str">
        <f t="shared" si="446"/>
        <v/>
      </c>
      <c r="BR185" s="20" t="str">
        <f t="shared" si="446"/>
        <v/>
      </c>
      <c r="BS185" s="20" t="str">
        <f t="shared" si="446"/>
        <v/>
      </c>
      <c r="BT185" s="20" t="str">
        <f t="shared" si="447"/>
        <v/>
      </c>
      <c r="BU185" s="20" t="str">
        <f t="shared" si="447"/>
        <v/>
      </c>
      <c r="BV185" s="20" t="str">
        <f t="shared" si="447"/>
        <v/>
      </c>
      <c r="BW185" s="20" t="str">
        <f t="shared" si="447"/>
        <v/>
      </c>
      <c r="BX185" s="20" t="str">
        <f t="shared" si="447"/>
        <v/>
      </c>
      <c r="BY185" s="20" t="str">
        <f t="shared" si="447"/>
        <v/>
      </c>
      <c r="BZ185" s="20" t="str">
        <f t="shared" si="447"/>
        <v/>
      </c>
      <c r="CA185" s="20" t="str">
        <f t="shared" si="447"/>
        <v/>
      </c>
      <c r="CB185" s="20" t="str">
        <f t="shared" si="447"/>
        <v/>
      </c>
      <c r="CC185" s="20" t="str">
        <f t="shared" si="447"/>
        <v/>
      </c>
      <c r="CD185" s="20" t="str">
        <f t="shared" si="448"/>
        <v/>
      </c>
      <c r="CE185" s="20" t="str">
        <f t="shared" si="448"/>
        <v/>
      </c>
      <c r="CF185" s="20" t="str">
        <f t="shared" si="448"/>
        <v/>
      </c>
      <c r="CG185" s="20" t="str">
        <f t="shared" si="448"/>
        <v/>
      </c>
      <c r="CH185" s="20" t="str">
        <f t="shared" si="448"/>
        <v/>
      </c>
      <c r="CI185" s="20" t="str">
        <f t="shared" si="448"/>
        <v/>
      </c>
      <c r="CJ185" s="20" t="str">
        <f t="shared" si="448"/>
        <v/>
      </c>
      <c r="CK185" s="20" t="str">
        <f t="shared" si="448"/>
        <v/>
      </c>
      <c r="CL185" s="20" t="str">
        <f t="shared" si="448"/>
        <v/>
      </c>
      <c r="CM185" s="20" t="str">
        <f t="shared" si="448"/>
        <v/>
      </c>
      <c r="CN185" s="20" t="str">
        <f t="shared" si="449"/>
        <v/>
      </c>
      <c r="CO185" s="20" t="str">
        <f t="shared" si="449"/>
        <v/>
      </c>
      <c r="CP185" s="20" t="str">
        <f t="shared" si="449"/>
        <v/>
      </c>
      <c r="CQ185" s="20" t="str">
        <f t="shared" si="449"/>
        <v/>
      </c>
      <c r="CR185" s="20" t="str">
        <f t="shared" si="449"/>
        <v/>
      </c>
      <c r="CS185" s="20" t="str">
        <f t="shared" si="449"/>
        <v/>
      </c>
      <c r="CT185" s="20" t="str">
        <f t="shared" si="449"/>
        <v/>
      </c>
      <c r="CU185" s="20" t="str">
        <f t="shared" si="449"/>
        <v/>
      </c>
      <c r="CV185" s="20" t="str">
        <f t="shared" si="449"/>
        <v/>
      </c>
      <c r="CW185" s="20" t="str">
        <f t="shared" si="449"/>
        <v/>
      </c>
      <c r="CX185" s="20" t="str">
        <f t="shared" si="450"/>
        <v/>
      </c>
      <c r="CY185" s="20" t="str">
        <f t="shared" si="450"/>
        <v/>
      </c>
      <c r="CZ185" s="20" t="str">
        <f t="shared" si="450"/>
        <v/>
      </c>
      <c r="DA185" s="20" t="str">
        <f t="shared" si="450"/>
        <v/>
      </c>
      <c r="DB185" s="20" t="str">
        <f t="shared" si="450"/>
        <v/>
      </c>
      <c r="DC185" s="20" t="str">
        <f t="shared" si="450"/>
        <v/>
      </c>
      <c r="DD185" s="20" t="str">
        <f t="shared" si="450"/>
        <v/>
      </c>
      <c r="DE185" s="20" t="str">
        <f t="shared" si="450"/>
        <v/>
      </c>
      <c r="DF185" s="20" t="str">
        <f t="shared" si="450"/>
        <v/>
      </c>
      <c r="DG185" s="20" t="str">
        <f t="shared" si="450"/>
        <v/>
      </c>
      <c r="DH185" s="20" t="str">
        <f t="shared" si="451"/>
        <v/>
      </c>
      <c r="DI185" s="20" t="str">
        <f t="shared" si="451"/>
        <v/>
      </c>
      <c r="DJ185" s="20" t="str">
        <f t="shared" si="451"/>
        <v/>
      </c>
      <c r="DK185" s="20" t="str">
        <f t="shared" si="451"/>
        <v/>
      </c>
      <c r="DL185" s="20" t="str">
        <f t="shared" si="451"/>
        <v/>
      </c>
      <c r="DM185" s="20" t="str">
        <f t="shared" si="451"/>
        <v/>
      </c>
      <c r="DN185" s="20" t="str">
        <f t="shared" si="451"/>
        <v/>
      </c>
      <c r="DO185" s="20" t="str">
        <f t="shared" si="451"/>
        <v/>
      </c>
      <c r="DP185" s="20" t="str">
        <f t="shared" si="451"/>
        <v/>
      </c>
      <c r="DQ185" s="20" t="str">
        <f t="shared" si="451"/>
        <v/>
      </c>
      <c r="DR185" s="20" t="str">
        <f t="shared" si="452"/>
        <v/>
      </c>
      <c r="DS185" s="20" t="str">
        <f t="shared" si="452"/>
        <v/>
      </c>
      <c r="DT185" s="20" t="str">
        <f t="shared" si="452"/>
        <v/>
      </c>
      <c r="DU185" s="20" t="str">
        <f t="shared" si="452"/>
        <v/>
      </c>
      <c r="DV185" s="20" t="str">
        <f t="shared" si="452"/>
        <v/>
      </c>
      <c r="DW185" s="20" t="str">
        <f t="shared" si="452"/>
        <v/>
      </c>
      <c r="DX185" s="20" t="str">
        <f t="shared" si="452"/>
        <v/>
      </c>
      <c r="DY185" s="20" t="str">
        <f t="shared" si="452"/>
        <v/>
      </c>
      <c r="DZ185" s="20" t="str">
        <f t="shared" si="452"/>
        <v/>
      </c>
      <c r="EA185" s="20" t="str">
        <f t="shared" si="452"/>
        <v/>
      </c>
      <c r="EB185" s="20" t="str">
        <f t="shared" si="453"/>
        <v/>
      </c>
      <c r="EC185" s="20" t="str">
        <f t="shared" si="453"/>
        <v/>
      </c>
      <c r="ED185" s="20" t="str">
        <f t="shared" si="453"/>
        <v/>
      </c>
      <c r="EE185" s="20" t="str">
        <f t="shared" si="453"/>
        <v/>
      </c>
      <c r="EF185" s="20" t="str">
        <f t="shared" si="453"/>
        <v/>
      </c>
      <c r="EG185" s="20" t="str">
        <f t="shared" si="453"/>
        <v/>
      </c>
      <c r="EH185" s="20" t="str">
        <f t="shared" si="453"/>
        <v/>
      </c>
      <c r="EI185" s="20" t="str">
        <f t="shared" si="453"/>
        <v/>
      </c>
      <c r="EJ185" s="20" t="str">
        <f t="shared" si="453"/>
        <v/>
      </c>
      <c r="EK185" s="20" t="str">
        <f t="shared" si="453"/>
        <v/>
      </c>
      <c r="EL185" s="20" t="str">
        <f t="shared" si="454"/>
        <v/>
      </c>
      <c r="EM185" s="20" t="str">
        <f t="shared" si="454"/>
        <v/>
      </c>
      <c r="EN185" s="20" t="str">
        <f t="shared" si="454"/>
        <v/>
      </c>
      <c r="EO185" s="20" t="str">
        <f t="shared" si="454"/>
        <v/>
      </c>
      <c r="EP185" s="20" t="str">
        <f t="shared" si="454"/>
        <v/>
      </c>
      <c r="EQ185" s="20" t="str">
        <f t="shared" si="454"/>
        <v/>
      </c>
      <c r="ER185" s="20" t="str">
        <f t="shared" si="454"/>
        <v/>
      </c>
      <c r="ES185" s="20" t="str">
        <f t="shared" si="454"/>
        <v/>
      </c>
      <c r="ET185" s="20" t="str">
        <f t="shared" si="454"/>
        <v/>
      </c>
      <c r="EU185" s="20" t="str">
        <f t="shared" si="454"/>
        <v/>
      </c>
      <c r="EV185" s="20" t="str">
        <f t="shared" si="455"/>
        <v/>
      </c>
      <c r="EW185" s="20" t="str">
        <f t="shared" si="455"/>
        <v/>
      </c>
      <c r="EX185" s="20" t="str">
        <f t="shared" si="455"/>
        <v/>
      </c>
      <c r="EY185" s="20" t="str">
        <f t="shared" si="455"/>
        <v/>
      </c>
      <c r="EZ185" s="20" t="str">
        <f t="shared" si="455"/>
        <v/>
      </c>
      <c r="FA185" s="20" t="str">
        <f t="shared" si="455"/>
        <v/>
      </c>
      <c r="FB185" s="20" t="str">
        <f t="shared" si="455"/>
        <v/>
      </c>
      <c r="FC185" s="20" t="str">
        <f t="shared" si="455"/>
        <v/>
      </c>
      <c r="FD185" s="20" t="str">
        <f t="shared" si="455"/>
        <v/>
      </c>
      <c r="FE185" s="20" t="str">
        <f t="shared" si="455"/>
        <v/>
      </c>
      <c r="FF185" s="20" t="str">
        <f t="shared" si="456"/>
        <v/>
      </c>
      <c r="FG185" s="20" t="str">
        <f t="shared" si="456"/>
        <v/>
      </c>
      <c r="FH185" s="20" t="str">
        <f t="shared" si="456"/>
        <v/>
      </c>
      <c r="FI185" s="20" t="str">
        <f t="shared" si="456"/>
        <v/>
      </c>
      <c r="FJ185" s="20" t="str">
        <f t="shared" si="456"/>
        <v/>
      </c>
      <c r="FK185" s="20" t="str">
        <f t="shared" si="456"/>
        <v/>
      </c>
      <c r="FL185" s="20" t="str">
        <f t="shared" si="456"/>
        <v/>
      </c>
      <c r="FM185" s="20" t="str">
        <f t="shared" si="456"/>
        <v/>
      </c>
      <c r="FN185" s="20" t="str">
        <f t="shared" si="456"/>
        <v/>
      </c>
      <c r="FO185" s="20" t="str">
        <f t="shared" si="456"/>
        <v/>
      </c>
      <c r="FP185" s="20" t="str">
        <f t="shared" si="457"/>
        <v/>
      </c>
      <c r="FQ185" s="20" t="str">
        <f t="shared" si="457"/>
        <v/>
      </c>
      <c r="FR185" s="20" t="str">
        <f t="shared" si="457"/>
        <v/>
      </c>
      <c r="FS185" s="20" t="str">
        <f t="shared" si="457"/>
        <v/>
      </c>
      <c r="FT185" s="20" t="str">
        <f t="shared" si="457"/>
        <v/>
      </c>
      <c r="FU185" s="20" t="str">
        <f t="shared" si="457"/>
        <v/>
      </c>
      <c r="FV185" s="20" t="str">
        <f t="shared" si="457"/>
        <v/>
      </c>
      <c r="FW185" s="20" t="str">
        <f t="shared" si="457"/>
        <v/>
      </c>
      <c r="FX185" s="20" t="str">
        <f t="shared" si="457"/>
        <v/>
      </c>
      <c r="FY185" s="20" t="str">
        <f t="shared" si="457"/>
        <v/>
      </c>
      <c r="FZ185" s="20" t="str">
        <f t="shared" si="458"/>
        <v/>
      </c>
      <c r="GA185" s="20" t="str">
        <f t="shared" si="458"/>
        <v/>
      </c>
      <c r="GB185" s="20" t="str">
        <f t="shared" si="458"/>
        <v/>
      </c>
      <c r="GC185" s="20" t="str">
        <f t="shared" si="458"/>
        <v/>
      </c>
      <c r="GD185" s="20" t="str">
        <f t="shared" si="458"/>
        <v/>
      </c>
      <c r="GE185" s="20" t="str">
        <f t="shared" si="458"/>
        <v/>
      </c>
      <c r="GF185" s="20" t="str">
        <f t="shared" si="458"/>
        <v/>
      </c>
      <c r="GG185" s="20" t="str">
        <f t="shared" si="458"/>
        <v/>
      </c>
      <c r="GH185" s="20" t="str">
        <f t="shared" si="458"/>
        <v/>
      </c>
      <c r="GI185" s="20" t="str">
        <f t="shared" si="458"/>
        <v/>
      </c>
      <c r="GJ185" s="20" t="str">
        <f t="shared" si="459"/>
        <v/>
      </c>
      <c r="GK185" s="20" t="str">
        <f t="shared" si="459"/>
        <v/>
      </c>
      <c r="GL185" s="20" t="str">
        <f t="shared" si="459"/>
        <v/>
      </c>
      <c r="GM185" s="20" t="str">
        <f t="shared" si="459"/>
        <v/>
      </c>
      <c r="GN185" s="20" t="str">
        <f t="shared" si="459"/>
        <v/>
      </c>
      <c r="GO185" s="20" t="str">
        <f t="shared" si="459"/>
        <v/>
      </c>
      <c r="GP185" s="20" t="str">
        <f t="shared" si="459"/>
        <v/>
      </c>
      <c r="GQ185" s="20" t="str">
        <f t="shared" si="459"/>
        <v/>
      </c>
      <c r="GR185" s="20" t="str">
        <f t="shared" si="459"/>
        <v/>
      </c>
      <c r="GS185" s="20" t="str">
        <f t="shared" si="459"/>
        <v/>
      </c>
      <c r="GT185" s="20" t="str">
        <f t="shared" si="460"/>
        <v/>
      </c>
      <c r="GU185" s="20" t="str">
        <f t="shared" si="460"/>
        <v/>
      </c>
      <c r="GV185" s="20" t="str">
        <f t="shared" si="460"/>
        <v/>
      </c>
      <c r="GW185" s="20" t="str">
        <f t="shared" si="460"/>
        <v/>
      </c>
      <c r="GX185" s="20" t="str">
        <f t="shared" si="460"/>
        <v/>
      </c>
      <c r="GY185" s="20" t="str">
        <f t="shared" si="460"/>
        <v/>
      </c>
      <c r="GZ185" s="20" t="str">
        <f t="shared" si="460"/>
        <v/>
      </c>
      <c r="HA185" s="20" t="str">
        <f t="shared" si="460"/>
        <v/>
      </c>
      <c r="HB185" s="20" t="str">
        <f t="shared" si="460"/>
        <v/>
      </c>
      <c r="HC185" s="20" t="str">
        <f t="shared" si="460"/>
        <v/>
      </c>
      <c r="HD185" s="20" t="str">
        <f t="shared" si="461"/>
        <v/>
      </c>
      <c r="HE185" s="20" t="str">
        <f t="shared" si="461"/>
        <v/>
      </c>
      <c r="HF185" s="20" t="str">
        <f t="shared" si="461"/>
        <v/>
      </c>
      <c r="HG185" s="20" t="str">
        <f t="shared" si="461"/>
        <v/>
      </c>
      <c r="HH185" s="20" t="str">
        <f t="shared" si="461"/>
        <v/>
      </c>
      <c r="HI185" s="20" t="str">
        <f t="shared" si="461"/>
        <v/>
      </c>
      <c r="HJ185" s="20" t="str">
        <f t="shared" si="461"/>
        <v/>
      </c>
      <c r="HK185" s="20" t="str">
        <f t="shared" si="461"/>
        <v/>
      </c>
      <c r="HL185" s="20" t="str">
        <f t="shared" si="461"/>
        <v/>
      </c>
      <c r="HM185" s="20" t="str">
        <f t="shared" si="461"/>
        <v/>
      </c>
      <c r="HN185" s="20" t="str">
        <f t="shared" si="462"/>
        <v/>
      </c>
      <c r="HO185" s="20" t="str">
        <f t="shared" si="462"/>
        <v/>
      </c>
      <c r="HP185" s="20" t="str">
        <f t="shared" si="462"/>
        <v/>
      </c>
      <c r="HQ185" s="20" t="str">
        <f t="shared" si="462"/>
        <v/>
      </c>
      <c r="HR185" s="20" t="str">
        <f t="shared" si="462"/>
        <v/>
      </c>
      <c r="HS185" s="20" t="str">
        <f t="shared" si="462"/>
        <v/>
      </c>
      <c r="HT185" s="20" t="str">
        <f t="shared" si="462"/>
        <v/>
      </c>
      <c r="HU185" s="20" t="str">
        <f t="shared" si="462"/>
        <v/>
      </c>
      <c r="HV185" s="20" t="str">
        <f t="shared" si="462"/>
        <v/>
      </c>
      <c r="HW185" s="20" t="str">
        <f t="shared" si="462"/>
        <v/>
      </c>
      <c r="HX185" s="20" t="str">
        <f t="shared" si="463"/>
        <v/>
      </c>
      <c r="HY185" s="20" t="str">
        <f t="shared" si="463"/>
        <v/>
      </c>
      <c r="HZ185" s="20" t="str">
        <f t="shared" si="463"/>
        <v/>
      </c>
      <c r="IA185" s="20" t="str">
        <f t="shared" si="463"/>
        <v/>
      </c>
      <c r="IB185" s="20" t="str">
        <f t="shared" si="463"/>
        <v/>
      </c>
      <c r="IC185" s="20" t="str">
        <f t="shared" si="463"/>
        <v/>
      </c>
      <c r="ID185" s="20" t="str">
        <f t="shared" si="463"/>
        <v/>
      </c>
      <c r="IE185" s="20" t="str">
        <f t="shared" si="463"/>
        <v/>
      </c>
      <c r="IF185" s="20" t="str">
        <f t="shared" si="463"/>
        <v/>
      </c>
      <c r="IG185" s="20" t="str">
        <f t="shared" si="463"/>
        <v/>
      </c>
      <c r="IH185" s="20" t="str">
        <f t="shared" si="464"/>
        <v/>
      </c>
      <c r="II185" s="20" t="str">
        <f t="shared" si="464"/>
        <v/>
      </c>
      <c r="IJ185" s="20" t="str">
        <f t="shared" si="464"/>
        <v/>
      </c>
      <c r="IK185" s="20" t="str">
        <f t="shared" si="464"/>
        <v/>
      </c>
      <c r="IL185" s="20" t="str">
        <f t="shared" si="464"/>
        <v/>
      </c>
      <c r="IM185" s="20" t="str">
        <f t="shared" si="464"/>
        <v/>
      </c>
      <c r="IN185" s="20" t="str">
        <f t="shared" si="464"/>
        <v/>
      </c>
      <c r="IO185" s="20" t="str">
        <f t="shared" si="464"/>
        <v/>
      </c>
      <c r="IP185" s="20" t="str">
        <f t="shared" si="464"/>
        <v/>
      </c>
      <c r="IQ185" s="20" t="str">
        <f t="shared" si="464"/>
        <v/>
      </c>
      <c r="IR185" s="20" t="str">
        <f t="shared" si="464"/>
        <v/>
      </c>
      <c r="IS185" s="20" t="str">
        <f t="shared" si="464"/>
        <v/>
      </c>
      <c r="IT185" s="20" t="str">
        <f t="shared" si="464"/>
        <v/>
      </c>
      <c r="IU185" s="20" t="str">
        <f t="shared" si="464"/>
        <v/>
      </c>
      <c r="IV185" s="20" t="str">
        <f t="shared" si="464"/>
        <v/>
      </c>
    </row>
    <row r="186" spans="1:256" s="20" customFormat="1" x14ac:dyDescent="0.2">
      <c r="A186" s="19">
        <f t="shared" si="339"/>
        <v>174</v>
      </c>
      <c r="B186" s="20" t="str">
        <f t="shared" si="440"/>
        <v/>
      </c>
      <c r="C186" s="20" t="str">
        <f t="shared" si="440"/>
        <v/>
      </c>
      <c r="D186" s="20" t="str">
        <f t="shared" si="440"/>
        <v/>
      </c>
      <c r="E186" s="20" t="str">
        <f t="shared" si="440"/>
        <v/>
      </c>
      <c r="F186" s="20" t="str">
        <f t="shared" si="440"/>
        <v/>
      </c>
      <c r="G186" s="20" t="str">
        <f t="shared" si="440"/>
        <v/>
      </c>
      <c r="H186" s="20" t="str">
        <f t="shared" si="440"/>
        <v/>
      </c>
      <c r="I186" s="20" t="str">
        <f t="shared" si="440"/>
        <v/>
      </c>
      <c r="J186" s="20" t="str">
        <f t="shared" si="440"/>
        <v/>
      </c>
      <c r="K186" s="20" t="str">
        <f t="shared" si="440"/>
        <v/>
      </c>
      <c r="L186" s="20" t="str">
        <f t="shared" si="441"/>
        <v/>
      </c>
      <c r="M186" s="20" t="str">
        <f t="shared" si="441"/>
        <v/>
      </c>
      <c r="N186" s="20" t="str">
        <f t="shared" si="441"/>
        <v/>
      </c>
      <c r="O186" s="20" t="str">
        <f t="shared" si="441"/>
        <v/>
      </c>
      <c r="P186" s="20" t="str">
        <f t="shared" si="441"/>
        <v/>
      </c>
      <c r="Q186" s="20" t="str">
        <f t="shared" si="441"/>
        <v/>
      </c>
      <c r="R186" s="20" t="str">
        <f t="shared" si="441"/>
        <v/>
      </c>
      <c r="S186" s="20" t="str">
        <f t="shared" si="441"/>
        <v/>
      </c>
      <c r="T186" s="20" t="str">
        <f t="shared" si="441"/>
        <v/>
      </c>
      <c r="U186" s="20" t="str">
        <f t="shared" si="441"/>
        <v/>
      </c>
      <c r="V186" s="20" t="str">
        <f t="shared" si="442"/>
        <v/>
      </c>
      <c r="W186" s="20" t="str">
        <f t="shared" si="442"/>
        <v/>
      </c>
      <c r="X186" s="20" t="str">
        <f t="shared" si="442"/>
        <v/>
      </c>
      <c r="Y186" s="20" t="str">
        <f t="shared" si="442"/>
        <v/>
      </c>
      <c r="Z186" s="20" t="str">
        <f t="shared" si="442"/>
        <v/>
      </c>
      <c r="AA186" s="20" t="str">
        <f t="shared" si="442"/>
        <v/>
      </c>
      <c r="AB186" s="20" t="str">
        <f t="shared" si="442"/>
        <v/>
      </c>
      <c r="AC186" s="20" t="str">
        <f t="shared" si="442"/>
        <v/>
      </c>
      <c r="AD186" s="20" t="str">
        <f t="shared" si="442"/>
        <v/>
      </c>
      <c r="AE186" s="20" t="str">
        <f t="shared" si="442"/>
        <v/>
      </c>
      <c r="AF186" s="20" t="str">
        <f t="shared" si="443"/>
        <v/>
      </c>
      <c r="AG186" s="20" t="str">
        <f t="shared" si="443"/>
        <v/>
      </c>
      <c r="AH186" s="20" t="str">
        <f t="shared" si="443"/>
        <v/>
      </c>
      <c r="AI186" s="20" t="str">
        <f t="shared" si="443"/>
        <v/>
      </c>
      <c r="AJ186" s="20" t="str">
        <f t="shared" si="443"/>
        <v/>
      </c>
      <c r="AK186" s="20" t="str">
        <f t="shared" si="443"/>
        <v/>
      </c>
      <c r="AL186" s="20" t="str">
        <f t="shared" si="443"/>
        <v/>
      </c>
      <c r="AM186" s="20" t="str">
        <f t="shared" si="443"/>
        <v/>
      </c>
      <c r="AN186" s="20" t="str">
        <f t="shared" si="443"/>
        <v/>
      </c>
      <c r="AO186" s="20" t="str">
        <f t="shared" si="443"/>
        <v/>
      </c>
      <c r="AP186" s="20" t="str">
        <f t="shared" si="444"/>
        <v/>
      </c>
      <c r="AQ186" s="20" t="str">
        <f t="shared" si="444"/>
        <v/>
      </c>
      <c r="AR186" s="20" t="str">
        <f t="shared" si="444"/>
        <v/>
      </c>
      <c r="AS186" s="20" t="str">
        <f t="shared" si="444"/>
        <v/>
      </c>
      <c r="AT186" s="20" t="str">
        <f t="shared" si="444"/>
        <v/>
      </c>
      <c r="AU186" s="20" t="str">
        <f t="shared" si="444"/>
        <v/>
      </c>
      <c r="AV186" s="20" t="str">
        <f t="shared" si="444"/>
        <v/>
      </c>
      <c r="AW186" s="20" t="str">
        <f t="shared" si="444"/>
        <v/>
      </c>
      <c r="AX186" s="20" t="str">
        <f t="shared" si="444"/>
        <v/>
      </c>
      <c r="AY186" s="20" t="str">
        <f t="shared" si="444"/>
        <v/>
      </c>
      <c r="AZ186" s="20" t="str">
        <f t="shared" si="445"/>
        <v/>
      </c>
      <c r="BA186" s="20" t="str">
        <f t="shared" si="445"/>
        <v/>
      </c>
      <c r="BB186" s="20" t="str">
        <f t="shared" si="445"/>
        <v/>
      </c>
      <c r="BC186" s="20" t="str">
        <f t="shared" si="445"/>
        <v/>
      </c>
      <c r="BD186" s="20" t="str">
        <f t="shared" si="445"/>
        <v/>
      </c>
      <c r="BE186" s="20" t="str">
        <f t="shared" si="445"/>
        <v/>
      </c>
      <c r="BF186" s="20" t="str">
        <f t="shared" si="445"/>
        <v/>
      </c>
      <c r="BG186" s="20" t="str">
        <f t="shared" si="445"/>
        <v/>
      </c>
      <c r="BH186" s="20" t="str">
        <f t="shared" si="445"/>
        <v/>
      </c>
      <c r="BI186" s="20" t="str">
        <f t="shared" si="445"/>
        <v/>
      </c>
      <c r="BJ186" s="20" t="str">
        <f t="shared" si="446"/>
        <v/>
      </c>
      <c r="BK186" s="20" t="str">
        <f t="shared" si="446"/>
        <v/>
      </c>
      <c r="BL186" s="20" t="str">
        <f t="shared" si="446"/>
        <v/>
      </c>
      <c r="BM186" s="20" t="str">
        <f t="shared" si="446"/>
        <v/>
      </c>
      <c r="BN186" s="20" t="str">
        <f t="shared" si="446"/>
        <v/>
      </c>
      <c r="BO186" s="20" t="str">
        <f t="shared" si="446"/>
        <v/>
      </c>
      <c r="BP186" s="20" t="str">
        <f t="shared" si="446"/>
        <v/>
      </c>
      <c r="BQ186" s="20" t="str">
        <f t="shared" si="446"/>
        <v/>
      </c>
      <c r="BR186" s="20" t="str">
        <f t="shared" si="446"/>
        <v/>
      </c>
      <c r="BS186" s="20" t="str">
        <f t="shared" si="446"/>
        <v/>
      </c>
      <c r="BT186" s="20" t="str">
        <f t="shared" si="447"/>
        <v/>
      </c>
      <c r="BU186" s="20" t="str">
        <f t="shared" si="447"/>
        <v/>
      </c>
      <c r="BV186" s="20" t="str">
        <f t="shared" si="447"/>
        <v/>
      </c>
      <c r="BW186" s="20" t="str">
        <f t="shared" si="447"/>
        <v/>
      </c>
      <c r="BX186" s="20" t="str">
        <f t="shared" si="447"/>
        <v/>
      </c>
      <c r="BY186" s="20" t="str">
        <f t="shared" si="447"/>
        <v/>
      </c>
      <c r="BZ186" s="20" t="str">
        <f t="shared" si="447"/>
        <v/>
      </c>
      <c r="CA186" s="20" t="str">
        <f t="shared" si="447"/>
        <v/>
      </c>
      <c r="CB186" s="20" t="str">
        <f t="shared" si="447"/>
        <v/>
      </c>
      <c r="CC186" s="20" t="str">
        <f t="shared" si="447"/>
        <v/>
      </c>
      <c r="CD186" s="20" t="str">
        <f t="shared" si="448"/>
        <v/>
      </c>
      <c r="CE186" s="20" t="str">
        <f t="shared" si="448"/>
        <v/>
      </c>
      <c r="CF186" s="20" t="str">
        <f t="shared" si="448"/>
        <v/>
      </c>
      <c r="CG186" s="20" t="str">
        <f t="shared" si="448"/>
        <v/>
      </c>
      <c r="CH186" s="20" t="str">
        <f t="shared" si="448"/>
        <v/>
      </c>
      <c r="CI186" s="20" t="str">
        <f t="shared" si="448"/>
        <v/>
      </c>
      <c r="CJ186" s="20" t="str">
        <f t="shared" si="448"/>
        <v/>
      </c>
      <c r="CK186" s="20" t="str">
        <f t="shared" si="448"/>
        <v/>
      </c>
      <c r="CL186" s="20" t="str">
        <f t="shared" si="448"/>
        <v/>
      </c>
      <c r="CM186" s="20" t="str">
        <f t="shared" si="448"/>
        <v/>
      </c>
      <c r="CN186" s="20" t="str">
        <f t="shared" si="449"/>
        <v/>
      </c>
      <c r="CO186" s="20" t="str">
        <f t="shared" si="449"/>
        <v/>
      </c>
      <c r="CP186" s="20" t="str">
        <f t="shared" si="449"/>
        <v/>
      </c>
      <c r="CQ186" s="20" t="str">
        <f t="shared" si="449"/>
        <v/>
      </c>
      <c r="CR186" s="20" t="str">
        <f t="shared" si="449"/>
        <v/>
      </c>
      <c r="CS186" s="20" t="str">
        <f t="shared" si="449"/>
        <v/>
      </c>
      <c r="CT186" s="20" t="str">
        <f t="shared" si="449"/>
        <v/>
      </c>
      <c r="CU186" s="20" t="str">
        <f t="shared" si="449"/>
        <v/>
      </c>
      <c r="CV186" s="20" t="str">
        <f t="shared" si="449"/>
        <v/>
      </c>
      <c r="CW186" s="20" t="str">
        <f t="shared" si="449"/>
        <v/>
      </c>
      <c r="CX186" s="20" t="str">
        <f t="shared" si="450"/>
        <v/>
      </c>
      <c r="CY186" s="20" t="str">
        <f t="shared" si="450"/>
        <v/>
      </c>
      <c r="CZ186" s="20" t="str">
        <f t="shared" si="450"/>
        <v/>
      </c>
      <c r="DA186" s="20" t="str">
        <f t="shared" si="450"/>
        <v/>
      </c>
      <c r="DB186" s="20" t="str">
        <f t="shared" si="450"/>
        <v/>
      </c>
      <c r="DC186" s="20" t="str">
        <f t="shared" si="450"/>
        <v/>
      </c>
      <c r="DD186" s="20" t="str">
        <f t="shared" si="450"/>
        <v/>
      </c>
      <c r="DE186" s="20" t="str">
        <f t="shared" si="450"/>
        <v/>
      </c>
      <c r="DF186" s="20" t="str">
        <f t="shared" si="450"/>
        <v/>
      </c>
      <c r="DG186" s="20" t="str">
        <f t="shared" si="450"/>
        <v/>
      </c>
      <c r="DH186" s="20" t="str">
        <f t="shared" si="451"/>
        <v/>
      </c>
      <c r="DI186" s="20" t="str">
        <f t="shared" si="451"/>
        <v/>
      </c>
      <c r="DJ186" s="20" t="str">
        <f t="shared" si="451"/>
        <v/>
      </c>
      <c r="DK186" s="20" t="str">
        <f t="shared" si="451"/>
        <v/>
      </c>
      <c r="DL186" s="20" t="str">
        <f t="shared" si="451"/>
        <v/>
      </c>
      <c r="DM186" s="20" t="str">
        <f t="shared" si="451"/>
        <v/>
      </c>
      <c r="DN186" s="20" t="str">
        <f t="shared" si="451"/>
        <v/>
      </c>
      <c r="DO186" s="20" t="str">
        <f t="shared" si="451"/>
        <v/>
      </c>
      <c r="DP186" s="20" t="str">
        <f t="shared" si="451"/>
        <v/>
      </c>
      <c r="DQ186" s="20" t="str">
        <f t="shared" si="451"/>
        <v/>
      </c>
      <c r="DR186" s="20" t="str">
        <f t="shared" si="452"/>
        <v/>
      </c>
      <c r="DS186" s="20" t="str">
        <f t="shared" si="452"/>
        <v/>
      </c>
      <c r="DT186" s="20" t="str">
        <f t="shared" si="452"/>
        <v/>
      </c>
      <c r="DU186" s="20" t="str">
        <f t="shared" si="452"/>
        <v/>
      </c>
      <c r="DV186" s="20" t="str">
        <f t="shared" si="452"/>
        <v/>
      </c>
      <c r="DW186" s="20" t="str">
        <f t="shared" si="452"/>
        <v/>
      </c>
      <c r="DX186" s="20" t="str">
        <f t="shared" si="452"/>
        <v/>
      </c>
      <c r="DY186" s="20" t="str">
        <f t="shared" si="452"/>
        <v/>
      </c>
      <c r="DZ186" s="20" t="str">
        <f t="shared" si="452"/>
        <v/>
      </c>
      <c r="EA186" s="20" t="str">
        <f t="shared" si="452"/>
        <v/>
      </c>
      <c r="EB186" s="20" t="str">
        <f t="shared" si="453"/>
        <v/>
      </c>
      <c r="EC186" s="20" t="str">
        <f t="shared" si="453"/>
        <v/>
      </c>
      <c r="ED186" s="20" t="str">
        <f t="shared" si="453"/>
        <v/>
      </c>
      <c r="EE186" s="20" t="str">
        <f t="shared" si="453"/>
        <v/>
      </c>
      <c r="EF186" s="20" t="str">
        <f t="shared" si="453"/>
        <v/>
      </c>
      <c r="EG186" s="20" t="str">
        <f t="shared" si="453"/>
        <v/>
      </c>
      <c r="EH186" s="20" t="str">
        <f t="shared" si="453"/>
        <v/>
      </c>
      <c r="EI186" s="20" t="str">
        <f t="shared" si="453"/>
        <v/>
      </c>
      <c r="EJ186" s="20" t="str">
        <f t="shared" si="453"/>
        <v/>
      </c>
      <c r="EK186" s="20" t="str">
        <f t="shared" si="453"/>
        <v/>
      </c>
      <c r="EL186" s="20" t="str">
        <f t="shared" si="454"/>
        <v/>
      </c>
      <c r="EM186" s="20" t="str">
        <f t="shared" si="454"/>
        <v/>
      </c>
      <c r="EN186" s="20" t="str">
        <f t="shared" si="454"/>
        <v/>
      </c>
      <c r="EO186" s="20" t="str">
        <f t="shared" si="454"/>
        <v/>
      </c>
      <c r="EP186" s="20" t="str">
        <f t="shared" si="454"/>
        <v/>
      </c>
      <c r="EQ186" s="20" t="str">
        <f t="shared" si="454"/>
        <v/>
      </c>
      <c r="ER186" s="20" t="str">
        <f t="shared" si="454"/>
        <v/>
      </c>
      <c r="ES186" s="20" t="str">
        <f t="shared" si="454"/>
        <v/>
      </c>
      <c r="ET186" s="20" t="str">
        <f t="shared" si="454"/>
        <v/>
      </c>
      <c r="EU186" s="20" t="str">
        <f t="shared" si="454"/>
        <v/>
      </c>
      <c r="EV186" s="20" t="str">
        <f t="shared" si="455"/>
        <v/>
      </c>
      <c r="EW186" s="20" t="str">
        <f t="shared" si="455"/>
        <v/>
      </c>
      <c r="EX186" s="20" t="str">
        <f t="shared" si="455"/>
        <v/>
      </c>
      <c r="EY186" s="20" t="str">
        <f t="shared" si="455"/>
        <v/>
      </c>
      <c r="EZ186" s="20" t="str">
        <f t="shared" si="455"/>
        <v/>
      </c>
      <c r="FA186" s="20" t="str">
        <f t="shared" si="455"/>
        <v/>
      </c>
      <c r="FB186" s="20" t="str">
        <f t="shared" si="455"/>
        <v/>
      </c>
      <c r="FC186" s="20" t="str">
        <f t="shared" si="455"/>
        <v/>
      </c>
      <c r="FD186" s="20" t="str">
        <f t="shared" si="455"/>
        <v/>
      </c>
      <c r="FE186" s="20" t="str">
        <f t="shared" si="455"/>
        <v/>
      </c>
      <c r="FF186" s="20" t="str">
        <f t="shared" si="456"/>
        <v/>
      </c>
      <c r="FG186" s="20" t="str">
        <f t="shared" si="456"/>
        <v/>
      </c>
      <c r="FH186" s="20" t="str">
        <f t="shared" si="456"/>
        <v/>
      </c>
      <c r="FI186" s="20" t="str">
        <f t="shared" si="456"/>
        <v/>
      </c>
      <c r="FJ186" s="20" t="str">
        <f t="shared" si="456"/>
        <v/>
      </c>
      <c r="FK186" s="20" t="str">
        <f t="shared" si="456"/>
        <v/>
      </c>
      <c r="FL186" s="20" t="str">
        <f t="shared" si="456"/>
        <v/>
      </c>
      <c r="FM186" s="20" t="str">
        <f t="shared" si="456"/>
        <v/>
      </c>
      <c r="FN186" s="20" t="str">
        <f t="shared" si="456"/>
        <v/>
      </c>
      <c r="FO186" s="20" t="str">
        <f t="shared" si="456"/>
        <v/>
      </c>
      <c r="FP186" s="20" t="str">
        <f t="shared" si="457"/>
        <v/>
      </c>
      <c r="FQ186" s="20" t="str">
        <f t="shared" si="457"/>
        <v/>
      </c>
      <c r="FR186" s="20" t="str">
        <f t="shared" si="457"/>
        <v/>
      </c>
      <c r="FS186" s="20" t="str">
        <f t="shared" si="457"/>
        <v/>
      </c>
      <c r="FT186" s="20" t="str">
        <f t="shared" si="457"/>
        <v/>
      </c>
      <c r="FU186" s="20" t="str">
        <f t="shared" si="457"/>
        <v/>
      </c>
      <c r="FV186" s="20" t="str">
        <f t="shared" si="457"/>
        <v/>
      </c>
      <c r="FW186" s="20" t="str">
        <f t="shared" si="457"/>
        <v/>
      </c>
      <c r="FX186" s="20" t="str">
        <f t="shared" si="457"/>
        <v/>
      </c>
      <c r="FY186" s="20" t="str">
        <f t="shared" si="457"/>
        <v/>
      </c>
      <c r="FZ186" s="20" t="str">
        <f t="shared" si="458"/>
        <v/>
      </c>
      <c r="GA186" s="20" t="str">
        <f t="shared" si="458"/>
        <v/>
      </c>
      <c r="GB186" s="20" t="str">
        <f t="shared" si="458"/>
        <v/>
      </c>
      <c r="GC186" s="20" t="str">
        <f t="shared" si="458"/>
        <v/>
      </c>
      <c r="GD186" s="20" t="str">
        <f t="shared" si="458"/>
        <v/>
      </c>
      <c r="GE186" s="20" t="str">
        <f t="shared" si="458"/>
        <v/>
      </c>
      <c r="GF186" s="20" t="str">
        <f t="shared" si="458"/>
        <v/>
      </c>
      <c r="GG186" s="20" t="str">
        <f t="shared" si="458"/>
        <v/>
      </c>
      <c r="GH186" s="20" t="str">
        <f t="shared" si="458"/>
        <v/>
      </c>
      <c r="GI186" s="20" t="str">
        <f t="shared" si="458"/>
        <v/>
      </c>
      <c r="GJ186" s="20" t="str">
        <f t="shared" si="459"/>
        <v/>
      </c>
      <c r="GK186" s="20" t="str">
        <f t="shared" si="459"/>
        <v/>
      </c>
      <c r="GL186" s="20" t="str">
        <f t="shared" si="459"/>
        <v/>
      </c>
      <c r="GM186" s="20" t="str">
        <f t="shared" si="459"/>
        <v/>
      </c>
      <c r="GN186" s="20" t="str">
        <f t="shared" si="459"/>
        <v/>
      </c>
      <c r="GO186" s="20" t="str">
        <f t="shared" si="459"/>
        <v/>
      </c>
      <c r="GP186" s="20" t="str">
        <f t="shared" si="459"/>
        <v/>
      </c>
      <c r="GQ186" s="20" t="str">
        <f t="shared" si="459"/>
        <v/>
      </c>
      <c r="GR186" s="20" t="str">
        <f t="shared" si="459"/>
        <v/>
      </c>
      <c r="GS186" s="20" t="str">
        <f t="shared" si="459"/>
        <v/>
      </c>
      <c r="GT186" s="20" t="str">
        <f t="shared" si="460"/>
        <v/>
      </c>
      <c r="GU186" s="20" t="str">
        <f t="shared" si="460"/>
        <v/>
      </c>
      <c r="GV186" s="20" t="str">
        <f t="shared" si="460"/>
        <v/>
      </c>
      <c r="GW186" s="20" t="str">
        <f t="shared" si="460"/>
        <v/>
      </c>
      <c r="GX186" s="20" t="str">
        <f t="shared" si="460"/>
        <v/>
      </c>
      <c r="GY186" s="20" t="str">
        <f t="shared" si="460"/>
        <v/>
      </c>
      <c r="GZ186" s="20" t="str">
        <f t="shared" si="460"/>
        <v/>
      </c>
      <c r="HA186" s="20" t="str">
        <f t="shared" si="460"/>
        <v/>
      </c>
      <c r="HB186" s="20" t="str">
        <f t="shared" si="460"/>
        <v/>
      </c>
      <c r="HC186" s="20" t="str">
        <f t="shared" si="460"/>
        <v/>
      </c>
      <c r="HD186" s="20" t="str">
        <f t="shared" si="461"/>
        <v/>
      </c>
      <c r="HE186" s="20" t="str">
        <f t="shared" si="461"/>
        <v/>
      </c>
      <c r="HF186" s="20" t="str">
        <f t="shared" si="461"/>
        <v/>
      </c>
      <c r="HG186" s="20" t="str">
        <f t="shared" si="461"/>
        <v/>
      </c>
      <c r="HH186" s="20" t="str">
        <f t="shared" si="461"/>
        <v/>
      </c>
      <c r="HI186" s="20" t="str">
        <f t="shared" si="461"/>
        <v/>
      </c>
      <c r="HJ186" s="20" t="str">
        <f t="shared" si="461"/>
        <v/>
      </c>
      <c r="HK186" s="20" t="str">
        <f t="shared" si="461"/>
        <v/>
      </c>
      <c r="HL186" s="20" t="str">
        <f t="shared" si="461"/>
        <v/>
      </c>
      <c r="HM186" s="20" t="str">
        <f t="shared" si="461"/>
        <v/>
      </c>
      <c r="HN186" s="20" t="str">
        <f t="shared" si="462"/>
        <v/>
      </c>
      <c r="HO186" s="20" t="str">
        <f t="shared" si="462"/>
        <v/>
      </c>
      <c r="HP186" s="20" t="str">
        <f t="shared" si="462"/>
        <v/>
      </c>
      <c r="HQ186" s="20" t="str">
        <f t="shared" si="462"/>
        <v/>
      </c>
      <c r="HR186" s="20" t="str">
        <f t="shared" si="462"/>
        <v/>
      </c>
      <c r="HS186" s="20" t="str">
        <f t="shared" si="462"/>
        <v/>
      </c>
      <c r="HT186" s="20" t="str">
        <f t="shared" si="462"/>
        <v/>
      </c>
      <c r="HU186" s="20" t="str">
        <f t="shared" si="462"/>
        <v/>
      </c>
      <c r="HV186" s="20" t="str">
        <f t="shared" si="462"/>
        <v/>
      </c>
      <c r="HW186" s="20" t="str">
        <f t="shared" si="462"/>
        <v/>
      </c>
      <c r="HX186" s="20" t="str">
        <f t="shared" si="463"/>
        <v/>
      </c>
      <c r="HY186" s="20" t="str">
        <f t="shared" si="463"/>
        <v/>
      </c>
      <c r="HZ186" s="20" t="str">
        <f t="shared" si="463"/>
        <v/>
      </c>
      <c r="IA186" s="20" t="str">
        <f t="shared" si="463"/>
        <v/>
      </c>
      <c r="IB186" s="20" t="str">
        <f t="shared" si="463"/>
        <v/>
      </c>
      <c r="IC186" s="20" t="str">
        <f t="shared" si="463"/>
        <v/>
      </c>
      <c r="ID186" s="20" t="str">
        <f t="shared" si="463"/>
        <v/>
      </c>
      <c r="IE186" s="20" t="str">
        <f t="shared" si="463"/>
        <v/>
      </c>
      <c r="IF186" s="20" t="str">
        <f t="shared" si="463"/>
        <v/>
      </c>
      <c r="IG186" s="20" t="str">
        <f t="shared" si="463"/>
        <v/>
      </c>
      <c r="IH186" s="20" t="str">
        <f t="shared" si="464"/>
        <v/>
      </c>
      <c r="II186" s="20" t="str">
        <f t="shared" si="464"/>
        <v/>
      </c>
      <c r="IJ186" s="20" t="str">
        <f t="shared" si="464"/>
        <v/>
      </c>
      <c r="IK186" s="20" t="str">
        <f t="shared" si="464"/>
        <v/>
      </c>
      <c r="IL186" s="20" t="str">
        <f t="shared" si="464"/>
        <v/>
      </c>
      <c r="IM186" s="20" t="str">
        <f t="shared" si="464"/>
        <v/>
      </c>
      <c r="IN186" s="20" t="str">
        <f t="shared" si="464"/>
        <v/>
      </c>
      <c r="IO186" s="20" t="str">
        <f t="shared" si="464"/>
        <v/>
      </c>
      <c r="IP186" s="20" t="str">
        <f t="shared" si="464"/>
        <v/>
      </c>
      <c r="IQ186" s="20" t="str">
        <f t="shared" si="464"/>
        <v/>
      </c>
      <c r="IR186" s="20" t="str">
        <f t="shared" si="464"/>
        <v/>
      </c>
      <c r="IS186" s="20" t="str">
        <f t="shared" si="464"/>
        <v/>
      </c>
      <c r="IT186" s="20" t="str">
        <f t="shared" si="464"/>
        <v/>
      </c>
      <c r="IU186" s="20" t="str">
        <f t="shared" si="464"/>
        <v/>
      </c>
      <c r="IV186" s="20" t="str">
        <f t="shared" si="464"/>
        <v/>
      </c>
    </row>
    <row r="187" spans="1:256" s="20" customFormat="1" x14ac:dyDescent="0.2">
      <c r="A187" s="19">
        <f t="shared" si="339"/>
        <v>175</v>
      </c>
      <c r="B187" s="20" t="str">
        <f t="shared" si="440"/>
        <v/>
      </c>
      <c r="C187" s="20" t="str">
        <f t="shared" si="440"/>
        <v/>
      </c>
      <c r="D187" s="20" t="str">
        <f t="shared" si="440"/>
        <v/>
      </c>
      <c r="E187" s="20" t="str">
        <f t="shared" si="440"/>
        <v/>
      </c>
      <c r="F187" s="20" t="str">
        <f t="shared" si="440"/>
        <v/>
      </c>
      <c r="G187" s="20" t="str">
        <f t="shared" si="440"/>
        <v/>
      </c>
      <c r="H187" s="20" t="str">
        <f t="shared" si="440"/>
        <v/>
      </c>
      <c r="I187" s="20" t="str">
        <f t="shared" si="440"/>
        <v/>
      </c>
      <c r="J187" s="20" t="str">
        <f t="shared" si="440"/>
        <v/>
      </c>
      <c r="K187" s="20" t="str">
        <f t="shared" si="440"/>
        <v/>
      </c>
      <c r="L187" s="20" t="str">
        <f t="shared" si="441"/>
        <v/>
      </c>
      <c r="M187" s="20" t="str">
        <f t="shared" si="441"/>
        <v/>
      </c>
      <c r="N187" s="20" t="str">
        <f t="shared" si="441"/>
        <v/>
      </c>
      <c r="O187" s="20" t="str">
        <f t="shared" si="441"/>
        <v/>
      </c>
      <c r="P187" s="20" t="str">
        <f t="shared" si="441"/>
        <v/>
      </c>
      <c r="Q187" s="20" t="str">
        <f t="shared" si="441"/>
        <v/>
      </c>
      <c r="R187" s="20" t="str">
        <f t="shared" si="441"/>
        <v/>
      </c>
      <c r="S187" s="20" t="str">
        <f t="shared" si="441"/>
        <v/>
      </c>
      <c r="T187" s="20" t="str">
        <f t="shared" si="441"/>
        <v/>
      </c>
      <c r="U187" s="20" t="str">
        <f t="shared" si="441"/>
        <v/>
      </c>
      <c r="V187" s="20" t="str">
        <f t="shared" si="442"/>
        <v/>
      </c>
      <c r="W187" s="20" t="str">
        <f t="shared" si="442"/>
        <v/>
      </c>
      <c r="X187" s="20" t="str">
        <f t="shared" si="442"/>
        <v/>
      </c>
      <c r="Y187" s="20" t="str">
        <f t="shared" si="442"/>
        <v/>
      </c>
      <c r="Z187" s="20" t="str">
        <f t="shared" si="442"/>
        <v/>
      </c>
      <c r="AA187" s="20" t="str">
        <f t="shared" si="442"/>
        <v/>
      </c>
      <c r="AB187" s="20" t="str">
        <f t="shared" si="442"/>
        <v/>
      </c>
      <c r="AC187" s="20" t="str">
        <f t="shared" si="442"/>
        <v/>
      </c>
      <c r="AD187" s="20" t="str">
        <f t="shared" si="442"/>
        <v/>
      </c>
      <c r="AE187" s="20" t="str">
        <f t="shared" si="442"/>
        <v/>
      </c>
      <c r="AF187" s="20" t="str">
        <f t="shared" si="443"/>
        <v/>
      </c>
      <c r="AG187" s="20" t="str">
        <f t="shared" si="443"/>
        <v/>
      </c>
      <c r="AH187" s="20" t="str">
        <f t="shared" si="443"/>
        <v/>
      </c>
      <c r="AI187" s="20" t="str">
        <f t="shared" si="443"/>
        <v/>
      </c>
      <c r="AJ187" s="20" t="str">
        <f t="shared" si="443"/>
        <v/>
      </c>
      <c r="AK187" s="20" t="str">
        <f t="shared" si="443"/>
        <v/>
      </c>
      <c r="AL187" s="20" t="str">
        <f t="shared" si="443"/>
        <v/>
      </c>
      <c r="AM187" s="20" t="str">
        <f t="shared" si="443"/>
        <v/>
      </c>
      <c r="AN187" s="20" t="str">
        <f t="shared" si="443"/>
        <v/>
      </c>
      <c r="AO187" s="20" t="str">
        <f t="shared" si="443"/>
        <v/>
      </c>
      <c r="AP187" s="20" t="str">
        <f t="shared" si="444"/>
        <v/>
      </c>
      <c r="AQ187" s="20" t="str">
        <f t="shared" si="444"/>
        <v/>
      </c>
      <c r="AR187" s="20" t="str">
        <f t="shared" si="444"/>
        <v/>
      </c>
      <c r="AS187" s="20" t="str">
        <f t="shared" si="444"/>
        <v/>
      </c>
      <c r="AT187" s="20" t="str">
        <f t="shared" si="444"/>
        <v/>
      </c>
      <c r="AU187" s="20" t="str">
        <f t="shared" si="444"/>
        <v/>
      </c>
      <c r="AV187" s="20" t="str">
        <f t="shared" si="444"/>
        <v/>
      </c>
      <c r="AW187" s="20" t="str">
        <f t="shared" si="444"/>
        <v/>
      </c>
      <c r="AX187" s="20" t="str">
        <f t="shared" si="444"/>
        <v/>
      </c>
      <c r="AY187" s="20" t="str">
        <f t="shared" si="444"/>
        <v/>
      </c>
      <c r="AZ187" s="20" t="str">
        <f t="shared" si="445"/>
        <v/>
      </c>
      <c r="BA187" s="20" t="str">
        <f t="shared" si="445"/>
        <v/>
      </c>
      <c r="BB187" s="20" t="str">
        <f t="shared" si="445"/>
        <v/>
      </c>
      <c r="BC187" s="20" t="str">
        <f t="shared" si="445"/>
        <v/>
      </c>
      <c r="BD187" s="20" t="str">
        <f t="shared" si="445"/>
        <v/>
      </c>
      <c r="BE187" s="20" t="str">
        <f t="shared" si="445"/>
        <v/>
      </c>
      <c r="BF187" s="20" t="str">
        <f t="shared" si="445"/>
        <v/>
      </c>
      <c r="BG187" s="20" t="str">
        <f t="shared" si="445"/>
        <v/>
      </c>
      <c r="BH187" s="20" t="str">
        <f t="shared" si="445"/>
        <v/>
      </c>
      <c r="BI187" s="20" t="str">
        <f t="shared" si="445"/>
        <v/>
      </c>
      <c r="BJ187" s="20" t="str">
        <f t="shared" si="446"/>
        <v/>
      </c>
      <c r="BK187" s="20" t="str">
        <f t="shared" si="446"/>
        <v/>
      </c>
      <c r="BL187" s="20" t="str">
        <f t="shared" si="446"/>
        <v/>
      </c>
      <c r="BM187" s="20" t="str">
        <f t="shared" si="446"/>
        <v/>
      </c>
      <c r="BN187" s="20" t="str">
        <f t="shared" si="446"/>
        <v/>
      </c>
      <c r="BO187" s="20" t="str">
        <f t="shared" si="446"/>
        <v/>
      </c>
      <c r="BP187" s="20" t="str">
        <f t="shared" si="446"/>
        <v/>
      </c>
      <c r="BQ187" s="20" t="str">
        <f t="shared" si="446"/>
        <v/>
      </c>
      <c r="BR187" s="20" t="str">
        <f t="shared" si="446"/>
        <v/>
      </c>
      <c r="BS187" s="20" t="str">
        <f t="shared" si="446"/>
        <v/>
      </c>
      <c r="BT187" s="20" t="str">
        <f t="shared" si="447"/>
        <v/>
      </c>
      <c r="BU187" s="20" t="str">
        <f t="shared" si="447"/>
        <v/>
      </c>
      <c r="BV187" s="20" t="str">
        <f t="shared" si="447"/>
        <v/>
      </c>
      <c r="BW187" s="20" t="str">
        <f t="shared" si="447"/>
        <v/>
      </c>
      <c r="BX187" s="20" t="str">
        <f t="shared" si="447"/>
        <v/>
      </c>
      <c r="BY187" s="20" t="str">
        <f t="shared" si="447"/>
        <v/>
      </c>
      <c r="BZ187" s="20" t="str">
        <f t="shared" si="447"/>
        <v/>
      </c>
      <c r="CA187" s="20" t="str">
        <f t="shared" si="447"/>
        <v/>
      </c>
      <c r="CB187" s="20" t="str">
        <f t="shared" si="447"/>
        <v/>
      </c>
      <c r="CC187" s="20" t="str">
        <f t="shared" si="447"/>
        <v/>
      </c>
      <c r="CD187" s="20" t="str">
        <f t="shared" si="448"/>
        <v/>
      </c>
      <c r="CE187" s="20" t="str">
        <f t="shared" si="448"/>
        <v/>
      </c>
      <c r="CF187" s="20" t="str">
        <f t="shared" si="448"/>
        <v/>
      </c>
      <c r="CG187" s="20" t="str">
        <f t="shared" si="448"/>
        <v/>
      </c>
      <c r="CH187" s="20" t="str">
        <f t="shared" si="448"/>
        <v/>
      </c>
      <c r="CI187" s="20" t="str">
        <f t="shared" si="448"/>
        <v/>
      </c>
      <c r="CJ187" s="20" t="str">
        <f t="shared" si="448"/>
        <v/>
      </c>
      <c r="CK187" s="20" t="str">
        <f t="shared" si="448"/>
        <v/>
      </c>
      <c r="CL187" s="20" t="str">
        <f t="shared" si="448"/>
        <v/>
      </c>
      <c r="CM187" s="20" t="str">
        <f t="shared" si="448"/>
        <v/>
      </c>
      <c r="CN187" s="20" t="str">
        <f t="shared" si="449"/>
        <v/>
      </c>
      <c r="CO187" s="20" t="str">
        <f t="shared" si="449"/>
        <v/>
      </c>
      <c r="CP187" s="20" t="str">
        <f t="shared" si="449"/>
        <v/>
      </c>
      <c r="CQ187" s="20" t="str">
        <f t="shared" si="449"/>
        <v/>
      </c>
      <c r="CR187" s="20" t="str">
        <f t="shared" si="449"/>
        <v/>
      </c>
      <c r="CS187" s="20" t="str">
        <f t="shared" si="449"/>
        <v/>
      </c>
      <c r="CT187" s="20" t="str">
        <f t="shared" si="449"/>
        <v/>
      </c>
      <c r="CU187" s="20" t="str">
        <f t="shared" si="449"/>
        <v/>
      </c>
      <c r="CV187" s="20" t="str">
        <f t="shared" si="449"/>
        <v/>
      </c>
      <c r="CW187" s="20" t="str">
        <f t="shared" si="449"/>
        <v/>
      </c>
      <c r="CX187" s="20" t="str">
        <f t="shared" si="450"/>
        <v/>
      </c>
      <c r="CY187" s="20" t="str">
        <f t="shared" si="450"/>
        <v/>
      </c>
      <c r="CZ187" s="20" t="str">
        <f t="shared" si="450"/>
        <v/>
      </c>
      <c r="DA187" s="20" t="str">
        <f t="shared" si="450"/>
        <v/>
      </c>
      <c r="DB187" s="20" t="str">
        <f t="shared" si="450"/>
        <v/>
      </c>
      <c r="DC187" s="20" t="str">
        <f t="shared" si="450"/>
        <v/>
      </c>
      <c r="DD187" s="20" t="str">
        <f t="shared" si="450"/>
        <v/>
      </c>
      <c r="DE187" s="20" t="str">
        <f t="shared" si="450"/>
        <v/>
      </c>
      <c r="DF187" s="20" t="str">
        <f t="shared" si="450"/>
        <v/>
      </c>
      <c r="DG187" s="20" t="str">
        <f t="shared" si="450"/>
        <v/>
      </c>
      <c r="DH187" s="20" t="str">
        <f t="shared" si="451"/>
        <v/>
      </c>
      <c r="DI187" s="20" t="str">
        <f t="shared" si="451"/>
        <v/>
      </c>
      <c r="DJ187" s="20" t="str">
        <f t="shared" si="451"/>
        <v/>
      </c>
      <c r="DK187" s="20" t="str">
        <f t="shared" si="451"/>
        <v/>
      </c>
      <c r="DL187" s="20" t="str">
        <f t="shared" si="451"/>
        <v/>
      </c>
      <c r="DM187" s="20" t="str">
        <f t="shared" si="451"/>
        <v/>
      </c>
      <c r="DN187" s="20" t="str">
        <f t="shared" si="451"/>
        <v/>
      </c>
      <c r="DO187" s="20" t="str">
        <f t="shared" si="451"/>
        <v/>
      </c>
      <c r="DP187" s="20" t="str">
        <f t="shared" si="451"/>
        <v/>
      </c>
      <c r="DQ187" s="20" t="str">
        <f t="shared" si="451"/>
        <v/>
      </c>
      <c r="DR187" s="20" t="str">
        <f t="shared" si="452"/>
        <v/>
      </c>
      <c r="DS187" s="20" t="str">
        <f t="shared" si="452"/>
        <v/>
      </c>
      <c r="DT187" s="20" t="str">
        <f t="shared" si="452"/>
        <v/>
      </c>
      <c r="DU187" s="20" t="str">
        <f t="shared" si="452"/>
        <v/>
      </c>
      <c r="DV187" s="20" t="str">
        <f t="shared" si="452"/>
        <v/>
      </c>
      <c r="DW187" s="20" t="str">
        <f t="shared" si="452"/>
        <v/>
      </c>
      <c r="DX187" s="20" t="str">
        <f t="shared" si="452"/>
        <v/>
      </c>
      <c r="DY187" s="20" t="str">
        <f t="shared" si="452"/>
        <v/>
      </c>
      <c r="DZ187" s="20" t="str">
        <f t="shared" si="452"/>
        <v/>
      </c>
      <c r="EA187" s="20" t="str">
        <f t="shared" si="452"/>
        <v/>
      </c>
      <c r="EB187" s="20" t="str">
        <f t="shared" si="453"/>
        <v/>
      </c>
      <c r="EC187" s="20" t="str">
        <f t="shared" si="453"/>
        <v/>
      </c>
      <c r="ED187" s="20" t="str">
        <f t="shared" si="453"/>
        <v/>
      </c>
      <c r="EE187" s="20" t="str">
        <f t="shared" si="453"/>
        <v/>
      </c>
      <c r="EF187" s="20" t="str">
        <f t="shared" si="453"/>
        <v/>
      </c>
      <c r="EG187" s="20" t="str">
        <f t="shared" si="453"/>
        <v/>
      </c>
      <c r="EH187" s="20" t="str">
        <f t="shared" si="453"/>
        <v/>
      </c>
      <c r="EI187" s="20" t="str">
        <f t="shared" si="453"/>
        <v/>
      </c>
      <c r="EJ187" s="20" t="str">
        <f t="shared" si="453"/>
        <v/>
      </c>
      <c r="EK187" s="20" t="str">
        <f t="shared" si="453"/>
        <v/>
      </c>
      <c r="EL187" s="20" t="str">
        <f t="shared" si="454"/>
        <v/>
      </c>
      <c r="EM187" s="20" t="str">
        <f t="shared" si="454"/>
        <v/>
      </c>
      <c r="EN187" s="20" t="str">
        <f t="shared" si="454"/>
        <v/>
      </c>
      <c r="EO187" s="20" t="str">
        <f t="shared" si="454"/>
        <v/>
      </c>
      <c r="EP187" s="20" t="str">
        <f t="shared" si="454"/>
        <v/>
      </c>
      <c r="EQ187" s="20" t="str">
        <f t="shared" si="454"/>
        <v/>
      </c>
      <c r="ER187" s="20" t="str">
        <f t="shared" si="454"/>
        <v/>
      </c>
      <c r="ES187" s="20" t="str">
        <f t="shared" si="454"/>
        <v/>
      </c>
      <c r="ET187" s="20" t="str">
        <f t="shared" si="454"/>
        <v/>
      </c>
      <c r="EU187" s="20" t="str">
        <f t="shared" si="454"/>
        <v/>
      </c>
      <c r="EV187" s="20" t="str">
        <f t="shared" si="455"/>
        <v/>
      </c>
      <c r="EW187" s="20" t="str">
        <f t="shared" si="455"/>
        <v/>
      </c>
      <c r="EX187" s="20" t="str">
        <f t="shared" si="455"/>
        <v/>
      </c>
      <c r="EY187" s="20" t="str">
        <f t="shared" si="455"/>
        <v/>
      </c>
      <c r="EZ187" s="20" t="str">
        <f t="shared" si="455"/>
        <v/>
      </c>
      <c r="FA187" s="20" t="str">
        <f t="shared" si="455"/>
        <v/>
      </c>
      <c r="FB187" s="20" t="str">
        <f t="shared" si="455"/>
        <v/>
      </c>
      <c r="FC187" s="20" t="str">
        <f t="shared" si="455"/>
        <v/>
      </c>
      <c r="FD187" s="20" t="str">
        <f t="shared" si="455"/>
        <v/>
      </c>
      <c r="FE187" s="20" t="str">
        <f t="shared" si="455"/>
        <v/>
      </c>
      <c r="FF187" s="20" t="str">
        <f t="shared" si="456"/>
        <v/>
      </c>
      <c r="FG187" s="20" t="str">
        <f t="shared" si="456"/>
        <v/>
      </c>
      <c r="FH187" s="20" t="str">
        <f t="shared" si="456"/>
        <v/>
      </c>
      <c r="FI187" s="20" t="str">
        <f t="shared" si="456"/>
        <v/>
      </c>
      <c r="FJ187" s="20" t="str">
        <f t="shared" si="456"/>
        <v/>
      </c>
      <c r="FK187" s="20" t="str">
        <f t="shared" si="456"/>
        <v/>
      </c>
      <c r="FL187" s="20" t="str">
        <f t="shared" si="456"/>
        <v/>
      </c>
      <c r="FM187" s="20" t="str">
        <f t="shared" si="456"/>
        <v/>
      </c>
      <c r="FN187" s="20" t="str">
        <f t="shared" si="456"/>
        <v/>
      </c>
      <c r="FO187" s="20" t="str">
        <f t="shared" si="456"/>
        <v/>
      </c>
      <c r="FP187" s="20" t="str">
        <f t="shared" si="457"/>
        <v/>
      </c>
      <c r="FQ187" s="20" t="str">
        <f t="shared" si="457"/>
        <v/>
      </c>
      <c r="FR187" s="20" t="str">
        <f t="shared" si="457"/>
        <v/>
      </c>
      <c r="FS187" s="20" t="str">
        <f t="shared" si="457"/>
        <v/>
      </c>
      <c r="FT187" s="20" t="str">
        <f t="shared" si="457"/>
        <v/>
      </c>
      <c r="FU187" s="20" t="str">
        <f t="shared" si="457"/>
        <v/>
      </c>
      <c r="FV187" s="20" t="str">
        <f t="shared" si="457"/>
        <v/>
      </c>
      <c r="FW187" s="20" t="str">
        <f t="shared" si="457"/>
        <v/>
      </c>
      <c r="FX187" s="20" t="str">
        <f t="shared" si="457"/>
        <v/>
      </c>
      <c r="FY187" s="20" t="str">
        <f t="shared" si="457"/>
        <v/>
      </c>
      <c r="FZ187" s="20" t="str">
        <f t="shared" si="458"/>
        <v/>
      </c>
      <c r="GA187" s="20" t="str">
        <f t="shared" si="458"/>
        <v/>
      </c>
      <c r="GB187" s="20" t="str">
        <f t="shared" si="458"/>
        <v/>
      </c>
      <c r="GC187" s="20" t="str">
        <f t="shared" si="458"/>
        <v/>
      </c>
      <c r="GD187" s="20" t="str">
        <f t="shared" si="458"/>
        <v/>
      </c>
      <c r="GE187" s="20" t="str">
        <f t="shared" si="458"/>
        <v/>
      </c>
      <c r="GF187" s="20" t="str">
        <f t="shared" si="458"/>
        <v/>
      </c>
      <c r="GG187" s="20" t="str">
        <f t="shared" si="458"/>
        <v/>
      </c>
      <c r="GH187" s="20" t="str">
        <f t="shared" si="458"/>
        <v/>
      </c>
      <c r="GI187" s="20" t="str">
        <f t="shared" si="458"/>
        <v/>
      </c>
      <c r="GJ187" s="20" t="str">
        <f t="shared" si="459"/>
        <v/>
      </c>
      <c r="GK187" s="20" t="str">
        <f t="shared" si="459"/>
        <v/>
      </c>
      <c r="GL187" s="20" t="str">
        <f t="shared" si="459"/>
        <v/>
      </c>
      <c r="GM187" s="20" t="str">
        <f t="shared" si="459"/>
        <v/>
      </c>
      <c r="GN187" s="20" t="str">
        <f t="shared" si="459"/>
        <v/>
      </c>
      <c r="GO187" s="20" t="str">
        <f t="shared" si="459"/>
        <v/>
      </c>
      <c r="GP187" s="20" t="str">
        <f t="shared" si="459"/>
        <v/>
      </c>
      <c r="GQ187" s="20" t="str">
        <f t="shared" si="459"/>
        <v/>
      </c>
      <c r="GR187" s="20" t="str">
        <f t="shared" si="459"/>
        <v/>
      </c>
      <c r="GS187" s="20" t="str">
        <f t="shared" si="459"/>
        <v/>
      </c>
      <c r="GT187" s="20" t="str">
        <f t="shared" si="460"/>
        <v/>
      </c>
      <c r="GU187" s="20" t="str">
        <f t="shared" si="460"/>
        <v/>
      </c>
      <c r="GV187" s="20" t="str">
        <f t="shared" si="460"/>
        <v/>
      </c>
      <c r="GW187" s="20" t="str">
        <f t="shared" si="460"/>
        <v/>
      </c>
      <c r="GX187" s="20" t="str">
        <f t="shared" si="460"/>
        <v/>
      </c>
      <c r="GY187" s="20" t="str">
        <f t="shared" si="460"/>
        <v/>
      </c>
      <c r="GZ187" s="20" t="str">
        <f t="shared" si="460"/>
        <v/>
      </c>
      <c r="HA187" s="20" t="str">
        <f t="shared" si="460"/>
        <v/>
      </c>
      <c r="HB187" s="20" t="str">
        <f t="shared" si="460"/>
        <v/>
      </c>
      <c r="HC187" s="20" t="str">
        <f t="shared" si="460"/>
        <v/>
      </c>
      <c r="HD187" s="20" t="str">
        <f t="shared" si="461"/>
        <v/>
      </c>
      <c r="HE187" s="20" t="str">
        <f t="shared" si="461"/>
        <v/>
      </c>
      <c r="HF187" s="20" t="str">
        <f t="shared" si="461"/>
        <v/>
      </c>
      <c r="HG187" s="20" t="str">
        <f t="shared" si="461"/>
        <v/>
      </c>
      <c r="HH187" s="20" t="str">
        <f t="shared" si="461"/>
        <v/>
      </c>
      <c r="HI187" s="20" t="str">
        <f t="shared" si="461"/>
        <v/>
      </c>
      <c r="HJ187" s="20" t="str">
        <f t="shared" si="461"/>
        <v/>
      </c>
      <c r="HK187" s="20" t="str">
        <f t="shared" si="461"/>
        <v/>
      </c>
      <c r="HL187" s="20" t="str">
        <f t="shared" si="461"/>
        <v/>
      </c>
      <c r="HM187" s="20" t="str">
        <f t="shared" si="461"/>
        <v/>
      </c>
      <c r="HN187" s="20" t="str">
        <f t="shared" si="462"/>
        <v/>
      </c>
      <c r="HO187" s="20" t="str">
        <f t="shared" si="462"/>
        <v/>
      </c>
      <c r="HP187" s="20" t="str">
        <f t="shared" si="462"/>
        <v/>
      </c>
      <c r="HQ187" s="20" t="str">
        <f t="shared" si="462"/>
        <v/>
      </c>
      <c r="HR187" s="20" t="str">
        <f t="shared" si="462"/>
        <v/>
      </c>
      <c r="HS187" s="20" t="str">
        <f t="shared" si="462"/>
        <v/>
      </c>
      <c r="HT187" s="20" t="str">
        <f t="shared" si="462"/>
        <v/>
      </c>
      <c r="HU187" s="20" t="str">
        <f t="shared" si="462"/>
        <v/>
      </c>
      <c r="HV187" s="20" t="str">
        <f t="shared" si="462"/>
        <v/>
      </c>
      <c r="HW187" s="20" t="str">
        <f t="shared" si="462"/>
        <v/>
      </c>
      <c r="HX187" s="20" t="str">
        <f t="shared" si="463"/>
        <v/>
      </c>
      <c r="HY187" s="20" t="str">
        <f t="shared" si="463"/>
        <v/>
      </c>
      <c r="HZ187" s="20" t="str">
        <f t="shared" si="463"/>
        <v/>
      </c>
      <c r="IA187" s="20" t="str">
        <f t="shared" si="463"/>
        <v/>
      </c>
      <c r="IB187" s="20" t="str">
        <f t="shared" si="463"/>
        <v/>
      </c>
      <c r="IC187" s="20" t="str">
        <f t="shared" si="463"/>
        <v/>
      </c>
      <c r="ID187" s="20" t="str">
        <f t="shared" si="463"/>
        <v/>
      </c>
      <c r="IE187" s="20" t="str">
        <f t="shared" si="463"/>
        <v/>
      </c>
      <c r="IF187" s="20" t="str">
        <f t="shared" si="463"/>
        <v/>
      </c>
      <c r="IG187" s="20" t="str">
        <f t="shared" si="463"/>
        <v/>
      </c>
      <c r="IH187" s="20" t="str">
        <f t="shared" si="464"/>
        <v/>
      </c>
      <c r="II187" s="20" t="str">
        <f t="shared" si="464"/>
        <v/>
      </c>
      <c r="IJ187" s="20" t="str">
        <f t="shared" si="464"/>
        <v/>
      </c>
      <c r="IK187" s="20" t="str">
        <f t="shared" si="464"/>
        <v/>
      </c>
      <c r="IL187" s="20" t="str">
        <f t="shared" si="464"/>
        <v/>
      </c>
      <c r="IM187" s="20" t="str">
        <f t="shared" si="464"/>
        <v/>
      </c>
      <c r="IN187" s="20" t="str">
        <f t="shared" si="464"/>
        <v/>
      </c>
      <c r="IO187" s="20" t="str">
        <f t="shared" si="464"/>
        <v/>
      </c>
      <c r="IP187" s="20" t="str">
        <f t="shared" si="464"/>
        <v/>
      </c>
      <c r="IQ187" s="20" t="str">
        <f t="shared" si="464"/>
        <v/>
      </c>
      <c r="IR187" s="20" t="str">
        <f t="shared" si="464"/>
        <v/>
      </c>
      <c r="IS187" s="20" t="str">
        <f t="shared" si="464"/>
        <v/>
      </c>
      <c r="IT187" s="20" t="str">
        <f t="shared" si="464"/>
        <v/>
      </c>
      <c r="IU187" s="20" t="str">
        <f t="shared" si="464"/>
        <v/>
      </c>
      <c r="IV187" s="20" t="str">
        <f t="shared" si="464"/>
        <v/>
      </c>
    </row>
    <row r="188" spans="1:256" s="20" customFormat="1" x14ac:dyDescent="0.2">
      <c r="A188" s="19">
        <f t="shared" si="339"/>
        <v>176</v>
      </c>
      <c r="B188" s="20" t="str">
        <f t="shared" si="440"/>
        <v/>
      </c>
      <c r="C188" s="20" t="str">
        <f t="shared" si="440"/>
        <v/>
      </c>
      <c r="D188" s="20" t="str">
        <f t="shared" si="440"/>
        <v/>
      </c>
      <c r="E188" s="20" t="str">
        <f t="shared" si="440"/>
        <v/>
      </c>
      <c r="F188" s="20" t="str">
        <f t="shared" si="440"/>
        <v/>
      </c>
      <c r="G188" s="20" t="str">
        <f t="shared" si="440"/>
        <v/>
      </c>
      <c r="H188" s="20" t="str">
        <f t="shared" si="440"/>
        <v/>
      </c>
      <c r="I188" s="20" t="str">
        <f t="shared" si="440"/>
        <v/>
      </c>
      <c r="J188" s="20" t="str">
        <f t="shared" si="440"/>
        <v/>
      </c>
      <c r="K188" s="20" t="str">
        <f t="shared" si="440"/>
        <v/>
      </c>
      <c r="L188" s="20" t="str">
        <f t="shared" si="441"/>
        <v/>
      </c>
      <c r="M188" s="20" t="str">
        <f t="shared" si="441"/>
        <v/>
      </c>
      <c r="N188" s="20" t="str">
        <f t="shared" si="441"/>
        <v/>
      </c>
      <c r="O188" s="20" t="str">
        <f t="shared" si="441"/>
        <v/>
      </c>
      <c r="P188" s="20" t="str">
        <f t="shared" si="441"/>
        <v/>
      </c>
      <c r="Q188" s="20" t="str">
        <f t="shared" si="441"/>
        <v/>
      </c>
      <c r="R188" s="20" t="str">
        <f t="shared" si="441"/>
        <v/>
      </c>
      <c r="S188" s="20" t="str">
        <f t="shared" si="441"/>
        <v/>
      </c>
      <c r="T188" s="20" t="str">
        <f t="shared" si="441"/>
        <v/>
      </c>
      <c r="U188" s="20" t="str">
        <f t="shared" si="441"/>
        <v/>
      </c>
      <c r="V188" s="20" t="str">
        <f t="shared" si="442"/>
        <v/>
      </c>
      <c r="W188" s="20" t="str">
        <f t="shared" si="442"/>
        <v/>
      </c>
      <c r="X188" s="20" t="str">
        <f t="shared" si="442"/>
        <v/>
      </c>
      <c r="Y188" s="20" t="str">
        <f t="shared" si="442"/>
        <v/>
      </c>
      <c r="Z188" s="20" t="str">
        <f t="shared" si="442"/>
        <v/>
      </c>
      <c r="AA188" s="20" t="str">
        <f t="shared" si="442"/>
        <v/>
      </c>
      <c r="AB188" s="20" t="str">
        <f t="shared" si="442"/>
        <v/>
      </c>
      <c r="AC188" s="20" t="str">
        <f t="shared" si="442"/>
        <v/>
      </c>
      <c r="AD188" s="20" t="str">
        <f t="shared" si="442"/>
        <v/>
      </c>
      <c r="AE188" s="20" t="str">
        <f t="shared" si="442"/>
        <v/>
      </c>
      <c r="AF188" s="20" t="str">
        <f t="shared" si="443"/>
        <v/>
      </c>
      <c r="AG188" s="20" t="str">
        <f t="shared" si="443"/>
        <v/>
      </c>
      <c r="AH188" s="20" t="str">
        <f t="shared" si="443"/>
        <v/>
      </c>
      <c r="AI188" s="20" t="str">
        <f t="shared" si="443"/>
        <v/>
      </c>
      <c r="AJ188" s="20" t="str">
        <f t="shared" si="443"/>
        <v/>
      </c>
      <c r="AK188" s="20" t="str">
        <f t="shared" si="443"/>
        <v/>
      </c>
      <c r="AL188" s="20" t="str">
        <f t="shared" si="443"/>
        <v/>
      </c>
      <c r="AM188" s="20" t="str">
        <f t="shared" si="443"/>
        <v/>
      </c>
      <c r="AN188" s="20" t="str">
        <f t="shared" si="443"/>
        <v/>
      </c>
      <c r="AO188" s="20" t="str">
        <f t="shared" si="443"/>
        <v/>
      </c>
      <c r="AP188" s="20" t="str">
        <f t="shared" si="444"/>
        <v/>
      </c>
      <c r="AQ188" s="20" t="str">
        <f t="shared" si="444"/>
        <v/>
      </c>
      <c r="AR188" s="20" t="str">
        <f t="shared" si="444"/>
        <v/>
      </c>
      <c r="AS188" s="20" t="str">
        <f t="shared" si="444"/>
        <v/>
      </c>
      <c r="AT188" s="20" t="str">
        <f t="shared" si="444"/>
        <v/>
      </c>
      <c r="AU188" s="20" t="str">
        <f t="shared" si="444"/>
        <v/>
      </c>
      <c r="AV188" s="20" t="str">
        <f t="shared" si="444"/>
        <v/>
      </c>
      <c r="AW188" s="20" t="str">
        <f t="shared" si="444"/>
        <v/>
      </c>
      <c r="AX188" s="20" t="str">
        <f t="shared" si="444"/>
        <v/>
      </c>
      <c r="AY188" s="20" t="str">
        <f t="shared" si="444"/>
        <v/>
      </c>
      <c r="AZ188" s="20" t="str">
        <f t="shared" si="445"/>
        <v/>
      </c>
      <c r="BA188" s="20" t="str">
        <f t="shared" si="445"/>
        <v/>
      </c>
      <c r="BB188" s="20" t="str">
        <f t="shared" si="445"/>
        <v/>
      </c>
      <c r="BC188" s="20" t="str">
        <f t="shared" si="445"/>
        <v/>
      </c>
      <c r="BD188" s="20" t="str">
        <f t="shared" si="445"/>
        <v/>
      </c>
      <c r="BE188" s="20" t="str">
        <f t="shared" si="445"/>
        <v/>
      </c>
      <c r="BF188" s="20" t="str">
        <f t="shared" si="445"/>
        <v/>
      </c>
      <c r="BG188" s="20" t="str">
        <f t="shared" si="445"/>
        <v/>
      </c>
      <c r="BH188" s="20" t="str">
        <f t="shared" si="445"/>
        <v/>
      </c>
      <c r="BI188" s="20" t="str">
        <f t="shared" si="445"/>
        <v/>
      </c>
      <c r="BJ188" s="20" t="str">
        <f t="shared" si="446"/>
        <v/>
      </c>
      <c r="BK188" s="20" t="str">
        <f t="shared" si="446"/>
        <v/>
      </c>
      <c r="BL188" s="20" t="str">
        <f t="shared" si="446"/>
        <v/>
      </c>
      <c r="BM188" s="20" t="str">
        <f t="shared" si="446"/>
        <v/>
      </c>
      <c r="BN188" s="20" t="str">
        <f t="shared" si="446"/>
        <v/>
      </c>
      <c r="BO188" s="20" t="str">
        <f t="shared" si="446"/>
        <v/>
      </c>
      <c r="BP188" s="20" t="str">
        <f t="shared" si="446"/>
        <v/>
      </c>
      <c r="BQ188" s="20" t="str">
        <f t="shared" si="446"/>
        <v/>
      </c>
      <c r="BR188" s="20" t="str">
        <f t="shared" si="446"/>
        <v/>
      </c>
      <c r="BS188" s="20" t="str">
        <f t="shared" si="446"/>
        <v/>
      </c>
      <c r="BT188" s="20" t="str">
        <f t="shared" si="447"/>
        <v/>
      </c>
      <c r="BU188" s="20" t="str">
        <f t="shared" si="447"/>
        <v/>
      </c>
      <c r="BV188" s="20" t="str">
        <f t="shared" si="447"/>
        <v/>
      </c>
      <c r="BW188" s="20" t="str">
        <f t="shared" si="447"/>
        <v/>
      </c>
      <c r="BX188" s="20" t="str">
        <f t="shared" si="447"/>
        <v/>
      </c>
      <c r="BY188" s="20" t="str">
        <f t="shared" si="447"/>
        <v/>
      </c>
      <c r="BZ188" s="20" t="str">
        <f t="shared" si="447"/>
        <v/>
      </c>
      <c r="CA188" s="20" t="str">
        <f t="shared" si="447"/>
        <v/>
      </c>
      <c r="CB188" s="20" t="str">
        <f t="shared" si="447"/>
        <v/>
      </c>
      <c r="CC188" s="20" t="str">
        <f t="shared" si="447"/>
        <v/>
      </c>
      <c r="CD188" s="20" t="str">
        <f t="shared" si="448"/>
        <v/>
      </c>
      <c r="CE188" s="20" t="str">
        <f t="shared" si="448"/>
        <v/>
      </c>
      <c r="CF188" s="20" t="str">
        <f t="shared" si="448"/>
        <v/>
      </c>
      <c r="CG188" s="20" t="str">
        <f t="shared" si="448"/>
        <v/>
      </c>
      <c r="CH188" s="20" t="str">
        <f t="shared" si="448"/>
        <v/>
      </c>
      <c r="CI188" s="20" t="str">
        <f t="shared" si="448"/>
        <v/>
      </c>
      <c r="CJ188" s="20" t="str">
        <f t="shared" si="448"/>
        <v/>
      </c>
      <c r="CK188" s="20" t="str">
        <f t="shared" si="448"/>
        <v/>
      </c>
      <c r="CL188" s="20" t="str">
        <f t="shared" si="448"/>
        <v/>
      </c>
      <c r="CM188" s="20" t="str">
        <f t="shared" si="448"/>
        <v/>
      </c>
      <c r="CN188" s="20" t="str">
        <f t="shared" si="449"/>
        <v/>
      </c>
      <c r="CO188" s="20" t="str">
        <f t="shared" si="449"/>
        <v/>
      </c>
      <c r="CP188" s="20" t="str">
        <f t="shared" si="449"/>
        <v/>
      </c>
      <c r="CQ188" s="20" t="str">
        <f t="shared" si="449"/>
        <v/>
      </c>
      <c r="CR188" s="20" t="str">
        <f t="shared" si="449"/>
        <v/>
      </c>
      <c r="CS188" s="20" t="str">
        <f t="shared" si="449"/>
        <v/>
      </c>
      <c r="CT188" s="20" t="str">
        <f t="shared" si="449"/>
        <v/>
      </c>
      <c r="CU188" s="20" t="str">
        <f t="shared" si="449"/>
        <v/>
      </c>
      <c r="CV188" s="20" t="str">
        <f t="shared" si="449"/>
        <v/>
      </c>
      <c r="CW188" s="20" t="str">
        <f t="shared" si="449"/>
        <v/>
      </c>
      <c r="CX188" s="20" t="str">
        <f t="shared" si="450"/>
        <v/>
      </c>
      <c r="CY188" s="20" t="str">
        <f t="shared" si="450"/>
        <v/>
      </c>
      <c r="CZ188" s="20" t="str">
        <f t="shared" si="450"/>
        <v/>
      </c>
      <c r="DA188" s="20" t="str">
        <f t="shared" si="450"/>
        <v/>
      </c>
      <c r="DB188" s="20" t="str">
        <f t="shared" si="450"/>
        <v/>
      </c>
      <c r="DC188" s="20" t="str">
        <f t="shared" si="450"/>
        <v/>
      </c>
      <c r="DD188" s="20" t="str">
        <f t="shared" si="450"/>
        <v/>
      </c>
      <c r="DE188" s="20" t="str">
        <f t="shared" si="450"/>
        <v/>
      </c>
      <c r="DF188" s="20" t="str">
        <f t="shared" si="450"/>
        <v/>
      </c>
      <c r="DG188" s="20" t="str">
        <f t="shared" si="450"/>
        <v/>
      </c>
      <c r="DH188" s="20" t="str">
        <f t="shared" si="451"/>
        <v/>
      </c>
      <c r="DI188" s="20" t="str">
        <f t="shared" si="451"/>
        <v/>
      </c>
      <c r="DJ188" s="20" t="str">
        <f t="shared" si="451"/>
        <v/>
      </c>
      <c r="DK188" s="20" t="str">
        <f t="shared" si="451"/>
        <v/>
      </c>
      <c r="DL188" s="20" t="str">
        <f t="shared" si="451"/>
        <v/>
      </c>
      <c r="DM188" s="20" t="str">
        <f t="shared" si="451"/>
        <v/>
      </c>
      <c r="DN188" s="20" t="str">
        <f t="shared" si="451"/>
        <v/>
      </c>
      <c r="DO188" s="20" t="str">
        <f t="shared" si="451"/>
        <v/>
      </c>
      <c r="DP188" s="20" t="str">
        <f t="shared" si="451"/>
        <v/>
      </c>
      <c r="DQ188" s="20" t="str">
        <f t="shared" si="451"/>
        <v/>
      </c>
      <c r="DR188" s="20" t="str">
        <f t="shared" si="452"/>
        <v/>
      </c>
      <c r="DS188" s="20" t="str">
        <f t="shared" si="452"/>
        <v/>
      </c>
      <c r="DT188" s="20" t="str">
        <f t="shared" si="452"/>
        <v/>
      </c>
      <c r="DU188" s="20" t="str">
        <f t="shared" si="452"/>
        <v/>
      </c>
      <c r="DV188" s="20" t="str">
        <f t="shared" si="452"/>
        <v/>
      </c>
      <c r="DW188" s="20" t="str">
        <f t="shared" si="452"/>
        <v/>
      </c>
      <c r="DX188" s="20" t="str">
        <f t="shared" si="452"/>
        <v/>
      </c>
      <c r="DY188" s="20" t="str">
        <f t="shared" si="452"/>
        <v/>
      </c>
      <c r="DZ188" s="20" t="str">
        <f t="shared" si="452"/>
        <v/>
      </c>
      <c r="EA188" s="20" t="str">
        <f t="shared" si="452"/>
        <v/>
      </c>
      <c r="EB188" s="20" t="str">
        <f t="shared" si="453"/>
        <v/>
      </c>
      <c r="EC188" s="20" t="str">
        <f t="shared" si="453"/>
        <v/>
      </c>
      <c r="ED188" s="20" t="str">
        <f t="shared" si="453"/>
        <v/>
      </c>
      <c r="EE188" s="20" t="str">
        <f t="shared" si="453"/>
        <v/>
      </c>
      <c r="EF188" s="20" t="str">
        <f t="shared" si="453"/>
        <v/>
      </c>
      <c r="EG188" s="20" t="str">
        <f t="shared" si="453"/>
        <v/>
      </c>
      <c r="EH188" s="20" t="str">
        <f t="shared" si="453"/>
        <v/>
      </c>
      <c r="EI188" s="20" t="str">
        <f t="shared" si="453"/>
        <v/>
      </c>
      <c r="EJ188" s="20" t="str">
        <f t="shared" si="453"/>
        <v/>
      </c>
      <c r="EK188" s="20" t="str">
        <f t="shared" si="453"/>
        <v/>
      </c>
      <c r="EL188" s="20" t="str">
        <f t="shared" si="454"/>
        <v/>
      </c>
      <c r="EM188" s="20" t="str">
        <f t="shared" si="454"/>
        <v/>
      </c>
      <c r="EN188" s="20" t="str">
        <f t="shared" si="454"/>
        <v/>
      </c>
      <c r="EO188" s="20" t="str">
        <f t="shared" si="454"/>
        <v/>
      </c>
      <c r="EP188" s="20" t="str">
        <f t="shared" si="454"/>
        <v/>
      </c>
      <c r="EQ188" s="20" t="str">
        <f t="shared" si="454"/>
        <v/>
      </c>
      <c r="ER188" s="20" t="str">
        <f t="shared" si="454"/>
        <v/>
      </c>
      <c r="ES188" s="20" t="str">
        <f t="shared" si="454"/>
        <v/>
      </c>
      <c r="ET188" s="20" t="str">
        <f t="shared" si="454"/>
        <v/>
      </c>
      <c r="EU188" s="20" t="str">
        <f t="shared" si="454"/>
        <v/>
      </c>
      <c r="EV188" s="20" t="str">
        <f t="shared" si="455"/>
        <v/>
      </c>
      <c r="EW188" s="20" t="str">
        <f t="shared" si="455"/>
        <v/>
      </c>
      <c r="EX188" s="20" t="str">
        <f t="shared" si="455"/>
        <v/>
      </c>
      <c r="EY188" s="20" t="str">
        <f t="shared" si="455"/>
        <v/>
      </c>
      <c r="EZ188" s="20" t="str">
        <f t="shared" si="455"/>
        <v/>
      </c>
      <c r="FA188" s="20" t="str">
        <f t="shared" si="455"/>
        <v/>
      </c>
      <c r="FB188" s="20" t="str">
        <f t="shared" si="455"/>
        <v/>
      </c>
      <c r="FC188" s="20" t="str">
        <f t="shared" si="455"/>
        <v/>
      </c>
      <c r="FD188" s="20" t="str">
        <f t="shared" si="455"/>
        <v/>
      </c>
      <c r="FE188" s="20" t="str">
        <f t="shared" si="455"/>
        <v/>
      </c>
      <c r="FF188" s="20" t="str">
        <f t="shared" si="456"/>
        <v/>
      </c>
      <c r="FG188" s="20" t="str">
        <f t="shared" si="456"/>
        <v/>
      </c>
      <c r="FH188" s="20" t="str">
        <f t="shared" si="456"/>
        <v/>
      </c>
      <c r="FI188" s="20" t="str">
        <f t="shared" si="456"/>
        <v/>
      </c>
      <c r="FJ188" s="20" t="str">
        <f t="shared" si="456"/>
        <v/>
      </c>
      <c r="FK188" s="20" t="str">
        <f t="shared" si="456"/>
        <v/>
      </c>
      <c r="FL188" s="20" t="str">
        <f t="shared" si="456"/>
        <v/>
      </c>
      <c r="FM188" s="20" t="str">
        <f t="shared" si="456"/>
        <v/>
      </c>
      <c r="FN188" s="20" t="str">
        <f t="shared" si="456"/>
        <v/>
      </c>
      <c r="FO188" s="20" t="str">
        <f t="shared" si="456"/>
        <v/>
      </c>
      <c r="FP188" s="20" t="str">
        <f t="shared" si="457"/>
        <v/>
      </c>
      <c r="FQ188" s="20" t="str">
        <f t="shared" si="457"/>
        <v/>
      </c>
      <c r="FR188" s="20" t="str">
        <f t="shared" si="457"/>
        <v/>
      </c>
      <c r="FS188" s="20" t="str">
        <f t="shared" si="457"/>
        <v/>
      </c>
      <c r="FT188" s="20" t="str">
        <f t="shared" si="457"/>
        <v/>
      </c>
      <c r="FU188" s="20" t="str">
        <f t="shared" si="457"/>
        <v/>
      </c>
      <c r="FV188" s="20" t="str">
        <f t="shared" si="457"/>
        <v/>
      </c>
      <c r="FW188" s="20" t="str">
        <f t="shared" si="457"/>
        <v/>
      </c>
      <c r="FX188" s="20" t="str">
        <f t="shared" si="457"/>
        <v/>
      </c>
      <c r="FY188" s="20" t="str">
        <f t="shared" si="457"/>
        <v/>
      </c>
      <c r="FZ188" s="20" t="str">
        <f t="shared" si="458"/>
        <v/>
      </c>
      <c r="GA188" s="20" t="str">
        <f t="shared" si="458"/>
        <v/>
      </c>
      <c r="GB188" s="20" t="str">
        <f t="shared" si="458"/>
        <v/>
      </c>
      <c r="GC188" s="20" t="str">
        <f t="shared" si="458"/>
        <v/>
      </c>
      <c r="GD188" s="20" t="str">
        <f t="shared" si="458"/>
        <v/>
      </c>
      <c r="GE188" s="20" t="str">
        <f t="shared" si="458"/>
        <v/>
      </c>
      <c r="GF188" s="20" t="str">
        <f t="shared" si="458"/>
        <v/>
      </c>
      <c r="GG188" s="20" t="str">
        <f t="shared" si="458"/>
        <v/>
      </c>
      <c r="GH188" s="20" t="str">
        <f t="shared" si="458"/>
        <v/>
      </c>
      <c r="GI188" s="20" t="str">
        <f t="shared" si="458"/>
        <v/>
      </c>
      <c r="GJ188" s="20" t="str">
        <f t="shared" si="459"/>
        <v/>
      </c>
      <c r="GK188" s="20" t="str">
        <f t="shared" si="459"/>
        <v/>
      </c>
      <c r="GL188" s="20" t="str">
        <f t="shared" si="459"/>
        <v/>
      </c>
      <c r="GM188" s="20" t="str">
        <f t="shared" si="459"/>
        <v/>
      </c>
      <c r="GN188" s="20" t="str">
        <f t="shared" si="459"/>
        <v/>
      </c>
      <c r="GO188" s="20" t="str">
        <f t="shared" si="459"/>
        <v/>
      </c>
      <c r="GP188" s="20" t="str">
        <f t="shared" si="459"/>
        <v/>
      </c>
      <c r="GQ188" s="20" t="str">
        <f t="shared" si="459"/>
        <v/>
      </c>
      <c r="GR188" s="20" t="str">
        <f t="shared" si="459"/>
        <v/>
      </c>
      <c r="GS188" s="20" t="str">
        <f t="shared" si="459"/>
        <v/>
      </c>
      <c r="GT188" s="20" t="str">
        <f t="shared" si="460"/>
        <v/>
      </c>
      <c r="GU188" s="20" t="str">
        <f t="shared" si="460"/>
        <v/>
      </c>
      <c r="GV188" s="20" t="str">
        <f t="shared" si="460"/>
        <v/>
      </c>
      <c r="GW188" s="20" t="str">
        <f t="shared" si="460"/>
        <v/>
      </c>
      <c r="GX188" s="20" t="str">
        <f t="shared" si="460"/>
        <v/>
      </c>
      <c r="GY188" s="20" t="str">
        <f t="shared" si="460"/>
        <v/>
      </c>
      <c r="GZ188" s="20" t="str">
        <f t="shared" si="460"/>
        <v/>
      </c>
      <c r="HA188" s="20" t="str">
        <f t="shared" si="460"/>
        <v/>
      </c>
      <c r="HB188" s="20" t="str">
        <f t="shared" si="460"/>
        <v/>
      </c>
      <c r="HC188" s="20" t="str">
        <f t="shared" si="460"/>
        <v/>
      </c>
      <c r="HD188" s="20" t="str">
        <f t="shared" si="461"/>
        <v/>
      </c>
      <c r="HE188" s="20" t="str">
        <f t="shared" si="461"/>
        <v/>
      </c>
      <c r="HF188" s="20" t="str">
        <f t="shared" si="461"/>
        <v/>
      </c>
      <c r="HG188" s="20" t="str">
        <f t="shared" si="461"/>
        <v/>
      </c>
      <c r="HH188" s="20" t="str">
        <f t="shared" si="461"/>
        <v/>
      </c>
      <c r="HI188" s="20" t="str">
        <f t="shared" si="461"/>
        <v/>
      </c>
      <c r="HJ188" s="20" t="str">
        <f t="shared" si="461"/>
        <v/>
      </c>
      <c r="HK188" s="20" t="str">
        <f t="shared" si="461"/>
        <v/>
      </c>
      <c r="HL188" s="20" t="str">
        <f t="shared" si="461"/>
        <v/>
      </c>
      <c r="HM188" s="20" t="str">
        <f t="shared" si="461"/>
        <v/>
      </c>
      <c r="HN188" s="20" t="str">
        <f t="shared" si="462"/>
        <v/>
      </c>
      <c r="HO188" s="20" t="str">
        <f t="shared" si="462"/>
        <v/>
      </c>
      <c r="HP188" s="20" t="str">
        <f t="shared" si="462"/>
        <v/>
      </c>
      <c r="HQ188" s="20" t="str">
        <f t="shared" si="462"/>
        <v/>
      </c>
      <c r="HR188" s="20" t="str">
        <f t="shared" si="462"/>
        <v/>
      </c>
      <c r="HS188" s="20" t="str">
        <f t="shared" si="462"/>
        <v/>
      </c>
      <c r="HT188" s="20" t="str">
        <f t="shared" si="462"/>
        <v/>
      </c>
      <c r="HU188" s="20" t="str">
        <f t="shared" si="462"/>
        <v/>
      </c>
      <c r="HV188" s="20" t="str">
        <f t="shared" si="462"/>
        <v/>
      </c>
      <c r="HW188" s="20" t="str">
        <f t="shared" si="462"/>
        <v/>
      </c>
      <c r="HX188" s="20" t="str">
        <f t="shared" si="463"/>
        <v/>
      </c>
      <c r="HY188" s="20" t="str">
        <f t="shared" si="463"/>
        <v/>
      </c>
      <c r="HZ188" s="20" t="str">
        <f t="shared" si="463"/>
        <v/>
      </c>
      <c r="IA188" s="20" t="str">
        <f t="shared" si="463"/>
        <v/>
      </c>
      <c r="IB188" s="20" t="str">
        <f t="shared" si="463"/>
        <v/>
      </c>
      <c r="IC188" s="20" t="str">
        <f t="shared" si="463"/>
        <v/>
      </c>
      <c r="ID188" s="20" t="str">
        <f t="shared" si="463"/>
        <v/>
      </c>
      <c r="IE188" s="20" t="str">
        <f t="shared" si="463"/>
        <v/>
      </c>
      <c r="IF188" s="20" t="str">
        <f t="shared" si="463"/>
        <v/>
      </c>
      <c r="IG188" s="20" t="str">
        <f t="shared" si="463"/>
        <v/>
      </c>
      <c r="IH188" s="20" t="str">
        <f t="shared" si="464"/>
        <v/>
      </c>
      <c r="II188" s="20" t="str">
        <f t="shared" si="464"/>
        <v/>
      </c>
      <c r="IJ188" s="20" t="str">
        <f t="shared" si="464"/>
        <v/>
      </c>
      <c r="IK188" s="20" t="str">
        <f t="shared" si="464"/>
        <v/>
      </c>
      <c r="IL188" s="20" t="str">
        <f t="shared" si="464"/>
        <v/>
      </c>
      <c r="IM188" s="20" t="str">
        <f t="shared" si="464"/>
        <v/>
      </c>
      <c r="IN188" s="20" t="str">
        <f t="shared" si="464"/>
        <v/>
      </c>
      <c r="IO188" s="20" t="str">
        <f t="shared" si="464"/>
        <v/>
      </c>
      <c r="IP188" s="20" t="str">
        <f t="shared" si="464"/>
        <v/>
      </c>
      <c r="IQ188" s="20" t="str">
        <f t="shared" si="464"/>
        <v/>
      </c>
      <c r="IR188" s="20" t="str">
        <f t="shared" si="464"/>
        <v/>
      </c>
      <c r="IS188" s="20" t="str">
        <f t="shared" si="464"/>
        <v/>
      </c>
      <c r="IT188" s="20" t="str">
        <f t="shared" si="464"/>
        <v/>
      </c>
      <c r="IU188" s="20" t="str">
        <f t="shared" si="464"/>
        <v/>
      </c>
      <c r="IV188" s="20" t="str">
        <f t="shared" si="464"/>
        <v/>
      </c>
    </row>
    <row r="189" spans="1:256" s="20" customFormat="1" x14ac:dyDescent="0.2">
      <c r="A189" s="19">
        <f t="shared" si="339"/>
        <v>177</v>
      </c>
      <c r="B189" s="20" t="str">
        <f t="shared" si="440"/>
        <v/>
      </c>
      <c r="C189" s="20" t="str">
        <f t="shared" si="440"/>
        <v/>
      </c>
      <c r="D189" s="20" t="str">
        <f t="shared" si="440"/>
        <v/>
      </c>
      <c r="E189" s="20" t="str">
        <f t="shared" si="440"/>
        <v/>
      </c>
      <c r="F189" s="20" t="str">
        <f t="shared" si="440"/>
        <v/>
      </c>
      <c r="G189" s="20" t="str">
        <f t="shared" si="440"/>
        <v/>
      </c>
      <c r="H189" s="20" t="str">
        <f t="shared" si="440"/>
        <v/>
      </c>
      <c r="I189" s="20" t="str">
        <f t="shared" si="440"/>
        <v/>
      </c>
      <c r="J189" s="20" t="str">
        <f t="shared" si="440"/>
        <v/>
      </c>
      <c r="K189" s="20" t="str">
        <f t="shared" si="440"/>
        <v/>
      </c>
      <c r="L189" s="20" t="str">
        <f t="shared" si="441"/>
        <v/>
      </c>
      <c r="M189" s="20" t="str">
        <f t="shared" si="441"/>
        <v/>
      </c>
      <c r="N189" s="20" t="str">
        <f t="shared" si="441"/>
        <v/>
      </c>
      <c r="O189" s="20" t="str">
        <f t="shared" si="441"/>
        <v/>
      </c>
      <c r="P189" s="20" t="str">
        <f t="shared" si="441"/>
        <v/>
      </c>
      <c r="Q189" s="20" t="str">
        <f t="shared" si="441"/>
        <v/>
      </c>
      <c r="R189" s="20" t="str">
        <f t="shared" si="441"/>
        <v/>
      </c>
      <c r="S189" s="20" t="str">
        <f t="shared" si="441"/>
        <v/>
      </c>
      <c r="T189" s="20" t="str">
        <f t="shared" si="441"/>
        <v/>
      </c>
      <c r="U189" s="20" t="str">
        <f t="shared" si="441"/>
        <v/>
      </c>
      <c r="V189" s="20" t="str">
        <f t="shared" si="442"/>
        <v/>
      </c>
      <c r="W189" s="20" t="str">
        <f t="shared" si="442"/>
        <v/>
      </c>
      <c r="X189" s="20" t="str">
        <f t="shared" si="442"/>
        <v/>
      </c>
      <c r="Y189" s="20" t="str">
        <f t="shared" si="442"/>
        <v/>
      </c>
      <c r="Z189" s="20" t="str">
        <f t="shared" si="442"/>
        <v/>
      </c>
      <c r="AA189" s="20" t="str">
        <f t="shared" si="442"/>
        <v/>
      </c>
      <c r="AB189" s="20" t="str">
        <f t="shared" si="442"/>
        <v/>
      </c>
      <c r="AC189" s="20" t="str">
        <f t="shared" si="442"/>
        <v/>
      </c>
      <c r="AD189" s="20" t="str">
        <f t="shared" si="442"/>
        <v/>
      </c>
      <c r="AE189" s="20" t="str">
        <f t="shared" si="442"/>
        <v/>
      </c>
      <c r="AF189" s="20" t="str">
        <f t="shared" si="443"/>
        <v/>
      </c>
      <c r="AG189" s="20" t="str">
        <f t="shared" si="443"/>
        <v/>
      </c>
      <c r="AH189" s="20" t="str">
        <f t="shared" si="443"/>
        <v/>
      </c>
      <c r="AI189" s="20" t="str">
        <f t="shared" si="443"/>
        <v/>
      </c>
      <c r="AJ189" s="20" t="str">
        <f t="shared" si="443"/>
        <v/>
      </c>
      <c r="AK189" s="20" t="str">
        <f t="shared" si="443"/>
        <v/>
      </c>
      <c r="AL189" s="20" t="str">
        <f t="shared" si="443"/>
        <v/>
      </c>
      <c r="AM189" s="20" t="str">
        <f t="shared" si="443"/>
        <v/>
      </c>
      <c r="AN189" s="20" t="str">
        <f t="shared" si="443"/>
        <v/>
      </c>
      <c r="AO189" s="20" t="str">
        <f t="shared" si="443"/>
        <v/>
      </c>
      <c r="AP189" s="20" t="str">
        <f t="shared" si="444"/>
        <v/>
      </c>
      <c r="AQ189" s="20" t="str">
        <f t="shared" si="444"/>
        <v/>
      </c>
      <c r="AR189" s="20" t="str">
        <f t="shared" si="444"/>
        <v/>
      </c>
      <c r="AS189" s="20" t="str">
        <f t="shared" si="444"/>
        <v/>
      </c>
      <c r="AT189" s="20" t="str">
        <f t="shared" si="444"/>
        <v/>
      </c>
      <c r="AU189" s="20" t="str">
        <f t="shared" si="444"/>
        <v/>
      </c>
      <c r="AV189" s="20" t="str">
        <f t="shared" si="444"/>
        <v/>
      </c>
      <c r="AW189" s="20" t="str">
        <f t="shared" si="444"/>
        <v/>
      </c>
      <c r="AX189" s="20" t="str">
        <f t="shared" si="444"/>
        <v/>
      </c>
      <c r="AY189" s="20" t="str">
        <f t="shared" si="444"/>
        <v/>
      </c>
      <c r="AZ189" s="20" t="str">
        <f t="shared" si="445"/>
        <v/>
      </c>
      <c r="BA189" s="20" t="str">
        <f t="shared" si="445"/>
        <v/>
      </c>
      <c r="BB189" s="20" t="str">
        <f t="shared" si="445"/>
        <v/>
      </c>
      <c r="BC189" s="20" t="str">
        <f t="shared" si="445"/>
        <v/>
      </c>
      <c r="BD189" s="20" t="str">
        <f t="shared" si="445"/>
        <v/>
      </c>
      <c r="BE189" s="20" t="str">
        <f t="shared" si="445"/>
        <v/>
      </c>
      <c r="BF189" s="20" t="str">
        <f t="shared" si="445"/>
        <v/>
      </c>
      <c r="BG189" s="20" t="str">
        <f t="shared" si="445"/>
        <v/>
      </c>
      <c r="BH189" s="20" t="str">
        <f t="shared" si="445"/>
        <v/>
      </c>
      <c r="BI189" s="20" t="str">
        <f t="shared" si="445"/>
        <v/>
      </c>
      <c r="BJ189" s="20" t="str">
        <f t="shared" si="446"/>
        <v/>
      </c>
      <c r="BK189" s="20" t="str">
        <f t="shared" si="446"/>
        <v/>
      </c>
      <c r="BL189" s="20" t="str">
        <f t="shared" si="446"/>
        <v/>
      </c>
      <c r="BM189" s="20" t="str">
        <f t="shared" si="446"/>
        <v/>
      </c>
      <c r="BN189" s="20" t="str">
        <f t="shared" si="446"/>
        <v/>
      </c>
      <c r="BO189" s="20" t="str">
        <f t="shared" si="446"/>
        <v/>
      </c>
      <c r="BP189" s="20" t="str">
        <f t="shared" si="446"/>
        <v/>
      </c>
      <c r="BQ189" s="20" t="str">
        <f t="shared" si="446"/>
        <v/>
      </c>
      <c r="BR189" s="20" t="str">
        <f t="shared" si="446"/>
        <v/>
      </c>
      <c r="BS189" s="20" t="str">
        <f t="shared" si="446"/>
        <v/>
      </c>
      <c r="BT189" s="20" t="str">
        <f t="shared" si="447"/>
        <v/>
      </c>
      <c r="BU189" s="20" t="str">
        <f t="shared" si="447"/>
        <v/>
      </c>
      <c r="BV189" s="20" t="str">
        <f t="shared" si="447"/>
        <v/>
      </c>
      <c r="BW189" s="20" t="str">
        <f t="shared" si="447"/>
        <v/>
      </c>
      <c r="BX189" s="20" t="str">
        <f t="shared" si="447"/>
        <v/>
      </c>
      <c r="BY189" s="20" t="str">
        <f t="shared" si="447"/>
        <v/>
      </c>
      <c r="BZ189" s="20" t="str">
        <f t="shared" si="447"/>
        <v/>
      </c>
      <c r="CA189" s="20" t="str">
        <f t="shared" si="447"/>
        <v/>
      </c>
      <c r="CB189" s="20" t="str">
        <f t="shared" si="447"/>
        <v/>
      </c>
      <c r="CC189" s="20" t="str">
        <f t="shared" si="447"/>
        <v/>
      </c>
      <c r="CD189" s="20" t="str">
        <f t="shared" si="448"/>
        <v/>
      </c>
      <c r="CE189" s="20" t="str">
        <f t="shared" si="448"/>
        <v/>
      </c>
      <c r="CF189" s="20" t="str">
        <f t="shared" si="448"/>
        <v/>
      </c>
      <c r="CG189" s="20" t="str">
        <f t="shared" si="448"/>
        <v/>
      </c>
      <c r="CH189" s="20" t="str">
        <f t="shared" si="448"/>
        <v/>
      </c>
      <c r="CI189" s="20" t="str">
        <f t="shared" si="448"/>
        <v/>
      </c>
      <c r="CJ189" s="20" t="str">
        <f t="shared" si="448"/>
        <v/>
      </c>
      <c r="CK189" s="20" t="str">
        <f t="shared" si="448"/>
        <v/>
      </c>
      <c r="CL189" s="20" t="str">
        <f t="shared" si="448"/>
        <v/>
      </c>
      <c r="CM189" s="20" t="str">
        <f t="shared" si="448"/>
        <v/>
      </c>
      <c r="CN189" s="20" t="str">
        <f t="shared" si="449"/>
        <v/>
      </c>
      <c r="CO189" s="20" t="str">
        <f t="shared" si="449"/>
        <v/>
      </c>
      <c r="CP189" s="20" t="str">
        <f t="shared" si="449"/>
        <v/>
      </c>
      <c r="CQ189" s="20" t="str">
        <f t="shared" si="449"/>
        <v/>
      </c>
      <c r="CR189" s="20" t="str">
        <f t="shared" si="449"/>
        <v/>
      </c>
      <c r="CS189" s="20" t="str">
        <f t="shared" si="449"/>
        <v/>
      </c>
      <c r="CT189" s="20" t="str">
        <f t="shared" si="449"/>
        <v/>
      </c>
      <c r="CU189" s="20" t="str">
        <f t="shared" si="449"/>
        <v/>
      </c>
      <c r="CV189" s="20" t="str">
        <f t="shared" si="449"/>
        <v/>
      </c>
      <c r="CW189" s="20" t="str">
        <f t="shared" si="449"/>
        <v/>
      </c>
      <c r="CX189" s="20" t="str">
        <f t="shared" si="450"/>
        <v/>
      </c>
      <c r="CY189" s="20" t="str">
        <f t="shared" si="450"/>
        <v/>
      </c>
      <c r="CZ189" s="20" t="str">
        <f t="shared" si="450"/>
        <v/>
      </c>
      <c r="DA189" s="20" t="str">
        <f t="shared" si="450"/>
        <v/>
      </c>
      <c r="DB189" s="20" t="str">
        <f t="shared" si="450"/>
        <v/>
      </c>
      <c r="DC189" s="20" t="str">
        <f t="shared" si="450"/>
        <v/>
      </c>
      <c r="DD189" s="20" t="str">
        <f t="shared" si="450"/>
        <v/>
      </c>
      <c r="DE189" s="20" t="str">
        <f t="shared" si="450"/>
        <v/>
      </c>
      <c r="DF189" s="20" t="str">
        <f t="shared" si="450"/>
        <v/>
      </c>
      <c r="DG189" s="20" t="str">
        <f t="shared" si="450"/>
        <v/>
      </c>
      <c r="DH189" s="20" t="str">
        <f t="shared" si="451"/>
        <v/>
      </c>
      <c r="DI189" s="20" t="str">
        <f t="shared" si="451"/>
        <v/>
      </c>
      <c r="DJ189" s="20" t="str">
        <f t="shared" si="451"/>
        <v/>
      </c>
      <c r="DK189" s="20" t="str">
        <f t="shared" si="451"/>
        <v/>
      </c>
      <c r="DL189" s="20" t="str">
        <f t="shared" si="451"/>
        <v/>
      </c>
      <c r="DM189" s="20" t="str">
        <f t="shared" si="451"/>
        <v/>
      </c>
      <c r="DN189" s="20" t="str">
        <f t="shared" si="451"/>
        <v/>
      </c>
      <c r="DO189" s="20" t="str">
        <f t="shared" si="451"/>
        <v/>
      </c>
      <c r="DP189" s="20" t="str">
        <f t="shared" si="451"/>
        <v/>
      </c>
      <c r="DQ189" s="20" t="str">
        <f t="shared" si="451"/>
        <v/>
      </c>
      <c r="DR189" s="20" t="str">
        <f t="shared" si="452"/>
        <v/>
      </c>
      <c r="DS189" s="20" t="str">
        <f t="shared" si="452"/>
        <v/>
      </c>
      <c r="DT189" s="20" t="str">
        <f t="shared" si="452"/>
        <v/>
      </c>
      <c r="DU189" s="20" t="str">
        <f t="shared" si="452"/>
        <v/>
      </c>
      <c r="DV189" s="20" t="str">
        <f t="shared" si="452"/>
        <v/>
      </c>
      <c r="DW189" s="20" t="str">
        <f t="shared" si="452"/>
        <v/>
      </c>
      <c r="DX189" s="20" t="str">
        <f t="shared" si="452"/>
        <v/>
      </c>
      <c r="DY189" s="20" t="str">
        <f t="shared" si="452"/>
        <v/>
      </c>
      <c r="DZ189" s="20" t="str">
        <f t="shared" si="452"/>
        <v/>
      </c>
      <c r="EA189" s="20" t="str">
        <f t="shared" si="452"/>
        <v/>
      </c>
      <c r="EB189" s="20" t="str">
        <f t="shared" si="453"/>
        <v/>
      </c>
      <c r="EC189" s="20" t="str">
        <f t="shared" si="453"/>
        <v/>
      </c>
      <c r="ED189" s="20" t="str">
        <f t="shared" si="453"/>
        <v/>
      </c>
      <c r="EE189" s="20" t="str">
        <f t="shared" si="453"/>
        <v/>
      </c>
      <c r="EF189" s="20" t="str">
        <f t="shared" si="453"/>
        <v/>
      </c>
      <c r="EG189" s="20" t="str">
        <f t="shared" si="453"/>
        <v/>
      </c>
      <c r="EH189" s="20" t="str">
        <f t="shared" si="453"/>
        <v/>
      </c>
      <c r="EI189" s="20" t="str">
        <f t="shared" si="453"/>
        <v/>
      </c>
      <c r="EJ189" s="20" t="str">
        <f t="shared" si="453"/>
        <v/>
      </c>
      <c r="EK189" s="20" t="str">
        <f t="shared" si="453"/>
        <v/>
      </c>
      <c r="EL189" s="20" t="str">
        <f t="shared" si="454"/>
        <v/>
      </c>
      <c r="EM189" s="20" t="str">
        <f t="shared" si="454"/>
        <v/>
      </c>
      <c r="EN189" s="20" t="str">
        <f t="shared" si="454"/>
        <v/>
      </c>
      <c r="EO189" s="20" t="str">
        <f t="shared" si="454"/>
        <v/>
      </c>
      <c r="EP189" s="20" t="str">
        <f t="shared" si="454"/>
        <v/>
      </c>
      <c r="EQ189" s="20" t="str">
        <f t="shared" si="454"/>
        <v/>
      </c>
      <c r="ER189" s="20" t="str">
        <f t="shared" si="454"/>
        <v/>
      </c>
      <c r="ES189" s="20" t="str">
        <f t="shared" si="454"/>
        <v/>
      </c>
      <c r="ET189" s="20" t="str">
        <f t="shared" si="454"/>
        <v/>
      </c>
      <c r="EU189" s="20" t="str">
        <f t="shared" si="454"/>
        <v/>
      </c>
      <c r="EV189" s="20" t="str">
        <f t="shared" si="455"/>
        <v/>
      </c>
      <c r="EW189" s="20" t="str">
        <f t="shared" si="455"/>
        <v/>
      </c>
      <c r="EX189" s="20" t="str">
        <f t="shared" si="455"/>
        <v/>
      </c>
      <c r="EY189" s="20" t="str">
        <f t="shared" si="455"/>
        <v/>
      </c>
      <c r="EZ189" s="20" t="str">
        <f t="shared" si="455"/>
        <v/>
      </c>
      <c r="FA189" s="20" t="str">
        <f t="shared" si="455"/>
        <v/>
      </c>
      <c r="FB189" s="20" t="str">
        <f t="shared" si="455"/>
        <v/>
      </c>
      <c r="FC189" s="20" t="str">
        <f t="shared" si="455"/>
        <v/>
      </c>
      <c r="FD189" s="20" t="str">
        <f t="shared" si="455"/>
        <v/>
      </c>
      <c r="FE189" s="20" t="str">
        <f t="shared" si="455"/>
        <v/>
      </c>
      <c r="FF189" s="20" t="str">
        <f t="shared" si="456"/>
        <v/>
      </c>
      <c r="FG189" s="20" t="str">
        <f t="shared" si="456"/>
        <v/>
      </c>
      <c r="FH189" s="20" t="str">
        <f t="shared" si="456"/>
        <v/>
      </c>
      <c r="FI189" s="20" t="str">
        <f t="shared" si="456"/>
        <v/>
      </c>
      <c r="FJ189" s="20" t="str">
        <f t="shared" si="456"/>
        <v/>
      </c>
      <c r="FK189" s="20" t="str">
        <f t="shared" si="456"/>
        <v/>
      </c>
      <c r="FL189" s="20" t="str">
        <f t="shared" si="456"/>
        <v/>
      </c>
      <c r="FM189" s="20" t="str">
        <f t="shared" si="456"/>
        <v/>
      </c>
      <c r="FN189" s="20" t="str">
        <f t="shared" si="456"/>
        <v/>
      </c>
      <c r="FO189" s="20" t="str">
        <f t="shared" si="456"/>
        <v/>
      </c>
      <c r="FP189" s="20" t="str">
        <f t="shared" si="457"/>
        <v/>
      </c>
      <c r="FQ189" s="20" t="str">
        <f t="shared" si="457"/>
        <v/>
      </c>
      <c r="FR189" s="20" t="str">
        <f t="shared" si="457"/>
        <v/>
      </c>
      <c r="FS189" s="20" t="str">
        <f t="shared" si="457"/>
        <v/>
      </c>
      <c r="FT189" s="20" t="str">
        <f t="shared" si="457"/>
        <v/>
      </c>
      <c r="FU189" s="20" t="str">
        <f t="shared" si="457"/>
        <v/>
      </c>
      <c r="FV189" s="20" t="str">
        <f t="shared" si="457"/>
        <v/>
      </c>
      <c r="FW189" s="20" t="str">
        <f t="shared" si="457"/>
        <v/>
      </c>
      <c r="FX189" s="20" t="str">
        <f t="shared" si="457"/>
        <v/>
      </c>
      <c r="FY189" s="20" t="str">
        <f t="shared" si="457"/>
        <v/>
      </c>
      <c r="FZ189" s="20" t="str">
        <f t="shared" si="458"/>
        <v/>
      </c>
      <c r="GA189" s="20" t="str">
        <f t="shared" si="458"/>
        <v/>
      </c>
      <c r="GB189" s="20" t="str">
        <f t="shared" si="458"/>
        <v/>
      </c>
      <c r="GC189" s="20" t="str">
        <f t="shared" si="458"/>
        <v/>
      </c>
      <c r="GD189" s="20" t="str">
        <f t="shared" si="458"/>
        <v/>
      </c>
      <c r="GE189" s="20" t="str">
        <f t="shared" si="458"/>
        <v/>
      </c>
      <c r="GF189" s="20" t="str">
        <f t="shared" si="458"/>
        <v/>
      </c>
      <c r="GG189" s="20" t="str">
        <f t="shared" si="458"/>
        <v/>
      </c>
      <c r="GH189" s="20" t="str">
        <f t="shared" si="458"/>
        <v/>
      </c>
      <c r="GI189" s="20" t="str">
        <f t="shared" si="458"/>
        <v/>
      </c>
      <c r="GJ189" s="20" t="str">
        <f t="shared" si="459"/>
        <v/>
      </c>
      <c r="GK189" s="20" t="str">
        <f t="shared" si="459"/>
        <v/>
      </c>
      <c r="GL189" s="20" t="str">
        <f t="shared" si="459"/>
        <v/>
      </c>
      <c r="GM189" s="20" t="str">
        <f t="shared" si="459"/>
        <v/>
      </c>
      <c r="GN189" s="20" t="str">
        <f t="shared" si="459"/>
        <v/>
      </c>
      <c r="GO189" s="20" t="str">
        <f t="shared" si="459"/>
        <v/>
      </c>
      <c r="GP189" s="20" t="str">
        <f t="shared" si="459"/>
        <v/>
      </c>
      <c r="GQ189" s="20" t="str">
        <f t="shared" si="459"/>
        <v/>
      </c>
      <c r="GR189" s="20" t="str">
        <f t="shared" si="459"/>
        <v/>
      </c>
      <c r="GS189" s="20" t="str">
        <f t="shared" si="459"/>
        <v/>
      </c>
      <c r="GT189" s="20" t="str">
        <f t="shared" si="460"/>
        <v/>
      </c>
      <c r="GU189" s="20" t="str">
        <f t="shared" si="460"/>
        <v/>
      </c>
      <c r="GV189" s="20" t="str">
        <f t="shared" si="460"/>
        <v/>
      </c>
      <c r="GW189" s="20" t="str">
        <f t="shared" si="460"/>
        <v/>
      </c>
      <c r="GX189" s="20" t="str">
        <f t="shared" si="460"/>
        <v/>
      </c>
      <c r="GY189" s="20" t="str">
        <f t="shared" si="460"/>
        <v/>
      </c>
      <c r="GZ189" s="20" t="str">
        <f t="shared" si="460"/>
        <v/>
      </c>
      <c r="HA189" s="20" t="str">
        <f t="shared" si="460"/>
        <v/>
      </c>
      <c r="HB189" s="20" t="str">
        <f t="shared" si="460"/>
        <v/>
      </c>
      <c r="HC189" s="20" t="str">
        <f t="shared" si="460"/>
        <v/>
      </c>
      <c r="HD189" s="20" t="str">
        <f t="shared" si="461"/>
        <v/>
      </c>
      <c r="HE189" s="20" t="str">
        <f t="shared" si="461"/>
        <v/>
      </c>
      <c r="HF189" s="20" t="str">
        <f t="shared" si="461"/>
        <v/>
      </c>
      <c r="HG189" s="20" t="str">
        <f t="shared" si="461"/>
        <v/>
      </c>
      <c r="HH189" s="20" t="str">
        <f t="shared" si="461"/>
        <v/>
      </c>
      <c r="HI189" s="20" t="str">
        <f t="shared" si="461"/>
        <v/>
      </c>
      <c r="HJ189" s="20" t="str">
        <f t="shared" si="461"/>
        <v/>
      </c>
      <c r="HK189" s="20" t="str">
        <f t="shared" si="461"/>
        <v/>
      </c>
      <c r="HL189" s="20" t="str">
        <f t="shared" si="461"/>
        <v/>
      </c>
      <c r="HM189" s="20" t="str">
        <f t="shared" si="461"/>
        <v/>
      </c>
      <c r="HN189" s="20" t="str">
        <f t="shared" si="462"/>
        <v/>
      </c>
      <c r="HO189" s="20" t="str">
        <f t="shared" si="462"/>
        <v/>
      </c>
      <c r="HP189" s="20" t="str">
        <f t="shared" si="462"/>
        <v/>
      </c>
      <c r="HQ189" s="20" t="str">
        <f t="shared" si="462"/>
        <v/>
      </c>
      <c r="HR189" s="20" t="str">
        <f t="shared" si="462"/>
        <v/>
      </c>
      <c r="HS189" s="20" t="str">
        <f t="shared" si="462"/>
        <v/>
      </c>
      <c r="HT189" s="20" t="str">
        <f t="shared" si="462"/>
        <v/>
      </c>
      <c r="HU189" s="20" t="str">
        <f t="shared" si="462"/>
        <v/>
      </c>
      <c r="HV189" s="20" t="str">
        <f t="shared" si="462"/>
        <v/>
      </c>
      <c r="HW189" s="20" t="str">
        <f t="shared" si="462"/>
        <v/>
      </c>
      <c r="HX189" s="20" t="str">
        <f t="shared" si="463"/>
        <v/>
      </c>
      <c r="HY189" s="20" t="str">
        <f t="shared" si="463"/>
        <v/>
      </c>
      <c r="HZ189" s="20" t="str">
        <f t="shared" si="463"/>
        <v/>
      </c>
      <c r="IA189" s="20" t="str">
        <f t="shared" si="463"/>
        <v/>
      </c>
      <c r="IB189" s="20" t="str">
        <f t="shared" si="463"/>
        <v/>
      </c>
      <c r="IC189" s="20" t="str">
        <f t="shared" si="463"/>
        <v/>
      </c>
      <c r="ID189" s="20" t="str">
        <f t="shared" si="463"/>
        <v/>
      </c>
      <c r="IE189" s="20" t="str">
        <f t="shared" si="463"/>
        <v/>
      </c>
      <c r="IF189" s="20" t="str">
        <f t="shared" si="463"/>
        <v/>
      </c>
      <c r="IG189" s="20" t="str">
        <f t="shared" si="463"/>
        <v/>
      </c>
      <c r="IH189" s="20" t="str">
        <f t="shared" si="464"/>
        <v/>
      </c>
      <c r="II189" s="20" t="str">
        <f t="shared" si="464"/>
        <v/>
      </c>
      <c r="IJ189" s="20" t="str">
        <f t="shared" si="464"/>
        <v/>
      </c>
      <c r="IK189" s="20" t="str">
        <f t="shared" si="464"/>
        <v/>
      </c>
      <c r="IL189" s="20" t="str">
        <f t="shared" si="464"/>
        <v/>
      </c>
      <c r="IM189" s="20" t="str">
        <f t="shared" si="464"/>
        <v/>
      </c>
      <c r="IN189" s="20" t="str">
        <f t="shared" si="464"/>
        <v/>
      </c>
      <c r="IO189" s="20" t="str">
        <f t="shared" si="464"/>
        <v/>
      </c>
      <c r="IP189" s="20" t="str">
        <f t="shared" si="464"/>
        <v/>
      </c>
      <c r="IQ189" s="20" t="str">
        <f t="shared" si="464"/>
        <v/>
      </c>
      <c r="IR189" s="20" t="str">
        <f t="shared" si="464"/>
        <v/>
      </c>
      <c r="IS189" s="20" t="str">
        <f t="shared" si="464"/>
        <v/>
      </c>
      <c r="IT189" s="20" t="str">
        <f t="shared" si="464"/>
        <v/>
      </c>
      <c r="IU189" s="20" t="str">
        <f t="shared" si="464"/>
        <v/>
      </c>
      <c r="IV189" s="20" t="str">
        <f t="shared" si="464"/>
        <v/>
      </c>
    </row>
    <row r="190" spans="1:256" s="20" customFormat="1" x14ac:dyDescent="0.2">
      <c r="A190" s="19">
        <f t="shared" si="339"/>
        <v>178</v>
      </c>
      <c r="B190" s="20" t="str">
        <f t="shared" si="440"/>
        <v/>
      </c>
      <c r="C190" s="20" t="str">
        <f t="shared" si="440"/>
        <v/>
      </c>
      <c r="D190" s="20" t="str">
        <f t="shared" si="440"/>
        <v/>
      </c>
      <c r="E190" s="20" t="str">
        <f t="shared" si="440"/>
        <v/>
      </c>
      <c r="F190" s="20" t="str">
        <f t="shared" si="440"/>
        <v/>
      </c>
      <c r="G190" s="20" t="str">
        <f t="shared" si="440"/>
        <v/>
      </c>
      <c r="H190" s="20" t="str">
        <f t="shared" si="440"/>
        <v/>
      </c>
      <c r="I190" s="20" t="str">
        <f t="shared" si="440"/>
        <v/>
      </c>
      <c r="J190" s="20" t="str">
        <f t="shared" si="440"/>
        <v/>
      </c>
      <c r="K190" s="20" t="str">
        <f t="shared" si="440"/>
        <v/>
      </c>
      <c r="L190" s="20" t="str">
        <f t="shared" si="441"/>
        <v/>
      </c>
      <c r="M190" s="20" t="str">
        <f t="shared" si="441"/>
        <v/>
      </c>
      <c r="N190" s="20" t="str">
        <f t="shared" si="441"/>
        <v/>
      </c>
      <c r="O190" s="20" t="str">
        <f t="shared" si="441"/>
        <v/>
      </c>
      <c r="P190" s="20" t="str">
        <f t="shared" si="441"/>
        <v/>
      </c>
      <c r="Q190" s="20" t="str">
        <f t="shared" si="441"/>
        <v/>
      </c>
      <c r="R190" s="20" t="str">
        <f t="shared" si="441"/>
        <v/>
      </c>
      <c r="S190" s="20" t="str">
        <f t="shared" si="441"/>
        <v/>
      </c>
      <c r="T190" s="20" t="str">
        <f t="shared" si="441"/>
        <v/>
      </c>
      <c r="U190" s="20" t="str">
        <f t="shared" si="441"/>
        <v/>
      </c>
      <c r="V190" s="20" t="str">
        <f t="shared" si="442"/>
        <v/>
      </c>
      <c r="W190" s="20" t="str">
        <f t="shared" si="442"/>
        <v/>
      </c>
      <c r="X190" s="20" t="str">
        <f t="shared" si="442"/>
        <v/>
      </c>
      <c r="Y190" s="20" t="str">
        <f t="shared" si="442"/>
        <v/>
      </c>
      <c r="Z190" s="20" t="str">
        <f t="shared" si="442"/>
        <v/>
      </c>
      <c r="AA190" s="20" t="str">
        <f t="shared" si="442"/>
        <v/>
      </c>
      <c r="AB190" s="20" t="str">
        <f t="shared" si="442"/>
        <v/>
      </c>
      <c r="AC190" s="20" t="str">
        <f t="shared" si="442"/>
        <v/>
      </c>
      <c r="AD190" s="20" t="str">
        <f t="shared" si="442"/>
        <v/>
      </c>
      <c r="AE190" s="20" t="str">
        <f t="shared" si="442"/>
        <v/>
      </c>
      <c r="AF190" s="20" t="str">
        <f t="shared" si="443"/>
        <v/>
      </c>
      <c r="AG190" s="20" t="str">
        <f t="shared" si="443"/>
        <v/>
      </c>
      <c r="AH190" s="20" t="str">
        <f t="shared" si="443"/>
        <v/>
      </c>
      <c r="AI190" s="20" t="str">
        <f t="shared" si="443"/>
        <v/>
      </c>
      <c r="AJ190" s="20" t="str">
        <f t="shared" si="443"/>
        <v/>
      </c>
      <c r="AK190" s="20" t="str">
        <f t="shared" si="443"/>
        <v/>
      </c>
      <c r="AL190" s="20" t="str">
        <f t="shared" si="443"/>
        <v/>
      </c>
      <c r="AM190" s="20" t="str">
        <f t="shared" si="443"/>
        <v/>
      </c>
      <c r="AN190" s="20" t="str">
        <f t="shared" si="443"/>
        <v/>
      </c>
      <c r="AO190" s="20" t="str">
        <f t="shared" si="443"/>
        <v/>
      </c>
      <c r="AP190" s="20" t="str">
        <f t="shared" si="444"/>
        <v/>
      </c>
      <c r="AQ190" s="20" t="str">
        <f t="shared" si="444"/>
        <v/>
      </c>
      <c r="AR190" s="20" t="str">
        <f t="shared" si="444"/>
        <v/>
      </c>
      <c r="AS190" s="20" t="str">
        <f t="shared" si="444"/>
        <v/>
      </c>
      <c r="AT190" s="20" t="str">
        <f t="shared" si="444"/>
        <v/>
      </c>
      <c r="AU190" s="20" t="str">
        <f t="shared" si="444"/>
        <v/>
      </c>
      <c r="AV190" s="20" t="str">
        <f t="shared" si="444"/>
        <v/>
      </c>
      <c r="AW190" s="20" t="str">
        <f t="shared" si="444"/>
        <v/>
      </c>
      <c r="AX190" s="20" t="str">
        <f t="shared" si="444"/>
        <v/>
      </c>
      <c r="AY190" s="20" t="str">
        <f t="shared" si="444"/>
        <v/>
      </c>
      <c r="AZ190" s="20" t="str">
        <f t="shared" si="445"/>
        <v/>
      </c>
      <c r="BA190" s="20" t="str">
        <f t="shared" si="445"/>
        <v/>
      </c>
      <c r="BB190" s="20" t="str">
        <f t="shared" si="445"/>
        <v/>
      </c>
      <c r="BC190" s="20" t="str">
        <f t="shared" si="445"/>
        <v/>
      </c>
      <c r="BD190" s="20" t="str">
        <f t="shared" si="445"/>
        <v/>
      </c>
      <c r="BE190" s="20" t="str">
        <f t="shared" si="445"/>
        <v/>
      </c>
      <c r="BF190" s="20" t="str">
        <f t="shared" si="445"/>
        <v/>
      </c>
      <c r="BG190" s="20" t="str">
        <f t="shared" si="445"/>
        <v/>
      </c>
      <c r="BH190" s="20" t="str">
        <f t="shared" si="445"/>
        <v/>
      </c>
      <c r="BI190" s="20" t="str">
        <f t="shared" si="445"/>
        <v/>
      </c>
      <c r="BJ190" s="20" t="str">
        <f t="shared" si="446"/>
        <v/>
      </c>
      <c r="BK190" s="20" t="str">
        <f t="shared" si="446"/>
        <v/>
      </c>
      <c r="BL190" s="20" t="str">
        <f t="shared" si="446"/>
        <v/>
      </c>
      <c r="BM190" s="20" t="str">
        <f t="shared" si="446"/>
        <v/>
      </c>
      <c r="BN190" s="20" t="str">
        <f t="shared" si="446"/>
        <v/>
      </c>
      <c r="BO190" s="20" t="str">
        <f t="shared" si="446"/>
        <v/>
      </c>
      <c r="BP190" s="20" t="str">
        <f t="shared" si="446"/>
        <v/>
      </c>
      <c r="BQ190" s="20" t="str">
        <f t="shared" si="446"/>
        <v/>
      </c>
      <c r="BR190" s="20" t="str">
        <f t="shared" si="446"/>
        <v/>
      </c>
      <c r="BS190" s="20" t="str">
        <f t="shared" si="446"/>
        <v/>
      </c>
      <c r="BT190" s="20" t="str">
        <f t="shared" si="447"/>
        <v/>
      </c>
      <c r="BU190" s="20" t="str">
        <f t="shared" si="447"/>
        <v/>
      </c>
      <c r="BV190" s="20" t="str">
        <f t="shared" si="447"/>
        <v/>
      </c>
      <c r="BW190" s="20" t="str">
        <f t="shared" si="447"/>
        <v/>
      </c>
      <c r="BX190" s="20" t="str">
        <f t="shared" si="447"/>
        <v/>
      </c>
      <c r="BY190" s="20" t="str">
        <f t="shared" si="447"/>
        <v/>
      </c>
      <c r="BZ190" s="20" t="str">
        <f t="shared" si="447"/>
        <v/>
      </c>
      <c r="CA190" s="20" t="str">
        <f t="shared" si="447"/>
        <v/>
      </c>
      <c r="CB190" s="20" t="str">
        <f t="shared" si="447"/>
        <v/>
      </c>
      <c r="CC190" s="20" t="str">
        <f t="shared" si="447"/>
        <v/>
      </c>
      <c r="CD190" s="20" t="str">
        <f t="shared" si="448"/>
        <v/>
      </c>
      <c r="CE190" s="20" t="str">
        <f t="shared" si="448"/>
        <v/>
      </c>
      <c r="CF190" s="20" t="str">
        <f t="shared" si="448"/>
        <v/>
      </c>
      <c r="CG190" s="20" t="str">
        <f t="shared" si="448"/>
        <v/>
      </c>
      <c r="CH190" s="20" t="str">
        <f t="shared" si="448"/>
        <v/>
      </c>
      <c r="CI190" s="20" t="str">
        <f t="shared" si="448"/>
        <v/>
      </c>
      <c r="CJ190" s="20" t="str">
        <f t="shared" si="448"/>
        <v/>
      </c>
      <c r="CK190" s="20" t="str">
        <f t="shared" si="448"/>
        <v/>
      </c>
      <c r="CL190" s="20" t="str">
        <f t="shared" si="448"/>
        <v/>
      </c>
      <c r="CM190" s="20" t="str">
        <f t="shared" si="448"/>
        <v/>
      </c>
      <c r="CN190" s="20" t="str">
        <f t="shared" si="449"/>
        <v/>
      </c>
      <c r="CO190" s="20" t="str">
        <f t="shared" si="449"/>
        <v/>
      </c>
      <c r="CP190" s="20" t="str">
        <f t="shared" si="449"/>
        <v/>
      </c>
      <c r="CQ190" s="20" t="str">
        <f t="shared" si="449"/>
        <v/>
      </c>
      <c r="CR190" s="20" t="str">
        <f t="shared" si="449"/>
        <v/>
      </c>
      <c r="CS190" s="20" t="str">
        <f t="shared" si="449"/>
        <v/>
      </c>
      <c r="CT190" s="20" t="str">
        <f t="shared" si="449"/>
        <v/>
      </c>
      <c r="CU190" s="20" t="str">
        <f t="shared" si="449"/>
        <v/>
      </c>
      <c r="CV190" s="20" t="str">
        <f t="shared" si="449"/>
        <v/>
      </c>
      <c r="CW190" s="20" t="str">
        <f t="shared" si="449"/>
        <v/>
      </c>
      <c r="CX190" s="20" t="str">
        <f t="shared" si="450"/>
        <v/>
      </c>
      <c r="CY190" s="20" t="str">
        <f t="shared" si="450"/>
        <v/>
      </c>
      <c r="CZ190" s="20" t="str">
        <f t="shared" si="450"/>
        <v/>
      </c>
      <c r="DA190" s="20" t="str">
        <f t="shared" si="450"/>
        <v/>
      </c>
      <c r="DB190" s="20" t="str">
        <f t="shared" si="450"/>
        <v/>
      </c>
      <c r="DC190" s="20" t="str">
        <f t="shared" si="450"/>
        <v/>
      </c>
      <c r="DD190" s="20" t="str">
        <f t="shared" si="450"/>
        <v/>
      </c>
      <c r="DE190" s="20" t="str">
        <f t="shared" si="450"/>
        <v/>
      </c>
      <c r="DF190" s="20" t="str">
        <f t="shared" si="450"/>
        <v/>
      </c>
      <c r="DG190" s="20" t="str">
        <f t="shared" si="450"/>
        <v/>
      </c>
      <c r="DH190" s="20" t="str">
        <f t="shared" si="451"/>
        <v/>
      </c>
      <c r="DI190" s="20" t="str">
        <f t="shared" si="451"/>
        <v/>
      </c>
      <c r="DJ190" s="20" t="str">
        <f t="shared" si="451"/>
        <v/>
      </c>
      <c r="DK190" s="20" t="str">
        <f t="shared" si="451"/>
        <v/>
      </c>
      <c r="DL190" s="20" t="str">
        <f t="shared" si="451"/>
        <v/>
      </c>
      <c r="DM190" s="20" t="str">
        <f t="shared" si="451"/>
        <v/>
      </c>
      <c r="DN190" s="20" t="str">
        <f t="shared" si="451"/>
        <v/>
      </c>
      <c r="DO190" s="20" t="str">
        <f t="shared" si="451"/>
        <v/>
      </c>
      <c r="DP190" s="20" t="str">
        <f t="shared" si="451"/>
        <v/>
      </c>
      <c r="DQ190" s="20" t="str">
        <f t="shared" si="451"/>
        <v/>
      </c>
      <c r="DR190" s="20" t="str">
        <f t="shared" si="452"/>
        <v/>
      </c>
      <c r="DS190" s="20" t="str">
        <f t="shared" si="452"/>
        <v/>
      </c>
      <c r="DT190" s="20" t="str">
        <f t="shared" si="452"/>
        <v/>
      </c>
      <c r="DU190" s="20" t="str">
        <f t="shared" si="452"/>
        <v/>
      </c>
      <c r="DV190" s="20" t="str">
        <f t="shared" si="452"/>
        <v/>
      </c>
      <c r="DW190" s="20" t="str">
        <f t="shared" si="452"/>
        <v/>
      </c>
      <c r="DX190" s="20" t="str">
        <f t="shared" si="452"/>
        <v/>
      </c>
      <c r="DY190" s="20" t="str">
        <f t="shared" si="452"/>
        <v/>
      </c>
      <c r="DZ190" s="20" t="str">
        <f t="shared" si="452"/>
        <v/>
      </c>
      <c r="EA190" s="20" t="str">
        <f t="shared" si="452"/>
        <v/>
      </c>
      <c r="EB190" s="20" t="str">
        <f t="shared" si="453"/>
        <v/>
      </c>
      <c r="EC190" s="20" t="str">
        <f t="shared" si="453"/>
        <v/>
      </c>
      <c r="ED190" s="20" t="str">
        <f t="shared" si="453"/>
        <v/>
      </c>
      <c r="EE190" s="20" t="str">
        <f t="shared" si="453"/>
        <v/>
      </c>
      <c r="EF190" s="20" t="str">
        <f t="shared" si="453"/>
        <v/>
      </c>
      <c r="EG190" s="20" t="str">
        <f t="shared" si="453"/>
        <v/>
      </c>
      <c r="EH190" s="20" t="str">
        <f t="shared" si="453"/>
        <v/>
      </c>
      <c r="EI190" s="20" t="str">
        <f t="shared" si="453"/>
        <v/>
      </c>
      <c r="EJ190" s="20" t="str">
        <f t="shared" si="453"/>
        <v/>
      </c>
      <c r="EK190" s="20" t="str">
        <f t="shared" si="453"/>
        <v/>
      </c>
      <c r="EL190" s="20" t="str">
        <f t="shared" si="454"/>
        <v/>
      </c>
      <c r="EM190" s="20" t="str">
        <f t="shared" si="454"/>
        <v/>
      </c>
      <c r="EN190" s="20" t="str">
        <f t="shared" si="454"/>
        <v/>
      </c>
      <c r="EO190" s="20" t="str">
        <f t="shared" si="454"/>
        <v/>
      </c>
      <c r="EP190" s="20" t="str">
        <f t="shared" si="454"/>
        <v/>
      </c>
      <c r="EQ190" s="20" t="str">
        <f t="shared" si="454"/>
        <v/>
      </c>
      <c r="ER190" s="20" t="str">
        <f t="shared" si="454"/>
        <v/>
      </c>
      <c r="ES190" s="20" t="str">
        <f t="shared" si="454"/>
        <v/>
      </c>
      <c r="ET190" s="20" t="str">
        <f t="shared" si="454"/>
        <v/>
      </c>
      <c r="EU190" s="20" t="str">
        <f t="shared" si="454"/>
        <v/>
      </c>
      <c r="EV190" s="20" t="str">
        <f t="shared" si="455"/>
        <v/>
      </c>
      <c r="EW190" s="20" t="str">
        <f t="shared" si="455"/>
        <v/>
      </c>
      <c r="EX190" s="20" t="str">
        <f t="shared" si="455"/>
        <v/>
      </c>
      <c r="EY190" s="20" t="str">
        <f t="shared" si="455"/>
        <v/>
      </c>
      <c r="EZ190" s="20" t="str">
        <f t="shared" si="455"/>
        <v/>
      </c>
      <c r="FA190" s="20" t="str">
        <f t="shared" si="455"/>
        <v/>
      </c>
      <c r="FB190" s="20" t="str">
        <f t="shared" si="455"/>
        <v/>
      </c>
      <c r="FC190" s="20" t="str">
        <f t="shared" si="455"/>
        <v/>
      </c>
      <c r="FD190" s="20" t="str">
        <f t="shared" si="455"/>
        <v/>
      </c>
      <c r="FE190" s="20" t="str">
        <f t="shared" si="455"/>
        <v/>
      </c>
      <c r="FF190" s="20" t="str">
        <f t="shared" si="456"/>
        <v/>
      </c>
      <c r="FG190" s="20" t="str">
        <f t="shared" si="456"/>
        <v/>
      </c>
      <c r="FH190" s="20" t="str">
        <f t="shared" si="456"/>
        <v/>
      </c>
      <c r="FI190" s="20" t="str">
        <f t="shared" si="456"/>
        <v/>
      </c>
      <c r="FJ190" s="20" t="str">
        <f t="shared" si="456"/>
        <v/>
      </c>
      <c r="FK190" s="20" t="str">
        <f t="shared" si="456"/>
        <v/>
      </c>
      <c r="FL190" s="20" t="str">
        <f t="shared" si="456"/>
        <v/>
      </c>
      <c r="FM190" s="20" t="str">
        <f t="shared" si="456"/>
        <v/>
      </c>
      <c r="FN190" s="20" t="str">
        <f t="shared" si="456"/>
        <v/>
      </c>
      <c r="FO190" s="20" t="str">
        <f t="shared" si="456"/>
        <v/>
      </c>
      <c r="FP190" s="20" t="str">
        <f t="shared" si="457"/>
        <v/>
      </c>
      <c r="FQ190" s="20" t="str">
        <f t="shared" si="457"/>
        <v/>
      </c>
      <c r="FR190" s="20" t="str">
        <f t="shared" si="457"/>
        <v/>
      </c>
      <c r="FS190" s="20" t="str">
        <f t="shared" si="457"/>
        <v/>
      </c>
      <c r="FT190" s="20" t="str">
        <f t="shared" si="457"/>
        <v/>
      </c>
      <c r="FU190" s="20" t="str">
        <f t="shared" si="457"/>
        <v/>
      </c>
      <c r="FV190" s="20" t="str">
        <f t="shared" si="457"/>
        <v/>
      </c>
      <c r="FW190" s="20" t="str">
        <f t="shared" si="457"/>
        <v/>
      </c>
      <c r="FX190" s="20" t="str">
        <f t="shared" si="457"/>
        <v/>
      </c>
      <c r="FY190" s="20" t="str">
        <f t="shared" si="457"/>
        <v/>
      </c>
      <c r="FZ190" s="20" t="str">
        <f t="shared" si="458"/>
        <v/>
      </c>
      <c r="GA190" s="20" t="str">
        <f t="shared" si="458"/>
        <v/>
      </c>
      <c r="GB190" s="20" t="str">
        <f t="shared" si="458"/>
        <v/>
      </c>
      <c r="GC190" s="20" t="str">
        <f t="shared" si="458"/>
        <v/>
      </c>
      <c r="GD190" s="20" t="str">
        <f t="shared" si="458"/>
        <v/>
      </c>
      <c r="GE190" s="20" t="str">
        <f t="shared" si="458"/>
        <v/>
      </c>
      <c r="GF190" s="20" t="str">
        <f t="shared" si="458"/>
        <v/>
      </c>
      <c r="GG190" s="20" t="str">
        <f t="shared" si="458"/>
        <v/>
      </c>
      <c r="GH190" s="20" t="str">
        <f t="shared" si="458"/>
        <v/>
      </c>
      <c r="GI190" s="20" t="str">
        <f t="shared" si="458"/>
        <v/>
      </c>
      <c r="GJ190" s="20" t="str">
        <f t="shared" si="459"/>
        <v/>
      </c>
      <c r="GK190" s="20" t="str">
        <f t="shared" si="459"/>
        <v/>
      </c>
      <c r="GL190" s="20" t="str">
        <f t="shared" si="459"/>
        <v/>
      </c>
      <c r="GM190" s="20" t="str">
        <f t="shared" si="459"/>
        <v/>
      </c>
      <c r="GN190" s="20" t="str">
        <f t="shared" si="459"/>
        <v/>
      </c>
      <c r="GO190" s="20" t="str">
        <f t="shared" si="459"/>
        <v/>
      </c>
      <c r="GP190" s="20" t="str">
        <f t="shared" si="459"/>
        <v/>
      </c>
      <c r="GQ190" s="20" t="str">
        <f t="shared" si="459"/>
        <v/>
      </c>
      <c r="GR190" s="20" t="str">
        <f t="shared" si="459"/>
        <v/>
      </c>
      <c r="GS190" s="20" t="str">
        <f t="shared" si="459"/>
        <v/>
      </c>
      <c r="GT190" s="20" t="str">
        <f t="shared" si="460"/>
        <v/>
      </c>
      <c r="GU190" s="20" t="str">
        <f t="shared" si="460"/>
        <v/>
      </c>
      <c r="GV190" s="20" t="str">
        <f t="shared" si="460"/>
        <v/>
      </c>
      <c r="GW190" s="20" t="str">
        <f t="shared" si="460"/>
        <v/>
      </c>
      <c r="GX190" s="20" t="str">
        <f t="shared" si="460"/>
        <v/>
      </c>
      <c r="GY190" s="20" t="str">
        <f t="shared" si="460"/>
        <v/>
      </c>
      <c r="GZ190" s="20" t="str">
        <f t="shared" si="460"/>
        <v/>
      </c>
      <c r="HA190" s="20" t="str">
        <f t="shared" si="460"/>
        <v/>
      </c>
      <c r="HB190" s="20" t="str">
        <f t="shared" si="460"/>
        <v/>
      </c>
      <c r="HC190" s="20" t="str">
        <f t="shared" si="460"/>
        <v/>
      </c>
      <c r="HD190" s="20" t="str">
        <f t="shared" si="461"/>
        <v/>
      </c>
      <c r="HE190" s="20" t="str">
        <f t="shared" si="461"/>
        <v/>
      </c>
      <c r="HF190" s="20" t="str">
        <f t="shared" si="461"/>
        <v/>
      </c>
      <c r="HG190" s="20" t="str">
        <f t="shared" si="461"/>
        <v/>
      </c>
      <c r="HH190" s="20" t="str">
        <f t="shared" si="461"/>
        <v/>
      </c>
      <c r="HI190" s="20" t="str">
        <f t="shared" si="461"/>
        <v/>
      </c>
      <c r="HJ190" s="20" t="str">
        <f t="shared" si="461"/>
        <v/>
      </c>
      <c r="HK190" s="20" t="str">
        <f t="shared" si="461"/>
        <v/>
      </c>
      <c r="HL190" s="20" t="str">
        <f t="shared" si="461"/>
        <v/>
      </c>
      <c r="HM190" s="20" t="str">
        <f t="shared" si="461"/>
        <v/>
      </c>
      <c r="HN190" s="20" t="str">
        <f t="shared" si="462"/>
        <v/>
      </c>
      <c r="HO190" s="20" t="str">
        <f t="shared" si="462"/>
        <v/>
      </c>
      <c r="HP190" s="20" t="str">
        <f t="shared" si="462"/>
        <v/>
      </c>
      <c r="HQ190" s="20" t="str">
        <f t="shared" si="462"/>
        <v/>
      </c>
      <c r="HR190" s="20" t="str">
        <f t="shared" si="462"/>
        <v/>
      </c>
      <c r="HS190" s="20" t="str">
        <f t="shared" si="462"/>
        <v/>
      </c>
      <c r="HT190" s="20" t="str">
        <f t="shared" si="462"/>
        <v/>
      </c>
      <c r="HU190" s="20" t="str">
        <f t="shared" si="462"/>
        <v/>
      </c>
      <c r="HV190" s="20" t="str">
        <f t="shared" si="462"/>
        <v/>
      </c>
      <c r="HW190" s="20" t="str">
        <f t="shared" si="462"/>
        <v/>
      </c>
      <c r="HX190" s="20" t="str">
        <f t="shared" si="463"/>
        <v/>
      </c>
      <c r="HY190" s="20" t="str">
        <f t="shared" si="463"/>
        <v/>
      </c>
      <c r="HZ190" s="20" t="str">
        <f t="shared" si="463"/>
        <v/>
      </c>
      <c r="IA190" s="20" t="str">
        <f t="shared" si="463"/>
        <v/>
      </c>
      <c r="IB190" s="20" t="str">
        <f t="shared" si="463"/>
        <v/>
      </c>
      <c r="IC190" s="20" t="str">
        <f t="shared" si="463"/>
        <v/>
      </c>
      <c r="ID190" s="20" t="str">
        <f t="shared" si="463"/>
        <v/>
      </c>
      <c r="IE190" s="20" t="str">
        <f t="shared" si="463"/>
        <v/>
      </c>
      <c r="IF190" s="20" t="str">
        <f t="shared" si="463"/>
        <v/>
      </c>
      <c r="IG190" s="20" t="str">
        <f t="shared" si="463"/>
        <v/>
      </c>
      <c r="IH190" s="20" t="str">
        <f t="shared" si="464"/>
        <v/>
      </c>
      <c r="II190" s="20" t="str">
        <f t="shared" si="464"/>
        <v/>
      </c>
      <c r="IJ190" s="20" t="str">
        <f t="shared" si="464"/>
        <v/>
      </c>
      <c r="IK190" s="20" t="str">
        <f t="shared" si="464"/>
        <v/>
      </c>
      <c r="IL190" s="20" t="str">
        <f t="shared" si="464"/>
        <v/>
      </c>
      <c r="IM190" s="20" t="str">
        <f t="shared" si="464"/>
        <v/>
      </c>
      <c r="IN190" s="20" t="str">
        <f t="shared" si="464"/>
        <v/>
      </c>
      <c r="IO190" s="20" t="str">
        <f t="shared" si="464"/>
        <v/>
      </c>
      <c r="IP190" s="20" t="str">
        <f t="shared" si="464"/>
        <v/>
      </c>
      <c r="IQ190" s="20" t="str">
        <f t="shared" si="464"/>
        <v/>
      </c>
      <c r="IR190" s="20" t="str">
        <f t="shared" si="464"/>
        <v/>
      </c>
      <c r="IS190" s="20" t="str">
        <f t="shared" si="464"/>
        <v/>
      </c>
      <c r="IT190" s="20" t="str">
        <f t="shared" si="464"/>
        <v/>
      </c>
      <c r="IU190" s="20" t="str">
        <f t="shared" si="464"/>
        <v/>
      </c>
      <c r="IV190" s="20" t="str">
        <f t="shared" si="464"/>
        <v/>
      </c>
    </row>
    <row r="191" spans="1:256" s="20" customFormat="1" x14ac:dyDescent="0.2">
      <c r="A191" s="19">
        <f t="shared" si="339"/>
        <v>179</v>
      </c>
      <c r="B191" s="20" t="str">
        <f t="shared" si="440"/>
        <v/>
      </c>
      <c r="C191" s="20" t="str">
        <f t="shared" si="440"/>
        <v/>
      </c>
      <c r="D191" s="20" t="str">
        <f t="shared" si="440"/>
        <v/>
      </c>
      <c r="E191" s="20" t="str">
        <f t="shared" si="440"/>
        <v/>
      </c>
      <c r="F191" s="20" t="str">
        <f t="shared" si="440"/>
        <v/>
      </c>
      <c r="G191" s="20" t="str">
        <f t="shared" si="440"/>
        <v/>
      </c>
      <c r="H191" s="20" t="str">
        <f t="shared" si="440"/>
        <v/>
      </c>
      <c r="I191" s="20" t="str">
        <f t="shared" si="440"/>
        <v/>
      </c>
      <c r="J191" s="20" t="str">
        <f t="shared" si="440"/>
        <v/>
      </c>
      <c r="K191" s="20" t="str">
        <f t="shared" si="440"/>
        <v/>
      </c>
      <c r="L191" s="20" t="str">
        <f t="shared" si="441"/>
        <v/>
      </c>
      <c r="M191" s="20" t="str">
        <f t="shared" si="441"/>
        <v/>
      </c>
      <c r="N191" s="20" t="str">
        <f t="shared" si="441"/>
        <v/>
      </c>
      <c r="O191" s="20" t="str">
        <f t="shared" si="441"/>
        <v/>
      </c>
      <c r="P191" s="20" t="str">
        <f t="shared" si="441"/>
        <v/>
      </c>
      <c r="Q191" s="20" t="str">
        <f t="shared" si="441"/>
        <v/>
      </c>
      <c r="R191" s="20" t="str">
        <f t="shared" si="441"/>
        <v/>
      </c>
      <c r="S191" s="20" t="str">
        <f t="shared" si="441"/>
        <v/>
      </c>
      <c r="T191" s="20" t="str">
        <f t="shared" si="441"/>
        <v/>
      </c>
      <c r="U191" s="20" t="str">
        <f t="shared" si="441"/>
        <v/>
      </c>
      <c r="V191" s="20" t="str">
        <f t="shared" si="442"/>
        <v/>
      </c>
      <c r="W191" s="20" t="str">
        <f t="shared" si="442"/>
        <v/>
      </c>
      <c r="X191" s="20" t="str">
        <f t="shared" si="442"/>
        <v/>
      </c>
      <c r="Y191" s="20" t="str">
        <f t="shared" si="442"/>
        <v/>
      </c>
      <c r="Z191" s="20" t="str">
        <f t="shared" si="442"/>
        <v/>
      </c>
      <c r="AA191" s="20" t="str">
        <f t="shared" si="442"/>
        <v/>
      </c>
      <c r="AB191" s="20" t="str">
        <f t="shared" si="442"/>
        <v/>
      </c>
      <c r="AC191" s="20" t="str">
        <f t="shared" si="442"/>
        <v/>
      </c>
      <c r="AD191" s="20" t="str">
        <f t="shared" si="442"/>
        <v/>
      </c>
      <c r="AE191" s="20" t="str">
        <f t="shared" si="442"/>
        <v/>
      </c>
      <c r="AF191" s="20" t="str">
        <f t="shared" si="443"/>
        <v/>
      </c>
      <c r="AG191" s="20" t="str">
        <f t="shared" si="443"/>
        <v/>
      </c>
      <c r="AH191" s="20" t="str">
        <f t="shared" si="443"/>
        <v/>
      </c>
      <c r="AI191" s="20" t="str">
        <f t="shared" si="443"/>
        <v/>
      </c>
      <c r="AJ191" s="20" t="str">
        <f t="shared" si="443"/>
        <v/>
      </c>
      <c r="AK191" s="20" t="str">
        <f t="shared" si="443"/>
        <v/>
      </c>
      <c r="AL191" s="20" t="str">
        <f t="shared" si="443"/>
        <v/>
      </c>
      <c r="AM191" s="20" t="str">
        <f t="shared" si="443"/>
        <v/>
      </c>
      <c r="AN191" s="20" t="str">
        <f t="shared" si="443"/>
        <v/>
      </c>
      <c r="AO191" s="20" t="str">
        <f t="shared" si="443"/>
        <v/>
      </c>
      <c r="AP191" s="20" t="str">
        <f t="shared" si="444"/>
        <v/>
      </c>
      <c r="AQ191" s="20" t="str">
        <f t="shared" si="444"/>
        <v/>
      </c>
      <c r="AR191" s="20" t="str">
        <f t="shared" si="444"/>
        <v/>
      </c>
      <c r="AS191" s="20" t="str">
        <f t="shared" si="444"/>
        <v/>
      </c>
      <c r="AT191" s="20" t="str">
        <f t="shared" si="444"/>
        <v/>
      </c>
      <c r="AU191" s="20" t="str">
        <f t="shared" si="444"/>
        <v/>
      </c>
      <c r="AV191" s="20" t="str">
        <f t="shared" si="444"/>
        <v/>
      </c>
      <c r="AW191" s="20" t="str">
        <f t="shared" si="444"/>
        <v/>
      </c>
      <c r="AX191" s="20" t="str">
        <f t="shared" si="444"/>
        <v/>
      </c>
      <c r="AY191" s="20" t="str">
        <f t="shared" si="444"/>
        <v/>
      </c>
      <c r="AZ191" s="20" t="str">
        <f t="shared" si="445"/>
        <v/>
      </c>
      <c r="BA191" s="20" t="str">
        <f t="shared" si="445"/>
        <v/>
      </c>
      <c r="BB191" s="20" t="str">
        <f t="shared" si="445"/>
        <v/>
      </c>
      <c r="BC191" s="20" t="str">
        <f t="shared" si="445"/>
        <v/>
      </c>
      <c r="BD191" s="20" t="str">
        <f t="shared" si="445"/>
        <v/>
      </c>
      <c r="BE191" s="20" t="str">
        <f t="shared" si="445"/>
        <v/>
      </c>
      <c r="BF191" s="20" t="str">
        <f t="shared" si="445"/>
        <v/>
      </c>
      <c r="BG191" s="20" t="str">
        <f t="shared" si="445"/>
        <v/>
      </c>
      <c r="BH191" s="20" t="str">
        <f t="shared" si="445"/>
        <v/>
      </c>
      <c r="BI191" s="20" t="str">
        <f t="shared" si="445"/>
        <v/>
      </c>
      <c r="BJ191" s="20" t="str">
        <f t="shared" si="446"/>
        <v/>
      </c>
      <c r="BK191" s="20" t="str">
        <f t="shared" si="446"/>
        <v/>
      </c>
      <c r="BL191" s="20" t="str">
        <f t="shared" si="446"/>
        <v/>
      </c>
      <c r="BM191" s="20" t="str">
        <f t="shared" si="446"/>
        <v/>
      </c>
      <c r="BN191" s="20" t="str">
        <f t="shared" si="446"/>
        <v/>
      </c>
      <c r="BO191" s="20" t="str">
        <f t="shared" si="446"/>
        <v/>
      </c>
      <c r="BP191" s="20" t="str">
        <f t="shared" si="446"/>
        <v/>
      </c>
      <c r="BQ191" s="20" t="str">
        <f t="shared" si="446"/>
        <v/>
      </c>
      <c r="BR191" s="20" t="str">
        <f t="shared" si="446"/>
        <v/>
      </c>
      <c r="BS191" s="20" t="str">
        <f t="shared" si="446"/>
        <v/>
      </c>
      <c r="BT191" s="20" t="str">
        <f t="shared" si="447"/>
        <v/>
      </c>
      <c r="BU191" s="20" t="str">
        <f t="shared" si="447"/>
        <v/>
      </c>
      <c r="BV191" s="20" t="str">
        <f t="shared" si="447"/>
        <v/>
      </c>
      <c r="BW191" s="20" t="str">
        <f t="shared" si="447"/>
        <v/>
      </c>
      <c r="BX191" s="20" t="str">
        <f t="shared" si="447"/>
        <v/>
      </c>
      <c r="BY191" s="20" t="str">
        <f t="shared" si="447"/>
        <v/>
      </c>
      <c r="BZ191" s="20" t="str">
        <f t="shared" si="447"/>
        <v/>
      </c>
      <c r="CA191" s="20" t="str">
        <f t="shared" si="447"/>
        <v/>
      </c>
      <c r="CB191" s="20" t="str">
        <f t="shared" si="447"/>
        <v/>
      </c>
      <c r="CC191" s="20" t="str">
        <f t="shared" si="447"/>
        <v/>
      </c>
      <c r="CD191" s="20" t="str">
        <f t="shared" si="448"/>
        <v/>
      </c>
      <c r="CE191" s="20" t="str">
        <f t="shared" si="448"/>
        <v/>
      </c>
      <c r="CF191" s="20" t="str">
        <f t="shared" si="448"/>
        <v/>
      </c>
      <c r="CG191" s="20" t="str">
        <f t="shared" si="448"/>
        <v/>
      </c>
      <c r="CH191" s="20" t="str">
        <f t="shared" si="448"/>
        <v/>
      </c>
      <c r="CI191" s="20" t="str">
        <f t="shared" si="448"/>
        <v/>
      </c>
      <c r="CJ191" s="20" t="str">
        <f t="shared" si="448"/>
        <v/>
      </c>
      <c r="CK191" s="20" t="str">
        <f t="shared" si="448"/>
        <v/>
      </c>
      <c r="CL191" s="20" t="str">
        <f t="shared" si="448"/>
        <v/>
      </c>
      <c r="CM191" s="20" t="str">
        <f t="shared" si="448"/>
        <v/>
      </c>
      <c r="CN191" s="20" t="str">
        <f t="shared" si="449"/>
        <v/>
      </c>
      <c r="CO191" s="20" t="str">
        <f t="shared" si="449"/>
        <v/>
      </c>
      <c r="CP191" s="20" t="str">
        <f t="shared" si="449"/>
        <v/>
      </c>
      <c r="CQ191" s="20" t="str">
        <f t="shared" si="449"/>
        <v/>
      </c>
      <c r="CR191" s="20" t="str">
        <f t="shared" si="449"/>
        <v/>
      </c>
      <c r="CS191" s="20" t="str">
        <f t="shared" si="449"/>
        <v/>
      </c>
      <c r="CT191" s="20" t="str">
        <f t="shared" si="449"/>
        <v/>
      </c>
      <c r="CU191" s="20" t="str">
        <f t="shared" si="449"/>
        <v/>
      </c>
      <c r="CV191" s="20" t="str">
        <f t="shared" si="449"/>
        <v/>
      </c>
      <c r="CW191" s="20" t="str">
        <f t="shared" si="449"/>
        <v/>
      </c>
      <c r="CX191" s="20" t="str">
        <f t="shared" si="450"/>
        <v/>
      </c>
      <c r="CY191" s="20" t="str">
        <f t="shared" si="450"/>
        <v/>
      </c>
      <c r="CZ191" s="20" t="str">
        <f t="shared" si="450"/>
        <v/>
      </c>
      <c r="DA191" s="20" t="str">
        <f t="shared" si="450"/>
        <v/>
      </c>
      <c r="DB191" s="20" t="str">
        <f t="shared" si="450"/>
        <v/>
      </c>
      <c r="DC191" s="20" t="str">
        <f t="shared" si="450"/>
        <v/>
      </c>
      <c r="DD191" s="20" t="str">
        <f t="shared" si="450"/>
        <v/>
      </c>
      <c r="DE191" s="20" t="str">
        <f t="shared" si="450"/>
        <v/>
      </c>
      <c r="DF191" s="20" t="str">
        <f t="shared" si="450"/>
        <v/>
      </c>
      <c r="DG191" s="20" t="str">
        <f t="shared" si="450"/>
        <v/>
      </c>
      <c r="DH191" s="20" t="str">
        <f t="shared" si="451"/>
        <v/>
      </c>
      <c r="DI191" s="20" t="str">
        <f t="shared" si="451"/>
        <v/>
      </c>
      <c r="DJ191" s="20" t="str">
        <f t="shared" si="451"/>
        <v/>
      </c>
      <c r="DK191" s="20" t="str">
        <f t="shared" si="451"/>
        <v/>
      </c>
      <c r="DL191" s="20" t="str">
        <f t="shared" si="451"/>
        <v/>
      </c>
      <c r="DM191" s="20" t="str">
        <f t="shared" si="451"/>
        <v/>
      </c>
      <c r="DN191" s="20" t="str">
        <f t="shared" si="451"/>
        <v/>
      </c>
      <c r="DO191" s="20" t="str">
        <f t="shared" si="451"/>
        <v/>
      </c>
      <c r="DP191" s="20" t="str">
        <f t="shared" si="451"/>
        <v/>
      </c>
      <c r="DQ191" s="20" t="str">
        <f t="shared" si="451"/>
        <v/>
      </c>
      <c r="DR191" s="20" t="str">
        <f t="shared" si="452"/>
        <v/>
      </c>
      <c r="DS191" s="20" t="str">
        <f t="shared" si="452"/>
        <v/>
      </c>
      <c r="DT191" s="20" t="str">
        <f t="shared" si="452"/>
        <v/>
      </c>
      <c r="DU191" s="20" t="str">
        <f t="shared" si="452"/>
        <v/>
      </c>
      <c r="DV191" s="20" t="str">
        <f t="shared" si="452"/>
        <v/>
      </c>
      <c r="DW191" s="20" t="str">
        <f t="shared" si="452"/>
        <v/>
      </c>
      <c r="DX191" s="20" t="str">
        <f t="shared" si="452"/>
        <v/>
      </c>
      <c r="DY191" s="20" t="str">
        <f t="shared" si="452"/>
        <v/>
      </c>
      <c r="DZ191" s="20" t="str">
        <f t="shared" si="452"/>
        <v/>
      </c>
      <c r="EA191" s="20" t="str">
        <f t="shared" si="452"/>
        <v/>
      </c>
      <c r="EB191" s="20" t="str">
        <f t="shared" si="453"/>
        <v/>
      </c>
      <c r="EC191" s="20" t="str">
        <f t="shared" si="453"/>
        <v/>
      </c>
      <c r="ED191" s="20" t="str">
        <f t="shared" si="453"/>
        <v/>
      </c>
      <c r="EE191" s="20" t="str">
        <f t="shared" si="453"/>
        <v/>
      </c>
      <c r="EF191" s="20" t="str">
        <f t="shared" si="453"/>
        <v/>
      </c>
      <c r="EG191" s="20" t="str">
        <f t="shared" si="453"/>
        <v/>
      </c>
      <c r="EH191" s="20" t="str">
        <f t="shared" si="453"/>
        <v/>
      </c>
      <c r="EI191" s="20" t="str">
        <f t="shared" si="453"/>
        <v/>
      </c>
      <c r="EJ191" s="20" t="str">
        <f t="shared" si="453"/>
        <v/>
      </c>
      <c r="EK191" s="20" t="str">
        <f t="shared" si="453"/>
        <v/>
      </c>
      <c r="EL191" s="20" t="str">
        <f t="shared" si="454"/>
        <v/>
      </c>
      <c r="EM191" s="20" t="str">
        <f t="shared" si="454"/>
        <v/>
      </c>
      <c r="EN191" s="20" t="str">
        <f t="shared" si="454"/>
        <v/>
      </c>
      <c r="EO191" s="20" t="str">
        <f t="shared" si="454"/>
        <v/>
      </c>
      <c r="EP191" s="20" t="str">
        <f t="shared" si="454"/>
        <v/>
      </c>
      <c r="EQ191" s="20" t="str">
        <f t="shared" si="454"/>
        <v/>
      </c>
      <c r="ER191" s="20" t="str">
        <f t="shared" si="454"/>
        <v/>
      </c>
      <c r="ES191" s="20" t="str">
        <f t="shared" si="454"/>
        <v/>
      </c>
      <c r="ET191" s="20" t="str">
        <f t="shared" si="454"/>
        <v/>
      </c>
      <c r="EU191" s="20" t="str">
        <f t="shared" si="454"/>
        <v/>
      </c>
      <c r="EV191" s="20" t="str">
        <f t="shared" si="455"/>
        <v/>
      </c>
      <c r="EW191" s="20" t="str">
        <f t="shared" si="455"/>
        <v/>
      </c>
      <c r="EX191" s="20" t="str">
        <f t="shared" si="455"/>
        <v/>
      </c>
      <c r="EY191" s="20" t="str">
        <f t="shared" si="455"/>
        <v/>
      </c>
      <c r="EZ191" s="20" t="str">
        <f t="shared" si="455"/>
        <v/>
      </c>
      <c r="FA191" s="20" t="str">
        <f t="shared" si="455"/>
        <v/>
      </c>
      <c r="FB191" s="20" t="str">
        <f t="shared" si="455"/>
        <v/>
      </c>
      <c r="FC191" s="20" t="str">
        <f t="shared" si="455"/>
        <v/>
      </c>
      <c r="FD191" s="20" t="str">
        <f t="shared" si="455"/>
        <v/>
      </c>
      <c r="FE191" s="20" t="str">
        <f t="shared" si="455"/>
        <v/>
      </c>
      <c r="FF191" s="20" t="str">
        <f t="shared" si="456"/>
        <v/>
      </c>
      <c r="FG191" s="20" t="str">
        <f t="shared" si="456"/>
        <v/>
      </c>
      <c r="FH191" s="20" t="str">
        <f t="shared" si="456"/>
        <v/>
      </c>
      <c r="FI191" s="20" t="str">
        <f t="shared" si="456"/>
        <v/>
      </c>
      <c r="FJ191" s="20" t="str">
        <f t="shared" si="456"/>
        <v/>
      </c>
      <c r="FK191" s="20" t="str">
        <f t="shared" si="456"/>
        <v/>
      </c>
      <c r="FL191" s="20" t="str">
        <f t="shared" si="456"/>
        <v/>
      </c>
      <c r="FM191" s="20" t="str">
        <f t="shared" si="456"/>
        <v/>
      </c>
      <c r="FN191" s="20" t="str">
        <f t="shared" si="456"/>
        <v/>
      </c>
      <c r="FO191" s="20" t="str">
        <f t="shared" si="456"/>
        <v/>
      </c>
      <c r="FP191" s="20" t="str">
        <f t="shared" si="457"/>
        <v/>
      </c>
      <c r="FQ191" s="20" t="str">
        <f t="shared" si="457"/>
        <v/>
      </c>
      <c r="FR191" s="20" t="str">
        <f t="shared" si="457"/>
        <v/>
      </c>
      <c r="FS191" s="20" t="str">
        <f t="shared" si="457"/>
        <v/>
      </c>
      <c r="FT191" s="20" t="str">
        <f t="shared" si="457"/>
        <v/>
      </c>
      <c r="FU191" s="20" t="str">
        <f t="shared" si="457"/>
        <v/>
      </c>
      <c r="FV191" s="20" t="str">
        <f t="shared" si="457"/>
        <v/>
      </c>
      <c r="FW191" s="20" t="str">
        <f t="shared" si="457"/>
        <v/>
      </c>
      <c r="FX191" s="20" t="str">
        <f t="shared" si="457"/>
        <v/>
      </c>
      <c r="FY191" s="20" t="str">
        <f t="shared" si="457"/>
        <v/>
      </c>
      <c r="FZ191" s="20" t="str">
        <f t="shared" si="458"/>
        <v/>
      </c>
      <c r="GA191" s="20" t="str">
        <f t="shared" si="458"/>
        <v/>
      </c>
      <c r="GB191" s="20" t="str">
        <f t="shared" si="458"/>
        <v/>
      </c>
      <c r="GC191" s="20" t="str">
        <f t="shared" si="458"/>
        <v/>
      </c>
      <c r="GD191" s="20" t="str">
        <f t="shared" si="458"/>
        <v/>
      </c>
      <c r="GE191" s="20" t="str">
        <f t="shared" si="458"/>
        <v/>
      </c>
      <c r="GF191" s="20" t="str">
        <f t="shared" si="458"/>
        <v/>
      </c>
      <c r="GG191" s="20" t="str">
        <f t="shared" si="458"/>
        <v/>
      </c>
      <c r="GH191" s="20" t="str">
        <f t="shared" si="458"/>
        <v/>
      </c>
      <c r="GI191" s="20" t="str">
        <f t="shared" si="458"/>
        <v/>
      </c>
      <c r="GJ191" s="20" t="str">
        <f t="shared" si="459"/>
        <v/>
      </c>
      <c r="GK191" s="20" t="str">
        <f t="shared" si="459"/>
        <v/>
      </c>
      <c r="GL191" s="20" t="str">
        <f t="shared" si="459"/>
        <v/>
      </c>
      <c r="GM191" s="20" t="str">
        <f t="shared" si="459"/>
        <v/>
      </c>
      <c r="GN191" s="20" t="str">
        <f t="shared" si="459"/>
        <v/>
      </c>
      <c r="GO191" s="20" t="str">
        <f t="shared" si="459"/>
        <v/>
      </c>
      <c r="GP191" s="20" t="str">
        <f t="shared" si="459"/>
        <v/>
      </c>
      <c r="GQ191" s="20" t="str">
        <f t="shared" si="459"/>
        <v/>
      </c>
      <c r="GR191" s="20" t="str">
        <f t="shared" si="459"/>
        <v/>
      </c>
      <c r="GS191" s="20" t="str">
        <f t="shared" si="459"/>
        <v/>
      </c>
      <c r="GT191" s="20" t="str">
        <f t="shared" si="460"/>
        <v/>
      </c>
      <c r="GU191" s="20" t="str">
        <f t="shared" si="460"/>
        <v/>
      </c>
      <c r="GV191" s="20" t="str">
        <f t="shared" si="460"/>
        <v/>
      </c>
      <c r="GW191" s="20" t="str">
        <f t="shared" si="460"/>
        <v/>
      </c>
      <c r="GX191" s="20" t="str">
        <f t="shared" si="460"/>
        <v/>
      </c>
      <c r="GY191" s="20" t="str">
        <f t="shared" si="460"/>
        <v/>
      </c>
      <c r="GZ191" s="20" t="str">
        <f t="shared" si="460"/>
        <v/>
      </c>
      <c r="HA191" s="20" t="str">
        <f t="shared" si="460"/>
        <v/>
      </c>
      <c r="HB191" s="20" t="str">
        <f t="shared" si="460"/>
        <v/>
      </c>
      <c r="HC191" s="20" t="str">
        <f t="shared" si="460"/>
        <v/>
      </c>
      <c r="HD191" s="20" t="str">
        <f t="shared" si="461"/>
        <v/>
      </c>
      <c r="HE191" s="20" t="str">
        <f t="shared" si="461"/>
        <v/>
      </c>
      <c r="HF191" s="20" t="str">
        <f t="shared" si="461"/>
        <v/>
      </c>
      <c r="HG191" s="20" t="str">
        <f t="shared" si="461"/>
        <v/>
      </c>
      <c r="HH191" s="20" t="str">
        <f t="shared" si="461"/>
        <v/>
      </c>
      <c r="HI191" s="20" t="str">
        <f t="shared" si="461"/>
        <v/>
      </c>
      <c r="HJ191" s="20" t="str">
        <f t="shared" si="461"/>
        <v/>
      </c>
      <c r="HK191" s="20" t="str">
        <f t="shared" si="461"/>
        <v/>
      </c>
      <c r="HL191" s="20" t="str">
        <f t="shared" si="461"/>
        <v/>
      </c>
      <c r="HM191" s="20" t="str">
        <f t="shared" si="461"/>
        <v/>
      </c>
      <c r="HN191" s="20" t="str">
        <f t="shared" si="462"/>
        <v/>
      </c>
      <c r="HO191" s="20" t="str">
        <f t="shared" si="462"/>
        <v/>
      </c>
      <c r="HP191" s="20" t="str">
        <f t="shared" si="462"/>
        <v/>
      </c>
      <c r="HQ191" s="20" t="str">
        <f t="shared" si="462"/>
        <v/>
      </c>
      <c r="HR191" s="20" t="str">
        <f t="shared" si="462"/>
        <v/>
      </c>
      <c r="HS191" s="20" t="str">
        <f t="shared" si="462"/>
        <v/>
      </c>
      <c r="HT191" s="20" t="str">
        <f t="shared" si="462"/>
        <v/>
      </c>
      <c r="HU191" s="20" t="str">
        <f t="shared" si="462"/>
        <v/>
      </c>
      <c r="HV191" s="20" t="str">
        <f t="shared" si="462"/>
        <v/>
      </c>
      <c r="HW191" s="20" t="str">
        <f t="shared" si="462"/>
        <v/>
      </c>
      <c r="HX191" s="20" t="str">
        <f t="shared" si="463"/>
        <v/>
      </c>
      <c r="HY191" s="20" t="str">
        <f t="shared" si="463"/>
        <v/>
      </c>
      <c r="HZ191" s="20" t="str">
        <f t="shared" si="463"/>
        <v/>
      </c>
      <c r="IA191" s="20" t="str">
        <f t="shared" si="463"/>
        <v/>
      </c>
      <c r="IB191" s="20" t="str">
        <f t="shared" si="463"/>
        <v/>
      </c>
      <c r="IC191" s="20" t="str">
        <f t="shared" si="463"/>
        <v/>
      </c>
      <c r="ID191" s="20" t="str">
        <f t="shared" si="463"/>
        <v/>
      </c>
      <c r="IE191" s="20" t="str">
        <f t="shared" si="463"/>
        <v/>
      </c>
      <c r="IF191" s="20" t="str">
        <f t="shared" si="463"/>
        <v/>
      </c>
      <c r="IG191" s="20" t="str">
        <f t="shared" si="463"/>
        <v/>
      </c>
      <c r="IH191" s="20" t="str">
        <f t="shared" si="464"/>
        <v/>
      </c>
      <c r="II191" s="20" t="str">
        <f t="shared" si="464"/>
        <v/>
      </c>
      <c r="IJ191" s="20" t="str">
        <f t="shared" si="464"/>
        <v/>
      </c>
      <c r="IK191" s="20" t="str">
        <f t="shared" si="464"/>
        <v/>
      </c>
      <c r="IL191" s="20" t="str">
        <f t="shared" si="464"/>
        <v/>
      </c>
      <c r="IM191" s="20" t="str">
        <f t="shared" si="464"/>
        <v/>
      </c>
      <c r="IN191" s="20" t="str">
        <f t="shared" si="464"/>
        <v/>
      </c>
      <c r="IO191" s="20" t="str">
        <f t="shared" si="464"/>
        <v/>
      </c>
      <c r="IP191" s="20" t="str">
        <f t="shared" si="464"/>
        <v/>
      </c>
      <c r="IQ191" s="20" t="str">
        <f t="shared" si="464"/>
        <v/>
      </c>
      <c r="IR191" s="20" t="str">
        <f t="shared" si="464"/>
        <v/>
      </c>
      <c r="IS191" s="20" t="str">
        <f t="shared" si="464"/>
        <v/>
      </c>
      <c r="IT191" s="20" t="str">
        <f t="shared" si="464"/>
        <v/>
      </c>
      <c r="IU191" s="20" t="str">
        <f t="shared" si="464"/>
        <v/>
      </c>
      <c r="IV191" s="20" t="str">
        <f t="shared" si="464"/>
        <v/>
      </c>
    </row>
    <row r="192" spans="1:256" s="20" customFormat="1" x14ac:dyDescent="0.2">
      <c r="A192" s="19">
        <f t="shared" si="339"/>
        <v>180</v>
      </c>
      <c r="B192" s="20" t="str">
        <f t="shared" si="440"/>
        <v/>
      </c>
      <c r="C192" s="20" t="str">
        <f t="shared" si="440"/>
        <v/>
      </c>
      <c r="D192" s="20" t="str">
        <f t="shared" si="440"/>
        <v/>
      </c>
      <c r="E192" s="20" t="str">
        <f t="shared" si="440"/>
        <v/>
      </c>
      <c r="F192" s="20" t="str">
        <f t="shared" si="440"/>
        <v/>
      </c>
      <c r="G192" s="20" t="str">
        <f t="shared" si="440"/>
        <v/>
      </c>
      <c r="H192" s="20" t="str">
        <f t="shared" si="440"/>
        <v/>
      </c>
      <c r="I192" s="20" t="str">
        <f t="shared" si="440"/>
        <v/>
      </c>
      <c r="J192" s="20" t="str">
        <f t="shared" si="440"/>
        <v/>
      </c>
      <c r="K192" s="20" t="str">
        <f t="shared" si="440"/>
        <v/>
      </c>
      <c r="L192" s="20" t="str">
        <f t="shared" si="441"/>
        <v/>
      </c>
      <c r="M192" s="20" t="str">
        <f t="shared" si="441"/>
        <v/>
      </c>
      <c r="N192" s="20" t="str">
        <f t="shared" si="441"/>
        <v/>
      </c>
      <c r="O192" s="20" t="str">
        <f t="shared" si="441"/>
        <v/>
      </c>
      <c r="P192" s="20" t="str">
        <f t="shared" si="441"/>
        <v/>
      </c>
      <c r="Q192" s="20" t="str">
        <f t="shared" si="441"/>
        <v/>
      </c>
      <c r="R192" s="20" t="str">
        <f t="shared" si="441"/>
        <v/>
      </c>
      <c r="S192" s="20" t="str">
        <f t="shared" si="441"/>
        <v/>
      </c>
      <c r="T192" s="20" t="str">
        <f t="shared" si="441"/>
        <v/>
      </c>
      <c r="U192" s="20" t="str">
        <f t="shared" si="441"/>
        <v/>
      </c>
      <c r="V192" s="20" t="str">
        <f t="shared" si="442"/>
        <v/>
      </c>
      <c r="W192" s="20" t="str">
        <f t="shared" si="442"/>
        <v/>
      </c>
      <c r="X192" s="20" t="str">
        <f t="shared" si="442"/>
        <v/>
      </c>
      <c r="Y192" s="20" t="str">
        <f t="shared" si="442"/>
        <v/>
      </c>
      <c r="Z192" s="20" t="str">
        <f t="shared" si="442"/>
        <v/>
      </c>
      <c r="AA192" s="20" t="str">
        <f t="shared" si="442"/>
        <v/>
      </c>
      <c r="AB192" s="20" t="str">
        <f t="shared" si="442"/>
        <v/>
      </c>
      <c r="AC192" s="20" t="str">
        <f t="shared" si="442"/>
        <v/>
      </c>
      <c r="AD192" s="20" t="str">
        <f t="shared" si="442"/>
        <v/>
      </c>
      <c r="AE192" s="20" t="str">
        <f t="shared" si="442"/>
        <v/>
      </c>
      <c r="AF192" s="20" t="str">
        <f t="shared" si="443"/>
        <v/>
      </c>
      <c r="AG192" s="20" t="str">
        <f t="shared" si="443"/>
        <v/>
      </c>
      <c r="AH192" s="20" t="str">
        <f t="shared" si="443"/>
        <v/>
      </c>
      <c r="AI192" s="20" t="str">
        <f t="shared" si="443"/>
        <v/>
      </c>
      <c r="AJ192" s="20" t="str">
        <f t="shared" si="443"/>
        <v/>
      </c>
      <c r="AK192" s="20" t="str">
        <f t="shared" si="443"/>
        <v/>
      </c>
      <c r="AL192" s="20" t="str">
        <f t="shared" si="443"/>
        <v/>
      </c>
      <c r="AM192" s="20" t="str">
        <f t="shared" si="443"/>
        <v/>
      </c>
      <c r="AN192" s="20" t="str">
        <f t="shared" si="443"/>
        <v/>
      </c>
      <c r="AO192" s="20" t="str">
        <f t="shared" si="443"/>
        <v/>
      </c>
      <c r="AP192" s="20" t="str">
        <f t="shared" si="444"/>
        <v/>
      </c>
      <c r="AQ192" s="20" t="str">
        <f t="shared" si="444"/>
        <v/>
      </c>
      <c r="AR192" s="20" t="str">
        <f t="shared" si="444"/>
        <v/>
      </c>
      <c r="AS192" s="20" t="str">
        <f t="shared" si="444"/>
        <v/>
      </c>
      <c r="AT192" s="20" t="str">
        <f t="shared" si="444"/>
        <v/>
      </c>
      <c r="AU192" s="20" t="str">
        <f t="shared" si="444"/>
        <v/>
      </c>
      <c r="AV192" s="20" t="str">
        <f t="shared" si="444"/>
        <v/>
      </c>
      <c r="AW192" s="20" t="str">
        <f t="shared" si="444"/>
        <v/>
      </c>
      <c r="AX192" s="20" t="str">
        <f t="shared" si="444"/>
        <v/>
      </c>
      <c r="AY192" s="20" t="str">
        <f t="shared" si="444"/>
        <v/>
      </c>
      <c r="AZ192" s="20" t="str">
        <f t="shared" si="445"/>
        <v/>
      </c>
      <c r="BA192" s="20" t="str">
        <f t="shared" si="445"/>
        <v/>
      </c>
      <c r="BB192" s="20" t="str">
        <f t="shared" si="445"/>
        <v/>
      </c>
      <c r="BC192" s="20" t="str">
        <f t="shared" si="445"/>
        <v/>
      </c>
      <c r="BD192" s="20" t="str">
        <f t="shared" si="445"/>
        <v/>
      </c>
      <c r="BE192" s="20" t="str">
        <f t="shared" si="445"/>
        <v/>
      </c>
      <c r="BF192" s="20" t="str">
        <f t="shared" si="445"/>
        <v/>
      </c>
      <c r="BG192" s="20" t="str">
        <f t="shared" si="445"/>
        <v/>
      </c>
      <c r="BH192" s="20" t="str">
        <f t="shared" si="445"/>
        <v/>
      </c>
      <c r="BI192" s="20" t="str">
        <f t="shared" si="445"/>
        <v/>
      </c>
      <c r="BJ192" s="20" t="str">
        <f t="shared" si="446"/>
        <v/>
      </c>
      <c r="BK192" s="20" t="str">
        <f t="shared" si="446"/>
        <v/>
      </c>
      <c r="BL192" s="20" t="str">
        <f t="shared" si="446"/>
        <v/>
      </c>
      <c r="BM192" s="20" t="str">
        <f t="shared" si="446"/>
        <v/>
      </c>
      <c r="BN192" s="20" t="str">
        <f t="shared" si="446"/>
        <v/>
      </c>
      <c r="BO192" s="20" t="str">
        <f t="shared" si="446"/>
        <v/>
      </c>
      <c r="BP192" s="20" t="str">
        <f t="shared" si="446"/>
        <v/>
      </c>
      <c r="BQ192" s="20" t="str">
        <f t="shared" si="446"/>
        <v/>
      </c>
      <c r="BR192" s="20" t="str">
        <f t="shared" si="446"/>
        <v/>
      </c>
      <c r="BS192" s="20" t="str">
        <f t="shared" si="446"/>
        <v/>
      </c>
      <c r="BT192" s="20" t="str">
        <f t="shared" si="447"/>
        <v/>
      </c>
      <c r="BU192" s="20" t="str">
        <f t="shared" si="447"/>
        <v/>
      </c>
      <c r="BV192" s="20" t="str">
        <f t="shared" si="447"/>
        <v/>
      </c>
      <c r="BW192" s="20" t="str">
        <f t="shared" si="447"/>
        <v/>
      </c>
      <c r="BX192" s="20" t="str">
        <f t="shared" si="447"/>
        <v/>
      </c>
      <c r="BY192" s="20" t="str">
        <f t="shared" si="447"/>
        <v/>
      </c>
      <c r="BZ192" s="20" t="str">
        <f t="shared" si="447"/>
        <v/>
      </c>
      <c r="CA192" s="20" t="str">
        <f t="shared" si="447"/>
        <v/>
      </c>
      <c r="CB192" s="20" t="str">
        <f t="shared" si="447"/>
        <v/>
      </c>
      <c r="CC192" s="20" t="str">
        <f t="shared" si="447"/>
        <v/>
      </c>
      <c r="CD192" s="20" t="str">
        <f t="shared" si="448"/>
        <v/>
      </c>
      <c r="CE192" s="20" t="str">
        <f t="shared" si="448"/>
        <v/>
      </c>
      <c r="CF192" s="20" t="str">
        <f t="shared" si="448"/>
        <v/>
      </c>
      <c r="CG192" s="20" t="str">
        <f t="shared" si="448"/>
        <v/>
      </c>
      <c r="CH192" s="20" t="str">
        <f t="shared" si="448"/>
        <v/>
      </c>
      <c r="CI192" s="20" t="str">
        <f t="shared" si="448"/>
        <v/>
      </c>
      <c r="CJ192" s="20" t="str">
        <f t="shared" si="448"/>
        <v/>
      </c>
      <c r="CK192" s="20" t="str">
        <f t="shared" si="448"/>
        <v/>
      </c>
      <c r="CL192" s="20" t="str">
        <f t="shared" si="448"/>
        <v/>
      </c>
      <c r="CM192" s="20" t="str">
        <f t="shared" si="448"/>
        <v/>
      </c>
      <c r="CN192" s="20" t="str">
        <f t="shared" si="449"/>
        <v/>
      </c>
      <c r="CO192" s="20" t="str">
        <f t="shared" si="449"/>
        <v/>
      </c>
      <c r="CP192" s="20" t="str">
        <f t="shared" si="449"/>
        <v/>
      </c>
      <c r="CQ192" s="20" t="str">
        <f t="shared" si="449"/>
        <v/>
      </c>
      <c r="CR192" s="20" t="str">
        <f t="shared" si="449"/>
        <v/>
      </c>
      <c r="CS192" s="20" t="str">
        <f t="shared" si="449"/>
        <v/>
      </c>
      <c r="CT192" s="20" t="str">
        <f t="shared" si="449"/>
        <v/>
      </c>
      <c r="CU192" s="20" t="str">
        <f t="shared" si="449"/>
        <v/>
      </c>
      <c r="CV192" s="20" t="str">
        <f t="shared" si="449"/>
        <v/>
      </c>
      <c r="CW192" s="20" t="str">
        <f t="shared" si="449"/>
        <v/>
      </c>
      <c r="CX192" s="20" t="str">
        <f t="shared" si="450"/>
        <v/>
      </c>
      <c r="CY192" s="20" t="str">
        <f t="shared" si="450"/>
        <v/>
      </c>
      <c r="CZ192" s="20" t="str">
        <f t="shared" si="450"/>
        <v/>
      </c>
      <c r="DA192" s="20" t="str">
        <f t="shared" si="450"/>
        <v/>
      </c>
      <c r="DB192" s="20" t="str">
        <f t="shared" si="450"/>
        <v/>
      </c>
      <c r="DC192" s="20" t="str">
        <f t="shared" si="450"/>
        <v/>
      </c>
      <c r="DD192" s="20" t="str">
        <f t="shared" si="450"/>
        <v/>
      </c>
      <c r="DE192" s="20" t="str">
        <f t="shared" si="450"/>
        <v/>
      </c>
      <c r="DF192" s="20" t="str">
        <f t="shared" si="450"/>
        <v/>
      </c>
      <c r="DG192" s="20" t="str">
        <f t="shared" si="450"/>
        <v/>
      </c>
      <c r="DH192" s="20" t="str">
        <f t="shared" si="451"/>
        <v/>
      </c>
      <c r="DI192" s="20" t="str">
        <f t="shared" si="451"/>
        <v/>
      </c>
      <c r="DJ192" s="20" t="str">
        <f t="shared" si="451"/>
        <v/>
      </c>
      <c r="DK192" s="20" t="str">
        <f t="shared" si="451"/>
        <v/>
      </c>
      <c r="DL192" s="20" t="str">
        <f t="shared" si="451"/>
        <v/>
      </c>
      <c r="DM192" s="20" t="str">
        <f t="shared" si="451"/>
        <v/>
      </c>
      <c r="DN192" s="20" t="str">
        <f t="shared" si="451"/>
        <v/>
      </c>
      <c r="DO192" s="20" t="str">
        <f t="shared" si="451"/>
        <v/>
      </c>
      <c r="DP192" s="20" t="str">
        <f t="shared" si="451"/>
        <v/>
      </c>
      <c r="DQ192" s="20" t="str">
        <f t="shared" si="451"/>
        <v/>
      </c>
      <c r="DR192" s="20" t="str">
        <f t="shared" si="452"/>
        <v/>
      </c>
      <c r="DS192" s="20" t="str">
        <f t="shared" si="452"/>
        <v/>
      </c>
      <c r="DT192" s="20" t="str">
        <f t="shared" si="452"/>
        <v/>
      </c>
      <c r="DU192" s="20" t="str">
        <f t="shared" si="452"/>
        <v/>
      </c>
      <c r="DV192" s="20" t="str">
        <f t="shared" si="452"/>
        <v/>
      </c>
      <c r="DW192" s="20" t="str">
        <f t="shared" si="452"/>
        <v/>
      </c>
      <c r="DX192" s="20" t="str">
        <f t="shared" si="452"/>
        <v/>
      </c>
      <c r="DY192" s="20" t="str">
        <f t="shared" si="452"/>
        <v/>
      </c>
      <c r="DZ192" s="20" t="str">
        <f t="shared" si="452"/>
        <v/>
      </c>
      <c r="EA192" s="20" t="str">
        <f t="shared" si="452"/>
        <v/>
      </c>
      <c r="EB192" s="20" t="str">
        <f t="shared" si="453"/>
        <v/>
      </c>
      <c r="EC192" s="20" t="str">
        <f t="shared" si="453"/>
        <v/>
      </c>
      <c r="ED192" s="20" t="str">
        <f t="shared" si="453"/>
        <v/>
      </c>
      <c r="EE192" s="20" t="str">
        <f t="shared" si="453"/>
        <v/>
      </c>
      <c r="EF192" s="20" t="str">
        <f t="shared" si="453"/>
        <v/>
      </c>
      <c r="EG192" s="20" t="str">
        <f t="shared" si="453"/>
        <v/>
      </c>
      <c r="EH192" s="20" t="str">
        <f t="shared" si="453"/>
        <v/>
      </c>
      <c r="EI192" s="20" t="str">
        <f t="shared" si="453"/>
        <v/>
      </c>
      <c r="EJ192" s="20" t="str">
        <f t="shared" si="453"/>
        <v/>
      </c>
      <c r="EK192" s="20" t="str">
        <f t="shared" si="453"/>
        <v/>
      </c>
      <c r="EL192" s="20" t="str">
        <f t="shared" si="454"/>
        <v/>
      </c>
      <c r="EM192" s="20" t="str">
        <f t="shared" si="454"/>
        <v/>
      </c>
      <c r="EN192" s="20" t="str">
        <f t="shared" si="454"/>
        <v/>
      </c>
      <c r="EO192" s="20" t="str">
        <f t="shared" si="454"/>
        <v/>
      </c>
      <c r="EP192" s="20" t="str">
        <f t="shared" si="454"/>
        <v/>
      </c>
      <c r="EQ192" s="20" t="str">
        <f t="shared" si="454"/>
        <v/>
      </c>
      <c r="ER192" s="20" t="str">
        <f t="shared" si="454"/>
        <v/>
      </c>
      <c r="ES192" s="20" t="str">
        <f t="shared" si="454"/>
        <v/>
      </c>
      <c r="ET192" s="20" t="str">
        <f t="shared" si="454"/>
        <v/>
      </c>
      <c r="EU192" s="20" t="str">
        <f t="shared" si="454"/>
        <v/>
      </c>
      <c r="EV192" s="20" t="str">
        <f t="shared" si="455"/>
        <v/>
      </c>
      <c r="EW192" s="20" t="str">
        <f t="shared" si="455"/>
        <v/>
      </c>
      <c r="EX192" s="20" t="str">
        <f t="shared" si="455"/>
        <v/>
      </c>
      <c r="EY192" s="20" t="str">
        <f t="shared" si="455"/>
        <v/>
      </c>
      <c r="EZ192" s="20" t="str">
        <f t="shared" si="455"/>
        <v/>
      </c>
      <c r="FA192" s="20" t="str">
        <f t="shared" si="455"/>
        <v/>
      </c>
      <c r="FB192" s="20" t="str">
        <f t="shared" si="455"/>
        <v/>
      </c>
      <c r="FC192" s="20" t="str">
        <f t="shared" si="455"/>
        <v/>
      </c>
      <c r="FD192" s="20" t="str">
        <f t="shared" si="455"/>
        <v/>
      </c>
      <c r="FE192" s="20" t="str">
        <f t="shared" si="455"/>
        <v/>
      </c>
      <c r="FF192" s="20" t="str">
        <f t="shared" si="456"/>
        <v/>
      </c>
      <c r="FG192" s="20" t="str">
        <f t="shared" si="456"/>
        <v/>
      </c>
      <c r="FH192" s="20" t="str">
        <f t="shared" si="456"/>
        <v/>
      </c>
      <c r="FI192" s="20" t="str">
        <f t="shared" si="456"/>
        <v/>
      </c>
      <c r="FJ192" s="20" t="str">
        <f t="shared" si="456"/>
        <v/>
      </c>
      <c r="FK192" s="20" t="str">
        <f t="shared" si="456"/>
        <v/>
      </c>
      <c r="FL192" s="20" t="str">
        <f t="shared" si="456"/>
        <v/>
      </c>
      <c r="FM192" s="20" t="str">
        <f t="shared" si="456"/>
        <v/>
      </c>
      <c r="FN192" s="20" t="str">
        <f t="shared" si="456"/>
        <v/>
      </c>
      <c r="FO192" s="20" t="str">
        <f t="shared" si="456"/>
        <v/>
      </c>
      <c r="FP192" s="20" t="str">
        <f t="shared" si="457"/>
        <v/>
      </c>
      <c r="FQ192" s="20" t="str">
        <f t="shared" si="457"/>
        <v/>
      </c>
      <c r="FR192" s="20" t="str">
        <f t="shared" si="457"/>
        <v/>
      </c>
      <c r="FS192" s="20" t="str">
        <f t="shared" si="457"/>
        <v/>
      </c>
      <c r="FT192" s="20" t="str">
        <f t="shared" si="457"/>
        <v/>
      </c>
      <c r="FU192" s="20" t="str">
        <f t="shared" si="457"/>
        <v/>
      </c>
      <c r="FV192" s="20" t="str">
        <f t="shared" si="457"/>
        <v/>
      </c>
      <c r="FW192" s="20" t="str">
        <f t="shared" si="457"/>
        <v/>
      </c>
      <c r="FX192" s="20" t="str">
        <f t="shared" si="457"/>
        <v/>
      </c>
      <c r="FY192" s="20" t="str">
        <f t="shared" si="457"/>
        <v/>
      </c>
      <c r="FZ192" s="20" t="str">
        <f t="shared" si="458"/>
        <v/>
      </c>
      <c r="GA192" s="20" t="str">
        <f t="shared" si="458"/>
        <v/>
      </c>
      <c r="GB192" s="20" t="str">
        <f t="shared" si="458"/>
        <v/>
      </c>
      <c r="GC192" s="20" t="str">
        <f t="shared" si="458"/>
        <v/>
      </c>
      <c r="GD192" s="20" t="str">
        <f t="shared" si="458"/>
        <v/>
      </c>
      <c r="GE192" s="20" t="str">
        <f t="shared" si="458"/>
        <v/>
      </c>
      <c r="GF192" s="20" t="str">
        <f t="shared" si="458"/>
        <v/>
      </c>
      <c r="GG192" s="20" t="str">
        <f t="shared" si="458"/>
        <v/>
      </c>
      <c r="GH192" s="20" t="str">
        <f t="shared" si="458"/>
        <v/>
      </c>
      <c r="GI192" s="20" t="str">
        <f t="shared" si="458"/>
        <v/>
      </c>
      <c r="GJ192" s="20" t="str">
        <f t="shared" si="459"/>
        <v/>
      </c>
      <c r="GK192" s="20" t="str">
        <f t="shared" si="459"/>
        <v/>
      </c>
      <c r="GL192" s="20" t="str">
        <f t="shared" si="459"/>
        <v/>
      </c>
      <c r="GM192" s="20" t="str">
        <f t="shared" si="459"/>
        <v/>
      </c>
      <c r="GN192" s="20" t="str">
        <f t="shared" si="459"/>
        <v/>
      </c>
      <c r="GO192" s="20" t="str">
        <f t="shared" si="459"/>
        <v/>
      </c>
      <c r="GP192" s="20" t="str">
        <f t="shared" si="459"/>
        <v/>
      </c>
      <c r="GQ192" s="20" t="str">
        <f t="shared" si="459"/>
        <v/>
      </c>
      <c r="GR192" s="20" t="str">
        <f t="shared" si="459"/>
        <v/>
      </c>
      <c r="GS192" s="20" t="str">
        <f t="shared" si="459"/>
        <v/>
      </c>
      <c r="GT192" s="20" t="str">
        <f t="shared" si="460"/>
        <v/>
      </c>
      <c r="GU192" s="20" t="str">
        <f t="shared" si="460"/>
        <v/>
      </c>
      <c r="GV192" s="20" t="str">
        <f t="shared" si="460"/>
        <v/>
      </c>
      <c r="GW192" s="20" t="str">
        <f t="shared" si="460"/>
        <v/>
      </c>
      <c r="GX192" s="20" t="str">
        <f t="shared" si="460"/>
        <v/>
      </c>
      <c r="GY192" s="20" t="str">
        <f t="shared" si="460"/>
        <v/>
      </c>
      <c r="GZ192" s="20" t="str">
        <f t="shared" si="460"/>
        <v/>
      </c>
      <c r="HA192" s="20" t="str">
        <f t="shared" si="460"/>
        <v/>
      </c>
      <c r="HB192" s="20" t="str">
        <f t="shared" si="460"/>
        <v/>
      </c>
      <c r="HC192" s="20" t="str">
        <f t="shared" si="460"/>
        <v/>
      </c>
      <c r="HD192" s="20" t="str">
        <f t="shared" si="461"/>
        <v/>
      </c>
      <c r="HE192" s="20" t="str">
        <f t="shared" si="461"/>
        <v/>
      </c>
      <c r="HF192" s="20" t="str">
        <f t="shared" si="461"/>
        <v/>
      </c>
      <c r="HG192" s="20" t="str">
        <f t="shared" si="461"/>
        <v/>
      </c>
      <c r="HH192" s="20" t="str">
        <f t="shared" si="461"/>
        <v/>
      </c>
      <c r="HI192" s="20" t="str">
        <f t="shared" si="461"/>
        <v/>
      </c>
      <c r="HJ192" s="20" t="str">
        <f t="shared" si="461"/>
        <v/>
      </c>
      <c r="HK192" s="20" t="str">
        <f t="shared" si="461"/>
        <v/>
      </c>
      <c r="HL192" s="20" t="str">
        <f t="shared" si="461"/>
        <v/>
      </c>
      <c r="HM192" s="20" t="str">
        <f t="shared" si="461"/>
        <v/>
      </c>
      <c r="HN192" s="20" t="str">
        <f t="shared" si="462"/>
        <v/>
      </c>
      <c r="HO192" s="20" t="str">
        <f t="shared" si="462"/>
        <v/>
      </c>
      <c r="HP192" s="20" t="str">
        <f t="shared" si="462"/>
        <v/>
      </c>
      <c r="HQ192" s="20" t="str">
        <f t="shared" si="462"/>
        <v/>
      </c>
      <c r="HR192" s="20" t="str">
        <f t="shared" si="462"/>
        <v/>
      </c>
      <c r="HS192" s="20" t="str">
        <f t="shared" si="462"/>
        <v/>
      </c>
      <c r="HT192" s="20" t="str">
        <f t="shared" si="462"/>
        <v/>
      </c>
      <c r="HU192" s="20" t="str">
        <f t="shared" si="462"/>
        <v/>
      </c>
      <c r="HV192" s="20" t="str">
        <f t="shared" si="462"/>
        <v/>
      </c>
      <c r="HW192" s="20" t="str">
        <f t="shared" si="462"/>
        <v/>
      </c>
      <c r="HX192" s="20" t="str">
        <f t="shared" si="463"/>
        <v/>
      </c>
      <c r="HY192" s="20" t="str">
        <f t="shared" si="463"/>
        <v/>
      </c>
      <c r="HZ192" s="20" t="str">
        <f t="shared" si="463"/>
        <v/>
      </c>
      <c r="IA192" s="20" t="str">
        <f t="shared" si="463"/>
        <v/>
      </c>
      <c r="IB192" s="20" t="str">
        <f t="shared" si="463"/>
        <v/>
      </c>
      <c r="IC192" s="20" t="str">
        <f t="shared" si="463"/>
        <v/>
      </c>
      <c r="ID192" s="20" t="str">
        <f t="shared" si="463"/>
        <v/>
      </c>
      <c r="IE192" s="20" t="str">
        <f t="shared" si="463"/>
        <v/>
      </c>
      <c r="IF192" s="20" t="str">
        <f t="shared" si="463"/>
        <v/>
      </c>
      <c r="IG192" s="20" t="str">
        <f t="shared" si="463"/>
        <v/>
      </c>
      <c r="IH192" s="20" t="str">
        <f t="shared" si="464"/>
        <v/>
      </c>
      <c r="II192" s="20" t="str">
        <f t="shared" si="464"/>
        <v/>
      </c>
      <c r="IJ192" s="20" t="str">
        <f t="shared" si="464"/>
        <v/>
      </c>
      <c r="IK192" s="20" t="str">
        <f t="shared" si="464"/>
        <v/>
      </c>
      <c r="IL192" s="20" t="str">
        <f t="shared" si="464"/>
        <v/>
      </c>
      <c r="IM192" s="20" t="str">
        <f t="shared" si="464"/>
        <v/>
      </c>
      <c r="IN192" s="20" t="str">
        <f t="shared" si="464"/>
        <v/>
      </c>
      <c r="IO192" s="20" t="str">
        <f t="shared" si="464"/>
        <v/>
      </c>
      <c r="IP192" s="20" t="str">
        <f t="shared" si="464"/>
        <v/>
      </c>
      <c r="IQ192" s="20" t="str">
        <f t="shared" si="464"/>
        <v/>
      </c>
      <c r="IR192" s="20" t="str">
        <f t="shared" si="464"/>
        <v/>
      </c>
      <c r="IS192" s="20" t="str">
        <f t="shared" si="464"/>
        <v/>
      </c>
      <c r="IT192" s="20" t="str">
        <f t="shared" si="464"/>
        <v/>
      </c>
      <c r="IU192" s="20" t="str">
        <f t="shared" si="464"/>
        <v/>
      </c>
      <c r="IV192" s="20" t="str">
        <f t="shared" si="464"/>
        <v/>
      </c>
    </row>
    <row r="193" spans="1:256" s="20" customFormat="1" x14ac:dyDescent="0.2">
      <c r="A193" s="19">
        <f t="shared" si="339"/>
        <v>181</v>
      </c>
      <c r="B193" s="20" t="str">
        <f t="shared" ref="B193:K202" si="465">IF(B$10&gt;T,"",IF($A193&gt;B$11,"",A192*d))</f>
        <v/>
      </c>
      <c r="C193" s="20" t="str">
        <f t="shared" si="465"/>
        <v/>
      </c>
      <c r="D193" s="20" t="str">
        <f t="shared" si="465"/>
        <v/>
      </c>
      <c r="E193" s="20" t="str">
        <f t="shared" si="465"/>
        <v/>
      </c>
      <c r="F193" s="20" t="str">
        <f t="shared" si="465"/>
        <v/>
      </c>
      <c r="G193" s="20" t="str">
        <f t="shared" si="465"/>
        <v/>
      </c>
      <c r="H193" s="20" t="str">
        <f t="shared" si="465"/>
        <v/>
      </c>
      <c r="I193" s="20" t="str">
        <f t="shared" si="465"/>
        <v/>
      </c>
      <c r="J193" s="20" t="str">
        <f t="shared" si="465"/>
        <v/>
      </c>
      <c r="K193" s="20" t="str">
        <f t="shared" si="465"/>
        <v/>
      </c>
      <c r="L193" s="20" t="str">
        <f t="shared" ref="L193:U202" si="466">IF(L$10&gt;T,"",IF($A193&gt;L$11,"",K192*d))</f>
        <v/>
      </c>
      <c r="M193" s="20" t="str">
        <f t="shared" si="466"/>
        <v/>
      </c>
      <c r="N193" s="20" t="str">
        <f t="shared" si="466"/>
        <v/>
      </c>
      <c r="O193" s="20" t="str">
        <f t="shared" si="466"/>
        <v/>
      </c>
      <c r="P193" s="20" t="str">
        <f t="shared" si="466"/>
        <v/>
      </c>
      <c r="Q193" s="20" t="str">
        <f t="shared" si="466"/>
        <v/>
      </c>
      <c r="R193" s="20" t="str">
        <f t="shared" si="466"/>
        <v/>
      </c>
      <c r="S193" s="20" t="str">
        <f t="shared" si="466"/>
        <v/>
      </c>
      <c r="T193" s="20" t="str">
        <f t="shared" si="466"/>
        <v/>
      </c>
      <c r="U193" s="20" t="str">
        <f t="shared" si="466"/>
        <v/>
      </c>
      <c r="V193" s="20" t="str">
        <f t="shared" ref="V193:AE202" si="467">IF(V$10&gt;T,"",IF($A193&gt;V$11,"",U192*d))</f>
        <v/>
      </c>
      <c r="W193" s="20" t="str">
        <f t="shared" si="467"/>
        <v/>
      </c>
      <c r="X193" s="20" t="str">
        <f t="shared" si="467"/>
        <v/>
      </c>
      <c r="Y193" s="20" t="str">
        <f t="shared" si="467"/>
        <v/>
      </c>
      <c r="Z193" s="20" t="str">
        <f t="shared" si="467"/>
        <v/>
      </c>
      <c r="AA193" s="20" t="str">
        <f t="shared" si="467"/>
        <v/>
      </c>
      <c r="AB193" s="20" t="str">
        <f t="shared" si="467"/>
        <v/>
      </c>
      <c r="AC193" s="20" t="str">
        <f t="shared" si="467"/>
        <v/>
      </c>
      <c r="AD193" s="20" t="str">
        <f t="shared" si="467"/>
        <v/>
      </c>
      <c r="AE193" s="20" t="str">
        <f t="shared" si="467"/>
        <v/>
      </c>
      <c r="AF193" s="20" t="str">
        <f t="shared" ref="AF193:AO202" si="468">IF(AF$10&gt;T,"",IF($A193&gt;AF$11,"",AE192*d))</f>
        <v/>
      </c>
      <c r="AG193" s="20" t="str">
        <f t="shared" si="468"/>
        <v/>
      </c>
      <c r="AH193" s="20" t="str">
        <f t="shared" si="468"/>
        <v/>
      </c>
      <c r="AI193" s="20" t="str">
        <f t="shared" si="468"/>
        <v/>
      </c>
      <c r="AJ193" s="20" t="str">
        <f t="shared" si="468"/>
        <v/>
      </c>
      <c r="AK193" s="20" t="str">
        <f t="shared" si="468"/>
        <v/>
      </c>
      <c r="AL193" s="20" t="str">
        <f t="shared" si="468"/>
        <v/>
      </c>
      <c r="AM193" s="20" t="str">
        <f t="shared" si="468"/>
        <v/>
      </c>
      <c r="AN193" s="20" t="str">
        <f t="shared" si="468"/>
        <v/>
      </c>
      <c r="AO193" s="20" t="str">
        <f t="shared" si="468"/>
        <v/>
      </c>
      <c r="AP193" s="20" t="str">
        <f t="shared" ref="AP193:AY202" si="469">IF(AP$10&gt;T,"",IF($A193&gt;AP$11,"",AO192*d))</f>
        <v/>
      </c>
      <c r="AQ193" s="20" t="str">
        <f t="shared" si="469"/>
        <v/>
      </c>
      <c r="AR193" s="20" t="str">
        <f t="shared" si="469"/>
        <v/>
      </c>
      <c r="AS193" s="20" t="str">
        <f t="shared" si="469"/>
        <v/>
      </c>
      <c r="AT193" s="20" t="str">
        <f t="shared" si="469"/>
        <v/>
      </c>
      <c r="AU193" s="20" t="str">
        <f t="shared" si="469"/>
        <v/>
      </c>
      <c r="AV193" s="20" t="str">
        <f t="shared" si="469"/>
        <v/>
      </c>
      <c r="AW193" s="20" t="str">
        <f t="shared" si="469"/>
        <v/>
      </c>
      <c r="AX193" s="20" t="str">
        <f t="shared" si="469"/>
        <v/>
      </c>
      <c r="AY193" s="20" t="str">
        <f t="shared" si="469"/>
        <v/>
      </c>
      <c r="AZ193" s="20" t="str">
        <f t="shared" ref="AZ193:BI202" si="470">IF(AZ$10&gt;T,"",IF($A193&gt;AZ$11,"",AY192*d))</f>
        <v/>
      </c>
      <c r="BA193" s="20" t="str">
        <f t="shared" si="470"/>
        <v/>
      </c>
      <c r="BB193" s="20" t="str">
        <f t="shared" si="470"/>
        <v/>
      </c>
      <c r="BC193" s="20" t="str">
        <f t="shared" si="470"/>
        <v/>
      </c>
      <c r="BD193" s="20" t="str">
        <f t="shared" si="470"/>
        <v/>
      </c>
      <c r="BE193" s="20" t="str">
        <f t="shared" si="470"/>
        <v/>
      </c>
      <c r="BF193" s="20" t="str">
        <f t="shared" si="470"/>
        <v/>
      </c>
      <c r="BG193" s="20" t="str">
        <f t="shared" si="470"/>
        <v/>
      </c>
      <c r="BH193" s="20" t="str">
        <f t="shared" si="470"/>
        <v/>
      </c>
      <c r="BI193" s="20" t="str">
        <f t="shared" si="470"/>
        <v/>
      </c>
      <c r="BJ193" s="20" t="str">
        <f t="shared" ref="BJ193:BS202" si="471">IF(BJ$10&gt;T,"",IF($A193&gt;BJ$11,"",BI192*d))</f>
        <v/>
      </c>
      <c r="BK193" s="20" t="str">
        <f t="shared" si="471"/>
        <v/>
      </c>
      <c r="BL193" s="20" t="str">
        <f t="shared" si="471"/>
        <v/>
      </c>
      <c r="BM193" s="20" t="str">
        <f t="shared" si="471"/>
        <v/>
      </c>
      <c r="BN193" s="20" t="str">
        <f t="shared" si="471"/>
        <v/>
      </c>
      <c r="BO193" s="20" t="str">
        <f t="shared" si="471"/>
        <v/>
      </c>
      <c r="BP193" s="20" t="str">
        <f t="shared" si="471"/>
        <v/>
      </c>
      <c r="BQ193" s="20" t="str">
        <f t="shared" si="471"/>
        <v/>
      </c>
      <c r="BR193" s="20" t="str">
        <f t="shared" si="471"/>
        <v/>
      </c>
      <c r="BS193" s="20" t="str">
        <f t="shared" si="471"/>
        <v/>
      </c>
      <c r="BT193" s="20" t="str">
        <f t="shared" ref="BT193:CC202" si="472">IF(BT$10&gt;T,"",IF($A193&gt;BT$11,"",BS192*d))</f>
        <v/>
      </c>
      <c r="BU193" s="20" t="str">
        <f t="shared" si="472"/>
        <v/>
      </c>
      <c r="BV193" s="20" t="str">
        <f t="shared" si="472"/>
        <v/>
      </c>
      <c r="BW193" s="20" t="str">
        <f t="shared" si="472"/>
        <v/>
      </c>
      <c r="BX193" s="20" t="str">
        <f t="shared" si="472"/>
        <v/>
      </c>
      <c r="BY193" s="20" t="str">
        <f t="shared" si="472"/>
        <v/>
      </c>
      <c r="BZ193" s="20" t="str">
        <f t="shared" si="472"/>
        <v/>
      </c>
      <c r="CA193" s="20" t="str">
        <f t="shared" si="472"/>
        <v/>
      </c>
      <c r="CB193" s="20" t="str">
        <f t="shared" si="472"/>
        <v/>
      </c>
      <c r="CC193" s="20" t="str">
        <f t="shared" si="472"/>
        <v/>
      </c>
      <c r="CD193" s="20" t="str">
        <f t="shared" ref="CD193:CM202" si="473">IF(CD$10&gt;T,"",IF($A193&gt;CD$11,"",CC192*d))</f>
        <v/>
      </c>
      <c r="CE193" s="20" t="str">
        <f t="shared" si="473"/>
        <v/>
      </c>
      <c r="CF193" s="20" t="str">
        <f t="shared" si="473"/>
        <v/>
      </c>
      <c r="CG193" s="20" t="str">
        <f t="shared" si="473"/>
        <v/>
      </c>
      <c r="CH193" s="20" t="str">
        <f t="shared" si="473"/>
        <v/>
      </c>
      <c r="CI193" s="20" t="str">
        <f t="shared" si="473"/>
        <v/>
      </c>
      <c r="CJ193" s="20" t="str">
        <f t="shared" si="473"/>
        <v/>
      </c>
      <c r="CK193" s="20" t="str">
        <f t="shared" si="473"/>
        <v/>
      </c>
      <c r="CL193" s="20" t="str">
        <f t="shared" si="473"/>
        <v/>
      </c>
      <c r="CM193" s="20" t="str">
        <f t="shared" si="473"/>
        <v/>
      </c>
      <c r="CN193" s="20" t="str">
        <f t="shared" ref="CN193:CW202" si="474">IF(CN$10&gt;T,"",IF($A193&gt;CN$11,"",CM192*d))</f>
        <v/>
      </c>
      <c r="CO193" s="20" t="str">
        <f t="shared" si="474"/>
        <v/>
      </c>
      <c r="CP193" s="20" t="str">
        <f t="shared" si="474"/>
        <v/>
      </c>
      <c r="CQ193" s="20" t="str">
        <f t="shared" si="474"/>
        <v/>
      </c>
      <c r="CR193" s="20" t="str">
        <f t="shared" si="474"/>
        <v/>
      </c>
      <c r="CS193" s="20" t="str">
        <f t="shared" si="474"/>
        <v/>
      </c>
      <c r="CT193" s="20" t="str">
        <f t="shared" si="474"/>
        <v/>
      </c>
      <c r="CU193" s="20" t="str">
        <f t="shared" si="474"/>
        <v/>
      </c>
      <c r="CV193" s="20" t="str">
        <f t="shared" si="474"/>
        <v/>
      </c>
      <c r="CW193" s="20" t="str">
        <f t="shared" si="474"/>
        <v/>
      </c>
      <c r="CX193" s="20" t="str">
        <f t="shared" ref="CX193:DG202" si="475">IF(CX$10&gt;T,"",IF($A193&gt;CX$11,"",CW192*d))</f>
        <v/>
      </c>
      <c r="CY193" s="20" t="str">
        <f t="shared" si="475"/>
        <v/>
      </c>
      <c r="CZ193" s="20" t="str">
        <f t="shared" si="475"/>
        <v/>
      </c>
      <c r="DA193" s="20" t="str">
        <f t="shared" si="475"/>
        <v/>
      </c>
      <c r="DB193" s="20" t="str">
        <f t="shared" si="475"/>
        <v/>
      </c>
      <c r="DC193" s="20" t="str">
        <f t="shared" si="475"/>
        <v/>
      </c>
      <c r="DD193" s="20" t="str">
        <f t="shared" si="475"/>
        <v/>
      </c>
      <c r="DE193" s="20" t="str">
        <f t="shared" si="475"/>
        <v/>
      </c>
      <c r="DF193" s="20" t="str">
        <f t="shared" si="475"/>
        <v/>
      </c>
      <c r="DG193" s="20" t="str">
        <f t="shared" si="475"/>
        <v/>
      </c>
      <c r="DH193" s="20" t="str">
        <f t="shared" ref="DH193:DQ202" si="476">IF(DH$10&gt;T,"",IF($A193&gt;DH$11,"",DG192*d))</f>
        <v/>
      </c>
      <c r="DI193" s="20" t="str">
        <f t="shared" si="476"/>
        <v/>
      </c>
      <c r="DJ193" s="20" t="str">
        <f t="shared" si="476"/>
        <v/>
      </c>
      <c r="DK193" s="20" t="str">
        <f t="shared" si="476"/>
        <v/>
      </c>
      <c r="DL193" s="20" t="str">
        <f t="shared" si="476"/>
        <v/>
      </c>
      <c r="DM193" s="20" t="str">
        <f t="shared" si="476"/>
        <v/>
      </c>
      <c r="DN193" s="20" t="str">
        <f t="shared" si="476"/>
        <v/>
      </c>
      <c r="DO193" s="20" t="str">
        <f t="shared" si="476"/>
        <v/>
      </c>
      <c r="DP193" s="20" t="str">
        <f t="shared" si="476"/>
        <v/>
      </c>
      <c r="DQ193" s="20" t="str">
        <f t="shared" si="476"/>
        <v/>
      </c>
      <c r="DR193" s="20" t="str">
        <f t="shared" ref="DR193:EA202" si="477">IF(DR$10&gt;T,"",IF($A193&gt;DR$11,"",DQ192*d))</f>
        <v/>
      </c>
      <c r="DS193" s="20" t="str">
        <f t="shared" si="477"/>
        <v/>
      </c>
      <c r="DT193" s="20" t="str">
        <f t="shared" si="477"/>
        <v/>
      </c>
      <c r="DU193" s="20" t="str">
        <f t="shared" si="477"/>
        <v/>
      </c>
      <c r="DV193" s="20" t="str">
        <f t="shared" si="477"/>
        <v/>
      </c>
      <c r="DW193" s="20" t="str">
        <f t="shared" si="477"/>
        <v/>
      </c>
      <c r="DX193" s="20" t="str">
        <f t="shared" si="477"/>
        <v/>
      </c>
      <c r="DY193" s="20" t="str">
        <f t="shared" si="477"/>
        <v/>
      </c>
      <c r="DZ193" s="20" t="str">
        <f t="shared" si="477"/>
        <v/>
      </c>
      <c r="EA193" s="20" t="str">
        <f t="shared" si="477"/>
        <v/>
      </c>
      <c r="EB193" s="20" t="str">
        <f t="shared" ref="EB193:EK202" si="478">IF(EB$10&gt;T,"",IF($A193&gt;EB$11,"",EA192*d))</f>
        <v/>
      </c>
      <c r="EC193" s="20" t="str">
        <f t="shared" si="478"/>
        <v/>
      </c>
      <c r="ED193" s="20" t="str">
        <f t="shared" si="478"/>
        <v/>
      </c>
      <c r="EE193" s="20" t="str">
        <f t="shared" si="478"/>
        <v/>
      </c>
      <c r="EF193" s="20" t="str">
        <f t="shared" si="478"/>
        <v/>
      </c>
      <c r="EG193" s="20" t="str">
        <f t="shared" si="478"/>
        <v/>
      </c>
      <c r="EH193" s="20" t="str">
        <f t="shared" si="478"/>
        <v/>
      </c>
      <c r="EI193" s="20" t="str">
        <f t="shared" si="478"/>
        <v/>
      </c>
      <c r="EJ193" s="20" t="str">
        <f t="shared" si="478"/>
        <v/>
      </c>
      <c r="EK193" s="20" t="str">
        <f t="shared" si="478"/>
        <v/>
      </c>
      <c r="EL193" s="20" t="str">
        <f t="shared" ref="EL193:EU202" si="479">IF(EL$10&gt;T,"",IF($A193&gt;EL$11,"",EK192*d))</f>
        <v/>
      </c>
      <c r="EM193" s="20" t="str">
        <f t="shared" si="479"/>
        <v/>
      </c>
      <c r="EN193" s="20" t="str">
        <f t="shared" si="479"/>
        <v/>
      </c>
      <c r="EO193" s="20" t="str">
        <f t="shared" si="479"/>
        <v/>
      </c>
      <c r="EP193" s="20" t="str">
        <f t="shared" si="479"/>
        <v/>
      </c>
      <c r="EQ193" s="20" t="str">
        <f t="shared" si="479"/>
        <v/>
      </c>
      <c r="ER193" s="20" t="str">
        <f t="shared" si="479"/>
        <v/>
      </c>
      <c r="ES193" s="20" t="str">
        <f t="shared" si="479"/>
        <v/>
      </c>
      <c r="ET193" s="20" t="str">
        <f t="shared" si="479"/>
        <v/>
      </c>
      <c r="EU193" s="20" t="str">
        <f t="shared" si="479"/>
        <v/>
      </c>
      <c r="EV193" s="20" t="str">
        <f t="shared" ref="EV193:FE202" si="480">IF(EV$10&gt;T,"",IF($A193&gt;EV$11,"",EU192*d))</f>
        <v/>
      </c>
      <c r="EW193" s="20" t="str">
        <f t="shared" si="480"/>
        <v/>
      </c>
      <c r="EX193" s="20" t="str">
        <f t="shared" si="480"/>
        <v/>
      </c>
      <c r="EY193" s="20" t="str">
        <f t="shared" si="480"/>
        <v/>
      </c>
      <c r="EZ193" s="20" t="str">
        <f t="shared" si="480"/>
        <v/>
      </c>
      <c r="FA193" s="20" t="str">
        <f t="shared" si="480"/>
        <v/>
      </c>
      <c r="FB193" s="20" t="str">
        <f t="shared" si="480"/>
        <v/>
      </c>
      <c r="FC193" s="20" t="str">
        <f t="shared" si="480"/>
        <v/>
      </c>
      <c r="FD193" s="20" t="str">
        <f t="shared" si="480"/>
        <v/>
      </c>
      <c r="FE193" s="20" t="str">
        <f t="shared" si="480"/>
        <v/>
      </c>
      <c r="FF193" s="20" t="str">
        <f t="shared" ref="FF193:FO202" si="481">IF(FF$10&gt;T,"",IF($A193&gt;FF$11,"",FE192*d))</f>
        <v/>
      </c>
      <c r="FG193" s="20" t="str">
        <f t="shared" si="481"/>
        <v/>
      </c>
      <c r="FH193" s="20" t="str">
        <f t="shared" si="481"/>
        <v/>
      </c>
      <c r="FI193" s="20" t="str">
        <f t="shared" si="481"/>
        <v/>
      </c>
      <c r="FJ193" s="20" t="str">
        <f t="shared" si="481"/>
        <v/>
      </c>
      <c r="FK193" s="20" t="str">
        <f t="shared" si="481"/>
        <v/>
      </c>
      <c r="FL193" s="20" t="str">
        <f t="shared" si="481"/>
        <v/>
      </c>
      <c r="FM193" s="20" t="str">
        <f t="shared" si="481"/>
        <v/>
      </c>
      <c r="FN193" s="20" t="str">
        <f t="shared" si="481"/>
        <v/>
      </c>
      <c r="FO193" s="20" t="str">
        <f t="shared" si="481"/>
        <v/>
      </c>
      <c r="FP193" s="20" t="str">
        <f t="shared" ref="FP193:FY202" si="482">IF(FP$10&gt;T,"",IF($A193&gt;FP$11,"",FO192*d))</f>
        <v/>
      </c>
      <c r="FQ193" s="20" t="str">
        <f t="shared" si="482"/>
        <v/>
      </c>
      <c r="FR193" s="20" t="str">
        <f t="shared" si="482"/>
        <v/>
      </c>
      <c r="FS193" s="20" t="str">
        <f t="shared" si="482"/>
        <v/>
      </c>
      <c r="FT193" s="20" t="str">
        <f t="shared" si="482"/>
        <v/>
      </c>
      <c r="FU193" s="20" t="str">
        <f t="shared" si="482"/>
        <v/>
      </c>
      <c r="FV193" s="20" t="str">
        <f t="shared" si="482"/>
        <v/>
      </c>
      <c r="FW193" s="20" t="str">
        <f t="shared" si="482"/>
        <v/>
      </c>
      <c r="FX193" s="20" t="str">
        <f t="shared" si="482"/>
        <v/>
      </c>
      <c r="FY193" s="20" t="str">
        <f t="shared" si="482"/>
        <v/>
      </c>
      <c r="FZ193" s="20" t="str">
        <f t="shared" ref="FZ193:GI202" si="483">IF(FZ$10&gt;T,"",IF($A193&gt;FZ$11,"",FY192*d))</f>
        <v/>
      </c>
      <c r="GA193" s="20" t="str">
        <f t="shared" si="483"/>
        <v/>
      </c>
      <c r="GB193" s="20" t="str">
        <f t="shared" si="483"/>
        <v/>
      </c>
      <c r="GC193" s="20" t="str">
        <f t="shared" si="483"/>
        <v/>
      </c>
      <c r="GD193" s="20" t="str">
        <f t="shared" si="483"/>
        <v/>
      </c>
      <c r="GE193" s="20" t="str">
        <f t="shared" si="483"/>
        <v/>
      </c>
      <c r="GF193" s="20" t="str">
        <f t="shared" si="483"/>
        <v/>
      </c>
      <c r="GG193" s="20" t="str">
        <f t="shared" si="483"/>
        <v/>
      </c>
      <c r="GH193" s="20" t="str">
        <f t="shared" si="483"/>
        <v/>
      </c>
      <c r="GI193" s="20" t="str">
        <f t="shared" si="483"/>
        <v/>
      </c>
      <c r="GJ193" s="20" t="str">
        <f t="shared" ref="GJ193:GS202" si="484">IF(GJ$10&gt;T,"",IF($A193&gt;GJ$11,"",GI192*d))</f>
        <v/>
      </c>
      <c r="GK193" s="20" t="str">
        <f t="shared" si="484"/>
        <v/>
      </c>
      <c r="GL193" s="20" t="str">
        <f t="shared" si="484"/>
        <v/>
      </c>
      <c r="GM193" s="20" t="str">
        <f t="shared" si="484"/>
        <v/>
      </c>
      <c r="GN193" s="20" t="str">
        <f t="shared" si="484"/>
        <v/>
      </c>
      <c r="GO193" s="20" t="str">
        <f t="shared" si="484"/>
        <v/>
      </c>
      <c r="GP193" s="20" t="str">
        <f t="shared" si="484"/>
        <v/>
      </c>
      <c r="GQ193" s="20" t="str">
        <f t="shared" si="484"/>
        <v/>
      </c>
      <c r="GR193" s="20" t="str">
        <f t="shared" si="484"/>
        <v/>
      </c>
      <c r="GS193" s="20" t="str">
        <f t="shared" si="484"/>
        <v/>
      </c>
      <c r="GT193" s="20" t="str">
        <f t="shared" ref="GT193:HC202" si="485">IF(GT$10&gt;T,"",IF($A193&gt;GT$11,"",GS192*d))</f>
        <v/>
      </c>
      <c r="GU193" s="20" t="str">
        <f t="shared" si="485"/>
        <v/>
      </c>
      <c r="GV193" s="20" t="str">
        <f t="shared" si="485"/>
        <v/>
      </c>
      <c r="GW193" s="20" t="str">
        <f t="shared" si="485"/>
        <v/>
      </c>
      <c r="GX193" s="20" t="str">
        <f t="shared" si="485"/>
        <v/>
      </c>
      <c r="GY193" s="20" t="str">
        <f t="shared" si="485"/>
        <v/>
      </c>
      <c r="GZ193" s="20" t="str">
        <f t="shared" si="485"/>
        <v/>
      </c>
      <c r="HA193" s="20" t="str">
        <f t="shared" si="485"/>
        <v/>
      </c>
      <c r="HB193" s="20" t="str">
        <f t="shared" si="485"/>
        <v/>
      </c>
      <c r="HC193" s="20" t="str">
        <f t="shared" si="485"/>
        <v/>
      </c>
      <c r="HD193" s="20" t="str">
        <f t="shared" ref="HD193:HM202" si="486">IF(HD$10&gt;T,"",IF($A193&gt;HD$11,"",HC192*d))</f>
        <v/>
      </c>
      <c r="HE193" s="20" t="str">
        <f t="shared" si="486"/>
        <v/>
      </c>
      <c r="HF193" s="20" t="str">
        <f t="shared" si="486"/>
        <v/>
      </c>
      <c r="HG193" s="20" t="str">
        <f t="shared" si="486"/>
        <v/>
      </c>
      <c r="HH193" s="20" t="str">
        <f t="shared" si="486"/>
        <v/>
      </c>
      <c r="HI193" s="20" t="str">
        <f t="shared" si="486"/>
        <v/>
      </c>
      <c r="HJ193" s="20" t="str">
        <f t="shared" si="486"/>
        <v/>
      </c>
      <c r="HK193" s="20" t="str">
        <f t="shared" si="486"/>
        <v/>
      </c>
      <c r="HL193" s="20" t="str">
        <f t="shared" si="486"/>
        <v/>
      </c>
      <c r="HM193" s="20" t="str">
        <f t="shared" si="486"/>
        <v/>
      </c>
      <c r="HN193" s="20" t="str">
        <f t="shared" ref="HN193:HW202" si="487">IF(HN$10&gt;T,"",IF($A193&gt;HN$11,"",HM192*d))</f>
        <v/>
      </c>
      <c r="HO193" s="20" t="str">
        <f t="shared" si="487"/>
        <v/>
      </c>
      <c r="HP193" s="20" t="str">
        <f t="shared" si="487"/>
        <v/>
      </c>
      <c r="HQ193" s="20" t="str">
        <f t="shared" si="487"/>
        <v/>
      </c>
      <c r="HR193" s="20" t="str">
        <f t="shared" si="487"/>
        <v/>
      </c>
      <c r="HS193" s="20" t="str">
        <f t="shared" si="487"/>
        <v/>
      </c>
      <c r="HT193" s="20" t="str">
        <f t="shared" si="487"/>
        <v/>
      </c>
      <c r="HU193" s="20" t="str">
        <f t="shared" si="487"/>
        <v/>
      </c>
      <c r="HV193" s="20" t="str">
        <f t="shared" si="487"/>
        <v/>
      </c>
      <c r="HW193" s="20" t="str">
        <f t="shared" si="487"/>
        <v/>
      </c>
      <c r="HX193" s="20" t="str">
        <f t="shared" ref="HX193:IG202" si="488">IF(HX$10&gt;T,"",IF($A193&gt;HX$11,"",HW192*d))</f>
        <v/>
      </c>
      <c r="HY193" s="20" t="str">
        <f t="shared" si="488"/>
        <v/>
      </c>
      <c r="HZ193" s="20" t="str">
        <f t="shared" si="488"/>
        <v/>
      </c>
      <c r="IA193" s="20" t="str">
        <f t="shared" si="488"/>
        <v/>
      </c>
      <c r="IB193" s="20" t="str">
        <f t="shared" si="488"/>
        <v/>
      </c>
      <c r="IC193" s="20" t="str">
        <f t="shared" si="488"/>
        <v/>
      </c>
      <c r="ID193" s="20" t="str">
        <f t="shared" si="488"/>
        <v/>
      </c>
      <c r="IE193" s="20" t="str">
        <f t="shared" si="488"/>
        <v/>
      </c>
      <c r="IF193" s="20" t="str">
        <f t="shared" si="488"/>
        <v/>
      </c>
      <c r="IG193" s="20" t="str">
        <f t="shared" si="488"/>
        <v/>
      </c>
      <c r="IH193" s="20" t="str">
        <f t="shared" ref="IH193:IV202" si="489">IF(IH$10&gt;T,"",IF($A193&gt;IH$11,"",IG192*d))</f>
        <v/>
      </c>
      <c r="II193" s="20" t="str">
        <f t="shared" si="489"/>
        <v/>
      </c>
      <c r="IJ193" s="20" t="str">
        <f t="shared" si="489"/>
        <v/>
      </c>
      <c r="IK193" s="20" t="str">
        <f t="shared" si="489"/>
        <v/>
      </c>
      <c r="IL193" s="20" t="str">
        <f t="shared" si="489"/>
        <v/>
      </c>
      <c r="IM193" s="20" t="str">
        <f t="shared" si="489"/>
        <v/>
      </c>
      <c r="IN193" s="20" t="str">
        <f t="shared" si="489"/>
        <v/>
      </c>
      <c r="IO193" s="20" t="str">
        <f t="shared" si="489"/>
        <v/>
      </c>
      <c r="IP193" s="20" t="str">
        <f t="shared" si="489"/>
        <v/>
      </c>
      <c r="IQ193" s="20" t="str">
        <f t="shared" si="489"/>
        <v/>
      </c>
      <c r="IR193" s="20" t="str">
        <f t="shared" si="489"/>
        <v/>
      </c>
      <c r="IS193" s="20" t="str">
        <f t="shared" si="489"/>
        <v/>
      </c>
      <c r="IT193" s="20" t="str">
        <f t="shared" si="489"/>
        <v/>
      </c>
      <c r="IU193" s="20" t="str">
        <f t="shared" si="489"/>
        <v/>
      </c>
      <c r="IV193" s="20" t="str">
        <f t="shared" si="489"/>
        <v/>
      </c>
    </row>
    <row r="194" spans="1:256" s="20" customFormat="1" x14ac:dyDescent="0.2">
      <c r="A194" s="19">
        <f t="shared" si="339"/>
        <v>182</v>
      </c>
      <c r="B194" s="20" t="str">
        <f t="shared" si="465"/>
        <v/>
      </c>
      <c r="C194" s="20" t="str">
        <f t="shared" si="465"/>
        <v/>
      </c>
      <c r="D194" s="20" t="str">
        <f t="shared" si="465"/>
        <v/>
      </c>
      <c r="E194" s="20" t="str">
        <f t="shared" si="465"/>
        <v/>
      </c>
      <c r="F194" s="20" t="str">
        <f t="shared" si="465"/>
        <v/>
      </c>
      <c r="G194" s="20" t="str">
        <f t="shared" si="465"/>
        <v/>
      </c>
      <c r="H194" s="20" t="str">
        <f t="shared" si="465"/>
        <v/>
      </c>
      <c r="I194" s="20" t="str">
        <f t="shared" si="465"/>
        <v/>
      </c>
      <c r="J194" s="20" t="str">
        <f t="shared" si="465"/>
        <v/>
      </c>
      <c r="K194" s="20" t="str">
        <f t="shared" si="465"/>
        <v/>
      </c>
      <c r="L194" s="20" t="str">
        <f t="shared" si="466"/>
        <v/>
      </c>
      <c r="M194" s="20" t="str">
        <f t="shared" si="466"/>
        <v/>
      </c>
      <c r="N194" s="20" t="str">
        <f t="shared" si="466"/>
        <v/>
      </c>
      <c r="O194" s="20" t="str">
        <f t="shared" si="466"/>
        <v/>
      </c>
      <c r="P194" s="20" t="str">
        <f t="shared" si="466"/>
        <v/>
      </c>
      <c r="Q194" s="20" t="str">
        <f t="shared" si="466"/>
        <v/>
      </c>
      <c r="R194" s="20" t="str">
        <f t="shared" si="466"/>
        <v/>
      </c>
      <c r="S194" s="20" t="str">
        <f t="shared" si="466"/>
        <v/>
      </c>
      <c r="T194" s="20" t="str">
        <f t="shared" si="466"/>
        <v/>
      </c>
      <c r="U194" s="20" t="str">
        <f t="shared" si="466"/>
        <v/>
      </c>
      <c r="V194" s="20" t="str">
        <f t="shared" si="467"/>
        <v/>
      </c>
      <c r="W194" s="20" t="str">
        <f t="shared" si="467"/>
        <v/>
      </c>
      <c r="X194" s="20" t="str">
        <f t="shared" si="467"/>
        <v/>
      </c>
      <c r="Y194" s="20" t="str">
        <f t="shared" si="467"/>
        <v/>
      </c>
      <c r="Z194" s="20" t="str">
        <f t="shared" si="467"/>
        <v/>
      </c>
      <c r="AA194" s="20" t="str">
        <f t="shared" si="467"/>
        <v/>
      </c>
      <c r="AB194" s="20" t="str">
        <f t="shared" si="467"/>
        <v/>
      </c>
      <c r="AC194" s="20" t="str">
        <f t="shared" si="467"/>
        <v/>
      </c>
      <c r="AD194" s="20" t="str">
        <f t="shared" si="467"/>
        <v/>
      </c>
      <c r="AE194" s="20" t="str">
        <f t="shared" si="467"/>
        <v/>
      </c>
      <c r="AF194" s="20" t="str">
        <f t="shared" si="468"/>
        <v/>
      </c>
      <c r="AG194" s="20" t="str">
        <f t="shared" si="468"/>
        <v/>
      </c>
      <c r="AH194" s="20" t="str">
        <f t="shared" si="468"/>
        <v/>
      </c>
      <c r="AI194" s="20" t="str">
        <f t="shared" si="468"/>
        <v/>
      </c>
      <c r="AJ194" s="20" t="str">
        <f t="shared" si="468"/>
        <v/>
      </c>
      <c r="AK194" s="20" t="str">
        <f t="shared" si="468"/>
        <v/>
      </c>
      <c r="AL194" s="20" t="str">
        <f t="shared" si="468"/>
        <v/>
      </c>
      <c r="AM194" s="20" t="str">
        <f t="shared" si="468"/>
        <v/>
      </c>
      <c r="AN194" s="20" t="str">
        <f t="shared" si="468"/>
        <v/>
      </c>
      <c r="AO194" s="20" t="str">
        <f t="shared" si="468"/>
        <v/>
      </c>
      <c r="AP194" s="20" t="str">
        <f t="shared" si="469"/>
        <v/>
      </c>
      <c r="AQ194" s="20" t="str">
        <f t="shared" si="469"/>
        <v/>
      </c>
      <c r="AR194" s="20" t="str">
        <f t="shared" si="469"/>
        <v/>
      </c>
      <c r="AS194" s="20" t="str">
        <f t="shared" si="469"/>
        <v/>
      </c>
      <c r="AT194" s="20" t="str">
        <f t="shared" si="469"/>
        <v/>
      </c>
      <c r="AU194" s="20" t="str">
        <f t="shared" si="469"/>
        <v/>
      </c>
      <c r="AV194" s="20" t="str">
        <f t="shared" si="469"/>
        <v/>
      </c>
      <c r="AW194" s="20" t="str">
        <f t="shared" si="469"/>
        <v/>
      </c>
      <c r="AX194" s="20" t="str">
        <f t="shared" si="469"/>
        <v/>
      </c>
      <c r="AY194" s="20" t="str">
        <f t="shared" si="469"/>
        <v/>
      </c>
      <c r="AZ194" s="20" t="str">
        <f t="shared" si="470"/>
        <v/>
      </c>
      <c r="BA194" s="20" t="str">
        <f t="shared" si="470"/>
        <v/>
      </c>
      <c r="BB194" s="20" t="str">
        <f t="shared" si="470"/>
        <v/>
      </c>
      <c r="BC194" s="20" t="str">
        <f t="shared" si="470"/>
        <v/>
      </c>
      <c r="BD194" s="20" t="str">
        <f t="shared" si="470"/>
        <v/>
      </c>
      <c r="BE194" s="20" t="str">
        <f t="shared" si="470"/>
        <v/>
      </c>
      <c r="BF194" s="20" t="str">
        <f t="shared" si="470"/>
        <v/>
      </c>
      <c r="BG194" s="20" t="str">
        <f t="shared" si="470"/>
        <v/>
      </c>
      <c r="BH194" s="20" t="str">
        <f t="shared" si="470"/>
        <v/>
      </c>
      <c r="BI194" s="20" t="str">
        <f t="shared" si="470"/>
        <v/>
      </c>
      <c r="BJ194" s="20" t="str">
        <f t="shared" si="471"/>
        <v/>
      </c>
      <c r="BK194" s="20" t="str">
        <f t="shared" si="471"/>
        <v/>
      </c>
      <c r="BL194" s="20" t="str">
        <f t="shared" si="471"/>
        <v/>
      </c>
      <c r="BM194" s="20" t="str">
        <f t="shared" si="471"/>
        <v/>
      </c>
      <c r="BN194" s="20" t="str">
        <f t="shared" si="471"/>
        <v/>
      </c>
      <c r="BO194" s="20" t="str">
        <f t="shared" si="471"/>
        <v/>
      </c>
      <c r="BP194" s="20" t="str">
        <f t="shared" si="471"/>
        <v/>
      </c>
      <c r="BQ194" s="20" t="str">
        <f t="shared" si="471"/>
        <v/>
      </c>
      <c r="BR194" s="20" t="str">
        <f t="shared" si="471"/>
        <v/>
      </c>
      <c r="BS194" s="20" t="str">
        <f t="shared" si="471"/>
        <v/>
      </c>
      <c r="BT194" s="20" t="str">
        <f t="shared" si="472"/>
        <v/>
      </c>
      <c r="BU194" s="20" t="str">
        <f t="shared" si="472"/>
        <v/>
      </c>
      <c r="BV194" s="20" t="str">
        <f t="shared" si="472"/>
        <v/>
      </c>
      <c r="BW194" s="20" t="str">
        <f t="shared" si="472"/>
        <v/>
      </c>
      <c r="BX194" s="20" t="str">
        <f t="shared" si="472"/>
        <v/>
      </c>
      <c r="BY194" s="20" t="str">
        <f t="shared" si="472"/>
        <v/>
      </c>
      <c r="BZ194" s="20" t="str">
        <f t="shared" si="472"/>
        <v/>
      </c>
      <c r="CA194" s="20" t="str">
        <f t="shared" si="472"/>
        <v/>
      </c>
      <c r="CB194" s="20" t="str">
        <f t="shared" si="472"/>
        <v/>
      </c>
      <c r="CC194" s="20" t="str">
        <f t="shared" si="472"/>
        <v/>
      </c>
      <c r="CD194" s="20" t="str">
        <f t="shared" si="473"/>
        <v/>
      </c>
      <c r="CE194" s="20" t="str">
        <f t="shared" si="473"/>
        <v/>
      </c>
      <c r="CF194" s="20" t="str">
        <f t="shared" si="473"/>
        <v/>
      </c>
      <c r="CG194" s="20" t="str">
        <f t="shared" si="473"/>
        <v/>
      </c>
      <c r="CH194" s="20" t="str">
        <f t="shared" si="473"/>
        <v/>
      </c>
      <c r="CI194" s="20" t="str">
        <f t="shared" si="473"/>
        <v/>
      </c>
      <c r="CJ194" s="20" t="str">
        <f t="shared" si="473"/>
        <v/>
      </c>
      <c r="CK194" s="20" t="str">
        <f t="shared" si="473"/>
        <v/>
      </c>
      <c r="CL194" s="20" t="str">
        <f t="shared" si="473"/>
        <v/>
      </c>
      <c r="CM194" s="20" t="str">
        <f t="shared" si="473"/>
        <v/>
      </c>
      <c r="CN194" s="20" t="str">
        <f t="shared" si="474"/>
        <v/>
      </c>
      <c r="CO194" s="20" t="str">
        <f t="shared" si="474"/>
        <v/>
      </c>
      <c r="CP194" s="20" t="str">
        <f t="shared" si="474"/>
        <v/>
      </c>
      <c r="CQ194" s="20" t="str">
        <f t="shared" si="474"/>
        <v/>
      </c>
      <c r="CR194" s="20" t="str">
        <f t="shared" si="474"/>
        <v/>
      </c>
      <c r="CS194" s="20" t="str">
        <f t="shared" si="474"/>
        <v/>
      </c>
      <c r="CT194" s="20" t="str">
        <f t="shared" si="474"/>
        <v/>
      </c>
      <c r="CU194" s="20" t="str">
        <f t="shared" si="474"/>
        <v/>
      </c>
      <c r="CV194" s="20" t="str">
        <f t="shared" si="474"/>
        <v/>
      </c>
      <c r="CW194" s="20" t="str">
        <f t="shared" si="474"/>
        <v/>
      </c>
      <c r="CX194" s="20" t="str">
        <f t="shared" si="475"/>
        <v/>
      </c>
      <c r="CY194" s="20" t="str">
        <f t="shared" si="475"/>
        <v/>
      </c>
      <c r="CZ194" s="20" t="str">
        <f t="shared" si="475"/>
        <v/>
      </c>
      <c r="DA194" s="20" t="str">
        <f t="shared" si="475"/>
        <v/>
      </c>
      <c r="DB194" s="20" t="str">
        <f t="shared" si="475"/>
        <v/>
      </c>
      <c r="DC194" s="20" t="str">
        <f t="shared" si="475"/>
        <v/>
      </c>
      <c r="DD194" s="20" t="str">
        <f t="shared" si="475"/>
        <v/>
      </c>
      <c r="DE194" s="20" t="str">
        <f t="shared" si="475"/>
        <v/>
      </c>
      <c r="DF194" s="20" t="str">
        <f t="shared" si="475"/>
        <v/>
      </c>
      <c r="DG194" s="20" t="str">
        <f t="shared" si="475"/>
        <v/>
      </c>
      <c r="DH194" s="20" t="str">
        <f t="shared" si="476"/>
        <v/>
      </c>
      <c r="DI194" s="20" t="str">
        <f t="shared" si="476"/>
        <v/>
      </c>
      <c r="DJ194" s="20" t="str">
        <f t="shared" si="476"/>
        <v/>
      </c>
      <c r="DK194" s="20" t="str">
        <f t="shared" si="476"/>
        <v/>
      </c>
      <c r="DL194" s="20" t="str">
        <f t="shared" si="476"/>
        <v/>
      </c>
      <c r="DM194" s="20" t="str">
        <f t="shared" si="476"/>
        <v/>
      </c>
      <c r="DN194" s="20" t="str">
        <f t="shared" si="476"/>
        <v/>
      </c>
      <c r="DO194" s="20" t="str">
        <f t="shared" si="476"/>
        <v/>
      </c>
      <c r="DP194" s="20" t="str">
        <f t="shared" si="476"/>
        <v/>
      </c>
      <c r="DQ194" s="20" t="str">
        <f t="shared" si="476"/>
        <v/>
      </c>
      <c r="DR194" s="20" t="str">
        <f t="shared" si="477"/>
        <v/>
      </c>
      <c r="DS194" s="20" t="str">
        <f t="shared" si="477"/>
        <v/>
      </c>
      <c r="DT194" s="20" t="str">
        <f t="shared" si="477"/>
        <v/>
      </c>
      <c r="DU194" s="20" t="str">
        <f t="shared" si="477"/>
        <v/>
      </c>
      <c r="DV194" s="20" t="str">
        <f t="shared" si="477"/>
        <v/>
      </c>
      <c r="DW194" s="20" t="str">
        <f t="shared" si="477"/>
        <v/>
      </c>
      <c r="DX194" s="20" t="str">
        <f t="shared" si="477"/>
        <v/>
      </c>
      <c r="DY194" s="20" t="str">
        <f t="shared" si="477"/>
        <v/>
      </c>
      <c r="DZ194" s="20" t="str">
        <f t="shared" si="477"/>
        <v/>
      </c>
      <c r="EA194" s="20" t="str">
        <f t="shared" si="477"/>
        <v/>
      </c>
      <c r="EB194" s="20" t="str">
        <f t="shared" si="478"/>
        <v/>
      </c>
      <c r="EC194" s="20" t="str">
        <f t="shared" si="478"/>
        <v/>
      </c>
      <c r="ED194" s="20" t="str">
        <f t="shared" si="478"/>
        <v/>
      </c>
      <c r="EE194" s="20" t="str">
        <f t="shared" si="478"/>
        <v/>
      </c>
      <c r="EF194" s="20" t="str">
        <f t="shared" si="478"/>
        <v/>
      </c>
      <c r="EG194" s="20" t="str">
        <f t="shared" si="478"/>
        <v/>
      </c>
      <c r="EH194" s="20" t="str">
        <f t="shared" si="478"/>
        <v/>
      </c>
      <c r="EI194" s="20" t="str">
        <f t="shared" si="478"/>
        <v/>
      </c>
      <c r="EJ194" s="20" t="str">
        <f t="shared" si="478"/>
        <v/>
      </c>
      <c r="EK194" s="20" t="str">
        <f t="shared" si="478"/>
        <v/>
      </c>
      <c r="EL194" s="20" t="str">
        <f t="shared" si="479"/>
        <v/>
      </c>
      <c r="EM194" s="20" t="str">
        <f t="shared" si="479"/>
        <v/>
      </c>
      <c r="EN194" s="20" t="str">
        <f t="shared" si="479"/>
        <v/>
      </c>
      <c r="EO194" s="20" t="str">
        <f t="shared" si="479"/>
        <v/>
      </c>
      <c r="EP194" s="20" t="str">
        <f t="shared" si="479"/>
        <v/>
      </c>
      <c r="EQ194" s="20" t="str">
        <f t="shared" si="479"/>
        <v/>
      </c>
      <c r="ER194" s="20" t="str">
        <f t="shared" si="479"/>
        <v/>
      </c>
      <c r="ES194" s="20" t="str">
        <f t="shared" si="479"/>
        <v/>
      </c>
      <c r="ET194" s="20" t="str">
        <f t="shared" si="479"/>
        <v/>
      </c>
      <c r="EU194" s="20" t="str">
        <f t="shared" si="479"/>
        <v/>
      </c>
      <c r="EV194" s="20" t="str">
        <f t="shared" si="480"/>
        <v/>
      </c>
      <c r="EW194" s="20" t="str">
        <f t="shared" si="480"/>
        <v/>
      </c>
      <c r="EX194" s="20" t="str">
        <f t="shared" si="480"/>
        <v/>
      </c>
      <c r="EY194" s="20" t="str">
        <f t="shared" si="480"/>
        <v/>
      </c>
      <c r="EZ194" s="20" t="str">
        <f t="shared" si="480"/>
        <v/>
      </c>
      <c r="FA194" s="20" t="str">
        <f t="shared" si="480"/>
        <v/>
      </c>
      <c r="FB194" s="20" t="str">
        <f t="shared" si="480"/>
        <v/>
      </c>
      <c r="FC194" s="20" t="str">
        <f t="shared" si="480"/>
        <v/>
      </c>
      <c r="FD194" s="20" t="str">
        <f t="shared" si="480"/>
        <v/>
      </c>
      <c r="FE194" s="20" t="str">
        <f t="shared" si="480"/>
        <v/>
      </c>
      <c r="FF194" s="20" t="str">
        <f t="shared" si="481"/>
        <v/>
      </c>
      <c r="FG194" s="20" t="str">
        <f t="shared" si="481"/>
        <v/>
      </c>
      <c r="FH194" s="20" t="str">
        <f t="shared" si="481"/>
        <v/>
      </c>
      <c r="FI194" s="20" t="str">
        <f t="shared" si="481"/>
        <v/>
      </c>
      <c r="FJ194" s="20" t="str">
        <f t="shared" si="481"/>
        <v/>
      </c>
      <c r="FK194" s="20" t="str">
        <f t="shared" si="481"/>
        <v/>
      </c>
      <c r="FL194" s="20" t="str">
        <f t="shared" si="481"/>
        <v/>
      </c>
      <c r="FM194" s="20" t="str">
        <f t="shared" si="481"/>
        <v/>
      </c>
      <c r="FN194" s="20" t="str">
        <f t="shared" si="481"/>
        <v/>
      </c>
      <c r="FO194" s="20" t="str">
        <f t="shared" si="481"/>
        <v/>
      </c>
      <c r="FP194" s="20" t="str">
        <f t="shared" si="482"/>
        <v/>
      </c>
      <c r="FQ194" s="20" t="str">
        <f t="shared" si="482"/>
        <v/>
      </c>
      <c r="FR194" s="20" t="str">
        <f t="shared" si="482"/>
        <v/>
      </c>
      <c r="FS194" s="20" t="str">
        <f t="shared" si="482"/>
        <v/>
      </c>
      <c r="FT194" s="20" t="str">
        <f t="shared" si="482"/>
        <v/>
      </c>
      <c r="FU194" s="20" t="str">
        <f t="shared" si="482"/>
        <v/>
      </c>
      <c r="FV194" s="20" t="str">
        <f t="shared" si="482"/>
        <v/>
      </c>
      <c r="FW194" s="20" t="str">
        <f t="shared" si="482"/>
        <v/>
      </c>
      <c r="FX194" s="20" t="str">
        <f t="shared" si="482"/>
        <v/>
      </c>
      <c r="FY194" s="20" t="str">
        <f t="shared" si="482"/>
        <v/>
      </c>
      <c r="FZ194" s="20" t="str">
        <f t="shared" si="483"/>
        <v/>
      </c>
      <c r="GA194" s="20" t="str">
        <f t="shared" si="483"/>
        <v/>
      </c>
      <c r="GB194" s="20" t="str">
        <f t="shared" si="483"/>
        <v/>
      </c>
      <c r="GC194" s="20" t="str">
        <f t="shared" si="483"/>
        <v/>
      </c>
      <c r="GD194" s="20" t="str">
        <f t="shared" si="483"/>
        <v/>
      </c>
      <c r="GE194" s="20" t="str">
        <f t="shared" si="483"/>
        <v/>
      </c>
      <c r="GF194" s="20" t="str">
        <f t="shared" si="483"/>
        <v/>
      </c>
      <c r="GG194" s="20" t="str">
        <f t="shared" si="483"/>
        <v/>
      </c>
      <c r="GH194" s="20" t="str">
        <f t="shared" si="483"/>
        <v/>
      </c>
      <c r="GI194" s="20" t="str">
        <f t="shared" si="483"/>
        <v/>
      </c>
      <c r="GJ194" s="20" t="str">
        <f t="shared" si="484"/>
        <v/>
      </c>
      <c r="GK194" s="20" t="str">
        <f t="shared" si="484"/>
        <v/>
      </c>
      <c r="GL194" s="20" t="str">
        <f t="shared" si="484"/>
        <v/>
      </c>
      <c r="GM194" s="20" t="str">
        <f t="shared" si="484"/>
        <v/>
      </c>
      <c r="GN194" s="20" t="str">
        <f t="shared" si="484"/>
        <v/>
      </c>
      <c r="GO194" s="20" t="str">
        <f t="shared" si="484"/>
        <v/>
      </c>
      <c r="GP194" s="20" t="str">
        <f t="shared" si="484"/>
        <v/>
      </c>
      <c r="GQ194" s="20" t="str">
        <f t="shared" si="484"/>
        <v/>
      </c>
      <c r="GR194" s="20" t="str">
        <f t="shared" si="484"/>
        <v/>
      </c>
      <c r="GS194" s="20" t="str">
        <f t="shared" si="484"/>
        <v/>
      </c>
      <c r="GT194" s="20" t="str">
        <f t="shared" si="485"/>
        <v/>
      </c>
      <c r="GU194" s="20" t="str">
        <f t="shared" si="485"/>
        <v/>
      </c>
      <c r="GV194" s="20" t="str">
        <f t="shared" si="485"/>
        <v/>
      </c>
      <c r="GW194" s="20" t="str">
        <f t="shared" si="485"/>
        <v/>
      </c>
      <c r="GX194" s="20" t="str">
        <f t="shared" si="485"/>
        <v/>
      </c>
      <c r="GY194" s="20" t="str">
        <f t="shared" si="485"/>
        <v/>
      </c>
      <c r="GZ194" s="20" t="str">
        <f t="shared" si="485"/>
        <v/>
      </c>
      <c r="HA194" s="20" t="str">
        <f t="shared" si="485"/>
        <v/>
      </c>
      <c r="HB194" s="20" t="str">
        <f t="shared" si="485"/>
        <v/>
      </c>
      <c r="HC194" s="20" t="str">
        <f t="shared" si="485"/>
        <v/>
      </c>
      <c r="HD194" s="20" t="str">
        <f t="shared" si="486"/>
        <v/>
      </c>
      <c r="HE194" s="20" t="str">
        <f t="shared" si="486"/>
        <v/>
      </c>
      <c r="HF194" s="20" t="str">
        <f t="shared" si="486"/>
        <v/>
      </c>
      <c r="HG194" s="20" t="str">
        <f t="shared" si="486"/>
        <v/>
      </c>
      <c r="HH194" s="20" t="str">
        <f t="shared" si="486"/>
        <v/>
      </c>
      <c r="HI194" s="20" t="str">
        <f t="shared" si="486"/>
        <v/>
      </c>
      <c r="HJ194" s="20" t="str">
        <f t="shared" si="486"/>
        <v/>
      </c>
      <c r="HK194" s="20" t="str">
        <f t="shared" si="486"/>
        <v/>
      </c>
      <c r="HL194" s="20" t="str">
        <f t="shared" si="486"/>
        <v/>
      </c>
      <c r="HM194" s="20" t="str">
        <f t="shared" si="486"/>
        <v/>
      </c>
      <c r="HN194" s="20" t="str">
        <f t="shared" si="487"/>
        <v/>
      </c>
      <c r="HO194" s="20" t="str">
        <f t="shared" si="487"/>
        <v/>
      </c>
      <c r="HP194" s="20" t="str">
        <f t="shared" si="487"/>
        <v/>
      </c>
      <c r="HQ194" s="20" t="str">
        <f t="shared" si="487"/>
        <v/>
      </c>
      <c r="HR194" s="20" t="str">
        <f t="shared" si="487"/>
        <v/>
      </c>
      <c r="HS194" s="20" t="str">
        <f t="shared" si="487"/>
        <v/>
      </c>
      <c r="HT194" s="20" t="str">
        <f t="shared" si="487"/>
        <v/>
      </c>
      <c r="HU194" s="20" t="str">
        <f t="shared" si="487"/>
        <v/>
      </c>
      <c r="HV194" s="20" t="str">
        <f t="shared" si="487"/>
        <v/>
      </c>
      <c r="HW194" s="20" t="str">
        <f t="shared" si="487"/>
        <v/>
      </c>
      <c r="HX194" s="20" t="str">
        <f t="shared" si="488"/>
        <v/>
      </c>
      <c r="HY194" s="20" t="str">
        <f t="shared" si="488"/>
        <v/>
      </c>
      <c r="HZ194" s="20" t="str">
        <f t="shared" si="488"/>
        <v/>
      </c>
      <c r="IA194" s="20" t="str">
        <f t="shared" si="488"/>
        <v/>
      </c>
      <c r="IB194" s="20" t="str">
        <f t="shared" si="488"/>
        <v/>
      </c>
      <c r="IC194" s="20" t="str">
        <f t="shared" si="488"/>
        <v/>
      </c>
      <c r="ID194" s="20" t="str">
        <f t="shared" si="488"/>
        <v/>
      </c>
      <c r="IE194" s="20" t="str">
        <f t="shared" si="488"/>
        <v/>
      </c>
      <c r="IF194" s="20" t="str">
        <f t="shared" si="488"/>
        <v/>
      </c>
      <c r="IG194" s="20" t="str">
        <f t="shared" si="488"/>
        <v/>
      </c>
      <c r="IH194" s="20" t="str">
        <f t="shared" si="489"/>
        <v/>
      </c>
      <c r="II194" s="20" t="str">
        <f t="shared" si="489"/>
        <v/>
      </c>
      <c r="IJ194" s="20" t="str">
        <f t="shared" si="489"/>
        <v/>
      </c>
      <c r="IK194" s="20" t="str">
        <f t="shared" si="489"/>
        <v/>
      </c>
      <c r="IL194" s="20" t="str">
        <f t="shared" si="489"/>
        <v/>
      </c>
      <c r="IM194" s="20" t="str">
        <f t="shared" si="489"/>
        <v/>
      </c>
      <c r="IN194" s="20" t="str">
        <f t="shared" si="489"/>
        <v/>
      </c>
      <c r="IO194" s="20" t="str">
        <f t="shared" si="489"/>
        <v/>
      </c>
      <c r="IP194" s="20" t="str">
        <f t="shared" si="489"/>
        <v/>
      </c>
      <c r="IQ194" s="20" t="str">
        <f t="shared" si="489"/>
        <v/>
      </c>
      <c r="IR194" s="20" t="str">
        <f t="shared" si="489"/>
        <v/>
      </c>
      <c r="IS194" s="20" t="str">
        <f t="shared" si="489"/>
        <v/>
      </c>
      <c r="IT194" s="20" t="str">
        <f t="shared" si="489"/>
        <v/>
      </c>
      <c r="IU194" s="20" t="str">
        <f t="shared" si="489"/>
        <v/>
      </c>
      <c r="IV194" s="20" t="str">
        <f t="shared" si="489"/>
        <v/>
      </c>
    </row>
    <row r="195" spans="1:256" s="20" customFormat="1" x14ac:dyDescent="0.2">
      <c r="A195" s="19">
        <f t="shared" si="339"/>
        <v>183</v>
      </c>
      <c r="B195" s="20" t="str">
        <f t="shared" si="465"/>
        <v/>
      </c>
      <c r="C195" s="20" t="str">
        <f t="shared" si="465"/>
        <v/>
      </c>
      <c r="D195" s="20" t="str">
        <f t="shared" si="465"/>
        <v/>
      </c>
      <c r="E195" s="20" t="str">
        <f t="shared" si="465"/>
        <v/>
      </c>
      <c r="F195" s="20" t="str">
        <f t="shared" si="465"/>
        <v/>
      </c>
      <c r="G195" s="20" t="str">
        <f t="shared" si="465"/>
        <v/>
      </c>
      <c r="H195" s="20" t="str">
        <f t="shared" si="465"/>
        <v/>
      </c>
      <c r="I195" s="20" t="str">
        <f t="shared" si="465"/>
        <v/>
      </c>
      <c r="J195" s="20" t="str">
        <f t="shared" si="465"/>
        <v/>
      </c>
      <c r="K195" s="20" t="str">
        <f t="shared" si="465"/>
        <v/>
      </c>
      <c r="L195" s="20" t="str">
        <f t="shared" si="466"/>
        <v/>
      </c>
      <c r="M195" s="20" t="str">
        <f t="shared" si="466"/>
        <v/>
      </c>
      <c r="N195" s="20" t="str">
        <f t="shared" si="466"/>
        <v/>
      </c>
      <c r="O195" s="20" t="str">
        <f t="shared" si="466"/>
        <v/>
      </c>
      <c r="P195" s="20" t="str">
        <f t="shared" si="466"/>
        <v/>
      </c>
      <c r="Q195" s="20" t="str">
        <f t="shared" si="466"/>
        <v/>
      </c>
      <c r="R195" s="20" t="str">
        <f t="shared" si="466"/>
        <v/>
      </c>
      <c r="S195" s="20" t="str">
        <f t="shared" si="466"/>
        <v/>
      </c>
      <c r="T195" s="20" t="str">
        <f t="shared" si="466"/>
        <v/>
      </c>
      <c r="U195" s="20" t="str">
        <f t="shared" si="466"/>
        <v/>
      </c>
      <c r="V195" s="20" t="str">
        <f t="shared" si="467"/>
        <v/>
      </c>
      <c r="W195" s="20" t="str">
        <f t="shared" si="467"/>
        <v/>
      </c>
      <c r="X195" s="20" t="str">
        <f t="shared" si="467"/>
        <v/>
      </c>
      <c r="Y195" s="20" t="str">
        <f t="shared" si="467"/>
        <v/>
      </c>
      <c r="Z195" s="20" t="str">
        <f t="shared" si="467"/>
        <v/>
      </c>
      <c r="AA195" s="20" t="str">
        <f t="shared" si="467"/>
        <v/>
      </c>
      <c r="AB195" s="20" t="str">
        <f t="shared" si="467"/>
        <v/>
      </c>
      <c r="AC195" s="20" t="str">
        <f t="shared" si="467"/>
        <v/>
      </c>
      <c r="AD195" s="20" t="str">
        <f t="shared" si="467"/>
        <v/>
      </c>
      <c r="AE195" s="20" t="str">
        <f t="shared" si="467"/>
        <v/>
      </c>
      <c r="AF195" s="20" t="str">
        <f t="shared" si="468"/>
        <v/>
      </c>
      <c r="AG195" s="20" t="str">
        <f t="shared" si="468"/>
        <v/>
      </c>
      <c r="AH195" s="20" t="str">
        <f t="shared" si="468"/>
        <v/>
      </c>
      <c r="AI195" s="20" t="str">
        <f t="shared" si="468"/>
        <v/>
      </c>
      <c r="AJ195" s="20" t="str">
        <f t="shared" si="468"/>
        <v/>
      </c>
      <c r="AK195" s="20" t="str">
        <f t="shared" si="468"/>
        <v/>
      </c>
      <c r="AL195" s="20" t="str">
        <f t="shared" si="468"/>
        <v/>
      </c>
      <c r="AM195" s="20" t="str">
        <f t="shared" si="468"/>
        <v/>
      </c>
      <c r="AN195" s="20" t="str">
        <f t="shared" si="468"/>
        <v/>
      </c>
      <c r="AO195" s="20" t="str">
        <f t="shared" si="468"/>
        <v/>
      </c>
      <c r="AP195" s="20" t="str">
        <f t="shared" si="469"/>
        <v/>
      </c>
      <c r="AQ195" s="20" t="str">
        <f t="shared" si="469"/>
        <v/>
      </c>
      <c r="AR195" s="20" t="str">
        <f t="shared" si="469"/>
        <v/>
      </c>
      <c r="AS195" s="20" t="str">
        <f t="shared" si="469"/>
        <v/>
      </c>
      <c r="AT195" s="20" t="str">
        <f t="shared" si="469"/>
        <v/>
      </c>
      <c r="AU195" s="20" t="str">
        <f t="shared" si="469"/>
        <v/>
      </c>
      <c r="AV195" s="20" t="str">
        <f t="shared" si="469"/>
        <v/>
      </c>
      <c r="AW195" s="20" t="str">
        <f t="shared" si="469"/>
        <v/>
      </c>
      <c r="AX195" s="20" t="str">
        <f t="shared" si="469"/>
        <v/>
      </c>
      <c r="AY195" s="20" t="str">
        <f t="shared" si="469"/>
        <v/>
      </c>
      <c r="AZ195" s="20" t="str">
        <f t="shared" si="470"/>
        <v/>
      </c>
      <c r="BA195" s="20" t="str">
        <f t="shared" si="470"/>
        <v/>
      </c>
      <c r="BB195" s="20" t="str">
        <f t="shared" si="470"/>
        <v/>
      </c>
      <c r="BC195" s="20" t="str">
        <f t="shared" si="470"/>
        <v/>
      </c>
      <c r="BD195" s="20" t="str">
        <f t="shared" si="470"/>
        <v/>
      </c>
      <c r="BE195" s="20" t="str">
        <f t="shared" si="470"/>
        <v/>
      </c>
      <c r="BF195" s="20" t="str">
        <f t="shared" si="470"/>
        <v/>
      </c>
      <c r="BG195" s="20" t="str">
        <f t="shared" si="470"/>
        <v/>
      </c>
      <c r="BH195" s="20" t="str">
        <f t="shared" si="470"/>
        <v/>
      </c>
      <c r="BI195" s="20" t="str">
        <f t="shared" si="470"/>
        <v/>
      </c>
      <c r="BJ195" s="20" t="str">
        <f t="shared" si="471"/>
        <v/>
      </c>
      <c r="BK195" s="20" t="str">
        <f t="shared" si="471"/>
        <v/>
      </c>
      <c r="BL195" s="20" t="str">
        <f t="shared" si="471"/>
        <v/>
      </c>
      <c r="BM195" s="20" t="str">
        <f t="shared" si="471"/>
        <v/>
      </c>
      <c r="BN195" s="20" t="str">
        <f t="shared" si="471"/>
        <v/>
      </c>
      <c r="BO195" s="20" t="str">
        <f t="shared" si="471"/>
        <v/>
      </c>
      <c r="BP195" s="20" t="str">
        <f t="shared" si="471"/>
        <v/>
      </c>
      <c r="BQ195" s="20" t="str">
        <f t="shared" si="471"/>
        <v/>
      </c>
      <c r="BR195" s="20" t="str">
        <f t="shared" si="471"/>
        <v/>
      </c>
      <c r="BS195" s="20" t="str">
        <f t="shared" si="471"/>
        <v/>
      </c>
      <c r="BT195" s="20" t="str">
        <f t="shared" si="472"/>
        <v/>
      </c>
      <c r="BU195" s="20" t="str">
        <f t="shared" si="472"/>
        <v/>
      </c>
      <c r="BV195" s="20" t="str">
        <f t="shared" si="472"/>
        <v/>
      </c>
      <c r="BW195" s="20" t="str">
        <f t="shared" si="472"/>
        <v/>
      </c>
      <c r="BX195" s="20" t="str">
        <f t="shared" si="472"/>
        <v/>
      </c>
      <c r="BY195" s="20" t="str">
        <f t="shared" si="472"/>
        <v/>
      </c>
      <c r="BZ195" s="20" t="str">
        <f t="shared" si="472"/>
        <v/>
      </c>
      <c r="CA195" s="20" t="str">
        <f t="shared" si="472"/>
        <v/>
      </c>
      <c r="CB195" s="20" t="str">
        <f t="shared" si="472"/>
        <v/>
      </c>
      <c r="CC195" s="20" t="str">
        <f t="shared" si="472"/>
        <v/>
      </c>
      <c r="CD195" s="20" t="str">
        <f t="shared" si="473"/>
        <v/>
      </c>
      <c r="CE195" s="20" t="str">
        <f t="shared" si="473"/>
        <v/>
      </c>
      <c r="CF195" s="20" t="str">
        <f t="shared" si="473"/>
        <v/>
      </c>
      <c r="CG195" s="20" t="str">
        <f t="shared" si="473"/>
        <v/>
      </c>
      <c r="CH195" s="20" t="str">
        <f t="shared" si="473"/>
        <v/>
      </c>
      <c r="CI195" s="20" t="str">
        <f t="shared" si="473"/>
        <v/>
      </c>
      <c r="CJ195" s="20" t="str">
        <f t="shared" si="473"/>
        <v/>
      </c>
      <c r="CK195" s="20" t="str">
        <f t="shared" si="473"/>
        <v/>
      </c>
      <c r="CL195" s="20" t="str">
        <f t="shared" si="473"/>
        <v/>
      </c>
      <c r="CM195" s="20" t="str">
        <f t="shared" si="473"/>
        <v/>
      </c>
      <c r="CN195" s="20" t="str">
        <f t="shared" si="474"/>
        <v/>
      </c>
      <c r="CO195" s="20" t="str">
        <f t="shared" si="474"/>
        <v/>
      </c>
      <c r="CP195" s="20" t="str">
        <f t="shared" si="474"/>
        <v/>
      </c>
      <c r="CQ195" s="20" t="str">
        <f t="shared" si="474"/>
        <v/>
      </c>
      <c r="CR195" s="20" t="str">
        <f t="shared" si="474"/>
        <v/>
      </c>
      <c r="CS195" s="20" t="str">
        <f t="shared" si="474"/>
        <v/>
      </c>
      <c r="CT195" s="20" t="str">
        <f t="shared" si="474"/>
        <v/>
      </c>
      <c r="CU195" s="20" t="str">
        <f t="shared" si="474"/>
        <v/>
      </c>
      <c r="CV195" s="20" t="str">
        <f t="shared" si="474"/>
        <v/>
      </c>
      <c r="CW195" s="20" t="str">
        <f t="shared" si="474"/>
        <v/>
      </c>
      <c r="CX195" s="20" t="str">
        <f t="shared" si="475"/>
        <v/>
      </c>
      <c r="CY195" s="20" t="str">
        <f t="shared" si="475"/>
        <v/>
      </c>
      <c r="CZ195" s="20" t="str">
        <f t="shared" si="475"/>
        <v/>
      </c>
      <c r="DA195" s="20" t="str">
        <f t="shared" si="475"/>
        <v/>
      </c>
      <c r="DB195" s="20" t="str">
        <f t="shared" si="475"/>
        <v/>
      </c>
      <c r="DC195" s="20" t="str">
        <f t="shared" si="475"/>
        <v/>
      </c>
      <c r="DD195" s="20" t="str">
        <f t="shared" si="475"/>
        <v/>
      </c>
      <c r="DE195" s="20" t="str">
        <f t="shared" si="475"/>
        <v/>
      </c>
      <c r="DF195" s="20" t="str">
        <f t="shared" si="475"/>
        <v/>
      </c>
      <c r="DG195" s="20" t="str">
        <f t="shared" si="475"/>
        <v/>
      </c>
      <c r="DH195" s="20" t="str">
        <f t="shared" si="476"/>
        <v/>
      </c>
      <c r="DI195" s="20" t="str">
        <f t="shared" si="476"/>
        <v/>
      </c>
      <c r="DJ195" s="20" t="str">
        <f t="shared" si="476"/>
        <v/>
      </c>
      <c r="DK195" s="20" t="str">
        <f t="shared" si="476"/>
        <v/>
      </c>
      <c r="DL195" s="20" t="str">
        <f t="shared" si="476"/>
        <v/>
      </c>
      <c r="DM195" s="20" t="str">
        <f t="shared" si="476"/>
        <v/>
      </c>
      <c r="DN195" s="20" t="str">
        <f t="shared" si="476"/>
        <v/>
      </c>
      <c r="DO195" s="20" t="str">
        <f t="shared" si="476"/>
        <v/>
      </c>
      <c r="DP195" s="20" t="str">
        <f t="shared" si="476"/>
        <v/>
      </c>
      <c r="DQ195" s="20" t="str">
        <f t="shared" si="476"/>
        <v/>
      </c>
      <c r="DR195" s="20" t="str">
        <f t="shared" si="477"/>
        <v/>
      </c>
      <c r="DS195" s="20" t="str">
        <f t="shared" si="477"/>
        <v/>
      </c>
      <c r="DT195" s="20" t="str">
        <f t="shared" si="477"/>
        <v/>
      </c>
      <c r="DU195" s="20" t="str">
        <f t="shared" si="477"/>
        <v/>
      </c>
      <c r="DV195" s="20" t="str">
        <f t="shared" si="477"/>
        <v/>
      </c>
      <c r="DW195" s="20" t="str">
        <f t="shared" si="477"/>
        <v/>
      </c>
      <c r="DX195" s="20" t="str">
        <f t="shared" si="477"/>
        <v/>
      </c>
      <c r="DY195" s="20" t="str">
        <f t="shared" si="477"/>
        <v/>
      </c>
      <c r="DZ195" s="20" t="str">
        <f t="shared" si="477"/>
        <v/>
      </c>
      <c r="EA195" s="20" t="str">
        <f t="shared" si="477"/>
        <v/>
      </c>
      <c r="EB195" s="20" t="str">
        <f t="shared" si="478"/>
        <v/>
      </c>
      <c r="EC195" s="20" t="str">
        <f t="shared" si="478"/>
        <v/>
      </c>
      <c r="ED195" s="20" t="str">
        <f t="shared" si="478"/>
        <v/>
      </c>
      <c r="EE195" s="20" t="str">
        <f t="shared" si="478"/>
        <v/>
      </c>
      <c r="EF195" s="20" t="str">
        <f t="shared" si="478"/>
        <v/>
      </c>
      <c r="EG195" s="20" t="str">
        <f t="shared" si="478"/>
        <v/>
      </c>
      <c r="EH195" s="20" t="str">
        <f t="shared" si="478"/>
        <v/>
      </c>
      <c r="EI195" s="20" t="str">
        <f t="shared" si="478"/>
        <v/>
      </c>
      <c r="EJ195" s="20" t="str">
        <f t="shared" si="478"/>
        <v/>
      </c>
      <c r="EK195" s="20" t="str">
        <f t="shared" si="478"/>
        <v/>
      </c>
      <c r="EL195" s="20" t="str">
        <f t="shared" si="479"/>
        <v/>
      </c>
      <c r="EM195" s="20" t="str">
        <f t="shared" si="479"/>
        <v/>
      </c>
      <c r="EN195" s="20" t="str">
        <f t="shared" si="479"/>
        <v/>
      </c>
      <c r="EO195" s="20" t="str">
        <f t="shared" si="479"/>
        <v/>
      </c>
      <c r="EP195" s="20" t="str">
        <f t="shared" si="479"/>
        <v/>
      </c>
      <c r="EQ195" s="20" t="str">
        <f t="shared" si="479"/>
        <v/>
      </c>
      <c r="ER195" s="20" t="str">
        <f t="shared" si="479"/>
        <v/>
      </c>
      <c r="ES195" s="20" t="str">
        <f t="shared" si="479"/>
        <v/>
      </c>
      <c r="ET195" s="20" t="str">
        <f t="shared" si="479"/>
        <v/>
      </c>
      <c r="EU195" s="20" t="str">
        <f t="shared" si="479"/>
        <v/>
      </c>
      <c r="EV195" s="20" t="str">
        <f t="shared" si="480"/>
        <v/>
      </c>
      <c r="EW195" s="20" t="str">
        <f t="shared" si="480"/>
        <v/>
      </c>
      <c r="EX195" s="20" t="str">
        <f t="shared" si="480"/>
        <v/>
      </c>
      <c r="EY195" s="20" t="str">
        <f t="shared" si="480"/>
        <v/>
      </c>
      <c r="EZ195" s="20" t="str">
        <f t="shared" si="480"/>
        <v/>
      </c>
      <c r="FA195" s="20" t="str">
        <f t="shared" si="480"/>
        <v/>
      </c>
      <c r="FB195" s="20" t="str">
        <f t="shared" si="480"/>
        <v/>
      </c>
      <c r="FC195" s="20" t="str">
        <f t="shared" si="480"/>
        <v/>
      </c>
      <c r="FD195" s="20" t="str">
        <f t="shared" si="480"/>
        <v/>
      </c>
      <c r="FE195" s="20" t="str">
        <f t="shared" si="480"/>
        <v/>
      </c>
      <c r="FF195" s="20" t="str">
        <f t="shared" si="481"/>
        <v/>
      </c>
      <c r="FG195" s="20" t="str">
        <f t="shared" si="481"/>
        <v/>
      </c>
      <c r="FH195" s="20" t="str">
        <f t="shared" si="481"/>
        <v/>
      </c>
      <c r="FI195" s="20" t="str">
        <f t="shared" si="481"/>
        <v/>
      </c>
      <c r="FJ195" s="20" t="str">
        <f t="shared" si="481"/>
        <v/>
      </c>
      <c r="FK195" s="20" t="str">
        <f t="shared" si="481"/>
        <v/>
      </c>
      <c r="FL195" s="20" t="str">
        <f t="shared" si="481"/>
        <v/>
      </c>
      <c r="FM195" s="20" t="str">
        <f t="shared" si="481"/>
        <v/>
      </c>
      <c r="FN195" s="20" t="str">
        <f t="shared" si="481"/>
        <v/>
      </c>
      <c r="FO195" s="20" t="str">
        <f t="shared" si="481"/>
        <v/>
      </c>
      <c r="FP195" s="20" t="str">
        <f t="shared" si="482"/>
        <v/>
      </c>
      <c r="FQ195" s="20" t="str">
        <f t="shared" si="482"/>
        <v/>
      </c>
      <c r="FR195" s="20" t="str">
        <f t="shared" si="482"/>
        <v/>
      </c>
      <c r="FS195" s="20" t="str">
        <f t="shared" si="482"/>
        <v/>
      </c>
      <c r="FT195" s="20" t="str">
        <f t="shared" si="482"/>
        <v/>
      </c>
      <c r="FU195" s="20" t="str">
        <f t="shared" si="482"/>
        <v/>
      </c>
      <c r="FV195" s="20" t="str">
        <f t="shared" si="482"/>
        <v/>
      </c>
      <c r="FW195" s="20" t="str">
        <f t="shared" si="482"/>
        <v/>
      </c>
      <c r="FX195" s="20" t="str">
        <f t="shared" si="482"/>
        <v/>
      </c>
      <c r="FY195" s="20" t="str">
        <f t="shared" si="482"/>
        <v/>
      </c>
      <c r="FZ195" s="20" t="str">
        <f t="shared" si="483"/>
        <v/>
      </c>
      <c r="GA195" s="20" t="str">
        <f t="shared" si="483"/>
        <v/>
      </c>
      <c r="GB195" s="20" t="str">
        <f t="shared" si="483"/>
        <v/>
      </c>
      <c r="GC195" s="20" t="str">
        <f t="shared" si="483"/>
        <v/>
      </c>
      <c r="GD195" s="20" t="str">
        <f t="shared" si="483"/>
        <v/>
      </c>
      <c r="GE195" s="20" t="str">
        <f t="shared" si="483"/>
        <v/>
      </c>
      <c r="GF195" s="20" t="str">
        <f t="shared" si="483"/>
        <v/>
      </c>
      <c r="GG195" s="20" t="str">
        <f t="shared" si="483"/>
        <v/>
      </c>
      <c r="GH195" s="20" t="str">
        <f t="shared" si="483"/>
        <v/>
      </c>
      <c r="GI195" s="20" t="str">
        <f t="shared" si="483"/>
        <v/>
      </c>
      <c r="GJ195" s="20" t="str">
        <f t="shared" si="484"/>
        <v/>
      </c>
      <c r="GK195" s="20" t="str">
        <f t="shared" si="484"/>
        <v/>
      </c>
      <c r="GL195" s="20" t="str">
        <f t="shared" si="484"/>
        <v/>
      </c>
      <c r="GM195" s="20" t="str">
        <f t="shared" si="484"/>
        <v/>
      </c>
      <c r="GN195" s="20" t="str">
        <f t="shared" si="484"/>
        <v/>
      </c>
      <c r="GO195" s="20" t="str">
        <f t="shared" si="484"/>
        <v/>
      </c>
      <c r="GP195" s="20" t="str">
        <f t="shared" si="484"/>
        <v/>
      </c>
      <c r="GQ195" s="20" t="str">
        <f t="shared" si="484"/>
        <v/>
      </c>
      <c r="GR195" s="20" t="str">
        <f t="shared" si="484"/>
        <v/>
      </c>
      <c r="GS195" s="20" t="str">
        <f t="shared" si="484"/>
        <v/>
      </c>
      <c r="GT195" s="20" t="str">
        <f t="shared" si="485"/>
        <v/>
      </c>
      <c r="GU195" s="20" t="str">
        <f t="shared" si="485"/>
        <v/>
      </c>
      <c r="GV195" s="20" t="str">
        <f t="shared" si="485"/>
        <v/>
      </c>
      <c r="GW195" s="20" t="str">
        <f t="shared" si="485"/>
        <v/>
      </c>
      <c r="GX195" s="20" t="str">
        <f t="shared" si="485"/>
        <v/>
      </c>
      <c r="GY195" s="20" t="str">
        <f t="shared" si="485"/>
        <v/>
      </c>
      <c r="GZ195" s="20" t="str">
        <f t="shared" si="485"/>
        <v/>
      </c>
      <c r="HA195" s="20" t="str">
        <f t="shared" si="485"/>
        <v/>
      </c>
      <c r="HB195" s="20" t="str">
        <f t="shared" si="485"/>
        <v/>
      </c>
      <c r="HC195" s="20" t="str">
        <f t="shared" si="485"/>
        <v/>
      </c>
      <c r="HD195" s="20" t="str">
        <f t="shared" si="486"/>
        <v/>
      </c>
      <c r="HE195" s="20" t="str">
        <f t="shared" si="486"/>
        <v/>
      </c>
      <c r="HF195" s="20" t="str">
        <f t="shared" si="486"/>
        <v/>
      </c>
      <c r="HG195" s="20" t="str">
        <f t="shared" si="486"/>
        <v/>
      </c>
      <c r="HH195" s="20" t="str">
        <f t="shared" si="486"/>
        <v/>
      </c>
      <c r="HI195" s="20" t="str">
        <f t="shared" si="486"/>
        <v/>
      </c>
      <c r="HJ195" s="20" t="str">
        <f t="shared" si="486"/>
        <v/>
      </c>
      <c r="HK195" s="20" t="str">
        <f t="shared" si="486"/>
        <v/>
      </c>
      <c r="HL195" s="20" t="str">
        <f t="shared" si="486"/>
        <v/>
      </c>
      <c r="HM195" s="20" t="str">
        <f t="shared" si="486"/>
        <v/>
      </c>
      <c r="HN195" s="20" t="str">
        <f t="shared" si="487"/>
        <v/>
      </c>
      <c r="HO195" s="20" t="str">
        <f t="shared" si="487"/>
        <v/>
      </c>
      <c r="HP195" s="20" t="str">
        <f t="shared" si="487"/>
        <v/>
      </c>
      <c r="HQ195" s="20" t="str">
        <f t="shared" si="487"/>
        <v/>
      </c>
      <c r="HR195" s="20" t="str">
        <f t="shared" si="487"/>
        <v/>
      </c>
      <c r="HS195" s="20" t="str">
        <f t="shared" si="487"/>
        <v/>
      </c>
      <c r="HT195" s="20" t="str">
        <f t="shared" si="487"/>
        <v/>
      </c>
      <c r="HU195" s="20" t="str">
        <f t="shared" si="487"/>
        <v/>
      </c>
      <c r="HV195" s="20" t="str">
        <f t="shared" si="487"/>
        <v/>
      </c>
      <c r="HW195" s="20" t="str">
        <f t="shared" si="487"/>
        <v/>
      </c>
      <c r="HX195" s="20" t="str">
        <f t="shared" si="488"/>
        <v/>
      </c>
      <c r="HY195" s="20" t="str">
        <f t="shared" si="488"/>
        <v/>
      </c>
      <c r="HZ195" s="20" t="str">
        <f t="shared" si="488"/>
        <v/>
      </c>
      <c r="IA195" s="20" t="str">
        <f t="shared" si="488"/>
        <v/>
      </c>
      <c r="IB195" s="20" t="str">
        <f t="shared" si="488"/>
        <v/>
      </c>
      <c r="IC195" s="20" t="str">
        <f t="shared" si="488"/>
        <v/>
      </c>
      <c r="ID195" s="20" t="str">
        <f t="shared" si="488"/>
        <v/>
      </c>
      <c r="IE195" s="20" t="str">
        <f t="shared" si="488"/>
        <v/>
      </c>
      <c r="IF195" s="20" t="str">
        <f t="shared" si="488"/>
        <v/>
      </c>
      <c r="IG195" s="20" t="str">
        <f t="shared" si="488"/>
        <v/>
      </c>
      <c r="IH195" s="20" t="str">
        <f t="shared" si="489"/>
        <v/>
      </c>
      <c r="II195" s="20" t="str">
        <f t="shared" si="489"/>
        <v/>
      </c>
      <c r="IJ195" s="20" t="str">
        <f t="shared" si="489"/>
        <v/>
      </c>
      <c r="IK195" s="20" t="str">
        <f t="shared" si="489"/>
        <v/>
      </c>
      <c r="IL195" s="20" t="str">
        <f t="shared" si="489"/>
        <v/>
      </c>
      <c r="IM195" s="20" t="str">
        <f t="shared" si="489"/>
        <v/>
      </c>
      <c r="IN195" s="20" t="str">
        <f t="shared" si="489"/>
        <v/>
      </c>
      <c r="IO195" s="20" t="str">
        <f t="shared" si="489"/>
        <v/>
      </c>
      <c r="IP195" s="20" t="str">
        <f t="shared" si="489"/>
        <v/>
      </c>
      <c r="IQ195" s="20" t="str">
        <f t="shared" si="489"/>
        <v/>
      </c>
      <c r="IR195" s="20" t="str">
        <f t="shared" si="489"/>
        <v/>
      </c>
      <c r="IS195" s="20" t="str">
        <f t="shared" si="489"/>
        <v/>
      </c>
      <c r="IT195" s="20" t="str">
        <f t="shared" si="489"/>
        <v/>
      </c>
      <c r="IU195" s="20" t="str">
        <f t="shared" si="489"/>
        <v/>
      </c>
      <c r="IV195" s="20" t="str">
        <f t="shared" si="489"/>
        <v/>
      </c>
    </row>
    <row r="196" spans="1:256" s="20" customFormat="1" x14ac:dyDescent="0.2">
      <c r="A196" s="19">
        <f t="shared" si="339"/>
        <v>184</v>
      </c>
      <c r="B196" s="20" t="str">
        <f t="shared" si="465"/>
        <v/>
      </c>
      <c r="C196" s="20" t="str">
        <f t="shared" si="465"/>
        <v/>
      </c>
      <c r="D196" s="20" t="str">
        <f t="shared" si="465"/>
        <v/>
      </c>
      <c r="E196" s="20" t="str">
        <f t="shared" si="465"/>
        <v/>
      </c>
      <c r="F196" s="20" t="str">
        <f t="shared" si="465"/>
        <v/>
      </c>
      <c r="G196" s="20" t="str">
        <f t="shared" si="465"/>
        <v/>
      </c>
      <c r="H196" s="20" t="str">
        <f t="shared" si="465"/>
        <v/>
      </c>
      <c r="I196" s="20" t="str">
        <f t="shared" si="465"/>
        <v/>
      </c>
      <c r="J196" s="20" t="str">
        <f t="shared" si="465"/>
        <v/>
      </c>
      <c r="K196" s="20" t="str">
        <f t="shared" si="465"/>
        <v/>
      </c>
      <c r="L196" s="20" t="str">
        <f t="shared" si="466"/>
        <v/>
      </c>
      <c r="M196" s="20" t="str">
        <f t="shared" si="466"/>
        <v/>
      </c>
      <c r="N196" s="20" t="str">
        <f t="shared" si="466"/>
        <v/>
      </c>
      <c r="O196" s="20" t="str">
        <f t="shared" si="466"/>
        <v/>
      </c>
      <c r="P196" s="20" t="str">
        <f t="shared" si="466"/>
        <v/>
      </c>
      <c r="Q196" s="20" t="str">
        <f t="shared" si="466"/>
        <v/>
      </c>
      <c r="R196" s="20" t="str">
        <f t="shared" si="466"/>
        <v/>
      </c>
      <c r="S196" s="20" t="str">
        <f t="shared" si="466"/>
        <v/>
      </c>
      <c r="T196" s="20" t="str">
        <f t="shared" si="466"/>
        <v/>
      </c>
      <c r="U196" s="20" t="str">
        <f t="shared" si="466"/>
        <v/>
      </c>
      <c r="V196" s="20" t="str">
        <f t="shared" si="467"/>
        <v/>
      </c>
      <c r="W196" s="20" t="str">
        <f t="shared" si="467"/>
        <v/>
      </c>
      <c r="X196" s="20" t="str">
        <f t="shared" si="467"/>
        <v/>
      </c>
      <c r="Y196" s="20" t="str">
        <f t="shared" si="467"/>
        <v/>
      </c>
      <c r="Z196" s="20" t="str">
        <f t="shared" si="467"/>
        <v/>
      </c>
      <c r="AA196" s="20" t="str">
        <f t="shared" si="467"/>
        <v/>
      </c>
      <c r="AB196" s="20" t="str">
        <f t="shared" si="467"/>
        <v/>
      </c>
      <c r="AC196" s="20" t="str">
        <f t="shared" si="467"/>
        <v/>
      </c>
      <c r="AD196" s="20" t="str">
        <f t="shared" si="467"/>
        <v/>
      </c>
      <c r="AE196" s="20" t="str">
        <f t="shared" si="467"/>
        <v/>
      </c>
      <c r="AF196" s="20" t="str">
        <f t="shared" si="468"/>
        <v/>
      </c>
      <c r="AG196" s="20" t="str">
        <f t="shared" si="468"/>
        <v/>
      </c>
      <c r="AH196" s="20" t="str">
        <f t="shared" si="468"/>
        <v/>
      </c>
      <c r="AI196" s="20" t="str">
        <f t="shared" si="468"/>
        <v/>
      </c>
      <c r="AJ196" s="20" t="str">
        <f t="shared" si="468"/>
        <v/>
      </c>
      <c r="AK196" s="20" t="str">
        <f t="shared" si="468"/>
        <v/>
      </c>
      <c r="AL196" s="20" t="str">
        <f t="shared" si="468"/>
        <v/>
      </c>
      <c r="AM196" s="20" t="str">
        <f t="shared" si="468"/>
        <v/>
      </c>
      <c r="AN196" s="20" t="str">
        <f t="shared" si="468"/>
        <v/>
      </c>
      <c r="AO196" s="20" t="str">
        <f t="shared" si="468"/>
        <v/>
      </c>
      <c r="AP196" s="20" t="str">
        <f t="shared" si="469"/>
        <v/>
      </c>
      <c r="AQ196" s="20" t="str">
        <f t="shared" si="469"/>
        <v/>
      </c>
      <c r="AR196" s="20" t="str">
        <f t="shared" si="469"/>
        <v/>
      </c>
      <c r="AS196" s="20" t="str">
        <f t="shared" si="469"/>
        <v/>
      </c>
      <c r="AT196" s="20" t="str">
        <f t="shared" si="469"/>
        <v/>
      </c>
      <c r="AU196" s="20" t="str">
        <f t="shared" si="469"/>
        <v/>
      </c>
      <c r="AV196" s="20" t="str">
        <f t="shared" si="469"/>
        <v/>
      </c>
      <c r="AW196" s="20" t="str">
        <f t="shared" si="469"/>
        <v/>
      </c>
      <c r="AX196" s="20" t="str">
        <f t="shared" si="469"/>
        <v/>
      </c>
      <c r="AY196" s="20" t="str">
        <f t="shared" si="469"/>
        <v/>
      </c>
      <c r="AZ196" s="20" t="str">
        <f t="shared" si="470"/>
        <v/>
      </c>
      <c r="BA196" s="20" t="str">
        <f t="shared" si="470"/>
        <v/>
      </c>
      <c r="BB196" s="20" t="str">
        <f t="shared" si="470"/>
        <v/>
      </c>
      <c r="BC196" s="20" t="str">
        <f t="shared" si="470"/>
        <v/>
      </c>
      <c r="BD196" s="20" t="str">
        <f t="shared" si="470"/>
        <v/>
      </c>
      <c r="BE196" s="20" t="str">
        <f t="shared" si="470"/>
        <v/>
      </c>
      <c r="BF196" s="20" t="str">
        <f t="shared" si="470"/>
        <v/>
      </c>
      <c r="BG196" s="20" t="str">
        <f t="shared" si="470"/>
        <v/>
      </c>
      <c r="BH196" s="20" t="str">
        <f t="shared" si="470"/>
        <v/>
      </c>
      <c r="BI196" s="20" t="str">
        <f t="shared" si="470"/>
        <v/>
      </c>
      <c r="BJ196" s="20" t="str">
        <f t="shared" si="471"/>
        <v/>
      </c>
      <c r="BK196" s="20" t="str">
        <f t="shared" si="471"/>
        <v/>
      </c>
      <c r="BL196" s="20" t="str">
        <f t="shared" si="471"/>
        <v/>
      </c>
      <c r="BM196" s="20" t="str">
        <f t="shared" si="471"/>
        <v/>
      </c>
      <c r="BN196" s="20" t="str">
        <f t="shared" si="471"/>
        <v/>
      </c>
      <c r="BO196" s="20" t="str">
        <f t="shared" si="471"/>
        <v/>
      </c>
      <c r="BP196" s="20" t="str">
        <f t="shared" si="471"/>
        <v/>
      </c>
      <c r="BQ196" s="20" t="str">
        <f t="shared" si="471"/>
        <v/>
      </c>
      <c r="BR196" s="20" t="str">
        <f t="shared" si="471"/>
        <v/>
      </c>
      <c r="BS196" s="20" t="str">
        <f t="shared" si="471"/>
        <v/>
      </c>
      <c r="BT196" s="20" t="str">
        <f t="shared" si="472"/>
        <v/>
      </c>
      <c r="BU196" s="20" t="str">
        <f t="shared" si="472"/>
        <v/>
      </c>
      <c r="BV196" s="20" t="str">
        <f t="shared" si="472"/>
        <v/>
      </c>
      <c r="BW196" s="20" t="str">
        <f t="shared" si="472"/>
        <v/>
      </c>
      <c r="BX196" s="20" t="str">
        <f t="shared" si="472"/>
        <v/>
      </c>
      <c r="BY196" s="20" t="str">
        <f t="shared" si="472"/>
        <v/>
      </c>
      <c r="BZ196" s="20" t="str">
        <f t="shared" si="472"/>
        <v/>
      </c>
      <c r="CA196" s="20" t="str">
        <f t="shared" si="472"/>
        <v/>
      </c>
      <c r="CB196" s="20" t="str">
        <f t="shared" si="472"/>
        <v/>
      </c>
      <c r="CC196" s="20" t="str">
        <f t="shared" si="472"/>
        <v/>
      </c>
      <c r="CD196" s="20" t="str">
        <f t="shared" si="473"/>
        <v/>
      </c>
      <c r="CE196" s="20" t="str">
        <f t="shared" si="473"/>
        <v/>
      </c>
      <c r="CF196" s="20" t="str">
        <f t="shared" si="473"/>
        <v/>
      </c>
      <c r="CG196" s="20" t="str">
        <f t="shared" si="473"/>
        <v/>
      </c>
      <c r="CH196" s="20" t="str">
        <f t="shared" si="473"/>
        <v/>
      </c>
      <c r="CI196" s="20" t="str">
        <f t="shared" si="473"/>
        <v/>
      </c>
      <c r="CJ196" s="20" t="str">
        <f t="shared" si="473"/>
        <v/>
      </c>
      <c r="CK196" s="20" t="str">
        <f t="shared" si="473"/>
        <v/>
      </c>
      <c r="CL196" s="20" t="str">
        <f t="shared" si="473"/>
        <v/>
      </c>
      <c r="CM196" s="20" t="str">
        <f t="shared" si="473"/>
        <v/>
      </c>
      <c r="CN196" s="20" t="str">
        <f t="shared" si="474"/>
        <v/>
      </c>
      <c r="CO196" s="20" t="str">
        <f t="shared" si="474"/>
        <v/>
      </c>
      <c r="CP196" s="20" t="str">
        <f t="shared" si="474"/>
        <v/>
      </c>
      <c r="CQ196" s="20" t="str">
        <f t="shared" si="474"/>
        <v/>
      </c>
      <c r="CR196" s="20" t="str">
        <f t="shared" si="474"/>
        <v/>
      </c>
      <c r="CS196" s="20" t="str">
        <f t="shared" si="474"/>
        <v/>
      </c>
      <c r="CT196" s="20" t="str">
        <f t="shared" si="474"/>
        <v/>
      </c>
      <c r="CU196" s="20" t="str">
        <f t="shared" si="474"/>
        <v/>
      </c>
      <c r="CV196" s="20" t="str">
        <f t="shared" si="474"/>
        <v/>
      </c>
      <c r="CW196" s="20" t="str">
        <f t="shared" si="474"/>
        <v/>
      </c>
      <c r="CX196" s="20" t="str">
        <f t="shared" si="475"/>
        <v/>
      </c>
      <c r="CY196" s="20" t="str">
        <f t="shared" si="475"/>
        <v/>
      </c>
      <c r="CZ196" s="20" t="str">
        <f t="shared" si="475"/>
        <v/>
      </c>
      <c r="DA196" s="20" t="str">
        <f t="shared" si="475"/>
        <v/>
      </c>
      <c r="DB196" s="20" t="str">
        <f t="shared" si="475"/>
        <v/>
      </c>
      <c r="DC196" s="20" t="str">
        <f t="shared" si="475"/>
        <v/>
      </c>
      <c r="DD196" s="20" t="str">
        <f t="shared" si="475"/>
        <v/>
      </c>
      <c r="DE196" s="20" t="str">
        <f t="shared" si="475"/>
        <v/>
      </c>
      <c r="DF196" s="20" t="str">
        <f t="shared" si="475"/>
        <v/>
      </c>
      <c r="DG196" s="20" t="str">
        <f t="shared" si="475"/>
        <v/>
      </c>
      <c r="DH196" s="20" t="str">
        <f t="shared" si="476"/>
        <v/>
      </c>
      <c r="DI196" s="20" t="str">
        <f t="shared" si="476"/>
        <v/>
      </c>
      <c r="DJ196" s="20" t="str">
        <f t="shared" si="476"/>
        <v/>
      </c>
      <c r="DK196" s="20" t="str">
        <f t="shared" si="476"/>
        <v/>
      </c>
      <c r="DL196" s="20" t="str">
        <f t="shared" si="476"/>
        <v/>
      </c>
      <c r="DM196" s="20" t="str">
        <f t="shared" si="476"/>
        <v/>
      </c>
      <c r="DN196" s="20" t="str">
        <f t="shared" si="476"/>
        <v/>
      </c>
      <c r="DO196" s="20" t="str">
        <f t="shared" si="476"/>
        <v/>
      </c>
      <c r="DP196" s="20" t="str">
        <f t="shared" si="476"/>
        <v/>
      </c>
      <c r="DQ196" s="20" t="str">
        <f t="shared" si="476"/>
        <v/>
      </c>
      <c r="DR196" s="20" t="str">
        <f t="shared" si="477"/>
        <v/>
      </c>
      <c r="DS196" s="20" t="str">
        <f t="shared" si="477"/>
        <v/>
      </c>
      <c r="DT196" s="20" t="str">
        <f t="shared" si="477"/>
        <v/>
      </c>
      <c r="DU196" s="20" t="str">
        <f t="shared" si="477"/>
        <v/>
      </c>
      <c r="DV196" s="20" t="str">
        <f t="shared" si="477"/>
        <v/>
      </c>
      <c r="DW196" s="20" t="str">
        <f t="shared" si="477"/>
        <v/>
      </c>
      <c r="DX196" s="20" t="str">
        <f t="shared" si="477"/>
        <v/>
      </c>
      <c r="DY196" s="20" t="str">
        <f t="shared" si="477"/>
        <v/>
      </c>
      <c r="DZ196" s="20" t="str">
        <f t="shared" si="477"/>
        <v/>
      </c>
      <c r="EA196" s="20" t="str">
        <f t="shared" si="477"/>
        <v/>
      </c>
      <c r="EB196" s="20" t="str">
        <f t="shared" si="478"/>
        <v/>
      </c>
      <c r="EC196" s="20" t="str">
        <f t="shared" si="478"/>
        <v/>
      </c>
      <c r="ED196" s="20" t="str">
        <f t="shared" si="478"/>
        <v/>
      </c>
      <c r="EE196" s="20" t="str">
        <f t="shared" si="478"/>
        <v/>
      </c>
      <c r="EF196" s="20" t="str">
        <f t="shared" si="478"/>
        <v/>
      </c>
      <c r="EG196" s="20" t="str">
        <f t="shared" si="478"/>
        <v/>
      </c>
      <c r="EH196" s="20" t="str">
        <f t="shared" si="478"/>
        <v/>
      </c>
      <c r="EI196" s="20" t="str">
        <f t="shared" si="478"/>
        <v/>
      </c>
      <c r="EJ196" s="20" t="str">
        <f t="shared" si="478"/>
        <v/>
      </c>
      <c r="EK196" s="20" t="str">
        <f t="shared" si="478"/>
        <v/>
      </c>
      <c r="EL196" s="20" t="str">
        <f t="shared" si="479"/>
        <v/>
      </c>
      <c r="EM196" s="20" t="str">
        <f t="shared" si="479"/>
        <v/>
      </c>
      <c r="EN196" s="20" t="str">
        <f t="shared" si="479"/>
        <v/>
      </c>
      <c r="EO196" s="20" t="str">
        <f t="shared" si="479"/>
        <v/>
      </c>
      <c r="EP196" s="20" t="str">
        <f t="shared" si="479"/>
        <v/>
      </c>
      <c r="EQ196" s="20" t="str">
        <f t="shared" si="479"/>
        <v/>
      </c>
      <c r="ER196" s="20" t="str">
        <f t="shared" si="479"/>
        <v/>
      </c>
      <c r="ES196" s="20" t="str">
        <f t="shared" si="479"/>
        <v/>
      </c>
      <c r="ET196" s="20" t="str">
        <f t="shared" si="479"/>
        <v/>
      </c>
      <c r="EU196" s="20" t="str">
        <f t="shared" si="479"/>
        <v/>
      </c>
      <c r="EV196" s="20" t="str">
        <f t="shared" si="480"/>
        <v/>
      </c>
      <c r="EW196" s="20" t="str">
        <f t="shared" si="480"/>
        <v/>
      </c>
      <c r="EX196" s="20" t="str">
        <f t="shared" si="480"/>
        <v/>
      </c>
      <c r="EY196" s="20" t="str">
        <f t="shared" si="480"/>
        <v/>
      </c>
      <c r="EZ196" s="20" t="str">
        <f t="shared" si="480"/>
        <v/>
      </c>
      <c r="FA196" s="20" t="str">
        <f t="shared" si="480"/>
        <v/>
      </c>
      <c r="FB196" s="20" t="str">
        <f t="shared" si="480"/>
        <v/>
      </c>
      <c r="FC196" s="20" t="str">
        <f t="shared" si="480"/>
        <v/>
      </c>
      <c r="FD196" s="20" t="str">
        <f t="shared" si="480"/>
        <v/>
      </c>
      <c r="FE196" s="20" t="str">
        <f t="shared" si="480"/>
        <v/>
      </c>
      <c r="FF196" s="20" t="str">
        <f t="shared" si="481"/>
        <v/>
      </c>
      <c r="FG196" s="20" t="str">
        <f t="shared" si="481"/>
        <v/>
      </c>
      <c r="FH196" s="20" t="str">
        <f t="shared" si="481"/>
        <v/>
      </c>
      <c r="FI196" s="20" t="str">
        <f t="shared" si="481"/>
        <v/>
      </c>
      <c r="FJ196" s="20" t="str">
        <f t="shared" si="481"/>
        <v/>
      </c>
      <c r="FK196" s="20" t="str">
        <f t="shared" si="481"/>
        <v/>
      </c>
      <c r="FL196" s="20" t="str">
        <f t="shared" si="481"/>
        <v/>
      </c>
      <c r="FM196" s="20" t="str">
        <f t="shared" si="481"/>
        <v/>
      </c>
      <c r="FN196" s="20" t="str">
        <f t="shared" si="481"/>
        <v/>
      </c>
      <c r="FO196" s="20" t="str">
        <f t="shared" si="481"/>
        <v/>
      </c>
      <c r="FP196" s="20" t="str">
        <f t="shared" si="482"/>
        <v/>
      </c>
      <c r="FQ196" s="20" t="str">
        <f t="shared" si="482"/>
        <v/>
      </c>
      <c r="FR196" s="20" t="str">
        <f t="shared" si="482"/>
        <v/>
      </c>
      <c r="FS196" s="20" t="str">
        <f t="shared" si="482"/>
        <v/>
      </c>
      <c r="FT196" s="20" t="str">
        <f t="shared" si="482"/>
        <v/>
      </c>
      <c r="FU196" s="20" t="str">
        <f t="shared" si="482"/>
        <v/>
      </c>
      <c r="FV196" s="20" t="str">
        <f t="shared" si="482"/>
        <v/>
      </c>
      <c r="FW196" s="20" t="str">
        <f t="shared" si="482"/>
        <v/>
      </c>
      <c r="FX196" s="20" t="str">
        <f t="shared" si="482"/>
        <v/>
      </c>
      <c r="FY196" s="20" t="str">
        <f t="shared" si="482"/>
        <v/>
      </c>
      <c r="FZ196" s="20" t="str">
        <f t="shared" si="483"/>
        <v/>
      </c>
      <c r="GA196" s="20" t="str">
        <f t="shared" si="483"/>
        <v/>
      </c>
      <c r="GB196" s="20" t="str">
        <f t="shared" si="483"/>
        <v/>
      </c>
      <c r="GC196" s="20" t="str">
        <f t="shared" si="483"/>
        <v/>
      </c>
      <c r="GD196" s="20" t="str">
        <f t="shared" si="483"/>
        <v/>
      </c>
      <c r="GE196" s="20" t="str">
        <f t="shared" si="483"/>
        <v/>
      </c>
      <c r="GF196" s="20" t="str">
        <f t="shared" si="483"/>
        <v/>
      </c>
      <c r="GG196" s="20" t="str">
        <f t="shared" si="483"/>
        <v/>
      </c>
      <c r="GH196" s="20" t="str">
        <f t="shared" si="483"/>
        <v/>
      </c>
      <c r="GI196" s="20" t="str">
        <f t="shared" si="483"/>
        <v/>
      </c>
      <c r="GJ196" s="20" t="str">
        <f t="shared" si="484"/>
        <v/>
      </c>
      <c r="GK196" s="20" t="str">
        <f t="shared" si="484"/>
        <v/>
      </c>
      <c r="GL196" s="20" t="str">
        <f t="shared" si="484"/>
        <v/>
      </c>
      <c r="GM196" s="20" t="str">
        <f t="shared" si="484"/>
        <v/>
      </c>
      <c r="GN196" s="20" t="str">
        <f t="shared" si="484"/>
        <v/>
      </c>
      <c r="GO196" s="20" t="str">
        <f t="shared" si="484"/>
        <v/>
      </c>
      <c r="GP196" s="20" t="str">
        <f t="shared" si="484"/>
        <v/>
      </c>
      <c r="GQ196" s="20" t="str">
        <f t="shared" si="484"/>
        <v/>
      </c>
      <c r="GR196" s="20" t="str">
        <f t="shared" si="484"/>
        <v/>
      </c>
      <c r="GS196" s="20" t="str">
        <f t="shared" si="484"/>
        <v/>
      </c>
      <c r="GT196" s="20" t="str">
        <f t="shared" si="485"/>
        <v/>
      </c>
      <c r="GU196" s="20" t="str">
        <f t="shared" si="485"/>
        <v/>
      </c>
      <c r="GV196" s="20" t="str">
        <f t="shared" si="485"/>
        <v/>
      </c>
      <c r="GW196" s="20" t="str">
        <f t="shared" si="485"/>
        <v/>
      </c>
      <c r="GX196" s="20" t="str">
        <f t="shared" si="485"/>
        <v/>
      </c>
      <c r="GY196" s="20" t="str">
        <f t="shared" si="485"/>
        <v/>
      </c>
      <c r="GZ196" s="20" t="str">
        <f t="shared" si="485"/>
        <v/>
      </c>
      <c r="HA196" s="20" t="str">
        <f t="shared" si="485"/>
        <v/>
      </c>
      <c r="HB196" s="20" t="str">
        <f t="shared" si="485"/>
        <v/>
      </c>
      <c r="HC196" s="20" t="str">
        <f t="shared" si="485"/>
        <v/>
      </c>
      <c r="HD196" s="20" t="str">
        <f t="shared" si="486"/>
        <v/>
      </c>
      <c r="HE196" s="20" t="str">
        <f t="shared" si="486"/>
        <v/>
      </c>
      <c r="HF196" s="20" t="str">
        <f t="shared" si="486"/>
        <v/>
      </c>
      <c r="HG196" s="20" t="str">
        <f t="shared" si="486"/>
        <v/>
      </c>
      <c r="HH196" s="20" t="str">
        <f t="shared" si="486"/>
        <v/>
      </c>
      <c r="HI196" s="20" t="str">
        <f t="shared" si="486"/>
        <v/>
      </c>
      <c r="HJ196" s="20" t="str">
        <f t="shared" si="486"/>
        <v/>
      </c>
      <c r="HK196" s="20" t="str">
        <f t="shared" si="486"/>
        <v/>
      </c>
      <c r="HL196" s="20" t="str">
        <f t="shared" si="486"/>
        <v/>
      </c>
      <c r="HM196" s="20" t="str">
        <f t="shared" si="486"/>
        <v/>
      </c>
      <c r="HN196" s="20" t="str">
        <f t="shared" si="487"/>
        <v/>
      </c>
      <c r="HO196" s="20" t="str">
        <f t="shared" si="487"/>
        <v/>
      </c>
      <c r="HP196" s="20" t="str">
        <f t="shared" si="487"/>
        <v/>
      </c>
      <c r="HQ196" s="20" t="str">
        <f t="shared" si="487"/>
        <v/>
      </c>
      <c r="HR196" s="20" t="str">
        <f t="shared" si="487"/>
        <v/>
      </c>
      <c r="HS196" s="20" t="str">
        <f t="shared" si="487"/>
        <v/>
      </c>
      <c r="HT196" s="20" t="str">
        <f t="shared" si="487"/>
        <v/>
      </c>
      <c r="HU196" s="20" t="str">
        <f t="shared" si="487"/>
        <v/>
      </c>
      <c r="HV196" s="20" t="str">
        <f t="shared" si="487"/>
        <v/>
      </c>
      <c r="HW196" s="20" t="str">
        <f t="shared" si="487"/>
        <v/>
      </c>
      <c r="HX196" s="20" t="str">
        <f t="shared" si="488"/>
        <v/>
      </c>
      <c r="HY196" s="20" t="str">
        <f t="shared" si="488"/>
        <v/>
      </c>
      <c r="HZ196" s="20" t="str">
        <f t="shared" si="488"/>
        <v/>
      </c>
      <c r="IA196" s="20" t="str">
        <f t="shared" si="488"/>
        <v/>
      </c>
      <c r="IB196" s="20" t="str">
        <f t="shared" si="488"/>
        <v/>
      </c>
      <c r="IC196" s="20" t="str">
        <f t="shared" si="488"/>
        <v/>
      </c>
      <c r="ID196" s="20" t="str">
        <f t="shared" si="488"/>
        <v/>
      </c>
      <c r="IE196" s="20" t="str">
        <f t="shared" si="488"/>
        <v/>
      </c>
      <c r="IF196" s="20" t="str">
        <f t="shared" si="488"/>
        <v/>
      </c>
      <c r="IG196" s="20" t="str">
        <f t="shared" si="488"/>
        <v/>
      </c>
      <c r="IH196" s="20" t="str">
        <f t="shared" si="489"/>
        <v/>
      </c>
      <c r="II196" s="20" t="str">
        <f t="shared" si="489"/>
        <v/>
      </c>
      <c r="IJ196" s="20" t="str">
        <f t="shared" si="489"/>
        <v/>
      </c>
      <c r="IK196" s="20" t="str">
        <f t="shared" si="489"/>
        <v/>
      </c>
      <c r="IL196" s="20" t="str">
        <f t="shared" si="489"/>
        <v/>
      </c>
      <c r="IM196" s="20" t="str">
        <f t="shared" si="489"/>
        <v/>
      </c>
      <c r="IN196" s="20" t="str">
        <f t="shared" si="489"/>
        <v/>
      </c>
      <c r="IO196" s="20" t="str">
        <f t="shared" si="489"/>
        <v/>
      </c>
      <c r="IP196" s="20" t="str">
        <f t="shared" si="489"/>
        <v/>
      </c>
      <c r="IQ196" s="20" t="str">
        <f t="shared" si="489"/>
        <v/>
      </c>
      <c r="IR196" s="20" t="str">
        <f t="shared" si="489"/>
        <v/>
      </c>
      <c r="IS196" s="20" t="str">
        <f t="shared" si="489"/>
        <v/>
      </c>
      <c r="IT196" s="20" t="str">
        <f t="shared" si="489"/>
        <v/>
      </c>
      <c r="IU196" s="20" t="str">
        <f t="shared" si="489"/>
        <v/>
      </c>
      <c r="IV196" s="20" t="str">
        <f t="shared" si="489"/>
        <v/>
      </c>
    </row>
    <row r="197" spans="1:256" s="20" customFormat="1" x14ac:dyDescent="0.2">
      <c r="A197" s="19">
        <f t="shared" si="339"/>
        <v>185</v>
      </c>
      <c r="B197" s="20" t="str">
        <f t="shared" si="465"/>
        <v/>
      </c>
      <c r="C197" s="20" t="str">
        <f t="shared" si="465"/>
        <v/>
      </c>
      <c r="D197" s="20" t="str">
        <f t="shared" si="465"/>
        <v/>
      </c>
      <c r="E197" s="20" t="str">
        <f t="shared" si="465"/>
        <v/>
      </c>
      <c r="F197" s="20" t="str">
        <f t="shared" si="465"/>
        <v/>
      </c>
      <c r="G197" s="20" t="str">
        <f t="shared" si="465"/>
        <v/>
      </c>
      <c r="H197" s="20" t="str">
        <f t="shared" si="465"/>
        <v/>
      </c>
      <c r="I197" s="20" t="str">
        <f t="shared" si="465"/>
        <v/>
      </c>
      <c r="J197" s="20" t="str">
        <f t="shared" si="465"/>
        <v/>
      </c>
      <c r="K197" s="20" t="str">
        <f t="shared" si="465"/>
        <v/>
      </c>
      <c r="L197" s="20" t="str">
        <f t="shared" si="466"/>
        <v/>
      </c>
      <c r="M197" s="20" t="str">
        <f t="shared" si="466"/>
        <v/>
      </c>
      <c r="N197" s="20" t="str">
        <f t="shared" si="466"/>
        <v/>
      </c>
      <c r="O197" s="20" t="str">
        <f t="shared" si="466"/>
        <v/>
      </c>
      <c r="P197" s="20" t="str">
        <f t="shared" si="466"/>
        <v/>
      </c>
      <c r="Q197" s="20" t="str">
        <f t="shared" si="466"/>
        <v/>
      </c>
      <c r="R197" s="20" t="str">
        <f t="shared" si="466"/>
        <v/>
      </c>
      <c r="S197" s="20" t="str">
        <f t="shared" si="466"/>
        <v/>
      </c>
      <c r="T197" s="20" t="str">
        <f t="shared" si="466"/>
        <v/>
      </c>
      <c r="U197" s="20" t="str">
        <f t="shared" si="466"/>
        <v/>
      </c>
      <c r="V197" s="20" t="str">
        <f t="shared" si="467"/>
        <v/>
      </c>
      <c r="W197" s="20" t="str">
        <f t="shared" si="467"/>
        <v/>
      </c>
      <c r="X197" s="20" t="str">
        <f t="shared" si="467"/>
        <v/>
      </c>
      <c r="Y197" s="20" t="str">
        <f t="shared" si="467"/>
        <v/>
      </c>
      <c r="Z197" s="20" t="str">
        <f t="shared" si="467"/>
        <v/>
      </c>
      <c r="AA197" s="20" t="str">
        <f t="shared" si="467"/>
        <v/>
      </c>
      <c r="AB197" s="20" t="str">
        <f t="shared" si="467"/>
        <v/>
      </c>
      <c r="AC197" s="20" t="str">
        <f t="shared" si="467"/>
        <v/>
      </c>
      <c r="AD197" s="20" t="str">
        <f t="shared" si="467"/>
        <v/>
      </c>
      <c r="AE197" s="20" t="str">
        <f t="shared" si="467"/>
        <v/>
      </c>
      <c r="AF197" s="20" t="str">
        <f t="shared" si="468"/>
        <v/>
      </c>
      <c r="AG197" s="20" t="str">
        <f t="shared" si="468"/>
        <v/>
      </c>
      <c r="AH197" s="20" t="str">
        <f t="shared" si="468"/>
        <v/>
      </c>
      <c r="AI197" s="20" t="str">
        <f t="shared" si="468"/>
        <v/>
      </c>
      <c r="AJ197" s="20" t="str">
        <f t="shared" si="468"/>
        <v/>
      </c>
      <c r="AK197" s="20" t="str">
        <f t="shared" si="468"/>
        <v/>
      </c>
      <c r="AL197" s="20" t="str">
        <f t="shared" si="468"/>
        <v/>
      </c>
      <c r="AM197" s="20" t="str">
        <f t="shared" si="468"/>
        <v/>
      </c>
      <c r="AN197" s="20" t="str">
        <f t="shared" si="468"/>
        <v/>
      </c>
      <c r="AO197" s="20" t="str">
        <f t="shared" si="468"/>
        <v/>
      </c>
      <c r="AP197" s="20" t="str">
        <f t="shared" si="469"/>
        <v/>
      </c>
      <c r="AQ197" s="20" t="str">
        <f t="shared" si="469"/>
        <v/>
      </c>
      <c r="AR197" s="20" t="str">
        <f t="shared" si="469"/>
        <v/>
      </c>
      <c r="AS197" s="20" t="str">
        <f t="shared" si="469"/>
        <v/>
      </c>
      <c r="AT197" s="20" t="str">
        <f t="shared" si="469"/>
        <v/>
      </c>
      <c r="AU197" s="20" t="str">
        <f t="shared" si="469"/>
        <v/>
      </c>
      <c r="AV197" s="20" t="str">
        <f t="shared" si="469"/>
        <v/>
      </c>
      <c r="AW197" s="20" t="str">
        <f t="shared" si="469"/>
        <v/>
      </c>
      <c r="AX197" s="20" t="str">
        <f t="shared" si="469"/>
        <v/>
      </c>
      <c r="AY197" s="20" t="str">
        <f t="shared" si="469"/>
        <v/>
      </c>
      <c r="AZ197" s="20" t="str">
        <f t="shared" si="470"/>
        <v/>
      </c>
      <c r="BA197" s="20" t="str">
        <f t="shared" si="470"/>
        <v/>
      </c>
      <c r="BB197" s="20" t="str">
        <f t="shared" si="470"/>
        <v/>
      </c>
      <c r="BC197" s="20" t="str">
        <f t="shared" si="470"/>
        <v/>
      </c>
      <c r="BD197" s="20" t="str">
        <f t="shared" si="470"/>
        <v/>
      </c>
      <c r="BE197" s="20" t="str">
        <f t="shared" si="470"/>
        <v/>
      </c>
      <c r="BF197" s="20" t="str">
        <f t="shared" si="470"/>
        <v/>
      </c>
      <c r="BG197" s="20" t="str">
        <f t="shared" si="470"/>
        <v/>
      </c>
      <c r="BH197" s="20" t="str">
        <f t="shared" si="470"/>
        <v/>
      </c>
      <c r="BI197" s="20" t="str">
        <f t="shared" si="470"/>
        <v/>
      </c>
      <c r="BJ197" s="20" t="str">
        <f t="shared" si="471"/>
        <v/>
      </c>
      <c r="BK197" s="20" t="str">
        <f t="shared" si="471"/>
        <v/>
      </c>
      <c r="BL197" s="20" t="str">
        <f t="shared" si="471"/>
        <v/>
      </c>
      <c r="BM197" s="20" t="str">
        <f t="shared" si="471"/>
        <v/>
      </c>
      <c r="BN197" s="20" t="str">
        <f t="shared" si="471"/>
        <v/>
      </c>
      <c r="BO197" s="20" t="str">
        <f t="shared" si="471"/>
        <v/>
      </c>
      <c r="BP197" s="20" t="str">
        <f t="shared" si="471"/>
        <v/>
      </c>
      <c r="BQ197" s="20" t="str">
        <f t="shared" si="471"/>
        <v/>
      </c>
      <c r="BR197" s="20" t="str">
        <f t="shared" si="471"/>
        <v/>
      </c>
      <c r="BS197" s="20" t="str">
        <f t="shared" si="471"/>
        <v/>
      </c>
      <c r="BT197" s="20" t="str">
        <f t="shared" si="472"/>
        <v/>
      </c>
      <c r="BU197" s="20" t="str">
        <f t="shared" si="472"/>
        <v/>
      </c>
      <c r="BV197" s="20" t="str">
        <f t="shared" si="472"/>
        <v/>
      </c>
      <c r="BW197" s="20" t="str">
        <f t="shared" si="472"/>
        <v/>
      </c>
      <c r="BX197" s="20" t="str">
        <f t="shared" si="472"/>
        <v/>
      </c>
      <c r="BY197" s="20" t="str">
        <f t="shared" si="472"/>
        <v/>
      </c>
      <c r="BZ197" s="20" t="str">
        <f t="shared" si="472"/>
        <v/>
      </c>
      <c r="CA197" s="20" t="str">
        <f t="shared" si="472"/>
        <v/>
      </c>
      <c r="CB197" s="20" t="str">
        <f t="shared" si="472"/>
        <v/>
      </c>
      <c r="CC197" s="20" t="str">
        <f t="shared" si="472"/>
        <v/>
      </c>
      <c r="CD197" s="20" t="str">
        <f t="shared" si="473"/>
        <v/>
      </c>
      <c r="CE197" s="20" t="str">
        <f t="shared" si="473"/>
        <v/>
      </c>
      <c r="CF197" s="20" t="str">
        <f t="shared" si="473"/>
        <v/>
      </c>
      <c r="CG197" s="20" t="str">
        <f t="shared" si="473"/>
        <v/>
      </c>
      <c r="CH197" s="20" t="str">
        <f t="shared" si="473"/>
        <v/>
      </c>
      <c r="CI197" s="20" t="str">
        <f t="shared" si="473"/>
        <v/>
      </c>
      <c r="CJ197" s="20" t="str">
        <f t="shared" si="473"/>
        <v/>
      </c>
      <c r="CK197" s="20" t="str">
        <f t="shared" si="473"/>
        <v/>
      </c>
      <c r="CL197" s="20" t="str">
        <f t="shared" si="473"/>
        <v/>
      </c>
      <c r="CM197" s="20" t="str">
        <f t="shared" si="473"/>
        <v/>
      </c>
      <c r="CN197" s="20" t="str">
        <f t="shared" si="474"/>
        <v/>
      </c>
      <c r="CO197" s="20" t="str">
        <f t="shared" si="474"/>
        <v/>
      </c>
      <c r="CP197" s="20" t="str">
        <f t="shared" si="474"/>
        <v/>
      </c>
      <c r="CQ197" s="20" t="str">
        <f t="shared" si="474"/>
        <v/>
      </c>
      <c r="CR197" s="20" t="str">
        <f t="shared" si="474"/>
        <v/>
      </c>
      <c r="CS197" s="20" t="str">
        <f t="shared" si="474"/>
        <v/>
      </c>
      <c r="CT197" s="20" t="str">
        <f t="shared" si="474"/>
        <v/>
      </c>
      <c r="CU197" s="20" t="str">
        <f t="shared" si="474"/>
        <v/>
      </c>
      <c r="CV197" s="20" t="str">
        <f t="shared" si="474"/>
        <v/>
      </c>
      <c r="CW197" s="20" t="str">
        <f t="shared" si="474"/>
        <v/>
      </c>
      <c r="CX197" s="20" t="str">
        <f t="shared" si="475"/>
        <v/>
      </c>
      <c r="CY197" s="20" t="str">
        <f t="shared" si="475"/>
        <v/>
      </c>
      <c r="CZ197" s="20" t="str">
        <f t="shared" si="475"/>
        <v/>
      </c>
      <c r="DA197" s="20" t="str">
        <f t="shared" si="475"/>
        <v/>
      </c>
      <c r="DB197" s="20" t="str">
        <f t="shared" si="475"/>
        <v/>
      </c>
      <c r="DC197" s="20" t="str">
        <f t="shared" si="475"/>
        <v/>
      </c>
      <c r="DD197" s="20" t="str">
        <f t="shared" si="475"/>
        <v/>
      </c>
      <c r="DE197" s="20" t="str">
        <f t="shared" si="475"/>
        <v/>
      </c>
      <c r="DF197" s="20" t="str">
        <f t="shared" si="475"/>
        <v/>
      </c>
      <c r="DG197" s="20" t="str">
        <f t="shared" si="475"/>
        <v/>
      </c>
      <c r="DH197" s="20" t="str">
        <f t="shared" si="476"/>
        <v/>
      </c>
      <c r="DI197" s="20" t="str">
        <f t="shared" si="476"/>
        <v/>
      </c>
      <c r="DJ197" s="20" t="str">
        <f t="shared" si="476"/>
        <v/>
      </c>
      <c r="DK197" s="20" t="str">
        <f t="shared" si="476"/>
        <v/>
      </c>
      <c r="DL197" s="20" t="str">
        <f t="shared" si="476"/>
        <v/>
      </c>
      <c r="DM197" s="20" t="str">
        <f t="shared" si="476"/>
        <v/>
      </c>
      <c r="DN197" s="20" t="str">
        <f t="shared" si="476"/>
        <v/>
      </c>
      <c r="DO197" s="20" t="str">
        <f t="shared" si="476"/>
        <v/>
      </c>
      <c r="DP197" s="20" t="str">
        <f t="shared" si="476"/>
        <v/>
      </c>
      <c r="DQ197" s="20" t="str">
        <f t="shared" si="476"/>
        <v/>
      </c>
      <c r="DR197" s="20" t="str">
        <f t="shared" si="477"/>
        <v/>
      </c>
      <c r="DS197" s="20" t="str">
        <f t="shared" si="477"/>
        <v/>
      </c>
      <c r="DT197" s="20" t="str">
        <f t="shared" si="477"/>
        <v/>
      </c>
      <c r="DU197" s="20" t="str">
        <f t="shared" si="477"/>
        <v/>
      </c>
      <c r="DV197" s="20" t="str">
        <f t="shared" si="477"/>
        <v/>
      </c>
      <c r="DW197" s="20" t="str">
        <f t="shared" si="477"/>
        <v/>
      </c>
      <c r="DX197" s="20" t="str">
        <f t="shared" si="477"/>
        <v/>
      </c>
      <c r="DY197" s="20" t="str">
        <f t="shared" si="477"/>
        <v/>
      </c>
      <c r="DZ197" s="20" t="str">
        <f t="shared" si="477"/>
        <v/>
      </c>
      <c r="EA197" s="20" t="str">
        <f t="shared" si="477"/>
        <v/>
      </c>
      <c r="EB197" s="20" t="str">
        <f t="shared" si="478"/>
        <v/>
      </c>
      <c r="EC197" s="20" t="str">
        <f t="shared" si="478"/>
        <v/>
      </c>
      <c r="ED197" s="20" t="str">
        <f t="shared" si="478"/>
        <v/>
      </c>
      <c r="EE197" s="20" t="str">
        <f t="shared" si="478"/>
        <v/>
      </c>
      <c r="EF197" s="20" t="str">
        <f t="shared" si="478"/>
        <v/>
      </c>
      <c r="EG197" s="20" t="str">
        <f t="shared" si="478"/>
        <v/>
      </c>
      <c r="EH197" s="20" t="str">
        <f t="shared" si="478"/>
        <v/>
      </c>
      <c r="EI197" s="20" t="str">
        <f t="shared" si="478"/>
        <v/>
      </c>
      <c r="EJ197" s="20" t="str">
        <f t="shared" si="478"/>
        <v/>
      </c>
      <c r="EK197" s="20" t="str">
        <f t="shared" si="478"/>
        <v/>
      </c>
      <c r="EL197" s="20" t="str">
        <f t="shared" si="479"/>
        <v/>
      </c>
      <c r="EM197" s="20" t="str">
        <f t="shared" si="479"/>
        <v/>
      </c>
      <c r="EN197" s="20" t="str">
        <f t="shared" si="479"/>
        <v/>
      </c>
      <c r="EO197" s="20" t="str">
        <f t="shared" si="479"/>
        <v/>
      </c>
      <c r="EP197" s="20" t="str">
        <f t="shared" si="479"/>
        <v/>
      </c>
      <c r="EQ197" s="20" t="str">
        <f t="shared" si="479"/>
        <v/>
      </c>
      <c r="ER197" s="20" t="str">
        <f t="shared" si="479"/>
        <v/>
      </c>
      <c r="ES197" s="20" t="str">
        <f t="shared" si="479"/>
        <v/>
      </c>
      <c r="ET197" s="20" t="str">
        <f t="shared" si="479"/>
        <v/>
      </c>
      <c r="EU197" s="20" t="str">
        <f t="shared" si="479"/>
        <v/>
      </c>
      <c r="EV197" s="20" t="str">
        <f t="shared" si="480"/>
        <v/>
      </c>
      <c r="EW197" s="20" t="str">
        <f t="shared" si="480"/>
        <v/>
      </c>
      <c r="EX197" s="20" t="str">
        <f t="shared" si="480"/>
        <v/>
      </c>
      <c r="EY197" s="20" t="str">
        <f t="shared" si="480"/>
        <v/>
      </c>
      <c r="EZ197" s="20" t="str">
        <f t="shared" si="480"/>
        <v/>
      </c>
      <c r="FA197" s="20" t="str">
        <f t="shared" si="480"/>
        <v/>
      </c>
      <c r="FB197" s="20" t="str">
        <f t="shared" si="480"/>
        <v/>
      </c>
      <c r="FC197" s="20" t="str">
        <f t="shared" si="480"/>
        <v/>
      </c>
      <c r="FD197" s="20" t="str">
        <f t="shared" si="480"/>
        <v/>
      </c>
      <c r="FE197" s="20" t="str">
        <f t="shared" si="480"/>
        <v/>
      </c>
      <c r="FF197" s="20" t="str">
        <f t="shared" si="481"/>
        <v/>
      </c>
      <c r="FG197" s="20" t="str">
        <f t="shared" si="481"/>
        <v/>
      </c>
      <c r="FH197" s="20" t="str">
        <f t="shared" si="481"/>
        <v/>
      </c>
      <c r="FI197" s="20" t="str">
        <f t="shared" si="481"/>
        <v/>
      </c>
      <c r="FJ197" s="20" t="str">
        <f t="shared" si="481"/>
        <v/>
      </c>
      <c r="FK197" s="20" t="str">
        <f t="shared" si="481"/>
        <v/>
      </c>
      <c r="FL197" s="20" t="str">
        <f t="shared" si="481"/>
        <v/>
      </c>
      <c r="FM197" s="20" t="str">
        <f t="shared" si="481"/>
        <v/>
      </c>
      <c r="FN197" s="20" t="str">
        <f t="shared" si="481"/>
        <v/>
      </c>
      <c r="FO197" s="20" t="str">
        <f t="shared" si="481"/>
        <v/>
      </c>
      <c r="FP197" s="20" t="str">
        <f t="shared" si="482"/>
        <v/>
      </c>
      <c r="FQ197" s="20" t="str">
        <f t="shared" si="482"/>
        <v/>
      </c>
      <c r="FR197" s="20" t="str">
        <f t="shared" si="482"/>
        <v/>
      </c>
      <c r="FS197" s="20" t="str">
        <f t="shared" si="482"/>
        <v/>
      </c>
      <c r="FT197" s="20" t="str">
        <f t="shared" si="482"/>
        <v/>
      </c>
      <c r="FU197" s="20" t="str">
        <f t="shared" si="482"/>
        <v/>
      </c>
      <c r="FV197" s="20" t="str">
        <f t="shared" si="482"/>
        <v/>
      </c>
      <c r="FW197" s="20" t="str">
        <f t="shared" si="482"/>
        <v/>
      </c>
      <c r="FX197" s="20" t="str">
        <f t="shared" si="482"/>
        <v/>
      </c>
      <c r="FY197" s="20" t="str">
        <f t="shared" si="482"/>
        <v/>
      </c>
      <c r="FZ197" s="20" t="str">
        <f t="shared" si="483"/>
        <v/>
      </c>
      <c r="GA197" s="20" t="str">
        <f t="shared" si="483"/>
        <v/>
      </c>
      <c r="GB197" s="20" t="str">
        <f t="shared" si="483"/>
        <v/>
      </c>
      <c r="GC197" s="20" t="str">
        <f t="shared" si="483"/>
        <v/>
      </c>
      <c r="GD197" s="20" t="str">
        <f t="shared" si="483"/>
        <v/>
      </c>
      <c r="GE197" s="20" t="str">
        <f t="shared" si="483"/>
        <v/>
      </c>
      <c r="GF197" s="20" t="str">
        <f t="shared" si="483"/>
        <v/>
      </c>
      <c r="GG197" s="20" t="str">
        <f t="shared" si="483"/>
        <v/>
      </c>
      <c r="GH197" s="20" t="str">
        <f t="shared" si="483"/>
        <v/>
      </c>
      <c r="GI197" s="20" t="str">
        <f t="shared" si="483"/>
        <v/>
      </c>
      <c r="GJ197" s="20" t="str">
        <f t="shared" si="484"/>
        <v/>
      </c>
      <c r="GK197" s="20" t="str">
        <f t="shared" si="484"/>
        <v/>
      </c>
      <c r="GL197" s="20" t="str">
        <f t="shared" si="484"/>
        <v/>
      </c>
      <c r="GM197" s="20" t="str">
        <f t="shared" si="484"/>
        <v/>
      </c>
      <c r="GN197" s="20" t="str">
        <f t="shared" si="484"/>
        <v/>
      </c>
      <c r="GO197" s="20" t="str">
        <f t="shared" si="484"/>
        <v/>
      </c>
      <c r="GP197" s="20" t="str">
        <f t="shared" si="484"/>
        <v/>
      </c>
      <c r="GQ197" s="20" t="str">
        <f t="shared" si="484"/>
        <v/>
      </c>
      <c r="GR197" s="20" t="str">
        <f t="shared" si="484"/>
        <v/>
      </c>
      <c r="GS197" s="20" t="str">
        <f t="shared" si="484"/>
        <v/>
      </c>
      <c r="GT197" s="20" t="str">
        <f t="shared" si="485"/>
        <v/>
      </c>
      <c r="GU197" s="20" t="str">
        <f t="shared" si="485"/>
        <v/>
      </c>
      <c r="GV197" s="20" t="str">
        <f t="shared" si="485"/>
        <v/>
      </c>
      <c r="GW197" s="20" t="str">
        <f t="shared" si="485"/>
        <v/>
      </c>
      <c r="GX197" s="20" t="str">
        <f t="shared" si="485"/>
        <v/>
      </c>
      <c r="GY197" s="20" t="str">
        <f t="shared" si="485"/>
        <v/>
      </c>
      <c r="GZ197" s="20" t="str">
        <f t="shared" si="485"/>
        <v/>
      </c>
      <c r="HA197" s="20" t="str">
        <f t="shared" si="485"/>
        <v/>
      </c>
      <c r="HB197" s="20" t="str">
        <f t="shared" si="485"/>
        <v/>
      </c>
      <c r="HC197" s="20" t="str">
        <f t="shared" si="485"/>
        <v/>
      </c>
      <c r="HD197" s="20" t="str">
        <f t="shared" si="486"/>
        <v/>
      </c>
      <c r="HE197" s="20" t="str">
        <f t="shared" si="486"/>
        <v/>
      </c>
      <c r="HF197" s="20" t="str">
        <f t="shared" si="486"/>
        <v/>
      </c>
      <c r="HG197" s="20" t="str">
        <f t="shared" si="486"/>
        <v/>
      </c>
      <c r="HH197" s="20" t="str">
        <f t="shared" si="486"/>
        <v/>
      </c>
      <c r="HI197" s="20" t="str">
        <f t="shared" si="486"/>
        <v/>
      </c>
      <c r="HJ197" s="20" t="str">
        <f t="shared" si="486"/>
        <v/>
      </c>
      <c r="HK197" s="20" t="str">
        <f t="shared" si="486"/>
        <v/>
      </c>
      <c r="HL197" s="20" t="str">
        <f t="shared" si="486"/>
        <v/>
      </c>
      <c r="HM197" s="20" t="str">
        <f t="shared" si="486"/>
        <v/>
      </c>
      <c r="HN197" s="20" t="str">
        <f t="shared" si="487"/>
        <v/>
      </c>
      <c r="HO197" s="20" t="str">
        <f t="shared" si="487"/>
        <v/>
      </c>
      <c r="HP197" s="20" t="str">
        <f t="shared" si="487"/>
        <v/>
      </c>
      <c r="HQ197" s="20" t="str">
        <f t="shared" si="487"/>
        <v/>
      </c>
      <c r="HR197" s="20" t="str">
        <f t="shared" si="487"/>
        <v/>
      </c>
      <c r="HS197" s="20" t="str">
        <f t="shared" si="487"/>
        <v/>
      </c>
      <c r="HT197" s="20" t="str">
        <f t="shared" si="487"/>
        <v/>
      </c>
      <c r="HU197" s="20" t="str">
        <f t="shared" si="487"/>
        <v/>
      </c>
      <c r="HV197" s="20" t="str">
        <f t="shared" si="487"/>
        <v/>
      </c>
      <c r="HW197" s="20" t="str">
        <f t="shared" si="487"/>
        <v/>
      </c>
      <c r="HX197" s="20" t="str">
        <f t="shared" si="488"/>
        <v/>
      </c>
      <c r="HY197" s="20" t="str">
        <f t="shared" si="488"/>
        <v/>
      </c>
      <c r="HZ197" s="20" t="str">
        <f t="shared" si="488"/>
        <v/>
      </c>
      <c r="IA197" s="20" t="str">
        <f t="shared" si="488"/>
        <v/>
      </c>
      <c r="IB197" s="20" t="str">
        <f t="shared" si="488"/>
        <v/>
      </c>
      <c r="IC197" s="20" t="str">
        <f t="shared" si="488"/>
        <v/>
      </c>
      <c r="ID197" s="20" t="str">
        <f t="shared" si="488"/>
        <v/>
      </c>
      <c r="IE197" s="20" t="str">
        <f t="shared" si="488"/>
        <v/>
      </c>
      <c r="IF197" s="20" t="str">
        <f t="shared" si="488"/>
        <v/>
      </c>
      <c r="IG197" s="20" t="str">
        <f t="shared" si="488"/>
        <v/>
      </c>
      <c r="IH197" s="20" t="str">
        <f t="shared" si="489"/>
        <v/>
      </c>
      <c r="II197" s="20" t="str">
        <f t="shared" si="489"/>
        <v/>
      </c>
      <c r="IJ197" s="20" t="str">
        <f t="shared" si="489"/>
        <v/>
      </c>
      <c r="IK197" s="20" t="str">
        <f t="shared" si="489"/>
        <v/>
      </c>
      <c r="IL197" s="20" t="str">
        <f t="shared" si="489"/>
        <v/>
      </c>
      <c r="IM197" s="20" t="str">
        <f t="shared" si="489"/>
        <v/>
      </c>
      <c r="IN197" s="20" t="str">
        <f t="shared" si="489"/>
        <v/>
      </c>
      <c r="IO197" s="20" t="str">
        <f t="shared" si="489"/>
        <v/>
      </c>
      <c r="IP197" s="20" t="str">
        <f t="shared" si="489"/>
        <v/>
      </c>
      <c r="IQ197" s="20" t="str">
        <f t="shared" si="489"/>
        <v/>
      </c>
      <c r="IR197" s="20" t="str">
        <f t="shared" si="489"/>
        <v/>
      </c>
      <c r="IS197" s="20" t="str">
        <f t="shared" si="489"/>
        <v/>
      </c>
      <c r="IT197" s="20" t="str">
        <f t="shared" si="489"/>
        <v/>
      </c>
      <c r="IU197" s="20" t="str">
        <f t="shared" si="489"/>
        <v/>
      </c>
      <c r="IV197" s="20" t="str">
        <f t="shared" si="489"/>
        <v/>
      </c>
    </row>
    <row r="198" spans="1:256" s="20" customFormat="1" x14ac:dyDescent="0.2">
      <c r="A198" s="19">
        <f t="shared" si="339"/>
        <v>186</v>
      </c>
      <c r="B198" s="20" t="str">
        <f t="shared" si="465"/>
        <v/>
      </c>
      <c r="C198" s="20" t="str">
        <f t="shared" si="465"/>
        <v/>
      </c>
      <c r="D198" s="20" t="str">
        <f t="shared" si="465"/>
        <v/>
      </c>
      <c r="E198" s="20" t="str">
        <f t="shared" si="465"/>
        <v/>
      </c>
      <c r="F198" s="20" t="str">
        <f t="shared" si="465"/>
        <v/>
      </c>
      <c r="G198" s="20" t="str">
        <f t="shared" si="465"/>
        <v/>
      </c>
      <c r="H198" s="20" t="str">
        <f t="shared" si="465"/>
        <v/>
      </c>
      <c r="I198" s="20" t="str">
        <f t="shared" si="465"/>
        <v/>
      </c>
      <c r="J198" s="20" t="str">
        <f t="shared" si="465"/>
        <v/>
      </c>
      <c r="K198" s="20" t="str">
        <f t="shared" si="465"/>
        <v/>
      </c>
      <c r="L198" s="20" t="str">
        <f t="shared" si="466"/>
        <v/>
      </c>
      <c r="M198" s="20" t="str">
        <f t="shared" si="466"/>
        <v/>
      </c>
      <c r="N198" s="20" t="str">
        <f t="shared" si="466"/>
        <v/>
      </c>
      <c r="O198" s="20" t="str">
        <f t="shared" si="466"/>
        <v/>
      </c>
      <c r="P198" s="20" t="str">
        <f t="shared" si="466"/>
        <v/>
      </c>
      <c r="Q198" s="20" t="str">
        <f t="shared" si="466"/>
        <v/>
      </c>
      <c r="R198" s="20" t="str">
        <f t="shared" si="466"/>
        <v/>
      </c>
      <c r="S198" s="20" t="str">
        <f t="shared" si="466"/>
        <v/>
      </c>
      <c r="T198" s="20" t="str">
        <f t="shared" si="466"/>
        <v/>
      </c>
      <c r="U198" s="20" t="str">
        <f t="shared" si="466"/>
        <v/>
      </c>
      <c r="V198" s="20" t="str">
        <f t="shared" si="467"/>
        <v/>
      </c>
      <c r="W198" s="20" t="str">
        <f t="shared" si="467"/>
        <v/>
      </c>
      <c r="X198" s="20" t="str">
        <f t="shared" si="467"/>
        <v/>
      </c>
      <c r="Y198" s="20" t="str">
        <f t="shared" si="467"/>
        <v/>
      </c>
      <c r="Z198" s="20" t="str">
        <f t="shared" si="467"/>
        <v/>
      </c>
      <c r="AA198" s="20" t="str">
        <f t="shared" si="467"/>
        <v/>
      </c>
      <c r="AB198" s="20" t="str">
        <f t="shared" si="467"/>
        <v/>
      </c>
      <c r="AC198" s="20" t="str">
        <f t="shared" si="467"/>
        <v/>
      </c>
      <c r="AD198" s="20" t="str">
        <f t="shared" si="467"/>
        <v/>
      </c>
      <c r="AE198" s="20" t="str">
        <f t="shared" si="467"/>
        <v/>
      </c>
      <c r="AF198" s="20" t="str">
        <f t="shared" si="468"/>
        <v/>
      </c>
      <c r="AG198" s="20" t="str">
        <f t="shared" si="468"/>
        <v/>
      </c>
      <c r="AH198" s="20" t="str">
        <f t="shared" si="468"/>
        <v/>
      </c>
      <c r="AI198" s="20" t="str">
        <f t="shared" si="468"/>
        <v/>
      </c>
      <c r="AJ198" s="20" t="str">
        <f t="shared" si="468"/>
        <v/>
      </c>
      <c r="AK198" s="20" t="str">
        <f t="shared" si="468"/>
        <v/>
      </c>
      <c r="AL198" s="20" t="str">
        <f t="shared" si="468"/>
        <v/>
      </c>
      <c r="AM198" s="20" t="str">
        <f t="shared" si="468"/>
        <v/>
      </c>
      <c r="AN198" s="20" t="str">
        <f t="shared" si="468"/>
        <v/>
      </c>
      <c r="AO198" s="20" t="str">
        <f t="shared" si="468"/>
        <v/>
      </c>
      <c r="AP198" s="20" t="str">
        <f t="shared" si="469"/>
        <v/>
      </c>
      <c r="AQ198" s="20" t="str">
        <f t="shared" si="469"/>
        <v/>
      </c>
      <c r="AR198" s="20" t="str">
        <f t="shared" si="469"/>
        <v/>
      </c>
      <c r="AS198" s="20" t="str">
        <f t="shared" si="469"/>
        <v/>
      </c>
      <c r="AT198" s="20" t="str">
        <f t="shared" si="469"/>
        <v/>
      </c>
      <c r="AU198" s="20" t="str">
        <f t="shared" si="469"/>
        <v/>
      </c>
      <c r="AV198" s="20" t="str">
        <f t="shared" si="469"/>
        <v/>
      </c>
      <c r="AW198" s="20" t="str">
        <f t="shared" si="469"/>
        <v/>
      </c>
      <c r="AX198" s="20" t="str">
        <f t="shared" si="469"/>
        <v/>
      </c>
      <c r="AY198" s="20" t="str">
        <f t="shared" si="469"/>
        <v/>
      </c>
      <c r="AZ198" s="20" t="str">
        <f t="shared" si="470"/>
        <v/>
      </c>
      <c r="BA198" s="20" t="str">
        <f t="shared" si="470"/>
        <v/>
      </c>
      <c r="BB198" s="20" t="str">
        <f t="shared" si="470"/>
        <v/>
      </c>
      <c r="BC198" s="20" t="str">
        <f t="shared" si="470"/>
        <v/>
      </c>
      <c r="BD198" s="20" t="str">
        <f t="shared" si="470"/>
        <v/>
      </c>
      <c r="BE198" s="20" t="str">
        <f t="shared" si="470"/>
        <v/>
      </c>
      <c r="BF198" s="20" t="str">
        <f t="shared" si="470"/>
        <v/>
      </c>
      <c r="BG198" s="20" t="str">
        <f t="shared" si="470"/>
        <v/>
      </c>
      <c r="BH198" s="20" t="str">
        <f t="shared" si="470"/>
        <v/>
      </c>
      <c r="BI198" s="20" t="str">
        <f t="shared" si="470"/>
        <v/>
      </c>
      <c r="BJ198" s="20" t="str">
        <f t="shared" si="471"/>
        <v/>
      </c>
      <c r="BK198" s="20" t="str">
        <f t="shared" si="471"/>
        <v/>
      </c>
      <c r="BL198" s="20" t="str">
        <f t="shared" si="471"/>
        <v/>
      </c>
      <c r="BM198" s="20" t="str">
        <f t="shared" si="471"/>
        <v/>
      </c>
      <c r="BN198" s="20" t="str">
        <f t="shared" si="471"/>
        <v/>
      </c>
      <c r="BO198" s="20" t="str">
        <f t="shared" si="471"/>
        <v/>
      </c>
      <c r="BP198" s="20" t="str">
        <f t="shared" si="471"/>
        <v/>
      </c>
      <c r="BQ198" s="20" t="str">
        <f t="shared" si="471"/>
        <v/>
      </c>
      <c r="BR198" s="20" t="str">
        <f t="shared" si="471"/>
        <v/>
      </c>
      <c r="BS198" s="20" t="str">
        <f t="shared" si="471"/>
        <v/>
      </c>
      <c r="BT198" s="20" t="str">
        <f t="shared" si="472"/>
        <v/>
      </c>
      <c r="BU198" s="20" t="str">
        <f t="shared" si="472"/>
        <v/>
      </c>
      <c r="BV198" s="20" t="str">
        <f t="shared" si="472"/>
        <v/>
      </c>
      <c r="BW198" s="20" t="str">
        <f t="shared" si="472"/>
        <v/>
      </c>
      <c r="BX198" s="20" t="str">
        <f t="shared" si="472"/>
        <v/>
      </c>
      <c r="BY198" s="20" t="str">
        <f t="shared" si="472"/>
        <v/>
      </c>
      <c r="BZ198" s="20" t="str">
        <f t="shared" si="472"/>
        <v/>
      </c>
      <c r="CA198" s="20" t="str">
        <f t="shared" si="472"/>
        <v/>
      </c>
      <c r="CB198" s="20" t="str">
        <f t="shared" si="472"/>
        <v/>
      </c>
      <c r="CC198" s="20" t="str">
        <f t="shared" si="472"/>
        <v/>
      </c>
      <c r="CD198" s="20" t="str">
        <f t="shared" si="473"/>
        <v/>
      </c>
      <c r="CE198" s="20" t="str">
        <f t="shared" si="473"/>
        <v/>
      </c>
      <c r="CF198" s="20" t="str">
        <f t="shared" si="473"/>
        <v/>
      </c>
      <c r="CG198" s="20" t="str">
        <f t="shared" si="473"/>
        <v/>
      </c>
      <c r="CH198" s="20" t="str">
        <f t="shared" si="473"/>
        <v/>
      </c>
      <c r="CI198" s="20" t="str">
        <f t="shared" si="473"/>
        <v/>
      </c>
      <c r="CJ198" s="20" t="str">
        <f t="shared" si="473"/>
        <v/>
      </c>
      <c r="CK198" s="20" t="str">
        <f t="shared" si="473"/>
        <v/>
      </c>
      <c r="CL198" s="20" t="str">
        <f t="shared" si="473"/>
        <v/>
      </c>
      <c r="CM198" s="20" t="str">
        <f t="shared" si="473"/>
        <v/>
      </c>
      <c r="CN198" s="20" t="str">
        <f t="shared" si="474"/>
        <v/>
      </c>
      <c r="CO198" s="20" t="str">
        <f t="shared" si="474"/>
        <v/>
      </c>
      <c r="CP198" s="20" t="str">
        <f t="shared" si="474"/>
        <v/>
      </c>
      <c r="CQ198" s="20" t="str">
        <f t="shared" si="474"/>
        <v/>
      </c>
      <c r="CR198" s="20" t="str">
        <f t="shared" si="474"/>
        <v/>
      </c>
      <c r="CS198" s="20" t="str">
        <f t="shared" si="474"/>
        <v/>
      </c>
      <c r="CT198" s="20" t="str">
        <f t="shared" si="474"/>
        <v/>
      </c>
      <c r="CU198" s="20" t="str">
        <f t="shared" si="474"/>
        <v/>
      </c>
      <c r="CV198" s="20" t="str">
        <f t="shared" si="474"/>
        <v/>
      </c>
      <c r="CW198" s="20" t="str">
        <f t="shared" si="474"/>
        <v/>
      </c>
      <c r="CX198" s="20" t="str">
        <f t="shared" si="475"/>
        <v/>
      </c>
      <c r="CY198" s="20" t="str">
        <f t="shared" si="475"/>
        <v/>
      </c>
      <c r="CZ198" s="20" t="str">
        <f t="shared" si="475"/>
        <v/>
      </c>
      <c r="DA198" s="20" t="str">
        <f t="shared" si="475"/>
        <v/>
      </c>
      <c r="DB198" s="20" t="str">
        <f t="shared" si="475"/>
        <v/>
      </c>
      <c r="DC198" s="20" t="str">
        <f t="shared" si="475"/>
        <v/>
      </c>
      <c r="DD198" s="20" t="str">
        <f t="shared" si="475"/>
        <v/>
      </c>
      <c r="DE198" s="20" t="str">
        <f t="shared" si="475"/>
        <v/>
      </c>
      <c r="DF198" s="20" t="str">
        <f t="shared" si="475"/>
        <v/>
      </c>
      <c r="DG198" s="20" t="str">
        <f t="shared" si="475"/>
        <v/>
      </c>
      <c r="DH198" s="20" t="str">
        <f t="shared" si="476"/>
        <v/>
      </c>
      <c r="DI198" s="20" t="str">
        <f t="shared" si="476"/>
        <v/>
      </c>
      <c r="DJ198" s="20" t="str">
        <f t="shared" si="476"/>
        <v/>
      </c>
      <c r="DK198" s="20" t="str">
        <f t="shared" si="476"/>
        <v/>
      </c>
      <c r="DL198" s="20" t="str">
        <f t="shared" si="476"/>
        <v/>
      </c>
      <c r="DM198" s="20" t="str">
        <f t="shared" si="476"/>
        <v/>
      </c>
      <c r="DN198" s="20" t="str">
        <f t="shared" si="476"/>
        <v/>
      </c>
      <c r="DO198" s="20" t="str">
        <f t="shared" si="476"/>
        <v/>
      </c>
      <c r="DP198" s="20" t="str">
        <f t="shared" si="476"/>
        <v/>
      </c>
      <c r="DQ198" s="20" t="str">
        <f t="shared" si="476"/>
        <v/>
      </c>
      <c r="DR198" s="20" t="str">
        <f t="shared" si="477"/>
        <v/>
      </c>
      <c r="DS198" s="20" t="str">
        <f t="shared" si="477"/>
        <v/>
      </c>
      <c r="DT198" s="20" t="str">
        <f t="shared" si="477"/>
        <v/>
      </c>
      <c r="DU198" s="20" t="str">
        <f t="shared" si="477"/>
        <v/>
      </c>
      <c r="DV198" s="20" t="str">
        <f t="shared" si="477"/>
        <v/>
      </c>
      <c r="DW198" s="20" t="str">
        <f t="shared" si="477"/>
        <v/>
      </c>
      <c r="DX198" s="20" t="str">
        <f t="shared" si="477"/>
        <v/>
      </c>
      <c r="DY198" s="20" t="str">
        <f t="shared" si="477"/>
        <v/>
      </c>
      <c r="DZ198" s="20" t="str">
        <f t="shared" si="477"/>
        <v/>
      </c>
      <c r="EA198" s="20" t="str">
        <f t="shared" si="477"/>
        <v/>
      </c>
      <c r="EB198" s="20" t="str">
        <f t="shared" si="478"/>
        <v/>
      </c>
      <c r="EC198" s="20" t="str">
        <f t="shared" si="478"/>
        <v/>
      </c>
      <c r="ED198" s="20" t="str">
        <f t="shared" si="478"/>
        <v/>
      </c>
      <c r="EE198" s="20" t="str">
        <f t="shared" si="478"/>
        <v/>
      </c>
      <c r="EF198" s="20" t="str">
        <f t="shared" si="478"/>
        <v/>
      </c>
      <c r="EG198" s="20" t="str">
        <f t="shared" si="478"/>
        <v/>
      </c>
      <c r="EH198" s="20" t="str">
        <f t="shared" si="478"/>
        <v/>
      </c>
      <c r="EI198" s="20" t="str">
        <f t="shared" si="478"/>
        <v/>
      </c>
      <c r="EJ198" s="20" t="str">
        <f t="shared" si="478"/>
        <v/>
      </c>
      <c r="EK198" s="20" t="str">
        <f t="shared" si="478"/>
        <v/>
      </c>
      <c r="EL198" s="20" t="str">
        <f t="shared" si="479"/>
        <v/>
      </c>
      <c r="EM198" s="20" t="str">
        <f t="shared" si="479"/>
        <v/>
      </c>
      <c r="EN198" s="20" t="str">
        <f t="shared" si="479"/>
        <v/>
      </c>
      <c r="EO198" s="20" t="str">
        <f t="shared" si="479"/>
        <v/>
      </c>
      <c r="EP198" s="20" t="str">
        <f t="shared" si="479"/>
        <v/>
      </c>
      <c r="EQ198" s="20" t="str">
        <f t="shared" si="479"/>
        <v/>
      </c>
      <c r="ER198" s="20" t="str">
        <f t="shared" si="479"/>
        <v/>
      </c>
      <c r="ES198" s="20" t="str">
        <f t="shared" si="479"/>
        <v/>
      </c>
      <c r="ET198" s="20" t="str">
        <f t="shared" si="479"/>
        <v/>
      </c>
      <c r="EU198" s="20" t="str">
        <f t="shared" si="479"/>
        <v/>
      </c>
      <c r="EV198" s="20" t="str">
        <f t="shared" si="480"/>
        <v/>
      </c>
      <c r="EW198" s="20" t="str">
        <f t="shared" si="480"/>
        <v/>
      </c>
      <c r="EX198" s="20" t="str">
        <f t="shared" si="480"/>
        <v/>
      </c>
      <c r="EY198" s="20" t="str">
        <f t="shared" si="480"/>
        <v/>
      </c>
      <c r="EZ198" s="20" t="str">
        <f t="shared" si="480"/>
        <v/>
      </c>
      <c r="FA198" s="20" t="str">
        <f t="shared" si="480"/>
        <v/>
      </c>
      <c r="FB198" s="20" t="str">
        <f t="shared" si="480"/>
        <v/>
      </c>
      <c r="FC198" s="20" t="str">
        <f t="shared" si="480"/>
        <v/>
      </c>
      <c r="FD198" s="20" t="str">
        <f t="shared" si="480"/>
        <v/>
      </c>
      <c r="FE198" s="20" t="str">
        <f t="shared" si="480"/>
        <v/>
      </c>
      <c r="FF198" s="20" t="str">
        <f t="shared" si="481"/>
        <v/>
      </c>
      <c r="FG198" s="20" t="str">
        <f t="shared" si="481"/>
        <v/>
      </c>
      <c r="FH198" s="20" t="str">
        <f t="shared" si="481"/>
        <v/>
      </c>
      <c r="FI198" s="20" t="str">
        <f t="shared" si="481"/>
        <v/>
      </c>
      <c r="FJ198" s="20" t="str">
        <f t="shared" si="481"/>
        <v/>
      </c>
      <c r="FK198" s="20" t="str">
        <f t="shared" si="481"/>
        <v/>
      </c>
      <c r="FL198" s="20" t="str">
        <f t="shared" si="481"/>
        <v/>
      </c>
      <c r="FM198" s="20" t="str">
        <f t="shared" si="481"/>
        <v/>
      </c>
      <c r="FN198" s="20" t="str">
        <f t="shared" si="481"/>
        <v/>
      </c>
      <c r="FO198" s="20" t="str">
        <f t="shared" si="481"/>
        <v/>
      </c>
      <c r="FP198" s="20" t="str">
        <f t="shared" si="482"/>
        <v/>
      </c>
      <c r="FQ198" s="20" t="str">
        <f t="shared" si="482"/>
        <v/>
      </c>
      <c r="FR198" s="20" t="str">
        <f t="shared" si="482"/>
        <v/>
      </c>
      <c r="FS198" s="20" t="str">
        <f t="shared" si="482"/>
        <v/>
      </c>
      <c r="FT198" s="20" t="str">
        <f t="shared" si="482"/>
        <v/>
      </c>
      <c r="FU198" s="20" t="str">
        <f t="shared" si="482"/>
        <v/>
      </c>
      <c r="FV198" s="20" t="str">
        <f t="shared" si="482"/>
        <v/>
      </c>
      <c r="FW198" s="20" t="str">
        <f t="shared" si="482"/>
        <v/>
      </c>
      <c r="FX198" s="20" t="str">
        <f t="shared" si="482"/>
        <v/>
      </c>
      <c r="FY198" s="20" t="str">
        <f t="shared" si="482"/>
        <v/>
      </c>
      <c r="FZ198" s="20" t="str">
        <f t="shared" si="483"/>
        <v/>
      </c>
      <c r="GA198" s="20" t="str">
        <f t="shared" si="483"/>
        <v/>
      </c>
      <c r="GB198" s="20" t="str">
        <f t="shared" si="483"/>
        <v/>
      </c>
      <c r="GC198" s="20" t="str">
        <f t="shared" si="483"/>
        <v/>
      </c>
      <c r="GD198" s="20" t="str">
        <f t="shared" si="483"/>
        <v/>
      </c>
      <c r="GE198" s="20" t="str">
        <f t="shared" si="483"/>
        <v/>
      </c>
      <c r="GF198" s="20" t="str">
        <f t="shared" si="483"/>
        <v/>
      </c>
      <c r="GG198" s="20" t="str">
        <f t="shared" si="483"/>
        <v/>
      </c>
      <c r="GH198" s="20" t="str">
        <f t="shared" si="483"/>
        <v/>
      </c>
      <c r="GI198" s="20" t="str">
        <f t="shared" si="483"/>
        <v/>
      </c>
      <c r="GJ198" s="20" t="str">
        <f t="shared" si="484"/>
        <v/>
      </c>
      <c r="GK198" s="20" t="str">
        <f t="shared" si="484"/>
        <v/>
      </c>
      <c r="GL198" s="20" t="str">
        <f t="shared" si="484"/>
        <v/>
      </c>
      <c r="GM198" s="20" t="str">
        <f t="shared" si="484"/>
        <v/>
      </c>
      <c r="GN198" s="20" t="str">
        <f t="shared" si="484"/>
        <v/>
      </c>
      <c r="GO198" s="20" t="str">
        <f t="shared" si="484"/>
        <v/>
      </c>
      <c r="GP198" s="20" t="str">
        <f t="shared" si="484"/>
        <v/>
      </c>
      <c r="GQ198" s="20" t="str">
        <f t="shared" si="484"/>
        <v/>
      </c>
      <c r="GR198" s="20" t="str">
        <f t="shared" si="484"/>
        <v/>
      </c>
      <c r="GS198" s="20" t="str">
        <f t="shared" si="484"/>
        <v/>
      </c>
      <c r="GT198" s="20" t="str">
        <f t="shared" si="485"/>
        <v/>
      </c>
      <c r="GU198" s="20" t="str">
        <f t="shared" si="485"/>
        <v/>
      </c>
      <c r="GV198" s="20" t="str">
        <f t="shared" si="485"/>
        <v/>
      </c>
      <c r="GW198" s="20" t="str">
        <f t="shared" si="485"/>
        <v/>
      </c>
      <c r="GX198" s="20" t="str">
        <f t="shared" si="485"/>
        <v/>
      </c>
      <c r="GY198" s="20" t="str">
        <f t="shared" si="485"/>
        <v/>
      </c>
      <c r="GZ198" s="20" t="str">
        <f t="shared" si="485"/>
        <v/>
      </c>
      <c r="HA198" s="20" t="str">
        <f t="shared" si="485"/>
        <v/>
      </c>
      <c r="HB198" s="20" t="str">
        <f t="shared" si="485"/>
        <v/>
      </c>
      <c r="HC198" s="20" t="str">
        <f t="shared" si="485"/>
        <v/>
      </c>
      <c r="HD198" s="20" t="str">
        <f t="shared" si="486"/>
        <v/>
      </c>
      <c r="HE198" s="20" t="str">
        <f t="shared" si="486"/>
        <v/>
      </c>
      <c r="HF198" s="20" t="str">
        <f t="shared" si="486"/>
        <v/>
      </c>
      <c r="HG198" s="20" t="str">
        <f t="shared" si="486"/>
        <v/>
      </c>
      <c r="HH198" s="20" t="str">
        <f t="shared" si="486"/>
        <v/>
      </c>
      <c r="HI198" s="20" t="str">
        <f t="shared" si="486"/>
        <v/>
      </c>
      <c r="HJ198" s="20" t="str">
        <f t="shared" si="486"/>
        <v/>
      </c>
      <c r="HK198" s="20" t="str">
        <f t="shared" si="486"/>
        <v/>
      </c>
      <c r="HL198" s="20" t="str">
        <f t="shared" si="486"/>
        <v/>
      </c>
      <c r="HM198" s="20" t="str">
        <f t="shared" si="486"/>
        <v/>
      </c>
      <c r="HN198" s="20" t="str">
        <f t="shared" si="487"/>
        <v/>
      </c>
      <c r="HO198" s="20" t="str">
        <f t="shared" si="487"/>
        <v/>
      </c>
      <c r="HP198" s="20" t="str">
        <f t="shared" si="487"/>
        <v/>
      </c>
      <c r="HQ198" s="20" t="str">
        <f t="shared" si="487"/>
        <v/>
      </c>
      <c r="HR198" s="20" t="str">
        <f t="shared" si="487"/>
        <v/>
      </c>
      <c r="HS198" s="20" t="str">
        <f t="shared" si="487"/>
        <v/>
      </c>
      <c r="HT198" s="20" t="str">
        <f t="shared" si="487"/>
        <v/>
      </c>
      <c r="HU198" s="20" t="str">
        <f t="shared" si="487"/>
        <v/>
      </c>
      <c r="HV198" s="20" t="str">
        <f t="shared" si="487"/>
        <v/>
      </c>
      <c r="HW198" s="20" t="str">
        <f t="shared" si="487"/>
        <v/>
      </c>
      <c r="HX198" s="20" t="str">
        <f t="shared" si="488"/>
        <v/>
      </c>
      <c r="HY198" s="20" t="str">
        <f t="shared" si="488"/>
        <v/>
      </c>
      <c r="HZ198" s="20" t="str">
        <f t="shared" si="488"/>
        <v/>
      </c>
      <c r="IA198" s="20" t="str">
        <f t="shared" si="488"/>
        <v/>
      </c>
      <c r="IB198" s="20" t="str">
        <f t="shared" si="488"/>
        <v/>
      </c>
      <c r="IC198" s="20" t="str">
        <f t="shared" si="488"/>
        <v/>
      </c>
      <c r="ID198" s="20" t="str">
        <f t="shared" si="488"/>
        <v/>
      </c>
      <c r="IE198" s="20" t="str">
        <f t="shared" si="488"/>
        <v/>
      </c>
      <c r="IF198" s="20" t="str">
        <f t="shared" si="488"/>
        <v/>
      </c>
      <c r="IG198" s="20" t="str">
        <f t="shared" si="488"/>
        <v/>
      </c>
      <c r="IH198" s="20" t="str">
        <f t="shared" si="489"/>
        <v/>
      </c>
      <c r="II198" s="20" t="str">
        <f t="shared" si="489"/>
        <v/>
      </c>
      <c r="IJ198" s="20" t="str">
        <f t="shared" si="489"/>
        <v/>
      </c>
      <c r="IK198" s="20" t="str">
        <f t="shared" si="489"/>
        <v/>
      </c>
      <c r="IL198" s="20" t="str">
        <f t="shared" si="489"/>
        <v/>
      </c>
      <c r="IM198" s="20" t="str">
        <f t="shared" si="489"/>
        <v/>
      </c>
      <c r="IN198" s="20" t="str">
        <f t="shared" si="489"/>
        <v/>
      </c>
      <c r="IO198" s="20" t="str">
        <f t="shared" si="489"/>
        <v/>
      </c>
      <c r="IP198" s="20" t="str">
        <f t="shared" si="489"/>
        <v/>
      </c>
      <c r="IQ198" s="20" t="str">
        <f t="shared" si="489"/>
        <v/>
      </c>
      <c r="IR198" s="20" t="str">
        <f t="shared" si="489"/>
        <v/>
      </c>
      <c r="IS198" s="20" t="str">
        <f t="shared" si="489"/>
        <v/>
      </c>
      <c r="IT198" s="20" t="str">
        <f t="shared" si="489"/>
        <v/>
      </c>
      <c r="IU198" s="20" t="str">
        <f t="shared" si="489"/>
        <v/>
      </c>
      <c r="IV198" s="20" t="str">
        <f t="shared" si="489"/>
        <v/>
      </c>
    </row>
    <row r="199" spans="1:256" s="20" customFormat="1" x14ac:dyDescent="0.2">
      <c r="A199" s="19">
        <f t="shared" si="339"/>
        <v>187</v>
      </c>
      <c r="B199" s="20" t="str">
        <f t="shared" si="465"/>
        <v/>
      </c>
      <c r="C199" s="20" t="str">
        <f t="shared" si="465"/>
        <v/>
      </c>
      <c r="D199" s="20" t="str">
        <f t="shared" si="465"/>
        <v/>
      </c>
      <c r="E199" s="20" t="str">
        <f t="shared" si="465"/>
        <v/>
      </c>
      <c r="F199" s="20" t="str">
        <f t="shared" si="465"/>
        <v/>
      </c>
      <c r="G199" s="20" t="str">
        <f t="shared" si="465"/>
        <v/>
      </c>
      <c r="H199" s="20" t="str">
        <f t="shared" si="465"/>
        <v/>
      </c>
      <c r="I199" s="20" t="str">
        <f t="shared" si="465"/>
        <v/>
      </c>
      <c r="J199" s="20" t="str">
        <f t="shared" si="465"/>
        <v/>
      </c>
      <c r="K199" s="20" t="str">
        <f t="shared" si="465"/>
        <v/>
      </c>
      <c r="L199" s="20" t="str">
        <f t="shared" si="466"/>
        <v/>
      </c>
      <c r="M199" s="20" t="str">
        <f t="shared" si="466"/>
        <v/>
      </c>
      <c r="N199" s="20" t="str">
        <f t="shared" si="466"/>
        <v/>
      </c>
      <c r="O199" s="20" t="str">
        <f t="shared" si="466"/>
        <v/>
      </c>
      <c r="P199" s="20" t="str">
        <f t="shared" si="466"/>
        <v/>
      </c>
      <c r="Q199" s="20" t="str">
        <f t="shared" si="466"/>
        <v/>
      </c>
      <c r="R199" s="20" t="str">
        <f t="shared" si="466"/>
        <v/>
      </c>
      <c r="S199" s="20" t="str">
        <f t="shared" si="466"/>
        <v/>
      </c>
      <c r="T199" s="20" t="str">
        <f t="shared" si="466"/>
        <v/>
      </c>
      <c r="U199" s="20" t="str">
        <f t="shared" si="466"/>
        <v/>
      </c>
      <c r="V199" s="20" t="str">
        <f t="shared" si="467"/>
        <v/>
      </c>
      <c r="W199" s="20" t="str">
        <f t="shared" si="467"/>
        <v/>
      </c>
      <c r="X199" s="20" t="str">
        <f t="shared" si="467"/>
        <v/>
      </c>
      <c r="Y199" s="20" t="str">
        <f t="shared" si="467"/>
        <v/>
      </c>
      <c r="Z199" s="20" t="str">
        <f t="shared" si="467"/>
        <v/>
      </c>
      <c r="AA199" s="20" t="str">
        <f t="shared" si="467"/>
        <v/>
      </c>
      <c r="AB199" s="20" t="str">
        <f t="shared" si="467"/>
        <v/>
      </c>
      <c r="AC199" s="20" t="str">
        <f t="shared" si="467"/>
        <v/>
      </c>
      <c r="AD199" s="20" t="str">
        <f t="shared" si="467"/>
        <v/>
      </c>
      <c r="AE199" s="20" t="str">
        <f t="shared" si="467"/>
        <v/>
      </c>
      <c r="AF199" s="20" t="str">
        <f t="shared" si="468"/>
        <v/>
      </c>
      <c r="AG199" s="20" t="str">
        <f t="shared" si="468"/>
        <v/>
      </c>
      <c r="AH199" s="20" t="str">
        <f t="shared" si="468"/>
        <v/>
      </c>
      <c r="AI199" s="20" t="str">
        <f t="shared" si="468"/>
        <v/>
      </c>
      <c r="AJ199" s="20" t="str">
        <f t="shared" si="468"/>
        <v/>
      </c>
      <c r="AK199" s="20" t="str">
        <f t="shared" si="468"/>
        <v/>
      </c>
      <c r="AL199" s="20" t="str">
        <f t="shared" si="468"/>
        <v/>
      </c>
      <c r="AM199" s="20" t="str">
        <f t="shared" si="468"/>
        <v/>
      </c>
      <c r="AN199" s="20" t="str">
        <f t="shared" si="468"/>
        <v/>
      </c>
      <c r="AO199" s="20" t="str">
        <f t="shared" si="468"/>
        <v/>
      </c>
      <c r="AP199" s="20" t="str">
        <f t="shared" si="469"/>
        <v/>
      </c>
      <c r="AQ199" s="20" t="str">
        <f t="shared" si="469"/>
        <v/>
      </c>
      <c r="AR199" s="20" t="str">
        <f t="shared" si="469"/>
        <v/>
      </c>
      <c r="AS199" s="20" t="str">
        <f t="shared" si="469"/>
        <v/>
      </c>
      <c r="AT199" s="20" t="str">
        <f t="shared" si="469"/>
        <v/>
      </c>
      <c r="AU199" s="20" t="str">
        <f t="shared" si="469"/>
        <v/>
      </c>
      <c r="AV199" s="20" t="str">
        <f t="shared" si="469"/>
        <v/>
      </c>
      <c r="AW199" s="20" t="str">
        <f t="shared" si="469"/>
        <v/>
      </c>
      <c r="AX199" s="20" t="str">
        <f t="shared" si="469"/>
        <v/>
      </c>
      <c r="AY199" s="20" t="str">
        <f t="shared" si="469"/>
        <v/>
      </c>
      <c r="AZ199" s="20" t="str">
        <f t="shared" si="470"/>
        <v/>
      </c>
      <c r="BA199" s="20" t="str">
        <f t="shared" si="470"/>
        <v/>
      </c>
      <c r="BB199" s="20" t="str">
        <f t="shared" si="470"/>
        <v/>
      </c>
      <c r="BC199" s="20" t="str">
        <f t="shared" si="470"/>
        <v/>
      </c>
      <c r="BD199" s="20" t="str">
        <f t="shared" si="470"/>
        <v/>
      </c>
      <c r="BE199" s="20" t="str">
        <f t="shared" si="470"/>
        <v/>
      </c>
      <c r="BF199" s="20" t="str">
        <f t="shared" si="470"/>
        <v/>
      </c>
      <c r="BG199" s="20" t="str">
        <f t="shared" si="470"/>
        <v/>
      </c>
      <c r="BH199" s="20" t="str">
        <f t="shared" si="470"/>
        <v/>
      </c>
      <c r="BI199" s="20" t="str">
        <f t="shared" si="470"/>
        <v/>
      </c>
      <c r="BJ199" s="20" t="str">
        <f t="shared" si="471"/>
        <v/>
      </c>
      <c r="BK199" s="20" t="str">
        <f t="shared" si="471"/>
        <v/>
      </c>
      <c r="BL199" s="20" t="str">
        <f t="shared" si="471"/>
        <v/>
      </c>
      <c r="BM199" s="20" t="str">
        <f t="shared" si="471"/>
        <v/>
      </c>
      <c r="BN199" s="20" t="str">
        <f t="shared" si="471"/>
        <v/>
      </c>
      <c r="BO199" s="20" t="str">
        <f t="shared" si="471"/>
        <v/>
      </c>
      <c r="BP199" s="20" t="str">
        <f t="shared" si="471"/>
        <v/>
      </c>
      <c r="BQ199" s="20" t="str">
        <f t="shared" si="471"/>
        <v/>
      </c>
      <c r="BR199" s="20" t="str">
        <f t="shared" si="471"/>
        <v/>
      </c>
      <c r="BS199" s="20" t="str">
        <f t="shared" si="471"/>
        <v/>
      </c>
      <c r="BT199" s="20" t="str">
        <f t="shared" si="472"/>
        <v/>
      </c>
      <c r="BU199" s="20" t="str">
        <f t="shared" si="472"/>
        <v/>
      </c>
      <c r="BV199" s="20" t="str">
        <f t="shared" si="472"/>
        <v/>
      </c>
      <c r="BW199" s="20" t="str">
        <f t="shared" si="472"/>
        <v/>
      </c>
      <c r="BX199" s="20" t="str">
        <f t="shared" si="472"/>
        <v/>
      </c>
      <c r="BY199" s="20" t="str">
        <f t="shared" si="472"/>
        <v/>
      </c>
      <c r="BZ199" s="20" t="str">
        <f t="shared" si="472"/>
        <v/>
      </c>
      <c r="CA199" s="20" t="str">
        <f t="shared" si="472"/>
        <v/>
      </c>
      <c r="CB199" s="20" t="str">
        <f t="shared" si="472"/>
        <v/>
      </c>
      <c r="CC199" s="20" t="str">
        <f t="shared" si="472"/>
        <v/>
      </c>
      <c r="CD199" s="20" t="str">
        <f t="shared" si="473"/>
        <v/>
      </c>
      <c r="CE199" s="20" t="str">
        <f t="shared" si="473"/>
        <v/>
      </c>
      <c r="CF199" s="20" t="str">
        <f t="shared" si="473"/>
        <v/>
      </c>
      <c r="CG199" s="20" t="str">
        <f t="shared" si="473"/>
        <v/>
      </c>
      <c r="CH199" s="20" t="str">
        <f t="shared" si="473"/>
        <v/>
      </c>
      <c r="CI199" s="20" t="str">
        <f t="shared" si="473"/>
        <v/>
      </c>
      <c r="CJ199" s="20" t="str">
        <f t="shared" si="473"/>
        <v/>
      </c>
      <c r="CK199" s="20" t="str">
        <f t="shared" si="473"/>
        <v/>
      </c>
      <c r="CL199" s="20" t="str">
        <f t="shared" si="473"/>
        <v/>
      </c>
      <c r="CM199" s="20" t="str">
        <f t="shared" si="473"/>
        <v/>
      </c>
      <c r="CN199" s="20" t="str">
        <f t="shared" si="474"/>
        <v/>
      </c>
      <c r="CO199" s="20" t="str">
        <f t="shared" si="474"/>
        <v/>
      </c>
      <c r="CP199" s="20" t="str">
        <f t="shared" si="474"/>
        <v/>
      </c>
      <c r="CQ199" s="20" t="str">
        <f t="shared" si="474"/>
        <v/>
      </c>
      <c r="CR199" s="20" t="str">
        <f t="shared" si="474"/>
        <v/>
      </c>
      <c r="CS199" s="20" t="str">
        <f t="shared" si="474"/>
        <v/>
      </c>
      <c r="CT199" s="20" t="str">
        <f t="shared" si="474"/>
        <v/>
      </c>
      <c r="CU199" s="20" t="str">
        <f t="shared" si="474"/>
        <v/>
      </c>
      <c r="CV199" s="20" t="str">
        <f t="shared" si="474"/>
        <v/>
      </c>
      <c r="CW199" s="20" t="str">
        <f t="shared" si="474"/>
        <v/>
      </c>
      <c r="CX199" s="20" t="str">
        <f t="shared" si="475"/>
        <v/>
      </c>
      <c r="CY199" s="20" t="str">
        <f t="shared" si="475"/>
        <v/>
      </c>
      <c r="CZ199" s="20" t="str">
        <f t="shared" si="475"/>
        <v/>
      </c>
      <c r="DA199" s="20" t="str">
        <f t="shared" si="475"/>
        <v/>
      </c>
      <c r="DB199" s="20" t="str">
        <f t="shared" si="475"/>
        <v/>
      </c>
      <c r="DC199" s="20" t="str">
        <f t="shared" si="475"/>
        <v/>
      </c>
      <c r="DD199" s="20" t="str">
        <f t="shared" si="475"/>
        <v/>
      </c>
      <c r="DE199" s="20" t="str">
        <f t="shared" si="475"/>
        <v/>
      </c>
      <c r="DF199" s="20" t="str">
        <f t="shared" si="475"/>
        <v/>
      </c>
      <c r="DG199" s="20" t="str">
        <f t="shared" si="475"/>
        <v/>
      </c>
      <c r="DH199" s="20" t="str">
        <f t="shared" si="476"/>
        <v/>
      </c>
      <c r="DI199" s="20" t="str">
        <f t="shared" si="476"/>
        <v/>
      </c>
      <c r="DJ199" s="20" t="str">
        <f t="shared" si="476"/>
        <v/>
      </c>
      <c r="DK199" s="20" t="str">
        <f t="shared" si="476"/>
        <v/>
      </c>
      <c r="DL199" s="20" t="str">
        <f t="shared" si="476"/>
        <v/>
      </c>
      <c r="DM199" s="20" t="str">
        <f t="shared" si="476"/>
        <v/>
      </c>
      <c r="DN199" s="20" t="str">
        <f t="shared" si="476"/>
        <v/>
      </c>
      <c r="DO199" s="20" t="str">
        <f t="shared" si="476"/>
        <v/>
      </c>
      <c r="DP199" s="20" t="str">
        <f t="shared" si="476"/>
        <v/>
      </c>
      <c r="DQ199" s="20" t="str">
        <f t="shared" si="476"/>
        <v/>
      </c>
      <c r="DR199" s="20" t="str">
        <f t="shared" si="477"/>
        <v/>
      </c>
      <c r="DS199" s="20" t="str">
        <f t="shared" si="477"/>
        <v/>
      </c>
      <c r="DT199" s="20" t="str">
        <f t="shared" si="477"/>
        <v/>
      </c>
      <c r="DU199" s="20" t="str">
        <f t="shared" si="477"/>
        <v/>
      </c>
      <c r="DV199" s="20" t="str">
        <f t="shared" si="477"/>
        <v/>
      </c>
      <c r="DW199" s="20" t="str">
        <f t="shared" si="477"/>
        <v/>
      </c>
      <c r="DX199" s="20" t="str">
        <f t="shared" si="477"/>
        <v/>
      </c>
      <c r="DY199" s="20" t="str">
        <f t="shared" si="477"/>
        <v/>
      </c>
      <c r="DZ199" s="20" t="str">
        <f t="shared" si="477"/>
        <v/>
      </c>
      <c r="EA199" s="20" t="str">
        <f t="shared" si="477"/>
        <v/>
      </c>
      <c r="EB199" s="20" t="str">
        <f t="shared" si="478"/>
        <v/>
      </c>
      <c r="EC199" s="20" t="str">
        <f t="shared" si="478"/>
        <v/>
      </c>
      <c r="ED199" s="20" t="str">
        <f t="shared" si="478"/>
        <v/>
      </c>
      <c r="EE199" s="20" t="str">
        <f t="shared" si="478"/>
        <v/>
      </c>
      <c r="EF199" s="20" t="str">
        <f t="shared" si="478"/>
        <v/>
      </c>
      <c r="EG199" s="20" t="str">
        <f t="shared" si="478"/>
        <v/>
      </c>
      <c r="EH199" s="20" t="str">
        <f t="shared" si="478"/>
        <v/>
      </c>
      <c r="EI199" s="20" t="str">
        <f t="shared" si="478"/>
        <v/>
      </c>
      <c r="EJ199" s="20" t="str">
        <f t="shared" si="478"/>
        <v/>
      </c>
      <c r="EK199" s="20" t="str">
        <f t="shared" si="478"/>
        <v/>
      </c>
      <c r="EL199" s="20" t="str">
        <f t="shared" si="479"/>
        <v/>
      </c>
      <c r="EM199" s="20" t="str">
        <f t="shared" si="479"/>
        <v/>
      </c>
      <c r="EN199" s="20" t="str">
        <f t="shared" si="479"/>
        <v/>
      </c>
      <c r="EO199" s="20" t="str">
        <f t="shared" si="479"/>
        <v/>
      </c>
      <c r="EP199" s="20" t="str">
        <f t="shared" si="479"/>
        <v/>
      </c>
      <c r="EQ199" s="20" t="str">
        <f t="shared" si="479"/>
        <v/>
      </c>
      <c r="ER199" s="20" t="str">
        <f t="shared" si="479"/>
        <v/>
      </c>
      <c r="ES199" s="20" t="str">
        <f t="shared" si="479"/>
        <v/>
      </c>
      <c r="ET199" s="20" t="str">
        <f t="shared" si="479"/>
        <v/>
      </c>
      <c r="EU199" s="20" t="str">
        <f t="shared" si="479"/>
        <v/>
      </c>
      <c r="EV199" s="20" t="str">
        <f t="shared" si="480"/>
        <v/>
      </c>
      <c r="EW199" s="20" t="str">
        <f t="shared" si="480"/>
        <v/>
      </c>
      <c r="EX199" s="20" t="str">
        <f t="shared" si="480"/>
        <v/>
      </c>
      <c r="EY199" s="20" t="str">
        <f t="shared" si="480"/>
        <v/>
      </c>
      <c r="EZ199" s="20" t="str">
        <f t="shared" si="480"/>
        <v/>
      </c>
      <c r="FA199" s="20" t="str">
        <f t="shared" si="480"/>
        <v/>
      </c>
      <c r="FB199" s="20" t="str">
        <f t="shared" si="480"/>
        <v/>
      </c>
      <c r="FC199" s="20" t="str">
        <f t="shared" si="480"/>
        <v/>
      </c>
      <c r="FD199" s="20" t="str">
        <f t="shared" si="480"/>
        <v/>
      </c>
      <c r="FE199" s="20" t="str">
        <f t="shared" si="480"/>
        <v/>
      </c>
      <c r="FF199" s="20" t="str">
        <f t="shared" si="481"/>
        <v/>
      </c>
      <c r="FG199" s="20" t="str">
        <f t="shared" si="481"/>
        <v/>
      </c>
      <c r="FH199" s="20" t="str">
        <f t="shared" si="481"/>
        <v/>
      </c>
      <c r="FI199" s="20" t="str">
        <f t="shared" si="481"/>
        <v/>
      </c>
      <c r="FJ199" s="20" t="str">
        <f t="shared" si="481"/>
        <v/>
      </c>
      <c r="FK199" s="20" t="str">
        <f t="shared" si="481"/>
        <v/>
      </c>
      <c r="FL199" s="20" t="str">
        <f t="shared" si="481"/>
        <v/>
      </c>
      <c r="FM199" s="20" t="str">
        <f t="shared" si="481"/>
        <v/>
      </c>
      <c r="FN199" s="20" t="str">
        <f t="shared" si="481"/>
        <v/>
      </c>
      <c r="FO199" s="20" t="str">
        <f t="shared" si="481"/>
        <v/>
      </c>
      <c r="FP199" s="20" t="str">
        <f t="shared" si="482"/>
        <v/>
      </c>
      <c r="FQ199" s="20" t="str">
        <f t="shared" si="482"/>
        <v/>
      </c>
      <c r="FR199" s="20" t="str">
        <f t="shared" si="482"/>
        <v/>
      </c>
      <c r="FS199" s="20" t="str">
        <f t="shared" si="482"/>
        <v/>
      </c>
      <c r="FT199" s="20" t="str">
        <f t="shared" si="482"/>
        <v/>
      </c>
      <c r="FU199" s="20" t="str">
        <f t="shared" si="482"/>
        <v/>
      </c>
      <c r="FV199" s="20" t="str">
        <f t="shared" si="482"/>
        <v/>
      </c>
      <c r="FW199" s="20" t="str">
        <f t="shared" si="482"/>
        <v/>
      </c>
      <c r="FX199" s="20" t="str">
        <f t="shared" si="482"/>
        <v/>
      </c>
      <c r="FY199" s="20" t="str">
        <f t="shared" si="482"/>
        <v/>
      </c>
      <c r="FZ199" s="20" t="str">
        <f t="shared" si="483"/>
        <v/>
      </c>
      <c r="GA199" s="20" t="str">
        <f t="shared" si="483"/>
        <v/>
      </c>
      <c r="GB199" s="20" t="str">
        <f t="shared" si="483"/>
        <v/>
      </c>
      <c r="GC199" s="20" t="str">
        <f t="shared" si="483"/>
        <v/>
      </c>
      <c r="GD199" s="20" t="str">
        <f t="shared" si="483"/>
        <v/>
      </c>
      <c r="GE199" s="20" t="str">
        <f t="shared" si="483"/>
        <v/>
      </c>
      <c r="GF199" s="20" t="str">
        <f t="shared" si="483"/>
        <v/>
      </c>
      <c r="GG199" s="20" t="str">
        <f t="shared" si="483"/>
        <v/>
      </c>
      <c r="GH199" s="20" t="str">
        <f t="shared" si="483"/>
        <v/>
      </c>
      <c r="GI199" s="20" t="str">
        <f t="shared" si="483"/>
        <v/>
      </c>
      <c r="GJ199" s="20" t="str">
        <f t="shared" si="484"/>
        <v/>
      </c>
      <c r="GK199" s="20" t="str">
        <f t="shared" si="484"/>
        <v/>
      </c>
      <c r="GL199" s="20" t="str">
        <f t="shared" si="484"/>
        <v/>
      </c>
      <c r="GM199" s="20" t="str">
        <f t="shared" si="484"/>
        <v/>
      </c>
      <c r="GN199" s="20" t="str">
        <f t="shared" si="484"/>
        <v/>
      </c>
      <c r="GO199" s="20" t="str">
        <f t="shared" si="484"/>
        <v/>
      </c>
      <c r="GP199" s="20" t="str">
        <f t="shared" si="484"/>
        <v/>
      </c>
      <c r="GQ199" s="20" t="str">
        <f t="shared" si="484"/>
        <v/>
      </c>
      <c r="GR199" s="20" t="str">
        <f t="shared" si="484"/>
        <v/>
      </c>
      <c r="GS199" s="20" t="str">
        <f t="shared" si="484"/>
        <v/>
      </c>
      <c r="GT199" s="20" t="str">
        <f t="shared" si="485"/>
        <v/>
      </c>
      <c r="GU199" s="20" t="str">
        <f t="shared" si="485"/>
        <v/>
      </c>
      <c r="GV199" s="20" t="str">
        <f t="shared" si="485"/>
        <v/>
      </c>
      <c r="GW199" s="20" t="str">
        <f t="shared" si="485"/>
        <v/>
      </c>
      <c r="GX199" s="20" t="str">
        <f t="shared" si="485"/>
        <v/>
      </c>
      <c r="GY199" s="20" t="str">
        <f t="shared" si="485"/>
        <v/>
      </c>
      <c r="GZ199" s="20" t="str">
        <f t="shared" si="485"/>
        <v/>
      </c>
      <c r="HA199" s="20" t="str">
        <f t="shared" si="485"/>
        <v/>
      </c>
      <c r="HB199" s="20" t="str">
        <f t="shared" si="485"/>
        <v/>
      </c>
      <c r="HC199" s="20" t="str">
        <f t="shared" si="485"/>
        <v/>
      </c>
      <c r="HD199" s="20" t="str">
        <f t="shared" si="486"/>
        <v/>
      </c>
      <c r="HE199" s="20" t="str">
        <f t="shared" si="486"/>
        <v/>
      </c>
      <c r="HF199" s="20" t="str">
        <f t="shared" si="486"/>
        <v/>
      </c>
      <c r="HG199" s="20" t="str">
        <f t="shared" si="486"/>
        <v/>
      </c>
      <c r="HH199" s="20" t="str">
        <f t="shared" si="486"/>
        <v/>
      </c>
      <c r="HI199" s="20" t="str">
        <f t="shared" si="486"/>
        <v/>
      </c>
      <c r="HJ199" s="20" t="str">
        <f t="shared" si="486"/>
        <v/>
      </c>
      <c r="HK199" s="20" t="str">
        <f t="shared" si="486"/>
        <v/>
      </c>
      <c r="HL199" s="20" t="str">
        <f t="shared" si="486"/>
        <v/>
      </c>
      <c r="HM199" s="20" t="str">
        <f t="shared" si="486"/>
        <v/>
      </c>
      <c r="HN199" s="20" t="str">
        <f t="shared" si="487"/>
        <v/>
      </c>
      <c r="HO199" s="20" t="str">
        <f t="shared" si="487"/>
        <v/>
      </c>
      <c r="HP199" s="20" t="str">
        <f t="shared" si="487"/>
        <v/>
      </c>
      <c r="HQ199" s="20" t="str">
        <f t="shared" si="487"/>
        <v/>
      </c>
      <c r="HR199" s="20" t="str">
        <f t="shared" si="487"/>
        <v/>
      </c>
      <c r="HS199" s="20" t="str">
        <f t="shared" si="487"/>
        <v/>
      </c>
      <c r="HT199" s="20" t="str">
        <f t="shared" si="487"/>
        <v/>
      </c>
      <c r="HU199" s="20" t="str">
        <f t="shared" si="487"/>
        <v/>
      </c>
      <c r="HV199" s="20" t="str">
        <f t="shared" si="487"/>
        <v/>
      </c>
      <c r="HW199" s="20" t="str">
        <f t="shared" si="487"/>
        <v/>
      </c>
      <c r="HX199" s="20" t="str">
        <f t="shared" si="488"/>
        <v/>
      </c>
      <c r="HY199" s="20" t="str">
        <f t="shared" si="488"/>
        <v/>
      </c>
      <c r="HZ199" s="20" t="str">
        <f t="shared" si="488"/>
        <v/>
      </c>
      <c r="IA199" s="20" t="str">
        <f t="shared" si="488"/>
        <v/>
      </c>
      <c r="IB199" s="20" t="str">
        <f t="shared" si="488"/>
        <v/>
      </c>
      <c r="IC199" s="20" t="str">
        <f t="shared" si="488"/>
        <v/>
      </c>
      <c r="ID199" s="20" t="str">
        <f t="shared" si="488"/>
        <v/>
      </c>
      <c r="IE199" s="20" t="str">
        <f t="shared" si="488"/>
        <v/>
      </c>
      <c r="IF199" s="20" t="str">
        <f t="shared" si="488"/>
        <v/>
      </c>
      <c r="IG199" s="20" t="str">
        <f t="shared" si="488"/>
        <v/>
      </c>
      <c r="IH199" s="20" t="str">
        <f t="shared" si="489"/>
        <v/>
      </c>
      <c r="II199" s="20" t="str">
        <f t="shared" si="489"/>
        <v/>
      </c>
      <c r="IJ199" s="20" t="str">
        <f t="shared" si="489"/>
        <v/>
      </c>
      <c r="IK199" s="20" t="str">
        <f t="shared" si="489"/>
        <v/>
      </c>
      <c r="IL199" s="20" t="str">
        <f t="shared" si="489"/>
        <v/>
      </c>
      <c r="IM199" s="20" t="str">
        <f t="shared" si="489"/>
        <v/>
      </c>
      <c r="IN199" s="20" t="str">
        <f t="shared" si="489"/>
        <v/>
      </c>
      <c r="IO199" s="20" t="str">
        <f t="shared" si="489"/>
        <v/>
      </c>
      <c r="IP199" s="20" t="str">
        <f t="shared" si="489"/>
        <v/>
      </c>
      <c r="IQ199" s="20" t="str">
        <f t="shared" si="489"/>
        <v/>
      </c>
      <c r="IR199" s="20" t="str">
        <f t="shared" si="489"/>
        <v/>
      </c>
      <c r="IS199" s="20" t="str">
        <f t="shared" si="489"/>
        <v/>
      </c>
      <c r="IT199" s="20" t="str">
        <f t="shared" si="489"/>
        <v/>
      </c>
      <c r="IU199" s="20" t="str">
        <f t="shared" si="489"/>
        <v/>
      </c>
      <c r="IV199" s="20" t="str">
        <f t="shared" si="489"/>
        <v/>
      </c>
    </row>
    <row r="200" spans="1:256" s="20" customFormat="1" x14ac:dyDescent="0.2">
      <c r="A200" s="19">
        <f t="shared" si="339"/>
        <v>188</v>
      </c>
      <c r="B200" s="20" t="str">
        <f t="shared" si="465"/>
        <v/>
      </c>
      <c r="C200" s="20" t="str">
        <f t="shared" si="465"/>
        <v/>
      </c>
      <c r="D200" s="20" t="str">
        <f t="shared" si="465"/>
        <v/>
      </c>
      <c r="E200" s="20" t="str">
        <f t="shared" si="465"/>
        <v/>
      </c>
      <c r="F200" s="20" t="str">
        <f t="shared" si="465"/>
        <v/>
      </c>
      <c r="G200" s="20" t="str">
        <f t="shared" si="465"/>
        <v/>
      </c>
      <c r="H200" s="20" t="str">
        <f t="shared" si="465"/>
        <v/>
      </c>
      <c r="I200" s="20" t="str">
        <f t="shared" si="465"/>
        <v/>
      </c>
      <c r="J200" s="20" t="str">
        <f t="shared" si="465"/>
        <v/>
      </c>
      <c r="K200" s="20" t="str">
        <f t="shared" si="465"/>
        <v/>
      </c>
      <c r="L200" s="20" t="str">
        <f t="shared" si="466"/>
        <v/>
      </c>
      <c r="M200" s="20" t="str">
        <f t="shared" si="466"/>
        <v/>
      </c>
      <c r="N200" s="20" t="str">
        <f t="shared" si="466"/>
        <v/>
      </c>
      <c r="O200" s="20" t="str">
        <f t="shared" si="466"/>
        <v/>
      </c>
      <c r="P200" s="20" t="str">
        <f t="shared" si="466"/>
        <v/>
      </c>
      <c r="Q200" s="20" t="str">
        <f t="shared" si="466"/>
        <v/>
      </c>
      <c r="R200" s="20" t="str">
        <f t="shared" si="466"/>
        <v/>
      </c>
      <c r="S200" s="20" t="str">
        <f t="shared" si="466"/>
        <v/>
      </c>
      <c r="T200" s="20" t="str">
        <f t="shared" si="466"/>
        <v/>
      </c>
      <c r="U200" s="20" t="str">
        <f t="shared" si="466"/>
        <v/>
      </c>
      <c r="V200" s="20" t="str">
        <f t="shared" si="467"/>
        <v/>
      </c>
      <c r="W200" s="20" t="str">
        <f t="shared" si="467"/>
        <v/>
      </c>
      <c r="X200" s="20" t="str">
        <f t="shared" si="467"/>
        <v/>
      </c>
      <c r="Y200" s="20" t="str">
        <f t="shared" si="467"/>
        <v/>
      </c>
      <c r="Z200" s="20" t="str">
        <f t="shared" si="467"/>
        <v/>
      </c>
      <c r="AA200" s="20" t="str">
        <f t="shared" si="467"/>
        <v/>
      </c>
      <c r="AB200" s="20" t="str">
        <f t="shared" si="467"/>
        <v/>
      </c>
      <c r="AC200" s="20" t="str">
        <f t="shared" si="467"/>
        <v/>
      </c>
      <c r="AD200" s="20" t="str">
        <f t="shared" si="467"/>
        <v/>
      </c>
      <c r="AE200" s="20" t="str">
        <f t="shared" si="467"/>
        <v/>
      </c>
      <c r="AF200" s="20" t="str">
        <f t="shared" si="468"/>
        <v/>
      </c>
      <c r="AG200" s="20" t="str">
        <f t="shared" si="468"/>
        <v/>
      </c>
      <c r="AH200" s="20" t="str">
        <f t="shared" si="468"/>
        <v/>
      </c>
      <c r="AI200" s="20" t="str">
        <f t="shared" si="468"/>
        <v/>
      </c>
      <c r="AJ200" s="20" t="str">
        <f t="shared" si="468"/>
        <v/>
      </c>
      <c r="AK200" s="20" t="str">
        <f t="shared" si="468"/>
        <v/>
      </c>
      <c r="AL200" s="20" t="str">
        <f t="shared" si="468"/>
        <v/>
      </c>
      <c r="AM200" s="20" t="str">
        <f t="shared" si="468"/>
        <v/>
      </c>
      <c r="AN200" s="20" t="str">
        <f t="shared" si="468"/>
        <v/>
      </c>
      <c r="AO200" s="20" t="str">
        <f t="shared" si="468"/>
        <v/>
      </c>
      <c r="AP200" s="20" t="str">
        <f t="shared" si="469"/>
        <v/>
      </c>
      <c r="AQ200" s="20" t="str">
        <f t="shared" si="469"/>
        <v/>
      </c>
      <c r="AR200" s="20" t="str">
        <f t="shared" si="469"/>
        <v/>
      </c>
      <c r="AS200" s="20" t="str">
        <f t="shared" si="469"/>
        <v/>
      </c>
      <c r="AT200" s="20" t="str">
        <f t="shared" si="469"/>
        <v/>
      </c>
      <c r="AU200" s="20" t="str">
        <f t="shared" si="469"/>
        <v/>
      </c>
      <c r="AV200" s="20" t="str">
        <f t="shared" si="469"/>
        <v/>
      </c>
      <c r="AW200" s="20" t="str">
        <f t="shared" si="469"/>
        <v/>
      </c>
      <c r="AX200" s="20" t="str">
        <f t="shared" si="469"/>
        <v/>
      </c>
      <c r="AY200" s="20" t="str">
        <f t="shared" si="469"/>
        <v/>
      </c>
      <c r="AZ200" s="20" t="str">
        <f t="shared" si="470"/>
        <v/>
      </c>
      <c r="BA200" s="20" t="str">
        <f t="shared" si="470"/>
        <v/>
      </c>
      <c r="BB200" s="20" t="str">
        <f t="shared" si="470"/>
        <v/>
      </c>
      <c r="BC200" s="20" t="str">
        <f t="shared" si="470"/>
        <v/>
      </c>
      <c r="BD200" s="20" t="str">
        <f t="shared" si="470"/>
        <v/>
      </c>
      <c r="BE200" s="20" t="str">
        <f t="shared" si="470"/>
        <v/>
      </c>
      <c r="BF200" s="20" t="str">
        <f t="shared" si="470"/>
        <v/>
      </c>
      <c r="BG200" s="20" t="str">
        <f t="shared" si="470"/>
        <v/>
      </c>
      <c r="BH200" s="20" t="str">
        <f t="shared" si="470"/>
        <v/>
      </c>
      <c r="BI200" s="20" t="str">
        <f t="shared" si="470"/>
        <v/>
      </c>
      <c r="BJ200" s="20" t="str">
        <f t="shared" si="471"/>
        <v/>
      </c>
      <c r="BK200" s="20" t="str">
        <f t="shared" si="471"/>
        <v/>
      </c>
      <c r="BL200" s="20" t="str">
        <f t="shared" si="471"/>
        <v/>
      </c>
      <c r="BM200" s="20" t="str">
        <f t="shared" si="471"/>
        <v/>
      </c>
      <c r="BN200" s="20" t="str">
        <f t="shared" si="471"/>
        <v/>
      </c>
      <c r="BO200" s="20" t="str">
        <f t="shared" si="471"/>
        <v/>
      </c>
      <c r="BP200" s="20" t="str">
        <f t="shared" si="471"/>
        <v/>
      </c>
      <c r="BQ200" s="20" t="str">
        <f t="shared" si="471"/>
        <v/>
      </c>
      <c r="BR200" s="20" t="str">
        <f t="shared" si="471"/>
        <v/>
      </c>
      <c r="BS200" s="20" t="str">
        <f t="shared" si="471"/>
        <v/>
      </c>
      <c r="BT200" s="20" t="str">
        <f t="shared" si="472"/>
        <v/>
      </c>
      <c r="BU200" s="20" t="str">
        <f t="shared" si="472"/>
        <v/>
      </c>
      <c r="BV200" s="20" t="str">
        <f t="shared" si="472"/>
        <v/>
      </c>
      <c r="BW200" s="20" t="str">
        <f t="shared" si="472"/>
        <v/>
      </c>
      <c r="BX200" s="20" t="str">
        <f t="shared" si="472"/>
        <v/>
      </c>
      <c r="BY200" s="20" t="str">
        <f t="shared" si="472"/>
        <v/>
      </c>
      <c r="BZ200" s="20" t="str">
        <f t="shared" si="472"/>
        <v/>
      </c>
      <c r="CA200" s="20" t="str">
        <f t="shared" si="472"/>
        <v/>
      </c>
      <c r="CB200" s="20" t="str">
        <f t="shared" si="472"/>
        <v/>
      </c>
      <c r="CC200" s="20" t="str">
        <f t="shared" si="472"/>
        <v/>
      </c>
      <c r="CD200" s="20" t="str">
        <f t="shared" si="473"/>
        <v/>
      </c>
      <c r="CE200" s="20" t="str">
        <f t="shared" si="473"/>
        <v/>
      </c>
      <c r="CF200" s="20" t="str">
        <f t="shared" si="473"/>
        <v/>
      </c>
      <c r="CG200" s="20" t="str">
        <f t="shared" si="473"/>
        <v/>
      </c>
      <c r="CH200" s="20" t="str">
        <f t="shared" si="473"/>
        <v/>
      </c>
      <c r="CI200" s="20" t="str">
        <f t="shared" si="473"/>
        <v/>
      </c>
      <c r="CJ200" s="20" t="str">
        <f t="shared" si="473"/>
        <v/>
      </c>
      <c r="CK200" s="20" t="str">
        <f t="shared" si="473"/>
        <v/>
      </c>
      <c r="CL200" s="20" t="str">
        <f t="shared" si="473"/>
        <v/>
      </c>
      <c r="CM200" s="20" t="str">
        <f t="shared" si="473"/>
        <v/>
      </c>
      <c r="CN200" s="20" t="str">
        <f t="shared" si="474"/>
        <v/>
      </c>
      <c r="CO200" s="20" t="str">
        <f t="shared" si="474"/>
        <v/>
      </c>
      <c r="CP200" s="20" t="str">
        <f t="shared" si="474"/>
        <v/>
      </c>
      <c r="CQ200" s="20" t="str">
        <f t="shared" si="474"/>
        <v/>
      </c>
      <c r="CR200" s="20" t="str">
        <f t="shared" si="474"/>
        <v/>
      </c>
      <c r="CS200" s="20" t="str">
        <f t="shared" si="474"/>
        <v/>
      </c>
      <c r="CT200" s="20" t="str">
        <f t="shared" si="474"/>
        <v/>
      </c>
      <c r="CU200" s="20" t="str">
        <f t="shared" si="474"/>
        <v/>
      </c>
      <c r="CV200" s="20" t="str">
        <f t="shared" si="474"/>
        <v/>
      </c>
      <c r="CW200" s="20" t="str">
        <f t="shared" si="474"/>
        <v/>
      </c>
      <c r="CX200" s="20" t="str">
        <f t="shared" si="475"/>
        <v/>
      </c>
      <c r="CY200" s="20" t="str">
        <f t="shared" si="475"/>
        <v/>
      </c>
      <c r="CZ200" s="20" t="str">
        <f t="shared" si="475"/>
        <v/>
      </c>
      <c r="DA200" s="20" t="str">
        <f t="shared" si="475"/>
        <v/>
      </c>
      <c r="DB200" s="20" t="str">
        <f t="shared" si="475"/>
        <v/>
      </c>
      <c r="DC200" s="20" t="str">
        <f t="shared" si="475"/>
        <v/>
      </c>
      <c r="DD200" s="20" t="str">
        <f t="shared" si="475"/>
        <v/>
      </c>
      <c r="DE200" s="20" t="str">
        <f t="shared" si="475"/>
        <v/>
      </c>
      <c r="DF200" s="20" t="str">
        <f t="shared" si="475"/>
        <v/>
      </c>
      <c r="DG200" s="20" t="str">
        <f t="shared" si="475"/>
        <v/>
      </c>
      <c r="DH200" s="20" t="str">
        <f t="shared" si="476"/>
        <v/>
      </c>
      <c r="DI200" s="20" t="str">
        <f t="shared" si="476"/>
        <v/>
      </c>
      <c r="DJ200" s="20" t="str">
        <f t="shared" si="476"/>
        <v/>
      </c>
      <c r="DK200" s="20" t="str">
        <f t="shared" si="476"/>
        <v/>
      </c>
      <c r="DL200" s="20" t="str">
        <f t="shared" si="476"/>
        <v/>
      </c>
      <c r="DM200" s="20" t="str">
        <f t="shared" si="476"/>
        <v/>
      </c>
      <c r="DN200" s="20" t="str">
        <f t="shared" si="476"/>
        <v/>
      </c>
      <c r="DO200" s="20" t="str">
        <f t="shared" si="476"/>
        <v/>
      </c>
      <c r="DP200" s="20" t="str">
        <f t="shared" si="476"/>
        <v/>
      </c>
      <c r="DQ200" s="20" t="str">
        <f t="shared" si="476"/>
        <v/>
      </c>
      <c r="DR200" s="20" t="str">
        <f t="shared" si="477"/>
        <v/>
      </c>
      <c r="DS200" s="20" t="str">
        <f t="shared" si="477"/>
        <v/>
      </c>
      <c r="DT200" s="20" t="str">
        <f t="shared" si="477"/>
        <v/>
      </c>
      <c r="DU200" s="20" t="str">
        <f t="shared" si="477"/>
        <v/>
      </c>
      <c r="DV200" s="20" t="str">
        <f t="shared" si="477"/>
        <v/>
      </c>
      <c r="DW200" s="20" t="str">
        <f t="shared" si="477"/>
        <v/>
      </c>
      <c r="DX200" s="20" t="str">
        <f t="shared" si="477"/>
        <v/>
      </c>
      <c r="DY200" s="20" t="str">
        <f t="shared" si="477"/>
        <v/>
      </c>
      <c r="DZ200" s="20" t="str">
        <f t="shared" si="477"/>
        <v/>
      </c>
      <c r="EA200" s="20" t="str">
        <f t="shared" si="477"/>
        <v/>
      </c>
      <c r="EB200" s="20" t="str">
        <f t="shared" si="478"/>
        <v/>
      </c>
      <c r="EC200" s="20" t="str">
        <f t="shared" si="478"/>
        <v/>
      </c>
      <c r="ED200" s="20" t="str">
        <f t="shared" si="478"/>
        <v/>
      </c>
      <c r="EE200" s="20" t="str">
        <f t="shared" si="478"/>
        <v/>
      </c>
      <c r="EF200" s="20" t="str">
        <f t="shared" si="478"/>
        <v/>
      </c>
      <c r="EG200" s="20" t="str">
        <f t="shared" si="478"/>
        <v/>
      </c>
      <c r="EH200" s="20" t="str">
        <f t="shared" si="478"/>
        <v/>
      </c>
      <c r="EI200" s="20" t="str">
        <f t="shared" si="478"/>
        <v/>
      </c>
      <c r="EJ200" s="20" t="str">
        <f t="shared" si="478"/>
        <v/>
      </c>
      <c r="EK200" s="20" t="str">
        <f t="shared" si="478"/>
        <v/>
      </c>
      <c r="EL200" s="20" t="str">
        <f t="shared" si="479"/>
        <v/>
      </c>
      <c r="EM200" s="20" t="str">
        <f t="shared" si="479"/>
        <v/>
      </c>
      <c r="EN200" s="20" t="str">
        <f t="shared" si="479"/>
        <v/>
      </c>
      <c r="EO200" s="20" t="str">
        <f t="shared" si="479"/>
        <v/>
      </c>
      <c r="EP200" s="20" t="str">
        <f t="shared" si="479"/>
        <v/>
      </c>
      <c r="EQ200" s="20" t="str">
        <f t="shared" si="479"/>
        <v/>
      </c>
      <c r="ER200" s="20" t="str">
        <f t="shared" si="479"/>
        <v/>
      </c>
      <c r="ES200" s="20" t="str">
        <f t="shared" si="479"/>
        <v/>
      </c>
      <c r="ET200" s="20" t="str">
        <f t="shared" si="479"/>
        <v/>
      </c>
      <c r="EU200" s="20" t="str">
        <f t="shared" si="479"/>
        <v/>
      </c>
      <c r="EV200" s="20" t="str">
        <f t="shared" si="480"/>
        <v/>
      </c>
      <c r="EW200" s="20" t="str">
        <f t="shared" si="480"/>
        <v/>
      </c>
      <c r="EX200" s="20" t="str">
        <f t="shared" si="480"/>
        <v/>
      </c>
      <c r="EY200" s="20" t="str">
        <f t="shared" si="480"/>
        <v/>
      </c>
      <c r="EZ200" s="20" t="str">
        <f t="shared" si="480"/>
        <v/>
      </c>
      <c r="FA200" s="20" t="str">
        <f t="shared" si="480"/>
        <v/>
      </c>
      <c r="FB200" s="20" t="str">
        <f t="shared" si="480"/>
        <v/>
      </c>
      <c r="FC200" s="20" t="str">
        <f t="shared" si="480"/>
        <v/>
      </c>
      <c r="FD200" s="20" t="str">
        <f t="shared" si="480"/>
        <v/>
      </c>
      <c r="FE200" s="20" t="str">
        <f t="shared" si="480"/>
        <v/>
      </c>
      <c r="FF200" s="20" t="str">
        <f t="shared" si="481"/>
        <v/>
      </c>
      <c r="FG200" s="20" t="str">
        <f t="shared" si="481"/>
        <v/>
      </c>
      <c r="FH200" s="20" t="str">
        <f t="shared" si="481"/>
        <v/>
      </c>
      <c r="FI200" s="20" t="str">
        <f t="shared" si="481"/>
        <v/>
      </c>
      <c r="FJ200" s="20" t="str">
        <f t="shared" si="481"/>
        <v/>
      </c>
      <c r="FK200" s="20" t="str">
        <f t="shared" si="481"/>
        <v/>
      </c>
      <c r="FL200" s="20" t="str">
        <f t="shared" si="481"/>
        <v/>
      </c>
      <c r="FM200" s="20" t="str">
        <f t="shared" si="481"/>
        <v/>
      </c>
      <c r="FN200" s="20" t="str">
        <f t="shared" si="481"/>
        <v/>
      </c>
      <c r="FO200" s="20" t="str">
        <f t="shared" si="481"/>
        <v/>
      </c>
      <c r="FP200" s="20" t="str">
        <f t="shared" si="482"/>
        <v/>
      </c>
      <c r="FQ200" s="20" t="str">
        <f t="shared" si="482"/>
        <v/>
      </c>
      <c r="FR200" s="20" t="str">
        <f t="shared" si="482"/>
        <v/>
      </c>
      <c r="FS200" s="20" t="str">
        <f t="shared" si="482"/>
        <v/>
      </c>
      <c r="FT200" s="20" t="str">
        <f t="shared" si="482"/>
        <v/>
      </c>
      <c r="FU200" s="20" t="str">
        <f t="shared" si="482"/>
        <v/>
      </c>
      <c r="FV200" s="20" t="str">
        <f t="shared" si="482"/>
        <v/>
      </c>
      <c r="FW200" s="20" t="str">
        <f t="shared" si="482"/>
        <v/>
      </c>
      <c r="FX200" s="20" t="str">
        <f t="shared" si="482"/>
        <v/>
      </c>
      <c r="FY200" s="20" t="str">
        <f t="shared" si="482"/>
        <v/>
      </c>
      <c r="FZ200" s="20" t="str">
        <f t="shared" si="483"/>
        <v/>
      </c>
      <c r="GA200" s="20" t="str">
        <f t="shared" si="483"/>
        <v/>
      </c>
      <c r="GB200" s="20" t="str">
        <f t="shared" si="483"/>
        <v/>
      </c>
      <c r="GC200" s="20" t="str">
        <f t="shared" si="483"/>
        <v/>
      </c>
      <c r="GD200" s="20" t="str">
        <f t="shared" si="483"/>
        <v/>
      </c>
      <c r="GE200" s="20" t="str">
        <f t="shared" si="483"/>
        <v/>
      </c>
      <c r="GF200" s="20" t="str">
        <f t="shared" si="483"/>
        <v/>
      </c>
      <c r="GG200" s="20" t="str">
        <f t="shared" si="483"/>
        <v/>
      </c>
      <c r="GH200" s="20" t="str">
        <f t="shared" si="483"/>
        <v/>
      </c>
      <c r="GI200" s="20" t="str">
        <f t="shared" si="483"/>
        <v/>
      </c>
      <c r="GJ200" s="20" t="str">
        <f t="shared" si="484"/>
        <v/>
      </c>
      <c r="GK200" s="20" t="str">
        <f t="shared" si="484"/>
        <v/>
      </c>
      <c r="GL200" s="20" t="str">
        <f t="shared" si="484"/>
        <v/>
      </c>
      <c r="GM200" s="20" t="str">
        <f t="shared" si="484"/>
        <v/>
      </c>
      <c r="GN200" s="20" t="str">
        <f t="shared" si="484"/>
        <v/>
      </c>
      <c r="GO200" s="20" t="str">
        <f t="shared" si="484"/>
        <v/>
      </c>
      <c r="GP200" s="20" t="str">
        <f t="shared" si="484"/>
        <v/>
      </c>
      <c r="GQ200" s="20" t="str">
        <f t="shared" si="484"/>
        <v/>
      </c>
      <c r="GR200" s="20" t="str">
        <f t="shared" si="484"/>
        <v/>
      </c>
      <c r="GS200" s="20" t="str">
        <f t="shared" si="484"/>
        <v/>
      </c>
      <c r="GT200" s="20" t="str">
        <f t="shared" si="485"/>
        <v/>
      </c>
      <c r="GU200" s="20" t="str">
        <f t="shared" si="485"/>
        <v/>
      </c>
      <c r="GV200" s="20" t="str">
        <f t="shared" si="485"/>
        <v/>
      </c>
      <c r="GW200" s="20" t="str">
        <f t="shared" si="485"/>
        <v/>
      </c>
      <c r="GX200" s="20" t="str">
        <f t="shared" si="485"/>
        <v/>
      </c>
      <c r="GY200" s="20" t="str">
        <f t="shared" si="485"/>
        <v/>
      </c>
      <c r="GZ200" s="20" t="str">
        <f t="shared" si="485"/>
        <v/>
      </c>
      <c r="HA200" s="20" t="str">
        <f t="shared" si="485"/>
        <v/>
      </c>
      <c r="HB200" s="20" t="str">
        <f t="shared" si="485"/>
        <v/>
      </c>
      <c r="HC200" s="20" t="str">
        <f t="shared" si="485"/>
        <v/>
      </c>
      <c r="HD200" s="20" t="str">
        <f t="shared" si="486"/>
        <v/>
      </c>
      <c r="HE200" s="20" t="str">
        <f t="shared" si="486"/>
        <v/>
      </c>
      <c r="HF200" s="20" t="str">
        <f t="shared" si="486"/>
        <v/>
      </c>
      <c r="HG200" s="20" t="str">
        <f t="shared" si="486"/>
        <v/>
      </c>
      <c r="HH200" s="20" t="str">
        <f t="shared" si="486"/>
        <v/>
      </c>
      <c r="HI200" s="20" t="str">
        <f t="shared" si="486"/>
        <v/>
      </c>
      <c r="HJ200" s="20" t="str">
        <f t="shared" si="486"/>
        <v/>
      </c>
      <c r="HK200" s="20" t="str">
        <f t="shared" si="486"/>
        <v/>
      </c>
      <c r="HL200" s="20" t="str">
        <f t="shared" si="486"/>
        <v/>
      </c>
      <c r="HM200" s="20" t="str">
        <f t="shared" si="486"/>
        <v/>
      </c>
      <c r="HN200" s="20" t="str">
        <f t="shared" si="487"/>
        <v/>
      </c>
      <c r="HO200" s="20" t="str">
        <f t="shared" si="487"/>
        <v/>
      </c>
      <c r="HP200" s="20" t="str">
        <f t="shared" si="487"/>
        <v/>
      </c>
      <c r="HQ200" s="20" t="str">
        <f t="shared" si="487"/>
        <v/>
      </c>
      <c r="HR200" s="20" t="str">
        <f t="shared" si="487"/>
        <v/>
      </c>
      <c r="HS200" s="20" t="str">
        <f t="shared" si="487"/>
        <v/>
      </c>
      <c r="HT200" s="20" t="str">
        <f t="shared" si="487"/>
        <v/>
      </c>
      <c r="HU200" s="20" t="str">
        <f t="shared" si="487"/>
        <v/>
      </c>
      <c r="HV200" s="20" t="str">
        <f t="shared" si="487"/>
        <v/>
      </c>
      <c r="HW200" s="20" t="str">
        <f t="shared" si="487"/>
        <v/>
      </c>
      <c r="HX200" s="20" t="str">
        <f t="shared" si="488"/>
        <v/>
      </c>
      <c r="HY200" s="20" t="str">
        <f t="shared" si="488"/>
        <v/>
      </c>
      <c r="HZ200" s="20" t="str">
        <f t="shared" si="488"/>
        <v/>
      </c>
      <c r="IA200" s="20" t="str">
        <f t="shared" si="488"/>
        <v/>
      </c>
      <c r="IB200" s="20" t="str">
        <f t="shared" si="488"/>
        <v/>
      </c>
      <c r="IC200" s="20" t="str">
        <f t="shared" si="488"/>
        <v/>
      </c>
      <c r="ID200" s="20" t="str">
        <f t="shared" si="488"/>
        <v/>
      </c>
      <c r="IE200" s="20" t="str">
        <f t="shared" si="488"/>
        <v/>
      </c>
      <c r="IF200" s="20" t="str">
        <f t="shared" si="488"/>
        <v/>
      </c>
      <c r="IG200" s="20" t="str">
        <f t="shared" si="488"/>
        <v/>
      </c>
      <c r="IH200" s="20" t="str">
        <f t="shared" si="489"/>
        <v/>
      </c>
      <c r="II200" s="20" t="str">
        <f t="shared" si="489"/>
        <v/>
      </c>
      <c r="IJ200" s="20" t="str">
        <f t="shared" si="489"/>
        <v/>
      </c>
      <c r="IK200" s="20" t="str">
        <f t="shared" si="489"/>
        <v/>
      </c>
      <c r="IL200" s="20" t="str">
        <f t="shared" si="489"/>
        <v/>
      </c>
      <c r="IM200" s="20" t="str">
        <f t="shared" si="489"/>
        <v/>
      </c>
      <c r="IN200" s="20" t="str">
        <f t="shared" si="489"/>
        <v/>
      </c>
      <c r="IO200" s="20" t="str">
        <f t="shared" si="489"/>
        <v/>
      </c>
      <c r="IP200" s="20" t="str">
        <f t="shared" si="489"/>
        <v/>
      </c>
      <c r="IQ200" s="20" t="str">
        <f t="shared" si="489"/>
        <v/>
      </c>
      <c r="IR200" s="20" t="str">
        <f t="shared" si="489"/>
        <v/>
      </c>
      <c r="IS200" s="20" t="str">
        <f t="shared" si="489"/>
        <v/>
      </c>
      <c r="IT200" s="20" t="str">
        <f t="shared" si="489"/>
        <v/>
      </c>
      <c r="IU200" s="20" t="str">
        <f t="shared" si="489"/>
        <v/>
      </c>
      <c r="IV200" s="20" t="str">
        <f t="shared" si="489"/>
        <v/>
      </c>
    </row>
    <row r="201" spans="1:256" s="20" customFormat="1" x14ac:dyDescent="0.2">
      <c r="A201" s="19">
        <f t="shared" si="339"/>
        <v>189</v>
      </c>
      <c r="B201" s="20" t="str">
        <f t="shared" si="465"/>
        <v/>
      </c>
      <c r="C201" s="20" t="str">
        <f t="shared" si="465"/>
        <v/>
      </c>
      <c r="D201" s="20" t="str">
        <f t="shared" si="465"/>
        <v/>
      </c>
      <c r="E201" s="20" t="str">
        <f t="shared" si="465"/>
        <v/>
      </c>
      <c r="F201" s="20" t="str">
        <f t="shared" si="465"/>
        <v/>
      </c>
      <c r="G201" s="20" t="str">
        <f t="shared" si="465"/>
        <v/>
      </c>
      <c r="H201" s="20" t="str">
        <f t="shared" si="465"/>
        <v/>
      </c>
      <c r="I201" s="20" t="str">
        <f t="shared" si="465"/>
        <v/>
      </c>
      <c r="J201" s="20" t="str">
        <f t="shared" si="465"/>
        <v/>
      </c>
      <c r="K201" s="20" t="str">
        <f t="shared" si="465"/>
        <v/>
      </c>
      <c r="L201" s="20" t="str">
        <f t="shared" si="466"/>
        <v/>
      </c>
      <c r="M201" s="20" t="str">
        <f t="shared" si="466"/>
        <v/>
      </c>
      <c r="N201" s="20" t="str">
        <f t="shared" si="466"/>
        <v/>
      </c>
      <c r="O201" s="20" t="str">
        <f t="shared" si="466"/>
        <v/>
      </c>
      <c r="P201" s="20" t="str">
        <f t="shared" si="466"/>
        <v/>
      </c>
      <c r="Q201" s="20" t="str">
        <f t="shared" si="466"/>
        <v/>
      </c>
      <c r="R201" s="20" t="str">
        <f t="shared" si="466"/>
        <v/>
      </c>
      <c r="S201" s="20" t="str">
        <f t="shared" si="466"/>
        <v/>
      </c>
      <c r="T201" s="20" t="str">
        <f t="shared" si="466"/>
        <v/>
      </c>
      <c r="U201" s="20" t="str">
        <f t="shared" si="466"/>
        <v/>
      </c>
      <c r="V201" s="20" t="str">
        <f t="shared" si="467"/>
        <v/>
      </c>
      <c r="W201" s="20" t="str">
        <f t="shared" si="467"/>
        <v/>
      </c>
      <c r="X201" s="20" t="str">
        <f t="shared" si="467"/>
        <v/>
      </c>
      <c r="Y201" s="20" t="str">
        <f t="shared" si="467"/>
        <v/>
      </c>
      <c r="Z201" s="20" t="str">
        <f t="shared" si="467"/>
        <v/>
      </c>
      <c r="AA201" s="20" t="str">
        <f t="shared" si="467"/>
        <v/>
      </c>
      <c r="AB201" s="20" t="str">
        <f t="shared" si="467"/>
        <v/>
      </c>
      <c r="AC201" s="20" t="str">
        <f t="shared" si="467"/>
        <v/>
      </c>
      <c r="AD201" s="20" t="str">
        <f t="shared" si="467"/>
        <v/>
      </c>
      <c r="AE201" s="20" t="str">
        <f t="shared" si="467"/>
        <v/>
      </c>
      <c r="AF201" s="20" t="str">
        <f t="shared" si="468"/>
        <v/>
      </c>
      <c r="AG201" s="20" t="str">
        <f t="shared" si="468"/>
        <v/>
      </c>
      <c r="AH201" s="20" t="str">
        <f t="shared" si="468"/>
        <v/>
      </c>
      <c r="AI201" s="20" t="str">
        <f t="shared" si="468"/>
        <v/>
      </c>
      <c r="AJ201" s="20" t="str">
        <f t="shared" si="468"/>
        <v/>
      </c>
      <c r="AK201" s="20" t="str">
        <f t="shared" si="468"/>
        <v/>
      </c>
      <c r="AL201" s="20" t="str">
        <f t="shared" si="468"/>
        <v/>
      </c>
      <c r="AM201" s="20" t="str">
        <f t="shared" si="468"/>
        <v/>
      </c>
      <c r="AN201" s="20" t="str">
        <f t="shared" si="468"/>
        <v/>
      </c>
      <c r="AO201" s="20" t="str">
        <f t="shared" si="468"/>
        <v/>
      </c>
      <c r="AP201" s="20" t="str">
        <f t="shared" si="469"/>
        <v/>
      </c>
      <c r="AQ201" s="20" t="str">
        <f t="shared" si="469"/>
        <v/>
      </c>
      <c r="AR201" s="20" t="str">
        <f t="shared" si="469"/>
        <v/>
      </c>
      <c r="AS201" s="20" t="str">
        <f t="shared" si="469"/>
        <v/>
      </c>
      <c r="AT201" s="20" t="str">
        <f t="shared" si="469"/>
        <v/>
      </c>
      <c r="AU201" s="20" t="str">
        <f t="shared" si="469"/>
        <v/>
      </c>
      <c r="AV201" s="20" t="str">
        <f t="shared" si="469"/>
        <v/>
      </c>
      <c r="AW201" s="20" t="str">
        <f t="shared" si="469"/>
        <v/>
      </c>
      <c r="AX201" s="20" t="str">
        <f t="shared" si="469"/>
        <v/>
      </c>
      <c r="AY201" s="20" t="str">
        <f t="shared" si="469"/>
        <v/>
      </c>
      <c r="AZ201" s="20" t="str">
        <f t="shared" si="470"/>
        <v/>
      </c>
      <c r="BA201" s="20" t="str">
        <f t="shared" si="470"/>
        <v/>
      </c>
      <c r="BB201" s="20" t="str">
        <f t="shared" si="470"/>
        <v/>
      </c>
      <c r="BC201" s="20" t="str">
        <f t="shared" si="470"/>
        <v/>
      </c>
      <c r="BD201" s="20" t="str">
        <f t="shared" si="470"/>
        <v/>
      </c>
      <c r="BE201" s="20" t="str">
        <f t="shared" si="470"/>
        <v/>
      </c>
      <c r="BF201" s="20" t="str">
        <f t="shared" si="470"/>
        <v/>
      </c>
      <c r="BG201" s="20" t="str">
        <f t="shared" si="470"/>
        <v/>
      </c>
      <c r="BH201" s="20" t="str">
        <f t="shared" si="470"/>
        <v/>
      </c>
      <c r="BI201" s="20" t="str">
        <f t="shared" si="470"/>
        <v/>
      </c>
      <c r="BJ201" s="20" t="str">
        <f t="shared" si="471"/>
        <v/>
      </c>
      <c r="BK201" s="20" t="str">
        <f t="shared" si="471"/>
        <v/>
      </c>
      <c r="BL201" s="20" t="str">
        <f t="shared" si="471"/>
        <v/>
      </c>
      <c r="BM201" s="20" t="str">
        <f t="shared" si="471"/>
        <v/>
      </c>
      <c r="BN201" s="20" t="str">
        <f t="shared" si="471"/>
        <v/>
      </c>
      <c r="BO201" s="20" t="str">
        <f t="shared" si="471"/>
        <v/>
      </c>
      <c r="BP201" s="20" t="str">
        <f t="shared" si="471"/>
        <v/>
      </c>
      <c r="BQ201" s="20" t="str">
        <f t="shared" si="471"/>
        <v/>
      </c>
      <c r="BR201" s="20" t="str">
        <f t="shared" si="471"/>
        <v/>
      </c>
      <c r="BS201" s="20" t="str">
        <f t="shared" si="471"/>
        <v/>
      </c>
      <c r="BT201" s="20" t="str">
        <f t="shared" si="472"/>
        <v/>
      </c>
      <c r="BU201" s="20" t="str">
        <f t="shared" si="472"/>
        <v/>
      </c>
      <c r="BV201" s="20" t="str">
        <f t="shared" si="472"/>
        <v/>
      </c>
      <c r="BW201" s="20" t="str">
        <f t="shared" si="472"/>
        <v/>
      </c>
      <c r="BX201" s="20" t="str">
        <f t="shared" si="472"/>
        <v/>
      </c>
      <c r="BY201" s="20" t="str">
        <f t="shared" si="472"/>
        <v/>
      </c>
      <c r="BZ201" s="20" t="str">
        <f t="shared" si="472"/>
        <v/>
      </c>
      <c r="CA201" s="20" t="str">
        <f t="shared" si="472"/>
        <v/>
      </c>
      <c r="CB201" s="20" t="str">
        <f t="shared" si="472"/>
        <v/>
      </c>
      <c r="CC201" s="20" t="str">
        <f t="shared" si="472"/>
        <v/>
      </c>
      <c r="CD201" s="20" t="str">
        <f t="shared" si="473"/>
        <v/>
      </c>
      <c r="CE201" s="20" t="str">
        <f t="shared" si="473"/>
        <v/>
      </c>
      <c r="CF201" s="20" t="str">
        <f t="shared" si="473"/>
        <v/>
      </c>
      <c r="CG201" s="20" t="str">
        <f t="shared" si="473"/>
        <v/>
      </c>
      <c r="CH201" s="20" t="str">
        <f t="shared" si="473"/>
        <v/>
      </c>
      <c r="CI201" s="20" t="str">
        <f t="shared" si="473"/>
        <v/>
      </c>
      <c r="CJ201" s="20" t="str">
        <f t="shared" si="473"/>
        <v/>
      </c>
      <c r="CK201" s="20" t="str">
        <f t="shared" si="473"/>
        <v/>
      </c>
      <c r="CL201" s="20" t="str">
        <f t="shared" si="473"/>
        <v/>
      </c>
      <c r="CM201" s="20" t="str">
        <f t="shared" si="473"/>
        <v/>
      </c>
      <c r="CN201" s="20" t="str">
        <f t="shared" si="474"/>
        <v/>
      </c>
      <c r="CO201" s="20" t="str">
        <f t="shared" si="474"/>
        <v/>
      </c>
      <c r="CP201" s="20" t="str">
        <f t="shared" si="474"/>
        <v/>
      </c>
      <c r="CQ201" s="20" t="str">
        <f t="shared" si="474"/>
        <v/>
      </c>
      <c r="CR201" s="20" t="str">
        <f t="shared" si="474"/>
        <v/>
      </c>
      <c r="CS201" s="20" t="str">
        <f t="shared" si="474"/>
        <v/>
      </c>
      <c r="CT201" s="20" t="str">
        <f t="shared" si="474"/>
        <v/>
      </c>
      <c r="CU201" s="20" t="str">
        <f t="shared" si="474"/>
        <v/>
      </c>
      <c r="CV201" s="20" t="str">
        <f t="shared" si="474"/>
        <v/>
      </c>
      <c r="CW201" s="20" t="str">
        <f t="shared" si="474"/>
        <v/>
      </c>
      <c r="CX201" s="20" t="str">
        <f t="shared" si="475"/>
        <v/>
      </c>
      <c r="CY201" s="20" t="str">
        <f t="shared" si="475"/>
        <v/>
      </c>
      <c r="CZ201" s="20" t="str">
        <f t="shared" si="475"/>
        <v/>
      </c>
      <c r="DA201" s="20" t="str">
        <f t="shared" si="475"/>
        <v/>
      </c>
      <c r="DB201" s="20" t="str">
        <f t="shared" si="475"/>
        <v/>
      </c>
      <c r="DC201" s="20" t="str">
        <f t="shared" si="475"/>
        <v/>
      </c>
      <c r="DD201" s="20" t="str">
        <f t="shared" si="475"/>
        <v/>
      </c>
      <c r="DE201" s="20" t="str">
        <f t="shared" si="475"/>
        <v/>
      </c>
      <c r="DF201" s="20" t="str">
        <f t="shared" si="475"/>
        <v/>
      </c>
      <c r="DG201" s="20" t="str">
        <f t="shared" si="475"/>
        <v/>
      </c>
      <c r="DH201" s="20" t="str">
        <f t="shared" si="476"/>
        <v/>
      </c>
      <c r="DI201" s="20" t="str">
        <f t="shared" si="476"/>
        <v/>
      </c>
      <c r="DJ201" s="20" t="str">
        <f t="shared" si="476"/>
        <v/>
      </c>
      <c r="DK201" s="20" t="str">
        <f t="shared" si="476"/>
        <v/>
      </c>
      <c r="DL201" s="20" t="str">
        <f t="shared" si="476"/>
        <v/>
      </c>
      <c r="DM201" s="20" t="str">
        <f t="shared" si="476"/>
        <v/>
      </c>
      <c r="DN201" s="20" t="str">
        <f t="shared" si="476"/>
        <v/>
      </c>
      <c r="DO201" s="20" t="str">
        <f t="shared" si="476"/>
        <v/>
      </c>
      <c r="DP201" s="20" t="str">
        <f t="shared" si="476"/>
        <v/>
      </c>
      <c r="DQ201" s="20" t="str">
        <f t="shared" si="476"/>
        <v/>
      </c>
      <c r="DR201" s="20" t="str">
        <f t="shared" si="477"/>
        <v/>
      </c>
      <c r="DS201" s="20" t="str">
        <f t="shared" si="477"/>
        <v/>
      </c>
      <c r="DT201" s="20" t="str">
        <f t="shared" si="477"/>
        <v/>
      </c>
      <c r="DU201" s="20" t="str">
        <f t="shared" si="477"/>
        <v/>
      </c>
      <c r="DV201" s="20" t="str">
        <f t="shared" si="477"/>
        <v/>
      </c>
      <c r="DW201" s="20" t="str">
        <f t="shared" si="477"/>
        <v/>
      </c>
      <c r="DX201" s="20" t="str">
        <f t="shared" si="477"/>
        <v/>
      </c>
      <c r="DY201" s="20" t="str">
        <f t="shared" si="477"/>
        <v/>
      </c>
      <c r="DZ201" s="20" t="str">
        <f t="shared" si="477"/>
        <v/>
      </c>
      <c r="EA201" s="20" t="str">
        <f t="shared" si="477"/>
        <v/>
      </c>
      <c r="EB201" s="20" t="str">
        <f t="shared" si="478"/>
        <v/>
      </c>
      <c r="EC201" s="20" t="str">
        <f t="shared" si="478"/>
        <v/>
      </c>
      <c r="ED201" s="20" t="str">
        <f t="shared" si="478"/>
        <v/>
      </c>
      <c r="EE201" s="20" t="str">
        <f t="shared" si="478"/>
        <v/>
      </c>
      <c r="EF201" s="20" t="str">
        <f t="shared" si="478"/>
        <v/>
      </c>
      <c r="EG201" s="20" t="str">
        <f t="shared" si="478"/>
        <v/>
      </c>
      <c r="EH201" s="20" t="str">
        <f t="shared" si="478"/>
        <v/>
      </c>
      <c r="EI201" s="20" t="str">
        <f t="shared" si="478"/>
        <v/>
      </c>
      <c r="EJ201" s="20" t="str">
        <f t="shared" si="478"/>
        <v/>
      </c>
      <c r="EK201" s="20" t="str">
        <f t="shared" si="478"/>
        <v/>
      </c>
      <c r="EL201" s="20" t="str">
        <f t="shared" si="479"/>
        <v/>
      </c>
      <c r="EM201" s="20" t="str">
        <f t="shared" si="479"/>
        <v/>
      </c>
      <c r="EN201" s="20" t="str">
        <f t="shared" si="479"/>
        <v/>
      </c>
      <c r="EO201" s="20" t="str">
        <f t="shared" si="479"/>
        <v/>
      </c>
      <c r="EP201" s="20" t="str">
        <f t="shared" si="479"/>
        <v/>
      </c>
      <c r="EQ201" s="20" t="str">
        <f t="shared" si="479"/>
        <v/>
      </c>
      <c r="ER201" s="20" t="str">
        <f t="shared" si="479"/>
        <v/>
      </c>
      <c r="ES201" s="20" t="str">
        <f t="shared" si="479"/>
        <v/>
      </c>
      <c r="ET201" s="20" t="str">
        <f t="shared" si="479"/>
        <v/>
      </c>
      <c r="EU201" s="20" t="str">
        <f t="shared" si="479"/>
        <v/>
      </c>
      <c r="EV201" s="20" t="str">
        <f t="shared" si="480"/>
        <v/>
      </c>
      <c r="EW201" s="20" t="str">
        <f t="shared" si="480"/>
        <v/>
      </c>
      <c r="EX201" s="20" t="str">
        <f t="shared" si="480"/>
        <v/>
      </c>
      <c r="EY201" s="20" t="str">
        <f t="shared" si="480"/>
        <v/>
      </c>
      <c r="EZ201" s="20" t="str">
        <f t="shared" si="480"/>
        <v/>
      </c>
      <c r="FA201" s="20" t="str">
        <f t="shared" si="480"/>
        <v/>
      </c>
      <c r="FB201" s="20" t="str">
        <f t="shared" si="480"/>
        <v/>
      </c>
      <c r="FC201" s="20" t="str">
        <f t="shared" si="480"/>
        <v/>
      </c>
      <c r="FD201" s="20" t="str">
        <f t="shared" si="480"/>
        <v/>
      </c>
      <c r="FE201" s="20" t="str">
        <f t="shared" si="480"/>
        <v/>
      </c>
      <c r="FF201" s="20" t="str">
        <f t="shared" si="481"/>
        <v/>
      </c>
      <c r="FG201" s="20" t="str">
        <f t="shared" si="481"/>
        <v/>
      </c>
      <c r="FH201" s="20" t="str">
        <f t="shared" si="481"/>
        <v/>
      </c>
      <c r="FI201" s="20" t="str">
        <f t="shared" si="481"/>
        <v/>
      </c>
      <c r="FJ201" s="20" t="str">
        <f t="shared" si="481"/>
        <v/>
      </c>
      <c r="FK201" s="20" t="str">
        <f t="shared" si="481"/>
        <v/>
      </c>
      <c r="FL201" s="20" t="str">
        <f t="shared" si="481"/>
        <v/>
      </c>
      <c r="FM201" s="20" t="str">
        <f t="shared" si="481"/>
        <v/>
      </c>
      <c r="FN201" s="20" t="str">
        <f t="shared" si="481"/>
        <v/>
      </c>
      <c r="FO201" s="20" t="str">
        <f t="shared" si="481"/>
        <v/>
      </c>
      <c r="FP201" s="20" t="str">
        <f t="shared" si="482"/>
        <v/>
      </c>
      <c r="FQ201" s="20" t="str">
        <f t="shared" si="482"/>
        <v/>
      </c>
      <c r="FR201" s="20" t="str">
        <f t="shared" si="482"/>
        <v/>
      </c>
      <c r="FS201" s="20" t="str">
        <f t="shared" si="482"/>
        <v/>
      </c>
      <c r="FT201" s="20" t="str">
        <f t="shared" si="482"/>
        <v/>
      </c>
      <c r="FU201" s="20" t="str">
        <f t="shared" si="482"/>
        <v/>
      </c>
      <c r="FV201" s="20" t="str">
        <f t="shared" si="482"/>
        <v/>
      </c>
      <c r="FW201" s="20" t="str">
        <f t="shared" si="482"/>
        <v/>
      </c>
      <c r="FX201" s="20" t="str">
        <f t="shared" si="482"/>
        <v/>
      </c>
      <c r="FY201" s="20" t="str">
        <f t="shared" si="482"/>
        <v/>
      </c>
      <c r="FZ201" s="20" t="str">
        <f t="shared" si="483"/>
        <v/>
      </c>
      <c r="GA201" s="20" t="str">
        <f t="shared" si="483"/>
        <v/>
      </c>
      <c r="GB201" s="20" t="str">
        <f t="shared" si="483"/>
        <v/>
      </c>
      <c r="GC201" s="20" t="str">
        <f t="shared" si="483"/>
        <v/>
      </c>
      <c r="GD201" s="20" t="str">
        <f t="shared" si="483"/>
        <v/>
      </c>
      <c r="GE201" s="20" t="str">
        <f t="shared" si="483"/>
        <v/>
      </c>
      <c r="GF201" s="20" t="str">
        <f t="shared" si="483"/>
        <v/>
      </c>
      <c r="GG201" s="20" t="str">
        <f t="shared" si="483"/>
        <v/>
      </c>
      <c r="GH201" s="20" t="str">
        <f t="shared" si="483"/>
        <v/>
      </c>
      <c r="GI201" s="20" t="str">
        <f t="shared" si="483"/>
        <v/>
      </c>
      <c r="GJ201" s="20" t="str">
        <f t="shared" si="484"/>
        <v/>
      </c>
      <c r="GK201" s="20" t="str">
        <f t="shared" si="484"/>
        <v/>
      </c>
      <c r="GL201" s="20" t="str">
        <f t="shared" si="484"/>
        <v/>
      </c>
      <c r="GM201" s="20" t="str">
        <f t="shared" si="484"/>
        <v/>
      </c>
      <c r="GN201" s="20" t="str">
        <f t="shared" si="484"/>
        <v/>
      </c>
      <c r="GO201" s="20" t="str">
        <f t="shared" si="484"/>
        <v/>
      </c>
      <c r="GP201" s="20" t="str">
        <f t="shared" si="484"/>
        <v/>
      </c>
      <c r="GQ201" s="20" t="str">
        <f t="shared" si="484"/>
        <v/>
      </c>
      <c r="GR201" s="20" t="str">
        <f t="shared" si="484"/>
        <v/>
      </c>
      <c r="GS201" s="20" t="str">
        <f t="shared" si="484"/>
        <v/>
      </c>
      <c r="GT201" s="20" t="str">
        <f t="shared" si="485"/>
        <v/>
      </c>
      <c r="GU201" s="20" t="str">
        <f t="shared" si="485"/>
        <v/>
      </c>
      <c r="GV201" s="20" t="str">
        <f t="shared" si="485"/>
        <v/>
      </c>
      <c r="GW201" s="20" t="str">
        <f t="shared" si="485"/>
        <v/>
      </c>
      <c r="GX201" s="20" t="str">
        <f t="shared" si="485"/>
        <v/>
      </c>
      <c r="GY201" s="20" t="str">
        <f t="shared" si="485"/>
        <v/>
      </c>
      <c r="GZ201" s="20" t="str">
        <f t="shared" si="485"/>
        <v/>
      </c>
      <c r="HA201" s="20" t="str">
        <f t="shared" si="485"/>
        <v/>
      </c>
      <c r="HB201" s="20" t="str">
        <f t="shared" si="485"/>
        <v/>
      </c>
      <c r="HC201" s="20" t="str">
        <f t="shared" si="485"/>
        <v/>
      </c>
      <c r="HD201" s="20" t="str">
        <f t="shared" si="486"/>
        <v/>
      </c>
      <c r="HE201" s="20" t="str">
        <f t="shared" si="486"/>
        <v/>
      </c>
      <c r="HF201" s="20" t="str">
        <f t="shared" si="486"/>
        <v/>
      </c>
      <c r="HG201" s="20" t="str">
        <f t="shared" si="486"/>
        <v/>
      </c>
      <c r="HH201" s="20" t="str">
        <f t="shared" si="486"/>
        <v/>
      </c>
      <c r="HI201" s="20" t="str">
        <f t="shared" si="486"/>
        <v/>
      </c>
      <c r="HJ201" s="20" t="str">
        <f t="shared" si="486"/>
        <v/>
      </c>
      <c r="HK201" s="20" t="str">
        <f t="shared" si="486"/>
        <v/>
      </c>
      <c r="HL201" s="20" t="str">
        <f t="shared" si="486"/>
        <v/>
      </c>
      <c r="HM201" s="20" t="str">
        <f t="shared" si="486"/>
        <v/>
      </c>
      <c r="HN201" s="20" t="str">
        <f t="shared" si="487"/>
        <v/>
      </c>
      <c r="HO201" s="20" t="str">
        <f t="shared" si="487"/>
        <v/>
      </c>
      <c r="HP201" s="20" t="str">
        <f t="shared" si="487"/>
        <v/>
      </c>
      <c r="HQ201" s="20" t="str">
        <f t="shared" si="487"/>
        <v/>
      </c>
      <c r="HR201" s="20" t="str">
        <f t="shared" si="487"/>
        <v/>
      </c>
      <c r="HS201" s="20" t="str">
        <f t="shared" si="487"/>
        <v/>
      </c>
      <c r="HT201" s="20" t="str">
        <f t="shared" si="487"/>
        <v/>
      </c>
      <c r="HU201" s="20" t="str">
        <f t="shared" si="487"/>
        <v/>
      </c>
      <c r="HV201" s="20" t="str">
        <f t="shared" si="487"/>
        <v/>
      </c>
      <c r="HW201" s="20" t="str">
        <f t="shared" si="487"/>
        <v/>
      </c>
      <c r="HX201" s="20" t="str">
        <f t="shared" si="488"/>
        <v/>
      </c>
      <c r="HY201" s="20" t="str">
        <f t="shared" si="488"/>
        <v/>
      </c>
      <c r="HZ201" s="20" t="str">
        <f t="shared" si="488"/>
        <v/>
      </c>
      <c r="IA201" s="20" t="str">
        <f t="shared" si="488"/>
        <v/>
      </c>
      <c r="IB201" s="20" t="str">
        <f t="shared" si="488"/>
        <v/>
      </c>
      <c r="IC201" s="20" t="str">
        <f t="shared" si="488"/>
        <v/>
      </c>
      <c r="ID201" s="20" t="str">
        <f t="shared" si="488"/>
        <v/>
      </c>
      <c r="IE201" s="20" t="str">
        <f t="shared" si="488"/>
        <v/>
      </c>
      <c r="IF201" s="20" t="str">
        <f t="shared" si="488"/>
        <v/>
      </c>
      <c r="IG201" s="20" t="str">
        <f t="shared" si="488"/>
        <v/>
      </c>
      <c r="IH201" s="20" t="str">
        <f t="shared" si="489"/>
        <v/>
      </c>
      <c r="II201" s="20" t="str">
        <f t="shared" si="489"/>
        <v/>
      </c>
      <c r="IJ201" s="20" t="str">
        <f t="shared" si="489"/>
        <v/>
      </c>
      <c r="IK201" s="20" t="str">
        <f t="shared" si="489"/>
        <v/>
      </c>
      <c r="IL201" s="20" t="str">
        <f t="shared" si="489"/>
        <v/>
      </c>
      <c r="IM201" s="20" t="str">
        <f t="shared" si="489"/>
        <v/>
      </c>
      <c r="IN201" s="20" t="str">
        <f t="shared" si="489"/>
        <v/>
      </c>
      <c r="IO201" s="20" t="str">
        <f t="shared" si="489"/>
        <v/>
      </c>
      <c r="IP201" s="20" t="str">
        <f t="shared" si="489"/>
        <v/>
      </c>
      <c r="IQ201" s="20" t="str">
        <f t="shared" si="489"/>
        <v/>
      </c>
      <c r="IR201" s="20" t="str">
        <f t="shared" si="489"/>
        <v/>
      </c>
      <c r="IS201" s="20" t="str">
        <f t="shared" si="489"/>
        <v/>
      </c>
      <c r="IT201" s="20" t="str">
        <f t="shared" si="489"/>
        <v/>
      </c>
      <c r="IU201" s="20" t="str">
        <f t="shared" si="489"/>
        <v/>
      </c>
      <c r="IV201" s="20" t="str">
        <f t="shared" si="489"/>
        <v/>
      </c>
    </row>
    <row r="202" spans="1:256" s="20" customFormat="1" x14ac:dyDescent="0.2">
      <c r="A202" s="19">
        <f t="shared" si="339"/>
        <v>190</v>
      </c>
      <c r="B202" s="20" t="str">
        <f t="shared" si="465"/>
        <v/>
      </c>
      <c r="C202" s="20" t="str">
        <f t="shared" si="465"/>
        <v/>
      </c>
      <c r="D202" s="20" t="str">
        <f t="shared" si="465"/>
        <v/>
      </c>
      <c r="E202" s="20" t="str">
        <f t="shared" si="465"/>
        <v/>
      </c>
      <c r="F202" s="20" t="str">
        <f t="shared" si="465"/>
        <v/>
      </c>
      <c r="G202" s="20" t="str">
        <f t="shared" si="465"/>
        <v/>
      </c>
      <c r="H202" s="20" t="str">
        <f t="shared" si="465"/>
        <v/>
      </c>
      <c r="I202" s="20" t="str">
        <f t="shared" si="465"/>
        <v/>
      </c>
      <c r="J202" s="20" t="str">
        <f t="shared" si="465"/>
        <v/>
      </c>
      <c r="K202" s="20" t="str">
        <f t="shared" si="465"/>
        <v/>
      </c>
      <c r="L202" s="20" t="str">
        <f t="shared" si="466"/>
        <v/>
      </c>
      <c r="M202" s="20" t="str">
        <f t="shared" si="466"/>
        <v/>
      </c>
      <c r="N202" s="20" t="str">
        <f t="shared" si="466"/>
        <v/>
      </c>
      <c r="O202" s="20" t="str">
        <f t="shared" si="466"/>
        <v/>
      </c>
      <c r="P202" s="20" t="str">
        <f t="shared" si="466"/>
        <v/>
      </c>
      <c r="Q202" s="20" t="str">
        <f t="shared" si="466"/>
        <v/>
      </c>
      <c r="R202" s="20" t="str">
        <f t="shared" si="466"/>
        <v/>
      </c>
      <c r="S202" s="20" t="str">
        <f t="shared" si="466"/>
        <v/>
      </c>
      <c r="T202" s="20" t="str">
        <f t="shared" si="466"/>
        <v/>
      </c>
      <c r="U202" s="20" t="str">
        <f t="shared" si="466"/>
        <v/>
      </c>
      <c r="V202" s="20" t="str">
        <f t="shared" si="467"/>
        <v/>
      </c>
      <c r="W202" s="20" t="str">
        <f t="shared" si="467"/>
        <v/>
      </c>
      <c r="X202" s="20" t="str">
        <f t="shared" si="467"/>
        <v/>
      </c>
      <c r="Y202" s="20" t="str">
        <f t="shared" si="467"/>
        <v/>
      </c>
      <c r="Z202" s="20" t="str">
        <f t="shared" si="467"/>
        <v/>
      </c>
      <c r="AA202" s="20" t="str">
        <f t="shared" si="467"/>
        <v/>
      </c>
      <c r="AB202" s="20" t="str">
        <f t="shared" si="467"/>
        <v/>
      </c>
      <c r="AC202" s="20" t="str">
        <f t="shared" si="467"/>
        <v/>
      </c>
      <c r="AD202" s="20" t="str">
        <f t="shared" si="467"/>
        <v/>
      </c>
      <c r="AE202" s="20" t="str">
        <f t="shared" si="467"/>
        <v/>
      </c>
      <c r="AF202" s="20" t="str">
        <f t="shared" si="468"/>
        <v/>
      </c>
      <c r="AG202" s="20" t="str">
        <f t="shared" si="468"/>
        <v/>
      </c>
      <c r="AH202" s="20" t="str">
        <f t="shared" si="468"/>
        <v/>
      </c>
      <c r="AI202" s="20" t="str">
        <f t="shared" si="468"/>
        <v/>
      </c>
      <c r="AJ202" s="20" t="str">
        <f t="shared" si="468"/>
        <v/>
      </c>
      <c r="AK202" s="20" t="str">
        <f t="shared" si="468"/>
        <v/>
      </c>
      <c r="AL202" s="20" t="str">
        <f t="shared" si="468"/>
        <v/>
      </c>
      <c r="AM202" s="20" t="str">
        <f t="shared" si="468"/>
        <v/>
      </c>
      <c r="AN202" s="20" t="str">
        <f t="shared" si="468"/>
        <v/>
      </c>
      <c r="AO202" s="20" t="str">
        <f t="shared" si="468"/>
        <v/>
      </c>
      <c r="AP202" s="20" t="str">
        <f t="shared" si="469"/>
        <v/>
      </c>
      <c r="AQ202" s="20" t="str">
        <f t="shared" si="469"/>
        <v/>
      </c>
      <c r="AR202" s="20" t="str">
        <f t="shared" si="469"/>
        <v/>
      </c>
      <c r="AS202" s="20" t="str">
        <f t="shared" si="469"/>
        <v/>
      </c>
      <c r="AT202" s="20" t="str">
        <f t="shared" si="469"/>
        <v/>
      </c>
      <c r="AU202" s="20" t="str">
        <f t="shared" si="469"/>
        <v/>
      </c>
      <c r="AV202" s="20" t="str">
        <f t="shared" si="469"/>
        <v/>
      </c>
      <c r="AW202" s="20" t="str">
        <f t="shared" si="469"/>
        <v/>
      </c>
      <c r="AX202" s="20" t="str">
        <f t="shared" si="469"/>
        <v/>
      </c>
      <c r="AY202" s="20" t="str">
        <f t="shared" si="469"/>
        <v/>
      </c>
      <c r="AZ202" s="20" t="str">
        <f t="shared" si="470"/>
        <v/>
      </c>
      <c r="BA202" s="20" t="str">
        <f t="shared" si="470"/>
        <v/>
      </c>
      <c r="BB202" s="20" t="str">
        <f t="shared" si="470"/>
        <v/>
      </c>
      <c r="BC202" s="20" t="str">
        <f t="shared" si="470"/>
        <v/>
      </c>
      <c r="BD202" s="20" t="str">
        <f t="shared" si="470"/>
        <v/>
      </c>
      <c r="BE202" s="20" t="str">
        <f t="shared" si="470"/>
        <v/>
      </c>
      <c r="BF202" s="20" t="str">
        <f t="shared" si="470"/>
        <v/>
      </c>
      <c r="BG202" s="20" t="str">
        <f t="shared" si="470"/>
        <v/>
      </c>
      <c r="BH202" s="20" t="str">
        <f t="shared" si="470"/>
        <v/>
      </c>
      <c r="BI202" s="20" t="str">
        <f t="shared" si="470"/>
        <v/>
      </c>
      <c r="BJ202" s="20" t="str">
        <f t="shared" si="471"/>
        <v/>
      </c>
      <c r="BK202" s="20" t="str">
        <f t="shared" si="471"/>
        <v/>
      </c>
      <c r="BL202" s="20" t="str">
        <f t="shared" si="471"/>
        <v/>
      </c>
      <c r="BM202" s="20" t="str">
        <f t="shared" si="471"/>
        <v/>
      </c>
      <c r="BN202" s="20" t="str">
        <f t="shared" si="471"/>
        <v/>
      </c>
      <c r="BO202" s="20" t="str">
        <f t="shared" si="471"/>
        <v/>
      </c>
      <c r="BP202" s="20" t="str">
        <f t="shared" si="471"/>
        <v/>
      </c>
      <c r="BQ202" s="20" t="str">
        <f t="shared" si="471"/>
        <v/>
      </c>
      <c r="BR202" s="20" t="str">
        <f t="shared" si="471"/>
        <v/>
      </c>
      <c r="BS202" s="20" t="str">
        <f t="shared" si="471"/>
        <v/>
      </c>
      <c r="BT202" s="20" t="str">
        <f t="shared" si="472"/>
        <v/>
      </c>
      <c r="BU202" s="20" t="str">
        <f t="shared" si="472"/>
        <v/>
      </c>
      <c r="BV202" s="20" t="str">
        <f t="shared" si="472"/>
        <v/>
      </c>
      <c r="BW202" s="20" t="str">
        <f t="shared" si="472"/>
        <v/>
      </c>
      <c r="BX202" s="20" t="str">
        <f t="shared" si="472"/>
        <v/>
      </c>
      <c r="BY202" s="20" t="str">
        <f t="shared" si="472"/>
        <v/>
      </c>
      <c r="BZ202" s="20" t="str">
        <f t="shared" si="472"/>
        <v/>
      </c>
      <c r="CA202" s="20" t="str">
        <f t="shared" si="472"/>
        <v/>
      </c>
      <c r="CB202" s="20" t="str">
        <f t="shared" si="472"/>
        <v/>
      </c>
      <c r="CC202" s="20" t="str">
        <f t="shared" si="472"/>
        <v/>
      </c>
      <c r="CD202" s="20" t="str">
        <f t="shared" si="473"/>
        <v/>
      </c>
      <c r="CE202" s="20" t="str">
        <f t="shared" si="473"/>
        <v/>
      </c>
      <c r="CF202" s="20" t="str">
        <f t="shared" si="473"/>
        <v/>
      </c>
      <c r="CG202" s="20" t="str">
        <f t="shared" si="473"/>
        <v/>
      </c>
      <c r="CH202" s="20" t="str">
        <f t="shared" si="473"/>
        <v/>
      </c>
      <c r="CI202" s="20" t="str">
        <f t="shared" si="473"/>
        <v/>
      </c>
      <c r="CJ202" s="20" t="str">
        <f t="shared" si="473"/>
        <v/>
      </c>
      <c r="CK202" s="20" t="str">
        <f t="shared" si="473"/>
        <v/>
      </c>
      <c r="CL202" s="20" t="str">
        <f t="shared" si="473"/>
        <v/>
      </c>
      <c r="CM202" s="20" t="str">
        <f t="shared" si="473"/>
        <v/>
      </c>
      <c r="CN202" s="20" t="str">
        <f t="shared" si="474"/>
        <v/>
      </c>
      <c r="CO202" s="20" t="str">
        <f t="shared" si="474"/>
        <v/>
      </c>
      <c r="CP202" s="20" t="str">
        <f t="shared" si="474"/>
        <v/>
      </c>
      <c r="CQ202" s="20" t="str">
        <f t="shared" si="474"/>
        <v/>
      </c>
      <c r="CR202" s="20" t="str">
        <f t="shared" si="474"/>
        <v/>
      </c>
      <c r="CS202" s="20" t="str">
        <f t="shared" si="474"/>
        <v/>
      </c>
      <c r="CT202" s="20" t="str">
        <f t="shared" si="474"/>
        <v/>
      </c>
      <c r="CU202" s="20" t="str">
        <f t="shared" si="474"/>
        <v/>
      </c>
      <c r="CV202" s="20" t="str">
        <f t="shared" si="474"/>
        <v/>
      </c>
      <c r="CW202" s="20" t="str">
        <f t="shared" si="474"/>
        <v/>
      </c>
      <c r="CX202" s="20" t="str">
        <f t="shared" si="475"/>
        <v/>
      </c>
      <c r="CY202" s="20" t="str">
        <f t="shared" si="475"/>
        <v/>
      </c>
      <c r="CZ202" s="20" t="str">
        <f t="shared" si="475"/>
        <v/>
      </c>
      <c r="DA202" s="20" t="str">
        <f t="shared" si="475"/>
        <v/>
      </c>
      <c r="DB202" s="20" t="str">
        <f t="shared" si="475"/>
        <v/>
      </c>
      <c r="DC202" s="20" t="str">
        <f t="shared" si="475"/>
        <v/>
      </c>
      <c r="DD202" s="20" t="str">
        <f t="shared" si="475"/>
        <v/>
      </c>
      <c r="DE202" s="20" t="str">
        <f t="shared" si="475"/>
        <v/>
      </c>
      <c r="DF202" s="20" t="str">
        <f t="shared" si="475"/>
        <v/>
      </c>
      <c r="DG202" s="20" t="str">
        <f t="shared" si="475"/>
        <v/>
      </c>
      <c r="DH202" s="20" t="str">
        <f t="shared" si="476"/>
        <v/>
      </c>
      <c r="DI202" s="20" t="str">
        <f t="shared" si="476"/>
        <v/>
      </c>
      <c r="DJ202" s="20" t="str">
        <f t="shared" si="476"/>
        <v/>
      </c>
      <c r="DK202" s="20" t="str">
        <f t="shared" si="476"/>
        <v/>
      </c>
      <c r="DL202" s="20" t="str">
        <f t="shared" si="476"/>
        <v/>
      </c>
      <c r="DM202" s="20" t="str">
        <f t="shared" si="476"/>
        <v/>
      </c>
      <c r="DN202" s="20" t="str">
        <f t="shared" si="476"/>
        <v/>
      </c>
      <c r="DO202" s="20" t="str">
        <f t="shared" si="476"/>
        <v/>
      </c>
      <c r="DP202" s="20" t="str">
        <f t="shared" si="476"/>
        <v/>
      </c>
      <c r="DQ202" s="20" t="str">
        <f t="shared" si="476"/>
        <v/>
      </c>
      <c r="DR202" s="20" t="str">
        <f t="shared" si="477"/>
        <v/>
      </c>
      <c r="DS202" s="20" t="str">
        <f t="shared" si="477"/>
        <v/>
      </c>
      <c r="DT202" s="20" t="str">
        <f t="shared" si="477"/>
        <v/>
      </c>
      <c r="DU202" s="20" t="str">
        <f t="shared" si="477"/>
        <v/>
      </c>
      <c r="DV202" s="20" t="str">
        <f t="shared" si="477"/>
        <v/>
      </c>
      <c r="DW202" s="20" t="str">
        <f t="shared" si="477"/>
        <v/>
      </c>
      <c r="DX202" s="20" t="str">
        <f t="shared" si="477"/>
        <v/>
      </c>
      <c r="DY202" s="20" t="str">
        <f t="shared" si="477"/>
        <v/>
      </c>
      <c r="DZ202" s="20" t="str">
        <f t="shared" si="477"/>
        <v/>
      </c>
      <c r="EA202" s="20" t="str">
        <f t="shared" si="477"/>
        <v/>
      </c>
      <c r="EB202" s="20" t="str">
        <f t="shared" si="478"/>
        <v/>
      </c>
      <c r="EC202" s="20" t="str">
        <f t="shared" si="478"/>
        <v/>
      </c>
      <c r="ED202" s="20" t="str">
        <f t="shared" si="478"/>
        <v/>
      </c>
      <c r="EE202" s="20" t="str">
        <f t="shared" si="478"/>
        <v/>
      </c>
      <c r="EF202" s="20" t="str">
        <f t="shared" si="478"/>
        <v/>
      </c>
      <c r="EG202" s="20" t="str">
        <f t="shared" si="478"/>
        <v/>
      </c>
      <c r="EH202" s="20" t="str">
        <f t="shared" si="478"/>
        <v/>
      </c>
      <c r="EI202" s="20" t="str">
        <f t="shared" si="478"/>
        <v/>
      </c>
      <c r="EJ202" s="20" t="str">
        <f t="shared" si="478"/>
        <v/>
      </c>
      <c r="EK202" s="20" t="str">
        <f t="shared" si="478"/>
        <v/>
      </c>
      <c r="EL202" s="20" t="str">
        <f t="shared" si="479"/>
        <v/>
      </c>
      <c r="EM202" s="20" t="str">
        <f t="shared" si="479"/>
        <v/>
      </c>
      <c r="EN202" s="20" t="str">
        <f t="shared" si="479"/>
        <v/>
      </c>
      <c r="EO202" s="20" t="str">
        <f t="shared" si="479"/>
        <v/>
      </c>
      <c r="EP202" s="20" t="str">
        <f t="shared" si="479"/>
        <v/>
      </c>
      <c r="EQ202" s="20" t="str">
        <f t="shared" si="479"/>
        <v/>
      </c>
      <c r="ER202" s="20" t="str">
        <f t="shared" si="479"/>
        <v/>
      </c>
      <c r="ES202" s="20" t="str">
        <f t="shared" si="479"/>
        <v/>
      </c>
      <c r="ET202" s="20" t="str">
        <f t="shared" si="479"/>
        <v/>
      </c>
      <c r="EU202" s="20" t="str">
        <f t="shared" si="479"/>
        <v/>
      </c>
      <c r="EV202" s="20" t="str">
        <f t="shared" si="480"/>
        <v/>
      </c>
      <c r="EW202" s="20" t="str">
        <f t="shared" si="480"/>
        <v/>
      </c>
      <c r="EX202" s="20" t="str">
        <f t="shared" si="480"/>
        <v/>
      </c>
      <c r="EY202" s="20" t="str">
        <f t="shared" si="480"/>
        <v/>
      </c>
      <c r="EZ202" s="20" t="str">
        <f t="shared" si="480"/>
        <v/>
      </c>
      <c r="FA202" s="20" t="str">
        <f t="shared" si="480"/>
        <v/>
      </c>
      <c r="FB202" s="20" t="str">
        <f t="shared" si="480"/>
        <v/>
      </c>
      <c r="FC202" s="20" t="str">
        <f t="shared" si="480"/>
        <v/>
      </c>
      <c r="FD202" s="20" t="str">
        <f t="shared" si="480"/>
        <v/>
      </c>
      <c r="FE202" s="20" t="str">
        <f t="shared" si="480"/>
        <v/>
      </c>
      <c r="FF202" s="20" t="str">
        <f t="shared" si="481"/>
        <v/>
      </c>
      <c r="FG202" s="20" t="str">
        <f t="shared" si="481"/>
        <v/>
      </c>
      <c r="FH202" s="20" t="str">
        <f t="shared" si="481"/>
        <v/>
      </c>
      <c r="FI202" s="20" t="str">
        <f t="shared" si="481"/>
        <v/>
      </c>
      <c r="FJ202" s="20" t="str">
        <f t="shared" si="481"/>
        <v/>
      </c>
      <c r="FK202" s="20" t="str">
        <f t="shared" si="481"/>
        <v/>
      </c>
      <c r="FL202" s="20" t="str">
        <f t="shared" si="481"/>
        <v/>
      </c>
      <c r="FM202" s="20" t="str">
        <f t="shared" si="481"/>
        <v/>
      </c>
      <c r="FN202" s="20" t="str">
        <f t="shared" si="481"/>
        <v/>
      </c>
      <c r="FO202" s="20" t="str">
        <f t="shared" si="481"/>
        <v/>
      </c>
      <c r="FP202" s="20" t="str">
        <f t="shared" si="482"/>
        <v/>
      </c>
      <c r="FQ202" s="20" t="str">
        <f t="shared" si="482"/>
        <v/>
      </c>
      <c r="FR202" s="20" t="str">
        <f t="shared" si="482"/>
        <v/>
      </c>
      <c r="FS202" s="20" t="str">
        <f t="shared" si="482"/>
        <v/>
      </c>
      <c r="FT202" s="20" t="str">
        <f t="shared" si="482"/>
        <v/>
      </c>
      <c r="FU202" s="20" t="str">
        <f t="shared" si="482"/>
        <v/>
      </c>
      <c r="FV202" s="20" t="str">
        <f t="shared" si="482"/>
        <v/>
      </c>
      <c r="FW202" s="20" t="str">
        <f t="shared" si="482"/>
        <v/>
      </c>
      <c r="FX202" s="20" t="str">
        <f t="shared" si="482"/>
        <v/>
      </c>
      <c r="FY202" s="20" t="str">
        <f t="shared" si="482"/>
        <v/>
      </c>
      <c r="FZ202" s="20" t="str">
        <f t="shared" si="483"/>
        <v/>
      </c>
      <c r="GA202" s="20" t="str">
        <f t="shared" si="483"/>
        <v/>
      </c>
      <c r="GB202" s="20" t="str">
        <f t="shared" si="483"/>
        <v/>
      </c>
      <c r="GC202" s="20" t="str">
        <f t="shared" si="483"/>
        <v/>
      </c>
      <c r="GD202" s="20" t="str">
        <f t="shared" si="483"/>
        <v/>
      </c>
      <c r="GE202" s="20" t="str">
        <f t="shared" si="483"/>
        <v/>
      </c>
      <c r="GF202" s="20" t="str">
        <f t="shared" si="483"/>
        <v/>
      </c>
      <c r="GG202" s="20" t="str">
        <f t="shared" si="483"/>
        <v/>
      </c>
      <c r="GH202" s="20" t="str">
        <f t="shared" si="483"/>
        <v/>
      </c>
      <c r="GI202" s="20" t="str">
        <f t="shared" si="483"/>
        <v/>
      </c>
      <c r="GJ202" s="20" t="str">
        <f t="shared" si="484"/>
        <v/>
      </c>
      <c r="GK202" s="20" t="str">
        <f t="shared" si="484"/>
        <v/>
      </c>
      <c r="GL202" s="20" t="str">
        <f t="shared" si="484"/>
        <v/>
      </c>
      <c r="GM202" s="20" t="str">
        <f t="shared" si="484"/>
        <v/>
      </c>
      <c r="GN202" s="20" t="str">
        <f t="shared" si="484"/>
        <v/>
      </c>
      <c r="GO202" s="20" t="str">
        <f t="shared" si="484"/>
        <v/>
      </c>
      <c r="GP202" s="20" t="str">
        <f t="shared" si="484"/>
        <v/>
      </c>
      <c r="GQ202" s="20" t="str">
        <f t="shared" si="484"/>
        <v/>
      </c>
      <c r="GR202" s="20" t="str">
        <f t="shared" si="484"/>
        <v/>
      </c>
      <c r="GS202" s="20" t="str">
        <f t="shared" si="484"/>
        <v/>
      </c>
      <c r="GT202" s="20" t="str">
        <f t="shared" si="485"/>
        <v/>
      </c>
      <c r="GU202" s="20" t="str">
        <f t="shared" si="485"/>
        <v/>
      </c>
      <c r="GV202" s="20" t="str">
        <f t="shared" si="485"/>
        <v/>
      </c>
      <c r="GW202" s="20" t="str">
        <f t="shared" si="485"/>
        <v/>
      </c>
      <c r="GX202" s="20" t="str">
        <f t="shared" si="485"/>
        <v/>
      </c>
      <c r="GY202" s="20" t="str">
        <f t="shared" si="485"/>
        <v/>
      </c>
      <c r="GZ202" s="20" t="str">
        <f t="shared" si="485"/>
        <v/>
      </c>
      <c r="HA202" s="20" t="str">
        <f t="shared" si="485"/>
        <v/>
      </c>
      <c r="HB202" s="20" t="str">
        <f t="shared" si="485"/>
        <v/>
      </c>
      <c r="HC202" s="20" t="str">
        <f t="shared" si="485"/>
        <v/>
      </c>
      <c r="HD202" s="20" t="str">
        <f t="shared" si="486"/>
        <v/>
      </c>
      <c r="HE202" s="20" t="str">
        <f t="shared" si="486"/>
        <v/>
      </c>
      <c r="HF202" s="20" t="str">
        <f t="shared" si="486"/>
        <v/>
      </c>
      <c r="HG202" s="20" t="str">
        <f t="shared" si="486"/>
        <v/>
      </c>
      <c r="HH202" s="20" t="str">
        <f t="shared" si="486"/>
        <v/>
      </c>
      <c r="HI202" s="20" t="str">
        <f t="shared" si="486"/>
        <v/>
      </c>
      <c r="HJ202" s="20" t="str">
        <f t="shared" si="486"/>
        <v/>
      </c>
      <c r="HK202" s="20" t="str">
        <f t="shared" si="486"/>
        <v/>
      </c>
      <c r="HL202" s="20" t="str">
        <f t="shared" si="486"/>
        <v/>
      </c>
      <c r="HM202" s="20" t="str">
        <f t="shared" si="486"/>
        <v/>
      </c>
      <c r="HN202" s="20" t="str">
        <f t="shared" si="487"/>
        <v/>
      </c>
      <c r="HO202" s="20" t="str">
        <f t="shared" si="487"/>
        <v/>
      </c>
      <c r="HP202" s="20" t="str">
        <f t="shared" si="487"/>
        <v/>
      </c>
      <c r="HQ202" s="20" t="str">
        <f t="shared" si="487"/>
        <v/>
      </c>
      <c r="HR202" s="20" t="str">
        <f t="shared" si="487"/>
        <v/>
      </c>
      <c r="HS202" s="20" t="str">
        <f t="shared" si="487"/>
        <v/>
      </c>
      <c r="HT202" s="20" t="str">
        <f t="shared" si="487"/>
        <v/>
      </c>
      <c r="HU202" s="20" t="str">
        <f t="shared" si="487"/>
        <v/>
      </c>
      <c r="HV202" s="20" t="str">
        <f t="shared" si="487"/>
        <v/>
      </c>
      <c r="HW202" s="20" t="str">
        <f t="shared" si="487"/>
        <v/>
      </c>
      <c r="HX202" s="20" t="str">
        <f t="shared" si="488"/>
        <v/>
      </c>
      <c r="HY202" s="20" t="str">
        <f t="shared" si="488"/>
        <v/>
      </c>
      <c r="HZ202" s="20" t="str">
        <f t="shared" si="488"/>
        <v/>
      </c>
      <c r="IA202" s="20" t="str">
        <f t="shared" si="488"/>
        <v/>
      </c>
      <c r="IB202" s="20" t="str">
        <f t="shared" si="488"/>
        <v/>
      </c>
      <c r="IC202" s="20" t="str">
        <f t="shared" si="488"/>
        <v/>
      </c>
      <c r="ID202" s="20" t="str">
        <f t="shared" si="488"/>
        <v/>
      </c>
      <c r="IE202" s="20" t="str">
        <f t="shared" si="488"/>
        <v/>
      </c>
      <c r="IF202" s="20" t="str">
        <f t="shared" si="488"/>
        <v/>
      </c>
      <c r="IG202" s="20" t="str">
        <f t="shared" si="488"/>
        <v/>
      </c>
      <c r="IH202" s="20" t="str">
        <f t="shared" si="489"/>
        <v/>
      </c>
      <c r="II202" s="20" t="str">
        <f t="shared" si="489"/>
        <v/>
      </c>
      <c r="IJ202" s="20" t="str">
        <f t="shared" si="489"/>
        <v/>
      </c>
      <c r="IK202" s="20" t="str">
        <f t="shared" si="489"/>
        <v/>
      </c>
      <c r="IL202" s="20" t="str">
        <f t="shared" si="489"/>
        <v/>
      </c>
      <c r="IM202" s="20" t="str">
        <f t="shared" si="489"/>
        <v/>
      </c>
      <c r="IN202" s="20" t="str">
        <f t="shared" si="489"/>
        <v/>
      </c>
      <c r="IO202" s="20" t="str">
        <f t="shared" si="489"/>
        <v/>
      </c>
      <c r="IP202" s="20" t="str">
        <f t="shared" si="489"/>
        <v/>
      </c>
      <c r="IQ202" s="20" t="str">
        <f t="shared" si="489"/>
        <v/>
      </c>
      <c r="IR202" s="20" t="str">
        <f t="shared" si="489"/>
        <v/>
      </c>
      <c r="IS202" s="20" t="str">
        <f t="shared" si="489"/>
        <v/>
      </c>
      <c r="IT202" s="20" t="str">
        <f t="shared" si="489"/>
        <v/>
      </c>
      <c r="IU202" s="20" t="str">
        <f t="shared" si="489"/>
        <v/>
      </c>
      <c r="IV202" s="20" t="str">
        <f t="shared" si="489"/>
        <v/>
      </c>
    </row>
    <row r="203" spans="1:256" s="20" customFormat="1" x14ac:dyDescent="0.2">
      <c r="A203" s="19">
        <f t="shared" si="339"/>
        <v>191</v>
      </c>
      <c r="B203" s="20" t="str">
        <f t="shared" ref="B203:K212" si="490">IF(B$10&gt;T,"",IF($A203&gt;B$11,"",A202*d))</f>
        <v/>
      </c>
      <c r="C203" s="20" t="str">
        <f t="shared" si="490"/>
        <v/>
      </c>
      <c r="D203" s="20" t="str">
        <f t="shared" si="490"/>
        <v/>
      </c>
      <c r="E203" s="20" t="str">
        <f t="shared" si="490"/>
        <v/>
      </c>
      <c r="F203" s="20" t="str">
        <f t="shared" si="490"/>
        <v/>
      </c>
      <c r="G203" s="20" t="str">
        <f t="shared" si="490"/>
        <v/>
      </c>
      <c r="H203" s="20" t="str">
        <f t="shared" si="490"/>
        <v/>
      </c>
      <c r="I203" s="20" t="str">
        <f t="shared" si="490"/>
        <v/>
      </c>
      <c r="J203" s="20" t="str">
        <f t="shared" si="490"/>
        <v/>
      </c>
      <c r="K203" s="20" t="str">
        <f t="shared" si="490"/>
        <v/>
      </c>
      <c r="L203" s="20" t="str">
        <f t="shared" ref="L203:U212" si="491">IF(L$10&gt;T,"",IF($A203&gt;L$11,"",K202*d))</f>
        <v/>
      </c>
      <c r="M203" s="20" t="str">
        <f t="shared" si="491"/>
        <v/>
      </c>
      <c r="N203" s="20" t="str">
        <f t="shared" si="491"/>
        <v/>
      </c>
      <c r="O203" s="20" t="str">
        <f t="shared" si="491"/>
        <v/>
      </c>
      <c r="P203" s="20" t="str">
        <f t="shared" si="491"/>
        <v/>
      </c>
      <c r="Q203" s="20" t="str">
        <f t="shared" si="491"/>
        <v/>
      </c>
      <c r="R203" s="20" t="str">
        <f t="shared" si="491"/>
        <v/>
      </c>
      <c r="S203" s="20" t="str">
        <f t="shared" si="491"/>
        <v/>
      </c>
      <c r="T203" s="20" t="str">
        <f t="shared" si="491"/>
        <v/>
      </c>
      <c r="U203" s="20" t="str">
        <f t="shared" si="491"/>
        <v/>
      </c>
      <c r="V203" s="20" t="str">
        <f t="shared" ref="V203:AE212" si="492">IF(V$10&gt;T,"",IF($A203&gt;V$11,"",U202*d))</f>
        <v/>
      </c>
      <c r="W203" s="20" t="str">
        <f t="shared" si="492"/>
        <v/>
      </c>
      <c r="X203" s="20" t="str">
        <f t="shared" si="492"/>
        <v/>
      </c>
      <c r="Y203" s="20" t="str">
        <f t="shared" si="492"/>
        <v/>
      </c>
      <c r="Z203" s="20" t="str">
        <f t="shared" si="492"/>
        <v/>
      </c>
      <c r="AA203" s="20" t="str">
        <f t="shared" si="492"/>
        <v/>
      </c>
      <c r="AB203" s="20" t="str">
        <f t="shared" si="492"/>
        <v/>
      </c>
      <c r="AC203" s="20" t="str">
        <f t="shared" si="492"/>
        <v/>
      </c>
      <c r="AD203" s="20" t="str">
        <f t="shared" si="492"/>
        <v/>
      </c>
      <c r="AE203" s="20" t="str">
        <f t="shared" si="492"/>
        <v/>
      </c>
      <c r="AF203" s="20" t="str">
        <f t="shared" ref="AF203:AO212" si="493">IF(AF$10&gt;T,"",IF($A203&gt;AF$11,"",AE202*d))</f>
        <v/>
      </c>
      <c r="AG203" s="20" t="str">
        <f t="shared" si="493"/>
        <v/>
      </c>
      <c r="AH203" s="20" t="str">
        <f t="shared" si="493"/>
        <v/>
      </c>
      <c r="AI203" s="20" t="str">
        <f t="shared" si="493"/>
        <v/>
      </c>
      <c r="AJ203" s="20" t="str">
        <f t="shared" si="493"/>
        <v/>
      </c>
      <c r="AK203" s="20" t="str">
        <f t="shared" si="493"/>
        <v/>
      </c>
      <c r="AL203" s="20" t="str">
        <f t="shared" si="493"/>
        <v/>
      </c>
      <c r="AM203" s="20" t="str">
        <f t="shared" si="493"/>
        <v/>
      </c>
      <c r="AN203" s="20" t="str">
        <f t="shared" si="493"/>
        <v/>
      </c>
      <c r="AO203" s="20" t="str">
        <f t="shared" si="493"/>
        <v/>
      </c>
      <c r="AP203" s="20" t="str">
        <f t="shared" ref="AP203:AY212" si="494">IF(AP$10&gt;T,"",IF($A203&gt;AP$11,"",AO202*d))</f>
        <v/>
      </c>
      <c r="AQ203" s="20" t="str">
        <f t="shared" si="494"/>
        <v/>
      </c>
      <c r="AR203" s="20" t="str">
        <f t="shared" si="494"/>
        <v/>
      </c>
      <c r="AS203" s="20" t="str">
        <f t="shared" si="494"/>
        <v/>
      </c>
      <c r="AT203" s="20" t="str">
        <f t="shared" si="494"/>
        <v/>
      </c>
      <c r="AU203" s="20" t="str">
        <f t="shared" si="494"/>
        <v/>
      </c>
      <c r="AV203" s="20" t="str">
        <f t="shared" si="494"/>
        <v/>
      </c>
      <c r="AW203" s="20" t="str">
        <f t="shared" si="494"/>
        <v/>
      </c>
      <c r="AX203" s="20" t="str">
        <f t="shared" si="494"/>
        <v/>
      </c>
      <c r="AY203" s="20" t="str">
        <f t="shared" si="494"/>
        <v/>
      </c>
      <c r="AZ203" s="20" t="str">
        <f t="shared" ref="AZ203:BI212" si="495">IF(AZ$10&gt;T,"",IF($A203&gt;AZ$11,"",AY202*d))</f>
        <v/>
      </c>
      <c r="BA203" s="20" t="str">
        <f t="shared" si="495"/>
        <v/>
      </c>
      <c r="BB203" s="20" t="str">
        <f t="shared" si="495"/>
        <v/>
      </c>
      <c r="BC203" s="20" t="str">
        <f t="shared" si="495"/>
        <v/>
      </c>
      <c r="BD203" s="20" t="str">
        <f t="shared" si="495"/>
        <v/>
      </c>
      <c r="BE203" s="20" t="str">
        <f t="shared" si="495"/>
        <v/>
      </c>
      <c r="BF203" s="20" t="str">
        <f t="shared" si="495"/>
        <v/>
      </c>
      <c r="BG203" s="20" t="str">
        <f t="shared" si="495"/>
        <v/>
      </c>
      <c r="BH203" s="20" t="str">
        <f t="shared" si="495"/>
        <v/>
      </c>
      <c r="BI203" s="20" t="str">
        <f t="shared" si="495"/>
        <v/>
      </c>
      <c r="BJ203" s="20" t="str">
        <f t="shared" ref="BJ203:BS212" si="496">IF(BJ$10&gt;T,"",IF($A203&gt;BJ$11,"",BI202*d))</f>
        <v/>
      </c>
      <c r="BK203" s="20" t="str">
        <f t="shared" si="496"/>
        <v/>
      </c>
      <c r="BL203" s="20" t="str">
        <f t="shared" si="496"/>
        <v/>
      </c>
      <c r="BM203" s="20" t="str">
        <f t="shared" si="496"/>
        <v/>
      </c>
      <c r="BN203" s="20" t="str">
        <f t="shared" si="496"/>
        <v/>
      </c>
      <c r="BO203" s="20" t="str">
        <f t="shared" si="496"/>
        <v/>
      </c>
      <c r="BP203" s="20" t="str">
        <f t="shared" si="496"/>
        <v/>
      </c>
      <c r="BQ203" s="20" t="str">
        <f t="shared" si="496"/>
        <v/>
      </c>
      <c r="BR203" s="20" t="str">
        <f t="shared" si="496"/>
        <v/>
      </c>
      <c r="BS203" s="20" t="str">
        <f t="shared" si="496"/>
        <v/>
      </c>
      <c r="BT203" s="20" t="str">
        <f t="shared" ref="BT203:CC212" si="497">IF(BT$10&gt;T,"",IF($A203&gt;BT$11,"",BS202*d))</f>
        <v/>
      </c>
      <c r="BU203" s="20" t="str">
        <f t="shared" si="497"/>
        <v/>
      </c>
      <c r="BV203" s="20" t="str">
        <f t="shared" si="497"/>
        <v/>
      </c>
      <c r="BW203" s="20" t="str">
        <f t="shared" si="497"/>
        <v/>
      </c>
      <c r="BX203" s="20" t="str">
        <f t="shared" si="497"/>
        <v/>
      </c>
      <c r="BY203" s="20" t="str">
        <f t="shared" si="497"/>
        <v/>
      </c>
      <c r="BZ203" s="20" t="str">
        <f t="shared" si="497"/>
        <v/>
      </c>
      <c r="CA203" s="20" t="str">
        <f t="shared" si="497"/>
        <v/>
      </c>
      <c r="CB203" s="20" t="str">
        <f t="shared" si="497"/>
        <v/>
      </c>
      <c r="CC203" s="20" t="str">
        <f t="shared" si="497"/>
        <v/>
      </c>
      <c r="CD203" s="20" t="str">
        <f t="shared" ref="CD203:CM212" si="498">IF(CD$10&gt;T,"",IF($A203&gt;CD$11,"",CC202*d))</f>
        <v/>
      </c>
      <c r="CE203" s="20" t="str">
        <f t="shared" si="498"/>
        <v/>
      </c>
      <c r="CF203" s="20" t="str">
        <f t="shared" si="498"/>
        <v/>
      </c>
      <c r="CG203" s="20" t="str">
        <f t="shared" si="498"/>
        <v/>
      </c>
      <c r="CH203" s="20" t="str">
        <f t="shared" si="498"/>
        <v/>
      </c>
      <c r="CI203" s="20" t="str">
        <f t="shared" si="498"/>
        <v/>
      </c>
      <c r="CJ203" s="20" t="str">
        <f t="shared" si="498"/>
        <v/>
      </c>
      <c r="CK203" s="20" t="str">
        <f t="shared" si="498"/>
        <v/>
      </c>
      <c r="CL203" s="20" t="str">
        <f t="shared" si="498"/>
        <v/>
      </c>
      <c r="CM203" s="20" t="str">
        <f t="shared" si="498"/>
        <v/>
      </c>
      <c r="CN203" s="20" t="str">
        <f t="shared" ref="CN203:CW212" si="499">IF(CN$10&gt;T,"",IF($A203&gt;CN$11,"",CM202*d))</f>
        <v/>
      </c>
      <c r="CO203" s="20" t="str">
        <f t="shared" si="499"/>
        <v/>
      </c>
      <c r="CP203" s="20" t="str">
        <f t="shared" si="499"/>
        <v/>
      </c>
      <c r="CQ203" s="20" t="str">
        <f t="shared" si="499"/>
        <v/>
      </c>
      <c r="CR203" s="20" t="str">
        <f t="shared" si="499"/>
        <v/>
      </c>
      <c r="CS203" s="20" t="str">
        <f t="shared" si="499"/>
        <v/>
      </c>
      <c r="CT203" s="20" t="str">
        <f t="shared" si="499"/>
        <v/>
      </c>
      <c r="CU203" s="20" t="str">
        <f t="shared" si="499"/>
        <v/>
      </c>
      <c r="CV203" s="20" t="str">
        <f t="shared" si="499"/>
        <v/>
      </c>
      <c r="CW203" s="20" t="str">
        <f t="shared" si="499"/>
        <v/>
      </c>
      <c r="CX203" s="20" t="str">
        <f t="shared" ref="CX203:DG212" si="500">IF(CX$10&gt;T,"",IF($A203&gt;CX$11,"",CW202*d))</f>
        <v/>
      </c>
      <c r="CY203" s="20" t="str">
        <f t="shared" si="500"/>
        <v/>
      </c>
      <c r="CZ203" s="20" t="str">
        <f t="shared" si="500"/>
        <v/>
      </c>
      <c r="DA203" s="20" t="str">
        <f t="shared" si="500"/>
        <v/>
      </c>
      <c r="DB203" s="20" t="str">
        <f t="shared" si="500"/>
        <v/>
      </c>
      <c r="DC203" s="20" t="str">
        <f t="shared" si="500"/>
        <v/>
      </c>
      <c r="DD203" s="20" t="str">
        <f t="shared" si="500"/>
        <v/>
      </c>
      <c r="DE203" s="20" t="str">
        <f t="shared" si="500"/>
        <v/>
      </c>
      <c r="DF203" s="20" t="str">
        <f t="shared" si="500"/>
        <v/>
      </c>
      <c r="DG203" s="20" t="str">
        <f t="shared" si="500"/>
        <v/>
      </c>
      <c r="DH203" s="20" t="str">
        <f t="shared" ref="DH203:DQ212" si="501">IF(DH$10&gt;T,"",IF($A203&gt;DH$11,"",DG202*d))</f>
        <v/>
      </c>
      <c r="DI203" s="20" t="str">
        <f t="shared" si="501"/>
        <v/>
      </c>
      <c r="DJ203" s="20" t="str">
        <f t="shared" si="501"/>
        <v/>
      </c>
      <c r="DK203" s="20" t="str">
        <f t="shared" si="501"/>
        <v/>
      </c>
      <c r="DL203" s="20" t="str">
        <f t="shared" si="501"/>
        <v/>
      </c>
      <c r="DM203" s="20" t="str">
        <f t="shared" si="501"/>
        <v/>
      </c>
      <c r="DN203" s="20" t="str">
        <f t="shared" si="501"/>
        <v/>
      </c>
      <c r="DO203" s="20" t="str">
        <f t="shared" si="501"/>
        <v/>
      </c>
      <c r="DP203" s="20" t="str">
        <f t="shared" si="501"/>
        <v/>
      </c>
      <c r="DQ203" s="20" t="str">
        <f t="shared" si="501"/>
        <v/>
      </c>
      <c r="DR203" s="20" t="str">
        <f t="shared" ref="DR203:EA212" si="502">IF(DR$10&gt;T,"",IF($A203&gt;DR$11,"",DQ202*d))</f>
        <v/>
      </c>
      <c r="DS203" s="20" t="str">
        <f t="shared" si="502"/>
        <v/>
      </c>
      <c r="DT203" s="20" t="str">
        <f t="shared" si="502"/>
        <v/>
      </c>
      <c r="DU203" s="20" t="str">
        <f t="shared" si="502"/>
        <v/>
      </c>
      <c r="DV203" s="20" t="str">
        <f t="shared" si="502"/>
        <v/>
      </c>
      <c r="DW203" s="20" t="str">
        <f t="shared" si="502"/>
        <v/>
      </c>
      <c r="DX203" s="20" t="str">
        <f t="shared" si="502"/>
        <v/>
      </c>
      <c r="DY203" s="20" t="str">
        <f t="shared" si="502"/>
        <v/>
      </c>
      <c r="DZ203" s="20" t="str">
        <f t="shared" si="502"/>
        <v/>
      </c>
      <c r="EA203" s="20" t="str">
        <f t="shared" si="502"/>
        <v/>
      </c>
      <c r="EB203" s="20" t="str">
        <f t="shared" ref="EB203:EK212" si="503">IF(EB$10&gt;T,"",IF($A203&gt;EB$11,"",EA202*d))</f>
        <v/>
      </c>
      <c r="EC203" s="20" t="str">
        <f t="shared" si="503"/>
        <v/>
      </c>
      <c r="ED203" s="20" t="str">
        <f t="shared" si="503"/>
        <v/>
      </c>
      <c r="EE203" s="20" t="str">
        <f t="shared" si="503"/>
        <v/>
      </c>
      <c r="EF203" s="20" t="str">
        <f t="shared" si="503"/>
        <v/>
      </c>
      <c r="EG203" s="20" t="str">
        <f t="shared" si="503"/>
        <v/>
      </c>
      <c r="EH203" s="20" t="str">
        <f t="shared" si="503"/>
        <v/>
      </c>
      <c r="EI203" s="20" t="str">
        <f t="shared" si="503"/>
        <v/>
      </c>
      <c r="EJ203" s="20" t="str">
        <f t="shared" si="503"/>
        <v/>
      </c>
      <c r="EK203" s="20" t="str">
        <f t="shared" si="503"/>
        <v/>
      </c>
      <c r="EL203" s="20" t="str">
        <f t="shared" ref="EL203:EU212" si="504">IF(EL$10&gt;T,"",IF($A203&gt;EL$11,"",EK202*d))</f>
        <v/>
      </c>
      <c r="EM203" s="20" t="str">
        <f t="shared" si="504"/>
        <v/>
      </c>
      <c r="EN203" s="20" t="str">
        <f t="shared" si="504"/>
        <v/>
      </c>
      <c r="EO203" s="20" t="str">
        <f t="shared" si="504"/>
        <v/>
      </c>
      <c r="EP203" s="20" t="str">
        <f t="shared" si="504"/>
        <v/>
      </c>
      <c r="EQ203" s="20" t="str">
        <f t="shared" si="504"/>
        <v/>
      </c>
      <c r="ER203" s="20" t="str">
        <f t="shared" si="504"/>
        <v/>
      </c>
      <c r="ES203" s="20" t="str">
        <f t="shared" si="504"/>
        <v/>
      </c>
      <c r="ET203" s="20" t="str">
        <f t="shared" si="504"/>
        <v/>
      </c>
      <c r="EU203" s="20" t="str">
        <f t="shared" si="504"/>
        <v/>
      </c>
      <c r="EV203" s="20" t="str">
        <f t="shared" ref="EV203:FE212" si="505">IF(EV$10&gt;T,"",IF($A203&gt;EV$11,"",EU202*d))</f>
        <v/>
      </c>
      <c r="EW203" s="20" t="str">
        <f t="shared" si="505"/>
        <v/>
      </c>
      <c r="EX203" s="20" t="str">
        <f t="shared" si="505"/>
        <v/>
      </c>
      <c r="EY203" s="20" t="str">
        <f t="shared" si="505"/>
        <v/>
      </c>
      <c r="EZ203" s="20" t="str">
        <f t="shared" si="505"/>
        <v/>
      </c>
      <c r="FA203" s="20" t="str">
        <f t="shared" si="505"/>
        <v/>
      </c>
      <c r="FB203" s="20" t="str">
        <f t="shared" si="505"/>
        <v/>
      </c>
      <c r="FC203" s="20" t="str">
        <f t="shared" si="505"/>
        <v/>
      </c>
      <c r="FD203" s="20" t="str">
        <f t="shared" si="505"/>
        <v/>
      </c>
      <c r="FE203" s="20" t="str">
        <f t="shared" si="505"/>
        <v/>
      </c>
      <c r="FF203" s="20" t="str">
        <f t="shared" ref="FF203:FO212" si="506">IF(FF$10&gt;T,"",IF($A203&gt;FF$11,"",FE202*d))</f>
        <v/>
      </c>
      <c r="FG203" s="20" t="str">
        <f t="shared" si="506"/>
        <v/>
      </c>
      <c r="FH203" s="20" t="str">
        <f t="shared" si="506"/>
        <v/>
      </c>
      <c r="FI203" s="20" t="str">
        <f t="shared" si="506"/>
        <v/>
      </c>
      <c r="FJ203" s="20" t="str">
        <f t="shared" si="506"/>
        <v/>
      </c>
      <c r="FK203" s="20" t="str">
        <f t="shared" si="506"/>
        <v/>
      </c>
      <c r="FL203" s="20" t="str">
        <f t="shared" si="506"/>
        <v/>
      </c>
      <c r="FM203" s="20" t="str">
        <f t="shared" si="506"/>
        <v/>
      </c>
      <c r="FN203" s="20" t="str">
        <f t="shared" si="506"/>
        <v/>
      </c>
      <c r="FO203" s="20" t="str">
        <f t="shared" si="506"/>
        <v/>
      </c>
      <c r="FP203" s="20" t="str">
        <f t="shared" ref="FP203:FY212" si="507">IF(FP$10&gt;T,"",IF($A203&gt;FP$11,"",FO202*d))</f>
        <v/>
      </c>
      <c r="FQ203" s="20" t="str">
        <f t="shared" si="507"/>
        <v/>
      </c>
      <c r="FR203" s="20" t="str">
        <f t="shared" si="507"/>
        <v/>
      </c>
      <c r="FS203" s="20" t="str">
        <f t="shared" si="507"/>
        <v/>
      </c>
      <c r="FT203" s="20" t="str">
        <f t="shared" si="507"/>
        <v/>
      </c>
      <c r="FU203" s="20" t="str">
        <f t="shared" si="507"/>
        <v/>
      </c>
      <c r="FV203" s="20" t="str">
        <f t="shared" si="507"/>
        <v/>
      </c>
      <c r="FW203" s="20" t="str">
        <f t="shared" si="507"/>
        <v/>
      </c>
      <c r="FX203" s="20" t="str">
        <f t="shared" si="507"/>
        <v/>
      </c>
      <c r="FY203" s="20" t="str">
        <f t="shared" si="507"/>
        <v/>
      </c>
      <c r="FZ203" s="20" t="str">
        <f t="shared" ref="FZ203:GI212" si="508">IF(FZ$10&gt;T,"",IF($A203&gt;FZ$11,"",FY202*d))</f>
        <v/>
      </c>
      <c r="GA203" s="20" t="str">
        <f t="shared" si="508"/>
        <v/>
      </c>
      <c r="GB203" s="20" t="str">
        <f t="shared" si="508"/>
        <v/>
      </c>
      <c r="GC203" s="20" t="str">
        <f t="shared" si="508"/>
        <v/>
      </c>
      <c r="GD203" s="20" t="str">
        <f t="shared" si="508"/>
        <v/>
      </c>
      <c r="GE203" s="20" t="str">
        <f t="shared" si="508"/>
        <v/>
      </c>
      <c r="GF203" s="20" t="str">
        <f t="shared" si="508"/>
        <v/>
      </c>
      <c r="GG203" s="20" t="str">
        <f t="shared" si="508"/>
        <v/>
      </c>
      <c r="GH203" s="20" t="str">
        <f t="shared" si="508"/>
        <v/>
      </c>
      <c r="GI203" s="20" t="str">
        <f t="shared" si="508"/>
        <v/>
      </c>
      <c r="GJ203" s="20" t="str">
        <f t="shared" ref="GJ203:GS212" si="509">IF(GJ$10&gt;T,"",IF($A203&gt;GJ$11,"",GI202*d))</f>
        <v/>
      </c>
      <c r="GK203" s="20" t="str">
        <f t="shared" si="509"/>
        <v/>
      </c>
      <c r="GL203" s="20" t="str">
        <f t="shared" si="509"/>
        <v/>
      </c>
      <c r="GM203" s="20" t="str">
        <f t="shared" si="509"/>
        <v/>
      </c>
      <c r="GN203" s="20" t="str">
        <f t="shared" si="509"/>
        <v/>
      </c>
      <c r="GO203" s="20" t="str">
        <f t="shared" si="509"/>
        <v/>
      </c>
      <c r="GP203" s="20" t="str">
        <f t="shared" si="509"/>
        <v/>
      </c>
      <c r="GQ203" s="20" t="str">
        <f t="shared" si="509"/>
        <v/>
      </c>
      <c r="GR203" s="20" t="str">
        <f t="shared" si="509"/>
        <v/>
      </c>
      <c r="GS203" s="20" t="str">
        <f t="shared" si="509"/>
        <v/>
      </c>
      <c r="GT203" s="20" t="str">
        <f t="shared" ref="GT203:HC212" si="510">IF(GT$10&gt;T,"",IF($A203&gt;GT$11,"",GS202*d))</f>
        <v/>
      </c>
      <c r="GU203" s="20" t="str">
        <f t="shared" si="510"/>
        <v/>
      </c>
      <c r="GV203" s="20" t="str">
        <f t="shared" si="510"/>
        <v/>
      </c>
      <c r="GW203" s="20" t="str">
        <f t="shared" si="510"/>
        <v/>
      </c>
      <c r="GX203" s="20" t="str">
        <f t="shared" si="510"/>
        <v/>
      </c>
      <c r="GY203" s="20" t="str">
        <f t="shared" si="510"/>
        <v/>
      </c>
      <c r="GZ203" s="20" t="str">
        <f t="shared" si="510"/>
        <v/>
      </c>
      <c r="HA203" s="20" t="str">
        <f t="shared" si="510"/>
        <v/>
      </c>
      <c r="HB203" s="20" t="str">
        <f t="shared" si="510"/>
        <v/>
      </c>
      <c r="HC203" s="20" t="str">
        <f t="shared" si="510"/>
        <v/>
      </c>
      <c r="HD203" s="20" t="str">
        <f t="shared" ref="HD203:HM212" si="511">IF(HD$10&gt;T,"",IF($A203&gt;HD$11,"",HC202*d))</f>
        <v/>
      </c>
      <c r="HE203" s="20" t="str">
        <f t="shared" si="511"/>
        <v/>
      </c>
      <c r="HF203" s="20" t="str">
        <f t="shared" si="511"/>
        <v/>
      </c>
      <c r="HG203" s="20" t="str">
        <f t="shared" si="511"/>
        <v/>
      </c>
      <c r="HH203" s="20" t="str">
        <f t="shared" si="511"/>
        <v/>
      </c>
      <c r="HI203" s="20" t="str">
        <f t="shared" si="511"/>
        <v/>
      </c>
      <c r="HJ203" s="20" t="str">
        <f t="shared" si="511"/>
        <v/>
      </c>
      <c r="HK203" s="20" t="str">
        <f t="shared" si="511"/>
        <v/>
      </c>
      <c r="HL203" s="20" t="str">
        <f t="shared" si="511"/>
        <v/>
      </c>
      <c r="HM203" s="20" t="str">
        <f t="shared" si="511"/>
        <v/>
      </c>
      <c r="HN203" s="20" t="str">
        <f t="shared" ref="HN203:HW212" si="512">IF(HN$10&gt;T,"",IF($A203&gt;HN$11,"",HM202*d))</f>
        <v/>
      </c>
      <c r="HO203" s="20" t="str">
        <f t="shared" si="512"/>
        <v/>
      </c>
      <c r="HP203" s="20" t="str">
        <f t="shared" si="512"/>
        <v/>
      </c>
      <c r="HQ203" s="20" t="str">
        <f t="shared" si="512"/>
        <v/>
      </c>
      <c r="HR203" s="20" t="str">
        <f t="shared" si="512"/>
        <v/>
      </c>
      <c r="HS203" s="20" t="str">
        <f t="shared" si="512"/>
        <v/>
      </c>
      <c r="HT203" s="20" t="str">
        <f t="shared" si="512"/>
        <v/>
      </c>
      <c r="HU203" s="20" t="str">
        <f t="shared" si="512"/>
        <v/>
      </c>
      <c r="HV203" s="20" t="str">
        <f t="shared" si="512"/>
        <v/>
      </c>
      <c r="HW203" s="20" t="str">
        <f t="shared" si="512"/>
        <v/>
      </c>
      <c r="HX203" s="20" t="str">
        <f t="shared" ref="HX203:IG212" si="513">IF(HX$10&gt;T,"",IF($A203&gt;HX$11,"",HW202*d))</f>
        <v/>
      </c>
      <c r="HY203" s="20" t="str">
        <f t="shared" si="513"/>
        <v/>
      </c>
      <c r="HZ203" s="20" t="str">
        <f t="shared" si="513"/>
        <v/>
      </c>
      <c r="IA203" s="20" t="str">
        <f t="shared" si="513"/>
        <v/>
      </c>
      <c r="IB203" s="20" t="str">
        <f t="shared" si="513"/>
        <v/>
      </c>
      <c r="IC203" s="20" t="str">
        <f t="shared" si="513"/>
        <v/>
      </c>
      <c r="ID203" s="20" t="str">
        <f t="shared" si="513"/>
        <v/>
      </c>
      <c r="IE203" s="20" t="str">
        <f t="shared" si="513"/>
        <v/>
      </c>
      <c r="IF203" s="20" t="str">
        <f t="shared" si="513"/>
        <v/>
      </c>
      <c r="IG203" s="20" t="str">
        <f t="shared" si="513"/>
        <v/>
      </c>
      <c r="IH203" s="20" t="str">
        <f t="shared" ref="IH203:IV212" si="514">IF(IH$10&gt;T,"",IF($A203&gt;IH$11,"",IG202*d))</f>
        <v/>
      </c>
      <c r="II203" s="20" t="str">
        <f t="shared" si="514"/>
        <v/>
      </c>
      <c r="IJ203" s="20" t="str">
        <f t="shared" si="514"/>
        <v/>
      </c>
      <c r="IK203" s="20" t="str">
        <f t="shared" si="514"/>
        <v/>
      </c>
      <c r="IL203" s="20" t="str">
        <f t="shared" si="514"/>
        <v/>
      </c>
      <c r="IM203" s="20" t="str">
        <f t="shared" si="514"/>
        <v/>
      </c>
      <c r="IN203" s="20" t="str">
        <f t="shared" si="514"/>
        <v/>
      </c>
      <c r="IO203" s="20" t="str">
        <f t="shared" si="514"/>
        <v/>
      </c>
      <c r="IP203" s="20" t="str">
        <f t="shared" si="514"/>
        <v/>
      </c>
      <c r="IQ203" s="20" t="str">
        <f t="shared" si="514"/>
        <v/>
      </c>
      <c r="IR203" s="20" t="str">
        <f t="shared" si="514"/>
        <v/>
      </c>
      <c r="IS203" s="20" t="str">
        <f t="shared" si="514"/>
        <v/>
      </c>
      <c r="IT203" s="20" t="str">
        <f t="shared" si="514"/>
        <v/>
      </c>
      <c r="IU203" s="20" t="str">
        <f t="shared" si="514"/>
        <v/>
      </c>
      <c r="IV203" s="20" t="str">
        <f t="shared" si="514"/>
        <v/>
      </c>
    </row>
    <row r="204" spans="1:256" s="20" customFormat="1" x14ac:dyDescent="0.2">
      <c r="A204" s="19">
        <f t="shared" si="339"/>
        <v>192</v>
      </c>
      <c r="B204" s="20" t="str">
        <f t="shared" si="490"/>
        <v/>
      </c>
      <c r="C204" s="20" t="str">
        <f t="shared" si="490"/>
        <v/>
      </c>
      <c r="D204" s="20" t="str">
        <f t="shared" si="490"/>
        <v/>
      </c>
      <c r="E204" s="20" t="str">
        <f t="shared" si="490"/>
        <v/>
      </c>
      <c r="F204" s="20" t="str">
        <f t="shared" si="490"/>
        <v/>
      </c>
      <c r="G204" s="20" t="str">
        <f t="shared" si="490"/>
        <v/>
      </c>
      <c r="H204" s="20" t="str">
        <f t="shared" si="490"/>
        <v/>
      </c>
      <c r="I204" s="20" t="str">
        <f t="shared" si="490"/>
        <v/>
      </c>
      <c r="J204" s="20" t="str">
        <f t="shared" si="490"/>
        <v/>
      </c>
      <c r="K204" s="20" t="str">
        <f t="shared" si="490"/>
        <v/>
      </c>
      <c r="L204" s="20" t="str">
        <f t="shared" si="491"/>
        <v/>
      </c>
      <c r="M204" s="20" t="str">
        <f t="shared" si="491"/>
        <v/>
      </c>
      <c r="N204" s="20" t="str">
        <f t="shared" si="491"/>
        <v/>
      </c>
      <c r="O204" s="20" t="str">
        <f t="shared" si="491"/>
        <v/>
      </c>
      <c r="P204" s="20" t="str">
        <f t="shared" si="491"/>
        <v/>
      </c>
      <c r="Q204" s="20" t="str">
        <f t="shared" si="491"/>
        <v/>
      </c>
      <c r="R204" s="20" t="str">
        <f t="shared" si="491"/>
        <v/>
      </c>
      <c r="S204" s="20" t="str">
        <f t="shared" si="491"/>
        <v/>
      </c>
      <c r="T204" s="20" t="str">
        <f t="shared" si="491"/>
        <v/>
      </c>
      <c r="U204" s="20" t="str">
        <f t="shared" si="491"/>
        <v/>
      </c>
      <c r="V204" s="20" t="str">
        <f t="shared" si="492"/>
        <v/>
      </c>
      <c r="W204" s="20" t="str">
        <f t="shared" si="492"/>
        <v/>
      </c>
      <c r="X204" s="20" t="str">
        <f t="shared" si="492"/>
        <v/>
      </c>
      <c r="Y204" s="20" t="str">
        <f t="shared" si="492"/>
        <v/>
      </c>
      <c r="Z204" s="20" t="str">
        <f t="shared" si="492"/>
        <v/>
      </c>
      <c r="AA204" s="20" t="str">
        <f t="shared" si="492"/>
        <v/>
      </c>
      <c r="AB204" s="20" t="str">
        <f t="shared" si="492"/>
        <v/>
      </c>
      <c r="AC204" s="20" t="str">
        <f t="shared" si="492"/>
        <v/>
      </c>
      <c r="AD204" s="20" t="str">
        <f t="shared" si="492"/>
        <v/>
      </c>
      <c r="AE204" s="20" t="str">
        <f t="shared" si="492"/>
        <v/>
      </c>
      <c r="AF204" s="20" t="str">
        <f t="shared" si="493"/>
        <v/>
      </c>
      <c r="AG204" s="20" t="str">
        <f t="shared" si="493"/>
        <v/>
      </c>
      <c r="AH204" s="20" t="str">
        <f t="shared" si="493"/>
        <v/>
      </c>
      <c r="AI204" s="20" t="str">
        <f t="shared" si="493"/>
        <v/>
      </c>
      <c r="AJ204" s="20" t="str">
        <f t="shared" si="493"/>
        <v/>
      </c>
      <c r="AK204" s="20" t="str">
        <f t="shared" si="493"/>
        <v/>
      </c>
      <c r="AL204" s="20" t="str">
        <f t="shared" si="493"/>
        <v/>
      </c>
      <c r="AM204" s="20" t="str">
        <f t="shared" si="493"/>
        <v/>
      </c>
      <c r="AN204" s="20" t="str">
        <f t="shared" si="493"/>
        <v/>
      </c>
      <c r="AO204" s="20" t="str">
        <f t="shared" si="493"/>
        <v/>
      </c>
      <c r="AP204" s="20" t="str">
        <f t="shared" si="494"/>
        <v/>
      </c>
      <c r="AQ204" s="20" t="str">
        <f t="shared" si="494"/>
        <v/>
      </c>
      <c r="AR204" s="20" t="str">
        <f t="shared" si="494"/>
        <v/>
      </c>
      <c r="AS204" s="20" t="str">
        <f t="shared" si="494"/>
        <v/>
      </c>
      <c r="AT204" s="20" t="str">
        <f t="shared" si="494"/>
        <v/>
      </c>
      <c r="AU204" s="20" t="str">
        <f t="shared" si="494"/>
        <v/>
      </c>
      <c r="AV204" s="20" t="str">
        <f t="shared" si="494"/>
        <v/>
      </c>
      <c r="AW204" s="20" t="str">
        <f t="shared" si="494"/>
        <v/>
      </c>
      <c r="AX204" s="20" t="str">
        <f t="shared" si="494"/>
        <v/>
      </c>
      <c r="AY204" s="20" t="str">
        <f t="shared" si="494"/>
        <v/>
      </c>
      <c r="AZ204" s="20" t="str">
        <f t="shared" si="495"/>
        <v/>
      </c>
      <c r="BA204" s="20" t="str">
        <f t="shared" si="495"/>
        <v/>
      </c>
      <c r="BB204" s="20" t="str">
        <f t="shared" si="495"/>
        <v/>
      </c>
      <c r="BC204" s="20" t="str">
        <f t="shared" si="495"/>
        <v/>
      </c>
      <c r="BD204" s="20" t="str">
        <f t="shared" si="495"/>
        <v/>
      </c>
      <c r="BE204" s="20" t="str">
        <f t="shared" si="495"/>
        <v/>
      </c>
      <c r="BF204" s="20" t="str">
        <f t="shared" si="495"/>
        <v/>
      </c>
      <c r="BG204" s="20" t="str">
        <f t="shared" si="495"/>
        <v/>
      </c>
      <c r="BH204" s="20" t="str">
        <f t="shared" si="495"/>
        <v/>
      </c>
      <c r="BI204" s="20" t="str">
        <f t="shared" si="495"/>
        <v/>
      </c>
      <c r="BJ204" s="20" t="str">
        <f t="shared" si="496"/>
        <v/>
      </c>
      <c r="BK204" s="20" t="str">
        <f t="shared" si="496"/>
        <v/>
      </c>
      <c r="BL204" s="20" t="str">
        <f t="shared" si="496"/>
        <v/>
      </c>
      <c r="BM204" s="20" t="str">
        <f t="shared" si="496"/>
        <v/>
      </c>
      <c r="BN204" s="20" t="str">
        <f t="shared" si="496"/>
        <v/>
      </c>
      <c r="BO204" s="20" t="str">
        <f t="shared" si="496"/>
        <v/>
      </c>
      <c r="BP204" s="20" t="str">
        <f t="shared" si="496"/>
        <v/>
      </c>
      <c r="BQ204" s="20" t="str">
        <f t="shared" si="496"/>
        <v/>
      </c>
      <c r="BR204" s="20" t="str">
        <f t="shared" si="496"/>
        <v/>
      </c>
      <c r="BS204" s="20" t="str">
        <f t="shared" si="496"/>
        <v/>
      </c>
      <c r="BT204" s="20" t="str">
        <f t="shared" si="497"/>
        <v/>
      </c>
      <c r="BU204" s="20" t="str">
        <f t="shared" si="497"/>
        <v/>
      </c>
      <c r="BV204" s="20" t="str">
        <f t="shared" si="497"/>
        <v/>
      </c>
      <c r="BW204" s="20" t="str">
        <f t="shared" si="497"/>
        <v/>
      </c>
      <c r="BX204" s="20" t="str">
        <f t="shared" si="497"/>
        <v/>
      </c>
      <c r="BY204" s="20" t="str">
        <f t="shared" si="497"/>
        <v/>
      </c>
      <c r="BZ204" s="20" t="str">
        <f t="shared" si="497"/>
        <v/>
      </c>
      <c r="CA204" s="20" t="str">
        <f t="shared" si="497"/>
        <v/>
      </c>
      <c r="CB204" s="20" t="str">
        <f t="shared" si="497"/>
        <v/>
      </c>
      <c r="CC204" s="20" t="str">
        <f t="shared" si="497"/>
        <v/>
      </c>
      <c r="CD204" s="20" t="str">
        <f t="shared" si="498"/>
        <v/>
      </c>
      <c r="CE204" s="20" t="str">
        <f t="shared" si="498"/>
        <v/>
      </c>
      <c r="CF204" s="20" t="str">
        <f t="shared" si="498"/>
        <v/>
      </c>
      <c r="CG204" s="20" t="str">
        <f t="shared" si="498"/>
        <v/>
      </c>
      <c r="CH204" s="20" t="str">
        <f t="shared" si="498"/>
        <v/>
      </c>
      <c r="CI204" s="20" t="str">
        <f t="shared" si="498"/>
        <v/>
      </c>
      <c r="CJ204" s="20" t="str">
        <f t="shared" si="498"/>
        <v/>
      </c>
      <c r="CK204" s="20" t="str">
        <f t="shared" si="498"/>
        <v/>
      </c>
      <c r="CL204" s="20" t="str">
        <f t="shared" si="498"/>
        <v/>
      </c>
      <c r="CM204" s="20" t="str">
        <f t="shared" si="498"/>
        <v/>
      </c>
      <c r="CN204" s="20" t="str">
        <f t="shared" si="499"/>
        <v/>
      </c>
      <c r="CO204" s="20" t="str">
        <f t="shared" si="499"/>
        <v/>
      </c>
      <c r="CP204" s="20" t="str">
        <f t="shared" si="499"/>
        <v/>
      </c>
      <c r="CQ204" s="20" t="str">
        <f t="shared" si="499"/>
        <v/>
      </c>
      <c r="CR204" s="20" t="str">
        <f t="shared" si="499"/>
        <v/>
      </c>
      <c r="CS204" s="20" t="str">
        <f t="shared" si="499"/>
        <v/>
      </c>
      <c r="CT204" s="20" t="str">
        <f t="shared" si="499"/>
        <v/>
      </c>
      <c r="CU204" s="20" t="str">
        <f t="shared" si="499"/>
        <v/>
      </c>
      <c r="CV204" s="20" t="str">
        <f t="shared" si="499"/>
        <v/>
      </c>
      <c r="CW204" s="20" t="str">
        <f t="shared" si="499"/>
        <v/>
      </c>
      <c r="CX204" s="20" t="str">
        <f t="shared" si="500"/>
        <v/>
      </c>
      <c r="CY204" s="20" t="str">
        <f t="shared" si="500"/>
        <v/>
      </c>
      <c r="CZ204" s="20" t="str">
        <f t="shared" si="500"/>
        <v/>
      </c>
      <c r="DA204" s="20" t="str">
        <f t="shared" si="500"/>
        <v/>
      </c>
      <c r="DB204" s="20" t="str">
        <f t="shared" si="500"/>
        <v/>
      </c>
      <c r="DC204" s="20" t="str">
        <f t="shared" si="500"/>
        <v/>
      </c>
      <c r="DD204" s="20" t="str">
        <f t="shared" si="500"/>
        <v/>
      </c>
      <c r="DE204" s="20" t="str">
        <f t="shared" si="500"/>
        <v/>
      </c>
      <c r="DF204" s="20" t="str">
        <f t="shared" si="500"/>
        <v/>
      </c>
      <c r="DG204" s="20" t="str">
        <f t="shared" si="500"/>
        <v/>
      </c>
      <c r="DH204" s="20" t="str">
        <f t="shared" si="501"/>
        <v/>
      </c>
      <c r="DI204" s="20" t="str">
        <f t="shared" si="501"/>
        <v/>
      </c>
      <c r="DJ204" s="20" t="str">
        <f t="shared" si="501"/>
        <v/>
      </c>
      <c r="DK204" s="20" t="str">
        <f t="shared" si="501"/>
        <v/>
      </c>
      <c r="DL204" s="20" t="str">
        <f t="shared" si="501"/>
        <v/>
      </c>
      <c r="DM204" s="20" t="str">
        <f t="shared" si="501"/>
        <v/>
      </c>
      <c r="DN204" s="20" t="str">
        <f t="shared" si="501"/>
        <v/>
      </c>
      <c r="DO204" s="20" t="str">
        <f t="shared" si="501"/>
        <v/>
      </c>
      <c r="DP204" s="20" t="str">
        <f t="shared" si="501"/>
        <v/>
      </c>
      <c r="DQ204" s="20" t="str">
        <f t="shared" si="501"/>
        <v/>
      </c>
      <c r="DR204" s="20" t="str">
        <f t="shared" si="502"/>
        <v/>
      </c>
      <c r="DS204" s="20" t="str">
        <f t="shared" si="502"/>
        <v/>
      </c>
      <c r="DT204" s="20" t="str">
        <f t="shared" si="502"/>
        <v/>
      </c>
      <c r="DU204" s="20" t="str">
        <f t="shared" si="502"/>
        <v/>
      </c>
      <c r="DV204" s="20" t="str">
        <f t="shared" si="502"/>
        <v/>
      </c>
      <c r="DW204" s="20" t="str">
        <f t="shared" si="502"/>
        <v/>
      </c>
      <c r="DX204" s="20" t="str">
        <f t="shared" si="502"/>
        <v/>
      </c>
      <c r="DY204" s="20" t="str">
        <f t="shared" si="502"/>
        <v/>
      </c>
      <c r="DZ204" s="20" t="str">
        <f t="shared" si="502"/>
        <v/>
      </c>
      <c r="EA204" s="20" t="str">
        <f t="shared" si="502"/>
        <v/>
      </c>
      <c r="EB204" s="20" t="str">
        <f t="shared" si="503"/>
        <v/>
      </c>
      <c r="EC204" s="20" t="str">
        <f t="shared" si="503"/>
        <v/>
      </c>
      <c r="ED204" s="20" t="str">
        <f t="shared" si="503"/>
        <v/>
      </c>
      <c r="EE204" s="20" t="str">
        <f t="shared" si="503"/>
        <v/>
      </c>
      <c r="EF204" s="20" t="str">
        <f t="shared" si="503"/>
        <v/>
      </c>
      <c r="EG204" s="20" t="str">
        <f t="shared" si="503"/>
        <v/>
      </c>
      <c r="EH204" s="20" t="str">
        <f t="shared" si="503"/>
        <v/>
      </c>
      <c r="EI204" s="20" t="str">
        <f t="shared" si="503"/>
        <v/>
      </c>
      <c r="EJ204" s="20" t="str">
        <f t="shared" si="503"/>
        <v/>
      </c>
      <c r="EK204" s="20" t="str">
        <f t="shared" si="503"/>
        <v/>
      </c>
      <c r="EL204" s="20" t="str">
        <f t="shared" si="504"/>
        <v/>
      </c>
      <c r="EM204" s="20" t="str">
        <f t="shared" si="504"/>
        <v/>
      </c>
      <c r="EN204" s="20" t="str">
        <f t="shared" si="504"/>
        <v/>
      </c>
      <c r="EO204" s="20" t="str">
        <f t="shared" si="504"/>
        <v/>
      </c>
      <c r="EP204" s="20" t="str">
        <f t="shared" si="504"/>
        <v/>
      </c>
      <c r="EQ204" s="20" t="str">
        <f t="shared" si="504"/>
        <v/>
      </c>
      <c r="ER204" s="20" t="str">
        <f t="shared" si="504"/>
        <v/>
      </c>
      <c r="ES204" s="20" t="str">
        <f t="shared" si="504"/>
        <v/>
      </c>
      <c r="ET204" s="20" t="str">
        <f t="shared" si="504"/>
        <v/>
      </c>
      <c r="EU204" s="20" t="str">
        <f t="shared" si="504"/>
        <v/>
      </c>
      <c r="EV204" s="20" t="str">
        <f t="shared" si="505"/>
        <v/>
      </c>
      <c r="EW204" s="20" t="str">
        <f t="shared" si="505"/>
        <v/>
      </c>
      <c r="EX204" s="20" t="str">
        <f t="shared" si="505"/>
        <v/>
      </c>
      <c r="EY204" s="20" t="str">
        <f t="shared" si="505"/>
        <v/>
      </c>
      <c r="EZ204" s="20" t="str">
        <f t="shared" si="505"/>
        <v/>
      </c>
      <c r="FA204" s="20" t="str">
        <f t="shared" si="505"/>
        <v/>
      </c>
      <c r="FB204" s="20" t="str">
        <f t="shared" si="505"/>
        <v/>
      </c>
      <c r="FC204" s="20" t="str">
        <f t="shared" si="505"/>
        <v/>
      </c>
      <c r="FD204" s="20" t="str">
        <f t="shared" si="505"/>
        <v/>
      </c>
      <c r="FE204" s="20" t="str">
        <f t="shared" si="505"/>
        <v/>
      </c>
      <c r="FF204" s="20" t="str">
        <f t="shared" si="506"/>
        <v/>
      </c>
      <c r="FG204" s="20" t="str">
        <f t="shared" si="506"/>
        <v/>
      </c>
      <c r="FH204" s="20" t="str">
        <f t="shared" si="506"/>
        <v/>
      </c>
      <c r="FI204" s="20" t="str">
        <f t="shared" si="506"/>
        <v/>
      </c>
      <c r="FJ204" s="20" t="str">
        <f t="shared" si="506"/>
        <v/>
      </c>
      <c r="FK204" s="20" t="str">
        <f t="shared" si="506"/>
        <v/>
      </c>
      <c r="FL204" s="20" t="str">
        <f t="shared" si="506"/>
        <v/>
      </c>
      <c r="FM204" s="20" t="str">
        <f t="shared" si="506"/>
        <v/>
      </c>
      <c r="FN204" s="20" t="str">
        <f t="shared" si="506"/>
        <v/>
      </c>
      <c r="FO204" s="20" t="str">
        <f t="shared" si="506"/>
        <v/>
      </c>
      <c r="FP204" s="20" t="str">
        <f t="shared" si="507"/>
        <v/>
      </c>
      <c r="FQ204" s="20" t="str">
        <f t="shared" si="507"/>
        <v/>
      </c>
      <c r="FR204" s="20" t="str">
        <f t="shared" si="507"/>
        <v/>
      </c>
      <c r="FS204" s="20" t="str">
        <f t="shared" si="507"/>
        <v/>
      </c>
      <c r="FT204" s="20" t="str">
        <f t="shared" si="507"/>
        <v/>
      </c>
      <c r="FU204" s="20" t="str">
        <f t="shared" si="507"/>
        <v/>
      </c>
      <c r="FV204" s="20" t="str">
        <f t="shared" si="507"/>
        <v/>
      </c>
      <c r="FW204" s="20" t="str">
        <f t="shared" si="507"/>
        <v/>
      </c>
      <c r="FX204" s="20" t="str">
        <f t="shared" si="507"/>
        <v/>
      </c>
      <c r="FY204" s="20" t="str">
        <f t="shared" si="507"/>
        <v/>
      </c>
      <c r="FZ204" s="20" t="str">
        <f t="shared" si="508"/>
        <v/>
      </c>
      <c r="GA204" s="20" t="str">
        <f t="shared" si="508"/>
        <v/>
      </c>
      <c r="GB204" s="20" t="str">
        <f t="shared" si="508"/>
        <v/>
      </c>
      <c r="GC204" s="20" t="str">
        <f t="shared" si="508"/>
        <v/>
      </c>
      <c r="GD204" s="20" t="str">
        <f t="shared" si="508"/>
        <v/>
      </c>
      <c r="GE204" s="20" t="str">
        <f t="shared" si="508"/>
        <v/>
      </c>
      <c r="GF204" s="20" t="str">
        <f t="shared" si="508"/>
        <v/>
      </c>
      <c r="GG204" s="20" t="str">
        <f t="shared" si="508"/>
        <v/>
      </c>
      <c r="GH204" s="20" t="str">
        <f t="shared" si="508"/>
        <v/>
      </c>
      <c r="GI204" s="20" t="str">
        <f t="shared" si="508"/>
        <v/>
      </c>
      <c r="GJ204" s="20" t="str">
        <f t="shared" si="509"/>
        <v/>
      </c>
      <c r="GK204" s="20" t="str">
        <f t="shared" si="509"/>
        <v/>
      </c>
      <c r="GL204" s="20" t="str">
        <f t="shared" si="509"/>
        <v/>
      </c>
      <c r="GM204" s="20" t="str">
        <f t="shared" si="509"/>
        <v/>
      </c>
      <c r="GN204" s="20" t="str">
        <f t="shared" si="509"/>
        <v/>
      </c>
      <c r="GO204" s="20" t="str">
        <f t="shared" si="509"/>
        <v/>
      </c>
      <c r="GP204" s="20" t="str">
        <f t="shared" si="509"/>
        <v/>
      </c>
      <c r="GQ204" s="20" t="str">
        <f t="shared" si="509"/>
        <v/>
      </c>
      <c r="GR204" s="20" t="str">
        <f t="shared" si="509"/>
        <v/>
      </c>
      <c r="GS204" s="20" t="str">
        <f t="shared" si="509"/>
        <v/>
      </c>
      <c r="GT204" s="20" t="str">
        <f t="shared" si="510"/>
        <v/>
      </c>
      <c r="GU204" s="20" t="str">
        <f t="shared" si="510"/>
        <v/>
      </c>
      <c r="GV204" s="20" t="str">
        <f t="shared" si="510"/>
        <v/>
      </c>
      <c r="GW204" s="20" t="str">
        <f t="shared" si="510"/>
        <v/>
      </c>
      <c r="GX204" s="20" t="str">
        <f t="shared" si="510"/>
        <v/>
      </c>
      <c r="GY204" s="20" t="str">
        <f t="shared" si="510"/>
        <v/>
      </c>
      <c r="GZ204" s="20" t="str">
        <f t="shared" si="510"/>
        <v/>
      </c>
      <c r="HA204" s="20" t="str">
        <f t="shared" si="510"/>
        <v/>
      </c>
      <c r="HB204" s="20" t="str">
        <f t="shared" si="510"/>
        <v/>
      </c>
      <c r="HC204" s="20" t="str">
        <f t="shared" si="510"/>
        <v/>
      </c>
      <c r="HD204" s="20" t="str">
        <f t="shared" si="511"/>
        <v/>
      </c>
      <c r="HE204" s="20" t="str">
        <f t="shared" si="511"/>
        <v/>
      </c>
      <c r="HF204" s="20" t="str">
        <f t="shared" si="511"/>
        <v/>
      </c>
      <c r="HG204" s="20" t="str">
        <f t="shared" si="511"/>
        <v/>
      </c>
      <c r="HH204" s="20" t="str">
        <f t="shared" si="511"/>
        <v/>
      </c>
      <c r="HI204" s="20" t="str">
        <f t="shared" si="511"/>
        <v/>
      </c>
      <c r="HJ204" s="20" t="str">
        <f t="shared" si="511"/>
        <v/>
      </c>
      <c r="HK204" s="20" t="str">
        <f t="shared" si="511"/>
        <v/>
      </c>
      <c r="HL204" s="20" t="str">
        <f t="shared" si="511"/>
        <v/>
      </c>
      <c r="HM204" s="20" t="str">
        <f t="shared" si="511"/>
        <v/>
      </c>
      <c r="HN204" s="20" t="str">
        <f t="shared" si="512"/>
        <v/>
      </c>
      <c r="HO204" s="20" t="str">
        <f t="shared" si="512"/>
        <v/>
      </c>
      <c r="HP204" s="20" t="str">
        <f t="shared" si="512"/>
        <v/>
      </c>
      <c r="HQ204" s="20" t="str">
        <f t="shared" si="512"/>
        <v/>
      </c>
      <c r="HR204" s="20" t="str">
        <f t="shared" si="512"/>
        <v/>
      </c>
      <c r="HS204" s="20" t="str">
        <f t="shared" si="512"/>
        <v/>
      </c>
      <c r="HT204" s="20" t="str">
        <f t="shared" si="512"/>
        <v/>
      </c>
      <c r="HU204" s="20" t="str">
        <f t="shared" si="512"/>
        <v/>
      </c>
      <c r="HV204" s="20" t="str">
        <f t="shared" si="512"/>
        <v/>
      </c>
      <c r="HW204" s="20" t="str">
        <f t="shared" si="512"/>
        <v/>
      </c>
      <c r="HX204" s="20" t="str">
        <f t="shared" si="513"/>
        <v/>
      </c>
      <c r="HY204" s="20" t="str">
        <f t="shared" si="513"/>
        <v/>
      </c>
      <c r="HZ204" s="20" t="str">
        <f t="shared" si="513"/>
        <v/>
      </c>
      <c r="IA204" s="20" t="str">
        <f t="shared" si="513"/>
        <v/>
      </c>
      <c r="IB204" s="20" t="str">
        <f t="shared" si="513"/>
        <v/>
      </c>
      <c r="IC204" s="20" t="str">
        <f t="shared" si="513"/>
        <v/>
      </c>
      <c r="ID204" s="20" t="str">
        <f t="shared" si="513"/>
        <v/>
      </c>
      <c r="IE204" s="20" t="str">
        <f t="shared" si="513"/>
        <v/>
      </c>
      <c r="IF204" s="20" t="str">
        <f t="shared" si="513"/>
        <v/>
      </c>
      <c r="IG204" s="20" t="str">
        <f t="shared" si="513"/>
        <v/>
      </c>
      <c r="IH204" s="20" t="str">
        <f t="shared" si="514"/>
        <v/>
      </c>
      <c r="II204" s="20" t="str">
        <f t="shared" si="514"/>
        <v/>
      </c>
      <c r="IJ204" s="20" t="str">
        <f t="shared" si="514"/>
        <v/>
      </c>
      <c r="IK204" s="20" t="str">
        <f t="shared" si="514"/>
        <v/>
      </c>
      <c r="IL204" s="20" t="str">
        <f t="shared" si="514"/>
        <v/>
      </c>
      <c r="IM204" s="20" t="str">
        <f t="shared" si="514"/>
        <v/>
      </c>
      <c r="IN204" s="20" t="str">
        <f t="shared" si="514"/>
        <v/>
      </c>
      <c r="IO204" s="20" t="str">
        <f t="shared" si="514"/>
        <v/>
      </c>
      <c r="IP204" s="20" t="str">
        <f t="shared" si="514"/>
        <v/>
      </c>
      <c r="IQ204" s="20" t="str">
        <f t="shared" si="514"/>
        <v/>
      </c>
      <c r="IR204" s="20" t="str">
        <f t="shared" si="514"/>
        <v/>
      </c>
      <c r="IS204" s="20" t="str">
        <f t="shared" si="514"/>
        <v/>
      </c>
      <c r="IT204" s="20" t="str">
        <f t="shared" si="514"/>
        <v/>
      </c>
      <c r="IU204" s="20" t="str">
        <f t="shared" si="514"/>
        <v/>
      </c>
      <c r="IV204" s="20" t="str">
        <f t="shared" si="514"/>
        <v/>
      </c>
    </row>
    <row r="205" spans="1:256" s="20" customFormat="1" x14ac:dyDescent="0.2">
      <c r="A205" s="19">
        <f t="shared" si="339"/>
        <v>193</v>
      </c>
      <c r="B205" s="20" t="str">
        <f t="shared" si="490"/>
        <v/>
      </c>
      <c r="C205" s="20" t="str">
        <f t="shared" si="490"/>
        <v/>
      </c>
      <c r="D205" s="20" t="str">
        <f t="shared" si="490"/>
        <v/>
      </c>
      <c r="E205" s="20" t="str">
        <f t="shared" si="490"/>
        <v/>
      </c>
      <c r="F205" s="20" t="str">
        <f t="shared" si="490"/>
        <v/>
      </c>
      <c r="G205" s="20" t="str">
        <f t="shared" si="490"/>
        <v/>
      </c>
      <c r="H205" s="20" t="str">
        <f t="shared" si="490"/>
        <v/>
      </c>
      <c r="I205" s="20" t="str">
        <f t="shared" si="490"/>
        <v/>
      </c>
      <c r="J205" s="20" t="str">
        <f t="shared" si="490"/>
        <v/>
      </c>
      <c r="K205" s="20" t="str">
        <f t="shared" si="490"/>
        <v/>
      </c>
      <c r="L205" s="20" t="str">
        <f t="shared" si="491"/>
        <v/>
      </c>
      <c r="M205" s="20" t="str">
        <f t="shared" si="491"/>
        <v/>
      </c>
      <c r="N205" s="20" t="str">
        <f t="shared" si="491"/>
        <v/>
      </c>
      <c r="O205" s="20" t="str">
        <f t="shared" si="491"/>
        <v/>
      </c>
      <c r="P205" s="20" t="str">
        <f t="shared" si="491"/>
        <v/>
      </c>
      <c r="Q205" s="20" t="str">
        <f t="shared" si="491"/>
        <v/>
      </c>
      <c r="R205" s="20" t="str">
        <f t="shared" si="491"/>
        <v/>
      </c>
      <c r="S205" s="20" t="str">
        <f t="shared" si="491"/>
        <v/>
      </c>
      <c r="T205" s="20" t="str">
        <f t="shared" si="491"/>
        <v/>
      </c>
      <c r="U205" s="20" t="str">
        <f t="shared" si="491"/>
        <v/>
      </c>
      <c r="V205" s="20" t="str">
        <f t="shared" si="492"/>
        <v/>
      </c>
      <c r="W205" s="20" t="str">
        <f t="shared" si="492"/>
        <v/>
      </c>
      <c r="X205" s="20" t="str">
        <f t="shared" si="492"/>
        <v/>
      </c>
      <c r="Y205" s="20" t="str">
        <f t="shared" si="492"/>
        <v/>
      </c>
      <c r="Z205" s="20" t="str">
        <f t="shared" si="492"/>
        <v/>
      </c>
      <c r="AA205" s="20" t="str">
        <f t="shared" si="492"/>
        <v/>
      </c>
      <c r="AB205" s="20" t="str">
        <f t="shared" si="492"/>
        <v/>
      </c>
      <c r="AC205" s="20" t="str">
        <f t="shared" si="492"/>
        <v/>
      </c>
      <c r="AD205" s="20" t="str">
        <f t="shared" si="492"/>
        <v/>
      </c>
      <c r="AE205" s="20" t="str">
        <f t="shared" si="492"/>
        <v/>
      </c>
      <c r="AF205" s="20" t="str">
        <f t="shared" si="493"/>
        <v/>
      </c>
      <c r="AG205" s="20" t="str">
        <f t="shared" si="493"/>
        <v/>
      </c>
      <c r="AH205" s="20" t="str">
        <f t="shared" si="493"/>
        <v/>
      </c>
      <c r="AI205" s="20" t="str">
        <f t="shared" si="493"/>
        <v/>
      </c>
      <c r="AJ205" s="20" t="str">
        <f t="shared" si="493"/>
        <v/>
      </c>
      <c r="AK205" s="20" t="str">
        <f t="shared" si="493"/>
        <v/>
      </c>
      <c r="AL205" s="20" t="str">
        <f t="shared" si="493"/>
        <v/>
      </c>
      <c r="AM205" s="20" t="str">
        <f t="shared" si="493"/>
        <v/>
      </c>
      <c r="AN205" s="20" t="str">
        <f t="shared" si="493"/>
        <v/>
      </c>
      <c r="AO205" s="20" t="str">
        <f t="shared" si="493"/>
        <v/>
      </c>
      <c r="AP205" s="20" t="str">
        <f t="shared" si="494"/>
        <v/>
      </c>
      <c r="AQ205" s="20" t="str">
        <f t="shared" si="494"/>
        <v/>
      </c>
      <c r="AR205" s="20" t="str">
        <f t="shared" si="494"/>
        <v/>
      </c>
      <c r="AS205" s="20" t="str">
        <f t="shared" si="494"/>
        <v/>
      </c>
      <c r="AT205" s="20" t="str">
        <f t="shared" si="494"/>
        <v/>
      </c>
      <c r="AU205" s="20" t="str">
        <f t="shared" si="494"/>
        <v/>
      </c>
      <c r="AV205" s="20" t="str">
        <f t="shared" si="494"/>
        <v/>
      </c>
      <c r="AW205" s="20" t="str">
        <f t="shared" si="494"/>
        <v/>
      </c>
      <c r="AX205" s="20" t="str">
        <f t="shared" si="494"/>
        <v/>
      </c>
      <c r="AY205" s="20" t="str">
        <f t="shared" si="494"/>
        <v/>
      </c>
      <c r="AZ205" s="20" t="str">
        <f t="shared" si="495"/>
        <v/>
      </c>
      <c r="BA205" s="20" t="str">
        <f t="shared" si="495"/>
        <v/>
      </c>
      <c r="BB205" s="20" t="str">
        <f t="shared" si="495"/>
        <v/>
      </c>
      <c r="BC205" s="20" t="str">
        <f t="shared" si="495"/>
        <v/>
      </c>
      <c r="BD205" s="20" t="str">
        <f t="shared" si="495"/>
        <v/>
      </c>
      <c r="BE205" s="20" t="str">
        <f t="shared" si="495"/>
        <v/>
      </c>
      <c r="BF205" s="20" t="str">
        <f t="shared" si="495"/>
        <v/>
      </c>
      <c r="BG205" s="20" t="str">
        <f t="shared" si="495"/>
        <v/>
      </c>
      <c r="BH205" s="20" t="str">
        <f t="shared" si="495"/>
        <v/>
      </c>
      <c r="BI205" s="20" t="str">
        <f t="shared" si="495"/>
        <v/>
      </c>
      <c r="BJ205" s="20" t="str">
        <f t="shared" si="496"/>
        <v/>
      </c>
      <c r="BK205" s="20" t="str">
        <f t="shared" si="496"/>
        <v/>
      </c>
      <c r="BL205" s="20" t="str">
        <f t="shared" si="496"/>
        <v/>
      </c>
      <c r="BM205" s="20" t="str">
        <f t="shared" si="496"/>
        <v/>
      </c>
      <c r="BN205" s="20" t="str">
        <f t="shared" si="496"/>
        <v/>
      </c>
      <c r="BO205" s="20" t="str">
        <f t="shared" si="496"/>
        <v/>
      </c>
      <c r="BP205" s="20" t="str">
        <f t="shared" si="496"/>
        <v/>
      </c>
      <c r="BQ205" s="20" t="str">
        <f t="shared" si="496"/>
        <v/>
      </c>
      <c r="BR205" s="20" t="str">
        <f t="shared" si="496"/>
        <v/>
      </c>
      <c r="BS205" s="20" t="str">
        <f t="shared" si="496"/>
        <v/>
      </c>
      <c r="BT205" s="20" t="str">
        <f t="shared" si="497"/>
        <v/>
      </c>
      <c r="BU205" s="20" t="str">
        <f t="shared" si="497"/>
        <v/>
      </c>
      <c r="BV205" s="20" t="str">
        <f t="shared" si="497"/>
        <v/>
      </c>
      <c r="BW205" s="20" t="str">
        <f t="shared" si="497"/>
        <v/>
      </c>
      <c r="BX205" s="20" t="str">
        <f t="shared" si="497"/>
        <v/>
      </c>
      <c r="BY205" s="20" t="str">
        <f t="shared" si="497"/>
        <v/>
      </c>
      <c r="BZ205" s="20" t="str">
        <f t="shared" si="497"/>
        <v/>
      </c>
      <c r="CA205" s="20" t="str">
        <f t="shared" si="497"/>
        <v/>
      </c>
      <c r="CB205" s="20" t="str">
        <f t="shared" si="497"/>
        <v/>
      </c>
      <c r="CC205" s="20" t="str">
        <f t="shared" si="497"/>
        <v/>
      </c>
      <c r="CD205" s="20" t="str">
        <f t="shared" si="498"/>
        <v/>
      </c>
      <c r="CE205" s="20" t="str">
        <f t="shared" si="498"/>
        <v/>
      </c>
      <c r="CF205" s="20" t="str">
        <f t="shared" si="498"/>
        <v/>
      </c>
      <c r="CG205" s="20" t="str">
        <f t="shared" si="498"/>
        <v/>
      </c>
      <c r="CH205" s="20" t="str">
        <f t="shared" si="498"/>
        <v/>
      </c>
      <c r="CI205" s="20" t="str">
        <f t="shared" si="498"/>
        <v/>
      </c>
      <c r="CJ205" s="20" t="str">
        <f t="shared" si="498"/>
        <v/>
      </c>
      <c r="CK205" s="20" t="str">
        <f t="shared" si="498"/>
        <v/>
      </c>
      <c r="CL205" s="20" t="str">
        <f t="shared" si="498"/>
        <v/>
      </c>
      <c r="CM205" s="20" t="str">
        <f t="shared" si="498"/>
        <v/>
      </c>
      <c r="CN205" s="20" t="str">
        <f t="shared" si="499"/>
        <v/>
      </c>
      <c r="CO205" s="20" t="str">
        <f t="shared" si="499"/>
        <v/>
      </c>
      <c r="CP205" s="20" t="str">
        <f t="shared" si="499"/>
        <v/>
      </c>
      <c r="CQ205" s="20" t="str">
        <f t="shared" si="499"/>
        <v/>
      </c>
      <c r="CR205" s="20" t="str">
        <f t="shared" si="499"/>
        <v/>
      </c>
      <c r="CS205" s="20" t="str">
        <f t="shared" si="499"/>
        <v/>
      </c>
      <c r="CT205" s="20" t="str">
        <f t="shared" si="499"/>
        <v/>
      </c>
      <c r="CU205" s="20" t="str">
        <f t="shared" si="499"/>
        <v/>
      </c>
      <c r="CV205" s="20" t="str">
        <f t="shared" si="499"/>
        <v/>
      </c>
      <c r="CW205" s="20" t="str">
        <f t="shared" si="499"/>
        <v/>
      </c>
      <c r="CX205" s="20" t="str">
        <f t="shared" si="500"/>
        <v/>
      </c>
      <c r="CY205" s="20" t="str">
        <f t="shared" si="500"/>
        <v/>
      </c>
      <c r="CZ205" s="20" t="str">
        <f t="shared" si="500"/>
        <v/>
      </c>
      <c r="DA205" s="20" t="str">
        <f t="shared" si="500"/>
        <v/>
      </c>
      <c r="DB205" s="20" t="str">
        <f t="shared" si="500"/>
        <v/>
      </c>
      <c r="DC205" s="20" t="str">
        <f t="shared" si="500"/>
        <v/>
      </c>
      <c r="DD205" s="20" t="str">
        <f t="shared" si="500"/>
        <v/>
      </c>
      <c r="DE205" s="20" t="str">
        <f t="shared" si="500"/>
        <v/>
      </c>
      <c r="DF205" s="20" t="str">
        <f t="shared" si="500"/>
        <v/>
      </c>
      <c r="DG205" s="20" t="str">
        <f t="shared" si="500"/>
        <v/>
      </c>
      <c r="DH205" s="20" t="str">
        <f t="shared" si="501"/>
        <v/>
      </c>
      <c r="DI205" s="20" t="str">
        <f t="shared" si="501"/>
        <v/>
      </c>
      <c r="DJ205" s="20" t="str">
        <f t="shared" si="501"/>
        <v/>
      </c>
      <c r="DK205" s="20" t="str">
        <f t="shared" si="501"/>
        <v/>
      </c>
      <c r="DL205" s="20" t="str">
        <f t="shared" si="501"/>
        <v/>
      </c>
      <c r="DM205" s="20" t="str">
        <f t="shared" si="501"/>
        <v/>
      </c>
      <c r="DN205" s="20" t="str">
        <f t="shared" si="501"/>
        <v/>
      </c>
      <c r="DO205" s="20" t="str">
        <f t="shared" si="501"/>
        <v/>
      </c>
      <c r="DP205" s="20" t="str">
        <f t="shared" si="501"/>
        <v/>
      </c>
      <c r="DQ205" s="20" t="str">
        <f t="shared" si="501"/>
        <v/>
      </c>
      <c r="DR205" s="20" t="str">
        <f t="shared" si="502"/>
        <v/>
      </c>
      <c r="DS205" s="20" t="str">
        <f t="shared" si="502"/>
        <v/>
      </c>
      <c r="DT205" s="20" t="str">
        <f t="shared" si="502"/>
        <v/>
      </c>
      <c r="DU205" s="20" t="str">
        <f t="shared" si="502"/>
        <v/>
      </c>
      <c r="DV205" s="20" t="str">
        <f t="shared" si="502"/>
        <v/>
      </c>
      <c r="DW205" s="20" t="str">
        <f t="shared" si="502"/>
        <v/>
      </c>
      <c r="DX205" s="20" t="str">
        <f t="shared" si="502"/>
        <v/>
      </c>
      <c r="DY205" s="20" t="str">
        <f t="shared" si="502"/>
        <v/>
      </c>
      <c r="DZ205" s="20" t="str">
        <f t="shared" si="502"/>
        <v/>
      </c>
      <c r="EA205" s="20" t="str">
        <f t="shared" si="502"/>
        <v/>
      </c>
      <c r="EB205" s="20" t="str">
        <f t="shared" si="503"/>
        <v/>
      </c>
      <c r="EC205" s="20" t="str">
        <f t="shared" si="503"/>
        <v/>
      </c>
      <c r="ED205" s="20" t="str">
        <f t="shared" si="503"/>
        <v/>
      </c>
      <c r="EE205" s="20" t="str">
        <f t="shared" si="503"/>
        <v/>
      </c>
      <c r="EF205" s="20" t="str">
        <f t="shared" si="503"/>
        <v/>
      </c>
      <c r="EG205" s="20" t="str">
        <f t="shared" si="503"/>
        <v/>
      </c>
      <c r="EH205" s="20" t="str">
        <f t="shared" si="503"/>
        <v/>
      </c>
      <c r="EI205" s="20" t="str">
        <f t="shared" si="503"/>
        <v/>
      </c>
      <c r="EJ205" s="20" t="str">
        <f t="shared" si="503"/>
        <v/>
      </c>
      <c r="EK205" s="20" t="str">
        <f t="shared" si="503"/>
        <v/>
      </c>
      <c r="EL205" s="20" t="str">
        <f t="shared" si="504"/>
        <v/>
      </c>
      <c r="EM205" s="20" t="str">
        <f t="shared" si="504"/>
        <v/>
      </c>
      <c r="EN205" s="20" t="str">
        <f t="shared" si="504"/>
        <v/>
      </c>
      <c r="EO205" s="20" t="str">
        <f t="shared" si="504"/>
        <v/>
      </c>
      <c r="EP205" s="20" t="str">
        <f t="shared" si="504"/>
        <v/>
      </c>
      <c r="EQ205" s="20" t="str">
        <f t="shared" si="504"/>
        <v/>
      </c>
      <c r="ER205" s="20" t="str">
        <f t="shared" si="504"/>
        <v/>
      </c>
      <c r="ES205" s="20" t="str">
        <f t="shared" si="504"/>
        <v/>
      </c>
      <c r="ET205" s="20" t="str">
        <f t="shared" si="504"/>
        <v/>
      </c>
      <c r="EU205" s="20" t="str">
        <f t="shared" si="504"/>
        <v/>
      </c>
      <c r="EV205" s="20" t="str">
        <f t="shared" si="505"/>
        <v/>
      </c>
      <c r="EW205" s="20" t="str">
        <f t="shared" si="505"/>
        <v/>
      </c>
      <c r="EX205" s="20" t="str">
        <f t="shared" si="505"/>
        <v/>
      </c>
      <c r="EY205" s="20" t="str">
        <f t="shared" si="505"/>
        <v/>
      </c>
      <c r="EZ205" s="20" t="str">
        <f t="shared" si="505"/>
        <v/>
      </c>
      <c r="FA205" s="20" t="str">
        <f t="shared" si="505"/>
        <v/>
      </c>
      <c r="FB205" s="20" t="str">
        <f t="shared" si="505"/>
        <v/>
      </c>
      <c r="FC205" s="20" t="str">
        <f t="shared" si="505"/>
        <v/>
      </c>
      <c r="FD205" s="20" t="str">
        <f t="shared" si="505"/>
        <v/>
      </c>
      <c r="FE205" s="20" t="str">
        <f t="shared" si="505"/>
        <v/>
      </c>
      <c r="FF205" s="20" t="str">
        <f t="shared" si="506"/>
        <v/>
      </c>
      <c r="FG205" s="20" t="str">
        <f t="shared" si="506"/>
        <v/>
      </c>
      <c r="FH205" s="20" t="str">
        <f t="shared" si="506"/>
        <v/>
      </c>
      <c r="FI205" s="20" t="str">
        <f t="shared" si="506"/>
        <v/>
      </c>
      <c r="FJ205" s="20" t="str">
        <f t="shared" si="506"/>
        <v/>
      </c>
      <c r="FK205" s="20" t="str">
        <f t="shared" si="506"/>
        <v/>
      </c>
      <c r="FL205" s="20" t="str">
        <f t="shared" si="506"/>
        <v/>
      </c>
      <c r="FM205" s="20" t="str">
        <f t="shared" si="506"/>
        <v/>
      </c>
      <c r="FN205" s="20" t="str">
        <f t="shared" si="506"/>
        <v/>
      </c>
      <c r="FO205" s="20" t="str">
        <f t="shared" si="506"/>
        <v/>
      </c>
      <c r="FP205" s="20" t="str">
        <f t="shared" si="507"/>
        <v/>
      </c>
      <c r="FQ205" s="20" t="str">
        <f t="shared" si="507"/>
        <v/>
      </c>
      <c r="FR205" s="20" t="str">
        <f t="shared" si="507"/>
        <v/>
      </c>
      <c r="FS205" s="20" t="str">
        <f t="shared" si="507"/>
        <v/>
      </c>
      <c r="FT205" s="20" t="str">
        <f t="shared" si="507"/>
        <v/>
      </c>
      <c r="FU205" s="20" t="str">
        <f t="shared" si="507"/>
        <v/>
      </c>
      <c r="FV205" s="20" t="str">
        <f t="shared" si="507"/>
        <v/>
      </c>
      <c r="FW205" s="20" t="str">
        <f t="shared" si="507"/>
        <v/>
      </c>
      <c r="FX205" s="20" t="str">
        <f t="shared" si="507"/>
        <v/>
      </c>
      <c r="FY205" s="20" t="str">
        <f t="shared" si="507"/>
        <v/>
      </c>
      <c r="FZ205" s="20" t="str">
        <f t="shared" si="508"/>
        <v/>
      </c>
      <c r="GA205" s="20" t="str">
        <f t="shared" si="508"/>
        <v/>
      </c>
      <c r="GB205" s="20" t="str">
        <f t="shared" si="508"/>
        <v/>
      </c>
      <c r="GC205" s="20" t="str">
        <f t="shared" si="508"/>
        <v/>
      </c>
      <c r="GD205" s="20" t="str">
        <f t="shared" si="508"/>
        <v/>
      </c>
      <c r="GE205" s="20" t="str">
        <f t="shared" si="508"/>
        <v/>
      </c>
      <c r="GF205" s="20" t="str">
        <f t="shared" si="508"/>
        <v/>
      </c>
      <c r="GG205" s="20" t="str">
        <f t="shared" si="508"/>
        <v/>
      </c>
      <c r="GH205" s="20" t="str">
        <f t="shared" si="508"/>
        <v/>
      </c>
      <c r="GI205" s="20" t="str">
        <f t="shared" si="508"/>
        <v/>
      </c>
      <c r="GJ205" s="20" t="str">
        <f t="shared" si="509"/>
        <v/>
      </c>
      <c r="GK205" s="20" t="str">
        <f t="shared" si="509"/>
        <v/>
      </c>
      <c r="GL205" s="20" t="str">
        <f t="shared" si="509"/>
        <v/>
      </c>
      <c r="GM205" s="20" t="str">
        <f t="shared" si="509"/>
        <v/>
      </c>
      <c r="GN205" s="20" t="str">
        <f t="shared" si="509"/>
        <v/>
      </c>
      <c r="GO205" s="20" t="str">
        <f t="shared" si="509"/>
        <v/>
      </c>
      <c r="GP205" s="20" t="str">
        <f t="shared" si="509"/>
        <v/>
      </c>
      <c r="GQ205" s="20" t="str">
        <f t="shared" si="509"/>
        <v/>
      </c>
      <c r="GR205" s="20" t="str">
        <f t="shared" si="509"/>
        <v/>
      </c>
      <c r="GS205" s="20" t="str">
        <f t="shared" si="509"/>
        <v/>
      </c>
      <c r="GT205" s="20" t="str">
        <f t="shared" si="510"/>
        <v/>
      </c>
      <c r="GU205" s="20" t="str">
        <f t="shared" si="510"/>
        <v/>
      </c>
      <c r="GV205" s="20" t="str">
        <f t="shared" si="510"/>
        <v/>
      </c>
      <c r="GW205" s="20" t="str">
        <f t="shared" si="510"/>
        <v/>
      </c>
      <c r="GX205" s="20" t="str">
        <f t="shared" si="510"/>
        <v/>
      </c>
      <c r="GY205" s="20" t="str">
        <f t="shared" si="510"/>
        <v/>
      </c>
      <c r="GZ205" s="20" t="str">
        <f t="shared" si="510"/>
        <v/>
      </c>
      <c r="HA205" s="20" t="str">
        <f t="shared" si="510"/>
        <v/>
      </c>
      <c r="HB205" s="20" t="str">
        <f t="shared" si="510"/>
        <v/>
      </c>
      <c r="HC205" s="20" t="str">
        <f t="shared" si="510"/>
        <v/>
      </c>
      <c r="HD205" s="20" t="str">
        <f t="shared" si="511"/>
        <v/>
      </c>
      <c r="HE205" s="20" t="str">
        <f t="shared" si="511"/>
        <v/>
      </c>
      <c r="HF205" s="20" t="str">
        <f t="shared" si="511"/>
        <v/>
      </c>
      <c r="HG205" s="20" t="str">
        <f t="shared" si="511"/>
        <v/>
      </c>
      <c r="HH205" s="20" t="str">
        <f t="shared" si="511"/>
        <v/>
      </c>
      <c r="HI205" s="20" t="str">
        <f t="shared" si="511"/>
        <v/>
      </c>
      <c r="HJ205" s="20" t="str">
        <f t="shared" si="511"/>
        <v/>
      </c>
      <c r="HK205" s="20" t="str">
        <f t="shared" si="511"/>
        <v/>
      </c>
      <c r="HL205" s="20" t="str">
        <f t="shared" si="511"/>
        <v/>
      </c>
      <c r="HM205" s="20" t="str">
        <f t="shared" si="511"/>
        <v/>
      </c>
      <c r="HN205" s="20" t="str">
        <f t="shared" si="512"/>
        <v/>
      </c>
      <c r="HO205" s="20" t="str">
        <f t="shared" si="512"/>
        <v/>
      </c>
      <c r="HP205" s="20" t="str">
        <f t="shared" si="512"/>
        <v/>
      </c>
      <c r="HQ205" s="20" t="str">
        <f t="shared" si="512"/>
        <v/>
      </c>
      <c r="HR205" s="20" t="str">
        <f t="shared" si="512"/>
        <v/>
      </c>
      <c r="HS205" s="20" t="str">
        <f t="shared" si="512"/>
        <v/>
      </c>
      <c r="HT205" s="20" t="str">
        <f t="shared" si="512"/>
        <v/>
      </c>
      <c r="HU205" s="20" t="str">
        <f t="shared" si="512"/>
        <v/>
      </c>
      <c r="HV205" s="20" t="str">
        <f t="shared" si="512"/>
        <v/>
      </c>
      <c r="HW205" s="20" t="str">
        <f t="shared" si="512"/>
        <v/>
      </c>
      <c r="HX205" s="20" t="str">
        <f t="shared" si="513"/>
        <v/>
      </c>
      <c r="HY205" s="20" t="str">
        <f t="shared" si="513"/>
        <v/>
      </c>
      <c r="HZ205" s="20" t="str">
        <f t="shared" si="513"/>
        <v/>
      </c>
      <c r="IA205" s="20" t="str">
        <f t="shared" si="513"/>
        <v/>
      </c>
      <c r="IB205" s="20" t="str">
        <f t="shared" si="513"/>
        <v/>
      </c>
      <c r="IC205" s="20" t="str">
        <f t="shared" si="513"/>
        <v/>
      </c>
      <c r="ID205" s="20" t="str">
        <f t="shared" si="513"/>
        <v/>
      </c>
      <c r="IE205" s="20" t="str">
        <f t="shared" si="513"/>
        <v/>
      </c>
      <c r="IF205" s="20" t="str">
        <f t="shared" si="513"/>
        <v/>
      </c>
      <c r="IG205" s="20" t="str">
        <f t="shared" si="513"/>
        <v/>
      </c>
      <c r="IH205" s="20" t="str">
        <f t="shared" si="514"/>
        <v/>
      </c>
      <c r="II205" s="20" t="str">
        <f t="shared" si="514"/>
        <v/>
      </c>
      <c r="IJ205" s="20" t="str">
        <f t="shared" si="514"/>
        <v/>
      </c>
      <c r="IK205" s="20" t="str">
        <f t="shared" si="514"/>
        <v/>
      </c>
      <c r="IL205" s="20" t="str">
        <f t="shared" si="514"/>
        <v/>
      </c>
      <c r="IM205" s="20" t="str">
        <f t="shared" si="514"/>
        <v/>
      </c>
      <c r="IN205" s="20" t="str">
        <f t="shared" si="514"/>
        <v/>
      </c>
      <c r="IO205" s="20" t="str">
        <f t="shared" si="514"/>
        <v/>
      </c>
      <c r="IP205" s="20" t="str">
        <f t="shared" si="514"/>
        <v/>
      </c>
      <c r="IQ205" s="20" t="str">
        <f t="shared" si="514"/>
        <v/>
      </c>
      <c r="IR205" s="20" t="str">
        <f t="shared" si="514"/>
        <v/>
      </c>
      <c r="IS205" s="20" t="str">
        <f t="shared" si="514"/>
        <v/>
      </c>
      <c r="IT205" s="20" t="str">
        <f t="shared" si="514"/>
        <v/>
      </c>
      <c r="IU205" s="20" t="str">
        <f t="shared" si="514"/>
        <v/>
      </c>
      <c r="IV205" s="20" t="str">
        <f t="shared" si="514"/>
        <v/>
      </c>
    </row>
    <row r="206" spans="1:256" s="20" customFormat="1" x14ac:dyDescent="0.2">
      <c r="A206" s="19">
        <f t="shared" ref="A206:A266" si="515">A205+1</f>
        <v>194</v>
      </c>
      <c r="B206" s="20" t="str">
        <f t="shared" si="490"/>
        <v/>
      </c>
      <c r="C206" s="20" t="str">
        <f t="shared" si="490"/>
        <v/>
      </c>
      <c r="D206" s="20" t="str">
        <f t="shared" si="490"/>
        <v/>
      </c>
      <c r="E206" s="20" t="str">
        <f t="shared" si="490"/>
        <v/>
      </c>
      <c r="F206" s="20" t="str">
        <f t="shared" si="490"/>
        <v/>
      </c>
      <c r="G206" s="20" t="str">
        <f t="shared" si="490"/>
        <v/>
      </c>
      <c r="H206" s="20" t="str">
        <f t="shared" si="490"/>
        <v/>
      </c>
      <c r="I206" s="20" t="str">
        <f t="shared" si="490"/>
        <v/>
      </c>
      <c r="J206" s="20" t="str">
        <f t="shared" si="490"/>
        <v/>
      </c>
      <c r="K206" s="20" t="str">
        <f t="shared" si="490"/>
        <v/>
      </c>
      <c r="L206" s="20" t="str">
        <f t="shared" si="491"/>
        <v/>
      </c>
      <c r="M206" s="20" t="str">
        <f t="shared" si="491"/>
        <v/>
      </c>
      <c r="N206" s="20" t="str">
        <f t="shared" si="491"/>
        <v/>
      </c>
      <c r="O206" s="20" t="str">
        <f t="shared" si="491"/>
        <v/>
      </c>
      <c r="P206" s="20" t="str">
        <f t="shared" si="491"/>
        <v/>
      </c>
      <c r="Q206" s="20" t="str">
        <f t="shared" si="491"/>
        <v/>
      </c>
      <c r="R206" s="20" t="str">
        <f t="shared" si="491"/>
        <v/>
      </c>
      <c r="S206" s="20" t="str">
        <f t="shared" si="491"/>
        <v/>
      </c>
      <c r="T206" s="20" t="str">
        <f t="shared" si="491"/>
        <v/>
      </c>
      <c r="U206" s="20" t="str">
        <f t="shared" si="491"/>
        <v/>
      </c>
      <c r="V206" s="20" t="str">
        <f t="shared" si="492"/>
        <v/>
      </c>
      <c r="W206" s="20" t="str">
        <f t="shared" si="492"/>
        <v/>
      </c>
      <c r="X206" s="20" t="str">
        <f t="shared" si="492"/>
        <v/>
      </c>
      <c r="Y206" s="20" t="str">
        <f t="shared" si="492"/>
        <v/>
      </c>
      <c r="Z206" s="20" t="str">
        <f t="shared" si="492"/>
        <v/>
      </c>
      <c r="AA206" s="20" t="str">
        <f t="shared" si="492"/>
        <v/>
      </c>
      <c r="AB206" s="20" t="str">
        <f t="shared" si="492"/>
        <v/>
      </c>
      <c r="AC206" s="20" t="str">
        <f t="shared" si="492"/>
        <v/>
      </c>
      <c r="AD206" s="20" t="str">
        <f t="shared" si="492"/>
        <v/>
      </c>
      <c r="AE206" s="20" t="str">
        <f t="shared" si="492"/>
        <v/>
      </c>
      <c r="AF206" s="20" t="str">
        <f t="shared" si="493"/>
        <v/>
      </c>
      <c r="AG206" s="20" t="str">
        <f t="shared" si="493"/>
        <v/>
      </c>
      <c r="AH206" s="20" t="str">
        <f t="shared" si="493"/>
        <v/>
      </c>
      <c r="AI206" s="20" t="str">
        <f t="shared" si="493"/>
        <v/>
      </c>
      <c r="AJ206" s="20" t="str">
        <f t="shared" si="493"/>
        <v/>
      </c>
      <c r="AK206" s="20" t="str">
        <f t="shared" si="493"/>
        <v/>
      </c>
      <c r="AL206" s="20" t="str">
        <f t="shared" si="493"/>
        <v/>
      </c>
      <c r="AM206" s="20" t="str">
        <f t="shared" si="493"/>
        <v/>
      </c>
      <c r="AN206" s="20" t="str">
        <f t="shared" si="493"/>
        <v/>
      </c>
      <c r="AO206" s="20" t="str">
        <f t="shared" si="493"/>
        <v/>
      </c>
      <c r="AP206" s="20" t="str">
        <f t="shared" si="494"/>
        <v/>
      </c>
      <c r="AQ206" s="20" t="str">
        <f t="shared" si="494"/>
        <v/>
      </c>
      <c r="AR206" s="20" t="str">
        <f t="shared" si="494"/>
        <v/>
      </c>
      <c r="AS206" s="20" t="str">
        <f t="shared" si="494"/>
        <v/>
      </c>
      <c r="AT206" s="20" t="str">
        <f t="shared" si="494"/>
        <v/>
      </c>
      <c r="AU206" s="20" t="str">
        <f t="shared" si="494"/>
        <v/>
      </c>
      <c r="AV206" s="20" t="str">
        <f t="shared" si="494"/>
        <v/>
      </c>
      <c r="AW206" s="20" t="str">
        <f t="shared" si="494"/>
        <v/>
      </c>
      <c r="AX206" s="20" t="str">
        <f t="shared" si="494"/>
        <v/>
      </c>
      <c r="AY206" s="20" t="str">
        <f t="shared" si="494"/>
        <v/>
      </c>
      <c r="AZ206" s="20" t="str">
        <f t="shared" si="495"/>
        <v/>
      </c>
      <c r="BA206" s="20" t="str">
        <f t="shared" si="495"/>
        <v/>
      </c>
      <c r="BB206" s="20" t="str">
        <f t="shared" si="495"/>
        <v/>
      </c>
      <c r="BC206" s="20" t="str">
        <f t="shared" si="495"/>
        <v/>
      </c>
      <c r="BD206" s="20" t="str">
        <f t="shared" si="495"/>
        <v/>
      </c>
      <c r="BE206" s="20" t="str">
        <f t="shared" si="495"/>
        <v/>
      </c>
      <c r="BF206" s="20" t="str">
        <f t="shared" si="495"/>
        <v/>
      </c>
      <c r="BG206" s="20" t="str">
        <f t="shared" si="495"/>
        <v/>
      </c>
      <c r="BH206" s="20" t="str">
        <f t="shared" si="495"/>
        <v/>
      </c>
      <c r="BI206" s="20" t="str">
        <f t="shared" si="495"/>
        <v/>
      </c>
      <c r="BJ206" s="20" t="str">
        <f t="shared" si="496"/>
        <v/>
      </c>
      <c r="BK206" s="20" t="str">
        <f t="shared" si="496"/>
        <v/>
      </c>
      <c r="BL206" s="20" t="str">
        <f t="shared" si="496"/>
        <v/>
      </c>
      <c r="BM206" s="20" t="str">
        <f t="shared" si="496"/>
        <v/>
      </c>
      <c r="BN206" s="20" t="str">
        <f t="shared" si="496"/>
        <v/>
      </c>
      <c r="BO206" s="20" t="str">
        <f t="shared" si="496"/>
        <v/>
      </c>
      <c r="BP206" s="20" t="str">
        <f t="shared" si="496"/>
        <v/>
      </c>
      <c r="BQ206" s="20" t="str">
        <f t="shared" si="496"/>
        <v/>
      </c>
      <c r="BR206" s="20" t="str">
        <f t="shared" si="496"/>
        <v/>
      </c>
      <c r="BS206" s="20" t="str">
        <f t="shared" si="496"/>
        <v/>
      </c>
      <c r="BT206" s="20" t="str">
        <f t="shared" si="497"/>
        <v/>
      </c>
      <c r="BU206" s="20" t="str">
        <f t="shared" si="497"/>
        <v/>
      </c>
      <c r="BV206" s="20" t="str">
        <f t="shared" si="497"/>
        <v/>
      </c>
      <c r="BW206" s="20" t="str">
        <f t="shared" si="497"/>
        <v/>
      </c>
      <c r="BX206" s="20" t="str">
        <f t="shared" si="497"/>
        <v/>
      </c>
      <c r="BY206" s="20" t="str">
        <f t="shared" si="497"/>
        <v/>
      </c>
      <c r="BZ206" s="20" t="str">
        <f t="shared" si="497"/>
        <v/>
      </c>
      <c r="CA206" s="20" t="str">
        <f t="shared" si="497"/>
        <v/>
      </c>
      <c r="CB206" s="20" t="str">
        <f t="shared" si="497"/>
        <v/>
      </c>
      <c r="CC206" s="20" t="str">
        <f t="shared" si="497"/>
        <v/>
      </c>
      <c r="CD206" s="20" t="str">
        <f t="shared" si="498"/>
        <v/>
      </c>
      <c r="CE206" s="20" t="str">
        <f t="shared" si="498"/>
        <v/>
      </c>
      <c r="CF206" s="20" t="str">
        <f t="shared" si="498"/>
        <v/>
      </c>
      <c r="CG206" s="20" t="str">
        <f t="shared" si="498"/>
        <v/>
      </c>
      <c r="CH206" s="20" t="str">
        <f t="shared" si="498"/>
        <v/>
      </c>
      <c r="CI206" s="20" t="str">
        <f t="shared" si="498"/>
        <v/>
      </c>
      <c r="CJ206" s="20" t="str">
        <f t="shared" si="498"/>
        <v/>
      </c>
      <c r="CK206" s="20" t="str">
        <f t="shared" si="498"/>
        <v/>
      </c>
      <c r="CL206" s="20" t="str">
        <f t="shared" si="498"/>
        <v/>
      </c>
      <c r="CM206" s="20" t="str">
        <f t="shared" si="498"/>
        <v/>
      </c>
      <c r="CN206" s="20" t="str">
        <f t="shared" si="499"/>
        <v/>
      </c>
      <c r="CO206" s="20" t="str">
        <f t="shared" si="499"/>
        <v/>
      </c>
      <c r="CP206" s="20" t="str">
        <f t="shared" si="499"/>
        <v/>
      </c>
      <c r="CQ206" s="20" t="str">
        <f t="shared" si="499"/>
        <v/>
      </c>
      <c r="CR206" s="20" t="str">
        <f t="shared" si="499"/>
        <v/>
      </c>
      <c r="CS206" s="20" t="str">
        <f t="shared" si="499"/>
        <v/>
      </c>
      <c r="CT206" s="20" t="str">
        <f t="shared" si="499"/>
        <v/>
      </c>
      <c r="CU206" s="20" t="str">
        <f t="shared" si="499"/>
        <v/>
      </c>
      <c r="CV206" s="20" t="str">
        <f t="shared" si="499"/>
        <v/>
      </c>
      <c r="CW206" s="20" t="str">
        <f t="shared" si="499"/>
        <v/>
      </c>
      <c r="CX206" s="20" t="str">
        <f t="shared" si="500"/>
        <v/>
      </c>
      <c r="CY206" s="20" t="str">
        <f t="shared" si="500"/>
        <v/>
      </c>
      <c r="CZ206" s="20" t="str">
        <f t="shared" si="500"/>
        <v/>
      </c>
      <c r="DA206" s="20" t="str">
        <f t="shared" si="500"/>
        <v/>
      </c>
      <c r="DB206" s="20" t="str">
        <f t="shared" si="500"/>
        <v/>
      </c>
      <c r="DC206" s="20" t="str">
        <f t="shared" si="500"/>
        <v/>
      </c>
      <c r="DD206" s="20" t="str">
        <f t="shared" si="500"/>
        <v/>
      </c>
      <c r="DE206" s="20" t="str">
        <f t="shared" si="500"/>
        <v/>
      </c>
      <c r="DF206" s="20" t="str">
        <f t="shared" si="500"/>
        <v/>
      </c>
      <c r="DG206" s="20" t="str">
        <f t="shared" si="500"/>
        <v/>
      </c>
      <c r="DH206" s="20" t="str">
        <f t="shared" si="501"/>
        <v/>
      </c>
      <c r="DI206" s="20" t="str">
        <f t="shared" si="501"/>
        <v/>
      </c>
      <c r="DJ206" s="20" t="str">
        <f t="shared" si="501"/>
        <v/>
      </c>
      <c r="DK206" s="20" t="str">
        <f t="shared" si="501"/>
        <v/>
      </c>
      <c r="DL206" s="20" t="str">
        <f t="shared" si="501"/>
        <v/>
      </c>
      <c r="DM206" s="20" t="str">
        <f t="shared" si="501"/>
        <v/>
      </c>
      <c r="DN206" s="20" t="str">
        <f t="shared" si="501"/>
        <v/>
      </c>
      <c r="DO206" s="20" t="str">
        <f t="shared" si="501"/>
        <v/>
      </c>
      <c r="DP206" s="20" t="str">
        <f t="shared" si="501"/>
        <v/>
      </c>
      <c r="DQ206" s="20" t="str">
        <f t="shared" si="501"/>
        <v/>
      </c>
      <c r="DR206" s="20" t="str">
        <f t="shared" si="502"/>
        <v/>
      </c>
      <c r="DS206" s="20" t="str">
        <f t="shared" si="502"/>
        <v/>
      </c>
      <c r="DT206" s="20" t="str">
        <f t="shared" si="502"/>
        <v/>
      </c>
      <c r="DU206" s="20" t="str">
        <f t="shared" si="502"/>
        <v/>
      </c>
      <c r="DV206" s="20" t="str">
        <f t="shared" si="502"/>
        <v/>
      </c>
      <c r="DW206" s="20" t="str">
        <f t="shared" si="502"/>
        <v/>
      </c>
      <c r="DX206" s="20" t="str">
        <f t="shared" si="502"/>
        <v/>
      </c>
      <c r="DY206" s="20" t="str">
        <f t="shared" si="502"/>
        <v/>
      </c>
      <c r="DZ206" s="20" t="str">
        <f t="shared" si="502"/>
        <v/>
      </c>
      <c r="EA206" s="20" t="str">
        <f t="shared" si="502"/>
        <v/>
      </c>
      <c r="EB206" s="20" t="str">
        <f t="shared" si="503"/>
        <v/>
      </c>
      <c r="EC206" s="20" t="str">
        <f t="shared" si="503"/>
        <v/>
      </c>
      <c r="ED206" s="20" t="str">
        <f t="shared" si="503"/>
        <v/>
      </c>
      <c r="EE206" s="20" t="str">
        <f t="shared" si="503"/>
        <v/>
      </c>
      <c r="EF206" s="20" t="str">
        <f t="shared" si="503"/>
        <v/>
      </c>
      <c r="EG206" s="20" t="str">
        <f t="shared" si="503"/>
        <v/>
      </c>
      <c r="EH206" s="20" t="str">
        <f t="shared" si="503"/>
        <v/>
      </c>
      <c r="EI206" s="20" t="str">
        <f t="shared" si="503"/>
        <v/>
      </c>
      <c r="EJ206" s="20" t="str">
        <f t="shared" si="503"/>
        <v/>
      </c>
      <c r="EK206" s="20" t="str">
        <f t="shared" si="503"/>
        <v/>
      </c>
      <c r="EL206" s="20" t="str">
        <f t="shared" si="504"/>
        <v/>
      </c>
      <c r="EM206" s="20" t="str">
        <f t="shared" si="504"/>
        <v/>
      </c>
      <c r="EN206" s="20" t="str">
        <f t="shared" si="504"/>
        <v/>
      </c>
      <c r="EO206" s="20" t="str">
        <f t="shared" si="504"/>
        <v/>
      </c>
      <c r="EP206" s="20" t="str">
        <f t="shared" si="504"/>
        <v/>
      </c>
      <c r="EQ206" s="20" t="str">
        <f t="shared" si="504"/>
        <v/>
      </c>
      <c r="ER206" s="20" t="str">
        <f t="shared" si="504"/>
        <v/>
      </c>
      <c r="ES206" s="20" t="str">
        <f t="shared" si="504"/>
        <v/>
      </c>
      <c r="ET206" s="20" t="str">
        <f t="shared" si="504"/>
        <v/>
      </c>
      <c r="EU206" s="20" t="str">
        <f t="shared" si="504"/>
        <v/>
      </c>
      <c r="EV206" s="20" t="str">
        <f t="shared" si="505"/>
        <v/>
      </c>
      <c r="EW206" s="20" t="str">
        <f t="shared" si="505"/>
        <v/>
      </c>
      <c r="EX206" s="20" t="str">
        <f t="shared" si="505"/>
        <v/>
      </c>
      <c r="EY206" s="20" t="str">
        <f t="shared" si="505"/>
        <v/>
      </c>
      <c r="EZ206" s="20" t="str">
        <f t="shared" si="505"/>
        <v/>
      </c>
      <c r="FA206" s="20" t="str">
        <f t="shared" si="505"/>
        <v/>
      </c>
      <c r="FB206" s="20" t="str">
        <f t="shared" si="505"/>
        <v/>
      </c>
      <c r="FC206" s="20" t="str">
        <f t="shared" si="505"/>
        <v/>
      </c>
      <c r="FD206" s="20" t="str">
        <f t="shared" si="505"/>
        <v/>
      </c>
      <c r="FE206" s="20" t="str">
        <f t="shared" si="505"/>
        <v/>
      </c>
      <c r="FF206" s="20" t="str">
        <f t="shared" si="506"/>
        <v/>
      </c>
      <c r="FG206" s="20" t="str">
        <f t="shared" si="506"/>
        <v/>
      </c>
      <c r="FH206" s="20" t="str">
        <f t="shared" si="506"/>
        <v/>
      </c>
      <c r="FI206" s="20" t="str">
        <f t="shared" si="506"/>
        <v/>
      </c>
      <c r="FJ206" s="20" t="str">
        <f t="shared" si="506"/>
        <v/>
      </c>
      <c r="FK206" s="20" t="str">
        <f t="shared" si="506"/>
        <v/>
      </c>
      <c r="FL206" s="20" t="str">
        <f t="shared" si="506"/>
        <v/>
      </c>
      <c r="FM206" s="20" t="str">
        <f t="shared" si="506"/>
        <v/>
      </c>
      <c r="FN206" s="20" t="str">
        <f t="shared" si="506"/>
        <v/>
      </c>
      <c r="FO206" s="20" t="str">
        <f t="shared" si="506"/>
        <v/>
      </c>
      <c r="FP206" s="20" t="str">
        <f t="shared" si="507"/>
        <v/>
      </c>
      <c r="FQ206" s="20" t="str">
        <f t="shared" si="507"/>
        <v/>
      </c>
      <c r="FR206" s="20" t="str">
        <f t="shared" si="507"/>
        <v/>
      </c>
      <c r="FS206" s="20" t="str">
        <f t="shared" si="507"/>
        <v/>
      </c>
      <c r="FT206" s="20" t="str">
        <f t="shared" si="507"/>
        <v/>
      </c>
      <c r="FU206" s="20" t="str">
        <f t="shared" si="507"/>
        <v/>
      </c>
      <c r="FV206" s="20" t="str">
        <f t="shared" si="507"/>
        <v/>
      </c>
      <c r="FW206" s="20" t="str">
        <f t="shared" si="507"/>
        <v/>
      </c>
      <c r="FX206" s="20" t="str">
        <f t="shared" si="507"/>
        <v/>
      </c>
      <c r="FY206" s="20" t="str">
        <f t="shared" si="507"/>
        <v/>
      </c>
      <c r="FZ206" s="20" t="str">
        <f t="shared" si="508"/>
        <v/>
      </c>
      <c r="GA206" s="20" t="str">
        <f t="shared" si="508"/>
        <v/>
      </c>
      <c r="GB206" s="20" t="str">
        <f t="shared" si="508"/>
        <v/>
      </c>
      <c r="GC206" s="20" t="str">
        <f t="shared" si="508"/>
        <v/>
      </c>
      <c r="GD206" s="20" t="str">
        <f t="shared" si="508"/>
        <v/>
      </c>
      <c r="GE206" s="20" t="str">
        <f t="shared" si="508"/>
        <v/>
      </c>
      <c r="GF206" s="20" t="str">
        <f t="shared" si="508"/>
        <v/>
      </c>
      <c r="GG206" s="20" t="str">
        <f t="shared" si="508"/>
        <v/>
      </c>
      <c r="GH206" s="20" t="str">
        <f t="shared" si="508"/>
        <v/>
      </c>
      <c r="GI206" s="20" t="str">
        <f t="shared" si="508"/>
        <v/>
      </c>
      <c r="GJ206" s="20" t="str">
        <f t="shared" si="509"/>
        <v/>
      </c>
      <c r="GK206" s="20" t="str">
        <f t="shared" si="509"/>
        <v/>
      </c>
      <c r="GL206" s="20" t="str">
        <f t="shared" si="509"/>
        <v/>
      </c>
      <c r="GM206" s="20" t="str">
        <f t="shared" si="509"/>
        <v/>
      </c>
      <c r="GN206" s="20" t="str">
        <f t="shared" si="509"/>
        <v/>
      </c>
      <c r="GO206" s="20" t="str">
        <f t="shared" si="509"/>
        <v/>
      </c>
      <c r="GP206" s="20" t="str">
        <f t="shared" si="509"/>
        <v/>
      </c>
      <c r="GQ206" s="20" t="str">
        <f t="shared" si="509"/>
        <v/>
      </c>
      <c r="GR206" s="20" t="str">
        <f t="shared" si="509"/>
        <v/>
      </c>
      <c r="GS206" s="20" t="str">
        <f t="shared" si="509"/>
        <v/>
      </c>
      <c r="GT206" s="20" t="str">
        <f t="shared" si="510"/>
        <v/>
      </c>
      <c r="GU206" s="20" t="str">
        <f t="shared" si="510"/>
        <v/>
      </c>
      <c r="GV206" s="20" t="str">
        <f t="shared" si="510"/>
        <v/>
      </c>
      <c r="GW206" s="20" t="str">
        <f t="shared" si="510"/>
        <v/>
      </c>
      <c r="GX206" s="20" t="str">
        <f t="shared" si="510"/>
        <v/>
      </c>
      <c r="GY206" s="20" t="str">
        <f t="shared" si="510"/>
        <v/>
      </c>
      <c r="GZ206" s="20" t="str">
        <f t="shared" si="510"/>
        <v/>
      </c>
      <c r="HA206" s="20" t="str">
        <f t="shared" si="510"/>
        <v/>
      </c>
      <c r="HB206" s="20" t="str">
        <f t="shared" si="510"/>
        <v/>
      </c>
      <c r="HC206" s="20" t="str">
        <f t="shared" si="510"/>
        <v/>
      </c>
      <c r="HD206" s="20" t="str">
        <f t="shared" si="511"/>
        <v/>
      </c>
      <c r="HE206" s="20" t="str">
        <f t="shared" si="511"/>
        <v/>
      </c>
      <c r="HF206" s="20" t="str">
        <f t="shared" si="511"/>
        <v/>
      </c>
      <c r="HG206" s="20" t="str">
        <f t="shared" si="511"/>
        <v/>
      </c>
      <c r="HH206" s="20" t="str">
        <f t="shared" si="511"/>
        <v/>
      </c>
      <c r="HI206" s="20" t="str">
        <f t="shared" si="511"/>
        <v/>
      </c>
      <c r="HJ206" s="20" t="str">
        <f t="shared" si="511"/>
        <v/>
      </c>
      <c r="HK206" s="20" t="str">
        <f t="shared" si="511"/>
        <v/>
      </c>
      <c r="HL206" s="20" t="str">
        <f t="shared" si="511"/>
        <v/>
      </c>
      <c r="HM206" s="20" t="str">
        <f t="shared" si="511"/>
        <v/>
      </c>
      <c r="HN206" s="20" t="str">
        <f t="shared" si="512"/>
        <v/>
      </c>
      <c r="HO206" s="20" t="str">
        <f t="shared" si="512"/>
        <v/>
      </c>
      <c r="HP206" s="20" t="str">
        <f t="shared" si="512"/>
        <v/>
      </c>
      <c r="HQ206" s="20" t="str">
        <f t="shared" si="512"/>
        <v/>
      </c>
      <c r="HR206" s="20" t="str">
        <f t="shared" si="512"/>
        <v/>
      </c>
      <c r="HS206" s="20" t="str">
        <f t="shared" si="512"/>
        <v/>
      </c>
      <c r="HT206" s="20" t="str">
        <f t="shared" si="512"/>
        <v/>
      </c>
      <c r="HU206" s="20" t="str">
        <f t="shared" si="512"/>
        <v/>
      </c>
      <c r="HV206" s="20" t="str">
        <f t="shared" si="512"/>
        <v/>
      </c>
      <c r="HW206" s="20" t="str">
        <f t="shared" si="512"/>
        <v/>
      </c>
      <c r="HX206" s="20" t="str">
        <f t="shared" si="513"/>
        <v/>
      </c>
      <c r="HY206" s="20" t="str">
        <f t="shared" si="513"/>
        <v/>
      </c>
      <c r="HZ206" s="20" t="str">
        <f t="shared" si="513"/>
        <v/>
      </c>
      <c r="IA206" s="20" t="str">
        <f t="shared" si="513"/>
        <v/>
      </c>
      <c r="IB206" s="20" t="str">
        <f t="shared" si="513"/>
        <v/>
      </c>
      <c r="IC206" s="20" t="str">
        <f t="shared" si="513"/>
        <v/>
      </c>
      <c r="ID206" s="20" t="str">
        <f t="shared" si="513"/>
        <v/>
      </c>
      <c r="IE206" s="20" t="str">
        <f t="shared" si="513"/>
        <v/>
      </c>
      <c r="IF206" s="20" t="str">
        <f t="shared" si="513"/>
        <v/>
      </c>
      <c r="IG206" s="20" t="str">
        <f t="shared" si="513"/>
        <v/>
      </c>
      <c r="IH206" s="20" t="str">
        <f t="shared" si="514"/>
        <v/>
      </c>
      <c r="II206" s="20" t="str">
        <f t="shared" si="514"/>
        <v/>
      </c>
      <c r="IJ206" s="20" t="str">
        <f t="shared" si="514"/>
        <v/>
      </c>
      <c r="IK206" s="20" t="str">
        <f t="shared" si="514"/>
        <v/>
      </c>
      <c r="IL206" s="20" t="str">
        <f t="shared" si="514"/>
        <v/>
      </c>
      <c r="IM206" s="20" t="str">
        <f t="shared" si="514"/>
        <v/>
      </c>
      <c r="IN206" s="20" t="str">
        <f t="shared" si="514"/>
        <v/>
      </c>
      <c r="IO206" s="20" t="str">
        <f t="shared" si="514"/>
        <v/>
      </c>
      <c r="IP206" s="20" t="str">
        <f t="shared" si="514"/>
        <v/>
      </c>
      <c r="IQ206" s="20" t="str">
        <f t="shared" si="514"/>
        <v/>
      </c>
      <c r="IR206" s="20" t="str">
        <f t="shared" si="514"/>
        <v/>
      </c>
      <c r="IS206" s="20" t="str">
        <f t="shared" si="514"/>
        <v/>
      </c>
      <c r="IT206" s="20" t="str">
        <f t="shared" si="514"/>
        <v/>
      </c>
      <c r="IU206" s="20" t="str">
        <f t="shared" si="514"/>
        <v/>
      </c>
      <c r="IV206" s="20" t="str">
        <f t="shared" si="514"/>
        <v/>
      </c>
    </row>
    <row r="207" spans="1:256" s="20" customFormat="1" x14ac:dyDescent="0.2">
      <c r="A207" s="19">
        <f t="shared" si="515"/>
        <v>195</v>
      </c>
      <c r="B207" s="20" t="str">
        <f t="shared" si="490"/>
        <v/>
      </c>
      <c r="C207" s="20" t="str">
        <f t="shared" si="490"/>
        <v/>
      </c>
      <c r="D207" s="20" t="str">
        <f t="shared" si="490"/>
        <v/>
      </c>
      <c r="E207" s="20" t="str">
        <f t="shared" si="490"/>
        <v/>
      </c>
      <c r="F207" s="20" t="str">
        <f t="shared" si="490"/>
        <v/>
      </c>
      <c r="G207" s="20" t="str">
        <f t="shared" si="490"/>
        <v/>
      </c>
      <c r="H207" s="20" t="str">
        <f t="shared" si="490"/>
        <v/>
      </c>
      <c r="I207" s="20" t="str">
        <f t="shared" si="490"/>
        <v/>
      </c>
      <c r="J207" s="20" t="str">
        <f t="shared" si="490"/>
        <v/>
      </c>
      <c r="K207" s="20" t="str">
        <f t="shared" si="490"/>
        <v/>
      </c>
      <c r="L207" s="20" t="str">
        <f t="shared" si="491"/>
        <v/>
      </c>
      <c r="M207" s="20" t="str">
        <f t="shared" si="491"/>
        <v/>
      </c>
      <c r="N207" s="20" t="str">
        <f t="shared" si="491"/>
        <v/>
      </c>
      <c r="O207" s="20" t="str">
        <f t="shared" si="491"/>
        <v/>
      </c>
      <c r="P207" s="20" t="str">
        <f t="shared" si="491"/>
        <v/>
      </c>
      <c r="Q207" s="20" t="str">
        <f t="shared" si="491"/>
        <v/>
      </c>
      <c r="R207" s="20" t="str">
        <f t="shared" si="491"/>
        <v/>
      </c>
      <c r="S207" s="20" t="str">
        <f t="shared" si="491"/>
        <v/>
      </c>
      <c r="T207" s="20" t="str">
        <f t="shared" si="491"/>
        <v/>
      </c>
      <c r="U207" s="20" t="str">
        <f t="shared" si="491"/>
        <v/>
      </c>
      <c r="V207" s="20" t="str">
        <f t="shared" si="492"/>
        <v/>
      </c>
      <c r="W207" s="20" t="str">
        <f t="shared" si="492"/>
        <v/>
      </c>
      <c r="X207" s="20" t="str">
        <f t="shared" si="492"/>
        <v/>
      </c>
      <c r="Y207" s="20" t="str">
        <f t="shared" si="492"/>
        <v/>
      </c>
      <c r="Z207" s="20" t="str">
        <f t="shared" si="492"/>
        <v/>
      </c>
      <c r="AA207" s="20" t="str">
        <f t="shared" si="492"/>
        <v/>
      </c>
      <c r="AB207" s="20" t="str">
        <f t="shared" si="492"/>
        <v/>
      </c>
      <c r="AC207" s="20" t="str">
        <f t="shared" si="492"/>
        <v/>
      </c>
      <c r="AD207" s="20" t="str">
        <f t="shared" si="492"/>
        <v/>
      </c>
      <c r="AE207" s="20" t="str">
        <f t="shared" si="492"/>
        <v/>
      </c>
      <c r="AF207" s="20" t="str">
        <f t="shared" si="493"/>
        <v/>
      </c>
      <c r="AG207" s="20" t="str">
        <f t="shared" si="493"/>
        <v/>
      </c>
      <c r="AH207" s="20" t="str">
        <f t="shared" si="493"/>
        <v/>
      </c>
      <c r="AI207" s="20" t="str">
        <f t="shared" si="493"/>
        <v/>
      </c>
      <c r="AJ207" s="20" t="str">
        <f t="shared" si="493"/>
        <v/>
      </c>
      <c r="AK207" s="20" t="str">
        <f t="shared" si="493"/>
        <v/>
      </c>
      <c r="AL207" s="20" t="str">
        <f t="shared" si="493"/>
        <v/>
      </c>
      <c r="AM207" s="20" t="str">
        <f t="shared" si="493"/>
        <v/>
      </c>
      <c r="AN207" s="20" t="str">
        <f t="shared" si="493"/>
        <v/>
      </c>
      <c r="AO207" s="20" t="str">
        <f t="shared" si="493"/>
        <v/>
      </c>
      <c r="AP207" s="20" t="str">
        <f t="shared" si="494"/>
        <v/>
      </c>
      <c r="AQ207" s="20" t="str">
        <f t="shared" si="494"/>
        <v/>
      </c>
      <c r="AR207" s="20" t="str">
        <f t="shared" si="494"/>
        <v/>
      </c>
      <c r="AS207" s="20" t="str">
        <f t="shared" si="494"/>
        <v/>
      </c>
      <c r="AT207" s="20" t="str">
        <f t="shared" si="494"/>
        <v/>
      </c>
      <c r="AU207" s="20" t="str">
        <f t="shared" si="494"/>
        <v/>
      </c>
      <c r="AV207" s="20" t="str">
        <f t="shared" si="494"/>
        <v/>
      </c>
      <c r="AW207" s="20" t="str">
        <f t="shared" si="494"/>
        <v/>
      </c>
      <c r="AX207" s="20" t="str">
        <f t="shared" si="494"/>
        <v/>
      </c>
      <c r="AY207" s="20" t="str">
        <f t="shared" si="494"/>
        <v/>
      </c>
      <c r="AZ207" s="20" t="str">
        <f t="shared" si="495"/>
        <v/>
      </c>
      <c r="BA207" s="20" t="str">
        <f t="shared" si="495"/>
        <v/>
      </c>
      <c r="BB207" s="20" t="str">
        <f t="shared" si="495"/>
        <v/>
      </c>
      <c r="BC207" s="20" t="str">
        <f t="shared" si="495"/>
        <v/>
      </c>
      <c r="BD207" s="20" t="str">
        <f t="shared" si="495"/>
        <v/>
      </c>
      <c r="BE207" s="20" t="str">
        <f t="shared" si="495"/>
        <v/>
      </c>
      <c r="BF207" s="20" t="str">
        <f t="shared" si="495"/>
        <v/>
      </c>
      <c r="BG207" s="20" t="str">
        <f t="shared" si="495"/>
        <v/>
      </c>
      <c r="BH207" s="20" t="str">
        <f t="shared" si="495"/>
        <v/>
      </c>
      <c r="BI207" s="20" t="str">
        <f t="shared" si="495"/>
        <v/>
      </c>
      <c r="BJ207" s="20" t="str">
        <f t="shared" si="496"/>
        <v/>
      </c>
      <c r="BK207" s="20" t="str">
        <f t="shared" si="496"/>
        <v/>
      </c>
      <c r="BL207" s="20" t="str">
        <f t="shared" si="496"/>
        <v/>
      </c>
      <c r="BM207" s="20" t="str">
        <f t="shared" si="496"/>
        <v/>
      </c>
      <c r="BN207" s="20" t="str">
        <f t="shared" si="496"/>
        <v/>
      </c>
      <c r="BO207" s="20" t="str">
        <f t="shared" si="496"/>
        <v/>
      </c>
      <c r="BP207" s="20" t="str">
        <f t="shared" si="496"/>
        <v/>
      </c>
      <c r="BQ207" s="20" t="str">
        <f t="shared" si="496"/>
        <v/>
      </c>
      <c r="BR207" s="20" t="str">
        <f t="shared" si="496"/>
        <v/>
      </c>
      <c r="BS207" s="20" t="str">
        <f t="shared" si="496"/>
        <v/>
      </c>
      <c r="BT207" s="20" t="str">
        <f t="shared" si="497"/>
        <v/>
      </c>
      <c r="BU207" s="20" t="str">
        <f t="shared" si="497"/>
        <v/>
      </c>
      <c r="BV207" s="20" t="str">
        <f t="shared" si="497"/>
        <v/>
      </c>
      <c r="BW207" s="20" t="str">
        <f t="shared" si="497"/>
        <v/>
      </c>
      <c r="BX207" s="20" t="str">
        <f t="shared" si="497"/>
        <v/>
      </c>
      <c r="BY207" s="20" t="str">
        <f t="shared" si="497"/>
        <v/>
      </c>
      <c r="BZ207" s="20" t="str">
        <f t="shared" si="497"/>
        <v/>
      </c>
      <c r="CA207" s="20" t="str">
        <f t="shared" si="497"/>
        <v/>
      </c>
      <c r="CB207" s="20" t="str">
        <f t="shared" si="497"/>
        <v/>
      </c>
      <c r="CC207" s="20" t="str">
        <f t="shared" si="497"/>
        <v/>
      </c>
      <c r="CD207" s="20" t="str">
        <f t="shared" si="498"/>
        <v/>
      </c>
      <c r="CE207" s="20" t="str">
        <f t="shared" si="498"/>
        <v/>
      </c>
      <c r="CF207" s="20" t="str">
        <f t="shared" si="498"/>
        <v/>
      </c>
      <c r="CG207" s="20" t="str">
        <f t="shared" si="498"/>
        <v/>
      </c>
      <c r="CH207" s="20" t="str">
        <f t="shared" si="498"/>
        <v/>
      </c>
      <c r="CI207" s="20" t="str">
        <f t="shared" si="498"/>
        <v/>
      </c>
      <c r="CJ207" s="20" t="str">
        <f t="shared" si="498"/>
        <v/>
      </c>
      <c r="CK207" s="20" t="str">
        <f t="shared" si="498"/>
        <v/>
      </c>
      <c r="CL207" s="20" t="str">
        <f t="shared" si="498"/>
        <v/>
      </c>
      <c r="CM207" s="20" t="str">
        <f t="shared" si="498"/>
        <v/>
      </c>
      <c r="CN207" s="20" t="str">
        <f t="shared" si="499"/>
        <v/>
      </c>
      <c r="CO207" s="20" t="str">
        <f t="shared" si="499"/>
        <v/>
      </c>
      <c r="CP207" s="20" t="str">
        <f t="shared" si="499"/>
        <v/>
      </c>
      <c r="CQ207" s="20" t="str">
        <f t="shared" si="499"/>
        <v/>
      </c>
      <c r="CR207" s="20" t="str">
        <f t="shared" si="499"/>
        <v/>
      </c>
      <c r="CS207" s="20" t="str">
        <f t="shared" si="499"/>
        <v/>
      </c>
      <c r="CT207" s="20" t="str">
        <f t="shared" si="499"/>
        <v/>
      </c>
      <c r="CU207" s="20" t="str">
        <f t="shared" si="499"/>
        <v/>
      </c>
      <c r="CV207" s="20" t="str">
        <f t="shared" si="499"/>
        <v/>
      </c>
      <c r="CW207" s="20" t="str">
        <f t="shared" si="499"/>
        <v/>
      </c>
      <c r="CX207" s="20" t="str">
        <f t="shared" si="500"/>
        <v/>
      </c>
      <c r="CY207" s="20" t="str">
        <f t="shared" si="500"/>
        <v/>
      </c>
      <c r="CZ207" s="20" t="str">
        <f t="shared" si="500"/>
        <v/>
      </c>
      <c r="DA207" s="20" t="str">
        <f t="shared" si="500"/>
        <v/>
      </c>
      <c r="DB207" s="20" t="str">
        <f t="shared" si="500"/>
        <v/>
      </c>
      <c r="DC207" s="20" t="str">
        <f t="shared" si="500"/>
        <v/>
      </c>
      <c r="DD207" s="20" t="str">
        <f t="shared" si="500"/>
        <v/>
      </c>
      <c r="DE207" s="20" t="str">
        <f t="shared" si="500"/>
        <v/>
      </c>
      <c r="DF207" s="20" t="str">
        <f t="shared" si="500"/>
        <v/>
      </c>
      <c r="DG207" s="20" t="str">
        <f t="shared" si="500"/>
        <v/>
      </c>
      <c r="DH207" s="20" t="str">
        <f t="shared" si="501"/>
        <v/>
      </c>
      <c r="DI207" s="20" t="str">
        <f t="shared" si="501"/>
        <v/>
      </c>
      <c r="DJ207" s="20" t="str">
        <f t="shared" si="501"/>
        <v/>
      </c>
      <c r="DK207" s="20" t="str">
        <f t="shared" si="501"/>
        <v/>
      </c>
      <c r="DL207" s="20" t="str">
        <f t="shared" si="501"/>
        <v/>
      </c>
      <c r="DM207" s="20" t="str">
        <f t="shared" si="501"/>
        <v/>
      </c>
      <c r="DN207" s="20" t="str">
        <f t="shared" si="501"/>
        <v/>
      </c>
      <c r="DO207" s="20" t="str">
        <f t="shared" si="501"/>
        <v/>
      </c>
      <c r="DP207" s="20" t="str">
        <f t="shared" si="501"/>
        <v/>
      </c>
      <c r="DQ207" s="20" t="str">
        <f t="shared" si="501"/>
        <v/>
      </c>
      <c r="DR207" s="20" t="str">
        <f t="shared" si="502"/>
        <v/>
      </c>
      <c r="DS207" s="20" t="str">
        <f t="shared" si="502"/>
        <v/>
      </c>
      <c r="DT207" s="20" t="str">
        <f t="shared" si="502"/>
        <v/>
      </c>
      <c r="DU207" s="20" t="str">
        <f t="shared" si="502"/>
        <v/>
      </c>
      <c r="DV207" s="20" t="str">
        <f t="shared" si="502"/>
        <v/>
      </c>
      <c r="DW207" s="20" t="str">
        <f t="shared" si="502"/>
        <v/>
      </c>
      <c r="DX207" s="20" t="str">
        <f t="shared" si="502"/>
        <v/>
      </c>
      <c r="DY207" s="20" t="str">
        <f t="shared" si="502"/>
        <v/>
      </c>
      <c r="DZ207" s="20" t="str">
        <f t="shared" si="502"/>
        <v/>
      </c>
      <c r="EA207" s="20" t="str">
        <f t="shared" si="502"/>
        <v/>
      </c>
      <c r="EB207" s="20" t="str">
        <f t="shared" si="503"/>
        <v/>
      </c>
      <c r="EC207" s="20" t="str">
        <f t="shared" si="503"/>
        <v/>
      </c>
      <c r="ED207" s="20" t="str">
        <f t="shared" si="503"/>
        <v/>
      </c>
      <c r="EE207" s="20" t="str">
        <f t="shared" si="503"/>
        <v/>
      </c>
      <c r="EF207" s="20" t="str">
        <f t="shared" si="503"/>
        <v/>
      </c>
      <c r="EG207" s="20" t="str">
        <f t="shared" si="503"/>
        <v/>
      </c>
      <c r="EH207" s="20" t="str">
        <f t="shared" si="503"/>
        <v/>
      </c>
      <c r="EI207" s="20" t="str">
        <f t="shared" si="503"/>
        <v/>
      </c>
      <c r="EJ207" s="20" t="str">
        <f t="shared" si="503"/>
        <v/>
      </c>
      <c r="EK207" s="20" t="str">
        <f t="shared" si="503"/>
        <v/>
      </c>
      <c r="EL207" s="20" t="str">
        <f t="shared" si="504"/>
        <v/>
      </c>
      <c r="EM207" s="20" t="str">
        <f t="shared" si="504"/>
        <v/>
      </c>
      <c r="EN207" s="20" t="str">
        <f t="shared" si="504"/>
        <v/>
      </c>
      <c r="EO207" s="20" t="str">
        <f t="shared" si="504"/>
        <v/>
      </c>
      <c r="EP207" s="20" t="str">
        <f t="shared" si="504"/>
        <v/>
      </c>
      <c r="EQ207" s="20" t="str">
        <f t="shared" si="504"/>
        <v/>
      </c>
      <c r="ER207" s="20" t="str">
        <f t="shared" si="504"/>
        <v/>
      </c>
      <c r="ES207" s="20" t="str">
        <f t="shared" si="504"/>
        <v/>
      </c>
      <c r="ET207" s="20" t="str">
        <f t="shared" si="504"/>
        <v/>
      </c>
      <c r="EU207" s="20" t="str">
        <f t="shared" si="504"/>
        <v/>
      </c>
      <c r="EV207" s="20" t="str">
        <f t="shared" si="505"/>
        <v/>
      </c>
      <c r="EW207" s="20" t="str">
        <f t="shared" si="505"/>
        <v/>
      </c>
      <c r="EX207" s="20" t="str">
        <f t="shared" si="505"/>
        <v/>
      </c>
      <c r="EY207" s="20" t="str">
        <f t="shared" si="505"/>
        <v/>
      </c>
      <c r="EZ207" s="20" t="str">
        <f t="shared" si="505"/>
        <v/>
      </c>
      <c r="FA207" s="20" t="str">
        <f t="shared" si="505"/>
        <v/>
      </c>
      <c r="FB207" s="20" t="str">
        <f t="shared" si="505"/>
        <v/>
      </c>
      <c r="FC207" s="20" t="str">
        <f t="shared" si="505"/>
        <v/>
      </c>
      <c r="FD207" s="20" t="str">
        <f t="shared" si="505"/>
        <v/>
      </c>
      <c r="FE207" s="20" t="str">
        <f t="shared" si="505"/>
        <v/>
      </c>
      <c r="FF207" s="20" t="str">
        <f t="shared" si="506"/>
        <v/>
      </c>
      <c r="FG207" s="20" t="str">
        <f t="shared" si="506"/>
        <v/>
      </c>
      <c r="FH207" s="20" t="str">
        <f t="shared" si="506"/>
        <v/>
      </c>
      <c r="FI207" s="20" t="str">
        <f t="shared" si="506"/>
        <v/>
      </c>
      <c r="FJ207" s="20" t="str">
        <f t="shared" si="506"/>
        <v/>
      </c>
      <c r="FK207" s="20" t="str">
        <f t="shared" si="506"/>
        <v/>
      </c>
      <c r="FL207" s="20" t="str">
        <f t="shared" si="506"/>
        <v/>
      </c>
      <c r="FM207" s="20" t="str">
        <f t="shared" si="506"/>
        <v/>
      </c>
      <c r="FN207" s="20" t="str">
        <f t="shared" si="506"/>
        <v/>
      </c>
      <c r="FO207" s="20" t="str">
        <f t="shared" si="506"/>
        <v/>
      </c>
      <c r="FP207" s="20" t="str">
        <f t="shared" si="507"/>
        <v/>
      </c>
      <c r="FQ207" s="20" t="str">
        <f t="shared" si="507"/>
        <v/>
      </c>
      <c r="FR207" s="20" t="str">
        <f t="shared" si="507"/>
        <v/>
      </c>
      <c r="FS207" s="20" t="str">
        <f t="shared" si="507"/>
        <v/>
      </c>
      <c r="FT207" s="20" t="str">
        <f t="shared" si="507"/>
        <v/>
      </c>
      <c r="FU207" s="20" t="str">
        <f t="shared" si="507"/>
        <v/>
      </c>
      <c r="FV207" s="20" t="str">
        <f t="shared" si="507"/>
        <v/>
      </c>
      <c r="FW207" s="20" t="str">
        <f t="shared" si="507"/>
        <v/>
      </c>
      <c r="FX207" s="20" t="str">
        <f t="shared" si="507"/>
        <v/>
      </c>
      <c r="FY207" s="20" t="str">
        <f t="shared" si="507"/>
        <v/>
      </c>
      <c r="FZ207" s="20" t="str">
        <f t="shared" si="508"/>
        <v/>
      </c>
      <c r="GA207" s="20" t="str">
        <f t="shared" si="508"/>
        <v/>
      </c>
      <c r="GB207" s="20" t="str">
        <f t="shared" si="508"/>
        <v/>
      </c>
      <c r="GC207" s="20" t="str">
        <f t="shared" si="508"/>
        <v/>
      </c>
      <c r="GD207" s="20" t="str">
        <f t="shared" si="508"/>
        <v/>
      </c>
      <c r="GE207" s="20" t="str">
        <f t="shared" si="508"/>
        <v/>
      </c>
      <c r="GF207" s="20" t="str">
        <f t="shared" si="508"/>
        <v/>
      </c>
      <c r="GG207" s="20" t="str">
        <f t="shared" si="508"/>
        <v/>
      </c>
      <c r="GH207" s="20" t="str">
        <f t="shared" si="508"/>
        <v/>
      </c>
      <c r="GI207" s="20" t="str">
        <f t="shared" si="508"/>
        <v/>
      </c>
      <c r="GJ207" s="20" t="str">
        <f t="shared" si="509"/>
        <v/>
      </c>
      <c r="GK207" s="20" t="str">
        <f t="shared" si="509"/>
        <v/>
      </c>
      <c r="GL207" s="20" t="str">
        <f t="shared" si="509"/>
        <v/>
      </c>
      <c r="GM207" s="20" t="str">
        <f t="shared" si="509"/>
        <v/>
      </c>
      <c r="GN207" s="20" t="str">
        <f t="shared" si="509"/>
        <v/>
      </c>
      <c r="GO207" s="20" t="str">
        <f t="shared" si="509"/>
        <v/>
      </c>
      <c r="GP207" s="20" t="str">
        <f t="shared" si="509"/>
        <v/>
      </c>
      <c r="GQ207" s="20" t="str">
        <f t="shared" si="509"/>
        <v/>
      </c>
      <c r="GR207" s="20" t="str">
        <f t="shared" si="509"/>
        <v/>
      </c>
      <c r="GS207" s="20" t="str">
        <f t="shared" si="509"/>
        <v/>
      </c>
      <c r="GT207" s="20" t="str">
        <f t="shared" si="510"/>
        <v/>
      </c>
      <c r="GU207" s="20" t="str">
        <f t="shared" si="510"/>
        <v/>
      </c>
      <c r="GV207" s="20" t="str">
        <f t="shared" si="510"/>
        <v/>
      </c>
      <c r="GW207" s="20" t="str">
        <f t="shared" si="510"/>
        <v/>
      </c>
      <c r="GX207" s="20" t="str">
        <f t="shared" si="510"/>
        <v/>
      </c>
      <c r="GY207" s="20" t="str">
        <f t="shared" si="510"/>
        <v/>
      </c>
      <c r="GZ207" s="20" t="str">
        <f t="shared" si="510"/>
        <v/>
      </c>
      <c r="HA207" s="20" t="str">
        <f t="shared" si="510"/>
        <v/>
      </c>
      <c r="HB207" s="20" t="str">
        <f t="shared" si="510"/>
        <v/>
      </c>
      <c r="HC207" s="20" t="str">
        <f t="shared" si="510"/>
        <v/>
      </c>
      <c r="HD207" s="20" t="str">
        <f t="shared" si="511"/>
        <v/>
      </c>
      <c r="HE207" s="20" t="str">
        <f t="shared" si="511"/>
        <v/>
      </c>
      <c r="HF207" s="20" t="str">
        <f t="shared" si="511"/>
        <v/>
      </c>
      <c r="HG207" s="20" t="str">
        <f t="shared" si="511"/>
        <v/>
      </c>
      <c r="HH207" s="20" t="str">
        <f t="shared" si="511"/>
        <v/>
      </c>
      <c r="HI207" s="20" t="str">
        <f t="shared" si="511"/>
        <v/>
      </c>
      <c r="HJ207" s="20" t="str">
        <f t="shared" si="511"/>
        <v/>
      </c>
      <c r="HK207" s="20" t="str">
        <f t="shared" si="511"/>
        <v/>
      </c>
      <c r="HL207" s="20" t="str">
        <f t="shared" si="511"/>
        <v/>
      </c>
      <c r="HM207" s="20" t="str">
        <f t="shared" si="511"/>
        <v/>
      </c>
      <c r="HN207" s="20" t="str">
        <f t="shared" si="512"/>
        <v/>
      </c>
      <c r="HO207" s="20" t="str">
        <f t="shared" si="512"/>
        <v/>
      </c>
      <c r="HP207" s="20" t="str">
        <f t="shared" si="512"/>
        <v/>
      </c>
      <c r="HQ207" s="20" t="str">
        <f t="shared" si="512"/>
        <v/>
      </c>
      <c r="HR207" s="20" t="str">
        <f t="shared" si="512"/>
        <v/>
      </c>
      <c r="HS207" s="20" t="str">
        <f t="shared" si="512"/>
        <v/>
      </c>
      <c r="HT207" s="20" t="str">
        <f t="shared" si="512"/>
        <v/>
      </c>
      <c r="HU207" s="20" t="str">
        <f t="shared" si="512"/>
        <v/>
      </c>
      <c r="HV207" s="20" t="str">
        <f t="shared" si="512"/>
        <v/>
      </c>
      <c r="HW207" s="20" t="str">
        <f t="shared" si="512"/>
        <v/>
      </c>
      <c r="HX207" s="20" t="str">
        <f t="shared" si="513"/>
        <v/>
      </c>
      <c r="HY207" s="20" t="str">
        <f t="shared" si="513"/>
        <v/>
      </c>
      <c r="HZ207" s="20" t="str">
        <f t="shared" si="513"/>
        <v/>
      </c>
      <c r="IA207" s="20" t="str">
        <f t="shared" si="513"/>
        <v/>
      </c>
      <c r="IB207" s="20" t="str">
        <f t="shared" si="513"/>
        <v/>
      </c>
      <c r="IC207" s="20" t="str">
        <f t="shared" si="513"/>
        <v/>
      </c>
      <c r="ID207" s="20" t="str">
        <f t="shared" si="513"/>
        <v/>
      </c>
      <c r="IE207" s="20" t="str">
        <f t="shared" si="513"/>
        <v/>
      </c>
      <c r="IF207" s="20" t="str">
        <f t="shared" si="513"/>
        <v/>
      </c>
      <c r="IG207" s="20" t="str">
        <f t="shared" si="513"/>
        <v/>
      </c>
      <c r="IH207" s="20" t="str">
        <f t="shared" si="514"/>
        <v/>
      </c>
      <c r="II207" s="20" t="str">
        <f t="shared" si="514"/>
        <v/>
      </c>
      <c r="IJ207" s="20" t="str">
        <f t="shared" si="514"/>
        <v/>
      </c>
      <c r="IK207" s="20" t="str">
        <f t="shared" si="514"/>
        <v/>
      </c>
      <c r="IL207" s="20" t="str">
        <f t="shared" si="514"/>
        <v/>
      </c>
      <c r="IM207" s="20" t="str">
        <f t="shared" si="514"/>
        <v/>
      </c>
      <c r="IN207" s="20" t="str">
        <f t="shared" si="514"/>
        <v/>
      </c>
      <c r="IO207" s="20" t="str">
        <f t="shared" si="514"/>
        <v/>
      </c>
      <c r="IP207" s="20" t="str">
        <f t="shared" si="514"/>
        <v/>
      </c>
      <c r="IQ207" s="20" t="str">
        <f t="shared" si="514"/>
        <v/>
      </c>
      <c r="IR207" s="20" t="str">
        <f t="shared" si="514"/>
        <v/>
      </c>
      <c r="IS207" s="20" t="str">
        <f t="shared" si="514"/>
        <v/>
      </c>
      <c r="IT207" s="20" t="str">
        <f t="shared" si="514"/>
        <v/>
      </c>
      <c r="IU207" s="20" t="str">
        <f t="shared" si="514"/>
        <v/>
      </c>
      <c r="IV207" s="20" t="str">
        <f t="shared" si="514"/>
        <v/>
      </c>
    </row>
    <row r="208" spans="1:256" s="20" customFormat="1" x14ac:dyDescent="0.2">
      <c r="A208" s="19">
        <f t="shared" si="515"/>
        <v>196</v>
      </c>
      <c r="B208" s="20" t="str">
        <f t="shared" si="490"/>
        <v/>
      </c>
      <c r="C208" s="20" t="str">
        <f t="shared" si="490"/>
        <v/>
      </c>
      <c r="D208" s="20" t="str">
        <f t="shared" si="490"/>
        <v/>
      </c>
      <c r="E208" s="20" t="str">
        <f t="shared" si="490"/>
        <v/>
      </c>
      <c r="F208" s="20" t="str">
        <f t="shared" si="490"/>
        <v/>
      </c>
      <c r="G208" s="20" t="str">
        <f t="shared" si="490"/>
        <v/>
      </c>
      <c r="H208" s="20" t="str">
        <f t="shared" si="490"/>
        <v/>
      </c>
      <c r="I208" s="20" t="str">
        <f t="shared" si="490"/>
        <v/>
      </c>
      <c r="J208" s="20" t="str">
        <f t="shared" si="490"/>
        <v/>
      </c>
      <c r="K208" s="20" t="str">
        <f t="shared" si="490"/>
        <v/>
      </c>
      <c r="L208" s="20" t="str">
        <f t="shared" si="491"/>
        <v/>
      </c>
      <c r="M208" s="20" t="str">
        <f t="shared" si="491"/>
        <v/>
      </c>
      <c r="N208" s="20" t="str">
        <f t="shared" si="491"/>
        <v/>
      </c>
      <c r="O208" s="20" t="str">
        <f t="shared" si="491"/>
        <v/>
      </c>
      <c r="P208" s="20" t="str">
        <f t="shared" si="491"/>
        <v/>
      </c>
      <c r="Q208" s="20" t="str">
        <f t="shared" si="491"/>
        <v/>
      </c>
      <c r="R208" s="20" t="str">
        <f t="shared" si="491"/>
        <v/>
      </c>
      <c r="S208" s="20" t="str">
        <f t="shared" si="491"/>
        <v/>
      </c>
      <c r="T208" s="20" t="str">
        <f t="shared" si="491"/>
        <v/>
      </c>
      <c r="U208" s="20" t="str">
        <f t="shared" si="491"/>
        <v/>
      </c>
      <c r="V208" s="20" t="str">
        <f t="shared" si="492"/>
        <v/>
      </c>
      <c r="W208" s="20" t="str">
        <f t="shared" si="492"/>
        <v/>
      </c>
      <c r="X208" s="20" t="str">
        <f t="shared" si="492"/>
        <v/>
      </c>
      <c r="Y208" s="20" t="str">
        <f t="shared" si="492"/>
        <v/>
      </c>
      <c r="Z208" s="20" t="str">
        <f t="shared" si="492"/>
        <v/>
      </c>
      <c r="AA208" s="20" t="str">
        <f t="shared" si="492"/>
        <v/>
      </c>
      <c r="AB208" s="20" t="str">
        <f t="shared" si="492"/>
        <v/>
      </c>
      <c r="AC208" s="20" t="str">
        <f t="shared" si="492"/>
        <v/>
      </c>
      <c r="AD208" s="20" t="str">
        <f t="shared" si="492"/>
        <v/>
      </c>
      <c r="AE208" s="20" t="str">
        <f t="shared" si="492"/>
        <v/>
      </c>
      <c r="AF208" s="20" t="str">
        <f t="shared" si="493"/>
        <v/>
      </c>
      <c r="AG208" s="20" t="str">
        <f t="shared" si="493"/>
        <v/>
      </c>
      <c r="AH208" s="20" t="str">
        <f t="shared" si="493"/>
        <v/>
      </c>
      <c r="AI208" s="20" t="str">
        <f t="shared" si="493"/>
        <v/>
      </c>
      <c r="AJ208" s="20" t="str">
        <f t="shared" si="493"/>
        <v/>
      </c>
      <c r="AK208" s="20" t="str">
        <f t="shared" si="493"/>
        <v/>
      </c>
      <c r="AL208" s="20" t="str">
        <f t="shared" si="493"/>
        <v/>
      </c>
      <c r="AM208" s="20" t="str">
        <f t="shared" si="493"/>
        <v/>
      </c>
      <c r="AN208" s="20" t="str">
        <f t="shared" si="493"/>
        <v/>
      </c>
      <c r="AO208" s="20" t="str">
        <f t="shared" si="493"/>
        <v/>
      </c>
      <c r="AP208" s="20" t="str">
        <f t="shared" si="494"/>
        <v/>
      </c>
      <c r="AQ208" s="20" t="str">
        <f t="shared" si="494"/>
        <v/>
      </c>
      <c r="AR208" s="20" t="str">
        <f t="shared" si="494"/>
        <v/>
      </c>
      <c r="AS208" s="20" t="str">
        <f t="shared" si="494"/>
        <v/>
      </c>
      <c r="AT208" s="20" t="str">
        <f t="shared" si="494"/>
        <v/>
      </c>
      <c r="AU208" s="20" t="str">
        <f t="shared" si="494"/>
        <v/>
      </c>
      <c r="AV208" s="20" t="str">
        <f t="shared" si="494"/>
        <v/>
      </c>
      <c r="AW208" s="20" t="str">
        <f t="shared" si="494"/>
        <v/>
      </c>
      <c r="AX208" s="20" t="str">
        <f t="shared" si="494"/>
        <v/>
      </c>
      <c r="AY208" s="20" t="str">
        <f t="shared" si="494"/>
        <v/>
      </c>
      <c r="AZ208" s="20" t="str">
        <f t="shared" si="495"/>
        <v/>
      </c>
      <c r="BA208" s="20" t="str">
        <f t="shared" si="495"/>
        <v/>
      </c>
      <c r="BB208" s="20" t="str">
        <f t="shared" si="495"/>
        <v/>
      </c>
      <c r="BC208" s="20" t="str">
        <f t="shared" si="495"/>
        <v/>
      </c>
      <c r="BD208" s="20" t="str">
        <f t="shared" si="495"/>
        <v/>
      </c>
      <c r="BE208" s="20" t="str">
        <f t="shared" si="495"/>
        <v/>
      </c>
      <c r="BF208" s="20" t="str">
        <f t="shared" si="495"/>
        <v/>
      </c>
      <c r="BG208" s="20" t="str">
        <f t="shared" si="495"/>
        <v/>
      </c>
      <c r="BH208" s="20" t="str">
        <f t="shared" si="495"/>
        <v/>
      </c>
      <c r="BI208" s="20" t="str">
        <f t="shared" si="495"/>
        <v/>
      </c>
      <c r="BJ208" s="20" t="str">
        <f t="shared" si="496"/>
        <v/>
      </c>
      <c r="BK208" s="20" t="str">
        <f t="shared" si="496"/>
        <v/>
      </c>
      <c r="BL208" s="20" t="str">
        <f t="shared" si="496"/>
        <v/>
      </c>
      <c r="BM208" s="20" t="str">
        <f t="shared" si="496"/>
        <v/>
      </c>
      <c r="BN208" s="20" t="str">
        <f t="shared" si="496"/>
        <v/>
      </c>
      <c r="BO208" s="20" t="str">
        <f t="shared" si="496"/>
        <v/>
      </c>
      <c r="BP208" s="20" t="str">
        <f t="shared" si="496"/>
        <v/>
      </c>
      <c r="BQ208" s="20" t="str">
        <f t="shared" si="496"/>
        <v/>
      </c>
      <c r="BR208" s="20" t="str">
        <f t="shared" si="496"/>
        <v/>
      </c>
      <c r="BS208" s="20" t="str">
        <f t="shared" si="496"/>
        <v/>
      </c>
      <c r="BT208" s="20" t="str">
        <f t="shared" si="497"/>
        <v/>
      </c>
      <c r="BU208" s="20" t="str">
        <f t="shared" si="497"/>
        <v/>
      </c>
      <c r="BV208" s="20" t="str">
        <f t="shared" si="497"/>
        <v/>
      </c>
      <c r="BW208" s="20" t="str">
        <f t="shared" si="497"/>
        <v/>
      </c>
      <c r="BX208" s="20" t="str">
        <f t="shared" si="497"/>
        <v/>
      </c>
      <c r="BY208" s="20" t="str">
        <f t="shared" si="497"/>
        <v/>
      </c>
      <c r="BZ208" s="20" t="str">
        <f t="shared" si="497"/>
        <v/>
      </c>
      <c r="CA208" s="20" t="str">
        <f t="shared" si="497"/>
        <v/>
      </c>
      <c r="CB208" s="20" t="str">
        <f t="shared" si="497"/>
        <v/>
      </c>
      <c r="CC208" s="20" t="str">
        <f t="shared" si="497"/>
        <v/>
      </c>
      <c r="CD208" s="20" t="str">
        <f t="shared" si="498"/>
        <v/>
      </c>
      <c r="CE208" s="20" t="str">
        <f t="shared" si="498"/>
        <v/>
      </c>
      <c r="CF208" s="20" t="str">
        <f t="shared" si="498"/>
        <v/>
      </c>
      <c r="CG208" s="20" t="str">
        <f t="shared" si="498"/>
        <v/>
      </c>
      <c r="CH208" s="20" t="str">
        <f t="shared" si="498"/>
        <v/>
      </c>
      <c r="CI208" s="20" t="str">
        <f t="shared" si="498"/>
        <v/>
      </c>
      <c r="CJ208" s="20" t="str">
        <f t="shared" si="498"/>
        <v/>
      </c>
      <c r="CK208" s="20" t="str">
        <f t="shared" si="498"/>
        <v/>
      </c>
      <c r="CL208" s="20" t="str">
        <f t="shared" si="498"/>
        <v/>
      </c>
      <c r="CM208" s="20" t="str">
        <f t="shared" si="498"/>
        <v/>
      </c>
      <c r="CN208" s="20" t="str">
        <f t="shared" si="499"/>
        <v/>
      </c>
      <c r="CO208" s="20" t="str">
        <f t="shared" si="499"/>
        <v/>
      </c>
      <c r="CP208" s="20" t="str">
        <f t="shared" si="499"/>
        <v/>
      </c>
      <c r="CQ208" s="20" t="str">
        <f t="shared" si="499"/>
        <v/>
      </c>
      <c r="CR208" s="20" t="str">
        <f t="shared" si="499"/>
        <v/>
      </c>
      <c r="CS208" s="20" t="str">
        <f t="shared" si="499"/>
        <v/>
      </c>
      <c r="CT208" s="20" t="str">
        <f t="shared" si="499"/>
        <v/>
      </c>
      <c r="CU208" s="20" t="str">
        <f t="shared" si="499"/>
        <v/>
      </c>
      <c r="CV208" s="20" t="str">
        <f t="shared" si="499"/>
        <v/>
      </c>
      <c r="CW208" s="20" t="str">
        <f t="shared" si="499"/>
        <v/>
      </c>
      <c r="CX208" s="20" t="str">
        <f t="shared" si="500"/>
        <v/>
      </c>
      <c r="CY208" s="20" t="str">
        <f t="shared" si="500"/>
        <v/>
      </c>
      <c r="CZ208" s="20" t="str">
        <f t="shared" si="500"/>
        <v/>
      </c>
      <c r="DA208" s="20" t="str">
        <f t="shared" si="500"/>
        <v/>
      </c>
      <c r="DB208" s="20" t="str">
        <f t="shared" si="500"/>
        <v/>
      </c>
      <c r="DC208" s="20" t="str">
        <f t="shared" si="500"/>
        <v/>
      </c>
      <c r="DD208" s="20" t="str">
        <f t="shared" si="500"/>
        <v/>
      </c>
      <c r="DE208" s="20" t="str">
        <f t="shared" si="500"/>
        <v/>
      </c>
      <c r="DF208" s="20" t="str">
        <f t="shared" si="500"/>
        <v/>
      </c>
      <c r="DG208" s="20" t="str">
        <f t="shared" si="500"/>
        <v/>
      </c>
      <c r="DH208" s="20" t="str">
        <f t="shared" si="501"/>
        <v/>
      </c>
      <c r="DI208" s="20" t="str">
        <f t="shared" si="501"/>
        <v/>
      </c>
      <c r="DJ208" s="20" t="str">
        <f t="shared" si="501"/>
        <v/>
      </c>
      <c r="DK208" s="20" t="str">
        <f t="shared" si="501"/>
        <v/>
      </c>
      <c r="DL208" s="20" t="str">
        <f t="shared" si="501"/>
        <v/>
      </c>
      <c r="DM208" s="20" t="str">
        <f t="shared" si="501"/>
        <v/>
      </c>
      <c r="DN208" s="20" t="str">
        <f t="shared" si="501"/>
        <v/>
      </c>
      <c r="DO208" s="20" t="str">
        <f t="shared" si="501"/>
        <v/>
      </c>
      <c r="DP208" s="20" t="str">
        <f t="shared" si="501"/>
        <v/>
      </c>
      <c r="DQ208" s="20" t="str">
        <f t="shared" si="501"/>
        <v/>
      </c>
      <c r="DR208" s="20" t="str">
        <f t="shared" si="502"/>
        <v/>
      </c>
      <c r="DS208" s="20" t="str">
        <f t="shared" si="502"/>
        <v/>
      </c>
      <c r="DT208" s="20" t="str">
        <f t="shared" si="502"/>
        <v/>
      </c>
      <c r="DU208" s="20" t="str">
        <f t="shared" si="502"/>
        <v/>
      </c>
      <c r="DV208" s="20" t="str">
        <f t="shared" si="502"/>
        <v/>
      </c>
      <c r="DW208" s="20" t="str">
        <f t="shared" si="502"/>
        <v/>
      </c>
      <c r="DX208" s="20" t="str">
        <f t="shared" si="502"/>
        <v/>
      </c>
      <c r="DY208" s="20" t="str">
        <f t="shared" si="502"/>
        <v/>
      </c>
      <c r="DZ208" s="20" t="str">
        <f t="shared" si="502"/>
        <v/>
      </c>
      <c r="EA208" s="20" t="str">
        <f t="shared" si="502"/>
        <v/>
      </c>
      <c r="EB208" s="20" t="str">
        <f t="shared" si="503"/>
        <v/>
      </c>
      <c r="EC208" s="20" t="str">
        <f t="shared" si="503"/>
        <v/>
      </c>
      <c r="ED208" s="20" t="str">
        <f t="shared" si="503"/>
        <v/>
      </c>
      <c r="EE208" s="20" t="str">
        <f t="shared" si="503"/>
        <v/>
      </c>
      <c r="EF208" s="20" t="str">
        <f t="shared" si="503"/>
        <v/>
      </c>
      <c r="EG208" s="20" t="str">
        <f t="shared" si="503"/>
        <v/>
      </c>
      <c r="EH208" s="20" t="str">
        <f t="shared" si="503"/>
        <v/>
      </c>
      <c r="EI208" s="20" t="str">
        <f t="shared" si="503"/>
        <v/>
      </c>
      <c r="EJ208" s="20" t="str">
        <f t="shared" si="503"/>
        <v/>
      </c>
      <c r="EK208" s="20" t="str">
        <f t="shared" si="503"/>
        <v/>
      </c>
      <c r="EL208" s="20" t="str">
        <f t="shared" si="504"/>
        <v/>
      </c>
      <c r="EM208" s="20" t="str">
        <f t="shared" si="504"/>
        <v/>
      </c>
      <c r="EN208" s="20" t="str">
        <f t="shared" si="504"/>
        <v/>
      </c>
      <c r="EO208" s="20" t="str">
        <f t="shared" si="504"/>
        <v/>
      </c>
      <c r="EP208" s="20" t="str">
        <f t="shared" si="504"/>
        <v/>
      </c>
      <c r="EQ208" s="20" t="str">
        <f t="shared" si="504"/>
        <v/>
      </c>
      <c r="ER208" s="20" t="str">
        <f t="shared" si="504"/>
        <v/>
      </c>
      <c r="ES208" s="20" t="str">
        <f t="shared" si="504"/>
        <v/>
      </c>
      <c r="ET208" s="20" t="str">
        <f t="shared" si="504"/>
        <v/>
      </c>
      <c r="EU208" s="20" t="str">
        <f t="shared" si="504"/>
        <v/>
      </c>
      <c r="EV208" s="20" t="str">
        <f t="shared" si="505"/>
        <v/>
      </c>
      <c r="EW208" s="20" t="str">
        <f t="shared" si="505"/>
        <v/>
      </c>
      <c r="EX208" s="20" t="str">
        <f t="shared" si="505"/>
        <v/>
      </c>
      <c r="EY208" s="20" t="str">
        <f t="shared" si="505"/>
        <v/>
      </c>
      <c r="EZ208" s="20" t="str">
        <f t="shared" si="505"/>
        <v/>
      </c>
      <c r="FA208" s="20" t="str">
        <f t="shared" si="505"/>
        <v/>
      </c>
      <c r="FB208" s="20" t="str">
        <f t="shared" si="505"/>
        <v/>
      </c>
      <c r="FC208" s="20" t="str">
        <f t="shared" si="505"/>
        <v/>
      </c>
      <c r="FD208" s="20" t="str">
        <f t="shared" si="505"/>
        <v/>
      </c>
      <c r="FE208" s="20" t="str">
        <f t="shared" si="505"/>
        <v/>
      </c>
      <c r="FF208" s="20" t="str">
        <f t="shared" si="506"/>
        <v/>
      </c>
      <c r="FG208" s="20" t="str">
        <f t="shared" si="506"/>
        <v/>
      </c>
      <c r="FH208" s="20" t="str">
        <f t="shared" si="506"/>
        <v/>
      </c>
      <c r="FI208" s="20" t="str">
        <f t="shared" si="506"/>
        <v/>
      </c>
      <c r="FJ208" s="20" t="str">
        <f t="shared" si="506"/>
        <v/>
      </c>
      <c r="FK208" s="20" t="str">
        <f t="shared" si="506"/>
        <v/>
      </c>
      <c r="FL208" s="20" t="str">
        <f t="shared" si="506"/>
        <v/>
      </c>
      <c r="FM208" s="20" t="str">
        <f t="shared" si="506"/>
        <v/>
      </c>
      <c r="FN208" s="20" t="str">
        <f t="shared" si="506"/>
        <v/>
      </c>
      <c r="FO208" s="20" t="str">
        <f t="shared" si="506"/>
        <v/>
      </c>
      <c r="FP208" s="20" t="str">
        <f t="shared" si="507"/>
        <v/>
      </c>
      <c r="FQ208" s="20" t="str">
        <f t="shared" si="507"/>
        <v/>
      </c>
      <c r="FR208" s="20" t="str">
        <f t="shared" si="507"/>
        <v/>
      </c>
      <c r="FS208" s="20" t="str">
        <f t="shared" si="507"/>
        <v/>
      </c>
      <c r="FT208" s="20" t="str">
        <f t="shared" si="507"/>
        <v/>
      </c>
      <c r="FU208" s="20" t="str">
        <f t="shared" si="507"/>
        <v/>
      </c>
      <c r="FV208" s="20" t="str">
        <f t="shared" si="507"/>
        <v/>
      </c>
      <c r="FW208" s="20" t="str">
        <f t="shared" si="507"/>
        <v/>
      </c>
      <c r="FX208" s="20" t="str">
        <f t="shared" si="507"/>
        <v/>
      </c>
      <c r="FY208" s="20" t="str">
        <f t="shared" si="507"/>
        <v/>
      </c>
      <c r="FZ208" s="20" t="str">
        <f t="shared" si="508"/>
        <v/>
      </c>
      <c r="GA208" s="20" t="str">
        <f t="shared" si="508"/>
        <v/>
      </c>
      <c r="GB208" s="20" t="str">
        <f t="shared" si="508"/>
        <v/>
      </c>
      <c r="GC208" s="20" t="str">
        <f t="shared" si="508"/>
        <v/>
      </c>
      <c r="GD208" s="20" t="str">
        <f t="shared" si="508"/>
        <v/>
      </c>
      <c r="GE208" s="20" t="str">
        <f t="shared" si="508"/>
        <v/>
      </c>
      <c r="GF208" s="20" t="str">
        <f t="shared" si="508"/>
        <v/>
      </c>
      <c r="GG208" s="20" t="str">
        <f t="shared" si="508"/>
        <v/>
      </c>
      <c r="GH208" s="20" t="str">
        <f t="shared" si="508"/>
        <v/>
      </c>
      <c r="GI208" s="20" t="str">
        <f t="shared" si="508"/>
        <v/>
      </c>
      <c r="GJ208" s="20" t="str">
        <f t="shared" si="509"/>
        <v/>
      </c>
      <c r="GK208" s="20" t="str">
        <f t="shared" si="509"/>
        <v/>
      </c>
      <c r="GL208" s="20" t="str">
        <f t="shared" si="509"/>
        <v/>
      </c>
      <c r="GM208" s="20" t="str">
        <f t="shared" si="509"/>
        <v/>
      </c>
      <c r="GN208" s="20" t="str">
        <f t="shared" si="509"/>
        <v/>
      </c>
      <c r="GO208" s="20" t="str">
        <f t="shared" si="509"/>
        <v/>
      </c>
      <c r="GP208" s="20" t="str">
        <f t="shared" si="509"/>
        <v/>
      </c>
      <c r="GQ208" s="20" t="str">
        <f t="shared" si="509"/>
        <v/>
      </c>
      <c r="GR208" s="20" t="str">
        <f t="shared" si="509"/>
        <v/>
      </c>
      <c r="GS208" s="20" t="str">
        <f t="shared" si="509"/>
        <v/>
      </c>
      <c r="GT208" s="20" t="str">
        <f t="shared" si="510"/>
        <v/>
      </c>
      <c r="GU208" s="20" t="str">
        <f t="shared" si="510"/>
        <v/>
      </c>
      <c r="GV208" s="20" t="str">
        <f t="shared" si="510"/>
        <v/>
      </c>
      <c r="GW208" s="20" t="str">
        <f t="shared" si="510"/>
        <v/>
      </c>
      <c r="GX208" s="20" t="str">
        <f t="shared" si="510"/>
        <v/>
      </c>
      <c r="GY208" s="20" t="str">
        <f t="shared" si="510"/>
        <v/>
      </c>
      <c r="GZ208" s="20" t="str">
        <f t="shared" si="510"/>
        <v/>
      </c>
      <c r="HA208" s="20" t="str">
        <f t="shared" si="510"/>
        <v/>
      </c>
      <c r="HB208" s="20" t="str">
        <f t="shared" si="510"/>
        <v/>
      </c>
      <c r="HC208" s="20" t="str">
        <f t="shared" si="510"/>
        <v/>
      </c>
      <c r="HD208" s="20" t="str">
        <f t="shared" si="511"/>
        <v/>
      </c>
      <c r="HE208" s="20" t="str">
        <f t="shared" si="511"/>
        <v/>
      </c>
      <c r="HF208" s="20" t="str">
        <f t="shared" si="511"/>
        <v/>
      </c>
      <c r="HG208" s="20" t="str">
        <f t="shared" si="511"/>
        <v/>
      </c>
      <c r="HH208" s="20" t="str">
        <f t="shared" si="511"/>
        <v/>
      </c>
      <c r="HI208" s="20" t="str">
        <f t="shared" si="511"/>
        <v/>
      </c>
      <c r="HJ208" s="20" t="str">
        <f t="shared" si="511"/>
        <v/>
      </c>
      <c r="HK208" s="20" t="str">
        <f t="shared" si="511"/>
        <v/>
      </c>
      <c r="HL208" s="20" t="str">
        <f t="shared" si="511"/>
        <v/>
      </c>
      <c r="HM208" s="20" t="str">
        <f t="shared" si="511"/>
        <v/>
      </c>
      <c r="HN208" s="20" t="str">
        <f t="shared" si="512"/>
        <v/>
      </c>
      <c r="HO208" s="20" t="str">
        <f t="shared" si="512"/>
        <v/>
      </c>
      <c r="HP208" s="20" t="str">
        <f t="shared" si="512"/>
        <v/>
      </c>
      <c r="HQ208" s="20" t="str">
        <f t="shared" si="512"/>
        <v/>
      </c>
      <c r="HR208" s="20" t="str">
        <f t="shared" si="512"/>
        <v/>
      </c>
      <c r="HS208" s="20" t="str">
        <f t="shared" si="512"/>
        <v/>
      </c>
      <c r="HT208" s="20" t="str">
        <f t="shared" si="512"/>
        <v/>
      </c>
      <c r="HU208" s="20" t="str">
        <f t="shared" si="512"/>
        <v/>
      </c>
      <c r="HV208" s="20" t="str">
        <f t="shared" si="512"/>
        <v/>
      </c>
      <c r="HW208" s="20" t="str">
        <f t="shared" si="512"/>
        <v/>
      </c>
      <c r="HX208" s="20" t="str">
        <f t="shared" si="513"/>
        <v/>
      </c>
      <c r="HY208" s="20" t="str">
        <f t="shared" si="513"/>
        <v/>
      </c>
      <c r="HZ208" s="20" t="str">
        <f t="shared" si="513"/>
        <v/>
      </c>
      <c r="IA208" s="20" t="str">
        <f t="shared" si="513"/>
        <v/>
      </c>
      <c r="IB208" s="20" t="str">
        <f t="shared" si="513"/>
        <v/>
      </c>
      <c r="IC208" s="20" t="str">
        <f t="shared" si="513"/>
        <v/>
      </c>
      <c r="ID208" s="20" t="str">
        <f t="shared" si="513"/>
        <v/>
      </c>
      <c r="IE208" s="20" t="str">
        <f t="shared" si="513"/>
        <v/>
      </c>
      <c r="IF208" s="20" t="str">
        <f t="shared" si="513"/>
        <v/>
      </c>
      <c r="IG208" s="20" t="str">
        <f t="shared" si="513"/>
        <v/>
      </c>
      <c r="IH208" s="20" t="str">
        <f t="shared" si="514"/>
        <v/>
      </c>
      <c r="II208" s="20" t="str">
        <f t="shared" si="514"/>
        <v/>
      </c>
      <c r="IJ208" s="20" t="str">
        <f t="shared" si="514"/>
        <v/>
      </c>
      <c r="IK208" s="20" t="str">
        <f t="shared" si="514"/>
        <v/>
      </c>
      <c r="IL208" s="20" t="str">
        <f t="shared" si="514"/>
        <v/>
      </c>
      <c r="IM208" s="20" t="str">
        <f t="shared" si="514"/>
        <v/>
      </c>
      <c r="IN208" s="20" t="str">
        <f t="shared" si="514"/>
        <v/>
      </c>
      <c r="IO208" s="20" t="str">
        <f t="shared" si="514"/>
        <v/>
      </c>
      <c r="IP208" s="20" t="str">
        <f t="shared" si="514"/>
        <v/>
      </c>
      <c r="IQ208" s="20" t="str">
        <f t="shared" si="514"/>
        <v/>
      </c>
      <c r="IR208" s="20" t="str">
        <f t="shared" si="514"/>
        <v/>
      </c>
      <c r="IS208" s="20" t="str">
        <f t="shared" si="514"/>
        <v/>
      </c>
      <c r="IT208" s="20" t="str">
        <f t="shared" si="514"/>
        <v/>
      </c>
      <c r="IU208" s="20" t="str">
        <f t="shared" si="514"/>
        <v/>
      </c>
      <c r="IV208" s="20" t="str">
        <f t="shared" si="514"/>
        <v/>
      </c>
    </row>
    <row r="209" spans="1:256" s="20" customFormat="1" x14ac:dyDescent="0.2">
      <c r="A209" s="19">
        <f t="shared" si="515"/>
        <v>197</v>
      </c>
      <c r="B209" s="20" t="str">
        <f t="shared" si="490"/>
        <v/>
      </c>
      <c r="C209" s="20" t="str">
        <f t="shared" si="490"/>
        <v/>
      </c>
      <c r="D209" s="20" t="str">
        <f t="shared" si="490"/>
        <v/>
      </c>
      <c r="E209" s="20" t="str">
        <f t="shared" si="490"/>
        <v/>
      </c>
      <c r="F209" s="20" t="str">
        <f t="shared" si="490"/>
        <v/>
      </c>
      <c r="G209" s="20" t="str">
        <f t="shared" si="490"/>
        <v/>
      </c>
      <c r="H209" s="20" t="str">
        <f t="shared" si="490"/>
        <v/>
      </c>
      <c r="I209" s="20" t="str">
        <f t="shared" si="490"/>
        <v/>
      </c>
      <c r="J209" s="20" t="str">
        <f t="shared" si="490"/>
        <v/>
      </c>
      <c r="K209" s="20" t="str">
        <f t="shared" si="490"/>
        <v/>
      </c>
      <c r="L209" s="20" t="str">
        <f t="shared" si="491"/>
        <v/>
      </c>
      <c r="M209" s="20" t="str">
        <f t="shared" si="491"/>
        <v/>
      </c>
      <c r="N209" s="20" t="str">
        <f t="shared" si="491"/>
        <v/>
      </c>
      <c r="O209" s="20" t="str">
        <f t="shared" si="491"/>
        <v/>
      </c>
      <c r="P209" s="20" t="str">
        <f t="shared" si="491"/>
        <v/>
      </c>
      <c r="Q209" s="20" t="str">
        <f t="shared" si="491"/>
        <v/>
      </c>
      <c r="R209" s="20" t="str">
        <f t="shared" si="491"/>
        <v/>
      </c>
      <c r="S209" s="20" t="str">
        <f t="shared" si="491"/>
        <v/>
      </c>
      <c r="T209" s="20" t="str">
        <f t="shared" si="491"/>
        <v/>
      </c>
      <c r="U209" s="20" t="str">
        <f t="shared" si="491"/>
        <v/>
      </c>
      <c r="V209" s="20" t="str">
        <f t="shared" si="492"/>
        <v/>
      </c>
      <c r="W209" s="20" t="str">
        <f t="shared" si="492"/>
        <v/>
      </c>
      <c r="X209" s="20" t="str">
        <f t="shared" si="492"/>
        <v/>
      </c>
      <c r="Y209" s="20" t="str">
        <f t="shared" si="492"/>
        <v/>
      </c>
      <c r="Z209" s="20" t="str">
        <f t="shared" si="492"/>
        <v/>
      </c>
      <c r="AA209" s="20" t="str">
        <f t="shared" si="492"/>
        <v/>
      </c>
      <c r="AB209" s="20" t="str">
        <f t="shared" si="492"/>
        <v/>
      </c>
      <c r="AC209" s="20" t="str">
        <f t="shared" si="492"/>
        <v/>
      </c>
      <c r="AD209" s="20" t="str">
        <f t="shared" si="492"/>
        <v/>
      </c>
      <c r="AE209" s="20" t="str">
        <f t="shared" si="492"/>
        <v/>
      </c>
      <c r="AF209" s="20" t="str">
        <f t="shared" si="493"/>
        <v/>
      </c>
      <c r="AG209" s="20" t="str">
        <f t="shared" si="493"/>
        <v/>
      </c>
      <c r="AH209" s="20" t="str">
        <f t="shared" si="493"/>
        <v/>
      </c>
      <c r="AI209" s="20" t="str">
        <f t="shared" si="493"/>
        <v/>
      </c>
      <c r="AJ209" s="20" t="str">
        <f t="shared" si="493"/>
        <v/>
      </c>
      <c r="AK209" s="20" t="str">
        <f t="shared" si="493"/>
        <v/>
      </c>
      <c r="AL209" s="20" t="str">
        <f t="shared" si="493"/>
        <v/>
      </c>
      <c r="AM209" s="20" t="str">
        <f t="shared" si="493"/>
        <v/>
      </c>
      <c r="AN209" s="20" t="str">
        <f t="shared" si="493"/>
        <v/>
      </c>
      <c r="AO209" s="20" t="str">
        <f t="shared" si="493"/>
        <v/>
      </c>
      <c r="AP209" s="20" t="str">
        <f t="shared" si="494"/>
        <v/>
      </c>
      <c r="AQ209" s="20" t="str">
        <f t="shared" si="494"/>
        <v/>
      </c>
      <c r="AR209" s="20" t="str">
        <f t="shared" si="494"/>
        <v/>
      </c>
      <c r="AS209" s="20" t="str">
        <f t="shared" si="494"/>
        <v/>
      </c>
      <c r="AT209" s="20" t="str">
        <f t="shared" si="494"/>
        <v/>
      </c>
      <c r="AU209" s="20" t="str">
        <f t="shared" si="494"/>
        <v/>
      </c>
      <c r="AV209" s="20" t="str">
        <f t="shared" si="494"/>
        <v/>
      </c>
      <c r="AW209" s="20" t="str">
        <f t="shared" si="494"/>
        <v/>
      </c>
      <c r="AX209" s="20" t="str">
        <f t="shared" si="494"/>
        <v/>
      </c>
      <c r="AY209" s="20" t="str">
        <f t="shared" si="494"/>
        <v/>
      </c>
      <c r="AZ209" s="20" t="str">
        <f t="shared" si="495"/>
        <v/>
      </c>
      <c r="BA209" s="20" t="str">
        <f t="shared" si="495"/>
        <v/>
      </c>
      <c r="BB209" s="20" t="str">
        <f t="shared" si="495"/>
        <v/>
      </c>
      <c r="BC209" s="20" t="str">
        <f t="shared" si="495"/>
        <v/>
      </c>
      <c r="BD209" s="20" t="str">
        <f t="shared" si="495"/>
        <v/>
      </c>
      <c r="BE209" s="20" t="str">
        <f t="shared" si="495"/>
        <v/>
      </c>
      <c r="BF209" s="20" t="str">
        <f t="shared" si="495"/>
        <v/>
      </c>
      <c r="BG209" s="20" t="str">
        <f t="shared" si="495"/>
        <v/>
      </c>
      <c r="BH209" s="20" t="str">
        <f t="shared" si="495"/>
        <v/>
      </c>
      <c r="BI209" s="20" t="str">
        <f t="shared" si="495"/>
        <v/>
      </c>
      <c r="BJ209" s="20" t="str">
        <f t="shared" si="496"/>
        <v/>
      </c>
      <c r="BK209" s="20" t="str">
        <f t="shared" si="496"/>
        <v/>
      </c>
      <c r="BL209" s="20" t="str">
        <f t="shared" si="496"/>
        <v/>
      </c>
      <c r="BM209" s="20" t="str">
        <f t="shared" si="496"/>
        <v/>
      </c>
      <c r="BN209" s="20" t="str">
        <f t="shared" si="496"/>
        <v/>
      </c>
      <c r="BO209" s="20" t="str">
        <f t="shared" si="496"/>
        <v/>
      </c>
      <c r="BP209" s="20" t="str">
        <f t="shared" si="496"/>
        <v/>
      </c>
      <c r="BQ209" s="20" t="str">
        <f t="shared" si="496"/>
        <v/>
      </c>
      <c r="BR209" s="20" t="str">
        <f t="shared" si="496"/>
        <v/>
      </c>
      <c r="BS209" s="20" t="str">
        <f t="shared" si="496"/>
        <v/>
      </c>
      <c r="BT209" s="20" t="str">
        <f t="shared" si="497"/>
        <v/>
      </c>
      <c r="BU209" s="20" t="str">
        <f t="shared" si="497"/>
        <v/>
      </c>
      <c r="BV209" s="20" t="str">
        <f t="shared" si="497"/>
        <v/>
      </c>
      <c r="BW209" s="20" t="str">
        <f t="shared" si="497"/>
        <v/>
      </c>
      <c r="BX209" s="20" t="str">
        <f t="shared" si="497"/>
        <v/>
      </c>
      <c r="BY209" s="20" t="str">
        <f t="shared" si="497"/>
        <v/>
      </c>
      <c r="BZ209" s="20" t="str">
        <f t="shared" si="497"/>
        <v/>
      </c>
      <c r="CA209" s="20" t="str">
        <f t="shared" si="497"/>
        <v/>
      </c>
      <c r="CB209" s="20" t="str">
        <f t="shared" si="497"/>
        <v/>
      </c>
      <c r="CC209" s="20" t="str">
        <f t="shared" si="497"/>
        <v/>
      </c>
      <c r="CD209" s="20" t="str">
        <f t="shared" si="498"/>
        <v/>
      </c>
      <c r="CE209" s="20" t="str">
        <f t="shared" si="498"/>
        <v/>
      </c>
      <c r="CF209" s="20" t="str">
        <f t="shared" si="498"/>
        <v/>
      </c>
      <c r="CG209" s="20" t="str">
        <f t="shared" si="498"/>
        <v/>
      </c>
      <c r="CH209" s="20" t="str">
        <f t="shared" si="498"/>
        <v/>
      </c>
      <c r="CI209" s="20" t="str">
        <f t="shared" si="498"/>
        <v/>
      </c>
      <c r="CJ209" s="20" t="str">
        <f t="shared" si="498"/>
        <v/>
      </c>
      <c r="CK209" s="20" t="str">
        <f t="shared" si="498"/>
        <v/>
      </c>
      <c r="CL209" s="20" t="str">
        <f t="shared" si="498"/>
        <v/>
      </c>
      <c r="CM209" s="20" t="str">
        <f t="shared" si="498"/>
        <v/>
      </c>
      <c r="CN209" s="20" t="str">
        <f t="shared" si="499"/>
        <v/>
      </c>
      <c r="CO209" s="20" t="str">
        <f t="shared" si="499"/>
        <v/>
      </c>
      <c r="CP209" s="20" t="str">
        <f t="shared" si="499"/>
        <v/>
      </c>
      <c r="CQ209" s="20" t="str">
        <f t="shared" si="499"/>
        <v/>
      </c>
      <c r="CR209" s="20" t="str">
        <f t="shared" si="499"/>
        <v/>
      </c>
      <c r="CS209" s="20" t="str">
        <f t="shared" si="499"/>
        <v/>
      </c>
      <c r="CT209" s="20" t="str">
        <f t="shared" si="499"/>
        <v/>
      </c>
      <c r="CU209" s="20" t="str">
        <f t="shared" si="499"/>
        <v/>
      </c>
      <c r="CV209" s="20" t="str">
        <f t="shared" si="499"/>
        <v/>
      </c>
      <c r="CW209" s="20" t="str">
        <f t="shared" si="499"/>
        <v/>
      </c>
      <c r="CX209" s="20" t="str">
        <f t="shared" si="500"/>
        <v/>
      </c>
      <c r="CY209" s="20" t="str">
        <f t="shared" si="500"/>
        <v/>
      </c>
      <c r="CZ209" s="20" t="str">
        <f t="shared" si="500"/>
        <v/>
      </c>
      <c r="DA209" s="20" t="str">
        <f t="shared" si="500"/>
        <v/>
      </c>
      <c r="DB209" s="20" t="str">
        <f t="shared" si="500"/>
        <v/>
      </c>
      <c r="DC209" s="20" t="str">
        <f t="shared" si="500"/>
        <v/>
      </c>
      <c r="DD209" s="20" t="str">
        <f t="shared" si="500"/>
        <v/>
      </c>
      <c r="DE209" s="20" t="str">
        <f t="shared" si="500"/>
        <v/>
      </c>
      <c r="DF209" s="20" t="str">
        <f t="shared" si="500"/>
        <v/>
      </c>
      <c r="DG209" s="20" t="str">
        <f t="shared" si="500"/>
        <v/>
      </c>
      <c r="DH209" s="20" t="str">
        <f t="shared" si="501"/>
        <v/>
      </c>
      <c r="DI209" s="20" t="str">
        <f t="shared" si="501"/>
        <v/>
      </c>
      <c r="DJ209" s="20" t="str">
        <f t="shared" si="501"/>
        <v/>
      </c>
      <c r="DK209" s="20" t="str">
        <f t="shared" si="501"/>
        <v/>
      </c>
      <c r="DL209" s="20" t="str">
        <f t="shared" si="501"/>
        <v/>
      </c>
      <c r="DM209" s="20" t="str">
        <f t="shared" si="501"/>
        <v/>
      </c>
      <c r="DN209" s="20" t="str">
        <f t="shared" si="501"/>
        <v/>
      </c>
      <c r="DO209" s="20" t="str">
        <f t="shared" si="501"/>
        <v/>
      </c>
      <c r="DP209" s="20" t="str">
        <f t="shared" si="501"/>
        <v/>
      </c>
      <c r="DQ209" s="20" t="str">
        <f t="shared" si="501"/>
        <v/>
      </c>
      <c r="DR209" s="20" t="str">
        <f t="shared" si="502"/>
        <v/>
      </c>
      <c r="DS209" s="20" t="str">
        <f t="shared" si="502"/>
        <v/>
      </c>
      <c r="DT209" s="20" t="str">
        <f t="shared" si="502"/>
        <v/>
      </c>
      <c r="DU209" s="20" t="str">
        <f t="shared" si="502"/>
        <v/>
      </c>
      <c r="DV209" s="20" t="str">
        <f t="shared" si="502"/>
        <v/>
      </c>
      <c r="DW209" s="20" t="str">
        <f t="shared" si="502"/>
        <v/>
      </c>
      <c r="DX209" s="20" t="str">
        <f t="shared" si="502"/>
        <v/>
      </c>
      <c r="DY209" s="20" t="str">
        <f t="shared" si="502"/>
        <v/>
      </c>
      <c r="DZ209" s="20" t="str">
        <f t="shared" si="502"/>
        <v/>
      </c>
      <c r="EA209" s="20" t="str">
        <f t="shared" si="502"/>
        <v/>
      </c>
      <c r="EB209" s="20" t="str">
        <f t="shared" si="503"/>
        <v/>
      </c>
      <c r="EC209" s="20" t="str">
        <f t="shared" si="503"/>
        <v/>
      </c>
      <c r="ED209" s="20" t="str">
        <f t="shared" si="503"/>
        <v/>
      </c>
      <c r="EE209" s="20" t="str">
        <f t="shared" si="503"/>
        <v/>
      </c>
      <c r="EF209" s="20" t="str">
        <f t="shared" si="503"/>
        <v/>
      </c>
      <c r="EG209" s="20" t="str">
        <f t="shared" si="503"/>
        <v/>
      </c>
      <c r="EH209" s="20" t="str">
        <f t="shared" si="503"/>
        <v/>
      </c>
      <c r="EI209" s="20" t="str">
        <f t="shared" si="503"/>
        <v/>
      </c>
      <c r="EJ209" s="20" t="str">
        <f t="shared" si="503"/>
        <v/>
      </c>
      <c r="EK209" s="20" t="str">
        <f t="shared" si="503"/>
        <v/>
      </c>
      <c r="EL209" s="20" t="str">
        <f t="shared" si="504"/>
        <v/>
      </c>
      <c r="EM209" s="20" t="str">
        <f t="shared" si="504"/>
        <v/>
      </c>
      <c r="EN209" s="20" t="str">
        <f t="shared" si="504"/>
        <v/>
      </c>
      <c r="EO209" s="20" t="str">
        <f t="shared" si="504"/>
        <v/>
      </c>
      <c r="EP209" s="20" t="str">
        <f t="shared" si="504"/>
        <v/>
      </c>
      <c r="EQ209" s="20" t="str">
        <f t="shared" si="504"/>
        <v/>
      </c>
      <c r="ER209" s="20" t="str">
        <f t="shared" si="504"/>
        <v/>
      </c>
      <c r="ES209" s="20" t="str">
        <f t="shared" si="504"/>
        <v/>
      </c>
      <c r="ET209" s="20" t="str">
        <f t="shared" si="504"/>
        <v/>
      </c>
      <c r="EU209" s="20" t="str">
        <f t="shared" si="504"/>
        <v/>
      </c>
      <c r="EV209" s="20" t="str">
        <f t="shared" si="505"/>
        <v/>
      </c>
      <c r="EW209" s="20" t="str">
        <f t="shared" si="505"/>
        <v/>
      </c>
      <c r="EX209" s="20" t="str">
        <f t="shared" si="505"/>
        <v/>
      </c>
      <c r="EY209" s="20" t="str">
        <f t="shared" si="505"/>
        <v/>
      </c>
      <c r="EZ209" s="20" t="str">
        <f t="shared" si="505"/>
        <v/>
      </c>
      <c r="FA209" s="20" t="str">
        <f t="shared" si="505"/>
        <v/>
      </c>
      <c r="FB209" s="20" t="str">
        <f t="shared" si="505"/>
        <v/>
      </c>
      <c r="FC209" s="20" t="str">
        <f t="shared" si="505"/>
        <v/>
      </c>
      <c r="FD209" s="20" t="str">
        <f t="shared" si="505"/>
        <v/>
      </c>
      <c r="FE209" s="20" t="str">
        <f t="shared" si="505"/>
        <v/>
      </c>
      <c r="FF209" s="20" t="str">
        <f t="shared" si="506"/>
        <v/>
      </c>
      <c r="FG209" s="20" t="str">
        <f t="shared" si="506"/>
        <v/>
      </c>
      <c r="FH209" s="20" t="str">
        <f t="shared" si="506"/>
        <v/>
      </c>
      <c r="FI209" s="20" t="str">
        <f t="shared" si="506"/>
        <v/>
      </c>
      <c r="FJ209" s="20" t="str">
        <f t="shared" si="506"/>
        <v/>
      </c>
      <c r="FK209" s="20" t="str">
        <f t="shared" si="506"/>
        <v/>
      </c>
      <c r="FL209" s="20" t="str">
        <f t="shared" si="506"/>
        <v/>
      </c>
      <c r="FM209" s="20" t="str">
        <f t="shared" si="506"/>
        <v/>
      </c>
      <c r="FN209" s="20" t="str">
        <f t="shared" si="506"/>
        <v/>
      </c>
      <c r="FO209" s="20" t="str">
        <f t="shared" si="506"/>
        <v/>
      </c>
      <c r="FP209" s="20" t="str">
        <f t="shared" si="507"/>
        <v/>
      </c>
      <c r="FQ209" s="20" t="str">
        <f t="shared" si="507"/>
        <v/>
      </c>
      <c r="FR209" s="20" t="str">
        <f t="shared" si="507"/>
        <v/>
      </c>
      <c r="FS209" s="20" t="str">
        <f t="shared" si="507"/>
        <v/>
      </c>
      <c r="FT209" s="20" t="str">
        <f t="shared" si="507"/>
        <v/>
      </c>
      <c r="FU209" s="20" t="str">
        <f t="shared" si="507"/>
        <v/>
      </c>
      <c r="FV209" s="20" t="str">
        <f t="shared" si="507"/>
        <v/>
      </c>
      <c r="FW209" s="20" t="str">
        <f t="shared" si="507"/>
        <v/>
      </c>
      <c r="FX209" s="20" t="str">
        <f t="shared" si="507"/>
        <v/>
      </c>
      <c r="FY209" s="20" t="str">
        <f t="shared" si="507"/>
        <v/>
      </c>
      <c r="FZ209" s="20" t="str">
        <f t="shared" si="508"/>
        <v/>
      </c>
      <c r="GA209" s="20" t="str">
        <f t="shared" si="508"/>
        <v/>
      </c>
      <c r="GB209" s="20" t="str">
        <f t="shared" si="508"/>
        <v/>
      </c>
      <c r="GC209" s="20" t="str">
        <f t="shared" si="508"/>
        <v/>
      </c>
      <c r="GD209" s="20" t="str">
        <f t="shared" si="508"/>
        <v/>
      </c>
      <c r="GE209" s="20" t="str">
        <f t="shared" si="508"/>
        <v/>
      </c>
      <c r="GF209" s="20" t="str">
        <f t="shared" si="508"/>
        <v/>
      </c>
      <c r="GG209" s="20" t="str">
        <f t="shared" si="508"/>
        <v/>
      </c>
      <c r="GH209" s="20" t="str">
        <f t="shared" si="508"/>
        <v/>
      </c>
      <c r="GI209" s="20" t="str">
        <f t="shared" si="508"/>
        <v/>
      </c>
      <c r="GJ209" s="20" t="str">
        <f t="shared" si="509"/>
        <v/>
      </c>
      <c r="GK209" s="20" t="str">
        <f t="shared" si="509"/>
        <v/>
      </c>
      <c r="GL209" s="20" t="str">
        <f t="shared" si="509"/>
        <v/>
      </c>
      <c r="GM209" s="20" t="str">
        <f t="shared" si="509"/>
        <v/>
      </c>
      <c r="GN209" s="20" t="str">
        <f t="shared" si="509"/>
        <v/>
      </c>
      <c r="GO209" s="20" t="str">
        <f t="shared" si="509"/>
        <v/>
      </c>
      <c r="GP209" s="20" t="str">
        <f t="shared" si="509"/>
        <v/>
      </c>
      <c r="GQ209" s="20" t="str">
        <f t="shared" si="509"/>
        <v/>
      </c>
      <c r="GR209" s="20" t="str">
        <f t="shared" si="509"/>
        <v/>
      </c>
      <c r="GS209" s="20" t="str">
        <f t="shared" si="509"/>
        <v/>
      </c>
      <c r="GT209" s="20" t="str">
        <f t="shared" si="510"/>
        <v/>
      </c>
      <c r="GU209" s="20" t="str">
        <f t="shared" si="510"/>
        <v/>
      </c>
      <c r="GV209" s="20" t="str">
        <f t="shared" si="510"/>
        <v/>
      </c>
      <c r="GW209" s="20" t="str">
        <f t="shared" si="510"/>
        <v/>
      </c>
      <c r="GX209" s="20" t="str">
        <f t="shared" si="510"/>
        <v/>
      </c>
      <c r="GY209" s="20" t="str">
        <f t="shared" si="510"/>
        <v/>
      </c>
      <c r="GZ209" s="20" t="str">
        <f t="shared" si="510"/>
        <v/>
      </c>
      <c r="HA209" s="20" t="str">
        <f t="shared" si="510"/>
        <v/>
      </c>
      <c r="HB209" s="20" t="str">
        <f t="shared" si="510"/>
        <v/>
      </c>
      <c r="HC209" s="20" t="str">
        <f t="shared" si="510"/>
        <v/>
      </c>
      <c r="HD209" s="20" t="str">
        <f t="shared" si="511"/>
        <v/>
      </c>
      <c r="HE209" s="20" t="str">
        <f t="shared" si="511"/>
        <v/>
      </c>
      <c r="HF209" s="20" t="str">
        <f t="shared" si="511"/>
        <v/>
      </c>
      <c r="HG209" s="20" t="str">
        <f t="shared" si="511"/>
        <v/>
      </c>
      <c r="HH209" s="20" t="str">
        <f t="shared" si="511"/>
        <v/>
      </c>
      <c r="HI209" s="20" t="str">
        <f t="shared" si="511"/>
        <v/>
      </c>
      <c r="HJ209" s="20" t="str">
        <f t="shared" si="511"/>
        <v/>
      </c>
      <c r="HK209" s="20" t="str">
        <f t="shared" si="511"/>
        <v/>
      </c>
      <c r="HL209" s="20" t="str">
        <f t="shared" si="511"/>
        <v/>
      </c>
      <c r="HM209" s="20" t="str">
        <f t="shared" si="511"/>
        <v/>
      </c>
      <c r="HN209" s="20" t="str">
        <f t="shared" si="512"/>
        <v/>
      </c>
      <c r="HO209" s="20" t="str">
        <f t="shared" si="512"/>
        <v/>
      </c>
      <c r="HP209" s="20" t="str">
        <f t="shared" si="512"/>
        <v/>
      </c>
      <c r="HQ209" s="20" t="str">
        <f t="shared" si="512"/>
        <v/>
      </c>
      <c r="HR209" s="20" t="str">
        <f t="shared" si="512"/>
        <v/>
      </c>
      <c r="HS209" s="20" t="str">
        <f t="shared" si="512"/>
        <v/>
      </c>
      <c r="HT209" s="20" t="str">
        <f t="shared" si="512"/>
        <v/>
      </c>
      <c r="HU209" s="20" t="str">
        <f t="shared" si="512"/>
        <v/>
      </c>
      <c r="HV209" s="20" t="str">
        <f t="shared" si="512"/>
        <v/>
      </c>
      <c r="HW209" s="20" t="str">
        <f t="shared" si="512"/>
        <v/>
      </c>
      <c r="HX209" s="20" t="str">
        <f t="shared" si="513"/>
        <v/>
      </c>
      <c r="HY209" s="20" t="str">
        <f t="shared" si="513"/>
        <v/>
      </c>
      <c r="HZ209" s="20" t="str">
        <f t="shared" si="513"/>
        <v/>
      </c>
      <c r="IA209" s="20" t="str">
        <f t="shared" si="513"/>
        <v/>
      </c>
      <c r="IB209" s="20" t="str">
        <f t="shared" si="513"/>
        <v/>
      </c>
      <c r="IC209" s="20" t="str">
        <f t="shared" si="513"/>
        <v/>
      </c>
      <c r="ID209" s="20" t="str">
        <f t="shared" si="513"/>
        <v/>
      </c>
      <c r="IE209" s="20" t="str">
        <f t="shared" si="513"/>
        <v/>
      </c>
      <c r="IF209" s="20" t="str">
        <f t="shared" si="513"/>
        <v/>
      </c>
      <c r="IG209" s="20" t="str">
        <f t="shared" si="513"/>
        <v/>
      </c>
      <c r="IH209" s="20" t="str">
        <f t="shared" si="514"/>
        <v/>
      </c>
      <c r="II209" s="20" t="str">
        <f t="shared" si="514"/>
        <v/>
      </c>
      <c r="IJ209" s="20" t="str">
        <f t="shared" si="514"/>
        <v/>
      </c>
      <c r="IK209" s="20" t="str">
        <f t="shared" si="514"/>
        <v/>
      </c>
      <c r="IL209" s="20" t="str">
        <f t="shared" si="514"/>
        <v/>
      </c>
      <c r="IM209" s="20" t="str">
        <f t="shared" si="514"/>
        <v/>
      </c>
      <c r="IN209" s="20" t="str">
        <f t="shared" si="514"/>
        <v/>
      </c>
      <c r="IO209" s="20" t="str">
        <f t="shared" si="514"/>
        <v/>
      </c>
      <c r="IP209" s="20" t="str">
        <f t="shared" si="514"/>
        <v/>
      </c>
      <c r="IQ209" s="20" t="str">
        <f t="shared" si="514"/>
        <v/>
      </c>
      <c r="IR209" s="20" t="str">
        <f t="shared" si="514"/>
        <v/>
      </c>
      <c r="IS209" s="20" t="str">
        <f t="shared" si="514"/>
        <v/>
      </c>
      <c r="IT209" s="20" t="str">
        <f t="shared" si="514"/>
        <v/>
      </c>
      <c r="IU209" s="20" t="str">
        <f t="shared" si="514"/>
        <v/>
      </c>
      <c r="IV209" s="20" t="str">
        <f t="shared" si="514"/>
        <v/>
      </c>
    </row>
    <row r="210" spans="1:256" s="20" customFormat="1" x14ac:dyDescent="0.2">
      <c r="A210" s="19">
        <f t="shared" si="515"/>
        <v>198</v>
      </c>
      <c r="B210" s="20" t="str">
        <f t="shared" si="490"/>
        <v/>
      </c>
      <c r="C210" s="20" t="str">
        <f t="shared" si="490"/>
        <v/>
      </c>
      <c r="D210" s="20" t="str">
        <f t="shared" si="490"/>
        <v/>
      </c>
      <c r="E210" s="20" t="str">
        <f t="shared" si="490"/>
        <v/>
      </c>
      <c r="F210" s="20" t="str">
        <f t="shared" si="490"/>
        <v/>
      </c>
      <c r="G210" s="20" t="str">
        <f t="shared" si="490"/>
        <v/>
      </c>
      <c r="H210" s="20" t="str">
        <f t="shared" si="490"/>
        <v/>
      </c>
      <c r="I210" s="20" t="str">
        <f t="shared" si="490"/>
        <v/>
      </c>
      <c r="J210" s="20" t="str">
        <f t="shared" si="490"/>
        <v/>
      </c>
      <c r="K210" s="20" t="str">
        <f t="shared" si="490"/>
        <v/>
      </c>
      <c r="L210" s="20" t="str">
        <f t="shared" si="491"/>
        <v/>
      </c>
      <c r="M210" s="20" t="str">
        <f t="shared" si="491"/>
        <v/>
      </c>
      <c r="N210" s="20" t="str">
        <f t="shared" si="491"/>
        <v/>
      </c>
      <c r="O210" s="20" t="str">
        <f t="shared" si="491"/>
        <v/>
      </c>
      <c r="P210" s="20" t="str">
        <f t="shared" si="491"/>
        <v/>
      </c>
      <c r="Q210" s="20" t="str">
        <f t="shared" si="491"/>
        <v/>
      </c>
      <c r="R210" s="20" t="str">
        <f t="shared" si="491"/>
        <v/>
      </c>
      <c r="S210" s="20" t="str">
        <f t="shared" si="491"/>
        <v/>
      </c>
      <c r="T210" s="20" t="str">
        <f t="shared" si="491"/>
        <v/>
      </c>
      <c r="U210" s="20" t="str">
        <f t="shared" si="491"/>
        <v/>
      </c>
      <c r="V210" s="20" t="str">
        <f t="shared" si="492"/>
        <v/>
      </c>
      <c r="W210" s="20" t="str">
        <f t="shared" si="492"/>
        <v/>
      </c>
      <c r="X210" s="20" t="str">
        <f t="shared" si="492"/>
        <v/>
      </c>
      <c r="Y210" s="20" t="str">
        <f t="shared" si="492"/>
        <v/>
      </c>
      <c r="Z210" s="20" t="str">
        <f t="shared" si="492"/>
        <v/>
      </c>
      <c r="AA210" s="20" t="str">
        <f t="shared" si="492"/>
        <v/>
      </c>
      <c r="AB210" s="20" t="str">
        <f t="shared" si="492"/>
        <v/>
      </c>
      <c r="AC210" s="20" t="str">
        <f t="shared" si="492"/>
        <v/>
      </c>
      <c r="AD210" s="20" t="str">
        <f t="shared" si="492"/>
        <v/>
      </c>
      <c r="AE210" s="20" t="str">
        <f t="shared" si="492"/>
        <v/>
      </c>
      <c r="AF210" s="20" t="str">
        <f t="shared" si="493"/>
        <v/>
      </c>
      <c r="AG210" s="20" t="str">
        <f t="shared" si="493"/>
        <v/>
      </c>
      <c r="AH210" s="20" t="str">
        <f t="shared" si="493"/>
        <v/>
      </c>
      <c r="AI210" s="20" t="str">
        <f t="shared" si="493"/>
        <v/>
      </c>
      <c r="AJ210" s="20" t="str">
        <f t="shared" si="493"/>
        <v/>
      </c>
      <c r="AK210" s="20" t="str">
        <f t="shared" si="493"/>
        <v/>
      </c>
      <c r="AL210" s="20" t="str">
        <f t="shared" si="493"/>
        <v/>
      </c>
      <c r="AM210" s="20" t="str">
        <f t="shared" si="493"/>
        <v/>
      </c>
      <c r="AN210" s="20" t="str">
        <f t="shared" si="493"/>
        <v/>
      </c>
      <c r="AO210" s="20" t="str">
        <f t="shared" si="493"/>
        <v/>
      </c>
      <c r="AP210" s="20" t="str">
        <f t="shared" si="494"/>
        <v/>
      </c>
      <c r="AQ210" s="20" t="str">
        <f t="shared" si="494"/>
        <v/>
      </c>
      <c r="AR210" s="20" t="str">
        <f t="shared" si="494"/>
        <v/>
      </c>
      <c r="AS210" s="20" t="str">
        <f t="shared" si="494"/>
        <v/>
      </c>
      <c r="AT210" s="20" t="str">
        <f t="shared" si="494"/>
        <v/>
      </c>
      <c r="AU210" s="20" t="str">
        <f t="shared" si="494"/>
        <v/>
      </c>
      <c r="AV210" s="20" t="str">
        <f t="shared" si="494"/>
        <v/>
      </c>
      <c r="AW210" s="20" t="str">
        <f t="shared" si="494"/>
        <v/>
      </c>
      <c r="AX210" s="20" t="str">
        <f t="shared" si="494"/>
        <v/>
      </c>
      <c r="AY210" s="20" t="str">
        <f t="shared" si="494"/>
        <v/>
      </c>
      <c r="AZ210" s="20" t="str">
        <f t="shared" si="495"/>
        <v/>
      </c>
      <c r="BA210" s="20" t="str">
        <f t="shared" si="495"/>
        <v/>
      </c>
      <c r="BB210" s="20" t="str">
        <f t="shared" si="495"/>
        <v/>
      </c>
      <c r="BC210" s="20" t="str">
        <f t="shared" si="495"/>
        <v/>
      </c>
      <c r="BD210" s="20" t="str">
        <f t="shared" si="495"/>
        <v/>
      </c>
      <c r="BE210" s="20" t="str">
        <f t="shared" si="495"/>
        <v/>
      </c>
      <c r="BF210" s="20" t="str">
        <f t="shared" si="495"/>
        <v/>
      </c>
      <c r="BG210" s="20" t="str">
        <f t="shared" si="495"/>
        <v/>
      </c>
      <c r="BH210" s="20" t="str">
        <f t="shared" si="495"/>
        <v/>
      </c>
      <c r="BI210" s="20" t="str">
        <f t="shared" si="495"/>
        <v/>
      </c>
      <c r="BJ210" s="20" t="str">
        <f t="shared" si="496"/>
        <v/>
      </c>
      <c r="BK210" s="20" t="str">
        <f t="shared" si="496"/>
        <v/>
      </c>
      <c r="BL210" s="20" t="str">
        <f t="shared" si="496"/>
        <v/>
      </c>
      <c r="BM210" s="20" t="str">
        <f t="shared" si="496"/>
        <v/>
      </c>
      <c r="BN210" s="20" t="str">
        <f t="shared" si="496"/>
        <v/>
      </c>
      <c r="BO210" s="20" t="str">
        <f t="shared" si="496"/>
        <v/>
      </c>
      <c r="BP210" s="20" t="str">
        <f t="shared" si="496"/>
        <v/>
      </c>
      <c r="BQ210" s="20" t="str">
        <f t="shared" si="496"/>
        <v/>
      </c>
      <c r="BR210" s="20" t="str">
        <f t="shared" si="496"/>
        <v/>
      </c>
      <c r="BS210" s="20" t="str">
        <f t="shared" si="496"/>
        <v/>
      </c>
      <c r="BT210" s="20" t="str">
        <f t="shared" si="497"/>
        <v/>
      </c>
      <c r="BU210" s="20" t="str">
        <f t="shared" si="497"/>
        <v/>
      </c>
      <c r="BV210" s="20" t="str">
        <f t="shared" si="497"/>
        <v/>
      </c>
      <c r="BW210" s="20" t="str">
        <f t="shared" si="497"/>
        <v/>
      </c>
      <c r="BX210" s="20" t="str">
        <f t="shared" si="497"/>
        <v/>
      </c>
      <c r="BY210" s="20" t="str">
        <f t="shared" si="497"/>
        <v/>
      </c>
      <c r="BZ210" s="20" t="str">
        <f t="shared" si="497"/>
        <v/>
      </c>
      <c r="CA210" s="20" t="str">
        <f t="shared" si="497"/>
        <v/>
      </c>
      <c r="CB210" s="20" t="str">
        <f t="shared" si="497"/>
        <v/>
      </c>
      <c r="CC210" s="20" t="str">
        <f t="shared" si="497"/>
        <v/>
      </c>
      <c r="CD210" s="20" t="str">
        <f t="shared" si="498"/>
        <v/>
      </c>
      <c r="CE210" s="20" t="str">
        <f t="shared" si="498"/>
        <v/>
      </c>
      <c r="CF210" s="20" t="str">
        <f t="shared" si="498"/>
        <v/>
      </c>
      <c r="CG210" s="20" t="str">
        <f t="shared" si="498"/>
        <v/>
      </c>
      <c r="CH210" s="20" t="str">
        <f t="shared" si="498"/>
        <v/>
      </c>
      <c r="CI210" s="20" t="str">
        <f t="shared" si="498"/>
        <v/>
      </c>
      <c r="CJ210" s="20" t="str">
        <f t="shared" si="498"/>
        <v/>
      </c>
      <c r="CK210" s="20" t="str">
        <f t="shared" si="498"/>
        <v/>
      </c>
      <c r="CL210" s="20" t="str">
        <f t="shared" si="498"/>
        <v/>
      </c>
      <c r="CM210" s="20" t="str">
        <f t="shared" si="498"/>
        <v/>
      </c>
      <c r="CN210" s="20" t="str">
        <f t="shared" si="499"/>
        <v/>
      </c>
      <c r="CO210" s="20" t="str">
        <f t="shared" si="499"/>
        <v/>
      </c>
      <c r="CP210" s="20" t="str">
        <f t="shared" si="499"/>
        <v/>
      </c>
      <c r="CQ210" s="20" t="str">
        <f t="shared" si="499"/>
        <v/>
      </c>
      <c r="CR210" s="20" t="str">
        <f t="shared" si="499"/>
        <v/>
      </c>
      <c r="CS210" s="20" t="str">
        <f t="shared" si="499"/>
        <v/>
      </c>
      <c r="CT210" s="20" t="str">
        <f t="shared" si="499"/>
        <v/>
      </c>
      <c r="CU210" s="20" t="str">
        <f t="shared" si="499"/>
        <v/>
      </c>
      <c r="CV210" s="20" t="str">
        <f t="shared" si="499"/>
        <v/>
      </c>
      <c r="CW210" s="20" t="str">
        <f t="shared" si="499"/>
        <v/>
      </c>
      <c r="CX210" s="20" t="str">
        <f t="shared" si="500"/>
        <v/>
      </c>
      <c r="CY210" s="20" t="str">
        <f t="shared" si="500"/>
        <v/>
      </c>
      <c r="CZ210" s="20" t="str">
        <f t="shared" si="500"/>
        <v/>
      </c>
      <c r="DA210" s="20" t="str">
        <f t="shared" si="500"/>
        <v/>
      </c>
      <c r="DB210" s="20" t="str">
        <f t="shared" si="500"/>
        <v/>
      </c>
      <c r="DC210" s="20" t="str">
        <f t="shared" si="500"/>
        <v/>
      </c>
      <c r="DD210" s="20" t="str">
        <f t="shared" si="500"/>
        <v/>
      </c>
      <c r="DE210" s="20" t="str">
        <f t="shared" si="500"/>
        <v/>
      </c>
      <c r="DF210" s="20" t="str">
        <f t="shared" si="500"/>
        <v/>
      </c>
      <c r="DG210" s="20" t="str">
        <f t="shared" si="500"/>
        <v/>
      </c>
      <c r="DH210" s="20" t="str">
        <f t="shared" si="501"/>
        <v/>
      </c>
      <c r="DI210" s="20" t="str">
        <f t="shared" si="501"/>
        <v/>
      </c>
      <c r="DJ210" s="20" t="str">
        <f t="shared" si="501"/>
        <v/>
      </c>
      <c r="DK210" s="20" t="str">
        <f t="shared" si="501"/>
        <v/>
      </c>
      <c r="DL210" s="20" t="str">
        <f t="shared" si="501"/>
        <v/>
      </c>
      <c r="DM210" s="20" t="str">
        <f t="shared" si="501"/>
        <v/>
      </c>
      <c r="DN210" s="20" t="str">
        <f t="shared" si="501"/>
        <v/>
      </c>
      <c r="DO210" s="20" t="str">
        <f t="shared" si="501"/>
        <v/>
      </c>
      <c r="DP210" s="20" t="str">
        <f t="shared" si="501"/>
        <v/>
      </c>
      <c r="DQ210" s="20" t="str">
        <f t="shared" si="501"/>
        <v/>
      </c>
      <c r="DR210" s="20" t="str">
        <f t="shared" si="502"/>
        <v/>
      </c>
      <c r="DS210" s="20" t="str">
        <f t="shared" si="502"/>
        <v/>
      </c>
      <c r="DT210" s="20" t="str">
        <f t="shared" si="502"/>
        <v/>
      </c>
      <c r="DU210" s="20" t="str">
        <f t="shared" si="502"/>
        <v/>
      </c>
      <c r="DV210" s="20" t="str">
        <f t="shared" si="502"/>
        <v/>
      </c>
      <c r="DW210" s="20" t="str">
        <f t="shared" si="502"/>
        <v/>
      </c>
      <c r="DX210" s="20" t="str">
        <f t="shared" si="502"/>
        <v/>
      </c>
      <c r="DY210" s="20" t="str">
        <f t="shared" si="502"/>
        <v/>
      </c>
      <c r="DZ210" s="20" t="str">
        <f t="shared" si="502"/>
        <v/>
      </c>
      <c r="EA210" s="20" t="str">
        <f t="shared" si="502"/>
        <v/>
      </c>
      <c r="EB210" s="20" t="str">
        <f t="shared" si="503"/>
        <v/>
      </c>
      <c r="EC210" s="20" t="str">
        <f t="shared" si="503"/>
        <v/>
      </c>
      <c r="ED210" s="20" t="str">
        <f t="shared" si="503"/>
        <v/>
      </c>
      <c r="EE210" s="20" t="str">
        <f t="shared" si="503"/>
        <v/>
      </c>
      <c r="EF210" s="20" t="str">
        <f t="shared" si="503"/>
        <v/>
      </c>
      <c r="EG210" s="20" t="str">
        <f t="shared" si="503"/>
        <v/>
      </c>
      <c r="EH210" s="20" t="str">
        <f t="shared" si="503"/>
        <v/>
      </c>
      <c r="EI210" s="20" t="str">
        <f t="shared" si="503"/>
        <v/>
      </c>
      <c r="EJ210" s="20" t="str">
        <f t="shared" si="503"/>
        <v/>
      </c>
      <c r="EK210" s="20" t="str">
        <f t="shared" si="503"/>
        <v/>
      </c>
      <c r="EL210" s="20" t="str">
        <f t="shared" si="504"/>
        <v/>
      </c>
      <c r="EM210" s="20" t="str">
        <f t="shared" si="504"/>
        <v/>
      </c>
      <c r="EN210" s="20" t="str">
        <f t="shared" si="504"/>
        <v/>
      </c>
      <c r="EO210" s="20" t="str">
        <f t="shared" si="504"/>
        <v/>
      </c>
      <c r="EP210" s="20" t="str">
        <f t="shared" si="504"/>
        <v/>
      </c>
      <c r="EQ210" s="20" t="str">
        <f t="shared" si="504"/>
        <v/>
      </c>
      <c r="ER210" s="20" t="str">
        <f t="shared" si="504"/>
        <v/>
      </c>
      <c r="ES210" s="20" t="str">
        <f t="shared" si="504"/>
        <v/>
      </c>
      <c r="ET210" s="20" t="str">
        <f t="shared" si="504"/>
        <v/>
      </c>
      <c r="EU210" s="20" t="str">
        <f t="shared" si="504"/>
        <v/>
      </c>
      <c r="EV210" s="20" t="str">
        <f t="shared" si="505"/>
        <v/>
      </c>
      <c r="EW210" s="20" t="str">
        <f t="shared" si="505"/>
        <v/>
      </c>
      <c r="EX210" s="20" t="str">
        <f t="shared" si="505"/>
        <v/>
      </c>
      <c r="EY210" s="20" t="str">
        <f t="shared" si="505"/>
        <v/>
      </c>
      <c r="EZ210" s="20" t="str">
        <f t="shared" si="505"/>
        <v/>
      </c>
      <c r="FA210" s="20" t="str">
        <f t="shared" si="505"/>
        <v/>
      </c>
      <c r="FB210" s="20" t="str">
        <f t="shared" si="505"/>
        <v/>
      </c>
      <c r="FC210" s="20" t="str">
        <f t="shared" si="505"/>
        <v/>
      </c>
      <c r="FD210" s="20" t="str">
        <f t="shared" si="505"/>
        <v/>
      </c>
      <c r="FE210" s="20" t="str">
        <f t="shared" si="505"/>
        <v/>
      </c>
      <c r="FF210" s="20" t="str">
        <f t="shared" si="506"/>
        <v/>
      </c>
      <c r="FG210" s="20" t="str">
        <f t="shared" si="506"/>
        <v/>
      </c>
      <c r="FH210" s="20" t="str">
        <f t="shared" si="506"/>
        <v/>
      </c>
      <c r="FI210" s="20" t="str">
        <f t="shared" si="506"/>
        <v/>
      </c>
      <c r="FJ210" s="20" t="str">
        <f t="shared" si="506"/>
        <v/>
      </c>
      <c r="FK210" s="20" t="str">
        <f t="shared" si="506"/>
        <v/>
      </c>
      <c r="FL210" s="20" t="str">
        <f t="shared" si="506"/>
        <v/>
      </c>
      <c r="FM210" s="20" t="str">
        <f t="shared" si="506"/>
        <v/>
      </c>
      <c r="FN210" s="20" t="str">
        <f t="shared" si="506"/>
        <v/>
      </c>
      <c r="FO210" s="20" t="str">
        <f t="shared" si="506"/>
        <v/>
      </c>
      <c r="FP210" s="20" t="str">
        <f t="shared" si="507"/>
        <v/>
      </c>
      <c r="FQ210" s="20" t="str">
        <f t="shared" si="507"/>
        <v/>
      </c>
      <c r="FR210" s="20" t="str">
        <f t="shared" si="507"/>
        <v/>
      </c>
      <c r="FS210" s="20" t="str">
        <f t="shared" si="507"/>
        <v/>
      </c>
      <c r="FT210" s="20" t="str">
        <f t="shared" si="507"/>
        <v/>
      </c>
      <c r="FU210" s="20" t="str">
        <f t="shared" si="507"/>
        <v/>
      </c>
      <c r="FV210" s="20" t="str">
        <f t="shared" si="507"/>
        <v/>
      </c>
      <c r="FW210" s="20" t="str">
        <f t="shared" si="507"/>
        <v/>
      </c>
      <c r="FX210" s="20" t="str">
        <f t="shared" si="507"/>
        <v/>
      </c>
      <c r="FY210" s="20" t="str">
        <f t="shared" si="507"/>
        <v/>
      </c>
      <c r="FZ210" s="20" t="str">
        <f t="shared" si="508"/>
        <v/>
      </c>
      <c r="GA210" s="20" t="str">
        <f t="shared" si="508"/>
        <v/>
      </c>
      <c r="GB210" s="20" t="str">
        <f t="shared" si="508"/>
        <v/>
      </c>
      <c r="GC210" s="20" t="str">
        <f t="shared" si="508"/>
        <v/>
      </c>
      <c r="GD210" s="20" t="str">
        <f t="shared" si="508"/>
        <v/>
      </c>
      <c r="GE210" s="20" t="str">
        <f t="shared" si="508"/>
        <v/>
      </c>
      <c r="GF210" s="20" t="str">
        <f t="shared" si="508"/>
        <v/>
      </c>
      <c r="GG210" s="20" t="str">
        <f t="shared" si="508"/>
        <v/>
      </c>
      <c r="GH210" s="20" t="str">
        <f t="shared" si="508"/>
        <v/>
      </c>
      <c r="GI210" s="20" t="str">
        <f t="shared" si="508"/>
        <v/>
      </c>
      <c r="GJ210" s="20" t="str">
        <f t="shared" si="509"/>
        <v/>
      </c>
      <c r="GK210" s="20" t="str">
        <f t="shared" si="509"/>
        <v/>
      </c>
      <c r="GL210" s="20" t="str">
        <f t="shared" si="509"/>
        <v/>
      </c>
      <c r="GM210" s="20" t="str">
        <f t="shared" si="509"/>
        <v/>
      </c>
      <c r="GN210" s="20" t="str">
        <f t="shared" si="509"/>
        <v/>
      </c>
      <c r="GO210" s="20" t="str">
        <f t="shared" si="509"/>
        <v/>
      </c>
      <c r="GP210" s="20" t="str">
        <f t="shared" si="509"/>
        <v/>
      </c>
      <c r="GQ210" s="20" t="str">
        <f t="shared" si="509"/>
        <v/>
      </c>
      <c r="GR210" s="20" t="str">
        <f t="shared" si="509"/>
        <v/>
      </c>
      <c r="GS210" s="20" t="str">
        <f t="shared" si="509"/>
        <v/>
      </c>
      <c r="GT210" s="20" t="str">
        <f t="shared" si="510"/>
        <v/>
      </c>
      <c r="GU210" s="20" t="str">
        <f t="shared" si="510"/>
        <v/>
      </c>
      <c r="GV210" s="20" t="str">
        <f t="shared" si="510"/>
        <v/>
      </c>
      <c r="GW210" s="20" t="str">
        <f t="shared" si="510"/>
        <v/>
      </c>
      <c r="GX210" s="20" t="str">
        <f t="shared" si="510"/>
        <v/>
      </c>
      <c r="GY210" s="20" t="str">
        <f t="shared" si="510"/>
        <v/>
      </c>
      <c r="GZ210" s="20" t="str">
        <f t="shared" si="510"/>
        <v/>
      </c>
      <c r="HA210" s="20" t="str">
        <f t="shared" si="510"/>
        <v/>
      </c>
      <c r="HB210" s="20" t="str">
        <f t="shared" si="510"/>
        <v/>
      </c>
      <c r="HC210" s="20" t="str">
        <f t="shared" si="510"/>
        <v/>
      </c>
      <c r="HD210" s="20" t="str">
        <f t="shared" si="511"/>
        <v/>
      </c>
      <c r="HE210" s="20" t="str">
        <f t="shared" si="511"/>
        <v/>
      </c>
      <c r="HF210" s="20" t="str">
        <f t="shared" si="511"/>
        <v/>
      </c>
      <c r="HG210" s="20" t="str">
        <f t="shared" si="511"/>
        <v/>
      </c>
      <c r="HH210" s="20" t="str">
        <f t="shared" si="511"/>
        <v/>
      </c>
      <c r="HI210" s="20" t="str">
        <f t="shared" si="511"/>
        <v/>
      </c>
      <c r="HJ210" s="20" t="str">
        <f t="shared" si="511"/>
        <v/>
      </c>
      <c r="HK210" s="20" t="str">
        <f t="shared" si="511"/>
        <v/>
      </c>
      <c r="HL210" s="20" t="str">
        <f t="shared" si="511"/>
        <v/>
      </c>
      <c r="HM210" s="20" t="str">
        <f t="shared" si="511"/>
        <v/>
      </c>
      <c r="HN210" s="20" t="str">
        <f t="shared" si="512"/>
        <v/>
      </c>
      <c r="HO210" s="20" t="str">
        <f t="shared" si="512"/>
        <v/>
      </c>
      <c r="HP210" s="20" t="str">
        <f t="shared" si="512"/>
        <v/>
      </c>
      <c r="HQ210" s="20" t="str">
        <f t="shared" si="512"/>
        <v/>
      </c>
      <c r="HR210" s="20" t="str">
        <f t="shared" si="512"/>
        <v/>
      </c>
      <c r="HS210" s="20" t="str">
        <f t="shared" si="512"/>
        <v/>
      </c>
      <c r="HT210" s="20" t="str">
        <f t="shared" si="512"/>
        <v/>
      </c>
      <c r="HU210" s="20" t="str">
        <f t="shared" si="512"/>
        <v/>
      </c>
      <c r="HV210" s="20" t="str">
        <f t="shared" si="512"/>
        <v/>
      </c>
      <c r="HW210" s="20" t="str">
        <f t="shared" si="512"/>
        <v/>
      </c>
      <c r="HX210" s="20" t="str">
        <f t="shared" si="513"/>
        <v/>
      </c>
      <c r="HY210" s="20" t="str">
        <f t="shared" si="513"/>
        <v/>
      </c>
      <c r="HZ210" s="20" t="str">
        <f t="shared" si="513"/>
        <v/>
      </c>
      <c r="IA210" s="20" t="str">
        <f t="shared" si="513"/>
        <v/>
      </c>
      <c r="IB210" s="20" t="str">
        <f t="shared" si="513"/>
        <v/>
      </c>
      <c r="IC210" s="20" t="str">
        <f t="shared" si="513"/>
        <v/>
      </c>
      <c r="ID210" s="20" t="str">
        <f t="shared" si="513"/>
        <v/>
      </c>
      <c r="IE210" s="20" t="str">
        <f t="shared" si="513"/>
        <v/>
      </c>
      <c r="IF210" s="20" t="str">
        <f t="shared" si="513"/>
        <v/>
      </c>
      <c r="IG210" s="20" t="str">
        <f t="shared" si="513"/>
        <v/>
      </c>
      <c r="IH210" s="20" t="str">
        <f t="shared" si="514"/>
        <v/>
      </c>
      <c r="II210" s="20" t="str">
        <f t="shared" si="514"/>
        <v/>
      </c>
      <c r="IJ210" s="20" t="str">
        <f t="shared" si="514"/>
        <v/>
      </c>
      <c r="IK210" s="20" t="str">
        <f t="shared" si="514"/>
        <v/>
      </c>
      <c r="IL210" s="20" t="str">
        <f t="shared" si="514"/>
        <v/>
      </c>
      <c r="IM210" s="20" t="str">
        <f t="shared" si="514"/>
        <v/>
      </c>
      <c r="IN210" s="20" t="str">
        <f t="shared" si="514"/>
        <v/>
      </c>
      <c r="IO210" s="20" t="str">
        <f t="shared" si="514"/>
        <v/>
      </c>
      <c r="IP210" s="20" t="str">
        <f t="shared" si="514"/>
        <v/>
      </c>
      <c r="IQ210" s="20" t="str">
        <f t="shared" si="514"/>
        <v/>
      </c>
      <c r="IR210" s="20" t="str">
        <f t="shared" si="514"/>
        <v/>
      </c>
      <c r="IS210" s="20" t="str">
        <f t="shared" si="514"/>
        <v/>
      </c>
      <c r="IT210" s="20" t="str">
        <f t="shared" si="514"/>
        <v/>
      </c>
      <c r="IU210" s="20" t="str">
        <f t="shared" si="514"/>
        <v/>
      </c>
      <c r="IV210" s="20" t="str">
        <f t="shared" si="514"/>
        <v/>
      </c>
    </row>
    <row r="211" spans="1:256" s="20" customFormat="1" x14ac:dyDescent="0.2">
      <c r="A211" s="19">
        <f t="shared" si="515"/>
        <v>199</v>
      </c>
      <c r="B211" s="20" t="str">
        <f t="shared" si="490"/>
        <v/>
      </c>
      <c r="C211" s="20" t="str">
        <f t="shared" si="490"/>
        <v/>
      </c>
      <c r="D211" s="20" t="str">
        <f t="shared" si="490"/>
        <v/>
      </c>
      <c r="E211" s="20" t="str">
        <f t="shared" si="490"/>
        <v/>
      </c>
      <c r="F211" s="20" t="str">
        <f t="shared" si="490"/>
        <v/>
      </c>
      <c r="G211" s="20" t="str">
        <f t="shared" si="490"/>
        <v/>
      </c>
      <c r="H211" s="20" t="str">
        <f t="shared" si="490"/>
        <v/>
      </c>
      <c r="I211" s="20" t="str">
        <f t="shared" si="490"/>
        <v/>
      </c>
      <c r="J211" s="20" t="str">
        <f t="shared" si="490"/>
        <v/>
      </c>
      <c r="K211" s="20" t="str">
        <f t="shared" si="490"/>
        <v/>
      </c>
      <c r="L211" s="20" t="str">
        <f t="shared" si="491"/>
        <v/>
      </c>
      <c r="M211" s="20" t="str">
        <f t="shared" si="491"/>
        <v/>
      </c>
      <c r="N211" s="20" t="str">
        <f t="shared" si="491"/>
        <v/>
      </c>
      <c r="O211" s="20" t="str">
        <f t="shared" si="491"/>
        <v/>
      </c>
      <c r="P211" s="20" t="str">
        <f t="shared" si="491"/>
        <v/>
      </c>
      <c r="Q211" s="20" t="str">
        <f t="shared" si="491"/>
        <v/>
      </c>
      <c r="R211" s="20" t="str">
        <f t="shared" si="491"/>
        <v/>
      </c>
      <c r="S211" s="20" t="str">
        <f t="shared" si="491"/>
        <v/>
      </c>
      <c r="T211" s="20" t="str">
        <f t="shared" si="491"/>
        <v/>
      </c>
      <c r="U211" s="20" t="str">
        <f t="shared" si="491"/>
        <v/>
      </c>
      <c r="V211" s="20" t="str">
        <f t="shared" si="492"/>
        <v/>
      </c>
      <c r="W211" s="20" t="str">
        <f t="shared" si="492"/>
        <v/>
      </c>
      <c r="X211" s="20" t="str">
        <f t="shared" si="492"/>
        <v/>
      </c>
      <c r="Y211" s="20" t="str">
        <f t="shared" si="492"/>
        <v/>
      </c>
      <c r="Z211" s="20" t="str">
        <f t="shared" si="492"/>
        <v/>
      </c>
      <c r="AA211" s="20" t="str">
        <f t="shared" si="492"/>
        <v/>
      </c>
      <c r="AB211" s="20" t="str">
        <f t="shared" si="492"/>
        <v/>
      </c>
      <c r="AC211" s="20" t="str">
        <f t="shared" si="492"/>
        <v/>
      </c>
      <c r="AD211" s="20" t="str">
        <f t="shared" si="492"/>
        <v/>
      </c>
      <c r="AE211" s="20" t="str">
        <f t="shared" si="492"/>
        <v/>
      </c>
      <c r="AF211" s="20" t="str">
        <f t="shared" si="493"/>
        <v/>
      </c>
      <c r="AG211" s="20" t="str">
        <f t="shared" si="493"/>
        <v/>
      </c>
      <c r="AH211" s="20" t="str">
        <f t="shared" si="493"/>
        <v/>
      </c>
      <c r="AI211" s="20" t="str">
        <f t="shared" si="493"/>
        <v/>
      </c>
      <c r="AJ211" s="20" t="str">
        <f t="shared" si="493"/>
        <v/>
      </c>
      <c r="AK211" s="20" t="str">
        <f t="shared" si="493"/>
        <v/>
      </c>
      <c r="AL211" s="20" t="str">
        <f t="shared" si="493"/>
        <v/>
      </c>
      <c r="AM211" s="20" t="str">
        <f t="shared" si="493"/>
        <v/>
      </c>
      <c r="AN211" s="20" t="str">
        <f t="shared" si="493"/>
        <v/>
      </c>
      <c r="AO211" s="20" t="str">
        <f t="shared" si="493"/>
        <v/>
      </c>
      <c r="AP211" s="20" t="str">
        <f t="shared" si="494"/>
        <v/>
      </c>
      <c r="AQ211" s="20" t="str">
        <f t="shared" si="494"/>
        <v/>
      </c>
      <c r="AR211" s="20" t="str">
        <f t="shared" si="494"/>
        <v/>
      </c>
      <c r="AS211" s="20" t="str">
        <f t="shared" si="494"/>
        <v/>
      </c>
      <c r="AT211" s="20" t="str">
        <f t="shared" si="494"/>
        <v/>
      </c>
      <c r="AU211" s="20" t="str">
        <f t="shared" si="494"/>
        <v/>
      </c>
      <c r="AV211" s="20" t="str">
        <f t="shared" si="494"/>
        <v/>
      </c>
      <c r="AW211" s="20" t="str">
        <f t="shared" si="494"/>
        <v/>
      </c>
      <c r="AX211" s="20" t="str">
        <f t="shared" si="494"/>
        <v/>
      </c>
      <c r="AY211" s="20" t="str">
        <f t="shared" si="494"/>
        <v/>
      </c>
      <c r="AZ211" s="20" t="str">
        <f t="shared" si="495"/>
        <v/>
      </c>
      <c r="BA211" s="20" t="str">
        <f t="shared" si="495"/>
        <v/>
      </c>
      <c r="BB211" s="20" t="str">
        <f t="shared" si="495"/>
        <v/>
      </c>
      <c r="BC211" s="20" t="str">
        <f t="shared" si="495"/>
        <v/>
      </c>
      <c r="BD211" s="20" t="str">
        <f t="shared" si="495"/>
        <v/>
      </c>
      <c r="BE211" s="20" t="str">
        <f t="shared" si="495"/>
        <v/>
      </c>
      <c r="BF211" s="20" t="str">
        <f t="shared" si="495"/>
        <v/>
      </c>
      <c r="BG211" s="20" t="str">
        <f t="shared" si="495"/>
        <v/>
      </c>
      <c r="BH211" s="20" t="str">
        <f t="shared" si="495"/>
        <v/>
      </c>
      <c r="BI211" s="20" t="str">
        <f t="shared" si="495"/>
        <v/>
      </c>
      <c r="BJ211" s="20" t="str">
        <f t="shared" si="496"/>
        <v/>
      </c>
      <c r="BK211" s="20" t="str">
        <f t="shared" si="496"/>
        <v/>
      </c>
      <c r="BL211" s="20" t="str">
        <f t="shared" si="496"/>
        <v/>
      </c>
      <c r="BM211" s="20" t="str">
        <f t="shared" si="496"/>
        <v/>
      </c>
      <c r="BN211" s="20" t="str">
        <f t="shared" si="496"/>
        <v/>
      </c>
      <c r="BO211" s="20" t="str">
        <f t="shared" si="496"/>
        <v/>
      </c>
      <c r="BP211" s="20" t="str">
        <f t="shared" si="496"/>
        <v/>
      </c>
      <c r="BQ211" s="20" t="str">
        <f t="shared" si="496"/>
        <v/>
      </c>
      <c r="BR211" s="20" t="str">
        <f t="shared" si="496"/>
        <v/>
      </c>
      <c r="BS211" s="20" t="str">
        <f t="shared" si="496"/>
        <v/>
      </c>
      <c r="BT211" s="20" t="str">
        <f t="shared" si="497"/>
        <v/>
      </c>
      <c r="BU211" s="20" t="str">
        <f t="shared" si="497"/>
        <v/>
      </c>
      <c r="BV211" s="20" t="str">
        <f t="shared" si="497"/>
        <v/>
      </c>
      <c r="BW211" s="20" t="str">
        <f t="shared" si="497"/>
        <v/>
      </c>
      <c r="BX211" s="20" t="str">
        <f t="shared" si="497"/>
        <v/>
      </c>
      <c r="BY211" s="20" t="str">
        <f t="shared" si="497"/>
        <v/>
      </c>
      <c r="BZ211" s="20" t="str">
        <f t="shared" si="497"/>
        <v/>
      </c>
      <c r="CA211" s="20" t="str">
        <f t="shared" si="497"/>
        <v/>
      </c>
      <c r="CB211" s="20" t="str">
        <f t="shared" si="497"/>
        <v/>
      </c>
      <c r="CC211" s="20" t="str">
        <f t="shared" si="497"/>
        <v/>
      </c>
      <c r="CD211" s="20" t="str">
        <f t="shared" si="498"/>
        <v/>
      </c>
      <c r="CE211" s="20" t="str">
        <f t="shared" si="498"/>
        <v/>
      </c>
      <c r="CF211" s="20" t="str">
        <f t="shared" si="498"/>
        <v/>
      </c>
      <c r="CG211" s="20" t="str">
        <f t="shared" si="498"/>
        <v/>
      </c>
      <c r="CH211" s="20" t="str">
        <f t="shared" si="498"/>
        <v/>
      </c>
      <c r="CI211" s="20" t="str">
        <f t="shared" si="498"/>
        <v/>
      </c>
      <c r="CJ211" s="20" t="str">
        <f t="shared" si="498"/>
        <v/>
      </c>
      <c r="CK211" s="20" t="str">
        <f t="shared" si="498"/>
        <v/>
      </c>
      <c r="CL211" s="20" t="str">
        <f t="shared" si="498"/>
        <v/>
      </c>
      <c r="CM211" s="20" t="str">
        <f t="shared" si="498"/>
        <v/>
      </c>
      <c r="CN211" s="20" t="str">
        <f t="shared" si="499"/>
        <v/>
      </c>
      <c r="CO211" s="20" t="str">
        <f t="shared" si="499"/>
        <v/>
      </c>
      <c r="CP211" s="20" t="str">
        <f t="shared" si="499"/>
        <v/>
      </c>
      <c r="CQ211" s="20" t="str">
        <f t="shared" si="499"/>
        <v/>
      </c>
      <c r="CR211" s="20" t="str">
        <f t="shared" si="499"/>
        <v/>
      </c>
      <c r="CS211" s="20" t="str">
        <f t="shared" si="499"/>
        <v/>
      </c>
      <c r="CT211" s="20" t="str">
        <f t="shared" si="499"/>
        <v/>
      </c>
      <c r="CU211" s="20" t="str">
        <f t="shared" si="499"/>
        <v/>
      </c>
      <c r="CV211" s="20" t="str">
        <f t="shared" si="499"/>
        <v/>
      </c>
      <c r="CW211" s="20" t="str">
        <f t="shared" si="499"/>
        <v/>
      </c>
      <c r="CX211" s="20" t="str">
        <f t="shared" si="500"/>
        <v/>
      </c>
      <c r="CY211" s="20" t="str">
        <f t="shared" si="500"/>
        <v/>
      </c>
      <c r="CZ211" s="20" t="str">
        <f t="shared" si="500"/>
        <v/>
      </c>
      <c r="DA211" s="20" t="str">
        <f t="shared" si="500"/>
        <v/>
      </c>
      <c r="DB211" s="20" t="str">
        <f t="shared" si="500"/>
        <v/>
      </c>
      <c r="DC211" s="20" t="str">
        <f t="shared" si="500"/>
        <v/>
      </c>
      <c r="DD211" s="20" t="str">
        <f t="shared" si="500"/>
        <v/>
      </c>
      <c r="DE211" s="20" t="str">
        <f t="shared" si="500"/>
        <v/>
      </c>
      <c r="DF211" s="20" t="str">
        <f t="shared" si="500"/>
        <v/>
      </c>
      <c r="DG211" s="20" t="str">
        <f t="shared" si="500"/>
        <v/>
      </c>
      <c r="DH211" s="20" t="str">
        <f t="shared" si="501"/>
        <v/>
      </c>
      <c r="DI211" s="20" t="str">
        <f t="shared" si="501"/>
        <v/>
      </c>
      <c r="DJ211" s="20" t="str">
        <f t="shared" si="501"/>
        <v/>
      </c>
      <c r="DK211" s="20" t="str">
        <f t="shared" si="501"/>
        <v/>
      </c>
      <c r="DL211" s="20" t="str">
        <f t="shared" si="501"/>
        <v/>
      </c>
      <c r="DM211" s="20" t="str">
        <f t="shared" si="501"/>
        <v/>
      </c>
      <c r="DN211" s="20" t="str">
        <f t="shared" si="501"/>
        <v/>
      </c>
      <c r="DO211" s="20" t="str">
        <f t="shared" si="501"/>
        <v/>
      </c>
      <c r="DP211" s="20" t="str">
        <f t="shared" si="501"/>
        <v/>
      </c>
      <c r="DQ211" s="20" t="str">
        <f t="shared" si="501"/>
        <v/>
      </c>
      <c r="DR211" s="20" t="str">
        <f t="shared" si="502"/>
        <v/>
      </c>
      <c r="DS211" s="20" t="str">
        <f t="shared" si="502"/>
        <v/>
      </c>
      <c r="DT211" s="20" t="str">
        <f t="shared" si="502"/>
        <v/>
      </c>
      <c r="DU211" s="20" t="str">
        <f t="shared" si="502"/>
        <v/>
      </c>
      <c r="DV211" s="20" t="str">
        <f t="shared" si="502"/>
        <v/>
      </c>
      <c r="DW211" s="20" t="str">
        <f t="shared" si="502"/>
        <v/>
      </c>
      <c r="DX211" s="20" t="str">
        <f t="shared" si="502"/>
        <v/>
      </c>
      <c r="DY211" s="20" t="str">
        <f t="shared" si="502"/>
        <v/>
      </c>
      <c r="DZ211" s="20" t="str">
        <f t="shared" si="502"/>
        <v/>
      </c>
      <c r="EA211" s="20" t="str">
        <f t="shared" si="502"/>
        <v/>
      </c>
      <c r="EB211" s="20" t="str">
        <f t="shared" si="503"/>
        <v/>
      </c>
      <c r="EC211" s="20" t="str">
        <f t="shared" si="503"/>
        <v/>
      </c>
      <c r="ED211" s="20" t="str">
        <f t="shared" si="503"/>
        <v/>
      </c>
      <c r="EE211" s="20" t="str">
        <f t="shared" si="503"/>
        <v/>
      </c>
      <c r="EF211" s="20" t="str">
        <f t="shared" si="503"/>
        <v/>
      </c>
      <c r="EG211" s="20" t="str">
        <f t="shared" si="503"/>
        <v/>
      </c>
      <c r="EH211" s="20" t="str">
        <f t="shared" si="503"/>
        <v/>
      </c>
      <c r="EI211" s="20" t="str">
        <f t="shared" si="503"/>
        <v/>
      </c>
      <c r="EJ211" s="20" t="str">
        <f t="shared" si="503"/>
        <v/>
      </c>
      <c r="EK211" s="20" t="str">
        <f t="shared" si="503"/>
        <v/>
      </c>
      <c r="EL211" s="20" t="str">
        <f t="shared" si="504"/>
        <v/>
      </c>
      <c r="EM211" s="20" t="str">
        <f t="shared" si="504"/>
        <v/>
      </c>
      <c r="EN211" s="20" t="str">
        <f t="shared" si="504"/>
        <v/>
      </c>
      <c r="EO211" s="20" t="str">
        <f t="shared" si="504"/>
        <v/>
      </c>
      <c r="EP211" s="20" t="str">
        <f t="shared" si="504"/>
        <v/>
      </c>
      <c r="EQ211" s="20" t="str">
        <f t="shared" si="504"/>
        <v/>
      </c>
      <c r="ER211" s="20" t="str">
        <f t="shared" si="504"/>
        <v/>
      </c>
      <c r="ES211" s="20" t="str">
        <f t="shared" si="504"/>
        <v/>
      </c>
      <c r="ET211" s="20" t="str">
        <f t="shared" si="504"/>
        <v/>
      </c>
      <c r="EU211" s="20" t="str">
        <f t="shared" si="504"/>
        <v/>
      </c>
      <c r="EV211" s="20" t="str">
        <f t="shared" si="505"/>
        <v/>
      </c>
      <c r="EW211" s="20" t="str">
        <f t="shared" si="505"/>
        <v/>
      </c>
      <c r="EX211" s="20" t="str">
        <f t="shared" si="505"/>
        <v/>
      </c>
      <c r="EY211" s="20" t="str">
        <f t="shared" si="505"/>
        <v/>
      </c>
      <c r="EZ211" s="20" t="str">
        <f t="shared" si="505"/>
        <v/>
      </c>
      <c r="FA211" s="20" t="str">
        <f t="shared" si="505"/>
        <v/>
      </c>
      <c r="FB211" s="20" t="str">
        <f t="shared" si="505"/>
        <v/>
      </c>
      <c r="FC211" s="20" t="str">
        <f t="shared" si="505"/>
        <v/>
      </c>
      <c r="FD211" s="20" t="str">
        <f t="shared" si="505"/>
        <v/>
      </c>
      <c r="FE211" s="20" t="str">
        <f t="shared" si="505"/>
        <v/>
      </c>
      <c r="FF211" s="20" t="str">
        <f t="shared" si="506"/>
        <v/>
      </c>
      <c r="FG211" s="20" t="str">
        <f t="shared" si="506"/>
        <v/>
      </c>
      <c r="FH211" s="20" t="str">
        <f t="shared" si="506"/>
        <v/>
      </c>
      <c r="FI211" s="20" t="str">
        <f t="shared" si="506"/>
        <v/>
      </c>
      <c r="FJ211" s="20" t="str">
        <f t="shared" si="506"/>
        <v/>
      </c>
      <c r="FK211" s="20" t="str">
        <f t="shared" si="506"/>
        <v/>
      </c>
      <c r="FL211" s="20" t="str">
        <f t="shared" si="506"/>
        <v/>
      </c>
      <c r="FM211" s="20" t="str">
        <f t="shared" si="506"/>
        <v/>
      </c>
      <c r="FN211" s="20" t="str">
        <f t="shared" si="506"/>
        <v/>
      </c>
      <c r="FO211" s="20" t="str">
        <f t="shared" si="506"/>
        <v/>
      </c>
      <c r="FP211" s="20" t="str">
        <f t="shared" si="507"/>
        <v/>
      </c>
      <c r="FQ211" s="20" t="str">
        <f t="shared" si="507"/>
        <v/>
      </c>
      <c r="FR211" s="20" t="str">
        <f t="shared" si="507"/>
        <v/>
      </c>
      <c r="FS211" s="20" t="str">
        <f t="shared" si="507"/>
        <v/>
      </c>
      <c r="FT211" s="20" t="str">
        <f t="shared" si="507"/>
        <v/>
      </c>
      <c r="FU211" s="20" t="str">
        <f t="shared" si="507"/>
        <v/>
      </c>
      <c r="FV211" s="20" t="str">
        <f t="shared" si="507"/>
        <v/>
      </c>
      <c r="FW211" s="20" t="str">
        <f t="shared" si="507"/>
        <v/>
      </c>
      <c r="FX211" s="20" t="str">
        <f t="shared" si="507"/>
        <v/>
      </c>
      <c r="FY211" s="20" t="str">
        <f t="shared" si="507"/>
        <v/>
      </c>
      <c r="FZ211" s="20" t="str">
        <f t="shared" si="508"/>
        <v/>
      </c>
      <c r="GA211" s="20" t="str">
        <f t="shared" si="508"/>
        <v/>
      </c>
      <c r="GB211" s="20" t="str">
        <f t="shared" si="508"/>
        <v/>
      </c>
      <c r="GC211" s="20" t="str">
        <f t="shared" si="508"/>
        <v/>
      </c>
      <c r="GD211" s="20" t="str">
        <f t="shared" si="508"/>
        <v/>
      </c>
      <c r="GE211" s="20" t="str">
        <f t="shared" si="508"/>
        <v/>
      </c>
      <c r="GF211" s="20" t="str">
        <f t="shared" si="508"/>
        <v/>
      </c>
      <c r="GG211" s="20" t="str">
        <f t="shared" si="508"/>
        <v/>
      </c>
      <c r="GH211" s="20" t="str">
        <f t="shared" si="508"/>
        <v/>
      </c>
      <c r="GI211" s="20" t="str">
        <f t="shared" si="508"/>
        <v/>
      </c>
      <c r="GJ211" s="20" t="str">
        <f t="shared" si="509"/>
        <v/>
      </c>
      <c r="GK211" s="20" t="str">
        <f t="shared" si="509"/>
        <v/>
      </c>
      <c r="GL211" s="20" t="str">
        <f t="shared" si="509"/>
        <v/>
      </c>
      <c r="GM211" s="20" t="str">
        <f t="shared" si="509"/>
        <v/>
      </c>
      <c r="GN211" s="20" t="str">
        <f t="shared" si="509"/>
        <v/>
      </c>
      <c r="GO211" s="20" t="str">
        <f t="shared" si="509"/>
        <v/>
      </c>
      <c r="GP211" s="20" t="str">
        <f t="shared" si="509"/>
        <v/>
      </c>
      <c r="GQ211" s="20" t="str">
        <f t="shared" si="509"/>
        <v/>
      </c>
      <c r="GR211" s="20" t="str">
        <f t="shared" si="509"/>
        <v/>
      </c>
      <c r="GS211" s="20" t="str">
        <f t="shared" si="509"/>
        <v/>
      </c>
      <c r="GT211" s="20" t="str">
        <f t="shared" si="510"/>
        <v/>
      </c>
      <c r="GU211" s="20" t="str">
        <f t="shared" si="510"/>
        <v/>
      </c>
      <c r="GV211" s="20" t="str">
        <f t="shared" si="510"/>
        <v/>
      </c>
      <c r="GW211" s="20" t="str">
        <f t="shared" si="510"/>
        <v/>
      </c>
      <c r="GX211" s="20" t="str">
        <f t="shared" si="510"/>
        <v/>
      </c>
      <c r="GY211" s="20" t="str">
        <f t="shared" si="510"/>
        <v/>
      </c>
      <c r="GZ211" s="20" t="str">
        <f t="shared" si="510"/>
        <v/>
      </c>
      <c r="HA211" s="20" t="str">
        <f t="shared" si="510"/>
        <v/>
      </c>
      <c r="HB211" s="20" t="str">
        <f t="shared" si="510"/>
        <v/>
      </c>
      <c r="HC211" s="20" t="str">
        <f t="shared" si="510"/>
        <v/>
      </c>
      <c r="HD211" s="20" t="str">
        <f t="shared" si="511"/>
        <v/>
      </c>
      <c r="HE211" s="20" t="str">
        <f t="shared" si="511"/>
        <v/>
      </c>
      <c r="HF211" s="20" t="str">
        <f t="shared" si="511"/>
        <v/>
      </c>
      <c r="HG211" s="20" t="str">
        <f t="shared" si="511"/>
        <v/>
      </c>
      <c r="HH211" s="20" t="str">
        <f t="shared" si="511"/>
        <v/>
      </c>
      <c r="HI211" s="20" t="str">
        <f t="shared" si="511"/>
        <v/>
      </c>
      <c r="HJ211" s="20" t="str">
        <f t="shared" si="511"/>
        <v/>
      </c>
      <c r="HK211" s="20" t="str">
        <f t="shared" si="511"/>
        <v/>
      </c>
      <c r="HL211" s="20" t="str">
        <f t="shared" si="511"/>
        <v/>
      </c>
      <c r="HM211" s="20" t="str">
        <f t="shared" si="511"/>
        <v/>
      </c>
      <c r="HN211" s="20" t="str">
        <f t="shared" si="512"/>
        <v/>
      </c>
      <c r="HO211" s="20" t="str">
        <f t="shared" si="512"/>
        <v/>
      </c>
      <c r="HP211" s="20" t="str">
        <f t="shared" si="512"/>
        <v/>
      </c>
      <c r="HQ211" s="20" t="str">
        <f t="shared" si="512"/>
        <v/>
      </c>
      <c r="HR211" s="20" t="str">
        <f t="shared" si="512"/>
        <v/>
      </c>
      <c r="HS211" s="20" t="str">
        <f t="shared" si="512"/>
        <v/>
      </c>
      <c r="HT211" s="20" t="str">
        <f t="shared" si="512"/>
        <v/>
      </c>
      <c r="HU211" s="20" t="str">
        <f t="shared" si="512"/>
        <v/>
      </c>
      <c r="HV211" s="20" t="str">
        <f t="shared" si="512"/>
        <v/>
      </c>
      <c r="HW211" s="20" t="str">
        <f t="shared" si="512"/>
        <v/>
      </c>
      <c r="HX211" s="20" t="str">
        <f t="shared" si="513"/>
        <v/>
      </c>
      <c r="HY211" s="20" t="str">
        <f t="shared" si="513"/>
        <v/>
      </c>
      <c r="HZ211" s="20" t="str">
        <f t="shared" si="513"/>
        <v/>
      </c>
      <c r="IA211" s="20" t="str">
        <f t="shared" si="513"/>
        <v/>
      </c>
      <c r="IB211" s="20" t="str">
        <f t="shared" si="513"/>
        <v/>
      </c>
      <c r="IC211" s="20" t="str">
        <f t="shared" si="513"/>
        <v/>
      </c>
      <c r="ID211" s="20" t="str">
        <f t="shared" si="513"/>
        <v/>
      </c>
      <c r="IE211" s="20" t="str">
        <f t="shared" si="513"/>
        <v/>
      </c>
      <c r="IF211" s="20" t="str">
        <f t="shared" si="513"/>
        <v/>
      </c>
      <c r="IG211" s="20" t="str">
        <f t="shared" si="513"/>
        <v/>
      </c>
      <c r="IH211" s="20" t="str">
        <f t="shared" si="514"/>
        <v/>
      </c>
      <c r="II211" s="20" t="str">
        <f t="shared" si="514"/>
        <v/>
      </c>
      <c r="IJ211" s="20" t="str">
        <f t="shared" si="514"/>
        <v/>
      </c>
      <c r="IK211" s="20" t="str">
        <f t="shared" si="514"/>
        <v/>
      </c>
      <c r="IL211" s="20" t="str">
        <f t="shared" si="514"/>
        <v/>
      </c>
      <c r="IM211" s="20" t="str">
        <f t="shared" si="514"/>
        <v/>
      </c>
      <c r="IN211" s="20" t="str">
        <f t="shared" si="514"/>
        <v/>
      </c>
      <c r="IO211" s="20" t="str">
        <f t="shared" si="514"/>
        <v/>
      </c>
      <c r="IP211" s="20" t="str">
        <f t="shared" si="514"/>
        <v/>
      </c>
      <c r="IQ211" s="20" t="str">
        <f t="shared" si="514"/>
        <v/>
      </c>
      <c r="IR211" s="20" t="str">
        <f t="shared" si="514"/>
        <v/>
      </c>
      <c r="IS211" s="20" t="str">
        <f t="shared" si="514"/>
        <v/>
      </c>
      <c r="IT211" s="20" t="str">
        <f t="shared" si="514"/>
        <v/>
      </c>
      <c r="IU211" s="20" t="str">
        <f t="shared" si="514"/>
        <v/>
      </c>
      <c r="IV211" s="20" t="str">
        <f t="shared" si="514"/>
        <v/>
      </c>
    </row>
    <row r="212" spans="1:256" s="20" customFormat="1" x14ac:dyDescent="0.2">
      <c r="A212" s="19">
        <f t="shared" si="515"/>
        <v>200</v>
      </c>
      <c r="B212" s="20" t="str">
        <f t="shared" si="490"/>
        <v/>
      </c>
      <c r="C212" s="20" t="str">
        <f t="shared" si="490"/>
        <v/>
      </c>
      <c r="D212" s="20" t="str">
        <f t="shared" si="490"/>
        <v/>
      </c>
      <c r="E212" s="20" t="str">
        <f t="shared" si="490"/>
        <v/>
      </c>
      <c r="F212" s="20" t="str">
        <f t="shared" si="490"/>
        <v/>
      </c>
      <c r="G212" s="20" t="str">
        <f t="shared" si="490"/>
        <v/>
      </c>
      <c r="H212" s="20" t="str">
        <f t="shared" si="490"/>
        <v/>
      </c>
      <c r="I212" s="20" t="str">
        <f t="shared" si="490"/>
        <v/>
      </c>
      <c r="J212" s="20" t="str">
        <f t="shared" si="490"/>
        <v/>
      </c>
      <c r="K212" s="20" t="str">
        <f t="shared" si="490"/>
        <v/>
      </c>
      <c r="L212" s="20" t="str">
        <f t="shared" si="491"/>
        <v/>
      </c>
      <c r="M212" s="20" t="str">
        <f t="shared" si="491"/>
        <v/>
      </c>
      <c r="N212" s="20" t="str">
        <f t="shared" si="491"/>
        <v/>
      </c>
      <c r="O212" s="20" t="str">
        <f t="shared" si="491"/>
        <v/>
      </c>
      <c r="P212" s="20" t="str">
        <f t="shared" si="491"/>
        <v/>
      </c>
      <c r="Q212" s="20" t="str">
        <f t="shared" si="491"/>
        <v/>
      </c>
      <c r="R212" s="20" t="str">
        <f t="shared" si="491"/>
        <v/>
      </c>
      <c r="S212" s="20" t="str">
        <f t="shared" si="491"/>
        <v/>
      </c>
      <c r="T212" s="20" t="str">
        <f t="shared" si="491"/>
        <v/>
      </c>
      <c r="U212" s="20" t="str">
        <f t="shared" si="491"/>
        <v/>
      </c>
      <c r="V212" s="20" t="str">
        <f t="shared" si="492"/>
        <v/>
      </c>
      <c r="W212" s="20" t="str">
        <f t="shared" si="492"/>
        <v/>
      </c>
      <c r="X212" s="20" t="str">
        <f t="shared" si="492"/>
        <v/>
      </c>
      <c r="Y212" s="20" t="str">
        <f t="shared" si="492"/>
        <v/>
      </c>
      <c r="Z212" s="20" t="str">
        <f t="shared" si="492"/>
        <v/>
      </c>
      <c r="AA212" s="20" t="str">
        <f t="shared" si="492"/>
        <v/>
      </c>
      <c r="AB212" s="20" t="str">
        <f t="shared" si="492"/>
        <v/>
      </c>
      <c r="AC212" s="20" t="str">
        <f t="shared" si="492"/>
        <v/>
      </c>
      <c r="AD212" s="20" t="str">
        <f t="shared" si="492"/>
        <v/>
      </c>
      <c r="AE212" s="20" t="str">
        <f t="shared" si="492"/>
        <v/>
      </c>
      <c r="AF212" s="20" t="str">
        <f t="shared" si="493"/>
        <v/>
      </c>
      <c r="AG212" s="20" t="str">
        <f t="shared" si="493"/>
        <v/>
      </c>
      <c r="AH212" s="20" t="str">
        <f t="shared" si="493"/>
        <v/>
      </c>
      <c r="AI212" s="20" t="str">
        <f t="shared" si="493"/>
        <v/>
      </c>
      <c r="AJ212" s="20" t="str">
        <f t="shared" si="493"/>
        <v/>
      </c>
      <c r="AK212" s="20" t="str">
        <f t="shared" si="493"/>
        <v/>
      </c>
      <c r="AL212" s="20" t="str">
        <f t="shared" si="493"/>
        <v/>
      </c>
      <c r="AM212" s="20" t="str">
        <f t="shared" si="493"/>
        <v/>
      </c>
      <c r="AN212" s="20" t="str">
        <f t="shared" si="493"/>
        <v/>
      </c>
      <c r="AO212" s="20" t="str">
        <f t="shared" si="493"/>
        <v/>
      </c>
      <c r="AP212" s="20" t="str">
        <f t="shared" si="494"/>
        <v/>
      </c>
      <c r="AQ212" s="20" t="str">
        <f t="shared" si="494"/>
        <v/>
      </c>
      <c r="AR212" s="20" t="str">
        <f t="shared" si="494"/>
        <v/>
      </c>
      <c r="AS212" s="20" t="str">
        <f t="shared" si="494"/>
        <v/>
      </c>
      <c r="AT212" s="20" t="str">
        <f t="shared" si="494"/>
        <v/>
      </c>
      <c r="AU212" s="20" t="str">
        <f t="shared" si="494"/>
        <v/>
      </c>
      <c r="AV212" s="20" t="str">
        <f t="shared" si="494"/>
        <v/>
      </c>
      <c r="AW212" s="20" t="str">
        <f t="shared" si="494"/>
        <v/>
      </c>
      <c r="AX212" s="20" t="str">
        <f t="shared" si="494"/>
        <v/>
      </c>
      <c r="AY212" s="20" t="str">
        <f t="shared" si="494"/>
        <v/>
      </c>
      <c r="AZ212" s="20" t="str">
        <f t="shared" si="495"/>
        <v/>
      </c>
      <c r="BA212" s="20" t="str">
        <f t="shared" si="495"/>
        <v/>
      </c>
      <c r="BB212" s="20" t="str">
        <f t="shared" si="495"/>
        <v/>
      </c>
      <c r="BC212" s="20" t="str">
        <f t="shared" si="495"/>
        <v/>
      </c>
      <c r="BD212" s="20" t="str">
        <f t="shared" si="495"/>
        <v/>
      </c>
      <c r="BE212" s="20" t="str">
        <f t="shared" si="495"/>
        <v/>
      </c>
      <c r="BF212" s="20" t="str">
        <f t="shared" si="495"/>
        <v/>
      </c>
      <c r="BG212" s="20" t="str">
        <f t="shared" si="495"/>
        <v/>
      </c>
      <c r="BH212" s="20" t="str">
        <f t="shared" si="495"/>
        <v/>
      </c>
      <c r="BI212" s="20" t="str">
        <f t="shared" si="495"/>
        <v/>
      </c>
      <c r="BJ212" s="20" t="str">
        <f t="shared" si="496"/>
        <v/>
      </c>
      <c r="BK212" s="20" t="str">
        <f t="shared" si="496"/>
        <v/>
      </c>
      <c r="BL212" s="20" t="str">
        <f t="shared" si="496"/>
        <v/>
      </c>
      <c r="BM212" s="20" t="str">
        <f t="shared" si="496"/>
        <v/>
      </c>
      <c r="BN212" s="20" t="str">
        <f t="shared" si="496"/>
        <v/>
      </c>
      <c r="BO212" s="20" t="str">
        <f t="shared" si="496"/>
        <v/>
      </c>
      <c r="BP212" s="20" t="str">
        <f t="shared" si="496"/>
        <v/>
      </c>
      <c r="BQ212" s="20" t="str">
        <f t="shared" si="496"/>
        <v/>
      </c>
      <c r="BR212" s="20" t="str">
        <f t="shared" si="496"/>
        <v/>
      </c>
      <c r="BS212" s="20" t="str">
        <f t="shared" si="496"/>
        <v/>
      </c>
      <c r="BT212" s="20" t="str">
        <f t="shared" si="497"/>
        <v/>
      </c>
      <c r="BU212" s="20" t="str">
        <f t="shared" si="497"/>
        <v/>
      </c>
      <c r="BV212" s="20" t="str">
        <f t="shared" si="497"/>
        <v/>
      </c>
      <c r="BW212" s="20" t="str">
        <f t="shared" si="497"/>
        <v/>
      </c>
      <c r="BX212" s="20" t="str">
        <f t="shared" si="497"/>
        <v/>
      </c>
      <c r="BY212" s="20" t="str">
        <f t="shared" si="497"/>
        <v/>
      </c>
      <c r="BZ212" s="20" t="str">
        <f t="shared" si="497"/>
        <v/>
      </c>
      <c r="CA212" s="20" t="str">
        <f t="shared" si="497"/>
        <v/>
      </c>
      <c r="CB212" s="20" t="str">
        <f t="shared" si="497"/>
        <v/>
      </c>
      <c r="CC212" s="20" t="str">
        <f t="shared" si="497"/>
        <v/>
      </c>
      <c r="CD212" s="20" t="str">
        <f t="shared" si="498"/>
        <v/>
      </c>
      <c r="CE212" s="20" t="str">
        <f t="shared" si="498"/>
        <v/>
      </c>
      <c r="CF212" s="20" t="str">
        <f t="shared" si="498"/>
        <v/>
      </c>
      <c r="CG212" s="20" t="str">
        <f t="shared" si="498"/>
        <v/>
      </c>
      <c r="CH212" s="20" t="str">
        <f t="shared" si="498"/>
        <v/>
      </c>
      <c r="CI212" s="20" t="str">
        <f t="shared" si="498"/>
        <v/>
      </c>
      <c r="CJ212" s="20" t="str">
        <f t="shared" si="498"/>
        <v/>
      </c>
      <c r="CK212" s="20" t="str">
        <f t="shared" si="498"/>
        <v/>
      </c>
      <c r="CL212" s="20" t="str">
        <f t="shared" si="498"/>
        <v/>
      </c>
      <c r="CM212" s="20" t="str">
        <f t="shared" si="498"/>
        <v/>
      </c>
      <c r="CN212" s="20" t="str">
        <f t="shared" si="499"/>
        <v/>
      </c>
      <c r="CO212" s="20" t="str">
        <f t="shared" si="499"/>
        <v/>
      </c>
      <c r="CP212" s="20" t="str">
        <f t="shared" si="499"/>
        <v/>
      </c>
      <c r="CQ212" s="20" t="str">
        <f t="shared" si="499"/>
        <v/>
      </c>
      <c r="CR212" s="20" t="str">
        <f t="shared" si="499"/>
        <v/>
      </c>
      <c r="CS212" s="20" t="str">
        <f t="shared" si="499"/>
        <v/>
      </c>
      <c r="CT212" s="20" t="str">
        <f t="shared" si="499"/>
        <v/>
      </c>
      <c r="CU212" s="20" t="str">
        <f t="shared" si="499"/>
        <v/>
      </c>
      <c r="CV212" s="20" t="str">
        <f t="shared" si="499"/>
        <v/>
      </c>
      <c r="CW212" s="20" t="str">
        <f t="shared" si="499"/>
        <v/>
      </c>
      <c r="CX212" s="20" t="str">
        <f t="shared" si="500"/>
        <v/>
      </c>
      <c r="CY212" s="20" t="str">
        <f t="shared" si="500"/>
        <v/>
      </c>
      <c r="CZ212" s="20" t="str">
        <f t="shared" si="500"/>
        <v/>
      </c>
      <c r="DA212" s="20" t="str">
        <f t="shared" si="500"/>
        <v/>
      </c>
      <c r="DB212" s="20" t="str">
        <f t="shared" si="500"/>
        <v/>
      </c>
      <c r="DC212" s="20" t="str">
        <f t="shared" si="500"/>
        <v/>
      </c>
      <c r="DD212" s="20" t="str">
        <f t="shared" si="500"/>
        <v/>
      </c>
      <c r="DE212" s="20" t="str">
        <f t="shared" si="500"/>
        <v/>
      </c>
      <c r="DF212" s="20" t="str">
        <f t="shared" si="500"/>
        <v/>
      </c>
      <c r="DG212" s="20" t="str">
        <f t="shared" si="500"/>
        <v/>
      </c>
      <c r="DH212" s="20" t="str">
        <f t="shared" si="501"/>
        <v/>
      </c>
      <c r="DI212" s="20" t="str">
        <f t="shared" si="501"/>
        <v/>
      </c>
      <c r="DJ212" s="20" t="str">
        <f t="shared" si="501"/>
        <v/>
      </c>
      <c r="DK212" s="20" t="str">
        <f t="shared" si="501"/>
        <v/>
      </c>
      <c r="DL212" s="20" t="str">
        <f t="shared" si="501"/>
        <v/>
      </c>
      <c r="DM212" s="20" t="str">
        <f t="shared" si="501"/>
        <v/>
      </c>
      <c r="DN212" s="20" t="str">
        <f t="shared" si="501"/>
        <v/>
      </c>
      <c r="DO212" s="20" t="str">
        <f t="shared" si="501"/>
        <v/>
      </c>
      <c r="DP212" s="20" t="str">
        <f t="shared" si="501"/>
        <v/>
      </c>
      <c r="DQ212" s="20" t="str">
        <f t="shared" si="501"/>
        <v/>
      </c>
      <c r="DR212" s="20" t="str">
        <f t="shared" si="502"/>
        <v/>
      </c>
      <c r="DS212" s="20" t="str">
        <f t="shared" si="502"/>
        <v/>
      </c>
      <c r="DT212" s="20" t="str">
        <f t="shared" si="502"/>
        <v/>
      </c>
      <c r="DU212" s="20" t="str">
        <f t="shared" si="502"/>
        <v/>
      </c>
      <c r="DV212" s="20" t="str">
        <f t="shared" si="502"/>
        <v/>
      </c>
      <c r="DW212" s="20" t="str">
        <f t="shared" si="502"/>
        <v/>
      </c>
      <c r="DX212" s="20" t="str">
        <f t="shared" si="502"/>
        <v/>
      </c>
      <c r="DY212" s="20" t="str">
        <f t="shared" si="502"/>
        <v/>
      </c>
      <c r="DZ212" s="20" t="str">
        <f t="shared" si="502"/>
        <v/>
      </c>
      <c r="EA212" s="20" t="str">
        <f t="shared" si="502"/>
        <v/>
      </c>
      <c r="EB212" s="20" t="str">
        <f t="shared" si="503"/>
        <v/>
      </c>
      <c r="EC212" s="20" t="str">
        <f t="shared" si="503"/>
        <v/>
      </c>
      <c r="ED212" s="20" t="str">
        <f t="shared" si="503"/>
        <v/>
      </c>
      <c r="EE212" s="20" t="str">
        <f t="shared" si="503"/>
        <v/>
      </c>
      <c r="EF212" s="20" t="str">
        <f t="shared" si="503"/>
        <v/>
      </c>
      <c r="EG212" s="20" t="str">
        <f t="shared" si="503"/>
        <v/>
      </c>
      <c r="EH212" s="20" t="str">
        <f t="shared" si="503"/>
        <v/>
      </c>
      <c r="EI212" s="20" t="str">
        <f t="shared" si="503"/>
        <v/>
      </c>
      <c r="EJ212" s="20" t="str">
        <f t="shared" si="503"/>
        <v/>
      </c>
      <c r="EK212" s="20" t="str">
        <f t="shared" si="503"/>
        <v/>
      </c>
      <c r="EL212" s="20" t="str">
        <f t="shared" si="504"/>
        <v/>
      </c>
      <c r="EM212" s="20" t="str">
        <f t="shared" si="504"/>
        <v/>
      </c>
      <c r="EN212" s="20" t="str">
        <f t="shared" si="504"/>
        <v/>
      </c>
      <c r="EO212" s="20" t="str">
        <f t="shared" si="504"/>
        <v/>
      </c>
      <c r="EP212" s="20" t="str">
        <f t="shared" si="504"/>
        <v/>
      </c>
      <c r="EQ212" s="20" t="str">
        <f t="shared" si="504"/>
        <v/>
      </c>
      <c r="ER212" s="20" t="str">
        <f t="shared" si="504"/>
        <v/>
      </c>
      <c r="ES212" s="20" t="str">
        <f t="shared" si="504"/>
        <v/>
      </c>
      <c r="ET212" s="20" t="str">
        <f t="shared" si="504"/>
        <v/>
      </c>
      <c r="EU212" s="20" t="str">
        <f t="shared" si="504"/>
        <v/>
      </c>
      <c r="EV212" s="20" t="str">
        <f t="shared" si="505"/>
        <v/>
      </c>
      <c r="EW212" s="20" t="str">
        <f t="shared" si="505"/>
        <v/>
      </c>
      <c r="EX212" s="20" t="str">
        <f t="shared" si="505"/>
        <v/>
      </c>
      <c r="EY212" s="20" t="str">
        <f t="shared" si="505"/>
        <v/>
      </c>
      <c r="EZ212" s="20" t="str">
        <f t="shared" si="505"/>
        <v/>
      </c>
      <c r="FA212" s="20" t="str">
        <f t="shared" si="505"/>
        <v/>
      </c>
      <c r="FB212" s="20" t="str">
        <f t="shared" si="505"/>
        <v/>
      </c>
      <c r="FC212" s="20" t="str">
        <f t="shared" si="505"/>
        <v/>
      </c>
      <c r="FD212" s="20" t="str">
        <f t="shared" si="505"/>
        <v/>
      </c>
      <c r="FE212" s="20" t="str">
        <f t="shared" si="505"/>
        <v/>
      </c>
      <c r="FF212" s="20" t="str">
        <f t="shared" si="506"/>
        <v/>
      </c>
      <c r="FG212" s="20" t="str">
        <f t="shared" si="506"/>
        <v/>
      </c>
      <c r="FH212" s="20" t="str">
        <f t="shared" si="506"/>
        <v/>
      </c>
      <c r="FI212" s="20" t="str">
        <f t="shared" si="506"/>
        <v/>
      </c>
      <c r="FJ212" s="20" t="str">
        <f t="shared" si="506"/>
        <v/>
      </c>
      <c r="FK212" s="20" t="str">
        <f t="shared" si="506"/>
        <v/>
      </c>
      <c r="FL212" s="20" t="str">
        <f t="shared" si="506"/>
        <v/>
      </c>
      <c r="FM212" s="20" t="str">
        <f t="shared" si="506"/>
        <v/>
      </c>
      <c r="FN212" s="20" t="str">
        <f t="shared" si="506"/>
        <v/>
      </c>
      <c r="FO212" s="20" t="str">
        <f t="shared" si="506"/>
        <v/>
      </c>
      <c r="FP212" s="20" t="str">
        <f t="shared" si="507"/>
        <v/>
      </c>
      <c r="FQ212" s="20" t="str">
        <f t="shared" si="507"/>
        <v/>
      </c>
      <c r="FR212" s="20" t="str">
        <f t="shared" si="507"/>
        <v/>
      </c>
      <c r="FS212" s="20" t="str">
        <f t="shared" si="507"/>
        <v/>
      </c>
      <c r="FT212" s="20" t="str">
        <f t="shared" si="507"/>
        <v/>
      </c>
      <c r="FU212" s="20" t="str">
        <f t="shared" si="507"/>
        <v/>
      </c>
      <c r="FV212" s="20" t="str">
        <f t="shared" si="507"/>
        <v/>
      </c>
      <c r="FW212" s="20" t="str">
        <f t="shared" si="507"/>
        <v/>
      </c>
      <c r="FX212" s="20" t="str">
        <f t="shared" si="507"/>
        <v/>
      </c>
      <c r="FY212" s="20" t="str">
        <f t="shared" si="507"/>
        <v/>
      </c>
      <c r="FZ212" s="20" t="str">
        <f t="shared" si="508"/>
        <v/>
      </c>
      <c r="GA212" s="20" t="str">
        <f t="shared" si="508"/>
        <v/>
      </c>
      <c r="GB212" s="20" t="str">
        <f t="shared" si="508"/>
        <v/>
      </c>
      <c r="GC212" s="20" t="str">
        <f t="shared" si="508"/>
        <v/>
      </c>
      <c r="GD212" s="20" t="str">
        <f t="shared" si="508"/>
        <v/>
      </c>
      <c r="GE212" s="20" t="str">
        <f t="shared" si="508"/>
        <v/>
      </c>
      <c r="GF212" s="20" t="str">
        <f t="shared" si="508"/>
        <v/>
      </c>
      <c r="GG212" s="20" t="str">
        <f t="shared" si="508"/>
        <v/>
      </c>
      <c r="GH212" s="20" t="str">
        <f t="shared" si="508"/>
        <v/>
      </c>
      <c r="GI212" s="20" t="str">
        <f t="shared" si="508"/>
        <v/>
      </c>
      <c r="GJ212" s="20" t="str">
        <f t="shared" si="509"/>
        <v/>
      </c>
      <c r="GK212" s="20" t="str">
        <f t="shared" si="509"/>
        <v/>
      </c>
      <c r="GL212" s="20" t="str">
        <f t="shared" si="509"/>
        <v/>
      </c>
      <c r="GM212" s="20" t="str">
        <f t="shared" si="509"/>
        <v/>
      </c>
      <c r="GN212" s="20" t="str">
        <f t="shared" si="509"/>
        <v/>
      </c>
      <c r="GO212" s="20" t="str">
        <f t="shared" si="509"/>
        <v/>
      </c>
      <c r="GP212" s="20" t="str">
        <f t="shared" si="509"/>
        <v/>
      </c>
      <c r="GQ212" s="20" t="str">
        <f t="shared" si="509"/>
        <v/>
      </c>
      <c r="GR212" s="20" t="str">
        <f t="shared" si="509"/>
        <v/>
      </c>
      <c r="GS212" s="20" t="str">
        <f t="shared" si="509"/>
        <v/>
      </c>
      <c r="GT212" s="20" t="str">
        <f t="shared" si="510"/>
        <v/>
      </c>
      <c r="GU212" s="20" t="str">
        <f t="shared" si="510"/>
        <v/>
      </c>
      <c r="GV212" s="20" t="str">
        <f t="shared" si="510"/>
        <v/>
      </c>
      <c r="GW212" s="20" t="str">
        <f t="shared" si="510"/>
        <v/>
      </c>
      <c r="GX212" s="20" t="str">
        <f t="shared" si="510"/>
        <v/>
      </c>
      <c r="GY212" s="20" t="str">
        <f t="shared" si="510"/>
        <v/>
      </c>
      <c r="GZ212" s="20" t="str">
        <f t="shared" si="510"/>
        <v/>
      </c>
      <c r="HA212" s="20" t="str">
        <f t="shared" si="510"/>
        <v/>
      </c>
      <c r="HB212" s="20" t="str">
        <f t="shared" si="510"/>
        <v/>
      </c>
      <c r="HC212" s="20" t="str">
        <f t="shared" si="510"/>
        <v/>
      </c>
      <c r="HD212" s="20" t="str">
        <f t="shared" si="511"/>
        <v/>
      </c>
      <c r="HE212" s="20" t="str">
        <f t="shared" si="511"/>
        <v/>
      </c>
      <c r="HF212" s="20" t="str">
        <f t="shared" si="511"/>
        <v/>
      </c>
      <c r="HG212" s="20" t="str">
        <f t="shared" si="511"/>
        <v/>
      </c>
      <c r="HH212" s="20" t="str">
        <f t="shared" si="511"/>
        <v/>
      </c>
      <c r="HI212" s="20" t="str">
        <f t="shared" si="511"/>
        <v/>
      </c>
      <c r="HJ212" s="20" t="str">
        <f t="shared" si="511"/>
        <v/>
      </c>
      <c r="HK212" s="20" t="str">
        <f t="shared" si="511"/>
        <v/>
      </c>
      <c r="HL212" s="20" t="str">
        <f t="shared" si="511"/>
        <v/>
      </c>
      <c r="HM212" s="20" t="str">
        <f t="shared" si="511"/>
        <v/>
      </c>
      <c r="HN212" s="20" t="str">
        <f t="shared" si="512"/>
        <v/>
      </c>
      <c r="HO212" s="20" t="str">
        <f t="shared" si="512"/>
        <v/>
      </c>
      <c r="HP212" s="20" t="str">
        <f t="shared" si="512"/>
        <v/>
      </c>
      <c r="HQ212" s="20" t="str">
        <f t="shared" si="512"/>
        <v/>
      </c>
      <c r="HR212" s="20" t="str">
        <f t="shared" si="512"/>
        <v/>
      </c>
      <c r="HS212" s="20" t="str">
        <f t="shared" si="512"/>
        <v/>
      </c>
      <c r="HT212" s="20" t="str">
        <f t="shared" si="512"/>
        <v/>
      </c>
      <c r="HU212" s="20" t="str">
        <f t="shared" si="512"/>
        <v/>
      </c>
      <c r="HV212" s="20" t="str">
        <f t="shared" si="512"/>
        <v/>
      </c>
      <c r="HW212" s="20" t="str">
        <f t="shared" si="512"/>
        <v/>
      </c>
      <c r="HX212" s="20" t="str">
        <f t="shared" si="513"/>
        <v/>
      </c>
      <c r="HY212" s="20" t="str">
        <f t="shared" si="513"/>
        <v/>
      </c>
      <c r="HZ212" s="20" t="str">
        <f t="shared" si="513"/>
        <v/>
      </c>
      <c r="IA212" s="20" t="str">
        <f t="shared" si="513"/>
        <v/>
      </c>
      <c r="IB212" s="20" t="str">
        <f t="shared" si="513"/>
        <v/>
      </c>
      <c r="IC212" s="20" t="str">
        <f t="shared" si="513"/>
        <v/>
      </c>
      <c r="ID212" s="20" t="str">
        <f t="shared" si="513"/>
        <v/>
      </c>
      <c r="IE212" s="20" t="str">
        <f t="shared" si="513"/>
        <v/>
      </c>
      <c r="IF212" s="20" t="str">
        <f t="shared" si="513"/>
        <v/>
      </c>
      <c r="IG212" s="20" t="str">
        <f t="shared" si="513"/>
        <v/>
      </c>
      <c r="IH212" s="20" t="str">
        <f t="shared" si="514"/>
        <v/>
      </c>
      <c r="II212" s="20" t="str">
        <f t="shared" si="514"/>
        <v/>
      </c>
      <c r="IJ212" s="20" t="str">
        <f t="shared" si="514"/>
        <v/>
      </c>
      <c r="IK212" s="20" t="str">
        <f t="shared" si="514"/>
        <v/>
      </c>
      <c r="IL212" s="20" t="str">
        <f t="shared" si="514"/>
        <v/>
      </c>
      <c r="IM212" s="20" t="str">
        <f t="shared" si="514"/>
        <v/>
      </c>
      <c r="IN212" s="20" t="str">
        <f t="shared" si="514"/>
        <v/>
      </c>
      <c r="IO212" s="20" t="str">
        <f t="shared" si="514"/>
        <v/>
      </c>
      <c r="IP212" s="20" t="str">
        <f t="shared" si="514"/>
        <v/>
      </c>
      <c r="IQ212" s="20" t="str">
        <f t="shared" si="514"/>
        <v/>
      </c>
      <c r="IR212" s="20" t="str">
        <f t="shared" si="514"/>
        <v/>
      </c>
      <c r="IS212" s="20" t="str">
        <f t="shared" si="514"/>
        <v/>
      </c>
      <c r="IT212" s="20" t="str">
        <f t="shared" si="514"/>
        <v/>
      </c>
      <c r="IU212" s="20" t="str">
        <f t="shared" si="514"/>
        <v/>
      </c>
      <c r="IV212" s="20" t="str">
        <f t="shared" si="514"/>
        <v/>
      </c>
    </row>
    <row r="213" spans="1:256" s="20" customFormat="1" x14ac:dyDescent="0.2">
      <c r="A213" s="19">
        <f t="shared" si="515"/>
        <v>201</v>
      </c>
      <c r="B213" s="20" t="str">
        <f t="shared" ref="B213:K222" si="516">IF(B$10&gt;T,"",IF($A213&gt;B$11,"",A212*d))</f>
        <v/>
      </c>
      <c r="C213" s="20" t="str">
        <f t="shared" si="516"/>
        <v/>
      </c>
      <c r="D213" s="20" t="str">
        <f t="shared" si="516"/>
        <v/>
      </c>
      <c r="E213" s="20" t="str">
        <f t="shared" si="516"/>
        <v/>
      </c>
      <c r="F213" s="20" t="str">
        <f t="shared" si="516"/>
        <v/>
      </c>
      <c r="G213" s="20" t="str">
        <f t="shared" si="516"/>
        <v/>
      </c>
      <c r="H213" s="20" t="str">
        <f t="shared" si="516"/>
        <v/>
      </c>
      <c r="I213" s="20" t="str">
        <f t="shared" si="516"/>
        <v/>
      </c>
      <c r="J213" s="20" t="str">
        <f t="shared" si="516"/>
        <v/>
      </c>
      <c r="K213" s="20" t="str">
        <f t="shared" si="516"/>
        <v/>
      </c>
      <c r="L213" s="20" t="str">
        <f t="shared" ref="L213:U222" si="517">IF(L$10&gt;T,"",IF($A213&gt;L$11,"",K212*d))</f>
        <v/>
      </c>
      <c r="M213" s="20" t="str">
        <f t="shared" si="517"/>
        <v/>
      </c>
      <c r="N213" s="20" t="str">
        <f t="shared" si="517"/>
        <v/>
      </c>
      <c r="O213" s="20" t="str">
        <f t="shared" si="517"/>
        <v/>
      </c>
      <c r="P213" s="20" t="str">
        <f t="shared" si="517"/>
        <v/>
      </c>
      <c r="Q213" s="20" t="str">
        <f t="shared" si="517"/>
        <v/>
      </c>
      <c r="R213" s="20" t="str">
        <f t="shared" si="517"/>
        <v/>
      </c>
      <c r="S213" s="20" t="str">
        <f t="shared" si="517"/>
        <v/>
      </c>
      <c r="T213" s="20" t="str">
        <f t="shared" si="517"/>
        <v/>
      </c>
      <c r="U213" s="20" t="str">
        <f t="shared" si="517"/>
        <v/>
      </c>
      <c r="V213" s="20" t="str">
        <f t="shared" ref="V213:AE222" si="518">IF(V$10&gt;T,"",IF($A213&gt;V$11,"",U212*d))</f>
        <v/>
      </c>
      <c r="W213" s="20" t="str">
        <f t="shared" si="518"/>
        <v/>
      </c>
      <c r="X213" s="20" t="str">
        <f t="shared" si="518"/>
        <v/>
      </c>
      <c r="Y213" s="20" t="str">
        <f t="shared" si="518"/>
        <v/>
      </c>
      <c r="Z213" s="20" t="str">
        <f t="shared" si="518"/>
        <v/>
      </c>
      <c r="AA213" s="20" t="str">
        <f t="shared" si="518"/>
        <v/>
      </c>
      <c r="AB213" s="20" t="str">
        <f t="shared" si="518"/>
        <v/>
      </c>
      <c r="AC213" s="20" t="str">
        <f t="shared" si="518"/>
        <v/>
      </c>
      <c r="AD213" s="20" t="str">
        <f t="shared" si="518"/>
        <v/>
      </c>
      <c r="AE213" s="20" t="str">
        <f t="shared" si="518"/>
        <v/>
      </c>
      <c r="AF213" s="20" t="str">
        <f t="shared" ref="AF213:AO222" si="519">IF(AF$10&gt;T,"",IF($A213&gt;AF$11,"",AE212*d))</f>
        <v/>
      </c>
      <c r="AG213" s="20" t="str">
        <f t="shared" si="519"/>
        <v/>
      </c>
      <c r="AH213" s="20" t="str">
        <f t="shared" si="519"/>
        <v/>
      </c>
      <c r="AI213" s="20" t="str">
        <f t="shared" si="519"/>
        <v/>
      </c>
      <c r="AJ213" s="20" t="str">
        <f t="shared" si="519"/>
        <v/>
      </c>
      <c r="AK213" s="20" t="str">
        <f t="shared" si="519"/>
        <v/>
      </c>
      <c r="AL213" s="20" t="str">
        <f t="shared" si="519"/>
        <v/>
      </c>
      <c r="AM213" s="20" t="str">
        <f t="shared" si="519"/>
        <v/>
      </c>
      <c r="AN213" s="20" t="str">
        <f t="shared" si="519"/>
        <v/>
      </c>
      <c r="AO213" s="20" t="str">
        <f t="shared" si="519"/>
        <v/>
      </c>
      <c r="AP213" s="20" t="str">
        <f t="shared" ref="AP213:AY222" si="520">IF(AP$10&gt;T,"",IF($A213&gt;AP$11,"",AO212*d))</f>
        <v/>
      </c>
      <c r="AQ213" s="20" t="str">
        <f t="shared" si="520"/>
        <v/>
      </c>
      <c r="AR213" s="20" t="str">
        <f t="shared" si="520"/>
        <v/>
      </c>
      <c r="AS213" s="20" t="str">
        <f t="shared" si="520"/>
        <v/>
      </c>
      <c r="AT213" s="20" t="str">
        <f t="shared" si="520"/>
        <v/>
      </c>
      <c r="AU213" s="20" t="str">
        <f t="shared" si="520"/>
        <v/>
      </c>
      <c r="AV213" s="20" t="str">
        <f t="shared" si="520"/>
        <v/>
      </c>
      <c r="AW213" s="20" t="str">
        <f t="shared" si="520"/>
        <v/>
      </c>
      <c r="AX213" s="20" t="str">
        <f t="shared" si="520"/>
        <v/>
      </c>
      <c r="AY213" s="20" t="str">
        <f t="shared" si="520"/>
        <v/>
      </c>
      <c r="AZ213" s="20" t="str">
        <f t="shared" ref="AZ213:BI222" si="521">IF(AZ$10&gt;T,"",IF($A213&gt;AZ$11,"",AY212*d))</f>
        <v/>
      </c>
      <c r="BA213" s="20" t="str">
        <f t="shared" si="521"/>
        <v/>
      </c>
      <c r="BB213" s="20" t="str">
        <f t="shared" si="521"/>
        <v/>
      </c>
      <c r="BC213" s="20" t="str">
        <f t="shared" si="521"/>
        <v/>
      </c>
      <c r="BD213" s="20" t="str">
        <f t="shared" si="521"/>
        <v/>
      </c>
      <c r="BE213" s="20" t="str">
        <f t="shared" si="521"/>
        <v/>
      </c>
      <c r="BF213" s="20" t="str">
        <f t="shared" si="521"/>
        <v/>
      </c>
      <c r="BG213" s="20" t="str">
        <f t="shared" si="521"/>
        <v/>
      </c>
      <c r="BH213" s="20" t="str">
        <f t="shared" si="521"/>
        <v/>
      </c>
      <c r="BI213" s="20" t="str">
        <f t="shared" si="521"/>
        <v/>
      </c>
      <c r="BJ213" s="20" t="str">
        <f t="shared" ref="BJ213:BS222" si="522">IF(BJ$10&gt;T,"",IF($A213&gt;BJ$11,"",BI212*d))</f>
        <v/>
      </c>
      <c r="BK213" s="20" t="str">
        <f t="shared" si="522"/>
        <v/>
      </c>
      <c r="BL213" s="20" t="str">
        <f t="shared" si="522"/>
        <v/>
      </c>
      <c r="BM213" s="20" t="str">
        <f t="shared" si="522"/>
        <v/>
      </c>
      <c r="BN213" s="20" t="str">
        <f t="shared" si="522"/>
        <v/>
      </c>
      <c r="BO213" s="20" t="str">
        <f t="shared" si="522"/>
        <v/>
      </c>
      <c r="BP213" s="20" t="str">
        <f t="shared" si="522"/>
        <v/>
      </c>
      <c r="BQ213" s="20" t="str">
        <f t="shared" si="522"/>
        <v/>
      </c>
      <c r="BR213" s="20" t="str">
        <f t="shared" si="522"/>
        <v/>
      </c>
      <c r="BS213" s="20" t="str">
        <f t="shared" si="522"/>
        <v/>
      </c>
      <c r="BT213" s="20" t="str">
        <f t="shared" ref="BT213:CC222" si="523">IF(BT$10&gt;T,"",IF($A213&gt;BT$11,"",BS212*d))</f>
        <v/>
      </c>
      <c r="BU213" s="20" t="str">
        <f t="shared" si="523"/>
        <v/>
      </c>
      <c r="BV213" s="20" t="str">
        <f t="shared" si="523"/>
        <v/>
      </c>
      <c r="BW213" s="20" t="str">
        <f t="shared" si="523"/>
        <v/>
      </c>
      <c r="BX213" s="20" t="str">
        <f t="shared" si="523"/>
        <v/>
      </c>
      <c r="BY213" s="20" t="str">
        <f t="shared" si="523"/>
        <v/>
      </c>
      <c r="BZ213" s="20" t="str">
        <f t="shared" si="523"/>
        <v/>
      </c>
      <c r="CA213" s="20" t="str">
        <f t="shared" si="523"/>
        <v/>
      </c>
      <c r="CB213" s="20" t="str">
        <f t="shared" si="523"/>
        <v/>
      </c>
      <c r="CC213" s="20" t="str">
        <f t="shared" si="523"/>
        <v/>
      </c>
      <c r="CD213" s="20" t="str">
        <f t="shared" ref="CD213:CM222" si="524">IF(CD$10&gt;T,"",IF($A213&gt;CD$11,"",CC212*d))</f>
        <v/>
      </c>
      <c r="CE213" s="20" t="str">
        <f t="shared" si="524"/>
        <v/>
      </c>
      <c r="CF213" s="20" t="str">
        <f t="shared" si="524"/>
        <v/>
      </c>
      <c r="CG213" s="20" t="str">
        <f t="shared" si="524"/>
        <v/>
      </c>
      <c r="CH213" s="20" t="str">
        <f t="shared" si="524"/>
        <v/>
      </c>
      <c r="CI213" s="20" t="str">
        <f t="shared" si="524"/>
        <v/>
      </c>
      <c r="CJ213" s="20" t="str">
        <f t="shared" si="524"/>
        <v/>
      </c>
      <c r="CK213" s="20" t="str">
        <f t="shared" si="524"/>
        <v/>
      </c>
      <c r="CL213" s="20" t="str">
        <f t="shared" si="524"/>
        <v/>
      </c>
      <c r="CM213" s="20" t="str">
        <f t="shared" si="524"/>
        <v/>
      </c>
      <c r="CN213" s="20" t="str">
        <f t="shared" ref="CN213:CW222" si="525">IF(CN$10&gt;T,"",IF($A213&gt;CN$11,"",CM212*d))</f>
        <v/>
      </c>
      <c r="CO213" s="20" t="str">
        <f t="shared" si="525"/>
        <v/>
      </c>
      <c r="CP213" s="20" t="str">
        <f t="shared" si="525"/>
        <v/>
      </c>
      <c r="CQ213" s="20" t="str">
        <f t="shared" si="525"/>
        <v/>
      </c>
      <c r="CR213" s="20" t="str">
        <f t="shared" si="525"/>
        <v/>
      </c>
      <c r="CS213" s="20" t="str">
        <f t="shared" si="525"/>
        <v/>
      </c>
      <c r="CT213" s="20" t="str">
        <f t="shared" si="525"/>
        <v/>
      </c>
      <c r="CU213" s="20" t="str">
        <f t="shared" si="525"/>
        <v/>
      </c>
      <c r="CV213" s="20" t="str">
        <f t="shared" si="525"/>
        <v/>
      </c>
      <c r="CW213" s="20" t="str">
        <f t="shared" si="525"/>
        <v/>
      </c>
      <c r="CX213" s="20" t="str">
        <f t="shared" ref="CX213:DG222" si="526">IF(CX$10&gt;T,"",IF($A213&gt;CX$11,"",CW212*d))</f>
        <v/>
      </c>
      <c r="CY213" s="20" t="str">
        <f t="shared" si="526"/>
        <v/>
      </c>
      <c r="CZ213" s="20" t="str">
        <f t="shared" si="526"/>
        <v/>
      </c>
      <c r="DA213" s="20" t="str">
        <f t="shared" si="526"/>
        <v/>
      </c>
      <c r="DB213" s="20" t="str">
        <f t="shared" si="526"/>
        <v/>
      </c>
      <c r="DC213" s="20" t="str">
        <f t="shared" si="526"/>
        <v/>
      </c>
      <c r="DD213" s="20" t="str">
        <f t="shared" si="526"/>
        <v/>
      </c>
      <c r="DE213" s="20" t="str">
        <f t="shared" si="526"/>
        <v/>
      </c>
      <c r="DF213" s="20" t="str">
        <f t="shared" si="526"/>
        <v/>
      </c>
      <c r="DG213" s="20" t="str">
        <f t="shared" si="526"/>
        <v/>
      </c>
      <c r="DH213" s="20" t="str">
        <f t="shared" ref="DH213:DQ222" si="527">IF(DH$10&gt;T,"",IF($A213&gt;DH$11,"",DG212*d))</f>
        <v/>
      </c>
      <c r="DI213" s="20" t="str">
        <f t="shared" si="527"/>
        <v/>
      </c>
      <c r="DJ213" s="20" t="str">
        <f t="shared" si="527"/>
        <v/>
      </c>
      <c r="DK213" s="20" t="str">
        <f t="shared" si="527"/>
        <v/>
      </c>
      <c r="DL213" s="20" t="str">
        <f t="shared" si="527"/>
        <v/>
      </c>
      <c r="DM213" s="20" t="str">
        <f t="shared" si="527"/>
        <v/>
      </c>
      <c r="DN213" s="20" t="str">
        <f t="shared" si="527"/>
        <v/>
      </c>
      <c r="DO213" s="20" t="str">
        <f t="shared" si="527"/>
        <v/>
      </c>
      <c r="DP213" s="20" t="str">
        <f t="shared" si="527"/>
        <v/>
      </c>
      <c r="DQ213" s="20" t="str">
        <f t="shared" si="527"/>
        <v/>
      </c>
      <c r="DR213" s="20" t="str">
        <f t="shared" ref="DR213:EA222" si="528">IF(DR$10&gt;T,"",IF($A213&gt;DR$11,"",DQ212*d))</f>
        <v/>
      </c>
      <c r="DS213" s="20" t="str">
        <f t="shared" si="528"/>
        <v/>
      </c>
      <c r="DT213" s="20" t="str">
        <f t="shared" si="528"/>
        <v/>
      </c>
      <c r="DU213" s="20" t="str">
        <f t="shared" si="528"/>
        <v/>
      </c>
      <c r="DV213" s="20" t="str">
        <f t="shared" si="528"/>
        <v/>
      </c>
      <c r="DW213" s="20" t="str">
        <f t="shared" si="528"/>
        <v/>
      </c>
      <c r="DX213" s="20" t="str">
        <f t="shared" si="528"/>
        <v/>
      </c>
      <c r="DY213" s="20" t="str">
        <f t="shared" si="528"/>
        <v/>
      </c>
      <c r="DZ213" s="20" t="str">
        <f t="shared" si="528"/>
        <v/>
      </c>
      <c r="EA213" s="20" t="str">
        <f t="shared" si="528"/>
        <v/>
      </c>
      <c r="EB213" s="20" t="str">
        <f t="shared" ref="EB213:EK222" si="529">IF(EB$10&gt;T,"",IF($A213&gt;EB$11,"",EA212*d))</f>
        <v/>
      </c>
      <c r="EC213" s="20" t="str">
        <f t="shared" si="529"/>
        <v/>
      </c>
      <c r="ED213" s="20" t="str">
        <f t="shared" si="529"/>
        <v/>
      </c>
      <c r="EE213" s="20" t="str">
        <f t="shared" si="529"/>
        <v/>
      </c>
      <c r="EF213" s="20" t="str">
        <f t="shared" si="529"/>
        <v/>
      </c>
      <c r="EG213" s="20" t="str">
        <f t="shared" si="529"/>
        <v/>
      </c>
      <c r="EH213" s="20" t="str">
        <f t="shared" si="529"/>
        <v/>
      </c>
      <c r="EI213" s="20" t="str">
        <f t="shared" si="529"/>
        <v/>
      </c>
      <c r="EJ213" s="20" t="str">
        <f t="shared" si="529"/>
        <v/>
      </c>
      <c r="EK213" s="20" t="str">
        <f t="shared" si="529"/>
        <v/>
      </c>
      <c r="EL213" s="20" t="str">
        <f t="shared" ref="EL213:EU222" si="530">IF(EL$10&gt;T,"",IF($A213&gt;EL$11,"",EK212*d))</f>
        <v/>
      </c>
      <c r="EM213" s="20" t="str">
        <f t="shared" si="530"/>
        <v/>
      </c>
      <c r="EN213" s="20" t="str">
        <f t="shared" si="530"/>
        <v/>
      </c>
      <c r="EO213" s="20" t="str">
        <f t="shared" si="530"/>
        <v/>
      </c>
      <c r="EP213" s="20" t="str">
        <f t="shared" si="530"/>
        <v/>
      </c>
      <c r="EQ213" s="20" t="str">
        <f t="shared" si="530"/>
        <v/>
      </c>
      <c r="ER213" s="20" t="str">
        <f t="shared" si="530"/>
        <v/>
      </c>
      <c r="ES213" s="20" t="str">
        <f t="shared" si="530"/>
        <v/>
      </c>
      <c r="ET213" s="20" t="str">
        <f t="shared" si="530"/>
        <v/>
      </c>
      <c r="EU213" s="20" t="str">
        <f t="shared" si="530"/>
        <v/>
      </c>
      <c r="EV213" s="20" t="str">
        <f t="shared" ref="EV213:FE222" si="531">IF(EV$10&gt;T,"",IF($A213&gt;EV$11,"",EU212*d))</f>
        <v/>
      </c>
      <c r="EW213" s="20" t="str">
        <f t="shared" si="531"/>
        <v/>
      </c>
      <c r="EX213" s="20" t="str">
        <f t="shared" si="531"/>
        <v/>
      </c>
      <c r="EY213" s="20" t="str">
        <f t="shared" si="531"/>
        <v/>
      </c>
      <c r="EZ213" s="20" t="str">
        <f t="shared" si="531"/>
        <v/>
      </c>
      <c r="FA213" s="20" t="str">
        <f t="shared" si="531"/>
        <v/>
      </c>
      <c r="FB213" s="20" t="str">
        <f t="shared" si="531"/>
        <v/>
      </c>
      <c r="FC213" s="20" t="str">
        <f t="shared" si="531"/>
        <v/>
      </c>
      <c r="FD213" s="20" t="str">
        <f t="shared" si="531"/>
        <v/>
      </c>
      <c r="FE213" s="20" t="str">
        <f t="shared" si="531"/>
        <v/>
      </c>
      <c r="FF213" s="20" t="str">
        <f t="shared" ref="FF213:FO222" si="532">IF(FF$10&gt;T,"",IF($A213&gt;FF$11,"",FE212*d))</f>
        <v/>
      </c>
      <c r="FG213" s="20" t="str">
        <f t="shared" si="532"/>
        <v/>
      </c>
      <c r="FH213" s="20" t="str">
        <f t="shared" si="532"/>
        <v/>
      </c>
      <c r="FI213" s="20" t="str">
        <f t="shared" si="532"/>
        <v/>
      </c>
      <c r="FJ213" s="20" t="str">
        <f t="shared" si="532"/>
        <v/>
      </c>
      <c r="FK213" s="20" t="str">
        <f t="shared" si="532"/>
        <v/>
      </c>
      <c r="FL213" s="20" t="str">
        <f t="shared" si="532"/>
        <v/>
      </c>
      <c r="FM213" s="20" t="str">
        <f t="shared" si="532"/>
        <v/>
      </c>
      <c r="FN213" s="20" t="str">
        <f t="shared" si="532"/>
        <v/>
      </c>
      <c r="FO213" s="20" t="str">
        <f t="shared" si="532"/>
        <v/>
      </c>
      <c r="FP213" s="20" t="str">
        <f t="shared" ref="FP213:FY222" si="533">IF(FP$10&gt;T,"",IF($A213&gt;FP$11,"",FO212*d))</f>
        <v/>
      </c>
      <c r="FQ213" s="20" t="str">
        <f t="shared" si="533"/>
        <v/>
      </c>
      <c r="FR213" s="20" t="str">
        <f t="shared" si="533"/>
        <v/>
      </c>
      <c r="FS213" s="20" t="str">
        <f t="shared" si="533"/>
        <v/>
      </c>
      <c r="FT213" s="20" t="str">
        <f t="shared" si="533"/>
        <v/>
      </c>
      <c r="FU213" s="20" t="str">
        <f t="shared" si="533"/>
        <v/>
      </c>
      <c r="FV213" s="20" t="str">
        <f t="shared" si="533"/>
        <v/>
      </c>
      <c r="FW213" s="20" t="str">
        <f t="shared" si="533"/>
        <v/>
      </c>
      <c r="FX213" s="20" t="str">
        <f t="shared" si="533"/>
        <v/>
      </c>
      <c r="FY213" s="20" t="str">
        <f t="shared" si="533"/>
        <v/>
      </c>
      <c r="FZ213" s="20" t="str">
        <f t="shared" ref="FZ213:GI222" si="534">IF(FZ$10&gt;T,"",IF($A213&gt;FZ$11,"",FY212*d))</f>
        <v/>
      </c>
      <c r="GA213" s="20" t="str">
        <f t="shared" si="534"/>
        <v/>
      </c>
      <c r="GB213" s="20" t="str">
        <f t="shared" si="534"/>
        <v/>
      </c>
      <c r="GC213" s="20" t="str">
        <f t="shared" si="534"/>
        <v/>
      </c>
      <c r="GD213" s="20" t="str">
        <f t="shared" si="534"/>
        <v/>
      </c>
      <c r="GE213" s="20" t="str">
        <f t="shared" si="534"/>
        <v/>
      </c>
      <c r="GF213" s="20" t="str">
        <f t="shared" si="534"/>
        <v/>
      </c>
      <c r="GG213" s="20" t="str">
        <f t="shared" si="534"/>
        <v/>
      </c>
      <c r="GH213" s="20" t="str">
        <f t="shared" si="534"/>
        <v/>
      </c>
      <c r="GI213" s="20" t="str">
        <f t="shared" si="534"/>
        <v/>
      </c>
      <c r="GJ213" s="20" t="str">
        <f t="shared" ref="GJ213:GS222" si="535">IF(GJ$10&gt;T,"",IF($A213&gt;GJ$11,"",GI212*d))</f>
        <v/>
      </c>
      <c r="GK213" s="20" t="str">
        <f t="shared" si="535"/>
        <v/>
      </c>
      <c r="GL213" s="20" t="str">
        <f t="shared" si="535"/>
        <v/>
      </c>
      <c r="GM213" s="20" t="str">
        <f t="shared" si="535"/>
        <v/>
      </c>
      <c r="GN213" s="20" t="str">
        <f t="shared" si="535"/>
        <v/>
      </c>
      <c r="GO213" s="20" t="str">
        <f t="shared" si="535"/>
        <v/>
      </c>
      <c r="GP213" s="20" t="str">
        <f t="shared" si="535"/>
        <v/>
      </c>
      <c r="GQ213" s="20" t="str">
        <f t="shared" si="535"/>
        <v/>
      </c>
      <c r="GR213" s="20" t="str">
        <f t="shared" si="535"/>
        <v/>
      </c>
      <c r="GS213" s="20" t="str">
        <f t="shared" si="535"/>
        <v/>
      </c>
      <c r="GT213" s="20" t="str">
        <f t="shared" ref="GT213:HC222" si="536">IF(GT$10&gt;T,"",IF($A213&gt;GT$11,"",GS212*d))</f>
        <v/>
      </c>
      <c r="GU213" s="20" t="str">
        <f t="shared" si="536"/>
        <v/>
      </c>
      <c r="GV213" s="20" t="str">
        <f t="shared" si="536"/>
        <v/>
      </c>
      <c r="GW213" s="20" t="str">
        <f t="shared" si="536"/>
        <v/>
      </c>
      <c r="GX213" s="20" t="str">
        <f t="shared" si="536"/>
        <v/>
      </c>
      <c r="GY213" s="20" t="str">
        <f t="shared" si="536"/>
        <v/>
      </c>
      <c r="GZ213" s="20" t="str">
        <f t="shared" si="536"/>
        <v/>
      </c>
      <c r="HA213" s="20" t="str">
        <f t="shared" si="536"/>
        <v/>
      </c>
      <c r="HB213" s="20" t="str">
        <f t="shared" si="536"/>
        <v/>
      </c>
      <c r="HC213" s="20" t="str">
        <f t="shared" si="536"/>
        <v/>
      </c>
      <c r="HD213" s="20" t="str">
        <f t="shared" ref="HD213:HM222" si="537">IF(HD$10&gt;T,"",IF($A213&gt;HD$11,"",HC212*d))</f>
        <v/>
      </c>
      <c r="HE213" s="20" t="str">
        <f t="shared" si="537"/>
        <v/>
      </c>
      <c r="HF213" s="20" t="str">
        <f t="shared" si="537"/>
        <v/>
      </c>
      <c r="HG213" s="20" t="str">
        <f t="shared" si="537"/>
        <v/>
      </c>
      <c r="HH213" s="20" t="str">
        <f t="shared" si="537"/>
        <v/>
      </c>
      <c r="HI213" s="20" t="str">
        <f t="shared" si="537"/>
        <v/>
      </c>
      <c r="HJ213" s="20" t="str">
        <f t="shared" si="537"/>
        <v/>
      </c>
      <c r="HK213" s="20" t="str">
        <f t="shared" si="537"/>
        <v/>
      </c>
      <c r="HL213" s="20" t="str">
        <f t="shared" si="537"/>
        <v/>
      </c>
      <c r="HM213" s="20" t="str">
        <f t="shared" si="537"/>
        <v/>
      </c>
      <c r="HN213" s="20" t="str">
        <f t="shared" ref="HN213:HW222" si="538">IF(HN$10&gt;T,"",IF($A213&gt;HN$11,"",HM212*d))</f>
        <v/>
      </c>
      <c r="HO213" s="20" t="str">
        <f t="shared" si="538"/>
        <v/>
      </c>
      <c r="HP213" s="20" t="str">
        <f t="shared" si="538"/>
        <v/>
      </c>
      <c r="HQ213" s="20" t="str">
        <f t="shared" si="538"/>
        <v/>
      </c>
      <c r="HR213" s="20" t="str">
        <f t="shared" si="538"/>
        <v/>
      </c>
      <c r="HS213" s="20" t="str">
        <f t="shared" si="538"/>
        <v/>
      </c>
      <c r="HT213" s="20" t="str">
        <f t="shared" si="538"/>
        <v/>
      </c>
      <c r="HU213" s="20" t="str">
        <f t="shared" si="538"/>
        <v/>
      </c>
      <c r="HV213" s="20" t="str">
        <f t="shared" si="538"/>
        <v/>
      </c>
      <c r="HW213" s="20" t="str">
        <f t="shared" si="538"/>
        <v/>
      </c>
      <c r="HX213" s="20" t="str">
        <f t="shared" ref="HX213:IG222" si="539">IF(HX$10&gt;T,"",IF($A213&gt;HX$11,"",HW212*d))</f>
        <v/>
      </c>
      <c r="HY213" s="20" t="str">
        <f t="shared" si="539"/>
        <v/>
      </c>
      <c r="HZ213" s="20" t="str">
        <f t="shared" si="539"/>
        <v/>
      </c>
      <c r="IA213" s="20" t="str">
        <f t="shared" si="539"/>
        <v/>
      </c>
      <c r="IB213" s="20" t="str">
        <f t="shared" si="539"/>
        <v/>
      </c>
      <c r="IC213" s="20" t="str">
        <f t="shared" si="539"/>
        <v/>
      </c>
      <c r="ID213" s="20" t="str">
        <f t="shared" si="539"/>
        <v/>
      </c>
      <c r="IE213" s="20" t="str">
        <f t="shared" si="539"/>
        <v/>
      </c>
      <c r="IF213" s="20" t="str">
        <f t="shared" si="539"/>
        <v/>
      </c>
      <c r="IG213" s="20" t="str">
        <f t="shared" si="539"/>
        <v/>
      </c>
      <c r="IH213" s="20" t="str">
        <f t="shared" ref="IH213:IV222" si="540">IF(IH$10&gt;T,"",IF($A213&gt;IH$11,"",IG212*d))</f>
        <v/>
      </c>
      <c r="II213" s="20" t="str">
        <f t="shared" si="540"/>
        <v/>
      </c>
      <c r="IJ213" s="20" t="str">
        <f t="shared" si="540"/>
        <v/>
      </c>
      <c r="IK213" s="20" t="str">
        <f t="shared" si="540"/>
        <v/>
      </c>
      <c r="IL213" s="20" t="str">
        <f t="shared" si="540"/>
        <v/>
      </c>
      <c r="IM213" s="20" t="str">
        <f t="shared" si="540"/>
        <v/>
      </c>
      <c r="IN213" s="20" t="str">
        <f t="shared" si="540"/>
        <v/>
      </c>
      <c r="IO213" s="20" t="str">
        <f t="shared" si="540"/>
        <v/>
      </c>
      <c r="IP213" s="20" t="str">
        <f t="shared" si="540"/>
        <v/>
      </c>
      <c r="IQ213" s="20" t="str">
        <f t="shared" si="540"/>
        <v/>
      </c>
      <c r="IR213" s="20" t="str">
        <f t="shared" si="540"/>
        <v/>
      </c>
      <c r="IS213" s="20" t="str">
        <f t="shared" si="540"/>
        <v/>
      </c>
      <c r="IT213" s="20" t="str">
        <f t="shared" si="540"/>
        <v/>
      </c>
      <c r="IU213" s="20" t="str">
        <f t="shared" si="540"/>
        <v/>
      </c>
      <c r="IV213" s="20" t="str">
        <f t="shared" si="540"/>
        <v/>
      </c>
    </row>
    <row r="214" spans="1:256" s="20" customFormat="1" x14ac:dyDescent="0.2">
      <c r="A214" s="19">
        <f t="shared" si="515"/>
        <v>202</v>
      </c>
      <c r="B214" s="20" t="str">
        <f t="shared" si="516"/>
        <v/>
      </c>
      <c r="C214" s="20" t="str">
        <f t="shared" si="516"/>
        <v/>
      </c>
      <c r="D214" s="20" t="str">
        <f t="shared" si="516"/>
        <v/>
      </c>
      <c r="E214" s="20" t="str">
        <f t="shared" si="516"/>
        <v/>
      </c>
      <c r="F214" s="20" t="str">
        <f t="shared" si="516"/>
        <v/>
      </c>
      <c r="G214" s="20" t="str">
        <f t="shared" si="516"/>
        <v/>
      </c>
      <c r="H214" s="20" t="str">
        <f t="shared" si="516"/>
        <v/>
      </c>
      <c r="I214" s="20" t="str">
        <f t="shared" si="516"/>
        <v/>
      </c>
      <c r="J214" s="20" t="str">
        <f t="shared" si="516"/>
        <v/>
      </c>
      <c r="K214" s="20" t="str">
        <f t="shared" si="516"/>
        <v/>
      </c>
      <c r="L214" s="20" t="str">
        <f t="shared" si="517"/>
        <v/>
      </c>
      <c r="M214" s="20" t="str">
        <f t="shared" si="517"/>
        <v/>
      </c>
      <c r="N214" s="20" t="str">
        <f t="shared" si="517"/>
        <v/>
      </c>
      <c r="O214" s="20" t="str">
        <f t="shared" si="517"/>
        <v/>
      </c>
      <c r="P214" s="20" t="str">
        <f t="shared" si="517"/>
        <v/>
      </c>
      <c r="Q214" s="20" t="str">
        <f t="shared" si="517"/>
        <v/>
      </c>
      <c r="R214" s="20" t="str">
        <f t="shared" si="517"/>
        <v/>
      </c>
      <c r="S214" s="20" t="str">
        <f t="shared" si="517"/>
        <v/>
      </c>
      <c r="T214" s="20" t="str">
        <f t="shared" si="517"/>
        <v/>
      </c>
      <c r="U214" s="20" t="str">
        <f t="shared" si="517"/>
        <v/>
      </c>
      <c r="V214" s="20" t="str">
        <f t="shared" si="518"/>
        <v/>
      </c>
      <c r="W214" s="20" t="str">
        <f t="shared" si="518"/>
        <v/>
      </c>
      <c r="X214" s="20" t="str">
        <f t="shared" si="518"/>
        <v/>
      </c>
      <c r="Y214" s="20" t="str">
        <f t="shared" si="518"/>
        <v/>
      </c>
      <c r="Z214" s="20" t="str">
        <f t="shared" si="518"/>
        <v/>
      </c>
      <c r="AA214" s="20" t="str">
        <f t="shared" si="518"/>
        <v/>
      </c>
      <c r="AB214" s="20" t="str">
        <f t="shared" si="518"/>
        <v/>
      </c>
      <c r="AC214" s="20" t="str">
        <f t="shared" si="518"/>
        <v/>
      </c>
      <c r="AD214" s="20" t="str">
        <f t="shared" si="518"/>
        <v/>
      </c>
      <c r="AE214" s="20" t="str">
        <f t="shared" si="518"/>
        <v/>
      </c>
      <c r="AF214" s="20" t="str">
        <f t="shared" si="519"/>
        <v/>
      </c>
      <c r="AG214" s="20" t="str">
        <f t="shared" si="519"/>
        <v/>
      </c>
      <c r="AH214" s="20" t="str">
        <f t="shared" si="519"/>
        <v/>
      </c>
      <c r="AI214" s="20" t="str">
        <f t="shared" si="519"/>
        <v/>
      </c>
      <c r="AJ214" s="20" t="str">
        <f t="shared" si="519"/>
        <v/>
      </c>
      <c r="AK214" s="20" t="str">
        <f t="shared" si="519"/>
        <v/>
      </c>
      <c r="AL214" s="20" t="str">
        <f t="shared" si="519"/>
        <v/>
      </c>
      <c r="AM214" s="20" t="str">
        <f t="shared" si="519"/>
        <v/>
      </c>
      <c r="AN214" s="20" t="str">
        <f t="shared" si="519"/>
        <v/>
      </c>
      <c r="AO214" s="20" t="str">
        <f t="shared" si="519"/>
        <v/>
      </c>
      <c r="AP214" s="20" t="str">
        <f t="shared" si="520"/>
        <v/>
      </c>
      <c r="AQ214" s="20" t="str">
        <f t="shared" si="520"/>
        <v/>
      </c>
      <c r="AR214" s="20" t="str">
        <f t="shared" si="520"/>
        <v/>
      </c>
      <c r="AS214" s="20" t="str">
        <f t="shared" si="520"/>
        <v/>
      </c>
      <c r="AT214" s="20" t="str">
        <f t="shared" si="520"/>
        <v/>
      </c>
      <c r="AU214" s="20" t="str">
        <f t="shared" si="520"/>
        <v/>
      </c>
      <c r="AV214" s="20" t="str">
        <f t="shared" si="520"/>
        <v/>
      </c>
      <c r="AW214" s="20" t="str">
        <f t="shared" si="520"/>
        <v/>
      </c>
      <c r="AX214" s="20" t="str">
        <f t="shared" si="520"/>
        <v/>
      </c>
      <c r="AY214" s="20" t="str">
        <f t="shared" si="520"/>
        <v/>
      </c>
      <c r="AZ214" s="20" t="str">
        <f t="shared" si="521"/>
        <v/>
      </c>
      <c r="BA214" s="20" t="str">
        <f t="shared" si="521"/>
        <v/>
      </c>
      <c r="BB214" s="20" t="str">
        <f t="shared" si="521"/>
        <v/>
      </c>
      <c r="BC214" s="20" t="str">
        <f t="shared" si="521"/>
        <v/>
      </c>
      <c r="BD214" s="20" t="str">
        <f t="shared" si="521"/>
        <v/>
      </c>
      <c r="BE214" s="20" t="str">
        <f t="shared" si="521"/>
        <v/>
      </c>
      <c r="BF214" s="20" t="str">
        <f t="shared" si="521"/>
        <v/>
      </c>
      <c r="BG214" s="20" t="str">
        <f t="shared" si="521"/>
        <v/>
      </c>
      <c r="BH214" s="20" t="str">
        <f t="shared" si="521"/>
        <v/>
      </c>
      <c r="BI214" s="20" t="str">
        <f t="shared" si="521"/>
        <v/>
      </c>
      <c r="BJ214" s="20" t="str">
        <f t="shared" si="522"/>
        <v/>
      </c>
      <c r="BK214" s="20" t="str">
        <f t="shared" si="522"/>
        <v/>
      </c>
      <c r="BL214" s="20" t="str">
        <f t="shared" si="522"/>
        <v/>
      </c>
      <c r="BM214" s="20" t="str">
        <f t="shared" si="522"/>
        <v/>
      </c>
      <c r="BN214" s="20" t="str">
        <f t="shared" si="522"/>
        <v/>
      </c>
      <c r="BO214" s="20" t="str">
        <f t="shared" si="522"/>
        <v/>
      </c>
      <c r="BP214" s="20" t="str">
        <f t="shared" si="522"/>
        <v/>
      </c>
      <c r="BQ214" s="20" t="str">
        <f t="shared" si="522"/>
        <v/>
      </c>
      <c r="BR214" s="20" t="str">
        <f t="shared" si="522"/>
        <v/>
      </c>
      <c r="BS214" s="20" t="str">
        <f t="shared" si="522"/>
        <v/>
      </c>
      <c r="BT214" s="20" t="str">
        <f t="shared" si="523"/>
        <v/>
      </c>
      <c r="BU214" s="20" t="str">
        <f t="shared" si="523"/>
        <v/>
      </c>
      <c r="BV214" s="20" t="str">
        <f t="shared" si="523"/>
        <v/>
      </c>
      <c r="BW214" s="20" t="str">
        <f t="shared" si="523"/>
        <v/>
      </c>
      <c r="BX214" s="20" t="str">
        <f t="shared" si="523"/>
        <v/>
      </c>
      <c r="BY214" s="20" t="str">
        <f t="shared" si="523"/>
        <v/>
      </c>
      <c r="BZ214" s="20" t="str">
        <f t="shared" si="523"/>
        <v/>
      </c>
      <c r="CA214" s="20" t="str">
        <f t="shared" si="523"/>
        <v/>
      </c>
      <c r="CB214" s="20" t="str">
        <f t="shared" si="523"/>
        <v/>
      </c>
      <c r="CC214" s="20" t="str">
        <f t="shared" si="523"/>
        <v/>
      </c>
      <c r="CD214" s="20" t="str">
        <f t="shared" si="524"/>
        <v/>
      </c>
      <c r="CE214" s="20" t="str">
        <f t="shared" si="524"/>
        <v/>
      </c>
      <c r="CF214" s="20" t="str">
        <f t="shared" si="524"/>
        <v/>
      </c>
      <c r="CG214" s="20" t="str">
        <f t="shared" si="524"/>
        <v/>
      </c>
      <c r="CH214" s="20" t="str">
        <f t="shared" si="524"/>
        <v/>
      </c>
      <c r="CI214" s="20" t="str">
        <f t="shared" si="524"/>
        <v/>
      </c>
      <c r="CJ214" s="20" t="str">
        <f t="shared" si="524"/>
        <v/>
      </c>
      <c r="CK214" s="20" t="str">
        <f t="shared" si="524"/>
        <v/>
      </c>
      <c r="CL214" s="20" t="str">
        <f t="shared" si="524"/>
        <v/>
      </c>
      <c r="CM214" s="20" t="str">
        <f t="shared" si="524"/>
        <v/>
      </c>
      <c r="CN214" s="20" t="str">
        <f t="shared" si="525"/>
        <v/>
      </c>
      <c r="CO214" s="20" t="str">
        <f t="shared" si="525"/>
        <v/>
      </c>
      <c r="CP214" s="20" t="str">
        <f t="shared" si="525"/>
        <v/>
      </c>
      <c r="CQ214" s="20" t="str">
        <f t="shared" si="525"/>
        <v/>
      </c>
      <c r="CR214" s="20" t="str">
        <f t="shared" si="525"/>
        <v/>
      </c>
      <c r="CS214" s="20" t="str">
        <f t="shared" si="525"/>
        <v/>
      </c>
      <c r="CT214" s="20" t="str">
        <f t="shared" si="525"/>
        <v/>
      </c>
      <c r="CU214" s="20" t="str">
        <f t="shared" si="525"/>
        <v/>
      </c>
      <c r="CV214" s="20" t="str">
        <f t="shared" si="525"/>
        <v/>
      </c>
      <c r="CW214" s="20" t="str">
        <f t="shared" si="525"/>
        <v/>
      </c>
      <c r="CX214" s="20" t="str">
        <f t="shared" si="526"/>
        <v/>
      </c>
      <c r="CY214" s="20" t="str">
        <f t="shared" si="526"/>
        <v/>
      </c>
      <c r="CZ214" s="20" t="str">
        <f t="shared" si="526"/>
        <v/>
      </c>
      <c r="DA214" s="20" t="str">
        <f t="shared" si="526"/>
        <v/>
      </c>
      <c r="DB214" s="20" t="str">
        <f t="shared" si="526"/>
        <v/>
      </c>
      <c r="DC214" s="20" t="str">
        <f t="shared" si="526"/>
        <v/>
      </c>
      <c r="DD214" s="20" t="str">
        <f t="shared" si="526"/>
        <v/>
      </c>
      <c r="DE214" s="20" t="str">
        <f t="shared" si="526"/>
        <v/>
      </c>
      <c r="DF214" s="20" t="str">
        <f t="shared" si="526"/>
        <v/>
      </c>
      <c r="DG214" s="20" t="str">
        <f t="shared" si="526"/>
        <v/>
      </c>
      <c r="DH214" s="20" t="str">
        <f t="shared" si="527"/>
        <v/>
      </c>
      <c r="DI214" s="20" t="str">
        <f t="shared" si="527"/>
        <v/>
      </c>
      <c r="DJ214" s="20" t="str">
        <f t="shared" si="527"/>
        <v/>
      </c>
      <c r="DK214" s="20" t="str">
        <f t="shared" si="527"/>
        <v/>
      </c>
      <c r="DL214" s="20" t="str">
        <f t="shared" si="527"/>
        <v/>
      </c>
      <c r="DM214" s="20" t="str">
        <f t="shared" si="527"/>
        <v/>
      </c>
      <c r="DN214" s="20" t="str">
        <f t="shared" si="527"/>
        <v/>
      </c>
      <c r="DO214" s="20" t="str">
        <f t="shared" si="527"/>
        <v/>
      </c>
      <c r="DP214" s="20" t="str">
        <f t="shared" si="527"/>
        <v/>
      </c>
      <c r="DQ214" s="20" t="str">
        <f t="shared" si="527"/>
        <v/>
      </c>
      <c r="DR214" s="20" t="str">
        <f t="shared" si="528"/>
        <v/>
      </c>
      <c r="DS214" s="20" t="str">
        <f t="shared" si="528"/>
        <v/>
      </c>
      <c r="DT214" s="20" t="str">
        <f t="shared" si="528"/>
        <v/>
      </c>
      <c r="DU214" s="20" t="str">
        <f t="shared" si="528"/>
        <v/>
      </c>
      <c r="DV214" s="20" t="str">
        <f t="shared" si="528"/>
        <v/>
      </c>
      <c r="DW214" s="20" t="str">
        <f t="shared" si="528"/>
        <v/>
      </c>
      <c r="DX214" s="20" t="str">
        <f t="shared" si="528"/>
        <v/>
      </c>
      <c r="DY214" s="20" t="str">
        <f t="shared" si="528"/>
        <v/>
      </c>
      <c r="DZ214" s="20" t="str">
        <f t="shared" si="528"/>
        <v/>
      </c>
      <c r="EA214" s="20" t="str">
        <f t="shared" si="528"/>
        <v/>
      </c>
      <c r="EB214" s="20" t="str">
        <f t="shared" si="529"/>
        <v/>
      </c>
      <c r="EC214" s="20" t="str">
        <f t="shared" si="529"/>
        <v/>
      </c>
      <c r="ED214" s="20" t="str">
        <f t="shared" si="529"/>
        <v/>
      </c>
      <c r="EE214" s="20" t="str">
        <f t="shared" si="529"/>
        <v/>
      </c>
      <c r="EF214" s="20" t="str">
        <f t="shared" si="529"/>
        <v/>
      </c>
      <c r="EG214" s="20" t="str">
        <f t="shared" si="529"/>
        <v/>
      </c>
      <c r="EH214" s="20" t="str">
        <f t="shared" si="529"/>
        <v/>
      </c>
      <c r="EI214" s="20" t="str">
        <f t="shared" si="529"/>
        <v/>
      </c>
      <c r="EJ214" s="20" t="str">
        <f t="shared" si="529"/>
        <v/>
      </c>
      <c r="EK214" s="20" t="str">
        <f t="shared" si="529"/>
        <v/>
      </c>
      <c r="EL214" s="20" t="str">
        <f t="shared" si="530"/>
        <v/>
      </c>
      <c r="EM214" s="20" t="str">
        <f t="shared" si="530"/>
        <v/>
      </c>
      <c r="EN214" s="20" t="str">
        <f t="shared" si="530"/>
        <v/>
      </c>
      <c r="EO214" s="20" t="str">
        <f t="shared" si="530"/>
        <v/>
      </c>
      <c r="EP214" s="20" t="str">
        <f t="shared" si="530"/>
        <v/>
      </c>
      <c r="EQ214" s="20" t="str">
        <f t="shared" si="530"/>
        <v/>
      </c>
      <c r="ER214" s="20" t="str">
        <f t="shared" si="530"/>
        <v/>
      </c>
      <c r="ES214" s="20" t="str">
        <f t="shared" si="530"/>
        <v/>
      </c>
      <c r="ET214" s="20" t="str">
        <f t="shared" si="530"/>
        <v/>
      </c>
      <c r="EU214" s="20" t="str">
        <f t="shared" si="530"/>
        <v/>
      </c>
      <c r="EV214" s="20" t="str">
        <f t="shared" si="531"/>
        <v/>
      </c>
      <c r="EW214" s="20" t="str">
        <f t="shared" si="531"/>
        <v/>
      </c>
      <c r="EX214" s="20" t="str">
        <f t="shared" si="531"/>
        <v/>
      </c>
      <c r="EY214" s="20" t="str">
        <f t="shared" si="531"/>
        <v/>
      </c>
      <c r="EZ214" s="20" t="str">
        <f t="shared" si="531"/>
        <v/>
      </c>
      <c r="FA214" s="20" t="str">
        <f t="shared" si="531"/>
        <v/>
      </c>
      <c r="FB214" s="20" t="str">
        <f t="shared" si="531"/>
        <v/>
      </c>
      <c r="FC214" s="20" t="str">
        <f t="shared" si="531"/>
        <v/>
      </c>
      <c r="FD214" s="20" t="str">
        <f t="shared" si="531"/>
        <v/>
      </c>
      <c r="FE214" s="20" t="str">
        <f t="shared" si="531"/>
        <v/>
      </c>
      <c r="FF214" s="20" t="str">
        <f t="shared" si="532"/>
        <v/>
      </c>
      <c r="FG214" s="20" t="str">
        <f t="shared" si="532"/>
        <v/>
      </c>
      <c r="FH214" s="20" t="str">
        <f t="shared" si="532"/>
        <v/>
      </c>
      <c r="FI214" s="20" t="str">
        <f t="shared" si="532"/>
        <v/>
      </c>
      <c r="FJ214" s="20" t="str">
        <f t="shared" si="532"/>
        <v/>
      </c>
      <c r="FK214" s="20" t="str">
        <f t="shared" si="532"/>
        <v/>
      </c>
      <c r="FL214" s="20" t="str">
        <f t="shared" si="532"/>
        <v/>
      </c>
      <c r="FM214" s="20" t="str">
        <f t="shared" si="532"/>
        <v/>
      </c>
      <c r="FN214" s="20" t="str">
        <f t="shared" si="532"/>
        <v/>
      </c>
      <c r="FO214" s="20" t="str">
        <f t="shared" si="532"/>
        <v/>
      </c>
      <c r="FP214" s="20" t="str">
        <f t="shared" si="533"/>
        <v/>
      </c>
      <c r="FQ214" s="20" t="str">
        <f t="shared" si="533"/>
        <v/>
      </c>
      <c r="FR214" s="20" t="str">
        <f t="shared" si="533"/>
        <v/>
      </c>
      <c r="FS214" s="20" t="str">
        <f t="shared" si="533"/>
        <v/>
      </c>
      <c r="FT214" s="20" t="str">
        <f t="shared" si="533"/>
        <v/>
      </c>
      <c r="FU214" s="20" t="str">
        <f t="shared" si="533"/>
        <v/>
      </c>
      <c r="FV214" s="20" t="str">
        <f t="shared" si="533"/>
        <v/>
      </c>
      <c r="FW214" s="20" t="str">
        <f t="shared" si="533"/>
        <v/>
      </c>
      <c r="FX214" s="20" t="str">
        <f t="shared" si="533"/>
        <v/>
      </c>
      <c r="FY214" s="20" t="str">
        <f t="shared" si="533"/>
        <v/>
      </c>
      <c r="FZ214" s="20" t="str">
        <f t="shared" si="534"/>
        <v/>
      </c>
      <c r="GA214" s="20" t="str">
        <f t="shared" si="534"/>
        <v/>
      </c>
      <c r="GB214" s="20" t="str">
        <f t="shared" si="534"/>
        <v/>
      </c>
      <c r="GC214" s="20" t="str">
        <f t="shared" si="534"/>
        <v/>
      </c>
      <c r="GD214" s="20" t="str">
        <f t="shared" si="534"/>
        <v/>
      </c>
      <c r="GE214" s="20" t="str">
        <f t="shared" si="534"/>
        <v/>
      </c>
      <c r="GF214" s="20" t="str">
        <f t="shared" si="534"/>
        <v/>
      </c>
      <c r="GG214" s="20" t="str">
        <f t="shared" si="534"/>
        <v/>
      </c>
      <c r="GH214" s="20" t="str">
        <f t="shared" si="534"/>
        <v/>
      </c>
      <c r="GI214" s="20" t="str">
        <f t="shared" si="534"/>
        <v/>
      </c>
      <c r="GJ214" s="20" t="str">
        <f t="shared" si="535"/>
        <v/>
      </c>
      <c r="GK214" s="20" t="str">
        <f t="shared" si="535"/>
        <v/>
      </c>
      <c r="GL214" s="20" t="str">
        <f t="shared" si="535"/>
        <v/>
      </c>
      <c r="GM214" s="20" t="str">
        <f t="shared" si="535"/>
        <v/>
      </c>
      <c r="GN214" s="20" t="str">
        <f t="shared" si="535"/>
        <v/>
      </c>
      <c r="GO214" s="20" t="str">
        <f t="shared" si="535"/>
        <v/>
      </c>
      <c r="GP214" s="20" t="str">
        <f t="shared" si="535"/>
        <v/>
      </c>
      <c r="GQ214" s="20" t="str">
        <f t="shared" si="535"/>
        <v/>
      </c>
      <c r="GR214" s="20" t="str">
        <f t="shared" si="535"/>
        <v/>
      </c>
      <c r="GS214" s="20" t="str">
        <f t="shared" si="535"/>
        <v/>
      </c>
      <c r="GT214" s="20" t="str">
        <f t="shared" si="536"/>
        <v/>
      </c>
      <c r="GU214" s="20" t="str">
        <f t="shared" si="536"/>
        <v/>
      </c>
      <c r="GV214" s="20" t="str">
        <f t="shared" si="536"/>
        <v/>
      </c>
      <c r="GW214" s="20" t="str">
        <f t="shared" si="536"/>
        <v/>
      </c>
      <c r="GX214" s="20" t="str">
        <f t="shared" si="536"/>
        <v/>
      </c>
      <c r="GY214" s="20" t="str">
        <f t="shared" si="536"/>
        <v/>
      </c>
      <c r="GZ214" s="20" t="str">
        <f t="shared" si="536"/>
        <v/>
      </c>
      <c r="HA214" s="20" t="str">
        <f t="shared" si="536"/>
        <v/>
      </c>
      <c r="HB214" s="20" t="str">
        <f t="shared" si="536"/>
        <v/>
      </c>
      <c r="HC214" s="20" t="str">
        <f t="shared" si="536"/>
        <v/>
      </c>
      <c r="HD214" s="20" t="str">
        <f t="shared" si="537"/>
        <v/>
      </c>
      <c r="HE214" s="20" t="str">
        <f t="shared" si="537"/>
        <v/>
      </c>
      <c r="HF214" s="20" t="str">
        <f t="shared" si="537"/>
        <v/>
      </c>
      <c r="HG214" s="20" t="str">
        <f t="shared" si="537"/>
        <v/>
      </c>
      <c r="HH214" s="20" t="str">
        <f t="shared" si="537"/>
        <v/>
      </c>
      <c r="HI214" s="20" t="str">
        <f t="shared" si="537"/>
        <v/>
      </c>
      <c r="HJ214" s="20" t="str">
        <f t="shared" si="537"/>
        <v/>
      </c>
      <c r="HK214" s="20" t="str">
        <f t="shared" si="537"/>
        <v/>
      </c>
      <c r="HL214" s="20" t="str">
        <f t="shared" si="537"/>
        <v/>
      </c>
      <c r="HM214" s="20" t="str">
        <f t="shared" si="537"/>
        <v/>
      </c>
      <c r="HN214" s="20" t="str">
        <f t="shared" si="538"/>
        <v/>
      </c>
      <c r="HO214" s="20" t="str">
        <f t="shared" si="538"/>
        <v/>
      </c>
      <c r="HP214" s="20" t="str">
        <f t="shared" si="538"/>
        <v/>
      </c>
      <c r="HQ214" s="20" t="str">
        <f t="shared" si="538"/>
        <v/>
      </c>
      <c r="HR214" s="20" t="str">
        <f t="shared" si="538"/>
        <v/>
      </c>
      <c r="HS214" s="20" t="str">
        <f t="shared" si="538"/>
        <v/>
      </c>
      <c r="HT214" s="20" t="str">
        <f t="shared" si="538"/>
        <v/>
      </c>
      <c r="HU214" s="20" t="str">
        <f t="shared" si="538"/>
        <v/>
      </c>
      <c r="HV214" s="20" t="str">
        <f t="shared" si="538"/>
        <v/>
      </c>
      <c r="HW214" s="20" t="str">
        <f t="shared" si="538"/>
        <v/>
      </c>
      <c r="HX214" s="20" t="str">
        <f t="shared" si="539"/>
        <v/>
      </c>
      <c r="HY214" s="20" t="str">
        <f t="shared" si="539"/>
        <v/>
      </c>
      <c r="HZ214" s="20" t="str">
        <f t="shared" si="539"/>
        <v/>
      </c>
      <c r="IA214" s="20" t="str">
        <f t="shared" si="539"/>
        <v/>
      </c>
      <c r="IB214" s="20" t="str">
        <f t="shared" si="539"/>
        <v/>
      </c>
      <c r="IC214" s="20" t="str">
        <f t="shared" si="539"/>
        <v/>
      </c>
      <c r="ID214" s="20" t="str">
        <f t="shared" si="539"/>
        <v/>
      </c>
      <c r="IE214" s="20" t="str">
        <f t="shared" si="539"/>
        <v/>
      </c>
      <c r="IF214" s="20" t="str">
        <f t="shared" si="539"/>
        <v/>
      </c>
      <c r="IG214" s="20" t="str">
        <f t="shared" si="539"/>
        <v/>
      </c>
      <c r="IH214" s="20" t="str">
        <f t="shared" si="540"/>
        <v/>
      </c>
      <c r="II214" s="20" t="str">
        <f t="shared" si="540"/>
        <v/>
      </c>
      <c r="IJ214" s="20" t="str">
        <f t="shared" si="540"/>
        <v/>
      </c>
      <c r="IK214" s="20" t="str">
        <f t="shared" si="540"/>
        <v/>
      </c>
      <c r="IL214" s="20" t="str">
        <f t="shared" si="540"/>
        <v/>
      </c>
      <c r="IM214" s="20" t="str">
        <f t="shared" si="540"/>
        <v/>
      </c>
      <c r="IN214" s="20" t="str">
        <f t="shared" si="540"/>
        <v/>
      </c>
      <c r="IO214" s="20" t="str">
        <f t="shared" si="540"/>
        <v/>
      </c>
      <c r="IP214" s="20" t="str">
        <f t="shared" si="540"/>
        <v/>
      </c>
      <c r="IQ214" s="20" t="str">
        <f t="shared" si="540"/>
        <v/>
      </c>
      <c r="IR214" s="20" t="str">
        <f t="shared" si="540"/>
        <v/>
      </c>
      <c r="IS214" s="20" t="str">
        <f t="shared" si="540"/>
        <v/>
      </c>
      <c r="IT214" s="20" t="str">
        <f t="shared" si="540"/>
        <v/>
      </c>
      <c r="IU214" s="20" t="str">
        <f t="shared" si="540"/>
        <v/>
      </c>
      <c r="IV214" s="20" t="str">
        <f t="shared" si="540"/>
        <v/>
      </c>
    </row>
    <row r="215" spans="1:256" s="20" customFormat="1" x14ac:dyDescent="0.2">
      <c r="A215" s="19">
        <f t="shared" si="515"/>
        <v>203</v>
      </c>
      <c r="B215" s="20" t="str">
        <f t="shared" si="516"/>
        <v/>
      </c>
      <c r="C215" s="20" t="str">
        <f t="shared" si="516"/>
        <v/>
      </c>
      <c r="D215" s="20" t="str">
        <f t="shared" si="516"/>
        <v/>
      </c>
      <c r="E215" s="20" t="str">
        <f t="shared" si="516"/>
        <v/>
      </c>
      <c r="F215" s="20" t="str">
        <f t="shared" si="516"/>
        <v/>
      </c>
      <c r="G215" s="20" t="str">
        <f t="shared" si="516"/>
        <v/>
      </c>
      <c r="H215" s="20" t="str">
        <f t="shared" si="516"/>
        <v/>
      </c>
      <c r="I215" s="20" t="str">
        <f t="shared" si="516"/>
        <v/>
      </c>
      <c r="J215" s="20" t="str">
        <f t="shared" si="516"/>
        <v/>
      </c>
      <c r="K215" s="20" t="str">
        <f t="shared" si="516"/>
        <v/>
      </c>
      <c r="L215" s="20" t="str">
        <f t="shared" si="517"/>
        <v/>
      </c>
      <c r="M215" s="20" t="str">
        <f t="shared" si="517"/>
        <v/>
      </c>
      <c r="N215" s="20" t="str">
        <f t="shared" si="517"/>
        <v/>
      </c>
      <c r="O215" s="20" t="str">
        <f t="shared" si="517"/>
        <v/>
      </c>
      <c r="P215" s="20" t="str">
        <f t="shared" si="517"/>
        <v/>
      </c>
      <c r="Q215" s="20" t="str">
        <f t="shared" si="517"/>
        <v/>
      </c>
      <c r="R215" s="20" t="str">
        <f t="shared" si="517"/>
        <v/>
      </c>
      <c r="S215" s="20" t="str">
        <f t="shared" si="517"/>
        <v/>
      </c>
      <c r="T215" s="20" t="str">
        <f t="shared" si="517"/>
        <v/>
      </c>
      <c r="U215" s="20" t="str">
        <f t="shared" si="517"/>
        <v/>
      </c>
      <c r="V215" s="20" t="str">
        <f t="shared" si="518"/>
        <v/>
      </c>
      <c r="W215" s="20" t="str">
        <f t="shared" si="518"/>
        <v/>
      </c>
      <c r="X215" s="20" t="str">
        <f t="shared" si="518"/>
        <v/>
      </c>
      <c r="Y215" s="20" t="str">
        <f t="shared" si="518"/>
        <v/>
      </c>
      <c r="Z215" s="20" t="str">
        <f t="shared" si="518"/>
        <v/>
      </c>
      <c r="AA215" s="20" t="str">
        <f t="shared" si="518"/>
        <v/>
      </c>
      <c r="AB215" s="20" t="str">
        <f t="shared" si="518"/>
        <v/>
      </c>
      <c r="AC215" s="20" t="str">
        <f t="shared" si="518"/>
        <v/>
      </c>
      <c r="AD215" s="20" t="str">
        <f t="shared" si="518"/>
        <v/>
      </c>
      <c r="AE215" s="20" t="str">
        <f t="shared" si="518"/>
        <v/>
      </c>
      <c r="AF215" s="20" t="str">
        <f t="shared" si="519"/>
        <v/>
      </c>
      <c r="AG215" s="20" t="str">
        <f t="shared" si="519"/>
        <v/>
      </c>
      <c r="AH215" s="20" t="str">
        <f t="shared" si="519"/>
        <v/>
      </c>
      <c r="AI215" s="20" t="str">
        <f t="shared" si="519"/>
        <v/>
      </c>
      <c r="AJ215" s="20" t="str">
        <f t="shared" si="519"/>
        <v/>
      </c>
      <c r="AK215" s="20" t="str">
        <f t="shared" si="519"/>
        <v/>
      </c>
      <c r="AL215" s="20" t="str">
        <f t="shared" si="519"/>
        <v/>
      </c>
      <c r="AM215" s="20" t="str">
        <f t="shared" si="519"/>
        <v/>
      </c>
      <c r="AN215" s="20" t="str">
        <f t="shared" si="519"/>
        <v/>
      </c>
      <c r="AO215" s="20" t="str">
        <f t="shared" si="519"/>
        <v/>
      </c>
      <c r="AP215" s="20" t="str">
        <f t="shared" si="520"/>
        <v/>
      </c>
      <c r="AQ215" s="20" t="str">
        <f t="shared" si="520"/>
        <v/>
      </c>
      <c r="AR215" s="20" t="str">
        <f t="shared" si="520"/>
        <v/>
      </c>
      <c r="AS215" s="20" t="str">
        <f t="shared" si="520"/>
        <v/>
      </c>
      <c r="AT215" s="20" t="str">
        <f t="shared" si="520"/>
        <v/>
      </c>
      <c r="AU215" s="20" t="str">
        <f t="shared" si="520"/>
        <v/>
      </c>
      <c r="AV215" s="20" t="str">
        <f t="shared" si="520"/>
        <v/>
      </c>
      <c r="AW215" s="20" t="str">
        <f t="shared" si="520"/>
        <v/>
      </c>
      <c r="AX215" s="20" t="str">
        <f t="shared" si="520"/>
        <v/>
      </c>
      <c r="AY215" s="20" t="str">
        <f t="shared" si="520"/>
        <v/>
      </c>
      <c r="AZ215" s="20" t="str">
        <f t="shared" si="521"/>
        <v/>
      </c>
      <c r="BA215" s="20" t="str">
        <f t="shared" si="521"/>
        <v/>
      </c>
      <c r="BB215" s="20" t="str">
        <f t="shared" si="521"/>
        <v/>
      </c>
      <c r="BC215" s="20" t="str">
        <f t="shared" si="521"/>
        <v/>
      </c>
      <c r="BD215" s="20" t="str">
        <f t="shared" si="521"/>
        <v/>
      </c>
      <c r="BE215" s="20" t="str">
        <f t="shared" si="521"/>
        <v/>
      </c>
      <c r="BF215" s="20" t="str">
        <f t="shared" si="521"/>
        <v/>
      </c>
      <c r="BG215" s="20" t="str">
        <f t="shared" si="521"/>
        <v/>
      </c>
      <c r="BH215" s="20" t="str">
        <f t="shared" si="521"/>
        <v/>
      </c>
      <c r="BI215" s="20" t="str">
        <f t="shared" si="521"/>
        <v/>
      </c>
      <c r="BJ215" s="20" t="str">
        <f t="shared" si="522"/>
        <v/>
      </c>
      <c r="BK215" s="20" t="str">
        <f t="shared" si="522"/>
        <v/>
      </c>
      <c r="BL215" s="20" t="str">
        <f t="shared" si="522"/>
        <v/>
      </c>
      <c r="BM215" s="20" t="str">
        <f t="shared" si="522"/>
        <v/>
      </c>
      <c r="BN215" s="20" t="str">
        <f t="shared" si="522"/>
        <v/>
      </c>
      <c r="BO215" s="20" t="str">
        <f t="shared" si="522"/>
        <v/>
      </c>
      <c r="BP215" s="20" t="str">
        <f t="shared" si="522"/>
        <v/>
      </c>
      <c r="BQ215" s="20" t="str">
        <f t="shared" si="522"/>
        <v/>
      </c>
      <c r="BR215" s="20" t="str">
        <f t="shared" si="522"/>
        <v/>
      </c>
      <c r="BS215" s="20" t="str">
        <f t="shared" si="522"/>
        <v/>
      </c>
      <c r="BT215" s="20" t="str">
        <f t="shared" si="523"/>
        <v/>
      </c>
      <c r="BU215" s="20" t="str">
        <f t="shared" si="523"/>
        <v/>
      </c>
      <c r="BV215" s="20" t="str">
        <f t="shared" si="523"/>
        <v/>
      </c>
      <c r="BW215" s="20" t="str">
        <f t="shared" si="523"/>
        <v/>
      </c>
      <c r="BX215" s="20" t="str">
        <f t="shared" si="523"/>
        <v/>
      </c>
      <c r="BY215" s="20" t="str">
        <f t="shared" si="523"/>
        <v/>
      </c>
      <c r="BZ215" s="20" t="str">
        <f t="shared" si="523"/>
        <v/>
      </c>
      <c r="CA215" s="20" t="str">
        <f t="shared" si="523"/>
        <v/>
      </c>
      <c r="CB215" s="20" t="str">
        <f t="shared" si="523"/>
        <v/>
      </c>
      <c r="CC215" s="20" t="str">
        <f t="shared" si="523"/>
        <v/>
      </c>
      <c r="CD215" s="20" t="str">
        <f t="shared" si="524"/>
        <v/>
      </c>
      <c r="CE215" s="20" t="str">
        <f t="shared" si="524"/>
        <v/>
      </c>
      <c r="CF215" s="20" t="str">
        <f t="shared" si="524"/>
        <v/>
      </c>
      <c r="CG215" s="20" t="str">
        <f t="shared" si="524"/>
        <v/>
      </c>
      <c r="CH215" s="20" t="str">
        <f t="shared" si="524"/>
        <v/>
      </c>
      <c r="CI215" s="20" t="str">
        <f t="shared" si="524"/>
        <v/>
      </c>
      <c r="CJ215" s="20" t="str">
        <f t="shared" si="524"/>
        <v/>
      </c>
      <c r="CK215" s="20" t="str">
        <f t="shared" si="524"/>
        <v/>
      </c>
      <c r="CL215" s="20" t="str">
        <f t="shared" si="524"/>
        <v/>
      </c>
      <c r="CM215" s="20" t="str">
        <f t="shared" si="524"/>
        <v/>
      </c>
      <c r="CN215" s="20" t="str">
        <f t="shared" si="525"/>
        <v/>
      </c>
      <c r="CO215" s="20" t="str">
        <f t="shared" si="525"/>
        <v/>
      </c>
      <c r="CP215" s="20" t="str">
        <f t="shared" si="525"/>
        <v/>
      </c>
      <c r="CQ215" s="20" t="str">
        <f t="shared" si="525"/>
        <v/>
      </c>
      <c r="CR215" s="20" t="str">
        <f t="shared" si="525"/>
        <v/>
      </c>
      <c r="CS215" s="20" t="str">
        <f t="shared" si="525"/>
        <v/>
      </c>
      <c r="CT215" s="20" t="str">
        <f t="shared" si="525"/>
        <v/>
      </c>
      <c r="CU215" s="20" t="str">
        <f t="shared" si="525"/>
        <v/>
      </c>
      <c r="CV215" s="20" t="str">
        <f t="shared" si="525"/>
        <v/>
      </c>
      <c r="CW215" s="20" t="str">
        <f t="shared" si="525"/>
        <v/>
      </c>
      <c r="CX215" s="20" t="str">
        <f t="shared" si="526"/>
        <v/>
      </c>
      <c r="CY215" s="20" t="str">
        <f t="shared" si="526"/>
        <v/>
      </c>
      <c r="CZ215" s="20" t="str">
        <f t="shared" si="526"/>
        <v/>
      </c>
      <c r="DA215" s="20" t="str">
        <f t="shared" si="526"/>
        <v/>
      </c>
      <c r="DB215" s="20" t="str">
        <f t="shared" si="526"/>
        <v/>
      </c>
      <c r="DC215" s="20" t="str">
        <f t="shared" si="526"/>
        <v/>
      </c>
      <c r="DD215" s="20" t="str">
        <f t="shared" si="526"/>
        <v/>
      </c>
      <c r="DE215" s="20" t="str">
        <f t="shared" si="526"/>
        <v/>
      </c>
      <c r="DF215" s="20" t="str">
        <f t="shared" si="526"/>
        <v/>
      </c>
      <c r="DG215" s="20" t="str">
        <f t="shared" si="526"/>
        <v/>
      </c>
      <c r="DH215" s="20" t="str">
        <f t="shared" si="527"/>
        <v/>
      </c>
      <c r="DI215" s="20" t="str">
        <f t="shared" si="527"/>
        <v/>
      </c>
      <c r="DJ215" s="20" t="str">
        <f t="shared" si="527"/>
        <v/>
      </c>
      <c r="DK215" s="20" t="str">
        <f t="shared" si="527"/>
        <v/>
      </c>
      <c r="DL215" s="20" t="str">
        <f t="shared" si="527"/>
        <v/>
      </c>
      <c r="DM215" s="20" t="str">
        <f t="shared" si="527"/>
        <v/>
      </c>
      <c r="DN215" s="20" t="str">
        <f t="shared" si="527"/>
        <v/>
      </c>
      <c r="DO215" s="20" t="str">
        <f t="shared" si="527"/>
        <v/>
      </c>
      <c r="DP215" s="20" t="str">
        <f t="shared" si="527"/>
        <v/>
      </c>
      <c r="DQ215" s="20" t="str">
        <f t="shared" si="527"/>
        <v/>
      </c>
      <c r="DR215" s="20" t="str">
        <f t="shared" si="528"/>
        <v/>
      </c>
      <c r="DS215" s="20" t="str">
        <f t="shared" si="528"/>
        <v/>
      </c>
      <c r="DT215" s="20" t="str">
        <f t="shared" si="528"/>
        <v/>
      </c>
      <c r="DU215" s="20" t="str">
        <f t="shared" si="528"/>
        <v/>
      </c>
      <c r="DV215" s="20" t="str">
        <f t="shared" si="528"/>
        <v/>
      </c>
      <c r="DW215" s="20" t="str">
        <f t="shared" si="528"/>
        <v/>
      </c>
      <c r="DX215" s="20" t="str">
        <f t="shared" si="528"/>
        <v/>
      </c>
      <c r="DY215" s="20" t="str">
        <f t="shared" si="528"/>
        <v/>
      </c>
      <c r="DZ215" s="20" t="str">
        <f t="shared" si="528"/>
        <v/>
      </c>
      <c r="EA215" s="20" t="str">
        <f t="shared" si="528"/>
        <v/>
      </c>
      <c r="EB215" s="20" t="str">
        <f t="shared" si="529"/>
        <v/>
      </c>
      <c r="EC215" s="20" t="str">
        <f t="shared" si="529"/>
        <v/>
      </c>
      <c r="ED215" s="20" t="str">
        <f t="shared" si="529"/>
        <v/>
      </c>
      <c r="EE215" s="20" t="str">
        <f t="shared" si="529"/>
        <v/>
      </c>
      <c r="EF215" s="20" t="str">
        <f t="shared" si="529"/>
        <v/>
      </c>
      <c r="EG215" s="20" t="str">
        <f t="shared" si="529"/>
        <v/>
      </c>
      <c r="EH215" s="20" t="str">
        <f t="shared" si="529"/>
        <v/>
      </c>
      <c r="EI215" s="20" t="str">
        <f t="shared" si="529"/>
        <v/>
      </c>
      <c r="EJ215" s="20" t="str">
        <f t="shared" si="529"/>
        <v/>
      </c>
      <c r="EK215" s="20" t="str">
        <f t="shared" si="529"/>
        <v/>
      </c>
      <c r="EL215" s="20" t="str">
        <f t="shared" si="530"/>
        <v/>
      </c>
      <c r="EM215" s="20" t="str">
        <f t="shared" si="530"/>
        <v/>
      </c>
      <c r="EN215" s="20" t="str">
        <f t="shared" si="530"/>
        <v/>
      </c>
      <c r="EO215" s="20" t="str">
        <f t="shared" si="530"/>
        <v/>
      </c>
      <c r="EP215" s="20" t="str">
        <f t="shared" si="530"/>
        <v/>
      </c>
      <c r="EQ215" s="20" t="str">
        <f t="shared" si="530"/>
        <v/>
      </c>
      <c r="ER215" s="20" t="str">
        <f t="shared" si="530"/>
        <v/>
      </c>
      <c r="ES215" s="20" t="str">
        <f t="shared" si="530"/>
        <v/>
      </c>
      <c r="ET215" s="20" t="str">
        <f t="shared" si="530"/>
        <v/>
      </c>
      <c r="EU215" s="20" t="str">
        <f t="shared" si="530"/>
        <v/>
      </c>
      <c r="EV215" s="20" t="str">
        <f t="shared" si="531"/>
        <v/>
      </c>
      <c r="EW215" s="20" t="str">
        <f t="shared" si="531"/>
        <v/>
      </c>
      <c r="EX215" s="20" t="str">
        <f t="shared" si="531"/>
        <v/>
      </c>
      <c r="EY215" s="20" t="str">
        <f t="shared" si="531"/>
        <v/>
      </c>
      <c r="EZ215" s="20" t="str">
        <f t="shared" si="531"/>
        <v/>
      </c>
      <c r="FA215" s="20" t="str">
        <f t="shared" si="531"/>
        <v/>
      </c>
      <c r="FB215" s="20" t="str">
        <f t="shared" si="531"/>
        <v/>
      </c>
      <c r="FC215" s="20" t="str">
        <f t="shared" si="531"/>
        <v/>
      </c>
      <c r="FD215" s="20" t="str">
        <f t="shared" si="531"/>
        <v/>
      </c>
      <c r="FE215" s="20" t="str">
        <f t="shared" si="531"/>
        <v/>
      </c>
      <c r="FF215" s="20" t="str">
        <f t="shared" si="532"/>
        <v/>
      </c>
      <c r="FG215" s="20" t="str">
        <f t="shared" si="532"/>
        <v/>
      </c>
      <c r="FH215" s="20" t="str">
        <f t="shared" si="532"/>
        <v/>
      </c>
      <c r="FI215" s="20" t="str">
        <f t="shared" si="532"/>
        <v/>
      </c>
      <c r="FJ215" s="20" t="str">
        <f t="shared" si="532"/>
        <v/>
      </c>
      <c r="FK215" s="20" t="str">
        <f t="shared" si="532"/>
        <v/>
      </c>
      <c r="FL215" s="20" t="str">
        <f t="shared" si="532"/>
        <v/>
      </c>
      <c r="FM215" s="20" t="str">
        <f t="shared" si="532"/>
        <v/>
      </c>
      <c r="FN215" s="20" t="str">
        <f t="shared" si="532"/>
        <v/>
      </c>
      <c r="FO215" s="20" t="str">
        <f t="shared" si="532"/>
        <v/>
      </c>
      <c r="FP215" s="20" t="str">
        <f t="shared" si="533"/>
        <v/>
      </c>
      <c r="FQ215" s="20" t="str">
        <f t="shared" si="533"/>
        <v/>
      </c>
      <c r="FR215" s="20" t="str">
        <f t="shared" si="533"/>
        <v/>
      </c>
      <c r="FS215" s="20" t="str">
        <f t="shared" si="533"/>
        <v/>
      </c>
      <c r="FT215" s="20" t="str">
        <f t="shared" si="533"/>
        <v/>
      </c>
      <c r="FU215" s="20" t="str">
        <f t="shared" si="533"/>
        <v/>
      </c>
      <c r="FV215" s="20" t="str">
        <f t="shared" si="533"/>
        <v/>
      </c>
      <c r="FW215" s="20" t="str">
        <f t="shared" si="533"/>
        <v/>
      </c>
      <c r="FX215" s="20" t="str">
        <f t="shared" si="533"/>
        <v/>
      </c>
      <c r="FY215" s="20" t="str">
        <f t="shared" si="533"/>
        <v/>
      </c>
      <c r="FZ215" s="20" t="str">
        <f t="shared" si="534"/>
        <v/>
      </c>
      <c r="GA215" s="20" t="str">
        <f t="shared" si="534"/>
        <v/>
      </c>
      <c r="GB215" s="20" t="str">
        <f t="shared" si="534"/>
        <v/>
      </c>
      <c r="GC215" s="20" t="str">
        <f t="shared" si="534"/>
        <v/>
      </c>
      <c r="GD215" s="20" t="str">
        <f t="shared" si="534"/>
        <v/>
      </c>
      <c r="GE215" s="20" t="str">
        <f t="shared" si="534"/>
        <v/>
      </c>
      <c r="GF215" s="20" t="str">
        <f t="shared" si="534"/>
        <v/>
      </c>
      <c r="GG215" s="20" t="str">
        <f t="shared" si="534"/>
        <v/>
      </c>
      <c r="GH215" s="20" t="str">
        <f t="shared" si="534"/>
        <v/>
      </c>
      <c r="GI215" s="20" t="str">
        <f t="shared" si="534"/>
        <v/>
      </c>
      <c r="GJ215" s="20" t="str">
        <f t="shared" si="535"/>
        <v/>
      </c>
      <c r="GK215" s="20" t="str">
        <f t="shared" si="535"/>
        <v/>
      </c>
      <c r="GL215" s="20" t="str">
        <f t="shared" si="535"/>
        <v/>
      </c>
      <c r="GM215" s="20" t="str">
        <f t="shared" si="535"/>
        <v/>
      </c>
      <c r="GN215" s="20" t="str">
        <f t="shared" si="535"/>
        <v/>
      </c>
      <c r="GO215" s="20" t="str">
        <f t="shared" si="535"/>
        <v/>
      </c>
      <c r="GP215" s="20" t="str">
        <f t="shared" si="535"/>
        <v/>
      </c>
      <c r="GQ215" s="20" t="str">
        <f t="shared" si="535"/>
        <v/>
      </c>
      <c r="GR215" s="20" t="str">
        <f t="shared" si="535"/>
        <v/>
      </c>
      <c r="GS215" s="20" t="str">
        <f t="shared" si="535"/>
        <v/>
      </c>
      <c r="GT215" s="20" t="str">
        <f t="shared" si="536"/>
        <v/>
      </c>
      <c r="GU215" s="20" t="str">
        <f t="shared" si="536"/>
        <v/>
      </c>
      <c r="GV215" s="20" t="str">
        <f t="shared" si="536"/>
        <v/>
      </c>
      <c r="GW215" s="20" t="str">
        <f t="shared" si="536"/>
        <v/>
      </c>
      <c r="GX215" s="20" t="str">
        <f t="shared" si="536"/>
        <v/>
      </c>
      <c r="GY215" s="20" t="str">
        <f t="shared" si="536"/>
        <v/>
      </c>
      <c r="GZ215" s="20" t="str">
        <f t="shared" si="536"/>
        <v/>
      </c>
      <c r="HA215" s="20" t="str">
        <f t="shared" si="536"/>
        <v/>
      </c>
      <c r="HB215" s="20" t="str">
        <f t="shared" si="536"/>
        <v/>
      </c>
      <c r="HC215" s="20" t="str">
        <f t="shared" si="536"/>
        <v/>
      </c>
      <c r="HD215" s="20" t="str">
        <f t="shared" si="537"/>
        <v/>
      </c>
      <c r="HE215" s="20" t="str">
        <f t="shared" si="537"/>
        <v/>
      </c>
      <c r="HF215" s="20" t="str">
        <f t="shared" si="537"/>
        <v/>
      </c>
      <c r="HG215" s="20" t="str">
        <f t="shared" si="537"/>
        <v/>
      </c>
      <c r="HH215" s="20" t="str">
        <f t="shared" si="537"/>
        <v/>
      </c>
      <c r="HI215" s="20" t="str">
        <f t="shared" si="537"/>
        <v/>
      </c>
      <c r="HJ215" s="20" t="str">
        <f t="shared" si="537"/>
        <v/>
      </c>
      <c r="HK215" s="20" t="str">
        <f t="shared" si="537"/>
        <v/>
      </c>
      <c r="HL215" s="20" t="str">
        <f t="shared" si="537"/>
        <v/>
      </c>
      <c r="HM215" s="20" t="str">
        <f t="shared" si="537"/>
        <v/>
      </c>
      <c r="HN215" s="20" t="str">
        <f t="shared" si="538"/>
        <v/>
      </c>
      <c r="HO215" s="20" t="str">
        <f t="shared" si="538"/>
        <v/>
      </c>
      <c r="HP215" s="20" t="str">
        <f t="shared" si="538"/>
        <v/>
      </c>
      <c r="HQ215" s="20" t="str">
        <f t="shared" si="538"/>
        <v/>
      </c>
      <c r="HR215" s="20" t="str">
        <f t="shared" si="538"/>
        <v/>
      </c>
      <c r="HS215" s="20" t="str">
        <f t="shared" si="538"/>
        <v/>
      </c>
      <c r="HT215" s="20" t="str">
        <f t="shared" si="538"/>
        <v/>
      </c>
      <c r="HU215" s="20" t="str">
        <f t="shared" si="538"/>
        <v/>
      </c>
      <c r="HV215" s="20" t="str">
        <f t="shared" si="538"/>
        <v/>
      </c>
      <c r="HW215" s="20" t="str">
        <f t="shared" si="538"/>
        <v/>
      </c>
      <c r="HX215" s="20" t="str">
        <f t="shared" si="539"/>
        <v/>
      </c>
      <c r="HY215" s="20" t="str">
        <f t="shared" si="539"/>
        <v/>
      </c>
      <c r="HZ215" s="20" t="str">
        <f t="shared" si="539"/>
        <v/>
      </c>
      <c r="IA215" s="20" t="str">
        <f t="shared" si="539"/>
        <v/>
      </c>
      <c r="IB215" s="20" t="str">
        <f t="shared" si="539"/>
        <v/>
      </c>
      <c r="IC215" s="20" t="str">
        <f t="shared" si="539"/>
        <v/>
      </c>
      <c r="ID215" s="20" t="str">
        <f t="shared" si="539"/>
        <v/>
      </c>
      <c r="IE215" s="20" t="str">
        <f t="shared" si="539"/>
        <v/>
      </c>
      <c r="IF215" s="20" t="str">
        <f t="shared" si="539"/>
        <v/>
      </c>
      <c r="IG215" s="20" t="str">
        <f t="shared" si="539"/>
        <v/>
      </c>
      <c r="IH215" s="20" t="str">
        <f t="shared" si="540"/>
        <v/>
      </c>
      <c r="II215" s="20" t="str">
        <f t="shared" si="540"/>
        <v/>
      </c>
      <c r="IJ215" s="20" t="str">
        <f t="shared" si="540"/>
        <v/>
      </c>
      <c r="IK215" s="20" t="str">
        <f t="shared" si="540"/>
        <v/>
      </c>
      <c r="IL215" s="20" t="str">
        <f t="shared" si="540"/>
        <v/>
      </c>
      <c r="IM215" s="20" t="str">
        <f t="shared" si="540"/>
        <v/>
      </c>
      <c r="IN215" s="20" t="str">
        <f t="shared" si="540"/>
        <v/>
      </c>
      <c r="IO215" s="20" t="str">
        <f t="shared" si="540"/>
        <v/>
      </c>
      <c r="IP215" s="20" t="str">
        <f t="shared" si="540"/>
        <v/>
      </c>
      <c r="IQ215" s="20" t="str">
        <f t="shared" si="540"/>
        <v/>
      </c>
      <c r="IR215" s="20" t="str">
        <f t="shared" si="540"/>
        <v/>
      </c>
      <c r="IS215" s="20" t="str">
        <f t="shared" si="540"/>
        <v/>
      </c>
      <c r="IT215" s="20" t="str">
        <f t="shared" si="540"/>
        <v/>
      </c>
      <c r="IU215" s="20" t="str">
        <f t="shared" si="540"/>
        <v/>
      </c>
      <c r="IV215" s="20" t="str">
        <f t="shared" si="540"/>
        <v/>
      </c>
    </row>
    <row r="216" spans="1:256" s="20" customFormat="1" x14ac:dyDescent="0.2">
      <c r="A216" s="19">
        <f t="shared" si="515"/>
        <v>204</v>
      </c>
      <c r="B216" s="20" t="str">
        <f t="shared" si="516"/>
        <v/>
      </c>
      <c r="C216" s="20" t="str">
        <f t="shared" si="516"/>
        <v/>
      </c>
      <c r="D216" s="20" t="str">
        <f t="shared" si="516"/>
        <v/>
      </c>
      <c r="E216" s="20" t="str">
        <f t="shared" si="516"/>
        <v/>
      </c>
      <c r="F216" s="20" t="str">
        <f t="shared" si="516"/>
        <v/>
      </c>
      <c r="G216" s="20" t="str">
        <f t="shared" si="516"/>
        <v/>
      </c>
      <c r="H216" s="20" t="str">
        <f t="shared" si="516"/>
        <v/>
      </c>
      <c r="I216" s="20" t="str">
        <f t="shared" si="516"/>
        <v/>
      </c>
      <c r="J216" s="20" t="str">
        <f t="shared" si="516"/>
        <v/>
      </c>
      <c r="K216" s="20" t="str">
        <f t="shared" si="516"/>
        <v/>
      </c>
      <c r="L216" s="20" t="str">
        <f t="shared" si="517"/>
        <v/>
      </c>
      <c r="M216" s="20" t="str">
        <f t="shared" si="517"/>
        <v/>
      </c>
      <c r="N216" s="20" t="str">
        <f t="shared" si="517"/>
        <v/>
      </c>
      <c r="O216" s="20" t="str">
        <f t="shared" si="517"/>
        <v/>
      </c>
      <c r="P216" s="20" t="str">
        <f t="shared" si="517"/>
        <v/>
      </c>
      <c r="Q216" s="20" t="str">
        <f t="shared" si="517"/>
        <v/>
      </c>
      <c r="R216" s="20" t="str">
        <f t="shared" si="517"/>
        <v/>
      </c>
      <c r="S216" s="20" t="str">
        <f t="shared" si="517"/>
        <v/>
      </c>
      <c r="T216" s="20" t="str">
        <f t="shared" si="517"/>
        <v/>
      </c>
      <c r="U216" s="20" t="str">
        <f t="shared" si="517"/>
        <v/>
      </c>
      <c r="V216" s="20" t="str">
        <f t="shared" si="518"/>
        <v/>
      </c>
      <c r="W216" s="20" t="str">
        <f t="shared" si="518"/>
        <v/>
      </c>
      <c r="X216" s="20" t="str">
        <f t="shared" si="518"/>
        <v/>
      </c>
      <c r="Y216" s="20" t="str">
        <f t="shared" si="518"/>
        <v/>
      </c>
      <c r="Z216" s="20" t="str">
        <f t="shared" si="518"/>
        <v/>
      </c>
      <c r="AA216" s="20" t="str">
        <f t="shared" si="518"/>
        <v/>
      </c>
      <c r="AB216" s="20" t="str">
        <f t="shared" si="518"/>
        <v/>
      </c>
      <c r="AC216" s="20" t="str">
        <f t="shared" si="518"/>
        <v/>
      </c>
      <c r="AD216" s="20" t="str">
        <f t="shared" si="518"/>
        <v/>
      </c>
      <c r="AE216" s="20" t="str">
        <f t="shared" si="518"/>
        <v/>
      </c>
      <c r="AF216" s="20" t="str">
        <f t="shared" si="519"/>
        <v/>
      </c>
      <c r="AG216" s="20" t="str">
        <f t="shared" si="519"/>
        <v/>
      </c>
      <c r="AH216" s="20" t="str">
        <f t="shared" si="519"/>
        <v/>
      </c>
      <c r="AI216" s="20" t="str">
        <f t="shared" si="519"/>
        <v/>
      </c>
      <c r="AJ216" s="20" t="str">
        <f t="shared" si="519"/>
        <v/>
      </c>
      <c r="AK216" s="20" t="str">
        <f t="shared" si="519"/>
        <v/>
      </c>
      <c r="AL216" s="20" t="str">
        <f t="shared" si="519"/>
        <v/>
      </c>
      <c r="AM216" s="20" t="str">
        <f t="shared" si="519"/>
        <v/>
      </c>
      <c r="AN216" s="20" t="str">
        <f t="shared" si="519"/>
        <v/>
      </c>
      <c r="AO216" s="20" t="str">
        <f t="shared" si="519"/>
        <v/>
      </c>
      <c r="AP216" s="20" t="str">
        <f t="shared" si="520"/>
        <v/>
      </c>
      <c r="AQ216" s="20" t="str">
        <f t="shared" si="520"/>
        <v/>
      </c>
      <c r="AR216" s="20" t="str">
        <f t="shared" si="520"/>
        <v/>
      </c>
      <c r="AS216" s="20" t="str">
        <f t="shared" si="520"/>
        <v/>
      </c>
      <c r="AT216" s="20" t="str">
        <f t="shared" si="520"/>
        <v/>
      </c>
      <c r="AU216" s="20" t="str">
        <f t="shared" si="520"/>
        <v/>
      </c>
      <c r="AV216" s="20" t="str">
        <f t="shared" si="520"/>
        <v/>
      </c>
      <c r="AW216" s="20" t="str">
        <f t="shared" si="520"/>
        <v/>
      </c>
      <c r="AX216" s="20" t="str">
        <f t="shared" si="520"/>
        <v/>
      </c>
      <c r="AY216" s="20" t="str">
        <f t="shared" si="520"/>
        <v/>
      </c>
      <c r="AZ216" s="20" t="str">
        <f t="shared" si="521"/>
        <v/>
      </c>
      <c r="BA216" s="20" t="str">
        <f t="shared" si="521"/>
        <v/>
      </c>
      <c r="BB216" s="20" t="str">
        <f t="shared" si="521"/>
        <v/>
      </c>
      <c r="BC216" s="20" t="str">
        <f t="shared" si="521"/>
        <v/>
      </c>
      <c r="BD216" s="20" t="str">
        <f t="shared" si="521"/>
        <v/>
      </c>
      <c r="BE216" s="20" t="str">
        <f t="shared" si="521"/>
        <v/>
      </c>
      <c r="BF216" s="20" t="str">
        <f t="shared" si="521"/>
        <v/>
      </c>
      <c r="BG216" s="20" t="str">
        <f t="shared" si="521"/>
        <v/>
      </c>
      <c r="BH216" s="20" t="str">
        <f t="shared" si="521"/>
        <v/>
      </c>
      <c r="BI216" s="20" t="str">
        <f t="shared" si="521"/>
        <v/>
      </c>
      <c r="BJ216" s="20" t="str">
        <f t="shared" si="522"/>
        <v/>
      </c>
      <c r="BK216" s="20" t="str">
        <f t="shared" si="522"/>
        <v/>
      </c>
      <c r="BL216" s="20" t="str">
        <f t="shared" si="522"/>
        <v/>
      </c>
      <c r="BM216" s="20" t="str">
        <f t="shared" si="522"/>
        <v/>
      </c>
      <c r="BN216" s="20" t="str">
        <f t="shared" si="522"/>
        <v/>
      </c>
      <c r="BO216" s="20" t="str">
        <f t="shared" si="522"/>
        <v/>
      </c>
      <c r="BP216" s="20" t="str">
        <f t="shared" si="522"/>
        <v/>
      </c>
      <c r="BQ216" s="20" t="str">
        <f t="shared" si="522"/>
        <v/>
      </c>
      <c r="BR216" s="20" t="str">
        <f t="shared" si="522"/>
        <v/>
      </c>
      <c r="BS216" s="20" t="str">
        <f t="shared" si="522"/>
        <v/>
      </c>
      <c r="BT216" s="20" t="str">
        <f t="shared" si="523"/>
        <v/>
      </c>
      <c r="BU216" s="20" t="str">
        <f t="shared" si="523"/>
        <v/>
      </c>
      <c r="BV216" s="20" t="str">
        <f t="shared" si="523"/>
        <v/>
      </c>
      <c r="BW216" s="20" t="str">
        <f t="shared" si="523"/>
        <v/>
      </c>
      <c r="BX216" s="20" t="str">
        <f t="shared" si="523"/>
        <v/>
      </c>
      <c r="BY216" s="20" t="str">
        <f t="shared" si="523"/>
        <v/>
      </c>
      <c r="BZ216" s="20" t="str">
        <f t="shared" si="523"/>
        <v/>
      </c>
      <c r="CA216" s="20" t="str">
        <f t="shared" si="523"/>
        <v/>
      </c>
      <c r="CB216" s="20" t="str">
        <f t="shared" si="523"/>
        <v/>
      </c>
      <c r="CC216" s="20" t="str">
        <f t="shared" si="523"/>
        <v/>
      </c>
      <c r="CD216" s="20" t="str">
        <f t="shared" si="524"/>
        <v/>
      </c>
      <c r="CE216" s="20" t="str">
        <f t="shared" si="524"/>
        <v/>
      </c>
      <c r="CF216" s="20" t="str">
        <f t="shared" si="524"/>
        <v/>
      </c>
      <c r="CG216" s="20" t="str">
        <f t="shared" si="524"/>
        <v/>
      </c>
      <c r="CH216" s="20" t="str">
        <f t="shared" si="524"/>
        <v/>
      </c>
      <c r="CI216" s="20" t="str">
        <f t="shared" si="524"/>
        <v/>
      </c>
      <c r="CJ216" s="20" t="str">
        <f t="shared" si="524"/>
        <v/>
      </c>
      <c r="CK216" s="20" t="str">
        <f t="shared" si="524"/>
        <v/>
      </c>
      <c r="CL216" s="20" t="str">
        <f t="shared" si="524"/>
        <v/>
      </c>
      <c r="CM216" s="20" t="str">
        <f t="shared" si="524"/>
        <v/>
      </c>
      <c r="CN216" s="20" t="str">
        <f t="shared" si="525"/>
        <v/>
      </c>
      <c r="CO216" s="20" t="str">
        <f t="shared" si="525"/>
        <v/>
      </c>
      <c r="CP216" s="20" t="str">
        <f t="shared" si="525"/>
        <v/>
      </c>
      <c r="CQ216" s="20" t="str">
        <f t="shared" si="525"/>
        <v/>
      </c>
      <c r="CR216" s="20" t="str">
        <f t="shared" si="525"/>
        <v/>
      </c>
      <c r="CS216" s="20" t="str">
        <f t="shared" si="525"/>
        <v/>
      </c>
      <c r="CT216" s="20" t="str">
        <f t="shared" si="525"/>
        <v/>
      </c>
      <c r="CU216" s="20" t="str">
        <f t="shared" si="525"/>
        <v/>
      </c>
      <c r="CV216" s="20" t="str">
        <f t="shared" si="525"/>
        <v/>
      </c>
      <c r="CW216" s="20" t="str">
        <f t="shared" si="525"/>
        <v/>
      </c>
      <c r="CX216" s="20" t="str">
        <f t="shared" si="526"/>
        <v/>
      </c>
      <c r="CY216" s="20" t="str">
        <f t="shared" si="526"/>
        <v/>
      </c>
      <c r="CZ216" s="20" t="str">
        <f t="shared" si="526"/>
        <v/>
      </c>
      <c r="DA216" s="20" t="str">
        <f t="shared" si="526"/>
        <v/>
      </c>
      <c r="DB216" s="20" t="str">
        <f t="shared" si="526"/>
        <v/>
      </c>
      <c r="DC216" s="20" t="str">
        <f t="shared" si="526"/>
        <v/>
      </c>
      <c r="DD216" s="20" t="str">
        <f t="shared" si="526"/>
        <v/>
      </c>
      <c r="DE216" s="20" t="str">
        <f t="shared" si="526"/>
        <v/>
      </c>
      <c r="DF216" s="20" t="str">
        <f t="shared" si="526"/>
        <v/>
      </c>
      <c r="DG216" s="20" t="str">
        <f t="shared" si="526"/>
        <v/>
      </c>
      <c r="DH216" s="20" t="str">
        <f t="shared" si="527"/>
        <v/>
      </c>
      <c r="DI216" s="20" t="str">
        <f t="shared" si="527"/>
        <v/>
      </c>
      <c r="DJ216" s="20" t="str">
        <f t="shared" si="527"/>
        <v/>
      </c>
      <c r="DK216" s="20" t="str">
        <f t="shared" si="527"/>
        <v/>
      </c>
      <c r="DL216" s="20" t="str">
        <f t="shared" si="527"/>
        <v/>
      </c>
      <c r="DM216" s="20" t="str">
        <f t="shared" si="527"/>
        <v/>
      </c>
      <c r="DN216" s="20" t="str">
        <f t="shared" si="527"/>
        <v/>
      </c>
      <c r="DO216" s="20" t="str">
        <f t="shared" si="527"/>
        <v/>
      </c>
      <c r="DP216" s="20" t="str">
        <f t="shared" si="527"/>
        <v/>
      </c>
      <c r="DQ216" s="20" t="str">
        <f t="shared" si="527"/>
        <v/>
      </c>
      <c r="DR216" s="20" t="str">
        <f t="shared" si="528"/>
        <v/>
      </c>
      <c r="DS216" s="20" t="str">
        <f t="shared" si="528"/>
        <v/>
      </c>
      <c r="DT216" s="20" t="str">
        <f t="shared" si="528"/>
        <v/>
      </c>
      <c r="DU216" s="20" t="str">
        <f t="shared" si="528"/>
        <v/>
      </c>
      <c r="DV216" s="20" t="str">
        <f t="shared" si="528"/>
        <v/>
      </c>
      <c r="DW216" s="20" t="str">
        <f t="shared" si="528"/>
        <v/>
      </c>
      <c r="DX216" s="20" t="str">
        <f t="shared" si="528"/>
        <v/>
      </c>
      <c r="DY216" s="20" t="str">
        <f t="shared" si="528"/>
        <v/>
      </c>
      <c r="DZ216" s="20" t="str">
        <f t="shared" si="528"/>
        <v/>
      </c>
      <c r="EA216" s="20" t="str">
        <f t="shared" si="528"/>
        <v/>
      </c>
      <c r="EB216" s="20" t="str">
        <f t="shared" si="529"/>
        <v/>
      </c>
      <c r="EC216" s="20" t="str">
        <f t="shared" si="529"/>
        <v/>
      </c>
      <c r="ED216" s="20" t="str">
        <f t="shared" si="529"/>
        <v/>
      </c>
      <c r="EE216" s="20" t="str">
        <f t="shared" si="529"/>
        <v/>
      </c>
      <c r="EF216" s="20" t="str">
        <f t="shared" si="529"/>
        <v/>
      </c>
      <c r="EG216" s="20" t="str">
        <f t="shared" si="529"/>
        <v/>
      </c>
      <c r="EH216" s="20" t="str">
        <f t="shared" si="529"/>
        <v/>
      </c>
      <c r="EI216" s="20" t="str">
        <f t="shared" si="529"/>
        <v/>
      </c>
      <c r="EJ216" s="20" t="str">
        <f t="shared" si="529"/>
        <v/>
      </c>
      <c r="EK216" s="20" t="str">
        <f t="shared" si="529"/>
        <v/>
      </c>
      <c r="EL216" s="20" t="str">
        <f t="shared" si="530"/>
        <v/>
      </c>
      <c r="EM216" s="20" t="str">
        <f t="shared" si="530"/>
        <v/>
      </c>
      <c r="EN216" s="20" t="str">
        <f t="shared" si="530"/>
        <v/>
      </c>
      <c r="EO216" s="20" t="str">
        <f t="shared" si="530"/>
        <v/>
      </c>
      <c r="EP216" s="20" t="str">
        <f t="shared" si="530"/>
        <v/>
      </c>
      <c r="EQ216" s="20" t="str">
        <f t="shared" si="530"/>
        <v/>
      </c>
      <c r="ER216" s="20" t="str">
        <f t="shared" si="530"/>
        <v/>
      </c>
      <c r="ES216" s="20" t="str">
        <f t="shared" si="530"/>
        <v/>
      </c>
      <c r="ET216" s="20" t="str">
        <f t="shared" si="530"/>
        <v/>
      </c>
      <c r="EU216" s="20" t="str">
        <f t="shared" si="530"/>
        <v/>
      </c>
      <c r="EV216" s="20" t="str">
        <f t="shared" si="531"/>
        <v/>
      </c>
      <c r="EW216" s="20" t="str">
        <f t="shared" si="531"/>
        <v/>
      </c>
      <c r="EX216" s="20" t="str">
        <f t="shared" si="531"/>
        <v/>
      </c>
      <c r="EY216" s="20" t="str">
        <f t="shared" si="531"/>
        <v/>
      </c>
      <c r="EZ216" s="20" t="str">
        <f t="shared" si="531"/>
        <v/>
      </c>
      <c r="FA216" s="20" t="str">
        <f t="shared" si="531"/>
        <v/>
      </c>
      <c r="FB216" s="20" t="str">
        <f t="shared" si="531"/>
        <v/>
      </c>
      <c r="FC216" s="20" t="str">
        <f t="shared" si="531"/>
        <v/>
      </c>
      <c r="FD216" s="20" t="str">
        <f t="shared" si="531"/>
        <v/>
      </c>
      <c r="FE216" s="20" t="str">
        <f t="shared" si="531"/>
        <v/>
      </c>
      <c r="FF216" s="20" t="str">
        <f t="shared" si="532"/>
        <v/>
      </c>
      <c r="FG216" s="20" t="str">
        <f t="shared" si="532"/>
        <v/>
      </c>
      <c r="FH216" s="20" t="str">
        <f t="shared" si="532"/>
        <v/>
      </c>
      <c r="FI216" s="20" t="str">
        <f t="shared" si="532"/>
        <v/>
      </c>
      <c r="FJ216" s="20" t="str">
        <f t="shared" si="532"/>
        <v/>
      </c>
      <c r="FK216" s="20" t="str">
        <f t="shared" si="532"/>
        <v/>
      </c>
      <c r="FL216" s="20" t="str">
        <f t="shared" si="532"/>
        <v/>
      </c>
      <c r="FM216" s="20" t="str">
        <f t="shared" si="532"/>
        <v/>
      </c>
      <c r="FN216" s="20" t="str">
        <f t="shared" si="532"/>
        <v/>
      </c>
      <c r="FO216" s="20" t="str">
        <f t="shared" si="532"/>
        <v/>
      </c>
      <c r="FP216" s="20" t="str">
        <f t="shared" si="533"/>
        <v/>
      </c>
      <c r="FQ216" s="20" t="str">
        <f t="shared" si="533"/>
        <v/>
      </c>
      <c r="FR216" s="20" t="str">
        <f t="shared" si="533"/>
        <v/>
      </c>
      <c r="FS216" s="20" t="str">
        <f t="shared" si="533"/>
        <v/>
      </c>
      <c r="FT216" s="20" t="str">
        <f t="shared" si="533"/>
        <v/>
      </c>
      <c r="FU216" s="20" t="str">
        <f t="shared" si="533"/>
        <v/>
      </c>
      <c r="FV216" s="20" t="str">
        <f t="shared" si="533"/>
        <v/>
      </c>
      <c r="FW216" s="20" t="str">
        <f t="shared" si="533"/>
        <v/>
      </c>
      <c r="FX216" s="20" t="str">
        <f t="shared" si="533"/>
        <v/>
      </c>
      <c r="FY216" s="20" t="str">
        <f t="shared" si="533"/>
        <v/>
      </c>
      <c r="FZ216" s="20" t="str">
        <f t="shared" si="534"/>
        <v/>
      </c>
      <c r="GA216" s="20" t="str">
        <f t="shared" si="534"/>
        <v/>
      </c>
      <c r="GB216" s="20" t="str">
        <f t="shared" si="534"/>
        <v/>
      </c>
      <c r="GC216" s="20" t="str">
        <f t="shared" si="534"/>
        <v/>
      </c>
      <c r="GD216" s="20" t="str">
        <f t="shared" si="534"/>
        <v/>
      </c>
      <c r="GE216" s="20" t="str">
        <f t="shared" si="534"/>
        <v/>
      </c>
      <c r="GF216" s="20" t="str">
        <f t="shared" si="534"/>
        <v/>
      </c>
      <c r="GG216" s="20" t="str">
        <f t="shared" si="534"/>
        <v/>
      </c>
      <c r="GH216" s="20" t="str">
        <f t="shared" si="534"/>
        <v/>
      </c>
      <c r="GI216" s="20" t="str">
        <f t="shared" si="534"/>
        <v/>
      </c>
      <c r="GJ216" s="20" t="str">
        <f t="shared" si="535"/>
        <v/>
      </c>
      <c r="GK216" s="20" t="str">
        <f t="shared" si="535"/>
        <v/>
      </c>
      <c r="GL216" s="20" t="str">
        <f t="shared" si="535"/>
        <v/>
      </c>
      <c r="GM216" s="20" t="str">
        <f t="shared" si="535"/>
        <v/>
      </c>
      <c r="GN216" s="20" t="str">
        <f t="shared" si="535"/>
        <v/>
      </c>
      <c r="GO216" s="20" t="str">
        <f t="shared" si="535"/>
        <v/>
      </c>
      <c r="GP216" s="20" t="str">
        <f t="shared" si="535"/>
        <v/>
      </c>
      <c r="GQ216" s="20" t="str">
        <f t="shared" si="535"/>
        <v/>
      </c>
      <c r="GR216" s="20" t="str">
        <f t="shared" si="535"/>
        <v/>
      </c>
      <c r="GS216" s="20" t="str">
        <f t="shared" si="535"/>
        <v/>
      </c>
      <c r="GT216" s="20" t="str">
        <f t="shared" si="536"/>
        <v/>
      </c>
      <c r="GU216" s="20" t="str">
        <f t="shared" si="536"/>
        <v/>
      </c>
      <c r="GV216" s="20" t="str">
        <f t="shared" si="536"/>
        <v/>
      </c>
      <c r="GW216" s="20" t="str">
        <f t="shared" si="536"/>
        <v/>
      </c>
      <c r="GX216" s="20" t="str">
        <f t="shared" si="536"/>
        <v/>
      </c>
      <c r="GY216" s="20" t="str">
        <f t="shared" si="536"/>
        <v/>
      </c>
      <c r="GZ216" s="20" t="str">
        <f t="shared" si="536"/>
        <v/>
      </c>
      <c r="HA216" s="20" t="str">
        <f t="shared" si="536"/>
        <v/>
      </c>
      <c r="HB216" s="20" t="str">
        <f t="shared" si="536"/>
        <v/>
      </c>
      <c r="HC216" s="20" t="str">
        <f t="shared" si="536"/>
        <v/>
      </c>
      <c r="HD216" s="20" t="str">
        <f t="shared" si="537"/>
        <v/>
      </c>
      <c r="HE216" s="20" t="str">
        <f t="shared" si="537"/>
        <v/>
      </c>
      <c r="HF216" s="20" t="str">
        <f t="shared" si="537"/>
        <v/>
      </c>
      <c r="HG216" s="20" t="str">
        <f t="shared" si="537"/>
        <v/>
      </c>
      <c r="HH216" s="20" t="str">
        <f t="shared" si="537"/>
        <v/>
      </c>
      <c r="HI216" s="20" t="str">
        <f t="shared" si="537"/>
        <v/>
      </c>
      <c r="HJ216" s="20" t="str">
        <f t="shared" si="537"/>
        <v/>
      </c>
      <c r="HK216" s="20" t="str">
        <f t="shared" si="537"/>
        <v/>
      </c>
      <c r="HL216" s="20" t="str">
        <f t="shared" si="537"/>
        <v/>
      </c>
      <c r="HM216" s="20" t="str">
        <f t="shared" si="537"/>
        <v/>
      </c>
      <c r="HN216" s="20" t="str">
        <f t="shared" si="538"/>
        <v/>
      </c>
      <c r="HO216" s="20" t="str">
        <f t="shared" si="538"/>
        <v/>
      </c>
      <c r="HP216" s="20" t="str">
        <f t="shared" si="538"/>
        <v/>
      </c>
      <c r="HQ216" s="20" t="str">
        <f t="shared" si="538"/>
        <v/>
      </c>
      <c r="HR216" s="20" t="str">
        <f t="shared" si="538"/>
        <v/>
      </c>
      <c r="HS216" s="20" t="str">
        <f t="shared" si="538"/>
        <v/>
      </c>
      <c r="HT216" s="20" t="str">
        <f t="shared" si="538"/>
        <v/>
      </c>
      <c r="HU216" s="20" t="str">
        <f t="shared" si="538"/>
        <v/>
      </c>
      <c r="HV216" s="20" t="str">
        <f t="shared" si="538"/>
        <v/>
      </c>
      <c r="HW216" s="20" t="str">
        <f t="shared" si="538"/>
        <v/>
      </c>
      <c r="HX216" s="20" t="str">
        <f t="shared" si="539"/>
        <v/>
      </c>
      <c r="HY216" s="20" t="str">
        <f t="shared" si="539"/>
        <v/>
      </c>
      <c r="HZ216" s="20" t="str">
        <f t="shared" si="539"/>
        <v/>
      </c>
      <c r="IA216" s="20" t="str">
        <f t="shared" si="539"/>
        <v/>
      </c>
      <c r="IB216" s="20" t="str">
        <f t="shared" si="539"/>
        <v/>
      </c>
      <c r="IC216" s="20" t="str">
        <f t="shared" si="539"/>
        <v/>
      </c>
      <c r="ID216" s="20" t="str">
        <f t="shared" si="539"/>
        <v/>
      </c>
      <c r="IE216" s="20" t="str">
        <f t="shared" si="539"/>
        <v/>
      </c>
      <c r="IF216" s="20" t="str">
        <f t="shared" si="539"/>
        <v/>
      </c>
      <c r="IG216" s="20" t="str">
        <f t="shared" si="539"/>
        <v/>
      </c>
      <c r="IH216" s="20" t="str">
        <f t="shared" si="540"/>
        <v/>
      </c>
      <c r="II216" s="20" t="str">
        <f t="shared" si="540"/>
        <v/>
      </c>
      <c r="IJ216" s="20" t="str">
        <f t="shared" si="540"/>
        <v/>
      </c>
      <c r="IK216" s="20" t="str">
        <f t="shared" si="540"/>
        <v/>
      </c>
      <c r="IL216" s="20" t="str">
        <f t="shared" si="540"/>
        <v/>
      </c>
      <c r="IM216" s="20" t="str">
        <f t="shared" si="540"/>
        <v/>
      </c>
      <c r="IN216" s="20" t="str">
        <f t="shared" si="540"/>
        <v/>
      </c>
      <c r="IO216" s="20" t="str">
        <f t="shared" si="540"/>
        <v/>
      </c>
      <c r="IP216" s="20" t="str">
        <f t="shared" si="540"/>
        <v/>
      </c>
      <c r="IQ216" s="20" t="str">
        <f t="shared" si="540"/>
        <v/>
      </c>
      <c r="IR216" s="20" t="str">
        <f t="shared" si="540"/>
        <v/>
      </c>
      <c r="IS216" s="20" t="str">
        <f t="shared" si="540"/>
        <v/>
      </c>
      <c r="IT216" s="20" t="str">
        <f t="shared" si="540"/>
        <v/>
      </c>
      <c r="IU216" s="20" t="str">
        <f t="shared" si="540"/>
        <v/>
      </c>
      <c r="IV216" s="20" t="str">
        <f t="shared" si="540"/>
        <v/>
      </c>
    </row>
    <row r="217" spans="1:256" s="20" customFormat="1" x14ac:dyDescent="0.2">
      <c r="A217" s="19">
        <f t="shared" si="515"/>
        <v>205</v>
      </c>
      <c r="B217" s="20" t="str">
        <f t="shared" si="516"/>
        <v/>
      </c>
      <c r="C217" s="20" t="str">
        <f t="shared" si="516"/>
        <v/>
      </c>
      <c r="D217" s="20" t="str">
        <f t="shared" si="516"/>
        <v/>
      </c>
      <c r="E217" s="20" t="str">
        <f t="shared" si="516"/>
        <v/>
      </c>
      <c r="F217" s="20" t="str">
        <f t="shared" si="516"/>
        <v/>
      </c>
      <c r="G217" s="20" t="str">
        <f t="shared" si="516"/>
        <v/>
      </c>
      <c r="H217" s="20" t="str">
        <f t="shared" si="516"/>
        <v/>
      </c>
      <c r="I217" s="20" t="str">
        <f t="shared" si="516"/>
        <v/>
      </c>
      <c r="J217" s="20" t="str">
        <f t="shared" si="516"/>
        <v/>
      </c>
      <c r="K217" s="20" t="str">
        <f t="shared" si="516"/>
        <v/>
      </c>
      <c r="L217" s="20" t="str">
        <f t="shared" si="517"/>
        <v/>
      </c>
      <c r="M217" s="20" t="str">
        <f t="shared" si="517"/>
        <v/>
      </c>
      <c r="N217" s="20" t="str">
        <f t="shared" si="517"/>
        <v/>
      </c>
      <c r="O217" s="20" t="str">
        <f t="shared" si="517"/>
        <v/>
      </c>
      <c r="P217" s="20" t="str">
        <f t="shared" si="517"/>
        <v/>
      </c>
      <c r="Q217" s="20" t="str">
        <f t="shared" si="517"/>
        <v/>
      </c>
      <c r="R217" s="20" t="str">
        <f t="shared" si="517"/>
        <v/>
      </c>
      <c r="S217" s="20" t="str">
        <f t="shared" si="517"/>
        <v/>
      </c>
      <c r="T217" s="20" t="str">
        <f t="shared" si="517"/>
        <v/>
      </c>
      <c r="U217" s="20" t="str">
        <f t="shared" si="517"/>
        <v/>
      </c>
      <c r="V217" s="20" t="str">
        <f t="shared" si="518"/>
        <v/>
      </c>
      <c r="W217" s="20" t="str">
        <f t="shared" si="518"/>
        <v/>
      </c>
      <c r="X217" s="20" t="str">
        <f t="shared" si="518"/>
        <v/>
      </c>
      <c r="Y217" s="20" t="str">
        <f t="shared" si="518"/>
        <v/>
      </c>
      <c r="Z217" s="20" t="str">
        <f t="shared" si="518"/>
        <v/>
      </c>
      <c r="AA217" s="20" t="str">
        <f t="shared" si="518"/>
        <v/>
      </c>
      <c r="AB217" s="20" t="str">
        <f t="shared" si="518"/>
        <v/>
      </c>
      <c r="AC217" s="20" t="str">
        <f t="shared" si="518"/>
        <v/>
      </c>
      <c r="AD217" s="20" t="str">
        <f t="shared" si="518"/>
        <v/>
      </c>
      <c r="AE217" s="20" t="str">
        <f t="shared" si="518"/>
        <v/>
      </c>
      <c r="AF217" s="20" t="str">
        <f t="shared" si="519"/>
        <v/>
      </c>
      <c r="AG217" s="20" t="str">
        <f t="shared" si="519"/>
        <v/>
      </c>
      <c r="AH217" s="20" t="str">
        <f t="shared" si="519"/>
        <v/>
      </c>
      <c r="AI217" s="20" t="str">
        <f t="shared" si="519"/>
        <v/>
      </c>
      <c r="AJ217" s="20" t="str">
        <f t="shared" si="519"/>
        <v/>
      </c>
      <c r="AK217" s="20" t="str">
        <f t="shared" si="519"/>
        <v/>
      </c>
      <c r="AL217" s="20" t="str">
        <f t="shared" si="519"/>
        <v/>
      </c>
      <c r="AM217" s="20" t="str">
        <f t="shared" si="519"/>
        <v/>
      </c>
      <c r="AN217" s="20" t="str">
        <f t="shared" si="519"/>
        <v/>
      </c>
      <c r="AO217" s="20" t="str">
        <f t="shared" si="519"/>
        <v/>
      </c>
      <c r="AP217" s="20" t="str">
        <f t="shared" si="520"/>
        <v/>
      </c>
      <c r="AQ217" s="20" t="str">
        <f t="shared" si="520"/>
        <v/>
      </c>
      <c r="AR217" s="20" t="str">
        <f t="shared" si="520"/>
        <v/>
      </c>
      <c r="AS217" s="20" t="str">
        <f t="shared" si="520"/>
        <v/>
      </c>
      <c r="AT217" s="20" t="str">
        <f t="shared" si="520"/>
        <v/>
      </c>
      <c r="AU217" s="20" t="str">
        <f t="shared" si="520"/>
        <v/>
      </c>
      <c r="AV217" s="20" t="str">
        <f t="shared" si="520"/>
        <v/>
      </c>
      <c r="AW217" s="20" t="str">
        <f t="shared" si="520"/>
        <v/>
      </c>
      <c r="AX217" s="20" t="str">
        <f t="shared" si="520"/>
        <v/>
      </c>
      <c r="AY217" s="20" t="str">
        <f t="shared" si="520"/>
        <v/>
      </c>
      <c r="AZ217" s="20" t="str">
        <f t="shared" si="521"/>
        <v/>
      </c>
      <c r="BA217" s="20" t="str">
        <f t="shared" si="521"/>
        <v/>
      </c>
      <c r="BB217" s="20" t="str">
        <f t="shared" si="521"/>
        <v/>
      </c>
      <c r="BC217" s="20" t="str">
        <f t="shared" si="521"/>
        <v/>
      </c>
      <c r="BD217" s="20" t="str">
        <f t="shared" si="521"/>
        <v/>
      </c>
      <c r="BE217" s="20" t="str">
        <f t="shared" si="521"/>
        <v/>
      </c>
      <c r="BF217" s="20" t="str">
        <f t="shared" si="521"/>
        <v/>
      </c>
      <c r="BG217" s="20" t="str">
        <f t="shared" si="521"/>
        <v/>
      </c>
      <c r="BH217" s="20" t="str">
        <f t="shared" si="521"/>
        <v/>
      </c>
      <c r="BI217" s="20" t="str">
        <f t="shared" si="521"/>
        <v/>
      </c>
      <c r="BJ217" s="20" t="str">
        <f t="shared" si="522"/>
        <v/>
      </c>
      <c r="BK217" s="20" t="str">
        <f t="shared" si="522"/>
        <v/>
      </c>
      <c r="BL217" s="20" t="str">
        <f t="shared" si="522"/>
        <v/>
      </c>
      <c r="BM217" s="20" t="str">
        <f t="shared" si="522"/>
        <v/>
      </c>
      <c r="BN217" s="20" t="str">
        <f t="shared" si="522"/>
        <v/>
      </c>
      <c r="BO217" s="20" t="str">
        <f t="shared" si="522"/>
        <v/>
      </c>
      <c r="BP217" s="20" t="str">
        <f t="shared" si="522"/>
        <v/>
      </c>
      <c r="BQ217" s="20" t="str">
        <f t="shared" si="522"/>
        <v/>
      </c>
      <c r="BR217" s="20" t="str">
        <f t="shared" si="522"/>
        <v/>
      </c>
      <c r="BS217" s="20" t="str">
        <f t="shared" si="522"/>
        <v/>
      </c>
      <c r="BT217" s="20" t="str">
        <f t="shared" si="523"/>
        <v/>
      </c>
      <c r="BU217" s="20" t="str">
        <f t="shared" si="523"/>
        <v/>
      </c>
      <c r="BV217" s="20" t="str">
        <f t="shared" si="523"/>
        <v/>
      </c>
      <c r="BW217" s="20" t="str">
        <f t="shared" si="523"/>
        <v/>
      </c>
      <c r="BX217" s="20" t="str">
        <f t="shared" si="523"/>
        <v/>
      </c>
      <c r="BY217" s="20" t="str">
        <f t="shared" si="523"/>
        <v/>
      </c>
      <c r="BZ217" s="20" t="str">
        <f t="shared" si="523"/>
        <v/>
      </c>
      <c r="CA217" s="20" t="str">
        <f t="shared" si="523"/>
        <v/>
      </c>
      <c r="CB217" s="20" t="str">
        <f t="shared" si="523"/>
        <v/>
      </c>
      <c r="CC217" s="20" t="str">
        <f t="shared" si="523"/>
        <v/>
      </c>
      <c r="CD217" s="20" t="str">
        <f t="shared" si="524"/>
        <v/>
      </c>
      <c r="CE217" s="20" t="str">
        <f t="shared" si="524"/>
        <v/>
      </c>
      <c r="CF217" s="20" t="str">
        <f t="shared" si="524"/>
        <v/>
      </c>
      <c r="CG217" s="20" t="str">
        <f t="shared" si="524"/>
        <v/>
      </c>
      <c r="CH217" s="20" t="str">
        <f t="shared" si="524"/>
        <v/>
      </c>
      <c r="CI217" s="20" t="str">
        <f t="shared" si="524"/>
        <v/>
      </c>
      <c r="CJ217" s="20" t="str">
        <f t="shared" si="524"/>
        <v/>
      </c>
      <c r="CK217" s="20" t="str">
        <f t="shared" si="524"/>
        <v/>
      </c>
      <c r="CL217" s="20" t="str">
        <f t="shared" si="524"/>
        <v/>
      </c>
      <c r="CM217" s="20" t="str">
        <f t="shared" si="524"/>
        <v/>
      </c>
      <c r="CN217" s="20" t="str">
        <f t="shared" si="525"/>
        <v/>
      </c>
      <c r="CO217" s="20" t="str">
        <f t="shared" si="525"/>
        <v/>
      </c>
      <c r="CP217" s="20" t="str">
        <f t="shared" si="525"/>
        <v/>
      </c>
      <c r="CQ217" s="20" t="str">
        <f t="shared" si="525"/>
        <v/>
      </c>
      <c r="CR217" s="20" t="str">
        <f t="shared" si="525"/>
        <v/>
      </c>
      <c r="CS217" s="20" t="str">
        <f t="shared" si="525"/>
        <v/>
      </c>
      <c r="CT217" s="20" t="str">
        <f t="shared" si="525"/>
        <v/>
      </c>
      <c r="CU217" s="20" t="str">
        <f t="shared" si="525"/>
        <v/>
      </c>
      <c r="CV217" s="20" t="str">
        <f t="shared" si="525"/>
        <v/>
      </c>
      <c r="CW217" s="20" t="str">
        <f t="shared" si="525"/>
        <v/>
      </c>
      <c r="CX217" s="20" t="str">
        <f t="shared" si="526"/>
        <v/>
      </c>
      <c r="CY217" s="20" t="str">
        <f t="shared" si="526"/>
        <v/>
      </c>
      <c r="CZ217" s="20" t="str">
        <f t="shared" si="526"/>
        <v/>
      </c>
      <c r="DA217" s="20" t="str">
        <f t="shared" si="526"/>
        <v/>
      </c>
      <c r="DB217" s="20" t="str">
        <f t="shared" si="526"/>
        <v/>
      </c>
      <c r="DC217" s="20" t="str">
        <f t="shared" si="526"/>
        <v/>
      </c>
      <c r="DD217" s="20" t="str">
        <f t="shared" si="526"/>
        <v/>
      </c>
      <c r="DE217" s="20" t="str">
        <f t="shared" si="526"/>
        <v/>
      </c>
      <c r="DF217" s="20" t="str">
        <f t="shared" si="526"/>
        <v/>
      </c>
      <c r="DG217" s="20" t="str">
        <f t="shared" si="526"/>
        <v/>
      </c>
      <c r="DH217" s="20" t="str">
        <f t="shared" si="527"/>
        <v/>
      </c>
      <c r="DI217" s="20" t="str">
        <f t="shared" si="527"/>
        <v/>
      </c>
      <c r="DJ217" s="20" t="str">
        <f t="shared" si="527"/>
        <v/>
      </c>
      <c r="DK217" s="20" t="str">
        <f t="shared" si="527"/>
        <v/>
      </c>
      <c r="DL217" s="20" t="str">
        <f t="shared" si="527"/>
        <v/>
      </c>
      <c r="DM217" s="20" t="str">
        <f t="shared" si="527"/>
        <v/>
      </c>
      <c r="DN217" s="20" t="str">
        <f t="shared" si="527"/>
        <v/>
      </c>
      <c r="DO217" s="20" t="str">
        <f t="shared" si="527"/>
        <v/>
      </c>
      <c r="DP217" s="20" t="str">
        <f t="shared" si="527"/>
        <v/>
      </c>
      <c r="DQ217" s="20" t="str">
        <f t="shared" si="527"/>
        <v/>
      </c>
      <c r="DR217" s="20" t="str">
        <f t="shared" si="528"/>
        <v/>
      </c>
      <c r="DS217" s="20" t="str">
        <f t="shared" si="528"/>
        <v/>
      </c>
      <c r="DT217" s="20" t="str">
        <f t="shared" si="528"/>
        <v/>
      </c>
      <c r="DU217" s="20" t="str">
        <f t="shared" si="528"/>
        <v/>
      </c>
      <c r="DV217" s="20" t="str">
        <f t="shared" si="528"/>
        <v/>
      </c>
      <c r="DW217" s="20" t="str">
        <f t="shared" si="528"/>
        <v/>
      </c>
      <c r="DX217" s="20" t="str">
        <f t="shared" si="528"/>
        <v/>
      </c>
      <c r="DY217" s="20" t="str">
        <f t="shared" si="528"/>
        <v/>
      </c>
      <c r="DZ217" s="20" t="str">
        <f t="shared" si="528"/>
        <v/>
      </c>
      <c r="EA217" s="20" t="str">
        <f t="shared" si="528"/>
        <v/>
      </c>
      <c r="EB217" s="20" t="str">
        <f t="shared" si="529"/>
        <v/>
      </c>
      <c r="EC217" s="20" t="str">
        <f t="shared" si="529"/>
        <v/>
      </c>
      <c r="ED217" s="20" t="str">
        <f t="shared" si="529"/>
        <v/>
      </c>
      <c r="EE217" s="20" t="str">
        <f t="shared" si="529"/>
        <v/>
      </c>
      <c r="EF217" s="20" t="str">
        <f t="shared" si="529"/>
        <v/>
      </c>
      <c r="EG217" s="20" t="str">
        <f t="shared" si="529"/>
        <v/>
      </c>
      <c r="EH217" s="20" t="str">
        <f t="shared" si="529"/>
        <v/>
      </c>
      <c r="EI217" s="20" t="str">
        <f t="shared" si="529"/>
        <v/>
      </c>
      <c r="EJ217" s="20" t="str">
        <f t="shared" si="529"/>
        <v/>
      </c>
      <c r="EK217" s="20" t="str">
        <f t="shared" si="529"/>
        <v/>
      </c>
      <c r="EL217" s="20" t="str">
        <f t="shared" si="530"/>
        <v/>
      </c>
      <c r="EM217" s="20" t="str">
        <f t="shared" si="530"/>
        <v/>
      </c>
      <c r="EN217" s="20" t="str">
        <f t="shared" si="530"/>
        <v/>
      </c>
      <c r="EO217" s="20" t="str">
        <f t="shared" si="530"/>
        <v/>
      </c>
      <c r="EP217" s="20" t="str">
        <f t="shared" si="530"/>
        <v/>
      </c>
      <c r="EQ217" s="20" t="str">
        <f t="shared" si="530"/>
        <v/>
      </c>
      <c r="ER217" s="20" t="str">
        <f t="shared" si="530"/>
        <v/>
      </c>
      <c r="ES217" s="20" t="str">
        <f t="shared" si="530"/>
        <v/>
      </c>
      <c r="ET217" s="20" t="str">
        <f t="shared" si="530"/>
        <v/>
      </c>
      <c r="EU217" s="20" t="str">
        <f t="shared" si="530"/>
        <v/>
      </c>
      <c r="EV217" s="20" t="str">
        <f t="shared" si="531"/>
        <v/>
      </c>
      <c r="EW217" s="20" t="str">
        <f t="shared" si="531"/>
        <v/>
      </c>
      <c r="EX217" s="20" t="str">
        <f t="shared" si="531"/>
        <v/>
      </c>
      <c r="EY217" s="20" t="str">
        <f t="shared" si="531"/>
        <v/>
      </c>
      <c r="EZ217" s="20" t="str">
        <f t="shared" si="531"/>
        <v/>
      </c>
      <c r="FA217" s="20" t="str">
        <f t="shared" si="531"/>
        <v/>
      </c>
      <c r="FB217" s="20" t="str">
        <f t="shared" si="531"/>
        <v/>
      </c>
      <c r="FC217" s="20" t="str">
        <f t="shared" si="531"/>
        <v/>
      </c>
      <c r="FD217" s="20" t="str">
        <f t="shared" si="531"/>
        <v/>
      </c>
      <c r="FE217" s="20" t="str">
        <f t="shared" si="531"/>
        <v/>
      </c>
      <c r="FF217" s="20" t="str">
        <f t="shared" si="532"/>
        <v/>
      </c>
      <c r="FG217" s="20" t="str">
        <f t="shared" si="532"/>
        <v/>
      </c>
      <c r="FH217" s="20" t="str">
        <f t="shared" si="532"/>
        <v/>
      </c>
      <c r="FI217" s="20" t="str">
        <f t="shared" si="532"/>
        <v/>
      </c>
      <c r="FJ217" s="20" t="str">
        <f t="shared" si="532"/>
        <v/>
      </c>
      <c r="FK217" s="20" t="str">
        <f t="shared" si="532"/>
        <v/>
      </c>
      <c r="FL217" s="20" t="str">
        <f t="shared" si="532"/>
        <v/>
      </c>
      <c r="FM217" s="20" t="str">
        <f t="shared" si="532"/>
        <v/>
      </c>
      <c r="FN217" s="20" t="str">
        <f t="shared" si="532"/>
        <v/>
      </c>
      <c r="FO217" s="20" t="str">
        <f t="shared" si="532"/>
        <v/>
      </c>
      <c r="FP217" s="20" t="str">
        <f t="shared" si="533"/>
        <v/>
      </c>
      <c r="FQ217" s="20" t="str">
        <f t="shared" si="533"/>
        <v/>
      </c>
      <c r="FR217" s="20" t="str">
        <f t="shared" si="533"/>
        <v/>
      </c>
      <c r="FS217" s="20" t="str">
        <f t="shared" si="533"/>
        <v/>
      </c>
      <c r="FT217" s="20" t="str">
        <f t="shared" si="533"/>
        <v/>
      </c>
      <c r="FU217" s="20" t="str">
        <f t="shared" si="533"/>
        <v/>
      </c>
      <c r="FV217" s="20" t="str">
        <f t="shared" si="533"/>
        <v/>
      </c>
      <c r="FW217" s="20" t="str">
        <f t="shared" si="533"/>
        <v/>
      </c>
      <c r="FX217" s="20" t="str">
        <f t="shared" si="533"/>
        <v/>
      </c>
      <c r="FY217" s="20" t="str">
        <f t="shared" si="533"/>
        <v/>
      </c>
      <c r="FZ217" s="20" t="str">
        <f t="shared" si="534"/>
        <v/>
      </c>
      <c r="GA217" s="20" t="str">
        <f t="shared" si="534"/>
        <v/>
      </c>
      <c r="GB217" s="20" t="str">
        <f t="shared" si="534"/>
        <v/>
      </c>
      <c r="GC217" s="20" t="str">
        <f t="shared" si="534"/>
        <v/>
      </c>
      <c r="GD217" s="20" t="str">
        <f t="shared" si="534"/>
        <v/>
      </c>
      <c r="GE217" s="20" t="str">
        <f t="shared" si="534"/>
        <v/>
      </c>
      <c r="GF217" s="20" t="str">
        <f t="shared" si="534"/>
        <v/>
      </c>
      <c r="GG217" s="20" t="str">
        <f t="shared" si="534"/>
        <v/>
      </c>
      <c r="GH217" s="20" t="str">
        <f t="shared" si="534"/>
        <v/>
      </c>
      <c r="GI217" s="20" t="str">
        <f t="shared" si="534"/>
        <v/>
      </c>
      <c r="GJ217" s="20" t="str">
        <f t="shared" si="535"/>
        <v/>
      </c>
      <c r="GK217" s="20" t="str">
        <f t="shared" si="535"/>
        <v/>
      </c>
      <c r="GL217" s="20" t="str">
        <f t="shared" si="535"/>
        <v/>
      </c>
      <c r="GM217" s="20" t="str">
        <f t="shared" si="535"/>
        <v/>
      </c>
      <c r="GN217" s="20" t="str">
        <f t="shared" si="535"/>
        <v/>
      </c>
      <c r="GO217" s="20" t="str">
        <f t="shared" si="535"/>
        <v/>
      </c>
      <c r="GP217" s="20" t="str">
        <f t="shared" si="535"/>
        <v/>
      </c>
      <c r="GQ217" s="20" t="str">
        <f t="shared" si="535"/>
        <v/>
      </c>
      <c r="GR217" s="20" t="str">
        <f t="shared" si="535"/>
        <v/>
      </c>
      <c r="GS217" s="20" t="str">
        <f t="shared" si="535"/>
        <v/>
      </c>
      <c r="GT217" s="20" t="str">
        <f t="shared" si="536"/>
        <v/>
      </c>
      <c r="GU217" s="20" t="str">
        <f t="shared" si="536"/>
        <v/>
      </c>
      <c r="GV217" s="20" t="str">
        <f t="shared" si="536"/>
        <v/>
      </c>
      <c r="GW217" s="20" t="str">
        <f t="shared" si="536"/>
        <v/>
      </c>
      <c r="GX217" s="20" t="str">
        <f t="shared" si="536"/>
        <v/>
      </c>
      <c r="GY217" s="20" t="str">
        <f t="shared" si="536"/>
        <v/>
      </c>
      <c r="GZ217" s="20" t="str">
        <f t="shared" si="536"/>
        <v/>
      </c>
      <c r="HA217" s="20" t="str">
        <f t="shared" si="536"/>
        <v/>
      </c>
      <c r="HB217" s="20" t="str">
        <f t="shared" si="536"/>
        <v/>
      </c>
      <c r="HC217" s="20" t="str">
        <f t="shared" si="536"/>
        <v/>
      </c>
      <c r="HD217" s="20" t="str">
        <f t="shared" si="537"/>
        <v/>
      </c>
      <c r="HE217" s="20" t="str">
        <f t="shared" si="537"/>
        <v/>
      </c>
      <c r="HF217" s="20" t="str">
        <f t="shared" si="537"/>
        <v/>
      </c>
      <c r="HG217" s="20" t="str">
        <f t="shared" si="537"/>
        <v/>
      </c>
      <c r="HH217" s="20" t="str">
        <f t="shared" si="537"/>
        <v/>
      </c>
      <c r="HI217" s="20" t="str">
        <f t="shared" si="537"/>
        <v/>
      </c>
      <c r="HJ217" s="20" t="str">
        <f t="shared" si="537"/>
        <v/>
      </c>
      <c r="HK217" s="20" t="str">
        <f t="shared" si="537"/>
        <v/>
      </c>
      <c r="HL217" s="20" t="str">
        <f t="shared" si="537"/>
        <v/>
      </c>
      <c r="HM217" s="20" t="str">
        <f t="shared" si="537"/>
        <v/>
      </c>
      <c r="HN217" s="20" t="str">
        <f t="shared" si="538"/>
        <v/>
      </c>
      <c r="HO217" s="20" t="str">
        <f t="shared" si="538"/>
        <v/>
      </c>
      <c r="HP217" s="20" t="str">
        <f t="shared" si="538"/>
        <v/>
      </c>
      <c r="HQ217" s="20" t="str">
        <f t="shared" si="538"/>
        <v/>
      </c>
      <c r="HR217" s="20" t="str">
        <f t="shared" si="538"/>
        <v/>
      </c>
      <c r="HS217" s="20" t="str">
        <f t="shared" si="538"/>
        <v/>
      </c>
      <c r="HT217" s="20" t="str">
        <f t="shared" si="538"/>
        <v/>
      </c>
      <c r="HU217" s="20" t="str">
        <f t="shared" si="538"/>
        <v/>
      </c>
      <c r="HV217" s="20" t="str">
        <f t="shared" si="538"/>
        <v/>
      </c>
      <c r="HW217" s="20" t="str">
        <f t="shared" si="538"/>
        <v/>
      </c>
      <c r="HX217" s="20" t="str">
        <f t="shared" si="539"/>
        <v/>
      </c>
      <c r="HY217" s="20" t="str">
        <f t="shared" si="539"/>
        <v/>
      </c>
      <c r="HZ217" s="20" t="str">
        <f t="shared" si="539"/>
        <v/>
      </c>
      <c r="IA217" s="20" t="str">
        <f t="shared" si="539"/>
        <v/>
      </c>
      <c r="IB217" s="20" t="str">
        <f t="shared" si="539"/>
        <v/>
      </c>
      <c r="IC217" s="20" t="str">
        <f t="shared" si="539"/>
        <v/>
      </c>
      <c r="ID217" s="20" t="str">
        <f t="shared" si="539"/>
        <v/>
      </c>
      <c r="IE217" s="20" t="str">
        <f t="shared" si="539"/>
        <v/>
      </c>
      <c r="IF217" s="20" t="str">
        <f t="shared" si="539"/>
        <v/>
      </c>
      <c r="IG217" s="20" t="str">
        <f t="shared" si="539"/>
        <v/>
      </c>
      <c r="IH217" s="20" t="str">
        <f t="shared" si="540"/>
        <v/>
      </c>
      <c r="II217" s="20" t="str">
        <f t="shared" si="540"/>
        <v/>
      </c>
      <c r="IJ217" s="20" t="str">
        <f t="shared" si="540"/>
        <v/>
      </c>
      <c r="IK217" s="20" t="str">
        <f t="shared" si="540"/>
        <v/>
      </c>
      <c r="IL217" s="20" t="str">
        <f t="shared" si="540"/>
        <v/>
      </c>
      <c r="IM217" s="20" t="str">
        <f t="shared" si="540"/>
        <v/>
      </c>
      <c r="IN217" s="20" t="str">
        <f t="shared" si="540"/>
        <v/>
      </c>
      <c r="IO217" s="20" t="str">
        <f t="shared" si="540"/>
        <v/>
      </c>
      <c r="IP217" s="20" t="str">
        <f t="shared" si="540"/>
        <v/>
      </c>
      <c r="IQ217" s="20" t="str">
        <f t="shared" si="540"/>
        <v/>
      </c>
      <c r="IR217" s="20" t="str">
        <f t="shared" si="540"/>
        <v/>
      </c>
      <c r="IS217" s="20" t="str">
        <f t="shared" si="540"/>
        <v/>
      </c>
      <c r="IT217" s="20" t="str">
        <f t="shared" si="540"/>
        <v/>
      </c>
      <c r="IU217" s="20" t="str">
        <f t="shared" si="540"/>
        <v/>
      </c>
      <c r="IV217" s="20" t="str">
        <f t="shared" si="540"/>
        <v/>
      </c>
    </row>
    <row r="218" spans="1:256" s="20" customFormat="1" x14ac:dyDescent="0.2">
      <c r="A218" s="19">
        <f t="shared" si="515"/>
        <v>206</v>
      </c>
      <c r="B218" s="20" t="str">
        <f t="shared" si="516"/>
        <v/>
      </c>
      <c r="C218" s="20" t="str">
        <f t="shared" si="516"/>
        <v/>
      </c>
      <c r="D218" s="20" t="str">
        <f t="shared" si="516"/>
        <v/>
      </c>
      <c r="E218" s="20" t="str">
        <f t="shared" si="516"/>
        <v/>
      </c>
      <c r="F218" s="20" t="str">
        <f t="shared" si="516"/>
        <v/>
      </c>
      <c r="G218" s="20" t="str">
        <f t="shared" si="516"/>
        <v/>
      </c>
      <c r="H218" s="20" t="str">
        <f t="shared" si="516"/>
        <v/>
      </c>
      <c r="I218" s="20" t="str">
        <f t="shared" si="516"/>
        <v/>
      </c>
      <c r="J218" s="20" t="str">
        <f t="shared" si="516"/>
        <v/>
      </c>
      <c r="K218" s="20" t="str">
        <f t="shared" si="516"/>
        <v/>
      </c>
      <c r="L218" s="20" t="str">
        <f t="shared" si="517"/>
        <v/>
      </c>
      <c r="M218" s="20" t="str">
        <f t="shared" si="517"/>
        <v/>
      </c>
      <c r="N218" s="20" t="str">
        <f t="shared" si="517"/>
        <v/>
      </c>
      <c r="O218" s="20" t="str">
        <f t="shared" si="517"/>
        <v/>
      </c>
      <c r="P218" s="20" t="str">
        <f t="shared" si="517"/>
        <v/>
      </c>
      <c r="Q218" s="20" t="str">
        <f t="shared" si="517"/>
        <v/>
      </c>
      <c r="R218" s="20" t="str">
        <f t="shared" si="517"/>
        <v/>
      </c>
      <c r="S218" s="20" t="str">
        <f t="shared" si="517"/>
        <v/>
      </c>
      <c r="T218" s="20" t="str">
        <f t="shared" si="517"/>
        <v/>
      </c>
      <c r="U218" s="20" t="str">
        <f t="shared" si="517"/>
        <v/>
      </c>
      <c r="V218" s="20" t="str">
        <f t="shared" si="518"/>
        <v/>
      </c>
      <c r="W218" s="20" t="str">
        <f t="shared" si="518"/>
        <v/>
      </c>
      <c r="X218" s="20" t="str">
        <f t="shared" si="518"/>
        <v/>
      </c>
      <c r="Y218" s="20" t="str">
        <f t="shared" si="518"/>
        <v/>
      </c>
      <c r="Z218" s="20" t="str">
        <f t="shared" si="518"/>
        <v/>
      </c>
      <c r="AA218" s="20" t="str">
        <f t="shared" si="518"/>
        <v/>
      </c>
      <c r="AB218" s="20" t="str">
        <f t="shared" si="518"/>
        <v/>
      </c>
      <c r="AC218" s="20" t="str">
        <f t="shared" si="518"/>
        <v/>
      </c>
      <c r="AD218" s="20" t="str">
        <f t="shared" si="518"/>
        <v/>
      </c>
      <c r="AE218" s="20" t="str">
        <f t="shared" si="518"/>
        <v/>
      </c>
      <c r="AF218" s="20" t="str">
        <f t="shared" si="519"/>
        <v/>
      </c>
      <c r="AG218" s="20" t="str">
        <f t="shared" si="519"/>
        <v/>
      </c>
      <c r="AH218" s="20" t="str">
        <f t="shared" si="519"/>
        <v/>
      </c>
      <c r="AI218" s="20" t="str">
        <f t="shared" si="519"/>
        <v/>
      </c>
      <c r="AJ218" s="20" t="str">
        <f t="shared" si="519"/>
        <v/>
      </c>
      <c r="AK218" s="20" t="str">
        <f t="shared" si="519"/>
        <v/>
      </c>
      <c r="AL218" s="20" t="str">
        <f t="shared" si="519"/>
        <v/>
      </c>
      <c r="AM218" s="20" t="str">
        <f t="shared" si="519"/>
        <v/>
      </c>
      <c r="AN218" s="20" t="str">
        <f t="shared" si="519"/>
        <v/>
      </c>
      <c r="AO218" s="20" t="str">
        <f t="shared" si="519"/>
        <v/>
      </c>
      <c r="AP218" s="20" t="str">
        <f t="shared" si="520"/>
        <v/>
      </c>
      <c r="AQ218" s="20" t="str">
        <f t="shared" si="520"/>
        <v/>
      </c>
      <c r="AR218" s="20" t="str">
        <f t="shared" si="520"/>
        <v/>
      </c>
      <c r="AS218" s="20" t="str">
        <f t="shared" si="520"/>
        <v/>
      </c>
      <c r="AT218" s="20" t="str">
        <f t="shared" si="520"/>
        <v/>
      </c>
      <c r="AU218" s="20" t="str">
        <f t="shared" si="520"/>
        <v/>
      </c>
      <c r="AV218" s="20" t="str">
        <f t="shared" si="520"/>
        <v/>
      </c>
      <c r="AW218" s="20" t="str">
        <f t="shared" si="520"/>
        <v/>
      </c>
      <c r="AX218" s="20" t="str">
        <f t="shared" si="520"/>
        <v/>
      </c>
      <c r="AY218" s="20" t="str">
        <f t="shared" si="520"/>
        <v/>
      </c>
      <c r="AZ218" s="20" t="str">
        <f t="shared" si="521"/>
        <v/>
      </c>
      <c r="BA218" s="20" t="str">
        <f t="shared" si="521"/>
        <v/>
      </c>
      <c r="BB218" s="20" t="str">
        <f t="shared" si="521"/>
        <v/>
      </c>
      <c r="BC218" s="20" t="str">
        <f t="shared" si="521"/>
        <v/>
      </c>
      <c r="BD218" s="20" t="str">
        <f t="shared" si="521"/>
        <v/>
      </c>
      <c r="BE218" s="20" t="str">
        <f t="shared" si="521"/>
        <v/>
      </c>
      <c r="BF218" s="20" t="str">
        <f t="shared" si="521"/>
        <v/>
      </c>
      <c r="BG218" s="20" t="str">
        <f t="shared" si="521"/>
        <v/>
      </c>
      <c r="BH218" s="20" t="str">
        <f t="shared" si="521"/>
        <v/>
      </c>
      <c r="BI218" s="20" t="str">
        <f t="shared" si="521"/>
        <v/>
      </c>
      <c r="BJ218" s="20" t="str">
        <f t="shared" si="522"/>
        <v/>
      </c>
      <c r="BK218" s="20" t="str">
        <f t="shared" si="522"/>
        <v/>
      </c>
      <c r="BL218" s="20" t="str">
        <f t="shared" si="522"/>
        <v/>
      </c>
      <c r="BM218" s="20" t="str">
        <f t="shared" si="522"/>
        <v/>
      </c>
      <c r="BN218" s="20" t="str">
        <f t="shared" si="522"/>
        <v/>
      </c>
      <c r="BO218" s="20" t="str">
        <f t="shared" si="522"/>
        <v/>
      </c>
      <c r="BP218" s="20" t="str">
        <f t="shared" si="522"/>
        <v/>
      </c>
      <c r="BQ218" s="20" t="str">
        <f t="shared" si="522"/>
        <v/>
      </c>
      <c r="BR218" s="20" t="str">
        <f t="shared" si="522"/>
        <v/>
      </c>
      <c r="BS218" s="20" t="str">
        <f t="shared" si="522"/>
        <v/>
      </c>
      <c r="BT218" s="20" t="str">
        <f t="shared" si="523"/>
        <v/>
      </c>
      <c r="BU218" s="20" t="str">
        <f t="shared" si="523"/>
        <v/>
      </c>
      <c r="BV218" s="20" t="str">
        <f t="shared" si="523"/>
        <v/>
      </c>
      <c r="BW218" s="20" t="str">
        <f t="shared" si="523"/>
        <v/>
      </c>
      <c r="BX218" s="20" t="str">
        <f t="shared" si="523"/>
        <v/>
      </c>
      <c r="BY218" s="20" t="str">
        <f t="shared" si="523"/>
        <v/>
      </c>
      <c r="BZ218" s="20" t="str">
        <f t="shared" si="523"/>
        <v/>
      </c>
      <c r="CA218" s="20" t="str">
        <f t="shared" si="523"/>
        <v/>
      </c>
      <c r="CB218" s="20" t="str">
        <f t="shared" si="523"/>
        <v/>
      </c>
      <c r="CC218" s="20" t="str">
        <f t="shared" si="523"/>
        <v/>
      </c>
      <c r="CD218" s="20" t="str">
        <f t="shared" si="524"/>
        <v/>
      </c>
      <c r="CE218" s="20" t="str">
        <f t="shared" si="524"/>
        <v/>
      </c>
      <c r="CF218" s="20" t="str">
        <f t="shared" si="524"/>
        <v/>
      </c>
      <c r="CG218" s="20" t="str">
        <f t="shared" si="524"/>
        <v/>
      </c>
      <c r="CH218" s="20" t="str">
        <f t="shared" si="524"/>
        <v/>
      </c>
      <c r="CI218" s="20" t="str">
        <f t="shared" si="524"/>
        <v/>
      </c>
      <c r="CJ218" s="20" t="str">
        <f t="shared" si="524"/>
        <v/>
      </c>
      <c r="CK218" s="20" t="str">
        <f t="shared" si="524"/>
        <v/>
      </c>
      <c r="CL218" s="20" t="str">
        <f t="shared" si="524"/>
        <v/>
      </c>
      <c r="CM218" s="20" t="str">
        <f t="shared" si="524"/>
        <v/>
      </c>
      <c r="CN218" s="20" t="str">
        <f t="shared" si="525"/>
        <v/>
      </c>
      <c r="CO218" s="20" t="str">
        <f t="shared" si="525"/>
        <v/>
      </c>
      <c r="CP218" s="20" t="str">
        <f t="shared" si="525"/>
        <v/>
      </c>
      <c r="CQ218" s="20" t="str">
        <f t="shared" si="525"/>
        <v/>
      </c>
      <c r="CR218" s="20" t="str">
        <f t="shared" si="525"/>
        <v/>
      </c>
      <c r="CS218" s="20" t="str">
        <f t="shared" si="525"/>
        <v/>
      </c>
      <c r="CT218" s="20" t="str">
        <f t="shared" si="525"/>
        <v/>
      </c>
      <c r="CU218" s="20" t="str">
        <f t="shared" si="525"/>
        <v/>
      </c>
      <c r="CV218" s="20" t="str">
        <f t="shared" si="525"/>
        <v/>
      </c>
      <c r="CW218" s="20" t="str">
        <f t="shared" si="525"/>
        <v/>
      </c>
      <c r="CX218" s="20" t="str">
        <f t="shared" si="526"/>
        <v/>
      </c>
      <c r="CY218" s="20" t="str">
        <f t="shared" si="526"/>
        <v/>
      </c>
      <c r="CZ218" s="20" t="str">
        <f t="shared" si="526"/>
        <v/>
      </c>
      <c r="DA218" s="20" t="str">
        <f t="shared" si="526"/>
        <v/>
      </c>
      <c r="DB218" s="20" t="str">
        <f t="shared" si="526"/>
        <v/>
      </c>
      <c r="DC218" s="20" t="str">
        <f t="shared" si="526"/>
        <v/>
      </c>
      <c r="DD218" s="20" t="str">
        <f t="shared" si="526"/>
        <v/>
      </c>
      <c r="DE218" s="20" t="str">
        <f t="shared" si="526"/>
        <v/>
      </c>
      <c r="DF218" s="20" t="str">
        <f t="shared" si="526"/>
        <v/>
      </c>
      <c r="DG218" s="20" t="str">
        <f t="shared" si="526"/>
        <v/>
      </c>
      <c r="DH218" s="20" t="str">
        <f t="shared" si="527"/>
        <v/>
      </c>
      <c r="DI218" s="20" t="str">
        <f t="shared" si="527"/>
        <v/>
      </c>
      <c r="DJ218" s="20" t="str">
        <f t="shared" si="527"/>
        <v/>
      </c>
      <c r="DK218" s="20" t="str">
        <f t="shared" si="527"/>
        <v/>
      </c>
      <c r="DL218" s="20" t="str">
        <f t="shared" si="527"/>
        <v/>
      </c>
      <c r="DM218" s="20" t="str">
        <f t="shared" si="527"/>
        <v/>
      </c>
      <c r="DN218" s="20" t="str">
        <f t="shared" si="527"/>
        <v/>
      </c>
      <c r="DO218" s="20" t="str">
        <f t="shared" si="527"/>
        <v/>
      </c>
      <c r="DP218" s="20" t="str">
        <f t="shared" si="527"/>
        <v/>
      </c>
      <c r="DQ218" s="20" t="str">
        <f t="shared" si="527"/>
        <v/>
      </c>
      <c r="DR218" s="20" t="str">
        <f t="shared" si="528"/>
        <v/>
      </c>
      <c r="DS218" s="20" t="str">
        <f t="shared" si="528"/>
        <v/>
      </c>
      <c r="DT218" s="20" t="str">
        <f t="shared" si="528"/>
        <v/>
      </c>
      <c r="DU218" s="20" t="str">
        <f t="shared" si="528"/>
        <v/>
      </c>
      <c r="DV218" s="20" t="str">
        <f t="shared" si="528"/>
        <v/>
      </c>
      <c r="DW218" s="20" t="str">
        <f t="shared" si="528"/>
        <v/>
      </c>
      <c r="DX218" s="20" t="str">
        <f t="shared" si="528"/>
        <v/>
      </c>
      <c r="DY218" s="20" t="str">
        <f t="shared" si="528"/>
        <v/>
      </c>
      <c r="DZ218" s="20" t="str">
        <f t="shared" si="528"/>
        <v/>
      </c>
      <c r="EA218" s="20" t="str">
        <f t="shared" si="528"/>
        <v/>
      </c>
      <c r="EB218" s="20" t="str">
        <f t="shared" si="529"/>
        <v/>
      </c>
      <c r="EC218" s="20" t="str">
        <f t="shared" si="529"/>
        <v/>
      </c>
      <c r="ED218" s="20" t="str">
        <f t="shared" si="529"/>
        <v/>
      </c>
      <c r="EE218" s="20" t="str">
        <f t="shared" si="529"/>
        <v/>
      </c>
      <c r="EF218" s="20" t="str">
        <f t="shared" si="529"/>
        <v/>
      </c>
      <c r="EG218" s="20" t="str">
        <f t="shared" si="529"/>
        <v/>
      </c>
      <c r="EH218" s="20" t="str">
        <f t="shared" si="529"/>
        <v/>
      </c>
      <c r="EI218" s="20" t="str">
        <f t="shared" si="529"/>
        <v/>
      </c>
      <c r="EJ218" s="20" t="str">
        <f t="shared" si="529"/>
        <v/>
      </c>
      <c r="EK218" s="20" t="str">
        <f t="shared" si="529"/>
        <v/>
      </c>
      <c r="EL218" s="20" t="str">
        <f t="shared" si="530"/>
        <v/>
      </c>
      <c r="EM218" s="20" t="str">
        <f t="shared" si="530"/>
        <v/>
      </c>
      <c r="EN218" s="20" t="str">
        <f t="shared" si="530"/>
        <v/>
      </c>
      <c r="EO218" s="20" t="str">
        <f t="shared" si="530"/>
        <v/>
      </c>
      <c r="EP218" s="20" t="str">
        <f t="shared" si="530"/>
        <v/>
      </c>
      <c r="EQ218" s="20" t="str">
        <f t="shared" si="530"/>
        <v/>
      </c>
      <c r="ER218" s="20" t="str">
        <f t="shared" si="530"/>
        <v/>
      </c>
      <c r="ES218" s="20" t="str">
        <f t="shared" si="530"/>
        <v/>
      </c>
      <c r="ET218" s="20" t="str">
        <f t="shared" si="530"/>
        <v/>
      </c>
      <c r="EU218" s="20" t="str">
        <f t="shared" si="530"/>
        <v/>
      </c>
      <c r="EV218" s="20" t="str">
        <f t="shared" si="531"/>
        <v/>
      </c>
      <c r="EW218" s="20" t="str">
        <f t="shared" si="531"/>
        <v/>
      </c>
      <c r="EX218" s="20" t="str">
        <f t="shared" si="531"/>
        <v/>
      </c>
      <c r="EY218" s="20" t="str">
        <f t="shared" si="531"/>
        <v/>
      </c>
      <c r="EZ218" s="20" t="str">
        <f t="shared" si="531"/>
        <v/>
      </c>
      <c r="FA218" s="20" t="str">
        <f t="shared" si="531"/>
        <v/>
      </c>
      <c r="FB218" s="20" t="str">
        <f t="shared" si="531"/>
        <v/>
      </c>
      <c r="FC218" s="20" t="str">
        <f t="shared" si="531"/>
        <v/>
      </c>
      <c r="FD218" s="20" t="str">
        <f t="shared" si="531"/>
        <v/>
      </c>
      <c r="FE218" s="20" t="str">
        <f t="shared" si="531"/>
        <v/>
      </c>
      <c r="FF218" s="20" t="str">
        <f t="shared" si="532"/>
        <v/>
      </c>
      <c r="FG218" s="20" t="str">
        <f t="shared" si="532"/>
        <v/>
      </c>
      <c r="FH218" s="20" t="str">
        <f t="shared" si="532"/>
        <v/>
      </c>
      <c r="FI218" s="20" t="str">
        <f t="shared" si="532"/>
        <v/>
      </c>
      <c r="FJ218" s="20" t="str">
        <f t="shared" si="532"/>
        <v/>
      </c>
      <c r="FK218" s="20" t="str">
        <f t="shared" si="532"/>
        <v/>
      </c>
      <c r="FL218" s="20" t="str">
        <f t="shared" si="532"/>
        <v/>
      </c>
      <c r="FM218" s="20" t="str">
        <f t="shared" si="532"/>
        <v/>
      </c>
      <c r="FN218" s="20" t="str">
        <f t="shared" si="532"/>
        <v/>
      </c>
      <c r="FO218" s="20" t="str">
        <f t="shared" si="532"/>
        <v/>
      </c>
      <c r="FP218" s="20" t="str">
        <f t="shared" si="533"/>
        <v/>
      </c>
      <c r="FQ218" s="20" t="str">
        <f t="shared" si="533"/>
        <v/>
      </c>
      <c r="FR218" s="20" t="str">
        <f t="shared" si="533"/>
        <v/>
      </c>
      <c r="FS218" s="20" t="str">
        <f t="shared" si="533"/>
        <v/>
      </c>
      <c r="FT218" s="20" t="str">
        <f t="shared" si="533"/>
        <v/>
      </c>
      <c r="FU218" s="20" t="str">
        <f t="shared" si="533"/>
        <v/>
      </c>
      <c r="FV218" s="20" t="str">
        <f t="shared" si="533"/>
        <v/>
      </c>
      <c r="FW218" s="20" t="str">
        <f t="shared" si="533"/>
        <v/>
      </c>
      <c r="FX218" s="20" t="str">
        <f t="shared" si="533"/>
        <v/>
      </c>
      <c r="FY218" s="20" t="str">
        <f t="shared" si="533"/>
        <v/>
      </c>
      <c r="FZ218" s="20" t="str">
        <f t="shared" si="534"/>
        <v/>
      </c>
      <c r="GA218" s="20" t="str">
        <f t="shared" si="534"/>
        <v/>
      </c>
      <c r="GB218" s="20" t="str">
        <f t="shared" si="534"/>
        <v/>
      </c>
      <c r="GC218" s="20" t="str">
        <f t="shared" si="534"/>
        <v/>
      </c>
      <c r="GD218" s="20" t="str">
        <f t="shared" si="534"/>
        <v/>
      </c>
      <c r="GE218" s="20" t="str">
        <f t="shared" si="534"/>
        <v/>
      </c>
      <c r="GF218" s="20" t="str">
        <f t="shared" si="534"/>
        <v/>
      </c>
      <c r="GG218" s="20" t="str">
        <f t="shared" si="534"/>
        <v/>
      </c>
      <c r="GH218" s="20" t="str">
        <f t="shared" si="534"/>
        <v/>
      </c>
      <c r="GI218" s="20" t="str">
        <f t="shared" si="534"/>
        <v/>
      </c>
      <c r="GJ218" s="20" t="str">
        <f t="shared" si="535"/>
        <v/>
      </c>
      <c r="GK218" s="20" t="str">
        <f t="shared" si="535"/>
        <v/>
      </c>
      <c r="GL218" s="20" t="str">
        <f t="shared" si="535"/>
        <v/>
      </c>
      <c r="GM218" s="20" t="str">
        <f t="shared" si="535"/>
        <v/>
      </c>
      <c r="GN218" s="20" t="str">
        <f t="shared" si="535"/>
        <v/>
      </c>
      <c r="GO218" s="20" t="str">
        <f t="shared" si="535"/>
        <v/>
      </c>
      <c r="GP218" s="20" t="str">
        <f t="shared" si="535"/>
        <v/>
      </c>
      <c r="GQ218" s="20" t="str">
        <f t="shared" si="535"/>
        <v/>
      </c>
      <c r="GR218" s="20" t="str">
        <f t="shared" si="535"/>
        <v/>
      </c>
      <c r="GS218" s="20" t="str">
        <f t="shared" si="535"/>
        <v/>
      </c>
      <c r="GT218" s="20" t="str">
        <f t="shared" si="536"/>
        <v/>
      </c>
      <c r="GU218" s="20" t="str">
        <f t="shared" si="536"/>
        <v/>
      </c>
      <c r="GV218" s="20" t="str">
        <f t="shared" si="536"/>
        <v/>
      </c>
      <c r="GW218" s="20" t="str">
        <f t="shared" si="536"/>
        <v/>
      </c>
      <c r="GX218" s="20" t="str">
        <f t="shared" si="536"/>
        <v/>
      </c>
      <c r="GY218" s="20" t="str">
        <f t="shared" si="536"/>
        <v/>
      </c>
      <c r="GZ218" s="20" t="str">
        <f t="shared" si="536"/>
        <v/>
      </c>
      <c r="HA218" s="20" t="str">
        <f t="shared" si="536"/>
        <v/>
      </c>
      <c r="HB218" s="20" t="str">
        <f t="shared" si="536"/>
        <v/>
      </c>
      <c r="HC218" s="20" t="str">
        <f t="shared" si="536"/>
        <v/>
      </c>
      <c r="HD218" s="20" t="str">
        <f t="shared" si="537"/>
        <v/>
      </c>
      <c r="HE218" s="20" t="str">
        <f t="shared" si="537"/>
        <v/>
      </c>
      <c r="HF218" s="20" t="str">
        <f t="shared" si="537"/>
        <v/>
      </c>
      <c r="HG218" s="20" t="str">
        <f t="shared" si="537"/>
        <v/>
      </c>
      <c r="HH218" s="20" t="str">
        <f t="shared" si="537"/>
        <v/>
      </c>
      <c r="HI218" s="20" t="str">
        <f t="shared" si="537"/>
        <v/>
      </c>
      <c r="HJ218" s="20" t="str">
        <f t="shared" si="537"/>
        <v/>
      </c>
      <c r="HK218" s="20" t="str">
        <f t="shared" si="537"/>
        <v/>
      </c>
      <c r="HL218" s="20" t="str">
        <f t="shared" si="537"/>
        <v/>
      </c>
      <c r="HM218" s="20" t="str">
        <f t="shared" si="537"/>
        <v/>
      </c>
      <c r="HN218" s="20" t="str">
        <f t="shared" si="538"/>
        <v/>
      </c>
      <c r="HO218" s="20" t="str">
        <f t="shared" si="538"/>
        <v/>
      </c>
      <c r="HP218" s="20" t="str">
        <f t="shared" si="538"/>
        <v/>
      </c>
      <c r="HQ218" s="20" t="str">
        <f t="shared" si="538"/>
        <v/>
      </c>
      <c r="HR218" s="20" t="str">
        <f t="shared" si="538"/>
        <v/>
      </c>
      <c r="HS218" s="20" t="str">
        <f t="shared" si="538"/>
        <v/>
      </c>
      <c r="HT218" s="20" t="str">
        <f t="shared" si="538"/>
        <v/>
      </c>
      <c r="HU218" s="20" t="str">
        <f t="shared" si="538"/>
        <v/>
      </c>
      <c r="HV218" s="20" t="str">
        <f t="shared" si="538"/>
        <v/>
      </c>
      <c r="HW218" s="20" t="str">
        <f t="shared" si="538"/>
        <v/>
      </c>
      <c r="HX218" s="20" t="str">
        <f t="shared" si="539"/>
        <v/>
      </c>
      <c r="HY218" s="20" t="str">
        <f t="shared" si="539"/>
        <v/>
      </c>
      <c r="HZ218" s="20" t="str">
        <f t="shared" si="539"/>
        <v/>
      </c>
      <c r="IA218" s="20" t="str">
        <f t="shared" si="539"/>
        <v/>
      </c>
      <c r="IB218" s="20" t="str">
        <f t="shared" si="539"/>
        <v/>
      </c>
      <c r="IC218" s="20" t="str">
        <f t="shared" si="539"/>
        <v/>
      </c>
      <c r="ID218" s="20" t="str">
        <f t="shared" si="539"/>
        <v/>
      </c>
      <c r="IE218" s="20" t="str">
        <f t="shared" si="539"/>
        <v/>
      </c>
      <c r="IF218" s="20" t="str">
        <f t="shared" si="539"/>
        <v/>
      </c>
      <c r="IG218" s="20" t="str">
        <f t="shared" si="539"/>
        <v/>
      </c>
      <c r="IH218" s="20" t="str">
        <f t="shared" si="540"/>
        <v/>
      </c>
      <c r="II218" s="20" t="str">
        <f t="shared" si="540"/>
        <v/>
      </c>
      <c r="IJ218" s="20" t="str">
        <f t="shared" si="540"/>
        <v/>
      </c>
      <c r="IK218" s="20" t="str">
        <f t="shared" si="540"/>
        <v/>
      </c>
      <c r="IL218" s="20" t="str">
        <f t="shared" si="540"/>
        <v/>
      </c>
      <c r="IM218" s="20" t="str">
        <f t="shared" si="540"/>
        <v/>
      </c>
      <c r="IN218" s="20" t="str">
        <f t="shared" si="540"/>
        <v/>
      </c>
      <c r="IO218" s="20" t="str">
        <f t="shared" si="540"/>
        <v/>
      </c>
      <c r="IP218" s="20" t="str">
        <f t="shared" si="540"/>
        <v/>
      </c>
      <c r="IQ218" s="20" t="str">
        <f t="shared" si="540"/>
        <v/>
      </c>
      <c r="IR218" s="20" t="str">
        <f t="shared" si="540"/>
        <v/>
      </c>
      <c r="IS218" s="20" t="str">
        <f t="shared" si="540"/>
        <v/>
      </c>
      <c r="IT218" s="20" t="str">
        <f t="shared" si="540"/>
        <v/>
      </c>
      <c r="IU218" s="20" t="str">
        <f t="shared" si="540"/>
        <v/>
      </c>
      <c r="IV218" s="20" t="str">
        <f t="shared" si="540"/>
        <v/>
      </c>
    </row>
    <row r="219" spans="1:256" s="20" customFormat="1" x14ac:dyDescent="0.2">
      <c r="A219" s="19">
        <f t="shared" si="515"/>
        <v>207</v>
      </c>
      <c r="B219" s="20" t="str">
        <f t="shared" si="516"/>
        <v/>
      </c>
      <c r="C219" s="20" t="str">
        <f t="shared" si="516"/>
        <v/>
      </c>
      <c r="D219" s="20" t="str">
        <f t="shared" si="516"/>
        <v/>
      </c>
      <c r="E219" s="20" t="str">
        <f t="shared" si="516"/>
        <v/>
      </c>
      <c r="F219" s="20" t="str">
        <f t="shared" si="516"/>
        <v/>
      </c>
      <c r="G219" s="20" t="str">
        <f t="shared" si="516"/>
        <v/>
      </c>
      <c r="H219" s="20" t="str">
        <f t="shared" si="516"/>
        <v/>
      </c>
      <c r="I219" s="20" t="str">
        <f t="shared" si="516"/>
        <v/>
      </c>
      <c r="J219" s="20" t="str">
        <f t="shared" si="516"/>
        <v/>
      </c>
      <c r="K219" s="20" t="str">
        <f t="shared" si="516"/>
        <v/>
      </c>
      <c r="L219" s="20" t="str">
        <f t="shared" si="517"/>
        <v/>
      </c>
      <c r="M219" s="20" t="str">
        <f t="shared" si="517"/>
        <v/>
      </c>
      <c r="N219" s="20" t="str">
        <f t="shared" si="517"/>
        <v/>
      </c>
      <c r="O219" s="20" t="str">
        <f t="shared" si="517"/>
        <v/>
      </c>
      <c r="P219" s="20" t="str">
        <f t="shared" si="517"/>
        <v/>
      </c>
      <c r="Q219" s="20" t="str">
        <f t="shared" si="517"/>
        <v/>
      </c>
      <c r="R219" s="20" t="str">
        <f t="shared" si="517"/>
        <v/>
      </c>
      <c r="S219" s="20" t="str">
        <f t="shared" si="517"/>
        <v/>
      </c>
      <c r="T219" s="20" t="str">
        <f t="shared" si="517"/>
        <v/>
      </c>
      <c r="U219" s="20" t="str">
        <f t="shared" si="517"/>
        <v/>
      </c>
      <c r="V219" s="20" t="str">
        <f t="shared" si="518"/>
        <v/>
      </c>
      <c r="W219" s="20" t="str">
        <f t="shared" si="518"/>
        <v/>
      </c>
      <c r="X219" s="20" t="str">
        <f t="shared" si="518"/>
        <v/>
      </c>
      <c r="Y219" s="20" t="str">
        <f t="shared" si="518"/>
        <v/>
      </c>
      <c r="Z219" s="20" t="str">
        <f t="shared" si="518"/>
        <v/>
      </c>
      <c r="AA219" s="20" t="str">
        <f t="shared" si="518"/>
        <v/>
      </c>
      <c r="AB219" s="20" t="str">
        <f t="shared" si="518"/>
        <v/>
      </c>
      <c r="AC219" s="20" t="str">
        <f t="shared" si="518"/>
        <v/>
      </c>
      <c r="AD219" s="20" t="str">
        <f t="shared" si="518"/>
        <v/>
      </c>
      <c r="AE219" s="20" t="str">
        <f t="shared" si="518"/>
        <v/>
      </c>
      <c r="AF219" s="20" t="str">
        <f t="shared" si="519"/>
        <v/>
      </c>
      <c r="AG219" s="20" t="str">
        <f t="shared" si="519"/>
        <v/>
      </c>
      <c r="AH219" s="20" t="str">
        <f t="shared" si="519"/>
        <v/>
      </c>
      <c r="AI219" s="20" t="str">
        <f t="shared" si="519"/>
        <v/>
      </c>
      <c r="AJ219" s="20" t="str">
        <f t="shared" si="519"/>
        <v/>
      </c>
      <c r="AK219" s="20" t="str">
        <f t="shared" si="519"/>
        <v/>
      </c>
      <c r="AL219" s="20" t="str">
        <f t="shared" si="519"/>
        <v/>
      </c>
      <c r="AM219" s="20" t="str">
        <f t="shared" si="519"/>
        <v/>
      </c>
      <c r="AN219" s="20" t="str">
        <f t="shared" si="519"/>
        <v/>
      </c>
      <c r="AO219" s="20" t="str">
        <f t="shared" si="519"/>
        <v/>
      </c>
      <c r="AP219" s="20" t="str">
        <f t="shared" si="520"/>
        <v/>
      </c>
      <c r="AQ219" s="20" t="str">
        <f t="shared" si="520"/>
        <v/>
      </c>
      <c r="AR219" s="20" t="str">
        <f t="shared" si="520"/>
        <v/>
      </c>
      <c r="AS219" s="20" t="str">
        <f t="shared" si="520"/>
        <v/>
      </c>
      <c r="AT219" s="20" t="str">
        <f t="shared" si="520"/>
        <v/>
      </c>
      <c r="AU219" s="20" t="str">
        <f t="shared" si="520"/>
        <v/>
      </c>
      <c r="AV219" s="20" t="str">
        <f t="shared" si="520"/>
        <v/>
      </c>
      <c r="AW219" s="20" t="str">
        <f t="shared" si="520"/>
        <v/>
      </c>
      <c r="AX219" s="20" t="str">
        <f t="shared" si="520"/>
        <v/>
      </c>
      <c r="AY219" s="20" t="str">
        <f t="shared" si="520"/>
        <v/>
      </c>
      <c r="AZ219" s="20" t="str">
        <f t="shared" si="521"/>
        <v/>
      </c>
      <c r="BA219" s="20" t="str">
        <f t="shared" si="521"/>
        <v/>
      </c>
      <c r="BB219" s="20" t="str">
        <f t="shared" si="521"/>
        <v/>
      </c>
      <c r="BC219" s="20" t="str">
        <f t="shared" si="521"/>
        <v/>
      </c>
      <c r="BD219" s="20" t="str">
        <f t="shared" si="521"/>
        <v/>
      </c>
      <c r="BE219" s="20" t="str">
        <f t="shared" si="521"/>
        <v/>
      </c>
      <c r="BF219" s="20" t="str">
        <f t="shared" si="521"/>
        <v/>
      </c>
      <c r="BG219" s="20" t="str">
        <f t="shared" si="521"/>
        <v/>
      </c>
      <c r="BH219" s="20" t="str">
        <f t="shared" si="521"/>
        <v/>
      </c>
      <c r="BI219" s="20" t="str">
        <f t="shared" si="521"/>
        <v/>
      </c>
      <c r="BJ219" s="20" t="str">
        <f t="shared" si="522"/>
        <v/>
      </c>
      <c r="BK219" s="20" t="str">
        <f t="shared" si="522"/>
        <v/>
      </c>
      <c r="BL219" s="20" t="str">
        <f t="shared" si="522"/>
        <v/>
      </c>
      <c r="BM219" s="20" t="str">
        <f t="shared" si="522"/>
        <v/>
      </c>
      <c r="BN219" s="20" t="str">
        <f t="shared" si="522"/>
        <v/>
      </c>
      <c r="BO219" s="20" t="str">
        <f t="shared" si="522"/>
        <v/>
      </c>
      <c r="BP219" s="20" t="str">
        <f t="shared" si="522"/>
        <v/>
      </c>
      <c r="BQ219" s="20" t="str">
        <f t="shared" si="522"/>
        <v/>
      </c>
      <c r="BR219" s="20" t="str">
        <f t="shared" si="522"/>
        <v/>
      </c>
      <c r="BS219" s="20" t="str">
        <f t="shared" si="522"/>
        <v/>
      </c>
      <c r="BT219" s="20" t="str">
        <f t="shared" si="523"/>
        <v/>
      </c>
      <c r="BU219" s="20" t="str">
        <f t="shared" si="523"/>
        <v/>
      </c>
      <c r="BV219" s="20" t="str">
        <f t="shared" si="523"/>
        <v/>
      </c>
      <c r="BW219" s="20" t="str">
        <f t="shared" si="523"/>
        <v/>
      </c>
      <c r="BX219" s="20" t="str">
        <f t="shared" si="523"/>
        <v/>
      </c>
      <c r="BY219" s="20" t="str">
        <f t="shared" si="523"/>
        <v/>
      </c>
      <c r="BZ219" s="20" t="str">
        <f t="shared" si="523"/>
        <v/>
      </c>
      <c r="CA219" s="20" t="str">
        <f t="shared" si="523"/>
        <v/>
      </c>
      <c r="CB219" s="20" t="str">
        <f t="shared" si="523"/>
        <v/>
      </c>
      <c r="CC219" s="20" t="str">
        <f t="shared" si="523"/>
        <v/>
      </c>
      <c r="CD219" s="20" t="str">
        <f t="shared" si="524"/>
        <v/>
      </c>
      <c r="CE219" s="20" t="str">
        <f t="shared" si="524"/>
        <v/>
      </c>
      <c r="CF219" s="20" t="str">
        <f t="shared" si="524"/>
        <v/>
      </c>
      <c r="CG219" s="20" t="str">
        <f t="shared" si="524"/>
        <v/>
      </c>
      <c r="CH219" s="20" t="str">
        <f t="shared" si="524"/>
        <v/>
      </c>
      <c r="CI219" s="20" t="str">
        <f t="shared" si="524"/>
        <v/>
      </c>
      <c r="CJ219" s="20" t="str">
        <f t="shared" si="524"/>
        <v/>
      </c>
      <c r="CK219" s="20" t="str">
        <f t="shared" si="524"/>
        <v/>
      </c>
      <c r="CL219" s="20" t="str">
        <f t="shared" si="524"/>
        <v/>
      </c>
      <c r="CM219" s="20" t="str">
        <f t="shared" si="524"/>
        <v/>
      </c>
      <c r="CN219" s="20" t="str">
        <f t="shared" si="525"/>
        <v/>
      </c>
      <c r="CO219" s="20" t="str">
        <f t="shared" si="525"/>
        <v/>
      </c>
      <c r="CP219" s="20" t="str">
        <f t="shared" si="525"/>
        <v/>
      </c>
      <c r="CQ219" s="20" t="str">
        <f t="shared" si="525"/>
        <v/>
      </c>
      <c r="CR219" s="20" t="str">
        <f t="shared" si="525"/>
        <v/>
      </c>
      <c r="CS219" s="20" t="str">
        <f t="shared" si="525"/>
        <v/>
      </c>
      <c r="CT219" s="20" t="str">
        <f t="shared" si="525"/>
        <v/>
      </c>
      <c r="CU219" s="20" t="str">
        <f t="shared" si="525"/>
        <v/>
      </c>
      <c r="CV219" s="20" t="str">
        <f t="shared" si="525"/>
        <v/>
      </c>
      <c r="CW219" s="20" t="str">
        <f t="shared" si="525"/>
        <v/>
      </c>
      <c r="CX219" s="20" t="str">
        <f t="shared" si="526"/>
        <v/>
      </c>
      <c r="CY219" s="20" t="str">
        <f t="shared" si="526"/>
        <v/>
      </c>
      <c r="CZ219" s="20" t="str">
        <f t="shared" si="526"/>
        <v/>
      </c>
      <c r="DA219" s="20" t="str">
        <f t="shared" si="526"/>
        <v/>
      </c>
      <c r="DB219" s="20" t="str">
        <f t="shared" si="526"/>
        <v/>
      </c>
      <c r="DC219" s="20" t="str">
        <f t="shared" si="526"/>
        <v/>
      </c>
      <c r="DD219" s="20" t="str">
        <f t="shared" si="526"/>
        <v/>
      </c>
      <c r="DE219" s="20" t="str">
        <f t="shared" si="526"/>
        <v/>
      </c>
      <c r="DF219" s="20" t="str">
        <f t="shared" si="526"/>
        <v/>
      </c>
      <c r="DG219" s="20" t="str">
        <f t="shared" si="526"/>
        <v/>
      </c>
      <c r="DH219" s="20" t="str">
        <f t="shared" si="527"/>
        <v/>
      </c>
      <c r="DI219" s="20" t="str">
        <f t="shared" si="527"/>
        <v/>
      </c>
      <c r="DJ219" s="20" t="str">
        <f t="shared" si="527"/>
        <v/>
      </c>
      <c r="DK219" s="20" t="str">
        <f t="shared" si="527"/>
        <v/>
      </c>
      <c r="DL219" s="20" t="str">
        <f t="shared" si="527"/>
        <v/>
      </c>
      <c r="DM219" s="20" t="str">
        <f t="shared" si="527"/>
        <v/>
      </c>
      <c r="DN219" s="20" t="str">
        <f t="shared" si="527"/>
        <v/>
      </c>
      <c r="DO219" s="20" t="str">
        <f t="shared" si="527"/>
        <v/>
      </c>
      <c r="DP219" s="20" t="str">
        <f t="shared" si="527"/>
        <v/>
      </c>
      <c r="DQ219" s="20" t="str">
        <f t="shared" si="527"/>
        <v/>
      </c>
      <c r="DR219" s="20" t="str">
        <f t="shared" si="528"/>
        <v/>
      </c>
      <c r="DS219" s="20" t="str">
        <f t="shared" si="528"/>
        <v/>
      </c>
      <c r="DT219" s="20" t="str">
        <f t="shared" si="528"/>
        <v/>
      </c>
      <c r="DU219" s="20" t="str">
        <f t="shared" si="528"/>
        <v/>
      </c>
      <c r="DV219" s="20" t="str">
        <f t="shared" si="528"/>
        <v/>
      </c>
      <c r="DW219" s="20" t="str">
        <f t="shared" si="528"/>
        <v/>
      </c>
      <c r="DX219" s="20" t="str">
        <f t="shared" si="528"/>
        <v/>
      </c>
      <c r="DY219" s="20" t="str">
        <f t="shared" si="528"/>
        <v/>
      </c>
      <c r="DZ219" s="20" t="str">
        <f t="shared" si="528"/>
        <v/>
      </c>
      <c r="EA219" s="20" t="str">
        <f t="shared" si="528"/>
        <v/>
      </c>
      <c r="EB219" s="20" t="str">
        <f t="shared" si="529"/>
        <v/>
      </c>
      <c r="EC219" s="20" t="str">
        <f t="shared" si="529"/>
        <v/>
      </c>
      <c r="ED219" s="20" t="str">
        <f t="shared" si="529"/>
        <v/>
      </c>
      <c r="EE219" s="20" t="str">
        <f t="shared" si="529"/>
        <v/>
      </c>
      <c r="EF219" s="20" t="str">
        <f t="shared" si="529"/>
        <v/>
      </c>
      <c r="EG219" s="20" t="str">
        <f t="shared" si="529"/>
        <v/>
      </c>
      <c r="EH219" s="20" t="str">
        <f t="shared" si="529"/>
        <v/>
      </c>
      <c r="EI219" s="20" t="str">
        <f t="shared" si="529"/>
        <v/>
      </c>
      <c r="EJ219" s="20" t="str">
        <f t="shared" si="529"/>
        <v/>
      </c>
      <c r="EK219" s="20" t="str">
        <f t="shared" si="529"/>
        <v/>
      </c>
      <c r="EL219" s="20" t="str">
        <f t="shared" si="530"/>
        <v/>
      </c>
      <c r="EM219" s="20" t="str">
        <f t="shared" si="530"/>
        <v/>
      </c>
      <c r="EN219" s="20" t="str">
        <f t="shared" si="530"/>
        <v/>
      </c>
      <c r="EO219" s="20" t="str">
        <f t="shared" si="530"/>
        <v/>
      </c>
      <c r="EP219" s="20" t="str">
        <f t="shared" si="530"/>
        <v/>
      </c>
      <c r="EQ219" s="20" t="str">
        <f t="shared" si="530"/>
        <v/>
      </c>
      <c r="ER219" s="20" t="str">
        <f t="shared" si="530"/>
        <v/>
      </c>
      <c r="ES219" s="20" t="str">
        <f t="shared" si="530"/>
        <v/>
      </c>
      <c r="ET219" s="20" t="str">
        <f t="shared" si="530"/>
        <v/>
      </c>
      <c r="EU219" s="20" t="str">
        <f t="shared" si="530"/>
        <v/>
      </c>
      <c r="EV219" s="20" t="str">
        <f t="shared" si="531"/>
        <v/>
      </c>
      <c r="EW219" s="20" t="str">
        <f t="shared" si="531"/>
        <v/>
      </c>
      <c r="EX219" s="20" t="str">
        <f t="shared" si="531"/>
        <v/>
      </c>
      <c r="EY219" s="20" t="str">
        <f t="shared" si="531"/>
        <v/>
      </c>
      <c r="EZ219" s="20" t="str">
        <f t="shared" si="531"/>
        <v/>
      </c>
      <c r="FA219" s="20" t="str">
        <f t="shared" si="531"/>
        <v/>
      </c>
      <c r="FB219" s="20" t="str">
        <f t="shared" si="531"/>
        <v/>
      </c>
      <c r="FC219" s="20" t="str">
        <f t="shared" si="531"/>
        <v/>
      </c>
      <c r="FD219" s="20" t="str">
        <f t="shared" si="531"/>
        <v/>
      </c>
      <c r="FE219" s="20" t="str">
        <f t="shared" si="531"/>
        <v/>
      </c>
      <c r="FF219" s="20" t="str">
        <f t="shared" si="532"/>
        <v/>
      </c>
      <c r="FG219" s="20" t="str">
        <f t="shared" si="532"/>
        <v/>
      </c>
      <c r="FH219" s="20" t="str">
        <f t="shared" si="532"/>
        <v/>
      </c>
      <c r="FI219" s="20" t="str">
        <f t="shared" si="532"/>
        <v/>
      </c>
      <c r="FJ219" s="20" t="str">
        <f t="shared" si="532"/>
        <v/>
      </c>
      <c r="FK219" s="20" t="str">
        <f t="shared" si="532"/>
        <v/>
      </c>
      <c r="FL219" s="20" t="str">
        <f t="shared" si="532"/>
        <v/>
      </c>
      <c r="FM219" s="20" t="str">
        <f t="shared" si="532"/>
        <v/>
      </c>
      <c r="FN219" s="20" t="str">
        <f t="shared" si="532"/>
        <v/>
      </c>
      <c r="FO219" s="20" t="str">
        <f t="shared" si="532"/>
        <v/>
      </c>
      <c r="FP219" s="20" t="str">
        <f t="shared" si="533"/>
        <v/>
      </c>
      <c r="FQ219" s="20" t="str">
        <f t="shared" si="533"/>
        <v/>
      </c>
      <c r="FR219" s="20" t="str">
        <f t="shared" si="533"/>
        <v/>
      </c>
      <c r="FS219" s="20" t="str">
        <f t="shared" si="533"/>
        <v/>
      </c>
      <c r="FT219" s="20" t="str">
        <f t="shared" si="533"/>
        <v/>
      </c>
      <c r="FU219" s="20" t="str">
        <f t="shared" si="533"/>
        <v/>
      </c>
      <c r="FV219" s="20" t="str">
        <f t="shared" si="533"/>
        <v/>
      </c>
      <c r="FW219" s="20" t="str">
        <f t="shared" si="533"/>
        <v/>
      </c>
      <c r="FX219" s="20" t="str">
        <f t="shared" si="533"/>
        <v/>
      </c>
      <c r="FY219" s="20" t="str">
        <f t="shared" si="533"/>
        <v/>
      </c>
      <c r="FZ219" s="20" t="str">
        <f t="shared" si="534"/>
        <v/>
      </c>
      <c r="GA219" s="20" t="str">
        <f t="shared" si="534"/>
        <v/>
      </c>
      <c r="GB219" s="20" t="str">
        <f t="shared" si="534"/>
        <v/>
      </c>
      <c r="GC219" s="20" t="str">
        <f t="shared" si="534"/>
        <v/>
      </c>
      <c r="GD219" s="20" t="str">
        <f t="shared" si="534"/>
        <v/>
      </c>
      <c r="GE219" s="20" t="str">
        <f t="shared" si="534"/>
        <v/>
      </c>
      <c r="GF219" s="20" t="str">
        <f t="shared" si="534"/>
        <v/>
      </c>
      <c r="GG219" s="20" t="str">
        <f t="shared" si="534"/>
        <v/>
      </c>
      <c r="GH219" s="20" t="str">
        <f t="shared" si="534"/>
        <v/>
      </c>
      <c r="GI219" s="20" t="str">
        <f t="shared" si="534"/>
        <v/>
      </c>
      <c r="GJ219" s="20" t="str">
        <f t="shared" si="535"/>
        <v/>
      </c>
      <c r="GK219" s="20" t="str">
        <f t="shared" si="535"/>
        <v/>
      </c>
      <c r="GL219" s="20" t="str">
        <f t="shared" si="535"/>
        <v/>
      </c>
      <c r="GM219" s="20" t="str">
        <f t="shared" si="535"/>
        <v/>
      </c>
      <c r="GN219" s="20" t="str">
        <f t="shared" si="535"/>
        <v/>
      </c>
      <c r="GO219" s="20" t="str">
        <f t="shared" si="535"/>
        <v/>
      </c>
      <c r="GP219" s="20" t="str">
        <f t="shared" si="535"/>
        <v/>
      </c>
      <c r="GQ219" s="20" t="str">
        <f t="shared" si="535"/>
        <v/>
      </c>
      <c r="GR219" s="20" t="str">
        <f t="shared" si="535"/>
        <v/>
      </c>
      <c r="GS219" s="20" t="str">
        <f t="shared" si="535"/>
        <v/>
      </c>
      <c r="GT219" s="20" t="str">
        <f t="shared" si="536"/>
        <v/>
      </c>
      <c r="GU219" s="20" t="str">
        <f t="shared" si="536"/>
        <v/>
      </c>
      <c r="GV219" s="20" t="str">
        <f t="shared" si="536"/>
        <v/>
      </c>
      <c r="GW219" s="20" t="str">
        <f t="shared" si="536"/>
        <v/>
      </c>
      <c r="GX219" s="20" t="str">
        <f t="shared" si="536"/>
        <v/>
      </c>
      <c r="GY219" s="20" t="str">
        <f t="shared" si="536"/>
        <v/>
      </c>
      <c r="GZ219" s="20" t="str">
        <f t="shared" si="536"/>
        <v/>
      </c>
      <c r="HA219" s="20" t="str">
        <f t="shared" si="536"/>
        <v/>
      </c>
      <c r="HB219" s="20" t="str">
        <f t="shared" si="536"/>
        <v/>
      </c>
      <c r="HC219" s="20" t="str">
        <f t="shared" si="536"/>
        <v/>
      </c>
      <c r="HD219" s="20" t="str">
        <f t="shared" si="537"/>
        <v/>
      </c>
      <c r="HE219" s="20" t="str">
        <f t="shared" si="537"/>
        <v/>
      </c>
      <c r="HF219" s="20" t="str">
        <f t="shared" si="537"/>
        <v/>
      </c>
      <c r="HG219" s="20" t="str">
        <f t="shared" si="537"/>
        <v/>
      </c>
      <c r="HH219" s="20" t="str">
        <f t="shared" si="537"/>
        <v/>
      </c>
      <c r="HI219" s="20" t="str">
        <f t="shared" si="537"/>
        <v/>
      </c>
      <c r="HJ219" s="20" t="str">
        <f t="shared" si="537"/>
        <v/>
      </c>
      <c r="HK219" s="20" t="str">
        <f t="shared" si="537"/>
        <v/>
      </c>
      <c r="HL219" s="20" t="str">
        <f t="shared" si="537"/>
        <v/>
      </c>
      <c r="HM219" s="20" t="str">
        <f t="shared" si="537"/>
        <v/>
      </c>
      <c r="HN219" s="20" t="str">
        <f t="shared" si="538"/>
        <v/>
      </c>
      <c r="HO219" s="20" t="str">
        <f t="shared" si="538"/>
        <v/>
      </c>
      <c r="HP219" s="20" t="str">
        <f t="shared" si="538"/>
        <v/>
      </c>
      <c r="HQ219" s="20" t="str">
        <f t="shared" si="538"/>
        <v/>
      </c>
      <c r="HR219" s="20" t="str">
        <f t="shared" si="538"/>
        <v/>
      </c>
      <c r="HS219" s="20" t="str">
        <f t="shared" si="538"/>
        <v/>
      </c>
      <c r="HT219" s="20" t="str">
        <f t="shared" si="538"/>
        <v/>
      </c>
      <c r="HU219" s="20" t="str">
        <f t="shared" si="538"/>
        <v/>
      </c>
      <c r="HV219" s="20" t="str">
        <f t="shared" si="538"/>
        <v/>
      </c>
      <c r="HW219" s="20" t="str">
        <f t="shared" si="538"/>
        <v/>
      </c>
      <c r="HX219" s="20" t="str">
        <f t="shared" si="539"/>
        <v/>
      </c>
      <c r="HY219" s="20" t="str">
        <f t="shared" si="539"/>
        <v/>
      </c>
      <c r="HZ219" s="20" t="str">
        <f t="shared" si="539"/>
        <v/>
      </c>
      <c r="IA219" s="20" t="str">
        <f t="shared" si="539"/>
        <v/>
      </c>
      <c r="IB219" s="20" t="str">
        <f t="shared" si="539"/>
        <v/>
      </c>
      <c r="IC219" s="20" t="str">
        <f t="shared" si="539"/>
        <v/>
      </c>
      <c r="ID219" s="20" t="str">
        <f t="shared" si="539"/>
        <v/>
      </c>
      <c r="IE219" s="20" t="str">
        <f t="shared" si="539"/>
        <v/>
      </c>
      <c r="IF219" s="20" t="str">
        <f t="shared" si="539"/>
        <v/>
      </c>
      <c r="IG219" s="20" t="str">
        <f t="shared" si="539"/>
        <v/>
      </c>
      <c r="IH219" s="20" t="str">
        <f t="shared" si="540"/>
        <v/>
      </c>
      <c r="II219" s="20" t="str">
        <f t="shared" si="540"/>
        <v/>
      </c>
      <c r="IJ219" s="20" t="str">
        <f t="shared" si="540"/>
        <v/>
      </c>
      <c r="IK219" s="20" t="str">
        <f t="shared" si="540"/>
        <v/>
      </c>
      <c r="IL219" s="20" t="str">
        <f t="shared" si="540"/>
        <v/>
      </c>
      <c r="IM219" s="20" t="str">
        <f t="shared" si="540"/>
        <v/>
      </c>
      <c r="IN219" s="20" t="str">
        <f t="shared" si="540"/>
        <v/>
      </c>
      <c r="IO219" s="20" t="str">
        <f t="shared" si="540"/>
        <v/>
      </c>
      <c r="IP219" s="20" t="str">
        <f t="shared" si="540"/>
        <v/>
      </c>
      <c r="IQ219" s="20" t="str">
        <f t="shared" si="540"/>
        <v/>
      </c>
      <c r="IR219" s="20" t="str">
        <f t="shared" si="540"/>
        <v/>
      </c>
      <c r="IS219" s="20" t="str">
        <f t="shared" si="540"/>
        <v/>
      </c>
      <c r="IT219" s="20" t="str">
        <f t="shared" si="540"/>
        <v/>
      </c>
      <c r="IU219" s="20" t="str">
        <f t="shared" si="540"/>
        <v/>
      </c>
      <c r="IV219" s="20" t="str">
        <f t="shared" si="540"/>
        <v/>
      </c>
    </row>
    <row r="220" spans="1:256" s="20" customFormat="1" x14ac:dyDescent="0.2">
      <c r="A220" s="19">
        <f t="shared" si="515"/>
        <v>208</v>
      </c>
      <c r="B220" s="20" t="str">
        <f t="shared" si="516"/>
        <v/>
      </c>
      <c r="C220" s="20" t="str">
        <f t="shared" si="516"/>
        <v/>
      </c>
      <c r="D220" s="20" t="str">
        <f t="shared" si="516"/>
        <v/>
      </c>
      <c r="E220" s="20" t="str">
        <f t="shared" si="516"/>
        <v/>
      </c>
      <c r="F220" s="20" t="str">
        <f t="shared" si="516"/>
        <v/>
      </c>
      <c r="G220" s="20" t="str">
        <f t="shared" si="516"/>
        <v/>
      </c>
      <c r="H220" s="20" t="str">
        <f t="shared" si="516"/>
        <v/>
      </c>
      <c r="I220" s="20" t="str">
        <f t="shared" si="516"/>
        <v/>
      </c>
      <c r="J220" s="20" t="str">
        <f t="shared" si="516"/>
        <v/>
      </c>
      <c r="K220" s="20" t="str">
        <f t="shared" si="516"/>
        <v/>
      </c>
      <c r="L220" s="20" t="str">
        <f t="shared" si="517"/>
        <v/>
      </c>
      <c r="M220" s="20" t="str">
        <f t="shared" si="517"/>
        <v/>
      </c>
      <c r="N220" s="20" t="str">
        <f t="shared" si="517"/>
        <v/>
      </c>
      <c r="O220" s="20" t="str">
        <f t="shared" si="517"/>
        <v/>
      </c>
      <c r="P220" s="20" t="str">
        <f t="shared" si="517"/>
        <v/>
      </c>
      <c r="Q220" s="20" t="str">
        <f t="shared" si="517"/>
        <v/>
      </c>
      <c r="R220" s="20" t="str">
        <f t="shared" si="517"/>
        <v/>
      </c>
      <c r="S220" s="20" t="str">
        <f t="shared" si="517"/>
        <v/>
      </c>
      <c r="T220" s="20" t="str">
        <f t="shared" si="517"/>
        <v/>
      </c>
      <c r="U220" s="20" t="str">
        <f t="shared" si="517"/>
        <v/>
      </c>
      <c r="V220" s="20" t="str">
        <f t="shared" si="518"/>
        <v/>
      </c>
      <c r="W220" s="20" t="str">
        <f t="shared" si="518"/>
        <v/>
      </c>
      <c r="X220" s="20" t="str">
        <f t="shared" si="518"/>
        <v/>
      </c>
      <c r="Y220" s="20" t="str">
        <f t="shared" si="518"/>
        <v/>
      </c>
      <c r="Z220" s="20" t="str">
        <f t="shared" si="518"/>
        <v/>
      </c>
      <c r="AA220" s="20" t="str">
        <f t="shared" si="518"/>
        <v/>
      </c>
      <c r="AB220" s="20" t="str">
        <f t="shared" si="518"/>
        <v/>
      </c>
      <c r="AC220" s="20" t="str">
        <f t="shared" si="518"/>
        <v/>
      </c>
      <c r="AD220" s="20" t="str">
        <f t="shared" si="518"/>
        <v/>
      </c>
      <c r="AE220" s="20" t="str">
        <f t="shared" si="518"/>
        <v/>
      </c>
      <c r="AF220" s="20" t="str">
        <f t="shared" si="519"/>
        <v/>
      </c>
      <c r="AG220" s="20" t="str">
        <f t="shared" si="519"/>
        <v/>
      </c>
      <c r="AH220" s="20" t="str">
        <f t="shared" si="519"/>
        <v/>
      </c>
      <c r="AI220" s="20" t="str">
        <f t="shared" si="519"/>
        <v/>
      </c>
      <c r="AJ220" s="20" t="str">
        <f t="shared" si="519"/>
        <v/>
      </c>
      <c r="AK220" s="20" t="str">
        <f t="shared" si="519"/>
        <v/>
      </c>
      <c r="AL220" s="20" t="str">
        <f t="shared" si="519"/>
        <v/>
      </c>
      <c r="AM220" s="20" t="str">
        <f t="shared" si="519"/>
        <v/>
      </c>
      <c r="AN220" s="20" t="str">
        <f t="shared" si="519"/>
        <v/>
      </c>
      <c r="AO220" s="20" t="str">
        <f t="shared" si="519"/>
        <v/>
      </c>
      <c r="AP220" s="20" t="str">
        <f t="shared" si="520"/>
        <v/>
      </c>
      <c r="AQ220" s="20" t="str">
        <f t="shared" si="520"/>
        <v/>
      </c>
      <c r="AR220" s="20" t="str">
        <f t="shared" si="520"/>
        <v/>
      </c>
      <c r="AS220" s="20" t="str">
        <f t="shared" si="520"/>
        <v/>
      </c>
      <c r="AT220" s="20" t="str">
        <f t="shared" si="520"/>
        <v/>
      </c>
      <c r="AU220" s="20" t="str">
        <f t="shared" si="520"/>
        <v/>
      </c>
      <c r="AV220" s="20" t="str">
        <f t="shared" si="520"/>
        <v/>
      </c>
      <c r="AW220" s="20" t="str">
        <f t="shared" si="520"/>
        <v/>
      </c>
      <c r="AX220" s="20" t="str">
        <f t="shared" si="520"/>
        <v/>
      </c>
      <c r="AY220" s="20" t="str">
        <f t="shared" si="520"/>
        <v/>
      </c>
      <c r="AZ220" s="20" t="str">
        <f t="shared" si="521"/>
        <v/>
      </c>
      <c r="BA220" s="20" t="str">
        <f t="shared" si="521"/>
        <v/>
      </c>
      <c r="BB220" s="20" t="str">
        <f t="shared" si="521"/>
        <v/>
      </c>
      <c r="BC220" s="20" t="str">
        <f t="shared" si="521"/>
        <v/>
      </c>
      <c r="BD220" s="20" t="str">
        <f t="shared" si="521"/>
        <v/>
      </c>
      <c r="BE220" s="20" t="str">
        <f t="shared" si="521"/>
        <v/>
      </c>
      <c r="BF220" s="20" t="str">
        <f t="shared" si="521"/>
        <v/>
      </c>
      <c r="BG220" s="20" t="str">
        <f t="shared" si="521"/>
        <v/>
      </c>
      <c r="BH220" s="20" t="str">
        <f t="shared" si="521"/>
        <v/>
      </c>
      <c r="BI220" s="20" t="str">
        <f t="shared" si="521"/>
        <v/>
      </c>
      <c r="BJ220" s="20" t="str">
        <f t="shared" si="522"/>
        <v/>
      </c>
      <c r="BK220" s="20" t="str">
        <f t="shared" si="522"/>
        <v/>
      </c>
      <c r="BL220" s="20" t="str">
        <f t="shared" si="522"/>
        <v/>
      </c>
      <c r="BM220" s="20" t="str">
        <f t="shared" si="522"/>
        <v/>
      </c>
      <c r="BN220" s="20" t="str">
        <f t="shared" si="522"/>
        <v/>
      </c>
      <c r="BO220" s="20" t="str">
        <f t="shared" si="522"/>
        <v/>
      </c>
      <c r="BP220" s="20" t="str">
        <f t="shared" si="522"/>
        <v/>
      </c>
      <c r="BQ220" s="20" t="str">
        <f t="shared" si="522"/>
        <v/>
      </c>
      <c r="BR220" s="20" t="str">
        <f t="shared" si="522"/>
        <v/>
      </c>
      <c r="BS220" s="20" t="str">
        <f t="shared" si="522"/>
        <v/>
      </c>
      <c r="BT220" s="20" t="str">
        <f t="shared" si="523"/>
        <v/>
      </c>
      <c r="BU220" s="20" t="str">
        <f t="shared" si="523"/>
        <v/>
      </c>
      <c r="BV220" s="20" t="str">
        <f t="shared" si="523"/>
        <v/>
      </c>
      <c r="BW220" s="20" t="str">
        <f t="shared" si="523"/>
        <v/>
      </c>
      <c r="BX220" s="20" t="str">
        <f t="shared" si="523"/>
        <v/>
      </c>
      <c r="BY220" s="20" t="str">
        <f t="shared" si="523"/>
        <v/>
      </c>
      <c r="BZ220" s="20" t="str">
        <f t="shared" si="523"/>
        <v/>
      </c>
      <c r="CA220" s="20" t="str">
        <f t="shared" si="523"/>
        <v/>
      </c>
      <c r="CB220" s="20" t="str">
        <f t="shared" si="523"/>
        <v/>
      </c>
      <c r="CC220" s="20" t="str">
        <f t="shared" si="523"/>
        <v/>
      </c>
      <c r="CD220" s="20" t="str">
        <f t="shared" si="524"/>
        <v/>
      </c>
      <c r="CE220" s="20" t="str">
        <f t="shared" si="524"/>
        <v/>
      </c>
      <c r="CF220" s="20" t="str">
        <f t="shared" si="524"/>
        <v/>
      </c>
      <c r="CG220" s="20" t="str">
        <f t="shared" si="524"/>
        <v/>
      </c>
      <c r="CH220" s="20" t="str">
        <f t="shared" si="524"/>
        <v/>
      </c>
      <c r="CI220" s="20" t="str">
        <f t="shared" si="524"/>
        <v/>
      </c>
      <c r="CJ220" s="20" t="str">
        <f t="shared" si="524"/>
        <v/>
      </c>
      <c r="CK220" s="20" t="str">
        <f t="shared" si="524"/>
        <v/>
      </c>
      <c r="CL220" s="20" t="str">
        <f t="shared" si="524"/>
        <v/>
      </c>
      <c r="CM220" s="20" t="str">
        <f t="shared" si="524"/>
        <v/>
      </c>
      <c r="CN220" s="20" t="str">
        <f t="shared" si="525"/>
        <v/>
      </c>
      <c r="CO220" s="20" t="str">
        <f t="shared" si="525"/>
        <v/>
      </c>
      <c r="CP220" s="20" t="str">
        <f t="shared" si="525"/>
        <v/>
      </c>
      <c r="CQ220" s="20" t="str">
        <f t="shared" si="525"/>
        <v/>
      </c>
      <c r="CR220" s="20" t="str">
        <f t="shared" si="525"/>
        <v/>
      </c>
      <c r="CS220" s="20" t="str">
        <f t="shared" si="525"/>
        <v/>
      </c>
      <c r="CT220" s="20" t="str">
        <f t="shared" si="525"/>
        <v/>
      </c>
      <c r="CU220" s="20" t="str">
        <f t="shared" si="525"/>
        <v/>
      </c>
      <c r="CV220" s="20" t="str">
        <f t="shared" si="525"/>
        <v/>
      </c>
      <c r="CW220" s="20" t="str">
        <f t="shared" si="525"/>
        <v/>
      </c>
      <c r="CX220" s="20" t="str">
        <f t="shared" si="526"/>
        <v/>
      </c>
      <c r="CY220" s="20" t="str">
        <f t="shared" si="526"/>
        <v/>
      </c>
      <c r="CZ220" s="20" t="str">
        <f t="shared" si="526"/>
        <v/>
      </c>
      <c r="DA220" s="20" t="str">
        <f t="shared" si="526"/>
        <v/>
      </c>
      <c r="DB220" s="20" t="str">
        <f t="shared" si="526"/>
        <v/>
      </c>
      <c r="DC220" s="20" t="str">
        <f t="shared" si="526"/>
        <v/>
      </c>
      <c r="DD220" s="20" t="str">
        <f t="shared" si="526"/>
        <v/>
      </c>
      <c r="DE220" s="20" t="str">
        <f t="shared" si="526"/>
        <v/>
      </c>
      <c r="DF220" s="20" t="str">
        <f t="shared" si="526"/>
        <v/>
      </c>
      <c r="DG220" s="20" t="str">
        <f t="shared" si="526"/>
        <v/>
      </c>
      <c r="DH220" s="20" t="str">
        <f t="shared" si="527"/>
        <v/>
      </c>
      <c r="DI220" s="20" t="str">
        <f t="shared" si="527"/>
        <v/>
      </c>
      <c r="DJ220" s="20" t="str">
        <f t="shared" si="527"/>
        <v/>
      </c>
      <c r="DK220" s="20" t="str">
        <f t="shared" si="527"/>
        <v/>
      </c>
      <c r="DL220" s="20" t="str">
        <f t="shared" si="527"/>
        <v/>
      </c>
      <c r="DM220" s="20" t="str">
        <f t="shared" si="527"/>
        <v/>
      </c>
      <c r="DN220" s="20" t="str">
        <f t="shared" si="527"/>
        <v/>
      </c>
      <c r="DO220" s="20" t="str">
        <f t="shared" si="527"/>
        <v/>
      </c>
      <c r="DP220" s="20" t="str">
        <f t="shared" si="527"/>
        <v/>
      </c>
      <c r="DQ220" s="20" t="str">
        <f t="shared" si="527"/>
        <v/>
      </c>
      <c r="DR220" s="20" t="str">
        <f t="shared" si="528"/>
        <v/>
      </c>
      <c r="DS220" s="20" t="str">
        <f t="shared" si="528"/>
        <v/>
      </c>
      <c r="DT220" s="20" t="str">
        <f t="shared" si="528"/>
        <v/>
      </c>
      <c r="DU220" s="20" t="str">
        <f t="shared" si="528"/>
        <v/>
      </c>
      <c r="DV220" s="20" t="str">
        <f t="shared" si="528"/>
        <v/>
      </c>
      <c r="DW220" s="20" t="str">
        <f t="shared" si="528"/>
        <v/>
      </c>
      <c r="DX220" s="20" t="str">
        <f t="shared" si="528"/>
        <v/>
      </c>
      <c r="DY220" s="20" t="str">
        <f t="shared" si="528"/>
        <v/>
      </c>
      <c r="DZ220" s="20" t="str">
        <f t="shared" si="528"/>
        <v/>
      </c>
      <c r="EA220" s="20" t="str">
        <f t="shared" si="528"/>
        <v/>
      </c>
      <c r="EB220" s="20" t="str">
        <f t="shared" si="529"/>
        <v/>
      </c>
      <c r="EC220" s="20" t="str">
        <f t="shared" si="529"/>
        <v/>
      </c>
      <c r="ED220" s="20" t="str">
        <f t="shared" si="529"/>
        <v/>
      </c>
      <c r="EE220" s="20" t="str">
        <f t="shared" si="529"/>
        <v/>
      </c>
      <c r="EF220" s="20" t="str">
        <f t="shared" si="529"/>
        <v/>
      </c>
      <c r="EG220" s="20" t="str">
        <f t="shared" si="529"/>
        <v/>
      </c>
      <c r="EH220" s="20" t="str">
        <f t="shared" si="529"/>
        <v/>
      </c>
      <c r="EI220" s="20" t="str">
        <f t="shared" si="529"/>
        <v/>
      </c>
      <c r="EJ220" s="20" t="str">
        <f t="shared" si="529"/>
        <v/>
      </c>
      <c r="EK220" s="20" t="str">
        <f t="shared" si="529"/>
        <v/>
      </c>
      <c r="EL220" s="20" t="str">
        <f t="shared" si="530"/>
        <v/>
      </c>
      <c r="EM220" s="20" t="str">
        <f t="shared" si="530"/>
        <v/>
      </c>
      <c r="EN220" s="20" t="str">
        <f t="shared" si="530"/>
        <v/>
      </c>
      <c r="EO220" s="20" t="str">
        <f t="shared" si="530"/>
        <v/>
      </c>
      <c r="EP220" s="20" t="str">
        <f t="shared" si="530"/>
        <v/>
      </c>
      <c r="EQ220" s="20" t="str">
        <f t="shared" si="530"/>
        <v/>
      </c>
      <c r="ER220" s="20" t="str">
        <f t="shared" si="530"/>
        <v/>
      </c>
      <c r="ES220" s="20" t="str">
        <f t="shared" si="530"/>
        <v/>
      </c>
      <c r="ET220" s="20" t="str">
        <f t="shared" si="530"/>
        <v/>
      </c>
      <c r="EU220" s="20" t="str">
        <f t="shared" si="530"/>
        <v/>
      </c>
      <c r="EV220" s="20" t="str">
        <f t="shared" si="531"/>
        <v/>
      </c>
      <c r="EW220" s="20" t="str">
        <f t="shared" si="531"/>
        <v/>
      </c>
      <c r="EX220" s="20" t="str">
        <f t="shared" si="531"/>
        <v/>
      </c>
      <c r="EY220" s="20" t="str">
        <f t="shared" si="531"/>
        <v/>
      </c>
      <c r="EZ220" s="20" t="str">
        <f t="shared" si="531"/>
        <v/>
      </c>
      <c r="FA220" s="20" t="str">
        <f t="shared" si="531"/>
        <v/>
      </c>
      <c r="FB220" s="20" t="str">
        <f t="shared" si="531"/>
        <v/>
      </c>
      <c r="FC220" s="20" t="str">
        <f t="shared" si="531"/>
        <v/>
      </c>
      <c r="FD220" s="20" t="str">
        <f t="shared" si="531"/>
        <v/>
      </c>
      <c r="FE220" s="20" t="str">
        <f t="shared" si="531"/>
        <v/>
      </c>
      <c r="FF220" s="20" t="str">
        <f t="shared" si="532"/>
        <v/>
      </c>
      <c r="FG220" s="20" t="str">
        <f t="shared" si="532"/>
        <v/>
      </c>
      <c r="FH220" s="20" t="str">
        <f t="shared" si="532"/>
        <v/>
      </c>
      <c r="FI220" s="20" t="str">
        <f t="shared" si="532"/>
        <v/>
      </c>
      <c r="FJ220" s="20" t="str">
        <f t="shared" si="532"/>
        <v/>
      </c>
      <c r="FK220" s="20" t="str">
        <f t="shared" si="532"/>
        <v/>
      </c>
      <c r="FL220" s="20" t="str">
        <f t="shared" si="532"/>
        <v/>
      </c>
      <c r="FM220" s="20" t="str">
        <f t="shared" si="532"/>
        <v/>
      </c>
      <c r="FN220" s="20" t="str">
        <f t="shared" si="532"/>
        <v/>
      </c>
      <c r="FO220" s="20" t="str">
        <f t="shared" si="532"/>
        <v/>
      </c>
      <c r="FP220" s="20" t="str">
        <f t="shared" si="533"/>
        <v/>
      </c>
      <c r="FQ220" s="20" t="str">
        <f t="shared" si="533"/>
        <v/>
      </c>
      <c r="FR220" s="20" t="str">
        <f t="shared" si="533"/>
        <v/>
      </c>
      <c r="FS220" s="20" t="str">
        <f t="shared" si="533"/>
        <v/>
      </c>
      <c r="FT220" s="20" t="str">
        <f t="shared" si="533"/>
        <v/>
      </c>
      <c r="FU220" s="20" t="str">
        <f t="shared" si="533"/>
        <v/>
      </c>
      <c r="FV220" s="20" t="str">
        <f t="shared" si="533"/>
        <v/>
      </c>
      <c r="FW220" s="20" t="str">
        <f t="shared" si="533"/>
        <v/>
      </c>
      <c r="FX220" s="20" t="str">
        <f t="shared" si="533"/>
        <v/>
      </c>
      <c r="FY220" s="20" t="str">
        <f t="shared" si="533"/>
        <v/>
      </c>
      <c r="FZ220" s="20" t="str">
        <f t="shared" si="534"/>
        <v/>
      </c>
      <c r="GA220" s="20" t="str">
        <f t="shared" si="534"/>
        <v/>
      </c>
      <c r="GB220" s="20" t="str">
        <f t="shared" si="534"/>
        <v/>
      </c>
      <c r="GC220" s="20" t="str">
        <f t="shared" si="534"/>
        <v/>
      </c>
      <c r="GD220" s="20" t="str">
        <f t="shared" si="534"/>
        <v/>
      </c>
      <c r="GE220" s="20" t="str">
        <f t="shared" si="534"/>
        <v/>
      </c>
      <c r="GF220" s="20" t="str">
        <f t="shared" si="534"/>
        <v/>
      </c>
      <c r="GG220" s="20" t="str">
        <f t="shared" si="534"/>
        <v/>
      </c>
      <c r="GH220" s="20" t="str">
        <f t="shared" si="534"/>
        <v/>
      </c>
      <c r="GI220" s="20" t="str">
        <f t="shared" si="534"/>
        <v/>
      </c>
      <c r="GJ220" s="20" t="str">
        <f t="shared" si="535"/>
        <v/>
      </c>
      <c r="GK220" s="20" t="str">
        <f t="shared" si="535"/>
        <v/>
      </c>
      <c r="GL220" s="20" t="str">
        <f t="shared" si="535"/>
        <v/>
      </c>
      <c r="GM220" s="20" t="str">
        <f t="shared" si="535"/>
        <v/>
      </c>
      <c r="GN220" s="20" t="str">
        <f t="shared" si="535"/>
        <v/>
      </c>
      <c r="GO220" s="20" t="str">
        <f t="shared" si="535"/>
        <v/>
      </c>
      <c r="GP220" s="20" t="str">
        <f t="shared" si="535"/>
        <v/>
      </c>
      <c r="GQ220" s="20" t="str">
        <f t="shared" si="535"/>
        <v/>
      </c>
      <c r="GR220" s="20" t="str">
        <f t="shared" si="535"/>
        <v/>
      </c>
      <c r="GS220" s="20" t="str">
        <f t="shared" si="535"/>
        <v/>
      </c>
      <c r="GT220" s="20" t="str">
        <f t="shared" si="536"/>
        <v/>
      </c>
      <c r="GU220" s="20" t="str">
        <f t="shared" si="536"/>
        <v/>
      </c>
      <c r="GV220" s="20" t="str">
        <f t="shared" si="536"/>
        <v/>
      </c>
      <c r="GW220" s="20" t="str">
        <f t="shared" si="536"/>
        <v/>
      </c>
      <c r="GX220" s="20" t="str">
        <f t="shared" si="536"/>
        <v/>
      </c>
      <c r="GY220" s="20" t="str">
        <f t="shared" si="536"/>
        <v/>
      </c>
      <c r="GZ220" s="20" t="str">
        <f t="shared" si="536"/>
        <v/>
      </c>
      <c r="HA220" s="20" t="str">
        <f t="shared" si="536"/>
        <v/>
      </c>
      <c r="HB220" s="20" t="str">
        <f t="shared" si="536"/>
        <v/>
      </c>
      <c r="HC220" s="20" t="str">
        <f t="shared" si="536"/>
        <v/>
      </c>
      <c r="HD220" s="20" t="str">
        <f t="shared" si="537"/>
        <v/>
      </c>
      <c r="HE220" s="20" t="str">
        <f t="shared" si="537"/>
        <v/>
      </c>
      <c r="HF220" s="20" t="str">
        <f t="shared" si="537"/>
        <v/>
      </c>
      <c r="HG220" s="20" t="str">
        <f t="shared" si="537"/>
        <v/>
      </c>
      <c r="HH220" s="20" t="str">
        <f t="shared" si="537"/>
        <v/>
      </c>
      <c r="HI220" s="20" t="str">
        <f t="shared" si="537"/>
        <v/>
      </c>
      <c r="HJ220" s="20" t="str">
        <f t="shared" si="537"/>
        <v/>
      </c>
      <c r="HK220" s="20" t="str">
        <f t="shared" si="537"/>
        <v/>
      </c>
      <c r="HL220" s="20" t="str">
        <f t="shared" si="537"/>
        <v/>
      </c>
      <c r="HM220" s="20" t="str">
        <f t="shared" si="537"/>
        <v/>
      </c>
      <c r="HN220" s="20" t="str">
        <f t="shared" si="538"/>
        <v/>
      </c>
      <c r="HO220" s="20" t="str">
        <f t="shared" si="538"/>
        <v/>
      </c>
      <c r="HP220" s="20" t="str">
        <f t="shared" si="538"/>
        <v/>
      </c>
      <c r="HQ220" s="20" t="str">
        <f t="shared" si="538"/>
        <v/>
      </c>
      <c r="HR220" s="20" t="str">
        <f t="shared" si="538"/>
        <v/>
      </c>
      <c r="HS220" s="20" t="str">
        <f t="shared" si="538"/>
        <v/>
      </c>
      <c r="HT220" s="20" t="str">
        <f t="shared" si="538"/>
        <v/>
      </c>
      <c r="HU220" s="20" t="str">
        <f t="shared" si="538"/>
        <v/>
      </c>
      <c r="HV220" s="20" t="str">
        <f t="shared" si="538"/>
        <v/>
      </c>
      <c r="HW220" s="20" t="str">
        <f t="shared" si="538"/>
        <v/>
      </c>
      <c r="HX220" s="20" t="str">
        <f t="shared" si="539"/>
        <v/>
      </c>
      <c r="HY220" s="20" t="str">
        <f t="shared" si="539"/>
        <v/>
      </c>
      <c r="HZ220" s="20" t="str">
        <f t="shared" si="539"/>
        <v/>
      </c>
      <c r="IA220" s="20" t="str">
        <f t="shared" si="539"/>
        <v/>
      </c>
      <c r="IB220" s="20" t="str">
        <f t="shared" si="539"/>
        <v/>
      </c>
      <c r="IC220" s="20" t="str">
        <f t="shared" si="539"/>
        <v/>
      </c>
      <c r="ID220" s="20" t="str">
        <f t="shared" si="539"/>
        <v/>
      </c>
      <c r="IE220" s="20" t="str">
        <f t="shared" si="539"/>
        <v/>
      </c>
      <c r="IF220" s="20" t="str">
        <f t="shared" si="539"/>
        <v/>
      </c>
      <c r="IG220" s="20" t="str">
        <f t="shared" si="539"/>
        <v/>
      </c>
      <c r="IH220" s="20" t="str">
        <f t="shared" si="540"/>
        <v/>
      </c>
      <c r="II220" s="20" t="str">
        <f t="shared" si="540"/>
        <v/>
      </c>
      <c r="IJ220" s="20" t="str">
        <f t="shared" si="540"/>
        <v/>
      </c>
      <c r="IK220" s="20" t="str">
        <f t="shared" si="540"/>
        <v/>
      </c>
      <c r="IL220" s="20" t="str">
        <f t="shared" si="540"/>
        <v/>
      </c>
      <c r="IM220" s="20" t="str">
        <f t="shared" si="540"/>
        <v/>
      </c>
      <c r="IN220" s="20" t="str">
        <f t="shared" si="540"/>
        <v/>
      </c>
      <c r="IO220" s="20" t="str">
        <f t="shared" si="540"/>
        <v/>
      </c>
      <c r="IP220" s="20" t="str">
        <f t="shared" si="540"/>
        <v/>
      </c>
      <c r="IQ220" s="20" t="str">
        <f t="shared" si="540"/>
        <v/>
      </c>
      <c r="IR220" s="20" t="str">
        <f t="shared" si="540"/>
        <v/>
      </c>
      <c r="IS220" s="20" t="str">
        <f t="shared" si="540"/>
        <v/>
      </c>
      <c r="IT220" s="20" t="str">
        <f t="shared" si="540"/>
        <v/>
      </c>
      <c r="IU220" s="20" t="str">
        <f t="shared" si="540"/>
        <v/>
      </c>
      <c r="IV220" s="20" t="str">
        <f t="shared" si="540"/>
        <v/>
      </c>
    </row>
    <row r="221" spans="1:256" s="20" customFormat="1" x14ac:dyDescent="0.2">
      <c r="A221" s="19">
        <f t="shared" si="515"/>
        <v>209</v>
      </c>
      <c r="B221" s="20" t="str">
        <f t="shared" si="516"/>
        <v/>
      </c>
      <c r="C221" s="20" t="str">
        <f t="shared" si="516"/>
        <v/>
      </c>
      <c r="D221" s="20" t="str">
        <f t="shared" si="516"/>
        <v/>
      </c>
      <c r="E221" s="20" t="str">
        <f t="shared" si="516"/>
        <v/>
      </c>
      <c r="F221" s="20" t="str">
        <f t="shared" si="516"/>
        <v/>
      </c>
      <c r="G221" s="20" t="str">
        <f t="shared" si="516"/>
        <v/>
      </c>
      <c r="H221" s="20" t="str">
        <f t="shared" si="516"/>
        <v/>
      </c>
      <c r="I221" s="20" t="str">
        <f t="shared" si="516"/>
        <v/>
      </c>
      <c r="J221" s="20" t="str">
        <f t="shared" si="516"/>
        <v/>
      </c>
      <c r="K221" s="20" t="str">
        <f t="shared" si="516"/>
        <v/>
      </c>
      <c r="L221" s="20" t="str">
        <f t="shared" si="517"/>
        <v/>
      </c>
      <c r="M221" s="20" t="str">
        <f t="shared" si="517"/>
        <v/>
      </c>
      <c r="N221" s="20" t="str">
        <f t="shared" si="517"/>
        <v/>
      </c>
      <c r="O221" s="20" t="str">
        <f t="shared" si="517"/>
        <v/>
      </c>
      <c r="P221" s="20" t="str">
        <f t="shared" si="517"/>
        <v/>
      </c>
      <c r="Q221" s="20" t="str">
        <f t="shared" si="517"/>
        <v/>
      </c>
      <c r="R221" s="20" t="str">
        <f t="shared" si="517"/>
        <v/>
      </c>
      <c r="S221" s="20" t="str">
        <f t="shared" si="517"/>
        <v/>
      </c>
      <c r="T221" s="20" t="str">
        <f t="shared" si="517"/>
        <v/>
      </c>
      <c r="U221" s="20" t="str">
        <f t="shared" si="517"/>
        <v/>
      </c>
      <c r="V221" s="20" t="str">
        <f t="shared" si="518"/>
        <v/>
      </c>
      <c r="W221" s="20" t="str">
        <f t="shared" si="518"/>
        <v/>
      </c>
      <c r="X221" s="20" t="str">
        <f t="shared" si="518"/>
        <v/>
      </c>
      <c r="Y221" s="20" t="str">
        <f t="shared" si="518"/>
        <v/>
      </c>
      <c r="Z221" s="20" t="str">
        <f t="shared" si="518"/>
        <v/>
      </c>
      <c r="AA221" s="20" t="str">
        <f t="shared" si="518"/>
        <v/>
      </c>
      <c r="AB221" s="20" t="str">
        <f t="shared" si="518"/>
        <v/>
      </c>
      <c r="AC221" s="20" t="str">
        <f t="shared" si="518"/>
        <v/>
      </c>
      <c r="AD221" s="20" t="str">
        <f t="shared" si="518"/>
        <v/>
      </c>
      <c r="AE221" s="20" t="str">
        <f t="shared" si="518"/>
        <v/>
      </c>
      <c r="AF221" s="20" t="str">
        <f t="shared" si="519"/>
        <v/>
      </c>
      <c r="AG221" s="20" t="str">
        <f t="shared" si="519"/>
        <v/>
      </c>
      <c r="AH221" s="20" t="str">
        <f t="shared" si="519"/>
        <v/>
      </c>
      <c r="AI221" s="20" t="str">
        <f t="shared" si="519"/>
        <v/>
      </c>
      <c r="AJ221" s="20" t="str">
        <f t="shared" si="519"/>
        <v/>
      </c>
      <c r="AK221" s="20" t="str">
        <f t="shared" si="519"/>
        <v/>
      </c>
      <c r="AL221" s="20" t="str">
        <f t="shared" si="519"/>
        <v/>
      </c>
      <c r="AM221" s="20" t="str">
        <f t="shared" si="519"/>
        <v/>
      </c>
      <c r="AN221" s="20" t="str">
        <f t="shared" si="519"/>
        <v/>
      </c>
      <c r="AO221" s="20" t="str">
        <f t="shared" si="519"/>
        <v/>
      </c>
      <c r="AP221" s="20" t="str">
        <f t="shared" si="520"/>
        <v/>
      </c>
      <c r="AQ221" s="20" t="str">
        <f t="shared" si="520"/>
        <v/>
      </c>
      <c r="AR221" s="20" t="str">
        <f t="shared" si="520"/>
        <v/>
      </c>
      <c r="AS221" s="20" t="str">
        <f t="shared" si="520"/>
        <v/>
      </c>
      <c r="AT221" s="20" t="str">
        <f t="shared" si="520"/>
        <v/>
      </c>
      <c r="AU221" s="20" t="str">
        <f t="shared" si="520"/>
        <v/>
      </c>
      <c r="AV221" s="20" t="str">
        <f t="shared" si="520"/>
        <v/>
      </c>
      <c r="AW221" s="20" t="str">
        <f t="shared" si="520"/>
        <v/>
      </c>
      <c r="AX221" s="20" t="str">
        <f t="shared" si="520"/>
        <v/>
      </c>
      <c r="AY221" s="20" t="str">
        <f t="shared" si="520"/>
        <v/>
      </c>
      <c r="AZ221" s="20" t="str">
        <f t="shared" si="521"/>
        <v/>
      </c>
      <c r="BA221" s="20" t="str">
        <f t="shared" si="521"/>
        <v/>
      </c>
      <c r="BB221" s="20" t="str">
        <f t="shared" si="521"/>
        <v/>
      </c>
      <c r="BC221" s="20" t="str">
        <f t="shared" si="521"/>
        <v/>
      </c>
      <c r="BD221" s="20" t="str">
        <f t="shared" si="521"/>
        <v/>
      </c>
      <c r="BE221" s="20" t="str">
        <f t="shared" si="521"/>
        <v/>
      </c>
      <c r="BF221" s="20" t="str">
        <f t="shared" si="521"/>
        <v/>
      </c>
      <c r="BG221" s="20" t="str">
        <f t="shared" si="521"/>
        <v/>
      </c>
      <c r="BH221" s="20" t="str">
        <f t="shared" si="521"/>
        <v/>
      </c>
      <c r="BI221" s="20" t="str">
        <f t="shared" si="521"/>
        <v/>
      </c>
      <c r="BJ221" s="20" t="str">
        <f t="shared" si="522"/>
        <v/>
      </c>
      <c r="BK221" s="20" t="str">
        <f t="shared" si="522"/>
        <v/>
      </c>
      <c r="BL221" s="20" t="str">
        <f t="shared" si="522"/>
        <v/>
      </c>
      <c r="BM221" s="20" t="str">
        <f t="shared" si="522"/>
        <v/>
      </c>
      <c r="BN221" s="20" t="str">
        <f t="shared" si="522"/>
        <v/>
      </c>
      <c r="BO221" s="20" t="str">
        <f t="shared" si="522"/>
        <v/>
      </c>
      <c r="BP221" s="20" t="str">
        <f t="shared" si="522"/>
        <v/>
      </c>
      <c r="BQ221" s="20" t="str">
        <f t="shared" si="522"/>
        <v/>
      </c>
      <c r="BR221" s="20" t="str">
        <f t="shared" si="522"/>
        <v/>
      </c>
      <c r="BS221" s="20" t="str">
        <f t="shared" si="522"/>
        <v/>
      </c>
      <c r="BT221" s="20" t="str">
        <f t="shared" si="523"/>
        <v/>
      </c>
      <c r="BU221" s="20" t="str">
        <f t="shared" si="523"/>
        <v/>
      </c>
      <c r="BV221" s="20" t="str">
        <f t="shared" si="523"/>
        <v/>
      </c>
      <c r="BW221" s="20" t="str">
        <f t="shared" si="523"/>
        <v/>
      </c>
      <c r="BX221" s="20" t="str">
        <f t="shared" si="523"/>
        <v/>
      </c>
      <c r="BY221" s="20" t="str">
        <f t="shared" si="523"/>
        <v/>
      </c>
      <c r="BZ221" s="20" t="str">
        <f t="shared" si="523"/>
        <v/>
      </c>
      <c r="CA221" s="20" t="str">
        <f t="shared" si="523"/>
        <v/>
      </c>
      <c r="CB221" s="20" t="str">
        <f t="shared" si="523"/>
        <v/>
      </c>
      <c r="CC221" s="20" t="str">
        <f t="shared" si="523"/>
        <v/>
      </c>
      <c r="CD221" s="20" t="str">
        <f t="shared" si="524"/>
        <v/>
      </c>
      <c r="CE221" s="20" t="str">
        <f t="shared" si="524"/>
        <v/>
      </c>
      <c r="CF221" s="20" t="str">
        <f t="shared" si="524"/>
        <v/>
      </c>
      <c r="CG221" s="20" t="str">
        <f t="shared" si="524"/>
        <v/>
      </c>
      <c r="CH221" s="20" t="str">
        <f t="shared" si="524"/>
        <v/>
      </c>
      <c r="CI221" s="20" t="str">
        <f t="shared" si="524"/>
        <v/>
      </c>
      <c r="CJ221" s="20" t="str">
        <f t="shared" si="524"/>
        <v/>
      </c>
      <c r="CK221" s="20" t="str">
        <f t="shared" si="524"/>
        <v/>
      </c>
      <c r="CL221" s="20" t="str">
        <f t="shared" si="524"/>
        <v/>
      </c>
      <c r="CM221" s="20" t="str">
        <f t="shared" si="524"/>
        <v/>
      </c>
      <c r="CN221" s="20" t="str">
        <f t="shared" si="525"/>
        <v/>
      </c>
      <c r="CO221" s="20" t="str">
        <f t="shared" si="525"/>
        <v/>
      </c>
      <c r="CP221" s="20" t="str">
        <f t="shared" si="525"/>
        <v/>
      </c>
      <c r="CQ221" s="20" t="str">
        <f t="shared" si="525"/>
        <v/>
      </c>
      <c r="CR221" s="20" t="str">
        <f t="shared" si="525"/>
        <v/>
      </c>
      <c r="CS221" s="20" t="str">
        <f t="shared" si="525"/>
        <v/>
      </c>
      <c r="CT221" s="20" t="str">
        <f t="shared" si="525"/>
        <v/>
      </c>
      <c r="CU221" s="20" t="str">
        <f t="shared" si="525"/>
        <v/>
      </c>
      <c r="CV221" s="20" t="str">
        <f t="shared" si="525"/>
        <v/>
      </c>
      <c r="CW221" s="20" t="str">
        <f t="shared" si="525"/>
        <v/>
      </c>
      <c r="CX221" s="20" t="str">
        <f t="shared" si="526"/>
        <v/>
      </c>
      <c r="CY221" s="20" t="str">
        <f t="shared" si="526"/>
        <v/>
      </c>
      <c r="CZ221" s="20" t="str">
        <f t="shared" si="526"/>
        <v/>
      </c>
      <c r="DA221" s="20" t="str">
        <f t="shared" si="526"/>
        <v/>
      </c>
      <c r="DB221" s="20" t="str">
        <f t="shared" si="526"/>
        <v/>
      </c>
      <c r="DC221" s="20" t="str">
        <f t="shared" si="526"/>
        <v/>
      </c>
      <c r="DD221" s="20" t="str">
        <f t="shared" si="526"/>
        <v/>
      </c>
      <c r="DE221" s="20" t="str">
        <f t="shared" si="526"/>
        <v/>
      </c>
      <c r="DF221" s="20" t="str">
        <f t="shared" si="526"/>
        <v/>
      </c>
      <c r="DG221" s="20" t="str">
        <f t="shared" si="526"/>
        <v/>
      </c>
      <c r="DH221" s="20" t="str">
        <f t="shared" si="527"/>
        <v/>
      </c>
      <c r="DI221" s="20" t="str">
        <f t="shared" si="527"/>
        <v/>
      </c>
      <c r="DJ221" s="20" t="str">
        <f t="shared" si="527"/>
        <v/>
      </c>
      <c r="DK221" s="20" t="str">
        <f t="shared" si="527"/>
        <v/>
      </c>
      <c r="DL221" s="20" t="str">
        <f t="shared" si="527"/>
        <v/>
      </c>
      <c r="DM221" s="20" t="str">
        <f t="shared" si="527"/>
        <v/>
      </c>
      <c r="DN221" s="20" t="str">
        <f t="shared" si="527"/>
        <v/>
      </c>
      <c r="DO221" s="20" t="str">
        <f t="shared" si="527"/>
        <v/>
      </c>
      <c r="DP221" s="20" t="str">
        <f t="shared" si="527"/>
        <v/>
      </c>
      <c r="DQ221" s="20" t="str">
        <f t="shared" si="527"/>
        <v/>
      </c>
      <c r="DR221" s="20" t="str">
        <f t="shared" si="528"/>
        <v/>
      </c>
      <c r="DS221" s="20" t="str">
        <f t="shared" si="528"/>
        <v/>
      </c>
      <c r="DT221" s="20" t="str">
        <f t="shared" si="528"/>
        <v/>
      </c>
      <c r="DU221" s="20" t="str">
        <f t="shared" si="528"/>
        <v/>
      </c>
      <c r="DV221" s="20" t="str">
        <f t="shared" si="528"/>
        <v/>
      </c>
      <c r="DW221" s="20" t="str">
        <f t="shared" si="528"/>
        <v/>
      </c>
      <c r="DX221" s="20" t="str">
        <f t="shared" si="528"/>
        <v/>
      </c>
      <c r="DY221" s="20" t="str">
        <f t="shared" si="528"/>
        <v/>
      </c>
      <c r="DZ221" s="20" t="str">
        <f t="shared" si="528"/>
        <v/>
      </c>
      <c r="EA221" s="20" t="str">
        <f t="shared" si="528"/>
        <v/>
      </c>
      <c r="EB221" s="20" t="str">
        <f t="shared" si="529"/>
        <v/>
      </c>
      <c r="EC221" s="20" t="str">
        <f t="shared" si="529"/>
        <v/>
      </c>
      <c r="ED221" s="20" t="str">
        <f t="shared" si="529"/>
        <v/>
      </c>
      <c r="EE221" s="20" t="str">
        <f t="shared" si="529"/>
        <v/>
      </c>
      <c r="EF221" s="20" t="str">
        <f t="shared" si="529"/>
        <v/>
      </c>
      <c r="EG221" s="20" t="str">
        <f t="shared" si="529"/>
        <v/>
      </c>
      <c r="EH221" s="20" t="str">
        <f t="shared" si="529"/>
        <v/>
      </c>
      <c r="EI221" s="20" t="str">
        <f t="shared" si="529"/>
        <v/>
      </c>
      <c r="EJ221" s="20" t="str">
        <f t="shared" si="529"/>
        <v/>
      </c>
      <c r="EK221" s="20" t="str">
        <f t="shared" si="529"/>
        <v/>
      </c>
      <c r="EL221" s="20" t="str">
        <f t="shared" si="530"/>
        <v/>
      </c>
      <c r="EM221" s="20" t="str">
        <f t="shared" si="530"/>
        <v/>
      </c>
      <c r="EN221" s="20" t="str">
        <f t="shared" si="530"/>
        <v/>
      </c>
      <c r="EO221" s="20" t="str">
        <f t="shared" si="530"/>
        <v/>
      </c>
      <c r="EP221" s="20" t="str">
        <f t="shared" si="530"/>
        <v/>
      </c>
      <c r="EQ221" s="20" t="str">
        <f t="shared" si="530"/>
        <v/>
      </c>
      <c r="ER221" s="20" t="str">
        <f t="shared" si="530"/>
        <v/>
      </c>
      <c r="ES221" s="20" t="str">
        <f t="shared" si="530"/>
        <v/>
      </c>
      <c r="ET221" s="20" t="str">
        <f t="shared" si="530"/>
        <v/>
      </c>
      <c r="EU221" s="20" t="str">
        <f t="shared" si="530"/>
        <v/>
      </c>
      <c r="EV221" s="20" t="str">
        <f t="shared" si="531"/>
        <v/>
      </c>
      <c r="EW221" s="20" t="str">
        <f t="shared" si="531"/>
        <v/>
      </c>
      <c r="EX221" s="20" t="str">
        <f t="shared" si="531"/>
        <v/>
      </c>
      <c r="EY221" s="20" t="str">
        <f t="shared" si="531"/>
        <v/>
      </c>
      <c r="EZ221" s="20" t="str">
        <f t="shared" si="531"/>
        <v/>
      </c>
      <c r="FA221" s="20" t="str">
        <f t="shared" si="531"/>
        <v/>
      </c>
      <c r="FB221" s="20" t="str">
        <f t="shared" si="531"/>
        <v/>
      </c>
      <c r="FC221" s="20" t="str">
        <f t="shared" si="531"/>
        <v/>
      </c>
      <c r="FD221" s="20" t="str">
        <f t="shared" si="531"/>
        <v/>
      </c>
      <c r="FE221" s="20" t="str">
        <f t="shared" si="531"/>
        <v/>
      </c>
      <c r="FF221" s="20" t="str">
        <f t="shared" si="532"/>
        <v/>
      </c>
      <c r="FG221" s="20" t="str">
        <f t="shared" si="532"/>
        <v/>
      </c>
      <c r="FH221" s="20" t="str">
        <f t="shared" si="532"/>
        <v/>
      </c>
      <c r="FI221" s="20" t="str">
        <f t="shared" si="532"/>
        <v/>
      </c>
      <c r="FJ221" s="20" t="str">
        <f t="shared" si="532"/>
        <v/>
      </c>
      <c r="FK221" s="20" t="str">
        <f t="shared" si="532"/>
        <v/>
      </c>
      <c r="FL221" s="20" t="str">
        <f t="shared" si="532"/>
        <v/>
      </c>
      <c r="FM221" s="20" t="str">
        <f t="shared" si="532"/>
        <v/>
      </c>
      <c r="FN221" s="20" t="str">
        <f t="shared" si="532"/>
        <v/>
      </c>
      <c r="FO221" s="20" t="str">
        <f t="shared" si="532"/>
        <v/>
      </c>
      <c r="FP221" s="20" t="str">
        <f t="shared" si="533"/>
        <v/>
      </c>
      <c r="FQ221" s="20" t="str">
        <f t="shared" si="533"/>
        <v/>
      </c>
      <c r="FR221" s="20" t="str">
        <f t="shared" si="533"/>
        <v/>
      </c>
      <c r="FS221" s="20" t="str">
        <f t="shared" si="533"/>
        <v/>
      </c>
      <c r="FT221" s="20" t="str">
        <f t="shared" si="533"/>
        <v/>
      </c>
      <c r="FU221" s="20" t="str">
        <f t="shared" si="533"/>
        <v/>
      </c>
      <c r="FV221" s="20" t="str">
        <f t="shared" si="533"/>
        <v/>
      </c>
      <c r="FW221" s="20" t="str">
        <f t="shared" si="533"/>
        <v/>
      </c>
      <c r="FX221" s="20" t="str">
        <f t="shared" si="533"/>
        <v/>
      </c>
      <c r="FY221" s="20" t="str">
        <f t="shared" si="533"/>
        <v/>
      </c>
      <c r="FZ221" s="20" t="str">
        <f t="shared" si="534"/>
        <v/>
      </c>
      <c r="GA221" s="20" t="str">
        <f t="shared" si="534"/>
        <v/>
      </c>
      <c r="GB221" s="20" t="str">
        <f t="shared" si="534"/>
        <v/>
      </c>
      <c r="GC221" s="20" t="str">
        <f t="shared" si="534"/>
        <v/>
      </c>
      <c r="GD221" s="20" t="str">
        <f t="shared" si="534"/>
        <v/>
      </c>
      <c r="GE221" s="20" t="str">
        <f t="shared" si="534"/>
        <v/>
      </c>
      <c r="GF221" s="20" t="str">
        <f t="shared" si="534"/>
        <v/>
      </c>
      <c r="GG221" s="20" t="str">
        <f t="shared" si="534"/>
        <v/>
      </c>
      <c r="GH221" s="20" t="str">
        <f t="shared" si="534"/>
        <v/>
      </c>
      <c r="GI221" s="20" t="str">
        <f t="shared" si="534"/>
        <v/>
      </c>
      <c r="GJ221" s="20" t="str">
        <f t="shared" si="535"/>
        <v/>
      </c>
      <c r="GK221" s="20" t="str">
        <f t="shared" si="535"/>
        <v/>
      </c>
      <c r="GL221" s="20" t="str">
        <f t="shared" si="535"/>
        <v/>
      </c>
      <c r="GM221" s="20" t="str">
        <f t="shared" si="535"/>
        <v/>
      </c>
      <c r="GN221" s="20" t="str">
        <f t="shared" si="535"/>
        <v/>
      </c>
      <c r="GO221" s="20" t="str">
        <f t="shared" si="535"/>
        <v/>
      </c>
      <c r="GP221" s="20" t="str">
        <f t="shared" si="535"/>
        <v/>
      </c>
      <c r="GQ221" s="20" t="str">
        <f t="shared" si="535"/>
        <v/>
      </c>
      <c r="GR221" s="20" t="str">
        <f t="shared" si="535"/>
        <v/>
      </c>
      <c r="GS221" s="20" t="str">
        <f t="shared" si="535"/>
        <v/>
      </c>
      <c r="GT221" s="20" t="str">
        <f t="shared" si="536"/>
        <v/>
      </c>
      <c r="GU221" s="20" t="str">
        <f t="shared" si="536"/>
        <v/>
      </c>
      <c r="GV221" s="20" t="str">
        <f t="shared" si="536"/>
        <v/>
      </c>
      <c r="GW221" s="20" t="str">
        <f t="shared" si="536"/>
        <v/>
      </c>
      <c r="GX221" s="20" t="str">
        <f t="shared" si="536"/>
        <v/>
      </c>
      <c r="GY221" s="20" t="str">
        <f t="shared" si="536"/>
        <v/>
      </c>
      <c r="GZ221" s="20" t="str">
        <f t="shared" si="536"/>
        <v/>
      </c>
      <c r="HA221" s="20" t="str">
        <f t="shared" si="536"/>
        <v/>
      </c>
      <c r="HB221" s="20" t="str">
        <f t="shared" si="536"/>
        <v/>
      </c>
      <c r="HC221" s="20" t="str">
        <f t="shared" si="536"/>
        <v/>
      </c>
      <c r="HD221" s="20" t="str">
        <f t="shared" si="537"/>
        <v/>
      </c>
      <c r="HE221" s="20" t="str">
        <f t="shared" si="537"/>
        <v/>
      </c>
      <c r="HF221" s="20" t="str">
        <f t="shared" si="537"/>
        <v/>
      </c>
      <c r="HG221" s="20" t="str">
        <f t="shared" si="537"/>
        <v/>
      </c>
      <c r="HH221" s="20" t="str">
        <f t="shared" si="537"/>
        <v/>
      </c>
      <c r="HI221" s="20" t="str">
        <f t="shared" si="537"/>
        <v/>
      </c>
      <c r="HJ221" s="20" t="str">
        <f t="shared" si="537"/>
        <v/>
      </c>
      <c r="HK221" s="20" t="str">
        <f t="shared" si="537"/>
        <v/>
      </c>
      <c r="HL221" s="20" t="str">
        <f t="shared" si="537"/>
        <v/>
      </c>
      <c r="HM221" s="20" t="str">
        <f t="shared" si="537"/>
        <v/>
      </c>
      <c r="HN221" s="20" t="str">
        <f t="shared" si="538"/>
        <v/>
      </c>
      <c r="HO221" s="20" t="str">
        <f t="shared" si="538"/>
        <v/>
      </c>
      <c r="HP221" s="20" t="str">
        <f t="shared" si="538"/>
        <v/>
      </c>
      <c r="HQ221" s="20" t="str">
        <f t="shared" si="538"/>
        <v/>
      </c>
      <c r="HR221" s="20" t="str">
        <f t="shared" si="538"/>
        <v/>
      </c>
      <c r="HS221" s="20" t="str">
        <f t="shared" si="538"/>
        <v/>
      </c>
      <c r="HT221" s="20" t="str">
        <f t="shared" si="538"/>
        <v/>
      </c>
      <c r="HU221" s="20" t="str">
        <f t="shared" si="538"/>
        <v/>
      </c>
      <c r="HV221" s="20" t="str">
        <f t="shared" si="538"/>
        <v/>
      </c>
      <c r="HW221" s="20" t="str">
        <f t="shared" si="538"/>
        <v/>
      </c>
      <c r="HX221" s="20" t="str">
        <f t="shared" si="539"/>
        <v/>
      </c>
      <c r="HY221" s="20" t="str">
        <f t="shared" si="539"/>
        <v/>
      </c>
      <c r="HZ221" s="20" t="str">
        <f t="shared" si="539"/>
        <v/>
      </c>
      <c r="IA221" s="20" t="str">
        <f t="shared" si="539"/>
        <v/>
      </c>
      <c r="IB221" s="20" t="str">
        <f t="shared" si="539"/>
        <v/>
      </c>
      <c r="IC221" s="20" t="str">
        <f t="shared" si="539"/>
        <v/>
      </c>
      <c r="ID221" s="20" t="str">
        <f t="shared" si="539"/>
        <v/>
      </c>
      <c r="IE221" s="20" t="str">
        <f t="shared" si="539"/>
        <v/>
      </c>
      <c r="IF221" s="20" t="str">
        <f t="shared" si="539"/>
        <v/>
      </c>
      <c r="IG221" s="20" t="str">
        <f t="shared" si="539"/>
        <v/>
      </c>
      <c r="IH221" s="20" t="str">
        <f t="shared" si="540"/>
        <v/>
      </c>
      <c r="II221" s="20" t="str">
        <f t="shared" si="540"/>
        <v/>
      </c>
      <c r="IJ221" s="20" t="str">
        <f t="shared" si="540"/>
        <v/>
      </c>
      <c r="IK221" s="20" t="str">
        <f t="shared" si="540"/>
        <v/>
      </c>
      <c r="IL221" s="20" t="str">
        <f t="shared" si="540"/>
        <v/>
      </c>
      <c r="IM221" s="20" t="str">
        <f t="shared" si="540"/>
        <v/>
      </c>
      <c r="IN221" s="20" t="str">
        <f t="shared" si="540"/>
        <v/>
      </c>
      <c r="IO221" s="20" t="str">
        <f t="shared" si="540"/>
        <v/>
      </c>
      <c r="IP221" s="20" t="str">
        <f t="shared" si="540"/>
        <v/>
      </c>
      <c r="IQ221" s="20" t="str">
        <f t="shared" si="540"/>
        <v/>
      </c>
      <c r="IR221" s="20" t="str">
        <f t="shared" si="540"/>
        <v/>
      </c>
      <c r="IS221" s="20" t="str">
        <f t="shared" si="540"/>
        <v/>
      </c>
      <c r="IT221" s="20" t="str">
        <f t="shared" si="540"/>
        <v/>
      </c>
      <c r="IU221" s="20" t="str">
        <f t="shared" si="540"/>
        <v/>
      </c>
      <c r="IV221" s="20" t="str">
        <f t="shared" si="540"/>
        <v/>
      </c>
    </row>
    <row r="222" spans="1:256" s="20" customFormat="1" x14ac:dyDescent="0.2">
      <c r="A222" s="19">
        <f t="shared" si="515"/>
        <v>210</v>
      </c>
      <c r="B222" s="20" t="str">
        <f t="shared" si="516"/>
        <v/>
      </c>
      <c r="C222" s="20" t="str">
        <f t="shared" si="516"/>
        <v/>
      </c>
      <c r="D222" s="20" t="str">
        <f t="shared" si="516"/>
        <v/>
      </c>
      <c r="E222" s="20" t="str">
        <f t="shared" si="516"/>
        <v/>
      </c>
      <c r="F222" s="20" t="str">
        <f t="shared" si="516"/>
        <v/>
      </c>
      <c r="G222" s="20" t="str">
        <f t="shared" si="516"/>
        <v/>
      </c>
      <c r="H222" s="20" t="str">
        <f t="shared" si="516"/>
        <v/>
      </c>
      <c r="I222" s="20" t="str">
        <f t="shared" si="516"/>
        <v/>
      </c>
      <c r="J222" s="20" t="str">
        <f t="shared" si="516"/>
        <v/>
      </c>
      <c r="K222" s="20" t="str">
        <f t="shared" si="516"/>
        <v/>
      </c>
      <c r="L222" s="20" t="str">
        <f t="shared" si="517"/>
        <v/>
      </c>
      <c r="M222" s="20" t="str">
        <f t="shared" si="517"/>
        <v/>
      </c>
      <c r="N222" s="20" t="str">
        <f t="shared" si="517"/>
        <v/>
      </c>
      <c r="O222" s="20" t="str">
        <f t="shared" si="517"/>
        <v/>
      </c>
      <c r="P222" s="20" t="str">
        <f t="shared" si="517"/>
        <v/>
      </c>
      <c r="Q222" s="20" t="str">
        <f t="shared" si="517"/>
        <v/>
      </c>
      <c r="R222" s="20" t="str">
        <f t="shared" si="517"/>
        <v/>
      </c>
      <c r="S222" s="20" t="str">
        <f t="shared" si="517"/>
        <v/>
      </c>
      <c r="T222" s="20" t="str">
        <f t="shared" si="517"/>
        <v/>
      </c>
      <c r="U222" s="20" t="str">
        <f t="shared" si="517"/>
        <v/>
      </c>
      <c r="V222" s="20" t="str">
        <f t="shared" si="518"/>
        <v/>
      </c>
      <c r="W222" s="20" t="str">
        <f t="shared" si="518"/>
        <v/>
      </c>
      <c r="X222" s="20" t="str">
        <f t="shared" si="518"/>
        <v/>
      </c>
      <c r="Y222" s="20" t="str">
        <f t="shared" si="518"/>
        <v/>
      </c>
      <c r="Z222" s="20" t="str">
        <f t="shared" si="518"/>
        <v/>
      </c>
      <c r="AA222" s="20" t="str">
        <f t="shared" si="518"/>
        <v/>
      </c>
      <c r="AB222" s="20" t="str">
        <f t="shared" si="518"/>
        <v/>
      </c>
      <c r="AC222" s="20" t="str">
        <f t="shared" si="518"/>
        <v/>
      </c>
      <c r="AD222" s="20" t="str">
        <f t="shared" si="518"/>
        <v/>
      </c>
      <c r="AE222" s="20" t="str">
        <f t="shared" si="518"/>
        <v/>
      </c>
      <c r="AF222" s="20" t="str">
        <f t="shared" si="519"/>
        <v/>
      </c>
      <c r="AG222" s="20" t="str">
        <f t="shared" si="519"/>
        <v/>
      </c>
      <c r="AH222" s="20" t="str">
        <f t="shared" si="519"/>
        <v/>
      </c>
      <c r="AI222" s="20" t="str">
        <f t="shared" si="519"/>
        <v/>
      </c>
      <c r="AJ222" s="20" t="str">
        <f t="shared" si="519"/>
        <v/>
      </c>
      <c r="AK222" s="20" t="str">
        <f t="shared" si="519"/>
        <v/>
      </c>
      <c r="AL222" s="20" t="str">
        <f t="shared" si="519"/>
        <v/>
      </c>
      <c r="AM222" s="20" t="str">
        <f t="shared" si="519"/>
        <v/>
      </c>
      <c r="AN222" s="20" t="str">
        <f t="shared" si="519"/>
        <v/>
      </c>
      <c r="AO222" s="20" t="str">
        <f t="shared" si="519"/>
        <v/>
      </c>
      <c r="AP222" s="20" t="str">
        <f t="shared" si="520"/>
        <v/>
      </c>
      <c r="AQ222" s="20" t="str">
        <f t="shared" si="520"/>
        <v/>
      </c>
      <c r="AR222" s="20" t="str">
        <f t="shared" si="520"/>
        <v/>
      </c>
      <c r="AS222" s="20" t="str">
        <f t="shared" si="520"/>
        <v/>
      </c>
      <c r="AT222" s="20" t="str">
        <f t="shared" si="520"/>
        <v/>
      </c>
      <c r="AU222" s="20" t="str">
        <f t="shared" si="520"/>
        <v/>
      </c>
      <c r="AV222" s="20" t="str">
        <f t="shared" si="520"/>
        <v/>
      </c>
      <c r="AW222" s="20" t="str">
        <f t="shared" si="520"/>
        <v/>
      </c>
      <c r="AX222" s="20" t="str">
        <f t="shared" si="520"/>
        <v/>
      </c>
      <c r="AY222" s="20" t="str">
        <f t="shared" si="520"/>
        <v/>
      </c>
      <c r="AZ222" s="20" t="str">
        <f t="shared" si="521"/>
        <v/>
      </c>
      <c r="BA222" s="20" t="str">
        <f t="shared" si="521"/>
        <v/>
      </c>
      <c r="BB222" s="20" t="str">
        <f t="shared" si="521"/>
        <v/>
      </c>
      <c r="BC222" s="20" t="str">
        <f t="shared" si="521"/>
        <v/>
      </c>
      <c r="BD222" s="20" t="str">
        <f t="shared" si="521"/>
        <v/>
      </c>
      <c r="BE222" s="20" t="str">
        <f t="shared" si="521"/>
        <v/>
      </c>
      <c r="BF222" s="20" t="str">
        <f t="shared" si="521"/>
        <v/>
      </c>
      <c r="BG222" s="20" t="str">
        <f t="shared" si="521"/>
        <v/>
      </c>
      <c r="BH222" s="20" t="str">
        <f t="shared" si="521"/>
        <v/>
      </c>
      <c r="BI222" s="20" t="str">
        <f t="shared" si="521"/>
        <v/>
      </c>
      <c r="BJ222" s="20" t="str">
        <f t="shared" si="522"/>
        <v/>
      </c>
      <c r="BK222" s="20" t="str">
        <f t="shared" si="522"/>
        <v/>
      </c>
      <c r="BL222" s="20" t="str">
        <f t="shared" si="522"/>
        <v/>
      </c>
      <c r="BM222" s="20" t="str">
        <f t="shared" si="522"/>
        <v/>
      </c>
      <c r="BN222" s="20" t="str">
        <f t="shared" si="522"/>
        <v/>
      </c>
      <c r="BO222" s="20" t="str">
        <f t="shared" si="522"/>
        <v/>
      </c>
      <c r="BP222" s="20" t="str">
        <f t="shared" si="522"/>
        <v/>
      </c>
      <c r="BQ222" s="20" t="str">
        <f t="shared" si="522"/>
        <v/>
      </c>
      <c r="BR222" s="20" t="str">
        <f t="shared" si="522"/>
        <v/>
      </c>
      <c r="BS222" s="20" t="str">
        <f t="shared" si="522"/>
        <v/>
      </c>
      <c r="BT222" s="20" t="str">
        <f t="shared" si="523"/>
        <v/>
      </c>
      <c r="BU222" s="20" t="str">
        <f t="shared" si="523"/>
        <v/>
      </c>
      <c r="BV222" s="20" t="str">
        <f t="shared" si="523"/>
        <v/>
      </c>
      <c r="BW222" s="20" t="str">
        <f t="shared" si="523"/>
        <v/>
      </c>
      <c r="BX222" s="20" t="str">
        <f t="shared" si="523"/>
        <v/>
      </c>
      <c r="BY222" s="20" t="str">
        <f t="shared" si="523"/>
        <v/>
      </c>
      <c r="BZ222" s="20" t="str">
        <f t="shared" si="523"/>
        <v/>
      </c>
      <c r="CA222" s="20" t="str">
        <f t="shared" si="523"/>
        <v/>
      </c>
      <c r="CB222" s="20" t="str">
        <f t="shared" si="523"/>
        <v/>
      </c>
      <c r="CC222" s="20" t="str">
        <f t="shared" si="523"/>
        <v/>
      </c>
      <c r="CD222" s="20" t="str">
        <f t="shared" si="524"/>
        <v/>
      </c>
      <c r="CE222" s="20" t="str">
        <f t="shared" si="524"/>
        <v/>
      </c>
      <c r="CF222" s="20" t="str">
        <f t="shared" si="524"/>
        <v/>
      </c>
      <c r="CG222" s="20" t="str">
        <f t="shared" si="524"/>
        <v/>
      </c>
      <c r="CH222" s="20" t="str">
        <f t="shared" si="524"/>
        <v/>
      </c>
      <c r="CI222" s="20" t="str">
        <f t="shared" si="524"/>
        <v/>
      </c>
      <c r="CJ222" s="20" t="str">
        <f t="shared" si="524"/>
        <v/>
      </c>
      <c r="CK222" s="20" t="str">
        <f t="shared" si="524"/>
        <v/>
      </c>
      <c r="CL222" s="20" t="str">
        <f t="shared" si="524"/>
        <v/>
      </c>
      <c r="CM222" s="20" t="str">
        <f t="shared" si="524"/>
        <v/>
      </c>
      <c r="CN222" s="20" t="str">
        <f t="shared" si="525"/>
        <v/>
      </c>
      <c r="CO222" s="20" t="str">
        <f t="shared" si="525"/>
        <v/>
      </c>
      <c r="CP222" s="20" t="str">
        <f t="shared" si="525"/>
        <v/>
      </c>
      <c r="CQ222" s="20" t="str">
        <f t="shared" si="525"/>
        <v/>
      </c>
      <c r="CR222" s="20" t="str">
        <f t="shared" si="525"/>
        <v/>
      </c>
      <c r="CS222" s="20" t="str">
        <f t="shared" si="525"/>
        <v/>
      </c>
      <c r="CT222" s="20" t="str">
        <f t="shared" si="525"/>
        <v/>
      </c>
      <c r="CU222" s="20" t="str">
        <f t="shared" si="525"/>
        <v/>
      </c>
      <c r="CV222" s="20" t="str">
        <f t="shared" si="525"/>
        <v/>
      </c>
      <c r="CW222" s="20" t="str">
        <f t="shared" si="525"/>
        <v/>
      </c>
      <c r="CX222" s="20" t="str">
        <f t="shared" si="526"/>
        <v/>
      </c>
      <c r="CY222" s="20" t="str">
        <f t="shared" si="526"/>
        <v/>
      </c>
      <c r="CZ222" s="20" t="str">
        <f t="shared" si="526"/>
        <v/>
      </c>
      <c r="DA222" s="20" t="str">
        <f t="shared" si="526"/>
        <v/>
      </c>
      <c r="DB222" s="20" t="str">
        <f t="shared" si="526"/>
        <v/>
      </c>
      <c r="DC222" s="20" t="str">
        <f t="shared" si="526"/>
        <v/>
      </c>
      <c r="DD222" s="20" t="str">
        <f t="shared" si="526"/>
        <v/>
      </c>
      <c r="DE222" s="20" t="str">
        <f t="shared" si="526"/>
        <v/>
      </c>
      <c r="DF222" s="20" t="str">
        <f t="shared" si="526"/>
        <v/>
      </c>
      <c r="DG222" s="20" t="str">
        <f t="shared" si="526"/>
        <v/>
      </c>
      <c r="DH222" s="20" t="str">
        <f t="shared" si="527"/>
        <v/>
      </c>
      <c r="DI222" s="20" t="str">
        <f t="shared" si="527"/>
        <v/>
      </c>
      <c r="DJ222" s="20" t="str">
        <f t="shared" si="527"/>
        <v/>
      </c>
      <c r="DK222" s="20" t="str">
        <f t="shared" si="527"/>
        <v/>
      </c>
      <c r="DL222" s="20" t="str">
        <f t="shared" si="527"/>
        <v/>
      </c>
      <c r="DM222" s="20" t="str">
        <f t="shared" si="527"/>
        <v/>
      </c>
      <c r="DN222" s="20" t="str">
        <f t="shared" si="527"/>
        <v/>
      </c>
      <c r="DO222" s="20" t="str">
        <f t="shared" si="527"/>
        <v/>
      </c>
      <c r="DP222" s="20" t="str">
        <f t="shared" si="527"/>
        <v/>
      </c>
      <c r="DQ222" s="20" t="str">
        <f t="shared" si="527"/>
        <v/>
      </c>
      <c r="DR222" s="20" t="str">
        <f t="shared" si="528"/>
        <v/>
      </c>
      <c r="DS222" s="20" t="str">
        <f t="shared" si="528"/>
        <v/>
      </c>
      <c r="DT222" s="20" t="str">
        <f t="shared" si="528"/>
        <v/>
      </c>
      <c r="DU222" s="20" t="str">
        <f t="shared" si="528"/>
        <v/>
      </c>
      <c r="DV222" s="20" t="str">
        <f t="shared" si="528"/>
        <v/>
      </c>
      <c r="DW222" s="20" t="str">
        <f t="shared" si="528"/>
        <v/>
      </c>
      <c r="DX222" s="20" t="str">
        <f t="shared" si="528"/>
        <v/>
      </c>
      <c r="DY222" s="20" t="str">
        <f t="shared" si="528"/>
        <v/>
      </c>
      <c r="DZ222" s="20" t="str">
        <f t="shared" si="528"/>
        <v/>
      </c>
      <c r="EA222" s="20" t="str">
        <f t="shared" si="528"/>
        <v/>
      </c>
      <c r="EB222" s="20" t="str">
        <f t="shared" si="529"/>
        <v/>
      </c>
      <c r="EC222" s="20" t="str">
        <f t="shared" si="529"/>
        <v/>
      </c>
      <c r="ED222" s="20" t="str">
        <f t="shared" si="529"/>
        <v/>
      </c>
      <c r="EE222" s="20" t="str">
        <f t="shared" si="529"/>
        <v/>
      </c>
      <c r="EF222" s="20" t="str">
        <f t="shared" si="529"/>
        <v/>
      </c>
      <c r="EG222" s="20" t="str">
        <f t="shared" si="529"/>
        <v/>
      </c>
      <c r="EH222" s="20" t="str">
        <f t="shared" si="529"/>
        <v/>
      </c>
      <c r="EI222" s="20" t="str">
        <f t="shared" si="529"/>
        <v/>
      </c>
      <c r="EJ222" s="20" t="str">
        <f t="shared" si="529"/>
        <v/>
      </c>
      <c r="EK222" s="20" t="str">
        <f t="shared" si="529"/>
        <v/>
      </c>
      <c r="EL222" s="20" t="str">
        <f t="shared" si="530"/>
        <v/>
      </c>
      <c r="EM222" s="20" t="str">
        <f t="shared" si="530"/>
        <v/>
      </c>
      <c r="EN222" s="20" t="str">
        <f t="shared" si="530"/>
        <v/>
      </c>
      <c r="EO222" s="20" t="str">
        <f t="shared" si="530"/>
        <v/>
      </c>
      <c r="EP222" s="20" t="str">
        <f t="shared" si="530"/>
        <v/>
      </c>
      <c r="EQ222" s="20" t="str">
        <f t="shared" si="530"/>
        <v/>
      </c>
      <c r="ER222" s="20" t="str">
        <f t="shared" si="530"/>
        <v/>
      </c>
      <c r="ES222" s="20" t="str">
        <f t="shared" si="530"/>
        <v/>
      </c>
      <c r="ET222" s="20" t="str">
        <f t="shared" si="530"/>
        <v/>
      </c>
      <c r="EU222" s="20" t="str">
        <f t="shared" si="530"/>
        <v/>
      </c>
      <c r="EV222" s="20" t="str">
        <f t="shared" si="531"/>
        <v/>
      </c>
      <c r="EW222" s="20" t="str">
        <f t="shared" si="531"/>
        <v/>
      </c>
      <c r="EX222" s="20" t="str">
        <f t="shared" si="531"/>
        <v/>
      </c>
      <c r="EY222" s="20" t="str">
        <f t="shared" si="531"/>
        <v/>
      </c>
      <c r="EZ222" s="20" t="str">
        <f t="shared" si="531"/>
        <v/>
      </c>
      <c r="FA222" s="20" t="str">
        <f t="shared" si="531"/>
        <v/>
      </c>
      <c r="FB222" s="20" t="str">
        <f t="shared" si="531"/>
        <v/>
      </c>
      <c r="FC222" s="20" t="str">
        <f t="shared" si="531"/>
        <v/>
      </c>
      <c r="FD222" s="20" t="str">
        <f t="shared" si="531"/>
        <v/>
      </c>
      <c r="FE222" s="20" t="str">
        <f t="shared" si="531"/>
        <v/>
      </c>
      <c r="FF222" s="20" t="str">
        <f t="shared" si="532"/>
        <v/>
      </c>
      <c r="FG222" s="20" t="str">
        <f t="shared" si="532"/>
        <v/>
      </c>
      <c r="FH222" s="20" t="str">
        <f t="shared" si="532"/>
        <v/>
      </c>
      <c r="FI222" s="20" t="str">
        <f t="shared" si="532"/>
        <v/>
      </c>
      <c r="FJ222" s="20" t="str">
        <f t="shared" si="532"/>
        <v/>
      </c>
      <c r="FK222" s="20" t="str">
        <f t="shared" si="532"/>
        <v/>
      </c>
      <c r="FL222" s="20" t="str">
        <f t="shared" si="532"/>
        <v/>
      </c>
      <c r="FM222" s="20" t="str">
        <f t="shared" si="532"/>
        <v/>
      </c>
      <c r="FN222" s="20" t="str">
        <f t="shared" si="532"/>
        <v/>
      </c>
      <c r="FO222" s="20" t="str">
        <f t="shared" si="532"/>
        <v/>
      </c>
      <c r="FP222" s="20" t="str">
        <f t="shared" si="533"/>
        <v/>
      </c>
      <c r="FQ222" s="20" t="str">
        <f t="shared" si="533"/>
        <v/>
      </c>
      <c r="FR222" s="20" t="str">
        <f t="shared" si="533"/>
        <v/>
      </c>
      <c r="FS222" s="20" t="str">
        <f t="shared" si="533"/>
        <v/>
      </c>
      <c r="FT222" s="20" t="str">
        <f t="shared" si="533"/>
        <v/>
      </c>
      <c r="FU222" s="20" t="str">
        <f t="shared" si="533"/>
        <v/>
      </c>
      <c r="FV222" s="20" t="str">
        <f t="shared" si="533"/>
        <v/>
      </c>
      <c r="FW222" s="20" t="str">
        <f t="shared" si="533"/>
        <v/>
      </c>
      <c r="FX222" s="20" t="str">
        <f t="shared" si="533"/>
        <v/>
      </c>
      <c r="FY222" s="20" t="str">
        <f t="shared" si="533"/>
        <v/>
      </c>
      <c r="FZ222" s="20" t="str">
        <f t="shared" si="534"/>
        <v/>
      </c>
      <c r="GA222" s="20" t="str">
        <f t="shared" si="534"/>
        <v/>
      </c>
      <c r="GB222" s="20" t="str">
        <f t="shared" si="534"/>
        <v/>
      </c>
      <c r="GC222" s="20" t="str">
        <f t="shared" si="534"/>
        <v/>
      </c>
      <c r="GD222" s="20" t="str">
        <f t="shared" si="534"/>
        <v/>
      </c>
      <c r="GE222" s="20" t="str">
        <f t="shared" si="534"/>
        <v/>
      </c>
      <c r="GF222" s="20" t="str">
        <f t="shared" si="534"/>
        <v/>
      </c>
      <c r="GG222" s="20" t="str">
        <f t="shared" si="534"/>
        <v/>
      </c>
      <c r="GH222" s="20" t="str">
        <f t="shared" si="534"/>
        <v/>
      </c>
      <c r="GI222" s="20" t="str">
        <f t="shared" si="534"/>
        <v/>
      </c>
      <c r="GJ222" s="20" t="str">
        <f t="shared" si="535"/>
        <v/>
      </c>
      <c r="GK222" s="20" t="str">
        <f t="shared" si="535"/>
        <v/>
      </c>
      <c r="GL222" s="20" t="str">
        <f t="shared" si="535"/>
        <v/>
      </c>
      <c r="GM222" s="20" t="str">
        <f t="shared" si="535"/>
        <v/>
      </c>
      <c r="GN222" s="20" t="str">
        <f t="shared" si="535"/>
        <v/>
      </c>
      <c r="GO222" s="20" t="str">
        <f t="shared" si="535"/>
        <v/>
      </c>
      <c r="GP222" s="20" t="str">
        <f t="shared" si="535"/>
        <v/>
      </c>
      <c r="GQ222" s="20" t="str">
        <f t="shared" si="535"/>
        <v/>
      </c>
      <c r="GR222" s="20" t="str">
        <f t="shared" si="535"/>
        <v/>
      </c>
      <c r="GS222" s="20" t="str">
        <f t="shared" si="535"/>
        <v/>
      </c>
      <c r="GT222" s="20" t="str">
        <f t="shared" si="536"/>
        <v/>
      </c>
      <c r="GU222" s="20" t="str">
        <f t="shared" si="536"/>
        <v/>
      </c>
      <c r="GV222" s="20" t="str">
        <f t="shared" si="536"/>
        <v/>
      </c>
      <c r="GW222" s="20" t="str">
        <f t="shared" si="536"/>
        <v/>
      </c>
      <c r="GX222" s="20" t="str">
        <f t="shared" si="536"/>
        <v/>
      </c>
      <c r="GY222" s="20" t="str">
        <f t="shared" si="536"/>
        <v/>
      </c>
      <c r="GZ222" s="20" t="str">
        <f t="shared" si="536"/>
        <v/>
      </c>
      <c r="HA222" s="20" t="str">
        <f t="shared" si="536"/>
        <v/>
      </c>
      <c r="HB222" s="20" t="str">
        <f t="shared" si="536"/>
        <v/>
      </c>
      <c r="HC222" s="20" t="str">
        <f t="shared" si="536"/>
        <v/>
      </c>
      <c r="HD222" s="20" t="str">
        <f t="shared" si="537"/>
        <v/>
      </c>
      <c r="HE222" s="20" t="str">
        <f t="shared" si="537"/>
        <v/>
      </c>
      <c r="HF222" s="20" t="str">
        <f t="shared" si="537"/>
        <v/>
      </c>
      <c r="HG222" s="20" t="str">
        <f t="shared" si="537"/>
        <v/>
      </c>
      <c r="HH222" s="20" t="str">
        <f t="shared" si="537"/>
        <v/>
      </c>
      <c r="HI222" s="20" t="str">
        <f t="shared" si="537"/>
        <v/>
      </c>
      <c r="HJ222" s="20" t="str">
        <f t="shared" si="537"/>
        <v/>
      </c>
      <c r="HK222" s="20" t="str">
        <f t="shared" si="537"/>
        <v/>
      </c>
      <c r="HL222" s="20" t="str">
        <f t="shared" si="537"/>
        <v/>
      </c>
      <c r="HM222" s="20" t="str">
        <f t="shared" si="537"/>
        <v/>
      </c>
      <c r="HN222" s="20" t="str">
        <f t="shared" si="538"/>
        <v/>
      </c>
      <c r="HO222" s="20" t="str">
        <f t="shared" si="538"/>
        <v/>
      </c>
      <c r="HP222" s="20" t="str">
        <f t="shared" si="538"/>
        <v/>
      </c>
      <c r="HQ222" s="20" t="str">
        <f t="shared" si="538"/>
        <v/>
      </c>
      <c r="HR222" s="20" t="str">
        <f t="shared" si="538"/>
        <v/>
      </c>
      <c r="HS222" s="20" t="str">
        <f t="shared" si="538"/>
        <v/>
      </c>
      <c r="HT222" s="20" t="str">
        <f t="shared" si="538"/>
        <v/>
      </c>
      <c r="HU222" s="20" t="str">
        <f t="shared" si="538"/>
        <v/>
      </c>
      <c r="HV222" s="20" t="str">
        <f t="shared" si="538"/>
        <v/>
      </c>
      <c r="HW222" s="20" t="str">
        <f t="shared" si="538"/>
        <v/>
      </c>
      <c r="HX222" s="20" t="str">
        <f t="shared" si="539"/>
        <v/>
      </c>
      <c r="HY222" s="20" t="str">
        <f t="shared" si="539"/>
        <v/>
      </c>
      <c r="HZ222" s="20" t="str">
        <f t="shared" si="539"/>
        <v/>
      </c>
      <c r="IA222" s="20" t="str">
        <f t="shared" si="539"/>
        <v/>
      </c>
      <c r="IB222" s="20" t="str">
        <f t="shared" si="539"/>
        <v/>
      </c>
      <c r="IC222" s="20" t="str">
        <f t="shared" si="539"/>
        <v/>
      </c>
      <c r="ID222" s="20" t="str">
        <f t="shared" si="539"/>
        <v/>
      </c>
      <c r="IE222" s="20" t="str">
        <f t="shared" si="539"/>
        <v/>
      </c>
      <c r="IF222" s="20" t="str">
        <f t="shared" si="539"/>
        <v/>
      </c>
      <c r="IG222" s="20" t="str">
        <f t="shared" si="539"/>
        <v/>
      </c>
      <c r="IH222" s="20" t="str">
        <f t="shared" si="540"/>
        <v/>
      </c>
      <c r="II222" s="20" t="str">
        <f t="shared" si="540"/>
        <v/>
      </c>
      <c r="IJ222" s="20" t="str">
        <f t="shared" si="540"/>
        <v/>
      </c>
      <c r="IK222" s="20" t="str">
        <f t="shared" si="540"/>
        <v/>
      </c>
      <c r="IL222" s="20" t="str">
        <f t="shared" si="540"/>
        <v/>
      </c>
      <c r="IM222" s="20" t="str">
        <f t="shared" si="540"/>
        <v/>
      </c>
      <c r="IN222" s="20" t="str">
        <f t="shared" si="540"/>
        <v/>
      </c>
      <c r="IO222" s="20" t="str">
        <f t="shared" si="540"/>
        <v/>
      </c>
      <c r="IP222" s="20" t="str">
        <f t="shared" si="540"/>
        <v/>
      </c>
      <c r="IQ222" s="20" t="str">
        <f t="shared" si="540"/>
        <v/>
      </c>
      <c r="IR222" s="20" t="str">
        <f t="shared" si="540"/>
        <v/>
      </c>
      <c r="IS222" s="20" t="str">
        <f t="shared" si="540"/>
        <v/>
      </c>
      <c r="IT222" s="20" t="str">
        <f t="shared" si="540"/>
        <v/>
      </c>
      <c r="IU222" s="20" t="str">
        <f t="shared" si="540"/>
        <v/>
      </c>
      <c r="IV222" s="20" t="str">
        <f t="shared" si="540"/>
        <v/>
      </c>
    </row>
    <row r="223" spans="1:256" s="20" customFormat="1" x14ac:dyDescent="0.2">
      <c r="A223" s="19">
        <f t="shared" si="515"/>
        <v>211</v>
      </c>
      <c r="B223" s="20" t="str">
        <f t="shared" ref="B223:K232" si="541">IF(B$10&gt;T,"",IF($A223&gt;B$11,"",A222*d))</f>
        <v/>
      </c>
      <c r="C223" s="20" t="str">
        <f t="shared" si="541"/>
        <v/>
      </c>
      <c r="D223" s="20" t="str">
        <f t="shared" si="541"/>
        <v/>
      </c>
      <c r="E223" s="20" t="str">
        <f t="shared" si="541"/>
        <v/>
      </c>
      <c r="F223" s="20" t="str">
        <f t="shared" si="541"/>
        <v/>
      </c>
      <c r="G223" s="20" t="str">
        <f t="shared" si="541"/>
        <v/>
      </c>
      <c r="H223" s="20" t="str">
        <f t="shared" si="541"/>
        <v/>
      </c>
      <c r="I223" s="20" t="str">
        <f t="shared" si="541"/>
        <v/>
      </c>
      <c r="J223" s="20" t="str">
        <f t="shared" si="541"/>
        <v/>
      </c>
      <c r="K223" s="20" t="str">
        <f t="shared" si="541"/>
        <v/>
      </c>
      <c r="L223" s="20" t="str">
        <f t="shared" ref="L223:U232" si="542">IF(L$10&gt;T,"",IF($A223&gt;L$11,"",K222*d))</f>
        <v/>
      </c>
      <c r="M223" s="20" t="str">
        <f t="shared" si="542"/>
        <v/>
      </c>
      <c r="N223" s="20" t="str">
        <f t="shared" si="542"/>
        <v/>
      </c>
      <c r="O223" s="20" t="str">
        <f t="shared" si="542"/>
        <v/>
      </c>
      <c r="P223" s="20" t="str">
        <f t="shared" si="542"/>
        <v/>
      </c>
      <c r="Q223" s="20" t="str">
        <f t="shared" si="542"/>
        <v/>
      </c>
      <c r="R223" s="20" t="str">
        <f t="shared" si="542"/>
        <v/>
      </c>
      <c r="S223" s="20" t="str">
        <f t="shared" si="542"/>
        <v/>
      </c>
      <c r="T223" s="20" t="str">
        <f t="shared" si="542"/>
        <v/>
      </c>
      <c r="U223" s="20" t="str">
        <f t="shared" si="542"/>
        <v/>
      </c>
      <c r="V223" s="20" t="str">
        <f t="shared" ref="V223:AE232" si="543">IF(V$10&gt;T,"",IF($A223&gt;V$11,"",U222*d))</f>
        <v/>
      </c>
      <c r="W223" s="20" t="str">
        <f t="shared" si="543"/>
        <v/>
      </c>
      <c r="X223" s="20" t="str">
        <f t="shared" si="543"/>
        <v/>
      </c>
      <c r="Y223" s="20" t="str">
        <f t="shared" si="543"/>
        <v/>
      </c>
      <c r="Z223" s="20" t="str">
        <f t="shared" si="543"/>
        <v/>
      </c>
      <c r="AA223" s="20" t="str">
        <f t="shared" si="543"/>
        <v/>
      </c>
      <c r="AB223" s="20" t="str">
        <f t="shared" si="543"/>
        <v/>
      </c>
      <c r="AC223" s="20" t="str">
        <f t="shared" si="543"/>
        <v/>
      </c>
      <c r="AD223" s="20" t="str">
        <f t="shared" si="543"/>
        <v/>
      </c>
      <c r="AE223" s="20" t="str">
        <f t="shared" si="543"/>
        <v/>
      </c>
      <c r="AF223" s="20" t="str">
        <f t="shared" ref="AF223:AO232" si="544">IF(AF$10&gt;T,"",IF($A223&gt;AF$11,"",AE222*d))</f>
        <v/>
      </c>
      <c r="AG223" s="20" t="str">
        <f t="shared" si="544"/>
        <v/>
      </c>
      <c r="AH223" s="20" t="str">
        <f t="shared" si="544"/>
        <v/>
      </c>
      <c r="AI223" s="20" t="str">
        <f t="shared" si="544"/>
        <v/>
      </c>
      <c r="AJ223" s="20" t="str">
        <f t="shared" si="544"/>
        <v/>
      </c>
      <c r="AK223" s="20" t="str">
        <f t="shared" si="544"/>
        <v/>
      </c>
      <c r="AL223" s="20" t="str">
        <f t="shared" si="544"/>
        <v/>
      </c>
      <c r="AM223" s="20" t="str">
        <f t="shared" si="544"/>
        <v/>
      </c>
      <c r="AN223" s="20" t="str">
        <f t="shared" si="544"/>
        <v/>
      </c>
      <c r="AO223" s="20" t="str">
        <f t="shared" si="544"/>
        <v/>
      </c>
      <c r="AP223" s="20" t="str">
        <f t="shared" ref="AP223:AY232" si="545">IF(AP$10&gt;T,"",IF($A223&gt;AP$11,"",AO222*d))</f>
        <v/>
      </c>
      <c r="AQ223" s="20" t="str">
        <f t="shared" si="545"/>
        <v/>
      </c>
      <c r="AR223" s="20" t="str">
        <f t="shared" si="545"/>
        <v/>
      </c>
      <c r="AS223" s="20" t="str">
        <f t="shared" si="545"/>
        <v/>
      </c>
      <c r="AT223" s="20" t="str">
        <f t="shared" si="545"/>
        <v/>
      </c>
      <c r="AU223" s="20" t="str">
        <f t="shared" si="545"/>
        <v/>
      </c>
      <c r="AV223" s="20" t="str">
        <f t="shared" si="545"/>
        <v/>
      </c>
      <c r="AW223" s="20" t="str">
        <f t="shared" si="545"/>
        <v/>
      </c>
      <c r="AX223" s="20" t="str">
        <f t="shared" si="545"/>
        <v/>
      </c>
      <c r="AY223" s="20" t="str">
        <f t="shared" si="545"/>
        <v/>
      </c>
      <c r="AZ223" s="20" t="str">
        <f t="shared" ref="AZ223:BI232" si="546">IF(AZ$10&gt;T,"",IF($A223&gt;AZ$11,"",AY222*d))</f>
        <v/>
      </c>
      <c r="BA223" s="20" t="str">
        <f t="shared" si="546"/>
        <v/>
      </c>
      <c r="BB223" s="20" t="str">
        <f t="shared" si="546"/>
        <v/>
      </c>
      <c r="BC223" s="20" t="str">
        <f t="shared" si="546"/>
        <v/>
      </c>
      <c r="BD223" s="20" t="str">
        <f t="shared" si="546"/>
        <v/>
      </c>
      <c r="BE223" s="20" t="str">
        <f t="shared" si="546"/>
        <v/>
      </c>
      <c r="BF223" s="20" t="str">
        <f t="shared" si="546"/>
        <v/>
      </c>
      <c r="BG223" s="20" t="str">
        <f t="shared" si="546"/>
        <v/>
      </c>
      <c r="BH223" s="20" t="str">
        <f t="shared" si="546"/>
        <v/>
      </c>
      <c r="BI223" s="20" t="str">
        <f t="shared" si="546"/>
        <v/>
      </c>
      <c r="BJ223" s="20" t="str">
        <f t="shared" ref="BJ223:BS232" si="547">IF(BJ$10&gt;T,"",IF($A223&gt;BJ$11,"",BI222*d))</f>
        <v/>
      </c>
      <c r="BK223" s="20" t="str">
        <f t="shared" si="547"/>
        <v/>
      </c>
      <c r="BL223" s="20" t="str">
        <f t="shared" si="547"/>
        <v/>
      </c>
      <c r="BM223" s="20" t="str">
        <f t="shared" si="547"/>
        <v/>
      </c>
      <c r="BN223" s="20" t="str">
        <f t="shared" si="547"/>
        <v/>
      </c>
      <c r="BO223" s="20" t="str">
        <f t="shared" si="547"/>
        <v/>
      </c>
      <c r="BP223" s="20" t="str">
        <f t="shared" si="547"/>
        <v/>
      </c>
      <c r="BQ223" s="20" t="str">
        <f t="shared" si="547"/>
        <v/>
      </c>
      <c r="BR223" s="20" t="str">
        <f t="shared" si="547"/>
        <v/>
      </c>
      <c r="BS223" s="20" t="str">
        <f t="shared" si="547"/>
        <v/>
      </c>
      <c r="BT223" s="20" t="str">
        <f t="shared" ref="BT223:CC232" si="548">IF(BT$10&gt;T,"",IF($A223&gt;BT$11,"",BS222*d))</f>
        <v/>
      </c>
      <c r="BU223" s="20" t="str">
        <f t="shared" si="548"/>
        <v/>
      </c>
      <c r="BV223" s="20" t="str">
        <f t="shared" si="548"/>
        <v/>
      </c>
      <c r="BW223" s="20" t="str">
        <f t="shared" si="548"/>
        <v/>
      </c>
      <c r="BX223" s="20" t="str">
        <f t="shared" si="548"/>
        <v/>
      </c>
      <c r="BY223" s="20" t="str">
        <f t="shared" si="548"/>
        <v/>
      </c>
      <c r="BZ223" s="20" t="str">
        <f t="shared" si="548"/>
        <v/>
      </c>
      <c r="CA223" s="20" t="str">
        <f t="shared" si="548"/>
        <v/>
      </c>
      <c r="CB223" s="20" t="str">
        <f t="shared" si="548"/>
        <v/>
      </c>
      <c r="CC223" s="20" t="str">
        <f t="shared" si="548"/>
        <v/>
      </c>
      <c r="CD223" s="20" t="str">
        <f t="shared" ref="CD223:CM232" si="549">IF(CD$10&gt;T,"",IF($A223&gt;CD$11,"",CC222*d))</f>
        <v/>
      </c>
      <c r="CE223" s="20" t="str">
        <f t="shared" si="549"/>
        <v/>
      </c>
      <c r="CF223" s="20" t="str">
        <f t="shared" si="549"/>
        <v/>
      </c>
      <c r="CG223" s="20" t="str">
        <f t="shared" si="549"/>
        <v/>
      </c>
      <c r="CH223" s="20" t="str">
        <f t="shared" si="549"/>
        <v/>
      </c>
      <c r="CI223" s="20" t="str">
        <f t="shared" si="549"/>
        <v/>
      </c>
      <c r="CJ223" s="20" t="str">
        <f t="shared" si="549"/>
        <v/>
      </c>
      <c r="CK223" s="20" t="str">
        <f t="shared" si="549"/>
        <v/>
      </c>
      <c r="CL223" s="20" t="str">
        <f t="shared" si="549"/>
        <v/>
      </c>
      <c r="CM223" s="20" t="str">
        <f t="shared" si="549"/>
        <v/>
      </c>
      <c r="CN223" s="20" t="str">
        <f t="shared" ref="CN223:CW232" si="550">IF(CN$10&gt;T,"",IF($A223&gt;CN$11,"",CM222*d))</f>
        <v/>
      </c>
      <c r="CO223" s="20" t="str">
        <f t="shared" si="550"/>
        <v/>
      </c>
      <c r="CP223" s="20" t="str">
        <f t="shared" si="550"/>
        <v/>
      </c>
      <c r="CQ223" s="20" t="str">
        <f t="shared" si="550"/>
        <v/>
      </c>
      <c r="CR223" s="20" t="str">
        <f t="shared" si="550"/>
        <v/>
      </c>
      <c r="CS223" s="20" t="str">
        <f t="shared" si="550"/>
        <v/>
      </c>
      <c r="CT223" s="20" t="str">
        <f t="shared" si="550"/>
        <v/>
      </c>
      <c r="CU223" s="20" t="str">
        <f t="shared" si="550"/>
        <v/>
      </c>
      <c r="CV223" s="20" t="str">
        <f t="shared" si="550"/>
        <v/>
      </c>
      <c r="CW223" s="20" t="str">
        <f t="shared" si="550"/>
        <v/>
      </c>
      <c r="CX223" s="20" t="str">
        <f t="shared" ref="CX223:DG232" si="551">IF(CX$10&gt;T,"",IF($A223&gt;CX$11,"",CW222*d))</f>
        <v/>
      </c>
      <c r="CY223" s="20" t="str">
        <f t="shared" si="551"/>
        <v/>
      </c>
      <c r="CZ223" s="20" t="str">
        <f t="shared" si="551"/>
        <v/>
      </c>
      <c r="DA223" s="20" t="str">
        <f t="shared" si="551"/>
        <v/>
      </c>
      <c r="DB223" s="20" t="str">
        <f t="shared" si="551"/>
        <v/>
      </c>
      <c r="DC223" s="20" t="str">
        <f t="shared" si="551"/>
        <v/>
      </c>
      <c r="DD223" s="20" t="str">
        <f t="shared" si="551"/>
        <v/>
      </c>
      <c r="DE223" s="20" t="str">
        <f t="shared" si="551"/>
        <v/>
      </c>
      <c r="DF223" s="20" t="str">
        <f t="shared" si="551"/>
        <v/>
      </c>
      <c r="DG223" s="20" t="str">
        <f t="shared" si="551"/>
        <v/>
      </c>
      <c r="DH223" s="20" t="str">
        <f t="shared" ref="DH223:DQ232" si="552">IF(DH$10&gt;T,"",IF($A223&gt;DH$11,"",DG222*d))</f>
        <v/>
      </c>
      <c r="DI223" s="20" t="str">
        <f t="shared" si="552"/>
        <v/>
      </c>
      <c r="DJ223" s="20" t="str">
        <f t="shared" si="552"/>
        <v/>
      </c>
      <c r="DK223" s="20" t="str">
        <f t="shared" si="552"/>
        <v/>
      </c>
      <c r="DL223" s="20" t="str">
        <f t="shared" si="552"/>
        <v/>
      </c>
      <c r="DM223" s="20" t="str">
        <f t="shared" si="552"/>
        <v/>
      </c>
      <c r="DN223" s="20" t="str">
        <f t="shared" si="552"/>
        <v/>
      </c>
      <c r="DO223" s="20" t="str">
        <f t="shared" si="552"/>
        <v/>
      </c>
      <c r="DP223" s="20" t="str">
        <f t="shared" si="552"/>
        <v/>
      </c>
      <c r="DQ223" s="20" t="str">
        <f t="shared" si="552"/>
        <v/>
      </c>
      <c r="DR223" s="20" t="str">
        <f t="shared" ref="DR223:EA232" si="553">IF(DR$10&gt;T,"",IF($A223&gt;DR$11,"",DQ222*d))</f>
        <v/>
      </c>
      <c r="DS223" s="20" t="str">
        <f t="shared" si="553"/>
        <v/>
      </c>
      <c r="DT223" s="20" t="str">
        <f t="shared" si="553"/>
        <v/>
      </c>
      <c r="DU223" s="20" t="str">
        <f t="shared" si="553"/>
        <v/>
      </c>
      <c r="DV223" s="20" t="str">
        <f t="shared" si="553"/>
        <v/>
      </c>
      <c r="DW223" s="20" t="str">
        <f t="shared" si="553"/>
        <v/>
      </c>
      <c r="DX223" s="20" t="str">
        <f t="shared" si="553"/>
        <v/>
      </c>
      <c r="DY223" s="20" t="str">
        <f t="shared" si="553"/>
        <v/>
      </c>
      <c r="DZ223" s="20" t="str">
        <f t="shared" si="553"/>
        <v/>
      </c>
      <c r="EA223" s="20" t="str">
        <f t="shared" si="553"/>
        <v/>
      </c>
      <c r="EB223" s="20" t="str">
        <f t="shared" ref="EB223:EK232" si="554">IF(EB$10&gt;T,"",IF($A223&gt;EB$11,"",EA222*d))</f>
        <v/>
      </c>
      <c r="EC223" s="20" t="str">
        <f t="shared" si="554"/>
        <v/>
      </c>
      <c r="ED223" s="20" t="str">
        <f t="shared" si="554"/>
        <v/>
      </c>
      <c r="EE223" s="20" t="str">
        <f t="shared" si="554"/>
        <v/>
      </c>
      <c r="EF223" s="20" t="str">
        <f t="shared" si="554"/>
        <v/>
      </c>
      <c r="EG223" s="20" t="str">
        <f t="shared" si="554"/>
        <v/>
      </c>
      <c r="EH223" s="20" t="str">
        <f t="shared" si="554"/>
        <v/>
      </c>
      <c r="EI223" s="20" t="str">
        <f t="shared" si="554"/>
        <v/>
      </c>
      <c r="EJ223" s="20" t="str">
        <f t="shared" si="554"/>
        <v/>
      </c>
      <c r="EK223" s="20" t="str">
        <f t="shared" si="554"/>
        <v/>
      </c>
      <c r="EL223" s="20" t="str">
        <f t="shared" ref="EL223:EU232" si="555">IF(EL$10&gt;T,"",IF($A223&gt;EL$11,"",EK222*d))</f>
        <v/>
      </c>
      <c r="EM223" s="20" t="str">
        <f t="shared" si="555"/>
        <v/>
      </c>
      <c r="EN223" s="20" t="str">
        <f t="shared" si="555"/>
        <v/>
      </c>
      <c r="EO223" s="20" t="str">
        <f t="shared" si="555"/>
        <v/>
      </c>
      <c r="EP223" s="20" t="str">
        <f t="shared" si="555"/>
        <v/>
      </c>
      <c r="EQ223" s="20" t="str">
        <f t="shared" si="555"/>
        <v/>
      </c>
      <c r="ER223" s="20" t="str">
        <f t="shared" si="555"/>
        <v/>
      </c>
      <c r="ES223" s="20" t="str">
        <f t="shared" si="555"/>
        <v/>
      </c>
      <c r="ET223" s="20" t="str">
        <f t="shared" si="555"/>
        <v/>
      </c>
      <c r="EU223" s="20" t="str">
        <f t="shared" si="555"/>
        <v/>
      </c>
      <c r="EV223" s="20" t="str">
        <f t="shared" ref="EV223:FE232" si="556">IF(EV$10&gt;T,"",IF($A223&gt;EV$11,"",EU222*d))</f>
        <v/>
      </c>
      <c r="EW223" s="20" t="str">
        <f t="shared" si="556"/>
        <v/>
      </c>
      <c r="EX223" s="20" t="str">
        <f t="shared" si="556"/>
        <v/>
      </c>
      <c r="EY223" s="20" t="str">
        <f t="shared" si="556"/>
        <v/>
      </c>
      <c r="EZ223" s="20" t="str">
        <f t="shared" si="556"/>
        <v/>
      </c>
      <c r="FA223" s="20" t="str">
        <f t="shared" si="556"/>
        <v/>
      </c>
      <c r="FB223" s="20" t="str">
        <f t="shared" si="556"/>
        <v/>
      </c>
      <c r="FC223" s="20" t="str">
        <f t="shared" si="556"/>
        <v/>
      </c>
      <c r="FD223" s="20" t="str">
        <f t="shared" si="556"/>
        <v/>
      </c>
      <c r="FE223" s="20" t="str">
        <f t="shared" si="556"/>
        <v/>
      </c>
      <c r="FF223" s="20" t="str">
        <f t="shared" ref="FF223:FO232" si="557">IF(FF$10&gt;T,"",IF($A223&gt;FF$11,"",FE222*d))</f>
        <v/>
      </c>
      <c r="FG223" s="20" t="str">
        <f t="shared" si="557"/>
        <v/>
      </c>
      <c r="FH223" s="20" t="str">
        <f t="shared" si="557"/>
        <v/>
      </c>
      <c r="FI223" s="20" t="str">
        <f t="shared" si="557"/>
        <v/>
      </c>
      <c r="FJ223" s="20" t="str">
        <f t="shared" si="557"/>
        <v/>
      </c>
      <c r="FK223" s="20" t="str">
        <f t="shared" si="557"/>
        <v/>
      </c>
      <c r="FL223" s="20" t="str">
        <f t="shared" si="557"/>
        <v/>
      </c>
      <c r="FM223" s="20" t="str">
        <f t="shared" si="557"/>
        <v/>
      </c>
      <c r="FN223" s="20" t="str">
        <f t="shared" si="557"/>
        <v/>
      </c>
      <c r="FO223" s="20" t="str">
        <f t="shared" si="557"/>
        <v/>
      </c>
      <c r="FP223" s="20" t="str">
        <f t="shared" ref="FP223:FY232" si="558">IF(FP$10&gt;T,"",IF($A223&gt;FP$11,"",FO222*d))</f>
        <v/>
      </c>
      <c r="FQ223" s="20" t="str">
        <f t="shared" si="558"/>
        <v/>
      </c>
      <c r="FR223" s="20" t="str">
        <f t="shared" si="558"/>
        <v/>
      </c>
      <c r="FS223" s="20" t="str">
        <f t="shared" si="558"/>
        <v/>
      </c>
      <c r="FT223" s="20" t="str">
        <f t="shared" si="558"/>
        <v/>
      </c>
      <c r="FU223" s="20" t="str">
        <f t="shared" si="558"/>
        <v/>
      </c>
      <c r="FV223" s="20" t="str">
        <f t="shared" si="558"/>
        <v/>
      </c>
      <c r="FW223" s="20" t="str">
        <f t="shared" si="558"/>
        <v/>
      </c>
      <c r="FX223" s="20" t="str">
        <f t="shared" si="558"/>
        <v/>
      </c>
      <c r="FY223" s="20" t="str">
        <f t="shared" si="558"/>
        <v/>
      </c>
      <c r="FZ223" s="20" t="str">
        <f t="shared" ref="FZ223:GI232" si="559">IF(FZ$10&gt;T,"",IF($A223&gt;FZ$11,"",FY222*d))</f>
        <v/>
      </c>
      <c r="GA223" s="20" t="str">
        <f t="shared" si="559"/>
        <v/>
      </c>
      <c r="GB223" s="20" t="str">
        <f t="shared" si="559"/>
        <v/>
      </c>
      <c r="GC223" s="20" t="str">
        <f t="shared" si="559"/>
        <v/>
      </c>
      <c r="GD223" s="20" t="str">
        <f t="shared" si="559"/>
        <v/>
      </c>
      <c r="GE223" s="20" t="str">
        <f t="shared" si="559"/>
        <v/>
      </c>
      <c r="GF223" s="20" t="str">
        <f t="shared" si="559"/>
        <v/>
      </c>
      <c r="GG223" s="20" t="str">
        <f t="shared" si="559"/>
        <v/>
      </c>
      <c r="GH223" s="20" t="str">
        <f t="shared" si="559"/>
        <v/>
      </c>
      <c r="GI223" s="20" t="str">
        <f t="shared" si="559"/>
        <v/>
      </c>
      <c r="GJ223" s="20" t="str">
        <f t="shared" ref="GJ223:GS232" si="560">IF(GJ$10&gt;T,"",IF($A223&gt;GJ$11,"",GI222*d))</f>
        <v/>
      </c>
      <c r="GK223" s="20" t="str">
        <f t="shared" si="560"/>
        <v/>
      </c>
      <c r="GL223" s="20" t="str">
        <f t="shared" si="560"/>
        <v/>
      </c>
      <c r="GM223" s="20" t="str">
        <f t="shared" si="560"/>
        <v/>
      </c>
      <c r="GN223" s="20" t="str">
        <f t="shared" si="560"/>
        <v/>
      </c>
      <c r="GO223" s="20" t="str">
        <f t="shared" si="560"/>
        <v/>
      </c>
      <c r="GP223" s="20" t="str">
        <f t="shared" si="560"/>
        <v/>
      </c>
      <c r="GQ223" s="20" t="str">
        <f t="shared" si="560"/>
        <v/>
      </c>
      <c r="GR223" s="20" t="str">
        <f t="shared" si="560"/>
        <v/>
      </c>
      <c r="GS223" s="20" t="str">
        <f t="shared" si="560"/>
        <v/>
      </c>
      <c r="GT223" s="20" t="str">
        <f t="shared" ref="GT223:HC232" si="561">IF(GT$10&gt;T,"",IF($A223&gt;GT$11,"",GS222*d))</f>
        <v/>
      </c>
      <c r="GU223" s="20" t="str">
        <f t="shared" si="561"/>
        <v/>
      </c>
      <c r="GV223" s="20" t="str">
        <f t="shared" si="561"/>
        <v/>
      </c>
      <c r="GW223" s="20" t="str">
        <f t="shared" si="561"/>
        <v/>
      </c>
      <c r="GX223" s="20" t="str">
        <f t="shared" si="561"/>
        <v/>
      </c>
      <c r="GY223" s="20" t="str">
        <f t="shared" si="561"/>
        <v/>
      </c>
      <c r="GZ223" s="20" t="str">
        <f t="shared" si="561"/>
        <v/>
      </c>
      <c r="HA223" s="20" t="str">
        <f t="shared" si="561"/>
        <v/>
      </c>
      <c r="HB223" s="20" t="str">
        <f t="shared" si="561"/>
        <v/>
      </c>
      <c r="HC223" s="20" t="str">
        <f t="shared" si="561"/>
        <v/>
      </c>
      <c r="HD223" s="20" t="str">
        <f t="shared" ref="HD223:HM232" si="562">IF(HD$10&gt;T,"",IF($A223&gt;HD$11,"",HC222*d))</f>
        <v/>
      </c>
      <c r="HE223" s="20" t="str">
        <f t="shared" si="562"/>
        <v/>
      </c>
      <c r="HF223" s="20" t="str">
        <f t="shared" si="562"/>
        <v/>
      </c>
      <c r="HG223" s="20" t="str">
        <f t="shared" si="562"/>
        <v/>
      </c>
      <c r="HH223" s="20" t="str">
        <f t="shared" si="562"/>
        <v/>
      </c>
      <c r="HI223" s="20" t="str">
        <f t="shared" si="562"/>
        <v/>
      </c>
      <c r="HJ223" s="20" t="str">
        <f t="shared" si="562"/>
        <v/>
      </c>
      <c r="HK223" s="20" t="str">
        <f t="shared" si="562"/>
        <v/>
      </c>
      <c r="HL223" s="20" t="str">
        <f t="shared" si="562"/>
        <v/>
      </c>
      <c r="HM223" s="20" t="str">
        <f t="shared" si="562"/>
        <v/>
      </c>
      <c r="HN223" s="20" t="str">
        <f t="shared" ref="HN223:HW232" si="563">IF(HN$10&gt;T,"",IF($A223&gt;HN$11,"",HM222*d))</f>
        <v/>
      </c>
      <c r="HO223" s="20" t="str">
        <f t="shared" si="563"/>
        <v/>
      </c>
      <c r="HP223" s="20" t="str">
        <f t="shared" si="563"/>
        <v/>
      </c>
      <c r="HQ223" s="20" t="str">
        <f t="shared" si="563"/>
        <v/>
      </c>
      <c r="HR223" s="20" t="str">
        <f t="shared" si="563"/>
        <v/>
      </c>
      <c r="HS223" s="20" t="str">
        <f t="shared" si="563"/>
        <v/>
      </c>
      <c r="HT223" s="20" t="str">
        <f t="shared" si="563"/>
        <v/>
      </c>
      <c r="HU223" s="20" t="str">
        <f t="shared" si="563"/>
        <v/>
      </c>
      <c r="HV223" s="20" t="str">
        <f t="shared" si="563"/>
        <v/>
      </c>
      <c r="HW223" s="20" t="str">
        <f t="shared" si="563"/>
        <v/>
      </c>
      <c r="HX223" s="20" t="str">
        <f t="shared" ref="HX223:IG232" si="564">IF(HX$10&gt;T,"",IF($A223&gt;HX$11,"",HW222*d))</f>
        <v/>
      </c>
      <c r="HY223" s="20" t="str">
        <f t="shared" si="564"/>
        <v/>
      </c>
      <c r="HZ223" s="20" t="str">
        <f t="shared" si="564"/>
        <v/>
      </c>
      <c r="IA223" s="20" t="str">
        <f t="shared" si="564"/>
        <v/>
      </c>
      <c r="IB223" s="20" t="str">
        <f t="shared" si="564"/>
        <v/>
      </c>
      <c r="IC223" s="20" t="str">
        <f t="shared" si="564"/>
        <v/>
      </c>
      <c r="ID223" s="20" t="str">
        <f t="shared" si="564"/>
        <v/>
      </c>
      <c r="IE223" s="20" t="str">
        <f t="shared" si="564"/>
        <v/>
      </c>
      <c r="IF223" s="20" t="str">
        <f t="shared" si="564"/>
        <v/>
      </c>
      <c r="IG223" s="20" t="str">
        <f t="shared" si="564"/>
        <v/>
      </c>
      <c r="IH223" s="20" t="str">
        <f t="shared" ref="IH223:IV232" si="565">IF(IH$10&gt;T,"",IF($A223&gt;IH$11,"",IG222*d))</f>
        <v/>
      </c>
      <c r="II223" s="20" t="str">
        <f t="shared" si="565"/>
        <v/>
      </c>
      <c r="IJ223" s="20" t="str">
        <f t="shared" si="565"/>
        <v/>
      </c>
      <c r="IK223" s="20" t="str">
        <f t="shared" si="565"/>
        <v/>
      </c>
      <c r="IL223" s="20" t="str">
        <f t="shared" si="565"/>
        <v/>
      </c>
      <c r="IM223" s="20" t="str">
        <f t="shared" si="565"/>
        <v/>
      </c>
      <c r="IN223" s="20" t="str">
        <f t="shared" si="565"/>
        <v/>
      </c>
      <c r="IO223" s="20" t="str">
        <f t="shared" si="565"/>
        <v/>
      </c>
      <c r="IP223" s="20" t="str">
        <f t="shared" si="565"/>
        <v/>
      </c>
      <c r="IQ223" s="20" t="str">
        <f t="shared" si="565"/>
        <v/>
      </c>
      <c r="IR223" s="20" t="str">
        <f t="shared" si="565"/>
        <v/>
      </c>
      <c r="IS223" s="20" t="str">
        <f t="shared" si="565"/>
        <v/>
      </c>
      <c r="IT223" s="20" t="str">
        <f t="shared" si="565"/>
        <v/>
      </c>
      <c r="IU223" s="20" t="str">
        <f t="shared" si="565"/>
        <v/>
      </c>
      <c r="IV223" s="20" t="str">
        <f t="shared" si="565"/>
        <v/>
      </c>
    </row>
    <row r="224" spans="1:256" s="20" customFormat="1" x14ac:dyDescent="0.2">
      <c r="A224" s="19">
        <f t="shared" si="515"/>
        <v>212</v>
      </c>
      <c r="B224" s="20" t="str">
        <f t="shared" si="541"/>
        <v/>
      </c>
      <c r="C224" s="20" t="str">
        <f t="shared" si="541"/>
        <v/>
      </c>
      <c r="D224" s="20" t="str">
        <f t="shared" si="541"/>
        <v/>
      </c>
      <c r="E224" s="20" t="str">
        <f t="shared" si="541"/>
        <v/>
      </c>
      <c r="F224" s="20" t="str">
        <f t="shared" si="541"/>
        <v/>
      </c>
      <c r="G224" s="20" t="str">
        <f t="shared" si="541"/>
        <v/>
      </c>
      <c r="H224" s="20" t="str">
        <f t="shared" si="541"/>
        <v/>
      </c>
      <c r="I224" s="20" t="str">
        <f t="shared" si="541"/>
        <v/>
      </c>
      <c r="J224" s="20" t="str">
        <f t="shared" si="541"/>
        <v/>
      </c>
      <c r="K224" s="20" t="str">
        <f t="shared" si="541"/>
        <v/>
      </c>
      <c r="L224" s="20" t="str">
        <f t="shared" si="542"/>
        <v/>
      </c>
      <c r="M224" s="20" t="str">
        <f t="shared" si="542"/>
        <v/>
      </c>
      <c r="N224" s="20" t="str">
        <f t="shared" si="542"/>
        <v/>
      </c>
      <c r="O224" s="20" t="str">
        <f t="shared" si="542"/>
        <v/>
      </c>
      <c r="P224" s="20" t="str">
        <f t="shared" si="542"/>
        <v/>
      </c>
      <c r="Q224" s="20" t="str">
        <f t="shared" si="542"/>
        <v/>
      </c>
      <c r="R224" s="20" t="str">
        <f t="shared" si="542"/>
        <v/>
      </c>
      <c r="S224" s="20" t="str">
        <f t="shared" si="542"/>
        <v/>
      </c>
      <c r="T224" s="20" t="str">
        <f t="shared" si="542"/>
        <v/>
      </c>
      <c r="U224" s="20" t="str">
        <f t="shared" si="542"/>
        <v/>
      </c>
      <c r="V224" s="20" t="str">
        <f t="shared" si="543"/>
        <v/>
      </c>
      <c r="W224" s="20" t="str">
        <f t="shared" si="543"/>
        <v/>
      </c>
      <c r="X224" s="20" t="str">
        <f t="shared" si="543"/>
        <v/>
      </c>
      <c r="Y224" s="20" t="str">
        <f t="shared" si="543"/>
        <v/>
      </c>
      <c r="Z224" s="20" t="str">
        <f t="shared" si="543"/>
        <v/>
      </c>
      <c r="AA224" s="20" t="str">
        <f t="shared" si="543"/>
        <v/>
      </c>
      <c r="AB224" s="20" t="str">
        <f t="shared" si="543"/>
        <v/>
      </c>
      <c r="AC224" s="20" t="str">
        <f t="shared" si="543"/>
        <v/>
      </c>
      <c r="AD224" s="20" t="str">
        <f t="shared" si="543"/>
        <v/>
      </c>
      <c r="AE224" s="20" t="str">
        <f t="shared" si="543"/>
        <v/>
      </c>
      <c r="AF224" s="20" t="str">
        <f t="shared" si="544"/>
        <v/>
      </c>
      <c r="AG224" s="20" t="str">
        <f t="shared" si="544"/>
        <v/>
      </c>
      <c r="AH224" s="20" t="str">
        <f t="shared" si="544"/>
        <v/>
      </c>
      <c r="AI224" s="20" t="str">
        <f t="shared" si="544"/>
        <v/>
      </c>
      <c r="AJ224" s="20" t="str">
        <f t="shared" si="544"/>
        <v/>
      </c>
      <c r="AK224" s="20" t="str">
        <f t="shared" si="544"/>
        <v/>
      </c>
      <c r="AL224" s="20" t="str">
        <f t="shared" si="544"/>
        <v/>
      </c>
      <c r="AM224" s="20" t="str">
        <f t="shared" si="544"/>
        <v/>
      </c>
      <c r="AN224" s="20" t="str">
        <f t="shared" si="544"/>
        <v/>
      </c>
      <c r="AO224" s="20" t="str">
        <f t="shared" si="544"/>
        <v/>
      </c>
      <c r="AP224" s="20" t="str">
        <f t="shared" si="545"/>
        <v/>
      </c>
      <c r="AQ224" s="20" t="str">
        <f t="shared" si="545"/>
        <v/>
      </c>
      <c r="AR224" s="20" t="str">
        <f t="shared" si="545"/>
        <v/>
      </c>
      <c r="AS224" s="20" t="str">
        <f t="shared" si="545"/>
        <v/>
      </c>
      <c r="AT224" s="20" t="str">
        <f t="shared" si="545"/>
        <v/>
      </c>
      <c r="AU224" s="20" t="str">
        <f t="shared" si="545"/>
        <v/>
      </c>
      <c r="AV224" s="20" t="str">
        <f t="shared" si="545"/>
        <v/>
      </c>
      <c r="AW224" s="20" t="str">
        <f t="shared" si="545"/>
        <v/>
      </c>
      <c r="AX224" s="20" t="str">
        <f t="shared" si="545"/>
        <v/>
      </c>
      <c r="AY224" s="20" t="str">
        <f t="shared" si="545"/>
        <v/>
      </c>
      <c r="AZ224" s="20" t="str">
        <f t="shared" si="546"/>
        <v/>
      </c>
      <c r="BA224" s="20" t="str">
        <f t="shared" si="546"/>
        <v/>
      </c>
      <c r="BB224" s="20" t="str">
        <f t="shared" si="546"/>
        <v/>
      </c>
      <c r="BC224" s="20" t="str">
        <f t="shared" si="546"/>
        <v/>
      </c>
      <c r="BD224" s="20" t="str">
        <f t="shared" si="546"/>
        <v/>
      </c>
      <c r="BE224" s="20" t="str">
        <f t="shared" si="546"/>
        <v/>
      </c>
      <c r="BF224" s="20" t="str">
        <f t="shared" si="546"/>
        <v/>
      </c>
      <c r="BG224" s="20" t="str">
        <f t="shared" si="546"/>
        <v/>
      </c>
      <c r="BH224" s="20" t="str">
        <f t="shared" si="546"/>
        <v/>
      </c>
      <c r="BI224" s="20" t="str">
        <f t="shared" si="546"/>
        <v/>
      </c>
      <c r="BJ224" s="20" t="str">
        <f t="shared" si="547"/>
        <v/>
      </c>
      <c r="BK224" s="20" t="str">
        <f t="shared" si="547"/>
        <v/>
      </c>
      <c r="BL224" s="20" t="str">
        <f t="shared" si="547"/>
        <v/>
      </c>
      <c r="BM224" s="20" t="str">
        <f t="shared" si="547"/>
        <v/>
      </c>
      <c r="BN224" s="20" t="str">
        <f t="shared" si="547"/>
        <v/>
      </c>
      <c r="BO224" s="20" t="str">
        <f t="shared" si="547"/>
        <v/>
      </c>
      <c r="BP224" s="20" t="str">
        <f t="shared" si="547"/>
        <v/>
      </c>
      <c r="BQ224" s="20" t="str">
        <f t="shared" si="547"/>
        <v/>
      </c>
      <c r="BR224" s="20" t="str">
        <f t="shared" si="547"/>
        <v/>
      </c>
      <c r="BS224" s="20" t="str">
        <f t="shared" si="547"/>
        <v/>
      </c>
      <c r="BT224" s="20" t="str">
        <f t="shared" si="548"/>
        <v/>
      </c>
      <c r="BU224" s="20" t="str">
        <f t="shared" si="548"/>
        <v/>
      </c>
      <c r="BV224" s="20" t="str">
        <f t="shared" si="548"/>
        <v/>
      </c>
      <c r="BW224" s="20" t="str">
        <f t="shared" si="548"/>
        <v/>
      </c>
      <c r="BX224" s="20" t="str">
        <f t="shared" si="548"/>
        <v/>
      </c>
      <c r="BY224" s="20" t="str">
        <f t="shared" si="548"/>
        <v/>
      </c>
      <c r="BZ224" s="20" t="str">
        <f t="shared" si="548"/>
        <v/>
      </c>
      <c r="CA224" s="20" t="str">
        <f t="shared" si="548"/>
        <v/>
      </c>
      <c r="CB224" s="20" t="str">
        <f t="shared" si="548"/>
        <v/>
      </c>
      <c r="CC224" s="20" t="str">
        <f t="shared" si="548"/>
        <v/>
      </c>
      <c r="CD224" s="20" t="str">
        <f t="shared" si="549"/>
        <v/>
      </c>
      <c r="CE224" s="20" t="str">
        <f t="shared" si="549"/>
        <v/>
      </c>
      <c r="CF224" s="20" t="str">
        <f t="shared" si="549"/>
        <v/>
      </c>
      <c r="CG224" s="20" t="str">
        <f t="shared" si="549"/>
        <v/>
      </c>
      <c r="CH224" s="20" t="str">
        <f t="shared" si="549"/>
        <v/>
      </c>
      <c r="CI224" s="20" t="str">
        <f t="shared" si="549"/>
        <v/>
      </c>
      <c r="CJ224" s="20" t="str">
        <f t="shared" si="549"/>
        <v/>
      </c>
      <c r="CK224" s="20" t="str">
        <f t="shared" si="549"/>
        <v/>
      </c>
      <c r="CL224" s="20" t="str">
        <f t="shared" si="549"/>
        <v/>
      </c>
      <c r="CM224" s="20" t="str">
        <f t="shared" si="549"/>
        <v/>
      </c>
      <c r="CN224" s="20" t="str">
        <f t="shared" si="550"/>
        <v/>
      </c>
      <c r="CO224" s="20" t="str">
        <f t="shared" si="550"/>
        <v/>
      </c>
      <c r="CP224" s="20" t="str">
        <f t="shared" si="550"/>
        <v/>
      </c>
      <c r="CQ224" s="20" t="str">
        <f t="shared" si="550"/>
        <v/>
      </c>
      <c r="CR224" s="20" t="str">
        <f t="shared" si="550"/>
        <v/>
      </c>
      <c r="CS224" s="20" t="str">
        <f t="shared" si="550"/>
        <v/>
      </c>
      <c r="CT224" s="20" t="str">
        <f t="shared" si="550"/>
        <v/>
      </c>
      <c r="CU224" s="20" t="str">
        <f t="shared" si="550"/>
        <v/>
      </c>
      <c r="CV224" s="20" t="str">
        <f t="shared" si="550"/>
        <v/>
      </c>
      <c r="CW224" s="20" t="str">
        <f t="shared" si="550"/>
        <v/>
      </c>
      <c r="CX224" s="20" t="str">
        <f t="shared" si="551"/>
        <v/>
      </c>
      <c r="CY224" s="20" t="str">
        <f t="shared" si="551"/>
        <v/>
      </c>
      <c r="CZ224" s="20" t="str">
        <f t="shared" si="551"/>
        <v/>
      </c>
      <c r="DA224" s="20" t="str">
        <f t="shared" si="551"/>
        <v/>
      </c>
      <c r="DB224" s="20" t="str">
        <f t="shared" si="551"/>
        <v/>
      </c>
      <c r="DC224" s="20" t="str">
        <f t="shared" si="551"/>
        <v/>
      </c>
      <c r="DD224" s="20" t="str">
        <f t="shared" si="551"/>
        <v/>
      </c>
      <c r="DE224" s="20" t="str">
        <f t="shared" si="551"/>
        <v/>
      </c>
      <c r="DF224" s="20" t="str">
        <f t="shared" si="551"/>
        <v/>
      </c>
      <c r="DG224" s="20" t="str">
        <f t="shared" si="551"/>
        <v/>
      </c>
      <c r="DH224" s="20" t="str">
        <f t="shared" si="552"/>
        <v/>
      </c>
      <c r="DI224" s="20" t="str">
        <f t="shared" si="552"/>
        <v/>
      </c>
      <c r="DJ224" s="20" t="str">
        <f t="shared" si="552"/>
        <v/>
      </c>
      <c r="DK224" s="20" t="str">
        <f t="shared" si="552"/>
        <v/>
      </c>
      <c r="DL224" s="20" t="str">
        <f t="shared" si="552"/>
        <v/>
      </c>
      <c r="DM224" s="20" t="str">
        <f t="shared" si="552"/>
        <v/>
      </c>
      <c r="DN224" s="20" t="str">
        <f t="shared" si="552"/>
        <v/>
      </c>
      <c r="DO224" s="20" t="str">
        <f t="shared" si="552"/>
        <v/>
      </c>
      <c r="DP224" s="20" t="str">
        <f t="shared" si="552"/>
        <v/>
      </c>
      <c r="DQ224" s="20" t="str">
        <f t="shared" si="552"/>
        <v/>
      </c>
      <c r="DR224" s="20" t="str">
        <f t="shared" si="553"/>
        <v/>
      </c>
      <c r="DS224" s="20" t="str">
        <f t="shared" si="553"/>
        <v/>
      </c>
      <c r="DT224" s="20" t="str">
        <f t="shared" si="553"/>
        <v/>
      </c>
      <c r="DU224" s="20" t="str">
        <f t="shared" si="553"/>
        <v/>
      </c>
      <c r="DV224" s="20" t="str">
        <f t="shared" si="553"/>
        <v/>
      </c>
      <c r="DW224" s="20" t="str">
        <f t="shared" si="553"/>
        <v/>
      </c>
      <c r="DX224" s="20" t="str">
        <f t="shared" si="553"/>
        <v/>
      </c>
      <c r="DY224" s="20" t="str">
        <f t="shared" si="553"/>
        <v/>
      </c>
      <c r="DZ224" s="20" t="str">
        <f t="shared" si="553"/>
        <v/>
      </c>
      <c r="EA224" s="20" t="str">
        <f t="shared" si="553"/>
        <v/>
      </c>
      <c r="EB224" s="20" t="str">
        <f t="shared" si="554"/>
        <v/>
      </c>
      <c r="EC224" s="20" t="str">
        <f t="shared" si="554"/>
        <v/>
      </c>
      <c r="ED224" s="20" t="str">
        <f t="shared" si="554"/>
        <v/>
      </c>
      <c r="EE224" s="20" t="str">
        <f t="shared" si="554"/>
        <v/>
      </c>
      <c r="EF224" s="20" t="str">
        <f t="shared" si="554"/>
        <v/>
      </c>
      <c r="EG224" s="20" t="str">
        <f t="shared" si="554"/>
        <v/>
      </c>
      <c r="EH224" s="20" t="str">
        <f t="shared" si="554"/>
        <v/>
      </c>
      <c r="EI224" s="20" t="str">
        <f t="shared" si="554"/>
        <v/>
      </c>
      <c r="EJ224" s="20" t="str">
        <f t="shared" si="554"/>
        <v/>
      </c>
      <c r="EK224" s="20" t="str">
        <f t="shared" si="554"/>
        <v/>
      </c>
      <c r="EL224" s="20" t="str">
        <f t="shared" si="555"/>
        <v/>
      </c>
      <c r="EM224" s="20" t="str">
        <f t="shared" si="555"/>
        <v/>
      </c>
      <c r="EN224" s="20" t="str">
        <f t="shared" si="555"/>
        <v/>
      </c>
      <c r="EO224" s="20" t="str">
        <f t="shared" si="555"/>
        <v/>
      </c>
      <c r="EP224" s="20" t="str">
        <f t="shared" si="555"/>
        <v/>
      </c>
      <c r="EQ224" s="20" t="str">
        <f t="shared" si="555"/>
        <v/>
      </c>
      <c r="ER224" s="20" t="str">
        <f t="shared" si="555"/>
        <v/>
      </c>
      <c r="ES224" s="20" t="str">
        <f t="shared" si="555"/>
        <v/>
      </c>
      <c r="ET224" s="20" t="str">
        <f t="shared" si="555"/>
        <v/>
      </c>
      <c r="EU224" s="20" t="str">
        <f t="shared" si="555"/>
        <v/>
      </c>
      <c r="EV224" s="20" t="str">
        <f t="shared" si="556"/>
        <v/>
      </c>
      <c r="EW224" s="20" t="str">
        <f t="shared" si="556"/>
        <v/>
      </c>
      <c r="EX224" s="20" t="str">
        <f t="shared" si="556"/>
        <v/>
      </c>
      <c r="EY224" s="20" t="str">
        <f t="shared" si="556"/>
        <v/>
      </c>
      <c r="EZ224" s="20" t="str">
        <f t="shared" si="556"/>
        <v/>
      </c>
      <c r="FA224" s="20" t="str">
        <f t="shared" si="556"/>
        <v/>
      </c>
      <c r="FB224" s="20" t="str">
        <f t="shared" si="556"/>
        <v/>
      </c>
      <c r="FC224" s="20" t="str">
        <f t="shared" si="556"/>
        <v/>
      </c>
      <c r="FD224" s="20" t="str">
        <f t="shared" si="556"/>
        <v/>
      </c>
      <c r="FE224" s="20" t="str">
        <f t="shared" si="556"/>
        <v/>
      </c>
      <c r="FF224" s="20" t="str">
        <f t="shared" si="557"/>
        <v/>
      </c>
      <c r="FG224" s="20" t="str">
        <f t="shared" si="557"/>
        <v/>
      </c>
      <c r="FH224" s="20" t="str">
        <f t="shared" si="557"/>
        <v/>
      </c>
      <c r="FI224" s="20" t="str">
        <f t="shared" si="557"/>
        <v/>
      </c>
      <c r="FJ224" s="20" t="str">
        <f t="shared" si="557"/>
        <v/>
      </c>
      <c r="FK224" s="20" t="str">
        <f t="shared" si="557"/>
        <v/>
      </c>
      <c r="FL224" s="20" t="str">
        <f t="shared" si="557"/>
        <v/>
      </c>
      <c r="FM224" s="20" t="str">
        <f t="shared" si="557"/>
        <v/>
      </c>
      <c r="FN224" s="20" t="str">
        <f t="shared" si="557"/>
        <v/>
      </c>
      <c r="FO224" s="20" t="str">
        <f t="shared" si="557"/>
        <v/>
      </c>
      <c r="FP224" s="20" t="str">
        <f t="shared" si="558"/>
        <v/>
      </c>
      <c r="FQ224" s="20" t="str">
        <f t="shared" si="558"/>
        <v/>
      </c>
      <c r="FR224" s="20" t="str">
        <f t="shared" si="558"/>
        <v/>
      </c>
      <c r="FS224" s="20" t="str">
        <f t="shared" si="558"/>
        <v/>
      </c>
      <c r="FT224" s="20" t="str">
        <f t="shared" si="558"/>
        <v/>
      </c>
      <c r="FU224" s="20" t="str">
        <f t="shared" si="558"/>
        <v/>
      </c>
      <c r="FV224" s="20" t="str">
        <f t="shared" si="558"/>
        <v/>
      </c>
      <c r="FW224" s="20" t="str">
        <f t="shared" si="558"/>
        <v/>
      </c>
      <c r="FX224" s="20" t="str">
        <f t="shared" si="558"/>
        <v/>
      </c>
      <c r="FY224" s="20" t="str">
        <f t="shared" si="558"/>
        <v/>
      </c>
      <c r="FZ224" s="20" t="str">
        <f t="shared" si="559"/>
        <v/>
      </c>
      <c r="GA224" s="20" t="str">
        <f t="shared" si="559"/>
        <v/>
      </c>
      <c r="GB224" s="20" t="str">
        <f t="shared" si="559"/>
        <v/>
      </c>
      <c r="GC224" s="20" t="str">
        <f t="shared" si="559"/>
        <v/>
      </c>
      <c r="GD224" s="20" t="str">
        <f t="shared" si="559"/>
        <v/>
      </c>
      <c r="GE224" s="20" t="str">
        <f t="shared" si="559"/>
        <v/>
      </c>
      <c r="GF224" s="20" t="str">
        <f t="shared" si="559"/>
        <v/>
      </c>
      <c r="GG224" s="20" t="str">
        <f t="shared" si="559"/>
        <v/>
      </c>
      <c r="GH224" s="20" t="str">
        <f t="shared" si="559"/>
        <v/>
      </c>
      <c r="GI224" s="20" t="str">
        <f t="shared" si="559"/>
        <v/>
      </c>
      <c r="GJ224" s="20" t="str">
        <f t="shared" si="560"/>
        <v/>
      </c>
      <c r="GK224" s="20" t="str">
        <f t="shared" si="560"/>
        <v/>
      </c>
      <c r="GL224" s="20" t="str">
        <f t="shared" si="560"/>
        <v/>
      </c>
      <c r="GM224" s="20" t="str">
        <f t="shared" si="560"/>
        <v/>
      </c>
      <c r="GN224" s="20" t="str">
        <f t="shared" si="560"/>
        <v/>
      </c>
      <c r="GO224" s="20" t="str">
        <f t="shared" si="560"/>
        <v/>
      </c>
      <c r="GP224" s="20" t="str">
        <f t="shared" si="560"/>
        <v/>
      </c>
      <c r="GQ224" s="20" t="str">
        <f t="shared" si="560"/>
        <v/>
      </c>
      <c r="GR224" s="20" t="str">
        <f t="shared" si="560"/>
        <v/>
      </c>
      <c r="GS224" s="20" t="str">
        <f t="shared" si="560"/>
        <v/>
      </c>
      <c r="GT224" s="20" t="str">
        <f t="shared" si="561"/>
        <v/>
      </c>
      <c r="GU224" s="20" t="str">
        <f t="shared" si="561"/>
        <v/>
      </c>
      <c r="GV224" s="20" t="str">
        <f t="shared" si="561"/>
        <v/>
      </c>
      <c r="GW224" s="20" t="str">
        <f t="shared" si="561"/>
        <v/>
      </c>
      <c r="GX224" s="20" t="str">
        <f t="shared" si="561"/>
        <v/>
      </c>
      <c r="GY224" s="20" t="str">
        <f t="shared" si="561"/>
        <v/>
      </c>
      <c r="GZ224" s="20" t="str">
        <f t="shared" si="561"/>
        <v/>
      </c>
      <c r="HA224" s="20" t="str">
        <f t="shared" si="561"/>
        <v/>
      </c>
      <c r="HB224" s="20" t="str">
        <f t="shared" si="561"/>
        <v/>
      </c>
      <c r="HC224" s="20" t="str">
        <f t="shared" si="561"/>
        <v/>
      </c>
      <c r="HD224" s="20" t="str">
        <f t="shared" si="562"/>
        <v/>
      </c>
      <c r="HE224" s="20" t="str">
        <f t="shared" si="562"/>
        <v/>
      </c>
      <c r="HF224" s="20" t="str">
        <f t="shared" si="562"/>
        <v/>
      </c>
      <c r="HG224" s="20" t="str">
        <f t="shared" si="562"/>
        <v/>
      </c>
      <c r="HH224" s="20" t="str">
        <f t="shared" si="562"/>
        <v/>
      </c>
      <c r="HI224" s="20" t="str">
        <f t="shared" si="562"/>
        <v/>
      </c>
      <c r="HJ224" s="20" t="str">
        <f t="shared" si="562"/>
        <v/>
      </c>
      <c r="HK224" s="20" t="str">
        <f t="shared" si="562"/>
        <v/>
      </c>
      <c r="HL224" s="20" t="str">
        <f t="shared" si="562"/>
        <v/>
      </c>
      <c r="HM224" s="20" t="str">
        <f t="shared" si="562"/>
        <v/>
      </c>
      <c r="HN224" s="20" t="str">
        <f t="shared" si="563"/>
        <v/>
      </c>
      <c r="HO224" s="20" t="str">
        <f t="shared" si="563"/>
        <v/>
      </c>
      <c r="HP224" s="20" t="str">
        <f t="shared" si="563"/>
        <v/>
      </c>
      <c r="HQ224" s="20" t="str">
        <f t="shared" si="563"/>
        <v/>
      </c>
      <c r="HR224" s="20" t="str">
        <f t="shared" si="563"/>
        <v/>
      </c>
      <c r="HS224" s="20" t="str">
        <f t="shared" si="563"/>
        <v/>
      </c>
      <c r="HT224" s="20" t="str">
        <f t="shared" si="563"/>
        <v/>
      </c>
      <c r="HU224" s="20" t="str">
        <f t="shared" si="563"/>
        <v/>
      </c>
      <c r="HV224" s="20" t="str">
        <f t="shared" si="563"/>
        <v/>
      </c>
      <c r="HW224" s="20" t="str">
        <f t="shared" si="563"/>
        <v/>
      </c>
      <c r="HX224" s="20" t="str">
        <f t="shared" si="564"/>
        <v/>
      </c>
      <c r="HY224" s="20" t="str">
        <f t="shared" si="564"/>
        <v/>
      </c>
      <c r="HZ224" s="20" t="str">
        <f t="shared" si="564"/>
        <v/>
      </c>
      <c r="IA224" s="20" t="str">
        <f t="shared" si="564"/>
        <v/>
      </c>
      <c r="IB224" s="20" t="str">
        <f t="shared" si="564"/>
        <v/>
      </c>
      <c r="IC224" s="20" t="str">
        <f t="shared" si="564"/>
        <v/>
      </c>
      <c r="ID224" s="20" t="str">
        <f t="shared" si="564"/>
        <v/>
      </c>
      <c r="IE224" s="20" t="str">
        <f t="shared" si="564"/>
        <v/>
      </c>
      <c r="IF224" s="20" t="str">
        <f t="shared" si="564"/>
        <v/>
      </c>
      <c r="IG224" s="20" t="str">
        <f t="shared" si="564"/>
        <v/>
      </c>
      <c r="IH224" s="20" t="str">
        <f t="shared" si="565"/>
        <v/>
      </c>
      <c r="II224" s="20" t="str">
        <f t="shared" si="565"/>
        <v/>
      </c>
      <c r="IJ224" s="20" t="str">
        <f t="shared" si="565"/>
        <v/>
      </c>
      <c r="IK224" s="20" t="str">
        <f t="shared" si="565"/>
        <v/>
      </c>
      <c r="IL224" s="20" t="str">
        <f t="shared" si="565"/>
        <v/>
      </c>
      <c r="IM224" s="20" t="str">
        <f t="shared" si="565"/>
        <v/>
      </c>
      <c r="IN224" s="20" t="str">
        <f t="shared" si="565"/>
        <v/>
      </c>
      <c r="IO224" s="20" t="str">
        <f t="shared" si="565"/>
        <v/>
      </c>
      <c r="IP224" s="20" t="str">
        <f t="shared" si="565"/>
        <v/>
      </c>
      <c r="IQ224" s="20" t="str">
        <f t="shared" si="565"/>
        <v/>
      </c>
      <c r="IR224" s="20" t="str">
        <f t="shared" si="565"/>
        <v/>
      </c>
      <c r="IS224" s="20" t="str">
        <f t="shared" si="565"/>
        <v/>
      </c>
      <c r="IT224" s="20" t="str">
        <f t="shared" si="565"/>
        <v/>
      </c>
      <c r="IU224" s="20" t="str">
        <f t="shared" si="565"/>
        <v/>
      </c>
      <c r="IV224" s="20" t="str">
        <f t="shared" si="565"/>
        <v/>
      </c>
    </row>
    <row r="225" spans="1:256" s="20" customFormat="1" x14ac:dyDescent="0.2">
      <c r="A225" s="19">
        <f t="shared" si="515"/>
        <v>213</v>
      </c>
      <c r="B225" s="20" t="str">
        <f t="shared" si="541"/>
        <v/>
      </c>
      <c r="C225" s="20" t="str">
        <f t="shared" si="541"/>
        <v/>
      </c>
      <c r="D225" s="20" t="str">
        <f t="shared" si="541"/>
        <v/>
      </c>
      <c r="E225" s="20" t="str">
        <f t="shared" si="541"/>
        <v/>
      </c>
      <c r="F225" s="20" t="str">
        <f t="shared" si="541"/>
        <v/>
      </c>
      <c r="G225" s="20" t="str">
        <f t="shared" si="541"/>
        <v/>
      </c>
      <c r="H225" s="20" t="str">
        <f t="shared" si="541"/>
        <v/>
      </c>
      <c r="I225" s="20" t="str">
        <f t="shared" si="541"/>
        <v/>
      </c>
      <c r="J225" s="20" t="str">
        <f t="shared" si="541"/>
        <v/>
      </c>
      <c r="K225" s="20" t="str">
        <f t="shared" si="541"/>
        <v/>
      </c>
      <c r="L225" s="20" t="str">
        <f t="shared" si="542"/>
        <v/>
      </c>
      <c r="M225" s="20" t="str">
        <f t="shared" si="542"/>
        <v/>
      </c>
      <c r="N225" s="20" t="str">
        <f t="shared" si="542"/>
        <v/>
      </c>
      <c r="O225" s="20" t="str">
        <f t="shared" si="542"/>
        <v/>
      </c>
      <c r="P225" s="20" t="str">
        <f t="shared" si="542"/>
        <v/>
      </c>
      <c r="Q225" s="20" t="str">
        <f t="shared" si="542"/>
        <v/>
      </c>
      <c r="R225" s="20" t="str">
        <f t="shared" si="542"/>
        <v/>
      </c>
      <c r="S225" s="20" t="str">
        <f t="shared" si="542"/>
        <v/>
      </c>
      <c r="T225" s="20" t="str">
        <f t="shared" si="542"/>
        <v/>
      </c>
      <c r="U225" s="20" t="str">
        <f t="shared" si="542"/>
        <v/>
      </c>
      <c r="V225" s="20" t="str">
        <f t="shared" si="543"/>
        <v/>
      </c>
      <c r="W225" s="20" t="str">
        <f t="shared" si="543"/>
        <v/>
      </c>
      <c r="X225" s="20" t="str">
        <f t="shared" si="543"/>
        <v/>
      </c>
      <c r="Y225" s="20" t="str">
        <f t="shared" si="543"/>
        <v/>
      </c>
      <c r="Z225" s="20" t="str">
        <f t="shared" si="543"/>
        <v/>
      </c>
      <c r="AA225" s="20" t="str">
        <f t="shared" si="543"/>
        <v/>
      </c>
      <c r="AB225" s="20" t="str">
        <f t="shared" si="543"/>
        <v/>
      </c>
      <c r="AC225" s="20" t="str">
        <f t="shared" si="543"/>
        <v/>
      </c>
      <c r="AD225" s="20" t="str">
        <f t="shared" si="543"/>
        <v/>
      </c>
      <c r="AE225" s="20" t="str">
        <f t="shared" si="543"/>
        <v/>
      </c>
      <c r="AF225" s="20" t="str">
        <f t="shared" si="544"/>
        <v/>
      </c>
      <c r="AG225" s="20" t="str">
        <f t="shared" si="544"/>
        <v/>
      </c>
      <c r="AH225" s="20" t="str">
        <f t="shared" si="544"/>
        <v/>
      </c>
      <c r="AI225" s="20" t="str">
        <f t="shared" si="544"/>
        <v/>
      </c>
      <c r="AJ225" s="20" t="str">
        <f t="shared" si="544"/>
        <v/>
      </c>
      <c r="AK225" s="20" t="str">
        <f t="shared" si="544"/>
        <v/>
      </c>
      <c r="AL225" s="20" t="str">
        <f t="shared" si="544"/>
        <v/>
      </c>
      <c r="AM225" s="20" t="str">
        <f t="shared" si="544"/>
        <v/>
      </c>
      <c r="AN225" s="20" t="str">
        <f t="shared" si="544"/>
        <v/>
      </c>
      <c r="AO225" s="20" t="str">
        <f t="shared" si="544"/>
        <v/>
      </c>
      <c r="AP225" s="20" t="str">
        <f t="shared" si="545"/>
        <v/>
      </c>
      <c r="AQ225" s="20" t="str">
        <f t="shared" si="545"/>
        <v/>
      </c>
      <c r="AR225" s="20" t="str">
        <f t="shared" si="545"/>
        <v/>
      </c>
      <c r="AS225" s="20" t="str">
        <f t="shared" si="545"/>
        <v/>
      </c>
      <c r="AT225" s="20" t="str">
        <f t="shared" si="545"/>
        <v/>
      </c>
      <c r="AU225" s="20" t="str">
        <f t="shared" si="545"/>
        <v/>
      </c>
      <c r="AV225" s="20" t="str">
        <f t="shared" si="545"/>
        <v/>
      </c>
      <c r="AW225" s="20" t="str">
        <f t="shared" si="545"/>
        <v/>
      </c>
      <c r="AX225" s="20" t="str">
        <f t="shared" si="545"/>
        <v/>
      </c>
      <c r="AY225" s="20" t="str">
        <f t="shared" si="545"/>
        <v/>
      </c>
      <c r="AZ225" s="20" t="str">
        <f t="shared" si="546"/>
        <v/>
      </c>
      <c r="BA225" s="20" t="str">
        <f t="shared" si="546"/>
        <v/>
      </c>
      <c r="BB225" s="20" t="str">
        <f t="shared" si="546"/>
        <v/>
      </c>
      <c r="BC225" s="20" t="str">
        <f t="shared" si="546"/>
        <v/>
      </c>
      <c r="BD225" s="20" t="str">
        <f t="shared" si="546"/>
        <v/>
      </c>
      <c r="BE225" s="20" t="str">
        <f t="shared" si="546"/>
        <v/>
      </c>
      <c r="BF225" s="20" t="str">
        <f t="shared" si="546"/>
        <v/>
      </c>
      <c r="BG225" s="20" t="str">
        <f t="shared" si="546"/>
        <v/>
      </c>
      <c r="BH225" s="20" t="str">
        <f t="shared" si="546"/>
        <v/>
      </c>
      <c r="BI225" s="20" t="str">
        <f t="shared" si="546"/>
        <v/>
      </c>
      <c r="BJ225" s="20" t="str">
        <f t="shared" si="547"/>
        <v/>
      </c>
      <c r="BK225" s="20" t="str">
        <f t="shared" si="547"/>
        <v/>
      </c>
      <c r="BL225" s="20" t="str">
        <f t="shared" si="547"/>
        <v/>
      </c>
      <c r="BM225" s="20" t="str">
        <f t="shared" si="547"/>
        <v/>
      </c>
      <c r="BN225" s="20" t="str">
        <f t="shared" si="547"/>
        <v/>
      </c>
      <c r="BO225" s="20" t="str">
        <f t="shared" si="547"/>
        <v/>
      </c>
      <c r="BP225" s="20" t="str">
        <f t="shared" si="547"/>
        <v/>
      </c>
      <c r="BQ225" s="20" t="str">
        <f t="shared" si="547"/>
        <v/>
      </c>
      <c r="BR225" s="20" t="str">
        <f t="shared" si="547"/>
        <v/>
      </c>
      <c r="BS225" s="20" t="str">
        <f t="shared" si="547"/>
        <v/>
      </c>
      <c r="BT225" s="20" t="str">
        <f t="shared" si="548"/>
        <v/>
      </c>
      <c r="BU225" s="20" t="str">
        <f t="shared" si="548"/>
        <v/>
      </c>
      <c r="BV225" s="20" t="str">
        <f t="shared" si="548"/>
        <v/>
      </c>
      <c r="BW225" s="20" t="str">
        <f t="shared" si="548"/>
        <v/>
      </c>
      <c r="BX225" s="20" t="str">
        <f t="shared" si="548"/>
        <v/>
      </c>
      <c r="BY225" s="20" t="str">
        <f t="shared" si="548"/>
        <v/>
      </c>
      <c r="BZ225" s="20" t="str">
        <f t="shared" si="548"/>
        <v/>
      </c>
      <c r="CA225" s="20" t="str">
        <f t="shared" si="548"/>
        <v/>
      </c>
      <c r="CB225" s="20" t="str">
        <f t="shared" si="548"/>
        <v/>
      </c>
      <c r="CC225" s="20" t="str">
        <f t="shared" si="548"/>
        <v/>
      </c>
      <c r="CD225" s="20" t="str">
        <f t="shared" si="549"/>
        <v/>
      </c>
      <c r="CE225" s="20" t="str">
        <f t="shared" si="549"/>
        <v/>
      </c>
      <c r="CF225" s="20" t="str">
        <f t="shared" si="549"/>
        <v/>
      </c>
      <c r="CG225" s="20" t="str">
        <f t="shared" si="549"/>
        <v/>
      </c>
      <c r="CH225" s="20" t="str">
        <f t="shared" si="549"/>
        <v/>
      </c>
      <c r="CI225" s="20" t="str">
        <f t="shared" si="549"/>
        <v/>
      </c>
      <c r="CJ225" s="20" t="str">
        <f t="shared" si="549"/>
        <v/>
      </c>
      <c r="CK225" s="20" t="str">
        <f t="shared" si="549"/>
        <v/>
      </c>
      <c r="CL225" s="20" t="str">
        <f t="shared" si="549"/>
        <v/>
      </c>
      <c r="CM225" s="20" t="str">
        <f t="shared" si="549"/>
        <v/>
      </c>
      <c r="CN225" s="20" t="str">
        <f t="shared" si="550"/>
        <v/>
      </c>
      <c r="CO225" s="20" t="str">
        <f t="shared" si="550"/>
        <v/>
      </c>
      <c r="CP225" s="20" t="str">
        <f t="shared" si="550"/>
        <v/>
      </c>
      <c r="CQ225" s="20" t="str">
        <f t="shared" si="550"/>
        <v/>
      </c>
      <c r="CR225" s="20" t="str">
        <f t="shared" si="550"/>
        <v/>
      </c>
      <c r="CS225" s="20" t="str">
        <f t="shared" si="550"/>
        <v/>
      </c>
      <c r="CT225" s="20" t="str">
        <f t="shared" si="550"/>
        <v/>
      </c>
      <c r="CU225" s="20" t="str">
        <f t="shared" si="550"/>
        <v/>
      </c>
      <c r="CV225" s="20" t="str">
        <f t="shared" si="550"/>
        <v/>
      </c>
      <c r="CW225" s="20" t="str">
        <f t="shared" si="550"/>
        <v/>
      </c>
      <c r="CX225" s="20" t="str">
        <f t="shared" si="551"/>
        <v/>
      </c>
      <c r="CY225" s="20" t="str">
        <f t="shared" si="551"/>
        <v/>
      </c>
      <c r="CZ225" s="20" t="str">
        <f t="shared" si="551"/>
        <v/>
      </c>
      <c r="DA225" s="20" t="str">
        <f t="shared" si="551"/>
        <v/>
      </c>
      <c r="DB225" s="20" t="str">
        <f t="shared" si="551"/>
        <v/>
      </c>
      <c r="DC225" s="20" t="str">
        <f t="shared" si="551"/>
        <v/>
      </c>
      <c r="DD225" s="20" t="str">
        <f t="shared" si="551"/>
        <v/>
      </c>
      <c r="DE225" s="20" t="str">
        <f t="shared" si="551"/>
        <v/>
      </c>
      <c r="DF225" s="20" t="str">
        <f t="shared" si="551"/>
        <v/>
      </c>
      <c r="DG225" s="20" t="str">
        <f t="shared" si="551"/>
        <v/>
      </c>
      <c r="DH225" s="20" t="str">
        <f t="shared" si="552"/>
        <v/>
      </c>
      <c r="DI225" s="20" t="str">
        <f t="shared" si="552"/>
        <v/>
      </c>
      <c r="DJ225" s="20" t="str">
        <f t="shared" si="552"/>
        <v/>
      </c>
      <c r="DK225" s="20" t="str">
        <f t="shared" si="552"/>
        <v/>
      </c>
      <c r="DL225" s="20" t="str">
        <f t="shared" si="552"/>
        <v/>
      </c>
      <c r="DM225" s="20" t="str">
        <f t="shared" si="552"/>
        <v/>
      </c>
      <c r="DN225" s="20" t="str">
        <f t="shared" si="552"/>
        <v/>
      </c>
      <c r="DO225" s="20" t="str">
        <f t="shared" si="552"/>
        <v/>
      </c>
      <c r="DP225" s="20" t="str">
        <f t="shared" si="552"/>
        <v/>
      </c>
      <c r="DQ225" s="20" t="str">
        <f t="shared" si="552"/>
        <v/>
      </c>
      <c r="DR225" s="20" t="str">
        <f t="shared" si="553"/>
        <v/>
      </c>
      <c r="DS225" s="20" t="str">
        <f t="shared" si="553"/>
        <v/>
      </c>
      <c r="DT225" s="20" t="str">
        <f t="shared" si="553"/>
        <v/>
      </c>
      <c r="DU225" s="20" t="str">
        <f t="shared" si="553"/>
        <v/>
      </c>
      <c r="DV225" s="20" t="str">
        <f t="shared" si="553"/>
        <v/>
      </c>
      <c r="DW225" s="20" t="str">
        <f t="shared" si="553"/>
        <v/>
      </c>
      <c r="DX225" s="20" t="str">
        <f t="shared" si="553"/>
        <v/>
      </c>
      <c r="DY225" s="20" t="str">
        <f t="shared" si="553"/>
        <v/>
      </c>
      <c r="DZ225" s="20" t="str">
        <f t="shared" si="553"/>
        <v/>
      </c>
      <c r="EA225" s="20" t="str">
        <f t="shared" si="553"/>
        <v/>
      </c>
      <c r="EB225" s="20" t="str">
        <f t="shared" si="554"/>
        <v/>
      </c>
      <c r="EC225" s="20" t="str">
        <f t="shared" si="554"/>
        <v/>
      </c>
      <c r="ED225" s="20" t="str">
        <f t="shared" si="554"/>
        <v/>
      </c>
      <c r="EE225" s="20" t="str">
        <f t="shared" si="554"/>
        <v/>
      </c>
      <c r="EF225" s="20" t="str">
        <f t="shared" si="554"/>
        <v/>
      </c>
      <c r="EG225" s="20" t="str">
        <f t="shared" si="554"/>
        <v/>
      </c>
      <c r="EH225" s="20" t="str">
        <f t="shared" si="554"/>
        <v/>
      </c>
      <c r="EI225" s="20" t="str">
        <f t="shared" si="554"/>
        <v/>
      </c>
      <c r="EJ225" s="20" t="str">
        <f t="shared" si="554"/>
        <v/>
      </c>
      <c r="EK225" s="20" t="str">
        <f t="shared" si="554"/>
        <v/>
      </c>
      <c r="EL225" s="20" t="str">
        <f t="shared" si="555"/>
        <v/>
      </c>
      <c r="EM225" s="20" t="str">
        <f t="shared" si="555"/>
        <v/>
      </c>
      <c r="EN225" s="20" t="str">
        <f t="shared" si="555"/>
        <v/>
      </c>
      <c r="EO225" s="20" t="str">
        <f t="shared" si="555"/>
        <v/>
      </c>
      <c r="EP225" s="20" t="str">
        <f t="shared" si="555"/>
        <v/>
      </c>
      <c r="EQ225" s="20" t="str">
        <f t="shared" si="555"/>
        <v/>
      </c>
      <c r="ER225" s="20" t="str">
        <f t="shared" si="555"/>
        <v/>
      </c>
      <c r="ES225" s="20" t="str">
        <f t="shared" si="555"/>
        <v/>
      </c>
      <c r="ET225" s="20" t="str">
        <f t="shared" si="555"/>
        <v/>
      </c>
      <c r="EU225" s="20" t="str">
        <f t="shared" si="555"/>
        <v/>
      </c>
      <c r="EV225" s="20" t="str">
        <f t="shared" si="556"/>
        <v/>
      </c>
      <c r="EW225" s="20" t="str">
        <f t="shared" si="556"/>
        <v/>
      </c>
      <c r="EX225" s="20" t="str">
        <f t="shared" si="556"/>
        <v/>
      </c>
      <c r="EY225" s="20" t="str">
        <f t="shared" si="556"/>
        <v/>
      </c>
      <c r="EZ225" s="20" t="str">
        <f t="shared" si="556"/>
        <v/>
      </c>
      <c r="FA225" s="20" t="str">
        <f t="shared" si="556"/>
        <v/>
      </c>
      <c r="FB225" s="20" t="str">
        <f t="shared" si="556"/>
        <v/>
      </c>
      <c r="FC225" s="20" t="str">
        <f t="shared" si="556"/>
        <v/>
      </c>
      <c r="FD225" s="20" t="str">
        <f t="shared" si="556"/>
        <v/>
      </c>
      <c r="FE225" s="20" t="str">
        <f t="shared" si="556"/>
        <v/>
      </c>
      <c r="FF225" s="20" t="str">
        <f t="shared" si="557"/>
        <v/>
      </c>
      <c r="FG225" s="20" t="str">
        <f t="shared" si="557"/>
        <v/>
      </c>
      <c r="FH225" s="20" t="str">
        <f t="shared" si="557"/>
        <v/>
      </c>
      <c r="FI225" s="20" t="str">
        <f t="shared" si="557"/>
        <v/>
      </c>
      <c r="FJ225" s="20" t="str">
        <f t="shared" si="557"/>
        <v/>
      </c>
      <c r="FK225" s="20" t="str">
        <f t="shared" si="557"/>
        <v/>
      </c>
      <c r="FL225" s="20" t="str">
        <f t="shared" si="557"/>
        <v/>
      </c>
      <c r="FM225" s="20" t="str">
        <f t="shared" si="557"/>
        <v/>
      </c>
      <c r="FN225" s="20" t="str">
        <f t="shared" si="557"/>
        <v/>
      </c>
      <c r="FO225" s="20" t="str">
        <f t="shared" si="557"/>
        <v/>
      </c>
      <c r="FP225" s="20" t="str">
        <f t="shared" si="558"/>
        <v/>
      </c>
      <c r="FQ225" s="20" t="str">
        <f t="shared" si="558"/>
        <v/>
      </c>
      <c r="FR225" s="20" t="str">
        <f t="shared" si="558"/>
        <v/>
      </c>
      <c r="FS225" s="20" t="str">
        <f t="shared" si="558"/>
        <v/>
      </c>
      <c r="FT225" s="20" t="str">
        <f t="shared" si="558"/>
        <v/>
      </c>
      <c r="FU225" s="20" t="str">
        <f t="shared" si="558"/>
        <v/>
      </c>
      <c r="FV225" s="20" t="str">
        <f t="shared" si="558"/>
        <v/>
      </c>
      <c r="FW225" s="20" t="str">
        <f t="shared" si="558"/>
        <v/>
      </c>
      <c r="FX225" s="20" t="str">
        <f t="shared" si="558"/>
        <v/>
      </c>
      <c r="FY225" s="20" t="str">
        <f t="shared" si="558"/>
        <v/>
      </c>
      <c r="FZ225" s="20" t="str">
        <f t="shared" si="559"/>
        <v/>
      </c>
      <c r="GA225" s="20" t="str">
        <f t="shared" si="559"/>
        <v/>
      </c>
      <c r="GB225" s="20" t="str">
        <f t="shared" si="559"/>
        <v/>
      </c>
      <c r="GC225" s="20" t="str">
        <f t="shared" si="559"/>
        <v/>
      </c>
      <c r="GD225" s="20" t="str">
        <f t="shared" si="559"/>
        <v/>
      </c>
      <c r="GE225" s="20" t="str">
        <f t="shared" si="559"/>
        <v/>
      </c>
      <c r="GF225" s="20" t="str">
        <f t="shared" si="559"/>
        <v/>
      </c>
      <c r="GG225" s="20" t="str">
        <f t="shared" si="559"/>
        <v/>
      </c>
      <c r="GH225" s="20" t="str">
        <f t="shared" si="559"/>
        <v/>
      </c>
      <c r="GI225" s="20" t="str">
        <f t="shared" si="559"/>
        <v/>
      </c>
      <c r="GJ225" s="20" t="str">
        <f t="shared" si="560"/>
        <v/>
      </c>
      <c r="GK225" s="20" t="str">
        <f t="shared" si="560"/>
        <v/>
      </c>
      <c r="GL225" s="20" t="str">
        <f t="shared" si="560"/>
        <v/>
      </c>
      <c r="GM225" s="20" t="str">
        <f t="shared" si="560"/>
        <v/>
      </c>
      <c r="GN225" s="20" t="str">
        <f t="shared" si="560"/>
        <v/>
      </c>
      <c r="GO225" s="20" t="str">
        <f t="shared" si="560"/>
        <v/>
      </c>
      <c r="GP225" s="20" t="str">
        <f t="shared" si="560"/>
        <v/>
      </c>
      <c r="GQ225" s="20" t="str">
        <f t="shared" si="560"/>
        <v/>
      </c>
      <c r="GR225" s="20" t="str">
        <f t="shared" si="560"/>
        <v/>
      </c>
      <c r="GS225" s="20" t="str">
        <f t="shared" si="560"/>
        <v/>
      </c>
      <c r="GT225" s="20" t="str">
        <f t="shared" si="561"/>
        <v/>
      </c>
      <c r="GU225" s="20" t="str">
        <f t="shared" si="561"/>
        <v/>
      </c>
      <c r="GV225" s="20" t="str">
        <f t="shared" si="561"/>
        <v/>
      </c>
      <c r="GW225" s="20" t="str">
        <f t="shared" si="561"/>
        <v/>
      </c>
      <c r="GX225" s="20" t="str">
        <f t="shared" si="561"/>
        <v/>
      </c>
      <c r="GY225" s="20" t="str">
        <f t="shared" si="561"/>
        <v/>
      </c>
      <c r="GZ225" s="20" t="str">
        <f t="shared" si="561"/>
        <v/>
      </c>
      <c r="HA225" s="20" t="str">
        <f t="shared" si="561"/>
        <v/>
      </c>
      <c r="HB225" s="20" t="str">
        <f t="shared" si="561"/>
        <v/>
      </c>
      <c r="HC225" s="20" t="str">
        <f t="shared" si="561"/>
        <v/>
      </c>
      <c r="HD225" s="20" t="str">
        <f t="shared" si="562"/>
        <v/>
      </c>
      <c r="HE225" s="20" t="str">
        <f t="shared" si="562"/>
        <v/>
      </c>
      <c r="HF225" s="20" t="str">
        <f t="shared" si="562"/>
        <v/>
      </c>
      <c r="HG225" s="20" t="str">
        <f t="shared" si="562"/>
        <v/>
      </c>
      <c r="HH225" s="20" t="str">
        <f t="shared" si="562"/>
        <v/>
      </c>
      <c r="HI225" s="20" t="str">
        <f t="shared" si="562"/>
        <v/>
      </c>
      <c r="HJ225" s="20" t="str">
        <f t="shared" si="562"/>
        <v/>
      </c>
      <c r="HK225" s="20" t="str">
        <f t="shared" si="562"/>
        <v/>
      </c>
      <c r="HL225" s="20" t="str">
        <f t="shared" si="562"/>
        <v/>
      </c>
      <c r="HM225" s="20" t="str">
        <f t="shared" si="562"/>
        <v/>
      </c>
      <c r="HN225" s="20" t="str">
        <f t="shared" si="563"/>
        <v/>
      </c>
      <c r="HO225" s="20" t="str">
        <f t="shared" si="563"/>
        <v/>
      </c>
      <c r="HP225" s="20" t="str">
        <f t="shared" si="563"/>
        <v/>
      </c>
      <c r="HQ225" s="20" t="str">
        <f t="shared" si="563"/>
        <v/>
      </c>
      <c r="HR225" s="20" t="str">
        <f t="shared" si="563"/>
        <v/>
      </c>
      <c r="HS225" s="20" t="str">
        <f t="shared" si="563"/>
        <v/>
      </c>
      <c r="HT225" s="20" t="str">
        <f t="shared" si="563"/>
        <v/>
      </c>
      <c r="HU225" s="20" t="str">
        <f t="shared" si="563"/>
        <v/>
      </c>
      <c r="HV225" s="20" t="str">
        <f t="shared" si="563"/>
        <v/>
      </c>
      <c r="HW225" s="20" t="str">
        <f t="shared" si="563"/>
        <v/>
      </c>
      <c r="HX225" s="20" t="str">
        <f t="shared" si="564"/>
        <v/>
      </c>
      <c r="HY225" s="20" t="str">
        <f t="shared" si="564"/>
        <v/>
      </c>
      <c r="HZ225" s="20" t="str">
        <f t="shared" si="564"/>
        <v/>
      </c>
      <c r="IA225" s="20" t="str">
        <f t="shared" si="564"/>
        <v/>
      </c>
      <c r="IB225" s="20" t="str">
        <f t="shared" si="564"/>
        <v/>
      </c>
      <c r="IC225" s="20" t="str">
        <f t="shared" si="564"/>
        <v/>
      </c>
      <c r="ID225" s="20" t="str">
        <f t="shared" si="564"/>
        <v/>
      </c>
      <c r="IE225" s="20" t="str">
        <f t="shared" si="564"/>
        <v/>
      </c>
      <c r="IF225" s="20" t="str">
        <f t="shared" si="564"/>
        <v/>
      </c>
      <c r="IG225" s="20" t="str">
        <f t="shared" si="564"/>
        <v/>
      </c>
      <c r="IH225" s="20" t="str">
        <f t="shared" si="565"/>
        <v/>
      </c>
      <c r="II225" s="20" t="str">
        <f t="shared" si="565"/>
        <v/>
      </c>
      <c r="IJ225" s="20" t="str">
        <f t="shared" si="565"/>
        <v/>
      </c>
      <c r="IK225" s="20" t="str">
        <f t="shared" si="565"/>
        <v/>
      </c>
      <c r="IL225" s="20" t="str">
        <f t="shared" si="565"/>
        <v/>
      </c>
      <c r="IM225" s="20" t="str">
        <f t="shared" si="565"/>
        <v/>
      </c>
      <c r="IN225" s="20" t="str">
        <f t="shared" si="565"/>
        <v/>
      </c>
      <c r="IO225" s="20" t="str">
        <f t="shared" si="565"/>
        <v/>
      </c>
      <c r="IP225" s="20" t="str">
        <f t="shared" si="565"/>
        <v/>
      </c>
      <c r="IQ225" s="20" t="str">
        <f t="shared" si="565"/>
        <v/>
      </c>
      <c r="IR225" s="20" t="str">
        <f t="shared" si="565"/>
        <v/>
      </c>
      <c r="IS225" s="20" t="str">
        <f t="shared" si="565"/>
        <v/>
      </c>
      <c r="IT225" s="20" t="str">
        <f t="shared" si="565"/>
        <v/>
      </c>
      <c r="IU225" s="20" t="str">
        <f t="shared" si="565"/>
        <v/>
      </c>
      <c r="IV225" s="20" t="str">
        <f t="shared" si="565"/>
        <v/>
      </c>
    </row>
    <row r="226" spans="1:256" s="20" customFormat="1" x14ac:dyDescent="0.2">
      <c r="A226" s="19">
        <f t="shared" si="515"/>
        <v>214</v>
      </c>
      <c r="B226" s="20" t="str">
        <f t="shared" si="541"/>
        <v/>
      </c>
      <c r="C226" s="20" t="str">
        <f t="shared" si="541"/>
        <v/>
      </c>
      <c r="D226" s="20" t="str">
        <f t="shared" si="541"/>
        <v/>
      </c>
      <c r="E226" s="20" t="str">
        <f t="shared" si="541"/>
        <v/>
      </c>
      <c r="F226" s="20" t="str">
        <f t="shared" si="541"/>
        <v/>
      </c>
      <c r="G226" s="20" t="str">
        <f t="shared" si="541"/>
        <v/>
      </c>
      <c r="H226" s="20" t="str">
        <f t="shared" si="541"/>
        <v/>
      </c>
      <c r="I226" s="20" t="str">
        <f t="shared" si="541"/>
        <v/>
      </c>
      <c r="J226" s="20" t="str">
        <f t="shared" si="541"/>
        <v/>
      </c>
      <c r="K226" s="20" t="str">
        <f t="shared" si="541"/>
        <v/>
      </c>
      <c r="L226" s="20" t="str">
        <f t="shared" si="542"/>
        <v/>
      </c>
      <c r="M226" s="20" t="str">
        <f t="shared" si="542"/>
        <v/>
      </c>
      <c r="N226" s="20" t="str">
        <f t="shared" si="542"/>
        <v/>
      </c>
      <c r="O226" s="20" t="str">
        <f t="shared" si="542"/>
        <v/>
      </c>
      <c r="P226" s="20" t="str">
        <f t="shared" si="542"/>
        <v/>
      </c>
      <c r="Q226" s="20" t="str">
        <f t="shared" si="542"/>
        <v/>
      </c>
      <c r="R226" s="20" t="str">
        <f t="shared" si="542"/>
        <v/>
      </c>
      <c r="S226" s="20" t="str">
        <f t="shared" si="542"/>
        <v/>
      </c>
      <c r="T226" s="20" t="str">
        <f t="shared" si="542"/>
        <v/>
      </c>
      <c r="U226" s="20" t="str">
        <f t="shared" si="542"/>
        <v/>
      </c>
      <c r="V226" s="20" t="str">
        <f t="shared" si="543"/>
        <v/>
      </c>
      <c r="W226" s="20" t="str">
        <f t="shared" si="543"/>
        <v/>
      </c>
      <c r="X226" s="20" t="str">
        <f t="shared" si="543"/>
        <v/>
      </c>
      <c r="Y226" s="20" t="str">
        <f t="shared" si="543"/>
        <v/>
      </c>
      <c r="Z226" s="20" t="str">
        <f t="shared" si="543"/>
        <v/>
      </c>
      <c r="AA226" s="20" t="str">
        <f t="shared" si="543"/>
        <v/>
      </c>
      <c r="AB226" s="20" t="str">
        <f t="shared" si="543"/>
        <v/>
      </c>
      <c r="AC226" s="20" t="str">
        <f t="shared" si="543"/>
        <v/>
      </c>
      <c r="AD226" s="20" t="str">
        <f t="shared" si="543"/>
        <v/>
      </c>
      <c r="AE226" s="20" t="str">
        <f t="shared" si="543"/>
        <v/>
      </c>
      <c r="AF226" s="20" t="str">
        <f t="shared" si="544"/>
        <v/>
      </c>
      <c r="AG226" s="20" t="str">
        <f t="shared" si="544"/>
        <v/>
      </c>
      <c r="AH226" s="20" t="str">
        <f t="shared" si="544"/>
        <v/>
      </c>
      <c r="AI226" s="20" t="str">
        <f t="shared" si="544"/>
        <v/>
      </c>
      <c r="AJ226" s="20" t="str">
        <f t="shared" si="544"/>
        <v/>
      </c>
      <c r="AK226" s="20" t="str">
        <f t="shared" si="544"/>
        <v/>
      </c>
      <c r="AL226" s="20" t="str">
        <f t="shared" si="544"/>
        <v/>
      </c>
      <c r="AM226" s="20" t="str">
        <f t="shared" si="544"/>
        <v/>
      </c>
      <c r="AN226" s="20" t="str">
        <f t="shared" si="544"/>
        <v/>
      </c>
      <c r="AO226" s="20" t="str">
        <f t="shared" si="544"/>
        <v/>
      </c>
      <c r="AP226" s="20" t="str">
        <f t="shared" si="545"/>
        <v/>
      </c>
      <c r="AQ226" s="20" t="str">
        <f t="shared" si="545"/>
        <v/>
      </c>
      <c r="AR226" s="20" t="str">
        <f t="shared" si="545"/>
        <v/>
      </c>
      <c r="AS226" s="20" t="str">
        <f t="shared" si="545"/>
        <v/>
      </c>
      <c r="AT226" s="20" t="str">
        <f t="shared" si="545"/>
        <v/>
      </c>
      <c r="AU226" s="20" t="str">
        <f t="shared" si="545"/>
        <v/>
      </c>
      <c r="AV226" s="20" t="str">
        <f t="shared" si="545"/>
        <v/>
      </c>
      <c r="AW226" s="20" t="str">
        <f t="shared" si="545"/>
        <v/>
      </c>
      <c r="AX226" s="20" t="str">
        <f t="shared" si="545"/>
        <v/>
      </c>
      <c r="AY226" s="20" t="str">
        <f t="shared" si="545"/>
        <v/>
      </c>
      <c r="AZ226" s="20" t="str">
        <f t="shared" si="546"/>
        <v/>
      </c>
      <c r="BA226" s="20" t="str">
        <f t="shared" si="546"/>
        <v/>
      </c>
      <c r="BB226" s="20" t="str">
        <f t="shared" si="546"/>
        <v/>
      </c>
      <c r="BC226" s="20" t="str">
        <f t="shared" si="546"/>
        <v/>
      </c>
      <c r="BD226" s="20" t="str">
        <f t="shared" si="546"/>
        <v/>
      </c>
      <c r="BE226" s="20" t="str">
        <f t="shared" si="546"/>
        <v/>
      </c>
      <c r="BF226" s="20" t="str">
        <f t="shared" si="546"/>
        <v/>
      </c>
      <c r="BG226" s="20" t="str">
        <f t="shared" si="546"/>
        <v/>
      </c>
      <c r="BH226" s="20" t="str">
        <f t="shared" si="546"/>
        <v/>
      </c>
      <c r="BI226" s="20" t="str">
        <f t="shared" si="546"/>
        <v/>
      </c>
      <c r="BJ226" s="20" t="str">
        <f t="shared" si="547"/>
        <v/>
      </c>
      <c r="BK226" s="20" t="str">
        <f t="shared" si="547"/>
        <v/>
      </c>
      <c r="BL226" s="20" t="str">
        <f t="shared" si="547"/>
        <v/>
      </c>
      <c r="BM226" s="20" t="str">
        <f t="shared" si="547"/>
        <v/>
      </c>
      <c r="BN226" s="20" t="str">
        <f t="shared" si="547"/>
        <v/>
      </c>
      <c r="BO226" s="20" t="str">
        <f t="shared" si="547"/>
        <v/>
      </c>
      <c r="BP226" s="20" t="str">
        <f t="shared" si="547"/>
        <v/>
      </c>
      <c r="BQ226" s="20" t="str">
        <f t="shared" si="547"/>
        <v/>
      </c>
      <c r="BR226" s="20" t="str">
        <f t="shared" si="547"/>
        <v/>
      </c>
      <c r="BS226" s="20" t="str">
        <f t="shared" si="547"/>
        <v/>
      </c>
      <c r="BT226" s="20" t="str">
        <f t="shared" si="548"/>
        <v/>
      </c>
      <c r="BU226" s="20" t="str">
        <f t="shared" si="548"/>
        <v/>
      </c>
      <c r="BV226" s="20" t="str">
        <f t="shared" si="548"/>
        <v/>
      </c>
      <c r="BW226" s="20" t="str">
        <f t="shared" si="548"/>
        <v/>
      </c>
      <c r="BX226" s="20" t="str">
        <f t="shared" si="548"/>
        <v/>
      </c>
      <c r="BY226" s="20" t="str">
        <f t="shared" si="548"/>
        <v/>
      </c>
      <c r="BZ226" s="20" t="str">
        <f t="shared" si="548"/>
        <v/>
      </c>
      <c r="CA226" s="20" t="str">
        <f t="shared" si="548"/>
        <v/>
      </c>
      <c r="CB226" s="20" t="str">
        <f t="shared" si="548"/>
        <v/>
      </c>
      <c r="CC226" s="20" t="str">
        <f t="shared" si="548"/>
        <v/>
      </c>
      <c r="CD226" s="20" t="str">
        <f t="shared" si="549"/>
        <v/>
      </c>
      <c r="CE226" s="20" t="str">
        <f t="shared" si="549"/>
        <v/>
      </c>
      <c r="CF226" s="20" t="str">
        <f t="shared" si="549"/>
        <v/>
      </c>
      <c r="CG226" s="20" t="str">
        <f t="shared" si="549"/>
        <v/>
      </c>
      <c r="CH226" s="20" t="str">
        <f t="shared" si="549"/>
        <v/>
      </c>
      <c r="CI226" s="20" t="str">
        <f t="shared" si="549"/>
        <v/>
      </c>
      <c r="CJ226" s="20" t="str">
        <f t="shared" si="549"/>
        <v/>
      </c>
      <c r="CK226" s="20" t="str">
        <f t="shared" si="549"/>
        <v/>
      </c>
      <c r="CL226" s="20" t="str">
        <f t="shared" si="549"/>
        <v/>
      </c>
      <c r="CM226" s="20" t="str">
        <f t="shared" si="549"/>
        <v/>
      </c>
      <c r="CN226" s="20" t="str">
        <f t="shared" si="550"/>
        <v/>
      </c>
      <c r="CO226" s="20" t="str">
        <f t="shared" si="550"/>
        <v/>
      </c>
      <c r="CP226" s="20" t="str">
        <f t="shared" si="550"/>
        <v/>
      </c>
      <c r="CQ226" s="20" t="str">
        <f t="shared" si="550"/>
        <v/>
      </c>
      <c r="CR226" s="20" t="str">
        <f t="shared" si="550"/>
        <v/>
      </c>
      <c r="CS226" s="20" t="str">
        <f t="shared" si="550"/>
        <v/>
      </c>
      <c r="CT226" s="20" t="str">
        <f t="shared" si="550"/>
        <v/>
      </c>
      <c r="CU226" s="20" t="str">
        <f t="shared" si="550"/>
        <v/>
      </c>
      <c r="CV226" s="20" t="str">
        <f t="shared" si="550"/>
        <v/>
      </c>
      <c r="CW226" s="20" t="str">
        <f t="shared" si="550"/>
        <v/>
      </c>
      <c r="CX226" s="20" t="str">
        <f t="shared" si="551"/>
        <v/>
      </c>
      <c r="CY226" s="20" t="str">
        <f t="shared" si="551"/>
        <v/>
      </c>
      <c r="CZ226" s="20" t="str">
        <f t="shared" si="551"/>
        <v/>
      </c>
      <c r="DA226" s="20" t="str">
        <f t="shared" si="551"/>
        <v/>
      </c>
      <c r="DB226" s="20" t="str">
        <f t="shared" si="551"/>
        <v/>
      </c>
      <c r="DC226" s="20" t="str">
        <f t="shared" si="551"/>
        <v/>
      </c>
      <c r="DD226" s="20" t="str">
        <f t="shared" si="551"/>
        <v/>
      </c>
      <c r="DE226" s="20" t="str">
        <f t="shared" si="551"/>
        <v/>
      </c>
      <c r="DF226" s="20" t="str">
        <f t="shared" si="551"/>
        <v/>
      </c>
      <c r="DG226" s="20" t="str">
        <f t="shared" si="551"/>
        <v/>
      </c>
      <c r="DH226" s="20" t="str">
        <f t="shared" si="552"/>
        <v/>
      </c>
      <c r="DI226" s="20" t="str">
        <f t="shared" si="552"/>
        <v/>
      </c>
      <c r="DJ226" s="20" t="str">
        <f t="shared" si="552"/>
        <v/>
      </c>
      <c r="DK226" s="20" t="str">
        <f t="shared" si="552"/>
        <v/>
      </c>
      <c r="DL226" s="20" t="str">
        <f t="shared" si="552"/>
        <v/>
      </c>
      <c r="DM226" s="20" t="str">
        <f t="shared" si="552"/>
        <v/>
      </c>
      <c r="DN226" s="20" t="str">
        <f t="shared" si="552"/>
        <v/>
      </c>
      <c r="DO226" s="20" t="str">
        <f t="shared" si="552"/>
        <v/>
      </c>
      <c r="DP226" s="20" t="str">
        <f t="shared" si="552"/>
        <v/>
      </c>
      <c r="DQ226" s="20" t="str">
        <f t="shared" si="552"/>
        <v/>
      </c>
      <c r="DR226" s="20" t="str">
        <f t="shared" si="553"/>
        <v/>
      </c>
      <c r="DS226" s="20" t="str">
        <f t="shared" si="553"/>
        <v/>
      </c>
      <c r="DT226" s="20" t="str">
        <f t="shared" si="553"/>
        <v/>
      </c>
      <c r="DU226" s="20" t="str">
        <f t="shared" si="553"/>
        <v/>
      </c>
      <c r="DV226" s="20" t="str">
        <f t="shared" si="553"/>
        <v/>
      </c>
      <c r="DW226" s="20" t="str">
        <f t="shared" si="553"/>
        <v/>
      </c>
      <c r="DX226" s="20" t="str">
        <f t="shared" si="553"/>
        <v/>
      </c>
      <c r="DY226" s="20" t="str">
        <f t="shared" si="553"/>
        <v/>
      </c>
      <c r="DZ226" s="20" t="str">
        <f t="shared" si="553"/>
        <v/>
      </c>
      <c r="EA226" s="20" t="str">
        <f t="shared" si="553"/>
        <v/>
      </c>
      <c r="EB226" s="20" t="str">
        <f t="shared" si="554"/>
        <v/>
      </c>
      <c r="EC226" s="20" t="str">
        <f t="shared" si="554"/>
        <v/>
      </c>
      <c r="ED226" s="20" t="str">
        <f t="shared" si="554"/>
        <v/>
      </c>
      <c r="EE226" s="20" t="str">
        <f t="shared" si="554"/>
        <v/>
      </c>
      <c r="EF226" s="20" t="str">
        <f t="shared" si="554"/>
        <v/>
      </c>
      <c r="EG226" s="20" t="str">
        <f t="shared" si="554"/>
        <v/>
      </c>
      <c r="EH226" s="20" t="str">
        <f t="shared" si="554"/>
        <v/>
      </c>
      <c r="EI226" s="20" t="str">
        <f t="shared" si="554"/>
        <v/>
      </c>
      <c r="EJ226" s="20" t="str">
        <f t="shared" si="554"/>
        <v/>
      </c>
      <c r="EK226" s="20" t="str">
        <f t="shared" si="554"/>
        <v/>
      </c>
      <c r="EL226" s="20" t="str">
        <f t="shared" si="555"/>
        <v/>
      </c>
      <c r="EM226" s="20" t="str">
        <f t="shared" si="555"/>
        <v/>
      </c>
      <c r="EN226" s="20" t="str">
        <f t="shared" si="555"/>
        <v/>
      </c>
      <c r="EO226" s="20" t="str">
        <f t="shared" si="555"/>
        <v/>
      </c>
      <c r="EP226" s="20" t="str">
        <f t="shared" si="555"/>
        <v/>
      </c>
      <c r="EQ226" s="20" t="str">
        <f t="shared" si="555"/>
        <v/>
      </c>
      <c r="ER226" s="20" t="str">
        <f t="shared" si="555"/>
        <v/>
      </c>
      <c r="ES226" s="20" t="str">
        <f t="shared" si="555"/>
        <v/>
      </c>
      <c r="ET226" s="20" t="str">
        <f t="shared" si="555"/>
        <v/>
      </c>
      <c r="EU226" s="20" t="str">
        <f t="shared" si="555"/>
        <v/>
      </c>
      <c r="EV226" s="20" t="str">
        <f t="shared" si="556"/>
        <v/>
      </c>
      <c r="EW226" s="20" t="str">
        <f t="shared" si="556"/>
        <v/>
      </c>
      <c r="EX226" s="20" t="str">
        <f t="shared" si="556"/>
        <v/>
      </c>
      <c r="EY226" s="20" t="str">
        <f t="shared" si="556"/>
        <v/>
      </c>
      <c r="EZ226" s="20" t="str">
        <f t="shared" si="556"/>
        <v/>
      </c>
      <c r="FA226" s="20" t="str">
        <f t="shared" si="556"/>
        <v/>
      </c>
      <c r="FB226" s="20" t="str">
        <f t="shared" si="556"/>
        <v/>
      </c>
      <c r="FC226" s="20" t="str">
        <f t="shared" si="556"/>
        <v/>
      </c>
      <c r="FD226" s="20" t="str">
        <f t="shared" si="556"/>
        <v/>
      </c>
      <c r="FE226" s="20" t="str">
        <f t="shared" si="556"/>
        <v/>
      </c>
      <c r="FF226" s="20" t="str">
        <f t="shared" si="557"/>
        <v/>
      </c>
      <c r="FG226" s="20" t="str">
        <f t="shared" si="557"/>
        <v/>
      </c>
      <c r="FH226" s="20" t="str">
        <f t="shared" si="557"/>
        <v/>
      </c>
      <c r="FI226" s="20" t="str">
        <f t="shared" si="557"/>
        <v/>
      </c>
      <c r="FJ226" s="20" t="str">
        <f t="shared" si="557"/>
        <v/>
      </c>
      <c r="FK226" s="20" t="str">
        <f t="shared" si="557"/>
        <v/>
      </c>
      <c r="FL226" s="20" t="str">
        <f t="shared" si="557"/>
        <v/>
      </c>
      <c r="FM226" s="20" t="str">
        <f t="shared" si="557"/>
        <v/>
      </c>
      <c r="FN226" s="20" t="str">
        <f t="shared" si="557"/>
        <v/>
      </c>
      <c r="FO226" s="20" t="str">
        <f t="shared" si="557"/>
        <v/>
      </c>
      <c r="FP226" s="20" t="str">
        <f t="shared" si="558"/>
        <v/>
      </c>
      <c r="FQ226" s="20" t="str">
        <f t="shared" si="558"/>
        <v/>
      </c>
      <c r="FR226" s="20" t="str">
        <f t="shared" si="558"/>
        <v/>
      </c>
      <c r="FS226" s="20" t="str">
        <f t="shared" si="558"/>
        <v/>
      </c>
      <c r="FT226" s="20" t="str">
        <f t="shared" si="558"/>
        <v/>
      </c>
      <c r="FU226" s="20" t="str">
        <f t="shared" si="558"/>
        <v/>
      </c>
      <c r="FV226" s="20" t="str">
        <f t="shared" si="558"/>
        <v/>
      </c>
      <c r="FW226" s="20" t="str">
        <f t="shared" si="558"/>
        <v/>
      </c>
      <c r="FX226" s="20" t="str">
        <f t="shared" si="558"/>
        <v/>
      </c>
      <c r="FY226" s="20" t="str">
        <f t="shared" si="558"/>
        <v/>
      </c>
      <c r="FZ226" s="20" t="str">
        <f t="shared" si="559"/>
        <v/>
      </c>
      <c r="GA226" s="20" t="str">
        <f t="shared" si="559"/>
        <v/>
      </c>
      <c r="GB226" s="20" t="str">
        <f t="shared" si="559"/>
        <v/>
      </c>
      <c r="GC226" s="20" t="str">
        <f t="shared" si="559"/>
        <v/>
      </c>
      <c r="GD226" s="20" t="str">
        <f t="shared" si="559"/>
        <v/>
      </c>
      <c r="GE226" s="20" t="str">
        <f t="shared" si="559"/>
        <v/>
      </c>
      <c r="GF226" s="20" t="str">
        <f t="shared" si="559"/>
        <v/>
      </c>
      <c r="GG226" s="20" t="str">
        <f t="shared" si="559"/>
        <v/>
      </c>
      <c r="GH226" s="20" t="str">
        <f t="shared" si="559"/>
        <v/>
      </c>
      <c r="GI226" s="20" t="str">
        <f t="shared" si="559"/>
        <v/>
      </c>
      <c r="GJ226" s="20" t="str">
        <f t="shared" si="560"/>
        <v/>
      </c>
      <c r="GK226" s="20" t="str">
        <f t="shared" si="560"/>
        <v/>
      </c>
      <c r="GL226" s="20" t="str">
        <f t="shared" si="560"/>
        <v/>
      </c>
      <c r="GM226" s="20" t="str">
        <f t="shared" si="560"/>
        <v/>
      </c>
      <c r="GN226" s="20" t="str">
        <f t="shared" si="560"/>
        <v/>
      </c>
      <c r="GO226" s="20" t="str">
        <f t="shared" si="560"/>
        <v/>
      </c>
      <c r="GP226" s="20" t="str">
        <f t="shared" si="560"/>
        <v/>
      </c>
      <c r="GQ226" s="20" t="str">
        <f t="shared" si="560"/>
        <v/>
      </c>
      <c r="GR226" s="20" t="str">
        <f t="shared" si="560"/>
        <v/>
      </c>
      <c r="GS226" s="20" t="str">
        <f t="shared" si="560"/>
        <v/>
      </c>
      <c r="GT226" s="20" t="str">
        <f t="shared" si="561"/>
        <v/>
      </c>
      <c r="GU226" s="20" t="str">
        <f t="shared" si="561"/>
        <v/>
      </c>
      <c r="GV226" s="20" t="str">
        <f t="shared" si="561"/>
        <v/>
      </c>
      <c r="GW226" s="20" t="str">
        <f t="shared" si="561"/>
        <v/>
      </c>
      <c r="GX226" s="20" t="str">
        <f t="shared" si="561"/>
        <v/>
      </c>
      <c r="GY226" s="20" t="str">
        <f t="shared" si="561"/>
        <v/>
      </c>
      <c r="GZ226" s="20" t="str">
        <f t="shared" si="561"/>
        <v/>
      </c>
      <c r="HA226" s="20" t="str">
        <f t="shared" si="561"/>
        <v/>
      </c>
      <c r="HB226" s="20" t="str">
        <f t="shared" si="561"/>
        <v/>
      </c>
      <c r="HC226" s="20" t="str">
        <f t="shared" si="561"/>
        <v/>
      </c>
      <c r="HD226" s="20" t="str">
        <f t="shared" si="562"/>
        <v/>
      </c>
      <c r="HE226" s="20" t="str">
        <f t="shared" si="562"/>
        <v/>
      </c>
      <c r="HF226" s="20" t="str">
        <f t="shared" si="562"/>
        <v/>
      </c>
      <c r="HG226" s="20" t="str">
        <f t="shared" si="562"/>
        <v/>
      </c>
      <c r="HH226" s="20" t="str">
        <f t="shared" si="562"/>
        <v/>
      </c>
      <c r="HI226" s="20" t="str">
        <f t="shared" si="562"/>
        <v/>
      </c>
      <c r="HJ226" s="20" t="str">
        <f t="shared" si="562"/>
        <v/>
      </c>
      <c r="HK226" s="20" t="str">
        <f t="shared" si="562"/>
        <v/>
      </c>
      <c r="HL226" s="20" t="str">
        <f t="shared" si="562"/>
        <v/>
      </c>
      <c r="HM226" s="20" t="str">
        <f t="shared" si="562"/>
        <v/>
      </c>
      <c r="HN226" s="20" t="str">
        <f t="shared" si="563"/>
        <v/>
      </c>
      <c r="HO226" s="20" t="str">
        <f t="shared" si="563"/>
        <v/>
      </c>
      <c r="HP226" s="20" t="str">
        <f t="shared" si="563"/>
        <v/>
      </c>
      <c r="HQ226" s="20" t="str">
        <f t="shared" si="563"/>
        <v/>
      </c>
      <c r="HR226" s="20" t="str">
        <f t="shared" si="563"/>
        <v/>
      </c>
      <c r="HS226" s="20" t="str">
        <f t="shared" si="563"/>
        <v/>
      </c>
      <c r="HT226" s="20" t="str">
        <f t="shared" si="563"/>
        <v/>
      </c>
      <c r="HU226" s="20" t="str">
        <f t="shared" si="563"/>
        <v/>
      </c>
      <c r="HV226" s="20" t="str">
        <f t="shared" si="563"/>
        <v/>
      </c>
      <c r="HW226" s="20" t="str">
        <f t="shared" si="563"/>
        <v/>
      </c>
      <c r="HX226" s="20" t="str">
        <f t="shared" si="564"/>
        <v/>
      </c>
      <c r="HY226" s="20" t="str">
        <f t="shared" si="564"/>
        <v/>
      </c>
      <c r="HZ226" s="20" t="str">
        <f t="shared" si="564"/>
        <v/>
      </c>
      <c r="IA226" s="20" t="str">
        <f t="shared" si="564"/>
        <v/>
      </c>
      <c r="IB226" s="20" t="str">
        <f t="shared" si="564"/>
        <v/>
      </c>
      <c r="IC226" s="20" t="str">
        <f t="shared" si="564"/>
        <v/>
      </c>
      <c r="ID226" s="20" t="str">
        <f t="shared" si="564"/>
        <v/>
      </c>
      <c r="IE226" s="20" t="str">
        <f t="shared" si="564"/>
        <v/>
      </c>
      <c r="IF226" s="20" t="str">
        <f t="shared" si="564"/>
        <v/>
      </c>
      <c r="IG226" s="20" t="str">
        <f t="shared" si="564"/>
        <v/>
      </c>
      <c r="IH226" s="20" t="str">
        <f t="shared" si="565"/>
        <v/>
      </c>
      <c r="II226" s="20" t="str">
        <f t="shared" si="565"/>
        <v/>
      </c>
      <c r="IJ226" s="20" t="str">
        <f t="shared" si="565"/>
        <v/>
      </c>
      <c r="IK226" s="20" t="str">
        <f t="shared" si="565"/>
        <v/>
      </c>
      <c r="IL226" s="20" t="str">
        <f t="shared" si="565"/>
        <v/>
      </c>
      <c r="IM226" s="20" t="str">
        <f t="shared" si="565"/>
        <v/>
      </c>
      <c r="IN226" s="20" t="str">
        <f t="shared" si="565"/>
        <v/>
      </c>
      <c r="IO226" s="20" t="str">
        <f t="shared" si="565"/>
        <v/>
      </c>
      <c r="IP226" s="20" t="str">
        <f t="shared" si="565"/>
        <v/>
      </c>
      <c r="IQ226" s="20" t="str">
        <f t="shared" si="565"/>
        <v/>
      </c>
      <c r="IR226" s="20" t="str">
        <f t="shared" si="565"/>
        <v/>
      </c>
      <c r="IS226" s="20" t="str">
        <f t="shared" si="565"/>
        <v/>
      </c>
      <c r="IT226" s="20" t="str">
        <f t="shared" si="565"/>
        <v/>
      </c>
      <c r="IU226" s="20" t="str">
        <f t="shared" si="565"/>
        <v/>
      </c>
      <c r="IV226" s="20" t="str">
        <f t="shared" si="565"/>
        <v/>
      </c>
    </row>
    <row r="227" spans="1:256" s="20" customFormat="1" x14ac:dyDescent="0.2">
      <c r="A227" s="19">
        <f t="shared" si="515"/>
        <v>215</v>
      </c>
      <c r="B227" s="20" t="str">
        <f t="shared" si="541"/>
        <v/>
      </c>
      <c r="C227" s="20" t="str">
        <f t="shared" si="541"/>
        <v/>
      </c>
      <c r="D227" s="20" t="str">
        <f t="shared" si="541"/>
        <v/>
      </c>
      <c r="E227" s="20" t="str">
        <f t="shared" si="541"/>
        <v/>
      </c>
      <c r="F227" s="20" t="str">
        <f t="shared" si="541"/>
        <v/>
      </c>
      <c r="G227" s="20" t="str">
        <f t="shared" si="541"/>
        <v/>
      </c>
      <c r="H227" s="20" t="str">
        <f t="shared" si="541"/>
        <v/>
      </c>
      <c r="I227" s="20" t="str">
        <f t="shared" si="541"/>
        <v/>
      </c>
      <c r="J227" s="20" t="str">
        <f t="shared" si="541"/>
        <v/>
      </c>
      <c r="K227" s="20" t="str">
        <f t="shared" si="541"/>
        <v/>
      </c>
      <c r="L227" s="20" t="str">
        <f t="shared" si="542"/>
        <v/>
      </c>
      <c r="M227" s="20" t="str">
        <f t="shared" si="542"/>
        <v/>
      </c>
      <c r="N227" s="20" t="str">
        <f t="shared" si="542"/>
        <v/>
      </c>
      <c r="O227" s="20" t="str">
        <f t="shared" si="542"/>
        <v/>
      </c>
      <c r="P227" s="20" t="str">
        <f t="shared" si="542"/>
        <v/>
      </c>
      <c r="Q227" s="20" t="str">
        <f t="shared" si="542"/>
        <v/>
      </c>
      <c r="R227" s="20" t="str">
        <f t="shared" si="542"/>
        <v/>
      </c>
      <c r="S227" s="20" t="str">
        <f t="shared" si="542"/>
        <v/>
      </c>
      <c r="T227" s="20" t="str">
        <f t="shared" si="542"/>
        <v/>
      </c>
      <c r="U227" s="20" t="str">
        <f t="shared" si="542"/>
        <v/>
      </c>
      <c r="V227" s="20" t="str">
        <f t="shared" si="543"/>
        <v/>
      </c>
      <c r="W227" s="20" t="str">
        <f t="shared" si="543"/>
        <v/>
      </c>
      <c r="X227" s="20" t="str">
        <f t="shared" si="543"/>
        <v/>
      </c>
      <c r="Y227" s="20" t="str">
        <f t="shared" si="543"/>
        <v/>
      </c>
      <c r="Z227" s="20" t="str">
        <f t="shared" si="543"/>
        <v/>
      </c>
      <c r="AA227" s="20" t="str">
        <f t="shared" si="543"/>
        <v/>
      </c>
      <c r="AB227" s="20" t="str">
        <f t="shared" si="543"/>
        <v/>
      </c>
      <c r="AC227" s="20" t="str">
        <f t="shared" si="543"/>
        <v/>
      </c>
      <c r="AD227" s="20" t="str">
        <f t="shared" si="543"/>
        <v/>
      </c>
      <c r="AE227" s="20" t="str">
        <f t="shared" si="543"/>
        <v/>
      </c>
      <c r="AF227" s="20" t="str">
        <f t="shared" si="544"/>
        <v/>
      </c>
      <c r="AG227" s="20" t="str">
        <f t="shared" si="544"/>
        <v/>
      </c>
      <c r="AH227" s="20" t="str">
        <f t="shared" si="544"/>
        <v/>
      </c>
      <c r="AI227" s="20" t="str">
        <f t="shared" si="544"/>
        <v/>
      </c>
      <c r="AJ227" s="20" t="str">
        <f t="shared" si="544"/>
        <v/>
      </c>
      <c r="AK227" s="20" t="str">
        <f t="shared" si="544"/>
        <v/>
      </c>
      <c r="AL227" s="20" t="str">
        <f t="shared" si="544"/>
        <v/>
      </c>
      <c r="AM227" s="20" t="str">
        <f t="shared" si="544"/>
        <v/>
      </c>
      <c r="AN227" s="20" t="str">
        <f t="shared" si="544"/>
        <v/>
      </c>
      <c r="AO227" s="20" t="str">
        <f t="shared" si="544"/>
        <v/>
      </c>
      <c r="AP227" s="20" t="str">
        <f t="shared" si="545"/>
        <v/>
      </c>
      <c r="AQ227" s="20" t="str">
        <f t="shared" si="545"/>
        <v/>
      </c>
      <c r="AR227" s="20" t="str">
        <f t="shared" si="545"/>
        <v/>
      </c>
      <c r="AS227" s="20" t="str">
        <f t="shared" si="545"/>
        <v/>
      </c>
      <c r="AT227" s="20" t="str">
        <f t="shared" si="545"/>
        <v/>
      </c>
      <c r="AU227" s="20" t="str">
        <f t="shared" si="545"/>
        <v/>
      </c>
      <c r="AV227" s="20" t="str">
        <f t="shared" si="545"/>
        <v/>
      </c>
      <c r="AW227" s="20" t="str">
        <f t="shared" si="545"/>
        <v/>
      </c>
      <c r="AX227" s="20" t="str">
        <f t="shared" si="545"/>
        <v/>
      </c>
      <c r="AY227" s="20" t="str">
        <f t="shared" si="545"/>
        <v/>
      </c>
      <c r="AZ227" s="20" t="str">
        <f t="shared" si="546"/>
        <v/>
      </c>
      <c r="BA227" s="20" t="str">
        <f t="shared" si="546"/>
        <v/>
      </c>
      <c r="BB227" s="20" t="str">
        <f t="shared" si="546"/>
        <v/>
      </c>
      <c r="BC227" s="20" t="str">
        <f t="shared" si="546"/>
        <v/>
      </c>
      <c r="BD227" s="20" t="str">
        <f t="shared" si="546"/>
        <v/>
      </c>
      <c r="BE227" s="20" t="str">
        <f t="shared" si="546"/>
        <v/>
      </c>
      <c r="BF227" s="20" t="str">
        <f t="shared" si="546"/>
        <v/>
      </c>
      <c r="BG227" s="20" t="str">
        <f t="shared" si="546"/>
        <v/>
      </c>
      <c r="BH227" s="20" t="str">
        <f t="shared" si="546"/>
        <v/>
      </c>
      <c r="BI227" s="20" t="str">
        <f t="shared" si="546"/>
        <v/>
      </c>
      <c r="BJ227" s="20" t="str">
        <f t="shared" si="547"/>
        <v/>
      </c>
      <c r="BK227" s="20" t="str">
        <f t="shared" si="547"/>
        <v/>
      </c>
      <c r="BL227" s="20" t="str">
        <f t="shared" si="547"/>
        <v/>
      </c>
      <c r="BM227" s="20" t="str">
        <f t="shared" si="547"/>
        <v/>
      </c>
      <c r="BN227" s="20" t="str">
        <f t="shared" si="547"/>
        <v/>
      </c>
      <c r="BO227" s="20" t="str">
        <f t="shared" si="547"/>
        <v/>
      </c>
      <c r="BP227" s="20" t="str">
        <f t="shared" si="547"/>
        <v/>
      </c>
      <c r="BQ227" s="20" t="str">
        <f t="shared" si="547"/>
        <v/>
      </c>
      <c r="BR227" s="20" t="str">
        <f t="shared" si="547"/>
        <v/>
      </c>
      <c r="BS227" s="20" t="str">
        <f t="shared" si="547"/>
        <v/>
      </c>
      <c r="BT227" s="20" t="str">
        <f t="shared" si="548"/>
        <v/>
      </c>
      <c r="BU227" s="20" t="str">
        <f t="shared" si="548"/>
        <v/>
      </c>
      <c r="BV227" s="20" t="str">
        <f t="shared" si="548"/>
        <v/>
      </c>
      <c r="BW227" s="20" t="str">
        <f t="shared" si="548"/>
        <v/>
      </c>
      <c r="BX227" s="20" t="str">
        <f t="shared" si="548"/>
        <v/>
      </c>
      <c r="BY227" s="20" t="str">
        <f t="shared" si="548"/>
        <v/>
      </c>
      <c r="BZ227" s="20" t="str">
        <f t="shared" si="548"/>
        <v/>
      </c>
      <c r="CA227" s="20" t="str">
        <f t="shared" si="548"/>
        <v/>
      </c>
      <c r="CB227" s="20" t="str">
        <f t="shared" si="548"/>
        <v/>
      </c>
      <c r="CC227" s="20" t="str">
        <f t="shared" si="548"/>
        <v/>
      </c>
      <c r="CD227" s="20" t="str">
        <f t="shared" si="549"/>
        <v/>
      </c>
      <c r="CE227" s="20" t="str">
        <f t="shared" si="549"/>
        <v/>
      </c>
      <c r="CF227" s="20" t="str">
        <f t="shared" si="549"/>
        <v/>
      </c>
      <c r="CG227" s="20" t="str">
        <f t="shared" si="549"/>
        <v/>
      </c>
      <c r="CH227" s="20" t="str">
        <f t="shared" si="549"/>
        <v/>
      </c>
      <c r="CI227" s="20" t="str">
        <f t="shared" si="549"/>
        <v/>
      </c>
      <c r="CJ227" s="20" t="str">
        <f t="shared" si="549"/>
        <v/>
      </c>
      <c r="CK227" s="20" t="str">
        <f t="shared" si="549"/>
        <v/>
      </c>
      <c r="CL227" s="20" t="str">
        <f t="shared" si="549"/>
        <v/>
      </c>
      <c r="CM227" s="20" t="str">
        <f t="shared" si="549"/>
        <v/>
      </c>
      <c r="CN227" s="20" t="str">
        <f t="shared" si="550"/>
        <v/>
      </c>
      <c r="CO227" s="20" t="str">
        <f t="shared" si="550"/>
        <v/>
      </c>
      <c r="CP227" s="20" t="str">
        <f t="shared" si="550"/>
        <v/>
      </c>
      <c r="CQ227" s="20" t="str">
        <f t="shared" si="550"/>
        <v/>
      </c>
      <c r="CR227" s="20" t="str">
        <f t="shared" si="550"/>
        <v/>
      </c>
      <c r="CS227" s="20" t="str">
        <f t="shared" si="550"/>
        <v/>
      </c>
      <c r="CT227" s="20" t="str">
        <f t="shared" si="550"/>
        <v/>
      </c>
      <c r="CU227" s="20" t="str">
        <f t="shared" si="550"/>
        <v/>
      </c>
      <c r="CV227" s="20" t="str">
        <f t="shared" si="550"/>
        <v/>
      </c>
      <c r="CW227" s="20" t="str">
        <f t="shared" si="550"/>
        <v/>
      </c>
      <c r="CX227" s="20" t="str">
        <f t="shared" si="551"/>
        <v/>
      </c>
      <c r="CY227" s="20" t="str">
        <f t="shared" si="551"/>
        <v/>
      </c>
      <c r="CZ227" s="20" t="str">
        <f t="shared" si="551"/>
        <v/>
      </c>
      <c r="DA227" s="20" t="str">
        <f t="shared" si="551"/>
        <v/>
      </c>
      <c r="DB227" s="20" t="str">
        <f t="shared" si="551"/>
        <v/>
      </c>
      <c r="DC227" s="20" t="str">
        <f t="shared" si="551"/>
        <v/>
      </c>
      <c r="DD227" s="20" t="str">
        <f t="shared" si="551"/>
        <v/>
      </c>
      <c r="DE227" s="20" t="str">
        <f t="shared" si="551"/>
        <v/>
      </c>
      <c r="DF227" s="20" t="str">
        <f t="shared" si="551"/>
        <v/>
      </c>
      <c r="DG227" s="20" t="str">
        <f t="shared" si="551"/>
        <v/>
      </c>
      <c r="DH227" s="20" t="str">
        <f t="shared" si="552"/>
        <v/>
      </c>
      <c r="DI227" s="20" t="str">
        <f t="shared" si="552"/>
        <v/>
      </c>
      <c r="DJ227" s="20" t="str">
        <f t="shared" si="552"/>
        <v/>
      </c>
      <c r="DK227" s="20" t="str">
        <f t="shared" si="552"/>
        <v/>
      </c>
      <c r="DL227" s="20" t="str">
        <f t="shared" si="552"/>
        <v/>
      </c>
      <c r="DM227" s="20" t="str">
        <f t="shared" si="552"/>
        <v/>
      </c>
      <c r="DN227" s="20" t="str">
        <f t="shared" si="552"/>
        <v/>
      </c>
      <c r="DO227" s="20" t="str">
        <f t="shared" si="552"/>
        <v/>
      </c>
      <c r="DP227" s="20" t="str">
        <f t="shared" si="552"/>
        <v/>
      </c>
      <c r="DQ227" s="20" t="str">
        <f t="shared" si="552"/>
        <v/>
      </c>
      <c r="DR227" s="20" t="str">
        <f t="shared" si="553"/>
        <v/>
      </c>
      <c r="DS227" s="20" t="str">
        <f t="shared" si="553"/>
        <v/>
      </c>
      <c r="DT227" s="20" t="str">
        <f t="shared" si="553"/>
        <v/>
      </c>
      <c r="DU227" s="20" t="str">
        <f t="shared" si="553"/>
        <v/>
      </c>
      <c r="DV227" s="20" t="str">
        <f t="shared" si="553"/>
        <v/>
      </c>
      <c r="DW227" s="20" t="str">
        <f t="shared" si="553"/>
        <v/>
      </c>
      <c r="DX227" s="20" t="str">
        <f t="shared" si="553"/>
        <v/>
      </c>
      <c r="DY227" s="20" t="str">
        <f t="shared" si="553"/>
        <v/>
      </c>
      <c r="DZ227" s="20" t="str">
        <f t="shared" si="553"/>
        <v/>
      </c>
      <c r="EA227" s="20" t="str">
        <f t="shared" si="553"/>
        <v/>
      </c>
      <c r="EB227" s="20" t="str">
        <f t="shared" si="554"/>
        <v/>
      </c>
      <c r="EC227" s="20" t="str">
        <f t="shared" si="554"/>
        <v/>
      </c>
      <c r="ED227" s="20" t="str">
        <f t="shared" si="554"/>
        <v/>
      </c>
      <c r="EE227" s="20" t="str">
        <f t="shared" si="554"/>
        <v/>
      </c>
      <c r="EF227" s="20" t="str">
        <f t="shared" si="554"/>
        <v/>
      </c>
      <c r="EG227" s="20" t="str">
        <f t="shared" si="554"/>
        <v/>
      </c>
      <c r="EH227" s="20" t="str">
        <f t="shared" si="554"/>
        <v/>
      </c>
      <c r="EI227" s="20" t="str">
        <f t="shared" si="554"/>
        <v/>
      </c>
      <c r="EJ227" s="20" t="str">
        <f t="shared" si="554"/>
        <v/>
      </c>
      <c r="EK227" s="20" t="str">
        <f t="shared" si="554"/>
        <v/>
      </c>
      <c r="EL227" s="20" t="str">
        <f t="shared" si="555"/>
        <v/>
      </c>
      <c r="EM227" s="20" t="str">
        <f t="shared" si="555"/>
        <v/>
      </c>
      <c r="EN227" s="20" t="str">
        <f t="shared" si="555"/>
        <v/>
      </c>
      <c r="EO227" s="20" t="str">
        <f t="shared" si="555"/>
        <v/>
      </c>
      <c r="EP227" s="20" t="str">
        <f t="shared" si="555"/>
        <v/>
      </c>
      <c r="EQ227" s="20" t="str">
        <f t="shared" si="555"/>
        <v/>
      </c>
      <c r="ER227" s="20" t="str">
        <f t="shared" si="555"/>
        <v/>
      </c>
      <c r="ES227" s="20" t="str">
        <f t="shared" si="555"/>
        <v/>
      </c>
      <c r="ET227" s="20" t="str">
        <f t="shared" si="555"/>
        <v/>
      </c>
      <c r="EU227" s="20" t="str">
        <f t="shared" si="555"/>
        <v/>
      </c>
      <c r="EV227" s="20" t="str">
        <f t="shared" si="556"/>
        <v/>
      </c>
      <c r="EW227" s="20" t="str">
        <f t="shared" si="556"/>
        <v/>
      </c>
      <c r="EX227" s="20" t="str">
        <f t="shared" si="556"/>
        <v/>
      </c>
      <c r="EY227" s="20" t="str">
        <f t="shared" si="556"/>
        <v/>
      </c>
      <c r="EZ227" s="20" t="str">
        <f t="shared" si="556"/>
        <v/>
      </c>
      <c r="FA227" s="20" t="str">
        <f t="shared" si="556"/>
        <v/>
      </c>
      <c r="FB227" s="20" t="str">
        <f t="shared" si="556"/>
        <v/>
      </c>
      <c r="FC227" s="20" t="str">
        <f t="shared" si="556"/>
        <v/>
      </c>
      <c r="FD227" s="20" t="str">
        <f t="shared" si="556"/>
        <v/>
      </c>
      <c r="FE227" s="20" t="str">
        <f t="shared" si="556"/>
        <v/>
      </c>
      <c r="FF227" s="20" t="str">
        <f t="shared" si="557"/>
        <v/>
      </c>
      <c r="FG227" s="20" t="str">
        <f t="shared" si="557"/>
        <v/>
      </c>
      <c r="FH227" s="20" t="str">
        <f t="shared" si="557"/>
        <v/>
      </c>
      <c r="FI227" s="20" t="str">
        <f t="shared" si="557"/>
        <v/>
      </c>
      <c r="FJ227" s="20" t="str">
        <f t="shared" si="557"/>
        <v/>
      </c>
      <c r="FK227" s="20" t="str">
        <f t="shared" si="557"/>
        <v/>
      </c>
      <c r="FL227" s="20" t="str">
        <f t="shared" si="557"/>
        <v/>
      </c>
      <c r="FM227" s="20" t="str">
        <f t="shared" si="557"/>
        <v/>
      </c>
      <c r="FN227" s="20" t="str">
        <f t="shared" si="557"/>
        <v/>
      </c>
      <c r="FO227" s="20" t="str">
        <f t="shared" si="557"/>
        <v/>
      </c>
      <c r="FP227" s="20" t="str">
        <f t="shared" si="558"/>
        <v/>
      </c>
      <c r="FQ227" s="20" t="str">
        <f t="shared" si="558"/>
        <v/>
      </c>
      <c r="FR227" s="20" t="str">
        <f t="shared" si="558"/>
        <v/>
      </c>
      <c r="FS227" s="20" t="str">
        <f t="shared" si="558"/>
        <v/>
      </c>
      <c r="FT227" s="20" t="str">
        <f t="shared" si="558"/>
        <v/>
      </c>
      <c r="FU227" s="20" t="str">
        <f t="shared" si="558"/>
        <v/>
      </c>
      <c r="FV227" s="20" t="str">
        <f t="shared" si="558"/>
        <v/>
      </c>
      <c r="FW227" s="20" t="str">
        <f t="shared" si="558"/>
        <v/>
      </c>
      <c r="FX227" s="20" t="str">
        <f t="shared" si="558"/>
        <v/>
      </c>
      <c r="FY227" s="20" t="str">
        <f t="shared" si="558"/>
        <v/>
      </c>
      <c r="FZ227" s="20" t="str">
        <f t="shared" si="559"/>
        <v/>
      </c>
      <c r="GA227" s="20" t="str">
        <f t="shared" si="559"/>
        <v/>
      </c>
      <c r="GB227" s="20" t="str">
        <f t="shared" si="559"/>
        <v/>
      </c>
      <c r="GC227" s="20" t="str">
        <f t="shared" si="559"/>
        <v/>
      </c>
      <c r="GD227" s="20" t="str">
        <f t="shared" si="559"/>
        <v/>
      </c>
      <c r="GE227" s="20" t="str">
        <f t="shared" si="559"/>
        <v/>
      </c>
      <c r="GF227" s="20" t="str">
        <f t="shared" si="559"/>
        <v/>
      </c>
      <c r="GG227" s="20" t="str">
        <f t="shared" si="559"/>
        <v/>
      </c>
      <c r="GH227" s="20" t="str">
        <f t="shared" si="559"/>
        <v/>
      </c>
      <c r="GI227" s="20" t="str">
        <f t="shared" si="559"/>
        <v/>
      </c>
      <c r="GJ227" s="20" t="str">
        <f t="shared" si="560"/>
        <v/>
      </c>
      <c r="GK227" s="20" t="str">
        <f t="shared" si="560"/>
        <v/>
      </c>
      <c r="GL227" s="20" t="str">
        <f t="shared" si="560"/>
        <v/>
      </c>
      <c r="GM227" s="20" t="str">
        <f t="shared" si="560"/>
        <v/>
      </c>
      <c r="GN227" s="20" t="str">
        <f t="shared" si="560"/>
        <v/>
      </c>
      <c r="GO227" s="20" t="str">
        <f t="shared" si="560"/>
        <v/>
      </c>
      <c r="GP227" s="20" t="str">
        <f t="shared" si="560"/>
        <v/>
      </c>
      <c r="GQ227" s="20" t="str">
        <f t="shared" si="560"/>
        <v/>
      </c>
      <c r="GR227" s="20" t="str">
        <f t="shared" si="560"/>
        <v/>
      </c>
      <c r="GS227" s="20" t="str">
        <f t="shared" si="560"/>
        <v/>
      </c>
      <c r="GT227" s="20" t="str">
        <f t="shared" si="561"/>
        <v/>
      </c>
      <c r="GU227" s="20" t="str">
        <f t="shared" si="561"/>
        <v/>
      </c>
      <c r="GV227" s="20" t="str">
        <f t="shared" si="561"/>
        <v/>
      </c>
      <c r="GW227" s="20" t="str">
        <f t="shared" si="561"/>
        <v/>
      </c>
      <c r="GX227" s="20" t="str">
        <f t="shared" si="561"/>
        <v/>
      </c>
      <c r="GY227" s="20" t="str">
        <f t="shared" si="561"/>
        <v/>
      </c>
      <c r="GZ227" s="20" t="str">
        <f t="shared" si="561"/>
        <v/>
      </c>
      <c r="HA227" s="20" t="str">
        <f t="shared" si="561"/>
        <v/>
      </c>
      <c r="HB227" s="20" t="str">
        <f t="shared" si="561"/>
        <v/>
      </c>
      <c r="HC227" s="20" t="str">
        <f t="shared" si="561"/>
        <v/>
      </c>
      <c r="HD227" s="20" t="str">
        <f t="shared" si="562"/>
        <v/>
      </c>
      <c r="HE227" s="20" t="str">
        <f t="shared" si="562"/>
        <v/>
      </c>
      <c r="HF227" s="20" t="str">
        <f t="shared" si="562"/>
        <v/>
      </c>
      <c r="HG227" s="20" t="str">
        <f t="shared" si="562"/>
        <v/>
      </c>
      <c r="HH227" s="20" t="str">
        <f t="shared" si="562"/>
        <v/>
      </c>
      <c r="HI227" s="20" t="str">
        <f t="shared" si="562"/>
        <v/>
      </c>
      <c r="HJ227" s="20" t="str">
        <f t="shared" si="562"/>
        <v/>
      </c>
      <c r="HK227" s="20" t="str">
        <f t="shared" si="562"/>
        <v/>
      </c>
      <c r="HL227" s="20" t="str">
        <f t="shared" si="562"/>
        <v/>
      </c>
      <c r="HM227" s="20" t="str">
        <f t="shared" si="562"/>
        <v/>
      </c>
      <c r="HN227" s="20" t="str">
        <f t="shared" si="563"/>
        <v/>
      </c>
      <c r="HO227" s="20" t="str">
        <f t="shared" si="563"/>
        <v/>
      </c>
      <c r="HP227" s="20" t="str">
        <f t="shared" si="563"/>
        <v/>
      </c>
      <c r="HQ227" s="20" t="str">
        <f t="shared" si="563"/>
        <v/>
      </c>
      <c r="HR227" s="20" t="str">
        <f t="shared" si="563"/>
        <v/>
      </c>
      <c r="HS227" s="20" t="str">
        <f t="shared" si="563"/>
        <v/>
      </c>
      <c r="HT227" s="20" t="str">
        <f t="shared" si="563"/>
        <v/>
      </c>
      <c r="HU227" s="20" t="str">
        <f t="shared" si="563"/>
        <v/>
      </c>
      <c r="HV227" s="20" t="str">
        <f t="shared" si="563"/>
        <v/>
      </c>
      <c r="HW227" s="20" t="str">
        <f t="shared" si="563"/>
        <v/>
      </c>
      <c r="HX227" s="20" t="str">
        <f t="shared" si="564"/>
        <v/>
      </c>
      <c r="HY227" s="20" t="str">
        <f t="shared" si="564"/>
        <v/>
      </c>
      <c r="HZ227" s="20" t="str">
        <f t="shared" si="564"/>
        <v/>
      </c>
      <c r="IA227" s="20" t="str">
        <f t="shared" si="564"/>
        <v/>
      </c>
      <c r="IB227" s="20" t="str">
        <f t="shared" si="564"/>
        <v/>
      </c>
      <c r="IC227" s="20" t="str">
        <f t="shared" si="564"/>
        <v/>
      </c>
      <c r="ID227" s="20" t="str">
        <f t="shared" si="564"/>
        <v/>
      </c>
      <c r="IE227" s="20" t="str">
        <f t="shared" si="564"/>
        <v/>
      </c>
      <c r="IF227" s="20" t="str">
        <f t="shared" si="564"/>
        <v/>
      </c>
      <c r="IG227" s="20" t="str">
        <f t="shared" si="564"/>
        <v/>
      </c>
      <c r="IH227" s="20" t="str">
        <f t="shared" si="565"/>
        <v/>
      </c>
      <c r="II227" s="20" t="str">
        <f t="shared" si="565"/>
        <v/>
      </c>
      <c r="IJ227" s="20" t="str">
        <f t="shared" si="565"/>
        <v/>
      </c>
      <c r="IK227" s="20" t="str">
        <f t="shared" si="565"/>
        <v/>
      </c>
      <c r="IL227" s="20" t="str">
        <f t="shared" si="565"/>
        <v/>
      </c>
      <c r="IM227" s="20" t="str">
        <f t="shared" si="565"/>
        <v/>
      </c>
      <c r="IN227" s="20" t="str">
        <f t="shared" si="565"/>
        <v/>
      </c>
      <c r="IO227" s="20" t="str">
        <f t="shared" si="565"/>
        <v/>
      </c>
      <c r="IP227" s="20" t="str">
        <f t="shared" si="565"/>
        <v/>
      </c>
      <c r="IQ227" s="20" t="str">
        <f t="shared" si="565"/>
        <v/>
      </c>
      <c r="IR227" s="20" t="str">
        <f t="shared" si="565"/>
        <v/>
      </c>
      <c r="IS227" s="20" t="str">
        <f t="shared" si="565"/>
        <v/>
      </c>
      <c r="IT227" s="20" t="str">
        <f t="shared" si="565"/>
        <v/>
      </c>
      <c r="IU227" s="20" t="str">
        <f t="shared" si="565"/>
        <v/>
      </c>
      <c r="IV227" s="20" t="str">
        <f t="shared" si="565"/>
        <v/>
      </c>
    </row>
    <row r="228" spans="1:256" s="20" customFormat="1" x14ac:dyDescent="0.2">
      <c r="A228" s="19">
        <f t="shared" si="515"/>
        <v>216</v>
      </c>
      <c r="B228" s="20" t="str">
        <f t="shared" si="541"/>
        <v/>
      </c>
      <c r="C228" s="20" t="str">
        <f t="shared" si="541"/>
        <v/>
      </c>
      <c r="D228" s="20" t="str">
        <f t="shared" si="541"/>
        <v/>
      </c>
      <c r="E228" s="20" t="str">
        <f t="shared" si="541"/>
        <v/>
      </c>
      <c r="F228" s="20" t="str">
        <f t="shared" si="541"/>
        <v/>
      </c>
      <c r="G228" s="20" t="str">
        <f t="shared" si="541"/>
        <v/>
      </c>
      <c r="H228" s="20" t="str">
        <f t="shared" si="541"/>
        <v/>
      </c>
      <c r="I228" s="20" t="str">
        <f t="shared" si="541"/>
        <v/>
      </c>
      <c r="J228" s="20" t="str">
        <f t="shared" si="541"/>
        <v/>
      </c>
      <c r="K228" s="20" t="str">
        <f t="shared" si="541"/>
        <v/>
      </c>
      <c r="L228" s="20" t="str">
        <f t="shared" si="542"/>
        <v/>
      </c>
      <c r="M228" s="20" t="str">
        <f t="shared" si="542"/>
        <v/>
      </c>
      <c r="N228" s="20" t="str">
        <f t="shared" si="542"/>
        <v/>
      </c>
      <c r="O228" s="20" t="str">
        <f t="shared" si="542"/>
        <v/>
      </c>
      <c r="P228" s="20" t="str">
        <f t="shared" si="542"/>
        <v/>
      </c>
      <c r="Q228" s="20" t="str">
        <f t="shared" si="542"/>
        <v/>
      </c>
      <c r="R228" s="20" t="str">
        <f t="shared" si="542"/>
        <v/>
      </c>
      <c r="S228" s="20" t="str">
        <f t="shared" si="542"/>
        <v/>
      </c>
      <c r="T228" s="20" t="str">
        <f t="shared" si="542"/>
        <v/>
      </c>
      <c r="U228" s="20" t="str">
        <f t="shared" si="542"/>
        <v/>
      </c>
      <c r="V228" s="20" t="str">
        <f t="shared" si="543"/>
        <v/>
      </c>
      <c r="W228" s="20" t="str">
        <f t="shared" si="543"/>
        <v/>
      </c>
      <c r="X228" s="20" t="str">
        <f t="shared" si="543"/>
        <v/>
      </c>
      <c r="Y228" s="20" t="str">
        <f t="shared" si="543"/>
        <v/>
      </c>
      <c r="Z228" s="20" t="str">
        <f t="shared" si="543"/>
        <v/>
      </c>
      <c r="AA228" s="20" t="str">
        <f t="shared" si="543"/>
        <v/>
      </c>
      <c r="AB228" s="20" t="str">
        <f t="shared" si="543"/>
        <v/>
      </c>
      <c r="AC228" s="20" t="str">
        <f t="shared" si="543"/>
        <v/>
      </c>
      <c r="AD228" s="20" t="str">
        <f t="shared" si="543"/>
        <v/>
      </c>
      <c r="AE228" s="20" t="str">
        <f t="shared" si="543"/>
        <v/>
      </c>
      <c r="AF228" s="20" t="str">
        <f t="shared" si="544"/>
        <v/>
      </c>
      <c r="AG228" s="20" t="str">
        <f t="shared" si="544"/>
        <v/>
      </c>
      <c r="AH228" s="20" t="str">
        <f t="shared" si="544"/>
        <v/>
      </c>
      <c r="AI228" s="20" t="str">
        <f t="shared" si="544"/>
        <v/>
      </c>
      <c r="AJ228" s="20" t="str">
        <f t="shared" si="544"/>
        <v/>
      </c>
      <c r="AK228" s="20" t="str">
        <f t="shared" si="544"/>
        <v/>
      </c>
      <c r="AL228" s="20" t="str">
        <f t="shared" si="544"/>
        <v/>
      </c>
      <c r="AM228" s="20" t="str">
        <f t="shared" si="544"/>
        <v/>
      </c>
      <c r="AN228" s="20" t="str">
        <f t="shared" si="544"/>
        <v/>
      </c>
      <c r="AO228" s="20" t="str">
        <f t="shared" si="544"/>
        <v/>
      </c>
      <c r="AP228" s="20" t="str">
        <f t="shared" si="545"/>
        <v/>
      </c>
      <c r="AQ228" s="20" t="str">
        <f t="shared" si="545"/>
        <v/>
      </c>
      <c r="AR228" s="20" t="str">
        <f t="shared" si="545"/>
        <v/>
      </c>
      <c r="AS228" s="20" t="str">
        <f t="shared" si="545"/>
        <v/>
      </c>
      <c r="AT228" s="20" t="str">
        <f t="shared" si="545"/>
        <v/>
      </c>
      <c r="AU228" s="20" t="str">
        <f t="shared" si="545"/>
        <v/>
      </c>
      <c r="AV228" s="20" t="str">
        <f t="shared" si="545"/>
        <v/>
      </c>
      <c r="AW228" s="20" t="str">
        <f t="shared" si="545"/>
        <v/>
      </c>
      <c r="AX228" s="20" t="str">
        <f t="shared" si="545"/>
        <v/>
      </c>
      <c r="AY228" s="20" t="str">
        <f t="shared" si="545"/>
        <v/>
      </c>
      <c r="AZ228" s="20" t="str">
        <f t="shared" si="546"/>
        <v/>
      </c>
      <c r="BA228" s="20" t="str">
        <f t="shared" si="546"/>
        <v/>
      </c>
      <c r="BB228" s="20" t="str">
        <f t="shared" si="546"/>
        <v/>
      </c>
      <c r="BC228" s="20" t="str">
        <f t="shared" si="546"/>
        <v/>
      </c>
      <c r="BD228" s="20" t="str">
        <f t="shared" si="546"/>
        <v/>
      </c>
      <c r="BE228" s="20" t="str">
        <f t="shared" si="546"/>
        <v/>
      </c>
      <c r="BF228" s="20" t="str">
        <f t="shared" si="546"/>
        <v/>
      </c>
      <c r="BG228" s="20" t="str">
        <f t="shared" si="546"/>
        <v/>
      </c>
      <c r="BH228" s="20" t="str">
        <f t="shared" si="546"/>
        <v/>
      </c>
      <c r="BI228" s="20" t="str">
        <f t="shared" si="546"/>
        <v/>
      </c>
      <c r="BJ228" s="20" t="str">
        <f t="shared" si="547"/>
        <v/>
      </c>
      <c r="BK228" s="20" t="str">
        <f t="shared" si="547"/>
        <v/>
      </c>
      <c r="BL228" s="20" t="str">
        <f t="shared" si="547"/>
        <v/>
      </c>
      <c r="BM228" s="20" t="str">
        <f t="shared" si="547"/>
        <v/>
      </c>
      <c r="BN228" s="20" t="str">
        <f t="shared" si="547"/>
        <v/>
      </c>
      <c r="BO228" s="20" t="str">
        <f t="shared" si="547"/>
        <v/>
      </c>
      <c r="BP228" s="20" t="str">
        <f t="shared" si="547"/>
        <v/>
      </c>
      <c r="BQ228" s="20" t="str">
        <f t="shared" si="547"/>
        <v/>
      </c>
      <c r="BR228" s="20" t="str">
        <f t="shared" si="547"/>
        <v/>
      </c>
      <c r="BS228" s="20" t="str">
        <f t="shared" si="547"/>
        <v/>
      </c>
      <c r="BT228" s="20" t="str">
        <f t="shared" si="548"/>
        <v/>
      </c>
      <c r="BU228" s="20" t="str">
        <f t="shared" si="548"/>
        <v/>
      </c>
      <c r="BV228" s="20" t="str">
        <f t="shared" si="548"/>
        <v/>
      </c>
      <c r="BW228" s="20" t="str">
        <f t="shared" si="548"/>
        <v/>
      </c>
      <c r="BX228" s="20" t="str">
        <f t="shared" si="548"/>
        <v/>
      </c>
      <c r="BY228" s="20" t="str">
        <f t="shared" si="548"/>
        <v/>
      </c>
      <c r="BZ228" s="20" t="str">
        <f t="shared" si="548"/>
        <v/>
      </c>
      <c r="CA228" s="20" t="str">
        <f t="shared" si="548"/>
        <v/>
      </c>
      <c r="CB228" s="20" t="str">
        <f t="shared" si="548"/>
        <v/>
      </c>
      <c r="CC228" s="20" t="str">
        <f t="shared" si="548"/>
        <v/>
      </c>
      <c r="CD228" s="20" t="str">
        <f t="shared" si="549"/>
        <v/>
      </c>
      <c r="CE228" s="20" t="str">
        <f t="shared" si="549"/>
        <v/>
      </c>
      <c r="CF228" s="20" t="str">
        <f t="shared" si="549"/>
        <v/>
      </c>
      <c r="CG228" s="20" t="str">
        <f t="shared" si="549"/>
        <v/>
      </c>
      <c r="CH228" s="20" t="str">
        <f t="shared" si="549"/>
        <v/>
      </c>
      <c r="CI228" s="20" t="str">
        <f t="shared" si="549"/>
        <v/>
      </c>
      <c r="CJ228" s="20" t="str">
        <f t="shared" si="549"/>
        <v/>
      </c>
      <c r="CK228" s="20" t="str">
        <f t="shared" si="549"/>
        <v/>
      </c>
      <c r="CL228" s="20" t="str">
        <f t="shared" si="549"/>
        <v/>
      </c>
      <c r="CM228" s="20" t="str">
        <f t="shared" si="549"/>
        <v/>
      </c>
      <c r="CN228" s="20" t="str">
        <f t="shared" si="550"/>
        <v/>
      </c>
      <c r="CO228" s="20" t="str">
        <f t="shared" si="550"/>
        <v/>
      </c>
      <c r="CP228" s="20" t="str">
        <f t="shared" si="550"/>
        <v/>
      </c>
      <c r="CQ228" s="20" t="str">
        <f t="shared" si="550"/>
        <v/>
      </c>
      <c r="CR228" s="20" t="str">
        <f t="shared" si="550"/>
        <v/>
      </c>
      <c r="CS228" s="20" t="str">
        <f t="shared" si="550"/>
        <v/>
      </c>
      <c r="CT228" s="20" t="str">
        <f t="shared" si="550"/>
        <v/>
      </c>
      <c r="CU228" s="20" t="str">
        <f t="shared" si="550"/>
        <v/>
      </c>
      <c r="CV228" s="20" t="str">
        <f t="shared" si="550"/>
        <v/>
      </c>
      <c r="CW228" s="20" t="str">
        <f t="shared" si="550"/>
        <v/>
      </c>
      <c r="CX228" s="20" t="str">
        <f t="shared" si="551"/>
        <v/>
      </c>
      <c r="CY228" s="20" t="str">
        <f t="shared" si="551"/>
        <v/>
      </c>
      <c r="CZ228" s="20" t="str">
        <f t="shared" si="551"/>
        <v/>
      </c>
      <c r="DA228" s="20" t="str">
        <f t="shared" si="551"/>
        <v/>
      </c>
      <c r="DB228" s="20" t="str">
        <f t="shared" si="551"/>
        <v/>
      </c>
      <c r="DC228" s="20" t="str">
        <f t="shared" si="551"/>
        <v/>
      </c>
      <c r="DD228" s="20" t="str">
        <f t="shared" si="551"/>
        <v/>
      </c>
      <c r="DE228" s="20" t="str">
        <f t="shared" si="551"/>
        <v/>
      </c>
      <c r="DF228" s="20" t="str">
        <f t="shared" si="551"/>
        <v/>
      </c>
      <c r="DG228" s="20" t="str">
        <f t="shared" si="551"/>
        <v/>
      </c>
      <c r="DH228" s="20" t="str">
        <f t="shared" si="552"/>
        <v/>
      </c>
      <c r="DI228" s="20" t="str">
        <f t="shared" si="552"/>
        <v/>
      </c>
      <c r="DJ228" s="20" t="str">
        <f t="shared" si="552"/>
        <v/>
      </c>
      <c r="DK228" s="20" t="str">
        <f t="shared" si="552"/>
        <v/>
      </c>
      <c r="DL228" s="20" t="str">
        <f t="shared" si="552"/>
        <v/>
      </c>
      <c r="DM228" s="20" t="str">
        <f t="shared" si="552"/>
        <v/>
      </c>
      <c r="DN228" s="20" t="str">
        <f t="shared" si="552"/>
        <v/>
      </c>
      <c r="DO228" s="20" t="str">
        <f t="shared" si="552"/>
        <v/>
      </c>
      <c r="DP228" s="20" t="str">
        <f t="shared" si="552"/>
        <v/>
      </c>
      <c r="DQ228" s="20" t="str">
        <f t="shared" si="552"/>
        <v/>
      </c>
      <c r="DR228" s="20" t="str">
        <f t="shared" si="553"/>
        <v/>
      </c>
      <c r="DS228" s="20" t="str">
        <f t="shared" si="553"/>
        <v/>
      </c>
      <c r="DT228" s="20" t="str">
        <f t="shared" si="553"/>
        <v/>
      </c>
      <c r="DU228" s="20" t="str">
        <f t="shared" si="553"/>
        <v/>
      </c>
      <c r="DV228" s="20" t="str">
        <f t="shared" si="553"/>
        <v/>
      </c>
      <c r="DW228" s="20" t="str">
        <f t="shared" si="553"/>
        <v/>
      </c>
      <c r="DX228" s="20" t="str">
        <f t="shared" si="553"/>
        <v/>
      </c>
      <c r="DY228" s="20" t="str">
        <f t="shared" si="553"/>
        <v/>
      </c>
      <c r="DZ228" s="20" t="str">
        <f t="shared" si="553"/>
        <v/>
      </c>
      <c r="EA228" s="20" t="str">
        <f t="shared" si="553"/>
        <v/>
      </c>
      <c r="EB228" s="20" t="str">
        <f t="shared" si="554"/>
        <v/>
      </c>
      <c r="EC228" s="20" t="str">
        <f t="shared" si="554"/>
        <v/>
      </c>
      <c r="ED228" s="20" t="str">
        <f t="shared" si="554"/>
        <v/>
      </c>
      <c r="EE228" s="20" t="str">
        <f t="shared" si="554"/>
        <v/>
      </c>
      <c r="EF228" s="20" t="str">
        <f t="shared" si="554"/>
        <v/>
      </c>
      <c r="EG228" s="20" t="str">
        <f t="shared" si="554"/>
        <v/>
      </c>
      <c r="EH228" s="20" t="str">
        <f t="shared" si="554"/>
        <v/>
      </c>
      <c r="EI228" s="20" t="str">
        <f t="shared" si="554"/>
        <v/>
      </c>
      <c r="EJ228" s="20" t="str">
        <f t="shared" si="554"/>
        <v/>
      </c>
      <c r="EK228" s="20" t="str">
        <f t="shared" si="554"/>
        <v/>
      </c>
      <c r="EL228" s="20" t="str">
        <f t="shared" si="555"/>
        <v/>
      </c>
      <c r="EM228" s="20" t="str">
        <f t="shared" si="555"/>
        <v/>
      </c>
      <c r="EN228" s="20" t="str">
        <f t="shared" si="555"/>
        <v/>
      </c>
      <c r="EO228" s="20" t="str">
        <f t="shared" si="555"/>
        <v/>
      </c>
      <c r="EP228" s="20" t="str">
        <f t="shared" si="555"/>
        <v/>
      </c>
      <c r="EQ228" s="20" t="str">
        <f t="shared" si="555"/>
        <v/>
      </c>
      <c r="ER228" s="20" t="str">
        <f t="shared" si="555"/>
        <v/>
      </c>
      <c r="ES228" s="20" t="str">
        <f t="shared" si="555"/>
        <v/>
      </c>
      <c r="ET228" s="20" t="str">
        <f t="shared" si="555"/>
        <v/>
      </c>
      <c r="EU228" s="20" t="str">
        <f t="shared" si="555"/>
        <v/>
      </c>
      <c r="EV228" s="20" t="str">
        <f t="shared" si="556"/>
        <v/>
      </c>
      <c r="EW228" s="20" t="str">
        <f t="shared" si="556"/>
        <v/>
      </c>
      <c r="EX228" s="20" t="str">
        <f t="shared" si="556"/>
        <v/>
      </c>
      <c r="EY228" s="20" t="str">
        <f t="shared" si="556"/>
        <v/>
      </c>
      <c r="EZ228" s="20" t="str">
        <f t="shared" si="556"/>
        <v/>
      </c>
      <c r="FA228" s="20" t="str">
        <f t="shared" si="556"/>
        <v/>
      </c>
      <c r="FB228" s="20" t="str">
        <f t="shared" si="556"/>
        <v/>
      </c>
      <c r="FC228" s="20" t="str">
        <f t="shared" si="556"/>
        <v/>
      </c>
      <c r="FD228" s="20" t="str">
        <f t="shared" si="556"/>
        <v/>
      </c>
      <c r="FE228" s="20" t="str">
        <f t="shared" si="556"/>
        <v/>
      </c>
      <c r="FF228" s="20" t="str">
        <f t="shared" si="557"/>
        <v/>
      </c>
      <c r="FG228" s="20" t="str">
        <f t="shared" si="557"/>
        <v/>
      </c>
      <c r="FH228" s="20" t="str">
        <f t="shared" si="557"/>
        <v/>
      </c>
      <c r="FI228" s="20" t="str">
        <f t="shared" si="557"/>
        <v/>
      </c>
      <c r="FJ228" s="20" t="str">
        <f t="shared" si="557"/>
        <v/>
      </c>
      <c r="FK228" s="20" t="str">
        <f t="shared" si="557"/>
        <v/>
      </c>
      <c r="FL228" s="20" t="str">
        <f t="shared" si="557"/>
        <v/>
      </c>
      <c r="FM228" s="20" t="str">
        <f t="shared" si="557"/>
        <v/>
      </c>
      <c r="FN228" s="20" t="str">
        <f t="shared" si="557"/>
        <v/>
      </c>
      <c r="FO228" s="20" t="str">
        <f t="shared" si="557"/>
        <v/>
      </c>
      <c r="FP228" s="20" t="str">
        <f t="shared" si="558"/>
        <v/>
      </c>
      <c r="FQ228" s="20" t="str">
        <f t="shared" si="558"/>
        <v/>
      </c>
      <c r="FR228" s="20" t="str">
        <f t="shared" si="558"/>
        <v/>
      </c>
      <c r="FS228" s="20" t="str">
        <f t="shared" si="558"/>
        <v/>
      </c>
      <c r="FT228" s="20" t="str">
        <f t="shared" si="558"/>
        <v/>
      </c>
      <c r="FU228" s="20" t="str">
        <f t="shared" si="558"/>
        <v/>
      </c>
      <c r="FV228" s="20" t="str">
        <f t="shared" si="558"/>
        <v/>
      </c>
      <c r="FW228" s="20" t="str">
        <f t="shared" si="558"/>
        <v/>
      </c>
      <c r="FX228" s="20" t="str">
        <f t="shared" si="558"/>
        <v/>
      </c>
      <c r="FY228" s="20" t="str">
        <f t="shared" si="558"/>
        <v/>
      </c>
      <c r="FZ228" s="20" t="str">
        <f t="shared" si="559"/>
        <v/>
      </c>
      <c r="GA228" s="20" t="str">
        <f t="shared" si="559"/>
        <v/>
      </c>
      <c r="GB228" s="20" t="str">
        <f t="shared" si="559"/>
        <v/>
      </c>
      <c r="GC228" s="20" t="str">
        <f t="shared" si="559"/>
        <v/>
      </c>
      <c r="GD228" s="20" t="str">
        <f t="shared" si="559"/>
        <v/>
      </c>
      <c r="GE228" s="20" t="str">
        <f t="shared" si="559"/>
        <v/>
      </c>
      <c r="GF228" s="20" t="str">
        <f t="shared" si="559"/>
        <v/>
      </c>
      <c r="GG228" s="20" t="str">
        <f t="shared" si="559"/>
        <v/>
      </c>
      <c r="GH228" s="20" t="str">
        <f t="shared" si="559"/>
        <v/>
      </c>
      <c r="GI228" s="20" t="str">
        <f t="shared" si="559"/>
        <v/>
      </c>
      <c r="GJ228" s="20" t="str">
        <f t="shared" si="560"/>
        <v/>
      </c>
      <c r="GK228" s="20" t="str">
        <f t="shared" si="560"/>
        <v/>
      </c>
      <c r="GL228" s="20" t="str">
        <f t="shared" si="560"/>
        <v/>
      </c>
      <c r="GM228" s="20" t="str">
        <f t="shared" si="560"/>
        <v/>
      </c>
      <c r="GN228" s="20" t="str">
        <f t="shared" si="560"/>
        <v/>
      </c>
      <c r="GO228" s="20" t="str">
        <f t="shared" si="560"/>
        <v/>
      </c>
      <c r="GP228" s="20" t="str">
        <f t="shared" si="560"/>
        <v/>
      </c>
      <c r="GQ228" s="20" t="str">
        <f t="shared" si="560"/>
        <v/>
      </c>
      <c r="GR228" s="20" t="str">
        <f t="shared" si="560"/>
        <v/>
      </c>
      <c r="GS228" s="20" t="str">
        <f t="shared" si="560"/>
        <v/>
      </c>
      <c r="GT228" s="20" t="str">
        <f t="shared" si="561"/>
        <v/>
      </c>
      <c r="GU228" s="20" t="str">
        <f t="shared" si="561"/>
        <v/>
      </c>
      <c r="GV228" s="20" t="str">
        <f t="shared" si="561"/>
        <v/>
      </c>
      <c r="GW228" s="20" t="str">
        <f t="shared" si="561"/>
        <v/>
      </c>
      <c r="GX228" s="20" t="str">
        <f t="shared" si="561"/>
        <v/>
      </c>
      <c r="GY228" s="20" t="str">
        <f t="shared" si="561"/>
        <v/>
      </c>
      <c r="GZ228" s="20" t="str">
        <f t="shared" si="561"/>
        <v/>
      </c>
      <c r="HA228" s="20" t="str">
        <f t="shared" si="561"/>
        <v/>
      </c>
      <c r="HB228" s="20" t="str">
        <f t="shared" si="561"/>
        <v/>
      </c>
      <c r="HC228" s="20" t="str">
        <f t="shared" si="561"/>
        <v/>
      </c>
      <c r="HD228" s="20" t="str">
        <f t="shared" si="562"/>
        <v/>
      </c>
      <c r="HE228" s="20" t="str">
        <f t="shared" si="562"/>
        <v/>
      </c>
      <c r="HF228" s="20" t="str">
        <f t="shared" si="562"/>
        <v/>
      </c>
      <c r="HG228" s="20" t="str">
        <f t="shared" si="562"/>
        <v/>
      </c>
      <c r="HH228" s="20" t="str">
        <f t="shared" si="562"/>
        <v/>
      </c>
      <c r="HI228" s="20" t="str">
        <f t="shared" si="562"/>
        <v/>
      </c>
      <c r="HJ228" s="20" t="str">
        <f t="shared" si="562"/>
        <v/>
      </c>
      <c r="HK228" s="20" t="str">
        <f t="shared" si="562"/>
        <v/>
      </c>
      <c r="HL228" s="20" t="str">
        <f t="shared" si="562"/>
        <v/>
      </c>
      <c r="HM228" s="20" t="str">
        <f t="shared" si="562"/>
        <v/>
      </c>
      <c r="HN228" s="20" t="str">
        <f t="shared" si="563"/>
        <v/>
      </c>
      <c r="HO228" s="20" t="str">
        <f t="shared" si="563"/>
        <v/>
      </c>
      <c r="HP228" s="20" t="str">
        <f t="shared" si="563"/>
        <v/>
      </c>
      <c r="HQ228" s="20" t="str">
        <f t="shared" si="563"/>
        <v/>
      </c>
      <c r="HR228" s="20" t="str">
        <f t="shared" si="563"/>
        <v/>
      </c>
      <c r="HS228" s="20" t="str">
        <f t="shared" si="563"/>
        <v/>
      </c>
      <c r="HT228" s="20" t="str">
        <f t="shared" si="563"/>
        <v/>
      </c>
      <c r="HU228" s="20" t="str">
        <f t="shared" si="563"/>
        <v/>
      </c>
      <c r="HV228" s="20" t="str">
        <f t="shared" si="563"/>
        <v/>
      </c>
      <c r="HW228" s="20" t="str">
        <f t="shared" si="563"/>
        <v/>
      </c>
      <c r="HX228" s="20" t="str">
        <f t="shared" si="564"/>
        <v/>
      </c>
      <c r="HY228" s="20" t="str">
        <f t="shared" si="564"/>
        <v/>
      </c>
      <c r="HZ228" s="20" t="str">
        <f t="shared" si="564"/>
        <v/>
      </c>
      <c r="IA228" s="20" t="str">
        <f t="shared" si="564"/>
        <v/>
      </c>
      <c r="IB228" s="20" t="str">
        <f t="shared" si="564"/>
        <v/>
      </c>
      <c r="IC228" s="20" t="str">
        <f t="shared" si="564"/>
        <v/>
      </c>
      <c r="ID228" s="20" t="str">
        <f t="shared" si="564"/>
        <v/>
      </c>
      <c r="IE228" s="20" t="str">
        <f t="shared" si="564"/>
        <v/>
      </c>
      <c r="IF228" s="20" t="str">
        <f t="shared" si="564"/>
        <v/>
      </c>
      <c r="IG228" s="20" t="str">
        <f t="shared" si="564"/>
        <v/>
      </c>
      <c r="IH228" s="20" t="str">
        <f t="shared" si="565"/>
        <v/>
      </c>
      <c r="II228" s="20" t="str">
        <f t="shared" si="565"/>
        <v/>
      </c>
      <c r="IJ228" s="20" t="str">
        <f t="shared" si="565"/>
        <v/>
      </c>
      <c r="IK228" s="20" t="str">
        <f t="shared" si="565"/>
        <v/>
      </c>
      <c r="IL228" s="20" t="str">
        <f t="shared" si="565"/>
        <v/>
      </c>
      <c r="IM228" s="20" t="str">
        <f t="shared" si="565"/>
        <v/>
      </c>
      <c r="IN228" s="20" t="str">
        <f t="shared" si="565"/>
        <v/>
      </c>
      <c r="IO228" s="20" t="str">
        <f t="shared" si="565"/>
        <v/>
      </c>
      <c r="IP228" s="20" t="str">
        <f t="shared" si="565"/>
        <v/>
      </c>
      <c r="IQ228" s="20" t="str">
        <f t="shared" si="565"/>
        <v/>
      </c>
      <c r="IR228" s="20" t="str">
        <f t="shared" si="565"/>
        <v/>
      </c>
      <c r="IS228" s="20" t="str">
        <f t="shared" si="565"/>
        <v/>
      </c>
      <c r="IT228" s="20" t="str">
        <f t="shared" si="565"/>
        <v/>
      </c>
      <c r="IU228" s="20" t="str">
        <f t="shared" si="565"/>
        <v/>
      </c>
      <c r="IV228" s="20" t="str">
        <f t="shared" si="565"/>
        <v/>
      </c>
    </row>
    <row r="229" spans="1:256" s="20" customFormat="1" x14ac:dyDescent="0.2">
      <c r="A229" s="19">
        <f t="shared" si="515"/>
        <v>217</v>
      </c>
      <c r="B229" s="20" t="str">
        <f t="shared" si="541"/>
        <v/>
      </c>
      <c r="C229" s="20" t="str">
        <f t="shared" si="541"/>
        <v/>
      </c>
      <c r="D229" s="20" t="str">
        <f t="shared" si="541"/>
        <v/>
      </c>
      <c r="E229" s="20" t="str">
        <f t="shared" si="541"/>
        <v/>
      </c>
      <c r="F229" s="20" t="str">
        <f t="shared" si="541"/>
        <v/>
      </c>
      <c r="G229" s="20" t="str">
        <f t="shared" si="541"/>
        <v/>
      </c>
      <c r="H229" s="20" t="str">
        <f t="shared" si="541"/>
        <v/>
      </c>
      <c r="I229" s="20" t="str">
        <f t="shared" si="541"/>
        <v/>
      </c>
      <c r="J229" s="20" t="str">
        <f t="shared" si="541"/>
        <v/>
      </c>
      <c r="K229" s="20" t="str">
        <f t="shared" si="541"/>
        <v/>
      </c>
      <c r="L229" s="20" t="str">
        <f t="shared" si="542"/>
        <v/>
      </c>
      <c r="M229" s="20" t="str">
        <f t="shared" si="542"/>
        <v/>
      </c>
      <c r="N229" s="20" t="str">
        <f t="shared" si="542"/>
        <v/>
      </c>
      <c r="O229" s="20" t="str">
        <f t="shared" si="542"/>
        <v/>
      </c>
      <c r="P229" s="20" t="str">
        <f t="shared" si="542"/>
        <v/>
      </c>
      <c r="Q229" s="20" t="str">
        <f t="shared" si="542"/>
        <v/>
      </c>
      <c r="R229" s="20" t="str">
        <f t="shared" si="542"/>
        <v/>
      </c>
      <c r="S229" s="20" t="str">
        <f t="shared" si="542"/>
        <v/>
      </c>
      <c r="T229" s="20" t="str">
        <f t="shared" si="542"/>
        <v/>
      </c>
      <c r="U229" s="20" t="str">
        <f t="shared" si="542"/>
        <v/>
      </c>
      <c r="V229" s="20" t="str">
        <f t="shared" si="543"/>
        <v/>
      </c>
      <c r="W229" s="20" t="str">
        <f t="shared" si="543"/>
        <v/>
      </c>
      <c r="X229" s="20" t="str">
        <f t="shared" si="543"/>
        <v/>
      </c>
      <c r="Y229" s="20" t="str">
        <f t="shared" si="543"/>
        <v/>
      </c>
      <c r="Z229" s="20" t="str">
        <f t="shared" si="543"/>
        <v/>
      </c>
      <c r="AA229" s="20" t="str">
        <f t="shared" si="543"/>
        <v/>
      </c>
      <c r="AB229" s="20" t="str">
        <f t="shared" si="543"/>
        <v/>
      </c>
      <c r="AC229" s="20" t="str">
        <f t="shared" si="543"/>
        <v/>
      </c>
      <c r="AD229" s="20" t="str">
        <f t="shared" si="543"/>
        <v/>
      </c>
      <c r="AE229" s="20" t="str">
        <f t="shared" si="543"/>
        <v/>
      </c>
      <c r="AF229" s="20" t="str">
        <f t="shared" si="544"/>
        <v/>
      </c>
      <c r="AG229" s="20" t="str">
        <f t="shared" si="544"/>
        <v/>
      </c>
      <c r="AH229" s="20" t="str">
        <f t="shared" si="544"/>
        <v/>
      </c>
      <c r="AI229" s="20" t="str">
        <f t="shared" si="544"/>
        <v/>
      </c>
      <c r="AJ229" s="20" t="str">
        <f t="shared" si="544"/>
        <v/>
      </c>
      <c r="AK229" s="20" t="str">
        <f t="shared" si="544"/>
        <v/>
      </c>
      <c r="AL229" s="20" t="str">
        <f t="shared" si="544"/>
        <v/>
      </c>
      <c r="AM229" s="20" t="str">
        <f t="shared" si="544"/>
        <v/>
      </c>
      <c r="AN229" s="20" t="str">
        <f t="shared" si="544"/>
        <v/>
      </c>
      <c r="AO229" s="20" t="str">
        <f t="shared" si="544"/>
        <v/>
      </c>
      <c r="AP229" s="20" t="str">
        <f t="shared" si="545"/>
        <v/>
      </c>
      <c r="AQ229" s="20" t="str">
        <f t="shared" si="545"/>
        <v/>
      </c>
      <c r="AR229" s="20" t="str">
        <f t="shared" si="545"/>
        <v/>
      </c>
      <c r="AS229" s="20" t="str">
        <f t="shared" si="545"/>
        <v/>
      </c>
      <c r="AT229" s="20" t="str">
        <f t="shared" si="545"/>
        <v/>
      </c>
      <c r="AU229" s="20" t="str">
        <f t="shared" si="545"/>
        <v/>
      </c>
      <c r="AV229" s="20" t="str">
        <f t="shared" si="545"/>
        <v/>
      </c>
      <c r="AW229" s="20" t="str">
        <f t="shared" si="545"/>
        <v/>
      </c>
      <c r="AX229" s="20" t="str">
        <f t="shared" si="545"/>
        <v/>
      </c>
      <c r="AY229" s="20" t="str">
        <f t="shared" si="545"/>
        <v/>
      </c>
      <c r="AZ229" s="20" t="str">
        <f t="shared" si="546"/>
        <v/>
      </c>
      <c r="BA229" s="20" t="str">
        <f t="shared" si="546"/>
        <v/>
      </c>
      <c r="BB229" s="20" t="str">
        <f t="shared" si="546"/>
        <v/>
      </c>
      <c r="BC229" s="20" t="str">
        <f t="shared" si="546"/>
        <v/>
      </c>
      <c r="BD229" s="20" t="str">
        <f t="shared" si="546"/>
        <v/>
      </c>
      <c r="BE229" s="20" t="str">
        <f t="shared" si="546"/>
        <v/>
      </c>
      <c r="BF229" s="20" t="str">
        <f t="shared" si="546"/>
        <v/>
      </c>
      <c r="BG229" s="20" t="str">
        <f t="shared" si="546"/>
        <v/>
      </c>
      <c r="BH229" s="20" t="str">
        <f t="shared" si="546"/>
        <v/>
      </c>
      <c r="BI229" s="20" t="str">
        <f t="shared" si="546"/>
        <v/>
      </c>
      <c r="BJ229" s="20" t="str">
        <f t="shared" si="547"/>
        <v/>
      </c>
      <c r="BK229" s="20" t="str">
        <f t="shared" si="547"/>
        <v/>
      </c>
      <c r="BL229" s="20" t="str">
        <f t="shared" si="547"/>
        <v/>
      </c>
      <c r="BM229" s="20" t="str">
        <f t="shared" si="547"/>
        <v/>
      </c>
      <c r="BN229" s="20" t="str">
        <f t="shared" si="547"/>
        <v/>
      </c>
      <c r="BO229" s="20" t="str">
        <f t="shared" si="547"/>
        <v/>
      </c>
      <c r="BP229" s="20" t="str">
        <f t="shared" si="547"/>
        <v/>
      </c>
      <c r="BQ229" s="20" t="str">
        <f t="shared" si="547"/>
        <v/>
      </c>
      <c r="BR229" s="20" t="str">
        <f t="shared" si="547"/>
        <v/>
      </c>
      <c r="BS229" s="20" t="str">
        <f t="shared" si="547"/>
        <v/>
      </c>
      <c r="BT229" s="20" t="str">
        <f t="shared" si="548"/>
        <v/>
      </c>
      <c r="BU229" s="20" t="str">
        <f t="shared" si="548"/>
        <v/>
      </c>
      <c r="BV229" s="20" t="str">
        <f t="shared" si="548"/>
        <v/>
      </c>
      <c r="BW229" s="20" t="str">
        <f t="shared" si="548"/>
        <v/>
      </c>
      <c r="BX229" s="20" t="str">
        <f t="shared" si="548"/>
        <v/>
      </c>
      <c r="BY229" s="20" t="str">
        <f t="shared" si="548"/>
        <v/>
      </c>
      <c r="BZ229" s="20" t="str">
        <f t="shared" si="548"/>
        <v/>
      </c>
      <c r="CA229" s="20" t="str">
        <f t="shared" si="548"/>
        <v/>
      </c>
      <c r="CB229" s="20" t="str">
        <f t="shared" si="548"/>
        <v/>
      </c>
      <c r="CC229" s="20" t="str">
        <f t="shared" si="548"/>
        <v/>
      </c>
      <c r="CD229" s="20" t="str">
        <f t="shared" si="549"/>
        <v/>
      </c>
      <c r="CE229" s="20" t="str">
        <f t="shared" si="549"/>
        <v/>
      </c>
      <c r="CF229" s="20" t="str">
        <f t="shared" si="549"/>
        <v/>
      </c>
      <c r="CG229" s="20" t="str">
        <f t="shared" si="549"/>
        <v/>
      </c>
      <c r="CH229" s="20" t="str">
        <f t="shared" si="549"/>
        <v/>
      </c>
      <c r="CI229" s="20" t="str">
        <f t="shared" si="549"/>
        <v/>
      </c>
      <c r="CJ229" s="20" t="str">
        <f t="shared" si="549"/>
        <v/>
      </c>
      <c r="CK229" s="20" t="str">
        <f t="shared" si="549"/>
        <v/>
      </c>
      <c r="CL229" s="20" t="str">
        <f t="shared" si="549"/>
        <v/>
      </c>
      <c r="CM229" s="20" t="str">
        <f t="shared" si="549"/>
        <v/>
      </c>
      <c r="CN229" s="20" t="str">
        <f t="shared" si="550"/>
        <v/>
      </c>
      <c r="CO229" s="20" t="str">
        <f t="shared" si="550"/>
        <v/>
      </c>
      <c r="CP229" s="20" t="str">
        <f t="shared" si="550"/>
        <v/>
      </c>
      <c r="CQ229" s="20" t="str">
        <f t="shared" si="550"/>
        <v/>
      </c>
      <c r="CR229" s="20" t="str">
        <f t="shared" si="550"/>
        <v/>
      </c>
      <c r="CS229" s="20" t="str">
        <f t="shared" si="550"/>
        <v/>
      </c>
      <c r="CT229" s="20" t="str">
        <f t="shared" si="550"/>
        <v/>
      </c>
      <c r="CU229" s="20" t="str">
        <f t="shared" si="550"/>
        <v/>
      </c>
      <c r="CV229" s="20" t="str">
        <f t="shared" si="550"/>
        <v/>
      </c>
      <c r="CW229" s="20" t="str">
        <f t="shared" si="550"/>
        <v/>
      </c>
      <c r="CX229" s="20" t="str">
        <f t="shared" si="551"/>
        <v/>
      </c>
      <c r="CY229" s="20" t="str">
        <f t="shared" si="551"/>
        <v/>
      </c>
      <c r="CZ229" s="20" t="str">
        <f t="shared" si="551"/>
        <v/>
      </c>
      <c r="DA229" s="20" t="str">
        <f t="shared" si="551"/>
        <v/>
      </c>
      <c r="DB229" s="20" t="str">
        <f t="shared" si="551"/>
        <v/>
      </c>
      <c r="DC229" s="20" t="str">
        <f t="shared" si="551"/>
        <v/>
      </c>
      <c r="DD229" s="20" t="str">
        <f t="shared" si="551"/>
        <v/>
      </c>
      <c r="DE229" s="20" t="str">
        <f t="shared" si="551"/>
        <v/>
      </c>
      <c r="DF229" s="20" t="str">
        <f t="shared" si="551"/>
        <v/>
      </c>
      <c r="DG229" s="20" t="str">
        <f t="shared" si="551"/>
        <v/>
      </c>
      <c r="DH229" s="20" t="str">
        <f t="shared" si="552"/>
        <v/>
      </c>
      <c r="DI229" s="20" t="str">
        <f t="shared" si="552"/>
        <v/>
      </c>
      <c r="DJ229" s="20" t="str">
        <f t="shared" si="552"/>
        <v/>
      </c>
      <c r="DK229" s="20" t="str">
        <f t="shared" si="552"/>
        <v/>
      </c>
      <c r="DL229" s="20" t="str">
        <f t="shared" si="552"/>
        <v/>
      </c>
      <c r="DM229" s="20" t="str">
        <f t="shared" si="552"/>
        <v/>
      </c>
      <c r="DN229" s="20" t="str">
        <f t="shared" si="552"/>
        <v/>
      </c>
      <c r="DO229" s="20" t="str">
        <f t="shared" si="552"/>
        <v/>
      </c>
      <c r="DP229" s="20" t="str">
        <f t="shared" si="552"/>
        <v/>
      </c>
      <c r="DQ229" s="20" t="str">
        <f t="shared" si="552"/>
        <v/>
      </c>
      <c r="DR229" s="20" t="str">
        <f t="shared" si="553"/>
        <v/>
      </c>
      <c r="DS229" s="20" t="str">
        <f t="shared" si="553"/>
        <v/>
      </c>
      <c r="DT229" s="20" t="str">
        <f t="shared" si="553"/>
        <v/>
      </c>
      <c r="DU229" s="20" t="str">
        <f t="shared" si="553"/>
        <v/>
      </c>
      <c r="DV229" s="20" t="str">
        <f t="shared" si="553"/>
        <v/>
      </c>
      <c r="DW229" s="20" t="str">
        <f t="shared" si="553"/>
        <v/>
      </c>
      <c r="DX229" s="20" t="str">
        <f t="shared" si="553"/>
        <v/>
      </c>
      <c r="DY229" s="20" t="str">
        <f t="shared" si="553"/>
        <v/>
      </c>
      <c r="DZ229" s="20" t="str">
        <f t="shared" si="553"/>
        <v/>
      </c>
      <c r="EA229" s="20" t="str">
        <f t="shared" si="553"/>
        <v/>
      </c>
      <c r="EB229" s="20" t="str">
        <f t="shared" si="554"/>
        <v/>
      </c>
      <c r="EC229" s="20" t="str">
        <f t="shared" si="554"/>
        <v/>
      </c>
      <c r="ED229" s="20" t="str">
        <f t="shared" si="554"/>
        <v/>
      </c>
      <c r="EE229" s="20" t="str">
        <f t="shared" si="554"/>
        <v/>
      </c>
      <c r="EF229" s="20" t="str">
        <f t="shared" si="554"/>
        <v/>
      </c>
      <c r="EG229" s="20" t="str">
        <f t="shared" si="554"/>
        <v/>
      </c>
      <c r="EH229" s="20" t="str">
        <f t="shared" si="554"/>
        <v/>
      </c>
      <c r="EI229" s="20" t="str">
        <f t="shared" si="554"/>
        <v/>
      </c>
      <c r="EJ229" s="20" t="str">
        <f t="shared" si="554"/>
        <v/>
      </c>
      <c r="EK229" s="20" t="str">
        <f t="shared" si="554"/>
        <v/>
      </c>
      <c r="EL229" s="20" t="str">
        <f t="shared" si="555"/>
        <v/>
      </c>
      <c r="EM229" s="20" t="str">
        <f t="shared" si="555"/>
        <v/>
      </c>
      <c r="EN229" s="20" t="str">
        <f t="shared" si="555"/>
        <v/>
      </c>
      <c r="EO229" s="20" t="str">
        <f t="shared" si="555"/>
        <v/>
      </c>
      <c r="EP229" s="20" t="str">
        <f t="shared" si="555"/>
        <v/>
      </c>
      <c r="EQ229" s="20" t="str">
        <f t="shared" si="555"/>
        <v/>
      </c>
      <c r="ER229" s="20" t="str">
        <f t="shared" si="555"/>
        <v/>
      </c>
      <c r="ES229" s="20" t="str">
        <f t="shared" si="555"/>
        <v/>
      </c>
      <c r="ET229" s="20" t="str">
        <f t="shared" si="555"/>
        <v/>
      </c>
      <c r="EU229" s="20" t="str">
        <f t="shared" si="555"/>
        <v/>
      </c>
      <c r="EV229" s="20" t="str">
        <f t="shared" si="556"/>
        <v/>
      </c>
      <c r="EW229" s="20" t="str">
        <f t="shared" si="556"/>
        <v/>
      </c>
      <c r="EX229" s="20" t="str">
        <f t="shared" si="556"/>
        <v/>
      </c>
      <c r="EY229" s="20" t="str">
        <f t="shared" si="556"/>
        <v/>
      </c>
      <c r="EZ229" s="20" t="str">
        <f t="shared" si="556"/>
        <v/>
      </c>
      <c r="FA229" s="20" t="str">
        <f t="shared" si="556"/>
        <v/>
      </c>
      <c r="FB229" s="20" t="str">
        <f t="shared" si="556"/>
        <v/>
      </c>
      <c r="FC229" s="20" t="str">
        <f t="shared" si="556"/>
        <v/>
      </c>
      <c r="FD229" s="20" t="str">
        <f t="shared" si="556"/>
        <v/>
      </c>
      <c r="FE229" s="20" t="str">
        <f t="shared" si="556"/>
        <v/>
      </c>
      <c r="FF229" s="20" t="str">
        <f t="shared" si="557"/>
        <v/>
      </c>
      <c r="FG229" s="20" t="str">
        <f t="shared" si="557"/>
        <v/>
      </c>
      <c r="FH229" s="20" t="str">
        <f t="shared" si="557"/>
        <v/>
      </c>
      <c r="FI229" s="20" t="str">
        <f t="shared" si="557"/>
        <v/>
      </c>
      <c r="FJ229" s="20" t="str">
        <f t="shared" si="557"/>
        <v/>
      </c>
      <c r="FK229" s="20" t="str">
        <f t="shared" si="557"/>
        <v/>
      </c>
      <c r="FL229" s="20" t="str">
        <f t="shared" si="557"/>
        <v/>
      </c>
      <c r="FM229" s="20" t="str">
        <f t="shared" si="557"/>
        <v/>
      </c>
      <c r="FN229" s="20" t="str">
        <f t="shared" si="557"/>
        <v/>
      </c>
      <c r="FO229" s="20" t="str">
        <f t="shared" si="557"/>
        <v/>
      </c>
      <c r="FP229" s="20" t="str">
        <f t="shared" si="558"/>
        <v/>
      </c>
      <c r="FQ229" s="20" t="str">
        <f t="shared" si="558"/>
        <v/>
      </c>
      <c r="FR229" s="20" t="str">
        <f t="shared" si="558"/>
        <v/>
      </c>
      <c r="FS229" s="20" t="str">
        <f t="shared" si="558"/>
        <v/>
      </c>
      <c r="FT229" s="20" t="str">
        <f t="shared" si="558"/>
        <v/>
      </c>
      <c r="FU229" s="20" t="str">
        <f t="shared" si="558"/>
        <v/>
      </c>
      <c r="FV229" s="20" t="str">
        <f t="shared" si="558"/>
        <v/>
      </c>
      <c r="FW229" s="20" t="str">
        <f t="shared" si="558"/>
        <v/>
      </c>
      <c r="FX229" s="20" t="str">
        <f t="shared" si="558"/>
        <v/>
      </c>
      <c r="FY229" s="20" t="str">
        <f t="shared" si="558"/>
        <v/>
      </c>
      <c r="FZ229" s="20" t="str">
        <f t="shared" si="559"/>
        <v/>
      </c>
      <c r="GA229" s="20" t="str">
        <f t="shared" si="559"/>
        <v/>
      </c>
      <c r="GB229" s="20" t="str">
        <f t="shared" si="559"/>
        <v/>
      </c>
      <c r="GC229" s="20" t="str">
        <f t="shared" si="559"/>
        <v/>
      </c>
      <c r="GD229" s="20" t="str">
        <f t="shared" si="559"/>
        <v/>
      </c>
      <c r="GE229" s="20" t="str">
        <f t="shared" si="559"/>
        <v/>
      </c>
      <c r="GF229" s="20" t="str">
        <f t="shared" si="559"/>
        <v/>
      </c>
      <c r="GG229" s="20" t="str">
        <f t="shared" si="559"/>
        <v/>
      </c>
      <c r="GH229" s="20" t="str">
        <f t="shared" si="559"/>
        <v/>
      </c>
      <c r="GI229" s="20" t="str">
        <f t="shared" si="559"/>
        <v/>
      </c>
      <c r="GJ229" s="20" t="str">
        <f t="shared" si="560"/>
        <v/>
      </c>
      <c r="GK229" s="20" t="str">
        <f t="shared" si="560"/>
        <v/>
      </c>
      <c r="GL229" s="20" t="str">
        <f t="shared" si="560"/>
        <v/>
      </c>
      <c r="GM229" s="20" t="str">
        <f t="shared" si="560"/>
        <v/>
      </c>
      <c r="GN229" s="20" t="str">
        <f t="shared" si="560"/>
        <v/>
      </c>
      <c r="GO229" s="20" t="str">
        <f t="shared" si="560"/>
        <v/>
      </c>
      <c r="GP229" s="20" t="str">
        <f t="shared" si="560"/>
        <v/>
      </c>
      <c r="GQ229" s="20" t="str">
        <f t="shared" si="560"/>
        <v/>
      </c>
      <c r="GR229" s="20" t="str">
        <f t="shared" si="560"/>
        <v/>
      </c>
      <c r="GS229" s="20" t="str">
        <f t="shared" si="560"/>
        <v/>
      </c>
      <c r="GT229" s="20" t="str">
        <f t="shared" si="561"/>
        <v/>
      </c>
      <c r="GU229" s="20" t="str">
        <f t="shared" si="561"/>
        <v/>
      </c>
      <c r="GV229" s="20" t="str">
        <f t="shared" si="561"/>
        <v/>
      </c>
      <c r="GW229" s="20" t="str">
        <f t="shared" si="561"/>
        <v/>
      </c>
      <c r="GX229" s="20" t="str">
        <f t="shared" si="561"/>
        <v/>
      </c>
      <c r="GY229" s="20" t="str">
        <f t="shared" si="561"/>
        <v/>
      </c>
      <c r="GZ229" s="20" t="str">
        <f t="shared" si="561"/>
        <v/>
      </c>
      <c r="HA229" s="20" t="str">
        <f t="shared" si="561"/>
        <v/>
      </c>
      <c r="HB229" s="20" t="str">
        <f t="shared" si="561"/>
        <v/>
      </c>
      <c r="HC229" s="20" t="str">
        <f t="shared" si="561"/>
        <v/>
      </c>
      <c r="HD229" s="20" t="str">
        <f t="shared" si="562"/>
        <v/>
      </c>
      <c r="HE229" s="20" t="str">
        <f t="shared" si="562"/>
        <v/>
      </c>
      <c r="HF229" s="20" t="str">
        <f t="shared" si="562"/>
        <v/>
      </c>
      <c r="HG229" s="20" t="str">
        <f t="shared" si="562"/>
        <v/>
      </c>
      <c r="HH229" s="20" t="str">
        <f t="shared" si="562"/>
        <v/>
      </c>
      <c r="HI229" s="20" t="str">
        <f t="shared" si="562"/>
        <v/>
      </c>
      <c r="HJ229" s="20" t="str">
        <f t="shared" si="562"/>
        <v/>
      </c>
      <c r="HK229" s="20" t="str">
        <f t="shared" si="562"/>
        <v/>
      </c>
      <c r="HL229" s="20" t="str">
        <f t="shared" si="562"/>
        <v/>
      </c>
      <c r="HM229" s="20" t="str">
        <f t="shared" si="562"/>
        <v/>
      </c>
      <c r="HN229" s="20" t="str">
        <f t="shared" si="563"/>
        <v/>
      </c>
      <c r="HO229" s="20" t="str">
        <f t="shared" si="563"/>
        <v/>
      </c>
      <c r="HP229" s="20" t="str">
        <f t="shared" si="563"/>
        <v/>
      </c>
      <c r="HQ229" s="20" t="str">
        <f t="shared" si="563"/>
        <v/>
      </c>
      <c r="HR229" s="20" t="str">
        <f t="shared" si="563"/>
        <v/>
      </c>
      <c r="HS229" s="20" t="str">
        <f t="shared" si="563"/>
        <v/>
      </c>
      <c r="HT229" s="20" t="str">
        <f t="shared" si="563"/>
        <v/>
      </c>
      <c r="HU229" s="20" t="str">
        <f t="shared" si="563"/>
        <v/>
      </c>
      <c r="HV229" s="20" t="str">
        <f t="shared" si="563"/>
        <v/>
      </c>
      <c r="HW229" s="20" t="str">
        <f t="shared" si="563"/>
        <v/>
      </c>
      <c r="HX229" s="20" t="str">
        <f t="shared" si="564"/>
        <v/>
      </c>
      <c r="HY229" s="20" t="str">
        <f t="shared" si="564"/>
        <v/>
      </c>
      <c r="HZ229" s="20" t="str">
        <f t="shared" si="564"/>
        <v/>
      </c>
      <c r="IA229" s="20" t="str">
        <f t="shared" si="564"/>
        <v/>
      </c>
      <c r="IB229" s="20" t="str">
        <f t="shared" si="564"/>
        <v/>
      </c>
      <c r="IC229" s="20" t="str">
        <f t="shared" si="564"/>
        <v/>
      </c>
      <c r="ID229" s="20" t="str">
        <f t="shared" si="564"/>
        <v/>
      </c>
      <c r="IE229" s="20" t="str">
        <f t="shared" si="564"/>
        <v/>
      </c>
      <c r="IF229" s="20" t="str">
        <f t="shared" si="564"/>
        <v/>
      </c>
      <c r="IG229" s="20" t="str">
        <f t="shared" si="564"/>
        <v/>
      </c>
      <c r="IH229" s="20" t="str">
        <f t="shared" si="565"/>
        <v/>
      </c>
      <c r="II229" s="20" t="str">
        <f t="shared" si="565"/>
        <v/>
      </c>
      <c r="IJ229" s="20" t="str">
        <f t="shared" si="565"/>
        <v/>
      </c>
      <c r="IK229" s="20" t="str">
        <f t="shared" si="565"/>
        <v/>
      </c>
      <c r="IL229" s="20" t="str">
        <f t="shared" si="565"/>
        <v/>
      </c>
      <c r="IM229" s="20" t="str">
        <f t="shared" si="565"/>
        <v/>
      </c>
      <c r="IN229" s="20" t="str">
        <f t="shared" si="565"/>
        <v/>
      </c>
      <c r="IO229" s="20" t="str">
        <f t="shared" si="565"/>
        <v/>
      </c>
      <c r="IP229" s="20" t="str">
        <f t="shared" si="565"/>
        <v/>
      </c>
      <c r="IQ229" s="20" t="str">
        <f t="shared" si="565"/>
        <v/>
      </c>
      <c r="IR229" s="20" t="str">
        <f t="shared" si="565"/>
        <v/>
      </c>
      <c r="IS229" s="20" t="str">
        <f t="shared" si="565"/>
        <v/>
      </c>
      <c r="IT229" s="20" t="str">
        <f t="shared" si="565"/>
        <v/>
      </c>
      <c r="IU229" s="20" t="str">
        <f t="shared" si="565"/>
        <v/>
      </c>
      <c r="IV229" s="20" t="str">
        <f t="shared" si="565"/>
        <v/>
      </c>
    </row>
    <row r="230" spans="1:256" s="20" customFormat="1" x14ac:dyDescent="0.2">
      <c r="A230" s="19">
        <f t="shared" si="515"/>
        <v>218</v>
      </c>
      <c r="B230" s="20" t="str">
        <f t="shared" si="541"/>
        <v/>
      </c>
      <c r="C230" s="20" t="str">
        <f t="shared" si="541"/>
        <v/>
      </c>
      <c r="D230" s="20" t="str">
        <f t="shared" si="541"/>
        <v/>
      </c>
      <c r="E230" s="20" t="str">
        <f t="shared" si="541"/>
        <v/>
      </c>
      <c r="F230" s="20" t="str">
        <f t="shared" si="541"/>
        <v/>
      </c>
      <c r="G230" s="20" t="str">
        <f t="shared" si="541"/>
        <v/>
      </c>
      <c r="H230" s="20" t="str">
        <f t="shared" si="541"/>
        <v/>
      </c>
      <c r="I230" s="20" t="str">
        <f t="shared" si="541"/>
        <v/>
      </c>
      <c r="J230" s="20" t="str">
        <f t="shared" si="541"/>
        <v/>
      </c>
      <c r="K230" s="20" t="str">
        <f t="shared" si="541"/>
        <v/>
      </c>
      <c r="L230" s="20" t="str">
        <f t="shared" si="542"/>
        <v/>
      </c>
      <c r="M230" s="20" t="str">
        <f t="shared" si="542"/>
        <v/>
      </c>
      <c r="N230" s="20" t="str">
        <f t="shared" si="542"/>
        <v/>
      </c>
      <c r="O230" s="20" t="str">
        <f t="shared" si="542"/>
        <v/>
      </c>
      <c r="P230" s="20" t="str">
        <f t="shared" si="542"/>
        <v/>
      </c>
      <c r="Q230" s="20" t="str">
        <f t="shared" si="542"/>
        <v/>
      </c>
      <c r="R230" s="20" t="str">
        <f t="shared" si="542"/>
        <v/>
      </c>
      <c r="S230" s="20" t="str">
        <f t="shared" si="542"/>
        <v/>
      </c>
      <c r="T230" s="20" t="str">
        <f t="shared" si="542"/>
        <v/>
      </c>
      <c r="U230" s="20" t="str">
        <f t="shared" si="542"/>
        <v/>
      </c>
      <c r="V230" s="20" t="str">
        <f t="shared" si="543"/>
        <v/>
      </c>
      <c r="W230" s="20" t="str">
        <f t="shared" si="543"/>
        <v/>
      </c>
      <c r="X230" s="20" t="str">
        <f t="shared" si="543"/>
        <v/>
      </c>
      <c r="Y230" s="20" t="str">
        <f t="shared" si="543"/>
        <v/>
      </c>
      <c r="Z230" s="20" t="str">
        <f t="shared" si="543"/>
        <v/>
      </c>
      <c r="AA230" s="20" t="str">
        <f t="shared" si="543"/>
        <v/>
      </c>
      <c r="AB230" s="20" t="str">
        <f t="shared" si="543"/>
        <v/>
      </c>
      <c r="AC230" s="20" t="str">
        <f t="shared" si="543"/>
        <v/>
      </c>
      <c r="AD230" s="20" t="str">
        <f t="shared" si="543"/>
        <v/>
      </c>
      <c r="AE230" s="20" t="str">
        <f t="shared" si="543"/>
        <v/>
      </c>
      <c r="AF230" s="20" t="str">
        <f t="shared" si="544"/>
        <v/>
      </c>
      <c r="AG230" s="20" t="str">
        <f t="shared" si="544"/>
        <v/>
      </c>
      <c r="AH230" s="20" t="str">
        <f t="shared" si="544"/>
        <v/>
      </c>
      <c r="AI230" s="20" t="str">
        <f t="shared" si="544"/>
        <v/>
      </c>
      <c r="AJ230" s="20" t="str">
        <f t="shared" si="544"/>
        <v/>
      </c>
      <c r="AK230" s="20" t="str">
        <f t="shared" si="544"/>
        <v/>
      </c>
      <c r="AL230" s="20" t="str">
        <f t="shared" si="544"/>
        <v/>
      </c>
      <c r="AM230" s="20" t="str">
        <f t="shared" si="544"/>
        <v/>
      </c>
      <c r="AN230" s="20" t="str">
        <f t="shared" si="544"/>
        <v/>
      </c>
      <c r="AO230" s="20" t="str">
        <f t="shared" si="544"/>
        <v/>
      </c>
      <c r="AP230" s="20" t="str">
        <f t="shared" si="545"/>
        <v/>
      </c>
      <c r="AQ230" s="20" t="str">
        <f t="shared" si="545"/>
        <v/>
      </c>
      <c r="AR230" s="20" t="str">
        <f t="shared" si="545"/>
        <v/>
      </c>
      <c r="AS230" s="20" t="str">
        <f t="shared" si="545"/>
        <v/>
      </c>
      <c r="AT230" s="20" t="str">
        <f t="shared" si="545"/>
        <v/>
      </c>
      <c r="AU230" s="20" t="str">
        <f t="shared" si="545"/>
        <v/>
      </c>
      <c r="AV230" s="20" t="str">
        <f t="shared" si="545"/>
        <v/>
      </c>
      <c r="AW230" s="20" t="str">
        <f t="shared" si="545"/>
        <v/>
      </c>
      <c r="AX230" s="20" t="str">
        <f t="shared" si="545"/>
        <v/>
      </c>
      <c r="AY230" s="20" t="str">
        <f t="shared" si="545"/>
        <v/>
      </c>
      <c r="AZ230" s="20" t="str">
        <f t="shared" si="546"/>
        <v/>
      </c>
      <c r="BA230" s="20" t="str">
        <f t="shared" si="546"/>
        <v/>
      </c>
      <c r="BB230" s="20" t="str">
        <f t="shared" si="546"/>
        <v/>
      </c>
      <c r="BC230" s="20" t="str">
        <f t="shared" si="546"/>
        <v/>
      </c>
      <c r="BD230" s="20" t="str">
        <f t="shared" si="546"/>
        <v/>
      </c>
      <c r="BE230" s="20" t="str">
        <f t="shared" si="546"/>
        <v/>
      </c>
      <c r="BF230" s="20" t="str">
        <f t="shared" si="546"/>
        <v/>
      </c>
      <c r="BG230" s="20" t="str">
        <f t="shared" si="546"/>
        <v/>
      </c>
      <c r="BH230" s="20" t="str">
        <f t="shared" si="546"/>
        <v/>
      </c>
      <c r="BI230" s="20" t="str">
        <f t="shared" si="546"/>
        <v/>
      </c>
      <c r="BJ230" s="20" t="str">
        <f t="shared" si="547"/>
        <v/>
      </c>
      <c r="BK230" s="20" t="str">
        <f t="shared" si="547"/>
        <v/>
      </c>
      <c r="BL230" s="20" t="str">
        <f t="shared" si="547"/>
        <v/>
      </c>
      <c r="BM230" s="20" t="str">
        <f t="shared" si="547"/>
        <v/>
      </c>
      <c r="BN230" s="20" t="str">
        <f t="shared" si="547"/>
        <v/>
      </c>
      <c r="BO230" s="20" t="str">
        <f t="shared" si="547"/>
        <v/>
      </c>
      <c r="BP230" s="20" t="str">
        <f t="shared" si="547"/>
        <v/>
      </c>
      <c r="BQ230" s="20" t="str">
        <f t="shared" si="547"/>
        <v/>
      </c>
      <c r="BR230" s="20" t="str">
        <f t="shared" si="547"/>
        <v/>
      </c>
      <c r="BS230" s="20" t="str">
        <f t="shared" si="547"/>
        <v/>
      </c>
      <c r="BT230" s="20" t="str">
        <f t="shared" si="548"/>
        <v/>
      </c>
      <c r="BU230" s="20" t="str">
        <f t="shared" si="548"/>
        <v/>
      </c>
      <c r="BV230" s="20" t="str">
        <f t="shared" si="548"/>
        <v/>
      </c>
      <c r="BW230" s="20" t="str">
        <f t="shared" si="548"/>
        <v/>
      </c>
      <c r="BX230" s="20" t="str">
        <f t="shared" si="548"/>
        <v/>
      </c>
      <c r="BY230" s="20" t="str">
        <f t="shared" si="548"/>
        <v/>
      </c>
      <c r="BZ230" s="20" t="str">
        <f t="shared" si="548"/>
        <v/>
      </c>
      <c r="CA230" s="20" t="str">
        <f t="shared" si="548"/>
        <v/>
      </c>
      <c r="CB230" s="20" t="str">
        <f t="shared" si="548"/>
        <v/>
      </c>
      <c r="CC230" s="20" t="str">
        <f t="shared" si="548"/>
        <v/>
      </c>
      <c r="CD230" s="20" t="str">
        <f t="shared" si="549"/>
        <v/>
      </c>
      <c r="CE230" s="20" t="str">
        <f t="shared" si="549"/>
        <v/>
      </c>
      <c r="CF230" s="20" t="str">
        <f t="shared" si="549"/>
        <v/>
      </c>
      <c r="CG230" s="20" t="str">
        <f t="shared" si="549"/>
        <v/>
      </c>
      <c r="CH230" s="20" t="str">
        <f t="shared" si="549"/>
        <v/>
      </c>
      <c r="CI230" s="20" t="str">
        <f t="shared" si="549"/>
        <v/>
      </c>
      <c r="CJ230" s="20" t="str">
        <f t="shared" si="549"/>
        <v/>
      </c>
      <c r="CK230" s="20" t="str">
        <f t="shared" si="549"/>
        <v/>
      </c>
      <c r="CL230" s="20" t="str">
        <f t="shared" si="549"/>
        <v/>
      </c>
      <c r="CM230" s="20" t="str">
        <f t="shared" si="549"/>
        <v/>
      </c>
      <c r="CN230" s="20" t="str">
        <f t="shared" si="550"/>
        <v/>
      </c>
      <c r="CO230" s="20" t="str">
        <f t="shared" si="550"/>
        <v/>
      </c>
      <c r="CP230" s="20" t="str">
        <f t="shared" si="550"/>
        <v/>
      </c>
      <c r="CQ230" s="20" t="str">
        <f t="shared" si="550"/>
        <v/>
      </c>
      <c r="CR230" s="20" t="str">
        <f t="shared" si="550"/>
        <v/>
      </c>
      <c r="CS230" s="20" t="str">
        <f t="shared" si="550"/>
        <v/>
      </c>
      <c r="CT230" s="20" t="str">
        <f t="shared" si="550"/>
        <v/>
      </c>
      <c r="CU230" s="20" t="str">
        <f t="shared" si="550"/>
        <v/>
      </c>
      <c r="CV230" s="20" t="str">
        <f t="shared" si="550"/>
        <v/>
      </c>
      <c r="CW230" s="20" t="str">
        <f t="shared" si="550"/>
        <v/>
      </c>
      <c r="CX230" s="20" t="str">
        <f t="shared" si="551"/>
        <v/>
      </c>
      <c r="CY230" s="20" t="str">
        <f t="shared" si="551"/>
        <v/>
      </c>
      <c r="CZ230" s="20" t="str">
        <f t="shared" si="551"/>
        <v/>
      </c>
      <c r="DA230" s="20" t="str">
        <f t="shared" si="551"/>
        <v/>
      </c>
      <c r="DB230" s="20" t="str">
        <f t="shared" si="551"/>
        <v/>
      </c>
      <c r="DC230" s="20" t="str">
        <f t="shared" si="551"/>
        <v/>
      </c>
      <c r="DD230" s="20" t="str">
        <f t="shared" si="551"/>
        <v/>
      </c>
      <c r="DE230" s="20" t="str">
        <f t="shared" si="551"/>
        <v/>
      </c>
      <c r="DF230" s="20" t="str">
        <f t="shared" si="551"/>
        <v/>
      </c>
      <c r="DG230" s="20" t="str">
        <f t="shared" si="551"/>
        <v/>
      </c>
      <c r="DH230" s="20" t="str">
        <f t="shared" si="552"/>
        <v/>
      </c>
      <c r="DI230" s="20" t="str">
        <f t="shared" si="552"/>
        <v/>
      </c>
      <c r="DJ230" s="20" t="str">
        <f t="shared" si="552"/>
        <v/>
      </c>
      <c r="DK230" s="20" t="str">
        <f t="shared" si="552"/>
        <v/>
      </c>
      <c r="DL230" s="20" t="str">
        <f t="shared" si="552"/>
        <v/>
      </c>
      <c r="DM230" s="20" t="str">
        <f t="shared" si="552"/>
        <v/>
      </c>
      <c r="DN230" s="20" t="str">
        <f t="shared" si="552"/>
        <v/>
      </c>
      <c r="DO230" s="20" t="str">
        <f t="shared" si="552"/>
        <v/>
      </c>
      <c r="DP230" s="20" t="str">
        <f t="shared" si="552"/>
        <v/>
      </c>
      <c r="DQ230" s="20" t="str">
        <f t="shared" si="552"/>
        <v/>
      </c>
      <c r="DR230" s="20" t="str">
        <f t="shared" si="553"/>
        <v/>
      </c>
      <c r="DS230" s="20" t="str">
        <f t="shared" si="553"/>
        <v/>
      </c>
      <c r="DT230" s="20" t="str">
        <f t="shared" si="553"/>
        <v/>
      </c>
      <c r="DU230" s="20" t="str">
        <f t="shared" si="553"/>
        <v/>
      </c>
      <c r="DV230" s="20" t="str">
        <f t="shared" si="553"/>
        <v/>
      </c>
      <c r="DW230" s="20" t="str">
        <f t="shared" si="553"/>
        <v/>
      </c>
      <c r="DX230" s="20" t="str">
        <f t="shared" si="553"/>
        <v/>
      </c>
      <c r="DY230" s="20" t="str">
        <f t="shared" si="553"/>
        <v/>
      </c>
      <c r="DZ230" s="20" t="str">
        <f t="shared" si="553"/>
        <v/>
      </c>
      <c r="EA230" s="20" t="str">
        <f t="shared" si="553"/>
        <v/>
      </c>
      <c r="EB230" s="20" t="str">
        <f t="shared" si="554"/>
        <v/>
      </c>
      <c r="EC230" s="20" t="str">
        <f t="shared" si="554"/>
        <v/>
      </c>
      <c r="ED230" s="20" t="str">
        <f t="shared" si="554"/>
        <v/>
      </c>
      <c r="EE230" s="20" t="str">
        <f t="shared" si="554"/>
        <v/>
      </c>
      <c r="EF230" s="20" t="str">
        <f t="shared" si="554"/>
        <v/>
      </c>
      <c r="EG230" s="20" t="str">
        <f t="shared" si="554"/>
        <v/>
      </c>
      <c r="EH230" s="20" t="str">
        <f t="shared" si="554"/>
        <v/>
      </c>
      <c r="EI230" s="20" t="str">
        <f t="shared" si="554"/>
        <v/>
      </c>
      <c r="EJ230" s="20" t="str">
        <f t="shared" si="554"/>
        <v/>
      </c>
      <c r="EK230" s="20" t="str">
        <f t="shared" si="554"/>
        <v/>
      </c>
      <c r="EL230" s="20" t="str">
        <f t="shared" si="555"/>
        <v/>
      </c>
      <c r="EM230" s="20" t="str">
        <f t="shared" si="555"/>
        <v/>
      </c>
      <c r="EN230" s="20" t="str">
        <f t="shared" si="555"/>
        <v/>
      </c>
      <c r="EO230" s="20" t="str">
        <f t="shared" si="555"/>
        <v/>
      </c>
      <c r="EP230" s="20" t="str">
        <f t="shared" si="555"/>
        <v/>
      </c>
      <c r="EQ230" s="20" t="str">
        <f t="shared" si="555"/>
        <v/>
      </c>
      <c r="ER230" s="20" t="str">
        <f t="shared" si="555"/>
        <v/>
      </c>
      <c r="ES230" s="20" t="str">
        <f t="shared" si="555"/>
        <v/>
      </c>
      <c r="ET230" s="20" t="str">
        <f t="shared" si="555"/>
        <v/>
      </c>
      <c r="EU230" s="20" t="str">
        <f t="shared" si="555"/>
        <v/>
      </c>
      <c r="EV230" s="20" t="str">
        <f t="shared" si="556"/>
        <v/>
      </c>
      <c r="EW230" s="20" t="str">
        <f t="shared" si="556"/>
        <v/>
      </c>
      <c r="EX230" s="20" t="str">
        <f t="shared" si="556"/>
        <v/>
      </c>
      <c r="EY230" s="20" t="str">
        <f t="shared" si="556"/>
        <v/>
      </c>
      <c r="EZ230" s="20" t="str">
        <f t="shared" si="556"/>
        <v/>
      </c>
      <c r="FA230" s="20" t="str">
        <f t="shared" si="556"/>
        <v/>
      </c>
      <c r="FB230" s="20" t="str">
        <f t="shared" si="556"/>
        <v/>
      </c>
      <c r="FC230" s="20" t="str">
        <f t="shared" si="556"/>
        <v/>
      </c>
      <c r="FD230" s="20" t="str">
        <f t="shared" si="556"/>
        <v/>
      </c>
      <c r="FE230" s="20" t="str">
        <f t="shared" si="556"/>
        <v/>
      </c>
      <c r="FF230" s="20" t="str">
        <f t="shared" si="557"/>
        <v/>
      </c>
      <c r="FG230" s="20" t="str">
        <f t="shared" si="557"/>
        <v/>
      </c>
      <c r="FH230" s="20" t="str">
        <f t="shared" si="557"/>
        <v/>
      </c>
      <c r="FI230" s="20" t="str">
        <f t="shared" si="557"/>
        <v/>
      </c>
      <c r="FJ230" s="20" t="str">
        <f t="shared" si="557"/>
        <v/>
      </c>
      <c r="FK230" s="20" t="str">
        <f t="shared" si="557"/>
        <v/>
      </c>
      <c r="FL230" s="20" t="str">
        <f t="shared" si="557"/>
        <v/>
      </c>
      <c r="FM230" s="20" t="str">
        <f t="shared" si="557"/>
        <v/>
      </c>
      <c r="FN230" s="20" t="str">
        <f t="shared" si="557"/>
        <v/>
      </c>
      <c r="FO230" s="20" t="str">
        <f t="shared" si="557"/>
        <v/>
      </c>
      <c r="FP230" s="20" t="str">
        <f t="shared" si="558"/>
        <v/>
      </c>
      <c r="FQ230" s="20" t="str">
        <f t="shared" si="558"/>
        <v/>
      </c>
      <c r="FR230" s="20" t="str">
        <f t="shared" si="558"/>
        <v/>
      </c>
      <c r="FS230" s="20" t="str">
        <f t="shared" si="558"/>
        <v/>
      </c>
      <c r="FT230" s="20" t="str">
        <f t="shared" si="558"/>
        <v/>
      </c>
      <c r="FU230" s="20" t="str">
        <f t="shared" si="558"/>
        <v/>
      </c>
      <c r="FV230" s="20" t="str">
        <f t="shared" si="558"/>
        <v/>
      </c>
      <c r="FW230" s="20" t="str">
        <f t="shared" si="558"/>
        <v/>
      </c>
      <c r="FX230" s="20" t="str">
        <f t="shared" si="558"/>
        <v/>
      </c>
      <c r="FY230" s="20" t="str">
        <f t="shared" si="558"/>
        <v/>
      </c>
      <c r="FZ230" s="20" t="str">
        <f t="shared" si="559"/>
        <v/>
      </c>
      <c r="GA230" s="20" t="str">
        <f t="shared" si="559"/>
        <v/>
      </c>
      <c r="GB230" s="20" t="str">
        <f t="shared" si="559"/>
        <v/>
      </c>
      <c r="GC230" s="20" t="str">
        <f t="shared" si="559"/>
        <v/>
      </c>
      <c r="GD230" s="20" t="str">
        <f t="shared" si="559"/>
        <v/>
      </c>
      <c r="GE230" s="20" t="str">
        <f t="shared" si="559"/>
        <v/>
      </c>
      <c r="GF230" s="20" t="str">
        <f t="shared" si="559"/>
        <v/>
      </c>
      <c r="GG230" s="20" t="str">
        <f t="shared" si="559"/>
        <v/>
      </c>
      <c r="GH230" s="20" t="str">
        <f t="shared" si="559"/>
        <v/>
      </c>
      <c r="GI230" s="20" t="str">
        <f t="shared" si="559"/>
        <v/>
      </c>
      <c r="GJ230" s="20" t="str">
        <f t="shared" si="560"/>
        <v/>
      </c>
      <c r="GK230" s="20" t="str">
        <f t="shared" si="560"/>
        <v/>
      </c>
      <c r="GL230" s="20" t="str">
        <f t="shared" si="560"/>
        <v/>
      </c>
      <c r="GM230" s="20" t="str">
        <f t="shared" si="560"/>
        <v/>
      </c>
      <c r="GN230" s="20" t="str">
        <f t="shared" si="560"/>
        <v/>
      </c>
      <c r="GO230" s="20" t="str">
        <f t="shared" si="560"/>
        <v/>
      </c>
      <c r="GP230" s="20" t="str">
        <f t="shared" si="560"/>
        <v/>
      </c>
      <c r="GQ230" s="20" t="str">
        <f t="shared" si="560"/>
        <v/>
      </c>
      <c r="GR230" s="20" t="str">
        <f t="shared" si="560"/>
        <v/>
      </c>
      <c r="GS230" s="20" t="str">
        <f t="shared" si="560"/>
        <v/>
      </c>
      <c r="GT230" s="20" t="str">
        <f t="shared" si="561"/>
        <v/>
      </c>
      <c r="GU230" s="20" t="str">
        <f t="shared" si="561"/>
        <v/>
      </c>
      <c r="GV230" s="20" t="str">
        <f t="shared" si="561"/>
        <v/>
      </c>
      <c r="GW230" s="20" t="str">
        <f t="shared" si="561"/>
        <v/>
      </c>
      <c r="GX230" s="20" t="str">
        <f t="shared" si="561"/>
        <v/>
      </c>
      <c r="GY230" s="20" t="str">
        <f t="shared" si="561"/>
        <v/>
      </c>
      <c r="GZ230" s="20" t="str">
        <f t="shared" si="561"/>
        <v/>
      </c>
      <c r="HA230" s="20" t="str">
        <f t="shared" si="561"/>
        <v/>
      </c>
      <c r="HB230" s="20" t="str">
        <f t="shared" si="561"/>
        <v/>
      </c>
      <c r="HC230" s="20" t="str">
        <f t="shared" si="561"/>
        <v/>
      </c>
      <c r="HD230" s="20" t="str">
        <f t="shared" si="562"/>
        <v/>
      </c>
      <c r="HE230" s="20" t="str">
        <f t="shared" si="562"/>
        <v/>
      </c>
      <c r="HF230" s="20" t="str">
        <f t="shared" si="562"/>
        <v/>
      </c>
      <c r="HG230" s="20" t="str">
        <f t="shared" si="562"/>
        <v/>
      </c>
      <c r="HH230" s="20" t="str">
        <f t="shared" si="562"/>
        <v/>
      </c>
      <c r="HI230" s="20" t="str">
        <f t="shared" si="562"/>
        <v/>
      </c>
      <c r="HJ230" s="20" t="str">
        <f t="shared" si="562"/>
        <v/>
      </c>
      <c r="HK230" s="20" t="str">
        <f t="shared" si="562"/>
        <v/>
      </c>
      <c r="HL230" s="20" t="str">
        <f t="shared" si="562"/>
        <v/>
      </c>
      <c r="HM230" s="20" t="str">
        <f t="shared" si="562"/>
        <v/>
      </c>
      <c r="HN230" s="20" t="str">
        <f t="shared" si="563"/>
        <v/>
      </c>
      <c r="HO230" s="20" t="str">
        <f t="shared" si="563"/>
        <v/>
      </c>
      <c r="HP230" s="20" t="str">
        <f t="shared" si="563"/>
        <v/>
      </c>
      <c r="HQ230" s="20" t="str">
        <f t="shared" si="563"/>
        <v/>
      </c>
      <c r="HR230" s="20" t="str">
        <f t="shared" si="563"/>
        <v/>
      </c>
      <c r="HS230" s="20" t="str">
        <f t="shared" si="563"/>
        <v/>
      </c>
      <c r="HT230" s="20" t="str">
        <f t="shared" si="563"/>
        <v/>
      </c>
      <c r="HU230" s="20" t="str">
        <f t="shared" si="563"/>
        <v/>
      </c>
      <c r="HV230" s="20" t="str">
        <f t="shared" si="563"/>
        <v/>
      </c>
      <c r="HW230" s="20" t="str">
        <f t="shared" si="563"/>
        <v/>
      </c>
      <c r="HX230" s="20" t="str">
        <f t="shared" si="564"/>
        <v/>
      </c>
      <c r="HY230" s="20" t="str">
        <f t="shared" si="564"/>
        <v/>
      </c>
      <c r="HZ230" s="20" t="str">
        <f t="shared" si="564"/>
        <v/>
      </c>
      <c r="IA230" s="20" t="str">
        <f t="shared" si="564"/>
        <v/>
      </c>
      <c r="IB230" s="20" t="str">
        <f t="shared" si="564"/>
        <v/>
      </c>
      <c r="IC230" s="20" t="str">
        <f t="shared" si="564"/>
        <v/>
      </c>
      <c r="ID230" s="20" t="str">
        <f t="shared" si="564"/>
        <v/>
      </c>
      <c r="IE230" s="20" t="str">
        <f t="shared" si="564"/>
        <v/>
      </c>
      <c r="IF230" s="20" t="str">
        <f t="shared" si="564"/>
        <v/>
      </c>
      <c r="IG230" s="20" t="str">
        <f t="shared" si="564"/>
        <v/>
      </c>
      <c r="IH230" s="20" t="str">
        <f t="shared" si="565"/>
        <v/>
      </c>
      <c r="II230" s="20" t="str">
        <f t="shared" si="565"/>
        <v/>
      </c>
      <c r="IJ230" s="20" t="str">
        <f t="shared" si="565"/>
        <v/>
      </c>
      <c r="IK230" s="20" t="str">
        <f t="shared" si="565"/>
        <v/>
      </c>
      <c r="IL230" s="20" t="str">
        <f t="shared" si="565"/>
        <v/>
      </c>
      <c r="IM230" s="20" t="str">
        <f t="shared" si="565"/>
        <v/>
      </c>
      <c r="IN230" s="20" t="str">
        <f t="shared" si="565"/>
        <v/>
      </c>
      <c r="IO230" s="20" t="str">
        <f t="shared" si="565"/>
        <v/>
      </c>
      <c r="IP230" s="20" t="str">
        <f t="shared" si="565"/>
        <v/>
      </c>
      <c r="IQ230" s="20" t="str">
        <f t="shared" si="565"/>
        <v/>
      </c>
      <c r="IR230" s="20" t="str">
        <f t="shared" si="565"/>
        <v/>
      </c>
      <c r="IS230" s="20" t="str">
        <f t="shared" si="565"/>
        <v/>
      </c>
      <c r="IT230" s="20" t="str">
        <f t="shared" si="565"/>
        <v/>
      </c>
      <c r="IU230" s="20" t="str">
        <f t="shared" si="565"/>
        <v/>
      </c>
      <c r="IV230" s="20" t="str">
        <f t="shared" si="565"/>
        <v/>
      </c>
    </row>
    <row r="231" spans="1:256" s="20" customFormat="1" x14ac:dyDescent="0.2">
      <c r="A231" s="19">
        <f t="shared" si="515"/>
        <v>219</v>
      </c>
      <c r="B231" s="20" t="str">
        <f t="shared" si="541"/>
        <v/>
      </c>
      <c r="C231" s="20" t="str">
        <f t="shared" si="541"/>
        <v/>
      </c>
      <c r="D231" s="20" t="str">
        <f t="shared" si="541"/>
        <v/>
      </c>
      <c r="E231" s="20" t="str">
        <f t="shared" si="541"/>
        <v/>
      </c>
      <c r="F231" s="20" t="str">
        <f t="shared" si="541"/>
        <v/>
      </c>
      <c r="G231" s="20" t="str">
        <f t="shared" si="541"/>
        <v/>
      </c>
      <c r="H231" s="20" t="str">
        <f t="shared" si="541"/>
        <v/>
      </c>
      <c r="I231" s="20" t="str">
        <f t="shared" si="541"/>
        <v/>
      </c>
      <c r="J231" s="20" t="str">
        <f t="shared" si="541"/>
        <v/>
      </c>
      <c r="K231" s="20" t="str">
        <f t="shared" si="541"/>
        <v/>
      </c>
      <c r="L231" s="20" t="str">
        <f t="shared" si="542"/>
        <v/>
      </c>
      <c r="M231" s="20" t="str">
        <f t="shared" si="542"/>
        <v/>
      </c>
      <c r="N231" s="20" t="str">
        <f t="shared" si="542"/>
        <v/>
      </c>
      <c r="O231" s="20" t="str">
        <f t="shared" si="542"/>
        <v/>
      </c>
      <c r="P231" s="20" t="str">
        <f t="shared" si="542"/>
        <v/>
      </c>
      <c r="Q231" s="20" t="str">
        <f t="shared" si="542"/>
        <v/>
      </c>
      <c r="R231" s="20" t="str">
        <f t="shared" si="542"/>
        <v/>
      </c>
      <c r="S231" s="20" t="str">
        <f t="shared" si="542"/>
        <v/>
      </c>
      <c r="T231" s="20" t="str">
        <f t="shared" si="542"/>
        <v/>
      </c>
      <c r="U231" s="20" t="str">
        <f t="shared" si="542"/>
        <v/>
      </c>
      <c r="V231" s="20" t="str">
        <f t="shared" si="543"/>
        <v/>
      </c>
      <c r="W231" s="20" t="str">
        <f t="shared" si="543"/>
        <v/>
      </c>
      <c r="X231" s="20" t="str">
        <f t="shared" si="543"/>
        <v/>
      </c>
      <c r="Y231" s="20" t="str">
        <f t="shared" si="543"/>
        <v/>
      </c>
      <c r="Z231" s="20" t="str">
        <f t="shared" si="543"/>
        <v/>
      </c>
      <c r="AA231" s="20" t="str">
        <f t="shared" si="543"/>
        <v/>
      </c>
      <c r="AB231" s="20" t="str">
        <f t="shared" si="543"/>
        <v/>
      </c>
      <c r="AC231" s="20" t="str">
        <f t="shared" si="543"/>
        <v/>
      </c>
      <c r="AD231" s="20" t="str">
        <f t="shared" si="543"/>
        <v/>
      </c>
      <c r="AE231" s="20" t="str">
        <f t="shared" si="543"/>
        <v/>
      </c>
      <c r="AF231" s="20" t="str">
        <f t="shared" si="544"/>
        <v/>
      </c>
      <c r="AG231" s="20" t="str">
        <f t="shared" si="544"/>
        <v/>
      </c>
      <c r="AH231" s="20" t="str">
        <f t="shared" si="544"/>
        <v/>
      </c>
      <c r="AI231" s="20" t="str">
        <f t="shared" si="544"/>
        <v/>
      </c>
      <c r="AJ231" s="20" t="str">
        <f t="shared" si="544"/>
        <v/>
      </c>
      <c r="AK231" s="20" t="str">
        <f t="shared" si="544"/>
        <v/>
      </c>
      <c r="AL231" s="20" t="str">
        <f t="shared" si="544"/>
        <v/>
      </c>
      <c r="AM231" s="20" t="str">
        <f t="shared" si="544"/>
        <v/>
      </c>
      <c r="AN231" s="20" t="str">
        <f t="shared" si="544"/>
        <v/>
      </c>
      <c r="AO231" s="20" t="str">
        <f t="shared" si="544"/>
        <v/>
      </c>
      <c r="AP231" s="20" t="str">
        <f t="shared" si="545"/>
        <v/>
      </c>
      <c r="AQ231" s="20" t="str">
        <f t="shared" si="545"/>
        <v/>
      </c>
      <c r="AR231" s="20" t="str">
        <f t="shared" si="545"/>
        <v/>
      </c>
      <c r="AS231" s="20" t="str">
        <f t="shared" si="545"/>
        <v/>
      </c>
      <c r="AT231" s="20" t="str">
        <f t="shared" si="545"/>
        <v/>
      </c>
      <c r="AU231" s="20" t="str">
        <f t="shared" si="545"/>
        <v/>
      </c>
      <c r="AV231" s="20" t="str">
        <f t="shared" si="545"/>
        <v/>
      </c>
      <c r="AW231" s="20" t="str">
        <f t="shared" si="545"/>
        <v/>
      </c>
      <c r="AX231" s="20" t="str">
        <f t="shared" si="545"/>
        <v/>
      </c>
      <c r="AY231" s="20" t="str">
        <f t="shared" si="545"/>
        <v/>
      </c>
      <c r="AZ231" s="20" t="str">
        <f t="shared" si="546"/>
        <v/>
      </c>
      <c r="BA231" s="20" t="str">
        <f t="shared" si="546"/>
        <v/>
      </c>
      <c r="BB231" s="20" t="str">
        <f t="shared" si="546"/>
        <v/>
      </c>
      <c r="BC231" s="20" t="str">
        <f t="shared" si="546"/>
        <v/>
      </c>
      <c r="BD231" s="20" t="str">
        <f t="shared" si="546"/>
        <v/>
      </c>
      <c r="BE231" s="20" t="str">
        <f t="shared" si="546"/>
        <v/>
      </c>
      <c r="BF231" s="20" t="str">
        <f t="shared" si="546"/>
        <v/>
      </c>
      <c r="BG231" s="20" t="str">
        <f t="shared" si="546"/>
        <v/>
      </c>
      <c r="BH231" s="20" t="str">
        <f t="shared" si="546"/>
        <v/>
      </c>
      <c r="BI231" s="20" t="str">
        <f t="shared" si="546"/>
        <v/>
      </c>
      <c r="BJ231" s="20" t="str">
        <f t="shared" si="547"/>
        <v/>
      </c>
      <c r="BK231" s="20" t="str">
        <f t="shared" si="547"/>
        <v/>
      </c>
      <c r="BL231" s="20" t="str">
        <f t="shared" si="547"/>
        <v/>
      </c>
      <c r="BM231" s="20" t="str">
        <f t="shared" si="547"/>
        <v/>
      </c>
      <c r="BN231" s="20" t="str">
        <f t="shared" si="547"/>
        <v/>
      </c>
      <c r="BO231" s="20" t="str">
        <f t="shared" si="547"/>
        <v/>
      </c>
      <c r="BP231" s="20" t="str">
        <f t="shared" si="547"/>
        <v/>
      </c>
      <c r="BQ231" s="20" t="str">
        <f t="shared" si="547"/>
        <v/>
      </c>
      <c r="BR231" s="20" t="str">
        <f t="shared" si="547"/>
        <v/>
      </c>
      <c r="BS231" s="20" t="str">
        <f t="shared" si="547"/>
        <v/>
      </c>
      <c r="BT231" s="20" t="str">
        <f t="shared" si="548"/>
        <v/>
      </c>
      <c r="BU231" s="20" t="str">
        <f t="shared" si="548"/>
        <v/>
      </c>
      <c r="BV231" s="20" t="str">
        <f t="shared" si="548"/>
        <v/>
      </c>
      <c r="BW231" s="20" t="str">
        <f t="shared" si="548"/>
        <v/>
      </c>
      <c r="BX231" s="20" t="str">
        <f t="shared" si="548"/>
        <v/>
      </c>
      <c r="BY231" s="20" t="str">
        <f t="shared" si="548"/>
        <v/>
      </c>
      <c r="BZ231" s="20" t="str">
        <f t="shared" si="548"/>
        <v/>
      </c>
      <c r="CA231" s="20" t="str">
        <f t="shared" si="548"/>
        <v/>
      </c>
      <c r="CB231" s="20" t="str">
        <f t="shared" si="548"/>
        <v/>
      </c>
      <c r="CC231" s="20" t="str">
        <f t="shared" si="548"/>
        <v/>
      </c>
      <c r="CD231" s="20" t="str">
        <f t="shared" si="549"/>
        <v/>
      </c>
      <c r="CE231" s="20" t="str">
        <f t="shared" si="549"/>
        <v/>
      </c>
      <c r="CF231" s="20" t="str">
        <f t="shared" si="549"/>
        <v/>
      </c>
      <c r="CG231" s="20" t="str">
        <f t="shared" si="549"/>
        <v/>
      </c>
      <c r="CH231" s="20" t="str">
        <f t="shared" si="549"/>
        <v/>
      </c>
      <c r="CI231" s="20" t="str">
        <f t="shared" si="549"/>
        <v/>
      </c>
      <c r="CJ231" s="20" t="str">
        <f t="shared" si="549"/>
        <v/>
      </c>
      <c r="CK231" s="20" t="str">
        <f t="shared" si="549"/>
        <v/>
      </c>
      <c r="CL231" s="20" t="str">
        <f t="shared" si="549"/>
        <v/>
      </c>
      <c r="CM231" s="20" t="str">
        <f t="shared" si="549"/>
        <v/>
      </c>
      <c r="CN231" s="20" t="str">
        <f t="shared" si="550"/>
        <v/>
      </c>
      <c r="CO231" s="20" t="str">
        <f t="shared" si="550"/>
        <v/>
      </c>
      <c r="CP231" s="20" t="str">
        <f t="shared" si="550"/>
        <v/>
      </c>
      <c r="CQ231" s="20" t="str">
        <f t="shared" si="550"/>
        <v/>
      </c>
      <c r="CR231" s="20" t="str">
        <f t="shared" si="550"/>
        <v/>
      </c>
      <c r="CS231" s="20" t="str">
        <f t="shared" si="550"/>
        <v/>
      </c>
      <c r="CT231" s="20" t="str">
        <f t="shared" si="550"/>
        <v/>
      </c>
      <c r="CU231" s="20" t="str">
        <f t="shared" si="550"/>
        <v/>
      </c>
      <c r="CV231" s="20" t="str">
        <f t="shared" si="550"/>
        <v/>
      </c>
      <c r="CW231" s="20" t="str">
        <f t="shared" si="550"/>
        <v/>
      </c>
      <c r="CX231" s="20" t="str">
        <f t="shared" si="551"/>
        <v/>
      </c>
      <c r="CY231" s="20" t="str">
        <f t="shared" si="551"/>
        <v/>
      </c>
      <c r="CZ231" s="20" t="str">
        <f t="shared" si="551"/>
        <v/>
      </c>
      <c r="DA231" s="20" t="str">
        <f t="shared" si="551"/>
        <v/>
      </c>
      <c r="DB231" s="20" t="str">
        <f t="shared" si="551"/>
        <v/>
      </c>
      <c r="DC231" s="20" t="str">
        <f t="shared" si="551"/>
        <v/>
      </c>
      <c r="DD231" s="20" t="str">
        <f t="shared" si="551"/>
        <v/>
      </c>
      <c r="DE231" s="20" t="str">
        <f t="shared" si="551"/>
        <v/>
      </c>
      <c r="DF231" s="20" t="str">
        <f t="shared" si="551"/>
        <v/>
      </c>
      <c r="DG231" s="20" t="str">
        <f t="shared" si="551"/>
        <v/>
      </c>
      <c r="DH231" s="20" t="str">
        <f t="shared" si="552"/>
        <v/>
      </c>
      <c r="DI231" s="20" t="str">
        <f t="shared" si="552"/>
        <v/>
      </c>
      <c r="DJ231" s="20" t="str">
        <f t="shared" si="552"/>
        <v/>
      </c>
      <c r="DK231" s="20" t="str">
        <f t="shared" si="552"/>
        <v/>
      </c>
      <c r="DL231" s="20" t="str">
        <f t="shared" si="552"/>
        <v/>
      </c>
      <c r="DM231" s="20" t="str">
        <f t="shared" si="552"/>
        <v/>
      </c>
      <c r="DN231" s="20" t="str">
        <f t="shared" si="552"/>
        <v/>
      </c>
      <c r="DO231" s="20" t="str">
        <f t="shared" si="552"/>
        <v/>
      </c>
      <c r="DP231" s="20" t="str">
        <f t="shared" si="552"/>
        <v/>
      </c>
      <c r="DQ231" s="20" t="str">
        <f t="shared" si="552"/>
        <v/>
      </c>
      <c r="DR231" s="20" t="str">
        <f t="shared" si="553"/>
        <v/>
      </c>
      <c r="DS231" s="20" t="str">
        <f t="shared" si="553"/>
        <v/>
      </c>
      <c r="DT231" s="20" t="str">
        <f t="shared" si="553"/>
        <v/>
      </c>
      <c r="DU231" s="20" t="str">
        <f t="shared" si="553"/>
        <v/>
      </c>
      <c r="DV231" s="20" t="str">
        <f t="shared" si="553"/>
        <v/>
      </c>
      <c r="DW231" s="20" t="str">
        <f t="shared" si="553"/>
        <v/>
      </c>
      <c r="DX231" s="20" t="str">
        <f t="shared" si="553"/>
        <v/>
      </c>
      <c r="DY231" s="20" t="str">
        <f t="shared" si="553"/>
        <v/>
      </c>
      <c r="DZ231" s="20" t="str">
        <f t="shared" si="553"/>
        <v/>
      </c>
      <c r="EA231" s="20" t="str">
        <f t="shared" si="553"/>
        <v/>
      </c>
      <c r="EB231" s="20" t="str">
        <f t="shared" si="554"/>
        <v/>
      </c>
      <c r="EC231" s="20" t="str">
        <f t="shared" si="554"/>
        <v/>
      </c>
      <c r="ED231" s="20" t="str">
        <f t="shared" si="554"/>
        <v/>
      </c>
      <c r="EE231" s="20" t="str">
        <f t="shared" si="554"/>
        <v/>
      </c>
      <c r="EF231" s="20" t="str">
        <f t="shared" si="554"/>
        <v/>
      </c>
      <c r="EG231" s="20" t="str">
        <f t="shared" si="554"/>
        <v/>
      </c>
      <c r="EH231" s="20" t="str">
        <f t="shared" si="554"/>
        <v/>
      </c>
      <c r="EI231" s="20" t="str">
        <f t="shared" si="554"/>
        <v/>
      </c>
      <c r="EJ231" s="20" t="str">
        <f t="shared" si="554"/>
        <v/>
      </c>
      <c r="EK231" s="20" t="str">
        <f t="shared" si="554"/>
        <v/>
      </c>
      <c r="EL231" s="20" t="str">
        <f t="shared" si="555"/>
        <v/>
      </c>
      <c r="EM231" s="20" t="str">
        <f t="shared" si="555"/>
        <v/>
      </c>
      <c r="EN231" s="20" t="str">
        <f t="shared" si="555"/>
        <v/>
      </c>
      <c r="EO231" s="20" t="str">
        <f t="shared" si="555"/>
        <v/>
      </c>
      <c r="EP231" s="20" t="str">
        <f t="shared" si="555"/>
        <v/>
      </c>
      <c r="EQ231" s="20" t="str">
        <f t="shared" si="555"/>
        <v/>
      </c>
      <c r="ER231" s="20" t="str">
        <f t="shared" si="555"/>
        <v/>
      </c>
      <c r="ES231" s="20" t="str">
        <f t="shared" si="555"/>
        <v/>
      </c>
      <c r="ET231" s="20" t="str">
        <f t="shared" si="555"/>
        <v/>
      </c>
      <c r="EU231" s="20" t="str">
        <f t="shared" si="555"/>
        <v/>
      </c>
      <c r="EV231" s="20" t="str">
        <f t="shared" si="556"/>
        <v/>
      </c>
      <c r="EW231" s="20" t="str">
        <f t="shared" si="556"/>
        <v/>
      </c>
      <c r="EX231" s="20" t="str">
        <f t="shared" si="556"/>
        <v/>
      </c>
      <c r="EY231" s="20" t="str">
        <f t="shared" si="556"/>
        <v/>
      </c>
      <c r="EZ231" s="20" t="str">
        <f t="shared" si="556"/>
        <v/>
      </c>
      <c r="FA231" s="20" t="str">
        <f t="shared" si="556"/>
        <v/>
      </c>
      <c r="FB231" s="20" t="str">
        <f t="shared" si="556"/>
        <v/>
      </c>
      <c r="FC231" s="20" t="str">
        <f t="shared" si="556"/>
        <v/>
      </c>
      <c r="FD231" s="20" t="str">
        <f t="shared" si="556"/>
        <v/>
      </c>
      <c r="FE231" s="20" t="str">
        <f t="shared" si="556"/>
        <v/>
      </c>
      <c r="FF231" s="20" t="str">
        <f t="shared" si="557"/>
        <v/>
      </c>
      <c r="FG231" s="20" t="str">
        <f t="shared" si="557"/>
        <v/>
      </c>
      <c r="FH231" s="20" t="str">
        <f t="shared" si="557"/>
        <v/>
      </c>
      <c r="FI231" s="20" t="str">
        <f t="shared" si="557"/>
        <v/>
      </c>
      <c r="FJ231" s="20" t="str">
        <f t="shared" si="557"/>
        <v/>
      </c>
      <c r="FK231" s="20" t="str">
        <f t="shared" si="557"/>
        <v/>
      </c>
      <c r="FL231" s="20" t="str">
        <f t="shared" si="557"/>
        <v/>
      </c>
      <c r="FM231" s="20" t="str">
        <f t="shared" si="557"/>
        <v/>
      </c>
      <c r="FN231" s="20" t="str">
        <f t="shared" si="557"/>
        <v/>
      </c>
      <c r="FO231" s="20" t="str">
        <f t="shared" si="557"/>
        <v/>
      </c>
      <c r="FP231" s="20" t="str">
        <f t="shared" si="558"/>
        <v/>
      </c>
      <c r="FQ231" s="20" t="str">
        <f t="shared" si="558"/>
        <v/>
      </c>
      <c r="FR231" s="20" t="str">
        <f t="shared" si="558"/>
        <v/>
      </c>
      <c r="FS231" s="20" t="str">
        <f t="shared" si="558"/>
        <v/>
      </c>
      <c r="FT231" s="20" t="str">
        <f t="shared" si="558"/>
        <v/>
      </c>
      <c r="FU231" s="20" t="str">
        <f t="shared" si="558"/>
        <v/>
      </c>
      <c r="FV231" s="20" t="str">
        <f t="shared" si="558"/>
        <v/>
      </c>
      <c r="FW231" s="20" t="str">
        <f t="shared" si="558"/>
        <v/>
      </c>
      <c r="FX231" s="20" t="str">
        <f t="shared" si="558"/>
        <v/>
      </c>
      <c r="FY231" s="20" t="str">
        <f t="shared" si="558"/>
        <v/>
      </c>
      <c r="FZ231" s="20" t="str">
        <f t="shared" si="559"/>
        <v/>
      </c>
      <c r="GA231" s="20" t="str">
        <f t="shared" si="559"/>
        <v/>
      </c>
      <c r="GB231" s="20" t="str">
        <f t="shared" si="559"/>
        <v/>
      </c>
      <c r="GC231" s="20" t="str">
        <f t="shared" si="559"/>
        <v/>
      </c>
      <c r="GD231" s="20" t="str">
        <f t="shared" si="559"/>
        <v/>
      </c>
      <c r="GE231" s="20" t="str">
        <f t="shared" si="559"/>
        <v/>
      </c>
      <c r="GF231" s="20" t="str">
        <f t="shared" si="559"/>
        <v/>
      </c>
      <c r="GG231" s="20" t="str">
        <f t="shared" si="559"/>
        <v/>
      </c>
      <c r="GH231" s="20" t="str">
        <f t="shared" si="559"/>
        <v/>
      </c>
      <c r="GI231" s="20" t="str">
        <f t="shared" si="559"/>
        <v/>
      </c>
      <c r="GJ231" s="20" t="str">
        <f t="shared" si="560"/>
        <v/>
      </c>
      <c r="GK231" s="20" t="str">
        <f t="shared" si="560"/>
        <v/>
      </c>
      <c r="GL231" s="20" t="str">
        <f t="shared" si="560"/>
        <v/>
      </c>
      <c r="GM231" s="20" t="str">
        <f t="shared" si="560"/>
        <v/>
      </c>
      <c r="GN231" s="20" t="str">
        <f t="shared" si="560"/>
        <v/>
      </c>
      <c r="GO231" s="20" t="str">
        <f t="shared" si="560"/>
        <v/>
      </c>
      <c r="GP231" s="20" t="str">
        <f t="shared" si="560"/>
        <v/>
      </c>
      <c r="GQ231" s="20" t="str">
        <f t="shared" si="560"/>
        <v/>
      </c>
      <c r="GR231" s="20" t="str">
        <f t="shared" si="560"/>
        <v/>
      </c>
      <c r="GS231" s="20" t="str">
        <f t="shared" si="560"/>
        <v/>
      </c>
      <c r="GT231" s="20" t="str">
        <f t="shared" si="561"/>
        <v/>
      </c>
      <c r="GU231" s="20" t="str">
        <f t="shared" si="561"/>
        <v/>
      </c>
      <c r="GV231" s="20" t="str">
        <f t="shared" si="561"/>
        <v/>
      </c>
      <c r="GW231" s="20" t="str">
        <f t="shared" si="561"/>
        <v/>
      </c>
      <c r="GX231" s="20" t="str">
        <f t="shared" si="561"/>
        <v/>
      </c>
      <c r="GY231" s="20" t="str">
        <f t="shared" si="561"/>
        <v/>
      </c>
      <c r="GZ231" s="20" t="str">
        <f t="shared" si="561"/>
        <v/>
      </c>
      <c r="HA231" s="20" t="str">
        <f t="shared" si="561"/>
        <v/>
      </c>
      <c r="HB231" s="20" t="str">
        <f t="shared" si="561"/>
        <v/>
      </c>
      <c r="HC231" s="20" t="str">
        <f t="shared" si="561"/>
        <v/>
      </c>
      <c r="HD231" s="20" t="str">
        <f t="shared" si="562"/>
        <v/>
      </c>
      <c r="HE231" s="20" t="str">
        <f t="shared" si="562"/>
        <v/>
      </c>
      <c r="HF231" s="20" t="str">
        <f t="shared" si="562"/>
        <v/>
      </c>
      <c r="HG231" s="20" t="str">
        <f t="shared" si="562"/>
        <v/>
      </c>
      <c r="HH231" s="20" t="str">
        <f t="shared" si="562"/>
        <v/>
      </c>
      <c r="HI231" s="20" t="str">
        <f t="shared" si="562"/>
        <v/>
      </c>
      <c r="HJ231" s="20" t="str">
        <f t="shared" si="562"/>
        <v/>
      </c>
      <c r="HK231" s="20" t="str">
        <f t="shared" si="562"/>
        <v/>
      </c>
      <c r="HL231" s="20" t="str">
        <f t="shared" si="562"/>
        <v/>
      </c>
      <c r="HM231" s="20" t="str">
        <f t="shared" si="562"/>
        <v/>
      </c>
      <c r="HN231" s="20" t="str">
        <f t="shared" si="563"/>
        <v/>
      </c>
      <c r="HO231" s="20" t="str">
        <f t="shared" si="563"/>
        <v/>
      </c>
      <c r="HP231" s="20" t="str">
        <f t="shared" si="563"/>
        <v/>
      </c>
      <c r="HQ231" s="20" t="str">
        <f t="shared" si="563"/>
        <v/>
      </c>
      <c r="HR231" s="20" t="str">
        <f t="shared" si="563"/>
        <v/>
      </c>
      <c r="HS231" s="20" t="str">
        <f t="shared" si="563"/>
        <v/>
      </c>
      <c r="HT231" s="20" t="str">
        <f t="shared" si="563"/>
        <v/>
      </c>
      <c r="HU231" s="20" t="str">
        <f t="shared" si="563"/>
        <v/>
      </c>
      <c r="HV231" s="20" t="str">
        <f t="shared" si="563"/>
        <v/>
      </c>
      <c r="HW231" s="20" t="str">
        <f t="shared" si="563"/>
        <v/>
      </c>
      <c r="HX231" s="20" t="str">
        <f t="shared" si="564"/>
        <v/>
      </c>
      <c r="HY231" s="20" t="str">
        <f t="shared" si="564"/>
        <v/>
      </c>
      <c r="HZ231" s="20" t="str">
        <f t="shared" si="564"/>
        <v/>
      </c>
      <c r="IA231" s="20" t="str">
        <f t="shared" si="564"/>
        <v/>
      </c>
      <c r="IB231" s="20" t="str">
        <f t="shared" si="564"/>
        <v/>
      </c>
      <c r="IC231" s="20" t="str">
        <f t="shared" si="564"/>
        <v/>
      </c>
      <c r="ID231" s="20" t="str">
        <f t="shared" si="564"/>
        <v/>
      </c>
      <c r="IE231" s="20" t="str">
        <f t="shared" si="564"/>
        <v/>
      </c>
      <c r="IF231" s="20" t="str">
        <f t="shared" si="564"/>
        <v/>
      </c>
      <c r="IG231" s="20" t="str">
        <f t="shared" si="564"/>
        <v/>
      </c>
      <c r="IH231" s="20" t="str">
        <f t="shared" si="565"/>
        <v/>
      </c>
      <c r="II231" s="20" t="str">
        <f t="shared" si="565"/>
        <v/>
      </c>
      <c r="IJ231" s="20" t="str">
        <f t="shared" si="565"/>
        <v/>
      </c>
      <c r="IK231" s="20" t="str">
        <f t="shared" si="565"/>
        <v/>
      </c>
      <c r="IL231" s="20" t="str">
        <f t="shared" si="565"/>
        <v/>
      </c>
      <c r="IM231" s="20" t="str">
        <f t="shared" si="565"/>
        <v/>
      </c>
      <c r="IN231" s="20" t="str">
        <f t="shared" si="565"/>
        <v/>
      </c>
      <c r="IO231" s="20" t="str">
        <f t="shared" si="565"/>
        <v/>
      </c>
      <c r="IP231" s="20" t="str">
        <f t="shared" si="565"/>
        <v/>
      </c>
      <c r="IQ231" s="20" t="str">
        <f t="shared" si="565"/>
        <v/>
      </c>
      <c r="IR231" s="20" t="str">
        <f t="shared" si="565"/>
        <v/>
      </c>
      <c r="IS231" s="20" t="str">
        <f t="shared" si="565"/>
        <v/>
      </c>
      <c r="IT231" s="20" t="str">
        <f t="shared" si="565"/>
        <v/>
      </c>
      <c r="IU231" s="20" t="str">
        <f t="shared" si="565"/>
        <v/>
      </c>
      <c r="IV231" s="20" t="str">
        <f t="shared" si="565"/>
        <v/>
      </c>
    </row>
    <row r="232" spans="1:256" s="20" customFormat="1" x14ac:dyDescent="0.2">
      <c r="A232" s="19">
        <f t="shared" si="515"/>
        <v>220</v>
      </c>
      <c r="B232" s="20" t="str">
        <f t="shared" si="541"/>
        <v/>
      </c>
      <c r="C232" s="20" t="str">
        <f t="shared" si="541"/>
        <v/>
      </c>
      <c r="D232" s="20" t="str">
        <f t="shared" si="541"/>
        <v/>
      </c>
      <c r="E232" s="20" t="str">
        <f t="shared" si="541"/>
        <v/>
      </c>
      <c r="F232" s="20" t="str">
        <f t="shared" si="541"/>
        <v/>
      </c>
      <c r="G232" s="20" t="str">
        <f t="shared" si="541"/>
        <v/>
      </c>
      <c r="H232" s="20" t="str">
        <f t="shared" si="541"/>
        <v/>
      </c>
      <c r="I232" s="20" t="str">
        <f t="shared" si="541"/>
        <v/>
      </c>
      <c r="J232" s="20" t="str">
        <f t="shared" si="541"/>
        <v/>
      </c>
      <c r="K232" s="20" t="str">
        <f t="shared" si="541"/>
        <v/>
      </c>
      <c r="L232" s="20" t="str">
        <f t="shared" si="542"/>
        <v/>
      </c>
      <c r="M232" s="20" t="str">
        <f t="shared" si="542"/>
        <v/>
      </c>
      <c r="N232" s="20" t="str">
        <f t="shared" si="542"/>
        <v/>
      </c>
      <c r="O232" s="20" t="str">
        <f t="shared" si="542"/>
        <v/>
      </c>
      <c r="P232" s="20" t="str">
        <f t="shared" si="542"/>
        <v/>
      </c>
      <c r="Q232" s="20" t="str">
        <f t="shared" si="542"/>
        <v/>
      </c>
      <c r="R232" s="20" t="str">
        <f t="shared" si="542"/>
        <v/>
      </c>
      <c r="S232" s="20" t="str">
        <f t="shared" si="542"/>
        <v/>
      </c>
      <c r="T232" s="20" t="str">
        <f t="shared" si="542"/>
        <v/>
      </c>
      <c r="U232" s="20" t="str">
        <f t="shared" si="542"/>
        <v/>
      </c>
      <c r="V232" s="20" t="str">
        <f t="shared" si="543"/>
        <v/>
      </c>
      <c r="W232" s="20" t="str">
        <f t="shared" si="543"/>
        <v/>
      </c>
      <c r="X232" s="20" t="str">
        <f t="shared" si="543"/>
        <v/>
      </c>
      <c r="Y232" s="20" t="str">
        <f t="shared" si="543"/>
        <v/>
      </c>
      <c r="Z232" s="20" t="str">
        <f t="shared" si="543"/>
        <v/>
      </c>
      <c r="AA232" s="20" t="str">
        <f t="shared" si="543"/>
        <v/>
      </c>
      <c r="AB232" s="20" t="str">
        <f t="shared" si="543"/>
        <v/>
      </c>
      <c r="AC232" s="20" t="str">
        <f t="shared" si="543"/>
        <v/>
      </c>
      <c r="AD232" s="20" t="str">
        <f t="shared" si="543"/>
        <v/>
      </c>
      <c r="AE232" s="20" t="str">
        <f t="shared" si="543"/>
        <v/>
      </c>
      <c r="AF232" s="20" t="str">
        <f t="shared" si="544"/>
        <v/>
      </c>
      <c r="AG232" s="20" t="str">
        <f t="shared" si="544"/>
        <v/>
      </c>
      <c r="AH232" s="20" t="str">
        <f t="shared" si="544"/>
        <v/>
      </c>
      <c r="AI232" s="20" t="str">
        <f t="shared" si="544"/>
        <v/>
      </c>
      <c r="AJ232" s="20" t="str">
        <f t="shared" si="544"/>
        <v/>
      </c>
      <c r="AK232" s="20" t="str">
        <f t="shared" si="544"/>
        <v/>
      </c>
      <c r="AL232" s="20" t="str">
        <f t="shared" si="544"/>
        <v/>
      </c>
      <c r="AM232" s="20" t="str">
        <f t="shared" si="544"/>
        <v/>
      </c>
      <c r="AN232" s="20" t="str">
        <f t="shared" si="544"/>
        <v/>
      </c>
      <c r="AO232" s="20" t="str">
        <f t="shared" si="544"/>
        <v/>
      </c>
      <c r="AP232" s="20" t="str">
        <f t="shared" si="545"/>
        <v/>
      </c>
      <c r="AQ232" s="20" t="str">
        <f t="shared" si="545"/>
        <v/>
      </c>
      <c r="AR232" s="20" t="str">
        <f t="shared" si="545"/>
        <v/>
      </c>
      <c r="AS232" s="20" t="str">
        <f t="shared" si="545"/>
        <v/>
      </c>
      <c r="AT232" s="20" t="str">
        <f t="shared" si="545"/>
        <v/>
      </c>
      <c r="AU232" s="20" t="str">
        <f t="shared" si="545"/>
        <v/>
      </c>
      <c r="AV232" s="20" t="str">
        <f t="shared" si="545"/>
        <v/>
      </c>
      <c r="AW232" s="20" t="str">
        <f t="shared" si="545"/>
        <v/>
      </c>
      <c r="AX232" s="20" t="str">
        <f t="shared" si="545"/>
        <v/>
      </c>
      <c r="AY232" s="20" t="str">
        <f t="shared" si="545"/>
        <v/>
      </c>
      <c r="AZ232" s="20" t="str">
        <f t="shared" si="546"/>
        <v/>
      </c>
      <c r="BA232" s="20" t="str">
        <f t="shared" si="546"/>
        <v/>
      </c>
      <c r="BB232" s="20" t="str">
        <f t="shared" si="546"/>
        <v/>
      </c>
      <c r="BC232" s="20" t="str">
        <f t="shared" si="546"/>
        <v/>
      </c>
      <c r="BD232" s="20" t="str">
        <f t="shared" si="546"/>
        <v/>
      </c>
      <c r="BE232" s="20" t="str">
        <f t="shared" si="546"/>
        <v/>
      </c>
      <c r="BF232" s="20" t="str">
        <f t="shared" si="546"/>
        <v/>
      </c>
      <c r="BG232" s="20" t="str">
        <f t="shared" si="546"/>
        <v/>
      </c>
      <c r="BH232" s="20" t="str">
        <f t="shared" si="546"/>
        <v/>
      </c>
      <c r="BI232" s="20" t="str">
        <f t="shared" si="546"/>
        <v/>
      </c>
      <c r="BJ232" s="20" t="str">
        <f t="shared" si="547"/>
        <v/>
      </c>
      <c r="BK232" s="20" t="str">
        <f t="shared" si="547"/>
        <v/>
      </c>
      <c r="BL232" s="20" t="str">
        <f t="shared" si="547"/>
        <v/>
      </c>
      <c r="BM232" s="20" t="str">
        <f t="shared" si="547"/>
        <v/>
      </c>
      <c r="BN232" s="20" t="str">
        <f t="shared" si="547"/>
        <v/>
      </c>
      <c r="BO232" s="20" t="str">
        <f t="shared" si="547"/>
        <v/>
      </c>
      <c r="BP232" s="20" t="str">
        <f t="shared" si="547"/>
        <v/>
      </c>
      <c r="BQ232" s="20" t="str">
        <f t="shared" si="547"/>
        <v/>
      </c>
      <c r="BR232" s="20" t="str">
        <f t="shared" si="547"/>
        <v/>
      </c>
      <c r="BS232" s="20" t="str">
        <f t="shared" si="547"/>
        <v/>
      </c>
      <c r="BT232" s="20" t="str">
        <f t="shared" si="548"/>
        <v/>
      </c>
      <c r="BU232" s="20" t="str">
        <f t="shared" si="548"/>
        <v/>
      </c>
      <c r="BV232" s="20" t="str">
        <f t="shared" si="548"/>
        <v/>
      </c>
      <c r="BW232" s="20" t="str">
        <f t="shared" si="548"/>
        <v/>
      </c>
      <c r="BX232" s="20" t="str">
        <f t="shared" si="548"/>
        <v/>
      </c>
      <c r="BY232" s="20" t="str">
        <f t="shared" si="548"/>
        <v/>
      </c>
      <c r="BZ232" s="20" t="str">
        <f t="shared" si="548"/>
        <v/>
      </c>
      <c r="CA232" s="20" t="str">
        <f t="shared" si="548"/>
        <v/>
      </c>
      <c r="CB232" s="20" t="str">
        <f t="shared" si="548"/>
        <v/>
      </c>
      <c r="CC232" s="20" t="str">
        <f t="shared" si="548"/>
        <v/>
      </c>
      <c r="CD232" s="20" t="str">
        <f t="shared" si="549"/>
        <v/>
      </c>
      <c r="CE232" s="20" t="str">
        <f t="shared" si="549"/>
        <v/>
      </c>
      <c r="CF232" s="20" t="str">
        <f t="shared" si="549"/>
        <v/>
      </c>
      <c r="CG232" s="20" t="str">
        <f t="shared" si="549"/>
        <v/>
      </c>
      <c r="CH232" s="20" t="str">
        <f t="shared" si="549"/>
        <v/>
      </c>
      <c r="CI232" s="20" t="str">
        <f t="shared" si="549"/>
        <v/>
      </c>
      <c r="CJ232" s="20" t="str">
        <f t="shared" si="549"/>
        <v/>
      </c>
      <c r="CK232" s="20" t="str">
        <f t="shared" si="549"/>
        <v/>
      </c>
      <c r="CL232" s="20" t="str">
        <f t="shared" si="549"/>
        <v/>
      </c>
      <c r="CM232" s="20" t="str">
        <f t="shared" si="549"/>
        <v/>
      </c>
      <c r="CN232" s="20" t="str">
        <f t="shared" si="550"/>
        <v/>
      </c>
      <c r="CO232" s="20" t="str">
        <f t="shared" si="550"/>
        <v/>
      </c>
      <c r="CP232" s="20" t="str">
        <f t="shared" si="550"/>
        <v/>
      </c>
      <c r="CQ232" s="20" t="str">
        <f t="shared" si="550"/>
        <v/>
      </c>
      <c r="CR232" s="20" t="str">
        <f t="shared" si="550"/>
        <v/>
      </c>
      <c r="CS232" s="20" t="str">
        <f t="shared" si="550"/>
        <v/>
      </c>
      <c r="CT232" s="20" t="str">
        <f t="shared" si="550"/>
        <v/>
      </c>
      <c r="CU232" s="20" t="str">
        <f t="shared" si="550"/>
        <v/>
      </c>
      <c r="CV232" s="20" t="str">
        <f t="shared" si="550"/>
        <v/>
      </c>
      <c r="CW232" s="20" t="str">
        <f t="shared" si="550"/>
        <v/>
      </c>
      <c r="CX232" s="20" t="str">
        <f t="shared" si="551"/>
        <v/>
      </c>
      <c r="CY232" s="20" t="str">
        <f t="shared" si="551"/>
        <v/>
      </c>
      <c r="CZ232" s="20" t="str">
        <f t="shared" si="551"/>
        <v/>
      </c>
      <c r="DA232" s="20" t="str">
        <f t="shared" si="551"/>
        <v/>
      </c>
      <c r="DB232" s="20" t="str">
        <f t="shared" si="551"/>
        <v/>
      </c>
      <c r="DC232" s="20" t="str">
        <f t="shared" si="551"/>
        <v/>
      </c>
      <c r="DD232" s="20" t="str">
        <f t="shared" si="551"/>
        <v/>
      </c>
      <c r="DE232" s="20" t="str">
        <f t="shared" si="551"/>
        <v/>
      </c>
      <c r="DF232" s="20" t="str">
        <f t="shared" si="551"/>
        <v/>
      </c>
      <c r="DG232" s="20" t="str">
        <f t="shared" si="551"/>
        <v/>
      </c>
      <c r="DH232" s="20" t="str">
        <f t="shared" si="552"/>
        <v/>
      </c>
      <c r="DI232" s="20" t="str">
        <f t="shared" si="552"/>
        <v/>
      </c>
      <c r="DJ232" s="20" t="str">
        <f t="shared" si="552"/>
        <v/>
      </c>
      <c r="DK232" s="20" t="str">
        <f t="shared" si="552"/>
        <v/>
      </c>
      <c r="DL232" s="20" t="str">
        <f t="shared" si="552"/>
        <v/>
      </c>
      <c r="DM232" s="20" t="str">
        <f t="shared" si="552"/>
        <v/>
      </c>
      <c r="DN232" s="20" t="str">
        <f t="shared" si="552"/>
        <v/>
      </c>
      <c r="DO232" s="20" t="str">
        <f t="shared" si="552"/>
        <v/>
      </c>
      <c r="DP232" s="20" t="str">
        <f t="shared" si="552"/>
        <v/>
      </c>
      <c r="DQ232" s="20" t="str">
        <f t="shared" si="552"/>
        <v/>
      </c>
      <c r="DR232" s="20" t="str">
        <f t="shared" si="553"/>
        <v/>
      </c>
      <c r="DS232" s="20" t="str">
        <f t="shared" si="553"/>
        <v/>
      </c>
      <c r="DT232" s="20" t="str">
        <f t="shared" si="553"/>
        <v/>
      </c>
      <c r="DU232" s="20" t="str">
        <f t="shared" si="553"/>
        <v/>
      </c>
      <c r="DV232" s="20" t="str">
        <f t="shared" si="553"/>
        <v/>
      </c>
      <c r="DW232" s="20" t="str">
        <f t="shared" si="553"/>
        <v/>
      </c>
      <c r="DX232" s="20" t="str">
        <f t="shared" si="553"/>
        <v/>
      </c>
      <c r="DY232" s="20" t="str">
        <f t="shared" si="553"/>
        <v/>
      </c>
      <c r="DZ232" s="20" t="str">
        <f t="shared" si="553"/>
        <v/>
      </c>
      <c r="EA232" s="20" t="str">
        <f t="shared" si="553"/>
        <v/>
      </c>
      <c r="EB232" s="20" t="str">
        <f t="shared" si="554"/>
        <v/>
      </c>
      <c r="EC232" s="20" t="str">
        <f t="shared" si="554"/>
        <v/>
      </c>
      <c r="ED232" s="20" t="str">
        <f t="shared" si="554"/>
        <v/>
      </c>
      <c r="EE232" s="20" t="str">
        <f t="shared" si="554"/>
        <v/>
      </c>
      <c r="EF232" s="20" t="str">
        <f t="shared" si="554"/>
        <v/>
      </c>
      <c r="EG232" s="20" t="str">
        <f t="shared" si="554"/>
        <v/>
      </c>
      <c r="EH232" s="20" t="str">
        <f t="shared" si="554"/>
        <v/>
      </c>
      <c r="EI232" s="20" t="str">
        <f t="shared" si="554"/>
        <v/>
      </c>
      <c r="EJ232" s="20" t="str">
        <f t="shared" si="554"/>
        <v/>
      </c>
      <c r="EK232" s="20" t="str">
        <f t="shared" si="554"/>
        <v/>
      </c>
      <c r="EL232" s="20" t="str">
        <f t="shared" si="555"/>
        <v/>
      </c>
      <c r="EM232" s="20" t="str">
        <f t="shared" si="555"/>
        <v/>
      </c>
      <c r="EN232" s="20" t="str">
        <f t="shared" si="555"/>
        <v/>
      </c>
      <c r="EO232" s="20" t="str">
        <f t="shared" si="555"/>
        <v/>
      </c>
      <c r="EP232" s="20" t="str">
        <f t="shared" si="555"/>
        <v/>
      </c>
      <c r="EQ232" s="20" t="str">
        <f t="shared" si="555"/>
        <v/>
      </c>
      <c r="ER232" s="20" t="str">
        <f t="shared" si="555"/>
        <v/>
      </c>
      <c r="ES232" s="20" t="str">
        <f t="shared" si="555"/>
        <v/>
      </c>
      <c r="ET232" s="20" t="str">
        <f t="shared" si="555"/>
        <v/>
      </c>
      <c r="EU232" s="20" t="str">
        <f t="shared" si="555"/>
        <v/>
      </c>
      <c r="EV232" s="20" t="str">
        <f t="shared" si="556"/>
        <v/>
      </c>
      <c r="EW232" s="20" t="str">
        <f t="shared" si="556"/>
        <v/>
      </c>
      <c r="EX232" s="20" t="str">
        <f t="shared" si="556"/>
        <v/>
      </c>
      <c r="EY232" s="20" t="str">
        <f t="shared" si="556"/>
        <v/>
      </c>
      <c r="EZ232" s="20" t="str">
        <f t="shared" si="556"/>
        <v/>
      </c>
      <c r="FA232" s="20" t="str">
        <f t="shared" si="556"/>
        <v/>
      </c>
      <c r="FB232" s="20" t="str">
        <f t="shared" si="556"/>
        <v/>
      </c>
      <c r="FC232" s="20" t="str">
        <f t="shared" si="556"/>
        <v/>
      </c>
      <c r="FD232" s="20" t="str">
        <f t="shared" si="556"/>
        <v/>
      </c>
      <c r="FE232" s="20" t="str">
        <f t="shared" si="556"/>
        <v/>
      </c>
      <c r="FF232" s="20" t="str">
        <f t="shared" si="557"/>
        <v/>
      </c>
      <c r="FG232" s="20" t="str">
        <f t="shared" si="557"/>
        <v/>
      </c>
      <c r="FH232" s="20" t="str">
        <f t="shared" si="557"/>
        <v/>
      </c>
      <c r="FI232" s="20" t="str">
        <f t="shared" si="557"/>
        <v/>
      </c>
      <c r="FJ232" s="20" t="str">
        <f t="shared" si="557"/>
        <v/>
      </c>
      <c r="FK232" s="20" t="str">
        <f t="shared" si="557"/>
        <v/>
      </c>
      <c r="FL232" s="20" t="str">
        <f t="shared" si="557"/>
        <v/>
      </c>
      <c r="FM232" s="20" t="str">
        <f t="shared" si="557"/>
        <v/>
      </c>
      <c r="FN232" s="20" t="str">
        <f t="shared" si="557"/>
        <v/>
      </c>
      <c r="FO232" s="20" t="str">
        <f t="shared" si="557"/>
        <v/>
      </c>
      <c r="FP232" s="20" t="str">
        <f t="shared" si="558"/>
        <v/>
      </c>
      <c r="FQ232" s="20" t="str">
        <f t="shared" si="558"/>
        <v/>
      </c>
      <c r="FR232" s="20" t="str">
        <f t="shared" si="558"/>
        <v/>
      </c>
      <c r="FS232" s="20" t="str">
        <f t="shared" si="558"/>
        <v/>
      </c>
      <c r="FT232" s="20" t="str">
        <f t="shared" si="558"/>
        <v/>
      </c>
      <c r="FU232" s="20" t="str">
        <f t="shared" si="558"/>
        <v/>
      </c>
      <c r="FV232" s="20" t="str">
        <f t="shared" si="558"/>
        <v/>
      </c>
      <c r="FW232" s="20" t="str">
        <f t="shared" si="558"/>
        <v/>
      </c>
      <c r="FX232" s="20" t="str">
        <f t="shared" si="558"/>
        <v/>
      </c>
      <c r="FY232" s="20" t="str">
        <f t="shared" si="558"/>
        <v/>
      </c>
      <c r="FZ232" s="20" t="str">
        <f t="shared" si="559"/>
        <v/>
      </c>
      <c r="GA232" s="20" t="str">
        <f t="shared" si="559"/>
        <v/>
      </c>
      <c r="GB232" s="20" t="str">
        <f t="shared" si="559"/>
        <v/>
      </c>
      <c r="GC232" s="20" t="str">
        <f t="shared" si="559"/>
        <v/>
      </c>
      <c r="GD232" s="20" t="str">
        <f t="shared" si="559"/>
        <v/>
      </c>
      <c r="GE232" s="20" t="str">
        <f t="shared" si="559"/>
        <v/>
      </c>
      <c r="GF232" s="20" t="str">
        <f t="shared" si="559"/>
        <v/>
      </c>
      <c r="GG232" s="20" t="str">
        <f t="shared" si="559"/>
        <v/>
      </c>
      <c r="GH232" s="20" t="str">
        <f t="shared" si="559"/>
        <v/>
      </c>
      <c r="GI232" s="20" t="str">
        <f t="shared" si="559"/>
        <v/>
      </c>
      <c r="GJ232" s="20" t="str">
        <f t="shared" si="560"/>
        <v/>
      </c>
      <c r="GK232" s="20" t="str">
        <f t="shared" si="560"/>
        <v/>
      </c>
      <c r="GL232" s="20" t="str">
        <f t="shared" si="560"/>
        <v/>
      </c>
      <c r="GM232" s="20" t="str">
        <f t="shared" si="560"/>
        <v/>
      </c>
      <c r="GN232" s="20" t="str">
        <f t="shared" si="560"/>
        <v/>
      </c>
      <c r="GO232" s="20" t="str">
        <f t="shared" si="560"/>
        <v/>
      </c>
      <c r="GP232" s="20" t="str">
        <f t="shared" si="560"/>
        <v/>
      </c>
      <c r="GQ232" s="20" t="str">
        <f t="shared" si="560"/>
        <v/>
      </c>
      <c r="GR232" s="20" t="str">
        <f t="shared" si="560"/>
        <v/>
      </c>
      <c r="GS232" s="20" t="str">
        <f t="shared" si="560"/>
        <v/>
      </c>
      <c r="GT232" s="20" t="str">
        <f t="shared" si="561"/>
        <v/>
      </c>
      <c r="GU232" s="20" t="str">
        <f t="shared" si="561"/>
        <v/>
      </c>
      <c r="GV232" s="20" t="str">
        <f t="shared" si="561"/>
        <v/>
      </c>
      <c r="GW232" s="20" t="str">
        <f t="shared" si="561"/>
        <v/>
      </c>
      <c r="GX232" s="20" t="str">
        <f t="shared" si="561"/>
        <v/>
      </c>
      <c r="GY232" s="20" t="str">
        <f t="shared" si="561"/>
        <v/>
      </c>
      <c r="GZ232" s="20" t="str">
        <f t="shared" si="561"/>
        <v/>
      </c>
      <c r="HA232" s="20" t="str">
        <f t="shared" si="561"/>
        <v/>
      </c>
      <c r="HB232" s="20" t="str">
        <f t="shared" si="561"/>
        <v/>
      </c>
      <c r="HC232" s="20" t="str">
        <f t="shared" si="561"/>
        <v/>
      </c>
      <c r="HD232" s="20" t="str">
        <f t="shared" si="562"/>
        <v/>
      </c>
      <c r="HE232" s="20" t="str">
        <f t="shared" si="562"/>
        <v/>
      </c>
      <c r="HF232" s="20" t="str">
        <f t="shared" si="562"/>
        <v/>
      </c>
      <c r="HG232" s="20" t="str">
        <f t="shared" si="562"/>
        <v/>
      </c>
      <c r="HH232" s="20" t="str">
        <f t="shared" si="562"/>
        <v/>
      </c>
      <c r="HI232" s="20" t="str">
        <f t="shared" si="562"/>
        <v/>
      </c>
      <c r="HJ232" s="20" t="str">
        <f t="shared" si="562"/>
        <v/>
      </c>
      <c r="HK232" s="20" t="str">
        <f t="shared" si="562"/>
        <v/>
      </c>
      <c r="HL232" s="20" t="str">
        <f t="shared" si="562"/>
        <v/>
      </c>
      <c r="HM232" s="20" t="str">
        <f t="shared" si="562"/>
        <v/>
      </c>
      <c r="HN232" s="20" t="str">
        <f t="shared" si="563"/>
        <v/>
      </c>
      <c r="HO232" s="20" t="str">
        <f t="shared" si="563"/>
        <v/>
      </c>
      <c r="HP232" s="20" t="str">
        <f t="shared" si="563"/>
        <v/>
      </c>
      <c r="HQ232" s="20" t="str">
        <f t="shared" si="563"/>
        <v/>
      </c>
      <c r="HR232" s="20" t="str">
        <f t="shared" si="563"/>
        <v/>
      </c>
      <c r="HS232" s="20" t="str">
        <f t="shared" si="563"/>
        <v/>
      </c>
      <c r="HT232" s="20" t="str">
        <f t="shared" si="563"/>
        <v/>
      </c>
      <c r="HU232" s="20" t="str">
        <f t="shared" si="563"/>
        <v/>
      </c>
      <c r="HV232" s="20" t="str">
        <f t="shared" si="563"/>
        <v/>
      </c>
      <c r="HW232" s="20" t="str">
        <f t="shared" si="563"/>
        <v/>
      </c>
      <c r="HX232" s="20" t="str">
        <f t="shared" si="564"/>
        <v/>
      </c>
      <c r="HY232" s="20" t="str">
        <f t="shared" si="564"/>
        <v/>
      </c>
      <c r="HZ232" s="20" t="str">
        <f t="shared" si="564"/>
        <v/>
      </c>
      <c r="IA232" s="20" t="str">
        <f t="shared" si="564"/>
        <v/>
      </c>
      <c r="IB232" s="20" t="str">
        <f t="shared" si="564"/>
        <v/>
      </c>
      <c r="IC232" s="20" t="str">
        <f t="shared" si="564"/>
        <v/>
      </c>
      <c r="ID232" s="20" t="str">
        <f t="shared" si="564"/>
        <v/>
      </c>
      <c r="IE232" s="20" t="str">
        <f t="shared" si="564"/>
        <v/>
      </c>
      <c r="IF232" s="20" t="str">
        <f t="shared" si="564"/>
        <v/>
      </c>
      <c r="IG232" s="20" t="str">
        <f t="shared" si="564"/>
        <v/>
      </c>
      <c r="IH232" s="20" t="str">
        <f t="shared" si="565"/>
        <v/>
      </c>
      <c r="II232" s="20" t="str">
        <f t="shared" si="565"/>
        <v/>
      </c>
      <c r="IJ232" s="20" t="str">
        <f t="shared" si="565"/>
        <v/>
      </c>
      <c r="IK232" s="20" t="str">
        <f t="shared" si="565"/>
        <v/>
      </c>
      <c r="IL232" s="20" t="str">
        <f t="shared" si="565"/>
        <v/>
      </c>
      <c r="IM232" s="20" t="str">
        <f t="shared" si="565"/>
        <v/>
      </c>
      <c r="IN232" s="20" t="str">
        <f t="shared" si="565"/>
        <v/>
      </c>
      <c r="IO232" s="20" t="str">
        <f t="shared" si="565"/>
        <v/>
      </c>
      <c r="IP232" s="20" t="str">
        <f t="shared" si="565"/>
        <v/>
      </c>
      <c r="IQ232" s="20" t="str">
        <f t="shared" si="565"/>
        <v/>
      </c>
      <c r="IR232" s="20" t="str">
        <f t="shared" si="565"/>
        <v/>
      </c>
      <c r="IS232" s="20" t="str">
        <f t="shared" si="565"/>
        <v/>
      </c>
      <c r="IT232" s="20" t="str">
        <f t="shared" si="565"/>
        <v/>
      </c>
      <c r="IU232" s="20" t="str">
        <f t="shared" si="565"/>
        <v/>
      </c>
      <c r="IV232" s="20" t="str">
        <f t="shared" si="565"/>
        <v/>
      </c>
    </row>
    <row r="233" spans="1:256" s="20" customFormat="1" x14ac:dyDescent="0.2">
      <c r="A233" s="19">
        <f t="shared" si="515"/>
        <v>221</v>
      </c>
      <c r="B233" s="20" t="str">
        <f t="shared" ref="B233:K242" si="566">IF(B$10&gt;T,"",IF($A233&gt;B$11,"",A232*d))</f>
        <v/>
      </c>
      <c r="C233" s="20" t="str">
        <f t="shared" si="566"/>
        <v/>
      </c>
      <c r="D233" s="20" t="str">
        <f t="shared" si="566"/>
        <v/>
      </c>
      <c r="E233" s="20" t="str">
        <f t="shared" si="566"/>
        <v/>
      </c>
      <c r="F233" s="20" t="str">
        <f t="shared" si="566"/>
        <v/>
      </c>
      <c r="G233" s="20" t="str">
        <f t="shared" si="566"/>
        <v/>
      </c>
      <c r="H233" s="20" t="str">
        <f t="shared" si="566"/>
        <v/>
      </c>
      <c r="I233" s="20" t="str">
        <f t="shared" si="566"/>
        <v/>
      </c>
      <c r="J233" s="20" t="str">
        <f t="shared" si="566"/>
        <v/>
      </c>
      <c r="K233" s="20" t="str">
        <f t="shared" si="566"/>
        <v/>
      </c>
      <c r="L233" s="20" t="str">
        <f t="shared" ref="L233:U242" si="567">IF(L$10&gt;T,"",IF($A233&gt;L$11,"",K232*d))</f>
        <v/>
      </c>
      <c r="M233" s="20" t="str">
        <f t="shared" si="567"/>
        <v/>
      </c>
      <c r="N233" s="20" t="str">
        <f t="shared" si="567"/>
        <v/>
      </c>
      <c r="O233" s="20" t="str">
        <f t="shared" si="567"/>
        <v/>
      </c>
      <c r="P233" s="20" t="str">
        <f t="shared" si="567"/>
        <v/>
      </c>
      <c r="Q233" s="20" t="str">
        <f t="shared" si="567"/>
        <v/>
      </c>
      <c r="R233" s="20" t="str">
        <f t="shared" si="567"/>
        <v/>
      </c>
      <c r="S233" s="20" t="str">
        <f t="shared" si="567"/>
        <v/>
      </c>
      <c r="T233" s="20" t="str">
        <f t="shared" si="567"/>
        <v/>
      </c>
      <c r="U233" s="20" t="str">
        <f t="shared" si="567"/>
        <v/>
      </c>
      <c r="V233" s="20" t="str">
        <f t="shared" ref="V233:AE242" si="568">IF(V$10&gt;T,"",IF($A233&gt;V$11,"",U232*d))</f>
        <v/>
      </c>
      <c r="W233" s="20" t="str">
        <f t="shared" si="568"/>
        <v/>
      </c>
      <c r="X233" s="20" t="str">
        <f t="shared" si="568"/>
        <v/>
      </c>
      <c r="Y233" s="20" t="str">
        <f t="shared" si="568"/>
        <v/>
      </c>
      <c r="Z233" s="20" t="str">
        <f t="shared" si="568"/>
        <v/>
      </c>
      <c r="AA233" s="20" t="str">
        <f t="shared" si="568"/>
        <v/>
      </c>
      <c r="AB233" s="20" t="str">
        <f t="shared" si="568"/>
        <v/>
      </c>
      <c r="AC233" s="20" t="str">
        <f t="shared" si="568"/>
        <v/>
      </c>
      <c r="AD233" s="20" t="str">
        <f t="shared" si="568"/>
        <v/>
      </c>
      <c r="AE233" s="20" t="str">
        <f t="shared" si="568"/>
        <v/>
      </c>
      <c r="AF233" s="20" t="str">
        <f t="shared" ref="AF233:AO242" si="569">IF(AF$10&gt;T,"",IF($A233&gt;AF$11,"",AE232*d))</f>
        <v/>
      </c>
      <c r="AG233" s="20" t="str">
        <f t="shared" si="569"/>
        <v/>
      </c>
      <c r="AH233" s="20" t="str">
        <f t="shared" si="569"/>
        <v/>
      </c>
      <c r="AI233" s="20" t="str">
        <f t="shared" si="569"/>
        <v/>
      </c>
      <c r="AJ233" s="20" t="str">
        <f t="shared" si="569"/>
        <v/>
      </c>
      <c r="AK233" s="20" t="str">
        <f t="shared" si="569"/>
        <v/>
      </c>
      <c r="AL233" s="20" t="str">
        <f t="shared" si="569"/>
        <v/>
      </c>
      <c r="AM233" s="20" t="str">
        <f t="shared" si="569"/>
        <v/>
      </c>
      <c r="AN233" s="20" t="str">
        <f t="shared" si="569"/>
        <v/>
      </c>
      <c r="AO233" s="20" t="str">
        <f t="shared" si="569"/>
        <v/>
      </c>
      <c r="AP233" s="20" t="str">
        <f t="shared" ref="AP233:AY242" si="570">IF(AP$10&gt;T,"",IF($A233&gt;AP$11,"",AO232*d))</f>
        <v/>
      </c>
      <c r="AQ233" s="20" t="str">
        <f t="shared" si="570"/>
        <v/>
      </c>
      <c r="AR233" s="20" t="str">
        <f t="shared" si="570"/>
        <v/>
      </c>
      <c r="AS233" s="20" t="str">
        <f t="shared" si="570"/>
        <v/>
      </c>
      <c r="AT233" s="20" t="str">
        <f t="shared" si="570"/>
        <v/>
      </c>
      <c r="AU233" s="20" t="str">
        <f t="shared" si="570"/>
        <v/>
      </c>
      <c r="AV233" s="20" t="str">
        <f t="shared" si="570"/>
        <v/>
      </c>
      <c r="AW233" s="20" t="str">
        <f t="shared" si="570"/>
        <v/>
      </c>
      <c r="AX233" s="20" t="str">
        <f t="shared" si="570"/>
        <v/>
      </c>
      <c r="AY233" s="20" t="str">
        <f t="shared" si="570"/>
        <v/>
      </c>
      <c r="AZ233" s="20" t="str">
        <f t="shared" ref="AZ233:BI242" si="571">IF(AZ$10&gt;T,"",IF($A233&gt;AZ$11,"",AY232*d))</f>
        <v/>
      </c>
      <c r="BA233" s="20" t="str">
        <f t="shared" si="571"/>
        <v/>
      </c>
      <c r="BB233" s="20" t="str">
        <f t="shared" si="571"/>
        <v/>
      </c>
      <c r="BC233" s="20" t="str">
        <f t="shared" si="571"/>
        <v/>
      </c>
      <c r="BD233" s="20" t="str">
        <f t="shared" si="571"/>
        <v/>
      </c>
      <c r="BE233" s="20" t="str">
        <f t="shared" si="571"/>
        <v/>
      </c>
      <c r="BF233" s="20" t="str">
        <f t="shared" si="571"/>
        <v/>
      </c>
      <c r="BG233" s="20" t="str">
        <f t="shared" si="571"/>
        <v/>
      </c>
      <c r="BH233" s="20" t="str">
        <f t="shared" si="571"/>
        <v/>
      </c>
      <c r="BI233" s="20" t="str">
        <f t="shared" si="571"/>
        <v/>
      </c>
      <c r="BJ233" s="20" t="str">
        <f t="shared" ref="BJ233:BS242" si="572">IF(BJ$10&gt;T,"",IF($A233&gt;BJ$11,"",BI232*d))</f>
        <v/>
      </c>
      <c r="BK233" s="20" t="str">
        <f t="shared" si="572"/>
        <v/>
      </c>
      <c r="BL233" s="20" t="str">
        <f t="shared" si="572"/>
        <v/>
      </c>
      <c r="BM233" s="20" t="str">
        <f t="shared" si="572"/>
        <v/>
      </c>
      <c r="BN233" s="20" t="str">
        <f t="shared" si="572"/>
        <v/>
      </c>
      <c r="BO233" s="20" t="str">
        <f t="shared" si="572"/>
        <v/>
      </c>
      <c r="BP233" s="20" t="str">
        <f t="shared" si="572"/>
        <v/>
      </c>
      <c r="BQ233" s="20" t="str">
        <f t="shared" si="572"/>
        <v/>
      </c>
      <c r="BR233" s="20" t="str">
        <f t="shared" si="572"/>
        <v/>
      </c>
      <c r="BS233" s="20" t="str">
        <f t="shared" si="572"/>
        <v/>
      </c>
      <c r="BT233" s="20" t="str">
        <f t="shared" ref="BT233:CC242" si="573">IF(BT$10&gt;T,"",IF($A233&gt;BT$11,"",BS232*d))</f>
        <v/>
      </c>
      <c r="BU233" s="20" t="str">
        <f t="shared" si="573"/>
        <v/>
      </c>
      <c r="BV233" s="20" t="str">
        <f t="shared" si="573"/>
        <v/>
      </c>
      <c r="BW233" s="20" t="str">
        <f t="shared" si="573"/>
        <v/>
      </c>
      <c r="BX233" s="20" t="str">
        <f t="shared" si="573"/>
        <v/>
      </c>
      <c r="BY233" s="20" t="str">
        <f t="shared" si="573"/>
        <v/>
      </c>
      <c r="BZ233" s="20" t="str">
        <f t="shared" si="573"/>
        <v/>
      </c>
      <c r="CA233" s="20" t="str">
        <f t="shared" si="573"/>
        <v/>
      </c>
      <c r="CB233" s="20" t="str">
        <f t="shared" si="573"/>
        <v/>
      </c>
      <c r="CC233" s="20" t="str">
        <f t="shared" si="573"/>
        <v/>
      </c>
      <c r="CD233" s="20" t="str">
        <f t="shared" ref="CD233:CM242" si="574">IF(CD$10&gt;T,"",IF($A233&gt;CD$11,"",CC232*d))</f>
        <v/>
      </c>
      <c r="CE233" s="20" t="str">
        <f t="shared" si="574"/>
        <v/>
      </c>
      <c r="CF233" s="20" t="str">
        <f t="shared" si="574"/>
        <v/>
      </c>
      <c r="CG233" s="20" t="str">
        <f t="shared" si="574"/>
        <v/>
      </c>
      <c r="CH233" s="20" t="str">
        <f t="shared" si="574"/>
        <v/>
      </c>
      <c r="CI233" s="20" t="str">
        <f t="shared" si="574"/>
        <v/>
      </c>
      <c r="CJ233" s="20" t="str">
        <f t="shared" si="574"/>
        <v/>
      </c>
      <c r="CK233" s="20" t="str">
        <f t="shared" si="574"/>
        <v/>
      </c>
      <c r="CL233" s="20" t="str">
        <f t="shared" si="574"/>
        <v/>
      </c>
      <c r="CM233" s="20" t="str">
        <f t="shared" si="574"/>
        <v/>
      </c>
      <c r="CN233" s="20" t="str">
        <f t="shared" ref="CN233:CW242" si="575">IF(CN$10&gt;T,"",IF($A233&gt;CN$11,"",CM232*d))</f>
        <v/>
      </c>
      <c r="CO233" s="20" t="str">
        <f t="shared" si="575"/>
        <v/>
      </c>
      <c r="CP233" s="20" t="str">
        <f t="shared" si="575"/>
        <v/>
      </c>
      <c r="CQ233" s="20" t="str">
        <f t="shared" si="575"/>
        <v/>
      </c>
      <c r="CR233" s="20" t="str">
        <f t="shared" si="575"/>
        <v/>
      </c>
      <c r="CS233" s="20" t="str">
        <f t="shared" si="575"/>
        <v/>
      </c>
      <c r="CT233" s="20" t="str">
        <f t="shared" si="575"/>
        <v/>
      </c>
      <c r="CU233" s="20" t="str">
        <f t="shared" si="575"/>
        <v/>
      </c>
      <c r="CV233" s="20" t="str">
        <f t="shared" si="575"/>
        <v/>
      </c>
      <c r="CW233" s="20" t="str">
        <f t="shared" si="575"/>
        <v/>
      </c>
      <c r="CX233" s="20" t="str">
        <f t="shared" ref="CX233:DG242" si="576">IF(CX$10&gt;T,"",IF($A233&gt;CX$11,"",CW232*d))</f>
        <v/>
      </c>
      <c r="CY233" s="20" t="str">
        <f t="shared" si="576"/>
        <v/>
      </c>
      <c r="CZ233" s="20" t="str">
        <f t="shared" si="576"/>
        <v/>
      </c>
      <c r="DA233" s="20" t="str">
        <f t="shared" si="576"/>
        <v/>
      </c>
      <c r="DB233" s="20" t="str">
        <f t="shared" si="576"/>
        <v/>
      </c>
      <c r="DC233" s="20" t="str">
        <f t="shared" si="576"/>
        <v/>
      </c>
      <c r="DD233" s="20" t="str">
        <f t="shared" si="576"/>
        <v/>
      </c>
      <c r="DE233" s="20" t="str">
        <f t="shared" si="576"/>
        <v/>
      </c>
      <c r="DF233" s="20" t="str">
        <f t="shared" si="576"/>
        <v/>
      </c>
      <c r="DG233" s="20" t="str">
        <f t="shared" si="576"/>
        <v/>
      </c>
      <c r="DH233" s="20" t="str">
        <f t="shared" ref="DH233:DQ242" si="577">IF(DH$10&gt;T,"",IF($A233&gt;DH$11,"",DG232*d))</f>
        <v/>
      </c>
      <c r="DI233" s="20" t="str">
        <f t="shared" si="577"/>
        <v/>
      </c>
      <c r="DJ233" s="20" t="str">
        <f t="shared" si="577"/>
        <v/>
      </c>
      <c r="DK233" s="20" t="str">
        <f t="shared" si="577"/>
        <v/>
      </c>
      <c r="DL233" s="20" t="str">
        <f t="shared" si="577"/>
        <v/>
      </c>
      <c r="DM233" s="20" t="str">
        <f t="shared" si="577"/>
        <v/>
      </c>
      <c r="DN233" s="20" t="str">
        <f t="shared" si="577"/>
        <v/>
      </c>
      <c r="DO233" s="20" t="str">
        <f t="shared" si="577"/>
        <v/>
      </c>
      <c r="DP233" s="20" t="str">
        <f t="shared" si="577"/>
        <v/>
      </c>
      <c r="DQ233" s="20" t="str">
        <f t="shared" si="577"/>
        <v/>
      </c>
      <c r="DR233" s="20" t="str">
        <f t="shared" ref="DR233:EA242" si="578">IF(DR$10&gt;T,"",IF($A233&gt;DR$11,"",DQ232*d))</f>
        <v/>
      </c>
      <c r="DS233" s="20" t="str">
        <f t="shared" si="578"/>
        <v/>
      </c>
      <c r="DT233" s="20" t="str">
        <f t="shared" si="578"/>
        <v/>
      </c>
      <c r="DU233" s="20" t="str">
        <f t="shared" si="578"/>
        <v/>
      </c>
      <c r="DV233" s="20" t="str">
        <f t="shared" si="578"/>
        <v/>
      </c>
      <c r="DW233" s="20" t="str">
        <f t="shared" si="578"/>
        <v/>
      </c>
      <c r="DX233" s="20" t="str">
        <f t="shared" si="578"/>
        <v/>
      </c>
      <c r="DY233" s="20" t="str">
        <f t="shared" si="578"/>
        <v/>
      </c>
      <c r="DZ233" s="20" t="str">
        <f t="shared" si="578"/>
        <v/>
      </c>
      <c r="EA233" s="20" t="str">
        <f t="shared" si="578"/>
        <v/>
      </c>
      <c r="EB233" s="20" t="str">
        <f t="shared" ref="EB233:EK242" si="579">IF(EB$10&gt;T,"",IF($A233&gt;EB$11,"",EA232*d))</f>
        <v/>
      </c>
      <c r="EC233" s="20" t="str">
        <f t="shared" si="579"/>
        <v/>
      </c>
      <c r="ED233" s="20" t="str">
        <f t="shared" si="579"/>
        <v/>
      </c>
      <c r="EE233" s="20" t="str">
        <f t="shared" si="579"/>
        <v/>
      </c>
      <c r="EF233" s="20" t="str">
        <f t="shared" si="579"/>
        <v/>
      </c>
      <c r="EG233" s="20" t="str">
        <f t="shared" si="579"/>
        <v/>
      </c>
      <c r="EH233" s="20" t="str">
        <f t="shared" si="579"/>
        <v/>
      </c>
      <c r="EI233" s="20" t="str">
        <f t="shared" si="579"/>
        <v/>
      </c>
      <c r="EJ233" s="20" t="str">
        <f t="shared" si="579"/>
        <v/>
      </c>
      <c r="EK233" s="20" t="str">
        <f t="shared" si="579"/>
        <v/>
      </c>
      <c r="EL233" s="20" t="str">
        <f t="shared" ref="EL233:EU242" si="580">IF(EL$10&gt;T,"",IF($A233&gt;EL$11,"",EK232*d))</f>
        <v/>
      </c>
      <c r="EM233" s="20" t="str">
        <f t="shared" si="580"/>
        <v/>
      </c>
      <c r="EN233" s="20" t="str">
        <f t="shared" si="580"/>
        <v/>
      </c>
      <c r="EO233" s="20" t="str">
        <f t="shared" si="580"/>
        <v/>
      </c>
      <c r="EP233" s="20" t="str">
        <f t="shared" si="580"/>
        <v/>
      </c>
      <c r="EQ233" s="20" t="str">
        <f t="shared" si="580"/>
        <v/>
      </c>
      <c r="ER233" s="20" t="str">
        <f t="shared" si="580"/>
        <v/>
      </c>
      <c r="ES233" s="20" t="str">
        <f t="shared" si="580"/>
        <v/>
      </c>
      <c r="ET233" s="20" t="str">
        <f t="shared" si="580"/>
        <v/>
      </c>
      <c r="EU233" s="20" t="str">
        <f t="shared" si="580"/>
        <v/>
      </c>
      <c r="EV233" s="20" t="str">
        <f t="shared" ref="EV233:FE242" si="581">IF(EV$10&gt;T,"",IF($A233&gt;EV$11,"",EU232*d))</f>
        <v/>
      </c>
      <c r="EW233" s="20" t="str">
        <f t="shared" si="581"/>
        <v/>
      </c>
      <c r="EX233" s="20" t="str">
        <f t="shared" si="581"/>
        <v/>
      </c>
      <c r="EY233" s="20" t="str">
        <f t="shared" si="581"/>
        <v/>
      </c>
      <c r="EZ233" s="20" t="str">
        <f t="shared" si="581"/>
        <v/>
      </c>
      <c r="FA233" s="20" t="str">
        <f t="shared" si="581"/>
        <v/>
      </c>
      <c r="FB233" s="20" t="str">
        <f t="shared" si="581"/>
        <v/>
      </c>
      <c r="FC233" s="20" t="str">
        <f t="shared" si="581"/>
        <v/>
      </c>
      <c r="FD233" s="20" t="str">
        <f t="shared" si="581"/>
        <v/>
      </c>
      <c r="FE233" s="20" t="str">
        <f t="shared" si="581"/>
        <v/>
      </c>
      <c r="FF233" s="20" t="str">
        <f t="shared" ref="FF233:FO242" si="582">IF(FF$10&gt;T,"",IF($A233&gt;FF$11,"",FE232*d))</f>
        <v/>
      </c>
      <c r="FG233" s="20" t="str">
        <f t="shared" si="582"/>
        <v/>
      </c>
      <c r="FH233" s="20" t="str">
        <f t="shared" si="582"/>
        <v/>
      </c>
      <c r="FI233" s="20" t="str">
        <f t="shared" si="582"/>
        <v/>
      </c>
      <c r="FJ233" s="20" t="str">
        <f t="shared" si="582"/>
        <v/>
      </c>
      <c r="FK233" s="20" t="str">
        <f t="shared" si="582"/>
        <v/>
      </c>
      <c r="FL233" s="20" t="str">
        <f t="shared" si="582"/>
        <v/>
      </c>
      <c r="FM233" s="20" t="str">
        <f t="shared" si="582"/>
        <v/>
      </c>
      <c r="FN233" s="20" t="str">
        <f t="shared" si="582"/>
        <v/>
      </c>
      <c r="FO233" s="20" t="str">
        <f t="shared" si="582"/>
        <v/>
      </c>
      <c r="FP233" s="20" t="str">
        <f t="shared" ref="FP233:FY242" si="583">IF(FP$10&gt;T,"",IF($A233&gt;FP$11,"",FO232*d))</f>
        <v/>
      </c>
      <c r="FQ233" s="20" t="str">
        <f t="shared" si="583"/>
        <v/>
      </c>
      <c r="FR233" s="20" t="str">
        <f t="shared" si="583"/>
        <v/>
      </c>
      <c r="FS233" s="20" t="str">
        <f t="shared" si="583"/>
        <v/>
      </c>
      <c r="FT233" s="20" t="str">
        <f t="shared" si="583"/>
        <v/>
      </c>
      <c r="FU233" s="20" t="str">
        <f t="shared" si="583"/>
        <v/>
      </c>
      <c r="FV233" s="20" t="str">
        <f t="shared" si="583"/>
        <v/>
      </c>
      <c r="FW233" s="20" t="str">
        <f t="shared" si="583"/>
        <v/>
      </c>
      <c r="FX233" s="20" t="str">
        <f t="shared" si="583"/>
        <v/>
      </c>
      <c r="FY233" s="20" t="str">
        <f t="shared" si="583"/>
        <v/>
      </c>
      <c r="FZ233" s="20" t="str">
        <f t="shared" ref="FZ233:GI242" si="584">IF(FZ$10&gt;T,"",IF($A233&gt;FZ$11,"",FY232*d))</f>
        <v/>
      </c>
      <c r="GA233" s="20" t="str">
        <f t="shared" si="584"/>
        <v/>
      </c>
      <c r="GB233" s="20" t="str">
        <f t="shared" si="584"/>
        <v/>
      </c>
      <c r="GC233" s="20" t="str">
        <f t="shared" si="584"/>
        <v/>
      </c>
      <c r="GD233" s="20" t="str">
        <f t="shared" si="584"/>
        <v/>
      </c>
      <c r="GE233" s="20" t="str">
        <f t="shared" si="584"/>
        <v/>
      </c>
      <c r="GF233" s="20" t="str">
        <f t="shared" si="584"/>
        <v/>
      </c>
      <c r="GG233" s="20" t="str">
        <f t="shared" si="584"/>
        <v/>
      </c>
      <c r="GH233" s="20" t="str">
        <f t="shared" si="584"/>
        <v/>
      </c>
      <c r="GI233" s="20" t="str">
        <f t="shared" si="584"/>
        <v/>
      </c>
      <c r="GJ233" s="20" t="str">
        <f t="shared" ref="GJ233:GS242" si="585">IF(GJ$10&gt;T,"",IF($A233&gt;GJ$11,"",GI232*d))</f>
        <v/>
      </c>
      <c r="GK233" s="20" t="str">
        <f t="shared" si="585"/>
        <v/>
      </c>
      <c r="GL233" s="20" t="str">
        <f t="shared" si="585"/>
        <v/>
      </c>
      <c r="GM233" s="20" t="str">
        <f t="shared" si="585"/>
        <v/>
      </c>
      <c r="GN233" s="20" t="str">
        <f t="shared" si="585"/>
        <v/>
      </c>
      <c r="GO233" s="20" t="str">
        <f t="shared" si="585"/>
        <v/>
      </c>
      <c r="GP233" s="20" t="str">
        <f t="shared" si="585"/>
        <v/>
      </c>
      <c r="GQ233" s="20" t="str">
        <f t="shared" si="585"/>
        <v/>
      </c>
      <c r="GR233" s="20" t="str">
        <f t="shared" si="585"/>
        <v/>
      </c>
      <c r="GS233" s="20" t="str">
        <f t="shared" si="585"/>
        <v/>
      </c>
      <c r="GT233" s="20" t="str">
        <f t="shared" ref="GT233:HC242" si="586">IF(GT$10&gt;T,"",IF($A233&gt;GT$11,"",GS232*d))</f>
        <v/>
      </c>
      <c r="GU233" s="20" t="str">
        <f t="shared" si="586"/>
        <v/>
      </c>
      <c r="GV233" s="20" t="str">
        <f t="shared" si="586"/>
        <v/>
      </c>
      <c r="GW233" s="20" t="str">
        <f t="shared" si="586"/>
        <v/>
      </c>
      <c r="GX233" s="20" t="str">
        <f t="shared" si="586"/>
        <v/>
      </c>
      <c r="GY233" s="20" t="str">
        <f t="shared" si="586"/>
        <v/>
      </c>
      <c r="GZ233" s="20" t="str">
        <f t="shared" si="586"/>
        <v/>
      </c>
      <c r="HA233" s="20" t="str">
        <f t="shared" si="586"/>
        <v/>
      </c>
      <c r="HB233" s="20" t="str">
        <f t="shared" si="586"/>
        <v/>
      </c>
      <c r="HC233" s="20" t="str">
        <f t="shared" si="586"/>
        <v/>
      </c>
      <c r="HD233" s="20" t="str">
        <f t="shared" ref="HD233:HM242" si="587">IF(HD$10&gt;T,"",IF($A233&gt;HD$11,"",HC232*d))</f>
        <v/>
      </c>
      <c r="HE233" s="20" t="str">
        <f t="shared" si="587"/>
        <v/>
      </c>
      <c r="HF233" s="20" t="str">
        <f t="shared" si="587"/>
        <v/>
      </c>
      <c r="HG233" s="20" t="str">
        <f t="shared" si="587"/>
        <v/>
      </c>
      <c r="HH233" s="20" t="str">
        <f t="shared" si="587"/>
        <v/>
      </c>
      <c r="HI233" s="20" t="str">
        <f t="shared" si="587"/>
        <v/>
      </c>
      <c r="HJ233" s="20" t="str">
        <f t="shared" si="587"/>
        <v/>
      </c>
      <c r="HK233" s="20" t="str">
        <f t="shared" si="587"/>
        <v/>
      </c>
      <c r="HL233" s="20" t="str">
        <f t="shared" si="587"/>
        <v/>
      </c>
      <c r="HM233" s="20" t="str">
        <f t="shared" si="587"/>
        <v/>
      </c>
      <c r="HN233" s="20" t="str">
        <f t="shared" ref="HN233:HW242" si="588">IF(HN$10&gt;T,"",IF($A233&gt;HN$11,"",HM232*d))</f>
        <v/>
      </c>
      <c r="HO233" s="20" t="str">
        <f t="shared" si="588"/>
        <v/>
      </c>
      <c r="HP233" s="20" t="str">
        <f t="shared" si="588"/>
        <v/>
      </c>
      <c r="HQ233" s="20" t="str">
        <f t="shared" si="588"/>
        <v/>
      </c>
      <c r="HR233" s="20" t="str">
        <f t="shared" si="588"/>
        <v/>
      </c>
      <c r="HS233" s="20" t="str">
        <f t="shared" si="588"/>
        <v/>
      </c>
      <c r="HT233" s="20" t="str">
        <f t="shared" si="588"/>
        <v/>
      </c>
      <c r="HU233" s="20" t="str">
        <f t="shared" si="588"/>
        <v/>
      </c>
      <c r="HV233" s="20" t="str">
        <f t="shared" si="588"/>
        <v/>
      </c>
      <c r="HW233" s="20" t="str">
        <f t="shared" si="588"/>
        <v/>
      </c>
      <c r="HX233" s="20" t="str">
        <f t="shared" ref="HX233:IG242" si="589">IF(HX$10&gt;T,"",IF($A233&gt;HX$11,"",HW232*d))</f>
        <v/>
      </c>
      <c r="HY233" s="20" t="str">
        <f t="shared" si="589"/>
        <v/>
      </c>
      <c r="HZ233" s="20" t="str">
        <f t="shared" si="589"/>
        <v/>
      </c>
      <c r="IA233" s="20" t="str">
        <f t="shared" si="589"/>
        <v/>
      </c>
      <c r="IB233" s="20" t="str">
        <f t="shared" si="589"/>
        <v/>
      </c>
      <c r="IC233" s="20" t="str">
        <f t="shared" si="589"/>
        <v/>
      </c>
      <c r="ID233" s="20" t="str">
        <f t="shared" si="589"/>
        <v/>
      </c>
      <c r="IE233" s="20" t="str">
        <f t="shared" si="589"/>
        <v/>
      </c>
      <c r="IF233" s="20" t="str">
        <f t="shared" si="589"/>
        <v/>
      </c>
      <c r="IG233" s="20" t="str">
        <f t="shared" si="589"/>
        <v/>
      </c>
      <c r="IH233" s="20" t="str">
        <f t="shared" ref="IH233:IV242" si="590">IF(IH$10&gt;T,"",IF($A233&gt;IH$11,"",IG232*d))</f>
        <v/>
      </c>
      <c r="II233" s="20" t="str">
        <f t="shared" si="590"/>
        <v/>
      </c>
      <c r="IJ233" s="20" t="str">
        <f t="shared" si="590"/>
        <v/>
      </c>
      <c r="IK233" s="20" t="str">
        <f t="shared" si="590"/>
        <v/>
      </c>
      <c r="IL233" s="20" t="str">
        <f t="shared" si="590"/>
        <v/>
      </c>
      <c r="IM233" s="20" t="str">
        <f t="shared" si="590"/>
        <v/>
      </c>
      <c r="IN233" s="20" t="str">
        <f t="shared" si="590"/>
        <v/>
      </c>
      <c r="IO233" s="20" t="str">
        <f t="shared" si="590"/>
        <v/>
      </c>
      <c r="IP233" s="20" t="str">
        <f t="shared" si="590"/>
        <v/>
      </c>
      <c r="IQ233" s="20" t="str">
        <f t="shared" si="590"/>
        <v/>
      </c>
      <c r="IR233" s="20" t="str">
        <f t="shared" si="590"/>
        <v/>
      </c>
      <c r="IS233" s="20" t="str">
        <f t="shared" si="590"/>
        <v/>
      </c>
      <c r="IT233" s="20" t="str">
        <f t="shared" si="590"/>
        <v/>
      </c>
      <c r="IU233" s="20" t="str">
        <f t="shared" si="590"/>
        <v/>
      </c>
      <c r="IV233" s="20" t="str">
        <f t="shared" si="590"/>
        <v/>
      </c>
    </row>
    <row r="234" spans="1:256" s="20" customFormat="1" x14ac:dyDescent="0.2">
      <c r="A234" s="19">
        <f t="shared" si="515"/>
        <v>222</v>
      </c>
      <c r="B234" s="20" t="str">
        <f t="shared" si="566"/>
        <v/>
      </c>
      <c r="C234" s="20" t="str">
        <f t="shared" si="566"/>
        <v/>
      </c>
      <c r="D234" s="20" t="str">
        <f t="shared" si="566"/>
        <v/>
      </c>
      <c r="E234" s="20" t="str">
        <f t="shared" si="566"/>
        <v/>
      </c>
      <c r="F234" s="20" t="str">
        <f t="shared" si="566"/>
        <v/>
      </c>
      <c r="G234" s="20" t="str">
        <f t="shared" si="566"/>
        <v/>
      </c>
      <c r="H234" s="20" t="str">
        <f t="shared" si="566"/>
        <v/>
      </c>
      <c r="I234" s="20" t="str">
        <f t="shared" si="566"/>
        <v/>
      </c>
      <c r="J234" s="20" t="str">
        <f t="shared" si="566"/>
        <v/>
      </c>
      <c r="K234" s="20" t="str">
        <f t="shared" si="566"/>
        <v/>
      </c>
      <c r="L234" s="20" t="str">
        <f t="shared" si="567"/>
        <v/>
      </c>
      <c r="M234" s="20" t="str">
        <f t="shared" si="567"/>
        <v/>
      </c>
      <c r="N234" s="20" t="str">
        <f t="shared" si="567"/>
        <v/>
      </c>
      <c r="O234" s="20" t="str">
        <f t="shared" si="567"/>
        <v/>
      </c>
      <c r="P234" s="20" t="str">
        <f t="shared" si="567"/>
        <v/>
      </c>
      <c r="Q234" s="20" t="str">
        <f t="shared" si="567"/>
        <v/>
      </c>
      <c r="R234" s="20" t="str">
        <f t="shared" si="567"/>
        <v/>
      </c>
      <c r="S234" s="20" t="str">
        <f t="shared" si="567"/>
        <v/>
      </c>
      <c r="T234" s="20" t="str">
        <f t="shared" si="567"/>
        <v/>
      </c>
      <c r="U234" s="20" t="str">
        <f t="shared" si="567"/>
        <v/>
      </c>
      <c r="V234" s="20" t="str">
        <f t="shared" si="568"/>
        <v/>
      </c>
      <c r="W234" s="20" t="str">
        <f t="shared" si="568"/>
        <v/>
      </c>
      <c r="X234" s="20" t="str">
        <f t="shared" si="568"/>
        <v/>
      </c>
      <c r="Y234" s="20" t="str">
        <f t="shared" si="568"/>
        <v/>
      </c>
      <c r="Z234" s="20" t="str">
        <f t="shared" si="568"/>
        <v/>
      </c>
      <c r="AA234" s="20" t="str">
        <f t="shared" si="568"/>
        <v/>
      </c>
      <c r="AB234" s="20" t="str">
        <f t="shared" si="568"/>
        <v/>
      </c>
      <c r="AC234" s="20" t="str">
        <f t="shared" si="568"/>
        <v/>
      </c>
      <c r="AD234" s="20" t="str">
        <f t="shared" si="568"/>
        <v/>
      </c>
      <c r="AE234" s="20" t="str">
        <f t="shared" si="568"/>
        <v/>
      </c>
      <c r="AF234" s="20" t="str">
        <f t="shared" si="569"/>
        <v/>
      </c>
      <c r="AG234" s="20" t="str">
        <f t="shared" si="569"/>
        <v/>
      </c>
      <c r="AH234" s="20" t="str">
        <f t="shared" si="569"/>
        <v/>
      </c>
      <c r="AI234" s="20" t="str">
        <f t="shared" si="569"/>
        <v/>
      </c>
      <c r="AJ234" s="20" t="str">
        <f t="shared" si="569"/>
        <v/>
      </c>
      <c r="AK234" s="20" t="str">
        <f t="shared" si="569"/>
        <v/>
      </c>
      <c r="AL234" s="20" t="str">
        <f t="shared" si="569"/>
        <v/>
      </c>
      <c r="AM234" s="20" t="str">
        <f t="shared" si="569"/>
        <v/>
      </c>
      <c r="AN234" s="20" t="str">
        <f t="shared" si="569"/>
        <v/>
      </c>
      <c r="AO234" s="20" t="str">
        <f t="shared" si="569"/>
        <v/>
      </c>
      <c r="AP234" s="20" t="str">
        <f t="shared" si="570"/>
        <v/>
      </c>
      <c r="AQ234" s="20" t="str">
        <f t="shared" si="570"/>
        <v/>
      </c>
      <c r="AR234" s="20" t="str">
        <f t="shared" si="570"/>
        <v/>
      </c>
      <c r="AS234" s="20" t="str">
        <f t="shared" si="570"/>
        <v/>
      </c>
      <c r="AT234" s="20" t="str">
        <f t="shared" si="570"/>
        <v/>
      </c>
      <c r="AU234" s="20" t="str">
        <f t="shared" si="570"/>
        <v/>
      </c>
      <c r="AV234" s="20" t="str">
        <f t="shared" si="570"/>
        <v/>
      </c>
      <c r="AW234" s="20" t="str">
        <f t="shared" si="570"/>
        <v/>
      </c>
      <c r="AX234" s="20" t="str">
        <f t="shared" si="570"/>
        <v/>
      </c>
      <c r="AY234" s="20" t="str">
        <f t="shared" si="570"/>
        <v/>
      </c>
      <c r="AZ234" s="20" t="str">
        <f t="shared" si="571"/>
        <v/>
      </c>
      <c r="BA234" s="20" t="str">
        <f t="shared" si="571"/>
        <v/>
      </c>
      <c r="BB234" s="20" t="str">
        <f t="shared" si="571"/>
        <v/>
      </c>
      <c r="BC234" s="20" t="str">
        <f t="shared" si="571"/>
        <v/>
      </c>
      <c r="BD234" s="20" t="str">
        <f t="shared" si="571"/>
        <v/>
      </c>
      <c r="BE234" s="20" t="str">
        <f t="shared" si="571"/>
        <v/>
      </c>
      <c r="BF234" s="20" t="str">
        <f t="shared" si="571"/>
        <v/>
      </c>
      <c r="BG234" s="20" t="str">
        <f t="shared" si="571"/>
        <v/>
      </c>
      <c r="BH234" s="20" t="str">
        <f t="shared" si="571"/>
        <v/>
      </c>
      <c r="BI234" s="20" t="str">
        <f t="shared" si="571"/>
        <v/>
      </c>
      <c r="BJ234" s="20" t="str">
        <f t="shared" si="572"/>
        <v/>
      </c>
      <c r="BK234" s="20" t="str">
        <f t="shared" si="572"/>
        <v/>
      </c>
      <c r="BL234" s="20" t="str">
        <f t="shared" si="572"/>
        <v/>
      </c>
      <c r="BM234" s="20" t="str">
        <f t="shared" si="572"/>
        <v/>
      </c>
      <c r="BN234" s="20" t="str">
        <f t="shared" si="572"/>
        <v/>
      </c>
      <c r="BO234" s="20" t="str">
        <f t="shared" si="572"/>
        <v/>
      </c>
      <c r="BP234" s="20" t="str">
        <f t="shared" si="572"/>
        <v/>
      </c>
      <c r="BQ234" s="20" t="str">
        <f t="shared" si="572"/>
        <v/>
      </c>
      <c r="BR234" s="20" t="str">
        <f t="shared" si="572"/>
        <v/>
      </c>
      <c r="BS234" s="20" t="str">
        <f t="shared" si="572"/>
        <v/>
      </c>
      <c r="BT234" s="20" t="str">
        <f t="shared" si="573"/>
        <v/>
      </c>
      <c r="BU234" s="20" t="str">
        <f t="shared" si="573"/>
        <v/>
      </c>
      <c r="BV234" s="20" t="str">
        <f t="shared" si="573"/>
        <v/>
      </c>
      <c r="BW234" s="20" t="str">
        <f t="shared" si="573"/>
        <v/>
      </c>
      <c r="BX234" s="20" t="str">
        <f t="shared" si="573"/>
        <v/>
      </c>
      <c r="BY234" s="20" t="str">
        <f t="shared" si="573"/>
        <v/>
      </c>
      <c r="BZ234" s="20" t="str">
        <f t="shared" si="573"/>
        <v/>
      </c>
      <c r="CA234" s="20" t="str">
        <f t="shared" si="573"/>
        <v/>
      </c>
      <c r="CB234" s="20" t="str">
        <f t="shared" si="573"/>
        <v/>
      </c>
      <c r="CC234" s="20" t="str">
        <f t="shared" si="573"/>
        <v/>
      </c>
      <c r="CD234" s="20" t="str">
        <f t="shared" si="574"/>
        <v/>
      </c>
      <c r="CE234" s="20" t="str">
        <f t="shared" si="574"/>
        <v/>
      </c>
      <c r="CF234" s="20" t="str">
        <f t="shared" si="574"/>
        <v/>
      </c>
      <c r="CG234" s="20" t="str">
        <f t="shared" si="574"/>
        <v/>
      </c>
      <c r="CH234" s="20" t="str">
        <f t="shared" si="574"/>
        <v/>
      </c>
      <c r="CI234" s="20" t="str">
        <f t="shared" si="574"/>
        <v/>
      </c>
      <c r="CJ234" s="20" t="str">
        <f t="shared" si="574"/>
        <v/>
      </c>
      <c r="CK234" s="20" t="str">
        <f t="shared" si="574"/>
        <v/>
      </c>
      <c r="CL234" s="20" t="str">
        <f t="shared" si="574"/>
        <v/>
      </c>
      <c r="CM234" s="20" t="str">
        <f t="shared" si="574"/>
        <v/>
      </c>
      <c r="CN234" s="20" t="str">
        <f t="shared" si="575"/>
        <v/>
      </c>
      <c r="CO234" s="20" t="str">
        <f t="shared" si="575"/>
        <v/>
      </c>
      <c r="CP234" s="20" t="str">
        <f t="shared" si="575"/>
        <v/>
      </c>
      <c r="CQ234" s="20" t="str">
        <f t="shared" si="575"/>
        <v/>
      </c>
      <c r="CR234" s="20" t="str">
        <f t="shared" si="575"/>
        <v/>
      </c>
      <c r="CS234" s="20" t="str">
        <f t="shared" si="575"/>
        <v/>
      </c>
      <c r="CT234" s="20" t="str">
        <f t="shared" si="575"/>
        <v/>
      </c>
      <c r="CU234" s="20" t="str">
        <f t="shared" si="575"/>
        <v/>
      </c>
      <c r="CV234" s="20" t="str">
        <f t="shared" si="575"/>
        <v/>
      </c>
      <c r="CW234" s="20" t="str">
        <f t="shared" si="575"/>
        <v/>
      </c>
      <c r="CX234" s="20" t="str">
        <f t="shared" si="576"/>
        <v/>
      </c>
      <c r="CY234" s="20" t="str">
        <f t="shared" si="576"/>
        <v/>
      </c>
      <c r="CZ234" s="20" t="str">
        <f t="shared" si="576"/>
        <v/>
      </c>
      <c r="DA234" s="20" t="str">
        <f t="shared" si="576"/>
        <v/>
      </c>
      <c r="DB234" s="20" t="str">
        <f t="shared" si="576"/>
        <v/>
      </c>
      <c r="DC234" s="20" t="str">
        <f t="shared" si="576"/>
        <v/>
      </c>
      <c r="DD234" s="20" t="str">
        <f t="shared" si="576"/>
        <v/>
      </c>
      <c r="DE234" s="20" t="str">
        <f t="shared" si="576"/>
        <v/>
      </c>
      <c r="DF234" s="20" t="str">
        <f t="shared" si="576"/>
        <v/>
      </c>
      <c r="DG234" s="20" t="str">
        <f t="shared" si="576"/>
        <v/>
      </c>
      <c r="DH234" s="20" t="str">
        <f t="shared" si="577"/>
        <v/>
      </c>
      <c r="DI234" s="20" t="str">
        <f t="shared" si="577"/>
        <v/>
      </c>
      <c r="DJ234" s="20" t="str">
        <f t="shared" si="577"/>
        <v/>
      </c>
      <c r="DK234" s="20" t="str">
        <f t="shared" si="577"/>
        <v/>
      </c>
      <c r="DL234" s="20" t="str">
        <f t="shared" si="577"/>
        <v/>
      </c>
      <c r="DM234" s="20" t="str">
        <f t="shared" si="577"/>
        <v/>
      </c>
      <c r="DN234" s="20" t="str">
        <f t="shared" si="577"/>
        <v/>
      </c>
      <c r="DO234" s="20" t="str">
        <f t="shared" si="577"/>
        <v/>
      </c>
      <c r="DP234" s="20" t="str">
        <f t="shared" si="577"/>
        <v/>
      </c>
      <c r="DQ234" s="20" t="str">
        <f t="shared" si="577"/>
        <v/>
      </c>
      <c r="DR234" s="20" t="str">
        <f t="shared" si="578"/>
        <v/>
      </c>
      <c r="DS234" s="20" t="str">
        <f t="shared" si="578"/>
        <v/>
      </c>
      <c r="DT234" s="20" t="str">
        <f t="shared" si="578"/>
        <v/>
      </c>
      <c r="DU234" s="20" t="str">
        <f t="shared" si="578"/>
        <v/>
      </c>
      <c r="DV234" s="20" t="str">
        <f t="shared" si="578"/>
        <v/>
      </c>
      <c r="DW234" s="20" t="str">
        <f t="shared" si="578"/>
        <v/>
      </c>
      <c r="DX234" s="20" t="str">
        <f t="shared" si="578"/>
        <v/>
      </c>
      <c r="DY234" s="20" t="str">
        <f t="shared" si="578"/>
        <v/>
      </c>
      <c r="DZ234" s="20" t="str">
        <f t="shared" si="578"/>
        <v/>
      </c>
      <c r="EA234" s="20" t="str">
        <f t="shared" si="578"/>
        <v/>
      </c>
      <c r="EB234" s="20" t="str">
        <f t="shared" si="579"/>
        <v/>
      </c>
      <c r="EC234" s="20" t="str">
        <f t="shared" si="579"/>
        <v/>
      </c>
      <c r="ED234" s="20" t="str">
        <f t="shared" si="579"/>
        <v/>
      </c>
      <c r="EE234" s="20" t="str">
        <f t="shared" si="579"/>
        <v/>
      </c>
      <c r="EF234" s="20" t="str">
        <f t="shared" si="579"/>
        <v/>
      </c>
      <c r="EG234" s="20" t="str">
        <f t="shared" si="579"/>
        <v/>
      </c>
      <c r="EH234" s="20" t="str">
        <f t="shared" si="579"/>
        <v/>
      </c>
      <c r="EI234" s="20" t="str">
        <f t="shared" si="579"/>
        <v/>
      </c>
      <c r="EJ234" s="20" t="str">
        <f t="shared" si="579"/>
        <v/>
      </c>
      <c r="EK234" s="20" t="str">
        <f t="shared" si="579"/>
        <v/>
      </c>
      <c r="EL234" s="20" t="str">
        <f t="shared" si="580"/>
        <v/>
      </c>
      <c r="EM234" s="20" t="str">
        <f t="shared" si="580"/>
        <v/>
      </c>
      <c r="EN234" s="20" t="str">
        <f t="shared" si="580"/>
        <v/>
      </c>
      <c r="EO234" s="20" t="str">
        <f t="shared" si="580"/>
        <v/>
      </c>
      <c r="EP234" s="20" t="str">
        <f t="shared" si="580"/>
        <v/>
      </c>
      <c r="EQ234" s="20" t="str">
        <f t="shared" si="580"/>
        <v/>
      </c>
      <c r="ER234" s="20" t="str">
        <f t="shared" si="580"/>
        <v/>
      </c>
      <c r="ES234" s="20" t="str">
        <f t="shared" si="580"/>
        <v/>
      </c>
      <c r="ET234" s="20" t="str">
        <f t="shared" si="580"/>
        <v/>
      </c>
      <c r="EU234" s="20" t="str">
        <f t="shared" si="580"/>
        <v/>
      </c>
      <c r="EV234" s="20" t="str">
        <f t="shared" si="581"/>
        <v/>
      </c>
      <c r="EW234" s="20" t="str">
        <f t="shared" si="581"/>
        <v/>
      </c>
      <c r="EX234" s="20" t="str">
        <f t="shared" si="581"/>
        <v/>
      </c>
      <c r="EY234" s="20" t="str">
        <f t="shared" si="581"/>
        <v/>
      </c>
      <c r="EZ234" s="20" t="str">
        <f t="shared" si="581"/>
        <v/>
      </c>
      <c r="FA234" s="20" t="str">
        <f t="shared" si="581"/>
        <v/>
      </c>
      <c r="FB234" s="20" t="str">
        <f t="shared" si="581"/>
        <v/>
      </c>
      <c r="FC234" s="20" t="str">
        <f t="shared" si="581"/>
        <v/>
      </c>
      <c r="FD234" s="20" t="str">
        <f t="shared" si="581"/>
        <v/>
      </c>
      <c r="FE234" s="20" t="str">
        <f t="shared" si="581"/>
        <v/>
      </c>
      <c r="FF234" s="20" t="str">
        <f t="shared" si="582"/>
        <v/>
      </c>
      <c r="FG234" s="20" t="str">
        <f t="shared" si="582"/>
        <v/>
      </c>
      <c r="FH234" s="20" t="str">
        <f t="shared" si="582"/>
        <v/>
      </c>
      <c r="FI234" s="20" t="str">
        <f t="shared" si="582"/>
        <v/>
      </c>
      <c r="FJ234" s="20" t="str">
        <f t="shared" si="582"/>
        <v/>
      </c>
      <c r="FK234" s="20" t="str">
        <f t="shared" si="582"/>
        <v/>
      </c>
      <c r="FL234" s="20" t="str">
        <f t="shared" si="582"/>
        <v/>
      </c>
      <c r="FM234" s="20" t="str">
        <f t="shared" si="582"/>
        <v/>
      </c>
      <c r="FN234" s="20" t="str">
        <f t="shared" si="582"/>
        <v/>
      </c>
      <c r="FO234" s="20" t="str">
        <f t="shared" si="582"/>
        <v/>
      </c>
      <c r="FP234" s="20" t="str">
        <f t="shared" si="583"/>
        <v/>
      </c>
      <c r="FQ234" s="20" t="str">
        <f t="shared" si="583"/>
        <v/>
      </c>
      <c r="FR234" s="20" t="str">
        <f t="shared" si="583"/>
        <v/>
      </c>
      <c r="FS234" s="20" t="str">
        <f t="shared" si="583"/>
        <v/>
      </c>
      <c r="FT234" s="20" t="str">
        <f t="shared" si="583"/>
        <v/>
      </c>
      <c r="FU234" s="20" t="str">
        <f t="shared" si="583"/>
        <v/>
      </c>
      <c r="FV234" s="20" t="str">
        <f t="shared" si="583"/>
        <v/>
      </c>
      <c r="FW234" s="20" t="str">
        <f t="shared" si="583"/>
        <v/>
      </c>
      <c r="FX234" s="20" t="str">
        <f t="shared" si="583"/>
        <v/>
      </c>
      <c r="FY234" s="20" t="str">
        <f t="shared" si="583"/>
        <v/>
      </c>
      <c r="FZ234" s="20" t="str">
        <f t="shared" si="584"/>
        <v/>
      </c>
      <c r="GA234" s="20" t="str">
        <f t="shared" si="584"/>
        <v/>
      </c>
      <c r="GB234" s="20" t="str">
        <f t="shared" si="584"/>
        <v/>
      </c>
      <c r="GC234" s="20" t="str">
        <f t="shared" si="584"/>
        <v/>
      </c>
      <c r="GD234" s="20" t="str">
        <f t="shared" si="584"/>
        <v/>
      </c>
      <c r="GE234" s="20" t="str">
        <f t="shared" si="584"/>
        <v/>
      </c>
      <c r="GF234" s="20" t="str">
        <f t="shared" si="584"/>
        <v/>
      </c>
      <c r="GG234" s="20" t="str">
        <f t="shared" si="584"/>
        <v/>
      </c>
      <c r="GH234" s="20" t="str">
        <f t="shared" si="584"/>
        <v/>
      </c>
      <c r="GI234" s="20" t="str">
        <f t="shared" si="584"/>
        <v/>
      </c>
      <c r="GJ234" s="20" t="str">
        <f t="shared" si="585"/>
        <v/>
      </c>
      <c r="GK234" s="20" t="str">
        <f t="shared" si="585"/>
        <v/>
      </c>
      <c r="GL234" s="20" t="str">
        <f t="shared" si="585"/>
        <v/>
      </c>
      <c r="GM234" s="20" t="str">
        <f t="shared" si="585"/>
        <v/>
      </c>
      <c r="GN234" s="20" t="str">
        <f t="shared" si="585"/>
        <v/>
      </c>
      <c r="GO234" s="20" t="str">
        <f t="shared" si="585"/>
        <v/>
      </c>
      <c r="GP234" s="20" t="str">
        <f t="shared" si="585"/>
        <v/>
      </c>
      <c r="GQ234" s="20" t="str">
        <f t="shared" si="585"/>
        <v/>
      </c>
      <c r="GR234" s="20" t="str">
        <f t="shared" si="585"/>
        <v/>
      </c>
      <c r="GS234" s="20" t="str">
        <f t="shared" si="585"/>
        <v/>
      </c>
      <c r="GT234" s="20" t="str">
        <f t="shared" si="586"/>
        <v/>
      </c>
      <c r="GU234" s="20" t="str">
        <f t="shared" si="586"/>
        <v/>
      </c>
      <c r="GV234" s="20" t="str">
        <f t="shared" si="586"/>
        <v/>
      </c>
      <c r="GW234" s="20" t="str">
        <f t="shared" si="586"/>
        <v/>
      </c>
      <c r="GX234" s="20" t="str">
        <f t="shared" si="586"/>
        <v/>
      </c>
      <c r="GY234" s="20" t="str">
        <f t="shared" si="586"/>
        <v/>
      </c>
      <c r="GZ234" s="20" t="str">
        <f t="shared" si="586"/>
        <v/>
      </c>
      <c r="HA234" s="20" t="str">
        <f t="shared" si="586"/>
        <v/>
      </c>
      <c r="HB234" s="20" t="str">
        <f t="shared" si="586"/>
        <v/>
      </c>
      <c r="HC234" s="20" t="str">
        <f t="shared" si="586"/>
        <v/>
      </c>
      <c r="HD234" s="20" t="str">
        <f t="shared" si="587"/>
        <v/>
      </c>
      <c r="HE234" s="20" t="str">
        <f t="shared" si="587"/>
        <v/>
      </c>
      <c r="HF234" s="20" t="str">
        <f t="shared" si="587"/>
        <v/>
      </c>
      <c r="HG234" s="20" t="str">
        <f t="shared" si="587"/>
        <v/>
      </c>
      <c r="HH234" s="20" t="str">
        <f t="shared" si="587"/>
        <v/>
      </c>
      <c r="HI234" s="20" t="str">
        <f t="shared" si="587"/>
        <v/>
      </c>
      <c r="HJ234" s="20" t="str">
        <f t="shared" si="587"/>
        <v/>
      </c>
      <c r="HK234" s="20" t="str">
        <f t="shared" si="587"/>
        <v/>
      </c>
      <c r="HL234" s="20" t="str">
        <f t="shared" si="587"/>
        <v/>
      </c>
      <c r="HM234" s="20" t="str">
        <f t="shared" si="587"/>
        <v/>
      </c>
      <c r="HN234" s="20" t="str">
        <f t="shared" si="588"/>
        <v/>
      </c>
      <c r="HO234" s="20" t="str">
        <f t="shared" si="588"/>
        <v/>
      </c>
      <c r="HP234" s="20" t="str">
        <f t="shared" si="588"/>
        <v/>
      </c>
      <c r="HQ234" s="20" t="str">
        <f t="shared" si="588"/>
        <v/>
      </c>
      <c r="HR234" s="20" t="str">
        <f t="shared" si="588"/>
        <v/>
      </c>
      <c r="HS234" s="20" t="str">
        <f t="shared" si="588"/>
        <v/>
      </c>
      <c r="HT234" s="20" t="str">
        <f t="shared" si="588"/>
        <v/>
      </c>
      <c r="HU234" s="20" t="str">
        <f t="shared" si="588"/>
        <v/>
      </c>
      <c r="HV234" s="20" t="str">
        <f t="shared" si="588"/>
        <v/>
      </c>
      <c r="HW234" s="20" t="str">
        <f t="shared" si="588"/>
        <v/>
      </c>
      <c r="HX234" s="20" t="str">
        <f t="shared" si="589"/>
        <v/>
      </c>
      <c r="HY234" s="20" t="str">
        <f t="shared" si="589"/>
        <v/>
      </c>
      <c r="HZ234" s="20" t="str">
        <f t="shared" si="589"/>
        <v/>
      </c>
      <c r="IA234" s="20" t="str">
        <f t="shared" si="589"/>
        <v/>
      </c>
      <c r="IB234" s="20" t="str">
        <f t="shared" si="589"/>
        <v/>
      </c>
      <c r="IC234" s="20" t="str">
        <f t="shared" si="589"/>
        <v/>
      </c>
      <c r="ID234" s="20" t="str">
        <f t="shared" si="589"/>
        <v/>
      </c>
      <c r="IE234" s="20" t="str">
        <f t="shared" si="589"/>
        <v/>
      </c>
      <c r="IF234" s="20" t="str">
        <f t="shared" si="589"/>
        <v/>
      </c>
      <c r="IG234" s="20" t="str">
        <f t="shared" si="589"/>
        <v/>
      </c>
      <c r="IH234" s="20" t="str">
        <f t="shared" si="590"/>
        <v/>
      </c>
      <c r="II234" s="20" t="str">
        <f t="shared" si="590"/>
        <v/>
      </c>
      <c r="IJ234" s="20" t="str">
        <f t="shared" si="590"/>
        <v/>
      </c>
      <c r="IK234" s="20" t="str">
        <f t="shared" si="590"/>
        <v/>
      </c>
      <c r="IL234" s="20" t="str">
        <f t="shared" si="590"/>
        <v/>
      </c>
      <c r="IM234" s="20" t="str">
        <f t="shared" si="590"/>
        <v/>
      </c>
      <c r="IN234" s="20" t="str">
        <f t="shared" si="590"/>
        <v/>
      </c>
      <c r="IO234" s="20" t="str">
        <f t="shared" si="590"/>
        <v/>
      </c>
      <c r="IP234" s="20" t="str">
        <f t="shared" si="590"/>
        <v/>
      </c>
      <c r="IQ234" s="20" t="str">
        <f t="shared" si="590"/>
        <v/>
      </c>
      <c r="IR234" s="20" t="str">
        <f t="shared" si="590"/>
        <v/>
      </c>
      <c r="IS234" s="20" t="str">
        <f t="shared" si="590"/>
        <v/>
      </c>
      <c r="IT234" s="20" t="str">
        <f t="shared" si="590"/>
        <v/>
      </c>
      <c r="IU234" s="20" t="str">
        <f t="shared" si="590"/>
        <v/>
      </c>
      <c r="IV234" s="20" t="str">
        <f t="shared" si="590"/>
        <v/>
      </c>
    </row>
    <row r="235" spans="1:256" s="20" customFormat="1" x14ac:dyDescent="0.2">
      <c r="A235" s="19">
        <f t="shared" si="515"/>
        <v>223</v>
      </c>
      <c r="B235" s="20" t="str">
        <f t="shared" si="566"/>
        <v/>
      </c>
      <c r="C235" s="20" t="str">
        <f t="shared" si="566"/>
        <v/>
      </c>
      <c r="D235" s="20" t="str">
        <f t="shared" si="566"/>
        <v/>
      </c>
      <c r="E235" s="20" t="str">
        <f t="shared" si="566"/>
        <v/>
      </c>
      <c r="F235" s="20" t="str">
        <f t="shared" si="566"/>
        <v/>
      </c>
      <c r="G235" s="20" t="str">
        <f t="shared" si="566"/>
        <v/>
      </c>
      <c r="H235" s="20" t="str">
        <f t="shared" si="566"/>
        <v/>
      </c>
      <c r="I235" s="20" t="str">
        <f t="shared" si="566"/>
        <v/>
      </c>
      <c r="J235" s="20" t="str">
        <f t="shared" si="566"/>
        <v/>
      </c>
      <c r="K235" s="20" t="str">
        <f t="shared" si="566"/>
        <v/>
      </c>
      <c r="L235" s="20" t="str">
        <f t="shared" si="567"/>
        <v/>
      </c>
      <c r="M235" s="20" t="str">
        <f t="shared" si="567"/>
        <v/>
      </c>
      <c r="N235" s="20" t="str">
        <f t="shared" si="567"/>
        <v/>
      </c>
      <c r="O235" s="20" t="str">
        <f t="shared" si="567"/>
        <v/>
      </c>
      <c r="P235" s="20" t="str">
        <f t="shared" si="567"/>
        <v/>
      </c>
      <c r="Q235" s="20" t="str">
        <f t="shared" si="567"/>
        <v/>
      </c>
      <c r="R235" s="20" t="str">
        <f t="shared" si="567"/>
        <v/>
      </c>
      <c r="S235" s="20" t="str">
        <f t="shared" si="567"/>
        <v/>
      </c>
      <c r="T235" s="20" t="str">
        <f t="shared" si="567"/>
        <v/>
      </c>
      <c r="U235" s="20" t="str">
        <f t="shared" si="567"/>
        <v/>
      </c>
      <c r="V235" s="20" t="str">
        <f t="shared" si="568"/>
        <v/>
      </c>
      <c r="W235" s="20" t="str">
        <f t="shared" si="568"/>
        <v/>
      </c>
      <c r="X235" s="20" t="str">
        <f t="shared" si="568"/>
        <v/>
      </c>
      <c r="Y235" s="20" t="str">
        <f t="shared" si="568"/>
        <v/>
      </c>
      <c r="Z235" s="20" t="str">
        <f t="shared" si="568"/>
        <v/>
      </c>
      <c r="AA235" s="20" t="str">
        <f t="shared" si="568"/>
        <v/>
      </c>
      <c r="AB235" s="20" t="str">
        <f t="shared" si="568"/>
        <v/>
      </c>
      <c r="AC235" s="20" t="str">
        <f t="shared" si="568"/>
        <v/>
      </c>
      <c r="AD235" s="20" t="str">
        <f t="shared" si="568"/>
        <v/>
      </c>
      <c r="AE235" s="20" t="str">
        <f t="shared" si="568"/>
        <v/>
      </c>
      <c r="AF235" s="20" t="str">
        <f t="shared" si="569"/>
        <v/>
      </c>
      <c r="AG235" s="20" t="str">
        <f t="shared" si="569"/>
        <v/>
      </c>
      <c r="AH235" s="20" t="str">
        <f t="shared" si="569"/>
        <v/>
      </c>
      <c r="AI235" s="20" t="str">
        <f t="shared" si="569"/>
        <v/>
      </c>
      <c r="AJ235" s="20" t="str">
        <f t="shared" si="569"/>
        <v/>
      </c>
      <c r="AK235" s="20" t="str">
        <f t="shared" si="569"/>
        <v/>
      </c>
      <c r="AL235" s="20" t="str">
        <f t="shared" si="569"/>
        <v/>
      </c>
      <c r="AM235" s="20" t="str">
        <f t="shared" si="569"/>
        <v/>
      </c>
      <c r="AN235" s="20" t="str">
        <f t="shared" si="569"/>
        <v/>
      </c>
      <c r="AO235" s="20" t="str">
        <f t="shared" si="569"/>
        <v/>
      </c>
      <c r="AP235" s="20" t="str">
        <f t="shared" si="570"/>
        <v/>
      </c>
      <c r="AQ235" s="20" t="str">
        <f t="shared" si="570"/>
        <v/>
      </c>
      <c r="AR235" s="20" t="str">
        <f t="shared" si="570"/>
        <v/>
      </c>
      <c r="AS235" s="20" t="str">
        <f t="shared" si="570"/>
        <v/>
      </c>
      <c r="AT235" s="20" t="str">
        <f t="shared" si="570"/>
        <v/>
      </c>
      <c r="AU235" s="20" t="str">
        <f t="shared" si="570"/>
        <v/>
      </c>
      <c r="AV235" s="20" t="str">
        <f t="shared" si="570"/>
        <v/>
      </c>
      <c r="AW235" s="20" t="str">
        <f t="shared" si="570"/>
        <v/>
      </c>
      <c r="AX235" s="20" t="str">
        <f t="shared" si="570"/>
        <v/>
      </c>
      <c r="AY235" s="20" t="str">
        <f t="shared" si="570"/>
        <v/>
      </c>
      <c r="AZ235" s="20" t="str">
        <f t="shared" si="571"/>
        <v/>
      </c>
      <c r="BA235" s="20" t="str">
        <f t="shared" si="571"/>
        <v/>
      </c>
      <c r="BB235" s="20" t="str">
        <f t="shared" si="571"/>
        <v/>
      </c>
      <c r="BC235" s="20" t="str">
        <f t="shared" si="571"/>
        <v/>
      </c>
      <c r="BD235" s="20" t="str">
        <f t="shared" si="571"/>
        <v/>
      </c>
      <c r="BE235" s="20" t="str">
        <f t="shared" si="571"/>
        <v/>
      </c>
      <c r="BF235" s="20" t="str">
        <f t="shared" si="571"/>
        <v/>
      </c>
      <c r="BG235" s="20" t="str">
        <f t="shared" si="571"/>
        <v/>
      </c>
      <c r="BH235" s="20" t="str">
        <f t="shared" si="571"/>
        <v/>
      </c>
      <c r="BI235" s="20" t="str">
        <f t="shared" si="571"/>
        <v/>
      </c>
      <c r="BJ235" s="20" t="str">
        <f t="shared" si="572"/>
        <v/>
      </c>
      <c r="BK235" s="20" t="str">
        <f t="shared" si="572"/>
        <v/>
      </c>
      <c r="BL235" s="20" t="str">
        <f t="shared" si="572"/>
        <v/>
      </c>
      <c r="BM235" s="20" t="str">
        <f t="shared" si="572"/>
        <v/>
      </c>
      <c r="BN235" s="20" t="str">
        <f t="shared" si="572"/>
        <v/>
      </c>
      <c r="BO235" s="20" t="str">
        <f t="shared" si="572"/>
        <v/>
      </c>
      <c r="BP235" s="20" t="str">
        <f t="shared" si="572"/>
        <v/>
      </c>
      <c r="BQ235" s="20" t="str">
        <f t="shared" si="572"/>
        <v/>
      </c>
      <c r="BR235" s="20" t="str">
        <f t="shared" si="572"/>
        <v/>
      </c>
      <c r="BS235" s="20" t="str">
        <f t="shared" si="572"/>
        <v/>
      </c>
      <c r="BT235" s="20" t="str">
        <f t="shared" si="573"/>
        <v/>
      </c>
      <c r="BU235" s="20" t="str">
        <f t="shared" si="573"/>
        <v/>
      </c>
      <c r="BV235" s="20" t="str">
        <f t="shared" si="573"/>
        <v/>
      </c>
      <c r="BW235" s="20" t="str">
        <f t="shared" si="573"/>
        <v/>
      </c>
      <c r="BX235" s="20" t="str">
        <f t="shared" si="573"/>
        <v/>
      </c>
      <c r="BY235" s="20" t="str">
        <f t="shared" si="573"/>
        <v/>
      </c>
      <c r="BZ235" s="20" t="str">
        <f t="shared" si="573"/>
        <v/>
      </c>
      <c r="CA235" s="20" t="str">
        <f t="shared" si="573"/>
        <v/>
      </c>
      <c r="CB235" s="20" t="str">
        <f t="shared" si="573"/>
        <v/>
      </c>
      <c r="CC235" s="20" t="str">
        <f t="shared" si="573"/>
        <v/>
      </c>
      <c r="CD235" s="20" t="str">
        <f t="shared" si="574"/>
        <v/>
      </c>
      <c r="CE235" s="20" t="str">
        <f t="shared" si="574"/>
        <v/>
      </c>
      <c r="CF235" s="20" t="str">
        <f t="shared" si="574"/>
        <v/>
      </c>
      <c r="CG235" s="20" t="str">
        <f t="shared" si="574"/>
        <v/>
      </c>
      <c r="CH235" s="20" t="str">
        <f t="shared" si="574"/>
        <v/>
      </c>
      <c r="CI235" s="20" t="str">
        <f t="shared" si="574"/>
        <v/>
      </c>
      <c r="CJ235" s="20" t="str">
        <f t="shared" si="574"/>
        <v/>
      </c>
      <c r="CK235" s="20" t="str">
        <f t="shared" si="574"/>
        <v/>
      </c>
      <c r="CL235" s="20" t="str">
        <f t="shared" si="574"/>
        <v/>
      </c>
      <c r="CM235" s="20" t="str">
        <f t="shared" si="574"/>
        <v/>
      </c>
      <c r="CN235" s="20" t="str">
        <f t="shared" si="575"/>
        <v/>
      </c>
      <c r="CO235" s="20" t="str">
        <f t="shared" si="575"/>
        <v/>
      </c>
      <c r="CP235" s="20" t="str">
        <f t="shared" si="575"/>
        <v/>
      </c>
      <c r="CQ235" s="20" t="str">
        <f t="shared" si="575"/>
        <v/>
      </c>
      <c r="CR235" s="20" t="str">
        <f t="shared" si="575"/>
        <v/>
      </c>
      <c r="CS235" s="20" t="str">
        <f t="shared" si="575"/>
        <v/>
      </c>
      <c r="CT235" s="20" t="str">
        <f t="shared" si="575"/>
        <v/>
      </c>
      <c r="CU235" s="20" t="str">
        <f t="shared" si="575"/>
        <v/>
      </c>
      <c r="CV235" s="20" t="str">
        <f t="shared" si="575"/>
        <v/>
      </c>
      <c r="CW235" s="20" t="str">
        <f t="shared" si="575"/>
        <v/>
      </c>
      <c r="CX235" s="20" t="str">
        <f t="shared" si="576"/>
        <v/>
      </c>
      <c r="CY235" s="20" t="str">
        <f t="shared" si="576"/>
        <v/>
      </c>
      <c r="CZ235" s="20" t="str">
        <f t="shared" si="576"/>
        <v/>
      </c>
      <c r="DA235" s="20" t="str">
        <f t="shared" si="576"/>
        <v/>
      </c>
      <c r="DB235" s="20" t="str">
        <f t="shared" si="576"/>
        <v/>
      </c>
      <c r="DC235" s="20" t="str">
        <f t="shared" si="576"/>
        <v/>
      </c>
      <c r="DD235" s="20" t="str">
        <f t="shared" si="576"/>
        <v/>
      </c>
      <c r="DE235" s="20" t="str">
        <f t="shared" si="576"/>
        <v/>
      </c>
      <c r="DF235" s="20" t="str">
        <f t="shared" si="576"/>
        <v/>
      </c>
      <c r="DG235" s="20" t="str">
        <f t="shared" si="576"/>
        <v/>
      </c>
      <c r="DH235" s="20" t="str">
        <f t="shared" si="577"/>
        <v/>
      </c>
      <c r="DI235" s="20" t="str">
        <f t="shared" si="577"/>
        <v/>
      </c>
      <c r="DJ235" s="20" t="str">
        <f t="shared" si="577"/>
        <v/>
      </c>
      <c r="DK235" s="20" t="str">
        <f t="shared" si="577"/>
        <v/>
      </c>
      <c r="DL235" s="20" t="str">
        <f t="shared" si="577"/>
        <v/>
      </c>
      <c r="DM235" s="20" t="str">
        <f t="shared" si="577"/>
        <v/>
      </c>
      <c r="DN235" s="20" t="str">
        <f t="shared" si="577"/>
        <v/>
      </c>
      <c r="DO235" s="20" t="str">
        <f t="shared" si="577"/>
        <v/>
      </c>
      <c r="DP235" s="20" t="str">
        <f t="shared" si="577"/>
        <v/>
      </c>
      <c r="DQ235" s="20" t="str">
        <f t="shared" si="577"/>
        <v/>
      </c>
      <c r="DR235" s="20" t="str">
        <f t="shared" si="578"/>
        <v/>
      </c>
      <c r="DS235" s="20" t="str">
        <f t="shared" si="578"/>
        <v/>
      </c>
      <c r="DT235" s="20" t="str">
        <f t="shared" si="578"/>
        <v/>
      </c>
      <c r="DU235" s="20" t="str">
        <f t="shared" si="578"/>
        <v/>
      </c>
      <c r="DV235" s="20" t="str">
        <f t="shared" si="578"/>
        <v/>
      </c>
      <c r="DW235" s="20" t="str">
        <f t="shared" si="578"/>
        <v/>
      </c>
      <c r="DX235" s="20" t="str">
        <f t="shared" si="578"/>
        <v/>
      </c>
      <c r="DY235" s="20" t="str">
        <f t="shared" si="578"/>
        <v/>
      </c>
      <c r="DZ235" s="20" t="str">
        <f t="shared" si="578"/>
        <v/>
      </c>
      <c r="EA235" s="20" t="str">
        <f t="shared" si="578"/>
        <v/>
      </c>
      <c r="EB235" s="20" t="str">
        <f t="shared" si="579"/>
        <v/>
      </c>
      <c r="EC235" s="20" t="str">
        <f t="shared" si="579"/>
        <v/>
      </c>
      <c r="ED235" s="20" t="str">
        <f t="shared" si="579"/>
        <v/>
      </c>
      <c r="EE235" s="20" t="str">
        <f t="shared" si="579"/>
        <v/>
      </c>
      <c r="EF235" s="20" t="str">
        <f t="shared" si="579"/>
        <v/>
      </c>
      <c r="EG235" s="20" t="str">
        <f t="shared" si="579"/>
        <v/>
      </c>
      <c r="EH235" s="20" t="str">
        <f t="shared" si="579"/>
        <v/>
      </c>
      <c r="EI235" s="20" t="str">
        <f t="shared" si="579"/>
        <v/>
      </c>
      <c r="EJ235" s="20" t="str">
        <f t="shared" si="579"/>
        <v/>
      </c>
      <c r="EK235" s="20" t="str">
        <f t="shared" si="579"/>
        <v/>
      </c>
      <c r="EL235" s="20" t="str">
        <f t="shared" si="580"/>
        <v/>
      </c>
      <c r="EM235" s="20" t="str">
        <f t="shared" si="580"/>
        <v/>
      </c>
      <c r="EN235" s="20" t="str">
        <f t="shared" si="580"/>
        <v/>
      </c>
      <c r="EO235" s="20" t="str">
        <f t="shared" si="580"/>
        <v/>
      </c>
      <c r="EP235" s="20" t="str">
        <f t="shared" si="580"/>
        <v/>
      </c>
      <c r="EQ235" s="20" t="str">
        <f t="shared" si="580"/>
        <v/>
      </c>
      <c r="ER235" s="20" t="str">
        <f t="shared" si="580"/>
        <v/>
      </c>
      <c r="ES235" s="20" t="str">
        <f t="shared" si="580"/>
        <v/>
      </c>
      <c r="ET235" s="20" t="str">
        <f t="shared" si="580"/>
        <v/>
      </c>
      <c r="EU235" s="20" t="str">
        <f t="shared" si="580"/>
        <v/>
      </c>
      <c r="EV235" s="20" t="str">
        <f t="shared" si="581"/>
        <v/>
      </c>
      <c r="EW235" s="20" t="str">
        <f t="shared" si="581"/>
        <v/>
      </c>
      <c r="EX235" s="20" t="str">
        <f t="shared" si="581"/>
        <v/>
      </c>
      <c r="EY235" s="20" t="str">
        <f t="shared" si="581"/>
        <v/>
      </c>
      <c r="EZ235" s="20" t="str">
        <f t="shared" si="581"/>
        <v/>
      </c>
      <c r="FA235" s="20" t="str">
        <f t="shared" si="581"/>
        <v/>
      </c>
      <c r="FB235" s="20" t="str">
        <f t="shared" si="581"/>
        <v/>
      </c>
      <c r="FC235" s="20" t="str">
        <f t="shared" si="581"/>
        <v/>
      </c>
      <c r="FD235" s="20" t="str">
        <f t="shared" si="581"/>
        <v/>
      </c>
      <c r="FE235" s="20" t="str">
        <f t="shared" si="581"/>
        <v/>
      </c>
      <c r="FF235" s="20" t="str">
        <f t="shared" si="582"/>
        <v/>
      </c>
      <c r="FG235" s="20" t="str">
        <f t="shared" si="582"/>
        <v/>
      </c>
      <c r="FH235" s="20" t="str">
        <f t="shared" si="582"/>
        <v/>
      </c>
      <c r="FI235" s="20" t="str">
        <f t="shared" si="582"/>
        <v/>
      </c>
      <c r="FJ235" s="20" t="str">
        <f t="shared" si="582"/>
        <v/>
      </c>
      <c r="FK235" s="20" t="str">
        <f t="shared" si="582"/>
        <v/>
      </c>
      <c r="FL235" s="20" t="str">
        <f t="shared" si="582"/>
        <v/>
      </c>
      <c r="FM235" s="20" t="str">
        <f t="shared" si="582"/>
        <v/>
      </c>
      <c r="FN235" s="20" t="str">
        <f t="shared" si="582"/>
        <v/>
      </c>
      <c r="FO235" s="20" t="str">
        <f t="shared" si="582"/>
        <v/>
      </c>
      <c r="FP235" s="20" t="str">
        <f t="shared" si="583"/>
        <v/>
      </c>
      <c r="FQ235" s="20" t="str">
        <f t="shared" si="583"/>
        <v/>
      </c>
      <c r="FR235" s="20" t="str">
        <f t="shared" si="583"/>
        <v/>
      </c>
      <c r="FS235" s="20" t="str">
        <f t="shared" si="583"/>
        <v/>
      </c>
      <c r="FT235" s="20" t="str">
        <f t="shared" si="583"/>
        <v/>
      </c>
      <c r="FU235" s="20" t="str">
        <f t="shared" si="583"/>
        <v/>
      </c>
      <c r="FV235" s="20" t="str">
        <f t="shared" si="583"/>
        <v/>
      </c>
      <c r="FW235" s="20" t="str">
        <f t="shared" si="583"/>
        <v/>
      </c>
      <c r="FX235" s="20" t="str">
        <f t="shared" si="583"/>
        <v/>
      </c>
      <c r="FY235" s="20" t="str">
        <f t="shared" si="583"/>
        <v/>
      </c>
      <c r="FZ235" s="20" t="str">
        <f t="shared" si="584"/>
        <v/>
      </c>
      <c r="GA235" s="20" t="str">
        <f t="shared" si="584"/>
        <v/>
      </c>
      <c r="GB235" s="20" t="str">
        <f t="shared" si="584"/>
        <v/>
      </c>
      <c r="GC235" s="20" t="str">
        <f t="shared" si="584"/>
        <v/>
      </c>
      <c r="GD235" s="20" t="str">
        <f t="shared" si="584"/>
        <v/>
      </c>
      <c r="GE235" s="20" t="str">
        <f t="shared" si="584"/>
        <v/>
      </c>
      <c r="GF235" s="20" t="str">
        <f t="shared" si="584"/>
        <v/>
      </c>
      <c r="GG235" s="20" t="str">
        <f t="shared" si="584"/>
        <v/>
      </c>
      <c r="GH235" s="20" t="str">
        <f t="shared" si="584"/>
        <v/>
      </c>
      <c r="GI235" s="20" t="str">
        <f t="shared" si="584"/>
        <v/>
      </c>
      <c r="GJ235" s="20" t="str">
        <f t="shared" si="585"/>
        <v/>
      </c>
      <c r="GK235" s="20" t="str">
        <f t="shared" si="585"/>
        <v/>
      </c>
      <c r="GL235" s="20" t="str">
        <f t="shared" si="585"/>
        <v/>
      </c>
      <c r="GM235" s="20" t="str">
        <f t="shared" si="585"/>
        <v/>
      </c>
      <c r="GN235" s="20" t="str">
        <f t="shared" si="585"/>
        <v/>
      </c>
      <c r="GO235" s="20" t="str">
        <f t="shared" si="585"/>
        <v/>
      </c>
      <c r="GP235" s="20" t="str">
        <f t="shared" si="585"/>
        <v/>
      </c>
      <c r="GQ235" s="20" t="str">
        <f t="shared" si="585"/>
        <v/>
      </c>
      <c r="GR235" s="20" t="str">
        <f t="shared" si="585"/>
        <v/>
      </c>
      <c r="GS235" s="20" t="str">
        <f t="shared" si="585"/>
        <v/>
      </c>
      <c r="GT235" s="20" t="str">
        <f t="shared" si="586"/>
        <v/>
      </c>
      <c r="GU235" s="20" t="str">
        <f t="shared" si="586"/>
        <v/>
      </c>
      <c r="GV235" s="20" t="str">
        <f t="shared" si="586"/>
        <v/>
      </c>
      <c r="GW235" s="20" t="str">
        <f t="shared" si="586"/>
        <v/>
      </c>
      <c r="GX235" s="20" t="str">
        <f t="shared" si="586"/>
        <v/>
      </c>
      <c r="GY235" s="20" t="str">
        <f t="shared" si="586"/>
        <v/>
      </c>
      <c r="GZ235" s="20" t="str">
        <f t="shared" si="586"/>
        <v/>
      </c>
      <c r="HA235" s="20" t="str">
        <f t="shared" si="586"/>
        <v/>
      </c>
      <c r="HB235" s="20" t="str">
        <f t="shared" si="586"/>
        <v/>
      </c>
      <c r="HC235" s="20" t="str">
        <f t="shared" si="586"/>
        <v/>
      </c>
      <c r="HD235" s="20" t="str">
        <f t="shared" si="587"/>
        <v/>
      </c>
      <c r="HE235" s="20" t="str">
        <f t="shared" si="587"/>
        <v/>
      </c>
      <c r="HF235" s="20" t="str">
        <f t="shared" si="587"/>
        <v/>
      </c>
      <c r="HG235" s="20" t="str">
        <f t="shared" si="587"/>
        <v/>
      </c>
      <c r="HH235" s="20" t="str">
        <f t="shared" si="587"/>
        <v/>
      </c>
      <c r="HI235" s="20" t="str">
        <f t="shared" si="587"/>
        <v/>
      </c>
      <c r="HJ235" s="20" t="str">
        <f t="shared" si="587"/>
        <v/>
      </c>
      <c r="HK235" s="20" t="str">
        <f t="shared" si="587"/>
        <v/>
      </c>
      <c r="HL235" s="20" t="str">
        <f t="shared" si="587"/>
        <v/>
      </c>
      <c r="HM235" s="20" t="str">
        <f t="shared" si="587"/>
        <v/>
      </c>
      <c r="HN235" s="20" t="str">
        <f t="shared" si="588"/>
        <v/>
      </c>
      <c r="HO235" s="20" t="str">
        <f t="shared" si="588"/>
        <v/>
      </c>
      <c r="HP235" s="20" t="str">
        <f t="shared" si="588"/>
        <v/>
      </c>
      <c r="HQ235" s="20" t="str">
        <f t="shared" si="588"/>
        <v/>
      </c>
      <c r="HR235" s="20" t="str">
        <f t="shared" si="588"/>
        <v/>
      </c>
      <c r="HS235" s="20" t="str">
        <f t="shared" si="588"/>
        <v/>
      </c>
      <c r="HT235" s="20" t="str">
        <f t="shared" si="588"/>
        <v/>
      </c>
      <c r="HU235" s="20" t="str">
        <f t="shared" si="588"/>
        <v/>
      </c>
      <c r="HV235" s="20" t="str">
        <f t="shared" si="588"/>
        <v/>
      </c>
      <c r="HW235" s="20" t="str">
        <f t="shared" si="588"/>
        <v/>
      </c>
      <c r="HX235" s="20" t="str">
        <f t="shared" si="589"/>
        <v/>
      </c>
      <c r="HY235" s="20" t="str">
        <f t="shared" si="589"/>
        <v/>
      </c>
      <c r="HZ235" s="20" t="str">
        <f t="shared" si="589"/>
        <v/>
      </c>
      <c r="IA235" s="20" t="str">
        <f t="shared" si="589"/>
        <v/>
      </c>
      <c r="IB235" s="20" t="str">
        <f t="shared" si="589"/>
        <v/>
      </c>
      <c r="IC235" s="20" t="str">
        <f t="shared" si="589"/>
        <v/>
      </c>
      <c r="ID235" s="20" t="str">
        <f t="shared" si="589"/>
        <v/>
      </c>
      <c r="IE235" s="20" t="str">
        <f t="shared" si="589"/>
        <v/>
      </c>
      <c r="IF235" s="20" t="str">
        <f t="shared" si="589"/>
        <v/>
      </c>
      <c r="IG235" s="20" t="str">
        <f t="shared" si="589"/>
        <v/>
      </c>
      <c r="IH235" s="20" t="str">
        <f t="shared" si="590"/>
        <v/>
      </c>
      <c r="II235" s="20" t="str">
        <f t="shared" si="590"/>
        <v/>
      </c>
      <c r="IJ235" s="20" t="str">
        <f t="shared" si="590"/>
        <v/>
      </c>
      <c r="IK235" s="20" t="str">
        <f t="shared" si="590"/>
        <v/>
      </c>
      <c r="IL235" s="20" t="str">
        <f t="shared" si="590"/>
        <v/>
      </c>
      <c r="IM235" s="20" t="str">
        <f t="shared" si="590"/>
        <v/>
      </c>
      <c r="IN235" s="20" t="str">
        <f t="shared" si="590"/>
        <v/>
      </c>
      <c r="IO235" s="20" t="str">
        <f t="shared" si="590"/>
        <v/>
      </c>
      <c r="IP235" s="20" t="str">
        <f t="shared" si="590"/>
        <v/>
      </c>
      <c r="IQ235" s="20" t="str">
        <f t="shared" si="590"/>
        <v/>
      </c>
      <c r="IR235" s="20" t="str">
        <f t="shared" si="590"/>
        <v/>
      </c>
      <c r="IS235" s="20" t="str">
        <f t="shared" si="590"/>
        <v/>
      </c>
      <c r="IT235" s="20" t="str">
        <f t="shared" si="590"/>
        <v/>
      </c>
      <c r="IU235" s="20" t="str">
        <f t="shared" si="590"/>
        <v/>
      </c>
      <c r="IV235" s="20" t="str">
        <f t="shared" si="590"/>
        <v/>
      </c>
    </row>
    <row r="236" spans="1:256" s="20" customFormat="1" x14ac:dyDescent="0.2">
      <c r="A236" s="19">
        <f t="shared" si="515"/>
        <v>224</v>
      </c>
      <c r="B236" s="20" t="str">
        <f t="shared" si="566"/>
        <v/>
      </c>
      <c r="C236" s="20" t="str">
        <f t="shared" si="566"/>
        <v/>
      </c>
      <c r="D236" s="20" t="str">
        <f t="shared" si="566"/>
        <v/>
      </c>
      <c r="E236" s="20" t="str">
        <f t="shared" si="566"/>
        <v/>
      </c>
      <c r="F236" s="20" t="str">
        <f t="shared" si="566"/>
        <v/>
      </c>
      <c r="G236" s="20" t="str">
        <f t="shared" si="566"/>
        <v/>
      </c>
      <c r="H236" s="20" t="str">
        <f t="shared" si="566"/>
        <v/>
      </c>
      <c r="I236" s="20" t="str">
        <f t="shared" si="566"/>
        <v/>
      </c>
      <c r="J236" s="20" t="str">
        <f t="shared" si="566"/>
        <v/>
      </c>
      <c r="K236" s="20" t="str">
        <f t="shared" si="566"/>
        <v/>
      </c>
      <c r="L236" s="20" t="str">
        <f t="shared" si="567"/>
        <v/>
      </c>
      <c r="M236" s="20" t="str">
        <f t="shared" si="567"/>
        <v/>
      </c>
      <c r="N236" s="20" t="str">
        <f t="shared" si="567"/>
        <v/>
      </c>
      <c r="O236" s="20" t="str">
        <f t="shared" si="567"/>
        <v/>
      </c>
      <c r="P236" s="20" t="str">
        <f t="shared" si="567"/>
        <v/>
      </c>
      <c r="Q236" s="20" t="str">
        <f t="shared" si="567"/>
        <v/>
      </c>
      <c r="R236" s="20" t="str">
        <f t="shared" si="567"/>
        <v/>
      </c>
      <c r="S236" s="20" t="str">
        <f t="shared" si="567"/>
        <v/>
      </c>
      <c r="T236" s="20" t="str">
        <f t="shared" si="567"/>
        <v/>
      </c>
      <c r="U236" s="20" t="str">
        <f t="shared" si="567"/>
        <v/>
      </c>
      <c r="V236" s="20" t="str">
        <f t="shared" si="568"/>
        <v/>
      </c>
      <c r="W236" s="20" t="str">
        <f t="shared" si="568"/>
        <v/>
      </c>
      <c r="X236" s="20" t="str">
        <f t="shared" si="568"/>
        <v/>
      </c>
      <c r="Y236" s="20" t="str">
        <f t="shared" si="568"/>
        <v/>
      </c>
      <c r="Z236" s="20" t="str">
        <f t="shared" si="568"/>
        <v/>
      </c>
      <c r="AA236" s="20" t="str">
        <f t="shared" si="568"/>
        <v/>
      </c>
      <c r="AB236" s="20" t="str">
        <f t="shared" si="568"/>
        <v/>
      </c>
      <c r="AC236" s="20" t="str">
        <f t="shared" si="568"/>
        <v/>
      </c>
      <c r="AD236" s="20" t="str">
        <f t="shared" si="568"/>
        <v/>
      </c>
      <c r="AE236" s="20" t="str">
        <f t="shared" si="568"/>
        <v/>
      </c>
      <c r="AF236" s="20" t="str">
        <f t="shared" si="569"/>
        <v/>
      </c>
      <c r="AG236" s="20" t="str">
        <f t="shared" si="569"/>
        <v/>
      </c>
      <c r="AH236" s="20" t="str">
        <f t="shared" si="569"/>
        <v/>
      </c>
      <c r="AI236" s="20" t="str">
        <f t="shared" si="569"/>
        <v/>
      </c>
      <c r="AJ236" s="20" t="str">
        <f t="shared" si="569"/>
        <v/>
      </c>
      <c r="AK236" s="20" t="str">
        <f t="shared" si="569"/>
        <v/>
      </c>
      <c r="AL236" s="20" t="str">
        <f t="shared" si="569"/>
        <v/>
      </c>
      <c r="AM236" s="20" t="str">
        <f t="shared" si="569"/>
        <v/>
      </c>
      <c r="AN236" s="20" t="str">
        <f t="shared" si="569"/>
        <v/>
      </c>
      <c r="AO236" s="20" t="str">
        <f t="shared" si="569"/>
        <v/>
      </c>
      <c r="AP236" s="20" t="str">
        <f t="shared" si="570"/>
        <v/>
      </c>
      <c r="AQ236" s="20" t="str">
        <f t="shared" si="570"/>
        <v/>
      </c>
      <c r="AR236" s="20" t="str">
        <f t="shared" si="570"/>
        <v/>
      </c>
      <c r="AS236" s="20" t="str">
        <f t="shared" si="570"/>
        <v/>
      </c>
      <c r="AT236" s="20" t="str">
        <f t="shared" si="570"/>
        <v/>
      </c>
      <c r="AU236" s="20" t="str">
        <f t="shared" si="570"/>
        <v/>
      </c>
      <c r="AV236" s="20" t="str">
        <f t="shared" si="570"/>
        <v/>
      </c>
      <c r="AW236" s="20" t="str">
        <f t="shared" si="570"/>
        <v/>
      </c>
      <c r="AX236" s="20" t="str">
        <f t="shared" si="570"/>
        <v/>
      </c>
      <c r="AY236" s="20" t="str">
        <f t="shared" si="570"/>
        <v/>
      </c>
      <c r="AZ236" s="20" t="str">
        <f t="shared" si="571"/>
        <v/>
      </c>
      <c r="BA236" s="20" t="str">
        <f t="shared" si="571"/>
        <v/>
      </c>
      <c r="BB236" s="20" t="str">
        <f t="shared" si="571"/>
        <v/>
      </c>
      <c r="BC236" s="20" t="str">
        <f t="shared" si="571"/>
        <v/>
      </c>
      <c r="BD236" s="20" t="str">
        <f t="shared" si="571"/>
        <v/>
      </c>
      <c r="BE236" s="20" t="str">
        <f t="shared" si="571"/>
        <v/>
      </c>
      <c r="BF236" s="20" t="str">
        <f t="shared" si="571"/>
        <v/>
      </c>
      <c r="BG236" s="20" t="str">
        <f t="shared" si="571"/>
        <v/>
      </c>
      <c r="BH236" s="20" t="str">
        <f t="shared" si="571"/>
        <v/>
      </c>
      <c r="BI236" s="20" t="str">
        <f t="shared" si="571"/>
        <v/>
      </c>
      <c r="BJ236" s="20" t="str">
        <f t="shared" si="572"/>
        <v/>
      </c>
      <c r="BK236" s="20" t="str">
        <f t="shared" si="572"/>
        <v/>
      </c>
      <c r="BL236" s="20" t="str">
        <f t="shared" si="572"/>
        <v/>
      </c>
      <c r="BM236" s="20" t="str">
        <f t="shared" si="572"/>
        <v/>
      </c>
      <c r="BN236" s="20" t="str">
        <f t="shared" si="572"/>
        <v/>
      </c>
      <c r="BO236" s="20" t="str">
        <f t="shared" si="572"/>
        <v/>
      </c>
      <c r="BP236" s="20" t="str">
        <f t="shared" si="572"/>
        <v/>
      </c>
      <c r="BQ236" s="20" t="str">
        <f t="shared" si="572"/>
        <v/>
      </c>
      <c r="BR236" s="20" t="str">
        <f t="shared" si="572"/>
        <v/>
      </c>
      <c r="BS236" s="20" t="str">
        <f t="shared" si="572"/>
        <v/>
      </c>
      <c r="BT236" s="20" t="str">
        <f t="shared" si="573"/>
        <v/>
      </c>
      <c r="BU236" s="20" t="str">
        <f t="shared" si="573"/>
        <v/>
      </c>
      <c r="BV236" s="20" t="str">
        <f t="shared" si="573"/>
        <v/>
      </c>
      <c r="BW236" s="20" t="str">
        <f t="shared" si="573"/>
        <v/>
      </c>
      <c r="BX236" s="20" t="str">
        <f t="shared" si="573"/>
        <v/>
      </c>
      <c r="BY236" s="20" t="str">
        <f t="shared" si="573"/>
        <v/>
      </c>
      <c r="BZ236" s="20" t="str">
        <f t="shared" si="573"/>
        <v/>
      </c>
      <c r="CA236" s="20" t="str">
        <f t="shared" si="573"/>
        <v/>
      </c>
      <c r="CB236" s="20" t="str">
        <f t="shared" si="573"/>
        <v/>
      </c>
      <c r="CC236" s="20" t="str">
        <f t="shared" si="573"/>
        <v/>
      </c>
      <c r="CD236" s="20" t="str">
        <f t="shared" si="574"/>
        <v/>
      </c>
      <c r="CE236" s="20" t="str">
        <f t="shared" si="574"/>
        <v/>
      </c>
      <c r="CF236" s="20" t="str">
        <f t="shared" si="574"/>
        <v/>
      </c>
      <c r="CG236" s="20" t="str">
        <f t="shared" si="574"/>
        <v/>
      </c>
      <c r="CH236" s="20" t="str">
        <f t="shared" si="574"/>
        <v/>
      </c>
      <c r="CI236" s="20" t="str">
        <f t="shared" si="574"/>
        <v/>
      </c>
      <c r="CJ236" s="20" t="str">
        <f t="shared" si="574"/>
        <v/>
      </c>
      <c r="CK236" s="20" t="str">
        <f t="shared" si="574"/>
        <v/>
      </c>
      <c r="CL236" s="20" t="str">
        <f t="shared" si="574"/>
        <v/>
      </c>
      <c r="CM236" s="20" t="str">
        <f t="shared" si="574"/>
        <v/>
      </c>
      <c r="CN236" s="20" t="str">
        <f t="shared" si="575"/>
        <v/>
      </c>
      <c r="CO236" s="20" t="str">
        <f t="shared" si="575"/>
        <v/>
      </c>
      <c r="CP236" s="20" t="str">
        <f t="shared" si="575"/>
        <v/>
      </c>
      <c r="CQ236" s="20" t="str">
        <f t="shared" si="575"/>
        <v/>
      </c>
      <c r="CR236" s="20" t="str">
        <f t="shared" si="575"/>
        <v/>
      </c>
      <c r="CS236" s="20" t="str">
        <f t="shared" si="575"/>
        <v/>
      </c>
      <c r="CT236" s="20" t="str">
        <f t="shared" si="575"/>
        <v/>
      </c>
      <c r="CU236" s="20" t="str">
        <f t="shared" si="575"/>
        <v/>
      </c>
      <c r="CV236" s="20" t="str">
        <f t="shared" si="575"/>
        <v/>
      </c>
      <c r="CW236" s="20" t="str">
        <f t="shared" si="575"/>
        <v/>
      </c>
      <c r="CX236" s="20" t="str">
        <f t="shared" si="576"/>
        <v/>
      </c>
      <c r="CY236" s="20" t="str">
        <f t="shared" si="576"/>
        <v/>
      </c>
      <c r="CZ236" s="20" t="str">
        <f t="shared" si="576"/>
        <v/>
      </c>
      <c r="DA236" s="20" t="str">
        <f t="shared" si="576"/>
        <v/>
      </c>
      <c r="DB236" s="20" t="str">
        <f t="shared" si="576"/>
        <v/>
      </c>
      <c r="DC236" s="20" t="str">
        <f t="shared" si="576"/>
        <v/>
      </c>
      <c r="DD236" s="20" t="str">
        <f t="shared" si="576"/>
        <v/>
      </c>
      <c r="DE236" s="20" t="str">
        <f t="shared" si="576"/>
        <v/>
      </c>
      <c r="DF236" s="20" t="str">
        <f t="shared" si="576"/>
        <v/>
      </c>
      <c r="DG236" s="20" t="str">
        <f t="shared" si="576"/>
        <v/>
      </c>
      <c r="DH236" s="20" t="str">
        <f t="shared" si="577"/>
        <v/>
      </c>
      <c r="DI236" s="20" t="str">
        <f t="shared" si="577"/>
        <v/>
      </c>
      <c r="DJ236" s="20" t="str">
        <f t="shared" si="577"/>
        <v/>
      </c>
      <c r="DK236" s="20" t="str">
        <f t="shared" si="577"/>
        <v/>
      </c>
      <c r="DL236" s="20" t="str">
        <f t="shared" si="577"/>
        <v/>
      </c>
      <c r="DM236" s="20" t="str">
        <f t="shared" si="577"/>
        <v/>
      </c>
      <c r="DN236" s="20" t="str">
        <f t="shared" si="577"/>
        <v/>
      </c>
      <c r="DO236" s="20" t="str">
        <f t="shared" si="577"/>
        <v/>
      </c>
      <c r="DP236" s="20" t="str">
        <f t="shared" si="577"/>
        <v/>
      </c>
      <c r="DQ236" s="20" t="str">
        <f t="shared" si="577"/>
        <v/>
      </c>
      <c r="DR236" s="20" t="str">
        <f t="shared" si="578"/>
        <v/>
      </c>
      <c r="DS236" s="20" t="str">
        <f t="shared" si="578"/>
        <v/>
      </c>
      <c r="DT236" s="20" t="str">
        <f t="shared" si="578"/>
        <v/>
      </c>
      <c r="DU236" s="20" t="str">
        <f t="shared" si="578"/>
        <v/>
      </c>
      <c r="DV236" s="20" t="str">
        <f t="shared" si="578"/>
        <v/>
      </c>
      <c r="DW236" s="20" t="str">
        <f t="shared" si="578"/>
        <v/>
      </c>
      <c r="DX236" s="20" t="str">
        <f t="shared" si="578"/>
        <v/>
      </c>
      <c r="DY236" s="20" t="str">
        <f t="shared" si="578"/>
        <v/>
      </c>
      <c r="DZ236" s="20" t="str">
        <f t="shared" si="578"/>
        <v/>
      </c>
      <c r="EA236" s="20" t="str">
        <f t="shared" si="578"/>
        <v/>
      </c>
      <c r="EB236" s="20" t="str">
        <f t="shared" si="579"/>
        <v/>
      </c>
      <c r="EC236" s="20" t="str">
        <f t="shared" si="579"/>
        <v/>
      </c>
      <c r="ED236" s="20" t="str">
        <f t="shared" si="579"/>
        <v/>
      </c>
      <c r="EE236" s="20" t="str">
        <f t="shared" si="579"/>
        <v/>
      </c>
      <c r="EF236" s="20" t="str">
        <f t="shared" si="579"/>
        <v/>
      </c>
      <c r="EG236" s="20" t="str">
        <f t="shared" si="579"/>
        <v/>
      </c>
      <c r="EH236" s="20" t="str">
        <f t="shared" si="579"/>
        <v/>
      </c>
      <c r="EI236" s="20" t="str">
        <f t="shared" si="579"/>
        <v/>
      </c>
      <c r="EJ236" s="20" t="str">
        <f t="shared" si="579"/>
        <v/>
      </c>
      <c r="EK236" s="20" t="str">
        <f t="shared" si="579"/>
        <v/>
      </c>
      <c r="EL236" s="20" t="str">
        <f t="shared" si="580"/>
        <v/>
      </c>
      <c r="EM236" s="20" t="str">
        <f t="shared" si="580"/>
        <v/>
      </c>
      <c r="EN236" s="20" t="str">
        <f t="shared" si="580"/>
        <v/>
      </c>
      <c r="EO236" s="20" t="str">
        <f t="shared" si="580"/>
        <v/>
      </c>
      <c r="EP236" s="20" t="str">
        <f t="shared" si="580"/>
        <v/>
      </c>
      <c r="EQ236" s="20" t="str">
        <f t="shared" si="580"/>
        <v/>
      </c>
      <c r="ER236" s="20" t="str">
        <f t="shared" si="580"/>
        <v/>
      </c>
      <c r="ES236" s="20" t="str">
        <f t="shared" si="580"/>
        <v/>
      </c>
      <c r="ET236" s="20" t="str">
        <f t="shared" si="580"/>
        <v/>
      </c>
      <c r="EU236" s="20" t="str">
        <f t="shared" si="580"/>
        <v/>
      </c>
      <c r="EV236" s="20" t="str">
        <f t="shared" si="581"/>
        <v/>
      </c>
      <c r="EW236" s="20" t="str">
        <f t="shared" si="581"/>
        <v/>
      </c>
      <c r="EX236" s="20" t="str">
        <f t="shared" si="581"/>
        <v/>
      </c>
      <c r="EY236" s="20" t="str">
        <f t="shared" si="581"/>
        <v/>
      </c>
      <c r="EZ236" s="20" t="str">
        <f t="shared" si="581"/>
        <v/>
      </c>
      <c r="FA236" s="20" t="str">
        <f t="shared" si="581"/>
        <v/>
      </c>
      <c r="FB236" s="20" t="str">
        <f t="shared" si="581"/>
        <v/>
      </c>
      <c r="FC236" s="20" t="str">
        <f t="shared" si="581"/>
        <v/>
      </c>
      <c r="FD236" s="20" t="str">
        <f t="shared" si="581"/>
        <v/>
      </c>
      <c r="FE236" s="20" t="str">
        <f t="shared" si="581"/>
        <v/>
      </c>
      <c r="FF236" s="20" t="str">
        <f t="shared" si="582"/>
        <v/>
      </c>
      <c r="FG236" s="20" t="str">
        <f t="shared" si="582"/>
        <v/>
      </c>
      <c r="FH236" s="20" t="str">
        <f t="shared" si="582"/>
        <v/>
      </c>
      <c r="FI236" s="20" t="str">
        <f t="shared" si="582"/>
        <v/>
      </c>
      <c r="FJ236" s="20" t="str">
        <f t="shared" si="582"/>
        <v/>
      </c>
      <c r="FK236" s="20" t="str">
        <f t="shared" si="582"/>
        <v/>
      </c>
      <c r="FL236" s="20" t="str">
        <f t="shared" si="582"/>
        <v/>
      </c>
      <c r="FM236" s="20" t="str">
        <f t="shared" si="582"/>
        <v/>
      </c>
      <c r="FN236" s="20" t="str">
        <f t="shared" si="582"/>
        <v/>
      </c>
      <c r="FO236" s="20" t="str">
        <f t="shared" si="582"/>
        <v/>
      </c>
      <c r="FP236" s="20" t="str">
        <f t="shared" si="583"/>
        <v/>
      </c>
      <c r="FQ236" s="20" t="str">
        <f t="shared" si="583"/>
        <v/>
      </c>
      <c r="FR236" s="20" t="str">
        <f t="shared" si="583"/>
        <v/>
      </c>
      <c r="FS236" s="20" t="str">
        <f t="shared" si="583"/>
        <v/>
      </c>
      <c r="FT236" s="20" t="str">
        <f t="shared" si="583"/>
        <v/>
      </c>
      <c r="FU236" s="20" t="str">
        <f t="shared" si="583"/>
        <v/>
      </c>
      <c r="FV236" s="20" t="str">
        <f t="shared" si="583"/>
        <v/>
      </c>
      <c r="FW236" s="20" t="str">
        <f t="shared" si="583"/>
        <v/>
      </c>
      <c r="FX236" s="20" t="str">
        <f t="shared" si="583"/>
        <v/>
      </c>
      <c r="FY236" s="20" t="str">
        <f t="shared" si="583"/>
        <v/>
      </c>
      <c r="FZ236" s="20" t="str">
        <f t="shared" si="584"/>
        <v/>
      </c>
      <c r="GA236" s="20" t="str">
        <f t="shared" si="584"/>
        <v/>
      </c>
      <c r="GB236" s="20" t="str">
        <f t="shared" si="584"/>
        <v/>
      </c>
      <c r="GC236" s="20" t="str">
        <f t="shared" si="584"/>
        <v/>
      </c>
      <c r="GD236" s="20" t="str">
        <f t="shared" si="584"/>
        <v/>
      </c>
      <c r="GE236" s="20" t="str">
        <f t="shared" si="584"/>
        <v/>
      </c>
      <c r="GF236" s="20" t="str">
        <f t="shared" si="584"/>
        <v/>
      </c>
      <c r="GG236" s="20" t="str">
        <f t="shared" si="584"/>
        <v/>
      </c>
      <c r="GH236" s="20" t="str">
        <f t="shared" si="584"/>
        <v/>
      </c>
      <c r="GI236" s="20" t="str">
        <f t="shared" si="584"/>
        <v/>
      </c>
      <c r="GJ236" s="20" t="str">
        <f t="shared" si="585"/>
        <v/>
      </c>
      <c r="GK236" s="20" t="str">
        <f t="shared" si="585"/>
        <v/>
      </c>
      <c r="GL236" s="20" t="str">
        <f t="shared" si="585"/>
        <v/>
      </c>
      <c r="GM236" s="20" t="str">
        <f t="shared" si="585"/>
        <v/>
      </c>
      <c r="GN236" s="20" t="str">
        <f t="shared" si="585"/>
        <v/>
      </c>
      <c r="GO236" s="20" t="str">
        <f t="shared" si="585"/>
        <v/>
      </c>
      <c r="GP236" s="20" t="str">
        <f t="shared" si="585"/>
        <v/>
      </c>
      <c r="GQ236" s="20" t="str">
        <f t="shared" si="585"/>
        <v/>
      </c>
      <c r="GR236" s="20" t="str">
        <f t="shared" si="585"/>
        <v/>
      </c>
      <c r="GS236" s="20" t="str">
        <f t="shared" si="585"/>
        <v/>
      </c>
      <c r="GT236" s="20" t="str">
        <f t="shared" si="586"/>
        <v/>
      </c>
      <c r="GU236" s="20" t="str">
        <f t="shared" si="586"/>
        <v/>
      </c>
      <c r="GV236" s="20" t="str">
        <f t="shared" si="586"/>
        <v/>
      </c>
      <c r="GW236" s="20" t="str">
        <f t="shared" si="586"/>
        <v/>
      </c>
      <c r="GX236" s="20" t="str">
        <f t="shared" si="586"/>
        <v/>
      </c>
      <c r="GY236" s="20" t="str">
        <f t="shared" si="586"/>
        <v/>
      </c>
      <c r="GZ236" s="20" t="str">
        <f t="shared" si="586"/>
        <v/>
      </c>
      <c r="HA236" s="20" t="str">
        <f t="shared" si="586"/>
        <v/>
      </c>
      <c r="HB236" s="20" t="str">
        <f t="shared" si="586"/>
        <v/>
      </c>
      <c r="HC236" s="20" t="str">
        <f t="shared" si="586"/>
        <v/>
      </c>
      <c r="HD236" s="20" t="str">
        <f t="shared" si="587"/>
        <v/>
      </c>
      <c r="HE236" s="20" t="str">
        <f t="shared" si="587"/>
        <v/>
      </c>
      <c r="HF236" s="20" t="str">
        <f t="shared" si="587"/>
        <v/>
      </c>
      <c r="HG236" s="20" t="str">
        <f t="shared" si="587"/>
        <v/>
      </c>
      <c r="HH236" s="20" t="str">
        <f t="shared" si="587"/>
        <v/>
      </c>
      <c r="HI236" s="20" t="str">
        <f t="shared" si="587"/>
        <v/>
      </c>
      <c r="HJ236" s="20" t="str">
        <f t="shared" si="587"/>
        <v/>
      </c>
      <c r="HK236" s="20" t="str">
        <f t="shared" si="587"/>
        <v/>
      </c>
      <c r="HL236" s="20" t="str">
        <f t="shared" si="587"/>
        <v/>
      </c>
      <c r="HM236" s="20" t="str">
        <f t="shared" si="587"/>
        <v/>
      </c>
      <c r="HN236" s="20" t="str">
        <f t="shared" si="588"/>
        <v/>
      </c>
      <c r="HO236" s="20" t="str">
        <f t="shared" si="588"/>
        <v/>
      </c>
      <c r="HP236" s="20" t="str">
        <f t="shared" si="588"/>
        <v/>
      </c>
      <c r="HQ236" s="20" t="str">
        <f t="shared" si="588"/>
        <v/>
      </c>
      <c r="HR236" s="20" t="str">
        <f t="shared" si="588"/>
        <v/>
      </c>
      <c r="HS236" s="20" t="str">
        <f t="shared" si="588"/>
        <v/>
      </c>
      <c r="HT236" s="20" t="str">
        <f t="shared" si="588"/>
        <v/>
      </c>
      <c r="HU236" s="20" t="str">
        <f t="shared" si="588"/>
        <v/>
      </c>
      <c r="HV236" s="20" t="str">
        <f t="shared" si="588"/>
        <v/>
      </c>
      <c r="HW236" s="20" t="str">
        <f t="shared" si="588"/>
        <v/>
      </c>
      <c r="HX236" s="20" t="str">
        <f t="shared" si="589"/>
        <v/>
      </c>
      <c r="HY236" s="20" t="str">
        <f t="shared" si="589"/>
        <v/>
      </c>
      <c r="HZ236" s="20" t="str">
        <f t="shared" si="589"/>
        <v/>
      </c>
      <c r="IA236" s="20" t="str">
        <f t="shared" si="589"/>
        <v/>
      </c>
      <c r="IB236" s="20" t="str">
        <f t="shared" si="589"/>
        <v/>
      </c>
      <c r="IC236" s="20" t="str">
        <f t="shared" si="589"/>
        <v/>
      </c>
      <c r="ID236" s="20" t="str">
        <f t="shared" si="589"/>
        <v/>
      </c>
      <c r="IE236" s="20" t="str">
        <f t="shared" si="589"/>
        <v/>
      </c>
      <c r="IF236" s="20" t="str">
        <f t="shared" si="589"/>
        <v/>
      </c>
      <c r="IG236" s="20" t="str">
        <f t="shared" si="589"/>
        <v/>
      </c>
      <c r="IH236" s="20" t="str">
        <f t="shared" si="590"/>
        <v/>
      </c>
      <c r="II236" s="20" t="str">
        <f t="shared" si="590"/>
        <v/>
      </c>
      <c r="IJ236" s="20" t="str">
        <f t="shared" si="590"/>
        <v/>
      </c>
      <c r="IK236" s="20" t="str">
        <f t="shared" si="590"/>
        <v/>
      </c>
      <c r="IL236" s="20" t="str">
        <f t="shared" si="590"/>
        <v/>
      </c>
      <c r="IM236" s="20" t="str">
        <f t="shared" si="590"/>
        <v/>
      </c>
      <c r="IN236" s="20" t="str">
        <f t="shared" si="590"/>
        <v/>
      </c>
      <c r="IO236" s="20" t="str">
        <f t="shared" si="590"/>
        <v/>
      </c>
      <c r="IP236" s="20" t="str">
        <f t="shared" si="590"/>
        <v/>
      </c>
      <c r="IQ236" s="20" t="str">
        <f t="shared" si="590"/>
        <v/>
      </c>
      <c r="IR236" s="20" t="str">
        <f t="shared" si="590"/>
        <v/>
      </c>
      <c r="IS236" s="20" t="str">
        <f t="shared" si="590"/>
        <v/>
      </c>
      <c r="IT236" s="20" t="str">
        <f t="shared" si="590"/>
        <v/>
      </c>
      <c r="IU236" s="20" t="str">
        <f t="shared" si="590"/>
        <v/>
      </c>
      <c r="IV236" s="20" t="str">
        <f t="shared" si="590"/>
        <v/>
      </c>
    </row>
    <row r="237" spans="1:256" s="20" customFormat="1" x14ac:dyDescent="0.2">
      <c r="A237" s="19">
        <f t="shared" si="515"/>
        <v>225</v>
      </c>
      <c r="B237" s="20" t="str">
        <f t="shared" si="566"/>
        <v/>
      </c>
      <c r="C237" s="20" t="str">
        <f t="shared" si="566"/>
        <v/>
      </c>
      <c r="D237" s="20" t="str">
        <f t="shared" si="566"/>
        <v/>
      </c>
      <c r="E237" s="20" t="str">
        <f t="shared" si="566"/>
        <v/>
      </c>
      <c r="F237" s="20" t="str">
        <f t="shared" si="566"/>
        <v/>
      </c>
      <c r="G237" s="20" t="str">
        <f t="shared" si="566"/>
        <v/>
      </c>
      <c r="H237" s="20" t="str">
        <f t="shared" si="566"/>
        <v/>
      </c>
      <c r="I237" s="20" t="str">
        <f t="shared" si="566"/>
        <v/>
      </c>
      <c r="J237" s="20" t="str">
        <f t="shared" si="566"/>
        <v/>
      </c>
      <c r="K237" s="20" t="str">
        <f t="shared" si="566"/>
        <v/>
      </c>
      <c r="L237" s="20" t="str">
        <f t="shared" si="567"/>
        <v/>
      </c>
      <c r="M237" s="20" t="str">
        <f t="shared" si="567"/>
        <v/>
      </c>
      <c r="N237" s="20" t="str">
        <f t="shared" si="567"/>
        <v/>
      </c>
      <c r="O237" s="20" t="str">
        <f t="shared" si="567"/>
        <v/>
      </c>
      <c r="P237" s="20" t="str">
        <f t="shared" si="567"/>
        <v/>
      </c>
      <c r="Q237" s="20" t="str">
        <f t="shared" si="567"/>
        <v/>
      </c>
      <c r="R237" s="20" t="str">
        <f t="shared" si="567"/>
        <v/>
      </c>
      <c r="S237" s="20" t="str">
        <f t="shared" si="567"/>
        <v/>
      </c>
      <c r="T237" s="20" t="str">
        <f t="shared" si="567"/>
        <v/>
      </c>
      <c r="U237" s="20" t="str">
        <f t="shared" si="567"/>
        <v/>
      </c>
      <c r="V237" s="20" t="str">
        <f t="shared" si="568"/>
        <v/>
      </c>
      <c r="W237" s="20" t="str">
        <f t="shared" si="568"/>
        <v/>
      </c>
      <c r="X237" s="20" t="str">
        <f t="shared" si="568"/>
        <v/>
      </c>
      <c r="Y237" s="20" t="str">
        <f t="shared" si="568"/>
        <v/>
      </c>
      <c r="Z237" s="20" t="str">
        <f t="shared" si="568"/>
        <v/>
      </c>
      <c r="AA237" s="20" t="str">
        <f t="shared" si="568"/>
        <v/>
      </c>
      <c r="AB237" s="20" t="str">
        <f t="shared" si="568"/>
        <v/>
      </c>
      <c r="AC237" s="20" t="str">
        <f t="shared" si="568"/>
        <v/>
      </c>
      <c r="AD237" s="20" t="str">
        <f t="shared" si="568"/>
        <v/>
      </c>
      <c r="AE237" s="20" t="str">
        <f t="shared" si="568"/>
        <v/>
      </c>
      <c r="AF237" s="20" t="str">
        <f t="shared" si="569"/>
        <v/>
      </c>
      <c r="AG237" s="20" t="str">
        <f t="shared" si="569"/>
        <v/>
      </c>
      <c r="AH237" s="20" t="str">
        <f t="shared" si="569"/>
        <v/>
      </c>
      <c r="AI237" s="20" t="str">
        <f t="shared" si="569"/>
        <v/>
      </c>
      <c r="AJ237" s="20" t="str">
        <f t="shared" si="569"/>
        <v/>
      </c>
      <c r="AK237" s="20" t="str">
        <f t="shared" si="569"/>
        <v/>
      </c>
      <c r="AL237" s="20" t="str">
        <f t="shared" si="569"/>
        <v/>
      </c>
      <c r="AM237" s="20" t="str">
        <f t="shared" si="569"/>
        <v/>
      </c>
      <c r="AN237" s="20" t="str">
        <f t="shared" si="569"/>
        <v/>
      </c>
      <c r="AO237" s="20" t="str">
        <f t="shared" si="569"/>
        <v/>
      </c>
      <c r="AP237" s="20" t="str">
        <f t="shared" si="570"/>
        <v/>
      </c>
      <c r="AQ237" s="20" t="str">
        <f t="shared" si="570"/>
        <v/>
      </c>
      <c r="AR237" s="20" t="str">
        <f t="shared" si="570"/>
        <v/>
      </c>
      <c r="AS237" s="20" t="str">
        <f t="shared" si="570"/>
        <v/>
      </c>
      <c r="AT237" s="20" t="str">
        <f t="shared" si="570"/>
        <v/>
      </c>
      <c r="AU237" s="20" t="str">
        <f t="shared" si="570"/>
        <v/>
      </c>
      <c r="AV237" s="20" t="str">
        <f t="shared" si="570"/>
        <v/>
      </c>
      <c r="AW237" s="20" t="str">
        <f t="shared" si="570"/>
        <v/>
      </c>
      <c r="AX237" s="20" t="str">
        <f t="shared" si="570"/>
        <v/>
      </c>
      <c r="AY237" s="20" t="str">
        <f t="shared" si="570"/>
        <v/>
      </c>
      <c r="AZ237" s="20" t="str">
        <f t="shared" si="571"/>
        <v/>
      </c>
      <c r="BA237" s="20" t="str">
        <f t="shared" si="571"/>
        <v/>
      </c>
      <c r="BB237" s="20" t="str">
        <f t="shared" si="571"/>
        <v/>
      </c>
      <c r="BC237" s="20" t="str">
        <f t="shared" si="571"/>
        <v/>
      </c>
      <c r="BD237" s="20" t="str">
        <f t="shared" si="571"/>
        <v/>
      </c>
      <c r="BE237" s="20" t="str">
        <f t="shared" si="571"/>
        <v/>
      </c>
      <c r="BF237" s="20" t="str">
        <f t="shared" si="571"/>
        <v/>
      </c>
      <c r="BG237" s="20" t="str">
        <f t="shared" si="571"/>
        <v/>
      </c>
      <c r="BH237" s="20" t="str">
        <f t="shared" si="571"/>
        <v/>
      </c>
      <c r="BI237" s="20" t="str">
        <f t="shared" si="571"/>
        <v/>
      </c>
      <c r="BJ237" s="20" t="str">
        <f t="shared" si="572"/>
        <v/>
      </c>
      <c r="BK237" s="20" t="str">
        <f t="shared" si="572"/>
        <v/>
      </c>
      <c r="BL237" s="20" t="str">
        <f t="shared" si="572"/>
        <v/>
      </c>
      <c r="BM237" s="20" t="str">
        <f t="shared" si="572"/>
        <v/>
      </c>
      <c r="BN237" s="20" t="str">
        <f t="shared" si="572"/>
        <v/>
      </c>
      <c r="BO237" s="20" t="str">
        <f t="shared" si="572"/>
        <v/>
      </c>
      <c r="BP237" s="20" t="str">
        <f t="shared" si="572"/>
        <v/>
      </c>
      <c r="BQ237" s="20" t="str">
        <f t="shared" si="572"/>
        <v/>
      </c>
      <c r="BR237" s="20" t="str">
        <f t="shared" si="572"/>
        <v/>
      </c>
      <c r="BS237" s="20" t="str">
        <f t="shared" si="572"/>
        <v/>
      </c>
      <c r="BT237" s="20" t="str">
        <f t="shared" si="573"/>
        <v/>
      </c>
      <c r="BU237" s="20" t="str">
        <f t="shared" si="573"/>
        <v/>
      </c>
      <c r="BV237" s="20" t="str">
        <f t="shared" si="573"/>
        <v/>
      </c>
      <c r="BW237" s="20" t="str">
        <f t="shared" si="573"/>
        <v/>
      </c>
      <c r="BX237" s="20" t="str">
        <f t="shared" si="573"/>
        <v/>
      </c>
      <c r="BY237" s="20" t="str">
        <f t="shared" si="573"/>
        <v/>
      </c>
      <c r="BZ237" s="20" t="str">
        <f t="shared" si="573"/>
        <v/>
      </c>
      <c r="CA237" s="20" t="str">
        <f t="shared" si="573"/>
        <v/>
      </c>
      <c r="CB237" s="20" t="str">
        <f t="shared" si="573"/>
        <v/>
      </c>
      <c r="CC237" s="20" t="str">
        <f t="shared" si="573"/>
        <v/>
      </c>
      <c r="CD237" s="20" t="str">
        <f t="shared" si="574"/>
        <v/>
      </c>
      <c r="CE237" s="20" t="str">
        <f t="shared" si="574"/>
        <v/>
      </c>
      <c r="CF237" s="20" t="str">
        <f t="shared" si="574"/>
        <v/>
      </c>
      <c r="CG237" s="20" t="str">
        <f t="shared" si="574"/>
        <v/>
      </c>
      <c r="CH237" s="20" t="str">
        <f t="shared" si="574"/>
        <v/>
      </c>
      <c r="CI237" s="20" t="str">
        <f t="shared" si="574"/>
        <v/>
      </c>
      <c r="CJ237" s="20" t="str">
        <f t="shared" si="574"/>
        <v/>
      </c>
      <c r="CK237" s="20" t="str">
        <f t="shared" si="574"/>
        <v/>
      </c>
      <c r="CL237" s="20" t="str">
        <f t="shared" si="574"/>
        <v/>
      </c>
      <c r="CM237" s="20" t="str">
        <f t="shared" si="574"/>
        <v/>
      </c>
      <c r="CN237" s="20" t="str">
        <f t="shared" si="575"/>
        <v/>
      </c>
      <c r="CO237" s="20" t="str">
        <f t="shared" si="575"/>
        <v/>
      </c>
      <c r="CP237" s="20" t="str">
        <f t="shared" si="575"/>
        <v/>
      </c>
      <c r="CQ237" s="20" t="str">
        <f t="shared" si="575"/>
        <v/>
      </c>
      <c r="CR237" s="20" t="str">
        <f t="shared" si="575"/>
        <v/>
      </c>
      <c r="CS237" s="20" t="str">
        <f t="shared" si="575"/>
        <v/>
      </c>
      <c r="CT237" s="20" t="str">
        <f t="shared" si="575"/>
        <v/>
      </c>
      <c r="CU237" s="20" t="str">
        <f t="shared" si="575"/>
        <v/>
      </c>
      <c r="CV237" s="20" t="str">
        <f t="shared" si="575"/>
        <v/>
      </c>
      <c r="CW237" s="20" t="str">
        <f t="shared" si="575"/>
        <v/>
      </c>
      <c r="CX237" s="20" t="str">
        <f t="shared" si="576"/>
        <v/>
      </c>
      <c r="CY237" s="20" t="str">
        <f t="shared" si="576"/>
        <v/>
      </c>
      <c r="CZ237" s="20" t="str">
        <f t="shared" si="576"/>
        <v/>
      </c>
      <c r="DA237" s="20" t="str">
        <f t="shared" si="576"/>
        <v/>
      </c>
      <c r="DB237" s="20" t="str">
        <f t="shared" si="576"/>
        <v/>
      </c>
      <c r="DC237" s="20" t="str">
        <f t="shared" si="576"/>
        <v/>
      </c>
      <c r="DD237" s="20" t="str">
        <f t="shared" si="576"/>
        <v/>
      </c>
      <c r="DE237" s="20" t="str">
        <f t="shared" si="576"/>
        <v/>
      </c>
      <c r="DF237" s="20" t="str">
        <f t="shared" si="576"/>
        <v/>
      </c>
      <c r="DG237" s="20" t="str">
        <f t="shared" si="576"/>
        <v/>
      </c>
      <c r="DH237" s="20" t="str">
        <f t="shared" si="577"/>
        <v/>
      </c>
      <c r="DI237" s="20" t="str">
        <f t="shared" si="577"/>
        <v/>
      </c>
      <c r="DJ237" s="20" t="str">
        <f t="shared" si="577"/>
        <v/>
      </c>
      <c r="DK237" s="20" t="str">
        <f t="shared" si="577"/>
        <v/>
      </c>
      <c r="DL237" s="20" t="str">
        <f t="shared" si="577"/>
        <v/>
      </c>
      <c r="DM237" s="20" t="str">
        <f t="shared" si="577"/>
        <v/>
      </c>
      <c r="DN237" s="20" t="str">
        <f t="shared" si="577"/>
        <v/>
      </c>
      <c r="DO237" s="20" t="str">
        <f t="shared" si="577"/>
        <v/>
      </c>
      <c r="DP237" s="20" t="str">
        <f t="shared" si="577"/>
        <v/>
      </c>
      <c r="DQ237" s="20" t="str">
        <f t="shared" si="577"/>
        <v/>
      </c>
      <c r="DR237" s="20" t="str">
        <f t="shared" si="578"/>
        <v/>
      </c>
      <c r="DS237" s="20" t="str">
        <f t="shared" si="578"/>
        <v/>
      </c>
      <c r="DT237" s="20" t="str">
        <f t="shared" si="578"/>
        <v/>
      </c>
      <c r="DU237" s="20" t="str">
        <f t="shared" si="578"/>
        <v/>
      </c>
      <c r="DV237" s="20" t="str">
        <f t="shared" si="578"/>
        <v/>
      </c>
      <c r="DW237" s="20" t="str">
        <f t="shared" si="578"/>
        <v/>
      </c>
      <c r="DX237" s="20" t="str">
        <f t="shared" si="578"/>
        <v/>
      </c>
      <c r="DY237" s="20" t="str">
        <f t="shared" si="578"/>
        <v/>
      </c>
      <c r="DZ237" s="20" t="str">
        <f t="shared" si="578"/>
        <v/>
      </c>
      <c r="EA237" s="20" t="str">
        <f t="shared" si="578"/>
        <v/>
      </c>
      <c r="EB237" s="20" t="str">
        <f t="shared" si="579"/>
        <v/>
      </c>
      <c r="EC237" s="20" t="str">
        <f t="shared" si="579"/>
        <v/>
      </c>
      <c r="ED237" s="20" t="str">
        <f t="shared" si="579"/>
        <v/>
      </c>
      <c r="EE237" s="20" t="str">
        <f t="shared" si="579"/>
        <v/>
      </c>
      <c r="EF237" s="20" t="str">
        <f t="shared" si="579"/>
        <v/>
      </c>
      <c r="EG237" s="20" t="str">
        <f t="shared" si="579"/>
        <v/>
      </c>
      <c r="EH237" s="20" t="str">
        <f t="shared" si="579"/>
        <v/>
      </c>
      <c r="EI237" s="20" t="str">
        <f t="shared" si="579"/>
        <v/>
      </c>
      <c r="EJ237" s="20" t="str">
        <f t="shared" si="579"/>
        <v/>
      </c>
      <c r="EK237" s="20" t="str">
        <f t="shared" si="579"/>
        <v/>
      </c>
      <c r="EL237" s="20" t="str">
        <f t="shared" si="580"/>
        <v/>
      </c>
      <c r="EM237" s="20" t="str">
        <f t="shared" si="580"/>
        <v/>
      </c>
      <c r="EN237" s="20" t="str">
        <f t="shared" si="580"/>
        <v/>
      </c>
      <c r="EO237" s="20" t="str">
        <f t="shared" si="580"/>
        <v/>
      </c>
      <c r="EP237" s="20" t="str">
        <f t="shared" si="580"/>
        <v/>
      </c>
      <c r="EQ237" s="20" t="str">
        <f t="shared" si="580"/>
        <v/>
      </c>
      <c r="ER237" s="20" t="str">
        <f t="shared" si="580"/>
        <v/>
      </c>
      <c r="ES237" s="20" t="str">
        <f t="shared" si="580"/>
        <v/>
      </c>
      <c r="ET237" s="20" t="str">
        <f t="shared" si="580"/>
        <v/>
      </c>
      <c r="EU237" s="20" t="str">
        <f t="shared" si="580"/>
        <v/>
      </c>
      <c r="EV237" s="20" t="str">
        <f t="shared" si="581"/>
        <v/>
      </c>
      <c r="EW237" s="20" t="str">
        <f t="shared" si="581"/>
        <v/>
      </c>
      <c r="EX237" s="20" t="str">
        <f t="shared" si="581"/>
        <v/>
      </c>
      <c r="EY237" s="20" t="str">
        <f t="shared" si="581"/>
        <v/>
      </c>
      <c r="EZ237" s="20" t="str">
        <f t="shared" si="581"/>
        <v/>
      </c>
      <c r="FA237" s="20" t="str">
        <f t="shared" si="581"/>
        <v/>
      </c>
      <c r="FB237" s="20" t="str">
        <f t="shared" si="581"/>
        <v/>
      </c>
      <c r="FC237" s="20" t="str">
        <f t="shared" si="581"/>
        <v/>
      </c>
      <c r="FD237" s="20" t="str">
        <f t="shared" si="581"/>
        <v/>
      </c>
      <c r="FE237" s="20" t="str">
        <f t="shared" si="581"/>
        <v/>
      </c>
      <c r="FF237" s="20" t="str">
        <f t="shared" si="582"/>
        <v/>
      </c>
      <c r="FG237" s="20" t="str">
        <f t="shared" si="582"/>
        <v/>
      </c>
      <c r="FH237" s="20" t="str">
        <f t="shared" si="582"/>
        <v/>
      </c>
      <c r="FI237" s="20" t="str">
        <f t="shared" si="582"/>
        <v/>
      </c>
      <c r="FJ237" s="20" t="str">
        <f t="shared" si="582"/>
        <v/>
      </c>
      <c r="FK237" s="20" t="str">
        <f t="shared" si="582"/>
        <v/>
      </c>
      <c r="FL237" s="20" t="str">
        <f t="shared" si="582"/>
        <v/>
      </c>
      <c r="FM237" s="20" t="str">
        <f t="shared" si="582"/>
        <v/>
      </c>
      <c r="FN237" s="20" t="str">
        <f t="shared" si="582"/>
        <v/>
      </c>
      <c r="FO237" s="20" t="str">
        <f t="shared" si="582"/>
        <v/>
      </c>
      <c r="FP237" s="20" t="str">
        <f t="shared" si="583"/>
        <v/>
      </c>
      <c r="FQ237" s="20" t="str">
        <f t="shared" si="583"/>
        <v/>
      </c>
      <c r="FR237" s="20" t="str">
        <f t="shared" si="583"/>
        <v/>
      </c>
      <c r="FS237" s="20" t="str">
        <f t="shared" si="583"/>
        <v/>
      </c>
      <c r="FT237" s="20" t="str">
        <f t="shared" si="583"/>
        <v/>
      </c>
      <c r="FU237" s="20" t="str">
        <f t="shared" si="583"/>
        <v/>
      </c>
      <c r="FV237" s="20" t="str">
        <f t="shared" si="583"/>
        <v/>
      </c>
      <c r="FW237" s="20" t="str">
        <f t="shared" si="583"/>
        <v/>
      </c>
      <c r="FX237" s="20" t="str">
        <f t="shared" si="583"/>
        <v/>
      </c>
      <c r="FY237" s="20" t="str">
        <f t="shared" si="583"/>
        <v/>
      </c>
      <c r="FZ237" s="20" t="str">
        <f t="shared" si="584"/>
        <v/>
      </c>
      <c r="GA237" s="20" t="str">
        <f t="shared" si="584"/>
        <v/>
      </c>
      <c r="GB237" s="20" t="str">
        <f t="shared" si="584"/>
        <v/>
      </c>
      <c r="GC237" s="20" t="str">
        <f t="shared" si="584"/>
        <v/>
      </c>
      <c r="GD237" s="20" t="str">
        <f t="shared" si="584"/>
        <v/>
      </c>
      <c r="GE237" s="20" t="str">
        <f t="shared" si="584"/>
        <v/>
      </c>
      <c r="GF237" s="20" t="str">
        <f t="shared" si="584"/>
        <v/>
      </c>
      <c r="GG237" s="20" t="str">
        <f t="shared" si="584"/>
        <v/>
      </c>
      <c r="GH237" s="20" t="str">
        <f t="shared" si="584"/>
        <v/>
      </c>
      <c r="GI237" s="20" t="str">
        <f t="shared" si="584"/>
        <v/>
      </c>
      <c r="GJ237" s="20" t="str">
        <f t="shared" si="585"/>
        <v/>
      </c>
      <c r="GK237" s="20" t="str">
        <f t="shared" si="585"/>
        <v/>
      </c>
      <c r="GL237" s="20" t="str">
        <f t="shared" si="585"/>
        <v/>
      </c>
      <c r="GM237" s="20" t="str">
        <f t="shared" si="585"/>
        <v/>
      </c>
      <c r="GN237" s="20" t="str">
        <f t="shared" si="585"/>
        <v/>
      </c>
      <c r="GO237" s="20" t="str">
        <f t="shared" si="585"/>
        <v/>
      </c>
      <c r="GP237" s="20" t="str">
        <f t="shared" si="585"/>
        <v/>
      </c>
      <c r="GQ237" s="20" t="str">
        <f t="shared" si="585"/>
        <v/>
      </c>
      <c r="GR237" s="20" t="str">
        <f t="shared" si="585"/>
        <v/>
      </c>
      <c r="GS237" s="20" t="str">
        <f t="shared" si="585"/>
        <v/>
      </c>
      <c r="GT237" s="20" t="str">
        <f t="shared" si="586"/>
        <v/>
      </c>
      <c r="GU237" s="20" t="str">
        <f t="shared" si="586"/>
        <v/>
      </c>
      <c r="GV237" s="20" t="str">
        <f t="shared" si="586"/>
        <v/>
      </c>
      <c r="GW237" s="20" t="str">
        <f t="shared" si="586"/>
        <v/>
      </c>
      <c r="GX237" s="20" t="str">
        <f t="shared" si="586"/>
        <v/>
      </c>
      <c r="GY237" s="20" t="str">
        <f t="shared" si="586"/>
        <v/>
      </c>
      <c r="GZ237" s="20" t="str">
        <f t="shared" si="586"/>
        <v/>
      </c>
      <c r="HA237" s="20" t="str">
        <f t="shared" si="586"/>
        <v/>
      </c>
      <c r="HB237" s="20" t="str">
        <f t="shared" si="586"/>
        <v/>
      </c>
      <c r="HC237" s="20" t="str">
        <f t="shared" si="586"/>
        <v/>
      </c>
      <c r="HD237" s="20" t="str">
        <f t="shared" si="587"/>
        <v/>
      </c>
      <c r="HE237" s="20" t="str">
        <f t="shared" si="587"/>
        <v/>
      </c>
      <c r="HF237" s="20" t="str">
        <f t="shared" si="587"/>
        <v/>
      </c>
      <c r="HG237" s="20" t="str">
        <f t="shared" si="587"/>
        <v/>
      </c>
      <c r="HH237" s="20" t="str">
        <f t="shared" si="587"/>
        <v/>
      </c>
      <c r="HI237" s="20" t="str">
        <f t="shared" si="587"/>
        <v/>
      </c>
      <c r="HJ237" s="20" t="str">
        <f t="shared" si="587"/>
        <v/>
      </c>
      <c r="HK237" s="20" t="str">
        <f t="shared" si="587"/>
        <v/>
      </c>
      <c r="HL237" s="20" t="str">
        <f t="shared" si="587"/>
        <v/>
      </c>
      <c r="HM237" s="20" t="str">
        <f t="shared" si="587"/>
        <v/>
      </c>
      <c r="HN237" s="20" t="str">
        <f t="shared" si="588"/>
        <v/>
      </c>
      <c r="HO237" s="20" t="str">
        <f t="shared" si="588"/>
        <v/>
      </c>
      <c r="HP237" s="20" t="str">
        <f t="shared" si="588"/>
        <v/>
      </c>
      <c r="HQ237" s="20" t="str">
        <f t="shared" si="588"/>
        <v/>
      </c>
      <c r="HR237" s="20" t="str">
        <f t="shared" si="588"/>
        <v/>
      </c>
      <c r="HS237" s="20" t="str">
        <f t="shared" si="588"/>
        <v/>
      </c>
      <c r="HT237" s="20" t="str">
        <f t="shared" si="588"/>
        <v/>
      </c>
      <c r="HU237" s="20" t="str">
        <f t="shared" si="588"/>
        <v/>
      </c>
      <c r="HV237" s="20" t="str">
        <f t="shared" si="588"/>
        <v/>
      </c>
      <c r="HW237" s="20" t="str">
        <f t="shared" si="588"/>
        <v/>
      </c>
      <c r="HX237" s="20" t="str">
        <f t="shared" si="589"/>
        <v/>
      </c>
      <c r="HY237" s="20" t="str">
        <f t="shared" si="589"/>
        <v/>
      </c>
      <c r="HZ237" s="20" t="str">
        <f t="shared" si="589"/>
        <v/>
      </c>
      <c r="IA237" s="20" t="str">
        <f t="shared" si="589"/>
        <v/>
      </c>
      <c r="IB237" s="20" t="str">
        <f t="shared" si="589"/>
        <v/>
      </c>
      <c r="IC237" s="20" t="str">
        <f t="shared" si="589"/>
        <v/>
      </c>
      <c r="ID237" s="20" t="str">
        <f t="shared" si="589"/>
        <v/>
      </c>
      <c r="IE237" s="20" t="str">
        <f t="shared" si="589"/>
        <v/>
      </c>
      <c r="IF237" s="20" t="str">
        <f t="shared" si="589"/>
        <v/>
      </c>
      <c r="IG237" s="20" t="str">
        <f t="shared" si="589"/>
        <v/>
      </c>
      <c r="IH237" s="20" t="str">
        <f t="shared" si="590"/>
        <v/>
      </c>
      <c r="II237" s="20" t="str">
        <f t="shared" si="590"/>
        <v/>
      </c>
      <c r="IJ237" s="20" t="str">
        <f t="shared" si="590"/>
        <v/>
      </c>
      <c r="IK237" s="20" t="str">
        <f t="shared" si="590"/>
        <v/>
      </c>
      <c r="IL237" s="20" t="str">
        <f t="shared" si="590"/>
        <v/>
      </c>
      <c r="IM237" s="20" t="str">
        <f t="shared" si="590"/>
        <v/>
      </c>
      <c r="IN237" s="20" t="str">
        <f t="shared" si="590"/>
        <v/>
      </c>
      <c r="IO237" s="20" t="str">
        <f t="shared" si="590"/>
        <v/>
      </c>
      <c r="IP237" s="20" t="str">
        <f t="shared" si="590"/>
        <v/>
      </c>
      <c r="IQ237" s="20" t="str">
        <f t="shared" si="590"/>
        <v/>
      </c>
      <c r="IR237" s="20" t="str">
        <f t="shared" si="590"/>
        <v/>
      </c>
      <c r="IS237" s="20" t="str">
        <f t="shared" si="590"/>
        <v/>
      </c>
      <c r="IT237" s="20" t="str">
        <f t="shared" si="590"/>
        <v/>
      </c>
      <c r="IU237" s="20" t="str">
        <f t="shared" si="590"/>
        <v/>
      </c>
      <c r="IV237" s="20" t="str">
        <f t="shared" si="590"/>
        <v/>
      </c>
    </row>
    <row r="238" spans="1:256" s="20" customFormat="1" x14ac:dyDescent="0.2">
      <c r="A238" s="19">
        <f t="shared" si="515"/>
        <v>226</v>
      </c>
      <c r="B238" s="20" t="str">
        <f t="shared" si="566"/>
        <v/>
      </c>
      <c r="C238" s="20" t="str">
        <f t="shared" si="566"/>
        <v/>
      </c>
      <c r="D238" s="20" t="str">
        <f t="shared" si="566"/>
        <v/>
      </c>
      <c r="E238" s="20" t="str">
        <f t="shared" si="566"/>
        <v/>
      </c>
      <c r="F238" s="20" t="str">
        <f t="shared" si="566"/>
        <v/>
      </c>
      <c r="G238" s="20" t="str">
        <f t="shared" si="566"/>
        <v/>
      </c>
      <c r="H238" s="20" t="str">
        <f t="shared" si="566"/>
        <v/>
      </c>
      <c r="I238" s="20" t="str">
        <f t="shared" si="566"/>
        <v/>
      </c>
      <c r="J238" s="20" t="str">
        <f t="shared" si="566"/>
        <v/>
      </c>
      <c r="K238" s="20" t="str">
        <f t="shared" si="566"/>
        <v/>
      </c>
      <c r="L238" s="20" t="str">
        <f t="shared" si="567"/>
        <v/>
      </c>
      <c r="M238" s="20" t="str">
        <f t="shared" si="567"/>
        <v/>
      </c>
      <c r="N238" s="20" t="str">
        <f t="shared" si="567"/>
        <v/>
      </c>
      <c r="O238" s="20" t="str">
        <f t="shared" si="567"/>
        <v/>
      </c>
      <c r="P238" s="20" t="str">
        <f t="shared" si="567"/>
        <v/>
      </c>
      <c r="Q238" s="20" t="str">
        <f t="shared" si="567"/>
        <v/>
      </c>
      <c r="R238" s="20" t="str">
        <f t="shared" si="567"/>
        <v/>
      </c>
      <c r="S238" s="20" t="str">
        <f t="shared" si="567"/>
        <v/>
      </c>
      <c r="T238" s="20" t="str">
        <f t="shared" si="567"/>
        <v/>
      </c>
      <c r="U238" s="20" t="str">
        <f t="shared" si="567"/>
        <v/>
      </c>
      <c r="V238" s="20" t="str">
        <f t="shared" si="568"/>
        <v/>
      </c>
      <c r="W238" s="20" t="str">
        <f t="shared" si="568"/>
        <v/>
      </c>
      <c r="X238" s="20" t="str">
        <f t="shared" si="568"/>
        <v/>
      </c>
      <c r="Y238" s="20" t="str">
        <f t="shared" si="568"/>
        <v/>
      </c>
      <c r="Z238" s="20" t="str">
        <f t="shared" si="568"/>
        <v/>
      </c>
      <c r="AA238" s="20" t="str">
        <f t="shared" si="568"/>
        <v/>
      </c>
      <c r="AB238" s="20" t="str">
        <f t="shared" si="568"/>
        <v/>
      </c>
      <c r="AC238" s="20" t="str">
        <f t="shared" si="568"/>
        <v/>
      </c>
      <c r="AD238" s="20" t="str">
        <f t="shared" si="568"/>
        <v/>
      </c>
      <c r="AE238" s="20" t="str">
        <f t="shared" si="568"/>
        <v/>
      </c>
      <c r="AF238" s="20" t="str">
        <f t="shared" si="569"/>
        <v/>
      </c>
      <c r="AG238" s="20" t="str">
        <f t="shared" si="569"/>
        <v/>
      </c>
      <c r="AH238" s="20" t="str">
        <f t="shared" si="569"/>
        <v/>
      </c>
      <c r="AI238" s="20" t="str">
        <f t="shared" si="569"/>
        <v/>
      </c>
      <c r="AJ238" s="20" t="str">
        <f t="shared" si="569"/>
        <v/>
      </c>
      <c r="AK238" s="20" t="str">
        <f t="shared" si="569"/>
        <v/>
      </c>
      <c r="AL238" s="20" t="str">
        <f t="shared" si="569"/>
        <v/>
      </c>
      <c r="AM238" s="20" t="str">
        <f t="shared" si="569"/>
        <v/>
      </c>
      <c r="AN238" s="20" t="str">
        <f t="shared" si="569"/>
        <v/>
      </c>
      <c r="AO238" s="20" t="str">
        <f t="shared" si="569"/>
        <v/>
      </c>
      <c r="AP238" s="20" t="str">
        <f t="shared" si="570"/>
        <v/>
      </c>
      <c r="AQ238" s="20" t="str">
        <f t="shared" si="570"/>
        <v/>
      </c>
      <c r="AR238" s="20" t="str">
        <f t="shared" si="570"/>
        <v/>
      </c>
      <c r="AS238" s="20" t="str">
        <f t="shared" si="570"/>
        <v/>
      </c>
      <c r="AT238" s="20" t="str">
        <f t="shared" si="570"/>
        <v/>
      </c>
      <c r="AU238" s="20" t="str">
        <f t="shared" si="570"/>
        <v/>
      </c>
      <c r="AV238" s="20" t="str">
        <f t="shared" si="570"/>
        <v/>
      </c>
      <c r="AW238" s="20" t="str">
        <f t="shared" si="570"/>
        <v/>
      </c>
      <c r="AX238" s="20" t="str">
        <f t="shared" si="570"/>
        <v/>
      </c>
      <c r="AY238" s="20" t="str">
        <f t="shared" si="570"/>
        <v/>
      </c>
      <c r="AZ238" s="20" t="str">
        <f t="shared" si="571"/>
        <v/>
      </c>
      <c r="BA238" s="20" t="str">
        <f t="shared" si="571"/>
        <v/>
      </c>
      <c r="BB238" s="20" t="str">
        <f t="shared" si="571"/>
        <v/>
      </c>
      <c r="BC238" s="20" t="str">
        <f t="shared" si="571"/>
        <v/>
      </c>
      <c r="BD238" s="20" t="str">
        <f t="shared" si="571"/>
        <v/>
      </c>
      <c r="BE238" s="20" t="str">
        <f t="shared" si="571"/>
        <v/>
      </c>
      <c r="BF238" s="20" t="str">
        <f t="shared" si="571"/>
        <v/>
      </c>
      <c r="BG238" s="20" t="str">
        <f t="shared" si="571"/>
        <v/>
      </c>
      <c r="BH238" s="20" t="str">
        <f t="shared" si="571"/>
        <v/>
      </c>
      <c r="BI238" s="20" t="str">
        <f t="shared" si="571"/>
        <v/>
      </c>
      <c r="BJ238" s="20" t="str">
        <f t="shared" si="572"/>
        <v/>
      </c>
      <c r="BK238" s="20" t="str">
        <f t="shared" si="572"/>
        <v/>
      </c>
      <c r="BL238" s="20" t="str">
        <f t="shared" si="572"/>
        <v/>
      </c>
      <c r="BM238" s="20" t="str">
        <f t="shared" si="572"/>
        <v/>
      </c>
      <c r="BN238" s="20" t="str">
        <f t="shared" si="572"/>
        <v/>
      </c>
      <c r="BO238" s="20" t="str">
        <f t="shared" si="572"/>
        <v/>
      </c>
      <c r="BP238" s="20" t="str">
        <f t="shared" si="572"/>
        <v/>
      </c>
      <c r="BQ238" s="20" t="str">
        <f t="shared" si="572"/>
        <v/>
      </c>
      <c r="BR238" s="20" t="str">
        <f t="shared" si="572"/>
        <v/>
      </c>
      <c r="BS238" s="20" t="str">
        <f t="shared" si="572"/>
        <v/>
      </c>
      <c r="BT238" s="20" t="str">
        <f t="shared" si="573"/>
        <v/>
      </c>
      <c r="BU238" s="20" t="str">
        <f t="shared" si="573"/>
        <v/>
      </c>
      <c r="BV238" s="20" t="str">
        <f t="shared" si="573"/>
        <v/>
      </c>
      <c r="BW238" s="20" t="str">
        <f t="shared" si="573"/>
        <v/>
      </c>
      <c r="BX238" s="20" t="str">
        <f t="shared" si="573"/>
        <v/>
      </c>
      <c r="BY238" s="20" t="str">
        <f t="shared" si="573"/>
        <v/>
      </c>
      <c r="BZ238" s="20" t="str">
        <f t="shared" si="573"/>
        <v/>
      </c>
      <c r="CA238" s="20" t="str">
        <f t="shared" si="573"/>
        <v/>
      </c>
      <c r="CB238" s="20" t="str">
        <f t="shared" si="573"/>
        <v/>
      </c>
      <c r="CC238" s="20" t="str">
        <f t="shared" si="573"/>
        <v/>
      </c>
      <c r="CD238" s="20" t="str">
        <f t="shared" si="574"/>
        <v/>
      </c>
      <c r="CE238" s="20" t="str">
        <f t="shared" si="574"/>
        <v/>
      </c>
      <c r="CF238" s="20" t="str">
        <f t="shared" si="574"/>
        <v/>
      </c>
      <c r="CG238" s="20" t="str">
        <f t="shared" si="574"/>
        <v/>
      </c>
      <c r="CH238" s="20" t="str">
        <f t="shared" si="574"/>
        <v/>
      </c>
      <c r="CI238" s="20" t="str">
        <f t="shared" si="574"/>
        <v/>
      </c>
      <c r="CJ238" s="20" t="str">
        <f t="shared" si="574"/>
        <v/>
      </c>
      <c r="CK238" s="20" t="str">
        <f t="shared" si="574"/>
        <v/>
      </c>
      <c r="CL238" s="20" t="str">
        <f t="shared" si="574"/>
        <v/>
      </c>
      <c r="CM238" s="20" t="str">
        <f t="shared" si="574"/>
        <v/>
      </c>
      <c r="CN238" s="20" t="str">
        <f t="shared" si="575"/>
        <v/>
      </c>
      <c r="CO238" s="20" t="str">
        <f t="shared" si="575"/>
        <v/>
      </c>
      <c r="CP238" s="20" t="str">
        <f t="shared" si="575"/>
        <v/>
      </c>
      <c r="CQ238" s="20" t="str">
        <f t="shared" si="575"/>
        <v/>
      </c>
      <c r="CR238" s="20" t="str">
        <f t="shared" si="575"/>
        <v/>
      </c>
      <c r="CS238" s="20" t="str">
        <f t="shared" si="575"/>
        <v/>
      </c>
      <c r="CT238" s="20" t="str">
        <f t="shared" si="575"/>
        <v/>
      </c>
      <c r="CU238" s="20" t="str">
        <f t="shared" si="575"/>
        <v/>
      </c>
      <c r="CV238" s="20" t="str">
        <f t="shared" si="575"/>
        <v/>
      </c>
      <c r="CW238" s="20" t="str">
        <f t="shared" si="575"/>
        <v/>
      </c>
      <c r="CX238" s="20" t="str">
        <f t="shared" si="576"/>
        <v/>
      </c>
      <c r="CY238" s="20" t="str">
        <f t="shared" si="576"/>
        <v/>
      </c>
      <c r="CZ238" s="20" t="str">
        <f t="shared" si="576"/>
        <v/>
      </c>
      <c r="DA238" s="20" t="str">
        <f t="shared" si="576"/>
        <v/>
      </c>
      <c r="DB238" s="20" t="str">
        <f t="shared" si="576"/>
        <v/>
      </c>
      <c r="DC238" s="20" t="str">
        <f t="shared" si="576"/>
        <v/>
      </c>
      <c r="DD238" s="20" t="str">
        <f t="shared" si="576"/>
        <v/>
      </c>
      <c r="DE238" s="20" t="str">
        <f t="shared" si="576"/>
        <v/>
      </c>
      <c r="DF238" s="20" t="str">
        <f t="shared" si="576"/>
        <v/>
      </c>
      <c r="DG238" s="20" t="str">
        <f t="shared" si="576"/>
        <v/>
      </c>
      <c r="DH238" s="20" t="str">
        <f t="shared" si="577"/>
        <v/>
      </c>
      <c r="DI238" s="20" t="str">
        <f t="shared" si="577"/>
        <v/>
      </c>
      <c r="DJ238" s="20" t="str">
        <f t="shared" si="577"/>
        <v/>
      </c>
      <c r="DK238" s="20" t="str">
        <f t="shared" si="577"/>
        <v/>
      </c>
      <c r="DL238" s="20" t="str">
        <f t="shared" si="577"/>
        <v/>
      </c>
      <c r="DM238" s="20" t="str">
        <f t="shared" si="577"/>
        <v/>
      </c>
      <c r="DN238" s="20" t="str">
        <f t="shared" si="577"/>
        <v/>
      </c>
      <c r="DO238" s="20" t="str">
        <f t="shared" si="577"/>
        <v/>
      </c>
      <c r="DP238" s="20" t="str">
        <f t="shared" si="577"/>
        <v/>
      </c>
      <c r="DQ238" s="20" t="str">
        <f t="shared" si="577"/>
        <v/>
      </c>
      <c r="DR238" s="20" t="str">
        <f t="shared" si="578"/>
        <v/>
      </c>
      <c r="DS238" s="20" t="str">
        <f t="shared" si="578"/>
        <v/>
      </c>
      <c r="DT238" s="20" t="str">
        <f t="shared" si="578"/>
        <v/>
      </c>
      <c r="DU238" s="20" t="str">
        <f t="shared" si="578"/>
        <v/>
      </c>
      <c r="DV238" s="20" t="str">
        <f t="shared" si="578"/>
        <v/>
      </c>
      <c r="DW238" s="20" t="str">
        <f t="shared" si="578"/>
        <v/>
      </c>
      <c r="DX238" s="20" t="str">
        <f t="shared" si="578"/>
        <v/>
      </c>
      <c r="DY238" s="20" t="str">
        <f t="shared" si="578"/>
        <v/>
      </c>
      <c r="DZ238" s="20" t="str">
        <f t="shared" si="578"/>
        <v/>
      </c>
      <c r="EA238" s="20" t="str">
        <f t="shared" si="578"/>
        <v/>
      </c>
      <c r="EB238" s="20" t="str">
        <f t="shared" si="579"/>
        <v/>
      </c>
      <c r="EC238" s="20" t="str">
        <f t="shared" si="579"/>
        <v/>
      </c>
      <c r="ED238" s="20" t="str">
        <f t="shared" si="579"/>
        <v/>
      </c>
      <c r="EE238" s="20" t="str">
        <f t="shared" si="579"/>
        <v/>
      </c>
      <c r="EF238" s="20" t="str">
        <f t="shared" si="579"/>
        <v/>
      </c>
      <c r="EG238" s="20" t="str">
        <f t="shared" si="579"/>
        <v/>
      </c>
      <c r="EH238" s="20" t="str">
        <f t="shared" si="579"/>
        <v/>
      </c>
      <c r="EI238" s="20" t="str">
        <f t="shared" si="579"/>
        <v/>
      </c>
      <c r="EJ238" s="20" t="str">
        <f t="shared" si="579"/>
        <v/>
      </c>
      <c r="EK238" s="20" t="str">
        <f t="shared" si="579"/>
        <v/>
      </c>
      <c r="EL238" s="20" t="str">
        <f t="shared" si="580"/>
        <v/>
      </c>
      <c r="EM238" s="20" t="str">
        <f t="shared" si="580"/>
        <v/>
      </c>
      <c r="EN238" s="20" t="str">
        <f t="shared" si="580"/>
        <v/>
      </c>
      <c r="EO238" s="20" t="str">
        <f t="shared" si="580"/>
        <v/>
      </c>
      <c r="EP238" s="20" t="str">
        <f t="shared" si="580"/>
        <v/>
      </c>
      <c r="EQ238" s="20" t="str">
        <f t="shared" si="580"/>
        <v/>
      </c>
      <c r="ER238" s="20" t="str">
        <f t="shared" si="580"/>
        <v/>
      </c>
      <c r="ES238" s="20" t="str">
        <f t="shared" si="580"/>
        <v/>
      </c>
      <c r="ET238" s="20" t="str">
        <f t="shared" si="580"/>
        <v/>
      </c>
      <c r="EU238" s="20" t="str">
        <f t="shared" si="580"/>
        <v/>
      </c>
      <c r="EV238" s="20" t="str">
        <f t="shared" si="581"/>
        <v/>
      </c>
      <c r="EW238" s="20" t="str">
        <f t="shared" si="581"/>
        <v/>
      </c>
      <c r="EX238" s="20" t="str">
        <f t="shared" si="581"/>
        <v/>
      </c>
      <c r="EY238" s="20" t="str">
        <f t="shared" si="581"/>
        <v/>
      </c>
      <c r="EZ238" s="20" t="str">
        <f t="shared" si="581"/>
        <v/>
      </c>
      <c r="FA238" s="20" t="str">
        <f t="shared" si="581"/>
        <v/>
      </c>
      <c r="FB238" s="20" t="str">
        <f t="shared" si="581"/>
        <v/>
      </c>
      <c r="FC238" s="20" t="str">
        <f t="shared" si="581"/>
        <v/>
      </c>
      <c r="FD238" s="20" t="str">
        <f t="shared" si="581"/>
        <v/>
      </c>
      <c r="FE238" s="20" t="str">
        <f t="shared" si="581"/>
        <v/>
      </c>
      <c r="FF238" s="20" t="str">
        <f t="shared" si="582"/>
        <v/>
      </c>
      <c r="FG238" s="20" t="str">
        <f t="shared" si="582"/>
        <v/>
      </c>
      <c r="FH238" s="20" t="str">
        <f t="shared" si="582"/>
        <v/>
      </c>
      <c r="FI238" s="20" t="str">
        <f t="shared" si="582"/>
        <v/>
      </c>
      <c r="FJ238" s="20" t="str">
        <f t="shared" si="582"/>
        <v/>
      </c>
      <c r="FK238" s="20" t="str">
        <f t="shared" si="582"/>
        <v/>
      </c>
      <c r="FL238" s="20" t="str">
        <f t="shared" si="582"/>
        <v/>
      </c>
      <c r="FM238" s="20" t="str">
        <f t="shared" si="582"/>
        <v/>
      </c>
      <c r="FN238" s="20" t="str">
        <f t="shared" si="582"/>
        <v/>
      </c>
      <c r="FO238" s="20" t="str">
        <f t="shared" si="582"/>
        <v/>
      </c>
      <c r="FP238" s="20" t="str">
        <f t="shared" si="583"/>
        <v/>
      </c>
      <c r="FQ238" s="20" t="str">
        <f t="shared" si="583"/>
        <v/>
      </c>
      <c r="FR238" s="20" t="str">
        <f t="shared" si="583"/>
        <v/>
      </c>
      <c r="FS238" s="20" t="str">
        <f t="shared" si="583"/>
        <v/>
      </c>
      <c r="FT238" s="20" t="str">
        <f t="shared" si="583"/>
        <v/>
      </c>
      <c r="FU238" s="20" t="str">
        <f t="shared" si="583"/>
        <v/>
      </c>
      <c r="FV238" s="20" t="str">
        <f t="shared" si="583"/>
        <v/>
      </c>
      <c r="FW238" s="20" t="str">
        <f t="shared" si="583"/>
        <v/>
      </c>
      <c r="FX238" s="20" t="str">
        <f t="shared" si="583"/>
        <v/>
      </c>
      <c r="FY238" s="20" t="str">
        <f t="shared" si="583"/>
        <v/>
      </c>
      <c r="FZ238" s="20" t="str">
        <f t="shared" si="584"/>
        <v/>
      </c>
      <c r="GA238" s="20" t="str">
        <f t="shared" si="584"/>
        <v/>
      </c>
      <c r="GB238" s="20" t="str">
        <f t="shared" si="584"/>
        <v/>
      </c>
      <c r="GC238" s="20" t="str">
        <f t="shared" si="584"/>
        <v/>
      </c>
      <c r="GD238" s="20" t="str">
        <f t="shared" si="584"/>
        <v/>
      </c>
      <c r="GE238" s="20" t="str">
        <f t="shared" si="584"/>
        <v/>
      </c>
      <c r="GF238" s="20" t="str">
        <f t="shared" si="584"/>
        <v/>
      </c>
      <c r="GG238" s="20" t="str">
        <f t="shared" si="584"/>
        <v/>
      </c>
      <c r="GH238" s="20" t="str">
        <f t="shared" si="584"/>
        <v/>
      </c>
      <c r="GI238" s="20" t="str">
        <f t="shared" si="584"/>
        <v/>
      </c>
      <c r="GJ238" s="20" t="str">
        <f t="shared" si="585"/>
        <v/>
      </c>
      <c r="GK238" s="20" t="str">
        <f t="shared" si="585"/>
        <v/>
      </c>
      <c r="GL238" s="20" t="str">
        <f t="shared" si="585"/>
        <v/>
      </c>
      <c r="GM238" s="20" t="str">
        <f t="shared" si="585"/>
        <v/>
      </c>
      <c r="GN238" s="20" t="str">
        <f t="shared" si="585"/>
        <v/>
      </c>
      <c r="GO238" s="20" t="str">
        <f t="shared" si="585"/>
        <v/>
      </c>
      <c r="GP238" s="20" t="str">
        <f t="shared" si="585"/>
        <v/>
      </c>
      <c r="GQ238" s="20" t="str">
        <f t="shared" si="585"/>
        <v/>
      </c>
      <c r="GR238" s="20" t="str">
        <f t="shared" si="585"/>
        <v/>
      </c>
      <c r="GS238" s="20" t="str">
        <f t="shared" si="585"/>
        <v/>
      </c>
      <c r="GT238" s="20" t="str">
        <f t="shared" si="586"/>
        <v/>
      </c>
      <c r="GU238" s="20" t="str">
        <f t="shared" si="586"/>
        <v/>
      </c>
      <c r="GV238" s="20" t="str">
        <f t="shared" si="586"/>
        <v/>
      </c>
      <c r="GW238" s="20" t="str">
        <f t="shared" si="586"/>
        <v/>
      </c>
      <c r="GX238" s="20" t="str">
        <f t="shared" si="586"/>
        <v/>
      </c>
      <c r="GY238" s="20" t="str">
        <f t="shared" si="586"/>
        <v/>
      </c>
      <c r="GZ238" s="20" t="str">
        <f t="shared" si="586"/>
        <v/>
      </c>
      <c r="HA238" s="20" t="str">
        <f t="shared" si="586"/>
        <v/>
      </c>
      <c r="HB238" s="20" t="str">
        <f t="shared" si="586"/>
        <v/>
      </c>
      <c r="HC238" s="20" t="str">
        <f t="shared" si="586"/>
        <v/>
      </c>
      <c r="HD238" s="20" t="str">
        <f t="shared" si="587"/>
        <v/>
      </c>
      <c r="HE238" s="20" t="str">
        <f t="shared" si="587"/>
        <v/>
      </c>
      <c r="HF238" s="20" t="str">
        <f t="shared" si="587"/>
        <v/>
      </c>
      <c r="HG238" s="20" t="str">
        <f t="shared" si="587"/>
        <v/>
      </c>
      <c r="HH238" s="20" t="str">
        <f t="shared" si="587"/>
        <v/>
      </c>
      <c r="HI238" s="20" t="str">
        <f t="shared" si="587"/>
        <v/>
      </c>
      <c r="HJ238" s="20" t="str">
        <f t="shared" si="587"/>
        <v/>
      </c>
      <c r="HK238" s="20" t="str">
        <f t="shared" si="587"/>
        <v/>
      </c>
      <c r="HL238" s="20" t="str">
        <f t="shared" si="587"/>
        <v/>
      </c>
      <c r="HM238" s="20" t="str">
        <f t="shared" si="587"/>
        <v/>
      </c>
      <c r="HN238" s="20" t="str">
        <f t="shared" si="588"/>
        <v/>
      </c>
      <c r="HO238" s="20" t="str">
        <f t="shared" si="588"/>
        <v/>
      </c>
      <c r="HP238" s="20" t="str">
        <f t="shared" si="588"/>
        <v/>
      </c>
      <c r="HQ238" s="20" t="str">
        <f t="shared" si="588"/>
        <v/>
      </c>
      <c r="HR238" s="20" t="str">
        <f t="shared" si="588"/>
        <v/>
      </c>
      <c r="HS238" s="20" t="str">
        <f t="shared" si="588"/>
        <v/>
      </c>
      <c r="HT238" s="20" t="str">
        <f t="shared" si="588"/>
        <v/>
      </c>
      <c r="HU238" s="20" t="str">
        <f t="shared" si="588"/>
        <v/>
      </c>
      <c r="HV238" s="20" t="str">
        <f t="shared" si="588"/>
        <v/>
      </c>
      <c r="HW238" s="20" t="str">
        <f t="shared" si="588"/>
        <v/>
      </c>
      <c r="HX238" s="20" t="str">
        <f t="shared" si="589"/>
        <v/>
      </c>
      <c r="HY238" s="20" t="str">
        <f t="shared" si="589"/>
        <v/>
      </c>
      <c r="HZ238" s="20" t="str">
        <f t="shared" si="589"/>
        <v/>
      </c>
      <c r="IA238" s="20" t="str">
        <f t="shared" si="589"/>
        <v/>
      </c>
      <c r="IB238" s="20" t="str">
        <f t="shared" si="589"/>
        <v/>
      </c>
      <c r="IC238" s="20" t="str">
        <f t="shared" si="589"/>
        <v/>
      </c>
      <c r="ID238" s="20" t="str">
        <f t="shared" si="589"/>
        <v/>
      </c>
      <c r="IE238" s="20" t="str">
        <f t="shared" si="589"/>
        <v/>
      </c>
      <c r="IF238" s="20" t="str">
        <f t="shared" si="589"/>
        <v/>
      </c>
      <c r="IG238" s="20" t="str">
        <f t="shared" si="589"/>
        <v/>
      </c>
      <c r="IH238" s="20" t="str">
        <f t="shared" si="590"/>
        <v/>
      </c>
      <c r="II238" s="20" t="str">
        <f t="shared" si="590"/>
        <v/>
      </c>
      <c r="IJ238" s="20" t="str">
        <f t="shared" si="590"/>
        <v/>
      </c>
      <c r="IK238" s="20" t="str">
        <f t="shared" si="590"/>
        <v/>
      </c>
      <c r="IL238" s="20" t="str">
        <f t="shared" si="590"/>
        <v/>
      </c>
      <c r="IM238" s="20" t="str">
        <f t="shared" si="590"/>
        <v/>
      </c>
      <c r="IN238" s="20" t="str">
        <f t="shared" si="590"/>
        <v/>
      </c>
      <c r="IO238" s="20" t="str">
        <f t="shared" si="590"/>
        <v/>
      </c>
      <c r="IP238" s="20" t="str">
        <f t="shared" si="590"/>
        <v/>
      </c>
      <c r="IQ238" s="20" t="str">
        <f t="shared" si="590"/>
        <v/>
      </c>
      <c r="IR238" s="20" t="str">
        <f t="shared" si="590"/>
        <v/>
      </c>
      <c r="IS238" s="20" t="str">
        <f t="shared" si="590"/>
        <v/>
      </c>
      <c r="IT238" s="20" t="str">
        <f t="shared" si="590"/>
        <v/>
      </c>
      <c r="IU238" s="20" t="str">
        <f t="shared" si="590"/>
        <v/>
      </c>
      <c r="IV238" s="20" t="str">
        <f t="shared" si="590"/>
        <v/>
      </c>
    </row>
    <row r="239" spans="1:256" s="20" customFormat="1" x14ac:dyDescent="0.2">
      <c r="A239" s="19">
        <f t="shared" si="515"/>
        <v>227</v>
      </c>
      <c r="B239" s="20" t="str">
        <f t="shared" si="566"/>
        <v/>
      </c>
      <c r="C239" s="20" t="str">
        <f t="shared" si="566"/>
        <v/>
      </c>
      <c r="D239" s="20" t="str">
        <f t="shared" si="566"/>
        <v/>
      </c>
      <c r="E239" s="20" t="str">
        <f t="shared" si="566"/>
        <v/>
      </c>
      <c r="F239" s="20" t="str">
        <f t="shared" si="566"/>
        <v/>
      </c>
      <c r="G239" s="20" t="str">
        <f t="shared" si="566"/>
        <v/>
      </c>
      <c r="H239" s="20" t="str">
        <f t="shared" si="566"/>
        <v/>
      </c>
      <c r="I239" s="20" t="str">
        <f t="shared" si="566"/>
        <v/>
      </c>
      <c r="J239" s="20" t="str">
        <f t="shared" si="566"/>
        <v/>
      </c>
      <c r="K239" s="20" t="str">
        <f t="shared" si="566"/>
        <v/>
      </c>
      <c r="L239" s="20" t="str">
        <f t="shared" si="567"/>
        <v/>
      </c>
      <c r="M239" s="20" t="str">
        <f t="shared" si="567"/>
        <v/>
      </c>
      <c r="N239" s="20" t="str">
        <f t="shared" si="567"/>
        <v/>
      </c>
      <c r="O239" s="20" t="str">
        <f t="shared" si="567"/>
        <v/>
      </c>
      <c r="P239" s="20" t="str">
        <f t="shared" si="567"/>
        <v/>
      </c>
      <c r="Q239" s="20" t="str">
        <f t="shared" si="567"/>
        <v/>
      </c>
      <c r="R239" s="20" t="str">
        <f t="shared" si="567"/>
        <v/>
      </c>
      <c r="S239" s="20" t="str">
        <f t="shared" si="567"/>
        <v/>
      </c>
      <c r="T239" s="20" t="str">
        <f t="shared" si="567"/>
        <v/>
      </c>
      <c r="U239" s="20" t="str">
        <f t="shared" si="567"/>
        <v/>
      </c>
      <c r="V239" s="20" t="str">
        <f t="shared" si="568"/>
        <v/>
      </c>
      <c r="W239" s="20" t="str">
        <f t="shared" si="568"/>
        <v/>
      </c>
      <c r="X239" s="20" t="str">
        <f t="shared" si="568"/>
        <v/>
      </c>
      <c r="Y239" s="20" t="str">
        <f t="shared" si="568"/>
        <v/>
      </c>
      <c r="Z239" s="20" t="str">
        <f t="shared" si="568"/>
        <v/>
      </c>
      <c r="AA239" s="20" t="str">
        <f t="shared" si="568"/>
        <v/>
      </c>
      <c r="AB239" s="20" t="str">
        <f t="shared" si="568"/>
        <v/>
      </c>
      <c r="AC239" s="20" t="str">
        <f t="shared" si="568"/>
        <v/>
      </c>
      <c r="AD239" s="20" t="str">
        <f t="shared" si="568"/>
        <v/>
      </c>
      <c r="AE239" s="20" t="str">
        <f t="shared" si="568"/>
        <v/>
      </c>
      <c r="AF239" s="20" t="str">
        <f t="shared" si="569"/>
        <v/>
      </c>
      <c r="AG239" s="20" t="str">
        <f t="shared" si="569"/>
        <v/>
      </c>
      <c r="AH239" s="20" t="str">
        <f t="shared" si="569"/>
        <v/>
      </c>
      <c r="AI239" s="20" t="str">
        <f t="shared" si="569"/>
        <v/>
      </c>
      <c r="AJ239" s="20" t="str">
        <f t="shared" si="569"/>
        <v/>
      </c>
      <c r="AK239" s="20" t="str">
        <f t="shared" si="569"/>
        <v/>
      </c>
      <c r="AL239" s="20" t="str">
        <f t="shared" si="569"/>
        <v/>
      </c>
      <c r="AM239" s="20" t="str">
        <f t="shared" si="569"/>
        <v/>
      </c>
      <c r="AN239" s="20" t="str">
        <f t="shared" si="569"/>
        <v/>
      </c>
      <c r="AO239" s="20" t="str">
        <f t="shared" si="569"/>
        <v/>
      </c>
      <c r="AP239" s="20" t="str">
        <f t="shared" si="570"/>
        <v/>
      </c>
      <c r="AQ239" s="20" t="str">
        <f t="shared" si="570"/>
        <v/>
      </c>
      <c r="AR239" s="20" t="str">
        <f t="shared" si="570"/>
        <v/>
      </c>
      <c r="AS239" s="20" t="str">
        <f t="shared" si="570"/>
        <v/>
      </c>
      <c r="AT239" s="20" t="str">
        <f t="shared" si="570"/>
        <v/>
      </c>
      <c r="AU239" s="20" t="str">
        <f t="shared" si="570"/>
        <v/>
      </c>
      <c r="AV239" s="20" t="str">
        <f t="shared" si="570"/>
        <v/>
      </c>
      <c r="AW239" s="20" t="str">
        <f t="shared" si="570"/>
        <v/>
      </c>
      <c r="AX239" s="20" t="str">
        <f t="shared" si="570"/>
        <v/>
      </c>
      <c r="AY239" s="20" t="str">
        <f t="shared" si="570"/>
        <v/>
      </c>
      <c r="AZ239" s="20" t="str">
        <f t="shared" si="571"/>
        <v/>
      </c>
      <c r="BA239" s="20" t="str">
        <f t="shared" si="571"/>
        <v/>
      </c>
      <c r="BB239" s="20" t="str">
        <f t="shared" si="571"/>
        <v/>
      </c>
      <c r="BC239" s="20" t="str">
        <f t="shared" si="571"/>
        <v/>
      </c>
      <c r="BD239" s="20" t="str">
        <f t="shared" si="571"/>
        <v/>
      </c>
      <c r="BE239" s="20" t="str">
        <f t="shared" si="571"/>
        <v/>
      </c>
      <c r="BF239" s="20" t="str">
        <f t="shared" si="571"/>
        <v/>
      </c>
      <c r="BG239" s="20" t="str">
        <f t="shared" si="571"/>
        <v/>
      </c>
      <c r="BH239" s="20" t="str">
        <f t="shared" si="571"/>
        <v/>
      </c>
      <c r="BI239" s="20" t="str">
        <f t="shared" si="571"/>
        <v/>
      </c>
      <c r="BJ239" s="20" t="str">
        <f t="shared" si="572"/>
        <v/>
      </c>
      <c r="BK239" s="20" t="str">
        <f t="shared" si="572"/>
        <v/>
      </c>
      <c r="BL239" s="20" t="str">
        <f t="shared" si="572"/>
        <v/>
      </c>
      <c r="BM239" s="20" t="str">
        <f t="shared" si="572"/>
        <v/>
      </c>
      <c r="BN239" s="20" t="str">
        <f t="shared" si="572"/>
        <v/>
      </c>
      <c r="BO239" s="20" t="str">
        <f t="shared" si="572"/>
        <v/>
      </c>
      <c r="BP239" s="20" t="str">
        <f t="shared" si="572"/>
        <v/>
      </c>
      <c r="BQ239" s="20" t="str">
        <f t="shared" si="572"/>
        <v/>
      </c>
      <c r="BR239" s="20" t="str">
        <f t="shared" si="572"/>
        <v/>
      </c>
      <c r="BS239" s="20" t="str">
        <f t="shared" si="572"/>
        <v/>
      </c>
      <c r="BT239" s="20" t="str">
        <f t="shared" si="573"/>
        <v/>
      </c>
      <c r="BU239" s="20" t="str">
        <f t="shared" si="573"/>
        <v/>
      </c>
      <c r="BV239" s="20" t="str">
        <f t="shared" si="573"/>
        <v/>
      </c>
      <c r="BW239" s="20" t="str">
        <f t="shared" si="573"/>
        <v/>
      </c>
      <c r="BX239" s="20" t="str">
        <f t="shared" si="573"/>
        <v/>
      </c>
      <c r="BY239" s="20" t="str">
        <f t="shared" si="573"/>
        <v/>
      </c>
      <c r="BZ239" s="20" t="str">
        <f t="shared" si="573"/>
        <v/>
      </c>
      <c r="CA239" s="20" t="str">
        <f t="shared" si="573"/>
        <v/>
      </c>
      <c r="CB239" s="20" t="str">
        <f t="shared" si="573"/>
        <v/>
      </c>
      <c r="CC239" s="20" t="str">
        <f t="shared" si="573"/>
        <v/>
      </c>
      <c r="CD239" s="20" t="str">
        <f t="shared" si="574"/>
        <v/>
      </c>
      <c r="CE239" s="20" t="str">
        <f t="shared" si="574"/>
        <v/>
      </c>
      <c r="CF239" s="20" t="str">
        <f t="shared" si="574"/>
        <v/>
      </c>
      <c r="CG239" s="20" t="str">
        <f t="shared" si="574"/>
        <v/>
      </c>
      <c r="CH239" s="20" t="str">
        <f t="shared" si="574"/>
        <v/>
      </c>
      <c r="CI239" s="20" t="str">
        <f t="shared" si="574"/>
        <v/>
      </c>
      <c r="CJ239" s="20" t="str">
        <f t="shared" si="574"/>
        <v/>
      </c>
      <c r="CK239" s="20" t="str">
        <f t="shared" si="574"/>
        <v/>
      </c>
      <c r="CL239" s="20" t="str">
        <f t="shared" si="574"/>
        <v/>
      </c>
      <c r="CM239" s="20" t="str">
        <f t="shared" si="574"/>
        <v/>
      </c>
      <c r="CN239" s="20" t="str">
        <f t="shared" si="575"/>
        <v/>
      </c>
      <c r="CO239" s="20" t="str">
        <f t="shared" si="575"/>
        <v/>
      </c>
      <c r="CP239" s="20" t="str">
        <f t="shared" si="575"/>
        <v/>
      </c>
      <c r="CQ239" s="20" t="str">
        <f t="shared" si="575"/>
        <v/>
      </c>
      <c r="CR239" s="20" t="str">
        <f t="shared" si="575"/>
        <v/>
      </c>
      <c r="CS239" s="20" t="str">
        <f t="shared" si="575"/>
        <v/>
      </c>
      <c r="CT239" s="20" t="str">
        <f t="shared" si="575"/>
        <v/>
      </c>
      <c r="CU239" s="20" t="str">
        <f t="shared" si="575"/>
        <v/>
      </c>
      <c r="CV239" s="20" t="str">
        <f t="shared" si="575"/>
        <v/>
      </c>
      <c r="CW239" s="20" t="str">
        <f t="shared" si="575"/>
        <v/>
      </c>
      <c r="CX239" s="20" t="str">
        <f t="shared" si="576"/>
        <v/>
      </c>
      <c r="CY239" s="20" t="str">
        <f t="shared" si="576"/>
        <v/>
      </c>
      <c r="CZ239" s="20" t="str">
        <f t="shared" si="576"/>
        <v/>
      </c>
      <c r="DA239" s="20" t="str">
        <f t="shared" si="576"/>
        <v/>
      </c>
      <c r="DB239" s="20" t="str">
        <f t="shared" si="576"/>
        <v/>
      </c>
      <c r="DC239" s="20" t="str">
        <f t="shared" si="576"/>
        <v/>
      </c>
      <c r="DD239" s="20" t="str">
        <f t="shared" si="576"/>
        <v/>
      </c>
      <c r="DE239" s="20" t="str">
        <f t="shared" si="576"/>
        <v/>
      </c>
      <c r="DF239" s="20" t="str">
        <f t="shared" si="576"/>
        <v/>
      </c>
      <c r="DG239" s="20" t="str">
        <f t="shared" si="576"/>
        <v/>
      </c>
      <c r="DH239" s="20" t="str">
        <f t="shared" si="577"/>
        <v/>
      </c>
      <c r="DI239" s="20" t="str">
        <f t="shared" si="577"/>
        <v/>
      </c>
      <c r="DJ239" s="20" t="str">
        <f t="shared" si="577"/>
        <v/>
      </c>
      <c r="DK239" s="20" t="str">
        <f t="shared" si="577"/>
        <v/>
      </c>
      <c r="DL239" s="20" t="str">
        <f t="shared" si="577"/>
        <v/>
      </c>
      <c r="DM239" s="20" t="str">
        <f t="shared" si="577"/>
        <v/>
      </c>
      <c r="DN239" s="20" t="str">
        <f t="shared" si="577"/>
        <v/>
      </c>
      <c r="DO239" s="20" t="str">
        <f t="shared" si="577"/>
        <v/>
      </c>
      <c r="DP239" s="20" t="str">
        <f t="shared" si="577"/>
        <v/>
      </c>
      <c r="DQ239" s="20" t="str">
        <f t="shared" si="577"/>
        <v/>
      </c>
      <c r="DR239" s="20" t="str">
        <f t="shared" si="578"/>
        <v/>
      </c>
      <c r="DS239" s="20" t="str">
        <f t="shared" si="578"/>
        <v/>
      </c>
      <c r="DT239" s="20" t="str">
        <f t="shared" si="578"/>
        <v/>
      </c>
      <c r="DU239" s="20" t="str">
        <f t="shared" si="578"/>
        <v/>
      </c>
      <c r="DV239" s="20" t="str">
        <f t="shared" si="578"/>
        <v/>
      </c>
      <c r="DW239" s="20" t="str">
        <f t="shared" si="578"/>
        <v/>
      </c>
      <c r="DX239" s="20" t="str">
        <f t="shared" si="578"/>
        <v/>
      </c>
      <c r="DY239" s="20" t="str">
        <f t="shared" si="578"/>
        <v/>
      </c>
      <c r="DZ239" s="20" t="str">
        <f t="shared" si="578"/>
        <v/>
      </c>
      <c r="EA239" s="20" t="str">
        <f t="shared" si="578"/>
        <v/>
      </c>
      <c r="EB239" s="20" t="str">
        <f t="shared" si="579"/>
        <v/>
      </c>
      <c r="EC239" s="20" t="str">
        <f t="shared" si="579"/>
        <v/>
      </c>
      <c r="ED239" s="20" t="str">
        <f t="shared" si="579"/>
        <v/>
      </c>
      <c r="EE239" s="20" t="str">
        <f t="shared" si="579"/>
        <v/>
      </c>
      <c r="EF239" s="20" t="str">
        <f t="shared" si="579"/>
        <v/>
      </c>
      <c r="EG239" s="20" t="str">
        <f t="shared" si="579"/>
        <v/>
      </c>
      <c r="EH239" s="20" t="str">
        <f t="shared" si="579"/>
        <v/>
      </c>
      <c r="EI239" s="20" t="str">
        <f t="shared" si="579"/>
        <v/>
      </c>
      <c r="EJ239" s="20" t="str">
        <f t="shared" si="579"/>
        <v/>
      </c>
      <c r="EK239" s="20" t="str">
        <f t="shared" si="579"/>
        <v/>
      </c>
      <c r="EL239" s="20" t="str">
        <f t="shared" si="580"/>
        <v/>
      </c>
      <c r="EM239" s="20" t="str">
        <f t="shared" si="580"/>
        <v/>
      </c>
      <c r="EN239" s="20" t="str">
        <f t="shared" si="580"/>
        <v/>
      </c>
      <c r="EO239" s="20" t="str">
        <f t="shared" si="580"/>
        <v/>
      </c>
      <c r="EP239" s="20" t="str">
        <f t="shared" si="580"/>
        <v/>
      </c>
      <c r="EQ239" s="20" t="str">
        <f t="shared" si="580"/>
        <v/>
      </c>
      <c r="ER239" s="20" t="str">
        <f t="shared" si="580"/>
        <v/>
      </c>
      <c r="ES239" s="20" t="str">
        <f t="shared" si="580"/>
        <v/>
      </c>
      <c r="ET239" s="20" t="str">
        <f t="shared" si="580"/>
        <v/>
      </c>
      <c r="EU239" s="20" t="str">
        <f t="shared" si="580"/>
        <v/>
      </c>
      <c r="EV239" s="20" t="str">
        <f t="shared" si="581"/>
        <v/>
      </c>
      <c r="EW239" s="20" t="str">
        <f t="shared" si="581"/>
        <v/>
      </c>
      <c r="EX239" s="20" t="str">
        <f t="shared" si="581"/>
        <v/>
      </c>
      <c r="EY239" s="20" t="str">
        <f t="shared" si="581"/>
        <v/>
      </c>
      <c r="EZ239" s="20" t="str">
        <f t="shared" si="581"/>
        <v/>
      </c>
      <c r="FA239" s="20" t="str">
        <f t="shared" si="581"/>
        <v/>
      </c>
      <c r="FB239" s="20" t="str">
        <f t="shared" si="581"/>
        <v/>
      </c>
      <c r="FC239" s="20" t="str">
        <f t="shared" si="581"/>
        <v/>
      </c>
      <c r="FD239" s="20" t="str">
        <f t="shared" si="581"/>
        <v/>
      </c>
      <c r="FE239" s="20" t="str">
        <f t="shared" si="581"/>
        <v/>
      </c>
      <c r="FF239" s="20" t="str">
        <f t="shared" si="582"/>
        <v/>
      </c>
      <c r="FG239" s="20" t="str">
        <f t="shared" si="582"/>
        <v/>
      </c>
      <c r="FH239" s="20" t="str">
        <f t="shared" si="582"/>
        <v/>
      </c>
      <c r="FI239" s="20" t="str">
        <f t="shared" si="582"/>
        <v/>
      </c>
      <c r="FJ239" s="20" t="str">
        <f t="shared" si="582"/>
        <v/>
      </c>
      <c r="FK239" s="20" t="str">
        <f t="shared" si="582"/>
        <v/>
      </c>
      <c r="FL239" s="20" t="str">
        <f t="shared" si="582"/>
        <v/>
      </c>
      <c r="FM239" s="20" t="str">
        <f t="shared" si="582"/>
        <v/>
      </c>
      <c r="FN239" s="20" t="str">
        <f t="shared" si="582"/>
        <v/>
      </c>
      <c r="FO239" s="20" t="str">
        <f t="shared" si="582"/>
        <v/>
      </c>
      <c r="FP239" s="20" t="str">
        <f t="shared" si="583"/>
        <v/>
      </c>
      <c r="FQ239" s="20" t="str">
        <f t="shared" si="583"/>
        <v/>
      </c>
      <c r="FR239" s="20" t="str">
        <f t="shared" si="583"/>
        <v/>
      </c>
      <c r="FS239" s="20" t="str">
        <f t="shared" si="583"/>
        <v/>
      </c>
      <c r="FT239" s="20" t="str">
        <f t="shared" si="583"/>
        <v/>
      </c>
      <c r="FU239" s="20" t="str">
        <f t="shared" si="583"/>
        <v/>
      </c>
      <c r="FV239" s="20" t="str">
        <f t="shared" si="583"/>
        <v/>
      </c>
      <c r="FW239" s="20" t="str">
        <f t="shared" si="583"/>
        <v/>
      </c>
      <c r="FX239" s="20" t="str">
        <f t="shared" si="583"/>
        <v/>
      </c>
      <c r="FY239" s="20" t="str">
        <f t="shared" si="583"/>
        <v/>
      </c>
      <c r="FZ239" s="20" t="str">
        <f t="shared" si="584"/>
        <v/>
      </c>
      <c r="GA239" s="20" t="str">
        <f t="shared" si="584"/>
        <v/>
      </c>
      <c r="GB239" s="20" t="str">
        <f t="shared" si="584"/>
        <v/>
      </c>
      <c r="GC239" s="20" t="str">
        <f t="shared" si="584"/>
        <v/>
      </c>
      <c r="GD239" s="20" t="str">
        <f t="shared" si="584"/>
        <v/>
      </c>
      <c r="GE239" s="20" t="str">
        <f t="shared" si="584"/>
        <v/>
      </c>
      <c r="GF239" s="20" t="str">
        <f t="shared" si="584"/>
        <v/>
      </c>
      <c r="GG239" s="20" t="str">
        <f t="shared" si="584"/>
        <v/>
      </c>
      <c r="GH239" s="20" t="str">
        <f t="shared" si="584"/>
        <v/>
      </c>
      <c r="GI239" s="20" t="str">
        <f t="shared" si="584"/>
        <v/>
      </c>
      <c r="GJ239" s="20" t="str">
        <f t="shared" si="585"/>
        <v/>
      </c>
      <c r="GK239" s="20" t="str">
        <f t="shared" si="585"/>
        <v/>
      </c>
      <c r="GL239" s="20" t="str">
        <f t="shared" si="585"/>
        <v/>
      </c>
      <c r="GM239" s="20" t="str">
        <f t="shared" si="585"/>
        <v/>
      </c>
      <c r="GN239" s="20" t="str">
        <f t="shared" si="585"/>
        <v/>
      </c>
      <c r="GO239" s="20" t="str">
        <f t="shared" si="585"/>
        <v/>
      </c>
      <c r="GP239" s="20" t="str">
        <f t="shared" si="585"/>
        <v/>
      </c>
      <c r="GQ239" s="20" t="str">
        <f t="shared" si="585"/>
        <v/>
      </c>
      <c r="GR239" s="20" t="str">
        <f t="shared" si="585"/>
        <v/>
      </c>
      <c r="GS239" s="20" t="str">
        <f t="shared" si="585"/>
        <v/>
      </c>
      <c r="GT239" s="20" t="str">
        <f t="shared" si="586"/>
        <v/>
      </c>
      <c r="GU239" s="20" t="str">
        <f t="shared" si="586"/>
        <v/>
      </c>
      <c r="GV239" s="20" t="str">
        <f t="shared" si="586"/>
        <v/>
      </c>
      <c r="GW239" s="20" t="str">
        <f t="shared" si="586"/>
        <v/>
      </c>
      <c r="GX239" s="20" t="str">
        <f t="shared" si="586"/>
        <v/>
      </c>
      <c r="GY239" s="20" t="str">
        <f t="shared" si="586"/>
        <v/>
      </c>
      <c r="GZ239" s="20" t="str">
        <f t="shared" si="586"/>
        <v/>
      </c>
      <c r="HA239" s="20" t="str">
        <f t="shared" si="586"/>
        <v/>
      </c>
      <c r="HB239" s="20" t="str">
        <f t="shared" si="586"/>
        <v/>
      </c>
      <c r="HC239" s="20" t="str">
        <f t="shared" si="586"/>
        <v/>
      </c>
      <c r="HD239" s="20" t="str">
        <f t="shared" si="587"/>
        <v/>
      </c>
      <c r="HE239" s="20" t="str">
        <f t="shared" si="587"/>
        <v/>
      </c>
      <c r="HF239" s="20" t="str">
        <f t="shared" si="587"/>
        <v/>
      </c>
      <c r="HG239" s="20" t="str">
        <f t="shared" si="587"/>
        <v/>
      </c>
      <c r="HH239" s="20" t="str">
        <f t="shared" si="587"/>
        <v/>
      </c>
      <c r="HI239" s="20" t="str">
        <f t="shared" si="587"/>
        <v/>
      </c>
      <c r="HJ239" s="20" t="str">
        <f t="shared" si="587"/>
        <v/>
      </c>
      <c r="HK239" s="20" t="str">
        <f t="shared" si="587"/>
        <v/>
      </c>
      <c r="HL239" s="20" t="str">
        <f t="shared" si="587"/>
        <v/>
      </c>
      <c r="HM239" s="20" t="str">
        <f t="shared" si="587"/>
        <v/>
      </c>
      <c r="HN239" s="20" t="str">
        <f t="shared" si="588"/>
        <v/>
      </c>
      <c r="HO239" s="20" t="str">
        <f t="shared" si="588"/>
        <v/>
      </c>
      <c r="HP239" s="20" t="str">
        <f t="shared" si="588"/>
        <v/>
      </c>
      <c r="HQ239" s="20" t="str">
        <f t="shared" si="588"/>
        <v/>
      </c>
      <c r="HR239" s="20" t="str">
        <f t="shared" si="588"/>
        <v/>
      </c>
      <c r="HS239" s="20" t="str">
        <f t="shared" si="588"/>
        <v/>
      </c>
      <c r="HT239" s="20" t="str">
        <f t="shared" si="588"/>
        <v/>
      </c>
      <c r="HU239" s="20" t="str">
        <f t="shared" si="588"/>
        <v/>
      </c>
      <c r="HV239" s="20" t="str">
        <f t="shared" si="588"/>
        <v/>
      </c>
      <c r="HW239" s="20" t="str">
        <f t="shared" si="588"/>
        <v/>
      </c>
      <c r="HX239" s="20" t="str">
        <f t="shared" si="589"/>
        <v/>
      </c>
      <c r="HY239" s="20" t="str">
        <f t="shared" si="589"/>
        <v/>
      </c>
      <c r="HZ239" s="20" t="str">
        <f t="shared" si="589"/>
        <v/>
      </c>
      <c r="IA239" s="20" t="str">
        <f t="shared" si="589"/>
        <v/>
      </c>
      <c r="IB239" s="20" t="str">
        <f t="shared" si="589"/>
        <v/>
      </c>
      <c r="IC239" s="20" t="str">
        <f t="shared" si="589"/>
        <v/>
      </c>
      <c r="ID239" s="20" t="str">
        <f t="shared" si="589"/>
        <v/>
      </c>
      <c r="IE239" s="20" t="str">
        <f t="shared" si="589"/>
        <v/>
      </c>
      <c r="IF239" s="20" t="str">
        <f t="shared" si="589"/>
        <v/>
      </c>
      <c r="IG239" s="20" t="str">
        <f t="shared" si="589"/>
        <v/>
      </c>
      <c r="IH239" s="20" t="str">
        <f t="shared" si="590"/>
        <v/>
      </c>
      <c r="II239" s="20" t="str">
        <f t="shared" si="590"/>
        <v/>
      </c>
      <c r="IJ239" s="20" t="str">
        <f t="shared" si="590"/>
        <v/>
      </c>
      <c r="IK239" s="20" t="str">
        <f t="shared" si="590"/>
        <v/>
      </c>
      <c r="IL239" s="20" t="str">
        <f t="shared" si="590"/>
        <v/>
      </c>
      <c r="IM239" s="20" t="str">
        <f t="shared" si="590"/>
        <v/>
      </c>
      <c r="IN239" s="20" t="str">
        <f t="shared" si="590"/>
        <v/>
      </c>
      <c r="IO239" s="20" t="str">
        <f t="shared" si="590"/>
        <v/>
      </c>
      <c r="IP239" s="20" t="str">
        <f t="shared" si="590"/>
        <v/>
      </c>
      <c r="IQ239" s="20" t="str">
        <f t="shared" si="590"/>
        <v/>
      </c>
      <c r="IR239" s="20" t="str">
        <f t="shared" si="590"/>
        <v/>
      </c>
      <c r="IS239" s="20" t="str">
        <f t="shared" si="590"/>
        <v/>
      </c>
      <c r="IT239" s="20" t="str">
        <f t="shared" si="590"/>
        <v/>
      </c>
      <c r="IU239" s="20" t="str">
        <f t="shared" si="590"/>
        <v/>
      </c>
      <c r="IV239" s="20" t="str">
        <f t="shared" si="590"/>
        <v/>
      </c>
    </row>
    <row r="240" spans="1:256" s="20" customFormat="1" x14ac:dyDescent="0.2">
      <c r="A240" s="19">
        <f t="shared" si="515"/>
        <v>228</v>
      </c>
      <c r="B240" s="20" t="str">
        <f t="shared" si="566"/>
        <v/>
      </c>
      <c r="C240" s="20" t="str">
        <f t="shared" si="566"/>
        <v/>
      </c>
      <c r="D240" s="20" t="str">
        <f t="shared" si="566"/>
        <v/>
      </c>
      <c r="E240" s="20" t="str">
        <f t="shared" si="566"/>
        <v/>
      </c>
      <c r="F240" s="20" t="str">
        <f t="shared" si="566"/>
        <v/>
      </c>
      <c r="G240" s="20" t="str">
        <f t="shared" si="566"/>
        <v/>
      </c>
      <c r="H240" s="20" t="str">
        <f t="shared" si="566"/>
        <v/>
      </c>
      <c r="I240" s="20" t="str">
        <f t="shared" si="566"/>
        <v/>
      </c>
      <c r="J240" s="20" t="str">
        <f t="shared" si="566"/>
        <v/>
      </c>
      <c r="K240" s="20" t="str">
        <f t="shared" si="566"/>
        <v/>
      </c>
      <c r="L240" s="20" t="str">
        <f t="shared" si="567"/>
        <v/>
      </c>
      <c r="M240" s="20" t="str">
        <f t="shared" si="567"/>
        <v/>
      </c>
      <c r="N240" s="20" t="str">
        <f t="shared" si="567"/>
        <v/>
      </c>
      <c r="O240" s="20" t="str">
        <f t="shared" si="567"/>
        <v/>
      </c>
      <c r="P240" s="20" t="str">
        <f t="shared" si="567"/>
        <v/>
      </c>
      <c r="Q240" s="20" t="str">
        <f t="shared" si="567"/>
        <v/>
      </c>
      <c r="R240" s="20" t="str">
        <f t="shared" si="567"/>
        <v/>
      </c>
      <c r="S240" s="20" t="str">
        <f t="shared" si="567"/>
        <v/>
      </c>
      <c r="T240" s="20" t="str">
        <f t="shared" si="567"/>
        <v/>
      </c>
      <c r="U240" s="20" t="str">
        <f t="shared" si="567"/>
        <v/>
      </c>
      <c r="V240" s="20" t="str">
        <f t="shared" si="568"/>
        <v/>
      </c>
      <c r="W240" s="20" t="str">
        <f t="shared" si="568"/>
        <v/>
      </c>
      <c r="X240" s="20" t="str">
        <f t="shared" si="568"/>
        <v/>
      </c>
      <c r="Y240" s="20" t="str">
        <f t="shared" si="568"/>
        <v/>
      </c>
      <c r="Z240" s="20" t="str">
        <f t="shared" si="568"/>
        <v/>
      </c>
      <c r="AA240" s="20" t="str">
        <f t="shared" si="568"/>
        <v/>
      </c>
      <c r="AB240" s="20" t="str">
        <f t="shared" si="568"/>
        <v/>
      </c>
      <c r="AC240" s="20" t="str">
        <f t="shared" si="568"/>
        <v/>
      </c>
      <c r="AD240" s="20" t="str">
        <f t="shared" si="568"/>
        <v/>
      </c>
      <c r="AE240" s="20" t="str">
        <f t="shared" si="568"/>
        <v/>
      </c>
      <c r="AF240" s="20" t="str">
        <f t="shared" si="569"/>
        <v/>
      </c>
      <c r="AG240" s="20" t="str">
        <f t="shared" si="569"/>
        <v/>
      </c>
      <c r="AH240" s="20" t="str">
        <f t="shared" si="569"/>
        <v/>
      </c>
      <c r="AI240" s="20" t="str">
        <f t="shared" si="569"/>
        <v/>
      </c>
      <c r="AJ240" s="20" t="str">
        <f t="shared" si="569"/>
        <v/>
      </c>
      <c r="AK240" s="20" t="str">
        <f t="shared" si="569"/>
        <v/>
      </c>
      <c r="AL240" s="20" t="str">
        <f t="shared" si="569"/>
        <v/>
      </c>
      <c r="AM240" s="20" t="str">
        <f t="shared" si="569"/>
        <v/>
      </c>
      <c r="AN240" s="20" t="str">
        <f t="shared" si="569"/>
        <v/>
      </c>
      <c r="AO240" s="20" t="str">
        <f t="shared" si="569"/>
        <v/>
      </c>
      <c r="AP240" s="20" t="str">
        <f t="shared" si="570"/>
        <v/>
      </c>
      <c r="AQ240" s="20" t="str">
        <f t="shared" si="570"/>
        <v/>
      </c>
      <c r="AR240" s="20" t="str">
        <f t="shared" si="570"/>
        <v/>
      </c>
      <c r="AS240" s="20" t="str">
        <f t="shared" si="570"/>
        <v/>
      </c>
      <c r="AT240" s="20" t="str">
        <f t="shared" si="570"/>
        <v/>
      </c>
      <c r="AU240" s="20" t="str">
        <f t="shared" si="570"/>
        <v/>
      </c>
      <c r="AV240" s="20" t="str">
        <f t="shared" si="570"/>
        <v/>
      </c>
      <c r="AW240" s="20" t="str">
        <f t="shared" si="570"/>
        <v/>
      </c>
      <c r="AX240" s="20" t="str">
        <f t="shared" si="570"/>
        <v/>
      </c>
      <c r="AY240" s="20" t="str">
        <f t="shared" si="570"/>
        <v/>
      </c>
      <c r="AZ240" s="20" t="str">
        <f t="shared" si="571"/>
        <v/>
      </c>
      <c r="BA240" s="20" t="str">
        <f t="shared" si="571"/>
        <v/>
      </c>
      <c r="BB240" s="20" t="str">
        <f t="shared" si="571"/>
        <v/>
      </c>
      <c r="BC240" s="20" t="str">
        <f t="shared" si="571"/>
        <v/>
      </c>
      <c r="BD240" s="20" t="str">
        <f t="shared" si="571"/>
        <v/>
      </c>
      <c r="BE240" s="20" t="str">
        <f t="shared" si="571"/>
        <v/>
      </c>
      <c r="BF240" s="20" t="str">
        <f t="shared" si="571"/>
        <v/>
      </c>
      <c r="BG240" s="20" t="str">
        <f t="shared" si="571"/>
        <v/>
      </c>
      <c r="BH240" s="20" t="str">
        <f t="shared" si="571"/>
        <v/>
      </c>
      <c r="BI240" s="20" t="str">
        <f t="shared" si="571"/>
        <v/>
      </c>
      <c r="BJ240" s="20" t="str">
        <f t="shared" si="572"/>
        <v/>
      </c>
      <c r="BK240" s="20" t="str">
        <f t="shared" si="572"/>
        <v/>
      </c>
      <c r="BL240" s="20" t="str">
        <f t="shared" si="572"/>
        <v/>
      </c>
      <c r="BM240" s="20" t="str">
        <f t="shared" si="572"/>
        <v/>
      </c>
      <c r="BN240" s="20" t="str">
        <f t="shared" si="572"/>
        <v/>
      </c>
      <c r="BO240" s="20" t="str">
        <f t="shared" si="572"/>
        <v/>
      </c>
      <c r="BP240" s="20" t="str">
        <f t="shared" si="572"/>
        <v/>
      </c>
      <c r="BQ240" s="20" t="str">
        <f t="shared" si="572"/>
        <v/>
      </c>
      <c r="BR240" s="20" t="str">
        <f t="shared" si="572"/>
        <v/>
      </c>
      <c r="BS240" s="20" t="str">
        <f t="shared" si="572"/>
        <v/>
      </c>
      <c r="BT240" s="20" t="str">
        <f t="shared" si="573"/>
        <v/>
      </c>
      <c r="BU240" s="20" t="str">
        <f t="shared" si="573"/>
        <v/>
      </c>
      <c r="BV240" s="20" t="str">
        <f t="shared" si="573"/>
        <v/>
      </c>
      <c r="BW240" s="20" t="str">
        <f t="shared" si="573"/>
        <v/>
      </c>
      <c r="BX240" s="20" t="str">
        <f t="shared" si="573"/>
        <v/>
      </c>
      <c r="BY240" s="20" t="str">
        <f t="shared" si="573"/>
        <v/>
      </c>
      <c r="BZ240" s="20" t="str">
        <f t="shared" si="573"/>
        <v/>
      </c>
      <c r="CA240" s="20" t="str">
        <f t="shared" si="573"/>
        <v/>
      </c>
      <c r="CB240" s="20" t="str">
        <f t="shared" si="573"/>
        <v/>
      </c>
      <c r="CC240" s="20" t="str">
        <f t="shared" si="573"/>
        <v/>
      </c>
      <c r="CD240" s="20" t="str">
        <f t="shared" si="574"/>
        <v/>
      </c>
      <c r="CE240" s="20" t="str">
        <f t="shared" si="574"/>
        <v/>
      </c>
      <c r="CF240" s="20" t="str">
        <f t="shared" si="574"/>
        <v/>
      </c>
      <c r="CG240" s="20" t="str">
        <f t="shared" si="574"/>
        <v/>
      </c>
      <c r="CH240" s="20" t="str">
        <f t="shared" si="574"/>
        <v/>
      </c>
      <c r="CI240" s="20" t="str">
        <f t="shared" si="574"/>
        <v/>
      </c>
      <c r="CJ240" s="20" t="str">
        <f t="shared" si="574"/>
        <v/>
      </c>
      <c r="CK240" s="20" t="str">
        <f t="shared" si="574"/>
        <v/>
      </c>
      <c r="CL240" s="20" t="str">
        <f t="shared" si="574"/>
        <v/>
      </c>
      <c r="CM240" s="20" t="str">
        <f t="shared" si="574"/>
        <v/>
      </c>
      <c r="CN240" s="20" t="str">
        <f t="shared" si="575"/>
        <v/>
      </c>
      <c r="CO240" s="20" t="str">
        <f t="shared" si="575"/>
        <v/>
      </c>
      <c r="CP240" s="20" t="str">
        <f t="shared" si="575"/>
        <v/>
      </c>
      <c r="CQ240" s="20" t="str">
        <f t="shared" si="575"/>
        <v/>
      </c>
      <c r="CR240" s="20" t="str">
        <f t="shared" si="575"/>
        <v/>
      </c>
      <c r="CS240" s="20" t="str">
        <f t="shared" si="575"/>
        <v/>
      </c>
      <c r="CT240" s="20" t="str">
        <f t="shared" si="575"/>
        <v/>
      </c>
      <c r="CU240" s="20" t="str">
        <f t="shared" si="575"/>
        <v/>
      </c>
      <c r="CV240" s="20" t="str">
        <f t="shared" si="575"/>
        <v/>
      </c>
      <c r="CW240" s="20" t="str">
        <f t="shared" si="575"/>
        <v/>
      </c>
      <c r="CX240" s="20" t="str">
        <f t="shared" si="576"/>
        <v/>
      </c>
      <c r="CY240" s="20" t="str">
        <f t="shared" si="576"/>
        <v/>
      </c>
      <c r="CZ240" s="20" t="str">
        <f t="shared" si="576"/>
        <v/>
      </c>
      <c r="DA240" s="20" t="str">
        <f t="shared" si="576"/>
        <v/>
      </c>
      <c r="DB240" s="20" t="str">
        <f t="shared" si="576"/>
        <v/>
      </c>
      <c r="DC240" s="20" t="str">
        <f t="shared" si="576"/>
        <v/>
      </c>
      <c r="DD240" s="20" t="str">
        <f t="shared" si="576"/>
        <v/>
      </c>
      <c r="DE240" s="20" t="str">
        <f t="shared" si="576"/>
        <v/>
      </c>
      <c r="DF240" s="20" t="str">
        <f t="shared" si="576"/>
        <v/>
      </c>
      <c r="DG240" s="20" t="str">
        <f t="shared" si="576"/>
        <v/>
      </c>
      <c r="DH240" s="20" t="str">
        <f t="shared" si="577"/>
        <v/>
      </c>
      <c r="DI240" s="20" t="str">
        <f t="shared" si="577"/>
        <v/>
      </c>
      <c r="DJ240" s="20" t="str">
        <f t="shared" si="577"/>
        <v/>
      </c>
      <c r="DK240" s="20" t="str">
        <f t="shared" si="577"/>
        <v/>
      </c>
      <c r="DL240" s="20" t="str">
        <f t="shared" si="577"/>
        <v/>
      </c>
      <c r="DM240" s="20" t="str">
        <f t="shared" si="577"/>
        <v/>
      </c>
      <c r="DN240" s="20" t="str">
        <f t="shared" si="577"/>
        <v/>
      </c>
      <c r="DO240" s="20" t="str">
        <f t="shared" si="577"/>
        <v/>
      </c>
      <c r="DP240" s="20" t="str">
        <f t="shared" si="577"/>
        <v/>
      </c>
      <c r="DQ240" s="20" t="str">
        <f t="shared" si="577"/>
        <v/>
      </c>
      <c r="DR240" s="20" t="str">
        <f t="shared" si="578"/>
        <v/>
      </c>
      <c r="DS240" s="20" t="str">
        <f t="shared" si="578"/>
        <v/>
      </c>
      <c r="DT240" s="20" t="str">
        <f t="shared" si="578"/>
        <v/>
      </c>
      <c r="DU240" s="20" t="str">
        <f t="shared" si="578"/>
        <v/>
      </c>
      <c r="DV240" s="20" t="str">
        <f t="shared" si="578"/>
        <v/>
      </c>
      <c r="DW240" s="20" t="str">
        <f t="shared" si="578"/>
        <v/>
      </c>
      <c r="DX240" s="20" t="str">
        <f t="shared" si="578"/>
        <v/>
      </c>
      <c r="DY240" s="20" t="str">
        <f t="shared" si="578"/>
        <v/>
      </c>
      <c r="DZ240" s="20" t="str">
        <f t="shared" si="578"/>
        <v/>
      </c>
      <c r="EA240" s="20" t="str">
        <f t="shared" si="578"/>
        <v/>
      </c>
      <c r="EB240" s="20" t="str">
        <f t="shared" si="579"/>
        <v/>
      </c>
      <c r="EC240" s="20" t="str">
        <f t="shared" si="579"/>
        <v/>
      </c>
      <c r="ED240" s="20" t="str">
        <f t="shared" si="579"/>
        <v/>
      </c>
      <c r="EE240" s="20" t="str">
        <f t="shared" si="579"/>
        <v/>
      </c>
      <c r="EF240" s="20" t="str">
        <f t="shared" si="579"/>
        <v/>
      </c>
      <c r="EG240" s="20" t="str">
        <f t="shared" si="579"/>
        <v/>
      </c>
      <c r="EH240" s="20" t="str">
        <f t="shared" si="579"/>
        <v/>
      </c>
      <c r="EI240" s="20" t="str">
        <f t="shared" si="579"/>
        <v/>
      </c>
      <c r="EJ240" s="20" t="str">
        <f t="shared" si="579"/>
        <v/>
      </c>
      <c r="EK240" s="20" t="str">
        <f t="shared" si="579"/>
        <v/>
      </c>
      <c r="EL240" s="20" t="str">
        <f t="shared" si="580"/>
        <v/>
      </c>
      <c r="EM240" s="20" t="str">
        <f t="shared" si="580"/>
        <v/>
      </c>
      <c r="EN240" s="20" t="str">
        <f t="shared" si="580"/>
        <v/>
      </c>
      <c r="EO240" s="20" t="str">
        <f t="shared" si="580"/>
        <v/>
      </c>
      <c r="EP240" s="20" t="str">
        <f t="shared" si="580"/>
        <v/>
      </c>
      <c r="EQ240" s="20" t="str">
        <f t="shared" si="580"/>
        <v/>
      </c>
      <c r="ER240" s="20" t="str">
        <f t="shared" si="580"/>
        <v/>
      </c>
      <c r="ES240" s="20" t="str">
        <f t="shared" si="580"/>
        <v/>
      </c>
      <c r="ET240" s="20" t="str">
        <f t="shared" si="580"/>
        <v/>
      </c>
      <c r="EU240" s="20" t="str">
        <f t="shared" si="580"/>
        <v/>
      </c>
      <c r="EV240" s="20" t="str">
        <f t="shared" si="581"/>
        <v/>
      </c>
      <c r="EW240" s="20" t="str">
        <f t="shared" si="581"/>
        <v/>
      </c>
      <c r="EX240" s="20" t="str">
        <f t="shared" si="581"/>
        <v/>
      </c>
      <c r="EY240" s="20" t="str">
        <f t="shared" si="581"/>
        <v/>
      </c>
      <c r="EZ240" s="20" t="str">
        <f t="shared" si="581"/>
        <v/>
      </c>
      <c r="FA240" s="20" t="str">
        <f t="shared" si="581"/>
        <v/>
      </c>
      <c r="FB240" s="20" t="str">
        <f t="shared" si="581"/>
        <v/>
      </c>
      <c r="FC240" s="20" t="str">
        <f t="shared" si="581"/>
        <v/>
      </c>
      <c r="FD240" s="20" t="str">
        <f t="shared" si="581"/>
        <v/>
      </c>
      <c r="FE240" s="20" t="str">
        <f t="shared" si="581"/>
        <v/>
      </c>
      <c r="FF240" s="20" t="str">
        <f t="shared" si="582"/>
        <v/>
      </c>
      <c r="FG240" s="20" t="str">
        <f t="shared" si="582"/>
        <v/>
      </c>
      <c r="FH240" s="20" t="str">
        <f t="shared" si="582"/>
        <v/>
      </c>
      <c r="FI240" s="20" t="str">
        <f t="shared" si="582"/>
        <v/>
      </c>
      <c r="FJ240" s="20" t="str">
        <f t="shared" si="582"/>
        <v/>
      </c>
      <c r="FK240" s="20" t="str">
        <f t="shared" si="582"/>
        <v/>
      </c>
      <c r="FL240" s="20" t="str">
        <f t="shared" si="582"/>
        <v/>
      </c>
      <c r="FM240" s="20" t="str">
        <f t="shared" si="582"/>
        <v/>
      </c>
      <c r="FN240" s="20" t="str">
        <f t="shared" si="582"/>
        <v/>
      </c>
      <c r="FO240" s="20" t="str">
        <f t="shared" si="582"/>
        <v/>
      </c>
      <c r="FP240" s="20" t="str">
        <f t="shared" si="583"/>
        <v/>
      </c>
      <c r="FQ240" s="20" t="str">
        <f t="shared" si="583"/>
        <v/>
      </c>
      <c r="FR240" s="20" t="str">
        <f t="shared" si="583"/>
        <v/>
      </c>
      <c r="FS240" s="20" t="str">
        <f t="shared" si="583"/>
        <v/>
      </c>
      <c r="FT240" s="20" t="str">
        <f t="shared" si="583"/>
        <v/>
      </c>
      <c r="FU240" s="20" t="str">
        <f t="shared" si="583"/>
        <v/>
      </c>
      <c r="FV240" s="20" t="str">
        <f t="shared" si="583"/>
        <v/>
      </c>
      <c r="FW240" s="20" t="str">
        <f t="shared" si="583"/>
        <v/>
      </c>
      <c r="FX240" s="20" t="str">
        <f t="shared" si="583"/>
        <v/>
      </c>
      <c r="FY240" s="20" t="str">
        <f t="shared" si="583"/>
        <v/>
      </c>
      <c r="FZ240" s="20" t="str">
        <f t="shared" si="584"/>
        <v/>
      </c>
      <c r="GA240" s="20" t="str">
        <f t="shared" si="584"/>
        <v/>
      </c>
      <c r="GB240" s="20" t="str">
        <f t="shared" si="584"/>
        <v/>
      </c>
      <c r="GC240" s="20" t="str">
        <f t="shared" si="584"/>
        <v/>
      </c>
      <c r="GD240" s="20" t="str">
        <f t="shared" si="584"/>
        <v/>
      </c>
      <c r="GE240" s="20" t="str">
        <f t="shared" si="584"/>
        <v/>
      </c>
      <c r="GF240" s="20" t="str">
        <f t="shared" si="584"/>
        <v/>
      </c>
      <c r="GG240" s="20" t="str">
        <f t="shared" si="584"/>
        <v/>
      </c>
      <c r="GH240" s="20" t="str">
        <f t="shared" si="584"/>
        <v/>
      </c>
      <c r="GI240" s="20" t="str">
        <f t="shared" si="584"/>
        <v/>
      </c>
      <c r="GJ240" s="20" t="str">
        <f t="shared" si="585"/>
        <v/>
      </c>
      <c r="GK240" s="20" t="str">
        <f t="shared" si="585"/>
        <v/>
      </c>
      <c r="GL240" s="20" t="str">
        <f t="shared" si="585"/>
        <v/>
      </c>
      <c r="GM240" s="20" t="str">
        <f t="shared" si="585"/>
        <v/>
      </c>
      <c r="GN240" s="20" t="str">
        <f t="shared" si="585"/>
        <v/>
      </c>
      <c r="GO240" s="20" t="str">
        <f t="shared" si="585"/>
        <v/>
      </c>
      <c r="GP240" s="20" t="str">
        <f t="shared" si="585"/>
        <v/>
      </c>
      <c r="GQ240" s="20" t="str">
        <f t="shared" si="585"/>
        <v/>
      </c>
      <c r="GR240" s="20" t="str">
        <f t="shared" si="585"/>
        <v/>
      </c>
      <c r="GS240" s="20" t="str">
        <f t="shared" si="585"/>
        <v/>
      </c>
      <c r="GT240" s="20" t="str">
        <f t="shared" si="586"/>
        <v/>
      </c>
      <c r="GU240" s="20" t="str">
        <f t="shared" si="586"/>
        <v/>
      </c>
      <c r="GV240" s="20" t="str">
        <f t="shared" si="586"/>
        <v/>
      </c>
      <c r="GW240" s="20" t="str">
        <f t="shared" si="586"/>
        <v/>
      </c>
      <c r="GX240" s="20" t="str">
        <f t="shared" si="586"/>
        <v/>
      </c>
      <c r="GY240" s="20" t="str">
        <f t="shared" si="586"/>
        <v/>
      </c>
      <c r="GZ240" s="20" t="str">
        <f t="shared" si="586"/>
        <v/>
      </c>
      <c r="HA240" s="20" t="str">
        <f t="shared" si="586"/>
        <v/>
      </c>
      <c r="HB240" s="20" t="str">
        <f t="shared" si="586"/>
        <v/>
      </c>
      <c r="HC240" s="20" t="str">
        <f t="shared" si="586"/>
        <v/>
      </c>
      <c r="HD240" s="20" t="str">
        <f t="shared" si="587"/>
        <v/>
      </c>
      <c r="HE240" s="20" t="str">
        <f t="shared" si="587"/>
        <v/>
      </c>
      <c r="HF240" s="20" t="str">
        <f t="shared" si="587"/>
        <v/>
      </c>
      <c r="HG240" s="20" t="str">
        <f t="shared" si="587"/>
        <v/>
      </c>
      <c r="HH240" s="20" t="str">
        <f t="shared" si="587"/>
        <v/>
      </c>
      <c r="HI240" s="20" t="str">
        <f t="shared" si="587"/>
        <v/>
      </c>
      <c r="HJ240" s="20" t="str">
        <f t="shared" si="587"/>
        <v/>
      </c>
      <c r="HK240" s="20" t="str">
        <f t="shared" si="587"/>
        <v/>
      </c>
      <c r="HL240" s="20" t="str">
        <f t="shared" si="587"/>
        <v/>
      </c>
      <c r="HM240" s="20" t="str">
        <f t="shared" si="587"/>
        <v/>
      </c>
      <c r="HN240" s="20" t="str">
        <f t="shared" si="588"/>
        <v/>
      </c>
      <c r="HO240" s="20" t="str">
        <f t="shared" si="588"/>
        <v/>
      </c>
      <c r="HP240" s="20" t="str">
        <f t="shared" si="588"/>
        <v/>
      </c>
      <c r="HQ240" s="20" t="str">
        <f t="shared" si="588"/>
        <v/>
      </c>
      <c r="HR240" s="20" t="str">
        <f t="shared" si="588"/>
        <v/>
      </c>
      <c r="HS240" s="20" t="str">
        <f t="shared" si="588"/>
        <v/>
      </c>
      <c r="HT240" s="20" t="str">
        <f t="shared" si="588"/>
        <v/>
      </c>
      <c r="HU240" s="20" t="str">
        <f t="shared" si="588"/>
        <v/>
      </c>
      <c r="HV240" s="20" t="str">
        <f t="shared" si="588"/>
        <v/>
      </c>
      <c r="HW240" s="20" t="str">
        <f t="shared" si="588"/>
        <v/>
      </c>
      <c r="HX240" s="20" t="str">
        <f t="shared" si="589"/>
        <v/>
      </c>
      <c r="HY240" s="20" t="str">
        <f t="shared" si="589"/>
        <v/>
      </c>
      <c r="HZ240" s="20" t="str">
        <f t="shared" si="589"/>
        <v/>
      </c>
      <c r="IA240" s="20" t="str">
        <f t="shared" si="589"/>
        <v/>
      </c>
      <c r="IB240" s="20" t="str">
        <f t="shared" si="589"/>
        <v/>
      </c>
      <c r="IC240" s="20" t="str">
        <f t="shared" si="589"/>
        <v/>
      </c>
      <c r="ID240" s="20" t="str">
        <f t="shared" si="589"/>
        <v/>
      </c>
      <c r="IE240" s="20" t="str">
        <f t="shared" si="589"/>
        <v/>
      </c>
      <c r="IF240" s="20" t="str">
        <f t="shared" si="589"/>
        <v/>
      </c>
      <c r="IG240" s="20" t="str">
        <f t="shared" si="589"/>
        <v/>
      </c>
      <c r="IH240" s="20" t="str">
        <f t="shared" si="590"/>
        <v/>
      </c>
      <c r="II240" s="20" t="str">
        <f t="shared" si="590"/>
        <v/>
      </c>
      <c r="IJ240" s="20" t="str">
        <f t="shared" si="590"/>
        <v/>
      </c>
      <c r="IK240" s="20" t="str">
        <f t="shared" si="590"/>
        <v/>
      </c>
      <c r="IL240" s="20" t="str">
        <f t="shared" si="590"/>
        <v/>
      </c>
      <c r="IM240" s="20" t="str">
        <f t="shared" si="590"/>
        <v/>
      </c>
      <c r="IN240" s="20" t="str">
        <f t="shared" si="590"/>
        <v/>
      </c>
      <c r="IO240" s="20" t="str">
        <f t="shared" si="590"/>
        <v/>
      </c>
      <c r="IP240" s="20" t="str">
        <f t="shared" si="590"/>
        <v/>
      </c>
      <c r="IQ240" s="20" t="str">
        <f t="shared" si="590"/>
        <v/>
      </c>
      <c r="IR240" s="20" t="str">
        <f t="shared" si="590"/>
        <v/>
      </c>
      <c r="IS240" s="20" t="str">
        <f t="shared" si="590"/>
        <v/>
      </c>
      <c r="IT240" s="20" t="str">
        <f t="shared" si="590"/>
        <v/>
      </c>
      <c r="IU240" s="20" t="str">
        <f t="shared" si="590"/>
        <v/>
      </c>
      <c r="IV240" s="20" t="str">
        <f t="shared" si="590"/>
        <v/>
      </c>
    </row>
    <row r="241" spans="1:256" s="20" customFormat="1" x14ac:dyDescent="0.2">
      <c r="A241" s="19">
        <f t="shared" si="515"/>
        <v>229</v>
      </c>
      <c r="B241" s="20" t="str">
        <f t="shared" si="566"/>
        <v/>
      </c>
      <c r="C241" s="20" t="str">
        <f t="shared" si="566"/>
        <v/>
      </c>
      <c r="D241" s="20" t="str">
        <f t="shared" si="566"/>
        <v/>
      </c>
      <c r="E241" s="20" t="str">
        <f t="shared" si="566"/>
        <v/>
      </c>
      <c r="F241" s="20" t="str">
        <f t="shared" si="566"/>
        <v/>
      </c>
      <c r="G241" s="20" t="str">
        <f t="shared" si="566"/>
        <v/>
      </c>
      <c r="H241" s="20" t="str">
        <f t="shared" si="566"/>
        <v/>
      </c>
      <c r="I241" s="20" t="str">
        <f t="shared" si="566"/>
        <v/>
      </c>
      <c r="J241" s="20" t="str">
        <f t="shared" si="566"/>
        <v/>
      </c>
      <c r="K241" s="20" t="str">
        <f t="shared" si="566"/>
        <v/>
      </c>
      <c r="L241" s="20" t="str">
        <f t="shared" si="567"/>
        <v/>
      </c>
      <c r="M241" s="20" t="str">
        <f t="shared" si="567"/>
        <v/>
      </c>
      <c r="N241" s="20" t="str">
        <f t="shared" si="567"/>
        <v/>
      </c>
      <c r="O241" s="20" t="str">
        <f t="shared" si="567"/>
        <v/>
      </c>
      <c r="P241" s="20" t="str">
        <f t="shared" si="567"/>
        <v/>
      </c>
      <c r="Q241" s="20" t="str">
        <f t="shared" si="567"/>
        <v/>
      </c>
      <c r="R241" s="20" t="str">
        <f t="shared" si="567"/>
        <v/>
      </c>
      <c r="S241" s="20" t="str">
        <f t="shared" si="567"/>
        <v/>
      </c>
      <c r="T241" s="20" t="str">
        <f t="shared" si="567"/>
        <v/>
      </c>
      <c r="U241" s="20" t="str">
        <f t="shared" si="567"/>
        <v/>
      </c>
      <c r="V241" s="20" t="str">
        <f t="shared" si="568"/>
        <v/>
      </c>
      <c r="W241" s="20" t="str">
        <f t="shared" si="568"/>
        <v/>
      </c>
      <c r="X241" s="20" t="str">
        <f t="shared" si="568"/>
        <v/>
      </c>
      <c r="Y241" s="20" t="str">
        <f t="shared" si="568"/>
        <v/>
      </c>
      <c r="Z241" s="20" t="str">
        <f t="shared" si="568"/>
        <v/>
      </c>
      <c r="AA241" s="20" t="str">
        <f t="shared" si="568"/>
        <v/>
      </c>
      <c r="AB241" s="20" t="str">
        <f t="shared" si="568"/>
        <v/>
      </c>
      <c r="AC241" s="20" t="str">
        <f t="shared" si="568"/>
        <v/>
      </c>
      <c r="AD241" s="20" t="str">
        <f t="shared" si="568"/>
        <v/>
      </c>
      <c r="AE241" s="20" t="str">
        <f t="shared" si="568"/>
        <v/>
      </c>
      <c r="AF241" s="20" t="str">
        <f t="shared" si="569"/>
        <v/>
      </c>
      <c r="AG241" s="20" t="str">
        <f t="shared" si="569"/>
        <v/>
      </c>
      <c r="AH241" s="20" t="str">
        <f t="shared" si="569"/>
        <v/>
      </c>
      <c r="AI241" s="20" t="str">
        <f t="shared" si="569"/>
        <v/>
      </c>
      <c r="AJ241" s="20" t="str">
        <f t="shared" si="569"/>
        <v/>
      </c>
      <c r="AK241" s="20" t="str">
        <f t="shared" si="569"/>
        <v/>
      </c>
      <c r="AL241" s="20" t="str">
        <f t="shared" si="569"/>
        <v/>
      </c>
      <c r="AM241" s="20" t="str">
        <f t="shared" si="569"/>
        <v/>
      </c>
      <c r="AN241" s="20" t="str">
        <f t="shared" si="569"/>
        <v/>
      </c>
      <c r="AO241" s="20" t="str">
        <f t="shared" si="569"/>
        <v/>
      </c>
      <c r="AP241" s="20" t="str">
        <f t="shared" si="570"/>
        <v/>
      </c>
      <c r="AQ241" s="20" t="str">
        <f t="shared" si="570"/>
        <v/>
      </c>
      <c r="AR241" s="20" t="str">
        <f t="shared" si="570"/>
        <v/>
      </c>
      <c r="AS241" s="20" t="str">
        <f t="shared" si="570"/>
        <v/>
      </c>
      <c r="AT241" s="20" t="str">
        <f t="shared" si="570"/>
        <v/>
      </c>
      <c r="AU241" s="20" t="str">
        <f t="shared" si="570"/>
        <v/>
      </c>
      <c r="AV241" s="20" t="str">
        <f t="shared" si="570"/>
        <v/>
      </c>
      <c r="AW241" s="20" t="str">
        <f t="shared" si="570"/>
        <v/>
      </c>
      <c r="AX241" s="20" t="str">
        <f t="shared" si="570"/>
        <v/>
      </c>
      <c r="AY241" s="20" t="str">
        <f t="shared" si="570"/>
        <v/>
      </c>
      <c r="AZ241" s="20" t="str">
        <f t="shared" si="571"/>
        <v/>
      </c>
      <c r="BA241" s="20" t="str">
        <f t="shared" si="571"/>
        <v/>
      </c>
      <c r="BB241" s="20" t="str">
        <f t="shared" si="571"/>
        <v/>
      </c>
      <c r="BC241" s="20" t="str">
        <f t="shared" si="571"/>
        <v/>
      </c>
      <c r="BD241" s="20" t="str">
        <f t="shared" si="571"/>
        <v/>
      </c>
      <c r="BE241" s="20" t="str">
        <f t="shared" si="571"/>
        <v/>
      </c>
      <c r="BF241" s="20" t="str">
        <f t="shared" si="571"/>
        <v/>
      </c>
      <c r="BG241" s="20" t="str">
        <f t="shared" si="571"/>
        <v/>
      </c>
      <c r="BH241" s="20" t="str">
        <f t="shared" si="571"/>
        <v/>
      </c>
      <c r="BI241" s="20" t="str">
        <f t="shared" si="571"/>
        <v/>
      </c>
      <c r="BJ241" s="20" t="str">
        <f t="shared" si="572"/>
        <v/>
      </c>
      <c r="BK241" s="20" t="str">
        <f t="shared" si="572"/>
        <v/>
      </c>
      <c r="BL241" s="20" t="str">
        <f t="shared" si="572"/>
        <v/>
      </c>
      <c r="BM241" s="20" t="str">
        <f t="shared" si="572"/>
        <v/>
      </c>
      <c r="BN241" s="20" t="str">
        <f t="shared" si="572"/>
        <v/>
      </c>
      <c r="BO241" s="20" t="str">
        <f t="shared" si="572"/>
        <v/>
      </c>
      <c r="BP241" s="20" t="str">
        <f t="shared" si="572"/>
        <v/>
      </c>
      <c r="BQ241" s="20" t="str">
        <f t="shared" si="572"/>
        <v/>
      </c>
      <c r="BR241" s="20" t="str">
        <f t="shared" si="572"/>
        <v/>
      </c>
      <c r="BS241" s="20" t="str">
        <f t="shared" si="572"/>
        <v/>
      </c>
      <c r="BT241" s="20" t="str">
        <f t="shared" si="573"/>
        <v/>
      </c>
      <c r="BU241" s="20" t="str">
        <f t="shared" si="573"/>
        <v/>
      </c>
      <c r="BV241" s="20" t="str">
        <f t="shared" si="573"/>
        <v/>
      </c>
      <c r="BW241" s="20" t="str">
        <f t="shared" si="573"/>
        <v/>
      </c>
      <c r="BX241" s="20" t="str">
        <f t="shared" si="573"/>
        <v/>
      </c>
      <c r="BY241" s="20" t="str">
        <f t="shared" si="573"/>
        <v/>
      </c>
      <c r="BZ241" s="20" t="str">
        <f t="shared" si="573"/>
        <v/>
      </c>
      <c r="CA241" s="20" t="str">
        <f t="shared" si="573"/>
        <v/>
      </c>
      <c r="CB241" s="20" t="str">
        <f t="shared" si="573"/>
        <v/>
      </c>
      <c r="CC241" s="20" t="str">
        <f t="shared" si="573"/>
        <v/>
      </c>
      <c r="CD241" s="20" t="str">
        <f t="shared" si="574"/>
        <v/>
      </c>
      <c r="CE241" s="20" t="str">
        <f t="shared" si="574"/>
        <v/>
      </c>
      <c r="CF241" s="20" t="str">
        <f t="shared" si="574"/>
        <v/>
      </c>
      <c r="CG241" s="20" t="str">
        <f t="shared" si="574"/>
        <v/>
      </c>
      <c r="CH241" s="20" t="str">
        <f t="shared" si="574"/>
        <v/>
      </c>
      <c r="CI241" s="20" t="str">
        <f t="shared" si="574"/>
        <v/>
      </c>
      <c r="CJ241" s="20" t="str">
        <f t="shared" si="574"/>
        <v/>
      </c>
      <c r="CK241" s="20" t="str">
        <f t="shared" si="574"/>
        <v/>
      </c>
      <c r="CL241" s="20" t="str">
        <f t="shared" si="574"/>
        <v/>
      </c>
      <c r="CM241" s="20" t="str">
        <f t="shared" si="574"/>
        <v/>
      </c>
      <c r="CN241" s="20" t="str">
        <f t="shared" si="575"/>
        <v/>
      </c>
      <c r="CO241" s="20" t="str">
        <f t="shared" si="575"/>
        <v/>
      </c>
      <c r="CP241" s="20" t="str">
        <f t="shared" si="575"/>
        <v/>
      </c>
      <c r="CQ241" s="20" t="str">
        <f t="shared" si="575"/>
        <v/>
      </c>
      <c r="CR241" s="20" t="str">
        <f t="shared" si="575"/>
        <v/>
      </c>
      <c r="CS241" s="20" t="str">
        <f t="shared" si="575"/>
        <v/>
      </c>
      <c r="CT241" s="20" t="str">
        <f t="shared" si="575"/>
        <v/>
      </c>
      <c r="CU241" s="20" t="str">
        <f t="shared" si="575"/>
        <v/>
      </c>
      <c r="CV241" s="20" t="str">
        <f t="shared" si="575"/>
        <v/>
      </c>
      <c r="CW241" s="20" t="str">
        <f t="shared" si="575"/>
        <v/>
      </c>
      <c r="CX241" s="20" t="str">
        <f t="shared" si="576"/>
        <v/>
      </c>
      <c r="CY241" s="20" t="str">
        <f t="shared" si="576"/>
        <v/>
      </c>
      <c r="CZ241" s="20" t="str">
        <f t="shared" si="576"/>
        <v/>
      </c>
      <c r="DA241" s="20" t="str">
        <f t="shared" si="576"/>
        <v/>
      </c>
      <c r="DB241" s="20" t="str">
        <f t="shared" si="576"/>
        <v/>
      </c>
      <c r="DC241" s="20" t="str">
        <f t="shared" si="576"/>
        <v/>
      </c>
      <c r="DD241" s="20" t="str">
        <f t="shared" si="576"/>
        <v/>
      </c>
      <c r="DE241" s="20" t="str">
        <f t="shared" si="576"/>
        <v/>
      </c>
      <c r="DF241" s="20" t="str">
        <f t="shared" si="576"/>
        <v/>
      </c>
      <c r="DG241" s="20" t="str">
        <f t="shared" si="576"/>
        <v/>
      </c>
      <c r="DH241" s="20" t="str">
        <f t="shared" si="577"/>
        <v/>
      </c>
      <c r="DI241" s="20" t="str">
        <f t="shared" si="577"/>
        <v/>
      </c>
      <c r="DJ241" s="20" t="str">
        <f t="shared" si="577"/>
        <v/>
      </c>
      <c r="DK241" s="20" t="str">
        <f t="shared" si="577"/>
        <v/>
      </c>
      <c r="DL241" s="20" t="str">
        <f t="shared" si="577"/>
        <v/>
      </c>
      <c r="DM241" s="20" t="str">
        <f t="shared" si="577"/>
        <v/>
      </c>
      <c r="DN241" s="20" t="str">
        <f t="shared" si="577"/>
        <v/>
      </c>
      <c r="DO241" s="20" t="str">
        <f t="shared" si="577"/>
        <v/>
      </c>
      <c r="DP241" s="20" t="str">
        <f t="shared" si="577"/>
        <v/>
      </c>
      <c r="DQ241" s="20" t="str">
        <f t="shared" si="577"/>
        <v/>
      </c>
      <c r="DR241" s="20" t="str">
        <f t="shared" si="578"/>
        <v/>
      </c>
      <c r="DS241" s="20" t="str">
        <f t="shared" si="578"/>
        <v/>
      </c>
      <c r="DT241" s="20" t="str">
        <f t="shared" si="578"/>
        <v/>
      </c>
      <c r="DU241" s="20" t="str">
        <f t="shared" si="578"/>
        <v/>
      </c>
      <c r="DV241" s="20" t="str">
        <f t="shared" si="578"/>
        <v/>
      </c>
      <c r="DW241" s="20" t="str">
        <f t="shared" si="578"/>
        <v/>
      </c>
      <c r="DX241" s="20" t="str">
        <f t="shared" si="578"/>
        <v/>
      </c>
      <c r="DY241" s="20" t="str">
        <f t="shared" si="578"/>
        <v/>
      </c>
      <c r="DZ241" s="20" t="str">
        <f t="shared" si="578"/>
        <v/>
      </c>
      <c r="EA241" s="20" t="str">
        <f t="shared" si="578"/>
        <v/>
      </c>
      <c r="EB241" s="20" t="str">
        <f t="shared" si="579"/>
        <v/>
      </c>
      <c r="EC241" s="20" t="str">
        <f t="shared" si="579"/>
        <v/>
      </c>
      <c r="ED241" s="20" t="str">
        <f t="shared" si="579"/>
        <v/>
      </c>
      <c r="EE241" s="20" t="str">
        <f t="shared" si="579"/>
        <v/>
      </c>
      <c r="EF241" s="20" t="str">
        <f t="shared" si="579"/>
        <v/>
      </c>
      <c r="EG241" s="20" t="str">
        <f t="shared" si="579"/>
        <v/>
      </c>
      <c r="EH241" s="20" t="str">
        <f t="shared" si="579"/>
        <v/>
      </c>
      <c r="EI241" s="20" t="str">
        <f t="shared" si="579"/>
        <v/>
      </c>
      <c r="EJ241" s="20" t="str">
        <f t="shared" si="579"/>
        <v/>
      </c>
      <c r="EK241" s="20" t="str">
        <f t="shared" si="579"/>
        <v/>
      </c>
      <c r="EL241" s="20" t="str">
        <f t="shared" si="580"/>
        <v/>
      </c>
      <c r="EM241" s="20" t="str">
        <f t="shared" si="580"/>
        <v/>
      </c>
      <c r="EN241" s="20" t="str">
        <f t="shared" si="580"/>
        <v/>
      </c>
      <c r="EO241" s="20" t="str">
        <f t="shared" si="580"/>
        <v/>
      </c>
      <c r="EP241" s="20" t="str">
        <f t="shared" si="580"/>
        <v/>
      </c>
      <c r="EQ241" s="20" t="str">
        <f t="shared" si="580"/>
        <v/>
      </c>
      <c r="ER241" s="20" t="str">
        <f t="shared" si="580"/>
        <v/>
      </c>
      <c r="ES241" s="20" t="str">
        <f t="shared" si="580"/>
        <v/>
      </c>
      <c r="ET241" s="20" t="str">
        <f t="shared" si="580"/>
        <v/>
      </c>
      <c r="EU241" s="20" t="str">
        <f t="shared" si="580"/>
        <v/>
      </c>
      <c r="EV241" s="20" t="str">
        <f t="shared" si="581"/>
        <v/>
      </c>
      <c r="EW241" s="20" t="str">
        <f t="shared" si="581"/>
        <v/>
      </c>
      <c r="EX241" s="20" t="str">
        <f t="shared" si="581"/>
        <v/>
      </c>
      <c r="EY241" s="20" t="str">
        <f t="shared" si="581"/>
        <v/>
      </c>
      <c r="EZ241" s="20" t="str">
        <f t="shared" si="581"/>
        <v/>
      </c>
      <c r="FA241" s="20" t="str">
        <f t="shared" si="581"/>
        <v/>
      </c>
      <c r="FB241" s="20" t="str">
        <f t="shared" si="581"/>
        <v/>
      </c>
      <c r="FC241" s="20" t="str">
        <f t="shared" si="581"/>
        <v/>
      </c>
      <c r="FD241" s="20" t="str">
        <f t="shared" si="581"/>
        <v/>
      </c>
      <c r="FE241" s="20" t="str">
        <f t="shared" si="581"/>
        <v/>
      </c>
      <c r="FF241" s="20" t="str">
        <f t="shared" si="582"/>
        <v/>
      </c>
      <c r="FG241" s="20" t="str">
        <f t="shared" si="582"/>
        <v/>
      </c>
      <c r="FH241" s="20" t="str">
        <f t="shared" si="582"/>
        <v/>
      </c>
      <c r="FI241" s="20" t="str">
        <f t="shared" si="582"/>
        <v/>
      </c>
      <c r="FJ241" s="20" t="str">
        <f t="shared" si="582"/>
        <v/>
      </c>
      <c r="FK241" s="20" t="str">
        <f t="shared" si="582"/>
        <v/>
      </c>
      <c r="FL241" s="20" t="str">
        <f t="shared" si="582"/>
        <v/>
      </c>
      <c r="FM241" s="20" t="str">
        <f t="shared" si="582"/>
        <v/>
      </c>
      <c r="FN241" s="20" t="str">
        <f t="shared" si="582"/>
        <v/>
      </c>
      <c r="FO241" s="20" t="str">
        <f t="shared" si="582"/>
        <v/>
      </c>
      <c r="FP241" s="20" t="str">
        <f t="shared" si="583"/>
        <v/>
      </c>
      <c r="FQ241" s="20" t="str">
        <f t="shared" si="583"/>
        <v/>
      </c>
      <c r="FR241" s="20" t="str">
        <f t="shared" si="583"/>
        <v/>
      </c>
      <c r="FS241" s="20" t="str">
        <f t="shared" si="583"/>
        <v/>
      </c>
      <c r="FT241" s="20" t="str">
        <f t="shared" si="583"/>
        <v/>
      </c>
      <c r="FU241" s="20" t="str">
        <f t="shared" si="583"/>
        <v/>
      </c>
      <c r="FV241" s="20" t="str">
        <f t="shared" si="583"/>
        <v/>
      </c>
      <c r="FW241" s="20" t="str">
        <f t="shared" si="583"/>
        <v/>
      </c>
      <c r="FX241" s="20" t="str">
        <f t="shared" si="583"/>
        <v/>
      </c>
      <c r="FY241" s="20" t="str">
        <f t="shared" si="583"/>
        <v/>
      </c>
      <c r="FZ241" s="20" t="str">
        <f t="shared" si="584"/>
        <v/>
      </c>
      <c r="GA241" s="20" t="str">
        <f t="shared" si="584"/>
        <v/>
      </c>
      <c r="GB241" s="20" t="str">
        <f t="shared" si="584"/>
        <v/>
      </c>
      <c r="GC241" s="20" t="str">
        <f t="shared" si="584"/>
        <v/>
      </c>
      <c r="GD241" s="20" t="str">
        <f t="shared" si="584"/>
        <v/>
      </c>
      <c r="GE241" s="20" t="str">
        <f t="shared" si="584"/>
        <v/>
      </c>
      <c r="GF241" s="20" t="str">
        <f t="shared" si="584"/>
        <v/>
      </c>
      <c r="GG241" s="20" t="str">
        <f t="shared" si="584"/>
        <v/>
      </c>
      <c r="GH241" s="20" t="str">
        <f t="shared" si="584"/>
        <v/>
      </c>
      <c r="GI241" s="20" t="str">
        <f t="shared" si="584"/>
        <v/>
      </c>
      <c r="GJ241" s="20" t="str">
        <f t="shared" si="585"/>
        <v/>
      </c>
      <c r="GK241" s="20" t="str">
        <f t="shared" si="585"/>
        <v/>
      </c>
      <c r="GL241" s="20" t="str">
        <f t="shared" si="585"/>
        <v/>
      </c>
      <c r="GM241" s="20" t="str">
        <f t="shared" si="585"/>
        <v/>
      </c>
      <c r="GN241" s="20" t="str">
        <f t="shared" si="585"/>
        <v/>
      </c>
      <c r="GO241" s="20" t="str">
        <f t="shared" si="585"/>
        <v/>
      </c>
      <c r="GP241" s="20" t="str">
        <f t="shared" si="585"/>
        <v/>
      </c>
      <c r="GQ241" s="20" t="str">
        <f t="shared" si="585"/>
        <v/>
      </c>
      <c r="GR241" s="20" t="str">
        <f t="shared" si="585"/>
        <v/>
      </c>
      <c r="GS241" s="20" t="str">
        <f t="shared" si="585"/>
        <v/>
      </c>
      <c r="GT241" s="20" t="str">
        <f t="shared" si="586"/>
        <v/>
      </c>
      <c r="GU241" s="20" t="str">
        <f t="shared" si="586"/>
        <v/>
      </c>
      <c r="GV241" s="20" t="str">
        <f t="shared" si="586"/>
        <v/>
      </c>
      <c r="GW241" s="20" t="str">
        <f t="shared" si="586"/>
        <v/>
      </c>
      <c r="GX241" s="20" t="str">
        <f t="shared" si="586"/>
        <v/>
      </c>
      <c r="GY241" s="20" t="str">
        <f t="shared" si="586"/>
        <v/>
      </c>
      <c r="GZ241" s="20" t="str">
        <f t="shared" si="586"/>
        <v/>
      </c>
      <c r="HA241" s="20" t="str">
        <f t="shared" si="586"/>
        <v/>
      </c>
      <c r="HB241" s="20" t="str">
        <f t="shared" si="586"/>
        <v/>
      </c>
      <c r="HC241" s="20" t="str">
        <f t="shared" si="586"/>
        <v/>
      </c>
      <c r="HD241" s="20" t="str">
        <f t="shared" si="587"/>
        <v/>
      </c>
      <c r="HE241" s="20" t="str">
        <f t="shared" si="587"/>
        <v/>
      </c>
      <c r="HF241" s="20" t="str">
        <f t="shared" si="587"/>
        <v/>
      </c>
      <c r="HG241" s="20" t="str">
        <f t="shared" si="587"/>
        <v/>
      </c>
      <c r="HH241" s="20" t="str">
        <f t="shared" si="587"/>
        <v/>
      </c>
      <c r="HI241" s="20" t="str">
        <f t="shared" si="587"/>
        <v/>
      </c>
      <c r="HJ241" s="20" t="str">
        <f t="shared" si="587"/>
        <v/>
      </c>
      <c r="HK241" s="20" t="str">
        <f t="shared" si="587"/>
        <v/>
      </c>
      <c r="HL241" s="20" t="str">
        <f t="shared" si="587"/>
        <v/>
      </c>
      <c r="HM241" s="20" t="str">
        <f t="shared" si="587"/>
        <v/>
      </c>
      <c r="HN241" s="20" t="str">
        <f t="shared" si="588"/>
        <v/>
      </c>
      <c r="HO241" s="20" t="str">
        <f t="shared" si="588"/>
        <v/>
      </c>
      <c r="HP241" s="20" t="str">
        <f t="shared" si="588"/>
        <v/>
      </c>
      <c r="HQ241" s="20" t="str">
        <f t="shared" si="588"/>
        <v/>
      </c>
      <c r="HR241" s="20" t="str">
        <f t="shared" si="588"/>
        <v/>
      </c>
      <c r="HS241" s="20" t="str">
        <f t="shared" si="588"/>
        <v/>
      </c>
      <c r="HT241" s="20" t="str">
        <f t="shared" si="588"/>
        <v/>
      </c>
      <c r="HU241" s="20" t="str">
        <f t="shared" si="588"/>
        <v/>
      </c>
      <c r="HV241" s="20" t="str">
        <f t="shared" si="588"/>
        <v/>
      </c>
      <c r="HW241" s="20" t="str">
        <f t="shared" si="588"/>
        <v/>
      </c>
      <c r="HX241" s="20" t="str">
        <f t="shared" si="589"/>
        <v/>
      </c>
      <c r="HY241" s="20" t="str">
        <f t="shared" si="589"/>
        <v/>
      </c>
      <c r="HZ241" s="20" t="str">
        <f t="shared" si="589"/>
        <v/>
      </c>
      <c r="IA241" s="20" t="str">
        <f t="shared" si="589"/>
        <v/>
      </c>
      <c r="IB241" s="20" t="str">
        <f t="shared" si="589"/>
        <v/>
      </c>
      <c r="IC241" s="20" t="str">
        <f t="shared" si="589"/>
        <v/>
      </c>
      <c r="ID241" s="20" t="str">
        <f t="shared" si="589"/>
        <v/>
      </c>
      <c r="IE241" s="20" t="str">
        <f t="shared" si="589"/>
        <v/>
      </c>
      <c r="IF241" s="20" t="str">
        <f t="shared" si="589"/>
        <v/>
      </c>
      <c r="IG241" s="20" t="str">
        <f t="shared" si="589"/>
        <v/>
      </c>
      <c r="IH241" s="20" t="str">
        <f t="shared" si="590"/>
        <v/>
      </c>
      <c r="II241" s="20" t="str">
        <f t="shared" si="590"/>
        <v/>
      </c>
      <c r="IJ241" s="20" t="str">
        <f t="shared" si="590"/>
        <v/>
      </c>
      <c r="IK241" s="20" t="str">
        <f t="shared" si="590"/>
        <v/>
      </c>
      <c r="IL241" s="20" t="str">
        <f t="shared" si="590"/>
        <v/>
      </c>
      <c r="IM241" s="20" t="str">
        <f t="shared" si="590"/>
        <v/>
      </c>
      <c r="IN241" s="20" t="str">
        <f t="shared" si="590"/>
        <v/>
      </c>
      <c r="IO241" s="20" t="str">
        <f t="shared" si="590"/>
        <v/>
      </c>
      <c r="IP241" s="20" t="str">
        <f t="shared" si="590"/>
        <v/>
      </c>
      <c r="IQ241" s="20" t="str">
        <f t="shared" si="590"/>
        <v/>
      </c>
      <c r="IR241" s="20" t="str">
        <f t="shared" si="590"/>
        <v/>
      </c>
      <c r="IS241" s="20" t="str">
        <f t="shared" si="590"/>
        <v/>
      </c>
      <c r="IT241" s="20" t="str">
        <f t="shared" si="590"/>
        <v/>
      </c>
      <c r="IU241" s="20" t="str">
        <f t="shared" si="590"/>
        <v/>
      </c>
      <c r="IV241" s="20" t="str">
        <f t="shared" si="590"/>
        <v/>
      </c>
    </row>
    <row r="242" spans="1:256" s="20" customFormat="1" x14ac:dyDescent="0.2">
      <c r="A242" s="19">
        <f t="shared" si="515"/>
        <v>230</v>
      </c>
      <c r="B242" s="20" t="str">
        <f t="shared" si="566"/>
        <v/>
      </c>
      <c r="C242" s="20" t="str">
        <f t="shared" si="566"/>
        <v/>
      </c>
      <c r="D242" s="20" t="str">
        <f t="shared" si="566"/>
        <v/>
      </c>
      <c r="E242" s="20" t="str">
        <f t="shared" si="566"/>
        <v/>
      </c>
      <c r="F242" s="20" t="str">
        <f t="shared" si="566"/>
        <v/>
      </c>
      <c r="G242" s="20" t="str">
        <f t="shared" si="566"/>
        <v/>
      </c>
      <c r="H242" s="20" t="str">
        <f t="shared" si="566"/>
        <v/>
      </c>
      <c r="I242" s="20" t="str">
        <f t="shared" si="566"/>
        <v/>
      </c>
      <c r="J242" s="20" t="str">
        <f t="shared" si="566"/>
        <v/>
      </c>
      <c r="K242" s="20" t="str">
        <f t="shared" si="566"/>
        <v/>
      </c>
      <c r="L242" s="20" t="str">
        <f t="shared" si="567"/>
        <v/>
      </c>
      <c r="M242" s="20" t="str">
        <f t="shared" si="567"/>
        <v/>
      </c>
      <c r="N242" s="20" t="str">
        <f t="shared" si="567"/>
        <v/>
      </c>
      <c r="O242" s="20" t="str">
        <f t="shared" si="567"/>
        <v/>
      </c>
      <c r="P242" s="20" t="str">
        <f t="shared" si="567"/>
        <v/>
      </c>
      <c r="Q242" s="20" t="str">
        <f t="shared" si="567"/>
        <v/>
      </c>
      <c r="R242" s="20" t="str">
        <f t="shared" si="567"/>
        <v/>
      </c>
      <c r="S242" s="20" t="str">
        <f t="shared" si="567"/>
        <v/>
      </c>
      <c r="T242" s="20" t="str">
        <f t="shared" si="567"/>
        <v/>
      </c>
      <c r="U242" s="20" t="str">
        <f t="shared" si="567"/>
        <v/>
      </c>
      <c r="V242" s="20" t="str">
        <f t="shared" si="568"/>
        <v/>
      </c>
      <c r="W242" s="20" t="str">
        <f t="shared" si="568"/>
        <v/>
      </c>
      <c r="X242" s="20" t="str">
        <f t="shared" si="568"/>
        <v/>
      </c>
      <c r="Y242" s="20" t="str">
        <f t="shared" si="568"/>
        <v/>
      </c>
      <c r="Z242" s="20" t="str">
        <f t="shared" si="568"/>
        <v/>
      </c>
      <c r="AA242" s="20" t="str">
        <f t="shared" si="568"/>
        <v/>
      </c>
      <c r="AB242" s="20" t="str">
        <f t="shared" si="568"/>
        <v/>
      </c>
      <c r="AC242" s="20" t="str">
        <f t="shared" si="568"/>
        <v/>
      </c>
      <c r="AD242" s="20" t="str">
        <f t="shared" si="568"/>
        <v/>
      </c>
      <c r="AE242" s="20" t="str">
        <f t="shared" si="568"/>
        <v/>
      </c>
      <c r="AF242" s="20" t="str">
        <f t="shared" si="569"/>
        <v/>
      </c>
      <c r="AG242" s="20" t="str">
        <f t="shared" si="569"/>
        <v/>
      </c>
      <c r="AH242" s="20" t="str">
        <f t="shared" si="569"/>
        <v/>
      </c>
      <c r="AI242" s="20" t="str">
        <f t="shared" si="569"/>
        <v/>
      </c>
      <c r="AJ242" s="20" t="str">
        <f t="shared" si="569"/>
        <v/>
      </c>
      <c r="AK242" s="20" t="str">
        <f t="shared" si="569"/>
        <v/>
      </c>
      <c r="AL242" s="20" t="str">
        <f t="shared" si="569"/>
        <v/>
      </c>
      <c r="AM242" s="20" t="str">
        <f t="shared" si="569"/>
        <v/>
      </c>
      <c r="AN242" s="20" t="str">
        <f t="shared" si="569"/>
        <v/>
      </c>
      <c r="AO242" s="20" t="str">
        <f t="shared" si="569"/>
        <v/>
      </c>
      <c r="AP242" s="20" t="str">
        <f t="shared" si="570"/>
        <v/>
      </c>
      <c r="AQ242" s="20" t="str">
        <f t="shared" si="570"/>
        <v/>
      </c>
      <c r="AR242" s="20" t="str">
        <f t="shared" si="570"/>
        <v/>
      </c>
      <c r="AS242" s="20" t="str">
        <f t="shared" si="570"/>
        <v/>
      </c>
      <c r="AT242" s="20" t="str">
        <f t="shared" si="570"/>
        <v/>
      </c>
      <c r="AU242" s="20" t="str">
        <f t="shared" si="570"/>
        <v/>
      </c>
      <c r="AV242" s="20" t="str">
        <f t="shared" si="570"/>
        <v/>
      </c>
      <c r="AW242" s="20" t="str">
        <f t="shared" si="570"/>
        <v/>
      </c>
      <c r="AX242" s="20" t="str">
        <f t="shared" si="570"/>
        <v/>
      </c>
      <c r="AY242" s="20" t="str">
        <f t="shared" si="570"/>
        <v/>
      </c>
      <c r="AZ242" s="20" t="str">
        <f t="shared" si="571"/>
        <v/>
      </c>
      <c r="BA242" s="20" t="str">
        <f t="shared" si="571"/>
        <v/>
      </c>
      <c r="BB242" s="20" t="str">
        <f t="shared" si="571"/>
        <v/>
      </c>
      <c r="BC242" s="20" t="str">
        <f t="shared" si="571"/>
        <v/>
      </c>
      <c r="BD242" s="20" t="str">
        <f t="shared" si="571"/>
        <v/>
      </c>
      <c r="BE242" s="20" t="str">
        <f t="shared" si="571"/>
        <v/>
      </c>
      <c r="BF242" s="20" t="str">
        <f t="shared" si="571"/>
        <v/>
      </c>
      <c r="BG242" s="20" t="str">
        <f t="shared" si="571"/>
        <v/>
      </c>
      <c r="BH242" s="20" t="str">
        <f t="shared" si="571"/>
        <v/>
      </c>
      <c r="BI242" s="20" t="str">
        <f t="shared" si="571"/>
        <v/>
      </c>
      <c r="BJ242" s="20" t="str">
        <f t="shared" si="572"/>
        <v/>
      </c>
      <c r="BK242" s="20" t="str">
        <f t="shared" si="572"/>
        <v/>
      </c>
      <c r="BL242" s="20" t="str">
        <f t="shared" si="572"/>
        <v/>
      </c>
      <c r="BM242" s="20" t="str">
        <f t="shared" si="572"/>
        <v/>
      </c>
      <c r="BN242" s="20" t="str">
        <f t="shared" si="572"/>
        <v/>
      </c>
      <c r="BO242" s="20" t="str">
        <f t="shared" si="572"/>
        <v/>
      </c>
      <c r="BP242" s="20" t="str">
        <f t="shared" si="572"/>
        <v/>
      </c>
      <c r="BQ242" s="20" t="str">
        <f t="shared" si="572"/>
        <v/>
      </c>
      <c r="BR242" s="20" t="str">
        <f t="shared" si="572"/>
        <v/>
      </c>
      <c r="BS242" s="20" t="str">
        <f t="shared" si="572"/>
        <v/>
      </c>
      <c r="BT242" s="20" t="str">
        <f t="shared" si="573"/>
        <v/>
      </c>
      <c r="BU242" s="20" t="str">
        <f t="shared" si="573"/>
        <v/>
      </c>
      <c r="BV242" s="20" t="str">
        <f t="shared" si="573"/>
        <v/>
      </c>
      <c r="BW242" s="20" t="str">
        <f t="shared" si="573"/>
        <v/>
      </c>
      <c r="BX242" s="20" t="str">
        <f t="shared" si="573"/>
        <v/>
      </c>
      <c r="BY242" s="20" t="str">
        <f t="shared" si="573"/>
        <v/>
      </c>
      <c r="BZ242" s="20" t="str">
        <f t="shared" si="573"/>
        <v/>
      </c>
      <c r="CA242" s="20" t="str">
        <f t="shared" si="573"/>
        <v/>
      </c>
      <c r="CB242" s="20" t="str">
        <f t="shared" si="573"/>
        <v/>
      </c>
      <c r="CC242" s="20" t="str">
        <f t="shared" si="573"/>
        <v/>
      </c>
      <c r="CD242" s="20" t="str">
        <f t="shared" si="574"/>
        <v/>
      </c>
      <c r="CE242" s="20" t="str">
        <f t="shared" si="574"/>
        <v/>
      </c>
      <c r="CF242" s="20" t="str">
        <f t="shared" si="574"/>
        <v/>
      </c>
      <c r="CG242" s="20" t="str">
        <f t="shared" si="574"/>
        <v/>
      </c>
      <c r="CH242" s="20" t="str">
        <f t="shared" si="574"/>
        <v/>
      </c>
      <c r="CI242" s="20" t="str">
        <f t="shared" si="574"/>
        <v/>
      </c>
      <c r="CJ242" s="20" t="str">
        <f t="shared" si="574"/>
        <v/>
      </c>
      <c r="CK242" s="20" t="str">
        <f t="shared" si="574"/>
        <v/>
      </c>
      <c r="CL242" s="20" t="str">
        <f t="shared" si="574"/>
        <v/>
      </c>
      <c r="CM242" s="20" t="str">
        <f t="shared" si="574"/>
        <v/>
      </c>
      <c r="CN242" s="20" t="str">
        <f t="shared" si="575"/>
        <v/>
      </c>
      <c r="CO242" s="20" t="str">
        <f t="shared" si="575"/>
        <v/>
      </c>
      <c r="CP242" s="20" t="str">
        <f t="shared" si="575"/>
        <v/>
      </c>
      <c r="CQ242" s="20" t="str">
        <f t="shared" si="575"/>
        <v/>
      </c>
      <c r="CR242" s="20" t="str">
        <f t="shared" si="575"/>
        <v/>
      </c>
      <c r="CS242" s="20" t="str">
        <f t="shared" si="575"/>
        <v/>
      </c>
      <c r="CT242" s="20" t="str">
        <f t="shared" si="575"/>
        <v/>
      </c>
      <c r="CU242" s="20" t="str">
        <f t="shared" si="575"/>
        <v/>
      </c>
      <c r="CV242" s="20" t="str">
        <f t="shared" si="575"/>
        <v/>
      </c>
      <c r="CW242" s="20" t="str">
        <f t="shared" si="575"/>
        <v/>
      </c>
      <c r="CX242" s="20" t="str">
        <f t="shared" si="576"/>
        <v/>
      </c>
      <c r="CY242" s="20" t="str">
        <f t="shared" si="576"/>
        <v/>
      </c>
      <c r="CZ242" s="20" t="str">
        <f t="shared" si="576"/>
        <v/>
      </c>
      <c r="DA242" s="20" t="str">
        <f t="shared" si="576"/>
        <v/>
      </c>
      <c r="DB242" s="20" t="str">
        <f t="shared" si="576"/>
        <v/>
      </c>
      <c r="DC242" s="20" t="str">
        <f t="shared" si="576"/>
        <v/>
      </c>
      <c r="DD242" s="20" t="str">
        <f t="shared" si="576"/>
        <v/>
      </c>
      <c r="DE242" s="20" t="str">
        <f t="shared" si="576"/>
        <v/>
      </c>
      <c r="DF242" s="20" t="str">
        <f t="shared" si="576"/>
        <v/>
      </c>
      <c r="DG242" s="20" t="str">
        <f t="shared" si="576"/>
        <v/>
      </c>
      <c r="DH242" s="20" t="str">
        <f t="shared" si="577"/>
        <v/>
      </c>
      <c r="DI242" s="20" t="str">
        <f t="shared" si="577"/>
        <v/>
      </c>
      <c r="DJ242" s="20" t="str">
        <f t="shared" si="577"/>
        <v/>
      </c>
      <c r="DK242" s="20" t="str">
        <f t="shared" si="577"/>
        <v/>
      </c>
      <c r="DL242" s="20" t="str">
        <f t="shared" si="577"/>
        <v/>
      </c>
      <c r="DM242" s="20" t="str">
        <f t="shared" si="577"/>
        <v/>
      </c>
      <c r="DN242" s="20" t="str">
        <f t="shared" si="577"/>
        <v/>
      </c>
      <c r="DO242" s="20" t="str">
        <f t="shared" si="577"/>
        <v/>
      </c>
      <c r="DP242" s="20" t="str">
        <f t="shared" si="577"/>
        <v/>
      </c>
      <c r="DQ242" s="20" t="str">
        <f t="shared" si="577"/>
        <v/>
      </c>
      <c r="DR242" s="20" t="str">
        <f t="shared" si="578"/>
        <v/>
      </c>
      <c r="DS242" s="20" t="str">
        <f t="shared" si="578"/>
        <v/>
      </c>
      <c r="DT242" s="20" t="str">
        <f t="shared" si="578"/>
        <v/>
      </c>
      <c r="DU242" s="20" t="str">
        <f t="shared" si="578"/>
        <v/>
      </c>
      <c r="DV242" s="20" t="str">
        <f t="shared" si="578"/>
        <v/>
      </c>
      <c r="DW242" s="20" t="str">
        <f t="shared" si="578"/>
        <v/>
      </c>
      <c r="DX242" s="20" t="str">
        <f t="shared" si="578"/>
        <v/>
      </c>
      <c r="DY242" s="20" t="str">
        <f t="shared" si="578"/>
        <v/>
      </c>
      <c r="DZ242" s="20" t="str">
        <f t="shared" si="578"/>
        <v/>
      </c>
      <c r="EA242" s="20" t="str">
        <f t="shared" si="578"/>
        <v/>
      </c>
      <c r="EB242" s="20" t="str">
        <f t="shared" si="579"/>
        <v/>
      </c>
      <c r="EC242" s="20" t="str">
        <f t="shared" si="579"/>
        <v/>
      </c>
      <c r="ED242" s="20" t="str">
        <f t="shared" si="579"/>
        <v/>
      </c>
      <c r="EE242" s="20" t="str">
        <f t="shared" si="579"/>
        <v/>
      </c>
      <c r="EF242" s="20" t="str">
        <f t="shared" si="579"/>
        <v/>
      </c>
      <c r="EG242" s="20" t="str">
        <f t="shared" si="579"/>
        <v/>
      </c>
      <c r="EH242" s="20" t="str">
        <f t="shared" si="579"/>
        <v/>
      </c>
      <c r="EI242" s="20" t="str">
        <f t="shared" si="579"/>
        <v/>
      </c>
      <c r="EJ242" s="20" t="str">
        <f t="shared" si="579"/>
        <v/>
      </c>
      <c r="EK242" s="20" t="str">
        <f t="shared" si="579"/>
        <v/>
      </c>
      <c r="EL242" s="20" t="str">
        <f t="shared" si="580"/>
        <v/>
      </c>
      <c r="EM242" s="20" t="str">
        <f t="shared" si="580"/>
        <v/>
      </c>
      <c r="EN242" s="20" t="str">
        <f t="shared" si="580"/>
        <v/>
      </c>
      <c r="EO242" s="20" t="str">
        <f t="shared" si="580"/>
        <v/>
      </c>
      <c r="EP242" s="20" t="str">
        <f t="shared" si="580"/>
        <v/>
      </c>
      <c r="EQ242" s="20" t="str">
        <f t="shared" si="580"/>
        <v/>
      </c>
      <c r="ER242" s="20" t="str">
        <f t="shared" si="580"/>
        <v/>
      </c>
      <c r="ES242" s="20" t="str">
        <f t="shared" si="580"/>
        <v/>
      </c>
      <c r="ET242" s="20" t="str">
        <f t="shared" si="580"/>
        <v/>
      </c>
      <c r="EU242" s="20" t="str">
        <f t="shared" si="580"/>
        <v/>
      </c>
      <c r="EV242" s="20" t="str">
        <f t="shared" si="581"/>
        <v/>
      </c>
      <c r="EW242" s="20" t="str">
        <f t="shared" si="581"/>
        <v/>
      </c>
      <c r="EX242" s="20" t="str">
        <f t="shared" si="581"/>
        <v/>
      </c>
      <c r="EY242" s="20" t="str">
        <f t="shared" si="581"/>
        <v/>
      </c>
      <c r="EZ242" s="20" t="str">
        <f t="shared" si="581"/>
        <v/>
      </c>
      <c r="FA242" s="20" t="str">
        <f t="shared" si="581"/>
        <v/>
      </c>
      <c r="FB242" s="20" t="str">
        <f t="shared" si="581"/>
        <v/>
      </c>
      <c r="FC242" s="20" t="str">
        <f t="shared" si="581"/>
        <v/>
      </c>
      <c r="FD242" s="20" t="str">
        <f t="shared" si="581"/>
        <v/>
      </c>
      <c r="FE242" s="20" t="str">
        <f t="shared" si="581"/>
        <v/>
      </c>
      <c r="FF242" s="20" t="str">
        <f t="shared" si="582"/>
        <v/>
      </c>
      <c r="FG242" s="20" t="str">
        <f t="shared" si="582"/>
        <v/>
      </c>
      <c r="FH242" s="20" t="str">
        <f t="shared" si="582"/>
        <v/>
      </c>
      <c r="FI242" s="20" t="str">
        <f t="shared" si="582"/>
        <v/>
      </c>
      <c r="FJ242" s="20" t="str">
        <f t="shared" si="582"/>
        <v/>
      </c>
      <c r="FK242" s="20" t="str">
        <f t="shared" si="582"/>
        <v/>
      </c>
      <c r="FL242" s="20" t="str">
        <f t="shared" si="582"/>
        <v/>
      </c>
      <c r="FM242" s="20" t="str">
        <f t="shared" si="582"/>
        <v/>
      </c>
      <c r="FN242" s="20" t="str">
        <f t="shared" si="582"/>
        <v/>
      </c>
      <c r="FO242" s="20" t="str">
        <f t="shared" si="582"/>
        <v/>
      </c>
      <c r="FP242" s="20" t="str">
        <f t="shared" si="583"/>
        <v/>
      </c>
      <c r="FQ242" s="20" t="str">
        <f t="shared" si="583"/>
        <v/>
      </c>
      <c r="FR242" s="20" t="str">
        <f t="shared" si="583"/>
        <v/>
      </c>
      <c r="FS242" s="20" t="str">
        <f t="shared" si="583"/>
        <v/>
      </c>
      <c r="FT242" s="20" t="str">
        <f t="shared" si="583"/>
        <v/>
      </c>
      <c r="FU242" s="20" t="str">
        <f t="shared" si="583"/>
        <v/>
      </c>
      <c r="FV242" s="20" t="str">
        <f t="shared" si="583"/>
        <v/>
      </c>
      <c r="FW242" s="20" t="str">
        <f t="shared" si="583"/>
        <v/>
      </c>
      <c r="FX242" s="20" t="str">
        <f t="shared" si="583"/>
        <v/>
      </c>
      <c r="FY242" s="20" t="str">
        <f t="shared" si="583"/>
        <v/>
      </c>
      <c r="FZ242" s="20" t="str">
        <f t="shared" si="584"/>
        <v/>
      </c>
      <c r="GA242" s="20" t="str">
        <f t="shared" si="584"/>
        <v/>
      </c>
      <c r="GB242" s="20" t="str">
        <f t="shared" si="584"/>
        <v/>
      </c>
      <c r="GC242" s="20" t="str">
        <f t="shared" si="584"/>
        <v/>
      </c>
      <c r="GD242" s="20" t="str">
        <f t="shared" si="584"/>
        <v/>
      </c>
      <c r="GE242" s="20" t="str">
        <f t="shared" si="584"/>
        <v/>
      </c>
      <c r="GF242" s="20" t="str">
        <f t="shared" si="584"/>
        <v/>
      </c>
      <c r="GG242" s="20" t="str">
        <f t="shared" si="584"/>
        <v/>
      </c>
      <c r="GH242" s="20" t="str">
        <f t="shared" si="584"/>
        <v/>
      </c>
      <c r="GI242" s="20" t="str">
        <f t="shared" si="584"/>
        <v/>
      </c>
      <c r="GJ242" s="20" t="str">
        <f t="shared" si="585"/>
        <v/>
      </c>
      <c r="GK242" s="20" t="str">
        <f t="shared" si="585"/>
        <v/>
      </c>
      <c r="GL242" s="20" t="str">
        <f t="shared" si="585"/>
        <v/>
      </c>
      <c r="GM242" s="20" t="str">
        <f t="shared" si="585"/>
        <v/>
      </c>
      <c r="GN242" s="20" t="str">
        <f t="shared" si="585"/>
        <v/>
      </c>
      <c r="GO242" s="20" t="str">
        <f t="shared" si="585"/>
        <v/>
      </c>
      <c r="GP242" s="20" t="str">
        <f t="shared" si="585"/>
        <v/>
      </c>
      <c r="GQ242" s="20" t="str">
        <f t="shared" si="585"/>
        <v/>
      </c>
      <c r="GR242" s="20" t="str">
        <f t="shared" si="585"/>
        <v/>
      </c>
      <c r="GS242" s="20" t="str">
        <f t="shared" si="585"/>
        <v/>
      </c>
      <c r="GT242" s="20" t="str">
        <f t="shared" si="586"/>
        <v/>
      </c>
      <c r="GU242" s="20" t="str">
        <f t="shared" si="586"/>
        <v/>
      </c>
      <c r="GV242" s="20" t="str">
        <f t="shared" si="586"/>
        <v/>
      </c>
      <c r="GW242" s="20" t="str">
        <f t="shared" si="586"/>
        <v/>
      </c>
      <c r="GX242" s="20" t="str">
        <f t="shared" si="586"/>
        <v/>
      </c>
      <c r="GY242" s="20" t="str">
        <f t="shared" si="586"/>
        <v/>
      </c>
      <c r="GZ242" s="20" t="str">
        <f t="shared" si="586"/>
        <v/>
      </c>
      <c r="HA242" s="20" t="str">
        <f t="shared" si="586"/>
        <v/>
      </c>
      <c r="HB242" s="20" t="str">
        <f t="shared" si="586"/>
        <v/>
      </c>
      <c r="HC242" s="20" t="str">
        <f t="shared" si="586"/>
        <v/>
      </c>
      <c r="HD242" s="20" t="str">
        <f t="shared" si="587"/>
        <v/>
      </c>
      <c r="HE242" s="20" t="str">
        <f t="shared" si="587"/>
        <v/>
      </c>
      <c r="HF242" s="20" t="str">
        <f t="shared" si="587"/>
        <v/>
      </c>
      <c r="HG242" s="20" t="str">
        <f t="shared" si="587"/>
        <v/>
      </c>
      <c r="HH242" s="20" t="str">
        <f t="shared" si="587"/>
        <v/>
      </c>
      <c r="HI242" s="20" t="str">
        <f t="shared" si="587"/>
        <v/>
      </c>
      <c r="HJ242" s="20" t="str">
        <f t="shared" si="587"/>
        <v/>
      </c>
      <c r="HK242" s="20" t="str">
        <f t="shared" si="587"/>
        <v/>
      </c>
      <c r="HL242" s="20" t="str">
        <f t="shared" si="587"/>
        <v/>
      </c>
      <c r="HM242" s="20" t="str">
        <f t="shared" si="587"/>
        <v/>
      </c>
      <c r="HN242" s="20" t="str">
        <f t="shared" si="588"/>
        <v/>
      </c>
      <c r="HO242" s="20" t="str">
        <f t="shared" si="588"/>
        <v/>
      </c>
      <c r="HP242" s="20" t="str">
        <f t="shared" si="588"/>
        <v/>
      </c>
      <c r="HQ242" s="20" t="str">
        <f t="shared" si="588"/>
        <v/>
      </c>
      <c r="HR242" s="20" t="str">
        <f t="shared" si="588"/>
        <v/>
      </c>
      <c r="HS242" s="20" t="str">
        <f t="shared" si="588"/>
        <v/>
      </c>
      <c r="HT242" s="20" t="str">
        <f t="shared" si="588"/>
        <v/>
      </c>
      <c r="HU242" s="20" t="str">
        <f t="shared" si="588"/>
        <v/>
      </c>
      <c r="HV242" s="20" t="str">
        <f t="shared" si="588"/>
        <v/>
      </c>
      <c r="HW242" s="20" t="str">
        <f t="shared" si="588"/>
        <v/>
      </c>
      <c r="HX242" s="20" t="str">
        <f t="shared" si="589"/>
        <v/>
      </c>
      <c r="HY242" s="20" t="str">
        <f t="shared" si="589"/>
        <v/>
      </c>
      <c r="HZ242" s="20" t="str">
        <f t="shared" si="589"/>
        <v/>
      </c>
      <c r="IA242" s="20" t="str">
        <f t="shared" si="589"/>
        <v/>
      </c>
      <c r="IB242" s="20" t="str">
        <f t="shared" si="589"/>
        <v/>
      </c>
      <c r="IC242" s="20" t="str">
        <f t="shared" si="589"/>
        <v/>
      </c>
      <c r="ID242" s="20" t="str">
        <f t="shared" si="589"/>
        <v/>
      </c>
      <c r="IE242" s="20" t="str">
        <f t="shared" si="589"/>
        <v/>
      </c>
      <c r="IF242" s="20" t="str">
        <f t="shared" si="589"/>
        <v/>
      </c>
      <c r="IG242" s="20" t="str">
        <f t="shared" si="589"/>
        <v/>
      </c>
      <c r="IH242" s="20" t="str">
        <f t="shared" si="590"/>
        <v/>
      </c>
      <c r="II242" s="20" t="str">
        <f t="shared" si="590"/>
        <v/>
      </c>
      <c r="IJ242" s="20" t="str">
        <f t="shared" si="590"/>
        <v/>
      </c>
      <c r="IK242" s="20" t="str">
        <f t="shared" si="590"/>
        <v/>
      </c>
      <c r="IL242" s="20" t="str">
        <f t="shared" si="590"/>
        <v/>
      </c>
      <c r="IM242" s="20" t="str">
        <f t="shared" si="590"/>
        <v/>
      </c>
      <c r="IN242" s="20" t="str">
        <f t="shared" si="590"/>
        <v/>
      </c>
      <c r="IO242" s="20" t="str">
        <f t="shared" si="590"/>
        <v/>
      </c>
      <c r="IP242" s="20" t="str">
        <f t="shared" si="590"/>
        <v/>
      </c>
      <c r="IQ242" s="20" t="str">
        <f t="shared" si="590"/>
        <v/>
      </c>
      <c r="IR242" s="20" t="str">
        <f t="shared" si="590"/>
        <v/>
      </c>
      <c r="IS242" s="20" t="str">
        <f t="shared" si="590"/>
        <v/>
      </c>
      <c r="IT242" s="20" t="str">
        <f t="shared" si="590"/>
        <v/>
      </c>
      <c r="IU242" s="20" t="str">
        <f t="shared" si="590"/>
        <v/>
      </c>
      <c r="IV242" s="20" t="str">
        <f t="shared" si="590"/>
        <v/>
      </c>
    </row>
    <row r="243" spans="1:256" s="20" customFormat="1" x14ac:dyDescent="0.2">
      <c r="A243" s="19">
        <f t="shared" si="515"/>
        <v>231</v>
      </c>
      <c r="B243" s="20" t="str">
        <f t="shared" ref="B243:K252" si="591">IF(B$10&gt;T,"",IF($A243&gt;B$11,"",A242*d))</f>
        <v/>
      </c>
      <c r="C243" s="20" t="str">
        <f t="shared" si="591"/>
        <v/>
      </c>
      <c r="D243" s="20" t="str">
        <f t="shared" si="591"/>
        <v/>
      </c>
      <c r="E243" s="20" t="str">
        <f t="shared" si="591"/>
        <v/>
      </c>
      <c r="F243" s="20" t="str">
        <f t="shared" si="591"/>
        <v/>
      </c>
      <c r="G243" s="20" t="str">
        <f t="shared" si="591"/>
        <v/>
      </c>
      <c r="H243" s="20" t="str">
        <f t="shared" si="591"/>
        <v/>
      </c>
      <c r="I243" s="20" t="str">
        <f t="shared" si="591"/>
        <v/>
      </c>
      <c r="J243" s="20" t="str">
        <f t="shared" si="591"/>
        <v/>
      </c>
      <c r="K243" s="20" t="str">
        <f t="shared" si="591"/>
        <v/>
      </c>
      <c r="L243" s="20" t="str">
        <f t="shared" ref="L243:U252" si="592">IF(L$10&gt;T,"",IF($A243&gt;L$11,"",K242*d))</f>
        <v/>
      </c>
      <c r="M243" s="20" t="str">
        <f t="shared" si="592"/>
        <v/>
      </c>
      <c r="N243" s="20" t="str">
        <f t="shared" si="592"/>
        <v/>
      </c>
      <c r="O243" s="20" t="str">
        <f t="shared" si="592"/>
        <v/>
      </c>
      <c r="P243" s="20" t="str">
        <f t="shared" si="592"/>
        <v/>
      </c>
      <c r="Q243" s="20" t="str">
        <f t="shared" si="592"/>
        <v/>
      </c>
      <c r="R243" s="20" t="str">
        <f t="shared" si="592"/>
        <v/>
      </c>
      <c r="S243" s="20" t="str">
        <f t="shared" si="592"/>
        <v/>
      </c>
      <c r="T243" s="20" t="str">
        <f t="shared" si="592"/>
        <v/>
      </c>
      <c r="U243" s="20" t="str">
        <f t="shared" si="592"/>
        <v/>
      </c>
      <c r="V243" s="20" t="str">
        <f t="shared" ref="V243:AE252" si="593">IF(V$10&gt;T,"",IF($A243&gt;V$11,"",U242*d))</f>
        <v/>
      </c>
      <c r="W243" s="20" t="str">
        <f t="shared" si="593"/>
        <v/>
      </c>
      <c r="X243" s="20" t="str">
        <f t="shared" si="593"/>
        <v/>
      </c>
      <c r="Y243" s="20" t="str">
        <f t="shared" si="593"/>
        <v/>
      </c>
      <c r="Z243" s="20" t="str">
        <f t="shared" si="593"/>
        <v/>
      </c>
      <c r="AA243" s="20" t="str">
        <f t="shared" si="593"/>
        <v/>
      </c>
      <c r="AB243" s="20" t="str">
        <f t="shared" si="593"/>
        <v/>
      </c>
      <c r="AC243" s="20" t="str">
        <f t="shared" si="593"/>
        <v/>
      </c>
      <c r="AD243" s="20" t="str">
        <f t="shared" si="593"/>
        <v/>
      </c>
      <c r="AE243" s="20" t="str">
        <f t="shared" si="593"/>
        <v/>
      </c>
      <c r="AF243" s="20" t="str">
        <f t="shared" ref="AF243:AO252" si="594">IF(AF$10&gt;T,"",IF($A243&gt;AF$11,"",AE242*d))</f>
        <v/>
      </c>
      <c r="AG243" s="20" t="str">
        <f t="shared" si="594"/>
        <v/>
      </c>
      <c r="AH243" s="20" t="str">
        <f t="shared" si="594"/>
        <v/>
      </c>
      <c r="AI243" s="20" t="str">
        <f t="shared" si="594"/>
        <v/>
      </c>
      <c r="AJ243" s="20" t="str">
        <f t="shared" si="594"/>
        <v/>
      </c>
      <c r="AK243" s="20" t="str">
        <f t="shared" si="594"/>
        <v/>
      </c>
      <c r="AL243" s="20" t="str">
        <f t="shared" si="594"/>
        <v/>
      </c>
      <c r="AM243" s="20" t="str">
        <f t="shared" si="594"/>
        <v/>
      </c>
      <c r="AN243" s="20" t="str">
        <f t="shared" si="594"/>
        <v/>
      </c>
      <c r="AO243" s="20" t="str">
        <f t="shared" si="594"/>
        <v/>
      </c>
      <c r="AP243" s="20" t="str">
        <f t="shared" ref="AP243:AY252" si="595">IF(AP$10&gt;T,"",IF($A243&gt;AP$11,"",AO242*d))</f>
        <v/>
      </c>
      <c r="AQ243" s="20" t="str">
        <f t="shared" si="595"/>
        <v/>
      </c>
      <c r="AR243" s="20" t="str">
        <f t="shared" si="595"/>
        <v/>
      </c>
      <c r="AS243" s="20" t="str">
        <f t="shared" si="595"/>
        <v/>
      </c>
      <c r="AT243" s="20" t="str">
        <f t="shared" si="595"/>
        <v/>
      </c>
      <c r="AU243" s="20" t="str">
        <f t="shared" si="595"/>
        <v/>
      </c>
      <c r="AV243" s="20" t="str">
        <f t="shared" si="595"/>
        <v/>
      </c>
      <c r="AW243" s="20" t="str">
        <f t="shared" si="595"/>
        <v/>
      </c>
      <c r="AX243" s="20" t="str">
        <f t="shared" si="595"/>
        <v/>
      </c>
      <c r="AY243" s="20" t="str">
        <f t="shared" si="595"/>
        <v/>
      </c>
      <c r="AZ243" s="20" t="str">
        <f t="shared" ref="AZ243:BI252" si="596">IF(AZ$10&gt;T,"",IF($A243&gt;AZ$11,"",AY242*d))</f>
        <v/>
      </c>
      <c r="BA243" s="20" t="str">
        <f t="shared" si="596"/>
        <v/>
      </c>
      <c r="BB243" s="20" t="str">
        <f t="shared" si="596"/>
        <v/>
      </c>
      <c r="BC243" s="20" t="str">
        <f t="shared" si="596"/>
        <v/>
      </c>
      <c r="BD243" s="20" t="str">
        <f t="shared" si="596"/>
        <v/>
      </c>
      <c r="BE243" s="20" t="str">
        <f t="shared" si="596"/>
        <v/>
      </c>
      <c r="BF243" s="20" t="str">
        <f t="shared" si="596"/>
        <v/>
      </c>
      <c r="BG243" s="20" t="str">
        <f t="shared" si="596"/>
        <v/>
      </c>
      <c r="BH243" s="20" t="str">
        <f t="shared" si="596"/>
        <v/>
      </c>
      <c r="BI243" s="20" t="str">
        <f t="shared" si="596"/>
        <v/>
      </c>
      <c r="BJ243" s="20" t="str">
        <f t="shared" ref="BJ243:BS252" si="597">IF(BJ$10&gt;T,"",IF($A243&gt;BJ$11,"",BI242*d))</f>
        <v/>
      </c>
      <c r="BK243" s="20" t="str">
        <f t="shared" si="597"/>
        <v/>
      </c>
      <c r="BL243" s="20" t="str">
        <f t="shared" si="597"/>
        <v/>
      </c>
      <c r="BM243" s="20" t="str">
        <f t="shared" si="597"/>
        <v/>
      </c>
      <c r="BN243" s="20" t="str">
        <f t="shared" si="597"/>
        <v/>
      </c>
      <c r="BO243" s="20" t="str">
        <f t="shared" si="597"/>
        <v/>
      </c>
      <c r="BP243" s="20" t="str">
        <f t="shared" si="597"/>
        <v/>
      </c>
      <c r="BQ243" s="20" t="str">
        <f t="shared" si="597"/>
        <v/>
      </c>
      <c r="BR243" s="20" t="str">
        <f t="shared" si="597"/>
        <v/>
      </c>
      <c r="BS243" s="20" t="str">
        <f t="shared" si="597"/>
        <v/>
      </c>
      <c r="BT243" s="20" t="str">
        <f t="shared" ref="BT243:CC252" si="598">IF(BT$10&gt;T,"",IF($A243&gt;BT$11,"",BS242*d))</f>
        <v/>
      </c>
      <c r="BU243" s="20" t="str">
        <f t="shared" si="598"/>
        <v/>
      </c>
      <c r="BV243" s="20" t="str">
        <f t="shared" si="598"/>
        <v/>
      </c>
      <c r="BW243" s="20" t="str">
        <f t="shared" si="598"/>
        <v/>
      </c>
      <c r="BX243" s="20" t="str">
        <f t="shared" si="598"/>
        <v/>
      </c>
      <c r="BY243" s="20" t="str">
        <f t="shared" si="598"/>
        <v/>
      </c>
      <c r="BZ243" s="20" t="str">
        <f t="shared" si="598"/>
        <v/>
      </c>
      <c r="CA243" s="20" t="str">
        <f t="shared" si="598"/>
        <v/>
      </c>
      <c r="CB243" s="20" t="str">
        <f t="shared" si="598"/>
        <v/>
      </c>
      <c r="CC243" s="20" t="str">
        <f t="shared" si="598"/>
        <v/>
      </c>
      <c r="CD243" s="20" t="str">
        <f t="shared" ref="CD243:CM252" si="599">IF(CD$10&gt;T,"",IF($A243&gt;CD$11,"",CC242*d))</f>
        <v/>
      </c>
      <c r="CE243" s="20" t="str">
        <f t="shared" si="599"/>
        <v/>
      </c>
      <c r="CF243" s="20" t="str">
        <f t="shared" si="599"/>
        <v/>
      </c>
      <c r="CG243" s="20" t="str">
        <f t="shared" si="599"/>
        <v/>
      </c>
      <c r="CH243" s="20" t="str">
        <f t="shared" si="599"/>
        <v/>
      </c>
      <c r="CI243" s="20" t="str">
        <f t="shared" si="599"/>
        <v/>
      </c>
      <c r="CJ243" s="20" t="str">
        <f t="shared" si="599"/>
        <v/>
      </c>
      <c r="CK243" s="20" t="str">
        <f t="shared" si="599"/>
        <v/>
      </c>
      <c r="CL243" s="20" t="str">
        <f t="shared" si="599"/>
        <v/>
      </c>
      <c r="CM243" s="20" t="str">
        <f t="shared" si="599"/>
        <v/>
      </c>
      <c r="CN243" s="20" t="str">
        <f t="shared" ref="CN243:CW252" si="600">IF(CN$10&gt;T,"",IF($A243&gt;CN$11,"",CM242*d))</f>
        <v/>
      </c>
      <c r="CO243" s="20" t="str">
        <f t="shared" si="600"/>
        <v/>
      </c>
      <c r="CP243" s="20" t="str">
        <f t="shared" si="600"/>
        <v/>
      </c>
      <c r="CQ243" s="20" t="str">
        <f t="shared" si="600"/>
        <v/>
      </c>
      <c r="CR243" s="20" t="str">
        <f t="shared" si="600"/>
        <v/>
      </c>
      <c r="CS243" s="20" t="str">
        <f t="shared" si="600"/>
        <v/>
      </c>
      <c r="CT243" s="20" t="str">
        <f t="shared" si="600"/>
        <v/>
      </c>
      <c r="CU243" s="20" t="str">
        <f t="shared" si="600"/>
        <v/>
      </c>
      <c r="CV243" s="20" t="str">
        <f t="shared" si="600"/>
        <v/>
      </c>
      <c r="CW243" s="20" t="str">
        <f t="shared" si="600"/>
        <v/>
      </c>
      <c r="CX243" s="20" t="str">
        <f t="shared" ref="CX243:DG252" si="601">IF(CX$10&gt;T,"",IF($A243&gt;CX$11,"",CW242*d))</f>
        <v/>
      </c>
      <c r="CY243" s="20" t="str">
        <f t="shared" si="601"/>
        <v/>
      </c>
      <c r="CZ243" s="20" t="str">
        <f t="shared" si="601"/>
        <v/>
      </c>
      <c r="DA243" s="20" t="str">
        <f t="shared" si="601"/>
        <v/>
      </c>
      <c r="DB243" s="20" t="str">
        <f t="shared" si="601"/>
        <v/>
      </c>
      <c r="DC243" s="20" t="str">
        <f t="shared" si="601"/>
        <v/>
      </c>
      <c r="DD243" s="20" t="str">
        <f t="shared" si="601"/>
        <v/>
      </c>
      <c r="DE243" s="20" t="str">
        <f t="shared" si="601"/>
        <v/>
      </c>
      <c r="DF243" s="20" t="str">
        <f t="shared" si="601"/>
        <v/>
      </c>
      <c r="DG243" s="20" t="str">
        <f t="shared" si="601"/>
        <v/>
      </c>
      <c r="DH243" s="20" t="str">
        <f t="shared" ref="DH243:DQ252" si="602">IF(DH$10&gt;T,"",IF($A243&gt;DH$11,"",DG242*d))</f>
        <v/>
      </c>
      <c r="DI243" s="20" t="str">
        <f t="shared" si="602"/>
        <v/>
      </c>
      <c r="DJ243" s="20" t="str">
        <f t="shared" si="602"/>
        <v/>
      </c>
      <c r="DK243" s="20" t="str">
        <f t="shared" si="602"/>
        <v/>
      </c>
      <c r="DL243" s="20" t="str">
        <f t="shared" si="602"/>
        <v/>
      </c>
      <c r="DM243" s="20" t="str">
        <f t="shared" si="602"/>
        <v/>
      </c>
      <c r="DN243" s="20" t="str">
        <f t="shared" si="602"/>
        <v/>
      </c>
      <c r="DO243" s="20" t="str">
        <f t="shared" si="602"/>
        <v/>
      </c>
      <c r="DP243" s="20" t="str">
        <f t="shared" si="602"/>
        <v/>
      </c>
      <c r="DQ243" s="20" t="str">
        <f t="shared" si="602"/>
        <v/>
      </c>
      <c r="DR243" s="20" t="str">
        <f t="shared" ref="DR243:EA252" si="603">IF(DR$10&gt;T,"",IF($A243&gt;DR$11,"",DQ242*d))</f>
        <v/>
      </c>
      <c r="DS243" s="20" t="str">
        <f t="shared" si="603"/>
        <v/>
      </c>
      <c r="DT243" s="20" t="str">
        <f t="shared" si="603"/>
        <v/>
      </c>
      <c r="DU243" s="20" t="str">
        <f t="shared" si="603"/>
        <v/>
      </c>
      <c r="DV243" s="20" t="str">
        <f t="shared" si="603"/>
        <v/>
      </c>
      <c r="DW243" s="20" t="str">
        <f t="shared" si="603"/>
        <v/>
      </c>
      <c r="DX243" s="20" t="str">
        <f t="shared" si="603"/>
        <v/>
      </c>
      <c r="DY243" s="20" t="str">
        <f t="shared" si="603"/>
        <v/>
      </c>
      <c r="DZ243" s="20" t="str">
        <f t="shared" si="603"/>
        <v/>
      </c>
      <c r="EA243" s="20" t="str">
        <f t="shared" si="603"/>
        <v/>
      </c>
      <c r="EB243" s="20" t="str">
        <f t="shared" ref="EB243:EK252" si="604">IF(EB$10&gt;T,"",IF($A243&gt;EB$11,"",EA242*d))</f>
        <v/>
      </c>
      <c r="EC243" s="20" t="str">
        <f t="shared" si="604"/>
        <v/>
      </c>
      <c r="ED243" s="20" t="str">
        <f t="shared" si="604"/>
        <v/>
      </c>
      <c r="EE243" s="20" t="str">
        <f t="shared" si="604"/>
        <v/>
      </c>
      <c r="EF243" s="20" t="str">
        <f t="shared" si="604"/>
        <v/>
      </c>
      <c r="EG243" s="20" t="str">
        <f t="shared" si="604"/>
        <v/>
      </c>
      <c r="EH243" s="20" t="str">
        <f t="shared" si="604"/>
        <v/>
      </c>
      <c r="EI243" s="20" t="str">
        <f t="shared" si="604"/>
        <v/>
      </c>
      <c r="EJ243" s="20" t="str">
        <f t="shared" si="604"/>
        <v/>
      </c>
      <c r="EK243" s="20" t="str">
        <f t="shared" si="604"/>
        <v/>
      </c>
      <c r="EL243" s="20" t="str">
        <f t="shared" ref="EL243:EU252" si="605">IF(EL$10&gt;T,"",IF($A243&gt;EL$11,"",EK242*d))</f>
        <v/>
      </c>
      <c r="EM243" s="20" t="str">
        <f t="shared" si="605"/>
        <v/>
      </c>
      <c r="EN243" s="20" t="str">
        <f t="shared" si="605"/>
        <v/>
      </c>
      <c r="EO243" s="20" t="str">
        <f t="shared" si="605"/>
        <v/>
      </c>
      <c r="EP243" s="20" t="str">
        <f t="shared" si="605"/>
        <v/>
      </c>
      <c r="EQ243" s="20" t="str">
        <f t="shared" si="605"/>
        <v/>
      </c>
      <c r="ER243" s="20" t="str">
        <f t="shared" si="605"/>
        <v/>
      </c>
      <c r="ES243" s="20" t="str">
        <f t="shared" si="605"/>
        <v/>
      </c>
      <c r="ET243" s="20" t="str">
        <f t="shared" si="605"/>
        <v/>
      </c>
      <c r="EU243" s="20" t="str">
        <f t="shared" si="605"/>
        <v/>
      </c>
      <c r="EV243" s="20" t="str">
        <f t="shared" ref="EV243:FE252" si="606">IF(EV$10&gt;T,"",IF($A243&gt;EV$11,"",EU242*d))</f>
        <v/>
      </c>
      <c r="EW243" s="20" t="str">
        <f t="shared" si="606"/>
        <v/>
      </c>
      <c r="EX243" s="20" t="str">
        <f t="shared" si="606"/>
        <v/>
      </c>
      <c r="EY243" s="20" t="str">
        <f t="shared" si="606"/>
        <v/>
      </c>
      <c r="EZ243" s="20" t="str">
        <f t="shared" si="606"/>
        <v/>
      </c>
      <c r="FA243" s="20" t="str">
        <f t="shared" si="606"/>
        <v/>
      </c>
      <c r="FB243" s="20" t="str">
        <f t="shared" si="606"/>
        <v/>
      </c>
      <c r="FC243" s="20" t="str">
        <f t="shared" si="606"/>
        <v/>
      </c>
      <c r="FD243" s="20" t="str">
        <f t="shared" si="606"/>
        <v/>
      </c>
      <c r="FE243" s="20" t="str">
        <f t="shared" si="606"/>
        <v/>
      </c>
      <c r="FF243" s="20" t="str">
        <f t="shared" ref="FF243:FO252" si="607">IF(FF$10&gt;T,"",IF($A243&gt;FF$11,"",FE242*d))</f>
        <v/>
      </c>
      <c r="FG243" s="20" t="str">
        <f t="shared" si="607"/>
        <v/>
      </c>
      <c r="FH243" s="20" t="str">
        <f t="shared" si="607"/>
        <v/>
      </c>
      <c r="FI243" s="20" t="str">
        <f t="shared" si="607"/>
        <v/>
      </c>
      <c r="FJ243" s="20" t="str">
        <f t="shared" si="607"/>
        <v/>
      </c>
      <c r="FK243" s="20" t="str">
        <f t="shared" si="607"/>
        <v/>
      </c>
      <c r="FL243" s="20" t="str">
        <f t="shared" si="607"/>
        <v/>
      </c>
      <c r="FM243" s="20" t="str">
        <f t="shared" si="607"/>
        <v/>
      </c>
      <c r="FN243" s="20" t="str">
        <f t="shared" si="607"/>
        <v/>
      </c>
      <c r="FO243" s="20" t="str">
        <f t="shared" si="607"/>
        <v/>
      </c>
      <c r="FP243" s="20" t="str">
        <f t="shared" ref="FP243:FY252" si="608">IF(FP$10&gt;T,"",IF($A243&gt;FP$11,"",FO242*d))</f>
        <v/>
      </c>
      <c r="FQ243" s="20" t="str">
        <f t="shared" si="608"/>
        <v/>
      </c>
      <c r="FR243" s="20" t="str">
        <f t="shared" si="608"/>
        <v/>
      </c>
      <c r="FS243" s="20" t="str">
        <f t="shared" si="608"/>
        <v/>
      </c>
      <c r="FT243" s="20" t="str">
        <f t="shared" si="608"/>
        <v/>
      </c>
      <c r="FU243" s="20" t="str">
        <f t="shared" si="608"/>
        <v/>
      </c>
      <c r="FV243" s="20" t="str">
        <f t="shared" si="608"/>
        <v/>
      </c>
      <c r="FW243" s="20" t="str">
        <f t="shared" si="608"/>
        <v/>
      </c>
      <c r="FX243" s="20" t="str">
        <f t="shared" si="608"/>
        <v/>
      </c>
      <c r="FY243" s="20" t="str">
        <f t="shared" si="608"/>
        <v/>
      </c>
      <c r="FZ243" s="20" t="str">
        <f t="shared" ref="FZ243:GI252" si="609">IF(FZ$10&gt;T,"",IF($A243&gt;FZ$11,"",FY242*d))</f>
        <v/>
      </c>
      <c r="GA243" s="20" t="str">
        <f t="shared" si="609"/>
        <v/>
      </c>
      <c r="GB243" s="20" t="str">
        <f t="shared" si="609"/>
        <v/>
      </c>
      <c r="GC243" s="20" t="str">
        <f t="shared" si="609"/>
        <v/>
      </c>
      <c r="GD243" s="20" t="str">
        <f t="shared" si="609"/>
        <v/>
      </c>
      <c r="GE243" s="20" t="str">
        <f t="shared" si="609"/>
        <v/>
      </c>
      <c r="GF243" s="20" t="str">
        <f t="shared" si="609"/>
        <v/>
      </c>
      <c r="GG243" s="20" t="str">
        <f t="shared" si="609"/>
        <v/>
      </c>
      <c r="GH243" s="20" t="str">
        <f t="shared" si="609"/>
        <v/>
      </c>
      <c r="GI243" s="20" t="str">
        <f t="shared" si="609"/>
        <v/>
      </c>
      <c r="GJ243" s="20" t="str">
        <f t="shared" ref="GJ243:GS252" si="610">IF(GJ$10&gt;T,"",IF($A243&gt;GJ$11,"",GI242*d))</f>
        <v/>
      </c>
      <c r="GK243" s="20" t="str">
        <f t="shared" si="610"/>
        <v/>
      </c>
      <c r="GL243" s="20" t="str">
        <f t="shared" si="610"/>
        <v/>
      </c>
      <c r="GM243" s="20" t="str">
        <f t="shared" si="610"/>
        <v/>
      </c>
      <c r="GN243" s="20" t="str">
        <f t="shared" si="610"/>
        <v/>
      </c>
      <c r="GO243" s="20" t="str">
        <f t="shared" si="610"/>
        <v/>
      </c>
      <c r="GP243" s="20" t="str">
        <f t="shared" si="610"/>
        <v/>
      </c>
      <c r="GQ243" s="20" t="str">
        <f t="shared" si="610"/>
        <v/>
      </c>
      <c r="GR243" s="20" t="str">
        <f t="shared" si="610"/>
        <v/>
      </c>
      <c r="GS243" s="20" t="str">
        <f t="shared" si="610"/>
        <v/>
      </c>
      <c r="GT243" s="20" t="str">
        <f t="shared" ref="GT243:HC252" si="611">IF(GT$10&gt;T,"",IF($A243&gt;GT$11,"",GS242*d))</f>
        <v/>
      </c>
      <c r="GU243" s="20" t="str">
        <f t="shared" si="611"/>
        <v/>
      </c>
      <c r="GV243" s="20" t="str">
        <f t="shared" si="611"/>
        <v/>
      </c>
      <c r="GW243" s="20" t="str">
        <f t="shared" si="611"/>
        <v/>
      </c>
      <c r="GX243" s="20" t="str">
        <f t="shared" si="611"/>
        <v/>
      </c>
      <c r="GY243" s="20" t="str">
        <f t="shared" si="611"/>
        <v/>
      </c>
      <c r="GZ243" s="20" t="str">
        <f t="shared" si="611"/>
        <v/>
      </c>
      <c r="HA243" s="20" t="str">
        <f t="shared" si="611"/>
        <v/>
      </c>
      <c r="HB243" s="20" t="str">
        <f t="shared" si="611"/>
        <v/>
      </c>
      <c r="HC243" s="20" t="str">
        <f t="shared" si="611"/>
        <v/>
      </c>
      <c r="HD243" s="20" t="str">
        <f t="shared" ref="HD243:HM252" si="612">IF(HD$10&gt;T,"",IF($A243&gt;HD$11,"",HC242*d))</f>
        <v/>
      </c>
      <c r="HE243" s="20" t="str">
        <f t="shared" si="612"/>
        <v/>
      </c>
      <c r="HF243" s="20" t="str">
        <f t="shared" si="612"/>
        <v/>
      </c>
      <c r="HG243" s="20" t="str">
        <f t="shared" si="612"/>
        <v/>
      </c>
      <c r="HH243" s="20" t="str">
        <f t="shared" si="612"/>
        <v/>
      </c>
      <c r="HI243" s="20" t="str">
        <f t="shared" si="612"/>
        <v/>
      </c>
      <c r="HJ243" s="20" t="str">
        <f t="shared" si="612"/>
        <v/>
      </c>
      <c r="HK243" s="20" t="str">
        <f t="shared" si="612"/>
        <v/>
      </c>
      <c r="HL243" s="20" t="str">
        <f t="shared" si="612"/>
        <v/>
      </c>
      <c r="HM243" s="20" t="str">
        <f t="shared" si="612"/>
        <v/>
      </c>
      <c r="HN243" s="20" t="str">
        <f t="shared" ref="HN243:HW252" si="613">IF(HN$10&gt;T,"",IF($A243&gt;HN$11,"",HM242*d))</f>
        <v/>
      </c>
      <c r="HO243" s="20" t="str">
        <f t="shared" si="613"/>
        <v/>
      </c>
      <c r="HP243" s="20" t="str">
        <f t="shared" si="613"/>
        <v/>
      </c>
      <c r="HQ243" s="20" t="str">
        <f t="shared" si="613"/>
        <v/>
      </c>
      <c r="HR243" s="20" t="str">
        <f t="shared" si="613"/>
        <v/>
      </c>
      <c r="HS243" s="20" t="str">
        <f t="shared" si="613"/>
        <v/>
      </c>
      <c r="HT243" s="20" t="str">
        <f t="shared" si="613"/>
        <v/>
      </c>
      <c r="HU243" s="20" t="str">
        <f t="shared" si="613"/>
        <v/>
      </c>
      <c r="HV243" s="20" t="str">
        <f t="shared" si="613"/>
        <v/>
      </c>
      <c r="HW243" s="20" t="str">
        <f t="shared" si="613"/>
        <v/>
      </c>
      <c r="HX243" s="20" t="str">
        <f t="shared" ref="HX243:IG252" si="614">IF(HX$10&gt;T,"",IF($A243&gt;HX$11,"",HW242*d))</f>
        <v/>
      </c>
      <c r="HY243" s="20" t="str">
        <f t="shared" si="614"/>
        <v/>
      </c>
      <c r="HZ243" s="20" t="str">
        <f t="shared" si="614"/>
        <v/>
      </c>
      <c r="IA243" s="20" t="str">
        <f t="shared" si="614"/>
        <v/>
      </c>
      <c r="IB243" s="20" t="str">
        <f t="shared" si="614"/>
        <v/>
      </c>
      <c r="IC243" s="20" t="str">
        <f t="shared" si="614"/>
        <v/>
      </c>
      <c r="ID243" s="20" t="str">
        <f t="shared" si="614"/>
        <v/>
      </c>
      <c r="IE243" s="20" t="str">
        <f t="shared" si="614"/>
        <v/>
      </c>
      <c r="IF243" s="20" t="str">
        <f t="shared" si="614"/>
        <v/>
      </c>
      <c r="IG243" s="20" t="str">
        <f t="shared" si="614"/>
        <v/>
      </c>
      <c r="IH243" s="20" t="str">
        <f t="shared" ref="IH243:IV252" si="615">IF(IH$10&gt;T,"",IF($A243&gt;IH$11,"",IG242*d))</f>
        <v/>
      </c>
      <c r="II243" s="20" t="str">
        <f t="shared" si="615"/>
        <v/>
      </c>
      <c r="IJ243" s="20" t="str">
        <f t="shared" si="615"/>
        <v/>
      </c>
      <c r="IK243" s="20" t="str">
        <f t="shared" si="615"/>
        <v/>
      </c>
      <c r="IL243" s="20" t="str">
        <f t="shared" si="615"/>
        <v/>
      </c>
      <c r="IM243" s="20" t="str">
        <f t="shared" si="615"/>
        <v/>
      </c>
      <c r="IN243" s="20" t="str">
        <f t="shared" si="615"/>
        <v/>
      </c>
      <c r="IO243" s="20" t="str">
        <f t="shared" si="615"/>
        <v/>
      </c>
      <c r="IP243" s="20" t="str">
        <f t="shared" si="615"/>
        <v/>
      </c>
      <c r="IQ243" s="20" t="str">
        <f t="shared" si="615"/>
        <v/>
      </c>
      <c r="IR243" s="20" t="str">
        <f t="shared" si="615"/>
        <v/>
      </c>
      <c r="IS243" s="20" t="str">
        <f t="shared" si="615"/>
        <v/>
      </c>
      <c r="IT243" s="20" t="str">
        <f t="shared" si="615"/>
        <v/>
      </c>
      <c r="IU243" s="20" t="str">
        <f t="shared" si="615"/>
        <v/>
      </c>
      <c r="IV243" s="20" t="str">
        <f t="shared" si="615"/>
        <v/>
      </c>
    </row>
    <row r="244" spans="1:256" s="20" customFormat="1" x14ac:dyDescent="0.2">
      <c r="A244" s="19">
        <f t="shared" si="515"/>
        <v>232</v>
      </c>
      <c r="B244" s="20" t="str">
        <f t="shared" si="591"/>
        <v/>
      </c>
      <c r="C244" s="20" t="str">
        <f t="shared" si="591"/>
        <v/>
      </c>
      <c r="D244" s="20" t="str">
        <f t="shared" si="591"/>
        <v/>
      </c>
      <c r="E244" s="20" t="str">
        <f t="shared" si="591"/>
        <v/>
      </c>
      <c r="F244" s="20" t="str">
        <f t="shared" si="591"/>
        <v/>
      </c>
      <c r="G244" s="20" t="str">
        <f t="shared" si="591"/>
        <v/>
      </c>
      <c r="H244" s="20" t="str">
        <f t="shared" si="591"/>
        <v/>
      </c>
      <c r="I244" s="20" t="str">
        <f t="shared" si="591"/>
        <v/>
      </c>
      <c r="J244" s="20" t="str">
        <f t="shared" si="591"/>
        <v/>
      </c>
      <c r="K244" s="20" t="str">
        <f t="shared" si="591"/>
        <v/>
      </c>
      <c r="L244" s="20" t="str">
        <f t="shared" si="592"/>
        <v/>
      </c>
      <c r="M244" s="20" t="str">
        <f t="shared" si="592"/>
        <v/>
      </c>
      <c r="N244" s="20" t="str">
        <f t="shared" si="592"/>
        <v/>
      </c>
      <c r="O244" s="20" t="str">
        <f t="shared" si="592"/>
        <v/>
      </c>
      <c r="P244" s="20" t="str">
        <f t="shared" si="592"/>
        <v/>
      </c>
      <c r="Q244" s="20" t="str">
        <f t="shared" si="592"/>
        <v/>
      </c>
      <c r="R244" s="20" t="str">
        <f t="shared" si="592"/>
        <v/>
      </c>
      <c r="S244" s="20" t="str">
        <f t="shared" si="592"/>
        <v/>
      </c>
      <c r="T244" s="20" t="str">
        <f t="shared" si="592"/>
        <v/>
      </c>
      <c r="U244" s="20" t="str">
        <f t="shared" si="592"/>
        <v/>
      </c>
      <c r="V244" s="20" t="str">
        <f t="shared" si="593"/>
        <v/>
      </c>
      <c r="W244" s="20" t="str">
        <f t="shared" si="593"/>
        <v/>
      </c>
      <c r="X244" s="20" t="str">
        <f t="shared" si="593"/>
        <v/>
      </c>
      <c r="Y244" s="20" t="str">
        <f t="shared" si="593"/>
        <v/>
      </c>
      <c r="Z244" s="20" t="str">
        <f t="shared" si="593"/>
        <v/>
      </c>
      <c r="AA244" s="20" t="str">
        <f t="shared" si="593"/>
        <v/>
      </c>
      <c r="AB244" s="20" t="str">
        <f t="shared" si="593"/>
        <v/>
      </c>
      <c r="AC244" s="20" t="str">
        <f t="shared" si="593"/>
        <v/>
      </c>
      <c r="AD244" s="20" t="str">
        <f t="shared" si="593"/>
        <v/>
      </c>
      <c r="AE244" s="20" t="str">
        <f t="shared" si="593"/>
        <v/>
      </c>
      <c r="AF244" s="20" t="str">
        <f t="shared" si="594"/>
        <v/>
      </c>
      <c r="AG244" s="20" t="str">
        <f t="shared" si="594"/>
        <v/>
      </c>
      <c r="AH244" s="20" t="str">
        <f t="shared" si="594"/>
        <v/>
      </c>
      <c r="AI244" s="20" t="str">
        <f t="shared" si="594"/>
        <v/>
      </c>
      <c r="AJ244" s="20" t="str">
        <f t="shared" si="594"/>
        <v/>
      </c>
      <c r="AK244" s="20" t="str">
        <f t="shared" si="594"/>
        <v/>
      </c>
      <c r="AL244" s="20" t="str">
        <f t="shared" si="594"/>
        <v/>
      </c>
      <c r="AM244" s="20" t="str">
        <f t="shared" si="594"/>
        <v/>
      </c>
      <c r="AN244" s="20" t="str">
        <f t="shared" si="594"/>
        <v/>
      </c>
      <c r="AO244" s="20" t="str">
        <f t="shared" si="594"/>
        <v/>
      </c>
      <c r="AP244" s="20" t="str">
        <f t="shared" si="595"/>
        <v/>
      </c>
      <c r="AQ244" s="20" t="str">
        <f t="shared" si="595"/>
        <v/>
      </c>
      <c r="AR244" s="20" t="str">
        <f t="shared" si="595"/>
        <v/>
      </c>
      <c r="AS244" s="20" t="str">
        <f t="shared" si="595"/>
        <v/>
      </c>
      <c r="AT244" s="20" t="str">
        <f t="shared" si="595"/>
        <v/>
      </c>
      <c r="AU244" s="20" t="str">
        <f t="shared" si="595"/>
        <v/>
      </c>
      <c r="AV244" s="20" t="str">
        <f t="shared" si="595"/>
        <v/>
      </c>
      <c r="AW244" s="20" t="str">
        <f t="shared" si="595"/>
        <v/>
      </c>
      <c r="AX244" s="20" t="str">
        <f t="shared" si="595"/>
        <v/>
      </c>
      <c r="AY244" s="20" t="str">
        <f t="shared" si="595"/>
        <v/>
      </c>
      <c r="AZ244" s="20" t="str">
        <f t="shared" si="596"/>
        <v/>
      </c>
      <c r="BA244" s="20" t="str">
        <f t="shared" si="596"/>
        <v/>
      </c>
      <c r="BB244" s="20" t="str">
        <f t="shared" si="596"/>
        <v/>
      </c>
      <c r="BC244" s="20" t="str">
        <f t="shared" si="596"/>
        <v/>
      </c>
      <c r="BD244" s="20" t="str">
        <f t="shared" si="596"/>
        <v/>
      </c>
      <c r="BE244" s="20" t="str">
        <f t="shared" si="596"/>
        <v/>
      </c>
      <c r="BF244" s="20" t="str">
        <f t="shared" si="596"/>
        <v/>
      </c>
      <c r="BG244" s="20" t="str">
        <f t="shared" si="596"/>
        <v/>
      </c>
      <c r="BH244" s="20" t="str">
        <f t="shared" si="596"/>
        <v/>
      </c>
      <c r="BI244" s="20" t="str">
        <f t="shared" si="596"/>
        <v/>
      </c>
      <c r="BJ244" s="20" t="str">
        <f t="shared" si="597"/>
        <v/>
      </c>
      <c r="BK244" s="20" t="str">
        <f t="shared" si="597"/>
        <v/>
      </c>
      <c r="BL244" s="20" t="str">
        <f t="shared" si="597"/>
        <v/>
      </c>
      <c r="BM244" s="20" t="str">
        <f t="shared" si="597"/>
        <v/>
      </c>
      <c r="BN244" s="20" t="str">
        <f t="shared" si="597"/>
        <v/>
      </c>
      <c r="BO244" s="20" t="str">
        <f t="shared" si="597"/>
        <v/>
      </c>
      <c r="BP244" s="20" t="str">
        <f t="shared" si="597"/>
        <v/>
      </c>
      <c r="BQ244" s="20" t="str">
        <f t="shared" si="597"/>
        <v/>
      </c>
      <c r="BR244" s="20" t="str">
        <f t="shared" si="597"/>
        <v/>
      </c>
      <c r="BS244" s="20" t="str">
        <f t="shared" si="597"/>
        <v/>
      </c>
      <c r="BT244" s="20" t="str">
        <f t="shared" si="598"/>
        <v/>
      </c>
      <c r="BU244" s="20" t="str">
        <f t="shared" si="598"/>
        <v/>
      </c>
      <c r="BV244" s="20" t="str">
        <f t="shared" si="598"/>
        <v/>
      </c>
      <c r="BW244" s="20" t="str">
        <f t="shared" si="598"/>
        <v/>
      </c>
      <c r="BX244" s="20" t="str">
        <f t="shared" si="598"/>
        <v/>
      </c>
      <c r="BY244" s="20" t="str">
        <f t="shared" si="598"/>
        <v/>
      </c>
      <c r="BZ244" s="20" t="str">
        <f t="shared" si="598"/>
        <v/>
      </c>
      <c r="CA244" s="20" t="str">
        <f t="shared" si="598"/>
        <v/>
      </c>
      <c r="CB244" s="20" t="str">
        <f t="shared" si="598"/>
        <v/>
      </c>
      <c r="CC244" s="20" t="str">
        <f t="shared" si="598"/>
        <v/>
      </c>
      <c r="CD244" s="20" t="str">
        <f t="shared" si="599"/>
        <v/>
      </c>
      <c r="CE244" s="20" t="str">
        <f t="shared" si="599"/>
        <v/>
      </c>
      <c r="CF244" s="20" t="str">
        <f t="shared" si="599"/>
        <v/>
      </c>
      <c r="CG244" s="20" t="str">
        <f t="shared" si="599"/>
        <v/>
      </c>
      <c r="CH244" s="20" t="str">
        <f t="shared" si="599"/>
        <v/>
      </c>
      <c r="CI244" s="20" t="str">
        <f t="shared" si="599"/>
        <v/>
      </c>
      <c r="CJ244" s="20" t="str">
        <f t="shared" si="599"/>
        <v/>
      </c>
      <c r="CK244" s="20" t="str">
        <f t="shared" si="599"/>
        <v/>
      </c>
      <c r="CL244" s="20" t="str">
        <f t="shared" si="599"/>
        <v/>
      </c>
      <c r="CM244" s="20" t="str">
        <f t="shared" si="599"/>
        <v/>
      </c>
      <c r="CN244" s="20" t="str">
        <f t="shared" si="600"/>
        <v/>
      </c>
      <c r="CO244" s="20" t="str">
        <f t="shared" si="600"/>
        <v/>
      </c>
      <c r="CP244" s="20" t="str">
        <f t="shared" si="600"/>
        <v/>
      </c>
      <c r="CQ244" s="20" t="str">
        <f t="shared" si="600"/>
        <v/>
      </c>
      <c r="CR244" s="20" t="str">
        <f t="shared" si="600"/>
        <v/>
      </c>
      <c r="CS244" s="20" t="str">
        <f t="shared" si="600"/>
        <v/>
      </c>
      <c r="CT244" s="20" t="str">
        <f t="shared" si="600"/>
        <v/>
      </c>
      <c r="CU244" s="20" t="str">
        <f t="shared" si="600"/>
        <v/>
      </c>
      <c r="CV244" s="20" t="str">
        <f t="shared" si="600"/>
        <v/>
      </c>
      <c r="CW244" s="20" t="str">
        <f t="shared" si="600"/>
        <v/>
      </c>
      <c r="CX244" s="20" t="str">
        <f t="shared" si="601"/>
        <v/>
      </c>
      <c r="CY244" s="20" t="str">
        <f t="shared" si="601"/>
        <v/>
      </c>
      <c r="CZ244" s="20" t="str">
        <f t="shared" si="601"/>
        <v/>
      </c>
      <c r="DA244" s="20" t="str">
        <f t="shared" si="601"/>
        <v/>
      </c>
      <c r="DB244" s="20" t="str">
        <f t="shared" si="601"/>
        <v/>
      </c>
      <c r="DC244" s="20" t="str">
        <f t="shared" si="601"/>
        <v/>
      </c>
      <c r="DD244" s="20" t="str">
        <f t="shared" si="601"/>
        <v/>
      </c>
      <c r="DE244" s="20" t="str">
        <f t="shared" si="601"/>
        <v/>
      </c>
      <c r="DF244" s="20" t="str">
        <f t="shared" si="601"/>
        <v/>
      </c>
      <c r="DG244" s="20" t="str">
        <f t="shared" si="601"/>
        <v/>
      </c>
      <c r="DH244" s="20" t="str">
        <f t="shared" si="602"/>
        <v/>
      </c>
      <c r="DI244" s="20" t="str">
        <f t="shared" si="602"/>
        <v/>
      </c>
      <c r="DJ244" s="20" t="str">
        <f t="shared" si="602"/>
        <v/>
      </c>
      <c r="DK244" s="20" t="str">
        <f t="shared" si="602"/>
        <v/>
      </c>
      <c r="DL244" s="20" t="str">
        <f t="shared" si="602"/>
        <v/>
      </c>
      <c r="DM244" s="20" t="str">
        <f t="shared" si="602"/>
        <v/>
      </c>
      <c r="DN244" s="20" t="str">
        <f t="shared" si="602"/>
        <v/>
      </c>
      <c r="DO244" s="20" t="str">
        <f t="shared" si="602"/>
        <v/>
      </c>
      <c r="DP244" s="20" t="str">
        <f t="shared" si="602"/>
        <v/>
      </c>
      <c r="DQ244" s="20" t="str">
        <f t="shared" si="602"/>
        <v/>
      </c>
      <c r="DR244" s="20" t="str">
        <f t="shared" si="603"/>
        <v/>
      </c>
      <c r="DS244" s="20" t="str">
        <f t="shared" si="603"/>
        <v/>
      </c>
      <c r="DT244" s="20" t="str">
        <f t="shared" si="603"/>
        <v/>
      </c>
      <c r="DU244" s="20" t="str">
        <f t="shared" si="603"/>
        <v/>
      </c>
      <c r="DV244" s="20" t="str">
        <f t="shared" si="603"/>
        <v/>
      </c>
      <c r="DW244" s="20" t="str">
        <f t="shared" si="603"/>
        <v/>
      </c>
      <c r="DX244" s="20" t="str">
        <f t="shared" si="603"/>
        <v/>
      </c>
      <c r="DY244" s="20" t="str">
        <f t="shared" si="603"/>
        <v/>
      </c>
      <c r="DZ244" s="20" t="str">
        <f t="shared" si="603"/>
        <v/>
      </c>
      <c r="EA244" s="20" t="str">
        <f t="shared" si="603"/>
        <v/>
      </c>
      <c r="EB244" s="20" t="str">
        <f t="shared" si="604"/>
        <v/>
      </c>
      <c r="EC244" s="20" t="str">
        <f t="shared" si="604"/>
        <v/>
      </c>
      <c r="ED244" s="20" t="str">
        <f t="shared" si="604"/>
        <v/>
      </c>
      <c r="EE244" s="20" t="str">
        <f t="shared" si="604"/>
        <v/>
      </c>
      <c r="EF244" s="20" t="str">
        <f t="shared" si="604"/>
        <v/>
      </c>
      <c r="EG244" s="20" t="str">
        <f t="shared" si="604"/>
        <v/>
      </c>
      <c r="EH244" s="20" t="str">
        <f t="shared" si="604"/>
        <v/>
      </c>
      <c r="EI244" s="20" t="str">
        <f t="shared" si="604"/>
        <v/>
      </c>
      <c r="EJ244" s="20" t="str">
        <f t="shared" si="604"/>
        <v/>
      </c>
      <c r="EK244" s="20" t="str">
        <f t="shared" si="604"/>
        <v/>
      </c>
      <c r="EL244" s="20" t="str">
        <f t="shared" si="605"/>
        <v/>
      </c>
      <c r="EM244" s="20" t="str">
        <f t="shared" si="605"/>
        <v/>
      </c>
      <c r="EN244" s="20" t="str">
        <f t="shared" si="605"/>
        <v/>
      </c>
      <c r="EO244" s="20" t="str">
        <f t="shared" si="605"/>
        <v/>
      </c>
      <c r="EP244" s="20" t="str">
        <f t="shared" si="605"/>
        <v/>
      </c>
      <c r="EQ244" s="20" t="str">
        <f t="shared" si="605"/>
        <v/>
      </c>
      <c r="ER244" s="20" t="str">
        <f t="shared" si="605"/>
        <v/>
      </c>
      <c r="ES244" s="20" t="str">
        <f t="shared" si="605"/>
        <v/>
      </c>
      <c r="ET244" s="20" t="str">
        <f t="shared" si="605"/>
        <v/>
      </c>
      <c r="EU244" s="20" t="str">
        <f t="shared" si="605"/>
        <v/>
      </c>
      <c r="EV244" s="20" t="str">
        <f t="shared" si="606"/>
        <v/>
      </c>
      <c r="EW244" s="20" t="str">
        <f t="shared" si="606"/>
        <v/>
      </c>
      <c r="EX244" s="20" t="str">
        <f t="shared" si="606"/>
        <v/>
      </c>
      <c r="EY244" s="20" t="str">
        <f t="shared" si="606"/>
        <v/>
      </c>
      <c r="EZ244" s="20" t="str">
        <f t="shared" si="606"/>
        <v/>
      </c>
      <c r="FA244" s="20" t="str">
        <f t="shared" si="606"/>
        <v/>
      </c>
      <c r="FB244" s="20" t="str">
        <f t="shared" si="606"/>
        <v/>
      </c>
      <c r="FC244" s="20" t="str">
        <f t="shared" si="606"/>
        <v/>
      </c>
      <c r="FD244" s="20" t="str">
        <f t="shared" si="606"/>
        <v/>
      </c>
      <c r="FE244" s="20" t="str">
        <f t="shared" si="606"/>
        <v/>
      </c>
      <c r="FF244" s="20" t="str">
        <f t="shared" si="607"/>
        <v/>
      </c>
      <c r="FG244" s="20" t="str">
        <f t="shared" si="607"/>
        <v/>
      </c>
      <c r="FH244" s="20" t="str">
        <f t="shared" si="607"/>
        <v/>
      </c>
      <c r="FI244" s="20" t="str">
        <f t="shared" si="607"/>
        <v/>
      </c>
      <c r="FJ244" s="20" t="str">
        <f t="shared" si="607"/>
        <v/>
      </c>
      <c r="FK244" s="20" t="str">
        <f t="shared" si="607"/>
        <v/>
      </c>
      <c r="FL244" s="20" t="str">
        <f t="shared" si="607"/>
        <v/>
      </c>
      <c r="FM244" s="20" t="str">
        <f t="shared" si="607"/>
        <v/>
      </c>
      <c r="FN244" s="20" t="str">
        <f t="shared" si="607"/>
        <v/>
      </c>
      <c r="FO244" s="20" t="str">
        <f t="shared" si="607"/>
        <v/>
      </c>
      <c r="FP244" s="20" t="str">
        <f t="shared" si="608"/>
        <v/>
      </c>
      <c r="FQ244" s="20" t="str">
        <f t="shared" si="608"/>
        <v/>
      </c>
      <c r="FR244" s="20" t="str">
        <f t="shared" si="608"/>
        <v/>
      </c>
      <c r="FS244" s="20" t="str">
        <f t="shared" si="608"/>
        <v/>
      </c>
      <c r="FT244" s="20" t="str">
        <f t="shared" si="608"/>
        <v/>
      </c>
      <c r="FU244" s="20" t="str">
        <f t="shared" si="608"/>
        <v/>
      </c>
      <c r="FV244" s="20" t="str">
        <f t="shared" si="608"/>
        <v/>
      </c>
      <c r="FW244" s="20" t="str">
        <f t="shared" si="608"/>
        <v/>
      </c>
      <c r="FX244" s="20" t="str">
        <f t="shared" si="608"/>
        <v/>
      </c>
      <c r="FY244" s="20" t="str">
        <f t="shared" si="608"/>
        <v/>
      </c>
      <c r="FZ244" s="20" t="str">
        <f t="shared" si="609"/>
        <v/>
      </c>
      <c r="GA244" s="20" t="str">
        <f t="shared" si="609"/>
        <v/>
      </c>
      <c r="GB244" s="20" t="str">
        <f t="shared" si="609"/>
        <v/>
      </c>
      <c r="GC244" s="20" t="str">
        <f t="shared" si="609"/>
        <v/>
      </c>
      <c r="GD244" s="20" t="str">
        <f t="shared" si="609"/>
        <v/>
      </c>
      <c r="GE244" s="20" t="str">
        <f t="shared" si="609"/>
        <v/>
      </c>
      <c r="GF244" s="20" t="str">
        <f t="shared" si="609"/>
        <v/>
      </c>
      <c r="GG244" s="20" t="str">
        <f t="shared" si="609"/>
        <v/>
      </c>
      <c r="GH244" s="20" t="str">
        <f t="shared" si="609"/>
        <v/>
      </c>
      <c r="GI244" s="20" t="str">
        <f t="shared" si="609"/>
        <v/>
      </c>
      <c r="GJ244" s="20" t="str">
        <f t="shared" si="610"/>
        <v/>
      </c>
      <c r="GK244" s="20" t="str">
        <f t="shared" si="610"/>
        <v/>
      </c>
      <c r="GL244" s="20" t="str">
        <f t="shared" si="610"/>
        <v/>
      </c>
      <c r="GM244" s="20" t="str">
        <f t="shared" si="610"/>
        <v/>
      </c>
      <c r="GN244" s="20" t="str">
        <f t="shared" si="610"/>
        <v/>
      </c>
      <c r="GO244" s="20" t="str">
        <f t="shared" si="610"/>
        <v/>
      </c>
      <c r="GP244" s="20" t="str">
        <f t="shared" si="610"/>
        <v/>
      </c>
      <c r="GQ244" s="20" t="str">
        <f t="shared" si="610"/>
        <v/>
      </c>
      <c r="GR244" s="20" t="str">
        <f t="shared" si="610"/>
        <v/>
      </c>
      <c r="GS244" s="20" t="str">
        <f t="shared" si="610"/>
        <v/>
      </c>
      <c r="GT244" s="20" t="str">
        <f t="shared" si="611"/>
        <v/>
      </c>
      <c r="GU244" s="20" t="str">
        <f t="shared" si="611"/>
        <v/>
      </c>
      <c r="GV244" s="20" t="str">
        <f t="shared" si="611"/>
        <v/>
      </c>
      <c r="GW244" s="20" t="str">
        <f t="shared" si="611"/>
        <v/>
      </c>
      <c r="GX244" s="20" t="str">
        <f t="shared" si="611"/>
        <v/>
      </c>
      <c r="GY244" s="20" t="str">
        <f t="shared" si="611"/>
        <v/>
      </c>
      <c r="GZ244" s="20" t="str">
        <f t="shared" si="611"/>
        <v/>
      </c>
      <c r="HA244" s="20" t="str">
        <f t="shared" si="611"/>
        <v/>
      </c>
      <c r="HB244" s="20" t="str">
        <f t="shared" si="611"/>
        <v/>
      </c>
      <c r="HC244" s="20" t="str">
        <f t="shared" si="611"/>
        <v/>
      </c>
      <c r="HD244" s="20" t="str">
        <f t="shared" si="612"/>
        <v/>
      </c>
      <c r="HE244" s="20" t="str">
        <f t="shared" si="612"/>
        <v/>
      </c>
      <c r="HF244" s="20" t="str">
        <f t="shared" si="612"/>
        <v/>
      </c>
      <c r="HG244" s="20" t="str">
        <f t="shared" si="612"/>
        <v/>
      </c>
      <c r="HH244" s="20" t="str">
        <f t="shared" si="612"/>
        <v/>
      </c>
      <c r="HI244" s="20" t="str">
        <f t="shared" si="612"/>
        <v/>
      </c>
      <c r="HJ244" s="20" t="str">
        <f t="shared" si="612"/>
        <v/>
      </c>
      <c r="HK244" s="20" t="str">
        <f t="shared" si="612"/>
        <v/>
      </c>
      <c r="HL244" s="20" t="str">
        <f t="shared" si="612"/>
        <v/>
      </c>
      <c r="HM244" s="20" t="str">
        <f t="shared" si="612"/>
        <v/>
      </c>
      <c r="HN244" s="20" t="str">
        <f t="shared" si="613"/>
        <v/>
      </c>
      <c r="HO244" s="20" t="str">
        <f t="shared" si="613"/>
        <v/>
      </c>
      <c r="HP244" s="20" t="str">
        <f t="shared" si="613"/>
        <v/>
      </c>
      <c r="HQ244" s="20" t="str">
        <f t="shared" si="613"/>
        <v/>
      </c>
      <c r="HR244" s="20" t="str">
        <f t="shared" si="613"/>
        <v/>
      </c>
      <c r="HS244" s="20" t="str">
        <f t="shared" si="613"/>
        <v/>
      </c>
      <c r="HT244" s="20" t="str">
        <f t="shared" si="613"/>
        <v/>
      </c>
      <c r="HU244" s="20" t="str">
        <f t="shared" si="613"/>
        <v/>
      </c>
      <c r="HV244" s="20" t="str">
        <f t="shared" si="613"/>
        <v/>
      </c>
      <c r="HW244" s="20" t="str">
        <f t="shared" si="613"/>
        <v/>
      </c>
      <c r="HX244" s="20" t="str">
        <f t="shared" si="614"/>
        <v/>
      </c>
      <c r="HY244" s="20" t="str">
        <f t="shared" si="614"/>
        <v/>
      </c>
      <c r="HZ244" s="20" t="str">
        <f t="shared" si="614"/>
        <v/>
      </c>
      <c r="IA244" s="20" t="str">
        <f t="shared" si="614"/>
        <v/>
      </c>
      <c r="IB244" s="20" t="str">
        <f t="shared" si="614"/>
        <v/>
      </c>
      <c r="IC244" s="20" t="str">
        <f t="shared" si="614"/>
        <v/>
      </c>
      <c r="ID244" s="20" t="str">
        <f t="shared" si="614"/>
        <v/>
      </c>
      <c r="IE244" s="20" t="str">
        <f t="shared" si="614"/>
        <v/>
      </c>
      <c r="IF244" s="20" t="str">
        <f t="shared" si="614"/>
        <v/>
      </c>
      <c r="IG244" s="20" t="str">
        <f t="shared" si="614"/>
        <v/>
      </c>
      <c r="IH244" s="20" t="str">
        <f t="shared" si="615"/>
        <v/>
      </c>
      <c r="II244" s="20" t="str">
        <f t="shared" si="615"/>
        <v/>
      </c>
      <c r="IJ244" s="20" t="str">
        <f t="shared" si="615"/>
        <v/>
      </c>
      <c r="IK244" s="20" t="str">
        <f t="shared" si="615"/>
        <v/>
      </c>
      <c r="IL244" s="20" t="str">
        <f t="shared" si="615"/>
        <v/>
      </c>
      <c r="IM244" s="20" t="str">
        <f t="shared" si="615"/>
        <v/>
      </c>
      <c r="IN244" s="20" t="str">
        <f t="shared" si="615"/>
        <v/>
      </c>
      <c r="IO244" s="20" t="str">
        <f t="shared" si="615"/>
        <v/>
      </c>
      <c r="IP244" s="20" t="str">
        <f t="shared" si="615"/>
        <v/>
      </c>
      <c r="IQ244" s="20" t="str">
        <f t="shared" si="615"/>
        <v/>
      </c>
      <c r="IR244" s="20" t="str">
        <f t="shared" si="615"/>
        <v/>
      </c>
      <c r="IS244" s="20" t="str">
        <f t="shared" si="615"/>
        <v/>
      </c>
      <c r="IT244" s="20" t="str">
        <f t="shared" si="615"/>
        <v/>
      </c>
      <c r="IU244" s="20" t="str">
        <f t="shared" si="615"/>
        <v/>
      </c>
      <c r="IV244" s="20" t="str">
        <f t="shared" si="615"/>
        <v/>
      </c>
    </row>
    <row r="245" spans="1:256" s="20" customFormat="1" x14ac:dyDescent="0.2">
      <c r="A245" s="19">
        <f t="shared" si="515"/>
        <v>233</v>
      </c>
      <c r="B245" s="20" t="str">
        <f t="shared" si="591"/>
        <v/>
      </c>
      <c r="C245" s="20" t="str">
        <f t="shared" si="591"/>
        <v/>
      </c>
      <c r="D245" s="20" t="str">
        <f t="shared" si="591"/>
        <v/>
      </c>
      <c r="E245" s="20" t="str">
        <f t="shared" si="591"/>
        <v/>
      </c>
      <c r="F245" s="20" t="str">
        <f t="shared" si="591"/>
        <v/>
      </c>
      <c r="G245" s="20" t="str">
        <f t="shared" si="591"/>
        <v/>
      </c>
      <c r="H245" s="20" t="str">
        <f t="shared" si="591"/>
        <v/>
      </c>
      <c r="I245" s="20" t="str">
        <f t="shared" si="591"/>
        <v/>
      </c>
      <c r="J245" s="20" t="str">
        <f t="shared" si="591"/>
        <v/>
      </c>
      <c r="K245" s="20" t="str">
        <f t="shared" si="591"/>
        <v/>
      </c>
      <c r="L245" s="20" t="str">
        <f t="shared" si="592"/>
        <v/>
      </c>
      <c r="M245" s="20" t="str">
        <f t="shared" si="592"/>
        <v/>
      </c>
      <c r="N245" s="20" t="str">
        <f t="shared" si="592"/>
        <v/>
      </c>
      <c r="O245" s="20" t="str">
        <f t="shared" si="592"/>
        <v/>
      </c>
      <c r="P245" s="20" t="str">
        <f t="shared" si="592"/>
        <v/>
      </c>
      <c r="Q245" s="20" t="str">
        <f t="shared" si="592"/>
        <v/>
      </c>
      <c r="R245" s="20" t="str">
        <f t="shared" si="592"/>
        <v/>
      </c>
      <c r="S245" s="20" t="str">
        <f t="shared" si="592"/>
        <v/>
      </c>
      <c r="T245" s="20" t="str">
        <f t="shared" si="592"/>
        <v/>
      </c>
      <c r="U245" s="20" t="str">
        <f t="shared" si="592"/>
        <v/>
      </c>
      <c r="V245" s="20" t="str">
        <f t="shared" si="593"/>
        <v/>
      </c>
      <c r="W245" s="20" t="str">
        <f t="shared" si="593"/>
        <v/>
      </c>
      <c r="X245" s="20" t="str">
        <f t="shared" si="593"/>
        <v/>
      </c>
      <c r="Y245" s="20" t="str">
        <f t="shared" si="593"/>
        <v/>
      </c>
      <c r="Z245" s="20" t="str">
        <f t="shared" si="593"/>
        <v/>
      </c>
      <c r="AA245" s="20" t="str">
        <f t="shared" si="593"/>
        <v/>
      </c>
      <c r="AB245" s="20" t="str">
        <f t="shared" si="593"/>
        <v/>
      </c>
      <c r="AC245" s="20" t="str">
        <f t="shared" si="593"/>
        <v/>
      </c>
      <c r="AD245" s="20" t="str">
        <f t="shared" si="593"/>
        <v/>
      </c>
      <c r="AE245" s="20" t="str">
        <f t="shared" si="593"/>
        <v/>
      </c>
      <c r="AF245" s="20" t="str">
        <f t="shared" si="594"/>
        <v/>
      </c>
      <c r="AG245" s="20" t="str">
        <f t="shared" si="594"/>
        <v/>
      </c>
      <c r="AH245" s="20" t="str">
        <f t="shared" si="594"/>
        <v/>
      </c>
      <c r="AI245" s="20" t="str">
        <f t="shared" si="594"/>
        <v/>
      </c>
      <c r="AJ245" s="20" t="str">
        <f t="shared" si="594"/>
        <v/>
      </c>
      <c r="AK245" s="20" t="str">
        <f t="shared" si="594"/>
        <v/>
      </c>
      <c r="AL245" s="20" t="str">
        <f t="shared" si="594"/>
        <v/>
      </c>
      <c r="AM245" s="20" t="str">
        <f t="shared" si="594"/>
        <v/>
      </c>
      <c r="AN245" s="20" t="str">
        <f t="shared" si="594"/>
        <v/>
      </c>
      <c r="AO245" s="20" t="str">
        <f t="shared" si="594"/>
        <v/>
      </c>
      <c r="AP245" s="20" t="str">
        <f t="shared" si="595"/>
        <v/>
      </c>
      <c r="AQ245" s="20" t="str">
        <f t="shared" si="595"/>
        <v/>
      </c>
      <c r="AR245" s="20" t="str">
        <f t="shared" si="595"/>
        <v/>
      </c>
      <c r="AS245" s="20" t="str">
        <f t="shared" si="595"/>
        <v/>
      </c>
      <c r="AT245" s="20" t="str">
        <f t="shared" si="595"/>
        <v/>
      </c>
      <c r="AU245" s="20" t="str">
        <f t="shared" si="595"/>
        <v/>
      </c>
      <c r="AV245" s="20" t="str">
        <f t="shared" si="595"/>
        <v/>
      </c>
      <c r="AW245" s="20" t="str">
        <f t="shared" si="595"/>
        <v/>
      </c>
      <c r="AX245" s="20" t="str">
        <f t="shared" si="595"/>
        <v/>
      </c>
      <c r="AY245" s="20" t="str">
        <f t="shared" si="595"/>
        <v/>
      </c>
      <c r="AZ245" s="20" t="str">
        <f t="shared" si="596"/>
        <v/>
      </c>
      <c r="BA245" s="20" t="str">
        <f t="shared" si="596"/>
        <v/>
      </c>
      <c r="BB245" s="20" t="str">
        <f t="shared" si="596"/>
        <v/>
      </c>
      <c r="BC245" s="20" t="str">
        <f t="shared" si="596"/>
        <v/>
      </c>
      <c r="BD245" s="20" t="str">
        <f t="shared" si="596"/>
        <v/>
      </c>
      <c r="BE245" s="20" t="str">
        <f t="shared" si="596"/>
        <v/>
      </c>
      <c r="BF245" s="20" t="str">
        <f t="shared" si="596"/>
        <v/>
      </c>
      <c r="BG245" s="20" t="str">
        <f t="shared" si="596"/>
        <v/>
      </c>
      <c r="BH245" s="20" t="str">
        <f t="shared" si="596"/>
        <v/>
      </c>
      <c r="BI245" s="20" t="str">
        <f t="shared" si="596"/>
        <v/>
      </c>
      <c r="BJ245" s="20" t="str">
        <f t="shared" si="597"/>
        <v/>
      </c>
      <c r="BK245" s="20" t="str">
        <f t="shared" si="597"/>
        <v/>
      </c>
      <c r="BL245" s="20" t="str">
        <f t="shared" si="597"/>
        <v/>
      </c>
      <c r="BM245" s="20" t="str">
        <f t="shared" si="597"/>
        <v/>
      </c>
      <c r="BN245" s="20" t="str">
        <f t="shared" si="597"/>
        <v/>
      </c>
      <c r="BO245" s="20" t="str">
        <f t="shared" si="597"/>
        <v/>
      </c>
      <c r="BP245" s="20" t="str">
        <f t="shared" si="597"/>
        <v/>
      </c>
      <c r="BQ245" s="20" t="str">
        <f t="shared" si="597"/>
        <v/>
      </c>
      <c r="BR245" s="20" t="str">
        <f t="shared" si="597"/>
        <v/>
      </c>
      <c r="BS245" s="20" t="str">
        <f t="shared" si="597"/>
        <v/>
      </c>
      <c r="BT245" s="20" t="str">
        <f t="shared" si="598"/>
        <v/>
      </c>
      <c r="BU245" s="20" t="str">
        <f t="shared" si="598"/>
        <v/>
      </c>
      <c r="BV245" s="20" t="str">
        <f t="shared" si="598"/>
        <v/>
      </c>
      <c r="BW245" s="20" t="str">
        <f t="shared" si="598"/>
        <v/>
      </c>
      <c r="BX245" s="20" t="str">
        <f t="shared" si="598"/>
        <v/>
      </c>
      <c r="BY245" s="20" t="str">
        <f t="shared" si="598"/>
        <v/>
      </c>
      <c r="BZ245" s="20" t="str">
        <f t="shared" si="598"/>
        <v/>
      </c>
      <c r="CA245" s="20" t="str">
        <f t="shared" si="598"/>
        <v/>
      </c>
      <c r="CB245" s="20" t="str">
        <f t="shared" si="598"/>
        <v/>
      </c>
      <c r="CC245" s="20" t="str">
        <f t="shared" si="598"/>
        <v/>
      </c>
      <c r="CD245" s="20" t="str">
        <f t="shared" si="599"/>
        <v/>
      </c>
      <c r="CE245" s="20" t="str">
        <f t="shared" si="599"/>
        <v/>
      </c>
      <c r="CF245" s="20" t="str">
        <f t="shared" si="599"/>
        <v/>
      </c>
      <c r="CG245" s="20" t="str">
        <f t="shared" si="599"/>
        <v/>
      </c>
      <c r="CH245" s="20" t="str">
        <f t="shared" si="599"/>
        <v/>
      </c>
      <c r="CI245" s="20" t="str">
        <f t="shared" si="599"/>
        <v/>
      </c>
      <c r="CJ245" s="20" t="str">
        <f t="shared" si="599"/>
        <v/>
      </c>
      <c r="CK245" s="20" t="str">
        <f t="shared" si="599"/>
        <v/>
      </c>
      <c r="CL245" s="20" t="str">
        <f t="shared" si="599"/>
        <v/>
      </c>
      <c r="CM245" s="20" t="str">
        <f t="shared" si="599"/>
        <v/>
      </c>
      <c r="CN245" s="20" t="str">
        <f t="shared" si="600"/>
        <v/>
      </c>
      <c r="CO245" s="20" t="str">
        <f t="shared" si="600"/>
        <v/>
      </c>
      <c r="CP245" s="20" t="str">
        <f t="shared" si="600"/>
        <v/>
      </c>
      <c r="CQ245" s="20" t="str">
        <f t="shared" si="600"/>
        <v/>
      </c>
      <c r="CR245" s="20" t="str">
        <f t="shared" si="600"/>
        <v/>
      </c>
      <c r="CS245" s="20" t="str">
        <f t="shared" si="600"/>
        <v/>
      </c>
      <c r="CT245" s="20" t="str">
        <f t="shared" si="600"/>
        <v/>
      </c>
      <c r="CU245" s="20" t="str">
        <f t="shared" si="600"/>
        <v/>
      </c>
      <c r="CV245" s="20" t="str">
        <f t="shared" si="600"/>
        <v/>
      </c>
      <c r="CW245" s="20" t="str">
        <f t="shared" si="600"/>
        <v/>
      </c>
      <c r="CX245" s="20" t="str">
        <f t="shared" si="601"/>
        <v/>
      </c>
      <c r="CY245" s="20" t="str">
        <f t="shared" si="601"/>
        <v/>
      </c>
      <c r="CZ245" s="20" t="str">
        <f t="shared" si="601"/>
        <v/>
      </c>
      <c r="DA245" s="20" t="str">
        <f t="shared" si="601"/>
        <v/>
      </c>
      <c r="DB245" s="20" t="str">
        <f t="shared" si="601"/>
        <v/>
      </c>
      <c r="DC245" s="20" t="str">
        <f t="shared" si="601"/>
        <v/>
      </c>
      <c r="DD245" s="20" t="str">
        <f t="shared" si="601"/>
        <v/>
      </c>
      <c r="DE245" s="20" t="str">
        <f t="shared" si="601"/>
        <v/>
      </c>
      <c r="DF245" s="20" t="str">
        <f t="shared" si="601"/>
        <v/>
      </c>
      <c r="DG245" s="20" t="str">
        <f t="shared" si="601"/>
        <v/>
      </c>
      <c r="DH245" s="20" t="str">
        <f t="shared" si="602"/>
        <v/>
      </c>
      <c r="DI245" s="20" t="str">
        <f t="shared" si="602"/>
        <v/>
      </c>
      <c r="DJ245" s="20" t="str">
        <f t="shared" si="602"/>
        <v/>
      </c>
      <c r="DK245" s="20" t="str">
        <f t="shared" si="602"/>
        <v/>
      </c>
      <c r="DL245" s="20" t="str">
        <f t="shared" si="602"/>
        <v/>
      </c>
      <c r="DM245" s="20" t="str">
        <f t="shared" si="602"/>
        <v/>
      </c>
      <c r="DN245" s="20" t="str">
        <f t="shared" si="602"/>
        <v/>
      </c>
      <c r="DO245" s="20" t="str">
        <f t="shared" si="602"/>
        <v/>
      </c>
      <c r="DP245" s="20" t="str">
        <f t="shared" si="602"/>
        <v/>
      </c>
      <c r="DQ245" s="20" t="str">
        <f t="shared" si="602"/>
        <v/>
      </c>
      <c r="DR245" s="20" t="str">
        <f t="shared" si="603"/>
        <v/>
      </c>
      <c r="DS245" s="20" t="str">
        <f t="shared" si="603"/>
        <v/>
      </c>
      <c r="DT245" s="20" t="str">
        <f t="shared" si="603"/>
        <v/>
      </c>
      <c r="DU245" s="20" t="str">
        <f t="shared" si="603"/>
        <v/>
      </c>
      <c r="DV245" s="20" t="str">
        <f t="shared" si="603"/>
        <v/>
      </c>
      <c r="DW245" s="20" t="str">
        <f t="shared" si="603"/>
        <v/>
      </c>
      <c r="DX245" s="20" t="str">
        <f t="shared" si="603"/>
        <v/>
      </c>
      <c r="DY245" s="20" t="str">
        <f t="shared" si="603"/>
        <v/>
      </c>
      <c r="DZ245" s="20" t="str">
        <f t="shared" si="603"/>
        <v/>
      </c>
      <c r="EA245" s="20" t="str">
        <f t="shared" si="603"/>
        <v/>
      </c>
      <c r="EB245" s="20" t="str">
        <f t="shared" si="604"/>
        <v/>
      </c>
      <c r="EC245" s="20" t="str">
        <f t="shared" si="604"/>
        <v/>
      </c>
      <c r="ED245" s="20" t="str">
        <f t="shared" si="604"/>
        <v/>
      </c>
      <c r="EE245" s="20" t="str">
        <f t="shared" si="604"/>
        <v/>
      </c>
      <c r="EF245" s="20" t="str">
        <f t="shared" si="604"/>
        <v/>
      </c>
      <c r="EG245" s="20" t="str">
        <f t="shared" si="604"/>
        <v/>
      </c>
      <c r="EH245" s="20" t="str">
        <f t="shared" si="604"/>
        <v/>
      </c>
      <c r="EI245" s="20" t="str">
        <f t="shared" si="604"/>
        <v/>
      </c>
      <c r="EJ245" s="20" t="str">
        <f t="shared" si="604"/>
        <v/>
      </c>
      <c r="EK245" s="20" t="str">
        <f t="shared" si="604"/>
        <v/>
      </c>
      <c r="EL245" s="20" t="str">
        <f t="shared" si="605"/>
        <v/>
      </c>
      <c r="EM245" s="20" t="str">
        <f t="shared" si="605"/>
        <v/>
      </c>
      <c r="EN245" s="20" t="str">
        <f t="shared" si="605"/>
        <v/>
      </c>
      <c r="EO245" s="20" t="str">
        <f t="shared" si="605"/>
        <v/>
      </c>
      <c r="EP245" s="20" t="str">
        <f t="shared" si="605"/>
        <v/>
      </c>
      <c r="EQ245" s="20" t="str">
        <f t="shared" si="605"/>
        <v/>
      </c>
      <c r="ER245" s="20" t="str">
        <f t="shared" si="605"/>
        <v/>
      </c>
      <c r="ES245" s="20" t="str">
        <f t="shared" si="605"/>
        <v/>
      </c>
      <c r="ET245" s="20" t="str">
        <f t="shared" si="605"/>
        <v/>
      </c>
      <c r="EU245" s="20" t="str">
        <f t="shared" si="605"/>
        <v/>
      </c>
      <c r="EV245" s="20" t="str">
        <f t="shared" si="606"/>
        <v/>
      </c>
      <c r="EW245" s="20" t="str">
        <f t="shared" si="606"/>
        <v/>
      </c>
      <c r="EX245" s="20" t="str">
        <f t="shared" si="606"/>
        <v/>
      </c>
      <c r="EY245" s="20" t="str">
        <f t="shared" si="606"/>
        <v/>
      </c>
      <c r="EZ245" s="20" t="str">
        <f t="shared" si="606"/>
        <v/>
      </c>
      <c r="FA245" s="20" t="str">
        <f t="shared" si="606"/>
        <v/>
      </c>
      <c r="FB245" s="20" t="str">
        <f t="shared" si="606"/>
        <v/>
      </c>
      <c r="FC245" s="20" t="str">
        <f t="shared" si="606"/>
        <v/>
      </c>
      <c r="FD245" s="20" t="str">
        <f t="shared" si="606"/>
        <v/>
      </c>
      <c r="FE245" s="20" t="str">
        <f t="shared" si="606"/>
        <v/>
      </c>
      <c r="FF245" s="20" t="str">
        <f t="shared" si="607"/>
        <v/>
      </c>
      <c r="FG245" s="20" t="str">
        <f t="shared" si="607"/>
        <v/>
      </c>
      <c r="FH245" s="20" t="str">
        <f t="shared" si="607"/>
        <v/>
      </c>
      <c r="FI245" s="20" t="str">
        <f t="shared" si="607"/>
        <v/>
      </c>
      <c r="FJ245" s="20" t="str">
        <f t="shared" si="607"/>
        <v/>
      </c>
      <c r="FK245" s="20" t="str">
        <f t="shared" si="607"/>
        <v/>
      </c>
      <c r="FL245" s="20" t="str">
        <f t="shared" si="607"/>
        <v/>
      </c>
      <c r="FM245" s="20" t="str">
        <f t="shared" si="607"/>
        <v/>
      </c>
      <c r="FN245" s="20" t="str">
        <f t="shared" si="607"/>
        <v/>
      </c>
      <c r="FO245" s="20" t="str">
        <f t="shared" si="607"/>
        <v/>
      </c>
      <c r="FP245" s="20" t="str">
        <f t="shared" si="608"/>
        <v/>
      </c>
      <c r="FQ245" s="20" t="str">
        <f t="shared" si="608"/>
        <v/>
      </c>
      <c r="FR245" s="20" t="str">
        <f t="shared" si="608"/>
        <v/>
      </c>
      <c r="FS245" s="20" t="str">
        <f t="shared" si="608"/>
        <v/>
      </c>
      <c r="FT245" s="20" t="str">
        <f t="shared" si="608"/>
        <v/>
      </c>
      <c r="FU245" s="20" t="str">
        <f t="shared" si="608"/>
        <v/>
      </c>
      <c r="FV245" s="20" t="str">
        <f t="shared" si="608"/>
        <v/>
      </c>
      <c r="FW245" s="20" t="str">
        <f t="shared" si="608"/>
        <v/>
      </c>
      <c r="FX245" s="20" t="str">
        <f t="shared" si="608"/>
        <v/>
      </c>
      <c r="FY245" s="20" t="str">
        <f t="shared" si="608"/>
        <v/>
      </c>
      <c r="FZ245" s="20" t="str">
        <f t="shared" si="609"/>
        <v/>
      </c>
      <c r="GA245" s="20" t="str">
        <f t="shared" si="609"/>
        <v/>
      </c>
      <c r="GB245" s="20" t="str">
        <f t="shared" si="609"/>
        <v/>
      </c>
      <c r="GC245" s="20" t="str">
        <f t="shared" si="609"/>
        <v/>
      </c>
      <c r="GD245" s="20" t="str">
        <f t="shared" si="609"/>
        <v/>
      </c>
      <c r="GE245" s="20" t="str">
        <f t="shared" si="609"/>
        <v/>
      </c>
      <c r="GF245" s="20" t="str">
        <f t="shared" si="609"/>
        <v/>
      </c>
      <c r="GG245" s="20" t="str">
        <f t="shared" si="609"/>
        <v/>
      </c>
      <c r="GH245" s="20" t="str">
        <f t="shared" si="609"/>
        <v/>
      </c>
      <c r="GI245" s="20" t="str">
        <f t="shared" si="609"/>
        <v/>
      </c>
      <c r="GJ245" s="20" t="str">
        <f t="shared" si="610"/>
        <v/>
      </c>
      <c r="GK245" s="20" t="str">
        <f t="shared" si="610"/>
        <v/>
      </c>
      <c r="GL245" s="20" t="str">
        <f t="shared" si="610"/>
        <v/>
      </c>
      <c r="GM245" s="20" t="str">
        <f t="shared" si="610"/>
        <v/>
      </c>
      <c r="GN245" s="20" t="str">
        <f t="shared" si="610"/>
        <v/>
      </c>
      <c r="GO245" s="20" t="str">
        <f t="shared" si="610"/>
        <v/>
      </c>
      <c r="GP245" s="20" t="str">
        <f t="shared" si="610"/>
        <v/>
      </c>
      <c r="GQ245" s="20" t="str">
        <f t="shared" si="610"/>
        <v/>
      </c>
      <c r="GR245" s="20" t="str">
        <f t="shared" si="610"/>
        <v/>
      </c>
      <c r="GS245" s="20" t="str">
        <f t="shared" si="610"/>
        <v/>
      </c>
      <c r="GT245" s="20" t="str">
        <f t="shared" si="611"/>
        <v/>
      </c>
      <c r="GU245" s="20" t="str">
        <f t="shared" si="611"/>
        <v/>
      </c>
      <c r="GV245" s="20" t="str">
        <f t="shared" si="611"/>
        <v/>
      </c>
      <c r="GW245" s="20" t="str">
        <f t="shared" si="611"/>
        <v/>
      </c>
      <c r="GX245" s="20" t="str">
        <f t="shared" si="611"/>
        <v/>
      </c>
      <c r="GY245" s="20" t="str">
        <f t="shared" si="611"/>
        <v/>
      </c>
      <c r="GZ245" s="20" t="str">
        <f t="shared" si="611"/>
        <v/>
      </c>
      <c r="HA245" s="20" t="str">
        <f t="shared" si="611"/>
        <v/>
      </c>
      <c r="HB245" s="20" t="str">
        <f t="shared" si="611"/>
        <v/>
      </c>
      <c r="HC245" s="20" t="str">
        <f t="shared" si="611"/>
        <v/>
      </c>
      <c r="HD245" s="20" t="str">
        <f t="shared" si="612"/>
        <v/>
      </c>
      <c r="HE245" s="20" t="str">
        <f t="shared" si="612"/>
        <v/>
      </c>
      <c r="HF245" s="20" t="str">
        <f t="shared" si="612"/>
        <v/>
      </c>
      <c r="HG245" s="20" t="str">
        <f t="shared" si="612"/>
        <v/>
      </c>
      <c r="HH245" s="20" t="str">
        <f t="shared" si="612"/>
        <v/>
      </c>
      <c r="HI245" s="20" t="str">
        <f t="shared" si="612"/>
        <v/>
      </c>
      <c r="HJ245" s="20" t="str">
        <f t="shared" si="612"/>
        <v/>
      </c>
      <c r="HK245" s="20" t="str">
        <f t="shared" si="612"/>
        <v/>
      </c>
      <c r="HL245" s="20" t="str">
        <f t="shared" si="612"/>
        <v/>
      </c>
      <c r="HM245" s="20" t="str">
        <f t="shared" si="612"/>
        <v/>
      </c>
      <c r="HN245" s="20" t="str">
        <f t="shared" si="613"/>
        <v/>
      </c>
      <c r="HO245" s="20" t="str">
        <f t="shared" si="613"/>
        <v/>
      </c>
      <c r="HP245" s="20" t="str">
        <f t="shared" si="613"/>
        <v/>
      </c>
      <c r="HQ245" s="20" t="str">
        <f t="shared" si="613"/>
        <v/>
      </c>
      <c r="HR245" s="20" t="str">
        <f t="shared" si="613"/>
        <v/>
      </c>
      <c r="HS245" s="20" t="str">
        <f t="shared" si="613"/>
        <v/>
      </c>
      <c r="HT245" s="20" t="str">
        <f t="shared" si="613"/>
        <v/>
      </c>
      <c r="HU245" s="20" t="str">
        <f t="shared" si="613"/>
        <v/>
      </c>
      <c r="HV245" s="20" t="str">
        <f t="shared" si="613"/>
        <v/>
      </c>
      <c r="HW245" s="20" t="str">
        <f t="shared" si="613"/>
        <v/>
      </c>
      <c r="HX245" s="20" t="str">
        <f t="shared" si="614"/>
        <v/>
      </c>
      <c r="HY245" s="20" t="str">
        <f t="shared" si="614"/>
        <v/>
      </c>
      <c r="HZ245" s="20" t="str">
        <f t="shared" si="614"/>
        <v/>
      </c>
      <c r="IA245" s="20" t="str">
        <f t="shared" si="614"/>
        <v/>
      </c>
      <c r="IB245" s="20" t="str">
        <f t="shared" si="614"/>
        <v/>
      </c>
      <c r="IC245" s="20" t="str">
        <f t="shared" si="614"/>
        <v/>
      </c>
      <c r="ID245" s="20" t="str">
        <f t="shared" si="614"/>
        <v/>
      </c>
      <c r="IE245" s="20" t="str">
        <f t="shared" si="614"/>
        <v/>
      </c>
      <c r="IF245" s="20" t="str">
        <f t="shared" si="614"/>
        <v/>
      </c>
      <c r="IG245" s="20" t="str">
        <f t="shared" si="614"/>
        <v/>
      </c>
      <c r="IH245" s="20" t="str">
        <f t="shared" si="615"/>
        <v/>
      </c>
      <c r="II245" s="20" t="str">
        <f t="shared" si="615"/>
        <v/>
      </c>
      <c r="IJ245" s="20" t="str">
        <f t="shared" si="615"/>
        <v/>
      </c>
      <c r="IK245" s="20" t="str">
        <f t="shared" si="615"/>
        <v/>
      </c>
      <c r="IL245" s="20" t="str">
        <f t="shared" si="615"/>
        <v/>
      </c>
      <c r="IM245" s="20" t="str">
        <f t="shared" si="615"/>
        <v/>
      </c>
      <c r="IN245" s="20" t="str">
        <f t="shared" si="615"/>
        <v/>
      </c>
      <c r="IO245" s="20" t="str">
        <f t="shared" si="615"/>
        <v/>
      </c>
      <c r="IP245" s="20" t="str">
        <f t="shared" si="615"/>
        <v/>
      </c>
      <c r="IQ245" s="20" t="str">
        <f t="shared" si="615"/>
        <v/>
      </c>
      <c r="IR245" s="20" t="str">
        <f t="shared" si="615"/>
        <v/>
      </c>
      <c r="IS245" s="20" t="str">
        <f t="shared" si="615"/>
        <v/>
      </c>
      <c r="IT245" s="20" t="str">
        <f t="shared" si="615"/>
        <v/>
      </c>
      <c r="IU245" s="20" t="str">
        <f t="shared" si="615"/>
        <v/>
      </c>
      <c r="IV245" s="20" t="str">
        <f t="shared" si="615"/>
        <v/>
      </c>
    </row>
    <row r="246" spans="1:256" s="20" customFormat="1" x14ac:dyDescent="0.2">
      <c r="A246" s="19">
        <f t="shared" si="515"/>
        <v>234</v>
      </c>
      <c r="B246" s="20" t="str">
        <f t="shared" si="591"/>
        <v/>
      </c>
      <c r="C246" s="20" t="str">
        <f t="shared" si="591"/>
        <v/>
      </c>
      <c r="D246" s="20" t="str">
        <f t="shared" si="591"/>
        <v/>
      </c>
      <c r="E246" s="20" t="str">
        <f t="shared" si="591"/>
        <v/>
      </c>
      <c r="F246" s="20" t="str">
        <f t="shared" si="591"/>
        <v/>
      </c>
      <c r="G246" s="20" t="str">
        <f t="shared" si="591"/>
        <v/>
      </c>
      <c r="H246" s="20" t="str">
        <f t="shared" si="591"/>
        <v/>
      </c>
      <c r="I246" s="20" t="str">
        <f t="shared" si="591"/>
        <v/>
      </c>
      <c r="J246" s="20" t="str">
        <f t="shared" si="591"/>
        <v/>
      </c>
      <c r="K246" s="20" t="str">
        <f t="shared" si="591"/>
        <v/>
      </c>
      <c r="L246" s="20" t="str">
        <f t="shared" si="592"/>
        <v/>
      </c>
      <c r="M246" s="20" t="str">
        <f t="shared" si="592"/>
        <v/>
      </c>
      <c r="N246" s="20" t="str">
        <f t="shared" si="592"/>
        <v/>
      </c>
      <c r="O246" s="20" t="str">
        <f t="shared" si="592"/>
        <v/>
      </c>
      <c r="P246" s="20" t="str">
        <f t="shared" si="592"/>
        <v/>
      </c>
      <c r="Q246" s="20" t="str">
        <f t="shared" si="592"/>
        <v/>
      </c>
      <c r="R246" s="20" t="str">
        <f t="shared" si="592"/>
        <v/>
      </c>
      <c r="S246" s="20" t="str">
        <f t="shared" si="592"/>
        <v/>
      </c>
      <c r="T246" s="20" t="str">
        <f t="shared" si="592"/>
        <v/>
      </c>
      <c r="U246" s="20" t="str">
        <f t="shared" si="592"/>
        <v/>
      </c>
      <c r="V246" s="20" t="str">
        <f t="shared" si="593"/>
        <v/>
      </c>
      <c r="W246" s="20" t="str">
        <f t="shared" si="593"/>
        <v/>
      </c>
      <c r="X246" s="20" t="str">
        <f t="shared" si="593"/>
        <v/>
      </c>
      <c r="Y246" s="20" t="str">
        <f t="shared" si="593"/>
        <v/>
      </c>
      <c r="Z246" s="20" t="str">
        <f t="shared" si="593"/>
        <v/>
      </c>
      <c r="AA246" s="20" t="str">
        <f t="shared" si="593"/>
        <v/>
      </c>
      <c r="AB246" s="20" t="str">
        <f t="shared" si="593"/>
        <v/>
      </c>
      <c r="AC246" s="20" t="str">
        <f t="shared" si="593"/>
        <v/>
      </c>
      <c r="AD246" s="20" t="str">
        <f t="shared" si="593"/>
        <v/>
      </c>
      <c r="AE246" s="20" t="str">
        <f t="shared" si="593"/>
        <v/>
      </c>
      <c r="AF246" s="20" t="str">
        <f t="shared" si="594"/>
        <v/>
      </c>
      <c r="AG246" s="20" t="str">
        <f t="shared" si="594"/>
        <v/>
      </c>
      <c r="AH246" s="20" t="str">
        <f t="shared" si="594"/>
        <v/>
      </c>
      <c r="AI246" s="20" t="str">
        <f t="shared" si="594"/>
        <v/>
      </c>
      <c r="AJ246" s="20" t="str">
        <f t="shared" si="594"/>
        <v/>
      </c>
      <c r="AK246" s="20" t="str">
        <f t="shared" si="594"/>
        <v/>
      </c>
      <c r="AL246" s="20" t="str">
        <f t="shared" si="594"/>
        <v/>
      </c>
      <c r="AM246" s="20" t="str">
        <f t="shared" si="594"/>
        <v/>
      </c>
      <c r="AN246" s="20" t="str">
        <f t="shared" si="594"/>
        <v/>
      </c>
      <c r="AO246" s="20" t="str">
        <f t="shared" si="594"/>
        <v/>
      </c>
      <c r="AP246" s="20" t="str">
        <f t="shared" si="595"/>
        <v/>
      </c>
      <c r="AQ246" s="20" t="str">
        <f t="shared" si="595"/>
        <v/>
      </c>
      <c r="AR246" s="20" t="str">
        <f t="shared" si="595"/>
        <v/>
      </c>
      <c r="AS246" s="20" t="str">
        <f t="shared" si="595"/>
        <v/>
      </c>
      <c r="AT246" s="20" t="str">
        <f t="shared" si="595"/>
        <v/>
      </c>
      <c r="AU246" s="20" t="str">
        <f t="shared" si="595"/>
        <v/>
      </c>
      <c r="AV246" s="20" t="str">
        <f t="shared" si="595"/>
        <v/>
      </c>
      <c r="AW246" s="20" t="str">
        <f t="shared" si="595"/>
        <v/>
      </c>
      <c r="AX246" s="20" t="str">
        <f t="shared" si="595"/>
        <v/>
      </c>
      <c r="AY246" s="20" t="str">
        <f t="shared" si="595"/>
        <v/>
      </c>
      <c r="AZ246" s="20" t="str">
        <f t="shared" si="596"/>
        <v/>
      </c>
      <c r="BA246" s="20" t="str">
        <f t="shared" si="596"/>
        <v/>
      </c>
      <c r="BB246" s="20" t="str">
        <f t="shared" si="596"/>
        <v/>
      </c>
      <c r="BC246" s="20" t="str">
        <f t="shared" si="596"/>
        <v/>
      </c>
      <c r="BD246" s="20" t="str">
        <f t="shared" si="596"/>
        <v/>
      </c>
      <c r="BE246" s="20" t="str">
        <f t="shared" si="596"/>
        <v/>
      </c>
      <c r="BF246" s="20" t="str">
        <f t="shared" si="596"/>
        <v/>
      </c>
      <c r="BG246" s="20" t="str">
        <f t="shared" si="596"/>
        <v/>
      </c>
      <c r="BH246" s="20" t="str">
        <f t="shared" si="596"/>
        <v/>
      </c>
      <c r="BI246" s="20" t="str">
        <f t="shared" si="596"/>
        <v/>
      </c>
      <c r="BJ246" s="20" t="str">
        <f t="shared" si="597"/>
        <v/>
      </c>
      <c r="BK246" s="20" t="str">
        <f t="shared" si="597"/>
        <v/>
      </c>
      <c r="BL246" s="20" t="str">
        <f t="shared" si="597"/>
        <v/>
      </c>
      <c r="BM246" s="20" t="str">
        <f t="shared" si="597"/>
        <v/>
      </c>
      <c r="BN246" s="20" t="str">
        <f t="shared" si="597"/>
        <v/>
      </c>
      <c r="BO246" s="20" t="str">
        <f t="shared" si="597"/>
        <v/>
      </c>
      <c r="BP246" s="20" t="str">
        <f t="shared" si="597"/>
        <v/>
      </c>
      <c r="BQ246" s="20" t="str">
        <f t="shared" si="597"/>
        <v/>
      </c>
      <c r="BR246" s="20" t="str">
        <f t="shared" si="597"/>
        <v/>
      </c>
      <c r="BS246" s="20" t="str">
        <f t="shared" si="597"/>
        <v/>
      </c>
      <c r="BT246" s="20" t="str">
        <f t="shared" si="598"/>
        <v/>
      </c>
      <c r="BU246" s="20" t="str">
        <f t="shared" si="598"/>
        <v/>
      </c>
      <c r="BV246" s="20" t="str">
        <f t="shared" si="598"/>
        <v/>
      </c>
      <c r="BW246" s="20" t="str">
        <f t="shared" si="598"/>
        <v/>
      </c>
      <c r="BX246" s="20" t="str">
        <f t="shared" si="598"/>
        <v/>
      </c>
      <c r="BY246" s="20" t="str">
        <f t="shared" si="598"/>
        <v/>
      </c>
      <c r="BZ246" s="20" t="str">
        <f t="shared" si="598"/>
        <v/>
      </c>
      <c r="CA246" s="20" t="str">
        <f t="shared" si="598"/>
        <v/>
      </c>
      <c r="CB246" s="20" t="str">
        <f t="shared" si="598"/>
        <v/>
      </c>
      <c r="CC246" s="20" t="str">
        <f t="shared" si="598"/>
        <v/>
      </c>
      <c r="CD246" s="20" t="str">
        <f t="shared" si="599"/>
        <v/>
      </c>
      <c r="CE246" s="20" t="str">
        <f t="shared" si="599"/>
        <v/>
      </c>
      <c r="CF246" s="20" t="str">
        <f t="shared" si="599"/>
        <v/>
      </c>
      <c r="CG246" s="20" t="str">
        <f t="shared" si="599"/>
        <v/>
      </c>
      <c r="CH246" s="20" t="str">
        <f t="shared" si="599"/>
        <v/>
      </c>
      <c r="CI246" s="20" t="str">
        <f t="shared" si="599"/>
        <v/>
      </c>
      <c r="CJ246" s="20" t="str">
        <f t="shared" si="599"/>
        <v/>
      </c>
      <c r="CK246" s="20" t="str">
        <f t="shared" si="599"/>
        <v/>
      </c>
      <c r="CL246" s="20" t="str">
        <f t="shared" si="599"/>
        <v/>
      </c>
      <c r="CM246" s="20" t="str">
        <f t="shared" si="599"/>
        <v/>
      </c>
      <c r="CN246" s="20" t="str">
        <f t="shared" si="600"/>
        <v/>
      </c>
      <c r="CO246" s="20" t="str">
        <f t="shared" si="600"/>
        <v/>
      </c>
      <c r="CP246" s="20" t="str">
        <f t="shared" si="600"/>
        <v/>
      </c>
      <c r="CQ246" s="20" t="str">
        <f t="shared" si="600"/>
        <v/>
      </c>
      <c r="CR246" s="20" t="str">
        <f t="shared" si="600"/>
        <v/>
      </c>
      <c r="CS246" s="20" t="str">
        <f t="shared" si="600"/>
        <v/>
      </c>
      <c r="CT246" s="20" t="str">
        <f t="shared" si="600"/>
        <v/>
      </c>
      <c r="CU246" s="20" t="str">
        <f t="shared" si="600"/>
        <v/>
      </c>
      <c r="CV246" s="20" t="str">
        <f t="shared" si="600"/>
        <v/>
      </c>
      <c r="CW246" s="20" t="str">
        <f t="shared" si="600"/>
        <v/>
      </c>
      <c r="CX246" s="20" t="str">
        <f t="shared" si="601"/>
        <v/>
      </c>
      <c r="CY246" s="20" t="str">
        <f t="shared" si="601"/>
        <v/>
      </c>
      <c r="CZ246" s="20" t="str">
        <f t="shared" si="601"/>
        <v/>
      </c>
      <c r="DA246" s="20" t="str">
        <f t="shared" si="601"/>
        <v/>
      </c>
      <c r="DB246" s="20" t="str">
        <f t="shared" si="601"/>
        <v/>
      </c>
      <c r="DC246" s="20" t="str">
        <f t="shared" si="601"/>
        <v/>
      </c>
      <c r="DD246" s="20" t="str">
        <f t="shared" si="601"/>
        <v/>
      </c>
      <c r="DE246" s="20" t="str">
        <f t="shared" si="601"/>
        <v/>
      </c>
      <c r="DF246" s="20" t="str">
        <f t="shared" si="601"/>
        <v/>
      </c>
      <c r="DG246" s="20" t="str">
        <f t="shared" si="601"/>
        <v/>
      </c>
      <c r="DH246" s="20" t="str">
        <f t="shared" si="602"/>
        <v/>
      </c>
      <c r="DI246" s="20" t="str">
        <f t="shared" si="602"/>
        <v/>
      </c>
      <c r="DJ246" s="20" t="str">
        <f t="shared" si="602"/>
        <v/>
      </c>
      <c r="DK246" s="20" t="str">
        <f t="shared" si="602"/>
        <v/>
      </c>
      <c r="DL246" s="20" t="str">
        <f t="shared" si="602"/>
        <v/>
      </c>
      <c r="DM246" s="20" t="str">
        <f t="shared" si="602"/>
        <v/>
      </c>
      <c r="DN246" s="20" t="str">
        <f t="shared" si="602"/>
        <v/>
      </c>
      <c r="DO246" s="20" t="str">
        <f t="shared" si="602"/>
        <v/>
      </c>
      <c r="DP246" s="20" t="str">
        <f t="shared" si="602"/>
        <v/>
      </c>
      <c r="DQ246" s="20" t="str">
        <f t="shared" si="602"/>
        <v/>
      </c>
      <c r="DR246" s="20" t="str">
        <f t="shared" si="603"/>
        <v/>
      </c>
      <c r="DS246" s="20" t="str">
        <f t="shared" si="603"/>
        <v/>
      </c>
      <c r="DT246" s="20" t="str">
        <f t="shared" si="603"/>
        <v/>
      </c>
      <c r="DU246" s="20" t="str">
        <f t="shared" si="603"/>
        <v/>
      </c>
      <c r="DV246" s="20" t="str">
        <f t="shared" si="603"/>
        <v/>
      </c>
      <c r="DW246" s="20" t="str">
        <f t="shared" si="603"/>
        <v/>
      </c>
      <c r="DX246" s="20" t="str">
        <f t="shared" si="603"/>
        <v/>
      </c>
      <c r="DY246" s="20" t="str">
        <f t="shared" si="603"/>
        <v/>
      </c>
      <c r="DZ246" s="20" t="str">
        <f t="shared" si="603"/>
        <v/>
      </c>
      <c r="EA246" s="20" t="str">
        <f t="shared" si="603"/>
        <v/>
      </c>
      <c r="EB246" s="20" t="str">
        <f t="shared" si="604"/>
        <v/>
      </c>
      <c r="EC246" s="20" t="str">
        <f t="shared" si="604"/>
        <v/>
      </c>
      <c r="ED246" s="20" t="str">
        <f t="shared" si="604"/>
        <v/>
      </c>
      <c r="EE246" s="20" t="str">
        <f t="shared" si="604"/>
        <v/>
      </c>
      <c r="EF246" s="20" t="str">
        <f t="shared" si="604"/>
        <v/>
      </c>
      <c r="EG246" s="20" t="str">
        <f t="shared" si="604"/>
        <v/>
      </c>
      <c r="EH246" s="20" t="str">
        <f t="shared" si="604"/>
        <v/>
      </c>
      <c r="EI246" s="20" t="str">
        <f t="shared" si="604"/>
        <v/>
      </c>
      <c r="EJ246" s="20" t="str">
        <f t="shared" si="604"/>
        <v/>
      </c>
      <c r="EK246" s="20" t="str">
        <f t="shared" si="604"/>
        <v/>
      </c>
      <c r="EL246" s="20" t="str">
        <f t="shared" si="605"/>
        <v/>
      </c>
      <c r="EM246" s="20" t="str">
        <f t="shared" si="605"/>
        <v/>
      </c>
      <c r="EN246" s="20" t="str">
        <f t="shared" si="605"/>
        <v/>
      </c>
      <c r="EO246" s="20" t="str">
        <f t="shared" si="605"/>
        <v/>
      </c>
      <c r="EP246" s="20" t="str">
        <f t="shared" si="605"/>
        <v/>
      </c>
      <c r="EQ246" s="20" t="str">
        <f t="shared" si="605"/>
        <v/>
      </c>
      <c r="ER246" s="20" t="str">
        <f t="shared" si="605"/>
        <v/>
      </c>
      <c r="ES246" s="20" t="str">
        <f t="shared" si="605"/>
        <v/>
      </c>
      <c r="ET246" s="20" t="str">
        <f t="shared" si="605"/>
        <v/>
      </c>
      <c r="EU246" s="20" t="str">
        <f t="shared" si="605"/>
        <v/>
      </c>
      <c r="EV246" s="20" t="str">
        <f t="shared" si="606"/>
        <v/>
      </c>
      <c r="EW246" s="20" t="str">
        <f t="shared" si="606"/>
        <v/>
      </c>
      <c r="EX246" s="20" t="str">
        <f t="shared" si="606"/>
        <v/>
      </c>
      <c r="EY246" s="20" t="str">
        <f t="shared" si="606"/>
        <v/>
      </c>
      <c r="EZ246" s="20" t="str">
        <f t="shared" si="606"/>
        <v/>
      </c>
      <c r="FA246" s="20" t="str">
        <f t="shared" si="606"/>
        <v/>
      </c>
      <c r="FB246" s="20" t="str">
        <f t="shared" si="606"/>
        <v/>
      </c>
      <c r="FC246" s="20" t="str">
        <f t="shared" si="606"/>
        <v/>
      </c>
      <c r="FD246" s="20" t="str">
        <f t="shared" si="606"/>
        <v/>
      </c>
      <c r="FE246" s="20" t="str">
        <f t="shared" si="606"/>
        <v/>
      </c>
      <c r="FF246" s="20" t="str">
        <f t="shared" si="607"/>
        <v/>
      </c>
      <c r="FG246" s="20" t="str">
        <f t="shared" si="607"/>
        <v/>
      </c>
      <c r="FH246" s="20" t="str">
        <f t="shared" si="607"/>
        <v/>
      </c>
      <c r="FI246" s="20" t="str">
        <f t="shared" si="607"/>
        <v/>
      </c>
      <c r="FJ246" s="20" t="str">
        <f t="shared" si="607"/>
        <v/>
      </c>
      <c r="FK246" s="20" t="str">
        <f t="shared" si="607"/>
        <v/>
      </c>
      <c r="FL246" s="20" t="str">
        <f t="shared" si="607"/>
        <v/>
      </c>
      <c r="FM246" s="20" t="str">
        <f t="shared" si="607"/>
        <v/>
      </c>
      <c r="FN246" s="20" t="str">
        <f t="shared" si="607"/>
        <v/>
      </c>
      <c r="FO246" s="20" t="str">
        <f t="shared" si="607"/>
        <v/>
      </c>
      <c r="FP246" s="20" t="str">
        <f t="shared" si="608"/>
        <v/>
      </c>
      <c r="FQ246" s="20" t="str">
        <f t="shared" si="608"/>
        <v/>
      </c>
      <c r="FR246" s="20" t="str">
        <f t="shared" si="608"/>
        <v/>
      </c>
      <c r="FS246" s="20" t="str">
        <f t="shared" si="608"/>
        <v/>
      </c>
      <c r="FT246" s="20" t="str">
        <f t="shared" si="608"/>
        <v/>
      </c>
      <c r="FU246" s="20" t="str">
        <f t="shared" si="608"/>
        <v/>
      </c>
      <c r="FV246" s="20" t="str">
        <f t="shared" si="608"/>
        <v/>
      </c>
      <c r="FW246" s="20" t="str">
        <f t="shared" si="608"/>
        <v/>
      </c>
      <c r="FX246" s="20" t="str">
        <f t="shared" si="608"/>
        <v/>
      </c>
      <c r="FY246" s="20" t="str">
        <f t="shared" si="608"/>
        <v/>
      </c>
      <c r="FZ246" s="20" t="str">
        <f t="shared" si="609"/>
        <v/>
      </c>
      <c r="GA246" s="20" t="str">
        <f t="shared" si="609"/>
        <v/>
      </c>
      <c r="GB246" s="20" t="str">
        <f t="shared" si="609"/>
        <v/>
      </c>
      <c r="GC246" s="20" t="str">
        <f t="shared" si="609"/>
        <v/>
      </c>
      <c r="GD246" s="20" t="str">
        <f t="shared" si="609"/>
        <v/>
      </c>
      <c r="GE246" s="20" t="str">
        <f t="shared" si="609"/>
        <v/>
      </c>
      <c r="GF246" s="20" t="str">
        <f t="shared" si="609"/>
        <v/>
      </c>
      <c r="GG246" s="20" t="str">
        <f t="shared" si="609"/>
        <v/>
      </c>
      <c r="GH246" s="20" t="str">
        <f t="shared" si="609"/>
        <v/>
      </c>
      <c r="GI246" s="20" t="str">
        <f t="shared" si="609"/>
        <v/>
      </c>
      <c r="GJ246" s="20" t="str">
        <f t="shared" si="610"/>
        <v/>
      </c>
      <c r="GK246" s="20" t="str">
        <f t="shared" si="610"/>
        <v/>
      </c>
      <c r="GL246" s="20" t="str">
        <f t="shared" si="610"/>
        <v/>
      </c>
      <c r="GM246" s="20" t="str">
        <f t="shared" si="610"/>
        <v/>
      </c>
      <c r="GN246" s="20" t="str">
        <f t="shared" si="610"/>
        <v/>
      </c>
      <c r="GO246" s="20" t="str">
        <f t="shared" si="610"/>
        <v/>
      </c>
      <c r="GP246" s="20" t="str">
        <f t="shared" si="610"/>
        <v/>
      </c>
      <c r="GQ246" s="20" t="str">
        <f t="shared" si="610"/>
        <v/>
      </c>
      <c r="GR246" s="20" t="str">
        <f t="shared" si="610"/>
        <v/>
      </c>
      <c r="GS246" s="20" t="str">
        <f t="shared" si="610"/>
        <v/>
      </c>
      <c r="GT246" s="20" t="str">
        <f t="shared" si="611"/>
        <v/>
      </c>
      <c r="GU246" s="20" t="str">
        <f t="shared" si="611"/>
        <v/>
      </c>
      <c r="GV246" s="20" t="str">
        <f t="shared" si="611"/>
        <v/>
      </c>
      <c r="GW246" s="20" t="str">
        <f t="shared" si="611"/>
        <v/>
      </c>
      <c r="GX246" s="20" t="str">
        <f t="shared" si="611"/>
        <v/>
      </c>
      <c r="GY246" s="20" t="str">
        <f t="shared" si="611"/>
        <v/>
      </c>
      <c r="GZ246" s="20" t="str">
        <f t="shared" si="611"/>
        <v/>
      </c>
      <c r="HA246" s="20" t="str">
        <f t="shared" si="611"/>
        <v/>
      </c>
      <c r="HB246" s="20" t="str">
        <f t="shared" si="611"/>
        <v/>
      </c>
      <c r="HC246" s="20" t="str">
        <f t="shared" si="611"/>
        <v/>
      </c>
      <c r="HD246" s="20" t="str">
        <f t="shared" si="612"/>
        <v/>
      </c>
      <c r="HE246" s="20" t="str">
        <f t="shared" si="612"/>
        <v/>
      </c>
      <c r="HF246" s="20" t="str">
        <f t="shared" si="612"/>
        <v/>
      </c>
      <c r="HG246" s="20" t="str">
        <f t="shared" si="612"/>
        <v/>
      </c>
      <c r="HH246" s="20" t="str">
        <f t="shared" si="612"/>
        <v/>
      </c>
      <c r="HI246" s="20" t="str">
        <f t="shared" si="612"/>
        <v/>
      </c>
      <c r="HJ246" s="20" t="str">
        <f t="shared" si="612"/>
        <v/>
      </c>
      <c r="HK246" s="20" t="str">
        <f t="shared" si="612"/>
        <v/>
      </c>
      <c r="HL246" s="20" t="str">
        <f t="shared" si="612"/>
        <v/>
      </c>
      <c r="HM246" s="20" t="str">
        <f t="shared" si="612"/>
        <v/>
      </c>
      <c r="HN246" s="20" t="str">
        <f t="shared" si="613"/>
        <v/>
      </c>
      <c r="HO246" s="20" t="str">
        <f t="shared" si="613"/>
        <v/>
      </c>
      <c r="HP246" s="20" t="str">
        <f t="shared" si="613"/>
        <v/>
      </c>
      <c r="HQ246" s="20" t="str">
        <f t="shared" si="613"/>
        <v/>
      </c>
      <c r="HR246" s="20" t="str">
        <f t="shared" si="613"/>
        <v/>
      </c>
      <c r="HS246" s="20" t="str">
        <f t="shared" si="613"/>
        <v/>
      </c>
      <c r="HT246" s="20" t="str">
        <f t="shared" si="613"/>
        <v/>
      </c>
      <c r="HU246" s="20" t="str">
        <f t="shared" si="613"/>
        <v/>
      </c>
      <c r="HV246" s="20" t="str">
        <f t="shared" si="613"/>
        <v/>
      </c>
      <c r="HW246" s="20" t="str">
        <f t="shared" si="613"/>
        <v/>
      </c>
      <c r="HX246" s="20" t="str">
        <f t="shared" si="614"/>
        <v/>
      </c>
      <c r="HY246" s="20" t="str">
        <f t="shared" si="614"/>
        <v/>
      </c>
      <c r="HZ246" s="20" t="str">
        <f t="shared" si="614"/>
        <v/>
      </c>
      <c r="IA246" s="20" t="str">
        <f t="shared" si="614"/>
        <v/>
      </c>
      <c r="IB246" s="20" t="str">
        <f t="shared" si="614"/>
        <v/>
      </c>
      <c r="IC246" s="20" t="str">
        <f t="shared" si="614"/>
        <v/>
      </c>
      <c r="ID246" s="20" t="str">
        <f t="shared" si="614"/>
        <v/>
      </c>
      <c r="IE246" s="20" t="str">
        <f t="shared" si="614"/>
        <v/>
      </c>
      <c r="IF246" s="20" t="str">
        <f t="shared" si="614"/>
        <v/>
      </c>
      <c r="IG246" s="20" t="str">
        <f t="shared" si="614"/>
        <v/>
      </c>
      <c r="IH246" s="20" t="str">
        <f t="shared" si="615"/>
        <v/>
      </c>
      <c r="II246" s="20" t="str">
        <f t="shared" si="615"/>
        <v/>
      </c>
      <c r="IJ246" s="20" t="str">
        <f t="shared" si="615"/>
        <v/>
      </c>
      <c r="IK246" s="20" t="str">
        <f t="shared" si="615"/>
        <v/>
      </c>
      <c r="IL246" s="20" t="str">
        <f t="shared" si="615"/>
        <v/>
      </c>
      <c r="IM246" s="20" t="str">
        <f t="shared" si="615"/>
        <v/>
      </c>
      <c r="IN246" s="20" t="str">
        <f t="shared" si="615"/>
        <v/>
      </c>
      <c r="IO246" s="20" t="str">
        <f t="shared" si="615"/>
        <v/>
      </c>
      <c r="IP246" s="20" t="str">
        <f t="shared" si="615"/>
        <v/>
      </c>
      <c r="IQ246" s="20" t="str">
        <f t="shared" si="615"/>
        <v/>
      </c>
      <c r="IR246" s="20" t="str">
        <f t="shared" si="615"/>
        <v/>
      </c>
      <c r="IS246" s="20" t="str">
        <f t="shared" si="615"/>
        <v/>
      </c>
      <c r="IT246" s="20" t="str">
        <f t="shared" si="615"/>
        <v/>
      </c>
      <c r="IU246" s="20" t="str">
        <f t="shared" si="615"/>
        <v/>
      </c>
      <c r="IV246" s="20" t="str">
        <f t="shared" si="615"/>
        <v/>
      </c>
    </row>
    <row r="247" spans="1:256" s="20" customFormat="1" x14ac:dyDescent="0.2">
      <c r="A247" s="19">
        <f t="shared" si="515"/>
        <v>235</v>
      </c>
      <c r="B247" s="20" t="str">
        <f t="shared" si="591"/>
        <v/>
      </c>
      <c r="C247" s="20" t="str">
        <f t="shared" si="591"/>
        <v/>
      </c>
      <c r="D247" s="20" t="str">
        <f t="shared" si="591"/>
        <v/>
      </c>
      <c r="E247" s="20" t="str">
        <f t="shared" si="591"/>
        <v/>
      </c>
      <c r="F247" s="20" t="str">
        <f t="shared" si="591"/>
        <v/>
      </c>
      <c r="G247" s="20" t="str">
        <f t="shared" si="591"/>
        <v/>
      </c>
      <c r="H247" s="20" t="str">
        <f t="shared" si="591"/>
        <v/>
      </c>
      <c r="I247" s="20" t="str">
        <f t="shared" si="591"/>
        <v/>
      </c>
      <c r="J247" s="20" t="str">
        <f t="shared" si="591"/>
        <v/>
      </c>
      <c r="K247" s="20" t="str">
        <f t="shared" si="591"/>
        <v/>
      </c>
      <c r="L247" s="20" t="str">
        <f t="shared" si="592"/>
        <v/>
      </c>
      <c r="M247" s="20" t="str">
        <f t="shared" si="592"/>
        <v/>
      </c>
      <c r="N247" s="20" t="str">
        <f t="shared" si="592"/>
        <v/>
      </c>
      <c r="O247" s="20" t="str">
        <f t="shared" si="592"/>
        <v/>
      </c>
      <c r="P247" s="20" t="str">
        <f t="shared" si="592"/>
        <v/>
      </c>
      <c r="Q247" s="20" t="str">
        <f t="shared" si="592"/>
        <v/>
      </c>
      <c r="R247" s="20" t="str">
        <f t="shared" si="592"/>
        <v/>
      </c>
      <c r="S247" s="20" t="str">
        <f t="shared" si="592"/>
        <v/>
      </c>
      <c r="T247" s="20" t="str">
        <f t="shared" si="592"/>
        <v/>
      </c>
      <c r="U247" s="20" t="str">
        <f t="shared" si="592"/>
        <v/>
      </c>
      <c r="V247" s="20" t="str">
        <f t="shared" si="593"/>
        <v/>
      </c>
      <c r="W247" s="20" t="str">
        <f t="shared" si="593"/>
        <v/>
      </c>
      <c r="X247" s="20" t="str">
        <f t="shared" si="593"/>
        <v/>
      </c>
      <c r="Y247" s="20" t="str">
        <f t="shared" si="593"/>
        <v/>
      </c>
      <c r="Z247" s="20" t="str">
        <f t="shared" si="593"/>
        <v/>
      </c>
      <c r="AA247" s="20" t="str">
        <f t="shared" si="593"/>
        <v/>
      </c>
      <c r="AB247" s="20" t="str">
        <f t="shared" si="593"/>
        <v/>
      </c>
      <c r="AC247" s="20" t="str">
        <f t="shared" si="593"/>
        <v/>
      </c>
      <c r="AD247" s="20" t="str">
        <f t="shared" si="593"/>
        <v/>
      </c>
      <c r="AE247" s="20" t="str">
        <f t="shared" si="593"/>
        <v/>
      </c>
      <c r="AF247" s="20" t="str">
        <f t="shared" si="594"/>
        <v/>
      </c>
      <c r="AG247" s="20" t="str">
        <f t="shared" si="594"/>
        <v/>
      </c>
      <c r="AH247" s="20" t="str">
        <f t="shared" si="594"/>
        <v/>
      </c>
      <c r="AI247" s="20" t="str">
        <f t="shared" si="594"/>
        <v/>
      </c>
      <c r="AJ247" s="20" t="str">
        <f t="shared" si="594"/>
        <v/>
      </c>
      <c r="AK247" s="20" t="str">
        <f t="shared" si="594"/>
        <v/>
      </c>
      <c r="AL247" s="20" t="str">
        <f t="shared" si="594"/>
        <v/>
      </c>
      <c r="AM247" s="20" t="str">
        <f t="shared" si="594"/>
        <v/>
      </c>
      <c r="AN247" s="20" t="str">
        <f t="shared" si="594"/>
        <v/>
      </c>
      <c r="AO247" s="20" t="str">
        <f t="shared" si="594"/>
        <v/>
      </c>
      <c r="AP247" s="20" t="str">
        <f t="shared" si="595"/>
        <v/>
      </c>
      <c r="AQ247" s="20" t="str">
        <f t="shared" si="595"/>
        <v/>
      </c>
      <c r="AR247" s="20" t="str">
        <f t="shared" si="595"/>
        <v/>
      </c>
      <c r="AS247" s="20" t="str">
        <f t="shared" si="595"/>
        <v/>
      </c>
      <c r="AT247" s="20" t="str">
        <f t="shared" si="595"/>
        <v/>
      </c>
      <c r="AU247" s="20" t="str">
        <f t="shared" si="595"/>
        <v/>
      </c>
      <c r="AV247" s="20" t="str">
        <f t="shared" si="595"/>
        <v/>
      </c>
      <c r="AW247" s="20" t="str">
        <f t="shared" si="595"/>
        <v/>
      </c>
      <c r="AX247" s="20" t="str">
        <f t="shared" si="595"/>
        <v/>
      </c>
      <c r="AY247" s="20" t="str">
        <f t="shared" si="595"/>
        <v/>
      </c>
      <c r="AZ247" s="20" t="str">
        <f t="shared" si="596"/>
        <v/>
      </c>
      <c r="BA247" s="20" t="str">
        <f t="shared" si="596"/>
        <v/>
      </c>
      <c r="BB247" s="20" t="str">
        <f t="shared" si="596"/>
        <v/>
      </c>
      <c r="BC247" s="20" t="str">
        <f t="shared" si="596"/>
        <v/>
      </c>
      <c r="BD247" s="20" t="str">
        <f t="shared" si="596"/>
        <v/>
      </c>
      <c r="BE247" s="20" t="str">
        <f t="shared" si="596"/>
        <v/>
      </c>
      <c r="BF247" s="20" t="str">
        <f t="shared" si="596"/>
        <v/>
      </c>
      <c r="BG247" s="20" t="str">
        <f t="shared" si="596"/>
        <v/>
      </c>
      <c r="BH247" s="20" t="str">
        <f t="shared" si="596"/>
        <v/>
      </c>
      <c r="BI247" s="20" t="str">
        <f t="shared" si="596"/>
        <v/>
      </c>
      <c r="BJ247" s="20" t="str">
        <f t="shared" si="597"/>
        <v/>
      </c>
      <c r="BK247" s="20" t="str">
        <f t="shared" si="597"/>
        <v/>
      </c>
      <c r="BL247" s="20" t="str">
        <f t="shared" si="597"/>
        <v/>
      </c>
      <c r="BM247" s="20" t="str">
        <f t="shared" si="597"/>
        <v/>
      </c>
      <c r="BN247" s="20" t="str">
        <f t="shared" si="597"/>
        <v/>
      </c>
      <c r="BO247" s="20" t="str">
        <f t="shared" si="597"/>
        <v/>
      </c>
      <c r="BP247" s="20" t="str">
        <f t="shared" si="597"/>
        <v/>
      </c>
      <c r="BQ247" s="20" t="str">
        <f t="shared" si="597"/>
        <v/>
      </c>
      <c r="BR247" s="20" t="str">
        <f t="shared" si="597"/>
        <v/>
      </c>
      <c r="BS247" s="20" t="str">
        <f t="shared" si="597"/>
        <v/>
      </c>
      <c r="BT247" s="20" t="str">
        <f t="shared" si="598"/>
        <v/>
      </c>
      <c r="BU247" s="20" t="str">
        <f t="shared" si="598"/>
        <v/>
      </c>
      <c r="BV247" s="20" t="str">
        <f t="shared" si="598"/>
        <v/>
      </c>
      <c r="BW247" s="20" t="str">
        <f t="shared" si="598"/>
        <v/>
      </c>
      <c r="BX247" s="20" t="str">
        <f t="shared" si="598"/>
        <v/>
      </c>
      <c r="BY247" s="20" t="str">
        <f t="shared" si="598"/>
        <v/>
      </c>
      <c r="BZ247" s="20" t="str">
        <f t="shared" si="598"/>
        <v/>
      </c>
      <c r="CA247" s="20" t="str">
        <f t="shared" si="598"/>
        <v/>
      </c>
      <c r="CB247" s="20" t="str">
        <f t="shared" si="598"/>
        <v/>
      </c>
      <c r="CC247" s="20" t="str">
        <f t="shared" si="598"/>
        <v/>
      </c>
      <c r="CD247" s="20" t="str">
        <f t="shared" si="599"/>
        <v/>
      </c>
      <c r="CE247" s="20" t="str">
        <f t="shared" si="599"/>
        <v/>
      </c>
      <c r="CF247" s="20" t="str">
        <f t="shared" si="599"/>
        <v/>
      </c>
      <c r="CG247" s="20" t="str">
        <f t="shared" si="599"/>
        <v/>
      </c>
      <c r="CH247" s="20" t="str">
        <f t="shared" si="599"/>
        <v/>
      </c>
      <c r="CI247" s="20" t="str">
        <f t="shared" si="599"/>
        <v/>
      </c>
      <c r="CJ247" s="20" t="str">
        <f t="shared" si="599"/>
        <v/>
      </c>
      <c r="CK247" s="20" t="str">
        <f t="shared" si="599"/>
        <v/>
      </c>
      <c r="CL247" s="20" t="str">
        <f t="shared" si="599"/>
        <v/>
      </c>
      <c r="CM247" s="20" t="str">
        <f t="shared" si="599"/>
        <v/>
      </c>
      <c r="CN247" s="20" t="str">
        <f t="shared" si="600"/>
        <v/>
      </c>
      <c r="CO247" s="20" t="str">
        <f t="shared" si="600"/>
        <v/>
      </c>
      <c r="CP247" s="20" t="str">
        <f t="shared" si="600"/>
        <v/>
      </c>
      <c r="CQ247" s="20" t="str">
        <f t="shared" si="600"/>
        <v/>
      </c>
      <c r="CR247" s="20" t="str">
        <f t="shared" si="600"/>
        <v/>
      </c>
      <c r="CS247" s="20" t="str">
        <f t="shared" si="600"/>
        <v/>
      </c>
      <c r="CT247" s="20" t="str">
        <f t="shared" si="600"/>
        <v/>
      </c>
      <c r="CU247" s="20" t="str">
        <f t="shared" si="600"/>
        <v/>
      </c>
      <c r="CV247" s="20" t="str">
        <f t="shared" si="600"/>
        <v/>
      </c>
      <c r="CW247" s="20" t="str">
        <f t="shared" si="600"/>
        <v/>
      </c>
      <c r="CX247" s="20" t="str">
        <f t="shared" si="601"/>
        <v/>
      </c>
      <c r="CY247" s="20" t="str">
        <f t="shared" si="601"/>
        <v/>
      </c>
      <c r="CZ247" s="20" t="str">
        <f t="shared" si="601"/>
        <v/>
      </c>
      <c r="DA247" s="20" t="str">
        <f t="shared" si="601"/>
        <v/>
      </c>
      <c r="DB247" s="20" t="str">
        <f t="shared" si="601"/>
        <v/>
      </c>
      <c r="DC247" s="20" t="str">
        <f t="shared" si="601"/>
        <v/>
      </c>
      <c r="DD247" s="20" t="str">
        <f t="shared" si="601"/>
        <v/>
      </c>
      <c r="DE247" s="20" t="str">
        <f t="shared" si="601"/>
        <v/>
      </c>
      <c r="DF247" s="20" t="str">
        <f t="shared" si="601"/>
        <v/>
      </c>
      <c r="DG247" s="20" t="str">
        <f t="shared" si="601"/>
        <v/>
      </c>
      <c r="DH247" s="20" t="str">
        <f t="shared" si="602"/>
        <v/>
      </c>
      <c r="DI247" s="20" t="str">
        <f t="shared" si="602"/>
        <v/>
      </c>
      <c r="DJ247" s="20" t="str">
        <f t="shared" si="602"/>
        <v/>
      </c>
      <c r="DK247" s="20" t="str">
        <f t="shared" si="602"/>
        <v/>
      </c>
      <c r="DL247" s="20" t="str">
        <f t="shared" si="602"/>
        <v/>
      </c>
      <c r="DM247" s="20" t="str">
        <f t="shared" si="602"/>
        <v/>
      </c>
      <c r="DN247" s="20" t="str">
        <f t="shared" si="602"/>
        <v/>
      </c>
      <c r="DO247" s="20" t="str">
        <f t="shared" si="602"/>
        <v/>
      </c>
      <c r="DP247" s="20" t="str">
        <f t="shared" si="602"/>
        <v/>
      </c>
      <c r="DQ247" s="20" t="str">
        <f t="shared" si="602"/>
        <v/>
      </c>
      <c r="DR247" s="20" t="str">
        <f t="shared" si="603"/>
        <v/>
      </c>
      <c r="DS247" s="20" t="str">
        <f t="shared" si="603"/>
        <v/>
      </c>
      <c r="DT247" s="20" t="str">
        <f t="shared" si="603"/>
        <v/>
      </c>
      <c r="DU247" s="20" t="str">
        <f t="shared" si="603"/>
        <v/>
      </c>
      <c r="DV247" s="20" t="str">
        <f t="shared" si="603"/>
        <v/>
      </c>
      <c r="DW247" s="20" t="str">
        <f t="shared" si="603"/>
        <v/>
      </c>
      <c r="DX247" s="20" t="str">
        <f t="shared" si="603"/>
        <v/>
      </c>
      <c r="DY247" s="20" t="str">
        <f t="shared" si="603"/>
        <v/>
      </c>
      <c r="DZ247" s="20" t="str">
        <f t="shared" si="603"/>
        <v/>
      </c>
      <c r="EA247" s="20" t="str">
        <f t="shared" si="603"/>
        <v/>
      </c>
      <c r="EB247" s="20" t="str">
        <f t="shared" si="604"/>
        <v/>
      </c>
      <c r="EC247" s="20" t="str">
        <f t="shared" si="604"/>
        <v/>
      </c>
      <c r="ED247" s="20" t="str">
        <f t="shared" si="604"/>
        <v/>
      </c>
      <c r="EE247" s="20" t="str">
        <f t="shared" si="604"/>
        <v/>
      </c>
      <c r="EF247" s="20" t="str">
        <f t="shared" si="604"/>
        <v/>
      </c>
      <c r="EG247" s="20" t="str">
        <f t="shared" si="604"/>
        <v/>
      </c>
      <c r="EH247" s="20" t="str">
        <f t="shared" si="604"/>
        <v/>
      </c>
      <c r="EI247" s="20" t="str">
        <f t="shared" si="604"/>
        <v/>
      </c>
      <c r="EJ247" s="20" t="str">
        <f t="shared" si="604"/>
        <v/>
      </c>
      <c r="EK247" s="20" t="str">
        <f t="shared" si="604"/>
        <v/>
      </c>
      <c r="EL247" s="20" t="str">
        <f t="shared" si="605"/>
        <v/>
      </c>
      <c r="EM247" s="20" t="str">
        <f t="shared" si="605"/>
        <v/>
      </c>
      <c r="EN247" s="20" t="str">
        <f t="shared" si="605"/>
        <v/>
      </c>
      <c r="EO247" s="20" t="str">
        <f t="shared" si="605"/>
        <v/>
      </c>
      <c r="EP247" s="20" t="str">
        <f t="shared" si="605"/>
        <v/>
      </c>
      <c r="EQ247" s="20" t="str">
        <f t="shared" si="605"/>
        <v/>
      </c>
      <c r="ER247" s="20" t="str">
        <f t="shared" si="605"/>
        <v/>
      </c>
      <c r="ES247" s="20" t="str">
        <f t="shared" si="605"/>
        <v/>
      </c>
      <c r="ET247" s="20" t="str">
        <f t="shared" si="605"/>
        <v/>
      </c>
      <c r="EU247" s="20" t="str">
        <f t="shared" si="605"/>
        <v/>
      </c>
      <c r="EV247" s="20" t="str">
        <f t="shared" si="606"/>
        <v/>
      </c>
      <c r="EW247" s="20" t="str">
        <f t="shared" si="606"/>
        <v/>
      </c>
      <c r="EX247" s="20" t="str">
        <f t="shared" si="606"/>
        <v/>
      </c>
      <c r="EY247" s="20" t="str">
        <f t="shared" si="606"/>
        <v/>
      </c>
      <c r="EZ247" s="20" t="str">
        <f t="shared" si="606"/>
        <v/>
      </c>
      <c r="FA247" s="20" t="str">
        <f t="shared" si="606"/>
        <v/>
      </c>
      <c r="FB247" s="20" t="str">
        <f t="shared" si="606"/>
        <v/>
      </c>
      <c r="FC247" s="20" t="str">
        <f t="shared" si="606"/>
        <v/>
      </c>
      <c r="FD247" s="20" t="str">
        <f t="shared" si="606"/>
        <v/>
      </c>
      <c r="FE247" s="20" t="str">
        <f t="shared" si="606"/>
        <v/>
      </c>
      <c r="FF247" s="20" t="str">
        <f t="shared" si="607"/>
        <v/>
      </c>
      <c r="FG247" s="20" t="str">
        <f t="shared" si="607"/>
        <v/>
      </c>
      <c r="FH247" s="20" t="str">
        <f t="shared" si="607"/>
        <v/>
      </c>
      <c r="FI247" s="20" t="str">
        <f t="shared" si="607"/>
        <v/>
      </c>
      <c r="FJ247" s="20" t="str">
        <f t="shared" si="607"/>
        <v/>
      </c>
      <c r="FK247" s="20" t="str">
        <f t="shared" si="607"/>
        <v/>
      </c>
      <c r="FL247" s="20" t="str">
        <f t="shared" si="607"/>
        <v/>
      </c>
      <c r="FM247" s="20" t="str">
        <f t="shared" si="607"/>
        <v/>
      </c>
      <c r="FN247" s="20" t="str">
        <f t="shared" si="607"/>
        <v/>
      </c>
      <c r="FO247" s="20" t="str">
        <f t="shared" si="607"/>
        <v/>
      </c>
      <c r="FP247" s="20" t="str">
        <f t="shared" si="608"/>
        <v/>
      </c>
      <c r="FQ247" s="20" t="str">
        <f t="shared" si="608"/>
        <v/>
      </c>
      <c r="FR247" s="20" t="str">
        <f t="shared" si="608"/>
        <v/>
      </c>
      <c r="FS247" s="20" t="str">
        <f t="shared" si="608"/>
        <v/>
      </c>
      <c r="FT247" s="20" t="str">
        <f t="shared" si="608"/>
        <v/>
      </c>
      <c r="FU247" s="20" t="str">
        <f t="shared" si="608"/>
        <v/>
      </c>
      <c r="FV247" s="20" t="str">
        <f t="shared" si="608"/>
        <v/>
      </c>
      <c r="FW247" s="20" t="str">
        <f t="shared" si="608"/>
        <v/>
      </c>
      <c r="FX247" s="20" t="str">
        <f t="shared" si="608"/>
        <v/>
      </c>
      <c r="FY247" s="20" t="str">
        <f t="shared" si="608"/>
        <v/>
      </c>
      <c r="FZ247" s="20" t="str">
        <f t="shared" si="609"/>
        <v/>
      </c>
      <c r="GA247" s="20" t="str">
        <f t="shared" si="609"/>
        <v/>
      </c>
      <c r="GB247" s="20" t="str">
        <f t="shared" si="609"/>
        <v/>
      </c>
      <c r="GC247" s="20" t="str">
        <f t="shared" si="609"/>
        <v/>
      </c>
      <c r="GD247" s="20" t="str">
        <f t="shared" si="609"/>
        <v/>
      </c>
      <c r="GE247" s="20" t="str">
        <f t="shared" si="609"/>
        <v/>
      </c>
      <c r="GF247" s="20" t="str">
        <f t="shared" si="609"/>
        <v/>
      </c>
      <c r="GG247" s="20" t="str">
        <f t="shared" si="609"/>
        <v/>
      </c>
      <c r="GH247" s="20" t="str">
        <f t="shared" si="609"/>
        <v/>
      </c>
      <c r="GI247" s="20" t="str">
        <f t="shared" si="609"/>
        <v/>
      </c>
      <c r="GJ247" s="20" t="str">
        <f t="shared" si="610"/>
        <v/>
      </c>
      <c r="GK247" s="20" t="str">
        <f t="shared" si="610"/>
        <v/>
      </c>
      <c r="GL247" s="20" t="str">
        <f t="shared" si="610"/>
        <v/>
      </c>
      <c r="GM247" s="20" t="str">
        <f t="shared" si="610"/>
        <v/>
      </c>
      <c r="GN247" s="20" t="str">
        <f t="shared" si="610"/>
        <v/>
      </c>
      <c r="GO247" s="20" t="str">
        <f t="shared" si="610"/>
        <v/>
      </c>
      <c r="GP247" s="20" t="str">
        <f t="shared" si="610"/>
        <v/>
      </c>
      <c r="GQ247" s="20" t="str">
        <f t="shared" si="610"/>
        <v/>
      </c>
      <c r="GR247" s="20" t="str">
        <f t="shared" si="610"/>
        <v/>
      </c>
      <c r="GS247" s="20" t="str">
        <f t="shared" si="610"/>
        <v/>
      </c>
      <c r="GT247" s="20" t="str">
        <f t="shared" si="611"/>
        <v/>
      </c>
      <c r="GU247" s="20" t="str">
        <f t="shared" si="611"/>
        <v/>
      </c>
      <c r="GV247" s="20" t="str">
        <f t="shared" si="611"/>
        <v/>
      </c>
      <c r="GW247" s="20" t="str">
        <f t="shared" si="611"/>
        <v/>
      </c>
      <c r="GX247" s="20" t="str">
        <f t="shared" si="611"/>
        <v/>
      </c>
      <c r="GY247" s="20" t="str">
        <f t="shared" si="611"/>
        <v/>
      </c>
      <c r="GZ247" s="20" t="str">
        <f t="shared" si="611"/>
        <v/>
      </c>
      <c r="HA247" s="20" t="str">
        <f t="shared" si="611"/>
        <v/>
      </c>
      <c r="HB247" s="20" t="str">
        <f t="shared" si="611"/>
        <v/>
      </c>
      <c r="HC247" s="20" t="str">
        <f t="shared" si="611"/>
        <v/>
      </c>
      <c r="HD247" s="20" t="str">
        <f t="shared" si="612"/>
        <v/>
      </c>
      <c r="HE247" s="20" t="str">
        <f t="shared" si="612"/>
        <v/>
      </c>
      <c r="HF247" s="20" t="str">
        <f t="shared" si="612"/>
        <v/>
      </c>
      <c r="HG247" s="20" t="str">
        <f t="shared" si="612"/>
        <v/>
      </c>
      <c r="HH247" s="20" t="str">
        <f t="shared" si="612"/>
        <v/>
      </c>
      <c r="HI247" s="20" t="str">
        <f t="shared" si="612"/>
        <v/>
      </c>
      <c r="HJ247" s="20" t="str">
        <f t="shared" si="612"/>
        <v/>
      </c>
      <c r="HK247" s="20" t="str">
        <f t="shared" si="612"/>
        <v/>
      </c>
      <c r="HL247" s="20" t="str">
        <f t="shared" si="612"/>
        <v/>
      </c>
      <c r="HM247" s="20" t="str">
        <f t="shared" si="612"/>
        <v/>
      </c>
      <c r="HN247" s="20" t="str">
        <f t="shared" si="613"/>
        <v/>
      </c>
      <c r="HO247" s="20" t="str">
        <f t="shared" si="613"/>
        <v/>
      </c>
      <c r="HP247" s="20" t="str">
        <f t="shared" si="613"/>
        <v/>
      </c>
      <c r="HQ247" s="20" t="str">
        <f t="shared" si="613"/>
        <v/>
      </c>
      <c r="HR247" s="20" t="str">
        <f t="shared" si="613"/>
        <v/>
      </c>
      <c r="HS247" s="20" t="str">
        <f t="shared" si="613"/>
        <v/>
      </c>
      <c r="HT247" s="20" t="str">
        <f t="shared" si="613"/>
        <v/>
      </c>
      <c r="HU247" s="20" t="str">
        <f t="shared" si="613"/>
        <v/>
      </c>
      <c r="HV247" s="20" t="str">
        <f t="shared" si="613"/>
        <v/>
      </c>
      <c r="HW247" s="20" t="str">
        <f t="shared" si="613"/>
        <v/>
      </c>
      <c r="HX247" s="20" t="str">
        <f t="shared" si="614"/>
        <v/>
      </c>
      <c r="HY247" s="20" t="str">
        <f t="shared" si="614"/>
        <v/>
      </c>
      <c r="HZ247" s="20" t="str">
        <f t="shared" si="614"/>
        <v/>
      </c>
      <c r="IA247" s="20" t="str">
        <f t="shared" si="614"/>
        <v/>
      </c>
      <c r="IB247" s="20" t="str">
        <f t="shared" si="614"/>
        <v/>
      </c>
      <c r="IC247" s="20" t="str">
        <f t="shared" si="614"/>
        <v/>
      </c>
      <c r="ID247" s="20" t="str">
        <f t="shared" si="614"/>
        <v/>
      </c>
      <c r="IE247" s="20" t="str">
        <f t="shared" si="614"/>
        <v/>
      </c>
      <c r="IF247" s="20" t="str">
        <f t="shared" si="614"/>
        <v/>
      </c>
      <c r="IG247" s="20" t="str">
        <f t="shared" si="614"/>
        <v/>
      </c>
      <c r="IH247" s="20" t="str">
        <f t="shared" si="615"/>
        <v/>
      </c>
      <c r="II247" s="20" t="str">
        <f t="shared" si="615"/>
        <v/>
      </c>
      <c r="IJ247" s="20" t="str">
        <f t="shared" si="615"/>
        <v/>
      </c>
      <c r="IK247" s="20" t="str">
        <f t="shared" si="615"/>
        <v/>
      </c>
      <c r="IL247" s="20" t="str">
        <f t="shared" si="615"/>
        <v/>
      </c>
      <c r="IM247" s="20" t="str">
        <f t="shared" si="615"/>
        <v/>
      </c>
      <c r="IN247" s="20" t="str">
        <f t="shared" si="615"/>
        <v/>
      </c>
      <c r="IO247" s="20" t="str">
        <f t="shared" si="615"/>
        <v/>
      </c>
      <c r="IP247" s="20" t="str">
        <f t="shared" si="615"/>
        <v/>
      </c>
      <c r="IQ247" s="20" t="str">
        <f t="shared" si="615"/>
        <v/>
      </c>
      <c r="IR247" s="20" t="str">
        <f t="shared" si="615"/>
        <v/>
      </c>
      <c r="IS247" s="20" t="str">
        <f t="shared" si="615"/>
        <v/>
      </c>
      <c r="IT247" s="20" t="str">
        <f t="shared" si="615"/>
        <v/>
      </c>
      <c r="IU247" s="20" t="str">
        <f t="shared" si="615"/>
        <v/>
      </c>
      <c r="IV247" s="20" t="str">
        <f t="shared" si="615"/>
        <v/>
      </c>
    </row>
    <row r="248" spans="1:256" s="20" customFormat="1" x14ac:dyDescent="0.2">
      <c r="A248" s="19">
        <f t="shared" si="515"/>
        <v>236</v>
      </c>
      <c r="B248" s="20" t="str">
        <f t="shared" si="591"/>
        <v/>
      </c>
      <c r="C248" s="20" t="str">
        <f t="shared" si="591"/>
        <v/>
      </c>
      <c r="D248" s="20" t="str">
        <f t="shared" si="591"/>
        <v/>
      </c>
      <c r="E248" s="20" t="str">
        <f t="shared" si="591"/>
        <v/>
      </c>
      <c r="F248" s="20" t="str">
        <f t="shared" si="591"/>
        <v/>
      </c>
      <c r="G248" s="20" t="str">
        <f t="shared" si="591"/>
        <v/>
      </c>
      <c r="H248" s="20" t="str">
        <f t="shared" si="591"/>
        <v/>
      </c>
      <c r="I248" s="20" t="str">
        <f t="shared" si="591"/>
        <v/>
      </c>
      <c r="J248" s="20" t="str">
        <f t="shared" si="591"/>
        <v/>
      </c>
      <c r="K248" s="20" t="str">
        <f t="shared" si="591"/>
        <v/>
      </c>
      <c r="L248" s="20" t="str">
        <f t="shared" si="592"/>
        <v/>
      </c>
      <c r="M248" s="20" t="str">
        <f t="shared" si="592"/>
        <v/>
      </c>
      <c r="N248" s="20" t="str">
        <f t="shared" si="592"/>
        <v/>
      </c>
      <c r="O248" s="20" t="str">
        <f t="shared" si="592"/>
        <v/>
      </c>
      <c r="P248" s="20" t="str">
        <f t="shared" si="592"/>
        <v/>
      </c>
      <c r="Q248" s="20" t="str">
        <f t="shared" si="592"/>
        <v/>
      </c>
      <c r="R248" s="20" t="str">
        <f t="shared" si="592"/>
        <v/>
      </c>
      <c r="S248" s="20" t="str">
        <f t="shared" si="592"/>
        <v/>
      </c>
      <c r="T248" s="20" t="str">
        <f t="shared" si="592"/>
        <v/>
      </c>
      <c r="U248" s="20" t="str">
        <f t="shared" si="592"/>
        <v/>
      </c>
      <c r="V248" s="20" t="str">
        <f t="shared" si="593"/>
        <v/>
      </c>
      <c r="W248" s="20" t="str">
        <f t="shared" si="593"/>
        <v/>
      </c>
      <c r="X248" s="20" t="str">
        <f t="shared" si="593"/>
        <v/>
      </c>
      <c r="Y248" s="20" t="str">
        <f t="shared" si="593"/>
        <v/>
      </c>
      <c r="Z248" s="20" t="str">
        <f t="shared" si="593"/>
        <v/>
      </c>
      <c r="AA248" s="20" t="str">
        <f t="shared" si="593"/>
        <v/>
      </c>
      <c r="AB248" s="20" t="str">
        <f t="shared" si="593"/>
        <v/>
      </c>
      <c r="AC248" s="20" t="str">
        <f t="shared" si="593"/>
        <v/>
      </c>
      <c r="AD248" s="20" t="str">
        <f t="shared" si="593"/>
        <v/>
      </c>
      <c r="AE248" s="20" t="str">
        <f t="shared" si="593"/>
        <v/>
      </c>
      <c r="AF248" s="20" t="str">
        <f t="shared" si="594"/>
        <v/>
      </c>
      <c r="AG248" s="20" t="str">
        <f t="shared" si="594"/>
        <v/>
      </c>
      <c r="AH248" s="20" t="str">
        <f t="shared" si="594"/>
        <v/>
      </c>
      <c r="AI248" s="20" t="str">
        <f t="shared" si="594"/>
        <v/>
      </c>
      <c r="AJ248" s="20" t="str">
        <f t="shared" si="594"/>
        <v/>
      </c>
      <c r="AK248" s="20" t="str">
        <f t="shared" si="594"/>
        <v/>
      </c>
      <c r="AL248" s="20" t="str">
        <f t="shared" si="594"/>
        <v/>
      </c>
      <c r="AM248" s="20" t="str">
        <f t="shared" si="594"/>
        <v/>
      </c>
      <c r="AN248" s="20" t="str">
        <f t="shared" si="594"/>
        <v/>
      </c>
      <c r="AO248" s="20" t="str">
        <f t="shared" si="594"/>
        <v/>
      </c>
      <c r="AP248" s="20" t="str">
        <f t="shared" si="595"/>
        <v/>
      </c>
      <c r="AQ248" s="20" t="str">
        <f t="shared" si="595"/>
        <v/>
      </c>
      <c r="AR248" s="20" t="str">
        <f t="shared" si="595"/>
        <v/>
      </c>
      <c r="AS248" s="20" t="str">
        <f t="shared" si="595"/>
        <v/>
      </c>
      <c r="AT248" s="20" t="str">
        <f t="shared" si="595"/>
        <v/>
      </c>
      <c r="AU248" s="20" t="str">
        <f t="shared" si="595"/>
        <v/>
      </c>
      <c r="AV248" s="20" t="str">
        <f t="shared" si="595"/>
        <v/>
      </c>
      <c r="AW248" s="20" t="str">
        <f t="shared" si="595"/>
        <v/>
      </c>
      <c r="AX248" s="20" t="str">
        <f t="shared" si="595"/>
        <v/>
      </c>
      <c r="AY248" s="20" t="str">
        <f t="shared" si="595"/>
        <v/>
      </c>
      <c r="AZ248" s="20" t="str">
        <f t="shared" si="596"/>
        <v/>
      </c>
      <c r="BA248" s="20" t="str">
        <f t="shared" si="596"/>
        <v/>
      </c>
      <c r="BB248" s="20" t="str">
        <f t="shared" si="596"/>
        <v/>
      </c>
      <c r="BC248" s="20" t="str">
        <f t="shared" si="596"/>
        <v/>
      </c>
      <c r="BD248" s="20" t="str">
        <f t="shared" si="596"/>
        <v/>
      </c>
      <c r="BE248" s="20" t="str">
        <f t="shared" si="596"/>
        <v/>
      </c>
      <c r="BF248" s="20" t="str">
        <f t="shared" si="596"/>
        <v/>
      </c>
      <c r="BG248" s="20" t="str">
        <f t="shared" si="596"/>
        <v/>
      </c>
      <c r="BH248" s="20" t="str">
        <f t="shared" si="596"/>
        <v/>
      </c>
      <c r="BI248" s="20" t="str">
        <f t="shared" si="596"/>
        <v/>
      </c>
      <c r="BJ248" s="20" t="str">
        <f t="shared" si="597"/>
        <v/>
      </c>
      <c r="BK248" s="20" t="str">
        <f t="shared" si="597"/>
        <v/>
      </c>
      <c r="BL248" s="20" t="str">
        <f t="shared" si="597"/>
        <v/>
      </c>
      <c r="BM248" s="20" t="str">
        <f t="shared" si="597"/>
        <v/>
      </c>
      <c r="BN248" s="20" t="str">
        <f t="shared" si="597"/>
        <v/>
      </c>
      <c r="BO248" s="20" t="str">
        <f t="shared" si="597"/>
        <v/>
      </c>
      <c r="BP248" s="20" t="str">
        <f t="shared" si="597"/>
        <v/>
      </c>
      <c r="BQ248" s="20" t="str">
        <f t="shared" si="597"/>
        <v/>
      </c>
      <c r="BR248" s="20" t="str">
        <f t="shared" si="597"/>
        <v/>
      </c>
      <c r="BS248" s="20" t="str">
        <f t="shared" si="597"/>
        <v/>
      </c>
      <c r="BT248" s="20" t="str">
        <f t="shared" si="598"/>
        <v/>
      </c>
      <c r="BU248" s="20" t="str">
        <f t="shared" si="598"/>
        <v/>
      </c>
      <c r="BV248" s="20" t="str">
        <f t="shared" si="598"/>
        <v/>
      </c>
      <c r="BW248" s="20" t="str">
        <f t="shared" si="598"/>
        <v/>
      </c>
      <c r="BX248" s="20" t="str">
        <f t="shared" si="598"/>
        <v/>
      </c>
      <c r="BY248" s="20" t="str">
        <f t="shared" si="598"/>
        <v/>
      </c>
      <c r="BZ248" s="20" t="str">
        <f t="shared" si="598"/>
        <v/>
      </c>
      <c r="CA248" s="20" t="str">
        <f t="shared" si="598"/>
        <v/>
      </c>
      <c r="CB248" s="20" t="str">
        <f t="shared" si="598"/>
        <v/>
      </c>
      <c r="CC248" s="20" t="str">
        <f t="shared" si="598"/>
        <v/>
      </c>
      <c r="CD248" s="20" t="str">
        <f t="shared" si="599"/>
        <v/>
      </c>
      <c r="CE248" s="20" t="str">
        <f t="shared" si="599"/>
        <v/>
      </c>
      <c r="CF248" s="20" t="str">
        <f t="shared" si="599"/>
        <v/>
      </c>
      <c r="CG248" s="20" t="str">
        <f t="shared" si="599"/>
        <v/>
      </c>
      <c r="CH248" s="20" t="str">
        <f t="shared" si="599"/>
        <v/>
      </c>
      <c r="CI248" s="20" t="str">
        <f t="shared" si="599"/>
        <v/>
      </c>
      <c r="CJ248" s="20" t="str">
        <f t="shared" si="599"/>
        <v/>
      </c>
      <c r="CK248" s="20" t="str">
        <f t="shared" si="599"/>
        <v/>
      </c>
      <c r="CL248" s="20" t="str">
        <f t="shared" si="599"/>
        <v/>
      </c>
      <c r="CM248" s="20" t="str">
        <f t="shared" si="599"/>
        <v/>
      </c>
      <c r="CN248" s="20" t="str">
        <f t="shared" si="600"/>
        <v/>
      </c>
      <c r="CO248" s="20" t="str">
        <f t="shared" si="600"/>
        <v/>
      </c>
      <c r="CP248" s="20" t="str">
        <f t="shared" si="600"/>
        <v/>
      </c>
      <c r="CQ248" s="20" t="str">
        <f t="shared" si="600"/>
        <v/>
      </c>
      <c r="CR248" s="20" t="str">
        <f t="shared" si="600"/>
        <v/>
      </c>
      <c r="CS248" s="20" t="str">
        <f t="shared" si="600"/>
        <v/>
      </c>
      <c r="CT248" s="20" t="str">
        <f t="shared" si="600"/>
        <v/>
      </c>
      <c r="CU248" s="20" t="str">
        <f t="shared" si="600"/>
        <v/>
      </c>
      <c r="CV248" s="20" t="str">
        <f t="shared" si="600"/>
        <v/>
      </c>
      <c r="CW248" s="20" t="str">
        <f t="shared" si="600"/>
        <v/>
      </c>
      <c r="CX248" s="20" t="str">
        <f t="shared" si="601"/>
        <v/>
      </c>
      <c r="CY248" s="20" t="str">
        <f t="shared" si="601"/>
        <v/>
      </c>
      <c r="CZ248" s="20" t="str">
        <f t="shared" si="601"/>
        <v/>
      </c>
      <c r="DA248" s="20" t="str">
        <f t="shared" si="601"/>
        <v/>
      </c>
      <c r="DB248" s="20" t="str">
        <f t="shared" si="601"/>
        <v/>
      </c>
      <c r="DC248" s="20" t="str">
        <f t="shared" si="601"/>
        <v/>
      </c>
      <c r="DD248" s="20" t="str">
        <f t="shared" si="601"/>
        <v/>
      </c>
      <c r="DE248" s="20" t="str">
        <f t="shared" si="601"/>
        <v/>
      </c>
      <c r="DF248" s="20" t="str">
        <f t="shared" si="601"/>
        <v/>
      </c>
      <c r="DG248" s="20" t="str">
        <f t="shared" si="601"/>
        <v/>
      </c>
      <c r="DH248" s="20" t="str">
        <f t="shared" si="602"/>
        <v/>
      </c>
      <c r="DI248" s="20" t="str">
        <f t="shared" si="602"/>
        <v/>
      </c>
      <c r="DJ248" s="20" t="str">
        <f t="shared" si="602"/>
        <v/>
      </c>
      <c r="DK248" s="20" t="str">
        <f t="shared" si="602"/>
        <v/>
      </c>
      <c r="DL248" s="20" t="str">
        <f t="shared" si="602"/>
        <v/>
      </c>
      <c r="DM248" s="20" t="str">
        <f t="shared" si="602"/>
        <v/>
      </c>
      <c r="DN248" s="20" t="str">
        <f t="shared" si="602"/>
        <v/>
      </c>
      <c r="DO248" s="20" t="str">
        <f t="shared" si="602"/>
        <v/>
      </c>
      <c r="DP248" s="20" t="str">
        <f t="shared" si="602"/>
        <v/>
      </c>
      <c r="DQ248" s="20" t="str">
        <f t="shared" si="602"/>
        <v/>
      </c>
      <c r="DR248" s="20" t="str">
        <f t="shared" si="603"/>
        <v/>
      </c>
      <c r="DS248" s="20" t="str">
        <f t="shared" si="603"/>
        <v/>
      </c>
      <c r="DT248" s="20" t="str">
        <f t="shared" si="603"/>
        <v/>
      </c>
      <c r="DU248" s="20" t="str">
        <f t="shared" si="603"/>
        <v/>
      </c>
      <c r="DV248" s="20" t="str">
        <f t="shared" si="603"/>
        <v/>
      </c>
      <c r="DW248" s="20" t="str">
        <f t="shared" si="603"/>
        <v/>
      </c>
      <c r="DX248" s="20" t="str">
        <f t="shared" si="603"/>
        <v/>
      </c>
      <c r="DY248" s="20" t="str">
        <f t="shared" si="603"/>
        <v/>
      </c>
      <c r="DZ248" s="20" t="str">
        <f t="shared" si="603"/>
        <v/>
      </c>
      <c r="EA248" s="20" t="str">
        <f t="shared" si="603"/>
        <v/>
      </c>
      <c r="EB248" s="20" t="str">
        <f t="shared" si="604"/>
        <v/>
      </c>
      <c r="EC248" s="20" t="str">
        <f t="shared" si="604"/>
        <v/>
      </c>
      <c r="ED248" s="20" t="str">
        <f t="shared" si="604"/>
        <v/>
      </c>
      <c r="EE248" s="20" t="str">
        <f t="shared" si="604"/>
        <v/>
      </c>
      <c r="EF248" s="20" t="str">
        <f t="shared" si="604"/>
        <v/>
      </c>
      <c r="EG248" s="20" t="str">
        <f t="shared" si="604"/>
        <v/>
      </c>
      <c r="EH248" s="20" t="str">
        <f t="shared" si="604"/>
        <v/>
      </c>
      <c r="EI248" s="20" t="str">
        <f t="shared" si="604"/>
        <v/>
      </c>
      <c r="EJ248" s="20" t="str">
        <f t="shared" si="604"/>
        <v/>
      </c>
      <c r="EK248" s="20" t="str">
        <f t="shared" si="604"/>
        <v/>
      </c>
      <c r="EL248" s="20" t="str">
        <f t="shared" si="605"/>
        <v/>
      </c>
      <c r="EM248" s="20" t="str">
        <f t="shared" si="605"/>
        <v/>
      </c>
      <c r="EN248" s="20" t="str">
        <f t="shared" si="605"/>
        <v/>
      </c>
      <c r="EO248" s="20" t="str">
        <f t="shared" si="605"/>
        <v/>
      </c>
      <c r="EP248" s="20" t="str">
        <f t="shared" si="605"/>
        <v/>
      </c>
      <c r="EQ248" s="20" t="str">
        <f t="shared" si="605"/>
        <v/>
      </c>
      <c r="ER248" s="20" t="str">
        <f t="shared" si="605"/>
        <v/>
      </c>
      <c r="ES248" s="20" t="str">
        <f t="shared" si="605"/>
        <v/>
      </c>
      <c r="ET248" s="20" t="str">
        <f t="shared" si="605"/>
        <v/>
      </c>
      <c r="EU248" s="20" t="str">
        <f t="shared" si="605"/>
        <v/>
      </c>
      <c r="EV248" s="20" t="str">
        <f t="shared" si="606"/>
        <v/>
      </c>
      <c r="EW248" s="20" t="str">
        <f t="shared" si="606"/>
        <v/>
      </c>
      <c r="EX248" s="20" t="str">
        <f t="shared" si="606"/>
        <v/>
      </c>
      <c r="EY248" s="20" t="str">
        <f t="shared" si="606"/>
        <v/>
      </c>
      <c r="EZ248" s="20" t="str">
        <f t="shared" si="606"/>
        <v/>
      </c>
      <c r="FA248" s="20" t="str">
        <f t="shared" si="606"/>
        <v/>
      </c>
      <c r="FB248" s="20" t="str">
        <f t="shared" si="606"/>
        <v/>
      </c>
      <c r="FC248" s="20" t="str">
        <f t="shared" si="606"/>
        <v/>
      </c>
      <c r="FD248" s="20" t="str">
        <f t="shared" si="606"/>
        <v/>
      </c>
      <c r="FE248" s="20" t="str">
        <f t="shared" si="606"/>
        <v/>
      </c>
      <c r="FF248" s="20" t="str">
        <f t="shared" si="607"/>
        <v/>
      </c>
      <c r="FG248" s="20" t="str">
        <f t="shared" si="607"/>
        <v/>
      </c>
      <c r="FH248" s="20" t="str">
        <f t="shared" si="607"/>
        <v/>
      </c>
      <c r="FI248" s="20" t="str">
        <f t="shared" si="607"/>
        <v/>
      </c>
      <c r="FJ248" s="20" t="str">
        <f t="shared" si="607"/>
        <v/>
      </c>
      <c r="FK248" s="20" t="str">
        <f t="shared" si="607"/>
        <v/>
      </c>
      <c r="FL248" s="20" t="str">
        <f t="shared" si="607"/>
        <v/>
      </c>
      <c r="FM248" s="20" t="str">
        <f t="shared" si="607"/>
        <v/>
      </c>
      <c r="FN248" s="20" t="str">
        <f t="shared" si="607"/>
        <v/>
      </c>
      <c r="FO248" s="20" t="str">
        <f t="shared" si="607"/>
        <v/>
      </c>
      <c r="FP248" s="20" t="str">
        <f t="shared" si="608"/>
        <v/>
      </c>
      <c r="FQ248" s="20" t="str">
        <f t="shared" si="608"/>
        <v/>
      </c>
      <c r="FR248" s="20" t="str">
        <f t="shared" si="608"/>
        <v/>
      </c>
      <c r="FS248" s="20" t="str">
        <f t="shared" si="608"/>
        <v/>
      </c>
      <c r="FT248" s="20" t="str">
        <f t="shared" si="608"/>
        <v/>
      </c>
      <c r="FU248" s="20" t="str">
        <f t="shared" si="608"/>
        <v/>
      </c>
      <c r="FV248" s="20" t="str">
        <f t="shared" si="608"/>
        <v/>
      </c>
      <c r="FW248" s="20" t="str">
        <f t="shared" si="608"/>
        <v/>
      </c>
      <c r="FX248" s="20" t="str">
        <f t="shared" si="608"/>
        <v/>
      </c>
      <c r="FY248" s="20" t="str">
        <f t="shared" si="608"/>
        <v/>
      </c>
      <c r="FZ248" s="20" t="str">
        <f t="shared" si="609"/>
        <v/>
      </c>
      <c r="GA248" s="20" t="str">
        <f t="shared" si="609"/>
        <v/>
      </c>
      <c r="GB248" s="20" t="str">
        <f t="shared" si="609"/>
        <v/>
      </c>
      <c r="GC248" s="20" t="str">
        <f t="shared" si="609"/>
        <v/>
      </c>
      <c r="GD248" s="20" t="str">
        <f t="shared" si="609"/>
        <v/>
      </c>
      <c r="GE248" s="20" t="str">
        <f t="shared" si="609"/>
        <v/>
      </c>
      <c r="GF248" s="20" t="str">
        <f t="shared" si="609"/>
        <v/>
      </c>
      <c r="GG248" s="20" t="str">
        <f t="shared" si="609"/>
        <v/>
      </c>
      <c r="GH248" s="20" t="str">
        <f t="shared" si="609"/>
        <v/>
      </c>
      <c r="GI248" s="20" t="str">
        <f t="shared" si="609"/>
        <v/>
      </c>
      <c r="GJ248" s="20" t="str">
        <f t="shared" si="610"/>
        <v/>
      </c>
      <c r="GK248" s="20" t="str">
        <f t="shared" si="610"/>
        <v/>
      </c>
      <c r="GL248" s="20" t="str">
        <f t="shared" si="610"/>
        <v/>
      </c>
      <c r="GM248" s="20" t="str">
        <f t="shared" si="610"/>
        <v/>
      </c>
      <c r="GN248" s="20" t="str">
        <f t="shared" si="610"/>
        <v/>
      </c>
      <c r="GO248" s="20" t="str">
        <f t="shared" si="610"/>
        <v/>
      </c>
      <c r="GP248" s="20" t="str">
        <f t="shared" si="610"/>
        <v/>
      </c>
      <c r="GQ248" s="20" t="str">
        <f t="shared" si="610"/>
        <v/>
      </c>
      <c r="GR248" s="20" t="str">
        <f t="shared" si="610"/>
        <v/>
      </c>
      <c r="GS248" s="20" t="str">
        <f t="shared" si="610"/>
        <v/>
      </c>
      <c r="GT248" s="20" t="str">
        <f t="shared" si="611"/>
        <v/>
      </c>
      <c r="GU248" s="20" t="str">
        <f t="shared" si="611"/>
        <v/>
      </c>
      <c r="GV248" s="20" t="str">
        <f t="shared" si="611"/>
        <v/>
      </c>
      <c r="GW248" s="20" t="str">
        <f t="shared" si="611"/>
        <v/>
      </c>
      <c r="GX248" s="20" t="str">
        <f t="shared" si="611"/>
        <v/>
      </c>
      <c r="GY248" s="20" t="str">
        <f t="shared" si="611"/>
        <v/>
      </c>
      <c r="GZ248" s="20" t="str">
        <f t="shared" si="611"/>
        <v/>
      </c>
      <c r="HA248" s="20" t="str">
        <f t="shared" si="611"/>
        <v/>
      </c>
      <c r="HB248" s="20" t="str">
        <f t="shared" si="611"/>
        <v/>
      </c>
      <c r="HC248" s="20" t="str">
        <f t="shared" si="611"/>
        <v/>
      </c>
      <c r="HD248" s="20" t="str">
        <f t="shared" si="612"/>
        <v/>
      </c>
      <c r="HE248" s="20" t="str">
        <f t="shared" si="612"/>
        <v/>
      </c>
      <c r="HF248" s="20" t="str">
        <f t="shared" si="612"/>
        <v/>
      </c>
      <c r="HG248" s="20" t="str">
        <f t="shared" si="612"/>
        <v/>
      </c>
      <c r="HH248" s="20" t="str">
        <f t="shared" si="612"/>
        <v/>
      </c>
      <c r="HI248" s="20" t="str">
        <f t="shared" si="612"/>
        <v/>
      </c>
      <c r="HJ248" s="20" t="str">
        <f t="shared" si="612"/>
        <v/>
      </c>
      <c r="HK248" s="20" t="str">
        <f t="shared" si="612"/>
        <v/>
      </c>
      <c r="HL248" s="20" t="str">
        <f t="shared" si="612"/>
        <v/>
      </c>
      <c r="HM248" s="20" t="str">
        <f t="shared" si="612"/>
        <v/>
      </c>
      <c r="HN248" s="20" t="str">
        <f t="shared" si="613"/>
        <v/>
      </c>
      <c r="HO248" s="20" t="str">
        <f t="shared" si="613"/>
        <v/>
      </c>
      <c r="HP248" s="20" t="str">
        <f t="shared" si="613"/>
        <v/>
      </c>
      <c r="HQ248" s="20" t="str">
        <f t="shared" si="613"/>
        <v/>
      </c>
      <c r="HR248" s="20" t="str">
        <f t="shared" si="613"/>
        <v/>
      </c>
      <c r="HS248" s="20" t="str">
        <f t="shared" si="613"/>
        <v/>
      </c>
      <c r="HT248" s="20" t="str">
        <f t="shared" si="613"/>
        <v/>
      </c>
      <c r="HU248" s="20" t="str">
        <f t="shared" si="613"/>
        <v/>
      </c>
      <c r="HV248" s="20" t="str">
        <f t="shared" si="613"/>
        <v/>
      </c>
      <c r="HW248" s="20" t="str">
        <f t="shared" si="613"/>
        <v/>
      </c>
      <c r="HX248" s="20" t="str">
        <f t="shared" si="614"/>
        <v/>
      </c>
      <c r="HY248" s="20" t="str">
        <f t="shared" si="614"/>
        <v/>
      </c>
      <c r="HZ248" s="20" t="str">
        <f t="shared" si="614"/>
        <v/>
      </c>
      <c r="IA248" s="20" t="str">
        <f t="shared" si="614"/>
        <v/>
      </c>
      <c r="IB248" s="20" t="str">
        <f t="shared" si="614"/>
        <v/>
      </c>
      <c r="IC248" s="20" t="str">
        <f t="shared" si="614"/>
        <v/>
      </c>
      <c r="ID248" s="20" t="str">
        <f t="shared" si="614"/>
        <v/>
      </c>
      <c r="IE248" s="20" t="str">
        <f t="shared" si="614"/>
        <v/>
      </c>
      <c r="IF248" s="20" t="str">
        <f t="shared" si="614"/>
        <v/>
      </c>
      <c r="IG248" s="20" t="str">
        <f t="shared" si="614"/>
        <v/>
      </c>
      <c r="IH248" s="20" t="str">
        <f t="shared" si="615"/>
        <v/>
      </c>
      <c r="II248" s="20" t="str">
        <f t="shared" si="615"/>
        <v/>
      </c>
      <c r="IJ248" s="20" t="str">
        <f t="shared" si="615"/>
        <v/>
      </c>
      <c r="IK248" s="20" t="str">
        <f t="shared" si="615"/>
        <v/>
      </c>
      <c r="IL248" s="20" t="str">
        <f t="shared" si="615"/>
        <v/>
      </c>
      <c r="IM248" s="20" t="str">
        <f t="shared" si="615"/>
        <v/>
      </c>
      <c r="IN248" s="20" t="str">
        <f t="shared" si="615"/>
        <v/>
      </c>
      <c r="IO248" s="20" t="str">
        <f t="shared" si="615"/>
        <v/>
      </c>
      <c r="IP248" s="20" t="str">
        <f t="shared" si="615"/>
        <v/>
      </c>
      <c r="IQ248" s="20" t="str">
        <f t="shared" si="615"/>
        <v/>
      </c>
      <c r="IR248" s="20" t="str">
        <f t="shared" si="615"/>
        <v/>
      </c>
      <c r="IS248" s="20" t="str">
        <f t="shared" si="615"/>
        <v/>
      </c>
      <c r="IT248" s="20" t="str">
        <f t="shared" si="615"/>
        <v/>
      </c>
      <c r="IU248" s="20" t="str">
        <f t="shared" si="615"/>
        <v/>
      </c>
      <c r="IV248" s="20" t="str">
        <f t="shared" si="615"/>
        <v/>
      </c>
    </row>
    <row r="249" spans="1:256" s="20" customFormat="1" x14ac:dyDescent="0.2">
      <c r="A249" s="19">
        <f t="shared" si="515"/>
        <v>237</v>
      </c>
      <c r="B249" s="20" t="str">
        <f t="shared" si="591"/>
        <v/>
      </c>
      <c r="C249" s="20" t="str">
        <f t="shared" si="591"/>
        <v/>
      </c>
      <c r="D249" s="20" t="str">
        <f t="shared" si="591"/>
        <v/>
      </c>
      <c r="E249" s="20" t="str">
        <f t="shared" si="591"/>
        <v/>
      </c>
      <c r="F249" s="20" t="str">
        <f t="shared" si="591"/>
        <v/>
      </c>
      <c r="G249" s="20" t="str">
        <f t="shared" si="591"/>
        <v/>
      </c>
      <c r="H249" s="20" t="str">
        <f t="shared" si="591"/>
        <v/>
      </c>
      <c r="I249" s="20" t="str">
        <f t="shared" si="591"/>
        <v/>
      </c>
      <c r="J249" s="20" t="str">
        <f t="shared" si="591"/>
        <v/>
      </c>
      <c r="K249" s="20" t="str">
        <f t="shared" si="591"/>
        <v/>
      </c>
      <c r="L249" s="20" t="str">
        <f t="shared" si="592"/>
        <v/>
      </c>
      <c r="M249" s="20" t="str">
        <f t="shared" si="592"/>
        <v/>
      </c>
      <c r="N249" s="20" t="str">
        <f t="shared" si="592"/>
        <v/>
      </c>
      <c r="O249" s="20" t="str">
        <f t="shared" si="592"/>
        <v/>
      </c>
      <c r="P249" s="20" t="str">
        <f t="shared" si="592"/>
        <v/>
      </c>
      <c r="Q249" s="20" t="str">
        <f t="shared" si="592"/>
        <v/>
      </c>
      <c r="R249" s="20" t="str">
        <f t="shared" si="592"/>
        <v/>
      </c>
      <c r="S249" s="20" t="str">
        <f t="shared" si="592"/>
        <v/>
      </c>
      <c r="T249" s="20" t="str">
        <f t="shared" si="592"/>
        <v/>
      </c>
      <c r="U249" s="20" t="str">
        <f t="shared" si="592"/>
        <v/>
      </c>
      <c r="V249" s="20" t="str">
        <f t="shared" si="593"/>
        <v/>
      </c>
      <c r="W249" s="20" t="str">
        <f t="shared" si="593"/>
        <v/>
      </c>
      <c r="X249" s="20" t="str">
        <f t="shared" si="593"/>
        <v/>
      </c>
      <c r="Y249" s="20" t="str">
        <f t="shared" si="593"/>
        <v/>
      </c>
      <c r="Z249" s="20" t="str">
        <f t="shared" si="593"/>
        <v/>
      </c>
      <c r="AA249" s="20" t="str">
        <f t="shared" si="593"/>
        <v/>
      </c>
      <c r="AB249" s="20" t="str">
        <f t="shared" si="593"/>
        <v/>
      </c>
      <c r="AC249" s="20" t="str">
        <f t="shared" si="593"/>
        <v/>
      </c>
      <c r="AD249" s="20" t="str">
        <f t="shared" si="593"/>
        <v/>
      </c>
      <c r="AE249" s="20" t="str">
        <f t="shared" si="593"/>
        <v/>
      </c>
      <c r="AF249" s="20" t="str">
        <f t="shared" si="594"/>
        <v/>
      </c>
      <c r="AG249" s="20" t="str">
        <f t="shared" si="594"/>
        <v/>
      </c>
      <c r="AH249" s="20" t="str">
        <f t="shared" si="594"/>
        <v/>
      </c>
      <c r="AI249" s="20" t="str">
        <f t="shared" si="594"/>
        <v/>
      </c>
      <c r="AJ249" s="20" t="str">
        <f t="shared" si="594"/>
        <v/>
      </c>
      <c r="AK249" s="20" t="str">
        <f t="shared" si="594"/>
        <v/>
      </c>
      <c r="AL249" s="20" t="str">
        <f t="shared" si="594"/>
        <v/>
      </c>
      <c r="AM249" s="20" t="str">
        <f t="shared" si="594"/>
        <v/>
      </c>
      <c r="AN249" s="20" t="str">
        <f t="shared" si="594"/>
        <v/>
      </c>
      <c r="AO249" s="20" t="str">
        <f t="shared" si="594"/>
        <v/>
      </c>
      <c r="AP249" s="20" t="str">
        <f t="shared" si="595"/>
        <v/>
      </c>
      <c r="AQ249" s="20" t="str">
        <f t="shared" si="595"/>
        <v/>
      </c>
      <c r="AR249" s="20" t="str">
        <f t="shared" si="595"/>
        <v/>
      </c>
      <c r="AS249" s="20" t="str">
        <f t="shared" si="595"/>
        <v/>
      </c>
      <c r="AT249" s="20" t="str">
        <f t="shared" si="595"/>
        <v/>
      </c>
      <c r="AU249" s="20" t="str">
        <f t="shared" si="595"/>
        <v/>
      </c>
      <c r="AV249" s="20" t="str">
        <f t="shared" si="595"/>
        <v/>
      </c>
      <c r="AW249" s="20" t="str">
        <f t="shared" si="595"/>
        <v/>
      </c>
      <c r="AX249" s="20" t="str">
        <f t="shared" si="595"/>
        <v/>
      </c>
      <c r="AY249" s="20" t="str">
        <f t="shared" si="595"/>
        <v/>
      </c>
      <c r="AZ249" s="20" t="str">
        <f t="shared" si="596"/>
        <v/>
      </c>
      <c r="BA249" s="20" t="str">
        <f t="shared" si="596"/>
        <v/>
      </c>
      <c r="BB249" s="20" t="str">
        <f t="shared" si="596"/>
        <v/>
      </c>
      <c r="BC249" s="20" t="str">
        <f t="shared" si="596"/>
        <v/>
      </c>
      <c r="BD249" s="20" t="str">
        <f t="shared" si="596"/>
        <v/>
      </c>
      <c r="BE249" s="20" t="str">
        <f t="shared" si="596"/>
        <v/>
      </c>
      <c r="BF249" s="20" t="str">
        <f t="shared" si="596"/>
        <v/>
      </c>
      <c r="BG249" s="20" t="str">
        <f t="shared" si="596"/>
        <v/>
      </c>
      <c r="BH249" s="20" t="str">
        <f t="shared" si="596"/>
        <v/>
      </c>
      <c r="BI249" s="20" t="str">
        <f t="shared" si="596"/>
        <v/>
      </c>
      <c r="BJ249" s="20" t="str">
        <f t="shared" si="597"/>
        <v/>
      </c>
      <c r="BK249" s="20" t="str">
        <f t="shared" si="597"/>
        <v/>
      </c>
      <c r="BL249" s="20" t="str">
        <f t="shared" si="597"/>
        <v/>
      </c>
      <c r="BM249" s="20" t="str">
        <f t="shared" si="597"/>
        <v/>
      </c>
      <c r="BN249" s="20" t="str">
        <f t="shared" si="597"/>
        <v/>
      </c>
      <c r="BO249" s="20" t="str">
        <f t="shared" si="597"/>
        <v/>
      </c>
      <c r="BP249" s="20" t="str">
        <f t="shared" si="597"/>
        <v/>
      </c>
      <c r="BQ249" s="20" t="str">
        <f t="shared" si="597"/>
        <v/>
      </c>
      <c r="BR249" s="20" t="str">
        <f t="shared" si="597"/>
        <v/>
      </c>
      <c r="BS249" s="20" t="str">
        <f t="shared" si="597"/>
        <v/>
      </c>
      <c r="BT249" s="20" t="str">
        <f t="shared" si="598"/>
        <v/>
      </c>
      <c r="BU249" s="20" t="str">
        <f t="shared" si="598"/>
        <v/>
      </c>
      <c r="BV249" s="20" t="str">
        <f t="shared" si="598"/>
        <v/>
      </c>
      <c r="BW249" s="20" t="str">
        <f t="shared" si="598"/>
        <v/>
      </c>
      <c r="BX249" s="20" t="str">
        <f t="shared" si="598"/>
        <v/>
      </c>
      <c r="BY249" s="20" t="str">
        <f t="shared" si="598"/>
        <v/>
      </c>
      <c r="BZ249" s="20" t="str">
        <f t="shared" si="598"/>
        <v/>
      </c>
      <c r="CA249" s="20" t="str">
        <f t="shared" si="598"/>
        <v/>
      </c>
      <c r="CB249" s="20" t="str">
        <f t="shared" si="598"/>
        <v/>
      </c>
      <c r="CC249" s="20" t="str">
        <f t="shared" si="598"/>
        <v/>
      </c>
      <c r="CD249" s="20" t="str">
        <f t="shared" si="599"/>
        <v/>
      </c>
      <c r="CE249" s="20" t="str">
        <f t="shared" si="599"/>
        <v/>
      </c>
      <c r="CF249" s="20" t="str">
        <f t="shared" si="599"/>
        <v/>
      </c>
      <c r="CG249" s="20" t="str">
        <f t="shared" si="599"/>
        <v/>
      </c>
      <c r="CH249" s="20" t="str">
        <f t="shared" si="599"/>
        <v/>
      </c>
      <c r="CI249" s="20" t="str">
        <f t="shared" si="599"/>
        <v/>
      </c>
      <c r="CJ249" s="20" t="str">
        <f t="shared" si="599"/>
        <v/>
      </c>
      <c r="CK249" s="20" t="str">
        <f t="shared" si="599"/>
        <v/>
      </c>
      <c r="CL249" s="20" t="str">
        <f t="shared" si="599"/>
        <v/>
      </c>
      <c r="CM249" s="20" t="str">
        <f t="shared" si="599"/>
        <v/>
      </c>
      <c r="CN249" s="20" t="str">
        <f t="shared" si="600"/>
        <v/>
      </c>
      <c r="CO249" s="20" t="str">
        <f t="shared" si="600"/>
        <v/>
      </c>
      <c r="CP249" s="20" t="str">
        <f t="shared" si="600"/>
        <v/>
      </c>
      <c r="CQ249" s="20" t="str">
        <f t="shared" si="600"/>
        <v/>
      </c>
      <c r="CR249" s="20" t="str">
        <f t="shared" si="600"/>
        <v/>
      </c>
      <c r="CS249" s="20" t="str">
        <f t="shared" si="600"/>
        <v/>
      </c>
      <c r="CT249" s="20" t="str">
        <f t="shared" si="600"/>
        <v/>
      </c>
      <c r="CU249" s="20" t="str">
        <f t="shared" si="600"/>
        <v/>
      </c>
      <c r="CV249" s="20" t="str">
        <f t="shared" si="600"/>
        <v/>
      </c>
      <c r="CW249" s="20" t="str">
        <f t="shared" si="600"/>
        <v/>
      </c>
      <c r="CX249" s="20" t="str">
        <f t="shared" si="601"/>
        <v/>
      </c>
      <c r="CY249" s="20" t="str">
        <f t="shared" si="601"/>
        <v/>
      </c>
      <c r="CZ249" s="20" t="str">
        <f t="shared" si="601"/>
        <v/>
      </c>
      <c r="DA249" s="20" t="str">
        <f t="shared" si="601"/>
        <v/>
      </c>
      <c r="DB249" s="20" t="str">
        <f t="shared" si="601"/>
        <v/>
      </c>
      <c r="DC249" s="20" t="str">
        <f t="shared" si="601"/>
        <v/>
      </c>
      <c r="DD249" s="20" t="str">
        <f t="shared" si="601"/>
        <v/>
      </c>
      <c r="DE249" s="20" t="str">
        <f t="shared" si="601"/>
        <v/>
      </c>
      <c r="DF249" s="20" t="str">
        <f t="shared" si="601"/>
        <v/>
      </c>
      <c r="DG249" s="20" t="str">
        <f t="shared" si="601"/>
        <v/>
      </c>
      <c r="DH249" s="20" t="str">
        <f t="shared" si="602"/>
        <v/>
      </c>
      <c r="DI249" s="20" t="str">
        <f t="shared" si="602"/>
        <v/>
      </c>
      <c r="DJ249" s="20" t="str">
        <f t="shared" si="602"/>
        <v/>
      </c>
      <c r="DK249" s="20" t="str">
        <f t="shared" si="602"/>
        <v/>
      </c>
      <c r="DL249" s="20" t="str">
        <f t="shared" si="602"/>
        <v/>
      </c>
      <c r="DM249" s="20" t="str">
        <f t="shared" si="602"/>
        <v/>
      </c>
      <c r="DN249" s="20" t="str">
        <f t="shared" si="602"/>
        <v/>
      </c>
      <c r="DO249" s="20" t="str">
        <f t="shared" si="602"/>
        <v/>
      </c>
      <c r="DP249" s="20" t="str">
        <f t="shared" si="602"/>
        <v/>
      </c>
      <c r="DQ249" s="20" t="str">
        <f t="shared" si="602"/>
        <v/>
      </c>
      <c r="DR249" s="20" t="str">
        <f t="shared" si="603"/>
        <v/>
      </c>
      <c r="DS249" s="20" t="str">
        <f t="shared" si="603"/>
        <v/>
      </c>
      <c r="DT249" s="20" t="str">
        <f t="shared" si="603"/>
        <v/>
      </c>
      <c r="DU249" s="20" t="str">
        <f t="shared" si="603"/>
        <v/>
      </c>
      <c r="DV249" s="20" t="str">
        <f t="shared" si="603"/>
        <v/>
      </c>
      <c r="DW249" s="20" t="str">
        <f t="shared" si="603"/>
        <v/>
      </c>
      <c r="DX249" s="20" t="str">
        <f t="shared" si="603"/>
        <v/>
      </c>
      <c r="DY249" s="20" t="str">
        <f t="shared" si="603"/>
        <v/>
      </c>
      <c r="DZ249" s="20" t="str">
        <f t="shared" si="603"/>
        <v/>
      </c>
      <c r="EA249" s="20" t="str">
        <f t="shared" si="603"/>
        <v/>
      </c>
      <c r="EB249" s="20" t="str">
        <f t="shared" si="604"/>
        <v/>
      </c>
      <c r="EC249" s="20" t="str">
        <f t="shared" si="604"/>
        <v/>
      </c>
      <c r="ED249" s="20" t="str">
        <f t="shared" si="604"/>
        <v/>
      </c>
      <c r="EE249" s="20" t="str">
        <f t="shared" si="604"/>
        <v/>
      </c>
      <c r="EF249" s="20" t="str">
        <f t="shared" si="604"/>
        <v/>
      </c>
      <c r="EG249" s="20" t="str">
        <f t="shared" si="604"/>
        <v/>
      </c>
      <c r="EH249" s="20" t="str">
        <f t="shared" si="604"/>
        <v/>
      </c>
      <c r="EI249" s="20" t="str">
        <f t="shared" si="604"/>
        <v/>
      </c>
      <c r="EJ249" s="20" t="str">
        <f t="shared" si="604"/>
        <v/>
      </c>
      <c r="EK249" s="20" t="str">
        <f t="shared" si="604"/>
        <v/>
      </c>
      <c r="EL249" s="20" t="str">
        <f t="shared" si="605"/>
        <v/>
      </c>
      <c r="EM249" s="20" t="str">
        <f t="shared" si="605"/>
        <v/>
      </c>
      <c r="EN249" s="20" t="str">
        <f t="shared" si="605"/>
        <v/>
      </c>
      <c r="EO249" s="20" t="str">
        <f t="shared" si="605"/>
        <v/>
      </c>
      <c r="EP249" s="20" t="str">
        <f t="shared" si="605"/>
        <v/>
      </c>
      <c r="EQ249" s="20" t="str">
        <f t="shared" si="605"/>
        <v/>
      </c>
      <c r="ER249" s="20" t="str">
        <f t="shared" si="605"/>
        <v/>
      </c>
      <c r="ES249" s="20" t="str">
        <f t="shared" si="605"/>
        <v/>
      </c>
      <c r="ET249" s="20" t="str">
        <f t="shared" si="605"/>
        <v/>
      </c>
      <c r="EU249" s="20" t="str">
        <f t="shared" si="605"/>
        <v/>
      </c>
      <c r="EV249" s="20" t="str">
        <f t="shared" si="606"/>
        <v/>
      </c>
      <c r="EW249" s="20" t="str">
        <f t="shared" si="606"/>
        <v/>
      </c>
      <c r="EX249" s="20" t="str">
        <f t="shared" si="606"/>
        <v/>
      </c>
      <c r="EY249" s="20" t="str">
        <f t="shared" si="606"/>
        <v/>
      </c>
      <c r="EZ249" s="20" t="str">
        <f t="shared" si="606"/>
        <v/>
      </c>
      <c r="FA249" s="20" t="str">
        <f t="shared" si="606"/>
        <v/>
      </c>
      <c r="FB249" s="20" t="str">
        <f t="shared" si="606"/>
        <v/>
      </c>
      <c r="FC249" s="20" t="str">
        <f t="shared" si="606"/>
        <v/>
      </c>
      <c r="FD249" s="20" t="str">
        <f t="shared" si="606"/>
        <v/>
      </c>
      <c r="FE249" s="20" t="str">
        <f t="shared" si="606"/>
        <v/>
      </c>
      <c r="FF249" s="20" t="str">
        <f t="shared" si="607"/>
        <v/>
      </c>
      <c r="FG249" s="20" t="str">
        <f t="shared" si="607"/>
        <v/>
      </c>
      <c r="FH249" s="20" t="str">
        <f t="shared" si="607"/>
        <v/>
      </c>
      <c r="FI249" s="20" t="str">
        <f t="shared" si="607"/>
        <v/>
      </c>
      <c r="FJ249" s="20" t="str">
        <f t="shared" si="607"/>
        <v/>
      </c>
      <c r="FK249" s="20" t="str">
        <f t="shared" si="607"/>
        <v/>
      </c>
      <c r="FL249" s="20" t="str">
        <f t="shared" si="607"/>
        <v/>
      </c>
      <c r="FM249" s="20" t="str">
        <f t="shared" si="607"/>
        <v/>
      </c>
      <c r="FN249" s="20" t="str">
        <f t="shared" si="607"/>
        <v/>
      </c>
      <c r="FO249" s="20" t="str">
        <f t="shared" si="607"/>
        <v/>
      </c>
      <c r="FP249" s="20" t="str">
        <f t="shared" si="608"/>
        <v/>
      </c>
      <c r="FQ249" s="20" t="str">
        <f t="shared" si="608"/>
        <v/>
      </c>
      <c r="FR249" s="20" t="str">
        <f t="shared" si="608"/>
        <v/>
      </c>
      <c r="FS249" s="20" t="str">
        <f t="shared" si="608"/>
        <v/>
      </c>
      <c r="FT249" s="20" t="str">
        <f t="shared" si="608"/>
        <v/>
      </c>
      <c r="FU249" s="20" t="str">
        <f t="shared" si="608"/>
        <v/>
      </c>
      <c r="FV249" s="20" t="str">
        <f t="shared" si="608"/>
        <v/>
      </c>
      <c r="FW249" s="20" t="str">
        <f t="shared" si="608"/>
        <v/>
      </c>
      <c r="FX249" s="20" t="str">
        <f t="shared" si="608"/>
        <v/>
      </c>
      <c r="FY249" s="20" t="str">
        <f t="shared" si="608"/>
        <v/>
      </c>
      <c r="FZ249" s="20" t="str">
        <f t="shared" si="609"/>
        <v/>
      </c>
      <c r="GA249" s="20" t="str">
        <f t="shared" si="609"/>
        <v/>
      </c>
      <c r="GB249" s="20" t="str">
        <f t="shared" si="609"/>
        <v/>
      </c>
      <c r="GC249" s="20" t="str">
        <f t="shared" si="609"/>
        <v/>
      </c>
      <c r="GD249" s="20" t="str">
        <f t="shared" si="609"/>
        <v/>
      </c>
      <c r="GE249" s="20" t="str">
        <f t="shared" si="609"/>
        <v/>
      </c>
      <c r="GF249" s="20" t="str">
        <f t="shared" si="609"/>
        <v/>
      </c>
      <c r="GG249" s="20" t="str">
        <f t="shared" si="609"/>
        <v/>
      </c>
      <c r="GH249" s="20" t="str">
        <f t="shared" si="609"/>
        <v/>
      </c>
      <c r="GI249" s="20" t="str">
        <f t="shared" si="609"/>
        <v/>
      </c>
      <c r="GJ249" s="20" t="str">
        <f t="shared" si="610"/>
        <v/>
      </c>
      <c r="GK249" s="20" t="str">
        <f t="shared" si="610"/>
        <v/>
      </c>
      <c r="GL249" s="20" t="str">
        <f t="shared" si="610"/>
        <v/>
      </c>
      <c r="GM249" s="20" t="str">
        <f t="shared" si="610"/>
        <v/>
      </c>
      <c r="GN249" s="20" t="str">
        <f t="shared" si="610"/>
        <v/>
      </c>
      <c r="GO249" s="20" t="str">
        <f t="shared" si="610"/>
        <v/>
      </c>
      <c r="GP249" s="20" t="str">
        <f t="shared" si="610"/>
        <v/>
      </c>
      <c r="GQ249" s="20" t="str">
        <f t="shared" si="610"/>
        <v/>
      </c>
      <c r="GR249" s="20" t="str">
        <f t="shared" si="610"/>
        <v/>
      </c>
      <c r="GS249" s="20" t="str">
        <f t="shared" si="610"/>
        <v/>
      </c>
      <c r="GT249" s="20" t="str">
        <f t="shared" si="611"/>
        <v/>
      </c>
      <c r="GU249" s="20" t="str">
        <f t="shared" si="611"/>
        <v/>
      </c>
      <c r="GV249" s="20" t="str">
        <f t="shared" si="611"/>
        <v/>
      </c>
      <c r="GW249" s="20" t="str">
        <f t="shared" si="611"/>
        <v/>
      </c>
      <c r="GX249" s="20" t="str">
        <f t="shared" si="611"/>
        <v/>
      </c>
      <c r="GY249" s="20" t="str">
        <f t="shared" si="611"/>
        <v/>
      </c>
      <c r="GZ249" s="20" t="str">
        <f t="shared" si="611"/>
        <v/>
      </c>
      <c r="HA249" s="20" t="str">
        <f t="shared" si="611"/>
        <v/>
      </c>
      <c r="HB249" s="20" t="str">
        <f t="shared" si="611"/>
        <v/>
      </c>
      <c r="HC249" s="20" t="str">
        <f t="shared" si="611"/>
        <v/>
      </c>
      <c r="HD249" s="20" t="str">
        <f t="shared" si="612"/>
        <v/>
      </c>
      <c r="HE249" s="20" t="str">
        <f t="shared" si="612"/>
        <v/>
      </c>
      <c r="HF249" s="20" t="str">
        <f t="shared" si="612"/>
        <v/>
      </c>
      <c r="HG249" s="20" t="str">
        <f t="shared" si="612"/>
        <v/>
      </c>
      <c r="HH249" s="20" t="str">
        <f t="shared" si="612"/>
        <v/>
      </c>
      <c r="HI249" s="20" t="str">
        <f t="shared" si="612"/>
        <v/>
      </c>
      <c r="HJ249" s="20" t="str">
        <f t="shared" si="612"/>
        <v/>
      </c>
      <c r="HK249" s="20" t="str">
        <f t="shared" si="612"/>
        <v/>
      </c>
      <c r="HL249" s="20" t="str">
        <f t="shared" si="612"/>
        <v/>
      </c>
      <c r="HM249" s="20" t="str">
        <f t="shared" si="612"/>
        <v/>
      </c>
      <c r="HN249" s="20" t="str">
        <f t="shared" si="613"/>
        <v/>
      </c>
      <c r="HO249" s="20" t="str">
        <f t="shared" si="613"/>
        <v/>
      </c>
      <c r="HP249" s="20" t="str">
        <f t="shared" si="613"/>
        <v/>
      </c>
      <c r="HQ249" s="20" t="str">
        <f t="shared" si="613"/>
        <v/>
      </c>
      <c r="HR249" s="20" t="str">
        <f t="shared" si="613"/>
        <v/>
      </c>
      <c r="HS249" s="20" t="str">
        <f t="shared" si="613"/>
        <v/>
      </c>
      <c r="HT249" s="20" t="str">
        <f t="shared" si="613"/>
        <v/>
      </c>
      <c r="HU249" s="20" t="str">
        <f t="shared" si="613"/>
        <v/>
      </c>
      <c r="HV249" s="20" t="str">
        <f t="shared" si="613"/>
        <v/>
      </c>
      <c r="HW249" s="20" t="str">
        <f t="shared" si="613"/>
        <v/>
      </c>
      <c r="HX249" s="20" t="str">
        <f t="shared" si="614"/>
        <v/>
      </c>
      <c r="HY249" s="20" t="str">
        <f t="shared" si="614"/>
        <v/>
      </c>
      <c r="HZ249" s="20" t="str">
        <f t="shared" si="614"/>
        <v/>
      </c>
      <c r="IA249" s="20" t="str">
        <f t="shared" si="614"/>
        <v/>
      </c>
      <c r="IB249" s="20" t="str">
        <f t="shared" si="614"/>
        <v/>
      </c>
      <c r="IC249" s="20" t="str">
        <f t="shared" si="614"/>
        <v/>
      </c>
      <c r="ID249" s="20" t="str">
        <f t="shared" si="614"/>
        <v/>
      </c>
      <c r="IE249" s="20" t="str">
        <f t="shared" si="614"/>
        <v/>
      </c>
      <c r="IF249" s="20" t="str">
        <f t="shared" si="614"/>
        <v/>
      </c>
      <c r="IG249" s="20" t="str">
        <f t="shared" si="614"/>
        <v/>
      </c>
      <c r="IH249" s="20" t="str">
        <f t="shared" si="615"/>
        <v/>
      </c>
      <c r="II249" s="20" t="str">
        <f t="shared" si="615"/>
        <v/>
      </c>
      <c r="IJ249" s="20" t="str">
        <f t="shared" si="615"/>
        <v/>
      </c>
      <c r="IK249" s="20" t="str">
        <f t="shared" si="615"/>
        <v/>
      </c>
      <c r="IL249" s="20" t="str">
        <f t="shared" si="615"/>
        <v/>
      </c>
      <c r="IM249" s="20" t="str">
        <f t="shared" si="615"/>
        <v/>
      </c>
      <c r="IN249" s="20" t="str">
        <f t="shared" si="615"/>
        <v/>
      </c>
      <c r="IO249" s="20" t="str">
        <f t="shared" si="615"/>
        <v/>
      </c>
      <c r="IP249" s="20" t="str">
        <f t="shared" si="615"/>
        <v/>
      </c>
      <c r="IQ249" s="20" t="str">
        <f t="shared" si="615"/>
        <v/>
      </c>
      <c r="IR249" s="20" t="str">
        <f t="shared" si="615"/>
        <v/>
      </c>
      <c r="IS249" s="20" t="str">
        <f t="shared" si="615"/>
        <v/>
      </c>
      <c r="IT249" s="20" t="str">
        <f t="shared" si="615"/>
        <v/>
      </c>
      <c r="IU249" s="20" t="str">
        <f t="shared" si="615"/>
        <v/>
      </c>
      <c r="IV249" s="20" t="str">
        <f t="shared" si="615"/>
        <v/>
      </c>
    </row>
    <row r="250" spans="1:256" s="20" customFormat="1" x14ac:dyDescent="0.2">
      <c r="A250" s="19">
        <f t="shared" si="515"/>
        <v>238</v>
      </c>
      <c r="B250" s="20" t="str">
        <f t="shared" si="591"/>
        <v/>
      </c>
      <c r="C250" s="20" t="str">
        <f t="shared" si="591"/>
        <v/>
      </c>
      <c r="D250" s="20" t="str">
        <f t="shared" si="591"/>
        <v/>
      </c>
      <c r="E250" s="20" t="str">
        <f t="shared" si="591"/>
        <v/>
      </c>
      <c r="F250" s="20" t="str">
        <f t="shared" si="591"/>
        <v/>
      </c>
      <c r="G250" s="20" t="str">
        <f t="shared" si="591"/>
        <v/>
      </c>
      <c r="H250" s="20" t="str">
        <f t="shared" si="591"/>
        <v/>
      </c>
      <c r="I250" s="20" t="str">
        <f t="shared" si="591"/>
        <v/>
      </c>
      <c r="J250" s="20" t="str">
        <f t="shared" si="591"/>
        <v/>
      </c>
      <c r="K250" s="20" t="str">
        <f t="shared" si="591"/>
        <v/>
      </c>
      <c r="L250" s="20" t="str">
        <f t="shared" si="592"/>
        <v/>
      </c>
      <c r="M250" s="20" t="str">
        <f t="shared" si="592"/>
        <v/>
      </c>
      <c r="N250" s="20" t="str">
        <f t="shared" si="592"/>
        <v/>
      </c>
      <c r="O250" s="20" t="str">
        <f t="shared" si="592"/>
        <v/>
      </c>
      <c r="P250" s="20" t="str">
        <f t="shared" si="592"/>
        <v/>
      </c>
      <c r="Q250" s="20" t="str">
        <f t="shared" si="592"/>
        <v/>
      </c>
      <c r="R250" s="20" t="str">
        <f t="shared" si="592"/>
        <v/>
      </c>
      <c r="S250" s="20" t="str">
        <f t="shared" si="592"/>
        <v/>
      </c>
      <c r="T250" s="20" t="str">
        <f t="shared" si="592"/>
        <v/>
      </c>
      <c r="U250" s="20" t="str">
        <f t="shared" si="592"/>
        <v/>
      </c>
      <c r="V250" s="20" t="str">
        <f t="shared" si="593"/>
        <v/>
      </c>
      <c r="W250" s="20" t="str">
        <f t="shared" si="593"/>
        <v/>
      </c>
      <c r="X250" s="20" t="str">
        <f t="shared" si="593"/>
        <v/>
      </c>
      <c r="Y250" s="20" t="str">
        <f t="shared" si="593"/>
        <v/>
      </c>
      <c r="Z250" s="20" t="str">
        <f t="shared" si="593"/>
        <v/>
      </c>
      <c r="AA250" s="20" t="str">
        <f t="shared" si="593"/>
        <v/>
      </c>
      <c r="AB250" s="20" t="str">
        <f t="shared" si="593"/>
        <v/>
      </c>
      <c r="AC250" s="20" t="str">
        <f t="shared" si="593"/>
        <v/>
      </c>
      <c r="AD250" s="20" t="str">
        <f t="shared" si="593"/>
        <v/>
      </c>
      <c r="AE250" s="20" t="str">
        <f t="shared" si="593"/>
        <v/>
      </c>
      <c r="AF250" s="20" t="str">
        <f t="shared" si="594"/>
        <v/>
      </c>
      <c r="AG250" s="20" t="str">
        <f t="shared" si="594"/>
        <v/>
      </c>
      <c r="AH250" s="20" t="str">
        <f t="shared" si="594"/>
        <v/>
      </c>
      <c r="AI250" s="20" t="str">
        <f t="shared" si="594"/>
        <v/>
      </c>
      <c r="AJ250" s="20" t="str">
        <f t="shared" si="594"/>
        <v/>
      </c>
      <c r="AK250" s="20" t="str">
        <f t="shared" si="594"/>
        <v/>
      </c>
      <c r="AL250" s="20" t="str">
        <f t="shared" si="594"/>
        <v/>
      </c>
      <c r="AM250" s="20" t="str">
        <f t="shared" si="594"/>
        <v/>
      </c>
      <c r="AN250" s="20" t="str">
        <f t="shared" si="594"/>
        <v/>
      </c>
      <c r="AO250" s="20" t="str">
        <f t="shared" si="594"/>
        <v/>
      </c>
      <c r="AP250" s="20" t="str">
        <f t="shared" si="595"/>
        <v/>
      </c>
      <c r="AQ250" s="20" t="str">
        <f t="shared" si="595"/>
        <v/>
      </c>
      <c r="AR250" s="20" t="str">
        <f t="shared" si="595"/>
        <v/>
      </c>
      <c r="AS250" s="20" t="str">
        <f t="shared" si="595"/>
        <v/>
      </c>
      <c r="AT250" s="20" t="str">
        <f t="shared" si="595"/>
        <v/>
      </c>
      <c r="AU250" s="20" t="str">
        <f t="shared" si="595"/>
        <v/>
      </c>
      <c r="AV250" s="20" t="str">
        <f t="shared" si="595"/>
        <v/>
      </c>
      <c r="AW250" s="20" t="str">
        <f t="shared" si="595"/>
        <v/>
      </c>
      <c r="AX250" s="20" t="str">
        <f t="shared" si="595"/>
        <v/>
      </c>
      <c r="AY250" s="20" t="str">
        <f t="shared" si="595"/>
        <v/>
      </c>
      <c r="AZ250" s="20" t="str">
        <f t="shared" si="596"/>
        <v/>
      </c>
      <c r="BA250" s="20" t="str">
        <f t="shared" si="596"/>
        <v/>
      </c>
      <c r="BB250" s="20" t="str">
        <f t="shared" si="596"/>
        <v/>
      </c>
      <c r="BC250" s="20" t="str">
        <f t="shared" si="596"/>
        <v/>
      </c>
      <c r="BD250" s="20" t="str">
        <f t="shared" si="596"/>
        <v/>
      </c>
      <c r="BE250" s="20" t="str">
        <f t="shared" si="596"/>
        <v/>
      </c>
      <c r="BF250" s="20" t="str">
        <f t="shared" si="596"/>
        <v/>
      </c>
      <c r="BG250" s="20" t="str">
        <f t="shared" si="596"/>
        <v/>
      </c>
      <c r="BH250" s="20" t="str">
        <f t="shared" si="596"/>
        <v/>
      </c>
      <c r="BI250" s="20" t="str">
        <f t="shared" si="596"/>
        <v/>
      </c>
      <c r="BJ250" s="20" t="str">
        <f t="shared" si="597"/>
        <v/>
      </c>
      <c r="BK250" s="20" t="str">
        <f t="shared" si="597"/>
        <v/>
      </c>
      <c r="BL250" s="20" t="str">
        <f t="shared" si="597"/>
        <v/>
      </c>
      <c r="BM250" s="20" t="str">
        <f t="shared" si="597"/>
        <v/>
      </c>
      <c r="BN250" s="20" t="str">
        <f t="shared" si="597"/>
        <v/>
      </c>
      <c r="BO250" s="20" t="str">
        <f t="shared" si="597"/>
        <v/>
      </c>
      <c r="BP250" s="20" t="str">
        <f t="shared" si="597"/>
        <v/>
      </c>
      <c r="BQ250" s="20" t="str">
        <f t="shared" si="597"/>
        <v/>
      </c>
      <c r="BR250" s="20" t="str">
        <f t="shared" si="597"/>
        <v/>
      </c>
      <c r="BS250" s="20" t="str">
        <f t="shared" si="597"/>
        <v/>
      </c>
      <c r="BT250" s="20" t="str">
        <f t="shared" si="598"/>
        <v/>
      </c>
      <c r="BU250" s="20" t="str">
        <f t="shared" si="598"/>
        <v/>
      </c>
      <c r="BV250" s="20" t="str">
        <f t="shared" si="598"/>
        <v/>
      </c>
      <c r="BW250" s="20" t="str">
        <f t="shared" si="598"/>
        <v/>
      </c>
      <c r="BX250" s="20" t="str">
        <f t="shared" si="598"/>
        <v/>
      </c>
      <c r="BY250" s="20" t="str">
        <f t="shared" si="598"/>
        <v/>
      </c>
      <c r="BZ250" s="20" t="str">
        <f t="shared" si="598"/>
        <v/>
      </c>
      <c r="CA250" s="20" t="str">
        <f t="shared" si="598"/>
        <v/>
      </c>
      <c r="CB250" s="20" t="str">
        <f t="shared" si="598"/>
        <v/>
      </c>
      <c r="CC250" s="20" t="str">
        <f t="shared" si="598"/>
        <v/>
      </c>
      <c r="CD250" s="20" t="str">
        <f t="shared" si="599"/>
        <v/>
      </c>
      <c r="CE250" s="20" t="str">
        <f t="shared" si="599"/>
        <v/>
      </c>
      <c r="CF250" s="20" t="str">
        <f t="shared" si="599"/>
        <v/>
      </c>
      <c r="CG250" s="20" t="str">
        <f t="shared" si="599"/>
        <v/>
      </c>
      <c r="CH250" s="20" t="str">
        <f t="shared" si="599"/>
        <v/>
      </c>
      <c r="CI250" s="20" t="str">
        <f t="shared" si="599"/>
        <v/>
      </c>
      <c r="CJ250" s="20" t="str">
        <f t="shared" si="599"/>
        <v/>
      </c>
      <c r="CK250" s="20" t="str">
        <f t="shared" si="599"/>
        <v/>
      </c>
      <c r="CL250" s="20" t="str">
        <f t="shared" si="599"/>
        <v/>
      </c>
      <c r="CM250" s="20" t="str">
        <f t="shared" si="599"/>
        <v/>
      </c>
      <c r="CN250" s="20" t="str">
        <f t="shared" si="600"/>
        <v/>
      </c>
      <c r="CO250" s="20" t="str">
        <f t="shared" si="600"/>
        <v/>
      </c>
      <c r="CP250" s="20" t="str">
        <f t="shared" si="600"/>
        <v/>
      </c>
      <c r="CQ250" s="20" t="str">
        <f t="shared" si="600"/>
        <v/>
      </c>
      <c r="CR250" s="20" t="str">
        <f t="shared" si="600"/>
        <v/>
      </c>
      <c r="CS250" s="20" t="str">
        <f t="shared" si="600"/>
        <v/>
      </c>
      <c r="CT250" s="20" t="str">
        <f t="shared" si="600"/>
        <v/>
      </c>
      <c r="CU250" s="20" t="str">
        <f t="shared" si="600"/>
        <v/>
      </c>
      <c r="CV250" s="20" t="str">
        <f t="shared" si="600"/>
        <v/>
      </c>
      <c r="CW250" s="20" t="str">
        <f t="shared" si="600"/>
        <v/>
      </c>
      <c r="CX250" s="20" t="str">
        <f t="shared" si="601"/>
        <v/>
      </c>
      <c r="CY250" s="20" t="str">
        <f t="shared" si="601"/>
        <v/>
      </c>
      <c r="CZ250" s="20" t="str">
        <f t="shared" si="601"/>
        <v/>
      </c>
      <c r="DA250" s="20" t="str">
        <f t="shared" si="601"/>
        <v/>
      </c>
      <c r="DB250" s="20" t="str">
        <f t="shared" si="601"/>
        <v/>
      </c>
      <c r="DC250" s="20" t="str">
        <f t="shared" si="601"/>
        <v/>
      </c>
      <c r="DD250" s="20" t="str">
        <f t="shared" si="601"/>
        <v/>
      </c>
      <c r="DE250" s="20" t="str">
        <f t="shared" si="601"/>
        <v/>
      </c>
      <c r="DF250" s="20" t="str">
        <f t="shared" si="601"/>
        <v/>
      </c>
      <c r="DG250" s="20" t="str">
        <f t="shared" si="601"/>
        <v/>
      </c>
      <c r="DH250" s="20" t="str">
        <f t="shared" si="602"/>
        <v/>
      </c>
      <c r="DI250" s="20" t="str">
        <f t="shared" si="602"/>
        <v/>
      </c>
      <c r="DJ250" s="20" t="str">
        <f t="shared" si="602"/>
        <v/>
      </c>
      <c r="DK250" s="20" t="str">
        <f t="shared" si="602"/>
        <v/>
      </c>
      <c r="DL250" s="20" t="str">
        <f t="shared" si="602"/>
        <v/>
      </c>
      <c r="DM250" s="20" t="str">
        <f t="shared" si="602"/>
        <v/>
      </c>
      <c r="DN250" s="20" t="str">
        <f t="shared" si="602"/>
        <v/>
      </c>
      <c r="DO250" s="20" t="str">
        <f t="shared" si="602"/>
        <v/>
      </c>
      <c r="DP250" s="20" t="str">
        <f t="shared" si="602"/>
        <v/>
      </c>
      <c r="DQ250" s="20" t="str">
        <f t="shared" si="602"/>
        <v/>
      </c>
      <c r="DR250" s="20" t="str">
        <f t="shared" si="603"/>
        <v/>
      </c>
      <c r="DS250" s="20" t="str">
        <f t="shared" si="603"/>
        <v/>
      </c>
      <c r="DT250" s="20" t="str">
        <f t="shared" si="603"/>
        <v/>
      </c>
      <c r="DU250" s="20" t="str">
        <f t="shared" si="603"/>
        <v/>
      </c>
      <c r="DV250" s="20" t="str">
        <f t="shared" si="603"/>
        <v/>
      </c>
      <c r="DW250" s="20" t="str">
        <f t="shared" si="603"/>
        <v/>
      </c>
      <c r="DX250" s="20" t="str">
        <f t="shared" si="603"/>
        <v/>
      </c>
      <c r="DY250" s="20" t="str">
        <f t="shared" si="603"/>
        <v/>
      </c>
      <c r="DZ250" s="20" t="str">
        <f t="shared" si="603"/>
        <v/>
      </c>
      <c r="EA250" s="20" t="str">
        <f t="shared" si="603"/>
        <v/>
      </c>
      <c r="EB250" s="20" t="str">
        <f t="shared" si="604"/>
        <v/>
      </c>
      <c r="EC250" s="20" t="str">
        <f t="shared" si="604"/>
        <v/>
      </c>
      <c r="ED250" s="20" t="str">
        <f t="shared" si="604"/>
        <v/>
      </c>
      <c r="EE250" s="20" t="str">
        <f t="shared" si="604"/>
        <v/>
      </c>
      <c r="EF250" s="20" t="str">
        <f t="shared" si="604"/>
        <v/>
      </c>
      <c r="EG250" s="20" t="str">
        <f t="shared" si="604"/>
        <v/>
      </c>
      <c r="EH250" s="20" t="str">
        <f t="shared" si="604"/>
        <v/>
      </c>
      <c r="EI250" s="20" t="str">
        <f t="shared" si="604"/>
        <v/>
      </c>
      <c r="EJ250" s="20" t="str">
        <f t="shared" si="604"/>
        <v/>
      </c>
      <c r="EK250" s="20" t="str">
        <f t="shared" si="604"/>
        <v/>
      </c>
      <c r="EL250" s="20" t="str">
        <f t="shared" si="605"/>
        <v/>
      </c>
      <c r="EM250" s="20" t="str">
        <f t="shared" si="605"/>
        <v/>
      </c>
      <c r="EN250" s="20" t="str">
        <f t="shared" si="605"/>
        <v/>
      </c>
      <c r="EO250" s="20" t="str">
        <f t="shared" si="605"/>
        <v/>
      </c>
      <c r="EP250" s="20" t="str">
        <f t="shared" si="605"/>
        <v/>
      </c>
      <c r="EQ250" s="20" t="str">
        <f t="shared" si="605"/>
        <v/>
      </c>
      <c r="ER250" s="20" t="str">
        <f t="shared" si="605"/>
        <v/>
      </c>
      <c r="ES250" s="20" t="str">
        <f t="shared" si="605"/>
        <v/>
      </c>
      <c r="ET250" s="20" t="str">
        <f t="shared" si="605"/>
        <v/>
      </c>
      <c r="EU250" s="20" t="str">
        <f t="shared" si="605"/>
        <v/>
      </c>
      <c r="EV250" s="20" t="str">
        <f t="shared" si="606"/>
        <v/>
      </c>
      <c r="EW250" s="20" t="str">
        <f t="shared" si="606"/>
        <v/>
      </c>
      <c r="EX250" s="20" t="str">
        <f t="shared" si="606"/>
        <v/>
      </c>
      <c r="EY250" s="20" t="str">
        <f t="shared" si="606"/>
        <v/>
      </c>
      <c r="EZ250" s="20" t="str">
        <f t="shared" si="606"/>
        <v/>
      </c>
      <c r="FA250" s="20" t="str">
        <f t="shared" si="606"/>
        <v/>
      </c>
      <c r="FB250" s="20" t="str">
        <f t="shared" si="606"/>
        <v/>
      </c>
      <c r="FC250" s="20" t="str">
        <f t="shared" si="606"/>
        <v/>
      </c>
      <c r="FD250" s="20" t="str">
        <f t="shared" si="606"/>
        <v/>
      </c>
      <c r="FE250" s="20" t="str">
        <f t="shared" si="606"/>
        <v/>
      </c>
      <c r="FF250" s="20" t="str">
        <f t="shared" si="607"/>
        <v/>
      </c>
      <c r="FG250" s="20" t="str">
        <f t="shared" si="607"/>
        <v/>
      </c>
      <c r="FH250" s="20" t="str">
        <f t="shared" si="607"/>
        <v/>
      </c>
      <c r="FI250" s="20" t="str">
        <f t="shared" si="607"/>
        <v/>
      </c>
      <c r="FJ250" s="20" t="str">
        <f t="shared" si="607"/>
        <v/>
      </c>
      <c r="FK250" s="20" t="str">
        <f t="shared" si="607"/>
        <v/>
      </c>
      <c r="FL250" s="20" t="str">
        <f t="shared" si="607"/>
        <v/>
      </c>
      <c r="FM250" s="20" t="str">
        <f t="shared" si="607"/>
        <v/>
      </c>
      <c r="FN250" s="20" t="str">
        <f t="shared" si="607"/>
        <v/>
      </c>
      <c r="FO250" s="20" t="str">
        <f t="shared" si="607"/>
        <v/>
      </c>
      <c r="FP250" s="20" t="str">
        <f t="shared" si="608"/>
        <v/>
      </c>
      <c r="FQ250" s="20" t="str">
        <f t="shared" si="608"/>
        <v/>
      </c>
      <c r="FR250" s="20" t="str">
        <f t="shared" si="608"/>
        <v/>
      </c>
      <c r="FS250" s="20" t="str">
        <f t="shared" si="608"/>
        <v/>
      </c>
      <c r="FT250" s="20" t="str">
        <f t="shared" si="608"/>
        <v/>
      </c>
      <c r="FU250" s="20" t="str">
        <f t="shared" si="608"/>
        <v/>
      </c>
      <c r="FV250" s="20" t="str">
        <f t="shared" si="608"/>
        <v/>
      </c>
      <c r="FW250" s="20" t="str">
        <f t="shared" si="608"/>
        <v/>
      </c>
      <c r="FX250" s="20" t="str">
        <f t="shared" si="608"/>
        <v/>
      </c>
      <c r="FY250" s="20" t="str">
        <f t="shared" si="608"/>
        <v/>
      </c>
      <c r="FZ250" s="20" t="str">
        <f t="shared" si="609"/>
        <v/>
      </c>
      <c r="GA250" s="20" t="str">
        <f t="shared" si="609"/>
        <v/>
      </c>
      <c r="GB250" s="20" t="str">
        <f t="shared" si="609"/>
        <v/>
      </c>
      <c r="GC250" s="20" t="str">
        <f t="shared" si="609"/>
        <v/>
      </c>
      <c r="GD250" s="20" t="str">
        <f t="shared" si="609"/>
        <v/>
      </c>
      <c r="GE250" s="20" t="str">
        <f t="shared" si="609"/>
        <v/>
      </c>
      <c r="GF250" s="20" t="str">
        <f t="shared" si="609"/>
        <v/>
      </c>
      <c r="GG250" s="20" t="str">
        <f t="shared" si="609"/>
        <v/>
      </c>
      <c r="GH250" s="20" t="str">
        <f t="shared" si="609"/>
        <v/>
      </c>
      <c r="GI250" s="20" t="str">
        <f t="shared" si="609"/>
        <v/>
      </c>
      <c r="GJ250" s="20" t="str">
        <f t="shared" si="610"/>
        <v/>
      </c>
      <c r="GK250" s="20" t="str">
        <f t="shared" si="610"/>
        <v/>
      </c>
      <c r="GL250" s="20" t="str">
        <f t="shared" si="610"/>
        <v/>
      </c>
      <c r="GM250" s="20" t="str">
        <f t="shared" si="610"/>
        <v/>
      </c>
      <c r="GN250" s="20" t="str">
        <f t="shared" si="610"/>
        <v/>
      </c>
      <c r="GO250" s="20" t="str">
        <f t="shared" si="610"/>
        <v/>
      </c>
      <c r="GP250" s="20" t="str">
        <f t="shared" si="610"/>
        <v/>
      </c>
      <c r="GQ250" s="20" t="str">
        <f t="shared" si="610"/>
        <v/>
      </c>
      <c r="GR250" s="20" t="str">
        <f t="shared" si="610"/>
        <v/>
      </c>
      <c r="GS250" s="20" t="str">
        <f t="shared" si="610"/>
        <v/>
      </c>
      <c r="GT250" s="20" t="str">
        <f t="shared" si="611"/>
        <v/>
      </c>
      <c r="GU250" s="20" t="str">
        <f t="shared" si="611"/>
        <v/>
      </c>
      <c r="GV250" s="20" t="str">
        <f t="shared" si="611"/>
        <v/>
      </c>
      <c r="GW250" s="20" t="str">
        <f t="shared" si="611"/>
        <v/>
      </c>
      <c r="GX250" s="20" t="str">
        <f t="shared" si="611"/>
        <v/>
      </c>
      <c r="GY250" s="20" t="str">
        <f t="shared" si="611"/>
        <v/>
      </c>
      <c r="GZ250" s="20" t="str">
        <f t="shared" si="611"/>
        <v/>
      </c>
      <c r="HA250" s="20" t="str">
        <f t="shared" si="611"/>
        <v/>
      </c>
      <c r="HB250" s="20" t="str">
        <f t="shared" si="611"/>
        <v/>
      </c>
      <c r="HC250" s="20" t="str">
        <f t="shared" si="611"/>
        <v/>
      </c>
      <c r="HD250" s="20" t="str">
        <f t="shared" si="612"/>
        <v/>
      </c>
      <c r="HE250" s="20" t="str">
        <f t="shared" si="612"/>
        <v/>
      </c>
      <c r="HF250" s="20" t="str">
        <f t="shared" si="612"/>
        <v/>
      </c>
      <c r="HG250" s="20" t="str">
        <f t="shared" si="612"/>
        <v/>
      </c>
      <c r="HH250" s="20" t="str">
        <f t="shared" si="612"/>
        <v/>
      </c>
      <c r="HI250" s="20" t="str">
        <f t="shared" si="612"/>
        <v/>
      </c>
      <c r="HJ250" s="20" t="str">
        <f t="shared" si="612"/>
        <v/>
      </c>
      <c r="HK250" s="20" t="str">
        <f t="shared" si="612"/>
        <v/>
      </c>
      <c r="HL250" s="20" t="str">
        <f t="shared" si="612"/>
        <v/>
      </c>
      <c r="HM250" s="20" t="str">
        <f t="shared" si="612"/>
        <v/>
      </c>
      <c r="HN250" s="20" t="str">
        <f t="shared" si="613"/>
        <v/>
      </c>
      <c r="HO250" s="20" t="str">
        <f t="shared" si="613"/>
        <v/>
      </c>
      <c r="HP250" s="20" t="str">
        <f t="shared" si="613"/>
        <v/>
      </c>
      <c r="HQ250" s="20" t="str">
        <f t="shared" si="613"/>
        <v/>
      </c>
      <c r="HR250" s="20" t="str">
        <f t="shared" si="613"/>
        <v/>
      </c>
      <c r="HS250" s="20" t="str">
        <f t="shared" si="613"/>
        <v/>
      </c>
      <c r="HT250" s="20" t="str">
        <f t="shared" si="613"/>
        <v/>
      </c>
      <c r="HU250" s="20" t="str">
        <f t="shared" si="613"/>
        <v/>
      </c>
      <c r="HV250" s="20" t="str">
        <f t="shared" si="613"/>
        <v/>
      </c>
      <c r="HW250" s="20" t="str">
        <f t="shared" si="613"/>
        <v/>
      </c>
      <c r="HX250" s="20" t="str">
        <f t="shared" si="614"/>
        <v/>
      </c>
      <c r="HY250" s="20" t="str">
        <f t="shared" si="614"/>
        <v/>
      </c>
      <c r="HZ250" s="20" t="str">
        <f t="shared" si="614"/>
        <v/>
      </c>
      <c r="IA250" s="20" t="str">
        <f t="shared" si="614"/>
        <v/>
      </c>
      <c r="IB250" s="20" t="str">
        <f t="shared" si="614"/>
        <v/>
      </c>
      <c r="IC250" s="20" t="str">
        <f t="shared" si="614"/>
        <v/>
      </c>
      <c r="ID250" s="20" t="str">
        <f t="shared" si="614"/>
        <v/>
      </c>
      <c r="IE250" s="20" t="str">
        <f t="shared" si="614"/>
        <v/>
      </c>
      <c r="IF250" s="20" t="str">
        <f t="shared" si="614"/>
        <v/>
      </c>
      <c r="IG250" s="20" t="str">
        <f t="shared" si="614"/>
        <v/>
      </c>
      <c r="IH250" s="20" t="str">
        <f t="shared" si="615"/>
        <v/>
      </c>
      <c r="II250" s="20" t="str">
        <f t="shared" si="615"/>
        <v/>
      </c>
      <c r="IJ250" s="20" t="str">
        <f t="shared" si="615"/>
        <v/>
      </c>
      <c r="IK250" s="20" t="str">
        <f t="shared" si="615"/>
        <v/>
      </c>
      <c r="IL250" s="20" t="str">
        <f t="shared" si="615"/>
        <v/>
      </c>
      <c r="IM250" s="20" t="str">
        <f t="shared" si="615"/>
        <v/>
      </c>
      <c r="IN250" s="20" t="str">
        <f t="shared" si="615"/>
        <v/>
      </c>
      <c r="IO250" s="20" t="str">
        <f t="shared" si="615"/>
        <v/>
      </c>
      <c r="IP250" s="20" t="str">
        <f t="shared" si="615"/>
        <v/>
      </c>
      <c r="IQ250" s="20" t="str">
        <f t="shared" si="615"/>
        <v/>
      </c>
      <c r="IR250" s="20" t="str">
        <f t="shared" si="615"/>
        <v/>
      </c>
      <c r="IS250" s="20" t="str">
        <f t="shared" si="615"/>
        <v/>
      </c>
      <c r="IT250" s="20" t="str">
        <f t="shared" si="615"/>
        <v/>
      </c>
      <c r="IU250" s="20" t="str">
        <f t="shared" si="615"/>
        <v/>
      </c>
      <c r="IV250" s="20" t="str">
        <f t="shared" si="615"/>
        <v/>
      </c>
    </row>
    <row r="251" spans="1:256" s="20" customFormat="1" x14ac:dyDescent="0.2">
      <c r="A251" s="19">
        <f t="shared" si="515"/>
        <v>239</v>
      </c>
      <c r="B251" s="20" t="str">
        <f t="shared" si="591"/>
        <v/>
      </c>
      <c r="C251" s="20" t="str">
        <f t="shared" si="591"/>
        <v/>
      </c>
      <c r="D251" s="20" t="str">
        <f t="shared" si="591"/>
        <v/>
      </c>
      <c r="E251" s="20" t="str">
        <f t="shared" si="591"/>
        <v/>
      </c>
      <c r="F251" s="20" t="str">
        <f t="shared" si="591"/>
        <v/>
      </c>
      <c r="G251" s="20" t="str">
        <f t="shared" si="591"/>
        <v/>
      </c>
      <c r="H251" s="20" t="str">
        <f t="shared" si="591"/>
        <v/>
      </c>
      <c r="I251" s="20" t="str">
        <f t="shared" si="591"/>
        <v/>
      </c>
      <c r="J251" s="20" t="str">
        <f t="shared" si="591"/>
        <v/>
      </c>
      <c r="K251" s="20" t="str">
        <f t="shared" si="591"/>
        <v/>
      </c>
      <c r="L251" s="20" t="str">
        <f t="shared" si="592"/>
        <v/>
      </c>
      <c r="M251" s="20" t="str">
        <f t="shared" si="592"/>
        <v/>
      </c>
      <c r="N251" s="20" t="str">
        <f t="shared" si="592"/>
        <v/>
      </c>
      <c r="O251" s="20" t="str">
        <f t="shared" si="592"/>
        <v/>
      </c>
      <c r="P251" s="20" t="str">
        <f t="shared" si="592"/>
        <v/>
      </c>
      <c r="Q251" s="20" t="str">
        <f t="shared" si="592"/>
        <v/>
      </c>
      <c r="R251" s="20" t="str">
        <f t="shared" si="592"/>
        <v/>
      </c>
      <c r="S251" s="20" t="str">
        <f t="shared" si="592"/>
        <v/>
      </c>
      <c r="T251" s="20" t="str">
        <f t="shared" si="592"/>
        <v/>
      </c>
      <c r="U251" s="20" t="str">
        <f t="shared" si="592"/>
        <v/>
      </c>
      <c r="V251" s="20" t="str">
        <f t="shared" si="593"/>
        <v/>
      </c>
      <c r="W251" s="20" t="str">
        <f t="shared" si="593"/>
        <v/>
      </c>
      <c r="X251" s="20" t="str">
        <f t="shared" si="593"/>
        <v/>
      </c>
      <c r="Y251" s="20" t="str">
        <f t="shared" si="593"/>
        <v/>
      </c>
      <c r="Z251" s="20" t="str">
        <f t="shared" si="593"/>
        <v/>
      </c>
      <c r="AA251" s="20" t="str">
        <f t="shared" si="593"/>
        <v/>
      </c>
      <c r="AB251" s="20" t="str">
        <f t="shared" si="593"/>
        <v/>
      </c>
      <c r="AC251" s="20" t="str">
        <f t="shared" si="593"/>
        <v/>
      </c>
      <c r="AD251" s="20" t="str">
        <f t="shared" si="593"/>
        <v/>
      </c>
      <c r="AE251" s="20" t="str">
        <f t="shared" si="593"/>
        <v/>
      </c>
      <c r="AF251" s="20" t="str">
        <f t="shared" si="594"/>
        <v/>
      </c>
      <c r="AG251" s="20" t="str">
        <f t="shared" si="594"/>
        <v/>
      </c>
      <c r="AH251" s="20" t="str">
        <f t="shared" si="594"/>
        <v/>
      </c>
      <c r="AI251" s="20" t="str">
        <f t="shared" si="594"/>
        <v/>
      </c>
      <c r="AJ251" s="20" t="str">
        <f t="shared" si="594"/>
        <v/>
      </c>
      <c r="AK251" s="20" t="str">
        <f t="shared" si="594"/>
        <v/>
      </c>
      <c r="AL251" s="20" t="str">
        <f t="shared" si="594"/>
        <v/>
      </c>
      <c r="AM251" s="20" t="str">
        <f t="shared" si="594"/>
        <v/>
      </c>
      <c r="AN251" s="20" t="str">
        <f t="shared" si="594"/>
        <v/>
      </c>
      <c r="AO251" s="20" t="str">
        <f t="shared" si="594"/>
        <v/>
      </c>
      <c r="AP251" s="20" t="str">
        <f t="shared" si="595"/>
        <v/>
      </c>
      <c r="AQ251" s="20" t="str">
        <f t="shared" si="595"/>
        <v/>
      </c>
      <c r="AR251" s="20" t="str">
        <f t="shared" si="595"/>
        <v/>
      </c>
      <c r="AS251" s="20" t="str">
        <f t="shared" si="595"/>
        <v/>
      </c>
      <c r="AT251" s="20" t="str">
        <f t="shared" si="595"/>
        <v/>
      </c>
      <c r="AU251" s="20" t="str">
        <f t="shared" si="595"/>
        <v/>
      </c>
      <c r="AV251" s="20" t="str">
        <f t="shared" si="595"/>
        <v/>
      </c>
      <c r="AW251" s="20" t="str">
        <f t="shared" si="595"/>
        <v/>
      </c>
      <c r="AX251" s="20" t="str">
        <f t="shared" si="595"/>
        <v/>
      </c>
      <c r="AY251" s="20" t="str">
        <f t="shared" si="595"/>
        <v/>
      </c>
      <c r="AZ251" s="20" t="str">
        <f t="shared" si="596"/>
        <v/>
      </c>
      <c r="BA251" s="20" t="str">
        <f t="shared" si="596"/>
        <v/>
      </c>
      <c r="BB251" s="20" t="str">
        <f t="shared" si="596"/>
        <v/>
      </c>
      <c r="BC251" s="20" t="str">
        <f t="shared" si="596"/>
        <v/>
      </c>
      <c r="BD251" s="20" t="str">
        <f t="shared" si="596"/>
        <v/>
      </c>
      <c r="BE251" s="20" t="str">
        <f t="shared" si="596"/>
        <v/>
      </c>
      <c r="BF251" s="20" t="str">
        <f t="shared" si="596"/>
        <v/>
      </c>
      <c r="BG251" s="20" t="str">
        <f t="shared" si="596"/>
        <v/>
      </c>
      <c r="BH251" s="20" t="str">
        <f t="shared" si="596"/>
        <v/>
      </c>
      <c r="BI251" s="20" t="str">
        <f t="shared" si="596"/>
        <v/>
      </c>
      <c r="BJ251" s="20" t="str">
        <f t="shared" si="597"/>
        <v/>
      </c>
      <c r="BK251" s="20" t="str">
        <f t="shared" si="597"/>
        <v/>
      </c>
      <c r="BL251" s="20" t="str">
        <f t="shared" si="597"/>
        <v/>
      </c>
      <c r="BM251" s="20" t="str">
        <f t="shared" si="597"/>
        <v/>
      </c>
      <c r="BN251" s="20" t="str">
        <f t="shared" si="597"/>
        <v/>
      </c>
      <c r="BO251" s="20" t="str">
        <f t="shared" si="597"/>
        <v/>
      </c>
      <c r="BP251" s="20" t="str">
        <f t="shared" si="597"/>
        <v/>
      </c>
      <c r="BQ251" s="20" t="str">
        <f t="shared" si="597"/>
        <v/>
      </c>
      <c r="BR251" s="20" t="str">
        <f t="shared" si="597"/>
        <v/>
      </c>
      <c r="BS251" s="20" t="str">
        <f t="shared" si="597"/>
        <v/>
      </c>
      <c r="BT251" s="20" t="str">
        <f t="shared" si="598"/>
        <v/>
      </c>
      <c r="BU251" s="20" t="str">
        <f t="shared" si="598"/>
        <v/>
      </c>
      <c r="BV251" s="20" t="str">
        <f t="shared" si="598"/>
        <v/>
      </c>
      <c r="BW251" s="20" t="str">
        <f t="shared" si="598"/>
        <v/>
      </c>
      <c r="BX251" s="20" t="str">
        <f t="shared" si="598"/>
        <v/>
      </c>
      <c r="BY251" s="20" t="str">
        <f t="shared" si="598"/>
        <v/>
      </c>
      <c r="BZ251" s="20" t="str">
        <f t="shared" si="598"/>
        <v/>
      </c>
      <c r="CA251" s="20" t="str">
        <f t="shared" si="598"/>
        <v/>
      </c>
      <c r="CB251" s="20" t="str">
        <f t="shared" si="598"/>
        <v/>
      </c>
      <c r="CC251" s="20" t="str">
        <f t="shared" si="598"/>
        <v/>
      </c>
      <c r="CD251" s="20" t="str">
        <f t="shared" si="599"/>
        <v/>
      </c>
      <c r="CE251" s="20" t="str">
        <f t="shared" si="599"/>
        <v/>
      </c>
      <c r="CF251" s="20" t="str">
        <f t="shared" si="599"/>
        <v/>
      </c>
      <c r="CG251" s="20" t="str">
        <f t="shared" si="599"/>
        <v/>
      </c>
      <c r="CH251" s="20" t="str">
        <f t="shared" si="599"/>
        <v/>
      </c>
      <c r="CI251" s="20" t="str">
        <f t="shared" si="599"/>
        <v/>
      </c>
      <c r="CJ251" s="20" t="str">
        <f t="shared" si="599"/>
        <v/>
      </c>
      <c r="CK251" s="20" t="str">
        <f t="shared" si="599"/>
        <v/>
      </c>
      <c r="CL251" s="20" t="str">
        <f t="shared" si="599"/>
        <v/>
      </c>
      <c r="CM251" s="20" t="str">
        <f t="shared" si="599"/>
        <v/>
      </c>
      <c r="CN251" s="20" t="str">
        <f t="shared" si="600"/>
        <v/>
      </c>
      <c r="CO251" s="20" t="str">
        <f t="shared" si="600"/>
        <v/>
      </c>
      <c r="CP251" s="20" t="str">
        <f t="shared" si="600"/>
        <v/>
      </c>
      <c r="CQ251" s="20" t="str">
        <f t="shared" si="600"/>
        <v/>
      </c>
      <c r="CR251" s="20" t="str">
        <f t="shared" si="600"/>
        <v/>
      </c>
      <c r="CS251" s="20" t="str">
        <f t="shared" si="600"/>
        <v/>
      </c>
      <c r="CT251" s="20" t="str">
        <f t="shared" si="600"/>
        <v/>
      </c>
      <c r="CU251" s="20" t="str">
        <f t="shared" si="600"/>
        <v/>
      </c>
      <c r="CV251" s="20" t="str">
        <f t="shared" si="600"/>
        <v/>
      </c>
      <c r="CW251" s="20" t="str">
        <f t="shared" si="600"/>
        <v/>
      </c>
      <c r="CX251" s="20" t="str">
        <f t="shared" si="601"/>
        <v/>
      </c>
      <c r="CY251" s="20" t="str">
        <f t="shared" si="601"/>
        <v/>
      </c>
      <c r="CZ251" s="20" t="str">
        <f t="shared" si="601"/>
        <v/>
      </c>
      <c r="DA251" s="20" t="str">
        <f t="shared" si="601"/>
        <v/>
      </c>
      <c r="DB251" s="20" t="str">
        <f t="shared" si="601"/>
        <v/>
      </c>
      <c r="DC251" s="20" t="str">
        <f t="shared" si="601"/>
        <v/>
      </c>
      <c r="DD251" s="20" t="str">
        <f t="shared" si="601"/>
        <v/>
      </c>
      <c r="DE251" s="20" t="str">
        <f t="shared" si="601"/>
        <v/>
      </c>
      <c r="DF251" s="20" t="str">
        <f t="shared" si="601"/>
        <v/>
      </c>
      <c r="DG251" s="20" t="str">
        <f t="shared" si="601"/>
        <v/>
      </c>
      <c r="DH251" s="20" t="str">
        <f t="shared" si="602"/>
        <v/>
      </c>
      <c r="DI251" s="20" t="str">
        <f t="shared" si="602"/>
        <v/>
      </c>
      <c r="DJ251" s="20" t="str">
        <f t="shared" si="602"/>
        <v/>
      </c>
      <c r="DK251" s="20" t="str">
        <f t="shared" si="602"/>
        <v/>
      </c>
      <c r="DL251" s="20" t="str">
        <f t="shared" si="602"/>
        <v/>
      </c>
      <c r="DM251" s="20" t="str">
        <f t="shared" si="602"/>
        <v/>
      </c>
      <c r="DN251" s="20" t="str">
        <f t="shared" si="602"/>
        <v/>
      </c>
      <c r="DO251" s="20" t="str">
        <f t="shared" si="602"/>
        <v/>
      </c>
      <c r="DP251" s="20" t="str">
        <f t="shared" si="602"/>
        <v/>
      </c>
      <c r="DQ251" s="20" t="str">
        <f t="shared" si="602"/>
        <v/>
      </c>
      <c r="DR251" s="20" t="str">
        <f t="shared" si="603"/>
        <v/>
      </c>
      <c r="DS251" s="20" t="str">
        <f t="shared" si="603"/>
        <v/>
      </c>
      <c r="DT251" s="20" t="str">
        <f t="shared" si="603"/>
        <v/>
      </c>
      <c r="DU251" s="20" t="str">
        <f t="shared" si="603"/>
        <v/>
      </c>
      <c r="DV251" s="20" t="str">
        <f t="shared" si="603"/>
        <v/>
      </c>
      <c r="DW251" s="20" t="str">
        <f t="shared" si="603"/>
        <v/>
      </c>
      <c r="DX251" s="20" t="str">
        <f t="shared" si="603"/>
        <v/>
      </c>
      <c r="DY251" s="20" t="str">
        <f t="shared" si="603"/>
        <v/>
      </c>
      <c r="DZ251" s="20" t="str">
        <f t="shared" si="603"/>
        <v/>
      </c>
      <c r="EA251" s="20" t="str">
        <f t="shared" si="603"/>
        <v/>
      </c>
      <c r="EB251" s="20" t="str">
        <f t="shared" si="604"/>
        <v/>
      </c>
      <c r="EC251" s="20" t="str">
        <f t="shared" si="604"/>
        <v/>
      </c>
      <c r="ED251" s="20" t="str">
        <f t="shared" si="604"/>
        <v/>
      </c>
      <c r="EE251" s="20" t="str">
        <f t="shared" si="604"/>
        <v/>
      </c>
      <c r="EF251" s="20" t="str">
        <f t="shared" si="604"/>
        <v/>
      </c>
      <c r="EG251" s="20" t="str">
        <f t="shared" si="604"/>
        <v/>
      </c>
      <c r="EH251" s="20" t="str">
        <f t="shared" si="604"/>
        <v/>
      </c>
      <c r="EI251" s="20" t="str">
        <f t="shared" si="604"/>
        <v/>
      </c>
      <c r="EJ251" s="20" t="str">
        <f t="shared" si="604"/>
        <v/>
      </c>
      <c r="EK251" s="20" t="str">
        <f t="shared" si="604"/>
        <v/>
      </c>
      <c r="EL251" s="20" t="str">
        <f t="shared" si="605"/>
        <v/>
      </c>
      <c r="EM251" s="20" t="str">
        <f t="shared" si="605"/>
        <v/>
      </c>
      <c r="EN251" s="20" t="str">
        <f t="shared" si="605"/>
        <v/>
      </c>
      <c r="EO251" s="20" t="str">
        <f t="shared" si="605"/>
        <v/>
      </c>
      <c r="EP251" s="20" t="str">
        <f t="shared" si="605"/>
        <v/>
      </c>
      <c r="EQ251" s="20" t="str">
        <f t="shared" si="605"/>
        <v/>
      </c>
      <c r="ER251" s="20" t="str">
        <f t="shared" si="605"/>
        <v/>
      </c>
      <c r="ES251" s="20" t="str">
        <f t="shared" si="605"/>
        <v/>
      </c>
      <c r="ET251" s="20" t="str">
        <f t="shared" si="605"/>
        <v/>
      </c>
      <c r="EU251" s="20" t="str">
        <f t="shared" si="605"/>
        <v/>
      </c>
      <c r="EV251" s="20" t="str">
        <f t="shared" si="606"/>
        <v/>
      </c>
      <c r="EW251" s="20" t="str">
        <f t="shared" si="606"/>
        <v/>
      </c>
      <c r="EX251" s="20" t="str">
        <f t="shared" si="606"/>
        <v/>
      </c>
      <c r="EY251" s="20" t="str">
        <f t="shared" si="606"/>
        <v/>
      </c>
      <c r="EZ251" s="20" t="str">
        <f t="shared" si="606"/>
        <v/>
      </c>
      <c r="FA251" s="20" t="str">
        <f t="shared" si="606"/>
        <v/>
      </c>
      <c r="FB251" s="20" t="str">
        <f t="shared" si="606"/>
        <v/>
      </c>
      <c r="FC251" s="20" t="str">
        <f t="shared" si="606"/>
        <v/>
      </c>
      <c r="FD251" s="20" t="str">
        <f t="shared" si="606"/>
        <v/>
      </c>
      <c r="FE251" s="20" t="str">
        <f t="shared" si="606"/>
        <v/>
      </c>
      <c r="FF251" s="20" t="str">
        <f t="shared" si="607"/>
        <v/>
      </c>
      <c r="FG251" s="20" t="str">
        <f t="shared" si="607"/>
        <v/>
      </c>
      <c r="FH251" s="20" t="str">
        <f t="shared" si="607"/>
        <v/>
      </c>
      <c r="FI251" s="20" t="str">
        <f t="shared" si="607"/>
        <v/>
      </c>
      <c r="FJ251" s="20" t="str">
        <f t="shared" si="607"/>
        <v/>
      </c>
      <c r="FK251" s="20" t="str">
        <f t="shared" si="607"/>
        <v/>
      </c>
      <c r="FL251" s="20" t="str">
        <f t="shared" si="607"/>
        <v/>
      </c>
      <c r="FM251" s="20" t="str">
        <f t="shared" si="607"/>
        <v/>
      </c>
      <c r="FN251" s="20" t="str">
        <f t="shared" si="607"/>
        <v/>
      </c>
      <c r="FO251" s="20" t="str">
        <f t="shared" si="607"/>
        <v/>
      </c>
      <c r="FP251" s="20" t="str">
        <f t="shared" si="608"/>
        <v/>
      </c>
      <c r="FQ251" s="20" t="str">
        <f t="shared" si="608"/>
        <v/>
      </c>
      <c r="FR251" s="20" t="str">
        <f t="shared" si="608"/>
        <v/>
      </c>
      <c r="FS251" s="20" t="str">
        <f t="shared" si="608"/>
        <v/>
      </c>
      <c r="FT251" s="20" t="str">
        <f t="shared" si="608"/>
        <v/>
      </c>
      <c r="FU251" s="20" t="str">
        <f t="shared" si="608"/>
        <v/>
      </c>
      <c r="FV251" s="20" t="str">
        <f t="shared" si="608"/>
        <v/>
      </c>
      <c r="FW251" s="20" t="str">
        <f t="shared" si="608"/>
        <v/>
      </c>
      <c r="FX251" s="20" t="str">
        <f t="shared" si="608"/>
        <v/>
      </c>
      <c r="FY251" s="20" t="str">
        <f t="shared" si="608"/>
        <v/>
      </c>
      <c r="FZ251" s="20" t="str">
        <f t="shared" si="609"/>
        <v/>
      </c>
      <c r="GA251" s="20" t="str">
        <f t="shared" si="609"/>
        <v/>
      </c>
      <c r="GB251" s="20" t="str">
        <f t="shared" si="609"/>
        <v/>
      </c>
      <c r="GC251" s="20" t="str">
        <f t="shared" si="609"/>
        <v/>
      </c>
      <c r="GD251" s="20" t="str">
        <f t="shared" si="609"/>
        <v/>
      </c>
      <c r="GE251" s="20" t="str">
        <f t="shared" si="609"/>
        <v/>
      </c>
      <c r="GF251" s="20" t="str">
        <f t="shared" si="609"/>
        <v/>
      </c>
      <c r="GG251" s="20" t="str">
        <f t="shared" si="609"/>
        <v/>
      </c>
      <c r="GH251" s="20" t="str">
        <f t="shared" si="609"/>
        <v/>
      </c>
      <c r="GI251" s="20" t="str">
        <f t="shared" si="609"/>
        <v/>
      </c>
      <c r="GJ251" s="20" t="str">
        <f t="shared" si="610"/>
        <v/>
      </c>
      <c r="GK251" s="20" t="str">
        <f t="shared" si="610"/>
        <v/>
      </c>
      <c r="GL251" s="20" t="str">
        <f t="shared" si="610"/>
        <v/>
      </c>
      <c r="GM251" s="20" t="str">
        <f t="shared" si="610"/>
        <v/>
      </c>
      <c r="GN251" s="20" t="str">
        <f t="shared" si="610"/>
        <v/>
      </c>
      <c r="GO251" s="20" t="str">
        <f t="shared" si="610"/>
        <v/>
      </c>
      <c r="GP251" s="20" t="str">
        <f t="shared" si="610"/>
        <v/>
      </c>
      <c r="GQ251" s="20" t="str">
        <f t="shared" si="610"/>
        <v/>
      </c>
      <c r="GR251" s="20" t="str">
        <f t="shared" si="610"/>
        <v/>
      </c>
      <c r="GS251" s="20" t="str">
        <f t="shared" si="610"/>
        <v/>
      </c>
      <c r="GT251" s="20" t="str">
        <f t="shared" si="611"/>
        <v/>
      </c>
      <c r="GU251" s="20" t="str">
        <f t="shared" si="611"/>
        <v/>
      </c>
      <c r="GV251" s="20" t="str">
        <f t="shared" si="611"/>
        <v/>
      </c>
      <c r="GW251" s="20" t="str">
        <f t="shared" si="611"/>
        <v/>
      </c>
      <c r="GX251" s="20" t="str">
        <f t="shared" si="611"/>
        <v/>
      </c>
      <c r="GY251" s="20" t="str">
        <f t="shared" si="611"/>
        <v/>
      </c>
      <c r="GZ251" s="20" t="str">
        <f t="shared" si="611"/>
        <v/>
      </c>
      <c r="HA251" s="20" t="str">
        <f t="shared" si="611"/>
        <v/>
      </c>
      <c r="HB251" s="20" t="str">
        <f t="shared" si="611"/>
        <v/>
      </c>
      <c r="HC251" s="20" t="str">
        <f t="shared" si="611"/>
        <v/>
      </c>
      <c r="HD251" s="20" t="str">
        <f t="shared" si="612"/>
        <v/>
      </c>
      <c r="HE251" s="20" t="str">
        <f t="shared" si="612"/>
        <v/>
      </c>
      <c r="HF251" s="20" t="str">
        <f t="shared" si="612"/>
        <v/>
      </c>
      <c r="HG251" s="20" t="str">
        <f t="shared" si="612"/>
        <v/>
      </c>
      <c r="HH251" s="20" t="str">
        <f t="shared" si="612"/>
        <v/>
      </c>
      <c r="HI251" s="20" t="str">
        <f t="shared" si="612"/>
        <v/>
      </c>
      <c r="HJ251" s="20" t="str">
        <f t="shared" si="612"/>
        <v/>
      </c>
      <c r="HK251" s="20" t="str">
        <f t="shared" si="612"/>
        <v/>
      </c>
      <c r="HL251" s="20" t="str">
        <f t="shared" si="612"/>
        <v/>
      </c>
      <c r="HM251" s="20" t="str">
        <f t="shared" si="612"/>
        <v/>
      </c>
      <c r="HN251" s="20" t="str">
        <f t="shared" si="613"/>
        <v/>
      </c>
      <c r="HO251" s="20" t="str">
        <f t="shared" si="613"/>
        <v/>
      </c>
      <c r="HP251" s="20" t="str">
        <f t="shared" si="613"/>
        <v/>
      </c>
      <c r="HQ251" s="20" t="str">
        <f t="shared" si="613"/>
        <v/>
      </c>
      <c r="HR251" s="20" t="str">
        <f t="shared" si="613"/>
        <v/>
      </c>
      <c r="HS251" s="20" t="str">
        <f t="shared" si="613"/>
        <v/>
      </c>
      <c r="HT251" s="20" t="str">
        <f t="shared" si="613"/>
        <v/>
      </c>
      <c r="HU251" s="20" t="str">
        <f t="shared" si="613"/>
        <v/>
      </c>
      <c r="HV251" s="20" t="str">
        <f t="shared" si="613"/>
        <v/>
      </c>
      <c r="HW251" s="20" t="str">
        <f t="shared" si="613"/>
        <v/>
      </c>
      <c r="HX251" s="20" t="str">
        <f t="shared" si="614"/>
        <v/>
      </c>
      <c r="HY251" s="20" t="str">
        <f t="shared" si="614"/>
        <v/>
      </c>
      <c r="HZ251" s="20" t="str">
        <f t="shared" si="614"/>
        <v/>
      </c>
      <c r="IA251" s="20" t="str">
        <f t="shared" si="614"/>
        <v/>
      </c>
      <c r="IB251" s="20" t="str">
        <f t="shared" si="614"/>
        <v/>
      </c>
      <c r="IC251" s="20" t="str">
        <f t="shared" si="614"/>
        <v/>
      </c>
      <c r="ID251" s="20" t="str">
        <f t="shared" si="614"/>
        <v/>
      </c>
      <c r="IE251" s="20" t="str">
        <f t="shared" si="614"/>
        <v/>
      </c>
      <c r="IF251" s="20" t="str">
        <f t="shared" si="614"/>
        <v/>
      </c>
      <c r="IG251" s="20" t="str">
        <f t="shared" si="614"/>
        <v/>
      </c>
      <c r="IH251" s="20" t="str">
        <f t="shared" si="615"/>
        <v/>
      </c>
      <c r="II251" s="20" t="str">
        <f t="shared" si="615"/>
        <v/>
      </c>
      <c r="IJ251" s="20" t="str">
        <f t="shared" si="615"/>
        <v/>
      </c>
      <c r="IK251" s="20" t="str">
        <f t="shared" si="615"/>
        <v/>
      </c>
      <c r="IL251" s="20" t="str">
        <f t="shared" si="615"/>
        <v/>
      </c>
      <c r="IM251" s="20" t="str">
        <f t="shared" si="615"/>
        <v/>
      </c>
      <c r="IN251" s="20" t="str">
        <f t="shared" si="615"/>
        <v/>
      </c>
      <c r="IO251" s="20" t="str">
        <f t="shared" si="615"/>
        <v/>
      </c>
      <c r="IP251" s="20" t="str">
        <f t="shared" si="615"/>
        <v/>
      </c>
      <c r="IQ251" s="20" t="str">
        <f t="shared" si="615"/>
        <v/>
      </c>
      <c r="IR251" s="20" t="str">
        <f t="shared" si="615"/>
        <v/>
      </c>
      <c r="IS251" s="20" t="str">
        <f t="shared" si="615"/>
        <v/>
      </c>
      <c r="IT251" s="20" t="str">
        <f t="shared" si="615"/>
        <v/>
      </c>
      <c r="IU251" s="20" t="str">
        <f t="shared" si="615"/>
        <v/>
      </c>
      <c r="IV251" s="20" t="str">
        <f t="shared" si="615"/>
        <v/>
      </c>
    </row>
    <row r="252" spans="1:256" s="20" customFormat="1" x14ac:dyDescent="0.2">
      <c r="A252" s="19">
        <f t="shared" si="515"/>
        <v>240</v>
      </c>
      <c r="B252" s="20" t="str">
        <f t="shared" si="591"/>
        <v/>
      </c>
      <c r="C252" s="20" t="str">
        <f t="shared" si="591"/>
        <v/>
      </c>
      <c r="D252" s="20" t="str">
        <f t="shared" si="591"/>
        <v/>
      </c>
      <c r="E252" s="20" t="str">
        <f t="shared" si="591"/>
        <v/>
      </c>
      <c r="F252" s="20" t="str">
        <f t="shared" si="591"/>
        <v/>
      </c>
      <c r="G252" s="20" t="str">
        <f t="shared" si="591"/>
        <v/>
      </c>
      <c r="H252" s="20" t="str">
        <f t="shared" si="591"/>
        <v/>
      </c>
      <c r="I252" s="20" t="str">
        <f t="shared" si="591"/>
        <v/>
      </c>
      <c r="J252" s="20" t="str">
        <f t="shared" si="591"/>
        <v/>
      </c>
      <c r="K252" s="20" t="str">
        <f t="shared" si="591"/>
        <v/>
      </c>
      <c r="L252" s="20" t="str">
        <f t="shared" si="592"/>
        <v/>
      </c>
      <c r="M252" s="20" t="str">
        <f t="shared" si="592"/>
        <v/>
      </c>
      <c r="N252" s="20" t="str">
        <f t="shared" si="592"/>
        <v/>
      </c>
      <c r="O252" s="20" t="str">
        <f t="shared" si="592"/>
        <v/>
      </c>
      <c r="P252" s="20" t="str">
        <f t="shared" si="592"/>
        <v/>
      </c>
      <c r="Q252" s="20" t="str">
        <f t="shared" si="592"/>
        <v/>
      </c>
      <c r="R252" s="20" t="str">
        <f t="shared" si="592"/>
        <v/>
      </c>
      <c r="S252" s="20" t="str">
        <f t="shared" si="592"/>
        <v/>
      </c>
      <c r="T252" s="20" t="str">
        <f t="shared" si="592"/>
        <v/>
      </c>
      <c r="U252" s="20" t="str">
        <f t="shared" si="592"/>
        <v/>
      </c>
      <c r="V252" s="20" t="str">
        <f t="shared" si="593"/>
        <v/>
      </c>
      <c r="W252" s="20" t="str">
        <f t="shared" si="593"/>
        <v/>
      </c>
      <c r="X252" s="20" t="str">
        <f t="shared" si="593"/>
        <v/>
      </c>
      <c r="Y252" s="20" t="str">
        <f t="shared" si="593"/>
        <v/>
      </c>
      <c r="Z252" s="20" t="str">
        <f t="shared" si="593"/>
        <v/>
      </c>
      <c r="AA252" s="20" t="str">
        <f t="shared" si="593"/>
        <v/>
      </c>
      <c r="AB252" s="20" t="str">
        <f t="shared" si="593"/>
        <v/>
      </c>
      <c r="AC252" s="20" t="str">
        <f t="shared" si="593"/>
        <v/>
      </c>
      <c r="AD252" s="20" t="str">
        <f t="shared" si="593"/>
        <v/>
      </c>
      <c r="AE252" s="20" t="str">
        <f t="shared" si="593"/>
        <v/>
      </c>
      <c r="AF252" s="20" t="str">
        <f t="shared" si="594"/>
        <v/>
      </c>
      <c r="AG252" s="20" t="str">
        <f t="shared" si="594"/>
        <v/>
      </c>
      <c r="AH252" s="20" t="str">
        <f t="shared" si="594"/>
        <v/>
      </c>
      <c r="AI252" s="20" t="str">
        <f t="shared" si="594"/>
        <v/>
      </c>
      <c r="AJ252" s="20" t="str">
        <f t="shared" si="594"/>
        <v/>
      </c>
      <c r="AK252" s="20" t="str">
        <f t="shared" si="594"/>
        <v/>
      </c>
      <c r="AL252" s="20" t="str">
        <f t="shared" si="594"/>
        <v/>
      </c>
      <c r="AM252" s="20" t="str">
        <f t="shared" si="594"/>
        <v/>
      </c>
      <c r="AN252" s="20" t="str">
        <f t="shared" si="594"/>
        <v/>
      </c>
      <c r="AO252" s="20" t="str">
        <f t="shared" si="594"/>
        <v/>
      </c>
      <c r="AP252" s="20" t="str">
        <f t="shared" si="595"/>
        <v/>
      </c>
      <c r="AQ252" s="20" t="str">
        <f t="shared" si="595"/>
        <v/>
      </c>
      <c r="AR252" s="20" t="str">
        <f t="shared" si="595"/>
        <v/>
      </c>
      <c r="AS252" s="20" t="str">
        <f t="shared" si="595"/>
        <v/>
      </c>
      <c r="AT252" s="20" t="str">
        <f t="shared" si="595"/>
        <v/>
      </c>
      <c r="AU252" s="20" t="str">
        <f t="shared" si="595"/>
        <v/>
      </c>
      <c r="AV252" s="20" t="str">
        <f t="shared" si="595"/>
        <v/>
      </c>
      <c r="AW252" s="20" t="str">
        <f t="shared" si="595"/>
        <v/>
      </c>
      <c r="AX252" s="20" t="str">
        <f t="shared" si="595"/>
        <v/>
      </c>
      <c r="AY252" s="20" t="str">
        <f t="shared" si="595"/>
        <v/>
      </c>
      <c r="AZ252" s="20" t="str">
        <f t="shared" si="596"/>
        <v/>
      </c>
      <c r="BA252" s="20" t="str">
        <f t="shared" si="596"/>
        <v/>
      </c>
      <c r="BB252" s="20" t="str">
        <f t="shared" si="596"/>
        <v/>
      </c>
      <c r="BC252" s="20" t="str">
        <f t="shared" si="596"/>
        <v/>
      </c>
      <c r="BD252" s="20" t="str">
        <f t="shared" si="596"/>
        <v/>
      </c>
      <c r="BE252" s="20" t="str">
        <f t="shared" si="596"/>
        <v/>
      </c>
      <c r="BF252" s="20" t="str">
        <f t="shared" si="596"/>
        <v/>
      </c>
      <c r="BG252" s="20" t="str">
        <f t="shared" si="596"/>
        <v/>
      </c>
      <c r="BH252" s="20" t="str">
        <f t="shared" si="596"/>
        <v/>
      </c>
      <c r="BI252" s="20" t="str">
        <f t="shared" si="596"/>
        <v/>
      </c>
      <c r="BJ252" s="20" t="str">
        <f t="shared" si="597"/>
        <v/>
      </c>
      <c r="BK252" s="20" t="str">
        <f t="shared" si="597"/>
        <v/>
      </c>
      <c r="BL252" s="20" t="str">
        <f t="shared" si="597"/>
        <v/>
      </c>
      <c r="BM252" s="20" t="str">
        <f t="shared" si="597"/>
        <v/>
      </c>
      <c r="BN252" s="20" t="str">
        <f t="shared" si="597"/>
        <v/>
      </c>
      <c r="BO252" s="20" t="str">
        <f t="shared" si="597"/>
        <v/>
      </c>
      <c r="BP252" s="20" t="str">
        <f t="shared" si="597"/>
        <v/>
      </c>
      <c r="BQ252" s="20" t="str">
        <f t="shared" si="597"/>
        <v/>
      </c>
      <c r="BR252" s="20" t="str">
        <f t="shared" si="597"/>
        <v/>
      </c>
      <c r="BS252" s="20" t="str">
        <f t="shared" si="597"/>
        <v/>
      </c>
      <c r="BT252" s="20" t="str">
        <f t="shared" si="598"/>
        <v/>
      </c>
      <c r="BU252" s="20" t="str">
        <f t="shared" si="598"/>
        <v/>
      </c>
      <c r="BV252" s="20" t="str">
        <f t="shared" si="598"/>
        <v/>
      </c>
      <c r="BW252" s="20" t="str">
        <f t="shared" si="598"/>
        <v/>
      </c>
      <c r="BX252" s="20" t="str">
        <f t="shared" si="598"/>
        <v/>
      </c>
      <c r="BY252" s="20" t="str">
        <f t="shared" si="598"/>
        <v/>
      </c>
      <c r="BZ252" s="20" t="str">
        <f t="shared" si="598"/>
        <v/>
      </c>
      <c r="CA252" s="20" t="str">
        <f t="shared" si="598"/>
        <v/>
      </c>
      <c r="CB252" s="20" t="str">
        <f t="shared" si="598"/>
        <v/>
      </c>
      <c r="CC252" s="20" t="str">
        <f t="shared" si="598"/>
        <v/>
      </c>
      <c r="CD252" s="20" t="str">
        <f t="shared" si="599"/>
        <v/>
      </c>
      <c r="CE252" s="20" t="str">
        <f t="shared" si="599"/>
        <v/>
      </c>
      <c r="CF252" s="20" t="str">
        <f t="shared" si="599"/>
        <v/>
      </c>
      <c r="CG252" s="20" t="str">
        <f t="shared" si="599"/>
        <v/>
      </c>
      <c r="CH252" s="20" t="str">
        <f t="shared" si="599"/>
        <v/>
      </c>
      <c r="CI252" s="20" t="str">
        <f t="shared" si="599"/>
        <v/>
      </c>
      <c r="CJ252" s="20" t="str">
        <f t="shared" si="599"/>
        <v/>
      </c>
      <c r="CK252" s="20" t="str">
        <f t="shared" si="599"/>
        <v/>
      </c>
      <c r="CL252" s="20" t="str">
        <f t="shared" si="599"/>
        <v/>
      </c>
      <c r="CM252" s="20" t="str">
        <f t="shared" si="599"/>
        <v/>
      </c>
      <c r="CN252" s="20" t="str">
        <f t="shared" si="600"/>
        <v/>
      </c>
      <c r="CO252" s="20" t="str">
        <f t="shared" si="600"/>
        <v/>
      </c>
      <c r="CP252" s="20" t="str">
        <f t="shared" si="600"/>
        <v/>
      </c>
      <c r="CQ252" s="20" t="str">
        <f t="shared" si="600"/>
        <v/>
      </c>
      <c r="CR252" s="20" t="str">
        <f t="shared" si="600"/>
        <v/>
      </c>
      <c r="CS252" s="20" t="str">
        <f t="shared" si="600"/>
        <v/>
      </c>
      <c r="CT252" s="20" t="str">
        <f t="shared" si="600"/>
        <v/>
      </c>
      <c r="CU252" s="20" t="str">
        <f t="shared" si="600"/>
        <v/>
      </c>
      <c r="CV252" s="20" t="str">
        <f t="shared" si="600"/>
        <v/>
      </c>
      <c r="CW252" s="20" t="str">
        <f t="shared" si="600"/>
        <v/>
      </c>
      <c r="CX252" s="20" t="str">
        <f t="shared" si="601"/>
        <v/>
      </c>
      <c r="CY252" s="20" t="str">
        <f t="shared" si="601"/>
        <v/>
      </c>
      <c r="CZ252" s="20" t="str">
        <f t="shared" si="601"/>
        <v/>
      </c>
      <c r="DA252" s="20" t="str">
        <f t="shared" si="601"/>
        <v/>
      </c>
      <c r="DB252" s="20" t="str">
        <f t="shared" si="601"/>
        <v/>
      </c>
      <c r="DC252" s="20" t="str">
        <f t="shared" si="601"/>
        <v/>
      </c>
      <c r="DD252" s="20" t="str">
        <f t="shared" si="601"/>
        <v/>
      </c>
      <c r="DE252" s="20" t="str">
        <f t="shared" si="601"/>
        <v/>
      </c>
      <c r="DF252" s="20" t="str">
        <f t="shared" si="601"/>
        <v/>
      </c>
      <c r="DG252" s="20" t="str">
        <f t="shared" si="601"/>
        <v/>
      </c>
      <c r="DH252" s="20" t="str">
        <f t="shared" si="602"/>
        <v/>
      </c>
      <c r="DI252" s="20" t="str">
        <f t="shared" si="602"/>
        <v/>
      </c>
      <c r="DJ252" s="20" t="str">
        <f t="shared" si="602"/>
        <v/>
      </c>
      <c r="DK252" s="20" t="str">
        <f t="shared" si="602"/>
        <v/>
      </c>
      <c r="DL252" s="20" t="str">
        <f t="shared" si="602"/>
        <v/>
      </c>
      <c r="DM252" s="20" t="str">
        <f t="shared" si="602"/>
        <v/>
      </c>
      <c r="DN252" s="20" t="str">
        <f t="shared" si="602"/>
        <v/>
      </c>
      <c r="DO252" s="20" t="str">
        <f t="shared" si="602"/>
        <v/>
      </c>
      <c r="DP252" s="20" t="str">
        <f t="shared" si="602"/>
        <v/>
      </c>
      <c r="DQ252" s="20" t="str">
        <f t="shared" si="602"/>
        <v/>
      </c>
      <c r="DR252" s="20" t="str">
        <f t="shared" si="603"/>
        <v/>
      </c>
      <c r="DS252" s="20" t="str">
        <f t="shared" si="603"/>
        <v/>
      </c>
      <c r="DT252" s="20" t="str">
        <f t="shared" si="603"/>
        <v/>
      </c>
      <c r="DU252" s="20" t="str">
        <f t="shared" si="603"/>
        <v/>
      </c>
      <c r="DV252" s="20" t="str">
        <f t="shared" si="603"/>
        <v/>
      </c>
      <c r="DW252" s="20" t="str">
        <f t="shared" si="603"/>
        <v/>
      </c>
      <c r="DX252" s="20" t="str">
        <f t="shared" si="603"/>
        <v/>
      </c>
      <c r="DY252" s="20" t="str">
        <f t="shared" si="603"/>
        <v/>
      </c>
      <c r="DZ252" s="20" t="str">
        <f t="shared" si="603"/>
        <v/>
      </c>
      <c r="EA252" s="20" t="str">
        <f t="shared" si="603"/>
        <v/>
      </c>
      <c r="EB252" s="20" t="str">
        <f t="shared" si="604"/>
        <v/>
      </c>
      <c r="EC252" s="20" t="str">
        <f t="shared" si="604"/>
        <v/>
      </c>
      <c r="ED252" s="20" t="str">
        <f t="shared" si="604"/>
        <v/>
      </c>
      <c r="EE252" s="20" t="str">
        <f t="shared" si="604"/>
        <v/>
      </c>
      <c r="EF252" s="20" t="str">
        <f t="shared" si="604"/>
        <v/>
      </c>
      <c r="EG252" s="20" t="str">
        <f t="shared" si="604"/>
        <v/>
      </c>
      <c r="EH252" s="20" t="str">
        <f t="shared" si="604"/>
        <v/>
      </c>
      <c r="EI252" s="20" t="str">
        <f t="shared" si="604"/>
        <v/>
      </c>
      <c r="EJ252" s="20" t="str">
        <f t="shared" si="604"/>
        <v/>
      </c>
      <c r="EK252" s="20" t="str">
        <f t="shared" si="604"/>
        <v/>
      </c>
      <c r="EL252" s="20" t="str">
        <f t="shared" si="605"/>
        <v/>
      </c>
      <c r="EM252" s="20" t="str">
        <f t="shared" si="605"/>
        <v/>
      </c>
      <c r="EN252" s="20" t="str">
        <f t="shared" si="605"/>
        <v/>
      </c>
      <c r="EO252" s="20" t="str">
        <f t="shared" si="605"/>
        <v/>
      </c>
      <c r="EP252" s="20" t="str">
        <f t="shared" si="605"/>
        <v/>
      </c>
      <c r="EQ252" s="20" t="str">
        <f t="shared" si="605"/>
        <v/>
      </c>
      <c r="ER252" s="20" t="str">
        <f t="shared" si="605"/>
        <v/>
      </c>
      <c r="ES252" s="20" t="str">
        <f t="shared" si="605"/>
        <v/>
      </c>
      <c r="ET252" s="20" t="str">
        <f t="shared" si="605"/>
        <v/>
      </c>
      <c r="EU252" s="20" t="str">
        <f t="shared" si="605"/>
        <v/>
      </c>
      <c r="EV252" s="20" t="str">
        <f t="shared" si="606"/>
        <v/>
      </c>
      <c r="EW252" s="20" t="str">
        <f t="shared" si="606"/>
        <v/>
      </c>
      <c r="EX252" s="20" t="str">
        <f t="shared" si="606"/>
        <v/>
      </c>
      <c r="EY252" s="20" t="str">
        <f t="shared" si="606"/>
        <v/>
      </c>
      <c r="EZ252" s="20" t="str">
        <f t="shared" si="606"/>
        <v/>
      </c>
      <c r="FA252" s="20" t="str">
        <f t="shared" si="606"/>
        <v/>
      </c>
      <c r="FB252" s="20" t="str">
        <f t="shared" si="606"/>
        <v/>
      </c>
      <c r="FC252" s="20" t="str">
        <f t="shared" si="606"/>
        <v/>
      </c>
      <c r="FD252" s="20" t="str">
        <f t="shared" si="606"/>
        <v/>
      </c>
      <c r="FE252" s="20" t="str">
        <f t="shared" si="606"/>
        <v/>
      </c>
      <c r="FF252" s="20" t="str">
        <f t="shared" si="607"/>
        <v/>
      </c>
      <c r="FG252" s="20" t="str">
        <f t="shared" si="607"/>
        <v/>
      </c>
      <c r="FH252" s="20" t="str">
        <f t="shared" si="607"/>
        <v/>
      </c>
      <c r="FI252" s="20" t="str">
        <f t="shared" si="607"/>
        <v/>
      </c>
      <c r="FJ252" s="20" t="str">
        <f t="shared" si="607"/>
        <v/>
      </c>
      <c r="FK252" s="20" t="str">
        <f t="shared" si="607"/>
        <v/>
      </c>
      <c r="FL252" s="20" t="str">
        <f t="shared" si="607"/>
        <v/>
      </c>
      <c r="FM252" s="20" t="str">
        <f t="shared" si="607"/>
        <v/>
      </c>
      <c r="FN252" s="20" t="str">
        <f t="shared" si="607"/>
        <v/>
      </c>
      <c r="FO252" s="20" t="str">
        <f t="shared" si="607"/>
        <v/>
      </c>
      <c r="FP252" s="20" t="str">
        <f t="shared" si="608"/>
        <v/>
      </c>
      <c r="FQ252" s="20" t="str">
        <f t="shared" si="608"/>
        <v/>
      </c>
      <c r="FR252" s="20" t="str">
        <f t="shared" si="608"/>
        <v/>
      </c>
      <c r="FS252" s="20" t="str">
        <f t="shared" si="608"/>
        <v/>
      </c>
      <c r="FT252" s="20" t="str">
        <f t="shared" si="608"/>
        <v/>
      </c>
      <c r="FU252" s="20" t="str">
        <f t="shared" si="608"/>
        <v/>
      </c>
      <c r="FV252" s="20" t="str">
        <f t="shared" si="608"/>
        <v/>
      </c>
      <c r="FW252" s="20" t="str">
        <f t="shared" si="608"/>
        <v/>
      </c>
      <c r="FX252" s="20" t="str">
        <f t="shared" si="608"/>
        <v/>
      </c>
      <c r="FY252" s="20" t="str">
        <f t="shared" si="608"/>
        <v/>
      </c>
      <c r="FZ252" s="20" t="str">
        <f t="shared" si="609"/>
        <v/>
      </c>
      <c r="GA252" s="20" t="str">
        <f t="shared" si="609"/>
        <v/>
      </c>
      <c r="GB252" s="20" t="str">
        <f t="shared" si="609"/>
        <v/>
      </c>
      <c r="GC252" s="20" t="str">
        <f t="shared" si="609"/>
        <v/>
      </c>
      <c r="GD252" s="20" t="str">
        <f t="shared" si="609"/>
        <v/>
      </c>
      <c r="GE252" s="20" t="str">
        <f t="shared" si="609"/>
        <v/>
      </c>
      <c r="GF252" s="20" t="str">
        <f t="shared" si="609"/>
        <v/>
      </c>
      <c r="GG252" s="20" t="str">
        <f t="shared" si="609"/>
        <v/>
      </c>
      <c r="GH252" s="20" t="str">
        <f t="shared" si="609"/>
        <v/>
      </c>
      <c r="GI252" s="20" t="str">
        <f t="shared" si="609"/>
        <v/>
      </c>
      <c r="GJ252" s="20" t="str">
        <f t="shared" si="610"/>
        <v/>
      </c>
      <c r="GK252" s="20" t="str">
        <f t="shared" si="610"/>
        <v/>
      </c>
      <c r="GL252" s="20" t="str">
        <f t="shared" si="610"/>
        <v/>
      </c>
      <c r="GM252" s="20" t="str">
        <f t="shared" si="610"/>
        <v/>
      </c>
      <c r="GN252" s="20" t="str">
        <f t="shared" si="610"/>
        <v/>
      </c>
      <c r="GO252" s="20" t="str">
        <f t="shared" si="610"/>
        <v/>
      </c>
      <c r="GP252" s="20" t="str">
        <f t="shared" si="610"/>
        <v/>
      </c>
      <c r="GQ252" s="20" t="str">
        <f t="shared" si="610"/>
        <v/>
      </c>
      <c r="GR252" s="20" t="str">
        <f t="shared" si="610"/>
        <v/>
      </c>
      <c r="GS252" s="20" t="str">
        <f t="shared" si="610"/>
        <v/>
      </c>
      <c r="GT252" s="20" t="str">
        <f t="shared" si="611"/>
        <v/>
      </c>
      <c r="GU252" s="20" t="str">
        <f t="shared" si="611"/>
        <v/>
      </c>
      <c r="GV252" s="20" t="str">
        <f t="shared" si="611"/>
        <v/>
      </c>
      <c r="GW252" s="20" t="str">
        <f t="shared" si="611"/>
        <v/>
      </c>
      <c r="GX252" s="20" t="str">
        <f t="shared" si="611"/>
        <v/>
      </c>
      <c r="GY252" s="20" t="str">
        <f t="shared" si="611"/>
        <v/>
      </c>
      <c r="GZ252" s="20" t="str">
        <f t="shared" si="611"/>
        <v/>
      </c>
      <c r="HA252" s="20" t="str">
        <f t="shared" si="611"/>
        <v/>
      </c>
      <c r="HB252" s="20" t="str">
        <f t="shared" si="611"/>
        <v/>
      </c>
      <c r="HC252" s="20" t="str">
        <f t="shared" si="611"/>
        <v/>
      </c>
      <c r="HD252" s="20" t="str">
        <f t="shared" si="612"/>
        <v/>
      </c>
      <c r="HE252" s="20" t="str">
        <f t="shared" si="612"/>
        <v/>
      </c>
      <c r="HF252" s="20" t="str">
        <f t="shared" si="612"/>
        <v/>
      </c>
      <c r="HG252" s="20" t="str">
        <f t="shared" si="612"/>
        <v/>
      </c>
      <c r="HH252" s="20" t="str">
        <f t="shared" si="612"/>
        <v/>
      </c>
      <c r="HI252" s="20" t="str">
        <f t="shared" si="612"/>
        <v/>
      </c>
      <c r="HJ252" s="20" t="str">
        <f t="shared" si="612"/>
        <v/>
      </c>
      <c r="HK252" s="20" t="str">
        <f t="shared" si="612"/>
        <v/>
      </c>
      <c r="HL252" s="20" t="str">
        <f t="shared" si="612"/>
        <v/>
      </c>
      <c r="HM252" s="20" t="str">
        <f t="shared" si="612"/>
        <v/>
      </c>
      <c r="HN252" s="20" t="str">
        <f t="shared" si="613"/>
        <v/>
      </c>
      <c r="HO252" s="20" t="str">
        <f t="shared" si="613"/>
        <v/>
      </c>
      <c r="HP252" s="20" t="str">
        <f t="shared" si="613"/>
        <v/>
      </c>
      <c r="HQ252" s="20" t="str">
        <f t="shared" si="613"/>
        <v/>
      </c>
      <c r="HR252" s="20" t="str">
        <f t="shared" si="613"/>
        <v/>
      </c>
      <c r="HS252" s="20" t="str">
        <f t="shared" si="613"/>
        <v/>
      </c>
      <c r="HT252" s="20" t="str">
        <f t="shared" si="613"/>
        <v/>
      </c>
      <c r="HU252" s="20" t="str">
        <f t="shared" si="613"/>
        <v/>
      </c>
      <c r="HV252" s="20" t="str">
        <f t="shared" si="613"/>
        <v/>
      </c>
      <c r="HW252" s="20" t="str">
        <f t="shared" si="613"/>
        <v/>
      </c>
      <c r="HX252" s="20" t="str">
        <f t="shared" si="614"/>
        <v/>
      </c>
      <c r="HY252" s="20" t="str">
        <f t="shared" si="614"/>
        <v/>
      </c>
      <c r="HZ252" s="20" t="str">
        <f t="shared" si="614"/>
        <v/>
      </c>
      <c r="IA252" s="20" t="str">
        <f t="shared" si="614"/>
        <v/>
      </c>
      <c r="IB252" s="20" t="str">
        <f t="shared" si="614"/>
        <v/>
      </c>
      <c r="IC252" s="20" t="str">
        <f t="shared" si="614"/>
        <v/>
      </c>
      <c r="ID252" s="20" t="str">
        <f t="shared" si="614"/>
        <v/>
      </c>
      <c r="IE252" s="20" t="str">
        <f t="shared" si="614"/>
        <v/>
      </c>
      <c r="IF252" s="20" t="str">
        <f t="shared" si="614"/>
        <v/>
      </c>
      <c r="IG252" s="20" t="str">
        <f t="shared" si="614"/>
        <v/>
      </c>
      <c r="IH252" s="20" t="str">
        <f t="shared" si="615"/>
        <v/>
      </c>
      <c r="II252" s="20" t="str">
        <f t="shared" si="615"/>
        <v/>
      </c>
      <c r="IJ252" s="20" t="str">
        <f t="shared" si="615"/>
        <v/>
      </c>
      <c r="IK252" s="20" t="str">
        <f t="shared" si="615"/>
        <v/>
      </c>
      <c r="IL252" s="20" t="str">
        <f t="shared" si="615"/>
        <v/>
      </c>
      <c r="IM252" s="20" t="str">
        <f t="shared" si="615"/>
        <v/>
      </c>
      <c r="IN252" s="20" t="str">
        <f t="shared" si="615"/>
        <v/>
      </c>
      <c r="IO252" s="20" t="str">
        <f t="shared" si="615"/>
        <v/>
      </c>
      <c r="IP252" s="20" t="str">
        <f t="shared" si="615"/>
        <v/>
      </c>
      <c r="IQ252" s="20" t="str">
        <f t="shared" si="615"/>
        <v/>
      </c>
      <c r="IR252" s="20" t="str">
        <f t="shared" si="615"/>
        <v/>
      </c>
      <c r="IS252" s="20" t="str">
        <f t="shared" si="615"/>
        <v/>
      </c>
      <c r="IT252" s="20" t="str">
        <f t="shared" si="615"/>
        <v/>
      </c>
      <c r="IU252" s="20" t="str">
        <f t="shared" si="615"/>
        <v/>
      </c>
      <c r="IV252" s="20" t="str">
        <f t="shared" si="615"/>
        <v/>
      </c>
    </row>
    <row r="253" spans="1:256" s="20" customFormat="1" x14ac:dyDescent="0.2">
      <c r="A253" s="19">
        <f t="shared" si="515"/>
        <v>241</v>
      </c>
      <c r="B253" s="20" t="str">
        <f t="shared" ref="B253:K266" si="616">IF(B$10&gt;T,"",IF($A253&gt;B$11,"",A252*d))</f>
        <v/>
      </c>
      <c r="C253" s="20" t="str">
        <f t="shared" si="616"/>
        <v/>
      </c>
      <c r="D253" s="20" t="str">
        <f t="shared" si="616"/>
        <v/>
      </c>
      <c r="E253" s="20" t="str">
        <f t="shared" si="616"/>
        <v/>
      </c>
      <c r="F253" s="20" t="str">
        <f t="shared" si="616"/>
        <v/>
      </c>
      <c r="G253" s="20" t="str">
        <f t="shared" si="616"/>
        <v/>
      </c>
      <c r="H253" s="20" t="str">
        <f t="shared" si="616"/>
        <v/>
      </c>
      <c r="I253" s="20" t="str">
        <f t="shared" si="616"/>
        <v/>
      </c>
      <c r="J253" s="20" t="str">
        <f t="shared" si="616"/>
        <v/>
      </c>
      <c r="K253" s="20" t="str">
        <f t="shared" si="616"/>
        <v/>
      </c>
      <c r="L253" s="20" t="str">
        <f t="shared" ref="L253:U266" si="617">IF(L$10&gt;T,"",IF($A253&gt;L$11,"",K252*d))</f>
        <v/>
      </c>
      <c r="M253" s="20" t="str">
        <f t="shared" si="617"/>
        <v/>
      </c>
      <c r="N253" s="20" t="str">
        <f t="shared" si="617"/>
        <v/>
      </c>
      <c r="O253" s="20" t="str">
        <f t="shared" si="617"/>
        <v/>
      </c>
      <c r="P253" s="20" t="str">
        <f t="shared" si="617"/>
        <v/>
      </c>
      <c r="Q253" s="20" t="str">
        <f t="shared" si="617"/>
        <v/>
      </c>
      <c r="R253" s="20" t="str">
        <f t="shared" si="617"/>
        <v/>
      </c>
      <c r="S253" s="20" t="str">
        <f t="shared" si="617"/>
        <v/>
      </c>
      <c r="T253" s="20" t="str">
        <f t="shared" si="617"/>
        <v/>
      </c>
      <c r="U253" s="20" t="str">
        <f t="shared" si="617"/>
        <v/>
      </c>
      <c r="V253" s="20" t="str">
        <f t="shared" ref="V253:AE266" si="618">IF(V$10&gt;T,"",IF($A253&gt;V$11,"",U252*d))</f>
        <v/>
      </c>
      <c r="W253" s="20" t="str">
        <f t="shared" si="618"/>
        <v/>
      </c>
      <c r="X253" s="20" t="str">
        <f t="shared" si="618"/>
        <v/>
      </c>
      <c r="Y253" s="20" t="str">
        <f t="shared" si="618"/>
        <v/>
      </c>
      <c r="Z253" s="20" t="str">
        <f t="shared" si="618"/>
        <v/>
      </c>
      <c r="AA253" s="20" t="str">
        <f t="shared" si="618"/>
        <v/>
      </c>
      <c r="AB253" s="20" t="str">
        <f t="shared" si="618"/>
        <v/>
      </c>
      <c r="AC253" s="20" t="str">
        <f t="shared" si="618"/>
        <v/>
      </c>
      <c r="AD253" s="20" t="str">
        <f t="shared" si="618"/>
        <v/>
      </c>
      <c r="AE253" s="20" t="str">
        <f t="shared" si="618"/>
        <v/>
      </c>
      <c r="AF253" s="20" t="str">
        <f t="shared" ref="AF253:AO266" si="619">IF(AF$10&gt;T,"",IF($A253&gt;AF$11,"",AE252*d))</f>
        <v/>
      </c>
      <c r="AG253" s="20" t="str">
        <f t="shared" si="619"/>
        <v/>
      </c>
      <c r="AH253" s="20" t="str">
        <f t="shared" si="619"/>
        <v/>
      </c>
      <c r="AI253" s="20" t="str">
        <f t="shared" si="619"/>
        <v/>
      </c>
      <c r="AJ253" s="20" t="str">
        <f t="shared" si="619"/>
        <v/>
      </c>
      <c r="AK253" s="20" t="str">
        <f t="shared" si="619"/>
        <v/>
      </c>
      <c r="AL253" s="20" t="str">
        <f t="shared" si="619"/>
        <v/>
      </c>
      <c r="AM253" s="20" t="str">
        <f t="shared" si="619"/>
        <v/>
      </c>
      <c r="AN253" s="20" t="str">
        <f t="shared" si="619"/>
        <v/>
      </c>
      <c r="AO253" s="20" t="str">
        <f t="shared" si="619"/>
        <v/>
      </c>
      <c r="AP253" s="20" t="str">
        <f t="shared" ref="AP253:AY266" si="620">IF(AP$10&gt;T,"",IF($A253&gt;AP$11,"",AO252*d))</f>
        <v/>
      </c>
      <c r="AQ253" s="20" t="str">
        <f t="shared" si="620"/>
        <v/>
      </c>
      <c r="AR253" s="20" t="str">
        <f t="shared" si="620"/>
        <v/>
      </c>
      <c r="AS253" s="20" t="str">
        <f t="shared" si="620"/>
        <v/>
      </c>
      <c r="AT253" s="20" t="str">
        <f t="shared" si="620"/>
        <v/>
      </c>
      <c r="AU253" s="20" t="str">
        <f t="shared" si="620"/>
        <v/>
      </c>
      <c r="AV253" s="20" t="str">
        <f t="shared" si="620"/>
        <v/>
      </c>
      <c r="AW253" s="20" t="str">
        <f t="shared" si="620"/>
        <v/>
      </c>
      <c r="AX253" s="20" t="str">
        <f t="shared" si="620"/>
        <v/>
      </c>
      <c r="AY253" s="20" t="str">
        <f t="shared" si="620"/>
        <v/>
      </c>
      <c r="AZ253" s="20" t="str">
        <f t="shared" ref="AZ253:BI266" si="621">IF(AZ$10&gt;T,"",IF($A253&gt;AZ$11,"",AY252*d))</f>
        <v/>
      </c>
      <c r="BA253" s="20" t="str">
        <f t="shared" si="621"/>
        <v/>
      </c>
      <c r="BB253" s="20" t="str">
        <f t="shared" si="621"/>
        <v/>
      </c>
      <c r="BC253" s="20" t="str">
        <f t="shared" si="621"/>
        <v/>
      </c>
      <c r="BD253" s="20" t="str">
        <f t="shared" si="621"/>
        <v/>
      </c>
      <c r="BE253" s="20" t="str">
        <f t="shared" si="621"/>
        <v/>
      </c>
      <c r="BF253" s="20" t="str">
        <f t="shared" si="621"/>
        <v/>
      </c>
      <c r="BG253" s="20" t="str">
        <f t="shared" si="621"/>
        <v/>
      </c>
      <c r="BH253" s="20" t="str">
        <f t="shared" si="621"/>
        <v/>
      </c>
      <c r="BI253" s="20" t="str">
        <f t="shared" si="621"/>
        <v/>
      </c>
      <c r="BJ253" s="20" t="str">
        <f t="shared" ref="BJ253:BS266" si="622">IF(BJ$10&gt;T,"",IF($A253&gt;BJ$11,"",BI252*d))</f>
        <v/>
      </c>
      <c r="BK253" s="20" t="str">
        <f t="shared" si="622"/>
        <v/>
      </c>
      <c r="BL253" s="20" t="str">
        <f t="shared" si="622"/>
        <v/>
      </c>
      <c r="BM253" s="20" t="str">
        <f t="shared" si="622"/>
        <v/>
      </c>
      <c r="BN253" s="20" t="str">
        <f t="shared" si="622"/>
        <v/>
      </c>
      <c r="BO253" s="20" t="str">
        <f t="shared" si="622"/>
        <v/>
      </c>
      <c r="BP253" s="20" t="str">
        <f t="shared" si="622"/>
        <v/>
      </c>
      <c r="BQ253" s="20" t="str">
        <f t="shared" si="622"/>
        <v/>
      </c>
      <c r="BR253" s="20" t="str">
        <f t="shared" si="622"/>
        <v/>
      </c>
      <c r="BS253" s="20" t="str">
        <f t="shared" si="622"/>
        <v/>
      </c>
      <c r="BT253" s="20" t="str">
        <f t="shared" ref="BT253:CC266" si="623">IF(BT$10&gt;T,"",IF($A253&gt;BT$11,"",BS252*d))</f>
        <v/>
      </c>
      <c r="BU253" s="20" t="str">
        <f t="shared" si="623"/>
        <v/>
      </c>
      <c r="BV253" s="20" t="str">
        <f t="shared" si="623"/>
        <v/>
      </c>
      <c r="BW253" s="20" t="str">
        <f t="shared" si="623"/>
        <v/>
      </c>
      <c r="BX253" s="20" t="str">
        <f t="shared" si="623"/>
        <v/>
      </c>
      <c r="BY253" s="20" t="str">
        <f t="shared" si="623"/>
        <v/>
      </c>
      <c r="BZ253" s="20" t="str">
        <f t="shared" si="623"/>
        <v/>
      </c>
      <c r="CA253" s="20" t="str">
        <f t="shared" si="623"/>
        <v/>
      </c>
      <c r="CB253" s="20" t="str">
        <f t="shared" si="623"/>
        <v/>
      </c>
      <c r="CC253" s="20" t="str">
        <f t="shared" si="623"/>
        <v/>
      </c>
      <c r="CD253" s="20" t="str">
        <f t="shared" ref="CD253:CM266" si="624">IF(CD$10&gt;T,"",IF($A253&gt;CD$11,"",CC252*d))</f>
        <v/>
      </c>
      <c r="CE253" s="20" t="str">
        <f t="shared" si="624"/>
        <v/>
      </c>
      <c r="CF253" s="20" t="str">
        <f t="shared" si="624"/>
        <v/>
      </c>
      <c r="CG253" s="20" t="str">
        <f t="shared" si="624"/>
        <v/>
      </c>
      <c r="CH253" s="20" t="str">
        <f t="shared" si="624"/>
        <v/>
      </c>
      <c r="CI253" s="20" t="str">
        <f t="shared" si="624"/>
        <v/>
      </c>
      <c r="CJ253" s="20" t="str">
        <f t="shared" si="624"/>
        <v/>
      </c>
      <c r="CK253" s="20" t="str">
        <f t="shared" si="624"/>
        <v/>
      </c>
      <c r="CL253" s="20" t="str">
        <f t="shared" si="624"/>
        <v/>
      </c>
      <c r="CM253" s="20" t="str">
        <f t="shared" si="624"/>
        <v/>
      </c>
      <c r="CN253" s="20" t="str">
        <f t="shared" ref="CN253:CW266" si="625">IF(CN$10&gt;T,"",IF($A253&gt;CN$11,"",CM252*d))</f>
        <v/>
      </c>
      <c r="CO253" s="20" t="str">
        <f t="shared" si="625"/>
        <v/>
      </c>
      <c r="CP253" s="20" t="str">
        <f t="shared" si="625"/>
        <v/>
      </c>
      <c r="CQ253" s="20" t="str">
        <f t="shared" si="625"/>
        <v/>
      </c>
      <c r="CR253" s="20" t="str">
        <f t="shared" si="625"/>
        <v/>
      </c>
      <c r="CS253" s="20" t="str">
        <f t="shared" si="625"/>
        <v/>
      </c>
      <c r="CT253" s="20" t="str">
        <f t="shared" si="625"/>
        <v/>
      </c>
      <c r="CU253" s="20" t="str">
        <f t="shared" si="625"/>
        <v/>
      </c>
      <c r="CV253" s="20" t="str">
        <f t="shared" si="625"/>
        <v/>
      </c>
      <c r="CW253" s="20" t="str">
        <f t="shared" si="625"/>
        <v/>
      </c>
      <c r="CX253" s="20" t="str">
        <f t="shared" ref="CX253:DG266" si="626">IF(CX$10&gt;T,"",IF($A253&gt;CX$11,"",CW252*d))</f>
        <v/>
      </c>
      <c r="CY253" s="20" t="str">
        <f t="shared" si="626"/>
        <v/>
      </c>
      <c r="CZ253" s="20" t="str">
        <f t="shared" si="626"/>
        <v/>
      </c>
      <c r="DA253" s="20" t="str">
        <f t="shared" si="626"/>
        <v/>
      </c>
      <c r="DB253" s="20" t="str">
        <f t="shared" si="626"/>
        <v/>
      </c>
      <c r="DC253" s="20" t="str">
        <f t="shared" si="626"/>
        <v/>
      </c>
      <c r="DD253" s="20" t="str">
        <f t="shared" si="626"/>
        <v/>
      </c>
      <c r="DE253" s="20" t="str">
        <f t="shared" si="626"/>
        <v/>
      </c>
      <c r="DF253" s="20" t="str">
        <f t="shared" si="626"/>
        <v/>
      </c>
      <c r="DG253" s="20" t="str">
        <f t="shared" si="626"/>
        <v/>
      </c>
      <c r="DH253" s="20" t="str">
        <f t="shared" ref="DH253:DQ266" si="627">IF(DH$10&gt;T,"",IF($A253&gt;DH$11,"",DG252*d))</f>
        <v/>
      </c>
      <c r="DI253" s="20" t="str">
        <f t="shared" si="627"/>
        <v/>
      </c>
      <c r="DJ253" s="20" t="str">
        <f t="shared" si="627"/>
        <v/>
      </c>
      <c r="DK253" s="20" t="str">
        <f t="shared" si="627"/>
        <v/>
      </c>
      <c r="DL253" s="20" t="str">
        <f t="shared" si="627"/>
        <v/>
      </c>
      <c r="DM253" s="20" t="str">
        <f t="shared" si="627"/>
        <v/>
      </c>
      <c r="DN253" s="20" t="str">
        <f t="shared" si="627"/>
        <v/>
      </c>
      <c r="DO253" s="20" t="str">
        <f t="shared" si="627"/>
        <v/>
      </c>
      <c r="DP253" s="20" t="str">
        <f t="shared" si="627"/>
        <v/>
      </c>
      <c r="DQ253" s="20" t="str">
        <f t="shared" si="627"/>
        <v/>
      </c>
      <c r="DR253" s="20" t="str">
        <f t="shared" ref="DR253:EA266" si="628">IF(DR$10&gt;T,"",IF($A253&gt;DR$11,"",DQ252*d))</f>
        <v/>
      </c>
      <c r="DS253" s="20" t="str">
        <f t="shared" si="628"/>
        <v/>
      </c>
      <c r="DT253" s="20" t="str">
        <f t="shared" si="628"/>
        <v/>
      </c>
      <c r="DU253" s="20" t="str">
        <f t="shared" si="628"/>
        <v/>
      </c>
      <c r="DV253" s="20" t="str">
        <f t="shared" si="628"/>
        <v/>
      </c>
      <c r="DW253" s="20" t="str">
        <f t="shared" si="628"/>
        <v/>
      </c>
      <c r="DX253" s="20" t="str">
        <f t="shared" si="628"/>
        <v/>
      </c>
      <c r="DY253" s="20" t="str">
        <f t="shared" si="628"/>
        <v/>
      </c>
      <c r="DZ253" s="20" t="str">
        <f t="shared" si="628"/>
        <v/>
      </c>
      <c r="EA253" s="20" t="str">
        <f t="shared" si="628"/>
        <v/>
      </c>
      <c r="EB253" s="20" t="str">
        <f t="shared" ref="EB253:EK266" si="629">IF(EB$10&gt;T,"",IF($A253&gt;EB$11,"",EA252*d))</f>
        <v/>
      </c>
      <c r="EC253" s="20" t="str">
        <f t="shared" si="629"/>
        <v/>
      </c>
      <c r="ED253" s="20" t="str">
        <f t="shared" si="629"/>
        <v/>
      </c>
      <c r="EE253" s="20" t="str">
        <f t="shared" si="629"/>
        <v/>
      </c>
      <c r="EF253" s="20" t="str">
        <f t="shared" si="629"/>
        <v/>
      </c>
      <c r="EG253" s="20" t="str">
        <f t="shared" si="629"/>
        <v/>
      </c>
      <c r="EH253" s="20" t="str">
        <f t="shared" si="629"/>
        <v/>
      </c>
      <c r="EI253" s="20" t="str">
        <f t="shared" si="629"/>
        <v/>
      </c>
      <c r="EJ253" s="20" t="str">
        <f t="shared" si="629"/>
        <v/>
      </c>
      <c r="EK253" s="20" t="str">
        <f t="shared" si="629"/>
        <v/>
      </c>
      <c r="EL253" s="20" t="str">
        <f t="shared" ref="EL253:EU266" si="630">IF(EL$10&gt;T,"",IF($A253&gt;EL$11,"",EK252*d))</f>
        <v/>
      </c>
      <c r="EM253" s="20" t="str">
        <f t="shared" si="630"/>
        <v/>
      </c>
      <c r="EN253" s="20" t="str">
        <f t="shared" si="630"/>
        <v/>
      </c>
      <c r="EO253" s="20" t="str">
        <f t="shared" si="630"/>
        <v/>
      </c>
      <c r="EP253" s="20" t="str">
        <f t="shared" si="630"/>
        <v/>
      </c>
      <c r="EQ253" s="20" t="str">
        <f t="shared" si="630"/>
        <v/>
      </c>
      <c r="ER253" s="20" t="str">
        <f t="shared" si="630"/>
        <v/>
      </c>
      <c r="ES253" s="20" t="str">
        <f t="shared" si="630"/>
        <v/>
      </c>
      <c r="ET253" s="20" t="str">
        <f t="shared" si="630"/>
        <v/>
      </c>
      <c r="EU253" s="20" t="str">
        <f t="shared" si="630"/>
        <v/>
      </c>
      <c r="EV253" s="20" t="str">
        <f t="shared" ref="EV253:FE266" si="631">IF(EV$10&gt;T,"",IF($A253&gt;EV$11,"",EU252*d))</f>
        <v/>
      </c>
      <c r="EW253" s="20" t="str">
        <f t="shared" si="631"/>
        <v/>
      </c>
      <c r="EX253" s="20" t="str">
        <f t="shared" si="631"/>
        <v/>
      </c>
      <c r="EY253" s="20" t="str">
        <f t="shared" si="631"/>
        <v/>
      </c>
      <c r="EZ253" s="20" t="str">
        <f t="shared" si="631"/>
        <v/>
      </c>
      <c r="FA253" s="20" t="str">
        <f t="shared" si="631"/>
        <v/>
      </c>
      <c r="FB253" s="20" t="str">
        <f t="shared" si="631"/>
        <v/>
      </c>
      <c r="FC253" s="20" t="str">
        <f t="shared" si="631"/>
        <v/>
      </c>
      <c r="FD253" s="20" t="str">
        <f t="shared" si="631"/>
        <v/>
      </c>
      <c r="FE253" s="20" t="str">
        <f t="shared" si="631"/>
        <v/>
      </c>
      <c r="FF253" s="20" t="str">
        <f t="shared" ref="FF253:FO266" si="632">IF(FF$10&gt;T,"",IF($A253&gt;FF$11,"",FE252*d))</f>
        <v/>
      </c>
      <c r="FG253" s="20" t="str">
        <f t="shared" si="632"/>
        <v/>
      </c>
      <c r="FH253" s="20" t="str">
        <f t="shared" si="632"/>
        <v/>
      </c>
      <c r="FI253" s="20" t="str">
        <f t="shared" si="632"/>
        <v/>
      </c>
      <c r="FJ253" s="20" t="str">
        <f t="shared" si="632"/>
        <v/>
      </c>
      <c r="FK253" s="20" t="str">
        <f t="shared" si="632"/>
        <v/>
      </c>
      <c r="FL253" s="20" t="str">
        <f t="shared" si="632"/>
        <v/>
      </c>
      <c r="FM253" s="20" t="str">
        <f t="shared" si="632"/>
        <v/>
      </c>
      <c r="FN253" s="20" t="str">
        <f t="shared" si="632"/>
        <v/>
      </c>
      <c r="FO253" s="20" t="str">
        <f t="shared" si="632"/>
        <v/>
      </c>
      <c r="FP253" s="20" t="str">
        <f t="shared" ref="FP253:FY266" si="633">IF(FP$10&gt;T,"",IF($A253&gt;FP$11,"",FO252*d))</f>
        <v/>
      </c>
      <c r="FQ253" s="20" t="str">
        <f t="shared" si="633"/>
        <v/>
      </c>
      <c r="FR253" s="20" t="str">
        <f t="shared" si="633"/>
        <v/>
      </c>
      <c r="FS253" s="20" t="str">
        <f t="shared" si="633"/>
        <v/>
      </c>
      <c r="FT253" s="20" t="str">
        <f t="shared" si="633"/>
        <v/>
      </c>
      <c r="FU253" s="20" t="str">
        <f t="shared" si="633"/>
        <v/>
      </c>
      <c r="FV253" s="20" t="str">
        <f t="shared" si="633"/>
        <v/>
      </c>
      <c r="FW253" s="20" t="str">
        <f t="shared" si="633"/>
        <v/>
      </c>
      <c r="FX253" s="20" t="str">
        <f t="shared" si="633"/>
        <v/>
      </c>
      <c r="FY253" s="20" t="str">
        <f t="shared" si="633"/>
        <v/>
      </c>
      <c r="FZ253" s="20" t="str">
        <f t="shared" ref="FZ253:GI266" si="634">IF(FZ$10&gt;T,"",IF($A253&gt;FZ$11,"",FY252*d))</f>
        <v/>
      </c>
      <c r="GA253" s="20" t="str">
        <f t="shared" si="634"/>
        <v/>
      </c>
      <c r="GB253" s="20" t="str">
        <f t="shared" si="634"/>
        <v/>
      </c>
      <c r="GC253" s="20" t="str">
        <f t="shared" si="634"/>
        <v/>
      </c>
      <c r="GD253" s="20" t="str">
        <f t="shared" si="634"/>
        <v/>
      </c>
      <c r="GE253" s="20" t="str">
        <f t="shared" si="634"/>
        <v/>
      </c>
      <c r="GF253" s="20" t="str">
        <f t="shared" si="634"/>
        <v/>
      </c>
      <c r="GG253" s="20" t="str">
        <f t="shared" si="634"/>
        <v/>
      </c>
      <c r="GH253" s="20" t="str">
        <f t="shared" si="634"/>
        <v/>
      </c>
      <c r="GI253" s="20" t="str">
        <f t="shared" si="634"/>
        <v/>
      </c>
      <c r="GJ253" s="20" t="str">
        <f t="shared" ref="GJ253:GS266" si="635">IF(GJ$10&gt;T,"",IF($A253&gt;GJ$11,"",GI252*d))</f>
        <v/>
      </c>
      <c r="GK253" s="20" t="str">
        <f t="shared" si="635"/>
        <v/>
      </c>
      <c r="GL253" s="20" t="str">
        <f t="shared" si="635"/>
        <v/>
      </c>
      <c r="GM253" s="20" t="str">
        <f t="shared" si="635"/>
        <v/>
      </c>
      <c r="GN253" s="20" t="str">
        <f t="shared" si="635"/>
        <v/>
      </c>
      <c r="GO253" s="20" t="str">
        <f t="shared" si="635"/>
        <v/>
      </c>
      <c r="GP253" s="20" t="str">
        <f t="shared" si="635"/>
        <v/>
      </c>
      <c r="GQ253" s="20" t="str">
        <f t="shared" si="635"/>
        <v/>
      </c>
      <c r="GR253" s="20" t="str">
        <f t="shared" si="635"/>
        <v/>
      </c>
      <c r="GS253" s="20" t="str">
        <f t="shared" si="635"/>
        <v/>
      </c>
      <c r="GT253" s="20" t="str">
        <f t="shared" ref="GT253:HC266" si="636">IF(GT$10&gt;T,"",IF($A253&gt;GT$11,"",GS252*d))</f>
        <v/>
      </c>
      <c r="GU253" s="20" t="str">
        <f t="shared" si="636"/>
        <v/>
      </c>
      <c r="GV253" s="20" t="str">
        <f t="shared" si="636"/>
        <v/>
      </c>
      <c r="GW253" s="20" t="str">
        <f t="shared" si="636"/>
        <v/>
      </c>
      <c r="GX253" s="20" t="str">
        <f t="shared" si="636"/>
        <v/>
      </c>
      <c r="GY253" s="20" t="str">
        <f t="shared" si="636"/>
        <v/>
      </c>
      <c r="GZ253" s="20" t="str">
        <f t="shared" si="636"/>
        <v/>
      </c>
      <c r="HA253" s="20" t="str">
        <f t="shared" si="636"/>
        <v/>
      </c>
      <c r="HB253" s="20" t="str">
        <f t="shared" si="636"/>
        <v/>
      </c>
      <c r="HC253" s="20" t="str">
        <f t="shared" si="636"/>
        <v/>
      </c>
      <c r="HD253" s="20" t="str">
        <f t="shared" ref="HD253:HM266" si="637">IF(HD$10&gt;T,"",IF($A253&gt;HD$11,"",HC252*d))</f>
        <v/>
      </c>
      <c r="HE253" s="20" t="str">
        <f t="shared" si="637"/>
        <v/>
      </c>
      <c r="HF253" s="20" t="str">
        <f t="shared" si="637"/>
        <v/>
      </c>
      <c r="HG253" s="20" t="str">
        <f t="shared" si="637"/>
        <v/>
      </c>
      <c r="HH253" s="20" t="str">
        <f t="shared" si="637"/>
        <v/>
      </c>
      <c r="HI253" s="20" t="str">
        <f t="shared" si="637"/>
        <v/>
      </c>
      <c r="HJ253" s="20" t="str">
        <f t="shared" si="637"/>
        <v/>
      </c>
      <c r="HK253" s="20" t="str">
        <f t="shared" si="637"/>
        <v/>
      </c>
      <c r="HL253" s="20" t="str">
        <f t="shared" si="637"/>
        <v/>
      </c>
      <c r="HM253" s="20" t="str">
        <f t="shared" si="637"/>
        <v/>
      </c>
      <c r="HN253" s="20" t="str">
        <f t="shared" ref="HN253:HW266" si="638">IF(HN$10&gt;T,"",IF($A253&gt;HN$11,"",HM252*d))</f>
        <v/>
      </c>
      <c r="HO253" s="20" t="str">
        <f t="shared" si="638"/>
        <v/>
      </c>
      <c r="HP253" s="20" t="str">
        <f t="shared" si="638"/>
        <v/>
      </c>
      <c r="HQ253" s="20" t="str">
        <f t="shared" si="638"/>
        <v/>
      </c>
      <c r="HR253" s="20" t="str">
        <f t="shared" si="638"/>
        <v/>
      </c>
      <c r="HS253" s="20" t="str">
        <f t="shared" si="638"/>
        <v/>
      </c>
      <c r="HT253" s="20" t="str">
        <f t="shared" si="638"/>
        <v/>
      </c>
      <c r="HU253" s="20" t="str">
        <f t="shared" si="638"/>
        <v/>
      </c>
      <c r="HV253" s="20" t="str">
        <f t="shared" si="638"/>
        <v/>
      </c>
      <c r="HW253" s="20" t="str">
        <f t="shared" si="638"/>
        <v/>
      </c>
      <c r="HX253" s="20" t="str">
        <f t="shared" ref="HX253:IG266" si="639">IF(HX$10&gt;T,"",IF($A253&gt;HX$11,"",HW252*d))</f>
        <v/>
      </c>
      <c r="HY253" s="20" t="str">
        <f t="shared" si="639"/>
        <v/>
      </c>
      <c r="HZ253" s="20" t="str">
        <f t="shared" si="639"/>
        <v/>
      </c>
      <c r="IA253" s="20" t="str">
        <f t="shared" si="639"/>
        <v/>
      </c>
      <c r="IB253" s="20" t="str">
        <f t="shared" si="639"/>
        <v/>
      </c>
      <c r="IC253" s="20" t="str">
        <f t="shared" si="639"/>
        <v/>
      </c>
      <c r="ID253" s="20" t="str">
        <f t="shared" si="639"/>
        <v/>
      </c>
      <c r="IE253" s="20" t="str">
        <f t="shared" si="639"/>
        <v/>
      </c>
      <c r="IF253" s="20" t="str">
        <f t="shared" si="639"/>
        <v/>
      </c>
      <c r="IG253" s="20" t="str">
        <f t="shared" si="639"/>
        <v/>
      </c>
      <c r="IH253" s="20" t="str">
        <f t="shared" ref="IH253:IV266" si="640">IF(IH$10&gt;T,"",IF($A253&gt;IH$11,"",IG252*d))</f>
        <v/>
      </c>
      <c r="II253" s="20" t="str">
        <f t="shared" si="640"/>
        <v/>
      </c>
      <c r="IJ253" s="20" t="str">
        <f t="shared" si="640"/>
        <v/>
      </c>
      <c r="IK253" s="20" t="str">
        <f t="shared" si="640"/>
        <v/>
      </c>
      <c r="IL253" s="20" t="str">
        <f t="shared" si="640"/>
        <v/>
      </c>
      <c r="IM253" s="20" t="str">
        <f t="shared" si="640"/>
        <v/>
      </c>
      <c r="IN253" s="20" t="str">
        <f t="shared" si="640"/>
        <v/>
      </c>
      <c r="IO253" s="20" t="str">
        <f t="shared" si="640"/>
        <v/>
      </c>
      <c r="IP253" s="20" t="str">
        <f t="shared" si="640"/>
        <v/>
      </c>
      <c r="IQ253" s="20" t="str">
        <f t="shared" si="640"/>
        <v/>
      </c>
      <c r="IR253" s="20" t="str">
        <f t="shared" si="640"/>
        <v/>
      </c>
      <c r="IS253" s="20" t="str">
        <f t="shared" si="640"/>
        <v/>
      </c>
      <c r="IT253" s="20" t="str">
        <f t="shared" si="640"/>
        <v/>
      </c>
      <c r="IU253" s="20" t="str">
        <f t="shared" si="640"/>
        <v/>
      </c>
      <c r="IV253" s="20" t="str">
        <f t="shared" si="640"/>
        <v/>
      </c>
    </row>
    <row r="254" spans="1:256" s="20" customFormat="1" x14ac:dyDescent="0.2">
      <c r="A254" s="19">
        <f t="shared" si="515"/>
        <v>242</v>
      </c>
      <c r="B254" s="20" t="str">
        <f t="shared" si="616"/>
        <v/>
      </c>
      <c r="C254" s="20" t="str">
        <f t="shared" si="616"/>
        <v/>
      </c>
      <c r="D254" s="20" t="str">
        <f t="shared" si="616"/>
        <v/>
      </c>
      <c r="E254" s="20" t="str">
        <f t="shared" si="616"/>
        <v/>
      </c>
      <c r="F254" s="20" t="str">
        <f t="shared" si="616"/>
        <v/>
      </c>
      <c r="G254" s="20" t="str">
        <f t="shared" si="616"/>
        <v/>
      </c>
      <c r="H254" s="20" t="str">
        <f t="shared" si="616"/>
        <v/>
      </c>
      <c r="I254" s="20" t="str">
        <f t="shared" si="616"/>
        <v/>
      </c>
      <c r="J254" s="20" t="str">
        <f t="shared" si="616"/>
        <v/>
      </c>
      <c r="K254" s="20" t="str">
        <f t="shared" si="616"/>
        <v/>
      </c>
      <c r="L254" s="20" t="str">
        <f t="shared" si="617"/>
        <v/>
      </c>
      <c r="M254" s="20" t="str">
        <f t="shared" si="617"/>
        <v/>
      </c>
      <c r="N254" s="20" t="str">
        <f t="shared" si="617"/>
        <v/>
      </c>
      <c r="O254" s="20" t="str">
        <f t="shared" si="617"/>
        <v/>
      </c>
      <c r="P254" s="20" t="str">
        <f t="shared" si="617"/>
        <v/>
      </c>
      <c r="Q254" s="20" t="str">
        <f t="shared" si="617"/>
        <v/>
      </c>
      <c r="R254" s="20" t="str">
        <f t="shared" si="617"/>
        <v/>
      </c>
      <c r="S254" s="20" t="str">
        <f t="shared" si="617"/>
        <v/>
      </c>
      <c r="T254" s="20" t="str">
        <f t="shared" si="617"/>
        <v/>
      </c>
      <c r="U254" s="20" t="str">
        <f t="shared" si="617"/>
        <v/>
      </c>
      <c r="V254" s="20" t="str">
        <f t="shared" si="618"/>
        <v/>
      </c>
      <c r="W254" s="20" t="str">
        <f t="shared" si="618"/>
        <v/>
      </c>
      <c r="X254" s="20" t="str">
        <f t="shared" si="618"/>
        <v/>
      </c>
      <c r="Y254" s="20" t="str">
        <f t="shared" si="618"/>
        <v/>
      </c>
      <c r="Z254" s="20" t="str">
        <f t="shared" si="618"/>
        <v/>
      </c>
      <c r="AA254" s="20" t="str">
        <f t="shared" si="618"/>
        <v/>
      </c>
      <c r="AB254" s="20" t="str">
        <f t="shared" si="618"/>
        <v/>
      </c>
      <c r="AC254" s="20" t="str">
        <f t="shared" si="618"/>
        <v/>
      </c>
      <c r="AD254" s="20" t="str">
        <f t="shared" si="618"/>
        <v/>
      </c>
      <c r="AE254" s="20" t="str">
        <f t="shared" si="618"/>
        <v/>
      </c>
      <c r="AF254" s="20" t="str">
        <f t="shared" si="619"/>
        <v/>
      </c>
      <c r="AG254" s="20" t="str">
        <f t="shared" si="619"/>
        <v/>
      </c>
      <c r="AH254" s="20" t="str">
        <f t="shared" si="619"/>
        <v/>
      </c>
      <c r="AI254" s="20" t="str">
        <f t="shared" si="619"/>
        <v/>
      </c>
      <c r="AJ254" s="20" t="str">
        <f t="shared" si="619"/>
        <v/>
      </c>
      <c r="AK254" s="20" t="str">
        <f t="shared" si="619"/>
        <v/>
      </c>
      <c r="AL254" s="20" t="str">
        <f t="shared" si="619"/>
        <v/>
      </c>
      <c r="AM254" s="20" t="str">
        <f t="shared" si="619"/>
        <v/>
      </c>
      <c r="AN254" s="20" t="str">
        <f t="shared" si="619"/>
        <v/>
      </c>
      <c r="AO254" s="20" t="str">
        <f t="shared" si="619"/>
        <v/>
      </c>
      <c r="AP254" s="20" t="str">
        <f t="shared" si="620"/>
        <v/>
      </c>
      <c r="AQ254" s="20" t="str">
        <f t="shared" si="620"/>
        <v/>
      </c>
      <c r="AR254" s="20" t="str">
        <f t="shared" si="620"/>
        <v/>
      </c>
      <c r="AS254" s="20" t="str">
        <f t="shared" si="620"/>
        <v/>
      </c>
      <c r="AT254" s="20" t="str">
        <f t="shared" si="620"/>
        <v/>
      </c>
      <c r="AU254" s="20" t="str">
        <f t="shared" si="620"/>
        <v/>
      </c>
      <c r="AV254" s="20" t="str">
        <f t="shared" si="620"/>
        <v/>
      </c>
      <c r="AW254" s="20" t="str">
        <f t="shared" si="620"/>
        <v/>
      </c>
      <c r="AX254" s="20" t="str">
        <f t="shared" si="620"/>
        <v/>
      </c>
      <c r="AY254" s="20" t="str">
        <f t="shared" si="620"/>
        <v/>
      </c>
      <c r="AZ254" s="20" t="str">
        <f t="shared" si="621"/>
        <v/>
      </c>
      <c r="BA254" s="20" t="str">
        <f t="shared" si="621"/>
        <v/>
      </c>
      <c r="BB254" s="20" t="str">
        <f t="shared" si="621"/>
        <v/>
      </c>
      <c r="BC254" s="20" t="str">
        <f t="shared" si="621"/>
        <v/>
      </c>
      <c r="BD254" s="20" t="str">
        <f t="shared" si="621"/>
        <v/>
      </c>
      <c r="BE254" s="20" t="str">
        <f t="shared" si="621"/>
        <v/>
      </c>
      <c r="BF254" s="20" t="str">
        <f t="shared" si="621"/>
        <v/>
      </c>
      <c r="BG254" s="20" t="str">
        <f t="shared" si="621"/>
        <v/>
      </c>
      <c r="BH254" s="20" t="str">
        <f t="shared" si="621"/>
        <v/>
      </c>
      <c r="BI254" s="20" t="str">
        <f t="shared" si="621"/>
        <v/>
      </c>
      <c r="BJ254" s="20" t="str">
        <f t="shared" si="622"/>
        <v/>
      </c>
      <c r="BK254" s="20" t="str">
        <f t="shared" si="622"/>
        <v/>
      </c>
      <c r="BL254" s="20" t="str">
        <f t="shared" si="622"/>
        <v/>
      </c>
      <c r="BM254" s="20" t="str">
        <f t="shared" si="622"/>
        <v/>
      </c>
      <c r="BN254" s="20" t="str">
        <f t="shared" si="622"/>
        <v/>
      </c>
      <c r="BO254" s="20" t="str">
        <f t="shared" si="622"/>
        <v/>
      </c>
      <c r="BP254" s="20" t="str">
        <f t="shared" si="622"/>
        <v/>
      </c>
      <c r="BQ254" s="20" t="str">
        <f t="shared" si="622"/>
        <v/>
      </c>
      <c r="BR254" s="20" t="str">
        <f t="shared" si="622"/>
        <v/>
      </c>
      <c r="BS254" s="20" t="str">
        <f t="shared" si="622"/>
        <v/>
      </c>
      <c r="BT254" s="20" t="str">
        <f t="shared" si="623"/>
        <v/>
      </c>
      <c r="BU254" s="20" t="str">
        <f t="shared" si="623"/>
        <v/>
      </c>
      <c r="BV254" s="20" t="str">
        <f t="shared" si="623"/>
        <v/>
      </c>
      <c r="BW254" s="20" t="str">
        <f t="shared" si="623"/>
        <v/>
      </c>
      <c r="BX254" s="20" t="str">
        <f t="shared" si="623"/>
        <v/>
      </c>
      <c r="BY254" s="20" t="str">
        <f t="shared" si="623"/>
        <v/>
      </c>
      <c r="BZ254" s="20" t="str">
        <f t="shared" si="623"/>
        <v/>
      </c>
      <c r="CA254" s="20" t="str">
        <f t="shared" si="623"/>
        <v/>
      </c>
      <c r="CB254" s="20" t="str">
        <f t="shared" si="623"/>
        <v/>
      </c>
      <c r="CC254" s="20" t="str">
        <f t="shared" si="623"/>
        <v/>
      </c>
      <c r="CD254" s="20" t="str">
        <f t="shared" si="624"/>
        <v/>
      </c>
      <c r="CE254" s="20" t="str">
        <f t="shared" si="624"/>
        <v/>
      </c>
      <c r="CF254" s="20" t="str">
        <f t="shared" si="624"/>
        <v/>
      </c>
      <c r="CG254" s="20" t="str">
        <f t="shared" si="624"/>
        <v/>
      </c>
      <c r="CH254" s="20" t="str">
        <f t="shared" si="624"/>
        <v/>
      </c>
      <c r="CI254" s="20" t="str">
        <f t="shared" si="624"/>
        <v/>
      </c>
      <c r="CJ254" s="20" t="str">
        <f t="shared" si="624"/>
        <v/>
      </c>
      <c r="CK254" s="20" t="str">
        <f t="shared" si="624"/>
        <v/>
      </c>
      <c r="CL254" s="20" t="str">
        <f t="shared" si="624"/>
        <v/>
      </c>
      <c r="CM254" s="20" t="str">
        <f t="shared" si="624"/>
        <v/>
      </c>
      <c r="CN254" s="20" t="str">
        <f t="shared" si="625"/>
        <v/>
      </c>
      <c r="CO254" s="20" t="str">
        <f t="shared" si="625"/>
        <v/>
      </c>
      <c r="CP254" s="20" t="str">
        <f t="shared" si="625"/>
        <v/>
      </c>
      <c r="CQ254" s="20" t="str">
        <f t="shared" si="625"/>
        <v/>
      </c>
      <c r="CR254" s="20" t="str">
        <f t="shared" si="625"/>
        <v/>
      </c>
      <c r="CS254" s="20" t="str">
        <f t="shared" si="625"/>
        <v/>
      </c>
      <c r="CT254" s="20" t="str">
        <f t="shared" si="625"/>
        <v/>
      </c>
      <c r="CU254" s="20" t="str">
        <f t="shared" si="625"/>
        <v/>
      </c>
      <c r="CV254" s="20" t="str">
        <f t="shared" si="625"/>
        <v/>
      </c>
      <c r="CW254" s="20" t="str">
        <f t="shared" si="625"/>
        <v/>
      </c>
      <c r="CX254" s="20" t="str">
        <f t="shared" si="626"/>
        <v/>
      </c>
      <c r="CY254" s="20" t="str">
        <f t="shared" si="626"/>
        <v/>
      </c>
      <c r="CZ254" s="20" t="str">
        <f t="shared" si="626"/>
        <v/>
      </c>
      <c r="DA254" s="20" t="str">
        <f t="shared" si="626"/>
        <v/>
      </c>
      <c r="DB254" s="20" t="str">
        <f t="shared" si="626"/>
        <v/>
      </c>
      <c r="DC254" s="20" t="str">
        <f t="shared" si="626"/>
        <v/>
      </c>
      <c r="DD254" s="20" t="str">
        <f t="shared" si="626"/>
        <v/>
      </c>
      <c r="DE254" s="20" t="str">
        <f t="shared" si="626"/>
        <v/>
      </c>
      <c r="DF254" s="20" t="str">
        <f t="shared" si="626"/>
        <v/>
      </c>
      <c r="DG254" s="20" t="str">
        <f t="shared" si="626"/>
        <v/>
      </c>
      <c r="DH254" s="20" t="str">
        <f t="shared" si="627"/>
        <v/>
      </c>
      <c r="DI254" s="20" t="str">
        <f t="shared" si="627"/>
        <v/>
      </c>
      <c r="DJ254" s="20" t="str">
        <f t="shared" si="627"/>
        <v/>
      </c>
      <c r="DK254" s="20" t="str">
        <f t="shared" si="627"/>
        <v/>
      </c>
      <c r="DL254" s="20" t="str">
        <f t="shared" si="627"/>
        <v/>
      </c>
      <c r="DM254" s="20" t="str">
        <f t="shared" si="627"/>
        <v/>
      </c>
      <c r="DN254" s="20" t="str">
        <f t="shared" si="627"/>
        <v/>
      </c>
      <c r="DO254" s="20" t="str">
        <f t="shared" si="627"/>
        <v/>
      </c>
      <c r="DP254" s="20" t="str">
        <f t="shared" si="627"/>
        <v/>
      </c>
      <c r="DQ254" s="20" t="str">
        <f t="shared" si="627"/>
        <v/>
      </c>
      <c r="DR254" s="20" t="str">
        <f t="shared" si="628"/>
        <v/>
      </c>
      <c r="DS254" s="20" t="str">
        <f t="shared" si="628"/>
        <v/>
      </c>
      <c r="DT254" s="20" t="str">
        <f t="shared" si="628"/>
        <v/>
      </c>
      <c r="DU254" s="20" t="str">
        <f t="shared" si="628"/>
        <v/>
      </c>
      <c r="DV254" s="20" t="str">
        <f t="shared" si="628"/>
        <v/>
      </c>
      <c r="DW254" s="20" t="str">
        <f t="shared" si="628"/>
        <v/>
      </c>
      <c r="DX254" s="20" t="str">
        <f t="shared" si="628"/>
        <v/>
      </c>
      <c r="DY254" s="20" t="str">
        <f t="shared" si="628"/>
        <v/>
      </c>
      <c r="DZ254" s="20" t="str">
        <f t="shared" si="628"/>
        <v/>
      </c>
      <c r="EA254" s="20" t="str">
        <f t="shared" si="628"/>
        <v/>
      </c>
      <c r="EB254" s="20" t="str">
        <f t="shared" si="629"/>
        <v/>
      </c>
      <c r="EC254" s="20" t="str">
        <f t="shared" si="629"/>
        <v/>
      </c>
      <c r="ED254" s="20" t="str">
        <f t="shared" si="629"/>
        <v/>
      </c>
      <c r="EE254" s="20" t="str">
        <f t="shared" si="629"/>
        <v/>
      </c>
      <c r="EF254" s="20" t="str">
        <f t="shared" si="629"/>
        <v/>
      </c>
      <c r="EG254" s="20" t="str">
        <f t="shared" si="629"/>
        <v/>
      </c>
      <c r="EH254" s="20" t="str">
        <f t="shared" si="629"/>
        <v/>
      </c>
      <c r="EI254" s="20" t="str">
        <f t="shared" si="629"/>
        <v/>
      </c>
      <c r="EJ254" s="20" t="str">
        <f t="shared" si="629"/>
        <v/>
      </c>
      <c r="EK254" s="20" t="str">
        <f t="shared" si="629"/>
        <v/>
      </c>
      <c r="EL254" s="20" t="str">
        <f t="shared" si="630"/>
        <v/>
      </c>
      <c r="EM254" s="20" t="str">
        <f t="shared" si="630"/>
        <v/>
      </c>
      <c r="EN254" s="20" t="str">
        <f t="shared" si="630"/>
        <v/>
      </c>
      <c r="EO254" s="20" t="str">
        <f t="shared" si="630"/>
        <v/>
      </c>
      <c r="EP254" s="20" t="str">
        <f t="shared" si="630"/>
        <v/>
      </c>
      <c r="EQ254" s="20" t="str">
        <f t="shared" si="630"/>
        <v/>
      </c>
      <c r="ER254" s="20" t="str">
        <f t="shared" si="630"/>
        <v/>
      </c>
      <c r="ES254" s="20" t="str">
        <f t="shared" si="630"/>
        <v/>
      </c>
      <c r="ET254" s="20" t="str">
        <f t="shared" si="630"/>
        <v/>
      </c>
      <c r="EU254" s="20" t="str">
        <f t="shared" si="630"/>
        <v/>
      </c>
      <c r="EV254" s="20" t="str">
        <f t="shared" si="631"/>
        <v/>
      </c>
      <c r="EW254" s="20" t="str">
        <f t="shared" si="631"/>
        <v/>
      </c>
      <c r="EX254" s="20" t="str">
        <f t="shared" si="631"/>
        <v/>
      </c>
      <c r="EY254" s="20" t="str">
        <f t="shared" si="631"/>
        <v/>
      </c>
      <c r="EZ254" s="20" t="str">
        <f t="shared" si="631"/>
        <v/>
      </c>
      <c r="FA254" s="20" t="str">
        <f t="shared" si="631"/>
        <v/>
      </c>
      <c r="FB254" s="20" t="str">
        <f t="shared" si="631"/>
        <v/>
      </c>
      <c r="FC254" s="20" t="str">
        <f t="shared" si="631"/>
        <v/>
      </c>
      <c r="FD254" s="20" t="str">
        <f t="shared" si="631"/>
        <v/>
      </c>
      <c r="FE254" s="20" t="str">
        <f t="shared" si="631"/>
        <v/>
      </c>
      <c r="FF254" s="20" t="str">
        <f t="shared" si="632"/>
        <v/>
      </c>
      <c r="FG254" s="20" t="str">
        <f t="shared" si="632"/>
        <v/>
      </c>
      <c r="FH254" s="20" t="str">
        <f t="shared" si="632"/>
        <v/>
      </c>
      <c r="FI254" s="20" t="str">
        <f t="shared" si="632"/>
        <v/>
      </c>
      <c r="FJ254" s="20" t="str">
        <f t="shared" si="632"/>
        <v/>
      </c>
      <c r="FK254" s="20" t="str">
        <f t="shared" si="632"/>
        <v/>
      </c>
      <c r="FL254" s="20" t="str">
        <f t="shared" si="632"/>
        <v/>
      </c>
      <c r="FM254" s="20" t="str">
        <f t="shared" si="632"/>
        <v/>
      </c>
      <c r="FN254" s="20" t="str">
        <f t="shared" si="632"/>
        <v/>
      </c>
      <c r="FO254" s="20" t="str">
        <f t="shared" si="632"/>
        <v/>
      </c>
      <c r="FP254" s="20" t="str">
        <f t="shared" si="633"/>
        <v/>
      </c>
      <c r="FQ254" s="20" t="str">
        <f t="shared" si="633"/>
        <v/>
      </c>
      <c r="FR254" s="20" t="str">
        <f t="shared" si="633"/>
        <v/>
      </c>
      <c r="FS254" s="20" t="str">
        <f t="shared" si="633"/>
        <v/>
      </c>
      <c r="FT254" s="20" t="str">
        <f t="shared" si="633"/>
        <v/>
      </c>
      <c r="FU254" s="20" t="str">
        <f t="shared" si="633"/>
        <v/>
      </c>
      <c r="FV254" s="20" t="str">
        <f t="shared" si="633"/>
        <v/>
      </c>
      <c r="FW254" s="20" t="str">
        <f t="shared" si="633"/>
        <v/>
      </c>
      <c r="FX254" s="20" t="str">
        <f t="shared" si="633"/>
        <v/>
      </c>
      <c r="FY254" s="20" t="str">
        <f t="shared" si="633"/>
        <v/>
      </c>
      <c r="FZ254" s="20" t="str">
        <f t="shared" si="634"/>
        <v/>
      </c>
      <c r="GA254" s="20" t="str">
        <f t="shared" si="634"/>
        <v/>
      </c>
      <c r="GB254" s="20" t="str">
        <f t="shared" si="634"/>
        <v/>
      </c>
      <c r="GC254" s="20" t="str">
        <f t="shared" si="634"/>
        <v/>
      </c>
      <c r="GD254" s="20" t="str">
        <f t="shared" si="634"/>
        <v/>
      </c>
      <c r="GE254" s="20" t="str">
        <f t="shared" si="634"/>
        <v/>
      </c>
      <c r="GF254" s="20" t="str">
        <f t="shared" si="634"/>
        <v/>
      </c>
      <c r="GG254" s="20" t="str">
        <f t="shared" si="634"/>
        <v/>
      </c>
      <c r="GH254" s="20" t="str">
        <f t="shared" si="634"/>
        <v/>
      </c>
      <c r="GI254" s="20" t="str">
        <f t="shared" si="634"/>
        <v/>
      </c>
      <c r="GJ254" s="20" t="str">
        <f t="shared" si="635"/>
        <v/>
      </c>
      <c r="GK254" s="20" t="str">
        <f t="shared" si="635"/>
        <v/>
      </c>
      <c r="GL254" s="20" t="str">
        <f t="shared" si="635"/>
        <v/>
      </c>
      <c r="GM254" s="20" t="str">
        <f t="shared" si="635"/>
        <v/>
      </c>
      <c r="GN254" s="20" t="str">
        <f t="shared" si="635"/>
        <v/>
      </c>
      <c r="GO254" s="20" t="str">
        <f t="shared" si="635"/>
        <v/>
      </c>
      <c r="GP254" s="20" t="str">
        <f t="shared" si="635"/>
        <v/>
      </c>
      <c r="GQ254" s="20" t="str">
        <f t="shared" si="635"/>
        <v/>
      </c>
      <c r="GR254" s="20" t="str">
        <f t="shared" si="635"/>
        <v/>
      </c>
      <c r="GS254" s="20" t="str">
        <f t="shared" si="635"/>
        <v/>
      </c>
      <c r="GT254" s="20" t="str">
        <f t="shared" si="636"/>
        <v/>
      </c>
      <c r="GU254" s="20" t="str">
        <f t="shared" si="636"/>
        <v/>
      </c>
      <c r="GV254" s="20" t="str">
        <f t="shared" si="636"/>
        <v/>
      </c>
      <c r="GW254" s="20" t="str">
        <f t="shared" si="636"/>
        <v/>
      </c>
      <c r="GX254" s="20" t="str">
        <f t="shared" si="636"/>
        <v/>
      </c>
      <c r="GY254" s="20" t="str">
        <f t="shared" si="636"/>
        <v/>
      </c>
      <c r="GZ254" s="20" t="str">
        <f t="shared" si="636"/>
        <v/>
      </c>
      <c r="HA254" s="20" t="str">
        <f t="shared" si="636"/>
        <v/>
      </c>
      <c r="HB254" s="20" t="str">
        <f t="shared" si="636"/>
        <v/>
      </c>
      <c r="HC254" s="20" t="str">
        <f t="shared" si="636"/>
        <v/>
      </c>
      <c r="HD254" s="20" t="str">
        <f t="shared" si="637"/>
        <v/>
      </c>
      <c r="HE254" s="20" t="str">
        <f t="shared" si="637"/>
        <v/>
      </c>
      <c r="HF254" s="20" t="str">
        <f t="shared" si="637"/>
        <v/>
      </c>
      <c r="HG254" s="20" t="str">
        <f t="shared" si="637"/>
        <v/>
      </c>
      <c r="HH254" s="20" t="str">
        <f t="shared" si="637"/>
        <v/>
      </c>
      <c r="HI254" s="20" t="str">
        <f t="shared" si="637"/>
        <v/>
      </c>
      <c r="HJ254" s="20" t="str">
        <f t="shared" si="637"/>
        <v/>
      </c>
      <c r="HK254" s="20" t="str">
        <f t="shared" si="637"/>
        <v/>
      </c>
      <c r="HL254" s="20" t="str">
        <f t="shared" si="637"/>
        <v/>
      </c>
      <c r="HM254" s="20" t="str">
        <f t="shared" si="637"/>
        <v/>
      </c>
      <c r="HN254" s="20" t="str">
        <f t="shared" si="638"/>
        <v/>
      </c>
      <c r="HO254" s="20" t="str">
        <f t="shared" si="638"/>
        <v/>
      </c>
      <c r="HP254" s="20" t="str">
        <f t="shared" si="638"/>
        <v/>
      </c>
      <c r="HQ254" s="20" t="str">
        <f t="shared" si="638"/>
        <v/>
      </c>
      <c r="HR254" s="20" t="str">
        <f t="shared" si="638"/>
        <v/>
      </c>
      <c r="HS254" s="20" t="str">
        <f t="shared" si="638"/>
        <v/>
      </c>
      <c r="HT254" s="20" t="str">
        <f t="shared" si="638"/>
        <v/>
      </c>
      <c r="HU254" s="20" t="str">
        <f t="shared" si="638"/>
        <v/>
      </c>
      <c r="HV254" s="20" t="str">
        <f t="shared" si="638"/>
        <v/>
      </c>
      <c r="HW254" s="20" t="str">
        <f t="shared" si="638"/>
        <v/>
      </c>
      <c r="HX254" s="20" t="str">
        <f t="shared" si="639"/>
        <v/>
      </c>
      <c r="HY254" s="20" t="str">
        <f t="shared" si="639"/>
        <v/>
      </c>
      <c r="HZ254" s="20" t="str">
        <f t="shared" si="639"/>
        <v/>
      </c>
      <c r="IA254" s="20" t="str">
        <f t="shared" si="639"/>
        <v/>
      </c>
      <c r="IB254" s="20" t="str">
        <f t="shared" si="639"/>
        <v/>
      </c>
      <c r="IC254" s="20" t="str">
        <f t="shared" si="639"/>
        <v/>
      </c>
      <c r="ID254" s="20" t="str">
        <f t="shared" si="639"/>
        <v/>
      </c>
      <c r="IE254" s="20" t="str">
        <f t="shared" si="639"/>
        <v/>
      </c>
      <c r="IF254" s="20" t="str">
        <f t="shared" si="639"/>
        <v/>
      </c>
      <c r="IG254" s="20" t="str">
        <f t="shared" si="639"/>
        <v/>
      </c>
      <c r="IH254" s="20" t="str">
        <f t="shared" si="640"/>
        <v/>
      </c>
      <c r="II254" s="20" t="str">
        <f t="shared" si="640"/>
        <v/>
      </c>
      <c r="IJ254" s="20" t="str">
        <f t="shared" si="640"/>
        <v/>
      </c>
      <c r="IK254" s="20" t="str">
        <f t="shared" si="640"/>
        <v/>
      </c>
      <c r="IL254" s="20" t="str">
        <f t="shared" si="640"/>
        <v/>
      </c>
      <c r="IM254" s="20" t="str">
        <f t="shared" si="640"/>
        <v/>
      </c>
      <c r="IN254" s="20" t="str">
        <f t="shared" si="640"/>
        <v/>
      </c>
      <c r="IO254" s="20" t="str">
        <f t="shared" si="640"/>
        <v/>
      </c>
      <c r="IP254" s="20" t="str">
        <f t="shared" si="640"/>
        <v/>
      </c>
      <c r="IQ254" s="20" t="str">
        <f t="shared" si="640"/>
        <v/>
      </c>
      <c r="IR254" s="20" t="str">
        <f t="shared" si="640"/>
        <v/>
      </c>
      <c r="IS254" s="20" t="str">
        <f t="shared" si="640"/>
        <v/>
      </c>
      <c r="IT254" s="20" t="str">
        <f t="shared" si="640"/>
        <v/>
      </c>
      <c r="IU254" s="20" t="str">
        <f t="shared" si="640"/>
        <v/>
      </c>
      <c r="IV254" s="20" t="str">
        <f t="shared" si="640"/>
        <v/>
      </c>
    </row>
    <row r="255" spans="1:256" s="20" customFormat="1" x14ac:dyDescent="0.2">
      <c r="A255" s="19">
        <f t="shared" si="515"/>
        <v>243</v>
      </c>
      <c r="B255" s="20" t="str">
        <f t="shared" si="616"/>
        <v/>
      </c>
      <c r="C255" s="20" t="str">
        <f t="shared" si="616"/>
        <v/>
      </c>
      <c r="D255" s="20" t="str">
        <f t="shared" si="616"/>
        <v/>
      </c>
      <c r="E255" s="20" t="str">
        <f t="shared" si="616"/>
        <v/>
      </c>
      <c r="F255" s="20" t="str">
        <f t="shared" si="616"/>
        <v/>
      </c>
      <c r="G255" s="20" t="str">
        <f t="shared" si="616"/>
        <v/>
      </c>
      <c r="H255" s="20" t="str">
        <f t="shared" si="616"/>
        <v/>
      </c>
      <c r="I255" s="20" t="str">
        <f t="shared" si="616"/>
        <v/>
      </c>
      <c r="J255" s="20" t="str">
        <f t="shared" si="616"/>
        <v/>
      </c>
      <c r="K255" s="20" t="str">
        <f t="shared" si="616"/>
        <v/>
      </c>
      <c r="L255" s="20" t="str">
        <f t="shared" si="617"/>
        <v/>
      </c>
      <c r="M255" s="20" t="str">
        <f t="shared" si="617"/>
        <v/>
      </c>
      <c r="N255" s="20" t="str">
        <f t="shared" si="617"/>
        <v/>
      </c>
      <c r="O255" s="20" t="str">
        <f t="shared" si="617"/>
        <v/>
      </c>
      <c r="P255" s="20" t="str">
        <f t="shared" si="617"/>
        <v/>
      </c>
      <c r="Q255" s="20" t="str">
        <f t="shared" si="617"/>
        <v/>
      </c>
      <c r="R255" s="20" t="str">
        <f t="shared" si="617"/>
        <v/>
      </c>
      <c r="S255" s="20" t="str">
        <f t="shared" si="617"/>
        <v/>
      </c>
      <c r="T255" s="20" t="str">
        <f t="shared" si="617"/>
        <v/>
      </c>
      <c r="U255" s="20" t="str">
        <f t="shared" si="617"/>
        <v/>
      </c>
      <c r="V255" s="20" t="str">
        <f t="shared" si="618"/>
        <v/>
      </c>
      <c r="W255" s="20" t="str">
        <f t="shared" si="618"/>
        <v/>
      </c>
      <c r="X255" s="20" t="str">
        <f t="shared" si="618"/>
        <v/>
      </c>
      <c r="Y255" s="20" t="str">
        <f t="shared" si="618"/>
        <v/>
      </c>
      <c r="Z255" s="20" t="str">
        <f t="shared" si="618"/>
        <v/>
      </c>
      <c r="AA255" s="20" t="str">
        <f t="shared" si="618"/>
        <v/>
      </c>
      <c r="AB255" s="20" t="str">
        <f t="shared" si="618"/>
        <v/>
      </c>
      <c r="AC255" s="20" t="str">
        <f t="shared" si="618"/>
        <v/>
      </c>
      <c r="AD255" s="20" t="str">
        <f t="shared" si="618"/>
        <v/>
      </c>
      <c r="AE255" s="20" t="str">
        <f t="shared" si="618"/>
        <v/>
      </c>
      <c r="AF255" s="20" t="str">
        <f t="shared" si="619"/>
        <v/>
      </c>
      <c r="AG255" s="20" t="str">
        <f t="shared" si="619"/>
        <v/>
      </c>
      <c r="AH255" s="20" t="str">
        <f t="shared" si="619"/>
        <v/>
      </c>
      <c r="AI255" s="20" t="str">
        <f t="shared" si="619"/>
        <v/>
      </c>
      <c r="AJ255" s="20" t="str">
        <f t="shared" si="619"/>
        <v/>
      </c>
      <c r="AK255" s="20" t="str">
        <f t="shared" si="619"/>
        <v/>
      </c>
      <c r="AL255" s="20" t="str">
        <f t="shared" si="619"/>
        <v/>
      </c>
      <c r="AM255" s="20" t="str">
        <f t="shared" si="619"/>
        <v/>
      </c>
      <c r="AN255" s="20" t="str">
        <f t="shared" si="619"/>
        <v/>
      </c>
      <c r="AO255" s="20" t="str">
        <f t="shared" si="619"/>
        <v/>
      </c>
      <c r="AP255" s="20" t="str">
        <f t="shared" si="620"/>
        <v/>
      </c>
      <c r="AQ255" s="20" t="str">
        <f t="shared" si="620"/>
        <v/>
      </c>
      <c r="AR255" s="20" t="str">
        <f t="shared" si="620"/>
        <v/>
      </c>
      <c r="AS255" s="20" t="str">
        <f t="shared" si="620"/>
        <v/>
      </c>
      <c r="AT255" s="20" t="str">
        <f t="shared" si="620"/>
        <v/>
      </c>
      <c r="AU255" s="20" t="str">
        <f t="shared" si="620"/>
        <v/>
      </c>
      <c r="AV255" s="20" t="str">
        <f t="shared" si="620"/>
        <v/>
      </c>
      <c r="AW255" s="20" t="str">
        <f t="shared" si="620"/>
        <v/>
      </c>
      <c r="AX255" s="20" t="str">
        <f t="shared" si="620"/>
        <v/>
      </c>
      <c r="AY255" s="20" t="str">
        <f t="shared" si="620"/>
        <v/>
      </c>
      <c r="AZ255" s="20" t="str">
        <f t="shared" si="621"/>
        <v/>
      </c>
      <c r="BA255" s="20" t="str">
        <f t="shared" si="621"/>
        <v/>
      </c>
      <c r="BB255" s="20" t="str">
        <f t="shared" si="621"/>
        <v/>
      </c>
      <c r="BC255" s="20" t="str">
        <f t="shared" si="621"/>
        <v/>
      </c>
      <c r="BD255" s="20" t="str">
        <f t="shared" si="621"/>
        <v/>
      </c>
      <c r="BE255" s="20" t="str">
        <f t="shared" si="621"/>
        <v/>
      </c>
      <c r="BF255" s="20" t="str">
        <f t="shared" si="621"/>
        <v/>
      </c>
      <c r="BG255" s="20" t="str">
        <f t="shared" si="621"/>
        <v/>
      </c>
      <c r="BH255" s="20" t="str">
        <f t="shared" si="621"/>
        <v/>
      </c>
      <c r="BI255" s="20" t="str">
        <f t="shared" si="621"/>
        <v/>
      </c>
      <c r="BJ255" s="20" t="str">
        <f t="shared" si="622"/>
        <v/>
      </c>
      <c r="BK255" s="20" t="str">
        <f t="shared" si="622"/>
        <v/>
      </c>
      <c r="BL255" s="20" t="str">
        <f t="shared" si="622"/>
        <v/>
      </c>
      <c r="BM255" s="20" t="str">
        <f t="shared" si="622"/>
        <v/>
      </c>
      <c r="BN255" s="20" t="str">
        <f t="shared" si="622"/>
        <v/>
      </c>
      <c r="BO255" s="20" t="str">
        <f t="shared" si="622"/>
        <v/>
      </c>
      <c r="BP255" s="20" t="str">
        <f t="shared" si="622"/>
        <v/>
      </c>
      <c r="BQ255" s="20" t="str">
        <f t="shared" si="622"/>
        <v/>
      </c>
      <c r="BR255" s="20" t="str">
        <f t="shared" si="622"/>
        <v/>
      </c>
      <c r="BS255" s="20" t="str">
        <f t="shared" si="622"/>
        <v/>
      </c>
      <c r="BT255" s="20" t="str">
        <f t="shared" si="623"/>
        <v/>
      </c>
      <c r="BU255" s="20" t="str">
        <f t="shared" si="623"/>
        <v/>
      </c>
      <c r="BV255" s="20" t="str">
        <f t="shared" si="623"/>
        <v/>
      </c>
      <c r="BW255" s="20" t="str">
        <f t="shared" si="623"/>
        <v/>
      </c>
      <c r="BX255" s="20" t="str">
        <f t="shared" si="623"/>
        <v/>
      </c>
      <c r="BY255" s="20" t="str">
        <f t="shared" si="623"/>
        <v/>
      </c>
      <c r="BZ255" s="20" t="str">
        <f t="shared" si="623"/>
        <v/>
      </c>
      <c r="CA255" s="20" t="str">
        <f t="shared" si="623"/>
        <v/>
      </c>
      <c r="CB255" s="20" t="str">
        <f t="shared" si="623"/>
        <v/>
      </c>
      <c r="CC255" s="20" t="str">
        <f t="shared" si="623"/>
        <v/>
      </c>
      <c r="CD255" s="20" t="str">
        <f t="shared" si="624"/>
        <v/>
      </c>
      <c r="CE255" s="20" t="str">
        <f t="shared" si="624"/>
        <v/>
      </c>
      <c r="CF255" s="20" t="str">
        <f t="shared" si="624"/>
        <v/>
      </c>
      <c r="CG255" s="20" t="str">
        <f t="shared" si="624"/>
        <v/>
      </c>
      <c r="CH255" s="20" t="str">
        <f t="shared" si="624"/>
        <v/>
      </c>
      <c r="CI255" s="20" t="str">
        <f t="shared" si="624"/>
        <v/>
      </c>
      <c r="CJ255" s="20" t="str">
        <f t="shared" si="624"/>
        <v/>
      </c>
      <c r="CK255" s="20" t="str">
        <f t="shared" si="624"/>
        <v/>
      </c>
      <c r="CL255" s="20" t="str">
        <f t="shared" si="624"/>
        <v/>
      </c>
      <c r="CM255" s="20" t="str">
        <f t="shared" si="624"/>
        <v/>
      </c>
      <c r="CN255" s="20" t="str">
        <f t="shared" si="625"/>
        <v/>
      </c>
      <c r="CO255" s="20" t="str">
        <f t="shared" si="625"/>
        <v/>
      </c>
      <c r="CP255" s="20" t="str">
        <f t="shared" si="625"/>
        <v/>
      </c>
      <c r="CQ255" s="20" t="str">
        <f t="shared" si="625"/>
        <v/>
      </c>
      <c r="CR255" s="20" t="str">
        <f t="shared" si="625"/>
        <v/>
      </c>
      <c r="CS255" s="20" t="str">
        <f t="shared" si="625"/>
        <v/>
      </c>
      <c r="CT255" s="20" t="str">
        <f t="shared" si="625"/>
        <v/>
      </c>
      <c r="CU255" s="20" t="str">
        <f t="shared" si="625"/>
        <v/>
      </c>
      <c r="CV255" s="20" t="str">
        <f t="shared" si="625"/>
        <v/>
      </c>
      <c r="CW255" s="20" t="str">
        <f t="shared" si="625"/>
        <v/>
      </c>
      <c r="CX255" s="20" t="str">
        <f t="shared" si="626"/>
        <v/>
      </c>
      <c r="CY255" s="20" t="str">
        <f t="shared" si="626"/>
        <v/>
      </c>
      <c r="CZ255" s="20" t="str">
        <f t="shared" si="626"/>
        <v/>
      </c>
      <c r="DA255" s="20" t="str">
        <f t="shared" si="626"/>
        <v/>
      </c>
      <c r="DB255" s="20" t="str">
        <f t="shared" si="626"/>
        <v/>
      </c>
      <c r="DC255" s="20" t="str">
        <f t="shared" si="626"/>
        <v/>
      </c>
      <c r="DD255" s="20" t="str">
        <f t="shared" si="626"/>
        <v/>
      </c>
      <c r="DE255" s="20" t="str">
        <f t="shared" si="626"/>
        <v/>
      </c>
      <c r="DF255" s="20" t="str">
        <f t="shared" si="626"/>
        <v/>
      </c>
      <c r="DG255" s="20" t="str">
        <f t="shared" si="626"/>
        <v/>
      </c>
      <c r="DH255" s="20" t="str">
        <f t="shared" si="627"/>
        <v/>
      </c>
      <c r="DI255" s="20" t="str">
        <f t="shared" si="627"/>
        <v/>
      </c>
      <c r="DJ255" s="20" t="str">
        <f t="shared" si="627"/>
        <v/>
      </c>
      <c r="DK255" s="20" t="str">
        <f t="shared" si="627"/>
        <v/>
      </c>
      <c r="DL255" s="20" t="str">
        <f t="shared" si="627"/>
        <v/>
      </c>
      <c r="DM255" s="20" t="str">
        <f t="shared" si="627"/>
        <v/>
      </c>
      <c r="DN255" s="20" t="str">
        <f t="shared" si="627"/>
        <v/>
      </c>
      <c r="DO255" s="20" t="str">
        <f t="shared" si="627"/>
        <v/>
      </c>
      <c r="DP255" s="20" t="str">
        <f t="shared" si="627"/>
        <v/>
      </c>
      <c r="DQ255" s="20" t="str">
        <f t="shared" si="627"/>
        <v/>
      </c>
      <c r="DR255" s="20" t="str">
        <f t="shared" si="628"/>
        <v/>
      </c>
      <c r="DS255" s="20" t="str">
        <f t="shared" si="628"/>
        <v/>
      </c>
      <c r="DT255" s="20" t="str">
        <f t="shared" si="628"/>
        <v/>
      </c>
      <c r="DU255" s="20" t="str">
        <f t="shared" si="628"/>
        <v/>
      </c>
      <c r="DV255" s="20" t="str">
        <f t="shared" si="628"/>
        <v/>
      </c>
      <c r="DW255" s="20" t="str">
        <f t="shared" si="628"/>
        <v/>
      </c>
      <c r="DX255" s="20" t="str">
        <f t="shared" si="628"/>
        <v/>
      </c>
      <c r="DY255" s="20" t="str">
        <f t="shared" si="628"/>
        <v/>
      </c>
      <c r="DZ255" s="20" t="str">
        <f t="shared" si="628"/>
        <v/>
      </c>
      <c r="EA255" s="20" t="str">
        <f t="shared" si="628"/>
        <v/>
      </c>
      <c r="EB255" s="20" t="str">
        <f t="shared" si="629"/>
        <v/>
      </c>
      <c r="EC255" s="20" t="str">
        <f t="shared" si="629"/>
        <v/>
      </c>
      <c r="ED255" s="20" t="str">
        <f t="shared" si="629"/>
        <v/>
      </c>
      <c r="EE255" s="20" t="str">
        <f t="shared" si="629"/>
        <v/>
      </c>
      <c r="EF255" s="20" t="str">
        <f t="shared" si="629"/>
        <v/>
      </c>
      <c r="EG255" s="20" t="str">
        <f t="shared" si="629"/>
        <v/>
      </c>
      <c r="EH255" s="20" t="str">
        <f t="shared" si="629"/>
        <v/>
      </c>
      <c r="EI255" s="20" t="str">
        <f t="shared" si="629"/>
        <v/>
      </c>
      <c r="EJ255" s="20" t="str">
        <f t="shared" si="629"/>
        <v/>
      </c>
      <c r="EK255" s="20" t="str">
        <f t="shared" si="629"/>
        <v/>
      </c>
      <c r="EL255" s="20" t="str">
        <f t="shared" si="630"/>
        <v/>
      </c>
      <c r="EM255" s="20" t="str">
        <f t="shared" si="630"/>
        <v/>
      </c>
      <c r="EN255" s="20" t="str">
        <f t="shared" si="630"/>
        <v/>
      </c>
      <c r="EO255" s="20" t="str">
        <f t="shared" si="630"/>
        <v/>
      </c>
      <c r="EP255" s="20" t="str">
        <f t="shared" si="630"/>
        <v/>
      </c>
      <c r="EQ255" s="20" t="str">
        <f t="shared" si="630"/>
        <v/>
      </c>
      <c r="ER255" s="20" t="str">
        <f t="shared" si="630"/>
        <v/>
      </c>
      <c r="ES255" s="20" t="str">
        <f t="shared" si="630"/>
        <v/>
      </c>
      <c r="ET255" s="20" t="str">
        <f t="shared" si="630"/>
        <v/>
      </c>
      <c r="EU255" s="20" t="str">
        <f t="shared" si="630"/>
        <v/>
      </c>
      <c r="EV255" s="20" t="str">
        <f t="shared" si="631"/>
        <v/>
      </c>
      <c r="EW255" s="20" t="str">
        <f t="shared" si="631"/>
        <v/>
      </c>
      <c r="EX255" s="20" t="str">
        <f t="shared" si="631"/>
        <v/>
      </c>
      <c r="EY255" s="20" t="str">
        <f t="shared" si="631"/>
        <v/>
      </c>
      <c r="EZ255" s="20" t="str">
        <f t="shared" si="631"/>
        <v/>
      </c>
      <c r="FA255" s="20" t="str">
        <f t="shared" si="631"/>
        <v/>
      </c>
      <c r="FB255" s="20" t="str">
        <f t="shared" si="631"/>
        <v/>
      </c>
      <c r="FC255" s="20" t="str">
        <f t="shared" si="631"/>
        <v/>
      </c>
      <c r="FD255" s="20" t="str">
        <f t="shared" si="631"/>
        <v/>
      </c>
      <c r="FE255" s="20" t="str">
        <f t="shared" si="631"/>
        <v/>
      </c>
      <c r="FF255" s="20" t="str">
        <f t="shared" si="632"/>
        <v/>
      </c>
      <c r="FG255" s="20" t="str">
        <f t="shared" si="632"/>
        <v/>
      </c>
      <c r="FH255" s="20" t="str">
        <f t="shared" si="632"/>
        <v/>
      </c>
      <c r="FI255" s="20" t="str">
        <f t="shared" si="632"/>
        <v/>
      </c>
      <c r="FJ255" s="20" t="str">
        <f t="shared" si="632"/>
        <v/>
      </c>
      <c r="FK255" s="20" t="str">
        <f t="shared" si="632"/>
        <v/>
      </c>
      <c r="FL255" s="20" t="str">
        <f t="shared" si="632"/>
        <v/>
      </c>
      <c r="FM255" s="20" t="str">
        <f t="shared" si="632"/>
        <v/>
      </c>
      <c r="FN255" s="20" t="str">
        <f t="shared" si="632"/>
        <v/>
      </c>
      <c r="FO255" s="20" t="str">
        <f t="shared" si="632"/>
        <v/>
      </c>
      <c r="FP255" s="20" t="str">
        <f t="shared" si="633"/>
        <v/>
      </c>
      <c r="FQ255" s="20" t="str">
        <f t="shared" si="633"/>
        <v/>
      </c>
      <c r="FR255" s="20" t="str">
        <f t="shared" si="633"/>
        <v/>
      </c>
      <c r="FS255" s="20" t="str">
        <f t="shared" si="633"/>
        <v/>
      </c>
      <c r="FT255" s="20" t="str">
        <f t="shared" si="633"/>
        <v/>
      </c>
      <c r="FU255" s="20" t="str">
        <f t="shared" si="633"/>
        <v/>
      </c>
      <c r="FV255" s="20" t="str">
        <f t="shared" si="633"/>
        <v/>
      </c>
      <c r="FW255" s="20" t="str">
        <f t="shared" si="633"/>
        <v/>
      </c>
      <c r="FX255" s="20" t="str">
        <f t="shared" si="633"/>
        <v/>
      </c>
      <c r="FY255" s="20" t="str">
        <f t="shared" si="633"/>
        <v/>
      </c>
      <c r="FZ255" s="20" t="str">
        <f t="shared" si="634"/>
        <v/>
      </c>
      <c r="GA255" s="20" t="str">
        <f t="shared" si="634"/>
        <v/>
      </c>
      <c r="GB255" s="20" t="str">
        <f t="shared" si="634"/>
        <v/>
      </c>
      <c r="GC255" s="20" t="str">
        <f t="shared" si="634"/>
        <v/>
      </c>
      <c r="GD255" s="20" t="str">
        <f t="shared" si="634"/>
        <v/>
      </c>
      <c r="GE255" s="20" t="str">
        <f t="shared" si="634"/>
        <v/>
      </c>
      <c r="GF255" s="20" t="str">
        <f t="shared" si="634"/>
        <v/>
      </c>
      <c r="GG255" s="20" t="str">
        <f t="shared" si="634"/>
        <v/>
      </c>
      <c r="GH255" s="20" t="str">
        <f t="shared" si="634"/>
        <v/>
      </c>
      <c r="GI255" s="20" t="str">
        <f t="shared" si="634"/>
        <v/>
      </c>
      <c r="GJ255" s="20" t="str">
        <f t="shared" si="635"/>
        <v/>
      </c>
      <c r="GK255" s="20" t="str">
        <f t="shared" si="635"/>
        <v/>
      </c>
      <c r="GL255" s="20" t="str">
        <f t="shared" si="635"/>
        <v/>
      </c>
      <c r="GM255" s="20" t="str">
        <f t="shared" si="635"/>
        <v/>
      </c>
      <c r="GN255" s="20" t="str">
        <f t="shared" si="635"/>
        <v/>
      </c>
      <c r="GO255" s="20" t="str">
        <f t="shared" si="635"/>
        <v/>
      </c>
      <c r="GP255" s="20" t="str">
        <f t="shared" si="635"/>
        <v/>
      </c>
      <c r="GQ255" s="20" t="str">
        <f t="shared" si="635"/>
        <v/>
      </c>
      <c r="GR255" s="20" t="str">
        <f t="shared" si="635"/>
        <v/>
      </c>
      <c r="GS255" s="20" t="str">
        <f t="shared" si="635"/>
        <v/>
      </c>
      <c r="GT255" s="20" t="str">
        <f t="shared" si="636"/>
        <v/>
      </c>
      <c r="GU255" s="20" t="str">
        <f t="shared" si="636"/>
        <v/>
      </c>
      <c r="GV255" s="20" t="str">
        <f t="shared" si="636"/>
        <v/>
      </c>
      <c r="GW255" s="20" t="str">
        <f t="shared" si="636"/>
        <v/>
      </c>
      <c r="GX255" s="20" t="str">
        <f t="shared" si="636"/>
        <v/>
      </c>
      <c r="GY255" s="20" t="str">
        <f t="shared" si="636"/>
        <v/>
      </c>
      <c r="GZ255" s="20" t="str">
        <f t="shared" si="636"/>
        <v/>
      </c>
      <c r="HA255" s="20" t="str">
        <f t="shared" si="636"/>
        <v/>
      </c>
      <c r="HB255" s="20" t="str">
        <f t="shared" si="636"/>
        <v/>
      </c>
      <c r="HC255" s="20" t="str">
        <f t="shared" si="636"/>
        <v/>
      </c>
      <c r="HD255" s="20" t="str">
        <f t="shared" si="637"/>
        <v/>
      </c>
      <c r="HE255" s="20" t="str">
        <f t="shared" si="637"/>
        <v/>
      </c>
      <c r="HF255" s="20" t="str">
        <f t="shared" si="637"/>
        <v/>
      </c>
      <c r="HG255" s="20" t="str">
        <f t="shared" si="637"/>
        <v/>
      </c>
      <c r="HH255" s="20" t="str">
        <f t="shared" si="637"/>
        <v/>
      </c>
      <c r="HI255" s="20" t="str">
        <f t="shared" si="637"/>
        <v/>
      </c>
      <c r="HJ255" s="20" t="str">
        <f t="shared" si="637"/>
        <v/>
      </c>
      <c r="HK255" s="20" t="str">
        <f t="shared" si="637"/>
        <v/>
      </c>
      <c r="HL255" s="20" t="str">
        <f t="shared" si="637"/>
        <v/>
      </c>
      <c r="HM255" s="20" t="str">
        <f t="shared" si="637"/>
        <v/>
      </c>
      <c r="HN255" s="20" t="str">
        <f t="shared" si="638"/>
        <v/>
      </c>
      <c r="HO255" s="20" t="str">
        <f t="shared" si="638"/>
        <v/>
      </c>
      <c r="HP255" s="20" t="str">
        <f t="shared" si="638"/>
        <v/>
      </c>
      <c r="HQ255" s="20" t="str">
        <f t="shared" si="638"/>
        <v/>
      </c>
      <c r="HR255" s="20" t="str">
        <f t="shared" si="638"/>
        <v/>
      </c>
      <c r="HS255" s="20" t="str">
        <f t="shared" si="638"/>
        <v/>
      </c>
      <c r="HT255" s="20" t="str">
        <f t="shared" si="638"/>
        <v/>
      </c>
      <c r="HU255" s="20" t="str">
        <f t="shared" si="638"/>
        <v/>
      </c>
      <c r="HV255" s="20" t="str">
        <f t="shared" si="638"/>
        <v/>
      </c>
      <c r="HW255" s="20" t="str">
        <f t="shared" si="638"/>
        <v/>
      </c>
      <c r="HX255" s="20" t="str">
        <f t="shared" si="639"/>
        <v/>
      </c>
      <c r="HY255" s="20" t="str">
        <f t="shared" si="639"/>
        <v/>
      </c>
      <c r="HZ255" s="20" t="str">
        <f t="shared" si="639"/>
        <v/>
      </c>
      <c r="IA255" s="20" t="str">
        <f t="shared" si="639"/>
        <v/>
      </c>
      <c r="IB255" s="20" t="str">
        <f t="shared" si="639"/>
        <v/>
      </c>
      <c r="IC255" s="20" t="str">
        <f t="shared" si="639"/>
        <v/>
      </c>
      <c r="ID255" s="20" t="str">
        <f t="shared" si="639"/>
        <v/>
      </c>
      <c r="IE255" s="20" t="str">
        <f t="shared" si="639"/>
        <v/>
      </c>
      <c r="IF255" s="20" t="str">
        <f t="shared" si="639"/>
        <v/>
      </c>
      <c r="IG255" s="20" t="str">
        <f t="shared" si="639"/>
        <v/>
      </c>
      <c r="IH255" s="20" t="str">
        <f t="shared" si="640"/>
        <v/>
      </c>
      <c r="II255" s="20" t="str">
        <f t="shared" si="640"/>
        <v/>
      </c>
      <c r="IJ255" s="20" t="str">
        <f t="shared" si="640"/>
        <v/>
      </c>
      <c r="IK255" s="20" t="str">
        <f t="shared" si="640"/>
        <v/>
      </c>
      <c r="IL255" s="20" t="str">
        <f t="shared" si="640"/>
        <v/>
      </c>
      <c r="IM255" s="20" t="str">
        <f t="shared" si="640"/>
        <v/>
      </c>
      <c r="IN255" s="20" t="str">
        <f t="shared" si="640"/>
        <v/>
      </c>
      <c r="IO255" s="20" t="str">
        <f t="shared" si="640"/>
        <v/>
      </c>
      <c r="IP255" s="20" t="str">
        <f t="shared" si="640"/>
        <v/>
      </c>
      <c r="IQ255" s="20" t="str">
        <f t="shared" si="640"/>
        <v/>
      </c>
      <c r="IR255" s="20" t="str">
        <f t="shared" si="640"/>
        <v/>
      </c>
      <c r="IS255" s="20" t="str">
        <f t="shared" si="640"/>
        <v/>
      </c>
      <c r="IT255" s="20" t="str">
        <f t="shared" si="640"/>
        <v/>
      </c>
      <c r="IU255" s="20" t="str">
        <f t="shared" si="640"/>
        <v/>
      </c>
      <c r="IV255" s="20" t="str">
        <f t="shared" si="640"/>
        <v/>
      </c>
    </row>
    <row r="256" spans="1:256" s="20" customFormat="1" x14ac:dyDescent="0.2">
      <c r="A256" s="19">
        <f t="shared" si="515"/>
        <v>244</v>
      </c>
      <c r="B256" s="20" t="str">
        <f t="shared" si="616"/>
        <v/>
      </c>
      <c r="C256" s="20" t="str">
        <f t="shared" si="616"/>
        <v/>
      </c>
      <c r="D256" s="20" t="str">
        <f t="shared" si="616"/>
        <v/>
      </c>
      <c r="E256" s="20" t="str">
        <f t="shared" si="616"/>
        <v/>
      </c>
      <c r="F256" s="20" t="str">
        <f t="shared" si="616"/>
        <v/>
      </c>
      <c r="G256" s="20" t="str">
        <f t="shared" si="616"/>
        <v/>
      </c>
      <c r="H256" s="20" t="str">
        <f t="shared" si="616"/>
        <v/>
      </c>
      <c r="I256" s="20" t="str">
        <f t="shared" si="616"/>
        <v/>
      </c>
      <c r="J256" s="20" t="str">
        <f t="shared" si="616"/>
        <v/>
      </c>
      <c r="K256" s="20" t="str">
        <f t="shared" si="616"/>
        <v/>
      </c>
      <c r="L256" s="20" t="str">
        <f t="shared" si="617"/>
        <v/>
      </c>
      <c r="M256" s="20" t="str">
        <f t="shared" si="617"/>
        <v/>
      </c>
      <c r="N256" s="20" t="str">
        <f t="shared" si="617"/>
        <v/>
      </c>
      <c r="O256" s="20" t="str">
        <f t="shared" si="617"/>
        <v/>
      </c>
      <c r="P256" s="20" t="str">
        <f t="shared" si="617"/>
        <v/>
      </c>
      <c r="Q256" s="20" t="str">
        <f t="shared" si="617"/>
        <v/>
      </c>
      <c r="R256" s="20" t="str">
        <f t="shared" si="617"/>
        <v/>
      </c>
      <c r="S256" s="20" t="str">
        <f t="shared" si="617"/>
        <v/>
      </c>
      <c r="T256" s="20" t="str">
        <f t="shared" si="617"/>
        <v/>
      </c>
      <c r="U256" s="20" t="str">
        <f t="shared" si="617"/>
        <v/>
      </c>
      <c r="V256" s="20" t="str">
        <f t="shared" si="618"/>
        <v/>
      </c>
      <c r="W256" s="20" t="str">
        <f t="shared" si="618"/>
        <v/>
      </c>
      <c r="X256" s="20" t="str">
        <f t="shared" si="618"/>
        <v/>
      </c>
      <c r="Y256" s="20" t="str">
        <f t="shared" si="618"/>
        <v/>
      </c>
      <c r="Z256" s="20" t="str">
        <f t="shared" si="618"/>
        <v/>
      </c>
      <c r="AA256" s="20" t="str">
        <f t="shared" si="618"/>
        <v/>
      </c>
      <c r="AB256" s="20" t="str">
        <f t="shared" si="618"/>
        <v/>
      </c>
      <c r="AC256" s="20" t="str">
        <f t="shared" si="618"/>
        <v/>
      </c>
      <c r="AD256" s="20" t="str">
        <f t="shared" si="618"/>
        <v/>
      </c>
      <c r="AE256" s="20" t="str">
        <f t="shared" si="618"/>
        <v/>
      </c>
      <c r="AF256" s="20" t="str">
        <f t="shared" si="619"/>
        <v/>
      </c>
      <c r="AG256" s="20" t="str">
        <f t="shared" si="619"/>
        <v/>
      </c>
      <c r="AH256" s="20" t="str">
        <f t="shared" si="619"/>
        <v/>
      </c>
      <c r="AI256" s="20" t="str">
        <f t="shared" si="619"/>
        <v/>
      </c>
      <c r="AJ256" s="20" t="str">
        <f t="shared" si="619"/>
        <v/>
      </c>
      <c r="AK256" s="20" t="str">
        <f t="shared" si="619"/>
        <v/>
      </c>
      <c r="AL256" s="20" t="str">
        <f t="shared" si="619"/>
        <v/>
      </c>
      <c r="AM256" s="20" t="str">
        <f t="shared" si="619"/>
        <v/>
      </c>
      <c r="AN256" s="20" t="str">
        <f t="shared" si="619"/>
        <v/>
      </c>
      <c r="AO256" s="20" t="str">
        <f t="shared" si="619"/>
        <v/>
      </c>
      <c r="AP256" s="20" t="str">
        <f t="shared" si="620"/>
        <v/>
      </c>
      <c r="AQ256" s="20" t="str">
        <f t="shared" si="620"/>
        <v/>
      </c>
      <c r="AR256" s="20" t="str">
        <f t="shared" si="620"/>
        <v/>
      </c>
      <c r="AS256" s="20" t="str">
        <f t="shared" si="620"/>
        <v/>
      </c>
      <c r="AT256" s="20" t="str">
        <f t="shared" si="620"/>
        <v/>
      </c>
      <c r="AU256" s="20" t="str">
        <f t="shared" si="620"/>
        <v/>
      </c>
      <c r="AV256" s="20" t="str">
        <f t="shared" si="620"/>
        <v/>
      </c>
      <c r="AW256" s="20" t="str">
        <f t="shared" si="620"/>
        <v/>
      </c>
      <c r="AX256" s="20" t="str">
        <f t="shared" si="620"/>
        <v/>
      </c>
      <c r="AY256" s="20" t="str">
        <f t="shared" si="620"/>
        <v/>
      </c>
      <c r="AZ256" s="20" t="str">
        <f t="shared" si="621"/>
        <v/>
      </c>
      <c r="BA256" s="20" t="str">
        <f t="shared" si="621"/>
        <v/>
      </c>
      <c r="BB256" s="20" t="str">
        <f t="shared" si="621"/>
        <v/>
      </c>
      <c r="BC256" s="20" t="str">
        <f t="shared" si="621"/>
        <v/>
      </c>
      <c r="BD256" s="20" t="str">
        <f t="shared" si="621"/>
        <v/>
      </c>
      <c r="BE256" s="20" t="str">
        <f t="shared" si="621"/>
        <v/>
      </c>
      <c r="BF256" s="20" t="str">
        <f t="shared" si="621"/>
        <v/>
      </c>
      <c r="BG256" s="20" t="str">
        <f t="shared" si="621"/>
        <v/>
      </c>
      <c r="BH256" s="20" t="str">
        <f t="shared" si="621"/>
        <v/>
      </c>
      <c r="BI256" s="20" t="str">
        <f t="shared" si="621"/>
        <v/>
      </c>
      <c r="BJ256" s="20" t="str">
        <f t="shared" si="622"/>
        <v/>
      </c>
      <c r="BK256" s="20" t="str">
        <f t="shared" si="622"/>
        <v/>
      </c>
      <c r="BL256" s="20" t="str">
        <f t="shared" si="622"/>
        <v/>
      </c>
      <c r="BM256" s="20" t="str">
        <f t="shared" si="622"/>
        <v/>
      </c>
      <c r="BN256" s="20" t="str">
        <f t="shared" si="622"/>
        <v/>
      </c>
      <c r="BO256" s="20" t="str">
        <f t="shared" si="622"/>
        <v/>
      </c>
      <c r="BP256" s="20" t="str">
        <f t="shared" si="622"/>
        <v/>
      </c>
      <c r="BQ256" s="20" t="str">
        <f t="shared" si="622"/>
        <v/>
      </c>
      <c r="BR256" s="20" t="str">
        <f t="shared" si="622"/>
        <v/>
      </c>
      <c r="BS256" s="20" t="str">
        <f t="shared" si="622"/>
        <v/>
      </c>
      <c r="BT256" s="20" t="str">
        <f t="shared" si="623"/>
        <v/>
      </c>
      <c r="BU256" s="20" t="str">
        <f t="shared" si="623"/>
        <v/>
      </c>
      <c r="BV256" s="20" t="str">
        <f t="shared" si="623"/>
        <v/>
      </c>
      <c r="BW256" s="20" t="str">
        <f t="shared" si="623"/>
        <v/>
      </c>
      <c r="BX256" s="20" t="str">
        <f t="shared" si="623"/>
        <v/>
      </c>
      <c r="BY256" s="20" t="str">
        <f t="shared" si="623"/>
        <v/>
      </c>
      <c r="BZ256" s="20" t="str">
        <f t="shared" si="623"/>
        <v/>
      </c>
      <c r="CA256" s="20" t="str">
        <f t="shared" si="623"/>
        <v/>
      </c>
      <c r="CB256" s="20" t="str">
        <f t="shared" si="623"/>
        <v/>
      </c>
      <c r="CC256" s="20" t="str">
        <f t="shared" si="623"/>
        <v/>
      </c>
      <c r="CD256" s="20" t="str">
        <f t="shared" si="624"/>
        <v/>
      </c>
      <c r="CE256" s="20" t="str">
        <f t="shared" si="624"/>
        <v/>
      </c>
      <c r="CF256" s="20" t="str">
        <f t="shared" si="624"/>
        <v/>
      </c>
      <c r="CG256" s="20" t="str">
        <f t="shared" si="624"/>
        <v/>
      </c>
      <c r="CH256" s="20" t="str">
        <f t="shared" si="624"/>
        <v/>
      </c>
      <c r="CI256" s="20" t="str">
        <f t="shared" si="624"/>
        <v/>
      </c>
      <c r="CJ256" s="20" t="str">
        <f t="shared" si="624"/>
        <v/>
      </c>
      <c r="CK256" s="20" t="str">
        <f t="shared" si="624"/>
        <v/>
      </c>
      <c r="CL256" s="20" t="str">
        <f t="shared" si="624"/>
        <v/>
      </c>
      <c r="CM256" s="20" t="str">
        <f t="shared" si="624"/>
        <v/>
      </c>
      <c r="CN256" s="20" t="str">
        <f t="shared" si="625"/>
        <v/>
      </c>
      <c r="CO256" s="20" t="str">
        <f t="shared" si="625"/>
        <v/>
      </c>
      <c r="CP256" s="20" t="str">
        <f t="shared" si="625"/>
        <v/>
      </c>
      <c r="CQ256" s="20" t="str">
        <f t="shared" si="625"/>
        <v/>
      </c>
      <c r="CR256" s="20" t="str">
        <f t="shared" si="625"/>
        <v/>
      </c>
      <c r="CS256" s="20" t="str">
        <f t="shared" si="625"/>
        <v/>
      </c>
      <c r="CT256" s="20" t="str">
        <f t="shared" si="625"/>
        <v/>
      </c>
      <c r="CU256" s="20" t="str">
        <f t="shared" si="625"/>
        <v/>
      </c>
      <c r="CV256" s="20" t="str">
        <f t="shared" si="625"/>
        <v/>
      </c>
      <c r="CW256" s="20" t="str">
        <f t="shared" si="625"/>
        <v/>
      </c>
      <c r="CX256" s="20" t="str">
        <f t="shared" si="626"/>
        <v/>
      </c>
      <c r="CY256" s="20" t="str">
        <f t="shared" si="626"/>
        <v/>
      </c>
      <c r="CZ256" s="20" t="str">
        <f t="shared" si="626"/>
        <v/>
      </c>
      <c r="DA256" s="20" t="str">
        <f t="shared" si="626"/>
        <v/>
      </c>
      <c r="DB256" s="20" t="str">
        <f t="shared" si="626"/>
        <v/>
      </c>
      <c r="DC256" s="20" t="str">
        <f t="shared" si="626"/>
        <v/>
      </c>
      <c r="DD256" s="20" t="str">
        <f t="shared" si="626"/>
        <v/>
      </c>
      <c r="DE256" s="20" t="str">
        <f t="shared" si="626"/>
        <v/>
      </c>
      <c r="DF256" s="20" t="str">
        <f t="shared" si="626"/>
        <v/>
      </c>
      <c r="DG256" s="20" t="str">
        <f t="shared" si="626"/>
        <v/>
      </c>
      <c r="DH256" s="20" t="str">
        <f t="shared" si="627"/>
        <v/>
      </c>
      <c r="DI256" s="20" t="str">
        <f t="shared" si="627"/>
        <v/>
      </c>
      <c r="DJ256" s="20" t="str">
        <f t="shared" si="627"/>
        <v/>
      </c>
      <c r="DK256" s="20" t="str">
        <f t="shared" si="627"/>
        <v/>
      </c>
      <c r="DL256" s="20" t="str">
        <f t="shared" si="627"/>
        <v/>
      </c>
      <c r="DM256" s="20" t="str">
        <f t="shared" si="627"/>
        <v/>
      </c>
      <c r="DN256" s="20" t="str">
        <f t="shared" si="627"/>
        <v/>
      </c>
      <c r="DO256" s="20" t="str">
        <f t="shared" si="627"/>
        <v/>
      </c>
      <c r="DP256" s="20" t="str">
        <f t="shared" si="627"/>
        <v/>
      </c>
      <c r="DQ256" s="20" t="str">
        <f t="shared" si="627"/>
        <v/>
      </c>
      <c r="DR256" s="20" t="str">
        <f t="shared" si="628"/>
        <v/>
      </c>
      <c r="DS256" s="20" t="str">
        <f t="shared" si="628"/>
        <v/>
      </c>
      <c r="DT256" s="20" t="str">
        <f t="shared" si="628"/>
        <v/>
      </c>
      <c r="DU256" s="20" t="str">
        <f t="shared" si="628"/>
        <v/>
      </c>
      <c r="DV256" s="20" t="str">
        <f t="shared" si="628"/>
        <v/>
      </c>
      <c r="DW256" s="20" t="str">
        <f t="shared" si="628"/>
        <v/>
      </c>
      <c r="DX256" s="20" t="str">
        <f t="shared" si="628"/>
        <v/>
      </c>
      <c r="DY256" s="20" t="str">
        <f t="shared" si="628"/>
        <v/>
      </c>
      <c r="DZ256" s="20" t="str">
        <f t="shared" si="628"/>
        <v/>
      </c>
      <c r="EA256" s="20" t="str">
        <f t="shared" si="628"/>
        <v/>
      </c>
      <c r="EB256" s="20" t="str">
        <f t="shared" si="629"/>
        <v/>
      </c>
      <c r="EC256" s="20" t="str">
        <f t="shared" si="629"/>
        <v/>
      </c>
      <c r="ED256" s="20" t="str">
        <f t="shared" si="629"/>
        <v/>
      </c>
      <c r="EE256" s="20" t="str">
        <f t="shared" si="629"/>
        <v/>
      </c>
      <c r="EF256" s="20" t="str">
        <f t="shared" si="629"/>
        <v/>
      </c>
      <c r="EG256" s="20" t="str">
        <f t="shared" si="629"/>
        <v/>
      </c>
      <c r="EH256" s="20" t="str">
        <f t="shared" si="629"/>
        <v/>
      </c>
      <c r="EI256" s="20" t="str">
        <f t="shared" si="629"/>
        <v/>
      </c>
      <c r="EJ256" s="20" t="str">
        <f t="shared" si="629"/>
        <v/>
      </c>
      <c r="EK256" s="20" t="str">
        <f t="shared" si="629"/>
        <v/>
      </c>
      <c r="EL256" s="20" t="str">
        <f t="shared" si="630"/>
        <v/>
      </c>
      <c r="EM256" s="20" t="str">
        <f t="shared" si="630"/>
        <v/>
      </c>
      <c r="EN256" s="20" t="str">
        <f t="shared" si="630"/>
        <v/>
      </c>
      <c r="EO256" s="20" t="str">
        <f t="shared" si="630"/>
        <v/>
      </c>
      <c r="EP256" s="20" t="str">
        <f t="shared" si="630"/>
        <v/>
      </c>
      <c r="EQ256" s="20" t="str">
        <f t="shared" si="630"/>
        <v/>
      </c>
      <c r="ER256" s="20" t="str">
        <f t="shared" si="630"/>
        <v/>
      </c>
      <c r="ES256" s="20" t="str">
        <f t="shared" si="630"/>
        <v/>
      </c>
      <c r="ET256" s="20" t="str">
        <f t="shared" si="630"/>
        <v/>
      </c>
      <c r="EU256" s="20" t="str">
        <f t="shared" si="630"/>
        <v/>
      </c>
      <c r="EV256" s="20" t="str">
        <f t="shared" si="631"/>
        <v/>
      </c>
      <c r="EW256" s="20" t="str">
        <f t="shared" si="631"/>
        <v/>
      </c>
      <c r="EX256" s="20" t="str">
        <f t="shared" si="631"/>
        <v/>
      </c>
      <c r="EY256" s="20" t="str">
        <f t="shared" si="631"/>
        <v/>
      </c>
      <c r="EZ256" s="20" t="str">
        <f t="shared" si="631"/>
        <v/>
      </c>
      <c r="FA256" s="20" t="str">
        <f t="shared" si="631"/>
        <v/>
      </c>
      <c r="FB256" s="20" t="str">
        <f t="shared" si="631"/>
        <v/>
      </c>
      <c r="FC256" s="20" t="str">
        <f t="shared" si="631"/>
        <v/>
      </c>
      <c r="FD256" s="20" t="str">
        <f t="shared" si="631"/>
        <v/>
      </c>
      <c r="FE256" s="20" t="str">
        <f t="shared" si="631"/>
        <v/>
      </c>
      <c r="FF256" s="20" t="str">
        <f t="shared" si="632"/>
        <v/>
      </c>
      <c r="FG256" s="20" t="str">
        <f t="shared" si="632"/>
        <v/>
      </c>
      <c r="FH256" s="20" t="str">
        <f t="shared" si="632"/>
        <v/>
      </c>
      <c r="FI256" s="20" t="str">
        <f t="shared" si="632"/>
        <v/>
      </c>
      <c r="FJ256" s="20" t="str">
        <f t="shared" si="632"/>
        <v/>
      </c>
      <c r="FK256" s="20" t="str">
        <f t="shared" si="632"/>
        <v/>
      </c>
      <c r="FL256" s="20" t="str">
        <f t="shared" si="632"/>
        <v/>
      </c>
      <c r="FM256" s="20" t="str">
        <f t="shared" si="632"/>
        <v/>
      </c>
      <c r="FN256" s="20" t="str">
        <f t="shared" si="632"/>
        <v/>
      </c>
      <c r="FO256" s="20" t="str">
        <f t="shared" si="632"/>
        <v/>
      </c>
      <c r="FP256" s="20" t="str">
        <f t="shared" si="633"/>
        <v/>
      </c>
      <c r="FQ256" s="20" t="str">
        <f t="shared" si="633"/>
        <v/>
      </c>
      <c r="FR256" s="20" t="str">
        <f t="shared" si="633"/>
        <v/>
      </c>
      <c r="FS256" s="20" t="str">
        <f t="shared" si="633"/>
        <v/>
      </c>
      <c r="FT256" s="20" t="str">
        <f t="shared" si="633"/>
        <v/>
      </c>
      <c r="FU256" s="20" t="str">
        <f t="shared" si="633"/>
        <v/>
      </c>
      <c r="FV256" s="20" t="str">
        <f t="shared" si="633"/>
        <v/>
      </c>
      <c r="FW256" s="20" t="str">
        <f t="shared" si="633"/>
        <v/>
      </c>
      <c r="FX256" s="20" t="str">
        <f t="shared" si="633"/>
        <v/>
      </c>
      <c r="FY256" s="20" t="str">
        <f t="shared" si="633"/>
        <v/>
      </c>
      <c r="FZ256" s="20" t="str">
        <f t="shared" si="634"/>
        <v/>
      </c>
      <c r="GA256" s="20" t="str">
        <f t="shared" si="634"/>
        <v/>
      </c>
      <c r="GB256" s="20" t="str">
        <f t="shared" si="634"/>
        <v/>
      </c>
      <c r="GC256" s="20" t="str">
        <f t="shared" si="634"/>
        <v/>
      </c>
      <c r="GD256" s="20" t="str">
        <f t="shared" si="634"/>
        <v/>
      </c>
      <c r="GE256" s="20" t="str">
        <f t="shared" si="634"/>
        <v/>
      </c>
      <c r="GF256" s="20" t="str">
        <f t="shared" si="634"/>
        <v/>
      </c>
      <c r="GG256" s="20" t="str">
        <f t="shared" si="634"/>
        <v/>
      </c>
      <c r="GH256" s="20" t="str">
        <f t="shared" si="634"/>
        <v/>
      </c>
      <c r="GI256" s="20" t="str">
        <f t="shared" si="634"/>
        <v/>
      </c>
      <c r="GJ256" s="20" t="str">
        <f t="shared" si="635"/>
        <v/>
      </c>
      <c r="GK256" s="20" t="str">
        <f t="shared" si="635"/>
        <v/>
      </c>
      <c r="GL256" s="20" t="str">
        <f t="shared" si="635"/>
        <v/>
      </c>
      <c r="GM256" s="20" t="str">
        <f t="shared" si="635"/>
        <v/>
      </c>
      <c r="GN256" s="20" t="str">
        <f t="shared" si="635"/>
        <v/>
      </c>
      <c r="GO256" s="20" t="str">
        <f t="shared" si="635"/>
        <v/>
      </c>
      <c r="GP256" s="20" t="str">
        <f t="shared" si="635"/>
        <v/>
      </c>
      <c r="GQ256" s="20" t="str">
        <f t="shared" si="635"/>
        <v/>
      </c>
      <c r="GR256" s="20" t="str">
        <f t="shared" si="635"/>
        <v/>
      </c>
      <c r="GS256" s="20" t="str">
        <f t="shared" si="635"/>
        <v/>
      </c>
      <c r="GT256" s="20" t="str">
        <f t="shared" si="636"/>
        <v/>
      </c>
      <c r="GU256" s="20" t="str">
        <f t="shared" si="636"/>
        <v/>
      </c>
      <c r="GV256" s="20" t="str">
        <f t="shared" si="636"/>
        <v/>
      </c>
      <c r="GW256" s="20" t="str">
        <f t="shared" si="636"/>
        <v/>
      </c>
      <c r="GX256" s="20" t="str">
        <f t="shared" si="636"/>
        <v/>
      </c>
      <c r="GY256" s="20" t="str">
        <f t="shared" si="636"/>
        <v/>
      </c>
      <c r="GZ256" s="20" t="str">
        <f t="shared" si="636"/>
        <v/>
      </c>
      <c r="HA256" s="20" t="str">
        <f t="shared" si="636"/>
        <v/>
      </c>
      <c r="HB256" s="20" t="str">
        <f t="shared" si="636"/>
        <v/>
      </c>
      <c r="HC256" s="20" t="str">
        <f t="shared" si="636"/>
        <v/>
      </c>
      <c r="HD256" s="20" t="str">
        <f t="shared" si="637"/>
        <v/>
      </c>
      <c r="HE256" s="20" t="str">
        <f t="shared" si="637"/>
        <v/>
      </c>
      <c r="HF256" s="20" t="str">
        <f t="shared" si="637"/>
        <v/>
      </c>
      <c r="HG256" s="20" t="str">
        <f t="shared" si="637"/>
        <v/>
      </c>
      <c r="HH256" s="20" t="str">
        <f t="shared" si="637"/>
        <v/>
      </c>
      <c r="HI256" s="20" t="str">
        <f t="shared" si="637"/>
        <v/>
      </c>
      <c r="HJ256" s="20" t="str">
        <f t="shared" si="637"/>
        <v/>
      </c>
      <c r="HK256" s="20" t="str">
        <f t="shared" si="637"/>
        <v/>
      </c>
      <c r="HL256" s="20" t="str">
        <f t="shared" si="637"/>
        <v/>
      </c>
      <c r="HM256" s="20" t="str">
        <f t="shared" si="637"/>
        <v/>
      </c>
      <c r="HN256" s="20" t="str">
        <f t="shared" si="638"/>
        <v/>
      </c>
      <c r="HO256" s="20" t="str">
        <f t="shared" si="638"/>
        <v/>
      </c>
      <c r="HP256" s="20" t="str">
        <f t="shared" si="638"/>
        <v/>
      </c>
      <c r="HQ256" s="20" t="str">
        <f t="shared" si="638"/>
        <v/>
      </c>
      <c r="HR256" s="20" t="str">
        <f t="shared" si="638"/>
        <v/>
      </c>
      <c r="HS256" s="20" t="str">
        <f t="shared" si="638"/>
        <v/>
      </c>
      <c r="HT256" s="20" t="str">
        <f t="shared" si="638"/>
        <v/>
      </c>
      <c r="HU256" s="20" t="str">
        <f t="shared" si="638"/>
        <v/>
      </c>
      <c r="HV256" s="20" t="str">
        <f t="shared" si="638"/>
        <v/>
      </c>
      <c r="HW256" s="20" t="str">
        <f t="shared" si="638"/>
        <v/>
      </c>
      <c r="HX256" s="20" t="str">
        <f t="shared" si="639"/>
        <v/>
      </c>
      <c r="HY256" s="20" t="str">
        <f t="shared" si="639"/>
        <v/>
      </c>
      <c r="HZ256" s="20" t="str">
        <f t="shared" si="639"/>
        <v/>
      </c>
      <c r="IA256" s="20" t="str">
        <f t="shared" si="639"/>
        <v/>
      </c>
      <c r="IB256" s="20" t="str">
        <f t="shared" si="639"/>
        <v/>
      </c>
      <c r="IC256" s="20" t="str">
        <f t="shared" si="639"/>
        <v/>
      </c>
      <c r="ID256" s="20" t="str">
        <f t="shared" si="639"/>
        <v/>
      </c>
      <c r="IE256" s="20" t="str">
        <f t="shared" si="639"/>
        <v/>
      </c>
      <c r="IF256" s="20" t="str">
        <f t="shared" si="639"/>
        <v/>
      </c>
      <c r="IG256" s="20" t="str">
        <f t="shared" si="639"/>
        <v/>
      </c>
      <c r="IH256" s="20" t="str">
        <f t="shared" si="640"/>
        <v/>
      </c>
      <c r="II256" s="20" t="str">
        <f t="shared" si="640"/>
        <v/>
      </c>
      <c r="IJ256" s="20" t="str">
        <f t="shared" si="640"/>
        <v/>
      </c>
      <c r="IK256" s="20" t="str">
        <f t="shared" si="640"/>
        <v/>
      </c>
      <c r="IL256" s="20" t="str">
        <f t="shared" si="640"/>
        <v/>
      </c>
      <c r="IM256" s="20" t="str">
        <f t="shared" si="640"/>
        <v/>
      </c>
      <c r="IN256" s="20" t="str">
        <f t="shared" si="640"/>
        <v/>
      </c>
      <c r="IO256" s="20" t="str">
        <f t="shared" si="640"/>
        <v/>
      </c>
      <c r="IP256" s="20" t="str">
        <f t="shared" si="640"/>
        <v/>
      </c>
      <c r="IQ256" s="20" t="str">
        <f t="shared" si="640"/>
        <v/>
      </c>
      <c r="IR256" s="20" t="str">
        <f t="shared" si="640"/>
        <v/>
      </c>
      <c r="IS256" s="20" t="str">
        <f t="shared" si="640"/>
        <v/>
      </c>
      <c r="IT256" s="20" t="str">
        <f t="shared" si="640"/>
        <v/>
      </c>
      <c r="IU256" s="20" t="str">
        <f t="shared" si="640"/>
        <v/>
      </c>
      <c r="IV256" s="20" t="str">
        <f t="shared" si="640"/>
        <v/>
      </c>
    </row>
    <row r="257" spans="1:256" s="20" customFormat="1" x14ac:dyDescent="0.2">
      <c r="A257" s="19">
        <f t="shared" si="515"/>
        <v>245</v>
      </c>
      <c r="B257" s="20" t="str">
        <f t="shared" si="616"/>
        <v/>
      </c>
      <c r="C257" s="20" t="str">
        <f t="shared" si="616"/>
        <v/>
      </c>
      <c r="D257" s="20" t="str">
        <f t="shared" si="616"/>
        <v/>
      </c>
      <c r="E257" s="20" t="str">
        <f t="shared" si="616"/>
        <v/>
      </c>
      <c r="F257" s="20" t="str">
        <f t="shared" si="616"/>
        <v/>
      </c>
      <c r="G257" s="20" t="str">
        <f t="shared" si="616"/>
        <v/>
      </c>
      <c r="H257" s="20" t="str">
        <f t="shared" si="616"/>
        <v/>
      </c>
      <c r="I257" s="20" t="str">
        <f t="shared" si="616"/>
        <v/>
      </c>
      <c r="J257" s="20" t="str">
        <f t="shared" si="616"/>
        <v/>
      </c>
      <c r="K257" s="20" t="str">
        <f t="shared" si="616"/>
        <v/>
      </c>
      <c r="L257" s="20" t="str">
        <f t="shared" si="617"/>
        <v/>
      </c>
      <c r="M257" s="20" t="str">
        <f t="shared" si="617"/>
        <v/>
      </c>
      <c r="N257" s="20" t="str">
        <f t="shared" si="617"/>
        <v/>
      </c>
      <c r="O257" s="20" t="str">
        <f t="shared" si="617"/>
        <v/>
      </c>
      <c r="P257" s="20" t="str">
        <f t="shared" si="617"/>
        <v/>
      </c>
      <c r="Q257" s="20" t="str">
        <f t="shared" si="617"/>
        <v/>
      </c>
      <c r="R257" s="20" t="str">
        <f t="shared" si="617"/>
        <v/>
      </c>
      <c r="S257" s="20" t="str">
        <f t="shared" si="617"/>
        <v/>
      </c>
      <c r="T257" s="20" t="str">
        <f t="shared" si="617"/>
        <v/>
      </c>
      <c r="U257" s="20" t="str">
        <f t="shared" si="617"/>
        <v/>
      </c>
      <c r="V257" s="20" t="str">
        <f t="shared" si="618"/>
        <v/>
      </c>
      <c r="W257" s="20" t="str">
        <f t="shared" si="618"/>
        <v/>
      </c>
      <c r="X257" s="20" t="str">
        <f t="shared" si="618"/>
        <v/>
      </c>
      <c r="Y257" s="20" t="str">
        <f t="shared" si="618"/>
        <v/>
      </c>
      <c r="Z257" s="20" t="str">
        <f t="shared" si="618"/>
        <v/>
      </c>
      <c r="AA257" s="20" t="str">
        <f t="shared" si="618"/>
        <v/>
      </c>
      <c r="AB257" s="20" t="str">
        <f t="shared" si="618"/>
        <v/>
      </c>
      <c r="AC257" s="20" t="str">
        <f t="shared" si="618"/>
        <v/>
      </c>
      <c r="AD257" s="20" t="str">
        <f t="shared" si="618"/>
        <v/>
      </c>
      <c r="AE257" s="20" t="str">
        <f t="shared" si="618"/>
        <v/>
      </c>
      <c r="AF257" s="20" t="str">
        <f t="shared" si="619"/>
        <v/>
      </c>
      <c r="AG257" s="20" t="str">
        <f t="shared" si="619"/>
        <v/>
      </c>
      <c r="AH257" s="20" t="str">
        <f t="shared" si="619"/>
        <v/>
      </c>
      <c r="AI257" s="20" t="str">
        <f t="shared" si="619"/>
        <v/>
      </c>
      <c r="AJ257" s="20" t="str">
        <f t="shared" si="619"/>
        <v/>
      </c>
      <c r="AK257" s="20" t="str">
        <f t="shared" si="619"/>
        <v/>
      </c>
      <c r="AL257" s="20" t="str">
        <f t="shared" si="619"/>
        <v/>
      </c>
      <c r="AM257" s="20" t="str">
        <f t="shared" si="619"/>
        <v/>
      </c>
      <c r="AN257" s="20" t="str">
        <f t="shared" si="619"/>
        <v/>
      </c>
      <c r="AO257" s="20" t="str">
        <f t="shared" si="619"/>
        <v/>
      </c>
      <c r="AP257" s="20" t="str">
        <f t="shared" si="620"/>
        <v/>
      </c>
      <c r="AQ257" s="20" t="str">
        <f t="shared" si="620"/>
        <v/>
      </c>
      <c r="AR257" s="20" t="str">
        <f t="shared" si="620"/>
        <v/>
      </c>
      <c r="AS257" s="20" t="str">
        <f t="shared" si="620"/>
        <v/>
      </c>
      <c r="AT257" s="20" t="str">
        <f t="shared" si="620"/>
        <v/>
      </c>
      <c r="AU257" s="20" t="str">
        <f t="shared" si="620"/>
        <v/>
      </c>
      <c r="AV257" s="20" t="str">
        <f t="shared" si="620"/>
        <v/>
      </c>
      <c r="AW257" s="20" t="str">
        <f t="shared" si="620"/>
        <v/>
      </c>
      <c r="AX257" s="20" t="str">
        <f t="shared" si="620"/>
        <v/>
      </c>
      <c r="AY257" s="20" t="str">
        <f t="shared" si="620"/>
        <v/>
      </c>
      <c r="AZ257" s="20" t="str">
        <f t="shared" si="621"/>
        <v/>
      </c>
      <c r="BA257" s="20" t="str">
        <f t="shared" si="621"/>
        <v/>
      </c>
      <c r="BB257" s="20" t="str">
        <f t="shared" si="621"/>
        <v/>
      </c>
      <c r="BC257" s="20" t="str">
        <f t="shared" si="621"/>
        <v/>
      </c>
      <c r="BD257" s="20" t="str">
        <f t="shared" si="621"/>
        <v/>
      </c>
      <c r="BE257" s="20" t="str">
        <f t="shared" si="621"/>
        <v/>
      </c>
      <c r="BF257" s="20" t="str">
        <f t="shared" si="621"/>
        <v/>
      </c>
      <c r="BG257" s="20" t="str">
        <f t="shared" si="621"/>
        <v/>
      </c>
      <c r="BH257" s="20" t="str">
        <f t="shared" si="621"/>
        <v/>
      </c>
      <c r="BI257" s="20" t="str">
        <f t="shared" si="621"/>
        <v/>
      </c>
      <c r="BJ257" s="20" t="str">
        <f t="shared" si="622"/>
        <v/>
      </c>
      <c r="BK257" s="20" t="str">
        <f t="shared" si="622"/>
        <v/>
      </c>
      <c r="BL257" s="20" t="str">
        <f t="shared" si="622"/>
        <v/>
      </c>
      <c r="BM257" s="20" t="str">
        <f t="shared" si="622"/>
        <v/>
      </c>
      <c r="BN257" s="20" t="str">
        <f t="shared" si="622"/>
        <v/>
      </c>
      <c r="BO257" s="20" t="str">
        <f t="shared" si="622"/>
        <v/>
      </c>
      <c r="BP257" s="20" t="str">
        <f t="shared" si="622"/>
        <v/>
      </c>
      <c r="BQ257" s="20" t="str">
        <f t="shared" si="622"/>
        <v/>
      </c>
      <c r="BR257" s="20" t="str">
        <f t="shared" si="622"/>
        <v/>
      </c>
      <c r="BS257" s="20" t="str">
        <f t="shared" si="622"/>
        <v/>
      </c>
      <c r="BT257" s="20" t="str">
        <f t="shared" si="623"/>
        <v/>
      </c>
      <c r="BU257" s="20" t="str">
        <f t="shared" si="623"/>
        <v/>
      </c>
      <c r="BV257" s="20" t="str">
        <f t="shared" si="623"/>
        <v/>
      </c>
      <c r="BW257" s="20" t="str">
        <f t="shared" si="623"/>
        <v/>
      </c>
      <c r="BX257" s="20" t="str">
        <f t="shared" si="623"/>
        <v/>
      </c>
      <c r="BY257" s="20" t="str">
        <f t="shared" si="623"/>
        <v/>
      </c>
      <c r="BZ257" s="20" t="str">
        <f t="shared" si="623"/>
        <v/>
      </c>
      <c r="CA257" s="20" t="str">
        <f t="shared" si="623"/>
        <v/>
      </c>
      <c r="CB257" s="20" t="str">
        <f t="shared" si="623"/>
        <v/>
      </c>
      <c r="CC257" s="20" t="str">
        <f t="shared" si="623"/>
        <v/>
      </c>
      <c r="CD257" s="20" t="str">
        <f t="shared" si="624"/>
        <v/>
      </c>
      <c r="CE257" s="20" t="str">
        <f t="shared" si="624"/>
        <v/>
      </c>
      <c r="CF257" s="20" t="str">
        <f t="shared" si="624"/>
        <v/>
      </c>
      <c r="CG257" s="20" t="str">
        <f t="shared" si="624"/>
        <v/>
      </c>
      <c r="CH257" s="20" t="str">
        <f t="shared" si="624"/>
        <v/>
      </c>
      <c r="CI257" s="20" t="str">
        <f t="shared" si="624"/>
        <v/>
      </c>
      <c r="CJ257" s="20" t="str">
        <f t="shared" si="624"/>
        <v/>
      </c>
      <c r="CK257" s="20" t="str">
        <f t="shared" si="624"/>
        <v/>
      </c>
      <c r="CL257" s="20" t="str">
        <f t="shared" si="624"/>
        <v/>
      </c>
      <c r="CM257" s="20" t="str">
        <f t="shared" si="624"/>
        <v/>
      </c>
      <c r="CN257" s="20" t="str">
        <f t="shared" si="625"/>
        <v/>
      </c>
      <c r="CO257" s="20" t="str">
        <f t="shared" si="625"/>
        <v/>
      </c>
      <c r="CP257" s="20" t="str">
        <f t="shared" si="625"/>
        <v/>
      </c>
      <c r="CQ257" s="20" t="str">
        <f t="shared" si="625"/>
        <v/>
      </c>
      <c r="CR257" s="20" t="str">
        <f t="shared" si="625"/>
        <v/>
      </c>
      <c r="CS257" s="20" t="str">
        <f t="shared" si="625"/>
        <v/>
      </c>
      <c r="CT257" s="20" t="str">
        <f t="shared" si="625"/>
        <v/>
      </c>
      <c r="CU257" s="20" t="str">
        <f t="shared" si="625"/>
        <v/>
      </c>
      <c r="CV257" s="20" t="str">
        <f t="shared" si="625"/>
        <v/>
      </c>
      <c r="CW257" s="20" t="str">
        <f t="shared" si="625"/>
        <v/>
      </c>
      <c r="CX257" s="20" t="str">
        <f t="shared" si="626"/>
        <v/>
      </c>
      <c r="CY257" s="20" t="str">
        <f t="shared" si="626"/>
        <v/>
      </c>
      <c r="CZ257" s="20" t="str">
        <f t="shared" si="626"/>
        <v/>
      </c>
      <c r="DA257" s="20" t="str">
        <f t="shared" si="626"/>
        <v/>
      </c>
      <c r="DB257" s="20" t="str">
        <f t="shared" si="626"/>
        <v/>
      </c>
      <c r="DC257" s="20" t="str">
        <f t="shared" si="626"/>
        <v/>
      </c>
      <c r="DD257" s="20" t="str">
        <f t="shared" si="626"/>
        <v/>
      </c>
      <c r="DE257" s="20" t="str">
        <f t="shared" si="626"/>
        <v/>
      </c>
      <c r="DF257" s="20" t="str">
        <f t="shared" si="626"/>
        <v/>
      </c>
      <c r="DG257" s="20" t="str">
        <f t="shared" si="626"/>
        <v/>
      </c>
      <c r="DH257" s="20" t="str">
        <f t="shared" si="627"/>
        <v/>
      </c>
      <c r="DI257" s="20" t="str">
        <f t="shared" si="627"/>
        <v/>
      </c>
      <c r="DJ257" s="20" t="str">
        <f t="shared" si="627"/>
        <v/>
      </c>
      <c r="DK257" s="20" t="str">
        <f t="shared" si="627"/>
        <v/>
      </c>
      <c r="DL257" s="20" t="str">
        <f t="shared" si="627"/>
        <v/>
      </c>
      <c r="DM257" s="20" t="str">
        <f t="shared" si="627"/>
        <v/>
      </c>
      <c r="DN257" s="20" t="str">
        <f t="shared" si="627"/>
        <v/>
      </c>
      <c r="DO257" s="20" t="str">
        <f t="shared" si="627"/>
        <v/>
      </c>
      <c r="DP257" s="20" t="str">
        <f t="shared" si="627"/>
        <v/>
      </c>
      <c r="DQ257" s="20" t="str">
        <f t="shared" si="627"/>
        <v/>
      </c>
      <c r="DR257" s="20" t="str">
        <f t="shared" si="628"/>
        <v/>
      </c>
      <c r="DS257" s="20" t="str">
        <f t="shared" si="628"/>
        <v/>
      </c>
      <c r="DT257" s="20" t="str">
        <f t="shared" si="628"/>
        <v/>
      </c>
      <c r="DU257" s="20" t="str">
        <f t="shared" si="628"/>
        <v/>
      </c>
      <c r="DV257" s="20" t="str">
        <f t="shared" si="628"/>
        <v/>
      </c>
      <c r="DW257" s="20" t="str">
        <f t="shared" si="628"/>
        <v/>
      </c>
      <c r="DX257" s="20" t="str">
        <f t="shared" si="628"/>
        <v/>
      </c>
      <c r="DY257" s="20" t="str">
        <f t="shared" si="628"/>
        <v/>
      </c>
      <c r="DZ257" s="20" t="str">
        <f t="shared" si="628"/>
        <v/>
      </c>
      <c r="EA257" s="20" t="str">
        <f t="shared" si="628"/>
        <v/>
      </c>
      <c r="EB257" s="20" t="str">
        <f t="shared" si="629"/>
        <v/>
      </c>
      <c r="EC257" s="20" t="str">
        <f t="shared" si="629"/>
        <v/>
      </c>
      <c r="ED257" s="20" t="str">
        <f t="shared" si="629"/>
        <v/>
      </c>
      <c r="EE257" s="20" t="str">
        <f t="shared" si="629"/>
        <v/>
      </c>
      <c r="EF257" s="20" t="str">
        <f t="shared" si="629"/>
        <v/>
      </c>
      <c r="EG257" s="20" t="str">
        <f t="shared" si="629"/>
        <v/>
      </c>
      <c r="EH257" s="20" t="str">
        <f t="shared" si="629"/>
        <v/>
      </c>
      <c r="EI257" s="20" t="str">
        <f t="shared" si="629"/>
        <v/>
      </c>
      <c r="EJ257" s="20" t="str">
        <f t="shared" si="629"/>
        <v/>
      </c>
      <c r="EK257" s="20" t="str">
        <f t="shared" si="629"/>
        <v/>
      </c>
      <c r="EL257" s="20" t="str">
        <f t="shared" si="630"/>
        <v/>
      </c>
      <c r="EM257" s="20" t="str">
        <f t="shared" si="630"/>
        <v/>
      </c>
      <c r="EN257" s="20" t="str">
        <f t="shared" si="630"/>
        <v/>
      </c>
      <c r="EO257" s="20" t="str">
        <f t="shared" si="630"/>
        <v/>
      </c>
      <c r="EP257" s="20" t="str">
        <f t="shared" si="630"/>
        <v/>
      </c>
      <c r="EQ257" s="20" t="str">
        <f t="shared" si="630"/>
        <v/>
      </c>
      <c r="ER257" s="20" t="str">
        <f t="shared" si="630"/>
        <v/>
      </c>
      <c r="ES257" s="20" t="str">
        <f t="shared" si="630"/>
        <v/>
      </c>
      <c r="ET257" s="20" t="str">
        <f t="shared" si="630"/>
        <v/>
      </c>
      <c r="EU257" s="20" t="str">
        <f t="shared" si="630"/>
        <v/>
      </c>
      <c r="EV257" s="20" t="str">
        <f t="shared" si="631"/>
        <v/>
      </c>
      <c r="EW257" s="20" t="str">
        <f t="shared" si="631"/>
        <v/>
      </c>
      <c r="EX257" s="20" t="str">
        <f t="shared" si="631"/>
        <v/>
      </c>
      <c r="EY257" s="20" t="str">
        <f t="shared" si="631"/>
        <v/>
      </c>
      <c r="EZ257" s="20" t="str">
        <f t="shared" si="631"/>
        <v/>
      </c>
      <c r="FA257" s="20" t="str">
        <f t="shared" si="631"/>
        <v/>
      </c>
      <c r="FB257" s="20" t="str">
        <f t="shared" si="631"/>
        <v/>
      </c>
      <c r="FC257" s="20" t="str">
        <f t="shared" si="631"/>
        <v/>
      </c>
      <c r="FD257" s="20" t="str">
        <f t="shared" si="631"/>
        <v/>
      </c>
      <c r="FE257" s="20" t="str">
        <f t="shared" si="631"/>
        <v/>
      </c>
      <c r="FF257" s="20" t="str">
        <f t="shared" si="632"/>
        <v/>
      </c>
      <c r="FG257" s="20" t="str">
        <f t="shared" si="632"/>
        <v/>
      </c>
      <c r="FH257" s="20" t="str">
        <f t="shared" si="632"/>
        <v/>
      </c>
      <c r="FI257" s="20" t="str">
        <f t="shared" si="632"/>
        <v/>
      </c>
      <c r="FJ257" s="20" t="str">
        <f t="shared" si="632"/>
        <v/>
      </c>
      <c r="FK257" s="20" t="str">
        <f t="shared" si="632"/>
        <v/>
      </c>
      <c r="FL257" s="20" t="str">
        <f t="shared" si="632"/>
        <v/>
      </c>
      <c r="FM257" s="20" t="str">
        <f t="shared" si="632"/>
        <v/>
      </c>
      <c r="FN257" s="20" t="str">
        <f t="shared" si="632"/>
        <v/>
      </c>
      <c r="FO257" s="20" t="str">
        <f t="shared" si="632"/>
        <v/>
      </c>
      <c r="FP257" s="20" t="str">
        <f t="shared" si="633"/>
        <v/>
      </c>
      <c r="FQ257" s="20" t="str">
        <f t="shared" si="633"/>
        <v/>
      </c>
      <c r="FR257" s="20" t="str">
        <f t="shared" si="633"/>
        <v/>
      </c>
      <c r="FS257" s="20" t="str">
        <f t="shared" si="633"/>
        <v/>
      </c>
      <c r="FT257" s="20" t="str">
        <f t="shared" si="633"/>
        <v/>
      </c>
      <c r="FU257" s="20" t="str">
        <f t="shared" si="633"/>
        <v/>
      </c>
      <c r="FV257" s="20" t="str">
        <f t="shared" si="633"/>
        <v/>
      </c>
      <c r="FW257" s="20" t="str">
        <f t="shared" si="633"/>
        <v/>
      </c>
      <c r="FX257" s="20" t="str">
        <f t="shared" si="633"/>
        <v/>
      </c>
      <c r="FY257" s="20" t="str">
        <f t="shared" si="633"/>
        <v/>
      </c>
      <c r="FZ257" s="20" t="str">
        <f t="shared" si="634"/>
        <v/>
      </c>
      <c r="GA257" s="20" t="str">
        <f t="shared" si="634"/>
        <v/>
      </c>
      <c r="GB257" s="20" t="str">
        <f t="shared" si="634"/>
        <v/>
      </c>
      <c r="GC257" s="20" t="str">
        <f t="shared" si="634"/>
        <v/>
      </c>
      <c r="GD257" s="20" t="str">
        <f t="shared" si="634"/>
        <v/>
      </c>
      <c r="GE257" s="20" t="str">
        <f t="shared" si="634"/>
        <v/>
      </c>
      <c r="GF257" s="20" t="str">
        <f t="shared" si="634"/>
        <v/>
      </c>
      <c r="GG257" s="20" t="str">
        <f t="shared" si="634"/>
        <v/>
      </c>
      <c r="GH257" s="20" t="str">
        <f t="shared" si="634"/>
        <v/>
      </c>
      <c r="GI257" s="20" t="str">
        <f t="shared" si="634"/>
        <v/>
      </c>
      <c r="GJ257" s="20" t="str">
        <f t="shared" si="635"/>
        <v/>
      </c>
      <c r="GK257" s="20" t="str">
        <f t="shared" si="635"/>
        <v/>
      </c>
      <c r="GL257" s="20" t="str">
        <f t="shared" si="635"/>
        <v/>
      </c>
      <c r="GM257" s="20" t="str">
        <f t="shared" si="635"/>
        <v/>
      </c>
      <c r="GN257" s="20" t="str">
        <f t="shared" si="635"/>
        <v/>
      </c>
      <c r="GO257" s="20" t="str">
        <f t="shared" si="635"/>
        <v/>
      </c>
      <c r="GP257" s="20" t="str">
        <f t="shared" si="635"/>
        <v/>
      </c>
      <c r="GQ257" s="20" t="str">
        <f t="shared" si="635"/>
        <v/>
      </c>
      <c r="GR257" s="20" t="str">
        <f t="shared" si="635"/>
        <v/>
      </c>
      <c r="GS257" s="20" t="str">
        <f t="shared" si="635"/>
        <v/>
      </c>
      <c r="GT257" s="20" t="str">
        <f t="shared" si="636"/>
        <v/>
      </c>
      <c r="GU257" s="20" t="str">
        <f t="shared" si="636"/>
        <v/>
      </c>
      <c r="GV257" s="20" t="str">
        <f t="shared" si="636"/>
        <v/>
      </c>
      <c r="GW257" s="20" t="str">
        <f t="shared" si="636"/>
        <v/>
      </c>
      <c r="GX257" s="20" t="str">
        <f t="shared" si="636"/>
        <v/>
      </c>
      <c r="GY257" s="20" t="str">
        <f t="shared" si="636"/>
        <v/>
      </c>
      <c r="GZ257" s="20" t="str">
        <f t="shared" si="636"/>
        <v/>
      </c>
      <c r="HA257" s="20" t="str">
        <f t="shared" si="636"/>
        <v/>
      </c>
      <c r="HB257" s="20" t="str">
        <f t="shared" si="636"/>
        <v/>
      </c>
      <c r="HC257" s="20" t="str">
        <f t="shared" si="636"/>
        <v/>
      </c>
      <c r="HD257" s="20" t="str">
        <f t="shared" si="637"/>
        <v/>
      </c>
      <c r="HE257" s="20" t="str">
        <f t="shared" si="637"/>
        <v/>
      </c>
      <c r="HF257" s="20" t="str">
        <f t="shared" si="637"/>
        <v/>
      </c>
      <c r="HG257" s="20" t="str">
        <f t="shared" si="637"/>
        <v/>
      </c>
      <c r="HH257" s="20" t="str">
        <f t="shared" si="637"/>
        <v/>
      </c>
      <c r="HI257" s="20" t="str">
        <f t="shared" si="637"/>
        <v/>
      </c>
      <c r="HJ257" s="20" t="str">
        <f t="shared" si="637"/>
        <v/>
      </c>
      <c r="HK257" s="20" t="str">
        <f t="shared" si="637"/>
        <v/>
      </c>
      <c r="HL257" s="20" t="str">
        <f t="shared" si="637"/>
        <v/>
      </c>
      <c r="HM257" s="20" t="str">
        <f t="shared" si="637"/>
        <v/>
      </c>
      <c r="HN257" s="20" t="str">
        <f t="shared" si="638"/>
        <v/>
      </c>
      <c r="HO257" s="20" t="str">
        <f t="shared" si="638"/>
        <v/>
      </c>
      <c r="HP257" s="20" t="str">
        <f t="shared" si="638"/>
        <v/>
      </c>
      <c r="HQ257" s="20" t="str">
        <f t="shared" si="638"/>
        <v/>
      </c>
      <c r="HR257" s="20" t="str">
        <f t="shared" si="638"/>
        <v/>
      </c>
      <c r="HS257" s="20" t="str">
        <f t="shared" si="638"/>
        <v/>
      </c>
      <c r="HT257" s="20" t="str">
        <f t="shared" si="638"/>
        <v/>
      </c>
      <c r="HU257" s="20" t="str">
        <f t="shared" si="638"/>
        <v/>
      </c>
      <c r="HV257" s="20" t="str">
        <f t="shared" si="638"/>
        <v/>
      </c>
      <c r="HW257" s="20" t="str">
        <f t="shared" si="638"/>
        <v/>
      </c>
      <c r="HX257" s="20" t="str">
        <f t="shared" si="639"/>
        <v/>
      </c>
      <c r="HY257" s="20" t="str">
        <f t="shared" si="639"/>
        <v/>
      </c>
      <c r="HZ257" s="20" t="str">
        <f t="shared" si="639"/>
        <v/>
      </c>
      <c r="IA257" s="20" t="str">
        <f t="shared" si="639"/>
        <v/>
      </c>
      <c r="IB257" s="20" t="str">
        <f t="shared" si="639"/>
        <v/>
      </c>
      <c r="IC257" s="20" t="str">
        <f t="shared" si="639"/>
        <v/>
      </c>
      <c r="ID257" s="20" t="str">
        <f t="shared" si="639"/>
        <v/>
      </c>
      <c r="IE257" s="20" t="str">
        <f t="shared" si="639"/>
        <v/>
      </c>
      <c r="IF257" s="20" t="str">
        <f t="shared" si="639"/>
        <v/>
      </c>
      <c r="IG257" s="20" t="str">
        <f t="shared" si="639"/>
        <v/>
      </c>
      <c r="IH257" s="20" t="str">
        <f t="shared" si="640"/>
        <v/>
      </c>
      <c r="II257" s="20" t="str">
        <f t="shared" si="640"/>
        <v/>
      </c>
      <c r="IJ257" s="20" t="str">
        <f t="shared" si="640"/>
        <v/>
      </c>
      <c r="IK257" s="20" t="str">
        <f t="shared" si="640"/>
        <v/>
      </c>
      <c r="IL257" s="20" t="str">
        <f t="shared" si="640"/>
        <v/>
      </c>
      <c r="IM257" s="20" t="str">
        <f t="shared" si="640"/>
        <v/>
      </c>
      <c r="IN257" s="20" t="str">
        <f t="shared" si="640"/>
        <v/>
      </c>
      <c r="IO257" s="20" t="str">
        <f t="shared" si="640"/>
        <v/>
      </c>
      <c r="IP257" s="20" t="str">
        <f t="shared" si="640"/>
        <v/>
      </c>
      <c r="IQ257" s="20" t="str">
        <f t="shared" si="640"/>
        <v/>
      </c>
      <c r="IR257" s="20" t="str">
        <f t="shared" si="640"/>
        <v/>
      </c>
      <c r="IS257" s="20" t="str">
        <f t="shared" si="640"/>
        <v/>
      </c>
      <c r="IT257" s="20" t="str">
        <f t="shared" si="640"/>
        <v/>
      </c>
      <c r="IU257" s="20" t="str">
        <f t="shared" si="640"/>
        <v/>
      </c>
      <c r="IV257" s="20" t="str">
        <f t="shared" si="640"/>
        <v/>
      </c>
    </row>
    <row r="258" spans="1:256" s="20" customFormat="1" x14ac:dyDescent="0.2">
      <c r="A258" s="19">
        <f t="shared" si="515"/>
        <v>246</v>
      </c>
      <c r="B258" s="20" t="str">
        <f t="shared" si="616"/>
        <v/>
      </c>
      <c r="C258" s="20" t="str">
        <f t="shared" si="616"/>
        <v/>
      </c>
      <c r="D258" s="20" t="str">
        <f t="shared" si="616"/>
        <v/>
      </c>
      <c r="E258" s="20" t="str">
        <f t="shared" si="616"/>
        <v/>
      </c>
      <c r="F258" s="20" t="str">
        <f t="shared" si="616"/>
        <v/>
      </c>
      <c r="G258" s="20" t="str">
        <f t="shared" si="616"/>
        <v/>
      </c>
      <c r="H258" s="20" t="str">
        <f t="shared" si="616"/>
        <v/>
      </c>
      <c r="I258" s="20" t="str">
        <f t="shared" si="616"/>
        <v/>
      </c>
      <c r="J258" s="20" t="str">
        <f t="shared" si="616"/>
        <v/>
      </c>
      <c r="K258" s="20" t="str">
        <f t="shared" si="616"/>
        <v/>
      </c>
      <c r="L258" s="20" t="str">
        <f t="shared" si="617"/>
        <v/>
      </c>
      <c r="M258" s="20" t="str">
        <f t="shared" si="617"/>
        <v/>
      </c>
      <c r="N258" s="20" t="str">
        <f t="shared" si="617"/>
        <v/>
      </c>
      <c r="O258" s="20" t="str">
        <f t="shared" si="617"/>
        <v/>
      </c>
      <c r="P258" s="20" t="str">
        <f t="shared" si="617"/>
        <v/>
      </c>
      <c r="Q258" s="20" t="str">
        <f t="shared" si="617"/>
        <v/>
      </c>
      <c r="R258" s="20" t="str">
        <f t="shared" si="617"/>
        <v/>
      </c>
      <c r="S258" s="20" t="str">
        <f t="shared" si="617"/>
        <v/>
      </c>
      <c r="T258" s="20" t="str">
        <f t="shared" si="617"/>
        <v/>
      </c>
      <c r="U258" s="20" t="str">
        <f t="shared" si="617"/>
        <v/>
      </c>
      <c r="V258" s="20" t="str">
        <f t="shared" si="618"/>
        <v/>
      </c>
      <c r="W258" s="20" t="str">
        <f t="shared" si="618"/>
        <v/>
      </c>
      <c r="X258" s="20" t="str">
        <f t="shared" si="618"/>
        <v/>
      </c>
      <c r="Y258" s="20" t="str">
        <f t="shared" si="618"/>
        <v/>
      </c>
      <c r="Z258" s="20" t="str">
        <f t="shared" si="618"/>
        <v/>
      </c>
      <c r="AA258" s="20" t="str">
        <f t="shared" si="618"/>
        <v/>
      </c>
      <c r="AB258" s="20" t="str">
        <f t="shared" si="618"/>
        <v/>
      </c>
      <c r="AC258" s="20" t="str">
        <f t="shared" si="618"/>
        <v/>
      </c>
      <c r="AD258" s="20" t="str">
        <f t="shared" si="618"/>
        <v/>
      </c>
      <c r="AE258" s="20" t="str">
        <f t="shared" si="618"/>
        <v/>
      </c>
      <c r="AF258" s="20" t="str">
        <f t="shared" si="619"/>
        <v/>
      </c>
      <c r="AG258" s="20" t="str">
        <f t="shared" si="619"/>
        <v/>
      </c>
      <c r="AH258" s="20" t="str">
        <f t="shared" si="619"/>
        <v/>
      </c>
      <c r="AI258" s="20" t="str">
        <f t="shared" si="619"/>
        <v/>
      </c>
      <c r="AJ258" s="20" t="str">
        <f t="shared" si="619"/>
        <v/>
      </c>
      <c r="AK258" s="20" t="str">
        <f t="shared" si="619"/>
        <v/>
      </c>
      <c r="AL258" s="20" t="str">
        <f t="shared" si="619"/>
        <v/>
      </c>
      <c r="AM258" s="20" t="str">
        <f t="shared" si="619"/>
        <v/>
      </c>
      <c r="AN258" s="20" t="str">
        <f t="shared" si="619"/>
        <v/>
      </c>
      <c r="AO258" s="20" t="str">
        <f t="shared" si="619"/>
        <v/>
      </c>
      <c r="AP258" s="20" t="str">
        <f t="shared" si="620"/>
        <v/>
      </c>
      <c r="AQ258" s="20" t="str">
        <f t="shared" si="620"/>
        <v/>
      </c>
      <c r="AR258" s="20" t="str">
        <f t="shared" si="620"/>
        <v/>
      </c>
      <c r="AS258" s="20" t="str">
        <f t="shared" si="620"/>
        <v/>
      </c>
      <c r="AT258" s="20" t="str">
        <f t="shared" si="620"/>
        <v/>
      </c>
      <c r="AU258" s="20" t="str">
        <f t="shared" si="620"/>
        <v/>
      </c>
      <c r="AV258" s="20" t="str">
        <f t="shared" si="620"/>
        <v/>
      </c>
      <c r="AW258" s="20" t="str">
        <f t="shared" si="620"/>
        <v/>
      </c>
      <c r="AX258" s="20" t="str">
        <f t="shared" si="620"/>
        <v/>
      </c>
      <c r="AY258" s="20" t="str">
        <f t="shared" si="620"/>
        <v/>
      </c>
      <c r="AZ258" s="20" t="str">
        <f t="shared" si="621"/>
        <v/>
      </c>
      <c r="BA258" s="20" t="str">
        <f t="shared" si="621"/>
        <v/>
      </c>
      <c r="BB258" s="20" t="str">
        <f t="shared" si="621"/>
        <v/>
      </c>
      <c r="BC258" s="20" t="str">
        <f t="shared" si="621"/>
        <v/>
      </c>
      <c r="BD258" s="20" t="str">
        <f t="shared" si="621"/>
        <v/>
      </c>
      <c r="BE258" s="20" t="str">
        <f t="shared" si="621"/>
        <v/>
      </c>
      <c r="BF258" s="20" t="str">
        <f t="shared" si="621"/>
        <v/>
      </c>
      <c r="BG258" s="20" t="str">
        <f t="shared" si="621"/>
        <v/>
      </c>
      <c r="BH258" s="20" t="str">
        <f t="shared" si="621"/>
        <v/>
      </c>
      <c r="BI258" s="20" t="str">
        <f t="shared" si="621"/>
        <v/>
      </c>
      <c r="BJ258" s="20" t="str">
        <f t="shared" si="622"/>
        <v/>
      </c>
      <c r="BK258" s="20" t="str">
        <f t="shared" si="622"/>
        <v/>
      </c>
      <c r="BL258" s="20" t="str">
        <f t="shared" si="622"/>
        <v/>
      </c>
      <c r="BM258" s="20" t="str">
        <f t="shared" si="622"/>
        <v/>
      </c>
      <c r="BN258" s="20" t="str">
        <f t="shared" si="622"/>
        <v/>
      </c>
      <c r="BO258" s="20" t="str">
        <f t="shared" si="622"/>
        <v/>
      </c>
      <c r="BP258" s="20" t="str">
        <f t="shared" si="622"/>
        <v/>
      </c>
      <c r="BQ258" s="20" t="str">
        <f t="shared" si="622"/>
        <v/>
      </c>
      <c r="BR258" s="20" t="str">
        <f t="shared" si="622"/>
        <v/>
      </c>
      <c r="BS258" s="20" t="str">
        <f t="shared" si="622"/>
        <v/>
      </c>
      <c r="BT258" s="20" t="str">
        <f t="shared" si="623"/>
        <v/>
      </c>
      <c r="BU258" s="20" t="str">
        <f t="shared" si="623"/>
        <v/>
      </c>
      <c r="BV258" s="20" t="str">
        <f t="shared" si="623"/>
        <v/>
      </c>
      <c r="BW258" s="20" t="str">
        <f t="shared" si="623"/>
        <v/>
      </c>
      <c r="BX258" s="20" t="str">
        <f t="shared" si="623"/>
        <v/>
      </c>
      <c r="BY258" s="20" t="str">
        <f t="shared" si="623"/>
        <v/>
      </c>
      <c r="BZ258" s="20" t="str">
        <f t="shared" si="623"/>
        <v/>
      </c>
      <c r="CA258" s="20" t="str">
        <f t="shared" si="623"/>
        <v/>
      </c>
      <c r="CB258" s="20" t="str">
        <f t="shared" si="623"/>
        <v/>
      </c>
      <c r="CC258" s="20" t="str">
        <f t="shared" si="623"/>
        <v/>
      </c>
      <c r="CD258" s="20" t="str">
        <f t="shared" si="624"/>
        <v/>
      </c>
      <c r="CE258" s="20" t="str">
        <f t="shared" si="624"/>
        <v/>
      </c>
      <c r="CF258" s="20" t="str">
        <f t="shared" si="624"/>
        <v/>
      </c>
      <c r="CG258" s="20" t="str">
        <f t="shared" si="624"/>
        <v/>
      </c>
      <c r="CH258" s="20" t="str">
        <f t="shared" si="624"/>
        <v/>
      </c>
      <c r="CI258" s="20" t="str">
        <f t="shared" si="624"/>
        <v/>
      </c>
      <c r="CJ258" s="20" t="str">
        <f t="shared" si="624"/>
        <v/>
      </c>
      <c r="CK258" s="20" t="str">
        <f t="shared" si="624"/>
        <v/>
      </c>
      <c r="CL258" s="20" t="str">
        <f t="shared" si="624"/>
        <v/>
      </c>
      <c r="CM258" s="20" t="str">
        <f t="shared" si="624"/>
        <v/>
      </c>
      <c r="CN258" s="20" t="str">
        <f t="shared" si="625"/>
        <v/>
      </c>
      <c r="CO258" s="20" t="str">
        <f t="shared" si="625"/>
        <v/>
      </c>
      <c r="CP258" s="20" t="str">
        <f t="shared" si="625"/>
        <v/>
      </c>
      <c r="CQ258" s="20" t="str">
        <f t="shared" si="625"/>
        <v/>
      </c>
      <c r="CR258" s="20" t="str">
        <f t="shared" si="625"/>
        <v/>
      </c>
      <c r="CS258" s="20" t="str">
        <f t="shared" si="625"/>
        <v/>
      </c>
      <c r="CT258" s="20" t="str">
        <f t="shared" si="625"/>
        <v/>
      </c>
      <c r="CU258" s="20" t="str">
        <f t="shared" si="625"/>
        <v/>
      </c>
      <c r="CV258" s="20" t="str">
        <f t="shared" si="625"/>
        <v/>
      </c>
      <c r="CW258" s="20" t="str">
        <f t="shared" si="625"/>
        <v/>
      </c>
      <c r="CX258" s="20" t="str">
        <f t="shared" si="626"/>
        <v/>
      </c>
      <c r="CY258" s="20" t="str">
        <f t="shared" si="626"/>
        <v/>
      </c>
      <c r="CZ258" s="20" t="str">
        <f t="shared" si="626"/>
        <v/>
      </c>
      <c r="DA258" s="20" t="str">
        <f t="shared" si="626"/>
        <v/>
      </c>
      <c r="DB258" s="20" t="str">
        <f t="shared" si="626"/>
        <v/>
      </c>
      <c r="DC258" s="20" t="str">
        <f t="shared" si="626"/>
        <v/>
      </c>
      <c r="DD258" s="20" t="str">
        <f t="shared" si="626"/>
        <v/>
      </c>
      <c r="DE258" s="20" t="str">
        <f t="shared" si="626"/>
        <v/>
      </c>
      <c r="DF258" s="20" t="str">
        <f t="shared" si="626"/>
        <v/>
      </c>
      <c r="DG258" s="20" t="str">
        <f t="shared" si="626"/>
        <v/>
      </c>
      <c r="DH258" s="20" t="str">
        <f t="shared" si="627"/>
        <v/>
      </c>
      <c r="DI258" s="20" t="str">
        <f t="shared" si="627"/>
        <v/>
      </c>
      <c r="DJ258" s="20" t="str">
        <f t="shared" si="627"/>
        <v/>
      </c>
      <c r="DK258" s="20" t="str">
        <f t="shared" si="627"/>
        <v/>
      </c>
      <c r="DL258" s="20" t="str">
        <f t="shared" si="627"/>
        <v/>
      </c>
      <c r="DM258" s="20" t="str">
        <f t="shared" si="627"/>
        <v/>
      </c>
      <c r="DN258" s="20" t="str">
        <f t="shared" si="627"/>
        <v/>
      </c>
      <c r="DO258" s="20" t="str">
        <f t="shared" si="627"/>
        <v/>
      </c>
      <c r="DP258" s="20" t="str">
        <f t="shared" si="627"/>
        <v/>
      </c>
      <c r="DQ258" s="20" t="str">
        <f t="shared" si="627"/>
        <v/>
      </c>
      <c r="DR258" s="20" t="str">
        <f t="shared" si="628"/>
        <v/>
      </c>
      <c r="DS258" s="20" t="str">
        <f t="shared" si="628"/>
        <v/>
      </c>
      <c r="DT258" s="20" t="str">
        <f t="shared" si="628"/>
        <v/>
      </c>
      <c r="DU258" s="20" t="str">
        <f t="shared" si="628"/>
        <v/>
      </c>
      <c r="DV258" s="20" t="str">
        <f t="shared" si="628"/>
        <v/>
      </c>
      <c r="DW258" s="20" t="str">
        <f t="shared" si="628"/>
        <v/>
      </c>
      <c r="DX258" s="20" t="str">
        <f t="shared" si="628"/>
        <v/>
      </c>
      <c r="DY258" s="20" t="str">
        <f t="shared" si="628"/>
        <v/>
      </c>
      <c r="DZ258" s="20" t="str">
        <f t="shared" si="628"/>
        <v/>
      </c>
      <c r="EA258" s="20" t="str">
        <f t="shared" si="628"/>
        <v/>
      </c>
      <c r="EB258" s="20" t="str">
        <f t="shared" si="629"/>
        <v/>
      </c>
      <c r="EC258" s="20" t="str">
        <f t="shared" si="629"/>
        <v/>
      </c>
      <c r="ED258" s="20" t="str">
        <f t="shared" si="629"/>
        <v/>
      </c>
      <c r="EE258" s="20" t="str">
        <f t="shared" si="629"/>
        <v/>
      </c>
      <c r="EF258" s="20" t="str">
        <f t="shared" si="629"/>
        <v/>
      </c>
      <c r="EG258" s="20" t="str">
        <f t="shared" si="629"/>
        <v/>
      </c>
      <c r="EH258" s="20" t="str">
        <f t="shared" si="629"/>
        <v/>
      </c>
      <c r="EI258" s="20" t="str">
        <f t="shared" si="629"/>
        <v/>
      </c>
      <c r="EJ258" s="20" t="str">
        <f t="shared" si="629"/>
        <v/>
      </c>
      <c r="EK258" s="20" t="str">
        <f t="shared" si="629"/>
        <v/>
      </c>
      <c r="EL258" s="20" t="str">
        <f t="shared" si="630"/>
        <v/>
      </c>
      <c r="EM258" s="20" t="str">
        <f t="shared" si="630"/>
        <v/>
      </c>
      <c r="EN258" s="20" t="str">
        <f t="shared" si="630"/>
        <v/>
      </c>
      <c r="EO258" s="20" t="str">
        <f t="shared" si="630"/>
        <v/>
      </c>
      <c r="EP258" s="20" t="str">
        <f t="shared" si="630"/>
        <v/>
      </c>
      <c r="EQ258" s="20" t="str">
        <f t="shared" si="630"/>
        <v/>
      </c>
      <c r="ER258" s="20" t="str">
        <f t="shared" si="630"/>
        <v/>
      </c>
      <c r="ES258" s="20" t="str">
        <f t="shared" si="630"/>
        <v/>
      </c>
      <c r="ET258" s="20" t="str">
        <f t="shared" si="630"/>
        <v/>
      </c>
      <c r="EU258" s="20" t="str">
        <f t="shared" si="630"/>
        <v/>
      </c>
      <c r="EV258" s="20" t="str">
        <f t="shared" si="631"/>
        <v/>
      </c>
      <c r="EW258" s="20" t="str">
        <f t="shared" si="631"/>
        <v/>
      </c>
      <c r="EX258" s="20" t="str">
        <f t="shared" si="631"/>
        <v/>
      </c>
      <c r="EY258" s="20" t="str">
        <f t="shared" si="631"/>
        <v/>
      </c>
      <c r="EZ258" s="20" t="str">
        <f t="shared" si="631"/>
        <v/>
      </c>
      <c r="FA258" s="20" t="str">
        <f t="shared" si="631"/>
        <v/>
      </c>
      <c r="FB258" s="20" t="str">
        <f t="shared" si="631"/>
        <v/>
      </c>
      <c r="FC258" s="20" t="str">
        <f t="shared" si="631"/>
        <v/>
      </c>
      <c r="FD258" s="20" t="str">
        <f t="shared" si="631"/>
        <v/>
      </c>
      <c r="FE258" s="20" t="str">
        <f t="shared" si="631"/>
        <v/>
      </c>
      <c r="FF258" s="20" t="str">
        <f t="shared" si="632"/>
        <v/>
      </c>
      <c r="FG258" s="20" t="str">
        <f t="shared" si="632"/>
        <v/>
      </c>
      <c r="FH258" s="20" t="str">
        <f t="shared" si="632"/>
        <v/>
      </c>
      <c r="FI258" s="20" t="str">
        <f t="shared" si="632"/>
        <v/>
      </c>
      <c r="FJ258" s="20" t="str">
        <f t="shared" si="632"/>
        <v/>
      </c>
      <c r="FK258" s="20" t="str">
        <f t="shared" si="632"/>
        <v/>
      </c>
      <c r="FL258" s="20" t="str">
        <f t="shared" si="632"/>
        <v/>
      </c>
      <c r="FM258" s="20" t="str">
        <f t="shared" si="632"/>
        <v/>
      </c>
      <c r="FN258" s="20" t="str">
        <f t="shared" si="632"/>
        <v/>
      </c>
      <c r="FO258" s="20" t="str">
        <f t="shared" si="632"/>
        <v/>
      </c>
      <c r="FP258" s="20" t="str">
        <f t="shared" si="633"/>
        <v/>
      </c>
      <c r="FQ258" s="20" t="str">
        <f t="shared" si="633"/>
        <v/>
      </c>
      <c r="FR258" s="20" t="str">
        <f t="shared" si="633"/>
        <v/>
      </c>
      <c r="FS258" s="20" t="str">
        <f t="shared" si="633"/>
        <v/>
      </c>
      <c r="FT258" s="20" t="str">
        <f t="shared" si="633"/>
        <v/>
      </c>
      <c r="FU258" s="20" t="str">
        <f t="shared" si="633"/>
        <v/>
      </c>
      <c r="FV258" s="20" t="str">
        <f t="shared" si="633"/>
        <v/>
      </c>
      <c r="FW258" s="20" t="str">
        <f t="shared" si="633"/>
        <v/>
      </c>
      <c r="FX258" s="20" t="str">
        <f t="shared" si="633"/>
        <v/>
      </c>
      <c r="FY258" s="20" t="str">
        <f t="shared" si="633"/>
        <v/>
      </c>
      <c r="FZ258" s="20" t="str">
        <f t="shared" si="634"/>
        <v/>
      </c>
      <c r="GA258" s="20" t="str">
        <f t="shared" si="634"/>
        <v/>
      </c>
      <c r="GB258" s="20" t="str">
        <f t="shared" si="634"/>
        <v/>
      </c>
      <c r="GC258" s="20" t="str">
        <f t="shared" si="634"/>
        <v/>
      </c>
      <c r="GD258" s="20" t="str">
        <f t="shared" si="634"/>
        <v/>
      </c>
      <c r="GE258" s="20" t="str">
        <f t="shared" si="634"/>
        <v/>
      </c>
      <c r="GF258" s="20" t="str">
        <f t="shared" si="634"/>
        <v/>
      </c>
      <c r="GG258" s="20" t="str">
        <f t="shared" si="634"/>
        <v/>
      </c>
      <c r="GH258" s="20" t="str">
        <f t="shared" si="634"/>
        <v/>
      </c>
      <c r="GI258" s="20" t="str">
        <f t="shared" si="634"/>
        <v/>
      </c>
      <c r="GJ258" s="20" t="str">
        <f t="shared" si="635"/>
        <v/>
      </c>
      <c r="GK258" s="20" t="str">
        <f t="shared" si="635"/>
        <v/>
      </c>
      <c r="GL258" s="20" t="str">
        <f t="shared" si="635"/>
        <v/>
      </c>
      <c r="GM258" s="20" t="str">
        <f t="shared" si="635"/>
        <v/>
      </c>
      <c r="GN258" s="20" t="str">
        <f t="shared" si="635"/>
        <v/>
      </c>
      <c r="GO258" s="20" t="str">
        <f t="shared" si="635"/>
        <v/>
      </c>
      <c r="GP258" s="20" t="str">
        <f t="shared" si="635"/>
        <v/>
      </c>
      <c r="GQ258" s="20" t="str">
        <f t="shared" si="635"/>
        <v/>
      </c>
      <c r="GR258" s="20" t="str">
        <f t="shared" si="635"/>
        <v/>
      </c>
      <c r="GS258" s="20" t="str">
        <f t="shared" si="635"/>
        <v/>
      </c>
      <c r="GT258" s="20" t="str">
        <f t="shared" si="636"/>
        <v/>
      </c>
      <c r="GU258" s="20" t="str">
        <f t="shared" si="636"/>
        <v/>
      </c>
      <c r="GV258" s="20" t="str">
        <f t="shared" si="636"/>
        <v/>
      </c>
      <c r="GW258" s="20" t="str">
        <f t="shared" si="636"/>
        <v/>
      </c>
      <c r="GX258" s="20" t="str">
        <f t="shared" si="636"/>
        <v/>
      </c>
      <c r="GY258" s="20" t="str">
        <f t="shared" si="636"/>
        <v/>
      </c>
      <c r="GZ258" s="20" t="str">
        <f t="shared" si="636"/>
        <v/>
      </c>
      <c r="HA258" s="20" t="str">
        <f t="shared" si="636"/>
        <v/>
      </c>
      <c r="HB258" s="20" t="str">
        <f t="shared" si="636"/>
        <v/>
      </c>
      <c r="HC258" s="20" t="str">
        <f t="shared" si="636"/>
        <v/>
      </c>
      <c r="HD258" s="20" t="str">
        <f t="shared" si="637"/>
        <v/>
      </c>
      <c r="HE258" s="20" t="str">
        <f t="shared" si="637"/>
        <v/>
      </c>
      <c r="HF258" s="20" t="str">
        <f t="shared" si="637"/>
        <v/>
      </c>
      <c r="HG258" s="20" t="str">
        <f t="shared" si="637"/>
        <v/>
      </c>
      <c r="HH258" s="20" t="str">
        <f t="shared" si="637"/>
        <v/>
      </c>
      <c r="HI258" s="20" t="str">
        <f t="shared" si="637"/>
        <v/>
      </c>
      <c r="HJ258" s="20" t="str">
        <f t="shared" si="637"/>
        <v/>
      </c>
      <c r="HK258" s="20" t="str">
        <f t="shared" si="637"/>
        <v/>
      </c>
      <c r="HL258" s="20" t="str">
        <f t="shared" si="637"/>
        <v/>
      </c>
      <c r="HM258" s="20" t="str">
        <f t="shared" si="637"/>
        <v/>
      </c>
      <c r="HN258" s="20" t="str">
        <f t="shared" si="638"/>
        <v/>
      </c>
      <c r="HO258" s="20" t="str">
        <f t="shared" si="638"/>
        <v/>
      </c>
      <c r="HP258" s="20" t="str">
        <f t="shared" si="638"/>
        <v/>
      </c>
      <c r="HQ258" s="20" t="str">
        <f t="shared" si="638"/>
        <v/>
      </c>
      <c r="HR258" s="20" t="str">
        <f t="shared" si="638"/>
        <v/>
      </c>
      <c r="HS258" s="20" t="str">
        <f t="shared" si="638"/>
        <v/>
      </c>
      <c r="HT258" s="20" t="str">
        <f t="shared" si="638"/>
        <v/>
      </c>
      <c r="HU258" s="20" t="str">
        <f t="shared" si="638"/>
        <v/>
      </c>
      <c r="HV258" s="20" t="str">
        <f t="shared" si="638"/>
        <v/>
      </c>
      <c r="HW258" s="20" t="str">
        <f t="shared" si="638"/>
        <v/>
      </c>
      <c r="HX258" s="20" t="str">
        <f t="shared" si="639"/>
        <v/>
      </c>
      <c r="HY258" s="20" t="str">
        <f t="shared" si="639"/>
        <v/>
      </c>
      <c r="HZ258" s="20" t="str">
        <f t="shared" si="639"/>
        <v/>
      </c>
      <c r="IA258" s="20" t="str">
        <f t="shared" si="639"/>
        <v/>
      </c>
      <c r="IB258" s="20" t="str">
        <f t="shared" si="639"/>
        <v/>
      </c>
      <c r="IC258" s="20" t="str">
        <f t="shared" si="639"/>
        <v/>
      </c>
      <c r="ID258" s="20" t="str">
        <f t="shared" si="639"/>
        <v/>
      </c>
      <c r="IE258" s="20" t="str">
        <f t="shared" si="639"/>
        <v/>
      </c>
      <c r="IF258" s="20" t="str">
        <f t="shared" si="639"/>
        <v/>
      </c>
      <c r="IG258" s="20" t="str">
        <f t="shared" si="639"/>
        <v/>
      </c>
      <c r="IH258" s="20" t="str">
        <f t="shared" si="640"/>
        <v/>
      </c>
      <c r="II258" s="20" t="str">
        <f t="shared" si="640"/>
        <v/>
      </c>
      <c r="IJ258" s="20" t="str">
        <f t="shared" si="640"/>
        <v/>
      </c>
      <c r="IK258" s="20" t="str">
        <f t="shared" si="640"/>
        <v/>
      </c>
      <c r="IL258" s="20" t="str">
        <f t="shared" si="640"/>
        <v/>
      </c>
      <c r="IM258" s="20" t="str">
        <f t="shared" si="640"/>
        <v/>
      </c>
      <c r="IN258" s="20" t="str">
        <f t="shared" si="640"/>
        <v/>
      </c>
      <c r="IO258" s="20" t="str">
        <f t="shared" si="640"/>
        <v/>
      </c>
      <c r="IP258" s="20" t="str">
        <f t="shared" si="640"/>
        <v/>
      </c>
      <c r="IQ258" s="20" t="str">
        <f t="shared" si="640"/>
        <v/>
      </c>
      <c r="IR258" s="20" t="str">
        <f t="shared" si="640"/>
        <v/>
      </c>
      <c r="IS258" s="20" t="str">
        <f t="shared" si="640"/>
        <v/>
      </c>
      <c r="IT258" s="20" t="str">
        <f t="shared" si="640"/>
        <v/>
      </c>
      <c r="IU258" s="20" t="str">
        <f t="shared" si="640"/>
        <v/>
      </c>
      <c r="IV258" s="20" t="str">
        <f t="shared" si="640"/>
        <v/>
      </c>
    </row>
    <row r="259" spans="1:256" s="20" customFormat="1" x14ac:dyDescent="0.2">
      <c r="A259" s="19">
        <f t="shared" si="515"/>
        <v>247</v>
      </c>
      <c r="B259" s="20" t="str">
        <f t="shared" si="616"/>
        <v/>
      </c>
      <c r="C259" s="20" t="str">
        <f t="shared" si="616"/>
        <v/>
      </c>
      <c r="D259" s="20" t="str">
        <f t="shared" si="616"/>
        <v/>
      </c>
      <c r="E259" s="20" t="str">
        <f t="shared" si="616"/>
        <v/>
      </c>
      <c r="F259" s="20" t="str">
        <f t="shared" si="616"/>
        <v/>
      </c>
      <c r="G259" s="20" t="str">
        <f t="shared" si="616"/>
        <v/>
      </c>
      <c r="H259" s="20" t="str">
        <f t="shared" si="616"/>
        <v/>
      </c>
      <c r="I259" s="20" t="str">
        <f t="shared" si="616"/>
        <v/>
      </c>
      <c r="J259" s="20" t="str">
        <f t="shared" si="616"/>
        <v/>
      </c>
      <c r="K259" s="20" t="str">
        <f t="shared" si="616"/>
        <v/>
      </c>
      <c r="L259" s="20" t="str">
        <f t="shared" si="617"/>
        <v/>
      </c>
      <c r="M259" s="20" t="str">
        <f t="shared" si="617"/>
        <v/>
      </c>
      <c r="N259" s="20" t="str">
        <f t="shared" si="617"/>
        <v/>
      </c>
      <c r="O259" s="20" t="str">
        <f t="shared" si="617"/>
        <v/>
      </c>
      <c r="P259" s="20" t="str">
        <f t="shared" si="617"/>
        <v/>
      </c>
      <c r="Q259" s="20" t="str">
        <f t="shared" si="617"/>
        <v/>
      </c>
      <c r="R259" s="20" t="str">
        <f t="shared" si="617"/>
        <v/>
      </c>
      <c r="S259" s="20" t="str">
        <f t="shared" si="617"/>
        <v/>
      </c>
      <c r="T259" s="20" t="str">
        <f t="shared" si="617"/>
        <v/>
      </c>
      <c r="U259" s="20" t="str">
        <f t="shared" si="617"/>
        <v/>
      </c>
      <c r="V259" s="20" t="str">
        <f t="shared" si="618"/>
        <v/>
      </c>
      <c r="W259" s="20" t="str">
        <f t="shared" si="618"/>
        <v/>
      </c>
      <c r="X259" s="20" t="str">
        <f t="shared" si="618"/>
        <v/>
      </c>
      <c r="Y259" s="20" t="str">
        <f t="shared" si="618"/>
        <v/>
      </c>
      <c r="Z259" s="20" t="str">
        <f t="shared" si="618"/>
        <v/>
      </c>
      <c r="AA259" s="20" t="str">
        <f t="shared" si="618"/>
        <v/>
      </c>
      <c r="AB259" s="20" t="str">
        <f t="shared" si="618"/>
        <v/>
      </c>
      <c r="AC259" s="20" t="str">
        <f t="shared" si="618"/>
        <v/>
      </c>
      <c r="AD259" s="20" t="str">
        <f t="shared" si="618"/>
        <v/>
      </c>
      <c r="AE259" s="20" t="str">
        <f t="shared" si="618"/>
        <v/>
      </c>
      <c r="AF259" s="20" t="str">
        <f t="shared" si="619"/>
        <v/>
      </c>
      <c r="AG259" s="20" t="str">
        <f t="shared" si="619"/>
        <v/>
      </c>
      <c r="AH259" s="20" t="str">
        <f t="shared" si="619"/>
        <v/>
      </c>
      <c r="AI259" s="20" t="str">
        <f t="shared" si="619"/>
        <v/>
      </c>
      <c r="AJ259" s="20" t="str">
        <f t="shared" si="619"/>
        <v/>
      </c>
      <c r="AK259" s="20" t="str">
        <f t="shared" si="619"/>
        <v/>
      </c>
      <c r="AL259" s="20" t="str">
        <f t="shared" si="619"/>
        <v/>
      </c>
      <c r="AM259" s="20" t="str">
        <f t="shared" si="619"/>
        <v/>
      </c>
      <c r="AN259" s="20" t="str">
        <f t="shared" si="619"/>
        <v/>
      </c>
      <c r="AO259" s="20" t="str">
        <f t="shared" si="619"/>
        <v/>
      </c>
      <c r="AP259" s="20" t="str">
        <f t="shared" si="620"/>
        <v/>
      </c>
      <c r="AQ259" s="20" t="str">
        <f t="shared" si="620"/>
        <v/>
      </c>
      <c r="AR259" s="20" t="str">
        <f t="shared" si="620"/>
        <v/>
      </c>
      <c r="AS259" s="20" t="str">
        <f t="shared" si="620"/>
        <v/>
      </c>
      <c r="AT259" s="20" t="str">
        <f t="shared" si="620"/>
        <v/>
      </c>
      <c r="AU259" s="20" t="str">
        <f t="shared" si="620"/>
        <v/>
      </c>
      <c r="AV259" s="20" t="str">
        <f t="shared" si="620"/>
        <v/>
      </c>
      <c r="AW259" s="20" t="str">
        <f t="shared" si="620"/>
        <v/>
      </c>
      <c r="AX259" s="20" t="str">
        <f t="shared" si="620"/>
        <v/>
      </c>
      <c r="AY259" s="20" t="str">
        <f t="shared" si="620"/>
        <v/>
      </c>
      <c r="AZ259" s="20" t="str">
        <f t="shared" si="621"/>
        <v/>
      </c>
      <c r="BA259" s="20" t="str">
        <f t="shared" si="621"/>
        <v/>
      </c>
      <c r="BB259" s="20" t="str">
        <f t="shared" si="621"/>
        <v/>
      </c>
      <c r="BC259" s="20" t="str">
        <f t="shared" si="621"/>
        <v/>
      </c>
      <c r="BD259" s="20" t="str">
        <f t="shared" si="621"/>
        <v/>
      </c>
      <c r="BE259" s="20" t="str">
        <f t="shared" si="621"/>
        <v/>
      </c>
      <c r="BF259" s="20" t="str">
        <f t="shared" si="621"/>
        <v/>
      </c>
      <c r="BG259" s="20" t="str">
        <f t="shared" si="621"/>
        <v/>
      </c>
      <c r="BH259" s="20" t="str">
        <f t="shared" si="621"/>
        <v/>
      </c>
      <c r="BI259" s="20" t="str">
        <f t="shared" si="621"/>
        <v/>
      </c>
      <c r="BJ259" s="20" t="str">
        <f t="shared" si="622"/>
        <v/>
      </c>
      <c r="BK259" s="20" t="str">
        <f t="shared" si="622"/>
        <v/>
      </c>
      <c r="BL259" s="20" t="str">
        <f t="shared" si="622"/>
        <v/>
      </c>
      <c r="BM259" s="20" t="str">
        <f t="shared" si="622"/>
        <v/>
      </c>
      <c r="BN259" s="20" t="str">
        <f t="shared" si="622"/>
        <v/>
      </c>
      <c r="BO259" s="20" t="str">
        <f t="shared" si="622"/>
        <v/>
      </c>
      <c r="BP259" s="20" t="str">
        <f t="shared" si="622"/>
        <v/>
      </c>
      <c r="BQ259" s="20" t="str">
        <f t="shared" si="622"/>
        <v/>
      </c>
      <c r="BR259" s="20" t="str">
        <f t="shared" si="622"/>
        <v/>
      </c>
      <c r="BS259" s="20" t="str">
        <f t="shared" si="622"/>
        <v/>
      </c>
      <c r="BT259" s="20" t="str">
        <f t="shared" si="623"/>
        <v/>
      </c>
      <c r="BU259" s="20" t="str">
        <f t="shared" si="623"/>
        <v/>
      </c>
      <c r="BV259" s="20" t="str">
        <f t="shared" si="623"/>
        <v/>
      </c>
      <c r="BW259" s="20" t="str">
        <f t="shared" si="623"/>
        <v/>
      </c>
      <c r="BX259" s="20" t="str">
        <f t="shared" si="623"/>
        <v/>
      </c>
      <c r="BY259" s="20" t="str">
        <f t="shared" si="623"/>
        <v/>
      </c>
      <c r="BZ259" s="20" t="str">
        <f t="shared" si="623"/>
        <v/>
      </c>
      <c r="CA259" s="20" t="str">
        <f t="shared" si="623"/>
        <v/>
      </c>
      <c r="CB259" s="20" t="str">
        <f t="shared" si="623"/>
        <v/>
      </c>
      <c r="CC259" s="20" t="str">
        <f t="shared" si="623"/>
        <v/>
      </c>
      <c r="CD259" s="20" t="str">
        <f t="shared" si="624"/>
        <v/>
      </c>
      <c r="CE259" s="20" t="str">
        <f t="shared" si="624"/>
        <v/>
      </c>
      <c r="CF259" s="20" t="str">
        <f t="shared" si="624"/>
        <v/>
      </c>
      <c r="CG259" s="20" t="str">
        <f t="shared" si="624"/>
        <v/>
      </c>
      <c r="CH259" s="20" t="str">
        <f t="shared" si="624"/>
        <v/>
      </c>
      <c r="CI259" s="20" t="str">
        <f t="shared" si="624"/>
        <v/>
      </c>
      <c r="CJ259" s="20" t="str">
        <f t="shared" si="624"/>
        <v/>
      </c>
      <c r="CK259" s="20" t="str">
        <f t="shared" si="624"/>
        <v/>
      </c>
      <c r="CL259" s="20" t="str">
        <f t="shared" si="624"/>
        <v/>
      </c>
      <c r="CM259" s="20" t="str">
        <f t="shared" si="624"/>
        <v/>
      </c>
      <c r="CN259" s="20" t="str">
        <f t="shared" si="625"/>
        <v/>
      </c>
      <c r="CO259" s="20" t="str">
        <f t="shared" si="625"/>
        <v/>
      </c>
      <c r="CP259" s="20" t="str">
        <f t="shared" si="625"/>
        <v/>
      </c>
      <c r="CQ259" s="20" t="str">
        <f t="shared" si="625"/>
        <v/>
      </c>
      <c r="CR259" s="20" t="str">
        <f t="shared" si="625"/>
        <v/>
      </c>
      <c r="CS259" s="20" t="str">
        <f t="shared" si="625"/>
        <v/>
      </c>
      <c r="CT259" s="20" t="str">
        <f t="shared" si="625"/>
        <v/>
      </c>
      <c r="CU259" s="20" t="str">
        <f t="shared" si="625"/>
        <v/>
      </c>
      <c r="CV259" s="20" t="str">
        <f t="shared" si="625"/>
        <v/>
      </c>
      <c r="CW259" s="20" t="str">
        <f t="shared" si="625"/>
        <v/>
      </c>
      <c r="CX259" s="20" t="str">
        <f t="shared" si="626"/>
        <v/>
      </c>
      <c r="CY259" s="20" t="str">
        <f t="shared" si="626"/>
        <v/>
      </c>
      <c r="CZ259" s="20" t="str">
        <f t="shared" si="626"/>
        <v/>
      </c>
      <c r="DA259" s="20" t="str">
        <f t="shared" si="626"/>
        <v/>
      </c>
      <c r="DB259" s="20" t="str">
        <f t="shared" si="626"/>
        <v/>
      </c>
      <c r="DC259" s="20" t="str">
        <f t="shared" si="626"/>
        <v/>
      </c>
      <c r="DD259" s="20" t="str">
        <f t="shared" si="626"/>
        <v/>
      </c>
      <c r="DE259" s="20" t="str">
        <f t="shared" si="626"/>
        <v/>
      </c>
      <c r="DF259" s="20" t="str">
        <f t="shared" si="626"/>
        <v/>
      </c>
      <c r="DG259" s="20" t="str">
        <f t="shared" si="626"/>
        <v/>
      </c>
      <c r="DH259" s="20" t="str">
        <f t="shared" si="627"/>
        <v/>
      </c>
      <c r="DI259" s="20" t="str">
        <f t="shared" si="627"/>
        <v/>
      </c>
      <c r="DJ259" s="20" t="str">
        <f t="shared" si="627"/>
        <v/>
      </c>
      <c r="DK259" s="20" t="str">
        <f t="shared" si="627"/>
        <v/>
      </c>
      <c r="DL259" s="20" t="str">
        <f t="shared" si="627"/>
        <v/>
      </c>
      <c r="DM259" s="20" t="str">
        <f t="shared" si="627"/>
        <v/>
      </c>
      <c r="DN259" s="20" t="str">
        <f t="shared" si="627"/>
        <v/>
      </c>
      <c r="DO259" s="20" t="str">
        <f t="shared" si="627"/>
        <v/>
      </c>
      <c r="DP259" s="20" t="str">
        <f t="shared" si="627"/>
        <v/>
      </c>
      <c r="DQ259" s="20" t="str">
        <f t="shared" si="627"/>
        <v/>
      </c>
      <c r="DR259" s="20" t="str">
        <f t="shared" si="628"/>
        <v/>
      </c>
      <c r="DS259" s="20" t="str">
        <f t="shared" si="628"/>
        <v/>
      </c>
      <c r="DT259" s="20" t="str">
        <f t="shared" si="628"/>
        <v/>
      </c>
      <c r="DU259" s="20" t="str">
        <f t="shared" si="628"/>
        <v/>
      </c>
      <c r="DV259" s="20" t="str">
        <f t="shared" si="628"/>
        <v/>
      </c>
      <c r="DW259" s="20" t="str">
        <f t="shared" si="628"/>
        <v/>
      </c>
      <c r="DX259" s="20" t="str">
        <f t="shared" si="628"/>
        <v/>
      </c>
      <c r="DY259" s="20" t="str">
        <f t="shared" si="628"/>
        <v/>
      </c>
      <c r="DZ259" s="20" t="str">
        <f t="shared" si="628"/>
        <v/>
      </c>
      <c r="EA259" s="20" t="str">
        <f t="shared" si="628"/>
        <v/>
      </c>
      <c r="EB259" s="20" t="str">
        <f t="shared" si="629"/>
        <v/>
      </c>
      <c r="EC259" s="20" t="str">
        <f t="shared" si="629"/>
        <v/>
      </c>
      <c r="ED259" s="20" t="str">
        <f t="shared" si="629"/>
        <v/>
      </c>
      <c r="EE259" s="20" t="str">
        <f t="shared" si="629"/>
        <v/>
      </c>
      <c r="EF259" s="20" t="str">
        <f t="shared" si="629"/>
        <v/>
      </c>
      <c r="EG259" s="20" t="str">
        <f t="shared" si="629"/>
        <v/>
      </c>
      <c r="EH259" s="20" t="str">
        <f t="shared" si="629"/>
        <v/>
      </c>
      <c r="EI259" s="20" t="str">
        <f t="shared" si="629"/>
        <v/>
      </c>
      <c r="EJ259" s="20" t="str">
        <f t="shared" si="629"/>
        <v/>
      </c>
      <c r="EK259" s="20" t="str">
        <f t="shared" si="629"/>
        <v/>
      </c>
      <c r="EL259" s="20" t="str">
        <f t="shared" si="630"/>
        <v/>
      </c>
      <c r="EM259" s="20" t="str">
        <f t="shared" si="630"/>
        <v/>
      </c>
      <c r="EN259" s="20" t="str">
        <f t="shared" si="630"/>
        <v/>
      </c>
      <c r="EO259" s="20" t="str">
        <f t="shared" si="630"/>
        <v/>
      </c>
      <c r="EP259" s="20" t="str">
        <f t="shared" si="630"/>
        <v/>
      </c>
      <c r="EQ259" s="20" t="str">
        <f t="shared" si="630"/>
        <v/>
      </c>
      <c r="ER259" s="20" t="str">
        <f t="shared" si="630"/>
        <v/>
      </c>
      <c r="ES259" s="20" t="str">
        <f t="shared" si="630"/>
        <v/>
      </c>
      <c r="ET259" s="20" t="str">
        <f t="shared" si="630"/>
        <v/>
      </c>
      <c r="EU259" s="20" t="str">
        <f t="shared" si="630"/>
        <v/>
      </c>
      <c r="EV259" s="20" t="str">
        <f t="shared" si="631"/>
        <v/>
      </c>
      <c r="EW259" s="20" t="str">
        <f t="shared" si="631"/>
        <v/>
      </c>
      <c r="EX259" s="20" t="str">
        <f t="shared" si="631"/>
        <v/>
      </c>
      <c r="EY259" s="20" t="str">
        <f t="shared" si="631"/>
        <v/>
      </c>
      <c r="EZ259" s="20" t="str">
        <f t="shared" si="631"/>
        <v/>
      </c>
      <c r="FA259" s="20" t="str">
        <f t="shared" si="631"/>
        <v/>
      </c>
      <c r="FB259" s="20" t="str">
        <f t="shared" si="631"/>
        <v/>
      </c>
      <c r="FC259" s="20" t="str">
        <f t="shared" si="631"/>
        <v/>
      </c>
      <c r="FD259" s="20" t="str">
        <f t="shared" si="631"/>
        <v/>
      </c>
      <c r="FE259" s="20" t="str">
        <f t="shared" si="631"/>
        <v/>
      </c>
      <c r="FF259" s="20" t="str">
        <f t="shared" si="632"/>
        <v/>
      </c>
      <c r="FG259" s="20" t="str">
        <f t="shared" si="632"/>
        <v/>
      </c>
      <c r="FH259" s="20" t="str">
        <f t="shared" si="632"/>
        <v/>
      </c>
      <c r="FI259" s="20" t="str">
        <f t="shared" si="632"/>
        <v/>
      </c>
      <c r="FJ259" s="20" t="str">
        <f t="shared" si="632"/>
        <v/>
      </c>
      <c r="FK259" s="20" t="str">
        <f t="shared" si="632"/>
        <v/>
      </c>
      <c r="FL259" s="20" t="str">
        <f t="shared" si="632"/>
        <v/>
      </c>
      <c r="FM259" s="20" t="str">
        <f t="shared" si="632"/>
        <v/>
      </c>
      <c r="FN259" s="20" t="str">
        <f t="shared" si="632"/>
        <v/>
      </c>
      <c r="FO259" s="20" t="str">
        <f t="shared" si="632"/>
        <v/>
      </c>
      <c r="FP259" s="20" t="str">
        <f t="shared" si="633"/>
        <v/>
      </c>
      <c r="FQ259" s="20" t="str">
        <f t="shared" si="633"/>
        <v/>
      </c>
      <c r="FR259" s="20" t="str">
        <f t="shared" si="633"/>
        <v/>
      </c>
      <c r="FS259" s="20" t="str">
        <f t="shared" si="633"/>
        <v/>
      </c>
      <c r="FT259" s="20" t="str">
        <f t="shared" si="633"/>
        <v/>
      </c>
      <c r="FU259" s="20" t="str">
        <f t="shared" si="633"/>
        <v/>
      </c>
      <c r="FV259" s="20" t="str">
        <f t="shared" si="633"/>
        <v/>
      </c>
      <c r="FW259" s="20" t="str">
        <f t="shared" si="633"/>
        <v/>
      </c>
      <c r="FX259" s="20" t="str">
        <f t="shared" si="633"/>
        <v/>
      </c>
      <c r="FY259" s="20" t="str">
        <f t="shared" si="633"/>
        <v/>
      </c>
      <c r="FZ259" s="20" t="str">
        <f t="shared" si="634"/>
        <v/>
      </c>
      <c r="GA259" s="20" t="str">
        <f t="shared" si="634"/>
        <v/>
      </c>
      <c r="GB259" s="20" t="str">
        <f t="shared" si="634"/>
        <v/>
      </c>
      <c r="GC259" s="20" t="str">
        <f t="shared" si="634"/>
        <v/>
      </c>
      <c r="GD259" s="20" t="str">
        <f t="shared" si="634"/>
        <v/>
      </c>
      <c r="GE259" s="20" t="str">
        <f t="shared" si="634"/>
        <v/>
      </c>
      <c r="GF259" s="20" t="str">
        <f t="shared" si="634"/>
        <v/>
      </c>
      <c r="GG259" s="20" t="str">
        <f t="shared" si="634"/>
        <v/>
      </c>
      <c r="GH259" s="20" t="str">
        <f t="shared" si="634"/>
        <v/>
      </c>
      <c r="GI259" s="20" t="str">
        <f t="shared" si="634"/>
        <v/>
      </c>
      <c r="GJ259" s="20" t="str">
        <f t="shared" si="635"/>
        <v/>
      </c>
      <c r="GK259" s="20" t="str">
        <f t="shared" si="635"/>
        <v/>
      </c>
      <c r="GL259" s="20" t="str">
        <f t="shared" si="635"/>
        <v/>
      </c>
      <c r="GM259" s="20" t="str">
        <f t="shared" si="635"/>
        <v/>
      </c>
      <c r="GN259" s="20" t="str">
        <f t="shared" si="635"/>
        <v/>
      </c>
      <c r="GO259" s="20" t="str">
        <f t="shared" si="635"/>
        <v/>
      </c>
      <c r="GP259" s="20" t="str">
        <f t="shared" si="635"/>
        <v/>
      </c>
      <c r="GQ259" s="20" t="str">
        <f t="shared" si="635"/>
        <v/>
      </c>
      <c r="GR259" s="20" t="str">
        <f t="shared" si="635"/>
        <v/>
      </c>
      <c r="GS259" s="20" t="str">
        <f t="shared" si="635"/>
        <v/>
      </c>
      <c r="GT259" s="20" t="str">
        <f t="shared" si="636"/>
        <v/>
      </c>
      <c r="GU259" s="20" t="str">
        <f t="shared" si="636"/>
        <v/>
      </c>
      <c r="GV259" s="20" t="str">
        <f t="shared" si="636"/>
        <v/>
      </c>
      <c r="GW259" s="20" t="str">
        <f t="shared" si="636"/>
        <v/>
      </c>
      <c r="GX259" s="20" t="str">
        <f t="shared" si="636"/>
        <v/>
      </c>
      <c r="GY259" s="20" t="str">
        <f t="shared" si="636"/>
        <v/>
      </c>
      <c r="GZ259" s="20" t="str">
        <f t="shared" si="636"/>
        <v/>
      </c>
      <c r="HA259" s="20" t="str">
        <f t="shared" si="636"/>
        <v/>
      </c>
      <c r="HB259" s="20" t="str">
        <f t="shared" si="636"/>
        <v/>
      </c>
      <c r="HC259" s="20" t="str">
        <f t="shared" si="636"/>
        <v/>
      </c>
      <c r="HD259" s="20" t="str">
        <f t="shared" si="637"/>
        <v/>
      </c>
      <c r="HE259" s="20" t="str">
        <f t="shared" si="637"/>
        <v/>
      </c>
      <c r="HF259" s="20" t="str">
        <f t="shared" si="637"/>
        <v/>
      </c>
      <c r="HG259" s="20" t="str">
        <f t="shared" si="637"/>
        <v/>
      </c>
      <c r="HH259" s="20" t="str">
        <f t="shared" si="637"/>
        <v/>
      </c>
      <c r="HI259" s="20" t="str">
        <f t="shared" si="637"/>
        <v/>
      </c>
      <c r="HJ259" s="20" t="str">
        <f t="shared" si="637"/>
        <v/>
      </c>
      <c r="HK259" s="20" t="str">
        <f t="shared" si="637"/>
        <v/>
      </c>
      <c r="HL259" s="20" t="str">
        <f t="shared" si="637"/>
        <v/>
      </c>
      <c r="HM259" s="20" t="str">
        <f t="shared" si="637"/>
        <v/>
      </c>
      <c r="HN259" s="20" t="str">
        <f t="shared" si="638"/>
        <v/>
      </c>
      <c r="HO259" s="20" t="str">
        <f t="shared" si="638"/>
        <v/>
      </c>
      <c r="HP259" s="20" t="str">
        <f t="shared" si="638"/>
        <v/>
      </c>
      <c r="HQ259" s="20" t="str">
        <f t="shared" si="638"/>
        <v/>
      </c>
      <c r="HR259" s="20" t="str">
        <f t="shared" si="638"/>
        <v/>
      </c>
      <c r="HS259" s="20" t="str">
        <f t="shared" si="638"/>
        <v/>
      </c>
      <c r="HT259" s="20" t="str">
        <f t="shared" si="638"/>
        <v/>
      </c>
      <c r="HU259" s="20" t="str">
        <f t="shared" si="638"/>
        <v/>
      </c>
      <c r="HV259" s="20" t="str">
        <f t="shared" si="638"/>
        <v/>
      </c>
      <c r="HW259" s="20" t="str">
        <f t="shared" si="638"/>
        <v/>
      </c>
      <c r="HX259" s="20" t="str">
        <f t="shared" si="639"/>
        <v/>
      </c>
      <c r="HY259" s="20" t="str">
        <f t="shared" si="639"/>
        <v/>
      </c>
      <c r="HZ259" s="20" t="str">
        <f t="shared" si="639"/>
        <v/>
      </c>
      <c r="IA259" s="20" t="str">
        <f t="shared" si="639"/>
        <v/>
      </c>
      <c r="IB259" s="20" t="str">
        <f t="shared" si="639"/>
        <v/>
      </c>
      <c r="IC259" s="20" t="str">
        <f t="shared" si="639"/>
        <v/>
      </c>
      <c r="ID259" s="20" t="str">
        <f t="shared" si="639"/>
        <v/>
      </c>
      <c r="IE259" s="20" t="str">
        <f t="shared" si="639"/>
        <v/>
      </c>
      <c r="IF259" s="20" t="str">
        <f t="shared" si="639"/>
        <v/>
      </c>
      <c r="IG259" s="20" t="str">
        <f t="shared" si="639"/>
        <v/>
      </c>
      <c r="IH259" s="20" t="str">
        <f t="shared" si="640"/>
        <v/>
      </c>
      <c r="II259" s="20" t="str">
        <f t="shared" si="640"/>
        <v/>
      </c>
      <c r="IJ259" s="20" t="str">
        <f t="shared" si="640"/>
        <v/>
      </c>
      <c r="IK259" s="20" t="str">
        <f t="shared" si="640"/>
        <v/>
      </c>
      <c r="IL259" s="20" t="str">
        <f t="shared" si="640"/>
        <v/>
      </c>
      <c r="IM259" s="20" t="str">
        <f t="shared" si="640"/>
        <v/>
      </c>
      <c r="IN259" s="20" t="str">
        <f t="shared" si="640"/>
        <v/>
      </c>
      <c r="IO259" s="20" t="str">
        <f t="shared" si="640"/>
        <v/>
      </c>
      <c r="IP259" s="20" t="str">
        <f t="shared" si="640"/>
        <v/>
      </c>
      <c r="IQ259" s="20" t="str">
        <f t="shared" si="640"/>
        <v/>
      </c>
      <c r="IR259" s="20" t="str">
        <f t="shared" si="640"/>
        <v/>
      </c>
      <c r="IS259" s="20" t="str">
        <f t="shared" si="640"/>
        <v/>
      </c>
      <c r="IT259" s="20" t="str">
        <f t="shared" si="640"/>
        <v/>
      </c>
      <c r="IU259" s="20" t="str">
        <f t="shared" si="640"/>
        <v/>
      </c>
      <c r="IV259" s="20" t="str">
        <f t="shared" si="640"/>
        <v/>
      </c>
    </row>
    <row r="260" spans="1:256" s="20" customFormat="1" x14ac:dyDescent="0.2">
      <c r="A260" s="19">
        <f t="shared" si="515"/>
        <v>248</v>
      </c>
      <c r="B260" s="20" t="str">
        <f t="shared" si="616"/>
        <v/>
      </c>
      <c r="C260" s="20" t="str">
        <f t="shared" si="616"/>
        <v/>
      </c>
      <c r="D260" s="20" t="str">
        <f t="shared" si="616"/>
        <v/>
      </c>
      <c r="E260" s="20" t="str">
        <f t="shared" si="616"/>
        <v/>
      </c>
      <c r="F260" s="20" t="str">
        <f t="shared" si="616"/>
        <v/>
      </c>
      <c r="G260" s="20" t="str">
        <f t="shared" si="616"/>
        <v/>
      </c>
      <c r="H260" s="20" t="str">
        <f t="shared" si="616"/>
        <v/>
      </c>
      <c r="I260" s="20" t="str">
        <f t="shared" si="616"/>
        <v/>
      </c>
      <c r="J260" s="20" t="str">
        <f t="shared" si="616"/>
        <v/>
      </c>
      <c r="K260" s="20" t="str">
        <f t="shared" si="616"/>
        <v/>
      </c>
      <c r="L260" s="20" t="str">
        <f t="shared" si="617"/>
        <v/>
      </c>
      <c r="M260" s="20" t="str">
        <f t="shared" si="617"/>
        <v/>
      </c>
      <c r="N260" s="20" t="str">
        <f t="shared" si="617"/>
        <v/>
      </c>
      <c r="O260" s="20" t="str">
        <f t="shared" si="617"/>
        <v/>
      </c>
      <c r="P260" s="20" t="str">
        <f t="shared" si="617"/>
        <v/>
      </c>
      <c r="Q260" s="20" t="str">
        <f t="shared" si="617"/>
        <v/>
      </c>
      <c r="R260" s="20" t="str">
        <f t="shared" si="617"/>
        <v/>
      </c>
      <c r="S260" s="20" t="str">
        <f t="shared" si="617"/>
        <v/>
      </c>
      <c r="T260" s="20" t="str">
        <f t="shared" si="617"/>
        <v/>
      </c>
      <c r="U260" s="20" t="str">
        <f t="shared" si="617"/>
        <v/>
      </c>
      <c r="V260" s="20" t="str">
        <f t="shared" si="618"/>
        <v/>
      </c>
      <c r="W260" s="20" t="str">
        <f t="shared" si="618"/>
        <v/>
      </c>
      <c r="X260" s="20" t="str">
        <f t="shared" si="618"/>
        <v/>
      </c>
      <c r="Y260" s="20" t="str">
        <f t="shared" si="618"/>
        <v/>
      </c>
      <c r="Z260" s="20" t="str">
        <f t="shared" si="618"/>
        <v/>
      </c>
      <c r="AA260" s="20" t="str">
        <f t="shared" si="618"/>
        <v/>
      </c>
      <c r="AB260" s="20" t="str">
        <f t="shared" si="618"/>
        <v/>
      </c>
      <c r="AC260" s="20" t="str">
        <f t="shared" si="618"/>
        <v/>
      </c>
      <c r="AD260" s="20" t="str">
        <f t="shared" si="618"/>
        <v/>
      </c>
      <c r="AE260" s="20" t="str">
        <f t="shared" si="618"/>
        <v/>
      </c>
      <c r="AF260" s="20" t="str">
        <f t="shared" si="619"/>
        <v/>
      </c>
      <c r="AG260" s="20" t="str">
        <f t="shared" si="619"/>
        <v/>
      </c>
      <c r="AH260" s="20" t="str">
        <f t="shared" si="619"/>
        <v/>
      </c>
      <c r="AI260" s="20" t="str">
        <f t="shared" si="619"/>
        <v/>
      </c>
      <c r="AJ260" s="20" t="str">
        <f t="shared" si="619"/>
        <v/>
      </c>
      <c r="AK260" s="20" t="str">
        <f t="shared" si="619"/>
        <v/>
      </c>
      <c r="AL260" s="20" t="str">
        <f t="shared" si="619"/>
        <v/>
      </c>
      <c r="AM260" s="20" t="str">
        <f t="shared" si="619"/>
        <v/>
      </c>
      <c r="AN260" s="20" t="str">
        <f t="shared" si="619"/>
        <v/>
      </c>
      <c r="AO260" s="20" t="str">
        <f t="shared" si="619"/>
        <v/>
      </c>
      <c r="AP260" s="20" t="str">
        <f t="shared" si="620"/>
        <v/>
      </c>
      <c r="AQ260" s="20" t="str">
        <f t="shared" si="620"/>
        <v/>
      </c>
      <c r="AR260" s="20" t="str">
        <f t="shared" si="620"/>
        <v/>
      </c>
      <c r="AS260" s="20" t="str">
        <f t="shared" si="620"/>
        <v/>
      </c>
      <c r="AT260" s="20" t="str">
        <f t="shared" si="620"/>
        <v/>
      </c>
      <c r="AU260" s="20" t="str">
        <f t="shared" si="620"/>
        <v/>
      </c>
      <c r="AV260" s="20" t="str">
        <f t="shared" si="620"/>
        <v/>
      </c>
      <c r="AW260" s="20" t="str">
        <f t="shared" si="620"/>
        <v/>
      </c>
      <c r="AX260" s="20" t="str">
        <f t="shared" si="620"/>
        <v/>
      </c>
      <c r="AY260" s="20" t="str">
        <f t="shared" si="620"/>
        <v/>
      </c>
      <c r="AZ260" s="20" t="str">
        <f t="shared" si="621"/>
        <v/>
      </c>
      <c r="BA260" s="20" t="str">
        <f t="shared" si="621"/>
        <v/>
      </c>
      <c r="BB260" s="20" t="str">
        <f t="shared" si="621"/>
        <v/>
      </c>
      <c r="BC260" s="20" t="str">
        <f t="shared" si="621"/>
        <v/>
      </c>
      <c r="BD260" s="20" t="str">
        <f t="shared" si="621"/>
        <v/>
      </c>
      <c r="BE260" s="20" t="str">
        <f t="shared" si="621"/>
        <v/>
      </c>
      <c r="BF260" s="20" t="str">
        <f t="shared" si="621"/>
        <v/>
      </c>
      <c r="BG260" s="20" t="str">
        <f t="shared" si="621"/>
        <v/>
      </c>
      <c r="BH260" s="20" t="str">
        <f t="shared" si="621"/>
        <v/>
      </c>
      <c r="BI260" s="20" t="str">
        <f t="shared" si="621"/>
        <v/>
      </c>
      <c r="BJ260" s="20" t="str">
        <f t="shared" si="622"/>
        <v/>
      </c>
      <c r="BK260" s="20" t="str">
        <f t="shared" si="622"/>
        <v/>
      </c>
      <c r="BL260" s="20" t="str">
        <f t="shared" si="622"/>
        <v/>
      </c>
      <c r="BM260" s="20" t="str">
        <f t="shared" si="622"/>
        <v/>
      </c>
      <c r="BN260" s="20" t="str">
        <f t="shared" si="622"/>
        <v/>
      </c>
      <c r="BO260" s="20" t="str">
        <f t="shared" si="622"/>
        <v/>
      </c>
      <c r="BP260" s="20" t="str">
        <f t="shared" si="622"/>
        <v/>
      </c>
      <c r="BQ260" s="20" t="str">
        <f t="shared" si="622"/>
        <v/>
      </c>
      <c r="BR260" s="20" t="str">
        <f t="shared" si="622"/>
        <v/>
      </c>
      <c r="BS260" s="20" t="str">
        <f t="shared" si="622"/>
        <v/>
      </c>
      <c r="BT260" s="20" t="str">
        <f t="shared" si="623"/>
        <v/>
      </c>
      <c r="BU260" s="20" t="str">
        <f t="shared" si="623"/>
        <v/>
      </c>
      <c r="BV260" s="20" t="str">
        <f t="shared" si="623"/>
        <v/>
      </c>
      <c r="BW260" s="20" t="str">
        <f t="shared" si="623"/>
        <v/>
      </c>
      <c r="BX260" s="20" t="str">
        <f t="shared" si="623"/>
        <v/>
      </c>
      <c r="BY260" s="20" t="str">
        <f t="shared" si="623"/>
        <v/>
      </c>
      <c r="BZ260" s="20" t="str">
        <f t="shared" si="623"/>
        <v/>
      </c>
      <c r="CA260" s="20" t="str">
        <f t="shared" si="623"/>
        <v/>
      </c>
      <c r="CB260" s="20" t="str">
        <f t="shared" si="623"/>
        <v/>
      </c>
      <c r="CC260" s="20" t="str">
        <f t="shared" si="623"/>
        <v/>
      </c>
      <c r="CD260" s="20" t="str">
        <f t="shared" si="624"/>
        <v/>
      </c>
      <c r="CE260" s="20" t="str">
        <f t="shared" si="624"/>
        <v/>
      </c>
      <c r="CF260" s="20" t="str">
        <f t="shared" si="624"/>
        <v/>
      </c>
      <c r="CG260" s="20" t="str">
        <f t="shared" si="624"/>
        <v/>
      </c>
      <c r="CH260" s="20" t="str">
        <f t="shared" si="624"/>
        <v/>
      </c>
      <c r="CI260" s="20" t="str">
        <f t="shared" si="624"/>
        <v/>
      </c>
      <c r="CJ260" s="20" t="str">
        <f t="shared" si="624"/>
        <v/>
      </c>
      <c r="CK260" s="20" t="str">
        <f t="shared" si="624"/>
        <v/>
      </c>
      <c r="CL260" s="20" t="str">
        <f t="shared" si="624"/>
        <v/>
      </c>
      <c r="CM260" s="20" t="str">
        <f t="shared" si="624"/>
        <v/>
      </c>
      <c r="CN260" s="20" t="str">
        <f t="shared" si="625"/>
        <v/>
      </c>
      <c r="CO260" s="20" t="str">
        <f t="shared" si="625"/>
        <v/>
      </c>
      <c r="CP260" s="20" t="str">
        <f t="shared" si="625"/>
        <v/>
      </c>
      <c r="CQ260" s="20" t="str">
        <f t="shared" si="625"/>
        <v/>
      </c>
      <c r="CR260" s="20" t="str">
        <f t="shared" si="625"/>
        <v/>
      </c>
      <c r="CS260" s="20" t="str">
        <f t="shared" si="625"/>
        <v/>
      </c>
      <c r="CT260" s="20" t="str">
        <f t="shared" si="625"/>
        <v/>
      </c>
      <c r="CU260" s="20" t="str">
        <f t="shared" si="625"/>
        <v/>
      </c>
      <c r="CV260" s="20" t="str">
        <f t="shared" si="625"/>
        <v/>
      </c>
      <c r="CW260" s="20" t="str">
        <f t="shared" si="625"/>
        <v/>
      </c>
      <c r="CX260" s="20" t="str">
        <f t="shared" si="626"/>
        <v/>
      </c>
      <c r="CY260" s="20" t="str">
        <f t="shared" si="626"/>
        <v/>
      </c>
      <c r="CZ260" s="20" t="str">
        <f t="shared" si="626"/>
        <v/>
      </c>
      <c r="DA260" s="20" t="str">
        <f t="shared" si="626"/>
        <v/>
      </c>
      <c r="DB260" s="20" t="str">
        <f t="shared" si="626"/>
        <v/>
      </c>
      <c r="DC260" s="20" t="str">
        <f t="shared" si="626"/>
        <v/>
      </c>
      <c r="DD260" s="20" t="str">
        <f t="shared" si="626"/>
        <v/>
      </c>
      <c r="DE260" s="20" t="str">
        <f t="shared" si="626"/>
        <v/>
      </c>
      <c r="DF260" s="20" t="str">
        <f t="shared" si="626"/>
        <v/>
      </c>
      <c r="DG260" s="20" t="str">
        <f t="shared" si="626"/>
        <v/>
      </c>
      <c r="DH260" s="20" t="str">
        <f t="shared" si="627"/>
        <v/>
      </c>
      <c r="DI260" s="20" t="str">
        <f t="shared" si="627"/>
        <v/>
      </c>
      <c r="DJ260" s="20" t="str">
        <f t="shared" si="627"/>
        <v/>
      </c>
      <c r="DK260" s="20" t="str">
        <f t="shared" si="627"/>
        <v/>
      </c>
      <c r="DL260" s="20" t="str">
        <f t="shared" si="627"/>
        <v/>
      </c>
      <c r="DM260" s="20" t="str">
        <f t="shared" si="627"/>
        <v/>
      </c>
      <c r="DN260" s="20" t="str">
        <f t="shared" si="627"/>
        <v/>
      </c>
      <c r="DO260" s="20" t="str">
        <f t="shared" si="627"/>
        <v/>
      </c>
      <c r="DP260" s="20" t="str">
        <f t="shared" si="627"/>
        <v/>
      </c>
      <c r="DQ260" s="20" t="str">
        <f t="shared" si="627"/>
        <v/>
      </c>
      <c r="DR260" s="20" t="str">
        <f t="shared" si="628"/>
        <v/>
      </c>
      <c r="DS260" s="20" t="str">
        <f t="shared" si="628"/>
        <v/>
      </c>
      <c r="DT260" s="20" t="str">
        <f t="shared" si="628"/>
        <v/>
      </c>
      <c r="DU260" s="20" t="str">
        <f t="shared" si="628"/>
        <v/>
      </c>
      <c r="DV260" s="20" t="str">
        <f t="shared" si="628"/>
        <v/>
      </c>
      <c r="DW260" s="20" t="str">
        <f t="shared" si="628"/>
        <v/>
      </c>
      <c r="DX260" s="20" t="str">
        <f t="shared" si="628"/>
        <v/>
      </c>
      <c r="DY260" s="20" t="str">
        <f t="shared" si="628"/>
        <v/>
      </c>
      <c r="DZ260" s="20" t="str">
        <f t="shared" si="628"/>
        <v/>
      </c>
      <c r="EA260" s="20" t="str">
        <f t="shared" si="628"/>
        <v/>
      </c>
      <c r="EB260" s="20" t="str">
        <f t="shared" si="629"/>
        <v/>
      </c>
      <c r="EC260" s="20" t="str">
        <f t="shared" si="629"/>
        <v/>
      </c>
      <c r="ED260" s="20" t="str">
        <f t="shared" si="629"/>
        <v/>
      </c>
      <c r="EE260" s="20" t="str">
        <f t="shared" si="629"/>
        <v/>
      </c>
      <c r="EF260" s="20" t="str">
        <f t="shared" si="629"/>
        <v/>
      </c>
      <c r="EG260" s="20" t="str">
        <f t="shared" si="629"/>
        <v/>
      </c>
      <c r="EH260" s="20" t="str">
        <f t="shared" si="629"/>
        <v/>
      </c>
      <c r="EI260" s="20" t="str">
        <f t="shared" si="629"/>
        <v/>
      </c>
      <c r="EJ260" s="20" t="str">
        <f t="shared" si="629"/>
        <v/>
      </c>
      <c r="EK260" s="20" t="str">
        <f t="shared" si="629"/>
        <v/>
      </c>
      <c r="EL260" s="20" t="str">
        <f t="shared" si="630"/>
        <v/>
      </c>
      <c r="EM260" s="20" t="str">
        <f t="shared" si="630"/>
        <v/>
      </c>
      <c r="EN260" s="20" t="str">
        <f t="shared" si="630"/>
        <v/>
      </c>
      <c r="EO260" s="20" t="str">
        <f t="shared" si="630"/>
        <v/>
      </c>
      <c r="EP260" s="20" t="str">
        <f t="shared" si="630"/>
        <v/>
      </c>
      <c r="EQ260" s="20" t="str">
        <f t="shared" si="630"/>
        <v/>
      </c>
      <c r="ER260" s="20" t="str">
        <f t="shared" si="630"/>
        <v/>
      </c>
      <c r="ES260" s="20" t="str">
        <f t="shared" si="630"/>
        <v/>
      </c>
      <c r="ET260" s="20" t="str">
        <f t="shared" si="630"/>
        <v/>
      </c>
      <c r="EU260" s="20" t="str">
        <f t="shared" si="630"/>
        <v/>
      </c>
      <c r="EV260" s="20" t="str">
        <f t="shared" si="631"/>
        <v/>
      </c>
      <c r="EW260" s="20" t="str">
        <f t="shared" si="631"/>
        <v/>
      </c>
      <c r="EX260" s="20" t="str">
        <f t="shared" si="631"/>
        <v/>
      </c>
      <c r="EY260" s="20" t="str">
        <f t="shared" si="631"/>
        <v/>
      </c>
      <c r="EZ260" s="20" t="str">
        <f t="shared" si="631"/>
        <v/>
      </c>
      <c r="FA260" s="20" t="str">
        <f t="shared" si="631"/>
        <v/>
      </c>
      <c r="FB260" s="20" t="str">
        <f t="shared" si="631"/>
        <v/>
      </c>
      <c r="FC260" s="20" t="str">
        <f t="shared" si="631"/>
        <v/>
      </c>
      <c r="FD260" s="20" t="str">
        <f t="shared" si="631"/>
        <v/>
      </c>
      <c r="FE260" s="20" t="str">
        <f t="shared" si="631"/>
        <v/>
      </c>
      <c r="FF260" s="20" t="str">
        <f t="shared" si="632"/>
        <v/>
      </c>
      <c r="FG260" s="20" t="str">
        <f t="shared" si="632"/>
        <v/>
      </c>
      <c r="FH260" s="20" t="str">
        <f t="shared" si="632"/>
        <v/>
      </c>
      <c r="FI260" s="20" t="str">
        <f t="shared" si="632"/>
        <v/>
      </c>
      <c r="FJ260" s="20" t="str">
        <f t="shared" si="632"/>
        <v/>
      </c>
      <c r="FK260" s="20" t="str">
        <f t="shared" si="632"/>
        <v/>
      </c>
      <c r="FL260" s="20" t="str">
        <f t="shared" si="632"/>
        <v/>
      </c>
      <c r="FM260" s="20" t="str">
        <f t="shared" si="632"/>
        <v/>
      </c>
      <c r="FN260" s="20" t="str">
        <f t="shared" si="632"/>
        <v/>
      </c>
      <c r="FO260" s="20" t="str">
        <f t="shared" si="632"/>
        <v/>
      </c>
      <c r="FP260" s="20" t="str">
        <f t="shared" si="633"/>
        <v/>
      </c>
      <c r="FQ260" s="20" t="str">
        <f t="shared" si="633"/>
        <v/>
      </c>
      <c r="FR260" s="20" t="str">
        <f t="shared" si="633"/>
        <v/>
      </c>
      <c r="FS260" s="20" t="str">
        <f t="shared" si="633"/>
        <v/>
      </c>
      <c r="FT260" s="20" t="str">
        <f t="shared" si="633"/>
        <v/>
      </c>
      <c r="FU260" s="20" t="str">
        <f t="shared" si="633"/>
        <v/>
      </c>
      <c r="FV260" s="20" t="str">
        <f t="shared" si="633"/>
        <v/>
      </c>
      <c r="FW260" s="20" t="str">
        <f t="shared" si="633"/>
        <v/>
      </c>
      <c r="FX260" s="20" t="str">
        <f t="shared" si="633"/>
        <v/>
      </c>
      <c r="FY260" s="20" t="str">
        <f t="shared" si="633"/>
        <v/>
      </c>
      <c r="FZ260" s="20" t="str">
        <f t="shared" si="634"/>
        <v/>
      </c>
      <c r="GA260" s="20" t="str">
        <f t="shared" si="634"/>
        <v/>
      </c>
      <c r="GB260" s="20" t="str">
        <f t="shared" si="634"/>
        <v/>
      </c>
      <c r="GC260" s="20" t="str">
        <f t="shared" si="634"/>
        <v/>
      </c>
      <c r="GD260" s="20" t="str">
        <f t="shared" si="634"/>
        <v/>
      </c>
      <c r="GE260" s="20" t="str">
        <f t="shared" si="634"/>
        <v/>
      </c>
      <c r="GF260" s="20" t="str">
        <f t="shared" si="634"/>
        <v/>
      </c>
      <c r="GG260" s="20" t="str">
        <f t="shared" si="634"/>
        <v/>
      </c>
      <c r="GH260" s="20" t="str">
        <f t="shared" si="634"/>
        <v/>
      </c>
      <c r="GI260" s="20" t="str">
        <f t="shared" si="634"/>
        <v/>
      </c>
      <c r="GJ260" s="20" t="str">
        <f t="shared" si="635"/>
        <v/>
      </c>
      <c r="GK260" s="20" t="str">
        <f t="shared" si="635"/>
        <v/>
      </c>
      <c r="GL260" s="20" t="str">
        <f t="shared" si="635"/>
        <v/>
      </c>
      <c r="GM260" s="20" t="str">
        <f t="shared" si="635"/>
        <v/>
      </c>
      <c r="GN260" s="20" t="str">
        <f t="shared" si="635"/>
        <v/>
      </c>
      <c r="GO260" s="20" t="str">
        <f t="shared" si="635"/>
        <v/>
      </c>
      <c r="GP260" s="20" t="str">
        <f t="shared" si="635"/>
        <v/>
      </c>
      <c r="GQ260" s="20" t="str">
        <f t="shared" si="635"/>
        <v/>
      </c>
      <c r="GR260" s="20" t="str">
        <f t="shared" si="635"/>
        <v/>
      </c>
      <c r="GS260" s="20" t="str">
        <f t="shared" si="635"/>
        <v/>
      </c>
      <c r="GT260" s="20" t="str">
        <f t="shared" si="636"/>
        <v/>
      </c>
      <c r="GU260" s="20" t="str">
        <f t="shared" si="636"/>
        <v/>
      </c>
      <c r="GV260" s="20" t="str">
        <f t="shared" si="636"/>
        <v/>
      </c>
      <c r="GW260" s="20" t="str">
        <f t="shared" si="636"/>
        <v/>
      </c>
      <c r="GX260" s="20" t="str">
        <f t="shared" si="636"/>
        <v/>
      </c>
      <c r="GY260" s="20" t="str">
        <f t="shared" si="636"/>
        <v/>
      </c>
      <c r="GZ260" s="20" t="str">
        <f t="shared" si="636"/>
        <v/>
      </c>
      <c r="HA260" s="20" t="str">
        <f t="shared" si="636"/>
        <v/>
      </c>
      <c r="HB260" s="20" t="str">
        <f t="shared" si="636"/>
        <v/>
      </c>
      <c r="HC260" s="20" t="str">
        <f t="shared" si="636"/>
        <v/>
      </c>
      <c r="HD260" s="20" t="str">
        <f t="shared" si="637"/>
        <v/>
      </c>
      <c r="HE260" s="20" t="str">
        <f t="shared" si="637"/>
        <v/>
      </c>
      <c r="HF260" s="20" t="str">
        <f t="shared" si="637"/>
        <v/>
      </c>
      <c r="HG260" s="20" t="str">
        <f t="shared" si="637"/>
        <v/>
      </c>
      <c r="HH260" s="20" t="str">
        <f t="shared" si="637"/>
        <v/>
      </c>
      <c r="HI260" s="20" t="str">
        <f t="shared" si="637"/>
        <v/>
      </c>
      <c r="HJ260" s="20" t="str">
        <f t="shared" si="637"/>
        <v/>
      </c>
      <c r="HK260" s="20" t="str">
        <f t="shared" si="637"/>
        <v/>
      </c>
      <c r="HL260" s="20" t="str">
        <f t="shared" si="637"/>
        <v/>
      </c>
      <c r="HM260" s="20" t="str">
        <f t="shared" si="637"/>
        <v/>
      </c>
      <c r="HN260" s="20" t="str">
        <f t="shared" si="638"/>
        <v/>
      </c>
      <c r="HO260" s="20" t="str">
        <f t="shared" si="638"/>
        <v/>
      </c>
      <c r="HP260" s="20" t="str">
        <f t="shared" si="638"/>
        <v/>
      </c>
      <c r="HQ260" s="20" t="str">
        <f t="shared" si="638"/>
        <v/>
      </c>
      <c r="HR260" s="20" t="str">
        <f t="shared" si="638"/>
        <v/>
      </c>
      <c r="HS260" s="20" t="str">
        <f t="shared" si="638"/>
        <v/>
      </c>
      <c r="HT260" s="20" t="str">
        <f t="shared" si="638"/>
        <v/>
      </c>
      <c r="HU260" s="20" t="str">
        <f t="shared" si="638"/>
        <v/>
      </c>
      <c r="HV260" s="20" t="str">
        <f t="shared" si="638"/>
        <v/>
      </c>
      <c r="HW260" s="20" t="str">
        <f t="shared" si="638"/>
        <v/>
      </c>
      <c r="HX260" s="20" t="str">
        <f t="shared" si="639"/>
        <v/>
      </c>
      <c r="HY260" s="20" t="str">
        <f t="shared" si="639"/>
        <v/>
      </c>
      <c r="HZ260" s="20" t="str">
        <f t="shared" si="639"/>
        <v/>
      </c>
      <c r="IA260" s="20" t="str">
        <f t="shared" si="639"/>
        <v/>
      </c>
      <c r="IB260" s="20" t="str">
        <f t="shared" si="639"/>
        <v/>
      </c>
      <c r="IC260" s="20" t="str">
        <f t="shared" si="639"/>
        <v/>
      </c>
      <c r="ID260" s="20" t="str">
        <f t="shared" si="639"/>
        <v/>
      </c>
      <c r="IE260" s="20" t="str">
        <f t="shared" si="639"/>
        <v/>
      </c>
      <c r="IF260" s="20" t="str">
        <f t="shared" si="639"/>
        <v/>
      </c>
      <c r="IG260" s="20" t="str">
        <f t="shared" si="639"/>
        <v/>
      </c>
      <c r="IH260" s="20" t="str">
        <f t="shared" si="640"/>
        <v/>
      </c>
      <c r="II260" s="20" t="str">
        <f t="shared" si="640"/>
        <v/>
      </c>
      <c r="IJ260" s="20" t="str">
        <f t="shared" si="640"/>
        <v/>
      </c>
      <c r="IK260" s="20" t="str">
        <f t="shared" si="640"/>
        <v/>
      </c>
      <c r="IL260" s="20" t="str">
        <f t="shared" si="640"/>
        <v/>
      </c>
      <c r="IM260" s="20" t="str">
        <f t="shared" si="640"/>
        <v/>
      </c>
      <c r="IN260" s="20" t="str">
        <f t="shared" si="640"/>
        <v/>
      </c>
      <c r="IO260" s="20" t="str">
        <f t="shared" si="640"/>
        <v/>
      </c>
      <c r="IP260" s="20" t="str">
        <f t="shared" si="640"/>
        <v/>
      </c>
      <c r="IQ260" s="20" t="str">
        <f t="shared" si="640"/>
        <v/>
      </c>
      <c r="IR260" s="20" t="str">
        <f t="shared" si="640"/>
        <v/>
      </c>
      <c r="IS260" s="20" t="str">
        <f t="shared" si="640"/>
        <v/>
      </c>
      <c r="IT260" s="20" t="str">
        <f t="shared" si="640"/>
        <v/>
      </c>
      <c r="IU260" s="20" t="str">
        <f t="shared" si="640"/>
        <v/>
      </c>
      <c r="IV260" s="20" t="str">
        <f t="shared" si="640"/>
        <v/>
      </c>
    </row>
    <row r="261" spans="1:256" s="20" customFormat="1" x14ac:dyDescent="0.2">
      <c r="A261" s="19">
        <f t="shared" si="515"/>
        <v>249</v>
      </c>
      <c r="B261" s="20" t="str">
        <f t="shared" si="616"/>
        <v/>
      </c>
      <c r="C261" s="20" t="str">
        <f t="shared" si="616"/>
        <v/>
      </c>
      <c r="D261" s="20" t="str">
        <f t="shared" si="616"/>
        <v/>
      </c>
      <c r="E261" s="20" t="str">
        <f t="shared" si="616"/>
        <v/>
      </c>
      <c r="F261" s="20" t="str">
        <f t="shared" si="616"/>
        <v/>
      </c>
      <c r="G261" s="20" t="str">
        <f t="shared" si="616"/>
        <v/>
      </c>
      <c r="H261" s="20" t="str">
        <f t="shared" si="616"/>
        <v/>
      </c>
      <c r="I261" s="20" t="str">
        <f t="shared" si="616"/>
        <v/>
      </c>
      <c r="J261" s="20" t="str">
        <f t="shared" si="616"/>
        <v/>
      </c>
      <c r="K261" s="20" t="str">
        <f t="shared" si="616"/>
        <v/>
      </c>
      <c r="L261" s="20" t="str">
        <f t="shared" si="617"/>
        <v/>
      </c>
      <c r="M261" s="20" t="str">
        <f t="shared" si="617"/>
        <v/>
      </c>
      <c r="N261" s="20" t="str">
        <f t="shared" si="617"/>
        <v/>
      </c>
      <c r="O261" s="20" t="str">
        <f t="shared" si="617"/>
        <v/>
      </c>
      <c r="P261" s="20" t="str">
        <f t="shared" si="617"/>
        <v/>
      </c>
      <c r="Q261" s="20" t="str">
        <f t="shared" si="617"/>
        <v/>
      </c>
      <c r="R261" s="20" t="str">
        <f t="shared" si="617"/>
        <v/>
      </c>
      <c r="S261" s="20" t="str">
        <f t="shared" si="617"/>
        <v/>
      </c>
      <c r="T261" s="20" t="str">
        <f t="shared" si="617"/>
        <v/>
      </c>
      <c r="U261" s="20" t="str">
        <f t="shared" si="617"/>
        <v/>
      </c>
      <c r="V261" s="20" t="str">
        <f t="shared" si="618"/>
        <v/>
      </c>
      <c r="W261" s="20" t="str">
        <f t="shared" si="618"/>
        <v/>
      </c>
      <c r="X261" s="20" t="str">
        <f t="shared" si="618"/>
        <v/>
      </c>
      <c r="Y261" s="20" t="str">
        <f t="shared" si="618"/>
        <v/>
      </c>
      <c r="Z261" s="20" t="str">
        <f t="shared" si="618"/>
        <v/>
      </c>
      <c r="AA261" s="20" t="str">
        <f t="shared" si="618"/>
        <v/>
      </c>
      <c r="AB261" s="20" t="str">
        <f t="shared" si="618"/>
        <v/>
      </c>
      <c r="AC261" s="20" t="str">
        <f t="shared" si="618"/>
        <v/>
      </c>
      <c r="AD261" s="20" t="str">
        <f t="shared" si="618"/>
        <v/>
      </c>
      <c r="AE261" s="20" t="str">
        <f t="shared" si="618"/>
        <v/>
      </c>
      <c r="AF261" s="20" t="str">
        <f t="shared" si="619"/>
        <v/>
      </c>
      <c r="AG261" s="20" t="str">
        <f t="shared" si="619"/>
        <v/>
      </c>
      <c r="AH261" s="20" t="str">
        <f t="shared" si="619"/>
        <v/>
      </c>
      <c r="AI261" s="20" t="str">
        <f t="shared" si="619"/>
        <v/>
      </c>
      <c r="AJ261" s="20" t="str">
        <f t="shared" si="619"/>
        <v/>
      </c>
      <c r="AK261" s="20" t="str">
        <f t="shared" si="619"/>
        <v/>
      </c>
      <c r="AL261" s="20" t="str">
        <f t="shared" si="619"/>
        <v/>
      </c>
      <c r="AM261" s="20" t="str">
        <f t="shared" si="619"/>
        <v/>
      </c>
      <c r="AN261" s="20" t="str">
        <f t="shared" si="619"/>
        <v/>
      </c>
      <c r="AO261" s="20" t="str">
        <f t="shared" si="619"/>
        <v/>
      </c>
      <c r="AP261" s="20" t="str">
        <f t="shared" si="620"/>
        <v/>
      </c>
      <c r="AQ261" s="20" t="str">
        <f t="shared" si="620"/>
        <v/>
      </c>
      <c r="AR261" s="20" t="str">
        <f t="shared" si="620"/>
        <v/>
      </c>
      <c r="AS261" s="20" t="str">
        <f t="shared" si="620"/>
        <v/>
      </c>
      <c r="AT261" s="20" t="str">
        <f t="shared" si="620"/>
        <v/>
      </c>
      <c r="AU261" s="20" t="str">
        <f t="shared" si="620"/>
        <v/>
      </c>
      <c r="AV261" s="20" t="str">
        <f t="shared" si="620"/>
        <v/>
      </c>
      <c r="AW261" s="20" t="str">
        <f t="shared" si="620"/>
        <v/>
      </c>
      <c r="AX261" s="20" t="str">
        <f t="shared" si="620"/>
        <v/>
      </c>
      <c r="AY261" s="20" t="str">
        <f t="shared" si="620"/>
        <v/>
      </c>
      <c r="AZ261" s="20" t="str">
        <f t="shared" si="621"/>
        <v/>
      </c>
      <c r="BA261" s="20" t="str">
        <f t="shared" si="621"/>
        <v/>
      </c>
      <c r="BB261" s="20" t="str">
        <f t="shared" si="621"/>
        <v/>
      </c>
      <c r="BC261" s="20" t="str">
        <f t="shared" si="621"/>
        <v/>
      </c>
      <c r="BD261" s="20" t="str">
        <f t="shared" si="621"/>
        <v/>
      </c>
      <c r="BE261" s="20" t="str">
        <f t="shared" si="621"/>
        <v/>
      </c>
      <c r="BF261" s="20" t="str">
        <f t="shared" si="621"/>
        <v/>
      </c>
      <c r="BG261" s="20" t="str">
        <f t="shared" si="621"/>
        <v/>
      </c>
      <c r="BH261" s="20" t="str">
        <f t="shared" si="621"/>
        <v/>
      </c>
      <c r="BI261" s="20" t="str">
        <f t="shared" si="621"/>
        <v/>
      </c>
      <c r="BJ261" s="20" t="str">
        <f t="shared" si="622"/>
        <v/>
      </c>
      <c r="BK261" s="20" t="str">
        <f t="shared" si="622"/>
        <v/>
      </c>
      <c r="BL261" s="20" t="str">
        <f t="shared" si="622"/>
        <v/>
      </c>
      <c r="BM261" s="20" t="str">
        <f t="shared" si="622"/>
        <v/>
      </c>
      <c r="BN261" s="20" t="str">
        <f t="shared" si="622"/>
        <v/>
      </c>
      <c r="BO261" s="20" t="str">
        <f t="shared" si="622"/>
        <v/>
      </c>
      <c r="BP261" s="20" t="str">
        <f t="shared" si="622"/>
        <v/>
      </c>
      <c r="BQ261" s="20" t="str">
        <f t="shared" si="622"/>
        <v/>
      </c>
      <c r="BR261" s="20" t="str">
        <f t="shared" si="622"/>
        <v/>
      </c>
      <c r="BS261" s="20" t="str">
        <f t="shared" si="622"/>
        <v/>
      </c>
      <c r="BT261" s="20" t="str">
        <f t="shared" si="623"/>
        <v/>
      </c>
      <c r="BU261" s="20" t="str">
        <f t="shared" si="623"/>
        <v/>
      </c>
      <c r="BV261" s="20" t="str">
        <f t="shared" si="623"/>
        <v/>
      </c>
      <c r="BW261" s="20" t="str">
        <f t="shared" si="623"/>
        <v/>
      </c>
      <c r="BX261" s="20" t="str">
        <f t="shared" si="623"/>
        <v/>
      </c>
      <c r="BY261" s="20" t="str">
        <f t="shared" si="623"/>
        <v/>
      </c>
      <c r="BZ261" s="20" t="str">
        <f t="shared" si="623"/>
        <v/>
      </c>
      <c r="CA261" s="20" t="str">
        <f t="shared" si="623"/>
        <v/>
      </c>
      <c r="CB261" s="20" t="str">
        <f t="shared" si="623"/>
        <v/>
      </c>
      <c r="CC261" s="20" t="str">
        <f t="shared" si="623"/>
        <v/>
      </c>
      <c r="CD261" s="20" t="str">
        <f t="shared" si="624"/>
        <v/>
      </c>
      <c r="CE261" s="20" t="str">
        <f t="shared" si="624"/>
        <v/>
      </c>
      <c r="CF261" s="20" t="str">
        <f t="shared" si="624"/>
        <v/>
      </c>
      <c r="CG261" s="20" t="str">
        <f t="shared" si="624"/>
        <v/>
      </c>
      <c r="CH261" s="20" t="str">
        <f t="shared" si="624"/>
        <v/>
      </c>
      <c r="CI261" s="20" t="str">
        <f t="shared" si="624"/>
        <v/>
      </c>
      <c r="CJ261" s="20" t="str">
        <f t="shared" si="624"/>
        <v/>
      </c>
      <c r="CK261" s="20" t="str">
        <f t="shared" si="624"/>
        <v/>
      </c>
      <c r="CL261" s="20" t="str">
        <f t="shared" si="624"/>
        <v/>
      </c>
      <c r="CM261" s="20" t="str">
        <f t="shared" si="624"/>
        <v/>
      </c>
      <c r="CN261" s="20" t="str">
        <f t="shared" si="625"/>
        <v/>
      </c>
      <c r="CO261" s="20" t="str">
        <f t="shared" si="625"/>
        <v/>
      </c>
      <c r="CP261" s="20" t="str">
        <f t="shared" si="625"/>
        <v/>
      </c>
      <c r="CQ261" s="20" t="str">
        <f t="shared" si="625"/>
        <v/>
      </c>
      <c r="CR261" s="20" t="str">
        <f t="shared" si="625"/>
        <v/>
      </c>
      <c r="CS261" s="20" t="str">
        <f t="shared" si="625"/>
        <v/>
      </c>
      <c r="CT261" s="20" t="str">
        <f t="shared" si="625"/>
        <v/>
      </c>
      <c r="CU261" s="20" t="str">
        <f t="shared" si="625"/>
        <v/>
      </c>
      <c r="CV261" s="20" t="str">
        <f t="shared" si="625"/>
        <v/>
      </c>
      <c r="CW261" s="20" t="str">
        <f t="shared" si="625"/>
        <v/>
      </c>
      <c r="CX261" s="20" t="str">
        <f t="shared" si="626"/>
        <v/>
      </c>
      <c r="CY261" s="20" t="str">
        <f t="shared" si="626"/>
        <v/>
      </c>
      <c r="CZ261" s="20" t="str">
        <f t="shared" si="626"/>
        <v/>
      </c>
      <c r="DA261" s="20" t="str">
        <f t="shared" si="626"/>
        <v/>
      </c>
      <c r="DB261" s="20" t="str">
        <f t="shared" si="626"/>
        <v/>
      </c>
      <c r="DC261" s="20" t="str">
        <f t="shared" si="626"/>
        <v/>
      </c>
      <c r="DD261" s="20" t="str">
        <f t="shared" si="626"/>
        <v/>
      </c>
      <c r="DE261" s="20" t="str">
        <f t="shared" si="626"/>
        <v/>
      </c>
      <c r="DF261" s="20" t="str">
        <f t="shared" si="626"/>
        <v/>
      </c>
      <c r="DG261" s="20" t="str">
        <f t="shared" si="626"/>
        <v/>
      </c>
      <c r="DH261" s="20" t="str">
        <f t="shared" si="627"/>
        <v/>
      </c>
      <c r="DI261" s="20" t="str">
        <f t="shared" si="627"/>
        <v/>
      </c>
      <c r="DJ261" s="20" t="str">
        <f t="shared" si="627"/>
        <v/>
      </c>
      <c r="DK261" s="20" t="str">
        <f t="shared" si="627"/>
        <v/>
      </c>
      <c r="DL261" s="20" t="str">
        <f t="shared" si="627"/>
        <v/>
      </c>
      <c r="DM261" s="20" t="str">
        <f t="shared" si="627"/>
        <v/>
      </c>
      <c r="DN261" s="20" t="str">
        <f t="shared" si="627"/>
        <v/>
      </c>
      <c r="DO261" s="20" t="str">
        <f t="shared" si="627"/>
        <v/>
      </c>
      <c r="DP261" s="20" t="str">
        <f t="shared" si="627"/>
        <v/>
      </c>
      <c r="DQ261" s="20" t="str">
        <f t="shared" si="627"/>
        <v/>
      </c>
      <c r="DR261" s="20" t="str">
        <f t="shared" si="628"/>
        <v/>
      </c>
      <c r="DS261" s="20" t="str">
        <f t="shared" si="628"/>
        <v/>
      </c>
      <c r="DT261" s="20" t="str">
        <f t="shared" si="628"/>
        <v/>
      </c>
      <c r="DU261" s="20" t="str">
        <f t="shared" si="628"/>
        <v/>
      </c>
      <c r="DV261" s="20" t="str">
        <f t="shared" si="628"/>
        <v/>
      </c>
      <c r="DW261" s="20" t="str">
        <f t="shared" si="628"/>
        <v/>
      </c>
      <c r="DX261" s="20" t="str">
        <f t="shared" si="628"/>
        <v/>
      </c>
      <c r="DY261" s="20" t="str">
        <f t="shared" si="628"/>
        <v/>
      </c>
      <c r="DZ261" s="20" t="str">
        <f t="shared" si="628"/>
        <v/>
      </c>
      <c r="EA261" s="20" t="str">
        <f t="shared" si="628"/>
        <v/>
      </c>
      <c r="EB261" s="20" t="str">
        <f t="shared" si="629"/>
        <v/>
      </c>
      <c r="EC261" s="20" t="str">
        <f t="shared" si="629"/>
        <v/>
      </c>
      <c r="ED261" s="20" t="str">
        <f t="shared" si="629"/>
        <v/>
      </c>
      <c r="EE261" s="20" t="str">
        <f t="shared" si="629"/>
        <v/>
      </c>
      <c r="EF261" s="20" t="str">
        <f t="shared" si="629"/>
        <v/>
      </c>
      <c r="EG261" s="20" t="str">
        <f t="shared" si="629"/>
        <v/>
      </c>
      <c r="EH261" s="20" t="str">
        <f t="shared" si="629"/>
        <v/>
      </c>
      <c r="EI261" s="20" t="str">
        <f t="shared" si="629"/>
        <v/>
      </c>
      <c r="EJ261" s="20" t="str">
        <f t="shared" si="629"/>
        <v/>
      </c>
      <c r="EK261" s="20" t="str">
        <f t="shared" si="629"/>
        <v/>
      </c>
      <c r="EL261" s="20" t="str">
        <f t="shared" si="630"/>
        <v/>
      </c>
      <c r="EM261" s="20" t="str">
        <f t="shared" si="630"/>
        <v/>
      </c>
      <c r="EN261" s="20" t="str">
        <f t="shared" si="630"/>
        <v/>
      </c>
      <c r="EO261" s="20" t="str">
        <f t="shared" si="630"/>
        <v/>
      </c>
      <c r="EP261" s="20" t="str">
        <f t="shared" si="630"/>
        <v/>
      </c>
      <c r="EQ261" s="20" t="str">
        <f t="shared" si="630"/>
        <v/>
      </c>
      <c r="ER261" s="20" t="str">
        <f t="shared" si="630"/>
        <v/>
      </c>
      <c r="ES261" s="20" t="str">
        <f t="shared" si="630"/>
        <v/>
      </c>
      <c r="ET261" s="20" t="str">
        <f t="shared" si="630"/>
        <v/>
      </c>
      <c r="EU261" s="20" t="str">
        <f t="shared" si="630"/>
        <v/>
      </c>
      <c r="EV261" s="20" t="str">
        <f t="shared" si="631"/>
        <v/>
      </c>
      <c r="EW261" s="20" t="str">
        <f t="shared" si="631"/>
        <v/>
      </c>
      <c r="EX261" s="20" t="str">
        <f t="shared" si="631"/>
        <v/>
      </c>
      <c r="EY261" s="20" t="str">
        <f t="shared" si="631"/>
        <v/>
      </c>
      <c r="EZ261" s="20" t="str">
        <f t="shared" si="631"/>
        <v/>
      </c>
      <c r="FA261" s="20" t="str">
        <f t="shared" si="631"/>
        <v/>
      </c>
      <c r="FB261" s="20" t="str">
        <f t="shared" si="631"/>
        <v/>
      </c>
      <c r="FC261" s="20" t="str">
        <f t="shared" si="631"/>
        <v/>
      </c>
      <c r="FD261" s="20" t="str">
        <f t="shared" si="631"/>
        <v/>
      </c>
      <c r="FE261" s="20" t="str">
        <f t="shared" si="631"/>
        <v/>
      </c>
      <c r="FF261" s="20" t="str">
        <f t="shared" si="632"/>
        <v/>
      </c>
      <c r="FG261" s="20" t="str">
        <f t="shared" si="632"/>
        <v/>
      </c>
      <c r="FH261" s="20" t="str">
        <f t="shared" si="632"/>
        <v/>
      </c>
      <c r="FI261" s="20" t="str">
        <f t="shared" si="632"/>
        <v/>
      </c>
      <c r="FJ261" s="20" t="str">
        <f t="shared" si="632"/>
        <v/>
      </c>
      <c r="FK261" s="20" t="str">
        <f t="shared" si="632"/>
        <v/>
      </c>
      <c r="FL261" s="20" t="str">
        <f t="shared" si="632"/>
        <v/>
      </c>
      <c r="FM261" s="20" t="str">
        <f t="shared" si="632"/>
        <v/>
      </c>
      <c r="FN261" s="20" t="str">
        <f t="shared" si="632"/>
        <v/>
      </c>
      <c r="FO261" s="20" t="str">
        <f t="shared" si="632"/>
        <v/>
      </c>
      <c r="FP261" s="20" t="str">
        <f t="shared" si="633"/>
        <v/>
      </c>
      <c r="FQ261" s="20" t="str">
        <f t="shared" si="633"/>
        <v/>
      </c>
      <c r="FR261" s="20" t="str">
        <f t="shared" si="633"/>
        <v/>
      </c>
      <c r="FS261" s="20" t="str">
        <f t="shared" si="633"/>
        <v/>
      </c>
      <c r="FT261" s="20" t="str">
        <f t="shared" si="633"/>
        <v/>
      </c>
      <c r="FU261" s="20" t="str">
        <f t="shared" si="633"/>
        <v/>
      </c>
      <c r="FV261" s="20" t="str">
        <f t="shared" si="633"/>
        <v/>
      </c>
      <c r="FW261" s="20" t="str">
        <f t="shared" si="633"/>
        <v/>
      </c>
      <c r="FX261" s="20" t="str">
        <f t="shared" si="633"/>
        <v/>
      </c>
      <c r="FY261" s="20" t="str">
        <f t="shared" si="633"/>
        <v/>
      </c>
      <c r="FZ261" s="20" t="str">
        <f t="shared" si="634"/>
        <v/>
      </c>
      <c r="GA261" s="20" t="str">
        <f t="shared" si="634"/>
        <v/>
      </c>
      <c r="GB261" s="20" t="str">
        <f t="shared" si="634"/>
        <v/>
      </c>
      <c r="GC261" s="20" t="str">
        <f t="shared" si="634"/>
        <v/>
      </c>
      <c r="GD261" s="20" t="str">
        <f t="shared" si="634"/>
        <v/>
      </c>
      <c r="GE261" s="20" t="str">
        <f t="shared" si="634"/>
        <v/>
      </c>
      <c r="GF261" s="20" t="str">
        <f t="shared" si="634"/>
        <v/>
      </c>
      <c r="GG261" s="20" t="str">
        <f t="shared" si="634"/>
        <v/>
      </c>
      <c r="GH261" s="20" t="str">
        <f t="shared" si="634"/>
        <v/>
      </c>
      <c r="GI261" s="20" t="str">
        <f t="shared" si="634"/>
        <v/>
      </c>
      <c r="GJ261" s="20" t="str">
        <f t="shared" si="635"/>
        <v/>
      </c>
      <c r="GK261" s="20" t="str">
        <f t="shared" si="635"/>
        <v/>
      </c>
      <c r="GL261" s="20" t="str">
        <f t="shared" si="635"/>
        <v/>
      </c>
      <c r="GM261" s="20" t="str">
        <f t="shared" si="635"/>
        <v/>
      </c>
      <c r="GN261" s="20" t="str">
        <f t="shared" si="635"/>
        <v/>
      </c>
      <c r="GO261" s="20" t="str">
        <f t="shared" si="635"/>
        <v/>
      </c>
      <c r="GP261" s="20" t="str">
        <f t="shared" si="635"/>
        <v/>
      </c>
      <c r="GQ261" s="20" t="str">
        <f t="shared" si="635"/>
        <v/>
      </c>
      <c r="GR261" s="20" t="str">
        <f t="shared" si="635"/>
        <v/>
      </c>
      <c r="GS261" s="20" t="str">
        <f t="shared" si="635"/>
        <v/>
      </c>
      <c r="GT261" s="20" t="str">
        <f t="shared" si="636"/>
        <v/>
      </c>
      <c r="GU261" s="20" t="str">
        <f t="shared" si="636"/>
        <v/>
      </c>
      <c r="GV261" s="20" t="str">
        <f t="shared" si="636"/>
        <v/>
      </c>
      <c r="GW261" s="20" t="str">
        <f t="shared" si="636"/>
        <v/>
      </c>
      <c r="GX261" s="20" t="str">
        <f t="shared" si="636"/>
        <v/>
      </c>
      <c r="GY261" s="20" t="str">
        <f t="shared" si="636"/>
        <v/>
      </c>
      <c r="GZ261" s="20" t="str">
        <f t="shared" si="636"/>
        <v/>
      </c>
      <c r="HA261" s="20" t="str">
        <f t="shared" si="636"/>
        <v/>
      </c>
      <c r="HB261" s="20" t="str">
        <f t="shared" si="636"/>
        <v/>
      </c>
      <c r="HC261" s="20" t="str">
        <f t="shared" si="636"/>
        <v/>
      </c>
      <c r="HD261" s="20" t="str">
        <f t="shared" si="637"/>
        <v/>
      </c>
      <c r="HE261" s="20" t="str">
        <f t="shared" si="637"/>
        <v/>
      </c>
      <c r="HF261" s="20" t="str">
        <f t="shared" si="637"/>
        <v/>
      </c>
      <c r="HG261" s="20" t="str">
        <f t="shared" si="637"/>
        <v/>
      </c>
      <c r="HH261" s="20" t="str">
        <f t="shared" si="637"/>
        <v/>
      </c>
      <c r="HI261" s="20" t="str">
        <f t="shared" si="637"/>
        <v/>
      </c>
      <c r="HJ261" s="20" t="str">
        <f t="shared" si="637"/>
        <v/>
      </c>
      <c r="HK261" s="20" t="str">
        <f t="shared" si="637"/>
        <v/>
      </c>
      <c r="HL261" s="20" t="str">
        <f t="shared" si="637"/>
        <v/>
      </c>
      <c r="HM261" s="20" t="str">
        <f t="shared" si="637"/>
        <v/>
      </c>
      <c r="HN261" s="20" t="str">
        <f t="shared" si="638"/>
        <v/>
      </c>
      <c r="HO261" s="20" t="str">
        <f t="shared" si="638"/>
        <v/>
      </c>
      <c r="HP261" s="20" t="str">
        <f t="shared" si="638"/>
        <v/>
      </c>
      <c r="HQ261" s="20" t="str">
        <f t="shared" si="638"/>
        <v/>
      </c>
      <c r="HR261" s="20" t="str">
        <f t="shared" si="638"/>
        <v/>
      </c>
      <c r="HS261" s="20" t="str">
        <f t="shared" si="638"/>
        <v/>
      </c>
      <c r="HT261" s="20" t="str">
        <f t="shared" si="638"/>
        <v/>
      </c>
      <c r="HU261" s="20" t="str">
        <f t="shared" si="638"/>
        <v/>
      </c>
      <c r="HV261" s="20" t="str">
        <f t="shared" si="638"/>
        <v/>
      </c>
      <c r="HW261" s="20" t="str">
        <f t="shared" si="638"/>
        <v/>
      </c>
      <c r="HX261" s="20" t="str">
        <f t="shared" si="639"/>
        <v/>
      </c>
      <c r="HY261" s="20" t="str">
        <f t="shared" si="639"/>
        <v/>
      </c>
      <c r="HZ261" s="20" t="str">
        <f t="shared" si="639"/>
        <v/>
      </c>
      <c r="IA261" s="20" t="str">
        <f t="shared" si="639"/>
        <v/>
      </c>
      <c r="IB261" s="20" t="str">
        <f t="shared" si="639"/>
        <v/>
      </c>
      <c r="IC261" s="20" t="str">
        <f t="shared" si="639"/>
        <v/>
      </c>
      <c r="ID261" s="20" t="str">
        <f t="shared" si="639"/>
        <v/>
      </c>
      <c r="IE261" s="20" t="str">
        <f t="shared" si="639"/>
        <v/>
      </c>
      <c r="IF261" s="20" t="str">
        <f t="shared" si="639"/>
        <v/>
      </c>
      <c r="IG261" s="20" t="str">
        <f t="shared" si="639"/>
        <v/>
      </c>
      <c r="IH261" s="20" t="str">
        <f t="shared" si="640"/>
        <v/>
      </c>
      <c r="II261" s="20" t="str">
        <f t="shared" si="640"/>
        <v/>
      </c>
      <c r="IJ261" s="20" t="str">
        <f t="shared" si="640"/>
        <v/>
      </c>
      <c r="IK261" s="20" t="str">
        <f t="shared" si="640"/>
        <v/>
      </c>
      <c r="IL261" s="20" t="str">
        <f t="shared" si="640"/>
        <v/>
      </c>
      <c r="IM261" s="20" t="str">
        <f t="shared" si="640"/>
        <v/>
      </c>
      <c r="IN261" s="20" t="str">
        <f t="shared" si="640"/>
        <v/>
      </c>
      <c r="IO261" s="20" t="str">
        <f t="shared" si="640"/>
        <v/>
      </c>
      <c r="IP261" s="20" t="str">
        <f t="shared" si="640"/>
        <v/>
      </c>
      <c r="IQ261" s="20" t="str">
        <f t="shared" si="640"/>
        <v/>
      </c>
      <c r="IR261" s="20" t="str">
        <f t="shared" si="640"/>
        <v/>
      </c>
      <c r="IS261" s="20" t="str">
        <f t="shared" si="640"/>
        <v/>
      </c>
      <c r="IT261" s="20" t="str">
        <f t="shared" si="640"/>
        <v/>
      </c>
      <c r="IU261" s="20" t="str">
        <f t="shared" si="640"/>
        <v/>
      </c>
      <c r="IV261" s="20" t="str">
        <f t="shared" si="640"/>
        <v/>
      </c>
    </row>
    <row r="262" spans="1:256" s="20" customFormat="1" x14ac:dyDescent="0.2">
      <c r="A262" s="19">
        <f t="shared" si="515"/>
        <v>250</v>
      </c>
      <c r="B262" s="20" t="str">
        <f t="shared" si="616"/>
        <v/>
      </c>
      <c r="C262" s="20" t="str">
        <f t="shared" si="616"/>
        <v/>
      </c>
      <c r="D262" s="20" t="str">
        <f t="shared" si="616"/>
        <v/>
      </c>
      <c r="E262" s="20" t="str">
        <f t="shared" si="616"/>
        <v/>
      </c>
      <c r="F262" s="20" t="str">
        <f t="shared" si="616"/>
        <v/>
      </c>
      <c r="G262" s="20" t="str">
        <f t="shared" si="616"/>
        <v/>
      </c>
      <c r="H262" s="20" t="str">
        <f t="shared" si="616"/>
        <v/>
      </c>
      <c r="I262" s="20" t="str">
        <f t="shared" si="616"/>
        <v/>
      </c>
      <c r="J262" s="20" t="str">
        <f t="shared" si="616"/>
        <v/>
      </c>
      <c r="K262" s="20" t="str">
        <f t="shared" si="616"/>
        <v/>
      </c>
      <c r="L262" s="20" t="str">
        <f t="shared" si="617"/>
        <v/>
      </c>
      <c r="M262" s="20" t="str">
        <f t="shared" si="617"/>
        <v/>
      </c>
      <c r="N262" s="20" t="str">
        <f t="shared" si="617"/>
        <v/>
      </c>
      <c r="O262" s="20" t="str">
        <f t="shared" si="617"/>
        <v/>
      </c>
      <c r="P262" s="20" t="str">
        <f t="shared" si="617"/>
        <v/>
      </c>
      <c r="Q262" s="20" t="str">
        <f t="shared" si="617"/>
        <v/>
      </c>
      <c r="R262" s="20" t="str">
        <f t="shared" si="617"/>
        <v/>
      </c>
      <c r="S262" s="20" t="str">
        <f t="shared" si="617"/>
        <v/>
      </c>
      <c r="T262" s="20" t="str">
        <f t="shared" si="617"/>
        <v/>
      </c>
      <c r="U262" s="20" t="str">
        <f t="shared" si="617"/>
        <v/>
      </c>
      <c r="V262" s="20" t="str">
        <f t="shared" si="618"/>
        <v/>
      </c>
      <c r="W262" s="20" t="str">
        <f t="shared" si="618"/>
        <v/>
      </c>
      <c r="X262" s="20" t="str">
        <f t="shared" si="618"/>
        <v/>
      </c>
      <c r="Y262" s="20" t="str">
        <f t="shared" si="618"/>
        <v/>
      </c>
      <c r="Z262" s="20" t="str">
        <f t="shared" si="618"/>
        <v/>
      </c>
      <c r="AA262" s="20" t="str">
        <f t="shared" si="618"/>
        <v/>
      </c>
      <c r="AB262" s="20" t="str">
        <f t="shared" si="618"/>
        <v/>
      </c>
      <c r="AC262" s="20" t="str">
        <f t="shared" si="618"/>
        <v/>
      </c>
      <c r="AD262" s="20" t="str">
        <f t="shared" si="618"/>
        <v/>
      </c>
      <c r="AE262" s="20" t="str">
        <f t="shared" si="618"/>
        <v/>
      </c>
      <c r="AF262" s="20" t="str">
        <f t="shared" si="619"/>
        <v/>
      </c>
      <c r="AG262" s="20" t="str">
        <f t="shared" si="619"/>
        <v/>
      </c>
      <c r="AH262" s="20" t="str">
        <f t="shared" si="619"/>
        <v/>
      </c>
      <c r="AI262" s="20" t="str">
        <f t="shared" si="619"/>
        <v/>
      </c>
      <c r="AJ262" s="20" t="str">
        <f t="shared" si="619"/>
        <v/>
      </c>
      <c r="AK262" s="20" t="str">
        <f t="shared" si="619"/>
        <v/>
      </c>
      <c r="AL262" s="20" t="str">
        <f t="shared" si="619"/>
        <v/>
      </c>
      <c r="AM262" s="20" t="str">
        <f t="shared" si="619"/>
        <v/>
      </c>
      <c r="AN262" s="20" t="str">
        <f t="shared" si="619"/>
        <v/>
      </c>
      <c r="AO262" s="20" t="str">
        <f t="shared" si="619"/>
        <v/>
      </c>
      <c r="AP262" s="20" t="str">
        <f t="shared" si="620"/>
        <v/>
      </c>
      <c r="AQ262" s="20" t="str">
        <f t="shared" si="620"/>
        <v/>
      </c>
      <c r="AR262" s="20" t="str">
        <f t="shared" si="620"/>
        <v/>
      </c>
      <c r="AS262" s="20" t="str">
        <f t="shared" si="620"/>
        <v/>
      </c>
      <c r="AT262" s="20" t="str">
        <f t="shared" si="620"/>
        <v/>
      </c>
      <c r="AU262" s="20" t="str">
        <f t="shared" si="620"/>
        <v/>
      </c>
      <c r="AV262" s="20" t="str">
        <f t="shared" si="620"/>
        <v/>
      </c>
      <c r="AW262" s="20" t="str">
        <f t="shared" si="620"/>
        <v/>
      </c>
      <c r="AX262" s="20" t="str">
        <f t="shared" si="620"/>
        <v/>
      </c>
      <c r="AY262" s="20" t="str">
        <f t="shared" si="620"/>
        <v/>
      </c>
      <c r="AZ262" s="20" t="str">
        <f t="shared" si="621"/>
        <v/>
      </c>
      <c r="BA262" s="20" t="str">
        <f t="shared" si="621"/>
        <v/>
      </c>
      <c r="BB262" s="20" t="str">
        <f t="shared" si="621"/>
        <v/>
      </c>
      <c r="BC262" s="20" t="str">
        <f t="shared" si="621"/>
        <v/>
      </c>
      <c r="BD262" s="20" t="str">
        <f t="shared" si="621"/>
        <v/>
      </c>
      <c r="BE262" s="20" t="str">
        <f t="shared" si="621"/>
        <v/>
      </c>
      <c r="BF262" s="20" t="str">
        <f t="shared" si="621"/>
        <v/>
      </c>
      <c r="BG262" s="20" t="str">
        <f t="shared" si="621"/>
        <v/>
      </c>
      <c r="BH262" s="20" t="str">
        <f t="shared" si="621"/>
        <v/>
      </c>
      <c r="BI262" s="20" t="str">
        <f t="shared" si="621"/>
        <v/>
      </c>
      <c r="BJ262" s="20" t="str">
        <f t="shared" si="622"/>
        <v/>
      </c>
      <c r="BK262" s="20" t="str">
        <f t="shared" si="622"/>
        <v/>
      </c>
      <c r="BL262" s="20" t="str">
        <f t="shared" si="622"/>
        <v/>
      </c>
      <c r="BM262" s="20" t="str">
        <f t="shared" si="622"/>
        <v/>
      </c>
      <c r="BN262" s="20" t="str">
        <f t="shared" si="622"/>
        <v/>
      </c>
      <c r="BO262" s="20" t="str">
        <f t="shared" si="622"/>
        <v/>
      </c>
      <c r="BP262" s="20" t="str">
        <f t="shared" si="622"/>
        <v/>
      </c>
      <c r="BQ262" s="20" t="str">
        <f t="shared" si="622"/>
        <v/>
      </c>
      <c r="BR262" s="20" t="str">
        <f t="shared" si="622"/>
        <v/>
      </c>
      <c r="BS262" s="20" t="str">
        <f t="shared" si="622"/>
        <v/>
      </c>
      <c r="BT262" s="20" t="str">
        <f t="shared" si="623"/>
        <v/>
      </c>
      <c r="BU262" s="20" t="str">
        <f t="shared" si="623"/>
        <v/>
      </c>
      <c r="BV262" s="20" t="str">
        <f t="shared" si="623"/>
        <v/>
      </c>
      <c r="BW262" s="20" t="str">
        <f t="shared" si="623"/>
        <v/>
      </c>
      <c r="BX262" s="20" t="str">
        <f t="shared" si="623"/>
        <v/>
      </c>
      <c r="BY262" s="20" t="str">
        <f t="shared" si="623"/>
        <v/>
      </c>
      <c r="BZ262" s="20" t="str">
        <f t="shared" si="623"/>
        <v/>
      </c>
      <c r="CA262" s="20" t="str">
        <f t="shared" si="623"/>
        <v/>
      </c>
      <c r="CB262" s="20" t="str">
        <f t="shared" si="623"/>
        <v/>
      </c>
      <c r="CC262" s="20" t="str">
        <f t="shared" si="623"/>
        <v/>
      </c>
      <c r="CD262" s="20" t="str">
        <f t="shared" si="624"/>
        <v/>
      </c>
      <c r="CE262" s="20" t="str">
        <f t="shared" si="624"/>
        <v/>
      </c>
      <c r="CF262" s="20" t="str">
        <f t="shared" si="624"/>
        <v/>
      </c>
      <c r="CG262" s="20" t="str">
        <f t="shared" si="624"/>
        <v/>
      </c>
      <c r="CH262" s="20" t="str">
        <f t="shared" si="624"/>
        <v/>
      </c>
      <c r="CI262" s="20" t="str">
        <f t="shared" si="624"/>
        <v/>
      </c>
      <c r="CJ262" s="20" t="str">
        <f t="shared" si="624"/>
        <v/>
      </c>
      <c r="CK262" s="20" t="str">
        <f t="shared" si="624"/>
        <v/>
      </c>
      <c r="CL262" s="20" t="str">
        <f t="shared" si="624"/>
        <v/>
      </c>
      <c r="CM262" s="20" t="str">
        <f t="shared" si="624"/>
        <v/>
      </c>
      <c r="CN262" s="20" t="str">
        <f t="shared" si="625"/>
        <v/>
      </c>
      <c r="CO262" s="20" t="str">
        <f t="shared" si="625"/>
        <v/>
      </c>
      <c r="CP262" s="20" t="str">
        <f t="shared" si="625"/>
        <v/>
      </c>
      <c r="CQ262" s="20" t="str">
        <f t="shared" si="625"/>
        <v/>
      </c>
      <c r="CR262" s="20" t="str">
        <f t="shared" si="625"/>
        <v/>
      </c>
      <c r="CS262" s="20" t="str">
        <f t="shared" si="625"/>
        <v/>
      </c>
      <c r="CT262" s="20" t="str">
        <f t="shared" si="625"/>
        <v/>
      </c>
      <c r="CU262" s="20" t="str">
        <f t="shared" si="625"/>
        <v/>
      </c>
      <c r="CV262" s="20" t="str">
        <f t="shared" si="625"/>
        <v/>
      </c>
      <c r="CW262" s="20" t="str">
        <f t="shared" si="625"/>
        <v/>
      </c>
      <c r="CX262" s="20" t="str">
        <f t="shared" si="626"/>
        <v/>
      </c>
      <c r="CY262" s="20" t="str">
        <f t="shared" si="626"/>
        <v/>
      </c>
      <c r="CZ262" s="20" t="str">
        <f t="shared" si="626"/>
        <v/>
      </c>
      <c r="DA262" s="20" t="str">
        <f t="shared" si="626"/>
        <v/>
      </c>
      <c r="DB262" s="20" t="str">
        <f t="shared" si="626"/>
        <v/>
      </c>
      <c r="DC262" s="20" t="str">
        <f t="shared" si="626"/>
        <v/>
      </c>
      <c r="DD262" s="20" t="str">
        <f t="shared" si="626"/>
        <v/>
      </c>
      <c r="DE262" s="20" t="str">
        <f t="shared" si="626"/>
        <v/>
      </c>
      <c r="DF262" s="20" t="str">
        <f t="shared" si="626"/>
        <v/>
      </c>
      <c r="DG262" s="20" t="str">
        <f t="shared" si="626"/>
        <v/>
      </c>
      <c r="DH262" s="20" t="str">
        <f t="shared" si="627"/>
        <v/>
      </c>
      <c r="DI262" s="20" t="str">
        <f t="shared" si="627"/>
        <v/>
      </c>
      <c r="DJ262" s="20" t="str">
        <f t="shared" si="627"/>
        <v/>
      </c>
      <c r="DK262" s="20" t="str">
        <f t="shared" si="627"/>
        <v/>
      </c>
      <c r="DL262" s="20" t="str">
        <f t="shared" si="627"/>
        <v/>
      </c>
      <c r="DM262" s="20" t="str">
        <f t="shared" si="627"/>
        <v/>
      </c>
      <c r="DN262" s="20" t="str">
        <f t="shared" si="627"/>
        <v/>
      </c>
      <c r="DO262" s="20" t="str">
        <f t="shared" si="627"/>
        <v/>
      </c>
      <c r="DP262" s="20" t="str">
        <f t="shared" si="627"/>
        <v/>
      </c>
      <c r="DQ262" s="20" t="str">
        <f t="shared" si="627"/>
        <v/>
      </c>
      <c r="DR262" s="20" t="str">
        <f t="shared" si="628"/>
        <v/>
      </c>
      <c r="DS262" s="20" t="str">
        <f t="shared" si="628"/>
        <v/>
      </c>
      <c r="DT262" s="20" t="str">
        <f t="shared" si="628"/>
        <v/>
      </c>
      <c r="DU262" s="20" t="str">
        <f t="shared" si="628"/>
        <v/>
      </c>
      <c r="DV262" s="20" t="str">
        <f t="shared" si="628"/>
        <v/>
      </c>
      <c r="DW262" s="20" t="str">
        <f t="shared" si="628"/>
        <v/>
      </c>
      <c r="DX262" s="20" t="str">
        <f t="shared" si="628"/>
        <v/>
      </c>
      <c r="DY262" s="20" t="str">
        <f t="shared" si="628"/>
        <v/>
      </c>
      <c r="DZ262" s="20" t="str">
        <f t="shared" si="628"/>
        <v/>
      </c>
      <c r="EA262" s="20" t="str">
        <f t="shared" si="628"/>
        <v/>
      </c>
      <c r="EB262" s="20" t="str">
        <f t="shared" si="629"/>
        <v/>
      </c>
      <c r="EC262" s="20" t="str">
        <f t="shared" si="629"/>
        <v/>
      </c>
      <c r="ED262" s="20" t="str">
        <f t="shared" si="629"/>
        <v/>
      </c>
      <c r="EE262" s="20" t="str">
        <f t="shared" si="629"/>
        <v/>
      </c>
      <c r="EF262" s="20" t="str">
        <f t="shared" si="629"/>
        <v/>
      </c>
      <c r="EG262" s="20" t="str">
        <f t="shared" si="629"/>
        <v/>
      </c>
      <c r="EH262" s="20" t="str">
        <f t="shared" si="629"/>
        <v/>
      </c>
      <c r="EI262" s="20" t="str">
        <f t="shared" si="629"/>
        <v/>
      </c>
      <c r="EJ262" s="20" t="str">
        <f t="shared" si="629"/>
        <v/>
      </c>
      <c r="EK262" s="20" t="str">
        <f t="shared" si="629"/>
        <v/>
      </c>
      <c r="EL262" s="20" t="str">
        <f t="shared" si="630"/>
        <v/>
      </c>
      <c r="EM262" s="20" t="str">
        <f t="shared" si="630"/>
        <v/>
      </c>
      <c r="EN262" s="20" t="str">
        <f t="shared" si="630"/>
        <v/>
      </c>
      <c r="EO262" s="20" t="str">
        <f t="shared" si="630"/>
        <v/>
      </c>
      <c r="EP262" s="20" t="str">
        <f t="shared" si="630"/>
        <v/>
      </c>
      <c r="EQ262" s="20" t="str">
        <f t="shared" si="630"/>
        <v/>
      </c>
      <c r="ER262" s="20" t="str">
        <f t="shared" si="630"/>
        <v/>
      </c>
      <c r="ES262" s="20" t="str">
        <f t="shared" si="630"/>
        <v/>
      </c>
      <c r="ET262" s="20" t="str">
        <f t="shared" si="630"/>
        <v/>
      </c>
      <c r="EU262" s="20" t="str">
        <f t="shared" si="630"/>
        <v/>
      </c>
      <c r="EV262" s="20" t="str">
        <f t="shared" si="631"/>
        <v/>
      </c>
      <c r="EW262" s="20" t="str">
        <f t="shared" si="631"/>
        <v/>
      </c>
      <c r="EX262" s="20" t="str">
        <f t="shared" si="631"/>
        <v/>
      </c>
      <c r="EY262" s="20" t="str">
        <f t="shared" si="631"/>
        <v/>
      </c>
      <c r="EZ262" s="20" t="str">
        <f t="shared" si="631"/>
        <v/>
      </c>
      <c r="FA262" s="20" t="str">
        <f t="shared" si="631"/>
        <v/>
      </c>
      <c r="FB262" s="20" t="str">
        <f t="shared" si="631"/>
        <v/>
      </c>
      <c r="FC262" s="20" t="str">
        <f t="shared" si="631"/>
        <v/>
      </c>
      <c r="FD262" s="20" t="str">
        <f t="shared" si="631"/>
        <v/>
      </c>
      <c r="FE262" s="20" t="str">
        <f t="shared" si="631"/>
        <v/>
      </c>
      <c r="FF262" s="20" t="str">
        <f t="shared" si="632"/>
        <v/>
      </c>
      <c r="FG262" s="20" t="str">
        <f t="shared" si="632"/>
        <v/>
      </c>
      <c r="FH262" s="20" t="str">
        <f t="shared" si="632"/>
        <v/>
      </c>
      <c r="FI262" s="20" t="str">
        <f t="shared" si="632"/>
        <v/>
      </c>
      <c r="FJ262" s="20" t="str">
        <f t="shared" si="632"/>
        <v/>
      </c>
      <c r="FK262" s="20" t="str">
        <f t="shared" si="632"/>
        <v/>
      </c>
      <c r="FL262" s="20" t="str">
        <f t="shared" si="632"/>
        <v/>
      </c>
      <c r="FM262" s="20" t="str">
        <f t="shared" si="632"/>
        <v/>
      </c>
      <c r="FN262" s="20" t="str">
        <f t="shared" si="632"/>
        <v/>
      </c>
      <c r="FO262" s="20" t="str">
        <f t="shared" si="632"/>
        <v/>
      </c>
      <c r="FP262" s="20" t="str">
        <f t="shared" si="633"/>
        <v/>
      </c>
      <c r="FQ262" s="20" t="str">
        <f t="shared" si="633"/>
        <v/>
      </c>
      <c r="FR262" s="20" t="str">
        <f t="shared" si="633"/>
        <v/>
      </c>
      <c r="FS262" s="20" t="str">
        <f t="shared" si="633"/>
        <v/>
      </c>
      <c r="FT262" s="20" t="str">
        <f t="shared" si="633"/>
        <v/>
      </c>
      <c r="FU262" s="20" t="str">
        <f t="shared" si="633"/>
        <v/>
      </c>
      <c r="FV262" s="20" t="str">
        <f t="shared" si="633"/>
        <v/>
      </c>
      <c r="FW262" s="20" t="str">
        <f t="shared" si="633"/>
        <v/>
      </c>
      <c r="FX262" s="20" t="str">
        <f t="shared" si="633"/>
        <v/>
      </c>
      <c r="FY262" s="20" t="str">
        <f t="shared" si="633"/>
        <v/>
      </c>
      <c r="FZ262" s="20" t="str">
        <f t="shared" si="634"/>
        <v/>
      </c>
      <c r="GA262" s="20" t="str">
        <f t="shared" si="634"/>
        <v/>
      </c>
      <c r="GB262" s="20" t="str">
        <f t="shared" si="634"/>
        <v/>
      </c>
      <c r="GC262" s="20" t="str">
        <f t="shared" si="634"/>
        <v/>
      </c>
      <c r="GD262" s="20" t="str">
        <f t="shared" si="634"/>
        <v/>
      </c>
      <c r="GE262" s="20" t="str">
        <f t="shared" si="634"/>
        <v/>
      </c>
      <c r="GF262" s="20" t="str">
        <f t="shared" si="634"/>
        <v/>
      </c>
      <c r="GG262" s="20" t="str">
        <f t="shared" si="634"/>
        <v/>
      </c>
      <c r="GH262" s="20" t="str">
        <f t="shared" si="634"/>
        <v/>
      </c>
      <c r="GI262" s="20" t="str">
        <f t="shared" si="634"/>
        <v/>
      </c>
      <c r="GJ262" s="20" t="str">
        <f t="shared" si="635"/>
        <v/>
      </c>
      <c r="GK262" s="20" t="str">
        <f t="shared" si="635"/>
        <v/>
      </c>
      <c r="GL262" s="20" t="str">
        <f t="shared" si="635"/>
        <v/>
      </c>
      <c r="GM262" s="20" t="str">
        <f t="shared" si="635"/>
        <v/>
      </c>
      <c r="GN262" s="20" t="str">
        <f t="shared" si="635"/>
        <v/>
      </c>
      <c r="GO262" s="20" t="str">
        <f t="shared" si="635"/>
        <v/>
      </c>
      <c r="GP262" s="20" t="str">
        <f t="shared" si="635"/>
        <v/>
      </c>
      <c r="GQ262" s="20" t="str">
        <f t="shared" si="635"/>
        <v/>
      </c>
      <c r="GR262" s="20" t="str">
        <f t="shared" si="635"/>
        <v/>
      </c>
      <c r="GS262" s="20" t="str">
        <f t="shared" si="635"/>
        <v/>
      </c>
      <c r="GT262" s="20" t="str">
        <f t="shared" si="636"/>
        <v/>
      </c>
      <c r="GU262" s="20" t="str">
        <f t="shared" si="636"/>
        <v/>
      </c>
      <c r="GV262" s="20" t="str">
        <f t="shared" si="636"/>
        <v/>
      </c>
      <c r="GW262" s="20" t="str">
        <f t="shared" si="636"/>
        <v/>
      </c>
      <c r="GX262" s="20" t="str">
        <f t="shared" si="636"/>
        <v/>
      </c>
      <c r="GY262" s="20" t="str">
        <f t="shared" si="636"/>
        <v/>
      </c>
      <c r="GZ262" s="20" t="str">
        <f t="shared" si="636"/>
        <v/>
      </c>
      <c r="HA262" s="20" t="str">
        <f t="shared" si="636"/>
        <v/>
      </c>
      <c r="HB262" s="20" t="str">
        <f t="shared" si="636"/>
        <v/>
      </c>
      <c r="HC262" s="20" t="str">
        <f t="shared" si="636"/>
        <v/>
      </c>
      <c r="HD262" s="20" t="str">
        <f t="shared" si="637"/>
        <v/>
      </c>
      <c r="HE262" s="20" t="str">
        <f t="shared" si="637"/>
        <v/>
      </c>
      <c r="HF262" s="20" t="str">
        <f t="shared" si="637"/>
        <v/>
      </c>
      <c r="HG262" s="20" t="str">
        <f t="shared" si="637"/>
        <v/>
      </c>
      <c r="HH262" s="20" t="str">
        <f t="shared" si="637"/>
        <v/>
      </c>
      <c r="HI262" s="20" t="str">
        <f t="shared" si="637"/>
        <v/>
      </c>
      <c r="HJ262" s="20" t="str">
        <f t="shared" si="637"/>
        <v/>
      </c>
      <c r="HK262" s="20" t="str">
        <f t="shared" si="637"/>
        <v/>
      </c>
      <c r="HL262" s="20" t="str">
        <f t="shared" si="637"/>
        <v/>
      </c>
      <c r="HM262" s="20" t="str">
        <f t="shared" si="637"/>
        <v/>
      </c>
      <c r="HN262" s="20" t="str">
        <f t="shared" si="638"/>
        <v/>
      </c>
      <c r="HO262" s="20" t="str">
        <f t="shared" si="638"/>
        <v/>
      </c>
      <c r="HP262" s="20" t="str">
        <f t="shared" si="638"/>
        <v/>
      </c>
      <c r="HQ262" s="20" t="str">
        <f t="shared" si="638"/>
        <v/>
      </c>
      <c r="HR262" s="20" t="str">
        <f t="shared" si="638"/>
        <v/>
      </c>
      <c r="HS262" s="20" t="str">
        <f t="shared" si="638"/>
        <v/>
      </c>
      <c r="HT262" s="20" t="str">
        <f t="shared" si="638"/>
        <v/>
      </c>
      <c r="HU262" s="20" t="str">
        <f t="shared" si="638"/>
        <v/>
      </c>
      <c r="HV262" s="20" t="str">
        <f t="shared" si="638"/>
        <v/>
      </c>
      <c r="HW262" s="20" t="str">
        <f t="shared" si="638"/>
        <v/>
      </c>
      <c r="HX262" s="20" t="str">
        <f t="shared" si="639"/>
        <v/>
      </c>
      <c r="HY262" s="20" t="str">
        <f t="shared" si="639"/>
        <v/>
      </c>
      <c r="HZ262" s="20" t="str">
        <f t="shared" si="639"/>
        <v/>
      </c>
      <c r="IA262" s="20" t="str">
        <f t="shared" si="639"/>
        <v/>
      </c>
      <c r="IB262" s="20" t="str">
        <f t="shared" si="639"/>
        <v/>
      </c>
      <c r="IC262" s="20" t="str">
        <f t="shared" si="639"/>
        <v/>
      </c>
      <c r="ID262" s="20" t="str">
        <f t="shared" si="639"/>
        <v/>
      </c>
      <c r="IE262" s="20" t="str">
        <f t="shared" si="639"/>
        <v/>
      </c>
      <c r="IF262" s="20" t="str">
        <f t="shared" si="639"/>
        <v/>
      </c>
      <c r="IG262" s="20" t="str">
        <f t="shared" si="639"/>
        <v/>
      </c>
      <c r="IH262" s="20" t="str">
        <f t="shared" si="640"/>
        <v/>
      </c>
      <c r="II262" s="20" t="str">
        <f t="shared" si="640"/>
        <v/>
      </c>
      <c r="IJ262" s="20" t="str">
        <f t="shared" si="640"/>
        <v/>
      </c>
      <c r="IK262" s="20" t="str">
        <f t="shared" si="640"/>
        <v/>
      </c>
      <c r="IL262" s="20" t="str">
        <f t="shared" si="640"/>
        <v/>
      </c>
      <c r="IM262" s="20" t="str">
        <f t="shared" si="640"/>
        <v/>
      </c>
      <c r="IN262" s="20" t="str">
        <f t="shared" si="640"/>
        <v/>
      </c>
      <c r="IO262" s="20" t="str">
        <f t="shared" si="640"/>
        <v/>
      </c>
      <c r="IP262" s="20" t="str">
        <f t="shared" si="640"/>
        <v/>
      </c>
      <c r="IQ262" s="20" t="str">
        <f t="shared" si="640"/>
        <v/>
      </c>
      <c r="IR262" s="20" t="str">
        <f t="shared" si="640"/>
        <v/>
      </c>
      <c r="IS262" s="20" t="str">
        <f t="shared" si="640"/>
        <v/>
      </c>
      <c r="IT262" s="20" t="str">
        <f t="shared" si="640"/>
        <v/>
      </c>
      <c r="IU262" s="20" t="str">
        <f t="shared" si="640"/>
        <v/>
      </c>
      <c r="IV262" s="20" t="str">
        <f t="shared" si="640"/>
        <v/>
      </c>
    </row>
    <row r="263" spans="1:256" s="20" customFormat="1" x14ac:dyDescent="0.2">
      <c r="A263" s="19">
        <f t="shared" si="515"/>
        <v>251</v>
      </c>
      <c r="B263" s="20" t="str">
        <f t="shared" si="616"/>
        <v/>
      </c>
      <c r="C263" s="20" t="str">
        <f t="shared" si="616"/>
        <v/>
      </c>
      <c r="D263" s="20" t="str">
        <f t="shared" si="616"/>
        <v/>
      </c>
      <c r="E263" s="20" t="str">
        <f t="shared" si="616"/>
        <v/>
      </c>
      <c r="F263" s="20" t="str">
        <f t="shared" si="616"/>
        <v/>
      </c>
      <c r="G263" s="20" t="str">
        <f t="shared" si="616"/>
        <v/>
      </c>
      <c r="H263" s="20" t="str">
        <f t="shared" si="616"/>
        <v/>
      </c>
      <c r="I263" s="20" t="str">
        <f t="shared" si="616"/>
        <v/>
      </c>
      <c r="J263" s="20" t="str">
        <f t="shared" si="616"/>
        <v/>
      </c>
      <c r="K263" s="20" t="str">
        <f t="shared" si="616"/>
        <v/>
      </c>
      <c r="L263" s="20" t="str">
        <f t="shared" si="617"/>
        <v/>
      </c>
      <c r="M263" s="20" t="str">
        <f t="shared" si="617"/>
        <v/>
      </c>
      <c r="N263" s="20" t="str">
        <f t="shared" si="617"/>
        <v/>
      </c>
      <c r="O263" s="20" t="str">
        <f t="shared" si="617"/>
        <v/>
      </c>
      <c r="P263" s="20" t="str">
        <f t="shared" si="617"/>
        <v/>
      </c>
      <c r="Q263" s="20" t="str">
        <f t="shared" si="617"/>
        <v/>
      </c>
      <c r="R263" s="20" t="str">
        <f t="shared" si="617"/>
        <v/>
      </c>
      <c r="S263" s="20" t="str">
        <f t="shared" si="617"/>
        <v/>
      </c>
      <c r="T263" s="20" t="str">
        <f t="shared" si="617"/>
        <v/>
      </c>
      <c r="U263" s="20" t="str">
        <f t="shared" si="617"/>
        <v/>
      </c>
      <c r="V263" s="20" t="str">
        <f t="shared" si="618"/>
        <v/>
      </c>
      <c r="W263" s="20" t="str">
        <f t="shared" si="618"/>
        <v/>
      </c>
      <c r="X263" s="20" t="str">
        <f t="shared" si="618"/>
        <v/>
      </c>
      <c r="Y263" s="20" t="str">
        <f t="shared" si="618"/>
        <v/>
      </c>
      <c r="Z263" s="20" t="str">
        <f t="shared" si="618"/>
        <v/>
      </c>
      <c r="AA263" s="20" t="str">
        <f t="shared" si="618"/>
        <v/>
      </c>
      <c r="AB263" s="20" t="str">
        <f t="shared" si="618"/>
        <v/>
      </c>
      <c r="AC263" s="20" t="str">
        <f t="shared" si="618"/>
        <v/>
      </c>
      <c r="AD263" s="20" t="str">
        <f t="shared" si="618"/>
        <v/>
      </c>
      <c r="AE263" s="20" t="str">
        <f t="shared" si="618"/>
        <v/>
      </c>
      <c r="AF263" s="20" t="str">
        <f t="shared" si="619"/>
        <v/>
      </c>
      <c r="AG263" s="20" t="str">
        <f t="shared" si="619"/>
        <v/>
      </c>
      <c r="AH263" s="20" t="str">
        <f t="shared" si="619"/>
        <v/>
      </c>
      <c r="AI263" s="20" t="str">
        <f t="shared" si="619"/>
        <v/>
      </c>
      <c r="AJ263" s="20" t="str">
        <f t="shared" si="619"/>
        <v/>
      </c>
      <c r="AK263" s="20" t="str">
        <f t="shared" si="619"/>
        <v/>
      </c>
      <c r="AL263" s="20" t="str">
        <f t="shared" si="619"/>
        <v/>
      </c>
      <c r="AM263" s="20" t="str">
        <f t="shared" si="619"/>
        <v/>
      </c>
      <c r="AN263" s="20" t="str">
        <f t="shared" si="619"/>
        <v/>
      </c>
      <c r="AO263" s="20" t="str">
        <f t="shared" si="619"/>
        <v/>
      </c>
      <c r="AP263" s="20" t="str">
        <f t="shared" si="620"/>
        <v/>
      </c>
      <c r="AQ263" s="20" t="str">
        <f t="shared" si="620"/>
        <v/>
      </c>
      <c r="AR263" s="20" t="str">
        <f t="shared" si="620"/>
        <v/>
      </c>
      <c r="AS263" s="20" t="str">
        <f t="shared" si="620"/>
        <v/>
      </c>
      <c r="AT263" s="20" t="str">
        <f t="shared" si="620"/>
        <v/>
      </c>
      <c r="AU263" s="20" t="str">
        <f t="shared" si="620"/>
        <v/>
      </c>
      <c r="AV263" s="20" t="str">
        <f t="shared" si="620"/>
        <v/>
      </c>
      <c r="AW263" s="20" t="str">
        <f t="shared" si="620"/>
        <v/>
      </c>
      <c r="AX263" s="20" t="str">
        <f t="shared" si="620"/>
        <v/>
      </c>
      <c r="AY263" s="20" t="str">
        <f t="shared" si="620"/>
        <v/>
      </c>
      <c r="AZ263" s="20" t="str">
        <f t="shared" si="621"/>
        <v/>
      </c>
      <c r="BA263" s="20" t="str">
        <f t="shared" si="621"/>
        <v/>
      </c>
      <c r="BB263" s="20" t="str">
        <f t="shared" si="621"/>
        <v/>
      </c>
      <c r="BC263" s="20" t="str">
        <f t="shared" si="621"/>
        <v/>
      </c>
      <c r="BD263" s="20" t="str">
        <f t="shared" si="621"/>
        <v/>
      </c>
      <c r="BE263" s="20" t="str">
        <f t="shared" si="621"/>
        <v/>
      </c>
      <c r="BF263" s="20" t="str">
        <f t="shared" si="621"/>
        <v/>
      </c>
      <c r="BG263" s="20" t="str">
        <f t="shared" si="621"/>
        <v/>
      </c>
      <c r="BH263" s="20" t="str">
        <f t="shared" si="621"/>
        <v/>
      </c>
      <c r="BI263" s="20" t="str">
        <f t="shared" si="621"/>
        <v/>
      </c>
      <c r="BJ263" s="20" t="str">
        <f t="shared" si="622"/>
        <v/>
      </c>
      <c r="BK263" s="20" t="str">
        <f t="shared" si="622"/>
        <v/>
      </c>
      <c r="BL263" s="20" t="str">
        <f t="shared" si="622"/>
        <v/>
      </c>
      <c r="BM263" s="20" t="str">
        <f t="shared" si="622"/>
        <v/>
      </c>
      <c r="BN263" s="20" t="str">
        <f t="shared" si="622"/>
        <v/>
      </c>
      <c r="BO263" s="20" t="str">
        <f t="shared" si="622"/>
        <v/>
      </c>
      <c r="BP263" s="20" t="str">
        <f t="shared" si="622"/>
        <v/>
      </c>
      <c r="BQ263" s="20" t="str">
        <f t="shared" si="622"/>
        <v/>
      </c>
      <c r="BR263" s="20" t="str">
        <f t="shared" si="622"/>
        <v/>
      </c>
      <c r="BS263" s="20" t="str">
        <f t="shared" si="622"/>
        <v/>
      </c>
      <c r="BT263" s="20" t="str">
        <f t="shared" si="623"/>
        <v/>
      </c>
      <c r="BU263" s="20" t="str">
        <f t="shared" si="623"/>
        <v/>
      </c>
      <c r="BV263" s="20" t="str">
        <f t="shared" si="623"/>
        <v/>
      </c>
      <c r="BW263" s="20" t="str">
        <f t="shared" si="623"/>
        <v/>
      </c>
      <c r="BX263" s="20" t="str">
        <f t="shared" si="623"/>
        <v/>
      </c>
      <c r="BY263" s="20" t="str">
        <f t="shared" si="623"/>
        <v/>
      </c>
      <c r="BZ263" s="20" t="str">
        <f t="shared" si="623"/>
        <v/>
      </c>
      <c r="CA263" s="20" t="str">
        <f t="shared" si="623"/>
        <v/>
      </c>
      <c r="CB263" s="20" t="str">
        <f t="shared" si="623"/>
        <v/>
      </c>
      <c r="CC263" s="20" t="str">
        <f t="shared" si="623"/>
        <v/>
      </c>
      <c r="CD263" s="20" t="str">
        <f t="shared" si="624"/>
        <v/>
      </c>
      <c r="CE263" s="20" t="str">
        <f t="shared" si="624"/>
        <v/>
      </c>
      <c r="CF263" s="20" t="str">
        <f t="shared" si="624"/>
        <v/>
      </c>
      <c r="CG263" s="20" t="str">
        <f t="shared" si="624"/>
        <v/>
      </c>
      <c r="CH263" s="20" t="str">
        <f t="shared" si="624"/>
        <v/>
      </c>
      <c r="CI263" s="20" t="str">
        <f t="shared" si="624"/>
        <v/>
      </c>
      <c r="CJ263" s="20" t="str">
        <f t="shared" si="624"/>
        <v/>
      </c>
      <c r="CK263" s="20" t="str">
        <f t="shared" si="624"/>
        <v/>
      </c>
      <c r="CL263" s="20" t="str">
        <f t="shared" si="624"/>
        <v/>
      </c>
      <c r="CM263" s="20" t="str">
        <f t="shared" si="624"/>
        <v/>
      </c>
      <c r="CN263" s="20" t="str">
        <f t="shared" si="625"/>
        <v/>
      </c>
      <c r="CO263" s="20" t="str">
        <f t="shared" si="625"/>
        <v/>
      </c>
      <c r="CP263" s="20" t="str">
        <f t="shared" si="625"/>
        <v/>
      </c>
      <c r="CQ263" s="20" t="str">
        <f t="shared" si="625"/>
        <v/>
      </c>
      <c r="CR263" s="20" t="str">
        <f t="shared" si="625"/>
        <v/>
      </c>
      <c r="CS263" s="20" t="str">
        <f t="shared" si="625"/>
        <v/>
      </c>
      <c r="CT263" s="20" t="str">
        <f t="shared" si="625"/>
        <v/>
      </c>
      <c r="CU263" s="20" t="str">
        <f t="shared" si="625"/>
        <v/>
      </c>
      <c r="CV263" s="20" t="str">
        <f t="shared" si="625"/>
        <v/>
      </c>
      <c r="CW263" s="20" t="str">
        <f t="shared" si="625"/>
        <v/>
      </c>
      <c r="CX263" s="20" t="str">
        <f t="shared" si="626"/>
        <v/>
      </c>
      <c r="CY263" s="20" t="str">
        <f t="shared" si="626"/>
        <v/>
      </c>
      <c r="CZ263" s="20" t="str">
        <f t="shared" si="626"/>
        <v/>
      </c>
      <c r="DA263" s="20" t="str">
        <f t="shared" si="626"/>
        <v/>
      </c>
      <c r="DB263" s="20" t="str">
        <f t="shared" si="626"/>
        <v/>
      </c>
      <c r="DC263" s="20" t="str">
        <f t="shared" si="626"/>
        <v/>
      </c>
      <c r="DD263" s="20" t="str">
        <f t="shared" si="626"/>
        <v/>
      </c>
      <c r="DE263" s="20" t="str">
        <f t="shared" si="626"/>
        <v/>
      </c>
      <c r="DF263" s="20" t="str">
        <f t="shared" si="626"/>
        <v/>
      </c>
      <c r="DG263" s="20" t="str">
        <f t="shared" si="626"/>
        <v/>
      </c>
      <c r="DH263" s="20" t="str">
        <f t="shared" si="627"/>
        <v/>
      </c>
      <c r="DI263" s="20" t="str">
        <f t="shared" si="627"/>
        <v/>
      </c>
      <c r="DJ263" s="20" t="str">
        <f t="shared" si="627"/>
        <v/>
      </c>
      <c r="DK263" s="20" t="str">
        <f t="shared" si="627"/>
        <v/>
      </c>
      <c r="DL263" s="20" t="str">
        <f t="shared" si="627"/>
        <v/>
      </c>
      <c r="DM263" s="20" t="str">
        <f t="shared" si="627"/>
        <v/>
      </c>
      <c r="DN263" s="20" t="str">
        <f t="shared" si="627"/>
        <v/>
      </c>
      <c r="DO263" s="20" t="str">
        <f t="shared" si="627"/>
        <v/>
      </c>
      <c r="DP263" s="20" t="str">
        <f t="shared" si="627"/>
        <v/>
      </c>
      <c r="DQ263" s="20" t="str">
        <f t="shared" si="627"/>
        <v/>
      </c>
      <c r="DR263" s="20" t="str">
        <f t="shared" si="628"/>
        <v/>
      </c>
      <c r="DS263" s="20" t="str">
        <f t="shared" si="628"/>
        <v/>
      </c>
      <c r="DT263" s="20" t="str">
        <f t="shared" si="628"/>
        <v/>
      </c>
      <c r="DU263" s="20" t="str">
        <f t="shared" si="628"/>
        <v/>
      </c>
      <c r="DV263" s="20" t="str">
        <f t="shared" si="628"/>
        <v/>
      </c>
      <c r="DW263" s="20" t="str">
        <f t="shared" si="628"/>
        <v/>
      </c>
      <c r="DX263" s="20" t="str">
        <f t="shared" si="628"/>
        <v/>
      </c>
      <c r="DY263" s="20" t="str">
        <f t="shared" si="628"/>
        <v/>
      </c>
      <c r="DZ263" s="20" t="str">
        <f t="shared" si="628"/>
        <v/>
      </c>
      <c r="EA263" s="20" t="str">
        <f t="shared" si="628"/>
        <v/>
      </c>
      <c r="EB263" s="20" t="str">
        <f t="shared" si="629"/>
        <v/>
      </c>
      <c r="EC263" s="20" t="str">
        <f t="shared" si="629"/>
        <v/>
      </c>
      <c r="ED263" s="20" t="str">
        <f t="shared" si="629"/>
        <v/>
      </c>
      <c r="EE263" s="20" t="str">
        <f t="shared" si="629"/>
        <v/>
      </c>
      <c r="EF263" s="20" t="str">
        <f t="shared" si="629"/>
        <v/>
      </c>
      <c r="EG263" s="20" t="str">
        <f t="shared" si="629"/>
        <v/>
      </c>
      <c r="EH263" s="20" t="str">
        <f t="shared" si="629"/>
        <v/>
      </c>
      <c r="EI263" s="20" t="str">
        <f t="shared" si="629"/>
        <v/>
      </c>
      <c r="EJ263" s="20" t="str">
        <f t="shared" si="629"/>
        <v/>
      </c>
      <c r="EK263" s="20" t="str">
        <f t="shared" si="629"/>
        <v/>
      </c>
      <c r="EL263" s="20" t="str">
        <f t="shared" si="630"/>
        <v/>
      </c>
      <c r="EM263" s="20" t="str">
        <f t="shared" si="630"/>
        <v/>
      </c>
      <c r="EN263" s="20" t="str">
        <f t="shared" si="630"/>
        <v/>
      </c>
      <c r="EO263" s="20" t="str">
        <f t="shared" si="630"/>
        <v/>
      </c>
      <c r="EP263" s="20" t="str">
        <f t="shared" si="630"/>
        <v/>
      </c>
      <c r="EQ263" s="20" t="str">
        <f t="shared" si="630"/>
        <v/>
      </c>
      <c r="ER263" s="20" t="str">
        <f t="shared" si="630"/>
        <v/>
      </c>
      <c r="ES263" s="20" t="str">
        <f t="shared" si="630"/>
        <v/>
      </c>
      <c r="ET263" s="20" t="str">
        <f t="shared" si="630"/>
        <v/>
      </c>
      <c r="EU263" s="20" t="str">
        <f t="shared" si="630"/>
        <v/>
      </c>
      <c r="EV263" s="20" t="str">
        <f t="shared" si="631"/>
        <v/>
      </c>
      <c r="EW263" s="20" t="str">
        <f t="shared" si="631"/>
        <v/>
      </c>
      <c r="EX263" s="20" t="str">
        <f t="shared" si="631"/>
        <v/>
      </c>
      <c r="EY263" s="20" t="str">
        <f t="shared" si="631"/>
        <v/>
      </c>
      <c r="EZ263" s="20" t="str">
        <f t="shared" si="631"/>
        <v/>
      </c>
      <c r="FA263" s="20" t="str">
        <f t="shared" si="631"/>
        <v/>
      </c>
      <c r="FB263" s="20" t="str">
        <f t="shared" si="631"/>
        <v/>
      </c>
      <c r="FC263" s="20" t="str">
        <f t="shared" si="631"/>
        <v/>
      </c>
      <c r="FD263" s="20" t="str">
        <f t="shared" si="631"/>
        <v/>
      </c>
      <c r="FE263" s="20" t="str">
        <f t="shared" si="631"/>
        <v/>
      </c>
      <c r="FF263" s="20" t="str">
        <f t="shared" si="632"/>
        <v/>
      </c>
      <c r="FG263" s="20" t="str">
        <f t="shared" si="632"/>
        <v/>
      </c>
      <c r="FH263" s="20" t="str">
        <f t="shared" si="632"/>
        <v/>
      </c>
      <c r="FI263" s="20" t="str">
        <f t="shared" si="632"/>
        <v/>
      </c>
      <c r="FJ263" s="20" t="str">
        <f t="shared" si="632"/>
        <v/>
      </c>
      <c r="FK263" s="20" t="str">
        <f t="shared" si="632"/>
        <v/>
      </c>
      <c r="FL263" s="20" t="str">
        <f t="shared" si="632"/>
        <v/>
      </c>
      <c r="FM263" s="20" t="str">
        <f t="shared" si="632"/>
        <v/>
      </c>
      <c r="FN263" s="20" t="str">
        <f t="shared" si="632"/>
        <v/>
      </c>
      <c r="FO263" s="20" t="str">
        <f t="shared" si="632"/>
        <v/>
      </c>
      <c r="FP263" s="20" t="str">
        <f t="shared" si="633"/>
        <v/>
      </c>
      <c r="FQ263" s="20" t="str">
        <f t="shared" si="633"/>
        <v/>
      </c>
      <c r="FR263" s="20" t="str">
        <f t="shared" si="633"/>
        <v/>
      </c>
      <c r="FS263" s="20" t="str">
        <f t="shared" si="633"/>
        <v/>
      </c>
      <c r="FT263" s="20" t="str">
        <f t="shared" si="633"/>
        <v/>
      </c>
      <c r="FU263" s="20" t="str">
        <f t="shared" si="633"/>
        <v/>
      </c>
      <c r="FV263" s="20" t="str">
        <f t="shared" si="633"/>
        <v/>
      </c>
      <c r="FW263" s="20" t="str">
        <f t="shared" si="633"/>
        <v/>
      </c>
      <c r="FX263" s="20" t="str">
        <f t="shared" si="633"/>
        <v/>
      </c>
      <c r="FY263" s="20" t="str">
        <f t="shared" si="633"/>
        <v/>
      </c>
      <c r="FZ263" s="20" t="str">
        <f t="shared" si="634"/>
        <v/>
      </c>
      <c r="GA263" s="20" t="str">
        <f t="shared" si="634"/>
        <v/>
      </c>
      <c r="GB263" s="20" t="str">
        <f t="shared" si="634"/>
        <v/>
      </c>
      <c r="GC263" s="20" t="str">
        <f t="shared" si="634"/>
        <v/>
      </c>
      <c r="GD263" s="20" t="str">
        <f t="shared" si="634"/>
        <v/>
      </c>
      <c r="GE263" s="20" t="str">
        <f t="shared" si="634"/>
        <v/>
      </c>
      <c r="GF263" s="20" t="str">
        <f t="shared" si="634"/>
        <v/>
      </c>
      <c r="GG263" s="20" t="str">
        <f t="shared" si="634"/>
        <v/>
      </c>
      <c r="GH263" s="20" t="str">
        <f t="shared" si="634"/>
        <v/>
      </c>
      <c r="GI263" s="20" t="str">
        <f t="shared" si="634"/>
        <v/>
      </c>
      <c r="GJ263" s="20" t="str">
        <f t="shared" si="635"/>
        <v/>
      </c>
      <c r="GK263" s="20" t="str">
        <f t="shared" si="635"/>
        <v/>
      </c>
      <c r="GL263" s="20" t="str">
        <f t="shared" si="635"/>
        <v/>
      </c>
      <c r="GM263" s="20" t="str">
        <f t="shared" si="635"/>
        <v/>
      </c>
      <c r="GN263" s="20" t="str">
        <f t="shared" si="635"/>
        <v/>
      </c>
      <c r="GO263" s="20" t="str">
        <f t="shared" si="635"/>
        <v/>
      </c>
      <c r="GP263" s="20" t="str">
        <f t="shared" si="635"/>
        <v/>
      </c>
      <c r="GQ263" s="20" t="str">
        <f t="shared" si="635"/>
        <v/>
      </c>
      <c r="GR263" s="20" t="str">
        <f t="shared" si="635"/>
        <v/>
      </c>
      <c r="GS263" s="20" t="str">
        <f t="shared" si="635"/>
        <v/>
      </c>
      <c r="GT263" s="20" t="str">
        <f t="shared" si="636"/>
        <v/>
      </c>
      <c r="GU263" s="20" t="str">
        <f t="shared" si="636"/>
        <v/>
      </c>
      <c r="GV263" s="20" t="str">
        <f t="shared" si="636"/>
        <v/>
      </c>
      <c r="GW263" s="20" t="str">
        <f t="shared" si="636"/>
        <v/>
      </c>
      <c r="GX263" s="20" t="str">
        <f t="shared" si="636"/>
        <v/>
      </c>
      <c r="GY263" s="20" t="str">
        <f t="shared" si="636"/>
        <v/>
      </c>
      <c r="GZ263" s="20" t="str">
        <f t="shared" si="636"/>
        <v/>
      </c>
      <c r="HA263" s="20" t="str">
        <f t="shared" si="636"/>
        <v/>
      </c>
      <c r="HB263" s="20" t="str">
        <f t="shared" si="636"/>
        <v/>
      </c>
      <c r="HC263" s="20" t="str">
        <f t="shared" si="636"/>
        <v/>
      </c>
      <c r="HD263" s="20" t="str">
        <f t="shared" si="637"/>
        <v/>
      </c>
      <c r="HE263" s="20" t="str">
        <f t="shared" si="637"/>
        <v/>
      </c>
      <c r="HF263" s="20" t="str">
        <f t="shared" si="637"/>
        <v/>
      </c>
      <c r="HG263" s="20" t="str">
        <f t="shared" si="637"/>
        <v/>
      </c>
      <c r="HH263" s="20" t="str">
        <f t="shared" si="637"/>
        <v/>
      </c>
      <c r="HI263" s="20" t="str">
        <f t="shared" si="637"/>
        <v/>
      </c>
      <c r="HJ263" s="20" t="str">
        <f t="shared" si="637"/>
        <v/>
      </c>
      <c r="HK263" s="20" t="str">
        <f t="shared" si="637"/>
        <v/>
      </c>
      <c r="HL263" s="20" t="str">
        <f t="shared" si="637"/>
        <v/>
      </c>
      <c r="HM263" s="20" t="str">
        <f t="shared" si="637"/>
        <v/>
      </c>
      <c r="HN263" s="20" t="str">
        <f t="shared" si="638"/>
        <v/>
      </c>
      <c r="HO263" s="20" t="str">
        <f t="shared" si="638"/>
        <v/>
      </c>
      <c r="HP263" s="20" t="str">
        <f t="shared" si="638"/>
        <v/>
      </c>
      <c r="HQ263" s="20" t="str">
        <f t="shared" si="638"/>
        <v/>
      </c>
      <c r="HR263" s="20" t="str">
        <f t="shared" si="638"/>
        <v/>
      </c>
      <c r="HS263" s="20" t="str">
        <f t="shared" si="638"/>
        <v/>
      </c>
      <c r="HT263" s="20" t="str">
        <f t="shared" si="638"/>
        <v/>
      </c>
      <c r="HU263" s="20" t="str">
        <f t="shared" si="638"/>
        <v/>
      </c>
      <c r="HV263" s="20" t="str">
        <f t="shared" si="638"/>
        <v/>
      </c>
      <c r="HW263" s="20" t="str">
        <f t="shared" si="638"/>
        <v/>
      </c>
      <c r="HX263" s="20" t="str">
        <f t="shared" si="639"/>
        <v/>
      </c>
      <c r="HY263" s="20" t="str">
        <f t="shared" si="639"/>
        <v/>
      </c>
      <c r="HZ263" s="20" t="str">
        <f t="shared" si="639"/>
        <v/>
      </c>
      <c r="IA263" s="20" t="str">
        <f t="shared" si="639"/>
        <v/>
      </c>
      <c r="IB263" s="20" t="str">
        <f t="shared" si="639"/>
        <v/>
      </c>
      <c r="IC263" s="20" t="str">
        <f t="shared" si="639"/>
        <v/>
      </c>
      <c r="ID263" s="20" t="str">
        <f t="shared" si="639"/>
        <v/>
      </c>
      <c r="IE263" s="20" t="str">
        <f t="shared" si="639"/>
        <v/>
      </c>
      <c r="IF263" s="20" t="str">
        <f t="shared" si="639"/>
        <v/>
      </c>
      <c r="IG263" s="20" t="str">
        <f t="shared" si="639"/>
        <v/>
      </c>
      <c r="IH263" s="20" t="str">
        <f t="shared" si="640"/>
        <v/>
      </c>
      <c r="II263" s="20" t="str">
        <f t="shared" si="640"/>
        <v/>
      </c>
      <c r="IJ263" s="20" t="str">
        <f t="shared" si="640"/>
        <v/>
      </c>
      <c r="IK263" s="20" t="str">
        <f t="shared" si="640"/>
        <v/>
      </c>
      <c r="IL263" s="20" t="str">
        <f t="shared" si="640"/>
        <v/>
      </c>
      <c r="IM263" s="20" t="str">
        <f t="shared" si="640"/>
        <v/>
      </c>
      <c r="IN263" s="20" t="str">
        <f t="shared" si="640"/>
        <v/>
      </c>
      <c r="IO263" s="20" t="str">
        <f t="shared" si="640"/>
        <v/>
      </c>
      <c r="IP263" s="20" t="str">
        <f t="shared" si="640"/>
        <v/>
      </c>
      <c r="IQ263" s="20" t="str">
        <f t="shared" si="640"/>
        <v/>
      </c>
      <c r="IR263" s="20" t="str">
        <f t="shared" si="640"/>
        <v/>
      </c>
      <c r="IS263" s="20" t="str">
        <f t="shared" si="640"/>
        <v/>
      </c>
      <c r="IT263" s="20" t="str">
        <f t="shared" si="640"/>
        <v/>
      </c>
      <c r="IU263" s="20" t="str">
        <f t="shared" si="640"/>
        <v/>
      </c>
      <c r="IV263" s="20" t="str">
        <f t="shared" si="640"/>
        <v/>
      </c>
    </row>
    <row r="264" spans="1:256" s="20" customFormat="1" x14ac:dyDescent="0.2">
      <c r="A264" s="19">
        <f t="shared" si="515"/>
        <v>252</v>
      </c>
      <c r="B264" s="20" t="str">
        <f t="shared" si="616"/>
        <v/>
      </c>
      <c r="C264" s="20" t="str">
        <f t="shared" si="616"/>
        <v/>
      </c>
      <c r="D264" s="20" t="str">
        <f t="shared" si="616"/>
        <v/>
      </c>
      <c r="E264" s="20" t="str">
        <f t="shared" si="616"/>
        <v/>
      </c>
      <c r="F264" s="20" t="str">
        <f t="shared" si="616"/>
        <v/>
      </c>
      <c r="G264" s="20" t="str">
        <f t="shared" si="616"/>
        <v/>
      </c>
      <c r="H264" s="20" t="str">
        <f t="shared" si="616"/>
        <v/>
      </c>
      <c r="I264" s="20" t="str">
        <f t="shared" si="616"/>
        <v/>
      </c>
      <c r="J264" s="20" t="str">
        <f t="shared" si="616"/>
        <v/>
      </c>
      <c r="K264" s="20" t="str">
        <f t="shared" si="616"/>
        <v/>
      </c>
      <c r="L264" s="20" t="str">
        <f t="shared" si="617"/>
        <v/>
      </c>
      <c r="M264" s="20" t="str">
        <f t="shared" si="617"/>
        <v/>
      </c>
      <c r="N264" s="20" t="str">
        <f t="shared" si="617"/>
        <v/>
      </c>
      <c r="O264" s="20" t="str">
        <f t="shared" si="617"/>
        <v/>
      </c>
      <c r="P264" s="20" t="str">
        <f t="shared" si="617"/>
        <v/>
      </c>
      <c r="Q264" s="20" t="str">
        <f t="shared" si="617"/>
        <v/>
      </c>
      <c r="R264" s="20" t="str">
        <f t="shared" si="617"/>
        <v/>
      </c>
      <c r="S264" s="20" t="str">
        <f t="shared" si="617"/>
        <v/>
      </c>
      <c r="T264" s="20" t="str">
        <f t="shared" si="617"/>
        <v/>
      </c>
      <c r="U264" s="20" t="str">
        <f t="shared" si="617"/>
        <v/>
      </c>
      <c r="V264" s="20" t="str">
        <f t="shared" si="618"/>
        <v/>
      </c>
      <c r="W264" s="20" t="str">
        <f t="shared" si="618"/>
        <v/>
      </c>
      <c r="X264" s="20" t="str">
        <f t="shared" si="618"/>
        <v/>
      </c>
      <c r="Y264" s="20" t="str">
        <f t="shared" si="618"/>
        <v/>
      </c>
      <c r="Z264" s="20" t="str">
        <f t="shared" si="618"/>
        <v/>
      </c>
      <c r="AA264" s="20" t="str">
        <f t="shared" si="618"/>
        <v/>
      </c>
      <c r="AB264" s="20" t="str">
        <f t="shared" si="618"/>
        <v/>
      </c>
      <c r="AC264" s="20" t="str">
        <f t="shared" si="618"/>
        <v/>
      </c>
      <c r="AD264" s="20" t="str">
        <f t="shared" si="618"/>
        <v/>
      </c>
      <c r="AE264" s="20" t="str">
        <f t="shared" si="618"/>
        <v/>
      </c>
      <c r="AF264" s="20" t="str">
        <f t="shared" si="619"/>
        <v/>
      </c>
      <c r="AG264" s="20" t="str">
        <f t="shared" si="619"/>
        <v/>
      </c>
      <c r="AH264" s="20" t="str">
        <f t="shared" si="619"/>
        <v/>
      </c>
      <c r="AI264" s="20" t="str">
        <f t="shared" si="619"/>
        <v/>
      </c>
      <c r="AJ264" s="20" t="str">
        <f t="shared" si="619"/>
        <v/>
      </c>
      <c r="AK264" s="20" t="str">
        <f t="shared" si="619"/>
        <v/>
      </c>
      <c r="AL264" s="20" t="str">
        <f t="shared" si="619"/>
        <v/>
      </c>
      <c r="AM264" s="20" t="str">
        <f t="shared" si="619"/>
        <v/>
      </c>
      <c r="AN264" s="20" t="str">
        <f t="shared" si="619"/>
        <v/>
      </c>
      <c r="AO264" s="20" t="str">
        <f t="shared" si="619"/>
        <v/>
      </c>
      <c r="AP264" s="20" t="str">
        <f t="shared" si="620"/>
        <v/>
      </c>
      <c r="AQ264" s="20" t="str">
        <f t="shared" si="620"/>
        <v/>
      </c>
      <c r="AR264" s="20" t="str">
        <f t="shared" si="620"/>
        <v/>
      </c>
      <c r="AS264" s="20" t="str">
        <f t="shared" si="620"/>
        <v/>
      </c>
      <c r="AT264" s="20" t="str">
        <f t="shared" si="620"/>
        <v/>
      </c>
      <c r="AU264" s="20" t="str">
        <f t="shared" si="620"/>
        <v/>
      </c>
      <c r="AV264" s="20" t="str">
        <f t="shared" si="620"/>
        <v/>
      </c>
      <c r="AW264" s="20" t="str">
        <f t="shared" si="620"/>
        <v/>
      </c>
      <c r="AX264" s="20" t="str">
        <f t="shared" si="620"/>
        <v/>
      </c>
      <c r="AY264" s="20" t="str">
        <f t="shared" si="620"/>
        <v/>
      </c>
      <c r="AZ264" s="20" t="str">
        <f t="shared" si="621"/>
        <v/>
      </c>
      <c r="BA264" s="20" t="str">
        <f t="shared" si="621"/>
        <v/>
      </c>
      <c r="BB264" s="20" t="str">
        <f t="shared" si="621"/>
        <v/>
      </c>
      <c r="BC264" s="20" t="str">
        <f t="shared" si="621"/>
        <v/>
      </c>
      <c r="BD264" s="20" t="str">
        <f t="shared" si="621"/>
        <v/>
      </c>
      <c r="BE264" s="20" t="str">
        <f t="shared" si="621"/>
        <v/>
      </c>
      <c r="BF264" s="20" t="str">
        <f t="shared" si="621"/>
        <v/>
      </c>
      <c r="BG264" s="20" t="str">
        <f t="shared" si="621"/>
        <v/>
      </c>
      <c r="BH264" s="20" t="str">
        <f t="shared" si="621"/>
        <v/>
      </c>
      <c r="BI264" s="20" t="str">
        <f t="shared" si="621"/>
        <v/>
      </c>
      <c r="BJ264" s="20" t="str">
        <f t="shared" si="622"/>
        <v/>
      </c>
      <c r="BK264" s="20" t="str">
        <f t="shared" si="622"/>
        <v/>
      </c>
      <c r="BL264" s="20" t="str">
        <f t="shared" si="622"/>
        <v/>
      </c>
      <c r="BM264" s="20" t="str">
        <f t="shared" si="622"/>
        <v/>
      </c>
      <c r="BN264" s="20" t="str">
        <f t="shared" si="622"/>
        <v/>
      </c>
      <c r="BO264" s="20" t="str">
        <f t="shared" si="622"/>
        <v/>
      </c>
      <c r="BP264" s="20" t="str">
        <f t="shared" si="622"/>
        <v/>
      </c>
      <c r="BQ264" s="20" t="str">
        <f t="shared" si="622"/>
        <v/>
      </c>
      <c r="BR264" s="20" t="str">
        <f t="shared" si="622"/>
        <v/>
      </c>
      <c r="BS264" s="20" t="str">
        <f t="shared" si="622"/>
        <v/>
      </c>
      <c r="BT264" s="20" t="str">
        <f t="shared" si="623"/>
        <v/>
      </c>
      <c r="BU264" s="20" t="str">
        <f t="shared" si="623"/>
        <v/>
      </c>
      <c r="BV264" s="20" t="str">
        <f t="shared" si="623"/>
        <v/>
      </c>
      <c r="BW264" s="20" t="str">
        <f t="shared" si="623"/>
        <v/>
      </c>
      <c r="BX264" s="20" t="str">
        <f t="shared" si="623"/>
        <v/>
      </c>
      <c r="BY264" s="20" t="str">
        <f t="shared" si="623"/>
        <v/>
      </c>
      <c r="BZ264" s="20" t="str">
        <f t="shared" si="623"/>
        <v/>
      </c>
      <c r="CA264" s="20" t="str">
        <f t="shared" si="623"/>
        <v/>
      </c>
      <c r="CB264" s="20" t="str">
        <f t="shared" si="623"/>
        <v/>
      </c>
      <c r="CC264" s="20" t="str">
        <f t="shared" si="623"/>
        <v/>
      </c>
      <c r="CD264" s="20" t="str">
        <f t="shared" si="624"/>
        <v/>
      </c>
      <c r="CE264" s="20" t="str">
        <f t="shared" si="624"/>
        <v/>
      </c>
      <c r="CF264" s="20" t="str">
        <f t="shared" si="624"/>
        <v/>
      </c>
      <c r="CG264" s="20" t="str">
        <f t="shared" si="624"/>
        <v/>
      </c>
      <c r="CH264" s="20" t="str">
        <f t="shared" si="624"/>
        <v/>
      </c>
      <c r="CI264" s="20" t="str">
        <f t="shared" si="624"/>
        <v/>
      </c>
      <c r="CJ264" s="20" t="str">
        <f t="shared" si="624"/>
        <v/>
      </c>
      <c r="CK264" s="20" t="str">
        <f t="shared" si="624"/>
        <v/>
      </c>
      <c r="CL264" s="20" t="str">
        <f t="shared" si="624"/>
        <v/>
      </c>
      <c r="CM264" s="20" t="str">
        <f t="shared" si="624"/>
        <v/>
      </c>
      <c r="CN264" s="20" t="str">
        <f t="shared" si="625"/>
        <v/>
      </c>
      <c r="CO264" s="20" t="str">
        <f t="shared" si="625"/>
        <v/>
      </c>
      <c r="CP264" s="20" t="str">
        <f t="shared" si="625"/>
        <v/>
      </c>
      <c r="CQ264" s="20" t="str">
        <f t="shared" si="625"/>
        <v/>
      </c>
      <c r="CR264" s="20" t="str">
        <f t="shared" si="625"/>
        <v/>
      </c>
      <c r="CS264" s="20" t="str">
        <f t="shared" si="625"/>
        <v/>
      </c>
      <c r="CT264" s="20" t="str">
        <f t="shared" si="625"/>
        <v/>
      </c>
      <c r="CU264" s="20" t="str">
        <f t="shared" si="625"/>
        <v/>
      </c>
      <c r="CV264" s="20" t="str">
        <f t="shared" si="625"/>
        <v/>
      </c>
      <c r="CW264" s="20" t="str">
        <f t="shared" si="625"/>
        <v/>
      </c>
      <c r="CX264" s="20" t="str">
        <f t="shared" si="626"/>
        <v/>
      </c>
      <c r="CY264" s="20" t="str">
        <f t="shared" si="626"/>
        <v/>
      </c>
      <c r="CZ264" s="20" t="str">
        <f t="shared" si="626"/>
        <v/>
      </c>
      <c r="DA264" s="20" t="str">
        <f t="shared" si="626"/>
        <v/>
      </c>
      <c r="DB264" s="20" t="str">
        <f t="shared" si="626"/>
        <v/>
      </c>
      <c r="DC264" s="20" t="str">
        <f t="shared" si="626"/>
        <v/>
      </c>
      <c r="DD264" s="20" t="str">
        <f t="shared" si="626"/>
        <v/>
      </c>
      <c r="DE264" s="20" t="str">
        <f t="shared" si="626"/>
        <v/>
      </c>
      <c r="DF264" s="20" t="str">
        <f t="shared" si="626"/>
        <v/>
      </c>
      <c r="DG264" s="20" t="str">
        <f t="shared" si="626"/>
        <v/>
      </c>
      <c r="DH264" s="20" t="str">
        <f t="shared" si="627"/>
        <v/>
      </c>
      <c r="DI264" s="20" t="str">
        <f t="shared" si="627"/>
        <v/>
      </c>
      <c r="DJ264" s="20" t="str">
        <f t="shared" si="627"/>
        <v/>
      </c>
      <c r="DK264" s="20" t="str">
        <f t="shared" si="627"/>
        <v/>
      </c>
      <c r="DL264" s="20" t="str">
        <f t="shared" si="627"/>
        <v/>
      </c>
      <c r="DM264" s="20" t="str">
        <f t="shared" si="627"/>
        <v/>
      </c>
      <c r="DN264" s="20" t="str">
        <f t="shared" si="627"/>
        <v/>
      </c>
      <c r="DO264" s="20" t="str">
        <f t="shared" si="627"/>
        <v/>
      </c>
      <c r="DP264" s="20" t="str">
        <f t="shared" si="627"/>
        <v/>
      </c>
      <c r="DQ264" s="20" t="str">
        <f t="shared" si="627"/>
        <v/>
      </c>
      <c r="DR264" s="20" t="str">
        <f t="shared" si="628"/>
        <v/>
      </c>
      <c r="DS264" s="20" t="str">
        <f t="shared" si="628"/>
        <v/>
      </c>
      <c r="DT264" s="20" t="str">
        <f t="shared" si="628"/>
        <v/>
      </c>
      <c r="DU264" s="20" t="str">
        <f t="shared" si="628"/>
        <v/>
      </c>
      <c r="DV264" s="20" t="str">
        <f t="shared" si="628"/>
        <v/>
      </c>
      <c r="DW264" s="20" t="str">
        <f t="shared" si="628"/>
        <v/>
      </c>
      <c r="DX264" s="20" t="str">
        <f t="shared" si="628"/>
        <v/>
      </c>
      <c r="DY264" s="20" t="str">
        <f t="shared" si="628"/>
        <v/>
      </c>
      <c r="DZ264" s="20" t="str">
        <f t="shared" si="628"/>
        <v/>
      </c>
      <c r="EA264" s="20" t="str">
        <f t="shared" si="628"/>
        <v/>
      </c>
      <c r="EB264" s="20" t="str">
        <f t="shared" si="629"/>
        <v/>
      </c>
      <c r="EC264" s="20" t="str">
        <f t="shared" si="629"/>
        <v/>
      </c>
      <c r="ED264" s="20" t="str">
        <f t="shared" si="629"/>
        <v/>
      </c>
      <c r="EE264" s="20" t="str">
        <f t="shared" si="629"/>
        <v/>
      </c>
      <c r="EF264" s="20" t="str">
        <f t="shared" si="629"/>
        <v/>
      </c>
      <c r="EG264" s="20" t="str">
        <f t="shared" si="629"/>
        <v/>
      </c>
      <c r="EH264" s="20" t="str">
        <f t="shared" si="629"/>
        <v/>
      </c>
      <c r="EI264" s="20" t="str">
        <f t="shared" si="629"/>
        <v/>
      </c>
      <c r="EJ264" s="20" t="str">
        <f t="shared" si="629"/>
        <v/>
      </c>
      <c r="EK264" s="20" t="str">
        <f t="shared" si="629"/>
        <v/>
      </c>
      <c r="EL264" s="20" t="str">
        <f t="shared" si="630"/>
        <v/>
      </c>
      <c r="EM264" s="20" t="str">
        <f t="shared" si="630"/>
        <v/>
      </c>
      <c r="EN264" s="20" t="str">
        <f t="shared" si="630"/>
        <v/>
      </c>
      <c r="EO264" s="20" t="str">
        <f t="shared" si="630"/>
        <v/>
      </c>
      <c r="EP264" s="20" t="str">
        <f t="shared" si="630"/>
        <v/>
      </c>
      <c r="EQ264" s="20" t="str">
        <f t="shared" si="630"/>
        <v/>
      </c>
      <c r="ER264" s="20" t="str">
        <f t="shared" si="630"/>
        <v/>
      </c>
      <c r="ES264" s="20" t="str">
        <f t="shared" si="630"/>
        <v/>
      </c>
      <c r="ET264" s="20" t="str">
        <f t="shared" si="630"/>
        <v/>
      </c>
      <c r="EU264" s="20" t="str">
        <f t="shared" si="630"/>
        <v/>
      </c>
      <c r="EV264" s="20" t="str">
        <f t="shared" si="631"/>
        <v/>
      </c>
      <c r="EW264" s="20" t="str">
        <f t="shared" si="631"/>
        <v/>
      </c>
      <c r="EX264" s="20" t="str">
        <f t="shared" si="631"/>
        <v/>
      </c>
      <c r="EY264" s="20" t="str">
        <f t="shared" si="631"/>
        <v/>
      </c>
      <c r="EZ264" s="20" t="str">
        <f t="shared" si="631"/>
        <v/>
      </c>
      <c r="FA264" s="20" t="str">
        <f t="shared" si="631"/>
        <v/>
      </c>
      <c r="FB264" s="20" t="str">
        <f t="shared" si="631"/>
        <v/>
      </c>
      <c r="FC264" s="20" t="str">
        <f t="shared" si="631"/>
        <v/>
      </c>
      <c r="FD264" s="20" t="str">
        <f t="shared" si="631"/>
        <v/>
      </c>
      <c r="FE264" s="20" t="str">
        <f t="shared" si="631"/>
        <v/>
      </c>
      <c r="FF264" s="20" t="str">
        <f t="shared" si="632"/>
        <v/>
      </c>
      <c r="FG264" s="20" t="str">
        <f t="shared" si="632"/>
        <v/>
      </c>
      <c r="FH264" s="20" t="str">
        <f t="shared" si="632"/>
        <v/>
      </c>
      <c r="FI264" s="20" t="str">
        <f t="shared" si="632"/>
        <v/>
      </c>
      <c r="FJ264" s="20" t="str">
        <f t="shared" si="632"/>
        <v/>
      </c>
      <c r="FK264" s="20" t="str">
        <f t="shared" si="632"/>
        <v/>
      </c>
      <c r="FL264" s="20" t="str">
        <f t="shared" si="632"/>
        <v/>
      </c>
      <c r="FM264" s="20" t="str">
        <f t="shared" si="632"/>
        <v/>
      </c>
      <c r="FN264" s="20" t="str">
        <f t="shared" si="632"/>
        <v/>
      </c>
      <c r="FO264" s="20" t="str">
        <f t="shared" si="632"/>
        <v/>
      </c>
      <c r="FP264" s="20" t="str">
        <f t="shared" si="633"/>
        <v/>
      </c>
      <c r="FQ264" s="20" t="str">
        <f t="shared" si="633"/>
        <v/>
      </c>
      <c r="FR264" s="20" t="str">
        <f t="shared" si="633"/>
        <v/>
      </c>
      <c r="FS264" s="20" t="str">
        <f t="shared" si="633"/>
        <v/>
      </c>
      <c r="FT264" s="20" t="str">
        <f t="shared" si="633"/>
        <v/>
      </c>
      <c r="FU264" s="20" t="str">
        <f t="shared" si="633"/>
        <v/>
      </c>
      <c r="FV264" s="20" t="str">
        <f t="shared" si="633"/>
        <v/>
      </c>
      <c r="FW264" s="20" t="str">
        <f t="shared" si="633"/>
        <v/>
      </c>
      <c r="FX264" s="20" t="str">
        <f t="shared" si="633"/>
        <v/>
      </c>
      <c r="FY264" s="20" t="str">
        <f t="shared" si="633"/>
        <v/>
      </c>
      <c r="FZ264" s="20" t="str">
        <f t="shared" si="634"/>
        <v/>
      </c>
      <c r="GA264" s="20" t="str">
        <f t="shared" si="634"/>
        <v/>
      </c>
      <c r="GB264" s="20" t="str">
        <f t="shared" si="634"/>
        <v/>
      </c>
      <c r="GC264" s="20" t="str">
        <f t="shared" si="634"/>
        <v/>
      </c>
      <c r="GD264" s="20" t="str">
        <f t="shared" si="634"/>
        <v/>
      </c>
      <c r="GE264" s="20" t="str">
        <f t="shared" si="634"/>
        <v/>
      </c>
      <c r="GF264" s="20" t="str">
        <f t="shared" si="634"/>
        <v/>
      </c>
      <c r="GG264" s="20" t="str">
        <f t="shared" si="634"/>
        <v/>
      </c>
      <c r="GH264" s="20" t="str">
        <f t="shared" si="634"/>
        <v/>
      </c>
      <c r="GI264" s="20" t="str">
        <f t="shared" si="634"/>
        <v/>
      </c>
      <c r="GJ264" s="20" t="str">
        <f t="shared" si="635"/>
        <v/>
      </c>
      <c r="GK264" s="20" t="str">
        <f t="shared" si="635"/>
        <v/>
      </c>
      <c r="GL264" s="20" t="str">
        <f t="shared" si="635"/>
        <v/>
      </c>
      <c r="GM264" s="20" t="str">
        <f t="shared" si="635"/>
        <v/>
      </c>
      <c r="GN264" s="20" t="str">
        <f t="shared" si="635"/>
        <v/>
      </c>
      <c r="GO264" s="20" t="str">
        <f t="shared" si="635"/>
        <v/>
      </c>
      <c r="GP264" s="20" t="str">
        <f t="shared" si="635"/>
        <v/>
      </c>
      <c r="GQ264" s="20" t="str">
        <f t="shared" si="635"/>
        <v/>
      </c>
      <c r="GR264" s="20" t="str">
        <f t="shared" si="635"/>
        <v/>
      </c>
      <c r="GS264" s="20" t="str">
        <f t="shared" si="635"/>
        <v/>
      </c>
      <c r="GT264" s="20" t="str">
        <f t="shared" si="636"/>
        <v/>
      </c>
      <c r="GU264" s="20" t="str">
        <f t="shared" si="636"/>
        <v/>
      </c>
      <c r="GV264" s="20" t="str">
        <f t="shared" si="636"/>
        <v/>
      </c>
      <c r="GW264" s="20" t="str">
        <f t="shared" si="636"/>
        <v/>
      </c>
      <c r="GX264" s="20" t="str">
        <f t="shared" si="636"/>
        <v/>
      </c>
      <c r="GY264" s="20" t="str">
        <f t="shared" si="636"/>
        <v/>
      </c>
      <c r="GZ264" s="20" t="str">
        <f t="shared" si="636"/>
        <v/>
      </c>
      <c r="HA264" s="20" t="str">
        <f t="shared" si="636"/>
        <v/>
      </c>
      <c r="HB264" s="20" t="str">
        <f t="shared" si="636"/>
        <v/>
      </c>
      <c r="HC264" s="20" t="str">
        <f t="shared" si="636"/>
        <v/>
      </c>
      <c r="HD264" s="20" t="str">
        <f t="shared" si="637"/>
        <v/>
      </c>
      <c r="HE264" s="20" t="str">
        <f t="shared" si="637"/>
        <v/>
      </c>
      <c r="HF264" s="20" t="str">
        <f t="shared" si="637"/>
        <v/>
      </c>
      <c r="HG264" s="20" t="str">
        <f t="shared" si="637"/>
        <v/>
      </c>
      <c r="HH264" s="20" t="str">
        <f t="shared" si="637"/>
        <v/>
      </c>
      <c r="HI264" s="20" t="str">
        <f t="shared" si="637"/>
        <v/>
      </c>
      <c r="HJ264" s="20" t="str">
        <f t="shared" si="637"/>
        <v/>
      </c>
      <c r="HK264" s="20" t="str">
        <f t="shared" si="637"/>
        <v/>
      </c>
      <c r="HL264" s="20" t="str">
        <f t="shared" si="637"/>
        <v/>
      </c>
      <c r="HM264" s="20" t="str">
        <f t="shared" si="637"/>
        <v/>
      </c>
      <c r="HN264" s="20" t="str">
        <f t="shared" si="638"/>
        <v/>
      </c>
      <c r="HO264" s="20" t="str">
        <f t="shared" si="638"/>
        <v/>
      </c>
      <c r="HP264" s="20" t="str">
        <f t="shared" si="638"/>
        <v/>
      </c>
      <c r="HQ264" s="20" t="str">
        <f t="shared" si="638"/>
        <v/>
      </c>
      <c r="HR264" s="20" t="str">
        <f t="shared" si="638"/>
        <v/>
      </c>
      <c r="HS264" s="20" t="str">
        <f t="shared" si="638"/>
        <v/>
      </c>
      <c r="HT264" s="20" t="str">
        <f t="shared" si="638"/>
        <v/>
      </c>
      <c r="HU264" s="20" t="str">
        <f t="shared" si="638"/>
        <v/>
      </c>
      <c r="HV264" s="20" t="str">
        <f t="shared" si="638"/>
        <v/>
      </c>
      <c r="HW264" s="20" t="str">
        <f t="shared" si="638"/>
        <v/>
      </c>
      <c r="HX264" s="20" t="str">
        <f t="shared" si="639"/>
        <v/>
      </c>
      <c r="HY264" s="20" t="str">
        <f t="shared" si="639"/>
        <v/>
      </c>
      <c r="HZ264" s="20" t="str">
        <f t="shared" si="639"/>
        <v/>
      </c>
      <c r="IA264" s="20" t="str">
        <f t="shared" si="639"/>
        <v/>
      </c>
      <c r="IB264" s="20" t="str">
        <f t="shared" si="639"/>
        <v/>
      </c>
      <c r="IC264" s="20" t="str">
        <f t="shared" si="639"/>
        <v/>
      </c>
      <c r="ID264" s="20" t="str">
        <f t="shared" si="639"/>
        <v/>
      </c>
      <c r="IE264" s="20" t="str">
        <f t="shared" si="639"/>
        <v/>
      </c>
      <c r="IF264" s="20" t="str">
        <f t="shared" si="639"/>
        <v/>
      </c>
      <c r="IG264" s="20" t="str">
        <f t="shared" si="639"/>
        <v/>
      </c>
      <c r="IH264" s="20" t="str">
        <f t="shared" si="640"/>
        <v/>
      </c>
      <c r="II264" s="20" t="str">
        <f t="shared" si="640"/>
        <v/>
      </c>
      <c r="IJ264" s="20" t="str">
        <f t="shared" si="640"/>
        <v/>
      </c>
      <c r="IK264" s="20" t="str">
        <f t="shared" si="640"/>
        <v/>
      </c>
      <c r="IL264" s="20" t="str">
        <f t="shared" si="640"/>
        <v/>
      </c>
      <c r="IM264" s="20" t="str">
        <f t="shared" si="640"/>
        <v/>
      </c>
      <c r="IN264" s="20" t="str">
        <f t="shared" si="640"/>
        <v/>
      </c>
      <c r="IO264" s="20" t="str">
        <f t="shared" si="640"/>
        <v/>
      </c>
      <c r="IP264" s="20" t="str">
        <f t="shared" si="640"/>
        <v/>
      </c>
      <c r="IQ264" s="20" t="str">
        <f t="shared" si="640"/>
        <v/>
      </c>
      <c r="IR264" s="20" t="str">
        <f t="shared" si="640"/>
        <v/>
      </c>
      <c r="IS264" s="20" t="str">
        <f t="shared" si="640"/>
        <v/>
      </c>
      <c r="IT264" s="20" t="str">
        <f t="shared" si="640"/>
        <v/>
      </c>
      <c r="IU264" s="20" t="str">
        <f t="shared" si="640"/>
        <v/>
      </c>
      <c r="IV264" s="20" t="str">
        <f t="shared" si="640"/>
        <v/>
      </c>
    </row>
    <row r="265" spans="1:256" s="20" customFormat="1" x14ac:dyDescent="0.2">
      <c r="A265" s="19">
        <f t="shared" si="515"/>
        <v>253</v>
      </c>
      <c r="B265" s="20" t="str">
        <f t="shared" si="616"/>
        <v/>
      </c>
      <c r="C265" s="20" t="str">
        <f t="shared" si="616"/>
        <v/>
      </c>
      <c r="D265" s="20" t="str">
        <f t="shared" si="616"/>
        <v/>
      </c>
      <c r="E265" s="20" t="str">
        <f t="shared" si="616"/>
        <v/>
      </c>
      <c r="F265" s="20" t="str">
        <f t="shared" si="616"/>
        <v/>
      </c>
      <c r="G265" s="20" t="str">
        <f t="shared" si="616"/>
        <v/>
      </c>
      <c r="H265" s="20" t="str">
        <f t="shared" si="616"/>
        <v/>
      </c>
      <c r="I265" s="20" t="str">
        <f t="shared" si="616"/>
        <v/>
      </c>
      <c r="J265" s="20" t="str">
        <f t="shared" si="616"/>
        <v/>
      </c>
      <c r="K265" s="20" t="str">
        <f t="shared" si="616"/>
        <v/>
      </c>
      <c r="L265" s="20" t="str">
        <f t="shared" si="617"/>
        <v/>
      </c>
      <c r="M265" s="20" t="str">
        <f t="shared" si="617"/>
        <v/>
      </c>
      <c r="N265" s="20" t="str">
        <f t="shared" si="617"/>
        <v/>
      </c>
      <c r="O265" s="20" t="str">
        <f t="shared" si="617"/>
        <v/>
      </c>
      <c r="P265" s="20" t="str">
        <f t="shared" si="617"/>
        <v/>
      </c>
      <c r="Q265" s="20" t="str">
        <f t="shared" si="617"/>
        <v/>
      </c>
      <c r="R265" s="20" t="str">
        <f t="shared" si="617"/>
        <v/>
      </c>
      <c r="S265" s="20" t="str">
        <f t="shared" si="617"/>
        <v/>
      </c>
      <c r="T265" s="20" t="str">
        <f t="shared" si="617"/>
        <v/>
      </c>
      <c r="U265" s="20" t="str">
        <f t="shared" si="617"/>
        <v/>
      </c>
      <c r="V265" s="20" t="str">
        <f t="shared" si="618"/>
        <v/>
      </c>
      <c r="W265" s="20" t="str">
        <f t="shared" si="618"/>
        <v/>
      </c>
      <c r="X265" s="20" t="str">
        <f t="shared" si="618"/>
        <v/>
      </c>
      <c r="Y265" s="20" t="str">
        <f t="shared" si="618"/>
        <v/>
      </c>
      <c r="Z265" s="20" t="str">
        <f t="shared" si="618"/>
        <v/>
      </c>
      <c r="AA265" s="20" t="str">
        <f t="shared" si="618"/>
        <v/>
      </c>
      <c r="AB265" s="20" t="str">
        <f t="shared" si="618"/>
        <v/>
      </c>
      <c r="AC265" s="20" t="str">
        <f t="shared" si="618"/>
        <v/>
      </c>
      <c r="AD265" s="20" t="str">
        <f t="shared" si="618"/>
        <v/>
      </c>
      <c r="AE265" s="20" t="str">
        <f t="shared" si="618"/>
        <v/>
      </c>
      <c r="AF265" s="20" t="str">
        <f t="shared" si="619"/>
        <v/>
      </c>
      <c r="AG265" s="20" t="str">
        <f t="shared" si="619"/>
        <v/>
      </c>
      <c r="AH265" s="20" t="str">
        <f t="shared" si="619"/>
        <v/>
      </c>
      <c r="AI265" s="20" t="str">
        <f t="shared" si="619"/>
        <v/>
      </c>
      <c r="AJ265" s="20" t="str">
        <f t="shared" si="619"/>
        <v/>
      </c>
      <c r="AK265" s="20" t="str">
        <f t="shared" si="619"/>
        <v/>
      </c>
      <c r="AL265" s="20" t="str">
        <f t="shared" si="619"/>
        <v/>
      </c>
      <c r="AM265" s="20" t="str">
        <f t="shared" si="619"/>
        <v/>
      </c>
      <c r="AN265" s="20" t="str">
        <f t="shared" si="619"/>
        <v/>
      </c>
      <c r="AO265" s="20" t="str">
        <f t="shared" si="619"/>
        <v/>
      </c>
      <c r="AP265" s="20" t="str">
        <f t="shared" si="620"/>
        <v/>
      </c>
      <c r="AQ265" s="20" t="str">
        <f t="shared" si="620"/>
        <v/>
      </c>
      <c r="AR265" s="20" t="str">
        <f t="shared" si="620"/>
        <v/>
      </c>
      <c r="AS265" s="20" t="str">
        <f t="shared" si="620"/>
        <v/>
      </c>
      <c r="AT265" s="20" t="str">
        <f t="shared" si="620"/>
        <v/>
      </c>
      <c r="AU265" s="20" t="str">
        <f t="shared" si="620"/>
        <v/>
      </c>
      <c r="AV265" s="20" t="str">
        <f t="shared" si="620"/>
        <v/>
      </c>
      <c r="AW265" s="20" t="str">
        <f t="shared" si="620"/>
        <v/>
      </c>
      <c r="AX265" s="20" t="str">
        <f t="shared" si="620"/>
        <v/>
      </c>
      <c r="AY265" s="20" t="str">
        <f t="shared" si="620"/>
        <v/>
      </c>
      <c r="AZ265" s="20" t="str">
        <f t="shared" si="621"/>
        <v/>
      </c>
      <c r="BA265" s="20" t="str">
        <f t="shared" si="621"/>
        <v/>
      </c>
      <c r="BB265" s="20" t="str">
        <f t="shared" si="621"/>
        <v/>
      </c>
      <c r="BC265" s="20" t="str">
        <f t="shared" si="621"/>
        <v/>
      </c>
      <c r="BD265" s="20" t="str">
        <f t="shared" si="621"/>
        <v/>
      </c>
      <c r="BE265" s="20" t="str">
        <f t="shared" si="621"/>
        <v/>
      </c>
      <c r="BF265" s="20" t="str">
        <f t="shared" si="621"/>
        <v/>
      </c>
      <c r="BG265" s="20" t="str">
        <f t="shared" si="621"/>
        <v/>
      </c>
      <c r="BH265" s="20" t="str">
        <f t="shared" si="621"/>
        <v/>
      </c>
      <c r="BI265" s="20" t="str">
        <f t="shared" si="621"/>
        <v/>
      </c>
      <c r="BJ265" s="20" t="str">
        <f t="shared" si="622"/>
        <v/>
      </c>
      <c r="BK265" s="20" t="str">
        <f t="shared" si="622"/>
        <v/>
      </c>
      <c r="BL265" s="20" t="str">
        <f t="shared" si="622"/>
        <v/>
      </c>
      <c r="BM265" s="20" t="str">
        <f t="shared" si="622"/>
        <v/>
      </c>
      <c r="BN265" s="20" t="str">
        <f t="shared" si="622"/>
        <v/>
      </c>
      <c r="BO265" s="20" t="str">
        <f t="shared" si="622"/>
        <v/>
      </c>
      <c r="BP265" s="20" t="str">
        <f t="shared" si="622"/>
        <v/>
      </c>
      <c r="BQ265" s="20" t="str">
        <f t="shared" si="622"/>
        <v/>
      </c>
      <c r="BR265" s="20" t="str">
        <f t="shared" si="622"/>
        <v/>
      </c>
      <c r="BS265" s="20" t="str">
        <f t="shared" si="622"/>
        <v/>
      </c>
      <c r="BT265" s="20" t="str">
        <f t="shared" si="623"/>
        <v/>
      </c>
      <c r="BU265" s="20" t="str">
        <f t="shared" si="623"/>
        <v/>
      </c>
      <c r="BV265" s="20" t="str">
        <f t="shared" si="623"/>
        <v/>
      </c>
      <c r="BW265" s="20" t="str">
        <f t="shared" si="623"/>
        <v/>
      </c>
      <c r="BX265" s="20" t="str">
        <f t="shared" si="623"/>
        <v/>
      </c>
      <c r="BY265" s="20" t="str">
        <f t="shared" si="623"/>
        <v/>
      </c>
      <c r="BZ265" s="20" t="str">
        <f t="shared" si="623"/>
        <v/>
      </c>
      <c r="CA265" s="20" t="str">
        <f t="shared" si="623"/>
        <v/>
      </c>
      <c r="CB265" s="20" t="str">
        <f t="shared" si="623"/>
        <v/>
      </c>
      <c r="CC265" s="20" t="str">
        <f t="shared" si="623"/>
        <v/>
      </c>
      <c r="CD265" s="20" t="str">
        <f t="shared" si="624"/>
        <v/>
      </c>
      <c r="CE265" s="20" t="str">
        <f t="shared" si="624"/>
        <v/>
      </c>
      <c r="CF265" s="20" t="str">
        <f t="shared" si="624"/>
        <v/>
      </c>
      <c r="CG265" s="20" t="str">
        <f t="shared" si="624"/>
        <v/>
      </c>
      <c r="CH265" s="20" t="str">
        <f t="shared" si="624"/>
        <v/>
      </c>
      <c r="CI265" s="20" t="str">
        <f t="shared" si="624"/>
        <v/>
      </c>
      <c r="CJ265" s="20" t="str">
        <f t="shared" si="624"/>
        <v/>
      </c>
      <c r="CK265" s="20" t="str">
        <f t="shared" si="624"/>
        <v/>
      </c>
      <c r="CL265" s="20" t="str">
        <f t="shared" si="624"/>
        <v/>
      </c>
      <c r="CM265" s="20" t="str">
        <f t="shared" si="624"/>
        <v/>
      </c>
      <c r="CN265" s="20" t="str">
        <f t="shared" si="625"/>
        <v/>
      </c>
      <c r="CO265" s="20" t="str">
        <f t="shared" si="625"/>
        <v/>
      </c>
      <c r="CP265" s="20" t="str">
        <f t="shared" si="625"/>
        <v/>
      </c>
      <c r="CQ265" s="20" t="str">
        <f t="shared" si="625"/>
        <v/>
      </c>
      <c r="CR265" s="20" t="str">
        <f t="shared" si="625"/>
        <v/>
      </c>
      <c r="CS265" s="20" t="str">
        <f t="shared" si="625"/>
        <v/>
      </c>
      <c r="CT265" s="20" t="str">
        <f t="shared" si="625"/>
        <v/>
      </c>
      <c r="CU265" s="20" t="str">
        <f t="shared" si="625"/>
        <v/>
      </c>
      <c r="CV265" s="20" t="str">
        <f t="shared" si="625"/>
        <v/>
      </c>
      <c r="CW265" s="20" t="str">
        <f t="shared" si="625"/>
        <v/>
      </c>
      <c r="CX265" s="20" t="str">
        <f t="shared" si="626"/>
        <v/>
      </c>
      <c r="CY265" s="20" t="str">
        <f t="shared" si="626"/>
        <v/>
      </c>
      <c r="CZ265" s="20" t="str">
        <f t="shared" si="626"/>
        <v/>
      </c>
      <c r="DA265" s="20" t="str">
        <f t="shared" si="626"/>
        <v/>
      </c>
      <c r="DB265" s="20" t="str">
        <f t="shared" si="626"/>
        <v/>
      </c>
      <c r="DC265" s="20" t="str">
        <f t="shared" si="626"/>
        <v/>
      </c>
      <c r="DD265" s="20" t="str">
        <f t="shared" si="626"/>
        <v/>
      </c>
      <c r="DE265" s="20" t="str">
        <f t="shared" si="626"/>
        <v/>
      </c>
      <c r="DF265" s="20" t="str">
        <f t="shared" si="626"/>
        <v/>
      </c>
      <c r="DG265" s="20" t="str">
        <f t="shared" si="626"/>
        <v/>
      </c>
      <c r="DH265" s="20" t="str">
        <f t="shared" si="627"/>
        <v/>
      </c>
      <c r="DI265" s="20" t="str">
        <f t="shared" si="627"/>
        <v/>
      </c>
      <c r="DJ265" s="20" t="str">
        <f t="shared" si="627"/>
        <v/>
      </c>
      <c r="DK265" s="20" t="str">
        <f t="shared" si="627"/>
        <v/>
      </c>
      <c r="DL265" s="20" t="str">
        <f t="shared" si="627"/>
        <v/>
      </c>
      <c r="DM265" s="20" t="str">
        <f t="shared" si="627"/>
        <v/>
      </c>
      <c r="DN265" s="20" t="str">
        <f t="shared" si="627"/>
        <v/>
      </c>
      <c r="DO265" s="20" t="str">
        <f t="shared" si="627"/>
        <v/>
      </c>
      <c r="DP265" s="20" t="str">
        <f t="shared" si="627"/>
        <v/>
      </c>
      <c r="DQ265" s="20" t="str">
        <f t="shared" si="627"/>
        <v/>
      </c>
      <c r="DR265" s="20" t="str">
        <f t="shared" si="628"/>
        <v/>
      </c>
      <c r="DS265" s="20" t="str">
        <f t="shared" si="628"/>
        <v/>
      </c>
      <c r="DT265" s="20" t="str">
        <f t="shared" si="628"/>
        <v/>
      </c>
      <c r="DU265" s="20" t="str">
        <f t="shared" si="628"/>
        <v/>
      </c>
      <c r="DV265" s="20" t="str">
        <f t="shared" si="628"/>
        <v/>
      </c>
      <c r="DW265" s="20" t="str">
        <f t="shared" si="628"/>
        <v/>
      </c>
      <c r="DX265" s="20" t="str">
        <f t="shared" si="628"/>
        <v/>
      </c>
      <c r="DY265" s="20" t="str">
        <f t="shared" si="628"/>
        <v/>
      </c>
      <c r="DZ265" s="20" t="str">
        <f t="shared" si="628"/>
        <v/>
      </c>
      <c r="EA265" s="20" t="str">
        <f t="shared" si="628"/>
        <v/>
      </c>
      <c r="EB265" s="20" t="str">
        <f t="shared" si="629"/>
        <v/>
      </c>
      <c r="EC265" s="20" t="str">
        <f t="shared" si="629"/>
        <v/>
      </c>
      <c r="ED265" s="20" t="str">
        <f t="shared" si="629"/>
        <v/>
      </c>
      <c r="EE265" s="20" t="str">
        <f t="shared" si="629"/>
        <v/>
      </c>
      <c r="EF265" s="20" t="str">
        <f t="shared" si="629"/>
        <v/>
      </c>
      <c r="EG265" s="20" t="str">
        <f t="shared" si="629"/>
        <v/>
      </c>
      <c r="EH265" s="20" t="str">
        <f t="shared" si="629"/>
        <v/>
      </c>
      <c r="EI265" s="20" t="str">
        <f t="shared" si="629"/>
        <v/>
      </c>
      <c r="EJ265" s="20" t="str">
        <f t="shared" si="629"/>
        <v/>
      </c>
      <c r="EK265" s="20" t="str">
        <f t="shared" si="629"/>
        <v/>
      </c>
      <c r="EL265" s="20" t="str">
        <f t="shared" si="630"/>
        <v/>
      </c>
      <c r="EM265" s="20" t="str">
        <f t="shared" si="630"/>
        <v/>
      </c>
      <c r="EN265" s="20" t="str">
        <f t="shared" si="630"/>
        <v/>
      </c>
      <c r="EO265" s="20" t="str">
        <f t="shared" si="630"/>
        <v/>
      </c>
      <c r="EP265" s="20" t="str">
        <f t="shared" si="630"/>
        <v/>
      </c>
      <c r="EQ265" s="20" t="str">
        <f t="shared" si="630"/>
        <v/>
      </c>
      <c r="ER265" s="20" t="str">
        <f t="shared" si="630"/>
        <v/>
      </c>
      <c r="ES265" s="20" t="str">
        <f t="shared" si="630"/>
        <v/>
      </c>
      <c r="ET265" s="20" t="str">
        <f t="shared" si="630"/>
        <v/>
      </c>
      <c r="EU265" s="20" t="str">
        <f t="shared" si="630"/>
        <v/>
      </c>
      <c r="EV265" s="20" t="str">
        <f t="shared" si="631"/>
        <v/>
      </c>
      <c r="EW265" s="20" t="str">
        <f t="shared" si="631"/>
        <v/>
      </c>
      <c r="EX265" s="20" t="str">
        <f t="shared" si="631"/>
        <v/>
      </c>
      <c r="EY265" s="20" t="str">
        <f t="shared" si="631"/>
        <v/>
      </c>
      <c r="EZ265" s="20" t="str">
        <f t="shared" si="631"/>
        <v/>
      </c>
      <c r="FA265" s="20" t="str">
        <f t="shared" si="631"/>
        <v/>
      </c>
      <c r="FB265" s="20" t="str">
        <f t="shared" si="631"/>
        <v/>
      </c>
      <c r="FC265" s="20" t="str">
        <f t="shared" si="631"/>
        <v/>
      </c>
      <c r="FD265" s="20" t="str">
        <f t="shared" si="631"/>
        <v/>
      </c>
      <c r="FE265" s="20" t="str">
        <f t="shared" si="631"/>
        <v/>
      </c>
      <c r="FF265" s="20" t="str">
        <f t="shared" si="632"/>
        <v/>
      </c>
      <c r="FG265" s="20" t="str">
        <f t="shared" si="632"/>
        <v/>
      </c>
      <c r="FH265" s="20" t="str">
        <f t="shared" si="632"/>
        <v/>
      </c>
      <c r="FI265" s="20" t="str">
        <f t="shared" si="632"/>
        <v/>
      </c>
      <c r="FJ265" s="20" t="str">
        <f t="shared" si="632"/>
        <v/>
      </c>
      <c r="FK265" s="20" t="str">
        <f t="shared" si="632"/>
        <v/>
      </c>
      <c r="FL265" s="20" t="str">
        <f t="shared" si="632"/>
        <v/>
      </c>
      <c r="FM265" s="20" t="str">
        <f t="shared" si="632"/>
        <v/>
      </c>
      <c r="FN265" s="20" t="str">
        <f t="shared" si="632"/>
        <v/>
      </c>
      <c r="FO265" s="20" t="str">
        <f t="shared" si="632"/>
        <v/>
      </c>
      <c r="FP265" s="20" t="str">
        <f t="shared" si="633"/>
        <v/>
      </c>
      <c r="FQ265" s="20" t="str">
        <f t="shared" si="633"/>
        <v/>
      </c>
      <c r="FR265" s="20" t="str">
        <f t="shared" si="633"/>
        <v/>
      </c>
      <c r="FS265" s="20" t="str">
        <f t="shared" si="633"/>
        <v/>
      </c>
      <c r="FT265" s="20" t="str">
        <f t="shared" si="633"/>
        <v/>
      </c>
      <c r="FU265" s="20" t="str">
        <f t="shared" si="633"/>
        <v/>
      </c>
      <c r="FV265" s="20" t="str">
        <f t="shared" si="633"/>
        <v/>
      </c>
      <c r="FW265" s="20" t="str">
        <f t="shared" si="633"/>
        <v/>
      </c>
      <c r="FX265" s="20" t="str">
        <f t="shared" si="633"/>
        <v/>
      </c>
      <c r="FY265" s="20" t="str">
        <f t="shared" si="633"/>
        <v/>
      </c>
      <c r="FZ265" s="20" t="str">
        <f t="shared" si="634"/>
        <v/>
      </c>
      <c r="GA265" s="20" t="str">
        <f t="shared" si="634"/>
        <v/>
      </c>
      <c r="GB265" s="20" t="str">
        <f t="shared" si="634"/>
        <v/>
      </c>
      <c r="GC265" s="20" t="str">
        <f t="shared" si="634"/>
        <v/>
      </c>
      <c r="GD265" s="20" t="str">
        <f t="shared" si="634"/>
        <v/>
      </c>
      <c r="GE265" s="20" t="str">
        <f t="shared" si="634"/>
        <v/>
      </c>
      <c r="GF265" s="20" t="str">
        <f t="shared" si="634"/>
        <v/>
      </c>
      <c r="GG265" s="20" t="str">
        <f t="shared" si="634"/>
        <v/>
      </c>
      <c r="GH265" s="20" t="str">
        <f t="shared" si="634"/>
        <v/>
      </c>
      <c r="GI265" s="20" t="str">
        <f t="shared" si="634"/>
        <v/>
      </c>
      <c r="GJ265" s="20" t="str">
        <f t="shared" si="635"/>
        <v/>
      </c>
      <c r="GK265" s="20" t="str">
        <f t="shared" si="635"/>
        <v/>
      </c>
      <c r="GL265" s="20" t="str">
        <f t="shared" si="635"/>
        <v/>
      </c>
      <c r="GM265" s="20" t="str">
        <f t="shared" si="635"/>
        <v/>
      </c>
      <c r="GN265" s="20" t="str">
        <f t="shared" si="635"/>
        <v/>
      </c>
      <c r="GO265" s="20" t="str">
        <f t="shared" si="635"/>
        <v/>
      </c>
      <c r="GP265" s="20" t="str">
        <f t="shared" si="635"/>
        <v/>
      </c>
      <c r="GQ265" s="20" t="str">
        <f t="shared" si="635"/>
        <v/>
      </c>
      <c r="GR265" s="20" t="str">
        <f t="shared" si="635"/>
        <v/>
      </c>
      <c r="GS265" s="20" t="str">
        <f t="shared" si="635"/>
        <v/>
      </c>
      <c r="GT265" s="20" t="str">
        <f t="shared" si="636"/>
        <v/>
      </c>
      <c r="GU265" s="20" t="str">
        <f t="shared" si="636"/>
        <v/>
      </c>
      <c r="GV265" s="20" t="str">
        <f t="shared" si="636"/>
        <v/>
      </c>
      <c r="GW265" s="20" t="str">
        <f t="shared" si="636"/>
        <v/>
      </c>
      <c r="GX265" s="20" t="str">
        <f t="shared" si="636"/>
        <v/>
      </c>
      <c r="GY265" s="20" t="str">
        <f t="shared" si="636"/>
        <v/>
      </c>
      <c r="GZ265" s="20" t="str">
        <f t="shared" si="636"/>
        <v/>
      </c>
      <c r="HA265" s="20" t="str">
        <f t="shared" si="636"/>
        <v/>
      </c>
      <c r="HB265" s="20" t="str">
        <f t="shared" si="636"/>
        <v/>
      </c>
      <c r="HC265" s="20" t="str">
        <f t="shared" si="636"/>
        <v/>
      </c>
      <c r="HD265" s="20" t="str">
        <f t="shared" si="637"/>
        <v/>
      </c>
      <c r="HE265" s="20" t="str">
        <f t="shared" si="637"/>
        <v/>
      </c>
      <c r="HF265" s="20" t="str">
        <f t="shared" si="637"/>
        <v/>
      </c>
      <c r="HG265" s="20" t="str">
        <f t="shared" si="637"/>
        <v/>
      </c>
      <c r="HH265" s="20" t="str">
        <f t="shared" si="637"/>
        <v/>
      </c>
      <c r="HI265" s="20" t="str">
        <f t="shared" si="637"/>
        <v/>
      </c>
      <c r="HJ265" s="20" t="str">
        <f t="shared" si="637"/>
        <v/>
      </c>
      <c r="HK265" s="20" t="str">
        <f t="shared" si="637"/>
        <v/>
      </c>
      <c r="HL265" s="20" t="str">
        <f t="shared" si="637"/>
        <v/>
      </c>
      <c r="HM265" s="20" t="str">
        <f t="shared" si="637"/>
        <v/>
      </c>
      <c r="HN265" s="20" t="str">
        <f t="shared" si="638"/>
        <v/>
      </c>
      <c r="HO265" s="20" t="str">
        <f t="shared" si="638"/>
        <v/>
      </c>
      <c r="HP265" s="20" t="str">
        <f t="shared" si="638"/>
        <v/>
      </c>
      <c r="HQ265" s="20" t="str">
        <f t="shared" si="638"/>
        <v/>
      </c>
      <c r="HR265" s="20" t="str">
        <f t="shared" si="638"/>
        <v/>
      </c>
      <c r="HS265" s="20" t="str">
        <f t="shared" si="638"/>
        <v/>
      </c>
      <c r="HT265" s="20" t="str">
        <f t="shared" si="638"/>
        <v/>
      </c>
      <c r="HU265" s="20" t="str">
        <f t="shared" si="638"/>
        <v/>
      </c>
      <c r="HV265" s="20" t="str">
        <f t="shared" si="638"/>
        <v/>
      </c>
      <c r="HW265" s="20" t="str">
        <f t="shared" si="638"/>
        <v/>
      </c>
      <c r="HX265" s="20" t="str">
        <f t="shared" si="639"/>
        <v/>
      </c>
      <c r="HY265" s="20" t="str">
        <f t="shared" si="639"/>
        <v/>
      </c>
      <c r="HZ265" s="20" t="str">
        <f t="shared" si="639"/>
        <v/>
      </c>
      <c r="IA265" s="20" t="str">
        <f t="shared" si="639"/>
        <v/>
      </c>
      <c r="IB265" s="20" t="str">
        <f t="shared" si="639"/>
        <v/>
      </c>
      <c r="IC265" s="20" t="str">
        <f t="shared" si="639"/>
        <v/>
      </c>
      <c r="ID265" s="20" t="str">
        <f t="shared" si="639"/>
        <v/>
      </c>
      <c r="IE265" s="20" t="str">
        <f t="shared" si="639"/>
        <v/>
      </c>
      <c r="IF265" s="20" t="str">
        <f t="shared" si="639"/>
        <v/>
      </c>
      <c r="IG265" s="20" t="str">
        <f t="shared" si="639"/>
        <v/>
      </c>
      <c r="IH265" s="20" t="str">
        <f t="shared" si="640"/>
        <v/>
      </c>
      <c r="II265" s="20" t="str">
        <f t="shared" si="640"/>
        <v/>
      </c>
      <c r="IJ265" s="20" t="str">
        <f t="shared" si="640"/>
        <v/>
      </c>
      <c r="IK265" s="20" t="str">
        <f t="shared" si="640"/>
        <v/>
      </c>
      <c r="IL265" s="20" t="str">
        <f t="shared" si="640"/>
        <v/>
      </c>
      <c r="IM265" s="20" t="str">
        <f t="shared" si="640"/>
        <v/>
      </c>
      <c r="IN265" s="20" t="str">
        <f t="shared" si="640"/>
        <v/>
      </c>
      <c r="IO265" s="20" t="str">
        <f t="shared" si="640"/>
        <v/>
      </c>
      <c r="IP265" s="20" t="str">
        <f t="shared" si="640"/>
        <v/>
      </c>
      <c r="IQ265" s="20" t="str">
        <f t="shared" si="640"/>
        <v/>
      </c>
      <c r="IR265" s="20" t="str">
        <f t="shared" si="640"/>
        <v/>
      </c>
      <c r="IS265" s="20" t="str">
        <f t="shared" si="640"/>
        <v/>
      </c>
      <c r="IT265" s="20" t="str">
        <f t="shared" si="640"/>
        <v/>
      </c>
      <c r="IU265" s="20" t="str">
        <f t="shared" si="640"/>
        <v/>
      </c>
      <c r="IV265" s="20" t="str">
        <f t="shared" si="640"/>
        <v/>
      </c>
    </row>
    <row r="266" spans="1:256" x14ac:dyDescent="0.2">
      <c r="A266" s="19">
        <f t="shared" si="515"/>
        <v>254</v>
      </c>
      <c r="B266" s="20" t="str">
        <f t="shared" si="616"/>
        <v/>
      </c>
      <c r="C266" s="20" t="str">
        <f t="shared" si="616"/>
        <v/>
      </c>
      <c r="D266" s="20" t="str">
        <f t="shared" si="616"/>
        <v/>
      </c>
      <c r="E266" s="20" t="str">
        <f t="shared" si="616"/>
        <v/>
      </c>
      <c r="F266" s="20" t="str">
        <f t="shared" si="616"/>
        <v/>
      </c>
      <c r="G266" s="20" t="str">
        <f t="shared" si="616"/>
        <v/>
      </c>
      <c r="H266" s="20" t="str">
        <f t="shared" si="616"/>
        <v/>
      </c>
      <c r="I266" s="20" t="str">
        <f t="shared" si="616"/>
        <v/>
      </c>
      <c r="J266" s="20" t="str">
        <f t="shared" si="616"/>
        <v/>
      </c>
      <c r="K266" s="20" t="str">
        <f t="shared" si="616"/>
        <v/>
      </c>
      <c r="L266" s="20" t="str">
        <f t="shared" si="617"/>
        <v/>
      </c>
      <c r="M266" s="20" t="str">
        <f t="shared" si="617"/>
        <v/>
      </c>
      <c r="N266" s="20" t="str">
        <f t="shared" si="617"/>
        <v/>
      </c>
      <c r="O266" s="20" t="str">
        <f t="shared" si="617"/>
        <v/>
      </c>
      <c r="P266" s="20" t="str">
        <f t="shared" si="617"/>
        <v/>
      </c>
      <c r="Q266" s="20" t="str">
        <f t="shared" si="617"/>
        <v/>
      </c>
      <c r="R266" s="20" t="str">
        <f t="shared" si="617"/>
        <v/>
      </c>
      <c r="S266" s="20" t="str">
        <f t="shared" si="617"/>
        <v/>
      </c>
      <c r="T266" s="20" t="str">
        <f t="shared" si="617"/>
        <v/>
      </c>
      <c r="U266" s="20" t="str">
        <f t="shared" si="617"/>
        <v/>
      </c>
      <c r="V266" s="20" t="str">
        <f t="shared" si="618"/>
        <v/>
      </c>
      <c r="W266" s="20" t="str">
        <f t="shared" si="618"/>
        <v/>
      </c>
      <c r="X266" s="20" t="str">
        <f t="shared" si="618"/>
        <v/>
      </c>
      <c r="Y266" s="20" t="str">
        <f t="shared" si="618"/>
        <v/>
      </c>
      <c r="Z266" s="20" t="str">
        <f t="shared" si="618"/>
        <v/>
      </c>
      <c r="AA266" s="20" t="str">
        <f t="shared" si="618"/>
        <v/>
      </c>
      <c r="AB266" s="20" t="str">
        <f t="shared" si="618"/>
        <v/>
      </c>
      <c r="AC266" s="20" t="str">
        <f t="shared" si="618"/>
        <v/>
      </c>
      <c r="AD266" s="20" t="str">
        <f t="shared" si="618"/>
        <v/>
      </c>
      <c r="AE266" s="20" t="str">
        <f t="shared" si="618"/>
        <v/>
      </c>
      <c r="AF266" s="20" t="str">
        <f t="shared" si="619"/>
        <v/>
      </c>
      <c r="AG266" s="20" t="str">
        <f t="shared" si="619"/>
        <v/>
      </c>
      <c r="AH266" s="20" t="str">
        <f t="shared" si="619"/>
        <v/>
      </c>
      <c r="AI266" s="20" t="str">
        <f t="shared" si="619"/>
        <v/>
      </c>
      <c r="AJ266" s="20" t="str">
        <f t="shared" si="619"/>
        <v/>
      </c>
      <c r="AK266" s="20" t="str">
        <f t="shared" si="619"/>
        <v/>
      </c>
      <c r="AL266" s="20" t="str">
        <f t="shared" si="619"/>
        <v/>
      </c>
      <c r="AM266" s="20" t="str">
        <f t="shared" si="619"/>
        <v/>
      </c>
      <c r="AN266" s="20" t="str">
        <f t="shared" si="619"/>
        <v/>
      </c>
      <c r="AO266" s="20" t="str">
        <f t="shared" si="619"/>
        <v/>
      </c>
      <c r="AP266" s="20" t="str">
        <f t="shared" si="620"/>
        <v/>
      </c>
      <c r="AQ266" s="20" t="str">
        <f t="shared" si="620"/>
        <v/>
      </c>
      <c r="AR266" s="20" t="str">
        <f t="shared" si="620"/>
        <v/>
      </c>
      <c r="AS266" s="20" t="str">
        <f t="shared" si="620"/>
        <v/>
      </c>
      <c r="AT266" s="20" t="str">
        <f t="shared" si="620"/>
        <v/>
      </c>
      <c r="AU266" s="20" t="str">
        <f t="shared" si="620"/>
        <v/>
      </c>
      <c r="AV266" s="20" t="str">
        <f t="shared" si="620"/>
        <v/>
      </c>
      <c r="AW266" s="20" t="str">
        <f t="shared" si="620"/>
        <v/>
      </c>
      <c r="AX266" s="20" t="str">
        <f t="shared" si="620"/>
        <v/>
      </c>
      <c r="AY266" s="20" t="str">
        <f t="shared" si="620"/>
        <v/>
      </c>
      <c r="AZ266" s="20" t="str">
        <f t="shared" si="621"/>
        <v/>
      </c>
      <c r="BA266" s="20" t="str">
        <f t="shared" si="621"/>
        <v/>
      </c>
      <c r="BB266" s="20" t="str">
        <f t="shared" si="621"/>
        <v/>
      </c>
      <c r="BC266" s="20" t="str">
        <f t="shared" si="621"/>
        <v/>
      </c>
      <c r="BD266" s="20" t="str">
        <f t="shared" si="621"/>
        <v/>
      </c>
      <c r="BE266" s="20" t="str">
        <f t="shared" si="621"/>
        <v/>
      </c>
      <c r="BF266" s="20" t="str">
        <f t="shared" si="621"/>
        <v/>
      </c>
      <c r="BG266" s="20" t="str">
        <f t="shared" si="621"/>
        <v/>
      </c>
      <c r="BH266" s="20" t="str">
        <f t="shared" si="621"/>
        <v/>
      </c>
      <c r="BI266" s="20" t="str">
        <f t="shared" si="621"/>
        <v/>
      </c>
      <c r="BJ266" s="20" t="str">
        <f t="shared" si="622"/>
        <v/>
      </c>
      <c r="BK266" s="20" t="str">
        <f t="shared" si="622"/>
        <v/>
      </c>
      <c r="BL266" s="20" t="str">
        <f t="shared" si="622"/>
        <v/>
      </c>
      <c r="BM266" s="20" t="str">
        <f t="shared" si="622"/>
        <v/>
      </c>
      <c r="BN266" s="20" t="str">
        <f t="shared" si="622"/>
        <v/>
      </c>
      <c r="BO266" s="20" t="str">
        <f t="shared" si="622"/>
        <v/>
      </c>
      <c r="BP266" s="20" t="str">
        <f t="shared" si="622"/>
        <v/>
      </c>
      <c r="BQ266" s="20" t="str">
        <f t="shared" si="622"/>
        <v/>
      </c>
      <c r="BR266" s="20" t="str">
        <f t="shared" si="622"/>
        <v/>
      </c>
      <c r="BS266" s="20" t="str">
        <f t="shared" si="622"/>
        <v/>
      </c>
      <c r="BT266" s="20" t="str">
        <f t="shared" si="623"/>
        <v/>
      </c>
      <c r="BU266" s="20" t="str">
        <f t="shared" si="623"/>
        <v/>
      </c>
      <c r="BV266" s="20" t="str">
        <f t="shared" si="623"/>
        <v/>
      </c>
      <c r="BW266" s="20" t="str">
        <f t="shared" si="623"/>
        <v/>
      </c>
      <c r="BX266" s="20" t="str">
        <f t="shared" si="623"/>
        <v/>
      </c>
      <c r="BY266" s="20" t="str">
        <f t="shared" si="623"/>
        <v/>
      </c>
      <c r="BZ266" s="20" t="str">
        <f t="shared" si="623"/>
        <v/>
      </c>
      <c r="CA266" s="20" t="str">
        <f t="shared" si="623"/>
        <v/>
      </c>
      <c r="CB266" s="20" t="str">
        <f t="shared" si="623"/>
        <v/>
      </c>
      <c r="CC266" s="20" t="str">
        <f t="shared" si="623"/>
        <v/>
      </c>
      <c r="CD266" s="20" t="str">
        <f t="shared" si="624"/>
        <v/>
      </c>
      <c r="CE266" s="20" t="str">
        <f t="shared" si="624"/>
        <v/>
      </c>
      <c r="CF266" s="20" t="str">
        <f t="shared" si="624"/>
        <v/>
      </c>
      <c r="CG266" s="20" t="str">
        <f t="shared" si="624"/>
        <v/>
      </c>
      <c r="CH266" s="20" t="str">
        <f t="shared" si="624"/>
        <v/>
      </c>
      <c r="CI266" s="20" t="str">
        <f t="shared" si="624"/>
        <v/>
      </c>
      <c r="CJ266" s="20" t="str">
        <f t="shared" si="624"/>
        <v/>
      </c>
      <c r="CK266" s="20" t="str">
        <f t="shared" si="624"/>
        <v/>
      </c>
      <c r="CL266" s="20" t="str">
        <f t="shared" si="624"/>
        <v/>
      </c>
      <c r="CM266" s="20" t="str">
        <f t="shared" si="624"/>
        <v/>
      </c>
      <c r="CN266" s="20" t="str">
        <f t="shared" si="625"/>
        <v/>
      </c>
      <c r="CO266" s="20" t="str">
        <f t="shared" si="625"/>
        <v/>
      </c>
      <c r="CP266" s="20" t="str">
        <f t="shared" si="625"/>
        <v/>
      </c>
      <c r="CQ266" s="20" t="str">
        <f t="shared" si="625"/>
        <v/>
      </c>
      <c r="CR266" s="20" t="str">
        <f t="shared" si="625"/>
        <v/>
      </c>
      <c r="CS266" s="20" t="str">
        <f t="shared" si="625"/>
        <v/>
      </c>
      <c r="CT266" s="20" t="str">
        <f t="shared" si="625"/>
        <v/>
      </c>
      <c r="CU266" s="20" t="str">
        <f t="shared" si="625"/>
        <v/>
      </c>
      <c r="CV266" s="20" t="str">
        <f t="shared" si="625"/>
        <v/>
      </c>
      <c r="CW266" s="20" t="str">
        <f t="shared" si="625"/>
        <v/>
      </c>
      <c r="CX266" s="20" t="str">
        <f t="shared" si="626"/>
        <v/>
      </c>
      <c r="CY266" s="20" t="str">
        <f t="shared" si="626"/>
        <v/>
      </c>
      <c r="CZ266" s="20" t="str">
        <f t="shared" si="626"/>
        <v/>
      </c>
      <c r="DA266" s="20" t="str">
        <f t="shared" si="626"/>
        <v/>
      </c>
      <c r="DB266" s="20" t="str">
        <f t="shared" si="626"/>
        <v/>
      </c>
      <c r="DC266" s="20" t="str">
        <f t="shared" si="626"/>
        <v/>
      </c>
      <c r="DD266" s="20" t="str">
        <f t="shared" si="626"/>
        <v/>
      </c>
      <c r="DE266" s="20" t="str">
        <f t="shared" si="626"/>
        <v/>
      </c>
      <c r="DF266" s="20" t="str">
        <f t="shared" si="626"/>
        <v/>
      </c>
      <c r="DG266" s="20" t="str">
        <f t="shared" si="626"/>
        <v/>
      </c>
      <c r="DH266" s="20" t="str">
        <f t="shared" si="627"/>
        <v/>
      </c>
      <c r="DI266" s="20" t="str">
        <f t="shared" si="627"/>
        <v/>
      </c>
      <c r="DJ266" s="20" t="str">
        <f t="shared" si="627"/>
        <v/>
      </c>
      <c r="DK266" s="20" t="str">
        <f t="shared" si="627"/>
        <v/>
      </c>
      <c r="DL266" s="20" t="str">
        <f t="shared" si="627"/>
        <v/>
      </c>
      <c r="DM266" s="20" t="str">
        <f t="shared" si="627"/>
        <v/>
      </c>
      <c r="DN266" s="20" t="str">
        <f t="shared" si="627"/>
        <v/>
      </c>
      <c r="DO266" s="20" t="str">
        <f t="shared" si="627"/>
        <v/>
      </c>
      <c r="DP266" s="20" t="str">
        <f t="shared" si="627"/>
        <v/>
      </c>
      <c r="DQ266" s="20" t="str">
        <f t="shared" si="627"/>
        <v/>
      </c>
      <c r="DR266" s="20" t="str">
        <f t="shared" si="628"/>
        <v/>
      </c>
      <c r="DS266" s="20" t="str">
        <f t="shared" si="628"/>
        <v/>
      </c>
      <c r="DT266" s="20" t="str">
        <f t="shared" si="628"/>
        <v/>
      </c>
      <c r="DU266" s="20" t="str">
        <f t="shared" si="628"/>
        <v/>
      </c>
      <c r="DV266" s="20" t="str">
        <f t="shared" si="628"/>
        <v/>
      </c>
      <c r="DW266" s="20" t="str">
        <f t="shared" si="628"/>
        <v/>
      </c>
      <c r="DX266" s="20" t="str">
        <f t="shared" si="628"/>
        <v/>
      </c>
      <c r="DY266" s="20" t="str">
        <f t="shared" si="628"/>
        <v/>
      </c>
      <c r="DZ266" s="20" t="str">
        <f t="shared" si="628"/>
        <v/>
      </c>
      <c r="EA266" s="20" t="str">
        <f t="shared" si="628"/>
        <v/>
      </c>
      <c r="EB266" s="20" t="str">
        <f t="shared" si="629"/>
        <v/>
      </c>
      <c r="EC266" s="20" t="str">
        <f t="shared" si="629"/>
        <v/>
      </c>
      <c r="ED266" s="20" t="str">
        <f t="shared" si="629"/>
        <v/>
      </c>
      <c r="EE266" s="20" t="str">
        <f t="shared" si="629"/>
        <v/>
      </c>
      <c r="EF266" s="20" t="str">
        <f t="shared" si="629"/>
        <v/>
      </c>
      <c r="EG266" s="20" t="str">
        <f t="shared" si="629"/>
        <v/>
      </c>
      <c r="EH266" s="20" t="str">
        <f t="shared" si="629"/>
        <v/>
      </c>
      <c r="EI266" s="20" t="str">
        <f t="shared" si="629"/>
        <v/>
      </c>
      <c r="EJ266" s="20" t="str">
        <f t="shared" si="629"/>
        <v/>
      </c>
      <c r="EK266" s="20" t="str">
        <f t="shared" si="629"/>
        <v/>
      </c>
      <c r="EL266" s="20" t="str">
        <f t="shared" si="630"/>
        <v/>
      </c>
      <c r="EM266" s="20" t="str">
        <f t="shared" si="630"/>
        <v/>
      </c>
      <c r="EN266" s="20" t="str">
        <f t="shared" si="630"/>
        <v/>
      </c>
      <c r="EO266" s="20" t="str">
        <f t="shared" si="630"/>
        <v/>
      </c>
      <c r="EP266" s="20" t="str">
        <f t="shared" si="630"/>
        <v/>
      </c>
      <c r="EQ266" s="20" t="str">
        <f t="shared" si="630"/>
        <v/>
      </c>
      <c r="ER266" s="20" t="str">
        <f t="shared" si="630"/>
        <v/>
      </c>
      <c r="ES266" s="20" t="str">
        <f t="shared" si="630"/>
        <v/>
      </c>
      <c r="ET266" s="20" t="str">
        <f t="shared" si="630"/>
        <v/>
      </c>
      <c r="EU266" s="20" t="str">
        <f t="shared" si="630"/>
        <v/>
      </c>
      <c r="EV266" s="20" t="str">
        <f t="shared" si="631"/>
        <v/>
      </c>
      <c r="EW266" s="20" t="str">
        <f t="shared" si="631"/>
        <v/>
      </c>
      <c r="EX266" s="20" t="str">
        <f t="shared" si="631"/>
        <v/>
      </c>
      <c r="EY266" s="20" t="str">
        <f t="shared" si="631"/>
        <v/>
      </c>
      <c r="EZ266" s="20" t="str">
        <f t="shared" si="631"/>
        <v/>
      </c>
      <c r="FA266" s="20" t="str">
        <f t="shared" si="631"/>
        <v/>
      </c>
      <c r="FB266" s="20" t="str">
        <f t="shared" si="631"/>
        <v/>
      </c>
      <c r="FC266" s="20" t="str">
        <f t="shared" si="631"/>
        <v/>
      </c>
      <c r="FD266" s="20" t="str">
        <f t="shared" si="631"/>
        <v/>
      </c>
      <c r="FE266" s="20" t="str">
        <f t="shared" si="631"/>
        <v/>
      </c>
      <c r="FF266" s="20" t="str">
        <f t="shared" si="632"/>
        <v/>
      </c>
      <c r="FG266" s="20" t="str">
        <f t="shared" si="632"/>
        <v/>
      </c>
      <c r="FH266" s="20" t="str">
        <f t="shared" si="632"/>
        <v/>
      </c>
      <c r="FI266" s="20" t="str">
        <f t="shared" si="632"/>
        <v/>
      </c>
      <c r="FJ266" s="20" t="str">
        <f t="shared" si="632"/>
        <v/>
      </c>
      <c r="FK266" s="20" t="str">
        <f t="shared" si="632"/>
        <v/>
      </c>
      <c r="FL266" s="20" t="str">
        <f t="shared" si="632"/>
        <v/>
      </c>
      <c r="FM266" s="20" t="str">
        <f t="shared" si="632"/>
        <v/>
      </c>
      <c r="FN266" s="20" t="str">
        <f t="shared" si="632"/>
        <v/>
      </c>
      <c r="FO266" s="20" t="str">
        <f t="shared" si="632"/>
        <v/>
      </c>
      <c r="FP266" s="20" t="str">
        <f t="shared" si="633"/>
        <v/>
      </c>
      <c r="FQ266" s="20" t="str">
        <f t="shared" si="633"/>
        <v/>
      </c>
      <c r="FR266" s="20" t="str">
        <f t="shared" si="633"/>
        <v/>
      </c>
      <c r="FS266" s="20" t="str">
        <f t="shared" si="633"/>
        <v/>
      </c>
      <c r="FT266" s="20" t="str">
        <f t="shared" si="633"/>
        <v/>
      </c>
      <c r="FU266" s="20" t="str">
        <f t="shared" si="633"/>
        <v/>
      </c>
      <c r="FV266" s="20" t="str">
        <f t="shared" si="633"/>
        <v/>
      </c>
      <c r="FW266" s="20" t="str">
        <f t="shared" si="633"/>
        <v/>
      </c>
      <c r="FX266" s="20" t="str">
        <f t="shared" si="633"/>
        <v/>
      </c>
      <c r="FY266" s="20" t="str">
        <f t="shared" si="633"/>
        <v/>
      </c>
      <c r="FZ266" s="20" t="str">
        <f t="shared" si="634"/>
        <v/>
      </c>
      <c r="GA266" s="20" t="str">
        <f t="shared" si="634"/>
        <v/>
      </c>
      <c r="GB266" s="20" t="str">
        <f t="shared" si="634"/>
        <v/>
      </c>
      <c r="GC266" s="20" t="str">
        <f t="shared" si="634"/>
        <v/>
      </c>
      <c r="GD266" s="20" t="str">
        <f t="shared" si="634"/>
        <v/>
      </c>
      <c r="GE266" s="20" t="str">
        <f t="shared" si="634"/>
        <v/>
      </c>
      <c r="GF266" s="20" t="str">
        <f t="shared" si="634"/>
        <v/>
      </c>
      <c r="GG266" s="20" t="str">
        <f t="shared" si="634"/>
        <v/>
      </c>
      <c r="GH266" s="20" t="str">
        <f t="shared" si="634"/>
        <v/>
      </c>
      <c r="GI266" s="20" t="str">
        <f t="shared" si="634"/>
        <v/>
      </c>
      <c r="GJ266" s="20" t="str">
        <f t="shared" si="635"/>
        <v/>
      </c>
      <c r="GK266" s="20" t="str">
        <f t="shared" si="635"/>
        <v/>
      </c>
      <c r="GL266" s="20" t="str">
        <f t="shared" si="635"/>
        <v/>
      </c>
      <c r="GM266" s="20" t="str">
        <f t="shared" si="635"/>
        <v/>
      </c>
      <c r="GN266" s="20" t="str">
        <f t="shared" si="635"/>
        <v/>
      </c>
      <c r="GO266" s="20" t="str">
        <f t="shared" si="635"/>
        <v/>
      </c>
      <c r="GP266" s="20" t="str">
        <f t="shared" si="635"/>
        <v/>
      </c>
      <c r="GQ266" s="20" t="str">
        <f t="shared" si="635"/>
        <v/>
      </c>
      <c r="GR266" s="20" t="str">
        <f t="shared" si="635"/>
        <v/>
      </c>
      <c r="GS266" s="20" t="str">
        <f t="shared" si="635"/>
        <v/>
      </c>
      <c r="GT266" s="20" t="str">
        <f t="shared" si="636"/>
        <v/>
      </c>
      <c r="GU266" s="20" t="str">
        <f t="shared" si="636"/>
        <v/>
      </c>
      <c r="GV266" s="20" t="str">
        <f t="shared" si="636"/>
        <v/>
      </c>
      <c r="GW266" s="20" t="str">
        <f t="shared" si="636"/>
        <v/>
      </c>
      <c r="GX266" s="20" t="str">
        <f t="shared" si="636"/>
        <v/>
      </c>
      <c r="GY266" s="20" t="str">
        <f t="shared" si="636"/>
        <v/>
      </c>
      <c r="GZ266" s="20" t="str">
        <f t="shared" si="636"/>
        <v/>
      </c>
      <c r="HA266" s="20" t="str">
        <f t="shared" si="636"/>
        <v/>
      </c>
      <c r="HB266" s="20" t="str">
        <f t="shared" si="636"/>
        <v/>
      </c>
      <c r="HC266" s="20" t="str">
        <f t="shared" si="636"/>
        <v/>
      </c>
      <c r="HD266" s="20" t="str">
        <f t="shared" si="637"/>
        <v/>
      </c>
      <c r="HE266" s="20" t="str">
        <f t="shared" si="637"/>
        <v/>
      </c>
      <c r="HF266" s="20" t="str">
        <f t="shared" si="637"/>
        <v/>
      </c>
      <c r="HG266" s="20" t="str">
        <f t="shared" si="637"/>
        <v/>
      </c>
      <c r="HH266" s="20" t="str">
        <f t="shared" si="637"/>
        <v/>
      </c>
      <c r="HI266" s="20" t="str">
        <f t="shared" si="637"/>
        <v/>
      </c>
      <c r="HJ266" s="20" t="str">
        <f t="shared" si="637"/>
        <v/>
      </c>
      <c r="HK266" s="20" t="str">
        <f t="shared" si="637"/>
        <v/>
      </c>
      <c r="HL266" s="20" t="str">
        <f t="shared" si="637"/>
        <v/>
      </c>
      <c r="HM266" s="20" t="str">
        <f t="shared" si="637"/>
        <v/>
      </c>
      <c r="HN266" s="20" t="str">
        <f t="shared" si="638"/>
        <v/>
      </c>
      <c r="HO266" s="20" t="str">
        <f t="shared" si="638"/>
        <v/>
      </c>
      <c r="HP266" s="20" t="str">
        <f t="shared" si="638"/>
        <v/>
      </c>
      <c r="HQ266" s="20" t="str">
        <f t="shared" si="638"/>
        <v/>
      </c>
      <c r="HR266" s="20" t="str">
        <f t="shared" si="638"/>
        <v/>
      </c>
      <c r="HS266" s="20" t="str">
        <f t="shared" si="638"/>
        <v/>
      </c>
      <c r="HT266" s="20" t="str">
        <f t="shared" si="638"/>
        <v/>
      </c>
      <c r="HU266" s="20" t="str">
        <f t="shared" si="638"/>
        <v/>
      </c>
      <c r="HV266" s="20" t="str">
        <f t="shared" si="638"/>
        <v/>
      </c>
      <c r="HW266" s="20" t="str">
        <f t="shared" si="638"/>
        <v/>
      </c>
      <c r="HX266" s="20" t="str">
        <f t="shared" si="639"/>
        <v/>
      </c>
      <c r="HY266" s="20" t="str">
        <f t="shared" si="639"/>
        <v/>
      </c>
      <c r="HZ266" s="20" t="str">
        <f t="shared" si="639"/>
        <v/>
      </c>
      <c r="IA266" s="20" t="str">
        <f t="shared" si="639"/>
        <v/>
      </c>
      <c r="IB266" s="20" t="str">
        <f t="shared" si="639"/>
        <v/>
      </c>
      <c r="IC266" s="20" t="str">
        <f t="shared" si="639"/>
        <v/>
      </c>
      <c r="ID266" s="20" t="str">
        <f t="shared" si="639"/>
        <v/>
      </c>
      <c r="IE266" s="20" t="str">
        <f t="shared" si="639"/>
        <v/>
      </c>
      <c r="IF266" s="20" t="str">
        <f t="shared" si="639"/>
        <v/>
      </c>
      <c r="IG266" s="20" t="str">
        <f t="shared" si="639"/>
        <v/>
      </c>
      <c r="IH266" s="20" t="str">
        <f t="shared" si="640"/>
        <v/>
      </c>
      <c r="II266" s="20" t="str">
        <f t="shared" si="640"/>
        <v/>
      </c>
      <c r="IJ266" s="20" t="str">
        <f t="shared" si="640"/>
        <v/>
      </c>
      <c r="IK266" s="20" t="str">
        <f t="shared" si="640"/>
        <v/>
      </c>
      <c r="IL266" s="20" t="str">
        <f t="shared" si="640"/>
        <v/>
      </c>
      <c r="IM266" s="20" t="str">
        <f t="shared" si="640"/>
        <v/>
      </c>
      <c r="IN266" s="20" t="str">
        <f t="shared" si="640"/>
        <v/>
      </c>
      <c r="IO266" s="20" t="str">
        <f t="shared" si="640"/>
        <v/>
      </c>
      <c r="IP266" s="20" t="str">
        <f t="shared" si="640"/>
        <v/>
      </c>
      <c r="IQ266" s="20" t="str">
        <f t="shared" si="640"/>
        <v/>
      </c>
      <c r="IR266" s="20" t="str">
        <f t="shared" si="640"/>
        <v/>
      </c>
      <c r="IS266" s="20" t="str">
        <f t="shared" si="640"/>
        <v/>
      </c>
      <c r="IT266" s="20" t="str">
        <f t="shared" si="640"/>
        <v/>
      </c>
      <c r="IU266" s="20" t="str">
        <f t="shared" si="640"/>
        <v/>
      </c>
      <c r="IV266" s="20" t="str">
        <f t="shared" si="640"/>
        <v/>
      </c>
    </row>
  </sheetData>
  <pageMargins left="0.75" right="0.75" top="1" bottom="1" header="0.5" footer="0.5"/>
  <pageSetup scale="83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V265"/>
  <sheetViews>
    <sheetView zoomScaleNormal="100" workbookViewId="0">
      <selection activeCell="I79" sqref="I79"/>
    </sheetView>
  </sheetViews>
  <sheetFormatPr defaultRowHeight="12.75" x14ac:dyDescent="0.2"/>
  <cols>
    <col min="1" max="16384" width="9.140625" style="10"/>
  </cols>
  <sheetData>
    <row r="1" spans="1:256" x14ac:dyDescent="0.2">
      <c r="B1" s="9" t="s">
        <v>52</v>
      </c>
    </row>
    <row r="7" spans="1:25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256" x14ac:dyDescent="0.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256" x14ac:dyDescent="0.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256" s="20" customFormat="1" x14ac:dyDescent="0.2">
      <c r="A10" s="22" t="s">
        <v>50</v>
      </c>
      <c r="B10" s="22">
        <f t="shared" ref="B10:BM10" si="0">B11*h</f>
        <v>0</v>
      </c>
      <c r="C10" s="22">
        <f t="shared" si="0"/>
        <v>0.01</v>
      </c>
      <c r="D10" s="22">
        <f t="shared" si="0"/>
        <v>0.02</v>
      </c>
      <c r="E10" s="22">
        <f t="shared" si="0"/>
        <v>0.03</v>
      </c>
      <c r="F10" s="22">
        <f t="shared" si="0"/>
        <v>0.04</v>
      </c>
      <c r="G10" s="22">
        <f t="shared" si="0"/>
        <v>0.05</v>
      </c>
      <c r="H10" s="22">
        <f t="shared" si="0"/>
        <v>0.06</v>
      </c>
      <c r="I10" s="22">
        <f t="shared" si="0"/>
        <v>7.0000000000000007E-2</v>
      </c>
      <c r="J10" s="22">
        <f t="shared" si="0"/>
        <v>0.08</v>
      </c>
      <c r="K10" s="22">
        <f t="shared" si="0"/>
        <v>0.09</v>
      </c>
      <c r="L10" s="22">
        <f t="shared" si="0"/>
        <v>0.1</v>
      </c>
      <c r="M10" s="22">
        <f t="shared" si="0"/>
        <v>0.11</v>
      </c>
      <c r="N10" s="22">
        <f t="shared" si="0"/>
        <v>0.12</v>
      </c>
      <c r="O10" s="22">
        <f t="shared" si="0"/>
        <v>0.13</v>
      </c>
      <c r="P10" s="22">
        <f t="shared" si="0"/>
        <v>0.14000000000000001</v>
      </c>
      <c r="Q10" s="20">
        <f t="shared" si="0"/>
        <v>0.15</v>
      </c>
      <c r="R10" s="20">
        <f t="shared" si="0"/>
        <v>0.16</v>
      </c>
      <c r="S10" s="20">
        <f t="shared" si="0"/>
        <v>0.17</v>
      </c>
      <c r="T10" s="20">
        <f t="shared" si="0"/>
        <v>0.18</v>
      </c>
      <c r="U10" s="20">
        <f t="shared" si="0"/>
        <v>0.19</v>
      </c>
      <c r="V10" s="20">
        <f t="shared" si="0"/>
        <v>0.2</v>
      </c>
      <c r="W10" s="20">
        <f t="shared" si="0"/>
        <v>0.21</v>
      </c>
      <c r="X10" s="20">
        <f t="shared" si="0"/>
        <v>0.22</v>
      </c>
      <c r="Y10" s="20">
        <f t="shared" si="0"/>
        <v>0.23</v>
      </c>
      <c r="Z10" s="20">
        <f t="shared" si="0"/>
        <v>0.24</v>
      </c>
      <c r="AA10" s="20">
        <f t="shared" si="0"/>
        <v>0.25</v>
      </c>
      <c r="AB10" s="20">
        <f t="shared" si="0"/>
        <v>0.26</v>
      </c>
      <c r="AC10" s="20">
        <f t="shared" si="0"/>
        <v>0.27</v>
      </c>
      <c r="AD10" s="20">
        <f t="shared" si="0"/>
        <v>0.28000000000000003</v>
      </c>
      <c r="AE10" s="20">
        <f t="shared" si="0"/>
        <v>0.28999999999999998</v>
      </c>
      <c r="AF10" s="20">
        <f t="shared" si="0"/>
        <v>0.3</v>
      </c>
      <c r="AG10" s="20">
        <f t="shared" si="0"/>
        <v>0.31</v>
      </c>
      <c r="AH10" s="20">
        <f t="shared" si="0"/>
        <v>0.32</v>
      </c>
      <c r="AI10" s="20">
        <f t="shared" si="0"/>
        <v>0.33</v>
      </c>
      <c r="AJ10" s="20">
        <f t="shared" si="0"/>
        <v>0.34</v>
      </c>
      <c r="AK10" s="20">
        <f t="shared" si="0"/>
        <v>0.35000000000000003</v>
      </c>
      <c r="AL10" s="20">
        <f t="shared" si="0"/>
        <v>0.36</v>
      </c>
      <c r="AM10" s="20">
        <f t="shared" si="0"/>
        <v>0.37</v>
      </c>
      <c r="AN10" s="20">
        <f t="shared" si="0"/>
        <v>0.38</v>
      </c>
      <c r="AO10" s="20">
        <f t="shared" si="0"/>
        <v>0.39</v>
      </c>
      <c r="AP10" s="20">
        <f t="shared" si="0"/>
        <v>0.4</v>
      </c>
      <c r="AQ10" s="20">
        <f t="shared" si="0"/>
        <v>0.41000000000000003</v>
      </c>
      <c r="AR10" s="20">
        <f t="shared" si="0"/>
        <v>0.42</v>
      </c>
      <c r="AS10" s="20">
        <f t="shared" si="0"/>
        <v>0.43</v>
      </c>
      <c r="AT10" s="20">
        <f t="shared" si="0"/>
        <v>0.44</v>
      </c>
      <c r="AU10" s="20">
        <f t="shared" si="0"/>
        <v>0.45</v>
      </c>
      <c r="AV10" s="20">
        <f t="shared" si="0"/>
        <v>0.46</v>
      </c>
      <c r="AW10" s="20">
        <f t="shared" si="0"/>
        <v>0.47000000000000003</v>
      </c>
      <c r="AX10" s="20">
        <f t="shared" si="0"/>
        <v>0.48</v>
      </c>
      <c r="AY10" s="20">
        <f t="shared" si="0"/>
        <v>0.49</v>
      </c>
      <c r="AZ10" s="20">
        <f t="shared" si="0"/>
        <v>0.5</v>
      </c>
      <c r="BA10" s="20">
        <f t="shared" si="0"/>
        <v>0.51</v>
      </c>
      <c r="BB10" s="20">
        <f t="shared" si="0"/>
        <v>0.52</v>
      </c>
      <c r="BC10" s="20">
        <f t="shared" si="0"/>
        <v>0.53</v>
      </c>
      <c r="BD10" s="20">
        <f t="shared" si="0"/>
        <v>0.54</v>
      </c>
      <c r="BE10" s="20">
        <f t="shared" si="0"/>
        <v>0.55000000000000004</v>
      </c>
      <c r="BF10" s="20">
        <f t="shared" si="0"/>
        <v>0.56000000000000005</v>
      </c>
      <c r="BG10" s="20">
        <f t="shared" si="0"/>
        <v>0.57000000000000006</v>
      </c>
      <c r="BH10" s="20">
        <f t="shared" si="0"/>
        <v>0.57999999999999996</v>
      </c>
      <c r="BI10" s="20">
        <f t="shared" si="0"/>
        <v>0.59</v>
      </c>
      <c r="BJ10" s="20">
        <f t="shared" si="0"/>
        <v>0.6</v>
      </c>
      <c r="BK10" s="20">
        <f t="shared" si="0"/>
        <v>0.61</v>
      </c>
      <c r="BL10" s="20">
        <f t="shared" si="0"/>
        <v>0.62</v>
      </c>
      <c r="BM10" s="20">
        <f t="shared" si="0"/>
        <v>0.63</v>
      </c>
      <c r="BN10" s="20">
        <f t="shared" ref="BN10:DY10" si="1">BN11*h</f>
        <v>0.64</v>
      </c>
      <c r="BO10" s="20">
        <f t="shared" si="1"/>
        <v>0.65</v>
      </c>
      <c r="BP10" s="20">
        <f t="shared" si="1"/>
        <v>0.66</v>
      </c>
      <c r="BQ10" s="20">
        <f t="shared" si="1"/>
        <v>0.67</v>
      </c>
      <c r="BR10" s="20">
        <f t="shared" si="1"/>
        <v>0.68</v>
      </c>
      <c r="BS10" s="20">
        <f t="shared" si="1"/>
        <v>0.69000000000000006</v>
      </c>
      <c r="BT10" s="20">
        <f t="shared" si="1"/>
        <v>0.70000000000000007</v>
      </c>
      <c r="BU10" s="20">
        <f t="shared" si="1"/>
        <v>0.71</v>
      </c>
      <c r="BV10" s="20">
        <f t="shared" si="1"/>
        <v>0.72</v>
      </c>
      <c r="BW10" s="20">
        <f t="shared" si="1"/>
        <v>0.73</v>
      </c>
      <c r="BX10" s="20">
        <f t="shared" si="1"/>
        <v>0.74</v>
      </c>
      <c r="BY10" s="20">
        <f t="shared" si="1"/>
        <v>0.75</v>
      </c>
      <c r="BZ10" s="20">
        <f t="shared" si="1"/>
        <v>0.76</v>
      </c>
      <c r="CA10" s="20">
        <f t="shared" si="1"/>
        <v>0.77</v>
      </c>
      <c r="CB10" s="20">
        <f t="shared" si="1"/>
        <v>0.78</v>
      </c>
      <c r="CC10" s="20">
        <f t="shared" si="1"/>
        <v>0.79</v>
      </c>
      <c r="CD10" s="20">
        <f t="shared" si="1"/>
        <v>0.8</v>
      </c>
      <c r="CE10" s="20">
        <f t="shared" si="1"/>
        <v>0.81</v>
      </c>
      <c r="CF10" s="20">
        <f t="shared" si="1"/>
        <v>0.82000000000000006</v>
      </c>
      <c r="CG10" s="20">
        <f t="shared" si="1"/>
        <v>0.83000000000000007</v>
      </c>
      <c r="CH10" s="20">
        <f t="shared" si="1"/>
        <v>0.84</v>
      </c>
      <c r="CI10" s="20">
        <f t="shared" si="1"/>
        <v>0.85</v>
      </c>
      <c r="CJ10" s="20">
        <f t="shared" si="1"/>
        <v>0.86</v>
      </c>
      <c r="CK10" s="20">
        <f t="shared" si="1"/>
        <v>0.87</v>
      </c>
      <c r="CL10" s="20">
        <f t="shared" si="1"/>
        <v>0.88</v>
      </c>
      <c r="CM10" s="20">
        <f t="shared" si="1"/>
        <v>0.89</v>
      </c>
      <c r="CN10" s="20">
        <f t="shared" si="1"/>
        <v>0.9</v>
      </c>
      <c r="CO10" s="20">
        <f t="shared" si="1"/>
        <v>0.91</v>
      </c>
      <c r="CP10" s="20">
        <f t="shared" si="1"/>
        <v>0.92</v>
      </c>
      <c r="CQ10" s="20">
        <f t="shared" si="1"/>
        <v>0.93</v>
      </c>
      <c r="CR10" s="20">
        <f t="shared" si="1"/>
        <v>0.94000000000000006</v>
      </c>
      <c r="CS10" s="20">
        <f t="shared" si="1"/>
        <v>0.95000000000000007</v>
      </c>
      <c r="CT10" s="20">
        <f t="shared" si="1"/>
        <v>0.96</v>
      </c>
      <c r="CU10" s="20">
        <f t="shared" si="1"/>
        <v>0.97</v>
      </c>
      <c r="CV10" s="20">
        <f t="shared" si="1"/>
        <v>0.98</v>
      </c>
      <c r="CW10" s="20">
        <f t="shared" si="1"/>
        <v>0.99</v>
      </c>
      <c r="CX10" s="20">
        <f t="shared" si="1"/>
        <v>1</v>
      </c>
      <c r="CY10" s="20">
        <f t="shared" si="1"/>
        <v>1.01</v>
      </c>
      <c r="CZ10" s="20">
        <f t="shared" si="1"/>
        <v>1.02</v>
      </c>
      <c r="DA10" s="20">
        <f t="shared" si="1"/>
        <v>1.03</v>
      </c>
      <c r="DB10" s="20">
        <f t="shared" si="1"/>
        <v>1.04</v>
      </c>
      <c r="DC10" s="20">
        <f t="shared" si="1"/>
        <v>1.05</v>
      </c>
      <c r="DD10" s="20">
        <f t="shared" si="1"/>
        <v>1.06</v>
      </c>
      <c r="DE10" s="20">
        <f t="shared" si="1"/>
        <v>1.07</v>
      </c>
      <c r="DF10" s="20">
        <f t="shared" si="1"/>
        <v>1.08</v>
      </c>
      <c r="DG10" s="20">
        <f t="shared" si="1"/>
        <v>1.0900000000000001</v>
      </c>
      <c r="DH10" s="20">
        <f t="shared" si="1"/>
        <v>1.1000000000000001</v>
      </c>
      <c r="DI10" s="20">
        <f t="shared" si="1"/>
        <v>1.1100000000000001</v>
      </c>
      <c r="DJ10" s="20">
        <f t="shared" si="1"/>
        <v>1.1200000000000001</v>
      </c>
      <c r="DK10" s="20">
        <f t="shared" si="1"/>
        <v>1.1300000000000001</v>
      </c>
      <c r="DL10" s="20">
        <f t="shared" si="1"/>
        <v>1.1400000000000001</v>
      </c>
      <c r="DM10" s="20">
        <f t="shared" si="1"/>
        <v>1.1500000000000001</v>
      </c>
      <c r="DN10" s="20">
        <f t="shared" si="1"/>
        <v>1.1599999999999999</v>
      </c>
      <c r="DO10" s="20">
        <f t="shared" si="1"/>
        <v>1.17</v>
      </c>
      <c r="DP10" s="20">
        <f t="shared" si="1"/>
        <v>1.18</v>
      </c>
      <c r="DQ10" s="20">
        <f t="shared" si="1"/>
        <v>1.19</v>
      </c>
      <c r="DR10" s="20">
        <f t="shared" si="1"/>
        <v>1.2</v>
      </c>
      <c r="DS10" s="20">
        <f t="shared" si="1"/>
        <v>1.21</v>
      </c>
      <c r="DT10" s="20">
        <f t="shared" si="1"/>
        <v>1.22</v>
      </c>
      <c r="DU10" s="20">
        <f t="shared" si="1"/>
        <v>1.23</v>
      </c>
      <c r="DV10" s="20">
        <f t="shared" si="1"/>
        <v>1.24</v>
      </c>
      <c r="DW10" s="20">
        <f t="shared" si="1"/>
        <v>1.25</v>
      </c>
      <c r="DX10" s="20">
        <f t="shared" si="1"/>
        <v>1.26</v>
      </c>
      <c r="DY10" s="20">
        <f t="shared" si="1"/>
        <v>1.27</v>
      </c>
      <c r="DZ10" s="20">
        <f t="shared" ref="DZ10:GK10" si="2">DZ11*h</f>
        <v>1.28</v>
      </c>
      <c r="EA10" s="20">
        <f t="shared" si="2"/>
        <v>1.29</v>
      </c>
      <c r="EB10" s="20">
        <f t="shared" si="2"/>
        <v>1.3</v>
      </c>
      <c r="EC10" s="20">
        <f t="shared" si="2"/>
        <v>1.31</v>
      </c>
      <c r="ED10" s="20">
        <f t="shared" si="2"/>
        <v>1.32</v>
      </c>
      <c r="EE10" s="20">
        <f t="shared" si="2"/>
        <v>1.33</v>
      </c>
      <c r="EF10" s="20">
        <f t="shared" si="2"/>
        <v>1.34</v>
      </c>
      <c r="EG10" s="20">
        <f t="shared" si="2"/>
        <v>1.35</v>
      </c>
      <c r="EH10" s="20">
        <f t="shared" si="2"/>
        <v>1.36</v>
      </c>
      <c r="EI10" s="20">
        <f t="shared" si="2"/>
        <v>1.37</v>
      </c>
      <c r="EJ10" s="20">
        <f t="shared" si="2"/>
        <v>1.3800000000000001</v>
      </c>
      <c r="EK10" s="20">
        <f t="shared" si="2"/>
        <v>1.3900000000000001</v>
      </c>
      <c r="EL10" s="20">
        <f t="shared" si="2"/>
        <v>1.4000000000000001</v>
      </c>
      <c r="EM10" s="20">
        <f t="shared" si="2"/>
        <v>1.41</v>
      </c>
      <c r="EN10" s="20">
        <f t="shared" si="2"/>
        <v>1.42</v>
      </c>
      <c r="EO10" s="20">
        <f t="shared" si="2"/>
        <v>1.43</v>
      </c>
      <c r="EP10" s="20">
        <f t="shared" si="2"/>
        <v>1.44</v>
      </c>
      <c r="EQ10" s="20">
        <f t="shared" si="2"/>
        <v>1.45</v>
      </c>
      <c r="ER10" s="20">
        <f t="shared" si="2"/>
        <v>1.46</v>
      </c>
      <c r="ES10" s="20">
        <f t="shared" si="2"/>
        <v>1.47</v>
      </c>
      <c r="ET10" s="20">
        <f t="shared" si="2"/>
        <v>1.48</v>
      </c>
      <c r="EU10" s="20">
        <f t="shared" si="2"/>
        <v>1.49</v>
      </c>
      <c r="EV10" s="20">
        <f t="shared" si="2"/>
        <v>1.5</v>
      </c>
      <c r="EW10" s="20">
        <f t="shared" si="2"/>
        <v>1.51</v>
      </c>
      <c r="EX10" s="20">
        <f t="shared" si="2"/>
        <v>1.52</v>
      </c>
      <c r="EY10" s="20">
        <f t="shared" si="2"/>
        <v>1.53</v>
      </c>
      <c r="EZ10" s="20">
        <f t="shared" si="2"/>
        <v>1.54</v>
      </c>
      <c r="FA10" s="20">
        <f t="shared" si="2"/>
        <v>1.55</v>
      </c>
      <c r="FB10" s="20">
        <f t="shared" si="2"/>
        <v>1.56</v>
      </c>
      <c r="FC10" s="20">
        <f t="shared" si="2"/>
        <v>1.57</v>
      </c>
      <c r="FD10" s="20">
        <f t="shared" si="2"/>
        <v>1.58</v>
      </c>
      <c r="FE10" s="20">
        <f t="shared" si="2"/>
        <v>1.59</v>
      </c>
      <c r="FF10" s="20">
        <f t="shared" si="2"/>
        <v>1.6</v>
      </c>
      <c r="FG10" s="20">
        <f t="shared" si="2"/>
        <v>1.61</v>
      </c>
      <c r="FH10" s="20">
        <f t="shared" si="2"/>
        <v>1.62</v>
      </c>
      <c r="FI10" s="20">
        <f t="shared" si="2"/>
        <v>1.6300000000000001</v>
      </c>
      <c r="FJ10" s="20">
        <f t="shared" si="2"/>
        <v>1.6400000000000001</v>
      </c>
      <c r="FK10" s="20">
        <f t="shared" si="2"/>
        <v>1.6500000000000001</v>
      </c>
      <c r="FL10" s="20">
        <f t="shared" si="2"/>
        <v>1.6600000000000001</v>
      </c>
      <c r="FM10" s="20">
        <f t="shared" si="2"/>
        <v>1.67</v>
      </c>
      <c r="FN10" s="20">
        <f t="shared" si="2"/>
        <v>1.68</v>
      </c>
      <c r="FO10" s="20">
        <f t="shared" si="2"/>
        <v>1.69</v>
      </c>
      <c r="FP10" s="20">
        <f t="shared" si="2"/>
        <v>1.7</v>
      </c>
      <c r="FQ10" s="20">
        <f t="shared" si="2"/>
        <v>1.71</v>
      </c>
      <c r="FR10" s="20">
        <f t="shared" si="2"/>
        <v>1.72</v>
      </c>
      <c r="FS10" s="20">
        <f t="shared" si="2"/>
        <v>1.73</v>
      </c>
      <c r="FT10" s="20">
        <f t="shared" si="2"/>
        <v>1.74</v>
      </c>
      <c r="FU10" s="20">
        <f t="shared" si="2"/>
        <v>1.75</v>
      </c>
      <c r="FV10" s="20">
        <f t="shared" si="2"/>
        <v>1.76</v>
      </c>
      <c r="FW10" s="20">
        <f t="shared" si="2"/>
        <v>1.77</v>
      </c>
      <c r="FX10" s="20">
        <f t="shared" si="2"/>
        <v>1.78</v>
      </c>
      <c r="FY10" s="20">
        <f t="shared" si="2"/>
        <v>1.79</v>
      </c>
      <c r="FZ10" s="20">
        <f t="shared" si="2"/>
        <v>1.8</v>
      </c>
      <c r="GA10" s="20">
        <f t="shared" si="2"/>
        <v>1.81</v>
      </c>
      <c r="GB10" s="20">
        <f t="shared" si="2"/>
        <v>1.82</v>
      </c>
      <c r="GC10" s="20">
        <f t="shared" si="2"/>
        <v>1.83</v>
      </c>
      <c r="GD10" s="20">
        <f t="shared" si="2"/>
        <v>1.84</v>
      </c>
      <c r="GE10" s="20">
        <f t="shared" si="2"/>
        <v>1.85</v>
      </c>
      <c r="GF10" s="20">
        <f t="shared" si="2"/>
        <v>1.86</v>
      </c>
      <c r="GG10" s="20">
        <f t="shared" si="2"/>
        <v>1.87</v>
      </c>
      <c r="GH10" s="20">
        <f t="shared" si="2"/>
        <v>1.8800000000000001</v>
      </c>
      <c r="GI10" s="20">
        <f t="shared" si="2"/>
        <v>1.8900000000000001</v>
      </c>
      <c r="GJ10" s="20">
        <f t="shared" si="2"/>
        <v>1.9000000000000001</v>
      </c>
      <c r="GK10" s="20">
        <f t="shared" si="2"/>
        <v>1.9100000000000001</v>
      </c>
      <c r="GL10" s="20">
        <f t="shared" ref="GL10:IV10" si="3">GL11*h</f>
        <v>1.92</v>
      </c>
      <c r="GM10" s="20">
        <f t="shared" si="3"/>
        <v>1.93</v>
      </c>
      <c r="GN10" s="20">
        <f t="shared" si="3"/>
        <v>1.94</v>
      </c>
      <c r="GO10" s="20">
        <f t="shared" si="3"/>
        <v>1.95</v>
      </c>
      <c r="GP10" s="20">
        <f t="shared" si="3"/>
        <v>1.96</v>
      </c>
      <c r="GQ10" s="20">
        <f t="shared" si="3"/>
        <v>1.97</v>
      </c>
      <c r="GR10" s="20">
        <f t="shared" si="3"/>
        <v>1.98</v>
      </c>
      <c r="GS10" s="20">
        <f t="shared" si="3"/>
        <v>1.99</v>
      </c>
      <c r="GT10" s="20">
        <f t="shared" si="3"/>
        <v>2</v>
      </c>
      <c r="GU10" s="20">
        <f t="shared" si="3"/>
        <v>2.0100000000000002</v>
      </c>
      <c r="GV10" s="20">
        <f t="shared" si="3"/>
        <v>2.02</v>
      </c>
      <c r="GW10" s="20">
        <f t="shared" si="3"/>
        <v>2.0300000000000002</v>
      </c>
      <c r="GX10" s="20">
        <f t="shared" si="3"/>
        <v>2.04</v>
      </c>
      <c r="GY10" s="20">
        <f t="shared" si="3"/>
        <v>2.0499999999999998</v>
      </c>
      <c r="GZ10" s="20">
        <f t="shared" si="3"/>
        <v>2.06</v>
      </c>
      <c r="HA10" s="20">
        <f t="shared" si="3"/>
        <v>2.0699999999999998</v>
      </c>
      <c r="HB10" s="20">
        <f t="shared" si="3"/>
        <v>2.08</v>
      </c>
      <c r="HC10" s="20">
        <f t="shared" si="3"/>
        <v>2.09</v>
      </c>
      <c r="HD10" s="20">
        <f t="shared" si="3"/>
        <v>2.1</v>
      </c>
      <c r="HE10" s="20">
        <f t="shared" si="3"/>
        <v>2.11</v>
      </c>
      <c r="HF10" s="20">
        <f t="shared" si="3"/>
        <v>2.12</v>
      </c>
      <c r="HG10" s="20">
        <f t="shared" si="3"/>
        <v>2.13</v>
      </c>
      <c r="HH10" s="20">
        <f t="shared" si="3"/>
        <v>2.14</v>
      </c>
      <c r="HI10" s="20">
        <f t="shared" si="3"/>
        <v>2.15</v>
      </c>
      <c r="HJ10" s="20">
        <f t="shared" si="3"/>
        <v>2.16</v>
      </c>
      <c r="HK10" s="20">
        <f t="shared" si="3"/>
        <v>2.17</v>
      </c>
      <c r="HL10" s="20">
        <f t="shared" si="3"/>
        <v>2.1800000000000002</v>
      </c>
      <c r="HM10" s="20">
        <f t="shared" si="3"/>
        <v>2.19</v>
      </c>
      <c r="HN10" s="20">
        <f t="shared" si="3"/>
        <v>2.2000000000000002</v>
      </c>
      <c r="HO10" s="20">
        <f t="shared" si="3"/>
        <v>2.21</v>
      </c>
      <c r="HP10" s="20">
        <f t="shared" si="3"/>
        <v>2.2200000000000002</v>
      </c>
      <c r="HQ10" s="20">
        <f t="shared" si="3"/>
        <v>2.23</v>
      </c>
      <c r="HR10" s="20">
        <f t="shared" si="3"/>
        <v>2.2400000000000002</v>
      </c>
      <c r="HS10" s="20">
        <f t="shared" si="3"/>
        <v>2.25</v>
      </c>
      <c r="HT10" s="20">
        <f t="shared" si="3"/>
        <v>2.2600000000000002</v>
      </c>
      <c r="HU10" s="20">
        <f t="shared" si="3"/>
        <v>2.27</v>
      </c>
      <c r="HV10" s="20">
        <f t="shared" si="3"/>
        <v>2.2800000000000002</v>
      </c>
      <c r="HW10" s="20">
        <f t="shared" si="3"/>
        <v>2.29</v>
      </c>
      <c r="HX10" s="20">
        <f t="shared" si="3"/>
        <v>2.3000000000000003</v>
      </c>
      <c r="HY10" s="20">
        <f t="shared" si="3"/>
        <v>2.31</v>
      </c>
      <c r="HZ10" s="20">
        <f t="shared" si="3"/>
        <v>2.3199999999999998</v>
      </c>
      <c r="IA10" s="20">
        <f t="shared" si="3"/>
        <v>2.33</v>
      </c>
      <c r="IB10" s="20">
        <f t="shared" si="3"/>
        <v>2.34</v>
      </c>
      <c r="IC10" s="20">
        <f t="shared" si="3"/>
        <v>2.35</v>
      </c>
      <c r="ID10" s="20">
        <f t="shared" si="3"/>
        <v>2.36</v>
      </c>
      <c r="IE10" s="20">
        <f t="shared" si="3"/>
        <v>2.37</v>
      </c>
      <c r="IF10" s="20">
        <f t="shared" si="3"/>
        <v>2.38</v>
      </c>
      <c r="IG10" s="20">
        <f t="shared" si="3"/>
        <v>2.39</v>
      </c>
      <c r="IH10" s="20">
        <f t="shared" si="3"/>
        <v>2.4</v>
      </c>
      <c r="II10" s="20">
        <f t="shared" si="3"/>
        <v>2.41</v>
      </c>
      <c r="IJ10" s="20">
        <f t="shared" si="3"/>
        <v>2.42</v>
      </c>
      <c r="IK10" s="20">
        <f t="shared" si="3"/>
        <v>2.4300000000000002</v>
      </c>
      <c r="IL10" s="20">
        <f t="shared" si="3"/>
        <v>2.44</v>
      </c>
      <c r="IM10" s="20">
        <f t="shared" si="3"/>
        <v>2.4500000000000002</v>
      </c>
      <c r="IN10" s="20">
        <f t="shared" si="3"/>
        <v>2.46</v>
      </c>
      <c r="IO10" s="20">
        <f t="shared" si="3"/>
        <v>2.4700000000000002</v>
      </c>
      <c r="IP10" s="20">
        <f t="shared" si="3"/>
        <v>2.48</v>
      </c>
      <c r="IQ10" s="20">
        <f t="shared" si="3"/>
        <v>2.4900000000000002</v>
      </c>
      <c r="IR10" s="20">
        <f t="shared" si="3"/>
        <v>2.5</v>
      </c>
      <c r="IS10" s="20">
        <f t="shared" si="3"/>
        <v>2.5100000000000002</v>
      </c>
      <c r="IT10" s="20">
        <f t="shared" si="3"/>
        <v>2.52</v>
      </c>
      <c r="IU10" s="20">
        <f t="shared" si="3"/>
        <v>2.5300000000000002</v>
      </c>
      <c r="IV10" s="20">
        <f t="shared" si="3"/>
        <v>2.54</v>
      </c>
    </row>
    <row r="11" spans="1:256" s="25" customFormat="1" x14ac:dyDescent="0.2">
      <c r="A11" s="23" t="s">
        <v>51</v>
      </c>
      <c r="B11" s="24">
        <v>0</v>
      </c>
      <c r="C11" s="24">
        <f>B11+1</f>
        <v>1</v>
      </c>
      <c r="D11" s="24">
        <f t="shared" ref="D11:BO11" si="4">C11+1</f>
        <v>2</v>
      </c>
      <c r="E11" s="24">
        <f t="shared" si="4"/>
        <v>3</v>
      </c>
      <c r="F11" s="24">
        <f t="shared" si="4"/>
        <v>4</v>
      </c>
      <c r="G11" s="24">
        <f t="shared" si="4"/>
        <v>5</v>
      </c>
      <c r="H11" s="24">
        <f t="shared" si="4"/>
        <v>6</v>
      </c>
      <c r="I11" s="24">
        <f t="shared" si="4"/>
        <v>7</v>
      </c>
      <c r="J11" s="24">
        <f t="shared" si="4"/>
        <v>8</v>
      </c>
      <c r="K11" s="24">
        <f t="shared" si="4"/>
        <v>9</v>
      </c>
      <c r="L11" s="24">
        <f t="shared" si="4"/>
        <v>10</v>
      </c>
      <c r="M11" s="24">
        <f t="shared" si="4"/>
        <v>11</v>
      </c>
      <c r="N11" s="24">
        <f t="shared" si="4"/>
        <v>12</v>
      </c>
      <c r="O11" s="24">
        <f t="shared" si="4"/>
        <v>13</v>
      </c>
      <c r="P11" s="24">
        <f t="shared" si="4"/>
        <v>14</v>
      </c>
      <c r="Q11" s="25">
        <f t="shared" si="4"/>
        <v>15</v>
      </c>
      <c r="R11" s="25">
        <f t="shared" si="4"/>
        <v>16</v>
      </c>
      <c r="S11" s="25">
        <f t="shared" si="4"/>
        <v>17</v>
      </c>
      <c r="T11" s="25">
        <f t="shared" si="4"/>
        <v>18</v>
      </c>
      <c r="U11" s="25">
        <f t="shared" si="4"/>
        <v>19</v>
      </c>
      <c r="V11" s="25">
        <f t="shared" si="4"/>
        <v>20</v>
      </c>
      <c r="W11" s="25">
        <f t="shared" si="4"/>
        <v>21</v>
      </c>
      <c r="X11" s="25">
        <f t="shared" si="4"/>
        <v>22</v>
      </c>
      <c r="Y11" s="25">
        <f t="shared" si="4"/>
        <v>23</v>
      </c>
      <c r="Z11" s="25">
        <f t="shared" si="4"/>
        <v>24</v>
      </c>
      <c r="AA11" s="25">
        <f t="shared" si="4"/>
        <v>25</v>
      </c>
      <c r="AB11" s="25">
        <f t="shared" si="4"/>
        <v>26</v>
      </c>
      <c r="AC11" s="25">
        <f t="shared" si="4"/>
        <v>27</v>
      </c>
      <c r="AD11" s="25">
        <f t="shared" si="4"/>
        <v>28</v>
      </c>
      <c r="AE11" s="25">
        <f t="shared" si="4"/>
        <v>29</v>
      </c>
      <c r="AF11" s="25">
        <f t="shared" si="4"/>
        <v>30</v>
      </c>
      <c r="AG11" s="25">
        <f t="shared" si="4"/>
        <v>31</v>
      </c>
      <c r="AH11" s="25">
        <f t="shared" si="4"/>
        <v>32</v>
      </c>
      <c r="AI11" s="25">
        <f t="shared" si="4"/>
        <v>33</v>
      </c>
      <c r="AJ11" s="25">
        <f t="shared" si="4"/>
        <v>34</v>
      </c>
      <c r="AK11" s="25">
        <f t="shared" si="4"/>
        <v>35</v>
      </c>
      <c r="AL11" s="25">
        <f t="shared" si="4"/>
        <v>36</v>
      </c>
      <c r="AM11" s="25">
        <f t="shared" si="4"/>
        <v>37</v>
      </c>
      <c r="AN11" s="25">
        <f t="shared" si="4"/>
        <v>38</v>
      </c>
      <c r="AO11" s="25">
        <f t="shared" si="4"/>
        <v>39</v>
      </c>
      <c r="AP11" s="25">
        <f t="shared" si="4"/>
        <v>40</v>
      </c>
      <c r="AQ11" s="25">
        <f t="shared" si="4"/>
        <v>41</v>
      </c>
      <c r="AR11" s="25">
        <f t="shared" si="4"/>
        <v>42</v>
      </c>
      <c r="AS11" s="25">
        <f t="shared" si="4"/>
        <v>43</v>
      </c>
      <c r="AT11" s="25">
        <f t="shared" si="4"/>
        <v>44</v>
      </c>
      <c r="AU11" s="25">
        <f t="shared" si="4"/>
        <v>45</v>
      </c>
      <c r="AV11" s="25">
        <f t="shared" si="4"/>
        <v>46</v>
      </c>
      <c r="AW11" s="25">
        <f t="shared" si="4"/>
        <v>47</v>
      </c>
      <c r="AX11" s="25">
        <f t="shared" si="4"/>
        <v>48</v>
      </c>
      <c r="AY11" s="25">
        <f t="shared" si="4"/>
        <v>49</v>
      </c>
      <c r="AZ11" s="25">
        <f t="shared" si="4"/>
        <v>50</v>
      </c>
      <c r="BA11" s="25">
        <f t="shared" si="4"/>
        <v>51</v>
      </c>
      <c r="BB11" s="25">
        <f t="shared" si="4"/>
        <v>52</v>
      </c>
      <c r="BC11" s="25">
        <f t="shared" si="4"/>
        <v>53</v>
      </c>
      <c r="BD11" s="25">
        <f t="shared" si="4"/>
        <v>54</v>
      </c>
      <c r="BE11" s="25">
        <f t="shared" si="4"/>
        <v>55</v>
      </c>
      <c r="BF11" s="25">
        <f t="shared" si="4"/>
        <v>56</v>
      </c>
      <c r="BG11" s="25">
        <f t="shared" si="4"/>
        <v>57</v>
      </c>
      <c r="BH11" s="25">
        <f t="shared" si="4"/>
        <v>58</v>
      </c>
      <c r="BI11" s="25">
        <f t="shared" si="4"/>
        <v>59</v>
      </c>
      <c r="BJ11" s="25">
        <f t="shared" si="4"/>
        <v>60</v>
      </c>
      <c r="BK11" s="25">
        <f t="shared" si="4"/>
        <v>61</v>
      </c>
      <c r="BL11" s="25">
        <f t="shared" si="4"/>
        <v>62</v>
      </c>
      <c r="BM11" s="25">
        <f t="shared" si="4"/>
        <v>63</v>
      </c>
      <c r="BN11" s="25">
        <f t="shared" si="4"/>
        <v>64</v>
      </c>
      <c r="BO11" s="25">
        <f t="shared" si="4"/>
        <v>65</v>
      </c>
      <c r="BP11" s="25">
        <f t="shared" ref="BP11:EA11" si="5">BO11+1</f>
        <v>66</v>
      </c>
      <c r="BQ11" s="25">
        <f t="shared" si="5"/>
        <v>67</v>
      </c>
      <c r="BR11" s="25">
        <f t="shared" si="5"/>
        <v>68</v>
      </c>
      <c r="BS11" s="25">
        <f t="shared" si="5"/>
        <v>69</v>
      </c>
      <c r="BT11" s="25">
        <f t="shared" si="5"/>
        <v>70</v>
      </c>
      <c r="BU11" s="25">
        <f t="shared" si="5"/>
        <v>71</v>
      </c>
      <c r="BV11" s="25">
        <f t="shared" si="5"/>
        <v>72</v>
      </c>
      <c r="BW11" s="25">
        <f t="shared" si="5"/>
        <v>73</v>
      </c>
      <c r="BX11" s="25">
        <f t="shared" si="5"/>
        <v>74</v>
      </c>
      <c r="BY11" s="25">
        <f t="shared" si="5"/>
        <v>75</v>
      </c>
      <c r="BZ11" s="25">
        <f t="shared" si="5"/>
        <v>76</v>
      </c>
      <c r="CA11" s="25">
        <f t="shared" si="5"/>
        <v>77</v>
      </c>
      <c r="CB11" s="25">
        <f t="shared" si="5"/>
        <v>78</v>
      </c>
      <c r="CC11" s="25">
        <f t="shared" si="5"/>
        <v>79</v>
      </c>
      <c r="CD11" s="25">
        <f t="shared" si="5"/>
        <v>80</v>
      </c>
      <c r="CE11" s="25">
        <f t="shared" si="5"/>
        <v>81</v>
      </c>
      <c r="CF11" s="25">
        <f t="shared" si="5"/>
        <v>82</v>
      </c>
      <c r="CG11" s="25">
        <f t="shared" si="5"/>
        <v>83</v>
      </c>
      <c r="CH11" s="25">
        <f t="shared" si="5"/>
        <v>84</v>
      </c>
      <c r="CI11" s="25">
        <f t="shared" si="5"/>
        <v>85</v>
      </c>
      <c r="CJ11" s="25">
        <f t="shared" si="5"/>
        <v>86</v>
      </c>
      <c r="CK11" s="25">
        <f t="shared" si="5"/>
        <v>87</v>
      </c>
      <c r="CL11" s="25">
        <f t="shared" si="5"/>
        <v>88</v>
      </c>
      <c r="CM11" s="25">
        <f t="shared" si="5"/>
        <v>89</v>
      </c>
      <c r="CN11" s="25">
        <f t="shared" si="5"/>
        <v>90</v>
      </c>
      <c r="CO11" s="25">
        <f t="shared" si="5"/>
        <v>91</v>
      </c>
      <c r="CP11" s="25">
        <f t="shared" si="5"/>
        <v>92</v>
      </c>
      <c r="CQ11" s="25">
        <f t="shared" si="5"/>
        <v>93</v>
      </c>
      <c r="CR11" s="25">
        <f t="shared" si="5"/>
        <v>94</v>
      </c>
      <c r="CS11" s="25">
        <f t="shared" si="5"/>
        <v>95</v>
      </c>
      <c r="CT11" s="25">
        <f t="shared" si="5"/>
        <v>96</v>
      </c>
      <c r="CU11" s="25">
        <f t="shared" si="5"/>
        <v>97</v>
      </c>
      <c r="CV11" s="25">
        <f t="shared" si="5"/>
        <v>98</v>
      </c>
      <c r="CW11" s="25">
        <f t="shared" si="5"/>
        <v>99</v>
      </c>
      <c r="CX11" s="25">
        <f t="shared" si="5"/>
        <v>100</v>
      </c>
      <c r="CY11" s="25">
        <f t="shared" si="5"/>
        <v>101</v>
      </c>
      <c r="CZ11" s="25">
        <f t="shared" si="5"/>
        <v>102</v>
      </c>
      <c r="DA11" s="25">
        <f t="shared" si="5"/>
        <v>103</v>
      </c>
      <c r="DB11" s="25">
        <f t="shared" si="5"/>
        <v>104</v>
      </c>
      <c r="DC11" s="25">
        <f t="shared" si="5"/>
        <v>105</v>
      </c>
      <c r="DD11" s="25">
        <f t="shared" si="5"/>
        <v>106</v>
      </c>
      <c r="DE11" s="25">
        <f t="shared" si="5"/>
        <v>107</v>
      </c>
      <c r="DF11" s="25">
        <f t="shared" si="5"/>
        <v>108</v>
      </c>
      <c r="DG11" s="25">
        <f t="shared" si="5"/>
        <v>109</v>
      </c>
      <c r="DH11" s="25">
        <f t="shared" si="5"/>
        <v>110</v>
      </c>
      <c r="DI11" s="25">
        <f t="shared" si="5"/>
        <v>111</v>
      </c>
      <c r="DJ11" s="25">
        <f t="shared" si="5"/>
        <v>112</v>
      </c>
      <c r="DK11" s="25">
        <f t="shared" si="5"/>
        <v>113</v>
      </c>
      <c r="DL11" s="25">
        <f t="shared" si="5"/>
        <v>114</v>
      </c>
      <c r="DM11" s="25">
        <f t="shared" si="5"/>
        <v>115</v>
      </c>
      <c r="DN11" s="25">
        <f t="shared" si="5"/>
        <v>116</v>
      </c>
      <c r="DO11" s="25">
        <f t="shared" si="5"/>
        <v>117</v>
      </c>
      <c r="DP11" s="25">
        <f t="shared" si="5"/>
        <v>118</v>
      </c>
      <c r="DQ11" s="25">
        <f t="shared" si="5"/>
        <v>119</v>
      </c>
      <c r="DR11" s="25">
        <f t="shared" si="5"/>
        <v>120</v>
      </c>
      <c r="DS11" s="25">
        <f t="shared" si="5"/>
        <v>121</v>
      </c>
      <c r="DT11" s="25">
        <f t="shared" si="5"/>
        <v>122</v>
      </c>
      <c r="DU11" s="25">
        <f t="shared" si="5"/>
        <v>123</v>
      </c>
      <c r="DV11" s="25">
        <f t="shared" si="5"/>
        <v>124</v>
      </c>
      <c r="DW11" s="25">
        <f t="shared" si="5"/>
        <v>125</v>
      </c>
      <c r="DX11" s="25">
        <f t="shared" si="5"/>
        <v>126</v>
      </c>
      <c r="DY11" s="25">
        <f t="shared" si="5"/>
        <v>127</v>
      </c>
      <c r="DZ11" s="25">
        <f t="shared" si="5"/>
        <v>128</v>
      </c>
      <c r="EA11" s="25">
        <f t="shared" si="5"/>
        <v>129</v>
      </c>
      <c r="EB11" s="25">
        <f t="shared" ref="EB11:GM11" si="6">EA11+1</f>
        <v>130</v>
      </c>
      <c r="EC11" s="25">
        <f t="shared" si="6"/>
        <v>131</v>
      </c>
      <c r="ED11" s="25">
        <f t="shared" si="6"/>
        <v>132</v>
      </c>
      <c r="EE11" s="25">
        <f t="shared" si="6"/>
        <v>133</v>
      </c>
      <c r="EF11" s="25">
        <f t="shared" si="6"/>
        <v>134</v>
      </c>
      <c r="EG11" s="25">
        <f t="shared" si="6"/>
        <v>135</v>
      </c>
      <c r="EH11" s="25">
        <f t="shared" si="6"/>
        <v>136</v>
      </c>
      <c r="EI11" s="25">
        <f t="shared" si="6"/>
        <v>137</v>
      </c>
      <c r="EJ11" s="25">
        <f t="shared" si="6"/>
        <v>138</v>
      </c>
      <c r="EK11" s="25">
        <f t="shared" si="6"/>
        <v>139</v>
      </c>
      <c r="EL11" s="25">
        <f t="shared" si="6"/>
        <v>140</v>
      </c>
      <c r="EM11" s="25">
        <f t="shared" si="6"/>
        <v>141</v>
      </c>
      <c r="EN11" s="25">
        <f t="shared" si="6"/>
        <v>142</v>
      </c>
      <c r="EO11" s="25">
        <f t="shared" si="6"/>
        <v>143</v>
      </c>
      <c r="EP11" s="25">
        <f t="shared" si="6"/>
        <v>144</v>
      </c>
      <c r="EQ11" s="25">
        <f t="shared" si="6"/>
        <v>145</v>
      </c>
      <c r="ER11" s="25">
        <f t="shared" si="6"/>
        <v>146</v>
      </c>
      <c r="ES11" s="25">
        <f t="shared" si="6"/>
        <v>147</v>
      </c>
      <c r="ET11" s="25">
        <f t="shared" si="6"/>
        <v>148</v>
      </c>
      <c r="EU11" s="25">
        <f t="shared" si="6"/>
        <v>149</v>
      </c>
      <c r="EV11" s="25">
        <f t="shared" si="6"/>
        <v>150</v>
      </c>
      <c r="EW11" s="25">
        <f t="shared" si="6"/>
        <v>151</v>
      </c>
      <c r="EX11" s="25">
        <f t="shared" si="6"/>
        <v>152</v>
      </c>
      <c r="EY11" s="25">
        <f t="shared" si="6"/>
        <v>153</v>
      </c>
      <c r="EZ11" s="25">
        <f t="shared" si="6"/>
        <v>154</v>
      </c>
      <c r="FA11" s="25">
        <f t="shared" si="6"/>
        <v>155</v>
      </c>
      <c r="FB11" s="25">
        <f t="shared" si="6"/>
        <v>156</v>
      </c>
      <c r="FC11" s="25">
        <f t="shared" si="6"/>
        <v>157</v>
      </c>
      <c r="FD11" s="25">
        <f t="shared" si="6"/>
        <v>158</v>
      </c>
      <c r="FE11" s="25">
        <f t="shared" si="6"/>
        <v>159</v>
      </c>
      <c r="FF11" s="25">
        <f t="shared" si="6"/>
        <v>160</v>
      </c>
      <c r="FG11" s="25">
        <f t="shared" si="6"/>
        <v>161</v>
      </c>
      <c r="FH11" s="25">
        <f t="shared" si="6"/>
        <v>162</v>
      </c>
      <c r="FI11" s="25">
        <f t="shared" si="6"/>
        <v>163</v>
      </c>
      <c r="FJ11" s="25">
        <f t="shared" si="6"/>
        <v>164</v>
      </c>
      <c r="FK11" s="25">
        <f t="shared" si="6"/>
        <v>165</v>
      </c>
      <c r="FL11" s="25">
        <f t="shared" si="6"/>
        <v>166</v>
      </c>
      <c r="FM11" s="25">
        <f t="shared" si="6"/>
        <v>167</v>
      </c>
      <c r="FN11" s="25">
        <f t="shared" si="6"/>
        <v>168</v>
      </c>
      <c r="FO11" s="25">
        <f t="shared" si="6"/>
        <v>169</v>
      </c>
      <c r="FP11" s="25">
        <f t="shared" si="6"/>
        <v>170</v>
      </c>
      <c r="FQ11" s="25">
        <f t="shared" si="6"/>
        <v>171</v>
      </c>
      <c r="FR11" s="25">
        <f t="shared" si="6"/>
        <v>172</v>
      </c>
      <c r="FS11" s="25">
        <f t="shared" si="6"/>
        <v>173</v>
      </c>
      <c r="FT11" s="25">
        <f t="shared" si="6"/>
        <v>174</v>
      </c>
      <c r="FU11" s="25">
        <f t="shared" si="6"/>
        <v>175</v>
      </c>
      <c r="FV11" s="25">
        <f t="shared" si="6"/>
        <v>176</v>
      </c>
      <c r="FW11" s="25">
        <f t="shared" si="6"/>
        <v>177</v>
      </c>
      <c r="FX11" s="25">
        <f t="shared" si="6"/>
        <v>178</v>
      </c>
      <c r="FY11" s="25">
        <f t="shared" si="6"/>
        <v>179</v>
      </c>
      <c r="FZ11" s="25">
        <f t="shared" si="6"/>
        <v>180</v>
      </c>
      <c r="GA11" s="25">
        <f t="shared" si="6"/>
        <v>181</v>
      </c>
      <c r="GB11" s="25">
        <f t="shared" si="6"/>
        <v>182</v>
      </c>
      <c r="GC11" s="25">
        <f t="shared" si="6"/>
        <v>183</v>
      </c>
      <c r="GD11" s="25">
        <f t="shared" si="6"/>
        <v>184</v>
      </c>
      <c r="GE11" s="25">
        <f t="shared" si="6"/>
        <v>185</v>
      </c>
      <c r="GF11" s="25">
        <f t="shared" si="6"/>
        <v>186</v>
      </c>
      <c r="GG11" s="25">
        <f t="shared" si="6"/>
        <v>187</v>
      </c>
      <c r="GH11" s="25">
        <f t="shared" si="6"/>
        <v>188</v>
      </c>
      <c r="GI11" s="25">
        <f t="shared" si="6"/>
        <v>189</v>
      </c>
      <c r="GJ11" s="25">
        <f t="shared" si="6"/>
        <v>190</v>
      </c>
      <c r="GK11" s="25">
        <f t="shared" si="6"/>
        <v>191</v>
      </c>
      <c r="GL11" s="25">
        <f t="shared" si="6"/>
        <v>192</v>
      </c>
      <c r="GM11" s="25">
        <f t="shared" si="6"/>
        <v>193</v>
      </c>
      <c r="GN11" s="25">
        <f t="shared" ref="GN11:IV11" si="7">GM11+1</f>
        <v>194</v>
      </c>
      <c r="GO11" s="25">
        <f t="shared" si="7"/>
        <v>195</v>
      </c>
      <c r="GP11" s="25">
        <f t="shared" si="7"/>
        <v>196</v>
      </c>
      <c r="GQ11" s="25">
        <f t="shared" si="7"/>
        <v>197</v>
      </c>
      <c r="GR11" s="25">
        <f t="shared" si="7"/>
        <v>198</v>
      </c>
      <c r="GS11" s="25">
        <f t="shared" si="7"/>
        <v>199</v>
      </c>
      <c r="GT11" s="25">
        <f t="shared" si="7"/>
        <v>200</v>
      </c>
      <c r="GU11" s="25">
        <f t="shared" si="7"/>
        <v>201</v>
      </c>
      <c r="GV11" s="25">
        <f t="shared" si="7"/>
        <v>202</v>
      </c>
      <c r="GW11" s="25">
        <f t="shared" si="7"/>
        <v>203</v>
      </c>
      <c r="GX11" s="25">
        <f t="shared" si="7"/>
        <v>204</v>
      </c>
      <c r="GY11" s="25">
        <f t="shared" si="7"/>
        <v>205</v>
      </c>
      <c r="GZ11" s="25">
        <f t="shared" si="7"/>
        <v>206</v>
      </c>
      <c r="HA11" s="25">
        <f t="shared" si="7"/>
        <v>207</v>
      </c>
      <c r="HB11" s="25">
        <f t="shared" si="7"/>
        <v>208</v>
      </c>
      <c r="HC11" s="25">
        <f t="shared" si="7"/>
        <v>209</v>
      </c>
      <c r="HD11" s="25">
        <f t="shared" si="7"/>
        <v>210</v>
      </c>
      <c r="HE11" s="25">
        <f t="shared" si="7"/>
        <v>211</v>
      </c>
      <c r="HF11" s="25">
        <f t="shared" si="7"/>
        <v>212</v>
      </c>
      <c r="HG11" s="25">
        <f t="shared" si="7"/>
        <v>213</v>
      </c>
      <c r="HH11" s="25">
        <f t="shared" si="7"/>
        <v>214</v>
      </c>
      <c r="HI11" s="25">
        <f t="shared" si="7"/>
        <v>215</v>
      </c>
      <c r="HJ11" s="25">
        <f t="shared" si="7"/>
        <v>216</v>
      </c>
      <c r="HK11" s="25">
        <f t="shared" si="7"/>
        <v>217</v>
      </c>
      <c r="HL11" s="25">
        <f t="shared" si="7"/>
        <v>218</v>
      </c>
      <c r="HM11" s="25">
        <f t="shared" si="7"/>
        <v>219</v>
      </c>
      <c r="HN11" s="25">
        <f t="shared" si="7"/>
        <v>220</v>
      </c>
      <c r="HO11" s="25">
        <f t="shared" si="7"/>
        <v>221</v>
      </c>
      <c r="HP11" s="25">
        <f t="shared" si="7"/>
        <v>222</v>
      </c>
      <c r="HQ11" s="25">
        <f t="shared" si="7"/>
        <v>223</v>
      </c>
      <c r="HR11" s="25">
        <f t="shared" si="7"/>
        <v>224</v>
      </c>
      <c r="HS11" s="25">
        <f t="shared" si="7"/>
        <v>225</v>
      </c>
      <c r="HT11" s="25">
        <f t="shared" si="7"/>
        <v>226</v>
      </c>
      <c r="HU11" s="25">
        <f t="shared" si="7"/>
        <v>227</v>
      </c>
      <c r="HV11" s="25">
        <f t="shared" si="7"/>
        <v>228</v>
      </c>
      <c r="HW11" s="25">
        <f t="shared" si="7"/>
        <v>229</v>
      </c>
      <c r="HX11" s="25">
        <f t="shared" si="7"/>
        <v>230</v>
      </c>
      <c r="HY11" s="25">
        <f t="shared" si="7"/>
        <v>231</v>
      </c>
      <c r="HZ11" s="25">
        <f t="shared" si="7"/>
        <v>232</v>
      </c>
      <c r="IA11" s="25">
        <f t="shared" si="7"/>
        <v>233</v>
      </c>
      <c r="IB11" s="25">
        <f t="shared" si="7"/>
        <v>234</v>
      </c>
      <c r="IC11" s="25">
        <f t="shared" si="7"/>
        <v>235</v>
      </c>
      <c r="ID11" s="25">
        <f t="shared" si="7"/>
        <v>236</v>
      </c>
      <c r="IE11" s="25">
        <f t="shared" si="7"/>
        <v>237</v>
      </c>
      <c r="IF11" s="25">
        <f t="shared" si="7"/>
        <v>238</v>
      </c>
      <c r="IG11" s="25">
        <f t="shared" si="7"/>
        <v>239</v>
      </c>
      <c r="IH11" s="25">
        <f t="shared" si="7"/>
        <v>240</v>
      </c>
      <c r="II11" s="25">
        <f t="shared" si="7"/>
        <v>241</v>
      </c>
      <c r="IJ11" s="25">
        <f t="shared" si="7"/>
        <v>242</v>
      </c>
      <c r="IK11" s="25">
        <f t="shared" si="7"/>
        <v>243</v>
      </c>
      <c r="IL11" s="25">
        <f t="shared" si="7"/>
        <v>244</v>
      </c>
      <c r="IM11" s="25">
        <f t="shared" si="7"/>
        <v>245</v>
      </c>
      <c r="IN11" s="25">
        <f t="shared" si="7"/>
        <v>246</v>
      </c>
      <c r="IO11" s="25">
        <f t="shared" si="7"/>
        <v>247</v>
      </c>
      <c r="IP11" s="25">
        <f t="shared" si="7"/>
        <v>248</v>
      </c>
      <c r="IQ11" s="25">
        <f t="shared" si="7"/>
        <v>249</v>
      </c>
      <c r="IR11" s="25">
        <f t="shared" si="7"/>
        <v>250</v>
      </c>
      <c r="IS11" s="25">
        <f t="shared" si="7"/>
        <v>251</v>
      </c>
      <c r="IT11" s="25">
        <f t="shared" si="7"/>
        <v>252</v>
      </c>
      <c r="IU11" s="25">
        <f t="shared" si="7"/>
        <v>253</v>
      </c>
      <c r="IV11" s="25">
        <f t="shared" si="7"/>
        <v>254</v>
      </c>
    </row>
    <row r="12" spans="1:256" s="20" customFormat="1" x14ac:dyDescent="0.2">
      <c r="A12" s="26">
        <v>0</v>
      </c>
      <c r="B12" s="27">
        <f>IF(StockTree!B12="","",IF(T=B$10,IF(CallFlag=1,MAX(StockTree!B12-K,0),MAX(K-StockTree!B12,0)),EXP(-rr*h)*(pstar*C12+(1-pstar)*C13)))</f>
        <v>3.7870548109989479</v>
      </c>
      <c r="C12" s="22">
        <f>IF(StockTree!C12="","",IF(T=C$10,IF(CallFlag=1,MAX(StockTree!C12-K,0),MAX(K-StockTree!C12,0)),EXP(-rr*h)*(pstar*D12+(1-pstar)*D13)))</f>
        <v>5.3811361652008713</v>
      </c>
      <c r="D12" s="22">
        <f>IF(StockTree!D12="","",IF(T=D$10,IF(CallFlag=1,MAX(StockTree!D12-K,0),MAX(K-StockTree!D12,0)),EXP(-rr*h)*(pstar*E12+(1-pstar)*E13)))</f>
        <v>7.4402771877220255</v>
      </c>
      <c r="E12" s="22">
        <f>IF(StockTree!E12="","",IF(T=E$10,IF(CallFlag=1,MAX(StockTree!E12-K,0),MAX(K-StockTree!E12,0)),EXP(-rr*h)*(pstar*F12+(1-pstar)*F13)))</f>
        <v>9.9823056019468783</v>
      </c>
      <c r="F12" s="22">
        <f>IF(StockTree!F12="","",IF(T=F$10,IF(CallFlag=1,MAX(StockTree!F12-K,0),MAX(K-StockTree!F12,0)),EXP(-rr*h)*(pstar*G12+(1-pstar)*G13)))</f>
        <v>12.965136445655464</v>
      </c>
      <c r="G12" s="22">
        <f>IF(StockTree!G12="","",IF(T=G$10,IF(CallFlag=1,MAX(StockTree!G12-K,0),MAX(K-StockTree!G12,0)),EXP(-rr*h)*(pstar*H12+(1-pstar)*H13)))</f>
        <v>16.283374289490908</v>
      </c>
      <c r="H12" s="22">
        <f>IF(StockTree!H12="","",IF(T=H$10,IF(CallFlag=1,MAX(StockTree!H12-K,0),MAX(K-StockTree!H12,0)),EXP(-rr*h)*(pstar*I12+(1-pstar)*I13)))</f>
        <v>19.801704320712744</v>
      </c>
      <c r="I12" s="22">
        <f>IF(StockTree!I12="","",IF(T=I$10,IF(CallFlag=1,MAX(StockTree!I12-K,0),MAX(K-StockTree!I12,0)),EXP(-rr*h)*(pstar*J12+(1-pstar)*J13)))</f>
        <v>23.427787999273889</v>
      </c>
      <c r="J12" s="22">
        <f>IF(StockTree!J12="","",IF(T=J$10,IF(CallFlag=1,MAX(StockTree!J12-K,0),MAX(K-StockTree!J12,0)),EXP(-rr*h)*(pstar*K12+(1-pstar)*K13)))</f>
        <v>27.16490703320714</v>
      </c>
      <c r="K12" s="22">
        <f>IF(StockTree!K12="","",IF(T=K$10,IF(CallFlag=1,MAX(StockTree!K12-K,0),MAX(K-StockTree!K12,0)),EXP(-rr*h)*(pstar*L12+(1-pstar)*L13)))</f>
        <v>31.016443073458174</v>
      </c>
      <c r="L12" s="22">
        <f>IF(StockTree!L12="","",IF(T=L$10,IF(CallFlag=1,MAX(StockTree!L12-K,0),MAX(K-StockTree!L12,0)),EXP(-rr*h)*(pstar*M12+(1-pstar)*M13)))</f>
        <v>34.985880757600427</v>
      </c>
      <c r="M12" s="22" t="str">
        <f>IF(StockTree!M12="","",IF(T=M$10,IF(CallFlag=1,MAX(StockTree!M12-K,0),MAX(K-StockTree!M12,0)),EXP(-rr*h)*(pstar*N12+(1-pstar)*N13)))</f>
        <v/>
      </c>
      <c r="N12" s="22" t="str">
        <f>IF(StockTree!N12="","",IF(T=N$10,IF(CallFlag=1,MAX(StockTree!N12-K,0),MAX(K-StockTree!N12,0)),EXP(-rr*h)*(pstar*O12+(1-pstar)*O13)))</f>
        <v/>
      </c>
      <c r="O12" s="22" t="str">
        <f>IF(StockTree!O12="","",IF(T=O$10,IF(CallFlag=1,MAX(StockTree!O12-K,0),MAX(K-StockTree!O12,0)),EXP(-rr*h)*(pstar*P12+(1-pstar)*P13)))</f>
        <v/>
      </c>
      <c r="P12" s="22" t="str">
        <f>IF(StockTree!P12="","",IF(T=P$10,IF(CallFlag=1,MAX(StockTree!P12-K,0),MAX(K-StockTree!P12,0)),EXP(-rr*h)*(pstar*Q12+(1-pstar)*Q13)))</f>
        <v/>
      </c>
      <c r="Q12" s="20" t="str">
        <f>IF(StockTree!Q12="","",IF(T=Q$10,IF(CallFlag=1,MAX(StockTree!Q12-K,0),MAX(K-StockTree!Q12,0)),EXP(-rr*h)*(pstar*R12+(1-pstar)*R13)))</f>
        <v/>
      </c>
      <c r="R12" s="20" t="str">
        <f>IF(StockTree!R12="","",IF(T=R$10,IF(CallFlag=1,MAX(StockTree!R12-K,0),MAX(K-StockTree!R12,0)),EXP(-rr*h)*(pstar*S12+(1-pstar)*S13)))</f>
        <v/>
      </c>
      <c r="S12" s="20" t="str">
        <f>IF(StockTree!S12="","",IF(T=S$10,IF(CallFlag=1,MAX(StockTree!S12-K,0),MAX(K-StockTree!S12,0)),EXP(-rr*h)*(pstar*T12+(1-pstar)*T13)))</f>
        <v/>
      </c>
      <c r="T12" s="20" t="str">
        <f>IF(StockTree!T12="","",IF(T=T$10,IF(CallFlag=1,MAX(StockTree!T12-K,0),MAX(K-StockTree!T12,0)),EXP(-rr*h)*(pstar*U12+(1-pstar)*U13)))</f>
        <v/>
      </c>
      <c r="U12" s="20" t="str">
        <f>IF(StockTree!U12="","",IF(T=U$10,IF(CallFlag=1,MAX(StockTree!U12-K,0),MAX(K-StockTree!U12,0)),EXP(-rr*h)*(pstar*V12+(1-pstar)*V13)))</f>
        <v/>
      </c>
      <c r="V12" s="20" t="str">
        <f>IF(StockTree!V12="","",IF(T=V$10,IF(CallFlag=1,MAX(StockTree!V12-K,0),MAX(K-StockTree!V12,0)),EXP(-rr*h)*(pstar*W12+(1-pstar)*W13)))</f>
        <v/>
      </c>
      <c r="W12" s="20" t="str">
        <f>IF(StockTree!W12="","",IF(T=W$10,IF(CallFlag=1,MAX(StockTree!W12-K,0),MAX(K-StockTree!W12,0)),EXP(-rr*h)*(pstar*X12+(1-pstar)*X13)))</f>
        <v/>
      </c>
      <c r="X12" s="20" t="str">
        <f>IF(StockTree!X12="","",IF(T=X$10,IF(CallFlag=1,MAX(StockTree!X12-K,0),MAX(K-StockTree!X12,0)),EXP(-rr*h)*(pstar*Y12+(1-pstar)*Y13)))</f>
        <v/>
      </c>
      <c r="Y12" s="20" t="str">
        <f>IF(StockTree!Y12="","",IF(T=Y$10,IF(CallFlag=1,MAX(StockTree!Y12-K,0),MAX(K-StockTree!Y12,0)),EXP(-rr*h)*(pstar*Z12+(1-pstar)*Z13)))</f>
        <v/>
      </c>
      <c r="Z12" s="20" t="str">
        <f>IF(StockTree!Z12="","",IF(T=Z$10,IF(CallFlag=1,MAX(StockTree!Z12-K,0),MAX(K-StockTree!Z12,0)),EXP(-rr*h)*(pstar*AA12+(1-pstar)*AA13)))</f>
        <v/>
      </c>
      <c r="AA12" s="20" t="str">
        <f>IF(StockTree!AA12="","",IF(T=AA$10,IF(CallFlag=1,MAX(StockTree!AA12-K,0),MAX(K-StockTree!AA12,0)),EXP(-rr*h)*(pstar*AB12+(1-pstar)*AB13)))</f>
        <v/>
      </c>
      <c r="AB12" s="20" t="str">
        <f>IF(StockTree!AB12="","",IF(T=AB$10,IF(CallFlag=1,MAX(StockTree!AB12-K,0),MAX(K-StockTree!AB12,0)),EXP(-rr*h)*(pstar*AC12+(1-pstar)*AC13)))</f>
        <v/>
      </c>
      <c r="AC12" s="20" t="str">
        <f>IF(StockTree!AC12="","",IF(T=AC$10,IF(CallFlag=1,MAX(StockTree!AC12-K,0),MAX(K-StockTree!AC12,0)),EXP(-rr*h)*(pstar*AD12+(1-pstar)*AD13)))</f>
        <v/>
      </c>
      <c r="AD12" s="20" t="str">
        <f>IF(StockTree!AD12="","",IF(T=AD$10,IF(CallFlag=1,MAX(StockTree!AD12-K,0),MAX(K-StockTree!AD12,0)),EXP(-rr*h)*(pstar*AE12+(1-pstar)*AE13)))</f>
        <v/>
      </c>
      <c r="AE12" s="20" t="str">
        <f>IF(StockTree!AE12="","",IF(T=AE$10,IF(CallFlag=1,MAX(StockTree!AE12-K,0),MAX(K-StockTree!AE12,0)),EXP(-rr*h)*(pstar*AF12+(1-pstar)*AF13)))</f>
        <v/>
      </c>
      <c r="AF12" s="20" t="str">
        <f>IF(StockTree!AF12="","",IF(T=AF$10,IF(CallFlag=1,MAX(StockTree!AF12-K,0),MAX(K-StockTree!AF12,0)),EXP(-rr*h)*(pstar*AG12+(1-pstar)*AG13)))</f>
        <v/>
      </c>
      <c r="AG12" s="20" t="str">
        <f>IF(StockTree!AG12="","",IF(T=AG$10,IF(CallFlag=1,MAX(StockTree!AG12-K,0),MAX(K-StockTree!AG12,0)),EXP(-rr*h)*(pstar*AH12+(1-pstar)*AH13)))</f>
        <v/>
      </c>
      <c r="AH12" s="20" t="str">
        <f>IF(StockTree!AH12="","",IF(T=AH$10,IF(CallFlag=1,MAX(StockTree!AH12-K,0),MAX(K-StockTree!AH12,0)),EXP(-rr*h)*(pstar*AI12+(1-pstar)*AI13)))</f>
        <v/>
      </c>
      <c r="AI12" s="20" t="str">
        <f>IF(StockTree!AI12="","",IF(T=AI$10,IF(CallFlag=1,MAX(StockTree!AI12-K,0),MAX(K-StockTree!AI12,0)),EXP(-rr*h)*(pstar*AJ12+(1-pstar)*AJ13)))</f>
        <v/>
      </c>
      <c r="AJ12" s="20" t="str">
        <f>IF(StockTree!AJ12="","",IF(T=AJ$10,IF(CallFlag=1,MAX(StockTree!AJ12-K,0),MAX(K-StockTree!AJ12,0)),EXP(-rr*h)*(pstar*AK12+(1-pstar)*AK13)))</f>
        <v/>
      </c>
      <c r="AK12" s="20" t="str">
        <f>IF(StockTree!AK12="","",IF(T=AK$10,IF(CallFlag=1,MAX(StockTree!AK12-K,0),MAX(K-StockTree!AK12,0)),EXP(-rr*h)*(pstar*AL12+(1-pstar)*AL13)))</f>
        <v/>
      </c>
      <c r="AL12" s="20" t="str">
        <f>IF(StockTree!AL12="","",IF(T=AL$10,IF(CallFlag=1,MAX(StockTree!AL12-K,0),MAX(K-StockTree!AL12,0)),EXP(-rr*h)*(pstar*AM12+(1-pstar)*AM13)))</f>
        <v/>
      </c>
      <c r="AM12" s="20" t="str">
        <f>IF(StockTree!AM12="","",IF(T=AM$10,IF(CallFlag=1,MAX(StockTree!AM12-K,0),MAX(K-StockTree!AM12,0)),EXP(-rr*h)*(pstar*AN12+(1-pstar)*AN13)))</f>
        <v/>
      </c>
      <c r="AN12" s="20" t="str">
        <f>IF(StockTree!AN12="","",IF(T=AN$10,IF(CallFlag=1,MAX(StockTree!AN12-K,0),MAX(K-StockTree!AN12,0)),EXP(-rr*h)*(pstar*AO12+(1-pstar)*AO13)))</f>
        <v/>
      </c>
      <c r="AO12" s="20" t="str">
        <f>IF(StockTree!AO12="","",IF(T=AO$10,IF(CallFlag=1,MAX(StockTree!AO12-K,0),MAX(K-StockTree!AO12,0)),EXP(-rr*h)*(pstar*AP12+(1-pstar)*AP13)))</f>
        <v/>
      </c>
      <c r="AP12" s="20" t="str">
        <f>IF(StockTree!AP12="","",IF(T=AP$10,IF(CallFlag=1,MAX(StockTree!AP12-K,0),MAX(K-StockTree!AP12,0)),EXP(-rr*h)*(pstar*AQ12+(1-pstar)*AQ13)))</f>
        <v/>
      </c>
      <c r="AQ12" s="20" t="str">
        <f>IF(StockTree!AQ12="","",IF(T=AQ$10,IF(CallFlag=1,MAX(StockTree!AQ12-K,0),MAX(K-StockTree!AQ12,0)),EXP(-rr*h)*(pstar*AR12+(1-pstar)*AR13)))</f>
        <v/>
      </c>
      <c r="AR12" s="20" t="str">
        <f>IF(StockTree!AR12="","",IF(T=AR$10,IF(CallFlag=1,MAX(StockTree!AR12-K,0),MAX(K-StockTree!AR12,0)),EXP(-rr*h)*(pstar*AS12+(1-pstar)*AS13)))</f>
        <v/>
      </c>
      <c r="AS12" s="20" t="str">
        <f>IF(StockTree!AS12="","",IF(T=AS$10,IF(CallFlag=1,MAX(StockTree!AS12-K,0),MAX(K-StockTree!AS12,0)),EXP(-rr*h)*(pstar*AT12+(1-pstar)*AT13)))</f>
        <v/>
      </c>
      <c r="AT12" s="20" t="str">
        <f>IF(StockTree!AT12="","",IF(T=AT$10,IF(CallFlag=1,MAX(StockTree!AT12-K,0),MAX(K-StockTree!AT12,0)),EXP(-rr*h)*(pstar*AU12+(1-pstar)*AU13)))</f>
        <v/>
      </c>
      <c r="AU12" s="20" t="str">
        <f>IF(StockTree!AU12="","",IF(T=AU$10,IF(CallFlag=1,MAX(StockTree!AU12-K,0),MAX(K-StockTree!AU12,0)),EXP(-rr*h)*(pstar*AV12+(1-pstar)*AV13)))</f>
        <v/>
      </c>
      <c r="AV12" s="20" t="str">
        <f>IF(StockTree!AV12="","",IF(T=AV$10,IF(CallFlag=1,MAX(StockTree!AV12-K,0),MAX(K-StockTree!AV12,0)),EXP(-rr*h)*(pstar*AW12+(1-pstar)*AW13)))</f>
        <v/>
      </c>
      <c r="AW12" s="20" t="str">
        <f>IF(StockTree!AW12="","",IF(T=AW$10,IF(CallFlag=1,MAX(StockTree!AW12-K,0),MAX(K-StockTree!AW12,0)),EXP(-rr*h)*(pstar*AX12+(1-pstar)*AX13)))</f>
        <v/>
      </c>
      <c r="AX12" s="20" t="str">
        <f>IF(StockTree!AX12="","",IF(T=AX$10,IF(CallFlag=1,MAX(StockTree!AX12-K,0),MAX(K-StockTree!AX12,0)),EXP(-rr*h)*(pstar*AY12+(1-pstar)*AY13)))</f>
        <v/>
      </c>
      <c r="AY12" s="20" t="str">
        <f>IF(StockTree!AY12="","",IF(T=AY$10,IF(CallFlag=1,MAX(StockTree!AY12-K,0),MAX(K-StockTree!AY12,0)),EXP(-rr*h)*(pstar*AZ12+(1-pstar)*AZ13)))</f>
        <v/>
      </c>
      <c r="AZ12" s="20" t="str">
        <f>IF(StockTree!AZ12="","",IF(T=AZ$10,IF(CallFlag=1,MAX(StockTree!AZ12-K,0),MAX(K-StockTree!AZ12,0)),EXP(-rr*h)*(pstar*BA12+(1-pstar)*BA13)))</f>
        <v/>
      </c>
      <c r="BA12" s="20" t="str">
        <f>IF(StockTree!BA12="","",IF(T=BA$10,IF(CallFlag=1,MAX(StockTree!BA12-K,0),MAX(K-StockTree!BA12,0)),EXP(-rr*h)*(pstar*BB12+(1-pstar)*BB13)))</f>
        <v/>
      </c>
      <c r="BB12" s="20" t="str">
        <f>IF(StockTree!BB12="","",IF(T=BB$10,IF(CallFlag=1,MAX(StockTree!BB12-K,0),MAX(K-StockTree!BB12,0)),EXP(-rr*h)*(pstar*BC12+(1-pstar)*BC13)))</f>
        <v/>
      </c>
      <c r="BC12" s="20" t="str">
        <f>IF(StockTree!BC12="","",IF(T=BC$10,IF(CallFlag=1,MAX(StockTree!BC12-K,0),MAX(K-StockTree!BC12,0)),EXP(-rr*h)*(pstar*BD12+(1-pstar)*BD13)))</f>
        <v/>
      </c>
      <c r="BD12" s="20" t="str">
        <f>IF(StockTree!BD12="","",IF(T=BD$10,IF(CallFlag=1,MAX(StockTree!BD12-K,0),MAX(K-StockTree!BD12,0)),EXP(-rr*h)*(pstar*BE12+(1-pstar)*BE13)))</f>
        <v/>
      </c>
      <c r="BE12" s="20" t="str">
        <f>IF(StockTree!BE12="","",IF(T=BE$10,IF(CallFlag=1,MAX(StockTree!BE12-K,0),MAX(K-StockTree!BE12,0)),EXP(-rr*h)*(pstar*BF12+(1-pstar)*BF13)))</f>
        <v/>
      </c>
      <c r="BF12" s="20" t="str">
        <f>IF(StockTree!BF12="","",IF(T=BF$10,IF(CallFlag=1,MAX(StockTree!BF12-K,0),MAX(K-StockTree!BF12,0)),EXP(-rr*h)*(pstar*BG12+(1-pstar)*BG13)))</f>
        <v/>
      </c>
      <c r="BG12" s="20" t="str">
        <f>IF(StockTree!BG12="","",IF(T=BG$10,IF(CallFlag=1,MAX(StockTree!BG12-K,0),MAX(K-StockTree!BG12,0)),EXP(-rr*h)*(pstar*BH12+(1-pstar)*BH13)))</f>
        <v/>
      </c>
      <c r="BH12" s="20" t="str">
        <f>IF(StockTree!BH12="","",IF(T=BH$10,IF(CallFlag=1,MAX(StockTree!BH12-K,0),MAX(K-StockTree!BH12,0)),EXP(-rr*h)*(pstar*BI12+(1-pstar)*BI13)))</f>
        <v/>
      </c>
      <c r="BI12" s="20" t="str">
        <f>IF(StockTree!BI12="","",IF(T=BI$10,IF(CallFlag=1,MAX(StockTree!BI12-K,0),MAX(K-StockTree!BI12,0)),EXP(-rr*h)*(pstar*BJ12+(1-pstar)*BJ13)))</f>
        <v/>
      </c>
      <c r="BJ12" s="20" t="str">
        <f>IF(StockTree!BJ12="","",IF(T=BJ$10,IF(CallFlag=1,MAX(StockTree!BJ12-K,0),MAX(K-StockTree!BJ12,0)),EXP(-rr*h)*(pstar*BK12+(1-pstar)*BK13)))</f>
        <v/>
      </c>
      <c r="BK12" s="20" t="str">
        <f>IF(StockTree!BK12="","",IF(T=BK$10,IF(CallFlag=1,MAX(StockTree!BK12-K,0),MAX(K-StockTree!BK12,0)),EXP(-rr*h)*(pstar*BL12+(1-pstar)*BL13)))</f>
        <v/>
      </c>
      <c r="BL12" s="20" t="str">
        <f>IF(StockTree!BL12="","",IF(T=BL$10,IF(CallFlag=1,MAX(StockTree!BL12-K,0),MAX(K-StockTree!BL12,0)),EXP(-rr*h)*(pstar*BM12+(1-pstar)*BM13)))</f>
        <v/>
      </c>
      <c r="BM12" s="20" t="str">
        <f>IF(StockTree!BM12="","",IF(T=BM$10,IF(CallFlag=1,MAX(StockTree!BM12-K,0),MAX(K-StockTree!BM12,0)),EXP(-rr*h)*(pstar*BN12+(1-pstar)*BN13)))</f>
        <v/>
      </c>
      <c r="BN12" s="20" t="str">
        <f>IF(StockTree!BN12="","",IF(T=BN$10,IF(CallFlag=1,MAX(StockTree!BN12-K,0),MAX(K-StockTree!BN12,0)),EXP(-rr*h)*(pstar*BO12+(1-pstar)*BO13)))</f>
        <v/>
      </c>
      <c r="BO12" s="20" t="str">
        <f>IF(StockTree!BO12="","",IF(T=BO$10,IF(CallFlag=1,MAX(StockTree!BO12-K,0),MAX(K-StockTree!BO12,0)),EXP(-rr*h)*(pstar*BP12+(1-pstar)*BP13)))</f>
        <v/>
      </c>
      <c r="BP12" s="20" t="str">
        <f>IF(StockTree!BP12="","",IF(T=BP$10,IF(CallFlag=1,MAX(StockTree!BP12-K,0),MAX(K-StockTree!BP12,0)),EXP(-rr*h)*(pstar*BQ12+(1-pstar)*BQ13)))</f>
        <v/>
      </c>
      <c r="BQ12" s="20" t="str">
        <f>IF(StockTree!BQ12="","",IF(T=BQ$10,IF(CallFlag=1,MAX(StockTree!BQ12-K,0),MAX(K-StockTree!BQ12,0)),EXP(-rr*h)*(pstar*BR12+(1-pstar)*BR13)))</f>
        <v/>
      </c>
      <c r="BR12" s="20" t="str">
        <f>IF(StockTree!BR12="","",IF(T=BR$10,IF(CallFlag=1,MAX(StockTree!BR12-K,0),MAX(K-StockTree!BR12,0)),EXP(-rr*h)*(pstar*BS12+(1-pstar)*BS13)))</f>
        <v/>
      </c>
      <c r="BS12" s="20" t="str">
        <f>IF(StockTree!BS12="","",IF(T=BS$10,IF(CallFlag=1,MAX(StockTree!BS12-K,0),MAX(K-StockTree!BS12,0)),EXP(-rr*h)*(pstar*BT12+(1-pstar)*BT13)))</f>
        <v/>
      </c>
      <c r="BT12" s="20" t="str">
        <f>IF(StockTree!BT12="","",IF(T=BT$10,IF(CallFlag=1,MAX(StockTree!BT12-K,0),MAX(K-StockTree!BT12,0)),EXP(-rr*h)*(pstar*BU12+(1-pstar)*BU13)))</f>
        <v/>
      </c>
      <c r="BU12" s="20" t="str">
        <f>IF(StockTree!BU12="","",IF(T=BU$10,IF(CallFlag=1,MAX(StockTree!BU12-K,0),MAX(K-StockTree!BU12,0)),EXP(-rr*h)*(pstar*BV12+(1-pstar)*BV13)))</f>
        <v/>
      </c>
      <c r="BV12" s="20" t="str">
        <f>IF(StockTree!BV12="","",IF(T=BV$10,IF(CallFlag=1,MAX(StockTree!BV12-K,0),MAX(K-StockTree!BV12,0)),EXP(-rr*h)*(pstar*BW12+(1-pstar)*BW13)))</f>
        <v/>
      </c>
      <c r="BW12" s="20" t="str">
        <f>IF(StockTree!BW12="","",IF(T=BW$10,IF(CallFlag=1,MAX(StockTree!BW12-K,0),MAX(K-StockTree!BW12,0)),EXP(-rr*h)*(pstar*BX12+(1-pstar)*BX13)))</f>
        <v/>
      </c>
      <c r="BX12" s="20" t="str">
        <f>IF(StockTree!BX12="","",IF(T=BX$10,IF(CallFlag=1,MAX(StockTree!BX12-K,0),MAX(K-StockTree!BX12,0)),EXP(-rr*h)*(pstar*BY12+(1-pstar)*BY13)))</f>
        <v/>
      </c>
      <c r="BY12" s="20" t="str">
        <f>IF(StockTree!BY12="","",IF(T=BY$10,IF(CallFlag=1,MAX(StockTree!BY12-K,0),MAX(K-StockTree!BY12,0)),EXP(-rr*h)*(pstar*BZ12+(1-pstar)*BZ13)))</f>
        <v/>
      </c>
      <c r="BZ12" s="20" t="str">
        <f>IF(StockTree!BZ12="","",IF(T=BZ$10,IF(CallFlag=1,MAX(StockTree!BZ12-K,0),MAX(K-StockTree!BZ12,0)),EXP(-rr*h)*(pstar*CA12+(1-pstar)*CA13)))</f>
        <v/>
      </c>
      <c r="CA12" s="20" t="str">
        <f>IF(StockTree!CA12="","",IF(T=CA$10,IF(CallFlag=1,MAX(StockTree!CA12-K,0),MAX(K-StockTree!CA12,0)),EXP(-rr*h)*(pstar*CB12+(1-pstar)*CB13)))</f>
        <v/>
      </c>
      <c r="CB12" s="20" t="str">
        <f>IF(StockTree!CB12="","",IF(T=CB$10,IF(CallFlag=1,MAX(StockTree!CB12-K,0),MAX(K-StockTree!CB12,0)),EXP(-rr*h)*(pstar*CC12+(1-pstar)*CC13)))</f>
        <v/>
      </c>
      <c r="CC12" s="20" t="str">
        <f>IF(StockTree!CC12="","",IF(T=CC$10,IF(CallFlag=1,MAX(StockTree!CC12-K,0),MAX(K-StockTree!CC12,0)),EXP(-rr*h)*(pstar*CD12+(1-pstar)*CD13)))</f>
        <v/>
      </c>
      <c r="CD12" s="20" t="str">
        <f>IF(StockTree!CD12="","",IF(T=CD$10,IF(CallFlag=1,MAX(StockTree!CD12-K,0),MAX(K-StockTree!CD12,0)),EXP(-rr*h)*(pstar*CE12+(1-pstar)*CE13)))</f>
        <v/>
      </c>
      <c r="CE12" s="20" t="str">
        <f>IF(StockTree!CE12="","",IF(T=CE$10,IF(CallFlag=1,MAX(StockTree!CE12-K,0),MAX(K-StockTree!CE12,0)),EXP(-rr*h)*(pstar*CF12+(1-pstar)*CF13)))</f>
        <v/>
      </c>
      <c r="CF12" s="20" t="str">
        <f>IF(StockTree!CF12="","",IF(T=CF$10,IF(CallFlag=1,MAX(StockTree!CF12-K,0),MAX(K-StockTree!CF12,0)),EXP(-rr*h)*(pstar*CG12+(1-pstar)*CG13)))</f>
        <v/>
      </c>
      <c r="CG12" s="20" t="str">
        <f>IF(StockTree!CG12="","",IF(T=CG$10,IF(CallFlag=1,MAX(StockTree!CG12-K,0),MAX(K-StockTree!CG12,0)),EXP(-rr*h)*(pstar*CH12+(1-pstar)*CH13)))</f>
        <v/>
      </c>
      <c r="CH12" s="20" t="str">
        <f>IF(StockTree!CH12="","",IF(T=CH$10,IF(CallFlag=1,MAX(StockTree!CH12-K,0),MAX(K-StockTree!CH12,0)),EXP(-rr*h)*(pstar*CI12+(1-pstar)*CI13)))</f>
        <v/>
      </c>
      <c r="CI12" s="20" t="str">
        <f>IF(StockTree!CI12="","",IF(T=CI$10,IF(CallFlag=1,MAX(StockTree!CI12-K,0),MAX(K-StockTree!CI12,0)),EXP(-rr*h)*(pstar*CJ12+(1-pstar)*CJ13)))</f>
        <v/>
      </c>
      <c r="CJ12" s="20" t="str">
        <f>IF(StockTree!CJ12="","",IF(T=CJ$10,IF(CallFlag=1,MAX(StockTree!CJ12-K,0),MAX(K-StockTree!CJ12,0)),EXP(-rr*h)*(pstar*CK12+(1-pstar)*CK13)))</f>
        <v/>
      </c>
      <c r="CK12" s="20" t="str">
        <f>IF(StockTree!CK12="","",IF(T=CK$10,IF(CallFlag=1,MAX(StockTree!CK12-K,0),MAX(K-StockTree!CK12,0)),EXP(-rr*h)*(pstar*CL12+(1-pstar)*CL13)))</f>
        <v/>
      </c>
      <c r="CL12" s="20" t="str">
        <f>IF(StockTree!CL12="","",IF(T=CL$10,IF(CallFlag=1,MAX(StockTree!CL12-K,0),MAX(K-StockTree!CL12,0)),EXP(-rr*h)*(pstar*CM12+(1-pstar)*CM13)))</f>
        <v/>
      </c>
      <c r="CM12" s="20" t="str">
        <f>IF(StockTree!CM12="","",IF(T=CM$10,IF(CallFlag=1,MAX(StockTree!CM12-K,0),MAX(K-StockTree!CM12,0)),EXP(-rr*h)*(pstar*CN12+(1-pstar)*CN13)))</f>
        <v/>
      </c>
      <c r="CN12" s="20" t="str">
        <f>IF(StockTree!CN12="","",IF(T=CN$10,IF(CallFlag=1,MAX(StockTree!CN12-K,0),MAX(K-StockTree!CN12,0)),EXP(-rr*h)*(pstar*CO12+(1-pstar)*CO13)))</f>
        <v/>
      </c>
      <c r="CO12" s="20" t="str">
        <f>IF(StockTree!CO12="","",IF(T=CO$10,IF(CallFlag=1,MAX(StockTree!CO12-K,0),MAX(K-StockTree!CO12,0)),EXP(-rr*h)*(pstar*CP12+(1-pstar)*CP13)))</f>
        <v/>
      </c>
      <c r="CP12" s="20" t="str">
        <f>IF(StockTree!CP12="","",IF(T=CP$10,IF(CallFlag=1,MAX(StockTree!CP12-K,0),MAX(K-StockTree!CP12,0)),EXP(-rr*h)*(pstar*CQ12+(1-pstar)*CQ13)))</f>
        <v/>
      </c>
      <c r="CQ12" s="20" t="str">
        <f>IF(StockTree!CQ12="","",IF(T=CQ$10,IF(CallFlag=1,MAX(StockTree!CQ12-K,0),MAX(K-StockTree!CQ12,0)),EXP(-rr*h)*(pstar*CR12+(1-pstar)*CR13)))</f>
        <v/>
      </c>
      <c r="CR12" s="20" t="str">
        <f>IF(StockTree!CR12="","",IF(T=CR$10,IF(CallFlag=1,MAX(StockTree!CR12-K,0),MAX(K-StockTree!CR12,0)),EXP(-rr*h)*(pstar*CS12+(1-pstar)*CS13)))</f>
        <v/>
      </c>
      <c r="CS12" s="20" t="str">
        <f>IF(StockTree!CS12="","",IF(T=CS$10,IF(CallFlag=1,MAX(StockTree!CS12-K,0),MAX(K-StockTree!CS12,0)),EXP(-rr*h)*(pstar*CT12+(1-pstar)*CT13)))</f>
        <v/>
      </c>
      <c r="CT12" s="20" t="str">
        <f>IF(StockTree!CT12="","",IF(T=CT$10,IF(CallFlag=1,MAX(StockTree!CT12-K,0),MAX(K-StockTree!CT12,0)),EXP(-rr*h)*(pstar*CU12+(1-pstar)*CU13)))</f>
        <v/>
      </c>
      <c r="CU12" s="20" t="str">
        <f>IF(StockTree!CU12="","",IF(T=CU$10,IF(CallFlag=1,MAX(StockTree!CU12-K,0),MAX(K-StockTree!CU12,0)),EXP(-rr*h)*(pstar*CV12+(1-pstar)*CV13)))</f>
        <v/>
      </c>
      <c r="CV12" s="20" t="str">
        <f>IF(StockTree!CV12="","",IF(T=CV$10,IF(CallFlag=1,MAX(StockTree!CV12-K,0),MAX(K-StockTree!CV12,0)),EXP(-rr*h)*(pstar*CW12+(1-pstar)*CW13)))</f>
        <v/>
      </c>
      <c r="CW12" s="20" t="str">
        <f>IF(StockTree!CW12="","",IF(T=CW$10,IF(CallFlag=1,MAX(StockTree!CW12-K,0),MAX(K-StockTree!CW12,0)),EXP(-rr*h)*(pstar*CX12+(1-pstar)*CX13)))</f>
        <v/>
      </c>
      <c r="CX12" s="20" t="str">
        <f>IF(StockTree!CX12="","",IF(T=CX$10,IF(CallFlag=1,MAX(StockTree!CX12-K,0),MAX(K-StockTree!CX12,0)),EXP(-rr*h)*(pstar*CY12+(1-pstar)*CY13)))</f>
        <v/>
      </c>
      <c r="CY12" s="20" t="str">
        <f>IF(StockTree!CY12="","",IF(T=CY$10,IF(CallFlag=1,MAX(StockTree!CY12-K,0),MAX(K-StockTree!CY12,0)),EXP(-rr*h)*(pstar*CZ12+(1-pstar)*CZ13)))</f>
        <v/>
      </c>
      <c r="CZ12" s="20" t="str">
        <f>IF(StockTree!CZ12="","",IF(T=CZ$10,IF(CallFlag=1,MAX(StockTree!CZ12-K,0),MAX(K-StockTree!CZ12,0)),EXP(-rr*h)*(pstar*DA12+(1-pstar)*DA13)))</f>
        <v/>
      </c>
      <c r="DA12" s="20" t="str">
        <f>IF(StockTree!DA12="","",IF(T=DA$10,IF(CallFlag=1,MAX(StockTree!DA12-K,0),MAX(K-StockTree!DA12,0)),EXP(-rr*h)*(pstar*DB12+(1-pstar)*DB13)))</f>
        <v/>
      </c>
      <c r="DB12" s="20" t="str">
        <f>IF(StockTree!DB12="","",IF(T=DB$10,IF(CallFlag=1,MAX(StockTree!DB12-K,0),MAX(K-StockTree!DB12,0)),EXP(-rr*h)*(pstar*DC12+(1-pstar)*DC13)))</f>
        <v/>
      </c>
      <c r="DC12" s="20" t="str">
        <f>IF(StockTree!DC12="","",IF(T=DC$10,IF(CallFlag=1,MAX(StockTree!DC12-K,0),MAX(K-StockTree!DC12,0)),EXP(-rr*h)*(pstar*DD12+(1-pstar)*DD13)))</f>
        <v/>
      </c>
      <c r="DD12" s="20" t="str">
        <f>IF(StockTree!DD12="","",IF(T=DD$10,IF(CallFlag=1,MAX(StockTree!DD12-K,0),MAX(K-StockTree!DD12,0)),EXP(-rr*h)*(pstar*DE12+(1-pstar)*DE13)))</f>
        <v/>
      </c>
      <c r="DE12" s="20" t="str">
        <f>IF(StockTree!DE12="","",IF(T=DE$10,IF(CallFlag=1,MAX(StockTree!DE12-K,0),MAX(K-StockTree!DE12,0)),EXP(-rr*h)*(pstar*DF12+(1-pstar)*DF13)))</f>
        <v/>
      </c>
      <c r="DF12" s="20" t="str">
        <f>IF(StockTree!DF12="","",IF(T=DF$10,IF(CallFlag=1,MAX(StockTree!DF12-K,0),MAX(K-StockTree!DF12,0)),EXP(-rr*h)*(pstar*DG12+(1-pstar)*DG13)))</f>
        <v/>
      </c>
      <c r="DG12" s="20" t="str">
        <f>IF(StockTree!DG12="","",IF(T=DG$10,IF(CallFlag=1,MAX(StockTree!DG12-K,0),MAX(K-StockTree!DG12,0)),EXP(-rr*h)*(pstar*DH12+(1-pstar)*DH13)))</f>
        <v/>
      </c>
      <c r="DH12" s="20" t="str">
        <f>IF(StockTree!DH12="","",IF(T=DH$10,IF(CallFlag=1,MAX(StockTree!DH12-K,0),MAX(K-StockTree!DH12,0)),EXP(-rr*h)*(pstar*DI12+(1-pstar)*DI13)))</f>
        <v/>
      </c>
      <c r="DI12" s="20" t="str">
        <f>IF(StockTree!DI12="","",IF(T=DI$10,IF(CallFlag=1,MAX(StockTree!DI12-K,0),MAX(K-StockTree!DI12,0)),EXP(-rr*h)*(pstar*DJ12+(1-pstar)*DJ13)))</f>
        <v/>
      </c>
      <c r="DJ12" s="20" t="str">
        <f>IF(StockTree!DJ12="","",IF(T=DJ$10,IF(CallFlag=1,MAX(StockTree!DJ12-K,0),MAX(K-StockTree!DJ12,0)),EXP(-rr*h)*(pstar*DK12+(1-pstar)*DK13)))</f>
        <v/>
      </c>
      <c r="DK12" s="20" t="str">
        <f>IF(StockTree!DK12="","",IF(T=DK$10,IF(CallFlag=1,MAX(StockTree!DK12-K,0),MAX(K-StockTree!DK12,0)),EXP(-rr*h)*(pstar*DL12+(1-pstar)*DL13)))</f>
        <v/>
      </c>
      <c r="DL12" s="20" t="str">
        <f>IF(StockTree!DL12="","",IF(T=DL$10,IF(CallFlag=1,MAX(StockTree!DL12-K,0),MAX(K-StockTree!DL12,0)),EXP(-rr*h)*(pstar*DM12+(1-pstar)*DM13)))</f>
        <v/>
      </c>
      <c r="DM12" s="20" t="str">
        <f>IF(StockTree!DM12="","",IF(T=DM$10,IF(CallFlag=1,MAX(StockTree!DM12-K,0),MAX(K-StockTree!DM12,0)),EXP(-rr*h)*(pstar*DN12+(1-pstar)*DN13)))</f>
        <v/>
      </c>
      <c r="DN12" s="20" t="str">
        <f>IF(StockTree!DN12="","",IF(T=DN$10,IF(CallFlag=1,MAX(StockTree!DN12-K,0),MAX(K-StockTree!DN12,0)),EXP(-rr*h)*(pstar*DO12+(1-pstar)*DO13)))</f>
        <v/>
      </c>
      <c r="DO12" s="20" t="str">
        <f>IF(StockTree!DO12="","",IF(T=DO$10,IF(CallFlag=1,MAX(StockTree!DO12-K,0),MAX(K-StockTree!DO12,0)),EXP(-rr*h)*(pstar*DP12+(1-pstar)*DP13)))</f>
        <v/>
      </c>
      <c r="DP12" s="20" t="str">
        <f>IF(StockTree!DP12="","",IF(T=DP$10,IF(CallFlag=1,MAX(StockTree!DP12-K,0),MAX(K-StockTree!DP12,0)),EXP(-rr*h)*(pstar*DQ12+(1-pstar)*DQ13)))</f>
        <v/>
      </c>
      <c r="DQ12" s="20" t="str">
        <f>IF(StockTree!DQ12="","",IF(T=DQ$10,IF(CallFlag=1,MAX(StockTree!DQ12-K,0),MAX(K-StockTree!DQ12,0)),EXP(-rr*h)*(pstar*DR12+(1-pstar)*DR13)))</f>
        <v/>
      </c>
      <c r="DR12" s="20" t="str">
        <f>IF(StockTree!DR12="","",IF(T=DR$10,IF(CallFlag=1,MAX(StockTree!DR12-K,0),MAX(K-StockTree!DR12,0)),EXP(-rr*h)*(pstar*DS12+(1-pstar)*DS13)))</f>
        <v/>
      </c>
      <c r="DS12" s="20" t="str">
        <f>IF(StockTree!DS12="","",IF(T=DS$10,IF(CallFlag=1,MAX(StockTree!DS12-K,0),MAX(K-StockTree!DS12,0)),EXP(-rr*h)*(pstar*DT12+(1-pstar)*DT13)))</f>
        <v/>
      </c>
      <c r="DT12" s="20" t="str">
        <f>IF(StockTree!DT12="","",IF(T=DT$10,IF(CallFlag=1,MAX(StockTree!DT12-K,0),MAX(K-StockTree!DT12,0)),EXP(-rr*h)*(pstar*DU12+(1-pstar)*DU13)))</f>
        <v/>
      </c>
      <c r="DU12" s="20" t="str">
        <f>IF(StockTree!DU12="","",IF(T=DU$10,IF(CallFlag=1,MAX(StockTree!DU12-K,0),MAX(K-StockTree!DU12,0)),EXP(-rr*h)*(pstar*DV12+(1-pstar)*DV13)))</f>
        <v/>
      </c>
      <c r="DV12" s="20" t="str">
        <f>IF(StockTree!DV12="","",IF(T=DV$10,IF(CallFlag=1,MAX(StockTree!DV12-K,0),MAX(K-StockTree!DV12,0)),EXP(-rr*h)*(pstar*DW12+(1-pstar)*DW13)))</f>
        <v/>
      </c>
      <c r="DW12" s="20" t="str">
        <f>IF(StockTree!DW12="","",IF(T=DW$10,IF(CallFlag=1,MAX(StockTree!DW12-K,0),MAX(K-StockTree!DW12,0)),EXP(-rr*h)*(pstar*DX12+(1-pstar)*DX13)))</f>
        <v/>
      </c>
      <c r="DX12" s="20" t="str">
        <f>IF(StockTree!DX12="","",IF(T=DX$10,IF(CallFlag=1,MAX(StockTree!DX12-K,0),MAX(K-StockTree!DX12,0)),EXP(-rr*h)*(pstar*DY12+(1-pstar)*DY13)))</f>
        <v/>
      </c>
      <c r="DY12" s="20" t="str">
        <f>IF(StockTree!DY12="","",IF(T=DY$10,IF(CallFlag=1,MAX(StockTree!DY12-K,0),MAX(K-StockTree!DY12,0)),EXP(-rr*h)*(pstar*DZ12+(1-pstar)*DZ13)))</f>
        <v/>
      </c>
      <c r="DZ12" s="20" t="str">
        <f>IF(StockTree!DZ12="","",IF(T=DZ$10,IF(CallFlag=1,MAX(StockTree!DZ12-K,0),MAX(K-StockTree!DZ12,0)),EXP(-rr*h)*(pstar*EA12+(1-pstar)*EA13)))</f>
        <v/>
      </c>
      <c r="EA12" s="20" t="str">
        <f>IF(StockTree!EA12="","",IF(T=EA$10,IF(CallFlag=1,MAX(StockTree!EA12-K,0),MAX(K-StockTree!EA12,0)),EXP(-rr*h)*(pstar*EB12+(1-pstar)*EB13)))</f>
        <v/>
      </c>
      <c r="EB12" s="20" t="str">
        <f>IF(StockTree!EB12="","",IF(T=EB$10,IF(CallFlag=1,MAX(StockTree!EB12-K,0),MAX(K-StockTree!EB12,0)),EXP(-rr*h)*(pstar*EC12+(1-pstar)*EC13)))</f>
        <v/>
      </c>
      <c r="EC12" s="20" t="str">
        <f>IF(StockTree!EC12="","",IF(T=EC$10,IF(CallFlag=1,MAX(StockTree!EC12-K,0),MAX(K-StockTree!EC12,0)),EXP(-rr*h)*(pstar*ED12+(1-pstar)*ED13)))</f>
        <v/>
      </c>
      <c r="ED12" s="20" t="str">
        <f>IF(StockTree!ED12="","",IF(T=ED$10,IF(CallFlag=1,MAX(StockTree!ED12-K,0),MAX(K-StockTree!ED12,0)),EXP(-rr*h)*(pstar*EE12+(1-pstar)*EE13)))</f>
        <v/>
      </c>
      <c r="EE12" s="20" t="str">
        <f>IF(StockTree!EE12="","",IF(T=EE$10,IF(CallFlag=1,MAX(StockTree!EE12-K,0),MAX(K-StockTree!EE12,0)),EXP(-rr*h)*(pstar*EF12+(1-pstar)*EF13)))</f>
        <v/>
      </c>
      <c r="EF12" s="20" t="str">
        <f>IF(StockTree!EF12="","",IF(T=EF$10,IF(CallFlag=1,MAX(StockTree!EF12-K,0),MAX(K-StockTree!EF12,0)),EXP(-rr*h)*(pstar*EG12+(1-pstar)*EG13)))</f>
        <v/>
      </c>
      <c r="EG12" s="20" t="str">
        <f>IF(StockTree!EG12="","",IF(T=EG$10,IF(CallFlag=1,MAX(StockTree!EG12-K,0),MAX(K-StockTree!EG12,0)),EXP(-rr*h)*(pstar*EH12+(1-pstar)*EH13)))</f>
        <v/>
      </c>
      <c r="EH12" s="20" t="str">
        <f>IF(StockTree!EH12="","",IF(T=EH$10,IF(CallFlag=1,MAX(StockTree!EH12-K,0),MAX(K-StockTree!EH12,0)),EXP(-rr*h)*(pstar*EI12+(1-pstar)*EI13)))</f>
        <v/>
      </c>
      <c r="EI12" s="20" t="str">
        <f>IF(StockTree!EI12="","",IF(T=EI$10,IF(CallFlag=1,MAX(StockTree!EI12-K,0),MAX(K-StockTree!EI12,0)),EXP(-rr*h)*(pstar*EJ12+(1-pstar)*EJ13)))</f>
        <v/>
      </c>
      <c r="EJ12" s="20" t="str">
        <f>IF(StockTree!EJ12="","",IF(T=EJ$10,IF(CallFlag=1,MAX(StockTree!EJ12-K,0),MAX(K-StockTree!EJ12,0)),EXP(-rr*h)*(pstar*EK12+(1-pstar)*EK13)))</f>
        <v/>
      </c>
      <c r="EK12" s="20" t="str">
        <f>IF(StockTree!EK12="","",IF(T=EK$10,IF(CallFlag=1,MAX(StockTree!EK12-K,0),MAX(K-StockTree!EK12,0)),EXP(-rr*h)*(pstar*EL12+(1-pstar)*EL13)))</f>
        <v/>
      </c>
      <c r="EL12" s="20" t="str">
        <f>IF(StockTree!EL12="","",IF(T=EL$10,IF(CallFlag=1,MAX(StockTree!EL12-K,0),MAX(K-StockTree!EL12,0)),EXP(-rr*h)*(pstar*EM12+(1-pstar)*EM13)))</f>
        <v/>
      </c>
      <c r="EM12" s="20" t="str">
        <f>IF(StockTree!EM12="","",IF(T=EM$10,IF(CallFlag=1,MAX(StockTree!EM12-K,0),MAX(K-StockTree!EM12,0)),EXP(-rr*h)*(pstar*EN12+(1-pstar)*EN13)))</f>
        <v/>
      </c>
      <c r="EN12" s="20" t="str">
        <f>IF(StockTree!EN12="","",IF(T=EN$10,IF(CallFlag=1,MAX(StockTree!EN12-K,0),MAX(K-StockTree!EN12,0)),EXP(-rr*h)*(pstar*EO12+(1-pstar)*EO13)))</f>
        <v/>
      </c>
      <c r="EO12" s="20" t="str">
        <f>IF(StockTree!EO12="","",IF(T=EO$10,IF(CallFlag=1,MAX(StockTree!EO12-K,0),MAX(K-StockTree!EO12,0)),EXP(-rr*h)*(pstar*EP12+(1-pstar)*EP13)))</f>
        <v/>
      </c>
      <c r="EP12" s="20" t="str">
        <f>IF(StockTree!EP12="","",IF(T=EP$10,IF(CallFlag=1,MAX(StockTree!EP12-K,0),MAX(K-StockTree!EP12,0)),EXP(-rr*h)*(pstar*EQ12+(1-pstar)*EQ13)))</f>
        <v/>
      </c>
      <c r="EQ12" s="20" t="str">
        <f>IF(StockTree!EQ12="","",IF(T=EQ$10,IF(CallFlag=1,MAX(StockTree!EQ12-K,0),MAX(K-StockTree!EQ12,0)),EXP(-rr*h)*(pstar*ER12+(1-pstar)*ER13)))</f>
        <v/>
      </c>
      <c r="ER12" s="20" t="str">
        <f>IF(StockTree!ER12="","",IF(T=ER$10,IF(CallFlag=1,MAX(StockTree!ER12-K,0),MAX(K-StockTree!ER12,0)),EXP(-rr*h)*(pstar*ES12+(1-pstar)*ES13)))</f>
        <v/>
      </c>
      <c r="ES12" s="20" t="str">
        <f>IF(StockTree!ES12="","",IF(T=ES$10,IF(CallFlag=1,MAX(StockTree!ES12-K,0),MAX(K-StockTree!ES12,0)),EXP(-rr*h)*(pstar*ET12+(1-pstar)*ET13)))</f>
        <v/>
      </c>
      <c r="ET12" s="20" t="str">
        <f>IF(StockTree!ET12="","",IF(T=ET$10,IF(CallFlag=1,MAX(StockTree!ET12-K,0),MAX(K-StockTree!ET12,0)),EXP(-rr*h)*(pstar*EU12+(1-pstar)*EU13)))</f>
        <v/>
      </c>
      <c r="EU12" s="20" t="str">
        <f>IF(StockTree!EU12="","",IF(T=EU$10,IF(CallFlag=1,MAX(StockTree!EU12-K,0),MAX(K-StockTree!EU12,0)),EXP(-rr*h)*(pstar*EV12+(1-pstar)*EV13)))</f>
        <v/>
      </c>
      <c r="EV12" s="20" t="str">
        <f>IF(StockTree!EV12="","",IF(T=EV$10,IF(CallFlag=1,MAX(StockTree!EV12-K,0),MAX(K-StockTree!EV12,0)),EXP(-rr*h)*(pstar*EW12+(1-pstar)*EW13)))</f>
        <v/>
      </c>
      <c r="EW12" s="20" t="str">
        <f>IF(StockTree!EW12="","",IF(T=EW$10,IF(CallFlag=1,MAX(StockTree!EW12-K,0),MAX(K-StockTree!EW12,0)),EXP(-rr*h)*(pstar*EX12+(1-pstar)*EX13)))</f>
        <v/>
      </c>
      <c r="EX12" s="20" t="str">
        <f>IF(StockTree!EX12="","",IF(T=EX$10,IF(CallFlag=1,MAX(StockTree!EX12-K,0),MAX(K-StockTree!EX12,0)),EXP(-rr*h)*(pstar*EY12+(1-pstar)*EY13)))</f>
        <v/>
      </c>
      <c r="EY12" s="20" t="str">
        <f>IF(StockTree!EY12="","",IF(T=EY$10,IF(CallFlag=1,MAX(StockTree!EY12-K,0),MAX(K-StockTree!EY12,0)),EXP(-rr*h)*(pstar*EZ12+(1-pstar)*EZ13)))</f>
        <v/>
      </c>
      <c r="EZ12" s="20" t="str">
        <f>IF(StockTree!EZ12="","",IF(T=EZ$10,IF(CallFlag=1,MAX(StockTree!EZ12-K,0),MAX(K-StockTree!EZ12,0)),EXP(-rr*h)*(pstar*FA12+(1-pstar)*FA13)))</f>
        <v/>
      </c>
      <c r="FA12" s="20" t="str">
        <f>IF(StockTree!FA12="","",IF(T=FA$10,IF(CallFlag=1,MAX(StockTree!FA12-K,0),MAX(K-StockTree!FA12,0)),EXP(-rr*h)*(pstar*FB12+(1-pstar)*FB13)))</f>
        <v/>
      </c>
      <c r="FB12" s="20" t="str">
        <f>IF(StockTree!FB12="","",IF(T=FB$10,IF(CallFlag=1,MAX(StockTree!FB12-K,0),MAX(K-StockTree!FB12,0)),EXP(-rr*h)*(pstar*FC12+(1-pstar)*FC13)))</f>
        <v/>
      </c>
      <c r="FC12" s="20" t="str">
        <f>IF(StockTree!FC12="","",IF(T=FC$10,IF(CallFlag=1,MAX(StockTree!FC12-K,0),MAX(K-StockTree!FC12,0)),EXP(-rr*h)*(pstar*FD12+(1-pstar)*FD13)))</f>
        <v/>
      </c>
      <c r="FD12" s="20" t="str">
        <f>IF(StockTree!FD12="","",IF(T=FD$10,IF(CallFlag=1,MAX(StockTree!FD12-K,0),MAX(K-StockTree!FD12,0)),EXP(-rr*h)*(pstar*FE12+(1-pstar)*FE13)))</f>
        <v/>
      </c>
      <c r="FE12" s="20" t="str">
        <f>IF(StockTree!FE12="","",IF(T=FE$10,IF(CallFlag=1,MAX(StockTree!FE12-K,0),MAX(K-StockTree!FE12,0)),EXP(-rr*h)*(pstar*FF12+(1-pstar)*FF13)))</f>
        <v/>
      </c>
      <c r="FF12" s="20" t="str">
        <f>IF(StockTree!FF12="","",IF(T=FF$10,IF(CallFlag=1,MAX(StockTree!FF12-K,0),MAX(K-StockTree!FF12,0)),EXP(-rr*h)*(pstar*FG12+(1-pstar)*FG13)))</f>
        <v/>
      </c>
      <c r="FG12" s="20" t="str">
        <f>IF(StockTree!FG12="","",IF(T=FG$10,IF(CallFlag=1,MAX(StockTree!FG12-K,0),MAX(K-StockTree!FG12,0)),EXP(-rr*h)*(pstar*FH12+(1-pstar)*FH13)))</f>
        <v/>
      </c>
      <c r="FH12" s="20" t="str">
        <f>IF(StockTree!FH12="","",IF(T=FH$10,IF(CallFlag=1,MAX(StockTree!FH12-K,0),MAX(K-StockTree!FH12,0)),EXP(-rr*h)*(pstar*FI12+(1-pstar)*FI13)))</f>
        <v/>
      </c>
      <c r="FI12" s="20" t="str">
        <f>IF(StockTree!FI12="","",IF(T=FI$10,IF(CallFlag=1,MAX(StockTree!FI12-K,0),MAX(K-StockTree!FI12,0)),EXP(-rr*h)*(pstar*FJ12+(1-pstar)*FJ13)))</f>
        <v/>
      </c>
      <c r="FJ12" s="20" t="str">
        <f>IF(StockTree!FJ12="","",IF(T=FJ$10,IF(CallFlag=1,MAX(StockTree!FJ12-K,0),MAX(K-StockTree!FJ12,0)),EXP(-rr*h)*(pstar*FK12+(1-pstar)*FK13)))</f>
        <v/>
      </c>
      <c r="FK12" s="20" t="str">
        <f>IF(StockTree!FK12="","",IF(T=FK$10,IF(CallFlag=1,MAX(StockTree!FK12-K,0),MAX(K-StockTree!FK12,0)),EXP(-rr*h)*(pstar*FL12+(1-pstar)*FL13)))</f>
        <v/>
      </c>
      <c r="FL12" s="20" t="str">
        <f>IF(StockTree!FL12="","",IF(T=FL$10,IF(CallFlag=1,MAX(StockTree!FL12-K,0),MAX(K-StockTree!FL12,0)),EXP(-rr*h)*(pstar*FM12+(1-pstar)*FM13)))</f>
        <v/>
      </c>
      <c r="FM12" s="20" t="str">
        <f>IF(StockTree!FM12="","",IF(T=FM$10,IF(CallFlag=1,MAX(StockTree!FM12-K,0),MAX(K-StockTree!FM12,0)),EXP(-rr*h)*(pstar*FN12+(1-pstar)*FN13)))</f>
        <v/>
      </c>
      <c r="FN12" s="20" t="str">
        <f>IF(StockTree!FN12="","",IF(T=FN$10,IF(CallFlag=1,MAX(StockTree!FN12-K,0),MAX(K-StockTree!FN12,0)),EXP(-rr*h)*(pstar*FO12+(1-pstar)*FO13)))</f>
        <v/>
      </c>
      <c r="FO12" s="20" t="str">
        <f>IF(StockTree!FO12="","",IF(T=FO$10,IF(CallFlag=1,MAX(StockTree!FO12-K,0),MAX(K-StockTree!FO12,0)),EXP(-rr*h)*(pstar*FP12+(1-pstar)*FP13)))</f>
        <v/>
      </c>
      <c r="FP12" s="20" t="str">
        <f>IF(StockTree!FP12="","",IF(T=FP$10,IF(CallFlag=1,MAX(StockTree!FP12-K,0),MAX(K-StockTree!FP12,0)),EXP(-rr*h)*(pstar*FQ12+(1-pstar)*FQ13)))</f>
        <v/>
      </c>
      <c r="FQ12" s="20" t="str">
        <f>IF(StockTree!FQ12="","",IF(T=FQ$10,IF(CallFlag=1,MAX(StockTree!FQ12-K,0),MAX(K-StockTree!FQ12,0)),EXP(-rr*h)*(pstar*FR12+(1-pstar)*FR13)))</f>
        <v/>
      </c>
      <c r="FR12" s="20" t="str">
        <f>IF(StockTree!FR12="","",IF(T=FR$10,IF(CallFlag=1,MAX(StockTree!FR12-K,0),MAX(K-StockTree!FR12,0)),EXP(-rr*h)*(pstar*FS12+(1-pstar)*FS13)))</f>
        <v/>
      </c>
      <c r="FS12" s="20" t="str">
        <f>IF(StockTree!FS12="","",IF(T=FS$10,IF(CallFlag=1,MAX(StockTree!FS12-K,0),MAX(K-StockTree!FS12,0)),EXP(-rr*h)*(pstar*FT12+(1-pstar)*FT13)))</f>
        <v/>
      </c>
      <c r="FT12" s="20" t="str">
        <f>IF(StockTree!FT12="","",IF(T=FT$10,IF(CallFlag=1,MAX(StockTree!FT12-K,0),MAX(K-StockTree!FT12,0)),EXP(-rr*h)*(pstar*FU12+(1-pstar)*FU13)))</f>
        <v/>
      </c>
      <c r="FU12" s="20" t="str">
        <f>IF(StockTree!FU12="","",IF(T=FU$10,IF(CallFlag=1,MAX(StockTree!FU12-K,0),MAX(K-StockTree!FU12,0)),EXP(-rr*h)*(pstar*FV12+(1-pstar)*FV13)))</f>
        <v/>
      </c>
      <c r="FV12" s="20" t="str">
        <f>IF(StockTree!FV12="","",IF(T=FV$10,IF(CallFlag=1,MAX(StockTree!FV12-K,0),MAX(K-StockTree!FV12,0)),EXP(-rr*h)*(pstar*FW12+(1-pstar)*FW13)))</f>
        <v/>
      </c>
      <c r="FW12" s="20" t="str">
        <f>IF(StockTree!FW12="","",IF(T=FW$10,IF(CallFlag=1,MAX(StockTree!FW12-K,0),MAX(K-StockTree!FW12,0)),EXP(-rr*h)*(pstar*FX12+(1-pstar)*FX13)))</f>
        <v/>
      </c>
      <c r="FX12" s="20" t="str">
        <f>IF(StockTree!FX12="","",IF(T=FX$10,IF(CallFlag=1,MAX(StockTree!FX12-K,0),MAX(K-StockTree!FX12,0)),EXP(-rr*h)*(pstar*FY12+(1-pstar)*FY13)))</f>
        <v/>
      </c>
      <c r="FY12" s="20" t="str">
        <f>IF(StockTree!FY12="","",IF(T=FY$10,IF(CallFlag=1,MAX(StockTree!FY12-K,0),MAX(K-StockTree!FY12,0)),EXP(-rr*h)*(pstar*FZ12+(1-pstar)*FZ13)))</f>
        <v/>
      </c>
      <c r="FZ12" s="20" t="str">
        <f>IF(StockTree!FZ12="","",IF(T=FZ$10,IF(CallFlag=1,MAX(StockTree!FZ12-K,0),MAX(K-StockTree!FZ12,0)),EXP(-rr*h)*(pstar*GA12+(1-pstar)*GA13)))</f>
        <v/>
      </c>
      <c r="GA12" s="20" t="str">
        <f>IF(StockTree!GA12="","",IF(T=GA$10,IF(CallFlag=1,MAX(StockTree!GA12-K,0),MAX(K-StockTree!GA12,0)),EXP(-rr*h)*(pstar*GB12+(1-pstar)*GB13)))</f>
        <v/>
      </c>
      <c r="GB12" s="20" t="str">
        <f>IF(StockTree!GB12="","",IF(T=GB$10,IF(CallFlag=1,MAX(StockTree!GB12-K,0),MAX(K-StockTree!GB12,0)),EXP(-rr*h)*(pstar*GC12+(1-pstar)*GC13)))</f>
        <v/>
      </c>
      <c r="GC12" s="20" t="str">
        <f>IF(StockTree!GC12="","",IF(T=GC$10,IF(CallFlag=1,MAX(StockTree!GC12-K,0),MAX(K-StockTree!GC12,0)),EXP(-rr*h)*(pstar*GD12+(1-pstar)*GD13)))</f>
        <v/>
      </c>
      <c r="GD12" s="20" t="str">
        <f>IF(StockTree!GD12="","",IF(T=GD$10,IF(CallFlag=1,MAX(StockTree!GD12-K,0),MAX(K-StockTree!GD12,0)),EXP(-rr*h)*(pstar*GE12+(1-pstar)*GE13)))</f>
        <v/>
      </c>
      <c r="GE12" s="20" t="str">
        <f>IF(StockTree!GE12="","",IF(T=GE$10,IF(CallFlag=1,MAX(StockTree!GE12-K,0),MAX(K-StockTree!GE12,0)),EXP(-rr*h)*(pstar*GF12+(1-pstar)*GF13)))</f>
        <v/>
      </c>
      <c r="GF12" s="20" t="str">
        <f>IF(StockTree!GF12="","",IF(T=GF$10,IF(CallFlag=1,MAX(StockTree!GF12-K,0),MAX(K-StockTree!GF12,0)),EXP(-rr*h)*(pstar*GG12+(1-pstar)*GG13)))</f>
        <v/>
      </c>
      <c r="GG12" s="20" t="str">
        <f>IF(StockTree!GG12="","",IF(T=GG$10,IF(CallFlag=1,MAX(StockTree!GG12-K,0),MAX(K-StockTree!GG12,0)),EXP(-rr*h)*(pstar*GH12+(1-pstar)*GH13)))</f>
        <v/>
      </c>
      <c r="GH12" s="20" t="str">
        <f>IF(StockTree!GH12="","",IF(T=GH$10,IF(CallFlag=1,MAX(StockTree!GH12-K,0),MAX(K-StockTree!GH12,0)),EXP(-rr*h)*(pstar*GI12+(1-pstar)*GI13)))</f>
        <v/>
      </c>
      <c r="GI12" s="20" t="str">
        <f>IF(StockTree!GI12="","",IF(T=GI$10,IF(CallFlag=1,MAX(StockTree!GI12-K,0),MAX(K-StockTree!GI12,0)),EXP(-rr*h)*(pstar*GJ12+(1-pstar)*GJ13)))</f>
        <v/>
      </c>
      <c r="GJ12" s="20" t="str">
        <f>IF(StockTree!GJ12="","",IF(T=GJ$10,IF(CallFlag=1,MAX(StockTree!GJ12-K,0),MAX(K-StockTree!GJ12,0)),EXP(-rr*h)*(pstar*GK12+(1-pstar)*GK13)))</f>
        <v/>
      </c>
      <c r="GK12" s="20" t="str">
        <f>IF(StockTree!GK12="","",IF(T=GK$10,IF(CallFlag=1,MAX(StockTree!GK12-K,0),MAX(K-StockTree!GK12,0)),EXP(-rr*h)*(pstar*GL12+(1-pstar)*GL13)))</f>
        <v/>
      </c>
      <c r="GL12" s="20" t="str">
        <f>IF(StockTree!GL12="","",IF(T=GL$10,IF(CallFlag=1,MAX(StockTree!GL12-K,0),MAX(K-StockTree!GL12,0)),EXP(-rr*h)*(pstar*GM12+(1-pstar)*GM13)))</f>
        <v/>
      </c>
      <c r="GM12" s="20" t="str">
        <f>IF(StockTree!GM12="","",IF(T=GM$10,IF(CallFlag=1,MAX(StockTree!GM12-K,0),MAX(K-StockTree!GM12,0)),EXP(-rr*h)*(pstar*GN12+(1-pstar)*GN13)))</f>
        <v/>
      </c>
      <c r="GN12" s="20" t="str">
        <f>IF(StockTree!GN12="","",IF(T=GN$10,IF(CallFlag=1,MAX(StockTree!GN12-K,0),MAX(K-StockTree!GN12,0)),EXP(-rr*h)*(pstar*GO12+(1-pstar)*GO13)))</f>
        <v/>
      </c>
      <c r="GO12" s="20" t="str">
        <f>IF(StockTree!GO12="","",IF(T=GO$10,IF(CallFlag=1,MAX(StockTree!GO12-K,0),MAX(K-StockTree!GO12,0)),EXP(-rr*h)*(pstar*GP12+(1-pstar)*GP13)))</f>
        <v/>
      </c>
      <c r="GP12" s="20" t="str">
        <f>IF(StockTree!GP12="","",IF(T=GP$10,IF(CallFlag=1,MAX(StockTree!GP12-K,0),MAX(K-StockTree!GP12,0)),EXP(-rr*h)*(pstar*GQ12+(1-pstar)*GQ13)))</f>
        <v/>
      </c>
      <c r="GQ12" s="20" t="str">
        <f>IF(StockTree!GQ12="","",IF(T=GQ$10,IF(CallFlag=1,MAX(StockTree!GQ12-K,0),MAX(K-StockTree!GQ12,0)),EXP(-rr*h)*(pstar*GR12+(1-pstar)*GR13)))</f>
        <v/>
      </c>
      <c r="GR12" s="20" t="str">
        <f>IF(StockTree!GR12="","",IF(T=GR$10,IF(CallFlag=1,MAX(StockTree!GR12-K,0),MAX(K-StockTree!GR12,0)),EXP(-rr*h)*(pstar*GS12+(1-pstar)*GS13)))</f>
        <v/>
      </c>
      <c r="GS12" s="20" t="str">
        <f>IF(StockTree!GS12="","",IF(T=GS$10,IF(CallFlag=1,MAX(StockTree!GS12-K,0),MAX(K-StockTree!GS12,0)),EXP(-rr*h)*(pstar*GT12+(1-pstar)*GT13)))</f>
        <v/>
      </c>
      <c r="GT12" s="20" t="str">
        <f>IF(StockTree!GT12="","",IF(T=GT$10,IF(CallFlag=1,MAX(StockTree!GT12-K,0),MAX(K-StockTree!GT12,0)),EXP(-rr*h)*(pstar*GU12+(1-pstar)*GU13)))</f>
        <v/>
      </c>
      <c r="GU12" s="20" t="str">
        <f>IF(StockTree!GU12="","",IF(T=GU$10,IF(CallFlag=1,MAX(StockTree!GU12-K,0),MAX(K-StockTree!GU12,0)),EXP(-rr*h)*(pstar*GV12+(1-pstar)*GV13)))</f>
        <v/>
      </c>
      <c r="GV12" s="20" t="str">
        <f>IF(StockTree!GV12="","",IF(T=GV$10,IF(CallFlag=1,MAX(StockTree!GV12-K,0),MAX(K-StockTree!GV12,0)),EXP(-rr*h)*(pstar*GW12+(1-pstar)*GW13)))</f>
        <v/>
      </c>
      <c r="GW12" s="20" t="str">
        <f>IF(StockTree!GW12="","",IF(T=GW$10,IF(CallFlag=1,MAX(StockTree!GW12-K,0),MAX(K-StockTree!GW12,0)),EXP(-rr*h)*(pstar*GX12+(1-pstar)*GX13)))</f>
        <v/>
      </c>
      <c r="GX12" s="20" t="str">
        <f>IF(StockTree!GX12="","",IF(T=GX$10,IF(CallFlag=1,MAX(StockTree!GX12-K,0),MAX(K-StockTree!GX12,0)),EXP(-rr*h)*(pstar*GY12+(1-pstar)*GY13)))</f>
        <v/>
      </c>
      <c r="GY12" s="20" t="str">
        <f>IF(StockTree!GY12="","",IF(T=GY$10,IF(CallFlag=1,MAX(StockTree!GY12-K,0),MAX(K-StockTree!GY12,0)),EXP(-rr*h)*(pstar*GZ12+(1-pstar)*GZ13)))</f>
        <v/>
      </c>
      <c r="GZ12" s="20" t="str">
        <f>IF(StockTree!GZ12="","",IF(T=GZ$10,IF(CallFlag=1,MAX(StockTree!GZ12-K,0),MAX(K-StockTree!GZ12,0)),EXP(-rr*h)*(pstar*HA12+(1-pstar)*HA13)))</f>
        <v/>
      </c>
      <c r="HA12" s="20" t="str">
        <f>IF(StockTree!HA12="","",IF(T=HA$10,IF(CallFlag=1,MAX(StockTree!HA12-K,0),MAX(K-StockTree!HA12,0)),EXP(-rr*h)*(pstar*HB12+(1-pstar)*HB13)))</f>
        <v/>
      </c>
      <c r="HB12" s="20" t="str">
        <f>IF(StockTree!HB12="","",IF(T=HB$10,IF(CallFlag=1,MAX(StockTree!HB12-K,0),MAX(K-StockTree!HB12,0)),EXP(-rr*h)*(pstar*HC12+(1-pstar)*HC13)))</f>
        <v/>
      </c>
      <c r="HC12" s="20" t="str">
        <f>IF(StockTree!HC12="","",IF(T=HC$10,IF(CallFlag=1,MAX(StockTree!HC12-K,0),MAX(K-StockTree!HC12,0)),EXP(-rr*h)*(pstar*HD12+(1-pstar)*HD13)))</f>
        <v/>
      </c>
      <c r="HD12" s="20" t="str">
        <f>IF(StockTree!HD12="","",IF(T=HD$10,IF(CallFlag=1,MAX(StockTree!HD12-K,0),MAX(K-StockTree!HD12,0)),EXP(-rr*h)*(pstar*HE12+(1-pstar)*HE13)))</f>
        <v/>
      </c>
      <c r="HE12" s="20" t="str">
        <f>IF(StockTree!HE12="","",IF(T=HE$10,IF(CallFlag=1,MAX(StockTree!HE12-K,0),MAX(K-StockTree!HE12,0)),EXP(-rr*h)*(pstar*HF12+(1-pstar)*HF13)))</f>
        <v/>
      </c>
      <c r="HF12" s="20" t="str">
        <f>IF(StockTree!HF12="","",IF(T=HF$10,IF(CallFlag=1,MAX(StockTree!HF12-K,0),MAX(K-StockTree!HF12,0)),EXP(-rr*h)*(pstar*HG12+(1-pstar)*HG13)))</f>
        <v/>
      </c>
      <c r="HG12" s="20" t="str">
        <f>IF(StockTree!HG12="","",IF(T=HG$10,IF(CallFlag=1,MAX(StockTree!HG12-K,0),MAX(K-StockTree!HG12,0)),EXP(-rr*h)*(pstar*HH12+(1-pstar)*HH13)))</f>
        <v/>
      </c>
      <c r="HH12" s="20" t="str">
        <f>IF(StockTree!HH12="","",IF(T=HH$10,IF(CallFlag=1,MAX(StockTree!HH12-K,0),MAX(K-StockTree!HH12,0)),EXP(-rr*h)*(pstar*HI12+(1-pstar)*HI13)))</f>
        <v/>
      </c>
      <c r="HI12" s="20" t="str">
        <f>IF(StockTree!HI12="","",IF(T=HI$10,IF(CallFlag=1,MAX(StockTree!HI12-K,0),MAX(K-StockTree!HI12,0)),EXP(-rr*h)*(pstar*HJ12+(1-pstar)*HJ13)))</f>
        <v/>
      </c>
      <c r="HJ12" s="20" t="str">
        <f>IF(StockTree!HJ12="","",IF(T=HJ$10,IF(CallFlag=1,MAX(StockTree!HJ12-K,0),MAX(K-StockTree!HJ12,0)),EXP(-rr*h)*(pstar*HK12+(1-pstar)*HK13)))</f>
        <v/>
      </c>
      <c r="HK12" s="20" t="str">
        <f>IF(StockTree!HK12="","",IF(T=HK$10,IF(CallFlag=1,MAX(StockTree!HK12-K,0),MAX(K-StockTree!HK12,0)),EXP(-rr*h)*(pstar*HL12+(1-pstar)*HL13)))</f>
        <v/>
      </c>
      <c r="HL12" s="20" t="str">
        <f>IF(StockTree!HL12="","",IF(T=HL$10,IF(CallFlag=1,MAX(StockTree!HL12-K,0),MAX(K-StockTree!HL12,0)),EXP(-rr*h)*(pstar*HM12+(1-pstar)*HM13)))</f>
        <v/>
      </c>
      <c r="HM12" s="20" t="str">
        <f>IF(StockTree!HM12="","",IF(T=HM$10,IF(CallFlag=1,MAX(StockTree!HM12-K,0),MAX(K-StockTree!HM12,0)),EXP(-rr*h)*(pstar*HN12+(1-pstar)*HN13)))</f>
        <v/>
      </c>
      <c r="HN12" s="20" t="str">
        <f>IF(StockTree!HN12="","",IF(T=HN$10,IF(CallFlag=1,MAX(StockTree!HN12-K,0),MAX(K-StockTree!HN12,0)),EXP(-rr*h)*(pstar*HO12+(1-pstar)*HO13)))</f>
        <v/>
      </c>
      <c r="HO12" s="20" t="str">
        <f>IF(StockTree!HO12="","",IF(T=HO$10,IF(CallFlag=1,MAX(StockTree!HO12-K,0),MAX(K-StockTree!HO12,0)),EXP(-rr*h)*(pstar*HP12+(1-pstar)*HP13)))</f>
        <v/>
      </c>
      <c r="HP12" s="20" t="str">
        <f>IF(StockTree!HP12="","",IF(T=HP$10,IF(CallFlag=1,MAX(StockTree!HP12-K,0),MAX(K-StockTree!HP12,0)),EXP(-rr*h)*(pstar*HQ12+(1-pstar)*HQ13)))</f>
        <v/>
      </c>
      <c r="HQ12" s="20" t="str">
        <f>IF(StockTree!HQ12="","",IF(T=HQ$10,IF(CallFlag=1,MAX(StockTree!HQ12-K,0),MAX(K-StockTree!HQ12,0)),EXP(-rr*h)*(pstar*HR12+(1-pstar)*HR13)))</f>
        <v/>
      </c>
      <c r="HR12" s="20" t="str">
        <f>IF(StockTree!HR12="","",IF(T=HR$10,IF(CallFlag=1,MAX(StockTree!HR12-K,0),MAX(K-StockTree!HR12,0)),EXP(-rr*h)*(pstar*HS12+(1-pstar)*HS13)))</f>
        <v/>
      </c>
      <c r="HS12" s="20" t="str">
        <f>IF(StockTree!HS12="","",IF(T=HS$10,IF(CallFlag=1,MAX(StockTree!HS12-K,0),MAX(K-StockTree!HS12,0)),EXP(-rr*h)*(pstar*HT12+(1-pstar)*HT13)))</f>
        <v/>
      </c>
      <c r="HT12" s="20" t="str">
        <f>IF(StockTree!HT12="","",IF(T=HT$10,IF(CallFlag=1,MAX(StockTree!HT12-K,0),MAX(K-StockTree!HT12,0)),EXP(-rr*h)*(pstar*HU12+(1-pstar)*HU13)))</f>
        <v/>
      </c>
      <c r="HU12" s="20" t="str">
        <f>IF(StockTree!HU12="","",IF(T=HU$10,IF(CallFlag=1,MAX(StockTree!HU12-K,0),MAX(K-StockTree!HU12,0)),EXP(-rr*h)*(pstar*HV12+(1-pstar)*HV13)))</f>
        <v/>
      </c>
      <c r="HV12" s="20" t="str">
        <f>IF(StockTree!HV12="","",IF(T=HV$10,IF(CallFlag=1,MAX(StockTree!HV12-K,0),MAX(K-StockTree!HV12,0)),EXP(-rr*h)*(pstar*HW12+(1-pstar)*HW13)))</f>
        <v/>
      </c>
      <c r="HW12" s="20" t="str">
        <f>IF(StockTree!HW12="","",IF(T=HW$10,IF(CallFlag=1,MAX(StockTree!HW12-K,0),MAX(K-StockTree!HW12,0)),EXP(-rr*h)*(pstar*HX12+(1-pstar)*HX13)))</f>
        <v/>
      </c>
      <c r="HX12" s="20" t="str">
        <f>IF(StockTree!HX12="","",IF(T=HX$10,IF(CallFlag=1,MAX(StockTree!HX12-K,0),MAX(K-StockTree!HX12,0)),EXP(-rr*h)*(pstar*HY12+(1-pstar)*HY13)))</f>
        <v/>
      </c>
      <c r="HY12" s="20" t="str">
        <f>IF(StockTree!HY12="","",IF(T=HY$10,IF(CallFlag=1,MAX(StockTree!HY12-K,0),MAX(K-StockTree!HY12,0)),EXP(-rr*h)*(pstar*HZ12+(1-pstar)*HZ13)))</f>
        <v/>
      </c>
      <c r="HZ12" s="20" t="str">
        <f>IF(StockTree!HZ12="","",IF(T=HZ$10,IF(CallFlag=1,MAX(StockTree!HZ12-K,0),MAX(K-StockTree!HZ12,0)),EXP(-rr*h)*(pstar*IA12+(1-pstar)*IA13)))</f>
        <v/>
      </c>
      <c r="IA12" s="20" t="str">
        <f>IF(StockTree!IA12="","",IF(T=IA$10,IF(CallFlag=1,MAX(StockTree!IA12-K,0),MAX(K-StockTree!IA12,0)),EXP(-rr*h)*(pstar*IB12+(1-pstar)*IB13)))</f>
        <v/>
      </c>
      <c r="IB12" s="20" t="str">
        <f>IF(StockTree!IB12="","",IF(T=IB$10,IF(CallFlag=1,MAX(StockTree!IB12-K,0),MAX(K-StockTree!IB12,0)),EXP(-rr*h)*(pstar*IC12+(1-pstar)*IC13)))</f>
        <v/>
      </c>
      <c r="IC12" s="20" t="str">
        <f>IF(StockTree!IC12="","",IF(T=IC$10,IF(CallFlag=1,MAX(StockTree!IC12-K,0),MAX(K-StockTree!IC12,0)),EXP(-rr*h)*(pstar*ID12+(1-pstar)*ID13)))</f>
        <v/>
      </c>
      <c r="ID12" s="20" t="str">
        <f>IF(StockTree!ID12="","",IF(T=ID$10,IF(CallFlag=1,MAX(StockTree!ID12-K,0),MAX(K-StockTree!ID12,0)),EXP(-rr*h)*(pstar*IE12+(1-pstar)*IE13)))</f>
        <v/>
      </c>
      <c r="IE12" s="20" t="str">
        <f>IF(StockTree!IE12="","",IF(T=IE$10,IF(CallFlag=1,MAX(StockTree!IE12-K,0),MAX(K-StockTree!IE12,0)),EXP(-rr*h)*(pstar*IF12+(1-pstar)*IF13)))</f>
        <v/>
      </c>
      <c r="IF12" s="20" t="str">
        <f>IF(StockTree!IF12="","",IF(T=IF$10,IF(CallFlag=1,MAX(StockTree!IF12-K,0),MAX(K-StockTree!IF12,0)),EXP(-rr*h)*(pstar*IG12+(1-pstar)*IG13)))</f>
        <v/>
      </c>
      <c r="IG12" s="20" t="str">
        <f>IF(StockTree!IG12="","",IF(T=IG$10,IF(CallFlag=1,MAX(StockTree!IG12-K,0),MAX(K-StockTree!IG12,0)),EXP(-rr*h)*(pstar*IH12+(1-pstar)*IH13)))</f>
        <v/>
      </c>
      <c r="IH12" s="20" t="str">
        <f>IF(StockTree!IH12="","",IF(T=IH$10,IF(CallFlag=1,MAX(StockTree!IH12-K,0),MAX(K-StockTree!IH12,0)),EXP(-rr*h)*(pstar*II12+(1-pstar)*II13)))</f>
        <v/>
      </c>
      <c r="II12" s="20" t="str">
        <f>IF(StockTree!II12="","",IF(T=II$10,IF(CallFlag=1,MAX(StockTree!II12-K,0),MAX(K-StockTree!II12,0)),EXP(-rr*h)*(pstar*IJ12+(1-pstar)*IJ13)))</f>
        <v/>
      </c>
      <c r="IJ12" s="20" t="str">
        <f>IF(StockTree!IJ12="","",IF(T=IJ$10,IF(CallFlag=1,MAX(StockTree!IJ12-K,0),MAX(K-StockTree!IJ12,0)),EXP(-rr*h)*(pstar*IK12+(1-pstar)*IK13)))</f>
        <v/>
      </c>
      <c r="IK12" s="20" t="str">
        <f>IF(StockTree!IK12="","",IF(T=IK$10,IF(CallFlag=1,MAX(StockTree!IK12-K,0),MAX(K-StockTree!IK12,0)),EXP(-rr*h)*(pstar*IL12+(1-pstar)*IL13)))</f>
        <v/>
      </c>
      <c r="IL12" s="20" t="str">
        <f>IF(StockTree!IL12="","",IF(T=IL$10,IF(CallFlag=1,MAX(StockTree!IL12-K,0),MAX(K-StockTree!IL12,0)),EXP(-rr*h)*(pstar*IM12+(1-pstar)*IM13)))</f>
        <v/>
      </c>
      <c r="IM12" s="20" t="str">
        <f>IF(StockTree!IM12="","",IF(T=IM$10,IF(CallFlag=1,MAX(StockTree!IM12-K,0),MAX(K-StockTree!IM12,0)),EXP(-rr*h)*(pstar*IN12+(1-pstar)*IN13)))</f>
        <v/>
      </c>
      <c r="IN12" s="20" t="str">
        <f>IF(StockTree!IN12="","",IF(T=IN$10,IF(CallFlag=1,MAX(StockTree!IN12-K,0),MAX(K-StockTree!IN12,0)),EXP(-rr*h)*(pstar*IO12+(1-pstar)*IO13)))</f>
        <v/>
      </c>
      <c r="IO12" s="20" t="str">
        <f>IF(StockTree!IO12="","",IF(T=IO$10,IF(CallFlag=1,MAX(StockTree!IO12-K,0),MAX(K-StockTree!IO12,0)),EXP(-rr*h)*(pstar*IP12+(1-pstar)*IP13)))</f>
        <v/>
      </c>
      <c r="IP12" s="20" t="str">
        <f>IF(StockTree!IP12="","",IF(T=IP$10,IF(CallFlag=1,MAX(StockTree!IP12-K,0),MAX(K-StockTree!IP12,0)),EXP(-rr*h)*(pstar*IQ12+(1-pstar)*IQ13)))</f>
        <v/>
      </c>
      <c r="IQ12" s="20" t="str">
        <f>IF(StockTree!IQ12="","",IF(T=IQ$10,IF(CallFlag=1,MAX(StockTree!IQ12-K,0),MAX(K-StockTree!IQ12,0)),EXP(-rr*h)*(pstar*IR12+(1-pstar)*IR13)))</f>
        <v/>
      </c>
      <c r="IR12" s="20" t="str">
        <f>IF(StockTree!IR12="","",IF(T=IR$10,IF(CallFlag=1,MAX(StockTree!IR12-K,0),MAX(K-StockTree!IR12,0)),EXP(-rr*h)*(pstar*IS12+(1-pstar)*IS13)))</f>
        <v/>
      </c>
      <c r="IS12" s="20" t="str">
        <f>IF(StockTree!IS12="","",IF(T=IS$10,IF(CallFlag=1,MAX(StockTree!IS12-K,0),MAX(K-StockTree!IS12,0)),EXP(-rr*h)*(pstar*IT12+(1-pstar)*IT13)))</f>
        <v/>
      </c>
      <c r="IT12" s="20" t="str">
        <f>IF(StockTree!IT12="","",IF(T=IT$10,IF(CallFlag=1,MAX(StockTree!IT12-K,0),MAX(K-StockTree!IT12,0)),EXP(-rr*h)*(pstar*IU12+(1-pstar)*IU13)))</f>
        <v/>
      </c>
      <c r="IU12" s="20" t="str">
        <f>IF(StockTree!IU12="","",IF(T=IU$10,IF(CallFlag=1,MAX(StockTree!IU12-K,0),MAX(K-StockTree!IU12,0)),EXP(-rr*h)*(pstar*IV12+(1-pstar)*IV13)))</f>
        <v/>
      </c>
      <c r="IV12" s="20" t="str">
        <f>IF(StockTree!IV12="","",IF(T=IV$10,IF(CallFlag=1,MAX(StockTree!IV12-K,0),MAX(K-StockTree!IV12,0)),EXP(-rr*h)*(pstar*#REF!+(1-pstar)*#REF!)))</f>
        <v/>
      </c>
    </row>
    <row r="13" spans="1:256" s="20" customFormat="1" x14ac:dyDescent="0.2">
      <c r="A13" s="26">
        <f>A12+1</f>
        <v>1</v>
      </c>
      <c r="B13" s="22" t="str">
        <f>IF(StockTree!B13="","",IF(T=B$10,IF(CallFlag=1,MAX(StockTree!B13-K,0),MAX(K-StockTree!B13,0)),EXP(-rr*h)*(pstar*C13+(1-pstar)*C14)))</f>
        <v/>
      </c>
      <c r="C13" s="22">
        <f>IF(StockTree!C13="","",IF(T=C$10,IF(CallFlag=1,MAX(StockTree!C13-K,0),MAX(K-StockTree!C13,0)),EXP(-rr*h)*(pstar*D13+(1-pstar)*D14)))</f>
        <v>2.2208218808316862</v>
      </c>
      <c r="D13" s="22">
        <f>IF(StockTree!D13="","",IF(T=D$10,IF(CallFlag=1,MAX(StockTree!D13-K,0),MAX(K-StockTree!D13,0)),EXP(-rr*h)*(pstar*E13+(1-pstar)*E14)))</f>
        <v>3.3581622057921012</v>
      </c>
      <c r="E13" s="22">
        <f>IF(StockTree!E13="","",IF(T=E$10,IF(CallFlag=1,MAX(StockTree!E13-K,0),MAX(K-StockTree!E13,0)),EXP(-rr*h)*(pstar*F13+(1-pstar)*F14)))</f>
        <v>4.943213626114999</v>
      </c>
      <c r="F13" s="22">
        <f>IF(StockTree!F13="","",IF(T=F$10,IF(CallFlag=1,MAX(StockTree!F13-K,0),MAX(K-StockTree!F13,0)),EXP(-rr*h)*(pstar*G13+(1-pstar)*G14)))</f>
        <v>7.0527334246270224</v>
      </c>
      <c r="G13" s="22">
        <f>IF(StockTree!G13="","",IF(T=G$10,IF(CallFlag=1,MAX(StockTree!G13-K,0),MAX(K-StockTree!G13,0)),EXP(-rr*h)*(pstar*H13+(1-pstar)*H14)))</f>
        <v>9.7068840542842594</v>
      </c>
      <c r="H13" s="22">
        <f>IF(StockTree!H13="","",IF(T=H$10,IF(CallFlag=1,MAX(StockTree!H13-K,0),MAX(K-StockTree!H13,0)),EXP(-rr*h)*(pstar*I13+(1-pstar)*I14)))</f>
        <v>12.829653166469271</v>
      </c>
      <c r="I13" s="22">
        <f>IF(StockTree!I13="","",IF(T=I$10,IF(CallFlag=1,MAX(StockTree!I13-K,0),MAX(K-StockTree!I13,0)),EXP(-rr*h)*(pstar*J13+(1-pstar)*J14)))</f>
        <v>16.243406276427862</v>
      </c>
      <c r="J13" s="22">
        <f>IF(StockTree!J13="","",IF(T=J$10,IF(CallFlag=1,MAX(StockTree!J13-K,0),MAX(K-StockTree!J13,0)),EXP(-rr*h)*(pstar*K13+(1-pstar)*K14)))</f>
        <v>19.761728313247673</v>
      </c>
      <c r="K13" s="22">
        <f>IF(StockTree!K13="","",IF(T=K$10,IF(CallFlag=1,MAX(StockTree!K13-K,0),MAX(K-StockTree!K13,0)),EXP(-rr*h)*(pstar*L13+(1-pstar)*L14)))</f>
        <v>23.387803995807754</v>
      </c>
      <c r="L13" s="22">
        <f>IF(StockTree!L13="","",IF(T=L$10,IF(CallFlag=1,MAX(StockTree!L13-K,0),MAX(K-StockTree!L13,0)),EXP(-rr*h)*(pstar*M13+(1-pstar)*M14)))</f>
        <v>27.124915032140578</v>
      </c>
      <c r="M13" s="22" t="str">
        <f>IF(StockTree!M13="","",IF(T=M$10,IF(CallFlag=1,MAX(StockTree!M13-K,0),MAX(K-StockTree!M13,0)),EXP(-rr*h)*(pstar*N13+(1-pstar)*N14)))</f>
        <v/>
      </c>
      <c r="N13" s="22" t="str">
        <f>IF(StockTree!N13="","",IF(T=N$10,IF(CallFlag=1,MAX(StockTree!N13-K,0),MAX(K-StockTree!N13,0)),EXP(-rr*h)*(pstar*O13+(1-pstar)*O14)))</f>
        <v/>
      </c>
      <c r="O13" s="22" t="str">
        <f>IF(StockTree!O13="","",IF(T=O$10,IF(CallFlag=1,MAX(StockTree!O13-K,0),MAX(K-StockTree!O13,0)),EXP(-rr*h)*(pstar*P13+(1-pstar)*P14)))</f>
        <v/>
      </c>
      <c r="P13" s="22" t="str">
        <f>IF(StockTree!P13="","",IF(T=P$10,IF(CallFlag=1,MAX(StockTree!P13-K,0),MAX(K-StockTree!P13,0)),EXP(-rr*h)*(pstar*Q13+(1-pstar)*Q14)))</f>
        <v/>
      </c>
      <c r="Q13" s="20" t="str">
        <f>IF(StockTree!Q13="","",IF(T=Q$10,IF(CallFlag=1,MAX(StockTree!Q13-K,0),MAX(K-StockTree!Q13,0)),EXP(-rr*h)*(pstar*R13+(1-pstar)*R14)))</f>
        <v/>
      </c>
      <c r="R13" s="20" t="str">
        <f>IF(StockTree!R13="","",IF(T=R$10,IF(CallFlag=1,MAX(StockTree!R13-K,0),MAX(K-StockTree!R13,0)),EXP(-rr*h)*(pstar*S13+(1-pstar)*S14)))</f>
        <v/>
      </c>
      <c r="S13" s="20" t="str">
        <f>IF(StockTree!S13="","",IF(T=S$10,IF(CallFlag=1,MAX(StockTree!S13-K,0),MAX(K-StockTree!S13,0)),EXP(-rr*h)*(pstar*T13+(1-pstar)*T14)))</f>
        <v/>
      </c>
      <c r="T13" s="20" t="str">
        <f>IF(StockTree!T13="","",IF(T=T$10,IF(CallFlag=1,MAX(StockTree!T13-K,0),MAX(K-StockTree!T13,0)),EXP(-rr*h)*(pstar*U13+(1-pstar)*U14)))</f>
        <v/>
      </c>
      <c r="U13" s="20" t="str">
        <f>IF(StockTree!U13="","",IF(T=U$10,IF(CallFlag=1,MAX(StockTree!U13-K,0),MAX(K-StockTree!U13,0)),EXP(-rr*h)*(pstar*V13+(1-pstar)*V14)))</f>
        <v/>
      </c>
      <c r="V13" s="20" t="str">
        <f>IF(StockTree!V13="","",IF(T=V$10,IF(CallFlag=1,MAX(StockTree!V13-K,0),MAX(K-StockTree!V13,0)),EXP(-rr*h)*(pstar*W13+(1-pstar)*W14)))</f>
        <v/>
      </c>
      <c r="W13" s="20" t="str">
        <f>IF(StockTree!W13="","",IF(T=W$10,IF(CallFlag=1,MAX(StockTree!W13-K,0),MAX(K-StockTree!W13,0)),EXP(-rr*h)*(pstar*X13+(1-pstar)*X14)))</f>
        <v/>
      </c>
      <c r="X13" s="20" t="str">
        <f>IF(StockTree!X13="","",IF(T=X$10,IF(CallFlag=1,MAX(StockTree!X13-K,0),MAX(K-StockTree!X13,0)),EXP(-rr*h)*(pstar*Y13+(1-pstar)*Y14)))</f>
        <v/>
      </c>
      <c r="Y13" s="20" t="str">
        <f>IF(StockTree!Y13="","",IF(T=Y$10,IF(CallFlag=1,MAX(StockTree!Y13-K,0),MAX(K-StockTree!Y13,0)),EXP(-rr*h)*(pstar*Z13+(1-pstar)*Z14)))</f>
        <v/>
      </c>
      <c r="Z13" s="20" t="str">
        <f>IF(StockTree!Z13="","",IF(T=Z$10,IF(CallFlag=1,MAX(StockTree!Z13-K,0),MAX(K-StockTree!Z13,0)),EXP(-rr*h)*(pstar*AA13+(1-pstar)*AA14)))</f>
        <v/>
      </c>
      <c r="AA13" s="20" t="str">
        <f>IF(StockTree!AA13="","",IF(T=AA$10,IF(CallFlag=1,MAX(StockTree!AA13-K,0),MAX(K-StockTree!AA13,0)),EXP(-rr*h)*(pstar*AB13+(1-pstar)*AB14)))</f>
        <v/>
      </c>
      <c r="AB13" s="20" t="str">
        <f>IF(StockTree!AB13="","",IF(T=AB$10,IF(CallFlag=1,MAX(StockTree!AB13-K,0),MAX(K-StockTree!AB13,0)),EXP(-rr*h)*(pstar*AC13+(1-pstar)*AC14)))</f>
        <v/>
      </c>
      <c r="AC13" s="20" t="str">
        <f>IF(StockTree!AC13="","",IF(T=AC$10,IF(CallFlag=1,MAX(StockTree!AC13-K,0),MAX(K-StockTree!AC13,0)),EXP(-rr*h)*(pstar*AD13+(1-pstar)*AD14)))</f>
        <v/>
      </c>
      <c r="AD13" s="20" t="str">
        <f>IF(StockTree!AD13="","",IF(T=AD$10,IF(CallFlag=1,MAX(StockTree!AD13-K,0),MAX(K-StockTree!AD13,0)),EXP(-rr*h)*(pstar*AE13+(1-pstar)*AE14)))</f>
        <v/>
      </c>
      <c r="AE13" s="20" t="str">
        <f>IF(StockTree!AE13="","",IF(T=AE$10,IF(CallFlag=1,MAX(StockTree!AE13-K,0),MAX(K-StockTree!AE13,0)),EXP(-rr*h)*(pstar*AF13+(1-pstar)*AF14)))</f>
        <v/>
      </c>
      <c r="AF13" s="20" t="str">
        <f>IF(StockTree!AF13="","",IF(T=AF$10,IF(CallFlag=1,MAX(StockTree!AF13-K,0),MAX(K-StockTree!AF13,0)),EXP(-rr*h)*(pstar*AG13+(1-pstar)*AG14)))</f>
        <v/>
      </c>
      <c r="AG13" s="20" t="str">
        <f>IF(StockTree!AG13="","",IF(T=AG$10,IF(CallFlag=1,MAX(StockTree!AG13-K,0),MAX(K-StockTree!AG13,0)),EXP(-rr*h)*(pstar*AH13+(1-pstar)*AH14)))</f>
        <v/>
      </c>
      <c r="AH13" s="20" t="str">
        <f>IF(StockTree!AH13="","",IF(T=AH$10,IF(CallFlag=1,MAX(StockTree!AH13-K,0),MAX(K-StockTree!AH13,0)),EXP(-rr*h)*(pstar*AI13+(1-pstar)*AI14)))</f>
        <v/>
      </c>
      <c r="AI13" s="20" t="str">
        <f>IF(StockTree!AI13="","",IF(T=AI$10,IF(CallFlag=1,MAX(StockTree!AI13-K,0),MAX(K-StockTree!AI13,0)),EXP(-rr*h)*(pstar*AJ13+(1-pstar)*AJ14)))</f>
        <v/>
      </c>
      <c r="AJ13" s="20" t="str">
        <f>IF(StockTree!AJ13="","",IF(T=AJ$10,IF(CallFlag=1,MAX(StockTree!AJ13-K,0),MAX(K-StockTree!AJ13,0)),EXP(-rr*h)*(pstar*AK13+(1-pstar)*AK14)))</f>
        <v/>
      </c>
      <c r="AK13" s="20" t="str">
        <f>IF(StockTree!AK13="","",IF(T=AK$10,IF(CallFlag=1,MAX(StockTree!AK13-K,0),MAX(K-StockTree!AK13,0)),EXP(-rr*h)*(pstar*AL13+(1-pstar)*AL14)))</f>
        <v/>
      </c>
      <c r="AL13" s="20" t="str">
        <f>IF(StockTree!AL13="","",IF(T=AL$10,IF(CallFlag=1,MAX(StockTree!AL13-K,0),MAX(K-StockTree!AL13,0)),EXP(-rr*h)*(pstar*AM13+(1-pstar)*AM14)))</f>
        <v/>
      </c>
      <c r="AM13" s="20" t="str">
        <f>IF(StockTree!AM13="","",IF(T=AM$10,IF(CallFlag=1,MAX(StockTree!AM13-K,0),MAX(K-StockTree!AM13,0)),EXP(-rr*h)*(pstar*AN13+(1-pstar)*AN14)))</f>
        <v/>
      </c>
      <c r="AN13" s="20" t="str">
        <f>IF(StockTree!AN13="","",IF(T=AN$10,IF(CallFlag=1,MAX(StockTree!AN13-K,0),MAX(K-StockTree!AN13,0)),EXP(-rr*h)*(pstar*AO13+(1-pstar)*AO14)))</f>
        <v/>
      </c>
      <c r="AO13" s="20" t="str">
        <f>IF(StockTree!AO13="","",IF(T=AO$10,IF(CallFlag=1,MAX(StockTree!AO13-K,0),MAX(K-StockTree!AO13,0)),EXP(-rr*h)*(pstar*AP13+(1-pstar)*AP14)))</f>
        <v/>
      </c>
      <c r="AP13" s="20" t="str">
        <f>IF(StockTree!AP13="","",IF(T=AP$10,IF(CallFlag=1,MAX(StockTree!AP13-K,0),MAX(K-StockTree!AP13,0)),EXP(-rr*h)*(pstar*AQ13+(1-pstar)*AQ14)))</f>
        <v/>
      </c>
      <c r="AQ13" s="20" t="str">
        <f>IF(StockTree!AQ13="","",IF(T=AQ$10,IF(CallFlag=1,MAX(StockTree!AQ13-K,0),MAX(K-StockTree!AQ13,0)),EXP(-rr*h)*(pstar*AR13+(1-pstar)*AR14)))</f>
        <v/>
      </c>
      <c r="AR13" s="20" t="str">
        <f>IF(StockTree!AR13="","",IF(T=AR$10,IF(CallFlag=1,MAX(StockTree!AR13-K,0),MAX(K-StockTree!AR13,0)),EXP(-rr*h)*(pstar*AS13+(1-pstar)*AS14)))</f>
        <v/>
      </c>
      <c r="AS13" s="20" t="str">
        <f>IF(StockTree!AS13="","",IF(T=AS$10,IF(CallFlag=1,MAX(StockTree!AS13-K,0),MAX(K-StockTree!AS13,0)),EXP(-rr*h)*(pstar*AT13+(1-pstar)*AT14)))</f>
        <v/>
      </c>
      <c r="AT13" s="20" t="str">
        <f>IF(StockTree!AT13="","",IF(T=AT$10,IF(CallFlag=1,MAX(StockTree!AT13-K,0),MAX(K-StockTree!AT13,0)),EXP(-rr*h)*(pstar*AU13+(1-pstar)*AU14)))</f>
        <v/>
      </c>
      <c r="AU13" s="20" t="str">
        <f>IF(StockTree!AU13="","",IF(T=AU$10,IF(CallFlag=1,MAX(StockTree!AU13-K,0),MAX(K-StockTree!AU13,0)),EXP(-rr*h)*(pstar*AV13+(1-pstar)*AV14)))</f>
        <v/>
      </c>
      <c r="AV13" s="20" t="str">
        <f>IF(StockTree!AV13="","",IF(T=AV$10,IF(CallFlag=1,MAX(StockTree!AV13-K,0),MAX(K-StockTree!AV13,0)),EXP(-rr*h)*(pstar*AW13+(1-pstar)*AW14)))</f>
        <v/>
      </c>
      <c r="AW13" s="20" t="str">
        <f>IF(StockTree!AW13="","",IF(T=AW$10,IF(CallFlag=1,MAX(StockTree!AW13-K,0),MAX(K-StockTree!AW13,0)),EXP(-rr*h)*(pstar*AX13+(1-pstar)*AX14)))</f>
        <v/>
      </c>
      <c r="AX13" s="20" t="str">
        <f>IF(StockTree!AX13="","",IF(T=AX$10,IF(CallFlag=1,MAX(StockTree!AX13-K,0),MAX(K-StockTree!AX13,0)),EXP(-rr*h)*(pstar*AY13+(1-pstar)*AY14)))</f>
        <v/>
      </c>
      <c r="AY13" s="20" t="str">
        <f>IF(StockTree!AY13="","",IF(T=AY$10,IF(CallFlag=1,MAX(StockTree!AY13-K,0),MAX(K-StockTree!AY13,0)),EXP(-rr*h)*(pstar*AZ13+(1-pstar)*AZ14)))</f>
        <v/>
      </c>
      <c r="AZ13" s="20" t="str">
        <f>IF(StockTree!AZ13="","",IF(T=AZ$10,IF(CallFlag=1,MAX(StockTree!AZ13-K,0),MAX(K-StockTree!AZ13,0)),EXP(-rr*h)*(pstar*BA13+(1-pstar)*BA14)))</f>
        <v/>
      </c>
      <c r="BA13" s="20" t="str">
        <f>IF(StockTree!BA13="","",IF(T=BA$10,IF(CallFlag=1,MAX(StockTree!BA13-K,0),MAX(K-StockTree!BA13,0)),EXP(-rr*h)*(pstar*BB13+(1-pstar)*BB14)))</f>
        <v/>
      </c>
      <c r="BB13" s="20" t="str">
        <f>IF(StockTree!BB13="","",IF(T=BB$10,IF(CallFlag=1,MAX(StockTree!BB13-K,0),MAX(K-StockTree!BB13,0)),EXP(-rr*h)*(pstar*BC13+(1-pstar)*BC14)))</f>
        <v/>
      </c>
      <c r="BC13" s="20" t="str">
        <f>IF(StockTree!BC13="","",IF(T=BC$10,IF(CallFlag=1,MAX(StockTree!BC13-K,0),MAX(K-StockTree!BC13,0)),EXP(-rr*h)*(pstar*BD13+(1-pstar)*BD14)))</f>
        <v/>
      </c>
      <c r="BD13" s="20" t="str">
        <f>IF(StockTree!BD13="","",IF(T=BD$10,IF(CallFlag=1,MAX(StockTree!BD13-K,0),MAX(K-StockTree!BD13,0)),EXP(-rr*h)*(pstar*BE13+(1-pstar)*BE14)))</f>
        <v/>
      </c>
      <c r="BE13" s="20" t="str">
        <f>IF(StockTree!BE13="","",IF(T=BE$10,IF(CallFlag=1,MAX(StockTree!BE13-K,0),MAX(K-StockTree!BE13,0)),EXP(-rr*h)*(pstar*BF13+(1-pstar)*BF14)))</f>
        <v/>
      </c>
      <c r="BF13" s="20" t="str">
        <f>IF(StockTree!BF13="","",IF(T=BF$10,IF(CallFlag=1,MAX(StockTree!BF13-K,0),MAX(K-StockTree!BF13,0)),EXP(-rr*h)*(pstar*BG13+(1-pstar)*BG14)))</f>
        <v/>
      </c>
      <c r="BG13" s="20" t="str">
        <f>IF(StockTree!BG13="","",IF(T=BG$10,IF(CallFlag=1,MAX(StockTree!BG13-K,0),MAX(K-StockTree!BG13,0)),EXP(-rr*h)*(pstar*BH13+(1-pstar)*BH14)))</f>
        <v/>
      </c>
      <c r="BH13" s="20" t="str">
        <f>IF(StockTree!BH13="","",IF(T=BH$10,IF(CallFlag=1,MAX(StockTree!BH13-K,0),MAX(K-StockTree!BH13,0)),EXP(-rr*h)*(pstar*BI13+(1-pstar)*BI14)))</f>
        <v/>
      </c>
      <c r="BI13" s="20" t="str">
        <f>IF(StockTree!BI13="","",IF(T=BI$10,IF(CallFlag=1,MAX(StockTree!BI13-K,0),MAX(K-StockTree!BI13,0)),EXP(-rr*h)*(pstar*BJ13+(1-pstar)*BJ14)))</f>
        <v/>
      </c>
      <c r="BJ13" s="20" t="str">
        <f>IF(StockTree!BJ13="","",IF(T=BJ$10,IF(CallFlag=1,MAX(StockTree!BJ13-K,0),MAX(K-StockTree!BJ13,0)),EXP(-rr*h)*(pstar*BK13+(1-pstar)*BK14)))</f>
        <v/>
      </c>
      <c r="BK13" s="20" t="str">
        <f>IF(StockTree!BK13="","",IF(T=BK$10,IF(CallFlag=1,MAX(StockTree!BK13-K,0),MAX(K-StockTree!BK13,0)),EXP(-rr*h)*(pstar*BL13+(1-pstar)*BL14)))</f>
        <v/>
      </c>
      <c r="BL13" s="20" t="str">
        <f>IF(StockTree!BL13="","",IF(T=BL$10,IF(CallFlag=1,MAX(StockTree!BL13-K,0),MAX(K-StockTree!BL13,0)),EXP(-rr*h)*(pstar*BM13+(1-pstar)*BM14)))</f>
        <v/>
      </c>
      <c r="BM13" s="20" t="str">
        <f>IF(StockTree!BM13="","",IF(T=BM$10,IF(CallFlag=1,MAX(StockTree!BM13-K,0),MAX(K-StockTree!BM13,0)),EXP(-rr*h)*(pstar*BN13+(1-pstar)*BN14)))</f>
        <v/>
      </c>
      <c r="BN13" s="20" t="str">
        <f>IF(StockTree!BN13="","",IF(T=BN$10,IF(CallFlag=1,MAX(StockTree!BN13-K,0),MAX(K-StockTree!BN13,0)),EXP(-rr*h)*(pstar*BO13+(1-pstar)*BO14)))</f>
        <v/>
      </c>
      <c r="BO13" s="20" t="str">
        <f>IF(StockTree!BO13="","",IF(T=BO$10,IF(CallFlag=1,MAX(StockTree!BO13-K,0),MAX(K-StockTree!BO13,0)),EXP(-rr*h)*(pstar*BP13+(1-pstar)*BP14)))</f>
        <v/>
      </c>
      <c r="BP13" s="20" t="str">
        <f>IF(StockTree!BP13="","",IF(T=BP$10,IF(CallFlag=1,MAX(StockTree!BP13-K,0),MAX(K-StockTree!BP13,0)),EXP(-rr*h)*(pstar*BQ13+(1-pstar)*BQ14)))</f>
        <v/>
      </c>
      <c r="BQ13" s="20" t="str">
        <f>IF(StockTree!BQ13="","",IF(T=BQ$10,IF(CallFlag=1,MAX(StockTree!BQ13-K,0),MAX(K-StockTree!BQ13,0)),EXP(-rr*h)*(pstar*BR13+(1-pstar)*BR14)))</f>
        <v/>
      </c>
      <c r="BR13" s="20" t="str">
        <f>IF(StockTree!BR13="","",IF(T=BR$10,IF(CallFlag=1,MAX(StockTree!BR13-K,0),MAX(K-StockTree!BR13,0)),EXP(-rr*h)*(pstar*BS13+(1-pstar)*BS14)))</f>
        <v/>
      </c>
      <c r="BS13" s="20" t="str">
        <f>IF(StockTree!BS13="","",IF(T=BS$10,IF(CallFlag=1,MAX(StockTree!BS13-K,0),MAX(K-StockTree!BS13,0)),EXP(-rr*h)*(pstar*BT13+(1-pstar)*BT14)))</f>
        <v/>
      </c>
      <c r="BT13" s="20" t="str">
        <f>IF(StockTree!BT13="","",IF(T=BT$10,IF(CallFlag=1,MAX(StockTree!BT13-K,0),MAX(K-StockTree!BT13,0)),EXP(-rr*h)*(pstar*BU13+(1-pstar)*BU14)))</f>
        <v/>
      </c>
      <c r="BU13" s="20" t="str">
        <f>IF(StockTree!BU13="","",IF(T=BU$10,IF(CallFlag=1,MAX(StockTree!BU13-K,0),MAX(K-StockTree!BU13,0)),EXP(-rr*h)*(pstar*BV13+(1-pstar)*BV14)))</f>
        <v/>
      </c>
      <c r="BV13" s="20" t="str">
        <f>IF(StockTree!BV13="","",IF(T=BV$10,IF(CallFlag=1,MAX(StockTree!BV13-K,0),MAX(K-StockTree!BV13,0)),EXP(-rr*h)*(pstar*BW13+(1-pstar)*BW14)))</f>
        <v/>
      </c>
      <c r="BW13" s="20" t="str">
        <f>IF(StockTree!BW13="","",IF(T=BW$10,IF(CallFlag=1,MAX(StockTree!BW13-K,0),MAX(K-StockTree!BW13,0)),EXP(-rr*h)*(pstar*BX13+(1-pstar)*BX14)))</f>
        <v/>
      </c>
      <c r="BX13" s="20" t="str">
        <f>IF(StockTree!BX13="","",IF(T=BX$10,IF(CallFlag=1,MAX(StockTree!BX13-K,0),MAX(K-StockTree!BX13,0)),EXP(-rr*h)*(pstar*BY13+(1-pstar)*BY14)))</f>
        <v/>
      </c>
      <c r="BY13" s="20" t="str">
        <f>IF(StockTree!BY13="","",IF(T=BY$10,IF(CallFlag=1,MAX(StockTree!BY13-K,0),MAX(K-StockTree!BY13,0)),EXP(-rr*h)*(pstar*BZ13+(1-pstar)*BZ14)))</f>
        <v/>
      </c>
      <c r="BZ13" s="20" t="str">
        <f>IF(StockTree!BZ13="","",IF(T=BZ$10,IF(CallFlag=1,MAX(StockTree!BZ13-K,0),MAX(K-StockTree!BZ13,0)),EXP(-rr*h)*(pstar*CA13+(1-pstar)*CA14)))</f>
        <v/>
      </c>
      <c r="CA13" s="20" t="str">
        <f>IF(StockTree!CA13="","",IF(T=CA$10,IF(CallFlag=1,MAX(StockTree!CA13-K,0),MAX(K-StockTree!CA13,0)),EXP(-rr*h)*(pstar*CB13+(1-pstar)*CB14)))</f>
        <v/>
      </c>
      <c r="CB13" s="20" t="str">
        <f>IF(StockTree!CB13="","",IF(T=CB$10,IF(CallFlag=1,MAX(StockTree!CB13-K,0),MAX(K-StockTree!CB13,0)),EXP(-rr*h)*(pstar*CC13+(1-pstar)*CC14)))</f>
        <v/>
      </c>
      <c r="CC13" s="20" t="str">
        <f>IF(StockTree!CC13="","",IF(T=CC$10,IF(CallFlag=1,MAX(StockTree!CC13-K,0),MAX(K-StockTree!CC13,0)),EXP(-rr*h)*(pstar*CD13+(1-pstar)*CD14)))</f>
        <v/>
      </c>
      <c r="CD13" s="20" t="str">
        <f>IF(StockTree!CD13="","",IF(T=CD$10,IF(CallFlag=1,MAX(StockTree!CD13-K,0),MAX(K-StockTree!CD13,0)),EXP(-rr*h)*(pstar*CE13+(1-pstar)*CE14)))</f>
        <v/>
      </c>
      <c r="CE13" s="20" t="str">
        <f>IF(StockTree!CE13="","",IF(T=CE$10,IF(CallFlag=1,MAX(StockTree!CE13-K,0),MAX(K-StockTree!CE13,0)),EXP(-rr*h)*(pstar*CF13+(1-pstar)*CF14)))</f>
        <v/>
      </c>
      <c r="CF13" s="20" t="str">
        <f>IF(StockTree!CF13="","",IF(T=CF$10,IF(CallFlag=1,MAX(StockTree!CF13-K,0),MAX(K-StockTree!CF13,0)),EXP(-rr*h)*(pstar*CG13+(1-pstar)*CG14)))</f>
        <v/>
      </c>
      <c r="CG13" s="20" t="str">
        <f>IF(StockTree!CG13="","",IF(T=CG$10,IF(CallFlag=1,MAX(StockTree!CG13-K,0),MAX(K-StockTree!CG13,0)),EXP(-rr*h)*(pstar*CH13+(1-pstar)*CH14)))</f>
        <v/>
      </c>
      <c r="CH13" s="20" t="str">
        <f>IF(StockTree!CH13="","",IF(T=CH$10,IF(CallFlag=1,MAX(StockTree!CH13-K,0),MAX(K-StockTree!CH13,0)),EXP(-rr*h)*(pstar*CI13+(1-pstar)*CI14)))</f>
        <v/>
      </c>
      <c r="CI13" s="20" t="str">
        <f>IF(StockTree!CI13="","",IF(T=CI$10,IF(CallFlag=1,MAX(StockTree!CI13-K,0),MAX(K-StockTree!CI13,0)),EXP(-rr*h)*(pstar*CJ13+(1-pstar)*CJ14)))</f>
        <v/>
      </c>
      <c r="CJ13" s="20" t="str">
        <f>IF(StockTree!CJ13="","",IF(T=CJ$10,IF(CallFlag=1,MAX(StockTree!CJ13-K,0),MAX(K-StockTree!CJ13,0)),EXP(-rr*h)*(pstar*CK13+(1-pstar)*CK14)))</f>
        <v/>
      </c>
      <c r="CK13" s="20" t="str">
        <f>IF(StockTree!CK13="","",IF(T=CK$10,IF(CallFlag=1,MAX(StockTree!CK13-K,0),MAX(K-StockTree!CK13,0)),EXP(-rr*h)*(pstar*CL13+(1-pstar)*CL14)))</f>
        <v/>
      </c>
      <c r="CL13" s="20" t="str">
        <f>IF(StockTree!CL13="","",IF(T=CL$10,IF(CallFlag=1,MAX(StockTree!CL13-K,0),MAX(K-StockTree!CL13,0)),EXP(-rr*h)*(pstar*CM13+(1-pstar)*CM14)))</f>
        <v/>
      </c>
      <c r="CM13" s="20" t="str">
        <f>IF(StockTree!CM13="","",IF(T=CM$10,IF(CallFlag=1,MAX(StockTree!CM13-K,0),MAX(K-StockTree!CM13,0)),EXP(-rr*h)*(pstar*CN13+(1-pstar)*CN14)))</f>
        <v/>
      </c>
      <c r="CN13" s="20" t="str">
        <f>IF(StockTree!CN13="","",IF(T=CN$10,IF(CallFlag=1,MAX(StockTree!CN13-K,0),MAX(K-StockTree!CN13,0)),EXP(-rr*h)*(pstar*CO13+(1-pstar)*CO14)))</f>
        <v/>
      </c>
      <c r="CO13" s="20" t="str">
        <f>IF(StockTree!CO13="","",IF(T=CO$10,IF(CallFlag=1,MAX(StockTree!CO13-K,0),MAX(K-StockTree!CO13,0)),EXP(-rr*h)*(pstar*CP13+(1-pstar)*CP14)))</f>
        <v/>
      </c>
      <c r="CP13" s="20" t="str">
        <f>IF(StockTree!CP13="","",IF(T=CP$10,IF(CallFlag=1,MAX(StockTree!CP13-K,0),MAX(K-StockTree!CP13,0)),EXP(-rr*h)*(pstar*CQ13+(1-pstar)*CQ14)))</f>
        <v/>
      </c>
      <c r="CQ13" s="20" t="str">
        <f>IF(StockTree!CQ13="","",IF(T=CQ$10,IF(CallFlag=1,MAX(StockTree!CQ13-K,0),MAX(K-StockTree!CQ13,0)),EXP(-rr*h)*(pstar*CR13+(1-pstar)*CR14)))</f>
        <v/>
      </c>
      <c r="CR13" s="20" t="str">
        <f>IF(StockTree!CR13="","",IF(T=CR$10,IF(CallFlag=1,MAX(StockTree!CR13-K,0),MAX(K-StockTree!CR13,0)),EXP(-rr*h)*(pstar*CS13+(1-pstar)*CS14)))</f>
        <v/>
      </c>
      <c r="CS13" s="20" t="str">
        <f>IF(StockTree!CS13="","",IF(T=CS$10,IF(CallFlag=1,MAX(StockTree!CS13-K,0),MAX(K-StockTree!CS13,0)),EXP(-rr*h)*(pstar*CT13+(1-pstar)*CT14)))</f>
        <v/>
      </c>
      <c r="CT13" s="20" t="str">
        <f>IF(StockTree!CT13="","",IF(T=CT$10,IF(CallFlag=1,MAX(StockTree!CT13-K,0),MAX(K-StockTree!CT13,0)),EXP(-rr*h)*(pstar*CU13+(1-pstar)*CU14)))</f>
        <v/>
      </c>
      <c r="CU13" s="20" t="str">
        <f>IF(StockTree!CU13="","",IF(T=CU$10,IF(CallFlag=1,MAX(StockTree!CU13-K,0),MAX(K-StockTree!CU13,0)),EXP(-rr*h)*(pstar*CV13+(1-pstar)*CV14)))</f>
        <v/>
      </c>
      <c r="CV13" s="20" t="str">
        <f>IF(StockTree!CV13="","",IF(T=CV$10,IF(CallFlag=1,MAX(StockTree!CV13-K,0),MAX(K-StockTree!CV13,0)),EXP(-rr*h)*(pstar*CW13+(1-pstar)*CW14)))</f>
        <v/>
      </c>
      <c r="CW13" s="20" t="str">
        <f>IF(StockTree!CW13="","",IF(T=CW$10,IF(CallFlag=1,MAX(StockTree!CW13-K,0),MAX(K-StockTree!CW13,0)),EXP(-rr*h)*(pstar*CX13+(1-pstar)*CX14)))</f>
        <v/>
      </c>
      <c r="CX13" s="20" t="str">
        <f>IF(StockTree!CX13="","",IF(T=CX$10,IF(CallFlag=1,MAX(StockTree!CX13-K,0),MAX(K-StockTree!CX13,0)),EXP(-rr*h)*(pstar*CY13+(1-pstar)*CY14)))</f>
        <v/>
      </c>
      <c r="CY13" s="20" t="str">
        <f>IF(StockTree!CY13="","",IF(T=CY$10,IF(CallFlag=1,MAX(StockTree!CY13-K,0),MAX(K-StockTree!CY13,0)),EXP(-rr*h)*(pstar*CZ13+(1-pstar)*CZ14)))</f>
        <v/>
      </c>
      <c r="CZ13" s="20" t="str">
        <f>IF(StockTree!CZ13="","",IF(T=CZ$10,IF(CallFlag=1,MAX(StockTree!CZ13-K,0),MAX(K-StockTree!CZ13,0)),EXP(-rr*h)*(pstar*DA13+(1-pstar)*DA14)))</f>
        <v/>
      </c>
      <c r="DA13" s="20" t="str">
        <f>IF(StockTree!DA13="","",IF(T=DA$10,IF(CallFlag=1,MAX(StockTree!DA13-K,0),MAX(K-StockTree!DA13,0)),EXP(-rr*h)*(pstar*DB13+(1-pstar)*DB14)))</f>
        <v/>
      </c>
      <c r="DB13" s="20" t="str">
        <f>IF(StockTree!DB13="","",IF(T=DB$10,IF(CallFlag=1,MAX(StockTree!DB13-K,0),MAX(K-StockTree!DB13,0)),EXP(-rr*h)*(pstar*DC13+(1-pstar)*DC14)))</f>
        <v/>
      </c>
      <c r="DC13" s="20" t="str">
        <f>IF(StockTree!DC13="","",IF(T=DC$10,IF(CallFlag=1,MAX(StockTree!DC13-K,0),MAX(K-StockTree!DC13,0)),EXP(-rr*h)*(pstar*DD13+(1-pstar)*DD14)))</f>
        <v/>
      </c>
      <c r="DD13" s="20" t="str">
        <f>IF(StockTree!DD13="","",IF(T=DD$10,IF(CallFlag=1,MAX(StockTree!DD13-K,0),MAX(K-StockTree!DD13,0)),EXP(-rr*h)*(pstar*DE13+(1-pstar)*DE14)))</f>
        <v/>
      </c>
      <c r="DE13" s="20" t="str">
        <f>IF(StockTree!DE13="","",IF(T=DE$10,IF(CallFlag=1,MAX(StockTree!DE13-K,0),MAX(K-StockTree!DE13,0)),EXP(-rr*h)*(pstar*DF13+(1-pstar)*DF14)))</f>
        <v/>
      </c>
      <c r="DF13" s="20" t="str">
        <f>IF(StockTree!DF13="","",IF(T=DF$10,IF(CallFlag=1,MAX(StockTree!DF13-K,0),MAX(K-StockTree!DF13,0)),EXP(-rr*h)*(pstar*DG13+(1-pstar)*DG14)))</f>
        <v/>
      </c>
      <c r="DG13" s="20" t="str">
        <f>IF(StockTree!DG13="","",IF(T=DG$10,IF(CallFlag=1,MAX(StockTree!DG13-K,0),MAX(K-StockTree!DG13,0)),EXP(-rr*h)*(pstar*DH13+(1-pstar)*DH14)))</f>
        <v/>
      </c>
      <c r="DH13" s="20" t="str">
        <f>IF(StockTree!DH13="","",IF(T=DH$10,IF(CallFlag=1,MAX(StockTree!DH13-K,0),MAX(K-StockTree!DH13,0)),EXP(-rr*h)*(pstar*DI13+(1-pstar)*DI14)))</f>
        <v/>
      </c>
      <c r="DI13" s="20" t="str">
        <f>IF(StockTree!DI13="","",IF(T=DI$10,IF(CallFlag=1,MAX(StockTree!DI13-K,0),MAX(K-StockTree!DI13,0)),EXP(-rr*h)*(pstar*DJ13+(1-pstar)*DJ14)))</f>
        <v/>
      </c>
      <c r="DJ13" s="20" t="str">
        <f>IF(StockTree!DJ13="","",IF(T=DJ$10,IF(CallFlag=1,MAX(StockTree!DJ13-K,0),MAX(K-StockTree!DJ13,0)),EXP(-rr*h)*(pstar*DK13+(1-pstar)*DK14)))</f>
        <v/>
      </c>
      <c r="DK13" s="20" t="str">
        <f>IF(StockTree!DK13="","",IF(T=DK$10,IF(CallFlag=1,MAX(StockTree!DK13-K,0),MAX(K-StockTree!DK13,0)),EXP(-rr*h)*(pstar*DL13+(1-pstar)*DL14)))</f>
        <v/>
      </c>
      <c r="DL13" s="20" t="str">
        <f>IF(StockTree!DL13="","",IF(T=DL$10,IF(CallFlag=1,MAX(StockTree!DL13-K,0),MAX(K-StockTree!DL13,0)),EXP(-rr*h)*(pstar*DM13+(1-pstar)*DM14)))</f>
        <v/>
      </c>
      <c r="DM13" s="20" t="str">
        <f>IF(StockTree!DM13="","",IF(T=DM$10,IF(CallFlag=1,MAX(StockTree!DM13-K,0),MAX(K-StockTree!DM13,0)),EXP(-rr*h)*(pstar*DN13+(1-pstar)*DN14)))</f>
        <v/>
      </c>
      <c r="DN13" s="20" t="str">
        <f>IF(StockTree!DN13="","",IF(T=DN$10,IF(CallFlag=1,MAX(StockTree!DN13-K,0),MAX(K-StockTree!DN13,0)),EXP(-rr*h)*(pstar*DO13+(1-pstar)*DO14)))</f>
        <v/>
      </c>
      <c r="DO13" s="20" t="str">
        <f>IF(StockTree!DO13="","",IF(T=DO$10,IF(CallFlag=1,MAX(StockTree!DO13-K,0),MAX(K-StockTree!DO13,0)),EXP(-rr*h)*(pstar*DP13+(1-pstar)*DP14)))</f>
        <v/>
      </c>
      <c r="DP13" s="20" t="str">
        <f>IF(StockTree!DP13="","",IF(T=DP$10,IF(CallFlag=1,MAX(StockTree!DP13-K,0),MAX(K-StockTree!DP13,0)),EXP(-rr*h)*(pstar*DQ13+(1-pstar)*DQ14)))</f>
        <v/>
      </c>
      <c r="DQ13" s="20" t="str">
        <f>IF(StockTree!DQ13="","",IF(T=DQ$10,IF(CallFlag=1,MAX(StockTree!DQ13-K,0),MAX(K-StockTree!DQ13,0)),EXP(-rr*h)*(pstar*DR13+(1-pstar)*DR14)))</f>
        <v/>
      </c>
      <c r="DR13" s="20" t="str">
        <f>IF(StockTree!DR13="","",IF(T=DR$10,IF(CallFlag=1,MAX(StockTree!DR13-K,0),MAX(K-StockTree!DR13,0)),EXP(-rr*h)*(pstar*DS13+(1-pstar)*DS14)))</f>
        <v/>
      </c>
      <c r="DS13" s="20" t="str">
        <f>IF(StockTree!DS13="","",IF(T=DS$10,IF(CallFlag=1,MAX(StockTree!DS13-K,0),MAX(K-StockTree!DS13,0)),EXP(-rr*h)*(pstar*DT13+(1-pstar)*DT14)))</f>
        <v/>
      </c>
      <c r="DT13" s="20" t="str">
        <f>IF(StockTree!DT13="","",IF(T=DT$10,IF(CallFlag=1,MAX(StockTree!DT13-K,0),MAX(K-StockTree!DT13,0)),EXP(-rr*h)*(pstar*DU13+(1-pstar)*DU14)))</f>
        <v/>
      </c>
      <c r="DU13" s="20" t="str">
        <f>IF(StockTree!DU13="","",IF(T=DU$10,IF(CallFlag=1,MAX(StockTree!DU13-K,0),MAX(K-StockTree!DU13,0)),EXP(-rr*h)*(pstar*DV13+(1-pstar)*DV14)))</f>
        <v/>
      </c>
      <c r="DV13" s="20" t="str">
        <f>IF(StockTree!DV13="","",IF(T=DV$10,IF(CallFlag=1,MAX(StockTree!DV13-K,0),MAX(K-StockTree!DV13,0)),EXP(-rr*h)*(pstar*DW13+(1-pstar)*DW14)))</f>
        <v/>
      </c>
      <c r="DW13" s="20" t="str">
        <f>IF(StockTree!DW13="","",IF(T=DW$10,IF(CallFlag=1,MAX(StockTree!DW13-K,0),MAX(K-StockTree!DW13,0)),EXP(-rr*h)*(pstar*DX13+(1-pstar)*DX14)))</f>
        <v/>
      </c>
      <c r="DX13" s="20" t="str">
        <f>IF(StockTree!DX13="","",IF(T=DX$10,IF(CallFlag=1,MAX(StockTree!DX13-K,0),MAX(K-StockTree!DX13,0)),EXP(-rr*h)*(pstar*DY13+(1-pstar)*DY14)))</f>
        <v/>
      </c>
      <c r="DY13" s="20" t="str">
        <f>IF(StockTree!DY13="","",IF(T=DY$10,IF(CallFlag=1,MAX(StockTree!DY13-K,0),MAX(K-StockTree!DY13,0)),EXP(-rr*h)*(pstar*DZ13+(1-pstar)*DZ14)))</f>
        <v/>
      </c>
      <c r="DZ13" s="20" t="str">
        <f>IF(StockTree!DZ13="","",IF(T=DZ$10,IF(CallFlag=1,MAX(StockTree!DZ13-K,0),MAX(K-StockTree!DZ13,0)),EXP(-rr*h)*(pstar*EA13+(1-pstar)*EA14)))</f>
        <v/>
      </c>
      <c r="EA13" s="20" t="str">
        <f>IF(StockTree!EA13="","",IF(T=EA$10,IF(CallFlag=1,MAX(StockTree!EA13-K,0),MAX(K-StockTree!EA13,0)),EXP(-rr*h)*(pstar*EB13+(1-pstar)*EB14)))</f>
        <v/>
      </c>
      <c r="EB13" s="20" t="str">
        <f>IF(StockTree!EB13="","",IF(T=EB$10,IF(CallFlag=1,MAX(StockTree!EB13-K,0),MAX(K-StockTree!EB13,0)),EXP(-rr*h)*(pstar*EC13+(1-pstar)*EC14)))</f>
        <v/>
      </c>
      <c r="EC13" s="20" t="str">
        <f>IF(StockTree!EC13="","",IF(T=EC$10,IF(CallFlag=1,MAX(StockTree!EC13-K,0),MAX(K-StockTree!EC13,0)),EXP(-rr*h)*(pstar*ED13+(1-pstar)*ED14)))</f>
        <v/>
      </c>
      <c r="ED13" s="20" t="str">
        <f>IF(StockTree!ED13="","",IF(T=ED$10,IF(CallFlag=1,MAX(StockTree!ED13-K,0),MAX(K-StockTree!ED13,0)),EXP(-rr*h)*(pstar*EE13+(1-pstar)*EE14)))</f>
        <v/>
      </c>
      <c r="EE13" s="20" t="str">
        <f>IF(StockTree!EE13="","",IF(T=EE$10,IF(CallFlag=1,MAX(StockTree!EE13-K,0),MAX(K-StockTree!EE13,0)),EXP(-rr*h)*(pstar*EF13+(1-pstar)*EF14)))</f>
        <v/>
      </c>
      <c r="EF13" s="20" t="str">
        <f>IF(StockTree!EF13="","",IF(T=EF$10,IF(CallFlag=1,MAX(StockTree!EF13-K,0),MAX(K-StockTree!EF13,0)),EXP(-rr*h)*(pstar*EG13+(1-pstar)*EG14)))</f>
        <v/>
      </c>
      <c r="EG13" s="20" t="str">
        <f>IF(StockTree!EG13="","",IF(T=EG$10,IF(CallFlag=1,MAX(StockTree!EG13-K,0),MAX(K-StockTree!EG13,0)),EXP(-rr*h)*(pstar*EH13+(1-pstar)*EH14)))</f>
        <v/>
      </c>
      <c r="EH13" s="20" t="str">
        <f>IF(StockTree!EH13="","",IF(T=EH$10,IF(CallFlag=1,MAX(StockTree!EH13-K,0),MAX(K-StockTree!EH13,0)),EXP(-rr*h)*(pstar*EI13+(1-pstar)*EI14)))</f>
        <v/>
      </c>
      <c r="EI13" s="20" t="str">
        <f>IF(StockTree!EI13="","",IF(T=EI$10,IF(CallFlag=1,MAX(StockTree!EI13-K,0),MAX(K-StockTree!EI13,0)),EXP(-rr*h)*(pstar*EJ13+(1-pstar)*EJ14)))</f>
        <v/>
      </c>
      <c r="EJ13" s="20" t="str">
        <f>IF(StockTree!EJ13="","",IF(T=EJ$10,IF(CallFlag=1,MAX(StockTree!EJ13-K,0),MAX(K-StockTree!EJ13,0)),EXP(-rr*h)*(pstar*EK13+(1-pstar)*EK14)))</f>
        <v/>
      </c>
      <c r="EK13" s="20" t="str">
        <f>IF(StockTree!EK13="","",IF(T=EK$10,IF(CallFlag=1,MAX(StockTree!EK13-K,0),MAX(K-StockTree!EK13,0)),EXP(-rr*h)*(pstar*EL13+(1-pstar)*EL14)))</f>
        <v/>
      </c>
      <c r="EL13" s="20" t="str">
        <f>IF(StockTree!EL13="","",IF(T=EL$10,IF(CallFlag=1,MAX(StockTree!EL13-K,0),MAX(K-StockTree!EL13,0)),EXP(-rr*h)*(pstar*EM13+(1-pstar)*EM14)))</f>
        <v/>
      </c>
      <c r="EM13" s="20" t="str">
        <f>IF(StockTree!EM13="","",IF(T=EM$10,IF(CallFlag=1,MAX(StockTree!EM13-K,0),MAX(K-StockTree!EM13,0)),EXP(-rr*h)*(pstar*EN13+(1-pstar)*EN14)))</f>
        <v/>
      </c>
      <c r="EN13" s="20" t="str">
        <f>IF(StockTree!EN13="","",IF(T=EN$10,IF(CallFlag=1,MAX(StockTree!EN13-K,0),MAX(K-StockTree!EN13,0)),EXP(-rr*h)*(pstar*EO13+(1-pstar)*EO14)))</f>
        <v/>
      </c>
      <c r="EO13" s="20" t="str">
        <f>IF(StockTree!EO13="","",IF(T=EO$10,IF(CallFlag=1,MAX(StockTree!EO13-K,0),MAX(K-StockTree!EO13,0)),EXP(-rr*h)*(pstar*EP13+(1-pstar)*EP14)))</f>
        <v/>
      </c>
      <c r="EP13" s="20" t="str">
        <f>IF(StockTree!EP13="","",IF(T=EP$10,IF(CallFlag=1,MAX(StockTree!EP13-K,0),MAX(K-StockTree!EP13,0)),EXP(-rr*h)*(pstar*EQ13+(1-pstar)*EQ14)))</f>
        <v/>
      </c>
      <c r="EQ13" s="20" t="str">
        <f>IF(StockTree!EQ13="","",IF(T=EQ$10,IF(CallFlag=1,MAX(StockTree!EQ13-K,0),MAX(K-StockTree!EQ13,0)),EXP(-rr*h)*(pstar*ER13+(1-pstar)*ER14)))</f>
        <v/>
      </c>
      <c r="ER13" s="20" t="str">
        <f>IF(StockTree!ER13="","",IF(T=ER$10,IF(CallFlag=1,MAX(StockTree!ER13-K,0),MAX(K-StockTree!ER13,0)),EXP(-rr*h)*(pstar*ES13+(1-pstar)*ES14)))</f>
        <v/>
      </c>
      <c r="ES13" s="20" t="str">
        <f>IF(StockTree!ES13="","",IF(T=ES$10,IF(CallFlag=1,MAX(StockTree!ES13-K,0),MAX(K-StockTree!ES13,0)),EXP(-rr*h)*(pstar*ET13+(1-pstar)*ET14)))</f>
        <v/>
      </c>
      <c r="ET13" s="20" t="str">
        <f>IF(StockTree!ET13="","",IF(T=ET$10,IF(CallFlag=1,MAX(StockTree!ET13-K,0),MAX(K-StockTree!ET13,0)),EXP(-rr*h)*(pstar*EU13+(1-pstar)*EU14)))</f>
        <v/>
      </c>
      <c r="EU13" s="20" t="str">
        <f>IF(StockTree!EU13="","",IF(T=EU$10,IF(CallFlag=1,MAX(StockTree!EU13-K,0),MAX(K-StockTree!EU13,0)),EXP(-rr*h)*(pstar*EV13+(1-pstar)*EV14)))</f>
        <v/>
      </c>
      <c r="EV13" s="20" t="str">
        <f>IF(StockTree!EV13="","",IF(T=EV$10,IF(CallFlag=1,MAX(StockTree!EV13-K,0),MAX(K-StockTree!EV13,0)),EXP(-rr*h)*(pstar*EW13+(1-pstar)*EW14)))</f>
        <v/>
      </c>
      <c r="EW13" s="20" t="str">
        <f>IF(StockTree!EW13="","",IF(T=EW$10,IF(CallFlag=1,MAX(StockTree!EW13-K,0),MAX(K-StockTree!EW13,0)),EXP(-rr*h)*(pstar*EX13+(1-pstar)*EX14)))</f>
        <v/>
      </c>
      <c r="EX13" s="20" t="str">
        <f>IF(StockTree!EX13="","",IF(T=EX$10,IF(CallFlag=1,MAX(StockTree!EX13-K,0),MAX(K-StockTree!EX13,0)),EXP(-rr*h)*(pstar*EY13+(1-pstar)*EY14)))</f>
        <v/>
      </c>
      <c r="EY13" s="20" t="str">
        <f>IF(StockTree!EY13="","",IF(T=EY$10,IF(CallFlag=1,MAX(StockTree!EY13-K,0),MAX(K-StockTree!EY13,0)),EXP(-rr*h)*(pstar*EZ13+(1-pstar)*EZ14)))</f>
        <v/>
      </c>
      <c r="EZ13" s="20" t="str">
        <f>IF(StockTree!EZ13="","",IF(T=EZ$10,IF(CallFlag=1,MAX(StockTree!EZ13-K,0),MAX(K-StockTree!EZ13,0)),EXP(-rr*h)*(pstar*FA13+(1-pstar)*FA14)))</f>
        <v/>
      </c>
      <c r="FA13" s="20" t="str">
        <f>IF(StockTree!FA13="","",IF(T=FA$10,IF(CallFlag=1,MAX(StockTree!FA13-K,0),MAX(K-StockTree!FA13,0)),EXP(-rr*h)*(pstar*FB13+(1-pstar)*FB14)))</f>
        <v/>
      </c>
      <c r="FB13" s="20" t="str">
        <f>IF(StockTree!FB13="","",IF(T=FB$10,IF(CallFlag=1,MAX(StockTree!FB13-K,0),MAX(K-StockTree!FB13,0)),EXP(-rr*h)*(pstar*FC13+(1-pstar)*FC14)))</f>
        <v/>
      </c>
      <c r="FC13" s="20" t="str">
        <f>IF(StockTree!FC13="","",IF(T=FC$10,IF(CallFlag=1,MAX(StockTree!FC13-K,0),MAX(K-StockTree!FC13,0)),EXP(-rr*h)*(pstar*FD13+(1-pstar)*FD14)))</f>
        <v/>
      </c>
      <c r="FD13" s="20" t="str">
        <f>IF(StockTree!FD13="","",IF(T=FD$10,IF(CallFlag=1,MAX(StockTree!FD13-K,0),MAX(K-StockTree!FD13,0)),EXP(-rr*h)*(pstar*FE13+(1-pstar)*FE14)))</f>
        <v/>
      </c>
      <c r="FE13" s="20" t="str">
        <f>IF(StockTree!FE13="","",IF(T=FE$10,IF(CallFlag=1,MAX(StockTree!FE13-K,0),MAX(K-StockTree!FE13,0)),EXP(-rr*h)*(pstar*FF13+(1-pstar)*FF14)))</f>
        <v/>
      </c>
      <c r="FF13" s="20" t="str">
        <f>IF(StockTree!FF13="","",IF(T=FF$10,IF(CallFlag=1,MAX(StockTree!FF13-K,0),MAX(K-StockTree!FF13,0)),EXP(-rr*h)*(pstar*FG13+(1-pstar)*FG14)))</f>
        <v/>
      </c>
      <c r="FG13" s="20" t="str">
        <f>IF(StockTree!FG13="","",IF(T=FG$10,IF(CallFlag=1,MAX(StockTree!FG13-K,0),MAX(K-StockTree!FG13,0)),EXP(-rr*h)*(pstar*FH13+(1-pstar)*FH14)))</f>
        <v/>
      </c>
      <c r="FH13" s="20" t="str">
        <f>IF(StockTree!FH13="","",IF(T=FH$10,IF(CallFlag=1,MAX(StockTree!FH13-K,0),MAX(K-StockTree!FH13,0)),EXP(-rr*h)*(pstar*FI13+(1-pstar)*FI14)))</f>
        <v/>
      </c>
      <c r="FI13" s="20" t="str">
        <f>IF(StockTree!FI13="","",IF(T=FI$10,IF(CallFlag=1,MAX(StockTree!FI13-K,0),MAX(K-StockTree!FI13,0)),EXP(-rr*h)*(pstar*FJ13+(1-pstar)*FJ14)))</f>
        <v/>
      </c>
      <c r="FJ13" s="20" t="str">
        <f>IF(StockTree!FJ13="","",IF(T=FJ$10,IF(CallFlag=1,MAX(StockTree!FJ13-K,0),MAX(K-StockTree!FJ13,0)),EXP(-rr*h)*(pstar*FK13+(1-pstar)*FK14)))</f>
        <v/>
      </c>
      <c r="FK13" s="20" t="str">
        <f>IF(StockTree!FK13="","",IF(T=FK$10,IF(CallFlag=1,MAX(StockTree!FK13-K,0),MAX(K-StockTree!FK13,0)),EXP(-rr*h)*(pstar*FL13+(1-pstar)*FL14)))</f>
        <v/>
      </c>
      <c r="FL13" s="20" t="str">
        <f>IF(StockTree!FL13="","",IF(T=FL$10,IF(CallFlag=1,MAX(StockTree!FL13-K,0),MAX(K-StockTree!FL13,0)),EXP(-rr*h)*(pstar*FM13+(1-pstar)*FM14)))</f>
        <v/>
      </c>
      <c r="FM13" s="20" t="str">
        <f>IF(StockTree!FM13="","",IF(T=FM$10,IF(CallFlag=1,MAX(StockTree!FM13-K,0),MAX(K-StockTree!FM13,0)),EXP(-rr*h)*(pstar*FN13+(1-pstar)*FN14)))</f>
        <v/>
      </c>
      <c r="FN13" s="20" t="str">
        <f>IF(StockTree!FN13="","",IF(T=FN$10,IF(CallFlag=1,MAX(StockTree!FN13-K,0),MAX(K-StockTree!FN13,0)),EXP(-rr*h)*(pstar*FO13+(1-pstar)*FO14)))</f>
        <v/>
      </c>
      <c r="FO13" s="20" t="str">
        <f>IF(StockTree!FO13="","",IF(T=FO$10,IF(CallFlag=1,MAX(StockTree!FO13-K,0),MAX(K-StockTree!FO13,0)),EXP(-rr*h)*(pstar*FP13+(1-pstar)*FP14)))</f>
        <v/>
      </c>
      <c r="FP13" s="20" t="str">
        <f>IF(StockTree!FP13="","",IF(T=FP$10,IF(CallFlag=1,MAX(StockTree!FP13-K,0),MAX(K-StockTree!FP13,0)),EXP(-rr*h)*(pstar*FQ13+(1-pstar)*FQ14)))</f>
        <v/>
      </c>
      <c r="FQ13" s="20" t="str">
        <f>IF(StockTree!FQ13="","",IF(T=FQ$10,IF(CallFlag=1,MAX(StockTree!FQ13-K,0),MAX(K-StockTree!FQ13,0)),EXP(-rr*h)*(pstar*FR13+(1-pstar)*FR14)))</f>
        <v/>
      </c>
      <c r="FR13" s="20" t="str">
        <f>IF(StockTree!FR13="","",IF(T=FR$10,IF(CallFlag=1,MAX(StockTree!FR13-K,0),MAX(K-StockTree!FR13,0)),EXP(-rr*h)*(pstar*FS13+(1-pstar)*FS14)))</f>
        <v/>
      </c>
      <c r="FS13" s="20" t="str">
        <f>IF(StockTree!FS13="","",IF(T=FS$10,IF(CallFlag=1,MAX(StockTree!FS13-K,0),MAX(K-StockTree!FS13,0)),EXP(-rr*h)*(pstar*FT13+(1-pstar)*FT14)))</f>
        <v/>
      </c>
      <c r="FT13" s="20" t="str">
        <f>IF(StockTree!FT13="","",IF(T=FT$10,IF(CallFlag=1,MAX(StockTree!FT13-K,0),MAX(K-StockTree!FT13,0)),EXP(-rr*h)*(pstar*FU13+(1-pstar)*FU14)))</f>
        <v/>
      </c>
      <c r="FU13" s="20" t="str">
        <f>IF(StockTree!FU13="","",IF(T=FU$10,IF(CallFlag=1,MAX(StockTree!FU13-K,0),MAX(K-StockTree!FU13,0)),EXP(-rr*h)*(pstar*FV13+(1-pstar)*FV14)))</f>
        <v/>
      </c>
      <c r="FV13" s="20" t="str">
        <f>IF(StockTree!FV13="","",IF(T=FV$10,IF(CallFlag=1,MAX(StockTree!FV13-K,0),MAX(K-StockTree!FV13,0)),EXP(-rr*h)*(pstar*FW13+(1-pstar)*FW14)))</f>
        <v/>
      </c>
      <c r="FW13" s="20" t="str">
        <f>IF(StockTree!FW13="","",IF(T=FW$10,IF(CallFlag=1,MAX(StockTree!FW13-K,0),MAX(K-StockTree!FW13,0)),EXP(-rr*h)*(pstar*FX13+(1-pstar)*FX14)))</f>
        <v/>
      </c>
      <c r="FX13" s="20" t="str">
        <f>IF(StockTree!FX13="","",IF(T=FX$10,IF(CallFlag=1,MAX(StockTree!FX13-K,0),MAX(K-StockTree!FX13,0)),EXP(-rr*h)*(pstar*FY13+(1-pstar)*FY14)))</f>
        <v/>
      </c>
      <c r="FY13" s="20" t="str">
        <f>IF(StockTree!FY13="","",IF(T=FY$10,IF(CallFlag=1,MAX(StockTree!FY13-K,0),MAX(K-StockTree!FY13,0)),EXP(-rr*h)*(pstar*FZ13+(1-pstar)*FZ14)))</f>
        <v/>
      </c>
      <c r="FZ13" s="20" t="str">
        <f>IF(StockTree!FZ13="","",IF(T=FZ$10,IF(CallFlag=1,MAX(StockTree!FZ13-K,0),MAX(K-StockTree!FZ13,0)),EXP(-rr*h)*(pstar*GA13+(1-pstar)*GA14)))</f>
        <v/>
      </c>
      <c r="GA13" s="20" t="str">
        <f>IF(StockTree!GA13="","",IF(T=GA$10,IF(CallFlag=1,MAX(StockTree!GA13-K,0),MAX(K-StockTree!GA13,0)),EXP(-rr*h)*(pstar*GB13+(1-pstar)*GB14)))</f>
        <v/>
      </c>
      <c r="GB13" s="20" t="str">
        <f>IF(StockTree!GB13="","",IF(T=GB$10,IF(CallFlag=1,MAX(StockTree!GB13-K,0),MAX(K-StockTree!GB13,0)),EXP(-rr*h)*(pstar*GC13+(1-pstar)*GC14)))</f>
        <v/>
      </c>
      <c r="GC13" s="20" t="str">
        <f>IF(StockTree!GC13="","",IF(T=GC$10,IF(CallFlag=1,MAX(StockTree!GC13-K,0),MAX(K-StockTree!GC13,0)),EXP(-rr*h)*(pstar*GD13+(1-pstar)*GD14)))</f>
        <v/>
      </c>
      <c r="GD13" s="20" t="str">
        <f>IF(StockTree!GD13="","",IF(T=GD$10,IF(CallFlag=1,MAX(StockTree!GD13-K,0),MAX(K-StockTree!GD13,0)),EXP(-rr*h)*(pstar*GE13+(1-pstar)*GE14)))</f>
        <v/>
      </c>
      <c r="GE13" s="20" t="str">
        <f>IF(StockTree!GE13="","",IF(T=GE$10,IF(CallFlag=1,MAX(StockTree!GE13-K,0),MAX(K-StockTree!GE13,0)),EXP(-rr*h)*(pstar*GF13+(1-pstar)*GF14)))</f>
        <v/>
      </c>
      <c r="GF13" s="20" t="str">
        <f>IF(StockTree!GF13="","",IF(T=GF$10,IF(CallFlag=1,MAX(StockTree!GF13-K,0),MAX(K-StockTree!GF13,0)),EXP(-rr*h)*(pstar*GG13+(1-pstar)*GG14)))</f>
        <v/>
      </c>
      <c r="GG13" s="20" t="str">
        <f>IF(StockTree!GG13="","",IF(T=GG$10,IF(CallFlag=1,MAX(StockTree!GG13-K,0),MAX(K-StockTree!GG13,0)),EXP(-rr*h)*(pstar*GH13+(1-pstar)*GH14)))</f>
        <v/>
      </c>
      <c r="GH13" s="20" t="str">
        <f>IF(StockTree!GH13="","",IF(T=GH$10,IF(CallFlag=1,MAX(StockTree!GH13-K,0),MAX(K-StockTree!GH13,0)),EXP(-rr*h)*(pstar*GI13+(1-pstar)*GI14)))</f>
        <v/>
      </c>
      <c r="GI13" s="20" t="str">
        <f>IF(StockTree!GI13="","",IF(T=GI$10,IF(CallFlag=1,MAX(StockTree!GI13-K,0),MAX(K-StockTree!GI13,0)),EXP(-rr*h)*(pstar*GJ13+(1-pstar)*GJ14)))</f>
        <v/>
      </c>
      <c r="GJ13" s="20" t="str">
        <f>IF(StockTree!GJ13="","",IF(T=GJ$10,IF(CallFlag=1,MAX(StockTree!GJ13-K,0),MAX(K-StockTree!GJ13,0)),EXP(-rr*h)*(pstar*GK13+(1-pstar)*GK14)))</f>
        <v/>
      </c>
      <c r="GK13" s="20" t="str">
        <f>IF(StockTree!GK13="","",IF(T=GK$10,IF(CallFlag=1,MAX(StockTree!GK13-K,0),MAX(K-StockTree!GK13,0)),EXP(-rr*h)*(pstar*GL13+(1-pstar)*GL14)))</f>
        <v/>
      </c>
      <c r="GL13" s="20" t="str">
        <f>IF(StockTree!GL13="","",IF(T=GL$10,IF(CallFlag=1,MAX(StockTree!GL13-K,0),MAX(K-StockTree!GL13,0)),EXP(-rr*h)*(pstar*GM13+(1-pstar)*GM14)))</f>
        <v/>
      </c>
      <c r="GM13" s="20" t="str">
        <f>IF(StockTree!GM13="","",IF(T=GM$10,IF(CallFlag=1,MAX(StockTree!GM13-K,0),MAX(K-StockTree!GM13,0)),EXP(-rr*h)*(pstar*GN13+(1-pstar)*GN14)))</f>
        <v/>
      </c>
      <c r="GN13" s="20" t="str">
        <f>IF(StockTree!GN13="","",IF(T=GN$10,IF(CallFlag=1,MAX(StockTree!GN13-K,0),MAX(K-StockTree!GN13,0)),EXP(-rr*h)*(pstar*GO13+(1-pstar)*GO14)))</f>
        <v/>
      </c>
      <c r="GO13" s="20" t="str">
        <f>IF(StockTree!GO13="","",IF(T=GO$10,IF(CallFlag=1,MAX(StockTree!GO13-K,0),MAX(K-StockTree!GO13,0)),EXP(-rr*h)*(pstar*GP13+(1-pstar)*GP14)))</f>
        <v/>
      </c>
      <c r="GP13" s="20" t="str">
        <f>IF(StockTree!GP13="","",IF(T=GP$10,IF(CallFlag=1,MAX(StockTree!GP13-K,0),MAX(K-StockTree!GP13,0)),EXP(-rr*h)*(pstar*GQ13+(1-pstar)*GQ14)))</f>
        <v/>
      </c>
      <c r="GQ13" s="20" t="str">
        <f>IF(StockTree!GQ13="","",IF(T=GQ$10,IF(CallFlag=1,MAX(StockTree!GQ13-K,0),MAX(K-StockTree!GQ13,0)),EXP(-rr*h)*(pstar*GR13+(1-pstar)*GR14)))</f>
        <v/>
      </c>
      <c r="GR13" s="20" t="str">
        <f>IF(StockTree!GR13="","",IF(T=GR$10,IF(CallFlag=1,MAX(StockTree!GR13-K,0),MAX(K-StockTree!GR13,0)),EXP(-rr*h)*(pstar*GS13+(1-pstar)*GS14)))</f>
        <v/>
      </c>
      <c r="GS13" s="20" t="str">
        <f>IF(StockTree!GS13="","",IF(T=GS$10,IF(CallFlag=1,MAX(StockTree!GS13-K,0),MAX(K-StockTree!GS13,0)),EXP(-rr*h)*(pstar*GT13+(1-pstar)*GT14)))</f>
        <v/>
      </c>
      <c r="GT13" s="20" t="str">
        <f>IF(StockTree!GT13="","",IF(T=GT$10,IF(CallFlag=1,MAX(StockTree!GT13-K,0),MAX(K-StockTree!GT13,0)),EXP(-rr*h)*(pstar*GU13+(1-pstar)*GU14)))</f>
        <v/>
      </c>
      <c r="GU13" s="20" t="str">
        <f>IF(StockTree!GU13="","",IF(T=GU$10,IF(CallFlag=1,MAX(StockTree!GU13-K,0),MAX(K-StockTree!GU13,0)),EXP(-rr*h)*(pstar*GV13+(1-pstar)*GV14)))</f>
        <v/>
      </c>
      <c r="GV13" s="20" t="str">
        <f>IF(StockTree!GV13="","",IF(T=GV$10,IF(CallFlag=1,MAX(StockTree!GV13-K,0),MAX(K-StockTree!GV13,0)),EXP(-rr*h)*(pstar*GW13+(1-pstar)*GW14)))</f>
        <v/>
      </c>
      <c r="GW13" s="20" t="str">
        <f>IF(StockTree!GW13="","",IF(T=GW$10,IF(CallFlag=1,MAX(StockTree!GW13-K,0),MAX(K-StockTree!GW13,0)),EXP(-rr*h)*(pstar*GX13+(1-pstar)*GX14)))</f>
        <v/>
      </c>
      <c r="GX13" s="20" t="str">
        <f>IF(StockTree!GX13="","",IF(T=GX$10,IF(CallFlag=1,MAX(StockTree!GX13-K,0),MAX(K-StockTree!GX13,0)),EXP(-rr*h)*(pstar*GY13+(1-pstar)*GY14)))</f>
        <v/>
      </c>
      <c r="GY13" s="20" t="str">
        <f>IF(StockTree!GY13="","",IF(T=GY$10,IF(CallFlag=1,MAX(StockTree!GY13-K,0),MAX(K-StockTree!GY13,0)),EXP(-rr*h)*(pstar*GZ13+(1-pstar)*GZ14)))</f>
        <v/>
      </c>
      <c r="GZ13" s="20" t="str">
        <f>IF(StockTree!GZ13="","",IF(T=GZ$10,IF(CallFlag=1,MAX(StockTree!GZ13-K,0),MAX(K-StockTree!GZ13,0)),EXP(-rr*h)*(pstar*HA13+(1-pstar)*HA14)))</f>
        <v/>
      </c>
      <c r="HA13" s="20" t="str">
        <f>IF(StockTree!HA13="","",IF(T=HA$10,IF(CallFlag=1,MAX(StockTree!HA13-K,0),MAX(K-StockTree!HA13,0)),EXP(-rr*h)*(pstar*HB13+(1-pstar)*HB14)))</f>
        <v/>
      </c>
      <c r="HB13" s="20" t="str">
        <f>IF(StockTree!HB13="","",IF(T=HB$10,IF(CallFlag=1,MAX(StockTree!HB13-K,0),MAX(K-StockTree!HB13,0)),EXP(-rr*h)*(pstar*HC13+(1-pstar)*HC14)))</f>
        <v/>
      </c>
      <c r="HC13" s="20" t="str">
        <f>IF(StockTree!HC13="","",IF(T=HC$10,IF(CallFlag=1,MAX(StockTree!HC13-K,0),MAX(K-StockTree!HC13,0)),EXP(-rr*h)*(pstar*HD13+(1-pstar)*HD14)))</f>
        <v/>
      </c>
      <c r="HD13" s="20" t="str">
        <f>IF(StockTree!HD13="","",IF(T=HD$10,IF(CallFlag=1,MAX(StockTree!HD13-K,0),MAX(K-StockTree!HD13,0)),EXP(-rr*h)*(pstar*HE13+(1-pstar)*HE14)))</f>
        <v/>
      </c>
      <c r="HE13" s="20" t="str">
        <f>IF(StockTree!HE13="","",IF(T=HE$10,IF(CallFlag=1,MAX(StockTree!HE13-K,0),MAX(K-StockTree!HE13,0)),EXP(-rr*h)*(pstar*HF13+(1-pstar)*HF14)))</f>
        <v/>
      </c>
      <c r="HF13" s="20" t="str">
        <f>IF(StockTree!HF13="","",IF(T=HF$10,IF(CallFlag=1,MAX(StockTree!HF13-K,0),MAX(K-StockTree!HF13,0)),EXP(-rr*h)*(pstar*HG13+(1-pstar)*HG14)))</f>
        <v/>
      </c>
      <c r="HG13" s="20" t="str">
        <f>IF(StockTree!HG13="","",IF(T=HG$10,IF(CallFlag=1,MAX(StockTree!HG13-K,0),MAX(K-StockTree!HG13,0)),EXP(-rr*h)*(pstar*HH13+(1-pstar)*HH14)))</f>
        <v/>
      </c>
      <c r="HH13" s="20" t="str">
        <f>IF(StockTree!HH13="","",IF(T=HH$10,IF(CallFlag=1,MAX(StockTree!HH13-K,0),MAX(K-StockTree!HH13,0)),EXP(-rr*h)*(pstar*HI13+(1-pstar)*HI14)))</f>
        <v/>
      </c>
      <c r="HI13" s="20" t="str">
        <f>IF(StockTree!HI13="","",IF(T=HI$10,IF(CallFlag=1,MAX(StockTree!HI13-K,0),MAX(K-StockTree!HI13,0)),EXP(-rr*h)*(pstar*HJ13+(1-pstar)*HJ14)))</f>
        <v/>
      </c>
      <c r="HJ13" s="20" t="str">
        <f>IF(StockTree!HJ13="","",IF(T=HJ$10,IF(CallFlag=1,MAX(StockTree!HJ13-K,0),MAX(K-StockTree!HJ13,0)),EXP(-rr*h)*(pstar*HK13+(1-pstar)*HK14)))</f>
        <v/>
      </c>
      <c r="HK13" s="20" t="str">
        <f>IF(StockTree!HK13="","",IF(T=HK$10,IF(CallFlag=1,MAX(StockTree!HK13-K,0),MAX(K-StockTree!HK13,0)),EXP(-rr*h)*(pstar*HL13+(1-pstar)*HL14)))</f>
        <v/>
      </c>
      <c r="HL13" s="20" t="str">
        <f>IF(StockTree!HL13="","",IF(T=HL$10,IF(CallFlag=1,MAX(StockTree!HL13-K,0),MAX(K-StockTree!HL13,0)),EXP(-rr*h)*(pstar*HM13+(1-pstar)*HM14)))</f>
        <v/>
      </c>
      <c r="HM13" s="20" t="str">
        <f>IF(StockTree!HM13="","",IF(T=HM$10,IF(CallFlag=1,MAX(StockTree!HM13-K,0),MAX(K-StockTree!HM13,0)),EXP(-rr*h)*(pstar*HN13+(1-pstar)*HN14)))</f>
        <v/>
      </c>
      <c r="HN13" s="20" t="str">
        <f>IF(StockTree!HN13="","",IF(T=HN$10,IF(CallFlag=1,MAX(StockTree!HN13-K,0),MAX(K-StockTree!HN13,0)),EXP(-rr*h)*(pstar*HO13+(1-pstar)*HO14)))</f>
        <v/>
      </c>
      <c r="HO13" s="20" t="str">
        <f>IF(StockTree!HO13="","",IF(T=HO$10,IF(CallFlag=1,MAX(StockTree!HO13-K,0),MAX(K-StockTree!HO13,0)),EXP(-rr*h)*(pstar*HP13+(1-pstar)*HP14)))</f>
        <v/>
      </c>
      <c r="HP13" s="20" t="str">
        <f>IF(StockTree!HP13="","",IF(T=HP$10,IF(CallFlag=1,MAX(StockTree!HP13-K,0),MAX(K-StockTree!HP13,0)),EXP(-rr*h)*(pstar*HQ13+(1-pstar)*HQ14)))</f>
        <v/>
      </c>
      <c r="HQ13" s="20" t="str">
        <f>IF(StockTree!HQ13="","",IF(T=HQ$10,IF(CallFlag=1,MAX(StockTree!HQ13-K,0),MAX(K-StockTree!HQ13,0)),EXP(-rr*h)*(pstar*HR13+(1-pstar)*HR14)))</f>
        <v/>
      </c>
      <c r="HR13" s="20" t="str">
        <f>IF(StockTree!HR13="","",IF(T=HR$10,IF(CallFlag=1,MAX(StockTree!HR13-K,0),MAX(K-StockTree!HR13,0)),EXP(-rr*h)*(pstar*HS13+(1-pstar)*HS14)))</f>
        <v/>
      </c>
      <c r="HS13" s="20" t="str">
        <f>IF(StockTree!HS13="","",IF(T=HS$10,IF(CallFlag=1,MAX(StockTree!HS13-K,0),MAX(K-StockTree!HS13,0)),EXP(-rr*h)*(pstar*HT13+(1-pstar)*HT14)))</f>
        <v/>
      </c>
      <c r="HT13" s="20" t="str">
        <f>IF(StockTree!HT13="","",IF(T=HT$10,IF(CallFlag=1,MAX(StockTree!HT13-K,0),MAX(K-StockTree!HT13,0)),EXP(-rr*h)*(pstar*HU13+(1-pstar)*HU14)))</f>
        <v/>
      </c>
      <c r="HU13" s="20" t="str">
        <f>IF(StockTree!HU13="","",IF(T=HU$10,IF(CallFlag=1,MAX(StockTree!HU13-K,0),MAX(K-StockTree!HU13,0)),EXP(-rr*h)*(pstar*HV13+(1-pstar)*HV14)))</f>
        <v/>
      </c>
      <c r="HV13" s="20" t="str">
        <f>IF(StockTree!HV13="","",IF(T=HV$10,IF(CallFlag=1,MAX(StockTree!HV13-K,0),MAX(K-StockTree!HV13,0)),EXP(-rr*h)*(pstar*HW13+(1-pstar)*HW14)))</f>
        <v/>
      </c>
      <c r="HW13" s="20" t="str">
        <f>IF(StockTree!HW13="","",IF(T=HW$10,IF(CallFlag=1,MAX(StockTree!HW13-K,0),MAX(K-StockTree!HW13,0)),EXP(-rr*h)*(pstar*HX13+(1-pstar)*HX14)))</f>
        <v/>
      </c>
      <c r="HX13" s="20" t="str">
        <f>IF(StockTree!HX13="","",IF(T=HX$10,IF(CallFlag=1,MAX(StockTree!HX13-K,0),MAX(K-StockTree!HX13,0)),EXP(-rr*h)*(pstar*HY13+(1-pstar)*HY14)))</f>
        <v/>
      </c>
      <c r="HY13" s="20" t="str">
        <f>IF(StockTree!HY13="","",IF(T=HY$10,IF(CallFlag=1,MAX(StockTree!HY13-K,0),MAX(K-StockTree!HY13,0)),EXP(-rr*h)*(pstar*HZ13+(1-pstar)*HZ14)))</f>
        <v/>
      </c>
      <c r="HZ13" s="20" t="str">
        <f>IF(StockTree!HZ13="","",IF(T=HZ$10,IF(CallFlag=1,MAX(StockTree!HZ13-K,0),MAX(K-StockTree!HZ13,0)),EXP(-rr*h)*(pstar*IA13+(1-pstar)*IA14)))</f>
        <v/>
      </c>
      <c r="IA13" s="20" t="str">
        <f>IF(StockTree!IA13="","",IF(T=IA$10,IF(CallFlag=1,MAX(StockTree!IA13-K,0),MAX(K-StockTree!IA13,0)),EXP(-rr*h)*(pstar*IB13+(1-pstar)*IB14)))</f>
        <v/>
      </c>
      <c r="IB13" s="20" t="str">
        <f>IF(StockTree!IB13="","",IF(T=IB$10,IF(CallFlag=1,MAX(StockTree!IB13-K,0),MAX(K-StockTree!IB13,0)),EXP(-rr*h)*(pstar*IC13+(1-pstar)*IC14)))</f>
        <v/>
      </c>
      <c r="IC13" s="20" t="str">
        <f>IF(StockTree!IC13="","",IF(T=IC$10,IF(CallFlag=1,MAX(StockTree!IC13-K,0),MAX(K-StockTree!IC13,0)),EXP(-rr*h)*(pstar*ID13+(1-pstar)*ID14)))</f>
        <v/>
      </c>
      <c r="ID13" s="20" t="str">
        <f>IF(StockTree!ID13="","",IF(T=ID$10,IF(CallFlag=1,MAX(StockTree!ID13-K,0),MAX(K-StockTree!ID13,0)),EXP(-rr*h)*(pstar*IE13+(1-pstar)*IE14)))</f>
        <v/>
      </c>
      <c r="IE13" s="20" t="str">
        <f>IF(StockTree!IE13="","",IF(T=IE$10,IF(CallFlag=1,MAX(StockTree!IE13-K,0),MAX(K-StockTree!IE13,0)),EXP(-rr*h)*(pstar*IF13+(1-pstar)*IF14)))</f>
        <v/>
      </c>
      <c r="IF13" s="20" t="str">
        <f>IF(StockTree!IF13="","",IF(T=IF$10,IF(CallFlag=1,MAX(StockTree!IF13-K,0),MAX(K-StockTree!IF13,0)),EXP(-rr*h)*(pstar*IG13+(1-pstar)*IG14)))</f>
        <v/>
      </c>
      <c r="IG13" s="20" t="str">
        <f>IF(StockTree!IG13="","",IF(T=IG$10,IF(CallFlag=1,MAX(StockTree!IG13-K,0),MAX(K-StockTree!IG13,0)),EXP(-rr*h)*(pstar*IH13+(1-pstar)*IH14)))</f>
        <v/>
      </c>
      <c r="IH13" s="20" t="str">
        <f>IF(StockTree!IH13="","",IF(T=IH$10,IF(CallFlag=1,MAX(StockTree!IH13-K,0),MAX(K-StockTree!IH13,0)),EXP(-rr*h)*(pstar*II13+(1-pstar)*II14)))</f>
        <v/>
      </c>
      <c r="II13" s="20" t="str">
        <f>IF(StockTree!II13="","",IF(T=II$10,IF(CallFlag=1,MAX(StockTree!II13-K,0),MAX(K-StockTree!II13,0)),EXP(-rr*h)*(pstar*IJ13+(1-pstar)*IJ14)))</f>
        <v/>
      </c>
      <c r="IJ13" s="20" t="str">
        <f>IF(StockTree!IJ13="","",IF(T=IJ$10,IF(CallFlag=1,MAX(StockTree!IJ13-K,0),MAX(K-StockTree!IJ13,0)),EXP(-rr*h)*(pstar*IK13+(1-pstar)*IK14)))</f>
        <v/>
      </c>
      <c r="IK13" s="20" t="str">
        <f>IF(StockTree!IK13="","",IF(T=IK$10,IF(CallFlag=1,MAX(StockTree!IK13-K,0),MAX(K-StockTree!IK13,0)),EXP(-rr*h)*(pstar*IL13+(1-pstar)*IL14)))</f>
        <v/>
      </c>
      <c r="IL13" s="20" t="str">
        <f>IF(StockTree!IL13="","",IF(T=IL$10,IF(CallFlag=1,MAX(StockTree!IL13-K,0),MAX(K-StockTree!IL13,0)),EXP(-rr*h)*(pstar*IM13+(1-pstar)*IM14)))</f>
        <v/>
      </c>
      <c r="IM13" s="20" t="str">
        <f>IF(StockTree!IM13="","",IF(T=IM$10,IF(CallFlag=1,MAX(StockTree!IM13-K,0),MAX(K-StockTree!IM13,0)),EXP(-rr*h)*(pstar*IN13+(1-pstar)*IN14)))</f>
        <v/>
      </c>
      <c r="IN13" s="20" t="str">
        <f>IF(StockTree!IN13="","",IF(T=IN$10,IF(CallFlag=1,MAX(StockTree!IN13-K,0),MAX(K-StockTree!IN13,0)),EXP(-rr*h)*(pstar*IO13+(1-pstar)*IO14)))</f>
        <v/>
      </c>
      <c r="IO13" s="20" t="str">
        <f>IF(StockTree!IO13="","",IF(T=IO$10,IF(CallFlag=1,MAX(StockTree!IO13-K,0),MAX(K-StockTree!IO13,0)),EXP(-rr*h)*(pstar*IP13+(1-pstar)*IP14)))</f>
        <v/>
      </c>
      <c r="IP13" s="20" t="str">
        <f>IF(StockTree!IP13="","",IF(T=IP$10,IF(CallFlag=1,MAX(StockTree!IP13-K,0),MAX(K-StockTree!IP13,0)),EXP(-rr*h)*(pstar*IQ13+(1-pstar)*IQ14)))</f>
        <v/>
      </c>
      <c r="IQ13" s="20" t="str">
        <f>IF(StockTree!IQ13="","",IF(T=IQ$10,IF(CallFlag=1,MAX(StockTree!IQ13-K,0),MAX(K-StockTree!IQ13,0)),EXP(-rr*h)*(pstar*IR13+(1-pstar)*IR14)))</f>
        <v/>
      </c>
      <c r="IR13" s="20" t="str">
        <f>IF(StockTree!IR13="","",IF(T=IR$10,IF(CallFlag=1,MAX(StockTree!IR13-K,0),MAX(K-StockTree!IR13,0)),EXP(-rr*h)*(pstar*IS13+(1-pstar)*IS14)))</f>
        <v/>
      </c>
      <c r="IS13" s="20" t="str">
        <f>IF(StockTree!IS13="","",IF(T=IS$10,IF(CallFlag=1,MAX(StockTree!IS13-K,0),MAX(K-StockTree!IS13,0)),EXP(-rr*h)*(pstar*IT13+(1-pstar)*IT14)))</f>
        <v/>
      </c>
      <c r="IT13" s="20" t="str">
        <f>IF(StockTree!IT13="","",IF(T=IT$10,IF(CallFlag=1,MAX(StockTree!IT13-K,0),MAX(K-StockTree!IT13,0)),EXP(-rr*h)*(pstar*IU13+(1-pstar)*IU14)))</f>
        <v/>
      </c>
      <c r="IU13" s="20" t="str">
        <f>IF(StockTree!IU13="","",IF(T=IU$10,IF(CallFlag=1,MAX(StockTree!IU13-K,0),MAX(K-StockTree!IU13,0)),EXP(-rr*h)*(pstar*IV13+(1-pstar)*IV14)))</f>
        <v/>
      </c>
      <c r="IV13" s="20" t="str">
        <f>IF(StockTree!IV13="","",IF(T=IV$10,IF(CallFlag=1,MAX(StockTree!IV13-K,0),MAX(K-StockTree!IV13,0)),EXP(-rr*h)*(pstar*#REF!+(1-pstar)*#REF!)))</f>
        <v/>
      </c>
    </row>
    <row r="14" spans="1:256" s="20" customFormat="1" x14ac:dyDescent="0.2">
      <c r="A14" s="26">
        <f t="shared" ref="A14:A77" si="8">A13+1</f>
        <v>2</v>
      </c>
      <c r="B14" s="22" t="str">
        <f>IF(StockTree!B14="","",IF(T=B$10,IF(CallFlag=1,MAX(StockTree!B14-K,0),MAX(K-StockTree!B14,0)),EXP(-rr*h)*(pstar*C14+(1-pstar)*C15)))</f>
        <v/>
      </c>
      <c r="C14" s="22" t="str">
        <f>IF(StockTree!C14="","",IF(T=C$10,IF(CallFlag=1,MAX(StockTree!C14-K,0),MAX(K-StockTree!C14,0)),EXP(-rr*h)*(pstar*D14+(1-pstar)*D15)))</f>
        <v/>
      </c>
      <c r="D14" s="22">
        <f>IF(StockTree!D14="","",IF(T=D$10,IF(CallFlag=1,MAX(StockTree!D14-K,0),MAX(K-StockTree!D14,0)),EXP(-rr*h)*(pstar*E14+(1-pstar)*E15)))</f>
        <v>1.1031598744634354</v>
      </c>
      <c r="E14" s="22">
        <f>IF(StockTree!E14="","",IF(T=E$10,IF(CallFlag=1,MAX(StockTree!E14-K,0),MAX(K-StockTree!E14,0)),EXP(-rr*h)*(pstar*F14+(1-pstar)*F15)))</f>
        <v>1.8006398120956388</v>
      </c>
      <c r="F14" s="22">
        <f>IF(StockTree!F14="","",IF(T=F$10,IF(CallFlag=1,MAX(StockTree!F14-K,0),MAX(K-StockTree!F14,0)),EXP(-rr*h)*(pstar*G14+(1-pstar)*G15)))</f>
        <v>2.8705197804607026</v>
      </c>
      <c r="G14" s="22">
        <f>IF(StockTree!G14="","",IF(T=G$10,IF(CallFlag=1,MAX(StockTree!G14-K,0),MAX(K-StockTree!G14,0)),EXP(-rr*h)*(pstar*H14+(1-pstar)*H15)))</f>
        <v>4.4452469808892729</v>
      </c>
      <c r="H14" s="22">
        <f>IF(StockTree!H14="","",IF(T=H$10,IF(CallFlag=1,MAX(StockTree!H14-K,0),MAX(K-StockTree!H14,0)),EXP(-rr*h)*(pstar*I14+(1-pstar)*I15)))</f>
        <v>6.6395771506643797</v>
      </c>
      <c r="I14" s="22">
        <f>IF(StockTree!I14="","",IF(T=I$10,IF(CallFlag=1,MAX(StockTree!I14-K,0),MAX(K-StockTree!I14,0)),EXP(-rr*h)*(pstar*J14+(1-pstar)*J15)))</f>
        <v>9.4774103741205558</v>
      </c>
      <c r="J14" s="22">
        <f>IF(StockTree!J14="","",IF(T=J$10,IF(CallFlag=1,MAX(StockTree!J14-K,0),MAX(K-StockTree!J14,0)),EXP(-rr*h)*(pstar*K14+(1-pstar)*K15)))</f>
        <v>12.789677159004199</v>
      </c>
      <c r="K14" s="22">
        <f>IF(StockTree!K14="","",IF(T=K$10,IF(CallFlag=1,MAX(StockTree!K14-K,0),MAX(K-StockTree!K14,0)),EXP(-rr*h)*(pstar*L14+(1-pstar)*L15)))</f>
        <v>16.203422272961724</v>
      </c>
      <c r="L14" s="22">
        <f>IF(StockTree!L14="","",IF(T=L$10,IF(CallFlag=1,MAX(StockTree!L14-K,0),MAX(K-StockTree!L14,0)),EXP(-rr*h)*(pstar*M14+(1-pstar)*M15)))</f>
        <v>19.721736312181108</v>
      </c>
      <c r="M14" s="22" t="str">
        <f>IF(StockTree!M14="","",IF(T=M$10,IF(CallFlag=1,MAX(StockTree!M14-K,0),MAX(K-StockTree!M14,0)),EXP(-rr*h)*(pstar*N14+(1-pstar)*N15)))</f>
        <v/>
      </c>
      <c r="N14" s="22" t="str">
        <f>IF(StockTree!N14="","",IF(T=N$10,IF(CallFlag=1,MAX(StockTree!N14-K,0),MAX(K-StockTree!N14,0)),EXP(-rr*h)*(pstar*O14+(1-pstar)*O15)))</f>
        <v/>
      </c>
      <c r="O14" s="22" t="str">
        <f>IF(StockTree!O14="","",IF(T=O$10,IF(CallFlag=1,MAX(StockTree!O14-K,0),MAX(K-StockTree!O14,0)),EXP(-rr*h)*(pstar*P14+(1-pstar)*P15)))</f>
        <v/>
      </c>
      <c r="P14" s="22" t="str">
        <f>IF(StockTree!P14="","",IF(T=P$10,IF(CallFlag=1,MAX(StockTree!P14-K,0),MAX(K-StockTree!P14,0)),EXP(-rr*h)*(pstar*Q14+(1-pstar)*Q15)))</f>
        <v/>
      </c>
      <c r="Q14" s="20" t="str">
        <f>IF(StockTree!Q14="","",IF(T=Q$10,IF(CallFlag=1,MAX(StockTree!Q14-K,0),MAX(K-StockTree!Q14,0)),EXP(-rr*h)*(pstar*R14+(1-pstar)*R15)))</f>
        <v/>
      </c>
      <c r="R14" s="20" t="str">
        <f>IF(StockTree!R14="","",IF(T=R$10,IF(CallFlag=1,MAX(StockTree!R14-K,0),MAX(K-StockTree!R14,0)),EXP(-rr*h)*(pstar*S14+(1-pstar)*S15)))</f>
        <v/>
      </c>
      <c r="S14" s="20" t="str">
        <f>IF(StockTree!S14="","",IF(T=S$10,IF(CallFlag=1,MAX(StockTree!S14-K,0),MAX(K-StockTree!S14,0)),EXP(-rr*h)*(pstar*T14+(1-pstar)*T15)))</f>
        <v/>
      </c>
      <c r="T14" s="20" t="str">
        <f>IF(StockTree!T14="","",IF(T=T$10,IF(CallFlag=1,MAX(StockTree!T14-K,0),MAX(K-StockTree!T14,0)),EXP(-rr*h)*(pstar*U14+(1-pstar)*U15)))</f>
        <v/>
      </c>
      <c r="U14" s="20" t="str">
        <f>IF(StockTree!U14="","",IF(T=U$10,IF(CallFlag=1,MAX(StockTree!U14-K,0),MAX(K-StockTree!U14,0)),EXP(-rr*h)*(pstar*V14+(1-pstar)*V15)))</f>
        <v/>
      </c>
      <c r="V14" s="20" t="str">
        <f>IF(StockTree!V14="","",IF(T=V$10,IF(CallFlag=1,MAX(StockTree!V14-K,0),MAX(K-StockTree!V14,0)),EXP(-rr*h)*(pstar*W14+(1-pstar)*W15)))</f>
        <v/>
      </c>
      <c r="W14" s="20" t="str">
        <f>IF(StockTree!W14="","",IF(T=W$10,IF(CallFlag=1,MAX(StockTree!W14-K,0),MAX(K-StockTree!W14,0)),EXP(-rr*h)*(pstar*X14+(1-pstar)*X15)))</f>
        <v/>
      </c>
      <c r="X14" s="20" t="str">
        <f>IF(StockTree!X14="","",IF(T=X$10,IF(CallFlag=1,MAX(StockTree!X14-K,0),MAX(K-StockTree!X14,0)),EXP(-rr*h)*(pstar*Y14+(1-pstar)*Y15)))</f>
        <v/>
      </c>
      <c r="Y14" s="20" t="str">
        <f>IF(StockTree!Y14="","",IF(T=Y$10,IF(CallFlag=1,MAX(StockTree!Y14-K,0),MAX(K-StockTree!Y14,0)),EXP(-rr*h)*(pstar*Z14+(1-pstar)*Z15)))</f>
        <v/>
      </c>
      <c r="Z14" s="20" t="str">
        <f>IF(StockTree!Z14="","",IF(T=Z$10,IF(CallFlag=1,MAX(StockTree!Z14-K,0),MAX(K-StockTree!Z14,0)),EXP(-rr*h)*(pstar*AA14+(1-pstar)*AA15)))</f>
        <v/>
      </c>
      <c r="AA14" s="20" t="str">
        <f>IF(StockTree!AA14="","",IF(T=AA$10,IF(CallFlag=1,MAX(StockTree!AA14-K,0),MAX(K-StockTree!AA14,0)),EXP(-rr*h)*(pstar*AB14+(1-pstar)*AB15)))</f>
        <v/>
      </c>
      <c r="AB14" s="20" t="str">
        <f>IF(StockTree!AB14="","",IF(T=AB$10,IF(CallFlag=1,MAX(StockTree!AB14-K,0),MAX(K-StockTree!AB14,0)),EXP(-rr*h)*(pstar*AC14+(1-pstar)*AC15)))</f>
        <v/>
      </c>
      <c r="AC14" s="20" t="str">
        <f>IF(StockTree!AC14="","",IF(T=AC$10,IF(CallFlag=1,MAX(StockTree!AC14-K,0),MAX(K-StockTree!AC14,0)),EXP(-rr*h)*(pstar*AD14+(1-pstar)*AD15)))</f>
        <v/>
      </c>
      <c r="AD14" s="20" t="str">
        <f>IF(StockTree!AD14="","",IF(T=AD$10,IF(CallFlag=1,MAX(StockTree!AD14-K,0),MAX(K-StockTree!AD14,0)),EXP(-rr*h)*(pstar*AE14+(1-pstar)*AE15)))</f>
        <v/>
      </c>
      <c r="AE14" s="20" t="str">
        <f>IF(StockTree!AE14="","",IF(T=AE$10,IF(CallFlag=1,MAX(StockTree!AE14-K,0),MAX(K-StockTree!AE14,0)),EXP(-rr*h)*(pstar*AF14+(1-pstar)*AF15)))</f>
        <v/>
      </c>
      <c r="AF14" s="20" t="str">
        <f>IF(StockTree!AF14="","",IF(T=AF$10,IF(CallFlag=1,MAX(StockTree!AF14-K,0),MAX(K-StockTree!AF14,0)),EXP(-rr*h)*(pstar*AG14+(1-pstar)*AG15)))</f>
        <v/>
      </c>
      <c r="AG14" s="20" t="str">
        <f>IF(StockTree!AG14="","",IF(T=AG$10,IF(CallFlag=1,MAX(StockTree!AG14-K,0),MAX(K-StockTree!AG14,0)),EXP(-rr*h)*(pstar*AH14+(1-pstar)*AH15)))</f>
        <v/>
      </c>
      <c r="AH14" s="20" t="str">
        <f>IF(StockTree!AH14="","",IF(T=AH$10,IF(CallFlag=1,MAX(StockTree!AH14-K,0),MAX(K-StockTree!AH14,0)),EXP(-rr*h)*(pstar*AI14+(1-pstar)*AI15)))</f>
        <v/>
      </c>
      <c r="AI14" s="20" t="str">
        <f>IF(StockTree!AI14="","",IF(T=AI$10,IF(CallFlag=1,MAX(StockTree!AI14-K,0),MAX(K-StockTree!AI14,0)),EXP(-rr*h)*(pstar*AJ14+(1-pstar)*AJ15)))</f>
        <v/>
      </c>
      <c r="AJ14" s="20" t="str">
        <f>IF(StockTree!AJ14="","",IF(T=AJ$10,IF(CallFlag=1,MAX(StockTree!AJ14-K,0),MAX(K-StockTree!AJ14,0)),EXP(-rr*h)*(pstar*AK14+(1-pstar)*AK15)))</f>
        <v/>
      </c>
      <c r="AK14" s="20" t="str">
        <f>IF(StockTree!AK14="","",IF(T=AK$10,IF(CallFlag=1,MAX(StockTree!AK14-K,0),MAX(K-StockTree!AK14,0)),EXP(-rr*h)*(pstar*AL14+(1-pstar)*AL15)))</f>
        <v/>
      </c>
      <c r="AL14" s="20" t="str">
        <f>IF(StockTree!AL14="","",IF(T=AL$10,IF(CallFlag=1,MAX(StockTree!AL14-K,0),MAX(K-StockTree!AL14,0)),EXP(-rr*h)*(pstar*AM14+(1-pstar)*AM15)))</f>
        <v/>
      </c>
      <c r="AM14" s="20" t="str">
        <f>IF(StockTree!AM14="","",IF(T=AM$10,IF(CallFlag=1,MAX(StockTree!AM14-K,0),MAX(K-StockTree!AM14,0)),EXP(-rr*h)*(pstar*AN14+(1-pstar)*AN15)))</f>
        <v/>
      </c>
      <c r="AN14" s="20" t="str">
        <f>IF(StockTree!AN14="","",IF(T=AN$10,IF(CallFlag=1,MAX(StockTree!AN14-K,0),MAX(K-StockTree!AN14,0)),EXP(-rr*h)*(pstar*AO14+(1-pstar)*AO15)))</f>
        <v/>
      </c>
      <c r="AO14" s="20" t="str">
        <f>IF(StockTree!AO14="","",IF(T=AO$10,IF(CallFlag=1,MAX(StockTree!AO14-K,0),MAX(K-StockTree!AO14,0)),EXP(-rr*h)*(pstar*AP14+(1-pstar)*AP15)))</f>
        <v/>
      </c>
      <c r="AP14" s="20" t="str">
        <f>IF(StockTree!AP14="","",IF(T=AP$10,IF(CallFlag=1,MAX(StockTree!AP14-K,0),MAX(K-StockTree!AP14,0)),EXP(-rr*h)*(pstar*AQ14+(1-pstar)*AQ15)))</f>
        <v/>
      </c>
      <c r="AQ14" s="20" t="str">
        <f>IF(StockTree!AQ14="","",IF(T=AQ$10,IF(CallFlag=1,MAX(StockTree!AQ14-K,0),MAX(K-StockTree!AQ14,0)),EXP(-rr*h)*(pstar*AR14+(1-pstar)*AR15)))</f>
        <v/>
      </c>
      <c r="AR14" s="20" t="str">
        <f>IF(StockTree!AR14="","",IF(T=AR$10,IF(CallFlag=1,MAX(StockTree!AR14-K,0),MAX(K-StockTree!AR14,0)),EXP(-rr*h)*(pstar*AS14+(1-pstar)*AS15)))</f>
        <v/>
      </c>
      <c r="AS14" s="20" t="str">
        <f>IF(StockTree!AS14="","",IF(T=AS$10,IF(CallFlag=1,MAX(StockTree!AS14-K,0),MAX(K-StockTree!AS14,0)),EXP(-rr*h)*(pstar*AT14+(1-pstar)*AT15)))</f>
        <v/>
      </c>
      <c r="AT14" s="20" t="str">
        <f>IF(StockTree!AT14="","",IF(T=AT$10,IF(CallFlag=1,MAX(StockTree!AT14-K,0),MAX(K-StockTree!AT14,0)),EXP(-rr*h)*(pstar*AU14+(1-pstar)*AU15)))</f>
        <v/>
      </c>
      <c r="AU14" s="20" t="str">
        <f>IF(StockTree!AU14="","",IF(T=AU$10,IF(CallFlag=1,MAX(StockTree!AU14-K,0),MAX(K-StockTree!AU14,0)),EXP(-rr*h)*(pstar*AV14+(1-pstar)*AV15)))</f>
        <v/>
      </c>
      <c r="AV14" s="20" t="str">
        <f>IF(StockTree!AV14="","",IF(T=AV$10,IF(CallFlag=1,MAX(StockTree!AV14-K,0),MAX(K-StockTree!AV14,0)),EXP(-rr*h)*(pstar*AW14+(1-pstar)*AW15)))</f>
        <v/>
      </c>
      <c r="AW14" s="20" t="str">
        <f>IF(StockTree!AW14="","",IF(T=AW$10,IF(CallFlag=1,MAX(StockTree!AW14-K,0),MAX(K-StockTree!AW14,0)),EXP(-rr*h)*(pstar*AX14+(1-pstar)*AX15)))</f>
        <v/>
      </c>
      <c r="AX14" s="20" t="str">
        <f>IF(StockTree!AX14="","",IF(T=AX$10,IF(CallFlag=1,MAX(StockTree!AX14-K,0),MAX(K-StockTree!AX14,0)),EXP(-rr*h)*(pstar*AY14+(1-pstar)*AY15)))</f>
        <v/>
      </c>
      <c r="AY14" s="20" t="str">
        <f>IF(StockTree!AY14="","",IF(T=AY$10,IF(CallFlag=1,MAX(StockTree!AY14-K,0),MAX(K-StockTree!AY14,0)),EXP(-rr*h)*(pstar*AZ14+(1-pstar)*AZ15)))</f>
        <v/>
      </c>
      <c r="AZ14" s="20" t="str">
        <f>IF(StockTree!AZ14="","",IF(T=AZ$10,IF(CallFlag=1,MAX(StockTree!AZ14-K,0),MAX(K-StockTree!AZ14,0)),EXP(-rr*h)*(pstar*BA14+(1-pstar)*BA15)))</f>
        <v/>
      </c>
      <c r="BA14" s="20" t="str">
        <f>IF(StockTree!BA14="","",IF(T=BA$10,IF(CallFlag=1,MAX(StockTree!BA14-K,0),MAX(K-StockTree!BA14,0)),EXP(-rr*h)*(pstar*BB14+(1-pstar)*BB15)))</f>
        <v/>
      </c>
      <c r="BB14" s="20" t="str">
        <f>IF(StockTree!BB14="","",IF(T=BB$10,IF(CallFlag=1,MAX(StockTree!BB14-K,0),MAX(K-StockTree!BB14,0)),EXP(-rr*h)*(pstar*BC14+(1-pstar)*BC15)))</f>
        <v/>
      </c>
      <c r="BC14" s="20" t="str">
        <f>IF(StockTree!BC14="","",IF(T=BC$10,IF(CallFlag=1,MAX(StockTree!BC14-K,0),MAX(K-StockTree!BC14,0)),EXP(-rr*h)*(pstar*BD14+(1-pstar)*BD15)))</f>
        <v/>
      </c>
      <c r="BD14" s="20" t="str">
        <f>IF(StockTree!BD14="","",IF(T=BD$10,IF(CallFlag=1,MAX(StockTree!BD14-K,0),MAX(K-StockTree!BD14,0)),EXP(-rr*h)*(pstar*BE14+(1-pstar)*BE15)))</f>
        <v/>
      </c>
      <c r="BE14" s="20" t="str">
        <f>IF(StockTree!BE14="","",IF(T=BE$10,IF(CallFlag=1,MAX(StockTree!BE14-K,0),MAX(K-StockTree!BE14,0)),EXP(-rr*h)*(pstar*BF14+(1-pstar)*BF15)))</f>
        <v/>
      </c>
      <c r="BF14" s="20" t="str">
        <f>IF(StockTree!BF14="","",IF(T=BF$10,IF(CallFlag=1,MAX(StockTree!BF14-K,0),MAX(K-StockTree!BF14,0)),EXP(-rr*h)*(pstar*BG14+(1-pstar)*BG15)))</f>
        <v/>
      </c>
      <c r="BG14" s="20" t="str">
        <f>IF(StockTree!BG14="","",IF(T=BG$10,IF(CallFlag=1,MAX(StockTree!BG14-K,0),MAX(K-StockTree!BG14,0)),EXP(-rr*h)*(pstar*BH14+(1-pstar)*BH15)))</f>
        <v/>
      </c>
      <c r="BH14" s="20" t="str">
        <f>IF(StockTree!BH14="","",IF(T=BH$10,IF(CallFlag=1,MAX(StockTree!BH14-K,0),MAX(K-StockTree!BH14,0)),EXP(-rr*h)*(pstar*BI14+(1-pstar)*BI15)))</f>
        <v/>
      </c>
      <c r="BI14" s="20" t="str">
        <f>IF(StockTree!BI14="","",IF(T=BI$10,IF(CallFlag=1,MAX(StockTree!BI14-K,0),MAX(K-StockTree!BI14,0)),EXP(-rr*h)*(pstar*BJ14+(1-pstar)*BJ15)))</f>
        <v/>
      </c>
      <c r="BJ14" s="20" t="str">
        <f>IF(StockTree!BJ14="","",IF(T=BJ$10,IF(CallFlag=1,MAX(StockTree!BJ14-K,0),MAX(K-StockTree!BJ14,0)),EXP(-rr*h)*(pstar*BK14+(1-pstar)*BK15)))</f>
        <v/>
      </c>
      <c r="BK14" s="20" t="str">
        <f>IF(StockTree!BK14="","",IF(T=BK$10,IF(CallFlag=1,MAX(StockTree!BK14-K,0),MAX(K-StockTree!BK14,0)),EXP(-rr*h)*(pstar*BL14+(1-pstar)*BL15)))</f>
        <v/>
      </c>
      <c r="BL14" s="20" t="str">
        <f>IF(StockTree!BL14="","",IF(T=BL$10,IF(CallFlag=1,MAX(StockTree!BL14-K,0),MAX(K-StockTree!BL14,0)),EXP(-rr*h)*(pstar*BM14+(1-pstar)*BM15)))</f>
        <v/>
      </c>
      <c r="BM14" s="20" t="str">
        <f>IF(StockTree!BM14="","",IF(T=BM$10,IF(CallFlag=1,MAX(StockTree!BM14-K,0),MAX(K-StockTree!BM14,0)),EXP(-rr*h)*(pstar*BN14+(1-pstar)*BN15)))</f>
        <v/>
      </c>
      <c r="BN14" s="20" t="str">
        <f>IF(StockTree!BN14="","",IF(T=BN$10,IF(CallFlag=1,MAX(StockTree!BN14-K,0),MAX(K-StockTree!BN14,0)),EXP(-rr*h)*(pstar*BO14+(1-pstar)*BO15)))</f>
        <v/>
      </c>
      <c r="BO14" s="20" t="str">
        <f>IF(StockTree!BO14="","",IF(T=BO$10,IF(CallFlag=1,MAX(StockTree!BO14-K,0),MAX(K-StockTree!BO14,0)),EXP(-rr*h)*(pstar*BP14+(1-pstar)*BP15)))</f>
        <v/>
      </c>
      <c r="BP14" s="20" t="str">
        <f>IF(StockTree!BP14="","",IF(T=BP$10,IF(CallFlag=1,MAX(StockTree!BP14-K,0),MAX(K-StockTree!BP14,0)),EXP(-rr*h)*(pstar*BQ14+(1-pstar)*BQ15)))</f>
        <v/>
      </c>
      <c r="BQ14" s="20" t="str">
        <f>IF(StockTree!BQ14="","",IF(T=BQ$10,IF(CallFlag=1,MAX(StockTree!BQ14-K,0),MAX(K-StockTree!BQ14,0)),EXP(-rr*h)*(pstar*BR14+(1-pstar)*BR15)))</f>
        <v/>
      </c>
      <c r="BR14" s="20" t="str">
        <f>IF(StockTree!BR14="","",IF(T=BR$10,IF(CallFlag=1,MAX(StockTree!BR14-K,0),MAX(K-StockTree!BR14,0)),EXP(-rr*h)*(pstar*BS14+(1-pstar)*BS15)))</f>
        <v/>
      </c>
      <c r="BS14" s="20" t="str">
        <f>IF(StockTree!BS14="","",IF(T=BS$10,IF(CallFlag=1,MAX(StockTree!BS14-K,0),MAX(K-StockTree!BS14,0)),EXP(-rr*h)*(pstar*BT14+(1-pstar)*BT15)))</f>
        <v/>
      </c>
      <c r="BT14" s="20" t="str">
        <f>IF(StockTree!BT14="","",IF(T=BT$10,IF(CallFlag=1,MAX(StockTree!BT14-K,0),MAX(K-StockTree!BT14,0)),EXP(-rr*h)*(pstar*BU14+(1-pstar)*BU15)))</f>
        <v/>
      </c>
      <c r="BU14" s="20" t="str">
        <f>IF(StockTree!BU14="","",IF(T=BU$10,IF(CallFlag=1,MAX(StockTree!BU14-K,0),MAX(K-StockTree!BU14,0)),EXP(-rr*h)*(pstar*BV14+(1-pstar)*BV15)))</f>
        <v/>
      </c>
      <c r="BV14" s="20" t="str">
        <f>IF(StockTree!BV14="","",IF(T=BV$10,IF(CallFlag=1,MAX(StockTree!BV14-K,0),MAX(K-StockTree!BV14,0)),EXP(-rr*h)*(pstar*BW14+(1-pstar)*BW15)))</f>
        <v/>
      </c>
      <c r="BW14" s="20" t="str">
        <f>IF(StockTree!BW14="","",IF(T=BW$10,IF(CallFlag=1,MAX(StockTree!BW14-K,0),MAX(K-StockTree!BW14,0)),EXP(-rr*h)*(pstar*BX14+(1-pstar)*BX15)))</f>
        <v/>
      </c>
      <c r="BX14" s="20" t="str">
        <f>IF(StockTree!BX14="","",IF(T=BX$10,IF(CallFlag=1,MAX(StockTree!BX14-K,0),MAX(K-StockTree!BX14,0)),EXP(-rr*h)*(pstar*BY14+(1-pstar)*BY15)))</f>
        <v/>
      </c>
      <c r="BY14" s="20" t="str">
        <f>IF(StockTree!BY14="","",IF(T=BY$10,IF(CallFlag=1,MAX(StockTree!BY14-K,0),MAX(K-StockTree!BY14,0)),EXP(-rr*h)*(pstar*BZ14+(1-pstar)*BZ15)))</f>
        <v/>
      </c>
      <c r="BZ14" s="20" t="str">
        <f>IF(StockTree!BZ14="","",IF(T=BZ$10,IF(CallFlag=1,MAX(StockTree!BZ14-K,0),MAX(K-StockTree!BZ14,0)),EXP(-rr*h)*(pstar*CA14+(1-pstar)*CA15)))</f>
        <v/>
      </c>
      <c r="CA14" s="20" t="str">
        <f>IF(StockTree!CA14="","",IF(T=CA$10,IF(CallFlag=1,MAX(StockTree!CA14-K,0),MAX(K-StockTree!CA14,0)),EXP(-rr*h)*(pstar*CB14+(1-pstar)*CB15)))</f>
        <v/>
      </c>
      <c r="CB14" s="20" t="str">
        <f>IF(StockTree!CB14="","",IF(T=CB$10,IF(CallFlag=1,MAX(StockTree!CB14-K,0),MAX(K-StockTree!CB14,0)),EXP(-rr*h)*(pstar*CC14+(1-pstar)*CC15)))</f>
        <v/>
      </c>
      <c r="CC14" s="20" t="str">
        <f>IF(StockTree!CC14="","",IF(T=CC$10,IF(CallFlag=1,MAX(StockTree!CC14-K,0),MAX(K-StockTree!CC14,0)),EXP(-rr*h)*(pstar*CD14+(1-pstar)*CD15)))</f>
        <v/>
      </c>
      <c r="CD14" s="20" t="str">
        <f>IF(StockTree!CD14="","",IF(T=CD$10,IF(CallFlag=1,MAX(StockTree!CD14-K,0),MAX(K-StockTree!CD14,0)),EXP(-rr*h)*(pstar*CE14+(1-pstar)*CE15)))</f>
        <v/>
      </c>
      <c r="CE14" s="20" t="str">
        <f>IF(StockTree!CE14="","",IF(T=CE$10,IF(CallFlag=1,MAX(StockTree!CE14-K,0),MAX(K-StockTree!CE14,0)),EXP(-rr*h)*(pstar*CF14+(1-pstar)*CF15)))</f>
        <v/>
      </c>
      <c r="CF14" s="20" t="str">
        <f>IF(StockTree!CF14="","",IF(T=CF$10,IF(CallFlag=1,MAX(StockTree!CF14-K,0),MAX(K-StockTree!CF14,0)),EXP(-rr*h)*(pstar*CG14+(1-pstar)*CG15)))</f>
        <v/>
      </c>
      <c r="CG14" s="20" t="str">
        <f>IF(StockTree!CG14="","",IF(T=CG$10,IF(CallFlag=1,MAX(StockTree!CG14-K,0),MAX(K-StockTree!CG14,0)),EXP(-rr*h)*(pstar*CH14+(1-pstar)*CH15)))</f>
        <v/>
      </c>
      <c r="CH14" s="20" t="str">
        <f>IF(StockTree!CH14="","",IF(T=CH$10,IF(CallFlag=1,MAX(StockTree!CH14-K,0),MAX(K-StockTree!CH14,0)),EXP(-rr*h)*(pstar*CI14+(1-pstar)*CI15)))</f>
        <v/>
      </c>
      <c r="CI14" s="20" t="str">
        <f>IF(StockTree!CI14="","",IF(T=CI$10,IF(CallFlag=1,MAX(StockTree!CI14-K,0),MAX(K-StockTree!CI14,0)),EXP(-rr*h)*(pstar*CJ14+(1-pstar)*CJ15)))</f>
        <v/>
      </c>
      <c r="CJ14" s="20" t="str">
        <f>IF(StockTree!CJ14="","",IF(T=CJ$10,IF(CallFlag=1,MAX(StockTree!CJ14-K,0),MAX(K-StockTree!CJ14,0)),EXP(-rr*h)*(pstar*CK14+(1-pstar)*CK15)))</f>
        <v/>
      </c>
      <c r="CK14" s="20" t="str">
        <f>IF(StockTree!CK14="","",IF(T=CK$10,IF(CallFlag=1,MAX(StockTree!CK14-K,0),MAX(K-StockTree!CK14,0)),EXP(-rr*h)*(pstar*CL14+(1-pstar)*CL15)))</f>
        <v/>
      </c>
      <c r="CL14" s="20" t="str">
        <f>IF(StockTree!CL14="","",IF(T=CL$10,IF(CallFlag=1,MAX(StockTree!CL14-K,0),MAX(K-StockTree!CL14,0)),EXP(-rr*h)*(pstar*CM14+(1-pstar)*CM15)))</f>
        <v/>
      </c>
      <c r="CM14" s="20" t="str">
        <f>IF(StockTree!CM14="","",IF(T=CM$10,IF(CallFlag=1,MAX(StockTree!CM14-K,0),MAX(K-StockTree!CM14,0)),EXP(-rr*h)*(pstar*CN14+(1-pstar)*CN15)))</f>
        <v/>
      </c>
      <c r="CN14" s="20" t="str">
        <f>IF(StockTree!CN14="","",IF(T=CN$10,IF(CallFlag=1,MAX(StockTree!CN14-K,0),MAX(K-StockTree!CN14,0)),EXP(-rr*h)*(pstar*CO14+(1-pstar)*CO15)))</f>
        <v/>
      </c>
      <c r="CO14" s="20" t="str">
        <f>IF(StockTree!CO14="","",IF(T=CO$10,IF(CallFlag=1,MAX(StockTree!CO14-K,0),MAX(K-StockTree!CO14,0)),EXP(-rr*h)*(pstar*CP14+(1-pstar)*CP15)))</f>
        <v/>
      </c>
      <c r="CP14" s="20" t="str">
        <f>IF(StockTree!CP14="","",IF(T=CP$10,IF(CallFlag=1,MAX(StockTree!CP14-K,0),MAX(K-StockTree!CP14,0)),EXP(-rr*h)*(pstar*CQ14+(1-pstar)*CQ15)))</f>
        <v/>
      </c>
      <c r="CQ14" s="20" t="str">
        <f>IF(StockTree!CQ14="","",IF(T=CQ$10,IF(CallFlag=1,MAX(StockTree!CQ14-K,0),MAX(K-StockTree!CQ14,0)),EXP(-rr*h)*(pstar*CR14+(1-pstar)*CR15)))</f>
        <v/>
      </c>
      <c r="CR14" s="20" t="str">
        <f>IF(StockTree!CR14="","",IF(T=CR$10,IF(CallFlag=1,MAX(StockTree!CR14-K,0),MAX(K-StockTree!CR14,0)),EXP(-rr*h)*(pstar*CS14+(1-pstar)*CS15)))</f>
        <v/>
      </c>
      <c r="CS14" s="20" t="str">
        <f>IF(StockTree!CS14="","",IF(T=CS$10,IF(CallFlag=1,MAX(StockTree!CS14-K,0),MAX(K-StockTree!CS14,0)),EXP(-rr*h)*(pstar*CT14+(1-pstar)*CT15)))</f>
        <v/>
      </c>
      <c r="CT14" s="20" t="str">
        <f>IF(StockTree!CT14="","",IF(T=CT$10,IF(CallFlag=1,MAX(StockTree!CT14-K,0),MAX(K-StockTree!CT14,0)),EXP(-rr*h)*(pstar*CU14+(1-pstar)*CU15)))</f>
        <v/>
      </c>
      <c r="CU14" s="20" t="str">
        <f>IF(StockTree!CU14="","",IF(T=CU$10,IF(CallFlag=1,MAX(StockTree!CU14-K,0),MAX(K-StockTree!CU14,0)),EXP(-rr*h)*(pstar*CV14+(1-pstar)*CV15)))</f>
        <v/>
      </c>
      <c r="CV14" s="20" t="str">
        <f>IF(StockTree!CV14="","",IF(T=CV$10,IF(CallFlag=1,MAX(StockTree!CV14-K,0),MAX(K-StockTree!CV14,0)),EXP(-rr*h)*(pstar*CW14+(1-pstar)*CW15)))</f>
        <v/>
      </c>
      <c r="CW14" s="20" t="str">
        <f>IF(StockTree!CW14="","",IF(T=CW$10,IF(CallFlag=1,MAX(StockTree!CW14-K,0),MAX(K-StockTree!CW14,0)),EXP(-rr*h)*(pstar*CX14+(1-pstar)*CX15)))</f>
        <v/>
      </c>
      <c r="CX14" s="20" t="str">
        <f>IF(StockTree!CX14="","",IF(T=CX$10,IF(CallFlag=1,MAX(StockTree!CX14-K,0),MAX(K-StockTree!CX14,0)),EXP(-rr*h)*(pstar*CY14+(1-pstar)*CY15)))</f>
        <v/>
      </c>
      <c r="CY14" s="20" t="str">
        <f>IF(StockTree!CY14="","",IF(T=CY$10,IF(CallFlag=1,MAX(StockTree!CY14-K,0),MAX(K-StockTree!CY14,0)),EXP(-rr*h)*(pstar*CZ14+(1-pstar)*CZ15)))</f>
        <v/>
      </c>
      <c r="CZ14" s="20" t="str">
        <f>IF(StockTree!CZ14="","",IF(T=CZ$10,IF(CallFlag=1,MAX(StockTree!CZ14-K,0),MAX(K-StockTree!CZ14,0)),EXP(-rr*h)*(pstar*DA14+(1-pstar)*DA15)))</f>
        <v/>
      </c>
      <c r="DA14" s="20" t="str">
        <f>IF(StockTree!DA14="","",IF(T=DA$10,IF(CallFlag=1,MAX(StockTree!DA14-K,0),MAX(K-StockTree!DA14,0)),EXP(-rr*h)*(pstar*DB14+(1-pstar)*DB15)))</f>
        <v/>
      </c>
      <c r="DB14" s="20" t="str">
        <f>IF(StockTree!DB14="","",IF(T=DB$10,IF(CallFlag=1,MAX(StockTree!DB14-K,0),MAX(K-StockTree!DB14,0)),EXP(-rr*h)*(pstar*DC14+(1-pstar)*DC15)))</f>
        <v/>
      </c>
      <c r="DC14" s="20" t="str">
        <f>IF(StockTree!DC14="","",IF(T=DC$10,IF(CallFlag=1,MAX(StockTree!DC14-K,0),MAX(K-StockTree!DC14,0)),EXP(-rr*h)*(pstar*DD14+(1-pstar)*DD15)))</f>
        <v/>
      </c>
      <c r="DD14" s="20" t="str">
        <f>IF(StockTree!DD14="","",IF(T=DD$10,IF(CallFlag=1,MAX(StockTree!DD14-K,0),MAX(K-StockTree!DD14,0)),EXP(-rr*h)*(pstar*DE14+(1-pstar)*DE15)))</f>
        <v/>
      </c>
      <c r="DE14" s="20" t="str">
        <f>IF(StockTree!DE14="","",IF(T=DE$10,IF(CallFlag=1,MAX(StockTree!DE14-K,0),MAX(K-StockTree!DE14,0)),EXP(-rr*h)*(pstar*DF14+(1-pstar)*DF15)))</f>
        <v/>
      </c>
      <c r="DF14" s="20" t="str">
        <f>IF(StockTree!DF14="","",IF(T=DF$10,IF(CallFlag=1,MAX(StockTree!DF14-K,0),MAX(K-StockTree!DF14,0)),EXP(-rr*h)*(pstar*DG14+(1-pstar)*DG15)))</f>
        <v/>
      </c>
      <c r="DG14" s="20" t="str">
        <f>IF(StockTree!DG14="","",IF(T=DG$10,IF(CallFlag=1,MAX(StockTree!DG14-K,0),MAX(K-StockTree!DG14,0)),EXP(-rr*h)*(pstar*DH14+(1-pstar)*DH15)))</f>
        <v/>
      </c>
      <c r="DH14" s="20" t="str">
        <f>IF(StockTree!DH14="","",IF(T=DH$10,IF(CallFlag=1,MAX(StockTree!DH14-K,0),MAX(K-StockTree!DH14,0)),EXP(-rr*h)*(pstar*DI14+(1-pstar)*DI15)))</f>
        <v/>
      </c>
      <c r="DI14" s="20" t="str">
        <f>IF(StockTree!DI14="","",IF(T=DI$10,IF(CallFlag=1,MAX(StockTree!DI14-K,0),MAX(K-StockTree!DI14,0)),EXP(-rr*h)*(pstar*DJ14+(1-pstar)*DJ15)))</f>
        <v/>
      </c>
      <c r="DJ14" s="20" t="str">
        <f>IF(StockTree!DJ14="","",IF(T=DJ$10,IF(CallFlag=1,MAX(StockTree!DJ14-K,0),MAX(K-StockTree!DJ14,0)),EXP(-rr*h)*(pstar*DK14+(1-pstar)*DK15)))</f>
        <v/>
      </c>
      <c r="DK14" s="20" t="str">
        <f>IF(StockTree!DK14="","",IF(T=DK$10,IF(CallFlag=1,MAX(StockTree!DK14-K,0),MAX(K-StockTree!DK14,0)),EXP(-rr*h)*(pstar*DL14+(1-pstar)*DL15)))</f>
        <v/>
      </c>
      <c r="DL14" s="20" t="str">
        <f>IF(StockTree!DL14="","",IF(T=DL$10,IF(CallFlag=1,MAX(StockTree!DL14-K,0),MAX(K-StockTree!DL14,0)),EXP(-rr*h)*(pstar*DM14+(1-pstar)*DM15)))</f>
        <v/>
      </c>
      <c r="DM14" s="20" t="str">
        <f>IF(StockTree!DM14="","",IF(T=DM$10,IF(CallFlag=1,MAX(StockTree!DM14-K,0),MAX(K-StockTree!DM14,0)),EXP(-rr*h)*(pstar*DN14+(1-pstar)*DN15)))</f>
        <v/>
      </c>
      <c r="DN14" s="20" t="str">
        <f>IF(StockTree!DN14="","",IF(T=DN$10,IF(CallFlag=1,MAX(StockTree!DN14-K,0),MAX(K-StockTree!DN14,0)),EXP(-rr*h)*(pstar*DO14+(1-pstar)*DO15)))</f>
        <v/>
      </c>
      <c r="DO14" s="20" t="str">
        <f>IF(StockTree!DO14="","",IF(T=DO$10,IF(CallFlag=1,MAX(StockTree!DO14-K,0),MAX(K-StockTree!DO14,0)),EXP(-rr*h)*(pstar*DP14+(1-pstar)*DP15)))</f>
        <v/>
      </c>
      <c r="DP14" s="20" t="str">
        <f>IF(StockTree!DP14="","",IF(T=DP$10,IF(CallFlag=1,MAX(StockTree!DP14-K,0),MAX(K-StockTree!DP14,0)),EXP(-rr*h)*(pstar*DQ14+(1-pstar)*DQ15)))</f>
        <v/>
      </c>
      <c r="DQ14" s="20" t="str">
        <f>IF(StockTree!DQ14="","",IF(T=DQ$10,IF(CallFlag=1,MAX(StockTree!DQ14-K,0),MAX(K-StockTree!DQ14,0)),EXP(-rr*h)*(pstar*DR14+(1-pstar)*DR15)))</f>
        <v/>
      </c>
      <c r="DR14" s="20" t="str">
        <f>IF(StockTree!DR14="","",IF(T=DR$10,IF(CallFlag=1,MAX(StockTree!DR14-K,0),MAX(K-StockTree!DR14,0)),EXP(-rr*h)*(pstar*DS14+(1-pstar)*DS15)))</f>
        <v/>
      </c>
      <c r="DS14" s="20" t="str">
        <f>IF(StockTree!DS14="","",IF(T=DS$10,IF(CallFlag=1,MAX(StockTree!DS14-K,0),MAX(K-StockTree!DS14,0)),EXP(-rr*h)*(pstar*DT14+(1-pstar)*DT15)))</f>
        <v/>
      </c>
      <c r="DT14" s="20" t="str">
        <f>IF(StockTree!DT14="","",IF(T=DT$10,IF(CallFlag=1,MAX(StockTree!DT14-K,0),MAX(K-StockTree!DT14,0)),EXP(-rr*h)*(pstar*DU14+(1-pstar)*DU15)))</f>
        <v/>
      </c>
      <c r="DU14" s="20" t="str">
        <f>IF(StockTree!DU14="","",IF(T=DU$10,IF(CallFlag=1,MAX(StockTree!DU14-K,0),MAX(K-StockTree!DU14,0)),EXP(-rr*h)*(pstar*DV14+(1-pstar)*DV15)))</f>
        <v/>
      </c>
      <c r="DV14" s="20" t="str">
        <f>IF(StockTree!DV14="","",IF(T=DV$10,IF(CallFlag=1,MAX(StockTree!DV14-K,0),MAX(K-StockTree!DV14,0)),EXP(-rr*h)*(pstar*DW14+(1-pstar)*DW15)))</f>
        <v/>
      </c>
      <c r="DW14" s="20" t="str">
        <f>IF(StockTree!DW14="","",IF(T=DW$10,IF(CallFlag=1,MAX(StockTree!DW14-K,0),MAX(K-StockTree!DW14,0)),EXP(-rr*h)*(pstar*DX14+(1-pstar)*DX15)))</f>
        <v/>
      </c>
      <c r="DX14" s="20" t="str">
        <f>IF(StockTree!DX14="","",IF(T=DX$10,IF(CallFlag=1,MAX(StockTree!DX14-K,0),MAX(K-StockTree!DX14,0)),EXP(-rr*h)*(pstar*DY14+(1-pstar)*DY15)))</f>
        <v/>
      </c>
      <c r="DY14" s="20" t="str">
        <f>IF(StockTree!DY14="","",IF(T=DY$10,IF(CallFlag=1,MAX(StockTree!DY14-K,0),MAX(K-StockTree!DY14,0)),EXP(-rr*h)*(pstar*DZ14+(1-pstar)*DZ15)))</f>
        <v/>
      </c>
      <c r="DZ14" s="20" t="str">
        <f>IF(StockTree!DZ14="","",IF(T=DZ$10,IF(CallFlag=1,MAX(StockTree!DZ14-K,0),MAX(K-StockTree!DZ14,0)),EXP(-rr*h)*(pstar*EA14+(1-pstar)*EA15)))</f>
        <v/>
      </c>
      <c r="EA14" s="20" t="str">
        <f>IF(StockTree!EA14="","",IF(T=EA$10,IF(CallFlag=1,MAX(StockTree!EA14-K,0),MAX(K-StockTree!EA14,0)),EXP(-rr*h)*(pstar*EB14+(1-pstar)*EB15)))</f>
        <v/>
      </c>
      <c r="EB14" s="20" t="str">
        <f>IF(StockTree!EB14="","",IF(T=EB$10,IF(CallFlag=1,MAX(StockTree!EB14-K,0),MAX(K-StockTree!EB14,0)),EXP(-rr*h)*(pstar*EC14+(1-pstar)*EC15)))</f>
        <v/>
      </c>
      <c r="EC14" s="20" t="str">
        <f>IF(StockTree!EC14="","",IF(T=EC$10,IF(CallFlag=1,MAX(StockTree!EC14-K,0),MAX(K-StockTree!EC14,0)),EXP(-rr*h)*(pstar*ED14+(1-pstar)*ED15)))</f>
        <v/>
      </c>
      <c r="ED14" s="20" t="str">
        <f>IF(StockTree!ED14="","",IF(T=ED$10,IF(CallFlag=1,MAX(StockTree!ED14-K,0),MAX(K-StockTree!ED14,0)),EXP(-rr*h)*(pstar*EE14+(1-pstar)*EE15)))</f>
        <v/>
      </c>
      <c r="EE14" s="20" t="str">
        <f>IF(StockTree!EE14="","",IF(T=EE$10,IF(CallFlag=1,MAX(StockTree!EE14-K,0),MAX(K-StockTree!EE14,0)),EXP(-rr*h)*(pstar*EF14+(1-pstar)*EF15)))</f>
        <v/>
      </c>
      <c r="EF14" s="20" t="str">
        <f>IF(StockTree!EF14="","",IF(T=EF$10,IF(CallFlag=1,MAX(StockTree!EF14-K,0),MAX(K-StockTree!EF14,0)),EXP(-rr*h)*(pstar*EG14+(1-pstar)*EG15)))</f>
        <v/>
      </c>
      <c r="EG14" s="20" t="str">
        <f>IF(StockTree!EG14="","",IF(T=EG$10,IF(CallFlag=1,MAX(StockTree!EG14-K,0),MAX(K-StockTree!EG14,0)),EXP(-rr*h)*(pstar*EH14+(1-pstar)*EH15)))</f>
        <v/>
      </c>
      <c r="EH14" s="20" t="str">
        <f>IF(StockTree!EH14="","",IF(T=EH$10,IF(CallFlag=1,MAX(StockTree!EH14-K,0),MAX(K-StockTree!EH14,0)),EXP(-rr*h)*(pstar*EI14+(1-pstar)*EI15)))</f>
        <v/>
      </c>
      <c r="EI14" s="20" t="str">
        <f>IF(StockTree!EI14="","",IF(T=EI$10,IF(CallFlag=1,MAX(StockTree!EI14-K,0),MAX(K-StockTree!EI14,0)),EXP(-rr*h)*(pstar*EJ14+(1-pstar)*EJ15)))</f>
        <v/>
      </c>
      <c r="EJ14" s="20" t="str">
        <f>IF(StockTree!EJ14="","",IF(T=EJ$10,IF(CallFlag=1,MAX(StockTree!EJ14-K,0),MAX(K-StockTree!EJ14,0)),EXP(-rr*h)*(pstar*EK14+(1-pstar)*EK15)))</f>
        <v/>
      </c>
      <c r="EK14" s="20" t="str">
        <f>IF(StockTree!EK14="","",IF(T=EK$10,IF(CallFlag=1,MAX(StockTree!EK14-K,0),MAX(K-StockTree!EK14,0)),EXP(-rr*h)*(pstar*EL14+(1-pstar)*EL15)))</f>
        <v/>
      </c>
      <c r="EL14" s="20" t="str">
        <f>IF(StockTree!EL14="","",IF(T=EL$10,IF(CallFlag=1,MAX(StockTree!EL14-K,0),MAX(K-StockTree!EL14,0)),EXP(-rr*h)*(pstar*EM14+(1-pstar)*EM15)))</f>
        <v/>
      </c>
      <c r="EM14" s="20" t="str">
        <f>IF(StockTree!EM14="","",IF(T=EM$10,IF(CallFlag=1,MAX(StockTree!EM14-K,0),MAX(K-StockTree!EM14,0)),EXP(-rr*h)*(pstar*EN14+(1-pstar)*EN15)))</f>
        <v/>
      </c>
      <c r="EN14" s="20" t="str">
        <f>IF(StockTree!EN14="","",IF(T=EN$10,IF(CallFlag=1,MAX(StockTree!EN14-K,0),MAX(K-StockTree!EN14,0)),EXP(-rr*h)*(pstar*EO14+(1-pstar)*EO15)))</f>
        <v/>
      </c>
      <c r="EO14" s="20" t="str">
        <f>IF(StockTree!EO14="","",IF(T=EO$10,IF(CallFlag=1,MAX(StockTree!EO14-K,0),MAX(K-StockTree!EO14,0)),EXP(-rr*h)*(pstar*EP14+(1-pstar)*EP15)))</f>
        <v/>
      </c>
      <c r="EP14" s="20" t="str">
        <f>IF(StockTree!EP14="","",IF(T=EP$10,IF(CallFlag=1,MAX(StockTree!EP14-K,0),MAX(K-StockTree!EP14,0)),EXP(-rr*h)*(pstar*EQ14+(1-pstar)*EQ15)))</f>
        <v/>
      </c>
      <c r="EQ14" s="20" t="str">
        <f>IF(StockTree!EQ14="","",IF(T=EQ$10,IF(CallFlag=1,MAX(StockTree!EQ14-K,0),MAX(K-StockTree!EQ14,0)),EXP(-rr*h)*(pstar*ER14+(1-pstar)*ER15)))</f>
        <v/>
      </c>
      <c r="ER14" s="20" t="str">
        <f>IF(StockTree!ER14="","",IF(T=ER$10,IF(CallFlag=1,MAX(StockTree!ER14-K,0),MAX(K-StockTree!ER14,0)),EXP(-rr*h)*(pstar*ES14+(1-pstar)*ES15)))</f>
        <v/>
      </c>
      <c r="ES14" s="20" t="str">
        <f>IF(StockTree!ES14="","",IF(T=ES$10,IF(CallFlag=1,MAX(StockTree!ES14-K,0),MAX(K-StockTree!ES14,0)),EXP(-rr*h)*(pstar*ET14+(1-pstar)*ET15)))</f>
        <v/>
      </c>
      <c r="ET14" s="20" t="str">
        <f>IF(StockTree!ET14="","",IF(T=ET$10,IF(CallFlag=1,MAX(StockTree!ET14-K,0),MAX(K-StockTree!ET14,0)),EXP(-rr*h)*(pstar*EU14+(1-pstar)*EU15)))</f>
        <v/>
      </c>
      <c r="EU14" s="20" t="str">
        <f>IF(StockTree!EU14="","",IF(T=EU$10,IF(CallFlag=1,MAX(StockTree!EU14-K,0),MAX(K-StockTree!EU14,0)),EXP(-rr*h)*(pstar*EV14+(1-pstar)*EV15)))</f>
        <v/>
      </c>
      <c r="EV14" s="20" t="str">
        <f>IF(StockTree!EV14="","",IF(T=EV$10,IF(CallFlag=1,MAX(StockTree!EV14-K,0),MAX(K-StockTree!EV14,0)),EXP(-rr*h)*(pstar*EW14+(1-pstar)*EW15)))</f>
        <v/>
      </c>
      <c r="EW14" s="20" t="str">
        <f>IF(StockTree!EW14="","",IF(T=EW$10,IF(CallFlag=1,MAX(StockTree!EW14-K,0),MAX(K-StockTree!EW14,0)),EXP(-rr*h)*(pstar*EX14+(1-pstar)*EX15)))</f>
        <v/>
      </c>
      <c r="EX14" s="20" t="str">
        <f>IF(StockTree!EX14="","",IF(T=EX$10,IF(CallFlag=1,MAX(StockTree!EX14-K,0),MAX(K-StockTree!EX14,0)),EXP(-rr*h)*(pstar*EY14+(1-pstar)*EY15)))</f>
        <v/>
      </c>
      <c r="EY14" s="20" t="str">
        <f>IF(StockTree!EY14="","",IF(T=EY$10,IF(CallFlag=1,MAX(StockTree!EY14-K,0),MAX(K-StockTree!EY14,0)),EXP(-rr*h)*(pstar*EZ14+(1-pstar)*EZ15)))</f>
        <v/>
      </c>
      <c r="EZ14" s="20" t="str">
        <f>IF(StockTree!EZ14="","",IF(T=EZ$10,IF(CallFlag=1,MAX(StockTree!EZ14-K,0),MAX(K-StockTree!EZ14,0)),EXP(-rr*h)*(pstar*FA14+(1-pstar)*FA15)))</f>
        <v/>
      </c>
      <c r="FA14" s="20" t="str">
        <f>IF(StockTree!FA14="","",IF(T=FA$10,IF(CallFlag=1,MAX(StockTree!FA14-K,0),MAX(K-StockTree!FA14,0)),EXP(-rr*h)*(pstar*FB14+(1-pstar)*FB15)))</f>
        <v/>
      </c>
      <c r="FB14" s="20" t="str">
        <f>IF(StockTree!FB14="","",IF(T=FB$10,IF(CallFlag=1,MAX(StockTree!FB14-K,0),MAX(K-StockTree!FB14,0)),EXP(-rr*h)*(pstar*FC14+(1-pstar)*FC15)))</f>
        <v/>
      </c>
      <c r="FC14" s="20" t="str">
        <f>IF(StockTree!FC14="","",IF(T=FC$10,IF(CallFlag=1,MAX(StockTree!FC14-K,0),MAX(K-StockTree!FC14,0)),EXP(-rr*h)*(pstar*FD14+(1-pstar)*FD15)))</f>
        <v/>
      </c>
      <c r="FD14" s="20" t="str">
        <f>IF(StockTree!FD14="","",IF(T=FD$10,IF(CallFlag=1,MAX(StockTree!FD14-K,0),MAX(K-StockTree!FD14,0)),EXP(-rr*h)*(pstar*FE14+(1-pstar)*FE15)))</f>
        <v/>
      </c>
      <c r="FE14" s="20" t="str">
        <f>IF(StockTree!FE14="","",IF(T=FE$10,IF(CallFlag=1,MAX(StockTree!FE14-K,0),MAX(K-StockTree!FE14,0)),EXP(-rr*h)*(pstar*FF14+(1-pstar)*FF15)))</f>
        <v/>
      </c>
      <c r="FF14" s="20" t="str">
        <f>IF(StockTree!FF14="","",IF(T=FF$10,IF(CallFlag=1,MAX(StockTree!FF14-K,0),MAX(K-StockTree!FF14,0)),EXP(-rr*h)*(pstar*FG14+(1-pstar)*FG15)))</f>
        <v/>
      </c>
      <c r="FG14" s="20" t="str">
        <f>IF(StockTree!FG14="","",IF(T=FG$10,IF(CallFlag=1,MAX(StockTree!FG14-K,0),MAX(K-StockTree!FG14,0)),EXP(-rr*h)*(pstar*FH14+(1-pstar)*FH15)))</f>
        <v/>
      </c>
      <c r="FH14" s="20" t="str">
        <f>IF(StockTree!FH14="","",IF(T=FH$10,IF(CallFlag=1,MAX(StockTree!FH14-K,0),MAX(K-StockTree!FH14,0)),EXP(-rr*h)*(pstar*FI14+(1-pstar)*FI15)))</f>
        <v/>
      </c>
      <c r="FI14" s="20" t="str">
        <f>IF(StockTree!FI14="","",IF(T=FI$10,IF(CallFlag=1,MAX(StockTree!FI14-K,0),MAX(K-StockTree!FI14,0)),EXP(-rr*h)*(pstar*FJ14+(1-pstar)*FJ15)))</f>
        <v/>
      </c>
      <c r="FJ14" s="20" t="str">
        <f>IF(StockTree!FJ14="","",IF(T=FJ$10,IF(CallFlag=1,MAX(StockTree!FJ14-K,0),MAX(K-StockTree!FJ14,0)),EXP(-rr*h)*(pstar*FK14+(1-pstar)*FK15)))</f>
        <v/>
      </c>
      <c r="FK14" s="20" t="str">
        <f>IF(StockTree!FK14="","",IF(T=FK$10,IF(CallFlag=1,MAX(StockTree!FK14-K,0),MAX(K-StockTree!FK14,0)),EXP(-rr*h)*(pstar*FL14+(1-pstar)*FL15)))</f>
        <v/>
      </c>
      <c r="FL14" s="20" t="str">
        <f>IF(StockTree!FL14="","",IF(T=FL$10,IF(CallFlag=1,MAX(StockTree!FL14-K,0),MAX(K-StockTree!FL14,0)),EXP(-rr*h)*(pstar*FM14+(1-pstar)*FM15)))</f>
        <v/>
      </c>
      <c r="FM14" s="20" t="str">
        <f>IF(StockTree!FM14="","",IF(T=FM$10,IF(CallFlag=1,MAX(StockTree!FM14-K,0),MAX(K-StockTree!FM14,0)),EXP(-rr*h)*(pstar*FN14+(1-pstar)*FN15)))</f>
        <v/>
      </c>
      <c r="FN14" s="20" t="str">
        <f>IF(StockTree!FN14="","",IF(T=FN$10,IF(CallFlag=1,MAX(StockTree!FN14-K,0),MAX(K-StockTree!FN14,0)),EXP(-rr*h)*(pstar*FO14+(1-pstar)*FO15)))</f>
        <v/>
      </c>
      <c r="FO14" s="20" t="str">
        <f>IF(StockTree!FO14="","",IF(T=FO$10,IF(CallFlag=1,MAX(StockTree!FO14-K,0),MAX(K-StockTree!FO14,0)),EXP(-rr*h)*(pstar*FP14+(1-pstar)*FP15)))</f>
        <v/>
      </c>
      <c r="FP14" s="20" t="str">
        <f>IF(StockTree!FP14="","",IF(T=FP$10,IF(CallFlag=1,MAX(StockTree!FP14-K,0),MAX(K-StockTree!FP14,0)),EXP(-rr*h)*(pstar*FQ14+(1-pstar)*FQ15)))</f>
        <v/>
      </c>
      <c r="FQ14" s="20" t="str">
        <f>IF(StockTree!FQ14="","",IF(T=FQ$10,IF(CallFlag=1,MAX(StockTree!FQ14-K,0),MAX(K-StockTree!FQ14,0)),EXP(-rr*h)*(pstar*FR14+(1-pstar)*FR15)))</f>
        <v/>
      </c>
      <c r="FR14" s="20" t="str">
        <f>IF(StockTree!FR14="","",IF(T=FR$10,IF(CallFlag=1,MAX(StockTree!FR14-K,0),MAX(K-StockTree!FR14,0)),EXP(-rr*h)*(pstar*FS14+(1-pstar)*FS15)))</f>
        <v/>
      </c>
      <c r="FS14" s="20" t="str">
        <f>IF(StockTree!FS14="","",IF(T=FS$10,IF(CallFlag=1,MAX(StockTree!FS14-K,0),MAX(K-StockTree!FS14,0)),EXP(-rr*h)*(pstar*FT14+(1-pstar)*FT15)))</f>
        <v/>
      </c>
      <c r="FT14" s="20" t="str">
        <f>IF(StockTree!FT14="","",IF(T=FT$10,IF(CallFlag=1,MAX(StockTree!FT14-K,0),MAX(K-StockTree!FT14,0)),EXP(-rr*h)*(pstar*FU14+(1-pstar)*FU15)))</f>
        <v/>
      </c>
      <c r="FU14" s="20" t="str">
        <f>IF(StockTree!FU14="","",IF(T=FU$10,IF(CallFlag=1,MAX(StockTree!FU14-K,0),MAX(K-StockTree!FU14,0)),EXP(-rr*h)*(pstar*FV14+(1-pstar)*FV15)))</f>
        <v/>
      </c>
      <c r="FV14" s="20" t="str">
        <f>IF(StockTree!FV14="","",IF(T=FV$10,IF(CallFlag=1,MAX(StockTree!FV14-K,0),MAX(K-StockTree!FV14,0)),EXP(-rr*h)*(pstar*FW14+(1-pstar)*FW15)))</f>
        <v/>
      </c>
      <c r="FW14" s="20" t="str">
        <f>IF(StockTree!FW14="","",IF(T=FW$10,IF(CallFlag=1,MAX(StockTree!FW14-K,0),MAX(K-StockTree!FW14,0)),EXP(-rr*h)*(pstar*FX14+(1-pstar)*FX15)))</f>
        <v/>
      </c>
      <c r="FX14" s="20" t="str">
        <f>IF(StockTree!FX14="","",IF(T=FX$10,IF(CallFlag=1,MAX(StockTree!FX14-K,0),MAX(K-StockTree!FX14,0)),EXP(-rr*h)*(pstar*FY14+(1-pstar)*FY15)))</f>
        <v/>
      </c>
      <c r="FY14" s="20" t="str">
        <f>IF(StockTree!FY14="","",IF(T=FY$10,IF(CallFlag=1,MAX(StockTree!FY14-K,0),MAX(K-StockTree!FY14,0)),EXP(-rr*h)*(pstar*FZ14+(1-pstar)*FZ15)))</f>
        <v/>
      </c>
      <c r="FZ14" s="20" t="str">
        <f>IF(StockTree!FZ14="","",IF(T=FZ$10,IF(CallFlag=1,MAX(StockTree!FZ14-K,0),MAX(K-StockTree!FZ14,0)),EXP(-rr*h)*(pstar*GA14+(1-pstar)*GA15)))</f>
        <v/>
      </c>
      <c r="GA14" s="20" t="str">
        <f>IF(StockTree!GA14="","",IF(T=GA$10,IF(CallFlag=1,MAX(StockTree!GA14-K,0),MAX(K-StockTree!GA14,0)),EXP(-rr*h)*(pstar*GB14+(1-pstar)*GB15)))</f>
        <v/>
      </c>
      <c r="GB14" s="20" t="str">
        <f>IF(StockTree!GB14="","",IF(T=GB$10,IF(CallFlag=1,MAX(StockTree!GB14-K,0),MAX(K-StockTree!GB14,0)),EXP(-rr*h)*(pstar*GC14+(1-pstar)*GC15)))</f>
        <v/>
      </c>
      <c r="GC14" s="20" t="str">
        <f>IF(StockTree!GC14="","",IF(T=GC$10,IF(CallFlag=1,MAX(StockTree!GC14-K,0),MAX(K-StockTree!GC14,0)),EXP(-rr*h)*(pstar*GD14+(1-pstar)*GD15)))</f>
        <v/>
      </c>
      <c r="GD14" s="20" t="str">
        <f>IF(StockTree!GD14="","",IF(T=GD$10,IF(CallFlag=1,MAX(StockTree!GD14-K,0),MAX(K-StockTree!GD14,0)),EXP(-rr*h)*(pstar*GE14+(1-pstar)*GE15)))</f>
        <v/>
      </c>
      <c r="GE14" s="20" t="str">
        <f>IF(StockTree!GE14="","",IF(T=GE$10,IF(CallFlag=1,MAX(StockTree!GE14-K,0),MAX(K-StockTree!GE14,0)),EXP(-rr*h)*(pstar*GF14+(1-pstar)*GF15)))</f>
        <v/>
      </c>
      <c r="GF14" s="20" t="str">
        <f>IF(StockTree!GF14="","",IF(T=GF$10,IF(CallFlag=1,MAX(StockTree!GF14-K,0),MAX(K-StockTree!GF14,0)),EXP(-rr*h)*(pstar*GG14+(1-pstar)*GG15)))</f>
        <v/>
      </c>
      <c r="GG14" s="20" t="str">
        <f>IF(StockTree!GG14="","",IF(T=GG$10,IF(CallFlag=1,MAX(StockTree!GG14-K,0),MAX(K-StockTree!GG14,0)),EXP(-rr*h)*(pstar*GH14+(1-pstar)*GH15)))</f>
        <v/>
      </c>
      <c r="GH14" s="20" t="str">
        <f>IF(StockTree!GH14="","",IF(T=GH$10,IF(CallFlag=1,MAX(StockTree!GH14-K,0),MAX(K-StockTree!GH14,0)),EXP(-rr*h)*(pstar*GI14+(1-pstar)*GI15)))</f>
        <v/>
      </c>
      <c r="GI14" s="20" t="str">
        <f>IF(StockTree!GI14="","",IF(T=GI$10,IF(CallFlag=1,MAX(StockTree!GI14-K,0),MAX(K-StockTree!GI14,0)),EXP(-rr*h)*(pstar*GJ14+(1-pstar)*GJ15)))</f>
        <v/>
      </c>
      <c r="GJ14" s="20" t="str">
        <f>IF(StockTree!GJ14="","",IF(T=GJ$10,IF(CallFlag=1,MAX(StockTree!GJ14-K,0),MAX(K-StockTree!GJ14,0)),EXP(-rr*h)*(pstar*GK14+(1-pstar)*GK15)))</f>
        <v/>
      </c>
      <c r="GK14" s="20" t="str">
        <f>IF(StockTree!GK14="","",IF(T=GK$10,IF(CallFlag=1,MAX(StockTree!GK14-K,0),MAX(K-StockTree!GK14,0)),EXP(-rr*h)*(pstar*GL14+(1-pstar)*GL15)))</f>
        <v/>
      </c>
      <c r="GL14" s="20" t="str">
        <f>IF(StockTree!GL14="","",IF(T=GL$10,IF(CallFlag=1,MAX(StockTree!GL14-K,0),MAX(K-StockTree!GL14,0)),EXP(-rr*h)*(pstar*GM14+(1-pstar)*GM15)))</f>
        <v/>
      </c>
      <c r="GM14" s="20" t="str">
        <f>IF(StockTree!GM14="","",IF(T=GM$10,IF(CallFlag=1,MAX(StockTree!GM14-K,0),MAX(K-StockTree!GM14,0)),EXP(-rr*h)*(pstar*GN14+(1-pstar)*GN15)))</f>
        <v/>
      </c>
      <c r="GN14" s="20" t="str">
        <f>IF(StockTree!GN14="","",IF(T=GN$10,IF(CallFlag=1,MAX(StockTree!GN14-K,0),MAX(K-StockTree!GN14,0)),EXP(-rr*h)*(pstar*GO14+(1-pstar)*GO15)))</f>
        <v/>
      </c>
      <c r="GO14" s="20" t="str">
        <f>IF(StockTree!GO14="","",IF(T=GO$10,IF(CallFlag=1,MAX(StockTree!GO14-K,0),MAX(K-StockTree!GO14,0)),EXP(-rr*h)*(pstar*GP14+(1-pstar)*GP15)))</f>
        <v/>
      </c>
      <c r="GP14" s="20" t="str">
        <f>IF(StockTree!GP14="","",IF(T=GP$10,IF(CallFlag=1,MAX(StockTree!GP14-K,0),MAX(K-StockTree!GP14,0)),EXP(-rr*h)*(pstar*GQ14+(1-pstar)*GQ15)))</f>
        <v/>
      </c>
      <c r="GQ14" s="20" t="str">
        <f>IF(StockTree!GQ14="","",IF(T=GQ$10,IF(CallFlag=1,MAX(StockTree!GQ14-K,0),MAX(K-StockTree!GQ14,0)),EXP(-rr*h)*(pstar*GR14+(1-pstar)*GR15)))</f>
        <v/>
      </c>
      <c r="GR14" s="20" t="str">
        <f>IF(StockTree!GR14="","",IF(T=GR$10,IF(CallFlag=1,MAX(StockTree!GR14-K,0),MAX(K-StockTree!GR14,0)),EXP(-rr*h)*(pstar*GS14+(1-pstar)*GS15)))</f>
        <v/>
      </c>
      <c r="GS14" s="20" t="str">
        <f>IF(StockTree!GS14="","",IF(T=GS$10,IF(CallFlag=1,MAX(StockTree!GS14-K,0),MAX(K-StockTree!GS14,0)),EXP(-rr*h)*(pstar*GT14+(1-pstar)*GT15)))</f>
        <v/>
      </c>
      <c r="GT14" s="20" t="str">
        <f>IF(StockTree!GT14="","",IF(T=GT$10,IF(CallFlag=1,MAX(StockTree!GT14-K,0),MAX(K-StockTree!GT14,0)),EXP(-rr*h)*(pstar*GU14+(1-pstar)*GU15)))</f>
        <v/>
      </c>
      <c r="GU14" s="20" t="str">
        <f>IF(StockTree!GU14="","",IF(T=GU$10,IF(CallFlag=1,MAX(StockTree!GU14-K,0),MAX(K-StockTree!GU14,0)),EXP(-rr*h)*(pstar*GV14+(1-pstar)*GV15)))</f>
        <v/>
      </c>
      <c r="GV14" s="20" t="str">
        <f>IF(StockTree!GV14="","",IF(T=GV$10,IF(CallFlag=1,MAX(StockTree!GV14-K,0),MAX(K-StockTree!GV14,0)),EXP(-rr*h)*(pstar*GW14+(1-pstar)*GW15)))</f>
        <v/>
      </c>
      <c r="GW14" s="20" t="str">
        <f>IF(StockTree!GW14="","",IF(T=GW$10,IF(CallFlag=1,MAX(StockTree!GW14-K,0),MAX(K-StockTree!GW14,0)),EXP(-rr*h)*(pstar*GX14+(1-pstar)*GX15)))</f>
        <v/>
      </c>
      <c r="GX14" s="20" t="str">
        <f>IF(StockTree!GX14="","",IF(T=GX$10,IF(CallFlag=1,MAX(StockTree!GX14-K,0),MAX(K-StockTree!GX14,0)),EXP(-rr*h)*(pstar*GY14+(1-pstar)*GY15)))</f>
        <v/>
      </c>
      <c r="GY14" s="20" t="str">
        <f>IF(StockTree!GY14="","",IF(T=GY$10,IF(CallFlag=1,MAX(StockTree!GY14-K,0),MAX(K-StockTree!GY14,0)),EXP(-rr*h)*(pstar*GZ14+(1-pstar)*GZ15)))</f>
        <v/>
      </c>
      <c r="GZ14" s="20" t="str">
        <f>IF(StockTree!GZ14="","",IF(T=GZ$10,IF(CallFlag=1,MAX(StockTree!GZ14-K,0),MAX(K-StockTree!GZ14,0)),EXP(-rr*h)*(pstar*HA14+(1-pstar)*HA15)))</f>
        <v/>
      </c>
      <c r="HA14" s="20" t="str">
        <f>IF(StockTree!HA14="","",IF(T=HA$10,IF(CallFlag=1,MAX(StockTree!HA14-K,0),MAX(K-StockTree!HA14,0)),EXP(-rr*h)*(pstar*HB14+(1-pstar)*HB15)))</f>
        <v/>
      </c>
      <c r="HB14" s="20" t="str">
        <f>IF(StockTree!HB14="","",IF(T=HB$10,IF(CallFlag=1,MAX(StockTree!HB14-K,0),MAX(K-StockTree!HB14,0)),EXP(-rr*h)*(pstar*HC14+(1-pstar)*HC15)))</f>
        <v/>
      </c>
      <c r="HC14" s="20" t="str">
        <f>IF(StockTree!HC14="","",IF(T=HC$10,IF(CallFlag=1,MAX(StockTree!HC14-K,0),MAX(K-StockTree!HC14,0)),EXP(-rr*h)*(pstar*HD14+(1-pstar)*HD15)))</f>
        <v/>
      </c>
      <c r="HD14" s="20" t="str">
        <f>IF(StockTree!HD14="","",IF(T=HD$10,IF(CallFlag=1,MAX(StockTree!HD14-K,0),MAX(K-StockTree!HD14,0)),EXP(-rr*h)*(pstar*HE14+(1-pstar)*HE15)))</f>
        <v/>
      </c>
      <c r="HE14" s="20" t="str">
        <f>IF(StockTree!HE14="","",IF(T=HE$10,IF(CallFlag=1,MAX(StockTree!HE14-K,0),MAX(K-StockTree!HE14,0)),EXP(-rr*h)*(pstar*HF14+(1-pstar)*HF15)))</f>
        <v/>
      </c>
      <c r="HF14" s="20" t="str">
        <f>IF(StockTree!HF14="","",IF(T=HF$10,IF(CallFlag=1,MAX(StockTree!HF14-K,0),MAX(K-StockTree!HF14,0)),EXP(-rr*h)*(pstar*HG14+(1-pstar)*HG15)))</f>
        <v/>
      </c>
      <c r="HG14" s="20" t="str">
        <f>IF(StockTree!HG14="","",IF(T=HG$10,IF(CallFlag=1,MAX(StockTree!HG14-K,0),MAX(K-StockTree!HG14,0)),EXP(-rr*h)*(pstar*HH14+(1-pstar)*HH15)))</f>
        <v/>
      </c>
      <c r="HH14" s="20" t="str">
        <f>IF(StockTree!HH14="","",IF(T=HH$10,IF(CallFlag=1,MAX(StockTree!HH14-K,0),MAX(K-StockTree!HH14,0)),EXP(-rr*h)*(pstar*HI14+(1-pstar)*HI15)))</f>
        <v/>
      </c>
      <c r="HI14" s="20" t="str">
        <f>IF(StockTree!HI14="","",IF(T=HI$10,IF(CallFlag=1,MAX(StockTree!HI14-K,0),MAX(K-StockTree!HI14,0)),EXP(-rr*h)*(pstar*HJ14+(1-pstar)*HJ15)))</f>
        <v/>
      </c>
      <c r="HJ14" s="20" t="str">
        <f>IF(StockTree!HJ14="","",IF(T=HJ$10,IF(CallFlag=1,MAX(StockTree!HJ14-K,0),MAX(K-StockTree!HJ14,0)),EXP(-rr*h)*(pstar*HK14+(1-pstar)*HK15)))</f>
        <v/>
      </c>
      <c r="HK14" s="20" t="str">
        <f>IF(StockTree!HK14="","",IF(T=HK$10,IF(CallFlag=1,MAX(StockTree!HK14-K,0),MAX(K-StockTree!HK14,0)),EXP(-rr*h)*(pstar*HL14+(1-pstar)*HL15)))</f>
        <v/>
      </c>
      <c r="HL14" s="20" t="str">
        <f>IF(StockTree!HL14="","",IF(T=HL$10,IF(CallFlag=1,MAX(StockTree!HL14-K,0),MAX(K-StockTree!HL14,0)),EXP(-rr*h)*(pstar*HM14+(1-pstar)*HM15)))</f>
        <v/>
      </c>
      <c r="HM14" s="20" t="str">
        <f>IF(StockTree!HM14="","",IF(T=HM$10,IF(CallFlag=1,MAX(StockTree!HM14-K,0),MAX(K-StockTree!HM14,0)),EXP(-rr*h)*(pstar*HN14+(1-pstar)*HN15)))</f>
        <v/>
      </c>
      <c r="HN14" s="20" t="str">
        <f>IF(StockTree!HN14="","",IF(T=HN$10,IF(CallFlag=1,MAX(StockTree!HN14-K,0),MAX(K-StockTree!HN14,0)),EXP(-rr*h)*(pstar*HO14+(1-pstar)*HO15)))</f>
        <v/>
      </c>
      <c r="HO14" s="20" t="str">
        <f>IF(StockTree!HO14="","",IF(T=HO$10,IF(CallFlag=1,MAX(StockTree!HO14-K,0),MAX(K-StockTree!HO14,0)),EXP(-rr*h)*(pstar*HP14+(1-pstar)*HP15)))</f>
        <v/>
      </c>
      <c r="HP14" s="20" t="str">
        <f>IF(StockTree!HP14="","",IF(T=HP$10,IF(CallFlag=1,MAX(StockTree!HP14-K,0),MAX(K-StockTree!HP14,0)),EXP(-rr*h)*(pstar*HQ14+(1-pstar)*HQ15)))</f>
        <v/>
      </c>
      <c r="HQ14" s="20" t="str">
        <f>IF(StockTree!HQ14="","",IF(T=HQ$10,IF(CallFlag=1,MAX(StockTree!HQ14-K,0),MAX(K-StockTree!HQ14,0)),EXP(-rr*h)*(pstar*HR14+(1-pstar)*HR15)))</f>
        <v/>
      </c>
      <c r="HR14" s="20" t="str">
        <f>IF(StockTree!HR14="","",IF(T=HR$10,IF(CallFlag=1,MAX(StockTree!HR14-K,0),MAX(K-StockTree!HR14,0)),EXP(-rr*h)*(pstar*HS14+(1-pstar)*HS15)))</f>
        <v/>
      </c>
      <c r="HS14" s="20" t="str">
        <f>IF(StockTree!HS14="","",IF(T=HS$10,IF(CallFlag=1,MAX(StockTree!HS14-K,0),MAX(K-StockTree!HS14,0)),EXP(-rr*h)*(pstar*HT14+(1-pstar)*HT15)))</f>
        <v/>
      </c>
      <c r="HT14" s="20" t="str">
        <f>IF(StockTree!HT14="","",IF(T=HT$10,IF(CallFlag=1,MAX(StockTree!HT14-K,0),MAX(K-StockTree!HT14,0)),EXP(-rr*h)*(pstar*HU14+(1-pstar)*HU15)))</f>
        <v/>
      </c>
      <c r="HU14" s="20" t="str">
        <f>IF(StockTree!HU14="","",IF(T=HU$10,IF(CallFlag=1,MAX(StockTree!HU14-K,0),MAX(K-StockTree!HU14,0)),EXP(-rr*h)*(pstar*HV14+(1-pstar)*HV15)))</f>
        <v/>
      </c>
      <c r="HV14" s="20" t="str">
        <f>IF(StockTree!HV14="","",IF(T=HV$10,IF(CallFlag=1,MAX(StockTree!HV14-K,0),MAX(K-StockTree!HV14,0)),EXP(-rr*h)*(pstar*HW14+(1-pstar)*HW15)))</f>
        <v/>
      </c>
      <c r="HW14" s="20" t="str">
        <f>IF(StockTree!HW14="","",IF(T=HW$10,IF(CallFlag=1,MAX(StockTree!HW14-K,0),MAX(K-StockTree!HW14,0)),EXP(-rr*h)*(pstar*HX14+(1-pstar)*HX15)))</f>
        <v/>
      </c>
      <c r="HX14" s="20" t="str">
        <f>IF(StockTree!HX14="","",IF(T=HX$10,IF(CallFlag=1,MAX(StockTree!HX14-K,0),MAX(K-StockTree!HX14,0)),EXP(-rr*h)*(pstar*HY14+(1-pstar)*HY15)))</f>
        <v/>
      </c>
      <c r="HY14" s="20" t="str">
        <f>IF(StockTree!HY14="","",IF(T=HY$10,IF(CallFlag=1,MAX(StockTree!HY14-K,0),MAX(K-StockTree!HY14,0)),EXP(-rr*h)*(pstar*HZ14+(1-pstar)*HZ15)))</f>
        <v/>
      </c>
      <c r="HZ14" s="20" t="str">
        <f>IF(StockTree!HZ14="","",IF(T=HZ$10,IF(CallFlag=1,MAX(StockTree!HZ14-K,0),MAX(K-StockTree!HZ14,0)),EXP(-rr*h)*(pstar*IA14+(1-pstar)*IA15)))</f>
        <v/>
      </c>
      <c r="IA14" s="20" t="str">
        <f>IF(StockTree!IA14="","",IF(T=IA$10,IF(CallFlag=1,MAX(StockTree!IA14-K,0),MAX(K-StockTree!IA14,0)),EXP(-rr*h)*(pstar*IB14+(1-pstar)*IB15)))</f>
        <v/>
      </c>
      <c r="IB14" s="20" t="str">
        <f>IF(StockTree!IB14="","",IF(T=IB$10,IF(CallFlag=1,MAX(StockTree!IB14-K,0),MAX(K-StockTree!IB14,0)),EXP(-rr*h)*(pstar*IC14+(1-pstar)*IC15)))</f>
        <v/>
      </c>
      <c r="IC14" s="20" t="str">
        <f>IF(StockTree!IC14="","",IF(T=IC$10,IF(CallFlag=1,MAX(StockTree!IC14-K,0),MAX(K-StockTree!IC14,0)),EXP(-rr*h)*(pstar*ID14+(1-pstar)*ID15)))</f>
        <v/>
      </c>
      <c r="ID14" s="20" t="str">
        <f>IF(StockTree!ID14="","",IF(T=ID$10,IF(CallFlag=1,MAX(StockTree!ID14-K,0),MAX(K-StockTree!ID14,0)),EXP(-rr*h)*(pstar*IE14+(1-pstar)*IE15)))</f>
        <v/>
      </c>
      <c r="IE14" s="20" t="str">
        <f>IF(StockTree!IE14="","",IF(T=IE$10,IF(CallFlag=1,MAX(StockTree!IE14-K,0),MAX(K-StockTree!IE14,0)),EXP(-rr*h)*(pstar*IF14+(1-pstar)*IF15)))</f>
        <v/>
      </c>
      <c r="IF14" s="20" t="str">
        <f>IF(StockTree!IF14="","",IF(T=IF$10,IF(CallFlag=1,MAX(StockTree!IF14-K,0),MAX(K-StockTree!IF14,0)),EXP(-rr*h)*(pstar*IG14+(1-pstar)*IG15)))</f>
        <v/>
      </c>
      <c r="IG14" s="20" t="str">
        <f>IF(StockTree!IG14="","",IF(T=IG$10,IF(CallFlag=1,MAX(StockTree!IG14-K,0),MAX(K-StockTree!IG14,0)),EXP(-rr*h)*(pstar*IH14+(1-pstar)*IH15)))</f>
        <v/>
      </c>
      <c r="IH14" s="20" t="str">
        <f>IF(StockTree!IH14="","",IF(T=IH$10,IF(CallFlag=1,MAX(StockTree!IH14-K,0),MAX(K-StockTree!IH14,0)),EXP(-rr*h)*(pstar*II14+(1-pstar)*II15)))</f>
        <v/>
      </c>
      <c r="II14" s="20" t="str">
        <f>IF(StockTree!II14="","",IF(T=II$10,IF(CallFlag=1,MAX(StockTree!II14-K,0),MAX(K-StockTree!II14,0)),EXP(-rr*h)*(pstar*IJ14+(1-pstar)*IJ15)))</f>
        <v/>
      </c>
      <c r="IJ14" s="20" t="str">
        <f>IF(StockTree!IJ14="","",IF(T=IJ$10,IF(CallFlag=1,MAX(StockTree!IJ14-K,0),MAX(K-StockTree!IJ14,0)),EXP(-rr*h)*(pstar*IK14+(1-pstar)*IK15)))</f>
        <v/>
      </c>
      <c r="IK14" s="20" t="str">
        <f>IF(StockTree!IK14="","",IF(T=IK$10,IF(CallFlag=1,MAX(StockTree!IK14-K,0),MAX(K-StockTree!IK14,0)),EXP(-rr*h)*(pstar*IL14+(1-pstar)*IL15)))</f>
        <v/>
      </c>
      <c r="IL14" s="20" t="str">
        <f>IF(StockTree!IL14="","",IF(T=IL$10,IF(CallFlag=1,MAX(StockTree!IL14-K,0),MAX(K-StockTree!IL14,0)),EXP(-rr*h)*(pstar*IM14+(1-pstar)*IM15)))</f>
        <v/>
      </c>
      <c r="IM14" s="20" t="str">
        <f>IF(StockTree!IM14="","",IF(T=IM$10,IF(CallFlag=1,MAX(StockTree!IM14-K,0),MAX(K-StockTree!IM14,0)),EXP(-rr*h)*(pstar*IN14+(1-pstar)*IN15)))</f>
        <v/>
      </c>
      <c r="IN14" s="20" t="str">
        <f>IF(StockTree!IN14="","",IF(T=IN$10,IF(CallFlag=1,MAX(StockTree!IN14-K,0),MAX(K-StockTree!IN14,0)),EXP(-rr*h)*(pstar*IO14+(1-pstar)*IO15)))</f>
        <v/>
      </c>
      <c r="IO14" s="20" t="str">
        <f>IF(StockTree!IO14="","",IF(T=IO$10,IF(CallFlag=1,MAX(StockTree!IO14-K,0),MAX(K-StockTree!IO14,0)),EXP(-rr*h)*(pstar*IP14+(1-pstar)*IP15)))</f>
        <v/>
      </c>
      <c r="IP14" s="20" t="str">
        <f>IF(StockTree!IP14="","",IF(T=IP$10,IF(CallFlag=1,MAX(StockTree!IP14-K,0),MAX(K-StockTree!IP14,0)),EXP(-rr*h)*(pstar*IQ14+(1-pstar)*IQ15)))</f>
        <v/>
      </c>
      <c r="IQ14" s="20" t="str">
        <f>IF(StockTree!IQ14="","",IF(T=IQ$10,IF(CallFlag=1,MAX(StockTree!IQ14-K,0),MAX(K-StockTree!IQ14,0)),EXP(-rr*h)*(pstar*IR14+(1-pstar)*IR15)))</f>
        <v/>
      </c>
      <c r="IR14" s="20" t="str">
        <f>IF(StockTree!IR14="","",IF(T=IR$10,IF(CallFlag=1,MAX(StockTree!IR14-K,0),MAX(K-StockTree!IR14,0)),EXP(-rr*h)*(pstar*IS14+(1-pstar)*IS15)))</f>
        <v/>
      </c>
      <c r="IS14" s="20" t="str">
        <f>IF(StockTree!IS14="","",IF(T=IS$10,IF(CallFlag=1,MAX(StockTree!IS14-K,0),MAX(K-StockTree!IS14,0)),EXP(-rr*h)*(pstar*IT14+(1-pstar)*IT15)))</f>
        <v/>
      </c>
      <c r="IT14" s="20" t="str">
        <f>IF(StockTree!IT14="","",IF(T=IT$10,IF(CallFlag=1,MAX(StockTree!IT14-K,0),MAX(K-StockTree!IT14,0)),EXP(-rr*h)*(pstar*IU14+(1-pstar)*IU15)))</f>
        <v/>
      </c>
      <c r="IU14" s="20" t="str">
        <f>IF(StockTree!IU14="","",IF(T=IU$10,IF(CallFlag=1,MAX(StockTree!IU14-K,0),MAX(K-StockTree!IU14,0)),EXP(-rr*h)*(pstar*IV14+(1-pstar)*IV15)))</f>
        <v/>
      </c>
      <c r="IV14" s="20" t="str">
        <f>IF(StockTree!IV14="","",IF(T=IV$10,IF(CallFlag=1,MAX(StockTree!IV14-K,0),MAX(K-StockTree!IV14,0)),EXP(-rr*h)*(pstar*#REF!+(1-pstar)*#REF!)))</f>
        <v/>
      </c>
    </row>
    <row r="15" spans="1:256" s="20" customFormat="1" x14ac:dyDescent="0.2">
      <c r="A15" s="26">
        <f t="shared" si="8"/>
        <v>3</v>
      </c>
      <c r="B15" s="22" t="str">
        <f>IF(StockTree!B15="","",IF(T=B$10,IF(CallFlag=1,MAX(StockTree!B15-K,0),MAX(K-StockTree!B15,0)),EXP(-rr*h)*(pstar*C15+(1-pstar)*C16)))</f>
        <v/>
      </c>
      <c r="C15" s="22" t="str">
        <f>IF(StockTree!C15="","",IF(T=C$10,IF(CallFlag=1,MAX(StockTree!C15-K,0),MAX(K-StockTree!C15,0)),EXP(-rr*h)*(pstar*D15+(1-pstar)*D16)))</f>
        <v/>
      </c>
      <c r="D15" s="22" t="str">
        <f>IF(StockTree!D15="","",IF(T=D$10,IF(CallFlag=1,MAX(StockTree!D15-K,0),MAX(K-StockTree!D15,0)),EXP(-rr*h)*(pstar*E15+(1-pstar)*E16)))</f>
        <v/>
      </c>
      <c r="E15" s="22">
        <f>IF(StockTree!E15="","",IF(T=E$10,IF(CallFlag=1,MAX(StockTree!E15-K,0),MAX(K-StockTree!E15,0)),EXP(-rr*h)*(pstar*F15+(1-pstar)*F16)))</f>
        <v>0.41764510599535226</v>
      </c>
      <c r="F15" s="22">
        <f>IF(StockTree!F15="","",IF(T=F$10,IF(CallFlag=1,MAX(StockTree!F15-K,0),MAX(K-StockTree!F15,0)),EXP(-rr*h)*(pstar*G15+(1-pstar)*G16)))</f>
        <v>0.74915651955730611</v>
      </c>
      <c r="G15" s="22">
        <f>IF(StockTree!G15="","",IF(T=G$10,IF(CallFlag=1,MAX(StockTree!G15-K,0),MAX(K-StockTree!G15,0)),EXP(-rr*h)*(pstar*H15+(1-pstar)*H16)))</f>
        <v>1.3229575100456941</v>
      </c>
      <c r="H15" s="22">
        <f>IF(StockTree!H15="","",IF(T=H$10,IF(CallFlag=1,MAX(StockTree!H15-K,0),MAX(K-StockTree!H15,0)),EXP(-rr*h)*(pstar*I15+(1-pstar)*I16)))</f>
        <v>2.2889468958282975</v>
      </c>
      <c r="I15" s="22">
        <f>IF(StockTree!I15="","",IF(T=I$10,IF(CallFlag=1,MAX(StockTree!I15-K,0),MAX(K-StockTree!I15,0)),EXP(-rr*h)*(pstar*J15+(1-pstar)*J16)))</f>
        <v>3.8512799898100587</v>
      </c>
      <c r="J15" s="22">
        <f>IF(StockTree!J15="","",IF(T=J$10,IF(CallFlag=1,MAX(StockTree!J15-K,0),MAX(K-StockTree!J15,0)),EXP(-rr*h)*(pstar*K15+(1-pstar)*K16)))</f>
        <v>6.2236466556025665</v>
      </c>
      <c r="K15" s="22">
        <f>IF(StockTree!K15="","",IF(T=K$10,IF(CallFlag=1,MAX(StockTree!K15-K,0),MAX(K-StockTree!K15,0)),EXP(-rr*h)*(pstar*L15+(1-pstar)*L16)))</f>
        <v>9.4374263706544177</v>
      </c>
      <c r="L15" s="22">
        <f>IF(StockTree!L15="","",IF(T=L$10,IF(CallFlag=1,MAX(StockTree!L15-K,0),MAX(K-StockTree!L15,0)),EXP(-rr*h)*(pstar*M15+(1-pstar)*M16)))</f>
        <v>12.749685157937634</v>
      </c>
      <c r="M15" s="22" t="str">
        <f>IF(StockTree!M15="","",IF(T=M$10,IF(CallFlag=1,MAX(StockTree!M15-K,0),MAX(K-StockTree!M15,0)),EXP(-rr*h)*(pstar*N15+(1-pstar)*N16)))</f>
        <v/>
      </c>
      <c r="N15" s="22" t="str">
        <f>IF(StockTree!N15="","",IF(T=N$10,IF(CallFlag=1,MAX(StockTree!N15-K,0),MAX(K-StockTree!N15,0)),EXP(-rr*h)*(pstar*O15+(1-pstar)*O16)))</f>
        <v/>
      </c>
      <c r="O15" s="22" t="str">
        <f>IF(StockTree!O15="","",IF(T=O$10,IF(CallFlag=1,MAX(StockTree!O15-K,0),MAX(K-StockTree!O15,0)),EXP(-rr*h)*(pstar*P15+(1-pstar)*P16)))</f>
        <v/>
      </c>
      <c r="P15" s="22" t="str">
        <f>IF(StockTree!P15="","",IF(T=P$10,IF(CallFlag=1,MAX(StockTree!P15-K,0),MAX(K-StockTree!P15,0)),EXP(-rr*h)*(pstar*Q15+(1-pstar)*Q16)))</f>
        <v/>
      </c>
      <c r="Q15" s="20" t="str">
        <f>IF(StockTree!Q15="","",IF(T=Q$10,IF(CallFlag=1,MAX(StockTree!Q15-K,0),MAX(K-StockTree!Q15,0)),EXP(-rr*h)*(pstar*R15+(1-pstar)*R16)))</f>
        <v/>
      </c>
      <c r="R15" s="20" t="str">
        <f>IF(StockTree!R15="","",IF(T=R$10,IF(CallFlag=1,MAX(StockTree!R15-K,0),MAX(K-StockTree!R15,0)),EXP(-rr*h)*(pstar*S15+(1-pstar)*S16)))</f>
        <v/>
      </c>
      <c r="S15" s="20" t="str">
        <f>IF(StockTree!S15="","",IF(T=S$10,IF(CallFlag=1,MAX(StockTree!S15-K,0),MAX(K-StockTree!S15,0)),EXP(-rr*h)*(pstar*T15+(1-pstar)*T16)))</f>
        <v/>
      </c>
      <c r="T15" s="20" t="str">
        <f>IF(StockTree!T15="","",IF(T=T$10,IF(CallFlag=1,MAX(StockTree!T15-K,0),MAX(K-StockTree!T15,0)),EXP(-rr*h)*(pstar*U15+(1-pstar)*U16)))</f>
        <v/>
      </c>
      <c r="U15" s="20" t="str">
        <f>IF(StockTree!U15="","",IF(T=U$10,IF(CallFlag=1,MAX(StockTree!U15-K,0),MAX(K-StockTree!U15,0)),EXP(-rr*h)*(pstar*V15+(1-pstar)*V16)))</f>
        <v/>
      </c>
      <c r="V15" s="20" t="str">
        <f>IF(StockTree!V15="","",IF(T=V$10,IF(CallFlag=1,MAX(StockTree!V15-K,0),MAX(K-StockTree!V15,0)),EXP(-rr*h)*(pstar*W15+(1-pstar)*W16)))</f>
        <v/>
      </c>
      <c r="W15" s="20" t="str">
        <f>IF(StockTree!W15="","",IF(T=W$10,IF(CallFlag=1,MAX(StockTree!W15-K,0),MAX(K-StockTree!W15,0)),EXP(-rr*h)*(pstar*X15+(1-pstar)*X16)))</f>
        <v/>
      </c>
      <c r="X15" s="20" t="str">
        <f>IF(StockTree!X15="","",IF(T=X$10,IF(CallFlag=1,MAX(StockTree!X15-K,0),MAX(K-StockTree!X15,0)),EXP(-rr*h)*(pstar*Y15+(1-pstar)*Y16)))</f>
        <v/>
      </c>
      <c r="Y15" s="20" t="str">
        <f>IF(StockTree!Y15="","",IF(T=Y$10,IF(CallFlag=1,MAX(StockTree!Y15-K,0),MAX(K-StockTree!Y15,0)),EXP(-rr*h)*(pstar*Z15+(1-pstar)*Z16)))</f>
        <v/>
      </c>
      <c r="Z15" s="20" t="str">
        <f>IF(StockTree!Z15="","",IF(T=Z$10,IF(CallFlag=1,MAX(StockTree!Z15-K,0),MAX(K-StockTree!Z15,0)),EXP(-rr*h)*(pstar*AA15+(1-pstar)*AA16)))</f>
        <v/>
      </c>
      <c r="AA15" s="20" t="str">
        <f>IF(StockTree!AA15="","",IF(T=AA$10,IF(CallFlag=1,MAX(StockTree!AA15-K,0),MAX(K-StockTree!AA15,0)),EXP(-rr*h)*(pstar*AB15+(1-pstar)*AB16)))</f>
        <v/>
      </c>
      <c r="AB15" s="20" t="str">
        <f>IF(StockTree!AB15="","",IF(T=AB$10,IF(CallFlag=1,MAX(StockTree!AB15-K,0),MAX(K-StockTree!AB15,0)),EXP(-rr*h)*(pstar*AC15+(1-pstar)*AC16)))</f>
        <v/>
      </c>
      <c r="AC15" s="20" t="str">
        <f>IF(StockTree!AC15="","",IF(T=AC$10,IF(CallFlag=1,MAX(StockTree!AC15-K,0),MAX(K-StockTree!AC15,0)),EXP(-rr*h)*(pstar*AD15+(1-pstar)*AD16)))</f>
        <v/>
      </c>
      <c r="AD15" s="20" t="str">
        <f>IF(StockTree!AD15="","",IF(T=AD$10,IF(CallFlag=1,MAX(StockTree!AD15-K,0),MAX(K-StockTree!AD15,0)),EXP(-rr*h)*(pstar*AE15+(1-pstar)*AE16)))</f>
        <v/>
      </c>
      <c r="AE15" s="20" t="str">
        <f>IF(StockTree!AE15="","",IF(T=AE$10,IF(CallFlag=1,MAX(StockTree!AE15-K,0),MAX(K-StockTree!AE15,0)),EXP(-rr*h)*(pstar*AF15+(1-pstar)*AF16)))</f>
        <v/>
      </c>
      <c r="AF15" s="20" t="str">
        <f>IF(StockTree!AF15="","",IF(T=AF$10,IF(CallFlag=1,MAX(StockTree!AF15-K,0),MAX(K-StockTree!AF15,0)),EXP(-rr*h)*(pstar*AG15+(1-pstar)*AG16)))</f>
        <v/>
      </c>
      <c r="AG15" s="20" t="str">
        <f>IF(StockTree!AG15="","",IF(T=AG$10,IF(CallFlag=1,MAX(StockTree!AG15-K,0),MAX(K-StockTree!AG15,0)),EXP(-rr*h)*(pstar*AH15+(1-pstar)*AH16)))</f>
        <v/>
      </c>
      <c r="AH15" s="20" t="str">
        <f>IF(StockTree!AH15="","",IF(T=AH$10,IF(CallFlag=1,MAX(StockTree!AH15-K,0),MAX(K-StockTree!AH15,0)),EXP(-rr*h)*(pstar*AI15+(1-pstar)*AI16)))</f>
        <v/>
      </c>
      <c r="AI15" s="20" t="str">
        <f>IF(StockTree!AI15="","",IF(T=AI$10,IF(CallFlag=1,MAX(StockTree!AI15-K,0),MAX(K-StockTree!AI15,0)),EXP(-rr*h)*(pstar*AJ15+(1-pstar)*AJ16)))</f>
        <v/>
      </c>
      <c r="AJ15" s="20" t="str">
        <f>IF(StockTree!AJ15="","",IF(T=AJ$10,IF(CallFlag=1,MAX(StockTree!AJ15-K,0),MAX(K-StockTree!AJ15,0)),EXP(-rr*h)*(pstar*AK15+(1-pstar)*AK16)))</f>
        <v/>
      </c>
      <c r="AK15" s="20" t="str">
        <f>IF(StockTree!AK15="","",IF(T=AK$10,IF(CallFlag=1,MAX(StockTree!AK15-K,0),MAX(K-StockTree!AK15,0)),EXP(-rr*h)*(pstar*AL15+(1-pstar)*AL16)))</f>
        <v/>
      </c>
      <c r="AL15" s="20" t="str">
        <f>IF(StockTree!AL15="","",IF(T=AL$10,IF(CallFlag=1,MAX(StockTree!AL15-K,0),MAX(K-StockTree!AL15,0)),EXP(-rr*h)*(pstar*AM15+(1-pstar)*AM16)))</f>
        <v/>
      </c>
      <c r="AM15" s="20" t="str">
        <f>IF(StockTree!AM15="","",IF(T=AM$10,IF(CallFlag=1,MAX(StockTree!AM15-K,0),MAX(K-StockTree!AM15,0)),EXP(-rr*h)*(pstar*AN15+(1-pstar)*AN16)))</f>
        <v/>
      </c>
      <c r="AN15" s="20" t="str">
        <f>IF(StockTree!AN15="","",IF(T=AN$10,IF(CallFlag=1,MAX(StockTree!AN15-K,0),MAX(K-StockTree!AN15,0)),EXP(-rr*h)*(pstar*AO15+(1-pstar)*AO16)))</f>
        <v/>
      </c>
      <c r="AO15" s="20" t="str">
        <f>IF(StockTree!AO15="","",IF(T=AO$10,IF(CallFlag=1,MAX(StockTree!AO15-K,0),MAX(K-StockTree!AO15,0)),EXP(-rr*h)*(pstar*AP15+(1-pstar)*AP16)))</f>
        <v/>
      </c>
      <c r="AP15" s="20" t="str">
        <f>IF(StockTree!AP15="","",IF(T=AP$10,IF(CallFlag=1,MAX(StockTree!AP15-K,0),MAX(K-StockTree!AP15,0)),EXP(-rr*h)*(pstar*AQ15+(1-pstar)*AQ16)))</f>
        <v/>
      </c>
      <c r="AQ15" s="20" t="str">
        <f>IF(StockTree!AQ15="","",IF(T=AQ$10,IF(CallFlag=1,MAX(StockTree!AQ15-K,0),MAX(K-StockTree!AQ15,0)),EXP(-rr*h)*(pstar*AR15+(1-pstar)*AR16)))</f>
        <v/>
      </c>
      <c r="AR15" s="20" t="str">
        <f>IF(StockTree!AR15="","",IF(T=AR$10,IF(CallFlag=1,MAX(StockTree!AR15-K,0),MAX(K-StockTree!AR15,0)),EXP(-rr*h)*(pstar*AS15+(1-pstar)*AS16)))</f>
        <v/>
      </c>
      <c r="AS15" s="20" t="str">
        <f>IF(StockTree!AS15="","",IF(T=AS$10,IF(CallFlag=1,MAX(StockTree!AS15-K,0),MAX(K-StockTree!AS15,0)),EXP(-rr*h)*(pstar*AT15+(1-pstar)*AT16)))</f>
        <v/>
      </c>
      <c r="AT15" s="20" t="str">
        <f>IF(StockTree!AT15="","",IF(T=AT$10,IF(CallFlag=1,MAX(StockTree!AT15-K,0),MAX(K-StockTree!AT15,0)),EXP(-rr*h)*(pstar*AU15+(1-pstar)*AU16)))</f>
        <v/>
      </c>
      <c r="AU15" s="20" t="str">
        <f>IF(StockTree!AU15="","",IF(T=AU$10,IF(CallFlag=1,MAX(StockTree!AU15-K,0),MAX(K-StockTree!AU15,0)),EXP(-rr*h)*(pstar*AV15+(1-pstar)*AV16)))</f>
        <v/>
      </c>
      <c r="AV15" s="20" t="str">
        <f>IF(StockTree!AV15="","",IF(T=AV$10,IF(CallFlag=1,MAX(StockTree!AV15-K,0),MAX(K-StockTree!AV15,0)),EXP(-rr*h)*(pstar*AW15+(1-pstar)*AW16)))</f>
        <v/>
      </c>
      <c r="AW15" s="20" t="str">
        <f>IF(StockTree!AW15="","",IF(T=AW$10,IF(CallFlag=1,MAX(StockTree!AW15-K,0),MAX(K-StockTree!AW15,0)),EXP(-rr*h)*(pstar*AX15+(1-pstar)*AX16)))</f>
        <v/>
      </c>
      <c r="AX15" s="20" t="str">
        <f>IF(StockTree!AX15="","",IF(T=AX$10,IF(CallFlag=1,MAX(StockTree!AX15-K,0),MAX(K-StockTree!AX15,0)),EXP(-rr*h)*(pstar*AY15+(1-pstar)*AY16)))</f>
        <v/>
      </c>
      <c r="AY15" s="20" t="str">
        <f>IF(StockTree!AY15="","",IF(T=AY$10,IF(CallFlag=1,MAX(StockTree!AY15-K,0),MAX(K-StockTree!AY15,0)),EXP(-rr*h)*(pstar*AZ15+(1-pstar)*AZ16)))</f>
        <v/>
      </c>
      <c r="AZ15" s="20" t="str">
        <f>IF(StockTree!AZ15="","",IF(T=AZ$10,IF(CallFlag=1,MAX(StockTree!AZ15-K,0),MAX(K-StockTree!AZ15,0)),EXP(-rr*h)*(pstar*BA15+(1-pstar)*BA16)))</f>
        <v/>
      </c>
      <c r="BA15" s="20" t="str">
        <f>IF(StockTree!BA15="","",IF(T=BA$10,IF(CallFlag=1,MAX(StockTree!BA15-K,0),MAX(K-StockTree!BA15,0)),EXP(-rr*h)*(pstar*BB15+(1-pstar)*BB16)))</f>
        <v/>
      </c>
      <c r="BB15" s="20" t="str">
        <f>IF(StockTree!BB15="","",IF(T=BB$10,IF(CallFlag=1,MAX(StockTree!BB15-K,0),MAX(K-StockTree!BB15,0)),EXP(-rr*h)*(pstar*BC15+(1-pstar)*BC16)))</f>
        <v/>
      </c>
      <c r="BC15" s="20" t="str">
        <f>IF(StockTree!BC15="","",IF(T=BC$10,IF(CallFlag=1,MAX(StockTree!BC15-K,0),MAX(K-StockTree!BC15,0)),EXP(-rr*h)*(pstar*BD15+(1-pstar)*BD16)))</f>
        <v/>
      </c>
      <c r="BD15" s="20" t="str">
        <f>IF(StockTree!BD15="","",IF(T=BD$10,IF(CallFlag=1,MAX(StockTree!BD15-K,0),MAX(K-StockTree!BD15,0)),EXP(-rr*h)*(pstar*BE15+(1-pstar)*BE16)))</f>
        <v/>
      </c>
      <c r="BE15" s="20" t="str">
        <f>IF(StockTree!BE15="","",IF(T=BE$10,IF(CallFlag=1,MAX(StockTree!BE15-K,0),MAX(K-StockTree!BE15,0)),EXP(-rr*h)*(pstar*BF15+(1-pstar)*BF16)))</f>
        <v/>
      </c>
      <c r="BF15" s="20" t="str">
        <f>IF(StockTree!BF15="","",IF(T=BF$10,IF(CallFlag=1,MAX(StockTree!BF15-K,0),MAX(K-StockTree!BF15,0)),EXP(-rr*h)*(pstar*BG15+(1-pstar)*BG16)))</f>
        <v/>
      </c>
      <c r="BG15" s="20" t="str">
        <f>IF(StockTree!BG15="","",IF(T=BG$10,IF(CallFlag=1,MAX(StockTree!BG15-K,0),MAX(K-StockTree!BG15,0)),EXP(-rr*h)*(pstar*BH15+(1-pstar)*BH16)))</f>
        <v/>
      </c>
      <c r="BH15" s="20" t="str">
        <f>IF(StockTree!BH15="","",IF(T=BH$10,IF(CallFlag=1,MAX(StockTree!BH15-K,0),MAX(K-StockTree!BH15,0)),EXP(-rr*h)*(pstar*BI15+(1-pstar)*BI16)))</f>
        <v/>
      </c>
      <c r="BI15" s="20" t="str">
        <f>IF(StockTree!BI15="","",IF(T=BI$10,IF(CallFlag=1,MAX(StockTree!BI15-K,0),MAX(K-StockTree!BI15,0)),EXP(-rr*h)*(pstar*BJ15+(1-pstar)*BJ16)))</f>
        <v/>
      </c>
      <c r="BJ15" s="20" t="str">
        <f>IF(StockTree!BJ15="","",IF(T=BJ$10,IF(CallFlag=1,MAX(StockTree!BJ15-K,0),MAX(K-StockTree!BJ15,0)),EXP(-rr*h)*(pstar*BK15+(1-pstar)*BK16)))</f>
        <v/>
      </c>
      <c r="BK15" s="20" t="str">
        <f>IF(StockTree!BK15="","",IF(T=BK$10,IF(CallFlag=1,MAX(StockTree!BK15-K,0),MAX(K-StockTree!BK15,0)),EXP(-rr*h)*(pstar*BL15+(1-pstar)*BL16)))</f>
        <v/>
      </c>
      <c r="BL15" s="20" t="str">
        <f>IF(StockTree!BL15="","",IF(T=BL$10,IF(CallFlag=1,MAX(StockTree!BL15-K,0),MAX(K-StockTree!BL15,0)),EXP(-rr*h)*(pstar*BM15+(1-pstar)*BM16)))</f>
        <v/>
      </c>
      <c r="BM15" s="20" t="str">
        <f>IF(StockTree!BM15="","",IF(T=BM$10,IF(CallFlag=1,MAX(StockTree!BM15-K,0),MAX(K-StockTree!BM15,0)),EXP(-rr*h)*(pstar*BN15+(1-pstar)*BN16)))</f>
        <v/>
      </c>
      <c r="BN15" s="20" t="str">
        <f>IF(StockTree!BN15="","",IF(T=BN$10,IF(CallFlag=1,MAX(StockTree!BN15-K,0),MAX(K-StockTree!BN15,0)),EXP(-rr*h)*(pstar*BO15+(1-pstar)*BO16)))</f>
        <v/>
      </c>
      <c r="BO15" s="20" t="str">
        <f>IF(StockTree!BO15="","",IF(T=BO$10,IF(CallFlag=1,MAX(StockTree!BO15-K,0),MAX(K-StockTree!BO15,0)),EXP(-rr*h)*(pstar*BP15+(1-pstar)*BP16)))</f>
        <v/>
      </c>
      <c r="BP15" s="20" t="str">
        <f>IF(StockTree!BP15="","",IF(T=BP$10,IF(CallFlag=1,MAX(StockTree!BP15-K,0),MAX(K-StockTree!BP15,0)),EXP(-rr*h)*(pstar*BQ15+(1-pstar)*BQ16)))</f>
        <v/>
      </c>
      <c r="BQ15" s="20" t="str">
        <f>IF(StockTree!BQ15="","",IF(T=BQ$10,IF(CallFlag=1,MAX(StockTree!BQ15-K,0),MAX(K-StockTree!BQ15,0)),EXP(-rr*h)*(pstar*BR15+(1-pstar)*BR16)))</f>
        <v/>
      </c>
      <c r="BR15" s="20" t="str">
        <f>IF(StockTree!BR15="","",IF(T=BR$10,IF(CallFlag=1,MAX(StockTree!BR15-K,0),MAX(K-StockTree!BR15,0)),EXP(-rr*h)*(pstar*BS15+(1-pstar)*BS16)))</f>
        <v/>
      </c>
      <c r="BS15" s="20" t="str">
        <f>IF(StockTree!BS15="","",IF(T=BS$10,IF(CallFlag=1,MAX(StockTree!BS15-K,0),MAX(K-StockTree!BS15,0)),EXP(-rr*h)*(pstar*BT15+(1-pstar)*BT16)))</f>
        <v/>
      </c>
      <c r="BT15" s="20" t="str">
        <f>IF(StockTree!BT15="","",IF(T=BT$10,IF(CallFlag=1,MAX(StockTree!BT15-K,0),MAX(K-StockTree!BT15,0)),EXP(-rr*h)*(pstar*BU15+(1-pstar)*BU16)))</f>
        <v/>
      </c>
      <c r="BU15" s="20" t="str">
        <f>IF(StockTree!BU15="","",IF(T=BU$10,IF(CallFlag=1,MAX(StockTree!BU15-K,0),MAX(K-StockTree!BU15,0)),EXP(-rr*h)*(pstar*BV15+(1-pstar)*BV16)))</f>
        <v/>
      </c>
      <c r="BV15" s="20" t="str">
        <f>IF(StockTree!BV15="","",IF(T=BV$10,IF(CallFlag=1,MAX(StockTree!BV15-K,0),MAX(K-StockTree!BV15,0)),EXP(-rr*h)*(pstar*BW15+(1-pstar)*BW16)))</f>
        <v/>
      </c>
      <c r="BW15" s="20" t="str">
        <f>IF(StockTree!BW15="","",IF(T=BW$10,IF(CallFlag=1,MAX(StockTree!BW15-K,0),MAX(K-StockTree!BW15,0)),EXP(-rr*h)*(pstar*BX15+(1-pstar)*BX16)))</f>
        <v/>
      </c>
      <c r="BX15" s="20" t="str">
        <f>IF(StockTree!BX15="","",IF(T=BX$10,IF(CallFlag=1,MAX(StockTree!BX15-K,0),MAX(K-StockTree!BX15,0)),EXP(-rr*h)*(pstar*BY15+(1-pstar)*BY16)))</f>
        <v/>
      </c>
      <c r="BY15" s="20" t="str">
        <f>IF(StockTree!BY15="","",IF(T=BY$10,IF(CallFlag=1,MAX(StockTree!BY15-K,0),MAX(K-StockTree!BY15,0)),EXP(-rr*h)*(pstar*BZ15+(1-pstar)*BZ16)))</f>
        <v/>
      </c>
      <c r="BZ15" s="20" t="str">
        <f>IF(StockTree!BZ15="","",IF(T=BZ$10,IF(CallFlag=1,MAX(StockTree!BZ15-K,0),MAX(K-StockTree!BZ15,0)),EXP(-rr*h)*(pstar*CA15+(1-pstar)*CA16)))</f>
        <v/>
      </c>
      <c r="CA15" s="20" t="str">
        <f>IF(StockTree!CA15="","",IF(T=CA$10,IF(CallFlag=1,MAX(StockTree!CA15-K,0),MAX(K-StockTree!CA15,0)),EXP(-rr*h)*(pstar*CB15+(1-pstar)*CB16)))</f>
        <v/>
      </c>
      <c r="CB15" s="20" t="str">
        <f>IF(StockTree!CB15="","",IF(T=CB$10,IF(CallFlag=1,MAX(StockTree!CB15-K,0),MAX(K-StockTree!CB15,0)),EXP(-rr*h)*(pstar*CC15+(1-pstar)*CC16)))</f>
        <v/>
      </c>
      <c r="CC15" s="20" t="str">
        <f>IF(StockTree!CC15="","",IF(T=CC$10,IF(CallFlag=1,MAX(StockTree!CC15-K,0),MAX(K-StockTree!CC15,0)),EXP(-rr*h)*(pstar*CD15+(1-pstar)*CD16)))</f>
        <v/>
      </c>
      <c r="CD15" s="20" t="str">
        <f>IF(StockTree!CD15="","",IF(T=CD$10,IF(CallFlag=1,MAX(StockTree!CD15-K,0),MAX(K-StockTree!CD15,0)),EXP(-rr*h)*(pstar*CE15+(1-pstar)*CE16)))</f>
        <v/>
      </c>
      <c r="CE15" s="20" t="str">
        <f>IF(StockTree!CE15="","",IF(T=CE$10,IF(CallFlag=1,MAX(StockTree!CE15-K,0),MAX(K-StockTree!CE15,0)),EXP(-rr*h)*(pstar*CF15+(1-pstar)*CF16)))</f>
        <v/>
      </c>
      <c r="CF15" s="20" t="str">
        <f>IF(StockTree!CF15="","",IF(T=CF$10,IF(CallFlag=1,MAX(StockTree!CF15-K,0),MAX(K-StockTree!CF15,0)),EXP(-rr*h)*(pstar*CG15+(1-pstar)*CG16)))</f>
        <v/>
      </c>
      <c r="CG15" s="20" t="str">
        <f>IF(StockTree!CG15="","",IF(T=CG$10,IF(CallFlag=1,MAX(StockTree!CG15-K,0),MAX(K-StockTree!CG15,0)),EXP(-rr*h)*(pstar*CH15+(1-pstar)*CH16)))</f>
        <v/>
      </c>
      <c r="CH15" s="20" t="str">
        <f>IF(StockTree!CH15="","",IF(T=CH$10,IF(CallFlag=1,MAX(StockTree!CH15-K,0),MAX(K-StockTree!CH15,0)),EXP(-rr*h)*(pstar*CI15+(1-pstar)*CI16)))</f>
        <v/>
      </c>
      <c r="CI15" s="20" t="str">
        <f>IF(StockTree!CI15="","",IF(T=CI$10,IF(CallFlag=1,MAX(StockTree!CI15-K,0),MAX(K-StockTree!CI15,0)),EXP(-rr*h)*(pstar*CJ15+(1-pstar)*CJ16)))</f>
        <v/>
      </c>
      <c r="CJ15" s="20" t="str">
        <f>IF(StockTree!CJ15="","",IF(T=CJ$10,IF(CallFlag=1,MAX(StockTree!CJ15-K,0),MAX(K-StockTree!CJ15,0)),EXP(-rr*h)*(pstar*CK15+(1-pstar)*CK16)))</f>
        <v/>
      </c>
      <c r="CK15" s="20" t="str">
        <f>IF(StockTree!CK15="","",IF(T=CK$10,IF(CallFlag=1,MAX(StockTree!CK15-K,0),MAX(K-StockTree!CK15,0)),EXP(-rr*h)*(pstar*CL15+(1-pstar)*CL16)))</f>
        <v/>
      </c>
      <c r="CL15" s="20" t="str">
        <f>IF(StockTree!CL15="","",IF(T=CL$10,IF(CallFlag=1,MAX(StockTree!CL15-K,0),MAX(K-StockTree!CL15,0)),EXP(-rr*h)*(pstar*CM15+(1-pstar)*CM16)))</f>
        <v/>
      </c>
      <c r="CM15" s="20" t="str">
        <f>IF(StockTree!CM15="","",IF(T=CM$10,IF(CallFlag=1,MAX(StockTree!CM15-K,0),MAX(K-StockTree!CM15,0)),EXP(-rr*h)*(pstar*CN15+(1-pstar)*CN16)))</f>
        <v/>
      </c>
      <c r="CN15" s="20" t="str">
        <f>IF(StockTree!CN15="","",IF(T=CN$10,IF(CallFlag=1,MAX(StockTree!CN15-K,0),MAX(K-StockTree!CN15,0)),EXP(-rr*h)*(pstar*CO15+(1-pstar)*CO16)))</f>
        <v/>
      </c>
      <c r="CO15" s="20" t="str">
        <f>IF(StockTree!CO15="","",IF(T=CO$10,IF(CallFlag=1,MAX(StockTree!CO15-K,0),MAX(K-StockTree!CO15,0)),EXP(-rr*h)*(pstar*CP15+(1-pstar)*CP16)))</f>
        <v/>
      </c>
      <c r="CP15" s="20" t="str">
        <f>IF(StockTree!CP15="","",IF(T=CP$10,IF(CallFlag=1,MAX(StockTree!CP15-K,0),MAX(K-StockTree!CP15,0)),EXP(-rr*h)*(pstar*CQ15+(1-pstar)*CQ16)))</f>
        <v/>
      </c>
      <c r="CQ15" s="20" t="str">
        <f>IF(StockTree!CQ15="","",IF(T=CQ$10,IF(CallFlag=1,MAX(StockTree!CQ15-K,0),MAX(K-StockTree!CQ15,0)),EXP(-rr*h)*(pstar*CR15+(1-pstar)*CR16)))</f>
        <v/>
      </c>
      <c r="CR15" s="20" t="str">
        <f>IF(StockTree!CR15="","",IF(T=CR$10,IF(CallFlag=1,MAX(StockTree!CR15-K,0),MAX(K-StockTree!CR15,0)),EXP(-rr*h)*(pstar*CS15+(1-pstar)*CS16)))</f>
        <v/>
      </c>
      <c r="CS15" s="20" t="str">
        <f>IF(StockTree!CS15="","",IF(T=CS$10,IF(CallFlag=1,MAX(StockTree!CS15-K,0),MAX(K-StockTree!CS15,0)),EXP(-rr*h)*(pstar*CT15+(1-pstar)*CT16)))</f>
        <v/>
      </c>
      <c r="CT15" s="20" t="str">
        <f>IF(StockTree!CT15="","",IF(T=CT$10,IF(CallFlag=1,MAX(StockTree!CT15-K,0),MAX(K-StockTree!CT15,0)),EXP(-rr*h)*(pstar*CU15+(1-pstar)*CU16)))</f>
        <v/>
      </c>
      <c r="CU15" s="20" t="str">
        <f>IF(StockTree!CU15="","",IF(T=CU$10,IF(CallFlag=1,MAX(StockTree!CU15-K,0),MAX(K-StockTree!CU15,0)),EXP(-rr*h)*(pstar*CV15+(1-pstar)*CV16)))</f>
        <v/>
      </c>
      <c r="CV15" s="20" t="str">
        <f>IF(StockTree!CV15="","",IF(T=CV$10,IF(CallFlag=1,MAX(StockTree!CV15-K,0),MAX(K-StockTree!CV15,0)),EXP(-rr*h)*(pstar*CW15+(1-pstar)*CW16)))</f>
        <v/>
      </c>
      <c r="CW15" s="20" t="str">
        <f>IF(StockTree!CW15="","",IF(T=CW$10,IF(CallFlag=1,MAX(StockTree!CW15-K,0),MAX(K-StockTree!CW15,0)),EXP(-rr*h)*(pstar*CX15+(1-pstar)*CX16)))</f>
        <v/>
      </c>
      <c r="CX15" s="20" t="str">
        <f>IF(StockTree!CX15="","",IF(T=CX$10,IF(CallFlag=1,MAX(StockTree!CX15-K,0),MAX(K-StockTree!CX15,0)),EXP(-rr*h)*(pstar*CY15+(1-pstar)*CY16)))</f>
        <v/>
      </c>
      <c r="CY15" s="20" t="str">
        <f>IF(StockTree!CY15="","",IF(T=CY$10,IF(CallFlag=1,MAX(StockTree!CY15-K,0),MAX(K-StockTree!CY15,0)),EXP(-rr*h)*(pstar*CZ15+(1-pstar)*CZ16)))</f>
        <v/>
      </c>
      <c r="CZ15" s="20" t="str">
        <f>IF(StockTree!CZ15="","",IF(T=CZ$10,IF(CallFlag=1,MAX(StockTree!CZ15-K,0),MAX(K-StockTree!CZ15,0)),EXP(-rr*h)*(pstar*DA15+(1-pstar)*DA16)))</f>
        <v/>
      </c>
      <c r="DA15" s="20" t="str">
        <f>IF(StockTree!DA15="","",IF(T=DA$10,IF(CallFlag=1,MAX(StockTree!DA15-K,0),MAX(K-StockTree!DA15,0)),EXP(-rr*h)*(pstar*DB15+(1-pstar)*DB16)))</f>
        <v/>
      </c>
      <c r="DB15" s="20" t="str">
        <f>IF(StockTree!DB15="","",IF(T=DB$10,IF(CallFlag=1,MAX(StockTree!DB15-K,0),MAX(K-StockTree!DB15,0)),EXP(-rr*h)*(pstar*DC15+(1-pstar)*DC16)))</f>
        <v/>
      </c>
      <c r="DC15" s="20" t="str">
        <f>IF(StockTree!DC15="","",IF(T=DC$10,IF(CallFlag=1,MAX(StockTree!DC15-K,0),MAX(K-StockTree!DC15,0)),EXP(-rr*h)*(pstar*DD15+(1-pstar)*DD16)))</f>
        <v/>
      </c>
      <c r="DD15" s="20" t="str">
        <f>IF(StockTree!DD15="","",IF(T=DD$10,IF(CallFlag=1,MAX(StockTree!DD15-K,0),MAX(K-StockTree!DD15,0)),EXP(-rr*h)*(pstar*DE15+(1-pstar)*DE16)))</f>
        <v/>
      </c>
      <c r="DE15" s="20" t="str">
        <f>IF(StockTree!DE15="","",IF(T=DE$10,IF(CallFlag=1,MAX(StockTree!DE15-K,0),MAX(K-StockTree!DE15,0)),EXP(-rr*h)*(pstar*DF15+(1-pstar)*DF16)))</f>
        <v/>
      </c>
      <c r="DF15" s="20" t="str">
        <f>IF(StockTree!DF15="","",IF(T=DF$10,IF(CallFlag=1,MAX(StockTree!DF15-K,0),MAX(K-StockTree!DF15,0)),EXP(-rr*h)*(pstar*DG15+(1-pstar)*DG16)))</f>
        <v/>
      </c>
      <c r="DG15" s="20" t="str">
        <f>IF(StockTree!DG15="","",IF(T=DG$10,IF(CallFlag=1,MAX(StockTree!DG15-K,0),MAX(K-StockTree!DG15,0)),EXP(-rr*h)*(pstar*DH15+(1-pstar)*DH16)))</f>
        <v/>
      </c>
      <c r="DH15" s="20" t="str">
        <f>IF(StockTree!DH15="","",IF(T=DH$10,IF(CallFlag=1,MAX(StockTree!DH15-K,0),MAX(K-StockTree!DH15,0)),EXP(-rr*h)*(pstar*DI15+(1-pstar)*DI16)))</f>
        <v/>
      </c>
      <c r="DI15" s="20" t="str">
        <f>IF(StockTree!DI15="","",IF(T=DI$10,IF(CallFlag=1,MAX(StockTree!DI15-K,0),MAX(K-StockTree!DI15,0)),EXP(-rr*h)*(pstar*DJ15+(1-pstar)*DJ16)))</f>
        <v/>
      </c>
      <c r="DJ15" s="20" t="str">
        <f>IF(StockTree!DJ15="","",IF(T=DJ$10,IF(CallFlag=1,MAX(StockTree!DJ15-K,0),MAX(K-StockTree!DJ15,0)),EXP(-rr*h)*(pstar*DK15+(1-pstar)*DK16)))</f>
        <v/>
      </c>
      <c r="DK15" s="20" t="str">
        <f>IF(StockTree!DK15="","",IF(T=DK$10,IF(CallFlag=1,MAX(StockTree!DK15-K,0),MAX(K-StockTree!DK15,0)),EXP(-rr*h)*(pstar*DL15+(1-pstar)*DL16)))</f>
        <v/>
      </c>
      <c r="DL15" s="20" t="str">
        <f>IF(StockTree!DL15="","",IF(T=DL$10,IF(CallFlag=1,MAX(StockTree!DL15-K,0),MAX(K-StockTree!DL15,0)),EXP(-rr*h)*(pstar*DM15+(1-pstar)*DM16)))</f>
        <v/>
      </c>
      <c r="DM15" s="20" t="str">
        <f>IF(StockTree!DM15="","",IF(T=DM$10,IF(CallFlag=1,MAX(StockTree!DM15-K,0),MAX(K-StockTree!DM15,0)),EXP(-rr*h)*(pstar*DN15+(1-pstar)*DN16)))</f>
        <v/>
      </c>
      <c r="DN15" s="20" t="str">
        <f>IF(StockTree!DN15="","",IF(T=DN$10,IF(CallFlag=1,MAX(StockTree!DN15-K,0),MAX(K-StockTree!DN15,0)),EXP(-rr*h)*(pstar*DO15+(1-pstar)*DO16)))</f>
        <v/>
      </c>
      <c r="DO15" s="20" t="str">
        <f>IF(StockTree!DO15="","",IF(T=DO$10,IF(CallFlag=1,MAX(StockTree!DO15-K,0),MAX(K-StockTree!DO15,0)),EXP(-rr*h)*(pstar*DP15+(1-pstar)*DP16)))</f>
        <v/>
      </c>
      <c r="DP15" s="20" t="str">
        <f>IF(StockTree!DP15="","",IF(T=DP$10,IF(CallFlag=1,MAX(StockTree!DP15-K,0),MAX(K-StockTree!DP15,0)),EXP(-rr*h)*(pstar*DQ15+(1-pstar)*DQ16)))</f>
        <v/>
      </c>
      <c r="DQ15" s="20" t="str">
        <f>IF(StockTree!DQ15="","",IF(T=DQ$10,IF(CallFlag=1,MAX(StockTree!DQ15-K,0),MAX(K-StockTree!DQ15,0)),EXP(-rr*h)*(pstar*DR15+(1-pstar)*DR16)))</f>
        <v/>
      </c>
      <c r="DR15" s="20" t="str">
        <f>IF(StockTree!DR15="","",IF(T=DR$10,IF(CallFlag=1,MAX(StockTree!DR15-K,0),MAX(K-StockTree!DR15,0)),EXP(-rr*h)*(pstar*DS15+(1-pstar)*DS16)))</f>
        <v/>
      </c>
      <c r="DS15" s="20" t="str">
        <f>IF(StockTree!DS15="","",IF(T=DS$10,IF(CallFlag=1,MAX(StockTree!DS15-K,0),MAX(K-StockTree!DS15,0)),EXP(-rr*h)*(pstar*DT15+(1-pstar)*DT16)))</f>
        <v/>
      </c>
      <c r="DT15" s="20" t="str">
        <f>IF(StockTree!DT15="","",IF(T=DT$10,IF(CallFlag=1,MAX(StockTree!DT15-K,0),MAX(K-StockTree!DT15,0)),EXP(-rr*h)*(pstar*DU15+(1-pstar)*DU16)))</f>
        <v/>
      </c>
      <c r="DU15" s="20" t="str">
        <f>IF(StockTree!DU15="","",IF(T=DU$10,IF(CallFlag=1,MAX(StockTree!DU15-K,0),MAX(K-StockTree!DU15,0)),EXP(-rr*h)*(pstar*DV15+(1-pstar)*DV16)))</f>
        <v/>
      </c>
      <c r="DV15" s="20" t="str">
        <f>IF(StockTree!DV15="","",IF(T=DV$10,IF(CallFlag=1,MAX(StockTree!DV15-K,0),MAX(K-StockTree!DV15,0)),EXP(-rr*h)*(pstar*DW15+(1-pstar)*DW16)))</f>
        <v/>
      </c>
      <c r="DW15" s="20" t="str">
        <f>IF(StockTree!DW15="","",IF(T=DW$10,IF(CallFlag=1,MAX(StockTree!DW15-K,0),MAX(K-StockTree!DW15,0)),EXP(-rr*h)*(pstar*DX15+(1-pstar)*DX16)))</f>
        <v/>
      </c>
      <c r="DX15" s="20" t="str">
        <f>IF(StockTree!DX15="","",IF(T=DX$10,IF(CallFlag=1,MAX(StockTree!DX15-K,0),MAX(K-StockTree!DX15,0)),EXP(-rr*h)*(pstar*DY15+(1-pstar)*DY16)))</f>
        <v/>
      </c>
      <c r="DY15" s="20" t="str">
        <f>IF(StockTree!DY15="","",IF(T=DY$10,IF(CallFlag=1,MAX(StockTree!DY15-K,0),MAX(K-StockTree!DY15,0)),EXP(-rr*h)*(pstar*DZ15+(1-pstar)*DZ16)))</f>
        <v/>
      </c>
      <c r="DZ15" s="20" t="str">
        <f>IF(StockTree!DZ15="","",IF(T=DZ$10,IF(CallFlag=1,MAX(StockTree!DZ15-K,0),MAX(K-StockTree!DZ15,0)),EXP(-rr*h)*(pstar*EA15+(1-pstar)*EA16)))</f>
        <v/>
      </c>
      <c r="EA15" s="20" t="str">
        <f>IF(StockTree!EA15="","",IF(T=EA$10,IF(CallFlag=1,MAX(StockTree!EA15-K,0),MAX(K-StockTree!EA15,0)),EXP(-rr*h)*(pstar*EB15+(1-pstar)*EB16)))</f>
        <v/>
      </c>
      <c r="EB15" s="20" t="str">
        <f>IF(StockTree!EB15="","",IF(T=EB$10,IF(CallFlag=1,MAX(StockTree!EB15-K,0),MAX(K-StockTree!EB15,0)),EXP(-rr*h)*(pstar*EC15+(1-pstar)*EC16)))</f>
        <v/>
      </c>
      <c r="EC15" s="20" t="str">
        <f>IF(StockTree!EC15="","",IF(T=EC$10,IF(CallFlag=1,MAX(StockTree!EC15-K,0),MAX(K-StockTree!EC15,0)),EXP(-rr*h)*(pstar*ED15+(1-pstar)*ED16)))</f>
        <v/>
      </c>
      <c r="ED15" s="20" t="str">
        <f>IF(StockTree!ED15="","",IF(T=ED$10,IF(CallFlag=1,MAX(StockTree!ED15-K,0),MAX(K-StockTree!ED15,0)),EXP(-rr*h)*(pstar*EE15+(1-pstar)*EE16)))</f>
        <v/>
      </c>
      <c r="EE15" s="20" t="str">
        <f>IF(StockTree!EE15="","",IF(T=EE$10,IF(CallFlag=1,MAX(StockTree!EE15-K,0),MAX(K-StockTree!EE15,0)),EXP(-rr*h)*(pstar*EF15+(1-pstar)*EF16)))</f>
        <v/>
      </c>
      <c r="EF15" s="20" t="str">
        <f>IF(StockTree!EF15="","",IF(T=EF$10,IF(CallFlag=1,MAX(StockTree!EF15-K,0),MAX(K-StockTree!EF15,0)),EXP(-rr*h)*(pstar*EG15+(1-pstar)*EG16)))</f>
        <v/>
      </c>
      <c r="EG15" s="20" t="str">
        <f>IF(StockTree!EG15="","",IF(T=EG$10,IF(CallFlag=1,MAX(StockTree!EG15-K,0),MAX(K-StockTree!EG15,0)),EXP(-rr*h)*(pstar*EH15+(1-pstar)*EH16)))</f>
        <v/>
      </c>
      <c r="EH15" s="20" t="str">
        <f>IF(StockTree!EH15="","",IF(T=EH$10,IF(CallFlag=1,MAX(StockTree!EH15-K,0),MAX(K-StockTree!EH15,0)),EXP(-rr*h)*(pstar*EI15+(1-pstar)*EI16)))</f>
        <v/>
      </c>
      <c r="EI15" s="20" t="str">
        <f>IF(StockTree!EI15="","",IF(T=EI$10,IF(CallFlag=1,MAX(StockTree!EI15-K,0),MAX(K-StockTree!EI15,0)),EXP(-rr*h)*(pstar*EJ15+(1-pstar)*EJ16)))</f>
        <v/>
      </c>
      <c r="EJ15" s="20" t="str">
        <f>IF(StockTree!EJ15="","",IF(T=EJ$10,IF(CallFlag=1,MAX(StockTree!EJ15-K,0),MAX(K-StockTree!EJ15,0)),EXP(-rr*h)*(pstar*EK15+(1-pstar)*EK16)))</f>
        <v/>
      </c>
      <c r="EK15" s="20" t="str">
        <f>IF(StockTree!EK15="","",IF(T=EK$10,IF(CallFlag=1,MAX(StockTree!EK15-K,0),MAX(K-StockTree!EK15,0)),EXP(-rr*h)*(pstar*EL15+(1-pstar)*EL16)))</f>
        <v/>
      </c>
      <c r="EL15" s="20" t="str">
        <f>IF(StockTree!EL15="","",IF(T=EL$10,IF(CallFlag=1,MAX(StockTree!EL15-K,0),MAX(K-StockTree!EL15,0)),EXP(-rr*h)*(pstar*EM15+(1-pstar)*EM16)))</f>
        <v/>
      </c>
      <c r="EM15" s="20" t="str">
        <f>IF(StockTree!EM15="","",IF(T=EM$10,IF(CallFlag=1,MAX(StockTree!EM15-K,0),MAX(K-StockTree!EM15,0)),EXP(-rr*h)*(pstar*EN15+(1-pstar)*EN16)))</f>
        <v/>
      </c>
      <c r="EN15" s="20" t="str">
        <f>IF(StockTree!EN15="","",IF(T=EN$10,IF(CallFlag=1,MAX(StockTree!EN15-K,0),MAX(K-StockTree!EN15,0)),EXP(-rr*h)*(pstar*EO15+(1-pstar)*EO16)))</f>
        <v/>
      </c>
      <c r="EO15" s="20" t="str">
        <f>IF(StockTree!EO15="","",IF(T=EO$10,IF(CallFlag=1,MAX(StockTree!EO15-K,0),MAX(K-StockTree!EO15,0)),EXP(-rr*h)*(pstar*EP15+(1-pstar)*EP16)))</f>
        <v/>
      </c>
      <c r="EP15" s="20" t="str">
        <f>IF(StockTree!EP15="","",IF(T=EP$10,IF(CallFlag=1,MAX(StockTree!EP15-K,0),MAX(K-StockTree!EP15,0)),EXP(-rr*h)*(pstar*EQ15+(1-pstar)*EQ16)))</f>
        <v/>
      </c>
      <c r="EQ15" s="20" t="str">
        <f>IF(StockTree!EQ15="","",IF(T=EQ$10,IF(CallFlag=1,MAX(StockTree!EQ15-K,0),MAX(K-StockTree!EQ15,0)),EXP(-rr*h)*(pstar*ER15+(1-pstar)*ER16)))</f>
        <v/>
      </c>
      <c r="ER15" s="20" t="str">
        <f>IF(StockTree!ER15="","",IF(T=ER$10,IF(CallFlag=1,MAX(StockTree!ER15-K,0),MAX(K-StockTree!ER15,0)),EXP(-rr*h)*(pstar*ES15+(1-pstar)*ES16)))</f>
        <v/>
      </c>
      <c r="ES15" s="20" t="str">
        <f>IF(StockTree!ES15="","",IF(T=ES$10,IF(CallFlag=1,MAX(StockTree!ES15-K,0),MAX(K-StockTree!ES15,0)),EXP(-rr*h)*(pstar*ET15+(1-pstar)*ET16)))</f>
        <v/>
      </c>
      <c r="ET15" s="20" t="str">
        <f>IF(StockTree!ET15="","",IF(T=ET$10,IF(CallFlag=1,MAX(StockTree!ET15-K,0),MAX(K-StockTree!ET15,0)),EXP(-rr*h)*(pstar*EU15+(1-pstar)*EU16)))</f>
        <v/>
      </c>
      <c r="EU15" s="20" t="str">
        <f>IF(StockTree!EU15="","",IF(T=EU$10,IF(CallFlag=1,MAX(StockTree!EU15-K,0),MAX(K-StockTree!EU15,0)),EXP(-rr*h)*(pstar*EV15+(1-pstar)*EV16)))</f>
        <v/>
      </c>
      <c r="EV15" s="20" t="str">
        <f>IF(StockTree!EV15="","",IF(T=EV$10,IF(CallFlag=1,MAX(StockTree!EV15-K,0),MAX(K-StockTree!EV15,0)),EXP(-rr*h)*(pstar*EW15+(1-pstar)*EW16)))</f>
        <v/>
      </c>
      <c r="EW15" s="20" t="str">
        <f>IF(StockTree!EW15="","",IF(T=EW$10,IF(CallFlag=1,MAX(StockTree!EW15-K,0),MAX(K-StockTree!EW15,0)),EXP(-rr*h)*(pstar*EX15+(1-pstar)*EX16)))</f>
        <v/>
      </c>
      <c r="EX15" s="20" t="str">
        <f>IF(StockTree!EX15="","",IF(T=EX$10,IF(CallFlag=1,MAX(StockTree!EX15-K,0),MAX(K-StockTree!EX15,0)),EXP(-rr*h)*(pstar*EY15+(1-pstar)*EY16)))</f>
        <v/>
      </c>
      <c r="EY15" s="20" t="str">
        <f>IF(StockTree!EY15="","",IF(T=EY$10,IF(CallFlag=1,MAX(StockTree!EY15-K,0),MAX(K-StockTree!EY15,0)),EXP(-rr*h)*(pstar*EZ15+(1-pstar)*EZ16)))</f>
        <v/>
      </c>
      <c r="EZ15" s="20" t="str">
        <f>IF(StockTree!EZ15="","",IF(T=EZ$10,IF(CallFlag=1,MAX(StockTree!EZ15-K,0),MAX(K-StockTree!EZ15,0)),EXP(-rr*h)*(pstar*FA15+(1-pstar)*FA16)))</f>
        <v/>
      </c>
      <c r="FA15" s="20" t="str">
        <f>IF(StockTree!FA15="","",IF(T=FA$10,IF(CallFlag=1,MAX(StockTree!FA15-K,0),MAX(K-StockTree!FA15,0)),EXP(-rr*h)*(pstar*FB15+(1-pstar)*FB16)))</f>
        <v/>
      </c>
      <c r="FB15" s="20" t="str">
        <f>IF(StockTree!FB15="","",IF(T=FB$10,IF(CallFlag=1,MAX(StockTree!FB15-K,0),MAX(K-StockTree!FB15,0)),EXP(-rr*h)*(pstar*FC15+(1-pstar)*FC16)))</f>
        <v/>
      </c>
      <c r="FC15" s="20" t="str">
        <f>IF(StockTree!FC15="","",IF(T=FC$10,IF(CallFlag=1,MAX(StockTree!FC15-K,0),MAX(K-StockTree!FC15,0)),EXP(-rr*h)*(pstar*FD15+(1-pstar)*FD16)))</f>
        <v/>
      </c>
      <c r="FD15" s="20" t="str">
        <f>IF(StockTree!FD15="","",IF(T=FD$10,IF(CallFlag=1,MAX(StockTree!FD15-K,0),MAX(K-StockTree!FD15,0)),EXP(-rr*h)*(pstar*FE15+(1-pstar)*FE16)))</f>
        <v/>
      </c>
      <c r="FE15" s="20" t="str">
        <f>IF(StockTree!FE15="","",IF(T=FE$10,IF(CallFlag=1,MAX(StockTree!FE15-K,0),MAX(K-StockTree!FE15,0)),EXP(-rr*h)*(pstar*FF15+(1-pstar)*FF16)))</f>
        <v/>
      </c>
      <c r="FF15" s="20" t="str">
        <f>IF(StockTree!FF15="","",IF(T=FF$10,IF(CallFlag=1,MAX(StockTree!FF15-K,0),MAX(K-StockTree!FF15,0)),EXP(-rr*h)*(pstar*FG15+(1-pstar)*FG16)))</f>
        <v/>
      </c>
      <c r="FG15" s="20" t="str">
        <f>IF(StockTree!FG15="","",IF(T=FG$10,IF(CallFlag=1,MAX(StockTree!FG15-K,0),MAX(K-StockTree!FG15,0)),EXP(-rr*h)*(pstar*FH15+(1-pstar)*FH16)))</f>
        <v/>
      </c>
      <c r="FH15" s="20" t="str">
        <f>IF(StockTree!FH15="","",IF(T=FH$10,IF(CallFlag=1,MAX(StockTree!FH15-K,0),MAX(K-StockTree!FH15,0)),EXP(-rr*h)*(pstar*FI15+(1-pstar)*FI16)))</f>
        <v/>
      </c>
      <c r="FI15" s="20" t="str">
        <f>IF(StockTree!FI15="","",IF(T=FI$10,IF(CallFlag=1,MAX(StockTree!FI15-K,0),MAX(K-StockTree!FI15,0)),EXP(-rr*h)*(pstar*FJ15+(1-pstar)*FJ16)))</f>
        <v/>
      </c>
      <c r="FJ15" s="20" t="str">
        <f>IF(StockTree!FJ15="","",IF(T=FJ$10,IF(CallFlag=1,MAX(StockTree!FJ15-K,0),MAX(K-StockTree!FJ15,0)),EXP(-rr*h)*(pstar*FK15+(1-pstar)*FK16)))</f>
        <v/>
      </c>
      <c r="FK15" s="20" t="str">
        <f>IF(StockTree!FK15="","",IF(T=FK$10,IF(CallFlag=1,MAX(StockTree!FK15-K,0),MAX(K-StockTree!FK15,0)),EXP(-rr*h)*(pstar*FL15+(1-pstar)*FL16)))</f>
        <v/>
      </c>
      <c r="FL15" s="20" t="str">
        <f>IF(StockTree!FL15="","",IF(T=FL$10,IF(CallFlag=1,MAX(StockTree!FL15-K,0),MAX(K-StockTree!FL15,0)),EXP(-rr*h)*(pstar*FM15+(1-pstar)*FM16)))</f>
        <v/>
      </c>
      <c r="FM15" s="20" t="str">
        <f>IF(StockTree!FM15="","",IF(T=FM$10,IF(CallFlag=1,MAX(StockTree!FM15-K,0),MAX(K-StockTree!FM15,0)),EXP(-rr*h)*(pstar*FN15+(1-pstar)*FN16)))</f>
        <v/>
      </c>
      <c r="FN15" s="20" t="str">
        <f>IF(StockTree!FN15="","",IF(T=FN$10,IF(CallFlag=1,MAX(StockTree!FN15-K,0),MAX(K-StockTree!FN15,0)),EXP(-rr*h)*(pstar*FO15+(1-pstar)*FO16)))</f>
        <v/>
      </c>
      <c r="FO15" s="20" t="str">
        <f>IF(StockTree!FO15="","",IF(T=FO$10,IF(CallFlag=1,MAX(StockTree!FO15-K,0),MAX(K-StockTree!FO15,0)),EXP(-rr*h)*(pstar*FP15+(1-pstar)*FP16)))</f>
        <v/>
      </c>
      <c r="FP15" s="20" t="str">
        <f>IF(StockTree!FP15="","",IF(T=FP$10,IF(CallFlag=1,MAX(StockTree!FP15-K,0),MAX(K-StockTree!FP15,0)),EXP(-rr*h)*(pstar*FQ15+(1-pstar)*FQ16)))</f>
        <v/>
      </c>
      <c r="FQ15" s="20" t="str">
        <f>IF(StockTree!FQ15="","",IF(T=FQ$10,IF(CallFlag=1,MAX(StockTree!FQ15-K,0),MAX(K-StockTree!FQ15,0)),EXP(-rr*h)*(pstar*FR15+(1-pstar)*FR16)))</f>
        <v/>
      </c>
      <c r="FR15" s="20" t="str">
        <f>IF(StockTree!FR15="","",IF(T=FR$10,IF(CallFlag=1,MAX(StockTree!FR15-K,0),MAX(K-StockTree!FR15,0)),EXP(-rr*h)*(pstar*FS15+(1-pstar)*FS16)))</f>
        <v/>
      </c>
      <c r="FS15" s="20" t="str">
        <f>IF(StockTree!FS15="","",IF(T=FS$10,IF(CallFlag=1,MAX(StockTree!FS15-K,0),MAX(K-StockTree!FS15,0)),EXP(-rr*h)*(pstar*FT15+(1-pstar)*FT16)))</f>
        <v/>
      </c>
      <c r="FT15" s="20" t="str">
        <f>IF(StockTree!FT15="","",IF(T=FT$10,IF(CallFlag=1,MAX(StockTree!FT15-K,0),MAX(K-StockTree!FT15,0)),EXP(-rr*h)*(pstar*FU15+(1-pstar)*FU16)))</f>
        <v/>
      </c>
      <c r="FU15" s="20" t="str">
        <f>IF(StockTree!FU15="","",IF(T=FU$10,IF(CallFlag=1,MAX(StockTree!FU15-K,0),MAX(K-StockTree!FU15,0)),EXP(-rr*h)*(pstar*FV15+(1-pstar)*FV16)))</f>
        <v/>
      </c>
      <c r="FV15" s="20" t="str">
        <f>IF(StockTree!FV15="","",IF(T=FV$10,IF(CallFlag=1,MAX(StockTree!FV15-K,0),MAX(K-StockTree!FV15,0)),EXP(-rr*h)*(pstar*FW15+(1-pstar)*FW16)))</f>
        <v/>
      </c>
      <c r="FW15" s="20" t="str">
        <f>IF(StockTree!FW15="","",IF(T=FW$10,IF(CallFlag=1,MAX(StockTree!FW15-K,0),MAX(K-StockTree!FW15,0)),EXP(-rr*h)*(pstar*FX15+(1-pstar)*FX16)))</f>
        <v/>
      </c>
      <c r="FX15" s="20" t="str">
        <f>IF(StockTree!FX15="","",IF(T=FX$10,IF(CallFlag=1,MAX(StockTree!FX15-K,0),MAX(K-StockTree!FX15,0)),EXP(-rr*h)*(pstar*FY15+(1-pstar)*FY16)))</f>
        <v/>
      </c>
      <c r="FY15" s="20" t="str">
        <f>IF(StockTree!FY15="","",IF(T=FY$10,IF(CallFlag=1,MAX(StockTree!FY15-K,0),MAX(K-StockTree!FY15,0)),EXP(-rr*h)*(pstar*FZ15+(1-pstar)*FZ16)))</f>
        <v/>
      </c>
      <c r="FZ15" s="20" t="str">
        <f>IF(StockTree!FZ15="","",IF(T=FZ$10,IF(CallFlag=1,MAX(StockTree!FZ15-K,0),MAX(K-StockTree!FZ15,0)),EXP(-rr*h)*(pstar*GA15+(1-pstar)*GA16)))</f>
        <v/>
      </c>
      <c r="GA15" s="20" t="str">
        <f>IF(StockTree!GA15="","",IF(T=GA$10,IF(CallFlag=1,MAX(StockTree!GA15-K,0),MAX(K-StockTree!GA15,0)),EXP(-rr*h)*(pstar*GB15+(1-pstar)*GB16)))</f>
        <v/>
      </c>
      <c r="GB15" s="20" t="str">
        <f>IF(StockTree!GB15="","",IF(T=GB$10,IF(CallFlag=1,MAX(StockTree!GB15-K,0),MAX(K-StockTree!GB15,0)),EXP(-rr*h)*(pstar*GC15+(1-pstar)*GC16)))</f>
        <v/>
      </c>
      <c r="GC15" s="20" t="str">
        <f>IF(StockTree!GC15="","",IF(T=GC$10,IF(CallFlag=1,MAX(StockTree!GC15-K,0),MAX(K-StockTree!GC15,0)),EXP(-rr*h)*(pstar*GD15+(1-pstar)*GD16)))</f>
        <v/>
      </c>
      <c r="GD15" s="20" t="str">
        <f>IF(StockTree!GD15="","",IF(T=GD$10,IF(CallFlag=1,MAX(StockTree!GD15-K,0),MAX(K-StockTree!GD15,0)),EXP(-rr*h)*(pstar*GE15+(1-pstar)*GE16)))</f>
        <v/>
      </c>
      <c r="GE15" s="20" t="str">
        <f>IF(StockTree!GE15="","",IF(T=GE$10,IF(CallFlag=1,MAX(StockTree!GE15-K,0),MAX(K-StockTree!GE15,0)),EXP(-rr*h)*(pstar*GF15+(1-pstar)*GF16)))</f>
        <v/>
      </c>
      <c r="GF15" s="20" t="str">
        <f>IF(StockTree!GF15="","",IF(T=GF$10,IF(CallFlag=1,MAX(StockTree!GF15-K,0),MAX(K-StockTree!GF15,0)),EXP(-rr*h)*(pstar*GG15+(1-pstar)*GG16)))</f>
        <v/>
      </c>
      <c r="GG15" s="20" t="str">
        <f>IF(StockTree!GG15="","",IF(T=GG$10,IF(CallFlag=1,MAX(StockTree!GG15-K,0),MAX(K-StockTree!GG15,0)),EXP(-rr*h)*(pstar*GH15+(1-pstar)*GH16)))</f>
        <v/>
      </c>
      <c r="GH15" s="20" t="str">
        <f>IF(StockTree!GH15="","",IF(T=GH$10,IF(CallFlag=1,MAX(StockTree!GH15-K,0),MAX(K-StockTree!GH15,0)),EXP(-rr*h)*(pstar*GI15+(1-pstar)*GI16)))</f>
        <v/>
      </c>
      <c r="GI15" s="20" t="str">
        <f>IF(StockTree!GI15="","",IF(T=GI$10,IF(CallFlag=1,MAX(StockTree!GI15-K,0),MAX(K-StockTree!GI15,0)),EXP(-rr*h)*(pstar*GJ15+(1-pstar)*GJ16)))</f>
        <v/>
      </c>
      <c r="GJ15" s="20" t="str">
        <f>IF(StockTree!GJ15="","",IF(T=GJ$10,IF(CallFlag=1,MAX(StockTree!GJ15-K,0),MAX(K-StockTree!GJ15,0)),EXP(-rr*h)*(pstar*GK15+(1-pstar)*GK16)))</f>
        <v/>
      </c>
      <c r="GK15" s="20" t="str">
        <f>IF(StockTree!GK15="","",IF(T=GK$10,IF(CallFlag=1,MAX(StockTree!GK15-K,0),MAX(K-StockTree!GK15,0)),EXP(-rr*h)*(pstar*GL15+(1-pstar)*GL16)))</f>
        <v/>
      </c>
      <c r="GL15" s="20" t="str">
        <f>IF(StockTree!GL15="","",IF(T=GL$10,IF(CallFlag=1,MAX(StockTree!GL15-K,0),MAX(K-StockTree!GL15,0)),EXP(-rr*h)*(pstar*GM15+(1-pstar)*GM16)))</f>
        <v/>
      </c>
      <c r="GM15" s="20" t="str">
        <f>IF(StockTree!GM15="","",IF(T=GM$10,IF(CallFlag=1,MAX(StockTree!GM15-K,0),MAX(K-StockTree!GM15,0)),EXP(-rr*h)*(pstar*GN15+(1-pstar)*GN16)))</f>
        <v/>
      </c>
      <c r="GN15" s="20" t="str">
        <f>IF(StockTree!GN15="","",IF(T=GN$10,IF(CallFlag=1,MAX(StockTree!GN15-K,0),MAX(K-StockTree!GN15,0)),EXP(-rr*h)*(pstar*GO15+(1-pstar)*GO16)))</f>
        <v/>
      </c>
      <c r="GO15" s="20" t="str">
        <f>IF(StockTree!GO15="","",IF(T=GO$10,IF(CallFlag=1,MAX(StockTree!GO15-K,0),MAX(K-StockTree!GO15,0)),EXP(-rr*h)*(pstar*GP15+(1-pstar)*GP16)))</f>
        <v/>
      </c>
      <c r="GP15" s="20" t="str">
        <f>IF(StockTree!GP15="","",IF(T=GP$10,IF(CallFlag=1,MAX(StockTree!GP15-K,0),MAX(K-StockTree!GP15,0)),EXP(-rr*h)*(pstar*GQ15+(1-pstar)*GQ16)))</f>
        <v/>
      </c>
      <c r="GQ15" s="20" t="str">
        <f>IF(StockTree!GQ15="","",IF(T=GQ$10,IF(CallFlag=1,MAX(StockTree!GQ15-K,0),MAX(K-StockTree!GQ15,0)),EXP(-rr*h)*(pstar*GR15+(1-pstar)*GR16)))</f>
        <v/>
      </c>
      <c r="GR15" s="20" t="str">
        <f>IF(StockTree!GR15="","",IF(T=GR$10,IF(CallFlag=1,MAX(StockTree!GR15-K,0),MAX(K-StockTree!GR15,0)),EXP(-rr*h)*(pstar*GS15+(1-pstar)*GS16)))</f>
        <v/>
      </c>
      <c r="GS15" s="20" t="str">
        <f>IF(StockTree!GS15="","",IF(T=GS$10,IF(CallFlag=1,MAX(StockTree!GS15-K,0),MAX(K-StockTree!GS15,0)),EXP(-rr*h)*(pstar*GT15+(1-pstar)*GT16)))</f>
        <v/>
      </c>
      <c r="GT15" s="20" t="str">
        <f>IF(StockTree!GT15="","",IF(T=GT$10,IF(CallFlag=1,MAX(StockTree!GT15-K,0),MAX(K-StockTree!GT15,0)),EXP(-rr*h)*(pstar*GU15+(1-pstar)*GU16)))</f>
        <v/>
      </c>
      <c r="GU15" s="20" t="str">
        <f>IF(StockTree!GU15="","",IF(T=GU$10,IF(CallFlag=1,MAX(StockTree!GU15-K,0),MAX(K-StockTree!GU15,0)),EXP(-rr*h)*(pstar*GV15+(1-pstar)*GV16)))</f>
        <v/>
      </c>
      <c r="GV15" s="20" t="str">
        <f>IF(StockTree!GV15="","",IF(T=GV$10,IF(CallFlag=1,MAX(StockTree!GV15-K,0),MAX(K-StockTree!GV15,0)),EXP(-rr*h)*(pstar*GW15+(1-pstar)*GW16)))</f>
        <v/>
      </c>
      <c r="GW15" s="20" t="str">
        <f>IF(StockTree!GW15="","",IF(T=GW$10,IF(CallFlag=1,MAX(StockTree!GW15-K,0),MAX(K-StockTree!GW15,0)),EXP(-rr*h)*(pstar*GX15+(1-pstar)*GX16)))</f>
        <v/>
      </c>
      <c r="GX15" s="20" t="str">
        <f>IF(StockTree!GX15="","",IF(T=GX$10,IF(CallFlag=1,MAX(StockTree!GX15-K,0),MAX(K-StockTree!GX15,0)),EXP(-rr*h)*(pstar*GY15+(1-pstar)*GY16)))</f>
        <v/>
      </c>
      <c r="GY15" s="20" t="str">
        <f>IF(StockTree!GY15="","",IF(T=GY$10,IF(CallFlag=1,MAX(StockTree!GY15-K,0),MAX(K-StockTree!GY15,0)),EXP(-rr*h)*(pstar*GZ15+(1-pstar)*GZ16)))</f>
        <v/>
      </c>
      <c r="GZ15" s="20" t="str">
        <f>IF(StockTree!GZ15="","",IF(T=GZ$10,IF(CallFlag=1,MAX(StockTree!GZ15-K,0),MAX(K-StockTree!GZ15,0)),EXP(-rr*h)*(pstar*HA15+(1-pstar)*HA16)))</f>
        <v/>
      </c>
      <c r="HA15" s="20" t="str">
        <f>IF(StockTree!HA15="","",IF(T=HA$10,IF(CallFlag=1,MAX(StockTree!HA15-K,0),MAX(K-StockTree!HA15,0)),EXP(-rr*h)*(pstar*HB15+(1-pstar)*HB16)))</f>
        <v/>
      </c>
      <c r="HB15" s="20" t="str">
        <f>IF(StockTree!HB15="","",IF(T=HB$10,IF(CallFlag=1,MAX(StockTree!HB15-K,0),MAX(K-StockTree!HB15,0)),EXP(-rr*h)*(pstar*HC15+(1-pstar)*HC16)))</f>
        <v/>
      </c>
      <c r="HC15" s="20" t="str">
        <f>IF(StockTree!HC15="","",IF(T=HC$10,IF(CallFlag=1,MAX(StockTree!HC15-K,0),MAX(K-StockTree!HC15,0)),EXP(-rr*h)*(pstar*HD15+(1-pstar)*HD16)))</f>
        <v/>
      </c>
      <c r="HD15" s="20" t="str">
        <f>IF(StockTree!HD15="","",IF(T=HD$10,IF(CallFlag=1,MAX(StockTree!HD15-K,0),MAX(K-StockTree!HD15,0)),EXP(-rr*h)*(pstar*HE15+(1-pstar)*HE16)))</f>
        <v/>
      </c>
      <c r="HE15" s="20" t="str">
        <f>IF(StockTree!HE15="","",IF(T=HE$10,IF(CallFlag=1,MAX(StockTree!HE15-K,0),MAX(K-StockTree!HE15,0)),EXP(-rr*h)*(pstar*HF15+(1-pstar)*HF16)))</f>
        <v/>
      </c>
      <c r="HF15" s="20" t="str">
        <f>IF(StockTree!HF15="","",IF(T=HF$10,IF(CallFlag=1,MAX(StockTree!HF15-K,0),MAX(K-StockTree!HF15,0)),EXP(-rr*h)*(pstar*HG15+(1-pstar)*HG16)))</f>
        <v/>
      </c>
      <c r="HG15" s="20" t="str">
        <f>IF(StockTree!HG15="","",IF(T=HG$10,IF(CallFlag=1,MAX(StockTree!HG15-K,0),MAX(K-StockTree!HG15,0)),EXP(-rr*h)*(pstar*HH15+(1-pstar)*HH16)))</f>
        <v/>
      </c>
      <c r="HH15" s="20" t="str">
        <f>IF(StockTree!HH15="","",IF(T=HH$10,IF(CallFlag=1,MAX(StockTree!HH15-K,0),MAX(K-StockTree!HH15,0)),EXP(-rr*h)*(pstar*HI15+(1-pstar)*HI16)))</f>
        <v/>
      </c>
      <c r="HI15" s="20" t="str">
        <f>IF(StockTree!HI15="","",IF(T=HI$10,IF(CallFlag=1,MAX(StockTree!HI15-K,0),MAX(K-StockTree!HI15,0)),EXP(-rr*h)*(pstar*HJ15+(1-pstar)*HJ16)))</f>
        <v/>
      </c>
      <c r="HJ15" s="20" t="str">
        <f>IF(StockTree!HJ15="","",IF(T=HJ$10,IF(CallFlag=1,MAX(StockTree!HJ15-K,0),MAX(K-StockTree!HJ15,0)),EXP(-rr*h)*(pstar*HK15+(1-pstar)*HK16)))</f>
        <v/>
      </c>
      <c r="HK15" s="20" t="str">
        <f>IF(StockTree!HK15="","",IF(T=HK$10,IF(CallFlag=1,MAX(StockTree!HK15-K,0),MAX(K-StockTree!HK15,0)),EXP(-rr*h)*(pstar*HL15+(1-pstar)*HL16)))</f>
        <v/>
      </c>
      <c r="HL15" s="20" t="str">
        <f>IF(StockTree!HL15="","",IF(T=HL$10,IF(CallFlag=1,MAX(StockTree!HL15-K,0),MAX(K-StockTree!HL15,0)),EXP(-rr*h)*(pstar*HM15+(1-pstar)*HM16)))</f>
        <v/>
      </c>
      <c r="HM15" s="20" t="str">
        <f>IF(StockTree!HM15="","",IF(T=HM$10,IF(CallFlag=1,MAX(StockTree!HM15-K,0),MAX(K-StockTree!HM15,0)),EXP(-rr*h)*(pstar*HN15+(1-pstar)*HN16)))</f>
        <v/>
      </c>
      <c r="HN15" s="20" t="str">
        <f>IF(StockTree!HN15="","",IF(T=HN$10,IF(CallFlag=1,MAX(StockTree!HN15-K,0),MAX(K-StockTree!HN15,0)),EXP(-rr*h)*(pstar*HO15+(1-pstar)*HO16)))</f>
        <v/>
      </c>
      <c r="HO15" s="20" t="str">
        <f>IF(StockTree!HO15="","",IF(T=HO$10,IF(CallFlag=1,MAX(StockTree!HO15-K,0),MAX(K-StockTree!HO15,0)),EXP(-rr*h)*(pstar*HP15+(1-pstar)*HP16)))</f>
        <v/>
      </c>
      <c r="HP15" s="20" t="str">
        <f>IF(StockTree!HP15="","",IF(T=HP$10,IF(CallFlag=1,MAX(StockTree!HP15-K,0),MAX(K-StockTree!HP15,0)),EXP(-rr*h)*(pstar*HQ15+(1-pstar)*HQ16)))</f>
        <v/>
      </c>
      <c r="HQ15" s="20" t="str">
        <f>IF(StockTree!HQ15="","",IF(T=HQ$10,IF(CallFlag=1,MAX(StockTree!HQ15-K,0),MAX(K-StockTree!HQ15,0)),EXP(-rr*h)*(pstar*HR15+(1-pstar)*HR16)))</f>
        <v/>
      </c>
      <c r="HR15" s="20" t="str">
        <f>IF(StockTree!HR15="","",IF(T=HR$10,IF(CallFlag=1,MAX(StockTree!HR15-K,0),MAX(K-StockTree!HR15,0)),EXP(-rr*h)*(pstar*HS15+(1-pstar)*HS16)))</f>
        <v/>
      </c>
      <c r="HS15" s="20" t="str">
        <f>IF(StockTree!HS15="","",IF(T=HS$10,IF(CallFlag=1,MAX(StockTree!HS15-K,0),MAX(K-StockTree!HS15,0)),EXP(-rr*h)*(pstar*HT15+(1-pstar)*HT16)))</f>
        <v/>
      </c>
      <c r="HT15" s="20" t="str">
        <f>IF(StockTree!HT15="","",IF(T=HT$10,IF(CallFlag=1,MAX(StockTree!HT15-K,0),MAX(K-StockTree!HT15,0)),EXP(-rr*h)*(pstar*HU15+(1-pstar)*HU16)))</f>
        <v/>
      </c>
      <c r="HU15" s="20" t="str">
        <f>IF(StockTree!HU15="","",IF(T=HU$10,IF(CallFlag=1,MAX(StockTree!HU15-K,0),MAX(K-StockTree!HU15,0)),EXP(-rr*h)*(pstar*HV15+(1-pstar)*HV16)))</f>
        <v/>
      </c>
      <c r="HV15" s="20" t="str">
        <f>IF(StockTree!HV15="","",IF(T=HV$10,IF(CallFlag=1,MAX(StockTree!HV15-K,0),MAX(K-StockTree!HV15,0)),EXP(-rr*h)*(pstar*HW15+(1-pstar)*HW16)))</f>
        <v/>
      </c>
      <c r="HW15" s="20" t="str">
        <f>IF(StockTree!HW15="","",IF(T=HW$10,IF(CallFlag=1,MAX(StockTree!HW15-K,0),MAX(K-StockTree!HW15,0)),EXP(-rr*h)*(pstar*HX15+(1-pstar)*HX16)))</f>
        <v/>
      </c>
      <c r="HX15" s="20" t="str">
        <f>IF(StockTree!HX15="","",IF(T=HX$10,IF(CallFlag=1,MAX(StockTree!HX15-K,0),MAX(K-StockTree!HX15,0)),EXP(-rr*h)*(pstar*HY15+(1-pstar)*HY16)))</f>
        <v/>
      </c>
      <c r="HY15" s="20" t="str">
        <f>IF(StockTree!HY15="","",IF(T=HY$10,IF(CallFlag=1,MAX(StockTree!HY15-K,0),MAX(K-StockTree!HY15,0)),EXP(-rr*h)*(pstar*HZ15+(1-pstar)*HZ16)))</f>
        <v/>
      </c>
      <c r="HZ15" s="20" t="str">
        <f>IF(StockTree!HZ15="","",IF(T=HZ$10,IF(CallFlag=1,MAX(StockTree!HZ15-K,0),MAX(K-StockTree!HZ15,0)),EXP(-rr*h)*(pstar*IA15+(1-pstar)*IA16)))</f>
        <v/>
      </c>
      <c r="IA15" s="20" t="str">
        <f>IF(StockTree!IA15="","",IF(T=IA$10,IF(CallFlag=1,MAX(StockTree!IA15-K,0),MAX(K-StockTree!IA15,0)),EXP(-rr*h)*(pstar*IB15+(1-pstar)*IB16)))</f>
        <v/>
      </c>
      <c r="IB15" s="20" t="str">
        <f>IF(StockTree!IB15="","",IF(T=IB$10,IF(CallFlag=1,MAX(StockTree!IB15-K,0),MAX(K-StockTree!IB15,0)),EXP(-rr*h)*(pstar*IC15+(1-pstar)*IC16)))</f>
        <v/>
      </c>
      <c r="IC15" s="20" t="str">
        <f>IF(StockTree!IC15="","",IF(T=IC$10,IF(CallFlag=1,MAX(StockTree!IC15-K,0),MAX(K-StockTree!IC15,0)),EXP(-rr*h)*(pstar*ID15+(1-pstar)*ID16)))</f>
        <v/>
      </c>
      <c r="ID15" s="20" t="str">
        <f>IF(StockTree!ID15="","",IF(T=ID$10,IF(CallFlag=1,MAX(StockTree!ID15-K,0),MAX(K-StockTree!ID15,0)),EXP(-rr*h)*(pstar*IE15+(1-pstar)*IE16)))</f>
        <v/>
      </c>
      <c r="IE15" s="20" t="str">
        <f>IF(StockTree!IE15="","",IF(T=IE$10,IF(CallFlag=1,MAX(StockTree!IE15-K,0),MAX(K-StockTree!IE15,0)),EXP(-rr*h)*(pstar*IF15+(1-pstar)*IF16)))</f>
        <v/>
      </c>
      <c r="IF15" s="20" t="str">
        <f>IF(StockTree!IF15="","",IF(T=IF$10,IF(CallFlag=1,MAX(StockTree!IF15-K,0),MAX(K-StockTree!IF15,0)),EXP(-rr*h)*(pstar*IG15+(1-pstar)*IG16)))</f>
        <v/>
      </c>
      <c r="IG15" s="20" t="str">
        <f>IF(StockTree!IG15="","",IF(T=IG$10,IF(CallFlag=1,MAX(StockTree!IG15-K,0),MAX(K-StockTree!IG15,0)),EXP(-rr*h)*(pstar*IH15+(1-pstar)*IH16)))</f>
        <v/>
      </c>
      <c r="IH15" s="20" t="str">
        <f>IF(StockTree!IH15="","",IF(T=IH$10,IF(CallFlag=1,MAX(StockTree!IH15-K,0),MAX(K-StockTree!IH15,0)),EXP(-rr*h)*(pstar*II15+(1-pstar)*II16)))</f>
        <v/>
      </c>
      <c r="II15" s="20" t="str">
        <f>IF(StockTree!II15="","",IF(T=II$10,IF(CallFlag=1,MAX(StockTree!II15-K,0),MAX(K-StockTree!II15,0)),EXP(-rr*h)*(pstar*IJ15+(1-pstar)*IJ16)))</f>
        <v/>
      </c>
      <c r="IJ15" s="20" t="str">
        <f>IF(StockTree!IJ15="","",IF(T=IJ$10,IF(CallFlag=1,MAX(StockTree!IJ15-K,0),MAX(K-StockTree!IJ15,0)),EXP(-rr*h)*(pstar*IK15+(1-pstar)*IK16)))</f>
        <v/>
      </c>
      <c r="IK15" s="20" t="str">
        <f>IF(StockTree!IK15="","",IF(T=IK$10,IF(CallFlag=1,MAX(StockTree!IK15-K,0),MAX(K-StockTree!IK15,0)),EXP(-rr*h)*(pstar*IL15+(1-pstar)*IL16)))</f>
        <v/>
      </c>
      <c r="IL15" s="20" t="str">
        <f>IF(StockTree!IL15="","",IF(T=IL$10,IF(CallFlag=1,MAX(StockTree!IL15-K,0),MAX(K-StockTree!IL15,0)),EXP(-rr*h)*(pstar*IM15+(1-pstar)*IM16)))</f>
        <v/>
      </c>
      <c r="IM15" s="20" t="str">
        <f>IF(StockTree!IM15="","",IF(T=IM$10,IF(CallFlag=1,MAX(StockTree!IM15-K,0),MAX(K-StockTree!IM15,0)),EXP(-rr*h)*(pstar*IN15+(1-pstar)*IN16)))</f>
        <v/>
      </c>
      <c r="IN15" s="20" t="str">
        <f>IF(StockTree!IN15="","",IF(T=IN$10,IF(CallFlag=1,MAX(StockTree!IN15-K,0),MAX(K-StockTree!IN15,0)),EXP(-rr*h)*(pstar*IO15+(1-pstar)*IO16)))</f>
        <v/>
      </c>
      <c r="IO15" s="20" t="str">
        <f>IF(StockTree!IO15="","",IF(T=IO$10,IF(CallFlag=1,MAX(StockTree!IO15-K,0),MAX(K-StockTree!IO15,0)),EXP(-rr*h)*(pstar*IP15+(1-pstar)*IP16)))</f>
        <v/>
      </c>
      <c r="IP15" s="20" t="str">
        <f>IF(StockTree!IP15="","",IF(T=IP$10,IF(CallFlag=1,MAX(StockTree!IP15-K,0),MAX(K-StockTree!IP15,0)),EXP(-rr*h)*(pstar*IQ15+(1-pstar)*IQ16)))</f>
        <v/>
      </c>
      <c r="IQ15" s="20" t="str">
        <f>IF(StockTree!IQ15="","",IF(T=IQ$10,IF(CallFlag=1,MAX(StockTree!IQ15-K,0),MAX(K-StockTree!IQ15,0)),EXP(-rr*h)*(pstar*IR15+(1-pstar)*IR16)))</f>
        <v/>
      </c>
      <c r="IR15" s="20" t="str">
        <f>IF(StockTree!IR15="","",IF(T=IR$10,IF(CallFlag=1,MAX(StockTree!IR15-K,0),MAX(K-StockTree!IR15,0)),EXP(-rr*h)*(pstar*IS15+(1-pstar)*IS16)))</f>
        <v/>
      </c>
      <c r="IS15" s="20" t="str">
        <f>IF(StockTree!IS15="","",IF(T=IS$10,IF(CallFlag=1,MAX(StockTree!IS15-K,0),MAX(K-StockTree!IS15,0)),EXP(-rr*h)*(pstar*IT15+(1-pstar)*IT16)))</f>
        <v/>
      </c>
      <c r="IT15" s="20" t="str">
        <f>IF(StockTree!IT15="","",IF(T=IT$10,IF(CallFlag=1,MAX(StockTree!IT15-K,0),MAX(K-StockTree!IT15,0)),EXP(-rr*h)*(pstar*IU15+(1-pstar)*IU16)))</f>
        <v/>
      </c>
      <c r="IU15" s="20" t="str">
        <f>IF(StockTree!IU15="","",IF(T=IU$10,IF(CallFlag=1,MAX(StockTree!IU15-K,0),MAX(K-StockTree!IU15,0)),EXP(-rr*h)*(pstar*IV15+(1-pstar)*IV16)))</f>
        <v/>
      </c>
      <c r="IV15" s="20" t="str">
        <f>IF(StockTree!IV15="","",IF(T=IV$10,IF(CallFlag=1,MAX(StockTree!IV15-K,0),MAX(K-StockTree!IV15,0)),EXP(-rr*h)*(pstar*#REF!+(1-pstar)*#REF!)))</f>
        <v/>
      </c>
    </row>
    <row r="16" spans="1:256" s="20" customFormat="1" x14ac:dyDescent="0.2">
      <c r="A16" s="26">
        <f t="shared" si="8"/>
        <v>4</v>
      </c>
      <c r="B16" s="22" t="str">
        <f>IF(StockTree!B16="","",IF(T=B$10,IF(CallFlag=1,MAX(StockTree!B16-K,0),MAX(K-StockTree!B16,0)),EXP(-rr*h)*(pstar*C16+(1-pstar)*C17)))</f>
        <v/>
      </c>
      <c r="C16" s="22" t="str">
        <f>IF(StockTree!C16="","",IF(T=C$10,IF(CallFlag=1,MAX(StockTree!C16-K,0),MAX(K-StockTree!C16,0)),EXP(-rr*h)*(pstar*D16+(1-pstar)*D17)))</f>
        <v/>
      </c>
      <c r="D16" s="22" t="str">
        <f>IF(StockTree!D16="","",IF(T=D$10,IF(CallFlag=1,MAX(StockTree!D16-K,0),MAX(K-StockTree!D16,0)),EXP(-rr*h)*(pstar*E16+(1-pstar)*E17)))</f>
        <v/>
      </c>
      <c r="E16" s="22" t="str">
        <f>IF(StockTree!E16="","",IF(T=E$10,IF(CallFlag=1,MAX(StockTree!E16-K,0),MAX(K-StockTree!E16,0)),EXP(-rr*h)*(pstar*F16+(1-pstar)*F17)))</f>
        <v/>
      </c>
      <c r="F16" s="22">
        <f>IF(StockTree!F16="","",IF(T=F$10,IF(CallFlag=1,MAX(StockTree!F16-K,0),MAX(K-StockTree!F16,0)),EXP(-rr*h)*(pstar*G16+(1-pstar)*G17)))</f>
        <v>9.1778397807005724E-2</v>
      </c>
      <c r="G16" s="22">
        <f>IF(StockTree!G16="","",IF(T=G$10,IF(CallFlag=1,MAX(StockTree!G16-K,0),MAX(K-StockTree!G16,0)),EXP(-rr*h)*(pstar*H16+(1-pstar)*H17)))</f>
        <v>0.18513616546686396</v>
      </c>
      <c r="H16" s="22">
        <f>IF(StockTree!H16="","",IF(T=H$10,IF(CallFlag=1,MAX(StockTree!H16-K,0),MAX(K-StockTree!H16,0)),EXP(-rr*h)*(pstar*I16+(1-pstar)*I17)))</f>
        <v>0.37345824924781684</v>
      </c>
      <c r="I16" s="22">
        <f>IF(StockTree!I16="","",IF(T=I$10,IF(CallFlag=1,MAX(StockTree!I16-K,0),MAX(K-StockTree!I16,0)),EXP(-rr*h)*(pstar*J16+(1-pstar)*J17)))</f>
        <v>0.753343160044045</v>
      </c>
      <c r="J16" s="22">
        <f>IF(StockTree!J16="","",IF(T=J$10,IF(CallFlag=1,MAX(StockTree!J16-K,0),MAX(K-StockTree!J16,0)),EXP(-rr*h)*(pstar*K16+(1-pstar)*K17)))</f>
        <v>1.5196502364807922</v>
      </c>
      <c r="K16" s="22">
        <f>IF(StockTree!K16="","",IF(T=K$10,IF(CallFlag=1,MAX(StockTree!K16-K,0),MAX(K-StockTree!K16,0)),EXP(-rr*h)*(pstar*L16+(1-pstar)*L17)))</f>
        <v>3.0654513954850406</v>
      </c>
      <c r="L16" s="22">
        <f>IF(StockTree!L16="","",IF(T=L$10,IF(CallFlag=1,MAX(StockTree!L16-K,0),MAX(K-StockTree!L16,0)),EXP(-rr*h)*(pstar*M16+(1-pstar)*M17)))</f>
        <v>6.1836546545359994</v>
      </c>
      <c r="M16" s="22" t="str">
        <f>IF(StockTree!M16="","",IF(T=M$10,IF(CallFlag=1,MAX(StockTree!M16-K,0),MAX(K-StockTree!M16,0)),EXP(-rr*h)*(pstar*N16+(1-pstar)*N17)))</f>
        <v/>
      </c>
      <c r="N16" s="22" t="str">
        <f>IF(StockTree!N16="","",IF(T=N$10,IF(CallFlag=1,MAX(StockTree!N16-K,0),MAX(K-StockTree!N16,0)),EXP(-rr*h)*(pstar*O16+(1-pstar)*O17)))</f>
        <v/>
      </c>
      <c r="O16" s="22" t="str">
        <f>IF(StockTree!O16="","",IF(T=O$10,IF(CallFlag=1,MAX(StockTree!O16-K,0),MAX(K-StockTree!O16,0)),EXP(-rr*h)*(pstar*P16+(1-pstar)*P17)))</f>
        <v/>
      </c>
      <c r="P16" s="22" t="str">
        <f>IF(StockTree!P16="","",IF(T=P$10,IF(CallFlag=1,MAX(StockTree!P16-K,0),MAX(K-StockTree!P16,0)),EXP(-rr*h)*(pstar*Q16+(1-pstar)*Q17)))</f>
        <v/>
      </c>
      <c r="Q16" s="20" t="str">
        <f>IF(StockTree!Q16="","",IF(T=Q$10,IF(CallFlag=1,MAX(StockTree!Q16-K,0),MAX(K-StockTree!Q16,0)),EXP(-rr*h)*(pstar*R16+(1-pstar)*R17)))</f>
        <v/>
      </c>
      <c r="R16" s="20" t="str">
        <f>IF(StockTree!R16="","",IF(T=R$10,IF(CallFlag=1,MAX(StockTree!R16-K,0),MAX(K-StockTree!R16,0)),EXP(-rr*h)*(pstar*S16+(1-pstar)*S17)))</f>
        <v/>
      </c>
      <c r="S16" s="20" t="str">
        <f>IF(StockTree!S16="","",IF(T=S$10,IF(CallFlag=1,MAX(StockTree!S16-K,0),MAX(K-StockTree!S16,0)),EXP(-rr*h)*(pstar*T16+(1-pstar)*T17)))</f>
        <v/>
      </c>
      <c r="T16" s="20" t="str">
        <f>IF(StockTree!T16="","",IF(T=T$10,IF(CallFlag=1,MAX(StockTree!T16-K,0),MAX(K-StockTree!T16,0)),EXP(-rr*h)*(pstar*U16+(1-pstar)*U17)))</f>
        <v/>
      </c>
      <c r="U16" s="20" t="str">
        <f>IF(StockTree!U16="","",IF(T=U$10,IF(CallFlag=1,MAX(StockTree!U16-K,0),MAX(K-StockTree!U16,0)),EXP(-rr*h)*(pstar*V16+(1-pstar)*V17)))</f>
        <v/>
      </c>
      <c r="V16" s="20" t="str">
        <f>IF(StockTree!V16="","",IF(T=V$10,IF(CallFlag=1,MAX(StockTree!V16-K,0),MAX(K-StockTree!V16,0)),EXP(-rr*h)*(pstar*W16+(1-pstar)*W17)))</f>
        <v/>
      </c>
      <c r="W16" s="20" t="str">
        <f>IF(StockTree!W16="","",IF(T=W$10,IF(CallFlag=1,MAX(StockTree!W16-K,0),MAX(K-StockTree!W16,0)),EXP(-rr*h)*(pstar*X16+(1-pstar)*X17)))</f>
        <v/>
      </c>
      <c r="X16" s="20" t="str">
        <f>IF(StockTree!X16="","",IF(T=X$10,IF(CallFlag=1,MAX(StockTree!X16-K,0),MAX(K-StockTree!X16,0)),EXP(-rr*h)*(pstar*Y16+(1-pstar)*Y17)))</f>
        <v/>
      </c>
      <c r="Y16" s="20" t="str">
        <f>IF(StockTree!Y16="","",IF(T=Y$10,IF(CallFlag=1,MAX(StockTree!Y16-K,0),MAX(K-StockTree!Y16,0)),EXP(-rr*h)*(pstar*Z16+(1-pstar)*Z17)))</f>
        <v/>
      </c>
      <c r="Z16" s="20" t="str">
        <f>IF(StockTree!Z16="","",IF(T=Z$10,IF(CallFlag=1,MAX(StockTree!Z16-K,0),MAX(K-StockTree!Z16,0)),EXP(-rr*h)*(pstar*AA16+(1-pstar)*AA17)))</f>
        <v/>
      </c>
      <c r="AA16" s="20" t="str">
        <f>IF(StockTree!AA16="","",IF(T=AA$10,IF(CallFlag=1,MAX(StockTree!AA16-K,0),MAX(K-StockTree!AA16,0)),EXP(-rr*h)*(pstar*AB16+(1-pstar)*AB17)))</f>
        <v/>
      </c>
      <c r="AB16" s="20" t="str">
        <f>IF(StockTree!AB16="","",IF(T=AB$10,IF(CallFlag=1,MAX(StockTree!AB16-K,0),MAX(K-StockTree!AB16,0)),EXP(-rr*h)*(pstar*AC16+(1-pstar)*AC17)))</f>
        <v/>
      </c>
      <c r="AC16" s="20" t="str">
        <f>IF(StockTree!AC16="","",IF(T=AC$10,IF(CallFlag=1,MAX(StockTree!AC16-K,0),MAX(K-StockTree!AC16,0)),EXP(-rr*h)*(pstar*AD16+(1-pstar)*AD17)))</f>
        <v/>
      </c>
      <c r="AD16" s="20" t="str">
        <f>IF(StockTree!AD16="","",IF(T=AD$10,IF(CallFlag=1,MAX(StockTree!AD16-K,0),MAX(K-StockTree!AD16,0)),EXP(-rr*h)*(pstar*AE16+(1-pstar)*AE17)))</f>
        <v/>
      </c>
      <c r="AE16" s="20" t="str">
        <f>IF(StockTree!AE16="","",IF(T=AE$10,IF(CallFlag=1,MAX(StockTree!AE16-K,0),MAX(K-StockTree!AE16,0)),EXP(-rr*h)*(pstar*AF16+(1-pstar)*AF17)))</f>
        <v/>
      </c>
      <c r="AF16" s="20" t="str">
        <f>IF(StockTree!AF16="","",IF(T=AF$10,IF(CallFlag=1,MAX(StockTree!AF16-K,0),MAX(K-StockTree!AF16,0)),EXP(-rr*h)*(pstar*AG16+(1-pstar)*AG17)))</f>
        <v/>
      </c>
      <c r="AG16" s="20" t="str">
        <f>IF(StockTree!AG16="","",IF(T=AG$10,IF(CallFlag=1,MAX(StockTree!AG16-K,0),MAX(K-StockTree!AG16,0)),EXP(-rr*h)*(pstar*AH16+(1-pstar)*AH17)))</f>
        <v/>
      </c>
      <c r="AH16" s="20" t="str">
        <f>IF(StockTree!AH16="","",IF(T=AH$10,IF(CallFlag=1,MAX(StockTree!AH16-K,0),MAX(K-StockTree!AH16,0)),EXP(-rr*h)*(pstar*AI16+(1-pstar)*AI17)))</f>
        <v/>
      </c>
      <c r="AI16" s="20" t="str">
        <f>IF(StockTree!AI16="","",IF(T=AI$10,IF(CallFlag=1,MAX(StockTree!AI16-K,0),MAX(K-StockTree!AI16,0)),EXP(-rr*h)*(pstar*AJ16+(1-pstar)*AJ17)))</f>
        <v/>
      </c>
      <c r="AJ16" s="20" t="str">
        <f>IF(StockTree!AJ16="","",IF(T=AJ$10,IF(CallFlag=1,MAX(StockTree!AJ16-K,0),MAX(K-StockTree!AJ16,0)),EXP(-rr*h)*(pstar*AK16+(1-pstar)*AK17)))</f>
        <v/>
      </c>
      <c r="AK16" s="20" t="str">
        <f>IF(StockTree!AK16="","",IF(T=AK$10,IF(CallFlag=1,MAX(StockTree!AK16-K,0),MAX(K-StockTree!AK16,0)),EXP(-rr*h)*(pstar*AL16+(1-pstar)*AL17)))</f>
        <v/>
      </c>
      <c r="AL16" s="20" t="str">
        <f>IF(StockTree!AL16="","",IF(T=AL$10,IF(CallFlag=1,MAX(StockTree!AL16-K,0),MAX(K-StockTree!AL16,0)),EXP(-rr*h)*(pstar*AM16+(1-pstar)*AM17)))</f>
        <v/>
      </c>
      <c r="AM16" s="20" t="str">
        <f>IF(StockTree!AM16="","",IF(T=AM$10,IF(CallFlag=1,MAX(StockTree!AM16-K,0),MAX(K-StockTree!AM16,0)),EXP(-rr*h)*(pstar*AN16+(1-pstar)*AN17)))</f>
        <v/>
      </c>
      <c r="AN16" s="20" t="str">
        <f>IF(StockTree!AN16="","",IF(T=AN$10,IF(CallFlag=1,MAX(StockTree!AN16-K,0),MAX(K-StockTree!AN16,0)),EXP(-rr*h)*(pstar*AO16+(1-pstar)*AO17)))</f>
        <v/>
      </c>
      <c r="AO16" s="20" t="str">
        <f>IF(StockTree!AO16="","",IF(T=AO$10,IF(CallFlag=1,MAX(StockTree!AO16-K,0),MAX(K-StockTree!AO16,0)),EXP(-rr*h)*(pstar*AP16+(1-pstar)*AP17)))</f>
        <v/>
      </c>
      <c r="AP16" s="20" t="str">
        <f>IF(StockTree!AP16="","",IF(T=AP$10,IF(CallFlag=1,MAX(StockTree!AP16-K,0),MAX(K-StockTree!AP16,0)),EXP(-rr*h)*(pstar*AQ16+(1-pstar)*AQ17)))</f>
        <v/>
      </c>
      <c r="AQ16" s="20" t="str">
        <f>IF(StockTree!AQ16="","",IF(T=AQ$10,IF(CallFlag=1,MAX(StockTree!AQ16-K,0),MAX(K-StockTree!AQ16,0)),EXP(-rr*h)*(pstar*AR16+(1-pstar)*AR17)))</f>
        <v/>
      </c>
      <c r="AR16" s="20" t="str">
        <f>IF(StockTree!AR16="","",IF(T=AR$10,IF(CallFlag=1,MAX(StockTree!AR16-K,0),MAX(K-StockTree!AR16,0)),EXP(-rr*h)*(pstar*AS16+(1-pstar)*AS17)))</f>
        <v/>
      </c>
      <c r="AS16" s="20" t="str">
        <f>IF(StockTree!AS16="","",IF(T=AS$10,IF(CallFlag=1,MAX(StockTree!AS16-K,0),MAX(K-StockTree!AS16,0)),EXP(-rr*h)*(pstar*AT16+(1-pstar)*AT17)))</f>
        <v/>
      </c>
      <c r="AT16" s="20" t="str">
        <f>IF(StockTree!AT16="","",IF(T=AT$10,IF(CallFlag=1,MAX(StockTree!AT16-K,0),MAX(K-StockTree!AT16,0)),EXP(-rr*h)*(pstar*AU16+(1-pstar)*AU17)))</f>
        <v/>
      </c>
      <c r="AU16" s="20" t="str">
        <f>IF(StockTree!AU16="","",IF(T=AU$10,IF(CallFlag=1,MAX(StockTree!AU16-K,0),MAX(K-StockTree!AU16,0)),EXP(-rr*h)*(pstar*AV16+(1-pstar)*AV17)))</f>
        <v/>
      </c>
      <c r="AV16" s="20" t="str">
        <f>IF(StockTree!AV16="","",IF(T=AV$10,IF(CallFlag=1,MAX(StockTree!AV16-K,0),MAX(K-StockTree!AV16,0)),EXP(-rr*h)*(pstar*AW16+(1-pstar)*AW17)))</f>
        <v/>
      </c>
      <c r="AW16" s="20" t="str">
        <f>IF(StockTree!AW16="","",IF(T=AW$10,IF(CallFlag=1,MAX(StockTree!AW16-K,0),MAX(K-StockTree!AW16,0)),EXP(-rr*h)*(pstar*AX16+(1-pstar)*AX17)))</f>
        <v/>
      </c>
      <c r="AX16" s="20" t="str">
        <f>IF(StockTree!AX16="","",IF(T=AX$10,IF(CallFlag=1,MAX(StockTree!AX16-K,0),MAX(K-StockTree!AX16,0)),EXP(-rr*h)*(pstar*AY16+(1-pstar)*AY17)))</f>
        <v/>
      </c>
      <c r="AY16" s="20" t="str">
        <f>IF(StockTree!AY16="","",IF(T=AY$10,IF(CallFlag=1,MAX(StockTree!AY16-K,0),MAX(K-StockTree!AY16,0)),EXP(-rr*h)*(pstar*AZ16+(1-pstar)*AZ17)))</f>
        <v/>
      </c>
      <c r="AZ16" s="20" t="str">
        <f>IF(StockTree!AZ16="","",IF(T=AZ$10,IF(CallFlag=1,MAX(StockTree!AZ16-K,0),MAX(K-StockTree!AZ16,0)),EXP(-rr*h)*(pstar*BA16+(1-pstar)*BA17)))</f>
        <v/>
      </c>
      <c r="BA16" s="20" t="str">
        <f>IF(StockTree!BA16="","",IF(T=BA$10,IF(CallFlag=1,MAX(StockTree!BA16-K,0),MAX(K-StockTree!BA16,0)),EXP(-rr*h)*(pstar*BB16+(1-pstar)*BB17)))</f>
        <v/>
      </c>
      <c r="BB16" s="20" t="str">
        <f>IF(StockTree!BB16="","",IF(T=BB$10,IF(CallFlag=1,MAX(StockTree!BB16-K,0),MAX(K-StockTree!BB16,0)),EXP(-rr*h)*(pstar*BC16+(1-pstar)*BC17)))</f>
        <v/>
      </c>
      <c r="BC16" s="20" t="str">
        <f>IF(StockTree!BC16="","",IF(T=BC$10,IF(CallFlag=1,MAX(StockTree!BC16-K,0),MAX(K-StockTree!BC16,0)),EXP(-rr*h)*(pstar*BD16+(1-pstar)*BD17)))</f>
        <v/>
      </c>
      <c r="BD16" s="20" t="str">
        <f>IF(StockTree!BD16="","",IF(T=BD$10,IF(CallFlag=1,MAX(StockTree!BD16-K,0),MAX(K-StockTree!BD16,0)),EXP(-rr*h)*(pstar*BE16+(1-pstar)*BE17)))</f>
        <v/>
      </c>
      <c r="BE16" s="20" t="str">
        <f>IF(StockTree!BE16="","",IF(T=BE$10,IF(CallFlag=1,MAX(StockTree!BE16-K,0),MAX(K-StockTree!BE16,0)),EXP(-rr*h)*(pstar*BF16+(1-pstar)*BF17)))</f>
        <v/>
      </c>
      <c r="BF16" s="20" t="str">
        <f>IF(StockTree!BF16="","",IF(T=BF$10,IF(CallFlag=1,MAX(StockTree!BF16-K,0),MAX(K-StockTree!BF16,0)),EXP(-rr*h)*(pstar*BG16+(1-pstar)*BG17)))</f>
        <v/>
      </c>
      <c r="BG16" s="20" t="str">
        <f>IF(StockTree!BG16="","",IF(T=BG$10,IF(CallFlag=1,MAX(StockTree!BG16-K,0),MAX(K-StockTree!BG16,0)),EXP(-rr*h)*(pstar*BH16+(1-pstar)*BH17)))</f>
        <v/>
      </c>
      <c r="BH16" s="20" t="str">
        <f>IF(StockTree!BH16="","",IF(T=BH$10,IF(CallFlag=1,MAX(StockTree!BH16-K,0),MAX(K-StockTree!BH16,0)),EXP(-rr*h)*(pstar*BI16+(1-pstar)*BI17)))</f>
        <v/>
      </c>
      <c r="BI16" s="20" t="str">
        <f>IF(StockTree!BI16="","",IF(T=BI$10,IF(CallFlag=1,MAX(StockTree!BI16-K,0),MAX(K-StockTree!BI16,0)),EXP(-rr*h)*(pstar*BJ16+(1-pstar)*BJ17)))</f>
        <v/>
      </c>
      <c r="BJ16" s="20" t="str">
        <f>IF(StockTree!BJ16="","",IF(T=BJ$10,IF(CallFlag=1,MAX(StockTree!BJ16-K,0),MAX(K-StockTree!BJ16,0)),EXP(-rr*h)*(pstar*BK16+(1-pstar)*BK17)))</f>
        <v/>
      </c>
      <c r="BK16" s="20" t="str">
        <f>IF(StockTree!BK16="","",IF(T=BK$10,IF(CallFlag=1,MAX(StockTree!BK16-K,0),MAX(K-StockTree!BK16,0)),EXP(-rr*h)*(pstar*BL16+(1-pstar)*BL17)))</f>
        <v/>
      </c>
      <c r="BL16" s="20" t="str">
        <f>IF(StockTree!BL16="","",IF(T=BL$10,IF(CallFlag=1,MAX(StockTree!BL16-K,0),MAX(K-StockTree!BL16,0)),EXP(-rr*h)*(pstar*BM16+(1-pstar)*BM17)))</f>
        <v/>
      </c>
      <c r="BM16" s="20" t="str">
        <f>IF(StockTree!BM16="","",IF(T=BM$10,IF(CallFlag=1,MAX(StockTree!BM16-K,0),MAX(K-StockTree!BM16,0)),EXP(-rr*h)*(pstar*BN16+(1-pstar)*BN17)))</f>
        <v/>
      </c>
      <c r="BN16" s="20" t="str">
        <f>IF(StockTree!BN16="","",IF(T=BN$10,IF(CallFlag=1,MAX(StockTree!BN16-K,0),MAX(K-StockTree!BN16,0)),EXP(-rr*h)*(pstar*BO16+(1-pstar)*BO17)))</f>
        <v/>
      </c>
      <c r="BO16" s="20" t="str">
        <f>IF(StockTree!BO16="","",IF(T=BO$10,IF(CallFlag=1,MAX(StockTree!BO16-K,0),MAX(K-StockTree!BO16,0)),EXP(-rr*h)*(pstar*BP16+(1-pstar)*BP17)))</f>
        <v/>
      </c>
      <c r="BP16" s="20" t="str">
        <f>IF(StockTree!BP16="","",IF(T=BP$10,IF(CallFlag=1,MAX(StockTree!BP16-K,0),MAX(K-StockTree!BP16,0)),EXP(-rr*h)*(pstar*BQ16+(1-pstar)*BQ17)))</f>
        <v/>
      </c>
      <c r="BQ16" s="20" t="str">
        <f>IF(StockTree!BQ16="","",IF(T=BQ$10,IF(CallFlag=1,MAX(StockTree!BQ16-K,0),MAX(K-StockTree!BQ16,0)),EXP(-rr*h)*(pstar*BR16+(1-pstar)*BR17)))</f>
        <v/>
      </c>
      <c r="BR16" s="20" t="str">
        <f>IF(StockTree!BR16="","",IF(T=BR$10,IF(CallFlag=1,MAX(StockTree!BR16-K,0),MAX(K-StockTree!BR16,0)),EXP(-rr*h)*(pstar*BS16+(1-pstar)*BS17)))</f>
        <v/>
      </c>
      <c r="BS16" s="20" t="str">
        <f>IF(StockTree!BS16="","",IF(T=BS$10,IF(CallFlag=1,MAX(StockTree!BS16-K,0),MAX(K-StockTree!BS16,0)),EXP(-rr*h)*(pstar*BT16+(1-pstar)*BT17)))</f>
        <v/>
      </c>
      <c r="BT16" s="20" t="str">
        <f>IF(StockTree!BT16="","",IF(T=BT$10,IF(CallFlag=1,MAX(StockTree!BT16-K,0),MAX(K-StockTree!BT16,0)),EXP(-rr*h)*(pstar*BU16+(1-pstar)*BU17)))</f>
        <v/>
      </c>
      <c r="BU16" s="20" t="str">
        <f>IF(StockTree!BU16="","",IF(T=BU$10,IF(CallFlag=1,MAX(StockTree!BU16-K,0),MAX(K-StockTree!BU16,0)),EXP(-rr*h)*(pstar*BV16+(1-pstar)*BV17)))</f>
        <v/>
      </c>
      <c r="BV16" s="20" t="str">
        <f>IF(StockTree!BV16="","",IF(T=BV$10,IF(CallFlag=1,MAX(StockTree!BV16-K,0),MAX(K-StockTree!BV16,0)),EXP(-rr*h)*(pstar*BW16+(1-pstar)*BW17)))</f>
        <v/>
      </c>
      <c r="BW16" s="20" t="str">
        <f>IF(StockTree!BW16="","",IF(T=BW$10,IF(CallFlag=1,MAX(StockTree!BW16-K,0),MAX(K-StockTree!BW16,0)),EXP(-rr*h)*(pstar*BX16+(1-pstar)*BX17)))</f>
        <v/>
      </c>
      <c r="BX16" s="20" t="str">
        <f>IF(StockTree!BX16="","",IF(T=BX$10,IF(CallFlag=1,MAX(StockTree!BX16-K,0),MAX(K-StockTree!BX16,0)),EXP(-rr*h)*(pstar*BY16+(1-pstar)*BY17)))</f>
        <v/>
      </c>
      <c r="BY16" s="20" t="str">
        <f>IF(StockTree!BY16="","",IF(T=BY$10,IF(CallFlag=1,MAX(StockTree!BY16-K,0),MAX(K-StockTree!BY16,0)),EXP(-rr*h)*(pstar*BZ16+(1-pstar)*BZ17)))</f>
        <v/>
      </c>
      <c r="BZ16" s="20" t="str">
        <f>IF(StockTree!BZ16="","",IF(T=BZ$10,IF(CallFlag=1,MAX(StockTree!BZ16-K,0),MAX(K-StockTree!BZ16,0)),EXP(-rr*h)*(pstar*CA16+(1-pstar)*CA17)))</f>
        <v/>
      </c>
      <c r="CA16" s="20" t="str">
        <f>IF(StockTree!CA16="","",IF(T=CA$10,IF(CallFlag=1,MAX(StockTree!CA16-K,0),MAX(K-StockTree!CA16,0)),EXP(-rr*h)*(pstar*CB16+(1-pstar)*CB17)))</f>
        <v/>
      </c>
      <c r="CB16" s="20" t="str">
        <f>IF(StockTree!CB16="","",IF(T=CB$10,IF(CallFlag=1,MAX(StockTree!CB16-K,0),MAX(K-StockTree!CB16,0)),EXP(-rr*h)*(pstar*CC16+(1-pstar)*CC17)))</f>
        <v/>
      </c>
      <c r="CC16" s="20" t="str">
        <f>IF(StockTree!CC16="","",IF(T=CC$10,IF(CallFlag=1,MAX(StockTree!CC16-K,0),MAX(K-StockTree!CC16,0)),EXP(-rr*h)*(pstar*CD16+(1-pstar)*CD17)))</f>
        <v/>
      </c>
      <c r="CD16" s="20" t="str">
        <f>IF(StockTree!CD16="","",IF(T=CD$10,IF(CallFlag=1,MAX(StockTree!CD16-K,0),MAX(K-StockTree!CD16,0)),EXP(-rr*h)*(pstar*CE16+(1-pstar)*CE17)))</f>
        <v/>
      </c>
      <c r="CE16" s="20" t="str">
        <f>IF(StockTree!CE16="","",IF(T=CE$10,IF(CallFlag=1,MAX(StockTree!CE16-K,0),MAX(K-StockTree!CE16,0)),EXP(-rr*h)*(pstar*CF16+(1-pstar)*CF17)))</f>
        <v/>
      </c>
      <c r="CF16" s="20" t="str">
        <f>IF(StockTree!CF16="","",IF(T=CF$10,IF(CallFlag=1,MAX(StockTree!CF16-K,0),MAX(K-StockTree!CF16,0)),EXP(-rr*h)*(pstar*CG16+(1-pstar)*CG17)))</f>
        <v/>
      </c>
      <c r="CG16" s="20" t="str">
        <f>IF(StockTree!CG16="","",IF(T=CG$10,IF(CallFlag=1,MAX(StockTree!CG16-K,0),MAX(K-StockTree!CG16,0)),EXP(-rr*h)*(pstar*CH16+(1-pstar)*CH17)))</f>
        <v/>
      </c>
      <c r="CH16" s="20" t="str">
        <f>IF(StockTree!CH16="","",IF(T=CH$10,IF(CallFlag=1,MAX(StockTree!CH16-K,0),MAX(K-StockTree!CH16,0)),EXP(-rr*h)*(pstar*CI16+(1-pstar)*CI17)))</f>
        <v/>
      </c>
      <c r="CI16" s="20" t="str">
        <f>IF(StockTree!CI16="","",IF(T=CI$10,IF(CallFlag=1,MAX(StockTree!CI16-K,0),MAX(K-StockTree!CI16,0)),EXP(-rr*h)*(pstar*CJ16+(1-pstar)*CJ17)))</f>
        <v/>
      </c>
      <c r="CJ16" s="20" t="str">
        <f>IF(StockTree!CJ16="","",IF(T=CJ$10,IF(CallFlag=1,MAX(StockTree!CJ16-K,0),MAX(K-StockTree!CJ16,0)),EXP(-rr*h)*(pstar*CK16+(1-pstar)*CK17)))</f>
        <v/>
      </c>
      <c r="CK16" s="20" t="str">
        <f>IF(StockTree!CK16="","",IF(T=CK$10,IF(CallFlag=1,MAX(StockTree!CK16-K,0),MAX(K-StockTree!CK16,0)),EXP(-rr*h)*(pstar*CL16+(1-pstar)*CL17)))</f>
        <v/>
      </c>
      <c r="CL16" s="20" t="str">
        <f>IF(StockTree!CL16="","",IF(T=CL$10,IF(CallFlag=1,MAX(StockTree!CL16-K,0),MAX(K-StockTree!CL16,0)),EXP(-rr*h)*(pstar*CM16+(1-pstar)*CM17)))</f>
        <v/>
      </c>
      <c r="CM16" s="20" t="str">
        <f>IF(StockTree!CM16="","",IF(T=CM$10,IF(CallFlag=1,MAX(StockTree!CM16-K,0),MAX(K-StockTree!CM16,0)),EXP(-rr*h)*(pstar*CN16+(1-pstar)*CN17)))</f>
        <v/>
      </c>
      <c r="CN16" s="20" t="str">
        <f>IF(StockTree!CN16="","",IF(T=CN$10,IF(CallFlag=1,MAX(StockTree!CN16-K,0),MAX(K-StockTree!CN16,0)),EXP(-rr*h)*(pstar*CO16+(1-pstar)*CO17)))</f>
        <v/>
      </c>
      <c r="CO16" s="20" t="str">
        <f>IF(StockTree!CO16="","",IF(T=CO$10,IF(CallFlag=1,MAX(StockTree!CO16-K,0),MAX(K-StockTree!CO16,0)),EXP(-rr*h)*(pstar*CP16+(1-pstar)*CP17)))</f>
        <v/>
      </c>
      <c r="CP16" s="20" t="str">
        <f>IF(StockTree!CP16="","",IF(T=CP$10,IF(CallFlag=1,MAX(StockTree!CP16-K,0),MAX(K-StockTree!CP16,0)),EXP(-rr*h)*(pstar*CQ16+(1-pstar)*CQ17)))</f>
        <v/>
      </c>
      <c r="CQ16" s="20" t="str">
        <f>IF(StockTree!CQ16="","",IF(T=CQ$10,IF(CallFlag=1,MAX(StockTree!CQ16-K,0),MAX(K-StockTree!CQ16,0)),EXP(-rr*h)*(pstar*CR16+(1-pstar)*CR17)))</f>
        <v/>
      </c>
      <c r="CR16" s="20" t="str">
        <f>IF(StockTree!CR16="","",IF(T=CR$10,IF(CallFlag=1,MAX(StockTree!CR16-K,0),MAX(K-StockTree!CR16,0)),EXP(-rr*h)*(pstar*CS16+(1-pstar)*CS17)))</f>
        <v/>
      </c>
      <c r="CS16" s="20" t="str">
        <f>IF(StockTree!CS16="","",IF(T=CS$10,IF(CallFlag=1,MAX(StockTree!CS16-K,0),MAX(K-StockTree!CS16,0)),EXP(-rr*h)*(pstar*CT16+(1-pstar)*CT17)))</f>
        <v/>
      </c>
      <c r="CT16" s="20" t="str">
        <f>IF(StockTree!CT16="","",IF(T=CT$10,IF(CallFlag=1,MAX(StockTree!CT16-K,0),MAX(K-StockTree!CT16,0)),EXP(-rr*h)*(pstar*CU16+(1-pstar)*CU17)))</f>
        <v/>
      </c>
      <c r="CU16" s="20" t="str">
        <f>IF(StockTree!CU16="","",IF(T=CU$10,IF(CallFlag=1,MAX(StockTree!CU16-K,0),MAX(K-StockTree!CU16,0)),EXP(-rr*h)*(pstar*CV16+(1-pstar)*CV17)))</f>
        <v/>
      </c>
      <c r="CV16" s="20" t="str">
        <f>IF(StockTree!CV16="","",IF(T=CV$10,IF(CallFlag=1,MAX(StockTree!CV16-K,0),MAX(K-StockTree!CV16,0)),EXP(-rr*h)*(pstar*CW16+(1-pstar)*CW17)))</f>
        <v/>
      </c>
      <c r="CW16" s="20" t="str">
        <f>IF(StockTree!CW16="","",IF(T=CW$10,IF(CallFlag=1,MAX(StockTree!CW16-K,0),MAX(K-StockTree!CW16,0)),EXP(-rr*h)*(pstar*CX16+(1-pstar)*CX17)))</f>
        <v/>
      </c>
      <c r="CX16" s="20" t="str">
        <f>IF(StockTree!CX16="","",IF(T=CX$10,IF(CallFlag=1,MAX(StockTree!CX16-K,0),MAX(K-StockTree!CX16,0)),EXP(-rr*h)*(pstar*CY16+(1-pstar)*CY17)))</f>
        <v/>
      </c>
      <c r="CY16" s="20" t="str">
        <f>IF(StockTree!CY16="","",IF(T=CY$10,IF(CallFlag=1,MAX(StockTree!CY16-K,0),MAX(K-StockTree!CY16,0)),EXP(-rr*h)*(pstar*CZ16+(1-pstar)*CZ17)))</f>
        <v/>
      </c>
      <c r="CZ16" s="20" t="str">
        <f>IF(StockTree!CZ16="","",IF(T=CZ$10,IF(CallFlag=1,MAX(StockTree!CZ16-K,0),MAX(K-StockTree!CZ16,0)),EXP(-rr*h)*(pstar*DA16+(1-pstar)*DA17)))</f>
        <v/>
      </c>
      <c r="DA16" s="20" t="str">
        <f>IF(StockTree!DA16="","",IF(T=DA$10,IF(CallFlag=1,MAX(StockTree!DA16-K,0),MAX(K-StockTree!DA16,0)),EXP(-rr*h)*(pstar*DB16+(1-pstar)*DB17)))</f>
        <v/>
      </c>
      <c r="DB16" s="20" t="str">
        <f>IF(StockTree!DB16="","",IF(T=DB$10,IF(CallFlag=1,MAX(StockTree!DB16-K,0),MAX(K-StockTree!DB16,0)),EXP(-rr*h)*(pstar*DC16+(1-pstar)*DC17)))</f>
        <v/>
      </c>
      <c r="DC16" s="20" t="str">
        <f>IF(StockTree!DC16="","",IF(T=DC$10,IF(CallFlag=1,MAX(StockTree!DC16-K,0),MAX(K-StockTree!DC16,0)),EXP(-rr*h)*(pstar*DD16+(1-pstar)*DD17)))</f>
        <v/>
      </c>
      <c r="DD16" s="20" t="str">
        <f>IF(StockTree!DD16="","",IF(T=DD$10,IF(CallFlag=1,MAX(StockTree!DD16-K,0),MAX(K-StockTree!DD16,0)),EXP(-rr*h)*(pstar*DE16+(1-pstar)*DE17)))</f>
        <v/>
      </c>
      <c r="DE16" s="20" t="str">
        <f>IF(StockTree!DE16="","",IF(T=DE$10,IF(CallFlag=1,MAX(StockTree!DE16-K,0),MAX(K-StockTree!DE16,0)),EXP(-rr*h)*(pstar*DF16+(1-pstar)*DF17)))</f>
        <v/>
      </c>
      <c r="DF16" s="20" t="str">
        <f>IF(StockTree!DF16="","",IF(T=DF$10,IF(CallFlag=1,MAX(StockTree!DF16-K,0),MAX(K-StockTree!DF16,0)),EXP(-rr*h)*(pstar*DG16+(1-pstar)*DG17)))</f>
        <v/>
      </c>
      <c r="DG16" s="20" t="str">
        <f>IF(StockTree!DG16="","",IF(T=DG$10,IF(CallFlag=1,MAX(StockTree!DG16-K,0),MAX(K-StockTree!DG16,0)),EXP(-rr*h)*(pstar*DH16+(1-pstar)*DH17)))</f>
        <v/>
      </c>
      <c r="DH16" s="20" t="str">
        <f>IF(StockTree!DH16="","",IF(T=DH$10,IF(CallFlag=1,MAX(StockTree!DH16-K,0),MAX(K-StockTree!DH16,0)),EXP(-rr*h)*(pstar*DI16+(1-pstar)*DI17)))</f>
        <v/>
      </c>
      <c r="DI16" s="20" t="str">
        <f>IF(StockTree!DI16="","",IF(T=DI$10,IF(CallFlag=1,MAX(StockTree!DI16-K,0),MAX(K-StockTree!DI16,0)),EXP(-rr*h)*(pstar*DJ16+(1-pstar)*DJ17)))</f>
        <v/>
      </c>
      <c r="DJ16" s="20" t="str">
        <f>IF(StockTree!DJ16="","",IF(T=DJ$10,IF(CallFlag=1,MAX(StockTree!DJ16-K,0),MAX(K-StockTree!DJ16,0)),EXP(-rr*h)*(pstar*DK16+(1-pstar)*DK17)))</f>
        <v/>
      </c>
      <c r="DK16" s="20" t="str">
        <f>IF(StockTree!DK16="","",IF(T=DK$10,IF(CallFlag=1,MAX(StockTree!DK16-K,0),MAX(K-StockTree!DK16,0)),EXP(-rr*h)*(pstar*DL16+(1-pstar)*DL17)))</f>
        <v/>
      </c>
      <c r="DL16" s="20" t="str">
        <f>IF(StockTree!DL16="","",IF(T=DL$10,IF(CallFlag=1,MAX(StockTree!DL16-K,0),MAX(K-StockTree!DL16,0)),EXP(-rr*h)*(pstar*DM16+(1-pstar)*DM17)))</f>
        <v/>
      </c>
      <c r="DM16" s="20" t="str">
        <f>IF(StockTree!DM16="","",IF(T=DM$10,IF(CallFlag=1,MAX(StockTree!DM16-K,0),MAX(K-StockTree!DM16,0)),EXP(-rr*h)*(pstar*DN16+(1-pstar)*DN17)))</f>
        <v/>
      </c>
      <c r="DN16" s="20" t="str">
        <f>IF(StockTree!DN16="","",IF(T=DN$10,IF(CallFlag=1,MAX(StockTree!DN16-K,0),MAX(K-StockTree!DN16,0)),EXP(-rr*h)*(pstar*DO16+(1-pstar)*DO17)))</f>
        <v/>
      </c>
      <c r="DO16" s="20" t="str">
        <f>IF(StockTree!DO16="","",IF(T=DO$10,IF(CallFlag=1,MAX(StockTree!DO16-K,0),MAX(K-StockTree!DO16,0)),EXP(-rr*h)*(pstar*DP16+(1-pstar)*DP17)))</f>
        <v/>
      </c>
      <c r="DP16" s="20" t="str">
        <f>IF(StockTree!DP16="","",IF(T=DP$10,IF(CallFlag=1,MAX(StockTree!DP16-K,0),MAX(K-StockTree!DP16,0)),EXP(-rr*h)*(pstar*DQ16+(1-pstar)*DQ17)))</f>
        <v/>
      </c>
      <c r="DQ16" s="20" t="str">
        <f>IF(StockTree!DQ16="","",IF(T=DQ$10,IF(CallFlag=1,MAX(StockTree!DQ16-K,0),MAX(K-StockTree!DQ16,0)),EXP(-rr*h)*(pstar*DR16+(1-pstar)*DR17)))</f>
        <v/>
      </c>
      <c r="DR16" s="20" t="str">
        <f>IF(StockTree!DR16="","",IF(T=DR$10,IF(CallFlag=1,MAX(StockTree!DR16-K,0),MAX(K-StockTree!DR16,0)),EXP(-rr*h)*(pstar*DS16+(1-pstar)*DS17)))</f>
        <v/>
      </c>
      <c r="DS16" s="20" t="str">
        <f>IF(StockTree!DS16="","",IF(T=DS$10,IF(CallFlag=1,MAX(StockTree!DS16-K,0),MAX(K-StockTree!DS16,0)),EXP(-rr*h)*(pstar*DT16+(1-pstar)*DT17)))</f>
        <v/>
      </c>
      <c r="DT16" s="20" t="str">
        <f>IF(StockTree!DT16="","",IF(T=DT$10,IF(CallFlag=1,MAX(StockTree!DT16-K,0),MAX(K-StockTree!DT16,0)),EXP(-rr*h)*(pstar*DU16+(1-pstar)*DU17)))</f>
        <v/>
      </c>
      <c r="DU16" s="20" t="str">
        <f>IF(StockTree!DU16="","",IF(T=DU$10,IF(CallFlag=1,MAX(StockTree!DU16-K,0),MAX(K-StockTree!DU16,0)),EXP(-rr*h)*(pstar*DV16+(1-pstar)*DV17)))</f>
        <v/>
      </c>
      <c r="DV16" s="20" t="str">
        <f>IF(StockTree!DV16="","",IF(T=DV$10,IF(CallFlag=1,MAX(StockTree!DV16-K,0),MAX(K-StockTree!DV16,0)),EXP(-rr*h)*(pstar*DW16+(1-pstar)*DW17)))</f>
        <v/>
      </c>
      <c r="DW16" s="20" t="str">
        <f>IF(StockTree!DW16="","",IF(T=DW$10,IF(CallFlag=1,MAX(StockTree!DW16-K,0),MAX(K-StockTree!DW16,0)),EXP(-rr*h)*(pstar*DX16+(1-pstar)*DX17)))</f>
        <v/>
      </c>
      <c r="DX16" s="20" t="str">
        <f>IF(StockTree!DX16="","",IF(T=DX$10,IF(CallFlag=1,MAX(StockTree!DX16-K,0),MAX(K-StockTree!DX16,0)),EXP(-rr*h)*(pstar*DY16+(1-pstar)*DY17)))</f>
        <v/>
      </c>
      <c r="DY16" s="20" t="str">
        <f>IF(StockTree!DY16="","",IF(T=DY$10,IF(CallFlag=1,MAX(StockTree!DY16-K,0),MAX(K-StockTree!DY16,0)),EXP(-rr*h)*(pstar*DZ16+(1-pstar)*DZ17)))</f>
        <v/>
      </c>
      <c r="DZ16" s="20" t="str">
        <f>IF(StockTree!DZ16="","",IF(T=DZ$10,IF(CallFlag=1,MAX(StockTree!DZ16-K,0),MAX(K-StockTree!DZ16,0)),EXP(-rr*h)*(pstar*EA16+(1-pstar)*EA17)))</f>
        <v/>
      </c>
      <c r="EA16" s="20" t="str">
        <f>IF(StockTree!EA16="","",IF(T=EA$10,IF(CallFlag=1,MAX(StockTree!EA16-K,0),MAX(K-StockTree!EA16,0)),EXP(-rr*h)*(pstar*EB16+(1-pstar)*EB17)))</f>
        <v/>
      </c>
      <c r="EB16" s="20" t="str">
        <f>IF(StockTree!EB16="","",IF(T=EB$10,IF(CallFlag=1,MAX(StockTree!EB16-K,0),MAX(K-StockTree!EB16,0)),EXP(-rr*h)*(pstar*EC16+(1-pstar)*EC17)))</f>
        <v/>
      </c>
      <c r="EC16" s="20" t="str">
        <f>IF(StockTree!EC16="","",IF(T=EC$10,IF(CallFlag=1,MAX(StockTree!EC16-K,0),MAX(K-StockTree!EC16,0)),EXP(-rr*h)*(pstar*ED16+(1-pstar)*ED17)))</f>
        <v/>
      </c>
      <c r="ED16" s="20" t="str">
        <f>IF(StockTree!ED16="","",IF(T=ED$10,IF(CallFlag=1,MAX(StockTree!ED16-K,0),MAX(K-StockTree!ED16,0)),EXP(-rr*h)*(pstar*EE16+(1-pstar)*EE17)))</f>
        <v/>
      </c>
      <c r="EE16" s="20" t="str">
        <f>IF(StockTree!EE16="","",IF(T=EE$10,IF(CallFlag=1,MAX(StockTree!EE16-K,0),MAX(K-StockTree!EE16,0)),EXP(-rr*h)*(pstar*EF16+(1-pstar)*EF17)))</f>
        <v/>
      </c>
      <c r="EF16" s="20" t="str">
        <f>IF(StockTree!EF16="","",IF(T=EF$10,IF(CallFlag=1,MAX(StockTree!EF16-K,0),MAX(K-StockTree!EF16,0)),EXP(-rr*h)*(pstar*EG16+(1-pstar)*EG17)))</f>
        <v/>
      </c>
      <c r="EG16" s="20" t="str">
        <f>IF(StockTree!EG16="","",IF(T=EG$10,IF(CallFlag=1,MAX(StockTree!EG16-K,0),MAX(K-StockTree!EG16,0)),EXP(-rr*h)*(pstar*EH16+(1-pstar)*EH17)))</f>
        <v/>
      </c>
      <c r="EH16" s="20" t="str">
        <f>IF(StockTree!EH16="","",IF(T=EH$10,IF(CallFlag=1,MAX(StockTree!EH16-K,0),MAX(K-StockTree!EH16,0)),EXP(-rr*h)*(pstar*EI16+(1-pstar)*EI17)))</f>
        <v/>
      </c>
      <c r="EI16" s="20" t="str">
        <f>IF(StockTree!EI16="","",IF(T=EI$10,IF(CallFlag=1,MAX(StockTree!EI16-K,0),MAX(K-StockTree!EI16,0)),EXP(-rr*h)*(pstar*EJ16+(1-pstar)*EJ17)))</f>
        <v/>
      </c>
      <c r="EJ16" s="20" t="str">
        <f>IF(StockTree!EJ16="","",IF(T=EJ$10,IF(CallFlag=1,MAX(StockTree!EJ16-K,0),MAX(K-StockTree!EJ16,0)),EXP(-rr*h)*(pstar*EK16+(1-pstar)*EK17)))</f>
        <v/>
      </c>
      <c r="EK16" s="20" t="str">
        <f>IF(StockTree!EK16="","",IF(T=EK$10,IF(CallFlag=1,MAX(StockTree!EK16-K,0),MAX(K-StockTree!EK16,0)),EXP(-rr*h)*(pstar*EL16+(1-pstar)*EL17)))</f>
        <v/>
      </c>
      <c r="EL16" s="20" t="str">
        <f>IF(StockTree!EL16="","",IF(T=EL$10,IF(CallFlag=1,MAX(StockTree!EL16-K,0),MAX(K-StockTree!EL16,0)),EXP(-rr*h)*(pstar*EM16+(1-pstar)*EM17)))</f>
        <v/>
      </c>
      <c r="EM16" s="20" t="str">
        <f>IF(StockTree!EM16="","",IF(T=EM$10,IF(CallFlag=1,MAX(StockTree!EM16-K,0),MAX(K-StockTree!EM16,0)),EXP(-rr*h)*(pstar*EN16+(1-pstar)*EN17)))</f>
        <v/>
      </c>
      <c r="EN16" s="20" t="str">
        <f>IF(StockTree!EN16="","",IF(T=EN$10,IF(CallFlag=1,MAX(StockTree!EN16-K,0),MAX(K-StockTree!EN16,0)),EXP(-rr*h)*(pstar*EO16+(1-pstar)*EO17)))</f>
        <v/>
      </c>
      <c r="EO16" s="20" t="str">
        <f>IF(StockTree!EO16="","",IF(T=EO$10,IF(CallFlag=1,MAX(StockTree!EO16-K,0),MAX(K-StockTree!EO16,0)),EXP(-rr*h)*(pstar*EP16+(1-pstar)*EP17)))</f>
        <v/>
      </c>
      <c r="EP16" s="20" t="str">
        <f>IF(StockTree!EP16="","",IF(T=EP$10,IF(CallFlag=1,MAX(StockTree!EP16-K,0),MAX(K-StockTree!EP16,0)),EXP(-rr*h)*(pstar*EQ16+(1-pstar)*EQ17)))</f>
        <v/>
      </c>
      <c r="EQ16" s="20" t="str">
        <f>IF(StockTree!EQ16="","",IF(T=EQ$10,IF(CallFlag=1,MAX(StockTree!EQ16-K,0),MAX(K-StockTree!EQ16,0)),EXP(-rr*h)*(pstar*ER16+(1-pstar)*ER17)))</f>
        <v/>
      </c>
      <c r="ER16" s="20" t="str">
        <f>IF(StockTree!ER16="","",IF(T=ER$10,IF(CallFlag=1,MAX(StockTree!ER16-K,0),MAX(K-StockTree!ER16,0)),EXP(-rr*h)*(pstar*ES16+(1-pstar)*ES17)))</f>
        <v/>
      </c>
      <c r="ES16" s="20" t="str">
        <f>IF(StockTree!ES16="","",IF(T=ES$10,IF(CallFlag=1,MAX(StockTree!ES16-K,0),MAX(K-StockTree!ES16,0)),EXP(-rr*h)*(pstar*ET16+(1-pstar)*ET17)))</f>
        <v/>
      </c>
      <c r="ET16" s="20" t="str">
        <f>IF(StockTree!ET16="","",IF(T=ET$10,IF(CallFlag=1,MAX(StockTree!ET16-K,0),MAX(K-StockTree!ET16,0)),EXP(-rr*h)*(pstar*EU16+(1-pstar)*EU17)))</f>
        <v/>
      </c>
      <c r="EU16" s="20" t="str">
        <f>IF(StockTree!EU16="","",IF(T=EU$10,IF(CallFlag=1,MAX(StockTree!EU16-K,0),MAX(K-StockTree!EU16,0)),EXP(-rr*h)*(pstar*EV16+(1-pstar)*EV17)))</f>
        <v/>
      </c>
      <c r="EV16" s="20" t="str">
        <f>IF(StockTree!EV16="","",IF(T=EV$10,IF(CallFlag=1,MAX(StockTree!EV16-K,0),MAX(K-StockTree!EV16,0)),EXP(-rr*h)*(pstar*EW16+(1-pstar)*EW17)))</f>
        <v/>
      </c>
      <c r="EW16" s="20" t="str">
        <f>IF(StockTree!EW16="","",IF(T=EW$10,IF(CallFlag=1,MAX(StockTree!EW16-K,0),MAX(K-StockTree!EW16,0)),EXP(-rr*h)*(pstar*EX16+(1-pstar)*EX17)))</f>
        <v/>
      </c>
      <c r="EX16" s="20" t="str">
        <f>IF(StockTree!EX16="","",IF(T=EX$10,IF(CallFlag=1,MAX(StockTree!EX16-K,0),MAX(K-StockTree!EX16,0)),EXP(-rr*h)*(pstar*EY16+(1-pstar)*EY17)))</f>
        <v/>
      </c>
      <c r="EY16" s="20" t="str">
        <f>IF(StockTree!EY16="","",IF(T=EY$10,IF(CallFlag=1,MAX(StockTree!EY16-K,0),MAX(K-StockTree!EY16,0)),EXP(-rr*h)*(pstar*EZ16+(1-pstar)*EZ17)))</f>
        <v/>
      </c>
      <c r="EZ16" s="20" t="str">
        <f>IF(StockTree!EZ16="","",IF(T=EZ$10,IF(CallFlag=1,MAX(StockTree!EZ16-K,0),MAX(K-StockTree!EZ16,0)),EXP(-rr*h)*(pstar*FA16+(1-pstar)*FA17)))</f>
        <v/>
      </c>
      <c r="FA16" s="20" t="str">
        <f>IF(StockTree!FA16="","",IF(T=FA$10,IF(CallFlag=1,MAX(StockTree!FA16-K,0),MAX(K-StockTree!FA16,0)),EXP(-rr*h)*(pstar*FB16+(1-pstar)*FB17)))</f>
        <v/>
      </c>
      <c r="FB16" s="20" t="str">
        <f>IF(StockTree!FB16="","",IF(T=FB$10,IF(CallFlag=1,MAX(StockTree!FB16-K,0),MAX(K-StockTree!FB16,0)),EXP(-rr*h)*(pstar*FC16+(1-pstar)*FC17)))</f>
        <v/>
      </c>
      <c r="FC16" s="20" t="str">
        <f>IF(StockTree!FC16="","",IF(T=FC$10,IF(CallFlag=1,MAX(StockTree!FC16-K,0),MAX(K-StockTree!FC16,0)),EXP(-rr*h)*(pstar*FD16+(1-pstar)*FD17)))</f>
        <v/>
      </c>
      <c r="FD16" s="20" t="str">
        <f>IF(StockTree!FD16="","",IF(T=FD$10,IF(CallFlag=1,MAX(StockTree!FD16-K,0),MAX(K-StockTree!FD16,0)),EXP(-rr*h)*(pstar*FE16+(1-pstar)*FE17)))</f>
        <v/>
      </c>
      <c r="FE16" s="20" t="str">
        <f>IF(StockTree!FE16="","",IF(T=FE$10,IF(CallFlag=1,MAX(StockTree!FE16-K,0),MAX(K-StockTree!FE16,0)),EXP(-rr*h)*(pstar*FF16+(1-pstar)*FF17)))</f>
        <v/>
      </c>
      <c r="FF16" s="20" t="str">
        <f>IF(StockTree!FF16="","",IF(T=FF$10,IF(CallFlag=1,MAX(StockTree!FF16-K,0),MAX(K-StockTree!FF16,0)),EXP(-rr*h)*(pstar*FG16+(1-pstar)*FG17)))</f>
        <v/>
      </c>
      <c r="FG16" s="20" t="str">
        <f>IF(StockTree!FG16="","",IF(T=FG$10,IF(CallFlag=1,MAX(StockTree!FG16-K,0),MAX(K-StockTree!FG16,0)),EXP(-rr*h)*(pstar*FH16+(1-pstar)*FH17)))</f>
        <v/>
      </c>
      <c r="FH16" s="20" t="str">
        <f>IF(StockTree!FH16="","",IF(T=FH$10,IF(CallFlag=1,MAX(StockTree!FH16-K,0),MAX(K-StockTree!FH16,0)),EXP(-rr*h)*(pstar*FI16+(1-pstar)*FI17)))</f>
        <v/>
      </c>
      <c r="FI16" s="20" t="str">
        <f>IF(StockTree!FI16="","",IF(T=FI$10,IF(CallFlag=1,MAX(StockTree!FI16-K,0),MAX(K-StockTree!FI16,0)),EXP(-rr*h)*(pstar*FJ16+(1-pstar)*FJ17)))</f>
        <v/>
      </c>
      <c r="FJ16" s="20" t="str">
        <f>IF(StockTree!FJ16="","",IF(T=FJ$10,IF(CallFlag=1,MAX(StockTree!FJ16-K,0),MAX(K-StockTree!FJ16,0)),EXP(-rr*h)*(pstar*FK16+(1-pstar)*FK17)))</f>
        <v/>
      </c>
      <c r="FK16" s="20" t="str">
        <f>IF(StockTree!FK16="","",IF(T=FK$10,IF(CallFlag=1,MAX(StockTree!FK16-K,0),MAX(K-StockTree!FK16,0)),EXP(-rr*h)*(pstar*FL16+(1-pstar)*FL17)))</f>
        <v/>
      </c>
      <c r="FL16" s="20" t="str">
        <f>IF(StockTree!FL16="","",IF(T=FL$10,IF(CallFlag=1,MAX(StockTree!FL16-K,0),MAX(K-StockTree!FL16,0)),EXP(-rr*h)*(pstar*FM16+(1-pstar)*FM17)))</f>
        <v/>
      </c>
      <c r="FM16" s="20" t="str">
        <f>IF(StockTree!FM16="","",IF(T=FM$10,IF(CallFlag=1,MAX(StockTree!FM16-K,0),MAX(K-StockTree!FM16,0)),EXP(-rr*h)*(pstar*FN16+(1-pstar)*FN17)))</f>
        <v/>
      </c>
      <c r="FN16" s="20" t="str">
        <f>IF(StockTree!FN16="","",IF(T=FN$10,IF(CallFlag=1,MAX(StockTree!FN16-K,0),MAX(K-StockTree!FN16,0)),EXP(-rr*h)*(pstar*FO16+(1-pstar)*FO17)))</f>
        <v/>
      </c>
      <c r="FO16" s="20" t="str">
        <f>IF(StockTree!FO16="","",IF(T=FO$10,IF(CallFlag=1,MAX(StockTree!FO16-K,0),MAX(K-StockTree!FO16,0)),EXP(-rr*h)*(pstar*FP16+(1-pstar)*FP17)))</f>
        <v/>
      </c>
      <c r="FP16" s="20" t="str">
        <f>IF(StockTree!FP16="","",IF(T=FP$10,IF(CallFlag=1,MAX(StockTree!FP16-K,0),MAX(K-StockTree!FP16,0)),EXP(-rr*h)*(pstar*FQ16+(1-pstar)*FQ17)))</f>
        <v/>
      </c>
      <c r="FQ16" s="20" t="str">
        <f>IF(StockTree!FQ16="","",IF(T=FQ$10,IF(CallFlag=1,MAX(StockTree!FQ16-K,0),MAX(K-StockTree!FQ16,0)),EXP(-rr*h)*(pstar*FR16+(1-pstar)*FR17)))</f>
        <v/>
      </c>
      <c r="FR16" s="20" t="str">
        <f>IF(StockTree!FR16="","",IF(T=FR$10,IF(CallFlag=1,MAX(StockTree!FR16-K,0),MAX(K-StockTree!FR16,0)),EXP(-rr*h)*(pstar*FS16+(1-pstar)*FS17)))</f>
        <v/>
      </c>
      <c r="FS16" s="20" t="str">
        <f>IF(StockTree!FS16="","",IF(T=FS$10,IF(CallFlag=1,MAX(StockTree!FS16-K,0),MAX(K-StockTree!FS16,0)),EXP(-rr*h)*(pstar*FT16+(1-pstar)*FT17)))</f>
        <v/>
      </c>
      <c r="FT16" s="20" t="str">
        <f>IF(StockTree!FT16="","",IF(T=FT$10,IF(CallFlag=1,MAX(StockTree!FT16-K,0),MAX(K-StockTree!FT16,0)),EXP(-rr*h)*(pstar*FU16+(1-pstar)*FU17)))</f>
        <v/>
      </c>
      <c r="FU16" s="20" t="str">
        <f>IF(StockTree!FU16="","",IF(T=FU$10,IF(CallFlag=1,MAX(StockTree!FU16-K,0),MAX(K-StockTree!FU16,0)),EXP(-rr*h)*(pstar*FV16+(1-pstar)*FV17)))</f>
        <v/>
      </c>
      <c r="FV16" s="20" t="str">
        <f>IF(StockTree!FV16="","",IF(T=FV$10,IF(CallFlag=1,MAX(StockTree!FV16-K,0),MAX(K-StockTree!FV16,0)),EXP(-rr*h)*(pstar*FW16+(1-pstar)*FW17)))</f>
        <v/>
      </c>
      <c r="FW16" s="20" t="str">
        <f>IF(StockTree!FW16="","",IF(T=FW$10,IF(CallFlag=1,MAX(StockTree!FW16-K,0),MAX(K-StockTree!FW16,0)),EXP(-rr*h)*(pstar*FX16+(1-pstar)*FX17)))</f>
        <v/>
      </c>
      <c r="FX16" s="20" t="str">
        <f>IF(StockTree!FX16="","",IF(T=FX$10,IF(CallFlag=1,MAX(StockTree!FX16-K,0),MAX(K-StockTree!FX16,0)),EXP(-rr*h)*(pstar*FY16+(1-pstar)*FY17)))</f>
        <v/>
      </c>
      <c r="FY16" s="20" t="str">
        <f>IF(StockTree!FY16="","",IF(T=FY$10,IF(CallFlag=1,MAX(StockTree!FY16-K,0),MAX(K-StockTree!FY16,0)),EXP(-rr*h)*(pstar*FZ16+(1-pstar)*FZ17)))</f>
        <v/>
      </c>
      <c r="FZ16" s="20" t="str">
        <f>IF(StockTree!FZ16="","",IF(T=FZ$10,IF(CallFlag=1,MAX(StockTree!FZ16-K,0),MAX(K-StockTree!FZ16,0)),EXP(-rr*h)*(pstar*GA16+(1-pstar)*GA17)))</f>
        <v/>
      </c>
      <c r="GA16" s="20" t="str">
        <f>IF(StockTree!GA16="","",IF(T=GA$10,IF(CallFlag=1,MAX(StockTree!GA16-K,0),MAX(K-StockTree!GA16,0)),EXP(-rr*h)*(pstar*GB16+(1-pstar)*GB17)))</f>
        <v/>
      </c>
      <c r="GB16" s="20" t="str">
        <f>IF(StockTree!GB16="","",IF(T=GB$10,IF(CallFlag=1,MAX(StockTree!GB16-K,0),MAX(K-StockTree!GB16,0)),EXP(-rr*h)*(pstar*GC16+(1-pstar)*GC17)))</f>
        <v/>
      </c>
      <c r="GC16" s="20" t="str">
        <f>IF(StockTree!GC16="","",IF(T=GC$10,IF(CallFlag=1,MAX(StockTree!GC16-K,0),MAX(K-StockTree!GC16,0)),EXP(-rr*h)*(pstar*GD16+(1-pstar)*GD17)))</f>
        <v/>
      </c>
      <c r="GD16" s="20" t="str">
        <f>IF(StockTree!GD16="","",IF(T=GD$10,IF(CallFlag=1,MAX(StockTree!GD16-K,0),MAX(K-StockTree!GD16,0)),EXP(-rr*h)*(pstar*GE16+(1-pstar)*GE17)))</f>
        <v/>
      </c>
      <c r="GE16" s="20" t="str">
        <f>IF(StockTree!GE16="","",IF(T=GE$10,IF(CallFlag=1,MAX(StockTree!GE16-K,0),MAX(K-StockTree!GE16,0)),EXP(-rr*h)*(pstar*GF16+(1-pstar)*GF17)))</f>
        <v/>
      </c>
      <c r="GF16" s="20" t="str">
        <f>IF(StockTree!GF16="","",IF(T=GF$10,IF(CallFlag=1,MAX(StockTree!GF16-K,0),MAX(K-StockTree!GF16,0)),EXP(-rr*h)*(pstar*GG16+(1-pstar)*GG17)))</f>
        <v/>
      </c>
      <c r="GG16" s="20" t="str">
        <f>IF(StockTree!GG16="","",IF(T=GG$10,IF(CallFlag=1,MAX(StockTree!GG16-K,0),MAX(K-StockTree!GG16,0)),EXP(-rr*h)*(pstar*GH16+(1-pstar)*GH17)))</f>
        <v/>
      </c>
      <c r="GH16" s="20" t="str">
        <f>IF(StockTree!GH16="","",IF(T=GH$10,IF(CallFlag=1,MAX(StockTree!GH16-K,0),MAX(K-StockTree!GH16,0)),EXP(-rr*h)*(pstar*GI16+(1-pstar)*GI17)))</f>
        <v/>
      </c>
      <c r="GI16" s="20" t="str">
        <f>IF(StockTree!GI16="","",IF(T=GI$10,IF(CallFlag=1,MAX(StockTree!GI16-K,0),MAX(K-StockTree!GI16,0)),EXP(-rr*h)*(pstar*GJ16+(1-pstar)*GJ17)))</f>
        <v/>
      </c>
      <c r="GJ16" s="20" t="str">
        <f>IF(StockTree!GJ16="","",IF(T=GJ$10,IF(CallFlag=1,MAX(StockTree!GJ16-K,0),MAX(K-StockTree!GJ16,0)),EXP(-rr*h)*(pstar*GK16+(1-pstar)*GK17)))</f>
        <v/>
      </c>
      <c r="GK16" s="20" t="str">
        <f>IF(StockTree!GK16="","",IF(T=GK$10,IF(CallFlag=1,MAX(StockTree!GK16-K,0),MAX(K-StockTree!GK16,0)),EXP(-rr*h)*(pstar*GL16+(1-pstar)*GL17)))</f>
        <v/>
      </c>
      <c r="GL16" s="20" t="str">
        <f>IF(StockTree!GL16="","",IF(T=GL$10,IF(CallFlag=1,MAX(StockTree!GL16-K,0),MAX(K-StockTree!GL16,0)),EXP(-rr*h)*(pstar*GM16+(1-pstar)*GM17)))</f>
        <v/>
      </c>
      <c r="GM16" s="20" t="str">
        <f>IF(StockTree!GM16="","",IF(T=GM$10,IF(CallFlag=1,MAX(StockTree!GM16-K,0),MAX(K-StockTree!GM16,0)),EXP(-rr*h)*(pstar*GN16+(1-pstar)*GN17)))</f>
        <v/>
      </c>
      <c r="GN16" s="20" t="str">
        <f>IF(StockTree!GN16="","",IF(T=GN$10,IF(CallFlag=1,MAX(StockTree!GN16-K,0),MAX(K-StockTree!GN16,0)),EXP(-rr*h)*(pstar*GO16+(1-pstar)*GO17)))</f>
        <v/>
      </c>
      <c r="GO16" s="20" t="str">
        <f>IF(StockTree!GO16="","",IF(T=GO$10,IF(CallFlag=1,MAX(StockTree!GO16-K,0),MAX(K-StockTree!GO16,0)),EXP(-rr*h)*(pstar*GP16+(1-pstar)*GP17)))</f>
        <v/>
      </c>
      <c r="GP16" s="20" t="str">
        <f>IF(StockTree!GP16="","",IF(T=GP$10,IF(CallFlag=1,MAX(StockTree!GP16-K,0),MAX(K-StockTree!GP16,0)),EXP(-rr*h)*(pstar*GQ16+(1-pstar)*GQ17)))</f>
        <v/>
      </c>
      <c r="GQ16" s="20" t="str">
        <f>IF(StockTree!GQ16="","",IF(T=GQ$10,IF(CallFlag=1,MAX(StockTree!GQ16-K,0),MAX(K-StockTree!GQ16,0)),EXP(-rr*h)*(pstar*GR16+(1-pstar)*GR17)))</f>
        <v/>
      </c>
      <c r="GR16" s="20" t="str">
        <f>IF(StockTree!GR16="","",IF(T=GR$10,IF(CallFlag=1,MAX(StockTree!GR16-K,0),MAX(K-StockTree!GR16,0)),EXP(-rr*h)*(pstar*GS16+(1-pstar)*GS17)))</f>
        <v/>
      </c>
      <c r="GS16" s="20" t="str">
        <f>IF(StockTree!GS16="","",IF(T=GS$10,IF(CallFlag=1,MAX(StockTree!GS16-K,0),MAX(K-StockTree!GS16,0)),EXP(-rr*h)*(pstar*GT16+(1-pstar)*GT17)))</f>
        <v/>
      </c>
      <c r="GT16" s="20" t="str">
        <f>IF(StockTree!GT16="","",IF(T=GT$10,IF(CallFlag=1,MAX(StockTree!GT16-K,0),MAX(K-StockTree!GT16,0)),EXP(-rr*h)*(pstar*GU16+(1-pstar)*GU17)))</f>
        <v/>
      </c>
      <c r="GU16" s="20" t="str">
        <f>IF(StockTree!GU16="","",IF(T=GU$10,IF(CallFlag=1,MAX(StockTree!GU16-K,0),MAX(K-StockTree!GU16,0)),EXP(-rr*h)*(pstar*GV16+(1-pstar)*GV17)))</f>
        <v/>
      </c>
      <c r="GV16" s="20" t="str">
        <f>IF(StockTree!GV16="","",IF(T=GV$10,IF(CallFlag=1,MAX(StockTree!GV16-K,0),MAX(K-StockTree!GV16,0)),EXP(-rr*h)*(pstar*GW16+(1-pstar)*GW17)))</f>
        <v/>
      </c>
      <c r="GW16" s="20" t="str">
        <f>IF(StockTree!GW16="","",IF(T=GW$10,IF(CallFlag=1,MAX(StockTree!GW16-K,0),MAX(K-StockTree!GW16,0)),EXP(-rr*h)*(pstar*GX16+(1-pstar)*GX17)))</f>
        <v/>
      </c>
      <c r="GX16" s="20" t="str">
        <f>IF(StockTree!GX16="","",IF(T=GX$10,IF(CallFlag=1,MAX(StockTree!GX16-K,0),MAX(K-StockTree!GX16,0)),EXP(-rr*h)*(pstar*GY16+(1-pstar)*GY17)))</f>
        <v/>
      </c>
      <c r="GY16" s="20" t="str">
        <f>IF(StockTree!GY16="","",IF(T=GY$10,IF(CallFlag=1,MAX(StockTree!GY16-K,0),MAX(K-StockTree!GY16,0)),EXP(-rr*h)*(pstar*GZ16+(1-pstar)*GZ17)))</f>
        <v/>
      </c>
      <c r="GZ16" s="20" t="str">
        <f>IF(StockTree!GZ16="","",IF(T=GZ$10,IF(CallFlag=1,MAX(StockTree!GZ16-K,0),MAX(K-StockTree!GZ16,0)),EXP(-rr*h)*(pstar*HA16+(1-pstar)*HA17)))</f>
        <v/>
      </c>
      <c r="HA16" s="20" t="str">
        <f>IF(StockTree!HA16="","",IF(T=HA$10,IF(CallFlag=1,MAX(StockTree!HA16-K,0),MAX(K-StockTree!HA16,0)),EXP(-rr*h)*(pstar*HB16+(1-pstar)*HB17)))</f>
        <v/>
      </c>
      <c r="HB16" s="20" t="str">
        <f>IF(StockTree!HB16="","",IF(T=HB$10,IF(CallFlag=1,MAX(StockTree!HB16-K,0),MAX(K-StockTree!HB16,0)),EXP(-rr*h)*(pstar*HC16+(1-pstar)*HC17)))</f>
        <v/>
      </c>
      <c r="HC16" s="20" t="str">
        <f>IF(StockTree!HC16="","",IF(T=HC$10,IF(CallFlag=1,MAX(StockTree!HC16-K,0),MAX(K-StockTree!HC16,0)),EXP(-rr*h)*(pstar*HD16+(1-pstar)*HD17)))</f>
        <v/>
      </c>
      <c r="HD16" s="20" t="str">
        <f>IF(StockTree!HD16="","",IF(T=HD$10,IF(CallFlag=1,MAX(StockTree!HD16-K,0),MAX(K-StockTree!HD16,0)),EXP(-rr*h)*(pstar*HE16+(1-pstar)*HE17)))</f>
        <v/>
      </c>
      <c r="HE16" s="20" t="str">
        <f>IF(StockTree!HE16="","",IF(T=HE$10,IF(CallFlag=1,MAX(StockTree!HE16-K,0),MAX(K-StockTree!HE16,0)),EXP(-rr*h)*(pstar*HF16+(1-pstar)*HF17)))</f>
        <v/>
      </c>
      <c r="HF16" s="20" t="str">
        <f>IF(StockTree!HF16="","",IF(T=HF$10,IF(CallFlag=1,MAX(StockTree!HF16-K,0),MAX(K-StockTree!HF16,0)),EXP(-rr*h)*(pstar*HG16+(1-pstar)*HG17)))</f>
        <v/>
      </c>
      <c r="HG16" s="20" t="str">
        <f>IF(StockTree!HG16="","",IF(T=HG$10,IF(CallFlag=1,MAX(StockTree!HG16-K,0),MAX(K-StockTree!HG16,0)),EXP(-rr*h)*(pstar*HH16+(1-pstar)*HH17)))</f>
        <v/>
      </c>
      <c r="HH16" s="20" t="str">
        <f>IF(StockTree!HH16="","",IF(T=HH$10,IF(CallFlag=1,MAX(StockTree!HH16-K,0),MAX(K-StockTree!HH16,0)),EXP(-rr*h)*(pstar*HI16+(1-pstar)*HI17)))</f>
        <v/>
      </c>
      <c r="HI16" s="20" t="str">
        <f>IF(StockTree!HI16="","",IF(T=HI$10,IF(CallFlag=1,MAX(StockTree!HI16-K,0),MAX(K-StockTree!HI16,0)),EXP(-rr*h)*(pstar*HJ16+(1-pstar)*HJ17)))</f>
        <v/>
      </c>
      <c r="HJ16" s="20" t="str">
        <f>IF(StockTree!HJ16="","",IF(T=HJ$10,IF(CallFlag=1,MAX(StockTree!HJ16-K,0),MAX(K-StockTree!HJ16,0)),EXP(-rr*h)*(pstar*HK16+(1-pstar)*HK17)))</f>
        <v/>
      </c>
      <c r="HK16" s="20" t="str">
        <f>IF(StockTree!HK16="","",IF(T=HK$10,IF(CallFlag=1,MAX(StockTree!HK16-K,0),MAX(K-StockTree!HK16,0)),EXP(-rr*h)*(pstar*HL16+(1-pstar)*HL17)))</f>
        <v/>
      </c>
      <c r="HL16" s="20" t="str">
        <f>IF(StockTree!HL16="","",IF(T=HL$10,IF(CallFlag=1,MAX(StockTree!HL16-K,0),MAX(K-StockTree!HL16,0)),EXP(-rr*h)*(pstar*HM16+(1-pstar)*HM17)))</f>
        <v/>
      </c>
      <c r="HM16" s="20" t="str">
        <f>IF(StockTree!HM16="","",IF(T=HM$10,IF(CallFlag=1,MAX(StockTree!HM16-K,0),MAX(K-StockTree!HM16,0)),EXP(-rr*h)*(pstar*HN16+(1-pstar)*HN17)))</f>
        <v/>
      </c>
      <c r="HN16" s="20" t="str">
        <f>IF(StockTree!HN16="","",IF(T=HN$10,IF(CallFlag=1,MAX(StockTree!HN16-K,0),MAX(K-StockTree!HN16,0)),EXP(-rr*h)*(pstar*HO16+(1-pstar)*HO17)))</f>
        <v/>
      </c>
      <c r="HO16" s="20" t="str">
        <f>IF(StockTree!HO16="","",IF(T=HO$10,IF(CallFlag=1,MAX(StockTree!HO16-K,0),MAX(K-StockTree!HO16,0)),EXP(-rr*h)*(pstar*HP16+(1-pstar)*HP17)))</f>
        <v/>
      </c>
      <c r="HP16" s="20" t="str">
        <f>IF(StockTree!HP16="","",IF(T=HP$10,IF(CallFlag=1,MAX(StockTree!HP16-K,0),MAX(K-StockTree!HP16,0)),EXP(-rr*h)*(pstar*HQ16+(1-pstar)*HQ17)))</f>
        <v/>
      </c>
      <c r="HQ16" s="20" t="str">
        <f>IF(StockTree!HQ16="","",IF(T=HQ$10,IF(CallFlag=1,MAX(StockTree!HQ16-K,0),MAX(K-StockTree!HQ16,0)),EXP(-rr*h)*(pstar*HR16+(1-pstar)*HR17)))</f>
        <v/>
      </c>
      <c r="HR16" s="20" t="str">
        <f>IF(StockTree!HR16="","",IF(T=HR$10,IF(CallFlag=1,MAX(StockTree!HR16-K,0),MAX(K-StockTree!HR16,0)),EXP(-rr*h)*(pstar*HS16+(1-pstar)*HS17)))</f>
        <v/>
      </c>
      <c r="HS16" s="20" t="str">
        <f>IF(StockTree!HS16="","",IF(T=HS$10,IF(CallFlag=1,MAX(StockTree!HS16-K,0),MAX(K-StockTree!HS16,0)),EXP(-rr*h)*(pstar*HT16+(1-pstar)*HT17)))</f>
        <v/>
      </c>
      <c r="HT16" s="20" t="str">
        <f>IF(StockTree!HT16="","",IF(T=HT$10,IF(CallFlag=1,MAX(StockTree!HT16-K,0),MAX(K-StockTree!HT16,0)),EXP(-rr*h)*(pstar*HU16+(1-pstar)*HU17)))</f>
        <v/>
      </c>
      <c r="HU16" s="20" t="str">
        <f>IF(StockTree!HU16="","",IF(T=HU$10,IF(CallFlag=1,MAX(StockTree!HU16-K,0),MAX(K-StockTree!HU16,0)),EXP(-rr*h)*(pstar*HV16+(1-pstar)*HV17)))</f>
        <v/>
      </c>
      <c r="HV16" s="20" t="str">
        <f>IF(StockTree!HV16="","",IF(T=HV$10,IF(CallFlag=1,MAX(StockTree!HV16-K,0),MAX(K-StockTree!HV16,0)),EXP(-rr*h)*(pstar*HW16+(1-pstar)*HW17)))</f>
        <v/>
      </c>
      <c r="HW16" s="20" t="str">
        <f>IF(StockTree!HW16="","",IF(T=HW$10,IF(CallFlag=1,MAX(StockTree!HW16-K,0),MAX(K-StockTree!HW16,0)),EXP(-rr*h)*(pstar*HX16+(1-pstar)*HX17)))</f>
        <v/>
      </c>
      <c r="HX16" s="20" t="str">
        <f>IF(StockTree!HX16="","",IF(T=HX$10,IF(CallFlag=1,MAX(StockTree!HX16-K,0),MAX(K-StockTree!HX16,0)),EXP(-rr*h)*(pstar*HY16+(1-pstar)*HY17)))</f>
        <v/>
      </c>
      <c r="HY16" s="20" t="str">
        <f>IF(StockTree!HY16="","",IF(T=HY$10,IF(CallFlag=1,MAX(StockTree!HY16-K,0),MAX(K-StockTree!HY16,0)),EXP(-rr*h)*(pstar*HZ16+(1-pstar)*HZ17)))</f>
        <v/>
      </c>
      <c r="HZ16" s="20" t="str">
        <f>IF(StockTree!HZ16="","",IF(T=HZ$10,IF(CallFlag=1,MAX(StockTree!HZ16-K,0),MAX(K-StockTree!HZ16,0)),EXP(-rr*h)*(pstar*IA16+(1-pstar)*IA17)))</f>
        <v/>
      </c>
      <c r="IA16" s="20" t="str">
        <f>IF(StockTree!IA16="","",IF(T=IA$10,IF(CallFlag=1,MAX(StockTree!IA16-K,0),MAX(K-StockTree!IA16,0)),EXP(-rr*h)*(pstar*IB16+(1-pstar)*IB17)))</f>
        <v/>
      </c>
      <c r="IB16" s="20" t="str">
        <f>IF(StockTree!IB16="","",IF(T=IB$10,IF(CallFlag=1,MAX(StockTree!IB16-K,0),MAX(K-StockTree!IB16,0)),EXP(-rr*h)*(pstar*IC16+(1-pstar)*IC17)))</f>
        <v/>
      </c>
      <c r="IC16" s="20" t="str">
        <f>IF(StockTree!IC16="","",IF(T=IC$10,IF(CallFlag=1,MAX(StockTree!IC16-K,0),MAX(K-StockTree!IC16,0)),EXP(-rr*h)*(pstar*ID16+(1-pstar)*ID17)))</f>
        <v/>
      </c>
      <c r="ID16" s="20" t="str">
        <f>IF(StockTree!ID16="","",IF(T=ID$10,IF(CallFlag=1,MAX(StockTree!ID16-K,0),MAX(K-StockTree!ID16,0)),EXP(-rr*h)*(pstar*IE16+(1-pstar)*IE17)))</f>
        <v/>
      </c>
      <c r="IE16" s="20" t="str">
        <f>IF(StockTree!IE16="","",IF(T=IE$10,IF(CallFlag=1,MAX(StockTree!IE16-K,0),MAX(K-StockTree!IE16,0)),EXP(-rr*h)*(pstar*IF16+(1-pstar)*IF17)))</f>
        <v/>
      </c>
      <c r="IF16" s="20" t="str">
        <f>IF(StockTree!IF16="","",IF(T=IF$10,IF(CallFlag=1,MAX(StockTree!IF16-K,0),MAX(K-StockTree!IF16,0)),EXP(-rr*h)*(pstar*IG16+(1-pstar)*IG17)))</f>
        <v/>
      </c>
      <c r="IG16" s="20" t="str">
        <f>IF(StockTree!IG16="","",IF(T=IG$10,IF(CallFlag=1,MAX(StockTree!IG16-K,0),MAX(K-StockTree!IG16,0)),EXP(-rr*h)*(pstar*IH16+(1-pstar)*IH17)))</f>
        <v/>
      </c>
      <c r="IH16" s="20" t="str">
        <f>IF(StockTree!IH16="","",IF(T=IH$10,IF(CallFlag=1,MAX(StockTree!IH16-K,0),MAX(K-StockTree!IH16,0)),EXP(-rr*h)*(pstar*II16+(1-pstar)*II17)))</f>
        <v/>
      </c>
      <c r="II16" s="20" t="str">
        <f>IF(StockTree!II16="","",IF(T=II$10,IF(CallFlag=1,MAX(StockTree!II16-K,0),MAX(K-StockTree!II16,0)),EXP(-rr*h)*(pstar*IJ16+(1-pstar)*IJ17)))</f>
        <v/>
      </c>
      <c r="IJ16" s="20" t="str">
        <f>IF(StockTree!IJ16="","",IF(T=IJ$10,IF(CallFlag=1,MAX(StockTree!IJ16-K,0),MAX(K-StockTree!IJ16,0)),EXP(-rr*h)*(pstar*IK16+(1-pstar)*IK17)))</f>
        <v/>
      </c>
      <c r="IK16" s="20" t="str">
        <f>IF(StockTree!IK16="","",IF(T=IK$10,IF(CallFlag=1,MAX(StockTree!IK16-K,0),MAX(K-StockTree!IK16,0)),EXP(-rr*h)*(pstar*IL16+(1-pstar)*IL17)))</f>
        <v/>
      </c>
      <c r="IL16" s="20" t="str">
        <f>IF(StockTree!IL16="","",IF(T=IL$10,IF(CallFlag=1,MAX(StockTree!IL16-K,0),MAX(K-StockTree!IL16,0)),EXP(-rr*h)*(pstar*IM16+(1-pstar)*IM17)))</f>
        <v/>
      </c>
      <c r="IM16" s="20" t="str">
        <f>IF(StockTree!IM16="","",IF(T=IM$10,IF(CallFlag=1,MAX(StockTree!IM16-K,0),MAX(K-StockTree!IM16,0)),EXP(-rr*h)*(pstar*IN16+(1-pstar)*IN17)))</f>
        <v/>
      </c>
      <c r="IN16" s="20" t="str">
        <f>IF(StockTree!IN16="","",IF(T=IN$10,IF(CallFlag=1,MAX(StockTree!IN16-K,0),MAX(K-StockTree!IN16,0)),EXP(-rr*h)*(pstar*IO16+(1-pstar)*IO17)))</f>
        <v/>
      </c>
      <c r="IO16" s="20" t="str">
        <f>IF(StockTree!IO16="","",IF(T=IO$10,IF(CallFlag=1,MAX(StockTree!IO16-K,0),MAX(K-StockTree!IO16,0)),EXP(-rr*h)*(pstar*IP16+(1-pstar)*IP17)))</f>
        <v/>
      </c>
      <c r="IP16" s="20" t="str">
        <f>IF(StockTree!IP16="","",IF(T=IP$10,IF(CallFlag=1,MAX(StockTree!IP16-K,0),MAX(K-StockTree!IP16,0)),EXP(-rr*h)*(pstar*IQ16+(1-pstar)*IQ17)))</f>
        <v/>
      </c>
      <c r="IQ16" s="20" t="str">
        <f>IF(StockTree!IQ16="","",IF(T=IQ$10,IF(CallFlag=1,MAX(StockTree!IQ16-K,0),MAX(K-StockTree!IQ16,0)),EXP(-rr*h)*(pstar*IR16+(1-pstar)*IR17)))</f>
        <v/>
      </c>
      <c r="IR16" s="20" t="str">
        <f>IF(StockTree!IR16="","",IF(T=IR$10,IF(CallFlag=1,MAX(StockTree!IR16-K,0),MAX(K-StockTree!IR16,0)),EXP(-rr*h)*(pstar*IS16+(1-pstar)*IS17)))</f>
        <v/>
      </c>
      <c r="IS16" s="20" t="str">
        <f>IF(StockTree!IS16="","",IF(T=IS$10,IF(CallFlag=1,MAX(StockTree!IS16-K,0),MAX(K-StockTree!IS16,0)),EXP(-rr*h)*(pstar*IT16+(1-pstar)*IT17)))</f>
        <v/>
      </c>
      <c r="IT16" s="20" t="str">
        <f>IF(StockTree!IT16="","",IF(T=IT$10,IF(CallFlag=1,MAX(StockTree!IT16-K,0),MAX(K-StockTree!IT16,0)),EXP(-rr*h)*(pstar*IU16+(1-pstar)*IU17)))</f>
        <v/>
      </c>
      <c r="IU16" s="20" t="str">
        <f>IF(StockTree!IU16="","",IF(T=IU$10,IF(CallFlag=1,MAX(StockTree!IU16-K,0),MAX(K-StockTree!IU16,0)),EXP(-rr*h)*(pstar*IV16+(1-pstar)*IV17)))</f>
        <v/>
      </c>
      <c r="IV16" s="20" t="str">
        <f>IF(StockTree!IV16="","",IF(T=IV$10,IF(CallFlag=1,MAX(StockTree!IV16-K,0),MAX(K-StockTree!IV16,0)),EXP(-rr*h)*(pstar*#REF!+(1-pstar)*#REF!)))</f>
        <v/>
      </c>
    </row>
    <row r="17" spans="1:256" s="20" customFormat="1" x14ac:dyDescent="0.2">
      <c r="A17" s="26">
        <f t="shared" si="8"/>
        <v>5</v>
      </c>
      <c r="B17" s="22" t="str">
        <f>IF(StockTree!B17="","",IF(T=B$10,IF(CallFlag=1,MAX(StockTree!B17-K,0),MAX(K-StockTree!B17,0)),EXP(-rr*h)*(pstar*C17+(1-pstar)*C18)))</f>
        <v/>
      </c>
      <c r="C17" s="22" t="str">
        <f>IF(StockTree!C17="","",IF(T=C$10,IF(CallFlag=1,MAX(StockTree!C17-K,0),MAX(K-StockTree!C17,0)),EXP(-rr*h)*(pstar*D17+(1-pstar)*D18)))</f>
        <v/>
      </c>
      <c r="D17" s="22" t="str">
        <f>IF(StockTree!D17="","",IF(T=D$10,IF(CallFlag=1,MAX(StockTree!D17-K,0),MAX(K-StockTree!D17,0)),EXP(-rr*h)*(pstar*E17+(1-pstar)*E18)))</f>
        <v/>
      </c>
      <c r="E17" s="22" t="str">
        <f>IF(StockTree!E17="","",IF(T=E$10,IF(CallFlag=1,MAX(StockTree!E17-K,0),MAX(K-StockTree!E17,0)),EXP(-rr*h)*(pstar*F17+(1-pstar)*F18)))</f>
        <v/>
      </c>
      <c r="F17" s="22" t="str">
        <f>IF(StockTree!F17="","",IF(T=F$10,IF(CallFlag=1,MAX(StockTree!F17-K,0),MAX(K-StockTree!F17,0)),EXP(-rr*h)*(pstar*G17+(1-pstar)*G18)))</f>
        <v/>
      </c>
      <c r="G17" s="22">
        <f>IF(StockTree!G17="","",IF(T=G$10,IF(CallFlag=1,MAX(StockTree!G17-K,0),MAX(K-StockTree!G17,0)),EXP(-rr*h)*(pstar*H17+(1-pstar)*H18)))</f>
        <v>4.2546734851197613E-16</v>
      </c>
      <c r="H17" s="22">
        <f>IF(StockTree!H17="","",IF(T=H$10,IF(CallFlag=1,MAX(StockTree!H17-K,0),MAX(K-StockTree!H17,0)),EXP(-rr*h)*(pstar*I17+(1-pstar)*I18)))</f>
        <v>8.5825635789044644E-16</v>
      </c>
      <c r="I17" s="22">
        <f>IF(StockTree!I17="","",IF(T=I$10,IF(CallFlag=1,MAX(StockTree!I17-K,0),MAX(K-StockTree!I17,0)),EXP(-rr*h)*(pstar*J17+(1-pstar)*J18)))</f>
        <v>1.731282032418147E-15</v>
      </c>
      <c r="J17" s="22">
        <f>IF(StockTree!J17="","",IF(T=J$10,IF(CallFlag=1,MAX(StockTree!J17-K,0),MAX(K-StockTree!J17,0)),EXP(-rr*h)*(pstar*K17+(1-pstar)*K18)))</f>
        <v>3.4923568561044202E-15</v>
      </c>
      <c r="K17" s="22">
        <f>IF(StockTree!K17="","",IF(T=K$10,IF(CallFlag=1,MAX(StockTree!K17-K,0),MAX(K-StockTree!K17,0)),EXP(-rr*h)*(pstar*L17+(1-pstar)*L18)))</f>
        <v>7.044811984413746E-15</v>
      </c>
      <c r="L17" s="22">
        <f>IF(StockTree!L17="","",IF(T=L$10,IF(CallFlag=1,MAX(StockTree!L17-K,0),MAX(K-StockTree!L17,0)),EXP(-rr*h)*(pstar*M17+(1-pstar)*M18)))</f>
        <v>1.4210854715202004E-14</v>
      </c>
      <c r="M17" s="22" t="str">
        <f>IF(StockTree!M17="","",IF(T=M$10,IF(CallFlag=1,MAX(StockTree!M17-K,0),MAX(K-StockTree!M17,0)),EXP(-rr*h)*(pstar*N17+(1-pstar)*N18)))</f>
        <v/>
      </c>
      <c r="N17" s="22" t="str">
        <f>IF(StockTree!N17="","",IF(T=N$10,IF(CallFlag=1,MAX(StockTree!N17-K,0),MAX(K-StockTree!N17,0)),EXP(-rr*h)*(pstar*O17+(1-pstar)*O18)))</f>
        <v/>
      </c>
      <c r="O17" s="22" t="str">
        <f>IF(StockTree!O17="","",IF(T=O$10,IF(CallFlag=1,MAX(StockTree!O17-K,0),MAX(K-StockTree!O17,0)),EXP(-rr*h)*(pstar*P17+(1-pstar)*P18)))</f>
        <v/>
      </c>
      <c r="P17" s="22" t="str">
        <f>IF(StockTree!P17="","",IF(T=P$10,IF(CallFlag=1,MAX(StockTree!P17-K,0),MAX(K-StockTree!P17,0)),EXP(-rr*h)*(pstar*Q17+(1-pstar)*Q18)))</f>
        <v/>
      </c>
      <c r="Q17" s="20" t="str">
        <f>IF(StockTree!Q17="","",IF(T=Q$10,IF(CallFlag=1,MAX(StockTree!Q17-K,0),MAX(K-StockTree!Q17,0)),EXP(-rr*h)*(pstar*R17+(1-pstar)*R18)))</f>
        <v/>
      </c>
      <c r="R17" s="20" t="str">
        <f>IF(StockTree!R17="","",IF(T=R$10,IF(CallFlag=1,MAX(StockTree!R17-K,0),MAX(K-StockTree!R17,0)),EXP(-rr*h)*(pstar*S17+(1-pstar)*S18)))</f>
        <v/>
      </c>
      <c r="S17" s="20" t="str">
        <f>IF(StockTree!S17="","",IF(T=S$10,IF(CallFlag=1,MAX(StockTree!S17-K,0),MAX(K-StockTree!S17,0)),EXP(-rr*h)*(pstar*T17+(1-pstar)*T18)))</f>
        <v/>
      </c>
      <c r="T17" s="20" t="str">
        <f>IF(StockTree!T17="","",IF(T=T$10,IF(CallFlag=1,MAX(StockTree!T17-K,0),MAX(K-StockTree!T17,0)),EXP(-rr*h)*(pstar*U17+(1-pstar)*U18)))</f>
        <v/>
      </c>
      <c r="U17" s="20" t="str">
        <f>IF(StockTree!U17="","",IF(T=U$10,IF(CallFlag=1,MAX(StockTree!U17-K,0),MAX(K-StockTree!U17,0)),EXP(-rr*h)*(pstar*V17+(1-pstar)*V18)))</f>
        <v/>
      </c>
      <c r="V17" s="20" t="str">
        <f>IF(StockTree!V17="","",IF(T=V$10,IF(CallFlag=1,MAX(StockTree!V17-K,0),MAX(K-StockTree!V17,0)),EXP(-rr*h)*(pstar*W17+(1-pstar)*W18)))</f>
        <v/>
      </c>
      <c r="W17" s="20" t="str">
        <f>IF(StockTree!W17="","",IF(T=W$10,IF(CallFlag=1,MAX(StockTree!W17-K,0),MAX(K-StockTree!W17,0)),EXP(-rr*h)*(pstar*X17+(1-pstar)*X18)))</f>
        <v/>
      </c>
      <c r="X17" s="20" t="str">
        <f>IF(StockTree!X17="","",IF(T=X$10,IF(CallFlag=1,MAX(StockTree!X17-K,0),MAX(K-StockTree!X17,0)),EXP(-rr*h)*(pstar*Y17+(1-pstar)*Y18)))</f>
        <v/>
      </c>
      <c r="Y17" s="20" t="str">
        <f>IF(StockTree!Y17="","",IF(T=Y$10,IF(CallFlag=1,MAX(StockTree!Y17-K,0),MAX(K-StockTree!Y17,0)),EXP(-rr*h)*(pstar*Z17+(1-pstar)*Z18)))</f>
        <v/>
      </c>
      <c r="Z17" s="20" t="str">
        <f>IF(StockTree!Z17="","",IF(T=Z$10,IF(CallFlag=1,MAX(StockTree!Z17-K,0),MAX(K-StockTree!Z17,0)),EXP(-rr*h)*(pstar*AA17+(1-pstar)*AA18)))</f>
        <v/>
      </c>
      <c r="AA17" s="20" t="str">
        <f>IF(StockTree!AA17="","",IF(T=AA$10,IF(CallFlag=1,MAX(StockTree!AA17-K,0),MAX(K-StockTree!AA17,0)),EXP(-rr*h)*(pstar*AB17+(1-pstar)*AB18)))</f>
        <v/>
      </c>
      <c r="AB17" s="20" t="str">
        <f>IF(StockTree!AB17="","",IF(T=AB$10,IF(CallFlag=1,MAX(StockTree!AB17-K,0),MAX(K-StockTree!AB17,0)),EXP(-rr*h)*(pstar*AC17+(1-pstar)*AC18)))</f>
        <v/>
      </c>
      <c r="AC17" s="20" t="str">
        <f>IF(StockTree!AC17="","",IF(T=AC$10,IF(CallFlag=1,MAX(StockTree!AC17-K,0),MAX(K-StockTree!AC17,0)),EXP(-rr*h)*(pstar*AD17+(1-pstar)*AD18)))</f>
        <v/>
      </c>
      <c r="AD17" s="20" t="str">
        <f>IF(StockTree!AD17="","",IF(T=AD$10,IF(CallFlag=1,MAX(StockTree!AD17-K,0),MAX(K-StockTree!AD17,0)),EXP(-rr*h)*(pstar*AE17+(1-pstar)*AE18)))</f>
        <v/>
      </c>
      <c r="AE17" s="20" t="str">
        <f>IF(StockTree!AE17="","",IF(T=AE$10,IF(CallFlag=1,MAX(StockTree!AE17-K,0),MAX(K-StockTree!AE17,0)),EXP(-rr*h)*(pstar*AF17+(1-pstar)*AF18)))</f>
        <v/>
      </c>
      <c r="AF17" s="20" t="str">
        <f>IF(StockTree!AF17="","",IF(T=AF$10,IF(CallFlag=1,MAX(StockTree!AF17-K,0),MAX(K-StockTree!AF17,0)),EXP(-rr*h)*(pstar*AG17+(1-pstar)*AG18)))</f>
        <v/>
      </c>
      <c r="AG17" s="20" t="str">
        <f>IF(StockTree!AG17="","",IF(T=AG$10,IF(CallFlag=1,MAX(StockTree!AG17-K,0),MAX(K-StockTree!AG17,0)),EXP(-rr*h)*(pstar*AH17+(1-pstar)*AH18)))</f>
        <v/>
      </c>
      <c r="AH17" s="20" t="str">
        <f>IF(StockTree!AH17="","",IF(T=AH$10,IF(CallFlag=1,MAX(StockTree!AH17-K,0),MAX(K-StockTree!AH17,0)),EXP(-rr*h)*(pstar*AI17+(1-pstar)*AI18)))</f>
        <v/>
      </c>
      <c r="AI17" s="20" t="str">
        <f>IF(StockTree!AI17="","",IF(T=AI$10,IF(CallFlag=1,MAX(StockTree!AI17-K,0),MAX(K-StockTree!AI17,0)),EXP(-rr*h)*(pstar*AJ17+(1-pstar)*AJ18)))</f>
        <v/>
      </c>
      <c r="AJ17" s="20" t="str">
        <f>IF(StockTree!AJ17="","",IF(T=AJ$10,IF(CallFlag=1,MAX(StockTree!AJ17-K,0),MAX(K-StockTree!AJ17,0)),EXP(-rr*h)*(pstar*AK17+(1-pstar)*AK18)))</f>
        <v/>
      </c>
      <c r="AK17" s="20" t="str">
        <f>IF(StockTree!AK17="","",IF(T=AK$10,IF(CallFlag=1,MAX(StockTree!AK17-K,0),MAX(K-StockTree!AK17,0)),EXP(-rr*h)*(pstar*AL17+(1-pstar)*AL18)))</f>
        <v/>
      </c>
      <c r="AL17" s="20" t="str">
        <f>IF(StockTree!AL17="","",IF(T=AL$10,IF(CallFlag=1,MAX(StockTree!AL17-K,0),MAX(K-StockTree!AL17,0)),EXP(-rr*h)*(pstar*AM17+(1-pstar)*AM18)))</f>
        <v/>
      </c>
      <c r="AM17" s="20" t="str">
        <f>IF(StockTree!AM17="","",IF(T=AM$10,IF(CallFlag=1,MAX(StockTree!AM17-K,0),MAX(K-StockTree!AM17,0)),EXP(-rr*h)*(pstar*AN17+(1-pstar)*AN18)))</f>
        <v/>
      </c>
      <c r="AN17" s="20" t="str">
        <f>IF(StockTree!AN17="","",IF(T=AN$10,IF(CallFlag=1,MAX(StockTree!AN17-K,0),MAX(K-StockTree!AN17,0)),EXP(-rr*h)*(pstar*AO17+(1-pstar)*AO18)))</f>
        <v/>
      </c>
      <c r="AO17" s="20" t="str">
        <f>IF(StockTree!AO17="","",IF(T=AO$10,IF(CallFlag=1,MAX(StockTree!AO17-K,0),MAX(K-StockTree!AO17,0)),EXP(-rr*h)*(pstar*AP17+(1-pstar)*AP18)))</f>
        <v/>
      </c>
      <c r="AP17" s="20" t="str">
        <f>IF(StockTree!AP17="","",IF(T=AP$10,IF(CallFlag=1,MAX(StockTree!AP17-K,0),MAX(K-StockTree!AP17,0)),EXP(-rr*h)*(pstar*AQ17+(1-pstar)*AQ18)))</f>
        <v/>
      </c>
      <c r="AQ17" s="20" t="str">
        <f>IF(StockTree!AQ17="","",IF(T=AQ$10,IF(CallFlag=1,MAX(StockTree!AQ17-K,0),MAX(K-StockTree!AQ17,0)),EXP(-rr*h)*(pstar*AR17+(1-pstar)*AR18)))</f>
        <v/>
      </c>
      <c r="AR17" s="20" t="str">
        <f>IF(StockTree!AR17="","",IF(T=AR$10,IF(CallFlag=1,MAX(StockTree!AR17-K,0),MAX(K-StockTree!AR17,0)),EXP(-rr*h)*(pstar*AS17+(1-pstar)*AS18)))</f>
        <v/>
      </c>
      <c r="AS17" s="20" t="str">
        <f>IF(StockTree!AS17="","",IF(T=AS$10,IF(CallFlag=1,MAX(StockTree!AS17-K,0),MAX(K-StockTree!AS17,0)),EXP(-rr*h)*(pstar*AT17+(1-pstar)*AT18)))</f>
        <v/>
      </c>
      <c r="AT17" s="20" t="str">
        <f>IF(StockTree!AT17="","",IF(T=AT$10,IF(CallFlag=1,MAX(StockTree!AT17-K,0),MAX(K-StockTree!AT17,0)),EXP(-rr*h)*(pstar*AU17+(1-pstar)*AU18)))</f>
        <v/>
      </c>
      <c r="AU17" s="20" t="str">
        <f>IF(StockTree!AU17="","",IF(T=AU$10,IF(CallFlag=1,MAX(StockTree!AU17-K,0),MAX(K-StockTree!AU17,0)),EXP(-rr*h)*(pstar*AV17+(1-pstar)*AV18)))</f>
        <v/>
      </c>
      <c r="AV17" s="20" t="str">
        <f>IF(StockTree!AV17="","",IF(T=AV$10,IF(CallFlag=1,MAX(StockTree!AV17-K,0),MAX(K-StockTree!AV17,0)),EXP(-rr*h)*(pstar*AW17+(1-pstar)*AW18)))</f>
        <v/>
      </c>
      <c r="AW17" s="20" t="str">
        <f>IF(StockTree!AW17="","",IF(T=AW$10,IF(CallFlag=1,MAX(StockTree!AW17-K,0),MAX(K-StockTree!AW17,0)),EXP(-rr*h)*(pstar*AX17+(1-pstar)*AX18)))</f>
        <v/>
      </c>
      <c r="AX17" s="20" t="str">
        <f>IF(StockTree!AX17="","",IF(T=AX$10,IF(CallFlag=1,MAX(StockTree!AX17-K,0),MAX(K-StockTree!AX17,0)),EXP(-rr*h)*(pstar*AY17+(1-pstar)*AY18)))</f>
        <v/>
      </c>
      <c r="AY17" s="20" t="str">
        <f>IF(StockTree!AY17="","",IF(T=AY$10,IF(CallFlag=1,MAX(StockTree!AY17-K,0),MAX(K-StockTree!AY17,0)),EXP(-rr*h)*(pstar*AZ17+(1-pstar)*AZ18)))</f>
        <v/>
      </c>
      <c r="AZ17" s="20" t="str">
        <f>IF(StockTree!AZ17="","",IF(T=AZ$10,IF(CallFlag=1,MAX(StockTree!AZ17-K,0),MAX(K-StockTree!AZ17,0)),EXP(-rr*h)*(pstar*BA17+(1-pstar)*BA18)))</f>
        <v/>
      </c>
      <c r="BA17" s="20" t="str">
        <f>IF(StockTree!BA17="","",IF(T=BA$10,IF(CallFlag=1,MAX(StockTree!BA17-K,0),MAX(K-StockTree!BA17,0)),EXP(-rr*h)*(pstar*BB17+(1-pstar)*BB18)))</f>
        <v/>
      </c>
      <c r="BB17" s="20" t="str">
        <f>IF(StockTree!BB17="","",IF(T=BB$10,IF(CallFlag=1,MAX(StockTree!BB17-K,0),MAX(K-StockTree!BB17,0)),EXP(-rr*h)*(pstar*BC17+(1-pstar)*BC18)))</f>
        <v/>
      </c>
      <c r="BC17" s="20" t="str">
        <f>IF(StockTree!BC17="","",IF(T=BC$10,IF(CallFlag=1,MAX(StockTree!BC17-K,0),MAX(K-StockTree!BC17,0)),EXP(-rr*h)*(pstar*BD17+(1-pstar)*BD18)))</f>
        <v/>
      </c>
      <c r="BD17" s="20" t="str">
        <f>IF(StockTree!BD17="","",IF(T=BD$10,IF(CallFlag=1,MAX(StockTree!BD17-K,0),MAX(K-StockTree!BD17,0)),EXP(-rr*h)*(pstar*BE17+(1-pstar)*BE18)))</f>
        <v/>
      </c>
      <c r="BE17" s="20" t="str">
        <f>IF(StockTree!BE17="","",IF(T=BE$10,IF(CallFlag=1,MAX(StockTree!BE17-K,0),MAX(K-StockTree!BE17,0)),EXP(-rr*h)*(pstar*BF17+(1-pstar)*BF18)))</f>
        <v/>
      </c>
      <c r="BF17" s="20" t="str">
        <f>IF(StockTree!BF17="","",IF(T=BF$10,IF(CallFlag=1,MAX(StockTree!BF17-K,0),MAX(K-StockTree!BF17,0)),EXP(-rr*h)*(pstar*BG17+(1-pstar)*BG18)))</f>
        <v/>
      </c>
      <c r="BG17" s="20" t="str">
        <f>IF(StockTree!BG17="","",IF(T=BG$10,IF(CallFlag=1,MAX(StockTree!BG17-K,0),MAX(K-StockTree!BG17,0)),EXP(-rr*h)*(pstar*BH17+(1-pstar)*BH18)))</f>
        <v/>
      </c>
      <c r="BH17" s="20" t="str">
        <f>IF(StockTree!BH17="","",IF(T=BH$10,IF(CallFlag=1,MAX(StockTree!BH17-K,0),MAX(K-StockTree!BH17,0)),EXP(-rr*h)*(pstar*BI17+(1-pstar)*BI18)))</f>
        <v/>
      </c>
      <c r="BI17" s="20" t="str">
        <f>IF(StockTree!BI17="","",IF(T=BI$10,IF(CallFlag=1,MAX(StockTree!BI17-K,0),MAX(K-StockTree!BI17,0)),EXP(-rr*h)*(pstar*BJ17+(1-pstar)*BJ18)))</f>
        <v/>
      </c>
      <c r="BJ17" s="20" t="str">
        <f>IF(StockTree!BJ17="","",IF(T=BJ$10,IF(CallFlag=1,MAX(StockTree!BJ17-K,0),MAX(K-StockTree!BJ17,0)),EXP(-rr*h)*(pstar*BK17+(1-pstar)*BK18)))</f>
        <v/>
      </c>
      <c r="BK17" s="20" t="str">
        <f>IF(StockTree!BK17="","",IF(T=BK$10,IF(CallFlag=1,MAX(StockTree!BK17-K,0),MAX(K-StockTree!BK17,0)),EXP(-rr*h)*(pstar*BL17+(1-pstar)*BL18)))</f>
        <v/>
      </c>
      <c r="BL17" s="20" t="str">
        <f>IF(StockTree!BL17="","",IF(T=BL$10,IF(CallFlag=1,MAX(StockTree!BL17-K,0),MAX(K-StockTree!BL17,0)),EXP(-rr*h)*(pstar*BM17+(1-pstar)*BM18)))</f>
        <v/>
      </c>
      <c r="BM17" s="20" t="str">
        <f>IF(StockTree!BM17="","",IF(T=BM$10,IF(CallFlag=1,MAX(StockTree!BM17-K,0),MAX(K-StockTree!BM17,0)),EXP(-rr*h)*(pstar*BN17+(1-pstar)*BN18)))</f>
        <v/>
      </c>
      <c r="BN17" s="20" t="str">
        <f>IF(StockTree!BN17="","",IF(T=BN$10,IF(CallFlag=1,MAX(StockTree!BN17-K,0),MAX(K-StockTree!BN17,0)),EXP(-rr*h)*(pstar*BO17+(1-pstar)*BO18)))</f>
        <v/>
      </c>
      <c r="BO17" s="20" t="str">
        <f>IF(StockTree!BO17="","",IF(T=BO$10,IF(CallFlag=1,MAX(StockTree!BO17-K,0),MAX(K-StockTree!BO17,0)),EXP(-rr*h)*(pstar*BP17+(1-pstar)*BP18)))</f>
        <v/>
      </c>
      <c r="BP17" s="20" t="str">
        <f>IF(StockTree!BP17="","",IF(T=BP$10,IF(CallFlag=1,MAX(StockTree!BP17-K,0),MAX(K-StockTree!BP17,0)),EXP(-rr*h)*(pstar*BQ17+(1-pstar)*BQ18)))</f>
        <v/>
      </c>
      <c r="BQ17" s="20" t="str">
        <f>IF(StockTree!BQ17="","",IF(T=BQ$10,IF(CallFlag=1,MAX(StockTree!BQ17-K,0),MAX(K-StockTree!BQ17,0)),EXP(-rr*h)*(pstar*BR17+(1-pstar)*BR18)))</f>
        <v/>
      </c>
      <c r="BR17" s="20" t="str">
        <f>IF(StockTree!BR17="","",IF(T=BR$10,IF(CallFlag=1,MAX(StockTree!BR17-K,0),MAX(K-StockTree!BR17,0)),EXP(-rr*h)*(pstar*BS17+(1-pstar)*BS18)))</f>
        <v/>
      </c>
      <c r="BS17" s="20" t="str">
        <f>IF(StockTree!BS17="","",IF(T=BS$10,IF(CallFlag=1,MAX(StockTree!BS17-K,0),MAX(K-StockTree!BS17,0)),EXP(-rr*h)*(pstar*BT17+(1-pstar)*BT18)))</f>
        <v/>
      </c>
      <c r="BT17" s="20" t="str">
        <f>IF(StockTree!BT17="","",IF(T=BT$10,IF(CallFlag=1,MAX(StockTree!BT17-K,0),MAX(K-StockTree!BT17,0)),EXP(-rr*h)*(pstar*BU17+(1-pstar)*BU18)))</f>
        <v/>
      </c>
      <c r="BU17" s="20" t="str">
        <f>IF(StockTree!BU17="","",IF(T=BU$10,IF(CallFlag=1,MAX(StockTree!BU17-K,0),MAX(K-StockTree!BU17,0)),EXP(-rr*h)*(pstar*BV17+(1-pstar)*BV18)))</f>
        <v/>
      </c>
      <c r="BV17" s="20" t="str">
        <f>IF(StockTree!BV17="","",IF(T=BV$10,IF(CallFlag=1,MAX(StockTree!BV17-K,0),MAX(K-StockTree!BV17,0)),EXP(-rr*h)*(pstar*BW17+(1-pstar)*BW18)))</f>
        <v/>
      </c>
      <c r="BW17" s="20" t="str">
        <f>IF(StockTree!BW17="","",IF(T=BW$10,IF(CallFlag=1,MAX(StockTree!BW17-K,0),MAX(K-StockTree!BW17,0)),EXP(-rr*h)*(pstar*BX17+(1-pstar)*BX18)))</f>
        <v/>
      </c>
      <c r="BX17" s="20" t="str">
        <f>IF(StockTree!BX17="","",IF(T=BX$10,IF(CallFlag=1,MAX(StockTree!BX17-K,0),MAX(K-StockTree!BX17,0)),EXP(-rr*h)*(pstar*BY17+(1-pstar)*BY18)))</f>
        <v/>
      </c>
      <c r="BY17" s="20" t="str">
        <f>IF(StockTree!BY17="","",IF(T=BY$10,IF(CallFlag=1,MAX(StockTree!BY17-K,0),MAX(K-StockTree!BY17,0)),EXP(-rr*h)*(pstar*BZ17+(1-pstar)*BZ18)))</f>
        <v/>
      </c>
      <c r="BZ17" s="20" t="str">
        <f>IF(StockTree!BZ17="","",IF(T=BZ$10,IF(CallFlag=1,MAX(StockTree!BZ17-K,0),MAX(K-StockTree!BZ17,0)),EXP(-rr*h)*(pstar*CA17+(1-pstar)*CA18)))</f>
        <v/>
      </c>
      <c r="CA17" s="20" t="str">
        <f>IF(StockTree!CA17="","",IF(T=CA$10,IF(CallFlag=1,MAX(StockTree!CA17-K,0),MAX(K-StockTree!CA17,0)),EXP(-rr*h)*(pstar*CB17+(1-pstar)*CB18)))</f>
        <v/>
      </c>
      <c r="CB17" s="20" t="str">
        <f>IF(StockTree!CB17="","",IF(T=CB$10,IF(CallFlag=1,MAX(StockTree!CB17-K,0),MAX(K-StockTree!CB17,0)),EXP(-rr*h)*(pstar*CC17+(1-pstar)*CC18)))</f>
        <v/>
      </c>
      <c r="CC17" s="20" t="str">
        <f>IF(StockTree!CC17="","",IF(T=CC$10,IF(CallFlag=1,MAX(StockTree!CC17-K,0),MAX(K-StockTree!CC17,0)),EXP(-rr*h)*(pstar*CD17+(1-pstar)*CD18)))</f>
        <v/>
      </c>
      <c r="CD17" s="20" t="str">
        <f>IF(StockTree!CD17="","",IF(T=CD$10,IF(CallFlag=1,MAX(StockTree!CD17-K,0),MAX(K-StockTree!CD17,0)),EXP(-rr*h)*(pstar*CE17+(1-pstar)*CE18)))</f>
        <v/>
      </c>
      <c r="CE17" s="20" t="str">
        <f>IF(StockTree!CE17="","",IF(T=CE$10,IF(CallFlag=1,MAX(StockTree!CE17-K,0),MAX(K-StockTree!CE17,0)),EXP(-rr*h)*(pstar*CF17+(1-pstar)*CF18)))</f>
        <v/>
      </c>
      <c r="CF17" s="20" t="str">
        <f>IF(StockTree!CF17="","",IF(T=CF$10,IF(CallFlag=1,MAX(StockTree!CF17-K,0),MAX(K-StockTree!CF17,0)),EXP(-rr*h)*(pstar*CG17+(1-pstar)*CG18)))</f>
        <v/>
      </c>
      <c r="CG17" s="20" t="str">
        <f>IF(StockTree!CG17="","",IF(T=CG$10,IF(CallFlag=1,MAX(StockTree!CG17-K,0),MAX(K-StockTree!CG17,0)),EXP(-rr*h)*(pstar*CH17+(1-pstar)*CH18)))</f>
        <v/>
      </c>
      <c r="CH17" s="20" t="str">
        <f>IF(StockTree!CH17="","",IF(T=CH$10,IF(CallFlag=1,MAX(StockTree!CH17-K,0),MAX(K-StockTree!CH17,0)),EXP(-rr*h)*(pstar*CI17+(1-pstar)*CI18)))</f>
        <v/>
      </c>
      <c r="CI17" s="20" t="str">
        <f>IF(StockTree!CI17="","",IF(T=CI$10,IF(CallFlag=1,MAX(StockTree!CI17-K,0),MAX(K-StockTree!CI17,0)),EXP(-rr*h)*(pstar*CJ17+(1-pstar)*CJ18)))</f>
        <v/>
      </c>
      <c r="CJ17" s="20" t="str">
        <f>IF(StockTree!CJ17="","",IF(T=CJ$10,IF(CallFlag=1,MAX(StockTree!CJ17-K,0),MAX(K-StockTree!CJ17,0)),EXP(-rr*h)*(pstar*CK17+(1-pstar)*CK18)))</f>
        <v/>
      </c>
      <c r="CK17" s="20" t="str">
        <f>IF(StockTree!CK17="","",IF(T=CK$10,IF(CallFlag=1,MAX(StockTree!CK17-K,0),MAX(K-StockTree!CK17,0)),EXP(-rr*h)*(pstar*CL17+(1-pstar)*CL18)))</f>
        <v/>
      </c>
      <c r="CL17" s="20" t="str">
        <f>IF(StockTree!CL17="","",IF(T=CL$10,IF(CallFlag=1,MAX(StockTree!CL17-K,0),MAX(K-StockTree!CL17,0)),EXP(-rr*h)*(pstar*CM17+(1-pstar)*CM18)))</f>
        <v/>
      </c>
      <c r="CM17" s="20" t="str">
        <f>IF(StockTree!CM17="","",IF(T=CM$10,IF(CallFlag=1,MAX(StockTree!CM17-K,0),MAX(K-StockTree!CM17,0)),EXP(-rr*h)*(pstar*CN17+(1-pstar)*CN18)))</f>
        <v/>
      </c>
      <c r="CN17" s="20" t="str">
        <f>IF(StockTree!CN17="","",IF(T=CN$10,IF(CallFlag=1,MAX(StockTree!CN17-K,0),MAX(K-StockTree!CN17,0)),EXP(-rr*h)*(pstar*CO17+(1-pstar)*CO18)))</f>
        <v/>
      </c>
      <c r="CO17" s="20" t="str">
        <f>IF(StockTree!CO17="","",IF(T=CO$10,IF(CallFlag=1,MAX(StockTree!CO17-K,0),MAX(K-StockTree!CO17,0)),EXP(-rr*h)*(pstar*CP17+(1-pstar)*CP18)))</f>
        <v/>
      </c>
      <c r="CP17" s="20" t="str">
        <f>IF(StockTree!CP17="","",IF(T=CP$10,IF(CallFlag=1,MAX(StockTree!CP17-K,0),MAX(K-StockTree!CP17,0)),EXP(-rr*h)*(pstar*CQ17+(1-pstar)*CQ18)))</f>
        <v/>
      </c>
      <c r="CQ17" s="20" t="str">
        <f>IF(StockTree!CQ17="","",IF(T=CQ$10,IF(CallFlag=1,MAX(StockTree!CQ17-K,0),MAX(K-StockTree!CQ17,0)),EXP(-rr*h)*(pstar*CR17+(1-pstar)*CR18)))</f>
        <v/>
      </c>
      <c r="CR17" s="20" t="str">
        <f>IF(StockTree!CR17="","",IF(T=CR$10,IF(CallFlag=1,MAX(StockTree!CR17-K,0),MAX(K-StockTree!CR17,0)),EXP(-rr*h)*(pstar*CS17+(1-pstar)*CS18)))</f>
        <v/>
      </c>
      <c r="CS17" s="20" t="str">
        <f>IF(StockTree!CS17="","",IF(T=CS$10,IF(CallFlag=1,MAX(StockTree!CS17-K,0),MAX(K-StockTree!CS17,0)),EXP(-rr*h)*(pstar*CT17+(1-pstar)*CT18)))</f>
        <v/>
      </c>
      <c r="CT17" s="20" t="str">
        <f>IF(StockTree!CT17="","",IF(T=CT$10,IF(CallFlag=1,MAX(StockTree!CT17-K,0),MAX(K-StockTree!CT17,0)),EXP(-rr*h)*(pstar*CU17+(1-pstar)*CU18)))</f>
        <v/>
      </c>
      <c r="CU17" s="20" t="str">
        <f>IF(StockTree!CU17="","",IF(T=CU$10,IF(CallFlag=1,MAX(StockTree!CU17-K,0),MAX(K-StockTree!CU17,0)),EXP(-rr*h)*(pstar*CV17+(1-pstar)*CV18)))</f>
        <v/>
      </c>
      <c r="CV17" s="20" t="str">
        <f>IF(StockTree!CV17="","",IF(T=CV$10,IF(CallFlag=1,MAX(StockTree!CV17-K,0),MAX(K-StockTree!CV17,0)),EXP(-rr*h)*(pstar*CW17+(1-pstar)*CW18)))</f>
        <v/>
      </c>
      <c r="CW17" s="20" t="str">
        <f>IF(StockTree!CW17="","",IF(T=CW$10,IF(CallFlag=1,MAX(StockTree!CW17-K,0),MAX(K-StockTree!CW17,0)),EXP(-rr*h)*(pstar*CX17+(1-pstar)*CX18)))</f>
        <v/>
      </c>
      <c r="CX17" s="20" t="str">
        <f>IF(StockTree!CX17="","",IF(T=CX$10,IF(CallFlag=1,MAX(StockTree!CX17-K,0),MAX(K-StockTree!CX17,0)),EXP(-rr*h)*(pstar*CY17+(1-pstar)*CY18)))</f>
        <v/>
      </c>
      <c r="CY17" s="20" t="str">
        <f>IF(StockTree!CY17="","",IF(T=CY$10,IF(CallFlag=1,MAX(StockTree!CY17-K,0),MAX(K-StockTree!CY17,0)),EXP(-rr*h)*(pstar*CZ17+(1-pstar)*CZ18)))</f>
        <v/>
      </c>
      <c r="CZ17" s="20" t="str">
        <f>IF(StockTree!CZ17="","",IF(T=CZ$10,IF(CallFlag=1,MAX(StockTree!CZ17-K,0),MAX(K-StockTree!CZ17,0)),EXP(-rr*h)*(pstar*DA17+(1-pstar)*DA18)))</f>
        <v/>
      </c>
      <c r="DA17" s="20" t="str">
        <f>IF(StockTree!DA17="","",IF(T=DA$10,IF(CallFlag=1,MAX(StockTree!DA17-K,0),MAX(K-StockTree!DA17,0)),EXP(-rr*h)*(pstar*DB17+(1-pstar)*DB18)))</f>
        <v/>
      </c>
      <c r="DB17" s="20" t="str">
        <f>IF(StockTree!DB17="","",IF(T=DB$10,IF(CallFlag=1,MAX(StockTree!DB17-K,0),MAX(K-StockTree!DB17,0)),EXP(-rr*h)*(pstar*DC17+(1-pstar)*DC18)))</f>
        <v/>
      </c>
      <c r="DC17" s="20" t="str">
        <f>IF(StockTree!DC17="","",IF(T=DC$10,IF(CallFlag=1,MAX(StockTree!DC17-K,0),MAX(K-StockTree!DC17,0)),EXP(-rr*h)*(pstar*DD17+(1-pstar)*DD18)))</f>
        <v/>
      </c>
      <c r="DD17" s="20" t="str">
        <f>IF(StockTree!DD17="","",IF(T=DD$10,IF(CallFlag=1,MAX(StockTree!DD17-K,0),MAX(K-StockTree!DD17,0)),EXP(-rr*h)*(pstar*DE17+(1-pstar)*DE18)))</f>
        <v/>
      </c>
      <c r="DE17" s="20" t="str">
        <f>IF(StockTree!DE17="","",IF(T=DE$10,IF(CallFlag=1,MAX(StockTree!DE17-K,0),MAX(K-StockTree!DE17,0)),EXP(-rr*h)*(pstar*DF17+(1-pstar)*DF18)))</f>
        <v/>
      </c>
      <c r="DF17" s="20" t="str">
        <f>IF(StockTree!DF17="","",IF(T=DF$10,IF(CallFlag=1,MAX(StockTree!DF17-K,0),MAX(K-StockTree!DF17,0)),EXP(-rr*h)*(pstar*DG17+(1-pstar)*DG18)))</f>
        <v/>
      </c>
      <c r="DG17" s="20" t="str">
        <f>IF(StockTree!DG17="","",IF(T=DG$10,IF(CallFlag=1,MAX(StockTree!DG17-K,0),MAX(K-StockTree!DG17,0)),EXP(-rr*h)*(pstar*DH17+(1-pstar)*DH18)))</f>
        <v/>
      </c>
      <c r="DH17" s="20" t="str">
        <f>IF(StockTree!DH17="","",IF(T=DH$10,IF(CallFlag=1,MAX(StockTree!DH17-K,0),MAX(K-StockTree!DH17,0)),EXP(-rr*h)*(pstar*DI17+(1-pstar)*DI18)))</f>
        <v/>
      </c>
      <c r="DI17" s="20" t="str">
        <f>IF(StockTree!DI17="","",IF(T=DI$10,IF(CallFlag=1,MAX(StockTree!DI17-K,0),MAX(K-StockTree!DI17,0)),EXP(-rr*h)*(pstar*DJ17+(1-pstar)*DJ18)))</f>
        <v/>
      </c>
      <c r="DJ17" s="20" t="str">
        <f>IF(StockTree!DJ17="","",IF(T=DJ$10,IF(CallFlag=1,MAX(StockTree!DJ17-K,0),MAX(K-StockTree!DJ17,0)),EXP(-rr*h)*(pstar*DK17+(1-pstar)*DK18)))</f>
        <v/>
      </c>
      <c r="DK17" s="20" t="str">
        <f>IF(StockTree!DK17="","",IF(T=DK$10,IF(CallFlag=1,MAX(StockTree!DK17-K,0),MAX(K-StockTree!DK17,0)),EXP(-rr*h)*(pstar*DL17+(1-pstar)*DL18)))</f>
        <v/>
      </c>
      <c r="DL17" s="20" t="str">
        <f>IF(StockTree!DL17="","",IF(T=DL$10,IF(CallFlag=1,MAX(StockTree!DL17-K,0),MAX(K-StockTree!DL17,0)),EXP(-rr*h)*(pstar*DM17+(1-pstar)*DM18)))</f>
        <v/>
      </c>
      <c r="DM17" s="20" t="str">
        <f>IF(StockTree!DM17="","",IF(T=DM$10,IF(CallFlag=1,MAX(StockTree!DM17-K,0),MAX(K-StockTree!DM17,0)),EXP(-rr*h)*(pstar*DN17+(1-pstar)*DN18)))</f>
        <v/>
      </c>
      <c r="DN17" s="20" t="str">
        <f>IF(StockTree!DN17="","",IF(T=DN$10,IF(CallFlag=1,MAX(StockTree!DN17-K,0),MAX(K-StockTree!DN17,0)),EXP(-rr*h)*(pstar*DO17+(1-pstar)*DO18)))</f>
        <v/>
      </c>
      <c r="DO17" s="20" t="str">
        <f>IF(StockTree!DO17="","",IF(T=DO$10,IF(CallFlag=1,MAX(StockTree!DO17-K,0),MAX(K-StockTree!DO17,0)),EXP(-rr*h)*(pstar*DP17+(1-pstar)*DP18)))</f>
        <v/>
      </c>
      <c r="DP17" s="20" t="str">
        <f>IF(StockTree!DP17="","",IF(T=DP$10,IF(CallFlag=1,MAX(StockTree!DP17-K,0),MAX(K-StockTree!DP17,0)),EXP(-rr*h)*(pstar*DQ17+(1-pstar)*DQ18)))</f>
        <v/>
      </c>
      <c r="DQ17" s="20" t="str">
        <f>IF(StockTree!DQ17="","",IF(T=DQ$10,IF(CallFlag=1,MAX(StockTree!DQ17-K,0),MAX(K-StockTree!DQ17,0)),EXP(-rr*h)*(pstar*DR17+(1-pstar)*DR18)))</f>
        <v/>
      </c>
      <c r="DR17" s="20" t="str">
        <f>IF(StockTree!DR17="","",IF(T=DR$10,IF(CallFlag=1,MAX(StockTree!DR17-K,0),MAX(K-StockTree!DR17,0)),EXP(-rr*h)*(pstar*DS17+(1-pstar)*DS18)))</f>
        <v/>
      </c>
      <c r="DS17" s="20" t="str">
        <f>IF(StockTree!DS17="","",IF(T=DS$10,IF(CallFlag=1,MAX(StockTree!DS17-K,0),MAX(K-StockTree!DS17,0)),EXP(-rr*h)*(pstar*DT17+(1-pstar)*DT18)))</f>
        <v/>
      </c>
      <c r="DT17" s="20" t="str">
        <f>IF(StockTree!DT17="","",IF(T=DT$10,IF(CallFlag=1,MAX(StockTree!DT17-K,0),MAX(K-StockTree!DT17,0)),EXP(-rr*h)*(pstar*DU17+(1-pstar)*DU18)))</f>
        <v/>
      </c>
      <c r="DU17" s="20" t="str">
        <f>IF(StockTree!DU17="","",IF(T=DU$10,IF(CallFlag=1,MAX(StockTree!DU17-K,0),MAX(K-StockTree!DU17,0)),EXP(-rr*h)*(pstar*DV17+(1-pstar)*DV18)))</f>
        <v/>
      </c>
      <c r="DV17" s="20" t="str">
        <f>IF(StockTree!DV17="","",IF(T=DV$10,IF(CallFlag=1,MAX(StockTree!DV17-K,0),MAX(K-StockTree!DV17,0)),EXP(-rr*h)*(pstar*DW17+(1-pstar)*DW18)))</f>
        <v/>
      </c>
      <c r="DW17" s="20" t="str">
        <f>IF(StockTree!DW17="","",IF(T=DW$10,IF(CallFlag=1,MAX(StockTree!DW17-K,0),MAX(K-StockTree!DW17,0)),EXP(-rr*h)*(pstar*DX17+(1-pstar)*DX18)))</f>
        <v/>
      </c>
      <c r="DX17" s="20" t="str">
        <f>IF(StockTree!DX17="","",IF(T=DX$10,IF(CallFlag=1,MAX(StockTree!DX17-K,0),MAX(K-StockTree!DX17,0)),EXP(-rr*h)*(pstar*DY17+(1-pstar)*DY18)))</f>
        <v/>
      </c>
      <c r="DY17" s="20" t="str">
        <f>IF(StockTree!DY17="","",IF(T=DY$10,IF(CallFlag=1,MAX(StockTree!DY17-K,0),MAX(K-StockTree!DY17,0)),EXP(-rr*h)*(pstar*DZ17+(1-pstar)*DZ18)))</f>
        <v/>
      </c>
      <c r="DZ17" s="20" t="str">
        <f>IF(StockTree!DZ17="","",IF(T=DZ$10,IF(CallFlag=1,MAX(StockTree!DZ17-K,0),MAX(K-StockTree!DZ17,0)),EXP(-rr*h)*(pstar*EA17+(1-pstar)*EA18)))</f>
        <v/>
      </c>
      <c r="EA17" s="20" t="str">
        <f>IF(StockTree!EA17="","",IF(T=EA$10,IF(CallFlag=1,MAX(StockTree!EA17-K,0),MAX(K-StockTree!EA17,0)),EXP(-rr*h)*(pstar*EB17+(1-pstar)*EB18)))</f>
        <v/>
      </c>
      <c r="EB17" s="20" t="str">
        <f>IF(StockTree!EB17="","",IF(T=EB$10,IF(CallFlag=1,MAX(StockTree!EB17-K,0),MAX(K-StockTree!EB17,0)),EXP(-rr*h)*(pstar*EC17+(1-pstar)*EC18)))</f>
        <v/>
      </c>
      <c r="EC17" s="20" t="str">
        <f>IF(StockTree!EC17="","",IF(T=EC$10,IF(CallFlag=1,MAX(StockTree!EC17-K,0),MAX(K-StockTree!EC17,0)),EXP(-rr*h)*(pstar*ED17+(1-pstar)*ED18)))</f>
        <v/>
      </c>
      <c r="ED17" s="20" t="str">
        <f>IF(StockTree!ED17="","",IF(T=ED$10,IF(CallFlag=1,MAX(StockTree!ED17-K,0),MAX(K-StockTree!ED17,0)),EXP(-rr*h)*(pstar*EE17+(1-pstar)*EE18)))</f>
        <v/>
      </c>
      <c r="EE17" s="20" t="str">
        <f>IF(StockTree!EE17="","",IF(T=EE$10,IF(CallFlag=1,MAX(StockTree!EE17-K,0),MAX(K-StockTree!EE17,0)),EXP(-rr*h)*(pstar*EF17+(1-pstar)*EF18)))</f>
        <v/>
      </c>
      <c r="EF17" s="20" t="str">
        <f>IF(StockTree!EF17="","",IF(T=EF$10,IF(CallFlag=1,MAX(StockTree!EF17-K,0),MAX(K-StockTree!EF17,0)),EXP(-rr*h)*(pstar*EG17+(1-pstar)*EG18)))</f>
        <v/>
      </c>
      <c r="EG17" s="20" t="str">
        <f>IF(StockTree!EG17="","",IF(T=EG$10,IF(CallFlag=1,MAX(StockTree!EG17-K,0),MAX(K-StockTree!EG17,0)),EXP(-rr*h)*(pstar*EH17+(1-pstar)*EH18)))</f>
        <v/>
      </c>
      <c r="EH17" s="20" t="str">
        <f>IF(StockTree!EH17="","",IF(T=EH$10,IF(CallFlag=1,MAX(StockTree!EH17-K,0),MAX(K-StockTree!EH17,0)),EXP(-rr*h)*(pstar*EI17+(1-pstar)*EI18)))</f>
        <v/>
      </c>
      <c r="EI17" s="20" t="str">
        <f>IF(StockTree!EI17="","",IF(T=EI$10,IF(CallFlag=1,MAX(StockTree!EI17-K,0),MAX(K-StockTree!EI17,0)),EXP(-rr*h)*(pstar*EJ17+(1-pstar)*EJ18)))</f>
        <v/>
      </c>
      <c r="EJ17" s="20" t="str">
        <f>IF(StockTree!EJ17="","",IF(T=EJ$10,IF(CallFlag=1,MAX(StockTree!EJ17-K,0),MAX(K-StockTree!EJ17,0)),EXP(-rr*h)*(pstar*EK17+(1-pstar)*EK18)))</f>
        <v/>
      </c>
      <c r="EK17" s="20" t="str">
        <f>IF(StockTree!EK17="","",IF(T=EK$10,IF(CallFlag=1,MAX(StockTree!EK17-K,0),MAX(K-StockTree!EK17,0)),EXP(-rr*h)*(pstar*EL17+(1-pstar)*EL18)))</f>
        <v/>
      </c>
      <c r="EL17" s="20" t="str">
        <f>IF(StockTree!EL17="","",IF(T=EL$10,IF(CallFlag=1,MAX(StockTree!EL17-K,0),MAX(K-StockTree!EL17,0)),EXP(-rr*h)*(pstar*EM17+(1-pstar)*EM18)))</f>
        <v/>
      </c>
      <c r="EM17" s="20" t="str">
        <f>IF(StockTree!EM17="","",IF(T=EM$10,IF(CallFlag=1,MAX(StockTree!EM17-K,0),MAX(K-StockTree!EM17,0)),EXP(-rr*h)*(pstar*EN17+(1-pstar)*EN18)))</f>
        <v/>
      </c>
      <c r="EN17" s="20" t="str">
        <f>IF(StockTree!EN17="","",IF(T=EN$10,IF(CallFlag=1,MAX(StockTree!EN17-K,0),MAX(K-StockTree!EN17,0)),EXP(-rr*h)*(pstar*EO17+(1-pstar)*EO18)))</f>
        <v/>
      </c>
      <c r="EO17" s="20" t="str">
        <f>IF(StockTree!EO17="","",IF(T=EO$10,IF(CallFlag=1,MAX(StockTree!EO17-K,0),MAX(K-StockTree!EO17,0)),EXP(-rr*h)*(pstar*EP17+(1-pstar)*EP18)))</f>
        <v/>
      </c>
      <c r="EP17" s="20" t="str">
        <f>IF(StockTree!EP17="","",IF(T=EP$10,IF(CallFlag=1,MAX(StockTree!EP17-K,0),MAX(K-StockTree!EP17,0)),EXP(-rr*h)*(pstar*EQ17+(1-pstar)*EQ18)))</f>
        <v/>
      </c>
      <c r="EQ17" s="20" t="str">
        <f>IF(StockTree!EQ17="","",IF(T=EQ$10,IF(CallFlag=1,MAX(StockTree!EQ17-K,0),MAX(K-StockTree!EQ17,0)),EXP(-rr*h)*(pstar*ER17+(1-pstar)*ER18)))</f>
        <v/>
      </c>
      <c r="ER17" s="20" t="str">
        <f>IF(StockTree!ER17="","",IF(T=ER$10,IF(CallFlag=1,MAX(StockTree!ER17-K,0),MAX(K-StockTree!ER17,0)),EXP(-rr*h)*(pstar*ES17+(1-pstar)*ES18)))</f>
        <v/>
      </c>
      <c r="ES17" s="20" t="str">
        <f>IF(StockTree!ES17="","",IF(T=ES$10,IF(CallFlag=1,MAX(StockTree!ES17-K,0),MAX(K-StockTree!ES17,0)),EXP(-rr*h)*(pstar*ET17+(1-pstar)*ET18)))</f>
        <v/>
      </c>
      <c r="ET17" s="20" t="str">
        <f>IF(StockTree!ET17="","",IF(T=ET$10,IF(CallFlag=1,MAX(StockTree!ET17-K,0),MAX(K-StockTree!ET17,0)),EXP(-rr*h)*(pstar*EU17+(1-pstar)*EU18)))</f>
        <v/>
      </c>
      <c r="EU17" s="20" t="str">
        <f>IF(StockTree!EU17="","",IF(T=EU$10,IF(CallFlag=1,MAX(StockTree!EU17-K,0),MAX(K-StockTree!EU17,0)),EXP(-rr*h)*(pstar*EV17+(1-pstar)*EV18)))</f>
        <v/>
      </c>
      <c r="EV17" s="20" t="str">
        <f>IF(StockTree!EV17="","",IF(T=EV$10,IF(CallFlag=1,MAX(StockTree!EV17-K,0),MAX(K-StockTree!EV17,0)),EXP(-rr*h)*(pstar*EW17+(1-pstar)*EW18)))</f>
        <v/>
      </c>
      <c r="EW17" s="20" t="str">
        <f>IF(StockTree!EW17="","",IF(T=EW$10,IF(CallFlag=1,MAX(StockTree!EW17-K,0),MAX(K-StockTree!EW17,0)),EXP(-rr*h)*(pstar*EX17+(1-pstar)*EX18)))</f>
        <v/>
      </c>
      <c r="EX17" s="20" t="str">
        <f>IF(StockTree!EX17="","",IF(T=EX$10,IF(CallFlag=1,MAX(StockTree!EX17-K,0),MAX(K-StockTree!EX17,0)),EXP(-rr*h)*(pstar*EY17+(1-pstar)*EY18)))</f>
        <v/>
      </c>
      <c r="EY17" s="20" t="str">
        <f>IF(StockTree!EY17="","",IF(T=EY$10,IF(CallFlag=1,MAX(StockTree!EY17-K,0),MAX(K-StockTree!EY17,0)),EXP(-rr*h)*(pstar*EZ17+(1-pstar)*EZ18)))</f>
        <v/>
      </c>
      <c r="EZ17" s="20" t="str">
        <f>IF(StockTree!EZ17="","",IF(T=EZ$10,IF(CallFlag=1,MAX(StockTree!EZ17-K,0),MAX(K-StockTree!EZ17,0)),EXP(-rr*h)*(pstar*FA17+(1-pstar)*FA18)))</f>
        <v/>
      </c>
      <c r="FA17" s="20" t="str">
        <f>IF(StockTree!FA17="","",IF(T=FA$10,IF(CallFlag=1,MAX(StockTree!FA17-K,0),MAX(K-StockTree!FA17,0)),EXP(-rr*h)*(pstar*FB17+(1-pstar)*FB18)))</f>
        <v/>
      </c>
      <c r="FB17" s="20" t="str">
        <f>IF(StockTree!FB17="","",IF(T=FB$10,IF(CallFlag=1,MAX(StockTree!FB17-K,0),MAX(K-StockTree!FB17,0)),EXP(-rr*h)*(pstar*FC17+(1-pstar)*FC18)))</f>
        <v/>
      </c>
      <c r="FC17" s="20" t="str">
        <f>IF(StockTree!FC17="","",IF(T=FC$10,IF(CallFlag=1,MAX(StockTree!FC17-K,0),MAX(K-StockTree!FC17,0)),EXP(-rr*h)*(pstar*FD17+(1-pstar)*FD18)))</f>
        <v/>
      </c>
      <c r="FD17" s="20" t="str">
        <f>IF(StockTree!FD17="","",IF(T=FD$10,IF(CallFlag=1,MAX(StockTree!FD17-K,0),MAX(K-StockTree!FD17,0)),EXP(-rr*h)*(pstar*FE17+(1-pstar)*FE18)))</f>
        <v/>
      </c>
      <c r="FE17" s="20" t="str">
        <f>IF(StockTree!FE17="","",IF(T=FE$10,IF(CallFlag=1,MAX(StockTree!FE17-K,0),MAX(K-StockTree!FE17,0)),EXP(-rr*h)*(pstar*FF17+(1-pstar)*FF18)))</f>
        <v/>
      </c>
      <c r="FF17" s="20" t="str">
        <f>IF(StockTree!FF17="","",IF(T=FF$10,IF(CallFlag=1,MAX(StockTree!FF17-K,0),MAX(K-StockTree!FF17,0)),EXP(-rr*h)*(pstar*FG17+(1-pstar)*FG18)))</f>
        <v/>
      </c>
      <c r="FG17" s="20" t="str">
        <f>IF(StockTree!FG17="","",IF(T=FG$10,IF(CallFlag=1,MAX(StockTree!FG17-K,0),MAX(K-StockTree!FG17,0)),EXP(-rr*h)*(pstar*FH17+(1-pstar)*FH18)))</f>
        <v/>
      </c>
      <c r="FH17" s="20" t="str">
        <f>IF(StockTree!FH17="","",IF(T=FH$10,IF(CallFlag=1,MAX(StockTree!FH17-K,0),MAX(K-StockTree!FH17,0)),EXP(-rr*h)*(pstar*FI17+(1-pstar)*FI18)))</f>
        <v/>
      </c>
      <c r="FI17" s="20" t="str">
        <f>IF(StockTree!FI17="","",IF(T=FI$10,IF(CallFlag=1,MAX(StockTree!FI17-K,0),MAX(K-StockTree!FI17,0)),EXP(-rr*h)*(pstar*FJ17+(1-pstar)*FJ18)))</f>
        <v/>
      </c>
      <c r="FJ17" s="20" t="str">
        <f>IF(StockTree!FJ17="","",IF(T=FJ$10,IF(CallFlag=1,MAX(StockTree!FJ17-K,0),MAX(K-StockTree!FJ17,0)),EXP(-rr*h)*(pstar*FK17+(1-pstar)*FK18)))</f>
        <v/>
      </c>
      <c r="FK17" s="20" t="str">
        <f>IF(StockTree!FK17="","",IF(T=FK$10,IF(CallFlag=1,MAX(StockTree!FK17-K,0),MAX(K-StockTree!FK17,0)),EXP(-rr*h)*(pstar*FL17+(1-pstar)*FL18)))</f>
        <v/>
      </c>
      <c r="FL17" s="20" t="str">
        <f>IF(StockTree!FL17="","",IF(T=FL$10,IF(CallFlag=1,MAX(StockTree!FL17-K,0),MAX(K-StockTree!FL17,0)),EXP(-rr*h)*(pstar*FM17+(1-pstar)*FM18)))</f>
        <v/>
      </c>
      <c r="FM17" s="20" t="str">
        <f>IF(StockTree!FM17="","",IF(T=FM$10,IF(CallFlag=1,MAX(StockTree!FM17-K,0),MAX(K-StockTree!FM17,0)),EXP(-rr*h)*(pstar*FN17+(1-pstar)*FN18)))</f>
        <v/>
      </c>
      <c r="FN17" s="20" t="str">
        <f>IF(StockTree!FN17="","",IF(T=FN$10,IF(CallFlag=1,MAX(StockTree!FN17-K,0),MAX(K-StockTree!FN17,0)),EXP(-rr*h)*(pstar*FO17+(1-pstar)*FO18)))</f>
        <v/>
      </c>
      <c r="FO17" s="20" t="str">
        <f>IF(StockTree!FO17="","",IF(T=FO$10,IF(CallFlag=1,MAX(StockTree!FO17-K,0),MAX(K-StockTree!FO17,0)),EXP(-rr*h)*(pstar*FP17+(1-pstar)*FP18)))</f>
        <v/>
      </c>
      <c r="FP17" s="20" t="str">
        <f>IF(StockTree!FP17="","",IF(T=FP$10,IF(CallFlag=1,MAX(StockTree!FP17-K,0),MAX(K-StockTree!FP17,0)),EXP(-rr*h)*(pstar*FQ17+(1-pstar)*FQ18)))</f>
        <v/>
      </c>
      <c r="FQ17" s="20" t="str">
        <f>IF(StockTree!FQ17="","",IF(T=FQ$10,IF(CallFlag=1,MAX(StockTree!FQ17-K,0),MAX(K-StockTree!FQ17,0)),EXP(-rr*h)*(pstar*FR17+(1-pstar)*FR18)))</f>
        <v/>
      </c>
      <c r="FR17" s="20" t="str">
        <f>IF(StockTree!FR17="","",IF(T=FR$10,IF(CallFlag=1,MAX(StockTree!FR17-K,0),MAX(K-StockTree!FR17,0)),EXP(-rr*h)*(pstar*FS17+(1-pstar)*FS18)))</f>
        <v/>
      </c>
      <c r="FS17" s="20" t="str">
        <f>IF(StockTree!FS17="","",IF(T=FS$10,IF(CallFlag=1,MAX(StockTree!FS17-K,0),MAX(K-StockTree!FS17,0)),EXP(-rr*h)*(pstar*FT17+(1-pstar)*FT18)))</f>
        <v/>
      </c>
      <c r="FT17" s="20" t="str">
        <f>IF(StockTree!FT17="","",IF(T=FT$10,IF(CallFlag=1,MAX(StockTree!FT17-K,0),MAX(K-StockTree!FT17,0)),EXP(-rr*h)*(pstar*FU17+(1-pstar)*FU18)))</f>
        <v/>
      </c>
      <c r="FU17" s="20" t="str">
        <f>IF(StockTree!FU17="","",IF(T=FU$10,IF(CallFlag=1,MAX(StockTree!FU17-K,0),MAX(K-StockTree!FU17,0)),EXP(-rr*h)*(pstar*FV17+(1-pstar)*FV18)))</f>
        <v/>
      </c>
      <c r="FV17" s="20" t="str">
        <f>IF(StockTree!FV17="","",IF(T=FV$10,IF(CallFlag=1,MAX(StockTree!FV17-K,0),MAX(K-StockTree!FV17,0)),EXP(-rr*h)*(pstar*FW17+(1-pstar)*FW18)))</f>
        <v/>
      </c>
      <c r="FW17" s="20" t="str">
        <f>IF(StockTree!FW17="","",IF(T=FW$10,IF(CallFlag=1,MAX(StockTree!FW17-K,0),MAX(K-StockTree!FW17,0)),EXP(-rr*h)*(pstar*FX17+(1-pstar)*FX18)))</f>
        <v/>
      </c>
      <c r="FX17" s="20" t="str">
        <f>IF(StockTree!FX17="","",IF(T=FX$10,IF(CallFlag=1,MAX(StockTree!FX17-K,0),MAX(K-StockTree!FX17,0)),EXP(-rr*h)*(pstar*FY17+(1-pstar)*FY18)))</f>
        <v/>
      </c>
      <c r="FY17" s="20" t="str">
        <f>IF(StockTree!FY17="","",IF(T=FY$10,IF(CallFlag=1,MAX(StockTree!FY17-K,0),MAX(K-StockTree!FY17,0)),EXP(-rr*h)*(pstar*FZ17+(1-pstar)*FZ18)))</f>
        <v/>
      </c>
      <c r="FZ17" s="20" t="str">
        <f>IF(StockTree!FZ17="","",IF(T=FZ$10,IF(CallFlag=1,MAX(StockTree!FZ17-K,0),MAX(K-StockTree!FZ17,0)),EXP(-rr*h)*(pstar*GA17+(1-pstar)*GA18)))</f>
        <v/>
      </c>
      <c r="GA17" s="20" t="str">
        <f>IF(StockTree!GA17="","",IF(T=GA$10,IF(CallFlag=1,MAX(StockTree!GA17-K,0),MAX(K-StockTree!GA17,0)),EXP(-rr*h)*(pstar*GB17+(1-pstar)*GB18)))</f>
        <v/>
      </c>
      <c r="GB17" s="20" t="str">
        <f>IF(StockTree!GB17="","",IF(T=GB$10,IF(CallFlag=1,MAX(StockTree!GB17-K,0),MAX(K-StockTree!GB17,0)),EXP(-rr*h)*(pstar*GC17+(1-pstar)*GC18)))</f>
        <v/>
      </c>
      <c r="GC17" s="20" t="str">
        <f>IF(StockTree!GC17="","",IF(T=GC$10,IF(CallFlag=1,MAX(StockTree!GC17-K,0),MAX(K-StockTree!GC17,0)),EXP(-rr*h)*(pstar*GD17+(1-pstar)*GD18)))</f>
        <v/>
      </c>
      <c r="GD17" s="20" t="str">
        <f>IF(StockTree!GD17="","",IF(T=GD$10,IF(CallFlag=1,MAX(StockTree!GD17-K,0),MAX(K-StockTree!GD17,0)),EXP(-rr*h)*(pstar*GE17+(1-pstar)*GE18)))</f>
        <v/>
      </c>
      <c r="GE17" s="20" t="str">
        <f>IF(StockTree!GE17="","",IF(T=GE$10,IF(CallFlag=1,MAX(StockTree!GE17-K,0),MAX(K-StockTree!GE17,0)),EXP(-rr*h)*(pstar*GF17+(1-pstar)*GF18)))</f>
        <v/>
      </c>
      <c r="GF17" s="20" t="str">
        <f>IF(StockTree!GF17="","",IF(T=GF$10,IF(CallFlag=1,MAX(StockTree!GF17-K,0),MAX(K-StockTree!GF17,0)),EXP(-rr*h)*(pstar*GG17+(1-pstar)*GG18)))</f>
        <v/>
      </c>
      <c r="GG17" s="20" t="str">
        <f>IF(StockTree!GG17="","",IF(T=GG$10,IF(CallFlag=1,MAX(StockTree!GG17-K,0),MAX(K-StockTree!GG17,0)),EXP(-rr*h)*(pstar*GH17+(1-pstar)*GH18)))</f>
        <v/>
      </c>
      <c r="GH17" s="20" t="str">
        <f>IF(StockTree!GH17="","",IF(T=GH$10,IF(CallFlag=1,MAX(StockTree!GH17-K,0),MAX(K-StockTree!GH17,0)),EXP(-rr*h)*(pstar*GI17+(1-pstar)*GI18)))</f>
        <v/>
      </c>
      <c r="GI17" s="20" t="str">
        <f>IF(StockTree!GI17="","",IF(T=GI$10,IF(CallFlag=1,MAX(StockTree!GI17-K,0),MAX(K-StockTree!GI17,0)),EXP(-rr*h)*(pstar*GJ17+(1-pstar)*GJ18)))</f>
        <v/>
      </c>
      <c r="GJ17" s="20" t="str">
        <f>IF(StockTree!GJ17="","",IF(T=GJ$10,IF(CallFlag=1,MAX(StockTree!GJ17-K,0),MAX(K-StockTree!GJ17,0)),EXP(-rr*h)*(pstar*GK17+(1-pstar)*GK18)))</f>
        <v/>
      </c>
      <c r="GK17" s="20" t="str">
        <f>IF(StockTree!GK17="","",IF(T=GK$10,IF(CallFlag=1,MAX(StockTree!GK17-K,0),MAX(K-StockTree!GK17,0)),EXP(-rr*h)*(pstar*GL17+(1-pstar)*GL18)))</f>
        <v/>
      </c>
      <c r="GL17" s="20" t="str">
        <f>IF(StockTree!GL17="","",IF(T=GL$10,IF(CallFlag=1,MAX(StockTree!GL17-K,0),MAX(K-StockTree!GL17,0)),EXP(-rr*h)*(pstar*GM17+(1-pstar)*GM18)))</f>
        <v/>
      </c>
      <c r="GM17" s="20" t="str">
        <f>IF(StockTree!GM17="","",IF(T=GM$10,IF(CallFlag=1,MAX(StockTree!GM17-K,0),MAX(K-StockTree!GM17,0)),EXP(-rr*h)*(pstar*GN17+(1-pstar)*GN18)))</f>
        <v/>
      </c>
      <c r="GN17" s="20" t="str">
        <f>IF(StockTree!GN17="","",IF(T=GN$10,IF(CallFlag=1,MAX(StockTree!GN17-K,0),MAX(K-StockTree!GN17,0)),EXP(-rr*h)*(pstar*GO17+(1-pstar)*GO18)))</f>
        <v/>
      </c>
      <c r="GO17" s="20" t="str">
        <f>IF(StockTree!GO17="","",IF(T=GO$10,IF(CallFlag=1,MAX(StockTree!GO17-K,0),MAX(K-StockTree!GO17,0)),EXP(-rr*h)*(pstar*GP17+(1-pstar)*GP18)))</f>
        <v/>
      </c>
      <c r="GP17" s="20" t="str">
        <f>IF(StockTree!GP17="","",IF(T=GP$10,IF(CallFlag=1,MAX(StockTree!GP17-K,0),MAX(K-StockTree!GP17,0)),EXP(-rr*h)*(pstar*GQ17+(1-pstar)*GQ18)))</f>
        <v/>
      </c>
      <c r="GQ17" s="20" t="str">
        <f>IF(StockTree!GQ17="","",IF(T=GQ$10,IF(CallFlag=1,MAX(StockTree!GQ17-K,0),MAX(K-StockTree!GQ17,0)),EXP(-rr*h)*(pstar*GR17+(1-pstar)*GR18)))</f>
        <v/>
      </c>
      <c r="GR17" s="20" t="str">
        <f>IF(StockTree!GR17="","",IF(T=GR$10,IF(CallFlag=1,MAX(StockTree!GR17-K,0),MAX(K-StockTree!GR17,0)),EXP(-rr*h)*(pstar*GS17+(1-pstar)*GS18)))</f>
        <v/>
      </c>
      <c r="GS17" s="20" t="str">
        <f>IF(StockTree!GS17="","",IF(T=GS$10,IF(CallFlag=1,MAX(StockTree!GS17-K,0),MAX(K-StockTree!GS17,0)),EXP(-rr*h)*(pstar*GT17+(1-pstar)*GT18)))</f>
        <v/>
      </c>
      <c r="GT17" s="20" t="str">
        <f>IF(StockTree!GT17="","",IF(T=GT$10,IF(CallFlag=1,MAX(StockTree!GT17-K,0),MAX(K-StockTree!GT17,0)),EXP(-rr*h)*(pstar*GU17+(1-pstar)*GU18)))</f>
        <v/>
      </c>
      <c r="GU17" s="20" t="str">
        <f>IF(StockTree!GU17="","",IF(T=GU$10,IF(CallFlag=1,MAX(StockTree!GU17-K,0),MAX(K-StockTree!GU17,0)),EXP(-rr*h)*(pstar*GV17+(1-pstar)*GV18)))</f>
        <v/>
      </c>
      <c r="GV17" s="20" t="str">
        <f>IF(StockTree!GV17="","",IF(T=GV$10,IF(CallFlag=1,MAX(StockTree!GV17-K,0),MAX(K-StockTree!GV17,0)),EXP(-rr*h)*(pstar*GW17+(1-pstar)*GW18)))</f>
        <v/>
      </c>
      <c r="GW17" s="20" t="str">
        <f>IF(StockTree!GW17="","",IF(T=GW$10,IF(CallFlag=1,MAX(StockTree!GW17-K,0),MAX(K-StockTree!GW17,0)),EXP(-rr*h)*(pstar*GX17+(1-pstar)*GX18)))</f>
        <v/>
      </c>
      <c r="GX17" s="20" t="str">
        <f>IF(StockTree!GX17="","",IF(T=GX$10,IF(CallFlag=1,MAX(StockTree!GX17-K,0),MAX(K-StockTree!GX17,0)),EXP(-rr*h)*(pstar*GY17+(1-pstar)*GY18)))</f>
        <v/>
      </c>
      <c r="GY17" s="20" t="str">
        <f>IF(StockTree!GY17="","",IF(T=GY$10,IF(CallFlag=1,MAX(StockTree!GY17-K,0),MAX(K-StockTree!GY17,0)),EXP(-rr*h)*(pstar*GZ17+(1-pstar)*GZ18)))</f>
        <v/>
      </c>
      <c r="GZ17" s="20" t="str">
        <f>IF(StockTree!GZ17="","",IF(T=GZ$10,IF(CallFlag=1,MAX(StockTree!GZ17-K,0),MAX(K-StockTree!GZ17,0)),EXP(-rr*h)*(pstar*HA17+(1-pstar)*HA18)))</f>
        <v/>
      </c>
      <c r="HA17" s="20" t="str">
        <f>IF(StockTree!HA17="","",IF(T=HA$10,IF(CallFlag=1,MAX(StockTree!HA17-K,0),MAX(K-StockTree!HA17,0)),EXP(-rr*h)*(pstar*HB17+(1-pstar)*HB18)))</f>
        <v/>
      </c>
      <c r="HB17" s="20" t="str">
        <f>IF(StockTree!HB17="","",IF(T=HB$10,IF(CallFlag=1,MAX(StockTree!HB17-K,0),MAX(K-StockTree!HB17,0)),EXP(-rr*h)*(pstar*HC17+(1-pstar)*HC18)))</f>
        <v/>
      </c>
      <c r="HC17" s="20" t="str">
        <f>IF(StockTree!HC17="","",IF(T=HC$10,IF(CallFlag=1,MAX(StockTree!HC17-K,0),MAX(K-StockTree!HC17,0)),EXP(-rr*h)*(pstar*HD17+(1-pstar)*HD18)))</f>
        <v/>
      </c>
      <c r="HD17" s="20" t="str">
        <f>IF(StockTree!HD17="","",IF(T=HD$10,IF(CallFlag=1,MAX(StockTree!HD17-K,0),MAX(K-StockTree!HD17,0)),EXP(-rr*h)*(pstar*HE17+(1-pstar)*HE18)))</f>
        <v/>
      </c>
      <c r="HE17" s="20" t="str">
        <f>IF(StockTree!HE17="","",IF(T=HE$10,IF(CallFlag=1,MAX(StockTree!HE17-K,0),MAX(K-StockTree!HE17,0)),EXP(-rr*h)*(pstar*HF17+(1-pstar)*HF18)))</f>
        <v/>
      </c>
      <c r="HF17" s="20" t="str">
        <f>IF(StockTree!HF17="","",IF(T=HF$10,IF(CallFlag=1,MAX(StockTree!HF17-K,0),MAX(K-StockTree!HF17,0)),EXP(-rr*h)*(pstar*HG17+(1-pstar)*HG18)))</f>
        <v/>
      </c>
      <c r="HG17" s="20" t="str">
        <f>IF(StockTree!HG17="","",IF(T=HG$10,IF(CallFlag=1,MAX(StockTree!HG17-K,0),MAX(K-StockTree!HG17,0)),EXP(-rr*h)*(pstar*HH17+(1-pstar)*HH18)))</f>
        <v/>
      </c>
      <c r="HH17" s="20" t="str">
        <f>IF(StockTree!HH17="","",IF(T=HH$10,IF(CallFlag=1,MAX(StockTree!HH17-K,0),MAX(K-StockTree!HH17,0)),EXP(-rr*h)*(pstar*HI17+(1-pstar)*HI18)))</f>
        <v/>
      </c>
      <c r="HI17" s="20" t="str">
        <f>IF(StockTree!HI17="","",IF(T=HI$10,IF(CallFlag=1,MAX(StockTree!HI17-K,0),MAX(K-StockTree!HI17,0)),EXP(-rr*h)*(pstar*HJ17+(1-pstar)*HJ18)))</f>
        <v/>
      </c>
      <c r="HJ17" s="20" t="str">
        <f>IF(StockTree!HJ17="","",IF(T=HJ$10,IF(CallFlag=1,MAX(StockTree!HJ17-K,0),MAX(K-StockTree!HJ17,0)),EXP(-rr*h)*(pstar*HK17+(1-pstar)*HK18)))</f>
        <v/>
      </c>
      <c r="HK17" s="20" t="str">
        <f>IF(StockTree!HK17="","",IF(T=HK$10,IF(CallFlag=1,MAX(StockTree!HK17-K,0),MAX(K-StockTree!HK17,0)),EXP(-rr*h)*(pstar*HL17+(1-pstar)*HL18)))</f>
        <v/>
      </c>
      <c r="HL17" s="20" t="str">
        <f>IF(StockTree!HL17="","",IF(T=HL$10,IF(CallFlag=1,MAX(StockTree!HL17-K,0),MAX(K-StockTree!HL17,0)),EXP(-rr*h)*(pstar*HM17+(1-pstar)*HM18)))</f>
        <v/>
      </c>
      <c r="HM17" s="20" t="str">
        <f>IF(StockTree!HM17="","",IF(T=HM$10,IF(CallFlag=1,MAX(StockTree!HM17-K,0),MAX(K-StockTree!HM17,0)),EXP(-rr*h)*(pstar*HN17+(1-pstar)*HN18)))</f>
        <v/>
      </c>
      <c r="HN17" s="20" t="str">
        <f>IF(StockTree!HN17="","",IF(T=HN$10,IF(CallFlag=1,MAX(StockTree!HN17-K,0),MAX(K-StockTree!HN17,0)),EXP(-rr*h)*(pstar*HO17+(1-pstar)*HO18)))</f>
        <v/>
      </c>
      <c r="HO17" s="20" t="str">
        <f>IF(StockTree!HO17="","",IF(T=HO$10,IF(CallFlag=1,MAX(StockTree!HO17-K,0),MAX(K-StockTree!HO17,0)),EXP(-rr*h)*(pstar*HP17+(1-pstar)*HP18)))</f>
        <v/>
      </c>
      <c r="HP17" s="20" t="str">
        <f>IF(StockTree!HP17="","",IF(T=HP$10,IF(CallFlag=1,MAX(StockTree!HP17-K,0),MAX(K-StockTree!HP17,0)),EXP(-rr*h)*(pstar*HQ17+(1-pstar)*HQ18)))</f>
        <v/>
      </c>
      <c r="HQ17" s="20" t="str">
        <f>IF(StockTree!HQ17="","",IF(T=HQ$10,IF(CallFlag=1,MAX(StockTree!HQ17-K,0),MAX(K-StockTree!HQ17,0)),EXP(-rr*h)*(pstar*HR17+(1-pstar)*HR18)))</f>
        <v/>
      </c>
      <c r="HR17" s="20" t="str">
        <f>IF(StockTree!HR17="","",IF(T=HR$10,IF(CallFlag=1,MAX(StockTree!HR17-K,0),MAX(K-StockTree!HR17,0)),EXP(-rr*h)*(pstar*HS17+(1-pstar)*HS18)))</f>
        <v/>
      </c>
      <c r="HS17" s="20" t="str">
        <f>IF(StockTree!HS17="","",IF(T=HS$10,IF(CallFlag=1,MAX(StockTree!HS17-K,0),MAX(K-StockTree!HS17,0)),EXP(-rr*h)*(pstar*HT17+(1-pstar)*HT18)))</f>
        <v/>
      </c>
      <c r="HT17" s="20" t="str">
        <f>IF(StockTree!HT17="","",IF(T=HT$10,IF(CallFlag=1,MAX(StockTree!HT17-K,0),MAX(K-StockTree!HT17,0)),EXP(-rr*h)*(pstar*HU17+(1-pstar)*HU18)))</f>
        <v/>
      </c>
      <c r="HU17" s="20" t="str">
        <f>IF(StockTree!HU17="","",IF(T=HU$10,IF(CallFlag=1,MAX(StockTree!HU17-K,0),MAX(K-StockTree!HU17,0)),EXP(-rr*h)*(pstar*HV17+(1-pstar)*HV18)))</f>
        <v/>
      </c>
      <c r="HV17" s="20" t="str">
        <f>IF(StockTree!HV17="","",IF(T=HV$10,IF(CallFlag=1,MAX(StockTree!HV17-K,0),MAX(K-StockTree!HV17,0)),EXP(-rr*h)*(pstar*HW17+(1-pstar)*HW18)))</f>
        <v/>
      </c>
      <c r="HW17" s="20" t="str">
        <f>IF(StockTree!HW17="","",IF(T=HW$10,IF(CallFlag=1,MAX(StockTree!HW17-K,0),MAX(K-StockTree!HW17,0)),EXP(-rr*h)*(pstar*HX17+(1-pstar)*HX18)))</f>
        <v/>
      </c>
      <c r="HX17" s="20" t="str">
        <f>IF(StockTree!HX17="","",IF(T=HX$10,IF(CallFlag=1,MAX(StockTree!HX17-K,0),MAX(K-StockTree!HX17,0)),EXP(-rr*h)*(pstar*HY17+(1-pstar)*HY18)))</f>
        <v/>
      </c>
      <c r="HY17" s="20" t="str">
        <f>IF(StockTree!HY17="","",IF(T=HY$10,IF(CallFlag=1,MAX(StockTree!HY17-K,0),MAX(K-StockTree!HY17,0)),EXP(-rr*h)*(pstar*HZ17+(1-pstar)*HZ18)))</f>
        <v/>
      </c>
      <c r="HZ17" s="20" t="str">
        <f>IF(StockTree!HZ17="","",IF(T=HZ$10,IF(CallFlag=1,MAX(StockTree!HZ17-K,0),MAX(K-StockTree!HZ17,0)),EXP(-rr*h)*(pstar*IA17+(1-pstar)*IA18)))</f>
        <v/>
      </c>
      <c r="IA17" s="20" t="str">
        <f>IF(StockTree!IA17="","",IF(T=IA$10,IF(CallFlag=1,MAX(StockTree!IA17-K,0),MAX(K-StockTree!IA17,0)),EXP(-rr*h)*(pstar*IB17+(1-pstar)*IB18)))</f>
        <v/>
      </c>
      <c r="IB17" s="20" t="str">
        <f>IF(StockTree!IB17="","",IF(T=IB$10,IF(CallFlag=1,MAX(StockTree!IB17-K,0),MAX(K-StockTree!IB17,0)),EXP(-rr*h)*(pstar*IC17+(1-pstar)*IC18)))</f>
        <v/>
      </c>
      <c r="IC17" s="20" t="str">
        <f>IF(StockTree!IC17="","",IF(T=IC$10,IF(CallFlag=1,MAX(StockTree!IC17-K,0),MAX(K-StockTree!IC17,0)),EXP(-rr*h)*(pstar*ID17+(1-pstar)*ID18)))</f>
        <v/>
      </c>
      <c r="ID17" s="20" t="str">
        <f>IF(StockTree!ID17="","",IF(T=ID$10,IF(CallFlag=1,MAX(StockTree!ID17-K,0),MAX(K-StockTree!ID17,0)),EXP(-rr*h)*(pstar*IE17+(1-pstar)*IE18)))</f>
        <v/>
      </c>
      <c r="IE17" s="20" t="str">
        <f>IF(StockTree!IE17="","",IF(T=IE$10,IF(CallFlag=1,MAX(StockTree!IE17-K,0),MAX(K-StockTree!IE17,0)),EXP(-rr*h)*(pstar*IF17+(1-pstar)*IF18)))</f>
        <v/>
      </c>
      <c r="IF17" s="20" t="str">
        <f>IF(StockTree!IF17="","",IF(T=IF$10,IF(CallFlag=1,MAX(StockTree!IF17-K,0),MAX(K-StockTree!IF17,0)),EXP(-rr*h)*(pstar*IG17+(1-pstar)*IG18)))</f>
        <v/>
      </c>
      <c r="IG17" s="20" t="str">
        <f>IF(StockTree!IG17="","",IF(T=IG$10,IF(CallFlag=1,MAX(StockTree!IG17-K,0),MAX(K-StockTree!IG17,0)),EXP(-rr*h)*(pstar*IH17+(1-pstar)*IH18)))</f>
        <v/>
      </c>
      <c r="IH17" s="20" t="str">
        <f>IF(StockTree!IH17="","",IF(T=IH$10,IF(CallFlag=1,MAX(StockTree!IH17-K,0),MAX(K-StockTree!IH17,0)),EXP(-rr*h)*(pstar*II17+(1-pstar)*II18)))</f>
        <v/>
      </c>
      <c r="II17" s="20" t="str">
        <f>IF(StockTree!II17="","",IF(T=II$10,IF(CallFlag=1,MAX(StockTree!II17-K,0),MAX(K-StockTree!II17,0)),EXP(-rr*h)*(pstar*IJ17+(1-pstar)*IJ18)))</f>
        <v/>
      </c>
      <c r="IJ17" s="20" t="str">
        <f>IF(StockTree!IJ17="","",IF(T=IJ$10,IF(CallFlag=1,MAX(StockTree!IJ17-K,0),MAX(K-StockTree!IJ17,0)),EXP(-rr*h)*(pstar*IK17+(1-pstar)*IK18)))</f>
        <v/>
      </c>
      <c r="IK17" s="20" t="str">
        <f>IF(StockTree!IK17="","",IF(T=IK$10,IF(CallFlag=1,MAX(StockTree!IK17-K,0),MAX(K-StockTree!IK17,0)),EXP(-rr*h)*(pstar*IL17+(1-pstar)*IL18)))</f>
        <v/>
      </c>
      <c r="IL17" s="20" t="str">
        <f>IF(StockTree!IL17="","",IF(T=IL$10,IF(CallFlag=1,MAX(StockTree!IL17-K,0),MAX(K-StockTree!IL17,0)),EXP(-rr*h)*(pstar*IM17+(1-pstar)*IM18)))</f>
        <v/>
      </c>
      <c r="IM17" s="20" t="str">
        <f>IF(StockTree!IM17="","",IF(T=IM$10,IF(CallFlag=1,MAX(StockTree!IM17-K,0),MAX(K-StockTree!IM17,0)),EXP(-rr*h)*(pstar*IN17+(1-pstar)*IN18)))</f>
        <v/>
      </c>
      <c r="IN17" s="20" t="str">
        <f>IF(StockTree!IN17="","",IF(T=IN$10,IF(CallFlag=1,MAX(StockTree!IN17-K,0),MAX(K-StockTree!IN17,0)),EXP(-rr*h)*(pstar*IO17+(1-pstar)*IO18)))</f>
        <v/>
      </c>
      <c r="IO17" s="20" t="str">
        <f>IF(StockTree!IO17="","",IF(T=IO$10,IF(CallFlag=1,MAX(StockTree!IO17-K,0),MAX(K-StockTree!IO17,0)),EXP(-rr*h)*(pstar*IP17+(1-pstar)*IP18)))</f>
        <v/>
      </c>
      <c r="IP17" s="20" t="str">
        <f>IF(StockTree!IP17="","",IF(T=IP$10,IF(CallFlag=1,MAX(StockTree!IP17-K,0),MAX(K-StockTree!IP17,0)),EXP(-rr*h)*(pstar*IQ17+(1-pstar)*IQ18)))</f>
        <v/>
      </c>
      <c r="IQ17" s="20" t="str">
        <f>IF(StockTree!IQ17="","",IF(T=IQ$10,IF(CallFlag=1,MAX(StockTree!IQ17-K,0),MAX(K-StockTree!IQ17,0)),EXP(-rr*h)*(pstar*IR17+(1-pstar)*IR18)))</f>
        <v/>
      </c>
      <c r="IR17" s="20" t="str">
        <f>IF(StockTree!IR17="","",IF(T=IR$10,IF(CallFlag=1,MAX(StockTree!IR17-K,0),MAX(K-StockTree!IR17,0)),EXP(-rr*h)*(pstar*IS17+(1-pstar)*IS18)))</f>
        <v/>
      </c>
      <c r="IS17" s="20" t="str">
        <f>IF(StockTree!IS17="","",IF(T=IS$10,IF(CallFlag=1,MAX(StockTree!IS17-K,0),MAX(K-StockTree!IS17,0)),EXP(-rr*h)*(pstar*IT17+(1-pstar)*IT18)))</f>
        <v/>
      </c>
      <c r="IT17" s="20" t="str">
        <f>IF(StockTree!IT17="","",IF(T=IT$10,IF(CallFlag=1,MAX(StockTree!IT17-K,0),MAX(K-StockTree!IT17,0)),EXP(-rr*h)*(pstar*IU17+(1-pstar)*IU18)))</f>
        <v/>
      </c>
      <c r="IU17" s="20" t="str">
        <f>IF(StockTree!IU17="","",IF(T=IU$10,IF(CallFlag=1,MAX(StockTree!IU17-K,0),MAX(K-StockTree!IU17,0)),EXP(-rr*h)*(pstar*IV17+(1-pstar)*IV18)))</f>
        <v/>
      </c>
      <c r="IV17" s="20" t="str">
        <f>IF(StockTree!IV17="","",IF(T=IV$10,IF(CallFlag=1,MAX(StockTree!IV17-K,0),MAX(K-StockTree!IV17,0)),EXP(-rr*h)*(pstar*#REF!+(1-pstar)*#REF!)))</f>
        <v/>
      </c>
    </row>
    <row r="18" spans="1:256" s="20" customFormat="1" x14ac:dyDescent="0.2">
      <c r="A18" s="26">
        <f t="shared" si="8"/>
        <v>6</v>
      </c>
      <c r="B18" s="22" t="str">
        <f>IF(StockTree!B18="","",IF(T=B$10,IF(CallFlag=1,MAX(StockTree!B18-K,0),MAX(K-StockTree!B18,0)),EXP(-rr*h)*(pstar*C18+(1-pstar)*C19)))</f>
        <v/>
      </c>
      <c r="C18" s="22" t="str">
        <f>IF(StockTree!C18="","",IF(T=C$10,IF(CallFlag=1,MAX(StockTree!C18-K,0),MAX(K-StockTree!C18,0)),EXP(-rr*h)*(pstar*D18+(1-pstar)*D19)))</f>
        <v/>
      </c>
      <c r="D18" s="22" t="str">
        <f>IF(StockTree!D18="","",IF(T=D$10,IF(CallFlag=1,MAX(StockTree!D18-K,0),MAX(K-StockTree!D18,0)),EXP(-rr*h)*(pstar*E18+(1-pstar)*E19)))</f>
        <v/>
      </c>
      <c r="E18" s="22" t="str">
        <f>IF(StockTree!E18="","",IF(T=E$10,IF(CallFlag=1,MAX(StockTree!E18-K,0),MAX(K-StockTree!E18,0)),EXP(-rr*h)*(pstar*F18+(1-pstar)*F19)))</f>
        <v/>
      </c>
      <c r="F18" s="22" t="str">
        <f>IF(StockTree!F18="","",IF(T=F$10,IF(CallFlag=1,MAX(StockTree!F18-K,0),MAX(K-StockTree!F18,0)),EXP(-rr*h)*(pstar*G18+(1-pstar)*G19)))</f>
        <v/>
      </c>
      <c r="G18" s="22" t="str">
        <f>IF(StockTree!G18="","",IF(T=G$10,IF(CallFlag=1,MAX(StockTree!G18-K,0),MAX(K-StockTree!G18,0)),EXP(-rr*h)*(pstar*H18+(1-pstar)*H19)))</f>
        <v/>
      </c>
      <c r="H18" s="22">
        <f>IF(StockTree!H18="","",IF(T=H$10,IF(CallFlag=1,MAX(StockTree!H18-K,0),MAX(K-StockTree!H18,0)),EXP(-rr*h)*(pstar*I18+(1-pstar)*I19)))</f>
        <v>0</v>
      </c>
      <c r="I18" s="22">
        <f>IF(StockTree!I18="","",IF(T=I$10,IF(CallFlag=1,MAX(StockTree!I18-K,0),MAX(K-StockTree!I18,0)),EXP(-rr*h)*(pstar*J18+(1-pstar)*J19)))</f>
        <v>0</v>
      </c>
      <c r="J18" s="22">
        <f>IF(StockTree!J18="","",IF(T=J$10,IF(CallFlag=1,MAX(StockTree!J18-K,0),MAX(K-StockTree!J18,0)),EXP(-rr*h)*(pstar*K18+(1-pstar)*K19)))</f>
        <v>0</v>
      </c>
      <c r="K18" s="22">
        <f>IF(StockTree!K18="","",IF(T=K$10,IF(CallFlag=1,MAX(StockTree!K18-K,0),MAX(K-StockTree!K18,0)),EXP(-rr*h)*(pstar*L18+(1-pstar)*L19)))</f>
        <v>0</v>
      </c>
      <c r="L18" s="22">
        <f>IF(StockTree!L18="","",IF(T=L$10,IF(CallFlag=1,MAX(StockTree!L18-K,0),MAX(K-StockTree!L18,0)),EXP(-rr*h)*(pstar*M18+(1-pstar)*M19)))</f>
        <v>0</v>
      </c>
      <c r="M18" s="22" t="str">
        <f>IF(StockTree!M18="","",IF(T=M$10,IF(CallFlag=1,MAX(StockTree!M18-K,0),MAX(K-StockTree!M18,0)),EXP(-rr*h)*(pstar*N18+(1-pstar)*N19)))</f>
        <v/>
      </c>
      <c r="N18" s="22" t="str">
        <f>IF(StockTree!N18="","",IF(T=N$10,IF(CallFlag=1,MAX(StockTree!N18-K,0),MAX(K-StockTree!N18,0)),EXP(-rr*h)*(pstar*O18+(1-pstar)*O19)))</f>
        <v/>
      </c>
      <c r="O18" s="22" t="str">
        <f>IF(StockTree!O18="","",IF(T=O$10,IF(CallFlag=1,MAX(StockTree!O18-K,0),MAX(K-StockTree!O18,0)),EXP(-rr*h)*(pstar*P18+(1-pstar)*P19)))</f>
        <v/>
      </c>
      <c r="P18" s="22" t="str">
        <f>IF(StockTree!P18="","",IF(T=P$10,IF(CallFlag=1,MAX(StockTree!P18-K,0),MAX(K-StockTree!P18,0)),EXP(-rr*h)*(pstar*Q18+(1-pstar)*Q19)))</f>
        <v/>
      </c>
      <c r="Q18" s="20" t="str">
        <f>IF(StockTree!Q18="","",IF(T=Q$10,IF(CallFlag=1,MAX(StockTree!Q18-K,0),MAX(K-StockTree!Q18,0)),EXP(-rr*h)*(pstar*R18+(1-pstar)*R19)))</f>
        <v/>
      </c>
      <c r="R18" s="20" t="str">
        <f>IF(StockTree!R18="","",IF(T=R$10,IF(CallFlag=1,MAX(StockTree!R18-K,0),MAX(K-StockTree!R18,0)),EXP(-rr*h)*(pstar*S18+(1-pstar)*S19)))</f>
        <v/>
      </c>
      <c r="S18" s="20" t="str">
        <f>IF(StockTree!S18="","",IF(T=S$10,IF(CallFlag=1,MAX(StockTree!S18-K,0),MAX(K-StockTree!S18,0)),EXP(-rr*h)*(pstar*T18+(1-pstar)*T19)))</f>
        <v/>
      </c>
      <c r="T18" s="20" t="str">
        <f>IF(StockTree!T18="","",IF(T=T$10,IF(CallFlag=1,MAX(StockTree!T18-K,0),MAX(K-StockTree!T18,0)),EXP(-rr*h)*(pstar*U18+(1-pstar)*U19)))</f>
        <v/>
      </c>
      <c r="U18" s="20" t="str">
        <f>IF(StockTree!U18="","",IF(T=U$10,IF(CallFlag=1,MAX(StockTree!U18-K,0),MAX(K-StockTree!U18,0)),EXP(-rr*h)*(pstar*V18+(1-pstar)*V19)))</f>
        <v/>
      </c>
      <c r="V18" s="20" t="str">
        <f>IF(StockTree!V18="","",IF(T=V$10,IF(CallFlag=1,MAX(StockTree!V18-K,0),MAX(K-StockTree!V18,0)),EXP(-rr*h)*(pstar*W18+(1-pstar)*W19)))</f>
        <v/>
      </c>
      <c r="W18" s="20" t="str">
        <f>IF(StockTree!W18="","",IF(T=W$10,IF(CallFlag=1,MAX(StockTree!W18-K,0),MAX(K-StockTree!W18,0)),EXP(-rr*h)*(pstar*X18+(1-pstar)*X19)))</f>
        <v/>
      </c>
      <c r="X18" s="20" t="str">
        <f>IF(StockTree!X18="","",IF(T=X$10,IF(CallFlag=1,MAX(StockTree!X18-K,0),MAX(K-StockTree!X18,0)),EXP(-rr*h)*(pstar*Y18+(1-pstar)*Y19)))</f>
        <v/>
      </c>
      <c r="Y18" s="20" t="str">
        <f>IF(StockTree!Y18="","",IF(T=Y$10,IF(CallFlag=1,MAX(StockTree!Y18-K,0),MAX(K-StockTree!Y18,0)),EXP(-rr*h)*(pstar*Z18+(1-pstar)*Z19)))</f>
        <v/>
      </c>
      <c r="Z18" s="20" t="str">
        <f>IF(StockTree!Z18="","",IF(T=Z$10,IF(CallFlag=1,MAX(StockTree!Z18-K,0),MAX(K-StockTree!Z18,0)),EXP(-rr*h)*(pstar*AA18+(1-pstar)*AA19)))</f>
        <v/>
      </c>
      <c r="AA18" s="20" t="str">
        <f>IF(StockTree!AA18="","",IF(T=AA$10,IF(CallFlag=1,MAX(StockTree!AA18-K,0),MAX(K-StockTree!AA18,0)),EXP(-rr*h)*(pstar*AB18+(1-pstar)*AB19)))</f>
        <v/>
      </c>
      <c r="AB18" s="20" t="str">
        <f>IF(StockTree!AB18="","",IF(T=AB$10,IF(CallFlag=1,MAX(StockTree!AB18-K,0),MAX(K-StockTree!AB18,0)),EXP(-rr*h)*(pstar*AC18+(1-pstar)*AC19)))</f>
        <v/>
      </c>
      <c r="AC18" s="20" t="str">
        <f>IF(StockTree!AC18="","",IF(T=AC$10,IF(CallFlag=1,MAX(StockTree!AC18-K,0),MAX(K-StockTree!AC18,0)),EXP(-rr*h)*(pstar*AD18+(1-pstar)*AD19)))</f>
        <v/>
      </c>
      <c r="AD18" s="20" t="str">
        <f>IF(StockTree!AD18="","",IF(T=AD$10,IF(CallFlag=1,MAX(StockTree!AD18-K,0),MAX(K-StockTree!AD18,0)),EXP(-rr*h)*(pstar*AE18+(1-pstar)*AE19)))</f>
        <v/>
      </c>
      <c r="AE18" s="20" t="str">
        <f>IF(StockTree!AE18="","",IF(T=AE$10,IF(CallFlag=1,MAX(StockTree!AE18-K,0),MAX(K-StockTree!AE18,0)),EXP(-rr*h)*(pstar*AF18+(1-pstar)*AF19)))</f>
        <v/>
      </c>
      <c r="AF18" s="20" t="str">
        <f>IF(StockTree!AF18="","",IF(T=AF$10,IF(CallFlag=1,MAX(StockTree!AF18-K,0),MAX(K-StockTree!AF18,0)),EXP(-rr*h)*(pstar*AG18+(1-pstar)*AG19)))</f>
        <v/>
      </c>
      <c r="AG18" s="20" t="str">
        <f>IF(StockTree!AG18="","",IF(T=AG$10,IF(CallFlag=1,MAX(StockTree!AG18-K,0),MAX(K-StockTree!AG18,0)),EXP(-rr*h)*(pstar*AH18+(1-pstar)*AH19)))</f>
        <v/>
      </c>
      <c r="AH18" s="20" t="str">
        <f>IF(StockTree!AH18="","",IF(T=AH$10,IF(CallFlag=1,MAX(StockTree!AH18-K,0),MAX(K-StockTree!AH18,0)),EXP(-rr*h)*(pstar*AI18+(1-pstar)*AI19)))</f>
        <v/>
      </c>
      <c r="AI18" s="20" t="str">
        <f>IF(StockTree!AI18="","",IF(T=AI$10,IF(CallFlag=1,MAX(StockTree!AI18-K,0),MAX(K-StockTree!AI18,0)),EXP(-rr*h)*(pstar*AJ18+(1-pstar)*AJ19)))</f>
        <v/>
      </c>
      <c r="AJ18" s="20" t="str">
        <f>IF(StockTree!AJ18="","",IF(T=AJ$10,IF(CallFlag=1,MAX(StockTree!AJ18-K,0),MAX(K-StockTree!AJ18,0)),EXP(-rr*h)*(pstar*AK18+(1-pstar)*AK19)))</f>
        <v/>
      </c>
      <c r="AK18" s="20" t="str">
        <f>IF(StockTree!AK18="","",IF(T=AK$10,IF(CallFlag=1,MAX(StockTree!AK18-K,0),MAX(K-StockTree!AK18,0)),EXP(-rr*h)*(pstar*AL18+(1-pstar)*AL19)))</f>
        <v/>
      </c>
      <c r="AL18" s="20" t="str">
        <f>IF(StockTree!AL18="","",IF(T=AL$10,IF(CallFlag=1,MAX(StockTree!AL18-K,0),MAX(K-StockTree!AL18,0)),EXP(-rr*h)*(pstar*AM18+(1-pstar)*AM19)))</f>
        <v/>
      </c>
      <c r="AM18" s="20" t="str">
        <f>IF(StockTree!AM18="","",IF(T=AM$10,IF(CallFlag=1,MAX(StockTree!AM18-K,0),MAX(K-StockTree!AM18,0)),EXP(-rr*h)*(pstar*AN18+(1-pstar)*AN19)))</f>
        <v/>
      </c>
      <c r="AN18" s="20" t="str">
        <f>IF(StockTree!AN18="","",IF(T=AN$10,IF(CallFlag=1,MAX(StockTree!AN18-K,0),MAX(K-StockTree!AN18,0)),EXP(-rr*h)*(pstar*AO18+(1-pstar)*AO19)))</f>
        <v/>
      </c>
      <c r="AO18" s="20" t="str">
        <f>IF(StockTree!AO18="","",IF(T=AO$10,IF(CallFlag=1,MAX(StockTree!AO18-K,0),MAX(K-StockTree!AO18,0)),EXP(-rr*h)*(pstar*AP18+(1-pstar)*AP19)))</f>
        <v/>
      </c>
      <c r="AP18" s="20" t="str">
        <f>IF(StockTree!AP18="","",IF(T=AP$10,IF(CallFlag=1,MAX(StockTree!AP18-K,0),MAX(K-StockTree!AP18,0)),EXP(-rr*h)*(pstar*AQ18+(1-pstar)*AQ19)))</f>
        <v/>
      </c>
      <c r="AQ18" s="20" t="str">
        <f>IF(StockTree!AQ18="","",IF(T=AQ$10,IF(CallFlag=1,MAX(StockTree!AQ18-K,0),MAX(K-StockTree!AQ18,0)),EXP(-rr*h)*(pstar*AR18+(1-pstar)*AR19)))</f>
        <v/>
      </c>
      <c r="AR18" s="20" t="str">
        <f>IF(StockTree!AR18="","",IF(T=AR$10,IF(CallFlag=1,MAX(StockTree!AR18-K,0),MAX(K-StockTree!AR18,0)),EXP(-rr*h)*(pstar*AS18+(1-pstar)*AS19)))</f>
        <v/>
      </c>
      <c r="AS18" s="20" t="str">
        <f>IF(StockTree!AS18="","",IF(T=AS$10,IF(CallFlag=1,MAX(StockTree!AS18-K,0),MAX(K-StockTree!AS18,0)),EXP(-rr*h)*(pstar*AT18+(1-pstar)*AT19)))</f>
        <v/>
      </c>
      <c r="AT18" s="20" t="str">
        <f>IF(StockTree!AT18="","",IF(T=AT$10,IF(CallFlag=1,MAX(StockTree!AT18-K,0),MAX(K-StockTree!AT18,0)),EXP(-rr*h)*(pstar*AU18+(1-pstar)*AU19)))</f>
        <v/>
      </c>
      <c r="AU18" s="20" t="str">
        <f>IF(StockTree!AU18="","",IF(T=AU$10,IF(CallFlag=1,MAX(StockTree!AU18-K,0),MAX(K-StockTree!AU18,0)),EXP(-rr*h)*(pstar*AV18+(1-pstar)*AV19)))</f>
        <v/>
      </c>
      <c r="AV18" s="20" t="str">
        <f>IF(StockTree!AV18="","",IF(T=AV$10,IF(CallFlag=1,MAX(StockTree!AV18-K,0),MAX(K-StockTree!AV18,0)),EXP(-rr*h)*(pstar*AW18+(1-pstar)*AW19)))</f>
        <v/>
      </c>
      <c r="AW18" s="20" t="str">
        <f>IF(StockTree!AW18="","",IF(T=AW$10,IF(CallFlag=1,MAX(StockTree!AW18-K,0),MAX(K-StockTree!AW18,0)),EXP(-rr*h)*(pstar*AX18+(1-pstar)*AX19)))</f>
        <v/>
      </c>
      <c r="AX18" s="20" t="str">
        <f>IF(StockTree!AX18="","",IF(T=AX$10,IF(CallFlag=1,MAX(StockTree!AX18-K,0),MAX(K-StockTree!AX18,0)),EXP(-rr*h)*(pstar*AY18+(1-pstar)*AY19)))</f>
        <v/>
      </c>
      <c r="AY18" s="20" t="str">
        <f>IF(StockTree!AY18="","",IF(T=AY$10,IF(CallFlag=1,MAX(StockTree!AY18-K,0),MAX(K-StockTree!AY18,0)),EXP(-rr*h)*(pstar*AZ18+(1-pstar)*AZ19)))</f>
        <v/>
      </c>
      <c r="AZ18" s="20" t="str">
        <f>IF(StockTree!AZ18="","",IF(T=AZ$10,IF(CallFlag=1,MAX(StockTree!AZ18-K,0),MAX(K-StockTree!AZ18,0)),EXP(-rr*h)*(pstar*BA18+(1-pstar)*BA19)))</f>
        <v/>
      </c>
      <c r="BA18" s="20" t="str">
        <f>IF(StockTree!BA18="","",IF(T=BA$10,IF(CallFlag=1,MAX(StockTree!BA18-K,0),MAX(K-StockTree!BA18,0)),EXP(-rr*h)*(pstar*BB18+(1-pstar)*BB19)))</f>
        <v/>
      </c>
      <c r="BB18" s="20" t="str">
        <f>IF(StockTree!BB18="","",IF(T=BB$10,IF(CallFlag=1,MAX(StockTree!BB18-K,0),MAX(K-StockTree!BB18,0)),EXP(-rr*h)*(pstar*BC18+(1-pstar)*BC19)))</f>
        <v/>
      </c>
      <c r="BC18" s="20" t="str">
        <f>IF(StockTree!BC18="","",IF(T=BC$10,IF(CallFlag=1,MAX(StockTree!BC18-K,0),MAX(K-StockTree!BC18,0)),EXP(-rr*h)*(pstar*BD18+(1-pstar)*BD19)))</f>
        <v/>
      </c>
      <c r="BD18" s="20" t="str">
        <f>IF(StockTree!BD18="","",IF(T=BD$10,IF(CallFlag=1,MAX(StockTree!BD18-K,0),MAX(K-StockTree!BD18,0)),EXP(-rr*h)*(pstar*BE18+(1-pstar)*BE19)))</f>
        <v/>
      </c>
      <c r="BE18" s="20" t="str">
        <f>IF(StockTree!BE18="","",IF(T=BE$10,IF(CallFlag=1,MAX(StockTree!BE18-K,0),MAX(K-StockTree!BE18,0)),EXP(-rr*h)*(pstar*BF18+(1-pstar)*BF19)))</f>
        <v/>
      </c>
      <c r="BF18" s="20" t="str">
        <f>IF(StockTree!BF18="","",IF(T=BF$10,IF(CallFlag=1,MAX(StockTree!BF18-K,0),MAX(K-StockTree!BF18,0)),EXP(-rr*h)*(pstar*BG18+(1-pstar)*BG19)))</f>
        <v/>
      </c>
      <c r="BG18" s="20" t="str">
        <f>IF(StockTree!BG18="","",IF(T=BG$10,IF(CallFlag=1,MAX(StockTree!BG18-K,0),MAX(K-StockTree!BG18,0)),EXP(-rr*h)*(pstar*BH18+(1-pstar)*BH19)))</f>
        <v/>
      </c>
      <c r="BH18" s="20" t="str">
        <f>IF(StockTree!BH18="","",IF(T=BH$10,IF(CallFlag=1,MAX(StockTree!BH18-K,0),MAX(K-StockTree!BH18,0)),EXP(-rr*h)*(pstar*BI18+(1-pstar)*BI19)))</f>
        <v/>
      </c>
      <c r="BI18" s="20" t="str">
        <f>IF(StockTree!BI18="","",IF(T=BI$10,IF(CallFlag=1,MAX(StockTree!BI18-K,0),MAX(K-StockTree!BI18,0)),EXP(-rr*h)*(pstar*BJ18+(1-pstar)*BJ19)))</f>
        <v/>
      </c>
      <c r="BJ18" s="20" t="str">
        <f>IF(StockTree!BJ18="","",IF(T=BJ$10,IF(CallFlag=1,MAX(StockTree!BJ18-K,0),MAX(K-StockTree!BJ18,0)),EXP(-rr*h)*(pstar*BK18+(1-pstar)*BK19)))</f>
        <v/>
      </c>
      <c r="BK18" s="20" t="str">
        <f>IF(StockTree!BK18="","",IF(T=BK$10,IF(CallFlag=1,MAX(StockTree!BK18-K,0),MAX(K-StockTree!BK18,0)),EXP(-rr*h)*(pstar*BL18+(1-pstar)*BL19)))</f>
        <v/>
      </c>
      <c r="BL18" s="20" t="str">
        <f>IF(StockTree!BL18="","",IF(T=BL$10,IF(CallFlag=1,MAX(StockTree!BL18-K,0),MAX(K-StockTree!BL18,0)),EXP(-rr*h)*(pstar*BM18+(1-pstar)*BM19)))</f>
        <v/>
      </c>
      <c r="BM18" s="20" t="str">
        <f>IF(StockTree!BM18="","",IF(T=BM$10,IF(CallFlag=1,MAX(StockTree!BM18-K,0),MAX(K-StockTree!BM18,0)),EXP(-rr*h)*(pstar*BN18+(1-pstar)*BN19)))</f>
        <v/>
      </c>
      <c r="BN18" s="20" t="str">
        <f>IF(StockTree!BN18="","",IF(T=BN$10,IF(CallFlag=1,MAX(StockTree!BN18-K,0),MAX(K-StockTree!BN18,0)),EXP(-rr*h)*(pstar*BO18+(1-pstar)*BO19)))</f>
        <v/>
      </c>
      <c r="BO18" s="20" t="str">
        <f>IF(StockTree!BO18="","",IF(T=BO$10,IF(CallFlag=1,MAX(StockTree!BO18-K,0),MAX(K-StockTree!BO18,0)),EXP(-rr*h)*(pstar*BP18+(1-pstar)*BP19)))</f>
        <v/>
      </c>
      <c r="BP18" s="20" t="str">
        <f>IF(StockTree!BP18="","",IF(T=BP$10,IF(CallFlag=1,MAX(StockTree!BP18-K,0),MAX(K-StockTree!BP18,0)),EXP(-rr*h)*(pstar*BQ18+(1-pstar)*BQ19)))</f>
        <v/>
      </c>
      <c r="BQ18" s="20" t="str">
        <f>IF(StockTree!BQ18="","",IF(T=BQ$10,IF(CallFlag=1,MAX(StockTree!BQ18-K,0),MAX(K-StockTree!BQ18,0)),EXP(-rr*h)*(pstar*BR18+(1-pstar)*BR19)))</f>
        <v/>
      </c>
      <c r="BR18" s="20" t="str">
        <f>IF(StockTree!BR18="","",IF(T=BR$10,IF(CallFlag=1,MAX(StockTree!BR18-K,0),MAX(K-StockTree!BR18,0)),EXP(-rr*h)*(pstar*BS18+(1-pstar)*BS19)))</f>
        <v/>
      </c>
      <c r="BS18" s="20" t="str">
        <f>IF(StockTree!BS18="","",IF(T=BS$10,IF(CallFlag=1,MAX(StockTree!BS18-K,0),MAX(K-StockTree!BS18,0)),EXP(-rr*h)*(pstar*BT18+(1-pstar)*BT19)))</f>
        <v/>
      </c>
      <c r="BT18" s="20" t="str">
        <f>IF(StockTree!BT18="","",IF(T=BT$10,IF(CallFlag=1,MAX(StockTree!BT18-K,0),MAX(K-StockTree!BT18,0)),EXP(-rr*h)*(pstar*BU18+(1-pstar)*BU19)))</f>
        <v/>
      </c>
      <c r="BU18" s="20" t="str">
        <f>IF(StockTree!BU18="","",IF(T=BU$10,IF(CallFlag=1,MAX(StockTree!BU18-K,0),MAX(K-StockTree!BU18,0)),EXP(-rr*h)*(pstar*BV18+(1-pstar)*BV19)))</f>
        <v/>
      </c>
      <c r="BV18" s="20" t="str">
        <f>IF(StockTree!BV18="","",IF(T=BV$10,IF(CallFlag=1,MAX(StockTree!BV18-K,0),MAX(K-StockTree!BV18,0)),EXP(-rr*h)*(pstar*BW18+(1-pstar)*BW19)))</f>
        <v/>
      </c>
      <c r="BW18" s="20" t="str">
        <f>IF(StockTree!BW18="","",IF(T=BW$10,IF(CallFlag=1,MAX(StockTree!BW18-K,0),MAX(K-StockTree!BW18,0)),EXP(-rr*h)*(pstar*BX18+(1-pstar)*BX19)))</f>
        <v/>
      </c>
      <c r="BX18" s="20" t="str">
        <f>IF(StockTree!BX18="","",IF(T=BX$10,IF(CallFlag=1,MAX(StockTree!BX18-K,0),MAX(K-StockTree!BX18,0)),EXP(-rr*h)*(pstar*BY18+(1-pstar)*BY19)))</f>
        <v/>
      </c>
      <c r="BY18" s="20" t="str">
        <f>IF(StockTree!BY18="","",IF(T=BY$10,IF(CallFlag=1,MAX(StockTree!BY18-K,0),MAX(K-StockTree!BY18,0)),EXP(-rr*h)*(pstar*BZ18+(1-pstar)*BZ19)))</f>
        <v/>
      </c>
      <c r="BZ18" s="20" t="str">
        <f>IF(StockTree!BZ18="","",IF(T=BZ$10,IF(CallFlag=1,MAX(StockTree!BZ18-K,0),MAX(K-StockTree!BZ18,0)),EXP(-rr*h)*(pstar*CA18+(1-pstar)*CA19)))</f>
        <v/>
      </c>
      <c r="CA18" s="20" t="str">
        <f>IF(StockTree!CA18="","",IF(T=CA$10,IF(CallFlag=1,MAX(StockTree!CA18-K,0),MAX(K-StockTree!CA18,0)),EXP(-rr*h)*(pstar*CB18+(1-pstar)*CB19)))</f>
        <v/>
      </c>
      <c r="CB18" s="20" t="str">
        <f>IF(StockTree!CB18="","",IF(T=CB$10,IF(CallFlag=1,MAX(StockTree!CB18-K,0),MAX(K-StockTree!CB18,0)),EXP(-rr*h)*(pstar*CC18+(1-pstar)*CC19)))</f>
        <v/>
      </c>
      <c r="CC18" s="20" t="str">
        <f>IF(StockTree!CC18="","",IF(T=CC$10,IF(CallFlag=1,MAX(StockTree!CC18-K,0),MAX(K-StockTree!CC18,0)),EXP(-rr*h)*(pstar*CD18+(1-pstar)*CD19)))</f>
        <v/>
      </c>
      <c r="CD18" s="20" t="str">
        <f>IF(StockTree!CD18="","",IF(T=CD$10,IF(CallFlag=1,MAX(StockTree!CD18-K,0),MAX(K-StockTree!CD18,0)),EXP(-rr*h)*(pstar*CE18+(1-pstar)*CE19)))</f>
        <v/>
      </c>
      <c r="CE18" s="20" t="str">
        <f>IF(StockTree!CE18="","",IF(T=CE$10,IF(CallFlag=1,MAX(StockTree!CE18-K,0),MAX(K-StockTree!CE18,0)),EXP(-rr*h)*(pstar*CF18+(1-pstar)*CF19)))</f>
        <v/>
      </c>
      <c r="CF18" s="20" t="str">
        <f>IF(StockTree!CF18="","",IF(T=CF$10,IF(CallFlag=1,MAX(StockTree!CF18-K,0),MAX(K-StockTree!CF18,0)),EXP(-rr*h)*(pstar*CG18+(1-pstar)*CG19)))</f>
        <v/>
      </c>
      <c r="CG18" s="20" t="str">
        <f>IF(StockTree!CG18="","",IF(T=CG$10,IF(CallFlag=1,MAX(StockTree!CG18-K,0),MAX(K-StockTree!CG18,0)),EXP(-rr*h)*(pstar*CH18+(1-pstar)*CH19)))</f>
        <v/>
      </c>
      <c r="CH18" s="20" t="str">
        <f>IF(StockTree!CH18="","",IF(T=CH$10,IF(CallFlag=1,MAX(StockTree!CH18-K,0),MAX(K-StockTree!CH18,0)),EXP(-rr*h)*(pstar*CI18+(1-pstar)*CI19)))</f>
        <v/>
      </c>
      <c r="CI18" s="20" t="str">
        <f>IF(StockTree!CI18="","",IF(T=CI$10,IF(CallFlag=1,MAX(StockTree!CI18-K,0),MAX(K-StockTree!CI18,0)),EXP(-rr*h)*(pstar*CJ18+(1-pstar)*CJ19)))</f>
        <v/>
      </c>
      <c r="CJ18" s="20" t="str">
        <f>IF(StockTree!CJ18="","",IF(T=CJ$10,IF(CallFlag=1,MAX(StockTree!CJ18-K,0),MAX(K-StockTree!CJ18,0)),EXP(-rr*h)*(pstar*CK18+(1-pstar)*CK19)))</f>
        <v/>
      </c>
      <c r="CK18" s="20" t="str">
        <f>IF(StockTree!CK18="","",IF(T=CK$10,IF(CallFlag=1,MAX(StockTree!CK18-K,0),MAX(K-StockTree!CK18,0)),EXP(-rr*h)*(pstar*CL18+(1-pstar)*CL19)))</f>
        <v/>
      </c>
      <c r="CL18" s="20" t="str">
        <f>IF(StockTree!CL18="","",IF(T=CL$10,IF(CallFlag=1,MAX(StockTree!CL18-K,0),MAX(K-StockTree!CL18,0)),EXP(-rr*h)*(pstar*CM18+(1-pstar)*CM19)))</f>
        <v/>
      </c>
      <c r="CM18" s="20" t="str">
        <f>IF(StockTree!CM18="","",IF(T=CM$10,IF(CallFlag=1,MAX(StockTree!CM18-K,0),MAX(K-StockTree!CM18,0)),EXP(-rr*h)*(pstar*CN18+(1-pstar)*CN19)))</f>
        <v/>
      </c>
      <c r="CN18" s="20" t="str">
        <f>IF(StockTree!CN18="","",IF(T=CN$10,IF(CallFlag=1,MAX(StockTree!CN18-K,0),MAX(K-StockTree!CN18,0)),EXP(-rr*h)*(pstar*CO18+(1-pstar)*CO19)))</f>
        <v/>
      </c>
      <c r="CO18" s="20" t="str">
        <f>IF(StockTree!CO18="","",IF(T=CO$10,IF(CallFlag=1,MAX(StockTree!CO18-K,0),MAX(K-StockTree!CO18,0)),EXP(-rr*h)*(pstar*CP18+(1-pstar)*CP19)))</f>
        <v/>
      </c>
      <c r="CP18" s="20" t="str">
        <f>IF(StockTree!CP18="","",IF(T=CP$10,IF(CallFlag=1,MAX(StockTree!CP18-K,0),MAX(K-StockTree!CP18,0)),EXP(-rr*h)*(pstar*CQ18+(1-pstar)*CQ19)))</f>
        <v/>
      </c>
      <c r="CQ18" s="20" t="str">
        <f>IF(StockTree!CQ18="","",IF(T=CQ$10,IF(CallFlag=1,MAX(StockTree!CQ18-K,0),MAX(K-StockTree!CQ18,0)),EXP(-rr*h)*(pstar*CR18+(1-pstar)*CR19)))</f>
        <v/>
      </c>
      <c r="CR18" s="20" t="str">
        <f>IF(StockTree!CR18="","",IF(T=CR$10,IF(CallFlag=1,MAX(StockTree!CR18-K,0),MAX(K-StockTree!CR18,0)),EXP(-rr*h)*(pstar*CS18+(1-pstar)*CS19)))</f>
        <v/>
      </c>
      <c r="CS18" s="20" t="str">
        <f>IF(StockTree!CS18="","",IF(T=CS$10,IF(CallFlag=1,MAX(StockTree!CS18-K,0),MAX(K-StockTree!CS18,0)),EXP(-rr*h)*(pstar*CT18+(1-pstar)*CT19)))</f>
        <v/>
      </c>
      <c r="CT18" s="20" t="str">
        <f>IF(StockTree!CT18="","",IF(T=CT$10,IF(CallFlag=1,MAX(StockTree!CT18-K,0),MAX(K-StockTree!CT18,0)),EXP(-rr*h)*(pstar*CU18+(1-pstar)*CU19)))</f>
        <v/>
      </c>
      <c r="CU18" s="20" t="str">
        <f>IF(StockTree!CU18="","",IF(T=CU$10,IF(CallFlag=1,MAX(StockTree!CU18-K,0),MAX(K-StockTree!CU18,0)),EXP(-rr*h)*(pstar*CV18+(1-pstar)*CV19)))</f>
        <v/>
      </c>
      <c r="CV18" s="20" t="str">
        <f>IF(StockTree!CV18="","",IF(T=CV$10,IF(CallFlag=1,MAX(StockTree!CV18-K,0),MAX(K-StockTree!CV18,0)),EXP(-rr*h)*(pstar*CW18+(1-pstar)*CW19)))</f>
        <v/>
      </c>
      <c r="CW18" s="20" t="str">
        <f>IF(StockTree!CW18="","",IF(T=CW$10,IF(CallFlag=1,MAX(StockTree!CW18-K,0),MAX(K-StockTree!CW18,0)),EXP(-rr*h)*(pstar*CX18+(1-pstar)*CX19)))</f>
        <v/>
      </c>
      <c r="CX18" s="20" t="str">
        <f>IF(StockTree!CX18="","",IF(T=CX$10,IF(CallFlag=1,MAX(StockTree!CX18-K,0),MAX(K-StockTree!CX18,0)),EXP(-rr*h)*(pstar*CY18+(1-pstar)*CY19)))</f>
        <v/>
      </c>
      <c r="CY18" s="20" t="str">
        <f>IF(StockTree!CY18="","",IF(T=CY$10,IF(CallFlag=1,MAX(StockTree!CY18-K,0),MAX(K-StockTree!CY18,0)),EXP(-rr*h)*(pstar*CZ18+(1-pstar)*CZ19)))</f>
        <v/>
      </c>
      <c r="CZ18" s="20" t="str">
        <f>IF(StockTree!CZ18="","",IF(T=CZ$10,IF(CallFlag=1,MAX(StockTree!CZ18-K,0),MAX(K-StockTree!CZ18,0)),EXP(-rr*h)*(pstar*DA18+(1-pstar)*DA19)))</f>
        <v/>
      </c>
      <c r="DA18" s="20" t="str">
        <f>IF(StockTree!DA18="","",IF(T=DA$10,IF(CallFlag=1,MAX(StockTree!DA18-K,0),MAX(K-StockTree!DA18,0)),EXP(-rr*h)*(pstar*DB18+(1-pstar)*DB19)))</f>
        <v/>
      </c>
      <c r="DB18" s="20" t="str">
        <f>IF(StockTree!DB18="","",IF(T=DB$10,IF(CallFlag=1,MAX(StockTree!DB18-K,0),MAX(K-StockTree!DB18,0)),EXP(-rr*h)*(pstar*DC18+(1-pstar)*DC19)))</f>
        <v/>
      </c>
      <c r="DC18" s="20" t="str">
        <f>IF(StockTree!DC18="","",IF(T=DC$10,IF(CallFlag=1,MAX(StockTree!DC18-K,0),MAX(K-StockTree!DC18,0)),EXP(-rr*h)*(pstar*DD18+(1-pstar)*DD19)))</f>
        <v/>
      </c>
      <c r="DD18" s="20" t="str">
        <f>IF(StockTree!DD18="","",IF(T=DD$10,IF(CallFlag=1,MAX(StockTree!DD18-K,0),MAX(K-StockTree!DD18,0)),EXP(-rr*h)*(pstar*DE18+(1-pstar)*DE19)))</f>
        <v/>
      </c>
      <c r="DE18" s="20" t="str">
        <f>IF(StockTree!DE18="","",IF(T=DE$10,IF(CallFlag=1,MAX(StockTree!DE18-K,0),MAX(K-StockTree!DE18,0)),EXP(-rr*h)*(pstar*DF18+(1-pstar)*DF19)))</f>
        <v/>
      </c>
      <c r="DF18" s="20" t="str">
        <f>IF(StockTree!DF18="","",IF(T=DF$10,IF(CallFlag=1,MAX(StockTree!DF18-K,0),MAX(K-StockTree!DF18,0)),EXP(-rr*h)*(pstar*DG18+(1-pstar)*DG19)))</f>
        <v/>
      </c>
      <c r="DG18" s="20" t="str">
        <f>IF(StockTree!DG18="","",IF(T=DG$10,IF(CallFlag=1,MAX(StockTree!DG18-K,0),MAX(K-StockTree!DG18,0)),EXP(-rr*h)*(pstar*DH18+(1-pstar)*DH19)))</f>
        <v/>
      </c>
      <c r="DH18" s="20" t="str">
        <f>IF(StockTree!DH18="","",IF(T=DH$10,IF(CallFlag=1,MAX(StockTree!DH18-K,0),MAX(K-StockTree!DH18,0)),EXP(-rr*h)*(pstar*DI18+(1-pstar)*DI19)))</f>
        <v/>
      </c>
      <c r="DI18" s="20" t="str">
        <f>IF(StockTree!DI18="","",IF(T=DI$10,IF(CallFlag=1,MAX(StockTree!DI18-K,0),MAX(K-StockTree!DI18,0)),EXP(-rr*h)*(pstar*DJ18+(1-pstar)*DJ19)))</f>
        <v/>
      </c>
      <c r="DJ18" s="20" t="str">
        <f>IF(StockTree!DJ18="","",IF(T=DJ$10,IF(CallFlag=1,MAX(StockTree!DJ18-K,0),MAX(K-StockTree!DJ18,0)),EXP(-rr*h)*(pstar*DK18+(1-pstar)*DK19)))</f>
        <v/>
      </c>
      <c r="DK18" s="20" t="str">
        <f>IF(StockTree!DK18="","",IF(T=DK$10,IF(CallFlag=1,MAX(StockTree!DK18-K,0),MAX(K-StockTree!DK18,0)),EXP(-rr*h)*(pstar*DL18+(1-pstar)*DL19)))</f>
        <v/>
      </c>
      <c r="DL18" s="20" t="str">
        <f>IF(StockTree!DL18="","",IF(T=DL$10,IF(CallFlag=1,MAX(StockTree!DL18-K,0),MAX(K-StockTree!DL18,0)),EXP(-rr*h)*(pstar*DM18+(1-pstar)*DM19)))</f>
        <v/>
      </c>
      <c r="DM18" s="20" t="str">
        <f>IF(StockTree!DM18="","",IF(T=DM$10,IF(CallFlag=1,MAX(StockTree!DM18-K,0),MAX(K-StockTree!DM18,0)),EXP(-rr*h)*(pstar*DN18+(1-pstar)*DN19)))</f>
        <v/>
      </c>
      <c r="DN18" s="20" t="str">
        <f>IF(StockTree!DN18="","",IF(T=DN$10,IF(CallFlag=1,MAX(StockTree!DN18-K,0),MAX(K-StockTree!DN18,0)),EXP(-rr*h)*(pstar*DO18+(1-pstar)*DO19)))</f>
        <v/>
      </c>
      <c r="DO18" s="20" t="str">
        <f>IF(StockTree!DO18="","",IF(T=DO$10,IF(CallFlag=1,MAX(StockTree!DO18-K,0),MAX(K-StockTree!DO18,0)),EXP(-rr*h)*(pstar*DP18+(1-pstar)*DP19)))</f>
        <v/>
      </c>
      <c r="DP18" s="20" t="str">
        <f>IF(StockTree!DP18="","",IF(T=DP$10,IF(CallFlag=1,MAX(StockTree!DP18-K,0),MAX(K-StockTree!DP18,0)),EXP(-rr*h)*(pstar*DQ18+(1-pstar)*DQ19)))</f>
        <v/>
      </c>
      <c r="DQ18" s="20" t="str">
        <f>IF(StockTree!DQ18="","",IF(T=DQ$10,IF(CallFlag=1,MAX(StockTree!DQ18-K,0),MAX(K-StockTree!DQ18,0)),EXP(-rr*h)*(pstar*DR18+(1-pstar)*DR19)))</f>
        <v/>
      </c>
      <c r="DR18" s="20" t="str">
        <f>IF(StockTree!DR18="","",IF(T=DR$10,IF(CallFlag=1,MAX(StockTree!DR18-K,0),MAX(K-StockTree!DR18,0)),EXP(-rr*h)*(pstar*DS18+(1-pstar)*DS19)))</f>
        <v/>
      </c>
      <c r="DS18" s="20" t="str">
        <f>IF(StockTree!DS18="","",IF(T=DS$10,IF(CallFlag=1,MAX(StockTree!DS18-K,0),MAX(K-StockTree!DS18,0)),EXP(-rr*h)*(pstar*DT18+(1-pstar)*DT19)))</f>
        <v/>
      </c>
      <c r="DT18" s="20" t="str">
        <f>IF(StockTree!DT18="","",IF(T=DT$10,IF(CallFlag=1,MAX(StockTree!DT18-K,0),MAX(K-StockTree!DT18,0)),EXP(-rr*h)*(pstar*DU18+(1-pstar)*DU19)))</f>
        <v/>
      </c>
      <c r="DU18" s="20" t="str">
        <f>IF(StockTree!DU18="","",IF(T=DU$10,IF(CallFlag=1,MAX(StockTree!DU18-K,0),MAX(K-StockTree!DU18,0)),EXP(-rr*h)*(pstar*DV18+(1-pstar)*DV19)))</f>
        <v/>
      </c>
      <c r="DV18" s="20" t="str">
        <f>IF(StockTree!DV18="","",IF(T=DV$10,IF(CallFlag=1,MAX(StockTree!DV18-K,0),MAX(K-StockTree!DV18,0)),EXP(-rr*h)*(pstar*DW18+(1-pstar)*DW19)))</f>
        <v/>
      </c>
      <c r="DW18" s="20" t="str">
        <f>IF(StockTree!DW18="","",IF(T=DW$10,IF(CallFlag=1,MAX(StockTree!DW18-K,0),MAX(K-StockTree!DW18,0)),EXP(-rr*h)*(pstar*DX18+(1-pstar)*DX19)))</f>
        <v/>
      </c>
      <c r="DX18" s="20" t="str">
        <f>IF(StockTree!DX18="","",IF(T=DX$10,IF(CallFlag=1,MAX(StockTree!DX18-K,0),MAX(K-StockTree!DX18,0)),EXP(-rr*h)*(pstar*DY18+(1-pstar)*DY19)))</f>
        <v/>
      </c>
      <c r="DY18" s="20" t="str">
        <f>IF(StockTree!DY18="","",IF(T=DY$10,IF(CallFlag=1,MAX(StockTree!DY18-K,0),MAX(K-StockTree!DY18,0)),EXP(-rr*h)*(pstar*DZ18+(1-pstar)*DZ19)))</f>
        <v/>
      </c>
      <c r="DZ18" s="20" t="str">
        <f>IF(StockTree!DZ18="","",IF(T=DZ$10,IF(CallFlag=1,MAX(StockTree!DZ18-K,0),MAX(K-StockTree!DZ18,0)),EXP(-rr*h)*(pstar*EA18+(1-pstar)*EA19)))</f>
        <v/>
      </c>
      <c r="EA18" s="20" t="str">
        <f>IF(StockTree!EA18="","",IF(T=EA$10,IF(CallFlag=1,MAX(StockTree!EA18-K,0),MAX(K-StockTree!EA18,0)),EXP(-rr*h)*(pstar*EB18+(1-pstar)*EB19)))</f>
        <v/>
      </c>
      <c r="EB18" s="20" t="str">
        <f>IF(StockTree!EB18="","",IF(T=EB$10,IF(CallFlag=1,MAX(StockTree!EB18-K,0),MAX(K-StockTree!EB18,0)),EXP(-rr*h)*(pstar*EC18+(1-pstar)*EC19)))</f>
        <v/>
      </c>
      <c r="EC18" s="20" t="str">
        <f>IF(StockTree!EC18="","",IF(T=EC$10,IF(CallFlag=1,MAX(StockTree!EC18-K,0),MAX(K-StockTree!EC18,0)),EXP(-rr*h)*(pstar*ED18+(1-pstar)*ED19)))</f>
        <v/>
      </c>
      <c r="ED18" s="20" t="str">
        <f>IF(StockTree!ED18="","",IF(T=ED$10,IF(CallFlag=1,MAX(StockTree!ED18-K,0),MAX(K-StockTree!ED18,0)),EXP(-rr*h)*(pstar*EE18+(1-pstar)*EE19)))</f>
        <v/>
      </c>
      <c r="EE18" s="20" t="str">
        <f>IF(StockTree!EE18="","",IF(T=EE$10,IF(CallFlag=1,MAX(StockTree!EE18-K,0),MAX(K-StockTree!EE18,0)),EXP(-rr*h)*(pstar*EF18+(1-pstar)*EF19)))</f>
        <v/>
      </c>
      <c r="EF18" s="20" t="str">
        <f>IF(StockTree!EF18="","",IF(T=EF$10,IF(CallFlag=1,MAX(StockTree!EF18-K,0),MAX(K-StockTree!EF18,0)),EXP(-rr*h)*(pstar*EG18+(1-pstar)*EG19)))</f>
        <v/>
      </c>
      <c r="EG18" s="20" t="str">
        <f>IF(StockTree!EG18="","",IF(T=EG$10,IF(CallFlag=1,MAX(StockTree!EG18-K,0),MAX(K-StockTree!EG18,0)),EXP(-rr*h)*(pstar*EH18+(1-pstar)*EH19)))</f>
        <v/>
      </c>
      <c r="EH18" s="20" t="str">
        <f>IF(StockTree!EH18="","",IF(T=EH$10,IF(CallFlag=1,MAX(StockTree!EH18-K,0),MAX(K-StockTree!EH18,0)),EXP(-rr*h)*(pstar*EI18+(1-pstar)*EI19)))</f>
        <v/>
      </c>
      <c r="EI18" s="20" t="str">
        <f>IF(StockTree!EI18="","",IF(T=EI$10,IF(CallFlag=1,MAX(StockTree!EI18-K,0),MAX(K-StockTree!EI18,0)),EXP(-rr*h)*(pstar*EJ18+(1-pstar)*EJ19)))</f>
        <v/>
      </c>
      <c r="EJ18" s="20" t="str">
        <f>IF(StockTree!EJ18="","",IF(T=EJ$10,IF(CallFlag=1,MAX(StockTree!EJ18-K,0),MAX(K-StockTree!EJ18,0)),EXP(-rr*h)*(pstar*EK18+(1-pstar)*EK19)))</f>
        <v/>
      </c>
      <c r="EK18" s="20" t="str">
        <f>IF(StockTree!EK18="","",IF(T=EK$10,IF(CallFlag=1,MAX(StockTree!EK18-K,0),MAX(K-StockTree!EK18,0)),EXP(-rr*h)*(pstar*EL18+(1-pstar)*EL19)))</f>
        <v/>
      </c>
      <c r="EL18" s="20" t="str">
        <f>IF(StockTree!EL18="","",IF(T=EL$10,IF(CallFlag=1,MAX(StockTree!EL18-K,0),MAX(K-StockTree!EL18,0)),EXP(-rr*h)*(pstar*EM18+(1-pstar)*EM19)))</f>
        <v/>
      </c>
      <c r="EM18" s="20" t="str">
        <f>IF(StockTree!EM18="","",IF(T=EM$10,IF(CallFlag=1,MAX(StockTree!EM18-K,0),MAX(K-StockTree!EM18,0)),EXP(-rr*h)*(pstar*EN18+(1-pstar)*EN19)))</f>
        <v/>
      </c>
      <c r="EN18" s="20" t="str">
        <f>IF(StockTree!EN18="","",IF(T=EN$10,IF(CallFlag=1,MAX(StockTree!EN18-K,0),MAX(K-StockTree!EN18,0)),EXP(-rr*h)*(pstar*EO18+(1-pstar)*EO19)))</f>
        <v/>
      </c>
      <c r="EO18" s="20" t="str">
        <f>IF(StockTree!EO18="","",IF(T=EO$10,IF(CallFlag=1,MAX(StockTree!EO18-K,0),MAX(K-StockTree!EO18,0)),EXP(-rr*h)*(pstar*EP18+(1-pstar)*EP19)))</f>
        <v/>
      </c>
      <c r="EP18" s="20" t="str">
        <f>IF(StockTree!EP18="","",IF(T=EP$10,IF(CallFlag=1,MAX(StockTree!EP18-K,0),MAX(K-StockTree!EP18,0)),EXP(-rr*h)*(pstar*EQ18+(1-pstar)*EQ19)))</f>
        <v/>
      </c>
      <c r="EQ18" s="20" t="str">
        <f>IF(StockTree!EQ18="","",IF(T=EQ$10,IF(CallFlag=1,MAX(StockTree!EQ18-K,0),MAX(K-StockTree!EQ18,0)),EXP(-rr*h)*(pstar*ER18+(1-pstar)*ER19)))</f>
        <v/>
      </c>
      <c r="ER18" s="20" t="str">
        <f>IF(StockTree!ER18="","",IF(T=ER$10,IF(CallFlag=1,MAX(StockTree!ER18-K,0),MAX(K-StockTree!ER18,0)),EXP(-rr*h)*(pstar*ES18+(1-pstar)*ES19)))</f>
        <v/>
      </c>
      <c r="ES18" s="20" t="str">
        <f>IF(StockTree!ES18="","",IF(T=ES$10,IF(CallFlag=1,MAX(StockTree!ES18-K,0),MAX(K-StockTree!ES18,0)),EXP(-rr*h)*(pstar*ET18+(1-pstar)*ET19)))</f>
        <v/>
      </c>
      <c r="ET18" s="20" t="str">
        <f>IF(StockTree!ET18="","",IF(T=ET$10,IF(CallFlag=1,MAX(StockTree!ET18-K,0),MAX(K-StockTree!ET18,0)),EXP(-rr*h)*(pstar*EU18+(1-pstar)*EU19)))</f>
        <v/>
      </c>
      <c r="EU18" s="20" t="str">
        <f>IF(StockTree!EU18="","",IF(T=EU$10,IF(CallFlag=1,MAX(StockTree!EU18-K,0),MAX(K-StockTree!EU18,0)),EXP(-rr*h)*(pstar*EV18+(1-pstar)*EV19)))</f>
        <v/>
      </c>
      <c r="EV18" s="20" t="str">
        <f>IF(StockTree!EV18="","",IF(T=EV$10,IF(CallFlag=1,MAX(StockTree!EV18-K,0),MAX(K-StockTree!EV18,0)),EXP(-rr*h)*(pstar*EW18+(1-pstar)*EW19)))</f>
        <v/>
      </c>
      <c r="EW18" s="20" t="str">
        <f>IF(StockTree!EW18="","",IF(T=EW$10,IF(CallFlag=1,MAX(StockTree!EW18-K,0),MAX(K-StockTree!EW18,0)),EXP(-rr*h)*(pstar*EX18+(1-pstar)*EX19)))</f>
        <v/>
      </c>
      <c r="EX18" s="20" t="str">
        <f>IF(StockTree!EX18="","",IF(T=EX$10,IF(CallFlag=1,MAX(StockTree!EX18-K,0),MAX(K-StockTree!EX18,0)),EXP(-rr*h)*(pstar*EY18+(1-pstar)*EY19)))</f>
        <v/>
      </c>
      <c r="EY18" s="20" t="str">
        <f>IF(StockTree!EY18="","",IF(T=EY$10,IF(CallFlag=1,MAX(StockTree!EY18-K,0),MAX(K-StockTree!EY18,0)),EXP(-rr*h)*(pstar*EZ18+(1-pstar)*EZ19)))</f>
        <v/>
      </c>
      <c r="EZ18" s="20" t="str">
        <f>IF(StockTree!EZ18="","",IF(T=EZ$10,IF(CallFlag=1,MAX(StockTree!EZ18-K,0),MAX(K-StockTree!EZ18,0)),EXP(-rr*h)*(pstar*FA18+(1-pstar)*FA19)))</f>
        <v/>
      </c>
      <c r="FA18" s="20" t="str">
        <f>IF(StockTree!FA18="","",IF(T=FA$10,IF(CallFlag=1,MAX(StockTree!FA18-K,0),MAX(K-StockTree!FA18,0)),EXP(-rr*h)*(pstar*FB18+(1-pstar)*FB19)))</f>
        <v/>
      </c>
      <c r="FB18" s="20" t="str">
        <f>IF(StockTree!FB18="","",IF(T=FB$10,IF(CallFlag=1,MAX(StockTree!FB18-K,0),MAX(K-StockTree!FB18,0)),EXP(-rr*h)*(pstar*FC18+(1-pstar)*FC19)))</f>
        <v/>
      </c>
      <c r="FC18" s="20" t="str">
        <f>IF(StockTree!FC18="","",IF(T=FC$10,IF(CallFlag=1,MAX(StockTree!FC18-K,0),MAX(K-StockTree!FC18,0)),EXP(-rr*h)*(pstar*FD18+(1-pstar)*FD19)))</f>
        <v/>
      </c>
      <c r="FD18" s="20" t="str">
        <f>IF(StockTree!FD18="","",IF(T=FD$10,IF(CallFlag=1,MAX(StockTree!FD18-K,0),MAX(K-StockTree!FD18,0)),EXP(-rr*h)*(pstar*FE18+(1-pstar)*FE19)))</f>
        <v/>
      </c>
      <c r="FE18" s="20" t="str">
        <f>IF(StockTree!FE18="","",IF(T=FE$10,IF(CallFlag=1,MAX(StockTree!FE18-K,0),MAX(K-StockTree!FE18,0)),EXP(-rr*h)*(pstar*FF18+(1-pstar)*FF19)))</f>
        <v/>
      </c>
      <c r="FF18" s="20" t="str">
        <f>IF(StockTree!FF18="","",IF(T=FF$10,IF(CallFlag=1,MAX(StockTree!FF18-K,0),MAX(K-StockTree!FF18,0)),EXP(-rr*h)*(pstar*FG18+(1-pstar)*FG19)))</f>
        <v/>
      </c>
      <c r="FG18" s="20" t="str">
        <f>IF(StockTree!FG18="","",IF(T=FG$10,IF(CallFlag=1,MAX(StockTree!FG18-K,0),MAX(K-StockTree!FG18,0)),EXP(-rr*h)*(pstar*FH18+(1-pstar)*FH19)))</f>
        <v/>
      </c>
      <c r="FH18" s="20" t="str">
        <f>IF(StockTree!FH18="","",IF(T=FH$10,IF(CallFlag=1,MAX(StockTree!FH18-K,0),MAX(K-StockTree!FH18,0)),EXP(-rr*h)*(pstar*FI18+(1-pstar)*FI19)))</f>
        <v/>
      </c>
      <c r="FI18" s="20" t="str">
        <f>IF(StockTree!FI18="","",IF(T=FI$10,IF(CallFlag=1,MAX(StockTree!FI18-K,0),MAX(K-StockTree!FI18,0)),EXP(-rr*h)*(pstar*FJ18+(1-pstar)*FJ19)))</f>
        <v/>
      </c>
      <c r="FJ18" s="20" t="str">
        <f>IF(StockTree!FJ18="","",IF(T=FJ$10,IF(CallFlag=1,MAX(StockTree!FJ18-K,0),MAX(K-StockTree!FJ18,0)),EXP(-rr*h)*(pstar*FK18+(1-pstar)*FK19)))</f>
        <v/>
      </c>
      <c r="FK18" s="20" t="str">
        <f>IF(StockTree!FK18="","",IF(T=FK$10,IF(CallFlag=1,MAX(StockTree!FK18-K,0),MAX(K-StockTree!FK18,0)),EXP(-rr*h)*(pstar*FL18+(1-pstar)*FL19)))</f>
        <v/>
      </c>
      <c r="FL18" s="20" t="str">
        <f>IF(StockTree!FL18="","",IF(T=FL$10,IF(CallFlag=1,MAX(StockTree!FL18-K,0),MAX(K-StockTree!FL18,0)),EXP(-rr*h)*(pstar*FM18+(1-pstar)*FM19)))</f>
        <v/>
      </c>
      <c r="FM18" s="20" t="str">
        <f>IF(StockTree!FM18="","",IF(T=FM$10,IF(CallFlag=1,MAX(StockTree!FM18-K,0),MAX(K-StockTree!FM18,0)),EXP(-rr*h)*(pstar*FN18+(1-pstar)*FN19)))</f>
        <v/>
      </c>
      <c r="FN18" s="20" t="str">
        <f>IF(StockTree!FN18="","",IF(T=FN$10,IF(CallFlag=1,MAX(StockTree!FN18-K,0),MAX(K-StockTree!FN18,0)),EXP(-rr*h)*(pstar*FO18+(1-pstar)*FO19)))</f>
        <v/>
      </c>
      <c r="FO18" s="20" t="str">
        <f>IF(StockTree!FO18="","",IF(T=FO$10,IF(CallFlag=1,MAX(StockTree!FO18-K,0),MAX(K-StockTree!FO18,0)),EXP(-rr*h)*(pstar*FP18+(1-pstar)*FP19)))</f>
        <v/>
      </c>
      <c r="FP18" s="20" t="str">
        <f>IF(StockTree!FP18="","",IF(T=FP$10,IF(CallFlag=1,MAX(StockTree!FP18-K,0),MAX(K-StockTree!FP18,0)),EXP(-rr*h)*(pstar*FQ18+(1-pstar)*FQ19)))</f>
        <v/>
      </c>
      <c r="FQ18" s="20" t="str">
        <f>IF(StockTree!FQ18="","",IF(T=FQ$10,IF(CallFlag=1,MAX(StockTree!FQ18-K,0),MAX(K-StockTree!FQ18,0)),EXP(-rr*h)*(pstar*FR18+(1-pstar)*FR19)))</f>
        <v/>
      </c>
      <c r="FR18" s="20" t="str">
        <f>IF(StockTree!FR18="","",IF(T=FR$10,IF(CallFlag=1,MAX(StockTree!FR18-K,0),MAX(K-StockTree!FR18,0)),EXP(-rr*h)*(pstar*FS18+(1-pstar)*FS19)))</f>
        <v/>
      </c>
      <c r="FS18" s="20" t="str">
        <f>IF(StockTree!FS18="","",IF(T=FS$10,IF(CallFlag=1,MAX(StockTree!FS18-K,0),MAX(K-StockTree!FS18,0)),EXP(-rr*h)*(pstar*FT18+(1-pstar)*FT19)))</f>
        <v/>
      </c>
      <c r="FT18" s="20" t="str">
        <f>IF(StockTree!FT18="","",IF(T=FT$10,IF(CallFlag=1,MAX(StockTree!FT18-K,0),MAX(K-StockTree!FT18,0)),EXP(-rr*h)*(pstar*FU18+(1-pstar)*FU19)))</f>
        <v/>
      </c>
      <c r="FU18" s="20" t="str">
        <f>IF(StockTree!FU18="","",IF(T=FU$10,IF(CallFlag=1,MAX(StockTree!FU18-K,0),MAX(K-StockTree!FU18,0)),EXP(-rr*h)*(pstar*FV18+(1-pstar)*FV19)))</f>
        <v/>
      </c>
      <c r="FV18" s="20" t="str">
        <f>IF(StockTree!FV18="","",IF(T=FV$10,IF(CallFlag=1,MAX(StockTree!FV18-K,0),MAX(K-StockTree!FV18,0)),EXP(-rr*h)*(pstar*FW18+(1-pstar)*FW19)))</f>
        <v/>
      </c>
      <c r="FW18" s="20" t="str">
        <f>IF(StockTree!FW18="","",IF(T=FW$10,IF(CallFlag=1,MAX(StockTree!FW18-K,0),MAX(K-StockTree!FW18,0)),EXP(-rr*h)*(pstar*FX18+(1-pstar)*FX19)))</f>
        <v/>
      </c>
      <c r="FX18" s="20" t="str">
        <f>IF(StockTree!FX18="","",IF(T=FX$10,IF(CallFlag=1,MAX(StockTree!FX18-K,0),MAX(K-StockTree!FX18,0)),EXP(-rr*h)*(pstar*FY18+(1-pstar)*FY19)))</f>
        <v/>
      </c>
      <c r="FY18" s="20" t="str">
        <f>IF(StockTree!FY18="","",IF(T=FY$10,IF(CallFlag=1,MAX(StockTree!FY18-K,0),MAX(K-StockTree!FY18,0)),EXP(-rr*h)*(pstar*FZ18+(1-pstar)*FZ19)))</f>
        <v/>
      </c>
      <c r="FZ18" s="20" t="str">
        <f>IF(StockTree!FZ18="","",IF(T=FZ$10,IF(CallFlag=1,MAX(StockTree!FZ18-K,0),MAX(K-StockTree!FZ18,0)),EXP(-rr*h)*(pstar*GA18+(1-pstar)*GA19)))</f>
        <v/>
      </c>
      <c r="GA18" s="20" t="str">
        <f>IF(StockTree!GA18="","",IF(T=GA$10,IF(CallFlag=1,MAX(StockTree!GA18-K,0),MAX(K-StockTree!GA18,0)),EXP(-rr*h)*(pstar*GB18+(1-pstar)*GB19)))</f>
        <v/>
      </c>
      <c r="GB18" s="20" t="str">
        <f>IF(StockTree!GB18="","",IF(T=GB$10,IF(CallFlag=1,MAX(StockTree!GB18-K,0),MAX(K-StockTree!GB18,0)),EXP(-rr*h)*(pstar*GC18+(1-pstar)*GC19)))</f>
        <v/>
      </c>
      <c r="GC18" s="20" t="str">
        <f>IF(StockTree!GC18="","",IF(T=GC$10,IF(CallFlag=1,MAX(StockTree!GC18-K,0),MAX(K-StockTree!GC18,0)),EXP(-rr*h)*(pstar*GD18+(1-pstar)*GD19)))</f>
        <v/>
      </c>
      <c r="GD18" s="20" t="str">
        <f>IF(StockTree!GD18="","",IF(T=GD$10,IF(CallFlag=1,MAX(StockTree!GD18-K,0),MAX(K-StockTree!GD18,0)),EXP(-rr*h)*(pstar*GE18+(1-pstar)*GE19)))</f>
        <v/>
      </c>
      <c r="GE18" s="20" t="str">
        <f>IF(StockTree!GE18="","",IF(T=GE$10,IF(CallFlag=1,MAX(StockTree!GE18-K,0),MAX(K-StockTree!GE18,0)),EXP(-rr*h)*(pstar*GF18+(1-pstar)*GF19)))</f>
        <v/>
      </c>
      <c r="GF18" s="20" t="str">
        <f>IF(StockTree!GF18="","",IF(T=GF$10,IF(CallFlag=1,MAX(StockTree!GF18-K,0),MAX(K-StockTree!GF18,0)),EXP(-rr*h)*(pstar*GG18+(1-pstar)*GG19)))</f>
        <v/>
      </c>
      <c r="GG18" s="20" t="str">
        <f>IF(StockTree!GG18="","",IF(T=GG$10,IF(CallFlag=1,MAX(StockTree!GG18-K,0),MAX(K-StockTree!GG18,0)),EXP(-rr*h)*(pstar*GH18+(1-pstar)*GH19)))</f>
        <v/>
      </c>
      <c r="GH18" s="20" t="str">
        <f>IF(StockTree!GH18="","",IF(T=GH$10,IF(CallFlag=1,MAX(StockTree!GH18-K,0),MAX(K-StockTree!GH18,0)),EXP(-rr*h)*(pstar*GI18+(1-pstar)*GI19)))</f>
        <v/>
      </c>
      <c r="GI18" s="20" t="str">
        <f>IF(StockTree!GI18="","",IF(T=GI$10,IF(CallFlag=1,MAX(StockTree!GI18-K,0),MAX(K-StockTree!GI18,0)),EXP(-rr*h)*(pstar*GJ18+(1-pstar)*GJ19)))</f>
        <v/>
      </c>
      <c r="GJ18" s="20" t="str">
        <f>IF(StockTree!GJ18="","",IF(T=GJ$10,IF(CallFlag=1,MAX(StockTree!GJ18-K,0),MAX(K-StockTree!GJ18,0)),EXP(-rr*h)*(pstar*GK18+(1-pstar)*GK19)))</f>
        <v/>
      </c>
      <c r="GK18" s="20" t="str">
        <f>IF(StockTree!GK18="","",IF(T=GK$10,IF(CallFlag=1,MAX(StockTree!GK18-K,0),MAX(K-StockTree!GK18,0)),EXP(-rr*h)*(pstar*GL18+(1-pstar)*GL19)))</f>
        <v/>
      </c>
      <c r="GL18" s="20" t="str">
        <f>IF(StockTree!GL18="","",IF(T=GL$10,IF(CallFlag=1,MAX(StockTree!GL18-K,0),MAX(K-StockTree!GL18,0)),EXP(-rr*h)*(pstar*GM18+(1-pstar)*GM19)))</f>
        <v/>
      </c>
      <c r="GM18" s="20" t="str">
        <f>IF(StockTree!GM18="","",IF(T=GM$10,IF(CallFlag=1,MAX(StockTree!GM18-K,0),MAX(K-StockTree!GM18,0)),EXP(-rr*h)*(pstar*GN18+(1-pstar)*GN19)))</f>
        <v/>
      </c>
      <c r="GN18" s="20" t="str">
        <f>IF(StockTree!GN18="","",IF(T=GN$10,IF(CallFlag=1,MAX(StockTree!GN18-K,0),MAX(K-StockTree!GN18,0)),EXP(-rr*h)*(pstar*GO18+(1-pstar)*GO19)))</f>
        <v/>
      </c>
      <c r="GO18" s="20" t="str">
        <f>IF(StockTree!GO18="","",IF(T=GO$10,IF(CallFlag=1,MAX(StockTree!GO18-K,0),MAX(K-StockTree!GO18,0)),EXP(-rr*h)*(pstar*GP18+(1-pstar)*GP19)))</f>
        <v/>
      </c>
      <c r="GP18" s="20" t="str">
        <f>IF(StockTree!GP18="","",IF(T=GP$10,IF(CallFlag=1,MAX(StockTree!GP18-K,0),MAX(K-StockTree!GP18,0)),EXP(-rr*h)*(pstar*GQ18+(1-pstar)*GQ19)))</f>
        <v/>
      </c>
      <c r="GQ18" s="20" t="str">
        <f>IF(StockTree!GQ18="","",IF(T=GQ$10,IF(CallFlag=1,MAX(StockTree!GQ18-K,0),MAX(K-StockTree!GQ18,0)),EXP(-rr*h)*(pstar*GR18+(1-pstar)*GR19)))</f>
        <v/>
      </c>
      <c r="GR18" s="20" t="str">
        <f>IF(StockTree!GR18="","",IF(T=GR$10,IF(CallFlag=1,MAX(StockTree!GR18-K,0),MAX(K-StockTree!GR18,0)),EXP(-rr*h)*(pstar*GS18+(1-pstar)*GS19)))</f>
        <v/>
      </c>
      <c r="GS18" s="20" t="str">
        <f>IF(StockTree!GS18="","",IF(T=GS$10,IF(CallFlag=1,MAX(StockTree!GS18-K,0),MAX(K-StockTree!GS18,0)),EXP(-rr*h)*(pstar*GT18+(1-pstar)*GT19)))</f>
        <v/>
      </c>
      <c r="GT18" s="20" t="str">
        <f>IF(StockTree!GT18="","",IF(T=GT$10,IF(CallFlag=1,MAX(StockTree!GT18-K,0),MAX(K-StockTree!GT18,0)),EXP(-rr*h)*(pstar*GU18+(1-pstar)*GU19)))</f>
        <v/>
      </c>
      <c r="GU18" s="20" t="str">
        <f>IF(StockTree!GU18="","",IF(T=GU$10,IF(CallFlag=1,MAX(StockTree!GU18-K,0),MAX(K-StockTree!GU18,0)),EXP(-rr*h)*(pstar*GV18+(1-pstar)*GV19)))</f>
        <v/>
      </c>
      <c r="GV18" s="20" t="str">
        <f>IF(StockTree!GV18="","",IF(T=GV$10,IF(CallFlag=1,MAX(StockTree!GV18-K,0),MAX(K-StockTree!GV18,0)),EXP(-rr*h)*(pstar*GW18+(1-pstar)*GW19)))</f>
        <v/>
      </c>
      <c r="GW18" s="20" t="str">
        <f>IF(StockTree!GW18="","",IF(T=GW$10,IF(CallFlag=1,MAX(StockTree!GW18-K,0),MAX(K-StockTree!GW18,0)),EXP(-rr*h)*(pstar*GX18+(1-pstar)*GX19)))</f>
        <v/>
      </c>
      <c r="GX18" s="20" t="str">
        <f>IF(StockTree!GX18="","",IF(T=GX$10,IF(CallFlag=1,MAX(StockTree!GX18-K,0),MAX(K-StockTree!GX18,0)),EXP(-rr*h)*(pstar*GY18+(1-pstar)*GY19)))</f>
        <v/>
      </c>
      <c r="GY18" s="20" t="str">
        <f>IF(StockTree!GY18="","",IF(T=GY$10,IF(CallFlag=1,MAX(StockTree!GY18-K,0),MAX(K-StockTree!GY18,0)),EXP(-rr*h)*(pstar*GZ18+(1-pstar)*GZ19)))</f>
        <v/>
      </c>
      <c r="GZ18" s="20" t="str">
        <f>IF(StockTree!GZ18="","",IF(T=GZ$10,IF(CallFlag=1,MAX(StockTree!GZ18-K,0),MAX(K-StockTree!GZ18,0)),EXP(-rr*h)*(pstar*HA18+(1-pstar)*HA19)))</f>
        <v/>
      </c>
      <c r="HA18" s="20" t="str">
        <f>IF(StockTree!HA18="","",IF(T=HA$10,IF(CallFlag=1,MAX(StockTree!HA18-K,0),MAX(K-StockTree!HA18,0)),EXP(-rr*h)*(pstar*HB18+(1-pstar)*HB19)))</f>
        <v/>
      </c>
      <c r="HB18" s="20" t="str">
        <f>IF(StockTree!HB18="","",IF(T=HB$10,IF(CallFlag=1,MAX(StockTree!HB18-K,0),MAX(K-StockTree!HB18,0)),EXP(-rr*h)*(pstar*HC18+(1-pstar)*HC19)))</f>
        <v/>
      </c>
      <c r="HC18" s="20" t="str">
        <f>IF(StockTree!HC18="","",IF(T=HC$10,IF(CallFlag=1,MAX(StockTree!HC18-K,0),MAX(K-StockTree!HC18,0)),EXP(-rr*h)*(pstar*HD18+(1-pstar)*HD19)))</f>
        <v/>
      </c>
      <c r="HD18" s="20" t="str">
        <f>IF(StockTree!HD18="","",IF(T=HD$10,IF(CallFlag=1,MAX(StockTree!HD18-K,0),MAX(K-StockTree!HD18,0)),EXP(-rr*h)*(pstar*HE18+(1-pstar)*HE19)))</f>
        <v/>
      </c>
      <c r="HE18" s="20" t="str">
        <f>IF(StockTree!HE18="","",IF(T=HE$10,IF(CallFlag=1,MAX(StockTree!HE18-K,0),MAX(K-StockTree!HE18,0)),EXP(-rr*h)*(pstar*HF18+(1-pstar)*HF19)))</f>
        <v/>
      </c>
      <c r="HF18" s="20" t="str">
        <f>IF(StockTree!HF18="","",IF(T=HF$10,IF(CallFlag=1,MAX(StockTree!HF18-K,0),MAX(K-StockTree!HF18,0)),EXP(-rr*h)*(pstar*HG18+(1-pstar)*HG19)))</f>
        <v/>
      </c>
      <c r="HG18" s="20" t="str">
        <f>IF(StockTree!HG18="","",IF(T=HG$10,IF(CallFlag=1,MAX(StockTree!HG18-K,0),MAX(K-StockTree!HG18,0)),EXP(-rr*h)*(pstar*HH18+(1-pstar)*HH19)))</f>
        <v/>
      </c>
      <c r="HH18" s="20" t="str">
        <f>IF(StockTree!HH18="","",IF(T=HH$10,IF(CallFlag=1,MAX(StockTree!HH18-K,0),MAX(K-StockTree!HH18,0)),EXP(-rr*h)*(pstar*HI18+(1-pstar)*HI19)))</f>
        <v/>
      </c>
      <c r="HI18" s="20" t="str">
        <f>IF(StockTree!HI18="","",IF(T=HI$10,IF(CallFlag=1,MAX(StockTree!HI18-K,0),MAX(K-StockTree!HI18,0)),EXP(-rr*h)*(pstar*HJ18+(1-pstar)*HJ19)))</f>
        <v/>
      </c>
      <c r="HJ18" s="20" t="str">
        <f>IF(StockTree!HJ18="","",IF(T=HJ$10,IF(CallFlag=1,MAX(StockTree!HJ18-K,0),MAX(K-StockTree!HJ18,0)),EXP(-rr*h)*(pstar*HK18+(1-pstar)*HK19)))</f>
        <v/>
      </c>
      <c r="HK18" s="20" t="str">
        <f>IF(StockTree!HK18="","",IF(T=HK$10,IF(CallFlag=1,MAX(StockTree!HK18-K,0),MAX(K-StockTree!HK18,0)),EXP(-rr*h)*(pstar*HL18+(1-pstar)*HL19)))</f>
        <v/>
      </c>
      <c r="HL18" s="20" t="str">
        <f>IF(StockTree!HL18="","",IF(T=HL$10,IF(CallFlag=1,MAX(StockTree!HL18-K,0),MAX(K-StockTree!HL18,0)),EXP(-rr*h)*(pstar*HM18+(1-pstar)*HM19)))</f>
        <v/>
      </c>
      <c r="HM18" s="20" t="str">
        <f>IF(StockTree!HM18="","",IF(T=HM$10,IF(CallFlag=1,MAX(StockTree!HM18-K,0),MAX(K-StockTree!HM18,0)),EXP(-rr*h)*(pstar*HN18+(1-pstar)*HN19)))</f>
        <v/>
      </c>
      <c r="HN18" s="20" t="str">
        <f>IF(StockTree!HN18="","",IF(T=HN$10,IF(CallFlag=1,MAX(StockTree!HN18-K,0),MAX(K-StockTree!HN18,0)),EXP(-rr*h)*(pstar*HO18+(1-pstar)*HO19)))</f>
        <v/>
      </c>
      <c r="HO18" s="20" t="str">
        <f>IF(StockTree!HO18="","",IF(T=HO$10,IF(CallFlag=1,MAX(StockTree!HO18-K,0),MAX(K-StockTree!HO18,0)),EXP(-rr*h)*(pstar*HP18+(1-pstar)*HP19)))</f>
        <v/>
      </c>
      <c r="HP18" s="20" t="str">
        <f>IF(StockTree!HP18="","",IF(T=HP$10,IF(CallFlag=1,MAX(StockTree!HP18-K,0),MAX(K-StockTree!HP18,0)),EXP(-rr*h)*(pstar*HQ18+(1-pstar)*HQ19)))</f>
        <v/>
      </c>
      <c r="HQ18" s="20" t="str">
        <f>IF(StockTree!HQ18="","",IF(T=HQ$10,IF(CallFlag=1,MAX(StockTree!HQ18-K,0),MAX(K-StockTree!HQ18,0)),EXP(-rr*h)*(pstar*HR18+(1-pstar)*HR19)))</f>
        <v/>
      </c>
      <c r="HR18" s="20" t="str">
        <f>IF(StockTree!HR18="","",IF(T=HR$10,IF(CallFlag=1,MAX(StockTree!HR18-K,0),MAX(K-StockTree!HR18,0)),EXP(-rr*h)*(pstar*HS18+(1-pstar)*HS19)))</f>
        <v/>
      </c>
      <c r="HS18" s="20" t="str">
        <f>IF(StockTree!HS18="","",IF(T=HS$10,IF(CallFlag=1,MAX(StockTree!HS18-K,0),MAX(K-StockTree!HS18,0)),EXP(-rr*h)*(pstar*HT18+(1-pstar)*HT19)))</f>
        <v/>
      </c>
      <c r="HT18" s="20" t="str">
        <f>IF(StockTree!HT18="","",IF(T=HT$10,IF(CallFlag=1,MAX(StockTree!HT18-K,0),MAX(K-StockTree!HT18,0)),EXP(-rr*h)*(pstar*HU18+(1-pstar)*HU19)))</f>
        <v/>
      </c>
      <c r="HU18" s="20" t="str">
        <f>IF(StockTree!HU18="","",IF(T=HU$10,IF(CallFlag=1,MAX(StockTree!HU18-K,0),MAX(K-StockTree!HU18,0)),EXP(-rr*h)*(pstar*HV18+(1-pstar)*HV19)))</f>
        <v/>
      </c>
      <c r="HV18" s="20" t="str">
        <f>IF(StockTree!HV18="","",IF(T=HV$10,IF(CallFlag=1,MAX(StockTree!HV18-K,0),MAX(K-StockTree!HV18,0)),EXP(-rr*h)*(pstar*HW18+(1-pstar)*HW19)))</f>
        <v/>
      </c>
      <c r="HW18" s="20" t="str">
        <f>IF(StockTree!HW18="","",IF(T=HW$10,IF(CallFlag=1,MAX(StockTree!HW18-K,0),MAX(K-StockTree!HW18,0)),EXP(-rr*h)*(pstar*HX18+(1-pstar)*HX19)))</f>
        <v/>
      </c>
      <c r="HX18" s="20" t="str">
        <f>IF(StockTree!HX18="","",IF(T=HX$10,IF(CallFlag=1,MAX(StockTree!HX18-K,0),MAX(K-StockTree!HX18,0)),EXP(-rr*h)*(pstar*HY18+(1-pstar)*HY19)))</f>
        <v/>
      </c>
      <c r="HY18" s="20" t="str">
        <f>IF(StockTree!HY18="","",IF(T=HY$10,IF(CallFlag=1,MAX(StockTree!HY18-K,0),MAX(K-StockTree!HY18,0)),EXP(-rr*h)*(pstar*HZ18+(1-pstar)*HZ19)))</f>
        <v/>
      </c>
      <c r="HZ18" s="20" t="str">
        <f>IF(StockTree!HZ18="","",IF(T=HZ$10,IF(CallFlag=1,MAX(StockTree!HZ18-K,0),MAX(K-StockTree!HZ18,0)),EXP(-rr*h)*(pstar*IA18+(1-pstar)*IA19)))</f>
        <v/>
      </c>
      <c r="IA18" s="20" t="str">
        <f>IF(StockTree!IA18="","",IF(T=IA$10,IF(CallFlag=1,MAX(StockTree!IA18-K,0),MAX(K-StockTree!IA18,0)),EXP(-rr*h)*(pstar*IB18+(1-pstar)*IB19)))</f>
        <v/>
      </c>
      <c r="IB18" s="20" t="str">
        <f>IF(StockTree!IB18="","",IF(T=IB$10,IF(CallFlag=1,MAX(StockTree!IB18-K,0),MAX(K-StockTree!IB18,0)),EXP(-rr*h)*(pstar*IC18+(1-pstar)*IC19)))</f>
        <v/>
      </c>
      <c r="IC18" s="20" t="str">
        <f>IF(StockTree!IC18="","",IF(T=IC$10,IF(CallFlag=1,MAX(StockTree!IC18-K,0),MAX(K-StockTree!IC18,0)),EXP(-rr*h)*(pstar*ID18+(1-pstar)*ID19)))</f>
        <v/>
      </c>
      <c r="ID18" s="20" t="str">
        <f>IF(StockTree!ID18="","",IF(T=ID$10,IF(CallFlag=1,MAX(StockTree!ID18-K,0),MAX(K-StockTree!ID18,0)),EXP(-rr*h)*(pstar*IE18+(1-pstar)*IE19)))</f>
        <v/>
      </c>
      <c r="IE18" s="20" t="str">
        <f>IF(StockTree!IE18="","",IF(T=IE$10,IF(CallFlag=1,MAX(StockTree!IE18-K,0),MAX(K-StockTree!IE18,0)),EXP(-rr*h)*(pstar*IF18+(1-pstar)*IF19)))</f>
        <v/>
      </c>
      <c r="IF18" s="20" t="str">
        <f>IF(StockTree!IF18="","",IF(T=IF$10,IF(CallFlag=1,MAX(StockTree!IF18-K,0),MAX(K-StockTree!IF18,0)),EXP(-rr*h)*(pstar*IG18+(1-pstar)*IG19)))</f>
        <v/>
      </c>
      <c r="IG18" s="20" t="str">
        <f>IF(StockTree!IG18="","",IF(T=IG$10,IF(CallFlag=1,MAX(StockTree!IG18-K,0),MAX(K-StockTree!IG18,0)),EXP(-rr*h)*(pstar*IH18+(1-pstar)*IH19)))</f>
        <v/>
      </c>
      <c r="IH18" s="20" t="str">
        <f>IF(StockTree!IH18="","",IF(T=IH$10,IF(CallFlag=1,MAX(StockTree!IH18-K,0),MAX(K-StockTree!IH18,0)),EXP(-rr*h)*(pstar*II18+(1-pstar)*II19)))</f>
        <v/>
      </c>
      <c r="II18" s="20" t="str">
        <f>IF(StockTree!II18="","",IF(T=II$10,IF(CallFlag=1,MAX(StockTree!II18-K,0),MAX(K-StockTree!II18,0)),EXP(-rr*h)*(pstar*IJ18+(1-pstar)*IJ19)))</f>
        <v/>
      </c>
      <c r="IJ18" s="20" t="str">
        <f>IF(StockTree!IJ18="","",IF(T=IJ$10,IF(CallFlag=1,MAX(StockTree!IJ18-K,0),MAX(K-StockTree!IJ18,0)),EXP(-rr*h)*(pstar*IK18+(1-pstar)*IK19)))</f>
        <v/>
      </c>
      <c r="IK18" s="20" t="str">
        <f>IF(StockTree!IK18="","",IF(T=IK$10,IF(CallFlag=1,MAX(StockTree!IK18-K,0),MAX(K-StockTree!IK18,0)),EXP(-rr*h)*(pstar*IL18+(1-pstar)*IL19)))</f>
        <v/>
      </c>
      <c r="IL18" s="20" t="str">
        <f>IF(StockTree!IL18="","",IF(T=IL$10,IF(CallFlag=1,MAX(StockTree!IL18-K,0),MAX(K-StockTree!IL18,0)),EXP(-rr*h)*(pstar*IM18+(1-pstar)*IM19)))</f>
        <v/>
      </c>
      <c r="IM18" s="20" t="str">
        <f>IF(StockTree!IM18="","",IF(T=IM$10,IF(CallFlag=1,MAX(StockTree!IM18-K,0),MAX(K-StockTree!IM18,0)),EXP(-rr*h)*(pstar*IN18+(1-pstar)*IN19)))</f>
        <v/>
      </c>
      <c r="IN18" s="20" t="str">
        <f>IF(StockTree!IN18="","",IF(T=IN$10,IF(CallFlag=1,MAX(StockTree!IN18-K,0),MAX(K-StockTree!IN18,0)),EXP(-rr*h)*(pstar*IO18+(1-pstar)*IO19)))</f>
        <v/>
      </c>
      <c r="IO18" s="20" t="str">
        <f>IF(StockTree!IO18="","",IF(T=IO$10,IF(CallFlag=1,MAX(StockTree!IO18-K,0),MAX(K-StockTree!IO18,0)),EXP(-rr*h)*(pstar*IP18+(1-pstar)*IP19)))</f>
        <v/>
      </c>
      <c r="IP18" s="20" t="str">
        <f>IF(StockTree!IP18="","",IF(T=IP$10,IF(CallFlag=1,MAX(StockTree!IP18-K,0),MAX(K-StockTree!IP18,0)),EXP(-rr*h)*(pstar*IQ18+(1-pstar)*IQ19)))</f>
        <v/>
      </c>
      <c r="IQ18" s="20" t="str">
        <f>IF(StockTree!IQ18="","",IF(T=IQ$10,IF(CallFlag=1,MAX(StockTree!IQ18-K,0),MAX(K-StockTree!IQ18,0)),EXP(-rr*h)*(pstar*IR18+(1-pstar)*IR19)))</f>
        <v/>
      </c>
      <c r="IR18" s="20" t="str">
        <f>IF(StockTree!IR18="","",IF(T=IR$10,IF(CallFlag=1,MAX(StockTree!IR18-K,0),MAX(K-StockTree!IR18,0)),EXP(-rr*h)*(pstar*IS18+(1-pstar)*IS19)))</f>
        <v/>
      </c>
      <c r="IS18" s="20" t="str">
        <f>IF(StockTree!IS18="","",IF(T=IS$10,IF(CallFlag=1,MAX(StockTree!IS18-K,0),MAX(K-StockTree!IS18,0)),EXP(-rr*h)*(pstar*IT18+(1-pstar)*IT19)))</f>
        <v/>
      </c>
      <c r="IT18" s="20" t="str">
        <f>IF(StockTree!IT18="","",IF(T=IT$10,IF(CallFlag=1,MAX(StockTree!IT18-K,0),MAX(K-StockTree!IT18,0)),EXP(-rr*h)*(pstar*IU18+(1-pstar)*IU19)))</f>
        <v/>
      </c>
      <c r="IU18" s="20" t="str">
        <f>IF(StockTree!IU18="","",IF(T=IU$10,IF(CallFlag=1,MAX(StockTree!IU18-K,0),MAX(K-StockTree!IU18,0)),EXP(-rr*h)*(pstar*IV18+(1-pstar)*IV19)))</f>
        <v/>
      </c>
      <c r="IV18" s="20" t="str">
        <f>IF(StockTree!IV18="","",IF(T=IV$10,IF(CallFlag=1,MAX(StockTree!IV18-K,0),MAX(K-StockTree!IV18,0)),EXP(-rr*h)*(pstar*#REF!+(1-pstar)*#REF!)))</f>
        <v/>
      </c>
    </row>
    <row r="19" spans="1:256" s="20" customFormat="1" x14ac:dyDescent="0.2">
      <c r="A19" s="26">
        <f t="shared" si="8"/>
        <v>7</v>
      </c>
      <c r="B19" s="22" t="str">
        <f>IF(StockTree!B19="","",IF(T=B$10,IF(CallFlag=1,MAX(StockTree!B19-K,0),MAX(K-StockTree!B19,0)),EXP(-rr*h)*(pstar*C19+(1-pstar)*C20)))</f>
        <v/>
      </c>
      <c r="C19" s="22" t="str">
        <f>IF(StockTree!C19="","",IF(T=C$10,IF(CallFlag=1,MAX(StockTree!C19-K,0),MAX(K-StockTree!C19,0)),EXP(-rr*h)*(pstar*D19+(1-pstar)*D20)))</f>
        <v/>
      </c>
      <c r="D19" s="22" t="str">
        <f>IF(StockTree!D19="","",IF(T=D$10,IF(CallFlag=1,MAX(StockTree!D19-K,0),MAX(K-StockTree!D19,0)),EXP(-rr*h)*(pstar*E19+(1-pstar)*E20)))</f>
        <v/>
      </c>
      <c r="E19" s="22" t="str">
        <f>IF(StockTree!E19="","",IF(T=E$10,IF(CallFlag=1,MAX(StockTree!E19-K,0),MAX(K-StockTree!E19,0)),EXP(-rr*h)*(pstar*F19+(1-pstar)*F20)))</f>
        <v/>
      </c>
      <c r="F19" s="22" t="str">
        <f>IF(StockTree!F19="","",IF(T=F$10,IF(CallFlag=1,MAX(StockTree!F19-K,0),MAX(K-StockTree!F19,0)),EXP(-rr*h)*(pstar*G19+(1-pstar)*G20)))</f>
        <v/>
      </c>
      <c r="G19" s="22" t="str">
        <f>IF(StockTree!G19="","",IF(T=G$10,IF(CallFlag=1,MAX(StockTree!G19-K,0),MAX(K-StockTree!G19,0)),EXP(-rr*h)*(pstar*H19+(1-pstar)*H20)))</f>
        <v/>
      </c>
      <c r="H19" s="22" t="str">
        <f>IF(StockTree!H19="","",IF(T=H$10,IF(CallFlag=1,MAX(StockTree!H19-K,0),MAX(K-StockTree!H19,0)),EXP(-rr*h)*(pstar*I19+(1-pstar)*I20)))</f>
        <v/>
      </c>
      <c r="I19" s="22">
        <f>IF(StockTree!I19="","",IF(T=I$10,IF(CallFlag=1,MAX(StockTree!I19-K,0),MAX(K-StockTree!I19,0)),EXP(-rr*h)*(pstar*J19+(1-pstar)*J20)))</f>
        <v>0</v>
      </c>
      <c r="J19" s="22">
        <f>IF(StockTree!J19="","",IF(T=J$10,IF(CallFlag=1,MAX(StockTree!J19-K,0),MAX(K-StockTree!J19,0)),EXP(-rr*h)*(pstar*K19+(1-pstar)*K20)))</f>
        <v>0</v>
      </c>
      <c r="K19" s="22">
        <f>IF(StockTree!K19="","",IF(T=K$10,IF(CallFlag=1,MAX(StockTree!K19-K,0),MAX(K-StockTree!K19,0)),EXP(-rr*h)*(pstar*L19+(1-pstar)*L20)))</f>
        <v>0</v>
      </c>
      <c r="L19" s="22">
        <f>IF(StockTree!L19="","",IF(T=L$10,IF(CallFlag=1,MAX(StockTree!L19-K,0),MAX(K-StockTree!L19,0)),EXP(-rr*h)*(pstar*M19+(1-pstar)*M20)))</f>
        <v>0</v>
      </c>
      <c r="M19" s="22" t="str">
        <f>IF(StockTree!M19="","",IF(T=M$10,IF(CallFlag=1,MAX(StockTree!M19-K,0),MAX(K-StockTree!M19,0)),EXP(-rr*h)*(pstar*N19+(1-pstar)*N20)))</f>
        <v/>
      </c>
      <c r="N19" s="22" t="str">
        <f>IF(StockTree!N19="","",IF(T=N$10,IF(CallFlag=1,MAX(StockTree!N19-K,0),MAX(K-StockTree!N19,0)),EXP(-rr*h)*(pstar*O19+(1-pstar)*O20)))</f>
        <v/>
      </c>
      <c r="O19" s="22" t="str">
        <f>IF(StockTree!O19="","",IF(T=O$10,IF(CallFlag=1,MAX(StockTree!O19-K,0),MAX(K-StockTree!O19,0)),EXP(-rr*h)*(pstar*P19+(1-pstar)*P20)))</f>
        <v/>
      </c>
      <c r="P19" s="22" t="str">
        <f>IF(StockTree!P19="","",IF(T=P$10,IF(CallFlag=1,MAX(StockTree!P19-K,0),MAX(K-StockTree!P19,0)),EXP(-rr*h)*(pstar*Q19+(1-pstar)*Q20)))</f>
        <v/>
      </c>
      <c r="Q19" s="20" t="str">
        <f>IF(StockTree!Q19="","",IF(T=Q$10,IF(CallFlag=1,MAX(StockTree!Q19-K,0),MAX(K-StockTree!Q19,0)),EXP(-rr*h)*(pstar*R19+(1-pstar)*R20)))</f>
        <v/>
      </c>
      <c r="R19" s="20" t="str">
        <f>IF(StockTree!R19="","",IF(T=R$10,IF(CallFlag=1,MAX(StockTree!R19-K,0),MAX(K-StockTree!R19,0)),EXP(-rr*h)*(pstar*S19+(1-pstar)*S20)))</f>
        <v/>
      </c>
      <c r="S19" s="20" t="str">
        <f>IF(StockTree!S19="","",IF(T=S$10,IF(CallFlag=1,MAX(StockTree!S19-K,0),MAX(K-StockTree!S19,0)),EXP(-rr*h)*(pstar*T19+(1-pstar)*T20)))</f>
        <v/>
      </c>
      <c r="T19" s="20" t="str">
        <f>IF(StockTree!T19="","",IF(T=T$10,IF(CallFlag=1,MAX(StockTree!T19-K,0),MAX(K-StockTree!T19,0)),EXP(-rr*h)*(pstar*U19+(1-pstar)*U20)))</f>
        <v/>
      </c>
      <c r="U19" s="20" t="str">
        <f>IF(StockTree!U19="","",IF(T=U$10,IF(CallFlag=1,MAX(StockTree!U19-K,0),MAX(K-StockTree!U19,0)),EXP(-rr*h)*(pstar*V19+(1-pstar)*V20)))</f>
        <v/>
      </c>
      <c r="V19" s="20" t="str">
        <f>IF(StockTree!V19="","",IF(T=V$10,IF(CallFlag=1,MAX(StockTree!V19-K,0),MAX(K-StockTree!V19,0)),EXP(-rr*h)*(pstar*W19+(1-pstar)*W20)))</f>
        <v/>
      </c>
      <c r="W19" s="20" t="str">
        <f>IF(StockTree!W19="","",IF(T=W$10,IF(CallFlag=1,MAX(StockTree!W19-K,0),MAX(K-StockTree!W19,0)),EXP(-rr*h)*(pstar*X19+(1-pstar)*X20)))</f>
        <v/>
      </c>
      <c r="X19" s="20" t="str">
        <f>IF(StockTree!X19="","",IF(T=X$10,IF(CallFlag=1,MAX(StockTree!X19-K,0),MAX(K-StockTree!X19,0)),EXP(-rr*h)*(pstar*Y19+(1-pstar)*Y20)))</f>
        <v/>
      </c>
      <c r="Y19" s="20" t="str">
        <f>IF(StockTree!Y19="","",IF(T=Y$10,IF(CallFlag=1,MAX(StockTree!Y19-K,0),MAX(K-StockTree!Y19,0)),EXP(-rr*h)*(pstar*Z19+(1-pstar)*Z20)))</f>
        <v/>
      </c>
      <c r="Z19" s="20" t="str">
        <f>IF(StockTree!Z19="","",IF(T=Z$10,IF(CallFlag=1,MAX(StockTree!Z19-K,0),MAX(K-StockTree!Z19,0)),EXP(-rr*h)*(pstar*AA19+(1-pstar)*AA20)))</f>
        <v/>
      </c>
      <c r="AA19" s="20" t="str">
        <f>IF(StockTree!AA19="","",IF(T=AA$10,IF(CallFlag=1,MAX(StockTree!AA19-K,0),MAX(K-StockTree!AA19,0)),EXP(-rr*h)*(pstar*AB19+(1-pstar)*AB20)))</f>
        <v/>
      </c>
      <c r="AB19" s="20" t="str">
        <f>IF(StockTree!AB19="","",IF(T=AB$10,IF(CallFlag=1,MAX(StockTree!AB19-K,0),MAX(K-StockTree!AB19,0)),EXP(-rr*h)*(pstar*AC19+(1-pstar)*AC20)))</f>
        <v/>
      </c>
      <c r="AC19" s="20" t="str">
        <f>IF(StockTree!AC19="","",IF(T=AC$10,IF(CallFlag=1,MAX(StockTree!AC19-K,0),MAX(K-StockTree!AC19,0)),EXP(-rr*h)*(pstar*AD19+(1-pstar)*AD20)))</f>
        <v/>
      </c>
      <c r="AD19" s="20" t="str">
        <f>IF(StockTree!AD19="","",IF(T=AD$10,IF(CallFlag=1,MAX(StockTree!AD19-K,0),MAX(K-StockTree!AD19,0)),EXP(-rr*h)*(pstar*AE19+(1-pstar)*AE20)))</f>
        <v/>
      </c>
      <c r="AE19" s="20" t="str">
        <f>IF(StockTree!AE19="","",IF(T=AE$10,IF(CallFlag=1,MAX(StockTree!AE19-K,0),MAX(K-StockTree!AE19,0)),EXP(-rr*h)*(pstar*AF19+(1-pstar)*AF20)))</f>
        <v/>
      </c>
      <c r="AF19" s="20" t="str">
        <f>IF(StockTree!AF19="","",IF(T=AF$10,IF(CallFlag=1,MAX(StockTree!AF19-K,0),MAX(K-StockTree!AF19,0)),EXP(-rr*h)*(pstar*AG19+(1-pstar)*AG20)))</f>
        <v/>
      </c>
      <c r="AG19" s="20" t="str">
        <f>IF(StockTree!AG19="","",IF(T=AG$10,IF(CallFlag=1,MAX(StockTree!AG19-K,0),MAX(K-StockTree!AG19,0)),EXP(-rr*h)*(pstar*AH19+(1-pstar)*AH20)))</f>
        <v/>
      </c>
      <c r="AH19" s="20" t="str">
        <f>IF(StockTree!AH19="","",IF(T=AH$10,IF(CallFlag=1,MAX(StockTree!AH19-K,0),MAX(K-StockTree!AH19,0)),EXP(-rr*h)*(pstar*AI19+(1-pstar)*AI20)))</f>
        <v/>
      </c>
      <c r="AI19" s="20" t="str">
        <f>IF(StockTree!AI19="","",IF(T=AI$10,IF(CallFlag=1,MAX(StockTree!AI19-K,0),MAX(K-StockTree!AI19,0)),EXP(-rr*h)*(pstar*AJ19+(1-pstar)*AJ20)))</f>
        <v/>
      </c>
      <c r="AJ19" s="20" t="str">
        <f>IF(StockTree!AJ19="","",IF(T=AJ$10,IF(CallFlag=1,MAX(StockTree!AJ19-K,0),MAX(K-StockTree!AJ19,0)),EXP(-rr*h)*(pstar*AK19+(1-pstar)*AK20)))</f>
        <v/>
      </c>
      <c r="AK19" s="20" t="str">
        <f>IF(StockTree!AK19="","",IF(T=AK$10,IF(CallFlag=1,MAX(StockTree!AK19-K,0),MAX(K-StockTree!AK19,0)),EXP(-rr*h)*(pstar*AL19+(1-pstar)*AL20)))</f>
        <v/>
      </c>
      <c r="AL19" s="20" t="str">
        <f>IF(StockTree!AL19="","",IF(T=AL$10,IF(CallFlag=1,MAX(StockTree!AL19-K,0),MAX(K-StockTree!AL19,0)),EXP(-rr*h)*(pstar*AM19+(1-pstar)*AM20)))</f>
        <v/>
      </c>
      <c r="AM19" s="20" t="str">
        <f>IF(StockTree!AM19="","",IF(T=AM$10,IF(CallFlag=1,MAX(StockTree!AM19-K,0),MAX(K-StockTree!AM19,0)),EXP(-rr*h)*(pstar*AN19+(1-pstar)*AN20)))</f>
        <v/>
      </c>
      <c r="AN19" s="20" t="str">
        <f>IF(StockTree!AN19="","",IF(T=AN$10,IF(CallFlag=1,MAX(StockTree!AN19-K,0),MAX(K-StockTree!AN19,0)),EXP(-rr*h)*(pstar*AO19+(1-pstar)*AO20)))</f>
        <v/>
      </c>
      <c r="AO19" s="20" t="str">
        <f>IF(StockTree!AO19="","",IF(T=AO$10,IF(CallFlag=1,MAX(StockTree!AO19-K,0),MAX(K-StockTree!AO19,0)),EXP(-rr*h)*(pstar*AP19+(1-pstar)*AP20)))</f>
        <v/>
      </c>
      <c r="AP19" s="20" t="str">
        <f>IF(StockTree!AP19="","",IF(T=AP$10,IF(CallFlag=1,MAX(StockTree!AP19-K,0),MAX(K-StockTree!AP19,0)),EXP(-rr*h)*(pstar*AQ19+(1-pstar)*AQ20)))</f>
        <v/>
      </c>
      <c r="AQ19" s="20" t="str">
        <f>IF(StockTree!AQ19="","",IF(T=AQ$10,IF(CallFlag=1,MAX(StockTree!AQ19-K,0),MAX(K-StockTree!AQ19,0)),EXP(-rr*h)*(pstar*AR19+(1-pstar)*AR20)))</f>
        <v/>
      </c>
      <c r="AR19" s="20" t="str">
        <f>IF(StockTree!AR19="","",IF(T=AR$10,IF(CallFlag=1,MAX(StockTree!AR19-K,0),MAX(K-StockTree!AR19,0)),EXP(-rr*h)*(pstar*AS19+(1-pstar)*AS20)))</f>
        <v/>
      </c>
      <c r="AS19" s="20" t="str">
        <f>IF(StockTree!AS19="","",IF(T=AS$10,IF(CallFlag=1,MAX(StockTree!AS19-K,0),MAX(K-StockTree!AS19,0)),EXP(-rr*h)*(pstar*AT19+(1-pstar)*AT20)))</f>
        <v/>
      </c>
      <c r="AT19" s="20" t="str">
        <f>IF(StockTree!AT19="","",IF(T=AT$10,IF(CallFlag=1,MAX(StockTree!AT19-K,0),MAX(K-StockTree!AT19,0)),EXP(-rr*h)*(pstar*AU19+(1-pstar)*AU20)))</f>
        <v/>
      </c>
      <c r="AU19" s="20" t="str">
        <f>IF(StockTree!AU19="","",IF(T=AU$10,IF(CallFlag=1,MAX(StockTree!AU19-K,0),MAX(K-StockTree!AU19,0)),EXP(-rr*h)*(pstar*AV19+(1-pstar)*AV20)))</f>
        <v/>
      </c>
      <c r="AV19" s="20" t="str">
        <f>IF(StockTree!AV19="","",IF(T=AV$10,IF(CallFlag=1,MAX(StockTree!AV19-K,0),MAX(K-StockTree!AV19,0)),EXP(-rr*h)*(pstar*AW19+(1-pstar)*AW20)))</f>
        <v/>
      </c>
      <c r="AW19" s="20" t="str">
        <f>IF(StockTree!AW19="","",IF(T=AW$10,IF(CallFlag=1,MAX(StockTree!AW19-K,0),MAX(K-StockTree!AW19,0)),EXP(-rr*h)*(pstar*AX19+(1-pstar)*AX20)))</f>
        <v/>
      </c>
      <c r="AX19" s="20" t="str">
        <f>IF(StockTree!AX19="","",IF(T=AX$10,IF(CallFlag=1,MAX(StockTree!AX19-K,0),MAX(K-StockTree!AX19,0)),EXP(-rr*h)*(pstar*AY19+(1-pstar)*AY20)))</f>
        <v/>
      </c>
      <c r="AY19" s="20" t="str">
        <f>IF(StockTree!AY19="","",IF(T=AY$10,IF(CallFlag=1,MAX(StockTree!AY19-K,0),MAX(K-StockTree!AY19,0)),EXP(-rr*h)*(pstar*AZ19+(1-pstar)*AZ20)))</f>
        <v/>
      </c>
      <c r="AZ19" s="20" t="str">
        <f>IF(StockTree!AZ19="","",IF(T=AZ$10,IF(CallFlag=1,MAX(StockTree!AZ19-K,0),MAX(K-StockTree!AZ19,0)),EXP(-rr*h)*(pstar*BA19+(1-pstar)*BA20)))</f>
        <v/>
      </c>
      <c r="BA19" s="20" t="str">
        <f>IF(StockTree!BA19="","",IF(T=BA$10,IF(CallFlag=1,MAX(StockTree!BA19-K,0),MAX(K-StockTree!BA19,0)),EXP(-rr*h)*(pstar*BB19+(1-pstar)*BB20)))</f>
        <v/>
      </c>
      <c r="BB19" s="20" t="str">
        <f>IF(StockTree!BB19="","",IF(T=BB$10,IF(CallFlag=1,MAX(StockTree!BB19-K,0),MAX(K-StockTree!BB19,0)),EXP(-rr*h)*(pstar*BC19+(1-pstar)*BC20)))</f>
        <v/>
      </c>
      <c r="BC19" s="20" t="str">
        <f>IF(StockTree!BC19="","",IF(T=BC$10,IF(CallFlag=1,MAX(StockTree!BC19-K,0),MAX(K-StockTree!BC19,0)),EXP(-rr*h)*(pstar*BD19+(1-pstar)*BD20)))</f>
        <v/>
      </c>
      <c r="BD19" s="20" t="str">
        <f>IF(StockTree!BD19="","",IF(T=BD$10,IF(CallFlag=1,MAX(StockTree!BD19-K,0),MAX(K-StockTree!BD19,0)),EXP(-rr*h)*(pstar*BE19+(1-pstar)*BE20)))</f>
        <v/>
      </c>
      <c r="BE19" s="20" t="str">
        <f>IF(StockTree!BE19="","",IF(T=BE$10,IF(CallFlag=1,MAX(StockTree!BE19-K,0),MAX(K-StockTree!BE19,0)),EXP(-rr*h)*(pstar*BF19+(1-pstar)*BF20)))</f>
        <v/>
      </c>
      <c r="BF19" s="20" t="str">
        <f>IF(StockTree!BF19="","",IF(T=BF$10,IF(CallFlag=1,MAX(StockTree!BF19-K,0),MAX(K-StockTree!BF19,0)),EXP(-rr*h)*(pstar*BG19+(1-pstar)*BG20)))</f>
        <v/>
      </c>
      <c r="BG19" s="20" t="str">
        <f>IF(StockTree!BG19="","",IF(T=BG$10,IF(CallFlag=1,MAX(StockTree!BG19-K,0),MAX(K-StockTree!BG19,0)),EXP(-rr*h)*(pstar*BH19+(1-pstar)*BH20)))</f>
        <v/>
      </c>
      <c r="BH19" s="20" t="str">
        <f>IF(StockTree!BH19="","",IF(T=BH$10,IF(CallFlag=1,MAX(StockTree!BH19-K,0),MAX(K-StockTree!BH19,0)),EXP(-rr*h)*(pstar*BI19+(1-pstar)*BI20)))</f>
        <v/>
      </c>
      <c r="BI19" s="20" t="str">
        <f>IF(StockTree!BI19="","",IF(T=BI$10,IF(CallFlag=1,MAX(StockTree!BI19-K,0),MAX(K-StockTree!BI19,0)),EXP(-rr*h)*(pstar*BJ19+(1-pstar)*BJ20)))</f>
        <v/>
      </c>
      <c r="BJ19" s="20" t="str">
        <f>IF(StockTree!BJ19="","",IF(T=BJ$10,IF(CallFlag=1,MAX(StockTree!BJ19-K,0),MAX(K-StockTree!BJ19,0)),EXP(-rr*h)*(pstar*BK19+(1-pstar)*BK20)))</f>
        <v/>
      </c>
      <c r="BK19" s="20" t="str">
        <f>IF(StockTree!BK19="","",IF(T=BK$10,IF(CallFlag=1,MAX(StockTree!BK19-K,0),MAX(K-StockTree!BK19,0)),EXP(-rr*h)*(pstar*BL19+(1-pstar)*BL20)))</f>
        <v/>
      </c>
      <c r="BL19" s="20" t="str">
        <f>IF(StockTree!BL19="","",IF(T=BL$10,IF(CallFlag=1,MAX(StockTree!BL19-K,0),MAX(K-StockTree!BL19,0)),EXP(-rr*h)*(pstar*BM19+(1-pstar)*BM20)))</f>
        <v/>
      </c>
      <c r="BM19" s="20" t="str">
        <f>IF(StockTree!BM19="","",IF(T=BM$10,IF(CallFlag=1,MAX(StockTree!BM19-K,0),MAX(K-StockTree!BM19,0)),EXP(-rr*h)*(pstar*BN19+(1-pstar)*BN20)))</f>
        <v/>
      </c>
      <c r="BN19" s="20" t="str">
        <f>IF(StockTree!BN19="","",IF(T=BN$10,IF(CallFlag=1,MAX(StockTree!BN19-K,0),MAX(K-StockTree!BN19,0)),EXP(-rr*h)*(pstar*BO19+(1-pstar)*BO20)))</f>
        <v/>
      </c>
      <c r="BO19" s="20" t="str">
        <f>IF(StockTree!BO19="","",IF(T=BO$10,IF(CallFlag=1,MAX(StockTree!BO19-K,0),MAX(K-StockTree!BO19,0)),EXP(-rr*h)*(pstar*BP19+(1-pstar)*BP20)))</f>
        <v/>
      </c>
      <c r="BP19" s="20" t="str">
        <f>IF(StockTree!BP19="","",IF(T=BP$10,IF(CallFlag=1,MAX(StockTree!BP19-K,0),MAX(K-StockTree!BP19,0)),EXP(-rr*h)*(pstar*BQ19+(1-pstar)*BQ20)))</f>
        <v/>
      </c>
      <c r="BQ19" s="20" t="str">
        <f>IF(StockTree!BQ19="","",IF(T=BQ$10,IF(CallFlag=1,MAX(StockTree!BQ19-K,0),MAX(K-StockTree!BQ19,0)),EXP(-rr*h)*(pstar*BR19+(1-pstar)*BR20)))</f>
        <v/>
      </c>
      <c r="BR19" s="20" t="str">
        <f>IF(StockTree!BR19="","",IF(T=BR$10,IF(CallFlag=1,MAX(StockTree!BR19-K,0),MAX(K-StockTree!BR19,0)),EXP(-rr*h)*(pstar*BS19+(1-pstar)*BS20)))</f>
        <v/>
      </c>
      <c r="BS19" s="20" t="str">
        <f>IF(StockTree!BS19="","",IF(T=BS$10,IF(CallFlag=1,MAX(StockTree!BS19-K,0),MAX(K-StockTree!BS19,0)),EXP(-rr*h)*(pstar*BT19+(1-pstar)*BT20)))</f>
        <v/>
      </c>
      <c r="BT19" s="20" t="str">
        <f>IF(StockTree!BT19="","",IF(T=BT$10,IF(CallFlag=1,MAX(StockTree!BT19-K,0),MAX(K-StockTree!BT19,0)),EXP(-rr*h)*(pstar*BU19+(1-pstar)*BU20)))</f>
        <v/>
      </c>
      <c r="BU19" s="20" t="str">
        <f>IF(StockTree!BU19="","",IF(T=BU$10,IF(CallFlag=1,MAX(StockTree!BU19-K,0),MAX(K-StockTree!BU19,0)),EXP(-rr*h)*(pstar*BV19+(1-pstar)*BV20)))</f>
        <v/>
      </c>
      <c r="BV19" s="20" t="str">
        <f>IF(StockTree!BV19="","",IF(T=BV$10,IF(CallFlag=1,MAX(StockTree!BV19-K,0),MAX(K-StockTree!BV19,0)),EXP(-rr*h)*(pstar*BW19+(1-pstar)*BW20)))</f>
        <v/>
      </c>
      <c r="BW19" s="20" t="str">
        <f>IF(StockTree!BW19="","",IF(T=BW$10,IF(CallFlag=1,MAX(StockTree!BW19-K,0),MAX(K-StockTree!BW19,0)),EXP(-rr*h)*(pstar*BX19+(1-pstar)*BX20)))</f>
        <v/>
      </c>
      <c r="BX19" s="20" t="str">
        <f>IF(StockTree!BX19="","",IF(T=BX$10,IF(CallFlag=1,MAX(StockTree!BX19-K,0),MAX(K-StockTree!BX19,0)),EXP(-rr*h)*(pstar*BY19+(1-pstar)*BY20)))</f>
        <v/>
      </c>
      <c r="BY19" s="20" t="str">
        <f>IF(StockTree!BY19="","",IF(T=BY$10,IF(CallFlag=1,MAX(StockTree!BY19-K,0),MAX(K-StockTree!BY19,0)),EXP(-rr*h)*(pstar*BZ19+(1-pstar)*BZ20)))</f>
        <v/>
      </c>
      <c r="BZ19" s="20" t="str">
        <f>IF(StockTree!BZ19="","",IF(T=BZ$10,IF(CallFlag=1,MAX(StockTree!BZ19-K,0),MAX(K-StockTree!BZ19,0)),EXP(-rr*h)*(pstar*CA19+(1-pstar)*CA20)))</f>
        <v/>
      </c>
      <c r="CA19" s="20" t="str">
        <f>IF(StockTree!CA19="","",IF(T=CA$10,IF(CallFlag=1,MAX(StockTree!CA19-K,0),MAX(K-StockTree!CA19,0)),EXP(-rr*h)*(pstar*CB19+(1-pstar)*CB20)))</f>
        <v/>
      </c>
      <c r="CB19" s="20" t="str">
        <f>IF(StockTree!CB19="","",IF(T=CB$10,IF(CallFlag=1,MAX(StockTree!CB19-K,0),MAX(K-StockTree!CB19,0)),EXP(-rr*h)*(pstar*CC19+(1-pstar)*CC20)))</f>
        <v/>
      </c>
      <c r="CC19" s="20" t="str">
        <f>IF(StockTree!CC19="","",IF(T=CC$10,IF(CallFlag=1,MAX(StockTree!CC19-K,0),MAX(K-StockTree!CC19,0)),EXP(-rr*h)*(pstar*CD19+(1-pstar)*CD20)))</f>
        <v/>
      </c>
      <c r="CD19" s="20" t="str">
        <f>IF(StockTree!CD19="","",IF(T=CD$10,IF(CallFlag=1,MAX(StockTree!CD19-K,0),MAX(K-StockTree!CD19,0)),EXP(-rr*h)*(pstar*CE19+(1-pstar)*CE20)))</f>
        <v/>
      </c>
      <c r="CE19" s="20" t="str">
        <f>IF(StockTree!CE19="","",IF(T=CE$10,IF(CallFlag=1,MAX(StockTree!CE19-K,0),MAX(K-StockTree!CE19,0)),EXP(-rr*h)*(pstar*CF19+(1-pstar)*CF20)))</f>
        <v/>
      </c>
      <c r="CF19" s="20" t="str">
        <f>IF(StockTree!CF19="","",IF(T=CF$10,IF(CallFlag=1,MAX(StockTree!CF19-K,0),MAX(K-StockTree!CF19,0)),EXP(-rr*h)*(pstar*CG19+(1-pstar)*CG20)))</f>
        <v/>
      </c>
      <c r="CG19" s="20" t="str">
        <f>IF(StockTree!CG19="","",IF(T=CG$10,IF(CallFlag=1,MAX(StockTree!CG19-K,0),MAX(K-StockTree!CG19,0)),EXP(-rr*h)*(pstar*CH19+(1-pstar)*CH20)))</f>
        <v/>
      </c>
      <c r="CH19" s="20" t="str">
        <f>IF(StockTree!CH19="","",IF(T=CH$10,IF(CallFlag=1,MAX(StockTree!CH19-K,0),MAX(K-StockTree!CH19,0)),EXP(-rr*h)*(pstar*CI19+(1-pstar)*CI20)))</f>
        <v/>
      </c>
      <c r="CI19" s="20" t="str">
        <f>IF(StockTree!CI19="","",IF(T=CI$10,IF(CallFlag=1,MAX(StockTree!CI19-K,0),MAX(K-StockTree!CI19,0)),EXP(-rr*h)*(pstar*CJ19+(1-pstar)*CJ20)))</f>
        <v/>
      </c>
      <c r="CJ19" s="20" t="str">
        <f>IF(StockTree!CJ19="","",IF(T=CJ$10,IF(CallFlag=1,MAX(StockTree!CJ19-K,0),MAX(K-StockTree!CJ19,0)),EXP(-rr*h)*(pstar*CK19+(1-pstar)*CK20)))</f>
        <v/>
      </c>
      <c r="CK19" s="20" t="str">
        <f>IF(StockTree!CK19="","",IF(T=CK$10,IF(CallFlag=1,MAX(StockTree!CK19-K,0),MAX(K-StockTree!CK19,0)),EXP(-rr*h)*(pstar*CL19+(1-pstar)*CL20)))</f>
        <v/>
      </c>
      <c r="CL19" s="20" t="str">
        <f>IF(StockTree!CL19="","",IF(T=CL$10,IF(CallFlag=1,MAX(StockTree!CL19-K,0),MAX(K-StockTree!CL19,0)),EXP(-rr*h)*(pstar*CM19+(1-pstar)*CM20)))</f>
        <v/>
      </c>
      <c r="CM19" s="20" t="str">
        <f>IF(StockTree!CM19="","",IF(T=CM$10,IF(CallFlag=1,MAX(StockTree!CM19-K,0),MAX(K-StockTree!CM19,0)),EXP(-rr*h)*(pstar*CN19+(1-pstar)*CN20)))</f>
        <v/>
      </c>
      <c r="CN19" s="20" t="str">
        <f>IF(StockTree!CN19="","",IF(T=CN$10,IF(CallFlag=1,MAX(StockTree!CN19-K,0),MAX(K-StockTree!CN19,0)),EXP(-rr*h)*(pstar*CO19+(1-pstar)*CO20)))</f>
        <v/>
      </c>
      <c r="CO19" s="20" t="str">
        <f>IF(StockTree!CO19="","",IF(T=CO$10,IF(CallFlag=1,MAX(StockTree!CO19-K,0),MAX(K-StockTree!CO19,0)),EXP(-rr*h)*(pstar*CP19+(1-pstar)*CP20)))</f>
        <v/>
      </c>
      <c r="CP19" s="20" t="str">
        <f>IF(StockTree!CP19="","",IF(T=CP$10,IF(CallFlag=1,MAX(StockTree!CP19-K,0),MAX(K-StockTree!CP19,0)),EXP(-rr*h)*(pstar*CQ19+(1-pstar)*CQ20)))</f>
        <v/>
      </c>
      <c r="CQ19" s="20" t="str">
        <f>IF(StockTree!CQ19="","",IF(T=CQ$10,IF(CallFlag=1,MAX(StockTree!CQ19-K,0),MAX(K-StockTree!CQ19,0)),EXP(-rr*h)*(pstar*CR19+(1-pstar)*CR20)))</f>
        <v/>
      </c>
      <c r="CR19" s="20" t="str">
        <f>IF(StockTree!CR19="","",IF(T=CR$10,IF(CallFlag=1,MAX(StockTree!CR19-K,0),MAX(K-StockTree!CR19,0)),EXP(-rr*h)*(pstar*CS19+(1-pstar)*CS20)))</f>
        <v/>
      </c>
      <c r="CS19" s="20" t="str">
        <f>IF(StockTree!CS19="","",IF(T=CS$10,IF(CallFlag=1,MAX(StockTree!CS19-K,0),MAX(K-StockTree!CS19,0)),EXP(-rr*h)*(pstar*CT19+(1-pstar)*CT20)))</f>
        <v/>
      </c>
      <c r="CT19" s="20" t="str">
        <f>IF(StockTree!CT19="","",IF(T=CT$10,IF(CallFlag=1,MAX(StockTree!CT19-K,0),MAX(K-StockTree!CT19,0)),EXP(-rr*h)*(pstar*CU19+(1-pstar)*CU20)))</f>
        <v/>
      </c>
      <c r="CU19" s="20" t="str">
        <f>IF(StockTree!CU19="","",IF(T=CU$10,IF(CallFlag=1,MAX(StockTree!CU19-K,0),MAX(K-StockTree!CU19,0)),EXP(-rr*h)*(pstar*CV19+(1-pstar)*CV20)))</f>
        <v/>
      </c>
      <c r="CV19" s="20" t="str">
        <f>IF(StockTree!CV19="","",IF(T=CV$10,IF(CallFlag=1,MAX(StockTree!CV19-K,0),MAX(K-StockTree!CV19,0)),EXP(-rr*h)*(pstar*CW19+(1-pstar)*CW20)))</f>
        <v/>
      </c>
      <c r="CW19" s="20" t="str">
        <f>IF(StockTree!CW19="","",IF(T=CW$10,IF(CallFlag=1,MAX(StockTree!CW19-K,0),MAX(K-StockTree!CW19,0)),EXP(-rr*h)*(pstar*CX19+(1-pstar)*CX20)))</f>
        <v/>
      </c>
      <c r="CX19" s="20" t="str">
        <f>IF(StockTree!CX19="","",IF(T=CX$10,IF(CallFlag=1,MAX(StockTree!CX19-K,0),MAX(K-StockTree!CX19,0)),EXP(-rr*h)*(pstar*CY19+(1-pstar)*CY20)))</f>
        <v/>
      </c>
      <c r="CY19" s="20" t="str">
        <f>IF(StockTree!CY19="","",IF(T=CY$10,IF(CallFlag=1,MAX(StockTree!CY19-K,0),MAX(K-StockTree!CY19,0)),EXP(-rr*h)*(pstar*CZ19+(1-pstar)*CZ20)))</f>
        <v/>
      </c>
      <c r="CZ19" s="20" t="str">
        <f>IF(StockTree!CZ19="","",IF(T=CZ$10,IF(CallFlag=1,MAX(StockTree!CZ19-K,0),MAX(K-StockTree!CZ19,0)),EXP(-rr*h)*(pstar*DA19+(1-pstar)*DA20)))</f>
        <v/>
      </c>
      <c r="DA19" s="20" t="str">
        <f>IF(StockTree!DA19="","",IF(T=DA$10,IF(CallFlag=1,MAX(StockTree!DA19-K,0),MAX(K-StockTree!DA19,0)),EXP(-rr*h)*(pstar*DB19+(1-pstar)*DB20)))</f>
        <v/>
      </c>
      <c r="DB19" s="20" t="str">
        <f>IF(StockTree!DB19="","",IF(T=DB$10,IF(CallFlag=1,MAX(StockTree!DB19-K,0),MAX(K-StockTree!DB19,0)),EXP(-rr*h)*(pstar*DC19+(1-pstar)*DC20)))</f>
        <v/>
      </c>
      <c r="DC19" s="20" t="str">
        <f>IF(StockTree!DC19="","",IF(T=DC$10,IF(CallFlag=1,MAX(StockTree!DC19-K,0),MAX(K-StockTree!DC19,0)),EXP(-rr*h)*(pstar*DD19+(1-pstar)*DD20)))</f>
        <v/>
      </c>
      <c r="DD19" s="20" t="str">
        <f>IF(StockTree!DD19="","",IF(T=DD$10,IF(CallFlag=1,MAX(StockTree!DD19-K,0),MAX(K-StockTree!DD19,0)),EXP(-rr*h)*(pstar*DE19+(1-pstar)*DE20)))</f>
        <v/>
      </c>
      <c r="DE19" s="20" t="str">
        <f>IF(StockTree!DE19="","",IF(T=DE$10,IF(CallFlag=1,MAX(StockTree!DE19-K,0),MAX(K-StockTree!DE19,0)),EXP(-rr*h)*(pstar*DF19+(1-pstar)*DF20)))</f>
        <v/>
      </c>
      <c r="DF19" s="20" t="str">
        <f>IF(StockTree!DF19="","",IF(T=DF$10,IF(CallFlag=1,MAX(StockTree!DF19-K,0),MAX(K-StockTree!DF19,0)),EXP(-rr*h)*(pstar*DG19+(1-pstar)*DG20)))</f>
        <v/>
      </c>
      <c r="DG19" s="20" t="str">
        <f>IF(StockTree!DG19="","",IF(T=DG$10,IF(CallFlag=1,MAX(StockTree!DG19-K,0),MAX(K-StockTree!DG19,0)),EXP(-rr*h)*(pstar*DH19+(1-pstar)*DH20)))</f>
        <v/>
      </c>
      <c r="DH19" s="20" t="str">
        <f>IF(StockTree!DH19="","",IF(T=DH$10,IF(CallFlag=1,MAX(StockTree!DH19-K,0),MAX(K-StockTree!DH19,0)),EXP(-rr*h)*(pstar*DI19+(1-pstar)*DI20)))</f>
        <v/>
      </c>
      <c r="DI19" s="20" t="str">
        <f>IF(StockTree!DI19="","",IF(T=DI$10,IF(CallFlag=1,MAX(StockTree!DI19-K,0),MAX(K-StockTree!DI19,0)),EXP(-rr*h)*(pstar*DJ19+(1-pstar)*DJ20)))</f>
        <v/>
      </c>
      <c r="DJ19" s="20" t="str">
        <f>IF(StockTree!DJ19="","",IF(T=DJ$10,IF(CallFlag=1,MAX(StockTree!DJ19-K,0),MAX(K-StockTree!DJ19,0)),EXP(-rr*h)*(pstar*DK19+(1-pstar)*DK20)))</f>
        <v/>
      </c>
      <c r="DK19" s="20" t="str">
        <f>IF(StockTree!DK19="","",IF(T=DK$10,IF(CallFlag=1,MAX(StockTree!DK19-K,0),MAX(K-StockTree!DK19,0)),EXP(-rr*h)*(pstar*DL19+(1-pstar)*DL20)))</f>
        <v/>
      </c>
      <c r="DL19" s="20" t="str">
        <f>IF(StockTree!DL19="","",IF(T=DL$10,IF(CallFlag=1,MAX(StockTree!DL19-K,0),MAX(K-StockTree!DL19,0)),EXP(-rr*h)*(pstar*DM19+(1-pstar)*DM20)))</f>
        <v/>
      </c>
      <c r="DM19" s="20" t="str">
        <f>IF(StockTree!DM19="","",IF(T=DM$10,IF(CallFlag=1,MAX(StockTree!DM19-K,0),MAX(K-StockTree!DM19,0)),EXP(-rr*h)*(pstar*DN19+(1-pstar)*DN20)))</f>
        <v/>
      </c>
      <c r="DN19" s="20" t="str">
        <f>IF(StockTree!DN19="","",IF(T=DN$10,IF(CallFlag=1,MAX(StockTree!DN19-K,0),MAX(K-StockTree!DN19,0)),EXP(-rr*h)*(pstar*DO19+(1-pstar)*DO20)))</f>
        <v/>
      </c>
      <c r="DO19" s="20" t="str">
        <f>IF(StockTree!DO19="","",IF(T=DO$10,IF(CallFlag=1,MAX(StockTree!DO19-K,0),MAX(K-StockTree!DO19,0)),EXP(-rr*h)*(pstar*DP19+(1-pstar)*DP20)))</f>
        <v/>
      </c>
      <c r="DP19" s="20" t="str">
        <f>IF(StockTree!DP19="","",IF(T=DP$10,IF(CallFlag=1,MAX(StockTree!DP19-K,0),MAX(K-StockTree!DP19,0)),EXP(-rr*h)*(pstar*DQ19+(1-pstar)*DQ20)))</f>
        <v/>
      </c>
      <c r="DQ19" s="20" t="str">
        <f>IF(StockTree!DQ19="","",IF(T=DQ$10,IF(CallFlag=1,MAX(StockTree!DQ19-K,0),MAX(K-StockTree!DQ19,0)),EXP(-rr*h)*(pstar*DR19+(1-pstar)*DR20)))</f>
        <v/>
      </c>
      <c r="DR19" s="20" t="str">
        <f>IF(StockTree!DR19="","",IF(T=DR$10,IF(CallFlag=1,MAX(StockTree!DR19-K,0),MAX(K-StockTree!DR19,0)),EXP(-rr*h)*(pstar*DS19+(1-pstar)*DS20)))</f>
        <v/>
      </c>
      <c r="DS19" s="20" t="str">
        <f>IF(StockTree!DS19="","",IF(T=DS$10,IF(CallFlag=1,MAX(StockTree!DS19-K,0),MAX(K-StockTree!DS19,0)),EXP(-rr*h)*(pstar*DT19+(1-pstar)*DT20)))</f>
        <v/>
      </c>
      <c r="DT19" s="20" t="str">
        <f>IF(StockTree!DT19="","",IF(T=DT$10,IF(CallFlag=1,MAX(StockTree!DT19-K,0),MAX(K-StockTree!DT19,0)),EXP(-rr*h)*(pstar*DU19+(1-pstar)*DU20)))</f>
        <v/>
      </c>
      <c r="DU19" s="20" t="str">
        <f>IF(StockTree!DU19="","",IF(T=DU$10,IF(CallFlag=1,MAX(StockTree!DU19-K,0),MAX(K-StockTree!DU19,0)),EXP(-rr*h)*(pstar*DV19+(1-pstar)*DV20)))</f>
        <v/>
      </c>
      <c r="DV19" s="20" t="str">
        <f>IF(StockTree!DV19="","",IF(T=DV$10,IF(CallFlag=1,MAX(StockTree!DV19-K,0),MAX(K-StockTree!DV19,0)),EXP(-rr*h)*(pstar*DW19+(1-pstar)*DW20)))</f>
        <v/>
      </c>
      <c r="DW19" s="20" t="str">
        <f>IF(StockTree!DW19="","",IF(T=DW$10,IF(CallFlag=1,MAX(StockTree!DW19-K,0),MAX(K-StockTree!DW19,0)),EXP(-rr*h)*(pstar*DX19+(1-pstar)*DX20)))</f>
        <v/>
      </c>
      <c r="DX19" s="20" t="str">
        <f>IF(StockTree!DX19="","",IF(T=DX$10,IF(CallFlag=1,MAX(StockTree!DX19-K,0),MAX(K-StockTree!DX19,0)),EXP(-rr*h)*(pstar*DY19+(1-pstar)*DY20)))</f>
        <v/>
      </c>
      <c r="DY19" s="20" t="str">
        <f>IF(StockTree!DY19="","",IF(T=DY$10,IF(CallFlag=1,MAX(StockTree!DY19-K,0),MAX(K-StockTree!DY19,0)),EXP(-rr*h)*(pstar*DZ19+(1-pstar)*DZ20)))</f>
        <v/>
      </c>
      <c r="DZ19" s="20" t="str">
        <f>IF(StockTree!DZ19="","",IF(T=DZ$10,IF(CallFlag=1,MAX(StockTree!DZ19-K,0),MAX(K-StockTree!DZ19,0)),EXP(-rr*h)*(pstar*EA19+(1-pstar)*EA20)))</f>
        <v/>
      </c>
      <c r="EA19" s="20" t="str">
        <f>IF(StockTree!EA19="","",IF(T=EA$10,IF(CallFlag=1,MAX(StockTree!EA19-K,0),MAX(K-StockTree!EA19,0)),EXP(-rr*h)*(pstar*EB19+(1-pstar)*EB20)))</f>
        <v/>
      </c>
      <c r="EB19" s="20" t="str">
        <f>IF(StockTree!EB19="","",IF(T=EB$10,IF(CallFlag=1,MAX(StockTree!EB19-K,0),MAX(K-StockTree!EB19,0)),EXP(-rr*h)*(pstar*EC19+(1-pstar)*EC20)))</f>
        <v/>
      </c>
      <c r="EC19" s="20" t="str">
        <f>IF(StockTree!EC19="","",IF(T=EC$10,IF(CallFlag=1,MAX(StockTree!EC19-K,0),MAX(K-StockTree!EC19,0)),EXP(-rr*h)*(pstar*ED19+(1-pstar)*ED20)))</f>
        <v/>
      </c>
      <c r="ED19" s="20" t="str">
        <f>IF(StockTree!ED19="","",IF(T=ED$10,IF(CallFlag=1,MAX(StockTree!ED19-K,0),MAX(K-StockTree!ED19,0)),EXP(-rr*h)*(pstar*EE19+(1-pstar)*EE20)))</f>
        <v/>
      </c>
      <c r="EE19" s="20" t="str">
        <f>IF(StockTree!EE19="","",IF(T=EE$10,IF(CallFlag=1,MAX(StockTree!EE19-K,0),MAX(K-StockTree!EE19,0)),EXP(-rr*h)*(pstar*EF19+(1-pstar)*EF20)))</f>
        <v/>
      </c>
      <c r="EF19" s="20" t="str">
        <f>IF(StockTree!EF19="","",IF(T=EF$10,IF(CallFlag=1,MAX(StockTree!EF19-K,0),MAX(K-StockTree!EF19,0)),EXP(-rr*h)*(pstar*EG19+(1-pstar)*EG20)))</f>
        <v/>
      </c>
      <c r="EG19" s="20" t="str">
        <f>IF(StockTree!EG19="","",IF(T=EG$10,IF(CallFlag=1,MAX(StockTree!EG19-K,0),MAX(K-StockTree!EG19,0)),EXP(-rr*h)*(pstar*EH19+(1-pstar)*EH20)))</f>
        <v/>
      </c>
      <c r="EH19" s="20" t="str">
        <f>IF(StockTree!EH19="","",IF(T=EH$10,IF(CallFlag=1,MAX(StockTree!EH19-K,0),MAX(K-StockTree!EH19,0)),EXP(-rr*h)*(pstar*EI19+(1-pstar)*EI20)))</f>
        <v/>
      </c>
      <c r="EI19" s="20" t="str">
        <f>IF(StockTree!EI19="","",IF(T=EI$10,IF(CallFlag=1,MAX(StockTree!EI19-K,0),MAX(K-StockTree!EI19,0)),EXP(-rr*h)*(pstar*EJ19+(1-pstar)*EJ20)))</f>
        <v/>
      </c>
      <c r="EJ19" s="20" t="str">
        <f>IF(StockTree!EJ19="","",IF(T=EJ$10,IF(CallFlag=1,MAX(StockTree!EJ19-K,0),MAX(K-StockTree!EJ19,0)),EXP(-rr*h)*(pstar*EK19+(1-pstar)*EK20)))</f>
        <v/>
      </c>
      <c r="EK19" s="20" t="str">
        <f>IF(StockTree!EK19="","",IF(T=EK$10,IF(CallFlag=1,MAX(StockTree!EK19-K,0),MAX(K-StockTree!EK19,0)),EXP(-rr*h)*(pstar*EL19+(1-pstar)*EL20)))</f>
        <v/>
      </c>
      <c r="EL19" s="20" t="str">
        <f>IF(StockTree!EL19="","",IF(T=EL$10,IF(CallFlag=1,MAX(StockTree!EL19-K,0),MAX(K-StockTree!EL19,0)),EXP(-rr*h)*(pstar*EM19+(1-pstar)*EM20)))</f>
        <v/>
      </c>
      <c r="EM19" s="20" t="str">
        <f>IF(StockTree!EM19="","",IF(T=EM$10,IF(CallFlag=1,MAX(StockTree!EM19-K,0),MAX(K-StockTree!EM19,0)),EXP(-rr*h)*(pstar*EN19+(1-pstar)*EN20)))</f>
        <v/>
      </c>
      <c r="EN19" s="20" t="str">
        <f>IF(StockTree!EN19="","",IF(T=EN$10,IF(CallFlag=1,MAX(StockTree!EN19-K,0),MAX(K-StockTree!EN19,0)),EXP(-rr*h)*(pstar*EO19+(1-pstar)*EO20)))</f>
        <v/>
      </c>
      <c r="EO19" s="20" t="str">
        <f>IF(StockTree!EO19="","",IF(T=EO$10,IF(CallFlag=1,MAX(StockTree!EO19-K,0),MAX(K-StockTree!EO19,0)),EXP(-rr*h)*(pstar*EP19+(1-pstar)*EP20)))</f>
        <v/>
      </c>
      <c r="EP19" s="20" t="str">
        <f>IF(StockTree!EP19="","",IF(T=EP$10,IF(CallFlag=1,MAX(StockTree!EP19-K,0),MAX(K-StockTree!EP19,0)),EXP(-rr*h)*(pstar*EQ19+(1-pstar)*EQ20)))</f>
        <v/>
      </c>
      <c r="EQ19" s="20" t="str">
        <f>IF(StockTree!EQ19="","",IF(T=EQ$10,IF(CallFlag=1,MAX(StockTree!EQ19-K,0),MAX(K-StockTree!EQ19,0)),EXP(-rr*h)*(pstar*ER19+(1-pstar)*ER20)))</f>
        <v/>
      </c>
      <c r="ER19" s="20" t="str">
        <f>IF(StockTree!ER19="","",IF(T=ER$10,IF(CallFlag=1,MAX(StockTree!ER19-K,0),MAX(K-StockTree!ER19,0)),EXP(-rr*h)*(pstar*ES19+(1-pstar)*ES20)))</f>
        <v/>
      </c>
      <c r="ES19" s="20" t="str">
        <f>IF(StockTree!ES19="","",IF(T=ES$10,IF(CallFlag=1,MAX(StockTree!ES19-K,0),MAX(K-StockTree!ES19,0)),EXP(-rr*h)*(pstar*ET19+(1-pstar)*ET20)))</f>
        <v/>
      </c>
      <c r="ET19" s="20" t="str">
        <f>IF(StockTree!ET19="","",IF(T=ET$10,IF(CallFlag=1,MAX(StockTree!ET19-K,0),MAX(K-StockTree!ET19,0)),EXP(-rr*h)*(pstar*EU19+(1-pstar)*EU20)))</f>
        <v/>
      </c>
      <c r="EU19" s="20" t="str">
        <f>IF(StockTree!EU19="","",IF(T=EU$10,IF(CallFlag=1,MAX(StockTree!EU19-K,0),MAX(K-StockTree!EU19,0)),EXP(-rr*h)*(pstar*EV19+(1-pstar)*EV20)))</f>
        <v/>
      </c>
      <c r="EV19" s="20" t="str">
        <f>IF(StockTree!EV19="","",IF(T=EV$10,IF(CallFlag=1,MAX(StockTree!EV19-K,0),MAX(K-StockTree!EV19,0)),EXP(-rr*h)*(pstar*EW19+(1-pstar)*EW20)))</f>
        <v/>
      </c>
      <c r="EW19" s="20" t="str">
        <f>IF(StockTree!EW19="","",IF(T=EW$10,IF(CallFlag=1,MAX(StockTree!EW19-K,0),MAX(K-StockTree!EW19,0)),EXP(-rr*h)*(pstar*EX19+(1-pstar)*EX20)))</f>
        <v/>
      </c>
      <c r="EX19" s="20" t="str">
        <f>IF(StockTree!EX19="","",IF(T=EX$10,IF(CallFlag=1,MAX(StockTree!EX19-K,0),MAX(K-StockTree!EX19,0)),EXP(-rr*h)*(pstar*EY19+(1-pstar)*EY20)))</f>
        <v/>
      </c>
      <c r="EY19" s="20" t="str">
        <f>IF(StockTree!EY19="","",IF(T=EY$10,IF(CallFlag=1,MAX(StockTree!EY19-K,0),MAX(K-StockTree!EY19,0)),EXP(-rr*h)*(pstar*EZ19+(1-pstar)*EZ20)))</f>
        <v/>
      </c>
      <c r="EZ19" s="20" t="str">
        <f>IF(StockTree!EZ19="","",IF(T=EZ$10,IF(CallFlag=1,MAX(StockTree!EZ19-K,0),MAX(K-StockTree!EZ19,0)),EXP(-rr*h)*(pstar*FA19+(1-pstar)*FA20)))</f>
        <v/>
      </c>
      <c r="FA19" s="20" t="str">
        <f>IF(StockTree!FA19="","",IF(T=FA$10,IF(CallFlag=1,MAX(StockTree!FA19-K,0),MAX(K-StockTree!FA19,0)),EXP(-rr*h)*(pstar*FB19+(1-pstar)*FB20)))</f>
        <v/>
      </c>
      <c r="FB19" s="20" t="str">
        <f>IF(StockTree!FB19="","",IF(T=FB$10,IF(CallFlag=1,MAX(StockTree!FB19-K,0),MAX(K-StockTree!FB19,0)),EXP(-rr*h)*(pstar*FC19+(1-pstar)*FC20)))</f>
        <v/>
      </c>
      <c r="FC19" s="20" t="str">
        <f>IF(StockTree!FC19="","",IF(T=FC$10,IF(CallFlag=1,MAX(StockTree!FC19-K,0),MAX(K-StockTree!FC19,0)),EXP(-rr*h)*(pstar*FD19+(1-pstar)*FD20)))</f>
        <v/>
      </c>
      <c r="FD19" s="20" t="str">
        <f>IF(StockTree!FD19="","",IF(T=FD$10,IF(CallFlag=1,MAX(StockTree!FD19-K,0),MAX(K-StockTree!FD19,0)),EXP(-rr*h)*(pstar*FE19+(1-pstar)*FE20)))</f>
        <v/>
      </c>
      <c r="FE19" s="20" t="str">
        <f>IF(StockTree!FE19="","",IF(T=FE$10,IF(CallFlag=1,MAX(StockTree!FE19-K,0),MAX(K-StockTree!FE19,0)),EXP(-rr*h)*(pstar*FF19+(1-pstar)*FF20)))</f>
        <v/>
      </c>
      <c r="FF19" s="20" t="str">
        <f>IF(StockTree!FF19="","",IF(T=FF$10,IF(CallFlag=1,MAX(StockTree!FF19-K,0),MAX(K-StockTree!FF19,0)),EXP(-rr*h)*(pstar*FG19+(1-pstar)*FG20)))</f>
        <v/>
      </c>
      <c r="FG19" s="20" t="str">
        <f>IF(StockTree!FG19="","",IF(T=FG$10,IF(CallFlag=1,MAX(StockTree!FG19-K,0),MAX(K-StockTree!FG19,0)),EXP(-rr*h)*(pstar*FH19+(1-pstar)*FH20)))</f>
        <v/>
      </c>
      <c r="FH19" s="20" t="str">
        <f>IF(StockTree!FH19="","",IF(T=FH$10,IF(CallFlag=1,MAX(StockTree!FH19-K,0),MAX(K-StockTree!FH19,0)),EXP(-rr*h)*(pstar*FI19+(1-pstar)*FI20)))</f>
        <v/>
      </c>
      <c r="FI19" s="20" t="str">
        <f>IF(StockTree!FI19="","",IF(T=FI$10,IF(CallFlag=1,MAX(StockTree!FI19-K,0),MAX(K-StockTree!FI19,0)),EXP(-rr*h)*(pstar*FJ19+(1-pstar)*FJ20)))</f>
        <v/>
      </c>
      <c r="FJ19" s="20" t="str">
        <f>IF(StockTree!FJ19="","",IF(T=FJ$10,IF(CallFlag=1,MAX(StockTree!FJ19-K,0),MAX(K-StockTree!FJ19,0)),EXP(-rr*h)*(pstar*FK19+(1-pstar)*FK20)))</f>
        <v/>
      </c>
      <c r="FK19" s="20" t="str">
        <f>IF(StockTree!FK19="","",IF(T=FK$10,IF(CallFlag=1,MAX(StockTree!FK19-K,0),MAX(K-StockTree!FK19,0)),EXP(-rr*h)*(pstar*FL19+(1-pstar)*FL20)))</f>
        <v/>
      </c>
      <c r="FL19" s="20" t="str">
        <f>IF(StockTree!FL19="","",IF(T=FL$10,IF(CallFlag=1,MAX(StockTree!FL19-K,0),MAX(K-StockTree!FL19,0)),EXP(-rr*h)*(pstar*FM19+(1-pstar)*FM20)))</f>
        <v/>
      </c>
      <c r="FM19" s="20" t="str">
        <f>IF(StockTree!FM19="","",IF(T=FM$10,IF(CallFlag=1,MAX(StockTree!FM19-K,0),MAX(K-StockTree!FM19,0)),EXP(-rr*h)*(pstar*FN19+(1-pstar)*FN20)))</f>
        <v/>
      </c>
      <c r="FN19" s="20" t="str">
        <f>IF(StockTree!FN19="","",IF(T=FN$10,IF(CallFlag=1,MAX(StockTree!FN19-K,0),MAX(K-StockTree!FN19,0)),EXP(-rr*h)*(pstar*FO19+(1-pstar)*FO20)))</f>
        <v/>
      </c>
      <c r="FO19" s="20" t="str">
        <f>IF(StockTree!FO19="","",IF(T=FO$10,IF(CallFlag=1,MAX(StockTree!FO19-K,0),MAX(K-StockTree!FO19,0)),EXP(-rr*h)*(pstar*FP19+(1-pstar)*FP20)))</f>
        <v/>
      </c>
      <c r="FP19" s="20" t="str">
        <f>IF(StockTree!FP19="","",IF(T=FP$10,IF(CallFlag=1,MAX(StockTree!FP19-K,0),MAX(K-StockTree!FP19,0)),EXP(-rr*h)*(pstar*FQ19+(1-pstar)*FQ20)))</f>
        <v/>
      </c>
      <c r="FQ19" s="20" t="str">
        <f>IF(StockTree!FQ19="","",IF(T=FQ$10,IF(CallFlag=1,MAX(StockTree!FQ19-K,0),MAX(K-StockTree!FQ19,0)),EXP(-rr*h)*(pstar*FR19+(1-pstar)*FR20)))</f>
        <v/>
      </c>
      <c r="FR19" s="20" t="str">
        <f>IF(StockTree!FR19="","",IF(T=FR$10,IF(CallFlag=1,MAX(StockTree!FR19-K,0),MAX(K-StockTree!FR19,0)),EXP(-rr*h)*(pstar*FS19+(1-pstar)*FS20)))</f>
        <v/>
      </c>
      <c r="FS19" s="20" t="str">
        <f>IF(StockTree!FS19="","",IF(T=FS$10,IF(CallFlag=1,MAX(StockTree!FS19-K,0),MAX(K-StockTree!FS19,0)),EXP(-rr*h)*(pstar*FT19+(1-pstar)*FT20)))</f>
        <v/>
      </c>
      <c r="FT19" s="20" t="str">
        <f>IF(StockTree!FT19="","",IF(T=FT$10,IF(CallFlag=1,MAX(StockTree!FT19-K,0),MAX(K-StockTree!FT19,0)),EXP(-rr*h)*(pstar*FU19+(1-pstar)*FU20)))</f>
        <v/>
      </c>
      <c r="FU19" s="20" t="str">
        <f>IF(StockTree!FU19="","",IF(T=FU$10,IF(CallFlag=1,MAX(StockTree!FU19-K,0),MAX(K-StockTree!FU19,0)),EXP(-rr*h)*(pstar*FV19+(1-pstar)*FV20)))</f>
        <v/>
      </c>
      <c r="FV19" s="20" t="str">
        <f>IF(StockTree!FV19="","",IF(T=FV$10,IF(CallFlag=1,MAX(StockTree!FV19-K,0),MAX(K-StockTree!FV19,0)),EXP(-rr*h)*(pstar*FW19+(1-pstar)*FW20)))</f>
        <v/>
      </c>
      <c r="FW19" s="20" t="str">
        <f>IF(StockTree!FW19="","",IF(T=FW$10,IF(CallFlag=1,MAX(StockTree!FW19-K,0),MAX(K-StockTree!FW19,0)),EXP(-rr*h)*(pstar*FX19+(1-pstar)*FX20)))</f>
        <v/>
      </c>
      <c r="FX19" s="20" t="str">
        <f>IF(StockTree!FX19="","",IF(T=FX$10,IF(CallFlag=1,MAX(StockTree!FX19-K,0),MAX(K-StockTree!FX19,0)),EXP(-rr*h)*(pstar*FY19+(1-pstar)*FY20)))</f>
        <v/>
      </c>
      <c r="FY19" s="20" t="str">
        <f>IF(StockTree!FY19="","",IF(T=FY$10,IF(CallFlag=1,MAX(StockTree!FY19-K,0),MAX(K-StockTree!FY19,0)),EXP(-rr*h)*(pstar*FZ19+(1-pstar)*FZ20)))</f>
        <v/>
      </c>
      <c r="FZ19" s="20" t="str">
        <f>IF(StockTree!FZ19="","",IF(T=FZ$10,IF(CallFlag=1,MAX(StockTree!FZ19-K,0),MAX(K-StockTree!FZ19,0)),EXP(-rr*h)*(pstar*GA19+(1-pstar)*GA20)))</f>
        <v/>
      </c>
      <c r="GA19" s="20" t="str">
        <f>IF(StockTree!GA19="","",IF(T=GA$10,IF(CallFlag=1,MAX(StockTree!GA19-K,0),MAX(K-StockTree!GA19,0)),EXP(-rr*h)*(pstar*GB19+(1-pstar)*GB20)))</f>
        <v/>
      </c>
      <c r="GB19" s="20" t="str">
        <f>IF(StockTree!GB19="","",IF(T=GB$10,IF(CallFlag=1,MAX(StockTree!GB19-K,0),MAX(K-StockTree!GB19,0)),EXP(-rr*h)*(pstar*GC19+(1-pstar)*GC20)))</f>
        <v/>
      </c>
      <c r="GC19" s="20" t="str">
        <f>IF(StockTree!GC19="","",IF(T=GC$10,IF(CallFlag=1,MAX(StockTree!GC19-K,0),MAX(K-StockTree!GC19,0)),EXP(-rr*h)*(pstar*GD19+(1-pstar)*GD20)))</f>
        <v/>
      </c>
      <c r="GD19" s="20" t="str">
        <f>IF(StockTree!GD19="","",IF(T=GD$10,IF(CallFlag=1,MAX(StockTree!GD19-K,0),MAX(K-StockTree!GD19,0)),EXP(-rr*h)*(pstar*GE19+(1-pstar)*GE20)))</f>
        <v/>
      </c>
      <c r="GE19" s="20" t="str">
        <f>IF(StockTree!GE19="","",IF(T=GE$10,IF(CallFlag=1,MAX(StockTree!GE19-K,0),MAX(K-StockTree!GE19,0)),EXP(-rr*h)*(pstar*GF19+(1-pstar)*GF20)))</f>
        <v/>
      </c>
      <c r="GF19" s="20" t="str">
        <f>IF(StockTree!GF19="","",IF(T=GF$10,IF(CallFlag=1,MAX(StockTree!GF19-K,0),MAX(K-StockTree!GF19,0)),EXP(-rr*h)*(pstar*GG19+(1-pstar)*GG20)))</f>
        <v/>
      </c>
      <c r="GG19" s="20" t="str">
        <f>IF(StockTree!GG19="","",IF(T=GG$10,IF(CallFlag=1,MAX(StockTree!GG19-K,0),MAX(K-StockTree!GG19,0)),EXP(-rr*h)*(pstar*GH19+(1-pstar)*GH20)))</f>
        <v/>
      </c>
      <c r="GH19" s="20" t="str">
        <f>IF(StockTree!GH19="","",IF(T=GH$10,IF(CallFlag=1,MAX(StockTree!GH19-K,0),MAX(K-StockTree!GH19,0)),EXP(-rr*h)*(pstar*GI19+(1-pstar)*GI20)))</f>
        <v/>
      </c>
      <c r="GI19" s="20" t="str">
        <f>IF(StockTree!GI19="","",IF(T=GI$10,IF(CallFlag=1,MAX(StockTree!GI19-K,0),MAX(K-StockTree!GI19,0)),EXP(-rr*h)*(pstar*GJ19+(1-pstar)*GJ20)))</f>
        <v/>
      </c>
      <c r="GJ19" s="20" t="str">
        <f>IF(StockTree!GJ19="","",IF(T=GJ$10,IF(CallFlag=1,MAX(StockTree!GJ19-K,0),MAX(K-StockTree!GJ19,0)),EXP(-rr*h)*(pstar*GK19+(1-pstar)*GK20)))</f>
        <v/>
      </c>
      <c r="GK19" s="20" t="str">
        <f>IF(StockTree!GK19="","",IF(T=GK$10,IF(CallFlag=1,MAX(StockTree!GK19-K,0),MAX(K-StockTree!GK19,0)),EXP(-rr*h)*(pstar*GL19+(1-pstar)*GL20)))</f>
        <v/>
      </c>
      <c r="GL19" s="20" t="str">
        <f>IF(StockTree!GL19="","",IF(T=GL$10,IF(CallFlag=1,MAX(StockTree!GL19-K,0),MAX(K-StockTree!GL19,0)),EXP(-rr*h)*(pstar*GM19+(1-pstar)*GM20)))</f>
        <v/>
      </c>
      <c r="GM19" s="20" t="str">
        <f>IF(StockTree!GM19="","",IF(T=GM$10,IF(CallFlag=1,MAX(StockTree!GM19-K,0),MAX(K-StockTree!GM19,0)),EXP(-rr*h)*(pstar*GN19+(1-pstar)*GN20)))</f>
        <v/>
      </c>
      <c r="GN19" s="20" t="str">
        <f>IF(StockTree!GN19="","",IF(T=GN$10,IF(CallFlag=1,MAX(StockTree!GN19-K,0),MAX(K-StockTree!GN19,0)),EXP(-rr*h)*(pstar*GO19+(1-pstar)*GO20)))</f>
        <v/>
      </c>
      <c r="GO19" s="20" t="str">
        <f>IF(StockTree!GO19="","",IF(T=GO$10,IF(CallFlag=1,MAX(StockTree!GO19-K,0),MAX(K-StockTree!GO19,0)),EXP(-rr*h)*(pstar*GP19+(1-pstar)*GP20)))</f>
        <v/>
      </c>
      <c r="GP19" s="20" t="str">
        <f>IF(StockTree!GP19="","",IF(T=GP$10,IF(CallFlag=1,MAX(StockTree!GP19-K,0),MAX(K-StockTree!GP19,0)),EXP(-rr*h)*(pstar*GQ19+(1-pstar)*GQ20)))</f>
        <v/>
      </c>
      <c r="GQ19" s="20" t="str">
        <f>IF(StockTree!GQ19="","",IF(T=GQ$10,IF(CallFlag=1,MAX(StockTree!GQ19-K,0),MAX(K-StockTree!GQ19,0)),EXP(-rr*h)*(pstar*GR19+(1-pstar)*GR20)))</f>
        <v/>
      </c>
      <c r="GR19" s="20" t="str">
        <f>IF(StockTree!GR19="","",IF(T=GR$10,IF(CallFlag=1,MAX(StockTree!GR19-K,0),MAX(K-StockTree!GR19,0)),EXP(-rr*h)*(pstar*GS19+(1-pstar)*GS20)))</f>
        <v/>
      </c>
      <c r="GS19" s="20" t="str">
        <f>IF(StockTree!GS19="","",IF(T=GS$10,IF(CallFlag=1,MAX(StockTree!GS19-K,0),MAX(K-StockTree!GS19,0)),EXP(-rr*h)*(pstar*GT19+(1-pstar)*GT20)))</f>
        <v/>
      </c>
      <c r="GT19" s="20" t="str">
        <f>IF(StockTree!GT19="","",IF(T=GT$10,IF(CallFlag=1,MAX(StockTree!GT19-K,0),MAX(K-StockTree!GT19,0)),EXP(-rr*h)*(pstar*GU19+(1-pstar)*GU20)))</f>
        <v/>
      </c>
      <c r="GU19" s="20" t="str">
        <f>IF(StockTree!GU19="","",IF(T=GU$10,IF(CallFlag=1,MAX(StockTree!GU19-K,0),MAX(K-StockTree!GU19,0)),EXP(-rr*h)*(pstar*GV19+(1-pstar)*GV20)))</f>
        <v/>
      </c>
      <c r="GV19" s="20" t="str">
        <f>IF(StockTree!GV19="","",IF(T=GV$10,IF(CallFlag=1,MAX(StockTree!GV19-K,0),MAX(K-StockTree!GV19,0)),EXP(-rr*h)*(pstar*GW19+(1-pstar)*GW20)))</f>
        <v/>
      </c>
      <c r="GW19" s="20" t="str">
        <f>IF(StockTree!GW19="","",IF(T=GW$10,IF(CallFlag=1,MAX(StockTree!GW19-K,0),MAX(K-StockTree!GW19,0)),EXP(-rr*h)*(pstar*GX19+(1-pstar)*GX20)))</f>
        <v/>
      </c>
      <c r="GX19" s="20" t="str">
        <f>IF(StockTree!GX19="","",IF(T=GX$10,IF(CallFlag=1,MAX(StockTree!GX19-K,0),MAX(K-StockTree!GX19,0)),EXP(-rr*h)*(pstar*GY19+(1-pstar)*GY20)))</f>
        <v/>
      </c>
      <c r="GY19" s="20" t="str">
        <f>IF(StockTree!GY19="","",IF(T=GY$10,IF(CallFlag=1,MAX(StockTree!GY19-K,0),MAX(K-StockTree!GY19,0)),EXP(-rr*h)*(pstar*GZ19+(1-pstar)*GZ20)))</f>
        <v/>
      </c>
      <c r="GZ19" s="20" t="str">
        <f>IF(StockTree!GZ19="","",IF(T=GZ$10,IF(CallFlag=1,MAX(StockTree!GZ19-K,0),MAX(K-StockTree!GZ19,0)),EXP(-rr*h)*(pstar*HA19+(1-pstar)*HA20)))</f>
        <v/>
      </c>
      <c r="HA19" s="20" t="str">
        <f>IF(StockTree!HA19="","",IF(T=HA$10,IF(CallFlag=1,MAX(StockTree!HA19-K,0),MAX(K-StockTree!HA19,0)),EXP(-rr*h)*(pstar*HB19+(1-pstar)*HB20)))</f>
        <v/>
      </c>
      <c r="HB19" s="20" t="str">
        <f>IF(StockTree!HB19="","",IF(T=HB$10,IF(CallFlag=1,MAX(StockTree!HB19-K,0),MAX(K-StockTree!HB19,0)),EXP(-rr*h)*(pstar*HC19+(1-pstar)*HC20)))</f>
        <v/>
      </c>
      <c r="HC19" s="20" t="str">
        <f>IF(StockTree!HC19="","",IF(T=HC$10,IF(CallFlag=1,MAX(StockTree!HC19-K,0),MAX(K-StockTree!HC19,0)),EXP(-rr*h)*(pstar*HD19+(1-pstar)*HD20)))</f>
        <v/>
      </c>
      <c r="HD19" s="20" t="str">
        <f>IF(StockTree!HD19="","",IF(T=HD$10,IF(CallFlag=1,MAX(StockTree!HD19-K,0),MAX(K-StockTree!HD19,0)),EXP(-rr*h)*(pstar*HE19+(1-pstar)*HE20)))</f>
        <v/>
      </c>
      <c r="HE19" s="20" t="str">
        <f>IF(StockTree!HE19="","",IF(T=HE$10,IF(CallFlag=1,MAX(StockTree!HE19-K,0),MAX(K-StockTree!HE19,0)),EXP(-rr*h)*(pstar*HF19+(1-pstar)*HF20)))</f>
        <v/>
      </c>
      <c r="HF19" s="20" t="str">
        <f>IF(StockTree!HF19="","",IF(T=HF$10,IF(CallFlag=1,MAX(StockTree!HF19-K,0),MAX(K-StockTree!HF19,0)),EXP(-rr*h)*(pstar*HG19+(1-pstar)*HG20)))</f>
        <v/>
      </c>
      <c r="HG19" s="20" t="str">
        <f>IF(StockTree!HG19="","",IF(T=HG$10,IF(CallFlag=1,MAX(StockTree!HG19-K,0),MAX(K-StockTree!HG19,0)),EXP(-rr*h)*(pstar*HH19+(1-pstar)*HH20)))</f>
        <v/>
      </c>
      <c r="HH19" s="20" t="str">
        <f>IF(StockTree!HH19="","",IF(T=HH$10,IF(CallFlag=1,MAX(StockTree!HH19-K,0),MAX(K-StockTree!HH19,0)),EXP(-rr*h)*(pstar*HI19+(1-pstar)*HI20)))</f>
        <v/>
      </c>
      <c r="HI19" s="20" t="str">
        <f>IF(StockTree!HI19="","",IF(T=HI$10,IF(CallFlag=1,MAX(StockTree!HI19-K,0),MAX(K-StockTree!HI19,0)),EXP(-rr*h)*(pstar*HJ19+(1-pstar)*HJ20)))</f>
        <v/>
      </c>
      <c r="HJ19" s="20" t="str">
        <f>IF(StockTree!HJ19="","",IF(T=HJ$10,IF(CallFlag=1,MAX(StockTree!HJ19-K,0),MAX(K-StockTree!HJ19,0)),EXP(-rr*h)*(pstar*HK19+(1-pstar)*HK20)))</f>
        <v/>
      </c>
      <c r="HK19" s="20" t="str">
        <f>IF(StockTree!HK19="","",IF(T=HK$10,IF(CallFlag=1,MAX(StockTree!HK19-K,0),MAX(K-StockTree!HK19,0)),EXP(-rr*h)*(pstar*HL19+(1-pstar)*HL20)))</f>
        <v/>
      </c>
      <c r="HL19" s="20" t="str">
        <f>IF(StockTree!HL19="","",IF(T=HL$10,IF(CallFlag=1,MAX(StockTree!HL19-K,0),MAX(K-StockTree!HL19,0)),EXP(-rr*h)*(pstar*HM19+(1-pstar)*HM20)))</f>
        <v/>
      </c>
      <c r="HM19" s="20" t="str">
        <f>IF(StockTree!HM19="","",IF(T=HM$10,IF(CallFlag=1,MAX(StockTree!HM19-K,0),MAX(K-StockTree!HM19,0)),EXP(-rr*h)*(pstar*HN19+(1-pstar)*HN20)))</f>
        <v/>
      </c>
      <c r="HN19" s="20" t="str">
        <f>IF(StockTree!HN19="","",IF(T=HN$10,IF(CallFlag=1,MAX(StockTree!HN19-K,0),MAX(K-StockTree!HN19,0)),EXP(-rr*h)*(pstar*HO19+(1-pstar)*HO20)))</f>
        <v/>
      </c>
      <c r="HO19" s="20" t="str">
        <f>IF(StockTree!HO19="","",IF(T=HO$10,IF(CallFlag=1,MAX(StockTree!HO19-K,0),MAX(K-StockTree!HO19,0)),EXP(-rr*h)*(pstar*HP19+(1-pstar)*HP20)))</f>
        <v/>
      </c>
      <c r="HP19" s="20" t="str">
        <f>IF(StockTree!HP19="","",IF(T=HP$10,IF(CallFlag=1,MAX(StockTree!HP19-K,0),MAX(K-StockTree!HP19,0)),EXP(-rr*h)*(pstar*HQ19+(1-pstar)*HQ20)))</f>
        <v/>
      </c>
      <c r="HQ19" s="20" t="str">
        <f>IF(StockTree!HQ19="","",IF(T=HQ$10,IF(CallFlag=1,MAX(StockTree!HQ19-K,0),MAX(K-StockTree!HQ19,0)),EXP(-rr*h)*(pstar*HR19+(1-pstar)*HR20)))</f>
        <v/>
      </c>
      <c r="HR19" s="20" t="str">
        <f>IF(StockTree!HR19="","",IF(T=HR$10,IF(CallFlag=1,MAX(StockTree!HR19-K,0),MAX(K-StockTree!HR19,0)),EXP(-rr*h)*(pstar*HS19+(1-pstar)*HS20)))</f>
        <v/>
      </c>
      <c r="HS19" s="20" t="str">
        <f>IF(StockTree!HS19="","",IF(T=HS$10,IF(CallFlag=1,MAX(StockTree!HS19-K,0),MAX(K-StockTree!HS19,0)),EXP(-rr*h)*(pstar*HT19+(1-pstar)*HT20)))</f>
        <v/>
      </c>
      <c r="HT19" s="20" t="str">
        <f>IF(StockTree!HT19="","",IF(T=HT$10,IF(CallFlag=1,MAX(StockTree!HT19-K,0),MAX(K-StockTree!HT19,0)),EXP(-rr*h)*(pstar*HU19+(1-pstar)*HU20)))</f>
        <v/>
      </c>
      <c r="HU19" s="20" t="str">
        <f>IF(StockTree!HU19="","",IF(T=HU$10,IF(CallFlag=1,MAX(StockTree!HU19-K,0),MAX(K-StockTree!HU19,0)),EXP(-rr*h)*(pstar*HV19+(1-pstar)*HV20)))</f>
        <v/>
      </c>
      <c r="HV19" s="20" t="str">
        <f>IF(StockTree!HV19="","",IF(T=HV$10,IF(CallFlag=1,MAX(StockTree!HV19-K,0),MAX(K-StockTree!HV19,0)),EXP(-rr*h)*(pstar*HW19+(1-pstar)*HW20)))</f>
        <v/>
      </c>
      <c r="HW19" s="20" t="str">
        <f>IF(StockTree!HW19="","",IF(T=HW$10,IF(CallFlag=1,MAX(StockTree!HW19-K,0),MAX(K-StockTree!HW19,0)),EXP(-rr*h)*(pstar*HX19+(1-pstar)*HX20)))</f>
        <v/>
      </c>
      <c r="HX19" s="20" t="str">
        <f>IF(StockTree!HX19="","",IF(T=HX$10,IF(CallFlag=1,MAX(StockTree!HX19-K,0),MAX(K-StockTree!HX19,0)),EXP(-rr*h)*(pstar*HY19+(1-pstar)*HY20)))</f>
        <v/>
      </c>
      <c r="HY19" s="20" t="str">
        <f>IF(StockTree!HY19="","",IF(T=HY$10,IF(CallFlag=1,MAX(StockTree!HY19-K,0),MAX(K-StockTree!HY19,0)),EXP(-rr*h)*(pstar*HZ19+(1-pstar)*HZ20)))</f>
        <v/>
      </c>
      <c r="HZ19" s="20" t="str">
        <f>IF(StockTree!HZ19="","",IF(T=HZ$10,IF(CallFlag=1,MAX(StockTree!HZ19-K,0),MAX(K-StockTree!HZ19,0)),EXP(-rr*h)*(pstar*IA19+(1-pstar)*IA20)))</f>
        <v/>
      </c>
      <c r="IA19" s="20" t="str">
        <f>IF(StockTree!IA19="","",IF(T=IA$10,IF(CallFlag=1,MAX(StockTree!IA19-K,0),MAX(K-StockTree!IA19,0)),EXP(-rr*h)*(pstar*IB19+(1-pstar)*IB20)))</f>
        <v/>
      </c>
      <c r="IB19" s="20" t="str">
        <f>IF(StockTree!IB19="","",IF(T=IB$10,IF(CallFlag=1,MAX(StockTree!IB19-K,0),MAX(K-StockTree!IB19,0)),EXP(-rr*h)*(pstar*IC19+(1-pstar)*IC20)))</f>
        <v/>
      </c>
      <c r="IC19" s="20" t="str">
        <f>IF(StockTree!IC19="","",IF(T=IC$10,IF(CallFlag=1,MAX(StockTree!IC19-K,0),MAX(K-StockTree!IC19,0)),EXP(-rr*h)*(pstar*ID19+(1-pstar)*ID20)))</f>
        <v/>
      </c>
      <c r="ID19" s="20" t="str">
        <f>IF(StockTree!ID19="","",IF(T=ID$10,IF(CallFlag=1,MAX(StockTree!ID19-K,0),MAX(K-StockTree!ID19,0)),EXP(-rr*h)*(pstar*IE19+(1-pstar)*IE20)))</f>
        <v/>
      </c>
      <c r="IE19" s="20" t="str">
        <f>IF(StockTree!IE19="","",IF(T=IE$10,IF(CallFlag=1,MAX(StockTree!IE19-K,0),MAX(K-StockTree!IE19,0)),EXP(-rr*h)*(pstar*IF19+(1-pstar)*IF20)))</f>
        <v/>
      </c>
      <c r="IF19" s="20" t="str">
        <f>IF(StockTree!IF19="","",IF(T=IF$10,IF(CallFlag=1,MAX(StockTree!IF19-K,0),MAX(K-StockTree!IF19,0)),EXP(-rr*h)*(pstar*IG19+(1-pstar)*IG20)))</f>
        <v/>
      </c>
      <c r="IG19" s="20" t="str">
        <f>IF(StockTree!IG19="","",IF(T=IG$10,IF(CallFlag=1,MAX(StockTree!IG19-K,0),MAX(K-StockTree!IG19,0)),EXP(-rr*h)*(pstar*IH19+(1-pstar)*IH20)))</f>
        <v/>
      </c>
      <c r="IH19" s="20" t="str">
        <f>IF(StockTree!IH19="","",IF(T=IH$10,IF(CallFlag=1,MAX(StockTree!IH19-K,0),MAX(K-StockTree!IH19,0)),EXP(-rr*h)*(pstar*II19+(1-pstar)*II20)))</f>
        <v/>
      </c>
      <c r="II19" s="20" t="str">
        <f>IF(StockTree!II19="","",IF(T=II$10,IF(CallFlag=1,MAX(StockTree!II19-K,0),MAX(K-StockTree!II19,0)),EXP(-rr*h)*(pstar*IJ19+(1-pstar)*IJ20)))</f>
        <v/>
      </c>
      <c r="IJ19" s="20" t="str">
        <f>IF(StockTree!IJ19="","",IF(T=IJ$10,IF(CallFlag=1,MAX(StockTree!IJ19-K,0),MAX(K-StockTree!IJ19,0)),EXP(-rr*h)*(pstar*IK19+(1-pstar)*IK20)))</f>
        <v/>
      </c>
      <c r="IK19" s="20" t="str">
        <f>IF(StockTree!IK19="","",IF(T=IK$10,IF(CallFlag=1,MAX(StockTree!IK19-K,0),MAX(K-StockTree!IK19,0)),EXP(-rr*h)*(pstar*IL19+(1-pstar)*IL20)))</f>
        <v/>
      </c>
      <c r="IL19" s="20" t="str">
        <f>IF(StockTree!IL19="","",IF(T=IL$10,IF(CallFlag=1,MAX(StockTree!IL19-K,0),MAX(K-StockTree!IL19,0)),EXP(-rr*h)*(pstar*IM19+(1-pstar)*IM20)))</f>
        <v/>
      </c>
      <c r="IM19" s="20" t="str">
        <f>IF(StockTree!IM19="","",IF(T=IM$10,IF(CallFlag=1,MAX(StockTree!IM19-K,0),MAX(K-StockTree!IM19,0)),EXP(-rr*h)*(pstar*IN19+(1-pstar)*IN20)))</f>
        <v/>
      </c>
      <c r="IN19" s="20" t="str">
        <f>IF(StockTree!IN19="","",IF(T=IN$10,IF(CallFlag=1,MAX(StockTree!IN19-K,0),MAX(K-StockTree!IN19,0)),EXP(-rr*h)*(pstar*IO19+(1-pstar)*IO20)))</f>
        <v/>
      </c>
      <c r="IO19" s="20" t="str">
        <f>IF(StockTree!IO19="","",IF(T=IO$10,IF(CallFlag=1,MAX(StockTree!IO19-K,0),MAX(K-StockTree!IO19,0)),EXP(-rr*h)*(pstar*IP19+(1-pstar)*IP20)))</f>
        <v/>
      </c>
      <c r="IP19" s="20" t="str">
        <f>IF(StockTree!IP19="","",IF(T=IP$10,IF(CallFlag=1,MAX(StockTree!IP19-K,0),MAX(K-StockTree!IP19,0)),EXP(-rr*h)*(pstar*IQ19+(1-pstar)*IQ20)))</f>
        <v/>
      </c>
      <c r="IQ19" s="20" t="str">
        <f>IF(StockTree!IQ19="","",IF(T=IQ$10,IF(CallFlag=1,MAX(StockTree!IQ19-K,0),MAX(K-StockTree!IQ19,0)),EXP(-rr*h)*(pstar*IR19+(1-pstar)*IR20)))</f>
        <v/>
      </c>
      <c r="IR19" s="20" t="str">
        <f>IF(StockTree!IR19="","",IF(T=IR$10,IF(CallFlag=1,MAX(StockTree!IR19-K,0),MAX(K-StockTree!IR19,0)),EXP(-rr*h)*(pstar*IS19+(1-pstar)*IS20)))</f>
        <v/>
      </c>
      <c r="IS19" s="20" t="str">
        <f>IF(StockTree!IS19="","",IF(T=IS$10,IF(CallFlag=1,MAX(StockTree!IS19-K,0),MAX(K-StockTree!IS19,0)),EXP(-rr*h)*(pstar*IT19+(1-pstar)*IT20)))</f>
        <v/>
      </c>
      <c r="IT19" s="20" t="str">
        <f>IF(StockTree!IT19="","",IF(T=IT$10,IF(CallFlag=1,MAX(StockTree!IT19-K,0),MAX(K-StockTree!IT19,0)),EXP(-rr*h)*(pstar*IU19+(1-pstar)*IU20)))</f>
        <v/>
      </c>
      <c r="IU19" s="20" t="str">
        <f>IF(StockTree!IU19="","",IF(T=IU$10,IF(CallFlag=1,MAX(StockTree!IU19-K,0),MAX(K-StockTree!IU19,0)),EXP(-rr*h)*(pstar*IV19+(1-pstar)*IV20)))</f>
        <v/>
      </c>
      <c r="IV19" s="20" t="str">
        <f>IF(StockTree!IV19="","",IF(T=IV$10,IF(CallFlag=1,MAX(StockTree!IV19-K,0),MAX(K-StockTree!IV19,0)),EXP(-rr*h)*(pstar*#REF!+(1-pstar)*#REF!)))</f>
        <v/>
      </c>
    </row>
    <row r="20" spans="1:256" s="20" customFormat="1" x14ac:dyDescent="0.2">
      <c r="A20" s="26">
        <f t="shared" si="8"/>
        <v>8</v>
      </c>
      <c r="B20" s="22" t="str">
        <f>IF(StockTree!B20="","",IF(T=B$10,IF(CallFlag=1,MAX(StockTree!B20-K,0),MAX(K-StockTree!B20,0)),EXP(-rr*h)*(pstar*C20+(1-pstar)*C21)))</f>
        <v/>
      </c>
      <c r="C20" s="22" t="str">
        <f>IF(StockTree!C20="","",IF(T=C$10,IF(CallFlag=1,MAX(StockTree!C20-K,0),MAX(K-StockTree!C20,0)),EXP(-rr*h)*(pstar*D20+(1-pstar)*D21)))</f>
        <v/>
      </c>
      <c r="D20" s="22" t="str">
        <f>IF(StockTree!D20="","",IF(T=D$10,IF(CallFlag=1,MAX(StockTree!D20-K,0),MAX(K-StockTree!D20,0)),EXP(-rr*h)*(pstar*E20+(1-pstar)*E21)))</f>
        <v/>
      </c>
      <c r="E20" s="22" t="str">
        <f>IF(StockTree!E20="","",IF(T=E$10,IF(CallFlag=1,MAX(StockTree!E20-K,0),MAX(K-StockTree!E20,0)),EXP(-rr*h)*(pstar*F20+(1-pstar)*F21)))</f>
        <v/>
      </c>
      <c r="F20" s="22" t="str">
        <f>IF(StockTree!F20="","",IF(T=F$10,IF(CallFlag=1,MAX(StockTree!F20-K,0),MAX(K-StockTree!F20,0)),EXP(-rr*h)*(pstar*G20+(1-pstar)*G21)))</f>
        <v/>
      </c>
      <c r="G20" s="22" t="str">
        <f>IF(StockTree!G20="","",IF(T=G$10,IF(CallFlag=1,MAX(StockTree!G20-K,0),MAX(K-StockTree!G20,0)),EXP(-rr*h)*(pstar*H20+(1-pstar)*H21)))</f>
        <v/>
      </c>
      <c r="H20" s="22" t="str">
        <f>IF(StockTree!H20="","",IF(T=H$10,IF(CallFlag=1,MAX(StockTree!H20-K,0),MAX(K-StockTree!H20,0)),EXP(-rr*h)*(pstar*I20+(1-pstar)*I21)))</f>
        <v/>
      </c>
      <c r="I20" s="22" t="str">
        <f>IF(StockTree!I20="","",IF(T=I$10,IF(CallFlag=1,MAX(StockTree!I20-K,0),MAX(K-StockTree!I20,0)),EXP(-rr*h)*(pstar*J20+(1-pstar)*J21)))</f>
        <v/>
      </c>
      <c r="J20" s="22">
        <f>IF(StockTree!J20="","",IF(T=J$10,IF(CallFlag=1,MAX(StockTree!J20-K,0),MAX(K-StockTree!J20,0)),EXP(-rr*h)*(pstar*K20+(1-pstar)*K21)))</f>
        <v>0</v>
      </c>
      <c r="K20" s="22">
        <f>IF(StockTree!K20="","",IF(T=K$10,IF(CallFlag=1,MAX(StockTree!K20-K,0),MAX(K-StockTree!K20,0)),EXP(-rr*h)*(pstar*L20+(1-pstar)*L21)))</f>
        <v>0</v>
      </c>
      <c r="L20" s="22">
        <f>IF(StockTree!L20="","",IF(T=L$10,IF(CallFlag=1,MAX(StockTree!L20-K,0),MAX(K-StockTree!L20,0)),EXP(-rr*h)*(pstar*M20+(1-pstar)*M21)))</f>
        <v>0</v>
      </c>
      <c r="M20" s="22" t="str">
        <f>IF(StockTree!M20="","",IF(T=M$10,IF(CallFlag=1,MAX(StockTree!M20-K,0),MAX(K-StockTree!M20,0)),EXP(-rr*h)*(pstar*N20+(1-pstar)*N21)))</f>
        <v/>
      </c>
      <c r="N20" s="22" t="str">
        <f>IF(StockTree!N20="","",IF(T=N$10,IF(CallFlag=1,MAX(StockTree!N20-K,0),MAX(K-StockTree!N20,0)),EXP(-rr*h)*(pstar*O20+(1-pstar)*O21)))</f>
        <v/>
      </c>
      <c r="O20" s="22" t="str">
        <f>IF(StockTree!O20="","",IF(T=O$10,IF(CallFlag=1,MAX(StockTree!O20-K,0),MAX(K-StockTree!O20,0)),EXP(-rr*h)*(pstar*P20+(1-pstar)*P21)))</f>
        <v/>
      </c>
      <c r="P20" s="22" t="str">
        <f>IF(StockTree!P20="","",IF(T=P$10,IF(CallFlag=1,MAX(StockTree!P20-K,0),MAX(K-StockTree!P20,0)),EXP(-rr*h)*(pstar*Q20+(1-pstar)*Q21)))</f>
        <v/>
      </c>
      <c r="Q20" s="20" t="str">
        <f>IF(StockTree!Q20="","",IF(T=Q$10,IF(CallFlag=1,MAX(StockTree!Q20-K,0),MAX(K-StockTree!Q20,0)),EXP(-rr*h)*(pstar*R20+(1-pstar)*R21)))</f>
        <v/>
      </c>
      <c r="R20" s="20" t="str">
        <f>IF(StockTree!R20="","",IF(T=R$10,IF(CallFlag=1,MAX(StockTree!R20-K,0),MAX(K-StockTree!R20,0)),EXP(-rr*h)*(pstar*S20+(1-pstar)*S21)))</f>
        <v/>
      </c>
      <c r="S20" s="20" t="str">
        <f>IF(StockTree!S20="","",IF(T=S$10,IF(CallFlag=1,MAX(StockTree!S20-K,0),MAX(K-StockTree!S20,0)),EXP(-rr*h)*(pstar*T20+(1-pstar)*T21)))</f>
        <v/>
      </c>
      <c r="T20" s="20" t="str">
        <f>IF(StockTree!T20="","",IF(T=T$10,IF(CallFlag=1,MAX(StockTree!T20-K,0),MAX(K-StockTree!T20,0)),EXP(-rr*h)*(pstar*U20+(1-pstar)*U21)))</f>
        <v/>
      </c>
      <c r="U20" s="20" t="str">
        <f>IF(StockTree!U20="","",IF(T=U$10,IF(CallFlag=1,MAX(StockTree!U20-K,0),MAX(K-StockTree!U20,0)),EXP(-rr*h)*(pstar*V20+(1-pstar)*V21)))</f>
        <v/>
      </c>
      <c r="V20" s="20" t="str">
        <f>IF(StockTree!V20="","",IF(T=V$10,IF(CallFlag=1,MAX(StockTree!V20-K,0),MAX(K-StockTree!V20,0)),EXP(-rr*h)*(pstar*W20+(1-pstar)*W21)))</f>
        <v/>
      </c>
      <c r="W20" s="20" t="str">
        <f>IF(StockTree!W20="","",IF(T=W$10,IF(CallFlag=1,MAX(StockTree!W20-K,0),MAX(K-StockTree!W20,0)),EXP(-rr*h)*(pstar*X20+(1-pstar)*X21)))</f>
        <v/>
      </c>
      <c r="X20" s="20" t="str">
        <f>IF(StockTree!X20="","",IF(T=X$10,IF(CallFlag=1,MAX(StockTree!X20-K,0),MAX(K-StockTree!X20,0)),EXP(-rr*h)*(pstar*Y20+(1-pstar)*Y21)))</f>
        <v/>
      </c>
      <c r="Y20" s="20" t="str">
        <f>IF(StockTree!Y20="","",IF(T=Y$10,IF(CallFlag=1,MAX(StockTree!Y20-K,0),MAX(K-StockTree!Y20,0)),EXP(-rr*h)*(pstar*Z20+(1-pstar)*Z21)))</f>
        <v/>
      </c>
      <c r="Z20" s="20" t="str">
        <f>IF(StockTree!Z20="","",IF(T=Z$10,IF(CallFlag=1,MAX(StockTree!Z20-K,0),MAX(K-StockTree!Z20,0)),EXP(-rr*h)*(pstar*AA20+(1-pstar)*AA21)))</f>
        <v/>
      </c>
      <c r="AA20" s="20" t="str">
        <f>IF(StockTree!AA20="","",IF(T=AA$10,IF(CallFlag=1,MAX(StockTree!AA20-K,0),MAX(K-StockTree!AA20,0)),EXP(-rr*h)*(pstar*AB20+(1-pstar)*AB21)))</f>
        <v/>
      </c>
      <c r="AB20" s="20" t="str">
        <f>IF(StockTree!AB20="","",IF(T=AB$10,IF(CallFlag=1,MAX(StockTree!AB20-K,0),MAX(K-StockTree!AB20,0)),EXP(-rr*h)*(pstar*AC20+(1-pstar)*AC21)))</f>
        <v/>
      </c>
      <c r="AC20" s="20" t="str">
        <f>IF(StockTree!AC20="","",IF(T=AC$10,IF(CallFlag=1,MAX(StockTree!AC20-K,0),MAX(K-StockTree!AC20,0)),EXP(-rr*h)*(pstar*AD20+(1-pstar)*AD21)))</f>
        <v/>
      </c>
      <c r="AD20" s="20" t="str">
        <f>IF(StockTree!AD20="","",IF(T=AD$10,IF(CallFlag=1,MAX(StockTree!AD20-K,0),MAX(K-StockTree!AD20,0)),EXP(-rr*h)*(pstar*AE20+(1-pstar)*AE21)))</f>
        <v/>
      </c>
      <c r="AE20" s="20" t="str">
        <f>IF(StockTree!AE20="","",IF(T=AE$10,IF(CallFlag=1,MAX(StockTree!AE20-K,0),MAX(K-StockTree!AE20,0)),EXP(-rr*h)*(pstar*AF20+(1-pstar)*AF21)))</f>
        <v/>
      </c>
      <c r="AF20" s="20" t="str">
        <f>IF(StockTree!AF20="","",IF(T=AF$10,IF(CallFlag=1,MAX(StockTree!AF20-K,0),MAX(K-StockTree!AF20,0)),EXP(-rr*h)*(pstar*AG20+(1-pstar)*AG21)))</f>
        <v/>
      </c>
      <c r="AG20" s="20" t="str">
        <f>IF(StockTree!AG20="","",IF(T=AG$10,IF(CallFlag=1,MAX(StockTree!AG20-K,0),MAX(K-StockTree!AG20,0)),EXP(-rr*h)*(pstar*AH20+(1-pstar)*AH21)))</f>
        <v/>
      </c>
      <c r="AH20" s="20" t="str">
        <f>IF(StockTree!AH20="","",IF(T=AH$10,IF(CallFlag=1,MAX(StockTree!AH20-K,0),MAX(K-StockTree!AH20,0)),EXP(-rr*h)*(pstar*AI20+(1-pstar)*AI21)))</f>
        <v/>
      </c>
      <c r="AI20" s="20" t="str">
        <f>IF(StockTree!AI20="","",IF(T=AI$10,IF(CallFlag=1,MAX(StockTree!AI20-K,0),MAX(K-StockTree!AI20,0)),EXP(-rr*h)*(pstar*AJ20+(1-pstar)*AJ21)))</f>
        <v/>
      </c>
      <c r="AJ20" s="20" t="str">
        <f>IF(StockTree!AJ20="","",IF(T=AJ$10,IF(CallFlag=1,MAX(StockTree!AJ20-K,0),MAX(K-StockTree!AJ20,0)),EXP(-rr*h)*(pstar*AK20+(1-pstar)*AK21)))</f>
        <v/>
      </c>
      <c r="AK20" s="20" t="str">
        <f>IF(StockTree!AK20="","",IF(T=AK$10,IF(CallFlag=1,MAX(StockTree!AK20-K,0),MAX(K-StockTree!AK20,0)),EXP(-rr*h)*(pstar*AL20+(1-pstar)*AL21)))</f>
        <v/>
      </c>
      <c r="AL20" s="20" t="str">
        <f>IF(StockTree!AL20="","",IF(T=AL$10,IF(CallFlag=1,MAX(StockTree!AL20-K,0),MAX(K-StockTree!AL20,0)),EXP(-rr*h)*(pstar*AM20+(1-pstar)*AM21)))</f>
        <v/>
      </c>
      <c r="AM20" s="20" t="str">
        <f>IF(StockTree!AM20="","",IF(T=AM$10,IF(CallFlag=1,MAX(StockTree!AM20-K,0),MAX(K-StockTree!AM20,0)),EXP(-rr*h)*(pstar*AN20+(1-pstar)*AN21)))</f>
        <v/>
      </c>
      <c r="AN20" s="20" t="str">
        <f>IF(StockTree!AN20="","",IF(T=AN$10,IF(CallFlag=1,MAX(StockTree!AN20-K,0),MAX(K-StockTree!AN20,0)),EXP(-rr*h)*(pstar*AO20+(1-pstar)*AO21)))</f>
        <v/>
      </c>
      <c r="AO20" s="20" t="str">
        <f>IF(StockTree!AO20="","",IF(T=AO$10,IF(CallFlag=1,MAX(StockTree!AO20-K,0),MAX(K-StockTree!AO20,0)),EXP(-rr*h)*(pstar*AP20+(1-pstar)*AP21)))</f>
        <v/>
      </c>
      <c r="AP20" s="20" t="str">
        <f>IF(StockTree!AP20="","",IF(T=AP$10,IF(CallFlag=1,MAX(StockTree!AP20-K,0),MAX(K-StockTree!AP20,0)),EXP(-rr*h)*(pstar*AQ20+(1-pstar)*AQ21)))</f>
        <v/>
      </c>
      <c r="AQ20" s="20" t="str">
        <f>IF(StockTree!AQ20="","",IF(T=AQ$10,IF(CallFlag=1,MAX(StockTree!AQ20-K,0),MAX(K-StockTree!AQ20,0)),EXP(-rr*h)*(pstar*AR20+(1-pstar)*AR21)))</f>
        <v/>
      </c>
      <c r="AR20" s="20" t="str">
        <f>IF(StockTree!AR20="","",IF(T=AR$10,IF(CallFlag=1,MAX(StockTree!AR20-K,0),MAX(K-StockTree!AR20,0)),EXP(-rr*h)*(pstar*AS20+(1-pstar)*AS21)))</f>
        <v/>
      </c>
      <c r="AS20" s="20" t="str">
        <f>IF(StockTree!AS20="","",IF(T=AS$10,IF(CallFlag=1,MAX(StockTree!AS20-K,0),MAX(K-StockTree!AS20,0)),EXP(-rr*h)*(pstar*AT20+(1-pstar)*AT21)))</f>
        <v/>
      </c>
      <c r="AT20" s="20" t="str">
        <f>IF(StockTree!AT20="","",IF(T=AT$10,IF(CallFlag=1,MAX(StockTree!AT20-K,0),MAX(K-StockTree!AT20,0)),EXP(-rr*h)*(pstar*AU20+(1-pstar)*AU21)))</f>
        <v/>
      </c>
      <c r="AU20" s="20" t="str">
        <f>IF(StockTree!AU20="","",IF(T=AU$10,IF(CallFlag=1,MAX(StockTree!AU20-K,0),MAX(K-StockTree!AU20,0)),EXP(-rr*h)*(pstar*AV20+(1-pstar)*AV21)))</f>
        <v/>
      </c>
      <c r="AV20" s="20" t="str">
        <f>IF(StockTree!AV20="","",IF(T=AV$10,IF(CallFlag=1,MAX(StockTree!AV20-K,0),MAX(K-StockTree!AV20,0)),EXP(-rr*h)*(pstar*AW20+(1-pstar)*AW21)))</f>
        <v/>
      </c>
      <c r="AW20" s="20" t="str">
        <f>IF(StockTree!AW20="","",IF(T=AW$10,IF(CallFlag=1,MAX(StockTree!AW20-K,0),MAX(K-StockTree!AW20,0)),EXP(-rr*h)*(pstar*AX20+(1-pstar)*AX21)))</f>
        <v/>
      </c>
      <c r="AX20" s="20" t="str">
        <f>IF(StockTree!AX20="","",IF(T=AX$10,IF(CallFlag=1,MAX(StockTree!AX20-K,0),MAX(K-StockTree!AX20,0)),EXP(-rr*h)*(pstar*AY20+(1-pstar)*AY21)))</f>
        <v/>
      </c>
      <c r="AY20" s="20" t="str">
        <f>IF(StockTree!AY20="","",IF(T=AY$10,IF(CallFlag=1,MAX(StockTree!AY20-K,0),MAX(K-StockTree!AY20,0)),EXP(-rr*h)*(pstar*AZ20+(1-pstar)*AZ21)))</f>
        <v/>
      </c>
      <c r="AZ20" s="20" t="str">
        <f>IF(StockTree!AZ20="","",IF(T=AZ$10,IF(CallFlag=1,MAX(StockTree!AZ20-K,0),MAX(K-StockTree!AZ20,0)),EXP(-rr*h)*(pstar*BA20+(1-pstar)*BA21)))</f>
        <v/>
      </c>
      <c r="BA20" s="20" t="str">
        <f>IF(StockTree!BA20="","",IF(T=BA$10,IF(CallFlag=1,MAX(StockTree!BA20-K,0),MAX(K-StockTree!BA20,0)),EXP(-rr*h)*(pstar*BB20+(1-pstar)*BB21)))</f>
        <v/>
      </c>
      <c r="BB20" s="20" t="str">
        <f>IF(StockTree!BB20="","",IF(T=BB$10,IF(CallFlag=1,MAX(StockTree!BB20-K,0),MAX(K-StockTree!BB20,0)),EXP(-rr*h)*(pstar*BC20+(1-pstar)*BC21)))</f>
        <v/>
      </c>
      <c r="BC20" s="20" t="str">
        <f>IF(StockTree!BC20="","",IF(T=BC$10,IF(CallFlag=1,MAX(StockTree!BC20-K,0),MAX(K-StockTree!BC20,0)),EXP(-rr*h)*(pstar*BD20+(1-pstar)*BD21)))</f>
        <v/>
      </c>
      <c r="BD20" s="20" t="str">
        <f>IF(StockTree!BD20="","",IF(T=BD$10,IF(CallFlag=1,MAX(StockTree!BD20-K,0),MAX(K-StockTree!BD20,0)),EXP(-rr*h)*(pstar*BE20+(1-pstar)*BE21)))</f>
        <v/>
      </c>
      <c r="BE20" s="20" t="str">
        <f>IF(StockTree!BE20="","",IF(T=BE$10,IF(CallFlag=1,MAX(StockTree!BE20-K,0),MAX(K-StockTree!BE20,0)),EXP(-rr*h)*(pstar*BF20+(1-pstar)*BF21)))</f>
        <v/>
      </c>
      <c r="BF20" s="20" t="str">
        <f>IF(StockTree!BF20="","",IF(T=BF$10,IF(CallFlag=1,MAX(StockTree!BF20-K,0),MAX(K-StockTree!BF20,0)),EXP(-rr*h)*(pstar*BG20+(1-pstar)*BG21)))</f>
        <v/>
      </c>
      <c r="BG20" s="20" t="str">
        <f>IF(StockTree!BG20="","",IF(T=BG$10,IF(CallFlag=1,MAX(StockTree!BG20-K,0),MAX(K-StockTree!BG20,0)),EXP(-rr*h)*(pstar*BH20+(1-pstar)*BH21)))</f>
        <v/>
      </c>
      <c r="BH20" s="20" t="str">
        <f>IF(StockTree!BH20="","",IF(T=BH$10,IF(CallFlag=1,MAX(StockTree!BH20-K,0),MAX(K-StockTree!BH20,0)),EXP(-rr*h)*(pstar*BI20+(1-pstar)*BI21)))</f>
        <v/>
      </c>
      <c r="BI20" s="20" t="str">
        <f>IF(StockTree!BI20="","",IF(T=BI$10,IF(CallFlag=1,MAX(StockTree!BI20-K,0),MAX(K-StockTree!BI20,0)),EXP(-rr*h)*(pstar*BJ20+(1-pstar)*BJ21)))</f>
        <v/>
      </c>
      <c r="BJ20" s="20" t="str">
        <f>IF(StockTree!BJ20="","",IF(T=BJ$10,IF(CallFlag=1,MAX(StockTree!BJ20-K,0),MAX(K-StockTree!BJ20,0)),EXP(-rr*h)*(pstar*BK20+(1-pstar)*BK21)))</f>
        <v/>
      </c>
      <c r="BK20" s="20" t="str">
        <f>IF(StockTree!BK20="","",IF(T=BK$10,IF(CallFlag=1,MAX(StockTree!BK20-K,0),MAX(K-StockTree!BK20,0)),EXP(-rr*h)*(pstar*BL20+(1-pstar)*BL21)))</f>
        <v/>
      </c>
      <c r="BL20" s="20" t="str">
        <f>IF(StockTree!BL20="","",IF(T=BL$10,IF(CallFlag=1,MAX(StockTree!BL20-K,0),MAX(K-StockTree!BL20,0)),EXP(-rr*h)*(pstar*BM20+(1-pstar)*BM21)))</f>
        <v/>
      </c>
      <c r="BM20" s="20" t="str">
        <f>IF(StockTree!BM20="","",IF(T=BM$10,IF(CallFlag=1,MAX(StockTree!BM20-K,0),MAX(K-StockTree!BM20,0)),EXP(-rr*h)*(pstar*BN20+(1-pstar)*BN21)))</f>
        <v/>
      </c>
      <c r="BN20" s="20" t="str">
        <f>IF(StockTree!BN20="","",IF(T=BN$10,IF(CallFlag=1,MAX(StockTree!BN20-K,0),MAX(K-StockTree!BN20,0)),EXP(-rr*h)*(pstar*BO20+(1-pstar)*BO21)))</f>
        <v/>
      </c>
      <c r="BO20" s="20" t="str">
        <f>IF(StockTree!BO20="","",IF(T=BO$10,IF(CallFlag=1,MAX(StockTree!BO20-K,0),MAX(K-StockTree!BO20,0)),EXP(-rr*h)*(pstar*BP20+(1-pstar)*BP21)))</f>
        <v/>
      </c>
      <c r="BP20" s="20" t="str">
        <f>IF(StockTree!BP20="","",IF(T=BP$10,IF(CallFlag=1,MAX(StockTree!BP20-K,0),MAX(K-StockTree!BP20,0)),EXP(-rr*h)*(pstar*BQ20+(1-pstar)*BQ21)))</f>
        <v/>
      </c>
      <c r="BQ20" s="20" t="str">
        <f>IF(StockTree!BQ20="","",IF(T=BQ$10,IF(CallFlag=1,MAX(StockTree!BQ20-K,0),MAX(K-StockTree!BQ20,0)),EXP(-rr*h)*(pstar*BR20+(1-pstar)*BR21)))</f>
        <v/>
      </c>
      <c r="BR20" s="20" t="str">
        <f>IF(StockTree!BR20="","",IF(T=BR$10,IF(CallFlag=1,MAX(StockTree!BR20-K,0),MAX(K-StockTree!BR20,0)),EXP(-rr*h)*(pstar*BS20+(1-pstar)*BS21)))</f>
        <v/>
      </c>
      <c r="BS20" s="20" t="str">
        <f>IF(StockTree!BS20="","",IF(T=BS$10,IF(CallFlag=1,MAX(StockTree!BS20-K,0),MAX(K-StockTree!BS20,0)),EXP(-rr*h)*(pstar*BT20+(1-pstar)*BT21)))</f>
        <v/>
      </c>
      <c r="BT20" s="20" t="str">
        <f>IF(StockTree!BT20="","",IF(T=BT$10,IF(CallFlag=1,MAX(StockTree!BT20-K,0),MAX(K-StockTree!BT20,0)),EXP(-rr*h)*(pstar*BU20+(1-pstar)*BU21)))</f>
        <v/>
      </c>
      <c r="BU20" s="20" t="str">
        <f>IF(StockTree!BU20="","",IF(T=BU$10,IF(CallFlag=1,MAX(StockTree!BU20-K,0),MAX(K-StockTree!BU20,0)),EXP(-rr*h)*(pstar*BV20+(1-pstar)*BV21)))</f>
        <v/>
      </c>
      <c r="BV20" s="20" t="str">
        <f>IF(StockTree!BV20="","",IF(T=BV$10,IF(CallFlag=1,MAX(StockTree!BV20-K,0),MAX(K-StockTree!BV20,0)),EXP(-rr*h)*(pstar*BW20+(1-pstar)*BW21)))</f>
        <v/>
      </c>
      <c r="BW20" s="20" t="str">
        <f>IF(StockTree!BW20="","",IF(T=BW$10,IF(CallFlag=1,MAX(StockTree!BW20-K,0),MAX(K-StockTree!BW20,0)),EXP(-rr*h)*(pstar*BX20+(1-pstar)*BX21)))</f>
        <v/>
      </c>
      <c r="BX20" s="20" t="str">
        <f>IF(StockTree!BX20="","",IF(T=BX$10,IF(CallFlag=1,MAX(StockTree!BX20-K,0),MAX(K-StockTree!BX20,0)),EXP(-rr*h)*(pstar*BY20+(1-pstar)*BY21)))</f>
        <v/>
      </c>
      <c r="BY20" s="20" t="str">
        <f>IF(StockTree!BY20="","",IF(T=BY$10,IF(CallFlag=1,MAX(StockTree!BY20-K,0),MAX(K-StockTree!BY20,0)),EXP(-rr*h)*(pstar*BZ20+(1-pstar)*BZ21)))</f>
        <v/>
      </c>
      <c r="BZ20" s="20" t="str">
        <f>IF(StockTree!BZ20="","",IF(T=BZ$10,IF(CallFlag=1,MAX(StockTree!BZ20-K,0),MAX(K-StockTree!BZ20,0)),EXP(-rr*h)*(pstar*CA20+(1-pstar)*CA21)))</f>
        <v/>
      </c>
      <c r="CA20" s="20" t="str">
        <f>IF(StockTree!CA20="","",IF(T=CA$10,IF(CallFlag=1,MAX(StockTree!CA20-K,0),MAX(K-StockTree!CA20,0)),EXP(-rr*h)*(pstar*CB20+(1-pstar)*CB21)))</f>
        <v/>
      </c>
      <c r="CB20" s="20" t="str">
        <f>IF(StockTree!CB20="","",IF(T=CB$10,IF(CallFlag=1,MAX(StockTree!CB20-K,0),MAX(K-StockTree!CB20,0)),EXP(-rr*h)*(pstar*CC20+(1-pstar)*CC21)))</f>
        <v/>
      </c>
      <c r="CC20" s="20" t="str">
        <f>IF(StockTree!CC20="","",IF(T=CC$10,IF(CallFlag=1,MAX(StockTree!CC20-K,0),MAX(K-StockTree!CC20,0)),EXP(-rr*h)*(pstar*CD20+(1-pstar)*CD21)))</f>
        <v/>
      </c>
      <c r="CD20" s="20" t="str">
        <f>IF(StockTree!CD20="","",IF(T=CD$10,IF(CallFlag=1,MAX(StockTree!CD20-K,0),MAX(K-StockTree!CD20,0)),EXP(-rr*h)*(pstar*CE20+(1-pstar)*CE21)))</f>
        <v/>
      </c>
      <c r="CE20" s="20" t="str">
        <f>IF(StockTree!CE20="","",IF(T=CE$10,IF(CallFlag=1,MAX(StockTree!CE20-K,0),MAX(K-StockTree!CE20,0)),EXP(-rr*h)*(pstar*CF20+(1-pstar)*CF21)))</f>
        <v/>
      </c>
      <c r="CF20" s="20" t="str">
        <f>IF(StockTree!CF20="","",IF(T=CF$10,IF(CallFlag=1,MAX(StockTree!CF20-K,0),MAX(K-StockTree!CF20,0)),EXP(-rr*h)*(pstar*CG20+(1-pstar)*CG21)))</f>
        <v/>
      </c>
      <c r="CG20" s="20" t="str">
        <f>IF(StockTree!CG20="","",IF(T=CG$10,IF(CallFlag=1,MAX(StockTree!CG20-K,0),MAX(K-StockTree!CG20,0)),EXP(-rr*h)*(pstar*CH20+(1-pstar)*CH21)))</f>
        <v/>
      </c>
      <c r="CH20" s="20" t="str">
        <f>IF(StockTree!CH20="","",IF(T=CH$10,IF(CallFlag=1,MAX(StockTree!CH20-K,0),MAX(K-StockTree!CH20,0)),EXP(-rr*h)*(pstar*CI20+(1-pstar)*CI21)))</f>
        <v/>
      </c>
      <c r="CI20" s="20" t="str">
        <f>IF(StockTree!CI20="","",IF(T=CI$10,IF(CallFlag=1,MAX(StockTree!CI20-K,0),MAX(K-StockTree!CI20,0)),EXP(-rr*h)*(pstar*CJ20+(1-pstar)*CJ21)))</f>
        <v/>
      </c>
      <c r="CJ20" s="20" t="str">
        <f>IF(StockTree!CJ20="","",IF(T=CJ$10,IF(CallFlag=1,MAX(StockTree!CJ20-K,0),MAX(K-StockTree!CJ20,0)),EXP(-rr*h)*(pstar*CK20+(1-pstar)*CK21)))</f>
        <v/>
      </c>
      <c r="CK20" s="20" t="str">
        <f>IF(StockTree!CK20="","",IF(T=CK$10,IF(CallFlag=1,MAX(StockTree!CK20-K,0),MAX(K-StockTree!CK20,0)),EXP(-rr*h)*(pstar*CL20+(1-pstar)*CL21)))</f>
        <v/>
      </c>
      <c r="CL20" s="20" t="str">
        <f>IF(StockTree!CL20="","",IF(T=CL$10,IF(CallFlag=1,MAX(StockTree!CL20-K,0),MAX(K-StockTree!CL20,0)),EXP(-rr*h)*(pstar*CM20+(1-pstar)*CM21)))</f>
        <v/>
      </c>
      <c r="CM20" s="20" t="str">
        <f>IF(StockTree!CM20="","",IF(T=CM$10,IF(CallFlag=1,MAX(StockTree!CM20-K,0),MAX(K-StockTree!CM20,0)),EXP(-rr*h)*(pstar*CN20+(1-pstar)*CN21)))</f>
        <v/>
      </c>
      <c r="CN20" s="20" t="str">
        <f>IF(StockTree!CN20="","",IF(T=CN$10,IF(CallFlag=1,MAX(StockTree!CN20-K,0),MAX(K-StockTree!CN20,0)),EXP(-rr*h)*(pstar*CO20+(1-pstar)*CO21)))</f>
        <v/>
      </c>
      <c r="CO20" s="20" t="str">
        <f>IF(StockTree!CO20="","",IF(T=CO$10,IF(CallFlag=1,MAX(StockTree!CO20-K,0),MAX(K-StockTree!CO20,0)),EXP(-rr*h)*(pstar*CP20+(1-pstar)*CP21)))</f>
        <v/>
      </c>
      <c r="CP20" s="20" t="str">
        <f>IF(StockTree!CP20="","",IF(T=CP$10,IF(CallFlag=1,MAX(StockTree!CP20-K,0),MAX(K-StockTree!CP20,0)),EXP(-rr*h)*(pstar*CQ20+(1-pstar)*CQ21)))</f>
        <v/>
      </c>
      <c r="CQ20" s="20" t="str">
        <f>IF(StockTree!CQ20="","",IF(T=CQ$10,IF(CallFlag=1,MAX(StockTree!CQ20-K,0),MAX(K-StockTree!CQ20,0)),EXP(-rr*h)*(pstar*CR20+(1-pstar)*CR21)))</f>
        <v/>
      </c>
      <c r="CR20" s="20" t="str">
        <f>IF(StockTree!CR20="","",IF(T=CR$10,IF(CallFlag=1,MAX(StockTree!CR20-K,0),MAX(K-StockTree!CR20,0)),EXP(-rr*h)*(pstar*CS20+(1-pstar)*CS21)))</f>
        <v/>
      </c>
      <c r="CS20" s="20" t="str">
        <f>IF(StockTree!CS20="","",IF(T=CS$10,IF(CallFlag=1,MAX(StockTree!CS20-K,0),MAX(K-StockTree!CS20,0)),EXP(-rr*h)*(pstar*CT20+(1-pstar)*CT21)))</f>
        <v/>
      </c>
      <c r="CT20" s="20" t="str">
        <f>IF(StockTree!CT20="","",IF(T=CT$10,IF(CallFlag=1,MAX(StockTree!CT20-K,0),MAX(K-StockTree!CT20,0)),EXP(-rr*h)*(pstar*CU20+(1-pstar)*CU21)))</f>
        <v/>
      </c>
      <c r="CU20" s="20" t="str">
        <f>IF(StockTree!CU20="","",IF(T=CU$10,IF(CallFlag=1,MAX(StockTree!CU20-K,0),MAX(K-StockTree!CU20,0)),EXP(-rr*h)*(pstar*CV20+(1-pstar)*CV21)))</f>
        <v/>
      </c>
      <c r="CV20" s="20" t="str">
        <f>IF(StockTree!CV20="","",IF(T=CV$10,IF(CallFlag=1,MAX(StockTree!CV20-K,0),MAX(K-StockTree!CV20,0)),EXP(-rr*h)*(pstar*CW20+(1-pstar)*CW21)))</f>
        <v/>
      </c>
      <c r="CW20" s="20" t="str">
        <f>IF(StockTree!CW20="","",IF(T=CW$10,IF(CallFlag=1,MAX(StockTree!CW20-K,0),MAX(K-StockTree!CW20,0)),EXP(-rr*h)*(pstar*CX20+(1-pstar)*CX21)))</f>
        <v/>
      </c>
      <c r="CX20" s="20" t="str">
        <f>IF(StockTree!CX20="","",IF(T=CX$10,IF(CallFlag=1,MAX(StockTree!CX20-K,0),MAX(K-StockTree!CX20,0)),EXP(-rr*h)*(pstar*CY20+(1-pstar)*CY21)))</f>
        <v/>
      </c>
      <c r="CY20" s="20" t="str">
        <f>IF(StockTree!CY20="","",IF(T=CY$10,IF(CallFlag=1,MAX(StockTree!CY20-K,0),MAX(K-StockTree!CY20,0)),EXP(-rr*h)*(pstar*CZ20+(1-pstar)*CZ21)))</f>
        <v/>
      </c>
      <c r="CZ20" s="20" t="str">
        <f>IF(StockTree!CZ20="","",IF(T=CZ$10,IF(CallFlag=1,MAX(StockTree!CZ20-K,0),MAX(K-StockTree!CZ20,0)),EXP(-rr*h)*(pstar*DA20+(1-pstar)*DA21)))</f>
        <v/>
      </c>
      <c r="DA20" s="20" t="str">
        <f>IF(StockTree!DA20="","",IF(T=DA$10,IF(CallFlag=1,MAX(StockTree!DA20-K,0),MAX(K-StockTree!DA20,0)),EXP(-rr*h)*(pstar*DB20+(1-pstar)*DB21)))</f>
        <v/>
      </c>
      <c r="DB20" s="20" t="str">
        <f>IF(StockTree!DB20="","",IF(T=DB$10,IF(CallFlag=1,MAX(StockTree!DB20-K,0),MAX(K-StockTree!DB20,0)),EXP(-rr*h)*(pstar*DC20+(1-pstar)*DC21)))</f>
        <v/>
      </c>
      <c r="DC20" s="20" t="str">
        <f>IF(StockTree!DC20="","",IF(T=DC$10,IF(CallFlag=1,MAX(StockTree!DC20-K,0),MAX(K-StockTree!DC20,0)),EXP(-rr*h)*(pstar*DD20+(1-pstar)*DD21)))</f>
        <v/>
      </c>
      <c r="DD20" s="20" t="str">
        <f>IF(StockTree!DD20="","",IF(T=DD$10,IF(CallFlag=1,MAX(StockTree!DD20-K,0),MAX(K-StockTree!DD20,0)),EXP(-rr*h)*(pstar*DE20+(1-pstar)*DE21)))</f>
        <v/>
      </c>
      <c r="DE20" s="20" t="str">
        <f>IF(StockTree!DE20="","",IF(T=DE$10,IF(CallFlag=1,MAX(StockTree!DE20-K,0),MAX(K-StockTree!DE20,0)),EXP(-rr*h)*(pstar*DF20+(1-pstar)*DF21)))</f>
        <v/>
      </c>
      <c r="DF20" s="20" t="str">
        <f>IF(StockTree!DF20="","",IF(T=DF$10,IF(CallFlag=1,MAX(StockTree!DF20-K,0),MAX(K-StockTree!DF20,0)),EXP(-rr*h)*(pstar*DG20+(1-pstar)*DG21)))</f>
        <v/>
      </c>
      <c r="DG20" s="20" t="str">
        <f>IF(StockTree!DG20="","",IF(T=DG$10,IF(CallFlag=1,MAX(StockTree!DG20-K,0),MAX(K-StockTree!DG20,0)),EXP(-rr*h)*(pstar*DH20+(1-pstar)*DH21)))</f>
        <v/>
      </c>
      <c r="DH20" s="20" t="str">
        <f>IF(StockTree!DH20="","",IF(T=DH$10,IF(CallFlag=1,MAX(StockTree!DH20-K,0),MAX(K-StockTree!DH20,0)),EXP(-rr*h)*(pstar*DI20+(1-pstar)*DI21)))</f>
        <v/>
      </c>
      <c r="DI20" s="20" t="str">
        <f>IF(StockTree!DI20="","",IF(T=DI$10,IF(CallFlag=1,MAX(StockTree!DI20-K,0),MAX(K-StockTree!DI20,0)),EXP(-rr*h)*(pstar*DJ20+(1-pstar)*DJ21)))</f>
        <v/>
      </c>
      <c r="DJ20" s="20" t="str">
        <f>IF(StockTree!DJ20="","",IF(T=DJ$10,IF(CallFlag=1,MAX(StockTree!DJ20-K,0),MAX(K-StockTree!DJ20,0)),EXP(-rr*h)*(pstar*DK20+(1-pstar)*DK21)))</f>
        <v/>
      </c>
      <c r="DK20" s="20" t="str">
        <f>IF(StockTree!DK20="","",IF(T=DK$10,IF(CallFlag=1,MAX(StockTree!DK20-K,0),MAX(K-StockTree!DK20,0)),EXP(-rr*h)*(pstar*DL20+(1-pstar)*DL21)))</f>
        <v/>
      </c>
      <c r="DL20" s="20" t="str">
        <f>IF(StockTree!DL20="","",IF(T=DL$10,IF(CallFlag=1,MAX(StockTree!DL20-K,0),MAX(K-StockTree!DL20,0)),EXP(-rr*h)*(pstar*DM20+(1-pstar)*DM21)))</f>
        <v/>
      </c>
      <c r="DM20" s="20" t="str">
        <f>IF(StockTree!DM20="","",IF(T=DM$10,IF(CallFlag=1,MAX(StockTree!DM20-K,0),MAX(K-StockTree!DM20,0)),EXP(-rr*h)*(pstar*DN20+(1-pstar)*DN21)))</f>
        <v/>
      </c>
      <c r="DN20" s="20" t="str">
        <f>IF(StockTree!DN20="","",IF(T=DN$10,IF(CallFlag=1,MAX(StockTree!DN20-K,0),MAX(K-StockTree!DN20,0)),EXP(-rr*h)*(pstar*DO20+(1-pstar)*DO21)))</f>
        <v/>
      </c>
      <c r="DO20" s="20" t="str">
        <f>IF(StockTree!DO20="","",IF(T=DO$10,IF(CallFlag=1,MAX(StockTree!DO20-K,0),MAX(K-StockTree!DO20,0)),EXP(-rr*h)*(pstar*DP20+(1-pstar)*DP21)))</f>
        <v/>
      </c>
      <c r="DP20" s="20" t="str">
        <f>IF(StockTree!DP20="","",IF(T=DP$10,IF(CallFlag=1,MAX(StockTree!DP20-K,0),MAX(K-StockTree!DP20,0)),EXP(-rr*h)*(pstar*DQ20+(1-pstar)*DQ21)))</f>
        <v/>
      </c>
      <c r="DQ20" s="20" t="str">
        <f>IF(StockTree!DQ20="","",IF(T=DQ$10,IF(CallFlag=1,MAX(StockTree!DQ20-K,0),MAX(K-StockTree!DQ20,0)),EXP(-rr*h)*(pstar*DR20+(1-pstar)*DR21)))</f>
        <v/>
      </c>
      <c r="DR20" s="20" t="str">
        <f>IF(StockTree!DR20="","",IF(T=DR$10,IF(CallFlag=1,MAX(StockTree!DR20-K,0),MAX(K-StockTree!DR20,0)),EXP(-rr*h)*(pstar*DS20+(1-pstar)*DS21)))</f>
        <v/>
      </c>
      <c r="DS20" s="20" t="str">
        <f>IF(StockTree!DS20="","",IF(T=DS$10,IF(CallFlag=1,MAX(StockTree!DS20-K,0),MAX(K-StockTree!DS20,0)),EXP(-rr*h)*(pstar*DT20+(1-pstar)*DT21)))</f>
        <v/>
      </c>
      <c r="DT20" s="20" t="str">
        <f>IF(StockTree!DT20="","",IF(T=DT$10,IF(CallFlag=1,MAX(StockTree!DT20-K,0),MAX(K-StockTree!DT20,0)),EXP(-rr*h)*(pstar*DU20+(1-pstar)*DU21)))</f>
        <v/>
      </c>
      <c r="DU20" s="20" t="str">
        <f>IF(StockTree!DU20="","",IF(T=DU$10,IF(CallFlag=1,MAX(StockTree!DU20-K,0),MAX(K-StockTree!DU20,0)),EXP(-rr*h)*(pstar*DV20+(1-pstar)*DV21)))</f>
        <v/>
      </c>
      <c r="DV20" s="20" t="str">
        <f>IF(StockTree!DV20="","",IF(T=DV$10,IF(CallFlag=1,MAX(StockTree!DV20-K,0),MAX(K-StockTree!DV20,0)),EXP(-rr*h)*(pstar*DW20+(1-pstar)*DW21)))</f>
        <v/>
      </c>
      <c r="DW20" s="20" t="str">
        <f>IF(StockTree!DW20="","",IF(T=DW$10,IF(CallFlag=1,MAX(StockTree!DW20-K,0),MAX(K-StockTree!DW20,0)),EXP(-rr*h)*(pstar*DX20+(1-pstar)*DX21)))</f>
        <v/>
      </c>
      <c r="DX20" s="20" t="str">
        <f>IF(StockTree!DX20="","",IF(T=DX$10,IF(CallFlag=1,MAX(StockTree!DX20-K,0),MAX(K-StockTree!DX20,0)),EXP(-rr*h)*(pstar*DY20+(1-pstar)*DY21)))</f>
        <v/>
      </c>
      <c r="DY20" s="20" t="str">
        <f>IF(StockTree!DY20="","",IF(T=DY$10,IF(CallFlag=1,MAX(StockTree!DY20-K,0),MAX(K-StockTree!DY20,0)),EXP(-rr*h)*(pstar*DZ20+(1-pstar)*DZ21)))</f>
        <v/>
      </c>
      <c r="DZ20" s="20" t="str">
        <f>IF(StockTree!DZ20="","",IF(T=DZ$10,IF(CallFlag=1,MAX(StockTree!DZ20-K,0),MAX(K-StockTree!DZ20,0)),EXP(-rr*h)*(pstar*EA20+(1-pstar)*EA21)))</f>
        <v/>
      </c>
      <c r="EA20" s="20" t="str">
        <f>IF(StockTree!EA20="","",IF(T=EA$10,IF(CallFlag=1,MAX(StockTree!EA20-K,0),MAX(K-StockTree!EA20,0)),EXP(-rr*h)*(pstar*EB20+(1-pstar)*EB21)))</f>
        <v/>
      </c>
      <c r="EB20" s="20" t="str">
        <f>IF(StockTree!EB20="","",IF(T=EB$10,IF(CallFlag=1,MAX(StockTree!EB20-K,0),MAX(K-StockTree!EB20,0)),EXP(-rr*h)*(pstar*EC20+(1-pstar)*EC21)))</f>
        <v/>
      </c>
      <c r="EC20" s="20" t="str">
        <f>IF(StockTree!EC20="","",IF(T=EC$10,IF(CallFlag=1,MAX(StockTree!EC20-K,0),MAX(K-StockTree!EC20,0)),EXP(-rr*h)*(pstar*ED20+(1-pstar)*ED21)))</f>
        <v/>
      </c>
      <c r="ED20" s="20" t="str">
        <f>IF(StockTree!ED20="","",IF(T=ED$10,IF(CallFlag=1,MAX(StockTree!ED20-K,0),MAX(K-StockTree!ED20,0)),EXP(-rr*h)*(pstar*EE20+(1-pstar)*EE21)))</f>
        <v/>
      </c>
      <c r="EE20" s="20" t="str">
        <f>IF(StockTree!EE20="","",IF(T=EE$10,IF(CallFlag=1,MAX(StockTree!EE20-K,0),MAX(K-StockTree!EE20,0)),EXP(-rr*h)*(pstar*EF20+(1-pstar)*EF21)))</f>
        <v/>
      </c>
      <c r="EF20" s="20" t="str">
        <f>IF(StockTree!EF20="","",IF(T=EF$10,IF(CallFlag=1,MAX(StockTree!EF20-K,0),MAX(K-StockTree!EF20,0)),EXP(-rr*h)*(pstar*EG20+(1-pstar)*EG21)))</f>
        <v/>
      </c>
      <c r="EG20" s="20" t="str">
        <f>IF(StockTree!EG20="","",IF(T=EG$10,IF(CallFlag=1,MAX(StockTree!EG20-K,0),MAX(K-StockTree!EG20,0)),EXP(-rr*h)*(pstar*EH20+(1-pstar)*EH21)))</f>
        <v/>
      </c>
      <c r="EH20" s="20" t="str">
        <f>IF(StockTree!EH20="","",IF(T=EH$10,IF(CallFlag=1,MAX(StockTree!EH20-K,0),MAX(K-StockTree!EH20,0)),EXP(-rr*h)*(pstar*EI20+(1-pstar)*EI21)))</f>
        <v/>
      </c>
      <c r="EI20" s="20" t="str">
        <f>IF(StockTree!EI20="","",IF(T=EI$10,IF(CallFlag=1,MAX(StockTree!EI20-K,0),MAX(K-StockTree!EI20,0)),EXP(-rr*h)*(pstar*EJ20+(1-pstar)*EJ21)))</f>
        <v/>
      </c>
      <c r="EJ20" s="20" t="str">
        <f>IF(StockTree!EJ20="","",IF(T=EJ$10,IF(CallFlag=1,MAX(StockTree!EJ20-K,0),MAX(K-StockTree!EJ20,0)),EXP(-rr*h)*(pstar*EK20+(1-pstar)*EK21)))</f>
        <v/>
      </c>
      <c r="EK20" s="20" t="str">
        <f>IF(StockTree!EK20="","",IF(T=EK$10,IF(CallFlag=1,MAX(StockTree!EK20-K,0),MAX(K-StockTree!EK20,0)),EXP(-rr*h)*(pstar*EL20+(1-pstar)*EL21)))</f>
        <v/>
      </c>
      <c r="EL20" s="20" t="str">
        <f>IF(StockTree!EL20="","",IF(T=EL$10,IF(CallFlag=1,MAX(StockTree!EL20-K,0),MAX(K-StockTree!EL20,0)),EXP(-rr*h)*(pstar*EM20+(1-pstar)*EM21)))</f>
        <v/>
      </c>
      <c r="EM20" s="20" t="str">
        <f>IF(StockTree!EM20="","",IF(T=EM$10,IF(CallFlag=1,MAX(StockTree!EM20-K,0),MAX(K-StockTree!EM20,0)),EXP(-rr*h)*(pstar*EN20+(1-pstar)*EN21)))</f>
        <v/>
      </c>
      <c r="EN20" s="20" t="str">
        <f>IF(StockTree!EN20="","",IF(T=EN$10,IF(CallFlag=1,MAX(StockTree!EN20-K,0),MAX(K-StockTree!EN20,0)),EXP(-rr*h)*(pstar*EO20+(1-pstar)*EO21)))</f>
        <v/>
      </c>
      <c r="EO20" s="20" t="str">
        <f>IF(StockTree!EO20="","",IF(T=EO$10,IF(CallFlag=1,MAX(StockTree!EO20-K,0),MAX(K-StockTree!EO20,0)),EXP(-rr*h)*(pstar*EP20+(1-pstar)*EP21)))</f>
        <v/>
      </c>
      <c r="EP20" s="20" t="str">
        <f>IF(StockTree!EP20="","",IF(T=EP$10,IF(CallFlag=1,MAX(StockTree!EP20-K,0),MAX(K-StockTree!EP20,0)),EXP(-rr*h)*(pstar*EQ20+(1-pstar)*EQ21)))</f>
        <v/>
      </c>
      <c r="EQ20" s="20" t="str">
        <f>IF(StockTree!EQ20="","",IF(T=EQ$10,IF(CallFlag=1,MAX(StockTree!EQ20-K,0),MAX(K-StockTree!EQ20,0)),EXP(-rr*h)*(pstar*ER20+(1-pstar)*ER21)))</f>
        <v/>
      </c>
      <c r="ER20" s="20" t="str">
        <f>IF(StockTree!ER20="","",IF(T=ER$10,IF(CallFlag=1,MAX(StockTree!ER20-K,0),MAX(K-StockTree!ER20,0)),EXP(-rr*h)*(pstar*ES20+(1-pstar)*ES21)))</f>
        <v/>
      </c>
      <c r="ES20" s="20" t="str">
        <f>IF(StockTree!ES20="","",IF(T=ES$10,IF(CallFlag=1,MAX(StockTree!ES20-K,0),MAX(K-StockTree!ES20,0)),EXP(-rr*h)*(pstar*ET20+(1-pstar)*ET21)))</f>
        <v/>
      </c>
      <c r="ET20" s="20" t="str">
        <f>IF(StockTree!ET20="","",IF(T=ET$10,IF(CallFlag=1,MAX(StockTree!ET20-K,0),MAX(K-StockTree!ET20,0)),EXP(-rr*h)*(pstar*EU20+(1-pstar)*EU21)))</f>
        <v/>
      </c>
      <c r="EU20" s="20" t="str">
        <f>IF(StockTree!EU20="","",IF(T=EU$10,IF(CallFlag=1,MAX(StockTree!EU20-K,0),MAX(K-StockTree!EU20,0)),EXP(-rr*h)*(pstar*EV20+(1-pstar)*EV21)))</f>
        <v/>
      </c>
      <c r="EV20" s="20" t="str">
        <f>IF(StockTree!EV20="","",IF(T=EV$10,IF(CallFlag=1,MAX(StockTree!EV20-K,0),MAX(K-StockTree!EV20,0)),EXP(-rr*h)*(pstar*EW20+(1-pstar)*EW21)))</f>
        <v/>
      </c>
      <c r="EW20" s="20" t="str">
        <f>IF(StockTree!EW20="","",IF(T=EW$10,IF(CallFlag=1,MAX(StockTree!EW20-K,0),MAX(K-StockTree!EW20,0)),EXP(-rr*h)*(pstar*EX20+(1-pstar)*EX21)))</f>
        <v/>
      </c>
      <c r="EX20" s="20" t="str">
        <f>IF(StockTree!EX20="","",IF(T=EX$10,IF(CallFlag=1,MAX(StockTree!EX20-K,0),MAX(K-StockTree!EX20,0)),EXP(-rr*h)*(pstar*EY20+(1-pstar)*EY21)))</f>
        <v/>
      </c>
      <c r="EY20" s="20" t="str">
        <f>IF(StockTree!EY20="","",IF(T=EY$10,IF(CallFlag=1,MAX(StockTree!EY20-K,0),MAX(K-StockTree!EY20,0)),EXP(-rr*h)*(pstar*EZ20+(1-pstar)*EZ21)))</f>
        <v/>
      </c>
      <c r="EZ20" s="20" t="str">
        <f>IF(StockTree!EZ20="","",IF(T=EZ$10,IF(CallFlag=1,MAX(StockTree!EZ20-K,0),MAX(K-StockTree!EZ20,0)),EXP(-rr*h)*(pstar*FA20+(1-pstar)*FA21)))</f>
        <v/>
      </c>
      <c r="FA20" s="20" t="str">
        <f>IF(StockTree!FA20="","",IF(T=FA$10,IF(CallFlag=1,MAX(StockTree!FA20-K,0),MAX(K-StockTree!FA20,0)),EXP(-rr*h)*(pstar*FB20+(1-pstar)*FB21)))</f>
        <v/>
      </c>
      <c r="FB20" s="20" t="str">
        <f>IF(StockTree!FB20="","",IF(T=FB$10,IF(CallFlag=1,MAX(StockTree!FB20-K,0),MAX(K-StockTree!FB20,0)),EXP(-rr*h)*(pstar*FC20+(1-pstar)*FC21)))</f>
        <v/>
      </c>
      <c r="FC20" s="20" t="str">
        <f>IF(StockTree!FC20="","",IF(T=FC$10,IF(CallFlag=1,MAX(StockTree!FC20-K,0),MAX(K-StockTree!FC20,0)),EXP(-rr*h)*(pstar*FD20+(1-pstar)*FD21)))</f>
        <v/>
      </c>
      <c r="FD20" s="20" t="str">
        <f>IF(StockTree!FD20="","",IF(T=FD$10,IF(CallFlag=1,MAX(StockTree!FD20-K,0),MAX(K-StockTree!FD20,0)),EXP(-rr*h)*(pstar*FE20+(1-pstar)*FE21)))</f>
        <v/>
      </c>
      <c r="FE20" s="20" t="str">
        <f>IF(StockTree!FE20="","",IF(T=FE$10,IF(CallFlag=1,MAX(StockTree!FE20-K,0),MAX(K-StockTree!FE20,0)),EXP(-rr*h)*(pstar*FF20+(1-pstar)*FF21)))</f>
        <v/>
      </c>
      <c r="FF20" s="20" t="str">
        <f>IF(StockTree!FF20="","",IF(T=FF$10,IF(CallFlag=1,MAX(StockTree!FF20-K,0),MAX(K-StockTree!FF20,0)),EXP(-rr*h)*(pstar*FG20+(1-pstar)*FG21)))</f>
        <v/>
      </c>
      <c r="FG20" s="20" t="str">
        <f>IF(StockTree!FG20="","",IF(T=FG$10,IF(CallFlag=1,MAX(StockTree!FG20-K,0),MAX(K-StockTree!FG20,0)),EXP(-rr*h)*(pstar*FH20+(1-pstar)*FH21)))</f>
        <v/>
      </c>
      <c r="FH20" s="20" t="str">
        <f>IF(StockTree!FH20="","",IF(T=FH$10,IF(CallFlag=1,MAX(StockTree!FH20-K,0),MAX(K-StockTree!FH20,0)),EXP(-rr*h)*(pstar*FI20+(1-pstar)*FI21)))</f>
        <v/>
      </c>
      <c r="FI20" s="20" t="str">
        <f>IF(StockTree!FI20="","",IF(T=FI$10,IF(CallFlag=1,MAX(StockTree!FI20-K,0),MAX(K-StockTree!FI20,0)),EXP(-rr*h)*(pstar*FJ20+(1-pstar)*FJ21)))</f>
        <v/>
      </c>
      <c r="FJ20" s="20" t="str">
        <f>IF(StockTree!FJ20="","",IF(T=FJ$10,IF(CallFlag=1,MAX(StockTree!FJ20-K,0),MAX(K-StockTree!FJ20,0)),EXP(-rr*h)*(pstar*FK20+(1-pstar)*FK21)))</f>
        <v/>
      </c>
      <c r="FK20" s="20" t="str">
        <f>IF(StockTree!FK20="","",IF(T=FK$10,IF(CallFlag=1,MAX(StockTree!FK20-K,0),MAX(K-StockTree!FK20,0)),EXP(-rr*h)*(pstar*FL20+(1-pstar)*FL21)))</f>
        <v/>
      </c>
      <c r="FL20" s="20" t="str">
        <f>IF(StockTree!FL20="","",IF(T=FL$10,IF(CallFlag=1,MAX(StockTree!FL20-K,0),MAX(K-StockTree!FL20,0)),EXP(-rr*h)*(pstar*FM20+(1-pstar)*FM21)))</f>
        <v/>
      </c>
      <c r="FM20" s="20" t="str">
        <f>IF(StockTree!FM20="","",IF(T=FM$10,IF(CallFlag=1,MAX(StockTree!FM20-K,0),MAX(K-StockTree!FM20,0)),EXP(-rr*h)*(pstar*FN20+(1-pstar)*FN21)))</f>
        <v/>
      </c>
      <c r="FN20" s="20" t="str">
        <f>IF(StockTree!FN20="","",IF(T=FN$10,IF(CallFlag=1,MAX(StockTree!FN20-K,0),MAX(K-StockTree!FN20,0)),EXP(-rr*h)*(pstar*FO20+(1-pstar)*FO21)))</f>
        <v/>
      </c>
      <c r="FO20" s="20" t="str">
        <f>IF(StockTree!FO20="","",IF(T=FO$10,IF(CallFlag=1,MAX(StockTree!FO20-K,0),MAX(K-StockTree!FO20,0)),EXP(-rr*h)*(pstar*FP20+(1-pstar)*FP21)))</f>
        <v/>
      </c>
      <c r="FP20" s="20" t="str">
        <f>IF(StockTree!FP20="","",IF(T=FP$10,IF(CallFlag=1,MAX(StockTree!FP20-K,0),MAX(K-StockTree!FP20,0)),EXP(-rr*h)*(pstar*FQ20+(1-pstar)*FQ21)))</f>
        <v/>
      </c>
      <c r="FQ20" s="20" t="str">
        <f>IF(StockTree!FQ20="","",IF(T=FQ$10,IF(CallFlag=1,MAX(StockTree!FQ20-K,0),MAX(K-StockTree!FQ20,0)),EXP(-rr*h)*(pstar*FR20+(1-pstar)*FR21)))</f>
        <v/>
      </c>
      <c r="FR20" s="20" t="str">
        <f>IF(StockTree!FR20="","",IF(T=FR$10,IF(CallFlag=1,MAX(StockTree!FR20-K,0),MAX(K-StockTree!FR20,0)),EXP(-rr*h)*(pstar*FS20+(1-pstar)*FS21)))</f>
        <v/>
      </c>
      <c r="FS20" s="20" t="str">
        <f>IF(StockTree!FS20="","",IF(T=FS$10,IF(CallFlag=1,MAX(StockTree!FS20-K,0),MAX(K-StockTree!FS20,0)),EXP(-rr*h)*(pstar*FT20+(1-pstar)*FT21)))</f>
        <v/>
      </c>
      <c r="FT20" s="20" t="str">
        <f>IF(StockTree!FT20="","",IF(T=FT$10,IF(CallFlag=1,MAX(StockTree!FT20-K,0),MAX(K-StockTree!FT20,0)),EXP(-rr*h)*(pstar*FU20+(1-pstar)*FU21)))</f>
        <v/>
      </c>
      <c r="FU20" s="20" t="str">
        <f>IF(StockTree!FU20="","",IF(T=FU$10,IF(CallFlag=1,MAX(StockTree!FU20-K,0),MAX(K-StockTree!FU20,0)),EXP(-rr*h)*(pstar*FV20+(1-pstar)*FV21)))</f>
        <v/>
      </c>
      <c r="FV20" s="20" t="str">
        <f>IF(StockTree!FV20="","",IF(T=FV$10,IF(CallFlag=1,MAX(StockTree!FV20-K,0),MAX(K-StockTree!FV20,0)),EXP(-rr*h)*(pstar*FW20+(1-pstar)*FW21)))</f>
        <v/>
      </c>
      <c r="FW20" s="20" t="str">
        <f>IF(StockTree!FW20="","",IF(T=FW$10,IF(CallFlag=1,MAX(StockTree!FW20-K,0),MAX(K-StockTree!FW20,0)),EXP(-rr*h)*(pstar*FX20+(1-pstar)*FX21)))</f>
        <v/>
      </c>
      <c r="FX20" s="20" t="str">
        <f>IF(StockTree!FX20="","",IF(T=FX$10,IF(CallFlag=1,MAX(StockTree!FX20-K,0),MAX(K-StockTree!FX20,0)),EXP(-rr*h)*(pstar*FY20+(1-pstar)*FY21)))</f>
        <v/>
      </c>
      <c r="FY20" s="20" t="str">
        <f>IF(StockTree!FY20="","",IF(T=FY$10,IF(CallFlag=1,MAX(StockTree!FY20-K,0),MAX(K-StockTree!FY20,0)),EXP(-rr*h)*(pstar*FZ20+(1-pstar)*FZ21)))</f>
        <v/>
      </c>
      <c r="FZ20" s="20" t="str">
        <f>IF(StockTree!FZ20="","",IF(T=FZ$10,IF(CallFlag=1,MAX(StockTree!FZ20-K,0),MAX(K-StockTree!FZ20,0)),EXP(-rr*h)*(pstar*GA20+(1-pstar)*GA21)))</f>
        <v/>
      </c>
      <c r="GA20" s="20" t="str">
        <f>IF(StockTree!GA20="","",IF(T=GA$10,IF(CallFlag=1,MAX(StockTree!GA20-K,0),MAX(K-StockTree!GA20,0)),EXP(-rr*h)*(pstar*GB20+(1-pstar)*GB21)))</f>
        <v/>
      </c>
      <c r="GB20" s="20" t="str">
        <f>IF(StockTree!GB20="","",IF(T=GB$10,IF(CallFlag=1,MAX(StockTree!GB20-K,0),MAX(K-StockTree!GB20,0)),EXP(-rr*h)*(pstar*GC20+(1-pstar)*GC21)))</f>
        <v/>
      </c>
      <c r="GC20" s="20" t="str">
        <f>IF(StockTree!GC20="","",IF(T=GC$10,IF(CallFlag=1,MAX(StockTree!GC20-K,0),MAX(K-StockTree!GC20,0)),EXP(-rr*h)*(pstar*GD20+(1-pstar)*GD21)))</f>
        <v/>
      </c>
      <c r="GD20" s="20" t="str">
        <f>IF(StockTree!GD20="","",IF(T=GD$10,IF(CallFlag=1,MAX(StockTree!GD20-K,0),MAX(K-StockTree!GD20,0)),EXP(-rr*h)*(pstar*GE20+(1-pstar)*GE21)))</f>
        <v/>
      </c>
      <c r="GE20" s="20" t="str">
        <f>IF(StockTree!GE20="","",IF(T=GE$10,IF(CallFlag=1,MAX(StockTree!GE20-K,0),MAX(K-StockTree!GE20,0)),EXP(-rr*h)*(pstar*GF20+(1-pstar)*GF21)))</f>
        <v/>
      </c>
      <c r="GF20" s="20" t="str">
        <f>IF(StockTree!GF20="","",IF(T=GF$10,IF(CallFlag=1,MAX(StockTree!GF20-K,0),MAX(K-StockTree!GF20,0)),EXP(-rr*h)*(pstar*GG20+(1-pstar)*GG21)))</f>
        <v/>
      </c>
      <c r="GG20" s="20" t="str">
        <f>IF(StockTree!GG20="","",IF(T=GG$10,IF(CallFlag=1,MAX(StockTree!GG20-K,0),MAX(K-StockTree!GG20,0)),EXP(-rr*h)*(pstar*GH20+(1-pstar)*GH21)))</f>
        <v/>
      </c>
      <c r="GH20" s="20" t="str">
        <f>IF(StockTree!GH20="","",IF(T=GH$10,IF(CallFlag=1,MAX(StockTree!GH20-K,0),MAX(K-StockTree!GH20,0)),EXP(-rr*h)*(pstar*GI20+(1-pstar)*GI21)))</f>
        <v/>
      </c>
      <c r="GI20" s="20" t="str">
        <f>IF(StockTree!GI20="","",IF(T=GI$10,IF(CallFlag=1,MAX(StockTree!GI20-K,0),MAX(K-StockTree!GI20,0)),EXP(-rr*h)*(pstar*GJ20+(1-pstar)*GJ21)))</f>
        <v/>
      </c>
      <c r="GJ20" s="20" t="str">
        <f>IF(StockTree!GJ20="","",IF(T=GJ$10,IF(CallFlag=1,MAX(StockTree!GJ20-K,0),MAX(K-StockTree!GJ20,0)),EXP(-rr*h)*(pstar*GK20+(1-pstar)*GK21)))</f>
        <v/>
      </c>
      <c r="GK20" s="20" t="str">
        <f>IF(StockTree!GK20="","",IF(T=GK$10,IF(CallFlag=1,MAX(StockTree!GK20-K,0),MAX(K-StockTree!GK20,0)),EXP(-rr*h)*(pstar*GL20+(1-pstar)*GL21)))</f>
        <v/>
      </c>
      <c r="GL20" s="20" t="str">
        <f>IF(StockTree!GL20="","",IF(T=GL$10,IF(CallFlag=1,MAX(StockTree!GL20-K,0),MAX(K-StockTree!GL20,0)),EXP(-rr*h)*(pstar*GM20+(1-pstar)*GM21)))</f>
        <v/>
      </c>
      <c r="GM20" s="20" t="str">
        <f>IF(StockTree!GM20="","",IF(T=GM$10,IF(CallFlag=1,MAX(StockTree!GM20-K,0),MAX(K-StockTree!GM20,0)),EXP(-rr*h)*(pstar*GN20+(1-pstar)*GN21)))</f>
        <v/>
      </c>
      <c r="GN20" s="20" t="str">
        <f>IF(StockTree!GN20="","",IF(T=GN$10,IF(CallFlag=1,MAX(StockTree!GN20-K,0),MAX(K-StockTree!GN20,0)),EXP(-rr*h)*(pstar*GO20+(1-pstar)*GO21)))</f>
        <v/>
      </c>
      <c r="GO20" s="20" t="str">
        <f>IF(StockTree!GO20="","",IF(T=GO$10,IF(CallFlag=1,MAX(StockTree!GO20-K,0),MAX(K-StockTree!GO20,0)),EXP(-rr*h)*(pstar*GP20+(1-pstar)*GP21)))</f>
        <v/>
      </c>
      <c r="GP20" s="20" t="str">
        <f>IF(StockTree!GP20="","",IF(T=GP$10,IF(CallFlag=1,MAX(StockTree!GP20-K,0),MAX(K-StockTree!GP20,0)),EXP(-rr*h)*(pstar*GQ20+(1-pstar)*GQ21)))</f>
        <v/>
      </c>
      <c r="GQ20" s="20" t="str">
        <f>IF(StockTree!GQ20="","",IF(T=GQ$10,IF(CallFlag=1,MAX(StockTree!GQ20-K,0),MAX(K-StockTree!GQ20,0)),EXP(-rr*h)*(pstar*GR20+(1-pstar)*GR21)))</f>
        <v/>
      </c>
      <c r="GR20" s="20" t="str">
        <f>IF(StockTree!GR20="","",IF(T=GR$10,IF(CallFlag=1,MAX(StockTree!GR20-K,0),MAX(K-StockTree!GR20,0)),EXP(-rr*h)*(pstar*GS20+(1-pstar)*GS21)))</f>
        <v/>
      </c>
      <c r="GS20" s="20" t="str">
        <f>IF(StockTree!GS20="","",IF(T=GS$10,IF(CallFlag=1,MAX(StockTree!GS20-K,0),MAX(K-StockTree!GS20,0)),EXP(-rr*h)*(pstar*GT20+(1-pstar)*GT21)))</f>
        <v/>
      </c>
      <c r="GT20" s="20" t="str">
        <f>IF(StockTree!GT20="","",IF(T=GT$10,IF(CallFlag=1,MAX(StockTree!GT20-K,0),MAX(K-StockTree!GT20,0)),EXP(-rr*h)*(pstar*GU20+(1-pstar)*GU21)))</f>
        <v/>
      </c>
      <c r="GU20" s="20" t="str">
        <f>IF(StockTree!GU20="","",IF(T=GU$10,IF(CallFlag=1,MAX(StockTree!GU20-K,0),MAX(K-StockTree!GU20,0)),EXP(-rr*h)*(pstar*GV20+(1-pstar)*GV21)))</f>
        <v/>
      </c>
      <c r="GV20" s="20" t="str">
        <f>IF(StockTree!GV20="","",IF(T=GV$10,IF(CallFlag=1,MAX(StockTree!GV20-K,0),MAX(K-StockTree!GV20,0)),EXP(-rr*h)*(pstar*GW20+(1-pstar)*GW21)))</f>
        <v/>
      </c>
      <c r="GW20" s="20" t="str">
        <f>IF(StockTree!GW20="","",IF(T=GW$10,IF(CallFlag=1,MAX(StockTree!GW20-K,0),MAX(K-StockTree!GW20,0)),EXP(-rr*h)*(pstar*GX20+(1-pstar)*GX21)))</f>
        <v/>
      </c>
      <c r="GX20" s="20" t="str">
        <f>IF(StockTree!GX20="","",IF(T=GX$10,IF(CallFlag=1,MAX(StockTree!GX20-K,0),MAX(K-StockTree!GX20,0)),EXP(-rr*h)*(pstar*GY20+(1-pstar)*GY21)))</f>
        <v/>
      </c>
      <c r="GY20" s="20" t="str">
        <f>IF(StockTree!GY20="","",IF(T=GY$10,IF(CallFlag=1,MAX(StockTree!GY20-K,0),MAX(K-StockTree!GY20,0)),EXP(-rr*h)*(pstar*GZ20+(1-pstar)*GZ21)))</f>
        <v/>
      </c>
      <c r="GZ20" s="20" t="str">
        <f>IF(StockTree!GZ20="","",IF(T=GZ$10,IF(CallFlag=1,MAX(StockTree!GZ20-K,0),MAX(K-StockTree!GZ20,0)),EXP(-rr*h)*(pstar*HA20+(1-pstar)*HA21)))</f>
        <v/>
      </c>
      <c r="HA20" s="20" t="str">
        <f>IF(StockTree!HA20="","",IF(T=HA$10,IF(CallFlag=1,MAX(StockTree!HA20-K,0),MAX(K-StockTree!HA20,0)),EXP(-rr*h)*(pstar*HB20+(1-pstar)*HB21)))</f>
        <v/>
      </c>
      <c r="HB20" s="20" t="str">
        <f>IF(StockTree!HB20="","",IF(T=HB$10,IF(CallFlag=1,MAX(StockTree!HB20-K,0),MAX(K-StockTree!HB20,0)),EXP(-rr*h)*(pstar*HC20+(1-pstar)*HC21)))</f>
        <v/>
      </c>
      <c r="HC20" s="20" t="str">
        <f>IF(StockTree!HC20="","",IF(T=HC$10,IF(CallFlag=1,MAX(StockTree!HC20-K,0),MAX(K-StockTree!HC20,0)),EXP(-rr*h)*(pstar*HD20+(1-pstar)*HD21)))</f>
        <v/>
      </c>
      <c r="HD20" s="20" t="str">
        <f>IF(StockTree!HD20="","",IF(T=HD$10,IF(CallFlag=1,MAX(StockTree!HD20-K,0),MAX(K-StockTree!HD20,0)),EXP(-rr*h)*(pstar*HE20+(1-pstar)*HE21)))</f>
        <v/>
      </c>
      <c r="HE20" s="20" t="str">
        <f>IF(StockTree!HE20="","",IF(T=HE$10,IF(CallFlag=1,MAX(StockTree!HE20-K,0),MAX(K-StockTree!HE20,0)),EXP(-rr*h)*(pstar*HF20+(1-pstar)*HF21)))</f>
        <v/>
      </c>
      <c r="HF20" s="20" t="str">
        <f>IF(StockTree!HF20="","",IF(T=HF$10,IF(CallFlag=1,MAX(StockTree!HF20-K,0),MAX(K-StockTree!HF20,0)),EXP(-rr*h)*(pstar*HG20+(1-pstar)*HG21)))</f>
        <v/>
      </c>
      <c r="HG20" s="20" t="str">
        <f>IF(StockTree!HG20="","",IF(T=HG$10,IF(CallFlag=1,MAX(StockTree!HG20-K,0),MAX(K-StockTree!HG20,0)),EXP(-rr*h)*(pstar*HH20+(1-pstar)*HH21)))</f>
        <v/>
      </c>
      <c r="HH20" s="20" t="str">
        <f>IF(StockTree!HH20="","",IF(T=HH$10,IF(CallFlag=1,MAX(StockTree!HH20-K,0),MAX(K-StockTree!HH20,0)),EXP(-rr*h)*(pstar*HI20+(1-pstar)*HI21)))</f>
        <v/>
      </c>
      <c r="HI20" s="20" t="str">
        <f>IF(StockTree!HI20="","",IF(T=HI$10,IF(CallFlag=1,MAX(StockTree!HI20-K,0),MAX(K-StockTree!HI20,0)),EXP(-rr*h)*(pstar*HJ20+(1-pstar)*HJ21)))</f>
        <v/>
      </c>
      <c r="HJ20" s="20" t="str">
        <f>IF(StockTree!HJ20="","",IF(T=HJ$10,IF(CallFlag=1,MAX(StockTree!HJ20-K,0),MAX(K-StockTree!HJ20,0)),EXP(-rr*h)*(pstar*HK20+(1-pstar)*HK21)))</f>
        <v/>
      </c>
      <c r="HK20" s="20" t="str">
        <f>IF(StockTree!HK20="","",IF(T=HK$10,IF(CallFlag=1,MAX(StockTree!HK20-K,0),MAX(K-StockTree!HK20,0)),EXP(-rr*h)*(pstar*HL20+(1-pstar)*HL21)))</f>
        <v/>
      </c>
      <c r="HL20" s="20" t="str">
        <f>IF(StockTree!HL20="","",IF(T=HL$10,IF(CallFlag=1,MAX(StockTree!HL20-K,0),MAX(K-StockTree!HL20,0)),EXP(-rr*h)*(pstar*HM20+(1-pstar)*HM21)))</f>
        <v/>
      </c>
      <c r="HM20" s="20" t="str">
        <f>IF(StockTree!HM20="","",IF(T=HM$10,IF(CallFlag=1,MAX(StockTree!HM20-K,0),MAX(K-StockTree!HM20,0)),EXP(-rr*h)*(pstar*HN20+(1-pstar)*HN21)))</f>
        <v/>
      </c>
      <c r="HN20" s="20" t="str">
        <f>IF(StockTree!HN20="","",IF(T=HN$10,IF(CallFlag=1,MAX(StockTree!HN20-K,0),MAX(K-StockTree!HN20,0)),EXP(-rr*h)*(pstar*HO20+(1-pstar)*HO21)))</f>
        <v/>
      </c>
      <c r="HO20" s="20" t="str">
        <f>IF(StockTree!HO20="","",IF(T=HO$10,IF(CallFlag=1,MAX(StockTree!HO20-K,0),MAX(K-StockTree!HO20,0)),EXP(-rr*h)*(pstar*HP20+(1-pstar)*HP21)))</f>
        <v/>
      </c>
      <c r="HP20" s="20" t="str">
        <f>IF(StockTree!HP20="","",IF(T=HP$10,IF(CallFlag=1,MAX(StockTree!HP20-K,0),MAX(K-StockTree!HP20,0)),EXP(-rr*h)*(pstar*HQ20+(1-pstar)*HQ21)))</f>
        <v/>
      </c>
      <c r="HQ20" s="20" t="str">
        <f>IF(StockTree!HQ20="","",IF(T=HQ$10,IF(CallFlag=1,MAX(StockTree!HQ20-K,0),MAX(K-StockTree!HQ20,0)),EXP(-rr*h)*(pstar*HR20+(1-pstar)*HR21)))</f>
        <v/>
      </c>
      <c r="HR20" s="20" t="str">
        <f>IF(StockTree!HR20="","",IF(T=HR$10,IF(CallFlag=1,MAX(StockTree!HR20-K,0),MAX(K-StockTree!HR20,0)),EXP(-rr*h)*(pstar*HS20+(1-pstar)*HS21)))</f>
        <v/>
      </c>
      <c r="HS20" s="20" t="str">
        <f>IF(StockTree!HS20="","",IF(T=HS$10,IF(CallFlag=1,MAX(StockTree!HS20-K,0),MAX(K-StockTree!HS20,0)),EXP(-rr*h)*(pstar*HT20+(1-pstar)*HT21)))</f>
        <v/>
      </c>
      <c r="HT20" s="20" t="str">
        <f>IF(StockTree!HT20="","",IF(T=HT$10,IF(CallFlag=1,MAX(StockTree!HT20-K,0),MAX(K-StockTree!HT20,0)),EXP(-rr*h)*(pstar*HU20+(1-pstar)*HU21)))</f>
        <v/>
      </c>
      <c r="HU20" s="20" t="str">
        <f>IF(StockTree!HU20="","",IF(T=HU$10,IF(CallFlag=1,MAX(StockTree!HU20-K,0),MAX(K-StockTree!HU20,0)),EXP(-rr*h)*(pstar*HV20+(1-pstar)*HV21)))</f>
        <v/>
      </c>
      <c r="HV20" s="20" t="str">
        <f>IF(StockTree!HV20="","",IF(T=HV$10,IF(CallFlag=1,MAX(StockTree!HV20-K,0),MAX(K-StockTree!HV20,0)),EXP(-rr*h)*(pstar*HW20+(1-pstar)*HW21)))</f>
        <v/>
      </c>
      <c r="HW20" s="20" t="str">
        <f>IF(StockTree!HW20="","",IF(T=HW$10,IF(CallFlag=1,MAX(StockTree!HW20-K,0),MAX(K-StockTree!HW20,0)),EXP(-rr*h)*(pstar*HX20+(1-pstar)*HX21)))</f>
        <v/>
      </c>
      <c r="HX20" s="20" t="str">
        <f>IF(StockTree!HX20="","",IF(T=HX$10,IF(CallFlag=1,MAX(StockTree!HX20-K,0),MAX(K-StockTree!HX20,0)),EXP(-rr*h)*(pstar*HY20+(1-pstar)*HY21)))</f>
        <v/>
      </c>
      <c r="HY20" s="20" t="str">
        <f>IF(StockTree!HY20="","",IF(T=HY$10,IF(CallFlag=1,MAX(StockTree!HY20-K,0),MAX(K-StockTree!HY20,0)),EXP(-rr*h)*(pstar*HZ20+(1-pstar)*HZ21)))</f>
        <v/>
      </c>
      <c r="HZ20" s="20" t="str">
        <f>IF(StockTree!HZ20="","",IF(T=HZ$10,IF(CallFlag=1,MAX(StockTree!HZ20-K,0),MAX(K-StockTree!HZ20,0)),EXP(-rr*h)*(pstar*IA20+(1-pstar)*IA21)))</f>
        <v/>
      </c>
      <c r="IA20" s="20" t="str">
        <f>IF(StockTree!IA20="","",IF(T=IA$10,IF(CallFlag=1,MAX(StockTree!IA20-K,0),MAX(K-StockTree!IA20,0)),EXP(-rr*h)*(pstar*IB20+(1-pstar)*IB21)))</f>
        <v/>
      </c>
      <c r="IB20" s="20" t="str">
        <f>IF(StockTree!IB20="","",IF(T=IB$10,IF(CallFlag=1,MAX(StockTree!IB20-K,0),MAX(K-StockTree!IB20,0)),EXP(-rr*h)*(pstar*IC20+(1-pstar)*IC21)))</f>
        <v/>
      </c>
      <c r="IC20" s="20" t="str">
        <f>IF(StockTree!IC20="","",IF(T=IC$10,IF(CallFlag=1,MAX(StockTree!IC20-K,0),MAX(K-StockTree!IC20,0)),EXP(-rr*h)*(pstar*ID20+(1-pstar)*ID21)))</f>
        <v/>
      </c>
      <c r="ID20" s="20" t="str">
        <f>IF(StockTree!ID20="","",IF(T=ID$10,IF(CallFlag=1,MAX(StockTree!ID20-K,0),MAX(K-StockTree!ID20,0)),EXP(-rr*h)*(pstar*IE20+(1-pstar)*IE21)))</f>
        <v/>
      </c>
      <c r="IE20" s="20" t="str">
        <f>IF(StockTree!IE20="","",IF(T=IE$10,IF(CallFlag=1,MAX(StockTree!IE20-K,0),MAX(K-StockTree!IE20,0)),EXP(-rr*h)*(pstar*IF20+(1-pstar)*IF21)))</f>
        <v/>
      </c>
      <c r="IF20" s="20" t="str">
        <f>IF(StockTree!IF20="","",IF(T=IF$10,IF(CallFlag=1,MAX(StockTree!IF20-K,0),MAX(K-StockTree!IF20,0)),EXP(-rr*h)*(pstar*IG20+(1-pstar)*IG21)))</f>
        <v/>
      </c>
      <c r="IG20" s="20" t="str">
        <f>IF(StockTree!IG20="","",IF(T=IG$10,IF(CallFlag=1,MAX(StockTree!IG20-K,0),MAX(K-StockTree!IG20,0)),EXP(-rr*h)*(pstar*IH20+(1-pstar)*IH21)))</f>
        <v/>
      </c>
      <c r="IH20" s="20" t="str">
        <f>IF(StockTree!IH20="","",IF(T=IH$10,IF(CallFlag=1,MAX(StockTree!IH20-K,0),MAX(K-StockTree!IH20,0)),EXP(-rr*h)*(pstar*II20+(1-pstar)*II21)))</f>
        <v/>
      </c>
      <c r="II20" s="20" t="str">
        <f>IF(StockTree!II20="","",IF(T=II$10,IF(CallFlag=1,MAX(StockTree!II20-K,0),MAX(K-StockTree!II20,0)),EXP(-rr*h)*(pstar*IJ20+(1-pstar)*IJ21)))</f>
        <v/>
      </c>
      <c r="IJ20" s="20" t="str">
        <f>IF(StockTree!IJ20="","",IF(T=IJ$10,IF(CallFlag=1,MAX(StockTree!IJ20-K,0),MAX(K-StockTree!IJ20,0)),EXP(-rr*h)*(pstar*IK20+(1-pstar)*IK21)))</f>
        <v/>
      </c>
      <c r="IK20" s="20" t="str">
        <f>IF(StockTree!IK20="","",IF(T=IK$10,IF(CallFlag=1,MAX(StockTree!IK20-K,0),MAX(K-StockTree!IK20,0)),EXP(-rr*h)*(pstar*IL20+(1-pstar)*IL21)))</f>
        <v/>
      </c>
      <c r="IL20" s="20" t="str">
        <f>IF(StockTree!IL20="","",IF(T=IL$10,IF(CallFlag=1,MAX(StockTree!IL20-K,0),MAX(K-StockTree!IL20,0)),EXP(-rr*h)*(pstar*IM20+(1-pstar)*IM21)))</f>
        <v/>
      </c>
      <c r="IM20" s="20" t="str">
        <f>IF(StockTree!IM20="","",IF(T=IM$10,IF(CallFlag=1,MAX(StockTree!IM20-K,0),MAX(K-StockTree!IM20,0)),EXP(-rr*h)*(pstar*IN20+(1-pstar)*IN21)))</f>
        <v/>
      </c>
      <c r="IN20" s="20" t="str">
        <f>IF(StockTree!IN20="","",IF(T=IN$10,IF(CallFlag=1,MAX(StockTree!IN20-K,0),MAX(K-StockTree!IN20,0)),EXP(-rr*h)*(pstar*IO20+(1-pstar)*IO21)))</f>
        <v/>
      </c>
      <c r="IO20" s="20" t="str">
        <f>IF(StockTree!IO20="","",IF(T=IO$10,IF(CallFlag=1,MAX(StockTree!IO20-K,0),MAX(K-StockTree!IO20,0)),EXP(-rr*h)*(pstar*IP20+(1-pstar)*IP21)))</f>
        <v/>
      </c>
      <c r="IP20" s="20" t="str">
        <f>IF(StockTree!IP20="","",IF(T=IP$10,IF(CallFlag=1,MAX(StockTree!IP20-K,0),MAX(K-StockTree!IP20,0)),EXP(-rr*h)*(pstar*IQ20+(1-pstar)*IQ21)))</f>
        <v/>
      </c>
      <c r="IQ20" s="20" t="str">
        <f>IF(StockTree!IQ20="","",IF(T=IQ$10,IF(CallFlag=1,MAX(StockTree!IQ20-K,0),MAX(K-StockTree!IQ20,0)),EXP(-rr*h)*(pstar*IR20+(1-pstar)*IR21)))</f>
        <v/>
      </c>
      <c r="IR20" s="20" t="str">
        <f>IF(StockTree!IR20="","",IF(T=IR$10,IF(CallFlag=1,MAX(StockTree!IR20-K,0),MAX(K-StockTree!IR20,0)),EXP(-rr*h)*(pstar*IS20+(1-pstar)*IS21)))</f>
        <v/>
      </c>
      <c r="IS20" s="20" t="str">
        <f>IF(StockTree!IS20="","",IF(T=IS$10,IF(CallFlag=1,MAX(StockTree!IS20-K,0),MAX(K-StockTree!IS20,0)),EXP(-rr*h)*(pstar*IT20+(1-pstar)*IT21)))</f>
        <v/>
      </c>
      <c r="IT20" s="20" t="str">
        <f>IF(StockTree!IT20="","",IF(T=IT$10,IF(CallFlag=1,MAX(StockTree!IT20-K,0),MAX(K-StockTree!IT20,0)),EXP(-rr*h)*(pstar*IU20+(1-pstar)*IU21)))</f>
        <v/>
      </c>
      <c r="IU20" s="20" t="str">
        <f>IF(StockTree!IU20="","",IF(T=IU$10,IF(CallFlag=1,MAX(StockTree!IU20-K,0),MAX(K-StockTree!IU20,0)),EXP(-rr*h)*(pstar*IV20+(1-pstar)*IV21)))</f>
        <v/>
      </c>
      <c r="IV20" s="20" t="str">
        <f>IF(StockTree!IV20="","",IF(T=IV$10,IF(CallFlag=1,MAX(StockTree!IV20-K,0),MAX(K-StockTree!IV20,0)),EXP(-rr*h)*(pstar*#REF!+(1-pstar)*#REF!)))</f>
        <v/>
      </c>
    </row>
    <row r="21" spans="1:256" s="20" customFormat="1" x14ac:dyDescent="0.2">
      <c r="A21" s="26">
        <f t="shared" si="8"/>
        <v>9</v>
      </c>
      <c r="B21" s="22" t="str">
        <f>IF(StockTree!B21="","",IF(T=B$10,IF(CallFlag=1,MAX(StockTree!B21-K,0),MAX(K-StockTree!B21,0)),EXP(-rr*h)*(pstar*C21+(1-pstar)*C22)))</f>
        <v/>
      </c>
      <c r="C21" s="22" t="str">
        <f>IF(StockTree!C21="","",IF(T=C$10,IF(CallFlag=1,MAX(StockTree!C21-K,0),MAX(K-StockTree!C21,0)),EXP(-rr*h)*(pstar*D21+(1-pstar)*D22)))</f>
        <v/>
      </c>
      <c r="D21" s="22" t="str">
        <f>IF(StockTree!D21="","",IF(T=D$10,IF(CallFlag=1,MAX(StockTree!D21-K,0),MAX(K-StockTree!D21,0)),EXP(-rr*h)*(pstar*E21+(1-pstar)*E22)))</f>
        <v/>
      </c>
      <c r="E21" s="22" t="str">
        <f>IF(StockTree!E21="","",IF(T=E$10,IF(CallFlag=1,MAX(StockTree!E21-K,0),MAX(K-StockTree!E21,0)),EXP(-rr*h)*(pstar*F21+(1-pstar)*F22)))</f>
        <v/>
      </c>
      <c r="F21" s="22" t="str">
        <f>IF(StockTree!F21="","",IF(T=F$10,IF(CallFlag=1,MAX(StockTree!F21-K,0),MAX(K-StockTree!F21,0)),EXP(-rr*h)*(pstar*G21+(1-pstar)*G22)))</f>
        <v/>
      </c>
      <c r="G21" s="22" t="str">
        <f>IF(StockTree!G21="","",IF(T=G$10,IF(CallFlag=1,MAX(StockTree!G21-K,0),MAX(K-StockTree!G21,0)),EXP(-rr*h)*(pstar*H21+(1-pstar)*H22)))</f>
        <v/>
      </c>
      <c r="H21" s="22" t="str">
        <f>IF(StockTree!H21="","",IF(T=H$10,IF(CallFlag=1,MAX(StockTree!H21-K,0),MAX(K-StockTree!H21,0)),EXP(-rr*h)*(pstar*I21+(1-pstar)*I22)))</f>
        <v/>
      </c>
      <c r="I21" s="22" t="str">
        <f>IF(StockTree!I21="","",IF(T=I$10,IF(CallFlag=1,MAX(StockTree!I21-K,0),MAX(K-StockTree!I21,0)),EXP(-rr*h)*(pstar*J21+(1-pstar)*J22)))</f>
        <v/>
      </c>
      <c r="J21" s="22" t="str">
        <f>IF(StockTree!J21="","",IF(T=J$10,IF(CallFlag=1,MAX(StockTree!J21-K,0),MAX(K-StockTree!J21,0)),EXP(-rr*h)*(pstar*K21+(1-pstar)*K22)))</f>
        <v/>
      </c>
      <c r="K21" s="22">
        <f>IF(StockTree!K21="","",IF(T=K$10,IF(CallFlag=1,MAX(StockTree!K21-K,0),MAX(K-StockTree!K21,0)),EXP(-rr*h)*(pstar*L21+(1-pstar)*L22)))</f>
        <v>0</v>
      </c>
      <c r="L21" s="22">
        <f>IF(StockTree!L21="","",IF(T=L$10,IF(CallFlag=1,MAX(StockTree!L21-K,0),MAX(K-StockTree!L21,0)),EXP(-rr*h)*(pstar*M21+(1-pstar)*M22)))</f>
        <v>0</v>
      </c>
      <c r="M21" s="22" t="str">
        <f>IF(StockTree!M21="","",IF(T=M$10,IF(CallFlag=1,MAX(StockTree!M21-K,0),MAX(K-StockTree!M21,0)),EXP(-rr*h)*(pstar*N21+(1-pstar)*N22)))</f>
        <v/>
      </c>
      <c r="N21" s="22" t="str">
        <f>IF(StockTree!N21="","",IF(T=N$10,IF(CallFlag=1,MAX(StockTree!N21-K,0),MAX(K-StockTree!N21,0)),EXP(-rr*h)*(pstar*O21+(1-pstar)*O22)))</f>
        <v/>
      </c>
      <c r="O21" s="22" t="str">
        <f>IF(StockTree!O21="","",IF(T=O$10,IF(CallFlag=1,MAX(StockTree!O21-K,0),MAX(K-StockTree!O21,0)),EXP(-rr*h)*(pstar*P21+(1-pstar)*P22)))</f>
        <v/>
      </c>
      <c r="P21" s="22" t="str">
        <f>IF(StockTree!P21="","",IF(T=P$10,IF(CallFlag=1,MAX(StockTree!P21-K,0),MAX(K-StockTree!P21,0)),EXP(-rr*h)*(pstar*Q21+(1-pstar)*Q22)))</f>
        <v/>
      </c>
      <c r="Q21" s="20" t="str">
        <f>IF(StockTree!Q21="","",IF(T=Q$10,IF(CallFlag=1,MAX(StockTree!Q21-K,0),MAX(K-StockTree!Q21,0)),EXP(-rr*h)*(pstar*R21+(1-pstar)*R22)))</f>
        <v/>
      </c>
      <c r="R21" s="20" t="str">
        <f>IF(StockTree!R21="","",IF(T=R$10,IF(CallFlag=1,MAX(StockTree!R21-K,0),MAX(K-StockTree!R21,0)),EXP(-rr*h)*(pstar*S21+(1-pstar)*S22)))</f>
        <v/>
      </c>
      <c r="S21" s="20" t="str">
        <f>IF(StockTree!S21="","",IF(T=S$10,IF(CallFlag=1,MAX(StockTree!S21-K,0),MAX(K-StockTree!S21,0)),EXP(-rr*h)*(pstar*T21+(1-pstar)*T22)))</f>
        <v/>
      </c>
      <c r="T21" s="20" t="str">
        <f>IF(StockTree!T21="","",IF(T=T$10,IF(CallFlag=1,MAX(StockTree!T21-K,0),MAX(K-StockTree!T21,0)),EXP(-rr*h)*(pstar*U21+(1-pstar)*U22)))</f>
        <v/>
      </c>
      <c r="U21" s="20" t="str">
        <f>IF(StockTree!U21="","",IF(T=U$10,IF(CallFlag=1,MAX(StockTree!U21-K,0),MAX(K-StockTree!U21,0)),EXP(-rr*h)*(pstar*V21+(1-pstar)*V22)))</f>
        <v/>
      </c>
      <c r="V21" s="20" t="str">
        <f>IF(StockTree!V21="","",IF(T=V$10,IF(CallFlag=1,MAX(StockTree!V21-K,0),MAX(K-StockTree!V21,0)),EXP(-rr*h)*(pstar*W21+(1-pstar)*W22)))</f>
        <v/>
      </c>
      <c r="W21" s="20" t="str">
        <f>IF(StockTree!W21="","",IF(T=W$10,IF(CallFlag=1,MAX(StockTree!W21-K,0),MAX(K-StockTree!W21,0)),EXP(-rr*h)*(pstar*X21+(1-pstar)*X22)))</f>
        <v/>
      </c>
      <c r="X21" s="20" t="str">
        <f>IF(StockTree!X21="","",IF(T=X$10,IF(CallFlag=1,MAX(StockTree!X21-K,0),MAX(K-StockTree!X21,0)),EXP(-rr*h)*(pstar*Y21+(1-pstar)*Y22)))</f>
        <v/>
      </c>
      <c r="Y21" s="20" t="str">
        <f>IF(StockTree!Y21="","",IF(T=Y$10,IF(CallFlag=1,MAX(StockTree!Y21-K,0),MAX(K-StockTree!Y21,0)),EXP(-rr*h)*(pstar*Z21+(1-pstar)*Z22)))</f>
        <v/>
      </c>
      <c r="Z21" s="20" t="str">
        <f>IF(StockTree!Z21="","",IF(T=Z$10,IF(CallFlag=1,MAX(StockTree!Z21-K,0),MAX(K-StockTree!Z21,0)),EXP(-rr*h)*(pstar*AA21+(1-pstar)*AA22)))</f>
        <v/>
      </c>
      <c r="AA21" s="20" t="str">
        <f>IF(StockTree!AA21="","",IF(T=AA$10,IF(CallFlag=1,MAX(StockTree!AA21-K,0),MAX(K-StockTree!AA21,0)),EXP(-rr*h)*(pstar*AB21+(1-pstar)*AB22)))</f>
        <v/>
      </c>
      <c r="AB21" s="20" t="str">
        <f>IF(StockTree!AB21="","",IF(T=AB$10,IF(CallFlag=1,MAX(StockTree!AB21-K,0),MAX(K-StockTree!AB21,0)),EXP(-rr*h)*(pstar*AC21+(1-pstar)*AC22)))</f>
        <v/>
      </c>
      <c r="AC21" s="20" t="str">
        <f>IF(StockTree!AC21="","",IF(T=AC$10,IF(CallFlag=1,MAX(StockTree!AC21-K,0),MAX(K-StockTree!AC21,0)),EXP(-rr*h)*(pstar*AD21+(1-pstar)*AD22)))</f>
        <v/>
      </c>
      <c r="AD21" s="20" t="str">
        <f>IF(StockTree!AD21="","",IF(T=AD$10,IF(CallFlag=1,MAX(StockTree!AD21-K,0),MAX(K-StockTree!AD21,0)),EXP(-rr*h)*(pstar*AE21+(1-pstar)*AE22)))</f>
        <v/>
      </c>
      <c r="AE21" s="20" t="str">
        <f>IF(StockTree!AE21="","",IF(T=AE$10,IF(CallFlag=1,MAX(StockTree!AE21-K,0),MAX(K-StockTree!AE21,0)),EXP(-rr*h)*(pstar*AF21+(1-pstar)*AF22)))</f>
        <v/>
      </c>
      <c r="AF21" s="20" t="str">
        <f>IF(StockTree!AF21="","",IF(T=AF$10,IF(CallFlag=1,MAX(StockTree!AF21-K,0),MAX(K-StockTree!AF21,0)),EXP(-rr*h)*(pstar*AG21+(1-pstar)*AG22)))</f>
        <v/>
      </c>
      <c r="AG21" s="20" t="str">
        <f>IF(StockTree!AG21="","",IF(T=AG$10,IF(CallFlag=1,MAX(StockTree!AG21-K,0),MAX(K-StockTree!AG21,0)),EXP(-rr*h)*(pstar*AH21+(1-pstar)*AH22)))</f>
        <v/>
      </c>
      <c r="AH21" s="20" t="str">
        <f>IF(StockTree!AH21="","",IF(T=AH$10,IF(CallFlag=1,MAX(StockTree!AH21-K,0),MAX(K-StockTree!AH21,0)),EXP(-rr*h)*(pstar*AI21+(1-pstar)*AI22)))</f>
        <v/>
      </c>
      <c r="AI21" s="20" t="str">
        <f>IF(StockTree!AI21="","",IF(T=AI$10,IF(CallFlag=1,MAX(StockTree!AI21-K,0),MAX(K-StockTree!AI21,0)),EXP(-rr*h)*(pstar*AJ21+(1-pstar)*AJ22)))</f>
        <v/>
      </c>
      <c r="AJ21" s="20" t="str">
        <f>IF(StockTree!AJ21="","",IF(T=AJ$10,IF(CallFlag=1,MAX(StockTree!AJ21-K,0),MAX(K-StockTree!AJ21,0)),EXP(-rr*h)*(pstar*AK21+(1-pstar)*AK22)))</f>
        <v/>
      </c>
      <c r="AK21" s="20" t="str">
        <f>IF(StockTree!AK21="","",IF(T=AK$10,IF(CallFlag=1,MAX(StockTree!AK21-K,0),MAX(K-StockTree!AK21,0)),EXP(-rr*h)*(pstar*AL21+(1-pstar)*AL22)))</f>
        <v/>
      </c>
      <c r="AL21" s="20" t="str">
        <f>IF(StockTree!AL21="","",IF(T=AL$10,IF(CallFlag=1,MAX(StockTree!AL21-K,0),MAX(K-StockTree!AL21,0)),EXP(-rr*h)*(pstar*AM21+(1-pstar)*AM22)))</f>
        <v/>
      </c>
      <c r="AM21" s="20" t="str">
        <f>IF(StockTree!AM21="","",IF(T=AM$10,IF(CallFlag=1,MAX(StockTree!AM21-K,0),MAX(K-StockTree!AM21,0)),EXP(-rr*h)*(pstar*AN21+(1-pstar)*AN22)))</f>
        <v/>
      </c>
      <c r="AN21" s="20" t="str">
        <f>IF(StockTree!AN21="","",IF(T=AN$10,IF(CallFlag=1,MAX(StockTree!AN21-K,0),MAX(K-StockTree!AN21,0)),EXP(-rr*h)*(pstar*AO21+(1-pstar)*AO22)))</f>
        <v/>
      </c>
      <c r="AO21" s="20" t="str">
        <f>IF(StockTree!AO21="","",IF(T=AO$10,IF(CallFlag=1,MAX(StockTree!AO21-K,0),MAX(K-StockTree!AO21,0)),EXP(-rr*h)*(pstar*AP21+(1-pstar)*AP22)))</f>
        <v/>
      </c>
      <c r="AP21" s="20" t="str">
        <f>IF(StockTree!AP21="","",IF(T=AP$10,IF(CallFlag=1,MAX(StockTree!AP21-K,0),MAX(K-StockTree!AP21,0)),EXP(-rr*h)*(pstar*AQ21+(1-pstar)*AQ22)))</f>
        <v/>
      </c>
      <c r="AQ21" s="20" t="str">
        <f>IF(StockTree!AQ21="","",IF(T=AQ$10,IF(CallFlag=1,MAX(StockTree!AQ21-K,0),MAX(K-StockTree!AQ21,0)),EXP(-rr*h)*(pstar*AR21+(1-pstar)*AR22)))</f>
        <v/>
      </c>
      <c r="AR21" s="20" t="str">
        <f>IF(StockTree!AR21="","",IF(T=AR$10,IF(CallFlag=1,MAX(StockTree!AR21-K,0),MAX(K-StockTree!AR21,0)),EXP(-rr*h)*(pstar*AS21+(1-pstar)*AS22)))</f>
        <v/>
      </c>
      <c r="AS21" s="20" t="str">
        <f>IF(StockTree!AS21="","",IF(T=AS$10,IF(CallFlag=1,MAX(StockTree!AS21-K,0),MAX(K-StockTree!AS21,0)),EXP(-rr*h)*(pstar*AT21+(1-pstar)*AT22)))</f>
        <v/>
      </c>
      <c r="AT21" s="20" t="str">
        <f>IF(StockTree!AT21="","",IF(T=AT$10,IF(CallFlag=1,MAX(StockTree!AT21-K,0),MAX(K-StockTree!AT21,0)),EXP(-rr*h)*(pstar*AU21+(1-pstar)*AU22)))</f>
        <v/>
      </c>
      <c r="AU21" s="20" t="str">
        <f>IF(StockTree!AU21="","",IF(T=AU$10,IF(CallFlag=1,MAX(StockTree!AU21-K,0),MAX(K-StockTree!AU21,0)),EXP(-rr*h)*(pstar*AV21+(1-pstar)*AV22)))</f>
        <v/>
      </c>
      <c r="AV21" s="20" t="str">
        <f>IF(StockTree!AV21="","",IF(T=AV$10,IF(CallFlag=1,MAX(StockTree!AV21-K,0),MAX(K-StockTree!AV21,0)),EXP(-rr*h)*(pstar*AW21+(1-pstar)*AW22)))</f>
        <v/>
      </c>
      <c r="AW21" s="20" t="str">
        <f>IF(StockTree!AW21="","",IF(T=AW$10,IF(CallFlag=1,MAX(StockTree!AW21-K,0),MAX(K-StockTree!AW21,0)),EXP(-rr*h)*(pstar*AX21+(1-pstar)*AX22)))</f>
        <v/>
      </c>
      <c r="AX21" s="20" t="str">
        <f>IF(StockTree!AX21="","",IF(T=AX$10,IF(CallFlag=1,MAX(StockTree!AX21-K,0),MAX(K-StockTree!AX21,0)),EXP(-rr*h)*(pstar*AY21+(1-pstar)*AY22)))</f>
        <v/>
      </c>
      <c r="AY21" s="20" t="str">
        <f>IF(StockTree!AY21="","",IF(T=AY$10,IF(CallFlag=1,MAX(StockTree!AY21-K,0),MAX(K-StockTree!AY21,0)),EXP(-rr*h)*(pstar*AZ21+(1-pstar)*AZ22)))</f>
        <v/>
      </c>
      <c r="AZ21" s="20" t="str">
        <f>IF(StockTree!AZ21="","",IF(T=AZ$10,IF(CallFlag=1,MAX(StockTree!AZ21-K,0),MAX(K-StockTree!AZ21,0)),EXP(-rr*h)*(pstar*BA21+(1-pstar)*BA22)))</f>
        <v/>
      </c>
      <c r="BA21" s="20" t="str">
        <f>IF(StockTree!BA21="","",IF(T=BA$10,IF(CallFlag=1,MAX(StockTree!BA21-K,0),MAX(K-StockTree!BA21,0)),EXP(-rr*h)*(pstar*BB21+(1-pstar)*BB22)))</f>
        <v/>
      </c>
      <c r="BB21" s="20" t="str">
        <f>IF(StockTree!BB21="","",IF(T=BB$10,IF(CallFlag=1,MAX(StockTree!BB21-K,0),MAX(K-StockTree!BB21,0)),EXP(-rr*h)*(pstar*BC21+(1-pstar)*BC22)))</f>
        <v/>
      </c>
      <c r="BC21" s="20" t="str">
        <f>IF(StockTree!BC21="","",IF(T=BC$10,IF(CallFlag=1,MAX(StockTree!BC21-K,0),MAX(K-StockTree!BC21,0)),EXP(-rr*h)*(pstar*BD21+(1-pstar)*BD22)))</f>
        <v/>
      </c>
      <c r="BD21" s="20" t="str">
        <f>IF(StockTree!BD21="","",IF(T=BD$10,IF(CallFlag=1,MAX(StockTree!BD21-K,0),MAX(K-StockTree!BD21,0)),EXP(-rr*h)*(pstar*BE21+(1-pstar)*BE22)))</f>
        <v/>
      </c>
      <c r="BE21" s="20" t="str">
        <f>IF(StockTree!BE21="","",IF(T=BE$10,IF(CallFlag=1,MAX(StockTree!BE21-K,0),MAX(K-StockTree!BE21,0)),EXP(-rr*h)*(pstar*BF21+(1-pstar)*BF22)))</f>
        <v/>
      </c>
      <c r="BF21" s="20" t="str">
        <f>IF(StockTree!BF21="","",IF(T=BF$10,IF(CallFlag=1,MAX(StockTree!BF21-K,0),MAX(K-StockTree!BF21,0)),EXP(-rr*h)*(pstar*BG21+(1-pstar)*BG22)))</f>
        <v/>
      </c>
      <c r="BG21" s="20" t="str">
        <f>IF(StockTree!BG21="","",IF(T=BG$10,IF(CallFlag=1,MAX(StockTree!BG21-K,0),MAX(K-StockTree!BG21,0)),EXP(-rr*h)*(pstar*BH21+(1-pstar)*BH22)))</f>
        <v/>
      </c>
      <c r="BH21" s="20" t="str">
        <f>IF(StockTree!BH21="","",IF(T=BH$10,IF(CallFlag=1,MAX(StockTree!BH21-K,0),MAX(K-StockTree!BH21,0)),EXP(-rr*h)*(pstar*BI21+(1-pstar)*BI22)))</f>
        <v/>
      </c>
      <c r="BI21" s="20" t="str">
        <f>IF(StockTree!BI21="","",IF(T=BI$10,IF(CallFlag=1,MAX(StockTree!BI21-K,0),MAX(K-StockTree!BI21,0)),EXP(-rr*h)*(pstar*BJ21+(1-pstar)*BJ22)))</f>
        <v/>
      </c>
      <c r="BJ21" s="20" t="str">
        <f>IF(StockTree!BJ21="","",IF(T=BJ$10,IF(CallFlag=1,MAX(StockTree!BJ21-K,0),MAX(K-StockTree!BJ21,0)),EXP(-rr*h)*(pstar*BK21+(1-pstar)*BK22)))</f>
        <v/>
      </c>
      <c r="BK21" s="20" t="str">
        <f>IF(StockTree!BK21="","",IF(T=BK$10,IF(CallFlag=1,MAX(StockTree!BK21-K,0),MAX(K-StockTree!BK21,0)),EXP(-rr*h)*(pstar*BL21+(1-pstar)*BL22)))</f>
        <v/>
      </c>
      <c r="BL21" s="20" t="str">
        <f>IF(StockTree!BL21="","",IF(T=BL$10,IF(CallFlag=1,MAX(StockTree!BL21-K,0),MAX(K-StockTree!BL21,0)),EXP(-rr*h)*(pstar*BM21+(1-pstar)*BM22)))</f>
        <v/>
      </c>
      <c r="BM21" s="20" t="str">
        <f>IF(StockTree!BM21="","",IF(T=BM$10,IF(CallFlag=1,MAX(StockTree!BM21-K,0),MAX(K-StockTree!BM21,0)),EXP(-rr*h)*(pstar*BN21+(1-pstar)*BN22)))</f>
        <v/>
      </c>
      <c r="BN21" s="20" t="str">
        <f>IF(StockTree!BN21="","",IF(T=BN$10,IF(CallFlag=1,MAX(StockTree!BN21-K,0),MAX(K-StockTree!BN21,0)),EXP(-rr*h)*(pstar*BO21+(1-pstar)*BO22)))</f>
        <v/>
      </c>
      <c r="BO21" s="20" t="str">
        <f>IF(StockTree!BO21="","",IF(T=BO$10,IF(CallFlag=1,MAX(StockTree!BO21-K,0),MAX(K-StockTree!BO21,0)),EXP(-rr*h)*(pstar*BP21+(1-pstar)*BP22)))</f>
        <v/>
      </c>
      <c r="BP21" s="20" t="str">
        <f>IF(StockTree!BP21="","",IF(T=BP$10,IF(CallFlag=1,MAX(StockTree!BP21-K,0),MAX(K-StockTree!BP21,0)),EXP(-rr*h)*(pstar*BQ21+(1-pstar)*BQ22)))</f>
        <v/>
      </c>
      <c r="BQ21" s="20" t="str">
        <f>IF(StockTree!BQ21="","",IF(T=BQ$10,IF(CallFlag=1,MAX(StockTree!BQ21-K,0),MAX(K-StockTree!BQ21,0)),EXP(-rr*h)*(pstar*BR21+(1-pstar)*BR22)))</f>
        <v/>
      </c>
      <c r="BR21" s="20" t="str">
        <f>IF(StockTree!BR21="","",IF(T=BR$10,IF(CallFlag=1,MAX(StockTree!BR21-K,0),MAX(K-StockTree!BR21,0)),EXP(-rr*h)*(pstar*BS21+(1-pstar)*BS22)))</f>
        <v/>
      </c>
      <c r="BS21" s="20" t="str">
        <f>IF(StockTree!BS21="","",IF(T=BS$10,IF(CallFlag=1,MAX(StockTree!BS21-K,0),MAX(K-StockTree!BS21,0)),EXP(-rr*h)*(pstar*BT21+(1-pstar)*BT22)))</f>
        <v/>
      </c>
      <c r="BT21" s="20" t="str">
        <f>IF(StockTree!BT21="","",IF(T=BT$10,IF(CallFlag=1,MAX(StockTree!BT21-K,0),MAX(K-StockTree!BT21,0)),EXP(-rr*h)*(pstar*BU21+(1-pstar)*BU22)))</f>
        <v/>
      </c>
      <c r="BU21" s="20" t="str">
        <f>IF(StockTree!BU21="","",IF(T=BU$10,IF(CallFlag=1,MAX(StockTree!BU21-K,0),MAX(K-StockTree!BU21,0)),EXP(-rr*h)*(pstar*BV21+(1-pstar)*BV22)))</f>
        <v/>
      </c>
      <c r="BV21" s="20" t="str">
        <f>IF(StockTree!BV21="","",IF(T=BV$10,IF(CallFlag=1,MAX(StockTree!BV21-K,0),MAX(K-StockTree!BV21,0)),EXP(-rr*h)*(pstar*BW21+(1-pstar)*BW22)))</f>
        <v/>
      </c>
      <c r="BW21" s="20" t="str">
        <f>IF(StockTree!BW21="","",IF(T=BW$10,IF(CallFlag=1,MAX(StockTree!BW21-K,0),MAX(K-StockTree!BW21,0)),EXP(-rr*h)*(pstar*BX21+(1-pstar)*BX22)))</f>
        <v/>
      </c>
      <c r="BX21" s="20" t="str">
        <f>IF(StockTree!BX21="","",IF(T=BX$10,IF(CallFlag=1,MAX(StockTree!BX21-K,0),MAX(K-StockTree!BX21,0)),EXP(-rr*h)*(pstar*BY21+(1-pstar)*BY22)))</f>
        <v/>
      </c>
      <c r="BY21" s="20" t="str">
        <f>IF(StockTree!BY21="","",IF(T=BY$10,IF(CallFlag=1,MAX(StockTree!BY21-K,0),MAX(K-StockTree!BY21,0)),EXP(-rr*h)*(pstar*BZ21+(1-pstar)*BZ22)))</f>
        <v/>
      </c>
      <c r="BZ21" s="20" t="str">
        <f>IF(StockTree!BZ21="","",IF(T=BZ$10,IF(CallFlag=1,MAX(StockTree!BZ21-K,0),MAX(K-StockTree!BZ21,0)),EXP(-rr*h)*(pstar*CA21+(1-pstar)*CA22)))</f>
        <v/>
      </c>
      <c r="CA21" s="20" t="str">
        <f>IF(StockTree!CA21="","",IF(T=CA$10,IF(CallFlag=1,MAX(StockTree!CA21-K,0),MAX(K-StockTree!CA21,0)),EXP(-rr*h)*(pstar*CB21+(1-pstar)*CB22)))</f>
        <v/>
      </c>
      <c r="CB21" s="20" t="str">
        <f>IF(StockTree!CB21="","",IF(T=CB$10,IF(CallFlag=1,MAX(StockTree!CB21-K,0),MAX(K-StockTree!CB21,0)),EXP(-rr*h)*(pstar*CC21+(1-pstar)*CC22)))</f>
        <v/>
      </c>
      <c r="CC21" s="20" t="str">
        <f>IF(StockTree!CC21="","",IF(T=CC$10,IF(CallFlag=1,MAX(StockTree!CC21-K,0),MAX(K-StockTree!CC21,0)),EXP(-rr*h)*(pstar*CD21+(1-pstar)*CD22)))</f>
        <v/>
      </c>
      <c r="CD21" s="20" t="str">
        <f>IF(StockTree!CD21="","",IF(T=CD$10,IF(CallFlag=1,MAX(StockTree!CD21-K,0),MAX(K-StockTree!CD21,0)),EXP(-rr*h)*(pstar*CE21+(1-pstar)*CE22)))</f>
        <v/>
      </c>
      <c r="CE21" s="20" t="str">
        <f>IF(StockTree!CE21="","",IF(T=CE$10,IF(CallFlag=1,MAX(StockTree!CE21-K,0),MAX(K-StockTree!CE21,0)),EXP(-rr*h)*(pstar*CF21+(1-pstar)*CF22)))</f>
        <v/>
      </c>
      <c r="CF21" s="20" t="str">
        <f>IF(StockTree!CF21="","",IF(T=CF$10,IF(CallFlag=1,MAX(StockTree!CF21-K,0),MAX(K-StockTree!CF21,0)),EXP(-rr*h)*(pstar*CG21+(1-pstar)*CG22)))</f>
        <v/>
      </c>
      <c r="CG21" s="20" t="str">
        <f>IF(StockTree!CG21="","",IF(T=CG$10,IF(CallFlag=1,MAX(StockTree!CG21-K,0),MAX(K-StockTree!CG21,0)),EXP(-rr*h)*(pstar*CH21+(1-pstar)*CH22)))</f>
        <v/>
      </c>
      <c r="CH21" s="20" t="str">
        <f>IF(StockTree!CH21="","",IF(T=CH$10,IF(CallFlag=1,MAX(StockTree!CH21-K,0),MAX(K-StockTree!CH21,0)),EXP(-rr*h)*(pstar*CI21+(1-pstar)*CI22)))</f>
        <v/>
      </c>
      <c r="CI21" s="20" t="str">
        <f>IF(StockTree!CI21="","",IF(T=CI$10,IF(CallFlag=1,MAX(StockTree!CI21-K,0),MAX(K-StockTree!CI21,0)),EXP(-rr*h)*(pstar*CJ21+(1-pstar)*CJ22)))</f>
        <v/>
      </c>
      <c r="CJ21" s="20" t="str">
        <f>IF(StockTree!CJ21="","",IF(T=CJ$10,IF(CallFlag=1,MAX(StockTree!CJ21-K,0),MAX(K-StockTree!CJ21,0)),EXP(-rr*h)*(pstar*CK21+(1-pstar)*CK22)))</f>
        <v/>
      </c>
      <c r="CK21" s="20" t="str">
        <f>IF(StockTree!CK21="","",IF(T=CK$10,IF(CallFlag=1,MAX(StockTree!CK21-K,0),MAX(K-StockTree!CK21,0)),EXP(-rr*h)*(pstar*CL21+(1-pstar)*CL22)))</f>
        <v/>
      </c>
      <c r="CL21" s="20" t="str">
        <f>IF(StockTree!CL21="","",IF(T=CL$10,IF(CallFlag=1,MAX(StockTree!CL21-K,0),MAX(K-StockTree!CL21,0)),EXP(-rr*h)*(pstar*CM21+(1-pstar)*CM22)))</f>
        <v/>
      </c>
      <c r="CM21" s="20" t="str">
        <f>IF(StockTree!CM21="","",IF(T=CM$10,IF(CallFlag=1,MAX(StockTree!CM21-K,0),MAX(K-StockTree!CM21,0)),EXP(-rr*h)*(pstar*CN21+(1-pstar)*CN22)))</f>
        <v/>
      </c>
      <c r="CN21" s="20" t="str">
        <f>IF(StockTree!CN21="","",IF(T=CN$10,IF(CallFlag=1,MAX(StockTree!CN21-K,0),MAX(K-StockTree!CN21,0)),EXP(-rr*h)*(pstar*CO21+(1-pstar)*CO22)))</f>
        <v/>
      </c>
      <c r="CO21" s="20" t="str">
        <f>IF(StockTree!CO21="","",IF(T=CO$10,IF(CallFlag=1,MAX(StockTree!CO21-K,0),MAX(K-StockTree!CO21,0)),EXP(-rr*h)*(pstar*CP21+(1-pstar)*CP22)))</f>
        <v/>
      </c>
      <c r="CP21" s="20" t="str">
        <f>IF(StockTree!CP21="","",IF(T=CP$10,IF(CallFlag=1,MAX(StockTree!CP21-K,0),MAX(K-StockTree!CP21,0)),EXP(-rr*h)*(pstar*CQ21+(1-pstar)*CQ22)))</f>
        <v/>
      </c>
      <c r="CQ21" s="20" t="str">
        <f>IF(StockTree!CQ21="","",IF(T=CQ$10,IF(CallFlag=1,MAX(StockTree!CQ21-K,0),MAX(K-StockTree!CQ21,0)),EXP(-rr*h)*(pstar*CR21+(1-pstar)*CR22)))</f>
        <v/>
      </c>
      <c r="CR21" s="20" t="str">
        <f>IF(StockTree!CR21="","",IF(T=CR$10,IF(CallFlag=1,MAX(StockTree!CR21-K,0),MAX(K-StockTree!CR21,0)),EXP(-rr*h)*(pstar*CS21+(1-pstar)*CS22)))</f>
        <v/>
      </c>
      <c r="CS21" s="20" t="str">
        <f>IF(StockTree!CS21="","",IF(T=CS$10,IF(CallFlag=1,MAX(StockTree!CS21-K,0),MAX(K-StockTree!CS21,0)),EXP(-rr*h)*(pstar*CT21+(1-pstar)*CT22)))</f>
        <v/>
      </c>
      <c r="CT21" s="20" t="str">
        <f>IF(StockTree!CT21="","",IF(T=CT$10,IF(CallFlag=1,MAX(StockTree!CT21-K,0),MAX(K-StockTree!CT21,0)),EXP(-rr*h)*(pstar*CU21+(1-pstar)*CU22)))</f>
        <v/>
      </c>
      <c r="CU21" s="20" t="str">
        <f>IF(StockTree!CU21="","",IF(T=CU$10,IF(CallFlag=1,MAX(StockTree!CU21-K,0),MAX(K-StockTree!CU21,0)),EXP(-rr*h)*(pstar*CV21+(1-pstar)*CV22)))</f>
        <v/>
      </c>
      <c r="CV21" s="20" t="str">
        <f>IF(StockTree!CV21="","",IF(T=CV$10,IF(CallFlag=1,MAX(StockTree!CV21-K,0),MAX(K-StockTree!CV21,0)),EXP(-rr*h)*(pstar*CW21+(1-pstar)*CW22)))</f>
        <v/>
      </c>
      <c r="CW21" s="20" t="str">
        <f>IF(StockTree!CW21="","",IF(T=CW$10,IF(CallFlag=1,MAX(StockTree!CW21-K,0),MAX(K-StockTree!CW21,0)),EXP(-rr*h)*(pstar*CX21+(1-pstar)*CX22)))</f>
        <v/>
      </c>
      <c r="CX21" s="20" t="str">
        <f>IF(StockTree!CX21="","",IF(T=CX$10,IF(CallFlag=1,MAX(StockTree!CX21-K,0),MAX(K-StockTree!CX21,0)),EXP(-rr*h)*(pstar*CY21+(1-pstar)*CY22)))</f>
        <v/>
      </c>
      <c r="CY21" s="20" t="str">
        <f>IF(StockTree!CY21="","",IF(T=CY$10,IF(CallFlag=1,MAX(StockTree!CY21-K,0),MAX(K-StockTree!CY21,0)),EXP(-rr*h)*(pstar*CZ21+(1-pstar)*CZ22)))</f>
        <v/>
      </c>
      <c r="CZ21" s="20" t="str">
        <f>IF(StockTree!CZ21="","",IF(T=CZ$10,IF(CallFlag=1,MAX(StockTree!CZ21-K,0),MAX(K-StockTree!CZ21,0)),EXP(-rr*h)*(pstar*DA21+(1-pstar)*DA22)))</f>
        <v/>
      </c>
      <c r="DA21" s="20" t="str">
        <f>IF(StockTree!DA21="","",IF(T=DA$10,IF(CallFlag=1,MAX(StockTree!DA21-K,0),MAX(K-StockTree!DA21,0)),EXP(-rr*h)*(pstar*DB21+(1-pstar)*DB22)))</f>
        <v/>
      </c>
      <c r="DB21" s="20" t="str">
        <f>IF(StockTree!DB21="","",IF(T=DB$10,IF(CallFlag=1,MAX(StockTree!DB21-K,0),MAX(K-StockTree!DB21,0)),EXP(-rr*h)*(pstar*DC21+(1-pstar)*DC22)))</f>
        <v/>
      </c>
      <c r="DC21" s="20" t="str">
        <f>IF(StockTree!DC21="","",IF(T=DC$10,IF(CallFlag=1,MAX(StockTree!DC21-K,0),MAX(K-StockTree!DC21,0)),EXP(-rr*h)*(pstar*DD21+(1-pstar)*DD22)))</f>
        <v/>
      </c>
      <c r="DD21" s="20" t="str">
        <f>IF(StockTree!DD21="","",IF(T=DD$10,IF(CallFlag=1,MAX(StockTree!DD21-K,0),MAX(K-StockTree!DD21,0)),EXP(-rr*h)*(pstar*DE21+(1-pstar)*DE22)))</f>
        <v/>
      </c>
      <c r="DE21" s="20" t="str">
        <f>IF(StockTree!DE21="","",IF(T=DE$10,IF(CallFlag=1,MAX(StockTree!DE21-K,0),MAX(K-StockTree!DE21,0)),EXP(-rr*h)*(pstar*DF21+(1-pstar)*DF22)))</f>
        <v/>
      </c>
      <c r="DF21" s="20" t="str">
        <f>IF(StockTree!DF21="","",IF(T=DF$10,IF(CallFlag=1,MAX(StockTree!DF21-K,0),MAX(K-StockTree!DF21,0)),EXP(-rr*h)*(pstar*DG21+(1-pstar)*DG22)))</f>
        <v/>
      </c>
      <c r="DG21" s="20" t="str">
        <f>IF(StockTree!DG21="","",IF(T=DG$10,IF(CallFlag=1,MAX(StockTree!DG21-K,0),MAX(K-StockTree!DG21,0)),EXP(-rr*h)*(pstar*DH21+(1-pstar)*DH22)))</f>
        <v/>
      </c>
      <c r="DH21" s="20" t="str">
        <f>IF(StockTree!DH21="","",IF(T=DH$10,IF(CallFlag=1,MAX(StockTree!DH21-K,0),MAX(K-StockTree!DH21,0)),EXP(-rr*h)*(pstar*DI21+(1-pstar)*DI22)))</f>
        <v/>
      </c>
      <c r="DI21" s="20" t="str">
        <f>IF(StockTree!DI21="","",IF(T=DI$10,IF(CallFlag=1,MAX(StockTree!DI21-K,0),MAX(K-StockTree!DI21,0)),EXP(-rr*h)*(pstar*DJ21+(1-pstar)*DJ22)))</f>
        <v/>
      </c>
      <c r="DJ21" s="20" t="str">
        <f>IF(StockTree!DJ21="","",IF(T=DJ$10,IF(CallFlag=1,MAX(StockTree!DJ21-K,0),MAX(K-StockTree!DJ21,0)),EXP(-rr*h)*(pstar*DK21+(1-pstar)*DK22)))</f>
        <v/>
      </c>
      <c r="DK21" s="20" t="str">
        <f>IF(StockTree!DK21="","",IF(T=DK$10,IF(CallFlag=1,MAX(StockTree!DK21-K,0),MAX(K-StockTree!DK21,0)),EXP(-rr*h)*(pstar*DL21+(1-pstar)*DL22)))</f>
        <v/>
      </c>
      <c r="DL21" s="20" t="str">
        <f>IF(StockTree!DL21="","",IF(T=DL$10,IF(CallFlag=1,MAX(StockTree!DL21-K,0),MAX(K-StockTree!DL21,0)),EXP(-rr*h)*(pstar*DM21+(1-pstar)*DM22)))</f>
        <v/>
      </c>
      <c r="DM21" s="20" t="str">
        <f>IF(StockTree!DM21="","",IF(T=DM$10,IF(CallFlag=1,MAX(StockTree!DM21-K,0),MAX(K-StockTree!DM21,0)),EXP(-rr*h)*(pstar*DN21+(1-pstar)*DN22)))</f>
        <v/>
      </c>
      <c r="DN21" s="20" t="str">
        <f>IF(StockTree!DN21="","",IF(T=DN$10,IF(CallFlag=1,MAX(StockTree!DN21-K,0),MAX(K-StockTree!DN21,0)),EXP(-rr*h)*(pstar*DO21+(1-pstar)*DO22)))</f>
        <v/>
      </c>
      <c r="DO21" s="20" t="str">
        <f>IF(StockTree!DO21="","",IF(T=DO$10,IF(CallFlag=1,MAX(StockTree!DO21-K,0),MAX(K-StockTree!DO21,0)),EXP(-rr*h)*(pstar*DP21+(1-pstar)*DP22)))</f>
        <v/>
      </c>
      <c r="DP21" s="20" t="str">
        <f>IF(StockTree!DP21="","",IF(T=DP$10,IF(CallFlag=1,MAX(StockTree!DP21-K,0),MAX(K-StockTree!DP21,0)),EXP(-rr*h)*(pstar*DQ21+(1-pstar)*DQ22)))</f>
        <v/>
      </c>
      <c r="DQ21" s="20" t="str">
        <f>IF(StockTree!DQ21="","",IF(T=DQ$10,IF(CallFlag=1,MAX(StockTree!DQ21-K,0),MAX(K-StockTree!DQ21,0)),EXP(-rr*h)*(pstar*DR21+(1-pstar)*DR22)))</f>
        <v/>
      </c>
      <c r="DR21" s="20" t="str">
        <f>IF(StockTree!DR21="","",IF(T=DR$10,IF(CallFlag=1,MAX(StockTree!DR21-K,0),MAX(K-StockTree!DR21,0)),EXP(-rr*h)*(pstar*DS21+(1-pstar)*DS22)))</f>
        <v/>
      </c>
      <c r="DS21" s="20" t="str">
        <f>IF(StockTree!DS21="","",IF(T=DS$10,IF(CallFlag=1,MAX(StockTree!DS21-K,0),MAX(K-StockTree!DS21,0)),EXP(-rr*h)*(pstar*DT21+(1-pstar)*DT22)))</f>
        <v/>
      </c>
      <c r="DT21" s="20" t="str">
        <f>IF(StockTree!DT21="","",IF(T=DT$10,IF(CallFlag=1,MAX(StockTree!DT21-K,0),MAX(K-StockTree!DT21,0)),EXP(-rr*h)*(pstar*DU21+(1-pstar)*DU22)))</f>
        <v/>
      </c>
      <c r="DU21" s="20" t="str">
        <f>IF(StockTree!DU21="","",IF(T=DU$10,IF(CallFlag=1,MAX(StockTree!DU21-K,0),MAX(K-StockTree!DU21,0)),EXP(-rr*h)*(pstar*DV21+(1-pstar)*DV22)))</f>
        <v/>
      </c>
      <c r="DV21" s="20" t="str">
        <f>IF(StockTree!DV21="","",IF(T=DV$10,IF(CallFlag=1,MAX(StockTree!DV21-K,0),MAX(K-StockTree!DV21,0)),EXP(-rr*h)*(pstar*DW21+(1-pstar)*DW22)))</f>
        <v/>
      </c>
      <c r="DW21" s="20" t="str">
        <f>IF(StockTree!DW21="","",IF(T=DW$10,IF(CallFlag=1,MAX(StockTree!DW21-K,0),MAX(K-StockTree!DW21,0)),EXP(-rr*h)*(pstar*DX21+(1-pstar)*DX22)))</f>
        <v/>
      </c>
      <c r="DX21" s="20" t="str">
        <f>IF(StockTree!DX21="","",IF(T=DX$10,IF(CallFlag=1,MAX(StockTree!DX21-K,0),MAX(K-StockTree!DX21,0)),EXP(-rr*h)*(pstar*DY21+(1-pstar)*DY22)))</f>
        <v/>
      </c>
      <c r="DY21" s="20" t="str">
        <f>IF(StockTree!DY21="","",IF(T=DY$10,IF(CallFlag=1,MAX(StockTree!DY21-K,0),MAX(K-StockTree!DY21,0)),EXP(-rr*h)*(pstar*DZ21+(1-pstar)*DZ22)))</f>
        <v/>
      </c>
      <c r="DZ21" s="20" t="str">
        <f>IF(StockTree!DZ21="","",IF(T=DZ$10,IF(CallFlag=1,MAX(StockTree!DZ21-K,0),MAX(K-StockTree!DZ21,0)),EXP(-rr*h)*(pstar*EA21+(1-pstar)*EA22)))</f>
        <v/>
      </c>
      <c r="EA21" s="20" t="str">
        <f>IF(StockTree!EA21="","",IF(T=EA$10,IF(CallFlag=1,MAX(StockTree!EA21-K,0),MAX(K-StockTree!EA21,0)),EXP(-rr*h)*(pstar*EB21+(1-pstar)*EB22)))</f>
        <v/>
      </c>
      <c r="EB21" s="20" t="str">
        <f>IF(StockTree!EB21="","",IF(T=EB$10,IF(CallFlag=1,MAX(StockTree!EB21-K,0),MAX(K-StockTree!EB21,0)),EXP(-rr*h)*(pstar*EC21+(1-pstar)*EC22)))</f>
        <v/>
      </c>
      <c r="EC21" s="20" t="str">
        <f>IF(StockTree!EC21="","",IF(T=EC$10,IF(CallFlag=1,MAX(StockTree!EC21-K,0),MAX(K-StockTree!EC21,0)),EXP(-rr*h)*(pstar*ED21+(1-pstar)*ED22)))</f>
        <v/>
      </c>
      <c r="ED21" s="20" t="str">
        <f>IF(StockTree!ED21="","",IF(T=ED$10,IF(CallFlag=1,MAX(StockTree!ED21-K,0),MAX(K-StockTree!ED21,0)),EXP(-rr*h)*(pstar*EE21+(1-pstar)*EE22)))</f>
        <v/>
      </c>
      <c r="EE21" s="20" t="str">
        <f>IF(StockTree!EE21="","",IF(T=EE$10,IF(CallFlag=1,MAX(StockTree!EE21-K,0),MAX(K-StockTree!EE21,0)),EXP(-rr*h)*(pstar*EF21+(1-pstar)*EF22)))</f>
        <v/>
      </c>
      <c r="EF21" s="20" t="str">
        <f>IF(StockTree!EF21="","",IF(T=EF$10,IF(CallFlag=1,MAX(StockTree!EF21-K,0),MAX(K-StockTree!EF21,0)),EXP(-rr*h)*(pstar*EG21+(1-pstar)*EG22)))</f>
        <v/>
      </c>
      <c r="EG21" s="20" t="str">
        <f>IF(StockTree!EG21="","",IF(T=EG$10,IF(CallFlag=1,MAX(StockTree!EG21-K,0),MAX(K-StockTree!EG21,0)),EXP(-rr*h)*(pstar*EH21+(1-pstar)*EH22)))</f>
        <v/>
      </c>
      <c r="EH21" s="20" t="str">
        <f>IF(StockTree!EH21="","",IF(T=EH$10,IF(CallFlag=1,MAX(StockTree!EH21-K,0),MAX(K-StockTree!EH21,0)),EXP(-rr*h)*(pstar*EI21+(1-pstar)*EI22)))</f>
        <v/>
      </c>
      <c r="EI21" s="20" t="str">
        <f>IF(StockTree!EI21="","",IF(T=EI$10,IF(CallFlag=1,MAX(StockTree!EI21-K,0),MAX(K-StockTree!EI21,0)),EXP(-rr*h)*(pstar*EJ21+(1-pstar)*EJ22)))</f>
        <v/>
      </c>
      <c r="EJ21" s="20" t="str">
        <f>IF(StockTree!EJ21="","",IF(T=EJ$10,IF(CallFlag=1,MAX(StockTree!EJ21-K,0),MAX(K-StockTree!EJ21,0)),EXP(-rr*h)*(pstar*EK21+(1-pstar)*EK22)))</f>
        <v/>
      </c>
      <c r="EK21" s="20" t="str">
        <f>IF(StockTree!EK21="","",IF(T=EK$10,IF(CallFlag=1,MAX(StockTree!EK21-K,0),MAX(K-StockTree!EK21,0)),EXP(-rr*h)*(pstar*EL21+(1-pstar)*EL22)))</f>
        <v/>
      </c>
      <c r="EL21" s="20" t="str">
        <f>IF(StockTree!EL21="","",IF(T=EL$10,IF(CallFlag=1,MAX(StockTree!EL21-K,0),MAX(K-StockTree!EL21,0)),EXP(-rr*h)*(pstar*EM21+(1-pstar)*EM22)))</f>
        <v/>
      </c>
      <c r="EM21" s="20" t="str">
        <f>IF(StockTree!EM21="","",IF(T=EM$10,IF(CallFlag=1,MAX(StockTree!EM21-K,0),MAX(K-StockTree!EM21,0)),EXP(-rr*h)*(pstar*EN21+(1-pstar)*EN22)))</f>
        <v/>
      </c>
      <c r="EN21" s="20" t="str">
        <f>IF(StockTree!EN21="","",IF(T=EN$10,IF(CallFlag=1,MAX(StockTree!EN21-K,0),MAX(K-StockTree!EN21,0)),EXP(-rr*h)*(pstar*EO21+(1-pstar)*EO22)))</f>
        <v/>
      </c>
      <c r="EO21" s="20" t="str">
        <f>IF(StockTree!EO21="","",IF(T=EO$10,IF(CallFlag=1,MAX(StockTree!EO21-K,0),MAX(K-StockTree!EO21,0)),EXP(-rr*h)*(pstar*EP21+(1-pstar)*EP22)))</f>
        <v/>
      </c>
      <c r="EP21" s="20" t="str">
        <f>IF(StockTree!EP21="","",IF(T=EP$10,IF(CallFlag=1,MAX(StockTree!EP21-K,0),MAX(K-StockTree!EP21,0)),EXP(-rr*h)*(pstar*EQ21+(1-pstar)*EQ22)))</f>
        <v/>
      </c>
      <c r="EQ21" s="20" t="str">
        <f>IF(StockTree!EQ21="","",IF(T=EQ$10,IF(CallFlag=1,MAX(StockTree!EQ21-K,0),MAX(K-StockTree!EQ21,0)),EXP(-rr*h)*(pstar*ER21+(1-pstar)*ER22)))</f>
        <v/>
      </c>
      <c r="ER21" s="20" t="str">
        <f>IF(StockTree!ER21="","",IF(T=ER$10,IF(CallFlag=1,MAX(StockTree!ER21-K,0),MAX(K-StockTree!ER21,0)),EXP(-rr*h)*(pstar*ES21+(1-pstar)*ES22)))</f>
        <v/>
      </c>
      <c r="ES21" s="20" t="str">
        <f>IF(StockTree!ES21="","",IF(T=ES$10,IF(CallFlag=1,MAX(StockTree!ES21-K,0),MAX(K-StockTree!ES21,0)),EXP(-rr*h)*(pstar*ET21+(1-pstar)*ET22)))</f>
        <v/>
      </c>
      <c r="ET21" s="20" t="str">
        <f>IF(StockTree!ET21="","",IF(T=ET$10,IF(CallFlag=1,MAX(StockTree!ET21-K,0),MAX(K-StockTree!ET21,0)),EXP(-rr*h)*(pstar*EU21+(1-pstar)*EU22)))</f>
        <v/>
      </c>
      <c r="EU21" s="20" t="str">
        <f>IF(StockTree!EU21="","",IF(T=EU$10,IF(CallFlag=1,MAX(StockTree!EU21-K,0),MAX(K-StockTree!EU21,0)),EXP(-rr*h)*(pstar*EV21+(1-pstar)*EV22)))</f>
        <v/>
      </c>
      <c r="EV21" s="20" t="str">
        <f>IF(StockTree!EV21="","",IF(T=EV$10,IF(CallFlag=1,MAX(StockTree!EV21-K,0),MAX(K-StockTree!EV21,0)),EXP(-rr*h)*(pstar*EW21+(1-pstar)*EW22)))</f>
        <v/>
      </c>
      <c r="EW21" s="20" t="str">
        <f>IF(StockTree!EW21="","",IF(T=EW$10,IF(CallFlag=1,MAX(StockTree!EW21-K,0),MAX(K-StockTree!EW21,0)),EXP(-rr*h)*(pstar*EX21+(1-pstar)*EX22)))</f>
        <v/>
      </c>
      <c r="EX21" s="20" t="str">
        <f>IF(StockTree!EX21="","",IF(T=EX$10,IF(CallFlag=1,MAX(StockTree!EX21-K,0),MAX(K-StockTree!EX21,0)),EXP(-rr*h)*(pstar*EY21+(1-pstar)*EY22)))</f>
        <v/>
      </c>
      <c r="EY21" s="20" t="str">
        <f>IF(StockTree!EY21="","",IF(T=EY$10,IF(CallFlag=1,MAX(StockTree!EY21-K,0),MAX(K-StockTree!EY21,0)),EXP(-rr*h)*(pstar*EZ21+(1-pstar)*EZ22)))</f>
        <v/>
      </c>
      <c r="EZ21" s="20" t="str">
        <f>IF(StockTree!EZ21="","",IF(T=EZ$10,IF(CallFlag=1,MAX(StockTree!EZ21-K,0),MAX(K-StockTree!EZ21,0)),EXP(-rr*h)*(pstar*FA21+(1-pstar)*FA22)))</f>
        <v/>
      </c>
      <c r="FA21" s="20" t="str">
        <f>IF(StockTree!FA21="","",IF(T=FA$10,IF(CallFlag=1,MAX(StockTree!FA21-K,0),MAX(K-StockTree!FA21,0)),EXP(-rr*h)*(pstar*FB21+(1-pstar)*FB22)))</f>
        <v/>
      </c>
      <c r="FB21" s="20" t="str">
        <f>IF(StockTree!FB21="","",IF(T=FB$10,IF(CallFlag=1,MAX(StockTree!FB21-K,0),MAX(K-StockTree!FB21,0)),EXP(-rr*h)*(pstar*FC21+(1-pstar)*FC22)))</f>
        <v/>
      </c>
      <c r="FC21" s="20" t="str">
        <f>IF(StockTree!FC21="","",IF(T=FC$10,IF(CallFlag=1,MAX(StockTree!FC21-K,0),MAX(K-StockTree!FC21,0)),EXP(-rr*h)*(pstar*FD21+(1-pstar)*FD22)))</f>
        <v/>
      </c>
      <c r="FD21" s="20" t="str">
        <f>IF(StockTree!FD21="","",IF(T=FD$10,IF(CallFlag=1,MAX(StockTree!FD21-K,0),MAX(K-StockTree!FD21,0)),EXP(-rr*h)*(pstar*FE21+(1-pstar)*FE22)))</f>
        <v/>
      </c>
      <c r="FE21" s="20" t="str">
        <f>IF(StockTree!FE21="","",IF(T=FE$10,IF(CallFlag=1,MAX(StockTree!FE21-K,0),MAX(K-StockTree!FE21,0)),EXP(-rr*h)*(pstar*FF21+(1-pstar)*FF22)))</f>
        <v/>
      </c>
      <c r="FF21" s="20" t="str">
        <f>IF(StockTree!FF21="","",IF(T=FF$10,IF(CallFlag=1,MAX(StockTree!FF21-K,0),MAX(K-StockTree!FF21,0)),EXP(-rr*h)*(pstar*FG21+(1-pstar)*FG22)))</f>
        <v/>
      </c>
      <c r="FG21" s="20" t="str">
        <f>IF(StockTree!FG21="","",IF(T=FG$10,IF(CallFlag=1,MAX(StockTree!FG21-K,0),MAX(K-StockTree!FG21,0)),EXP(-rr*h)*(pstar*FH21+(1-pstar)*FH22)))</f>
        <v/>
      </c>
      <c r="FH21" s="20" t="str">
        <f>IF(StockTree!FH21="","",IF(T=FH$10,IF(CallFlag=1,MAX(StockTree!FH21-K,0),MAX(K-StockTree!FH21,0)),EXP(-rr*h)*(pstar*FI21+(1-pstar)*FI22)))</f>
        <v/>
      </c>
      <c r="FI21" s="20" t="str">
        <f>IF(StockTree!FI21="","",IF(T=FI$10,IF(CallFlag=1,MAX(StockTree!FI21-K,0),MAX(K-StockTree!FI21,0)),EXP(-rr*h)*(pstar*FJ21+(1-pstar)*FJ22)))</f>
        <v/>
      </c>
      <c r="FJ21" s="20" t="str">
        <f>IF(StockTree!FJ21="","",IF(T=FJ$10,IF(CallFlag=1,MAX(StockTree!FJ21-K,0),MAX(K-StockTree!FJ21,0)),EXP(-rr*h)*(pstar*FK21+(1-pstar)*FK22)))</f>
        <v/>
      </c>
      <c r="FK21" s="20" t="str">
        <f>IF(StockTree!FK21="","",IF(T=FK$10,IF(CallFlag=1,MAX(StockTree!FK21-K,0),MAX(K-StockTree!FK21,0)),EXP(-rr*h)*(pstar*FL21+(1-pstar)*FL22)))</f>
        <v/>
      </c>
      <c r="FL21" s="20" t="str">
        <f>IF(StockTree!FL21="","",IF(T=FL$10,IF(CallFlag=1,MAX(StockTree!FL21-K,0),MAX(K-StockTree!FL21,0)),EXP(-rr*h)*(pstar*FM21+(1-pstar)*FM22)))</f>
        <v/>
      </c>
      <c r="FM21" s="20" t="str">
        <f>IF(StockTree!FM21="","",IF(T=FM$10,IF(CallFlag=1,MAX(StockTree!FM21-K,0),MAX(K-StockTree!FM21,0)),EXP(-rr*h)*(pstar*FN21+(1-pstar)*FN22)))</f>
        <v/>
      </c>
      <c r="FN21" s="20" t="str">
        <f>IF(StockTree!FN21="","",IF(T=FN$10,IF(CallFlag=1,MAX(StockTree!FN21-K,0),MAX(K-StockTree!FN21,0)),EXP(-rr*h)*(pstar*FO21+(1-pstar)*FO22)))</f>
        <v/>
      </c>
      <c r="FO21" s="20" t="str">
        <f>IF(StockTree!FO21="","",IF(T=FO$10,IF(CallFlag=1,MAX(StockTree!FO21-K,0),MAX(K-StockTree!FO21,0)),EXP(-rr*h)*(pstar*FP21+(1-pstar)*FP22)))</f>
        <v/>
      </c>
      <c r="FP21" s="20" t="str">
        <f>IF(StockTree!FP21="","",IF(T=FP$10,IF(CallFlag=1,MAX(StockTree!FP21-K,0),MAX(K-StockTree!FP21,0)),EXP(-rr*h)*(pstar*FQ21+(1-pstar)*FQ22)))</f>
        <v/>
      </c>
      <c r="FQ21" s="20" t="str">
        <f>IF(StockTree!FQ21="","",IF(T=FQ$10,IF(CallFlag=1,MAX(StockTree!FQ21-K,0),MAX(K-StockTree!FQ21,0)),EXP(-rr*h)*(pstar*FR21+(1-pstar)*FR22)))</f>
        <v/>
      </c>
      <c r="FR21" s="20" t="str">
        <f>IF(StockTree!FR21="","",IF(T=FR$10,IF(CallFlag=1,MAX(StockTree!FR21-K,0),MAX(K-StockTree!FR21,0)),EXP(-rr*h)*(pstar*FS21+(1-pstar)*FS22)))</f>
        <v/>
      </c>
      <c r="FS21" s="20" t="str">
        <f>IF(StockTree!FS21="","",IF(T=FS$10,IF(CallFlag=1,MAX(StockTree!FS21-K,0),MAX(K-StockTree!FS21,0)),EXP(-rr*h)*(pstar*FT21+(1-pstar)*FT22)))</f>
        <v/>
      </c>
      <c r="FT21" s="20" t="str">
        <f>IF(StockTree!FT21="","",IF(T=FT$10,IF(CallFlag=1,MAX(StockTree!FT21-K,0),MAX(K-StockTree!FT21,0)),EXP(-rr*h)*(pstar*FU21+(1-pstar)*FU22)))</f>
        <v/>
      </c>
      <c r="FU21" s="20" t="str">
        <f>IF(StockTree!FU21="","",IF(T=FU$10,IF(CallFlag=1,MAX(StockTree!FU21-K,0),MAX(K-StockTree!FU21,0)),EXP(-rr*h)*(pstar*FV21+(1-pstar)*FV22)))</f>
        <v/>
      </c>
      <c r="FV21" s="20" t="str">
        <f>IF(StockTree!FV21="","",IF(T=FV$10,IF(CallFlag=1,MAX(StockTree!FV21-K,0),MAX(K-StockTree!FV21,0)),EXP(-rr*h)*(pstar*FW21+(1-pstar)*FW22)))</f>
        <v/>
      </c>
      <c r="FW21" s="20" t="str">
        <f>IF(StockTree!FW21="","",IF(T=FW$10,IF(CallFlag=1,MAX(StockTree!FW21-K,0),MAX(K-StockTree!FW21,0)),EXP(-rr*h)*(pstar*FX21+(1-pstar)*FX22)))</f>
        <v/>
      </c>
      <c r="FX21" s="20" t="str">
        <f>IF(StockTree!FX21="","",IF(T=FX$10,IF(CallFlag=1,MAX(StockTree!FX21-K,0),MAX(K-StockTree!FX21,0)),EXP(-rr*h)*(pstar*FY21+(1-pstar)*FY22)))</f>
        <v/>
      </c>
      <c r="FY21" s="20" t="str">
        <f>IF(StockTree!FY21="","",IF(T=FY$10,IF(CallFlag=1,MAX(StockTree!FY21-K,0),MAX(K-StockTree!FY21,0)),EXP(-rr*h)*(pstar*FZ21+(1-pstar)*FZ22)))</f>
        <v/>
      </c>
      <c r="FZ21" s="20" t="str">
        <f>IF(StockTree!FZ21="","",IF(T=FZ$10,IF(CallFlag=1,MAX(StockTree!FZ21-K,0),MAX(K-StockTree!FZ21,0)),EXP(-rr*h)*(pstar*GA21+(1-pstar)*GA22)))</f>
        <v/>
      </c>
      <c r="GA21" s="20" t="str">
        <f>IF(StockTree!GA21="","",IF(T=GA$10,IF(CallFlag=1,MAX(StockTree!GA21-K,0),MAX(K-StockTree!GA21,0)),EXP(-rr*h)*(pstar*GB21+(1-pstar)*GB22)))</f>
        <v/>
      </c>
      <c r="GB21" s="20" t="str">
        <f>IF(StockTree!GB21="","",IF(T=GB$10,IF(CallFlag=1,MAX(StockTree!GB21-K,0),MAX(K-StockTree!GB21,0)),EXP(-rr*h)*(pstar*GC21+(1-pstar)*GC22)))</f>
        <v/>
      </c>
      <c r="GC21" s="20" t="str">
        <f>IF(StockTree!GC21="","",IF(T=GC$10,IF(CallFlag=1,MAX(StockTree!GC21-K,0),MAX(K-StockTree!GC21,0)),EXP(-rr*h)*(pstar*GD21+(1-pstar)*GD22)))</f>
        <v/>
      </c>
      <c r="GD21" s="20" t="str">
        <f>IF(StockTree!GD21="","",IF(T=GD$10,IF(CallFlag=1,MAX(StockTree!GD21-K,0),MAX(K-StockTree!GD21,0)),EXP(-rr*h)*(pstar*GE21+(1-pstar)*GE22)))</f>
        <v/>
      </c>
      <c r="GE21" s="20" t="str">
        <f>IF(StockTree!GE21="","",IF(T=GE$10,IF(CallFlag=1,MAX(StockTree!GE21-K,0),MAX(K-StockTree!GE21,0)),EXP(-rr*h)*(pstar*GF21+(1-pstar)*GF22)))</f>
        <v/>
      </c>
      <c r="GF21" s="20" t="str">
        <f>IF(StockTree!GF21="","",IF(T=GF$10,IF(CallFlag=1,MAX(StockTree!GF21-K,0),MAX(K-StockTree!GF21,0)),EXP(-rr*h)*(pstar*GG21+(1-pstar)*GG22)))</f>
        <v/>
      </c>
      <c r="GG21" s="20" t="str">
        <f>IF(StockTree!GG21="","",IF(T=GG$10,IF(CallFlag=1,MAX(StockTree!GG21-K,0),MAX(K-StockTree!GG21,0)),EXP(-rr*h)*(pstar*GH21+(1-pstar)*GH22)))</f>
        <v/>
      </c>
      <c r="GH21" s="20" t="str">
        <f>IF(StockTree!GH21="","",IF(T=GH$10,IF(CallFlag=1,MAX(StockTree!GH21-K,0),MAX(K-StockTree!GH21,0)),EXP(-rr*h)*(pstar*GI21+(1-pstar)*GI22)))</f>
        <v/>
      </c>
      <c r="GI21" s="20" t="str">
        <f>IF(StockTree!GI21="","",IF(T=GI$10,IF(CallFlag=1,MAX(StockTree!GI21-K,0),MAX(K-StockTree!GI21,0)),EXP(-rr*h)*(pstar*GJ21+(1-pstar)*GJ22)))</f>
        <v/>
      </c>
      <c r="GJ21" s="20" t="str">
        <f>IF(StockTree!GJ21="","",IF(T=GJ$10,IF(CallFlag=1,MAX(StockTree!GJ21-K,0),MAX(K-StockTree!GJ21,0)),EXP(-rr*h)*(pstar*GK21+(1-pstar)*GK22)))</f>
        <v/>
      </c>
      <c r="GK21" s="20" t="str">
        <f>IF(StockTree!GK21="","",IF(T=GK$10,IF(CallFlag=1,MAX(StockTree!GK21-K,0),MAX(K-StockTree!GK21,0)),EXP(-rr*h)*(pstar*GL21+(1-pstar)*GL22)))</f>
        <v/>
      </c>
      <c r="GL21" s="20" t="str">
        <f>IF(StockTree!GL21="","",IF(T=GL$10,IF(CallFlag=1,MAX(StockTree!GL21-K,0),MAX(K-StockTree!GL21,0)),EXP(-rr*h)*(pstar*GM21+(1-pstar)*GM22)))</f>
        <v/>
      </c>
      <c r="GM21" s="20" t="str">
        <f>IF(StockTree!GM21="","",IF(T=GM$10,IF(CallFlag=1,MAX(StockTree!GM21-K,0),MAX(K-StockTree!GM21,0)),EXP(-rr*h)*(pstar*GN21+(1-pstar)*GN22)))</f>
        <v/>
      </c>
      <c r="GN21" s="20" t="str">
        <f>IF(StockTree!GN21="","",IF(T=GN$10,IF(CallFlag=1,MAX(StockTree!GN21-K,0),MAX(K-StockTree!GN21,0)),EXP(-rr*h)*(pstar*GO21+(1-pstar)*GO22)))</f>
        <v/>
      </c>
      <c r="GO21" s="20" t="str">
        <f>IF(StockTree!GO21="","",IF(T=GO$10,IF(CallFlag=1,MAX(StockTree!GO21-K,0),MAX(K-StockTree!GO21,0)),EXP(-rr*h)*(pstar*GP21+(1-pstar)*GP22)))</f>
        <v/>
      </c>
      <c r="GP21" s="20" t="str">
        <f>IF(StockTree!GP21="","",IF(T=GP$10,IF(CallFlag=1,MAX(StockTree!GP21-K,0),MAX(K-StockTree!GP21,0)),EXP(-rr*h)*(pstar*GQ21+(1-pstar)*GQ22)))</f>
        <v/>
      </c>
      <c r="GQ21" s="20" t="str">
        <f>IF(StockTree!GQ21="","",IF(T=GQ$10,IF(CallFlag=1,MAX(StockTree!GQ21-K,0),MAX(K-StockTree!GQ21,0)),EXP(-rr*h)*(pstar*GR21+(1-pstar)*GR22)))</f>
        <v/>
      </c>
      <c r="GR21" s="20" t="str">
        <f>IF(StockTree!GR21="","",IF(T=GR$10,IF(CallFlag=1,MAX(StockTree!GR21-K,0),MAX(K-StockTree!GR21,0)),EXP(-rr*h)*(pstar*GS21+(1-pstar)*GS22)))</f>
        <v/>
      </c>
      <c r="GS21" s="20" t="str">
        <f>IF(StockTree!GS21="","",IF(T=GS$10,IF(CallFlag=1,MAX(StockTree!GS21-K,0),MAX(K-StockTree!GS21,0)),EXP(-rr*h)*(pstar*GT21+(1-pstar)*GT22)))</f>
        <v/>
      </c>
      <c r="GT21" s="20" t="str">
        <f>IF(StockTree!GT21="","",IF(T=GT$10,IF(CallFlag=1,MAX(StockTree!GT21-K,0),MAX(K-StockTree!GT21,0)),EXP(-rr*h)*(pstar*GU21+(1-pstar)*GU22)))</f>
        <v/>
      </c>
      <c r="GU21" s="20" t="str">
        <f>IF(StockTree!GU21="","",IF(T=GU$10,IF(CallFlag=1,MAX(StockTree!GU21-K,0),MAX(K-StockTree!GU21,0)),EXP(-rr*h)*(pstar*GV21+(1-pstar)*GV22)))</f>
        <v/>
      </c>
      <c r="GV21" s="20" t="str">
        <f>IF(StockTree!GV21="","",IF(T=GV$10,IF(CallFlag=1,MAX(StockTree!GV21-K,0),MAX(K-StockTree!GV21,0)),EXP(-rr*h)*(pstar*GW21+(1-pstar)*GW22)))</f>
        <v/>
      </c>
      <c r="GW21" s="20" t="str">
        <f>IF(StockTree!GW21="","",IF(T=GW$10,IF(CallFlag=1,MAX(StockTree!GW21-K,0),MAX(K-StockTree!GW21,0)),EXP(-rr*h)*(pstar*GX21+(1-pstar)*GX22)))</f>
        <v/>
      </c>
      <c r="GX21" s="20" t="str">
        <f>IF(StockTree!GX21="","",IF(T=GX$10,IF(CallFlag=1,MAX(StockTree!GX21-K,0),MAX(K-StockTree!GX21,0)),EXP(-rr*h)*(pstar*GY21+(1-pstar)*GY22)))</f>
        <v/>
      </c>
      <c r="GY21" s="20" t="str">
        <f>IF(StockTree!GY21="","",IF(T=GY$10,IF(CallFlag=1,MAX(StockTree!GY21-K,0),MAX(K-StockTree!GY21,0)),EXP(-rr*h)*(pstar*GZ21+(1-pstar)*GZ22)))</f>
        <v/>
      </c>
      <c r="GZ21" s="20" t="str">
        <f>IF(StockTree!GZ21="","",IF(T=GZ$10,IF(CallFlag=1,MAX(StockTree!GZ21-K,0),MAX(K-StockTree!GZ21,0)),EXP(-rr*h)*(pstar*HA21+(1-pstar)*HA22)))</f>
        <v/>
      </c>
      <c r="HA21" s="20" t="str">
        <f>IF(StockTree!HA21="","",IF(T=HA$10,IF(CallFlag=1,MAX(StockTree!HA21-K,0),MAX(K-StockTree!HA21,0)),EXP(-rr*h)*(pstar*HB21+(1-pstar)*HB22)))</f>
        <v/>
      </c>
      <c r="HB21" s="20" t="str">
        <f>IF(StockTree!HB21="","",IF(T=HB$10,IF(CallFlag=1,MAX(StockTree!HB21-K,0),MAX(K-StockTree!HB21,0)),EXP(-rr*h)*(pstar*HC21+(1-pstar)*HC22)))</f>
        <v/>
      </c>
      <c r="HC21" s="20" t="str">
        <f>IF(StockTree!HC21="","",IF(T=HC$10,IF(CallFlag=1,MAX(StockTree!HC21-K,0),MAX(K-StockTree!HC21,0)),EXP(-rr*h)*(pstar*HD21+(1-pstar)*HD22)))</f>
        <v/>
      </c>
      <c r="HD21" s="20" t="str">
        <f>IF(StockTree!HD21="","",IF(T=HD$10,IF(CallFlag=1,MAX(StockTree!HD21-K,0),MAX(K-StockTree!HD21,0)),EXP(-rr*h)*(pstar*HE21+(1-pstar)*HE22)))</f>
        <v/>
      </c>
      <c r="HE21" s="20" t="str">
        <f>IF(StockTree!HE21="","",IF(T=HE$10,IF(CallFlag=1,MAX(StockTree!HE21-K,0),MAX(K-StockTree!HE21,0)),EXP(-rr*h)*(pstar*HF21+(1-pstar)*HF22)))</f>
        <v/>
      </c>
      <c r="HF21" s="20" t="str">
        <f>IF(StockTree!HF21="","",IF(T=HF$10,IF(CallFlag=1,MAX(StockTree!HF21-K,0),MAX(K-StockTree!HF21,0)),EXP(-rr*h)*(pstar*HG21+(1-pstar)*HG22)))</f>
        <v/>
      </c>
      <c r="HG21" s="20" t="str">
        <f>IF(StockTree!HG21="","",IF(T=HG$10,IF(CallFlag=1,MAX(StockTree!HG21-K,0),MAX(K-StockTree!HG21,0)),EXP(-rr*h)*(pstar*HH21+(1-pstar)*HH22)))</f>
        <v/>
      </c>
      <c r="HH21" s="20" t="str">
        <f>IF(StockTree!HH21="","",IF(T=HH$10,IF(CallFlag=1,MAX(StockTree!HH21-K,0),MAX(K-StockTree!HH21,0)),EXP(-rr*h)*(pstar*HI21+(1-pstar)*HI22)))</f>
        <v/>
      </c>
      <c r="HI21" s="20" t="str">
        <f>IF(StockTree!HI21="","",IF(T=HI$10,IF(CallFlag=1,MAX(StockTree!HI21-K,0),MAX(K-StockTree!HI21,0)),EXP(-rr*h)*(pstar*HJ21+(1-pstar)*HJ22)))</f>
        <v/>
      </c>
      <c r="HJ21" s="20" t="str">
        <f>IF(StockTree!HJ21="","",IF(T=HJ$10,IF(CallFlag=1,MAX(StockTree!HJ21-K,0),MAX(K-StockTree!HJ21,0)),EXP(-rr*h)*(pstar*HK21+(1-pstar)*HK22)))</f>
        <v/>
      </c>
      <c r="HK21" s="20" t="str">
        <f>IF(StockTree!HK21="","",IF(T=HK$10,IF(CallFlag=1,MAX(StockTree!HK21-K,0),MAX(K-StockTree!HK21,0)),EXP(-rr*h)*(pstar*HL21+(1-pstar)*HL22)))</f>
        <v/>
      </c>
      <c r="HL21" s="20" t="str">
        <f>IF(StockTree!HL21="","",IF(T=HL$10,IF(CallFlag=1,MAX(StockTree!HL21-K,0),MAX(K-StockTree!HL21,0)),EXP(-rr*h)*(pstar*HM21+(1-pstar)*HM22)))</f>
        <v/>
      </c>
      <c r="HM21" s="20" t="str">
        <f>IF(StockTree!HM21="","",IF(T=HM$10,IF(CallFlag=1,MAX(StockTree!HM21-K,0),MAX(K-StockTree!HM21,0)),EXP(-rr*h)*(pstar*HN21+(1-pstar)*HN22)))</f>
        <v/>
      </c>
      <c r="HN21" s="20" t="str">
        <f>IF(StockTree!HN21="","",IF(T=HN$10,IF(CallFlag=1,MAX(StockTree!HN21-K,0),MAX(K-StockTree!HN21,0)),EXP(-rr*h)*(pstar*HO21+(1-pstar)*HO22)))</f>
        <v/>
      </c>
      <c r="HO21" s="20" t="str">
        <f>IF(StockTree!HO21="","",IF(T=HO$10,IF(CallFlag=1,MAX(StockTree!HO21-K,0),MAX(K-StockTree!HO21,0)),EXP(-rr*h)*(pstar*HP21+(1-pstar)*HP22)))</f>
        <v/>
      </c>
      <c r="HP21" s="20" t="str">
        <f>IF(StockTree!HP21="","",IF(T=HP$10,IF(CallFlag=1,MAX(StockTree!HP21-K,0),MAX(K-StockTree!HP21,0)),EXP(-rr*h)*(pstar*HQ21+(1-pstar)*HQ22)))</f>
        <v/>
      </c>
      <c r="HQ21" s="20" t="str">
        <f>IF(StockTree!HQ21="","",IF(T=HQ$10,IF(CallFlag=1,MAX(StockTree!HQ21-K,0),MAX(K-StockTree!HQ21,0)),EXP(-rr*h)*(pstar*HR21+(1-pstar)*HR22)))</f>
        <v/>
      </c>
      <c r="HR21" s="20" t="str">
        <f>IF(StockTree!HR21="","",IF(T=HR$10,IF(CallFlag=1,MAX(StockTree!HR21-K,0),MAX(K-StockTree!HR21,0)),EXP(-rr*h)*(pstar*HS21+(1-pstar)*HS22)))</f>
        <v/>
      </c>
      <c r="HS21" s="20" t="str">
        <f>IF(StockTree!HS21="","",IF(T=HS$10,IF(CallFlag=1,MAX(StockTree!HS21-K,0),MAX(K-StockTree!HS21,0)),EXP(-rr*h)*(pstar*HT21+(1-pstar)*HT22)))</f>
        <v/>
      </c>
      <c r="HT21" s="20" t="str">
        <f>IF(StockTree!HT21="","",IF(T=HT$10,IF(CallFlag=1,MAX(StockTree!HT21-K,0),MAX(K-StockTree!HT21,0)),EXP(-rr*h)*(pstar*HU21+(1-pstar)*HU22)))</f>
        <v/>
      </c>
      <c r="HU21" s="20" t="str">
        <f>IF(StockTree!HU21="","",IF(T=HU$10,IF(CallFlag=1,MAX(StockTree!HU21-K,0),MAX(K-StockTree!HU21,0)),EXP(-rr*h)*(pstar*HV21+(1-pstar)*HV22)))</f>
        <v/>
      </c>
      <c r="HV21" s="20" t="str">
        <f>IF(StockTree!HV21="","",IF(T=HV$10,IF(CallFlag=1,MAX(StockTree!HV21-K,0),MAX(K-StockTree!HV21,0)),EXP(-rr*h)*(pstar*HW21+(1-pstar)*HW22)))</f>
        <v/>
      </c>
      <c r="HW21" s="20" t="str">
        <f>IF(StockTree!HW21="","",IF(T=HW$10,IF(CallFlag=1,MAX(StockTree!HW21-K,0),MAX(K-StockTree!HW21,0)),EXP(-rr*h)*(pstar*HX21+(1-pstar)*HX22)))</f>
        <v/>
      </c>
      <c r="HX21" s="20" t="str">
        <f>IF(StockTree!HX21="","",IF(T=HX$10,IF(CallFlag=1,MAX(StockTree!HX21-K,0),MAX(K-StockTree!HX21,0)),EXP(-rr*h)*(pstar*HY21+(1-pstar)*HY22)))</f>
        <v/>
      </c>
      <c r="HY21" s="20" t="str">
        <f>IF(StockTree!HY21="","",IF(T=HY$10,IF(CallFlag=1,MAX(StockTree!HY21-K,0),MAX(K-StockTree!HY21,0)),EXP(-rr*h)*(pstar*HZ21+(1-pstar)*HZ22)))</f>
        <v/>
      </c>
      <c r="HZ21" s="20" t="str">
        <f>IF(StockTree!HZ21="","",IF(T=HZ$10,IF(CallFlag=1,MAX(StockTree!HZ21-K,0),MAX(K-StockTree!HZ21,0)),EXP(-rr*h)*(pstar*IA21+(1-pstar)*IA22)))</f>
        <v/>
      </c>
      <c r="IA21" s="20" t="str">
        <f>IF(StockTree!IA21="","",IF(T=IA$10,IF(CallFlag=1,MAX(StockTree!IA21-K,0),MAX(K-StockTree!IA21,0)),EXP(-rr*h)*(pstar*IB21+(1-pstar)*IB22)))</f>
        <v/>
      </c>
      <c r="IB21" s="20" t="str">
        <f>IF(StockTree!IB21="","",IF(T=IB$10,IF(CallFlag=1,MAX(StockTree!IB21-K,0),MAX(K-StockTree!IB21,0)),EXP(-rr*h)*(pstar*IC21+(1-pstar)*IC22)))</f>
        <v/>
      </c>
      <c r="IC21" s="20" t="str">
        <f>IF(StockTree!IC21="","",IF(T=IC$10,IF(CallFlag=1,MAX(StockTree!IC21-K,0),MAX(K-StockTree!IC21,0)),EXP(-rr*h)*(pstar*ID21+(1-pstar)*ID22)))</f>
        <v/>
      </c>
      <c r="ID21" s="20" t="str">
        <f>IF(StockTree!ID21="","",IF(T=ID$10,IF(CallFlag=1,MAX(StockTree!ID21-K,0),MAX(K-StockTree!ID21,0)),EXP(-rr*h)*(pstar*IE21+(1-pstar)*IE22)))</f>
        <v/>
      </c>
      <c r="IE21" s="20" t="str">
        <f>IF(StockTree!IE21="","",IF(T=IE$10,IF(CallFlag=1,MAX(StockTree!IE21-K,0),MAX(K-StockTree!IE21,0)),EXP(-rr*h)*(pstar*IF21+(1-pstar)*IF22)))</f>
        <v/>
      </c>
      <c r="IF21" s="20" t="str">
        <f>IF(StockTree!IF21="","",IF(T=IF$10,IF(CallFlag=1,MAX(StockTree!IF21-K,0),MAX(K-StockTree!IF21,0)),EXP(-rr*h)*(pstar*IG21+(1-pstar)*IG22)))</f>
        <v/>
      </c>
      <c r="IG21" s="20" t="str">
        <f>IF(StockTree!IG21="","",IF(T=IG$10,IF(CallFlag=1,MAX(StockTree!IG21-K,0),MAX(K-StockTree!IG21,0)),EXP(-rr*h)*(pstar*IH21+(1-pstar)*IH22)))</f>
        <v/>
      </c>
      <c r="IH21" s="20" t="str">
        <f>IF(StockTree!IH21="","",IF(T=IH$10,IF(CallFlag=1,MAX(StockTree!IH21-K,0),MAX(K-StockTree!IH21,0)),EXP(-rr*h)*(pstar*II21+(1-pstar)*II22)))</f>
        <v/>
      </c>
      <c r="II21" s="20" t="str">
        <f>IF(StockTree!II21="","",IF(T=II$10,IF(CallFlag=1,MAX(StockTree!II21-K,0),MAX(K-StockTree!II21,0)),EXP(-rr*h)*(pstar*IJ21+(1-pstar)*IJ22)))</f>
        <v/>
      </c>
      <c r="IJ21" s="20" t="str">
        <f>IF(StockTree!IJ21="","",IF(T=IJ$10,IF(CallFlag=1,MAX(StockTree!IJ21-K,0),MAX(K-StockTree!IJ21,0)),EXP(-rr*h)*(pstar*IK21+(1-pstar)*IK22)))</f>
        <v/>
      </c>
      <c r="IK21" s="20" t="str">
        <f>IF(StockTree!IK21="","",IF(T=IK$10,IF(CallFlag=1,MAX(StockTree!IK21-K,0),MAX(K-StockTree!IK21,0)),EXP(-rr*h)*(pstar*IL21+(1-pstar)*IL22)))</f>
        <v/>
      </c>
      <c r="IL21" s="20" t="str">
        <f>IF(StockTree!IL21="","",IF(T=IL$10,IF(CallFlag=1,MAX(StockTree!IL21-K,0),MAX(K-StockTree!IL21,0)),EXP(-rr*h)*(pstar*IM21+(1-pstar)*IM22)))</f>
        <v/>
      </c>
      <c r="IM21" s="20" t="str">
        <f>IF(StockTree!IM21="","",IF(T=IM$10,IF(CallFlag=1,MAX(StockTree!IM21-K,0),MAX(K-StockTree!IM21,0)),EXP(-rr*h)*(pstar*IN21+(1-pstar)*IN22)))</f>
        <v/>
      </c>
      <c r="IN21" s="20" t="str">
        <f>IF(StockTree!IN21="","",IF(T=IN$10,IF(CallFlag=1,MAX(StockTree!IN21-K,0),MAX(K-StockTree!IN21,0)),EXP(-rr*h)*(pstar*IO21+(1-pstar)*IO22)))</f>
        <v/>
      </c>
      <c r="IO21" s="20" t="str">
        <f>IF(StockTree!IO21="","",IF(T=IO$10,IF(CallFlag=1,MAX(StockTree!IO21-K,0),MAX(K-StockTree!IO21,0)),EXP(-rr*h)*(pstar*IP21+(1-pstar)*IP22)))</f>
        <v/>
      </c>
      <c r="IP21" s="20" t="str">
        <f>IF(StockTree!IP21="","",IF(T=IP$10,IF(CallFlag=1,MAX(StockTree!IP21-K,0),MAX(K-StockTree!IP21,0)),EXP(-rr*h)*(pstar*IQ21+(1-pstar)*IQ22)))</f>
        <v/>
      </c>
      <c r="IQ21" s="20" t="str">
        <f>IF(StockTree!IQ21="","",IF(T=IQ$10,IF(CallFlag=1,MAX(StockTree!IQ21-K,0),MAX(K-StockTree!IQ21,0)),EXP(-rr*h)*(pstar*IR21+(1-pstar)*IR22)))</f>
        <v/>
      </c>
      <c r="IR21" s="20" t="str">
        <f>IF(StockTree!IR21="","",IF(T=IR$10,IF(CallFlag=1,MAX(StockTree!IR21-K,0),MAX(K-StockTree!IR21,0)),EXP(-rr*h)*(pstar*IS21+(1-pstar)*IS22)))</f>
        <v/>
      </c>
      <c r="IS21" s="20" t="str">
        <f>IF(StockTree!IS21="","",IF(T=IS$10,IF(CallFlag=1,MAX(StockTree!IS21-K,0),MAX(K-StockTree!IS21,0)),EXP(-rr*h)*(pstar*IT21+(1-pstar)*IT22)))</f>
        <v/>
      </c>
      <c r="IT21" s="20" t="str">
        <f>IF(StockTree!IT21="","",IF(T=IT$10,IF(CallFlag=1,MAX(StockTree!IT21-K,0),MAX(K-StockTree!IT21,0)),EXP(-rr*h)*(pstar*IU21+(1-pstar)*IU22)))</f>
        <v/>
      </c>
      <c r="IU21" s="20" t="str">
        <f>IF(StockTree!IU21="","",IF(T=IU$10,IF(CallFlag=1,MAX(StockTree!IU21-K,0),MAX(K-StockTree!IU21,0)),EXP(-rr*h)*(pstar*IV21+(1-pstar)*IV22)))</f>
        <v/>
      </c>
      <c r="IV21" s="20" t="str">
        <f>IF(StockTree!IV21="","",IF(T=IV$10,IF(CallFlag=1,MAX(StockTree!IV21-K,0),MAX(K-StockTree!IV21,0)),EXP(-rr*h)*(pstar*#REF!+(1-pstar)*#REF!)))</f>
        <v/>
      </c>
    </row>
    <row r="22" spans="1:256" s="20" customFormat="1" x14ac:dyDescent="0.2">
      <c r="A22" s="26">
        <f t="shared" si="8"/>
        <v>10</v>
      </c>
      <c r="B22" s="22" t="str">
        <f>IF(StockTree!B22="","",IF(T=B$10,IF(CallFlag=1,MAX(StockTree!B22-K,0),MAX(K-StockTree!B22,0)),EXP(-rr*h)*(pstar*C22+(1-pstar)*C23)))</f>
        <v/>
      </c>
      <c r="C22" s="22" t="str">
        <f>IF(StockTree!C22="","",IF(T=C$10,IF(CallFlag=1,MAX(StockTree!C22-K,0),MAX(K-StockTree!C22,0)),EXP(-rr*h)*(pstar*D22+(1-pstar)*D23)))</f>
        <v/>
      </c>
      <c r="D22" s="22" t="str">
        <f>IF(StockTree!D22="","",IF(T=D$10,IF(CallFlag=1,MAX(StockTree!D22-K,0),MAX(K-StockTree!D22,0)),EXP(-rr*h)*(pstar*E22+(1-pstar)*E23)))</f>
        <v/>
      </c>
      <c r="E22" s="22" t="str">
        <f>IF(StockTree!E22="","",IF(T=E$10,IF(CallFlag=1,MAX(StockTree!E22-K,0),MAX(K-StockTree!E22,0)),EXP(-rr*h)*(pstar*F22+(1-pstar)*F23)))</f>
        <v/>
      </c>
      <c r="F22" s="22" t="str">
        <f>IF(StockTree!F22="","",IF(T=F$10,IF(CallFlag=1,MAX(StockTree!F22-K,0),MAX(K-StockTree!F22,0)),EXP(-rr*h)*(pstar*G22+(1-pstar)*G23)))</f>
        <v/>
      </c>
      <c r="G22" s="22" t="str">
        <f>IF(StockTree!G22="","",IF(T=G$10,IF(CallFlag=1,MAX(StockTree!G22-K,0),MAX(K-StockTree!G22,0)),EXP(-rr*h)*(pstar*H22+(1-pstar)*H23)))</f>
        <v/>
      </c>
      <c r="H22" s="22" t="str">
        <f>IF(StockTree!H22="","",IF(T=H$10,IF(CallFlag=1,MAX(StockTree!H22-K,0),MAX(K-StockTree!H22,0)),EXP(-rr*h)*(pstar*I22+(1-pstar)*I23)))</f>
        <v/>
      </c>
      <c r="I22" s="22" t="str">
        <f>IF(StockTree!I22="","",IF(T=I$10,IF(CallFlag=1,MAX(StockTree!I22-K,0),MAX(K-StockTree!I22,0)),EXP(-rr*h)*(pstar*J22+(1-pstar)*J23)))</f>
        <v/>
      </c>
      <c r="J22" s="22" t="str">
        <f>IF(StockTree!J22="","",IF(T=J$10,IF(CallFlag=1,MAX(StockTree!J22-K,0),MAX(K-StockTree!J22,0)),EXP(-rr*h)*(pstar*K22+(1-pstar)*K23)))</f>
        <v/>
      </c>
      <c r="K22" s="22" t="str">
        <f>IF(StockTree!K22="","",IF(T=K$10,IF(CallFlag=1,MAX(StockTree!K22-K,0),MAX(K-StockTree!K22,0)),EXP(-rr*h)*(pstar*L22+(1-pstar)*L23)))</f>
        <v/>
      </c>
      <c r="L22" s="22">
        <f>IF(StockTree!L22="","",IF(T=L$10,IF(CallFlag=1,MAX(StockTree!L22-K,0),MAX(K-StockTree!L22,0)),EXP(-rr*h)*(pstar*M22+(1-pstar)*M23)))</f>
        <v>0</v>
      </c>
      <c r="M22" s="22" t="str">
        <f>IF(StockTree!M22="","",IF(T=M$10,IF(CallFlag=1,MAX(StockTree!M22-K,0),MAX(K-StockTree!M22,0)),EXP(-rr*h)*(pstar*N22+(1-pstar)*N23)))</f>
        <v/>
      </c>
      <c r="N22" s="22" t="str">
        <f>IF(StockTree!N22="","",IF(T=N$10,IF(CallFlag=1,MAX(StockTree!N22-K,0),MAX(K-StockTree!N22,0)),EXP(-rr*h)*(pstar*O22+(1-pstar)*O23)))</f>
        <v/>
      </c>
      <c r="O22" s="22" t="str">
        <f>IF(StockTree!O22="","",IF(T=O$10,IF(CallFlag=1,MAX(StockTree!O22-K,0),MAX(K-StockTree!O22,0)),EXP(-rr*h)*(pstar*P22+(1-pstar)*P23)))</f>
        <v/>
      </c>
      <c r="P22" s="22" t="str">
        <f>IF(StockTree!P22="","",IF(T=P$10,IF(CallFlag=1,MAX(StockTree!P22-K,0),MAX(K-StockTree!P22,0)),EXP(-rr*h)*(pstar*Q22+(1-pstar)*Q23)))</f>
        <v/>
      </c>
      <c r="Q22" s="20" t="str">
        <f>IF(StockTree!Q22="","",IF(T=Q$10,IF(CallFlag=1,MAX(StockTree!Q22-K,0),MAX(K-StockTree!Q22,0)),EXP(-rr*h)*(pstar*R22+(1-pstar)*R23)))</f>
        <v/>
      </c>
      <c r="R22" s="20" t="str">
        <f>IF(StockTree!R22="","",IF(T=R$10,IF(CallFlag=1,MAX(StockTree!R22-K,0),MAX(K-StockTree!R22,0)),EXP(-rr*h)*(pstar*S22+(1-pstar)*S23)))</f>
        <v/>
      </c>
      <c r="S22" s="20" t="str">
        <f>IF(StockTree!S22="","",IF(T=S$10,IF(CallFlag=1,MAX(StockTree!S22-K,0),MAX(K-StockTree!S22,0)),EXP(-rr*h)*(pstar*T22+(1-pstar)*T23)))</f>
        <v/>
      </c>
      <c r="T22" s="20" t="str">
        <f>IF(StockTree!T22="","",IF(T=T$10,IF(CallFlag=1,MAX(StockTree!T22-K,0),MAX(K-StockTree!T22,0)),EXP(-rr*h)*(pstar*U22+(1-pstar)*U23)))</f>
        <v/>
      </c>
      <c r="U22" s="20" t="str">
        <f>IF(StockTree!U22="","",IF(T=U$10,IF(CallFlag=1,MAX(StockTree!U22-K,0),MAX(K-StockTree!U22,0)),EXP(-rr*h)*(pstar*V22+(1-pstar)*V23)))</f>
        <v/>
      </c>
      <c r="V22" s="20" t="str">
        <f>IF(StockTree!V22="","",IF(T=V$10,IF(CallFlag=1,MAX(StockTree!V22-K,0),MAX(K-StockTree!V22,0)),EXP(-rr*h)*(pstar*W22+(1-pstar)*W23)))</f>
        <v/>
      </c>
      <c r="W22" s="20" t="str">
        <f>IF(StockTree!W22="","",IF(T=W$10,IF(CallFlag=1,MAX(StockTree!W22-K,0),MAX(K-StockTree!W22,0)),EXP(-rr*h)*(pstar*X22+(1-pstar)*X23)))</f>
        <v/>
      </c>
      <c r="X22" s="20" t="str">
        <f>IF(StockTree!X22="","",IF(T=X$10,IF(CallFlag=1,MAX(StockTree!X22-K,0),MAX(K-StockTree!X22,0)),EXP(-rr*h)*(pstar*Y22+(1-pstar)*Y23)))</f>
        <v/>
      </c>
      <c r="Y22" s="20" t="str">
        <f>IF(StockTree!Y22="","",IF(T=Y$10,IF(CallFlag=1,MAX(StockTree!Y22-K,0),MAX(K-StockTree!Y22,0)),EXP(-rr*h)*(pstar*Z22+(1-pstar)*Z23)))</f>
        <v/>
      </c>
      <c r="Z22" s="20" t="str">
        <f>IF(StockTree!Z22="","",IF(T=Z$10,IF(CallFlag=1,MAX(StockTree!Z22-K,0),MAX(K-StockTree!Z22,0)),EXP(-rr*h)*(pstar*AA22+(1-pstar)*AA23)))</f>
        <v/>
      </c>
      <c r="AA22" s="20" t="str">
        <f>IF(StockTree!AA22="","",IF(T=AA$10,IF(CallFlag=1,MAX(StockTree!AA22-K,0),MAX(K-StockTree!AA22,0)),EXP(-rr*h)*(pstar*AB22+(1-pstar)*AB23)))</f>
        <v/>
      </c>
      <c r="AB22" s="20" t="str">
        <f>IF(StockTree!AB22="","",IF(T=AB$10,IF(CallFlag=1,MAX(StockTree!AB22-K,0),MAX(K-StockTree!AB22,0)),EXP(-rr*h)*(pstar*AC22+(1-pstar)*AC23)))</f>
        <v/>
      </c>
      <c r="AC22" s="20" t="str">
        <f>IF(StockTree!AC22="","",IF(T=AC$10,IF(CallFlag=1,MAX(StockTree!AC22-K,0),MAX(K-StockTree!AC22,0)),EXP(-rr*h)*(pstar*AD22+(1-pstar)*AD23)))</f>
        <v/>
      </c>
      <c r="AD22" s="20" t="str">
        <f>IF(StockTree!AD22="","",IF(T=AD$10,IF(CallFlag=1,MAX(StockTree!AD22-K,0),MAX(K-StockTree!AD22,0)),EXP(-rr*h)*(pstar*AE22+(1-pstar)*AE23)))</f>
        <v/>
      </c>
      <c r="AE22" s="20" t="str">
        <f>IF(StockTree!AE22="","",IF(T=AE$10,IF(CallFlag=1,MAX(StockTree!AE22-K,0),MAX(K-StockTree!AE22,0)),EXP(-rr*h)*(pstar*AF22+(1-pstar)*AF23)))</f>
        <v/>
      </c>
      <c r="AF22" s="20" t="str">
        <f>IF(StockTree!AF22="","",IF(T=AF$10,IF(CallFlag=1,MAX(StockTree!AF22-K,0),MAX(K-StockTree!AF22,0)),EXP(-rr*h)*(pstar*AG22+(1-pstar)*AG23)))</f>
        <v/>
      </c>
      <c r="AG22" s="20" t="str">
        <f>IF(StockTree!AG22="","",IF(T=AG$10,IF(CallFlag=1,MAX(StockTree!AG22-K,0),MAX(K-StockTree!AG22,0)),EXP(-rr*h)*(pstar*AH22+(1-pstar)*AH23)))</f>
        <v/>
      </c>
      <c r="AH22" s="20" t="str">
        <f>IF(StockTree!AH22="","",IF(T=AH$10,IF(CallFlag=1,MAX(StockTree!AH22-K,0),MAX(K-StockTree!AH22,0)),EXP(-rr*h)*(pstar*AI22+(1-pstar)*AI23)))</f>
        <v/>
      </c>
      <c r="AI22" s="20" t="str">
        <f>IF(StockTree!AI22="","",IF(T=AI$10,IF(CallFlag=1,MAX(StockTree!AI22-K,0),MAX(K-StockTree!AI22,0)),EXP(-rr*h)*(pstar*AJ22+(1-pstar)*AJ23)))</f>
        <v/>
      </c>
      <c r="AJ22" s="20" t="str">
        <f>IF(StockTree!AJ22="","",IF(T=AJ$10,IF(CallFlag=1,MAX(StockTree!AJ22-K,0),MAX(K-StockTree!AJ22,0)),EXP(-rr*h)*(pstar*AK22+(1-pstar)*AK23)))</f>
        <v/>
      </c>
      <c r="AK22" s="20" t="str">
        <f>IF(StockTree!AK22="","",IF(T=AK$10,IF(CallFlag=1,MAX(StockTree!AK22-K,0),MAX(K-StockTree!AK22,0)),EXP(-rr*h)*(pstar*AL22+(1-pstar)*AL23)))</f>
        <v/>
      </c>
      <c r="AL22" s="20" t="str">
        <f>IF(StockTree!AL22="","",IF(T=AL$10,IF(CallFlag=1,MAX(StockTree!AL22-K,0),MAX(K-StockTree!AL22,0)),EXP(-rr*h)*(pstar*AM22+(1-pstar)*AM23)))</f>
        <v/>
      </c>
      <c r="AM22" s="20" t="str">
        <f>IF(StockTree!AM22="","",IF(T=AM$10,IF(CallFlag=1,MAX(StockTree!AM22-K,0),MAX(K-StockTree!AM22,0)),EXP(-rr*h)*(pstar*AN22+(1-pstar)*AN23)))</f>
        <v/>
      </c>
      <c r="AN22" s="20" t="str">
        <f>IF(StockTree!AN22="","",IF(T=AN$10,IF(CallFlag=1,MAX(StockTree!AN22-K,0),MAX(K-StockTree!AN22,0)),EXP(-rr*h)*(pstar*AO22+(1-pstar)*AO23)))</f>
        <v/>
      </c>
      <c r="AO22" s="20" t="str">
        <f>IF(StockTree!AO22="","",IF(T=AO$10,IF(CallFlag=1,MAX(StockTree!AO22-K,0),MAX(K-StockTree!AO22,0)),EXP(-rr*h)*(pstar*AP22+(1-pstar)*AP23)))</f>
        <v/>
      </c>
      <c r="AP22" s="20" t="str">
        <f>IF(StockTree!AP22="","",IF(T=AP$10,IF(CallFlag=1,MAX(StockTree!AP22-K,0),MAX(K-StockTree!AP22,0)),EXP(-rr*h)*(pstar*AQ22+(1-pstar)*AQ23)))</f>
        <v/>
      </c>
      <c r="AQ22" s="20" t="str">
        <f>IF(StockTree!AQ22="","",IF(T=AQ$10,IF(CallFlag=1,MAX(StockTree!AQ22-K,0),MAX(K-StockTree!AQ22,0)),EXP(-rr*h)*(pstar*AR22+(1-pstar)*AR23)))</f>
        <v/>
      </c>
      <c r="AR22" s="20" t="str">
        <f>IF(StockTree!AR22="","",IF(T=AR$10,IF(CallFlag=1,MAX(StockTree!AR22-K,0),MAX(K-StockTree!AR22,0)),EXP(-rr*h)*(pstar*AS22+(1-pstar)*AS23)))</f>
        <v/>
      </c>
      <c r="AS22" s="20" t="str">
        <f>IF(StockTree!AS22="","",IF(T=AS$10,IF(CallFlag=1,MAX(StockTree!AS22-K,0),MAX(K-StockTree!AS22,0)),EXP(-rr*h)*(pstar*AT22+(1-pstar)*AT23)))</f>
        <v/>
      </c>
      <c r="AT22" s="20" t="str">
        <f>IF(StockTree!AT22="","",IF(T=AT$10,IF(CallFlag=1,MAX(StockTree!AT22-K,0),MAX(K-StockTree!AT22,0)),EXP(-rr*h)*(pstar*AU22+(1-pstar)*AU23)))</f>
        <v/>
      </c>
      <c r="AU22" s="20" t="str">
        <f>IF(StockTree!AU22="","",IF(T=AU$10,IF(CallFlag=1,MAX(StockTree!AU22-K,0),MAX(K-StockTree!AU22,0)),EXP(-rr*h)*(pstar*AV22+(1-pstar)*AV23)))</f>
        <v/>
      </c>
      <c r="AV22" s="20" t="str">
        <f>IF(StockTree!AV22="","",IF(T=AV$10,IF(CallFlag=1,MAX(StockTree!AV22-K,0),MAX(K-StockTree!AV22,0)),EXP(-rr*h)*(pstar*AW22+(1-pstar)*AW23)))</f>
        <v/>
      </c>
      <c r="AW22" s="20" t="str">
        <f>IF(StockTree!AW22="","",IF(T=AW$10,IF(CallFlag=1,MAX(StockTree!AW22-K,0),MAX(K-StockTree!AW22,0)),EXP(-rr*h)*(pstar*AX22+(1-pstar)*AX23)))</f>
        <v/>
      </c>
      <c r="AX22" s="20" t="str">
        <f>IF(StockTree!AX22="","",IF(T=AX$10,IF(CallFlag=1,MAX(StockTree!AX22-K,0),MAX(K-StockTree!AX22,0)),EXP(-rr*h)*(pstar*AY22+(1-pstar)*AY23)))</f>
        <v/>
      </c>
      <c r="AY22" s="20" t="str">
        <f>IF(StockTree!AY22="","",IF(T=AY$10,IF(CallFlag=1,MAX(StockTree!AY22-K,0),MAX(K-StockTree!AY22,0)),EXP(-rr*h)*(pstar*AZ22+(1-pstar)*AZ23)))</f>
        <v/>
      </c>
      <c r="AZ22" s="20" t="str">
        <f>IF(StockTree!AZ22="","",IF(T=AZ$10,IF(CallFlag=1,MAX(StockTree!AZ22-K,0),MAX(K-StockTree!AZ22,0)),EXP(-rr*h)*(pstar*BA22+(1-pstar)*BA23)))</f>
        <v/>
      </c>
      <c r="BA22" s="20" t="str">
        <f>IF(StockTree!BA22="","",IF(T=BA$10,IF(CallFlag=1,MAX(StockTree!BA22-K,0),MAX(K-StockTree!BA22,0)),EXP(-rr*h)*(pstar*BB22+(1-pstar)*BB23)))</f>
        <v/>
      </c>
      <c r="BB22" s="20" t="str">
        <f>IF(StockTree!BB22="","",IF(T=BB$10,IF(CallFlag=1,MAX(StockTree!BB22-K,0),MAX(K-StockTree!BB22,0)),EXP(-rr*h)*(pstar*BC22+(1-pstar)*BC23)))</f>
        <v/>
      </c>
      <c r="BC22" s="20" t="str">
        <f>IF(StockTree!BC22="","",IF(T=BC$10,IF(CallFlag=1,MAX(StockTree!BC22-K,0),MAX(K-StockTree!BC22,0)),EXP(-rr*h)*(pstar*BD22+(1-pstar)*BD23)))</f>
        <v/>
      </c>
      <c r="BD22" s="20" t="str">
        <f>IF(StockTree!BD22="","",IF(T=BD$10,IF(CallFlag=1,MAX(StockTree!BD22-K,0),MAX(K-StockTree!BD22,0)),EXP(-rr*h)*(pstar*BE22+(1-pstar)*BE23)))</f>
        <v/>
      </c>
      <c r="BE22" s="20" t="str">
        <f>IF(StockTree!BE22="","",IF(T=BE$10,IF(CallFlag=1,MAX(StockTree!BE22-K,0),MAX(K-StockTree!BE22,0)),EXP(-rr*h)*(pstar*BF22+(1-pstar)*BF23)))</f>
        <v/>
      </c>
      <c r="BF22" s="20" t="str">
        <f>IF(StockTree!BF22="","",IF(T=BF$10,IF(CallFlag=1,MAX(StockTree!BF22-K,0),MAX(K-StockTree!BF22,0)),EXP(-rr*h)*(pstar*BG22+(1-pstar)*BG23)))</f>
        <v/>
      </c>
      <c r="BG22" s="20" t="str">
        <f>IF(StockTree!BG22="","",IF(T=BG$10,IF(CallFlag=1,MAX(StockTree!BG22-K,0),MAX(K-StockTree!BG22,0)),EXP(-rr*h)*(pstar*BH22+(1-pstar)*BH23)))</f>
        <v/>
      </c>
      <c r="BH22" s="20" t="str">
        <f>IF(StockTree!BH22="","",IF(T=BH$10,IF(CallFlag=1,MAX(StockTree!BH22-K,0),MAX(K-StockTree!BH22,0)),EXP(-rr*h)*(pstar*BI22+(1-pstar)*BI23)))</f>
        <v/>
      </c>
      <c r="BI22" s="20" t="str">
        <f>IF(StockTree!BI22="","",IF(T=BI$10,IF(CallFlag=1,MAX(StockTree!BI22-K,0),MAX(K-StockTree!BI22,0)),EXP(-rr*h)*(pstar*BJ22+(1-pstar)*BJ23)))</f>
        <v/>
      </c>
      <c r="BJ22" s="20" t="str">
        <f>IF(StockTree!BJ22="","",IF(T=BJ$10,IF(CallFlag=1,MAX(StockTree!BJ22-K,0),MAX(K-StockTree!BJ22,0)),EXP(-rr*h)*(pstar*BK22+(1-pstar)*BK23)))</f>
        <v/>
      </c>
      <c r="BK22" s="20" t="str">
        <f>IF(StockTree!BK22="","",IF(T=BK$10,IF(CallFlag=1,MAX(StockTree!BK22-K,0),MAX(K-StockTree!BK22,0)),EXP(-rr*h)*(pstar*BL22+(1-pstar)*BL23)))</f>
        <v/>
      </c>
      <c r="BL22" s="20" t="str">
        <f>IF(StockTree!BL22="","",IF(T=BL$10,IF(CallFlag=1,MAX(StockTree!BL22-K,0),MAX(K-StockTree!BL22,0)),EXP(-rr*h)*(pstar*BM22+(1-pstar)*BM23)))</f>
        <v/>
      </c>
      <c r="BM22" s="20" t="str">
        <f>IF(StockTree!BM22="","",IF(T=BM$10,IF(CallFlag=1,MAX(StockTree!BM22-K,0),MAX(K-StockTree!BM22,0)),EXP(-rr*h)*(pstar*BN22+(1-pstar)*BN23)))</f>
        <v/>
      </c>
      <c r="BN22" s="20" t="str">
        <f>IF(StockTree!BN22="","",IF(T=BN$10,IF(CallFlag=1,MAX(StockTree!BN22-K,0),MAX(K-StockTree!BN22,0)),EXP(-rr*h)*(pstar*BO22+(1-pstar)*BO23)))</f>
        <v/>
      </c>
      <c r="BO22" s="20" t="str">
        <f>IF(StockTree!BO22="","",IF(T=BO$10,IF(CallFlag=1,MAX(StockTree!BO22-K,0),MAX(K-StockTree!BO22,0)),EXP(-rr*h)*(pstar*BP22+(1-pstar)*BP23)))</f>
        <v/>
      </c>
      <c r="BP22" s="20" t="str">
        <f>IF(StockTree!BP22="","",IF(T=BP$10,IF(CallFlag=1,MAX(StockTree!BP22-K,0),MAX(K-StockTree!BP22,0)),EXP(-rr*h)*(pstar*BQ22+(1-pstar)*BQ23)))</f>
        <v/>
      </c>
      <c r="BQ22" s="20" t="str">
        <f>IF(StockTree!BQ22="","",IF(T=BQ$10,IF(CallFlag=1,MAX(StockTree!BQ22-K,0),MAX(K-StockTree!BQ22,0)),EXP(-rr*h)*(pstar*BR22+(1-pstar)*BR23)))</f>
        <v/>
      </c>
      <c r="BR22" s="20" t="str">
        <f>IF(StockTree!BR22="","",IF(T=BR$10,IF(CallFlag=1,MAX(StockTree!BR22-K,0),MAX(K-StockTree!BR22,0)),EXP(-rr*h)*(pstar*BS22+(1-pstar)*BS23)))</f>
        <v/>
      </c>
      <c r="BS22" s="20" t="str">
        <f>IF(StockTree!BS22="","",IF(T=BS$10,IF(CallFlag=1,MAX(StockTree!BS22-K,0),MAX(K-StockTree!BS22,0)),EXP(-rr*h)*(pstar*BT22+(1-pstar)*BT23)))</f>
        <v/>
      </c>
      <c r="BT22" s="20" t="str">
        <f>IF(StockTree!BT22="","",IF(T=BT$10,IF(CallFlag=1,MAX(StockTree!BT22-K,0),MAX(K-StockTree!BT22,0)),EXP(-rr*h)*(pstar*BU22+(1-pstar)*BU23)))</f>
        <v/>
      </c>
      <c r="BU22" s="20" t="str">
        <f>IF(StockTree!BU22="","",IF(T=BU$10,IF(CallFlag=1,MAX(StockTree!BU22-K,0),MAX(K-StockTree!BU22,0)),EXP(-rr*h)*(pstar*BV22+(1-pstar)*BV23)))</f>
        <v/>
      </c>
      <c r="BV22" s="20" t="str">
        <f>IF(StockTree!BV22="","",IF(T=BV$10,IF(CallFlag=1,MAX(StockTree!BV22-K,0),MAX(K-StockTree!BV22,0)),EXP(-rr*h)*(pstar*BW22+(1-pstar)*BW23)))</f>
        <v/>
      </c>
      <c r="BW22" s="20" t="str">
        <f>IF(StockTree!BW22="","",IF(T=BW$10,IF(CallFlag=1,MAX(StockTree!BW22-K,0),MAX(K-StockTree!BW22,0)),EXP(-rr*h)*(pstar*BX22+(1-pstar)*BX23)))</f>
        <v/>
      </c>
      <c r="BX22" s="20" t="str">
        <f>IF(StockTree!BX22="","",IF(T=BX$10,IF(CallFlag=1,MAX(StockTree!BX22-K,0),MAX(K-StockTree!BX22,0)),EXP(-rr*h)*(pstar*BY22+(1-pstar)*BY23)))</f>
        <v/>
      </c>
      <c r="BY22" s="20" t="str">
        <f>IF(StockTree!BY22="","",IF(T=BY$10,IF(CallFlag=1,MAX(StockTree!BY22-K,0),MAX(K-StockTree!BY22,0)),EXP(-rr*h)*(pstar*BZ22+(1-pstar)*BZ23)))</f>
        <v/>
      </c>
      <c r="BZ22" s="20" t="str">
        <f>IF(StockTree!BZ22="","",IF(T=BZ$10,IF(CallFlag=1,MAX(StockTree!BZ22-K,0),MAX(K-StockTree!BZ22,0)),EXP(-rr*h)*(pstar*CA22+(1-pstar)*CA23)))</f>
        <v/>
      </c>
      <c r="CA22" s="20" t="str">
        <f>IF(StockTree!CA22="","",IF(T=CA$10,IF(CallFlag=1,MAX(StockTree!CA22-K,0),MAX(K-StockTree!CA22,0)),EXP(-rr*h)*(pstar*CB22+(1-pstar)*CB23)))</f>
        <v/>
      </c>
      <c r="CB22" s="20" t="str">
        <f>IF(StockTree!CB22="","",IF(T=CB$10,IF(CallFlag=1,MAX(StockTree!CB22-K,0),MAX(K-StockTree!CB22,0)),EXP(-rr*h)*(pstar*CC22+(1-pstar)*CC23)))</f>
        <v/>
      </c>
      <c r="CC22" s="20" t="str">
        <f>IF(StockTree!CC22="","",IF(T=CC$10,IF(CallFlag=1,MAX(StockTree!CC22-K,0),MAX(K-StockTree!CC22,0)),EXP(-rr*h)*(pstar*CD22+(1-pstar)*CD23)))</f>
        <v/>
      </c>
      <c r="CD22" s="20" t="str">
        <f>IF(StockTree!CD22="","",IF(T=CD$10,IF(CallFlag=1,MAX(StockTree!CD22-K,0),MAX(K-StockTree!CD22,0)),EXP(-rr*h)*(pstar*CE22+(1-pstar)*CE23)))</f>
        <v/>
      </c>
      <c r="CE22" s="20" t="str">
        <f>IF(StockTree!CE22="","",IF(T=CE$10,IF(CallFlag=1,MAX(StockTree!CE22-K,0),MAX(K-StockTree!CE22,0)),EXP(-rr*h)*(pstar*CF22+(1-pstar)*CF23)))</f>
        <v/>
      </c>
      <c r="CF22" s="20" t="str">
        <f>IF(StockTree!CF22="","",IF(T=CF$10,IF(CallFlag=1,MAX(StockTree!CF22-K,0),MAX(K-StockTree!CF22,0)),EXP(-rr*h)*(pstar*CG22+(1-pstar)*CG23)))</f>
        <v/>
      </c>
      <c r="CG22" s="20" t="str">
        <f>IF(StockTree!CG22="","",IF(T=CG$10,IF(CallFlag=1,MAX(StockTree!CG22-K,0),MAX(K-StockTree!CG22,0)),EXP(-rr*h)*(pstar*CH22+(1-pstar)*CH23)))</f>
        <v/>
      </c>
      <c r="CH22" s="20" t="str">
        <f>IF(StockTree!CH22="","",IF(T=CH$10,IF(CallFlag=1,MAX(StockTree!CH22-K,0),MAX(K-StockTree!CH22,0)),EXP(-rr*h)*(pstar*CI22+(1-pstar)*CI23)))</f>
        <v/>
      </c>
      <c r="CI22" s="20" t="str">
        <f>IF(StockTree!CI22="","",IF(T=CI$10,IF(CallFlag=1,MAX(StockTree!CI22-K,0),MAX(K-StockTree!CI22,0)),EXP(-rr*h)*(pstar*CJ22+(1-pstar)*CJ23)))</f>
        <v/>
      </c>
      <c r="CJ22" s="20" t="str">
        <f>IF(StockTree!CJ22="","",IF(T=CJ$10,IF(CallFlag=1,MAX(StockTree!CJ22-K,0),MAX(K-StockTree!CJ22,0)),EXP(-rr*h)*(pstar*CK22+(1-pstar)*CK23)))</f>
        <v/>
      </c>
      <c r="CK22" s="20" t="str">
        <f>IF(StockTree!CK22="","",IF(T=CK$10,IF(CallFlag=1,MAX(StockTree!CK22-K,0),MAX(K-StockTree!CK22,0)),EXP(-rr*h)*(pstar*CL22+(1-pstar)*CL23)))</f>
        <v/>
      </c>
      <c r="CL22" s="20" t="str">
        <f>IF(StockTree!CL22="","",IF(T=CL$10,IF(CallFlag=1,MAX(StockTree!CL22-K,0),MAX(K-StockTree!CL22,0)),EXP(-rr*h)*(pstar*CM22+(1-pstar)*CM23)))</f>
        <v/>
      </c>
      <c r="CM22" s="20" t="str">
        <f>IF(StockTree!CM22="","",IF(T=CM$10,IF(CallFlag=1,MAX(StockTree!CM22-K,0),MAX(K-StockTree!CM22,0)),EXP(-rr*h)*(pstar*CN22+(1-pstar)*CN23)))</f>
        <v/>
      </c>
      <c r="CN22" s="20" t="str">
        <f>IF(StockTree!CN22="","",IF(T=CN$10,IF(CallFlag=1,MAX(StockTree!CN22-K,0),MAX(K-StockTree!CN22,0)),EXP(-rr*h)*(pstar*CO22+(1-pstar)*CO23)))</f>
        <v/>
      </c>
      <c r="CO22" s="20" t="str">
        <f>IF(StockTree!CO22="","",IF(T=CO$10,IF(CallFlag=1,MAX(StockTree!CO22-K,0),MAX(K-StockTree!CO22,0)),EXP(-rr*h)*(pstar*CP22+(1-pstar)*CP23)))</f>
        <v/>
      </c>
      <c r="CP22" s="20" t="str">
        <f>IF(StockTree!CP22="","",IF(T=CP$10,IF(CallFlag=1,MAX(StockTree!CP22-K,0),MAX(K-StockTree!CP22,0)),EXP(-rr*h)*(pstar*CQ22+(1-pstar)*CQ23)))</f>
        <v/>
      </c>
      <c r="CQ22" s="20" t="str">
        <f>IF(StockTree!CQ22="","",IF(T=CQ$10,IF(CallFlag=1,MAX(StockTree!CQ22-K,0),MAX(K-StockTree!CQ22,0)),EXP(-rr*h)*(pstar*CR22+(1-pstar)*CR23)))</f>
        <v/>
      </c>
      <c r="CR22" s="20" t="str">
        <f>IF(StockTree!CR22="","",IF(T=CR$10,IF(CallFlag=1,MAX(StockTree!CR22-K,0),MAX(K-StockTree!CR22,0)),EXP(-rr*h)*(pstar*CS22+(1-pstar)*CS23)))</f>
        <v/>
      </c>
      <c r="CS22" s="20" t="str">
        <f>IF(StockTree!CS22="","",IF(T=CS$10,IF(CallFlag=1,MAX(StockTree!CS22-K,0),MAX(K-StockTree!CS22,0)),EXP(-rr*h)*(pstar*CT22+(1-pstar)*CT23)))</f>
        <v/>
      </c>
      <c r="CT22" s="20" t="str">
        <f>IF(StockTree!CT22="","",IF(T=CT$10,IF(CallFlag=1,MAX(StockTree!CT22-K,0),MAX(K-StockTree!CT22,0)),EXP(-rr*h)*(pstar*CU22+(1-pstar)*CU23)))</f>
        <v/>
      </c>
      <c r="CU22" s="20" t="str">
        <f>IF(StockTree!CU22="","",IF(T=CU$10,IF(CallFlag=1,MAX(StockTree!CU22-K,0),MAX(K-StockTree!CU22,0)),EXP(-rr*h)*(pstar*CV22+(1-pstar)*CV23)))</f>
        <v/>
      </c>
      <c r="CV22" s="20" t="str">
        <f>IF(StockTree!CV22="","",IF(T=CV$10,IF(CallFlag=1,MAX(StockTree!CV22-K,0),MAX(K-StockTree!CV22,0)),EXP(-rr*h)*(pstar*CW22+(1-pstar)*CW23)))</f>
        <v/>
      </c>
      <c r="CW22" s="20" t="str">
        <f>IF(StockTree!CW22="","",IF(T=CW$10,IF(CallFlag=1,MAX(StockTree!CW22-K,0),MAX(K-StockTree!CW22,0)),EXP(-rr*h)*(pstar*CX22+(1-pstar)*CX23)))</f>
        <v/>
      </c>
      <c r="CX22" s="20" t="str">
        <f>IF(StockTree!CX22="","",IF(T=CX$10,IF(CallFlag=1,MAX(StockTree!CX22-K,0),MAX(K-StockTree!CX22,0)),EXP(-rr*h)*(pstar*CY22+(1-pstar)*CY23)))</f>
        <v/>
      </c>
      <c r="CY22" s="20" t="str">
        <f>IF(StockTree!CY22="","",IF(T=CY$10,IF(CallFlag=1,MAX(StockTree!CY22-K,0),MAX(K-StockTree!CY22,0)),EXP(-rr*h)*(pstar*CZ22+(1-pstar)*CZ23)))</f>
        <v/>
      </c>
      <c r="CZ22" s="20" t="str">
        <f>IF(StockTree!CZ22="","",IF(T=CZ$10,IF(CallFlag=1,MAX(StockTree!CZ22-K,0),MAX(K-StockTree!CZ22,0)),EXP(-rr*h)*(pstar*DA22+(1-pstar)*DA23)))</f>
        <v/>
      </c>
      <c r="DA22" s="20" t="str">
        <f>IF(StockTree!DA22="","",IF(T=DA$10,IF(CallFlag=1,MAX(StockTree!DA22-K,0),MAX(K-StockTree!DA22,0)),EXP(-rr*h)*(pstar*DB22+(1-pstar)*DB23)))</f>
        <v/>
      </c>
      <c r="DB22" s="20" t="str">
        <f>IF(StockTree!DB22="","",IF(T=DB$10,IF(CallFlag=1,MAX(StockTree!DB22-K,0),MAX(K-StockTree!DB22,0)),EXP(-rr*h)*(pstar*DC22+(1-pstar)*DC23)))</f>
        <v/>
      </c>
      <c r="DC22" s="20" t="str">
        <f>IF(StockTree!DC22="","",IF(T=DC$10,IF(CallFlag=1,MAX(StockTree!DC22-K,0),MAX(K-StockTree!DC22,0)),EXP(-rr*h)*(pstar*DD22+(1-pstar)*DD23)))</f>
        <v/>
      </c>
      <c r="DD22" s="20" t="str">
        <f>IF(StockTree!DD22="","",IF(T=DD$10,IF(CallFlag=1,MAX(StockTree!DD22-K,0),MAX(K-StockTree!DD22,0)),EXP(-rr*h)*(pstar*DE22+(1-pstar)*DE23)))</f>
        <v/>
      </c>
      <c r="DE22" s="20" t="str">
        <f>IF(StockTree!DE22="","",IF(T=DE$10,IF(CallFlag=1,MAX(StockTree!DE22-K,0),MAX(K-StockTree!DE22,0)),EXP(-rr*h)*(pstar*DF22+(1-pstar)*DF23)))</f>
        <v/>
      </c>
      <c r="DF22" s="20" t="str">
        <f>IF(StockTree!DF22="","",IF(T=DF$10,IF(CallFlag=1,MAX(StockTree!DF22-K,0),MAX(K-StockTree!DF22,0)),EXP(-rr*h)*(pstar*DG22+(1-pstar)*DG23)))</f>
        <v/>
      </c>
      <c r="DG22" s="20" t="str">
        <f>IF(StockTree!DG22="","",IF(T=DG$10,IF(CallFlag=1,MAX(StockTree!DG22-K,0),MAX(K-StockTree!DG22,0)),EXP(-rr*h)*(pstar*DH22+(1-pstar)*DH23)))</f>
        <v/>
      </c>
      <c r="DH22" s="20" t="str">
        <f>IF(StockTree!DH22="","",IF(T=DH$10,IF(CallFlag=1,MAX(StockTree!DH22-K,0),MAX(K-StockTree!DH22,0)),EXP(-rr*h)*(pstar*DI22+(1-pstar)*DI23)))</f>
        <v/>
      </c>
      <c r="DI22" s="20" t="str">
        <f>IF(StockTree!DI22="","",IF(T=DI$10,IF(CallFlag=1,MAX(StockTree!DI22-K,0),MAX(K-StockTree!DI22,0)),EXP(-rr*h)*(pstar*DJ22+(1-pstar)*DJ23)))</f>
        <v/>
      </c>
      <c r="DJ22" s="20" t="str">
        <f>IF(StockTree!DJ22="","",IF(T=DJ$10,IF(CallFlag=1,MAX(StockTree!DJ22-K,0),MAX(K-StockTree!DJ22,0)),EXP(-rr*h)*(pstar*DK22+(1-pstar)*DK23)))</f>
        <v/>
      </c>
      <c r="DK22" s="20" t="str">
        <f>IF(StockTree!DK22="","",IF(T=DK$10,IF(CallFlag=1,MAX(StockTree!DK22-K,0),MAX(K-StockTree!DK22,0)),EXP(-rr*h)*(pstar*DL22+(1-pstar)*DL23)))</f>
        <v/>
      </c>
      <c r="DL22" s="20" t="str">
        <f>IF(StockTree!DL22="","",IF(T=DL$10,IF(CallFlag=1,MAX(StockTree!DL22-K,0),MAX(K-StockTree!DL22,0)),EXP(-rr*h)*(pstar*DM22+(1-pstar)*DM23)))</f>
        <v/>
      </c>
      <c r="DM22" s="20" t="str">
        <f>IF(StockTree!DM22="","",IF(T=DM$10,IF(CallFlag=1,MAX(StockTree!DM22-K,0),MAX(K-StockTree!DM22,0)),EXP(-rr*h)*(pstar*DN22+(1-pstar)*DN23)))</f>
        <v/>
      </c>
      <c r="DN22" s="20" t="str">
        <f>IF(StockTree!DN22="","",IF(T=DN$10,IF(CallFlag=1,MAX(StockTree!DN22-K,0),MAX(K-StockTree!DN22,0)),EXP(-rr*h)*(pstar*DO22+(1-pstar)*DO23)))</f>
        <v/>
      </c>
      <c r="DO22" s="20" t="str">
        <f>IF(StockTree!DO22="","",IF(T=DO$10,IF(CallFlag=1,MAX(StockTree!DO22-K,0),MAX(K-StockTree!DO22,0)),EXP(-rr*h)*(pstar*DP22+(1-pstar)*DP23)))</f>
        <v/>
      </c>
      <c r="DP22" s="20" t="str">
        <f>IF(StockTree!DP22="","",IF(T=DP$10,IF(CallFlag=1,MAX(StockTree!DP22-K,0),MAX(K-StockTree!DP22,0)),EXP(-rr*h)*(pstar*DQ22+(1-pstar)*DQ23)))</f>
        <v/>
      </c>
      <c r="DQ22" s="20" t="str">
        <f>IF(StockTree!DQ22="","",IF(T=DQ$10,IF(CallFlag=1,MAX(StockTree!DQ22-K,0),MAX(K-StockTree!DQ22,0)),EXP(-rr*h)*(pstar*DR22+(1-pstar)*DR23)))</f>
        <v/>
      </c>
      <c r="DR22" s="20" t="str">
        <f>IF(StockTree!DR22="","",IF(T=DR$10,IF(CallFlag=1,MAX(StockTree!DR22-K,0),MAX(K-StockTree!DR22,0)),EXP(-rr*h)*(pstar*DS22+(1-pstar)*DS23)))</f>
        <v/>
      </c>
      <c r="DS22" s="20" t="str">
        <f>IF(StockTree!DS22="","",IF(T=DS$10,IF(CallFlag=1,MAX(StockTree!DS22-K,0),MAX(K-StockTree!DS22,0)),EXP(-rr*h)*(pstar*DT22+(1-pstar)*DT23)))</f>
        <v/>
      </c>
      <c r="DT22" s="20" t="str">
        <f>IF(StockTree!DT22="","",IF(T=DT$10,IF(CallFlag=1,MAX(StockTree!DT22-K,0),MAX(K-StockTree!DT22,0)),EXP(-rr*h)*(pstar*DU22+(1-pstar)*DU23)))</f>
        <v/>
      </c>
      <c r="DU22" s="20" t="str">
        <f>IF(StockTree!DU22="","",IF(T=DU$10,IF(CallFlag=1,MAX(StockTree!DU22-K,0),MAX(K-StockTree!DU22,0)),EXP(-rr*h)*(pstar*DV22+(1-pstar)*DV23)))</f>
        <v/>
      </c>
      <c r="DV22" s="20" t="str">
        <f>IF(StockTree!DV22="","",IF(T=DV$10,IF(CallFlag=1,MAX(StockTree!DV22-K,0),MAX(K-StockTree!DV22,0)),EXP(-rr*h)*(pstar*DW22+(1-pstar)*DW23)))</f>
        <v/>
      </c>
      <c r="DW22" s="20" t="str">
        <f>IF(StockTree!DW22="","",IF(T=DW$10,IF(CallFlag=1,MAX(StockTree!DW22-K,0),MAX(K-StockTree!DW22,0)),EXP(-rr*h)*(pstar*DX22+(1-pstar)*DX23)))</f>
        <v/>
      </c>
      <c r="DX22" s="20" t="str">
        <f>IF(StockTree!DX22="","",IF(T=DX$10,IF(CallFlag=1,MAX(StockTree!DX22-K,0),MAX(K-StockTree!DX22,0)),EXP(-rr*h)*(pstar*DY22+(1-pstar)*DY23)))</f>
        <v/>
      </c>
      <c r="DY22" s="20" t="str">
        <f>IF(StockTree!DY22="","",IF(T=DY$10,IF(CallFlag=1,MAX(StockTree!DY22-K,0),MAX(K-StockTree!DY22,0)),EXP(-rr*h)*(pstar*DZ22+(1-pstar)*DZ23)))</f>
        <v/>
      </c>
      <c r="DZ22" s="20" t="str">
        <f>IF(StockTree!DZ22="","",IF(T=DZ$10,IF(CallFlag=1,MAX(StockTree!DZ22-K,0),MAX(K-StockTree!DZ22,0)),EXP(-rr*h)*(pstar*EA22+(1-pstar)*EA23)))</f>
        <v/>
      </c>
      <c r="EA22" s="20" t="str">
        <f>IF(StockTree!EA22="","",IF(T=EA$10,IF(CallFlag=1,MAX(StockTree!EA22-K,0),MAX(K-StockTree!EA22,0)),EXP(-rr*h)*(pstar*EB22+(1-pstar)*EB23)))</f>
        <v/>
      </c>
      <c r="EB22" s="20" t="str">
        <f>IF(StockTree!EB22="","",IF(T=EB$10,IF(CallFlag=1,MAX(StockTree!EB22-K,0),MAX(K-StockTree!EB22,0)),EXP(-rr*h)*(pstar*EC22+(1-pstar)*EC23)))</f>
        <v/>
      </c>
      <c r="EC22" s="20" t="str">
        <f>IF(StockTree!EC22="","",IF(T=EC$10,IF(CallFlag=1,MAX(StockTree!EC22-K,0),MAX(K-StockTree!EC22,0)),EXP(-rr*h)*(pstar*ED22+(1-pstar)*ED23)))</f>
        <v/>
      </c>
      <c r="ED22" s="20" t="str">
        <f>IF(StockTree!ED22="","",IF(T=ED$10,IF(CallFlag=1,MAX(StockTree!ED22-K,0),MAX(K-StockTree!ED22,0)),EXP(-rr*h)*(pstar*EE22+(1-pstar)*EE23)))</f>
        <v/>
      </c>
      <c r="EE22" s="20" t="str">
        <f>IF(StockTree!EE22="","",IF(T=EE$10,IF(CallFlag=1,MAX(StockTree!EE22-K,0),MAX(K-StockTree!EE22,0)),EXP(-rr*h)*(pstar*EF22+(1-pstar)*EF23)))</f>
        <v/>
      </c>
      <c r="EF22" s="20" t="str">
        <f>IF(StockTree!EF22="","",IF(T=EF$10,IF(CallFlag=1,MAX(StockTree!EF22-K,0),MAX(K-StockTree!EF22,0)),EXP(-rr*h)*(pstar*EG22+(1-pstar)*EG23)))</f>
        <v/>
      </c>
      <c r="EG22" s="20" t="str">
        <f>IF(StockTree!EG22="","",IF(T=EG$10,IF(CallFlag=1,MAX(StockTree!EG22-K,0),MAX(K-StockTree!EG22,0)),EXP(-rr*h)*(pstar*EH22+(1-pstar)*EH23)))</f>
        <v/>
      </c>
      <c r="EH22" s="20" t="str">
        <f>IF(StockTree!EH22="","",IF(T=EH$10,IF(CallFlag=1,MAX(StockTree!EH22-K,0),MAX(K-StockTree!EH22,0)),EXP(-rr*h)*(pstar*EI22+(1-pstar)*EI23)))</f>
        <v/>
      </c>
      <c r="EI22" s="20" t="str">
        <f>IF(StockTree!EI22="","",IF(T=EI$10,IF(CallFlag=1,MAX(StockTree!EI22-K,0),MAX(K-StockTree!EI22,0)),EXP(-rr*h)*(pstar*EJ22+(1-pstar)*EJ23)))</f>
        <v/>
      </c>
      <c r="EJ22" s="20" t="str">
        <f>IF(StockTree!EJ22="","",IF(T=EJ$10,IF(CallFlag=1,MAX(StockTree!EJ22-K,0),MAX(K-StockTree!EJ22,0)),EXP(-rr*h)*(pstar*EK22+(1-pstar)*EK23)))</f>
        <v/>
      </c>
      <c r="EK22" s="20" t="str">
        <f>IF(StockTree!EK22="","",IF(T=EK$10,IF(CallFlag=1,MAX(StockTree!EK22-K,0),MAX(K-StockTree!EK22,0)),EXP(-rr*h)*(pstar*EL22+(1-pstar)*EL23)))</f>
        <v/>
      </c>
      <c r="EL22" s="20" t="str">
        <f>IF(StockTree!EL22="","",IF(T=EL$10,IF(CallFlag=1,MAX(StockTree!EL22-K,0),MAX(K-StockTree!EL22,0)),EXP(-rr*h)*(pstar*EM22+(1-pstar)*EM23)))</f>
        <v/>
      </c>
      <c r="EM22" s="20" t="str">
        <f>IF(StockTree!EM22="","",IF(T=EM$10,IF(CallFlag=1,MAX(StockTree!EM22-K,0),MAX(K-StockTree!EM22,0)),EXP(-rr*h)*(pstar*EN22+(1-pstar)*EN23)))</f>
        <v/>
      </c>
      <c r="EN22" s="20" t="str">
        <f>IF(StockTree!EN22="","",IF(T=EN$10,IF(CallFlag=1,MAX(StockTree!EN22-K,0),MAX(K-StockTree!EN22,0)),EXP(-rr*h)*(pstar*EO22+(1-pstar)*EO23)))</f>
        <v/>
      </c>
      <c r="EO22" s="20" t="str">
        <f>IF(StockTree!EO22="","",IF(T=EO$10,IF(CallFlag=1,MAX(StockTree!EO22-K,0),MAX(K-StockTree!EO22,0)),EXP(-rr*h)*(pstar*EP22+(1-pstar)*EP23)))</f>
        <v/>
      </c>
      <c r="EP22" s="20" t="str">
        <f>IF(StockTree!EP22="","",IF(T=EP$10,IF(CallFlag=1,MAX(StockTree!EP22-K,0),MAX(K-StockTree!EP22,0)),EXP(-rr*h)*(pstar*EQ22+(1-pstar)*EQ23)))</f>
        <v/>
      </c>
      <c r="EQ22" s="20" t="str">
        <f>IF(StockTree!EQ22="","",IF(T=EQ$10,IF(CallFlag=1,MAX(StockTree!EQ22-K,0),MAX(K-StockTree!EQ22,0)),EXP(-rr*h)*(pstar*ER22+(1-pstar)*ER23)))</f>
        <v/>
      </c>
      <c r="ER22" s="20" t="str">
        <f>IF(StockTree!ER22="","",IF(T=ER$10,IF(CallFlag=1,MAX(StockTree!ER22-K,0),MAX(K-StockTree!ER22,0)),EXP(-rr*h)*(pstar*ES22+(1-pstar)*ES23)))</f>
        <v/>
      </c>
      <c r="ES22" s="20" t="str">
        <f>IF(StockTree!ES22="","",IF(T=ES$10,IF(CallFlag=1,MAX(StockTree!ES22-K,0),MAX(K-StockTree!ES22,0)),EXP(-rr*h)*(pstar*ET22+(1-pstar)*ET23)))</f>
        <v/>
      </c>
      <c r="ET22" s="20" t="str">
        <f>IF(StockTree!ET22="","",IF(T=ET$10,IF(CallFlag=1,MAX(StockTree!ET22-K,0),MAX(K-StockTree!ET22,0)),EXP(-rr*h)*(pstar*EU22+(1-pstar)*EU23)))</f>
        <v/>
      </c>
      <c r="EU22" s="20" t="str">
        <f>IF(StockTree!EU22="","",IF(T=EU$10,IF(CallFlag=1,MAX(StockTree!EU22-K,0),MAX(K-StockTree!EU22,0)),EXP(-rr*h)*(pstar*EV22+(1-pstar)*EV23)))</f>
        <v/>
      </c>
      <c r="EV22" s="20" t="str">
        <f>IF(StockTree!EV22="","",IF(T=EV$10,IF(CallFlag=1,MAX(StockTree!EV22-K,0),MAX(K-StockTree!EV22,0)),EXP(-rr*h)*(pstar*EW22+(1-pstar)*EW23)))</f>
        <v/>
      </c>
      <c r="EW22" s="20" t="str">
        <f>IF(StockTree!EW22="","",IF(T=EW$10,IF(CallFlag=1,MAX(StockTree!EW22-K,0),MAX(K-StockTree!EW22,0)),EXP(-rr*h)*(pstar*EX22+(1-pstar)*EX23)))</f>
        <v/>
      </c>
      <c r="EX22" s="20" t="str">
        <f>IF(StockTree!EX22="","",IF(T=EX$10,IF(CallFlag=1,MAX(StockTree!EX22-K,0),MAX(K-StockTree!EX22,0)),EXP(-rr*h)*(pstar*EY22+(1-pstar)*EY23)))</f>
        <v/>
      </c>
      <c r="EY22" s="20" t="str">
        <f>IF(StockTree!EY22="","",IF(T=EY$10,IF(CallFlag=1,MAX(StockTree!EY22-K,0),MAX(K-StockTree!EY22,0)),EXP(-rr*h)*(pstar*EZ22+(1-pstar)*EZ23)))</f>
        <v/>
      </c>
      <c r="EZ22" s="20" t="str">
        <f>IF(StockTree!EZ22="","",IF(T=EZ$10,IF(CallFlag=1,MAX(StockTree!EZ22-K,0),MAX(K-StockTree!EZ22,0)),EXP(-rr*h)*(pstar*FA22+(1-pstar)*FA23)))</f>
        <v/>
      </c>
      <c r="FA22" s="20" t="str">
        <f>IF(StockTree!FA22="","",IF(T=FA$10,IF(CallFlag=1,MAX(StockTree!FA22-K,0),MAX(K-StockTree!FA22,0)),EXP(-rr*h)*(pstar*FB22+(1-pstar)*FB23)))</f>
        <v/>
      </c>
      <c r="FB22" s="20" t="str">
        <f>IF(StockTree!FB22="","",IF(T=FB$10,IF(CallFlag=1,MAX(StockTree!FB22-K,0),MAX(K-StockTree!FB22,0)),EXP(-rr*h)*(pstar*FC22+(1-pstar)*FC23)))</f>
        <v/>
      </c>
      <c r="FC22" s="20" t="str">
        <f>IF(StockTree!FC22="","",IF(T=FC$10,IF(CallFlag=1,MAX(StockTree!FC22-K,0),MAX(K-StockTree!FC22,0)),EXP(-rr*h)*(pstar*FD22+(1-pstar)*FD23)))</f>
        <v/>
      </c>
      <c r="FD22" s="20" t="str">
        <f>IF(StockTree!FD22="","",IF(T=FD$10,IF(CallFlag=1,MAX(StockTree!FD22-K,0),MAX(K-StockTree!FD22,0)),EXP(-rr*h)*(pstar*FE22+(1-pstar)*FE23)))</f>
        <v/>
      </c>
      <c r="FE22" s="20" t="str">
        <f>IF(StockTree!FE22="","",IF(T=FE$10,IF(CallFlag=1,MAX(StockTree!FE22-K,0),MAX(K-StockTree!FE22,0)),EXP(-rr*h)*(pstar*FF22+(1-pstar)*FF23)))</f>
        <v/>
      </c>
      <c r="FF22" s="20" t="str">
        <f>IF(StockTree!FF22="","",IF(T=FF$10,IF(CallFlag=1,MAX(StockTree!FF22-K,0),MAX(K-StockTree!FF22,0)),EXP(-rr*h)*(pstar*FG22+(1-pstar)*FG23)))</f>
        <v/>
      </c>
      <c r="FG22" s="20" t="str">
        <f>IF(StockTree!FG22="","",IF(T=FG$10,IF(CallFlag=1,MAX(StockTree!FG22-K,0),MAX(K-StockTree!FG22,0)),EXP(-rr*h)*(pstar*FH22+(1-pstar)*FH23)))</f>
        <v/>
      </c>
      <c r="FH22" s="20" t="str">
        <f>IF(StockTree!FH22="","",IF(T=FH$10,IF(CallFlag=1,MAX(StockTree!FH22-K,0),MAX(K-StockTree!FH22,0)),EXP(-rr*h)*(pstar*FI22+(1-pstar)*FI23)))</f>
        <v/>
      </c>
      <c r="FI22" s="20" t="str">
        <f>IF(StockTree!FI22="","",IF(T=FI$10,IF(CallFlag=1,MAX(StockTree!FI22-K,0),MAX(K-StockTree!FI22,0)),EXP(-rr*h)*(pstar*FJ22+(1-pstar)*FJ23)))</f>
        <v/>
      </c>
      <c r="FJ22" s="20" t="str">
        <f>IF(StockTree!FJ22="","",IF(T=FJ$10,IF(CallFlag=1,MAX(StockTree!FJ22-K,0),MAX(K-StockTree!FJ22,0)),EXP(-rr*h)*(pstar*FK22+(1-pstar)*FK23)))</f>
        <v/>
      </c>
      <c r="FK22" s="20" t="str">
        <f>IF(StockTree!FK22="","",IF(T=FK$10,IF(CallFlag=1,MAX(StockTree!FK22-K,0),MAX(K-StockTree!FK22,0)),EXP(-rr*h)*(pstar*FL22+(1-pstar)*FL23)))</f>
        <v/>
      </c>
      <c r="FL22" s="20" t="str">
        <f>IF(StockTree!FL22="","",IF(T=FL$10,IF(CallFlag=1,MAX(StockTree!FL22-K,0),MAX(K-StockTree!FL22,0)),EXP(-rr*h)*(pstar*FM22+(1-pstar)*FM23)))</f>
        <v/>
      </c>
      <c r="FM22" s="20" t="str">
        <f>IF(StockTree!FM22="","",IF(T=FM$10,IF(CallFlag=1,MAX(StockTree!FM22-K,0),MAX(K-StockTree!FM22,0)),EXP(-rr*h)*(pstar*FN22+(1-pstar)*FN23)))</f>
        <v/>
      </c>
      <c r="FN22" s="20" t="str">
        <f>IF(StockTree!FN22="","",IF(T=FN$10,IF(CallFlag=1,MAX(StockTree!FN22-K,0),MAX(K-StockTree!FN22,0)),EXP(-rr*h)*(pstar*FO22+(1-pstar)*FO23)))</f>
        <v/>
      </c>
      <c r="FO22" s="20" t="str">
        <f>IF(StockTree!FO22="","",IF(T=FO$10,IF(CallFlag=1,MAX(StockTree!FO22-K,0),MAX(K-StockTree!FO22,0)),EXP(-rr*h)*(pstar*FP22+(1-pstar)*FP23)))</f>
        <v/>
      </c>
      <c r="FP22" s="20" t="str">
        <f>IF(StockTree!FP22="","",IF(T=FP$10,IF(CallFlag=1,MAX(StockTree!FP22-K,0),MAX(K-StockTree!FP22,0)),EXP(-rr*h)*(pstar*FQ22+(1-pstar)*FQ23)))</f>
        <v/>
      </c>
      <c r="FQ22" s="20" t="str">
        <f>IF(StockTree!FQ22="","",IF(T=FQ$10,IF(CallFlag=1,MAX(StockTree!FQ22-K,0),MAX(K-StockTree!FQ22,0)),EXP(-rr*h)*(pstar*FR22+(1-pstar)*FR23)))</f>
        <v/>
      </c>
      <c r="FR22" s="20" t="str">
        <f>IF(StockTree!FR22="","",IF(T=FR$10,IF(CallFlag=1,MAX(StockTree!FR22-K,0),MAX(K-StockTree!FR22,0)),EXP(-rr*h)*(pstar*FS22+(1-pstar)*FS23)))</f>
        <v/>
      </c>
      <c r="FS22" s="20" t="str">
        <f>IF(StockTree!FS22="","",IF(T=FS$10,IF(CallFlag=1,MAX(StockTree!FS22-K,0),MAX(K-StockTree!FS22,0)),EXP(-rr*h)*(pstar*FT22+(1-pstar)*FT23)))</f>
        <v/>
      </c>
      <c r="FT22" s="20" t="str">
        <f>IF(StockTree!FT22="","",IF(T=FT$10,IF(CallFlag=1,MAX(StockTree!FT22-K,0),MAX(K-StockTree!FT22,0)),EXP(-rr*h)*(pstar*FU22+(1-pstar)*FU23)))</f>
        <v/>
      </c>
      <c r="FU22" s="20" t="str">
        <f>IF(StockTree!FU22="","",IF(T=FU$10,IF(CallFlag=1,MAX(StockTree!FU22-K,0),MAX(K-StockTree!FU22,0)),EXP(-rr*h)*(pstar*FV22+(1-pstar)*FV23)))</f>
        <v/>
      </c>
      <c r="FV22" s="20" t="str">
        <f>IF(StockTree!FV22="","",IF(T=FV$10,IF(CallFlag=1,MAX(StockTree!FV22-K,0),MAX(K-StockTree!FV22,0)),EXP(-rr*h)*(pstar*FW22+(1-pstar)*FW23)))</f>
        <v/>
      </c>
      <c r="FW22" s="20" t="str">
        <f>IF(StockTree!FW22="","",IF(T=FW$10,IF(CallFlag=1,MAX(StockTree!FW22-K,0),MAX(K-StockTree!FW22,0)),EXP(-rr*h)*(pstar*FX22+(1-pstar)*FX23)))</f>
        <v/>
      </c>
      <c r="FX22" s="20" t="str">
        <f>IF(StockTree!FX22="","",IF(T=FX$10,IF(CallFlag=1,MAX(StockTree!FX22-K,0),MAX(K-StockTree!FX22,0)),EXP(-rr*h)*(pstar*FY22+(1-pstar)*FY23)))</f>
        <v/>
      </c>
      <c r="FY22" s="20" t="str">
        <f>IF(StockTree!FY22="","",IF(T=FY$10,IF(CallFlag=1,MAX(StockTree!FY22-K,0),MAX(K-StockTree!FY22,0)),EXP(-rr*h)*(pstar*FZ22+(1-pstar)*FZ23)))</f>
        <v/>
      </c>
      <c r="FZ22" s="20" t="str">
        <f>IF(StockTree!FZ22="","",IF(T=FZ$10,IF(CallFlag=1,MAX(StockTree!FZ22-K,0),MAX(K-StockTree!FZ22,0)),EXP(-rr*h)*(pstar*GA22+(1-pstar)*GA23)))</f>
        <v/>
      </c>
      <c r="GA22" s="20" t="str">
        <f>IF(StockTree!GA22="","",IF(T=GA$10,IF(CallFlag=1,MAX(StockTree!GA22-K,0),MAX(K-StockTree!GA22,0)),EXP(-rr*h)*(pstar*GB22+(1-pstar)*GB23)))</f>
        <v/>
      </c>
      <c r="GB22" s="20" t="str">
        <f>IF(StockTree!GB22="","",IF(T=GB$10,IF(CallFlag=1,MAX(StockTree!GB22-K,0),MAX(K-StockTree!GB22,0)),EXP(-rr*h)*(pstar*GC22+(1-pstar)*GC23)))</f>
        <v/>
      </c>
      <c r="GC22" s="20" t="str">
        <f>IF(StockTree!GC22="","",IF(T=GC$10,IF(CallFlag=1,MAX(StockTree!GC22-K,0),MAX(K-StockTree!GC22,0)),EXP(-rr*h)*(pstar*GD22+(1-pstar)*GD23)))</f>
        <v/>
      </c>
      <c r="GD22" s="20" t="str">
        <f>IF(StockTree!GD22="","",IF(T=GD$10,IF(CallFlag=1,MAX(StockTree!GD22-K,0),MAX(K-StockTree!GD22,0)),EXP(-rr*h)*(pstar*GE22+(1-pstar)*GE23)))</f>
        <v/>
      </c>
      <c r="GE22" s="20" t="str">
        <f>IF(StockTree!GE22="","",IF(T=GE$10,IF(CallFlag=1,MAX(StockTree!GE22-K,0),MAX(K-StockTree!GE22,0)),EXP(-rr*h)*(pstar*GF22+(1-pstar)*GF23)))</f>
        <v/>
      </c>
      <c r="GF22" s="20" t="str">
        <f>IF(StockTree!GF22="","",IF(T=GF$10,IF(CallFlag=1,MAX(StockTree!GF22-K,0),MAX(K-StockTree!GF22,0)),EXP(-rr*h)*(pstar*GG22+(1-pstar)*GG23)))</f>
        <v/>
      </c>
      <c r="GG22" s="20" t="str">
        <f>IF(StockTree!GG22="","",IF(T=GG$10,IF(CallFlag=1,MAX(StockTree!GG22-K,0),MAX(K-StockTree!GG22,0)),EXP(-rr*h)*(pstar*GH22+(1-pstar)*GH23)))</f>
        <v/>
      </c>
      <c r="GH22" s="20" t="str">
        <f>IF(StockTree!GH22="","",IF(T=GH$10,IF(CallFlag=1,MAX(StockTree!GH22-K,0),MAX(K-StockTree!GH22,0)),EXP(-rr*h)*(pstar*GI22+(1-pstar)*GI23)))</f>
        <v/>
      </c>
      <c r="GI22" s="20" t="str">
        <f>IF(StockTree!GI22="","",IF(T=GI$10,IF(CallFlag=1,MAX(StockTree!GI22-K,0),MAX(K-StockTree!GI22,0)),EXP(-rr*h)*(pstar*GJ22+(1-pstar)*GJ23)))</f>
        <v/>
      </c>
      <c r="GJ22" s="20" t="str">
        <f>IF(StockTree!GJ22="","",IF(T=GJ$10,IF(CallFlag=1,MAX(StockTree!GJ22-K,0),MAX(K-StockTree!GJ22,0)),EXP(-rr*h)*(pstar*GK22+(1-pstar)*GK23)))</f>
        <v/>
      </c>
      <c r="GK22" s="20" t="str">
        <f>IF(StockTree!GK22="","",IF(T=GK$10,IF(CallFlag=1,MAX(StockTree!GK22-K,0),MAX(K-StockTree!GK22,0)),EXP(-rr*h)*(pstar*GL22+(1-pstar)*GL23)))</f>
        <v/>
      </c>
      <c r="GL22" s="20" t="str">
        <f>IF(StockTree!GL22="","",IF(T=GL$10,IF(CallFlag=1,MAX(StockTree!GL22-K,0),MAX(K-StockTree!GL22,0)),EXP(-rr*h)*(pstar*GM22+(1-pstar)*GM23)))</f>
        <v/>
      </c>
      <c r="GM22" s="20" t="str">
        <f>IF(StockTree!GM22="","",IF(T=GM$10,IF(CallFlag=1,MAX(StockTree!GM22-K,0),MAX(K-StockTree!GM22,0)),EXP(-rr*h)*(pstar*GN22+(1-pstar)*GN23)))</f>
        <v/>
      </c>
      <c r="GN22" s="20" t="str">
        <f>IF(StockTree!GN22="","",IF(T=GN$10,IF(CallFlag=1,MAX(StockTree!GN22-K,0),MAX(K-StockTree!GN22,0)),EXP(-rr*h)*(pstar*GO22+(1-pstar)*GO23)))</f>
        <v/>
      </c>
      <c r="GO22" s="20" t="str">
        <f>IF(StockTree!GO22="","",IF(T=GO$10,IF(CallFlag=1,MAX(StockTree!GO22-K,0),MAX(K-StockTree!GO22,0)),EXP(-rr*h)*(pstar*GP22+(1-pstar)*GP23)))</f>
        <v/>
      </c>
      <c r="GP22" s="20" t="str">
        <f>IF(StockTree!GP22="","",IF(T=GP$10,IF(CallFlag=1,MAX(StockTree!GP22-K,0),MAX(K-StockTree!GP22,0)),EXP(-rr*h)*(pstar*GQ22+(1-pstar)*GQ23)))</f>
        <v/>
      </c>
      <c r="GQ22" s="20" t="str">
        <f>IF(StockTree!GQ22="","",IF(T=GQ$10,IF(CallFlag=1,MAX(StockTree!GQ22-K,0),MAX(K-StockTree!GQ22,0)),EXP(-rr*h)*(pstar*GR22+(1-pstar)*GR23)))</f>
        <v/>
      </c>
      <c r="GR22" s="20" t="str">
        <f>IF(StockTree!GR22="","",IF(T=GR$10,IF(CallFlag=1,MAX(StockTree!GR22-K,0),MAX(K-StockTree!GR22,0)),EXP(-rr*h)*(pstar*GS22+(1-pstar)*GS23)))</f>
        <v/>
      </c>
      <c r="GS22" s="20" t="str">
        <f>IF(StockTree!GS22="","",IF(T=GS$10,IF(CallFlag=1,MAX(StockTree!GS22-K,0),MAX(K-StockTree!GS22,0)),EXP(-rr*h)*(pstar*GT22+(1-pstar)*GT23)))</f>
        <v/>
      </c>
      <c r="GT22" s="20" t="str">
        <f>IF(StockTree!GT22="","",IF(T=GT$10,IF(CallFlag=1,MAX(StockTree!GT22-K,0),MAX(K-StockTree!GT22,0)),EXP(-rr*h)*(pstar*GU22+(1-pstar)*GU23)))</f>
        <v/>
      </c>
      <c r="GU22" s="20" t="str">
        <f>IF(StockTree!GU22="","",IF(T=GU$10,IF(CallFlag=1,MAX(StockTree!GU22-K,0),MAX(K-StockTree!GU22,0)),EXP(-rr*h)*(pstar*GV22+(1-pstar)*GV23)))</f>
        <v/>
      </c>
      <c r="GV22" s="20" t="str">
        <f>IF(StockTree!GV22="","",IF(T=GV$10,IF(CallFlag=1,MAX(StockTree!GV22-K,0),MAX(K-StockTree!GV22,0)),EXP(-rr*h)*(pstar*GW22+(1-pstar)*GW23)))</f>
        <v/>
      </c>
      <c r="GW22" s="20" t="str">
        <f>IF(StockTree!GW22="","",IF(T=GW$10,IF(CallFlag=1,MAX(StockTree!GW22-K,0),MAX(K-StockTree!GW22,0)),EXP(-rr*h)*(pstar*GX22+(1-pstar)*GX23)))</f>
        <v/>
      </c>
      <c r="GX22" s="20" t="str">
        <f>IF(StockTree!GX22="","",IF(T=GX$10,IF(CallFlag=1,MAX(StockTree!GX22-K,0),MAX(K-StockTree!GX22,0)),EXP(-rr*h)*(pstar*GY22+(1-pstar)*GY23)))</f>
        <v/>
      </c>
      <c r="GY22" s="20" t="str">
        <f>IF(StockTree!GY22="","",IF(T=GY$10,IF(CallFlag=1,MAX(StockTree!GY22-K,0),MAX(K-StockTree!GY22,0)),EXP(-rr*h)*(pstar*GZ22+(1-pstar)*GZ23)))</f>
        <v/>
      </c>
      <c r="GZ22" s="20" t="str">
        <f>IF(StockTree!GZ22="","",IF(T=GZ$10,IF(CallFlag=1,MAX(StockTree!GZ22-K,0),MAX(K-StockTree!GZ22,0)),EXP(-rr*h)*(pstar*HA22+(1-pstar)*HA23)))</f>
        <v/>
      </c>
      <c r="HA22" s="20" t="str">
        <f>IF(StockTree!HA22="","",IF(T=HA$10,IF(CallFlag=1,MAX(StockTree!HA22-K,0),MAX(K-StockTree!HA22,0)),EXP(-rr*h)*(pstar*HB22+(1-pstar)*HB23)))</f>
        <v/>
      </c>
      <c r="HB22" s="20" t="str">
        <f>IF(StockTree!HB22="","",IF(T=HB$10,IF(CallFlag=1,MAX(StockTree!HB22-K,0),MAX(K-StockTree!HB22,0)),EXP(-rr*h)*(pstar*HC22+(1-pstar)*HC23)))</f>
        <v/>
      </c>
      <c r="HC22" s="20" t="str">
        <f>IF(StockTree!HC22="","",IF(T=HC$10,IF(CallFlag=1,MAX(StockTree!HC22-K,0),MAX(K-StockTree!HC22,0)),EXP(-rr*h)*(pstar*HD22+(1-pstar)*HD23)))</f>
        <v/>
      </c>
      <c r="HD22" s="20" t="str">
        <f>IF(StockTree!HD22="","",IF(T=HD$10,IF(CallFlag=1,MAX(StockTree!HD22-K,0),MAX(K-StockTree!HD22,0)),EXP(-rr*h)*(pstar*HE22+(1-pstar)*HE23)))</f>
        <v/>
      </c>
      <c r="HE22" s="20" t="str">
        <f>IF(StockTree!HE22="","",IF(T=HE$10,IF(CallFlag=1,MAX(StockTree!HE22-K,0),MAX(K-StockTree!HE22,0)),EXP(-rr*h)*(pstar*HF22+(1-pstar)*HF23)))</f>
        <v/>
      </c>
      <c r="HF22" s="20" t="str">
        <f>IF(StockTree!HF22="","",IF(T=HF$10,IF(CallFlag=1,MAX(StockTree!HF22-K,0),MAX(K-StockTree!HF22,0)),EXP(-rr*h)*(pstar*HG22+(1-pstar)*HG23)))</f>
        <v/>
      </c>
      <c r="HG22" s="20" t="str">
        <f>IF(StockTree!HG22="","",IF(T=HG$10,IF(CallFlag=1,MAX(StockTree!HG22-K,0),MAX(K-StockTree!HG22,0)),EXP(-rr*h)*(pstar*HH22+(1-pstar)*HH23)))</f>
        <v/>
      </c>
      <c r="HH22" s="20" t="str">
        <f>IF(StockTree!HH22="","",IF(T=HH$10,IF(CallFlag=1,MAX(StockTree!HH22-K,0),MAX(K-StockTree!HH22,0)),EXP(-rr*h)*(pstar*HI22+(1-pstar)*HI23)))</f>
        <v/>
      </c>
      <c r="HI22" s="20" t="str">
        <f>IF(StockTree!HI22="","",IF(T=HI$10,IF(CallFlag=1,MAX(StockTree!HI22-K,0),MAX(K-StockTree!HI22,0)),EXP(-rr*h)*(pstar*HJ22+(1-pstar)*HJ23)))</f>
        <v/>
      </c>
      <c r="HJ22" s="20" t="str">
        <f>IF(StockTree!HJ22="","",IF(T=HJ$10,IF(CallFlag=1,MAX(StockTree!HJ22-K,0),MAX(K-StockTree!HJ22,0)),EXP(-rr*h)*(pstar*HK22+(1-pstar)*HK23)))</f>
        <v/>
      </c>
      <c r="HK22" s="20" t="str">
        <f>IF(StockTree!HK22="","",IF(T=HK$10,IF(CallFlag=1,MAX(StockTree!HK22-K,0),MAX(K-StockTree!HK22,0)),EXP(-rr*h)*(pstar*HL22+(1-pstar)*HL23)))</f>
        <v/>
      </c>
      <c r="HL22" s="20" t="str">
        <f>IF(StockTree!HL22="","",IF(T=HL$10,IF(CallFlag=1,MAX(StockTree!HL22-K,0),MAX(K-StockTree!HL22,0)),EXP(-rr*h)*(pstar*HM22+(1-pstar)*HM23)))</f>
        <v/>
      </c>
      <c r="HM22" s="20" t="str">
        <f>IF(StockTree!HM22="","",IF(T=HM$10,IF(CallFlag=1,MAX(StockTree!HM22-K,0),MAX(K-StockTree!HM22,0)),EXP(-rr*h)*(pstar*HN22+(1-pstar)*HN23)))</f>
        <v/>
      </c>
      <c r="HN22" s="20" t="str">
        <f>IF(StockTree!HN22="","",IF(T=HN$10,IF(CallFlag=1,MAX(StockTree!HN22-K,0),MAX(K-StockTree!HN22,0)),EXP(-rr*h)*(pstar*HO22+(1-pstar)*HO23)))</f>
        <v/>
      </c>
      <c r="HO22" s="20" t="str">
        <f>IF(StockTree!HO22="","",IF(T=HO$10,IF(CallFlag=1,MAX(StockTree!HO22-K,0),MAX(K-StockTree!HO22,0)),EXP(-rr*h)*(pstar*HP22+(1-pstar)*HP23)))</f>
        <v/>
      </c>
      <c r="HP22" s="20" t="str">
        <f>IF(StockTree!HP22="","",IF(T=HP$10,IF(CallFlag=1,MAX(StockTree!HP22-K,0),MAX(K-StockTree!HP22,0)),EXP(-rr*h)*(pstar*HQ22+(1-pstar)*HQ23)))</f>
        <v/>
      </c>
      <c r="HQ22" s="20" t="str">
        <f>IF(StockTree!HQ22="","",IF(T=HQ$10,IF(CallFlag=1,MAX(StockTree!HQ22-K,0),MAX(K-StockTree!HQ22,0)),EXP(-rr*h)*(pstar*HR22+(1-pstar)*HR23)))</f>
        <v/>
      </c>
      <c r="HR22" s="20" t="str">
        <f>IF(StockTree!HR22="","",IF(T=HR$10,IF(CallFlag=1,MAX(StockTree!HR22-K,0),MAX(K-StockTree!HR22,0)),EXP(-rr*h)*(pstar*HS22+(1-pstar)*HS23)))</f>
        <v/>
      </c>
      <c r="HS22" s="20" t="str">
        <f>IF(StockTree!HS22="","",IF(T=HS$10,IF(CallFlag=1,MAX(StockTree!HS22-K,0),MAX(K-StockTree!HS22,0)),EXP(-rr*h)*(pstar*HT22+(1-pstar)*HT23)))</f>
        <v/>
      </c>
      <c r="HT22" s="20" t="str">
        <f>IF(StockTree!HT22="","",IF(T=HT$10,IF(CallFlag=1,MAX(StockTree!HT22-K,0),MAX(K-StockTree!HT22,0)),EXP(-rr*h)*(pstar*HU22+(1-pstar)*HU23)))</f>
        <v/>
      </c>
      <c r="HU22" s="20" t="str">
        <f>IF(StockTree!HU22="","",IF(T=HU$10,IF(CallFlag=1,MAX(StockTree!HU22-K,0),MAX(K-StockTree!HU22,0)),EXP(-rr*h)*(pstar*HV22+(1-pstar)*HV23)))</f>
        <v/>
      </c>
      <c r="HV22" s="20" t="str">
        <f>IF(StockTree!HV22="","",IF(T=HV$10,IF(CallFlag=1,MAX(StockTree!HV22-K,0),MAX(K-StockTree!HV22,0)),EXP(-rr*h)*(pstar*HW22+(1-pstar)*HW23)))</f>
        <v/>
      </c>
      <c r="HW22" s="20" t="str">
        <f>IF(StockTree!HW22="","",IF(T=HW$10,IF(CallFlag=1,MAX(StockTree!HW22-K,0),MAX(K-StockTree!HW22,0)),EXP(-rr*h)*(pstar*HX22+(1-pstar)*HX23)))</f>
        <v/>
      </c>
      <c r="HX22" s="20" t="str">
        <f>IF(StockTree!HX22="","",IF(T=HX$10,IF(CallFlag=1,MAX(StockTree!HX22-K,0),MAX(K-StockTree!HX22,0)),EXP(-rr*h)*(pstar*HY22+(1-pstar)*HY23)))</f>
        <v/>
      </c>
      <c r="HY22" s="20" t="str">
        <f>IF(StockTree!HY22="","",IF(T=HY$10,IF(CallFlag=1,MAX(StockTree!HY22-K,0),MAX(K-StockTree!HY22,0)),EXP(-rr*h)*(pstar*HZ22+(1-pstar)*HZ23)))</f>
        <v/>
      </c>
      <c r="HZ22" s="20" t="str">
        <f>IF(StockTree!HZ22="","",IF(T=HZ$10,IF(CallFlag=1,MAX(StockTree!HZ22-K,0),MAX(K-StockTree!HZ22,0)),EXP(-rr*h)*(pstar*IA22+(1-pstar)*IA23)))</f>
        <v/>
      </c>
      <c r="IA22" s="20" t="str">
        <f>IF(StockTree!IA22="","",IF(T=IA$10,IF(CallFlag=1,MAX(StockTree!IA22-K,0),MAX(K-StockTree!IA22,0)),EXP(-rr*h)*(pstar*IB22+(1-pstar)*IB23)))</f>
        <v/>
      </c>
      <c r="IB22" s="20" t="str">
        <f>IF(StockTree!IB22="","",IF(T=IB$10,IF(CallFlag=1,MAX(StockTree!IB22-K,0),MAX(K-StockTree!IB22,0)),EXP(-rr*h)*(pstar*IC22+(1-pstar)*IC23)))</f>
        <v/>
      </c>
      <c r="IC22" s="20" t="str">
        <f>IF(StockTree!IC22="","",IF(T=IC$10,IF(CallFlag=1,MAX(StockTree!IC22-K,0),MAX(K-StockTree!IC22,0)),EXP(-rr*h)*(pstar*ID22+(1-pstar)*ID23)))</f>
        <v/>
      </c>
      <c r="ID22" s="20" t="str">
        <f>IF(StockTree!ID22="","",IF(T=ID$10,IF(CallFlag=1,MAX(StockTree!ID22-K,0),MAX(K-StockTree!ID22,0)),EXP(-rr*h)*(pstar*IE22+(1-pstar)*IE23)))</f>
        <v/>
      </c>
      <c r="IE22" s="20" t="str">
        <f>IF(StockTree!IE22="","",IF(T=IE$10,IF(CallFlag=1,MAX(StockTree!IE22-K,0),MAX(K-StockTree!IE22,0)),EXP(-rr*h)*(pstar*IF22+(1-pstar)*IF23)))</f>
        <v/>
      </c>
      <c r="IF22" s="20" t="str">
        <f>IF(StockTree!IF22="","",IF(T=IF$10,IF(CallFlag=1,MAX(StockTree!IF22-K,0),MAX(K-StockTree!IF22,0)),EXP(-rr*h)*(pstar*IG22+(1-pstar)*IG23)))</f>
        <v/>
      </c>
      <c r="IG22" s="20" t="str">
        <f>IF(StockTree!IG22="","",IF(T=IG$10,IF(CallFlag=1,MAX(StockTree!IG22-K,0),MAX(K-StockTree!IG22,0)),EXP(-rr*h)*(pstar*IH22+(1-pstar)*IH23)))</f>
        <v/>
      </c>
      <c r="IH22" s="20" t="str">
        <f>IF(StockTree!IH22="","",IF(T=IH$10,IF(CallFlag=1,MAX(StockTree!IH22-K,0),MAX(K-StockTree!IH22,0)),EXP(-rr*h)*(pstar*II22+(1-pstar)*II23)))</f>
        <v/>
      </c>
      <c r="II22" s="20" t="str">
        <f>IF(StockTree!II22="","",IF(T=II$10,IF(CallFlag=1,MAX(StockTree!II22-K,0),MAX(K-StockTree!II22,0)),EXP(-rr*h)*(pstar*IJ22+(1-pstar)*IJ23)))</f>
        <v/>
      </c>
      <c r="IJ22" s="20" t="str">
        <f>IF(StockTree!IJ22="","",IF(T=IJ$10,IF(CallFlag=1,MAX(StockTree!IJ22-K,0),MAX(K-StockTree!IJ22,0)),EXP(-rr*h)*(pstar*IK22+(1-pstar)*IK23)))</f>
        <v/>
      </c>
      <c r="IK22" s="20" t="str">
        <f>IF(StockTree!IK22="","",IF(T=IK$10,IF(CallFlag=1,MAX(StockTree!IK22-K,0),MAX(K-StockTree!IK22,0)),EXP(-rr*h)*(pstar*IL22+(1-pstar)*IL23)))</f>
        <v/>
      </c>
      <c r="IL22" s="20" t="str">
        <f>IF(StockTree!IL22="","",IF(T=IL$10,IF(CallFlag=1,MAX(StockTree!IL22-K,0),MAX(K-StockTree!IL22,0)),EXP(-rr*h)*(pstar*IM22+(1-pstar)*IM23)))</f>
        <v/>
      </c>
      <c r="IM22" s="20" t="str">
        <f>IF(StockTree!IM22="","",IF(T=IM$10,IF(CallFlag=1,MAX(StockTree!IM22-K,0),MAX(K-StockTree!IM22,0)),EXP(-rr*h)*(pstar*IN22+(1-pstar)*IN23)))</f>
        <v/>
      </c>
      <c r="IN22" s="20" t="str">
        <f>IF(StockTree!IN22="","",IF(T=IN$10,IF(CallFlag=1,MAX(StockTree!IN22-K,0),MAX(K-StockTree!IN22,0)),EXP(-rr*h)*(pstar*IO22+(1-pstar)*IO23)))</f>
        <v/>
      </c>
      <c r="IO22" s="20" t="str">
        <f>IF(StockTree!IO22="","",IF(T=IO$10,IF(CallFlag=1,MAX(StockTree!IO22-K,0),MAX(K-StockTree!IO22,0)),EXP(-rr*h)*(pstar*IP22+(1-pstar)*IP23)))</f>
        <v/>
      </c>
      <c r="IP22" s="20" t="str">
        <f>IF(StockTree!IP22="","",IF(T=IP$10,IF(CallFlag=1,MAX(StockTree!IP22-K,0),MAX(K-StockTree!IP22,0)),EXP(-rr*h)*(pstar*IQ22+(1-pstar)*IQ23)))</f>
        <v/>
      </c>
      <c r="IQ22" s="20" t="str">
        <f>IF(StockTree!IQ22="","",IF(T=IQ$10,IF(CallFlag=1,MAX(StockTree!IQ22-K,0),MAX(K-StockTree!IQ22,0)),EXP(-rr*h)*(pstar*IR22+(1-pstar)*IR23)))</f>
        <v/>
      </c>
      <c r="IR22" s="20" t="str">
        <f>IF(StockTree!IR22="","",IF(T=IR$10,IF(CallFlag=1,MAX(StockTree!IR22-K,0),MAX(K-StockTree!IR22,0)),EXP(-rr*h)*(pstar*IS22+(1-pstar)*IS23)))</f>
        <v/>
      </c>
      <c r="IS22" s="20" t="str">
        <f>IF(StockTree!IS22="","",IF(T=IS$10,IF(CallFlag=1,MAX(StockTree!IS22-K,0),MAX(K-StockTree!IS22,0)),EXP(-rr*h)*(pstar*IT22+(1-pstar)*IT23)))</f>
        <v/>
      </c>
      <c r="IT22" s="20" t="str">
        <f>IF(StockTree!IT22="","",IF(T=IT$10,IF(CallFlag=1,MAX(StockTree!IT22-K,0),MAX(K-StockTree!IT22,0)),EXP(-rr*h)*(pstar*IU22+(1-pstar)*IU23)))</f>
        <v/>
      </c>
      <c r="IU22" s="20" t="str">
        <f>IF(StockTree!IU22="","",IF(T=IU$10,IF(CallFlag=1,MAX(StockTree!IU22-K,0),MAX(K-StockTree!IU22,0)),EXP(-rr*h)*(pstar*IV22+(1-pstar)*IV23)))</f>
        <v/>
      </c>
      <c r="IV22" s="20" t="str">
        <f>IF(StockTree!IV22="","",IF(T=IV$10,IF(CallFlag=1,MAX(StockTree!IV22-K,0),MAX(K-StockTree!IV22,0)),EXP(-rr*h)*(pstar*#REF!+(1-pstar)*#REF!)))</f>
        <v/>
      </c>
    </row>
    <row r="23" spans="1:256" s="20" customFormat="1" x14ac:dyDescent="0.2">
      <c r="A23" s="26">
        <f t="shared" si="8"/>
        <v>11</v>
      </c>
      <c r="B23" s="22" t="str">
        <f>IF(StockTree!B23="","",IF(T=B$10,IF(CallFlag=1,MAX(StockTree!B23-K,0),MAX(K-StockTree!B23,0)),EXP(-rr*h)*(pstar*C23+(1-pstar)*C24)))</f>
        <v/>
      </c>
      <c r="C23" s="22" t="str">
        <f>IF(StockTree!C23="","",IF(T=C$10,IF(CallFlag=1,MAX(StockTree!C23-K,0),MAX(K-StockTree!C23,0)),EXP(-rr*h)*(pstar*D23+(1-pstar)*D24)))</f>
        <v/>
      </c>
      <c r="D23" s="22" t="str">
        <f>IF(StockTree!D23="","",IF(T=D$10,IF(CallFlag=1,MAX(StockTree!D23-K,0),MAX(K-StockTree!D23,0)),EXP(-rr*h)*(pstar*E23+(1-pstar)*E24)))</f>
        <v/>
      </c>
      <c r="E23" s="22" t="str">
        <f>IF(StockTree!E23="","",IF(T=E$10,IF(CallFlag=1,MAX(StockTree!E23-K,0),MAX(K-StockTree!E23,0)),EXP(-rr*h)*(pstar*F23+(1-pstar)*F24)))</f>
        <v/>
      </c>
      <c r="F23" s="22" t="str">
        <f>IF(StockTree!F23="","",IF(T=F$10,IF(CallFlag=1,MAX(StockTree!F23-K,0),MAX(K-StockTree!F23,0)),EXP(-rr*h)*(pstar*G23+(1-pstar)*G24)))</f>
        <v/>
      </c>
      <c r="G23" s="22" t="str">
        <f>IF(StockTree!G23="","",IF(T=G$10,IF(CallFlag=1,MAX(StockTree!G23-K,0),MAX(K-StockTree!G23,0)),EXP(-rr*h)*(pstar*H23+(1-pstar)*H24)))</f>
        <v/>
      </c>
      <c r="H23" s="22" t="str">
        <f>IF(StockTree!H23="","",IF(T=H$10,IF(CallFlag=1,MAX(StockTree!H23-K,0),MAX(K-StockTree!H23,0)),EXP(-rr*h)*(pstar*I23+(1-pstar)*I24)))</f>
        <v/>
      </c>
      <c r="I23" s="22" t="str">
        <f>IF(StockTree!I23="","",IF(T=I$10,IF(CallFlag=1,MAX(StockTree!I23-K,0),MAX(K-StockTree!I23,0)),EXP(-rr*h)*(pstar*J23+(1-pstar)*J24)))</f>
        <v/>
      </c>
      <c r="J23" s="22" t="str">
        <f>IF(StockTree!J23="","",IF(T=J$10,IF(CallFlag=1,MAX(StockTree!J23-K,0),MAX(K-StockTree!J23,0)),EXP(-rr*h)*(pstar*K23+(1-pstar)*K24)))</f>
        <v/>
      </c>
      <c r="K23" s="22" t="str">
        <f>IF(StockTree!K23="","",IF(T=K$10,IF(CallFlag=1,MAX(StockTree!K23-K,0),MAX(K-StockTree!K23,0)),EXP(-rr*h)*(pstar*L23+(1-pstar)*L24)))</f>
        <v/>
      </c>
      <c r="L23" s="22" t="str">
        <f>IF(StockTree!L23="","",IF(T=L$10,IF(CallFlag=1,MAX(StockTree!L23-K,0),MAX(K-StockTree!L23,0)),EXP(-rr*h)*(pstar*M23+(1-pstar)*M24)))</f>
        <v/>
      </c>
      <c r="M23" s="22" t="str">
        <f>IF(StockTree!M23="","",IF(T=M$10,IF(CallFlag=1,MAX(StockTree!M23-K,0),MAX(K-StockTree!M23,0)),EXP(-rr*h)*(pstar*N23+(1-pstar)*N24)))</f>
        <v/>
      </c>
      <c r="N23" s="22" t="str">
        <f>IF(StockTree!N23="","",IF(T=N$10,IF(CallFlag=1,MAX(StockTree!N23-K,0),MAX(K-StockTree!N23,0)),EXP(-rr*h)*(pstar*O23+(1-pstar)*O24)))</f>
        <v/>
      </c>
      <c r="O23" s="22" t="str">
        <f>IF(StockTree!O23="","",IF(T=O$10,IF(CallFlag=1,MAX(StockTree!O23-K,0),MAX(K-StockTree!O23,0)),EXP(-rr*h)*(pstar*P23+(1-pstar)*P24)))</f>
        <v/>
      </c>
      <c r="P23" s="22" t="str">
        <f>IF(StockTree!P23="","",IF(T=P$10,IF(CallFlag=1,MAX(StockTree!P23-K,0),MAX(K-StockTree!P23,0)),EXP(-rr*h)*(pstar*Q23+(1-pstar)*Q24)))</f>
        <v/>
      </c>
      <c r="Q23" s="20" t="str">
        <f>IF(StockTree!Q23="","",IF(T=Q$10,IF(CallFlag=1,MAX(StockTree!Q23-K,0),MAX(K-StockTree!Q23,0)),EXP(-rr*h)*(pstar*R23+(1-pstar)*R24)))</f>
        <v/>
      </c>
      <c r="R23" s="20" t="str">
        <f>IF(StockTree!R23="","",IF(T=R$10,IF(CallFlag=1,MAX(StockTree!R23-K,0),MAX(K-StockTree!R23,0)),EXP(-rr*h)*(pstar*S23+(1-pstar)*S24)))</f>
        <v/>
      </c>
      <c r="S23" s="20" t="str">
        <f>IF(StockTree!S23="","",IF(T=S$10,IF(CallFlag=1,MAX(StockTree!S23-K,0),MAX(K-StockTree!S23,0)),EXP(-rr*h)*(pstar*T23+(1-pstar)*T24)))</f>
        <v/>
      </c>
      <c r="T23" s="20" t="str">
        <f>IF(StockTree!T23="","",IF(T=T$10,IF(CallFlag=1,MAX(StockTree!T23-K,0),MAX(K-StockTree!T23,0)),EXP(-rr*h)*(pstar*U23+(1-pstar)*U24)))</f>
        <v/>
      </c>
      <c r="U23" s="20" t="str">
        <f>IF(StockTree!U23="","",IF(T=U$10,IF(CallFlag=1,MAX(StockTree!U23-K,0),MAX(K-StockTree!U23,0)),EXP(-rr*h)*(pstar*V23+(1-pstar)*V24)))</f>
        <v/>
      </c>
      <c r="V23" s="20" t="str">
        <f>IF(StockTree!V23="","",IF(T=V$10,IF(CallFlag=1,MAX(StockTree!V23-K,0),MAX(K-StockTree!V23,0)),EXP(-rr*h)*(pstar*W23+(1-pstar)*W24)))</f>
        <v/>
      </c>
      <c r="W23" s="20" t="str">
        <f>IF(StockTree!W23="","",IF(T=W$10,IF(CallFlag=1,MAX(StockTree!W23-K,0),MAX(K-StockTree!W23,0)),EXP(-rr*h)*(pstar*X23+(1-pstar)*X24)))</f>
        <v/>
      </c>
      <c r="X23" s="20" t="str">
        <f>IF(StockTree!X23="","",IF(T=X$10,IF(CallFlag=1,MAX(StockTree!X23-K,0),MAX(K-StockTree!X23,0)),EXP(-rr*h)*(pstar*Y23+(1-pstar)*Y24)))</f>
        <v/>
      </c>
      <c r="Y23" s="20" t="str">
        <f>IF(StockTree!Y23="","",IF(T=Y$10,IF(CallFlag=1,MAX(StockTree!Y23-K,0),MAX(K-StockTree!Y23,0)),EXP(-rr*h)*(pstar*Z23+(1-pstar)*Z24)))</f>
        <v/>
      </c>
      <c r="Z23" s="20" t="str">
        <f>IF(StockTree!Z23="","",IF(T=Z$10,IF(CallFlag=1,MAX(StockTree!Z23-K,0),MAX(K-StockTree!Z23,0)),EXP(-rr*h)*(pstar*AA23+(1-pstar)*AA24)))</f>
        <v/>
      </c>
      <c r="AA23" s="20" t="str">
        <f>IF(StockTree!AA23="","",IF(T=AA$10,IF(CallFlag=1,MAX(StockTree!AA23-K,0),MAX(K-StockTree!AA23,0)),EXP(-rr*h)*(pstar*AB23+(1-pstar)*AB24)))</f>
        <v/>
      </c>
      <c r="AB23" s="20" t="str">
        <f>IF(StockTree!AB23="","",IF(T=AB$10,IF(CallFlag=1,MAX(StockTree!AB23-K,0),MAX(K-StockTree!AB23,0)),EXP(-rr*h)*(pstar*AC23+(1-pstar)*AC24)))</f>
        <v/>
      </c>
      <c r="AC23" s="20" t="str">
        <f>IF(StockTree!AC23="","",IF(T=AC$10,IF(CallFlag=1,MAX(StockTree!AC23-K,0),MAX(K-StockTree!AC23,0)),EXP(-rr*h)*(pstar*AD23+(1-pstar)*AD24)))</f>
        <v/>
      </c>
      <c r="AD23" s="20" t="str">
        <f>IF(StockTree!AD23="","",IF(T=AD$10,IF(CallFlag=1,MAX(StockTree!AD23-K,0),MAX(K-StockTree!AD23,0)),EXP(-rr*h)*(pstar*AE23+(1-pstar)*AE24)))</f>
        <v/>
      </c>
      <c r="AE23" s="20" t="str">
        <f>IF(StockTree!AE23="","",IF(T=AE$10,IF(CallFlag=1,MAX(StockTree!AE23-K,0),MAX(K-StockTree!AE23,0)),EXP(-rr*h)*(pstar*AF23+(1-pstar)*AF24)))</f>
        <v/>
      </c>
      <c r="AF23" s="20" t="str">
        <f>IF(StockTree!AF23="","",IF(T=AF$10,IF(CallFlag=1,MAX(StockTree!AF23-K,0),MAX(K-StockTree!AF23,0)),EXP(-rr*h)*(pstar*AG23+(1-pstar)*AG24)))</f>
        <v/>
      </c>
      <c r="AG23" s="20" t="str">
        <f>IF(StockTree!AG23="","",IF(T=AG$10,IF(CallFlag=1,MAX(StockTree!AG23-K,0),MAX(K-StockTree!AG23,0)),EXP(-rr*h)*(pstar*AH23+(1-pstar)*AH24)))</f>
        <v/>
      </c>
      <c r="AH23" s="20" t="str">
        <f>IF(StockTree!AH23="","",IF(T=AH$10,IF(CallFlag=1,MAX(StockTree!AH23-K,0),MAX(K-StockTree!AH23,0)),EXP(-rr*h)*(pstar*AI23+(1-pstar)*AI24)))</f>
        <v/>
      </c>
      <c r="AI23" s="20" t="str">
        <f>IF(StockTree!AI23="","",IF(T=AI$10,IF(CallFlag=1,MAX(StockTree!AI23-K,0),MAX(K-StockTree!AI23,0)),EXP(-rr*h)*(pstar*AJ23+(1-pstar)*AJ24)))</f>
        <v/>
      </c>
      <c r="AJ23" s="20" t="str">
        <f>IF(StockTree!AJ23="","",IF(T=AJ$10,IF(CallFlag=1,MAX(StockTree!AJ23-K,0),MAX(K-StockTree!AJ23,0)),EXP(-rr*h)*(pstar*AK23+(1-pstar)*AK24)))</f>
        <v/>
      </c>
      <c r="AK23" s="20" t="str">
        <f>IF(StockTree!AK23="","",IF(T=AK$10,IF(CallFlag=1,MAX(StockTree!AK23-K,0),MAX(K-StockTree!AK23,0)),EXP(-rr*h)*(pstar*AL23+(1-pstar)*AL24)))</f>
        <v/>
      </c>
      <c r="AL23" s="20" t="str">
        <f>IF(StockTree!AL23="","",IF(T=AL$10,IF(CallFlag=1,MAX(StockTree!AL23-K,0),MAX(K-StockTree!AL23,0)),EXP(-rr*h)*(pstar*AM23+(1-pstar)*AM24)))</f>
        <v/>
      </c>
      <c r="AM23" s="20" t="str">
        <f>IF(StockTree!AM23="","",IF(T=AM$10,IF(CallFlag=1,MAX(StockTree!AM23-K,0),MAX(K-StockTree!AM23,0)),EXP(-rr*h)*(pstar*AN23+(1-pstar)*AN24)))</f>
        <v/>
      </c>
      <c r="AN23" s="20" t="str">
        <f>IF(StockTree!AN23="","",IF(T=AN$10,IF(CallFlag=1,MAX(StockTree!AN23-K,0),MAX(K-StockTree!AN23,0)),EXP(-rr*h)*(pstar*AO23+(1-pstar)*AO24)))</f>
        <v/>
      </c>
      <c r="AO23" s="20" t="str">
        <f>IF(StockTree!AO23="","",IF(T=AO$10,IF(CallFlag=1,MAX(StockTree!AO23-K,0),MAX(K-StockTree!AO23,0)),EXP(-rr*h)*(pstar*AP23+(1-pstar)*AP24)))</f>
        <v/>
      </c>
      <c r="AP23" s="20" t="str">
        <f>IF(StockTree!AP23="","",IF(T=AP$10,IF(CallFlag=1,MAX(StockTree!AP23-K,0),MAX(K-StockTree!AP23,0)),EXP(-rr*h)*(pstar*AQ23+(1-pstar)*AQ24)))</f>
        <v/>
      </c>
      <c r="AQ23" s="20" t="str">
        <f>IF(StockTree!AQ23="","",IF(T=AQ$10,IF(CallFlag=1,MAX(StockTree!AQ23-K,0),MAX(K-StockTree!AQ23,0)),EXP(-rr*h)*(pstar*AR23+(1-pstar)*AR24)))</f>
        <v/>
      </c>
      <c r="AR23" s="20" t="str">
        <f>IF(StockTree!AR23="","",IF(T=AR$10,IF(CallFlag=1,MAX(StockTree!AR23-K,0),MAX(K-StockTree!AR23,0)),EXP(-rr*h)*(pstar*AS23+(1-pstar)*AS24)))</f>
        <v/>
      </c>
      <c r="AS23" s="20" t="str">
        <f>IF(StockTree!AS23="","",IF(T=AS$10,IF(CallFlag=1,MAX(StockTree!AS23-K,0),MAX(K-StockTree!AS23,0)),EXP(-rr*h)*(pstar*AT23+(1-pstar)*AT24)))</f>
        <v/>
      </c>
      <c r="AT23" s="20" t="str">
        <f>IF(StockTree!AT23="","",IF(T=AT$10,IF(CallFlag=1,MAX(StockTree!AT23-K,0),MAX(K-StockTree!AT23,0)),EXP(-rr*h)*(pstar*AU23+(1-pstar)*AU24)))</f>
        <v/>
      </c>
      <c r="AU23" s="20" t="str">
        <f>IF(StockTree!AU23="","",IF(T=AU$10,IF(CallFlag=1,MAX(StockTree!AU23-K,0),MAX(K-StockTree!AU23,0)),EXP(-rr*h)*(pstar*AV23+(1-pstar)*AV24)))</f>
        <v/>
      </c>
      <c r="AV23" s="20" t="str">
        <f>IF(StockTree!AV23="","",IF(T=AV$10,IF(CallFlag=1,MAX(StockTree!AV23-K,0),MAX(K-StockTree!AV23,0)),EXP(-rr*h)*(pstar*AW23+(1-pstar)*AW24)))</f>
        <v/>
      </c>
      <c r="AW23" s="20" t="str">
        <f>IF(StockTree!AW23="","",IF(T=AW$10,IF(CallFlag=1,MAX(StockTree!AW23-K,0),MAX(K-StockTree!AW23,0)),EXP(-rr*h)*(pstar*AX23+(1-pstar)*AX24)))</f>
        <v/>
      </c>
      <c r="AX23" s="20" t="str">
        <f>IF(StockTree!AX23="","",IF(T=AX$10,IF(CallFlag=1,MAX(StockTree!AX23-K,0),MAX(K-StockTree!AX23,0)),EXP(-rr*h)*(pstar*AY23+(1-pstar)*AY24)))</f>
        <v/>
      </c>
      <c r="AY23" s="20" t="str">
        <f>IF(StockTree!AY23="","",IF(T=AY$10,IF(CallFlag=1,MAX(StockTree!AY23-K,0),MAX(K-StockTree!AY23,0)),EXP(-rr*h)*(pstar*AZ23+(1-pstar)*AZ24)))</f>
        <v/>
      </c>
      <c r="AZ23" s="20" t="str">
        <f>IF(StockTree!AZ23="","",IF(T=AZ$10,IF(CallFlag=1,MAX(StockTree!AZ23-K,0),MAX(K-StockTree!AZ23,0)),EXP(-rr*h)*(pstar*BA23+(1-pstar)*BA24)))</f>
        <v/>
      </c>
      <c r="BA23" s="20" t="str">
        <f>IF(StockTree!BA23="","",IF(T=BA$10,IF(CallFlag=1,MAX(StockTree!BA23-K,0),MAX(K-StockTree!BA23,0)),EXP(-rr*h)*(pstar*BB23+(1-pstar)*BB24)))</f>
        <v/>
      </c>
      <c r="BB23" s="20" t="str">
        <f>IF(StockTree!BB23="","",IF(T=BB$10,IF(CallFlag=1,MAX(StockTree!BB23-K,0),MAX(K-StockTree!BB23,0)),EXP(-rr*h)*(pstar*BC23+(1-pstar)*BC24)))</f>
        <v/>
      </c>
      <c r="BC23" s="20" t="str">
        <f>IF(StockTree!BC23="","",IF(T=BC$10,IF(CallFlag=1,MAX(StockTree!BC23-K,0),MAX(K-StockTree!BC23,0)),EXP(-rr*h)*(pstar*BD23+(1-pstar)*BD24)))</f>
        <v/>
      </c>
      <c r="BD23" s="20" t="str">
        <f>IF(StockTree!BD23="","",IF(T=BD$10,IF(CallFlag=1,MAX(StockTree!BD23-K,0),MAX(K-StockTree!BD23,0)),EXP(-rr*h)*(pstar*BE23+(1-pstar)*BE24)))</f>
        <v/>
      </c>
      <c r="BE23" s="20" t="str">
        <f>IF(StockTree!BE23="","",IF(T=BE$10,IF(CallFlag=1,MAX(StockTree!BE23-K,0),MAX(K-StockTree!BE23,0)),EXP(-rr*h)*(pstar*BF23+(1-pstar)*BF24)))</f>
        <v/>
      </c>
      <c r="BF23" s="20" t="str">
        <f>IF(StockTree!BF23="","",IF(T=BF$10,IF(CallFlag=1,MAX(StockTree!BF23-K,0),MAX(K-StockTree!BF23,0)),EXP(-rr*h)*(pstar*BG23+(1-pstar)*BG24)))</f>
        <v/>
      </c>
      <c r="BG23" s="20" t="str">
        <f>IF(StockTree!BG23="","",IF(T=BG$10,IF(CallFlag=1,MAX(StockTree!BG23-K,0),MAX(K-StockTree!BG23,0)),EXP(-rr*h)*(pstar*BH23+(1-pstar)*BH24)))</f>
        <v/>
      </c>
      <c r="BH23" s="20" t="str">
        <f>IF(StockTree!BH23="","",IF(T=BH$10,IF(CallFlag=1,MAX(StockTree!BH23-K,0),MAX(K-StockTree!BH23,0)),EXP(-rr*h)*(pstar*BI23+(1-pstar)*BI24)))</f>
        <v/>
      </c>
      <c r="BI23" s="20" t="str">
        <f>IF(StockTree!BI23="","",IF(T=BI$10,IF(CallFlag=1,MAX(StockTree!BI23-K,0),MAX(K-StockTree!BI23,0)),EXP(-rr*h)*(pstar*BJ23+(1-pstar)*BJ24)))</f>
        <v/>
      </c>
      <c r="BJ23" s="20" t="str">
        <f>IF(StockTree!BJ23="","",IF(T=BJ$10,IF(CallFlag=1,MAX(StockTree!BJ23-K,0),MAX(K-StockTree!BJ23,0)),EXP(-rr*h)*(pstar*BK23+(1-pstar)*BK24)))</f>
        <v/>
      </c>
      <c r="BK23" s="20" t="str">
        <f>IF(StockTree!BK23="","",IF(T=BK$10,IF(CallFlag=1,MAX(StockTree!BK23-K,0),MAX(K-StockTree!BK23,0)),EXP(-rr*h)*(pstar*BL23+(1-pstar)*BL24)))</f>
        <v/>
      </c>
      <c r="BL23" s="20" t="str">
        <f>IF(StockTree!BL23="","",IF(T=BL$10,IF(CallFlag=1,MAX(StockTree!BL23-K,0),MAX(K-StockTree!BL23,0)),EXP(-rr*h)*(pstar*BM23+(1-pstar)*BM24)))</f>
        <v/>
      </c>
      <c r="BM23" s="20" t="str">
        <f>IF(StockTree!BM23="","",IF(T=BM$10,IF(CallFlag=1,MAX(StockTree!BM23-K,0),MAX(K-StockTree!BM23,0)),EXP(-rr*h)*(pstar*BN23+(1-pstar)*BN24)))</f>
        <v/>
      </c>
      <c r="BN23" s="20" t="str">
        <f>IF(StockTree!BN23="","",IF(T=BN$10,IF(CallFlag=1,MAX(StockTree!BN23-K,0),MAX(K-StockTree!BN23,0)),EXP(-rr*h)*(pstar*BO23+(1-pstar)*BO24)))</f>
        <v/>
      </c>
      <c r="BO23" s="20" t="str">
        <f>IF(StockTree!BO23="","",IF(T=BO$10,IF(CallFlag=1,MAX(StockTree!BO23-K,0),MAX(K-StockTree!BO23,0)),EXP(-rr*h)*(pstar*BP23+(1-pstar)*BP24)))</f>
        <v/>
      </c>
      <c r="BP23" s="20" t="str">
        <f>IF(StockTree!BP23="","",IF(T=BP$10,IF(CallFlag=1,MAX(StockTree!BP23-K,0),MAX(K-StockTree!BP23,0)),EXP(-rr*h)*(pstar*BQ23+(1-pstar)*BQ24)))</f>
        <v/>
      </c>
      <c r="BQ23" s="20" t="str">
        <f>IF(StockTree!BQ23="","",IF(T=BQ$10,IF(CallFlag=1,MAX(StockTree!BQ23-K,0),MAX(K-StockTree!BQ23,0)),EXP(-rr*h)*(pstar*BR23+(1-pstar)*BR24)))</f>
        <v/>
      </c>
      <c r="BR23" s="20" t="str">
        <f>IF(StockTree!BR23="","",IF(T=BR$10,IF(CallFlag=1,MAX(StockTree!BR23-K,0),MAX(K-StockTree!BR23,0)),EXP(-rr*h)*(pstar*BS23+(1-pstar)*BS24)))</f>
        <v/>
      </c>
      <c r="BS23" s="20" t="str">
        <f>IF(StockTree!BS23="","",IF(T=BS$10,IF(CallFlag=1,MAX(StockTree!BS23-K,0),MAX(K-StockTree!BS23,0)),EXP(-rr*h)*(pstar*BT23+(1-pstar)*BT24)))</f>
        <v/>
      </c>
      <c r="BT23" s="20" t="str">
        <f>IF(StockTree!BT23="","",IF(T=BT$10,IF(CallFlag=1,MAX(StockTree!BT23-K,0),MAX(K-StockTree!BT23,0)),EXP(-rr*h)*(pstar*BU23+(1-pstar)*BU24)))</f>
        <v/>
      </c>
      <c r="BU23" s="20" t="str">
        <f>IF(StockTree!BU23="","",IF(T=BU$10,IF(CallFlag=1,MAX(StockTree!BU23-K,0),MAX(K-StockTree!BU23,0)),EXP(-rr*h)*(pstar*BV23+(1-pstar)*BV24)))</f>
        <v/>
      </c>
      <c r="BV23" s="20" t="str">
        <f>IF(StockTree!BV23="","",IF(T=BV$10,IF(CallFlag=1,MAX(StockTree!BV23-K,0),MAX(K-StockTree!BV23,0)),EXP(-rr*h)*(pstar*BW23+(1-pstar)*BW24)))</f>
        <v/>
      </c>
      <c r="BW23" s="20" t="str">
        <f>IF(StockTree!BW23="","",IF(T=BW$10,IF(CallFlag=1,MAX(StockTree!BW23-K,0),MAX(K-StockTree!BW23,0)),EXP(-rr*h)*(pstar*BX23+(1-pstar)*BX24)))</f>
        <v/>
      </c>
      <c r="BX23" s="20" t="str">
        <f>IF(StockTree!BX23="","",IF(T=BX$10,IF(CallFlag=1,MAX(StockTree!BX23-K,0),MAX(K-StockTree!BX23,0)),EXP(-rr*h)*(pstar*BY23+(1-pstar)*BY24)))</f>
        <v/>
      </c>
      <c r="BY23" s="20" t="str">
        <f>IF(StockTree!BY23="","",IF(T=BY$10,IF(CallFlag=1,MAX(StockTree!BY23-K,0),MAX(K-StockTree!BY23,0)),EXP(-rr*h)*(pstar*BZ23+(1-pstar)*BZ24)))</f>
        <v/>
      </c>
      <c r="BZ23" s="20" t="str">
        <f>IF(StockTree!BZ23="","",IF(T=BZ$10,IF(CallFlag=1,MAX(StockTree!BZ23-K,0),MAX(K-StockTree!BZ23,0)),EXP(-rr*h)*(pstar*CA23+(1-pstar)*CA24)))</f>
        <v/>
      </c>
      <c r="CA23" s="20" t="str">
        <f>IF(StockTree!CA23="","",IF(T=CA$10,IF(CallFlag=1,MAX(StockTree!CA23-K,0),MAX(K-StockTree!CA23,0)),EXP(-rr*h)*(pstar*CB23+(1-pstar)*CB24)))</f>
        <v/>
      </c>
      <c r="CB23" s="20" t="str">
        <f>IF(StockTree!CB23="","",IF(T=CB$10,IF(CallFlag=1,MAX(StockTree!CB23-K,0),MAX(K-StockTree!CB23,0)),EXP(-rr*h)*(pstar*CC23+(1-pstar)*CC24)))</f>
        <v/>
      </c>
      <c r="CC23" s="20" t="str">
        <f>IF(StockTree!CC23="","",IF(T=CC$10,IF(CallFlag=1,MAX(StockTree!CC23-K,0),MAX(K-StockTree!CC23,0)),EXP(-rr*h)*(pstar*CD23+(1-pstar)*CD24)))</f>
        <v/>
      </c>
      <c r="CD23" s="20" t="str">
        <f>IF(StockTree!CD23="","",IF(T=CD$10,IF(CallFlag=1,MAX(StockTree!CD23-K,0),MAX(K-StockTree!CD23,0)),EXP(-rr*h)*(pstar*CE23+(1-pstar)*CE24)))</f>
        <v/>
      </c>
      <c r="CE23" s="20" t="str">
        <f>IF(StockTree!CE23="","",IF(T=CE$10,IF(CallFlag=1,MAX(StockTree!CE23-K,0),MAX(K-StockTree!CE23,0)),EXP(-rr*h)*(pstar*CF23+(1-pstar)*CF24)))</f>
        <v/>
      </c>
      <c r="CF23" s="20" t="str">
        <f>IF(StockTree!CF23="","",IF(T=CF$10,IF(CallFlag=1,MAX(StockTree!CF23-K,0),MAX(K-StockTree!CF23,0)),EXP(-rr*h)*(pstar*CG23+(1-pstar)*CG24)))</f>
        <v/>
      </c>
      <c r="CG23" s="20" t="str">
        <f>IF(StockTree!CG23="","",IF(T=CG$10,IF(CallFlag=1,MAX(StockTree!CG23-K,0),MAX(K-StockTree!CG23,0)),EXP(-rr*h)*(pstar*CH23+(1-pstar)*CH24)))</f>
        <v/>
      </c>
      <c r="CH23" s="20" t="str">
        <f>IF(StockTree!CH23="","",IF(T=CH$10,IF(CallFlag=1,MAX(StockTree!CH23-K,0),MAX(K-StockTree!CH23,0)),EXP(-rr*h)*(pstar*CI23+(1-pstar)*CI24)))</f>
        <v/>
      </c>
      <c r="CI23" s="20" t="str">
        <f>IF(StockTree!CI23="","",IF(T=CI$10,IF(CallFlag=1,MAX(StockTree!CI23-K,0),MAX(K-StockTree!CI23,0)),EXP(-rr*h)*(pstar*CJ23+(1-pstar)*CJ24)))</f>
        <v/>
      </c>
      <c r="CJ23" s="20" t="str">
        <f>IF(StockTree!CJ23="","",IF(T=CJ$10,IF(CallFlag=1,MAX(StockTree!CJ23-K,0),MAX(K-StockTree!CJ23,0)),EXP(-rr*h)*(pstar*CK23+(1-pstar)*CK24)))</f>
        <v/>
      </c>
      <c r="CK23" s="20" t="str">
        <f>IF(StockTree!CK23="","",IF(T=CK$10,IF(CallFlag=1,MAX(StockTree!CK23-K,0),MAX(K-StockTree!CK23,0)),EXP(-rr*h)*(pstar*CL23+(1-pstar)*CL24)))</f>
        <v/>
      </c>
      <c r="CL23" s="20" t="str">
        <f>IF(StockTree!CL23="","",IF(T=CL$10,IF(CallFlag=1,MAX(StockTree!CL23-K,0),MAX(K-StockTree!CL23,0)),EXP(-rr*h)*(pstar*CM23+(1-pstar)*CM24)))</f>
        <v/>
      </c>
      <c r="CM23" s="20" t="str">
        <f>IF(StockTree!CM23="","",IF(T=CM$10,IF(CallFlag=1,MAX(StockTree!CM23-K,0),MAX(K-StockTree!CM23,0)),EXP(-rr*h)*(pstar*CN23+(1-pstar)*CN24)))</f>
        <v/>
      </c>
      <c r="CN23" s="20" t="str">
        <f>IF(StockTree!CN23="","",IF(T=CN$10,IF(CallFlag=1,MAX(StockTree!CN23-K,0),MAX(K-StockTree!CN23,0)),EXP(-rr*h)*(pstar*CO23+(1-pstar)*CO24)))</f>
        <v/>
      </c>
      <c r="CO23" s="20" t="str">
        <f>IF(StockTree!CO23="","",IF(T=CO$10,IF(CallFlag=1,MAX(StockTree!CO23-K,0),MAX(K-StockTree!CO23,0)),EXP(-rr*h)*(pstar*CP23+(1-pstar)*CP24)))</f>
        <v/>
      </c>
      <c r="CP23" s="20" t="str">
        <f>IF(StockTree!CP23="","",IF(T=CP$10,IF(CallFlag=1,MAX(StockTree!CP23-K,0),MAX(K-StockTree!CP23,0)),EXP(-rr*h)*(pstar*CQ23+(1-pstar)*CQ24)))</f>
        <v/>
      </c>
      <c r="CQ23" s="20" t="str">
        <f>IF(StockTree!CQ23="","",IF(T=CQ$10,IF(CallFlag=1,MAX(StockTree!CQ23-K,0),MAX(K-StockTree!CQ23,0)),EXP(-rr*h)*(pstar*CR23+(1-pstar)*CR24)))</f>
        <v/>
      </c>
      <c r="CR23" s="20" t="str">
        <f>IF(StockTree!CR23="","",IF(T=CR$10,IF(CallFlag=1,MAX(StockTree!CR23-K,0),MAX(K-StockTree!CR23,0)),EXP(-rr*h)*(pstar*CS23+(1-pstar)*CS24)))</f>
        <v/>
      </c>
      <c r="CS23" s="20" t="str">
        <f>IF(StockTree!CS23="","",IF(T=CS$10,IF(CallFlag=1,MAX(StockTree!CS23-K,0),MAX(K-StockTree!CS23,0)),EXP(-rr*h)*(pstar*CT23+(1-pstar)*CT24)))</f>
        <v/>
      </c>
      <c r="CT23" s="20" t="str">
        <f>IF(StockTree!CT23="","",IF(T=CT$10,IF(CallFlag=1,MAX(StockTree!CT23-K,0),MAX(K-StockTree!CT23,0)),EXP(-rr*h)*(pstar*CU23+(1-pstar)*CU24)))</f>
        <v/>
      </c>
      <c r="CU23" s="20" t="str">
        <f>IF(StockTree!CU23="","",IF(T=CU$10,IF(CallFlag=1,MAX(StockTree!CU23-K,0),MAX(K-StockTree!CU23,0)),EXP(-rr*h)*(pstar*CV23+(1-pstar)*CV24)))</f>
        <v/>
      </c>
      <c r="CV23" s="20" t="str">
        <f>IF(StockTree!CV23="","",IF(T=CV$10,IF(CallFlag=1,MAX(StockTree!CV23-K,0),MAX(K-StockTree!CV23,0)),EXP(-rr*h)*(pstar*CW23+(1-pstar)*CW24)))</f>
        <v/>
      </c>
      <c r="CW23" s="20" t="str">
        <f>IF(StockTree!CW23="","",IF(T=CW$10,IF(CallFlag=1,MAX(StockTree!CW23-K,0),MAX(K-StockTree!CW23,0)),EXP(-rr*h)*(pstar*CX23+(1-pstar)*CX24)))</f>
        <v/>
      </c>
      <c r="CX23" s="20" t="str">
        <f>IF(StockTree!CX23="","",IF(T=CX$10,IF(CallFlag=1,MAX(StockTree!CX23-K,0),MAX(K-StockTree!CX23,0)),EXP(-rr*h)*(pstar*CY23+(1-pstar)*CY24)))</f>
        <v/>
      </c>
      <c r="CY23" s="20" t="str">
        <f>IF(StockTree!CY23="","",IF(T=CY$10,IF(CallFlag=1,MAX(StockTree!CY23-K,0),MAX(K-StockTree!CY23,0)),EXP(-rr*h)*(pstar*CZ23+(1-pstar)*CZ24)))</f>
        <v/>
      </c>
      <c r="CZ23" s="20" t="str">
        <f>IF(StockTree!CZ23="","",IF(T=CZ$10,IF(CallFlag=1,MAX(StockTree!CZ23-K,0),MAX(K-StockTree!CZ23,0)),EXP(-rr*h)*(pstar*DA23+(1-pstar)*DA24)))</f>
        <v/>
      </c>
      <c r="DA23" s="20" t="str">
        <f>IF(StockTree!DA23="","",IF(T=DA$10,IF(CallFlag=1,MAX(StockTree!DA23-K,0),MAX(K-StockTree!DA23,0)),EXP(-rr*h)*(pstar*DB23+(1-pstar)*DB24)))</f>
        <v/>
      </c>
      <c r="DB23" s="20" t="str">
        <f>IF(StockTree!DB23="","",IF(T=DB$10,IF(CallFlag=1,MAX(StockTree!DB23-K,0),MAX(K-StockTree!DB23,0)),EXP(-rr*h)*(pstar*DC23+(1-pstar)*DC24)))</f>
        <v/>
      </c>
      <c r="DC23" s="20" t="str">
        <f>IF(StockTree!DC23="","",IF(T=DC$10,IF(CallFlag=1,MAX(StockTree!DC23-K,0),MAX(K-StockTree!DC23,0)),EXP(-rr*h)*(pstar*DD23+(1-pstar)*DD24)))</f>
        <v/>
      </c>
      <c r="DD23" s="20" t="str">
        <f>IF(StockTree!DD23="","",IF(T=DD$10,IF(CallFlag=1,MAX(StockTree!DD23-K,0),MAX(K-StockTree!DD23,0)),EXP(-rr*h)*(pstar*DE23+(1-pstar)*DE24)))</f>
        <v/>
      </c>
      <c r="DE23" s="20" t="str">
        <f>IF(StockTree!DE23="","",IF(T=DE$10,IF(CallFlag=1,MAX(StockTree!DE23-K,0),MAX(K-StockTree!DE23,0)),EXP(-rr*h)*(pstar*DF23+(1-pstar)*DF24)))</f>
        <v/>
      </c>
      <c r="DF23" s="20" t="str">
        <f>IF(StockTree!DF23="","",IF(T=DF$10,IF(CallFlag=1,MAX(StockTree!DF23-K,0),MAX(K-StockTree!DF23,0)),EXP(-rr*h)*(pstar*DG23+(1-pstar)*DG24)))</f>
        <v/>
      </c>
      <c r="DG23" s="20" t="str">
        <f>IF(StockTree!DG23="","",IF(T=DG$10,IF(CallFlag=1,MAX(StockTree!DG23-K,0),MAX(K-StockTree!DG23,0)),EXP(-rr*h)*(pstar*DH23+(1-pstar)*DH24)))</f>
        <v/>
      </c>
      <c r="DH23" s="20" t="str">
        <f>IF(StockTree!DH23="","",IF(T=DH$10,IF(CallFlag=1,MAX(StockTree!DH23-K,0),MAX(K-StockTree!DH23,0)),EXP(-rr*h)*(pstar*DI23+(1-pstar)*DI24)))</f>
        <v/>
      </c>
      <c r="DI23" s="20" t="str">
        <f>IF(StockTree!DI23="","",IF(T=DI$10,IF(CallFlag=1,MAX(StockTree!DI23-K,0),MAX(K-StockTree!DI23,0)),EXP(-rr*h)*(pstar*DJ23+(1-pstar)*DJ24)))</f>
        <v/>
      </c>
      <c r="DJ23" s="20" t="str">
        <f>IF(StockTree!DJ23="","",IF(T=DJ$10,IF(CallFlag=1,MAX(StockTree!DJ23-K,0),MAX(K-StockTree!DJ23,0)),EXP(-rr*h)*(pstar*DK23+(1-pstar)*DK24)))</f>
        <v/>
      </c>
      <c r="DK23" s="20" t="str">
        <f>IF(StockTree!DK23="","",IF(T=DK$10,IF(CallFlag=1,MAX(StockTree!DK23-K,0),MAX(K-StockTree!DK23,0)),EXP(-rr*h)*(pstar*DL23+(1-pstar)*DL24)))</f>
        <v/>
      </c>
      <c r="DL23" s="20" t="str">
        <f>IF(StockTree!DL23="","",IF(T=DL$10,IF(CallFlag=1,MAX(StockTree!DL23-K,0),MAX(K-StockTree!DL23,0)),EXP(-rr*h)*(pstar*DM23+(1-pstar)*DM24)))</f>
        <v/>
      </c>
      <c r="DM23" s="20" t="str">
        <f>IF(StockTree!DM23="","",IF(T=DM$10,IF(CallFlag=1,MAX(StockTree!DM23-K,0),MAX(K-StockTree!DM23,0)),EXP(-rr*h)*(pstar*DN23+(1-pstar)*DN24)))</f>
        <v/>
      </c>
      <c r="DN23" s="20" t="str">
        <f>IF(StockTree!DN23="","",IF(T=DN$10,IF(CallFlag=1,MAX(StockTree!DN23-K,0),MAX(K-StockTree!DN23,0)),EXP(-rr*h)*(pstar*DO23+(1-pstar)*DO24)))</f>
        <v/>
      </c>
      <c r="DO23" s="20" t="str">
        <f>IF(StockTree!DO23="","",IF(T=DO$10,IF(CallFlag=1,MAX(StockTree!DO23-K,0),MAX(K-StockTree!DO23,0)),EXP(-rr*h)*(pstar*DP23+(1-pstar)*DP24)))</f>
        <v/>
      </c>
      <c r="DP23" s="20" t="str">
        <f>IF(StockTree!DP23="","",IF(T=DP$10,IF(CallFlag=1,MAX(StockTree!DP23-K,0),MAX(K-StockTree!DP23,0)),EXP(-rr*h)*(pstar*DQ23+(1-pstar)*DQ24)))</f>
        <v/>
      </c>
      <c r="DQ23" s="20" t="str">
        <f>IF(StockTree!DQ23="","",IF(T=DQ$10,IF(CallFlag=1,MAX(StockTree!DQ23-K,0),MAX(K-StockTree!DQ23,0)),EXP(-rr*h)*(pstar*DR23+(1-pstar)*DR24)))</f>
        <v/>
      </c>
      <c r="DR23" s="20" t="str">
        <f>IF(StockTree!DR23="","",IF(T=DR$10,IF(CallFlag=1,MAX(StockTree!DR23-K,0),MAX(K-StockTree!DR23,0)),EXP(-rr*h)*(pstar*DS23+(1-pstar)*DS24)))</f>
        <v/>
      </c>
      <c r="DS23" s="20" t="str">
        <f>IF(StockTree!DS23="","",IF(T=DS$10,IF(CallFlag=1,MAX(StockTree!DS23-K,0),MAX(K-StockTree!DS23,0)),EXP(-rr*h)*(pstar*DT23+(1-pstar)*DT24)))</f>
        <v/>
      </c>
      <c r="DT23" s="20" t="str">
        <f>IF(StockTree!DT23="","",IF(T=DT$10,IF(CallFlag=1,MAX(StockTree!DT23-K,0),MAX(K-StockTree!DT23,0)),EXP(-rr*h)*(pstar*DU23+(1-pstar)*DU24)))</f>
        <v/>
      </c>
      <c r="DU23" s="20" t="str">
        <f>IF(StockTree!DU23="","",IF(T=DU$10,IF(CallFlag=1,MAX(StockTree!DU23-K,0),MAX(K-StockTree!DU23,0)),EXP(-rr*h)*(pstar*DV23+(1-pstar)*DV24)))</f>
        <v/>
      </c>
      <c r="DV23" s="20" t="str">
        <f>IF(StockTree!DV23="","",IF(T=DV$10,IF(CallFlag=1,MAX(StockTree!DV23-K,0),MAX(K-StockTree!DV23,0)),EXP(-rr*h)*(pstar*DW23+(1-pstar)*DW24)))</f>
        <v/>
      </c>
      <c r="DW23" s="20" t="str">
        <f>IF(StockTree!DW23="","",IF(T=DW$10,IF(CallFlag=1,MAX(StockTree!DW23-K,0),MAX(K-StockTree!DW23,0)),EXP(-rr*h)*(pstar*DX23+(1-pstar)*DX24)))</f>
        <v/>
      </c>
      <c r="DX23" s="20" t="str">
        <f>IF(StockTree!DX23="","",IF(T=DX$10,IF(CallFlag=1,MAX(StockTree!DX23-K,0),MAX(K-StockTree!DX23,0)),EXP(-rr*h)*(pstar*DY23+(1-pstar)*DY24)))</f>
        <v/>
      </c>
      <c r="DY23" s="20" t="str">
        <f>IF(StockTree!DY23="","",IF(T=DY$10,IF(CallFlag=1,MAX(StockTree!DY23-K,0),MAX(K-StockTree!DY23,0)),EXP(-rr*h)*(pstar*DZ23+(1-pstar)*DZ24)))</f>
        <v/>
      </c>
      <c r="DZ23" s="20" t="str">
        <f>IF(StockTree!DZ23="","",IF(T=DZ$10,IF(CallFlag=1,MAX(StockTree!DZ23-K,0),MAX(K-StockTree!DZ23,0)),EXP(-rr*h)*(pstar*EA23+(1-pstar)*EA24)))</f>
        <v/>
      </c>
      <c r="EA23" s="20" t="str">
        <f>IF(StockTree!EA23="","",IF(T=EA$10,IF(CallFlag=1,MAX(StockTree!EA23-K,0),MAX(K-StockTree!EA23,0)),EXP(-rr*h)*(pstar*EB23+(1-pstar)*EB24)))</f>
        <v/>
      </c>
      <c r="EB23" s="20" t="str">
        <f>IF(StockTree!EB23="","",IF(T=EB$10,IF(CallFlag=1,MAX(StockTree!EB23-K,0),MAX(K-StockTree!EB23,0)),EXP(-rr*h)*(pstar*EC23+(1-pstar)*EC24)))</f>
        <v/>
      </c>
      <c r="EC23" s="20" t="str">
        <f>IF(StockTree!EC23="","",IF(T=EC$10,IF(CallFlag=1,MAX(StockTree!EC23-K,0),MAX(K-StockTree!EC23,0)),EXP(-rr*h)*(pstar*ED23+(1-pstar)*ED24)))</f>
        <v/>
      </c>
      <c r="ED23" s="20" t="str">
        <f>IF(StockTree!ED23="","",IF(T=ED$10,IF(CallFlag=1,MAX(StockTree!ED23-K,0),MAX(K-StockTree!ED23,0)),EXP(-rr*h)*(pstar*EE23+(1-pstar)*EE24)))</f>
        <v/>
      </c>
      <c r="EE23" s="20" t="str">
        <f>IF(StockTree!EE23="","",IF(T=EE$10,IF(CallFlag=1,MAX(StockTree!EE23-K,0),MAX(K-StockTree!EE23,0)),EXP(-rr*h)*(pstar*EF23+(1-pstar)*EF24)))</f>
        <v/>
      </c>
      <c r="EF23" s="20" t="str">
        <f>IF(StockTree!EF23="","",IF(T=EF$10,IF(CallFlag=1,MAX(StockTree!EF23-K,0),MAX(K-StockTree!EF23,0)),EXP(-rr*h)*(pstar*EG23+(1-pstar)*EG24)))</f>
        <v/>
      </c>
      <c r="EG23" s="20" t="str">
        <f>IF(StockTree!EG23="","",IF(T=EG$10,IF(CallFlag=1,MAX(StockTree!EG23-K,0),MAX(K-StockTree!EG23,0)),EXP(-rr*h)*(pstar*EH23+(1-pstar)*EH24)))</f>
        <v/>
      </c>
      <c r="EH23" s="20" t="str">
        <f>IF(StockTree!EH23="","",IF(T=EH$10,IF(CallFlag=1,MAX(StockTree!EH23-K,0),MAX(K-StockTree!EH23,0)),EXP(-rr*h)*(pstar*EI23+(1-pstar)*EI24)))</f>
        <v/>
      </c>
      <c r="EI23" s="20" t="str">
        <f>IF(StockTree!EI23="","",IF(T=EI$10,IF(CallFlag=1,MAX(StockTree!EI23-K,0),MAX(K-StockTree!EI23,0)),EXP(-rr*h)*(pstar*EJ23+(1-pstar)*EJ24)))</f>
        <v/>
      </c>
      <c r="EJ23" s="20" t="str">
        <f>IF(StockTree!EJ23="","",IF(T=EJ$10,IF(CallFlag=1,MAX(StockTree!EJ23-K,0),MAX(K-StockTree!EJ23,0)),EXP(-rr*h)*(pstar*EK23+(1-pstar)*EK24)))</f>
        <v/>
      </c>
      <c r="EK23" s="20" t="str">
        <f>IF(StockTree!EK23="","",IF(T=EK$10,IF(CallFlag=1,MAX(StockTree!EK23-K,0),MAX(K-StockTree!EK23,0)),EXP(-rr*h)*(pstar*EL23+(1-pstar)*EL24)))</f>
        <v/>
      </c>
      <c r="EL23" s="20" t="str">
        <f>IF(StockTree!EL23="","",IF(T=EL$10,IF(CallFlag=1,MAX(StockTree!EL23-K,0),MAX(K-StockTree!EL23,0)),EXP(-rr*h)*(pstar*EM23+(1-pstar)*EM24)))</f>
        <v/>
      </c>
      <c r="EM23" s="20" t="str">
        <f>IF(StockTree!EM23="","",IF(T=EM$10,IF(CallFlag=1,MAX(StockTree!EM23-K,0),MAX(K-StockTree!EM23,0)),EXP(-rr*h)*(pstar*EN23+(1-pstar)*EN24)))</f>
        <v/>
      </c>
      <c r="EN23" s="20" t="str">
        <f>IF(StockTree!EN23="","",IF(T=EN$10,IF(CallFlag=1,MAX(StockTree!EN23-K,0),MAX(K-StockTree!EN23,0)),EXP(-rr*h)*(pstar*EO23+(1-pstar)*EO24)))</f>
        <v/>
      </c>
      <c r="EO23" s="20" t="str">
        <f>IF(StockTree!EO23="","",IF(T=EO$10,IF(CallFlag=1,MAX(StockTree!EO23-K,0),MAX(K-StockTree!EO23,0)),EXP(-rr*h)*(pstar*EP23+(1-pstar)*EP24)))</f>
        <v/>
      </c>
      <c r="EP23" s="20" t="str">
        <f>IF(StockTree!EP23="","",IF(T=EP$10,IF(CallFlag=1,MAX(StockTree!EP23-K,0),MAX(K-StockTree!EP23,0)),EXP(-rr*h)*(pstar*EQ23+(1-pstar)*EQ24)))</f>
        <v/>
      </c>
      <c r="EQ23" s="20" t="str">
        <f>IF(StockTree!EQ23="","",IF(T=EQ$10,IF(CallFlag=1,MAX(StockTree!EQ23-K,0),MAX(K-StockTree!EQ23,0)),EXP(-rr*h)*(pstar*ER23+(1-pstar)*ER24)))</f>
        <v/>
      </c>
      <c r="ER23" s="20" t="str">
        <f>IF(StockTree!ER23="","",IF(T=ER$10,IF(CallFlag=1,MAX(StockTree!ER23-K,0),MAX(K-StockTree!ER23,0)),EXP(-rr*h)*(pstar*ES23+(1-pstar)*ES24)))</f>
        <v/>
      </c>
      <c r="ES23" s="20" t="str">
        <f>IF(StockTree!ES23="","",IF(T=ES$10,IF(CallFlag=1,MAX(StockTree!ES23-K,0),MAX(K-StockTree!ES23,0)),EXP(-rr*h)*(pstar*ET23+(1-pstar)*ET24)))</f>
        <v/>
      </c>
      <c r="ET23" s="20" t="str">
        <f>IF(StockTree!ET23="","",IF(T=ET$10,IF(CallFlag=1,MAX(StockTree!ET23-K,0),MAX(K-StockTree!ET23,0)),EXP(-rr*h)*(pstar*EU23+(1-pstar)*EU24)))</f>
        <v/>
      </c>
      <c r="EU23" s="20" t="str">
        <f>IF(StockTree!EU23="","",IF(T=EU$10,IF(CallFlag=1,MAX(StockTree!EU23-K,0),MAX(K-StockTree!EU23,0)),EXP(-rr*h)*(pstar*EV23+(1-pstar)*EV24)))</f>
        <v/>
      </c>
      <c r="EV23" s="20" t="str">
        <f>IF(StockTree!EV23="","",IF(T=EV$10,IF(CallFlag=1,MAX(StockTree!EV23-K,0),MAX(K-StockTree!EV23,0)),EXP(-rr*h)*(pstar*EW23+(1-pstar)*EW24)))</f>
        <v/>
      </c>
      <c r="EW23" s="20" t="str">
        <f>IF(StockTree!EW23="","",IF(T=EW$10,IF(CallFlag=1,MAX(StockTree!EW23-K,0),MAX(K-StockTree!EW23,0)),EXP(-rr*h)*(pstar*EX23+(1-pstar)*EX24)))</f>
        <v/>
      </c>
      <c r="EX23" s="20" t="str">
        <f>IF(StockTree!EX23="","",IF(T=EX$10,IF(CallFlag=1,MAX(StockTree!EX23-K,0),MAX(K-StockTree!EX23,0)),EXP(-rr*h)*(pstar*EY23+(1-pstar)*EY24)))</f>
        <v/>
      </c>
      <c r="EY23" s="20" t="str">
        <f>IF(StockTree!EY23="","",IF(T=EY$10,IF(CallFlag=1,MAX(StockTree!EY23-K,0),MAX(K-StockTree!EY23,0)),EXP(-rr*h)*(pstar*EZ23+(1-pstar)*EZ24)))</f>
        <v/>
      </c>
      <c r="EZ23" s="20" t="str">
        <f>IF(StockTree!EZ23="","",IF(T=EZ$10,IF(CallFlag=1,MAX(StockTree!EZ23-K,0),MAX(K-StockTree!EZ23,0)),EXP(-rr*h)*(pstar*FA23+(1-pstar)*FA24)))</f>
        <v/>
      </c>
      <c r="FA23" s="20" t="str">
        <f>IF(StockTree!FA23="","",IF(T=FA$10,IF(CallFlag=1,MAX(StockTree!FA23-K,0),MAX(K-StockTree!FA23,0)),EXP(-rr*h)*(pstar*FB23+(1-pstar)*FB24)))</f>
        <v/>
      </c>
      <c r="FB23" s="20" t="str">
        <f>IF(StockTree!FB23="","",IF(T=FB$10,IF(CallFlag=1,MAX(StockTree!FB23-K,0),MAX(K-StockTree!FB23,0)),EXP(-rr*h)*(pstar*FC23+(1-pstar)*FC24)))</f>
        <v/>
      </c>
      <c r="FC23" s="20" t="str">
        <f>IF(StockTree!FC23="","",IF(T=FC$10,IF(CallFlag=1,MAX(StockTree!FC23-K,0),MAX(K-StockTree!FC23,0)),EXP(-rr*h)*(pstar*FD23+(1-pstar)*FD24)))</f>
        <v/>
      </c>
      <c r="FD23" s="20" t="str">
        <f>IF(StockTree!FD23="","",IF(T=FD$10,IF(CallFlag=1,MAX(StockTree!FD23-K,0),MAX(K-StockTree!FD23,0)),EXP(-rr*h)*(pstar*FE23+(1-pstar)*FE24)))</f>
        <v/>
      </c>
      <c r="FE23" s="20" t="str">
        <f>IF(StockTree!FE23="","",IF(T=FE$10,IF(CallFlag=1,MAX(StockTree!FE23-K,0),MAX(K-StockTree!FE23,0)),EXP(-rr*h)*(pstar*FF23+(1-pstar)*FF24)))</f>
        <v/>
      </c>
      <c r="FF23" s="20" t="str">
        <f>IF(StockTree!FF23="","",IF(T=FF$10,IF(CallFlag=1,MAX(StockTree!FF23-K,0),MAX(K-StockTree!FF23,0)),EXP(-rr*h)*(pstar*FG23+(1-pstar)*FG24)))</f>
        <v/>
      </c>
      <c r="FG23" s="20" t="str">
        <f>IF(StockTree!FG23="","",IF(T=FG$10,IF(CallFlag=1,MAX(StockTree!FG23-K,0),MAX(K-StockTree!FG23,0)),EXP(-rr*h)*(pstar*FH23+(1-pstar)*FH24)))</f>
        <v/>
      </c>
      <c r="FH23" s="20" t="str">
        <f>IF(StockTree!FH23="","",IF(T=FH$10,IF(CallFlag=1,MAX(StockTree!FH23-K,0),MAX(K-StockTree!FH23,0)),EXP(-rr*h)*(pstar*FI23+(1-pstar)*FI24)))</f>
        <v/>
      </c>
      <c r="FI23" s="20" t="str">
        <f>IF(StockTree!FI23="","",IF(T=FI$10,IF(CallFlag=1,MAX(StockTree!FI23-K,0),MAX(K-StockTree!FI23,0)),EXP(-rr*h)*(pstar*FJ23+(1-pstar)*FJ24)))</f>
        <v/>
      </c>
      <c r="FJ23" s="20" t="str">
        <f>IF(StockTree!FJ23="","",IF(T=FJ$10,IF(CallFlag=1,MAX(StockTree!FJ23-K,0),MAX(K-StockTree!FJ23,0)),EXP(-rr*h)*(pstar*FK23+(1-pstar)*FK24)))</f>
        <v/>
      </c>
      <c r="FK23" s="20" t="str">
        <f>IF(StockTree!FK23="","",IF(T=FK$10,IF(CallFlag=1,MAX(StockTree!FK23-K,0),MAX(K-StockTree!FK23,0)),EXP(-rr*h)*(pstar*FL23+(1-pstar)*FL24)))</f>
        <v/>
      </c>
      <c r="FL23" s="20" t="str">
        <f>IF(StockTree!FL23="","",IF(T=FL$10,IF(CallFlag=1,MAX(StockTree!FL23-K,0),MAX(K-StockTree!FL23,0)),EXP(-rr*h)*(pstar*FM23+(1-pstar)*FM24)))</f>
        <v/>
      </c>
      <c r="FM23" s="20" t="str">
        <f>IF(StockTree!FM23="","",IF(T=FM$10,IF(CallFlag=1,MAX(StockTree!FM23-K,0),MAX(K-StockTree!FM23,0)),EXP(-rr*h)*(pstar*FN23+(1-pstar)*FN24)))</f>
        <v/>
      </c>
      <c r="FN23" s="20" t="str">
        <f>IF(StockTree!FN23="","",IF(T=FN$10,IF(CallFlag=1,MAX(StockTree!FN23-K,0),MAX(K-StockTree!FN23,0)),EXP(-rr*h)*(pstar*FO23+(1-pstar)*FO24)))</f>
        <v/>
      </c>
      <c r="FO23" s="20" t="str">
        <f>IF(StockTree!FO23="","",IF(T=FO$10,IF(CallFlag=1,MAX(StockTree!FO23-K,0),MAX(K-StockTree!FO23,0)),EXP(-rr*h)*(pstar*FP23+(1-pstar)*FP24)))</f>
        <v/>
      </c>
      <c r="FP23" s="20" t="str">
        <f>IF(StockTree!FP23="","",IF(T=FP$10,IF(CallFlag=1,MAX(StockTree!FP23-K,0),MAX(K-StockTree!FP23,0)),EXP(-rr*h)*(pstar*FQ23+(1-pstar)*FQ24)))</f>
        <v/>
      </c>
      <c r="FQ23" s="20" t="str">
        <f>IF(StockTree!FQ23="","",IF(T=FQ$10,IF(CallFlag=1,MAX(StockTree!FQ23-K,0),MAX(K-StockTree!FQ23,0)),EXP(-rr*h)*(pstar*FR23+(1-pstar)*FR24)))</f>
        <v/>
      </c>
      <c r="FR23" s="20" t="str">
        <f>IF(StockTree!FR23="","",IF(T=FR$10,IF(CallFlag=1,MAX(StockTree!FR23-K,0),MAX(K-StockTree!FR23,0)),EXP(-rr*h)*(pstar*FS23+(1-pstar)*FS24)))</f>
        <v/>
      </c>
      <c r="FS23" s="20" t="str">
        <f>IF(StockTree!FS23="","",IF(T=FS$10,IF(CallFlag=1,MAX(StockTree!FS23-K,0),MAX(K-StockTree!FS23,0)),EXP(-rr*h)*(pstar*FT23+(1-pstar)*FT24)))</f>
        <v/>
      </c>
      <c r="FT23" s="20" t="str">
        <f>IF(StockTree!FT23="","",IF(T=FT$10,IF(CallFlag=1,MAX(StockTree!FT23-K,0),MAX(K-StockTree!FT23,0)),EXP(-rr*h)*(pstar*FU23+(1-pstar)*FU24)))</f>
        <v/>
      </c>
      <c r="FU23" s="20" t="str">
        <f>IF(StockTree!FU23="","",IF(T=FU$10,IF(CallFlag=1,MAX(StockTree!FU23-K,0),MAX(K-StockTree!FU23,0)),EXP(-rr*h)*(pstar*FV23+(1-pstar)*FV24)))</f>
        <v/>
      </c>
      <c r="FV23" s="20" t="str">
        <f>IF(StockTree!FV23="","",IF(T=FV$10,IF(CallFlag=1,MAX(StockTree!FV23-K,0),MAX(K-StockTree!FV23,0)),EXP(-rr*h)*(pstar*FW23+(1-pstar)*FW24)))</f>
        <v/>
      </c>
      <c r="FW23" s="20" t="str">
        <f>IF(StockTree!FW23="","",IF(T=FW$10,IF(CallFlag=1,MAX(StockTree!FW23-K,0),MAX(K-StockTree!FW23,0)),EXP(-rr*h)*(pstar*FX23+(1-pstar)*FX24)))</f>
        <v/>
      </c>
      <c r="FX23" s="20" t="str">
        <f>IF(StockTree!FX23="","",IF(T=FX$10,IF(CallFlag=1,MAX(StockTree!FX23-K,0),MAX(K-StockTree!FX23,0)),EXP(-rr*h)*(pstar*FY23+(1-pstar)*FY24)))</f>
        <v/>
      </c>
      <c r="FY23" s="20" t="str">
        <f>IF(StockTree!FY23="","",IF(T=FY$10,IF(CallFlag=1,MAX(StockTree!FY23-K,0),MAX(K-StockTree!FY23,0)),EXP(-rr*h)*(pstar*FZ23+(1-pstar)*FZ24)))</f>
        <v/>
      </c>
      <c r="FZ23" s="20" t="str">
        <f>IF(StockTree!FZ23="","",IF(T=FZ$10,IF(CallFlag=1,MAX(StockTree!FZ23-K,0),MAX(K-StockTree!FZ23,0)),EXP(-rr*h)*(pstar*GA23+(1-pstar)*GA24)))</f>
        <v/>
      </c>
      <c r="GA23" s="20" t="str">
        <f>IF(StockTree!GA23="","",IF(T=GA$10,IF(CallFlag=1,MAX(StockTree!GA23-K,0),MAX(K-StockTree!GA23,0)),EXP(-rr*h)*(pstar*GB23+(1-pstar)*GB24)))</f>
        <v/>
      </c>
      <c r="GB23" s="20" t="str">
        <f>IF(StockTree!GB23="","",IF(T=GB$10,IF(CallFlag=1,MAX(StockTree!GB23-K,0),MAX(K-StockTree!GB23,0)),EXP(-rr*h)*(pstar*GC23+(1-pstar)*GC24)))</f>
        <v/>
      </c>
      <c r="GC23" s="20" t="str">
        <f>IF(StockTree!GC23="","",IF(T=GC$10,IF(CallFlag=1,MAX(StockTree!GC23-K,0),MAX(K-StockTree!GC23,0)),EXP(-rr*h)*(pstar*GD23+(1-pstar)*GD24)))</f>
        <v/>
      </c>
      <c r="GD23" s="20" t="str">
        <f>IF(StockTree!GD23="","",IF(T=GD$10,IF(CallFlag=1,MAX(StockTree!GD23-K,0),MAX(K-StockTree!GD23,0)),EXP(-rr*h)*(pstar*GE23+(1-pstar)*GE24)))</f>
        <v/>
      </c>
      <c r="GE23" s="20" t="str">
        <f>IF(StockTree!GE23="","",IF(T=GE$10,IF(CallFlag=1,MAX(StockTree!GE23-K,0),MAX(K-StockTree!GE23,0)),EXP(-rr*h)*(pstar*GF23+(1-pstar)*GF24)))</f>
        <v/>
      </c>
      <c r="GF23" s="20" t="str">
        <f>IF(StockTree!GF23="","",IF(T=GF$10,IF(CallFlag=1,MAX(StockTree!GF23-K,0),MAX(K-StockTree!GF23,0)),EXP(-rr*h)*(pstar*GG23+(1-pstar)*GG24)))</f>
        <v/>
      </c>
      <c r="GG23" s="20" t="str">
        <f>IF(StockTree!GG23="","",IF(T=GG$10,IF(CallFlag=1,MAX(StockTree!GG23-K,0),MAX(K-StockTree!GG23,0)),EXP(-rr*h)*(pstar*GH23+(1-pstar)*GH24)))</f>
        <v/>
      </c>
      <c r="GH23" s="20" t="str">
        <f>IF(StockTree!GH23="","",IF(T=GH$10,IF(CallFlag=1,MAX(StockTree!GH23-K,0),MAX(K-StockTree!GH23,0)),EXP(-rr*h)*(pstar*GI23+(1-pstar)*GI24)))</f>
        <v/>
      </c>
      <c r="GI23" s="20" t="str">
        <f>IF(StockTree!GI23="","",IF(T=GI$10,IF(CallFlag=1,MAX(StockTree!GI23-K,0),MAX(K-StockTree!GI23,0)),EXP(-rr*h)*(pstar*GJ23+(1-pstar)*GJ24)))</f>
        <v/>
      </c>
      <c r="GJ23" s="20" t="str">
        <f>IF(StockTree!GJ23="","",IF(T=GJ$10,IF(CallFlag=1,MAX(StockTree!GJ23-K,0),MAX(K-StockTree!GJ23,0)),EXP(-rr*h)*(pstar*GK23+(1-pstar)*GK24)))</f>
        <v/>
      </c>
      <c r="GK23" s="20" t="str">
        <f>IF(StockTree!GK23="","",IF(T=GK$10,IF(CallFlag=1,MAX(StockTree!GK23-K,0),MAX(K-StockTree!GK23,0)),EXP(-rr*h)*(pstar*GL23+(1-pstar)*GL24)))</f>
        <v/>
      </c>
      <c r="GL23" s="20" t="str">
        <f>IF(StockTree!GL23="","",IF(T=GL$10,IF(CallFlag=1,MAX(StockTree!GL23-K,0),MAX(K-StockTree!GL23,0)),EXP(-rr*h)*(pstar*GM23+(1-pstar)*GM24)))</f>
        <v/>
      </c>
      <c r="GM23" s="20" t="str">
        <f>IF(StockTree!GM23="","",IF(T=GM$10,IF(CallFlag=1,MAX(StockTree!GM23-K,0),MAX(K-StockTree!GM23,0)),EXP(-rr*h)*(pstar*GN23+(1-pstar)*GN24)))</f>
        <v/>
      </c>
      <c r="GN23" s="20" t="str">
        <f>IF(StockTree!GN23="","",IF(T=GN$10,IF(CallFlag=1,MAX(StockTree!GN23-K,0),MAX(K-StockTree!GN23,0)),EXP(-rr*h)*(pstar*GO23+(1-pstar)*GO24)))</f>
        <v/>
      </c>
      <c r="GO23" s="20" t="str">
        <f>IF(StockTree!GO23="","",IF(T=GO$10,IF(CallFlag=1,MAX(StockTree!GO23-K,0),MAX(K-StockTree!GO23,0)),EXP(-rr*h)*(pstar*GP23+(1-pstar)*GP24)))</f>
        <v/>
      </c>
      <c r="GP23" s="20" t="str">
        <f>IF(StockTree!GP23="","",IF(T=GP$10,IF(CallFlag=1,MAX(StockTree!GP23-K,0),MAX(K-StockTree!GP23,0)),EXP(-rr*h)*(pstar*GQ23+(1-pstar)*GQ24)))</f>
        <v/>
      </c>
      <c r="GQ23" s="20" t="str">
        <f>IF(StockTree!GQ23="","",IF(T=GQ$10,IF(CallFlag=1,MAX(StockTree!GQ23-K,0),MAX(K-StockTree!GQ23,0)),EXP(-rr*h)*(pstar*GR23+(1-pstar)*GR24)))</f>
        <v/>
      </c>
      <c r="GR23" s="20" t="str">
        <f>IF(StockTree!GR23="","",IF(T=GR$10,IF(CallFlag=1,MAX(StockTree!GR23-K,0),MAX(K-StockTree!GR23,0)),EXP(-rr*h)*(pstar*GS23+(1-pstar)*GS24)))</f>
        <v/>
      </c>
      <c r="GS23" s="20" t="str">
        <f>IF(StockTree!GS23="","",IF(T=GS$10,IF(CallFlag=1,MAX(StockTree!GS23-K,0),MAX(K-StockTree!GS23,0)),EXP(-rr*h)*(pstar*GT23+(1-pstar)*GT24)))</f>
        <v/>
      </c>
      <c r="GT23" s="20" t="str">
        <f>IF(StockTree!GT23="","",IF(T=GT$10,IF(CallFlag=1,MAX(StockTree!GT23-K,0),MAX(K-StockTree!GT23,0)),EXP(-rr*h)*(pstar*GU23+(1-pstar)*GU24)))</f>
        <v/>
      </c>
      <c r="GU23" s="20" t="str">
        <f>IF(StockTree!GU23="","",IF(T=GU$10,IF(CallFlag=1,MAX(StockTree!GU23-K,0),MAX(K-StockTree!GU23,0)),EXP(-rr*h)*(pstar*GV23+(1-pstar)*GV24)))</f>
        <v/>
      </c>
      <c r="GV23" s="20" t="str">
        <f>IF(StockTree!GV23="","",IF(T=GV$10,IF(CallFlag=1,MAX(StockTree!GV23-K,0),MAX(K-StockTree!GV23,0)),EXP(-rr*h)*(pstar*GW23+(1-pstar)*GW24)))</f>
        <v/>
      </c>
      <c r="GW23" s="20" t="str">
        <f>IF(StockTree!GW23="","",IF(T=GW$10,IF(CallFlag=1,MAX(StockTree!GW23-K,0),MAX(K-StockTree!GW23,0)),EXP(-rr*h)*(pstar*GX23+(1-pstar)*GX24)))</f>
        <v/>
      </c>
      <c r="GX23" s="20" t="str">
        <f>IF(StockTree!GX23="","",IF(T=GX$10,IF(CallFlag=1,MAX(StockTree!GX23-K,0),MAX(K-StockTree!GX23,0)),EXP(-rr*h)*(pstar*GY23+(1-pstar)*GY24)))</f>
        <v/>
      </c>
      <c r="GY23" s="20" t="str">
        <f>IF(StockTree!GY23="","",IF(T=GY$10,IF(CallFlag=1,MAX(StockTree!GY23-K,0),MAX(K-StockTree!GY23,0)),EXP(-rr*h)*(pstar*GZ23+(1-pstar)*GZ24)))</f>
        <v/>
      </c>
      <c r="GZ23" s="20" t="str">
        <f>IF(StockTree!GZ23="","",IF(T=GZ$10,IF(CallFlag=1,MAX(StockTree!GZ23-K,0),MAX(K-StockTree!GZ23,0)),EXP(-rr*h)*(pstar*HA23+(1-pstar)*HA24)))</f>
        <v/>
      </c>
      <c r="HA23" s="20" t="str">
        <f>IF(StockTree!HA23="","",IF(T=HA$10,IF(CallFlag=1,MAX(StockTree!HA23-K,0),MAX(K-StockTree!HA23,0)),EXP(-rr*h)*(pstar*HB23+(1-pstar)*HB24)))</f>
        <v/>
      </c>
      <c r="HB23" s="20" t="str">
        <f>IF(StockTree!HB23="","",IF(T=HB$10,IF(CallFlag=1,MAX(StockTree!HB23-K,0),MAX(K-StockTree!HB23,0)),EXP(-rr*h)*(pstar*HC23+(1-pstar)*HC24)))</f>
        <v/>
      </c>
      <c r="HC23" s="20" t="str">
        <f>IF(StockTree!HC23="","",IF(T=HC$10,IF(CallFlag=1,MAX(StockTree!HC23-K,0),MAX(K-StockTree!HC23,0)),EXP(-rr*h)*(pstar*HD23+(1-pstar)*HD24)))</f>
        <v/>
      </c>
      <c r="HD23" s="20" t="str">
        <f>IF(StockTree!HD23="","",IF(T=HD$10,IF(CallFlag=1,MAX(StockTree!HD23-K,0),MAX(K-StockTree!HD23,0)),EXP(-rr*h)*(pstar*HE23+(1-pstar)*HE24)))</f>
        <v/>
      </c>
      <c r="HE23" s="20" t="str">
        <f>IF(StockTree!HE23="","",IF(T=HE$10,IF(CallFlag=1,MAX(StockTree!HE23-K,0),MAX(K-StockTree!HE23,0)),EXP(-rr*h)*(pstar*HF23+(1-pstar)*HF24)))</f>
        <v/>
      </c>
      <c r="HF23" s="20" t="str">
        <f>IF(StockTree!HF23="","",IF(T=HF$10,IF(CallFlag=1,MAX(StockTree!HF23-K,0),MAX(K-StockTree!HF23,0)),EXP(-rr*h)*(pstar*HG23+(1-pstar)*HG24)))</f>
        <v/>
      </c>
      <c r="HG23" s="20" t="str">
        <f>IF(StockTree!HG23="","",IF(T=HG$10,IF(CallFlag=1,MAX(StockTree!HG23-K,0),MAX(K-StockTree!HG23,0)),EXP(-rr*h)*(pstar*HH23+(1-pstar)*HH24)))</f>
        <v/>
      </c>
      <c r="HH23" s="20" t="str">
        <f>IF(StockTree!HH23="","",IF(T=HH$10,IF(CallFlag=1,MAX(StockTree!HH23-K,0),MAX(K-StockTree!HH23,0)),EXP(-rr*h)*(pstar*HI23+(1-pstar)*HI24)))</f>
        <v/>
      </c>
      <c r="HI23" s="20" t="str">
        <f>IF(StockTree!HI23="","",IF(T=HI$10,IF(CallFlag=1,MAX(StockTree!HI23-K,0),MAX(K-StockTree!HI23,0)),EXP(-rr*h)*(pstar*HJ23+(1-pstar)*HJ24)))</f>
        <v/>
      </c>
      <c r="HJ23" s="20" t="str">
        <f>IF(StockTree!HJ23="","",IF(T=HJ$10,IF(CallFlag=1,MAX(StockTree!HJ23-K,0),MAX(K-StockTree!HJ23,0)),EXP(-rr*h)*(pstar*HK23+(1-pstar)*HK24)))</f>
        <v/>
      </c>
      <c r="HK23" s="20" t="str">
        <f>IF(StockTree!HK23="","",IF(T=HK$10,IF(CallFlag=1,MAX(StockTree!HK23-K,0),MAX(K-StockTree!HK23,0)),EXP(-rr*h)*(pstar*HL23+(1-pstar)*HL24)))</f>
        <v/>
      </c>
      <c r="HL23" s="20" t="str">
        <f>IF(StockTree!HL23="","",IF(T=HL$10,IF(CallFlag=1,MAX(StockTree!HL23-K,0),MAX(K-StockTree!HL23,0)),EXP(-rr*h)*(pstar*HM23+(1-pstar)*HM24)))</f>
        <v/>
      </c>
      <c r="HM23" s="20" t="str">
        <f>IF(StockTree!HM23="","",IF(T=HM$10,IF(CallFlag=1,MAX(StockTree!HM23-K,0),MAX(K-StockTree!HM23,0)),EXP(-rr*h)*(pstar*HN23+(1-pstar)*HN24)))</f>
        <v/>
      </c>
      <c r="HN23" s="20" t="str">
        <f>IF(StockTree!HN23="","",IF(T=HN$10,IF(CallFlag=1,MAX(StockTree!HN23-K,0),MAX(K-StockTree!HN23,0)),EXP(-rr*h)*(pstar*HO23+(1-pstar)*HO24)))</f>
        <v/>
      </c>
      <c r="HO23" s="20" t="str">
        <f>IF(StockTree!HO23="","",IF(T=HO$10,IF(CallFlag=1,MAX(StockTree!HO23-K,0),MAX(K-StockTree!HO23,0)),EXP(-rr*h)*(pstar*HP23+(1-pstar)*HP24)))</f>
        <v/>
      </c>
      <c r="HP23" s="20" t="str">
        <f>IF(StockTree!HP23="","",IF(T=HP$10,IF(CallFlag=1,MAX(StockTree!HP23-K,0),MAX(K-StockTree!HP23,0)),EXP(-rr*h)*(pstar*HQ23+(1-pstar)*HQ24)))</f>
        <v/>
      </c>
      <c r="HQ23" s="20" t="str">
        <f>IF(StockTree!HQ23="","",IF(T=HQ$10,IF(CallFlag=1,MAX(StockTree!HQ23-K,0),MAX(K-StockTree!HQ23,0)),EXP(-rr*h)*(pstar*HR23+(1-pstar)*HR24)))</f>
        <v/>
      </c>
      <c r="HR23" s="20" t="str">
        <f>IF(StockTree!HR23="","",IF(T=HR$10,IF(CallFlag=1,MAX(StockTree!HR23-K,0),MAX(K-StockTree!HR23,0)),EXP(-rr*h)*(pstar*HS23+(1-pstar)*HS24)))</f>
        <v/>
      </c>
      <c r="HS23" s="20" t="str">
        <f>IF(StockTree!HS23="","",IF(T=HS$10,IF(CallFlag=1,MAX(StockTree!HS23-K,0),MAX(K-StockTree!HS23,0)),EXP(-rr*h)*(pstar*HT23+(1-pstar)*HT24)))</f>
        <v/>
      </c>
      <c r="HT23" s="20" t="str">
        <f>IF(StockTree!HT23="","",IF(T=HT$10,IF(CallFlag=1,MAX(StockTree!HT23-K,0),MAX(K-StockTree!HT23,0)),EXP(-rr*h)*(pstar*HU23+(1-pstar)*HU24)))</f>
        <v/>
      </c>
      <c r="HU23" s="20" t="str">
        <f>IF(StockTree!HU23="","",IF(T=HU$10,IF(CallFlag=1,MAX(StockTree!HU23-K,0),MAX(K-StockTree!HU23,0)),EXP(-rr*h)*(pstar*HV23+(1-pstar)*HV24)))</f>
        <v/>
      </c>
      <c r="HV23" s="20" t="str">
        <f>IF(StockTree!HV23="","",IF(T=HV$10,IF(CallFlag=1,MAX(StockTree!HV23-K,0),MAX(K-StockTree!HV23,0)),EXP(-rr*h)*(pstar*HW23+(1-pstar)*HW24)))</f>
        <v/>
      </c>
      <c r="HW23" s="20" t="str">
        <f>IF(StockTree!HW23="","",IF(T=HW$10,IF(CallFlag=1,MAX(StockTree!HW23-K,0),MAX(K-StockTree!HW23,0)),EXP(-rr*h)*(pstar*HX23+(1-pstar)*HX24)))</f>
        <v/>
      </c>
      <c r="HX23" s="20" t="str">
        <f>IF(StockTree!HX23="","",IF(T=HX$10,IF(CallFlag=1,MAX(StockTree!HX23-K,0),MAX(K-StockTree!HX23,0)),EXP(-rr*h)*(pstar*HY23+(1-pstar)*HY24)))</f>
        <v/>
      </c>
      <c r="HY23" s="20" t="str">
        <f>IF(StockTree!HY23="","",IF(T=HY$10,IF(CallFlag=1,MAX(StockTree!HY23-K,0),MAX(K-StockTree!HY23,0)),EXP(-rr*h)*(pstar*HZ23+(1-pstar)*HZ24)))</f>
        <v/>
      </c>
      <c r="HZ23" s="20" t="str">
        <f>IF(StockTree!HZ23="","",IF(T=HZ$10,IF(CallFlag=1,MAX(StockTree!HZ23-K,0),MAX(K-StockTree!HZ23,0)),EXP(-rr*h)*(pstar*IA23+(1-pstar)*IA24)))</f>
        <v/>
      </c>
      <c r="IA23" s="20" t="str">
        <f>IF(StockTree!IA23="","",IF(T=IA$10,IF(CallFlag=1,MAX(StockTree!IA23-K,0),MAX(K-StockTree!IA23,0)),EXP(-rr*h)*(pstar*IB23+(1-pstar)*IB24)))</f>
        <v/>
      </c>
      <c r="IB23" s="20" t="str">
        <f>IF(StockTree!IB23="","",IF(T=IB$10,IF(CallFlag=1,MAX(StockTree!IB23-K,0),MAX(K-StockTree!IB23,0)),EXP(-rr*h)*(pstar*IC23+(1-pstar)*IC24)))</f>
        <v/>
      </c>
      <c r="IC23" s="20" t="str">
        <f>IF(StockTree!IC23="","",IF(T=IC$10,IF(CallFlag=1,MAX(StockTree!IC23-K,0),MAX(K-StockTree!IC23,0)),EXP(-rr*h)*(pstar*ID23+(1-pstar)*ID24)))</f>
        <v/>
      </c>
      <c r="ID23" s="20" t="str">
        <f>IF(StockTree!ID23="","",IF(T=ID$10,IF(CallFlag=1,MAX(StockTree!ID23-K,0),MAX(K-StockTree!ID23,0)),EXP(-rr*h)*(pstar*IE23+(1-pstar)*IE24)))</f>
        <v/>
      </c>
      <c r="IE23" s="20" t="str">
        <f>IF(StockTree!IE23="","",IF(T=IE$10,IF(CallFlag=1,MAX(StockTree!IE23-K,0),MAX(K-StockTree!IE23,0)),EXP(-rr*h)*(pstar*IF23+(1-pstar)*IF24)))</f>
        <v/>
      </c>
      <c r="IF23" s="20" t="str">
        <f>IF(StockTree!IF23="","",IF(T=IF$10,IF(CallFlag=1,MAX(StockTree!IF23-K,0),MAX(K-StockTree!IF23,0)),EXP(-rr*h)*(pstar*IG23+(1-pstar)*IG24)))</f>
        <v/>
      </c>
      <c r="IG23" s="20" t="str">
        <f>IF(StockTree!IG23="","",IF(T=IG$10,IF(CallFlag=1,MAX(StockTree!IG23-K,0),MAX(K-StockTree!IG23,0)),EXP(-rr*h)*(pstar*IH23+(1-pstar)*IH24)))</f>
        <v/>
      </c>
      <c r="IH23" s="20" t="str">
        <f>IF(StockTree!IH23="","",IF(T=IH$10,IF(CallFlag=1,MAX(StockTree!IH23-K,0),MAX(K-StockTree!IH23,0)),EXP(-rr*h)*(pstar*II23+(1-pstar)*II24)))</f>
        <v/>
      </c>
      <c r="II23" s="20" t="str">
        <f>IF(StockTree!II23="","",IF(T=II$10,IF(CallFlag=1,MAX(StockTree!II23-K,0),MAX(K-StockTree!II23,0)),EXP(-rr*h)*(pstar*IJ23+(1-pstar)*IJ24)))</f>
        <v/>
      </c>
      <c r="IJ23" s="20" t="str">
        <f>IF(StockTree!IJ23="","",IF(T=IJ$10,IF(CallFlag=1,MAX(StockTree!IJ23-K,0),MAX(K-StockTree!IJ23,0)),EXP(-rr*h)*(pstar*IK23+(1-pstar)*IK24)))</f>
        <v/>
      </c>
      <c r="IK23" s="20" t="str">
        <f>IF(StockTree!IK23="","",IF(T=IK$10,IF(CallFlag=1,MAX(StockTree!IK23-K,0),MAX(K-StockTree!IK23,0)),EXP(-rr*h)*(pstar*IL23+(1-pstar)*IL24)))</f>
        <v/>
      </c>
      <c r="IL23" s="20" t="str">
        <f>IF(StockTree!IL23="","",IF(T=IL$10,IF(CallFlag=1,MAX(StockTree!IL23-K,0),MAX(K-StockTree!IL23,0)),EXP(-rr*h)*(pstar*IM23+(1-pstar)*IM24)))</f>
        <v/>
      </c>
      <c r="IM23" s="20" t="str">
        <f>IF(StockTree!IM23="","",IF(T=IM$10,IF(CallFlag=1,MAX(StockTree!IM23-K,0),MAX(K-StockTree!IM23,0)),EXP(-rr*h)*(pstar*IN23+(1-pstar)*IN24)))</f>
        <v/>
      </c>
      <c r="IN23" s="20" t="str">
        <f>IF(StockTree!IN23="","",IF(T=IN$10,IF(CallFlag=1,MAX(StockTree!IN23-K,0),MAX(K-StockTree!IN23,0)),EXP(-rr*h)*(pstar*IO23+(1-pstar)*IO24)))</f>
        <v/>
      </c>
      <c r="IO23" s="20" t="str">
        <f>IF(StockTree!IO23="","",IF(T=IO$10,IF(CallFlag=1,MAX(StockTree!IO23-K,0),MAX(K-StockTree!IO23,0)),EXP(-rr*h)*(pstar*IP23+(1-pstar)*IP24)))</f>
        <v/>
      </c>
      <c r="IP23" s="20" t="str">
        <f>IF(StockTree!IP23="","",IF(T=IP$10,IF(CallFlag=1,MAX(StockTree!IP23-K,0),MAX(K-StockTree!IP23,0)),EXP(-rr*h)*(pstar*IQ23+(1-pstar)*IQ24)))</f>
        <v/>
      </c>
      <c r="IQ23" s="20" t="str">
        <f>IF(StockTree!IQ23="","",IF(T=IQ$10,IF(CallFlag=1,MAX(StockTree!IQ23-K,0),MAX(K-StockTree!IQ23,0)),EXP(-rr*h)*(pstar*IR23+(1-pstar)*IR24)))</f>
        <v/>
      </c>
      <c r="IR23" s="20" t="str">
        <f>IF(StockTree!IR23="","",IF(T=IR$10,IF(CallFlag=1,MAX(StockTree!IR23-K,0),MAX(K-StockTree!IR23,0)),EXP(-rr*h)*(pstar*IS23+(1-pstar)*IS24)))</f>
        <v/>
      </c>
      <c r="IS23" s="20" t="str">
        <f>IF(StockTree!IS23="","",IF(T=IS$10,IF(CallFlag=1,MAX(StockTree!IS23-K,0),MAX(K-StockTree!IS23,0)),EXP(-rr*h)*(pstar*IT23+(1-pstar)*IT24)))</f>
        <v/>
      </c>
      <c r="IT23" s="20" t="str">
        <f>IF(StockTree!IT23="","",IF(T=IT$10,IF(CallFlag=1,MAX(StockTree!IT23-K,0),MAX(K-StockTree!IT23,0)),EXP(-rr*h)*(pstar*IU23+(1-pstar)*IU24)))</f>
        <v/>
      </c>
      <c r="IU23" s="20" t="str">
        <f>IF(StockTree!IU23="","",IF(T=IU$10,IF(CallFlag=1,MAX(StockTree!IU23-K,0),MAX(K-StockTree!IU23,0)),EXP(-rr*h)*(pstar*IV23+(1-pstar)*IV24)))</f>
        <v/>
      </c>
      <c r="IV23" s="20" t="str">
        <f>IF(StockTree!IV23="","",IF(T=IV$10,IF(CallFlag=1,MAX(StockTree!IV23-K,0),MAX(K-StockTree!IV23,0)),EXP(-rr*h)*(pstar*#REF!+(1-pstar)*#REF!)))</f>
        <v/>
      </c>
    </row>
    <row r="24" spans="1:256" s="20" customFormat="1" x14ac:dyDescent="0.2">
      <c r="A24" s="26">
        <f t="shared" si="8"/>
        <v>12</v>
      </c>
      <c r="B24" s="22" t="str">
        <f>IF(StockTree!B24="","",IF(T=B$10,IF(CallFlag=1,MAX(StockTree!B24-K,0),MAX(K-StockTree!B24,0)),EXP(-rr*h)*(pstar*C24+(1-pstar)*C25)))</f>
        <v/>
      </c>
      <c r="C24" s="22" t="str">
        <f>IF(StockTree!C24="","",IF(T=C$10,IF(CallFlag=1,MAX(StockTree!C24-K,0),MAX(K-StockTree!C24,0)),EXP(-rr*h)*(pstar*D24+(1-pstar)*D25)))</f>
        <v/>
      </c>
      <c r="D24" s="22" t="str">
        <f>IF(StockTree!D24="","",IF(T=D$10,IF(CallFlag=1,MAX(StockTree!D24-K,0),MAX(K-StockTree!D24,0)),EXP(-rr*h)*(pstar*E24+(1-pstar)*E25)))</f>
        <v/>
      </c>
      <c r="E24" s="22" t="str">
        <f>IF(StockTree!E24="","",IF(T=E$10,IF(CallFlag=1,MAX(StockTree!E24-K,0),MAX(K-StockTree!E24,0)),EXP(-rr*h)*(pstar*F24+(1-pstar)*F25)))</f>
        <v/>
      </c>
      <c r="F24" s="22" t="str">
        <f>IF(StockTree!F24="","",IF(T=F$10,IF(CallFlag=1,MAX(StockTree!F24-K,0),MAX(K-StockTree!F24,0)),EXP(-rr*h)*(pstar*G24+(1-pstar)*G25)))</f>
        <v/>
      </c>
      <c r="G24" s="22" t="str">
        <f>IF(StockTree!G24="","",IF(T=G$10,IF(CallFlag=1,MAX(StockTree!G24-K,0),MAX(K-StockTree!G24,0)),EXP(-rr*h)*(pstar*H24+(1-pstar)*H25)))</f>
        <v/>
      </c>
      <c r="H24" s="22" t="str">
        <f>IF(StockTree!H24="","",IF(T=H$10,IF(CallFlag=1,MAX(StockTree!H24-K,0),MAX(K-StockTree!H24,0)),EXP(-rr*h)*(pstar*I24+(1-pstar)*I25)))</f>
        <v/>
      </c>
      <c r="I24" s="22" t="str">
        <f>IF(StockTree!I24="","",IF(T=I$10,IF(CallFlag=1,MAX(StockTree!I24-K,0),MAX(K-StockTree!I24,0)),EXP(-rr*h)*(pstar*J24+(1-pstar)*J25)))</f>
        <v/>
      </c>
      <c r="J24" s="22" t="str">
        <f>IF(StockTree!J24="","",IF(T=J$10,IF(CallFlag=1,MAX(StockTree!J24-K,0),MAX(K-StockTree!J24,0)),EXP(-rr*h)*(pstar*K24+(1-pstar)*K25)))</f>
        <v/>
      </c>
      <c r="K24" s="22" t="str">
        <f>IF(StockTree!K24="","",IF(T=K$10,IF(CallFlag=1,MAX(StockTree!K24-K,0),MAX(K-StockTree!K24,0)),EXP(-rr*h)*(pstar*L24+(1-pstar)*L25)))</f>
        <v/>
      </c>
      <c r="L24" s="22" t="str">
        <f>IF(StockTree!L24="","",IF(T=L$10,IF(CallFlag=1,MAX(StockTree!L24-K,0),MAX(K-StockTree!L24,0)),EXP(-rr*h)*(pstar*M24+(1-pstar)*M25)))</f>
        <v/>
      </c>
      <c r="M24" s="22" t="str">
        <f>IF(StockTree!M24="","",IF(T=M$10,IF(CallFlag=1,MAX(StockTree!M24-K,0),MAX(K-StockTree!M24,0)),EXP(-rr*h)*(pstar*N24+(1-pstar)*N25)))</f>
        <v/>
      </c>
      <c r="N24" s="22" t="str">
        <f>IF(StockTree!N24="","",IF(T=N$10,IF(CallFlag=1,MAX(StockTree!N24-K,0),MAX(K-StockTree!N24,0)),EXP(-rr*h)*(pstar*O24+(1-pstar)*O25)))</f>
        <v/>
      </c>
      <c r="O24" s="22" t="str">
        <f>IF(StockTree!O24="","",IF(T=O$10,IF(CallFlag=1,MAX(StockTree!O24-K,0),MAX(K-StockTree!O24,0)),EXP(-rr*h)*(pstar*P24+(1-pstar)*P25)))</f>
        <v/>
      </c>
      <c r="P24" s="22" t="str">
        <f>IF(StockTree!P24="","",IF(T=P$10,IF(CallFlag=1,MAX(StockTree!P24-K,0),MAX(K-StockTree!P24,0)),EXP(-rr*h)*(pstar*Q24+(1-pstar)*Q25)))</f>
        <v/>
      </c>
      <c r="Q24" s="20" t="str">
        <f>IF(StockTree!Q24="","",IF(T=Q$10,IF(CallFlag=1,MAX(StockTree!Q24-K,0),MAX(K-StockTree!Q24,0)),EXP(-rr*h)*(pstar*R24+(1-pstar)*R25)))</f>
        <v/>
      </c>
      <c r="R24" s="20" t="str">
        <f>IF(StockTree!R24="","",IF(T=R$10,IF(CallFlag=1,MAX(StockTree!R24-K,0),MAX(K-StockTree!R24,0)),EXP(-rr*h)*(pstar*S24+(1-pstar)*S25)))</f>
        <v/>
      </c>
      <c r="S24" s="20" t="str">
        <f>IF(StockTree!S24="","",IF(T=S$10,IF(CallFlag=1,MAX(StockTree!S24-K,0),MAX(K-StockTree!S24,0)),EXP(-rr*h)*(pstar*T24+(1-pstar)*T25)))</f>
        <v/>
      </c>
      <c r="T24" s="20" t="str">
        <f>IF(StockTree!T24="","",IF(T=T$10,IF(CallFlag=1,MAX(StockTree!T24-K,0),MAX(K-StockTree!T24,0)),EXP(-rr*h)*(pstar*U24+(1-pstar)*U25)))</f>
        <v/>
      </c>
      <c r="U24" s="20" t="str">
        <f>IF(StockTree!U24="","",IF(T=U$10,IF(CallFlag=1,MAX(StockTree!U24-K,0),MAX(K-StockTree!U24,0)),EXP(-rr*h)*(pstar*V24+(1-pstar)*V25)))</f>
        <v/>
      </c>
      <c r="V24" s="20" t="str">
        <f>IF(StockTree!V24="","",IF(T=V$10,IF(CallFlag=1,MAX(StockTree!V24-K,0),MAX(K-StockTree!V24,0)),EXP(-rr*h)*(pstar*W24+(1-pstar)*W25)))</f>
        <v/>
      </c>
      <c r="W24" s="20" t="str">
        <f>IF(StockTree!W24="","",IF(T=W$10,IF(CallFlag=1,MAX(StockTree!W24-K,0),MAX(K-StockTree!W24,0)),EXP(-rr*h)*(pstar*X24+(1-pstar)*X25)))</f>
        <v/>
      </c>
      <c r="X24" s="20" t="str">
        <f>IF(StockTree!X24="","",IF(T=X$10,IF(CallFlag=1,MAX(StockTree!X24-K,0),MAX(K-StockTree!X24,0)),EXP(-rr*h)*(pstar*Y24+(1-pstar)*Y25)))</f>
        <v/>
      </c>
      <c r="Y24" s="20" t="str">
        <f>IF(StockTree!Y24="","",IF(T=Y$10,IF(CallFlag=1,MAX(StockTree!Y24-K,0),MAX(K-StockTree!Y24,0)),EXP(-rr*h)*(pstar*Z24+(1-pstar)*Z25)))</f>
        <v/>
      </c>
      <c r="Z24" s="20" t="str">
        <f>IF(StockTree!Z24="","",IF(T=Z$10,IF(CallFlag=1,MAX(StockTree!Z24-K,0),MAX(K-StockTree!Z24,0)),EXP(-rr*h)*(pstar*AA24+(1-pstar)*AA25)))</f>
        <v/>
      </c>
      <c r="AA24" s="20" t="str">
        <f>IF(StockTree!AA24="","",IF(T=AA$10,IF(CallFlag=1,MAX(StockTree!AA24-K,0),MAX(K-StockTree!AA24,0)),EXP(-rr*h)*(pstar*AB24+(1-pstar)*AB25)))</f>
        <v/>
      </c>
      <c r="AB24" s="20" t="str">
        <f>IF(StockTree!AB24="","",IF(T=AB$10,IF(CallFlag=1,MAX(StockTree!AB24-K,0),MAX(K-StockTree!AB24,0)),EXP(-rr*h)*(pstar*AC24+(1-pstar)*AC25)))</f>
        <v/>
      </c>
      <c r="AC24" s="20" t="str">
        <f>IF(StockTree!AC24="","",IF(T=AC$10,IF(CallFlag=1,MAX(StockTree!AC24-K,0),MAX(K-StockTree!AC24,0)),EXP(-rr*h)*(pstar*AD24+(1-pstar)*AD25)))</f>
        <v/>
      </c>
      <c r="AD24" s="20" t="str">
        <f>IF(StockTree!AD24="","",IF(T=AD$10,IF(CallFlag=1,MAX(StockTree!AD24-K,0),MAX(K-StockTree!AD24,0)),EXP(-rr*h)*(pstar*AE24+(1-pstar)*AE25)))</f>
        <v/>
      </c>
      <c r="AE24" s="20" t="str">
        <f>IF(StockTree!AE24="","",IF(T=AE$10,IF(CallFlag=1,MAX(StockTree!AE24-K,0),MAX(K-StockTree!AE24,0)),EXP(-rr*h)*(pstar*AF24+(1-pstar)*AF25)))</f>
        <v/>
      </c>
      <c r="AF24" s="20" t="str">
        <f>IF(StockTree!AF24="","",IF(T=AF$10,IF(CallFlag=1,MAX(StockTree!AF24-K,0),MAX(K-StockTree!AF24,0)),EXP(-rr*h)*(pstar*AG24+(1-pstar)*AG25)))</f>
        <v/>
      </c>
      <c r="AG24" s="20" t="str">
        <f>IF(StockTree!AG24="","",IF(T=AG$10,IF(CallFlag=1,MAX(StockTree!AG24-K,0),MAX(K-StockTree!AG24,0)),EXP(-rr*h)*(pstar*AH24+(1-pstar)*AH25)))</f>
        <v/>
      </c>
      <c r="AH24" s="20" t="str">
        <f>IF(StockTree!AH24="","",IF(T=AH$10,IF(CallFlag=1,MAX(StockTree!AH24-K,0),MAX(K-StockTree!AH24,0)),EXP(-rr*h)*(pstar*AI24+(1-pstar)*AI25)))</f>
        <v/>
      </c>
      <c r="AI24" s="20" t="str">
        <f>IF(StockTree!AI24="","",IF(T=AI$10,IF(CallFlag=1,MAX(StockTree!AI24-K,0),MAX(K-StockTree!AI24,0)),EXP(-rr*h)*(pstar*AJ24+(1-pstar)*AJ25)))</f>
        <v/>
      </c>
      <c r="AJ24" s="20" t="str">
        <f>IF(StockTree!AJ24="","",IF(T=AJ$10,IF(CallFlag=1,MAX(StockTree!AJ24-K,0),MAX(K-StockTree!AJ24,0)),EXP(-rr*h)*(pstar*AK24+(1-pstar)*AK25)))</f>
        <v/>
      </c>
      <c r="AK24" s="20" t="str">
        <f>IF(StockTree!AK24="","",IF(T=AK$10,IF(CallFlag=1,MAX(StockTree!AK24-K,0),MAX(K-StockTree!AK24,0)),EXP(-rr*h)*(pstar*AL24+(1-pstar)*AL25)))</f>
        <v/>
      </c>
      <c r="AL24" s="20" t="str">
        <f>IF(StockTree!AL24="","",IF(T=AL$10,IF(CallFlag=1,MAX(StockTree!AL24-K,0),MAX(K-StockTree!AL24,0)),EXP(-rr*h)*(pstar*AM24+(1-pstar)*AM25)))</f>
        <v/>
      </c>
      <c r="AM24" s="20" t="str">
        <f>IF(StockTree!AM24="","",IF(T=AM$10,IF(CallFlag=1,MAX(StockTree!AM24-K,0),MAX(K-StockTree!AM24,0)),EXP(-rr*h)*(pstar*AN24+(1-pstar)*AN25)))</f>
        <v/>
      </c>
      <c r="AN24" s="20" t="str">
        <f>IF(StockTree!AN24="","",IF(T=AN$10,IF(CallFlag=1,MAX(StockTree!AN24-K,0),MAX(K-StockTree!AN24,0)),EXP(-rr*h)*(pstar*AO24+(1-pstar)*AO25)))</f>
        <v/>
      </c>
      <c r="AO24" s="20" t="str">
        <f>IF(StockTree!AO24="","",IF(T=AO$10,IF(CallFlag=1,MAX(StockTree!AO24-K,0),MAX(K-StockTree!AO24,0)),EXP(-rr*h)*(pstar*AP24+(1-pstar)*AP25)))</f>
        <v/>
      </c>
      <c r="AP24" s="20" t="str">
        <f>IF(StockTree!AP24="","",IF(T=AP$10,IF(CallFlag=1,MAX(StockTree!AP24-K,0),MAX(K-StockTree!AP24,0)),EXP(-rr*h)*(pstar*AQ24+(1-pstar)*AQ25)))</f>
        <v/>
      </c>
      <c r="AQ24" s="20" t="str">
        <f>IF(StockTree!AQ24="","",IF(T=AQ$10,IF(CallFlag=1,MAX(StockTree!AQ24-K,0),MAX(K-StockTree!AQ24,0)),EXP(-rr*h)*(pstar*AR24+(1-pstar)*AR25)))</f>
        <v/>
      </c>
      <c r="AR24" s="20" t="str">
        <f>IF(StockTree!AR24="","",IF(T=AR$10,IF(CallFlag=1,MAX(StockTree!AR24-K,0),MAX(K-StockTree!AR24,0)),EXP(-rr*h)*(pstar*AS24+(1-pstar)*AS25)))</f>
        <v/>
      </c>
      <c r="AS24" s="20" t="str">
        <f>IF(StockTree!AS24="","",IF(T=AS$10,IF(CallFlag=1,MAX(StockTree!AS24-K,0),MAX(K-StockTree!AS24,0)),EXP(-rr*h)*(pstar*AT24+(1-pstar)*AT25)))</f>
        <v/>
      </c>
      <c r="AT24" s="20" t="str">
        <f>IF(StockTree!AT24="","",IF(T=AT$10,IF(CallFlag=1,MAX(StockTree!AT24-K,0),MAX(K-StockTree!AT24,0)),EXP(-rr*h)*(pstar*AU24+(1-pstar)*AU25)))</f>
        <v/>
      </c>
      <c r="AU24" s="20" t="str">
        <f>IF(StockTree!AU24="","",IF(T=AU$10,IF(CallFlag=1,MAX(StockTree!AU24-K,0),MAX(K-StockTree!AU24,0)),EXP(-rr*h)*(pstar*AV24+(1-pstar)*AV25)))</f>
        <v/>
      </c>
      <c r="AV24" s="20" t="str">
        <f>IF(StockTree!AV24="","",IF(T=AV$10,IF(CallFlag=1,MAX(StockTree!AV24-K,0),MAX(K-StockTree!AV24,0)),EXP(-rr*h)*(pstar*AW24+(1-pstar)*AW25)))</f>
        <v/>
      </c>
      <c r="AW24" s="20" t="str">
        <f>IF(StockTree!AW24="","",IF(T=AW$10,IF(CallFlag=1,MAX(StockTree!AW24-K,0),MAX(K-StockTree!AW24,0)),EXP(-rr*h)*(pstar*AX24+(1-pstar)*AX25)))</f>
        <v/>
      </c>
      <c r="AX24" s="20" t="str">
        <f>IF(StockTree!AX24="","",IF(T=AX$10,IF(CallFlag=1,MAX(StockTree!AX24-K,0),MAX(K-StockTree!AX24,0)),EXP(-rr*h)*(pstar*AY24+(1-pstar)*AY25)))</f>
        <v/>
      </c>
      <c r="AY24" s="20" t="str">
        <f>IF(StockTree!AY24="","",IF(T=AY$10,IF(CallFlag=1,MAX(StockTree!AY24-K,0),MAX(K-StockTree!AY24,0)),EXP(-rr*h)*(pstar*AZ24+(1-pstar)*AZ25)))</f>
        <v/>
      </c>
      <c r="AZ24" s="20" t="str">
        <f>IF(StockTree!AZ24="","",IF(T=AZ$10,IF(CallFlag=1,MAX(StockTree!AZ24-K,0),MAX(K-StockTree!AZ24,0)),EXP(-rr*h)*(pstar*BA24+(1-pstar)*BA25)))</f>
        <v/>
      </c>
      <c r="BA24" s="20" t="str">
        <f>IF(StockTree!BA24="","",IF(T=BA$10,IF(CallFlag=1,MAX(StockTree!BA24-K,0),MAX(K-StockTree!BA24,0)),EXP(-rr*h)*(pstar*BB24+(1-pstar)*BB25)))</f>
        <v/>
      </c>
      <c r="BB24" s="20" t="str">
        <f>IF(StockTree!BB24="","",IF(T=BB$10,IF(CallFlag=1,MAX(StockTree!BB24-K,0),MAX(K-StockTree!BB24,0)),EXP(-rr*h)*(pstar*BC24+(1-pstar)*BC25)))</f>
        <v/>
      </c>
      <c r="BC24" s="20" t="str">
        <f>IF(StockTree!BC24="","",IF(T=BC$10,IF(CallFlag=1,MAX(StockTree!BC24-K,0),MAX(K-StockTree!BC24,0)),EXP(-rr*h)*(pstar*BD24+(1-pstar)*BD25)))</f>
        <v/>
      </c>
      <c r="BD24" s="20" t="str">
        <f>IF(StockTree!BD24="","",IF(T=BD$10,IF(CallFlag=1,MAX(StockTree!BD24-K,0),MAX(K-StockTree!BD24,0)),EXP(-rr*h)*(pstar*BE24+(1-pstar)*BE25)))</f>
        <v/>
      </c>
      <c r="BE24" s="20" t="str">
        <f>IF(StockTree!BE24="","",IF(T=BE$10,IF(CallFlag=1,MAX(StockTree!BE24-K,0),MAX(K-StockTree!BE24,0)),EXP(-rr*h)*(pstar*BF24+(1-pstar)*BF25)))</f>
        <v/>
      </c>
      <c r="BF24" s="20" t="str">
        <f>IF(StockTree!BF24="","",IF(T=BF$10,IF(CallFlag=1,MAX(StockTree!BF24-K,0),MAX(K-StockTree!BF24,0)),EXP(-rr*h)*(pstar*BG24+(1-pstar)*BG25)))</f>
        <v/>
      </c>
      <c r="BG24" s="20" t="str">
        <f>IF(StockTree!BG24="","",IF(T=BG$10,IF(CallFlag=1,MAX(StockTree!BG24-K,0),MAX(K-StockTree!BG24,0)),EXP(-rr*h)*(pstar*BH24+(1-pstar)*BH25)))</f>
        <v/>
      </c>
      <c r="BH24" s="20" t="str">
        <f>IF(StockTree!BH24="","",IF(T=BH$10,IF(CallFlag=1,MAX(StockTree!BH24-K,0),MAX(K-StockTree!BH24,0)),EXP(-rr*h)*(pstar*BI24+(1-pstar)*BI25)))</f>
        <v/>
      </c>
      <c r="BI24" s="20" t="str">
        <f>IF(StockTree!BI24="","",IF(T=BI$10,IF(CallFlag=1,MAX(StockTree!BI24-K,0),MAX(K-StockTree!BI24,0)),EXP(-rr*h)*(pstar*BJ24+(1-pstar)*BJ25)))</f>
        <v/>
      </c>
      <c r="BJ24" s="20" t="str">
        <f>IF(StockTree!BJ24="","",IF(T=BJ$10,IF(CallFlag=1,MAX(StockTree!BJ24-K,0),MAX(K-StockTree!BJ24,0)),EXP(-rr*h)*(pstar*BK24+(1-pstar)*BK25)))</f>
        <v/>
      </c>
      <c r="BK24" s="20" t="str">
        <f>IF(StockTree!BK24="","",IF(T=BK$10,IF(CallFlag=1,MAX(StockTree!BK24-K,0),MAX(K-StockTree!BK24,0)),EXP(-rr*h)*(pstar*BL24+(1-pstar)*BL25)))</f>
        <v/>
      </c>
      <c r="BL24" s="20" t="str">
        <f>IF(StockTree!BL24="","",IF(T=BL$10,IF(CallFlag=1,MAX(StockTree!BL24-K,0),MAX(K-StockTree!BL24,0)),EXP(-rr*h)*(pstar*BM24+(1-pstar)*BM25)))</f>
        <v/>
      </c>
      <c r="BM24" s="20" t="str">
        <f>IF(StockTree!BM24="","",IF(T=BM$10,IF(CallFlag=1,MAX(StockTree!BM24-K,0),MAX(K-StockTree!BM24,0)),EXP(-rr*h)*(pstar*BN24+(1-pstar)*BN25)))</f>
        <v/>
      </c>
      <c r="BN24" s="20" t="str">
        <f>IF(StockTree!BN24="","",IF(T=BN$10,IF(CallFlag=1,MAX(StockTree!BN24-K,0),MAX(K-StockTree!BN24,0)),EXP(-rr*h)*(pstar*BO24+(1-pstar)*BO25)))</f>
        <v/>
      </c>
      <c r="BO24" s="20" t="str">
        <f>IF(StockTree!BO24="","",IF(T=BO$10,IF(CallFlag=1,MAX(StockTree!BO24-K,0),MAX(K-StockTree!BO24,0)),EXP(-rr*h)*(pstar*BP24+(1-pstar)*BP25)))</f>
        <v/>
      </c>
      <c r="BP24" s="20" t="str">
        <f>IF(StockTree!BP24="","",IF(T=BP$10,IF(CallFlag=1,MAX(StockTree!BP24-K,0),MAX(K-StockTree!BP24,0)),EXP(-rr*h)*(pstar*BQ24+(1-pstar)*BQ25)))</f>
        <v/>
      </c>
      <c r="BQ24" s="20" t="str">
        <f>IF(StockTree!BQ24="","",IF(T=BQ$10,IF(CallFlag=1,MAX(StockTree!BQ24-K,0),MAX(K-StockTree!BQ24,0)),EXP(-rr*h)*(pstar*BR24+(1-pstar)*BR25)))</f>
        <v/>
      </c>
      <c r="BR24" s="20" t="str">
        <f>IF(StockTree!BR24="","",IF(T=BR$10,IF(CallFlag=1,MAX(StockTree!BR24-K,0),MAX(K-StockTree!BR24,0)),EXP(-rr*h)*(pstar*BS24+(1-pstar)*BS25)))</f>
        <v/>
      </c>
      <c r="BS24" s="20" t="str">
        <f>IF(StockTree!BS24="","",IF(T=BS$10,IF(CallFlag=1,MAX(StockTree!BS24-K,0),MAX(K-StockTree!BS24,0)),EXP(-rr*h)*(pstar*BT24+(1-pstar)*BT25)))</f>
        <v/>
      </c>
      <c r="BT24" s="20" t="str">
        <f>IF(StockTree!BT24="","",IF(T=BT$10,IF(CallFlag=1,MAX(StockTree!BT24-K,0),MAX(K-StockTree!BT24,0)),EXP(-rr*h)*(pstar*BU24+(1-pstar)*BU25)))</f>
        <v/>
      </c>
      <c r="BU24" s="20" t="str">
        <f>IF(StockTree!BU24="","",IF(T=BU$10,IF(CallFlag=1,MAX(StockTree!BU24-K,0),MAX(K-StockTree!BU24,0)),EXP(-rr*h)*(pstar*BV24+(1-pstar)*BV25)))</f>
        <v/>
      </c>
      <c r="BV24" s="20" t="str">
        <f>IF(StockTree!BV24="","",IF(T=BV$10,IF(CallFlag=1,MAX(StockTree!BV24-K,0),MAX(K-StockTree!BV24,0)),EXP(-rr*h)*(pstar*BW24+(1-pstar)*BW25)))</f>
        <v/>
      </c>
      <c r="BW24" s="20" t="str">
        <f>IF(StockTree!BW24="","",IF(T=BW$10,IF(CallFlag=1,MAX(StockTree!BW24-K,0),MAX(K-StockTree!BW24,0)),EXP(-rr*h)*(pstar*BX24+(1-pstar)*BX25)))</f>
        <v/>
      </c>
      <c r="BX24" s="20" t="str">
        <f>IF(StockTree!BX24="","",IF(T=BX$10,IF(CallFlag=1,MAX(StockTree!BX24-K,0),MAX(K-StockTree!BX24,0)),EXP(-rr*h)*(pstar*BY24+(1-pstar)*BY25)))</f>
        <v/>
      </c>
      <c r="BY24" s="20" t="str">
        <f>IF(StockTree!BY24="","",IF(T=BY$10,IF(CallFlag=1,MAX(StockTree!BY24-K,0),MAX(K-StockTree!BY24,0)),EXP(-rr*h)*(pstar*BZ24+(1-pstar)*BZ25)))</f>
        <v/>
      </c>
      <c r="BZ24" s="20" t="str">
        <f>IF(StockTree!BZ24="","",IF(T=BZ$10,IF(CallFlag=1,MAX(StockTree!BZ24-K,0),MAX(K-StockTree!BZ24,0)),EXP(-rr*h)*(pstar*CA24+(1-pstar)*CA25)))</f>
        <v/>
      </c>
      <c r="CA24" s="20" t="str">
        <f>IF(StockTree!CA24="","",IF(T=CA$10,IF(CallFlag=1,MAX(StockTree!CA24-K,0),MAX(K-StockTree!CA24,0)),EXP(-rr*h)*(pstar*CB24+(1-pstar)*CB25)))</f>
        <v/>
      </c>
      <c r="CB24" s="20" t="str">
        <f>IF(StockTree!CB24="","",IF(T=CB$10,IF(CallFlag=1,MAX(StockTree!CB24-K,0),MAX(K-StockTree!CB24,0)),EXP(-rr*h)*(pstar*CC24+(1-pstar)*CC25)))</f>
        <v/>
      </c>
      <c r="CC24" s="20" t="str">
        <f>IF(StockTree!CC24="","",IF(T=CC$10,IF(CallFlag=1,MAX(StockTree!CC24-K,0),MAX(K-StockTree!CC24,0)),EXP(-rr*h)*(pstar*CD24+(1-pstar)*CD25)))</f>
        <v/>
      </c>
      <c r="CD24" s="20" t="str">
        <f>IF(StockTree!CD24="","",IF(T=CD$10,IF(CallFlag=1,MAX(StockTree!CD24-K,0),MAX(K-StockTree!CD24,0)),EXP(-rr*h)*(pstar*CE24+(1-pstar)*CE25)))</f>
        <v/>
      </c>
      <c r="CE24" s="20" t="str">
        <f>IF(StockTree!CE24="","",IF(T=CE$10,IF(CallFlag=1,MAX(StockTree!CE24-K,0),MAX(K-StockTree!CE24,0)),EXP(-rr*h)*(pstar*CF24+(1-pstar)*CF25)))</f>
        <v/>
      </c>
      <c r="CF24" s="20" t="str">
        <f>IF(StockTree!CF24="","",IF(T=CF$10,IF(CallFlag=1,MAX(StockTree!CF24-K,0),MAX(K-StockTree!CF24,0)),EXP(-rr*h)*(pstar*CG24+(1-pstar)*CG25)))</f>
        <v/>
      </c>
      <c r="CG24" s="20" t="str">
        <f>IF(StockTree!CG24="","",IF(T=CG$10,IF(CallFlag=1,MAX(StockTree!CG24-K,0),MAX(K-StockTree!CG24,0)),EXP(-rr*h)*(pstar*CH24+(1-pstar)*CH25)))</f>
        <v/>
      </c>
      <c r="CH24" s="20" t="str">
        <f>IF(StockTree!CH24="","",IF(T=CH$10,IF(CallFlag=1,MAX(StockTree!CH24-K,0),MAX(K-StockTree!CH24,0)),EXP(-rr*h)*(pstar*CI24+(1-pstar)*CI25)))</f>
        <v/>
      </c>
      <c r="CI24" s="20" t="str">
        <f>IF(StockTree!CI24="","",IF(T=CI$10,IF(CallFlag=1,MAX(StockTree!CI24-K,0),MAX(K-StockTree!CI24,0)),EXP(-rr*h)*(pstar*CJ24+(1-pstar)*CJ25)))</f>
        <v/>
      </c>
      <c r="CJ24" s="20" t="str">
        <f>IF(StockTree!CJ24="","",IF(T=CJ$10,IF(CallFlag=1,MAX(StockTree!CJ24-K,0),MAX(K-StockTree!CJ24,0)),EXP(-rr*h)*(pstar*CK24+(1-pstar)*CK25)))</f>
        <v/>
      </c>
      <c r="CK24" s="20" t="str">
        <f>IF(StockTree!CK24="","",IF(T=CK$10,IF(CallFlag=1,MAX(StockTree!CK24-K,0),MAX(K-StockTree!CK24,0)),EXP(-rr*h)*(pstar*CL24+(1-pstar)*CL25)))</f>
        <v/>
      </c>
      <c r="CL24" s="20" t="str">
        <f>IF(StockTree!CL24="","",IF(T=CL$10,IF(CallFlag=1,MAX(StockTree!CL24-K,0),MAX(K-StockTree!CL24,0)),EXP(-rr*h)*(pstar*CM24+(1-pstar)*CM25)))</f>
        <v/>
      </c>
      <c r="CM24" s="20" t="str">
        <f>IF(StockTree!CM24="","",IF(T=CM$10,IF(CallFlag=1,MAX(StockTree!CM24-K,0),MAX(K-StockTree!CM24,0)),EXP(-rr*h)*(pstar*CN24+(1-pstar)*CN25)))</f>
        <v/>
      </c>
      <c r="CN24" s="20" t="str">
        <f>IF(StockTree!CN24="","",IF(T=CN$10,IF(CallFlag=1,MAX(StockTree!CN24-K,0),MAX(K-StockTree!CN24,0)),EXP(-rr*h)*(pstar*CO24+(1-pstar)*CO25)))</f>
        <v/>
      </c>
      <c r="CO24" s="20" t="str">
        <f>IF(StockTree!CO24="","",IF(T=CO$10,IF(CallFlag=1,MAX(StockTree!CO24-K,0),MAX(K-StockTree!CO24,0)),EXP(-rr*h)*(pstar*CP24+(1-pstar)*CP25)))</f>
        <v/>
      </c>
      <c r="CP24" s="20" t="str">
        <f>IF(StockTree!CP24="","",IF(T=CP$10,IF(CallFlag=1,MAX(StockTree!CP24-K,0),MAX(K-StockTree!CP24,0)),EXP(-rr*h)*(pstar*CQ24+(1-pstar)*CQ25)))</f>
        <v/>
      </c>
      <c r="CQ24" s="20" t="str">
        <f>IF(StockTree!CQ24="","",IF(T=CQ$10,IF(CallFlag=1,MAX(StockTree!CQ24-K,0),MAX(K-StockTree!CQ24,0)),EXP(-rr*h)*(pstar*CR24+(1-pstar)*CR25)))</f>
        <v/>
      </c>
      <c r="CR24" s="20" t="str">
        <f>IF(StockTree!CR24="","",IF(T=CR$10,IF(CallFlag=1,MAX(StockTree!CR24-K,0),MAX(K-StockTree!CR24,0)),EXP(-rr*h)*(pstar*CS24+(1-pstar)*CS25)))</f>
        <v/>
      </c>
      <c r="CS24" s="20" t="str">
        <f>IF(StockTree!CS24="","",IF(T=CS$10,IF(CallFlag=1,MAX(StockTree!CS24-K,0),MAX(K-StockTree!CS24,0)),EXP(-rr*h)*(pstar*CT24+(1-pstar)*CT25)))</f>
        <v/>
      </c>
      <c r="CT24" s="20" t="str">
        <f>IF(StockTree!CT24="","",IF(T=CT$10,IF(CallFlag=1,MAX(StockTree!CT24-K,0),MAX(K-StockTree!CT24,0)),EXP(-rr*h)*(pstar*CU24+(1-pstar)*CU25)))</f>
        <v/>
      </c>
      <c r="CU24" s="20" t="str">
        <f>IF(StockTree!CU24="","",IF(T=CU$10,IF(CallFlag=1,MAX(StockTree!CU24-K,0),MAX(K-StockTree!CU24,0)),EXP(-rr*h)*(pstar*CV24+(1-pstar)*CV25)))</f>
        <v/>
      </c>
      <c r="CV24" s="20" t="str">
        <f>IF(StockTree!CV24="","",IF(T=CV$10,IF(CallFlag=1,MAX(StockTree!CV24-K,0),MAX(K-StockTree!CV24,0)),EXP(-rr*h)*(pstar*CW24+(1-pstar)*CW25)))</f>
        <v/>
      </c>
      <c r="CW24" s="20" t="str">
        <f>IF(StockTree!CW24="","",IF(T=CW$10,IF(CallFlag=1,MAX(StockTree!CW24-K,0),MAX(K-StockTree!CW24,0)),EXP(-rr*h)*(pstar*CX24+(1-pstar)*CX25)))</f>
        <v/>
      </c>
      <c r="CX24" s="20" t="str">
        <f>IF(StockTree!CX24="","",IF(T=CX$10,IF(CallFlag=1,MAX(StockTree!CX24-K,0),MAX(K-StockTree!CX24,0)),EXP(-rr*h)*(pstar*CY24+(1-pstar)*CY25)))</f>
        <v/>
      </c>
      <c r="CY24" s="20" t="str">
        <f>IF(StockTree!CY24="","",IF(T=CY$10,IF(CallFlag=1,MAX(StockTree!CY24-K,0),MAX(K-StockTree!CY24,0)),EXP(-rr*h)*(pstar*CZ24+(1-pstar)*CZ25)))</f>
        <v/>
      </c>
      <c r="CZ24" s="20" t="str">
        <f>IF(StockTree!CZ24="","",IF(T=CZ$10,IF(CallFlag=1,MAX(StockTree!CZ24-K,0),MAX(K-StockTree!CZ24,0)),EXP(-rr*h)*(pstar*DA24+(1-pstar)*DA25)))</f>
        <v/>
      </c>
      <c r="DA24" s="20" t="str">
        <f>IF(StockTree!DA24="","",IF(T=DA$10,IF(CallFlag=1,MAX(StockTree!DA24-K,0),MAX(K-StockTree!DA24,0)),EXP(-rr*h)*(pstar*DB24+(1-pstar)*DB25)))</f>
        <v/>
      </c>
      <c r="DB24" s="20" t="str">
        <f>IF(StockTree!DB24="","",IF(T=DB$10,IF(CallFlag=1,MAX(StockTree!DB24-K,0),MAX(K-StockTree!DB24,0)),EXP(-rr*h)*(pstar*DC24+(1-pstar)*DC25)))</f>
        <v/>
      </c>
      <c r="DC24" s="20" t="str">
        <f>IF(StockTree!DC24="","",IF(T=DC$10,IF(CallFlag=1,MAX(StockTree!DC24-K,0),MAX(K-StockTree!DC24,0)),EXP(-rr*h)*(pstar*DD24+(1-pstar)*DD25)))</f>
        <v/>
      </c>
      <c r="DD24" s="20" t="str">
        <f>IF(StockTree!DD24="","",IF(T=DD$10,IF(CallFlag=1,MAX(StockTree!DD24-K,0),MAX(K-StockTree!DD24,0)),EXP(-rr*h)*(pstar*DE24+(1-pstar)*DE25)))</f>
        <v/>
      </c>
      <c r="DE24" s="20" t="str">
        <f>IF(StockTree!DE24="","",IF(T=DE$10,IF(CallFlag=1,MAX(StockTree!DE24-K,0),MAX(K-StockTree!DE24,0)),EXP(-rr*h)*(pstar*DF24+(1-pstar)*DF25)))</f>
        <v/>
      </c>
      <c r="DF24" s="20" t="str">
        <f>IF(StockTree!DF24="","",IF(T=DF$10,IF(CallFlag=1,MAX(StockTree!DF24-K,0),MAX(K-StockTree!DF24,0)),EXP(-rr*h)*(pstar*DG24+(1-pstar)*DG25)))</f>
        <v/>
      </c>
      <c r="DG24" s="20" t="str">
        <f>IF(StockTree!DG24="","",IF(T=DG$10,IF(CallFlag=1,MAX(StockTree!DG24-K,0),MAX(K-StockTree!DG24,0)),EXP(-rr*h)*(pstar*DH24+(1-pstar)*DH25)))</f>
        <v/>
      </c>
      <c r="DH24" s="20" t="str">
        <f>IF(StockTree!DH24="","",IF(T=DH$10,IF(CallFlag=1,MAX(StockTree!DH24-K,0),MAX(K-StockTree!DH24,0)),EXP(-rr*h)*(pstar*DI24+(1-pstar)*DI25)))</f>
        <v/>
      </c>
      <c r="DI24" s="20" t="str">
        <f>IF(StockTree!DI24="","",IF(T=DI$10,IF(CallFlag=1,MAX(StockTree!DI24-K,0),MAX(K-StockTree!DI24,0)),EXP(-rr*h)*(pstar*DJ24+(1-pstar)*DJ25)))</f>
        <v/>
      </c>
      <c r="DJ24" s="20" t="str">
        <f>IF(StockTree!DJ24="","",IF(T=DJ$10,IF(CallFlag=1,MAX(StockTree!DJ24-K,0),MAX(K-StockTree!DJ24,0)),EXP(-rr*h)*(pstar*DK24+(1-pstar)*DK25)))</f>
        <v/>
      </c>
      <c r="DK24" s="20" t="str">
        <f>IF(StockTree!DK24="","",IF(T=DK$10,IF(CallFlag=1,MAX(StockTree!DK24-K,0),MAX(K-StockTree!DK24,0)),EXP(-rr*h)*(pstar*DL24+(1-pstar)*DL25)))</f>
        <v/>
      </c>
      <c r="DL24" s="20" t="str">
        <f>IF(StockTree!DL24="","",IF(T=DL$10,IF(CallFlag=1,MAX(StockTree!DL24-K,0),MAX(K-StockTree!DL24,0)),EXP(-rr*h)*(pstar*DM24+(1-pstar)*DM25)))</f>
        <v/>
      </c>
      <c r="DM24" s="20" t="str">
        <f>IF(StockTree!DM24="","",IF(T=DM$10,IF(CallFlag=1,MAX(StockTree!DM24-K,0),MAX(K-StockTree!DM24,0)),EXP(-rr*h)*(pstar*DN24+(1-pstar)*DN25)))</f>
        <v/>
      </c>
      <c r="DN24" s="20" t="str">
        <f>IF(StockTree!DN24="","",IF(T=DN$10,IF(CallFlag=1,MAX(StockTree!DN24-K,0),MAX(K-StockTree!DN24,0)),EXP(-rr*h)*(pstar*DO24+(1-pstar)*DO25)))</f>
        <v/>
      </c>
      <c r="DO24" s="20" t="str">
        <f>IF(StockTree!DO24="","",IF(T=DO$10,IF(CallFlag=1,MAX(StockTree!DO24-K,0),MAX(K-StockTree!DO24,0)),EXP(-rr*h)*(pstar*DP24+(1-pstar)*DP25)))</f>
        <v/>
      </c>
      <c r="DP24" s="20" t="str">
        <f>IF(StockTree!DP24="","",IF(T=DP$10,IF(CallFlag=1,MAX(StockTree!DP24-K,0),MAX(K-StockTree!DP24,0)),EXP(-rr*h)*(pstar*DQ24+(1-pstar)*DQ25)))</f>
        <v/>
      </c>
      <c r="DQ24" s="20" t="str">
        <f>IF(StockTree!DQ24="","",IF(T=DQ$10,IF(CallFlag=1,MAX(StockTree!DQ24-K,0),MAX(K-StockTree!DQ24,0)),EXP(-rr*h)*(pstar*DR24+(1-pstar)*DR25)))</f>
        <v/>
      </c>
      <c r="DR24" s="20" t="str">
        <f>IF(StockTree!DR24="","",IF(T=DR$10,IF(CallFlag=1,MAX(StockTree!DR24-K,0),MAX(K-StockTree!DR24,0)),EXP(-rr*h)*(pstar*DS24+(1-pstar)*DS25)))</f>
        <v/>
      </c>
      <c r="DS24" s="20" t="str">
        <f>IF(StockTree!DS24="","",IF(T=DS$10,IF(CallFlag=1,MAX(StockTree!DS24-K,0),MAX(K-StockTree!DS24,0)),EXP(-rr*h)*(pstar*DT24+(1-pstar)*DT25)))</f>
        <v/>
      </c>
      <c r="DT24" s="20" t="str">
        <f>IF(StockTree!DT24="","",IF(T=DT$10,IF(CallFlag=1,MAX(StockTree!DT24-K,0),MAX(K-StockTree!DT24,0)),EXP(-rr*h)*(pstar*DU24+(1-pstar)*DU25)))</f>
        <v/>
      </c>
      <c r="DU24" s="20" t="str">
        <f>IF(StockTree!DU24="","",IF(T=DU$10,IF(CallFlag=1,MAX(StockTree!DU24-K,0),MAX(K-StockTree!DU24,0)),EXP(-rr*h)*(pstar*DV24+(1-pstar)*DV25)))</f>
        <v/>
      </c>
      <c r="DV24" s="20" t="str">
        <f>IF(StockTree!DV24="","",IF(T=DV$10,IF(CallFlag=1,MAX(StockTree!DV24-K,0),MAX(K-StockTree!DV24,0)),EXP(-rr*h)*(pstar*DW24+(1-pstar)*DW25)))</f>
        <v/>
      </c>
      <c r="DW24" s="20" t="str">
        <f>IF(StockTree!DW24="","",IF(T=DW$10,IF(CallFlag=1,MAX(StockTree!DW24-K,0),MAX(K-StockTree!DW24,0)),EXP(-rr*h)*(pstar*DX24+(1-pstar)*DX25)))</f>
        <v/>
      </c>
      <c r="DX24" s="20" t="str">
        <f>IF(StockTree!DX24="","",IF(T=DX$10,IF(CallFlag=1,MAX(StockTree!DX24-K,0),MAX(K-StockTree!DX24,0)),EXP(-rr*h)*(pstar*DY24+(1-pstar)*DY25)))</f>
        <v/>
      </c>
      <c r="DY24" s="20" t="str">
        <f>IF(StockTree!DY24="","",IF(T=DY$10,IF(CallFlag=1,MAX(StockTree!DY24-K,0),MAX(K-StockTree!DY24,0)),EXP(-rr*h)*(pstar*DZ24+(1-pstar)*DZ25)))</f>
        <v/>
      </c>
      <c r="DZ24" s="20" t="str">
        <f>IF(StockTree!DZ24="","",IF(T=DZ$10,IF(CallFlag=1,MAX(StockTree!DZ24-K,0),MAX(K-StockTree!DZ24,0)),EXP(-rr*h)*(pstar*EA24+(1-pstar)*EA25)))</f>
        <v/>
      </c>
      <c r="EA24" s="20" t="str">
        <f>IF(StockTree!EA24="","",IF(T=EA$10,IF(CallFlag=1,MAX(StockTree!EA24-K,0),MAX(K-StockTree!EA24,0)),EXP(-rr*h)*(pstar*EB24+(1-pstar)*EB25)))</f>
        <v/>
      </c>
      <c r="EB24" s="20" t="str">
        <f>IF(StockTree!EB24="","",IF(T=EB$10,IF(CallFlag=1,MAX(StockTree!EB24-K,0),MAX(K-StockTree!EB24,0)),EXP(-rr*h)*(pstar*EC24+(1-pstar)*EC25)))</f>
        <v/>
      </c>
      <c r="EC24" s="20" t="str">
        <f>IF(StockTree!EC24="","",IF(T=EC$10,IF(CallFlag=1,MAX(StockTree!EC24-K,0),MAX(K-StockTree!EC24,0)),EXP(-rr*h)*(pstar*ED24+(1-pstar)*ED25)))</f>
        <v/>
      </c>
      <c r="ED24" s="20" t="str">
        <f>IF(StockTree!ED24="","",IF(T=ED$10,IF(CallFlag=1,MAX(StockTree!ED24-K,0),MAX(K-StockTree!ED24,0)),EXP(-rr*h)*(pstar*EE24+(1-pstar)*EE25)))</f>
        <v/>
      </c>
      <c r="EE24" s="20" t="str">
        <f>IF(StockTree!EE24="","",IF(T=EE$10,IF(CallFlag=1,MAX(StockTree!EE24-K,0),MAX(K-StockTree!EE24,0)),EXP(-rr*h)*(pstar*EF24+(1-pstar)*EF25)))</f>
        <v/>
      </c>
      <c r="EF24" s="20" t="str">
        <f>IF(StockTree!EF24="","",IF(T=EF$10,IF(CallFlag=1,MAX(StockTree!EF24-K,0),MAX(K-StockTree!EF24,0)),EXP(-rr*h)*(pstar*EG24+(1-pstar)*EG25)))</f>
        <v/>
      </c>
      <c r="EG24" s="20" t="str">
        <f>IF(StockTree!EG24="","",IF(T=EG$10,IF(CallFlag=1,MAX(StockTree!EG24-K,0),MAX(K-StockTree!EG24,0)),EXP(-rr*h)*(pstar*EH24+(1-pstar)*EH25)))</f>
        <v/>
      </c>
      <c r="EH24" s="20" t="str">
        <f>IF(StockTree!EH24="","",IF(T=EH$10,IF(CallFlag=1,MAX(StockTree!EH24-K,0),MAX(K-StockTree!EH24,0)),EXP(-rr*h)*(pstar*EI24+(1-pstar)*EI25)))</f>
        <v/>
      </c>
      <c r="EI24" s="20" t="str">
        <f>IF(StockTree!EI24="","",IF(T=EI$10,IF(CallFlag=1,MAX(StockTree!EI24-K,0),MAX(K-StockTree!EI24,0)),EXP(-rr*h)*(pstar*EJ24+(1-pstar)*EJ25)))</f>
        <v/>
      </c>
      <c r="EJ24" s="20" t="str">
        <f>IF(StockTree!EJ24="","",IF(T=EJ$10,IF(CallFlag=1,MAX(StockTree!EJ24-K,0),MAX(K-StockTree!EJ24,0)),EXP(-rr*h)*(pstar*EK24+(1-pstar)*EK25)))</f>
        <v/>
      </c>
      <c r="EK24" s="20" t="str">
        <f>IF(StockTree!EK24="","",IF(T=EK$10,IF(CallFlag=1,MAX(StockTree!EK24-K,0),MAX(K-StockTree!EK24,0)),EXP(-rr*h)*(pstar*EL24+(1-pstar)*EL25)))</f>
        <v/>
      </c>
      <c r="EL24" s="20" t="str">
        <f>IF(StockTree!EL24="","",IF(T=EL$10,IF(CallFlag=1,MAX(StockTree!EL24-K,0),MAX(K-StockTree!EL24,0)),EXP(-rr*h)*(pstar*EM24+(1-pstar)*EM25)))</f>
        <v/>
      </c>
      <c r="EM24" s="20" t="str">
        <f>IF(StockTree!EM24="","",IF(T=EM$10,IF(CallFlag=1,MAX(StockTree!EM24-K,0),MAX(K-StockTree!EM24,0)),EXP(-rr*h)*(pstar*EN24+(1-pstar)*EN25)))</f>
        <v/>
      </c>
      <c r="EN24" s="20" t="str">
        <f>IF(StockTree!EN24="","",IF(T=EN$10,IF(CallFlag=1,MAX(StockTree!EN24-K,0),MAX(K-StockTree!EN24,0)),EXP(-rr*h)*(pstar*EO24+(1-pstar)*EO25)))</f>
        <v/>
      </c>
      <c r="EO24" s="20" t="str">
        <f>IF(StockTree!EO24="","",IF(T=EO$10,IF(CallFlag=1,MAX(StockTree!EO24-K,0),MAX(K-StockTree!EO24,0)),EXP(-rr*h)*(pstar*EP24+(1-pstar)*EP25)))</f>
        <v/>
      </c>
      <c r="EP24" s="20" t="str">
        <f>IF(StockTree!EP24="","",IF(T=EP$10,IF(CallFlag=1,MAX(StockTree!EP24-K,0),MAX(K-StockTree!EP24,0)),EXP(-rr*h)*(pstar*EQ24+(1-pstar)*EQ25)))</f>
        <v/>
      </c>
      <c r="EQ24" s="20" t="str">
        <f>IF(StockTree!EQ24="","",IF(T=EQ$10,IF(CallFlag=1,MAX(StockTree!EQ24-K,0),MAX(K-StockTree!EQ24,0)),EXP(-rr*h)*(pstar*ER24+(1-pstar)*ER25)))</f>
        <v/>
      </c>
      <c r="ER24" s="20" t="str">
        <f>IF(StockTree!ER24="","",IF(T=ER$10,IF(CallFlag=1,MAX(StockTree!ER24-K,0),MAX(K-StockTree!ER24,0)),EXP(-rr*h)*(pstar*ES24+(1-pstar)*ES25)))</f>
        <v/>
      </c>
      <c r="ES24" s="20" t="str">
        <f>IF(StockTree!ES24="","",IF(T=ES$10,IF(CallFlag=1,MAX(StockTree!ES24-K,0),MAX(K-StockTree!ES24,0)),EXP(-rr*h)*(pstar*ET24+(1-pstar)*ET25)))</f>
        <v/>
      </c>
      <c r="ET24" s="20" t="str">
        <f>IF(StockTree!ET24="","",IF(T=ET$10,IF(CallFlag=1,MAX(StockTree!ET24-K,0),MAX(K-StockTree!ET24,0)),EXP(-rr*h)*(pstar*EU24+(1-pstar)*EU25)))</f>
        <v/>
      </c>
      <c r="EU24" s="20" t="str">
        <f>IF(StockTree!EU24="","",IF(T=EU$10,IF(CallFlag=1,MAX(StockTree!EU24-K,0),MAX(K-StockTree!EU24,0)),EXP(-rr*h)*(pstar*EV24+(1-pstar)*EV25)))</f>
        <v/>
      </c>
      <c r="EV24" s="20" t="str">
        <f>IF(StockTree!EV24="","",IF(T=EV$10,IF(CallFlag=1,MAX(StockTree!EV24-K,0),MAX(K-StockTree!EV24,0)),EXP(-rr*h)*(pstar*EW24+(1-pstar)*EW25)))</f>
        <v/>
      </c>
      <c r="EW24" s="20" t="str">
        <f>IF(StockTree!EW24="","",IF(T=EW$10,IF(CallFlag=1,MAX(StockTree!EW24-K,0),MAX(K-StockTree!EW24,0)),EXP(-rr*h)*(pstar*EX24+(1-pstar)*EX25)))</f>
        <v/>
      </c>
      <c r="EX24" s="20" t="str">
        <f>IF(StockTree!EX24="","",IF(T=EX$10,IF(CallFlag=1,MAX(StockTree!EX24-K,0),MAX(K-StockTree!EX24,0)),EXP(-rr*h)*(pstar*EY24+(1-pstar)*EY25)))</f>
        <v/>
      </c>
      <c r="EY24" s="20" t="str">
        <f>IF(StockTree!EY24="","",IF(T=EY$10,IF(CallFlag=1,MAX(StockTree!EY24-K,0),MAX(K-StockTree!EY24,0)),EXP(-rr*h)*(pstar*EZ24+(1-pstar)*EZ25)))</f>
        <v/>
      </c>
      <c r="EZ24" s="20" t="str">
        <f>IF(StockTree!EZ24="","",IF(T=EZ$10,IF(CallFlag=1,MAX(StockTree!EZ24-K,0),MAX(K-StockTree!EZ24,0)),EXP(-rr*h)*(pstar*FA24+(1-pstar)*FA25)))</f>
        <v/>
      </c>
      <c r="FA24" s="20" t="str">
        <f>IF(StockTree!FA24="","",IF(T=FA$10,IF(CallFlag=1,MAX(StockTree!FA24-K,0),MAX(K-StockTree!FA24,0)),EXP(-rr*h)*(pstar*FB24+(1-pstar)*FB25)))</f>
        <v/>
      </c>
      <c r="FB24" s="20" t="str">
        <f>IF(StockTree!FB24="","",IF(T=FB$10,IF(CallFlag=1,MAX(StockTree!FB24-K,0),MAX(K-StockTree!FB24,0)),EXP(-rr*h)*(pstar*FC24+(1-pstar)*FC25)))</f>
        <v/>
      </c>
      <c r="FC24" s="20" t="str">
        <f>IF(StockTree!FC24="","",IF(T=FC$10,IF(CallFlag=1,MAX(StockTree!FC24-K,0),MAX(K-StockTree!FC24,0)),EXP(-rr*h)*(pstar*FD24+(1-pstar)*FD25)))</f>
        <v/>
      </c>
      <c r="FD24" s="20" t="str">
        <f>IF(StockTree!FD24="","",IF(T=FD$10,IF(CallFlag=1,MAX(StockTree!FD24-K,0),MAX(K-StockTree!FD24,0)),EXP(-rr*h)*(pstar*FE24+(1-pstar)*FE25)))</f>
        <v/>
      </c>
      <c r="FE24" s="20" t="str">
        <f>IF(StockTree!FE24="","",IF(T=FE$10,IF(CallFlag=1,MAX(StockTree!FE24-K,0),MAX(K-StockTree!FE24,0)),EXP(-rr*h)*(pstar*FF24+(1-pstar)*FF25)))</f>
        <v/>
      </c>
      <c r="FF24" s="20" t="str">
        <f>IF(StockTree!FF24="","",IF(T=FF$10,IF(CallFlag=1,MAX(StockTree!FF24-K,0),MAX(K-StockTree!FF24,0)),EXP(-rr*h)*(pstar*FG24+(1-pstar)*FG25)))</f>
        <v/>
      </c>
      <c r="FG24" s="20" t="str">
        <f>IF(StockTree!FG24="","",IF(T=FG$10,IF(CallFlag=1,MAX(StockTree!FG24-K,0),MAX(K-StockTree!FG24,0)),EXP(-rr*h)*(pstar*FH24+(1-pstar)*FH25)))</f>
        <v/>
      </c>
      <c r="FH24" s="20" t="str">
        <f>IF(StockTree!FH24="","",IF(T=FH$10,IF(CallFlag=1,MAX(StockTree!FH24-K,0),MAX(K-StockTree!FH24,0)),EXP(-rr*h)*(pstar*FI24+(1-pstar)*FI25)))</f>
        <v/>
      </c>
      <c r="FI24" s="20" t="str">
        <f>IF(StockTree!FI24="","",IF(T=FI$10,IF(CallFlag=1,MAX(StockTree!FI24-K,0),MAX(K-StockTree!FI24,0)),EXP(-rr*h)*(pstar*FJ24+(1-pstar)*FJ25)))</f>
        <v/>
      </c>
      <c r="FJ24" s="20" t="str">
        <f>IF(StockTree!FJ24="","",IF(T=FJ$10,IF(CallFlag=1,MAX(StockTree!FJ24-K,0),MAX(K-StockTree!FJ24,0)),EXP(-rr*h)*(pstar*FK24+(1-pstar)*FK25)))</f>
        <v/>
      </c>
      <c r="FK24" s="20" t="str">
        <f>IF(StockTree!FK24="","",IF(T=FK$10,IF(CallFlag=1,MAX(StockTree!FK24-K,0),MAX(K-StockTree!FK24,0)),EXP(-rr*h)*(pstar*FL24+(1-pstar)*FL25)))</f>
        <v/>
      </c>
      <c r="FL24" s="20" t="str">
        <f>IF(StockTree!FL24="","",IF(T=FL$10,IF(CallFlag=1,MAX(StockTree!FL24-K,0),MAX(K-StockTree!FL24,0)),EXP(-rr*h)*(pstar*FM24+(1-pstar)*FM25)))</f>
        <v/>
      </c>
      <c r="FM24" s="20" t="str">
        <f>IF(StockTree!FM24="","",IF(T=FM$10,IF(CallFlag=1,MAX(StockTree!FM24-K,0),MAX(K-StockTree!FM24,0)),EXP(-rr*h)*(pstar*FN24+(1-pstar)*FN25)))</f>
        <v/>
      </c>
      <c r="FN24" s="20" t="str">
        <f>IF(StockTree!FN24="","",IF(T=FN$10,IF(CallFlag=1,MAX(StockTree!FN24-K,0),MAX(K-StockTree!FN24,0)),EXP(-rr*h)*(pstar*FO24+(1-pstar)*FO25)))</f>
        <v/>
      </c>
      <c r="FO24" s="20" t="str">
        <f>IF(StockTree!FO24="","",IF(T=FO$10,IF(CallFlag=1,MAX(StockTree!FO24-K,0),MAX(K-StockTree!FO24,0)),EXP(-rr*h)*(pstar*FP24+(1-pstar)*FP25)))</f>
        <v/>
      </c>
      <c r="FP24" s="20" t="str">
        <f>IF(StockTree!FP24="","",IF(T=FP$10,IF(CallFlag=1,MAX(StockTree!FP24-K,0),MAX(K-StockTree!FP24,0)),EXP(-rr*h)*(pstar*FQ24+(1-pstar)*FQ25)))</f>
        <v/>
      </c>
      <c r="FQ24" s="20" t="str">
        <f>IF(StockTree!FQ24="","",IF(T=FQ$10,IF(CallFlag=1,MAX(StockTree!FQ24-K,0),MAX(K-StockTree!FQ24,0)),EXP(-rr*h)*(pstar*FR24+(1-pstar)*FR25)))</f>
        <v/>
      </c>
      <c r="FR24" s="20" t="str">
        <f>IF(StockTree!FR24="","",IF(T=FR$10,IF(CallFlag=1,MAX(StockTree!FR24-K,0),MAX(K-StockTree!FR24,0)),EXP(-rr*h)*(pstar*FS24+(1-pstar)*FS25)))</f>
        <v/>
      </c>
      <c r="FS24" s="20" t="str">
        <f>IF(StockTree!FS24="","",IF(T=FS$10,IF(CallFlag=1,MAX(StockTree!FS24-K,0),MAX(K-StockTree!FS24,0)),EXP(-rr*h)*(pstar*FT24+(1-pstar)*FT25)))</f>
        <v/>
      </c>
      <c r="FT24" s="20" t="str">
        <f>IF(StockTree!FT24="","",IF(T=FT$10,IF(CallFlag=1,MAX(StockTree!FT24-K,0),MAX(K-StockTree!FT24,0)),EXP(-rr*h)*(pstar*FU24+(1-pstar)*FU25)))</f>
        <v/>
      </c>
      <c r="FU24" s="20" t="str">
        <f>IF(StockTree!FU24="","",IF(T=FU$10,IF(CallFlag=1,MAX(StockTree!FU24-K,0),MAX(K-StockTree!FU24,0)),EXP(-rr*h)*(pstar*FV24+(1-pstar)*FV25)))</f>
        <v/>
      </c>
      <c r="FV24" s="20" t="str">
        <f>IF(StockTree!FV24="","",IF(T=FV$10,IF(CallFlag=1,MAX(StockTree!FV24-K,0),MAX(K-StockTree!FV24,0)),EXP(-rr*h)*(pstar*FW24+(1-pstar)*FW25)))</f>
        <v/>
      </c>
      <c r="FW24" s="20" t="str">
        <f>IF(StockTree!FW24="","",IF(T=FW$10,IF(CallFlag=1,MAX(StockTree!FW24-K,0),MAX(K-StockTree!FW24,0)),EXP(-rr*h)*(pstar*FX24+(1-pstar)*FX25)))</f>
        <v/>
      </c>
      <c r="FX24" s="20" t="str">
        <f>IF(StockTree!FX24="","",IF(T=FX$10,IF(CallFlag=1,MAX(StockTree!FX24-K,0),MAX(K-StockTree!FX24,0)),EXP(-rr*h)*(pstar*FY24+(1-pstar)*FY25)))</f>
        <v/>
      </c>
      <c r="FY24" s="20" t="str">
        <f>IF(StockTree!FY24="","",IF(T=FY$10,IF(CallFlag=1,MAX(StockTree!FY24-K,0),MAX(K-StockTree!FY24,0)),EXP(-rr*h)*(pstar*FZ24+(1-pstar)*FZ25)))</f>
        <v/>
      </c>
      <c r="FZ24" s="20" t="str">
        <f>IF(StockTree!FZ24="","",IF(T=FZ$10,IF(CallFlag=1,MAX(StockTree!FZ24-K,0),MAX(K-StockTree!FZ24,0)),EXP(-rr*h)*(pstar*GA24+(1-pstar)*GA25)))</f>
        <v/>
      </c>
      <c r="GA24" s="20" t="str">
        <f>IF(StockTree!GA24="","",IF(T=GA$10,IF(CallFlag=1,MAX(StockTree!GA24-K,0),MAX(K-StockTree!GA24,0)),EXP(-rr*h)*(pstar*GB24+(1-pstar)*GB25)))</f>
        <v/>
      </c>
      <c r="GB24" s="20" t="str">
        <f>IF(StockTree!GB24="","",IF(T=GB$10,IF(CallFlag=1,MAX(StockTree!GB24-K,0),MAX(K-StockTree!GB24,0)),EXP(-rr*h)*(pstar*GC24+(1-pstar)*GC25)))</f>
        <v/>
      </c>
      <c r="GC24" s="20" t="str">
        <f>IF(StockTree!GC24="","",IF(T=GC$10,IF(CallFlag=1,MAX(StockTree!GC24-K,0),MAX(K-StockTree!GC24,0)),EXP(-rr*h)*(pstar*GD24+(1-pstar)*GD25)))</f>
        <v/>
      </c>
      <c r="GD24" s="20" t="str">
        <f>IF(StockTree!GD24="","",IF(T=GD$10,IF(CallFlag=1,MAX(StockTree!GD24-K,0),MAX(K-StockTree!GD24,0)),EXP(-rr*h)*(pstar*GE24+(1-pstar)*GE25)))</f>
        <v/>
      </c>
      <c r="GE24" s="20" t="str">
        <f>IF(StockTree!GE24="","",IF(T=GE$10,IF(CallFlag=1,MAX(StockTree!GE24-K,0),MAX(K-StockTree!GE24,0)),EXP(-rr*h)*(pstar*GF24+(1-pstar)*GF25)))</f>
        <v/>
      </c>
      <c r="GF24" s="20" t="str">
        <f>IF(StockTree!GF24="","",IF(T=GF$10,IF(CallFlag=1,MAX(StockTree!GF24-K,0),MAX(K-StockTree!GF24,0)),EXP(-rr*h)*(pstar*GG24+(1-pstar)*GG25)))</f>
        <v/>
      </c>
      <c r="GG24" s="20" t="str">
        <f>IF(StockTree!GG24="","",IF(T=GG$10,IF(CallFlag=1,MAX(StockTree!GG24-K,0),MAX(K-StockTree!GG24,0)),EXP(-rr*h)*(pstar*GH24+(1-pstar)*GH25)))</f>
        <v/>
      </c>
      <c r="GH24" s="20" t="str">
        <f>IF(StockTree!GH24="","",IF(T=GH$10,IF(CallFlag=1,MAX(StockTree!GH24-K,0),MAX(K-StockTree!GH24,0)),EXP(-rr*h)*(pstar*GI24+(1-pstar)*GI25)))</f>
        <v/>
      </c>
      <c r="GI24" s="20" t="str">
        <f>IF(StockTree!GI24="","",IF(T=GI$10,IF(CallFlag=1,MAX(StockTree!GI24-K,0),MAX(K-StockTree!GI24,0)),EXP(-rr*h)*(pstar*GJ24+(1-pstar)*GJ25)))</f>
        <v/>
      </c>
      <c r="GJ24" s="20" t="str">
        <f>IF(StockTree!GJ24="","",IF(T=GJ$10,IF(CallFlag=1,MAX(StockTree!GJ24-K,0),MAX(K-StockTree!GJ24,0)),EXP(-rr*h)*(pstar*GK24+(1-pstar)*GK25)))</f>
        <v/>
      </c>
      <c r="GK24" s="20" t="str">
        <f>IF(StockTree!GK24="","",IF(T=GK$10,IF(CallFlag=1,MAX(StockTree!GK24-K,0),MAX(K-StockTree!GK24,0)),EXP(-rr*h)*(pstar*GL24+(1-pstar)*GL25)))</f>
        <v/>
      </c>
      <c r="GL24" s="20" t="str">
        <f>IF(StockTree!GL24="","",IF(T=GL$10,IF(CallFlag=1,MAX(StockTree!GL24-K,0),MAX(K-StockTree!GL24,0)),EXP(-rr*h)*(pstar*GM24+(1-pstar)*GM25)))</f>
        <v/>
      </c>
      <c r="GM24" s="20" t="str">
        <f>IF(StockTree!GM24="","",IF(T=GM$10,IF(CallFlag=1,MAX(StockTree!GM24-K,0),MAX(K-StockTree!GM24,0)),EXP(-rr*h)*(pstar*GN24+(1-pstar)*GN25)))</f>
        <v/>
      </c>
      <c r="GN24" s="20" t="str">
        <f>IF(StockTree!GN24="","",IF(T=GN$10,IF(CallFlag=1,MAX(StockTree!GN24-K,0),MAX(K-StockTree!GN24,0)),EXP(-rr*h)*(pstar*GO24+(1-pstar)*GO25)))</f>
        <v/>
      </c>
      <c r="GO24" s="20" t="str">
        <f>IF(StockTree!GO24="","",IF(T=GO$10,IF(CallFlag=1,MAX(StockTree!GO24-K,0),MAX(K-StockTree!GO24,0)),EXP(-rr*h)*(pstar*GP24+(1-pstar)*GP25)))</f>
        <v/>
      </c>
      <c r="GP24" s="20" t="str">
        <f>IF(StockTree!GP24="","",IF(T=GP$10,IF(CallFlag=1,MAX(StockTree!GP24-K,0),MAX(K-StockTree!GP24,0)),EXP(-rr*h)*(pstar*GQ24+(1-pstar)*GQ25)))</f>
        <v/>
      </c>
      <c r="GQ24" s="20" t="str">
        <f>IF(StockTree!GQ24="","",IF(T=GQ$10,IF(CallFlag=1,MAX(StockTree!GQ24-K,0),MAX(K-StockTree!GQ24,0)),EXP(-rr*h)*(pstar*GR24+(1-pstar)*GR25)))</f>
        <v/>
      </c>
      <c r="GR24" s="20" t="str">
        <f>IF(StockTree!GR24="","",IF(T=GR$10,IF(CallFlag=1,MAX(StockTree!GR24-K,0),MAX(K-StockTree!GR24,0)),EXP(-rr*h)*(pstar*GS24+(1-pstar)*GS25)))</f>
        <v/>
      </c>
      <c r="GS24" s="20" t="str">
        <f>IF(StockTree!GS24="","",IF(T=GS$10,IF(CallFlag=1,MAX(StockTree!GS24-K,0),MAX(K-StockTree!GS24,0)),EXP(-rr*h)*(pstar*GT24+(1-pstar)*GT25)))</f>
        <v/>
      </c>
      <c r="GT24" s="20" t="str">
        <f>IF(StockTree!GT24="","",IF(T=GT$10,IF(CallFlag=1,MAX(StockTree!GT24-K,0),MAX(K-StockTree!GT24,0)),EXP(-rr*h)*(pstar*GU24+(1-pstar)*GU25)))</f>
        <v/>
      </c>
      <c r="GU24" s="20" t="str">
        <f>IF(StockTree!GU24="","",IF(T=GU$10,IF(CallFlag=1,MAX(StockTree!GU24-K,0),MAX(K-StockTree!GU24,0)),EXP(-rr*h)*(pstar*GV24+(1-pstar)*GV25)))</f>
        <v/>
      </c>
      <c r="GV24" s="20" t="str">
        <f>IF(StockTree!GV24="","",IF(T=GV$10,IF(CallFlag=1,MAX(StockTree!GV24-K,0),MAX(K-StockTree!GV24,0)),EXP(-rr*h)*(pstar*GW24+(1-pstar)*GW25)))</f>
        <v/>
      </c>
      <c r="GW24" s="20" t="str">
        <f>IF(StockTree!GW24="","",IF(T=GW$10,IF(CallFlag=1,MAX(StockTree!GW24-K,0),MAX(K-StockTree!GW24,0)),EXP(-rr*h)*(pstar*GX24+(1-pstar)*GX25)))</f>
        <v/>
      </c>
      <c r="GX24" s="20" t="str">
        <f>IF(StockTree!GX24="","",IF(T=GX$10,IF(CallFlag=1,MAX(StockTree!GX24-K,0),MAX(K-StockTree!GX24,0)),EXP(-rr*h)*(pstar*GY24+(1-pstar)*GY25)))</f>
        <v/>
      </c>
      <c r="GY24" s="20" t="str">
        <f>IF(StockTree!GY24="","",IF(T=GY$10,IF(CallFlag=1,MAX(StockTree!GY24-K,0),MAX(K-StockTree!GY24,0)),EXP(-rr*h)*(pstar*GZ24+(1-pstar)*GZ25)))</f>
        <v/>
      </c>
      <c r="GZ24" s="20" t="str">
        <f>IF(StockTree!GZ24="","",IF(T=GZ$10,IF(CallFlag=1,MAX(StockTree!GZ24-K,0),MAX(K-StockTree!GZ24,0)),EXP(-rr*h)*(pstar*HA24+(1-pstar)*HA25)))</f>
        <v/>
      </c>
      <c r="HA24" s="20" t="str">
        <f>IF(StockTree!HA24="","",IF(T=HA$10,IF(CallFlag=1,MAX(StockTree!HA24-K,0),MAX(K-StockTree!HA24,0)),EXP(-rr*h)*(pstar*HB24+(1-pstar)*HB25)))</f>
        <v/>
      </c>
      <c r="HB24" s="20" t="str">
        <f>IF(StockTree!HB24="","",IF(T=HB$10,IF(CallFlag=1,MAX(StockTree!HB24-K,0),MAX(K-StockTree!HB24,0)),EXP(-rr*h)*(pstar*HC24+(1-pstar)*HC25)))</f>
        <v/>
      </c>
      <c r="HC24" s="20" t="str">
        <f>IF(StockTree!HC24="","",IF(T=HC$10,IF(CallFlag=1,MAX(StockTree!HC24-K,0),MAX(K-StockTree!HC24,0)),EXP(-rr*h)*(pstar*HD24+(1-pstar)*HD25)))</f>
        <v/>
      </c>
      <c r="HD24" s="20" t="str">
        <f>IF(StockTree!HD24="","",IF(T=HD$10,IF(CallFlag=1,MAX(StockTree!HD24-K,0),MAX(K-StockTree!HD24,0)),EXP(-rr*h)*(pstar*HE24+(1-pstar)*HE25)))</f>
        <v/>
      </c>
      <c r="HE24" s="20" t="str">
        <f>IF(StockTree!HE24="","",IF(T=HE$10,IF(CallFlag=1,MAX(StockTree!HE24-K,0),MAX(K-StockTree!HE24,0)),EXP(-rr*h)*(pstar*HF24+(1-pstar)*HF25)))</f>
        <v/>
      </c>
      <c r="HF24" s="20" t="str">
        <f>IF(StockTree!HF24="","",IF(T=HF$10,IF(CallFlag=1,MAX(StockTree!HF24-K,0),MAX(K-StockTree!HF24,0)),EXP(-rr*h)*(pstar*HG24+(1-pstar)*HG25)))</f>
        <v/>
      </c>
      <c r="HG24" s="20" t="str">
        <f>IF(StockTree!HG24="","",IF(T=HG$10,IF(CallFlag=1,MAX(StockTree!HG24-K,0),MAX(K-StockTree!HG24,0)),EXP(-rr*h)*(pstar*HH24+(1-pstar)*HH25)))</f>
        <v/>
      </c>
      <c r="HH24" s="20" t="str">
        <f>IF(StockTree!HH24="","",IF(T=HH$10,IF(CallFlag=1,MAX(StockTree!HH24-K,0),MAX(K-StockTree!HH24,0)),EXP(-rr*h)*(pstar*HI24+(1-pstar)*HI25)))</f>
        <v/>
      </c>
      <c r="HI24" s="20" t="str">
        <f>IF(StockTree!HI24="","",IF(T=HI$10,IF(CallFlag=1,MAX(StockTree!HI24-K,0),MAX(K-StockTree!HI24,0)),EXP(-rr*h)*(pstar*HJ24+(1-pstar)*HJ25)))</f>
        <v/>
      </c>
      <c r="HJ24" s="20" t="str">
        <f>IF(StockTree!HJ24="","",IF(T=HJ$10,IF(CallFlag=1,MAX(StockTree!HJ24-K,0),MAX(K-StockTree!HJ24,0)),EXP(-rr*h)*(pstar*HK24+(1-pstar)*HK25)))</f>
        <v/>
      </c>
      <c r="HK24" s="20" t="str">
        <f>IF(StockTree!HK24="","",IF(T=HK$10,IF(CallFlag=1,MAX(StockTree!HK24-K,0),MAX(K-StockTree!HK24,0)),EXP(-rr*h)*(pstar*HL24+(1-pstar)*HL25)))</f>
        <v/>
      </c>
      <c r="HL24" s="20" t="str">
        <f>IF(StockTree!HL24="","",IF(T=HL$10,IF(CallFlag=1,MAX(StockTree!HL24-K,0),MAX(K-StockTree!HL24,0)),EXP(-rr*h)*(pstar*HM24+(1-pstar)*HM25)))</f>
        <v/>
      </c>
      <c r="HM24" s="20" t="str">
        <f>IF(StockTree!HM24="","",IF(T=HM$10,IF(CallFlag=1,MAX(StockTree!HM24-K,0),MAX(K-StockTree!HM24,0)),EXP(-rr*h)*(pstar*HN24+(1-pstar)*HN25)))</f>
        <v/>
      </c>
      <c r="HN24" s="20" t="str">
        <f>IF(StockTree!HN24="","",IF(T=HN$10,IF(CallFlag=1,MAX(StockTree!HN24-K,0),MAX(K-StockTree!HN24,0)),EXP(-rr*h)*(pstar*HO24+(1-pstar)*HO25)))</f>
        <v/>
      </c>
      <c r="HO24" s="20" t="str">
        <f>IF(StockTree!HO24="","",IF(T=HO$10,IF(CallFlag=1,MAX(StockTree!HO24-K,0),MAX(K-StockTree!HO24,0)),EXP(-rr*h)*(pstar*HP24+(1-pstar)*HP25)))</f>
        <v/>
      </c>
      <c r="HP24" s="20" t="str">
        <f>IF(StockTree!HP24="","",IF(T=HP$10,IF(CallFlag=1,MAX(StockTree!HP24-K,0),MAX(K-StockTree!HP24,0)),EXP(-rr*h)*(pstar*HQ24+(1-pstar)*HQ25)))</f>
        <v/>
      </c>
      <c r="HQ24" s="20" t="str">
        <f>IF(StockTree!HQ24="","",IF(T=HQ$10,IF(CallFlag=1,MAX(StockTree!HQ24-K,0),MAX(K-StockTree!HQ24,0)),EXP(-rr*h)*(pstar*HR24+(1-pstar)*HR25)))</f>
        <v/>
      </c>
      <c r="HR24" s="20" t="str">
        <f>IF(StockTree!HR24="","",IF(T=HR$10,IF(CallFlag=1,MAX(StockTree!HR24-K,0),MAX(K-StockTree!HR24,0)),EXP(-rr*h)*(pstar*HS24+(1-pstar)*HS25)))</f>
        <v/>
      </c>
      <c r="HS24" s="20" t="str">
        <f>IF(StockTree!HS24="","",IF(T=HS$10,IF(CallFlag=1,MAX(StockTree!HS24-K,0),MAX(K-StockTree!HS24,0)),EXP(-rr*h)*(pstar*HT24+(1-pstar)*HT25)))</f>
        <v/>
      </c>
      <c r="HT24" s="20" t="str">
        <f>IF(StockTree!HT24="","",IF(T=HT$10,IF(CallFlag=1,MAX(StockTree!HT24-K,0),MAX(K-StockTree!HT24,0)),EXP(-rr*h)*(pstar*HU24+(1-pstar)*HU25)))</f>
        <v/>
      </c>
      <c r="HU24" s="20" t="str">
        <f>IF(StockTree!HU24="","",IF(T=HU$10,IF(CallFlag=1,MAX(StockTree!HU24-K,0),MAX(K-StockTree!HU24,0)),EXP(-rr*h)*(pstar*HV24+(1-pstar)*HV25)))</f>
        <v/>
      </c>
      <c r="HV24" s="20" t="str">
        <f>IF(StockTree!HV24="","",IF(T=HV$10,IF(CallFlag=1,MAX(StockTree!HV24-K,0),MAX(K-StockTree!HV24,0)),EXP(-rr*h)*(pstar*HW24+(1-pstar)*HW25)))</f>
        <v/>
      </c>
      <c r="HW24" s="20" t="str">
        <f>IF(StockTree!HW24="","",IF(T=HW$10,IF(CallFlag=1,MAX(StockTree!HW24-K,0),MAX(K-StockTree!HW24,0)),EXP(-rr*h)*(pstar*HX24+(1-pstar)*HX25)))</f>
        <v/>
      </c>
      <c r="HX24" s="20" t="str">
        <f>IF(StockTree!HX24="","",IF(T=HX$10,IF(CallFlag=1,MAX(StockTree!HX24-K,0),MAX(K-StockTree!HX24,0)),EXP(-rr*h)*(pstar*HY24+(1-pstar)*HY25)))</f>
        <v/>
      </c>
      <c r="HY24" s="20" t="str">
        <f>IF(StockTree!HY24="","",IF(T=HY$10,IF(CallFlag=1,MAX(StockTree!HY24-K,0),MAX(K-StockTree!HY24,0)),EXP(-rr*h)*(pstar*HZ24+(1-pstar)*HZ25)))</f>
        <v/>
      </c>
      <c r="HZ24" s="20" t="str">
        <f>IF(StockTree!HZ24="","",IF(T=HZ$10,IF(CallFlag=1,MAX(StockTree!HZ24-K,0),MAX(K-StockTree!HZ24,0)),EXP(-rr*h)*(pstar*IA24+(1-pstar)*IA25)))</f>
        <v/>
      </c>
      <c r="IA24" s="20" t="str">
        <f>IF(StockTree!IA24="","",IF(T=IA$10,IF(CallFlag=1,MAX(StockTree!IA24-K,0),MAX(K-StockTree!IA24,0)),EXP(-rr*h)*(pstar*IB24+(1-pstar)*IB25)))</f>
        <v/>
      </c>
      <c r="IB24" s="20" t="str">
        <f>IF(StockTree!IB24="","",IF(T=IB$10,IF(CallFlag=1,MAX(StockTree!IB24-K,0),MAX(K-StockTree!IB24,0)),EXP(-rr*h)*(pstar*IC24+(1-pstar)*IC25)))</f>
        <v/>
      </c>
      <c r="IC24" s="20" t="str">
        <f>IF(StockTree!IC24="","",IF(T=IC$10,IF(CallFlag=1,MAX(StockTree!IC24-K,0),MAX(K-StockTree!IC24,0)),EXP(-rr*h)*(pstar*ID24+(1-pstar)*ID25)))</f>
        <v/>
      </c>
      <c r="ID24" s="20" t="str">
        <f>IF(StockTree!ID24="","",IF(T=ID$10,IF(CallFlag=1,MAX(StockTree!ID24-K,0),MAX(K-StockTree!ID24,0)),EXP(-rr*h)*(pstar*IE24+(1-pstar)*IE25)))</f>
        <v/>
      </c>
      <c r="IE24" s="20" t="str">
        <f>IF(StockTree!IE24="","",IF(T=IE$10,IF(CallFlag=1,MAX(StockTree!IE24-K,0),MAX(K-StockTree!IE24,0)),EXP(-rr*h)*(pstar*IF24+(1-pstar)*IF25)))</f>
        <v/>
      </c>
      <c r="IF24" s="20" t="str">
        <f>IF(StockTree!IF24="","",IF(T=IF$10,IF(CallFlag=1,MAX(StockTree!IF24-K,0),MAX(K-StockTree!IF24,0)),EXP(-rr*h)*(pstar*IG24+(1-pstar)*IG25)))</f>
        <v/>
      </c>
      <c r="IG24" s="20" t="str">
        <f>IF(StockTree!IG24="","",IF(T=IG$10,IF(CallFlag=1,MAX(StockTree!IG24-K,0),MAX(K-StockTree!IG24,0)),EXP(-rr*h)*(pstar*IH24+(1-pstar)*IH25)))</f>
        <v/>
      </c>
      <c r="IH24" s="20" t="str">
        <f>IF(StockTree!IH24="","",IF(T=IH$10,IF(CallFlag=1,MAX(StockTree!IH24-K,0),MAX(K-StockTree!IH24,0)),EXP(-rr*h)*(pstar*II24+(1-pstar)*II25)))</f>
        <v/>
      </c>
      <c r="II24" s="20" t="str">
        <f>IF(StockTree!II24="","",IF(T=II$10,IF(CallFlag=1,MAX(StockTree!II24-K,0),MAX(K-StockTree!II24,0)),EXP(-rr*h)*(pstar*IJ24+(1-pstar)*IJ25)))</f>
        <v/>
      </c>
      <c r="IJ24" s="20" t="str">
        <f>IF(StockTree!IJ24="","",IF(T=IJ$10,IF(CallFlag=1,MAX(StockTree!IJ24-K,0),MAX(K-StockTree!IJ24,0)),EXP(-rr*h)*(pstar*IK24+(1-pstar)*IK25)))</f>
        <v/>
      </c>
      <c r="IK24" s="20" t="str">
        <f>IF(StockTree!IK24="","",IF(T=IK$10,IF(CallFlag=1,MAX(StockTree!IK24-K,0),MAX(K-StockTree!IK24,0)),EXP(-rr*h)*(pstar*IL24+(1-pstar)*IL25)))</f>
        <v/>
      </c>
      <c r="IL24" s="20" t="str">
        <f>IF(StockTree!IL24="","",IF(T=IL$10,IF(CallFlag=1,MAX(StockTree!IL24-K,0),MAX(K-StockTree!IL24,0)),EXP(-rr*h)*(pstar*IM24+(1-pstar)*IM25)))</f>
        <v/>
      </c>
      <c r="IM24" s="20" t="str">
        <f>IF(StockTree!IM24="","",IF(T=IM$10,IF(CallFlag=1,MAX(StockTree!IM24-K,0),MAX(K-StockTree!IM24,0)),EXP(-rr*h)*(pstar*IN24+(1-pstar)*IN25)))</f>
        <v/>
      </c>
      <c r="IN24" s="20" t="str">
        <f>IF(StockTree!IN24="","",IF(T=IN$10,IF(CallFlag=1,MAX(StockTree!IN24-K,0),MAX(K-StockTree!IN24,0)),EXP(-rr*h)*(pstar*IO24+(1-pstar)*IO25)))</f>
        <v/>
      </c>
      <c r="IO24" s="20" t="str">
        <f>IF(StockTree!IO24="","",IF(T=IO$10,IF(CallFlag=1,MAX(StockTree!IO24-K,0),MAX(K-StockTree!IO24,0)),EXP(-rr*h)*(pstar*IP24+(1-pstar)*IP25)))</f>
        <v/>
      </c>
      <c r="IP24" s="20" t="str">
        <f>IF(StockTree!IP24="","",IF(T=IP$10,IF(CallFlag=1,MAX(StockTree!IP24-K,0),MAX(K-StockTree!IP24,0)),EXP(-rr*h)*(pstar*IQ24+(1-pstar)*IQ25)))</f>
        <v/>
      </c>
      <c r="IQ24" s="20" t="str">
        <f>IF(StockTree!IQ24="","",IF(T=IQ$10,IF(CallFlag=1,MAX(StockTree!IQ24-K,0),MAX(K-StockTree!IQ24,0)),EXP(-rr*h)*(pstar*IR24+(1-pstar)*IR25)))</f>
        <v/>
      </c>
      <c r="IR24" s="20" t="str">
        <f>IF(StockTree!IR24="","",IF(T=IR$10,IF(CallFlag=1,MAX(StockTree!IR24-K,0),MAX(K-StockTree!IR24,0)),EXP(-rr*h)*(pstar*IS24+(1-pstar)*IS25)))</f>
        <v/>
      </c>
      <c r="IS24" s="20" t="str">
        <f>IF(StockTree!IS24="","",IF(T=IS$10,IF(CallFlag=1,MAX(StockTree!IS24-K,0),MAX(K-StockTree!IS24,0)),EXP(-rr*h)*(pstar*IT24+(1-pstar)*IT25)))</f>
        <v/>
      </c>
      <c r="IT24" s="20" t="str">
        <f>IF(StockTree!IT24="","",IF(T=IT$10,IF(CallFlag=1,MAX(StockTree!IT24-K,0),MAX(K-StockTree!IT24,0)),EXP(-rr*h)*(pstar*IU24+(1-pstar)*IU25)))</f>
        <v/>
      </c>
      <c r="IU24" s="20" t="str">
        <f>IF(StockTree!IU24="","",IF(T=IU$10,IF(CallFlag=1,MAX(StockTree!IU24-K,0),MAX(K-StockTree!IU24,0)),EXP(-rr*h)*(pstar*IV24+(1-pstar)*IV25)))</f>
        <v/>
      </c>
      <c r="IV24" s="20" t="str">
        <f>IF(StockTree!IV24="","",IF(T=IV$10,IF(CallFlag=1,MAX(StockTree!IV24-K,0),MAX(K-StockTree!IV24,0)),EXP(-rr*h)*(pstar*#REF!+(1-pstar)*#REF!)))</f>
        <v/>
      </c>
    </row>
    <row r="25" spans="1:256" s="20" customFormat="1" x14ac:dyDescent="0.2">
      <c r="A25" s="26">
        <f t="shared" si="8"/>
        <v>13</v>
      </c>
      <c r="B25" s="22" t="str">
        <f>IF(StockTree!B25="","",IF(T=B$10,IF(CallFlag=1,MAX(StockTree!B25-K,0),MAX(K-StockTree!B25,0)),EXP(-rr*h)*(pstar*C25+(1-pstar)*C26)))</f>
        <v/>
      </c>
      <c r="C25" s="22" t="str">
        <f>IF(StockTree!C25="","",IF(T=C$10,IF(CallFlag=1,MAX(StockTree!C25-K,0),MAX(K-StockTree!C25,0)),EXP(-rr*h)*(pstar*D25+(1-pstar)*D26)))</f>
        <v/>
      </c>
      <c r="D25" s="22" t="str">
        <f>IF(StockTree!D25="","",IF(T=D$10,IF(CallFlag=1,MAX(StockTree!D25-K,0),MAX(K-StockTree!D25,0)),EXP(-rr*h)*(pstar*E25+(1-pstar)*E26)))</f>
        <v/>
      </c>
      <c r="E25" s="22" t="str">
        <f>IF(StockTree!E25="","",IF(T=E$10,IF(CallFlag=1,MAX(StockTree!E25-K,0),MAX(K-StockTree!E25,0)),EXP(-rr*h)*(pstar*F25+(1-pstar)*F26)))</f>
        <v/>
      </c>
      <c r="F25" s="22" t="str">
        <f>IF(StockTree!F25="","",IF(T=F$10,IF(CallFlag=1,MAX(StockTree!F25-K,0),MAX(K-StockTree!F25,0)),EXP(-rr*h)*(pstar*G25+(1-pstar)*G26)))</f>
        <v/>
      </c>
      <c r="G25" s="22" t="str">
        <f>IF(StockTree!G25="","",IF(T=G$10,IF(CallFlag=1,MAX(StockTree!G25-K,0),MAX(K-StockTree!G25,0)),EXP(-rr*h)*(pstar*H25+(1-pstar)*H26)))</f>
        <v/>
      </c>
      <c r="H25" s="22" t="str">
        <f>IF(StockTree!H25="","",IF(T=H$10,IF(CallFlag=1,MAX(StockTree!H25-K,0),MAX(K-StockTree!H25,0)),EXP(-rr*h)*(pstar*I25+(1-pstar)*I26)))</f>
        <v/>
      </c>
      <c r="I25" s="22" t="str">
        <f>IF(StockTree!I25="","",IF(T=I$10,IF(CallFlag=1,MAX(StockTree!I25-K,0),MAX(K-StockTree!I25,0)),EXP(-rr*h)*(pstar*J25+(1-pstar)*J26)))</f>
        <v/>
      </c>
      <c r="J25" s="22" t="str">
        <f>IF(StockTree!J25="","",IF(T=J$10,IF(CallFlag=1,MAX(StockTree!J25-K,0),MAX(K-StockTree!J25,0)),EXP(-rr*h)*(pstar*K25+(1-pstar)*K26)))</f>
        <v/>
      </c>
      <c r="K25" s="22" t="str">
        <f>IF(StockTree!K25="","",IF(T=K$10,IF(CallFlag=1,MAX(StockTree!K25-K,0),MAX(K-StockTree!K25,0)),EXP(-rr*h)*(pstar*L25+(1-pstar)*L26)))</f>
        <v/>
      </c>
      <c r="L25" s="22" t="str">
        <f>IF(StockTree!L25="","",IF(T=L$10,IF(CallFlag=1,MAX(StockTree!L25-K,0),MAX(K-StockTree!L25,0)),EXP(-rr*h)*(pstar*M25+(1-pstar)*M26)))</f>
        <v/>
      </c>
      <c r="M25" s="22" t="str">
        <f>IF(StockTree!M25="","",IF(T=M$10,IF(CallFlag=1,MAX(StockTree!M25-K,0),MAX(K-StockTree!M25,0)),EXP(-rr*h)*(pstar*N25+(1-pstar)*N26)))</f>
        <v/>
      </c>
      <c r="N25" s="22" t="str">
        <f>IF(StockTree!N25="","",IF(T=N$10,IF(CallFlag=1,MAX(StockTree!N25-K,0),MAX(K-StockTree!N25,0)),EXP(-rr*h)*(pstar*O25+(1-pstar)*O26)))</f>
        <v/>
      </c>
      <c r="O25" s="22" t="str">
        <f>IF(StockTree!O25="","",IF(T=O$10,IF(CallFlag=1,MAX(StockTree!O25-K,0),MAX(K-StockTree!O25,0)),EXP(-rr*h)*(pstar*P25+(1-pstar)*P26)))</f>
        <v/>
      </c>
      <c r="P25" s="22" t="str">
        <f>IF(StockTree!P25="","",IF(T=P$10,IF(CallFlag=1,MAX(StockTree!P25-K,0),MAX(K-StockTree!P25,0)),EXP(-rr*h)*(pstar*Q25+(1-pstar)*Q26)))</f>
        <v/>
      </c>
      <c r="Q25" s="20" t="str">
        <f>IF(StockTree!Q25="","",IF(T=Q$10,IF(CallFlag=1,MAX(StockTree!Q25-K,0),MAX(K-StockTree!Q25,0)),EXP(-rr*h)*(pstar*R25+(1-pstar)*R26)))</f>
        <v/>
      </c>
      <c r="R25" s="20" t="str">
        <f>IF(StockTree!R25="","",IF(T=R$10,IF(CallFlag=1,MAX(StockTree!R25-K,0),MAX(K-StockTree!R25,0)),EXP(-rr*h)*(pstar*S25+(1-pstar)*S26)))</f>
        <v/>
      </c>
      <c r="S25" s="20" t="str">
        <f>IF(StockTree!S25="","",IF(T=S$10,IF(CallFlag=1,MAX(StockTree!S25-K,0),MAX(K-StockTree!S25,0)),EXP(-rr*h)*(pstar*T25+(1-pstar)*T26)))</f>
        <v/>
      </c>
      <c r="T25" s="20" t="str">
        <f>IF(StockTree!T25="","",IF(T=T$10,IF(CallFlag=1,MAX(StockTree!T25-K,0),MAX(K-StockTree!T25,0)),EXP(-rr*h)*(pstar*U25+(1-pstar)*U26)))</f>
        <v/>
      </c>
      <c r="U25" s="20" t="str">
        <f>IF(StockTree!U25="","",IF(T=U$10,IF(CallFlag=1,MAX(StockTree!U25-K,0),MAX(K-StockTree!U25,0)),EXP(-rr*h)*(pstar*V25+(1-pstar)*V26)))</f>
        <v/>
      </c>
      <c r="V25" s="20" t="str">
        <f>IF(StockTree!V25="","",IF(T=V$10,IF(CallFlag=1,MAX(StockTree!V25-K,0),MAX(K-StockTree!V25,0)),EXP(-rr*h)*(pstar*W25+(1-pstar)*W26)))</f>
        <v/>
      </c>
      <c r="W25" s="20" t="str">
        <f>IF(StockTree!W25="","",IF(T=W$10,IF(CallFlag=1,MAX(StockTree!W25-K,0),MAX(K-StockTree!W25,0)),EXP(-rr*h)*(pstar*X25+(1-pstar)*X26)))</f>
        <v/>
      </c>
      <c r="X25" s="20" t="str">
        <f>IF(StockTree!X25="","",IF(T=X$10,IF(CallFlag=1,MAX(StockTree!X25-K,0),MAX(K-StockTree!X25,0)),EXP(-rr*h)*(pstar*Y25+(1-pstar)*Y26)))</f>
        <v/>
      </c>
      <c r="Y25" s="20" t="str">
        <f>IF(StockTree!Y25="","",IF(T=Y$10,IF(CallFlag=1,MAX(StockTree!Y25-K,0),MAX(K-StockTree!Y25,0)),EXP(-rr*h)*(pstar*Z25+(1-pstar)*Z26)))</f>
        <v/>
      </c>
      <c r="Z25" s="20" t="str">
        <f>IF(StockTree!Z25="","",IF(T=Z$10,IF(CallFlag=1,MAX(StockTree!Z25-K,0),MAX(K-StockTree!Z25,0)),EXP(-rr*h)*(pstar*AA25+(1-pstar)*AA26)))</f>
        <v/>
      </c>
      <c r="AA25" s="20" t="str">
        <f>IF(StockTree!AA25="","",IF(T=AA$10,IF(CallFlag=1,MAX(StockTree!AA25-K,0),MAX(K-StockTree!AA25,0)),EXP(-rr*h)*(pstar*AB25+(1-pstar)*AB26)))</f>
        <v/>
      </c>
      <c r="AB25" s="20" t="str">
        <f>IF(StockTree!AB25="","",IF(T=AB$10,IF(CallFlag=1,MAX(StockTree!AB25-K,0),MAX(K-StockTree!AB25,0)),EXP(-rr*h)*(pstar*AC25+(1-pstar)*AC26)))</f>
        <v/>
      </c>
      <c r="AC25" s="20" t="str">
        <f>IF(StockTree!AC25="","",IF(T=AC$10,IF(CallFlag=1,MAX(StockTree!AC25-K,0),MAX(K-StockTree!AC25,0)),EXP(-rr*h)*(pstar*AD25+(1-pstar)*AD26)))</f>
        <v/>
      </c>
      <c r="AD25" s="20" t="str">
        <f>IF(StockTree!AD25="","",IF(T=AD$10,IF(CallFlag=1,MAX(StockTree!AD25-K,0),MAX(K-StockTree!AD25,0)),EXP(-rr*h)*(pstar*AE25+(1-pstar)*AE26)))</f>
        <v/>
      </c>
      <c r="AE25" s="20" t="str">
        <f>IF(StockTree!AE25="","",IF(T=AE$10,IF(CallFlag=1,MAX(StockTree!AE25-K,0),MAX(K-StockTree!AE25,0)),EXP(-rr*h)*(pstar*AF25+(1-pstar)*AF26)))</f>
        <v/>
      </c>
      <c r="AF25" s="20" t="str">
        <f>IF(StockTree!AF25="","",IF(T=AF$10,IF(CallFlag=1,MAX(StockTree!AF25-K,0),MAX(K-StockTree!AF25,0)),EXP(-rr*h)*(pstar*AG25+(1-pstar)*AG26)))</f>
        <v/>
      </c>
      <c r="AG25" s="20" t="str">
        <f>IF(StockTree!AG25="","",IF(T=AG$10,IF(CallFlag=1,MAX(StockTree!AG25-K,0),MAX(K-StockTree!AG25,0)),EXP(-rr*h)*(pstar*AH25+(1-pstar)*AH26)))</f>
        <v/>
      </c>
      <c r="AH25" s="20" t="str">
        <f>IF(StockTree!AH25="","",IF(T=AH$10,IF(CallFlag=1,MAX(StockTree!AH25-K,0),MAX(K-StockTree!AH25,0)),EXP(-rr*h)*(pstar*AI25+(1-pstar)*AI26)))</f>
        <v/>
      </c>
      <c r="AI25" s="20" t="str">
        <f>IF(StockTree!AI25="","",IF(T=AI$10,IF(CallFlag=1,MAX(StockTree!AI25-K,0),MAX(K-StockTree!AI25,0)),EXP(-rr*h)*(pstar*AJ25+(1-pstar)*AJ26)))</f>
        <v/>
      </c>
      <c r="AJ25" s="20" t="str">
        <f>IF(StockTree!AJ25="","",IF(T=AJ$10,IF(CallFlag=1,MAX(StockTree!AJ25-K,0),MAX(K-StockTree!AJ25,0)),EXP(-rr*h)*(pstar*AK25+(1-pstar)*AK26)))</f>
        <v/>
      </c>
      <c r="AK25" s="20" t="str">
        <f>IF(StockTree!AK25="","",IF(T=AK$10,IF(CallFlag=1,MAX(StockTree!AK25-K,0),MAX(K-StockTree!AK25,0)),EXP(-rr*h)*(pstar*AL25+(1-pstar)*AL26)))</f>
        <v/>
      </c>
      <c r="AL25" s="20" t="str">
        <f>IF(StockTree!AL25="","",IF(T=AL$10,IF(CallFlag=1,MAX(StockTree!AL25-K,0),MAX(K-StockTree!AL25,0)),EXP(-rr*h)*(pstar*AM25+(1-pstar)*AM26)))</f>
        <v/>
      </c>
      <c r="AM25" s="20" t="str">
        <f>IF(StockTree!AM25="","",IF(T=AM$10,IF(CallFlag=1,MAX(StockTree!AM25-K,0),MAX(K-StockTree!AM25,0)),EXP(-rr*h)*(pstar*AN25+(1-pstar)*AN26)))</f>
        <v/>
      </c>
      <c r="AN25" s="20" t="str">
        <f>IF(StockTree!AN25="","",IF(T=AN$10,IF(CallFlag=1,MAX(StockTree!AN25-K,0),MAX(K-StockTree!AN25,0)),EXP(-rr*h)*(pstar*AO25+(1-pstar)*AO26)))</f>
        <v/>
      </c>
      <c r="AO25" s="20" t="str">
        <f>IF(StockTree!AO25="","",IF(T=AO$10,IF(CallFlag=1,MAX(StockTree!AO25-K,0),MAX(K-StockTree!AO25,0)),EXP(-rr*h)*(pstar*AP25+(1-pstar)*AP26)))</f>
        <v/>
      </c>
      <c r="AP25" s="20" t="str">
        <f>IF(StockTree!AP25="","",IF(T=AP$10,IF(CallFlag=1,MAX(StockTree!AP25-K,0),MAX(K-StockTree!AP25,0)),EXP(-rr*h)*(pstar*AQ25+(1-pstar)*AQ26)))</f>
        <v/>
      </c>
      <c r="AQ25" s="20" t="str">
        <f>IF(StockTree!AQ25="","",IF(T=AQ$10,IF(CallFlag=1,MAX(StockTree!AQ25-K,0),MAX(K-StockTree!AQ25,0)),EXP(-rr*h)*(pstar*AR25+(1-pstar)*AR26)))</f>
        <v/>
      </c>
      <c r="AR25" s="20" t="str">
        <f>IF(StockTree!AR25="","",IF(T=AR$10,IF(CallFlag=1,MAX(StockTree!AR25-K,0),MAX(K-StockTree!AR25,0)),EXP(-rr*h)*(pstar*AS25+(1-pstar)*AS26)))</f>
        <v/>
      </c>
      <c r="AS25" s="20" t="str">
        <f>IF(StockTree!AS25="","",IF(T=AS$10,IF(CallFlag=1,MAX(StockTree!AS25-K,0),MAX(K-StockTree!AS25,0)),EXP(-rr*h)*(pstar*AT25+(1-pstar)*AT26)))</f>
        <v/>
      </c>
      <c r="AT25" s="20" t="str">
        <f>IF(StockTree!AT25="","",IF(T=AT$10,IF(CallFlag=1,MAX(StockTree!AT25-K,0),MAX(K-StockTree!AT25,0)),EXP(-rr*h)*(pstar*AU25+(1-pstar)*AU26)))</f>
        <v/>
      </c>
      <c r="AU25" s="20" t="str">
        <f>IF(StockTree!AU25="","",IF(T=AU$10,IF(CallFlag=1,MAX(StockTree!AU25-K,0),MAX(K-StockTree!AU25,0)),EXP(-rr*h)*(pstar*AV25+(1-pstar)*AV26)))</f>
        <v/>
      </c>
      <c r="AV25" s="20" t="str">
        <f>IF(StockTree!AV25="","",IF(T=AV$10,IF(CallFlag=1,MAX(StockTree!AV25-K,0),MAX(K-StockTree!AV25,0)),EXP(-rr*h)*(pstar*AW25+(1-pstar)*AW26)))</f>
        <v/>
      </c>
      <c r="AW25" s="20" t="str">
        <f>IF(StockTree!AW25="","",IF(T=AW$10,IF(CallFlag=1,MAX(StockTree!AW25-K,0),MAX(K-StockTree!AW25,0)),EXP(-rr*h)*(pstar*AX25+(1-pstar)*AX26)))</f>
        <v/>
      </c>
      <c r="AX25" s="20" t="str">
        <f>IF(StockTree!AX25="","",IF(T=AX$10,IF(CallFlag=1,MAX(StockTree!AX25-K,0),MAX(K-StockTree!AX25,0)),EXP(-rr*h)*(pstar*AY25+(1-pstar)*AY26)))</f>
        <v/>
      </c>
      <c r="AY25" s="20" t="str">
        <f>IF(StockTree!AY25="","",IF(T=AY$10,IF(CallFlag=1,MAX(StockTree!AY25-K,0),MAX(K-StockTree!AY25,0)),EXP(-rr*h)*(pstar*AZ25+(1-pstar)*AZ26)))</f>
        <v/>
      </c>
      <c r="AZ25" s="20" t="str">
        <f>IF(StockTree!AZ25="","",IF(T=AZ$10,IF(CallFlag=1,MAX(StockTree!AZ25-K,0),MAX(K-StockTree!AZ25,0)),EXP(-rr*h)*(pstar*BA25+(1-pstar)*BA26)))</f>
        <v/>
      </c>
      <c r="BA25" s="20" t="str">
        <f>IF(StockTree!BA25="","",IF(T=BA$10,IF(CallFlag=1,MAX(StockTree!BA25-K,0),MAX(K-StockTree!BA25,0)),EXP(-rr*h)*(pstar*BB25+(1-pstar)*BB26)))</f>
        <v/>
      </c>
      <c r="BB25" s="20" t="str">
        <f>IF(StockTree!BB25="","",IF(T=BB$10,IF(CallFlag=1,MAX(StockTree!BB25-K,0),MAX(K-StockTree!BB25,0)),EXP(-rr*h)*(pstar*BC25+(1-pstar)*BC26)))</f>
        <v/>
      </c>
      <c r="BC25" s="20" t="str">
        <f>IF(StockTree!BC25="","",IF(T=BC$10,IF(CallFlag=1,MAX(StockTree!BC25-K,0),MAX(K-StockTree!BC25,0)),EXP(-rr*h)*(pstar*BD25+(1-pstar)*BD26)))</f>
        <v/>
      </c>
      <c r="BD25" s="20" t="str">
        <f>IF(StockTree!BD25="","",IF(T=BD$10,IF(CallFlag=1,MAX(StockTree!BD25-K,0),MAX(K-StockTree!BD25,0)),EXP(-rr*h)*(pstar*BE25+(1-pstar)*BE26)))</f>
        <v/>
      </c>
      <c r="BE25" s="20" t="str">
        <f>IF(StockTree!BE25="","",IF(T=BE$10,IF(CallFlag=1,MAX(StockTree!BE25-K,0),MAX(K-StockTree!BE25,0)),EXP(-rr*h)*(pstar*BF25+(1-pstar)*BF26)))</f>
        <v/>
      </c>
      <c r="BF25" s="20" t="str">
        <f>IF(StockTree!BF25="","",IF(T=BF$10,IF(CallFlag=1,MAX(StockTree!BF25-K,0),MAX(K-StockTree!BF25,0)),EXP(-rr*h)*(pstar*BG25+(1-pstar)*BG26)))</f>
        <v/>
      </c>
      <c r="BG25" s="20" t="str">
        <f>IF(StockTree!BG25="","",IF(T=BG$10,IF(CallFlag=1,MAX(StockTree!BG25-K,0),MAX(K-StockTree!BG25,0)),EXP(-rr*h)*(pstar*BH25+(1-pstar)*BH26)))</f>
        <v/>
      </c>
      <c r="BH25" s="20" t="str">
        <f>IF(StockTree!BH25="","",IF(T=BH$10,IF(CallFlag=1,MAX(StockTree!BH25-K,0),MAX(K-StockTree!BH25,0)),EXP(-rr*h)*(pstar*BI25+(1-pstar)*BI26)))</f>
        <v/>
      </c>
      <c r="BI25" s="20" t="str">
        <f>IF(StockTree!BI25="","",IF(T=BI$10,IF(CallFlag=1,MAX(StockTree!BI25-K,0),MAX(K-StockTree!BI25,0)),EXP(-rr*h)*(pstar*BJ25+(1-pstar)*BJ26)))</f>
        <v/>
      </c>
      <c r="BJ25" s="20" t="str">
        <f>IF(StockTree!BJ25="","",IF(T=BJ$10,IF(CallFlag=1,MAX(StockTree!BJ25-K,0),MAX(K-StockTree!BJ25,0)),EXP(-rr*h)*(pstar*BK25+(1-pstar)*BK26)))</f>
        <v/>
      </c>
      <c r="BK25" s="20" t="str">
        <f>IF(StockTree!BK25="","",IF(T=BK$10,IF(CallFlag=1,MAX(StockTree!BK25-K,0),MAX(K-StockTree!BK25,0)),EXP(-rr*h)*(pstar*BL25+(1-pstar)*BL26)))</f>
        <v/>
      </c>
      <c r="BL25" s="20" t="str">
        <f>IF(StockTree!BL25="","",IF(T=BL$10,IF(CallFlag=1,MAX(StockTree!BL25-K,0),MAX(K-StockTree!BL25,0)),EXP(-rr*h)*(pstar*BM25+(1-pstar)*BM26)))</f>
        <v/>
      </c>
      <c r="BM25" s="20" t="str">
        <f>IF(StockTree!BM25="","",IF(T=BM$10,IF(CallFlag=1,MAX(StockTree!BM25-K,0),MAX(K-StockTree!BM25,0)),EXP(-rr*h)*(pstar*BN25+(1-pstar)*BN26)))</f>
        <v/>
      </c>
      <c r="BN25" s="20" t="str">
        <f>IF(StockTree!BN25="","",IF(T=BN$10,IF(CallFlag=1,MAX(StockTree!BN25-K,0),MAX(K-StockTree!BN25,0)),EXP(-rr*h)*(pstar*BO25+(1-pstar)*BO26)))</f>
        <v/>
      </c>
      <c r="BO25" s="20" t="str">
        <f>IF(StockTree!BO25="","",IF(T=BO$10,IF(CallFlag=1,MAX(StockTree!BO25-K,0),MAX(K-StockTree!BO25,0)),EXP(-rr*h)*(pstar*BP25+(1-pstar)*BP26)))</f>
        <v/>
      </c>
      <c r="BP25" s="20" t="str">
        <f>IF(StockTree!BP25="","",IF(T=BP$10,IF(CallFlag=1,MAX(StockTree!BP25-K,0),MAX(K-StockTree!BP25,0)),EXP(-rr*h)*(pstar*BQ25+(1-pstar)*BQ26)))</f>
        <v/>
      </c>
      <c r="BQ25" s="20" t="str">
        <f>IF(StockTree!BQ25="","",IF(T=BQ$10,IF(CallFlag=1,MAX(StockTree!BQ25-K,0),MAX(K-StockTree!BQ25,0)),EXP(-rr*h)*(pstar*BR25+(1-pstar)*BR26)))</f>
        <v/>
      </c>
      <c r="BR25" s="20" t="str">
        <f>IF(StockTree!BR25="","",IF(T=BR$10,IF(CallFlag=1,MAX(StockTree!BR25-K,0),MAX(K-StockTree!BR25,0)),EXP(-rr*h)*(pstar*BS25+(1-pstar)*BS26)))</f>
        <v/>
      </c>
      <c r="BS25" s="20" t="str">
        <f>IF(StockTree!BS25="","",IF(T=BS$10,IF(CallFlag=1,MAX(StockTree!BS25-K,0),MAX(K-StockTree!BS25,0)),EXP(-rr*h)*(pstar*BT25+(1-pstar)*BT26)))</f>
        <v/>
      </c>
      <c r="BT25" s="20" t="str">
        <f>IF(StockTree!BT25="","",IF(T=BT$10,IF(CallFlag=1,MAX(StockTree!BT25-K,0),MAX(K-StockTree!BT25,0)),EXP(-rr*h)*(pstar*BU25+(1-pstar)*BU26)))</f>
        <v/>
      </c>
      <c r="BU25" s="20" t="str">
        <f>IF(StockTree!BU25="","",IF(T=BU$10,IF(CallFlag=1,MAX(StockTree!BU25-K,0),MAX(K-StockTree!BU25,0)),EXP(-rr*h)*(pstar*BV25+(1-pstar)*BV26)))</f>
        <v/>
      </c>
      <c r="BV25" s="20" t="str">
        <f>IF(StockTree!BV25="","",IF(T=BV$10,IF(CallFlag=1,MAX(StockTree!BV25-K,0),MAX(K-StockTree!BV25,0)),EXP(-rr*h)*(pstar*BW25+(1-pstar)*BW26)))</f>
        <v/>
      </c>
      <c r="BW25" s="20" t="str">
        <f>IF(StockTree!BW25="","",IF(T=BW$10,IF(CallFlag=1,MAX(StockTree!BW25-K,0),MAX(K-StockTree!BW25,0)),EXP(-rr*h)*(pstar*BX25+(1-pstar)*BX26)))</f>
        <v/>
      </c>
      <c r="BX25" s="20" t="str">
        <f>IF(StockTree!BX25="","",IF(T=BX$10,IF(CallFlag=1,MAX(StockTree!BX25-K,0),MAX(K-StockTree!BX25,0)),EXP(-rr*h)*(pstar*BY25+(1-pstar)*BY26)))</f>
        <v/>
      </c>
      <c r="BY25" s="20" t="str">
        <f>IF(StockTree!BY25="","",IF(T=BY$10,IF(CallFlag=1,MAX(StockTree!BY25-K,0),MAX(K-StockTree!BY25,0)),EXP(-rr*h)*(pstar*BZ25+(1-pstar)*BZ26)))</f>
        <v/>
      </c>
      <c r="BZ25" s="20" t="str">
        <f>IF(StockTree!BZ25="","",IF(T=BZ$10,IF(CallFlag=1,MAX(StockTree!BZ25-K,0),MAX(K-StockTree!BZ25,0)),EXP(-rr*h)*(pstar*CA25+(1-pstar)*CA26)))</f>
        <v/>
      </c>
      <c r="CA25" s="20" t="str">
        <f>IF(StockTree!CA25="","",IF(T=CA$10,IF(CallFlag=1,MAX(StockTree!CA25-K,0),MAX(K-StockTree!CA25,0)),EXP(-rr*h)*(pstar*CB25+(1-pstar)*CB26)))</f>
        <v/>
      </c>
      <c r="CB25" s="20" t="str">
        <f>IF(StockTree!CB25="","",IF(T=CB$10,IF(CallFlag=1,MAX(StockTree!CB25-K,0),MAX(K-StockTree!CB25,0)),EXP(-rr*h)*(pstar*CC25+(1-pstar)*CC26)))</f>
        <v/>
      </c>
      <c r="CC25" s="20" t="str">
        <f>IF(StockTree!CC25="","",IF(T=CC$10,IF(CallFlag=1,MAX(StockTree!CC25-K,0),MAX(K-StockTree!CC25,0)),EXP(-rr*h)*(pstar*CD25+(1-pstar)*CD26)))</f>
        <v/>
      </c>
      <c r="CD25" s="20" t="str">
        <f>IF(StockTree!CD25="","",IF(T=CD$10,IF(CallFlag=1,MAX(StockTree!CD25-K,0),MAX(K-StockTree!CD25,0)),EXP(-rr*h)*(pstar*CE25+(1-pstar)*CE26)))</f>
        <v/>
      </c>
      <c r="CE25" s="20" t="str">
        <f>IF(StockTree!CE25="","",IF(T=CE$10,IF(CallFlag=1,MAX(StockTree!CE25-K,0),MAX(K-StockTree!CE25,0)),EXP(-rr*h)*(pstar*CF25+(1-pstar)*CF26)))</f>
        <v/>
      </c>
      <c r="CF25" s="20" t="str">
        <f>IF(StockTree!CF25="","",IF(T=CF$10,IF(CallFlag=1,MAX(StockTree!CF25-K,0),MAX(K-StockTree!CF25,0)),EXP(-rr*h)*(pstar*CG25+(1-pstar)*CG26)))</f>
        <v/>
      </c>
      <c r="CG25" s="20" t="str">
        <f>IF(StockTree!CG25="","",IF(T=CG$10,IF(CallFlag=1,MAX(StockTree!CG25-K,0),MAX(K-StockTree!CG25,0)),EXP(-rr*h)*(pstar*CH25+(1-pstar)*CH26)))</f>
        <v/>
      </c>
      <c r="CH25" s="20" t="str">
        <f>IF(StockTree!CH25="","",IF(T=CH$10,IF(CallFlag=1,MAX(StockTree!CH25-K,0),MAX(K-StockTree!CH25,0)),EXP(-rr*h)*(pstar*CI25+(1-pstar)*CI26)))</f>
        <v/>
      </c>
      <c r="CI25" s="20" t="str">
        <f>IF(StockTree!CI25="","",IF(T=CI$10,IF(CallFlag=1,MAX(StockTree!CI25-K,0),MAX(K-StockTree!CI25,0)),EXP(-rr*h)*(pstar*CJ25+(1-pstar)*CJ26)))</f>
        <v/>
      </c>
      <c r="CJ25" s="20" t="str">
        <f>IF(StockTree!CJ25="","",IF(T=CJ$10,IF(CallFlag=1,MAX(StockTree!CJ25-K,0),MAX(K-StockTree!CJ25,0)),EXP(-rr*h)*(pstar*CK25+(1-pstar)*CK26)))</f>
        <v/>
      </c>
      <c r="CK25" s="20" t="str">
        <f>IF(StockTree!CK25="","",IF(T=CK$10,IF(CallFlag=1,MAX(StockTree!CK25-K,0),MAX(K-StockTree!CK25,0)),EXP(-rr*h)*(pstar*CL25+(1-pstar)*CL26)))</f>
        <v/>
      </c>
      <c r="CL25" s="20" t="str">
        <f>IF(StockTree!CL25="","",IF(T=CL$10,IF(CallFlag=1,MAX(StockTree!CL25-K,0),MAX(K-StockTree!CL25,0)),EXP(-rr*h)*(pstar*CM25+(1-pstar)*CM26)))</f>
        <v/>
      </c>
      <c r="CM25" s="20" t="str">
        <f>IF(StockTree!CM25="","",IF(T=CM$10,IF(CallFlag=1,MAX(StockTree!CM25-K,0),MAX(K-StockTree!CM25,0)),EXP(-rr*h)*(pstar*CN25+(1-pstar)*CN26)))</f>
        <v/>
      </c>
      <c r="CN25" s="20" t="str">
        <f>IF(StockTree!CN25="","",IF(T=CN$10,IF(CallFlag=1,MAX(StockTree!CN25-K,0),MAX(K-StockTree!CN25,0)),EXP(-rr*h)*(pstar*CO25+(1-pstar)*CO26)))</f>
        <v/>
      </c>
      <c r="CO25" s="20" t="str">
        <f>IF(StockTree!CO25="","",IF(T=CO$10,IF(CallFlag=1,MAX(StockTree!CO25-K,0),MAX(K-StockTree!CO25,0)),EXP(-rr*h)*(pstar*CP25+(1-pstar)*CP26)))</f>
        <v/>
      </c>
      <c r="CP25" s="20" t="str">
        <f>IF(StockTree!CP25="","",IF(T=CP$10,IF(CallFlag=1,MAX(StockTree!CP25-K,0),MAX(K-StockTree!CP25,0)),EXP(-rr*h)*(pstar*CQ25+(1-pstar)*CQ26)))</f>
        <v/>
      </c>
      <c r="CQ25" s="20" t="str">
        <f>IF(StockTree!CQ25="","",IF(T=CQ$10,IF(CallFlag=1,MAX(StockTree!CQ25-K,0),MAX(K-StockTree!CQ25,0)),EXP(-rr*h)*(pstar*CR25+(1-pstar)*CR26)))</f>
        <v/>
      </c>
      <c r="CR25" s="20" t="str">
        <f>IF(StockTree!CR25="","",IF(T=CR$10,IF(CallFlag=1,MAX(StockTree!CR25-K,0),MAX(K-StockTree!CR25,0)),EXP(-rr*h)*(pstar*CS25+(1-pstar)*CS26)))</f>
        <v/>
      </c>
      <c r="CS25" s="20" t="str">
        <f>IF(StockTree!CS25="","",IF(T=CS$10,IF(CallFlag=1,MAX(StockTree!CS25-K,0),MAX(K-StockTree!CS25,0)),EXP(-rr*h)*(pstar*CT25+(1-pstar)*CT26)))</f>
        <v/>
      </c>
      <c r="CT25" s="20" t="str">
        <f>IF(StockTree!CT25="","",IF(T=CT$10,IF(CallFlag=1,MAX(StockTree!CT25-K,0),MAX(K-StockTree!CT25,0)),EXP(-rr*h)*(pstar*CU25+(1-pstar)*CU26)))</f>
        <v/>
      </c>
      <c r="CU25" s="20" t="str">
        <f>IF(StockTree!CU25="","",IF(T=CU$10,IF(CallFlag=1,MAX(StockTree!CU25-K,0),MAX(K-StockTree!CU25,0)),EXP(-rr*h)*(pstar*CV25+(1-pstar)*CV26)))</f>
        <v/>
      </c>
      <c r="CV25" s="20" t="str">
        <f>IF(StockTree!CV25="","",IF(T=CV$10,IF(CallFlag=1,MAX(StockTree!CV25-K,0),MAX(K-StockTree!CV25,0)),EXP(-rr*h)*(pstar*CW25+(1-pstar)*CW26)))</f>
        <v/>
      </c>
      <c r="CW25" s="20" t="str">
        <f>IF(StockTree!CW25="","",IF(T=CW$10,IF(CallFlag=1,MAX(StockTree!CW25-K,0),MAX(K-StockTree!CW25,0)),EXP(-rr*h)*(pstar*CX25+(1-pstar)*CX26)))</f>
        <v/>
      </c>
      <c r="CX25" s="20" t="str">
        <f>IF(StockTree!CX25="","",IF(T=CX$10,IF(CallFlag=1,MAX(StockTree!CX25-K,0),MAX(K-StockTree!CX25,0)),EXP(-rr*h)*(pstar*CY25+(1-pstar)*CY26)))</f>
        <v/>
      </c>
      <c r="CY25" s="20" t="str">
        <f>IF(StockTree!CY25="","",IF(T=CY$10,IF(CallFlag=1,MAX(StockTree!CY25-K,0),MAX(K-StockTree!CY25,0)),EXP(-rr*h)*(pstar*CZ25+(1-pstar)*CZ26)))</f>
        <v/>
      </c>
      <c r="CZ25" s="20" t="str">
        <f>IF(StockTree!CZ25="","",IF(T=CZ$10,IF(CallFlag=1,MAX(StockTree!CZ25-K,0),MAX(K-StockTree!CZ25,0)),EXP(-rr*h)*(pstar*DA25+(1-pstar)*DA26)))</f>
        <v/>
      </c>
      <c r="DA25" s="20" t="str">
        <f>IF(StockTree!DA25="","",IF(T=DA$10,IF(CallFlag=1,MAX(StockTree!DA25-K,0),MAX(K-StockTree!DA25,0)),EXP(-rr*h)*(pstar*DB25+(1-pstar)*DB26)))</f>
        <v/>
      </c>
      <c r="DB25" s="20" t="str">
        <f>IF(StockTree!DB25="","",IF(T=DB$10,IF(CallFlag=1,MAX(StockTree!DB25-K,0),MAX(K-StockTree!DB25,0)),EXP(-rr*h)*(pstar*DC25+(1-pstar)*DC26)))</f>
        <v/>
      </c>
      <c r="DC25" s="20" t="str">
        <f>IF(StockTree!DC25="","",IF(T=DC$10,IF(CallFlag=1,MAX(StockTree!DC25-K,0),MAX(K-StockTree!DC25,0)),EXP(-rr*h)*(pstar*DD25+(1-pstar)*DD26)))</f>
        <v/>
      </c>
      <c r="DD25" s="20" t="str">
        <f>IF(StockTree!DD25="","",IF(T=DD$10,IF(CallFlag=1,MAX(StockTree!DD25-K,0),MAX(K-StockTree!DD25,0)),EXP(-rr*h)*(pstar*DE25+(1-pstar)*DE26)))</f>
        <v/>
      </c>
      <c r="DE25" s="20" t="str">
        <f>IF(StockTree!DE25="","",IF(T=DE$10,IF(CallFlag=1,MAX(StockTree!DE25-K,0),MAX(K-StockTree!DE25,0)),EXP(-rr*h)*(pstar*DF25+(1-pstar)*DF26)))</f>
        <v/>
      </c>
      <c r="DF25" s="20" t="str">
        <f>IF(StockTree!DF25="","",IF(T=DF$10,IF(CallFlag=1,MAX(StockTree!DF25-K,0),MAX(K-StockTree!DF25,0)),EXP(-rr*h)*(pstar*DG25+(1-pstar)*DG26)))</f>
        <v/>
      </c>
      <c r="DG25" s="20" t="str">
        <f>IF(StockTree!DG25="","",IF(T=DG$10,IF(CallFlag=1,MAX(StockTree!DG25-K,0),MAX(K-StockTree!DG25,0)),EXP(-rr*h)*(pstar*DH25+(1-pstar)*DH26)))</f>
        <v/>
      </c>
      <c r="DH25" s="20" t="str">
        <f>IF(StockTree!DH25="","",IF(T=DH$10,IF(CallFlag=1,MAX(StockTree!DH25-K,0),MAX(K-StockTree!DH25,0)),EXP(-rr*h)*(pstar*DI25+(1-pstar)*DI26)))</f>
        <v/>
      </c>
      <c r="DI25" s="20" t="str">
        <f>IF(StockTree!DI25="","",IF(T=DI$10,IF(CallFlag=1,MAX(StockTree!DI25-K,0),MAX(K-StockTree!DI25,0)),EXP(-rr*h)*(pstar*DJ25+(1-pstar)*DJ26)))</f>
        <v/>
      </c>
      <c r="DJ25" s="20" t="str">
        <f>IF(StockTree!DJ25="","",IF(T=DJ$10,IF(CallFlag=1,MAX(StockTree!DJ25-K,0),MAX(K-StockTree!DJ25,0)),EXP(-rr*h)*(pstar*DK25+(1-pstar)*DK26)))</f>
        <v/>
      </c>
      <c r="DK25" s="20" t="str">
        <f>IF(StockTree!DK25="","",IF(T=DK$10,IF(CallFlag=1,MAX(StockTree!DK25-K,0),MAX(K-StockTree!DK25,0)),EXP(-rr*h)*(pstar*DL25+(1-pstar)*DL26)))</f>
        <v/>
      </c>
      <c r="DL25" s="20" t="str">
        <f>IF(StockTree!DL25="","",IF(T=DL$10,IF(CallFlag=1,MAX(StockTree!DL25-K,0),MAX(K-StockTree!DL25,0)),EXP(-rr*h)*(pstar*DM25+(1-pstar)*DM26)))</f>
        <v/>
      </c>
      <c r="DM25" s="20" t="str">
        <f>IF(StockTree!DM25="","",IF(T=DM$10,IF(CallFlag=1,MAX(StockTree!DM25-K,0),MAX(K-StockTree!DM25,0)),EXP(-rr*h)*(pstar*DN25+(1-pstar)*DN26)))</f>
        <v/>
      </c>
      <c r="DN25" s="20" t="str">
        <f>IF(StockTree!DN25="","",IF(T=DN$10,IF(CallFlag=1,MAX(StockTree!DN25-K,0),MAX(K-StockTree!DN25,0)),EXP(-rr*h)*(pstar*DO25+(1-pstar)*DO26)))</f>
        <v/>
      </c>
      <c r="DO25" s="20" t="str">
        <f>IF(StockTree!DO25="","",IF(T=DO$10,IF(CallFlag=1,MAX(StockTree!DO25-K,0),MAX(K-StockTree!DO25,0)),EXP(-rr*h)*(pstar*DP25+(1-pstar)*DP26)))</f>
        <v/>
      </c>
      <c r="DP25" s="20" t="str">
        <f>IF(StockTree!DP25="","",IF(T=DP$10,IF(CallFlag=1,MAX(StockTree!DP25-K,0),MAX(K-StockTree!DP25,0)),EXP(-rr*h)*(pstar*DQ25+(1-pstar)*DQ26)))</f>
        <v/>
      </c>
      <c r="DQ25" s="20" t="str">
        <f>IF(StockTree!DQ25="","",IF(T=DQ$10,IF(CallFlag=1,MAX(StockTree!DQ25-K,0),MAX(K-StockTree!DQ25,0)),EXP(-rr*h)*(pstar*DR25+(1-pstar)*DR26)))</f>
        <v/>
      </c>
      <c r="DR25" s="20" t="str">
        <f>IF(StockTree!DR25="","",IF(T=DR$10,IF(CallFlag=1,MAX(StockTree!DR25-K,0),MAX(K-StockTree!DR25,0)),EXP(-rr*h)*(pstar*DS25+(1-pstar)*DS26)))</f>
        <v/>
      </c>
      <c r="DS25" s="20" t="str">
        <f>IF(StockTree!DS25="","",IF(T=DS$10,IF(CallFlag=1,MAX(StockTree!DS25-K,0),MAX(K-StockTree!DS25,0)),EXP(-rr*h)*(pstar*DT25+(1-pstar)*DT26)))</f>
        <v/>
      </c>
      <c r="DT25" s="20" t="str">
        <f>IF(StockTree!DT25="","",IF(T=DT$10,IF(CallFlag=1,MAX(StockTree!DT25-K,0),MAX(K-StockTree!DT25,0)),EXP(-rr*h)*(pstar*DU25+(1-pstar)*DU26)))</f>
        <v/>
      </c>
      <c r="DU25" s="20" t="str">
        <f>IF(StockTree!DU25="","",IF(T=DU$10,IF(CallFlag=1,MAX(StockTree!DU25-K,0),MAX(K-StockTree!DU25,0)),EXP(-rr*h)*(pstar*DV25+(1-pstar)*DV26)))</f>
        <v/>
      </c>
      <c r="DV25" s="20" t="str">
        <f>IF(StockTree!DV25="","",IF(T=DV$10,IF(CallFlag=1,MAX(StockTree!DV25-K,0),MAX(K-StockTree!DV25,0)),EXP(-rr*h)*(pstar*DW25+(1-pstar)*DW26)))</f>
        <v/>
      </c>
      <c r="DW25" s="20" t="str">
        <f>IF(StockTree!DW25="","",IF(T=DW$10,IF(CallFlag=1,MAX(StockTree!DW25-K,0),MAX(K-StockTree!DW25,0)),EXP(-rr*h)*(pstar*DX25+(1-pstar)*DX26)))</f>
        <v/>
      </c>
      <c r="DX25" s="20" t="str">
        <f>IF(StockTree!DX25="","",IF(T=DX$10,IF(CallFlag=1,MAX(StockTree!DX25-K,0),MAX(K-StockTree!DX25,0)),EXP(-rr*h)*(pstar*DY25+(1-pstar)*DY26)))</f>
        <v/>
      </c>
      <c r="DY25" s="20" t="str">
        <f>IF(StockTree!DY25="","",IF(T=DY$10,IF(CallFlag=1,MAX(StockTree!DY25-K,0),MAX(K-StockTree!DY25,0)),EXP(-rr*h)*(pstar*DZ25+(1-pstar)*DZ26)))</f>
        <v/>
      </c>
      <c r="DZ25" s="20" t="str">
        <f>IF(StockTree!DZ25="","",IF(T=DZ$10,IF(CallFlag=1,MAX(StockTree!DZ25-K,0),MAX(K-StockTree!DZ25,0)),EXP(-rr*h)*(pstar*EA25+(1-pstar)*EA26)))</f>
        <v/>
      </c>
      <c r="EA25" s="20" t="str">
        <f>IF(StockTree!EA25="","",IF(T=EA$10,IF(CallFlag=1,MAX(StockTree!EA25-K,0),MAX(K-StockTree!EA25,0)),EXP(-rr*h)*(pstar*EB25+(1-pstar)*EB26)))</f>
        <v/>
      </c>
      <c r="EB25" s="20" t="str">
        <f>IF(StockTree!EB25="","",IF(T=EB$10,IF(CallFlag=1,MAX(StockTree!EB25-K,0),MAX(K-StockTree!EB25,0)),EXP(-rr*h)*(pstar*EC25+(1-pstar)*EC26)))</f>
        <v/>
      </c>
      <c r="EC25" s="20" t="str">
        <f>IF(StockTree!EC25="","",IF(T=EC$10,IF(CallFlag=1,MAX(StockTree!EC25-K,0),MAX(K-StockTree!EC25,0)),EXP(-rr*h)*(pstar*ED25+(1-pstar)*ED26)))</f>
        <v/>
      </c>
      <c r="ED25" s="20" t="str">
        <f>IF(StockTree!ED25="","",IF(T=ED$10,IF(CallFlag=1,MAX(StockTree!ED25-K,0),MAX(K-StockTree!ED25,0)),EXP(-rr*h)*(pstar*EE25+(1-pstar)*EE26)))</f>
        <v/>
      </c>
      <c r="EE25" s="20" t="str">
        <f>IF(StockTree!EE25="","",IF(T=EE$10,IF(CallFlag=1,MAX(StockTree!EE25-K,0),MAX(K-StockTree!EE25,0)),EXP(-rr*h)*(pstar*EF25+(1-pstar)*EF26)))</f>
        <v/>
      </c>
      <c r="EF25" s="20" t="str">
        <f>IF(StockTree!EF25="","",IF(T=EF$10,IF(CallFlag=1,MAX(StockTree!EF25-K,0),MAX(K-StockTree!EF25,0)),EXP(-rr*h)*(pstar*EG25+(1-pstar)*EG26)))</f>
        <v/>
      </c>
      <c r="EG25" s="20" t="str">
        <f>IF(StockTree!EG25="","",IF(T=EG$10,IF(CallFlag=1,MAX(StockTree!EG25-K,0),MAX(K-StockTree!EG25,0)),EXP(-rr*h)*(pstar*EH25+(1-pstar)*EH26)))</f>
        <v/>
      </c>
      <c r="EH25" s="20" t="str">
        <f>IF(StockTree!EH25="","",IF(T=EH$10,IF(CallFlag=1,MAX(StockTree!EH25-K,0),MAX(K-StockTree!EH25,0)),EXP(-rr*h)*(pstar*EI25+(1-pstar)*EI26)))</f>
        <v/>
      </c>
      <c r="EI25" s="20" t="str">
        <f>IF(StockTree!EI25="","",IF(T=EI$10,IF(CallFlag=1,MAX(StockTree!EI25-K,0),MAX(K-StockTree!EI25,0)),EXP(-rr*h)*(pstar*EJ25+(1-pstar)*EJ26)))</f>
        <v/>
      </c>
      <c r="EJ25" s="20" t="str">
        <f>IF(StockTree!EJ25="","",IF(T=EJ$10,IF(CallFlag=1,MAX(StockTree!EJ25-K,0),MAX(K-StockTree!EJ25,0)),EXP(-rr*h)*(pstar*EK25+(1-pstar)*EK26)))</f>
        <v/>
      </c>
      <c r="EK25" s="20" t="str">
        <f>IF(StockTree!EK25="","",IF(T=EK$10,IF(CallFlag=1,MAX(StockTree!EK25-K,0),MAX(K-StockTree!EK25,0)),EXP(-rr*h)*(pstar*EL25+(1-pstar)*EL26)))</f>
        <v/>
      </c>
      <c r="EL25" s="20" t="str">
        <f>IF(StockTree!EL25="","",IF(T=EL$10,IF(CallFlag=1,MAX(StockTree!EL25-K,0),MAX(K-StockTree!EL25,0)),EXP(-rr*h)*(pstar*EM25+(1-pstar)*EM26)))</f>
        <v/>
      </c>
      <c r="EM25" s="20" t="str">
        <f>IF(StockTree!EM25="","",IF(T=EM$10,IF(CallFlag=1,MAX(StockTree!EM25-K,0),MAX(K-StockTree!EM25,0)),EXP(-rr*h)*(pstar*EN25+(1-pstar)*EN26)))</f>
        <v/>
      </c>
      <c r="EN25" s="20" t="str">
        <f>IF(StockTree!EN25="","",IF(T=EN$10,IF(CallFlag=1,MAX(StockTree!EN25-K,0),MAX(K-StockTree!EN25,0)),EXP(-rr*h)*(pstar*EO25+(1-pstar)*EO26)))</f>
        <v/>
      </c>
      <c r="EO25" s="20" t="str">
        <f>IF(StockTree!EO25="","",IF(T=EO$10,IF(CallFlag=1,MAX(StockTree!EO25-K,0),MAX(K-StockTree!EO25,0)),EXP(-rr*h)*(pstar*EP25+(1-pstar)*EP26)))</f>
        <v/>
      </c>
      <c r="EP25" s="20" t="str">
        <f>IF(StockTree!EP25="","",IF(T=EP$10,IF(CallFlag=1,MAX(StockTree!EP25-K,0),MAX(K-StockTree!EP25,0)),EXP(-rr*h)*(pstar*EQ25+(1-pstar)*EQ26)))</f>
        <v/>
      </c>
      <c r="EQ25" s="20" t="str">
        <f>IF(StockTree!EQ25="","",IF(T=EQ$10,IF(CallFlag=1,MAX(StockTree!EQ25-K,0),MAX(K-StockTree!EQ25,0)),EXP(-rr*h)*(pstar*ER25+(1-pstar)*ER26)))</f>
        <v/>
      </c>
      <c r="ER25" s="20" t="str">
        <f>IF(StockTree!ER25="","",IF(T=ER$10,IF(CallFlag=1,MAX(StockTree!ER25-K,0),MAX(K-StockTree!ER25,0)),EXP(-rr*h)*(pstar*ES25+(1-pstar)*ES26)))</f>
        <v/>
      </c>
      <c r="ES25" s="20" t="str">
        <f>IF(StockTree!ES25="","",IF(T=ES$10,IF(CallFlag=1,MAX(StockTree!ES25-K,0),MAX(K-StockTree!ES25,0)),EXP(-rr*h)*(pstar*ET25+(1-pstar)*ET26)))</f>
        <v/>
      </c>
      <c r="ET25" s="20" t="str">
        <f>IF(StockTree!ET25="","",IF(T=ET$10,IF(CallFlag=1,MAX(StockTree!ET25-K,0),MAX(K-StockTree!ET25,0)),EXP(-rr*h)*(pstar*EU25+(1-pstar)*EU26)))</f>
        <v/>
      </c>
      <c r="EU25" s="20" t="str">
        <f>IF(StockTree!EU25="","",IF(T=EU$10,IF(CallFlag=1,MAX(StockTree!EU25-K,0),MAX(K-StockTree!EU25,0)),EXP(-rr*h)*(pstar*EV25+(1-pstar)*EV26)))</f>
        <v/>
      </c>
      <c r="EV25" s="20" t="str">
        <f>IF(StockTree!EV25="","",IF(T=EV$10,IF(CallFlag=1,MAX(StockTree!EV25-K,0),MAX(K-StockTree!EV25,0)),EXP(-rr*h)*(pstar*EW25+(1-pstar)*EW26)))</f>
        <v/>
      </c>
      <c r="EW25" s="20" t="str">
        <f>IF(StockTree!EW25="","",IF(T=EW$10,IF(CallFlag=1,MAX(StockTree!EW25-K,0),MAX(K-StockTree!EW25,0)),EXP(-rr*h)*(pstar*EX25+(1-pstar)*EX26)))</f>
        <v/>
      </c>
      <c r="EX25" s="20" t="str">
        <f>IF(StockTree!EX25="","",IF(T=EX$10,IF(CallFlag=1,MAX(StockTree!EX25-K,0),MAX(K-StockTree!EX25,0)),EXP(-rr*h)*(pstar*EY25+(1-pstar)*EY26)))</f>
        <v/>
      </c>
      <c r="EY25" s="20" t="str">
        <f>IF(StockTree!EY25="","",IF(T=EY$10,IF(CallFlag=1,MAX(StockTree!EY25-K,0),MAX(K-StockTree!EY25,0)),EXP(-rr*h)*(pstar*EZ25+(1-pstar)*EZ26)))</f>
        <v/>
      </c>
      <c r="EZ25" s="20" t="str">
        <f>IF(StockTree!EZ25="","",IF(T=EZ$10,IF(CallFlag=1,MAX(StockTree!EZ25-K,0),MAX(K-StockTree!EZ25,0)),EXP(-rr*h)*(pstar*FA25+(1-pstar)*FA26)))</f>
        <v/>
      </c>
      <c r="FA25" s="20" t="str">
        <f>IF(StockTree!FA25="","",IF(T=FA$10,IF(CallFlag=1,MAX(StockTree!FA25-K,0),MAX(K-StockTree!FA25,0)),EXP(-rr*h)*(pstar*FB25+(1-pstar)*FB26)))</f>
        <v/>
      </c>
      <c r="FB25" s="20" t="str">
        <f>IF(StockTree!FB25="","",IF(T=FB$10,IF(CallFlag=1,MAX(StockTree!FB25-K,0),MAX(K-StockTree!FB25,0)),EXP(-rr*h)*(pstar*FC25+(1-pstar)*FC26)))</f>
        <v/>
      </c>
      <c r="FC25" s="20" t="str">
        <f>IF(StockTree!FC25="","",IF(T=FC$10,IF(CallFlag=1,MAX(StockTree!FC25-K,0),MAX(K-StockTree!FC25,0)),EXP(-rr*h)*(pstar*FD25+(1-pstar)*FD26)))</f>
        <v/>
      </c>
      <c r="FD25" s="20" t="str">
        <f>IF(StockTree!FD25="","",IF(T=FD$10,IF(CallFlag=1,MAX(StockTree!FD25-K,0),MAX(K-StockTree!FD25,0)),EXP(-rr*h)*(pstar*FE25+(1-pstar)*FE26)))</f>
        <v/>
      </c>
      <c r="FE25" s="20" t="str">
        <f>IF(StockTree!FE25="","",IF(T=FE$10,IF(CallFlag=1,MAX(StockTree!FE25-K,0),MAX(K-StockTree!FE25,0)),EXP(-rr*h)*(pstar*FF25+(1-pstar)*FF26)))</f>
        <v/>
      </c>
      <c r="FF25" s="20" t="str">
        <f>IF(StockTree!FF25="","",IF(T=FF$10,IF(CallFlag=1,MAX(StockTree!FF25-K,0),MAX(K-StockTree!FF25,0)),EXP(-rr*h)*(pstar*FG25+(1-pstar)*FG26)))</f>
        <v/>
      </c>
      <c r="FG25" s="20" t="str">
        <f>IF(StockTree!FG25="","",IF(T=FG$10,IF(CallFlag=1,MAX(StockTree!FG25-K,0),MAX(K-StockTree!FG25,0)),EXP(-rr*h)*(pstar*FH25+(1-pstar)*FH26)))</f>
        <v/>
      </c>
      <c r="FH25" s="20" t="str">
        <f>IF(StockTree!FH25="","",IF(T=FH$10,IF(CallFlag=1,MAX(StockTree!FH25-K,0),MAX(K-StockTree!FH25,0)),EXP(-rr*h)*(pstar*FI25+(1-pstar)*FI26)))</f>
        <v/>
      </c>
      <c r="FI25" s="20" t="str">
        <f>IF(StockTree!FI25="","",IF(T=FI$10,IF(CallFlag=1,MAX(StockTree!FI25-K,0),MAX(K-StockTree!FI25,0)),EXP(-rr*h)*(pstar*FJ25+(1-pstar)*FJ26)))</f>
        <v/>
      </c>
      <c r="FJ25" s="20" t="str">
        <f>IF(StockTree!FJ25="","",IF(T=FJ$10,IF(CallFlag=1,MAX(StockTree!FJ25-K,0),MAX(K-StockTree!FJ25,0)),EXP(-rr*h)*(pstar*FK25+(1-pstar)*FK26)))</f>
        <v/>
      </c>
      <c r="FK25" s="20" t="str">
        <f>IF(StockTree!FK25="","",IF(T=FK$10,IF(CallFlag=1,MAX(StockTree!FK25-K,0),MAX(K-StockTree!FK25,0)),EXP(-rr*h)*(pstar*FL25+(1-pstar)*FL26)))</f>
        <v/>
      </c>
      <c r="FL25" s="20" t="str">
        <f>IF(StockTree!FL25="","",IF(T=FL$10,IF(CallFlag=1,MAX(StockTree!FL25-K,0),MAX(K-StockTree!FL25,0)),EXP(-rr*h)*(pstar*FM25+(1-pstar)*FM26)))</f>
        <v/>
      </c>
      <c r="FM25" s="20" t="str">
        <f>IF(StockTree!FM25="","",IF(T=FM$10,IF(CallFlag=1,MAX(StockTree!FM25-K,0),MAX(K-StockTree!FM25,0)),EXP(-rr*h)*(pstar*FN25+(1-pstar)*FN26)))</f>
        <v/>
      </c>
      <c r="FN25" s="20" t="str">
        <f>IF(StockTree!FN25="","",IF(T=FN$10,IF(CallFlag=1,MAX(StockTree!FN25-K,0),MAX(K-StockTree!FN25,0)),EXP(-rr*h)*(pstar*FO25+(1-pstar)*FO26)))</f>
        <v/>
      </c>
      <c r="FO25" s="20" t="str">
        <f>IF(StockTree!FO25="","",IF(T=FO$10,IF(CallFlag=1,MAX(StockTree!FO25-K,0),MAX(K-StockTree!FO25,0)),EXP(-rr*h)*(pstar*FP25+(1-pstar)*FP26)))</f>
        <v/>
      </c>
      <c r="FP25" s="20" t="str">
        <f>IF(StockTree!FP25="","",IF(T=FP$10,IF(CallFlag=1,MAX(StockTree!FP25-K,0),MAX(K-StockTree!FP25,0)),EXP(-rr*h)*(pstar*FQ25+(1-pstar)*FQ26)))</f>
        <v/>
      </c>
      <c r="FQ25" s="20" t="str">
        <f>IF(StockTree!FQ25="","",IF(T=FQ$10,IF(CallFlag=1,MAX(StockTree!FQ25-K,0),MAX(K-StockTree!FQ25,0)),EXP(-rr*h)*(pstar*FR25+(1-pstar)*FR26)))</f>
        <v/>
      </c>
      <c r="FR25" s="20" t="str">
        <f>IF(StockTree!FR25="","",IF(T=FR$10,IF(CallFlag=1,MAX(StockTree!FR25-K,0),MAX(K-StockTree!FR25,0)),EXP(-rr*h)*(pstar*FS25+(1-pstar)*FS26)))</f>
        <v/>
      </c>
      <c r="FS25" s="20" t="str">
        <f>IF(StockTree!FS25="","",IF(T=FS$10,IF(CallFlag=1,MAX(StockTree!FS25-K,0),MAX(K-StockTree!FS25,0)),EXP(-rr*h)*(pstar*FT25+(1-pstar)*FT26)))</f>
        <v/>
      </c>
      <c r="FT25" s="20" t="str">
        <f>IF(StockTree!FT25="","",IF(T=FT$10,IF(CallFlag=1,MAX(StockTree!FT25-K,0),MAX(K-StockTree!FT25,0)),EXP(-rr*h)*(pstar*FU25+(1-pstar)*FU26)))</f>
        <v/>
      </c>
      <c r="FU25" s="20" t="str">
        <f>IF(StockTree!FU25="","",IF(T=FU$10,IF(CallFlag=1,MAX(StockTree!FU25-K,0),MAX(K-StockTree!FU25,0)),EXP(-rr*h)*(pstar*FV25+(1-pstar)*FV26)))</f>
        <v/>
      </c>
      <c r="FV25" s="20" t="str">
        <f>IF(StockTree!FV25="","",IF(T=FV$10,IF(CallFlag=1,MAX(StockTree!FV25-K,0),MAX(K-StockTree!FV25,0)),EXP(-rr*h)*(pstar*FW25+(1-pstar)*FW26)))</f>
        <v/>
      </c>
      <c r="FW25" s="20" t="str">
        <f>IF(StockTree!FW25="","",IF(T=FW$10,IF(CallFlag=1,MAX(StockTree!FW25-K,0),MAX(K-StockTree!FW25,0)),EXP(-rr*h)*(pstar*FX25+(1-pstar)*FX26)))</f>
        <v/>
      </c>
      <c r="FX25" s="20" t="str">
        <f>IF(StockTree!FX25="","",IF(T=FX$10,IF(CallFlag=1,MAX(StockTree!FX25-K,0),MAX(K-StockTree!FX25,0)),EXP(-rr*h)*(pstar*FY25+(1-pstar)*FY26)))</f>
        <v/>
      </c>
      <c r="FY25" s="20" t="str">
        <f>IF(StockTree!FY25="","",IF(T=FY$10,IF(CallFlag=1,MAX(StockTree!FY25-K,0),MAX(K-StockTree!FY25,0)),EXP(-rr*h)*(pstar*FZ25+(1-pstar)*FZ26)))</f>
        <v/>
      </c>
      <c r="FZ25" s="20" t="str">
        <f>IF(StockTree!FZ25="","",IF(T=FZ$10,IF(CallFlag=1,MAX(StockTree!FZ25-K,0),MAX(K-StockTree!FZ25,0)),EXP(-rr*h)*(pstar*GA25+(1-pstar)*GA26)))</f>
        <v/>
      </c>
      <c r="GA25" s="20" t="str">
        <f>IF(StockTree!GA25="","",IF(T=GA$10,IF(CallFlag=1,MAX(StockTree!GA25-K,0),MAX(K-StockTree!GA25,0)),EXP(-rr*h)*(pstar*GB25+(1-pstar)*GB26)))</f>
        <v/>
      </c>
      <c r="GB25" s="20" t="str">
        <f>IF(StockTree!GB25="","",IF(T=GB$10,IF(CallFlag=1,MAX(StockTree!GB25-K,0),MAX(K-StockTree!GB25,0)),EXP(-rr*h)*(pstar*GC25+(1-pstar)*GC26)))</f>
        <v/>
      </c>
      <c r="GC25" s="20" t="str">
        <f>IF(StockTree!GC25="","",IF(T=GC$10,IF(CallFlag=1,MAX(StockTree!GC25-K,0),MAX(K-StockTree!GC25,0)),EXP(-rr*h)*(pstar*GD25+(1-pstar)*GD26)))</f>
        <v/>
      </c>
      <c r="GD25" s="20" t="str">
        <f>IF(StockTree!GD25="","",IF(T=GD$10,IF(CallFlag=1,MAX(StockTree!GD25-K,0),MAX(K-StockTree!GD25,0)),EXP(-rr*h)*(pstar*GE25+(1-pstar)*GE26)))</f>
        <v/>
      </c>
      <c r="GE25" s="20" t="str">
        <f>IF(StockTree!GE25="","",IF(T=GE$10,IF(CallFlag=1,MAX(StockTree!GE25-K,0),MAX(K-StockTree!GE25,0)),EXP(-rr*h)*(pstar*GF25+(1-pstar)*GF26)))</f>
        <v/>
      </c>
      <c r="GF25" s="20" t="str">
        <f>IF(StockTree!GF25="","",IF(T=GF$10,IF(CallFlag=1,MAX(StockTree!GF25-K,0),MAX(K-StockTree!GF25,0)),EXP(-rr*h)*(pstar*GG25+(1-pstar)*GG26)))</f>
        <v/>
      </c>
      <c r="GG25" s="20" t="str">
        <f>IF(StockTree!GG25="","",IF(T=GG$10,IF(CallFlag=1,MAX(StockTree!GG25-K,0),MAX(K-StockTree!GG25,0)),EXP(-rr*h)*(pstar*GH25+(1-pstar)*GH26)))</f>
        <v/>
      </c>
      <c r="GH25" s="20" t="str">
        <f>IF(StockTree!GH25="","",IF(T=GH$10,IF(CallFlag=1,MAX(StockTree!GH25-K,0),MAX(K-StockTree!GH25,0)),EXP(-rr*h)*(pstar*GI25+(1-pstar)*GI26)))</f>
        <v/>
      </c>
      <c r="GI25" s="20" t="str">
        <f>IF(StockTree!GI25="","",IF(T=GI$10,IF(CallFlag=1,MAX(StockTree!GI25-K,0),MAX(K-StockTree!GI25,0)),EXP(-rr*h)*(pstar*GJ25+(1-pstar)*GJ26)))</f>
        <v/>
      </c>
      <c r="GJ25" s="20" t="str">
        <f>IF(StockTree!GJ25="","",IF(T=GJ$10,IF(CallFlag=1,MAX(StockTree!GJ25-K,0),MAX(K-StockTree!GJ25,0)),EXP(-rr*h)*(pstar*GK25+(1-pstar)*GK26)))</f>
        <v/>
      </c>
      <c r="GK25" s="20" t="str">
        <f>IF(StockTree!GK25="","",IF(T=GK$10,IF(CallFlag=1,MAX(StockTree!GK25-K,0),MAX(K-StockTree!GK25,0)),EXP(-rr*h)*(pstar*GL25+(1-pstar)*GL26)))</f>
        <v/>
      </c>
      <c r="GL25" s="20" t="str">
        <f>IF(StockTree!GL25="","",IF(T=GL$10,IF(CallFlag=1,MAX(StockTree!GL25-K,0),MAX(K-StockTree!GL25,0)),EXP(-rr*h)*(pstar*GM25+(1-pstar)*GM26)))</f>
        <v/>
      </c>
      <c r="GM25" s="20" t="str">
        <f>IF(StockTree!GM25="","",IF(T=GM$10,IF(CallFlag=1,MAX(StockTree!GM25-K,0),MAX(K-StockTree!GM25,0)),EXP(-rr*h)*(pstar*GN25+(1-pstar)*GN26)))</f>
        <v/>
      </c>
      <c r="GN25" s="20" t="str">
        <f>IF(StockTree!GN25="","",IF(T=GN$10,IF(CallFlag=1,MAX(StockTree!GN25-K,0),MAX(K-StockTree!GN25,0)),EXP(-rr*h)*(pstar*GO25+(1-pstar)*GO26)))</f>
        <v/>
      </c>
      <c r="GO25" s="20" t="str">
        <f>IF(StockTree!GO25="","",IF(T=GO$10,IF(CallFlag=1,MAX(StockTree!GO25-K,0),MAX(K-StockTree!GO25,0)),EXP(-rr*h)*(pstar*GP25+(1-pstar)*GP26)))</f>
        <v/>
      </c>
      <c r="GP25" s="20" t="str">
        <f>IF(StockTree!GP25="","",IF(T=GP$10,IF(CallFlag=1,MAX(StockTree!GP25-K,0),MAX(K-StockTree!GP25,0)),EXP(-rr*h)*(pstar*GQ25+(1-pstar)*GQ26)))</f>
        <v/>
      </c>
      <c r="GQ25" s="20" t="str">
        <f>IF(StockTree!GQ25="","",IF(T=GQ$10,IF(CallFlag=1,MAX(StockTree!GQ25-K,0),MAX(K-StockTree!GQ25,0)),EXP(-rr*h)*(pstar*GR25+(1-pstar)*GR26)))</f>
        <v/>
      </c>
      <c r="GR25" s="20" t="str">
        <f>IF(StockTree!GR25="","",IF(T=GR$10,IF(CallFlag=1,MAX(StockTree!GR25-K,0),MAX(K-StockTree!GR25,0)),EXP(-rr*h)*(pstar*GS25+(1-pstar)*GS26)))</f>
        <v/>
      </c>
      <c r="GS25" s="20" t="str">
        <f>IF(StockTree!GS25="","",IF(T=GS$10,IF(CallFlag=1,MAX(StockTree!GS25-K,0),MAX(K-StockTree!GS25,0)),EXP(-rr*h)*(pstar*GT25+(1-pstar)*GT26)))</f>
        <v/>
      </c>
      <c r="GT25" s="20" t="str">
        <f>IF(StockTree!GT25="","",IF(T=GT$10,IF(CallFlag=1,MAX(StockTree!GT25-K,0),MAX(K-StockTree!GT25,0)),EXP(-rr*h)*(pstar*GU25+(1-pstar)*GU26)))</f>
        <v/>
      </c>
      <c r="GU25" s="20" t="str">
        <f>IF(StockTree!GU25="","",IF(T=GU$10,IF(CallFlag=1,MAX(StockTree!GU25-K,0),MAX(K-StockTree!GU25,0)),EXP(-rr*h)*(pstar*GV25+(1-pstar)*GV26)))</f>
        <v/>
      </c>
      <c r="GV25" s="20" t="str">
        <f>IF(StockTree!GV25="","",IF(T=GV$10,IF(CallFlag=1,MAX(StockTree!GV25-K,0),MAX(K-StockTree!GV25,0)),EXP(-rr*h)*(pstar*GW25+(1-pstar)*GW26)))</f>
        <v/>
      </c>
      <c r="GW25" s="20" t="str">
        <f>IF(StockTree!GW25="","",IF(T=GW$10,IF(CallFlag=1,MAX(StockTree!GW25-K,0),MAX(K-StockTree!GW25,0)),EXP(-rr*h)*(pstar*GX25+(1-pstar)*GX26)))</f>
        <v/>
      </c>
      <c r="GX25" s="20" t="str">
        <f>IF(StockTree!GX25="","",IF(T=GX$10,IF(CallFlag=1,MAX(StockTree!GX25-K,0),MAX(K-StockTree!GX25,0)),EXP(-rr*h)*(pstar*GY25+(1-pstar)*GY26)))</f>
        <v/>
      </c>
      <c r="GY25" s="20" t="str">
        <f>IF(StockTree!GY25="","",IF(T=GY$10,IF(CallFlag=1,MAX(StockTree!GY25-K,0),MAX(K-StockTree!GY25,0)),EXP(-rr*h)*(pstar*GZ25+(1-pstar)*GZ26)))</f>
        <v/>
      </c>
      <c r="GZ25" s="20" t="str">
        <f>IF(StockTree!GZ25="","",IF(T=GZ$10,IF(CallFlag=1,MAX(StockTree!GZ25-K,0),MAX(K-StockTree!GZ25,0)),EXP(-rr*h)*(pstar*HA25+(1-pstar)*HA26)))</f>
        <v/>
      </c>
      <c r="HA25" s="20" t="str">
        <f>IF(StockTree!HA25="","",IF(T=HA$10,IF(CallFlag=1,MAX(StockTree!HA25-K,0),MAX(K-StockTree!HA25,0)),EXP(-rr*h)*(pstar*HB25+(1-pstar)*HB26)))</f>
        <v/>
      </c>
      <c r="HB25" s="20" t="str">
        <f>IF(StockTree!HB25="","",IF(T=HB$10,IF(CallFlag=1,MAX(StockTree!HB25-K,0),MAX(K-StockTree!HB25,0)),EXP(-rr*h)*(pstar*HC25+(1-pstar)*HC26)))</f>
        <v/>
      </c>
      <c r="HC25" s="20" t="str">
        <f>IF(StockTree!HC25="","",IF(T=HC$10,IF(CallFlag=1,MAX(StockTree!HC25-K,0),MAX(K-StockTree!HC25,0)),EXP(-rr*h)*(pstar*HD25+(1-pstar)*HD26)))</f>
        <v/>
      </c>
      <c r="HD25" s="20" t="str">
        <f>IF(StockTree!HD25="","",IF(T=HD$10,IF(CallFlag=1,MAX(StockTree!HD25-K,0),MAX(K-StockTree!HD25,0)),EXP(-rr*h)*(pstar*HE25+(1-pstar)*HE26)))</f>
        <v/>
      </c>
      <c r="HE25" s="20" t="str">
        <f>IF(StockTree!HE25="","",IF(T=HE$10,IF(CallFlag=1,MAX(StockTree!HE25-K,0),MAX(K-StockTree!HE25,0)),EXP(-rr*h)*(pstar*HF25+(1-pstar)*HF26)))</f>
        <v/>
      </c>
      <c r="HF25" s="20" t="str">
        <f>IF(StockTree!HF25="","",IF(T=HF$10,IF(CallFlag=1,MAX(StockTree!HF25-K,0),MAX(K-StockTree!HF25,0)),EXP(-rr*h)*(pstar*HG25+(1-pstar)*HG26)))</f>
        <v/>
      </c>
      <c r="HG25" s="20" t="str">
        <f>IF(StockTree!HG25="","",IF(T=HG$10,IF(CallFlag=1,MAX(StockTree!HG25-K,0),MAX(K-StockTree!HG25,0)),EXP(-rr*h)*(pstar*HH25+(1-pstar)*HH26)))</f>
        <v/>
      </c>
      <c r="HH25" s="20" t="str">
        <f>IF(StockTree!HH25="","",IF(T=HH$10,IF(CallFlag=1,MAX(StockTree!HH25-K,0),MAX(K-StockTree!HH25,0)),EXP(-rr*h)*(pstar*HI25+(1-pstar)*HI26)))</f>
        <v/>
      </c>
      <c r="HI25" s="20" t="str">
        <f>IF(StockTree!HI25="","",IF(T=HI$10,IF(CallFlag=1,MAX(StockTree!HI25-K,0),MAX(K-StockTree!HI25,0)),EXP(-rr*h)*(pstar*HJ25+(1-pstar)*HJ26)))</f>
        <v/>
      </c>
      <c r="HJ25" s="20" t="str">
        <f>IF(StockTree!HJ25="","",IF(T=HJ$10,IF(CallFlag=1,MAX(StockTree!HJ25-K,0),MAX(K-StockTree!HJ25,0)),EXP(-rr*h)*(pstar*HK25+(1-pstar)*HK26)))</f>
        <v/>
      </c>
      <c r="HK25" s="20" t="str">
        <f>IF(StockTree!HK25="","",IF(T=HK$10,IF(CallFlag=1,MAX(StockTree!HK25-K,0),MAX(K-StockTree!HK25,0)),EXP(-rr*h)*(pstar*HL25+(1-pstar)*HL26)))</f>
        <v/>
      </c>
      <c r="HL25" s="20" t="str">
        <f>IF(StockTree!HL25="","",IF(T=HL$10,IF(CallFlag=1,MAX(StockTree!HL25-K,0),MAX(K-StockTree!HL25,0)),EXP(-rr*h)*(pstar*HM25+(1-pstar)*HM26)))</f>
        <v/>
      </c>
      <c r="HM25" s="20" t="str">
        <f>IF(StockTree!HM25="","",IF(T=HM$10,IF(CallFlag=1,MAX(StockTree!HM25-K,0),MAX(K-StockTree!HM25,0)),EXP(-rr*h)*(pstar*HN25+(1-pstar)*HN26)))</f>
        <v/>
      </c>
      <c r="HN25" s="20" t="str">
        <f>IF(StockTree!HN25="","",IF(T=HN$10,IF(CallFlag=1,MAX(StockTree!HN25-K,0),MAX(K-StockTree!HN25,0)),EXP(-rr*h)*(pstar*HO25+(1-pstar)*HO26)))</f>
        <v/>
      </c>
      <c r="HO25" s="20" t="str">
        <f>IF(StockTree!HO25="","",IF(T=HO$10,IF(CallFlag=1,MAX(StockTree!HO25-K,0),MAX(K-StockTree!HO25,0)),EXP(-rr*h)*(pstar*HP25+(1-pstar)*HP26)))</f>
        <v/>
      </c>
      <c r="HP25" s="20" t="str">
        <f>IF(StockTree!HP25="","",IF(T=HP$10,IF(CallFlag=1,MAX(StockTree!HP25-K,0),MAX(K-StockTree!HP25,0)),EXP(-rr*h)*(pstar*HQ25+(1-pstar)*HQ26)))</f>
        <v/>
      </c>
      <c r="HQ25" s="20" t="str">
        <f>IF(StockTree!HQ25="","",IF(T=HQ$10,IF(CallFlag=1,MAX(StockTree!HQ25-K,0),MAX(K-StockTree!HQ25,0)),EXP(-rr*h)*(pstar*HR25+(1-pstar)*HR26)))</f>
        <v/>
      </c>
      <c r="HR25" s="20" t="str">
        <f>IF(StockTree!HR25="","",IF(T=HR$10,IF(CallFlag=1,MAX(StockTree!HR25-K,0),MAX(K-StockTree!HR25,0)),EXP(-rr*h)*(pstar*HS25+(1-pstar)*HS26)))</f>
        <v/>
      </c>
      <c r="HS25" s="20" t="str">
        <f>IF(StockTree!HS25="","",IF(T=HS$10,IF(CallFlag=1,MAX(StockTree!HS25-K,0),MAX(K-StockTree!HS25,0)),EXP(-rr*h)*(pstar*HT25+(1-pstar)*HT26)))</f>
        <v/>
      </c>
      <c r="HT25" s="20" t="str">
        <f>IF(StockTree!HT25="","",IF(T=HT$10,IF(CallFlag=1,MAX(StockTree!HT25-K,0),MAX(K-StockTree!HT25,0)),EXP(-rr*h)*(pstar*HU25+(1-pstar)*HU26)))</f>
        <v/>
      </c>
      <c r="HU25" s="20" t="str">
        <f>IF(StockTree!HU25="","",IF(T=HU$10,IF(CallFlag=1,MAX(StockTree!HU25-K,0),MAX(K-StockTree!HU25,0)),EXP(-rr*h)*(pstar*HV25+(1-pstar)*HV26)))</f>
        <v/>
      </c>
      <c r="HV25" s="20" t="str">
        <f>IF(StockTree!HV25="","",IF(T=HV$10,IF(CallFlag=1,MAX(StockTree!HV25-K,0),MAX(K-StockTree!HV25,0)),EXP(-rr*h)*(pstar*HW25+(1-pstar)*HW26)))</f>
        <v/>
      </c>
      <c r="HW25" s="20" t="str">
        <f>IF(StockTree!HW25="","",IF(T=HW$10,IF(CallFlag=1,MAX(StockTree!HW25-K,0),MAX(K-StockTree!HW25,0)),EXP(-rr*h)*(pstar*HX25+(1-pstar)*HX26)))</f>
        <v/>
      </c>
      <c r="HX25" s="20" t="str">
        <f>IF(StockTree!HX25="","",IF(T=HX$10,IF(CallFlag=1,MAX(StockTree!HX25-K,0),MAX(K-StockTree!HX25,0)),EXP(-rr*h)*(pstar*HY25+(1-pstar)*HY26)))</f>
        <v/>
      </c>
      <c r="HY25" s="20" t="str">
        <f>IF(StockTree!HY25="","",IF(T=HY$10,IF(CallFlag=1,MAX(StockTree!HY25-K,0),MAX(K-StockTree!HY25,0)),EXP(-rr*h)*(pstar*HZ25+(1-pstar)*HZ26)))</f>
        <v/>
      </c>
      <c r="HZ25" s="20" t="str">
        <f>IF(StockTree!HZ25="","",IF(T=HZ$10,IF(CallFlag=1,MAX(StockTree!HZ25-K,0),MAX(K-StockTree!HZ25,0)),EXP(-rr*h)*(pstar*IA25+(1-pstar)*IA26)))</f>
        <v/>
      </c>
      <c r="IA25" s="20" t="str">
        <f>IF(StockTree!IA25="","",IF(T=IA$10,IF(CallFlag=1,MAX(StockTree!IA25-K,0),MAX(K-StockTree!IA25,0)),EXP(-rr*h)*(pstar*IB25+(1-pstar)*IB26)))</f>
        <v/>
      </c>
      <c r="IB25" s="20" t="str">
        <f>IF(StockTree!IB25="","",IF(T=IB$10,IF(CallFlag=1,MAX(StockTree!IB25-K,0),MAX(K-StockTree!IB25,0)),EXP(-rr*h)*(pstar*IC25+(1-pstar)*IC26)))</f>
        <v/>
      </c>
      <c r="IC25" s="20" t="str">
        <f>IF(StockTree!IC25="","",IF(T=IC$10,IF(CallFlag=1,MAX(StockTree!IC25-K,0),MAX(K-StockTree!IC25,0)),EXP(-rr*h)*(pstar*ID25+(1-pstar)*ID26)))</f>
        <v/>
      </c>
      <c r="ID25" s="20" t="str">
        <f>IF(StockTree!ID25="","",IF(T=ID$10,IF(CallFlag=1,MAX(StockTree!ID25-K,0),MAX(K-StockTree!ID25,0)),EXP(-rr*h)*(pstar*IE25+(1-pstar)*IE26)))</f>
        <v/>
      </c>
      <c r="IE25" s="20" t="str">
        <f>IF(StockTree!IE25="","",IF(T=IE$10,IF(CallFlag=1,MAX(StockTree!IE25-K,0),MAX(K-StockTree!IE25,0)),EXP(-rr*h)*(pstar*IF25+(1-pstar)*IF26)))</f>
        <v/>
      </c>
      <c r="IF25" s="20" t="str">
        <f>IF(StockTree!IF25="","",IF(T=IF$10,IF(CallFlag=1,MAX(StockTree!IF25-K,0),MAX(K-StockTree!IF25,0)),EXP(-rr*h)*(pstar*IG25+(1-pstar)*IG26)))</f>
        <v/>
      </c>
      <c r="IG25" s="20" t="str">
        <f>IF(StockTree!IG25="","",IF(T=IG$10,IF(CallFlag=1,MAX(StockTree!IG25-K,0),MAX(K-StockTree!IG25,0)),EXP(-rr*h)*(pstar*IH25+(1-pstar)*IH26)))</f>
        <v/>
      </c>
      <c r="IH25" s="20" t="str">
        <f>IF(StockTree!IH25="","",IF(T=IH$10,IF(CallFlag=1,MAX(StockTree!IH25-K,0),MAX(K-StockTree!IH25,0)),EXP(-rr*h)*(pstar*II25+(1-pstar)*II26)))</f>
        <v/>
      </c>
      <c r="II25" s="20" t="str">
        <f>IF(StockTree!II25="","",IF(T=II$10,IF(CallFlag=1,MAX(StockTree!II25-K,0),MAX(K-StockTree!II25,0)),EXP(-rr*h)*(pstar*IJ25+(1-pstar)*IJ26)))</f>
        <v/>
      </c>
      <c r="IJ25" s="20" t="str">
        <f>IF(StockTree!IJ25="","",IF(T=IJ$10,IF(CallFlag=1,MAX(StockTree!IJ25-K,0),MAX(K-StockTree!IJ25,0)),EXP(-rr*h)*(pstar*IK25+(1-pstar)*IK26)))</f>
        <v/>
      </c>
      <c r="IK25" s="20" t="str">
        <f>IF(StockTree!IK25="","",IF(T=IK$10,IF(CallFlag=1,MAX(StockTree!IK25-K,0),MAX(K-StockTree!IK25,0)),EXP(-rr*h)*(pstar*IL25+(1-pstar)*IL26)))</f>
        <v/>
      </c>
      <c r="IL25" s="20" t="str">
        <f>IF(StockTree!IL25="","",IF(T=IL$10,IF(CallFlag=1,MAX(StockTree!IL25-K,0),MAX(K-StockTree!IL25,0)),EXP(-rr*h)*(pstar*IM25+(1-pstar)*IM26)))</f>
        <v/>
      </c>
      <c r="IM25" s="20" t="str">
        <f>IF(StockTree!IM25="","",IF(T=IM$10,IF(CallFlag=1,MAX(StockTree!IM25-K,0),MAX(K-StockTree!IM25,0)),EXP(-rr*h)*(pstar*IN25+(1-pstar)*IN26)))</f>
        <v/>
      </c>
      <c r="IN25" s="20" t="str">
        <f>IF(StockTree!IN25="","",IF(T=IN$10,IF(CallFlag=1,MAX(StockTree!IN25-K,0),MAX(K-StockTree!IN25,0)),EXP(-rr*h)*(pstar*IO25+(1-pstar)*IO26)))</f>
        <v/>
      </c>
      <c r="IO25" s="20" t="str">
        <f>IF(StockTree!IO25="","",IF(T=IO$10,IF(CallFlag=1,MAX(StockTree!IO25-K,0),MAX(K-StockTree!IO25,0)),EXP(-rr*h)*(pstar*IP25+(1-pstar)*IP26)))</f>
        <v/>
      </c>
      <c r="IP25" s="20" t="str">
        <f>IF(StockTree!IP25="","",IF(T=IP$10,IF(CallFlag=1,MAX(StockTree!IP25-K,0),MAX(K-StockTree!IP25,0)),EXP(-rr*h)*(pstar*IQ25+(1-pstar)*IQ26)))</f>
        <v/>
      </c>
      <c r="IQ25" s="20" t="str">
        <f>IF(StockTree!IQ25="","",IF(T=IQ$10,IF(CallFlag=1,MAX(StockTree!IQ25-K,0),MAX(K-StockTree!IQ25,0)),EXP(-rr*h)*(pstar*IR25+(1-pstar)*IR26)))</f>
        <v/>
      </c>
      <c r="IR25" s="20" t="str">
        <f>IF(StockTree!IR25="","",IF(T=IR$10,IF(CallFlag=1,MAX(StockTree!IR25-K,0),MAX(K-StockTree!IR25,0)),EXP(-rr*h)*(pstar*IS25+(1-pstar)*IS26)))</f>
        <v/>
      </c>
      <c r="IS25" s="20" t="str">
        <f>IF(StockTree!IS25="","",IF(T=IS$10,IF(CallFlag=1,MAX(StockTree!IS25-K,0),MAX(K-StockTree!IS25,0)),EXP(-rr*h)*(pstar*IT25+(1-pstar)*IT26)))</f>
        <v/>
      </c>
      <c r="IT25" s="20" t="str">
        <f>IF(StockTree!IT25="","",IF(T=IT$10,IF(CallFlag=1,MAX(StockTree!IT25-K,0),MAX(K-StockTree!IT25,0)),EXP(-rr*h)*(pstar*IU25+(1-pstar)*IU26)))</f>
        <v/>
      </c>
      <c r="IU25" s="20" t="str">
        <f>IF(StockTree!IU25="","",IF(T=IU$10,IF(CallFlag=1,MAX(StockTree!IU25-K,0),MAX(K-StockTree!IU25,0)),EXP(-rr*h)*(pstar*IV25+(1-pstar)*IV26)))</f>
        <v/>
      </c>
      <c r="IV25" s="20" t="str">
        <f>IF(StockTree!IV25="","",IF(T=IV$10,IF(CallFlag=1,MAX(StockTree!IV25-K,0),MAX(K-StockTree!IV25,0)),EXP(-rr*h)*(pstar*#REF!+(1-pstar)*#REF!)))</f>
        <v/>
      </c>
    </row>
    <row r="26" spans="1:256" s="20" customFormat="1" x14ac:dyDescent="0.2">
      <c r="A26" s="26">
        <f t="shared" si="8"/>
        <v>14</v>
      </c>
      <c r="B26" s="22" t="str">
        <f>IF(StockTree!B26="","",IF(T=B$10,IF(CallFlag=1,MAX(StockTree!B26-K,0),MAX(K-StockTree!B26,0)),EXP(-rr*h)*(pstar*C26+(1-pstar)*C27)))</f>
        <v/>
      </c>
      <c r="C26" s="22" t="str">
        <f>IF(StockTree!C26="","",IF(T=C$10,IF(CallFlag=1,MAX(StockTree!C26-K,0),MAX(K-StockTree!C26,0)),EXP(-rr*h)*(pstar*D26+(1-pstar)*D27)))</f>
        <v/>
      </c>
      <c r="D26" s="22" t="str">
        <f>IF(StockTree!D26="","",IF(T=D$10,IF(CallFlag=1,MAX(StockTree!D26-K,0),MAX(K-StockTree!D26,0)),EXP(-rr*h)*(pstar*E26+(1-pstar)*E27)))</f>
        <v/>
      </c>
      <c r="E26" s="22" t="str">
        <f>IF(StockTree!E26="","",IF(T=E$10,IF(CallFlag=1,MAX(StockTree!E26-K,0),MAX(K-StockTree!E26,0)),EXP(-rr*h)*(pstar*F26+(1-pstar)*F27)))</f>
        <v/>
      </c>
      <c r="F26" s="22" t="str">
        <f>IF(StockTree!F26="","",IF(T=F$10,IF(CallFlag=1,MAX(StockTree!F26-K,0),MAX(K-StockTree!F26,0)),EXP(-rr*h)*(pstar*G26+(1-pstar)*G27)))</f>
        <v/>
      </c>
      <c r="G26" s="22" t="str">
        <f>IF(StockTree!G26="","",IF(T=G$10,IF(CallFlag=1,MAX(StockTree!G26-K,0),MAX(K-StockTree!G26,0)),EXP(-rr*h)*(pstar*H26+(1-pstar)*H27)))</f>
        <v/>
      </c>
      <c r="H26" s="22" t="str">
        <f>IF(StockTree!H26="","",IF(T=H$10,IF(CallFlag=1,MAX(StockTree!H26-K,0),MAX(K-StockTree!H26,0)),EXP(-rr*h)*(pstar*I26+(1-pstar)*I27)))</f>
        <v/>
      </c>
      <c r="I26" s="22" t="str">
        <f>IF(StockTree!I26="","",IF(T=I$10,IF(CallFlag=1,MAX(StockTree!I26-K,0),MAX(K-StockTree!I26,0)),EXP(-rr*h)*(pstar*J26+(1-pstar)*J27)))</f>
        <v/>
      </c>
      <c r="J26" s="22" t="str">
        <f>IF(StockTree!J26="","",IF(T=J$10,IF(CallFlag=1,MAX(StockTree!J26-K,0),MAX(K-StockTree!J26,0)),EXP(-rr*h)*(pstar*K26+(1-pstar)*K27)))</f>
        <v/>
      </c>
      <c r="K26" s="22" t="str">
        <f>IF(StockTree!K26="","",IF(T=K$10,IF(CallFlag=1,MAX(StockTree!K26-K,0),MAX(K-StockTree!K26,0)),EXP(-rr*h)*(pstar*L26+(1-pstar)*L27)))</f>
        <v/>
      </c>
      <c r="L26" s="22" t="str">
        <f>IF(StockTree!L26="","",IF(T=L$10,IF(CallFlag=1,MAX(StockTree!L26-K,0),MAX(K-StockTree!L26,0)),EXP(-rr*h)*(pstar*M26+(1-pstar)*M27)))</f>
        <v/>
      </c>
      <c r="M26" s="22" t="str">
        <f>IF(StockTree!M26="","",IF(T=M$10,IF(CallFlag=1,MAX(StockTree!M26-K,0),MAX(K-StockTree!M26,0)),EXP(-rr*h)*(pstar*N26+(1-pstar)*N27)))</f>
        <v/>
      </c>
      <c r="N26" s="22" t="str">
        <f>IF(StockTree!N26="","",IF(T=N$10,IF(CallFlag=1,MAX(StockTree!N26-K,0),MAX(K-StockTree!N26,0)),EXP(-rr*h)*(pstar*O26+(1-pstar)*O27)))</f>
        <v/>
      </c>
      <c r="O26" s="22" t="str">
        <f>IF(StockTree!O26="","",IF(T=O$10,IF(CallFlag=1,MAX(StockTree!O26-K,0),MAX(K-StockTree!O26,0)),EXP(-rr*h)*(pstar*P26+(1-pstar)*P27)))</f>
        <v/>
      </c>
      <c r="P26" s="22" t="str">
        <f>IF(StockTree!P26="","",IF(T=P$10,IF(CallFlag=1,MAX(StockTree!P26-K,0),MAX(K-StockTree!P26,0)),EXP(-rr*h)*(pstar*Q26+(1-pstar)*Q27)))</f>
        <v/>
      </c>
      <c r="Q26" s="20" t="str">
        <f>IF(StockTree!Q26="","",IF(T=Q$10,IF(CallFlag=1,MAX(StockTree!Q26-K,0),MAX(K-StockTree!Q26,0)),EXP(-rr*h)*(pstar*R26+(1-pstar)*R27)))</f>
        <v/>
      </c>
      <c r="R26" s="20" t="str">
        <f>IF(StockTree!R26="","",IF(T=R$10,IF(CallFlag=1,MAX(StockTree!R26-K,0),MAX(K-StockTree!R26,0)),EXP(-rr*h)*(pstar*S26+(1-pstar)*S27)))</f>
        <v/>
      </c>
      <c r="S26" s="20" t="str">
        <f>IF(StockTree!S26="","",IF(T=S$10,IF(CallFlag=1,MAX(StockTree!S26-K,0),MAX(K-StockTree!S26,0)),EXP(-rr*h)*(pstar*T26+(1-pstar)*T27)))</f>
        <v/>
      </c>
      <c r="T26" s="20" t="str">
        <f>IF(StockTree!T26="","",IF(T=T$10,IF(CallFlag=1,MAX(StockTree!T26-K,0),MAX(K-StockTree!T26,0)),EXP(-rr*h)*(pstar*U26+(1-pstar)*U27)))</f>
        <v/>
      </c>
      <c r="U26" s="20" t="str">
        <f>IF(StockTree!U26="","",IF(T=U$10,IF(CallFlag=1,MAX(StockTree!U26-K,0),MAX(K-StockTree!U26,0)),EXP(-rr*h)*(pstar*V26+(1-pstar)*V27)))</f>
        <v/>
      </c>
      <c r="V26" s="20" t="str">
        <f>IF(StockTree!V26="","",IF(T=V$10,IF(CallFlag=1,MAX(StockTree!V26-K,0),MAX(K-StockTree!V26,0)),EXP(-rr*h)*(pstar*W26+(1-pstar)*W27)))</f>
        <v/>
      </c>
      <c r="W26" s="20" t="str">
        <f>IF(StockTree!W26="","",IF(T=W$10,IF(CallFlag=1,MAX(StockTree!W26-K,0),MAX(K-StockTree!W26,0)),EXP(-rr*h)*(pstar*X26+(1-pstar)*X27)))</f>
        <v/>
      </c>
      <c r="X26" s="20" t="str">
        <f>IF(StockTree!X26="","",IF(T=X$10,IF(CallFlag=1,MAX(StockTree!X26-K,0),MAX(K-StockTree!X26,0)),EXP(-rr*h)*(pstar*Y26+(1-pstar)*Y27)))</f>
        <v/>
      </c>
      <c r="Y26" s="20" t="str">
        <f>IF(StockTree!Y26="","",IF(T=Y$10,IF(CallFlag=1,MAX(StockTree!Y26-K,0),MAX(K-StockTree!Y26,0)),EXP(-rr*h)*(pstar*Z26+(1-pstar)*Z27)))</f>
        <v/>
      </c>
      <c r="Z26" s="20" t="str">
        <f>IF(StockTree!Z26="","",IF(T=Z$10,IF(CallFlag=1,MAX(StockTree!Z26-K,0),MAX(K-StockTree!Z26,0)),EXP(-rr*h)*(pstar*AA26+(1-pstar)*AA27)))</f>
        <v/>
      </c>
      <c r="AA26" s="20" t="str">
        <f>IF(StockTree!AA26="","",IF(T=AA$10,IF(CallFlag=1,MAX(StockTree!AA26-K,0),MAX(K-StockTree!AA26,0)),EXP(-rr*h)*(pstar*AB26+(1-pstar)*AB27)))</f>
        <v/>
      </c>
      <c r="AB26" s="20" t="str">
        <f>IF(StockTree!AB26="","",IF(T=AB$10,IF(CallFlag=1,MAX(StockTree!AB26-K,0),MAX(K-StockTree!AB26,0)),EXP(-rr*h)*(pstar*AC26+(1-pstar)*AC27)))</f>
        <v/>
      </c>
      <c r="AC26" s="20" t="str">
        <f>IF(StockTree!AC26="","",IF(T=AC$10,IF(CallFlag=1,MAX(StockTree!AC26-K,0),MAX(K-StockTree!AC26,0)),EXP(-rr*h)*(pstar*AD26+(1-pstar)*AD27)))</f>
        <v/>
      </c>
      <c r="AD26" s="20" t="str">
        <f>IF(StockTree!AD26="","",IF(T=AD$10,IF(CallFlag=1,MAX(StockTree!AD26-K,0),MAX(K-StockTree!AD26,0)),EXP(-rr*h)*(pstar*AE26+(1-pstar)*AE27)))</f>
        <v/>
      </c>
      <c r="AE26" s="20" t="str">
        <f>IF(StockTree!AE26="","",IF(T=AE$10,IF(CallFlag=1,MAX(StockTree!AE26-K,0),MAX(K-StockTree!AE26,0)),EXP(-rr*h)*(pstar*AF26+(1-pstar)*AF27)))</f>
        <v/>
      </c>
      <c r="AF26" s="20" t="str">
        <f>IF(StockTree!AF26="","",IF(T=AF$10,IF(CallFlag=1,MAX(StockTree!AF26-K,0),MAX(K-StockTree!AF26,0)),EXP(-rr*h)*(pstar*AG26+(1-pstar)*AG27)))</f>
        <v/>
      </c>
      <c r="AG26" s="20" t="str">
        <f>IF(StockTree!AG26="","",IF(T=AG$10,IF(CallFlag=1,MAX(StockTree!AG26-K,0),MAX(K-StockTree!AG26,0)),EXP(-rr*h)*(pstar*AH26+(1-pstar)*AH27)))</f>
        <v/>
      </c>
      <c r="AH26" s="20" t="str">
        <f>IF(StockTree!AH26="","",IF(T=AH$10,IF(CallFlag=1,MAX(StockTree!AH26-K,0),MAX(K-StockTree!AH26,0)),EXP(-rr*h)*(pstar*AI26+(1-pstar)*AI27)))</f>
        <v/>
      </c>
      <c r="AI26" s="20" t="str">
        <f>IF(StockTree!AI26="","",IF(T=AI$10,IF(CallFlag=1,MAX(StockTree!AI26-K,0),MAX(K-StockTree!AI26,0)),EXP(-rr*h)*(pstar*AJ26+(1-pstar)*AJ27)))</f>
        <v/>
      </c>
      <c r="AJ26" s="20" t="str">
        <f>IF(StockTree!AJ26="","",IF(T=AJ$10,IF(CallFlag=1,MAX(StockTree!AJ26-K,0),MAX(K-StockTree!AJ26,0)),EXP(-rr*h)*(pstar*AK26+(1-pstar)*AK27)))</f>
        <v/>
      </c>
      <c r="AK26" s="20" t="str">
        <f>IF(StockTree!AK26="","",IF(T=AK$10,IF(CallFlag=1,MAX(StockTree!AK26-K,0),MAX(K-StockTree!AK26,0)),EXP(-rr*h)*(pstar*AL26+(1-pstar)*AL27)))</f>
        <v/>
      </c>
      <c r="AL26" s="20" t="str">
        <f>IF(StockTree!AL26="","",IF(T=AL$10,IF(CallFlag=1,MAX(StockTree!AL26-K,0),MAX(K-StockTree!AL26,0)),EXP(-rr*h)*(pstar*AM26+(1-pstar)*AM27)))</f>
        <v/>
      </c>
      <c r="AM26" s="20" t="str">
        <f>IF(StockTree!AM26="","",IF(T=AM$10,IF(CallFlag=1,MAX(StockTree!AM26-K,0),MAX(K-StockTree!AM26,0)),EXP(-rr*h)*(pstar*AN26+(1-pstar)*AN27)))</f>
        <v/>
      </c>
      <c r="AN26" s="20" t="str">
        <f>IF(StockTree!AN26="","",IF(T=AN$10,IF(CallFlag=1,MAX(StockTree!AN26-K,0),MAX(K-StockTree!AN26,0)),EXP(-rr*h)*(pstar*AO26+(1-pstar)*AO27)))</f>
        <v/>
      </c>
      <c r="AO26" s="20" t="str">
        <f>IF(StockTree!AO26="","",IF(T=AO$10,IF(CallFlag=1,MAX(StockTree!AO26-K,0),MAX(K-StockTree!AO26,0)),EXP(-rr*h)*(pstar*AP26+(1-pstar)*AP27)))</f>
        <v/>
      </c>
      <c r="AP26" s="20" t="str">
        <f>IF(StockTree!AP26="","",IF(T=AP$10,IF(CallFlag=1,MAX(StockTree!AP26-K,0),MAX(K-StockTree!AP26,0)),EXP(-rr*h)*(pstar*AQ26+(1-pstar)*AQ27)))</f>
        <v/>
      </c>
      <c r="AQ26" s="20" t="str">
        <f>IF(StockTree!AQ26="","",IF(T=AQ$10,IF(CallFlag=1,MAX(StockTree!AQ26-K,0),MAX(K-StockTree!AQ26,0)),EXP(-rr*h)*(pstar*AR26+(1-pstar)*AR27)))</f>
        <v/>
      </c>
      <c r="AR26" s="20" t="str">
        <f>IF(StockTree!AR26="","",IF(T=AR$10,IF(CallFlag=1,MAX(StockTree!AR26-K,0),MAX(K-StockTree!AR26,0)),EXP(-rr*h)*(pstar*AS26+(1-pstar)*AS27)))</f>
        <v/>
      </c>
      <c r="AS26" s="20" t="str">
        <f>IF(StockTree!AS26="","",IF(T=AS$10,IF(CallFlag=1,MAX(StockTree!AS26-K,0),MAX(K-StockTree!AS26,0)),EXP(-rr*h)*(pstar*AT26+(1-pstar)*AT27)))</f>
        <v/>
      </c>
      <c r="AT26" s="20" t="str">
        <f>IF(StockTree!AT26="","",IF(T=AT$10,IF(CallFlag=1,MAX(StockTree!AT26-K,0),MAX(K-StockTree!AT26,0)),EXP(-rr*h)*(pstar*AU26+(1-pstar)*AU27)))</f>
        <v/>
      </c>
      <c r="AU26" s="20" t="str">
        <f>IF(StockTree!AU26="","",IF(T=AU$10,IF(CallFlag=1,MAX(StockTree!AU26-K,0),MAX(K-StockTree!AU26,0)),EXP(-rr*h)*(pstar*AV26+(1-pstar)*AV27)))</f>
        <v/>
      </c>
      <c r="AV26" s="20" t="str">
        <f>IF(StockTree!AV26="","",IF(T=AV$10,IF(CallFlag=1,MAX(StockTree!AV26-K,0),MAX(K-StockTree!AV26,0)),EXP(-rr*h)*(pstar*AW26+(1-pstar)*AW27)))</f>
        <v/>
      </c>
      <c r="AW26" s="20" t="str">
        <f>IF(StockTree!AW26="","",IF(T=AW$10,IF(CallFlag=1,MAX(StockTree!AW26-K,0),MAX(K-StockTree!AW26,0)),EXP(-rr*h)*(pstar*AX26+(1-pstar)*AX27)))</f>
        <v/>
      </c>
      <c r="AX26" s="20" t="str">
        <f>IF(StockTree!AX26="","",IF(T=AX$10,IF(CallFlag=1,MAX(StockTree!AX26-K,0),MAX(K-StockTree!AX26,0)),EXP(-rr*h)*(pstar*AY26+(1-pstar)*AY27)))</f>
        <v/>
      </c>
      <c r="AY26" s="20" t="str">
        <f>IF(StockTree!AY26="","",IF(T=AY$10,IF(CallFlag=1,MAX(StockTree!AY26-K,0),MAX(K-StockTree!AY26,0)),EXP(-rr*h)*(pstar*AZ26+(1-pstar)*AZ27)))</f>
        <v/>
      </c>
      <c r="AZ26" s="20" t="str">
        <f>IF(StockTree!AZ26="","",IF(T=AZ$10,IF(CallFlag=1,MAX(StockTree!AZ26-K,0),MAX(K-StockTree!AZ26,0)),EXP(-rr*h)*(pstar*BA26+(1-pstar)*BA27)))</f>
        <v/>
      </c>
      <c r="BA26" s="20" t="str">
        <f>IF(StockTree!BA26="","",IF(T=BA$10,IF(CallFlag=1,MAX(StockTree!BA26-K,0),MAX(K-StockTree!BA26,0)),EXP(-rr*h)*(pstar*BB26+(1-pstar)*BB27)))</f>
        <v/>
      </c>
      <c r="BB26" s="20" t="str">
        <f>IF(StockTree!BB26="","",IF(T=BB$10,IF(CallFlag=1,MAX(StockTree!BB26-K,0),MAX(K-StockTree!BB26,0)),EXP(-rr*h)*(pstar*BC26+(1-pstar)*BC27)))</f>
        <v/>
      </c>
      <c r="BC26" s="20" t="str">
        <f>IF(StockTree!BC26="","",IF(T=BC$10,IF(CallFlag=1,MAX(StockTree!BC26-K,0),MAX(K-StockTree!BC26,0)),EXP(-rr*h)*(pstar*BD26+(1-pstar)*BD27)))</f>
        <v/>
      </c>
      <c r="BD26" s="20" t="str">
        <f>IF(StockTree!BD26="","",IF(T=BD$10,IF(CallFlag=1,MAX(StockTree!BD26-K,0),MAX(K-StockTree!BD26,0)),EXP(-rr*h)*(pstar*BE26+(1-pstar)*BE27)))</f>
        <v/>
      </c>
      <c r="BE26" s="20" t="str">
        <f>IF(StockTree!BE26="","",IF(T=BE$10,IF(CallFlag=1,MAX(StockTree!BE26-K,0),MAX(K-StockTree!BE26,0)),EXP(-rr*h)*(pstar*BF26+(1-pstar)*BF27)))</f>
        <v/>
      </c>
      <c r="BF26" s="20" t="str">
        <f>IF(StockTree!BF26="","",IF(T=BF$10,IF(CallFlag=1,MAX(StockTree!BF26-K,0),MAX(K-StockTree!BF26,0)),EXP(-rr*h)*(pstar*BG26+(1-pstar)*BG27)))</f>
        <v/>
      </c>
      <c r="BG26" s="20" t="str">
        <f>IF(StockTree!BG26="","",IF(T=BG$10,IF(CallFlag=1,MAX(StockTree!BG26-K,0),MAX(K-StockTree!BG26,0)),EXP(-rr*h)*(pstar*BH26+(1-pstar)*BH27)))</f>
        <v/>
      </c>
      <c r="BH26" s="20" t="str">
        <f>IF(StockTree!BH26="","",IF(T=BH$10,IF(CallFlag=1,MAX(StockTree!BH26-K,0),MAX(K-StockTree!BH26,0)),EXP(-rr*h)*(pstar*BI26+(1-pstar)*BI27)))</f>
        <v/>
      </c>
      <c r="BI26" s="20" t="str">
        <f>IF(StockTree!BI26="","",IF(T=BI$10,IF(CallFlag=1,MAX(StockTree!BI26-K,0),MAX(K-StockTree!BI26,0)),EXP(-rr*h)*(pstar*BJ26+(1-pstar)*BJ27)))</f>
        <v/>
      </c>
      <c r="BJ26" s="20" t="str">
        <f>IF(StockTree!BJ26="","",IF(T=BJ$10,IF(CallFlag=1,MAX(StockTree!BJ26-K,0),MAX(K-StockTree!BJ26,0)),EXP(-rr*h)*(pstar*BK26+(1-pstar)*BK27)))</f>
        <v/>
      </c>
      <c r="BK26" s="20" t="str">
        <f>IF(StockTree!BK26="","",IF(T=BK$10,IF(CallFlag=1,MAX(StockTree!BK26-K,0),MAX(K-StockTree!BK26,0)),EXP(-rr*h)*(pstar*BL26+(1-pstar)*BL27)))</f>
        <v/>
      </c>
      <c r="BL26" s="20" t="str">
        <f>IF(StockTree!BL26="","",IF(T=BL$10,IF(CallFlag=1,MAX(StockTree!BL26-K,0),MAX(K-StockTree!BL26,0)),EXP(-rr*h)*(pstar*BM26+(1-pstar)*BM27)))</f>
        <v/>
      </c>
      <c r="BM26" s="20" t="str">
        <f>IF(StockTree!BM26="","",IF(T=BM$10,IF(CallFlag=1,MAX(StockTree!BM26-K,0),MAX(K-StockTree!BM26,0)),EXP(-rr*h)*(pstar*BN26+(1-pstar)*BN27)))</f>
        <v/>
      </c>
      <c r="BN26" s="20" t="str">
        <f>IF(StockTree!BN26="","",IF(T=BN$10,IF(CallFlag=1,MAX(StockTree!BN26-K,0),MAX(K-StockTree!BN26,0)),EXP(-rr*h)*(pstar*BO26+(1-pstar)*BO27)))</f>
        <v/>
      </c>
      <c r="BO26" s="20" t="str">
        <f>IF(StockTree!BO26="","",IF(T=BO$10,IF(CallFlag=1,MAX(StockTree!BO26-K,0),MAX(K-StockTree!BO26,0)),EXP(-rr*h)*(pstar*BP26+(1-pstar)*BP27)))</f>
        <v/>
      </c>
      <c r="BP26" s="20" t="str">
        <f>IF(StockTree!BP26="","",IF(T=BP$10,IF(CallFlag=1,MAX(StockTree!BP26-K,0),MAX(K-StockTree!BP26,0)),EXP(-rr*h)*(pstar*BQ26+(1-pstar)*BQ27)))</f>
        <v/>
      </c>
      <c r="BQ26" s="20" t="str">
        <f>IF(StockTree!BQ26="","",IF(T=BQ$10,IF(CallFlag=1,MAX(StockTree!BQ26-K,0),MAX(K-StockTree!BQ26,0)),EXP(-rr*h)*(pstar*BR26+(1-pstar)*BR27)))</f>
        <v/>
      </c>
      <c r="BR26" s="20" t="str">
        <f>IF(StockTree!BR26="","",IF(T=BR$10,IF(CallFlag=1,MAX(StockTree!BR26-K,0),MAX(K-StockTree!BR26,0)),EXP(-rr*h)*(pstar*BS26+(1-pstar)*BS27)))</f>
        <v/>
      </c>
      <c r="BS26" s="20" t="str">
        <f>IF(StockTree!BS26="","",IF(T=BS$10,IF(CallFlag=1,MAX(StockTree!BS26-K,0),MAX(K-StockTree!BS26,0)),EXP(-rr*h)*(pstar*BT26+(1-pstar)*BT27)))</f>
        <v/>
      </c>
      <c r="BT26" s="20" t="str">
        <f>IF(StockTree!BT26="","",IF(T=BT$10,IF(CallFlag=1,MAX(StockTree!BT26-K,0),MAX(K-StockTree!BT26,0)),EXP(-rr*h)*(pstar*BU26+(1-pstar)*BU27)))</f>
        <v/>
      </c>
      <c r="BU26" s="20" t="str">
        <f>IF(StockTree!BU26="","",IF(T=BU$10,IF(CallFlag=1,MAX(StockTree!BU26-K,0),MAX(K-StockTree!BU26,0)),EXP(-rr*h)*(pstar*BV26+(1-pstar)*BV27)))</f>
        <v/>
      </c>
      <c r="BV26" s="20" t="str">
        <f>IF(StockTree!BV26="","",IF(T=BV$10,IF(CallFlag=1,MAX(StockTree!BV26-K,0),MAX(K-StockTree!BV26,0)),EXP(-rr*h)*(pstar*BW26+(1-pstar)*BW27)))</f>
        <v/>
      </c>
      <c r="BW26" s="20" t="str">
        <f>IF(StockTree!BW26="","",IF(T=BW$10,IF(CallFlag=1,MAX(StockTree!BW26-K,0),MAX(K-StockTree!BW26,0)),EXP(-rr*h)*(pstar*BX26+(1-pstar)*BX27)))</f>
        <v/>
      </c>
      <c r="BX26" s="20" t="str">
        <f>IF(StockTree!BX26="","",IF(T=BX$10,IF(CallFlag=1,MAX(StockTree!BX26-K,0),MAX(K-StockTree!BX26,0)),EXP(-rr*h)*(pstar*BY26+(1-pstar)*BY27)))</f>
        <v/>
      </c>
      <c r="BY26" s="20" t="str">
        <f>IF(StockTree!BY26="","",IF(T=BY$10,IF(CallFlag=1,MAX(StockTree!BY26-K,0),MAX(K-StockTree!BY26,0)),EXP(-rr*h)*(pstar*BZ26+(1-pstar)*BZ27)))</f>
        <v/>
      </c>
      <c r="BZ26" s="20" t="str">
        <f>IF(StockTree!BZ26="","",IF(T=BZ$10,IF(CallFlag=1,MAX(StockTree!BZ26-K,0),MAX(K-StockTree!BZ26,0)),EXP(-rr*h)*(pstar*CA26+(1-pstar)*CA27)))</f>
        <v/>
      </c>
      <c r="CA26" s="20" t="str">
        <f>IF(StockTree!CA26="","",IF(T=CA$10,IF(CallFlag=1,MAX(StockTree!CA26-K,0),MAX(K-StockTree!CA26,0)),EXP(-rr*h)*(pstar*CB26+(1-pstar)*CB27)))</f>
        <v/>
      </c>
      <c r="CB26" s="20" t="str">
        <f>IF(StockTree!CB26="","",IF(T=CB$10,IF(CallFlag=1,MAX(StockTree!CB26-K,0),MAX(K-StockTree!CB26,0)),EXP(-rr*h)*(pstar*CC26+(1-pstar)*CC27)))</f>
        <v/>
      </c>
      <c r="CC26" s="20" t="str">
        <f>IF(StockTree!CC26="","",IF(T=CC$10,IF(CallFlag=1,MAX(StockTree!CC26-K,0),MAX(K-StockTree!CC26,0)),EXP(-rr*h)*(pstar*CD26+(1-pstar)*CD27)))</f>
        <v/>
      </c>
      <c r="CD26" s="20" t="str">
        <f>IF(StockTree!CD26="","",IF(T=CD$10,IF(CallFlag=1,MAX(StockTree!CD26-K,0),MAX(K-StockTree!CD26,0)),EXP(-rr*h)*(pstar*CE26+(1-pstar)*CE27)))</f>
        <v/>
      </c>
      <c r="CE26" s="20" t="str">
        <f>IF(StockTree!CE26="","",IF(T=CE$10,IF(CallFlag=1,MAX(StockTree!CE26-K,0),MAX(K-StockTree!CE26,0)),EXP(-rr*h)*(pstar*CF26+(1-pstar)*CF27)))</f>
        <v/>
      </c>
      <c r="CF26" s="20" t="str">
        <f>IF(StockTree!CF26="","",IF(T=CF$10,IF(CallFlag=1,MAX(StockTree!CF26-K,0),MAX(K-StockTree!CF26,0)),EXP(-rr*h)*(pstar*CG26+(1-pstar)*CG27)))</f>
        <v/>
      </c>
      <c r="CG26" s="20" t="str">
        <f>IF(StockTree!CG26="","",IF(T=CG$10,IF(CallFlag=1,MAX(StockTree!CG26-K,0),MAX(K-StockTree!CG26,0)),EXP(-rr*h)*(pstar*CH26+(1-pstar)*CH27)))</f>
        <v/>
      </c>
      <c r="CH26" s="20" t="str">
        <f>IF(StockTree!CH26="","",IF(T=CH$10,IF(CallFlag=1,MAX(StockTree!CH26-K,0),MAX(K-StockTree!CH26,0)),EXP(-rr*h)*(pstar*CI26+(1-pstar)*CI27)))</f>
        <v/>
      </c>
      <c r="CI26" s="20" t="str">
        <f>IF(StockTree!CI26="","",IF(T=CI$10,IF(CallFlag=1,MAX(StockTree!CI26-K,0),MAX(K-StockTree!CI26,0)),EXP(-rr*h)*(pstar*CJ26+(1-pstar)*CJ27)))</f>
        <v/>
      </c>
      <c r="CJ26" s="20" t="str">
        <f>IF(StockTree!CJ26="","",IF(T=CJ$10,IF(CallFlag=1,MAX(StockTree!CJ26-K,0),MAX(K-StockTree!CJ26,0)),EXP(-rr*h)*(pstar*CK26+(1-pstar)*CK27)))</f>
        <v/>
      </c>
      <c r="CK26" s="20" t="str">
        <f>IF(StockTree!CK26="","",IF(T=CK$10,IF(CallFlag=1,MAX(StockTree!CK26-K,0),MAX(K-StockTree!CK26,0)),EXP(-rr*h)*(pstar*CL26+(1-pstar)*CL27)))</f>
        <v/>
      </c>
      <c r="CL26" s="20" t="str">
        <f>IF(StockTree!CL26="","",IF(T=CL$10,IF(CallFlag=1,MAX(StockTree!CL26-K,0),MAX(K-StockTree!CL26,0)),EXP(-rr*h)*(pstar*CM26+(1-pstar)*CM27)))</f>
        <v/>
      </c>
      <c r="CM26" s="20" t="str">
        <f>IF(StockTree!CM26="","",IF(T=CM$10,IF(CallFlag=1,MAX(StockTree!CM26-K,0),MAX(K-StockTree!CM26,0)),EXP(-rr*h)*(pstar*CN26+(1-pstar)*CN27)))</f>
        <v/>
      </c>
      <c r="CN26" s="20" t="str">
        <f>IF(StockTree!CN26="","",IF(T=CN$10,IF(CallFlag=1,MAX(StockTree!CN26-K,0),MAX(K-StockTree!CN26,0)),EXP(-rr*h)*(pstar*CO26+(1-pstar)*CO27)))</f>
        <v/>
      </c>
      <c r="CO26" s="20" t="str">
        <f>IF(StockTree!CO26="","",IF(T=CO$10,IF(CallFlag=1,MAX(StockTree!CO26-K,0),MAX(K-StockTree!CO26,0)),EXP(-rr*h)*(pstar*CP26+(1-pstar)*CP27)))</f>
        <v/>
      </c>
      <c r="CP26" s="20" t="str">
        <f>IF(StockTree!CP26="","",IF(T=CP$10,IF(CallFlag=1,MAX(StockTree!CP26-K,0),MAX(K-StockTree!CP26,0)),EXP(-rr*h)*(pstar*CQ26+(1-pstar)*CQ27)))</f>
        <v/>
      </c>
      <c r="CQ26" s="20" t="str">
        <f>IF(StockTree!CQ26="","",IF(T=CQ$10,IF(CallFlag=1,MAX(StockTree!CQ26-K,0),MAX(K-StockTree!CQ26,0)),EXP(-rr*h)*(pstar*CR26+(1-pstar)*CR27)))</f>
        <v/>
      </c>
      <c r="CR26" s="20" t="str">
        <f>IF(StockTree!CR26="","",IF(T=CR$10,IF(CallFlag=1,MAX(StockTree!CR26-K,0),MAX(K-StockTree!CR26,0)),EXP(-rr*h)*(pstar*CS26+(1-pstar)*CS27)))</f>
        <v/>
      </c>
      <c r="CS26" s="20" t="str">
        <f>IF(StockTree!CS26="","",IF(T=CS$10,IF(CallFlag=1,MAX(StockTree!CS26-K,0),MAX(K-StockTree!CS26,0)),EXP(-rr*h)*(pstar*CT26+(1-pstar)*CT27)))</f>
        <v/>
      </c>
      <c r="CT26" s="20" t="str">
        <f>IF(StockTree!CT26="","",IF(T=CT$10,IF(CallFlag=1,MAX(StockTree!CT26-K,0),MAX(K-StockTree!CT26,0)),EXP(-rr*h)*(pstar*CU26+(1-pstar)*CU27)))</f>
        <v/>
      </c>
      <c r="CU26" s="20" t="str">
        <f>IF(StockTree!CU26="","",IF(T=CU$10,IF(CallFlag=1,MAX(StockTree!CU26-K,0),MAX(K-StockTree!CU26,0)),EXP(-rr*h)*(pstar*CV26+(1-pstar)*CV27)))</f>
        <v/>
      </c>
      <c r="CV26" s="20" t="str">
        <f>IF(StockTree!CV26="","",IF(T=CV$10,IF(CallFlag=1,MAX(StockTree!CV26-K,0),MAX(K-StockTree!CV26,0)),EXP(-rr*h)*(pstar*CW26+(1-pstar)*CW27)))</f>
        <v/>
      </c>
      <c r="CW26" s="20" t="str">
        <f>IF(StockTree!CW26="","",IF(T=CW$10,IF(CallFlag=1,MAX(StockTree!CW26-K,0),MAX(K-StockTree!CW26,0)),EXP(-rr*h)*(pstar*CX26+(1-pstar)*CX27)))</f>
        <v/>
      </c>
      <c r="CX26" s="20" t="str">
        <f>IF(StockTree!CX26="","",IF(T=CX$10,IF(CallFlag=1,MAX(StockTree!CX26-K,0),MAX(K-StockTree!CX26,0)),EXP(-rr*h)*(pstar*CY26+(1-pstar)*CY27)))</f>
        <v/>
      </c>
      <c r="CY26" s="20" t="str">
        <f>IF(StockTree!CY26="","",IF(T=CY$10,IF(CallFlag=1,MAX(StockTree!CY26-K,0),MAX(K-StockTree!CY26,0)),EXP(-rr*h)*(pstar*CZ26+(1-pstar)*CZ27)))</f>
        <v/>
      </c>
      <c r="CZ26" s="20" t="str">
        <f>IF(StockTree!CZ26="","",IF(T=CZ$10,IF(CallFlag=1,MAX(StockTree!CZ26-K,0),MAX(K-StockTree!CZ26,0)),EXP(-rr*h)*(pstar*DA26+(1-pstar)*DA27)))</f>
        <v/>
      </c>
      <c r="DA26" s="20" t="str">
        <f>IF(StockTree!DA26="","",IF(T=DA$10,IF(CallFlag=1,MAX(StockTree!DA26-K,0),MAX(K-StockTree!DA26,0)),EXP(-rr*h)*(pstar*DB26+(1-pstar)*DB27)))</f>
        <v/>
      </c>
      <c r="DB26" s="20" t="str">
        <f>IF(StockTree!DB26="","",IF(T=DB$10,IF(CallFlag=1,MAX(StockTree!DB26-K,0),MAX(K-StockTree!DB26,0)),EXP(-rr*h)*(pstar*DC26+(1-pstar)*DC27)))</f>
        <v/>
      </c>
      <c r="DC26" s="20" t="str">
        <f>IF(StockTree!DC26="","",IF(T=DC$10,IF(CallFlag=1,MAX(StockTree!DC26-K,0),MAX(K-StockTree!DC26,0)),EXP(-rr*h)*(pstar*DD26+(1-pstar)*DD27)))</f>
        <v/>
      </c>
      <c r="DD26" s="20" t="str">
        <f>IF(StockTree!DD26="","",IF(T=DD$10,IF(CallFlag=1,MAX(StockTree!DD26-K,0),MAX(K-StockTree!DD26,0)),EXP(-rr*h)*(pstar*DE26+(1-pstar)*DE27)))</f>
        <v/>
      </c>
      <c r="DE26" s="20" t="str">
        <f>IF(StockTree!DE26="","",IF(T=DE$10,IF(CallFlag=1,MAX(StockTree!DE26-K,0),MAX(K-StockTree!DE26,0)),EXP(-rr*h)*(pstar*DF26+(1-pstar)*DF27)))</f>
        <v/>
      </c>
      <c r="DF26" s="20" t="str">
        <f>IF(StockTree!DF26="","",IF(T=DF$10,IF(CallFlag=1,MAX(StockTree!DF26-K,0),MAX(K-StockTree!DF26,0)),EXP(-rr*h)*(pstar*DG26+(1-pstar)*DG27)))</f>
        <v/>
      </c>
      <c r="DG26" s="20" t="str">
        <f>IF(StockTree!DG26="","",IF(T=DG$10,IF(CallFlag=1,MAX(StockTree!DG26-K,0),MAX(K-StockTree!DG26,0)),EXP(-rr*h)*(pstar*DH26+(1-pstar)*DH27)))</f>
        <v/>
      </c>
      <c r="DH26" s="20" t="str">
        <f>IF(StockTree!DH26="","",IF(T=DH$10,IF(CallFlag=1,MAX(StockTree!DH26-K,0),MAX(K-StockTree!DH26,0)),EXP(-rr*h)*(pstar*DI26+(1-pstar)*DI27)))</f>
        <v/>
      </c>
      <c r="DI26" s="20" t="str">
        <f>IF(StockTree!DI26="","",IF(T=DI$10,IF(CallFlag=1,MAX(StockTree!DI26-K,0),MAX(K-StockTree!DI26,0)),EXP(-rr*h)*(pstar*DJ26+(1-pstar)*DJ27)))</f>
        <v/>
      </c>
      <c r="DJ26" s="20" t="str">
        <f>IF(StockTree!DJ26="","",IF(T=DJ$10,IF(CallFlag=1,MAX(StockTree!DJ26-K,0),MAX(K-StockTree!DJ26,0)),EXP(-rr*h)*(pstar*DK26+(1-pstar)*DK27)))</f>
        <v/>
      </c>
      <c r="DK26" s="20" t="str">
        <f>IF(StockTree!DK26="","",IF(T=DK$10,IF(CallFlag=1,MAX(StockTree!DK26-K,0),MAX(K-StockTree!DK26,0)),EXP(-rr*h)*(pstar*DL26+(1-pstar)*DL27)))</f>
        <v/>
      </c>
      <c r="DL26" s="20" t="str">
        <f>IF(StockTree!DL26="","",IF(T=DL$10,IF(CallFlag=1,MAX(StockTree!DL26-K,0),MAX(K-StockTree!DL26,0)),EXP(-rr*h)*(pstar*DM26+(1-pstar)*DM27)))</f>
        <v/>
      </c>
      <c r="DM26" s="20" t="str">
        <f>IF(StockTree!DM26="","",IF(T=DM$10,IF(CallFlag=1,MAX(StockTree!DM26-K,0),MAX(K-StockTree!DM26,0)),EXP(-rr*h)*(pstar*DN26+(1-pstar)*DN27)))</f>
        <v/>
      </c>
      <c r="DN26" s="20" t="str">
        <f>IF(StockTree!DN26="","",IF(T=DN$10,IF(CallFlag=1,MAX(StockTree!DN26-K,0),MAX(K-StockTree!DN26,0)),EXP(-rr*h)*(pstar*DO26+(1-pstar)*DO27)))</f>
        <v/>
      </c>
      <c r="DO26" s="20" t="str">
        <f>IF(StockTree!DO26="","",IF(T=DO$10,IF(CallFlag=1,MAX(StockTree!DO26-K,0),MAX(K-StockTree!DO26,0)),EXP(-rr*h)*(pstar*DP26+(1-pstar)*DP27)))</f>
        <v/>
      </c>
      <c r="DP26" s="20" t="str">
        <f>IF(StockTree!DP26="","",IF(T=DP$10,IF(CallFlag=1,MAX(StockTree!DP26-K,0),MAX(K-StockTree!DP26,0)),EXP(-rr*h)*(pstar*DQ26+(1-pstar)*DQ27)))</f>
        <v/>
      </c>
      <c r="DQ26" s="20" t="str">
        <f>IF(StockTree!DQ26="","",IF(T=DQ$10,IF(CallFlag=1,MAX(StockTree!DQ26-K,0),MAX(K-StockTree!DQ26,0)),EXP(-rr*h)*(pstar*DR26+(1-pstar)*DR27)))</f>
        <v/>
      </c>
      <c r="DR26" s="20" t="str">
        <f>IF(StockTree!DR26="","",IF(T=DR$10,IF(CallFlag=1,MAX(StockTree!DR26-K,0),MAX(K-StockTree!DR26,0)),EXP(-rr*h)*(pstar*DS26+(1-pstar)*DS27)))</f>
        <v/>
      </c>
      <c r="DS26" s="20" t="str">
        <f>IF(StockTree!DS26="","",IF(T=DS$10,IF(CallFlag=1,MAX(StockTree!DS26-K,0),MAX(K-StockTree!DS26,0)),EXP(-rr*h)*(pstar*DT26+(1-pstar)*DT27)))</f>
        <v/>
      </c>
      <c r="DT26" s="20" t="str">
        <f>IF(StockTree!DT26="","",IF(T=DT$10,IF(CallFlag=1,MAX(StockTree!DT26-K,0),MAX(K-StockTree!DT26,0)),EXP(-rr*h)*(pstar*DU26+(1-pstar)*DU27)))</f>
        <v/>
      </c>
      <c r="DU26" s="20" t="str">
        <f>IF(StockTree!DU26="","",IF(T=DU$10,IF(CallFlag=1,MAX(StockTree!DU26-K,0),MAX(K-StockTree!DU26,0)),EXP(-rr*h)*(pstar*DV26+(1-pstar)*DV27)))</f>
        <v/>
      </c>
      <c r="DV26" s="20" t="str">
        <f>IF(StockTree!DV26="","",IF(T=DV$10,IF(CallFlag=1,MAX(StockTree!DV26-K,0),MAX(K-StockTree!DV26,0)),EXP(-rr*h)*(pstar*DW26+(1-pstar)*DW27)))</f>
        <v/>
      </c>
      <c r="DW26" s="20" t="str">
        <f>IF(StockTree!DW26="","",IF(T=DW$10,IF(CallFlag=1,MAX(StockTree!DW26-K,0),MAX(K-StockTree!DW26,0)),EXP(-rr*h)*(pstar*DX26+(1-pstar)*DX27)))</f>
        <v/>
      </c>
      <c r="DX26" s="20" t="str">
        <f>IF(StockTree!DX26="","",IF(T=DX$10,IF(CallFlag=1,MAX(StockTree!DX26-K,0),MAX(K-StockTree!DX26,0)),EXP(-rr*h)*(pstar*DY26+(1-pstar)*DY27)))</f>
        <v/>
      </c>
      <c r="DY26" s="20" t="str">
        <f>IF(StockTree!DY26="","",IF(T=DY$10,IF(CallFlag=1,MAX(StockTree!DY26-K,0),MAX(K-StockTree!DY26,0)),EXP(-rr*h)*(pstar*DZ26+(1-pstar)*DZ27)))</f>
        <v/>
      </c>
      <c r="DZ26" s="20" t="str">
        <f>IF(StockTree!DZ26="","",IF(T=DZ$10,IF(CallFlag=1,MAX(StockTree!DZ26-K,0),MAX(K-StockTree!DZ26,0)),EXP(-rr*h)*(pstar*EA26+(1-pstar)*EA27)))</f>
        <v/>
      </c>
      <c r="EA26" s="20" t="str">
        <f>IF(StockTree!EA26="","",IF(T=EA$10,IF(CallFlag=1,MAX(StockTree!EA26-K,0),MAX(K-StockTree!EA26,0)),EXP(-rr*h)*(pstar*EB26+(1-pstar)*EB27)))</f>
        <v/>
      </c>
      <c r="EB26" s="20" t="str">
        <f>IF(StockTree!EB26="","",IF(T=EB$10,IF(CallFlag=1,MAX(StockTree!EB26-K,0),MAX(K-StockTree!EB26,0)),EXP(-rr*h)*(pstar*EC26+(1-pstar)*EC27)))</f>
        <v/>
      </c>
      <c r="EC26" s="20" t="str">
        <f>IF(StockTree!EC26="","",IF(T=EC$10,IF(CallFlag=1,MAX(StockTree!EC26-K,0),MAX(K-StockTree!EC26,0)),EXP(-rr*h)*(pstar*ED26+(1-pstar)*ED27)))</f>
        <v/>
      </c>
      <c r="ED26" s="20" t="str">
        <f>IF(StockTree!ED26="","",IF(T=ED$10,IF(CallFlag=1,MAX(StockTree!ED26-K,0),MAX(K-StockTree!ED26,0)),EXP(-rr*h)*(pstar*EE26+(1-pstar)*EE27)))</f>
        <v/>
      </c>
      <c r="EE26" s="20" t="str">
        <f>IF(StockTree!EE26="","",IF(T=EE$10,IF(CallFlag=1,MAX(StockTree!EE26-K,0),MAX(K-StockTree!EE26,0)),EXP(-rr*h)*(pstar*EF26+(1-pstar)*EF27)))</f>
        <v/>
      </c>
      <c r="EF26" s="20" t="str">
        <f>IF(StockTree!EF26="","",IF(T=EF$10,IF(CallFlag=1,MAX(StockTree!EF26-K,0),MAX(K-StockTree!EF26,0)),EXP(-rr*h)*(pstar*EG26+(1-pstar)*EG27)))</f>
        <v/>
      </c>
      <c r="EG26" s="20" t="str">
        <f>IF(StockTree!EG26="","",IF(T=EG$10,IF(CallFlag=1,MAX(StockTree!EG26-K,0),MAX(K-StockTree!EG26,0)),EXP(-rr*h)*(pstar*EH26+(1-pstar)*EH27)))</f>
        <v/>
      </c>
      <c r="EH26" s="20" t="str">
        <f>IF(StockTree!EH26="","",IF(T=EH$10,IF(CallFlag=1,MAX(StockTree!EH26-K,0),MAX(K-StockTree!EH26,0)),EXP(-rr*h)*(pstar*EI26+(1-pstar)*EI27)))</f>
        <v/>
      </c>
      <c r="EI26" s="20" t="str">
        <f>IF(StockTree!EI26="","",IF(T=EI$10,IF(CallFlag=1,MAX(StockTree!EI26-K,0),MAX(K-StockTree!EI26,0)),EXP(-rr*h)*(pstar*EJ26+(1-pstar)*EJ27)))</f>
        <v/>
      </c>
      <c r="EJ26" s="20" t="str">
        <f>IF(StockTree!EJ26="","",IF(T=EJ$10,IF(CallFlag=1,MAX(StockTree!EJ26-K,0),MAX(K-StockTree!EJ26,0)),EXP(-rr*h)*(pstar*EK26+(1-pstar)*EK27)))</f>
        <v/>
      </c>
      <c r="EK26" s="20" t="str">
        <f>IF(StockTree!EK26="","",IF(T=EK$10,IF(CallFlag=1,MAX(StockTree!EK26-K,0),MAX(K-StockTree!EK26,0)),EXP(-rr*h)*(pstar*EL26+(1-pstar)*EL27)))</f>
        <v/>
      </c>
      <c r="EL26" s="20" t="str">
        <f>IF(StockTree!EL26="","",IF(T=EL$10,IF(CallFlag=1,MAX(StockTree!EL26-K,0),MAX(K-StockTree!EL26,0)),EXP(-rr*h)*(pstar*EM26+(1-pstar)*EM27)))</f>
        <v/>
      </c>
      <c r="EM26" s="20" t="str">
        <f>IF(StockTree!EM26="","",IF(T=EM$10,IF(CallFlag=1,MAX(StockTree!EM26-K,0),MAX(K-StockTree!EM26,0)),EXP(-rr*h)*(pstar*EN26+(1-pstar)*EN27)))</f>
        <v/>
      </c>
      <c r="EN26" s="20" t="str">
        <f>IF(StockTree!EN26="","",IF(T=EN$10,IF(CallFlag=1,MAX(StockTree!EN26-K,0),MAX(K-StockTree!EN26,0)),EXP(-rr*h)*(pstar*EO26+(1-pstar)*EO27)))</f>
        <v/>
      </c>
      <c r="EO26" s="20" t="str">
        <f>IF(StockTree!EO26="","",IF(T=EO$10,IF(CallFlag=1,MAX(StockTree!EO26-K,0),MAX(K-StockTree!EO26,0)),EXP(-rr*h)*(pstar*EP26+(1-pstar)*EP27)))</f>
        <v/>
      </c>
      <c r="EP26" s="20" t="str">
        <f>IF(StockTree!EP26="","",IF(T=EP$10,IF(CallFlag=1,MAX(StockTree!EP26-K,0),MAX(K-StockTree!EP26,0)),EXP(-rr*h)*(pstar*EQ26+(1-pstar)*EQ27)))</f>
        <v/>
      </c>
      <c r="EQ26" s="20" t="str">
        <f>IF(StockTree!EQ26="","",IF(T=EQ$10,IF(CallFlag=1,MAX(StockTree!EQ26-K,0),MAX(K-StockTree!EQ26,0)),EXP(-rr*h)*(pstar*ER26+(1-pstar)*ER27)))</f>
        <v/>
      </c>
      <c r="ER26" s="20" t="str">
        <f>IF(StockTree!ER26="","",IF(T=ER$10,IF(CallFlag=1,MAX(StockTree!ER26-K,0),MAX(K-StockTree!ER26,0)),EXP(-rr*h)*(pstar*ES26+(1-pstar)*ES27)))</f>
        <v/>
      </c>
      <c r="ES26" s="20" t="str">
        <f>IF(StockTree!ES26="","",IF(T=ES$10,IF(CallFlag=1,MAX(StockTree!ES26-K,0),MAX(K-StockTree!ES26,0)),EXP(-rr*h)*(pstar*ET26+(1-pstar)*ET27)))</f>
        <v/>
      </c>
      <c r="ET26" s="20" t="str">
        <f>IF(StockTree!ET26="","",IF(T=ET$10,IF(CallFlag=1,MAX(StockTree!ET26-K,0),MAX(K-StockTree!ET26,0)),EXP(-rr*h)*(pstar*EU26+(1-pstar)*EU27)))</f>
        <v/>
      </c>
      <c r="EU26" s="20" t="str">
        <f>IF(StockTree!EU26="","",IF(T=EU$10,IF(CallFlag=1,MAX(StockTree!EU26-K,0),MAX(K-StockTree!EU26,0)),EXP(-rr*h)*(pstar*EV26+(1-pstar)*EV27)))</f>
        <v/>
      </c>
      <c r="EV26" s="20" t="str">
        <f>IF(StockTree!EV26="","",IF(T=EV$10,IF(CallFlag=1,MAX(StockTree!EV26-K,0),MAX(K-StockTree!EV26,0)),EXP(-rr*h)*(pstar*EW26+(1-pstar)*EW27)))</f>
        <v/>
      </c>
      <c r="EW26" s="20" t="str">
        <f>IF(StockTree!EW26="","",IF(T=EW$10,IF(CallFlag=1,MAX(StockTree!EW26-K,0),MAX(K-StockTree!EW26,0)),EXP(-rr*h)*(pstar*EX26+(1-pstar)*EX27)))</f>
        <v/>
      </c>
      <c r="EX26" s="20" t="str">
        <f>IF(StockTree!EX26="","",IF(T=EX$10,IF(CallFlag=1,MAX(StockTree!EX26-K,0),MAX(K-StockTree!EX26,0)),EXP(-rr*h)*(pstar*EY26+(1-pstar)*EY27)))</f>
        <v/>
      </c>
      <c r="EY26" s="20" t="str">
        <f>IF(StockTree!EY26="","",IF(T=EY$10,IF(CallFlag=1,MAX(StockTree!EY26-K,0),MAX(K-StockTree!EY26,0)),EXP(-rr*h)*(pstar*EZ26+(1-pstar)*EZ27)))</f>
        <v/>
      </c>
      <c r="EZ26" s="20" t="str">
        <f>IF(StockTree!EZ26="","",IF(T=EZ$10,IF(CallFlag=1,MAX(StockTree!EZ26-K,0),MAX(K-StockTree!EZ26,0)),EXP(-rr*h)*(pstar*FA26+(1-pstar)*FA27)))</f>
        <v/>
      </c>
      <c r="FA26" s="20" t="str">
        <f>IF(StockTree!FA26="","",IF(T=FA$10,IF(CallFlag=1,MAX(StockTree!FA26-K,0),MAX(K-StockTree!FA26,0)),EXP(-rr*h)*(pstar*FB26+(1-pstar)*FB27)))</f>
        <v/>
      </c>
      <c r="FB26" s="20" t="str">
        <f>IF(StockTree!FB26="","",IF(T=FB$10,IF(CallFlag=1,MAX(StockTree!FB26-K,0),MAX(K-StockTree!FB26,0)),EXP(-rr*h)*(pstar*FC26+(1-pstar)*FC27)))</f>
        <v/>
      </c>
      <c r="FC26" s="20" t="str">
        <f>IF(StockTree!FC26="","",IF(T=FC$10,IF(CallFlag=1,MAX(StockTree!FC26-K,0),MAX(K-StockTree!FC26,0)),EXP(-rr*h)*(pstar*FD26+(1-pstar)*FD27)))</f>
        <v/>
      </c>
      <c r="FD26" s="20" t="str">
        <f>IF(StockTree!FD26="","",IF(T=FD$10,IF(CallFlag=1,MAX(StockTree!FD26-K,0),MAX(K-StockTree!FD26,0)),EXP(-rr*h)*(pstar*FE26+(1-pstar)*FE27)))</f>
        <v/>
      </c>
      <c r="FE26" s="20" t="str">
        <f>IF(StockTree!FE26="","",IF(T=FE$10,IF(CallFlag=1,MAX(StockTree!FE26-K,0),MAX(K-StockTree!FE26,0)),EXP(-rr*h)*(pstar*FF26+(1-pstar)*FF27)))</f>
        <v/>
      </c>
      <c r="FF26" s="20" t="str">
        <f>IF(StockTree!FF26="","",IF(T=FF$10,IF(CallFlag=1,MAX(StockTree!FF26-K,0),MAX(K-StockTree!FF26,0)),EXP(-rr*h)*(pstar*FG26+(1-pstar)*FG27)))</f>
        <v/>
      </c>
      <c r="FG26" s="20" t="str">
        <f>IF(StockTree!FG26="","",IF(T=FG$10,IF(CallFlag=1,MAX(StockTree!FG26-K,0),MAX(K-StockTree!FG26,0)),EXP(-rr*h)*(pstar*FH26+(1-pstar)*FH27)))</f>
        <v/>
      </c>
      <c r="FH26" s="20" t="str">
        <f>IF(StockTree!FH26="","",IF(T=FH$10,IF(CallFlag=1,MAX(StockTree!FH26-K,0),MAX(K-StockTree!FH26,0)),EXP(-rr*h)*(pstar*FI26+(1-pstar)*FI27)))</f>
        <v/>
      </c>
      <c r="FI26" s="20" t="str">
        <f>IF(StockTree!FI26="","",IF(T=FI$10,IF(CallFlag=1,MAX(StockTree!FI26-K,0),MAX(K-StockTree!FI26,0)),EXP(-rr*h)*(pstar*FJ26+(1-pstar)*FJ27)))</f>
        <v/>
      </c>
      <c r="FJ26" s="20" t="str">
        <f>IF(StockTree!FJ26="","",IF(T=FJ$10,IF(CallFlag=1,MAX(StockTree!FJ26-K,0),MAX(K-StockTree!FJ26,0)),EXP(-rr*h)*(pstar*FK26+(1-pstar)*FK27)))</f>
        <v/>
      </c>
      <c r="FK26" s="20" t="str">
        <f>IF(StockTree!FK26="","",IF(T=FK$10,IF(CallFlag=1,MAX(StockTree!FK26-K,0),MAX(K-StockTree!FK26,0)),EXP(-rr*h)*(pstar*FL26+(1-pstar)*FL27)))</f>
        <v/>
      </c>
      <c r="FL26" s="20" t="str">
        <f>IF(StockTree!FL26="","",IF(T=FL$10,IF(CallFlag=1,MAX(StockTree!FL26-K,0),MAX(K-StockTree!FL26,0)),EXP(-rr*h)*(pstar*FM26+(1-pstar)*FM27)))</f>
        <v/>
      </c>
      <c r="FM26" s="20" t="str">
        <f>IF(StockTree!FM26="","",IF(T=FM$10,IF(CallFlag=1,MAX(StockTree!FM26-K,0),MAX(K-StockTree!FM26,0)),EXP(-rr*h)*(pstar*FN26+(1-pstar)*FN27)))</f>
        <v/>
      </c>
      <c r="FN26" s="20" t="str">
        <f>IF(StockTree!FN26="","",IF(T=FN$10,IF(CallFlag=1,MAX(StockTree!FN26-K,0),MAX(K-StockTree!FN26,0)),EXP(-rr*h)*(pstar*FO26+(1-pstar)*FO27)))</f>
        <v/>
      </c>
      <c r="FO26" s="20" t="str">
        <f>IF(StockTree!FO26="","",IF(T=FO$10,IF(CallFlag=1,MAX(StockTree!FO26-K,0),MAX(K-StockTree!FO26,0)),EXP(-rr*h)*(pstar*FP26+(1-pstar)*FP27)))</f>
        <v/>
      </c>
      <c r="FP26" s="20" t="str">
        <f>IF(StockTree!FP26="","",IF(T=FP$10,IF(CallFlag=1,MAX(StockTree!FP26-K,0),MAX(K-StockTree!FP26,0)),EXP(-rr*h)*(pstar*FQ26+(1-pstar)*FQ27)))</f>
        <v/>
      </c>
      <c r="FQ26" s="20" t="str">
        <f>IF(StockTree!FQ26="","",IF(T=FQ$10,IF(CallFlag=1,MAX(StockTree!FQ26-K,0),MAX(K-StockTree!FQ26,0)),EXP(-rr*h)*(pstar*FR26+(1-pstar)*FR27)))</f>
        <v/>
      </c>
      <c r="FR26" s="20" t="str">
        <f>IF(StockTree!FR26="","",IF(T=FR$10,IF(CallFlag=1,MAX(StockTree!FR26-K,0),MAX(K-StockTree!FR26,0)),EXP(-rr*h)*(pstar*FS26+(1-pstar)*FS27)))</f>
        <v/>
      </c>
      <c r="FS26" s="20" t="str">
        <f>IF(StockTree!FS26="","",IF(T=FS$10,IF(CallFlag=1,MAX(StockTree!FS26-K,0),MAX(K-StockTree!FS26,0)),EXP(-rr*h)*(pstar*FT26+(1-pstar)*FT27)))</f>
        <v/>
      </c>
      <c r="FT26" s="20" t="str">
        <f>IF(StockTree!FT26="","",IF(T=FT$10,IF(CallFlag=1,MAX(StockTree!FT26-K,0),MAX(K-StockTree!FT26,0)),EXP(-rr*h)*(pstar*FU26+(1-pstar)*FU27)))</f>
        <v/>
      </c>
      <c r="FU26" s="20" t="str">
        <f>IF(StockTree!FU26="","",IF(T=FU$10,IF(CallFlag=1,MAX(StockTree!FU26-K,0),MAX(K-StockTree!FU26,0)),EXP(-rr*h)*(pstar*FV26+(1-pstar)*FV27)))</f>
        <v/>
      </c>
      <c r="FV26" s="20" t="str">
        <f>IF(StockTree!FV26="","",IF(T=FV$10,IF(CallFlag=1,MAX(StockTree!FV26-K,0),MAX(K-StockTree!FV26,0)),EXP(-rr*h)*(pstar*FW26+(1-pstar)*FW27)))</f>
        <v/>
      </c>
      <c r="FW26" s="20" t="str">
        <f>IF(StockTree!FW26="","",IF(T=FW$10,IF(CallFlag=1,MAX(StockTree!FW26-K,0),MAX(K-StockTree!FW26,0)),EXP(-rr*h)*(pstar*FX26+(1-pstar)*FX27)))</f>
        <v/>
      </c>
      <c r="FX26" s="20" t="str">
        <f>IF(StockTree!FX26="","",IF(T=FX$10,IF(CallFlag=1,MAX(StockTree!FX26-K,0),MAX(K-StockTree!FX26,0)),EXP(-rr*h)*(pstar*FY26+(1-pstar)*FY27)))</f>
        <v/>
      </c>
      <c r="FY26" s="20" t="str">
        <f>IF(StockTree!FY26="","",IF(T=FY$10,IF(CallFlag=1,MAX(StockTree!FY26-K,0),MAX(K-StockTree!FY26,0)),EXP(-rr*h)*(pstar*FZ26+(1-pstar)*FZ27)))</f>
        <v/>
      </c>
      <c r="FZ26" s="20" t="str">
        <f>IF(StockTree!FZ26="","",IF(T=FZ$10,IF(CallFlag=1,MAX(StockTree!FZ26-K,0),MAX(K-StockTree!FZ26,0)),EXP(-rr*h)*(pstar*GA26+(1-pstar)*GA27)))</f>
        <v/>
      </c>
      <c r="GA26" s="20" t="str">
        <f>IF(StockTree!GA26="","",IF(T=GA$10,IF(CallFlag=1,MAX(StockTree!GA26-K,0),MAX(K-StockTree!GA26,0)),EXP(-rr*h)*(pstar*GB26+(1-pstar)*GB27)))</f>
        <v/>
      </c>
      <c r="GB26" s="20" t="str">
        <f>IF(StockTree!GB26="","",IF(T=GB$10,IF(CallFlag=1,MAX(StockTree!GB26-K,0),MAX(K-StockTree!GB26,0)),EXP(-rr*h)*(pstar*GC26+(1-pstar)*GC27)))</f>
        <v/>
      </c>
      <c r="GC26" s="20" t="str">
        <f>IF(StockTree!GC26="","",IF(T=GC$10,IF(CallFlag=1,MAX(StockTree!GC26-K,0),MAX(K-StockTree!GC26,0)),EXP(-rr*h)*(pstar*GD26+(1-pstar)*GD27)))</f>
        <v/>
      </c>
      <c r="GD26" s="20" t="str">
        <f>IF(StockTree!GD26="","",IF(T=GD$10,IF(CallFlag=1,MAX(StockTree!GD26-K,0),MAX(K-StockTree!GD26,0)),EXP(-rr*h)*(pstar*GE26+(1-pstar)*GE27)))</f>
        <v/>
      </c>
      <c r="GE26" s="20" t="str">
        <f>IF(StockTree!GE26="","",IF(T=GE$10,IF(CallFlag=1,MAX(StockTree!GE26-K,0),MAX(K-StockTree!GE26,0)),EXP(-rr*h)*(pstar*GF26+(1-pstar)*GF27)))</f>
        <v/>
      </c>
      <c r="GF26" s="20" t="str">
        <f>IF(StockTree!GF26="","",IF(T=GF$10,IF(CallFlag=1,MAX(StockTree!GF26-K,0),MAX(K-StockTree!GF26,0)),EXP(-rr*h)*(pstar*GG26+(1-pstar)*GG27)))</f>
        <v/>
      </c>
      <c r="GG26" s="20" t="str">
        <f>IF(StockTree!GG26="","",IF(T=GG$10,IF(CallFlag=1,MAX(StockTree!GG26-K,0),MAX(K-StockTree!GG26,0)),EXP(-rr*h)*(pstar*GH26+(1-pstar)*GH27)))</f>
        <v/>
      </c>
      <c r="GH26" s="20" t="str">
        <f>IF(StockTree!GH26="","",IF(T=GH$10,IF(CallFlag=1,MAX(StockTree!GH26-K,0),MAX(K-StockTree!GH26,0)),EXP(-rr*h)*(pstar*GI26+(1-pstar)*GI27)))</f>
        <v/>
      </c>
      <c r="GI26" s="20" t="str">
        <f>IF(StockTree!GI26="","",IF(T=GI$10,IF(CallFlag=1,MAX(StockTree!GI26-K,0),MAX(K-StockTree!GI26,0)),EXP(-rr*h)*(pstar*GJ26+(1-pstar)*GJ27)))</f>
        <v/>
      </c>
      <c r="GJ26" s="20" t="str">
        <f>IF(StockTree!GJ26="","",IF(T=GJ$10,IF(CallFlag=1,MAX(StockTree!GJ26-K,0),MAX(K-StockTree!GJ26,0)),EXP(-rr*h)*(pstar*GK26+(1-pstar)*GK27)))</f>
        <v/>
      </c>
      <c r="GK26" s="20" t="str">
        <f>IF(StockTree!GK26="","",IF(T=GK$10,IF(CallFlag=1,MAX(StockTree!GK26-K,0),MAX(K-StockTree!GK26,0)),EXP(-rr*h)*(pstar*GL26+(1-pstar)*GL27)))</f>
        <v/>
      </c>
      <c r="GL26" s="20" t="str">
        <f>IF(StockTree!GL26="","",IF(T=GL$10,IF(CallFlag=1,MAX(StockTree!GL26-K,0),MAX(K-StockTree!GL26,0)),EXP(-rr*h)*(pstar*GM26+(1-pstar)*GM27)))</f>
        <v/>
      </c>
      <c r="GM26" s="20" t="str">
        <f>IF(StockTree!GM26="","",IF(T=GM$10,IF(CallFlag=1,MAX(StockTree!GM26-K,0),MAX(K-StockTree!GM26,0)),EXP(-rr*h)*(pstar*GN26+(1-pstar)*GN27)))</f>
        <v/>
      </c>
      <c r="GN26" s="20" t="str">
        <f>IF(StockTree!GN26="","",IF(T=GN$10,IF(CallFlag=1,MAX(StockTree!GN26-K,0),MAX(K-StockTree!GN26,0)),EXP(-rr*h)*(pstar*GO26+(1-pstar)*GO27)))</f>
        <v/>
      </c>
      <c r="GO26" s="20" t="str">
        <f>IF(StockTree!GO26="","",IF(T=GO$10,IF(CallFlag=1,MAX(StockTree!GO26-K,0),MAX(K-StockTree!GO26,0)),EXP(-rr*h)*(pstar*GP26+(1-pstar)*GP27)))</f>
        <v/>
      </c>
      <c r="GP26" s="20" t="str">
        <f>IF(StockTree!GP26="","",IF(T=GP$10,IF(CallFlag=1,MAX(StockTree!GP26-K,0),MAX(K-StockTree!GP26,0)),EXP(-rr*h)*(pstar*GQ26+(1-pstar)*GQ27)))</f>
        <v/>
      </c>
      <c r="GQ26" s="20" t="str">
        <f>IF(StockTree!GQ26="","",IF(T=GQ$10,IF(CallFlag=1,MAX(StockTree!GQ26-K,0),MAX(K-StockTree!GQ26,0)),EXP(-rr*h)*(pstar*GR26+(1-pstar)*GR27)))</f>
        <v/>
      </c>
      <c r="GR26" s="20" t="str">
        <f>IF(StockTree!GR26="","",IF(T=GR$10,IF(CallFlag=1,MAX(StockTree!GR26-K,0),MAX(K-StockTree!GR26,0)),EXP(-rr*h)*(pstar*GS26+(1-pstar)*GS27)))</f>
        <v/>
      </c>
      <c r="GS26" s="20" t="str">
        <f>IF(StockTree!GS26="","",IF(T=GS$10,IF(CallFlag=1,MAX(StockTree!GS26-K,0),MAX(K-StockTree!GS26,0)),EXP(-rr*h)*(pstar*GT26+(1-pstar)*GT27)))</f>
        <v/>
      </c>
      <c r="GT26" s="20" t="str">
        <f>IF(StockTree!GT26="","",IF(T=GT$10,IF(CallFlag=1,MAX(StockTree!GT26-K,0),MAX(K-StockTree!GT26,0)),EXP(-rr*h)*(pstar*GU26+(1-pstar)*GU27)))</f>
        <v/>
      </c>
      <c r="GU26" s="20" t="str">
        <f>IF(StockTree!GU26="","",IF(T=GU$10,IF(CallFlag=1,MAX(StockTree!GU26-K,0),MAX(K-StockTree!GU26,0)),EXP(-rr*h)*(pstar*GV26+(1-pstar)*GV27)))</f>
        <v/>
      </c>
      <c r="GV26" s="20" t="str">
        <f>IF(StockTree!GV26="","",IF(T=GV$10,IF(CallFlag=1,MAX(StockTree!GV26-K,0),MAX(K-StockTree!GV26,0)),EXP(-rr*h)*(pstar*GW26+(1-pstar)*GW27)))</f>
        <v/>
      </c>
      <c r="GW26" s="20" t="str">
        <f>IF(StockTree!GW26="","",IF(T=GW$10,IF(CallFlag=1,MAX(StockTree!GW26-K,0),MAX(K-StockTree!GW26,0)),EXP(-rr*h)*(pstar*GX26+(1-pstar)*GX27)))</f>
        <v/>
      </c>
      <c r="GX26" s="20" t="str">
        <f>IF(StockTree!GX26="","",IF(T=GX$10,IF(CallFlag=1,MAX(StockTree!GX26-K,0),MAX(K-StockTree!GX26,0)),EXP(-rr*h)*(pstar*GY26+(1-pstar)*GY27)))</f>
        <v/>
      </c>
      <c r="GY26" s="20" t="str">
        <f>IF(StockTree!GY26="","",IF(T=GY$10,IF(CallFlag=1,MAX(StockTree!GY26-K,0),MAX(K-StockTree!GY26,0)),EXP(-rr*h)*(pstar*GZ26+(1-pstar)*GZ27)))</f>
        <v/>
      </c>
      <c r="GZ26" s="20" t="str">
        <f>IF(StockTree!GZ26="","",IF(T=GZ$10,IF(CallFlag=1,MAX(StockTree!GZ26-K,0),MAX(K-StockTree!GZ26,0)),EXP(-rr*h)*(pstar*HA26+(1-pstar)*HA27)))</f>
        <v/>
      </c>
      <c r="HA26" s="20" t="str">
        <f>IF(StockTree!HA26="","",IF(T=HA$10,IF(CallFlag=1,MAX(StockTree!HA26-K,0),MAX(K-StockTree!HA26,0)),EXP(-rr*h)*(pstar*HB26+(1-pstar)*HB27)))</f>
        <v/>
      </c>
      <c r="HB26" s="20" t="str">
        <f>IF(StockTree!HB26="","",IF(T=HB$10,IF(CallFlag=1,MAX(StockTree!HB26-K,0),MAX(K-StockTree!HB26,0)),EXP(-rr*h)*(pstar*HC26+(1-pstar)*HC27)))</f>
        <v/>
      </c>
      <c r="HC26" s="20" t="str">
        <f>IF(StockTree!HC26="","",IF(T=HC$10,IF(CallFlag=1,MAX(StockTree!HC26-K,0),MAX(K-StockTree!HC26,0)),EXP(-rr*h)*(pstar*HD26+(1-pstar)*HD27)))</f>
        <v/>
      </c>
      <c r="HD26" s="20" t="str">
        <f>IF(StockTree!HD26="","",IF(T=HD$10,IF(CallFlag=1,MAX(StockTree!HD26-K,0),MAX(K-StockTree!HD26,0)),EXP(-rr*h)*(pstar*HE26+(1-pstar)*HE27)))</f>
        <v/>
      </c>
      <c r="HE26" s="20" t="str">
        <f>IF(StockTree!HE26="","",IF(T=HE$10,IF(CallFlag=1,MAX(StockTree!HE26-K,0),MAX(K-StockTree!HE26,0)),EXP(-rr*h)*(pstar*HF26+(1-pstar)*HF27)))</f>
        <v/>
      </c>
      <c r="HF26" s="20" t="str">
        <f>IF(StockTree!HF26="","",IF(T=HF$10,IF(CallFlag=1,MAX(StockTree!HF26-K,0),MAX(K-StockTree!HF26,0)),EXP(-rr*h)*(pstar*HG26+(1-pstar)*HG27)))</f>
        <v/>
      </c>
      <c r="HG26" s="20" t="str">
        <f>IF(StockTree!HG26="","",IF(T=HG$10,IF(CallFlag=1,MAX(StockTree!HG26-K,0),MAX(K-StockTree!HG26,0)),EXP(-rr*h)*(pstar*HH26+(1-pstar)*HH27)))</f>
        <v/>
      </c>
      <c r="HH26" s="20" t="str">
        <f>IF(StockTree!HH26="","",IF(T=HH$10,IF(CallFlag=1,MAX(StockTree!HH26-K,0),MAX(K-StockTree!HH26,0)),EXP(-rr*h)*(pstar*HI26+(1-pstar)*HI27)))</f>
        <v/>
      </c>
      <c r="HI26" s="20" t="str">
        <f>IF(StockTree!HI26="","",IF(T=HI$10,IF(CallFlag=1,MAX(StockTree!HI26-K,0),MAX(K-StockTree!HI26,0)),EXP(-rr*h)*(pstar*HJ26+(1-pstar)*HJ27)))</f>
        <v/>
      </c>
      <c r="HJ26" s="20" t="str">
        <f>IF(StockTree!HJ26="","",IF(T=HJ$10,IF(CallFlag=1,MAX(StockTree!HJ26-K,0),MAX(K-StockTree!HJ26,0)),EXP(-rr*h)*(pstar*HK26+(1-pstar)*HK27)))</f>
        <v/>
      </c>
      <c r="HK26" s="20" t="str">
        <f>IF(StockTree!HK26="","",IF(T=HK$10,IF(CallFlag=1,MAX(StockTree!HK26-K,0),MAX(K-StockTree!HK26,0)),EXP(-rr*h)*(pstar*HL26+(1-pstar)*HL27)))</f>
        <v/>
      </c>
      <c r="HL26" s="20" t="str">
        <f>IF(StockTree!HL26="","",IF(T=HL$10,IF(CallFlag=1,MAX(StockTree!HL26-K,0),MAX(K-StockTree!HL26,0)),EXP(-rr*h)*(pstar*HM26+(1-pstar)*HM27)))</f>
        <v/>
      </c>
      <c r="HM26" s="20" t="str">
        <f>IF(StockTree!HM26="","",IF(T=HM$10,IF(CallFlag=1,MAX(StockTree!HM26-K,0),MAX(K-StockTree!HM26,0)),EXP(-rr*h)*(pstar*HN26+(1-pstar)*HN27)))</f>
        <v/>
      </c>
      <c r="HN26" s="20" t="str">
        <f>IF(StockTree!HN26="","",IF(T=HN$10,IF(CallFlag=1,MAX(StockTree!HN26-K,0),MAX(K-StockTree!HN26,0)),EXP(-rr*h)*(pstar*HO26+(1-pstar)*HO27)))</f>
        <v/>
      </c>
      <c r="HO26" s="20" t="str">
        <f>IF(StockTree!HO26="","",IF(T=HO$10,IF(CallFlag=1,MAX(StockTree!HO26-K,0),MAX(K-StockTree!HO26,0)),EXP(-rr*h)*(pstar*HP26+(1-pstar)*HP27)))</f>
        <v/>
      </c>
      <c r="HP26" s="20" t="str">
        <f>IF(StockTree!HP26="","",IF(T=HP$10,IF(CallFlag=1,MAX(StockTree!HP26-K,0),MAX(K-StockTree!HP26,0)),EXP(-rr*h)*(pstar*HQ26+(1-pstar)*HQ27)))</f>
        <v/>
      </c>
      <c r="HQ26" s="20" t="str">
        <f>IF(StockTree!HQ26="","",IF(T=HQ$10,IF(CallFlag=1,MAX(StockTree!HQ26-K,0),MAX(K-StockTree!HQ26,0)),EXP(-rr*h)*(pstar*HR26+(1-pstar)*HR27)))</f>
        <v/>
      </c>
      <c r="HR26" s="20" t="str">
        <f>IF(StockTree!HR26="","",IF(T=HR$10,IF(CallFlag=1,MAX(StockTree!HR26-K,0),MAX(K-StockTree!HR26,0)),EXP(-rr*h)*(pstar*HS26+(1-pstar)*HS27)))</f>
        <v/>
      </c>
      <c r="HS26" s="20" t="str">
        <f>IF(StockTree!HS26="","",IF(T=HS$10,IF(CallFlag=1,MAX(StockTree!HS26-K,0),MAX(K-StockTree!HS26,0)),EXP(-rr*h)*(pstar*HT26+(1-pstar)*HT27)))</f>
        <v/>
      </c>
      <c r="HT26" s="20" t="str">
        <f>IF(StockTree!HT26="","",IF(T=HT$10,IF(CallFlag=1,MAX(StockTree!HT26-K,0),MAX(K-StockTree!HT26,0)),EXP(-rr*h)*(pstar*HU26+(1-pstar)*HU27)))</f>
        <v/>
      </c>
      <c r="HU26" s="20" t="str">
        <f>IF(StockTree!HU26="","",IF(T=HU$10,IF(CallFlag=1,MAX(StockTree!HU26-K,0),MAX(K-StockTree!HU26,0)),EXP(-rr*h)*(pstar*HV26+(1-pstar)*HV27)))</f>
        <v/>
      </c>
      <c r="HV26" s="20" t="str">
        <f>IF(StockTree!HV26="","",IF(T=HV$10,IF(CallFlag=1,MAX(StockTree!HV26-K,0),MAX(K-StockTree!HV26,0)),EXP(-rr*h)*(pstar*HW26+(1-pstar)*HW27)))</f>
        <v/>
      </c>
      <c r="HW26" s="20" t="str">
        <f>IF(StockTree!HW26="","",IF(T=HW$10,IF(CallFlag=1,MAX(StockTree!HW26-K,0),MAX(K-StockTree!HW26,0)),EXP(-rr*h)*(pstar*HX26+(1-pstar)*HX27)))</f>
        <v/>
      </c>
      <c r="HX26" s="20" t="str">
        <f>IF(StockTree!HX26="","",IF(T=HX$10,IF(CallFlag=1,MAX(StockTree!HX26-K,0),MAX(K-StockTree!HX26,0)),EXP(-rr*h)*(pstar*HY26+(1-pstar)*HY27)))</f>
        <v/>
      </c>
      <c r="HY26" s="20" t="str">
        <f>IF(StockTree!HY26="","",IF(T=HY$10,IF(CallFlag=1,MAX(StockTree!HY26-K,0),MAX(K-StockTree!HY26,0)),EXP(-rr*h)*(pstar*HZ26+(1-pstar)*HZ27)))</f>
        <v/>
      </c>
      <c r="HZ26" s="20" t="str">
        <f>IF(StockTree!HZ26="","",IF(T=HZ$10,IF(CallFlag=1,MAX(StockTree!HZ26-K,0),MAX(K-StockTree!HZ26,0)),EXP(-rr*h)*(pstar*IA26+(1-pstar)*IA27)))</f>
        <v/>
      </c>
      <c r="IA26" s="20" t="str">
        <f>IF(StockTree!IA26="","",IF(T=IA$10,IF(CallFlag=1,MAX(StockTree!IA26-K,0),MAX(K-StockTree!IA26,0)),EXP(-rr*h)*(pstar*IB26+(1-pstar)*IB27)))</f>
        <v/>
      </c>
      <c r="IB26" s="20" t="str">
        <f>IF(StockTree!IB26="","",IF(T=IB$10,IF(CallFlag=1,MAX(StockTree!IB26-K,0),MAX(K-StockTree!IB26,0)),EXP(-rr*h)*(pstar*IC26+(1-pstar)*IC27)))</f>
        <v/>
      </c>
      <c r="IC26" s="20" t="str">
        <f>IF(StockTree!IC26="","",IF(T=IC$10,IF(CallFlag=1,MAX(StockTree!IC26-K,0),MAX(K-StockTree!IC26,0)),EXP(-rr*h)*(pstar*ID26+(1-pstar)*ID27)))</f>
        <v/>
      </c>
      <c r="ID26" s="20" t="str">
        <f>IF(StockTree!ID26="","",IF(T=ID$10,IF(CallFlag=1,MAX(StockTree!ID26-K,0),MAX(K-StockTree!ID26,0)),EXP(-rr*h)*(pstar*IE26+(1-pstar)*IE27)))</f>
        <v/>
      </c>
      <c r="IE26" s="20" t="str">
        <f>IF(StockTree!IE26="","",IF(T=IE$10,IF(CallFlag=1,MAX(StockTree!IE26-K,0),MAX(K-StockTree!IE26,0)),EXP(-rr*h)*(pstar*IF26+(1-pstar)*IF27)))</f>
        <v/>
      </c>
      <c r="IF26" s="20" t="str">
        <f>IF(StockTree!IF26="","",IF(T=IF$10,IF(CallFlag=1,MAX(StockTree!IF26-K,0),MAX(K-StockTree!IF26,0)),EXP(-rr*h)*(pstar*IG26+(1-pstar)*IG27)))</f>
        <v/>
      </c>
      <c r="IG26" s="20" t="str">
        <f>IF(StockTree!IG26="","",IF(T=IG$10,IF(CallFlag=1,MAX(StockTree!IG26-K,0),MAX(K-StockTree!IG26,0)),EXP(-rr*h)*(pstar*IH26+(1-pstar)*IH27)))</f>
        <v/>
      </c>
      <c r="IH26" s="20" t="str">
        <f>IF(StockTree!IH26="","",IF(T=IH$10,IF(CallFlag=1,MAX(StockTree!IH26-K,0),MAX(K-StockTree!IH26,0)),EXP(-rr*h)*(pstar*II26+(1-pstar)*II27)))</f>
        <v/>
      </c>
      <c r="II26" s="20" t="str">
        <f>IF(StockTree!II26="","",IF(T=II$10,IF(CallFlag=1,MAX(StockTree!II26-K,0),MAX(K-StockTree!II26,0)),EXP(-rr*h)*(pstar*IJ26+(1-pstar)*IJ27)))</f>
        <v/>
      </c>
      <c r="IJ26" s="20" t="str">
        <f>IF(StockTree!IJ26="","",IF(T=IJ$10,IF(CallFlag=1,MAX(StockTree!IJ26-K,0),MAX(K-StockTree!IJ26,0)),EXP(-rr*h)*(pstar*IK26+(1-pstar)*IK27)))</f>
        <v/>
      </c>
      <c r="IK26" s="20" t="str">
        <f>IF(StockTree!IK26="","",IF(T=IK$10,IF(CallFlag=1,MAX(StockTree!IK26-K,0),MAX(K-StockTree!IK26,0)),EXP(-rr*h)*(pstar*IL26+(1-pstar)*IL27)))</f>
        <v/>
      </c>
      <c r="IL26" s="20" t="str">
        <f>IF(StockTree!IL26="","",IF(T=IL$10,IF(CallFlag=1,MAX(StockTree!IL26-K,0),MAX(K-StockTree!IL26,0)),EXP(-rr*h)*(pstar*IM26+(1-pstar)*IM27)))</f>
        <v/>
      </c>
      <c r="IM26" s="20" t="str">
        <f>IF(StockTree!IM26="","",IF(T=IM$10,IF(CallFlag=1,MAX(StockTree!IM26-K,0),MAX(K-StockTree!IM26,0)),EXP(-rr*h)*(pstar*IN26+(1-pstar)*IN27)))</f>
        <v/>
      </c>
      <c r="IN26" s="20" t="str">
        <f>IF(StockTree!IN26="","",IF(T=IN$10,IF(CallFlag=1,MAX(StockTree!IN26-K,0),MAX(K-StockTree!IN26,0)),EXP(-rr*h)*(pstar*IO26+(1-pstar)*IO27)))</f>
        <v/>
      </c>
      <c r="IO26" s="20" t="str">
        <f>IF(StockTree!IO26="","",IF(T=IO$10,IF(CallFlag=1,MAX(StockTree!IO26-K,0),MAX(K-StockTree!IO26,0)),EXP(-rr*h)*(pstar*IP26+(1-pstar)*IP27)))</f>
        <v/>
      </c>
      <c r="IP26" s="20" t="str">
        <f>IF(StockTree!IP26="","",IF(T=IP$10,IF(CallFlag=1,MAX(StockTree!IP26-K,0),MAX(K-StockTree!IP26,0)),EXP(-rr*h)*(pstar*IQ26+(1-pstar)*IQ27)))</f>
        <v/>
      </c>
      <c r="IQ26" s="20" t="str">
        <f>IF(StockTree!IQ26="","",IF(T=IQ$10,IF(CallFlag=1,MAX(StockTree!IQ26-K,0),MAX(K-StockTree!IQ26,0)),EXP(-rr*h)*(pstar*IR26+(1-pstar)*IR27)))</f>
        <v/>
      </c>
      <c r="IR26" s="20" t="str">
        <f>IF(StockTree!IR26="","",IF(T=IR$10,IF(CallFlag=1,MAX(StockTree!IR26-K,0),MAX(K-StockTree!IR26,0)),EXP(-rr*h)*(pstar*IS26+(1-pstar)*IS27)))</f>
        <v/>
      </c>
      <c r="IS26" s="20" t="str">
        <f>IF(StockTree!IS26="","",IF(T=IS$10,IF(CallFlag=1,MAX(StockTree!IS26-K,0),MAX(K-StockTree!IS26,0)),EXP(-rr*h)*(pstar*IT26+(1-pstar)*IT27)))</f>
        <v/>
      </c>
      <c r="IT26" s="20" t="str">
        <f>IF(StockTree!IT26="","",IF(T=IT$10,IF(CallFlag=1,MAX(StockTree!IT26-K,0),MAX(K-StockTree!IT26,0)),EXP(-rr*h)*(pstar*IU26+(1-pstar)*IU27)))</f>
        <v/>
      </c>
      <c r="IU26" s="20" t="str">
        <f>IF(StockTree!IU26="","",IF(T=IU$10,IF(CallFlag=1,MAX(StockTree!IU26-K,0),MAX(K-StockTree!IU26,0)),EXP(-rr*h)*(pstar*IV26+(1-pstar)*IV27)))</f>
        <v/>
      </c>
      <c r="IV26" s="20" t="str">
        <f>IF(StockTree!IV26="","",IF(T=IV$10,IF(CallFlag=1,MAX(StockTree!IV26-K,0),MAX(K-StockTree!IV26,0)),EXP(-rr*h)*(pstar*#REF!+(1-pstar)*#REF!)))</f>
        <v/>
      </c>
    </row>
    <row r="27" spans="1:256" s="20" customFormat="1" x14ac:dyDescent="0.2">
      <c r="A27" s="26">
        <f t="shared" si="8"/>
        <v>15</v>
      </c>
      <c r="B27" s="22" t="str">
        <f>IF(StockTree!B27="","",IF(T=B$10,IF(CallFlag=1,MAX(StockTree!B27-K,0),MAX(K-StockTree!B27,0)),EXP(-rr*h)*(pstar*C27+(1-pstar)*C28)))</f>
        <v/>
      </c>
      <c r="C27" s="22" t="str">
        <f>IF(StockTree!C27="","",IF(T=C$10,IF(CallFlag=1,MAX(StockTree!C27-K,0),MAX(K-StockTree!C27,0)),EXP(-rr*h)*(pstar*D27+(1-pstar)*D28)))</f>
        <v/>
      </c>
      <c r="D27" s="22" t="str">
        <f>IF(StockTree!D27="","",IF(T=D$10,IF(CallFlag=1,MAX(StockTree!D27-K,0),MAX(K-StockTree!D27,0)),EXP(-rr*h)*(pstar*E27+(1-pstar)*E28)))</f>
        <v/>
      </c>
      <c r="E27" s="22" t="str">
        <f>IF(StockTree!E27="","",IF(T=E$10,IF(CallFlag=1,MAX(StockTree!E27-K,0),MAX(K-StockTree!E27,0)),EXP(-rr*h)*(pstar*F27+(1-pstar)*F28)))</f>
        <v/>
      </c>
      <c r="F27" s="22" t="str">
        <f>IF(StockTree!F27="","",IF(T=F$10,IF(CallFlag=1,MAX(StockTree!F27-K,0),MAX(K-StockTree!F27,0)),EXP(-rr*h)*(pstar*G27+(1-pstar)*G28)))</f>
        <v/>
      </c>
      <c r="G27" s="22" t="str">
        <f>IF(StockTree!G27="","",IF(T=G$10,IF(CallFlag=1,MAX(StockTree!G27-K,0),MAX(K-StockTree!G27,0)),EXP(-rr*h)*(pstar*H27+(1-pstar)*H28)))</f>
        <v/>
      </c>
      <c r="H27" s="22" t="str">
        <f>IF(StockTree!H27="","",IF(T=H$10,IF(CallFlag=1,MAX(StockTree!H27-K,0),MAX(K-StockTree!H27,0)),EXP(-rr*h)*(pstar*I27+(1-pstar)*I28)))</f>
        <v/>
      </c>
      <c r="I27" s="22" t="str">
        <f>IF(StockTree!I27="","",IF(T=I$10,IF(CallFlag=1,MAX(StockTree!I27-K,0),MAX(K-StockTree!I27,0)),EXP(-rr*h)*(pstar*J27+(1-pstar)*J28)))</f>
        <v/>
      </c>
      <c r="J27" s="22" t="str">
        <f>IF(StockTree!J27="","",IF(T=J$10,IF(CallFlag=1,MAX(StockTree!J27-K,0),MAX(K-StockTree!J27,0)),EXP(-rr*h)*(pstar*K27+(1-pstar)*K28)))</f>
        <v/>
      </c>
      <c r="K27" s="22" t="str">
        <f>IF(StockTree!K27="","",IF(T=K$10,IF(CallFlag=1,MAX(StockTree!K27-K,0),MAX(K-StockTree!K27,0)),EXP(-rr*h)*(pstar*L27+(1-pstar)*L28)))</f>
        <v/>
      </c>
      <c r="L27" s="22" t="str">
        <f>IF(StockTree!L27="","",IF(T=L$10,IF(CallFlag=1,MAX(StockTree!L27-K,0),MAX(K-StockTree!L27,0)),EXP(-rr*h)*(pstar*M27+(1-pstar)*M28)))</f>
        <v/>
      </c>
      <c r="M27" s="22" t="str">
        <f>IF(StockTree!M27="","",IF(T=M$10,IF(CallFlag=1,MAX(StockTree!M27-K,0),MAX(K-StockTree!M27,0)),EXP(-rr*h)*(pstar*N27+(1-pstar)*N28)))</f>
        <v/>
      </c>
      <c r="N27" s="22" t="str">
        <f>IF(StockTree!N27="","",IF(T=N$10,IF(CallFlag=1,MAX(StockTree!N27-K,0),MAX(K-StockTree!N27,0)),EXP(-rr*h)*(pstar*O27+(1-pstar)*O28)))</f>
        <v/>
      </c>
      <c r="O27" s="22" t="str">
        <f>IF(StockTree!O27="","",IF(T=O$10,IF(CallFlag=1,MAX(StockTree!O27-K,0),MAX(K-StockTree!O27,0)),EXP(-rr*h)*(pstar*P27+(1-pstar)*P28)))</f>
        <v/>
      </c>
      <c r="P27" s="22" t="str">
        <f>IF(StockTree!P27="","",IF(T=P$10,IF(CallFlag=1,MAX(StockTree!P27-K,0),MAX(K-StockTree!P27,0)),EXP(-rr*h)*(pstar*Q27+(1-pstar)*Q28)))</f>
        <v/>
      </c>
      <c r="Q27" s="20" t="str">
        <f>IF(StockTree!Q27="","",IF(T=Q$10,IF(CallFlag=1,MAX(StockTree!Q27-K,0),MAX(K-StockTree!Q27,0)),EXP(-rr*h)*(pstar*R27+(1-pstar)*R28)))</f>
        <v/>
      </c>
      <c r="R27" s="20" t="str">
        <f>IF(StockTree!R27="","",IF(T=R$10,IF(CallFlag=1,MAX(StockTree!R27-K,0),MAX(K-StockTree!R27,0)),EXP(-rr*h)*(pstar*S27+(1-pstar)*S28)))</f>
        <v/>
      </c>
      <c r="S27" s="20" t="str">
        <f>IF(StockTree!S27="","",IF(T=S$10,IF(CallFlag=1,MAX(StockTree!S27-K,0),MAX(K-StockTree!S27,0)),EXP(-rr*h)*(pstar*T27+(1-pstar)*T28)))</f>
        <v/>
      </c>
      <c r="T27" s="20" t="str">
        <f>IF(StockTree!T27="","",IF(T=T$10,IF(CallFlag=1,MAX(StockTree!T27-K,0),MAX(K-StockTree!T27,0)),EXP(-rr*h)*(pstar*U27+(1-pstar)*U28)))</f>
        <v/>
      </c>
      <c r="U27" s="20" t="str">
        <f>IF(StockTree!U27="","",IF(T=U$10,IF(CallFlag=1,MAX(StockTree!U27-K,0),MAX(K-StockTree!U27,0)),EXP(-rr*h)*(pstar*V27+(1-pstar)*V28)))</f>
        <v/>
      </c>
      <c r="V27" s="20" t="str">
        <f>IF(StockTree!V27="","",IF(T=V$10,IF(CallFlag=1,MAX(StockTree!V27-K,0),MAX(K-StockTree!V27,0)),EXP(-rr*h)*(pstar*W27+(1-pstar)*W28)))</f>
        <v/>
      </c>
      <c r="W27" s="20" t="str">
        <f>IF(StockTree!W27="","",IF(T=W$10,IF(CallFlag=1,MAX(StockTree!W27-K,0),MAX(K-StockTree!W27,0)),EXP(-rr*h)*(pstar*X27+(1-pstar)*X28)))</f>
        <v/>
      </c>
      <c r="X27" s="20" t="str">
        <f>IF(StockTree!X27="","",IF(T=X$10,IF(CallFlag=1,MAX(StockTree!X27-K,0),MAX(K-StockTree!X27,0)),EXP(-rr*h)*(pstar*Y27+(1-pstar)*Y28)))</f>
        <v/>
      </c>
      <c r="Y27" s="20" t="str">
        <f>IF(StockTree!Y27="","",IF(T=Y$10,IF(CallFlag=1,MAX(StockTree!Y27-K,0),MAX(K-StockTree!Y27,0)),EXP(-rr*h)*(pstar*Z27+(1-pstar)*Z28)))</f>
        <v/>
      </c>
      <c r="Z27" s="20" t="str">
        <f>IF(StockTree!Z27="","",IF(T=Z$10,IF(CallFlag=1,MAX(StockTree!Z27-K,0),MAX(K-StockTree!Z27,0)),EXP(-rr*h)*(pstar*AA27+(1-pstar)*AA28)))</f>
        <v/>
      </c>
      <c r="AA27" s="20" t="str">
        <f>IF(StockTree!AA27="","",IF(T=AA$10,IF(CallFlag=1,MAX(StockTree!AA27-K,0),MAX(K-StockTree!AA27,0)),EXP(-rr*h)*(pstar*AB27+(1-pstar)*AB28)))</f>
        <v/>
      </c>
      <c r="AB27" s="20" t="str">
        <f>IF(StockTree!AB27="","",IF(T=AB$10,IF(CallFlag=1,MAX(StockTree!AB27-K,0),MAX(K-StockTree!AB27,0)),EXP(-rr*h)*(pstar*AC27+(1-pstar)*AC28)))</f>
        <v/>
      </c>
      <c r="AC27" s="20" t="str">
        <f>IF(StockTree!AC27="","",IF(T=AC$10,IF(CallFlag=1,MAX(StockTree!AC27-K,0),MAX(K-StockTree!AC27,0)),EXP(-rr*h)*(pstar*AD27+(1-pstar)*AD28)))</f>
        <v/>
      </c>
      <c r="AD27" s="20" t="str">
        <f>IF(StockTree!AD27="","",IF(T=AD$10,IF(CallFlag=1,MAX(StockTree!AD27-K,0),MAX(K-StockTree!AD27,0)),EXP(-rr*h)*(pstar*AE27+(1-pstar)*AE28)))</f>
        <v/>
      </c>
      <c r="AE27" s="20" t="str">
        <f>IF(StockTree!AE27="","",IF(T=AE$10,IF(CallFlag=1,MAX(StockTree!AE27-K,0),MAX(K-StockTree!AE27,0)),EXP(-rr*h)*(pstar*AF27+(1-pstar)*AF28)))</f>
        <v/>
      </c>
      <c r="AF27" s="20" t="str">
        <f>IF(StockTree!AF27="","",IF(T=AF$10,IF(CallFlag=1,MAX(StockTree!AF27-K,0),MAX(K-StockTree!AF27,0)),EXP(-rr*h)*(pstar*AG27+(1-pstar)*AG28)))</f>
        <v/>
      </c>
      <c r="AG27" s="20" t="str">
        <f>IF(StockTree!AG27="","",IF(T=AG$10,IF(CallFlag=1,MAX(StockTree!AG27-K,0),MAX(K-StockTree!AG27,0)),EXP(-rr*h)*(pstar*AH27+(1-pstar)*AH28)))</f>
        <v/>
      </c>
      <c r="AH27" s="20" t="str">
        <f>IF(StockTree!AH27="","",IF(T=AH$10,IF(CallFlag=1,MAX(StockTree!AH27-K,0),MAX(K-StockTree!AH27,0)),EXP(-rr*h)*(pstar*AI27+(1-pstar)*AI28)))</f>
        <v/>
      </c>
      <c r="AI27" s="20" t="str">
        <f>IF(StockTree!AI27="","",IF(T=AI$10,IF(CallFlag=1,MAX(StockTree!AI27-K,0),MAX(K-StockTree!AI27,0)),EXP(-rr*h)*(pstar*AJ27+(1-pstar)*AJ28)))</f>
        <v/>
      </c>
      <c r="AJ27" s="20" t="str">
        <f>IF(StockTree!AJ27="","",IF(T=AJ$10,IF(CallFlag=1,MAX(StockTree!AJ27-K,0),MAX(K-StockTree!AJ27,0)),EXP(-rr*h)*(pstar*AK27+(1-pstar)*AK28)))</f>
        <v/>
      </c>
      <c r="AK27" s="20" t="str">
        <f>IF(StockTree!AK27="","",IF(T=AK$10,IF(CallFlag=1,MAX(StockTree!AK27-K,0),MAX(K-StockTree!AK27,0)),EXP(-rr*h)*(pstar*AL27+(1-pstar)*AL28)))</f>
        <v/>
      </c>
      <c r="AL27" s="20" t="str">
        <f>IF(StockTree!AL27="","",IF(T=AL$10,IF(CallFlag=1,MAX(StockTree!AL27-K,0),MAX(K-StockTree!AL27,0)),EXP(-rr*h)*(pstar*AM27+(1-pstar)*AM28)))</f>
        <v/>
      </c>
      <c r="AM27" s="20" t="str">
        <f>IF(StockTree!AM27="","",IF(T=AM$10,IF(CallFlag=1,MAX(StockTree!AM27-K,0),MAX(K-StockTree!AM27,0)),EXP(-rr*h)*(pstar*AN27+(1-pstar)*AN28)))</f>
        <v/>
      </c>
      <c r="AN27" s="20" t="str">
        <f>IF(StockTree!AN27="","",IF(T=AN$10,IF(CallFlag=1,MAX(StockTree!AN27-K,0),MAX(K-StockTree!AN27,0)),EXP(-rr*h)*(pstar*AO27+(1-pstar)*AO28)))</f>
        <v/>
      </c>
      <c r="AO27" s="20" t="str">
        <f>IF(StockTree!AO27="","",IF(T=AO$10,IF(CallFlag=1,MAX(StockTree!AO27-K,0),MAX(K-StockTree!AO27,0)),EXP(-rr*h)*(pstar*AP27+(1-pstar)*AP28)))</f>
        <v/>
      </c>
      <c r="AP27" s="20" t="str">
        <f>IF(StockTree!AP27="","",IF(T=AP$10,IF(CallFlag=1,MAX(StockTree!AP27-K,0),MAX(K-StockTree!AP27,0)),EXP(-rr*h)*(pstar*AQ27+(1-pstar)*AQ28)))</f>
        <v/>
      </c>
      <c r="AQ27" s="20" t="str">
        <f>IF(StockTree!AQ27="","",IF(T=AQ$10,IF(CallFlag=1,MAX(StockTree!AQ27-K,0),MAX(K-StockTree!AQ27,0)),EXP(-rr*h)*(pstar*AR27+(1-pstar)*AR28)))</f>
        <v/>
      </c>
      <c r="AR27" s="20" t="str">
        <f>IF(StockTree!AR27="","",IF(T=AR$10,IF(CallFlag=1,MAX(StockTree!AR27-K,0),MAX(K-StockTree!AR27,0)),EXP(-rr*h)*(pstar*AS27+(1-pstar)*AS28)))</f>
        <v/>
      </c>
      <c r="AS27" s="20" t="str">
        <f>IF(StockTree!AS27="","",IF(T=AS$10,IF(CallFlag=1,MAX(StockTree!AS27-K,0),MAX(K-StockTree!AS27,0)),EXP(-rr*h)*(pstar*AT27+(1-pstar)*AT28)))</f>
        <v/>
      </c>
      <c r="AT27" s="20" t="str">
        <f>IF(StockTree!AT27="","",IF(T=AT$10,IF(CallFlag=1,MAX(StockTree!AT27-K,0),MAX(K-StockTree!AT27,0)),EXP(-rr*h)*(pstar*AU27+(1-pstar)*AU28)))</f>
        <v/>
      </c>
      <c r="AU27" s="20" t="str">
        <f>IF(StockTree!AU27="","",IF(T=AU$10,IF(CallFlag=1,MAX(StockTree!AU27-K,0),MAX(K-StockTree!AU27,0)),EXP(-rr*h)*(pstar*AV27+(1-pstar)*AV28)))</f>
        <v/>
      </c>
      <c r="AV27" s="20" t="str">
        <f>IF(StockTree!AV27="","",IF(T=AV$10,IF(CallFlag=1,MAX(StockTree!AV27-K,0),MAX(K-StockTree!AV27,0)),EXP(-rr*h)*(pstar*AW27+(1-pstar)*AW28)))</f>
        <v/>
      </c>
      <c r="AW27" s="20" t="str">
        <f>IF(StockTree!AW27="","",IF(T=AW$10,IF(CallFlag=1,MAX(StockTree!AW27-K,0),MAX(K-StockTree!AW27,0)),EXP(-rr*h)*(pstar*AX27+(1-pstar)*AX28)))</f>
        <v/>
      </c>
      <c r="AX27" s="20" t="str">
        <f>IF(StockTree!AX27="","",IF(T=AX$10,IF(CallFlag=1,MAX(StockTree!AX27-K,0),MAX(K-StockTree!AX27,0)),EXP(-rr*h)*(pstar*AY27+(1-pstar)*AY28)))</f>
        <v/>
      </c>
      <c r="AY27" s="20" t="str">
        <f>IF(StockTree!AY27="","",IF(T=AY$10,IF(CallFlag=1,MAX(StockTree!AY27-K,0),MAX(K-StockTree!AY27,0)),EXP(-rr*h)*(pstar*AZ27+(1-pstar)*AZ28)))</f>
        <v/>
      </c>
      <c r="AZ27" s="20" t="str">
        <f>IF(StockTree!AZ27="","",IF(T=AZ$10,IF(CallFlag=1,MAX(StockTree!AZ27-K,0),MAX(K-StockTree!AZ27,0)),EXP(-rr*h)*(pstar*BA27+(1-pstar)*BA28)))</f>
        <v/>
      </c>
      <c r="BA27" s="20" t="str">
        <f>IF(StockTree!BA27="","",IF(T=BA$10,IF(CallFlag=1,MAX(StockTree!BA27-K,0),MAX(K-StockTree!BA27,0)),EXP(-rr*h)*(pstar*BB27+(1-pstar)*BB28)))</f>
        <v/>
      </c>
      <c r="BB27" s="20" t="str">
        <f>IF(StockTree!BB27="","",IF(T=BB$10,IF(CallFlag=1,MAX(StockTree!BB27-K,0),MAX(K-StockTree!BB27,0)),EXP(-rr*h)*(pstar*BC27+(1-pstar)*BC28)))</f>
        <v/>
      </c>
      <c r="BC27" s="20" t="str">
        <f>IF(StockTree!BC27="","",IF(T=BC$10,IF(CallFlag=1,MAX(StockTree!BC27-K,0),MAX(K-StockTree!BC27,0)),EXP(-rr*h)*(pstar*BD27+(1-pstar)*BD28)))</f>
        <v/>
      </c>
      <c r="BD27" s="20" t="str">
        <f>IF(StockTree!BD27="","",IF(T=BD$10,IF(CallFlag=1,MAX(StockTree!BD27-K,0),MAX(K-StockTree!BD27,0)),EXP(-rr*h)*(pstar*BE27+(1-pstar)*BE28)))</f>
        <v/>
      </c>
      <c r="BE27" s="20" t="str">
        <f>IF(StockTree!BE27="","",IF(T=BE$10,IF(CallFlag=1,MAX(StockTree!BE27-K,0),MAX(K-StockTree!BE27,0)),EXP(-rr*h)*(pstar*BF27+(1-pstar)*BF28)))</f>
        <v/>
      </c>
      <c r="BF27" s="20" t="str">
        <f>IF(StockTree!BF27="","",IF(T=BF$10,IF(CallFlag=1,MAX(StockTree!BF27-K,0),MAX(K-StockTree!BF27,0)),EXP(-rr*h)*(pstar*BG27+(1-pstar)*BG28)))</f>
        <v/>
      </c>
      <c r="BG27" s="20" t="str">
        <f>IF(StockTree!BG27="","",IF(T=BG$10,IF(CallFlag=1,MAX(StockTree!BG27-K,0),MAX(K-StockTree!BG27,0)),EXP(-rr*h)*(pstar*BH27+(1-pstar)*BH28)))</f>
        <v/>
      </c>
      <c r="BH27" s="20" t="str">
        <f>IF(StockTree!BH27="","",IF(T=BH$10,IF(CallFlag=1,MAX(StockTree!BH27-K,0),MAX(K-StockTree!BH27,0)),EXP(-rr*h)*(pstar*BI27+(1-pstar)*BI28)))</f>
        <v/>
      </c>
      <c r="BI27" s="20" t="str">
        <f>IF(StockTree!BI27="","",IF(T=BI$10,IF(CallFlag=1,MAX(StockTree!BI27-K,0),MAX(K-StockTree!BI27,0)),EXP(-rr*h)*(pstar*BJ27+(1-pstar)*BJ28)))</f>
        <v/>
      </c>
      <c r="BJ27" s="20" t="str">
        <f>IF(StockTree!BJ27="","",IF(T=BJ$10,IF(CallFlag=1,MAX(StockTree!BJ27-K,0),MAX(K-StockTree!BJ27,0)),EXP(-rr*h)*(pstar*BK27+(1-pstar)*BK28)))</f>
        <v/>
      </c>
      <c r="BK27" s="20" t="str">
        <f>IF(StockTree!BK27="","",IF(T=BK$10,IF(CallFlag=1,MAX(StockTree!BK27-K,0),MAX(K-StockTree!BK27,0)),EXP(-rr*h)*(pstar*BL27+(1-pstar)*BL28)))</f>
        <v/>
      </c>
      <c r="BL27" s="20" t="str">
        <f>IF(StockTree!BL27="","",IF(T=BL$10,IF(CallFlag=1,MAX(StockTree!BL27-K,0),MAX(K-StockTree!BL27,0)),EXP(-rr*h)*(pstar*BM27+(1-pstar)*BM28)))</f>
        <v/>
      </c>
      <c r="BM27" s="20" t="str">
        <f>IF(StockTree!BM27="","",IF(T=BM$10,IF(CallFlag=1,MAX(StockTree!BM27-K,0),MAX(K-StockTree!BM27,0)),EXP(-rr*h)*(pstar*BN27+(1-pstar)*BN28)))</f>
        <v/>
      </c>
      <c r="BN27" s="20" t="str">
        <f>IF(StockTree!BN27="","",IF(T=BN$10,IF(CallFlag=1,MAX(StockTree!BN27-K,0),MAX(K-StockTree!BN27,0)),EXP(-rr*h)*(pstar*BO27+(1-pstar)*BO28)))</f>
        <v/>
      </c>
      <c r="BO27" s="20" t="str">
        <f>IF(StockTree!BO27="","",IF(T=BO$10,IF(CallFlag=1,MAX(StockTree!BO27-K,0),MAX(K-StockTree!BO27,0)),EXP(-rr*h)*(pstar*BP27+(1-pstar)*BP28)))</f>
        <v/>
      </c>
      <c r="BP27" s="20" t="str">
        <f>IF(StockTree!BP27="","",IF(T=BP$10,IF(CallFlag=1,MAX(StockTree!BP27-K,0),MAX(K-StockTree!BP27,0)),EXP(-rr*h)*(pstar*BQ27+(1-pstar)*BQ28)))</f>
        <v/>
      </c>
      <c r="BQ27" s="20" t="str">
        <f>IF(StockTree!BQ27="","",IF(T=BQ$10,IF(CallFlag=1,MAX(StockTree!BQ27-K,0),MAX(K-StockTree!BQ27,0)),EXP(-rr*h)*(pstar*BR27+(1-pstar)*BR28)))</f>
        <v/>
      </c>
      <c r="BR27" s="20" t="str">
        <f>IF(StockTree!BR27="","",IF(T=BR$10,IF(CallFlag=1,MAX(StockTree!BR27-K,0),MAX(K-StockTree!BR27,0)),EXP(-rr*h)*(pstar*BS27+(1-pstar)*BS28)))</f>
        <v/>
      </c>
      <c r="BS27" s="20" t="str">
        <f>IF(StockTree!BS27="","",IF(T=BS$10,IF(CallFlag=1,MAX(StockTree!BS27-K,0),MAX(K-StockTree!BS27,0)),EXP(-rr*h)*(pstar*BT27+(1-pstar)*BT28)))</f>
        <v/>
      </c>
      <c r="BT27" s="20" t="str">
        <f>IF(StockTree!BT27="","",IF(T=BT$10,IF(CallFlag=1,MAX(StockTree!BT27-K,0),MAX(K-StockTree!BT27,0)),EXP(-rr*h)*(pstar*BU27+(1-pstar)*BU28)))</f>
        <v/>
      </c>
      <c r="BU27" s="20" t="str">
        <f>IF(StockTree!BU27="","",IF(T=BU$10,IF(CallFlag=1,MAX(StockTree!BU27-K,0),MAX(K-StockTree!BU27,0)),EXP(-rr*h)*(pstar*BV27+(1-pstar)*BV28)))</f>
        <v/>
      </c>
      <c r="BV27" s="20" t="str">
        <f>IF(StockTree!BV27="","",IF(T=BV$10,IF(CallFlag=1,MAX(StockTree!BV27-K,0),MAX(K-StockTree!BV27,0)),EXP(-rr*h)*(pstar*BW27+(1-pstar)*BW28)))</f>
        <v/>
      </c>
      <c r="BW27" s="20" t="str">
        <f>IF(StockTree!BW27="","",IF(T=BW$10,IF(CallFlag=1,MAX(StockTree!BW27-K,0),MAX(K-StockTree!BW27,0)),EXP(-rr*h)*(pstar*BX27+(1-pstar)*BX28)))</f>
        <v/>
      </c>
      <c r="BX27" s="20" t="str">
        <f>IF(StockTree!BX27="","",IF(T=BX$10,IF(CallFlag=1,MAX(StockTree!BX27-K,0),MAX(K-StockTree!BX27,0)),EXP(-rr*h)*(pstar*BY27+(1-pstar)*BY28)))</f>
        <v/>
      </c>
      <c r="BY27" s="20" t="str">
        <f>IF(StockTree!BY27="","",IF(T=BY$10,IF(CallFlag=1,MAX(StockTree!BY27-K,0),MAX(K-StockTree!BY27,0)),EXP(-rr*h)*(pstar*BZ27+(1-pstar)*BZ28)))</f>
        <v/>
      </c>
      <c r="BZ27" s="20" t="str">
        <f>IF(StockTree!BZ27="","",IF(T=BZ$10,IF(CallFlag=1,MAX(StockTree!BZ27-K,0),MAX(K-StockTree!BZ27,0)),EXP(-rr*h)*(pstar*CA27+(1-pstar)*CA28)))</f>
        <v/>
      </c>
      <c r="CA27" s="20" t="str">
        <f>IF(StockTree!CA27="","",IF(T=CA$10,IF(CallFlag=1,MAX(StockTree!CA27-K,0),MAX(K-StockTree!CA27,0)),EXP(-rr*h)*(pstar*CB27+(1-pstar)*CB28)))</f>
        <v/>
      </c>
      <c r="CB27" s="20" t="str">
        <f>IF(StockTree!CB27="","",IF(T=CB$10,IF(CallFlag=1,MAX(StockTree!CB27-K,0),MAX(K-StockTree!CB27,0)),EXP(-rr*h)*(pstar*CC27+(1-pstar)*CC28)))</f>
        <v/>
      </c>
      <c r="CC27" s="20" t="str">
        <f>IF(StockTree!CC27="","",IF(T=CC$10,IF(CallFlag=1,MAX(StockTree!CC27-K,0),MAX(K-StockTree!CC27,0)),EXP(-rr*h)*(pstar*CD27+(1-pstar)*CD28)))</f>
        <v/>
      </c>
      <c r="CD27" s="20" t="str">
        <f>IF(StockTree!CD27="","",IF(T=CD$10,IF(CallFlag=1,MAX(StockTree!CD27-K,0),MAX(K-StockTree!CD27,0)),EXP(-rr*h)*(pstar*CE27+(1-pstar)*CE28)))</f>
        <v/>
      </c>
      <c r="CE27" s="20" t="str">
        <f>IF(StockTree!CE27="","",IF(T=CE$10,IF(CallFlag=1,MAX(StockTree!CE27-K,0),MAX(K-StockTree!CE27,0)),EXP(-rr*h)*(pstar*CF27+(1-pstar)*CF28)))</f>
        <v/>
      </c>
      <c r="CF27" s="20" t="str">
        <f>IF(StockTree!CF27="","",IF(T=CF$10,IF(CallFlag=1,MAX(StockTree!CF27-K,0),MAX(K-StockTree!CF27,0)),EXP(-rr*h)*(pstar*CG27+(1-pstar)*CG28)))</f>
        <v/>
      </c>
      <c r="CG27" s="20" t="str">
        <f>IF(StockTree!CG27="","",IF(T=CG$10,IF(CallFlag=1,MAX(StockTree!CG27-K,0),MAX(K-StockTree!CG27,0)),EXP(-rr*h)*(pstar*CH27+(1-pstar)*CH28)))</f>
        <v/>
      </c>
      <c r="CH27" s="20" t="str">
        <f>IF(StockTree!CH27="","",IF(T=CH$10,IF(CallFlag=1,MAX(StockTree!CH27-K,0),MAX(K-StockTree!CH27,0)),EXP(-rr*h)*(pstar*CI27+(1-pstar)*CI28)))</f>
        <v/>
      </c>
      <c r="CI27" s="20" t="str">
        <f>IF(StockTree!CI27="","",IF(T=CI$10,IF(CallFlag=1,MAX(StockTree!CI27-K,0),MAX(K-StockTree!CI27,0)),EXP(-rr*h)*(pstar*CJ27+(1-pstar)*CJ28)))</f>
        <v/>
      </c>
      <c r="CJ27" s="20" t="str">
        <f>IF(StockTree!CJ27="","",IF(T=CJ$10,IF(CallFlag=1,MAX(StockTree!CJ27-K,0),MAX(K-StockTree!CJ27,0)),EXP(-rr*h)*(pstar*CK27+(1-pstar)*CK28)))</f>
        <v/>
      </c>
      <c r="CK27" s="20" t="str">
        <f>IF(StockTree!CK27="","",IF(T=CK$10,IF(CallFlag=1,MAX(StockTree!CK27-K,0),MAX(K-StockTree!CK27,0)),EXP(-rr*h)*(pstar*CL27+(1-pstar)*CL28)))</f>
        <v/>
      </c>
      <c r="CL27" s="20" t="str">
        <f>IF(StockTree!CL27="","",IF(T=CL$10,IF(CallFlag=1,MAX(StockTree!CL27-K,0),MAX(K-StockTree!CL27,0)),EXP(-rr*h)*(pstar*CM27+(1-pstar)*CM28)))</f>
        <v/>
      </c>
      <c r="CM27" s="20" t="str">
        <f>IF(StockTree!CM27="","",IF(T=CM$10,IF(CallFlag=1,MAX(StockTree!CM27-K,0),MAX(K-StockTree!CM27,0)),EXP(-rr*h)*(pstar*CN27+(1-pstar)*CN28)))</f>
        <v/>
      </c>
      <c r="CN27" s="20" t="str">
        <f>IF(StockTree!CN27="","",IF(T=CN$10,IF(CallFlag=1,MAX(StockTree!CN27-K,0),MAX(K-StockTree!CN27,0)),EXP(-rr*h)*(pstar*CO27+(1-pstar)*CO28)))</f>
        <v/>
      </c>
      <c r="CO27" s="20" t="str">
        <f>IF(StockTree!CO27="","",IF(T=CO$10,IF(CallFlag=1,MAX(StockTree!CO27-K,0),MAX(K-StockTree!CO27,0)),EXP(-rr*h)*(pstar*CP27+(1-pstar)*CP28)))</f>
        <v/>
      </c>
      <c r="CP27" s="20" t="str">
        <f>IF(StockTree!CP27="","",IF(T=CP$10,IF(CallFlag=1,MAX(StockTree!CP27-K,0),MAX(K-StockTree!CP27,0)),EXP(-rr*h)*(pstar*CQ27+(1-pstar)*CQ28)))</f>
        <v/>
      </c>
      <c r="CQ27" s="20" t="str">
        <f>IF(StockTree!CQ27="","",IF(T=CQ$10,IF(CallFlag=1,MAX(StockTree!CQ27-K,0),MAX(K-StockTree!CQ27,0)),EXP(-rr*h)*(pstar*CR27+(1-pstar)*CR28)))</f>
        <v/>
      </c>
      <c r="CR27" s="20" t="str">
        <f>IF(StockTree!CR27="","",IF(T=CR$10,IF(CallFlag=1,MAX(StockTree!CR27-K,0),MAX(K-StockTree!CR27,0)),EXP(-rr*h)*(pstar*CS27+(1-pstar)*CS28)))</f>
        <v/>
      </c>
      <c r="CS27" s="20" t="str">
        <f>IF(StockTree!CS27="","",IF(T=CS$10,IF(CallFlag=1,MAX(StockTree!CS27-K,0),MAX(K-StockTree!CS27,0)),EXP(-rr*h)*(pstar*CT27+(1-pstar)*CT28)))</f>
        <v/>
      </c>
      <c r="CT27" s="20" t="str">
        <f>IF(StockTree!CT27="","",IF(T=CT$10,IF(CallFlag=1,MAX(StockTree!CT27-K,0),MAX(K-StockTree!CT27,0)),EXP(-rr*h)*(pstar*CU27+(1-pstar)*CU28)))</f>
        <v/>
      </c>
      <c r="CU27" s="20" t="str">
        <f>IF(StockTree!CU27="","",IF(T=CU$10,IF(CallFlag=1,MAX(StockTree!CU27-K,0),MAX(K-StockTree!CU27,0)),EXP(-rr*h)*(pstar*CV27+(1-pstar)*CV28)))</f>
        <v/>
      </c>
      <c r="CV27" s="20" t="str">
        <f>IF(StockTree!CV27="","",IF(T=CV$10,IF(CallFlag=1,MAX(StockTree!CV27-K,0),MAX(K-StockTree!CV27,0)),EXP(-rr*h)*(pstar*CW27+(1-pstar)*CW28)))</f>
        <v/>
      </c>
      <c r="CW27" s="20" t="str">
        <f>IF(StockTree!CW27="","",IF(T=CW$10,IF(CallFlag=1,MAX(StockTree!CW27-K,0),MAX(K-StockTree!CW27,0)),EXP(-rr*h)*(pstar*CX27+(1-pstar)*CX28)))</f>
        <v/>
      </c>
      <c r="CX27" s="20" t="str">
        <f>IF(StockTree!CX27="","",IF(T=CX$10,IF(CallFlag=1,MAX(StockTree!CX27-K,0),MAX(K-StockTree!CX27,0)),EXP(-rr*h)*(pstar*CY27+(1-pstar)*CY28)))</f>
        <v/>
      </c>
      <c r="CY27" s="20" t="str">
        <f>IF(StockTree!CY27="","",IF(T=CY$10,IF(CallFlag=1,MAX(StockTree!CY27-K,0),MAX(K-StockTree!CY27,0)),EXP(-rr*h)*(pstar*CZ27+(1-pstar)*CZ28)))</f>
        <v/>
      </c>
      <c r="CZ27" s="20" t="str">
        <f>IF(StockTree!CZ27="","",IF(T=CZ$10,IF(CallFlag=1,MAX(StockTree!CZ27-K,0),MAX(K-StockTree!CZ27,0)),EXP(-rr*h)*(pstar*DA27+(1-pstar)*DA28)))</f>
        <v/>
      </c>
      <c r="DA27" s="20" t="str">
        <f>IF(StockTree!DA27="","",IF(T=DA$10,IF(CallFlag=1,MAX(StockTree!DA27-K,0),MAX(K-StockTree!DA27,0)),EXP(-rr*h)*(pstar*DB27+(1-pstar)*DB28)))</f>
        <v/>
      </c>
      <c r="DB27" s="20" t="str">
        <f>IF(StockTree!DB27="","",IF(T=DB$10,IF(CallFlag=1,MAX(StockTree!DB27-K,0),MAX(K-StockTree!DB27,0)),EXP(-rr*h)*(pstar*DC27+(1-pstar)*DC28)))</f>
        <v/>
      </c>
      <c r="DC27" s="20" t="str">
        <f>IF(StockTree!DC27="","",IF(T=DC$10,IF(CallFlag=1,MAX(StockTree!DC27-K,0),MAX(K-StockTree!DC27,0)),EXP(-rr*h)*(pstar*DD27+(1-pstar)*DD28)))</f>
        <v/>
      </c>
      <c r="DD27" s="20" t="str">
        <f>IF(StockTree!DD27="","",IF(T=DD$10,IF(CallFlag=1,MAX(StockTree!DD27-K,0),MAX(K-StockTree!DD27,0)),EXP(-rr*h)*(pstar*DE27+(1-pstar)*DE28)))</f>
        <v/>
      </c>
      <c r="DE27" s="20" t="str">
        <f>IF(StockTree!DE27="","",IF(T=DE$10,IF(CallFlag=1,MAX(StockTree!DE27-K,0),MAX(K-StockTree!DE27,0)),EXP(-rr*h)*(pstar*DF27+(1-pstar)*DF28)))</f>
        <v/>
      </c>
      <c r="DF27" s="20" t="str">
        <f>IF(StockTree!DF27="","",IF(T=DF$10,IF(CallFlag=1,MAX(StockTree!DF27-K,0),MAX(K-StockTree!DF27,0)),EXP(-rr*h)*(pstar*DG27+(1-pstar)*DG28)))</f>
        <v/>
      </c>
      <c r="DG27" s="20" t="str">
        <f>IF(StockTree!DG27="","",IF(T=DG$10,IF(CallFlag=1,MAX(StockTree!DG27-K,0),MAX(K-StockTree!DG27,0)),EXP(-rr*h)*(pstar*DH27+(1-pstar)*DH28)))</f>
        <v/>
      </c>
      <c r="DH27" s="20" t="str">
        <f>IF(StockTree!DH27="","",IF(T=DH$10,IF(CallFlag=1,MAX(StockTree!DH27-K,0),MAX(K-StockTree!DH27,0)),EXP(-rr*h)*(pstar*DI27+(1-pstar)*DI28)))</f>
        <v/>
      </c>
      <c r="DI27" s="20" t="str">
        <f>IF(StockTree!DI27="","",IF(T=DI$10,IF(CallFlag=1,MAX(StockTree!DI27-K,0),MAX(K-StockTree!DI27,0)),EXP(-rr*h)*(pstar*DJ27+(1-pstar)*DJ28)))</f>
        <v/>
      </c>
      <c r="DJ27" s="20" t="str">
        <f>IF(StockTree!DJ27="","",IF(T=DJ$10,IF(CallFlag=1,MAX(StockTree!DJ27-K,0),MAX(K-StockTree!DJ27,0)),EXP(-rr*h)*(pstar*DK27+(1-pstar)*DK28)))</f>
        <v/>
      </c>
      <c r="DK27" s="20" t="str">
        <f>IF(StockTree!DK27="","",IF(T=DK$10,IF(CallFlag=1,MAX(StockTree!DK27-K,0),MAX(K-StockTree!DK27,0)),EXP(-rr*h)*(pstar*DL27+(1-pstar)*DL28)))</f>
        <v/>
      </c>
      <c r="DL27" s="20" t="str">
        <f>IF(StockTree!DL27="","",IF(T=DL$10,IF(CallFlag=1,MAX(StockTree!DL27-K,0),MAX(K-StockTree!DL27,0)),EXP(-rr*h)*(pstar*DM27+(1-pstar)*DM28)))</f>
        <v/>
      </c>
      <c r="DM27" s="20" t="str">
        <f>IF(StockTree!DM27="","",IF(T=DM$10,IF(CallFlag=1,MAX(StockTree!DM27-K,0),MAX(K-StockTree!DM27,0)),EXP(-rr*h)*(pstar*DN27+(1-pstar)*DN28)))</f>
        <v/>
      </c>
      <c r="DN27" s="20" t="str">
        <f>IF(StockTree!DN27="","",IF(T=DN$10,IF(CallFlag=1,MAX(StockTree!DN27-K,0),MAX(K-StockTree!DN27,0)),EXP(-rr*h)*(pstar*DO27+(1-pstar)*DO28)))</f>
        <v/>
      </c>
      <c r="DO27" s="20" t="str">
        <f>IF(StockTree!DO27="","",IF(T=DO$10,IF(CallFlag=1,MAX(StockTree!DO27-K,0),MAX(K-StockTree!DO27,0)),EXP(-rr*h)*(pstar*DP27+(1-pstar)*DP28)))</f>
        <v/>
      </c>
      <c r="DP27" s="20" t="str">
        <f>IF(StockTree!DP27="","",IF(T=DP$10,IF(CallFlag=1,MAX(StockTree!DP27-K,0),MAX(K-StockTree!DP27,0)),EXP(-rr*h)*(pstar*DQ27+(1-pstar)*DQ28)))</f>
        <v/>
      </c>
      <c r="DQ27" s="20" t="str">
        <f>IF(StockTree!DQ27="","",IF(T=DQ$10,IF(CallFlag=1,MAX(StockTree!DQ27-K,0),MAX(K-StockTree!DQ27,0)),EXP(-rr*h)*(pstar*DR27+(1-pstar)*DR28)))</f>
        <v/>
      </c>
      <c r="DR27" s="20" t="str">
        <f>IF(StockTree!DR27="","",IF(T=DR$10,IF(CallFlag=1,MAX(StockTree!DR27-K,0),MAX(K-StockTree!DR27,0)),EXP(-rr*h)*(pstar*DS27+(1-pstar)*DS28)))</f>
        <v/>
      </c>
      <c r="DS27" s="20" t="str">
        <f>IF(StockTree!DS27="","",IF(T=DS$10,IF(CallFlag=1,MAX(StockTree!DS27-K,0),MAX(K-StockTree!DS27,0)),EXP(-rr*h)*(pstar*DT27+(1-pstar)*DT28)))</f>
        <v/>
      </c>
      <c r="DT27" s="20" t="str">
        <f>IF(StockTree!DT27="","",IF(T=DT$10,IF(CallFlag=1,MAX(StockTree!DT27-K,0),MAX(K-StockTree!DT27,0)),EXP(-rr*h)*(pstar*DU27+(1-pstar)*DU28)))</f>
        <v/>
      </c>
      <c r="DU27" s="20" t="str">
        <f>IF(StockTree!DU27="","",IF(T=DU$10,IF(CallFlag=1,MAX(StockTree!DU27-K,0),MAX(K-StockTree!DU27,0)),EXP(-rr*h)*(pstar*DV27+(1-pstar)*DV28)))</f>
        <v/>
      </c>
      <c r="DV27" s="20" t="str">
        <f>IF(StockTree!DV27="","",IF(T=DV$10,IF(CallFlag=1,MAX(StockTree!DV27-K,0),MAX(K-StockTree!DV27,0)),EXP(-rr*h)*(pstar*DW27+(1-pstar)*DW28)))</f>
        <v/>
      </c>
      <c r="DW27" s="20" t="str">
        <f>IF(StockTree!DW27="","",IF(T=DW$10,IF(CallFlag=1,MAX(StockTree!DW27-K,0),MAX(K-StockTree!DW27,0)),EXP(-rr*h)*(pstar*DX27+(1-pstar)*DX28)))</f>
        <v/>
      </c>
      <c r="DX27" s="20" t="str">
        <f>IF(StockTree!DX27="","",IF(T=DX$10,IF(CallFlag=1,MAX(StockTree!DX27-K,0),MAX(K-StockTree!DX27,0)),EXP(-rr*h)*(pstar*DY27+(1-pstar)*DY28)))</f>
        <v/>
      </c>
      <c r="DY27" s="20" t="str">
        <f>IF(StockTree!DY27="","",IF(T=DY$10,IF(CallFlag=1,MAX(StockTree!DY27-K,0),MAX(K-StockTree!DY27,0)),EXP(-rr*h)*(pstar*DZ27+(1-pstar)*DZ28)))</f>
        <v/>
      </c>
      <c r="DZ27" s="20" t="str">
        <f>IF(StockTree!DZ27="","",IF(T=DZ$10,IF(CallFlag=1,MAX(StockTree!DZ27-K,0),MAX(K-StockTree!DZ27,0)),EXP(-rr*h)*(pstar*EA27+(1-pstar)*EA28)))</f>
        <v/>
      </c>
      <c r="EA27" s="20" t="str">
        <f>IF(StockTree!EA27="","",IF(T=EA$10,IF(CallFlag=1,MAX(StockTree!EA27-K,0),MAX(K-StockTree!EA27,0)),EXP(-rr*h)*(pstar*EB27+(1-pstar)*EB28)))</f>
        <v/>
      </c>
      <c r="EB27" s="20" t="str">
        <f>IF(StockTree!EB27="","",IF(T=EB$10,IF(CallFlag=1,MAX(StockTree!EB27-K,0),MAX(K-StockTree!EB27,0)),EXP(-rr*h)*(pstar*EC27+(1-pstar)*EC28)))</f>
        <v/>
      </c>
      <c r="EC27" s="20" t="str">
        <f>IF(StockTree!EC27="","",IF(T=EC$10,IF(CallFlag=1,MAX(StockTree!EC27-K,0),MAX(K-StockTree!EC27,0)),EXP(-rr*h)*(pstar*ED27+(1-pstar)*ED28)))</f>
        <v/>
      </c>
      <c r="ED27" s="20" t="str">
        <f>IF(StockTree!ED27="","",IF(T=ED$10,IF(CallFlag=1,MAX(StockTree!ED27-K,0),MAX(K-StockTree!ED27,0)),EXP(-rr*h)*(pstar*EE27+(1-pstar)*EE28)))</f>
        <v/>
      </c>
      <c r="EE27" s="20" t="str">
        <f>IF(StockTree!EE27="","",IF(T=EE$10,IF(CallFlag=1,MAX(StockTree!EE27-K,0),MAX(K-StockTree!EE27,0)),EXP(-rr*h)*(pstar*EF27+(1-pstar)*EF28)))</f>
        <v/>
      </c>
      <c r="EF27" s="20" t="str">
        <f>IF(StockTree!EF27="","",IF(T=EF$10,IF(CallFlag=1,MAX(StockTree!EF27-K,0),MAX(K-StockTree!EF27,0)),EXP(-rr*h)*(pstar*EG27+(1-pstar)*EG28)))</f>
        <v/>
      </c>
      <c r="EG27" s="20" t="str">
        <f>IF(StockTree!EG27="","",IF(T=EG$10,IF(CallFlag=1,MAX(StockTree!EG27-K,0),MAX(K-StockTree!EG27,0)),EXP(-rr*h)*(pstar*EH27+(1-pstar)*EH28)))</f>
        <v/>
      </c>
      <c r="EH27" s="20" t="str">
        <f>IF(StockTree!EH27="","",IF(T=EH$10,IF(CallFlag=1,MAX(StockTree!EH27-K,0),MAX(K-StockTree!EH27,0)),EXP(-rr*h)*(pstar*EI27+(1-pstar)*EI28)))</f>
        <v/>
      </c>
      <c r="EI27" s="20" t="str">
        <f>IF(StockTree!EI27="","",IF(T=EI$10,IF(CallFlag=1,MAX(StockTree!EI27-K,0),MAX(K-StockTree!EI27,0)),EXP(-rr*h)*(pstar*EJ27+(1-pstar)*EJ28)))</f>
        <v/>
      </c>
      <c r="EJ27" s="20" t="str">
        <f>IF(StockTree!EJ27="","",IF(T=EJ$10,IF(CallFlag=1,MAX(StockTree!EJ27-K,0),MAX(K-StockTree!EJ27,0)),EXP(-rr*h)*(pstar*EK27+(1-pstar)*EK28)))</f>
        <v/>
      </c>
      <c r="EK27" s="20" t="str">
        <f>IF(StockTree!EK27="","",IF(T=EK$10,IF(CallFlag=1,MAX(StockTree!EK27-K,0),MAX(K-StockTree!EK27,0)),EXP(-rr*h)*(pstar*EL27+(1-pstar)*EL28)))</f>
        <v/>
      </c>
      <c r="EL27" s="20" t="str">
        <f>IF(StockTree!EL27="","",IF(T=EL$10,IF(CallFlag=1,MAX(StockTree!EL27-K,0),MAX(K-StockTree!EL27,0)),EXP(-rr*h)*(pstar*EM27+(1-pstar)*EM28)))</f>
        <v/>
      </c>
      <c r="EM27" s="20" t="str">
        <f>IF(StockTree!EM27="","",IF(T=EM$10,IF(CallFlag=1,MAX(StockTree!EM27-K,0),MAX(K-StockTree!EM27,0)),EXP(-rr*h)*(pstar*EN27+(1-pstar)*EN28)))</f>
        <v/>
      </c>
      <c r="EN27" s="20" t="str">
        <f>IF(StockTree!EN27="","",IF(T=EN$10,IF(CallFlag=1,MAX(StockTree!EN27-K,0),MAX(K-StockTree!EN27,0)),EXP(-rr*h)*(pstar*EO27+(1-pstar)*EO28)))</f>
        <v/>
      </c>
      <c r="EO27" s="20" t="str">
        <f>IF(StockTree!EO27="","",IF(T=EO$10,IF(CallFlag=1,MAX(StockTree!EO27-K,0),MAX(K-StockTree!EO27,0)),EXP(-rr*h)*(pstar*EP27+(1-pstar)*EP28)))</f>
        <v/>
      </c>
      <c r="EP27" s="20" t="str">
        <f>IF(StockTree!EP27="","",IF(T=EP$10,IF(CallFlag=1,MAX(StockTree!EP27-K,0),MAX(K-StockTree!EP27,0)),EXP(-rr*h)*(pstar*EQ27+(1-pstar)*EQ28)))</f>
        <v/>
      </c>
      <c r="EQ27" s="20" t="str">
        <f>IF(StockTree!EQ27="","",IF(T=EQ$10,IF(CallFlag=1,MAX(StockTree!EQ27-K,0),MAX(K-StockTree!EQ27,0)),EXP(-rr*h)*(pstar*ER27+(1-pstar)*ER28)))</f>
        <v/>
      </c>
      <c r="ER27" s="20" t="str">
        <f>IF(StockTree!ER27="","",IF(T=ER$10,IF(CallFlag=1,MAX(StockTree!ER27-K,0),MAX(K-StockTree!ER27,0)),EXP(-rr*h)*(pstar*ES27+(1-pstar)*ES28)))</f>
        <v/>
      </c>
      <c r="ES27" s="20" t="str">
        <f>IF(StockTree!ES27="","",IF(T=ES$10,IF(CallFlag=1,MAX(StockTree!ES27-K,0),MAX(K-StockTree!ES27,0)),EXP(-rr*h)*(pstar*ET27+(1-pstar)*ET28)))</f>
        <v/>
      </c>
      <c r="ET27" s="20" t="str">
        <f>IF(StockTree!ET27="","",IF(T=ET$10,IF(CallFlag=1,MAX(StockTree!ET27-K,0),MAX(K-StockTree!ET27,0)),EXP(-rr*h)*(pstar*EU27+(1-pstar)*EU28)))</f>
        <v/>
      </c>
      <c r="EU27" s="20" t="str">
        <f>IF(StockTree!EU27="","",IF(T=EU$10,IF(CallFlag=1,MAX(StockTree!EU27-K,0),MAX(K-StockTree!EU27,0)),EXP(-rr*h)*(pstar*EV27+(1-pstar)*EV28)))</f>
        <v/>
      </c>
      <c r="EV27" s="20" t="str">
        <f>IF(StockTree!EV27="","",IF(T=EV$10,IF(CallFlag=1,MAX(StockTree!EV27-K,0),MAX(K-StockTree!EV27,0)),EXP(-rr*h)*(pstar*EW27+(1-pstar)*EW28)))</f>
        <v/>
      </c>
      <c r="EW27" s="20" t="str">
        <f>IF(StockTree!EW27="","",IF(T=EW$10,IF(CallFlag=1,MAX(StockTree!EW27-K,0),MAX(K-StockTree!EW27,0)),EXP(-rr*h)*(pstar*EX27+(1-pstar)*EX28)))</f>
        <v/>
      </c>
      <c r="EX27" s="20" t="str">
        <f>IF(StockTree!EX27="","",IF(T=EX$10,IF(CallFlag=1,MAX(StockTree!EX27-K,0),MAX(K-StockTree!EX27,0)),EXP(-rr*h)*(pstar*EY27+(1-pstar)*EY28)))</f>
        <v/>
      </c>
      <c r="EY27" s="20" t="str">
        <f>IF(StockTree!EY27="","",IF(T=EY$10,IF(CallFlag=1,MAX(StockTree!EY27-K,0),MAX(K-StockTree!EY27,0)),EXP(-rr*h)*(pstar*EZ27+(1-pstar)*EZ28)))</f>
        <v/>
      </c>
      <c r="EZ27" s="20" t="str">
        <f>IF(StockTree!EZ27="","",IF(T=EZ$10,IF(CallFlag=1,MAX(StockTree!EZ27-K,0),MAX(K-StockTree!EZ27,0)),EXP(-rr*h)*(pstar*FA27+(1-pstar)*FA28)))</f>
        <v/>
      </c>
      <c r="FA27" s="20" t="str">
        <f>IF(StockTree!FA27="","",IF(T=FA$10,IF(CallFlag=1,MAX(StockTree!FA27-K,0),MAX(K-StockTree!FA27,0)),EXP(-rr*h)*(pstar*FB27+(1-pstar)*FB28)))</f>
        <v/>
      </c>
      <c r="FB27" s="20" t="str">
        <f>IF(StockTree!FB27="","",IF(T=FB$10,IF(CallFlag=1,MAX(StockTree!FB27-K,0),MAX(K-StockTree!FB27,0)),EXP(-rr*h)*(pstar*FC27+(1-pstar)*FC28)))</f>
        <v/>
      </c>
      <c r="FC27" s="20" t="str">
        <f>IF(StockTree!FC27="","",IF(T=FC$10,IF(CallFlag=1,MAX(StockTree!FC27-K,0),MAX(K-StockTree!FC27,0)),EXP(-rr*h)*(pstar*FD27+(1-pstar)*FD28)))</f>
        <v/>
      </c>
      <c r="FD27" s="20" t="str">
        <f>IF(StockTree!FD27="","",IF(T=FD$10,IF(CallFlag=1,MAX(StockTree!FD27-K,0),MAX(K-StockTree!FD27,0)),EXP(-rr*h)*(pstar*FE27+(1-pstar)*FE28)))</f>
        <v/>
      </c>
      <c r="FE27" s="20" t="str">
        <f>IF(StockTree!FE27="","",IF(T=FE$10,IF(CallFlag=1,MAX(StockTree!FE27-K,0),MAX(K-StockTree!FE27,0)),EXP(-rr*h)*(pstar*FF27+(1-pstar)*FF28)))</f>
        <v/>
      </c>
      <c r="FF27" s="20" t="str">
        <f>IF(StockTree!FF27="","",IF(T=FF$10,IF(CallFlag=1,MAX(StockTree!FF27-K,0),MAX(K-StockTree!FF27,0)),EXP(-rr*h)*(pstar*FG27+(1-pstar)*FG28)))</f>
        <v/>
      </c>
      <c r="FG27" s="20" t="str">
        <f>IF(StockTree!FG27="","",IF(T=FG$10,IF(CallFlag=1,MAX(StockTree!FG27-K,0),MAX(K-StockTree!FG27,0)),EXP(-rr*h)*(pstar*FH27+(1-pstar)*FH28)))</f>
        <v/>
      </c>
      <c r="FH27" s="20" t="str">
        <f>IF(StockTree!FH27="","",IF(T=FH$10,IF(CallFlag=1,MAX(StockTree!FH27-K,0),MAX(K-StockTree!FH27,0)),EXP(-rr*h)*(pstar*FI27+(1-pstar)*FI28)))</f>
        <v/>
      </c>
      <c r="FI27" s="20" t="str">
        <f>IF(StockTree!FI27="","",IF(T=FI$10,IF(CallFlag=1,MAX(StockTree!FI27-K,0),MAX(K-StockTree!FI27,0)),EXP(-rr*h)*(pstar*FJ27+(1-pstar)*FJ28)))</f>
        <v/>
      </c>
      <c r="FJ27" s="20" t="str">
        <f>IF(StockTree!FJ27="","",IF(T=FJ$10,IF(CallFlag=1,MAX(StockTree!FJ27-K,0),MAX(K-StockTree!FJ27,0)),EXP(-rr*h)*(pstar*FK27+(1-pstar)*FK28)))</f>
        <v/>
      </c>
      <c r="FK27" s="20" t="str">
        <f>IF(StockTree!FK27="","",IF(T=FK$10,IF(CallFlag=1,MAX(StockTree!FK27-K,0),MAX(K-StockTree!FK27,0)),EXP(-rr*h)*(pstar*FL27+(1-pstar)*FL28)))</f>
        <v/>
      </c>
      <c r="FL27" s="20" t="str">
        <f>IF(StockTree!FL27="","",IF(T=FL$10,IF(CallFlag=1,MAX(StockTree!FL27-K,0),MAX(K-StockTree!FL27,0)),EXP(-rr*h)*(pstar*FM27+(1-pstar)*FM28)))</f>
        <v/>
      </c>
      <c r="FM27" s="20" t="str">
        <f>IF(StockTree!FM27="","",IF(T=FM$10,IF(CallFlag=1,MAX(StockTree!FM27-K,0),MAX(K-StockTree!FM27,0)),EXP(-rr*h)*(pstar*FN27+(1-pstar)*FN28)))</f>
        <v/>
      </c>
      <c r="FN27" s="20" t="str">
        <f>IF(StockTree!FN27="","",IF(T=FN$10,IF(CallFlag=1,MAX(StockTree!FN27-K,0),MAX(K-StockTree!FN27,0)),EXP(-rr*h)*(pstar*FO27+(1-pstar)*FO28)))</f>
        <v/>
      </c>
      <c r="FO27" s="20" t="str">
        <f>IF(StockTree!FO27="","",IF(T=FO$10,IF(CallFlag=1,MAX(StockTree!FO27-K,0),MAX(K-StockTree!FO27,0)),EXP(-rr*h)*(pstar*FP27+(1-pstar)*FP28)))</f>
        <v/>
      </c>
      <c r="FP27" s="20" t="str">
        <f>IF(StockTree!FP27="","",IF(T=FP$10,IF(CallFlag=1,MAX(StockTree!FP27-K,0),MAX(K-StockTree!FP27,0)),EXP(-rr*h)*(pstar*FQ27+(1-pstar)*FQ28)))</f>
        <v/>
      </c>
      <c r="FQ27" s="20" t="str">
        <f>IF(StockTree!FQ27="","",IF(T=FQ$10,IF(CallFlag=1,MAX(StockTree!FQ27-K,0),MAX(K-StockTree!FQ27,0)),EXP(-rr*h)*(pstar*FR27+(1-pstar)*FR28)))</f>
        <v/>
      </c>
      <c r="FR27" s="20" t="str">
        <f>IF(StockTree!FR27="","",IF(T=FR$10,IF(CallFlag=1,MAX(StockTree!FR27-K,0),MAX(K-StockTree!FR27,0)),EXP(-rr*h)*(pstar*FS27+(1-pstar)*FS28)))</f>
        <v/>
      </c>
      <c r="FS27" s="20" t="str">
        <f>IF(StockTree!FS27="","",IF(T=FS$10,IF(CallFlag=1,MAX(StockTree!FS27-K,0),MAX(K-StockTree!FS27,0)),EXP(-rr*h)*(pstar*FT27+(1-pstar)*FT28)))</f>
        <v/>
      </c>
      <c r="FT27" s="20" t="str">
        <f>IF(StockTree!FT27="","",IF(T=FT$10,IF(CallFlag=1,MAX(StockTree!FT27-K,0),MAX(K-StockTree!FT27,0)),EXP(-rr*h)*(pstar*FU27+(1-pstar)*FU28)))</f>
        <v/>
      </c>
      <c r="FU27" s="20" t="str">
        <f>IF(StockTree!FU27="","",IF(T=FU$10,IF(CallFlag=1,MAX(StockTree!FU27-K,0),MAX(K-StockTree!FU27,0)),EXP(-rr*h)*(pstar*FV27+(1-pstar)*FV28)))</f>
        <v/>
      </c>
      <c r="FV27" s="20" t="str">
        <f>IF(StockTree!FV27="","",IF(T=FV$10,IF(CallFlag=1,MAX(StockTree!FV27-K,0),MAX(K-StockTree!FV27,0)),EXP(-rr*h)*(pstar*FW27+(1-pstar)*FW28)))</f>
        <v/>
      </c>
      <c r="FW27" s="20" t="str">
        <f>IF(StockTree!FW27="","",IF(T=FW$10,IF(CallFlag=1,MAX(StockTree!FW27-K,0),MAX(K-StockTree!FW27,0)),EXP(-rr*h)*(pstar*FX27+(1-pstar)*FX28)))</f>
        <v/>
      </c>
      <c r="FX27" s="20" t="str">
        <f>IF(StockTree!FX27="","",IF(T=FX$10,IF(CallFlag=1,MAX(StockTree!FX27-K,0),MAX(K-StockTree!FX27,0)),EXP(-rr*h)*(pstar*FY27+(1-pstar)*FY28)))</f>
        <v/>
      </c>
      <c r="FY27" s="20" t="str">
        <f>IF(StockTree!FY27="","",IF(T=FY$10,IF(CallFlag=1,MAX(StockTree!FY27-K,0),MAX(K-StockTree!FY27,0)),EXP(-rr*h)*(pstar*FZ27+(1-pstar)*FZ28)))</f>
        <v/>
      </c>
      <c r="FZ27" s="20" t="str">
        <f>IF(StockTree!FZ27="","",IF(T=FZ$10,IF(CallFlag=1,MAX(StockTree!FZ27-K,0),MAX(K-StockTree!FZ27,0)),EXP(-rr*h)*(pstar*GA27+(1-pstar)*GA28)))</f>
        <v/>
      </c>
      <c r="GA27" s="20" t="str">
        <f>IF(StockTree!GA27="","",IF(T=GA$10,IF(CallFlag=1,MAX(StockTree!GA27-K,0),MAX(K-StockTree!GA27,0)),EXP(-rr*h)*(pstar*GB27+(1-pstar)*GB28)))</f>
        <v/>
      </c>
      <c r="GB27" s="20" t="str">
        <f>IF(StockTree!GB27="","",IF(T=GB$10,IF(CallFlag=1,MAX(StockTree!GB27-K,0),MAX(K-StockTree!GB27,0)),EXP(-rr*h)*(pstar*GC27+(1-pstar)*GC28)))</f>
        <v/>
      </c>
      <c r="GC27" s="20" t="str">
        <f>IF(StockTree!GC27="","",IF(T=GC$10,IF(CallFlag=1,MAX(StockTree!GC27-K,0),MAX(K-StockTree!GC27,0)),EXP(-rr*h)*(pstar*GD27+(1-pstar)*GD28)))</f>
        <v/>
      </c>
      <c r="GD27" s="20" t="str">
        <f>IF(StockTree!GD27="","",IF(T=GD$10,IF(CallFlag=1,MAX(StockTree!GD27-K,0),MAX(K-StockTree!GD27,0)),EXP(-rr*h)*(pstar*GE27+(1-pstar)*GE28)))</f>
        <v/>
      </c>
      <c r="GE27" s="20" t="str">
        <f>IF(StockTree!GE27="","",IF(T=GE$10,IF(CallFlag=1,MAX(StockTree!GE27-K,0),MAX(K-StockTree!GE27,0)),EXP(-rr*h)*(pstar*GF27+(1-pstar)*GF28)))</f>
        <v/>
      </c>
      <c r="GF27" s="20" t="str">
        <f>IF(StockTree!GF27="","",IF(T=GF$10,IF(CallFlag=1,MAX(StockTree!GF27-K,0),MAX(K-StockTree!GF27,0)),EXP(-rr*h)*(pstar*GG27+(1-pstar)*GG28)))</f>
        <v/>
      </c>
      <c r="GG27" s="20" t="str">
        <f>IF(StockTree!GG27="","",IF(T=GG$10,IF(CallFlag=1,MAX(StockTree!GG27-K,0),MAX(K-StockTree!GG27,0)),EXP(-rr*h)*(pstar*GH27+(1-pstar)*GH28)))</f>
        <v/>
      </c>
      <c r="GH27" s="20" t="str">
        <f>IF(StockTree!GH27="","",IF(T=GH$10,IF(CallFlag=1,MAX(StockTree!GH27-K,0),MAX(K-StockTree!GH27,0)),EXP(-rr*h)*(pstar*GI27+(1-pstar)*GI28)))</f>
        <v/>
      </c>
      <c r="GI27" s="20" t="str">
        <f>IF(StockTree!GI27="","",IF(T=GI$10,IF(CallFlag=1,MAX(StockTree!GI27-K,0),MAX(K-StockTree!GI27,0)),EXP(-rr*h)*(pstar*GJ27+(1-pstar)*GJ28)))</f>
        <v/>
      </c>
      <c r="GJ27" s="20" t="str">
        <f>IF(StockTree!GJ27="","",IF(T=GJ$10,IF(CallFlag=1,MAX(StockTree!GJ27-K,0),MAX(K-StockTree!GJ27,0)),EXP(-rr*h)*(pstar*GK27+(1-pstar)*GK28)))</f>
        <v/>
      </c>
      <c r="GK27" s="20" t="str">
        <f>IF(StockTree!GK27="","",IF(T=GK$10,IF(CallFlag=1,MAX(StockTree!GK27-K,0),MAX(K-StockTree!GK27,0)),EXP(-rr*h)*(pstar*GL27+(1-pstar)*GL28)))</f>
        <v/>
      </c>
      <c r="GL27" s="20" t="str">
        <f>IF(StockTree!GL27="","",IF(T=GL$10,IF(CallFlag=1,MAX(StockTree!GL27-K,0),MAX(K-StockTree!GL27,0)),EXP(-rr*h)*(pstar*GM27+(1-pstar)*GM28)))</f>
        <v/>
      </c>
      <c r="GM27" s="20" t="str">
        <f>IF(StockTree!GM27="","",IF(T=GM$10,IF(CallFlag=1,MAX(StockTree!GM27-K,0),MAX(K-StockTree!GM27,0)),EXP(-rr*h)*(pstar*GN27+(1-pstar)*GN28)))</f>
        <v/>
      </c>
      <c r="GN27" s="20" t="str">
        <f>IF(StockTree!GN27="","",IF(T=GN$10,IF(CallFlag=1,MAX(StockTree!GN27-K,0),MAX(K-StockTree!GN27,0)),EXP(-rr*h)*(pstar*GO27+(1-pstar)*GO28)))</f>
        <v/>
      </c>
      <c r="GO27" s="20" t="str">
        <f>IF(StockTree!GO27="","",IF(T=GO$10,IF(CallFlag=1,MAX(StockTree!GO27-K,0),MAX(K-StockTree!GO27,0)),EXP(-rr*h)*(pstar*GP27+(1-pstar)*GP28)))</f>
        <v/>
      </c>
      <c r="GP27" s="20" t="str">
        <f>IF(StockTree!GP27="","",IF(T=GP$10,IF(CallFlag=1,MAX(StockTree!GP27-K,0),MAX(K-StockTree!GP27,0)),EXP(-rr*h)*(pstar*GQ27+(1-pstar)*GQ28)))</f>
        <v/>
      </c>
      <c r="GQ27" s="20" t="str">
        <f>IF(StockTree!GQ27="","",IF(T=GQ$10,IF(CallFlag=1,MAX(StockTree!GQ27-K,0),MAX(K-StockTree!GQ27,0)),EXP(-rr*h)*(pstar*GR27+(1-pstar)*GR28)))</f>
        <v/>
      </c>
      <c r="GR27" s="20" t="str">
        <f>IF(StockTree!GR27="","",IF(T=GR$10,IF(CallFlag=1,MAX(StockTree!GR27-K,0),MAX(K-StockTree!GR27,0)),EXP(-rr*h)*(pstar*GS27+(1-pstar)*GS28)))</f>
        <v/>
      </c>
      <c r="GS27" s="20" t="str">
        <f>IF(StockTree!GS27="","",IF(T=GS$10,IF(CallFlag=1,MAX(StockTree!GS27-K,0),MAX(K-StockTree!GS27,0)),EXP(-rr*h)*(pstar*GT27+(1-pstar)*GT28)))</f>
        <v/>
      </c>
      <c r="GT27" s="20" t="str">
        <f>IF(StockTree!GT27="","",IF(T=GT$10,IF(CallFlag=1,MAX(StockTree!GT27-K,0),MAX(K-StockTree!GT27,0)),EXP(-rr*h)*(pstar*GU27+(1-pstar)*GU28)))</f>
        <v/>
      </c>
      <c r="GU27" s="20" t="str">
        <f>IF(StockTree!GU27="","",IF(T=GU$10,IF(CallFlag=1,MAX(StockTree!GU27-K,0),MAX(K-StockTree!GU27,0)),EXP(-rr*h)*(pstar*GV27+(1-pstar)*GV28)))</f>
        <v/>
      </c>
      <c r="GV27" s="20" t="str">
        <f>IF(StockTree!GV27="","",IF(T=GV$10,IF(CallFlag=1,MAX(StockTree!GV27-K,0),MAX(K-StockTree!GV27,0)),EXP(-rr*h)*(pstar*GW27+(1-pstar)*GW28)))</f>
        <v/>
      </c>
      <c r="GW27" s="20" t="str">
        <f>IF(StockTree!GW27="","",IF(T=GW$10,IF(CallFlag=1,MAX(StockTree!GW27-K,0),MAX(K-StockTree!GW27,0)),EXP(-rr*h)*(pstar*GX27+(1-pstar)*GX28)))</f>
        <v/>
      </c>
      <c r="GX27" s="20" t="str">
        <f>IF(StockTree!GX27="","",IF(T=GX$10,IF(CallFlag=1,MAX(StockTree!GX27-K,0),MAX(K-StockTree!GX27,0)),EXP(-rr*h)*(pstar*GY27+(1-pstar)*GY28)))</f>
        <v/>
      </c>
      <c r="GY27" s="20" t="str">
        <f>IF(StockTree!GY27="","",IF(T=GY$10,IF(CallFlag=1,MAX(StockTree!GY27-K,0),MAX(K-StockTree!GY27,0)),EXP(-rr*h)*(pstar*GZ27+(1-pstar)*GZ28)))</f>
        <v/>
      </c>
      <c r="GZ27" s="20" t="str">
        <f>IF(StockTree!GZ27="","",IF(T=GZ$10,IF(CallFlag=1,MAX(StockTree!GZ27-K,0),MAX(K-StockTree!GZ27,0)),EXP(-rr*h)*(pstar*HA27+(1-pstar)*HA28)))</f>
        <v/>
      </c>
      <c r="HA27" s="20" t="str">
        <f>IF(StockTree!HA27="","",IF(T=HA$10,IF(CallFlag=1,MAX(StockTree!HA27-K,0),MAX(K-StockTree!HA27,0)),EXP(-rr*h)*(pstar*HB27+(1-pstar)*HB28)))</f>
        <v/>
      </c>
      <c r="HB27" s="20" t="str">
        <f>IF(StockTree!HB27="","",IF(T=HB$10,IF(CallFlag=1,MAX(StockTree!HB27-K,0),MAX(K-StockTree!HB27,0)),EXP(-rr*h)*(pstar*HC27+(1-pstar)*HC28)))</f>
        <v/>
      </c>
      <c r="HC27" s="20" t="str">
        <f>IF(StockTree!HC27="","",IF(T=HC$10,IF(CallFlag=1,MAX(StockTree!HC27-K,0),MAX(K-StockTree!HC27,0)),EXP(-rr*h)*(pstar*HD27+(1-pstar)*HD28)))</f>
        <v/>
      </c>
      <c r="HD27" s="20" t="str">
        <f>IF(StockTree!HD27="","",IF(T=HD$10,IF(CallFlag=1,MAX(StockTree!HD27-K,0),MAX(K-StockTree!HD27,0)),EXP(-rr*h)*(pstar*HE27+(1-pstar)*HE28)))</f>
        <v/>
      </c>
      <c r="HE27" s="20" t="str">
        <f>IF(StockTree!HE27="","",IF(T=HE$10,IF(CallFlag=1,MAX(StockTree!HE27-K,0),MAX(K-StockTree!HE27,0)),EXP(-rr*h)*(pstar*HF27+(1-pstar)*HF28)))</f>
        <v/>
      </c>
      <c r="HF27" s="20" t="str">
        <f>IF(StockTree!HF27="","",IF(T=HF$10,IF(CallFlag=1,MAX(StockTree!HF27-K,0),MAX(K-StockTree!HF27,0)),EXP(-rr*h)*(pstar*HG27+(1-pstar)*HG28)))</f>
        <v/>
      </c>
      <c r="HG27" s="20" t="str">
        <f>IF(StockTree!HG27="","",IF(T=HG$10,IF(CallFlag=1,MAX(StockTree!HG27-K,0),MAX(K-StockTree!HG27,0)),EXP(-rr*h)*(pstar*HH27+(1-pstar)*HH28)))</f>
        <v/>
      </c>
      <c r="HH27" s="20" t="str">
        <f>IF(StockTree!HH27="","",IF(T=HH$10,IF(CallFlag=1,MAX(StockTree!HH27-K,0),MAX(K-StockTree!HH27,0)),EXP(-rr*h)*(pstar*HI27+(1-pstar)*HI28)))</f>
        <v/>
      </c>
      <c r="HI27" s="20" t="str">
        <f>IF(StockTree!HI27="","",IF(T=HI$10,IF(CallFlag=1,MAX(StockTree!HI27-K,0),MAX(K-StockTree!HI27,0)),EXP(-rr*h)*(pstar*HJ27+(1-pstar)*HJ28)))</f>
        <v/>
      </c>
      <c r="HJ27" s="20" t="str">
        <f>IF(StockTree!HJ27="","",IF(T=HJ$10,IF(CallFlag=1,MAX(StockTree!HJ27-K,0),MAX(K-StockTree!HJ27,0)),EXP(-rr*h)*(pstar*HK27+(1-pstar)*HK28)))</f>
        <v/>
      </c>
      <c r="HK27" s="20" t="str">
        <f>IF(StockTree!HK27="","",IF(T=HK$10,IF(CallFlag=1,MAX(StockTree!HK27-K,0),MAX(K-StockTree!HK27,0)),EXP(-rr*h)*(pstar*HL27+(1-pstar)*HL28)))</f>
        <v/>
      </c>
      <c r="HL27" s="20" t="str">
        <f>IF(StockTree!HL27="","",IF(T=HL$10,IF(CallFlag=1,MAX(StockTree!HL27-K,0),MAX(K-StockTree!HL27,0)),EXP(-rr*h)*(pstar*HM27+(1-pstar)*HM28)))</f>
        <v/>
      </c>
      <c r="HM27" s="20" t="str">
        <f>IF(StockTree!HM27="","",IF(T=HM$10,IF(CallFlag=1,MAX(StockTree!HM27-K,0),MAX(K-StockTree!HM27,0)),EXP(-rr*h)*(pstar*HN27+(1-pstar)*HN28)))</f>
        <v/>
      </c>
      <c r="HN27" s="20" t="str">
        <f>IF(StockTree!HN27="","",IF(T=HN$10,IF(CallFlag=1,MAX(StockTree!HN27-K,0),MAX(K-StockTree!HN27,0)),EXP(-rr*h)*(pstar*HO27+(1-pstar)*HO28)))</f>
        <v/>
      </c>
      <c r="HO27" s="20" t="str">
        <f>IF(StockTree!HO27="","",IF(T=HO$10,IF(CallFlag=1,MAX(StockTree!HO27-K,0),MAX(K-StockTree!HO27,0)),EXP(-rr*h)*(pstar*HP27+(1-pstar)*HP28)))</f>
        <v/>
      </c>
      <c r="HP27" s="20" t="str">
        <f>IF(StockTree!HP27="","",IF(T=HP$10,IF(CallFlag=1,MAX(StockTree!HP27-K,0),MAX(K-StockTree!HP27,0)),EXP(-rr*h)*(pstar*HQ27+(1-pstar)*HQ28)))</f>
        <v/>
      </c>
      <c r="HQ27" s="20" t="str">
        <f>IF(StockTree!HQ27="","",IF(T=HQ$10,IF(CallFlag=1,MAX(StockTree!HQ27-K,0),MAX(K-StockTree!HQ27,0)),EXP(-rr*h)*(pstar*HR27+(1-pstar)*HR28)))</f>
        <v/>
      </c>
      <c r="HR27" s="20" t="str">
        <f>IF(StockTree!HR27="","",IF(T=HR$10,IF(CallFlag=1,MAX(StockTree!HR27-K,0),MAX(K-StockTree!HR27,0)),EXP(-rr*h)*(pstar*HS27+(1-pstar)*HS28)))</f>
        <v/>
      </c>
      <c r="HS27" s="20" t="str">
        <f>IF(StockTree!HS27="","",IF(T=HS$10,IF(CallFlag=1,MAX(StockTree!HS27-K,0),MAX(K-StockTree!HS27,0)),EXP(-rr*h)*(pstar*HT27+(1-pstar)*HT28)))</f>
        <v/>
      </c>
      <c r="HT27" s="20" t="str">
        <f>IF(StockTree!HT27="","",IF(T=HT$10,IF(CallFlag=1,MAX(StockTree!HT27-K,0),MAX(K-StockTree!HT27,0)),EXP(-rr*h)*(pstar*HU27+(1-pstar)*HU28)))</f>
        <v/>
      </c>
      <c r="HU27" s="20" t="str">
        <f>IF(StockTree!HU27="","",IF(T=HU$10,IF(CallFlag=1,MAX(StockTree!HU27-K,0),MAX(K-StockTree!HU27,0)),EXP(-rr*h)*(pstar*HV27+(1-pstar)*HV28)))</f>
        <v/>
      </c>
      <c r="HV27" s="20" t="str">
        <f>IF(StockTree!HV27="","",IF(T=HV$10,IF(CallFlag=1,MAX(StockTree!HV27-K,0),MAX(K-StockTree!HV27,0)),EXP(-rr*h)*(pstar*HW27+(1-pstar)*HW28)))</f>
        <v/>
      </c>
      <c r="HW27" s="20" t="str">
        <f>IF(StockTree!HW27="","",IF(T=HW$10,IF(CallFlag=1,MAX(StockTree!HW27-K,0),MAX(K-StockTree!HW27,0)),EXP(-rr*h)*(pstar*HX27+(1-pstar)*HX28)))</f>
        <v/>
      </c>
      <c r="HX27" s="20" t="str">
        <f>IF(StockTree!HX27="","",IF(T=HX$10,IF(CallFlag=1,MAX(StockTree!HX27-K,0),MAX(K-StockTree!HX27,0)),EXP(-rr*h)*(pstar*HY27+(1-pstar)*HY28)))</f>
        <v/>
      </c>
      <c r="HY27" s="20" t="str">
        <f>IF(StockTree!HY27="","",IF(T=HY$10,IF(CallFlag=1,MAX(StockTree!HY27-K,0),MAX(K-StockTree!HY27,0)),EXP(-rr*h)*(pstar*HZ27+(1-pstar)*HZ28)))</f>
        <v/>
      </c>
      <c r="HZ27" s="20" t="str">
        <f>IF(StockTree!HZ27="","",IF(T=HZ$10,IF(CallFlag=1,MAX(StockTree!HZ27-K,0),MAX(K-StockTree!HZ27,0)),EXP(-rr*h)*(pstar*IA27+(1-pstar)*IA28)))</f>
        <v/>
      </c>
      <c r="IA27" s="20" t="str">
        <f>IF(StockTree!IA27="","",IF(T=IA$10,IF(CallFlag=1,MAX(StockTree!IA27-K,0),MAX(K-StockTree!IA27,0)),EXP(-rr*h)*(pstar*IB27+(1-pstar)*IB28)))</f>
        <v/>
      </c>
      <c r="IB27" s="20" t="str">
        <f>IF(StockTree!IB27="","",IF(T=IB$10,IF(CallFlag=1,MAX(StockTree!IB27-K,0),MAX(K-StockTree!IB27,0)),EXP(-rr*h)*(pstar*IC27+(1-pstar)*IC28)))</f>
        <v/>
      </c>
      <c r="IC27" s="20" t="str">
        <f>IF(StockTree!IC27="","",IF(T=IC$10,IF(CallFlag=1,MAX(StockTree!IC27-K,0),MAX(K-StockTree!IC27,0)),EXP(-rr*h)*(pstar*ID27+(1-pstar)*ID28)))</f>
        <v/>
      </c>
      <c r="ID27" s="20" t="str">
        <f>IF(StockTree!ID27="","",IF(T=ID$10,IF(CallFlag=1,MAX(StockTree!ID27-K,0),MAX(K-StockTree!ID27,0)),EXP(-rr*h)*(pstar*IE27+(1-pstar)*IE28)))</f>
        <v/>
      </c>
      <c r="IE27" s="20" t="str">
        <f>IF(StockTree!IE27="","",IF(T=IE$10,IF(CallFlag=1,MAX(StockTree!IE27-K,0),MAX(K-StockTree!IE27,0)),EXP(-rr*h)*(pstar*IF27+(1-pstar)*IF28)))</f>
        <v/>
      </c>
      <c r="IF27" s="20" t="str">
        <f>IF(StockTree!IF27="","",IF(T=IF$10,IF(CallFlag=1,MAX(StockTree!IF27-K,0),MAX(K-StockTree!IF27,0)),EXP(-rr*h)*(pstar*IG27+(1-pstar)*IG28)))</f>
        <v/>
      </c>
      <c r="IG27" s="20" t="str">
        <f>IF(StockTree!IG27="","",IF(T=IG$10,IF(CallFlag=1,MAX(StockTree!IG27-K,0),MAX(K-StockTree!IG27,0)),EXP(-rr*h)*(pstar*IH27+(1-pstar)*IH28)))</f>
        <v/>
      </c>
      <c r="IH27" s="20" t="str">
        <f>IF(StockTree!IH27="","",IF(T=IH$10,IF(CallFlag=1,MAX(StockTree!IH27-K,0),MAX(K-StockTree!IH27,0)),EXP(-rr*h)*(pstar*II27+(1-pstar)*II28)))</f>
        <v/>
      </c>
      <c r="II27" s="20" t="str">
        <f>IF(StockTree!II27="","",IF(T=II$10,IF(CallFlag=1,MAX(StockTree!II27-K,0),MAX(K-StockTree!II27,0)),EXP(-rr*h)*(pstar*IJ27+(1-pstar)*IJ28)))</f>
        <v/>
      </c>
      <c r="IJ27" s="20" t="str">
        <f>IF(StockTree!IJ27="","",IF(T=IJ$10,IF(CallFlag=1,MAX(StockTree!IJ27-K,0),MAX(K-StockTree!IJ27,0)),EXP(-rr*h)*(pstar*IK27+(1-pstar)*IK28)))</f>
        <v/>
      </c>
      <c r="IK27" s="20" t="str">
        <f>IF(StockTree!IK27="","",IF(T=IK$10,IF(CallFlag=1,MAX(StockTree!IK27-K,0),MAX(K-StockTree!IK27,0)),EXP(-rr*h)*(pstar*IL27+(1-pstar)*IL28)))</f>
        <v/>
      </c>
      <c r="IL27" s="20" t="str">
        <f>IF(StockTree!IL27="","",IF(T=IL$10,IF(CallFlag=1,MAX(StockTree!IL27-K,0),MAX(K-StockTree!IL27,0)),EXP(-rr*h)*(pstar*IM27+(1-pstar)*IM28)))</f>
        <v/>
      </c>
      <c r="IM27" s="20" t="str">
        <f>IF(StockTree!IM27="","",IF(T=IM$10,IF(CallFlag=1,MAX(StockTree!IM27-K,0),MAX(K-StockTree!IM27,0)),EXP(-rr*h)*(pstar*IN27+(1-pstar)*IN28)))</f>
        <v/>
      </c>
      <c r="IN27" s="20" t="str">
        <f>IF(StockTree!IN27="","",IF(T=IN$10,IF(CallFlag=1,MAX(StockTree!IN27-K,0),MAX(K-StockTree!IN27,0)),EXP(-rr*h)*(pstar*IO27+(1-pstar)*IO28)))</f>
        <v/>
      </c>
      <c r="IO27" s="20" t="str">
        <f>IF(StockTree!IO27="","",IF(T=IO$10,IF(CallFlag=1,MAX(StockTree!IO27-K,0),MAX(K-StockTree!IO27,0)),EXP(-rr*h)*(pstar*IP27+(1-pstar)*IP28)))</f>
        <v/>
      </c>
      <c r="IP27" s="20" t="str">
        <f>IF(StockTree!IP27="","",IF(T=IP$10,IF(CallFlag=1,MAX(StockTree!IP27-K,0),MAX(K-StockTree!IP27,0)),EXP(-rr*h)*(pstar*IQ27+(1-pstar)*IQ28)))</f>
        <v/>
      </c>
      <c r="IQ27" s="20" t="str">
        <f>IF(StockTree!IQ27="","",IF(T=IQ$10,IF(CallFlag=1,MAX(StockTree!IQ27-K,0),MAX(K-StockTree!IQ27,0)),EXP(-rr*h)*(pstar*IR27+(1-pstar)*IR28)))</f>
        <v/>
      </c>
      <c r="IR27" s="20" t="str">
        <f>IF(StockTree!IR27="","",IF(T=IR$10,IF(CallFlag=1,MAX(StockTree!IR27-K,0),MAX(K-StockTree!IR27,0)),EXP(-rr*h)*(pstar*IS27+(1-pstar)*IS28)))</f>
        <v/>
      </c>
      <c r="IS27" s="20" t="str">
        <f>IF(StockTree!IS27="","",IF(T=IS$10,IF(CallFlag=1,MAX(StockTree!IS27-K,0),MAX(K-StockTree!IS27,0)),EXP(-rr*h)*(pstar*IT27+(1-pstar)*IT28)))</f>
        <v/>
      </c>
      <c r="IT27" s="20" t="str">
        <f>IF(StockTree!IT27="","",IF(T=IT$10,IF(CallFlag=1,MAX(StockTree!IT27-K,0),MAX(K-StockTree!IT27,0)),EXP(-rr*h)*(pstar*IU27+(1-pstar)*IU28)))</f>
        <v/>
      </c>
      <c r="IU27" s="20" t="str">
        <f>IF(StockTree!IU27="","",IF(T=IU$10,IF(CallFlag=1,MAX(StockTree!IU27-K,0),MAX(K-StockTree!IU27,0)),EXP(-rr*h)*(pstar*IV27+(1-pstar)*IV28)))</f>
        <v/>
      </c>
      <c r="IV27" s="20" t="str">
        <f>IF(StockTree!IV27="","",IF(T=IV$10,IF(CallFlag=1,MAX(StockTree!IV27-K,0),MAX(K-StockTree!IV27,0)),EXP(-rr*h)*(pstar*#REF!+(1-pstar)*#REF!)))</f>
        <v/>
      </c>
    </row>
    <row r="28" spans="1:256" s="20" customFormat="1" x14ac:dyDescent="0.2">
      <c r="A28" s="26">
        <f t="shared" si="8"/>
        <v>16</v>
      </c>
      <c r="B28" s="22" t="str">
        <f>IF(StockTree!B28="","",IF(T=B$10,IF(CallFlag=1,MAX(StockTree!B28-K,0),MAX(K-StockTree!B28,0)),EXP(-rr*h)*(pstar*C28+(1-pstar)*C29)))</f>
        <v/>
      </c>
      <c r="C28" s="22" t="str">
        <f>IF(StockTree!C28="","",IF(T=C$10,IF(CallFlag=1,MAX(StockTree!C28-K,0),MAX(K-StockTree!C28,0)),EXP(-rr*h)*(pstar*D28+(1-pstar)*D29)))</f>
        <v/>
      </c>
      <c r="D28" s="22" t="str">
        <f>IF(StockTree!D28="","",IF(T=D$10,IF(CallFlag=1,MAX(StockTree!D28-K,0),MAX(K-StockTree!D28,0)),EXP(-rr*h)*(pstar*E28+(1-pstar)*E29)))</f>
        <v/>
      </c>
      <c r="E28" s="22" t="str">
        <f>IF(StockTree!E28="","",IF(T=E$10,IF(CallFlag=1,MAX(StockTree!E28-K,0),MAX(K-StockTree!E28,0)),EXP(-rr*h)*(pstar*F28+(1-pstar)*F29)))</f>
        <v/>
      </c>
      <c r="F28" s="22" t="str">
        <f>IF(StockTree!F28="","",IF(T=F$10,IF(CallFlag=1,MAX(StockTree!F28-K,0),MAX(K-StockTree!F28,0)),EXP(-rr*h)*(pstar*G28+(1-pstar)*G29)))</f>
        <v/>
      </c>
      <c r="G28" s="22" t="str">
        <f>IF(StockTree!G28="","",IF(T=G$10,IF(CallFlag=1,MAX(StockTree!G28-K,0),MAX(K-StockTree!G28,0)),EXP(-rr*h)*(pstar*H28+(1-pstar)*H29)))</f>
        <v/>
      </c>
      <c r="H28" s="22" t="str">
        <f>IF(StockTree!H28="","",IF(T=H$10,IF(CallFlag=1,MAX(StockTree!H28-K,0),MAX(K-StockTree!H28,0)),EXP(-rr*h)*(pstar*I28+(1-pstar)*I29)))</f>
        <v/>
      </c>
      <c r="I28" s="22" t="str">
        <f>IF(StockTree!I28="","",IF(T=I$10,IF(CallFlag=1,MAX(StockTree!I28-K,0),MAX(K-StockTree!I28,0)),EXP(-rr*h)*(pstar*J28+(1-pstar)*J29)))</f>
        <v/>
      </c>
      <c r="J28" s="22" t="str">
        <f>IF(StockTree!J28="","",IF(T=J$10,IF(CallFlag=1,MAX(StockTree!J28-K,0),MAX(K-StockTree!J28,0)),EXP(-rr*h)*(pstar*K28+(1-pstar)*K29)))</f>
        <v/>
      </c>
      <c r="K28" s="22" t="str">
        <f>IF(StockTree!K28="","",IF(T=K$10,IF(CallFlag=1,MAX(StockTree!K28-K,0),MAX(K-StockTree!K28,0)),EXP(-rr*h)*(pstar*L28+(1-pstar)*L29)))</f>
        <v/>
      </c>
      <c r="L28" s="22" t="str">
        <f>IF(StockTree!L28="","",IF(T=L$10,IF(CallFlag=1,MAX(StockTree!L28-K,0),MAX(K-StockTree!L28,0)),EXP(-rr*h)*(pstar*M28+(1-pstar)*M29)))</f>
        <v/>
      </c>
      <c r="M28" s="22" t="str">
        <f>IF(StockTree!M28="","",IF(T=M$10,IF(CallFlag=1,MAX(StockTree!M28-K,0),MAX(K-StockTree!M28,0)),EXP(-rr*h)*(pstar*N28+(1-pstar)*N29)))</f>
        <v/>
      </c>
      <c r="N28" s="22" t="str">
        <f>IF(StockTree!N28="","",IF(T=N$10,IF(CallFlag=1,MAX(StockTree!N28-K,0),MAX(K-StockTree!N28,0)),EXP(-rr*h)*(pstar*O28+(1-pstar)*O29)))</f>
        <v/>
      </c>
      <c r="O28" s="22" t="str">
        <f>IF(StockTree!O28="","",IF(T=O$10,IF(CallFlag=1,MAX(StockTree!O28-K,0),MAX(K-StockTree!O28,0)),EXP(-rr*h)*(pstar*P28+(1-pstar)*P29)))</f>
        <v/>
      </c>
      <c r="P28" s="22" t="str">
        <f>IF(StockTree!P28="","",IF(T=P$10,IF(CallFlag=1,MAX(StockTree!P28-K,0),MAX(K-StockTree!P28,0)),EXP(-rr*h)*(pstar*Q28+(1-pstar)*Q29)))</f>
        <v/>
      </c>
      <c r="Q28" s="20" t="str">
        <f>IF(StockTree!Q28="","",IF(T=Q$10,IF(CallFlag=1,MAX(StockTree!Q28-K,0),MAX(K-StockTree!Q28,0)),EXP(-rr*h)*(pstar*R28+(1-pstar)*R29)))</f>
        <v/>
      </c>
      <c r="R28" s="20" t="str">
        <f>IF(StockTree!R28="","",IF(T=R$10,IF(CallFlag=1,MAX(StockTree!R28-K,0),MAX(K-StockTree!R28,0)),EXP(-rr*h)*(pstar*S28+(1-pstar)*S29)))</f>
        <v/>
      </c>
      <c r="S28" s="20" t="str">
        <f>IF(StockTree!S28="","",IF(T=S$10,IF(CallFlag=1,MAX(StockTree!S28-K,0),MAX(K-StockTree!S28,0)),EXP(-rr*h)*(pstar*T28+(1-pstar)*T29)))</f>
        <v/>
      </c>
      <c r="T28" s="20" t="str">
        <f>IF(StockTree!T28="","",IF(T=T$10,IF(CallFlag=1,MAX(StockTree!T28-K,0),MAX(K-StockTree!T28,0)),EXP(-rr*h)*(pstar*U28+(1-pstar)*U29)))</f>
        <v/>
      </c>
      <c r="U28" s="20" t="str">
        <f>IF(StockTree!U28="","",IF(T=U$10,IF(CallFlag=1,MAX(StockTree!U28-K,0),MAX(K-StockTree!U28,0)),EXP(-rr*h)*(pstar*V28+(1-pstar)*V29)))</f>
        <v/>
      </c>
      <c r="V28" s="20" t="str">
        <f>IF(StockTree!V28="","",IF(T=V$10,IF(CallFlag=1,MAX(StockTree!V28-K,0),MAX(K-StockTree!V28,0)),EXP(-rr*h)*(pstar*W28+(1-pstar)*W29)))</f>
        <v/>
      </c>
      <c r="W28" s="20" t="str">
        <f>IF(StockTree!W28="","",IF(T=W$10,IF(CallFlag=1,MAX(StockTree!W28-K,0),MAX(K-StockTree!W28,0)),EXP(-rr*h)*(pstar*X28+(1-pstar)*X29)))</f>
        <v/>
      </c>
      <c r="X28" s="20" t="str">
        <f>IF(StockTree!X28="","",IF(T=X$10,IF(CallFlag=1,MAX(StockTree!X28-K,0),MAX(K-StockTree!X28,0)),EXP(-rr*h)*(pstar*Y28+(1-pstar)*Y29)))</f>
        <v/>
      </c>
      <c r="Y28" s="20" t="str">
        <f>IF(StockTree!Y28="","",IF(T=Y$10,IF(CallFlag=1,MAX(StockTree!Y28-K,0),MAX(K-StockTree!Y28,0)),EXP(-rr*h)*(pstar*Z28+(1-pstar)*Z29)))</f>
        <v/>
      </c>
      <c r="Z28" s="20" t="str">
        <f>IF(StockTree!Z28="","",IF(T=Z$10,IF(CallFlag=1,MAX(StockTree!Z28-K,0),MAX(K-StockTree!Z28,0)),EXP(-rr*h)*(pstar*AA28+(1-pstar)*AA29)))</f>
        <v/>
      </c>
      <c r="AA28" s="20" t="str">
        <f>IF(StockTree!AA28="","",IF(T=AA$10,IF(CallFlag=1,MAX(StockTree!AA28-K,0),MAX(K-StockTree!AA28,0)),EXP(-rr*h)*(pstar*AB28+(1-pstar)*AB29)))</f>
        <v/>
      </c>
      <c r="AB28" s="20" t="str">
        <f>IF(StockTree!AB28="","",IF(T=AB$10,IF(CallFlag=1,MAX(StockTree!AB28-K,0),MAX(K-StockTree!AB28,0)),EXP(-rr*h)*(pstar*AC28+(1-pstar)*AC29)))</f>
        <v/>
      </c>
      <c r="AC28" s="20" t="str">
        <f>IF(StockTree!AC28="","",IF(T=AC$10,IF(CallFlag=1,MAX(StockTree!AC28-K,0),MAX(K-StockTree!AC28,0)),EXP(-rr*h)*(pstar*AD28+(1-pstar)*AD29)))</f>
        <v/>
      </c>
      <c r="AD28" s="20" t="str">
        <f>IF(StockTree!AD28="","",IF(T=AD$10,IF(CallFlag=1,MAX(StockTree!AD28-K,0),MAX(K-StockTree!AD28,0)),EXP(-rr*h)*(pstar*AE28+(1-pstar)*AE29)))</f>
        <v/>
      </c>
      <c r="AE28" s="20" t="str">
        <f>IF(StockTree!AE28="","",IF(T=AE$10,IF(CallFlag=1,MAX(StockTree!AE28-K,0),MAX(K-StockTree!AE28,0)),EXP(-rr*h)*(pstar*AF28+(1-pstar)*AF29)))</f>
        <v/>
      </c>
      <c r="AF28" s="20" t="str">
        <f>IF(StockTree!AF28="","",IF(T=AF$10,IF(CallFlag=1,MAX(StockTree!AF28-K,0),MAX(K-StockTree!AF28,0)),EXP(-rr*h)*(pstar*AG28+(1-pstar)*AG29)))</f>
        <v/>
      </c>
      <c r="AG28" s="20" t="str">
        <f>IF(StockTree!AG28="","",IF(T=AG$10,IF(CallFlag=1,MAX(StockTree!AG28-K,0),MAX(K-StockTree!AG28,0)),EXP(-rr*h)*(pstar*AH28+(1-pstar)*AH29)))</f>
        <v/>
      </c>
      <c r="AH28" s="20" t="str">
        <f>IF(StockTree!AH28="","",IF(T=AH$10,IF(CallFlag=1,MAX(StockTree!AH28-K,0),MAX(K-StockTree!AH28,0)),EXP(-rr*h)*(pstar*AI28+(1-pstar)*AI29)))</f>
        <v/>
      </c>
      <c r="AI28" s="20" t="str">
        <f>IF(StockTree!AI28="","",IF(T=AI$10,IF(CallFlag=1,MAX(StockTree!AI28-K,0),MAX(K-StockTree!AI28,0)),EXP(-rr*h)*(pstar*AJ28+(1-pstar)*AJ29)))</f>
        <v/>
      </c>
      <c r="AJ28" s="20" t="str">
        <f>IF(StockTree!AJ28="","",IF(T=AJ$10,IF(CallFlag=1,MAX(StockTree!AJ28-K,0),MAX(K-StockTree!AJ28,0)),EXP(-rr*h)*(pstar*AK28+(1-pstar)*AK29)))</f>
        <v/>
      </c>
      <c r="AK28" s="20" t="str">
        <f>IF(StockTree!AK28="","",IF(T=AK$10,IF(CallFlag=1,MAX(StockTree!AK28-K,0),MAX(K-StockTree!AK28,0)),EXP(-rr*h)*(pstar*AL28+(1-pstar)*AL29)))</f>
        <v/>
      </c>
      <c r="AL28" s="20" t="str">
        <f>IF(StockTree!AL28="","",IF(T=AL$10,IF(CallFlag=1,MAX(StockTree!AL28-K,0),MAX(K-StockTree!AL28,0)),EXP(-rr*h)*(pstar*AM28+(1-pstar)*AM29)))</f>
        <v/>
      </c>
      <c r="AM28" s="20" t="str">
        <f>IF(StockTree!AM28="","",IF(T=AM$10,IF(CallFlag=1,MAX(StockTree!AM28-K,0),MAX(K-StockTree!AM28,0)),EXP(-rr*h)*(pstar*AN28+(1-pstar)*AN29)))</f>
        <v/>
      </c>
      <c r="AN28" s="20" t="str">
        <f>IF(StockTree!AN28="","",IF(T=AN$10,IF(CallFlag=1,MAX(StockTree!AN28-K,0),MAX(K-StockTree!AN28,0)),EXP(-rr*h)*(pstar*AO28+(1-pstar)*AO29)))</f>
        <v/>
      </c>
      <c r="AO28" s="20" t="str">
        <f>IF(StockTree!AO28="","",IF(T=AO$10,IF(CallFlag=1,MAX(StockTree!AO28-K,0),MAX(K-StockTree!AO28,0)),EXP(-rr*h)*(pstar*AP28+(1-pstar)*AP29)))</f>
        <v/>
      </c>
      <c r="AP28" s="20" t="str">
        <f>IF(StockTree!AP28="","",IF(T=AP$10,IF(CallFlag=1,MAX(StockTree!AP28-K,0),MAX(K-StockTree!AP28,0)),EXP(-rr*h)*(pstar*AQ28+(1-pstar)*AQ29)))</f>
        <v/>
      </c>
      <c r="AQ28" s="20" t="str">
        <f>IF(StockTree!AQ28="","",IF(T=AQ$10,IF(CallFlag=1,MAX(StockTree!AQ28-K,0),MAX(K-StockTree!AQ28,0)),EXP(-rr*h)*(pstar*AR28+(1-pstar)*AR29)))</f>
        <v/>
      </c>
      <c r="AR28" s="20" t="str">
        <f>IF(StockTree!AR28="","",IF(T=AR$10,IF(CallFlag=1,MAX(StockTree!AR28-K,0),MAX(K-StockTree!AR28,0)),EXP(-rr*h)*(pstar*AS28+(1-pstar)*AS29)))</f>
        <v/>
      </c>
      <c r="AS28" s="20" t="str">
        <f>IF(StockTree!AS28="","",IF(T=AS$10,IF(CallFlag=1,MAX(StockTree!AS28-K,0),MAX(K-StockTree!AS28,0)),EXP(-rr*h)*(pstar*AT28+(1-pstar)*AT29)))</f>
        <v/>
      </c>
      <c r="AT28" s="20" t="str">
        <f>IF(StockTree!AT28="","",IF(T=AT$10,IF(CallFlag=1,MAX(StockTree!AT28-K,0),MAX(K-StockTree!AT28,0)),EXP(-rr*h)*(pstar*AU28+(1-pstar)*AU29)))</f>
        <v/>
      </c>
      <c r="AU28" s="20" t="str">
        <f>IF(StockTree!AU28="","",IF(T=AU$10,IF(CallFlag=1,MAX(StockTree!AU28-K,0),MAX(K-StockTree!AU28,0)),EXP(-rr*h)*(pstar*AV28+(1-pstar)*AV29)))</f>
        <v/>
      </c>
      <c r="AV28" s="20" t="str">
        <f>IF(StockTree!AV28="","",IF(T=AV$10,IF(CallFlag=1,MAX(StockTree!AV28-K,0),MAX(K-StockTree!AV28,0)),EXP(-rr*h)*(pstar*AW28+(1-pstar)*AW29)))</f>
        <v/>
      </c>
      <c r="AW28" s="20" t="str">
        <f>IF(StockTree!AW28="","",IF(T=AW$10,IF(CallFlag=1,MAX(StockTree!AW28-K,0),MAX(K-StockTree!AW28,0)),EXP(-rr*h)*(pstar*AX28+(1-pstar)*AX29)))</f>
        <v/>
      </c>
      <c r="AX28" s="20" t="str">
        <f>IF(StockTree!AX28="","",IF(T=AX$10,IF(CallFlag=1,MAX(StockTree!AX28-K,0),MAX(K-StockTree!AX28,0)),EXP(-rr*h)*(pstar*AY28+(1-pstar)*AY29)))</f>
        <v/>
      </c>
      <c r="AY28" s="20" t="str">
        <f>IF(StockTree!AY28="","",IF(T=AY$10,IF(CallFlag=1,MAX(StockTree!AY28-K,0),MAX(K-StockTree!AY28,0)),EXP(-rr*h)*(pstar*AZ28+(1-pstar)*AZ29)))</f>
        <v/>
      </c>
      <c r="AZ28" s="20" t="str">
        <f>IF(StockTree!AZ28="","",IF(T=AZ$10,IF(CallFlag=1,MAX(StockTree!AZ28-K,0),MAX(K-StockTree!AZ28,0)),EXP(-rr*h)*(pstar*BA28+(1-pstar)*BA29)))</f>
        <v/>
      </c>
      <c r="BA28" s="20" t="str">
        <f>IF(StockTree!BA28="","",IF(T=BA$10,IF(CallFlag=1,MAX(StockTree!BA28-K,0),MAX(K-StockTree!BA28,0)),EXP(-rr*h)*(pstar*BB28+(1-pstar)*BB29)))</f>
        <v/>
      </c>
      <c r="BB28" s="20" t="str">
        <f>IF(StockTree!BB28="","",IF(T=BB$10,IF(CallFlag=1,MAX(StockTree!BB28-K,0),MAX(K-StockTree!BB28,0)),EXP(-rr*h)*(pstar*BC28+(1-pstar)*BC29)))</f>
        <v/>
      </c>
      <c r="BC28" s="20" t="str">
        <f>IF(StockTree!BC28="","",IF(T=BC$10,IF(CallFlag=1,MAX(StockTree!BC28-K,0),MAX(K-StockTree!BC28,0)),EXP(-rr*h)*(pstar*BD28+(1-pstar)*BD29)))</f>
        <v/>
      </c>
      <c r="BD28" s="20" t="str">
        <f>IF(StockTree!BD28="","",IF(T=BD$10,IF(CallFlag=1,MAX(StockTree!BD28-K,0),MAX(K-StockTree!BD28,0)),EXP(-rr*h)*(pstar*BE28+(1-pstar)*BE29)))</f>
        <v/>
      </c>
      <c r="BE28" s="20" t="str">
        <f>IF(StockTree!BE28="","",IF(T=BE$10,IF(CallFlag=1,MAX(StockTree!BE28-K,0),MAX(K-StockTree!BE28,0)),EXP(-rr*h)*(pstar*BF28+(1-pstar)*BF29)))</f>
        <v/>
      </c>
      <c r="BF28" s="20" t="str">
        <f>IF(StockTree!BF28="","",IF(T=BF$10,IF(CallFlag=1,MAX(StockTree!BF28-K,0),MAX(K-StockTree!BF28,0)),EXP(-rr*h)*(pstar*BG28+(1-pstar)*BG29)))</f>
        <v/>
      </c>
      <c r="BG28" s="20" t="str">
        <f>IF(StockTree!BG28="","",IF(T=BG$10,IF(CallFlag=1,MAX(StockTree!BG28-K,0),MAX(K-StockTree!BG28,0)),EXP(-rr*h)*(pstar*BH28+(1-pstar)*BH29)))</f>
        <v/>
      </c>
      <c r="BH28" s="20" t="str">
        <f>IF(StockTree!BH28="","",IF(T=BH$10,IF(CallFlag=1,MAX(StockTree!BH28-K,0),MAX(K-StockTree!BH28,0)),EXP(-rr*h)*(pstar*BI28+(1-pstar)*BI29)))</f>
        <v/>
      </c>
      <c r="BI28" s="20" t="str">
        <f>IF(StockTree!BI28="","",IF(T=BI$10,IF(CallFlag=1,MAX(StockTree!BI28-K,0),MAX(K-StockTree!BI28,0)),EXP(-rr*h)*(pstar*BJ28+(1-pstar)*BJ29)))</f>
        <v/>
      </c>
      <c r="BJ28" s="20" t="str">
        <f>IF(StockTree!BJ28="","",IF(T=BJ$10,IF(CallFlag=1,MAX(StockTree!BJ28-K,0),MAX(K-StockTree!BJ28,0)),EXP(-rr*h)*(pstar*BK28+(1-pstar)*BK29)))</f>
        <v/>
      </c>
      <c r="BK28" s="20" t="str">
        <f>IF(StockTree!BK28="","",IF(T=BK$10,IF(CallFlag=1,MAX(StockTree!BK28-K,0),MAX(K-StockTree!BK28,0)),EXP(-rr*h)*(pstar*BL28+(1-pstar)*BL29)))</f>
        <v/>
      </c>
      <c r="BL28" s="20" t="str">
        <f>IF(StockTree!BL28="","",IF(T=BL$10,IF(CallFlag=1,MAX(StockTree!BL28-K,0),MAX(K-StockTree!BL28,0)),EXP(-rr*h)*(pstar*BM28+(1-pstar)*BM29)))</f>
        <v/>
      </c>
      <c r="BM28" s="20" t="str">
        <f>IF(StockTree!BM28="","",IF(T=BM$10,IF(CallFlag=1,MAX(StockTree!BM28-K,0),MAX(K-StockTree!BM28,0)),EXP(-rr*h)*(pstar*BN28+(1-pstar)*BN29)))</f>
        <v/>
      </c>
      <c r="BN28" s="20" t="str">
        <f>IF(StockTree!BN28="","",IF(T=BN$10,IF(CallFlag=1,MAX(StockTree!BN28-K,0),MAX(K-StockTree!BN28,0)),EXP(-rr*h)*(pstar*BO28+(1-pstar)*BO29)))</f>
        <v/>
      </c>
      <c r="BO28" s="20" t="str">
        <f>IF(StockTree!BO28="","",IF(T=BO$10,IF(CallFlag=1,MAX(StockTree!BO28-K,0),MAX(K-StockTree!BO28,0)),EXP(-rr*h)*(pstar*BP28+(1-pstar)*BP29)))</f>
        <v/>
      </c>
      <c r="BP28" s="20" t="str">
        <f>IF(StockTree!BP28="","",IF(T=BP$10,IF(CallFlag=1,MAX(StockTree!BP28-K,0),MAX(K-StockTree!BP28,0)),EXP(-rr*h)*(pstar*BQ28+(1-pstar)*BQ29)))</f>
        <v/>
      </c>
      <c r="BQ28" s="20" t="str">
        <f>IF(StockTree!BQ28="","",IF(T=BQ$10,IF(CallFlag=1,MAX(StockTree!BQ28-K,0),MAX(K-StockTree!BQ28,0)),EXP(-rr*h)*(pstar*BR28+(1-pstar)*BR29)))</f>
        <v/>
      </c>
      <c r="BR28" s="20" t="str">
        <f>IF(StockTree!BR28="","",IF(T=BR$10,IF(CallFlag=1,MAX(StockTree!BR28-K,0),MAX(K-StockTree!BR28,0)),EXP(-rr*h)*(pstar*BS28+(1-pstar)*BS29)))</f>
        <v/>
      </c>
      <c r="BS28" s="20" t="str">
        <f>IF(StockTree!BS28="","",IF(T=BS$10,IF(CallFlag=1,MAX(StockTree!BS28-K,0),MAX(K-StockTree!BS28,0)),EXP(-rr*h)*(pstar*BT28+(1-pstar)*BT29)))</f>
        <v/>
      </c>
      <c r="BT28" s="20" t="str">
        <f>IF(StockTree!BT28="","",IF(T=BT$10,IF(CallFlag=1,MAX(StockTree!BT28-K,0),MAX(K-StockTree!BT28,0)),EXP(-rr*h)*(pstar*BU28+(1-pstar)*BU29)))</f>
        <v/>
      </c>
      <c r="BU28" s="20" t="str">
        <f>IF(StockTree!BU28="","",IF(T=BU$10,IF(CallFlag=1,MAX(StockTree!BU28-K,0),MAX(K-StockTree!BU28,0)),EXP(-rr*h)*(pstar*BV28+(1-pstar)*BV29)))</f>
        <v/>
      </c>
      <c r="BV28" s="20" t="str">
        <f>IF(StockTree!BV28="","",IF(T=BV$10,IF(CallFlag=1,MAX(StockTree!BV28-K,0),MAX(K-StockTree!BV28,0)),EXP(-rr*h)*(pstar*BW28+(1-pstar)*BW29)))</f>
        <v/>
      </c>
      <c r="BW28" s="20" t="str">
        <f>IF(StockTree!BW28="","",IF(T=BW$10,IF(CallFlag=1,MAX(StockTree!BW28-K,0),MAX(K-StockTree!BW28,0)),EXP(-rr*h)*(pstar*BX28+(1-pstar)*BX29)))</f>
        <v/>
      </c>
      <c r="BX28" s="20" t="str">
        <f>IF(StockTree!BX28="","",IF(T=BX$10,IF(CallFlag=1,MAX(StockTree!BX28-K,0),MAX(K-StockTree!BX28,0)),EXP(-rr*h)*(pstar*BY28+(1-pstar)*BY29)))</f>
        <v/>
      </c>
      <c r="BY28" s="20" t="str">
        <f>IF(StockTree!BY28="","",IF(T=BY$10,IF(CallFlag=1,MAX(StockTree!BY28-K,0),MAX(K-StockTree!BY28,0)),EXP(-rr*h)*(pstar*BZ28+(1-pstar)*BZ29)))</f>
        <v/>
      </c>
      <c r="BZ28" s="20" t="str">
        <f>IF(StockTree!BZ28="","",IF(T=BZ$10,IF(CallFlag=1,MAX(StockTree!BZ28-K,0),MAX(K-StockTree!BZ28,0)),EXP(-rr*h)*(pstar*CA28+(1-pstar)*CA29)))</f>
        <v/>
      </c>
      <c r="CA28" s="20" t="str">
        <f>IF(StockTree!CA28="","",IF(T=CA$10,IF(CallFlag=1,MAX(StockTree!CA28-K,0),MAX(K-StockTree!CA28,0)),EXP(-rr*h)*(pstar*CB28+(1-pstar)*CB29)))</f>
        <v/>
      </c>
      <c r="CB28" s="20" t="str">
        <f>IF(StockTree!CB28="","",IF(T=CB$10,IF(CallFlag=1,MAX(StockTree!CB28-K,0),MAX(K-StockTree!CB28,0)),EXP(-rr*h)*(pstar*CC28+(1-pstar)*CC29)))</f>
        <v/>
      </c>
      <c r="CC28" s="20" t="str">
        <f>IF(StockTree!CC28="","",IF(T=CC$10,IF(CallFlag=1,MAX(StockTree!CC28-K,0),MAX(K-StockTree!CC28,0)),EXP(-rr*h)*(pstar*CD28+(1-pstar)*CD29)))</f>
        <v/>
      </c>
      <c r="CD28" s="20" t="str">
        <f>IF(StockTree!CD28="","",IF(T=CD$10,IF(CallFlag=1,MAX(StockTree!CD28-K,0),MAX(K-StockTree!CD28,0)),EXP(-rr*h)*(pstar*CE28+(1-pstar)*CE29)))</f>
        <v/>
      </c>
      <c r="CE28" s="20" t="str">
        <f>IF(StockTree!CE28="","",IF(T=CE$10,IF(CallFlag=1,MAX(StockTree!CE28-K,0),MAX(K-StockTree!CE28,0)),EXP(-rr*h)*(pstar*CF28+(1-pstar)*CF29)))</f>
        <v/>
      </c>
      <c r="CF28" s="20" t="str">
        <f>IF(StockTree!CF28="","",IF(T=CF$10,IF(CallFlag=1,MAX(StockTree!CF28-K,0),MAX(K-StockTree!CF28,0)),EXP(-rr*h)*(pstar*CG28+(1-pstar)*CG29)))</f>
        <v/>
      </c>
      <c r="CG28" s="20" t="str">
        <f>IF(StockTree!CG28="","",IF(T=CG$10,IF(CallFlag=1,MAX(StockTree!CG28-K,0),MAX(K-StockTree!CG28,0)),EXP(-rr*h)*(pstar*CH28+(1-pstar)*CH29)))</f>
        <v/>
      </c>
      <c r="CH28" s="20" t="str">
        <f>IF(StockTree!CH28="","",IF(T=CH$10,IF(CallFlag=1,MAX(StockTree!CH28-K,0),MAX(K-StockTree!CH28,0)),EXP(-rr*h)*(pstar*CI28+(1-pstar)*CI29)))</f>
        <v/>
      </c>
      <c r="CI28" s="20" t="str">
        <f>IF(StockTree!CI28="","",IF(T=CI$10,IF(CallFlag=1,MAX(StockTree!CI28-K,0),MAX(K-StockTree!CI28,0)),EXP(-rr*h)*(pstar*CJ28+(1-pstar)*CJ29)))</f>
        <v/>
      </c>
      <c r="CJ28" s="20" t="str">
        <f>IF(StockTree!CJ28="","",IF(T=CJ$10,IF(CallFlag=1,MAX(StockTree!CJ28-K,0),MAX(K-StockTree!CJ28,0)),EXP(-rr*h)*(pstar*CK28+(1-pstar)*CK29)))</f>
        <v/>
      </c>
      <c r="CK28" s="20" t="str">
        <f>IF(StockTree!CK28="","",IF(T=CK$10,IF(CallFlag=1,MAX(StockTree!CK28-K,0),MAX(K-StockTree!CK28,0)),EXP(-rr*h)*(pstar*CL28+(1-pstar)*CL29)))</f>
        <v/>
      </c>
      <c r="CL28" s="20" t="str">
        <f>IF(StockTree!CL28="","",IF(T=CL$10,IF(CallFlag=1,MAX(StockTree!CL28-K,0),MAX(K-StockTree!CL28,0)),EXP(-rr*h)*(pstar*CM28+(1-pstar)*CM29)))</f>
        <v/>
      </c>
      <c r="CM28" s="20" t="str">
        <f>IF(StockTree!CM28="","",IF(T=CM$10,IF(CallFlag=1,MAX(StockTree!CM28-K,0),MAX(K-StockTree!CM28,0)),EXP(-rr*h)*(pstar*CN28+(1-pstar)*CN29)))</f>
        <v/>
      </c>
      <c r="CN28" s="20" t="str">
        <f>IF(StockTree!CN28="","",IF(T=CN$10,IF(CallFlag=1,MAX(StockTree!CN28-K,0),MAX(K-StockTree!CN28,0)),EXP(-rr*h)*(pstar*CO28+(1-pstar)*CO29)))</f>
        <v/>
      </c>
      <c r="CO28" s="20" t="str">
        <f>IF(StockTree!CO28="","",IF(T=CO$10,IF(CallFlag=1,MAX(StockTree!CO28-K,0),MAX(K-StockTree!CO28,0)),EXP(-rr*h)*(pstar*CP28+(1-pstar)*CP29)))</f>
        <v/>
      </c>
      <c r="CP28" s="20" t="str">
        <f>IF(StockTree!CP28="","",IF(T=CP$10,IF(CallFlag=1,MAX(StockTree!CP28-K,0),MAX(K-StockTree!CP28,0)),EXP(-rr*h)*(pstar*CQ28+(1-pstar)*CQ29)))</f>
        <v/>
      </c>
      <c r="CQ28" s="20" t="str">
        <f>IF(StockTree!CQ28="","",IF(T=CQ$10,IF(CallFlag=1,MAX(StockTree!CQ28-K,0),MAX(K-StockTree!CQ28,0)),EXP(-rr*h)*(pstar*CR28+(1-pstar)*CR29)))</f>
        <v/>
      </c>
      <c r="CR28" s="20" t="str">
        <f>IF(StockTree!CR28="","",IF(T=CR$10,IF(CallFlag=1,MAX(StockTree!CR28-K,0),MAX(K-StockTree!CR28,0)),EXP(-rr*h)*(pstar*CS28+(1-pstar)*CS29)))</f>
        <v/>
      </c>
      <c r="CS28" s="20" t="str">
        <f>IF(StockTree!CS28="","",IF(T=CS$10,IF(CallFlag=1,MAX(StockTree!CS28-K,0),MAX(K-StockTree!CS28,0)),EXP(-rr*h)*(pstar*CT28+(1-pstar)*CT29)))</f>
        <v/>
      </c>
      <c r="CT28" s="20" t="str">
        <f>IF(StockTree!CT28="","",IF(T=CT$10,IF(CallFlag=1,MAX(StockTree!CT28-K,0),MAX(K-StockTree!CT28,0)),EXP(-rr*h)*(pstar*CU28+(1-pstar)*CU29)))</f>
        <v/>
      </c>
      <c r="CU28" s="20" t="str">
        <f>IF(StockTree!CU28="","",IF(T=CU$10,IF(CallFlag=1,MAX(StockTree!CU28-K,0),MAX(K-StockTree!CU28,0)),EXP(-rr*h)*(pstar*CV28+(1-pstar)*CV29)))</f>
        <v/>
      </c>
      <c r="CV28" s="20" t="str">
        <f>IF(StockTree!CV28="","",IF(T=CV$10,IF(CallFlag=1,MAX(StockTree!CV28-K,0),MAX(K-StockTree!CV28,0)),EXP(-rr*h)*(pstar*CW28+(1-pstar)*CW29)))</f>
        <v/>
      </c>
      <c r="CW28" s="20" t="str">
        <f>IF(StockTree!CW28="","",IF(T=CW$10,IF(CallFlag=1,MAX(StockTree!CW28-K,0),MAX(K-StockTree!CW28,0)),EXP(-rr*h)*(pstar*CX28+(1-pstar)*CX29)))</f>
        <v/>
      </c>
      <c r="CX28" s="20" t="str">
        <f>IF(StockTree!CX28="","",IF(T=CX$10,IF(CallFlag=1,MAX(StockTree!CX28-K,0),MAX(K-StockTree!CX28,0)),EXP(-rr*h)*(pstar*CY28+(1-pstar)*CY29)))</f>
        <v/>
      </c>
      <c r="CY28" s="20" t="str">
        <f>IF(StockTree!CY28="","",IF(T=CY$10,IF(CallFlag=1,MAX(StockTree!CY28-K,0),MAX(K-StockTree!CY28,0)),EXP(-rr*h)*(pstar*CZ28+(1-pstar)*CZ29)))</f>
        <v/>
      </c>
      <c r="CZ28" s="20" t="str">
        <f>IF(StockTree!CZ28="","",IF(T=CZ$10,IF(CallFlag=1,MAX(StockTree!CZ28-K,0),MAX(K-StockTree!CZ28,0)),EXP(-rr*h)*(pstar*DA28+(1-pstar)*DA29)))</f>
        <v/>
      </c>
      <c r="DA28" s="20" t="str">
        <f>IF(StockTree!DA28="","",IF(T=DA$10,IF(CallFlag=1,MAX(StockTree!DA28-K,0),MAX(K-StockTree!DA28,0)),EXP(-rr*h)*(pstar*DB28+(1-pstar)*DB29)))</f>
        <v/>
      </c>
      <c r="DB28" s="20" t="str">
        <f>IF(StockTree!DB28="","",IF(T=DB$10,IF(CallFlag=1,MAX(StockTree!DB28-K,0),MAX(K-StockTree!DB28,0)),EXP(-rr*h)*(pstar*DC28+(1-pstar)*DC29)))</f>
        <v/>
      </c>
      <c r="DC28" s="20" t="str">
        <f>IF(StockTree!DC28="","",IF(T=DC$10,IF(CallFlag=1,MAX(StockTree!DC28-K,0),MAX(K-StockTree!DC28,0)),EXP(-rr*h)*(pstar*DD28+(1-pstar)*DD29)))</f>
        <v/>
      </c>
      <c r="DD28" s="20" t="str">
        <f>IF(StockTree!DD28="","",IF(T=DD$10,IF(CallFlag=1,MAX(StockTree!DD28-K,0),MAX(K-StockTree!DD28,0)),EXP(-rr*h)*(pstar*DE28+(1-pstar)*DE29)))</f>
        <v/>
      </c>
      <c r="DE28" s="20" t="str">
        <f>IF(StockTree!DE28="","",IF(T=DE$10,IF(CallFlag=1,MAX(StockTree!DE28-K,0),MAX(K-StockTree!DE28,0)),EXP(-rr*h)*(pstar*DF28+(1-pstar)*DF29)))</f>
        <v/>
      </c>
      <c r="DF28" s="20" t="str">
        <f>IF(StockTree!DF28="","",IF(T=DF$10,IF(CallFlag=1,MAX(StockTree!DF28-K,0),MAX(K-StockTree!DF28,0)),EXP(-rr*h)*(pstar*DG28+(1-pstar)*DG29)))</f>
        <v/>
      </c>
      <c r="DG28" s="20" t="str">
        <f>IF(StockTree!DG28="","",IF(T=DG$10,IF(CallFlag=1,MAX(StockTree!DG28-K,0),MAX(K-StockTree!DG28,0)),EXP(-rr*h)*(pstar*DH28+(1-pstar)*DH29)))</f>
        <v/>
      </c>
      <c r="DH28" s="20" t="str">
        <f>IF(StockTree!DH28="","",IF(T=DH$10,IF(CallFlag=1,MAX(StockTree!DH28-K,0),MAX(K-StockTree!DH28,0)),EXP(-rr*h)*(pstar*DI28+(1-pstar)*DI29)))</f>
        <v/>
      </c>
      <c r="DI28" s="20" t="str">
        <f>IF(StockTree!DI28="","",IF(T=DI$10,IF(CallFlag=1,MAX(StockTree!DI28-K,0),MAX(K-StockTree!DI28,0)),EXP(-rr*h)*(pstar*DJ28+(1-pstar)*DJ29)))</f>
        <v/>
      </c>
      <c r="DJ28" s="20" t="str">
        <f>IF(StockTree!DJ28="","",IF(T=DJ$10,IF(CallFlag=1,MAX(StockTree!DJ28-K,0),MAX(K-StockTree!DJ28,0)),EXP(-rr*h)*(pstar*DK28+(1-pstar)*DK29)))</f>
        <v/>
      </c>
      <c r="DK28" s="20" t="str">
        <f>IF(StockTree!DK28="","",IF(T=DK$10,IF(CallFlag=1,MAX(StockTree!DK28-K,0),MAX(K-StockTree!DK28,0)),EXP(-rr*h)*(pstar*DL28+(1-pstar)*DL29)))</f>
        <v/>
      </c>
      <c r="DL28" s="20" t="str">
        <f>IF(StockTree!DL28="","",IF(T=DL$10,IF(CallFlag=1,MAX(StockTree!DL28-K,0),MAX(K-StockTree!DL28,0)),EXP(-rr*h)*(pstar*DM28+(1-pstar)*DM29)))</f>
        <v/>
      </c>
      <c r="DM28" s="20" t="str">
        <f>IF(StockTree!DM28="","",IF(T=DM$10,IF(CallFlag=1,MAX(StockTree!DM28-K,0),MAX(K-StockTree!DM28,0)),EXP(-rr*h)*(pstar*DN28+(1-pstar)*DN29)))</f>
        <v/>
      </c>
      <c r="DN28" s="20" t="str">
        <f>IF(StockTree!DN28="","",IF(T=DN$10,IF(CallFlag=1,MAX(StockTree!DN28-K,0),MAX(K-StockTree!DN28,0)),EXP(-rr*h)*(pstar*DO28+(1-pstar)*DO29)))</f>
        <v/>
      </c>
      <c r="DO28" s="20" t="str">
        <f>IF(StockTree!DO28="","",IF(T=DO$10,IF(CallFlag=1,MAX(StockTree!DO28-K,0),MAX(K-StockTree!DO28,0)),EXP(-rr*h)*(pstar*DP28+(1-pstar)*DP29)))</f>
        <v/>
      </c>
      <c r="DP28" s="20" t="str">
        <f>IF(StockTree!DP28="","",IF(T=DP$10,IF(CallFlag=1,MAX(StockTree!DP28-K,0),MAX(K-StockTree!DP28,0)),EXP(-rr*h)*(pstar*DQ28+(1-pstar)*DQ29)))</f>
        <v/>
      </c>
      <c r="DQ28" s="20" t="str">
        <f>IF(StockTree!DQ28="","",IF(T=DQ$10,IF(CallFlag=1,MAX(StockTree!DQ28-K,0),MAX(K-StockTree!DQ28,0)),EXP(-rr*h)*(pstar*DR28+(1-pstar)*DR29)))</f>
        <v/>
      </c>
      <c r="DR28" s="20" t="str">
        <f>IF(StockTree!DR28="","",IF(T=DR$10,IF(CallFlag=1,MAX(StockTree!DR28-K,0),MAX(K-StockTree!DR28,0)),EXP(-rr*h)*(pstar*DS28+(1-pstar)*DS29)))</f>
        <v/>
      </c>
      <c r="DS28" s="20" t="str">
        <f>IF(StockTree!DS28="","",IF(T=DS$10,IF(CallFlag=1,MAX(StockTree!DS28-K,0),MAX(K-StockTree!DS28,0)),EXP(-rr*h)*(pstar*DT28+(1-pstar)*DT29)))</f>
        <v/>
      </c>
      <c r="DT28" s="20" t="str">
        <f>IF(StockTree!DT28="","",IF(T=DT$10,IF(CallFlag=1,MAX(StockTree!DT28-K,0),MAX(K-StockTree!DT28,0)),EXP(-rr*h)*(pstar*DU28+(1-pstar)*DU29)))</f>
        <v/>
      </c>
      <c r="DU28" s="20" t="str">
        <f>IF(StockTree!DU28="","",IF(T=DU$10,IF(CallFlag=1,MAX(StockTree!DU28-K,0),MAX(K-StockTree!DU28,0)),EXP(-rr*h)*(pstar*DV28+(1-pstar)*DV29)))</f>
        <v/>
      </c>
      <c r="DV28" s="20" t="str">
        <f>IF(StockTree!DV28="","",IF(T=DV$10,IF(CallFlag=1,MAX(StockTree!DV28-K,0),MAX(K-StockTree!DV28,0)),EXP(-rr*h)*(pstar*DW28+(1-pstar)*DW29)))</f>
        <v/>
      </c>
      <c r="DW28" s="20" t="str">
        <f>IF(StockTree!DW28="","",IF(T=DW$10,IF(CallFlag=1,MAX(StockTree!DW28-K,0),MAX(K-StockTree!DW28,0)),EXP(-rr*h)*(pstar*DX28+(1-pstar)*DX29)))</f>
        <v/>
      </c>
      <c r="DX28" s="20" t="str">
        <f>IF(StockTree!DX28="","",IF(T=DX$10,IF(CallFlag=1,MAX(StockTree!DX28-K,0),MAX(K-StockTree!DX28,0)),EXP(-rr*h)*(pstar*DY28+(1-pstar)*DY29)))</f>
        <v/>
      </c>
      <c r="DY28" s="20" t="str">
        <f>IF(StockTree!DY28="","",IF(T=DY$10,IF(CallFlag=1,MAX(StockTree!DY28-K,0),MAX(K-StockTree!DY28,0)),EXP(-rr*h)*(pstar*DZ28+(1-pstar)*DZ29)))</f>
        <v/>
      </c>
      <c r="DZ28" s="20" t="str">
        <f>IF(StockTree!DZ28="","",IF(T=DZ$10,IF(CallFlag=1,MAX(StockTree!DZ28-K,0),MAX(K-StockTree!DZ28,0)),EXP(-rr*h)*(pstar*EA28+(1-pstar)*EA29)))</f>
        <v/>
      </c>
      <c r="EA28" s="20" t="str">
        <f>IF(StockTree!EA28="","",IF(T=EA$10,IF(CallFlag=1,MAX(StockTree!EA28-K,0),MAX(K-StockTree!EA28,0)),EXP(-rr*h)*(pstar*EB28+(1-pstar)*EB29)))</f>
        <v/>
      </c>
      <c r="EB28" s="20" t="str">
        <f>IF(StockTree!EB28="","",IF(T=EB$10,IF(CallFlag=1,MAX(StockTree!EB28-K,0),MAX(K-StockTree!EB28,0)),EXP(-rr*h)*(pstar*EC28+(1-pstar)*EC29)))</f>
        <v/>
      </c>
      <c r="EC28" s="20" t="str">
        <f>IF(StockTree!EC28="","",IF(T=EC$10,IF(CallFlag=1,MAX(StockTree!EC28-K,0),MAX(K-StockTree!EC28,0)),EXP(-rr*h)*(pstar*ED28+(1-pstar)*ED29)))</f>
        <v/>
      </c>
      <c r="ED28" s="20" t="str">
        <f>IF(StockTree!ED28="","",IF(T=ED$10,IF(CallFlag=1,MAX(StockTree!ED28-K,0),MAX(K-StockTree!ED28,0)),EXP(-rr*h)*(pstar*EE28+(1-pstar)*EE29)))</f>
        <v/>
      </c>
      <c r="EE28" s="20" t="str">
        <f>IF(StockTree!EE28="","",IF(T=EE$10,IF(CallFlag=1,MAX(StockTree!EE28-K,0),MAX(K-StockTree!EE28,0)),EXP(-rr*h)*(pstar*EF28+(1-pstar)*EF29)))</f>
        <v/>
      </c>
      <c r="EF28" s="20" t="str">
        <f>IF(StockTree!EF28="","",IF(T=EF$10,IF(CallFlag=1,MAX(StockTree!EF28-K,0),MAX(K-StockTree!EF28,0)),EXP(-rr*h)*(pstar*EG28+(1-pstar)*EG29)))</f>
        <v/>
      </c>
      <c r="EG28" s="20" t="str">
        <f>IF(StockTree!EG28="","",IF(T=EG$10,IF(CallFlag=1,MAX(StockTree!EG28-K,0),MAX(K-StockTree!EG28,0)),EXP(-rr*h)*(pstar*EH28+(1-pstar)*EH29)))</f>
        <v/>
      </c>
      <c r="EH28" s="20" t="str">
        <f>IF(StockTree!EH28="","",IF(T=EH$10,IF(CallFlag=1,MAX(StockTree!EH28-K,0),MAX(K-StockTree!EH28,0)),EXP(-rr*h)*(pstar*EI28+(1-pstar)*EI29)))</f>
        <v/>
      </c>
      <c r="EI28" s="20" t="str">
        <f>IF(StockTree!EI28="","",IF(T=EI$10,IF(CallFlag=1,MAX(StockTree!EI28-K,0),MAX(K-StockTree!EI28,0)),EXP(-rr*h)*(pstar*EJ28+(1-pstar)*EJ29)))</f>
        <v/>
      </c>
      <c r="EJ28" s="20" t="str">
        <f>IF(StockTree!EJ28="","",IF(T=EJ$10,IF(CallFlag=1,MAX(StockTree!EJ28-K,0),MAX(K-StockTree!EJ28,0)),EXP(-rr*h)*(pstar*EK28+(1-pstar)*EK29)))</f>
        <v/>
      </c>
      <c r="EK28" s="20" t="str">
        <f>IF(StockTree!EK28="","",IF(T=EK$10,IF(CallFlag=1,MAX(StockTree!EK28-K,0),MAX(K-StockTree!EK28,0)),EXP(-rr*h)*(pstar*EL28+(1-pstar)*EL29)))</f>
        <v/>
      </c>
      <c r="EL28" s="20" t="str">
        <f>IF(StockTree!EL28="","",IF(T=EL$10,IF(CallFlag=1,MAX(StockTree!EL28-K,0),MAX(K-StockTree!EL28,0)),EXP(-rr*h)*(pstar*EM28+(1-pstar)*EM29)))</f>
        <v/>
      </c>
      <c r="EM28" s="20" t="str">
        <f>IF(StockTree!EM28="","",IF(T=EM$10,IF(CallFlag=1,MAX(StockTree!EM28-K,0),MAX(K-StockTree!EM28,0)),EXP(-rr*h)*(pstar*EN28+(1-pstar)*EN29)))</f>
        <v/>
      </c>
      <c r="EN28" s="20" t="str">
        <f>IF(StockTree!EN28="","",IF(T=EN$10,IF(CallFlag=1,MAX(StockTree!EN28-K,0),MAX(K-StockTree!EN28,0)),EXP(-rr*h)*(pstar*EO28+(1-pstar)*EO29)))</f>
        <v/>
      </c>
      <c r="EO28" s="20" t="str">
        <f>IF(StockTree!EO28="","",IF(T=EO$10,IF(CallFlag=1,MAX(StockTree!EO28-K,0),MAX(K-StockTree!EO28,0)),EXP(-rr*h)*(pstar*EP28+(1-pstar)*EP29)))</f>
        <v/>
      </c>
      <c r="EP28" s="20" t="str">
        <f>IF(StockTree!EP28="","",IF(T=EP$10,IF(CallFlag=1,MAX(StockTree!EP28-K,0),MAX(K-StockTree!EP28,0)),EXP(-rr*h)*(pstar*EQ28+(1-pstar)*EQ29)))</f>
        <v/>
      </c>
      <c r="EQ28" s="20" t="str">
        <f>IF(StockTree!EQ28="","",IF(T=EQ$10,IF(CallFlag=1,MAX(StockTree!EQ28-K,0),MAX(K-StockTree!EQ28,0)),EXP(-rr*h)*(pstar*ER28+(1-pstar)*ER29)))</f>
        <v/>
      </c>
      <c r="ER28" s="20" t="str">
        <f>IF(StockTree!ER28="","",IF(T=ER$10,IF(CallFlag=1,MAX(StockTree!ER28-K,0),MAX(K-StockTree!ER28,0)),EXP(-rr*h)*(pstar*ES28+(1-pstar)*ES29)))</f>
        <v/>
      </c>
      <c r="ES28" s="20" t="str">
        <f>IF(StockTree!ES28="","",IF(T=ES$10,IF(CallFlag=1,MAX(StockTree!ES28-K,0),MAX(K-StockTree!ES28,0)),EXP(-rr*h)*(pstar*ET28+(1-pstar)*ET29)))</f>
        <v/>
      </c>
      <c r="ET28" s="20" t="str">
        <f>IF(StockTree!ET28="","",IF(T=ET$10,IF(CallFlag=1,MAX(StockTree!ET28-K,0),MAX(K-StockTree!ET28,0)),EXP(-rr*h)*(pstar*EU28+(1-pstar)*EU29)))</f>
        <v/>
      </c>
      <c r="EU28" s="20" t="str">
        <f>IF(StockTree!EU28="","",IF(T=EU$10,IF(CallFlag=1,MAX(StockTree!EU28-K,0),MAX(K-StockTree!EU28,0)),EXP(-rr*h)*(pstar*EV28+(1-pstar)*EV29)))</f>
        <v/>
      </c>
      <c r="EV28" s="20" t="str">
        <f>IF(StockTree!EV28="","",IF(T=EV$10,IF(CallFlag=1,MAX(StockTree!EV28-K,0),MAX(K-StockTree!EV28,0)),EXP(-rr*h)*(pstar*EW28+(1-pstar)*EW29)))</f>
        <v/>
      </c>
      <c r="EW28" s="20" t="str">
        <f>IF(StockTree!EW28="","",IF(T=EW$10,IF(CallFlag=1,MAX(StockTree!EW28-K,0),MAX(K-StockTree!EW28,0)),EXP(-rr*h)*(pstar*EX28+(1-pstar)*EX29)))</f>
        <v/>
      </c>
      <c r="EX28" s="20" t="str">
        <f>IF(StockTree!EX28="","",IF(T=EX$10,IF(CallFlag=1,MAX(StockTree!EX28-K,0),MAX(K-StockTree!EX28,0)),EXP(-rr*h)*(pstar*EY28+(1-pstar)*EY29)))</f>
        <v/>
      </c>
      <c r="EY28" s="20" t="str">
        <f>IF(StockTree!EY28="","",IF(T=EY$10,IF(CallFlag=1,MAX(StockTree!EY28-K,0),MAX(K-StockTree!EY28,0)),EXP(-rr*h)*(pstar*EZ28+(1-pstar)*EZ29)))</f>
        <v/>
      </c>
      <c r="EZ28" s="20" t="str">
        <f>IF(StockTree!EZ28="","",IF(T=EZ$10,IF(CallFlag=1,MAX(StockTree!EZ28-K,0),MAX(K-StockTree!EZ28,0)),EXP(-rr*h)*(pstar*FA28+(1-pstar)*FA29)))</f>
        <v/>
      </c>
      <c r="FA28" s="20" t="str">
        <f>IF(StockTree!FA28="","",IF(T=FA$10,IF(CallFlag=1,MAX(StockTree!FA28-K,0),MAX(K-StockTree!FA28,0)),EXP(-rr*h)*(pstar*FB28+(1-pstar)*FB29)))</f>
        <v/>
      </c>
      <c r="FB28" s="20" t="str">
        <f>IF(StockTree!FB28="","",IF(T=FB$10,IF(CallFlag=1,MAX(StockTree!FB28-K,0),MAX(K-StockTree!FB28,0)),EXP(-rr*h)*(pstar*FC28+(1-pstar)*FC29)))</f>
        <v/>
      </c>
      <c r="FC28" s="20" t="str">
        <f>IF(StockTree!FC28="","",IF(T=FC$10,IF(CallFlag=1,MAX(StockTree!FC28-K,0),MAX(K-StockTree!FC28,0)),EXP(-rr*h)*(pstar*FD28+(1-pstar)*FD29)))</f>
        <v/>
      </c>
      <c r="FD28" s="20" t="str">
        <f>IF(StockTree!FD28="","",IF(T=FD$10,IF(CallFlag=1,MAX(StockTree!FD28-K,0),MAX(K-StockTree!FD28,0)),EXP(-rr*h)*(pstar*FE28+(1-pstar)*FE29)))</f>
        <v/>
      </c>
      <c r="FE28" s="20" t="str">
        <f>IF(StockTree!FE28="","",IF(T=FE$10,IF(CallFlag=1,MAX(StockTree!FE28-K,0),MAX(K-StockTree!FE28,0)),EXP(-rr*h)*(pstar*FF28+(1-pstar)*FF29)))</f>
        <v/>
      </c>
      <c r="FF28" s="20" t="str">
        <f>IF(StockTree!FF28="","",IF(T=FF$10,IF(CallFlag=1,MAX(StockTree!FF28-K,0),MAX(K-StockTree!FF28,0)),EXP(-rr*h)*(pstar*FG28+(1-pstar)*FG29)))</f>
        <v/>
      </c>
      <c r="FG28" s="20" t="str">
        <f>IF(StockTree!FG28="","",IF(T=FG$10,IF(CallFlag=1,MAX(StockTree!FG28-K,0),MAX(K-StockTree!FG28,0)),EXP(-rr*h)*(pstar*FH28+(1-pstar)*FH29)))</f>
        <v/>
      </c>
      <c r="FH28" s="20" t="str">
        <f>IF(StockTree!FH28="","",IF(T=FH$10,IF(CallFlag=1,MAX(StockTree!FH28-K,0),MAX(K-StockTree!FH28,0)),EXP(-rr*h)*(pstar*FI28+(1-pstar)*FI29)))</f>
        <v/>
      </c>
      <c r="FI28" s="20" t="str">
        <f>IF(StockTree!FI28="","",IF(T=FI$10,IF(CallFlag=1,MAX(StockTree!FI28-K,0),MAX(K-StockTree!FI28,0)),EXP(-rr*h)*(pstar*FJ28+(1-pstar)*FJ29)))</f>
        <v/>
      </c>
      <c r="FJ28" s="20" t="str">
        <f>IF(StockTree!FJ28="","",IF(T=FJ$10,IF(CallFlag=1,MAX(StockTree!FJ28-K,0),MAX(K-StockTree!FJ28,0)),EXP(-rr*h)*(pstar*FK28+(1-pstar)*FK29)))</f>
        <v/>
      </c>
      <c r="FK28" s="20" t="str">
        <f>IF(StockTree!FK28="","",IF(T=FK$10,IF(CallFlag=1,MAX(StockTree!FK28-K,0),MAX(K-StockTree!FK28,0)),EXP(-rr*h)*(pstar*FL28+(1-pstar)*FL29)))</f>
        <v/>
      </c>
      <c r="FL28" s="20" t="str">
        <f>IF(StockTree!FL28="","",IF(T=FL$10,IF(CallFlag=1,MAX(StockTree!FL28-K,0),MAX(K-StockTree!FL28,0)),EXP(-rr*h)*(pstar*FM28+(1-pstar)*FM29)))</f>
        <v/>
      </c>
      <c r="FM28" s="20" t="str">
        <f>IF(StockTree!FM28="","",IF(T=FM$10,IF(CallFlag=1,MAX(StockTree!FM28-K,0),MAX(K-StockTree!FM28,0)),EXP(-rr*h)*(pstar*FN28+(1-pstar)*FN29)))</f>
        <v/>
      </c>
      <c r="FN28" s="20" t="str">
        <f>IF(StockTree!FN28="","",IF(T=FN$10,IF(CallFlag=1,MAX(StockTree!FN28-K,0),MAX(K-StockTree!FN28,0)),EXP(-rr*h)*(pstar*FO28+(1-pstar)*FO29)))</f>
        <v/>
      </c>
      <c r="FO28" s="20" t="str">
        <f>IF(StockTree!FO28="","",IF(T=FO$10,IF(CallFlag=1,MAX(StockTree!FO28-K,0),MAX(K-StockTree!FO28,0)),EXP(-rr*h)*(pstar*FP28+(1-pstar)*FP29)))</f>
        <v/>
      </c>
      <c r="FP28" s="20" t="str">
        <f>IF(StockTree!FP28="","",IF(T=FP$10,IF(CallFlag=1,MAX(StockTree!FP28-K,0),MAX(K-StockTree!FP28,0)),EXP(-rr*h)*(pstar*FQ28+(1-pstar)*FQ29)))</f>
        <v/>
      </c>
      <c r="FQ28" s="20" t="str">
        <f>IF(StockTree!FQ28="","",IF(T=FQ$10,IF(CallFlag=1,MAX(StockTree!FQ28-K,0),MAX(K-StockTree!FQ28,0)),EXP(-rr*h)*(pstar*FR28+(1-pstar)*FR29)))</f>
        <v/>
      </c>
      <c r="FR28" s="20" t="str">
        <f>IF(StockTree!FR28="","",IF(T=FR$10,IF(CallFlag=1,MAX(StockTree!FR28-K,0),MAX(K-StockTree!FR28,0)),EXP(-rr*h)*(pstar*FS28+(1-pstar)*FS29)))</f>
        <v/>
      </c>
      <c r="FS28" s="20" t="str">
        <f>IF(StockTree!FS28="","",IF(T=FS$10,IF(CallFlag=1,MAX(StockTree!FS28-K,0),MAX(K-StockTree!FS28,0)),EXP(-rr*h)*(pstar*FT28+(1-pstar)*FT29)))</f>
        <v/>
      </c>
      <c r="FT28" s="20" t="str">
        <f>IF(StockTree!FT28="","",IF(T=FT$10,IF(CallFlag=1,MAX(StockTree!FT28-K,0),MAX(K-StockTree!FT28,0)),EXP(-rr*h)*(pstar*FU28+(1-pstar)*FU29)))</f>
        <v/>
      </c>
      <c r="FU28" s="20" t="str">
        <f>IF(StockTree!FU28="","",IF(T=FU$10,IF(CallFlag=1,MAX(StockTree!FU28-K,0),MAX(K-StockTree!FU28,0)),EXP(-rr*h)*(pstar*FV28+(1-pstar)*FV29)))</f>
        <v/>
      </c>
      <c r="FV28" s="20" t="str">
        <f>IF(StockTree!FV28="","",IF(T=FV$10,IF(CallFlag=1,MAX(StockTree!FV28-K,0),MAX(K-StockTree!FV28,0)),EXP(-rr*h)*(pstar*FW28+(1-pstar)*FW29)))</f>
        <v/>
      </c>
      <c r="FW28" s="20" t="str">
        <f>IF(StockTree!FW28="","",IF(T=FW$10,IF(CallFlag=1,MAX(StockTree!FW28-K,0),MAX(K-StockTree!FW28,0)),EXP(-rr*h)*(pstar*FX28+(1-pstar)*FX29)))</f>
        <v/>
      </c>
      <c r="FX28" s="20" t="str">
        <f>IF(StockTree!FX28="","",IF(T=FX$10,IF(CallFlag=1,MAX(StockTree!FX28-K,0),MAX(K-StockTree!FX28,0)),EXP(-rr*h)*(pstar*FY28+(1-pstar)*FY29)))</f>
        <v/>
      </c>
      <c r="FY28" s="20" t="str">
        <f>IF(StockTree!FY28="","",IF(T=FY$10,IF(CallFlag=1,MAX(StockTree!FY28-K,0),MAX(K-StockTree!FY28,0)),EXP(-rr*h)*(pstar*FZ28+(1-pstar)*FZ29)))</f>
        <v/>
      </c>
      <c r="FZ28" s="20" t="str">
        <f>IF(StockTree!FZ28="","",IF(T=FZ$10,IF(CallFlag=1,MAX(StockTree!FZ28-K,0),MAX(K-StockTree!FZ28,0)),EXP(-rr*h)*(pstar*GA28+(1-pstar)*GA29)))</f>
        <v/>
      </c>
      <c r="GA28" s="20" t="str">
        <f>IF(StockTree!GA28="","",IF(T=GA$10,IF(CallFlag=1,MAX(StockTree!GA28-K,0),MAX(K-StockTree!GA28,0)),EXP(-rr*h)*(pstar*GB28+(1-pstar)*GB29)))</f>
        <v/>
      </c>
      <c r="GB28" s="20" t="str">
        <f>IF(StockTree!GB28="","",IF(T=GB$10,IF(CallFlag=1,MAX(StockTree!GB28-K,0),MAX(K-StockTree!GB28,0)),EXP(-rr*h)*(pstar*GC28+(1-pstar)*GC29)))</f>
        <v/>
      </c>
      <c r="GC28" s="20" t="str">
        <f>IF(StockTree!GC28="","",IF(T=GC$10,IF(CallFlag=1,MAX(StockTree!GC28-K,0),MAX(K-StockTree!GC28,0)),EXP(-rr*h)*(pstar*GD28+(1-pstar)*GD29)))</f>
        <v/>
      </c>
      <c r="GD28" s="20" t="str">
        <f>IF(StockTree!GD28="","",IF(T=GD$10,IF(CallFlag=1,MAX(StockTree!GD28-K,0),MAX(K-StockTree!GD28,0)),EXP(-rr*h)*(pstar*GE28+(1-pstar)*GE29)))</f>
        <v/>
      </c>
      <c r="GE28" s="20" t="str">
        <f>IF(StockTree!GE28="","",IF(T=GE$10,IF(CallFlag=1,MAX(StockTree!GE28-K,0),MAX(K-StockTree!GE28,0)),EXP(-rr*h)*(pstar*GF28+(1-pstar)*GF29)))</f>
        <v/>
      </c>
      <c r="GF28" s="20" t="str">
        <f>IF(StockTree!GF28="","",IF(T=GF$10,IF(CallFlag=1,MAX(StockTree!GF28-K,0),MAX(K-StockTree!GF28,0)),EXP(-rr*h)*(pstar*GG28+(1-pstar)*GG29)))</f>
        <v/>
      </c>
      <c r="GG28" s="20" t="str">
        <f>IF(StockTree!GG28="","",IF(T=GG$10,IF(CallFlag=1,MAX(StockTree!GG28-K,0),MAX(K-StockTree!GG28,0)),EXP(-rr*h)*(pstar*GH28+(1-pstar)*GH29)))</f>
        <v/>
      </c>
      <c r="GH28" s="20" t="str">
        <f>IF(StockTree!GH28="","",IF(T=GH$10,IF(CallFlag=1,MAX(StockTree!GH28-K,0),MAX(K-StockTree!GH28,0)),EXP(-rr*h)*(pstar*GI28+(1-pstar)*GI29)))</f>
        <v/>
      </c>
      <c r="GI28" s="20" t="str">
        <f>IF(StockTree!GI28="","",IF(T=GI$10,IF(CallFlag=1,MAX(StockTree!GI28-K,0),MAX(K-StockTree!GI28,0)),EXP(-rr*h)*(pstar*GJ28+(1-pstar)*GJ29)))</f>
        <v/>
      </c>
      <c r="GJ28" s="20" t="str">
        <f>IF(StockTree!GJ28="","",IF(T=GJ$10,IF(CallFlag=1,MAX(StockTree!GJ28-K,0),MAX(K-StockTree!GJ28,0)),EXP(-rr*h)*(pstar*GK28+(1-pstar)*GK29)))</f>
        <v/>
      </c>
      <c r="GK28" s="20" t="str">
        <f>IF(StockTree!GK28="","",IF(T=GK$10,IF(CallFlag=1,MAX(StockTree!GK28-K,0),MAX(K-StockTree!GK28,0)),EXP(-rr*h)*(pstar*GL28+(1-pstar)*GL29)))</f>
        <v/>
      </c>
      <c r="GL28" s="20" t="str">
        <f>IF(StockTree!GL28="","",IF(T=GL$10,IF(CallFlag=1,MAX(StockTree!GL28-K,0),MAX(K-StockTree!GL28,0)),EXP(-rr*h)*(pstar*GM28+(1-pstar)*GM29)))</f>
        <v/>
      </c>
      <c r="GM28" s="20" t="str">
        <f>IF(StockTree!GM28="","",IF(T=GM$10,IF(CallFlag=1,MAX(StockTree!GM28-K,0),MAX(K-StockTree!GM28,0)),EXP(-rr*h)*(pstar*GN28+(1-pstar)*GN29)))</f>
        <v/>
      </c>
      <c r="GN28" s="20" t="str">
        <f>IF(StockTree!GN28="","",IF(T=GN$10,IF(CallFlag=1,MAX(StockTree!GN28-K,0),MAX(K-StockTree!GN28,0)),EXP(-rr*h)*(pstar*GO28+(1-pstar)*GO29)))</f>
        <v/>
      </c>
      <c r="GO28" s="20" t="str">
        <f>IF(StockTree!GO28="","",IF(T=GO$10,IF(CallFlag=1,MAX(StockTree!GO28-K,0),MAX(K-StockTree!GO28,0)),EXP(-rr*h)*(pstar*GP28+(1-pstar)*GP29)))</f>
        <v/>
      </c>
      <c r="GP28" s="20" t="str">
        <f>IF(StockTree!GP28="","",IF(T=GP$10,IF(CallFlag=1,MAX(StockTree!GP28-K,0),MAX(K-StockTree!GP28,0)),EXP(-rr*h)*(pstar*GQ28+(1-pstar)*GQ29)))</f>
        <v/>
      </c>
      <c r="GQ28" s="20" t="str">
        <f>IF(StockTree!GQ28="","",IF(T=GQ$10,IF(CallFlag=1,MAX(StockTree!GQ28-K,0),MAX(K-StockTree!GQ28,0)),EXP(-rr*h)*(pstar*GR28+(1-pstar)*GR29)))</f>
        <v/>
      </c>
      <c r="GR28" s="20" t="str">
        <f>IF(StockTree!GR28="","",IF(T=GR$10,IF(CallFlag=1,MAX(StockTree!GR28-K,0),MAX(K-StockTree!GR28,0)),EXP(-rr*h)*(pstar*GS28+(1-pstar)*GS29)))</f>
        <v/>
      </c>
      <c r="GS28" s="20" t="str">
        <f>IF(StockTree!GS28="","",IF(T=GS$10,IF(CallFlag=1,MAX(StockTree!GS28-K,0),MAX(K-StockTree!GS28,0)),EXP(-rr*h)*(pstar*GT28+(1-pstar)*GT29)))</f>
        <v/>
      </c>
      <c r="GT28" s="20" t="str">
        <f>IF(StockTree!GT28="","",IF(T=GT$10,IF(CallFlag=1,MAX(StockTree!GT28-K,0),MAX(K-StockTree!GT28,0)),EXP(-rr*h)*(pstar*GU28+(1-pstar)*GU29)))</f>
        <v/>
      </c>
      <c r="GU28" s="20" t="str">
        <f>IF(StockTree!GU28="","",IF(T=GU$10,IF(CallFlag=1,MAX(StockTree!GU28-K,0),MAX(K-StockTree!GU28,0)),EXP(-rr*h)*(pstar*GV28+(1-pstar)*GV29)))</f>
        <v/>
      </c>
      <c r="GV28" s="20" t="str">
        <f>IF(StockTree!GV28="","",IF(T=GV$10,IF(CallFlag=1,MAX(StockTree!GV28-K,0),MAX(K-StockTree!GV28,0)),EXP(-rr*h)*(pstar*GW28+(1-pstar)*GW29)))</f>
        <v/>
      </c>
      <c r="GW28" s="20" t="str">
        <f>IF(StockTree!GW28="","",IF(T=GW$10,IF(CallFlag=1,MAX(StockTree!GW28-K,0),MAX(K-StockTree!GW28,0)),EXP(-rr*h)*(pstar*GX28+(1-pstar)*GX29)))</f>
        <v/>
      </c>
      <c r="GX28" s="20" t="str">
        <f>IF(StockTree!GX28="","",IF(T=GX$10,IF(CallFlag=1,MAX(StockTree!GX28-K,0),MAX(K-StockTree!GX28,0)),EXP(-rr*h)*(pstar*GY28+(1-pstar)*GY29)))</f>
        <v/>
      </c>
      <c r="GY28" s="20" t="str">
        <f>IF(StockTree!GY28="","",IF(T=GY$10,IF(CallFlag=1,MAX(StockTree!GY28-K,0),MAX(K-StockTree!GY28,0)),EXP(-rr*h)*(pstar*GZ28+(1-pstar)*GZ29)))</f>
        <v/>
      </c>
      <c r="GZ28" s="20" t="str">
        <f>IF(StockTree!GZ28="","",IF(T=GZ$10,IF(CallFlag=1,MAX(StockTree!GZ28-K,0),MAX(K-StockTree!GZ28,0)),EXP(-rr*h)*(pstar*HA28+(1-pstar)*HA29)))</f>
        <v/>
      </c>
      <c r="HA28" s="20" t="str">
        <f>IF(StockTree!HA28="","",IF(T=HA$10,IF(CallFlag=1,MAX(StockTree!HA28-K,0),MAX(K-StockTree!HA28,0)),EXP(-rr*h)*(pstar*HB28+(1-pstar)*HB29)))</f>
        <v/>
      </c>
      <c r="HB28" s="20" t="str">
        <f>IF(StockTree!HB28="","",IF(T=HB$10,IF(CallFlag=1,MAX(StockTree!HB28-K,0),MAX(K-StockTree!HB28,0)),EXP(-rr*h)*(pstar*HC28+(1-pstar)*HC29)))</f>
        <v/>
      </c>
      <c r="HC28" s="20" t="str">
        <f>IF(StockTree!HC28="","",IF(T=HC$10,IF(CallFlag=1,MAX(StockTree!HC28-K,0),MAX(K-StockTree!HC28,0)),EXP(-rr*h)*(pstar*HD28+(1-pstar)*HD29)))</f>
        <v/>
      </c>
      <c r="HD28" s="20" t="str">
        <f>IF(StockTree!HD28="","",IF(T=HD$10,IF(CallFlag=1,MAX(StockTree!HD28-K,0),MAX(K-StockTree!HD28,0)),EXP(-rr*h)*(pstar*HE28+(1-pstar)*HE29)))</f>
        <v/>
      </c>
      <c r="HE28" s="20" t="str">
        <f>IF(StockTree!HE28="","",IF(T=HE$10,IF(CallFlag=1,MAX(StockTree!HE28-K,0),MAX(K-StockTree!HE28,0)),EXP(-rr*h)*(pstar*HF28+(1-pstar)*HF29)))</f>
        <v/>
      </c>
      <c r="HF28" s="20" t="str">
        <f>IF(StockTree!HF28="","",IF(T=HF$10,IF(CallFlag=1,MAX(StockTree!HF28-K,0),MAX(K-StockTree!HF28,0)),EXP(-rr*h)*(pstar*HG28+(1-pstar)*HG29)))</f>
        <v/>
      </c>
      <c r="HG28" s="20" t="str">
        <f>IF(StockTree!HG28="","",IF(T=HG$10,IF(CallFlag=1,MAX(StockTree!HG28-K,0),MAX(K-StockTree!HG28,0)),EXP(-rr*h)*(pstar*HH28+(1-pstar)*HH29)))</f>
        <v/>
      </c>
      <c r="HH28" s="20" t="str">
        <f>IF(StockTree!HH28="","",IF(T=HH$10,IF(CallFlag=1,MAX(StockTree!HH28-K,0),MAX(K-StockTree!HH28,0)),EXP(-rr*h)*(pstar*HI28+(1-pstar)*HI29)))</f>
        <v/>
      </c>
      <c r="HI28" s="20" t="str">
        <f>IF(StockTree!HI28="","",IF(T=HI$10,IF(CallFlag=1,MAX(StockTree!HI28-K,0),MAX(K-StockTree!HI28,0)),EXP(-rr*h)*(pstar*HJ28+(1-pstar)*HJ29)))</f>
        <v/>
      </c>
      <c r="HJ28" s="20" t="str">
        <f>IF(StockTree!HJ28="","",IF(T=HJ$10,IF(CallFlag=1,MAX(StockTree!HJ28-K,0),MAX(K-StockTree!HJ28,0)),EXP(-rr*h)*(pstar*HK28+(1-pstar)*HK29)))</f>
        <v/>
      </c>
      <c r="HK28" s="20" t="str">
        <f>IF(StockTree!HK28="","",IF(T=HK$10,IF(CallFlag=1,MAX(StockTree!HK28-K,0),MAX(K-StockTree!HK28,0)),EXP(-rr*h)*(pstar*HL28+(1-pstar)*HL29)))</f>
        <v/>
      </c>
      <c r="HL28" s="20" t="str">
        <f>IF(StockTree!HL28="","",IF(T=HL$10,IF(CallFlag=1,MAX(StockTree!HL28-K,0),MAX(K-StockTree!HL28,0)),EXP(-rr*h)*(pstar*HM28+(1-pstar)*HM29)))</f>
        <v/>
      </c>
      <c r="HM28" s="20" t="str">
        <f>IF(StockTree!HM28="","",IF(T=HM$10,IF(CallFlag=1,MAX(StockTree!HM28-K,0),MAX(K-StockTree!HM28,0)),EXP(-rr*h)*(pstar*HN28+(1-pstar)*HN29)))</f>
        <v/>
      </c>
      <c r="HN28" s="20" t="str">
        <f>IF(StockTree!HN28="","",IF(T=HN$10,IF(CallFlag=1,MAX(StockTree!HN28-K,0),MAX(K-StockTree!HN28,0)),EXP(-rr*h)*(pstar*HO28+(1-pstar)*HO29)))</f>
        <v/>
      </c>
      <c r="HO28" s="20" t="str">
        <f>IF(StockTree!HO28="","",IF(T=HO$10,IF(CallFlag=1,MAX(StockTree!HO28-K,0),MAX(K-StockTree!HO28,0)),EXP(-rr*h)*(pstar*HP28+(1-pstar)*HP29)))</f>
        <v/>
      </c>
      <c r="HP28" s="20" t="str">
        <f>IF(StockTree!HP28="","",IF(T=HP$10,IF(CallFlag=1,MAX(StockTree!HP28-K,0),MAX(K-StockTree!HP28,0)),EXP(-rr*h)*(pstar*HQ28+(1-pstar)*HQ29)))</f>
        <v/>
      </c>
      <c r="HQ28" s="20" t="str">
        <f>IF(StockTree!HQ28="","",IF(T=HQ$10,IF(CallFlag=1,MAX(StockTree!HQ28-K,0),MAX(K-StockTree!HQ28,0)),EXP(-rr*h)*(pstar*HR28+(1-pstar)*HR29)))</f>
        <v/>
      </c>
      <c r="HR28" s="20" t="str">
        <f>IF(StockTree!HR28="","",IF(T=HR$10,IF(CallFlag=1,MAX(StockTree!HR28-K,0),MAX(K-StockTree!HR28,0)),EXP(-rr*h)*(pstar*HS28+(1-pstar)*HS29)))</f>
        <v/>
      </c>
      <c r="HS28" s="20" t="str">
        <f>IF(StockTree!HS28="","",IF(T=HS$10,IF(CallFlag=1,MAX(StockTree!HS28-K,0),MAX(K-StockTree!HS28,0)),EXP(-rr*h)*(pstar*HT28+(1-pstar)*HT29)))</f>
        <v/>
      </c>
      <c r="HT28" s="20" t="str">
        <f>IF(StockTree!HT28="","",IF(T=HT$10,IF(CallFlag=1,MAX(StockTree!HT28-K,0),MAX(K-StockTree!HT28,0)),EXP(-rr*h)*(pstar*HU28+(1-pstar)*HU29)))</f>
        <v/>
      </c>
      <c r="HU28" s="20" t="str">
        <f>IF(StockTree!HU28="","",IF(T=HU$10,IF(CallFlag=1,MAX(StockTree!HU28-K,0),MAX(K-StockTree!HU28,0)),EXP(-rr*h)*(pstar*HV28+(1-pstar)*HV29)))</f>
        <v/>
      </c>
      <c r="HV28" s="20" t="str">
        <f>IF(StockTree!HV28="","",IF(T=HV$10,IF(CallFlag=1,MAX(StockTree!HV28-K,0),MAX(K-StockTree!HV28,0)),EXP(-rr*h)*(pstar*HW28+(1-pstar)*HW29)))</f>
        <v/>
      </c>
      <c r="HW28" s="20" t="str">
        <f>IF(StockTree!HW28="","",IF(T=HW$10,IF(CallFlag=1,MAX(StockTree!HW28-K,0),MAX(K-StockTree!HW28,0)),EXP(-rr*h)*(pstar*HX28+(1-pstar)*HX29)))</f>
        <v/>
      </c>
      <c r="HX28" s="20" t="str">
        <f>IF(StockTree!HX28="","",IF(T=HX$10,IF(CallFlag=1,MAX(StockTree!HX28-K,0),MAX(K-StockTree!HX28,0)),EXP(-rr*h)*(pstar*HY28+(1-pstar)*HY29)))</f>
        <v/>
      </c>
      <c r="HY28" s="20" t="str">
        <f>IF(StockTree!HY28="","",IF(T=HY$10,IF(CallFlag=1,MAX(StockTree!HY28-K,0),MAX(K-StockTree!HY28,0)),EXP(-rr*h)*(pstar*HZ28+(1-pstar)*HZ29)))</f>
        <v/>
      </c>
      <c r="HZ28" s="20" t="str">
        <f>IF(StockTree!HZ28="","",IF(T=HZ$10,IF(CallFlag=1,MAX(StockTree!HZ28-K,0),MAX(K-StockTree!HZ28,0)),EXP(-rr*h)*(pstar*IA28+(1-pstar)*IA29)))</f>
        <v/>
      </c>
      <c r="IA28" s="20" t="str">
        <f>IF(StockTree!IA28="","",IF(T=IA$10,IF(CallFlag=1,MAX(StockTree!IA28-K,0),MAX(K-StockTree!IA28,0)),EXP(-rr*h)*(pstar*IB28+(1-pstar)*IB29)))</f>
        <v/>
      </c>
      <c r="IB28" s="20" t="str">
        <f>IF(StockTree!IB28="","",IF(T=IB$10,IF(CallFlag=1,MAX(StockTree!IB28-K,0),MAX(K-StockTree!IB28,0)),EXP(-rr*h)*(pstar*IC28+(1-pstar)*IC29)))</f>
        <v/>
      </c>
      <c r="IC28" s="20" t="str">
        <f>IF(StockTree!IC28="","",IF(T=IC$10,IF(CallFlag=1,MAX(StockTree!IC28-K,0),MAX(K-StockTree!IC28,0)),EXP(-rr*h)*(pstar*ID28+(1-pstar)*ID29)))</f>
        <v/>
      </c>
      <c r="ID28" s="20" t="str">
        <f>IF(StockTree!ID28="","",IF(T=ID$10,IF(CallFlag=1,MAX(StockTree!ID28-K,0),MAX(K-StockTree!ID28,0)),EXP(-rr*h)*(pstar*IE28+(1-pstar)*IE29)))</f>
        <v/>
      </c>
      <c r="IE28" s="20" t="str">
        <f>IF(StockTree!IE28="","",IF(T=IE$10,IF(CallFlag=1,MAX(StockTree!IE28-K,0),MAX(K-StockTree!IE28,0)),EXP(-rr*h)*(pstar*IF28+(1-pstar)*IF29)))</f>
        <v/>
      </c>
      <c r="IF28" s="20" t="str">
        <f>IF(StockTree!IF28="","",IF(T=IF$10,IF(CallFlag=1,MAX(StockTree!IF28-K,0),MAX(K-StockTree!IF28,0)),EXP(-rr*h)*(pstar*IG28+(1-pstar)*IG29)))</f>
        <v/>
      </c>
      <c r="IG28" s="20" t="str">
        <f>IF(StockTree!IG28="","",IF(T=IG$10,IF(CallFlag=1,MAX(StockTree!IG28-K,0),MAX(K-StockTree!IG28,0)),EXP(-rr*h)*(pstar*IH28+(1-pstar)*IH29)))</f>
        <v/>
      </c>
      <c r="IH28" s="20" t="str">
        <f>IF(StockTree!IH28="","",IF(T=IH$10,IF(CallFlag=1,MAX(StockTree!IH28-K,0),MAX(K-StockTree!IH28,0)),EXP(-rr*h)*(pstar*II28+(1-pstar)*II29)))</f>
        <v/>
      </c>
      <c r="II28" s="20" t="str">
        <f>IF(StockTree!II28="","",IF(T=II$10,IF(CallFlag=1,MAX(StockTree!II28-K,0),MAX(K-StockTree!II28,0)),EXP(-rr*h)*(pstar*IJ28+(1-pstar)*IJ29)))</f>
        <v/>
      </c>
      <c r="IJ28" s="20" t="str">
        <f>IF(StockTree!IJ28="","",IF(T=IJ$10,IF(CallFlag=1,MAX(StockTree!IJ28-K,0),MAX(K-StockTree!IJ28,0)),EXP(-rr*h)*(pstar*IK28+(1-pstar)*IK29)))</f>
        <v/>
      </c>
      <c r="IK28" s="20" t="str">
        <f>IF(StockTree!IK28="","",IF(T=IK$10,IF(CallFlag=1,MAX(StockTree!IK28-K,0),MAX(K-StockTree!IK28,0)),EXP(-rr*h)*(pstar*IL28+(1-pstar)*IL29)))</f>
        <v/>
      </c>
      <c r="IL28" s="20" t="str">
        <f>IF(StockTree!IL28="","",IF(T=IL$10,IF(CallFlag=1,MAX(StockTree!IL28-K,0),MAX(K-StockTree!IL28,0)),EXP(-rr*h)*(pstar*IM28+(1-pstar)*IM29)))</f>
        <v/>
      </c>
      <c r="IM28" s="20" t="str">
        <f>IF(StockTree!IM28="","",IF(T=IM$10,IF(CallFlag=1,MAX(StockTree!IM28-K,0),MAX(K-StockTree!IM28,0)),EXP(-rr*h)*(pstar*IN28+(1-pstar)*IN29)))</f>
        <v/>
      </c>
      <c r="IN28" s="20" t="str">
        <f>IF(StockTree!IN28="","",IF(T=IN$10,IF(CallFlag=1,MAX(StockTree!IN28-K,0),MAX(K-StockTree!IN28,0)),EXP(-rr*h)*(pstar*IO28+(1-pstar)*IO29)))</f>
        <v/>
      </c>
      <c r="IO28" s="20" t="str">
        <f>IF(StockTree!IO28="","",IF(T=IO$10,IF(CallFlag=1,MAX(StockTree!IO28-K,0),MAX(K-StockTree!IO28,0)),EXP(-rr*h)*(pstar*IP28+(1-pstar)*IP29)))</f>
        <v/>
      </c>
      <c r="IP28" s="20" t="str">
        <f>IF(StockTree!IP28="","",IF(T=IP$10,IF(CallFlag=1,MAX(StockTree!IP28-K,0),MAX(K-StockTree!IP28,0)),EXP(-rr*h)*(pstar*IQ28+(1-pstar)*IQ29)))</f>
        <v/>
      </c>
      <c r="IQ28" s="20" t="str">
        <f>IF(StockTree!IQ28="","",IF(T=IQ$10,IF(CallFlag=1,MAX(StockTree!IQ28-K,0),MAX(K-StockTree!IQ28,0)),EXP(-rr*h)*(pstar*IR28+(1-pstar)*IR29)))</f>
        <v/>
      </c>
      <c r="IR28" s="20" t="str">
        <f>IF(StockTree!IR28="","",IF(T=IR$10,IF(CallFlag=1,MAX(StockTree!IR28-K,0),MAX(K-StockTree!IR28,0)),EXP(-rr*h)*(pstar*IS28+(1-pstar)*IS29)))</f>
        <v/>
      </c>
      <c r="IS28" s="20" t="str">
        <f>IF(StockTree!IS28="","",IF(T=IS$10,IF(CallFlag=1,MAX(StockTree!IS28-K,0),MAX(K-StockTree!IS28,0)),EXP(-rr*h)*(pstar*IT28+(1-pstar)*IT29)))</f>
        <v/>
      </c>
      <c r="IT28" s="20" t="str">
        <f>IF(StockTree!IT28="","",IF(T=IT$10,IF(CallFlag=1,MAX(StockTree!IT28-K,0),MAX(K-StockTree!IT28,0)),EXP(-rr*h)*(pstar*IU28+(1-pstar)*IU29)))</f>
        <v/>
      </c>
      <c r="IU28" s="20" t="str">
        <f>IF(StockTree!IU28="","",IF(T=IU$10,IF(CallFlag=1,MAX(StockTree!IU28-K,0),MAX(K-StockTree!IU28,0)),EXP(-rr*h)*(pstar*IV28+(1-pstar)*IV29)))</f>
        <v/>
      </c>
      <c r="IV28" s="20" t="str">
        <f>IF(StockTree!IV28="","",IF(T=IV$10,IF(CallFlag=1,MAX(StockTree!IV28-K,0),MAX(K-StockTree!IV28,0)),EXP(-rr*h)*(pstar*#REF!+(1-pstar)*#REF!)))</f>
        <v/>
      </c>
    </row>
    <row r="29" spans="1:256" s="20" customFormat="1" x14ac:dyDescent="0.2">
      <c r="A29" s="26">
        <f t="shared" si="8"/>
        <v>17</v>
      </c>
      <c r="B29" s="22" t="str">
        <f>IF(StockTree!B29="","",IF(T=B$10,IF(CallFlag=1,MAX(StockTree!B29-K,0),MAX(K-StockTree!B29,0)),EXP(-rr*h)*(pstar*C29+(1-pstar)*C30)))</f>
        <v/>
      </c>
      <c r="C29" s="22" t="str">
        <f>IF(StockTree!C29="","",IF(T=C$10,IF(CallFlag=1,MAX(StockTree!C29-K,0),MAX(K-StockTree!C29,0)),EXP(-rr*h)*(pstar*D29+(1-pstar)*D30)))</f>
        <v/>
      </c>
      <c r="D29" s="22" t="str">
        <f>IF(StockTree!D29="","",IF(T=D$10,IF(CallFlag=1,MAX(StockTree!D29-K,0),MAX(K-StockTree!D29,0)),EXP(-rr*h)*(pstar*E29+(1-pstar)*E30)))</f>
        <v/>
      </c>
      <c r="E29" s="22" t="str">
        <f>IF(StockTree!E29="","",IF(T=E$10,IF(CallFlag=1,MAX(StockTree!E29-K,0),MAX(K-StockTree!E29,0)),EXP(-rr*h)*(pstar*F29+(1-pstar)*F30)))</f>
        <v/>
      </c>
      <c r="F29" s="22" t="str">
        <f>IF(StockTree!F29="","",IF(T=F$10,IF(CallFlag=1,MAX(StockTree!F29-K,0),MAX(K-StockTree!F29,0)),EXP(-rr*h)*(pstar*G29+(1-pstar)*G30)))</f>
        <v/>
      </c>
      <c r="G29" s="22" t="str">
        <f>IF(StockTree!G29="","",IF(T=G$10,IF(CallFlag=1,MAX(StockTree!G29-K,0),MAX(K-StockTree!G29,0)),EXP(-rr*h)*(pstar*H29+(1-pstar)*H30)))</f>
        <v/>
      </c>
      <c r="H29" s="22" t="str">
        <f>IF(StockTree!H29="","",IF(T=H$10,IF(CallFlag=1,MAX(StockTree!H29-K,0),MAX(K-StockTree!H29,0)),EXP(-rr*h)*(pstar*I29+(1-pstar)*I30)))</f>
        <v/>
      </c>
      <c r="I29" s="22" t="str">
        <f>IF(StockTree!I29="","",IF(T=I$10,IF(CallFlag=1,MAX(StockTree!I29-K,0),MAX(K-StockTree!I29,0)),EXP(-rr*h)*(pstar*J29+(1-pstar)*J30)))</f>
        <v/>
      </c>
      <c r="J29" s="22" t="str">
        <f>IF(StockTree!J29="","",IF(T=J$10,IF(CallFlag=1,MAX(StockTree!J29-K,0),MAX(K-StockTree!J29,0)),EXP(-rr*h)*(pstar*K29+(1-pstar)*K30)))</f>
        <v/>
      </c>
      <c r="K29" s="22" t="str">
        <f>IF(StockTree!K29="","",IF(T=K$10,IF(CallFlag=1,MAX(StockTree!K29-K,0),MAX(K-StockTree!K29,0)),EXP(-rr*h)*(pstar*L29+(1-pstar)*L30)))</f>
        <v/>
      </c>
      <c r="L29" s="22" t="str">
        <f>IF(StockTree!L29="","",IF(T=L$10,IF(CallFlag=1,MAX(StockTree!L29-K,0),MAX(K-StockTree!L29,0)),EXP(-rr*h)*(pstar*M29+(1-pstar)*M30)))</f>
        <v/>
      </c>
      <c r="M29" s="22" t="str">
        <f>IF(StockTree!M29="","",IF(T=M$10,IF(CallFlag=1,MAX(StockTree!M29-K,0),MAX(K-StockTree!M29,0)),EXP(-rr*h)*(pstar*N29+(1-pstar)*N30)))</f>
        <v/>
      </c>
      <c r="N29" s="22" t="str">
        <f>IF(StockTree!N29="","",IF(T=N$10,IF(CallFlag=1,MAX(StockTree!N29-K,0),MAX(K-StockTree!N29,0)),EXP(-rr*h)*(pstar*O29+(1-pstar)*O30)))</f>
        <v/>
      </c>
      <c r="O29" s="22" t="str">
        <f>IF(StockTree!O29="","",IF(T=O$10,IF(CallFlag=1,MAX(StockTree!O29-K,0),MAX(K-StockTree!O29,0)),EXP(-rr*h)*(pstar*P29+(1-pstar)*P30)))</f>
        <v/>
      </c>
      <c r="P29" s="22" t="str">
        <f>IF(StockTree!P29="","",IF(T=P$10,IF(CallFlag=1,MAX(StockTree!P29-K,0),MAX(K-StockTree!P29,0)),EXP(-rr*h)*(pstar*Q29+(1-pstar)*Q30)))</f>
        <v/>
      </c>
      <c r="Q29" s="20" t="str">
        <f>IF(StockTree!Q29="","",IF(T=Q$10,IF(CallFlag=1,MAX(StockTree!Q29-K,0),MAX(K-StockTree!Q29,0)),EXP(-rr*h)*(pstar*R29+(1-pstar)*R30)))</f>
        <v/>
      </c>
      <c r="R29" s="20" t="str">
        <f>IF(StockTree!R29="","",IF(T=R$10,IF(CallFlag=1,MAX(StockTree!R29-K,0),MAX(K-StockTree!R29,0)),EXP(-rr*h)*(pstar*S29+(1-pstar)*S30)))</f>
        <v/>
      </c>
      <c r="S29" s="20" t="str">
        <f>IF(StockTree!S29="","",IF(T=S$10,IF(CallFlag=1,MAX(StockTree!S29-K,0),MAX(K-StockTree!S29,0)),EXP(-rr*h)*(pstar*T29+(1-pstar)*T30)))</f>
        <v/>
      </c>
      <c r="T29" s="20" t="str">
        <f>IF(StockTree!T29="","",IF(T=T$10,IF(CallFlag=1,MAX(StockTree!T29-K,0),MAX(K-StockTree!T29,0)),EXP(-rr*h)*(pstar*U29+(1-pstar)*U30)))</f>
        <v/>
      </c>
      <c r="U29" s="20" t="str">
        <f>IF(StockTree!U29="","",IF(T=U$10,IF(CallFlag=1,MAX(StockTree!U29-K,0),MAX(K-StockTree!U29,0)),EXP(-rr*h)*(pstar*V29+(1-pstar)*V30)))</f>
        <v/>
      </c>
      <c r="V29" s="20" t="str">
        <f>IF(StockTree!V29="","",IF(T=V$10,IF(CallFlag=1,MAX(StockTree!V29-K,0),MAX(K-StockTree!V29,0)),EXP(-rr*h)*(pstar*W29+(1-pstar)*W30)))</f>
        <v/>
      </c>
      <c r="W29" s="20" t="str">
        <f>IF(StockTree!W29="","",IF(T=W$10,IF(CallFlag=1,MAX(StockTree!W29-K,0),MAX(K-StockTree!W29,0)),EXP(-rr*h)*(pstar*X29+(1-pstar)*X30)))</f>
        <v/>
      </c>
      <c r="X29" s="20" t="str">
        <f>IF(StockTree!X29="","",IF(T=X$10,IF(CallFlag=1,MAX(StockTree!X29-K,0),MAX(K-StockTree!X29,0)),EXP(-rr*h)*(pstar*Y29+(1-pstar)*Y30)))</f>
        <v/>
      </c>
      <c r="Y29" s="20" t="str">
        <f>IF(StockTree!Y29="","",IF(T=Y$10,IF(CallFlag=1,MAX(StockTree!Y29-K,0),MAX(K-StockTree!Y29,0)),EXP(-rr*h)*(pstar*Z29+(1-pstar)*Z30)))</f>
        <v/>
      </c>
      <c r="Z29" s="20" t="str">
        <f>IF(StockTree!Z29="","",IF(T=Z$10,IF(CallFlag=1,MAX(StockTree!Z29-K,0),MAX(K-StockTree!Z29,0)),EXP(-rr*h)*(pstar*AA29+(1-pstar)*AA30)))</f>
        <v/>
      </c>
      <c r="AA29" s="20" t="str">
        <f>IF(StockTree!AA29="","",IF(T=AA$10,IF(CallFlag=1,MAX(StockTree!AA29-K,0),MAX(K-StockTree!AA29,0)),EXP(-rr*h)*(pstar*AB29+(1-pstar)*AB30)))</f>
        <v/>
      </c>
      <c r="AB29" s="20" t="str">
        <f>IF(StockTree!AB29="","",IF(T=AB$10,IF(CallFlag=1,MAX(StockTree!AB29-K,0),MAX(K-StockTree!AB29,0)),EXP(-rr*h)*(pstar*AC29+(1-pstar)*AC30)))</f>
        <v/>
      </c>
      <c r="AC29" s="20" t="str">
        <f>IF(StockTree!AC29="","",IF(T=AC$10,IF(CallFlag=1,MAX(StockTree!AC29-K,0),MAX(K-StockTree!AC29,0)),EXP(-rr*h)*(pstar*AD29+(1-pstar)*AD30)))</f>
        <v/>
      </c>
      <c r="AD29" s="20" t="str">
        <f>IF(StockTree!AD29="","",IF(T=AD$10,IF(CallFlag=1,MAX(StockTree!AD29-K,0),MAX(K-StockTree!AD29,0)),EXP(-rr*h)*(pstar*AE29+(1-pstar)*AE30)))</f>
        <v/>
      </c>
      <c r="AE29" s="20" t="str">
        <f>IF(StockTree!AE29="","",IF(T=AE$10,IF(CallFlag=1,MAX(StockTree!AE29-K,0),MAX(K-StockTree!AE29,0)),EXP(-rr*h)*(pstar*AF29+(1-pstar)*AF30)))</f>
        <v/>
      </c>
      <c r="AF29" s="20" t="str">
        <f>IF(StockTree!AF29="","",IF(T=AF$10,IF(CallFlag=1,MAX(StockTree!AF29-K,0),MAX(K-StockTree!AF29,0)),EXP(-rr*h)*(pstar*AG29+(1-pstar)*AG30)))</f>
        <v/>
      </c>
      <c r="AG29" s="20" t="str">
        <f>IF(StockTree!AG29="","",IF(T=AG$10,IF(CallFlag=1,MAX(StockTree!AG29-K,0),MAX(K-StockTree!AG29,0)),EXP(-rr*h)*(pstar*AH29+(1-pstar)*AH30)))</f>
        <v/>
      </c>
      <c r="AH29" s="20" t="str">
        <f>IF(StockTree!AH29="","",IF(T=AH$10,IF(CallFlag=1,MAX(StockTree!AH29-K,0),MAX(K-StockTree!AH29,0)),EXP(-rr*h)*(pstar*AI29+(1-pstar)*AI30)))</f>
        <v/>
      </c>
      <c r="AI29" s="20" t="str">
        <f>IF(StockTree!AI29="","",IF(T=AI$10,IF(CallFlag=1,MAX(StockTree!AI29-K,0),MAX(K-StockTree!AI29,0)),EXP(-rr*h)*(pstar*AJ29+(1-pstar)*AJ30)))</f>
        <v/>
      </c>
      <c r="AJ29" s="20" t="str">
        <f>IF(StockTree!AJ29="","",IF(T=AJ$10,IF(CallFlag=1,MAX(StockTree!AJ29-K,0),MAX(K-StockTree!AJ29,0)),EXP(-rr*h)*(pstar*AK29+(1-pstar)*AK30)))</f>
        <v/>
      </c>
      <c r="AK29" s="20" t="str">
        <f>IF(StockTree!AK29="","",IF(T=AK$10,IF(CallFlag=1,MAX(StockTree!AK29-K,0),MAX(K-StockTree!AK29,0)),EXP(-rr*h)*(pstar*AL29+(1-pstar)*AL30)))</f>
        <v/>
      </c>
      <c r="AL29" s="20" t="str">
        <f>IF(StockTree!AL29="","",IF(T=AL$10,IF(CallFlag=1,MAX(StockTree!AL29-K,0),MAX(K-StockTree!AL29,0)),EXP(-rr*h)*(pstar*AM29+(1-pstar)*AM30)))</f>
        <v/>
      </c>
      <c r="AM29" s="20" t="str">
        <f>IF(StockTree!AM29="","",IF(T=AM$10,IF(CallFlag=1,MAX(StockTree!AM29-K,0),MAX(K-StockTree!AM29,0)),EXP(-rr*h)*(pstar*AN29+(1-pstar)*AN30)))</f>
        <v/>
      </c>
      <c r="AN29" s="20" t="str">
        <f>IF(StockTree!AN29="","",IF(T=AN$10,IF(CallFlag=1,MAX(StockTree!AN29-K,0),MAX(K-StockTree!AN29,0)),EXP(-rr*h)*(pstar*AO29+(1-pstar)*AO30)))</f>
        <v/>
      </c>
      <c r="AO29" s="20" t="str">
        <f>IF(StockTree!AO29="","",IF(T=AO$10,IF(CallFlag=1,MAX(StockTree!AO29-K,0),MAX(K-StockTree!AO29,0)),EXP(-rr*h)*(pstar*AP29+(1-pstar)*AP30)))</f>
        <v/>
      </c>
      <c r="AP29" s="20" t="str">
        <f>IF(StockTree!AP29="","",IF(T=AP$10,IF(CallFlag=1,MAX(StockTree!AP29-K,0),MAX(K-StockTree!AP29,0)),EXP(-rr*h)*(pstar*AQ29+(1-pstar)*AQ30)))</f>
        <v/>
      </c>
      <c r="AQ29" s="20" t="str">
        <f>IF(StockTree!AQ29="","",IF(T=AQ$10,IF(CallFlag=1,MAX(StockTree!AQ29-K,0),MAX(K-StockTree!AQ29,0)),EXP(-rr*h)*(pstar*AR29+(1-pstar)*AR30)))</f>
        <v/>
      </c>
      <c r="AR29" s="20" t="str">
        <f>IF(StockTree!AR29="","",IF(T=AR$10,IF(CallFlag=1,MAX(StockTree!AR29-K,0),MAX(K-StockTree!AR29,0)),EXP(-rr*h)*(pstar*AS29+(1-pstar)*AS30)))</f>
        <v/>
      </c>
      <c r="AS29" s="20" t="str">
        <f>IF(StockTree!AS29="","",IF(T=AS$10,IF(CallFlag=1,MAX(StockTree!AS29-K,0),MAX(K-StockTree!AS29,0)),EXP(-rr*h)*(pstar*AT29+(1-pstar)*AT30)))</f>
        <v/>
      </c>
      <c r="AT29" s="20" t="str">
        <f>IF(StockTree!AT29="","",IF(T=AT$10,IF(CallFlag=1,MAX(StockTree!AT29-K,0),MAX(K-StockTree!AT29,0)),EXP(-rr*h)*(pstar*AU29+(1-pstar)*AU30)))</f>
        <v/>
      </c>
      <c r="AU29" s="20" t="str">
        <f>IF(StockTree!AU29="","",IF(T=AU$10,IF(CallFlag=1,MAX(StockTree!AU29-K,0),MAX(K-StockTree!AU29,0)),EXP(-rr*h)*(pstar*AV29+(1-pstar)*AV30)))</f>
        <v/>
      </c>
      <c r="AV29" s="20" t="str">
        <f>IF(StockTree!AV29="","",IF(T=AV$10,IF(CallFlag=1,MAX(StockTree!AV29-K,0),MAX(K-StockTree!AV29,0)),EXP(-rr*h)*(pstar*AW29+(1-pstar)*AW30)))</f>
        <v/>
      </c>
      <c r="AW29" s="20" t="str">
        <f>IF(StockTree!AW29="","",IF(T=AW$10,IF(CallFlag=1,MAX(StockTree!AW29-K,0),MAX(K-StockTree!AW29,0)),EXP(-rr*h)*(pstar*AX29+(1-pstar)*AX30)))</f>
        <v/>
      </c>
      <c r="AX29" s="20" t="str">
        <f>IF(StockTree!AX29="","",IF(T=AX$10,IF(CallFlag=1,MAX(StockTree!AX29-K,0),MAX(K-StockTree!AX29,0)),EXP(-rr*h)*(pstar*AY29+(1-pstar)*AY30)))</f>
        <v/>
      </c>
      <c r="AY29" s="20" t="str">
        <f>IF(StockTree!AY29="","",IF(T=AY$10,IF(CallFlag=1,MAX(StockTree!AY29-K,0),MAX(K-StockTree!AY29,0)),EXP(-rr*h)*(pstar*AZ29+(1-pstar)*AZ30)))</f>
        <v/>
      </c>
      <c r="AZ29" s="20" t="str">
        <f>IF(StockTree!AZ29="","",IF(T=AZ$10,IF(CallFlag=1,MAX(StockTree!AZ29-K,0),MAX(K-StockTree!AZ29,0)),EXP(-rr*h)*(pstar*BA29+(1-pstar)*BA30)))</f>
        <v/>
      </c>
      <c r="BA29" s="20" t="str">
        <f>IF(StockTree!BA29="","",IF(T=BA$10,IF(CallFlag=1,MAX(StockTree!BA29-K,0),MAX(K-StockTree!BA29,0)),EXP(-rr*h)*(pstar*BB29+(1-pstar)*BB30)))</f>
        <v/>
      </c>
      <c r="BB29" s="20" t="str">
        <f>IF(StockTree!BB29="","",IF(T=BB$10,IF(CallFlag=1,MAX(StockTree!BB29-K,0),MAX(K-StockTree!BB29,0)),EXP(-rr*h)*(pstar*BC29+(1-pstar)*BC30)))</f>
        <v/>
      </c>
      <c r="BC29" s="20" t="str">
        <f>IF(StockTree!BC29="","",IF(T=BC$10,IF(CallFlag=1,MAX(StockTree!BC29-K,0),MAX(K-StockTree!BC29,0)),EXP(-rr*h)*(pstar*BD29+(1-pstar)*BD30)))</f>
        <v/>
      </c>
      <c r="BD29" s="20" t="str">
        <f>IF(StockTree!BD29="","",IF(T=BD$10,IF(CallFlag=1,MAX(StockTree!BD29-K,0),MAX(K-StockTree!BD29,0)),EXP(-rr*h)*(pstar*BE29+(1-pstar)*BE30)))</f>
        <v/>
      </c>
      <c r="BE29" s="20" t="str">
        <f>IF(StockTree!BE29="","",IF(T=BE$10,IF(CallFlag=1,MAX(StockTree!BE29-K,0),MAX(K-StockTree!BE29,0)),EXP(-rr*h)*(pstar*BF29+(1-pstar)*BF30)))</f>
        <v/>
      </c>
      <c r="BF29" s="20" t="str">
        <f>IF(StockTree!BF29="","",IF(T=BF$10,IF(CallFlag=1,MAX(StockTree!BF29-K,0),MAX(K-StockTree!BF29,0)),EXP(-rr*h)*(pstar*BG29+(1-pstar)*BG30)))</f>
        <v/>
      </c>
      <c r="BG29" s="20" t="str">
        <f>IF(StockTree!BG29="","",IF(T=BG$10,IF(CallFlag=1,MAX(StockTree!BG29-K,0),MAX(K-StockTree!BG29,0)),EXP(-rr*h)*(pstar*BH29+(1-pstar)*BH30)))</f>
        <v/>
      </c>
      <c r="BH29" s="20" t="str">
        <f>IF(StockTree!BH29="","",IF(T=BH$10,IF(CallFlag=1,MAX(StockTree!BH29-K,0),MAX(K-StockTree!BH29,0)),EXP(-rr*h)*(pstar*BI29+(1-pstar)*BI30)))</f>
        <v/>
      </c>
      <c r="BI29" s="20" t="str">
        <f>IF(StockTree!BI29="","",IF(T=BI$10,IF(CallFlag=1,MAX(StockTree!BI29-K,0),MAX(K-StockTree!BI29,0)),EXP(-rr*h)*(pstar*BJ29+(1-pstar)*BJ30)))</f>
        <v/>
      </c>
      <c r="BJ29" s="20" t="str">
        <f>IF(StockTree!BJ29="","",IF(T=BJ$10,IF(CallFlag=1,MAX(StockTree!BJ29-K,0),MAX(K-StockTree!BJ29,0)),EXP(-rr*h)*(pstar*BK29+(1-pstar)*BK30)))</f>
        <v/>
      </c>
      <c r="BK29" s="20" t="str">
        <f>IF(StockTree!BK29="","",IF(T=BK$10,IF(CallFlag=1,MAX(StockTree!BK29-K,0),MAX(K-StockTree!BK29,0)),EXP(-rr*h)*(pstar*BL29+(1-pstar)*BL30)))</f>
        <v/>
      </c>
      <c r="BL29" s="20" t="str">
        <f>IF(StockTree!BL29="","",IF(T=BL$10,IF(CallFlag=1,MAX(StockTree!BL29-K,0),MAX(K-StockTree!BL29,0)),EXP(-rr*h)*(pstar*BM29+(1-pstar)*BM30)))</f>
        <v/>
      </c>
      <c r="BM29" s="20" t="str">
        <f>IF(StockTree!BM29="","",IF(T=BM$10,IF(CallFlag=1,MAX(StockTree!BM29-K,0),MAX(K-StockTree!BM29,0)),EXP(-rr*h)*(pstar*BN29+(1-pstar)*BN30)))</f>
        <v/>
      </c>
      <c r="BN29" s="20" t="str">
        <f>IF(StockTree!BN29="","",IF(T=BN$10,IF(CallFlag=1,MAX(StockTree!BN29-K,0),MAX(K-StockTree!BN29,0)),EXP(-rr*h)*(pstar*BO29+(1-pstar)*BO30)))</f>
        <v/>
      </c>
      <c r="BO29" s="20" t="str">
        <f>IF(StockTree!BO29="","",IF(T=BO$10,IF(CallFlag=1,MAX(StockTree!BO29-K,0),MAX(K-StockTree!BO29,0)),EXP(-rr*h)*(pstar*BP29+(1-pstar)*BP30)))</f>
        <v/>
      </c>
      <c r="BP29" s="20" t="str">
        <f>IF(StockTree!BP29="","",IF(T=BP$10,IF(CallFlag=1,MAX(StockTree!BP29-K,0),MAX(K-StockTree!BP29,0)),EXP(-rr*h)*(pstar*BQ29+(1-pstar)*BQ30)))</f>
        <v/>
      </c>
      <c r="BQ29" s="20" t="str">
        <f>IF(StockTree!BQ29="","",IF(T=BQ$10,IF(CallFlag=1,MAX(StockTree!BQ29-K,0),MAX(K-StockTree!BQ29,0)),EXP(-rr*h)*(pstar*BR29+(1-pstar)*BR30)))</f>
        <v/>
      </c>
      <c r="BR29" s="20" t="str">
        <f>IF(StockTree!BR29="","",IF(T=BR$10,IF(CallFlag=1,MAX(StockTree!BR29-K,0),MAX(K-StockTree!BR29,0)),EXP(-rr*h)*(pstar*BS29+(1-pstar)*BS30)))</f>
        <v/>
      </c>
      <c r="BS29" s="20" t="str">
        <f>IF(StockTree!BS29="","",IF(T=BS$10,IF(CallFlag=1,MAX(StockTree!BS29-K,0),MAX(K-StockTree!BS29,0)),EXP(-rr*h)*(pstar*BT29+(1-pstar)*BT30)))</f>
        <v/>
      </c>
      <c r="BT29" s="20" t="str">
        <f>IF(StockTree!BT29="","",IF(T=BT$10,IF(CallFlag=1,MAX(StockTree!BT29-K,0),MAX(K-StockTree!BT29,0)),EXP(-rr*h)*(pstar*BU29+(1-pstar)*BU30)))</f>
        <v/>
      </c>
      <c r="BU29" s="20" t="str">
        <f>IF(StockTree!BU29="","",IF(T=BU$10,IF(CallFlag=1,MAX(StockTree!BU29-K,0),MAX(K-StockTree!BU29,0)),EXP(-rr*h)*(pstar*BV29+(1-pstar)*BV30)))</f>
        <v/>
      </c>
      <c r="BV29" s="20" t="str">
        <f>IF(StockTree!BV29="","",IF(T=BV$10,IF(CallFlag=1,MAX(StockTree!BV29-K,0),MAX(K-StockTree!BV29,0)),EXP(-rr*h)*(pstar*BW29+(1-pstar)*BW30)))</f>
        <v/>
      </c>
      <c r="BW29" s="20" t="str">
        <f>IF(StockTree!BW29="","",IF(T=BW$10,IF(CallFlag=1,MAX(StockTree!BW29-K,0),MAX(K-StockTree!BW29,0)),EXP(-rr*h)*(pstar*BX29+(1-pstar)*BX30)))</f>
        <v/>
      </c>
      <c r="BX29" s="20" t="str">
        <f>IF(StockTree!BX29="","",IF(T=BX$10,IF(CallFlag=1,MAX(StockTree!BX29-K,0),MAX(K-StockTree!BX29,0)),EXP(-rr*h)*(pstar*BY29+(1-pstar)*BY30)))</f>
        <v/>
      </c>
      <c r="BY29" s="20" t="str">
        <f>IF(StockTree!BY29="","",IF(T=BY$10,IF(CallFlag=1,MAX(StockTree!BY29-K,0),MAX(K-StockTree!BY29,0)),EXP(-rr*h)*(pstar*BZ29+(1-pstar)*BZ30)))</f>
        <v/>
      </c>
      <c r="BZ29" s="20" t="str">
        <f>IF(StockTree!BZ29="","",IF(T=BZ$10,IF(CallFlag=1,MAX(StockTree!BZ29-K,0),MAX(K-StockTree!BZ29,0)),EXP(-rr*h)*(pstar*CA29+(1-pstar)*CA30)))</f>
        <v/>
      </c>
      <c r="CA29" s="20" t="str">
        <f>IF(StockTree!CA29="","",IF(T=CA$10,IF(CallFlag=1,MAX(StockTree!CA29-K,0),MAX(K-StockTree!CA29,0)),EXP(-rr*h)*(pstar*CB29+(1-pstar)*CB30)))</f>
        <v/>
      </c>
      <c r="CB29" s="20" t="str">
        <f>IF(StockTree!CB29="","",IF(T=CB$10,IF(CallFlag=1,MAX(StockTree!CB29-K,0),MAX(K-StockTree!CB29,0)),EXP(-rr*h)*(pstar*CC29+(1-pstar)*CC30)))</f>
        <v/>
      </c>
      <c r="CC29" s="20" t="str">
        <f>IF(StockTree!CC29="","",IF(T=CC$10,IF(CallFlag=1,MAX(StockTree!CC29-K,0),MAX(K-StockTree!CC29,0)),EXP(-rr*h)*(pstar*CD29+(1-pstar)*CD30)))</f>
        <v/>
      </c>
      <c r="CD29" s="20" t="str">
        <f>IF(StockTree!CD29="","",IF(T=CD$10,IF(CallFlag=1,MAX(StockTree!CD29-K,0),MAX(K-StockTree!CD29,0)),EXP(-rr*h)*(pstar*CE29+(1-pstar)*CE30)))</f>
        <v/>
      </c>
      <c r="CE29" s="20" t="str">
        <f>IF(StockTree!CE29="","",IF(T=CE$10,IF(CallFlag=1,MAX(StockTree!CE29-K,0),MAX(K-StockTree!CE29,0)),EXP(-rr*h)*(pstar*CF29+(1-pstar)*CF30)))</f>
        <v/>
      </c>
      <c r="CF29" s="20" t="str">
        <f>IF(StockTree!CF29="","",IF(T=CF$10,IF(CallFlag=1,MAX(StockTree!CF29-K,0),MAX(K-StockTree!CF29,0)),EXP(-rr*h)*(pstar*CG29+(1-pstar)*CG30)))</f>
        <v/>
      </c>
      <c r="CG29" s="20" t="str">
        <f>IF(StockTree!CG29="","",IF(T=CG$10,IF(CallFlag=1,MAX(StockTree!CG29-K,0),MAX(K-StockTree!CG29,0)),EXP(-rr*h)*(pstar*CH29+(1-pstar)*CH30)))</f>
        <v/>
      </c>
      <c r="CH29" s="20" t="str">
        <f>IF(StockTree!CH29="","",IF(T=CH$10,IF(CallFlag=1,MAX(StockTree!CH29-K,0),MAX(K-StockTree!CH29,0)),EXP(-rr*h)*(pstar*CI29+(1-pstar)*CI30)))</f>
        <v/>
      </c>
      <c r="CI29" s="20" t="str">
        <f>IF(StockTree!CI29="","",IF(T=CI$10,IF(CallFlag=1,MAX(StockTree!CI29-K,0),MAX(K-StockTree!CI29,0)),EXP(-rr*h)*(pstar*CJ29+(1-pstar)*CJ30)))</f>
        <v/>
      </c>
      <c r="CJ29" s="20" t="str">
        <f>IF(StockTree!CJ29="","",IF(T=CJ$10,IF(CallFlag=1,MAX(StockTree!CJ29-K,0),MAX(K-StockTree!CJ29,0)),EXP(-rr*h)*(pstar*CK29+(1-pstar)*CK30)))</f>
        <v/>
      </c>
      <c r="CK29" s="20" t="str">
        <f>IF(StockTree!CK29="","",IF(T=CK$10,IF(CallFlag=1,MAX(StockTree!CK29-K,0),MAX(K-StockTree!CK29,0)),EXP(-rr*h)*(pstar*CL29+(1-pstar)*CL30)))</f>
        <v/>
      </c>
      <c r="CL29" s="20" t="str">
        <f>IF(StockTree!CL29="","",IF(T=CL$10,IF(CallFlag=1,MAX(StockTree!CL29-K,0),MAX(K-StockTree!CL29,0)),EXP(-rr*h)*(pstar*CM29+(1-pstar)*CM30)))</f>
        <v/>
      </c>
      <c r="CM29" s="20" t="str">
        <f>IF(StockTree!CM29="","",IF(T=CM$10,IF(CallFlag=1,MAX(StockTree!CM29-K,0),MAX(K-StockTree!CM29,0)),EXP(-rr*h)*(pstar*CN29+(1-pstar)*CN30)))</f>
        <v/>
      </c>
      <c r="CN29" s="20" t="str">
        <f>IF(StockTree!CN29="","",IF(T=CN$10,IF(CallFlag=1,MAX(StockTree!CN29-K,0),MAX(K-StockTree!CN29,0)),EXP(-rr*h)*(pstar*CO29+(1-pstar)*CO30)))</f>
        <v/>
      </c>
      <c r="CO29" s="20" t="str">
        <f>IF(StockTree!CO29="","",IF(T=CO$10,IF(CallFlag=1,MAX(StockTree!CO29-K,0),MAX(K-StockTree!CO29,0)),EXP(-rr*h)*(pstar*CP29+(1-pstar)*CP30)))</f>
        <v/>
      </c>
      <c r="CP29" s="20" t="str">
        <f>IF(StockTree!CP29="","",IF(T=CP$10,IF(CallFlag=1,MAX(StockTree!CP29-K,0),MAX(K-StockTree!CP29,0)),EXP(-rr*h)*(pstar*CQ29+(1-pstar)*CQ30)))</f>
        <v/>
      </c>
      <c r="CQ29" s="20" t="str">
        <f>IF(StockTree!CQ29="","",IF(T=CQ$10,IF(CallFlag=1,MAX(StockTree!CQ29-K,0),MAX(K-StockTree!CQ29,0)),EXP(-rr*h)*(pstar*CR29+(1-pstar)*CR30)))</f>
        <v/>
      </c>
      <c r="CR29" s="20" t="str">
        <f>IF(StockTree!CR29="","",IF(T=CR$10,IF(CallFlag=1,MAX(StockTree!CR29-K,0),MAX(K-StockTree!CR29,0)),EXP(-rr*h)*(pstar*CS29+(1-pstar)*CS30)))</f>
        <v/>
      </c>
      <c r="CS29" s="20" t="str">
        <f>IF(StockTree!CS29="","",IF(T=CS$10,IF(CallFlag=1,MAX(StockTree!CS29-K,0),MAX(K-StockTree!CS29,0)),EXP(-rr*h)*(pstar*CT29+(1-pstar)*CT30)))</f>
        <v/>
      </c>
      <c r="CT29" s="20" t="str">
        <f>IF(StockTree!CT29="","",IF(T=CT$10,IF(CallFlag=1,MAX(StockTree!CT29-K,0),MAX(K-StockTree!CT29,0)),EXP(-rr*h)*(pstar*CU29+(1-pstar)*CU30)))</f>
        <v/>
      </c>
      <c r="CU29" s="20" t="str">
        <f>IF(StockTree!CU29="","",IF(T=CU$10,IF(CallFlag=1,MAX(StockTree!CU29-K,0),MAX(K-StockTree!CU29,0)),EXP(-rr*h)*(pstar*CV29+(1-pstar)*CV30)))</f>
        <v/>
      </c>
      <c r="CV29" s="20" t="str">
        <f>IF(StockTree!CV29="","",IF(T=CV$10,IF(CallFlag=1,MAX(StockTree!CV29-K,0),MAX(K-StockTree!CV29,0)),EXP(-rr*h)*(pstar*CW29+(1-pstar)*CW30)))</f>
        <v/>
      </c>
      <c r="CW29" s="20" t="str">
        <f>IF(StockTree!CW29="","",IF(T=CW$10,IF(CallFlag=1,MAX(StockTree!CW29-K,0),MAX(K-StockTree!CW29,0)),EXP(-rr*h)*(pstar*CX29+(1-pstar)*CX30)))</f>
        <v/>
      </c>
      <c r="CX29" s="20" t="str">
        <f>IF(StockTree!CX29="","",IF(T=CX$10,IF(CallFlag=1,MAX(StockTree!CX29-K,0),MAX(K-StockTree!CX29,0)),EXP(-rr*h)*(pstar*CY29+(1-pstar)*CY30)))</f>
        <v/>
      </c>
      <c r="CY29" s="20" t="str">
        <f>IF(StockTree!CY29="","",IF(T=CY$10,IF(CallFlag=1,MAX(StockTree!CY29-K,0),MAX(K-StockTree!CY29,0)),EXP(-rr*h)*(pstar*CZ29+(1-pstar)*CZ30)))</f>
        <v/>
      </c>
      <c r="CZ29" s="20" t="str">
        <f>IF(StockTree!CZ29="","",IF(T=CZ$10,IF(CallFlag=1,MAX(StockTree!CZ29-K,0),MAX(K-StockTree!CZ29,0)),EXP(-rr*h)*(pstar*DA29+(1-pstar)*DA30)))</f>
        <v/>
      </c>
      <c r="DA29" s="20" t="str">
        <f>IF(StockTree!DA29="","",IF(T=DA$10,IF(CallFlag=1,MAX(StockTree!DA29-K,0),MAX(K-StockTree!DA29,0)),EXP(-rr*h)*(pstar*DB29+(1-pstar)*DB30)))</f>
        <v/>
      </c>
      <c r="DB29" s="20" t="str">
        <f>IF(StockTree!DB29="","",IF(T=DB$10,IF(CallFlag=1,MAX(StockTree!DB29-K,0),MAX(K-StockTree!DB29,0)),EXP(-rr*h)*(pstar*DC29+(1-pstar)*DC30)))</f>
        <v/>
      </c>
      <c r="DC29" s="20" t="str">
        <f>IF(StockTree!DC29="","",IF(T=DC$10,IF(CallFlag=1,MAX(StockTree!DC29-K,0),MAX(K-StockTree!DC29,0)),EXP(-rr*h)*(pstar*DD29+(1-pstar)*DD30)))</f>
        <v/>
      </c>
      <c r="DD29" s="20" t="str">
        <f>IF(StockTree!DD29="","",IF(T=DD$10,IF(CallFlag=1,MAX(StockTree!DD29-K,0),MAX(K-StockTree!DD29,0)),EXP(-rr*h)*(pstar*DE29+(1-pstar)*DE30)))</f>
        <v/>
      </c>
      <c r="DE29" s="20" t="str">
        <f>IF(StockTree!DE29="","",IF(T=DE$10,IF(CallFlag=1,MAX(StockTree!DE29-K,0),MAX(K-StockTree!DE29,0)),EXP(-rr*h)*(pstar*DF29+(1-pstar)*DF30)))</f>
        <v/>
      </c>
      <c r="DF29" s="20" t="str">
        <f>IF(StockTree!DF29="","",IF(T=DF$10,IF(CallFlag=1,MAX(StockTree!DF29-K,0),MAX(K-StockTree!DF29,0)),EXP(-rr*h)*(pstar*DG29+(1-pstar)*DG30)))</f>
        <v/>
      </c>
      <c r="DG29" s="20" t="str">
        <f>IF(StockTree!DG29="","",IF(T=DG$10,IF(CallFlag=1,MAX(StockTree!DG29-K,0),MAX(K-StockTree!DG29,0)),EXP(-rr*h)*(pstar*DH29+(1-pstar)*DH30)))</f>
        <v/>
      </c>
      <c r="DH29" s="20" t="str">
        <f>IF(StockTree!DH29="","",IF(T=DH$10,IF(CallFlag=1,MAX(StockTree!DH29-K,0),MAX(K-StockTree!DH29,0)),EXP(-rr*h)*(pstar*DI29+(1-pstar)*DI30)))</f>
        <v/>
      </c>
      <c r="DI29" s="20" t="str">
        <f>IF(StockTree!DI29="","",IF(T=DI$10,IF(CallFlag=1,MAX(StockTree!DI29-K,0),MAX(K-StockTree!DI29,0)),EXP(-rr*h)*(pstar*DJ29+(1-pstar)*DJ30)))</f>
        <v/>
      </c>
      <c r="DJ29" s="20" t="str">
        <f>IF(StockTree!DJ29="","",IF(T=DJ$10,IF(CallFlag=1,MAX(StockTree!DJ29-K,0),MAX(K-StockTree!DJ29,0)),EXP(-rr*h)*(pstar*DK29+(1-pstar)*DK30)))</f>
        <v/>
      </c>
      <c r="DK29" s="20" t="str">
        <f>IF(StockTree!DK29="","",IF(T=DK$10,IF(CallFlag=1,MAX(StockTree!DK29-K,0),MAX(K-StockTree!DK29,0)),EXP(-rr*h)*(pstar*DL29+(1-pstar)*DL30)))</f>
        <v/>
      </c>
      <c r="DL29" s="20" t="str">
        <f>IF(StockTree!DL29="","",IF(T=DL$10,IF(CallFlag=1,MAX(StockTree!DL29-K,0),MAX(K-StockTree!DL29,0)),EXP(-rr*h)*(pstar*DM29+(1-pstar)*DM30)))</f>
        <v/>
      </c>
      <c r="DM29" s="20" t="str">
        <f>IF(StockTree!DM29="","",IF(T=DM$10,IF(CallFlag=1,MAX(StockTree!DM29-K,0),MAX(K-StockTree!DM29,0)),EXP(-rr*h)*(pstar*DN29+(1-pstar)*DN30)))</f>
        <v/>
      </c>
      <c r="DN29" s="20" t="str">
        <f>IF(StockTree!DN29="","",IF(T=DN$10,IF(CallFlag=1,MAX(StockTree!DN29-K,0),MAX(K-StockTree!DN29,0)),EXP(-rr*h)*(pstar*DO29+(1-pstar)*DO30)))</f>
        <v/>
      </c>
      <c r="DO29" s="20" t="str">
        <f>IF(StockTree!DO29="","",IF(T=DO$10,IF(CallFlag=1,MAX(StockTree!DO29-K,0),MAX(K-StockTree!DO29,0)),EXP(-rr*h)*(pstar*DP29+(1-pstar)*DP30)))</f>
        <v/>
      </c>
      <c r="DP29" s="20" t="str">
        <f>IF(StockTree!DP29="","",IF(T=DP$10,IF(CallFlag=1,MAX(StockTree!DP29-K,0),MAX(K-StockTree!DP29,0)),EXP(-rr*h)*(pstar*DQ29+(1-pstar)*DQ30)))</f>
        <v/>
      </c>
      <c r="DQ29" s="20" t="str">
        <f>IF(StockTree!DQ29="","",IF(T=DQ$10,IF(CallFlag=1,MAX(StockTree!DQ29-K,0),MAX(K-StockTree!DQ29,0)),EXP(-rr*h)*(pstar*DR29+(1-pstar)*DR30)))</f>
        <v/>
      </c>
      <c r="DR29" s="20" t="str">
        <f>IF(StockTree!DR29="","",IF(T=DR$10,IF(CallFlag=1,MAX(StockTree!DR29-K,0),MAX(K-StockTree!DR29,0)),EXP(-rr*h)*(pstar*DS29+(1-pstar)*DS30)))</f>
        <v/>
      </c>
      <c r="DS29" s="20" t="str">
        <f>IF(StockTree!DS29="","",IF(T=DS$10,IF(CallFlag=1,MAX(StockTree!DS29-K,0),MAX(K-StockTree!DS29,0)),EXP(-rr*h)*(pstar*DT29+(1-pstar)*DT30)))</f>
        <v/>
      </c>
      <c r="DT29" s="20" t="str">
        <f>IF(StockTree!DT29="","",IF(T=DT$10,IF(CallFlag=1,MAX(StockTree!DT29-K,0),MAX(K-StockTree!DT29,0)),EXP(-rr*h)*(pstar*DU29+(1-pstar)*DU30)))</f>
        <v/>
      </c>
      <c r="DU29" s="20" t="str">
        <f>IF(StockTree!DU29="","",IF(T=DU$10,IF(CallFlag=1,MAX(StockTree!DU29-K,0),MAX(K-StockTree!DU29,0)),EXP(-rr*h)*(pstar*DV29+(1-pstar)*DV30)))</f>
        <v/>
      </c>
      <c r="DV29" s="20" t="str">
        <f>IF(StockTree!DV29="","",IF(T=DV$10,IF(CallFlag=1,MAX(StockTree!DV29-K,0),MAX(K-StockTree!DV29,0)),EXP(-rr*h)*(pstar*DW29+(1-pstar)*DW30)))</f>
        <v/>
      </c>
      <c r="DW29" s="20" t="str">
        <f>IF(StockTree!DW29="","",IF(T=DW$10,IF(CallFlag=1,MAX(StockTree!DW29-K,0),MAX(K-StockTree!DW29,0)),EXP(-rr*h)*(pstar*DX29+(1-pstar)*DX30)))</f>
        <v/>
      </c>
      <c r="DX29" s="20" t="str">
        <f>IF(StockTree!DX29="","",IF(T=DX$10,IF(CallFlag=1,MAX(StockTree!DX29-K,0),MAX(K-StockTree!DX29,0)),EXP(-rr*h)*(pstar*DY29+(1-pstar)*DY30)))</f>
        <v/>
      </c>
      <c r="DY29" s="20" t="str">
        <f>IF(StockTree!DY29="","",IF(T=DY$10,IF(CallFlag=1,MAX(StockTree!DY29-K,0),MAX(K-StockTree!DY29,0)),EXP(-rr*h)*(pstar*DZ29+(1-pstar)*DZ30)))</f>
        <v/>
      </c>
      <c r="DZ29" s="20" t="str">
        <f>IF(StockTree!DZ29="","",IF(T=DZ$10,IF(CallFlag=1,MAX(StockTree!DZ29-K,0),MAX(K-StockTree!DZ29,0)),EXP(-rr*h)*(pstar*EA29+(1-pstar)*EA30)))</f>
        <v/>
      </c>
      <c r="EA29" s="20" t="str">
        <f>IF(StockTree!EA29="","",IF(T=EA$10,IF(CallFlag=1,MAX(StockTree!EA29-K,0),MAX(K-StockTree!EA29,0)),EXP(-rr*h)*(pstar*EB29+(1-pstar)*EB30)))</f>
        <v/>
      </c>
      <c r="EB29" s="20" t="str">
        <f>IF(StockTree!EB29="","",IF(T=EB$10,IF(CallFlag=1,MAX(StockTree!EB29-K,0),MAX(K-StockTree!EB29,0)),EXP(-rr*h)*(pstar*EC29+(1-pstar)*EC30)))</f>
        <v/>
      </c>
      <c r="EC29" s="20" t="str">
        <f>IF(StockTree!EC29="","",IF(T=EC$10,IF(CallFlag=1,MAX(StockTree!EC29-K,0),MAX(K-StockTree!EC29,0)),EXP(-rr*h)*(pstar*ED29+(1-pstar)*ED30)))</f>
        <v/>
      </c>
      <c r="ED29" s="20" t="str">
        <f>IF(StockTree!ED29="","",IF(T=ED$10,IF(CallFlag=1,MAX(StockTree!ED29-K,0),MAX(K-StockTree!ED29,0)),EXP(-rr*h)*(pstar*EE29+(1-pstar)*EE30)))</f>
        <v/>
      </c>
      <c r="EE29" s="20" t="str">
        <f>IF(StockTree!EE29="","",IF(T=EE$10,IF(CallFlag=1,MAX(StockTree!EE29-K,0),MAX(K-StockTree!EE29,0)),EXP(-rr*h)*(pstar*EF29+(1-pstar)*EF30)))</f>
        <v/>
      </c>
      <c r="EF29" s="20" t="str">
        <f>IF(StockTree!EF29="","",IF(T=EF$10,IF(CallFlag=1,MAX(StockTree!EF29-K,0),MAX(K-StockTree!EF29,0)),EXP(-rr*h)*(pstar*EG29+(1-pstar)*EG30)))</f>
        <v/>
      </c>
      <c r="EG29" s="20" t="str">
        <f>IF(StockTree!EG29="","",IF(T=EG$10,IF(CallFlag=1,MAX(StockTree!EG29-K,0),MAX(K-StockTree!EG29,0)),EXP(-rr*h)*(pstar*EH29+(1-pstar)*EH30)))</f>
        <v/>
      </c>
      <c r="EH29" s="20" t="str">
        <f>IF(StockTree!EH29="","",IF(T=EH$10,IF(CallFlag=1,MAX(StockTree!EH29-K,0),MAX(K-StockTree!EH29,0)),EXP(-rr*h)*(pstar*EI29+(1-pstar)*EI30)))</f>
        <v/>
      </c>
      <c r="EI29" s="20" t="str">
        <f>IF(StockTree!EI29="","",IF(T=EI$10,IF(CallFlag=1,MAX(StockTree!EI29-K,0),MAX(K-StockTree!EI29,0)),EXP(-rr*h)*(pstar*EJ29+(1-pstar)*EJ30)))</f>
        <v/>
      </c>
      <c r="EJ29" s="20" t="str">
        <f>IF(StockTree!EJ29="","",IF(T=EJ$10,IF(CallFlag=1,MAX(StockTree!EJ29-K,0),MAX(K-StockTree!EJ29,0)),EXP(-rr*h)*(pstar*EK29+(1-pstar)*EK30)))</f>
        <v/>
      </c>
      <c r="EK29" s="20" t="str">
        <f>IF(StockTree!EK29="","",IF(T=EK$10,IF(CallFlag=1,MAX(StockTree!EK29-K,0),MAX(K-StockTree!EK29,0)),EXP(-rr*h)*(pstar*EL29+(1-pstar)*EL30)))</f>
        <v/>
      </c>
      <c r="EL29" s="20" t="str">
        <f>IF(StockTree!EL29="","",IF(T=EL$10,IF(CallFlag=1,MAX(StockTree!EL29-K,0),MAX(K-StockTree!EL29,0)),EXP(-rr*h)*(pstar*EM29+(1-pstar)*EM30)))</f>
        <v/>
      </c>
      <c r="EM29" s="20" t="str">
        <f>IF(StockTree!EM29="","",IF(T=EM$10,IF(CallFlag=1,MAX(StockTree!EM29-K,0),MAX(K-StockTree!EM29,0)),EXP(-rr*h)*(pstar*EN29+(1-pstar)*EN30)))</f>
        <v/>
      </c>
      <c r="EN29" s="20" t="str">
        <f>IF(StockTree!EN29="","",IF(T=EN$10,IF(CallFlag=1,MAX(StockTree!EN29-K,0),MAX(K-StockTree!EN29,0)),EXP(-rr*h)*(pstar*EO29+(1-pstar)*EO30)))</f>
        <v/>
      </c>
      <c r="EO29" s="20" t="str">
        <f>IF(StockTree!EO29="","",IF(T=EO$10,IF(CallFlag=1,MAX(StockTree!EO29-K,0),MAX(K-StockTree!EO29,0)),EXP(-rr*h)*(pstar*EP29+(1-pstar)*EP30)))</f>
        <v/>
      </c>
      <c r="EP29" s="20" t="str">
        <f>IF(StockTree!EP29="","",IF(T=EP$10,IF(CallFlag=1,MAX(StockTree!EP29-K,0),MAX(K-StockTree!EP29,0)),EXP(-rr*h)*(pstar*EQ29+(1-pstar)*EQ30)))</f>
        <v/>
      </c>
      <c r="EQ29" s="20" t="str">
        <f>IF(StockTree!EQ29="","",IF(T=EQ$10,IF(CallFlag=1,MAX(StockTree!EQ29-K,0),MAX(K-StockTree!EQ29,0)),EXP(-rr*h)*(pstar*ER29+(1-pstar)*ER30)))</f>
        <v/>
      </c>
      <c r="ER29" s="20" t="str">
        <f>IF(StockTree!ER29="","",IF(T=ER$10,IF(CallFlag=1,MAX(StockTree!ER29-K,0),MAX(K-StockTree!ER29,0)),EXP(-rr*h)*(pstar*ES29+(1-pstar)*ES30)))</f>
        <v/>
      </c>
      <c r="ES29" s="20" t="str">
        <f>IF(StockTree!ES29="","",IF(T=ES$10,IF(CallFlag=1,MAX(StockTree!ES29-K,0),MAX(K-StockTree!ES29,0)),EXP(-rr*h)*(pstar*ET29+(1-pstar)*ET30)))</f>
        <v/>
      </c>
      <c r="ET29" s="20" t="str">
        <f>IF(StockTree!ET29="","",IF(T=ET$10,IF(CallFlag=1,MAX(StockTree!ET29-K,0),MAX(K-StockTree!ET29,0)),EXP(-rr*h)*(pstar*EU29+(1-pstar)*EU30)))</f>
        <v/>
      </c>
      <c r="EU29" s="20" t="str">
        <f>IF(StockTree!EU29="","",IF(T=EU$10,IF(CallFlag=1,MAX(StockTree!EU29-K,0),MAX(K-StockTree!EU29,0)),EXP(-rr*h)*(pstar*EV29+(1-pstar)*EV30)))</f>
        <v/>
      </c>
      <c r="EV29" s="20" t="str">
        <f>IF(StockTree!EV29="","",IF(T=EV$10,IF(CallFlag=1,MAX(StockTree!EV29-K,0),MAX(K-StockTree!EV29,0)),EXP(-rr*h)*(pstar*EW29+(1-pstar)*EW30)))</f>
        <v/>
      </c>
      <c r="EW29" s="20" t="str">
        <f>IF(StockTree!EW29="","",IF(T=EW$10,IF(CallFlag=1,MAX(StockTree!EW29-K,0),MAX(K-StockTree!EW29,0)),EXP(-rr*h)*(pstar*EX29+(1-pstar)*EX30)))</f>
        <v/>
      </c>
      <c r="EX29" s="20" t="str">
        <f>IF(StockTree!EX29="","",IF(T=EX$10,IF(CallFlag=1,MAX(StockTree!EX29-K,0),MAX(K-StockTree!EX29,0)),EXP(-rr*h)*(pstar*EY29+(1-pstar)*EY30)))</f>
        <v/>
      </c>
      <c r="EY29" s="20" t="str">
        <f>IF(StockTree!EY29="","",IF(T=EY$10,IF(CallFlag=1,MAX(StockTree!EY29-K,0),MAX(K-StockTree!EY29,0)),EXP(-rr*h)*(pstar*EZ29+(1-pstar)*EZ30)))</f>
        <v/>
      </c>
      <c r="EZ29" s="20" t="str">
        <f>IF(StockTree!EZ29="","",IF(T=EZ$10,IF(CallFlag=1,MAX(StockTree!EZ29-K,0),MAX(K-StockTree!EZ29,0)),EXP(-rr*h)*(pstar*FA29+(1-pstar)*FA30)))</f>
        <v/>
      </c>
      <c r="FA29" s="20" t="str">
        <f>IF(StockTree!FA29="","",IF(T=FA$10,IF(CallFlag=1,MAX(StockTree!FA29-K,0),MAX(K-StockTree!FA29,0)),EXP(-rr*h)*(pstar*FB29+(1-pstar)*FB30)))</f>
        <v/>
      </c>
      <c r="FB29" s="20" t="str">
        <f>IF(StockTree!FB29="","",IF(T=FB$10,IF(CallFlag=1,MAX(StockTree!FB29-K,0),MAX(K-StockTree!FB29,0)),EXP(-rr*h)*(pstar*FC29+(1-pstar)*FC30)))</f>
        <v/>
      </c>
      <c r="FC29" s="20" t="str">
        <f>IF(StockTree!FC29="","",IF(T=FC$10,IF(CallFlag=1,MAX(StockTree!FC29-K,0),MAX(K-StockTree!FC29,0)),EXP(-rr*h)*(pstar*FD29+(1-pstar)*FD30)))</f>
        <v/>
      </c>
      <c r="FD29" s="20" t="str">
        <f>IF(StockTree!FD29="","",IF(T=FD$10,IF(CallFlag=1,MAX(StockTree!FD29-K,0),MAX(K-StockTree!FD29,0)),EXP(-rr*h)*(pstar*FE29+(1-pstar)*FE30)))</f>
        <v/>
      </c>
      <c r="FE29" s="20" t="str">
        <f>IF(StockTree!FE29="","",IF(T=FE$10,IF(CallFlag=1,MAX(StockTree!FE29-K,0),MAX(K-StockTree!FE29,0)),EXP(-rr*h)*(pstar*FF29+(1-pstar)*FF30)))</f>
        <v/>
      </c>
      <c r="FF29" s="20" t="str">
        <f>IF(StockTree!FF29="","",IF(T=FF$10,IF(CallFlag=1,MAX(StockTree!FF29-K,0),MAX(K-StockTree!FF29,0)),EXP(-rr*h)*(pstar*FG29+(1-pstar)*FG30)))</f>
        <v/>
      </c>
      <c r="FG29" s="20" t="str">
        <f>IF(StockTree!FG29="","",IF(T=FG$10,IF(CallFlag=1,MAX(StockTree!FG29-K,0),MAX(K-StockTree!FG29,0)),EXP(-rr*h)*(pstar*FH29+(1-pstar)*FH30)))</f>
        <v/>
      </c>
      <c r="FH29" s="20" t="str">
        <f>IF(StockTree!FH29="","",IF(T=FH$10,IF(CallFlag=1,MAX(StockTree!FH29-K,0),MAX(K-StockTree!FH29,0)),EXP(-rr*h)*(pstar*FI29+(1-pstar)*FI30)))</f>
        <v/>
      </c>
      <c r="FI29" s="20" t="str">
        <f>IF(StockTree!FI29="","",IF(T=FI$10,IF(CallFlag=1,MAX(StockTree!FI29-K,0),MAX(K-StockTree!FI29,0)),EXP(-rr*h)*(pstar*FJ29+(1-pstar)*FJ30)))</f>
        <v/>
      </c>
      <c r="FJ29" s="20" t="str">
        <f>IF(StockTree!FJ29="","",IF(T=FJ$10,IF(CallFlag=1,MAX(StockTree!FJ29-K,0),MAX(K-StockTree!FJ29,0)),EXP(-rr*h)*(pstar*FK29+(1-pstar)*FK30)))</f>
        <v/>
      </c>
      <c r="FK29" s="20" t="str">
        <f>IF(StockTree!FK29="","",IF(T=FK$10,IF(CallFlag=1,MAX(StockTree!FK29-K,0),MAX(K-StockTree!FK29,0)),EXP(-rr*h)*(pstar*FL29+(1-pstar)*FL30)))</f>
        <v/>
      </c>
      <c r="FL29" s="20" t="str">
        <f>IF(StockTree!FL29="","",IF(T=FL$10,IF(CallFlag=1,MAX(StockTree!FL29-K,0),MAX(K-StockTree!FL29,0)),EXP(-rr*h)*(pstar*FM29+(1-pstar)*FM30)))</f>
        <v/>
      </c>
      <c r="FM29" s="20" t="str">
        <f>IF(StockTree!FM29="","",IF(T=FM$10,IF(CallFlag=1,MAX(StockTree!FM29-K,0),MAX(K-StockTree!FM29,0)),EXP(-rr*h)*(pstar*FN29+(1-pstar)*FN30)))</f>
        <v/>
      </c>
      <c r="FN29" s="20" t="str">
        <f>IF(StockTree!FN29="","",IF(T=FN$10,IF(CallFlag=1,MAX(StockTree!FN29-K,0),MAX(K-StockTree!FN29,0)),EXP(-rr*h)*(pstar*FO29+(1-pstar)*FO30)))</f>
        <v/>
      </c>
      <c r="FO29" s="20" t="str">
        <f>IF(StockTree!FO29="","",IF(T=FO$10,IF(CallFlag=1,MAX(StockTree!FO29-K,0),MAX(K-StockTree!FO29,0)),EXP(-rr*h)*(pstar*FP29+(1-pstar)*FP30)))</f>
        <v/>
      </c>
      <c r="FP29" s="20" t="str">
        <f>IF(StockTree!FP29="","",IF(T=FP$10,IF(CallFlag=1,MAX(StockTree!FP29-K,0),MAX(K-StockTree!FP29,0)),EXP(-rr*h)*(pstar*FQ29+(1-pstar)*FQ30)))</f>
        <v/>
      </c>
      <c r="FQ29" s="20" t="str">
        <f>IF(StockTree!FQ29="","",IF(T=FQ$10,IF(CallFlag=1,MAX(StockTree!FQ29-K,0),MAX(K-StockTree!FQ29,0)),EXP(-rr*h)*(pstar*FR29+(1-pstar)*FR30)))</f>
        <v/>
      </c>
      <c r="FR29" s="20" t="str">
        <f>IF(StockTree!FR29="","",IF(T=FR$10,IF(CallFlag=1,MAX(StockTree!FR29-K,0),MAX(K-StockTree!FR29,0)),EXP(-rr*h)*(pstar*FS29+(1-pstar)*FS30)))</f>
        <v/>
      </c>
      <c r="FS29" s="20" t="str">
        <f>IF(StockTree!FS29="","",IF(T=FS$10,IF(CallFlag=1,MAX(StockTree!FS29-K,0),MAX(K-StockTree!FS29,0)),EXP(-rr*h)*(pstar*FT29+(1-pstar)*FT30)))</f>
        <v/>
      </c>
      <c r="FT29" s="20" t="str">
        <f>IF(StockTree!FT29="","",IF(T=FT$10,IF(CallFlag=1,MAX(StockTree!FT29-K,0),MAX(K-StockTree!FT29,0)),EXP(-rr*h)*(pstar*FU29+(1-pstar)*FU30)))</f>
        <v/>
      </c>
      <c r="FU29" s="20" t="str">
        <f>IF(StockTree!FU29="","",IF(T=FU$10,IF(CallFlag=1,MAX(StockTree!FU29-K,0),MAX(K-StockTree!FU29,0)),EXP(-rr*h)*(pstar*FV29+(1-pstar)*FV30)))</f>
        <v/>
      </c>
      <c r="FV29" s="20" t="str">
        <f>IF(StockTree!FV29="","",IF(T=FV$10,IF(CallFlag=1,MAX(StockTree!FV29-K,0),MAX(K-StockTree!FV29,0)),EXP(-rr*h)*(pstar*FW29+(1-pstar)*FW30)))</f>
        <v/>
      </c>
      <c r="FW29" s="20" t="str">
        <f>IF(StockTree!FW29="","",IF(T=FW$10,IF(CallFlag=1,MAX(StockTree!FW29-K,0),MAX(K-StockTree!FW29,0)),EXP(-rr*h)*(pstar*FX29+(1-pstar)*FX30)))</f>
        <v/>
      </c>
      <c r="FX29" s="20" t="str">
        <f>IF(StockTree!FX29="","",IF(T=FX$10,IF(CallFlag=1,MAX(StockTree!FX29-K,0),MAX(K-StockTree!FX29,0)),EXP(-rr*h)*(pstar*FY29+(1-pstar)*FY30)))</f>
        <v/>
      </c>
      <c r="FY29" s="20" t="str">
        <f>IF(StockTree!FY29="","",IF(T=FY$10,IF(CallFlag=1,MAX(StockTree!FY29-K,0),MAX(K-StockTree!FY29,0)),EXP(-rr*h)*(pstar*FZ29+(1-pstar)*FZ30)))</f>
        <v/>
      </c>
      <c r="FZ29" s="20" t="str">
        <f>IF(StockTree!FZ29="","",IF(T=FZ$10,IF(CallFlag=1,MAX(StockTree!FZ29-K,0),MAX(K-StockTree!FZ29,0)),EXP(-rr*h)*(pstar*GA29+(1-pstar)*GA30)))</f>
        <v/>
      </c>
      <c r="GA29" s="20" t="str">
        <f>IF(StockTree!GA29="","",IF(T=GA$10,IF(CallFlag=1,MAX(StockTree!GA29-K,0),MAX(K-StockTree!GA29,0)),EXP(-rr*h)*(pstar*GB29+(1-pstar)*GB30)))</f>
        <v/>
      </c>
      <c r="GB29" s="20" t="str">
        <f>IF(StockTree!GB29="","",IF(T=GB$10,IF(CallFlag=1,MAX(StockTree!GB29-K,0),MAX(K-StockTree!GB29,0)),EXP(-rr*h)*(pstar*GC29+(1-pstar)*GC30)))</f>
        <v/>
      </c>
      <c r="GC29" s="20" t="str">
        <f>IF(StockTree!GC29="","",IF(T=GC$10,IF(CallFlag=1,MAX(StockTree!GC29-K,0),MAX(K-StockTree!GC29,0)),EXP(-rr*h)*(pstar*GD29+(1-pstar)*GD30)))</f>
        <v/>
      </c>
      <c r="GD29" s="20" t="str">
        <f>IF(StockTree!GD29="","",IF(T=GD$10,IF(CallFlag=1,MAX(StockTree!GD29-K,0),MAX(K-StockTree!GD29,0)),EXP(-rr*h)*(pstar*GE29+(1-pstar)*GE30)))</f>
        <v/>
      </c>
      <c r="GE29" s="20" t="str">
        <f>IF(StockTree!GE29="","",IF(T=GE$10,IF(CallFlag=1,MAX(StockTree!GE29-K,0),MAX(K-StockTree!GE29,0)),EXP(-rr*h)*(pstar*GF29+(1-pstar)*GF30)))</f>
        <v/>
      </c>
      <c r="GF29" s="20" t="str">
        <f>IF(StockTree!GF29="","",IF(T=GF$10,IF(CallFlag=1,MAX(StockTree!GF29-K,0),MAX(K-StockTree!GF29,0)),EXP(-rr*h)*(pstar*GG29+(1-pstar)*GG30)))</f>
        <v/>
      </c>
      <c r="GG29" s="20" t="str">
        <f>IF(StockTree!GG29="","",IF(T=GG$10,IF(CallFlag=1,MAX(StockTree!GG29-K,0),MAX(K-StockTree!GG29,0)),EXP(-rr*h)*(pstar*GH29+(1-pstar)*GH30)))</f>
        <v/>
      </c>
      <c r="GH29" s="20" t="str">
        <f>IF(StockTree!GH29="","",IF(T=GH$10,IF(CallFlag=1,MAX(StockTree!GH29-K,0),MAX(K-StockTree!GH29,0)),EXP(-rr*h)*(pstar*GI29+(1-pstar)*GI30)))</f>
        <v/>
      </c>
      <c r="GI29" s="20" t="str">
        <f>IF(StockTree!GI29="","",IF(T=GI$10,IF(CallFlag=1,MAX(StockTree!GI29-K,0),MAX(K-StockTree!GI29,0)),EXP(-rr*h)*(pstar*GJ29+(1-pstar)*GJ30)))</f>
        <v/>
      </c>
      <c r="GJ29" s="20" t="str">
        <f>IF(StockTree!GJ29="","",IF(T=GJ$10,IF(CallFlag=1,MAX(StockTree!GJ29-K,0),MAX(K-StockTree!GJ29,0)),EXP(-rr*h)*(pstar*GK29+(1-pstar)*GK30)))</f>
        <v/>
      </c>
      <c r="GK29" s="20" t="str">
        <f>IF(StockTree!GK29="","",IF(T=GK$10,IF(CallFlag=1,MAX(StockTree!GK29-K,0),MAX(K-StockTree!GK29,0)),EXP(-rr*h)*(pstar*GL29+(1-pstar)*GL30)))</f>
        <v/>
      </c>
      <c r="GL29" s="20" t="str">
        <f>IF(StockTree!GL29="","",IF(T=GL$10,IF(CallFlag=1,MAX(StockTree!GL29-K,0),MAX(K-StockTree!GL29,0)),EXP(-rr*h)*(pstar*GM29+(1-pstar)*GM30)))</f>
        <v/>
      </c>
      <c r="GM29" s="20" t="str">
        <f>IF(StockTree!GM29="","",IF(T=GM$10,IF(CallFlag=1,MAX(StockTree!GM29-K,0),MAX(K-StockTree!GM29,0)),EXP(-rr*h)*(pstar*GN29+(1-pstar)*GN30)))</f>
        <v/>
      </c>
      <c r="GN29" s="20" t="str">
        <f>IF(StockTree!GN29="","",IF(T=GN$10,IF(CallFlag=1,MAX(StockTree!GN29-K,0),MAX(K-StockTree!GN29,0)),EXP(-rr*h)*(pstar*GO29+(1-pstar)*GO30)))</f>
        <v/>
      </c>
      <c r="GO29" s="20" t="str">
        <f>IF(StockTree!GO29="","",IF(T=GO$10,IF(CallFlag=1,MAX(StockTree!GO29-K,0),MAX(K-StockTree!GO29,0)),EXP(-rr*h)*(pstar*GP29+(1-pstar)*GP30)))</f>
        <v/>
      </c>
      <c r="GP29" s="20" t="str">
        <f>IF(StockTree!GP29="","",IF(T=GP$10,IF(CallFlag=1,MAX(StockTree!GP29-K,0),MAX(K-StockTree!GP29,0)),EXP(-rr*h)*(pstar*GQ29+(1-pstar)*GQ30)))</f>
        <v/>
      </c>
      <c r="GQ29" s="20" t="str">
        <f>IF(StockTree!GQ29="","",IF(T=GQ$10,IF(CallFlag=1,MAX(StockTree!GQ29-K,0),MAX(K-StockTree!GQ29,0)),EXP(-rr*h)*(pstar*GR29+(1-pstar)*GR30)))</f>
        <v/>
      </c>
      <c r="GR29" s="20" t="str">
        <f>IF(StockTree!GR29="","",IF(T=GR$10,IF(CallFlag=1,MAX(StockTree!GR29-K,0),MAX(K-StockTree!GR29,0)),EXP(-rr*h)*(pstar*GS29+(1-pstar)*GS30)))</f>
        <v/>
      </c>
      <c r="GS29" s="20" t="str">
        <f>IF(StockTree!GS29="","",IF(T=GS$10,IF(CallFlag=1,MAX(StockTree!GS29-K,0),MAX(K-StockTree!GS29,0)),EXP(-rr*h)*(pstar*GT29+(1-pstar)*GT30)))</f>
        <v/>
      </c>
      <c r="GT29" s="20" t="str">
        <f>IF(StockTree!GT29="","",IF(T=GT$10,IF(CallFlag=1,MAX(StockTree!GT29-K,0),MAX(K-StockTree!GT29,0)),EXP(-rr*h)*(pstar*GU29+(1-pstar)*GU30)))</f>
        <v/>
      </c>
      <c r="GU29" s="20" t="str">
        <f>IF(StockTree!GU29="","",IF(T=GU$10,IF(CallFlag=1,MAX(StockTree!GU29-K,0),MAX(K-StockTree!GU29,0)),EXP(-rr*h)*(pstar*GV29+(1-pstar)*GV30)))</f>
        <v/>
      </c>
      <c r="GV29" s="20" t="str">
        <f>IF(StockTree!GV29="","",IF(T=GV$10,IF(CallFlag=1,MAX(StockTree!GV29-K,0),MAX(K-StockTree!GV29,0)),EXP(-rr*h)*(pstar*GW29+(1-pstar)*GW30)))</f>
        <v/>
      </c>
      <c r="GW29" s="20" t="str">
        <f>IF(StockTree!GW29="","",IF(T=GW$10,IF(CallFlag=1,MAX(StockTree!GW29-K,0),MAX(K-StockTree!GW29,0)),EXP(-rr*h)*(pstar*GX29+(1-pstar)*GX30)))</f>
        <v/>
      </c>
      <c r="GX29" s="20" t="str">
        <f>IF(StockTree!GX29="","",IF(T=GX$10,IF(CallFlag=1,MAX(StockTree!GX29-K,0),MAX(K-StockTree!GX29,0)),EXP(-rr*h)*(pstar*GY29+(1-pstar)*GY30)))</f>
        <v/>
      </c>
      <c r="GY29" s="20" t="str">
        <f>IF(StockTree!GY29="","",IF(T=GY$10,IF(CallFlag=1,MAX(StockTree!GY29-K,0),MAX(K-StockTree!GY29,0)),EXP(-rr*h)*(pstar*GZ29+(1-pstar)*GZ30)))</f>
        <v/>
      </c>
      <c r="GZ29" s="20" t="str">
        <f>IF(StockTree!GZ29="","",IF(T=GZ$10,IF(CallFlag=1,MAX(StockTree!GZ29-K,0),MAX(K-StockTree!GZ29,0)),EXP(-rr*h)*(pstar*HA29+(1-pstar)*HA30)))</f>
        <v/>
      </c>
      <c r="HA29" s="20" t="str">
        <f>IF(StockTree!HA29="","",IF(T=HA$10,IF(CallFlag=1,MAX(StockTree!HA29-K,0),MAX(K-StockTree!HA29,0)),EXP(-rr*h)*(pstar*HB29+(1-pstar)*HB30)))</f>
        <v/>
      </c>
      <c r="HB29" s="20" t="str">
        <f>IF(StockTree!HB29="","",IF(T=HB$10,IF(CallFlag=1,MAX(StockTree!HB29-K,0),MAX(K-StockTree!HB29,0)),EXP(-rr*h)*(pstar*HC29+(1-pstar)*HC30)))</f>
        <v/>
      </c>
      <c r="HC29" s="20" t="str">
        <f>IF(StockTree!HC29="","",IF(T=HC$10,IF(CallFlag=1,MAX(StockTree!HC29-K,0),MAX(K-StockTree!HC29,0)),EXP(-rr*h)*(pstar*HD29+(1-pstar)*HD30)))</f>
        <v/>
      </c>
      <c r="HD29" s="20" t="str">
        <f>IF(StockTree!HD29="","",IF(T=HD$10,IF(CallFlag=1,MAX(StockTree!HD29-K,0),MAX(K-StockTree!HD29,0)),EXP(-rr*h)*(pstar*HE29+(1-pstar)*HE30)))</f>
        <v/>
      </c>
      <c r="HE29" s="20" t="str">
        <f>IF(StockTree!HE29="","",IF(T=HE$10,IF(CallFlag=1,MAX(StockTree!HE29-K,0),MAX(K-StockTree!HE29,0)),EXP(-rr*h)*(pstar*HF29+(1-pstar)*HF30)))</f>
        <v/>
      </c>
      <c r="HF29" s="20" t="str">
        <f>IF(StockTree!HF29="","",IF(T=HF$10,IF(CallFlag=1,MAX(StockTree!HF29-K,0),MAX(K-StockTree!HF29,0)),EXP(-rr*h)*(pstar*HG29+(1-pstar)*HG30)))</f>
        <v/>
      </c>
      <c r="HG29" s="20" t="str">
        <f>IF(StockTree!HG29="","",IF(T=HG$10,IF(CallFlag=1,MAX(StockTree!HG29-K,0),MAX(K-StockTree!HG29,0)),EXP(-rr*h)*(pstar*HH29+(1-pstar)*HH30)))</f>
        <v/>
      </c>
      <c r="HH29" s="20" t="str">
        <f>IF(StockTree!HH29="","",IF(T=HH$10,IF(CallFlag=1,MAX(StockTree!HH29-K,0),MAX(K-StockTree!HH29,0)),EXP(-rr*h)*(pstar*HI29+(1-pstar)*HI30)))</f>
        <v/>
      </c>
      <c r="HI29" s="20" t="str">
        <f>IF(StockTree!HI29="","",IF(T=HI$10,IF(CallFlag=1,MAX(StockTree!HI29-K,0),MAX(K-StockTree!HI29,0)),EXP(-rr*h)*(pstar*HJ29+(1-pstar)*HJ30)))</f>
        <v/>
      </c>
      <c r="HJ29" s="20" t="str">
        <f>IF(StockTree!HJ29="","",IF(T=HJ$10,IF(CallFlag=1,MAX(StockTree!HJ29-K,0),MAX(K-StockTree!HJ29,0)),EXP(-rr*h)*(pstar*HK29+(1-pstar)*HK30)))</f>
        <v/>
      </c>
      <c r="HK29" s="20" t="str">
        <f>IF(StockTree!HK29="","",IF(T=HK$10,IF(CallFlag=1,MAX(StockTree!HK29-K,0),MAX(K-StockTree!HK29,0)),EXP(-rr*h)*(pstar*HL29+(1-pstar)*HL30)))</f>
        <v/>
      </c>
      <c r="HL29" s="20" t="str">
        <f>IF(StockTree!HL29="","",IF(T=HL$10,IF(CallFlag=1,MAX(StockTree!HL29-K,0),MAX(K-StockTree!HL29,0)),EXP(-rr*h)*(pstar*HM29+(1-pstar)*HM30)))</f>
        <v/>
      </c>
      <c r="HM29" s="20" t="str">
        <f>IF(StockTree!HM29="","",IF(T=HM$10,IF(CallFlag=1,MAX(StockTree!HM29-K,0),MAX(K-StockTree!HM29,0)),EXP(-rr*h)*(pstar*HN29+(1-pstar)*HN30)))</f>
        <v/>
      </c>
      <c r="HN29" s="20" t="str">
        <f>IF(StockTree!HN29="","",IF(T=HN$10,IF(CallFlag=1,MAX(StockTree!HN29-K,0),MAX(K-StockTree!HN29,0)),EXP(-rr*h)*(pstar*HO29+(1-pstar)*HO30)))</f>
        <v/>
      </c>
      <c r="HO29" s="20" t="str">
        <f>IF(StockTree!HO29="","",IF(T=HO$10,IF(CallFlag=1,MAX(StockTree!HO29-K,0),MAX(K-StockTree!HO29,0)),EXP(-rr*h)*(pstar*HP29+(1-pstar)*HP30)))</f>
        <v/>
      </c>
      <c r="HP29" s="20" t="str">
        <f>IF(StockTree!HP29="","",IF(T=HP$10,IF(CallFlag=1,MAX(StockTree!HP29-K,0),MAX(K-StockTree!HP29,0)),EXP(-rr*h)*(pstar*HQ29+(1-pstar)*HQ30)))</f>
        <v/>
      </c>
      <c r="HQ29" s="20" t="str">
        <f>IF(StockTree!HQ29="","",IF(T=HQ$10,IF(CallFlag=1,MAX(StockTree!HQ29-K,0),MAX(K-StockTree!HQ29,0)),EXP(-rr*h)*(pstar*HR29+(1-pstar)*HR30)))</f>
        <v/>
      </c>
      <c r="HR29" s="20" t="str">
        <f>IF(StockTree!HR29="","",IF(T=HR$10,IF(CallFlag=1,MAX(StockTree!HR29-K,0),MAX(K-StockTree!HR29,0)),EXP(-rr*h)*(pstar*HS29+(1-pstar)*HS30)))</f>
        <v/>
      </c>
      <c r="HS29" s="20" t="str">
        <f>IF(StockTree!HS29="","",IF(T=HS$10,IF(CallFlag=1,MAX(StockTree!HS29-K,0),MAX(K-StockTree!HS29,0)),EXP(-rr*h)*(pstar*HT29+(1-pstar)*HT30)))</f>
        <v/>
      </c>
      <c r="HT29" s="20" t="str">
        <f>IF(StockTree!HT29="","",IF(T=HT$10,IF(CallFlag=1,MAX(StockTree!HT29-K,0),MAX(K-StockTree!HT29,0)),EXP(-rr*h)*(pstar*HU29+(1-pstar)*HU30)))</f>
        <v/>
      </c>
      <c r="HU29" s="20" t="str">
        <f>IF(StockTree!HU29="","",IF(T=HU$10,IF(CallFlag=1,MAX(StockTree!HU29-K,0),MAX(K-StockTree!HU29,0)),EXP(-rr*h)*(pstar*HV29+(1-pstar)*HV30)))</f>
        <v/>
      </c>
      <c r="HV29" s="20" t="str">
        <f>IF(StockTree!HV29="","",IF(T=HV$10,IF(CallFlag=1,MAX(StockTree!HV29-K,0),MAX(K-StockTree!HV29,0)),EXP(-rr*h)*(pstar*HW29+(1-pstar)*HW30)))</f>
        <v/>
      </c>
      <c r="HW29" s="20" t="str">
        <f>IF(StockTree!HW29="","",IF(T=HW$10,IF(CallFlag=1,MAX(StockTree!HW29-K,0),MAX(K-StockTree!HW29,0)),EXP(-rr*h)*(pstar*HX29+(1-pstar)*HX30)))</f>
        <v/>
      </c>
      <c r="HX29" s="20" t="str">
        <f>IF(StockTree!HX29="","",IF(T=HX$10,IF(CallFlag=1,MAX(StockTree!HX29-K,0),MAX(K-StockTree!HX29,0)),EXP(-rr*h)*(pstar*HY29+(1-pstar)*HY30)))</f>
        <v/>
      </c>
      <c r="HY29" s="20" t="str">
        <f>IF(StockTree!HY29="","",IF(T=HY$10,IF(CallFlag=1,MAX(StockTree!HY29-K,0),MAX(K-StockTree!HY29,0)),EXP(-rr*h)*(pstar*HZ29+(1-pstar)*HZ30)))</f>
        <v/>
      </c>
      <c r="HZ29" s="20" t="str">
        <f>IF(StockTree!HZ29="","",IF(T=HZ$10,IF(CallFlag=1,MAX(StockTree!HZ29-K,0),MAX(K-StockTree!HZ29,0)),EXP(-rr*h)*(pstar*IA29+(1-pstar)*IA30)))</f>
        <v/>
      </c>
      <c r="IA29" s="20" t="str">
        <f>IF(StockTree!IA29="","",IF(T=IA$10,IF(CallFlag=1,MAX(StockTree!IA29-K,0),MAX(K-StockTree!IA29,0)),EXP(-rr*h)*(pstar*IB29+(1-pstar)*IB30)))</f>
        <v/>
      </c>
      <c r="IB29" s="20" t="str">
        <f>IF(StockTree!IB29="","",IF(T=IB$10,IF(CallFlag=1,MAX(StockTree!IB29-K,0),MAX(K-StockTree!IB29,0)),EXP(-rr*h)*(pstar*IC29+(1-pstar)*IC30)))</f>
        <v/>
      </c>
      <c r="IC29" s="20" t="str">
        <f>IF(StockTree!IC29="","",IF(T=IC$10,IF(CallFlag=1,MAX(StockTree!IC29-K,0),MAX(K-StockTree!IC29,0)),EXP(-rr*h)*(pstar*ID29+(1-pstar)*ID30)))</f>
        <v/>
      </c>
      <c r="ID29" s="20" t="str">
        <f>IF(StockTree!ID29="","",IF(T=ID$10,IF(CallFlag=1,MAX(StockTree!ID29-K,0),MAX(K-StockTree!ID29,0)),EXP(-rr*h)*(pstar*IE29+(1-pstar)*IE30)))</f>
        <v/>
      </c>
      <c r="IE29" s="20" t="str">
        <f>IF(StockTree!IE29="","",IF(T=IE$10,IF(CallFlag=1,MAX(StockTree!IE29-K,0),MAX(K-StockTree!IE29,0)),EXP(-rr*h)*(pstar*IF29+(1-pstar)*IF30)))</f>
        <v/>
      </c>
      <c r="IF29" s="20" t="str">
        <f>IF(StockTree!IF29="","",IF(T=IF$10,IF(CallFlag=1,MAX(StockTree!IF29-K,0),MAX(K-StockTree!IF29,0)),EXP(-rr*h)*(pstar*IG29+(1-pstar)*IG30)))</f>
        <v/>
      </c>
      <c r="IG29" s="20" t="str">
        <f>IF(StockTree!IG29="","",IF(T=IG$10,IF(CallFlag=1,MAX(StockTree!IG29-K,0),MAX(K-StockTree!IG29,0)),EXP(-rr*h)*(pstar*IH29+(1-pstar)*IH30)))</f>
        <v/>
      </c>
      <c r="IH29" s="20" t="str">
        <f>IF(StockTree!IH29="","",IF(T=IH$10,IF(CallFlag=1,MAX(StockTree!IH29-K,0),MAX(K-StockTree!IH29,0)),EXP(-rr*h)*(pstar*II29+(1-pstar)*II30)))</f>
        <v/>
      </c>
      <c r="II29" s="20" t="str">
        <f>IF(StockTree!II29="","",IF(T=II$10,IF(CallFlag=1,MAX(StockTree!II29-K,0),MAX(K-StockTree!II29,0)),EXP(-rr*h)*(pstar*IJ29+(1-pstar)*IJ30)))</f>
        <v/>
      </c>
      <c r="IJ29" s="20" t="str">
        <f>IF(StockTree!IJ29="","",IF(T=IJ$10,IF(CallFlag=1,MAX(StockTree!IJ29-K,0),MAX(K-StockTree!IJ29,0)),EXP(-rr*h)*(pstar*IK29+(1-pstar)*IK30)))</f>
        <v/>
      </c>
      <c r="IK29" s="20" t="str">
        <f>IF(StockTree!IK29="","",IF(T=IK$10,IF(CallFlag=1,MAX(StockTree!IK29-K,0),MAX(K-StockTree!IK29,0)),EXP(-rr*h)*(pstar*IL29+(1-pstar)*IL30)))</f>
        <v/>
      </c>
      <c r="IL29" s="20" t="str">
        <f>IF(StockTree!IL29="","",IF(T=IL$10,IF(CallFlag=1,MAX(StockTree!IL29-K,0),MAX(K-StockTree!IL29,0)),EXP(-rr*h)*(pstar*IM29+(1-pstar)*IM30)))</f>
        <v/>
      </c>
      <c r="IM29" s="20" t="str">
        <f>IF(StockTree!IM29="","",IF(T=IM$10,IF(CallFlag=1,MAX(StockTree!IM29-K,0),MAX(K-StockTree!IM29,0)),EXP(-rr*h)*(pstar*IN29+(1-pstar)*IN30)))</f>
        <v/>
      </c>
      <c r="IN29" s="20" t="str">
        <f>IF(StockTree!IN29="","",IF(T=IN$10,IF(CallFlag=1,MAX(StockTree!IN29-K,0),MAX(K-StockTree!IN29,0)),EXP(-rr*h)*(pstar*IO29+(1-pstar)*IO30)))</f>
        <v/>
      </c>
      <c r="IO29" s="20" t="str">
        <f>IF(StockTree!IO29="","",IF(T=IO$10,IF(CallFlag=1,MAX(StockTree!IO29-K,0),MAX(K-StockTree!IO29,0)),EXP(-rr*h)*(pstar*IP29+(1-pstar)*IP30)))</f>
        <v/>
      </c>
      <c r="IP29" s="20" t="str">
        <f>IF(StockTree!IP29="","",IF(T=IP$10,IF(CallFlag=1,MAX(StockTree!IP29-K,0),MAX(K-StockTree!IP29,0)),EXP(-rr*h)*(pstar*IQ29+(1-pstar)*IQ30)))</f>
        <v/>
      </c>
      <c r="IQ29" s="20" t="str">
        <f>IF(StockTree!IQ29="","",IF(T=IQ$10,IF(CallFlag=1,MAX(StockTree!IQ29-K,0),MAX(K-StockTree!IQ29,0)),EXP(-rr*h)*(pstar*IR29+(1-pstar)*IR30)))</f>
        <v/>
      </c>
      <c r="IR29" s="20" t="str">
        <f>IF(StockTree!IR29="","",IF(T=IR$10,IF(CallFlag=1,MAX(StockTree!IR29-K,0),MAX(K-StockTree!IR29,0)),EXP(-rr*h)*(pstar*IS29+(1-pstar)*IS30)))</f>
        <v/>
      </c>
      <c r="IS29" s="20" t="str">
        <f>IF(StockTree!IS29="","",IF(T=IS$10,IF(CallFlag=1,MAX(StockTree!IS29-K,0),MAX(K-StockTree!IS29,0)),EXP(-rr*h)*(pstar*IT29+(1-pstar)*IT30)))</f>
        <v/>
      </c>
      <c r="IT29" s="20" t="str">
        <f>IF(StockTree!IT29="","",IF(T=IT$10,IF(CallFlag=1,MAX(StockTree!IT29-K,0),MAX(K-StockTree!IT29,0)),EXP(-rr*h)*(pstar*IU29+(1-pstar)*IU30)))</f>
        <v/>
      </c>
      <c r="IU29" s="20" t="str">
        <f>IF(StockTree!IU29="","",IF(T=IU$10,IF(CallFlag=1,MAX(StockTree!IU29-K,0),MAX(K-StockTree!IU29,0)),EXP(-rr*h)*(pstar*IV29+(1-pstar)*IV30)))</f>
        <v/>
      </c>
      <c r="IV29" s="20" t="str">
        <f>IF(StockTree!IV29="","",IF(T=IV$10,IF(CallFlag=1,MAX(StockTree!IV29-K,0),MAX(K-StockTree!IV29,0)),EXP(-rr*h)*(pstar*#REF!+(1-pstar)*#REF!)))</f>
        <v/>
      </c>
    </row>
    <row r="30" spans="1:256" s="20" customFormat="1" x14ac:dyDescent="0.2">
      <c r="A30" s="26">
        <f t="shared" si="8"/>
        <v>18</v>
      </c>
      <c r="B30" s="22" t="str">
        <f>IF(StockTree!B30="","",IF(T=B$10,IF(CallFlag=1,MAX(StockTree!B30-K,0),MAX(K-StockTree!B30,0)),EXP(-rr*h)*(pstar*C30+(1-pstar)*C31)))</f>
        <v/>
      </c>
      <c r="C30" s="22" t="str">
        <f>IF(StockTree!C30="","",IF(T=C$10,IF(CallFlag=1,MAX(StockTree!C30-K,0),MAX(K-StockTree!C30,0)),EXP(-rr*h)*(pstar*D30+(1-pstar)*D31)))</f>
        <v/>
      </c>
      <c r="D30" s="22" t="str">
        <f>IF(StockTree!D30="","",IF(T=D$10,IF(CallFlag=1,MAX(StockTree!D30-K,0),MAX(K-StockTree!D30,0)),EXP(-rr*h)*(pstar*E30+(1-pstar)*E31)))</f>
        <v/>
      </c>
      <c r="E30" s="22" t="str">
        <f>IF(StockTree!E30="","",IF(T=E$10,IF(CallFlag=1,MAX(StockTree!E30-K,0),MAX(K-StockTree!E30,0)),EXP(-rr*h)*(pstar*F30+(1-pstar)*F31)))</f>
        <v/>
      </c>
      <c r="F30" s="22" t="str">
        <f>IF(StockTree!F30="","",IF(T=F$10,IF(CallFlag=1,MAX(StockTree!F30-K,0),MAX(K-StockTree!F30,0)),EXP(-rr*h)*(pstar*G30+(1-pstar)*G31)))</f>
        <v/>
      </c>
      <c r="G30" s="22" t="str">
        <f>IF(StockTree!G30="","",IF(T=G$10,IF(CallFlag=1,MAX(StockTree!G30-K,0),MAX(K-StockTree!G30,0)),EXP(-rr*h)*(pstar*H30+(1-pstar)*H31)))</f>
        <v/>
      </c>
      <c r="H30" s="22" t="str">
        <f>IF(StockTree!H30="","",IF(T=H$10,IF(CallFlag=1,MAX(StockTree!H30-K,0),MAX(K-StockTree!H30,0)),EXP(-rr*h)*(pstar*I30+(1-pstar)*I31)))</f>
        <v/>
      </c>
      <c r="I30" s="22" t="str">
        <f>IF(StockTree!I30="","",IF(T=I$10,IF(CallFlag=1,MAX(StockTree!I30-K,0),MAX(K-StockTree!I30,0)),EXP(-rr*h)*(pstar*J30+(1-pstar)*J31)))</f>
        <v/>
      </c>
      <c r="J30" s="22" t="str">
        <f>IF(StockTree!J30="","",IF(T=J$10,IF(CallFlag=1,MAX(StockTree!J30-K,0),MAX(K-StockTree!J30,0)),EXP(-rr*h)*(pstar*K30+(1-pstar)*K31)))</f>
        <v/>
      </c>
      <c r="K30" s="22" t="str">
        <f>IF(StockTree!K30="","",IF(T=K$10,IF(CallFlag=1,MAX(StockTree!K30-K,0),MAX(K-StockTree!K30,0)),EXP(-rr*h)*(pstar*L30+(1-pstar)*L31)))</f>
        <v/>
      </c>
      <c r="L30" s="22" t="str">
        <f>IF(StockTree!L30="","",IF(T=L$10,IF(CallFlag=1,MAX(StockTree!L30-K,0),MAX(K-StockTree!L30,0)),EXP(-rr*h)*(pstar*M30+(1-pstar)*M31)))</f>
        <v/>
      </c>
      <c r="M30" s="22" t="str">
        <f>IF(StockTree!M30="","",IF(T=M$10,IF(CallFlag=1,MAX(StockTree!M30-K,0),MAX(K-StockTree!M30,0)),EXP(-rr*h)*(pstar*N30+(1-pstar)*N31)))</f>
        <v/>
      </c>
      <c r="N30" s="22" t="str">
        <f>IF(StockTree!N30="","",IF(T=N$10,IF(CallFlag=1,MAX(StockTree!N30-K,0),MAX(K-StockTree!N30,0)),EXP(-rr*h)*(pstar*O30+(1-pstar)*O31)))</f>
        <v/>
      </c>
      <c r="O30" s="22" t="str">
        <f>IF(StockTree!O30="","",IF(T=O$10,IF(CallFlag=1,MAX(StockTree!O30-K,0),MAX(K-StockTree!O30,0)),EXP(-rr*h)*(pstar*P30+(1-pstar)*P31)))</f>
        <v/>
      </c>
      <c r="P30" s="22" t="str">
        <f>IF(StockTree!P30="","",IF(T=P$10,IF(CallFlag=1,MAX(StockTree!P30-K,0),MAX(K-StockTree!P30,0)),EXP(-rr*h)*(pstar*Q30+(1-pstar)*Q31)))</f>
        <v/>
      </c>
      <c r="Q30" s="20" t="str">
        <f>IF(StockTree!Q30="","",IF(T=Q$10,IF(CallFlag=1,MAX(StockTree!Q30-K,0),MAX(K-StockTree!Q30,0)),EXP(-rr*h)*(pstar*R30+(1-pstar)*R31)))</f>
        <v/>
      </c>
      <c r="R30" s="20" t="str">
        <f>IF(StockTree!R30="","",IF(T=R$10,IF(CallFlag=1,MAX(StockTree!R30-K,0),MAX(K-StockTree!R30,0)),EXP(-rr*h)*(pstar*S30+(1-pstar)*S31)))</f>
        <v/>
      </c>
      <c r="S30" s="20" t="str">
        <f>IF(StockTree!S30="","",IF(T=S$10,IF(CallFlag=1,MAX(StockTree!S30-K,0),MAX(K-StockTree!S30,0)),EXP(-rr*h)*(pstar*T30+(1-pstar)*T31)))</f>
        <v/>
      </c>
      <c r="T30" s="20" t="str">
        <f>IF(StockTree!T30="","",IF(T=T$10,IF(CallFlag=1,MAX(StockTree!T30-K,0),MAX(K-StockTree!T30,0)),EXP(-rr*h)*(pstar*U30+(1-pstar)*U31)))</f>
        <v/>
      </c>
      <c r="U30" s="20" t="str">
        <f>IF(StockTree!U30="","",IF(T=U$10,IF(CallFlag=1,MAX(StockTree!U30-K,0),MAX(K-StockTree!U30,0)),EXP(-rr*h)*(pstar*V30+(1-pstar)*V31)))</f>
        <v/>
      </c>
      <c r="V30" s="20" t="str">
        <f>IF(StockTree!V30="","",IF(T=V$10,IF(CallFlag=1,MAX(StockTree!V30-K,0),MAX(K-StockTree!V30,0)),EXP(-rr*h)*(pstar*W30+(1-pstar)*W31)))</f>
        <v/>
      </c>
      <c r="W30" s="20" t="str">
        <f>IF(StockTree!W30="","",IF(T=W$10,IF(CallFlag=1,MAX(StockTree!W30-K,0),MAX(K-StockTree!W30,0)),EXP(-rr*h)*(pstar*X30+(1-pstar)*X31)))</f>
        <v/>
      </c>
      <c r="X30" s="20" t="str">
        <f>IF(StockTree!X30="","",IF(T=X$10,IF(CallFlag=1,MAX(StockTree!X30-K,0),MAX(K-StockTree!X30,0)),EXP(-rr*h)*(pstar*Y30+(1-pstar)*Y31)))</f>
        <v/>
      </c>
      <c r="Y30" s="20" t="str">
        <f>IF(StockTree!Y30="","",IF(T=Y$10,IF(CallFlag=1,MAX(StockTree!Y30-K,0),MAX(K-StockTree!Y30,0)),EXP(-rr*h)*(pstar*Z30+(1-pstar)*Z31)))</f>
        <v/>
      </c>
      <c r="Z30" s="20" t="str">
        <f>IF(StockTree!Z30="","",IF(T=Z$10,IF(CallFlag=1,MAX(StockTree!Z30-K,0),MAX(K-StockTree!Z30,0)),EXP(-rr*h)*(pstar*AA30+(1-pstar)*AA31)))</f>
        <v/>
      </c>
      <c r="AA30" s="20" t="str">
        <f>IF(StockTree!AA30="","",IF(T=AA$10,IF(CallFlag=1,MAX(StockTree!AA30-K,0),MAX(K-StockTree!AA30,0)),EXP(-rr*h)*(pstar*AB30+(1-pstar)*AB31)))</f>
        <v/>
      </c>
      <c r="AB30" s="20" t="str">
        <f>IF(StockTree!AB30="","",IF(T=AB$10,IF(CallFlag=1,MAX(StockTree!AB30-K,0),MAX(K-StockTree!AB30,0)),EXP(-rr*h)*(pstar*AC30+(1-pstar)*AC31)))</f>
        <v/>
      </c>
      <c r="AC30" s="20" t="str">
        <f>IF(StockTree!AC30="","",IF(T=AC$10,IF(CallFlag=1,MAX(StockTree!AC30-K,0),MAX(K-StockTree!AC30,0)),EXP(-rr*h)*(pstar*AD30+(1-pstar)*AD31)))</f>
        <v/>
      </c>
      <c r="AD30" s="20" t="str">
        <f>IF(StockTree!AD30="","",IF(T=AD$10,IF(CallFlag=1,MAX(StockTree!AD30-K,0),MAX(K-StockTree!AD30,0)),EXP(-rr*h)*(pstar*AE30+(1-pstar)*AE31)))</f>
        <v/>
      </c>
      <c r="AE30" s="20" t="str">
        <f>IF(StockTree!AE30="","",IF(T=AE$10,IF(CallFlag=1,MAX(StockTree!AE30-K,0),MAX(K-StockTree!AE30,0)),EXP(-rr*h)*(pstar*AF30+(1-pstar)*AF31)))</f>
        <v/>
      </c>
      <c r="AF30" s="20" t="str">
        <f>IF(StockTree!AF30="","",IF(T=AF$10,IF(CallFlag=1,MAX(StockTree!AF30-K,0),MAX(K-StockTree!AF30,0)),EXP(-rr*h)*(pstar*AG30+(1-pstar)*AG31)))</f>
        <v/>
      </c>
      <c r="AG30" s="20" t="str">
        <f>IF(StockTree!AG30="","",IF(T=AG$10,IF(CallFlag=1,MAX(StockTree!AG30-K,0),MAX(K-StockTree!AG30,0)),EXP(-rr*h)*(pstar*AH30+(1-pstar)*AH31)))</f>
        <v/>
      </c>
      <c r="AH30" s="20" t="str">
        <f>IF(StockTree!AH30="","",IF(T=AH$10,IF(CallFlag=1,MAX(StockTree!AH30-K,0),MAX(K-StockTree!AH30,0)),EXP(-rr*h)*(pstar*AI30+(1-pstar)*AI31)))</f>
        <v/>
      </c>
      <c r="AI30" s="20" t="str">
        <f>IF(StockTree!AI30="","",IF(T=AI$10,IF(CallFlag=1,MAX(StockTree!AI30-K,0),MAX(K-StockTree!AI30,0)),EXP(-rr*h)*(pstar*AJ30+(1-pstar)*AJ31)))</f>
        <v/>
      </c>
      <c r="AJ30" s="20" t="str">
        <f>IF(StockTree!AJ30="","",IF(T=AJ$10,IF(CallFlag=1,MAX(StockTree!AJ30-K,0),MAX(K-StockTree!AJ30,0)),EXP(-rr*h)*(pstar*AK30+(1-pstar)*AK31)))</f>
        <v/>
      </c>
      <c r="AK30" s="20" t="str">
        <f>IF(StockTree!AK30="","",IF(T=AK$10,IF(CallFlag=1,MAX(StockTree!AK30-K,0),MAX(K-StockTree!AK30,0)),EXP(-rr*h)*(pstar*AL30+(1-pstar)*AL31)))</f>
        <v/>
      </c>
      <c r="AL30" s="20" t="str">
        <f>IF(StockTree!AL30="","",IF(T=AL$10,IF(CallFlag=1,MAX(StockTree!AL30-K,0),MAX(K-StockTree!AL30,0)),EXP(-rr*h)*(pstar*AM30+(1-pstar)*AM31)))</f>
        <v/>
      </c>
      <c r="AM30" s="20" t="str">
        <f>IF(StockTree!AM30="","",IF(T=AM$10,IF(CallFlag=1,MAX(StockTree!AM30-K,0),MAX(K-StockTree!AM30,0)),EXP(-rr*h)*(pstar*AN30+(1-pstar)*AN31)))</f>
        <v/>
      </c>
      <c r="AN30" s="20" t="str">
        <f>IF(StockTree!AN30="","",IF(T=AN$10,IF(CallFlag=1,MAX(StockTree!AN30-K,0),MAX(K-StockTree!AN30,0)),EXP(-rr*h)*(pstar*AO30+(1-pstar)*AO31)))</f>
        <v/>
      </c>
      <c r="AO30" s="20" t="str">
        <f>IF(StockTree!AO30="","",IF(T=AO$10,IF(CallFlag=1,MAX(StockTree!AO30-K,0),MAX(K-StockTree!AO30,0)),EXP(-rr*h)*(pstar*AP30+(1-pstar)*AP31)))</f>
        <v/>
      </c>
      <c r="AP30" s="20" t="str">
        <f>IF(StockTree!AP30="","",IF(T=AP$10,IF(CallFlag=1,MAX(StockTree!AP30-K,0),MAX(K-StockTree!AP30,0)),EXP(-rr*h)*(pstar*AQ30+(1-pstar)*AQ31)))</f>
        <v/>
      </c>
      <c r="AQ30" s="20" t="str">
        <f>IF(StockTree!AQ30="","",IF(T=AQ$10,IF(CallFlag=1,MAX(StockTree!AQ30-K,0),MAX(K-StockTree!AQ30,0)),EXP(-rr*h)*(pstar*AR30+(1-pstar)*AR31)))</f>
        <v/>
      </c>
      <c r="AR30" s="20" t="str">
        <f>IF(StockTree!AR30="","",IF(T=AR$10,IF(CallFlag=1,MAX(StockTree!AR30-K,0),MAX(K-StockTree!AR30,0)),EXP(-rr*h)*(pstar*AS30+(1-pstar)*AS31)))</f>
        <v/>
      </c>
      <c r="AS30" s="20" t="str">
        <f>IF(StockTree!AS30="","",IF(T=AS$10,IF(CallFlag=1,MAX(StockTree!AS30-K,0),MAX(K-StockTree!AS30,0)),EXP(-rr*h)*(pstar*AT30+(1-pstar)*AT31)))</f>
        <v/>
      </c>
      <c r="AT30" s="20" t="str">
        <f>IF(StockTree!AT30="","",IF(T=AT$10,IF(CallFlag=1,MAX(StockTree!AT30-K,0),MAX(K-StockTree!AT30,0)),EXP(-rr*h)*(pstar*AU30+(1-pstar)*AU31)))</f>
        <v/>
      </c>
      <c r="AU30" s="20" t="str">
        <f>IF(StockTree!AU30="","",IF(T=AU$10,IF(CallFlag=1,MAX(StockTree!AU30-K,0),MAX(K-StockTree!AU30,0)),EXP(-rr*h)*(pstar*AV30+(1-pstar)*AV31)))</f>
        <v/>
      </c>
      <c r="AV30" s="20" t="str">
        <f>IF(StockTree!AV30="","",IF(T=AV$10,IF(CallFlag=1,MAX(StockTree!AV30-K,0),MAX(K-StockTree!AV30,0)),EXP(-rr*h)*(pstar*AW30+(1-pstar)*AW31)))</f>
        <v/>
      </c>
      <c r="AW30" s="20" t="str">
        <f>IF(StockTree!AW30="","",IF(T=AW$10,IF(CallFlag=1,MAX(StockTree!AW30-K,0),MAX(K-StockTree!AW30,0)),EXP(-rr*h)*(pstar*AX30+(1-pstar)*AX31)))</f>
        <v/>
      </c>
      <c r="AX30" s="20" t="str">
        <f>IF(StockTree!AX30="","",IF(T=AX$10,IF(CallFlag=1,MAX(StockTree!AX30-K,0),MAX(K-StockTree!AX30,0)),EXP(-rr*h)*(pstar*AY30+(1-pstar)*AY31)))</f>
        <v/>
      </c>
      <c r="AY30" s="20" t="str">
        <f>IF(StockTree!AY30="","",IF(T=AY$10,IF(CallFlag=1,MAX(StockTree!AY30-K,0),MAX(K-StockTree!AY30,0)),EXP(-rr*h)*(pstar*AZ30+(1-pstar)*AZ31)))</f>
        <v/>
      </c>
      <c r="AZ30" s="20" t="str">
        <f>IF(StockTree!AZ30="","",IF(T=AZ$10,IF(CallFlag=1,MAX(StockTree!AZ30-K,0),MAX(K-StockTree!AZ30,0)),EXP(-rr*h)*(pstar*BA30+(1-pstar)*BA31)))</f>
        <v/>
      </c>
      <c r="BA30" s="20" t="str">
        <f>IF(StockTree!BA30="","",IF(T=BA$10,IF(CallFlag=1,MAX(StockTree!BA30-K,0),MAX(K-StockTree!BA30,0)),EXP(-rr*h)*(pstar*BB30+(1-pstar)*BB31)))</f>
        <v/>
      </c>
      <c r="BB30" s="20" t="str">
        <f>IF(StockTree!BB30="","",IF(T=BB$10,IF(CallFlag=1,MAX(StockTree!BB30-K,0),MAX(K-StockTree!BB30,0)),EXP(-rr*h)*(pstar*BC30+(1-pstar)*BC31)))</f>
        <v/>
      </c>
      <c r="BC30" s="20" t="str">
        <f>IF(StockTree!BC30="","",IF(T=BC$10,IF(CallFlag=1,MAX(StockTree!BC30-K,0),MAX(K-StockTree!BC30,0)),EXP(-rr*h)*(pstar*BD30+(1-pstar)*BD31)))</f>
        <v/>
      </c>
      <c r="BD30" s="20" t="str">
        <f>IF(StockTree!BD30="","",IF(T=BD$10,IF(CallFlag=1,MAX(StockTree!BD30-K,0),MAX(K-StockTree!BD30,0)),EXP(-rr*h)*(pstar*BE30+(1-pstar)*BE31)))</f>
        <v/>
      </c>
      <c r="BE30" s="20" t="str">
        <f>IF(StockTree!BE30="","",IF(T=BE$10,IF(CallFlag=1,MAX(StockTree!BE30-K,0),MAX(K-StockTree!BE30,0)),EXP(-rr*h)*(pstar*BF30+(1-pstar)*BF31)))</f>
        <v/>
      </c>
      <c r="BF30" s="20" t="str">
        <f>IF(StockTree!BF30="","",IF(T=BF$10,IF(CallFlag=1,MAX(StockTree!BF30-K,0),MAX(K-StockTree!BF30,0)),EXP(-rr*h)*(pstar*BG30+(1-pstar)*BG31)))</f>
        <v/>
      </c>
      <c r="BG30" s="20" t="str">
        <f>IF(StockTree!BG30="","",IF(T=BG$10,IF(CallFlag=1,MAX(StockTree!BG30-K,0),MAX(K-StockTree!BG30,0)),EXP(-rr*h)*(pstar*BH30+(1-pstar)*BH31)))</f>
        <v/>
      </c>
      <c r="BH30" s="20" t="str">
        <f>IF(StockTree!BH30="","",IF(T=BH$10,IF(CallFlag=1,MAX(StockTree!BH30-K,0),MAX(K-StockTree!BH30,0)),EXP(-rr*h)*(pstar*BI30+(1-pstar)*BI31)))</f>
        <v/>
      </c>
      <c r="BI30" s="20" t="str">
        <f>IF(StockTree!BI30="","",IF(T=BI$10,IF(CallFlag=1,MAX(StockTree!BI30-K,0),MAX(K-StockTree!BI30,0)),EXP(-rr*h)*(pstar*BJ30+(1-pstar)*BJ31)))</f>
        <v/>
      </c>
      <c r="BJ30" s="20" t="str">
        <f>IF(StockTree!BJ30="","",IF(T=BJ$10,IF(CallFlag=1,MAX(StockTree!BJ30-K,0),MAX(K-StockTree!BJ30,0)),EXP(-rr*h)*(pstar*BK30+(1-pstar)*BK31)))</f>
        <v/>
      </c>
      <c r="BK30" s="20" t="str">
        <f>IF(StockTree!BK30="","",IF(T=BK$10,IF(CallFlag=1,MAX(StockTree!BK30-K,0),MAX(K-StockTree!BK30,0)),EXP(-rr*h)*(pstar*BL30+(1-pstar)*BL31)))</f>
        <v/>
      </c>
      <c r="BL30" s="20" t="str">
        <f>IF(StockTree!BL30="","",IF(T=BL$10,IF(CallFlag=1,MAX(StockTree!BL30-K,0),MAX(K-StockTree!BL30,0)),EXP(-rr*h)*(pstar*BM30+(1-pstar)*BM31)))</f>
        <v/>
      </c>
      <c r="BM30" s="20" t="str">
        <f>IF(StockTree!BM30="","",IF(T=BM$10,IF(CallFlag=1,MAX(StockTree!BM30-K,0),MAX(K-StockTree!BM30,0)),EXP(-rr*h)*(pstar*BN30+(1-pstar)*BN31)))</f>
        <v/>
      </c>
      <c r="BN30" s="20" t="str">
        <f>IF(StockTree!BN30="","",IF(T=BN$10,IF(CallFlag=1,MAX(StockTree!BN30-K,0),MAX(K-StockTree!BN30,0)),EXP(-rr*h)*(pstar*BO30+(1-pstar)*BO31)))</f>
        <v/>
      </c>
      <c r="BO30" s="20" t="str">
        <f>IF(StockTree!BO30="","",IF(T=BO$10,IF(CallFlag=1,MAX(StockTree!BO30-K,0),MAX(K-StockTree!BO30,0)),EXP(-rr*h)*(pstar*BP30+(1-pstar)*BP31)))</f>
        <v/>
      </c>
      <c r="BP30" s="20" t="str">
        <f>IF(StockTree!BP30="","",IF(T=BP$10,IF(CallFlag=1,MAX(StockTree!BP30-K,0),MAX(K-StockTree!BP30,0)),EXP(-rr*h)*(pstar*BQ30+(1-pstar)*BQ31)))</f>
        <v/>
      </c>
      <c r="BQ30" s="20" t="str">
        <f>IF(StockTree!BQ30="","",IF(T=BQ$10,IF(CallFlag=1,MAX(StockTree!BQ30-K,0),MAX(K-StockTree!BQ30,0)),EXP(-rr*h)*(pstar*BR30+(1-pstar)*BR31)))</f>
        <v/>
      </c>
      <c r="BR30" s="20" t="str">
        <f>IF(StockTree!BR30="","",IF(T=BR$10,IF(CallFlag=1,MAX(StockTree!BR30-K,0),MAX(K-StockTree!BR30,0)),EXP(-rr*h)*(pstar*BS30+(1-pstar)*BS31)))</f>
        <v/>
      </c>
      <c r="BS30" s="20" t="str">
        <f>IF(StockTree!BS30="","",IF(T=BS$10,IF(CallFlag=1,MAX(StockTree!BS30-K,0),MAX(K-StockTree!BS30,0)),EXP(-rr*h)*(pstar*BT30+(1-pstar)*BT31)))</f>
        <v/>
      </c>
      <c r="BT30" s="20" t="str">
        <f>IF(StockTree!BT30="","",IF(T=BT$10,IF(CallFlag=1,MAX(StockTree!BT30-K,0),MAX(K-StockTree!BT30,0)),EXP(-rr*h)*(pstar*BU30+(1-pstar)*BU31)))</f>
        <v/>
      </c>
      <c r="BU30" s="20" t="str">
        <f>IF(StockTree!BU30="","",IF(T=BU$10,IF(CallFlag=1,MAX(StockTree!BU30-K,0),MAX(K-StockTree!BU30,0)),EXP(-rr*h)*(pstar*BV30+(1-pstar)*BV31)))</f>
        <v/>
      </c>
      <c r="BV30" s="20" t="str">
        <f>IF(StockTree!BV30="","",IF(T=BV$10,IF(CallFlag=1,MAX(StockTree!BV30-K,0),MAX(K-StockTree!BV30,0)),EXP(-rr*h)*(pstar*BW30+(1-pstar)*BW31)))</f>
        <v/>
      </c>
      <c r="BW30" s="20" t="str">
        <f>IF(StockTree!BW30="","",IF(T=BW$10,IF(CallFlag=1,MAX(StockTree!BW30-K,0),MAX(K-StockTree!BW30,0)),EXP(-rr*h)*(pstar*BX30+(1-pstar)*BX31)))</f>
        <v/>
      </c>
      <c r="BX30" s="20" t="str">
        <f>IF(StockTree!BX30="","",IF(T=BX$10,IF(CallFlag=1,MAX(StockTree!BX30-K,0),MAX(K-StockTree!BX30,0)),EXP(-rr*h)*(pstar*BY30+(1-pstar)*BY31)))</f>
        <v/>
      </c>
      <c r="BY30" s="20" t="str">
        <f>IF(StockTree!BY30="","",IF(T=BY$10,IF(CallFlag=1,MAX(StockTree!BY30-K,0),MAX(K-StockTree!BY30,0)),EXP(-rr*h)*(pstar*BZ30+(1-pstar)*BZ31)))</f>
        <v/>
      </c>
      <c r="BZ30" s="20" t="str">
        <f>IF(StockTree!BZ30="","",IF(T=BZ$10,IF(CallFlag=1,MAX(StockTree!BZ30-K,0),MAX(K-StockTree!BZ30,0)),EXP(-rr*h)*(pstar*CA30+(1-pstar)*CA31)))</f>
        <v/>
      </c>
      <c r="CA30" s="20" t="str">
        <f>IF(StockTree!CA30="","",IF(T=CA$10,IF(CallFlag=1,MAX(StockTree!CA30-K,0),MAX(K-StockTree!CA30,0)),EXP(-rr*h)*(pstar*CB30+(1-pstar)*CB31)))</f>
        <v/>
      </c>
      <c r="CB30" s="20" t="str">
        <f>IF(StockTree!CB30="","",IF(T=CB$10,IF(CallFlag=1,MAX(StockTree!CB30-K,0),MAX(K-StockTree!CB30,0)),EXP(-rr*h)*(pstar*CC30+(1-pstar)*CC31)))</f>
        <v/>
      </c>
      <c r="CC30" s="20" t="str">
        <f>IF(StockTree!CC30="","",IF(T=CC$10,IF(CallFlag=1,MAX(StockTree!CC30-K,0),MAX(K-StockTree!CC30,0)),EXP(-rr*h)*(pstar*CD30+(1-pstar)*CD31)))</f>
        <v/>
      </c>
      <c r="CD30" s="20" t="str">
        <f>IF(StockTree!CD30="","",IF(T=CD$10,IF(CallFlag=1,MAX(StockTree!CD30-K,0),MAX(K-StockTree!CD30,0)),EXP(-rr*h)*(pstar*CE30+(1-pstar)*CE31)))</f>
        <v/>
      </c>
      <c r="CE30" s="20" t="str">
        <f>IF(StockTree!CE30="","",IF(T=CE$10,IF(CallFlag=1,MAX(StockTree!CE30-K,0),MAX(K-StockTree!CE30,0)),EXP(-rr*h)*(pstar*CF30+(1-pstar)*CF31)))</f>
        <v/>
      </c>
      <c r="CF30" s="20" t="str">
        <f>IF(StockTree!CF30="","",IF(T=CF$10,IF(CallFlag=1,MAX(StockTree!CF30-K,0),MAX(K-StockTree!CF30,0)),EXP(-rr*h)*(pstar*CG30+(1-pstar)*CG31)))</f>
        <v/>
      </c>
      <c r="CG30" s="20" t="str">
        <f>IF(StockTree!CG30="","",IF(T=CG$10,IF(CallFlag=1,MAX(StockTree!CG30-K,0),MAX(K-StockTree!CG30,0)),EXP(-rr*h)*(pstar*CH30+(1-pstar)*CH31)))</f>
        <v/>
      </c>
      <c r="CH30" s="20" t="str">
        <f>IF(StockTree!CH30="","",IF(T=CH$10,IF(CallFlag=1,MAX(StockTree!CH30-K,0),MAX(K-StockTree!CH30,0)),EXP(-rr*h)*(pstar*CI30+(1-pstar)*CI31)))</f>
        <v/>
      </c>
      <c r="CI30" s="20" t="str">
        <f>IF(StockTree!CI30="","",IF(T=CI$10,IF(CallFlag=1,MAX(StockTree!CI30-K,0),MAX(K-StockTree!CI30,0)),EXP(-rr*h)*(pstar*CJ30+(1-pstar)*CJ31)))</f>
        <v/>
      </c>
      <c r="CJ30" s="20" t="str">
        <f>IF(StockTree!CJ30="","",IF(T=CJ$10,IF(CallFlag=1,MAX(StockTree!CJ30-K,0),MAX(K-StockTree!CJ30,0)),EXP(-rr*h)*(pstar*CK30+(1-pstar)*CK31)))</f>
        <v/>
      </c>
      <c r="CK30" s="20" t="str">
        <f>IF(StockTree!CK30="","",IF(T=CK$10,IF(CallFlag=1,MAX(StockTree!CK30-K,0),MAX(K-StockTree!CK30,0)),EXP(-rr*h)*(pstar*CL30+(1-pstar)*CL31)))</f>
        <v/>
      </c>
      <c r="CL30" s="20" t="str">
        <f>IF(StockTree!CL30="","",IF(T=CL$10,IF(CallFlag=1,MAX(StockTree!CL30-K,0),MAX(K-StockTree!CL30,0)),EXP(-rr*h)*(pstar*CM30+(1-pstar)*CM31)))</f>
        <v/>
      </c>
      <c r="CM30" s="20" t="str">
        <f>IF(StockTree!CM30="","",IF(T=CM$10,IF(CallFlag=1,MAX(StockTree!CM30-K,0),MAX(K-StockTree!CM30,0)),EXP(-rr*h)*(pstar*CN30+(1-pstar)*CN31)))</f>
        <v/>
      </c>
      <c r="CN30" s="20" t="str">
        <f>IF(StockTree!CN30="","",IF(T=CN$10,IF(CallFlag=1,MAX(StockTree!CN30-K,0),MAX(K-StockTree!CN30,0)),EXP(-rr*h)*(pstar*CO30+(1-pstar)*CO31)))</f>
        <v/>
      </c>
      <c r="CO30" s="20" t="str">
        <f>IF(StockTree!CO30="","",IF(T=CO$10,IF(CallFlag=1,MAX(StockTree!CO30-K,0),MAX(K-StockTree!CO30,0)),EXP(-rr*h)*(pstar*CP30+(1-pstar)*CP31)))</f>
        <v/>
      </c>
      <c r="CP30" s="20" t="str">
        <f>IF(StockTree!CP30="","",IF(T=CP$10,IF(CallFlag=1,MAX(StockTree!CP30-K,0),MAX(K-StockTree!CP30,0)),EXP(-rr*h)*(pstar*CQ30+(1-pstar)*CQ31)))</f>
        <v/>
      </c>
      <c r="CQ30" s="20" t="str">
        <f>IF(StockTree!CQ30="","",IF(T=CQ$10,IF(CallFlag=1,MAX(StockTree!CQ30-K,0),MAX(K-StockTree!CQ30,0)),EXP(-rr*h)*(pstar*CR30+(1-pstar)*CR31)))</f>
        <v/>
      </c>
      <c r="CR30" s="20" t="str">
        <f>IF(StockTree!CR30="","",IF(T=CR$10,IF(CallFlag=1,MAX(StockTree!CR30-K,0),MAX(K-StockTree!CR30,0)),EXP(-rr*h)*(pstar*CS30+(1-pstar)*CS31)))</f>
        <v/>
      </c>
      <c r="CS30" s="20" t="str">
        <f>IF(StockTree!CS30="","",IF(T=CS$10,IF(CallFlag=1,MAX(StockTree!CS30-K,0),MAX(K-StockTree!CS30,0)),EXP(-rr*h)*(pstar*CT30+(1-pstar)*CT31)))</f>
        <v/>
      </c>
      <c r="CT30" s="20" t="str">
        <f>IF(StockTree!CT30="","",IF(T=CT$10,IF(CallFlag=1,MAX(StockTree!CT30-K,0),MAX(K-StockTree!CT30,0)),EXP(-rr*h)*(pstar*CU30+(1-pstar)*CU31)))</f>
        <v/>
      </c>
      <c r="CU30" s="20" t="str">
        <f>IF(StockTree!CU30="","",IF(T=CU$10,IF(CallFlag=1,MAX(StockTree!CU30-K,0),MAX(K-StockTree!CU30,0)),EXP(-rr*h)*(pstar*CV30+(1-pstar)*CV31)))</f>
        <v/>
      </c>
      <c r="CV30" s="20" t="str">
        <f>IF(StockTree!CV30="","",IF(T=CV$10,IF(CallFlag=1,MAX(StockTree!CV30-K,0),MAX(K-StockTree!CV30,0)),EXP(-rr*h)*(pstar*CW30+(1-pstar)*CW31)))</f>
        <v/>
      </c>
      <c r="CW30" s="20" t="str">
        <f>IF(StockTree!CW30="","",IF(T=CW$10,IF(CallFlag=1,MAX(StockTree!CW30-K,0),MAX(K-StockTree!CW30,0)),EXP(-rr*h)*(pstar*CX30+(1-pstar)*CX31)))</f>
        <v/>
      </c>
      <c r="CX30" s="20" t="str">
        <f>IF(StockTree!CX30="","",IF(T=CX$10,IF(CallFlag=1,MAX(StockTree!CX30-K,0),MAX(K-StockTree!CX30,0)),EXP(-rr*h)*(pstar*CY30+(1-pstar)*CY31)))</f>
        <v/>
      </c>
      <c r="CY30" s="20" t="str">
        <f>IF(StockTree!CY30="","",IF(T=CY$10,IF(CallFlag=1,MAX(StockTree!CY30-K,0),MAX(K-StockTree!CY30,0)),EXP(-rr*h)*(pstar*CZ30+(1-pstar)*CZ31)))</f>
        <v/>
      </c>
      <c r="CZ30" s="20" t="str">
        <f>IF(StockTree!CZ30="","",IF(T=CZ$10,IF(CallFlag=1,MAX(StockTree!CZ30-K,0),MAX(K-StockTree!CZ30,0)),EXP(-rr*h)*(pstar*DA30+(1-pstar)*DA31)))</f>
        <v/>
      </c>
      <c r="DA30" s="20" t="str">
        <f>IF(StockTree!DA30="","",IF(T=DA$10,IF(CallFlag=1,MAX(StockTree!DA30-K,0),MAX(K-StockTree!DA30,0)),EXP(-rr*h)*(pstar*DB30+(1-pstar)*DB31)))</f>
        <v/>
      </c>
      <c r="DB30" s="20" t="str">
        <f>IF(StockTree!DB30="","",IF(T=DB$10,IF(CallFlag=1,MAX(StockTree!DB30-K,0),MAX(K-StockTree!DB30,0)),EXP(-rr*h)*(pstar*DC30+(1-pstar)*DC31)))</f>
        <v/>
      </c>
      <c r="DC30" s="20" t="str">
        <f>IF(StockTree!DC30="","",IF(T=DC$10,IF(CallFlag=1,MAX(StockTree!DC30-K,0),MAX(K-StockTree!DC30,0)),EXP(-rr*h)*(pstar*DD30+(1-pstar)*DD31)))</f>
        <v/>
      </c>
      <c r="DD30" s="20" t="str">
        <f>IF(StockTree!DD30="","",IF(T=DD$10,IF(CallFlag=1,MAX(StockTree!DD30-K,0),MAX(K-StockTree!DD30,0)),EXP(-rr*h)*(pstar*DE30+(1-pstar)*DE31)))</f>
        <v/>
      </c>
      <c r="DE30" s="20" t="str">
        <f>IF(StockTree!DE30="","",IF(T=DE$10,IF(CallFlag=1,MAX(StockTree!DE30-K,0),MAX(K-StockTree!DE30,0)),EXP(-rr*h)*(pstar*DF30+(1-pstar)*DF31)))</f>
        <v/>
      </c>
      <c r="DF30" s="20" t="str">
        <f>IF(StockTree!DF30="","",IF(T=DF$10,IF(CallFlag=1,MAX(StockTree!DF30-K,0),MAX(K-StockTree!DF30,0)),EXP(-rr*h)*(pstar*DG30+(1-pstar)*DG31)))</f>
        <v/>
      </c>
      <c r="DG30" s="20" t="str">
        <f>IF(StockTree!DG30="","",IF(T=DG$10,IF(CallFlag=1,MAX(StockTree!DG30-K,0),MAX(K-StockTree!DG30,0)),EXP(-rr*h)*(pstar*DH30+(1-pstar)*DH31)))</f>
        <v/>
      </c>
      <c r="DH30" s="20" t="str">
        <f>IF(StockTree!DH30="","",IF(T=DH$10,IF(CallFlag=1,MAX(StockTree!DH30-K,0),MAX(K-StockTree!DH30,0)),EXP(-rr*h)*(pstar*DI30+(1-pstar)*DI31)))</f>
        <v/>
      </c>
      <c r="DI30" s="20" t="str">
        <f>IF(StockTree!DI30="","",IF(T=DI$10,IF(CallFlag=1,MAX(StockTree!DI30-K,0),MAX(K-StockTree!DI30,0)),EXP(-rr*h)*(pstar*DJ30+(1-pstar)*DJ31)))</f>
        <v/>
      </c>
      <c r="DJ30" s="20" t="str">
        <f>IF(StockTree!DJ30="","",IF(T=DJ$10,IF(CallFlag=1,MAX(StockTree!DJ30-K,0),MAX(K-StockTree!DJ30,0)),EXP(-rr*h)*(pstar*DK30+(1-pstar)*DK31)))</f>
        <v/>
      </c>
      <c r="DK30" s="20" t="str">
        <f>IF(StockTree!DK30="","",IF(T=DK$10,IF(CallFlag=1,MAX(StockTree!DK30-K,0),MAX(K-StockTree!DK30,0)),EXP(-rr*h)*(pstar*DL30+(1-pstar)*DL31)))</f>
        <v/>
      </c>
      <c r="DL30" s="20" t="str">
        <f>IF(StockTree!DL30="","",IF(T=DL$10,IF(CallFlag=1,MAX(StockTree!DL30-K,0),MAX(K-StockTree!DL30,0)),EXP(-rr*h)*(pstar*DM30+(1-pstar)*DM31)))</f>
        <v/>
      </c>
      <c r="DM30" s="20" t="str">
        <f>IF(StockTree!DM30="","",IF(T=DM$10,IF(CallFlag=1,MAX(StockTree!DM30-K,0),MAX(K-StockTree!DM30,0)),EXP(-rr*h)*(pstar*DN30+(1-pstar)*DN31)))</f>
        <v/>
      </c>
      <c r="DN30" s="20" t="str">
        <f>IF(StockTree!DN30="","",IF(T=DN$10,IF(CallFlag=1,MAX(StockTree!DN30-K,0),MAX(K-StockTree!DN30,0)),EXP(-rr*h)*(pstar*DO30+(1-pstar)*DO31)))</f>
        <v/>
      </c>
      <c r="DO30" s="20" t="str">
        <f>IF(StockTree!DO30="","",IF(T=DO$10,IF(CallFlag=1,MAX(StockTree!DO30-K,0),MAX(K-StockTree!DO30,0)),EXP(-rr*h)*(pstar*DP30+(1-pstar)*DP31)))</f>
        <v/>
      </c>
      <c r="DP30" s="20" t="str">
        <f>IF(StockTree!DP30="","",IF(T=DP$10,IF(CallFlag=1,MAX(StockTree!DP30-K,0),MAX(K-StockTree!DP30,0)),EXP(-rr*h)*(pstar*DQ30+(1-pstar)*DQ31)))</f>
        <v/>
      </c>
      <c r="DQ30" s="20" t="str">
        <f>IF(StockTree!DQ30="","",IF(T=DQ$10,IF(CallFlag=1,MAX(StockTree!DQ30-K,0),MAX(K-StockTree!DQ30,0)),EXP(-rr*h)*(pstar*DR30+(1-pstar)*DR31)))</f>
        <v/>
      </c>
      <c r="DR30" s="20" t="str">
        <f>IF(StockTree!DR30="","",IF(T=DR$10,IF(CallFlag=1,MAX(StockTree!DR30-K,0),MAX(K-StockTree!DR30,0)),EXP(-rr*h)*(pstar*DS30+(1-pstar)*DS31)))</f>
        <v/>
      </c>
      <c r="DS30" s="20" t="str">
        <f>IF(StockTree!DS30="","",IF(T=DS$10,IF(CallFlag=1,MAX(StockTree!DS30-K,0),MAX(K-StockTree!DS30,0)),EXP(-rr*h)*(pstar*DT30+(1-pstar)*DT31)))</f>
        <v/>
      </c>
      <c r="DT30" s="20" t="str">
        <f>IF(StockTree!DT30="","",IF(T=DT$10,IF(CallFlag=1,MAX(StockTree!DT30-K,0),MAX(K-StockTree!DT30,0)),EXP(-rr*h)*(pstar*DU30+(1-pstar)*DU31)))</f>
        <v/>
      </c>
      <c r="DU30" s="20" t="str">
        <f>IF(StockTree!DU30="","",IF(T=DU$10,IF(CallFlag=1,MAX(StockTree!DU30-K,0),MAX(K-StockTree!DU30,0)),EXP(-rr*h)*(pstar*DV30+(1-pstar)*DV31)))</f>
        <v/>
      </c>
      <c r="DV30" s="20" t="str">
        <f>IF(StockTree!DV30="","",IF(T=DV$10,IF(CallFlag=1,MAX(StockTree!DV30-K,0),MAX(K-StockTree!DV30,0)),EXP(-rr*h)*(pstar*DW30+(1-pstar)*DW31)))</f>
        <v/>
      </c>
      <c r="DW30" s="20" t="str">
        <f>IF(StockTree!DW30="","",IF(T=DW$10,IF(CallFlag=1,MAX(StockTree!DW30-K,0),MAX(K-StockTree!DW30,0)),EXP(-rr*h)*(pstar*DX30+(1-pstar)*DX31)))</f>
        <v/>
      </c>
      <c r="DX30" s="20" t="str">
        <f>IF(StockTree!DX30="","",IF(T=DX$10,IF(CallFlag=1,MAX(StockTree!DX30-K,0),MAX(K-StockTree!DX30,0)),EXP(-rr*h)*(pstar*DY30+(1-pstar)*DY31)))</f>
        <v/>
      </c>
      <c r="DY30" s="20" t="str">
        <f>IF(StockTree!DY30="","",IF(T=DY$10,IF(CallFlag=1,MAX(StockTree!DY30-K,0),MAX(K-StockTree!DY30,0)),EXP(-rr*h)*(pstar*DZ30+(1-pstar)*DZ31)))</f>
        <v/>
      </c>
      <c r="DZ30" s="20" t="str">
        <f>IF(StockTree!DZ30="","",IF(T=DZ$10,IF(CallFlag=1,MAX(StockTree!DZ30-K,0),MAX(K-StockTree!DZ30,0)),EXP(-rr*h)*(pstar*EA30+(1-pstar)*EA31)))</f>
        <v/>
      </c>
      <c r="EA30" s="20" t="str">
        <f>IF(StockTree!EA30="","",IF(T=EA$10,IF(CallFlag=1,MAX(StockTree!EA30-K,0),MAX(K-StockTree!EA30,0)),EXP(-rr*h)*(pstar*EB30+(1-pstar)*EB31)))</f>
        <v/>
      </c>
      <c r="EB30" s="20" t="str">
        <f>IF(StockTree!EB30="","",IF(T=EB$10,IF(CallFlag=1,MAX(StockTree!EB30-K,0),MAX(K-StockTree!EB30,0)),EXP(-rr*h)*(pstar*EC30+(1-pstar)*EC31)))</f>
        <v/>
      </c>
      <c r="EC30" s="20" t="str">
        <f>IF(StockTree!EC30="","",IF(T=EC$10,IF(CallFlag=1,MAX(StockTree!EC30-K,0),MAX(K-StockTree!EC30,0)),EXP(-rr*h)*(pstar*ED30+(1-pstar)*ED31)))</f>
        <v/>
      </c>
      <c r="ED30" s="20" t="str">
        <f>IF(StockTree!ED30="","",IF(T=ED$10,IF(CallFlag=1,MAX(StockTree!ED30-K,0),MAX(K-StockTree!ED30,0)),EXP(-rr*h)*(pstar*EE30+(1-pstar)*EE31)))</f>
        <v/>
      </c>
      <c r="EE30" s="20" t="str">
        <f>IF(StockTree!EE30="","",IF(T=EE$10,IF(CallFlag=1,MAX(StockTree!EE30-K,0),MAX(K-StockTree!EE30,0)),EXP(-rr*h)*(pstar*EF30+(1-pstar)*EF31)))</f>
        <v/>
      </c>
      <c r="EF30" s="20" t="str">
        <f>IF(StockTree!EF30="","",IF(T=EF$10,IF(CallFlag=1,MAX(StockTree!EF30-K,0),MAX(K-StockTree!EF30,0)),EXP(-rr*h)*(pstar*EG30+(1-pstar)*EG31)))</f>
        <v/>
      </c>
      <c r="EG30" s="20" t="str">
        <f>IF(StockTree!EG30="","",IF(T=EG$10,IF(CallFlag=1,MAX(StockTree!EG30-K,0),MAX(K-StockTree!EG30,0)),EXP(-rr*h)*(pstar*EH30+(1-pstar)*EH31)))</f>
        <v/>
      </c>
      <c r="EH30" s="20" t="str">
        <f>IF(StockTree!EH30="","",IF(T=EH$10,IF(CallFlag=1,MAX(StockTree!EH30-K,0),MAX(K-StockTree!EH30,0)),EXP(-rr*h)*(pstar*EI30+(1-pstar)*EI31)))</f>
        <v/>
      </c>
      <c r="EI30" s="20" t="str">
        <f>IF(StockTree!EI30="","",IF(T=EI$10,IF(CallFlag=1,MAX(StockTree!EI30-K,0),MAX(K-StockTree!EI30,0)),EXP(-rr*h)*(pstar*EJ30+(1-pstar)*EJ31)))</f>
        <v/>
      </c>
      <c r="EJ30" s="20" t="str">
        <f>IF(StockTree!EJ30="","",IF(T=EJ$10,IF(CallFlag=1,MAX(StockTree!EJ30-K,0),MAX(K-StockTree!EJ30,0)),EXP(-rr*h)*(pstar*EK30+(1-pstar)*EK31)))</f>
        <v/>
      </c>
      <c r="EK30" s="20" t="str">
        <f>IF(StockTree!EK30="","",IF(T=EK$10,IF(CallFlag=1,MAX(StockTree!EK30-K,0),MAX(K-StockTree!EK30,0)),EXP(-rr*h)*(pstar*EL30+(1-pstar)*EL31)))</f>
        <v/>
      </c>
      <c r="EL30" s="20" t="str">
        <f>IF(StockTree!EL30="","",IF(T=EL$10,IF(CallFlag=1,MAX(StockTree!EL30-K,0),MAX(K-StockTree!EL30,0)),EXP(-rr*h)*(pstar*EM30+(1-pstar)*EM31)))</f>
        <v/>
      </c>
      <c r="EM30" s="20" t="str">
        <f>IF(StockTree!EM30="","",IF(T=EM$10,IF(CallFlag=1,MAX(StockTree!EM30-K,0),MAX(K-StockTree!EM30,0)),EXP(-rr*h)*(pstar*EN30+(1-pstar)*EN31)))</f>
        <v/>
      </c>
      <c r="EN30" s="20" t="str">
        <f>IF(StockTree!EN30="","",IF(T=EN$10,IF(CallFlag=1,MAX(StockTree!EN30-K,0),MAX(K-StockTree!EN30,0)),EXP(-rr*h)*(pstar*EO30+(1-pstar)*EO31)))</f>
        <v/>
      </c>
      <c r="EO30" s="20" t="str">
        <f>IF(StockTree!EO30="","",IF(T=EO$10,IF(CallFlag=1,MAX(StockTree!EO30-K,0),MAX(K-StockTree!EO30,0)),EXP(-rr*h)*(pstar*EP30+(1-pstar)*EP31)))</f>
        <v/>
      </c>
      <c r="EP30" s="20" t="str">
        <f>IF(StockTree!EP30="","",IF(T=EP$10,IF(CallFlag=1,MAX(StockTree!EP30-K,0),MAX(K-StockTree!EP30,0)),EXP(-rr*h)*(pstar*EQ30+(1-pstar)*EQ31)))</f>
        <v/>
      </c>
      <c r="EQ30" s="20" t="str">
        <f>IF(StockTree!EQ30="","",IF(T=EQ$10,IF(CallFlag=1,MAX(StockTree!EQ30-K,0),MAX(K-StockTree!EQ30,0)),EXP(-rr*h)*(pstar*ER30+(1-pstar)*ER31)))</f>
        <v/>
      </c>
      <c r="ER30" s="20" t="str">
        <f>IF(StockTree!ER30="","",IF(T=ER$10,IF(CallFlag=1,MAX(StockTree!ER30-K,0),MAX(K-StockTree!ER30,0)),EXP(-rr*h)*(pstar*ES30+(1-pstar)*ES31)))</f>
        <v/>
      </c>
      <c r="ES30" s="20" t="str">
        <f>IF(StockTree!ES30="","",IF(T=ES$10,IF(CallFlag=1,MAX(StockTree!ES30-K,0),MAX(K-StockTree!ES30,0)),EXP(-rr*h)*(pstar*ET30+(1-pstar)*ET31)))</f>
        <v/>
      </c>
      <c r="ET30" s="20" t="str">
        <f>IF(StockTree!ET30="","",IF(T=ET$10,IF(CallFlag=1,MAX(StockTree!ET30-K,0),MAX(K-StockTree!ET30,0)),EXP(-rr*h)*(pstar*EU30+(1-pstar)*EU31)))</f>
        <v/>
      </c>
      <c r="EU30" s="20" t="str">
        <f>IF(StockTree!EU30="","",IF(T=EU$10,IF(CallFlag=1,MAX(StockTree!EU30-K,0),MAX(K-StockTree!EU30,0)),EXP(-rr*h)*(pstar*EV30+(1-pstar)*EV31)))</f>
        <v/>
      </c>
      <c r="EV30" s="20" t="str">
        <f>IF(StockTree!EV30="","",IF(T=EV$10,IF(CallFlag=1,MAX(StockTree!EV30-K,0),MAX(K-StockTree!EV30,0)),EXP(-rr*h)*(pstar*EW30+(1-pstar)*EW31)))</f>
        <v/>
      </c>
      <c r="EW30" s="20" t="str">
        <f>IF(StockTree!EW30="","",IF(T=EW$10,IF(CallFlag=1,MAX(StockTree!EW30-K,0),MAX(K-StockTree!EW30,0)),EXP(-rr*h)*(pstar*EX30+(1-pstar)*EX31)))</f>
        <v/>
      </c>
      <c r="EX30" s="20" t="str">
        <f>IF(StockTree!EX30="","",IF(T=EX$10,IF(CallFlag=1,MAX(StockTree!EX30-K,0),MAX(K-StockTree!EX30,0)),EXP(-rr*h)*(pstar*EY30+(1-pstar)*EY31)))</f>
        <v/>
      </c>
      <c r="EY30" s="20" t="str">
        <f>IF(StockTree!EY30="","",IF(T=EY$10,IF(CallFlag=1,MAX(StockTree!EY30-K,0),MAX(K-StockTree!EY30,0)),EXP(-rr*h)*(pstar*EZ30+(1-pstar)*EZ31)))</f>
        <v/>
      </c>
      <c r="EZ30" s="20" t="str">
        <f>IF(StockTree!EZ30="","",IF(T=EZ$10,IF(CallFlag=1,MAX(StockTree!EZ30-K,0),MAX(K-StockTree!EZ30,0)),EXP(-rr*h)*(pstar*FA30+(1-pstar)*FA31)))</f>
        <v/>
      </c>
      <c r="FA30" s="20" t="str">
        <f>IF(StockTree!FA30="","",IF(T=FA$10,IF(CallFlag=1,MAX(StockTree!FA30-K,0),MAX(K-StockTree!FA30,0)),EXP(-rr*h)*(pstar*FB30+(1-pstar)*FB31)))</f>
        <v/>
      </c>
      <c r="FB30" s="20" t="str">
        <f>IF(StockTree!FB30="","",IF(T=FB$10,IF(CallFlag=1,MAX(StockTree!FB30-K,0),MAX(K-StockTree!FB30,0)),EXP(-rr*h)*(pstar*FC30+(1-pstar)*FC31)))</f>
        <v/>
      </c>
      <c r="FC30" s="20" t="str">
        <f>IF(StockTree!FC30="","",IF(T=FC$10,IF(CallFlag=1,MAX(StockTree!FC30-K,0),MAX(K-StockTree!FC30,0)),EXP(-rr*h)*(pstar*FD30+(1-pstar)*FD31)))</f>
        <v/>
      </c>
      <c r="FD30" s="20" t="str">
        <f>IF(StockTree!FD30="","",IF(T=FD$10,IF(CallFlag=1,MAX(StockTree!FD30-K,0),MAX(K-StockTree!FD30,0)),EXP(-rr*h)*(pstar*FE30+(1-pstar)*FE31)))</f>
        <v/>
      </c>
      <c r="FE30" s="20" t="str">
        <f>IF(StockTree!FE30="","",IF(T=FE$10,IF(CallFlag=1,MAX(StockTree!FE30-K,0),MAX(K-StockTree!FE30,0)),EXP(-rr*h)*(pstar*FF30+(1-pstar)*FF31)))</f>
        <v/>
      </c>
      <c r="FF30" s="20" t="str">
        <f>IF(StockTree!FF30="","",IF(T=FF$10,IF(CallFlag=1,MAX(StockTree!FF30-K,0),MAX(K-StockTree!FF30,0)),EXP(-rr*h)*(pstar*FG30+(1-pstar)*FG31)))</f>
        <v/>
      </c>
      <c r="FG30" s="20" t="str">
        <f>IF(StockTree!FG30="","",IF(T=FG$10,IF(CallFlag=1,MAX(StockTree!FG30-K,0),MAX(K-StockTree!FG30,0)),EXP(-rr*h)*(pstar*FH30+(1-pstar)*FH31)))</f>
        <v/>
      </c>
      <c r="FH30" s="20" t="str">
        <f>IF(StockTree!FH30="","",IF(T=FH$10,IF(CallFlag=1,MAX(StockTree!FH30-K,0),MAX(K-StockTree!FH30,0)),EXP(-rr*h)*(pstar*FI30+(1-pstar)*FI31)))</f>
        <v/>
      </c>
      <c r="FI30" s="20" t="str">
        <f>IF(StockTree!FI30="","",IF(T=FI$10,IF(CallFlag=1,MAX(StockTree!FI30-K,0),MAX(K-StockTree!FI30,0)),EXP(-rr*h)*(pstar*FJ30+(1-pstar)*FJ31)))</f>
        <v/>
      </c>
      <c r="FJ30" s="20" t="str">
        <f>IF(StockTree!FJ30="","",IF(T=FJ$10,IF(CallFlag=1,MAX(StockTree!FJ30-K,0),MAX(K-StockTree!FJ30,0)),EXP(-rr*h)*(pstar*FK30+(1-pstar)*FK31)))</f>
        <v/>
      </c>
      <c r="FK30" s="20" t="str">
        <f>IF(StockTree!FK30="","",IF(T=FK$10,IF(CallFlag=1,MAX(StockTree!FK30-K,0),MAX(K-StockTree!FK30,0)),EXP(-rr*h)*(pstar*FL30+(1-pstar)*FL31)))</f>
        <v/>
      </c>
      <c r="FL30" s="20" t="str">
        <f>IF(StockTree!FL30="","",IF(T=FL$10,IF(CallFlag=1,MAX(StockTree!FL30-K,0),MAX(K-StockTree!FL30,0)),EXP(-rr*h)*(pstar*FM30+(1-pstar)*FM31)))</f>
        <v/>
      </c>
      <c r="FM30" s="20" t="str">
        <f>IF(StockTree!FM30="","",IF(T=FM$10,IF(CallFlag=1,MAX(StockTree!FM30-K,0),MAX(K-StockTree!FM30,0)),EXP(-rr*h)*(pstar*FN30+(1-pstar)*FN31)))</f>
        <v/>
      </c>
      <c r="FN30" s="20" t="str">
        <f>IF(StockTree!FN30="","",IF(T=FN$10,IF(CallFlag=1,MAX(StockTree!FN30-K,0),MAX(K-StockTree!FN30,0)),EXP(-rr*h)*(pstar*FO30+(1-pstar)*FO31)))</f>
        <v/>
      </c>
      <c r="FO30" s="20" t="str">
        <f>IF(StockTree!FO30="","",IF(T=FO$10,IF(CallFlag=1,MAX(StockTree!FO30-K,0),MAX(K-StockTree!FO30,0)),EXP(-rr*h)*(pstar*FP30+(1-pstar)*FP31)))</f>
        <v/>
      </c>
      <c r="FP30" s="20" t="str">
        <f>IF(StockTree!FP30="","",IF(T=FP$10,IF(CallFlag=1,MAX(StockTree!FP30-K,0),MAX(K-StockTree!FP30,0)),EXP(-rr*h)*(pstar*FQ30+(1-pstar)*FQ31)))</f>
        <v/>
      </c>
      <c r="FQ30" s="20" t="str">
        <f>IF(StockTree!FQ30="","",IF(T=FQ$10,IF(CallFlag=1,MAX(StockTree!FQ30-K,0),MAX(K-StockTree!FQ30,0)),EXP(-rr*h)*(pstar*FR30+(1-pstar)*FR31)))</f>
        <v/>
      </c>
      <c r="FR30" s="20" t="str">
        <f>IF(StockTree!FR30="","",IF(T=FR$10,IF(CallFlag=1,MAX(StockTree!FR30-K,0),MAX(K-StockTree!FR30,0)),EXP(-rr*h)*(pstar*FS30+(1-pstar)*FS31)))</f>
        <v/>
      </c>
      <c r="FS30" s="20" t="str">
        <f>IF(StockTree!FS30="","",IF(T=FS$10,IF(CallFlag=1,MAX(StockTree!FS30-K,0),MAX(K-StockTree!FS30,0)),EXP(-rr*h)*(pstar*FT30+(1-pstar)*FT31)))</f>
        <v/>
      </c>
      <c r="FT30" s="20" t="str">
        <f>IF(StockTree!FT30="","",IF(T=FT$10,IF(CallFlag=1,MAX(StockTree!FT30-K,0),MAX(K-StockTree!FT30,0)),EXP(-rr*h)*(pstar*FU30+(1-pstar)*FU31)))</f>
        <v/>
      </c>
      <c r="FU30" s="20" t="str">
        <f>IF(StockTree!FU30="","",IF(T=FU$10,IF(CallFlag=1,MAX(StockTree!FU30-K,0),MAX(K-StockTree!FU30,0)),EXP(-rr*h)*(pstar*FV30+(1-pstar)*FV31)))</f>
        <v/>
      </c>
      <c r="FV30" s="20" t="str">
        <f>IF(StockTree!FV30="","",IF(T=FV$10,IF(CallFlag=1,MAX(StockTree!FV30-K,0),MAX(K-StockTree!FV30,0)),EXP(-rr*h)*(pstar*FW30+(1-pstar)*FW31)))</f>
        <v/>
      </c>
      <c r="FW30" s="20" t="str">
        <f>IF(StockTree!FW30="","",IF(T=FW$10,IF(CallFlag=1,MAX(StockTree!FW30-K,0),MAX(K-StockTree!FW30,0)),EXP(-rr*h)*(pstar*FX30+(1-pstar)*FX31)))</f>
        <v/>
      </c>
      <c r="FX30" s="20" t="str">
        <f>IF(StockTree!FX30="","",IF(T=FX$10,IF(CallFlag=1,MAX(StockTree!FX30-K,0),MAX(K-StockTree!FX30,0)),EXP(-rr*h)*(pstar*FY30+(1-pstar)*FY31)))</f>
        <v/>
      </c>
      <c r="FY30" s="20" t="str">
        <f>IF(StockTree!FY30="","",IF(T=FY$10,IF(CallFlag=1,MAX(StockTree!FY30-K,0),MAX(K-StockTree!FY30,0)),EXP(-rr*h)*(pstar*FZ30+(1-pstar)*FZ31)))</f>
        <v/>
      </c>
      <c r="FZ30" s="20" t="str">
        <f>IF(StockTree!FZ30="","",IF(T=FZ$10,IF(CallFlag=1,MAX(StockTree!FZ30-K,0),MAX(K-StockTree!FZ30,0)),EXP(-rr*h)*(pstar*GA30+(1-pstar)*GA31)))</f>
        <v/>
      </c>
      <c r="GA30" s="20" t="str">
        <f>IF(StockTree!GA30="","",IF(T=GA$10,IF(CallFlag=1,MAX(StockTree!GA30-K,0),MAX(K-StockTree!GA30,0)),EXP(-rr*h)*(pstar*GB30+(1-pstar)*GB31)))</f>
        <v/>
      </c>
      <c r="GB30" s="20" t="str">
        <f>IF(StockTree!GB30="","",IF(T=GB$10,IF(CallFlag=1,MAX(StockTree!GB30-K,0),MAX(K-StockTree!GB30,0)),EXP(-rr*h)*(pstar*GC30+(1-pstar)*GC31)))</f>
        <v/>
      </c>
      <c r="GC30" s="20" t="str">
        <f>IF(StockTree!GC30="","",IF(T=GC$10,IF(CallFlag=1,MAX(StockTree!GC30-K,0),MAX(K-StockTree!GC30,0)),EXP(-rr*h)*(pstar*GD30+(1-pstar)*GD31)))</f>
        <v/>
      </c>
      <c r="GD30" s="20" t="str">
        <f>IF(StockTree!GD30="","",IF(T=GD$10,IF(CallFlag=1,MAX(StockTree!GD30-K,0),MAX(K-StockTree!GD30,0)),EXP(-rr*h)*(pstar*GE30+(1-pstar)*GE31)))</f>
        <v/>
      </c>
      <c r="GE30" s="20" t="str">
        <f>IF(StockTree!GE30="","",IF(T=GE$10,IF(CallFlag=1,MAX(StockTree!GE30-K,0),MAX(K-StockTree!GE30,0)),EXP(-rr*h)*(pstar*GF30+(1-pstar)*GF31)))</f>
        <v/>
      </c>
      <c r="GF30" s="20" t="str">
        <f>IF(StockTree!GF30="","",IF(T=GF$10,IF(CallFlag=1,MAX(StockTree!GF30-K,0),MAX(K-StockTree!GF30,0)),EXP(-rr*h)*(pstar*GG30+(1-pstar)*GG31)))</f>
        <v/>
      </c>
      <c r="GG30" s="20" t="str">
        <f>IF(StockTree!GG30="","",IF(T=GG$10,IF(CallFlag=1,MAX(StockTree!GG30-K,0),MAX(K-StockTree!GG30,0)),EXP(-rr*h)*(pstar*GH30+(1-pstar)*GH31)))</f>
        <v/>
      </c>
      <c r="GH30" s="20" t="str">
        <f>IF(StockTree!GH30="","",IF(T=GH$10,IF(CallFlag=1,MAX(StockTree!GH30-K,0),MAX(K-StockTree!GH30,0)),EXP(-rr*h)*(pstar*GI30+(1-pstar)*GI31)))</f>
        <v/>
      </c>
      <c r="GI30" s="20" t="str">
        <f>IF(StockTree!GI30="","",IF(T=GI$10,IF(CallFlag=1,MAX(StockTree!GI30-K,0),MAX(K-StockTree!GI30,0)),EXP(-rr*h)*(pstar*GJ30+(1-pstar)*GJ31)))</f>
        <v/>
      </c>
      <c r="GJ30" s="20" t="str">
        <f>IF(StockTree!GJ30="","",IF(T=GJ$10,IF(CallFlag=1,MAX(StockTree!GJ30-K,0),MAX(K-StockTree!GJ30,0)),EXP(-rr*h)*(pstar*GK30+(1-pstar)*GK31)))</f>
        <v/>
      </c>
      <c r="GK30" s="20" t="str">
        <f>IF(StockTree!GK30="","",IF(T=GK$10,IF(CallFlag=1,MAX(StockTree!GK30-K,0),MAX(K-StockTree!GK30,0)),EXP(-rr*h)*(pstar*GL30+(1-pstar)*GL31)))</f>
        <v/>
      </c>
      <c r="GL30" s="20" t="str">
        <f>IF(StockTree!GL30="","",IF(T=GL$10,IF(CallFlag=1,MAX(StockTree!GL30-K,0),MAX(K-StockTree!GL30,0)),EXP(-rr*h)*(pstar*GM30+(1-pstar)*GM31)))</f>
        <v/>
      </c>
      <c r="GM30" s="20" t="str">
        <f>IF(StockTree!GM30="","",IF(T=GM$10,IF(CallFlag=1,MAX(StockTree!GM30-K,0),MAX(K-StockTree!GM30,0)),EXP(-rr*h)*(pstar*GN30+(1-pstar)*GN31)))</f>
        <v/>
      </c>
      <c r="GN30" s="20" t="str">
        <f>IF(StockTree!GN30="","",IF(T=GN$10,IF(CallFlag=1,MAX(StockTree!GN30-K,0),MAX(K-StockTree!GN30,0)),EXP(-rr*h)*(pstar*GO30+(1-pstar)*GO31)))</f>
        <v/>
      </c>
      <c r="GO30" s="20" t="str">
        <f>IF(StockTree!GO30="","",IF(T=GO$10,IF(CallFlag=1,MAX(StockTree!GO30-K,0),MAX(K-StockTree!GO30,0)),EXP(-rr*h)*(pstar*GP30+(1-pstar)*GP31)))</f>
        <v/>
      </c>
      <c r="GP30" s="20" t="str">
        <f>IF(StockTree!GP30="","",IF(T=GP$10,IF(CallFlag=1,MAX(StockTree!GP30-K,0),MAX(K-StockTree!GP30,0)),EXP(-rr*h)*(pstar*GQ30+(1-pstar)*GQ31)))</f>
        <v/>
      </c>
      <c r="GQ30" s="20" t="str">
        <f>IF(StockTree!GQ30="","",IF(T=GQ$10,IF(CallFlag=1,MAX(StockTree!GQ30-K,0),MAX(K-StockTree!GQ30,0)),EXP(-rr*h)*(pstar*GR30+(1-pstar)*GR31)))</f>
        <v/>
      </c>
      <c r="GR30" s="20" t="str">
        <f>IF(StockTree!GR30="","",IF(T=GR$10,IF(CallFlag=1,MAX(StockTree!GR30-K,0),MAX(K-StockTree!GR30,0)),EXP(-rr*h)*(pstar*GS30+(1-pstar)*GS31)))</f>
        <v/>
      </c>
      <c r="GS30" s="20" t="str">
        <f>IF(StockTree!GS30="","",IF(T=GS$10,IF(CallFlag=1,MAX(StockTree!GS30-K,0),MAX(K-StockTree!GS30,0)),EXP(-rr*h)*(pstar*GT30+(1-pstar)*GT31)))</f>
        <v/>
      </c>
      <c r="GT30" s="20" t="str">
        <f>IF(StockTree!GT30="","",IF(T=GT$10,IF(CallFlag=1,MAX(StockTree!GT30-K,0),MAX(K-StockTree!GT30,0)),EXP(-rr*h)*(pstar*GU30+(1-pstar)*GU31)))</f>
        <v/>
      </c>
      <c r="GU30" s="20" t="str">
        <f>IF(StockTree!GU30="","",IF(T=GU$10,IF(CallFlag=1,MAX(StockTree!GU30-K,0),MAX(K-StockTree!GU30,0)),EXP(-rr*h)*(pstar*GV30+(1-pstar)*GV31)))</f>
        <v/>
      </c>
      <c r="GV30" s="20" t="str">
        <f>IF(StockTree!GV30="","",IF(T=GV$10,IF(CallFlag=1,MAX(StockTree!GV30-K,0),MAX(K-StockTree!GV30,0)),EXP(-rr*h)*(pstar*GW30+(1-pstar)*GW31)))</f>
        <v/>
      </c>
      <c r="GW30" s="20" t="str">
        <f>IF(StockTree!GW30="","",IF(T=GW$10,IF(CallFlag=1,MAX(StockTree!GW30-K,0),MAX(K-StockTree!GW30,0)),EXP(-rr*h)*(pstar*GX30+(1-pstar)*GX31)))</f>
        <v/>
      </c>
      <c r="GX30" s="20" t="str">
        <f>IF(StockTree!GX30="","",IF(T=GX$10,IF(CallFlag=1,MAX(StockTree!GX30-K,0),MAX(K-StockTree!GX30,0)),EXP(-rr*h)*(pstar*GY30+(1-pstar)*GY31)))</f>
        <v/>
      </c>
      <c r="GY30" s="20" t="str">
        <f>IF(StockTree!GY30="","",IF(T=GY$10,IF(CallFlag=1,MAX(StockTree!GY30-K,0),MAX(K-StockTree!GY30,0)),EXP(-rr*h)*(pstar*GZ30+(1-pstar)*GZ31)))</f>
        <v/>
      </c>
      <c r="GZ30" s="20" t="str">
        <f>IF(StockTree!GZ30="","",IF(T=GZ$10,IF(CallFlag=1,MAX(StockTree!GZ30-K,0),MAX(K-StockTree!GZ30,0)),EXP(-rr*h)*(pstar*HA30+(1-pstar)*HA31)))</f>
        <v/>
      </c>
      <c r="HA30" s="20" t="str">
        <f>IF(StockTree!HA30="","",IF(T=HA$10,IF(CallFlag=1,MAX(StockTree!HA30-K,0),MAX(K-StockTree!HA30,0)),EXP(-rr*h)*(pstar*HB30+(1-pstar)*HB31)))</f>
        <v/>
      </c>
      <c r="HB30" s="20" t="str">
        <f>IF(StockTree!HB30="","",IF(T=HB$10,IF(CallFlag=1,MAX(StockTree!HB30-K,0),MAX(K-StockTree!HB30,0)),EXP(-rr*h)*(pstar*HC30+(1-pstar)*HC31)))</f>
        <v/>
      </c>
      <c r="HC30" s="20" t="str">
        <f>IF(StockTree!HC30="","",IF(T=HC$10,IF(CallFlag=1,MAX(StockTree!HC30-K,0),MAX(K-StockTree!HC30,0)),EXP(-rr*h)*(pstar*HD30+(1-pstar)*HD31)))</f>
        <v/>
      </c>
      <c r="HD30" s="20" t="str">
        <f>IF(StockTree!HD30="","",IF(T=HD$10,IF(CallFlag=1,MAX(StockTree!HD30-K,0),MAX(K-StockTree!HD30,0)),EXP(-rr*h)*(pstar*HE30+(1-pstar)*HE31)))</f>
        <v/>
      </c>
      <c r="HE30" s="20" t="str">
        <f>IF(StockTree!HE30="","",IF(T=HE$10,IF(CallFlag=1,MAX(StockTree!HE30-K,0),MAX(K-StockTree!HE30,0)),EXP(-rr*h)*(pstar*HF30+(1-pstar)*HF31)))</f>
        <v/>
      </c>
      <c r="HF30" s="20" t="str">
        <f>IF(StockTree!HF30="","",IF(T=HF$10,IF(CallFlag=1,MAX(StockTree!HF30-K,0),MAX(K-StockTree!HF30,0)),EXP(-rr*h)*(pstar*HG30+(1-pstar)*HG31)))</f>
        <v/>
      </c>
      <c r="HG30" s="20" t="str">
        <f>IF(StockTree!HG30="","",IF(T=HG$10,IF(CallFlag=1,MAX(StockTree!HG30-K,0),MAX(K-StockTree!HG30,0)),EXP(-rr*h)*(pstar*HH30+(1-pstar)*HH31)))</f>
        <v/>
      </c>
      <c r="HH30" s="20" t="str">
        <f>IF(StockTree!HH30="","",IF(T=HH$10,IF(CallFlag=1,MAX(StockTree!HH30-K,0),MAX(K-StockTree!HH30,0)),EXP(-rr*h)*(pstar*HI30+(1-pstar)*HI31)))</f>
        <v/>
      </c>
      <c r="HI30" s="20" t="str">
        <f>IF(StockTree!HI30="","",IF(T=HI$10,IF(CallFlag=1,MAX(StockTree!HI30-K,0),MAX(K-StockTree!HI30,0)),EXP(-rr*h)*(pstar*HJ30+(1-pstar)*HJ31)))</f>
        <v/>
      </c>
      <c r="HJ30" s="20" t="str">
        <f>IF(StockTree!HJ30="","",IF(T=HJ$10,IF(CallFlag=1,MAX(StockTree!HJ30-K,0),MAX(K-StockTree!HJ30,0)),EXP(-rr*h)*(pstar*HK30+(1-pstar)*HK31)))</f>
        <v/>
      </c>
      <c r="HK30" s="20" t="str">
        <f>IF(StockTree!HK30="","",IF(T=HK$10,IF(CallFlag=1,MAX(StockTree!HK30-K,0),MAX(K-StockTree!HK30,0)),EXP(-rr*h)*(pstar*HL30+(1-pstar)*HL31)))</f>
        <v/>
      </c>
      <c r="HL30" s="20" t="str">
        <f>IF(StockTree!HL30="","",IF(T=HL$10,IF(CallFlag=1,MAX(StockTree!HL30-K,0),MAX(K-StockTree!HL30,0)),EXP(-rr*h)*(pstar*HM30+(1-pstar)*HM31)))</f>
        <v/>
      </c>
      <c r="HM30" s="20" t="str">
        <f>IF(StockTree!HM30="","",IF(T=HM$10,IF(CallFlag=1,MAX(StockTree!HM30-K,0),MAX(K-StockTree!HM30,0)),EXP(-rr*h)*(pstar*HN30+(1-pstar)*HN31)))</f>
        <v/>
      </c>
      <c r="HN30" s="20" t="str">
        <f>IF(StockTree!HN30="","",IF(T=HN$10,IF(CallFlag=1,MAX(StockTree!HN30-K,0),MAX(K-StockTree!HN30,0)),EXP(-rr*h)*(pstar*HO30+(1-pstar)*HO31)))</f>
        <v/>
      </c>
      <c r="HO30" s="20" t="str">
        <f>IF(StockTree!HO30="","",IF(T=HO$10,IF(CallFlag=1,MAX(StockTree!HO30-K,0),MAX(K-StockTree!HO30,0)),EXP(-rr*h)*(pstar*HP30+(1-pstar)*HP31)))</f>
        <v/>
      </c>
      <c r="HP30" s="20" t="str">
        <f>IF(StockTree!HP30="","",IF(T=HP$10,IF(CallFlag=1,MAX(StockTree!HP30-K,0),MAX(K-StockTree!HP30,0)),EXP(-rr*h)*(pstar*HQ30+(1-pstar)*HQ31)))</f>
        <v/>
      </c>
      <c r="HQ30" s="20" t="str">
        <f>IF(StockTree!HQ30="","",IF(T=HQ$10,IF(CallFlag=1,MAX(StockTree!HQ30-K,0),MAX(K-StockTree!HQ30,0)),EXP(-rr*h)*(pstar*HR30+(1-pstar)*HR31)))</f>
        <v/>
      </c>
      <c r="HR30" s="20" t="str">
        <f>IF(StockTree!HR30="","",IF(T=HR$10,IF(CallFlag=1,MAX(StockTree!HR30-K,0),MAX(K-StockTree!HR30,0)),EXP(-rr*h)*(pstar*HS30+(1-pstar)*HS31)))</f>
        <v/>
      </c>
      <c r="HS30" s="20" t="str">
        <f>IF(StockTree!HS30="","",IF(T=HS$10,IF(CallFlag=1,MAX(StockTree!HS30-K,0),MAX(K-StockTree!HS30,0)),EXP(-rr*h)*(pstar*HT30+(1-pstar)*HT31)))</f>
        <v/>
      </c>
      <c r="HT30" s="20" t="str">
        <f>IF(StockTree!HT30="","",IF(T=HT$10,IF(CallFlag=1,MAX(StockTree!HT30-K,0),MAX(K-StockTree!HT30,0)),EXP(-rr*h)*(pstar*HU30+(1-pstar)*HU31)))</f>
        <v/>
      </c>
      <c r="HU30" s="20" t="str">
        <f>IF(StockTree!HU30="","",IF(T=HU$10,IF(CallFlag=1,MAX(StockTree!HU30-K,0),MAX(K-StockTree!HU30,0)),EXP(-rr*h)*(pstar*HV30+(1-pstar)*HV31)))</f>
        <v/>
      </c>
      <c r="HV30" s="20" t="str">
        <f>IF(StockTree!HV30="","",IF(T=HV$10,IF(CallFlag=1,MAX(StockTree!HV30-K,0),MAX(K-StockTree!HV30,0)),EXP(-rr*h)*(pstar*HW30+(1-pstar)*HW31)))</f>
        <v/>
      </c>
      <c r="HW30" s="20" t="str">
        <f>IF(StockTree!HW30="","",IF(T=HW$10,IF(CallFlag=1,MAX(StockTree!HW30-K,0),MAX(K-StockTree!HW30,0)),EXP(-rr*h)*(pstar*HX30+(1-pstar)*HX31)))</f>
        <v/>
      </c>
      <c r="HX30" s="20" t="str">
        <f>IF(StockTree!HX30="","",IF(T=HX$10,IF(CallFlag=1,MAX(StockTree!HX30-K,0),MAX(K-StockTree!HX30,0)),EXP(-rr*h)*(pstar*HY30+(1-pstar)*HY31)))</f>
        <v/>
      </c>
      <c r="HY30" s="20" t="str">
        <f>IF(StockTree!HY30="","",IF(T=HY$10,IF(CallFlag=1,MAX(StockTree!HY30-K,0),MAX(K-StockTree!HY30,0)),EXP(-rr*h)*(pstar*HZ30+(1-pstar)*HZ31)))</f>
        <v/>
      </c>
      <c r="HZ30" s="20" t="str">
        <f>IF(StockTree!HZ30="","",IF(T=HZ$10,IF(CallFlag=1,MAX(StockTree!HZ30-K,0),MAX(K-StockTree!HZ30,0)),EXP(-rr*h)*(pstar*IA30+(1-pstar)*IA31)))</f>
        <v/>
      </c>
      <c r="IA30" s="20" t="str">
        <f>IF(StockTree!IA30="","",IF(T=IA$10,IF(CallFlag=1,MAX(StockTree!IA30-K,0),MAX(K-StockTree!IA30,0)),EXP(-rr*h)*(pstar*IB30+(1-pstar)*IB31)))</f>
        <v/>
      </c>
      <c r="IB30" s="20" t="str">
        <f>IF(StockTree!IB30="","",IF(T=IB$10,IF(CallFlag=1,MAX(StockTree!IB30-K,0),MAX(K-StockTree!IB30,0)),EXP(-rr*h)*(pstar*IC30+(1-pstar)*IC31)))</f>
        <v/>
      </c>
      <c r="IC30" s="20" t="str">
        <f>IF(StockTree!IC30="","",IF(T=IC$10,IF(CallFlag=1,MAX(StockTree!IC30-K,0),MAX(K-StockTree!IC30,0)),EXP(-rr*h)*(pstar*ID30+(1-pstar)*ID31)))</f>
        <v/>
      </c>
      <c r="ID30" s="20" t="str">
        <f>IF(StockTree!ID30="","",IF(T=ID$10,IF(CallFlag=1,MAX(StockTree!ID30-K,0),MAX(K-StockTree!ID30,0)),EXP(-rr*h)*(pstar*IE30+(1-pstar)*IE31)))</f>
        <v/>
      </c>
      <c r="IE30" s="20" t="str">
        <f>IF(StockTree!IE30="","",IF(T=IE$10,IF(CallFlag=1,MAX(StockTree!IE30-K,0),MAX(K-StockTree!IE30,0)),EXP(-rr*h)*(pstar*IF30+(1-pstar)*IF31)))</f>
        <v/>
      </c>
      <c r="IF30" s="20" t="str">
        <f>IF(StockTree!IF30="","",IF(T=IF$10,IF(CallFlag=1,MAX(StockTree!IF30-K,0),MAX(K-StockTree!IF30,0)),EXP(-rr*h)*(pstar*IG30+(1-pstar)*IG31)))</f>
        <v/>
      </c>
      <c r="IG30" s="20" t="str">
        <f>IF(StockTree!IG30="","",IF(T=IG$10,IF(CallFlag=1,MAX(StockTree!IG30-K,0),MAX(K-StockTree!IG30,0)),EXP(-rr*h)*(pstar*IH30+(1-pstar)*IH31)))</f>
        <v/>
      </c>
      <c r="IH30" s="20" t="str">
        <f>IF(StockTree!IH30="","",IF(T=IH$10,IF(CallFlag=1,MAX(StockTree!IH30-K,0),MAX(K-StockTree!IH30,0)),EXP(-rr*h)*(pstar*II30+(1-pstar)*II31)))</f>
        <v/>
      </c>
      <c r="II30" s="20" t="str">
        <f>IF(StockTree!II30="","",IF(T=II$10,IF(CallFlag=1,MAX(StockTree!II30-K,0),MAX(K-StockTree!II30,0)),EXP(-rr*h)*(pstar*IJ30+(1-pstar)*IJ31)))</f>
        <v/>
      </c>
      <c r="IJ30" s="20" t="str">
        <f>IF(StockTree!IJ30="","",IF(T=IJ$10,IF(CallFlag=1,MAX(StockTree!IJ30-K,0),MAX(K-StockTree!IJ30,0)),EXP(-rr*h)*(pstar*IK30+(1-pstar)*IK31)))</f>
        <v/>
      </c>
      <c r="IK30" s="20" t="str">
        <f>IF(StockTree!IK30="","",IF(T=IK$10,IF(CallFlag=1,MAX(StockTree!IK30-K,0),MAX(K-StockTree!IK30,0)),EXP(-rr*h)*(pstar*IL30+(1-pstar)*IL31)))</f>
        <v/>
      </c>
      <c r="IL30" s="20" t="str">
        <f>IF(StockTree!IL30="","",IF(T=IL$10,IF(CallFlag=1,MAX(StockTree!IL30-K,0),MAX(K-StockTree!IL30,0)),EXP(-rr*h)*(pstar*IM30+(1-pstar)*IM31)))</f>
        <v/>
      </c>
      <c r="IM30" s="20" t="str">
        <f>IF(StockTree!IM30="","",IF(T=IM$10,IF(CallFlag=1,MAX(StockTree!IM30-K,0),MAX(K-StockTree!IM30,0)),EXP(-rr*h)*(pstar*IN30+(1-pstar)*IN31)))</f>
        <v/>
      </c>
      <c r="IN30" s="20" t="str">
        <f>IF(StockTree!IN30="","",IF(T=IN$10,IF(CallFlag=1,MAX(StockTree!IN30-K,0),MAX(K-StockTree!IN30,0)),EXP(-rr*h)*(pstar*IO30+(1-pstar)*IO31)))</f>
        <v/>
      </c>
      <c r="IO30" s="20" t="str">
        <f>IF(StockTree!IO30="","",IF(T=IO$10,IF(CallFlag=1,MAX(StockTree!IO30-K,0),MAX(K-StockTree!IO30,0)),EXP(-rr*h)*(pstar*IP30+(1-pstar)*IP31)))</f>
        <v/>
      </c>
      <c r="IP30" s="20" t="str">
        <f>IF(StockTree!IP30="","",IF(T=IP$10,IF(CallFlag=1,MAX(StockTree!IP30-K,0),MAX(K-StockTree!IP30,0)),EXP(-rr*h)*(pstar*IQ30+(1-pstar)*IQ31)))</f>
        <v/>
      </c>
      <c r="IQ30" s="20" t="str">
        <f>IF(StockTree!IQ30="","",IF(T=IQ$10,IF(CallFlag=1,MAX(StockTree!IQ30-K,0),MAX(K-StockTree!IQ30,0)),EXP(-rr*h)*(pstar*IR30+(1-pstar)*IR31)))</f>
        <v/>
      </c>
      <c r="IR30" s="20" t="str">
        <f>IF(StockTree!IR30="","",IF(T=IR$10,IF(CallFlag=1,MAX(StockTree!IR30-K,0),MAX(K-StockTree!IR30,0)),EXP(-rr*h)*(pstar*IS30+(1-pstar)*IS31)))</f>
        <v/>
      </c>
      <c r="IS30" s="20" t="str">
        <f>IF(StockTree!IS30="","",IF(T=IS$10,IF(CallFlag=1,MAX(StockTree!IS30-K,0),MAX(K-StockTree!IS30,0)),EXP(-rr*h)*(pstar*IT30+(1-pstar)*IT31)))</f>
        <v/>
      </c>
      <c r="IT30" s="20" t="str">
        <f>IF(StockTree!IT30="","",IF(T=IT$10,IF(CallFlag=1,MAX(StockTree!IT30-K,0),MAX(K-StockTree!IT30,0)),EXP(-rr*h)*(pstar*IU30+(1-pstar)*IU31)))</f>
        <v/>
      </c>
      <c r="IU30" s="20" t="str">
        <f>IF(StockTree!IU30="","",IF(T=IU$10,IF(CallFlag=1,MAX(StockTree!IU30-K,0),MAX(K-StockTree!IU30,0)),EXP(-rr*h)*(pstar*IV30+(1-pstar)*IV31)))</f>
        <v/>
      </c>
      <c r="IV30" s="20" t="str">
        <f>IF(StockTree!IV30="","",IF(T=IV$10,IF(CallFlag=1,MAX(StockTree!IV30-K,0),MAX(K-StockTree!IV30,0)),EXP(-rr*h)*(pstar*#REF!+(1-pstar)*#REF!)))</f>
        <v/>
      </c>
    </row>
    <row r="31" spans="1:256" s="20" customFormat="1" x14ac:dyDescent="0.2">
      <c r="A31" s="19">
        <f t="shared" si="8"/>
        <v>19</v>
      </c>
      <c r="B31" s="20" t="str">
        <f>IF(StockTree!B31="","",IF(T=B$10,IF(CallFlag=1,MAX(StockTree!B31-K,0),MAX(K-StockTree!B31,0)),EXP(-rr*h)*(pstar*C31+(1-pstar)*C32)))</f>
        <v/>
      </c>
      <c r="C31" s="20" t="str">
        <f>IF(StockTree!C31="","",IF(T=C$10,IF(CallFlag=1,MAX(StockTree!C31-K,0),MAX(K-StockTree!C31,0)),EXP(-rr*h)*(pstar*D31+(1-pstar)*D32)))</f>
        <v/>
      </c>
      <c r="D31" s="20" t="str">
        <f>IF(StockTree!D31="","",IF(T=D$10,IF(CallFlag=1,MAX(StockTree!D31-K,0),MAX(K-StockTree!D31,0)),EXP(-rr*h)*(pstar*E31+(1-pstar)*E32)))</f>
        <v/>
      </c>
      <c r="E31" s="20" t="str">
        <f>IF(StockTree!E31="","",IF(T=E$10,IF(CallFlag=1,MAX(StockTree!E31-K,0),MAX(K-StockTree!E31,0)),EXP(-rr*h)*(pstar*F31+(1-pstar)*F32)))</f>
        <v/>
      </c>
      <c r="F31" s="20" t="str">
        <f>IF(StockTree!F31="","",IF(T=F$10,IF(CallFlag=1,MAX(StockTree!F31-K,0),MAX(K-StockTree!F31,0)),EXP(-rr*h)*(pstar*G31+(1-pstar)*G32)))</f>
        <v/>
      </c>
      <c r="G31" s="20" t="str">
        <f>IF(StockTree!G31="","",IF(T=G$10,IF(CallFlag=1,MAX(StockTree!G31-K,0),MAX(K-StockTree!G31,0)),EXP(-rr*h)*(pstar*H31+(1-pstar)*H32)))</f>
        <v/>
      </c>
      <c r="H31" s="20" t="str">
        <f>IF(StockTree!H31="","",IF(T=H$10,IF(CallFlag=1,MAX(StockTree!H31-K,0),MAX(K-StockTree!H31,0)),EXP(-rr*h)*(pstar*I31+(1-pstar)*I32)))</f>
        <v/>
      </c>
      <c r="I31" s="20" t="str">
        <f>IF(StockTree!I31="","",IF(T=I$10,IF(CallFlag=1,MAX(StockTree!I31-K,0),MAX(K-StockTree!I31,0)),EXP(-rr*h)*(pstar*J31+(1-pstar)*J32)))</f>
        <v/>
      </c>
      <c r="J31" s="20" t="str">
        <f>IF(StockTree!J31="","",IF(T=J$10,IF(CallFlag=1,MAX(StockTree!J31-K,0),MAX(K-StockTree!J31,0)),EXP(-rr*h)*(pstar*K31+(1-pstar)*K32)))</f>
        <v/>
      </c>
      <c r="K31" s="20" t="str">
        <f>IF(StockTree!K31="","",IF(T=K$10,IF(CallFlag=1,MAX(StockTree!K31-K,0),MAX(K-StockTree!K31,0)),EXP(-rr*h)*(pstar*L31+(1-pstar)*L32)))</f>
        <v/>
      </c>
      <c r="L31" s="20" t="str">
        <f>IF(StockTree!L31="","",IF(T=L$10,IF(CallFlag=1,MAX(StockTree!L31-K,0),MAX(K-StockTree!L31,0)),EXP(-rr*h)*(pstar*M31+(1-pstar)*M32)))</f>
        <v/>
      </c>
      <c r="M31" s="20" t="str">
        <f>IF(StockTree!M31="","",IF(T=M$10,IF(CallFlag=1,MAX(StockTree!M31-K,0),MAX(K-StockTree!M31,0)),EXP(-rr*h)*(pstar*N31+(1-pstar)*N32)))</f>
        <v/>
      </c>
      <c r="N31" s="20" t="str">
        <f>IF(StockTree!N31="","",IF(T=N$10,IF(CallFlag=1,MAX(StockTree!N31-K,0),MAX(K-StockTree!N31,0)),EXP(-rr*h)*(pstar*O31+(1-pstar)*O32)))</f>
        <v/>
      </c>
      <c r="O31" s="20" t="str">
        <f>IF(StockTree!O31="","",IF(T=O$10,IF(CallFlag=1,MAX(StockTree!O31-K,0),MAX(K-StockTree!O31,0)),EXP(-rr*h)*(pstar*P31+(1-pstar)*P32)))</f>
        <v/>
      </c>
      <c r="P31" s="20" t="str">
        <f>IF(StockTree!P31="","",IF(T=P$10,IF(CallFlag=1,MAX(StockTree!P31-K,0),MAX(K-StockTree!P31,0)),EXP(-rr*h)*(pstar*Q31+(1-pstar)*Q32)))</f>
        <v/>
      </c>
      <c r="Q31" s="20" t="str">
        <f>IF(StockTree!Q31="","",IF(T=Q$10,IF(CallFlag=1,MAX(StockTree!Q31-K,0),MAX(K-StockTree!Q31,0)),EXP(-rr*h)*(pstar*R31+(1-pstar)*R32)))</f>
        <v/>
      </c>
      <c r="R31" s="20" t="str">
        <f>IF(StockTree!R31="","",IF(T=R$10,IF(CallFlag=1,MAX(StockTree!R31-K,0),MAX(K-StockTree!R31,0)),EXP(-rr*h)*(pstar*S31+(1-pstar)*S32)))</f>
        <v/>
      </c>
      <c r="S31" s="20" t="str">
        <f>IF(StockTree!S31="","",IF(T=S$10,IF(CallFlag=1,MAX(StockTree!S31-K,0),MAX(K-StockTree!S31,0)),EXP(-rr*h)*(pstar*T31+(1-pstar)*T32)))</f>
        <v/>
      </c>
      <c r="T31" s="20" t="str">
        <f>IF(StockTree!T31="","",IF(T=T$10,IF(CallFlag=1,MAX(StockTree!T31-K,0),MAX(K-StockTree!T31,0)),EXP(-rr*h)*(pstar*U31+(1-pstar)*U32)))</f>
        <v/>
      </c>
      <c r="U31" s="20" t="str">
        <f>IF(StockTree!U31="","",IF(T=U$10,IF(CallFlag=1,MAX(StockTree!U31-K,0),MAX(K-StockTree!U31,0)),EXP(-rr*h)*(pstar*V31+(1-pstar)*V32)))</f>
        <v/>
      </c>
      <c r="V31" s="20" t="str">
        <f>IF(StockTree!V31="","",IF(T=V$10,IF(CallFlag=1,MAX(StockTree!V31-K,0),MAX(K-StockTree!V31,0)),EXP(-rr*h)*(pstar*W31+(1-pstar)*W32)))</f>
        <v/>
      </c>
      <c r="W31" s="20" t="str">
        <f>IF(StockTree!W31="","",IF(T=W$10,IF(CallFlag=1,MAX(StockTree!W31-K,0),MAX(K-StockTree!W31,0)),EXP(-rr*h)*(pstar*X31+(1-pstar)*X32)))</f>
        <v/>
      </c>
      <c r="X31" s="20" t="str">
        <f>IF(StockTree!X31="","",IF(T=X$10,IF(CallFlag=1,MAX(StockTree!X31-K,0),MAX(K-StockTree!X31,0)),EXP(-rr*h)*(pstar*Y31+(1-pstar)*Y32)))</f>
        <v/>
      </c>
      <c r="Y31" s="20" t="str">
        <f>IF(StockTree!Y31="","",IF(T=Y$10,IF(CallFlag=1,MAX(StockTree!Y31-K,0),MAX(K-StockTree!Y31,0)),EXP(-rr*h)*(pstar*Z31+(1-pstar)*Z32)))</f>
        <v/>
      </c>
      <c r="Z31" s="20" t="str">
        <f>IF(StockTree!Z31="","",IF(T=Z$10,IF(CallFlag=1,MAX(StockTree!Z31-K,0),MAX(K-StockTree!Z31,0)),EXP(-rr*h)*(pstar*AA31+(1-pstar)*AA32)))</f>
        <v/>
      </c>
      <c r="AA31" s="20" t="str">
        <f>IF(StockTree!AA31="","",IF(T=AA$10,IF(CallFlag=1,MAX(StockTree!AA31-K,0),MAX(K-StockTree!AA31,0)),EXP(-rr*h)*(pstar*AB31+(1-pstar)*AB32)))</f>
        <v/>
      </c>
      <c r="AB31" s="20" t="str">
        <f>IF(StockTree!AB31="","",IF(T=AB$10,IF(CallFlag=1,MAX(StockTree!AB31-K,0),MAX(K-StockTree!AB31,0)),EXP(-rr*h)*(pstar*AC31+(1-pstar)*AC32)))</f>
        <v/>
      </c>
      <c r="AC31" s="20" t="str">
        <f>IF(StockTree!AC31="","",IF(T=AC$10,IF(CallFlag=1,MAX(StockTree!AC31-K,0),MAX(K-StockTree!AC31,0)),EXP(-rr*h)*(pstar*AD31+(1-pstar)*AD32)))</f>
        <v/>
      </c>
      <c r="AD31" s="20" t="str">
        <f>IF(StockTree!AD31="","",IF(T=AD$10,IF(CallFlag=1,MAX(StockTree!AD31-K,0),MAX(K-StockTree!AD31,0)),EXP(-rr*h)*(pstar*AE31+(1-pstar)*AE32)))</f>
        <v/>
      </c>
      <c r="AE31" s="20" t="str">
        <f>IF(StockTree!AE31="","",IF(T=AE$10,IF(CallFlag=1,MAX(StockTree!AE31-K,0),MAX(K-StockTree!AE31,0)),EXP(-rr*h)*(pstar*AF31+(1-pstar)*AF32)))</f>
        <v/>
      </c>
      <c r="AF31" s="20" t="str">
        <f>IF(StockTree!AF31="","",IF(T=AF$10,IF(CallFlag=1,MAX(StockTree!AF31-K,0),MAX(K-StockTree!AF31,0)),EXP(-rr*h)*(pstar*AG31+(1-pstar)*AG32)))</f>
        <v/>
      </c>
      <c r="AG31" s="20" t="str">
        <f>IF(StockTree!AG31="","",IF(T=AG$10,IF(CallFlag=1,MAX(StockTree!AG31-K,0),MAX(K-StockTree!AG31,0)),EXP(-rr*h)*(pstar*AH31+(1-pstar)*AH32)))</f>
        <v/>
      </c>
      <c r="AH31" s="20" t="str">
        <f>IF(StockTree!AH31="","",IF(T=AH$10,IF(CallFlag=1,MAX(StockTree!AH31-K,0),MAX(K-StockTree!AH31,0)),EXP(-rr*h)*(pstar*AI31+(1-pstar)*AI32)))</f>
        <v/>
      </c>
      <c r="AI31" s="20" t="str">
        <f>IF(StockTree!AI31="","",IF(T=AI$10,IF(CallFlag=1,MAX(StockTree!AI31-K,0),MAX(K-StockTree!AI31,0)),EXP(-rr*h)*(pstar*AJ31+(1-pstar)*AJ32)))</f>
        <v/>
      </c>
      <c r="AJ31" s="20" t="str">
        <f>IF(StockTree!AJ31="","",IF(T=AJ$10,IF(CallFlag=1,MAX(StockTree!AJ31-K,0),MAX(K-StockTree!AJ31,0)),EXP(-rr*h)*(pstar*AK31+(1-pstar)*AK32)))</f>
        <v/>
      </c>
      <c r="AK31" s="20" t="str">
        <f>IF(StockTree!AK31="","",IF(T=AK$10,IF(CallFlag=1,MAX(StockTree!AK31-K,0),MAX(K-StockTree!AK31,0)),EXP(-rr*h)*(pstar*AL31+(1-pstar)*AL32)))</f>
        <v/>
      </c>
      <c r="AL31" s="20" t="str">
        <f>IF(StockTree!AL31="","",IF(T=AL$10,IF(CallFlag=1,MAX(StockTree!AL31-K,0),MAX(K-StockTree!AL31,0)),EXP(-rr*h)*(pstar*AM31+(1-pstar)*AM32)))</f>
        <v/>
      </c>
      <c r="AM31" s="20" t="str">
        <f>IF(StockTree!AM31="","",IF(T=AM$10,IF(CallFlag=1,MAX(StockTree!AM31-K,0),MAX(K-StockTree!AM31,0)),EXP(-rr*h)*(pstar*AN31+(1-pstar)*AN32)))</f>
        <v/>
      </c>
      <c r="AN31" s="20" t="str">
        <f>IF(StockTree!AN31="","",IF(T=AN$10,IF(CallFlag=1,MAX(StockTree!AN31-K,0),MAX(K-StockTree!AN31,0)),EXP(-rr*h)*(pstar*AO31+(1-pstar)*AO32)))</f>
        <v/>
      </c>
      <c r="AO31" s="20" t="str">
        <f>IF(StockTree!AO31="","",IF(T=AO$10,IF(CallFlag=1,MAX(StockTree!AO31-K,0),MAX(K-StockTree!AO31,0)),EXP(-rr*h)*(pstar*AP31+(1-pstar)*AP32)))</f>
        <v/>
      </c>
      <c r="AP31" s="20" t="str">
        <f>IF(StockTree!AP31="","",IF(T=AP$10,IF(CallFlag=1,MAX(StockTree!AP31-K,0),MAX(K-StockTree!AP31,0)),EXP(-rr*h)*(pstar*AQ31+(1-pstar)*AQ32)))</f>
        <v/>
      </c>
      <c r="AQ31" s="20" t="str">
        <f>IF(StockTree!AQ31="","",IF(T=AQ$10,IF(CallFlag=1,MAX(StockTree!AQ31-K,0),MAX(K-StockTree!AQ31,0)),EXP(-rr*h)*(pstar*AR31+(1-pstar)*AR32)))</f>
        <v/>
      </c>
      <c r="AR31" s="20" t="str">
        <f>IF(StockTree!AR31="","",IF(T=AR$10,IF(CallFlag=1,MAX(StockTree!AR31-K,0),MAX(K-StockTree!AR31,0)),EXP(-rr*h)*(pstar*AS31+(1-pstar)*AS32)))</f>
        <v/>
      </c>
      <c r="AS31" s="20" t="str">
        <f>IF(StockTree!AS31="","",IF(T=AS$10,IF(CallFlag=1,MAX(StockTree!AS31-K,0),MAX(K-StockTree!AS31,0)),EXP(-rr*h)*(pstar*AT31+(1-pstar)*AT32)))</f>
        <v/>
      </c>
      <c r="AT31" s="20" t="str">
        <f>IF(StockTree!AT31="","",IF(T=AT$10,IF(CallFlag=1,MAX(StockTree!AT31-K,0),MAX(K-StockTree!AT31,0)),EXP(-rr*h)*(pstar*AU31+(1-pstar)*AU32)))</f>
        <v/>
      </c>
      <c r="AU31" s="20" t="str">
        <f>IF(StockTree!AU31="","",IF(T=AU$10,IF(CallFlag=1,MAX(StockTree!AU31-K,0),MAX(K-StockTree!AU31,0)),EXP(-rr*h)*(pstar*AV31+(1-pstar)*AV32)))</f>
        <v/>
      </c>
      <c r="AV31" s="20" t="str">
        <f>IF(StockTree!AV31="","",IF(T=AV$10,IF(CallFlag=1,MAX(StockTree!AV31-K,0),MAX(K-StockTree!AV31,0)),EXP(-rr*h)*(pstar*AW31+(1-pstar)*AW32)))</f>
        <v/>
      </c>
      <c r="AW31" s="20" t="str">
        <f>IF(StockTree!AW31="","",IF(T=AW$10,IF(CallFlag=1,MAX(StockTree!AW31-K,0),MAX(K-StockTree!AW31,0)),EXP(-rr*h)*(pstar*AX31+(1-pstar)*AX32)))</f>
        <v/>
      </c>
      <c r="AX31" s="20" t="str">
        <f>IF(StockTree!AX31="","",IF(T=AX$10,IF(CallFlag=1,MAX(StockTree!AX31-K,0),MAX(K-StockTree!AX31,0)),EXP(-rr*h)*(pstar*AY31+(1-pstar)*AY32)))</f>
        <v/>
      </c>
      <c r="AY31" s="20" t="str">
        <f>IF(StockTree!AY31="","",IF(T=AY$10,IF(CallFlag=1,MAX(StockTree!AY31-K,0),MAX(K-StockTree!AY31,0)),EXP(-rr*h)*(pstar*AZ31+(1-pstar)*AZ32)))</f>
        <v/>
      </c>
      <c r="AZ31" s="20" t="str">
        <f>IF(StockTree!AZ31="","",IF(T=AZ$10,IF(CallFlag=1,MAX(StockTree!AZ31-K,0),MAX(K-StockTree!AZ31,0)),EXP(-rr*h)*(pstar*BA31+(1-pstar)*BA32)))</f>
        <v/>
      </c>
      <c r="BA31" s="20" t="str">
        <f>IF(StockTree!BA31="","",IF(T=BA$10,IF(CallFlag=1,MAX(StockTree!BA31-K,0),MAX(K-StockTree!BA31,0)),EXP(-rr*h)*(pstar*BB31+(1-pstar)*BB32)))</f>
        <v/>
      </c>
      <c r="BB31" s="20" t="str">
        <f>IF(StockTree!BB31="","",IF(T=BB$10,IF(CallFlag=1,MAX(StockTree!BB31-K,0),MAX(K-StockTree!BB31,0)),EXP(-rr*h)*(pstar*BC31+(1-pstar)*BC32)))</f>
        <v/>
      </c>
      <c r="BC31" s="20" t="str">
        <f>IF(StockTree!BC31="","",IF(T=BC$10,IF(CallFlag=1,MAX(StockTree!BC31-K,0),MAX(K-StockTree!BC31,0)),EXP(-rr*h)*(pstar*BD31+(1-pstar)*BD32)))</f>
        <v/>
      </c>
      <c r="BD31" s="20" t="str">
        <f>IF(StockTree!BD31="","",IF(T=BD$10,IF(CallFlag=1,MAX(StockTree!BD31-K,0),MAX(K-StockTree!BD31,0)),EXP(-rr*h)*(pstar*BE31+(1-pstar)*BE32)))</f>
        <v/>
      </c>
      <c r="BE31" s="20" t="str">
        <f>IF(StockTree!BE31="","",IF(T=BE$10,IF(CallFlag=1,MAX(StockTree!BE31-K,0),MAX(K-StockTree!BE31,0)),EXP(-rr*h)*(pstar*BF31+(1-pstar)*BF32)))</f>
        <v/>
      </c>
      <c r="BF31" s="20" t="str">
        <f>IF(StockTree!BF31="","",IF(T=BF$10,IF(CallFlag=1,MAX(StockTree!BF31-K,0),MAX(K-StockTree!BF31,0)),EXP(-rr*h)*(pstar*BG31+(1-pstar)*BG32)))</f>
        <v/>
      </c>
      <c r="BG31" s="20" t="str">
        <f>IF(StockTree!BG31="","",IF(T=BG$10,IF(CallFlag=1,MAX(StockTree!BG31-K,0),MAX(K-StockTree!BG31,0)),EXP(-rr*h)*(pstar*BH31+(1-pstar)*BH32)))</f>
        <v/>
      </c>
      <c r="BH31" s="20" t="str">
        <f>IF(StockTree!BH31="","",IF(T=BH$10,IF(CallFlag=1,MAX(StockTree!BH31-K,0),MAX(K-StockTree!BH31,0)),EXP(-rr*h)*(pstar*BI31+(1-pstar)*BI32)))</f>
        <v/>
      </c>
      <c r="BI31" s="20" t="str">
        <f>IF(StockTree!BI31="","",IF(T=BI$10,IF(CallFlag=1,MAX(StockTree!BI31-K,0),MAX(K-StockTree!BI31,0)),EXP(-rr*h)*(pstar*BJ31+(1-pstar)*BJ32)))</f>
        <v/>
      </c>
      <c r="BJ31" s="20" t="str">
        <f>IF(StockTree!BJ31="","",IF(T=BJ$10,IF(CallFlag=1,MAX(StockTree!BJ31-K,0),MAX(K-StockTree!BJ31,0)),EXP(-rr*h)*(pstar*BK31+(1-pstar)*BK32)))</f>
        <v/>
      </c>
      <c r="BK31" s="20" t="str">
        <f>IF(StockTree!BK31="","",IF(T=BK$10,IF(CallFlag=1,MAX(StockTree!BK31-K,0),MAX(K-StockTree!BK31,0)),EXP(-rr*h)*(pstar*BL31+(1-pstar)*BL32)))</f>
        <v/>
      </c>
      <c r="BL31" s="20" t="str">
        <f>IF(StockTree!BL31="","",IF(T=BL$10,IF(CallFlag=1,MAX(StockTree!BL31-K,0),MAX(K-StockTree!BL31,0)),EXP(-rr*h)*(pstar*BM31+(1-pstar)*BM32)))</f>
        <v/>
      </c>
      <c r="BM31" s="20" t="str">
        <f>IF(StockTree!BM31="","",IF(T=BM$10,IF(CallFlag=1,MAX(StockTree!BM31-K,0),MAX(K-StockTree!BM31,0)),EXP(-rr*h)*(pstar*BN31+(1-pstar)*BN32)))</f>
        <v/>
      </c>
      <c r="BN31" s="20" t="str">
        <f>IF(StockTree!BN31="","",IF(T=BN$10,IF(CallFlag=1,MAX(StockTree!BN31-K,0),MAX(K-StockTree!BN31,0)),EXP(-rr*h)*(pstar*BO31+(1-pstar)*BO32)))</f>
        <v/>
      </c>
      <c r="BO31" s="20" t="str">
        <f>IF(StockTree!BO31="","",IF(T=BO$10,IF(CallFlag=1,MAX(StockTree!BO31-K,0),MAX(K-StockTree!BO31,0)),EXP(-rr*h)*(pstar*BP31+(1-pstar)*BP32)))</f>
        <v/>
      </c>
      <c r="BP31" s="20" t="str">
        <f>IF(StockTree!BP31="","",IF(T=BP$10,IF(CallFlag=1,MAX(StockTree!BP31-K,0),MAX(K-StockTree!BP31,0)),EXP(-rr*h)*(pstar*BQ31+(1-pstar)*BQ32)))</f>
        <v/>
      </c>
      <c r="BQ31" s="20" t="str">
        <f>IF(StockTree!BQ31="","",IF(T=BQ$10,IF(CallFlag=1,MAX(StockTree!BQ31-K,0),MAX(K-StockTree!BQ31,0)),EXP(-rr*h)*(pstar*BR31+(1-pstar)*BR32)))</f>
        <v/>
      </c>
      <c r="BR31" s="20" t="str">
        <f>IF(StockTree!BR31="","",IF(T=BR$10,IF(CallFlag=1,MAX(StockTree!BR31-K,0),MAX(K-StockTree!BR31,0)),EXP(-rr*h)*(pstar*BS31+(1-pstar)*BS32)))</f>
        <v/>
      </c>
      <c r="BS31" s="20" t="str">
        <f>IF(StockTree!BS31="","",IF(T=BS$10,IF(CallFlag=1,MAX(StockTree!BS31-K,0),MAX(K-StockTree!BS31,0)),EXP(-rr*h)*(pstar*BT31+(1-pstar)*BT32)))</f>
        <v/>
      </c>
      <c r="BT31" s="20" t="str">
        <f>IF(StockTree!BT31="","",IF(T=BT$10,IF(CallFlag=1,MAX(StockTree!BT31-K,0),MAX(K-StockTree!BT31,0)),EXP(-rr*h)*(pstar*BU31+(1-pstar)*BU32)))</f>
        <v/>
      </c>
      <c r="BU31" s="20" t="str">
        <f>IF(StockTree!BU31="","",IF(T=BU$10,IF(CallFlag=1,MAX(StockTree!BU31-K,0),MAX(K-StockTree!BU31,0)),EXP(-rr*h)*(pstar*BV31+(1-pstar)*BV32)))</f>
        <v/>
      </c>
      <c r="BV31" s="20" t="str">
        <f>IF(StockTree!BV31="","",IF(T=BV$10,IF(CallFlag=1,MAX(StockTree!BV31-K,0),MAX(K-StockTree!BV31,0)),EXP(-rr*h)*(pstar*BW31+(1-pstar)*BW32)))</f>
        <v/>
      </c>
      <c r="BW31" s="20" t="str">
        <f>IF(StockTree!BW31="","",IF(T=BW$10,IF(CallFlag=1,MAX(StockTree!BW31-K,0),MAX(K-StockTree!BW31,0)),EXP(-rr*h)*(pstar*BX31+(1-pstar)*BX32)))</f>
        <v/>
      </c>
      <c r="BX31" s="20" t="str">
        <f>IF(StockTree!BX31="","",IF(T=BX$10,IF(CallFlag=1,MAX(StockTree!BX31-K,0),MAX(K-StockTree!BX31,0)),EXP(-rr*h)*(pstar*BY31+(1-pstar)*BY32)))</f>
        <v/>
      </c>
      <c r="BY31" s="20" t="str">
        <f>IF(StockTree!BY31="","",IF(T=BY$10,IF(CallFlag=1,MAX(StockTree!BY31-K,0),MAX(K-StockTree!BY31,0)),EXP(-rr*h)*(pstar*BZ31+(1-pstar)*BZ32)))</f>
        <v/>
      </c>
      <c r="BZ31" s="20" t="str">
        <f>IF(StockTree!BZ31="","",IF(T=BZ$10,IF(CallFlag=1,MAX(StockTree!BZ31-K,0),MAX(K-StockTree!BZ31,0)),EXP(-rr*h)*(pstar*CA31+(1-pstar)*CA32)))</f>
        <v/>
      </c>
      <c r="CA31" s="20" t="str">
        <f>IF(StockTree!CA31="","",IF(T=CA$10,IF(CallFlag=1,MAX(StockTree!CA31-K,0),MAX(K-StockTree!CA31,0)),EXP(-rr*h)*(pstar*CB31+(1-pstar)*CB32)))</f>
        <v/>
      </c>
      <c r="CB31" s="20" t="str">
        <f>IF(StockTree!CB31="","",IF(T=CB$10,IF(CallFlag=1,MAX(StockTree!CB31-K,0),MAX(K-StockTree!CB31,0)),EXP(-rr*h)*(pstar*CC31+(1-pstar)*CC32)))</f>
        <v/>
      </c>
      <c r="CC31" s="20" t="str">
        <f>IF(StockTree!CC31="","",IF(T=CC$10,IF(CallFlag=1,MAX(StockTree!CC31-K,0),MAX(K-StockTree!CC31,0)),EXP(-rr*h)*(pstar*CD31+(1-pstar)*CD32)))</f>
        <v/>
      </c>
      <c r="CD31" s="20" t="str">
        <f>IF(StockTree!CD31="","",IF(T=CD$10,IF(CallFlag=1,MAX(StockTree!CD31-K,0),MAX(K-StockTree!CD31,0)),EXP(-rr*h)*(pstar*CE31+(1-pstar)*CE32)))</f>
        <v/>
      </c>
      <c r="CE31" s="20" t="str">
        <f>IF(StockTree!CE31="","",IF(T=CE$10,IF(CallFlag=1,MAX(StockTree!CE31-K,0),MAX(K-StockTree!CE31,0)),EXP(-rr*h)*(pstar*CF31+(1-pstar)*CF32)))</f>
        <v/>
      </c>
      <c r="CF31" s="20" t="str">
        <f>IF(StockTree!CF31="","",IF(T=CF$10,IF(CallFlag=1,MAX(StockTree!CF31-K,0),MAX(K-StockTree!CF31,0)),EXP(-rr*h)*(pstar*CG31+(1-pstar)*CG32)))</f>
        <v/>
      </c>
      <c r="CG31" s="20" t="str">
        <f>IF(StockTree!CG31="","",IF(T=CG$10,IF(CallFlag=1,MAX(StockTree!CG31-K,0),MAX(K-StockTree!CG31,0)),EXP(-rr*h)*(pstar*CH31+(1-pstar)*CH32)))</f>
        <v/>
      </c>
      <c r="CH31" s="20" t="str">
        <f>IF(StockTree!CH31="","",IF(T=CH$10,IF(CallFlag=1,MAX(StockTree!CH31-K,0),MAX(K-StockTree!CH31,0)),EXP(-rr*h)*(pstar*CI31+(1-pstar)*CI32)))</f>
        <v/>
      </c>
      <c r="CI31" s="20" t="str">
        <f>IF(StockTree!CI31="","",IF(T=CI$10,IF(CallFlag=1,MAX(StockTree!CI31-K,0),MAX(K-StockTree!CI31,0)),EXP(-rr*h)*(pstar*CJ31+(1-pstar)*CJ32)))</f>
        <v/>
      </c>
      <c r="CJ31" s="20" t="str">
        <f>IF(StockTree!CJ31="","",IF(T=CJ$10,IF(CallFlag=1,MAX(StockTree!CJ31-K,0),MAX(K-StockTree!CJ31,0)),EXP(-rr*h)*(pstar*CK31+(1-pstar)*CK32)))</f>
        <v/>
      </c>
      <c r="CK31" s="20" t="str">
        <f>IF(StockTree!CK31="","",IF(T=CK$10,IF(CallFlag=1,MAX(StockTree!CK31-K,0),MAX(K-StockTree!CK31,0)),EXP(-rr*h)*(pstar*CL31+(1-pstar)*CL32)))</f>
        <v/>
      </c>
      <c r="CL31" s="20" t="str">
        <f>IF(StockTree!CL31="","",IF(T=CL$10,IF(CallFlag=1,MAX(StockTree!CL31-K,0),MAX(K-StockTree!CL31,0)),EXP(-rr*h)*(pstar*CM31+(1-pstar)*CM32)))</f>
        <v/>
      </c>
      <c r="CM31" s="20" t="str">
        <f>IF(StockTree!CM31="","",IF(T=CM$10,IF(CallFlag=1,MAX(StockTree!CM31-K,0),MAX(K-StockTree!CM31,0)),EXP(-rr*h)*(pstar*CN31+(1-pstar)*CN32)))</f>
        <v/>
      </c>
      <c r="CN31" s="20" t="str">
        <f>IF(StockTree!CN31="","",IF(T=CN$10,IF(CallFlag=1,MAX(StockTree!CN31-K,0),MAX(K-StockTree!CN31,0)),EXP(-rr*h)*(pstar*CO31+(1-pstar)*CO32)))</f>
        <v/>
      </c>
      <c r="CO31" s="20" t="str">
        <f>IF(StockTree!CO31="","",IF(T=CO$10,IF(CallFlag=1,MAX(StockTree!CO31-K,0),MAX(K-StockTree!CO31,0)),EXP(-rr*h)*(pstar*CP31+(1-pstar)*CP32)))</f>
        <v/>
      </c>
      <c r="CP31" s="20" t="str">
        <f>IF(StockTree!CP31="","",IF(T=CP$10,IF(CallFlag=1,MAX(StockTree!CP31-K,0),MAX(K-StockTree!CP31,0)),EXP(-rr*h)*(pstar*CQ31+(1-pstar)*CQ32)))</f>
        <v/>
      </c>
      <c r="CQ31" s="20" t="str">
        <f>IF(StockTree!CQ31="","",IF(T=CQ$10,IF(CallFlag=1,MAX(StockTree!CQ31-K,0),MAX(K-StockTree!CQ31,0)),EXP(-rr*h)*(pstar*CR31+(1-pstar)*CR32)))</f>
        <v/>
      </c>
      <c r="CR31" s="20" t="str">
        <f>IF(StockTree!CR31="","",IF(T=CR$10,IF(CallFlag=1,MAX(StockTree!CR31-K,0),MAX(K-StockTree!CR31,0)),EXP(-rr*h)*(pstar*CS31+(1-pstar)*CS32)))</f>
        <v/>
      </c>
      <c r="CS31" s="20" t="str">
        <f>IF(StockTree!CS31="","",IF(T=CS$10,IF(CallFlag=1,MAX(StockTree!CS31-K,0),MAX(K-StockTree!CS31,0)),EXP(-rr*h)*(pstar*CT31+(1-pstar)*CT32)))</f>
        <v/>
      </c>
      <c r="CT31" s="20" t="str">
        <f>IF(StockTree!CT31="","",IF(T=CT$10,IF(CallFlag=1,MAX(StockTree!CT31-K,0),MAX(K-StockTree!CT31,0)),EXP(-rr*h)*(pstar*CU31+(1-pstar)*CU32)))</f>
        <v/>
      </c>
      <c r="CU31" s="20" t="str">
        <f>IF(StockTree!CU31="","",IF(T=CU$10,IF(CallFlag=1,MAX(StockTree!CU31-K,0),MAX(K-StockTree!CU31,0)),EXP(-rr*h)*(pstar*CV31+(1-pstar)*CV32)))</f>
        <v/>
      </c>
      <c r="CV31" s="20" t="str">
        <f>IF(StockTree!CV31="","",IF(T=CV$10,IF(CallFlag=1,MAX(StockTree!CV31-K,0),MAX(K-StockTree!CV31,0)),EXP(-rr*h)*(pstar*CW31+(1-pstar)*CW32)))</f>
        <v/>
      </c>
      <c r="CW31" s="20" t="str">
        <f>IF(StockTree!CW31="","",IF(T=CW$10,IF(CallFlag=1,MAX(StockTree!CW31-K,0),MAX(K-StockTree!CW31,0)),EXP(-rr*h)*(pstar*CX31+(1-pstar)*CX32)))</f>
        <v/>
      </c>
      <c r="CX31" s="20" t="str">
        <f>IF(StockTree!CX31="","",IF(T=CX$10,IF(CallFlag=1,MAX(StockTree!CX31-K,0),MAX(K-StockTree!CX31,0)),EXP(-rr*h)*(pstar*CY31+(1-pstar)*CY32)))</f>
        <v/>
      </c>
      <c r="CY31" s="20" t="str">
        <f>IF(StockTree!CY31="","",IF(T=CY$10,IF(CallFlag=1,MAX(StockTree!CY31-K,0),MAX(K-StockTree!CY31,0)),EXP(-rr*h)*(pstar*CZ31+(1-pstar)*CZ32)))</f>
        <v/>
      </c>
      <c r="CZ31" s="20" t="str">
        <f>IF(StockTree!CZ31="","",IF(T=CZ$10,IF(CallFlag=1,MAX(StockTree!CZ31-K,0),MAX(K-StockTree!CZ31,0)),EXP(-rr*h)*(pstar*DA31+(1-pstar)*DA32)))</f>
        <v/>
      </c>
      <c r="DA31" s="20" t="str">
        <f>IF(StockTree!DA31="","",IF(T=DA$10,IF(CallFlag=1,MAX(StockTree!DA31-K,0),MAX(K-StockTree!DA31,0)),EXP(-rr*h)*(pstar*DB31+(1-pstar)*DB32)))</f>
        <v/>
      </c>
      <c r="DB31" s="20" t="str">
        <f>IF(StockTree!DB31="","",IF(T=DB$10,IF(CallFlag=1,MAX(StockTree!DB31-K,0),MAX(K-StockTree!DB31,0)),EXP(-rr*h)*(pstar*DC31+(1-pstar)*DC32)))</f>
        <v/>
      </c>
      <c r="DC31" s="20" t="str">
        <f>IF(StockTree!DC31="","",IF(T=DC$10,IF(CallFlag=1,MAX(StockTree!DC31-K,0),MAX(K-StockTree!DC31,0)),EXP(-rr*h)*(pstar*DD31+(1-pstar)*DD32)))</f>
        <v/>
      </c>
      <c r="DD31" s="20" t="str">
        <f>IF(StockTree!DD31="","",IF(T=DD$10,IF(CallFlag=1,MAX(StockTree!DD31-K,0),MAX(K-StockTree!DD31,0)),EXP(-rr*h)*(pstar*DE31+(1-pstar)*DE32)))</f>
        <v/>
      </c>
      <c r="DE31" s="20" t="str">
        <f>IF(StockTree!DE31="","",IF(T=DE$10,IF(CallFlag=1,MAX(StockTree!DE31-K,0),MAX(K-StockTree!DE31,0)),EXP(-rr*h)*(pstar*DF31+(1-pstar)*DF32)))</f>
        <v/>
      </c>
      <c r="DF31" s="20" t="str">
        <f>IF(StockTree!DF31="","",IF(T=DF$10,IF(CallFlag=1,MAX(StockTree!DF31-K,0),MAX(K-StockTree!DF31,0)),EXP(-rr*h)*(pstar*DG31+(1-pstar)*DG32)))</f>
        <v/>
      </c>
      <c r="DG31" s="20" t="str">
        <f>IF(StockTree!DG31="","",IF(T=DG$10,IF(CallFlag=1,MAX(StockTree!DG31-K,0),MAX(K-StockTree!DG31,0)),EXP(-rr*h)*(pstar*DH31+(1-pstar)*DH32)))</f>
        <v/>
      </c>
      <c r="DH31" s="20" t="str">
        <f>IF(StockTree!DH31="","",IF(T=DH$10,IF(CallFlag=1,MAX(StockTree!DH31-K,0),MAX(K-StockTree!DH31,0)),EXP(-rr*h)*(pstar*DI31+(1-pstar)*DI32)))</f>
        <v/>
      </c>
      <c r="DI31" s="20" t="str">
        <f>IF(StockTree!DI31="","",IF(T=DI$10,IF(CallFlag=1,MAX(StockTree!DI31-K,0),MAX(K-StockTree!DI31,0)),EXP(-rr*h)*(pstar*DJ31+(1-pstar)*DJ32)))</f>
        <v/>
      </c>
      <c r="DJ31" s="20" t="str">
        <f>IF(StockTree!DJ31="","",IF(T=DJ$10,IF(CallFlag=1,MAX(StockTree!DJ31-K,0),MAX(K-StockTree!DJ31,0)),EXP(-rr*h)*(pstar*DK31+(1-pstar)*DK32)))</f>
        <v/>
      </c>
      <c r="DK31" s="20" t="str">
        <f>IF(StockTree!DK31="","",IF(T=DK$10,IF(CallFlag=1,MAX(StockTree!DK31-K,0),MAX(K-StockTree!DK31,0)),EXP(-rr*h)*(pstar*DL31+(1-pstar)*DL32)))</f>
        <v/>
      </c>
      <c r="DL31" s="20" t="str">
        <f>IF(StockTree!DL31="","",IF(T=DL$10,IF(CallFlag=1,MAX(StockTree!DL31-K,0),MAX(K-StockTree!DL31,0)),EXP(-rr*h)*(pstar*DM31+(1-pstar)*DM32)))</f>
        <v/>
      </c>
      <c r="DM31" s="20" t="str">
        <f>IF(StockTree!DM31="","",IF(T=DM$10,IF(CallFlag=1,MAX(StockTree!DM31-K,0),MAX(K-StockTree!DM31,0)),EXP(-rr*h)*(pstar*DN31+(1-pstar)*DN32)))</f>
        <v/>
      </c>
      <c r="DN31" s="20" t="str">
        <f>IF(StockTree!DN31="","",IF(T=DN$10,IF(CallFlag=1,MAX(StockTree!DN31-K,0),MAX(K-StockTree!DN31,0)),EXP(-rr*h)*(pstar*DO31+(1-pstar)*DO32)))</f>
        <v/>
      </c>
      <c r="DO31" s="20" t="str">
        <f>IF(StockTree!DO31="","",IF(T=DO$10,IF(CallFlag=1,MAX(StockTree!DO31-K,0),MAX(K-StockTree!DO31,0)),EXP(-rr*h)*(pstar*DP31+(1-pstar)*DP32)))</f>
        <v/>
      </c>
      <c r="DP31" s="20" t="str">
        <f>IF(StockTree!DP31="","",IF(T=DP$10,IF(CallFlag=1,MAX(StockTree!DP31-K,0),MAX(K-StockTree!DP31,0)),EXP(-rr*h)*(pstar*DQ31+(1-pstar)*DQ32)))</f>
        <v/>
      </c>
      <c r="DQ31" s="20" t="str">
        <f>IF(StockTree!DQ31="","",IF(T=DQ$10,IF(CallFlag=1,MAX(StockTree!DQ31-K,0),MAX(K-StockTree!DQ31,0)),EXP(-rr*h)*(pstar*DR31+(1-pstar)*DR32)))</f>
        <v/>
      </c>
      <c r="DR31" s="20" t="str">
        <f>IF(StockTree!DR31="","",IF(T=DR$10,IF(CallFlag=1,MAX(StockTree!DR31-K,0),MAX(K-StockTree!DR31,0)),EXP(-rr*h)*(pstar*DS31+(1-pstar)*DS32)))</f>
        <v/>
      </c>
      <c r="DS31" s="20" t="str">
        <f>IF(StockTree!DS31="","",IF(T=DS$10,IF(CallFlag=1,MAX(StockTree!DS31-K,0),MAX(K-StockTree!DS31,0)),EXP(-rr*h)*(pstar*DT31+(1-pstar)*DT32)))</f>
        <v/>
      </c>
      <c r="DT31" s="20" t="str">
        <f>IF(StockTree!DT31="","",IF(T=DT$10,IF(CallFlag=1,MAX(StockTree!DT31-K,0),MAX(K-StockTree!DT31,0)),EXP(-rr*h)*(pstar*DU31+(1-pstar)*DU32)))</f>
        <v/>
      </c>
      <c r="DU31" s="20" t="str">
        <f>IF(StockTree!DU31="","",IF(T=DU$10,IF(CallFlag=1,MAX(StockTree!DU31-K,0),MAX(K-StockTree!DU31,0)),EXP(-rr*h)*(pstar*DV31+(1-pstar)*DV32)))</f>
        <v/>
      </c>
      <c r="DV31" s="20" t="str">
        <f>IF(StockTree!DV31="","",IF(T=DV$10,IF(CallFlag=1,MAX(StockTree!DV31-K,0),MAX(K-StockTree!DV31,0)),EXP(-rr*h)*(pstar*DW31+(1-pstar)*DW32)))</f>
        <v/>
      </c>
      <c r="DW31" s="20" t="str">
        <f>IF(StockTree!DW31="","",IF(T=DW$10,IF(CallFlag=1,MAX(StockTree!DW31-K,0),MAX(K-StockTree!DW31,0)),EXP(-rr*h)*(pstar*DX31+(1-pstar)*DX32)))</f>
        <v/>
      </c>
      <c r="DX31" s="20" t="str">
        <f>IF(StockTree!DX31="","",IF(T=DX$10,IF(CallFlag=1,MAX(StockTree!DX31-K,0),MAX(K-StockTree!DX31,0)),EXP(-rr*h)*(pstar*DY31+(1-pstar)*DY32)))</f>
        <v/>
      </c>
      <c r="DY31" s="20" t="str">
        <f>IF(StockTree!DY31="","",IF(T=DY$10,IF(CallFlag=1,MAX(StockTree!DY31-K,0),MAX(K-StockTree!DY31,0)),EXP(-rr*h)*(pstar*DZ31+(1-pstar)*DZ32)))</f>
        <v/>
      </c>
      <c r="DZ31" s="20" t="str">
        <f>IF(StockTree!DZ31="","",IF(T=DZ$10,IF(CallFlag=1,MAX(StockTree!DZ31-K,0),MAX(K-StockTree!DZ31,0)),EXP(-rr*h)*(pstar*EA31+(1-pstar)*EA32)))</f>
        <v/>
      </c>
      <c r="EA31" s="20" t="str">
        <f>IF(StockTree!EA31="","",IF(T=EA$10,IF(CallFlag=1,MAX(StockTree!EA31-K,0),MAX(K-StockTree!EA31,0)),EXP(-rr*h)*(pstar*EB31+(1-pstar)*EB32)))</f>
        <v/>
      </c>
      <c r="EB31" s="20" t="str">
        <f>IF(StockTree!EB31="","",IF(T=EB$10,IF(CallFlag=1,MAX(StockTree!EB31-K,0),MAX(K-StockTree!EB31,0)),EXP(-rr*h)*(pstar*EC31+(1-pstar)*EC32)))</f>
        <v/>
      </c>
      <c r="EC31" s="20" t="str">
        <f>IF(StockTree!EC31="","",IF(T=EC$10,IF(CallFlag=1,MAX(StockTree!EC31-K,0),MAX(K-StockTree!EC31,0)),EXP(-rr*h)*(pstar*ED31+(1-pstar)*ED32)))</f>
        <v/>
      </c>
      <c r="ED31" s="20" t="str">
        <f>IF(StockTree!ED31="","",IF(T=ED$10,IF(CallFlag=1,MAX(StockTree!ED31-K,0),MAX(K-StockTree!ED31,0)),EXP(-rr*h)*(pstar*EE31+(1-pstar)*EE32)))</f>
        <v/>
      </c>
      <c r="EE31" s="20" t="str">
        <f>IF(StockTree!EE31="","",IF(T=EE$10,IF(CallFlag=1,MAX(StockTree!EE31-K,0),MAX(K-StockTree!EE31,0)),EXP(-rr*h)*(pstar*EF31+(1-pstar)*EF32)))</f>
        <v/>
      </c>
      <c r="EF31" s="20" t="str">
        <f>IF(StockTree!EF31="","",IF(T=EF$10,IF(CallFlag=1,MAX(StockTree!EF31-K,0),MAX(K-StockTree!EF31,0)),EXP(-rr*h)*(pstar*EG31+(1-pstar)*EG32)))</f>
        <v/>
      </c>
      <c r="EG31" s="20" t="str">
        <f>IF(StockTree!EG31="","",IF(T=EG$10,IF(CallFlag=1,MAX(StockTree!EG31-K,0),MAX(K-StockTree!EG31,0)),EXP(-rr*h)*(pstar*EH31+(1-pstar)*EH32)))</f>
        <v/>
      </c>
      <c r="EH31" s="20" t="str">
        <f>IF(StockTree!EH31="","",IF(T=EH$10,IF(CallFlag=1,MAX(StockTree!EH31-K,0),MAX(K-StockTree!EH31,0)),EXP(-rr*h)*(pstar*EI31+(1-pstar)*EI32)))</f>
        <v/>
      </c>
      <c r="EI31" s="20" t="str">
        <f>IF(StockTree!EI31="","",IF(T=EI$10,IF(CallFlag=1,MAX(StockTree!EI31-K,0),MAX(K-StockTree!EI31,0)),EXP(-rr*h)*(pstar*EJ31+(1-pstar)*EJ32)))</f>
        <v/>
      </c>
      <c r="EJ31" s="20" t="str">
        <f>IF(StockTree!EJ31="","",IF(T=EJ$10,IF(CallFlag=1,MAX(StockTree!EJ31-K,0),MAX(K-StockTree!EJ31,0)),EXP(-rr*h)*(pstar*EK31+(1-pstar)*EK32)))</f>
        <v/>
      </c>
      <c r="EK31" s="20" t="str">
        <f>IF(StockTree!EK31="","",IF(T=EK$10,IF(CallFlag=1,MAX(StockTree!EK31-K,0),MAX(K-StockTree!EK31,0)),EXP(-rr*h)*(pstar*EL31+(1-pstar)*EL32)))</f>
        <v/>
      </c>
      <c r="EL31" s="20" t="str">
        <f>IF(StockTree!EL31="","",IF(T=EL$10,IF(CallFlag=1,MAX(StockTree!EL31-K,0),MAX(K-StockTree!EL31,0)),EXP(-rr*h)*(pstar*EM31+(1-pstar)*EM32)))</f>
        <v/>
      </c>
      <c r="EM31" s="20" t="str">
        <f>IF(StockTree!EM31="","",IF(T=EM$10,IF(CallFlag=1,MAX(StockTree!EM31-K,0),MAX(K-StockTree!EM31,0)),EXP(-rr*h)*(pstar*EN31+(1-pstar)*EN32)))</f>
        <v/>
      </c>
      <c r="EN31" s="20" t="str">
        <f>IF(StockTree!EN31="","",IF(T=EN$10,IF(CallFlag=1,MAX(StockTree!EN31-K,0),MAX(K-StockTree!EN31,0)),EXP(-rr*h)*(pstar*EO31+(1-pstar)*EO32)))</f>
        <v/>
      </c>
      <c r="EO31" s="20" t="str">
        <f>IF(StockTree!EO31="","",IF(T=EO$10,IF(CallFlag=1,MAX(StockTree!EO31-K,0),MAX(K-StockTree!EO31,0)),EXP(-rr*h)*(pstar*EP31+(1-pstar)*EP32)))</f>
        <v/>
      </c>
      <c r="EP31" s="20" t="str">
        <f>IF(StockTree!EP31="","",IF(T=EP$10,IF(CallFlag=1,MAX(StockTree!EP31-K,0),MAX(K-StockTree!EP31,0)),EXP(-rr*h)*(pstar*EQ31+(1-pstar)*EQ32)))</f>
        <v/>
      </c>
      <c r="EQ31" s="20" t="str">
        <f>IF(StockTree!EQ31="","",IF(T=EQ$10,IF(CallFlag=1,MAX(StockTree!EQ31-K,0),MAX(K-StockTree!EQ31,0)),EXP(-rr*h)*(pstar*ER31+(1-pstar)*ER32)))</f>
        <v/>
      </c>
      <c r="ER31" s="20" t="str">
        <f>IF(StockTree!ER31="","",IF(T=ER$10,IF(CallFlag=1,MAX(StockTree!ER31-K,0),MAX(K-StockTree!ER31,0)),EXP(-rr*h)*(pstar*ES31+(1-pstar)*ES32)))</f>
        <v/>
      </c>
      <c r="ES31" s="20" t="str">
        <f>IF(StockTree!ES31="","",IF(T=ES$10,IF(CallFlag=1,MAX(StockTree!ES31-K,0),MAX(K-StockTree!ES31,0)),EXP(-rr*h)*(pstar*ET31+(1-pstar)*ET32)))</f>
        <v/>
      </c>
      <c r="ET31" s="20" t="str">
        <f>IF(StockTree!ET31="","",IF(T=ET$10,IF(CallFlag=1,MAX(StockTree!ET31-K,0),MAX(K-StockTree!ET31,0)),EXP(-rr*h)*(pstar*EU31+(1-pstar)*EU32)))</f>
        <v/>
      </c>
      <c r="EU31" s="20" t="str">
        <f>IF(StockTree!EU31="","",IF(T=EU$10,IF(CallFlag=1,MAX(StockTree!EU31-K,0),MAX(K-StockTree!EU31,0)),EXP(-rr*h)*(pstar*EV31+(1-pstar)*EV32)))</f>
        <v/>
      </c>
      <c r="EV31" s="20" t="str">
        <f>IF(StockTree!EV31="","",IF(T=EV$10,IF(CallFlag=1,MAX(StockTree!EV31-K,0),MAX(K-StockTree!EV31,0)),EXP(-rr*h)*(pstar*EW31+(1-pstar)*EW32)))</f>
        <v/>
      </c>
      <c r="EW31" s="20" t="str">
        <f>IF(StockTree!EW31="","",IF(T=EW$10,IF(CallFlag=1,MAX(StockTree!EW31-K,0),MAX(K-StockTree!EW31,0)),EXP(-rr*h)*(pstar*EX31+(1-pstar)*EX32)))</f>
        <v/>
      </c>
      <c r="EX31" s="20" t="str">
        <f>IF(StockTree!EX31="","",IF(T=EX$10,IF(CallFlag=1,MAX(StockTree!EX31-K,0),MAX(K-StockTree!EX31,0)),EXP(-rr*h)*(pstar*EY31+(1-pstar)*EY32)))</f>
        <v/>
      </c>
      <c r="EY31" s="20" t="str">
        <f>IF(StockTree!EY31="","",IF(T=EY$10,IF(CallFlag=1,MAX(StockTree!EY31-K,0),MAX(K-StockTree!EY31,0)),EXP(-rr*h)*(pstar*EZ31+(1-pstar)*EZ32)))</f>
        <v/>
      </c>
      <c r="EZ31" s="20" t="str">
        <f>IF(StockTree!EZ31="","",IF(T=EZ$10,IF(CallFlag=1,MAX(StockTree!EZ31-K,0),MAX(K-StockTree!EZ31,0)),EXP(-rr*h)*(pstar*FA31+(1-pstar)*FA32)))</f>
        <v/>
      </c>
      <c r="FA31" s="20" t="str">
        <f>IF(StockTree!FA31="","",IF(T=FA$10,IF(CallFlag=1,MAX(StockTree!FA31-K,0),MAX(K-StockTree!FA31,0)),EXP(-rr*h)*(pstar*FB31+(1-pstar)*FB32)))</f>
        <v/>
      </c>
      <c r="FB31" s="20" t="str">
        <f>IF(StockTree!FB31="","",IF(T=FB$10,IF(CallFlag=1,MAX(StockTree!FB31-K,0),MAX(K-StockTree!FB31,0)),EXP(-rr*h)*(pstar*FC31+(1-pstar)*FC32)))</f>
        <v/>
      </c>
      <c r="FC31" s="20" t="str">
        <f>IF(StockTree!FC31="","",IF(T=FC$10,IF(CallFlag=1,MAX(StockTree!FC31-K,0),MAX(K-StockTree!FC31,0)),EXP(-rr*h)*(pstar*FD31+(1-pstar)*FD32)))</f>
        <v/>
      </c>
      <c r="FD31" s="20" t="str">
        <f>IF(StockTree!FD31="","",IF(T=FD$10,IF(CallFlag=1,MAX(StockTree!FD31-K,0),MAX(K-StockTree!FD31,0)),EXP(-rr*h)*(pstar*FE31+(1-pstar)*FE32)))</f>
        <v/>
      </c>
      <c r="FE31" s="20" t="str">
        <f>IF(StockTree!FE31="","",IF(T=FE$10,IF(CallFlag=1,MAX(StockTree!FE31-K,0),MAX(K-StockTree!FE31,0)),EXP(-rr*h)*(pstar*FF31+(1-pstar)*FF32)))</f>
        <v/>
      </c>
      <c r="FF31" s="20" t="str">
        <f>IF(StockTree!FF31="","",IF(T=FF$10,IF(CallFlag=1,MAX(StockTree!FF31-K,0),MAX(K-StockTree!FF31,0)),EXP(-rr*h)*(pstar*FG31+(1-pstar)*FG32)))</f>
        <v/>
      </c>
      <c r="FG31" s="20" t="str">
        <f>IF(StockTree!FG31="","",IF(T=FG$10,IF(CallFlag=1,MAX(StockTree!FG31-K,0),MAX(K-StockTree!FG31,0)),EXP(-rr*h)*(pstar*FH31+(1-pstar)*FH32)))</f>
        <v/>
      </c>
      <c r="FH31" s="20" t="str">
        <f>IF(StockTree!FH31="","",IF(T=FH$10,IF(CallFlag=1,MAX(StockTree!FH31-K,0),MAX(K-StockTree!FH31,0)),EXP(-rr*h)*(pstar*FI31+(1-pstar)*FI32)))</f>
        <v/>
      </c>
      <c r="FI31" s="20" t="str">
        <f>IF(StockTree!FI31="","",IF(T=FI$10,IF(CallFlag=1,MAX(StockTree!FI31-K,0),MAX(K-StockTree!FI31,0)),EXP(-rr*h)*(pstar*FJ31+(1-pstar)*FJ32)))</f>
        <v/>
      </c>
      <c r="FJ31" s="20" t="str">
        <f>IF(StockTree!FJ31="","",IF(T=FJ$10,IF(CallFlag=1,MAX(StockTree!FJ31-K,0),MAX(K-StockTree!FJ31,0)),EXP(-rr*h)*(pstar*FK31+(1-pstar)*FK32)))</f>
        <v/>
      </c>
      <c r="FK31" s="20" t="str">
        <f>IF(StockTree!FK31="","",IF(T=FK$10,IF(CallFlag=1,MAX(StockTree!FK31-K,0),MAX(K-StockTree!FK31,0)),EXP(-rr*h)*(pstar*FL31+(1-pstar)*FL32)))</f>
        <v/>
      </c>
      <c r="FL31" s="20" t="str">
        <f>IF(StockTree!FL31="","",IF(T=FL$10,IF(CallFlag=1,MAX(StockTree!FL31-K,0),MAX(K-StockTree!FL31,0)),EXP(-rr*h)*(pstar*FM31+(1-pstar)*FM32)))</f>
        <v/>
      </c>
      <c r="FM31" s="20" t="str">
        <f>IF(StockTree!FM31="","",IF(T=FM$10,IF(CallFlag=1,MAX(StockTree!FM31-K,0),MAX(K-StockTree!FM31,0)),EXP(-rr*h)*(pstar*FN31+(1-pstar)*FN32)))</f>
        <v/>
      </c>
      <c r="FN31" s="20" t="str">
        <f>IF(StockTree!FN31="","",IF(T=FN$10,IF(CallFlag=1,MAX(StockTree!FN31-K,0),MAX(K-StockTree!FN31,0)),EXP(-rr*h)*(pstar*FO31+(1-pstar)*FO32)))</f>
        <v/>
      </c>
      <c r="FO31" s="20" t="str">
        <f>IF(StockTree!FO31="","",IF(T=FO$10,IF(CallFlag=1,MAX(StockTree!FO31-K,0),MAX(K-StockTree!FO31,0)),EXP(-rr*h)*(pstar*FP31+(1-pstar)*FP32)))</f>
        <v/>
      </c>
      <c r="FP31" s="20" t="str">
        <f>IF(StockTree!FP31="","",IF(T=FP$10,IF(CallFlag=1,MAX(StockTree!FP31-K,0),MAX(K-StockTree!FP31,0)),EXP(-rr*h)*(pstar*FQ31+(1-pstar)*FQ32)))</f>
        <v/>
      </c>
      <c r="FQ31" s="20" t="str">
        <f>IF(StockTree!FQ31="","",IF(T=FQ$10,IF(CallFlag=1,MAX(StockTree!FQ31-K,0),MAX(K-StockTree!FQ31,0)),EXP(-rr*h)*(pstar*FR31+(1-pstar)*FR32)))</f>
        <v/>
      </c>
      <c r="FR31" s="20" t="str">
        <f>IF(StockTree!FR31="","",IF(T=FR$10,IF(CallFlag=1,MAX(StockTree!FR31-K,0),MAX(K-StockTree!FR31,0)),EXP(-rr*h)*(pstar*FS31+(1-pstar)*FS32)))</f>
        <v/>
      </c>
      <c r="FS31" s="20" t="str">
        <f>IF(StockTree!FS31="","",IF(T=FS$10,IF(CallFlag=1,MAX(StockTree!FS31-K,0),MAX(K-StockTree!FS31,0)),EXP(-rr*h)*(pstar*FT31+(1-pstar)*FT32)))</f>
        <v/>
      </c>
      <c r="FT31" s="20" t="str">
        <f>IF(StockTree!FT31="","",IF(T=FT$10,IF(CallFlag=1,MAX(StockTree!FT31-K,0),MAX(K-StockTree!FT31,0)),EXP(-rr*h)*(pstar*FU31+(1-pstar)*FU32)))</f>
        <v/>
      </c>
      <c r="FU31" s="20" t="str">
        <f>IF(StockTree!FU31="","",IF(T=FU$10,IF(CallFlag=1,MAX(StockTree!FU31-K,0),MAX(K-StockTree!FU31,0)),EXP(-rr*h)*(pstar*FV31+(1-pstar)*FV32)))</f>
        <v/>
      </c>
      <c r="FV31" s="20" t="str">
        <f>IF(StockTree!FV31="","",IF(T=FV$10,IF(CallFlag=1,MAX(StockTree!FV31-K,0),MAX(K-StockTree!FV31,0)),EXP(-rr*h)*(pstar*FW31+(1-pstar)*FW32)))</f>
        <v/>
      </c>
      <c r="FW31" s="20" t="str">
        <f>IF(StockTree!FW31="","",IF(T=FW$10,IF(CallFlag=1,MAX(StockTree!FW31-K,0),MAX(K-StockTree!FW31,0)),EXP(-rr*h)*(pstar*FX31+(1-pstar)*FX32)))</f>
        <v/>
      </c>
      <c r="FX31" s="20" t="str">
        <f>IF(StockTree!FX31="","",IF(T=FX$10,IF(CallFlag=1,MAX(StockTree!FX31-K,0),MAX(K-StockTree!FX31,0)),EXP(-rr*h)*(pstar*FY31+(1-pstar)*FY32)))</f>
        <v/>
      </c>
      <c r="FY31" s="20" t="str">
        <f>IF(StockTree!FY31="","",IF(T=FY$10,IF(CallFlag=1,MAX(StockTree!FY31-K,0),MAX(K-StockTree!FY31,0)),EXP(-rr*h)*(pstar*FZ31+(1-pstar)*FZ32)))</f>
        <v/>
      </c>
      <c r="FZ31" s="20" t="str">
        <f>IF(StockTree!FZ31="","",IF(T=FZ$10,IF(CallFlag=1,MAX(StockTree!FZ31-K,0),MAX(K-StockTree!FZ31,0)),EXP(-rr*h)*(pstar*GA31+(1-pstar)*GA32)))</f>
        <v/>
      </c>
      <c r="GA31" s="20" t="str">
        <f>IF(StockTree!GA31="","",IF(T=GA$10,IF(CallFlag=1,MAX(StockTree!GA31-K,0),MAX(K-StockTree!GA31,0)),EXP(-rr*h)*(pstar*GB31+(1-pstar)*GB32)))</f>
        <v/>
      </c>
      <c r="GB31" s="20" t="str">
        <f>IF(StockTree!GB31="","",IF(T=GB$10,IF(CallFlag=1,MAX(StockTree!GB31-K,0),MAX(K-StockTree!GB31,0)),EXP(-rr*h)*(pstar*GC31+(1-pstar)*GC32)))</f>
        <v/>
      </c>
      <c r="GC31" s="20" t="str">
        <f>IF(StockTree!GC31="","",IF(T=GC$10,IF(CallFlag=1,MAX(StockTree!GC31-K,0),MAX(K-StockTree!GC31,0)),EXP(-rr*h)*(pstar*GD31+(1-pstar)*GD32)))</f>
        <v/>
      </c>
      <c r="GD31" s="20" t="str">
        <f>IF(StockTree!GD31="","",IF(T=GD$10,IF(CallFlag=1,MAX(StockTree!GD31-K,0),MAX(K-StockTree!GD31,0)),EXP(-rr*h)*(pstar*GE31+(1-pstar)*GE32)))</f>
        <v/>
      </c>
      <c r="GE31" s="20" t="str">
        <f>IF(StockTree!GE31="","",IF(T=GE$10,IF(CallFlag=1,MAX(StockTree!GE31-K,0),MAX(K-StockTree!GE31,0)),EXP(-rr*h)*(pstar*GF31+(1-pstar)*GF32)))</f>
        <v/>
      </c>
      <c r="GF31" s="20" t="str">
        <f>IF(StockTree!GF31="","",IF(T=GF$10,IF(CallFlag=1,MAX(StockTree!GF31-K,0),MAX(K-StockTree!GF31,0)),EXP(-rr*h)*(pstar*GG31+(1-pstar)*GG32)))</f>
        <v/>
      </c>
      <c r="GG31" s="20" t="str">
        <f>IF(StockTree!GG31="","",IF(T=GG$10,IF(CallFlag=1,MAX(StockTree!GG31-K,0),MAX(K-StockTree!GG31,0)),EXP(-rr*h)*(pstar*GH31+(1-pstar)*GH32)))</f>
        <v/>
      </c>
      <c r="GH31" s="20" t="str">
        <f>IF(StockTree!GH31="","",IF(T=GH$10,IF(CallFlag=1,MAX(StockTree!GH31-K,0),MAX(K-StockTree!GH31,0)),EXP(-rr*h)*(pstar*GI31+(1-pstar)*GI32)))</f>
        <v/>
      </c>
      <c r="GI31" s="20" t="str">
        <f>IF(StockTree!GI31="","",IF(T=GI$10,IF(CallFlag=1,MAX(StockTree!GI31-K,0),MAX(K-StockTree!GI31,0)),EXP(-rr*h)*(pstar*GJ31+(1-pstar)*GJ32)))</f>
        <v/>
      </c>
      <c r="GJ31" s="20" t="str">
        <f>IF(StockTree!GJ31="","",IF(T=GJ$10,IF(CallFlag=1,MAX(StockTree!GJ31-K,0),MAX(K-StockTree!GJ31,0)),EXP(-rr*h)*(pstar*GK31+(1-pstar)*GK32)))</f>
        <v/>
      </c>
      <c r="GK31" s="20" t="str">
        <f>IF(StockTree!GK31="","",IF(T=GK$10,IF(CallFlag=1,MAX(StockTree!GK31-K,0),MAX(K-StockTree!GK31,0)),EXP(-rr*h)*(pstar*GL31+(1-pstar)*GL32)))</f>
        <v/>
      </c>
      <c r="GL31" s="20" t="str">
        <f>IF(StockTree!GL31="","",IF(T=GL$10,IF(CallFlag=1,MAX(StockTree!GL31-K,0),MAX(K-StockTree!GL31,0)),EXP(-rr*h)*(pstar*GM31+(1-pstar)*GM32)))</f>
        <v/>
      </c>
      <c r="GM31" s="20" t="str">
        <f>IF(StockTree!GM31="","",IF(T=GM$10,IF(CallFlag=1,MAX(StockTree!GM31-K,0),MAX(K-StockTree!GM31,0)),EXP(-rr*h)*(pstar*GN31+(1-pstar)*GN32)))</f>
        <v/>
      </c>
      <c r="GN31" s="20" t="str">
        <f>IF(StockTree!GN31="","",IF(T=GN$10,IF(CallFlag=1,MAX(StockTree!GN31-K,0),MAX(K-StockTree!GN31,0)),EXP(-rr*h)*(pstar*GO31+(1-pstar)*GO32)))</f>
        <v/>
      </c>
      <c r="GO31" s="20" t="str">
        <f>IF(StockTree!GO31="","",IF(T=GO$10,IF(CallFlag=1,MAX(StockTree!GO31-K,0),MAX(K-StockTree!GO31,0)),EXP(-rr*h)*(pstar*GP31+(1-pstar)*GP32)))</f>
        <v/>
      </c>
      <c r="GP31" s="20" t="str">
        <f>IF(StockTree!GP31="","",IF(T=GP$10,IF(CallFlag=1,MAX(StockTree!GP31-K,0),MAX(K-StockTree!GP31,0)),EXP(-rr*h)*(pstar*GQ31+(1-pstar)*GQ32)))</f>
        <v/>
      </c>
      <c r="GQ31" s="20" t="str">
        <f>IF(StockTree!GQ31="","",IF(T=GQ$10,IF(CallFlag=1,MAX(StockTree!GQ31-K,0),MAX(K-StockTree!GQ31,0)),EXP(-rr*h)*(pstar*GR31+(1-pstar)*GR32)))</f>
        <v/>
      </c>
      <c r="GR31" s="20" t="str">
        <f>IF(StockTree!GR31="","",IF(T=GR$10,IF(CallFlag=1,MAX(StockTree!GR31-K,0),MAX(K-StockTree!GR31,0)),EXP(-rr*h)*(pstar*GS31+(1-pstar)*GS32)))</f>
        <v/>
      </c>
      <c r="GS31" s="20" t="str">
        <f>IF(StockTree!GS31="","",IF(T=GS$10,IF(CallFlag=1,MAX(StockTree!GS31-K,0),MAX(K-StockTree!GS31,0)),EXP(-rr*h)*(pstar*GT31+(1-pstar)*GT32)))</f>
        <v/>
      </c>
      <c r="GT31" s="20" t="str">
        <f>IF(StockTree!GT31="","",IF(T=GT$10,IF(CallFlag=1,MAX(StockTree!GT31-K,0),MAX(K-StockTree!GT31,0)),EXP(-rr*h)*(pstar*GU31+(1-pstar)*GU32)))</f>
        <v/>
      </c>
      <c r="GU31" s="20" t="str">
        <f>IF(StockTree!GU31="","",IF(T=GU$10,IF(CallFlag=1,MAX(StockTree!GU31-K,0),MAX(K-StockTree!GU31,0)),EXP(-rr*h)*(pstar*GV31+(1-pstar)*GV32)))</f>
        <v/>
      </c>
      <c r="GV31" s="20" t="str">
        <f>IF(StockTree!GV31="","",IF(T=GV$10,IF(CallFlag=1,MAX(StockTree!GV31-K,0),MAX(K-StockTree!GV31,0)),EXP(-rr*h)*(pstar*GW31+(1-pstar)*GW32)))</f>
        <v/>
      </c>
      <c r="GW31" s="20" t="str">
        <f>IF(StockTree!GW31="","",IF(T=GW$10,IF(CallFlag=1,MAX(StockTree!GW31-K,0),MAX(K-StockTree!GW31,0)),EXP(-rr*h)*(pstar*GX31+(1-pstar)*GX32)))</f>
        <v/>
      </c>
      <c r="GX31" s="20" t="str">
        <f>IF(StockTree!GX31="","",IF(T=GX$10,IF(CallFlag=1,MAX(StockTree!GX31-K,0),MAX(K-StockTree!GX31,0)),EXP(-rr*h)*(pstar*GY31+(1-pstar)*GY32)))</f>
        <v/>
      </c>
      <c r="GY31" s="20" t="str">
        <f>IF(StockTree!GY31="","",IF(T=GY$10,IF(CallFlag=1,MAX(StockTree!GY31-K,0),MAX(K-StockTree!GY31,0)),EXP(-rr*h)*(pstar*GZ31+(1-pstar)*GZ32)))</f>
        <v/>
      </c>
      <c r="GZ31" s="20" t="str">
        <f>IF(StockTree!GZ31="","",IF(T=GZ$10,IF(CallFlag=1,MAX(StockTree!GZ31-K,0),MAX(K-StockTree!GZ31,0)),EXP(-rr*h)*(pstar*HA31+(1-pstar)*HA32)))</f>
        <v/>
      </c>
      <c r="HA31" s="20" t="str">
        <f>IF(StockTree!HA31="","",IF(T=HA$10,IF(CallFlag=1,MAX(StockTree!HA31-K,0),MAX(K-StockTree!HA31,0)),EXP(-rr*h)*(pstar*HB31+(1-pstar)*HB32)))</f>
        <v/>
      </c>
      <c r="HB31" s="20" t="str">
        <f>IF(StockTree!HB31="","",IF(T=HB$10,IF(CallFlag=1,MAX(StockTree!HB31-K,0),MAX(K-StockTree!HB31,0)),EXP(-rr*h)*(pstar*HC31+(1-pstar)*HC32)))</f>
        <v/>
      </c>
      <c r="HC31" s="20" t="str">
        <f>IF(StockTree!HC31="","",IF(T=HC$10,IF(CallFlag=1,MAX(StockTree!HC31-K,0),MAX(K-StockTree!HC31,0)),EXP(-rr*h)*(pstar*HD31+(1-pstar)*HD32)))</f>
        <v/>
      </c>
      <c r="HD31" s="20" t="str">
        <f>IF(StockTree!HD31="","",IF(T=HD$10,IF(CallFlag=1,MAX(StockTree!HD31-K,0),MAX(K-StockTree!HD31,0)),EXP(-rr*h)*(pstar*HE31+(1-pstar)*HE32)))</f>
        <v/>
      </c>
      <c r="HE31" s="20" t="str">
        <f>IF(StockTree!HE31="","",IF(T=HE$10,IF(CallFlag=1,MAX(StockTree!HE31-K,0),MAX(K-StockTree!HE31,0)),EXP(-rr*h)*(pstar*HF31+(1-pstar)*HF32)))</f>
        <v/>
      </c>
      <c r="HF31" s="20" t="str">
        <f>IF(StockTree!HF31="","",IF(T=HF$10,IF(CallFlag=1,MAX(StockTree!HF31-K,0),MAX(K-StockTree!HF31,0)),EXP(-rr*h)*(pstar*HG31+(1-pstar)*HG32)))</f>
        <v/>
      </c>
      <c r="HG31" s="20" t="str">
        <f>IF(StockTree!HG31="","",IF(T=HG$10,IF(CallFlag=1,MAX(StockTree!HG31-K,0),MAX(K-StockTree!HG31,0)),EXP(-rr*h)*(pstar*HH31+(1-pstar)*HH32)))</f>
        <v/>
      </c>
      <c r="HH31" s="20" t="str">
        <f>IF(StockTree!HH31="","",IF(T=HH$10,IF(CallFlag=1,MAX(StockTree!HH31-K,0),MAX(K-StockTree!HH31,0)),EXP(-rr*h)*(pstar*HI31+(1-pstar)*HI32)))</f>
        <v/>
      </c>
      <c r="HI31" s="20" t="str">
        <f>IF(StockTree!HI31="","",IF(T=HI$10,IF(CallFlag=1,MAX(StockTree!HI31-K,0),MAX(K-StockTree!HI31,0)),EXP(-rr*h)*(pstar*HJ31+(1-pstar)*HJ32)))</f>
        <v/>
      </c>
      <c r="HJ31" s="20" t="str">
        <f>IF(StockTree!HJ31="","",IF(T=HJ$10,IF(CallFlag=1,MAX(StockTree!HJ31-K,0),MAX(K-StockTree!HJ31,0)),EXP(-rr*h)*(pstar*HK31+(1-pstar)*HK32)))</f>
        <v/>
      </c>
      <c r="HK31" s="20" t="str">
        <f>IF(StockTree!HK31="","",IF(T=HK$10,IF(CallFlag=1,MAX(StockTree!HK31-K,0),MAX(K-StockTree!HK31,0)),EXP(-rr*h)*(pstar*HL31+(1-pstar)*HL32)))</f>
        <v/>
      </c>
      <c r="HL31" s="20" t="str">
        <f>IF(StockTree!HL31="","",IF(T=HL$10,IF(CallFlag=1,MAX(StockTree!HL31-K,0),MAX(K-StockTree!HL31,0)),EXP(-rr*h)*(pstar*HM31+(1-pstar)*HM32)))</f>
        <v/>
      </c>
      <c r="HM31" s="20" t="str">
        <f>IF(StockTree!HM31="","",IF(T=HM$10,IF(CallFlag=1,MAX(StockTree!HM31-K,0),MAX(K-StockTree!HM31,0)),EXP(-rr*h)*(pstar*HN31+(1-pstar)*HN32)))</f>
        <v/>
      </c>
      <c r="HN31" s="20" t="str">
        <f>IF(StockTree!HN31="","",IF(T=HN$10,IF(CallFlag=1,MAX(StockTree!HN31-K,0),MAX(K-StockTree!HN31,0)),EXP(-rr*h)*(pstar*HO31+(1-pstar)*HO32)))</f>
        <v/>
      </c>
      <c r="HO31" s="20" t="str">
        <f>IF(StockTree!HO31="","",IF(T=HO$10,IF(CallFlag=1,MAX(StockTree!HO31-K,0),MAX(K-StockTree!HO31,0)),EXP(-rr*h)*(pstar*HP31+(1-pstar)*HP32)))</f>
        <v/>
      </c>
      <c r="HP31" s="20" t="str">
        <f>IF(StockTree!HP31="","",IF(T=HP$10,IF(CallFlag=1,MAX(StockTree!HP31-K,0),MAX(K-StockTree!HP31,0)),EXP(-rr*h)*(pstar*HQ31+(1-pstar)*HQ32)))</f>
        <v/>
      </c>
      <c r="HQ31" s="20" t="str">
        <f>IF(StockTree!HQ31="","",IF(T=HQ$10,IF(CallFlag=1,MAX(StockTree!HQ31-K,0),MAX(K-StockTree!HQ31,0)),EXP(-rr*h)*(pstar*HR31+(1-pstar)*HR32)))</f>
        <v/>
      </c>
      <c r="HR31" s="20" t="str">
        <f>IF(StockTree!HR31="","",IF(T=HR$10,IF(CallFlag=1,MAX(StockTree!HR31-K,0),MAX(K-StockTree!HR31,0)),EXP(-rr*h)*(pstar*HS31+(1-pstar)*HS32)))</f>
        <v/>
      </c>
      <c r="HS31" s="20" t="str">
        <f>IF(StockTree!HS31="","",IF(T=HS$10,IF(CallFlag=1,MAX(StockTree!HS31-K,0),MAX(K-StockTree!HS31,0)),EXP(-rr*h)*(pstar*HT31+(1-pstar)*HT32)))</f>
        <v/>
      </c>
      <c r="HT31" s="20" t="str">
        <f>IF(StockTree!HT31="","",IF(T=HT$10,IF(CallFlag=1,MAX(StockTree!HT31-K,0),MAX(K-StockTree!HT31,0)),EXP(-rr*h)*(pstar*HU31+(1-pstar)*HU32)))</f>
        <v/>
      </c>
      <c r="HU31" s="20" t="str">
        <f>IF(StockTree!HU31="","",IF(T=HU$10,IF(CallFlag=1,MAX(StockTree!HU31-K,0),MAX(K-StockTree!HU31,0)),EXP(-rr*h)*(pstar*HV31+(1-pstar)*HV32)))</f>
        <v/>
      </c>
      <c r="HV31" s="20" t="str">
        <f>IF(StockTree!HV31="","",IF(T=HV$10,IF(CallFlag=1,MAX(StockTree!HV31-K,0),MAX(K-StockTree!HV31,0)),EXP(-rr*h)*(pstar*HW31+(1-pstar)*HW32)))</f>
        <v/>
      </c>
      <c r="HW31" s="20" t="str">
        <f>IF(StockTree!HW31="","",IF(T=HW$10,IF(CallFlag=1,MAX(StockTree!HW31-K,0),MAX(K-StockTree!HW31,0)),EXP(-rr*h)*(pstar*HX31+(1-pstar)*HX32)))</f>
        <v/>
      </c>
      <c r="HX31" s="20" t="str">
        <f>IF(StockTree!HX31="","",IF(T=HX$10,IF(CallFlag=1,MAX(StockTree!HX31-K,0),MAX(K-StockTree!HX31,0)),EXP(-rr*h)*(pstar*HY31+(1-pstar)*HY32)))</f>
        <v/>
      </c>
      <c r="HY31" s="20" t="str">
        <f>IF(StockTree!HY31="","",IF(T=HY$10,IF(CallFlag=1,MAX(StockTree!HY31-K,0),MAX(K-StockTree!HY31,0)),EXP(-rr*h)*(pstar*HZ31+(1-pstar)*HZ32)))</f>
        <v/>
      </c>
      <c r="HZ31" s="20" t="str">
        <f>IF(StockTree!HZ31="","",IF(T=HZ$10,IF(CallFlag=1,MAX(StockTree!HZ31-K,0),MAX(K-StockTree!HZ31,0)),EXP(-rr*h)*(pstar*IA31+(1-pstar)*IA32)))</f>
        <v/>
      </c>
      <c r="IA31" s="20" t="str">
        <f>IF(StockTree!IA31="","",IF(T=IA$10,IF(CallFlag=1,MAX(StockTree!IA31-K,0),MAX(K-StockTree!IA31,0)),EXP(-rr*h)*(pstar*IB31+(1-pstar)*IB32)))</f>
        <v/>
      </c>
      <c r="IB31" s="20" t="str">
        <f>IF(StockTree!IB31="","",IF(T=IB$10,IF(CallFlag=1,MAX(StockTree!IB31-K,0),MAX(K-StockTree!IB31,0)),EXP(-rr*h)*(pstar*IC31+(1-pstar)*IC32)))</f>
        <v/>
      </c>
      <c r="IC31" s="20" t="str">
        <f>IF(StockTree!IC31="","",IF(T=IC$10,IF(CallFlag=1,MAX(StockTree!IC31-K,0),MAX(K-StockTree!IC31,0)),EXP(-rr*h)*(pstar*ID31+(1-pstar)*ID32)))</f>
        <v/>
      </c>
      <c r="ID31" s="20" t="str">
        <f>IF(StockTree!ID31="","",IF(T=ID$10,IF(CallFlag=1,MAX(StockTree!ID31-K,0),MAX(K-StockTree!ID31,0)),EXP(-rr*h)*(pstar*IE31+(1-pstar)*IE32)))</f>
        <v/>
      </c>
      <c r="IE31" s="20" t="str">
        <f>IF(StockTree!IE31="","",IF(T=IE$10,IF(CallFlag=1,MAX(StockTree!IE31-K,0),MAX(K-StockTree!IE31,0)),EXP(-rr*h)*(pstar*IF31+(1-pstar)*IF32)))</f>
        <v/>
      </c>
      <c r="IF31" s="20" t="str">
        <f>IF(StockTree!IF31="","",IF(T=IF$10,IF(CallFlag=1,MAX(StockTree!IF31-K,0),MAX(K-StockTree!IF31,0)),EXP(-rr*h)*(pstar*IG31+(1-pstar)*IG32)))</f>
        <v/>
      </c>
      <c r="IG31" s="20" t="str">
        <f>IF(StockTree!IG31="","",IF(T=IG$10,IF(CallFlag=1,MAX(StockTree!IG31-K,0),MAX(K-StockTree!IG31,0)),EXP(-rr*h)*(pstar*IH31+(1-pstar)*IH32)))</f>
        <v/>
      </c>
      <c r="IH31" s="20" t="str">
        <f>IF(StockTree!IH31="","",IF(T=IH$10,IF(CallFlag=1,MAX(StockTree!IH31-K,0),MAX(K-StockTree!IH31,0)),EXP(-rr*h)*(pstar*II31+(1-pstar)*II32)))</f>
        <v/>
      </c>
      <c r="II31" s="20" t="str">
        <f>IF(StockTree!II31="","",IF(T=II$10,IF(CallFlag=1,MAX(StockTree!II31-K,0),MAX(K-StockTree!II31,0)),EXP(-rr*h)*(pstar*IJ31+(1-pstar)*IJ32)))</f>
        <v/>
      </c>
      <c r="IJ31" s="20" t="str">
        <f>IF(StockTree!IJ31="","",IF(T=IJ$10,IF(CallFlag=1,MAX(StockTree!IJ31-K,0),MAX(K-StockTree!IJ31,0)),EXP(-rr*h)*(pstar*IK31+(1-pstar)*IK32)))</f>
        <v/>
      </c>
      <c r="IK31" s="20" t="str">
        <f>IF(StockTree!IK31="","",IF(T=IK$10,IF(CallFlag=1,MAX(StockTree!IK31-K,0),MAX(K-StockTree!IK31,0)),EXP(-rr*h)*(pstar*IL31+(1-pstar)*IL32)))</f>
        <v/>
      </c>
      <c r="IL31" s="20" t="str">
        <f>IF(StockTree!IL31="","",IF(T=IL$10,IF(CallFlag=1,MAX(StockTree!IL31-K,0),MAX(K-StockTree!IL31,0)),EXP(-rr*h)*(pstar*IM31+(1-pstar)*IM32)))</f>
        <v/>
      </c>
      <c r="IM31" s="20" t="str">
        <f>IF(StockTree!IM31="","",IF(T=IM$10,IF(CallFlag=1,MAX(StockTree!IM31-K,0),MAX(K-StockTree!IM31,0)),EXP(-rr*h)*(pstar*IN31+(1-pstar)*IN32)))</f>
        <v/>
      </c>
      <c r="IN31" s="20" t="str">
        <f>IF(StockTree!IN31="","",IF(T=IN$10,IF(CallFlag=1,MAX(StockTree!IN31-K,0),MAX(K-StockTree!IN31,0)),EXP(-rr*h)*(pstar*IO31+(1-pstar)*IO32)))</f>
        <v/>
      </c>
      <c r="IO31" s="20" t="str">
        <f>IF(StockTree!IO31="","",IF(T=IO$10,IF(CallFlag=1,MAX(StockTree!IO31-K,0),MAX(K-StockTree!IO31,0)),EXP(-rr*h)*(pstar*IP31+(1-pstar)*IP32)))</f>
        <v/>
      </c>
      <c r="IP31" s="20" t="str">
        <f>IF(StockTree!IP31="","",IF(T=IP$10,IF(CallFlag=1,MAX(StockTree!IP31-K,0),MAX(K-StockTree!IP31,0)),EXP(-rr*h)*(pstar*IQ31+(1-pstar)*IQ32)))</f>
        <v/>
      </c>
      <c r="IQ31" s="20" t="str">
        <f>IF(StockTree!IQ31="","",IF(T=IQ$10,IF(CallFlag=1,MAX(StockTree!IQ31-K,0),MAX(K-StockTree!IQ31,0)),EXP(-rr*h)*(pstar*IR31+(1-pstar)*IR32)))</f>
        <v/>
      </c>
      <c r="IR31" s="20" t="str">
        <f>IF(StockTree!IR31="","",IF(T=IR$10,IF(CallFlag=1,MAX(StockTree!IR31-K,0),MAX(K-StockTree!IR31,0)),EXP(-rr*h)*(pstar*IS31+(1-pstar)*IS32)))</f>
        <v/>
      </c>
      <c r="IS31" s="20" t="str">
        <f>IF(StockTree!IS31="","",IF(T=IS$10,IF(CallFlag=1,MAX(StockTree!IS31-K,0),MAX(K-StockTree!IS31,0)),EXP(-rr*h)*(pstar*IT31+(1-pstar)*IT32)))</f>
        <v/>
      </c>
      <c r="IT31" s="20" t="str">
        <f>IF(StockTree!IT31="","",IF(T=IT$10,IF(CallFlag=1,MAX(StockTree!IT31-K,0),MAX(K-StockTree!IT31,0)),EXP(-rr*h)*(pstar*IU31+(1-pstar)*IU32)))</f>
        <v/>
      </c>
      <c r="IU31" s="20" t="str">
        <f>IF(StockTree!IU31="","",IF(T=IU$10,IF(CallFlag=1,MAX(StockTree!IU31-K,0),MAX(K-StockTree!IU31,0)),EXP(-rr*h)*(pstar*IV31+(1-pstar)*IV32)))</f>
        <v/>
      </c>
      <c r="IV31" s="20" t="str">
        <f>IF(StockTree!IV31="","",IF(T=IV$10,IF(CallFlag=1,MAX(StockTree!IV31-K,0),MAX(K-StockTree!IV31,0)),EXP(-rr*h)*(pstar*#REF!+(1-pstar)*#REF!)))</f>
        <v/>
      </c>
    </row>
    <row r="32" spans="1:256" s="20" customFormat="1" x14ac:dyDescent="0.2">
      <c r="A32" s="19">
        <f t="shared" si="8"/>
        <v>20</v>
      </c>
      <c r="B32" s="20" t="str">
        <f>IF(StockTree!B32="","",IF(T=B$10,IF(CallFlag=1,MAX(StockTree!B32-K,0),MAX(K-StockTree!B32,0)),EXP(-rr*h)*(pstar*C32+(1-pstar)*C33)))</f>
        <v/>
      </c>
      <c r="C32" s="20" t="str">
        <f>IF(StockTree!C32="","",IF(T=C$10,IF(CallFlag=1,MAX(StockTree!C32-K,0),MAX(K-StockTree!C32,0)),EXP(-rr*h)*(pstar*D32+(1-pstar)*D33)))</f>
        <v/>
      </c>
      <c r="D32" s="20" t="str">
        <f>IF(StockTree!D32="","",IF(T=D$10,IF(CallFlag=1,MAX(StockTree!D32-K,0),MAX(K-StockTree!D32,0)),EXP(-rr*h)*(pstar*E32+(1-pstar)*E33)))</f>
        <v/>
      </c>
      <c r="E32" s="20" t="str">
        <f>IF(StockTree!E32="","",IF(T=E$10,IF(CallFlag=1,MAX(StockTree!E32-K,0),MAX(K-StockTree!E32,0)),EXP(-rr*h)*(pstar*F32+(1-pstar)*F33)))</f>
        <v/>
      </c>
      <c r="F32" s="20" t="str">
        <f>IF(StockTree!F32="","",IF(T=F$10,IF(CallFlag=1,MAX(StockTree!F32-K,0),MAX(K-StockTree!F32,0)),EXP(-rr*h)*(pstar*G32+(1-pstar)*G33)))</f>
        <v/>
      </c>
      <c r="G32" s="20" t="str">
        <f>IF(StockTree!G32="","",IF(T=G$10,IF(CallFlag=1,MAX(StockTree!G32-K,0),MAX(K-StockTree!G32,0)),EXP(-rr*h)*(pstar*H32+(1-pstar)*H33)))</f>
        <v/>
      </c>
      <c r="H32" s="20" t="str">
        <f>IF(StockTree!H32="","",IF(T=H$10,IF(CallFlag=1,MAX(StockTree!H32-K,0),MAX(K-StockTree!H32,0)),EXP(-rr*h)*(pstar*I32+(1-pstar)*I33)))</f>
        <v/>
      </c>
      <c r="I32" s="20" t="str">
        <f>IF(StockTree!I32="","",IF(T=I$10,IF(CallFlag=1,MAX(StockTree!I32-K,0),MAX(K-StockTree!I32,0)),EXP(-rr*h)*(pstar*J32+(1-pstar)*J33)))</f>
        <v/>
      </c>
      <c r="J32" s="20" t="str">
        <f>IF(StockTree!J32="","",IF(T=J$10,IF(CallFlag=1,MAX(StockTree!J32-K,0),MAX(K-StockTree!J32,0)),EXP(-rr*h)*(pstar*K32+(1-pstar)*K33)))</f>
        <v/>
      </c>
      <c r="K32" s="20" t="str">
        <f>IF(StockTree!K32="","",IF(T=K$10,IF(CallFlag=1,MAX(StockTree!K32-K,0),MAX(K-StockTree!K32,0)),EXP(-rr*h)*(pstar*L32+(1-pstar)*L33)))</f>
        <v/>
      </c>
      <c r="L32" s="20" t="str">
        <f>IF(StockTree!L32="","",IF(T=L$10,IF(CallFlag=1,MAX(StockTree!L32-K,0),MAX(K-StockTree!L32,0)),EXP(-rr*h)*(pstar*M32+(1-pstar)*M33)))</f>
        <v/>
      </c>
      <c r="M32" s="20" t="str">
        <f>IF(StockTree!M32="","",IF(T=M$10,IF(CallFlag=1,MAX(StockTree!M32-K,0),MAX(K-StockTree!M32,0)),EXP(-rr*h)*(pstar*N32+(1-pstar)*N33)))</f>
        <v/>
      </c>
      <c r="N32" s="20" t="str">
        <f>IF(StockTree!N32="","",IF(T=N$10,IF(CallFlag=1,MAX(StockTree!N32-K,0),MAX(K-StockTree!N32,0)),EXP(-rr*h)*(pstar*O32+(1-pstar)*O33)))</f>
        <v/>
      </c>
      <c r="O32" s="20" t="str">
        <f>IF(StockTree!O32="","",IF(T=O$10,IF(CallFlag=1,MAX(StockTree!O32-K,0),MAX(K-StockTree!O32,0)),EXP(-rr*h)*(pstar*P32+(1-pstar)*P33)))</f>
        <v/>
      </c>
      <c r="P32" s="20" t="str">
        <f>IF(StockTree!P32="","",IF(T=P$10,IF(CallFlag=1,MAX(StockTree!P32-K,0),MAX(K-StockTree!P32,0)),EXP(-rr*h)*(pstar*Q32+(1-pstar)*Q33)))</f>
        <v/>
      </c>
      <c r="Q32" s="20" t="str">
        <f>IF(StockTree!Q32="","",IF(T=Q$10,IF(CallFlag=1,MAX(StockTree!Q32-K,0),MAX(K-StockTree!Q32,0)),EXP(-rr*h)*(pstar*R32+(1-pstar)*R33)))</f>
        <v/>
      </c>
      <c r="R32" s="20" t="str">
        <f>IF(StockTree!R32="","",IF(T=R$10,IF(CallFlag=1,MAX(StockTree!R32-K,0),MAX(K-StockTree!R32,0)),EXP(-rr*h)*(pstar*S32+(1-pstar)*S33)))</f>
        <v/>
      </c>
      <c r="S32" s="20" t="str">
        <f>IF(StockTree!S32="","",IF(T=S$10,IF(CallFlag=1,MAX(StockTree!S32-K,0),MAX(K-StockTree!S32,0)),EXP(-rr*h)*(pstar*T32+(1-pstar)*T33)))</f>
        <v/>
      </c>
      <c r="T32" s="20" t="str">
        <f>IF(StockTree!T32="","",IF(T=T$10,IF(CallFlag=1,MAX(StockTree!T32-K,0),MAX(K-StockTree!T32,0)),EXP(-rr*h)*(pstar*U32+(1-pstar)*U33)))</f>
        <v/>
      </c>
      <c r="U32" s="20" t="str">
        <f>IF(StockTree!U32="","",IF(T=U$10,IF(CallFlag=1,MAX(StockTree!U32-K,0),MAX(K-StockTree!U32,0)),EXP(-rr*h)*(pstar*V32+(1-pstar)*V33)))</f>
        <v/>
      </c>
      <c r="V32" s="20" t="str">
        <f>IF(StockTree!V32="","",IF(T=V$10,IF(CallFlag=1,MAX(StockTree!V32-K,0),MAX(K-StockTree!V32,0)),EXP(-rr*h)*(pstar*W32+(1-pstar)*W33)))</f>
        <v/>
      </c>
      <c r="W32" s="20" t="str">
        <f>IF(StockTree!W32="","",IF(T=W$10,IF(CallFlag=1,MAX(StockTree!W32-K,0),MAX(K-StockTree!W32,0)),EXP(-rr*h)*(pstar*X32+(1-pstar)*X33)))</f>
        <v/>
      </c>
      <c r="X32" s="20" t="str">
        <f>IF(StockTree!X32="","",IF(T=X$10,IF(CallFlag=1,MAX(StockTree!X32-K,0),MAX(K-StockTree!X32,0)),EXP(-rr*h)*(pstar*Y32+(1-pstar)*Y33)))</f>
        <v/>
      </c>
      <c r="Y32" s="20" t="str">
        <f>IF(StockTree!Y32="","",IF(T=Y$10,IF(CallFlag=1,MAX(StockTree!Y32-K,0),MAX(K-StockTree!Y32,0)),EXP(-rr*h)*(pstar*Z32+(1-pstar)*Z33)))</f>
        <v/>
      </c>
      <c r="Z32" s="20" t="str">
        <f>IF(StockTree!Z32="","",IF(T=Z$10,IF(CallFlag=1,MAX(StockTree!Z32-K,0),MAX(K-StockTree!Z32,0)),EXP(-rr*h)*(pstar*AA32+(1-pstar)*AA33)))</f>
        <v/>
      </c>
      <c r="AA32" s="20" t="str">
        <f>IF(StockTree!AA32="","",IF(T=AA$10,IF(CallFlag=1,MAX(StockTree!AA32-K,0),MAX(K-StockTree!AA32,0)),EXP(-rr*h)*(pstar*AB32+(1-pstar)*AB33)))</f>
        <v/>
      </c>
      <c r="AB32" s="20" t="str">
        <f>IF(StockTree!AB32="","",IF(T=AB$10,IF(CallFlag=1,MAX(StockTree!AB32-K,0),MAX(K-StockTree!AB32,0)),EXP(-rr*h)*(pstar*AC32+(1-pstar)*AC33)))</f>
        <v/>
      </c>
      <c r="AC32" s="20" t="str">
        <f>IF(StockTree!AC32="","",IF(T=AC$10,IF(CallFlag=1,MAX(StockTree!AC32-K,0),MAX(K-StockTree!AC32,0)),EXP(-rr*h)*(pstar*AD32+(1-pstar)*AD33)))</f>
        <v/>
      </c>
      <c r="AD32" s="20" t="str">
        <f>IF(StockTree!AD32="","",IF(T=AD$10,IF(CallFlag=1,MAX(StockTree!AD32-K,0),MAX(K-StockTree!AD32,0)),EXP(-rr*h)*(pstar*AE32+(1-pstar)*AE33)))</f>
        <v/>
      </c>
      <c r="AE32" s="20" t="str">
        <f>IF(StockTree!AE32="","",IF(T=AE$10,IF(CallFlag=1,MAX(StockTree!AE32-K,0),MAX(K-StockTree!AE32,0)),EXP(-rr*h)*(pstar*AF32+(1-pstar)*AF33)))</f>
        <v/>
      </c>
      <c r="AF32" s="20" t="str">
        <f>IF(StockTree!AF32="","",IF(T=AF$10,IF(CallFlag=1,MAX(StockTree!AF32-K,0),MAX(K-StockTree!AF32,0)),EXP(-rr*h)*(pstar*AG32+(1-pstar)*AG33)))</f>
        <v/>
      </c>
      <c r="AG32" s="20" t="str">
        <f>IF(StockTree!AG32="","",IF(T=AG$10,IF(CallFlag=1,MAX(StockTree!AG32-K,0),MAX(K-StockTree!AG32,0)),EXP(-rr*h)*(pstar*AH32+(1-pstar)*AH33)))</f>
        <v/>
      </c>
      <c r="AH32" s="20" t="str">
        <f>IF(StockTree!AH32="","",IF(T=AH$10,IF(CallFlag=1,MAX(StockTree!AH32-K,0),MAX(K-StockTree!AH32,0)),EXP(-rr*h)*(pstar*AI32+(1-pstar)*AI33)))</f>
        <v/>
      </c>
      <c r="AI32" s="20" t="str">
        <f>IF(StockTree!AI32="","",IF(T=AI$10,IF(CallFlag=1,MAX(StockTree!AI32-K,0),MAX(K-StockTree!AI32,0)),EXP(-rr*h)*(pstar*AJ32+(1-pstar)*AJ33)))</f>
        <v/>
      </c>
      <c r="AJ32" s="20" t="str">
        <f>IF(StockTree!AJ32="","",IF(T=AJ$10,IF(CallFlag=1,MAX(StockTree!AJ32-K,0),MAX(K-StockTree!AJ32,0)),EXP(-rr*h)*(pstar*AK32+(1-pstar)*AK33)))</f>
        <v/>
      </c>
      <c r="AK32" s="20" t="str">
        <f>IF(StockTree!AK32="","",IF(T=AK$10,IF(CallFlag=1,MAX(StockTree!AK32-K,0),MAX(K-StockTree!AK32,0)),EXP(-rr*h)*(pstar*AL32+(1-pstar)*AL33)))</f>
        <v/>
      </c>
      <c r="AL32" s="20" t="str">
        <f>IF(StockTree!AL32="","",IF(T=AL$10,IF(CallFlag=1,MAX(StockTree!AL32-K,0),MAX(K-StockTree!AL32,0)),EXP(-rr*h)*(pstar*AM32+(1-pstar)*AM33)))</f>
        <v/>
      </c>
      <c r="AM32" s="20" t="str">
        <f>IF(StockTree!AM32="","",IF(T=AM$10,IF(CallFlag=1,MAX(StockTree!AM32-K,0),MAX(K-StockTree!AM32,0)),EXP(-rr*h)*(pstar*AN32+(1-pstar)*AN33)))</f>
        <v/>
      </c>
      <c r="AN32" s="20" t="str">
        <f>IF(StockTree!AN32="","",IF(T=AN$10,IF(CallFlag=1,MAX(StockTree!AN32-K,0),MAX(K-StockTree!AN32,0)),EXP(-rr*h)*(pstar*AO32+(1-pstar)*AO33)))</f>
        <v/>
      </c>
      <c r="AO32" s="20" t="str">
        <f>IF(StockTree!AO32="","",IF(T=AO$10,IF(CallFlag=1,MAX(StockTree!AO32-K,0),MAX(K-StockTree!AO32,0)),EXP(-rr*h)*(pstar*AP32+(1-pstar)*AP33)))</f>
        <v/>
      </c>
      <c r="AP32" s="20" t="str">
        <f>IF(StockTree!AP32="","",IF(T=AP$10,IF(CallFlag=1,MAX(StockTree!AP32-K,0),MAX(K-StockTree!AP32,0)),EXP(-rr*h)*(pstar*AQ32+(1-pstar)*AQ33)))</f>
        <v/>
      </c>
      <c r="AQ32" s="20" t="str">
        <f>IF(StockTree!AQ32="","",IF(T=AQ$10,IF(CallFlag=1,MAX(StockTree!AQ32-K,0),MAX(K-StockTree!AQ32,0)),EXP(-rr*h)*(pstar*AR32+(1-pstar)*AR33)))</f>
        <v/>
      </c>
      <c r="AR32" s="20" t="str">
        <f>IF(StockTree!AR32="","",IF(T=AR$10,IF(CallFlag=1,MAX(StockTree!AR32-K,0),MAX(K-StockTree!AR32,0)),EXP(-rr*h)*(pstar*AS32+(1-pstar)*AS33)))</f>
        <v/>
      </c>
      <c r="AS32" s="20" t="str">
        <f>IF(StockTree!AS32="","",IF(T=AS$10,IF(CallFlag=1,MAX(StockTree!AS32-K,0),MAX(K-StockTree!AS32,0)),EXP(-rr*h)*(pstar*AT32+(1-pstar)*AT33)))</f>
        <v/>
      </c>
      <c r="AT32" s="20" t="str">
        <f>IF(StockTree!AT32="","",IF(T=AT$10,IF(CallFlag=1,MAX(StockTree!AT32-K,0),MAX(K-StockTree!AT32,0)),EXP(-rr*h)*(pstar*AU32+(1-pstar)*AU33)))</f>
        <v/>
      </c>
      <c r="AU32" s="20" t="str">
        <f>IF(StockTree!AU32="","",IF(T=AU$10,IF(CallFlag=1,MAX(StockTree!AU32-K,0),MAX(K-StockTree!AU32,0)),EXP(-rr*h)*(pstar*AV32+(1-pstar)*AV33)))</f>
        <v/>
      </c>
      <c r="AV32" s="20" t="str">
        <f>IF(StockTree!AV32="","",IF(T=AV$10,IF(CallFlag=1,MAX(StockTree!AV32-K,0),MAX(K-StockTree!AV32,0)),EXP(-rr*h)*(pstar*AW32+(1-pstar)*AW33)))</f>
        <v/>
      </c>
      <c r="AW32" s="20" t="str">
        <f>IF(StockTree!AW32="","",IF(T=AW$10,IF(CallFlag=1,MAX(StockTree!AW32-K,0),MAX(K-StockTree!AW32,0)),EXP(-rr*h)*(pstar*AX32+(1-pstar)*AX33)))</f>
        <v/>
      </c>
      <c r="AX32" s="20" t="str">
        <f>IF(StockTree!AX32="","",IF(T=AX$10,IF(CallFlag=1,MAX(StockTree!AX32-K,0),MAX(K-StockTree!AX32,0)),EXP(-rr*h)*(pstar*AY32+(1-pstar)*AY33)))</f>
        <v/>
      </c>
      <c r="AY32" s="20" t="str">
        <f>IF(StockTree!AY32="","",IF(T=AY$10,IF(CallFlag=1,MAX(StockTree!AY32-K,0),MAX(K-StockTree!AY32,0)),EXP(-rr*h)*(pstar*AZ32+(1-pstar)*AZ33)))</f>
        <v/>
      </c>
      <c r="AZ32" s="20" t="str">
        <f>IF(StockTree!AZ32="","",IF(T=AZ$10,IF(CallFlag=1,MAX(StockTree!AZ32-K,0),MAX(K-StockTree!AZ32,0)),EXP(-rr*h)*(pstar*BA32+(1-pstar)*BA33)))</f>
        <v/>
      </c>
      <c r="BA32" s="20" t="str">
        <f>IF(StockTree!BA32="","",IF(T=BA$10,IF(CallFlag=1,MAX(StockTree!BA32-K,0),MAX(K-StockTree!BA32,0)),EXP(-rr*h)*(pstar*BB32+(1-pstar)*BB33)))</f>
        <v/>
      </c>
      <c r="BB32" s="20" t="str">
        <f>IF(StockTree!BB32="","",IF(T=BB$10,IF(CallFlag=1,MAX(StockTree!BB32-K,0),MAX(K-StockTree!BB32,0)),EXP(-rr*h)*(pstar*BC32+(1-pstar)*BC33)))</f>
        <v/>
      </c>
      <c r="BC32" s="20" t="str">
        <f>IF(StockTree!BC32="","",IF(T=BC$10,IF(CallFlag=1,MAX(StockTree!BC32-K,0),MAX(K-StockTree!BC32,0)),EXP(-rr*h)*(pstar*BD32+(1-pstar)*BD33)))</f>
        <v/>
      </c>
      <c r="BD32" s="20" t="str">
        <f>IF(StockTree!BD32="","",IF(T=BD$10,IF(CallFlag=1,MAX(StockTree!BD32-K,0),MAX(K-StockTree!BD32,0)),EXP(-rr*h)*(pstar*BE32+(1-pstar)*BE33)))</f>
        <v/>
      </c>
      <c r="BE32" s="20" t="str">
        <f>IF(StockTree!BE32="","",IF(T=BE$10,IF(CallFlag=1,MAX(StockTree!BE32-K,0),MAX(K-StockTree!BE32,0)),EXP(-rr*h)*(pstar*BF32+(1-pstar)*BF33)))</f>
        <v/>
      </c>
      <c r="BF32" s="20" t="str">
        <f>IF(StockTree!BF32="","",IF(T=BF$10,IF(CallFlag=1,MAX(StockTree!BF32-K,0),MAX(K-StockTree!BF32,0)),EXP(-rr*h)*(pstar*BG32+(1-pstar)*BG33)))</f>
        <v/>
      </c>
      <c r="BG32" s="20" t="str">
        <f>IF(StockTree!BG32="","",IF(T=BG$10,IF(CallFlag=1,MAX(StockTree!BG32-K,0),MAX(K-StockTree!BG32,0)),EXP(-rr*h)*(pstar*BH32+(1-pstar)*BH33)))</f>
        <v/>
      </c>
      <c r="BH32" s="20" t="str">
        <f>IF(StockTree!BH32="","",IF(T=BH$10,IF(CallFlag=1,MAX(StockTree!BH32-K,0),MAX(K-StockTree!BH32,0)),EXP(-rr*h)*(pstar*BI32+(1-pstar)*BI33)))</f>
        <v/>
      </c>
      <c r="BI32" s="20" t="str">
        <f>IF(StockTree!BI32="","",IF(T=BI$10,IF(CallFlag=1,MAX(StockTree!BI32-K,0),MAX(K-StockTree!BI32,0)),EXP(-rr*h)*(pstar*BJ32+(1-pstar)*BJ33)))</f>
        <v/>
      </c>
      <c r="BJ32" s="20" t="str">
        <f>IF(StockTree!BJ32="","",IF(T=BJ$10,IF(CallFlag=1,MAX(StockTree!BJ32-K,0),MAX(K-StockTree!BJ32,0)),EXP(-rr*h)*(pstar*BK32+(1-pstar)*BK33)))</f>
        <v/>
      </c>
      <c r="BK32" s="20" t="str">
        <f>IF(StockTree!BK32="","",IF(T=BK$10,IF(CallFlag=1,MAX(StockTree!BK32-K,0),MAX(K-StockTree!BK32,0)),EXP(-rr*h)*(pstar*BL32+(1-pstar)*BL33)))</f>
        <v/>
      </c>
      <c r="BL32" s="20" t="str">
        <f>IF(StockTree!BL32="","",IF(T=BL$10,IF(CallFlag=1,MAX(StockTree!BL32-K,0),MAX(K-StockTree!BL32,0)),EXP(-rr*h)*(pstar*BM32+(1-pstar)*BM33)))</f>
        <v/>
      </c>
      <c r="BM32" s="20" t="str">
        <f>IF(StockTree!BM32="","",IF(T=BM$10,IF(CallFlag=1,MAX(StockTree!BM32-K,0),MAX(K-StockTree!BM32,0)),EXP(-rr*h)*(pstar*BN32+(1-pstar)*BN33)))</f>
        <v/>
      </c>
      <c r="BN32" s="20" t="str">
        <f>IF(StockTree!BN32="","",IF(T=BN$10,IF(CallFlag=1,MAX(StockTree!BN32-K,0),MAX(K-StockTree!BN32,0)),EXP(-rr*h)*(pstar*BO32+(1-pstar)*BO33)))</f>
        <v/>
      </c>
      <c r="BO32" s="20" t="str">
        <f>IF(StockTree!BO32="","",IF(T=BO$10,IF(CallFlag=1,MAX(StockTree!BO32-K,0),MAX(K-StockTree!BO32,0)),EXP(-rr*h)*(pstar*BP32+(1-pstar)*BP33)))</f>
        <v/>
      </c>
      <c r="BP32" s="20" t="str">
        <f>IF(StockTree!BP32="","",IF(T=BP$10,IF(CallFlag=1,MAX(StockTree!BP32-K,0),MAX(K-StockTree!BP32,0)),EXP(-rr*h)*(pstar*BQ32+(1-pstar)*BQ33)))</f>
        <v/>
      </c>
      <c r="BQ32" s="20" t="str">
        <f>IF(StockTree!BQ32="","",IF(T=BQ$10,IF(CallFlag=1,MAX(StockTree!BQ32-K,0),MAX(K-StockTree!BQ32,0)),EXP(-rr*h)*(pstar*BR32+(1-pstar)*BR33)))</f>
        <v/>
      </c>
      <c r="BR32" s="20" t="str">
        <f>IF(StockTree!BR32="","",IF(T=BR$10,IF(CallFlag=1,MAX(StockTree!BR32-K,0),MAX(K-StockTree!BR32,0)),EXP(-rr*h)*(pstar*BS32+(1-pstar)*BS33)))</f>
        <v/>
      </c>
      <c r="BS32" s="20" t="str">
        <f>IF(StockTree!BS32="","",IF(T=BS$10,IF(CallFlag=1,MAX(StockTree!BS32-K,0),MAX(K-StockTree!BS32,0)),EXP(-rr*h)*(pstar*BT32+(1-pstar)*BT33)))</f>
        <v/>
      </c>
      <c r="BT32" s="20" t="str">
        <f>IF(StockTree!BT32="","",IF(T=BT$10,IF(CallFlag=1,MAX(StockTree!BT32-K,0),MAX(K-StockTree!BT32,0)),EXP(-rr*h)*(pstar*BU32+(1-pstar)*BU33)))</f>
        <v/>
      </c>
      <c r="BU32" s="20" t="str">
        <f>IF(StockTree!BU32="","",IF(T=BU$10,IF(CallFlag=1,MAX(StockTree!BU32-K,0),MAX(K-StockTree!BU32,0)),EXP(-rr*h)*(pstar*BV32+(1-pstar)*BV33)))</f>
        <v/>
      </c>
      <c r="BV32" s="20" t="str">
        <f>IF(StockTree!BV32="","",IF(T=BV$10,IF(CallFlag=1,MAX(StockTree!BV32-K,0),MAX(K-StockTree!BV32,0)),EXP(-rr*h)*(pstar*BW32+(1-pstar)*BW33)))</f>
        <v/>
      </c>
      <c r="BW32" s="20" t="str">
        <f>IF(StockTree!BW32="","",IF(T=BW$10,IF(CallFlag=1,MAX(StockTree!BW32-K,0),MAX(K-StockTree!BW32,0)),EXP(-rr*h)*(pstar*BX32+(1-pstar)*BX33)))</f>
        <v/>
      </c>
      <c r="BX32" s="20" t="str">
        <f>IF(StockTree!BX32="","",IF(T=BX$10,IF(CallFlag=1,MAX(StockTree!BX32-K,0),MAX(K-StockTree!BX32,0)),EXP(-rr*h)*(pstar*BY32+(1-pstar)*BY33)))</f>
        <v/>
      </c>
      <c r="BY32" s="20" t="str">
        <f>IF(StockTree!BY32="","",IF(T=BY$10,IF(CallFlag=1,MAX(StockTree!BY32-K,0),MAX(K-StockTree!BY32,0)),EXP(-rr*h)*(pstar*BZ32+(1-pstar)*BZ33)))</f>
        <v/>
      </c>
      <c r="BZ32" s="20" t="str">
        <f>IF(StockTree!BZ32="","",IF(T=BZ$10,IF(CallFlag=1,MAX(StockTree!BZ32-K,0),MAX(K-StockTree!BZ32,0)),EXP(-rr*h)*(pstar*CA32+(1-pstar)*CA33)))</f>
        <v/>
      </c>
      <c r="CA32" s="20" t="str">
        <f>IF(StockTree!CA32="","",IF(T=CA$10,IF(CallFlag=1,MAX(StockTree!CA32-K,0),MAX(K-StockTree!CA32,0)),EXP(-rr*h)*(pstar*CB32+(1-pstar)*CB33)))</f>
        <v/>
      </c>
      <c r="CB32" s="20" t="str">
        <f>IF(StockTree!CB32="","",IF(T=CB$10,IF(CallFlag=1,MAX(StockTree!CB32-K,0),MAX(K-StockTree!CB32,0)),EXP(-rr*h)*(pstar*CC32+(1-pstar)*CC33)))</f>
        <v/>
      </c>
      <c r="CC32" s="20" t="str">
        <f>IF(StockTree!CC32="","",IF(T=CC$10,IF(CallFlag=1,MAX(StockTree!CC32-K,0),MAX(K-StockTree!CC32,0)),EXP(-rr*h)*(pstar*CD32+(1-pstar)*CD33)))</f>
        <v/>
      </c>
      <c r="CD32" s="20" t="str">
        <f>IF(StockTree!CD32="","",IF(T=CD$10,IF(CallFlag=1,MAX(StockTree!CD32-K,0),MAX(K-StockTree!CD32,0)),EXP(-rr*h)*(pstar*CE32+(1-pstar)*CE33)))</f>
        <v/>
      </c>
      <c r="CE32" s="20" t="str">
        <f>IF(StockTree!CE32="","",IF(T=CE$10,IF(CallFlag=1,MAX(StockTree!CE32-K,0),MAX(K-StockTree!CE32,0)),EXP(-rr*h)*(pstar*CF32+(1-pstar)*CF33)))</f>
        <v/>
      </c>
      <c r="CF32" s="20" t="str">
        <f>IF(StockTree!CF32="","",IF(T=CF$10,IF(CallFlag=1,MAX(StockTree!CF32-K,0),MAX(K-StockTree!CF32,0)),EXP(-rr*h)*(pstar*CG32+(1-pstar)*CG33)))</f>
        <v/>
      </c>
      <c r="CG32" s="20" t="str">
        <f>IF(StockTree!CG32="","",IF(T=CG$10,IF(CallFlag=1,MAX(StockTree!CG32-K,0),MAX(K-StockTree!CG32,0)),EXP(-rr*h)*(pstar*CH32+(1-pstar)*CH33)))</f>
        <v/>
      </c>
      <c r="CH32" s="20" t="str">
        <f>IF(StockTree!CH32="","",IF(T=CH$10,IF(CallFlag=1,MAX(StockTree!CH32-K,0),MAX(K-StockTree!CH32,0)),EXP(-rr*h)*(pstar*CI32+(1-pstar)*CI33)))</f>
        <v/>
      </c>
      <c r="CI32" s="20" t="str">
        <f>IF(StockTree!CI32="","",IF(T=CI$10,IF(CallFlag=1,MAX(StockTree!CI32-K,0),MAX(K-StockTree!CI32,0)),EXP(-rr*h)*(pstar*CJ32+(1-pstar)*CJ33)))</f>
        <v/>
      </c>
      <c r="CJ32" s="20" t="str">
        <f>IF(StockTree!CJ32="","",IF(T=CJ$10,IF(CallFlag=1,MAX(StockTree!CJ32-K,0),MAX(K-StockTree!CJ32,0)),EXP(-rr*h)*(pstar*CK32+(1-pstar)*CK33)))</f>
        <v/>
      </c>
      <c r="CK32" s="20" t="str">
        <f>IF(StockTree!CK32="","",IF(T=CK$10,IF(CallFlag=1,MAX(StockTree!CK32-K,0),MAX(K-StockTree!CK32,0)),EXP(-rr*h)*(pstar*CL32+(1-pstar)*CL33)))</f>
        <v/>
      </c>
      <c r="CL32" s="20" t="str">
        <f>IF(StockTree!CL32="","",IF(T=CL$10,IF(CallFlag=1,MAX(StockTree!CL32-K,0),MAX(K-StockTree!CL32,0)),EXP(-rr*h)*(pstar*CM32+(1-pstar)*CM33)))</f>
        <v/>
      </c>
      <c r="CM32" s="20" t="str">
        <f>IF(StockTree!CM32="","",IF(T=CM$10,IF(CallFlag=1,MAX(StockTree!CM32-K,0),MAX(K-StockTree!CM32,0)),EXP(-rr*h)*(pstar*CN32+(1-pstar)*CN33)))</f>
        <v/>
      </c>
      <c r="CN32" s="20" t="str">
        <f>IF(StockTree!CN32="","",IF(T=CN$10,IF(CallFlag=1,MAX(StockTree!CN32-K,0),MAX(K-StockTree!CN32,0)),EXP(-rr*h)*(pstar*CO32+(1-pstar)*CO33)))</f>
        <v/>
      </c>
      <c r="CO32" s="20" t="str">
        <f>IF(StockTree!CO32="","",IF(T=CO$10,IF(CallFlag=1,MAX(StockTree!CO32-K,0),MAX(K-StockTree!CO32,0)),EXP(-rr*h)*(pstar*CP32+(1-pstar)*CP33)))</f>
        <v/>
      </c>
      <c r="CP32" s="20" t="str">
        <f>IF(StockTree!CP32="","",IF(T=CP$10,IF(CallFlag=1,MAX(StockTree!CP32-K,0),MAX(K-StockTree!CP32,0)),EXP(-rr*h)*(pstar*CQ32+(1-pstar)*CQ33)))</f>
        <v/>
      </c>
      <c r="CQ32" s="20" t="str">
        <f>IF(StockTree!CQ32="","",IF(T=CQ$10,IF(CallFlag=1,MAX(StockTree!CQ32-K,0),MAX(K-StockTree!CQ32,0)),EXP(-rr*h)*(pstar*CR32+(1-pstar)*CR33)))</f>
        <v/>
      </c>
      <c r="CR32" s="20" t="str">
        <f>IF(StockTree!CR32="","",IF(T=CR$10,IF(CallFlag=1,MAX(StockTree!CR32-K,0),MAX(K-StockTree!CR32,0)),EXP(-rr*h)*(pstar*CS32+(1-pstar)*CS33)))</f>
        <v/>
      </c>
      <c r="CS32" s="20" t="str">
        <f>IF(StockTree!CS32="","",IF(T=CS$10,IF(CallFlag=1,MAX(StockTree!CS32-K,0),MAX(K-StockTree!CS32,0)),EXP(-rr*h)*(pstar*CT32+(1-pstar)*CT33)))</f>
        <v/>
      </c>
      <c r="CT32" s="20" t="str">
        <f>IF(StockTree!CT32="","",IF(T=CT$10,IF(CallFlag=1,MAX(StockTree!CT32-K,0),MAX(K-StockTree!CT32,0)),EXP(-rr*h)*(pstar*CU32+(1-pstar)*CU33)))</f>
        <v/>
      </c>
      <c r="CU32" s="20" t="str">
        <f>IF(StockTree!CU32="","",IF(T=CU$10,IF(CallFlag=1,MAX(StockTree!CU32-K,0),MAX(K-StockTree!CU32,0)),EXP(-rr*h)*(pstar*CV32+(1-pstar)*CV33)))</f>
        <v/>
      </c>
      <c r="CV32" s="20" t="str">
        <f>IF(StockTree!CV32="","",IF(T=CV$10,IF(CallFlag=1,MAX(StockTree!CV32-K,0),MAX(K-StockTree!CV32,0)),EXP(-rr*h)*(pstar*CW32+(1-pstar)*CW33)))</f>
        <v/>
      </c>
      <c r="CW32" s="20" t="str">
        <f>IF(StockTree!CW32="","",IF(T=CW$10,IF(CallFlag=1,MAX(StockTree!CW32-K,0),MAX(K-StockTree!CW32,0)),EXP(-rr*h)*(pstar*CX32+(1-pstar)*CX33)))</f>
        <v/>
      </c>
      <c r="CX32" s="20" t="str">
        <f>IF(StockTree!CX32="","",IF(T=CX$10,IF(CallFlag=1,MAX(StockTree!CX32-K,0),MAX(K-StockTree!CX32,0)),EXP(-rr*h)*(pstar*CY32+(1-pstar)*CY33)))</f>
        <v/>
      </c>
      <c r="CY32" s="20" t="str">
        <f>IF(StockTree!CY32="","",IF(T=CY$10,IF(CallFlag=1,MAX(StockTree!CY32-K,0),MAX(K-StockTree!CY32,0)),EXP(-rr*h)*(pstar*CZ32+(1-pstar)*CZ33)))</f>
        <v/>
      </c>
      <c r="CZ32" s="20" t="str">
        <f>IF(StockTree!CZ32="","",IF(T=CZ$10,IF(CallFlag=1,MAX(StockTree!CZ32-K,0),MAX(K-StockTree!CZ32,0)),EXP(-rr*h)*(pstar*DA32+(1-pstar)*DA33)))</f>
        <v/>
      </c>
      <c r="DA32" s="20" t="str">
        <f>IF(StockTree!DA32="","",IF(T=DA$10,IF(CallFlag=1,MAX(StockTree!DA32-K,0),MAX(K-StockTree!DA32,0)),EXP(-rr*h)*(pstar*DB32+(1-pstar)*DB33)))</f>
        <v/>
      </c>
      <c r="DB32" s="20" t="str">
        <f>IF(StockTree!DB32="","",IF(T=DB$10,IF(CallFlag=1,MAX(StockTree!DB32-K,0),MAX(K-StockTree!DB32,0)),EXP(-rr*h)*(pstar*DC32+(1-pstar)*DC33)))</f>
        <v/>
      </c>
      <c r="DC32" s="20" t="str">
        <f>IF(StockTree!DC32="","",IF(T=DC$10,IF(CallFlag=1,MAX(StockTree!DC32-K,0),MAX(K-StockTree!DC32,0)),EXP(-rr*h)*(pstar*DD32+(1-pstar)*DD33)))</f>
        <v/>
      </c>
      <c r="DD32" s="20" t="str">
        <f>IF(StockTree!DD32="","",IF(T=DD$10,IF(CallFlag=1,MAX(StockTree!DD32-K,0),MAX(K-StockTree!DD32,0)),EXP(-rr*h)*(pstar*DE32+(1-pstar)*DE33)))</f>
        <v/>
      </c>
      <c r="DE32" s="20" t="str">
        <f>IF(StockTree!DE32="","",IF(T=DE$10,IF(CallFlag=1,MAX(StockTree!DE32-K,0),MAX(K-StockTree!DE32,0)),EXP(-rr*h)*(pstar*DF32+(1-pstar)*DF33)))</f>
        <v/>
      </c>
      <c r="DF32" s="20" t="str">
        <f>IF(StockTree!DF32="","",IF(T=DF$10,IF(CallFlag=1,MAX(StockTree!DF32-K,0),MAX(K-StockTree!DF32,0)),EXP(-rr*h)*(pstar*DG32+(1-pstar)*DG33)))</f>
        <v/>
      </c>
      <c r="DG32" s="20" t="str">
        <f>IF(StockTree!DG32="","",IF(T=DG$10,IF(CallFlag=1,MAX(StockTree!DG32-K,0),MAX(K-StockTree!DG32,0)),EXP(-rr*h)*(pstar*DH32+(1-pstar)*DH33)))</f>
        <v/>
      </c>
      <c r="DH32" s="20" t="str">
        <f>IF(StockTree!DH32="","",IF(T=DH$10,IF(CallFlag=1,MAX(StockTree!DH32-K,0),MAX(K-StockTree!DH32,0)),EXP(-rr*h)*(pstar*DI32+(1-pstar)*DI33)))</f>
        <v/>
      </c>
      <c r="DI32" s="20" t="str">
        <f>IF(StockTree!DI32="","",IF(T=DI$10,IF(CallFlag=1,MAX(StockTree!DI32-K,0),MAX(K-StockTree!DI32,0)),EXP(-rr*h)*(pstar*DJ32+(1-pstar)*DJ33)))</f>
        <v/>
      </c>
      <c r="DJ32" s="20" t="str">
        <f>IF(StockTree!DJ32="","",IF(T=DJ$10,IF(CallFlag=1,MAX(StockTree!DJ32-K,0),MAX(K-StockTree!DJ32,0)),EXP(-rr*h)*(pstar*DK32+(1-pstar)*DK33)))</f>
        <v/>
      </c>
      <c r="DK32" s="20" t="str">
        <f>IF(StockTree!DK32="","",IF(T=DK$10,IF(CallFlag=1,MAX(StockTree!DK32-K,0),MAX(K-StockTree!DK32,0)),EXP(-rr*h)*(pstar*DL32+(1-pstar)*DL33)))</f>
        <v/>
      </c>
      <c r="DL32" s="20" t="str">
        <f>IF(StockTree!DL32="","",IF(T=DL$10,IF(CallFlag=1,MAX(StockTree!DL32-K,0),MAX(K-StockTree!DL32,0)),EXP(-rr*h)*(pstar*DM32+(1-pstar)*DM33)))</f>
        <v/>
      </c>
      <c r="DM32" s="20" t="str">
        <f>IF(StockTree!DM32="","",IF(T=DM$10,IF(CallFlag=1,MAX(StockTree!DM32-K,0),MAX(K-StockTree!DM32,0)),EXP(-rr*h)*(pstar*DN32+(1-pstar)*DN33)))</f>
        <v/>
      </c>
      <c r="DN32" s="20" t="str">
        <f>IF(StockTree!DN32="","",IF(T=DN$10,IF(CallFlag=1,MAX(StockTree!DN32-K,0),MAX(K-StockTree!DN32,0)),EXP(-rr*h)*(pstar*DO32+(1-pstar)*DO33)))</f>
        <v/>
      </c>
      <c r="DO32" s="20" t="str">
        <f>IF(StockTree!DO32="","",IF(T=DO$10,IF(CallFlag=1,MAX(StockTree!DO32-K,0),MAX(K-StockTree!DO32,0)),EXP(-rr*h)*(pstar*DP32+(1-pstar)*DP33)))</f>
        <v/>
      </c>
      <c r="DP32" s="20" t="str">
        <f>IF(StockTree!DP32="","",IF(T=DP$10,IF(CallFlag=1,MAX(StockTree!DP32-K,0),MAX(K-StockTree!DP32,0)),EXP(-rr*h)*(pstar*DQ32+(1-pstar)*DQ33)))</f>
        <v/>
      </c>
      <c r="DQ32" s="20" t="str">
        <f>IF(StockTree!DQ32="","",IF(T=DQ$10,IF(CallFlag=1,MAX(StockTree!DQ32-K,0),MAX(K-StockTree!DQ32,0)),EXP(-rr*h)*(pstar*DR32+(1-pstar)*DR33)))</f>
        <v/>
      </c>
      <c r="DR32" s="20" t="str">
        <f>IF(StockTree!DR32="","",IF(T=DR$10,IF(CallFlag=1,MAX(StockTree!DR32-K,0),MAX(K-StockTree!DR32,0)),EXP(-rr*h)*(pstar*DS32+(1-pstar)*DS33)))</f>
        <v/>
      </c>
      <c r="DS32" s="20" t="str">
        <f>IF(StockTree!DS32="","",IF(T=DS$10,IF(CallFlag=1,MAX(StockTree!DS32-K,0),MAX(K-StockTree!DS32,0)),EXP(-rr*h)*(pstar*DT32+(1-pstar)*DT33)))</f>
        <v/>
      </c>
      <c r="DT32" s="20" t="str">
        <f>IF(StockTree!DT32="","",IF(T=DT$10,IF(CallFlag=1,MAX(StockTree!DT32-K,0),MAX(K-StockTree!DT32,0)),EXP(-rr*h)*(pstar*DU32+(1-pstar)*DU33)))</f>
        <v/>
      </c>
      <c r="DU32" s="20" t="str">
        <f>IF(StockTree!DU32="","",IF(T=DU$10,IF(CallFlag=1,MAX(StockTree!DU32-K,0),MAX(K-StockTree!DU32,0)),EXP(-rr*h)*(pstar*DV32+(1-pstar)*DV33)))</f>
        <v/>
      </c>
      <c r="DV32" s="20" t="str">
        <f>IF(StockTree!DV32="","",IF(T=DV$10,IF(CallFlag=1,MAX(StockTree!DV32-K,0),MAX(K-StockTree!DV32,0)),EXP(-rr*h)*(pstar*DW32+(1-pstar)*DW33)))</f>
        <v/>
      </c>
      <c r="DW32" s="20" t="str">
        <f>IF(StockTree!DW32="","",IF(T=DW$10,IF(CallFlag=1,MAX(StockTree!DW32-K,0),MAX(K-StockTree!DW32,0)),EXP(-rr*h)*(pstar*DX32+(1-pstar)*DX33)))</f>
        <v/>
      </c>
      <c r="DX32" s="20" t="str">
        <f>IF(StockTree!DX32="","",IF(T=DX$10,IF(CallFlag=1,MAX(StockTree!DX32-K,0),MAX(K-StockTree!DX32,0)),EXP(-rr*h)*(pstar*DY32+(1-pstar)*DY33)))</f>
        <v/>
      </c>
      <c r="DY32" s="20" t="str">
        <f>IF(StockTree!DY32="","",IF(T=DY$10,IF(CallFlag=1,MAX(StockTree!DY32-K,0),MAX(K-StockTree!DY32,0)),EXP(-rr*h)*(pstar*DZ32+(1-pstar)*DZ33)))</f>
        <v/>
      </c>
      <c r="DZ32" s="20" t="str">
        <f>IF(StockTree!DZ32="","",IF(T=DZ$10,IF(CallFlag=1,MAX(StockTree!DZ32-K,0),MAX(K-StockTree!DZ32,0)),EXP(-rr*h)*(pstar*EA32+(1-pstar)*EA33)))</f>
        <v/>
      </c>
      <c r="EA32" s="20" t="str">
        <f>IF(StockTree!EA32="","",IF(T=EA$10,IF(CallFlag=1,MAX(StockTree!EA32-K,0),MAX(K-StockTree!EA32,0)),EXP(-rr*h)*(pstar*EB32+(1-pstar)*EB33)))</f>
        <v/>
      </c>
      <c r="EB32" s="20" t="str">
        <f>IF(StockTree!EB32="","",IF(T=EB$10,IF(CallFlag=1,MAX(StockTree!EB32-K,0),MAX(K-StockTree!EB32,0)),EXP(-rr*h)*(pstar*EC32+(1-pstar)*EC33)))</f>
        <v/>
      </c>
      <c r="EC32" s="20" t="str">
        <f>IF(StockTree!EC32="","",IF(T=EC$10,IF(CallFlag=1,MAX(StockTree!EC32-K,0),MAX(K-StockTree!EC32,0)),EXP(-rr*h)*(pstar*ED32+(1-pstar)*ED33)))</f>
        <v/>
      </c>
      <c r="ED32" s="20" t="str">
        <f>IF(StockTree!ED32="","",IF(T=ED$10,IF(CallFlag=1,MAX(StockTree!ED32-K,0),MAX(K-StockTree!ED32,0)),EXP(-rr*h)*(pstar*EE32+(1-pstar)*EE33)))</f>
        <v/>
      </c>
      <c r="EE32" s="20" t="str">
        <f>IF(StockTree!EE32="","",IF(T=EE$10,IF(CallFlag=1,MAX(StockTree!EE32-K,0),MAX(K-StockTree!EE32,0)),EXP(-rr*h)*(pstar*EF32+(1-pstar)*EF33)))</f>
        <v/>
      </c>
      <c r="EF32" s="20" t="str">
        <f>IF(StockTree!EF32="","",IF(T=EF$10,IF(CallFlag=1,MAX(StockTree!EF32-K,0),MAX(K-StockTree!EF32,0)),EXP(-rr*h)*(pstar*EG32+(1-pstar)*EG33)))</f>
        <v/>
      </c>
      <c r="EG32" s="20" t="str">
        <f>IF(StockTree!EG32="","",IF(T=EG$10,IF(CallFlag=1,MAX(StockTree!EG32-K,0),MAX(K-StockTree!EG32,0)),EXP(-rr*h)*(pstar*EH32+(1-pstar)*EH33)))</f>
        <v/>
      </c>
      <c r="EH32" s="20" t="str">
        <f>IF(StockTree!EH32="","",IF(T=EH$10,IF(CallFlag=1,MAX(StockTree!EH32-K,0),MAX(K-StockTree!EH32,0)),EXP(-rr*h)*(pstar*EI32+(1-pstar)*EI33)))</f>
        <v/>
      </c>
      <c r="EI32" s="20" t="str">
        <f>IF(StockTree!EI32="","",IF(T=EI$10,IF(CallFlag=1,MAX(StockTree!EI32-K,0),MAX(K-StockTree!EI32,0)),EXP(-rr*h)*(pstar*EJ32+(1-pstar)*EJ33)))</f>
        <v/>
      </c>
      <c r="EJ32" s="20" t="str">
        <f>IF(StockTree!EJ32="","",IF(T=EJ$10,IF(CallFlag=1,MAX(StockTree!EJ32-K,0),MAX(K-StockTree!EJ32,0)),EXP(-rr*h)*(pstar*EK32+(1-pstar)*EK33)))</f>
        <v/>
      </c>
      <c r="EK32" s="20" t="str">
        <f>IF(StockTree!EK32="","",IF(T=EK$10,IF(CallFlag=1,MAX(StockTree!EK32-K,0),MAX(K-StockTree!EK32,0)),EXP(-rr*h)*(pstar*EL32+(1-pstar)*EL33)))</f>
        <v/>
      </c>
      <c r="EL32" s="20" t="str">
        <f>IF(StockTree!EL32="","",IF(T=EL$10,IF(CallFlag=1,MAX(StockTree!EL32-K,0),MAX(K-StockTree!EL32,0)),EXP(-rr*h)*(pstar*EM32+(1-pstar)*EM33)))</f>
        <v/>
      </c>
      <c r="EM32" s="20" t="str">
        <f>IF(StockTree!EM32="","",IF(T=EM$10,IF(CallFlag=1,MAX(StockTree!EM32-K,0),MAX(K-StockTree!EM32,0)),EXP(-rr*h)*(pstar*EN32+(1-pstar)*EN33)))</f>
        <v/>
      </c>
      <c r="EN32" s="20" t="str">
        <f>IF(StockTree!EN32="","",IF(T=EN$10,IF(CallFlag=1,MAX(StockTree!EN32-K,0),MAX(K-StockTree!EN32,0)),EXP(-rr*h)*(pstar*EO32+(1-pstar)*EO33)))</f>
        <v/>
      </c>
      <c r="EO32" s="20" t="str">
        <f>IF(StockTree!EO32="","",IF(T=EO$10,IF(CallFlag=1,MAX(StockTree!EO32-K,0),MAX(K-StockTree!EO32,0)),EXP(-rr*h)*(pstar*EP32+(1-pstar)*EP33)))</f>
        <v/>
      </c>
      <c r="EP32" s="20" t="str">
        <f>IF(StockTree!EP32="","",IF(T=EP$10,IF(CallFlag=1,MAX(StockTree!EP32-K,0),MAX(K-StockTree!EP32,0)),EXP(-rr*h)*(pstar*EQ32+(1-pstar)*EQ33)))</f>
        <v/>
      </c>
      <c r="EQ32" s="20" t="str">
        <f>IF(StockTree!EQ32="","",IF(T=EQ$10,IF(CallFlag=1,MAX(StockTree!EQ32-K,0),MAX(K-StockTree!EQ32,0)),EXP(-rr*h)*(pstar*ER32+(1-pstar)*ER33)))</f>
        <v/>
      </c>
      <c r="ER32" s="20" t="str">
        <f>IF(StockTree!ER32="","",IF(T=ER$10,IF(CallFlag=1,MAX(StockTree!ER32-K,0),MAX(K-StockTree!ER32,0)),EXP(-rr*h)*(pstar*ES32+(1-pstar)*ES33)))</f>
        <v/>
      </c>
      <c r="ES32" s="20" t="str">
        <f>IF(StockTree!ES32="","",IF(T=ES$10,IF(CallFlag=1,MAX(StockTree!ES32-K,0),MAX(K-StockTree!ES32,0)),EXP(-rr*h)*(pstar*ET32+(1-pstar)*ET33)))</f>
        <v/>
      </c>
      <c r="ET32" s="20" t="str">
        <f>IF(StockTree!ET32="","",IF(T=ET$10,IF(CallFlag=1,MAX(StockTree!ET32-K,0),MAX(K-StockTree!ET32,0)),EXP(-rr*h)*(pstar*EU32+(1-pstar)*EU33)))</f>
        <v/>
      </c>
      <c r="EU32" s="20" t="str">
        <f>IF(StockTree!EU32="","",IF(T=EU$10,IF(CallFlag=1,MAX(StockTree!EU32-K,0),MAX(K-StockTree!EU32,0)),EXP(-rr*h)*(pstar*EV32+(1-pstar)*EV33)))</f>
        <v/>
      </c>
      <c r="EV32" s="20" t="str">
        <f>IF(StockTree!EV32="","",IF(T=EV$10,IF(CallFlag=1,MAX(StockTree!EV32-K,0),MAX(K-StockTree!EV32,0)),EXP(-rr*h)*(pstar*EW32+(1-pstar)*EW33)))</f>
        <v/>
      </c>
      <c r="EW32" s="20" t="str">
        <f>IF(StockTree!EW32="","",IF(T=EW$10,IF(CallFlag=1,MAX(StockTree!EW32-K,0),MAX(K-StockTree!EW32,0)),EXP(-rr*h)*(pstar*EX32+(1-pstar)*EX33)))</f>
        <v/>
      </c>
      <c r="EX32" s="20" t="str">
        <f>IF(StockTree!EX32="","",IF(T=EX$10,IF(CallFlag=1,MAX(StockTree!EX32-K,0),MAX(K-StockTree!EX32,0)),EXP(-rr*h)*(pstar*EY32+(1-pstar)*EY33)))</f>
        <v/>
      </c>
      <c r="EY32" s="20" t="str">
        <f>IF(StockTree!EY32="","",IF(T=EY$10,IF(CallFlag=1,MAX(StockTree!EY32-K,0),MAX(K-StockTree!EY32,0)),EXP(-rr*h)*(pstar*EZ32+(1-pstar)*EZ33)))</f>
        <v/>
      </c>
      <c r="EZ32" s="20" t="str">
        <f>IF(StockTree!EZ32="","",IF(T=EZ$10,IF(CallFlag=1,MAX(StockTree!EZ32-K,0),MAX(K-StockTree!EZ32,0)),EXP(-rr*h)*(pstar*FA32+(1-pstar)*FA33)))</f>
        <v/>
      </c>
      <c r="FA32" s="20" t="str">
        <f>IF(StockTree!FA32="","",IF(T=FA$10,IF(CallFlag=1,MAX(StockTree!FA32-K,0),MAX(K-StockTree!FA32,0)),EXP(-rr*h)*(pstar*FB32+(1-pstar)*FB33)))</f>
        <v/>
      </c>
      <c r="FB32" s="20" t="str">
        <f>IF(StockTree!FB32="","",IF(T=FB$10,IF(CallFlag=1,MAX(StockTree!FB32-K,0),MAX(K-StockTree!FB32,0)),EXP(-rr*h)*(pstar*FC32+(1-pstar)*FC33)))</f>
        <v/>
      </c>
      <c r="FC32" s="20" t="str">
        <f>IF(StockTree!FC32="","",IF(T=FC$10,IF(CallFlag=1,MAX(StockTree!FC32-K,0),MAX(K-StockTree!FC32,0)),EXP(-rr*h)*(pstar*FD32+(1-pstar)*FD33)))</f>
        <v/>
      </c>
      <c r="FD32" s="20" t="str">
        <f>IF(StockTree!FD32="","",IF(T=FD$10,IF(CallFlag=1,MAX(StockTree!FD32-K,0),MAX(K-StockTree!FD32,0)),EXP(-rr*h)*(pstar*FE32+(1-pstar)*FE33)))</f>
        <v/>
      </c>
      <c r="FE32" s="20" t="str">
        <f>IF(StockTree!FE32="","",IF(T=FE$10,IF(CallFlag=1,MAX(StockTree!FE32-K,0),MAX(K-StockTree!FE32,0)),EXP(-rr*h)*(pstar*FF32+(1-pstar)*FF33)))</f>
        <v/>
      </c>
      <c r="FF32" s="20" t="str">
        <f>IF(StockTree!FF32="","",IF(T=FF$10,IF(CallFlag=1,MAX(StockTree!FF32-K,0),MAX(K-StockTree!FF32,0)),EXP(-rr*h)*(pstar*FG32+(1-pstar)*FG33)))</f>
        <v/>
      </c>
      <c r="FG32" s="20" t="str">
        <f>IF(StockTree!FG32="","",IF(T=FG$10,IF(CallFlag=1,MAX(StockTree!FG32-K,0),MAX(K-StockTree!FG32,0)),EXP(-rr*h)*(pstar*FH32+(1-pstar)*FH33)))</f>
        <v/>
      </c>
      <c r="FH32" s="20" t="str">
        <f>IF(StockTree!FH32="","",IF(T=FH$10,IF(CallFlag=1,MAX(StockTree!FH32-K,0),MAX(K-StockTree!FH32,0)),EXP(-rr*h)*(pstar*FI32+(1-pstar)*FI33)))</f>
        <v/>
      </c>
      <c r="FI32" s="20" t="str">
        <f>IF(StockTree!FI32="","",IF(T=FI$10,IF(CallFlag=1,MAX(StockTree!FI32-K,0),MAX(K-StockTree!FI32,0)),EXP(-rr*h)*(pstar*FJ32+(1-pstar)*FJ33)))</f>
        <v/>
      </c>
      <c r="FJ32" s="20" t="str">
        <f>IF(StockTree!FJ32="","",IF(T=FJ$10,IF(CallFlag=1,MAX(StockTree!FJ32-K,0),MAX(K-StockTree!FJ32,0)),EXP(-rr*h)*(pstar*FK32+(1-pstar)*FK33)))</f>
        <v/>
      </c>
      <c r="FK32" s="20" t="str">
        <f>IF(StockTree!FK32="","",IF(T=FK$10,IF(CallFlag=1,MAX(StockTree!FK32-K,0),MAX(K-StockTree!FK32,0)),EXP(-rr*h)*(pstar*FL32+(1-pstar)*FL33)))</f>
        <v/>
      </c>
      <c r="FL32" s="20" t="str">
        <f>IF(StockTree!FL32="","",IF(T=FL$10,IF(CallFlag=1,MAX(StockTree!FL32-K,0),MAX(K-StockTree!FL32,0)),EXP(-rr*h)*(pstar*FM32+(1-pstar)*FM33)))</f>
        <v/>
      </c>
      <c r="FM32" s="20" t="str">
        <f>IF(StockTree!FM32="","",IF(T=FM$10,IF(CallFlag=1,MAX(StockTree!FM32-K,0),MAX(K-StockTree!FM32,0)),EXP(-rr*h)*(pstar*FN32+(1-pstar)*FN33)))</f>
        <v/>
      </c>
      <c r="FN32" s="20" t="str">
        <f>IF(StockTree!FN32="","",IF(T=FN$10,IF(CallFlag=1,MAX(StockTree!FN32-K,0),MAX(K-StockTree!FN32,0)),EXP(-rr*h)*(pstar*FO32+(1-pstar)*FO33)))</f>
        <v/>
      </c>
      <c r="FO32" s="20" t="str">
        <f>IF(StockTree!FO32="","",IF(T=FO$10,IF(CallFlag=1,MAX(StockTree!FO32-K,0),MAX(K-StockTree!FO32,0)),EXP(-rr*h)*(pstar*FP32+(1-pstar)*FP33)))</f>
        <v/>
      </c>
      <c r="FP32" s="20" t="str">
        <f>IF(StockTree!FP32="","",IF(T=FP$10,IF(CallFlag=1,MAX(StockTree!FP32-K,0),MAX(K-StockTree!FP32,0)),EXP(-rr*h)*(pstar*FQ32+(1-pstar)*FQ33)))</f>
        <v/>
      </c>
      <c r="FQ32" s="20" t="str">
        <f>IF(StockTree!FQ32="","",IF(T=FQ$10,IF(CallFlag=1,MAX(StockTree!FQ32-K,0),MAX(K-StockTree!FQ32,0)),EXP(-rr*h)*(pstar*FR32+(1-pstar)*FR33)))</f>
        <v/>
      </c>
      <c r="FR32" s="20" t="str">
        <f>IF(StockTree!FR32="","",IF(T=FR$10,IF(CallFlag=1,MAX(StockTree!FR32-K,0),MAX(K-StockTree!FR32,0)),EXP(-rr*h)*(pstar*FS32+(1-pstar)*FS33)))</f>
        <v/>
      </c>
      <c r="FS32" s="20" t="str">
        <f>IF(StockTree!FS32="","",IF(T=FS$10,IF(CallFlag=1,MAX(StockTree!FS32-K,0),MAX(K-StockTree!FS32,0)),EXP(-rr*h)*(pstar*FT32+(1-pstar)*FT33)))</f>
        <v/>
      </c>
      <c r="FT32" s="20" t="str">
        <f>IF(StockTree!FT32="","",IF(T=FT$10,IF(CallFlag=1,MAX(StockTree!FT32-K,0),MAX(K-StockTree!FT32,0)),EXP(-rr*h)*(pstar*FU32+(1-pstar)*FU33)))</f>
        <v/>
      </c>
      <c r="FU32" s="20" t="str">
        <f>IF(StockTree!FU32="","",IF(T=FU$10,IF(CallFlag=1,MAX(StockTree!FU32-K,0),MAX(K-StockTree!FU32,0)),EXP(-rr*h)*(pstar*FV32+(1-pstar)*FV33)))</f>
        <v/>
      </c>
      <c r="FV32" s="20" t="str">
        <f>IF(StockTree!FV32="","",IF(T=FV$10,IF(CallFlag=1,MAX(StockTree!FV32-K,0),MAX(K-StockTree!FV32,0)),EXP(-rr*h)*(pstar*FW32+(1-pstar)*FW33)))</f>
        <v/>
      </c>
      <c r="FW32" s="20" t="str">
        <f>IF(StockTree!FW32="","",IF(T=FW$10,IF(CallFlag=1,MAX(StockTree!FW32-K,0),MAX(K-StockTree!FW32,0)),EXP(-rr*h)*(pstar*FX32+(1-pstar)*FX33)))</f>
        <v/>
      </c>
      <c r="FX32" s="20" t="str">
        <f>IF(StockTree!FX32="","",IF(T=FX$10,IF(CallFlag=1,MAX(StockTree!FX32-K,0),MAX(K-StockTree!FX32,0)),EXP(-rr*h)*(pstar*FY32+(1-pstar)*FY33)))</f>
        <v/>
      </c>
      <c r="FY32" s="20" t="str">
        <f>IF(StockTree!FY32="","",IF(T=FY$10,IF(CallFlag=1,MAX(StockTree!FY32-K,0),MAX(K-StockTree!FY32,0)),EXP(-rr*h)*(pstar*FZ32+(1-pstar)*FZ33)))</f>
        <v/>
      </c>
      <c r="FZ32" s="20" t="str">
        <f>IF(StockTree!FZ32="","",IF(T=FZ$10,IF(CallFlag=1,MAX(StockTree!FZ32-K,0),MAX(K-StockTree!FZ32,0)),EXP(-rr*h)*(pstar*GA32+(1-pstar)*GA33)))</f>
        <v/>
      </c>
      <c r="GA32" s="20" t="str">
        <f>IF(StockTree!GA32="","",IF(T=GA$10,IF(CallFlag=1,MAX(StockTree!GA32-K,0),MAX(K-StockTree!GA32,0)),EXP(-rr*h)*(pstar*GB32+(1-pstar)*GB33)))</f>
        <v/>
      </c>
      <c r="GB32" s="20" t="str">
        <f>IF(StockTree!GB32="","",IF(T=GB$10,IF(CallFlag=1,MAX(StockTree!GB32-K,0),MAX(K-StockTree!GB32,0)),EXP(-rr*h)*(pstar*GC32+(1-pstar)*GC33)))</f>
        <v/>
      </c>
      <c r="GC32" s="20" t="str">
        <f>IF(StockTree!GC32="","",IF(T=GC$10,IF(CallFlag=1,MAX(StockTree!GC32-K,0),MAX(K-StockTree!GC32,0)),EXP(-rr*h)*(pstar*GD32+(1-pstar)*GD33)))</f>
        <v/>
      </c>
      <c r="GD32" s="20" t="str">
        <f>IF(StockTree!GD32="","",IF(T=GD$10,IF(CallFlag=1,MAX(StockTree!GD32-K,0),MAX(K-StockTree!GD32,0)),EXP(-rr*h)*(pstar*GE32+(1-pstar)*GE33)))</f>
        <v/>
      </c>
      <c r="GE32" s="20" t="str">
        <f>IF(StockTree!GE32="","",IF(T=GE$10,IF(CallFlag=1,MAX(StockTree!GE32-K,0),MAX(K-StockTree!GE32,0)),EXP(-rr*h)*(pstar*GF32+(1-pstar)*GF33)))</f>
        <v/>
      </c>
      <c r="GF32" s="20" t="str">
        <f>IF(StockTree!GF32="","",IF(T=GF$10,IF(CallFlag=1,MAX(StockTree!GF32-K,0),MAX(K-StockTree!GF32,0)),EXP(-rr*h)*(pstar*GG32+(1-pstar)*GG33)))</f>
        <v/>
      </c>
      <c r="GG32" s="20" t="str">
        <f>IF(StockTree!GG32="","",IF(T=GG$10,IF(CallFlag=1,MAX(StockTree!GG32-K,0),MAX(K-StockTree!GG32,0)),EXP(-rr*h)*(pstar*GH32+(1-pstar)*GH33)))</f>
        <v/>
      </c>
      <c r="GH32" s="20" t="str">
        <f>IF(StockTree!GH32="","",IF(T=GH$10,IF(CallFlag=1,MAX(StockTree!GH32-K,0),MAX(K-StockTree!GH32,0)),EXP(-rr*h)*(pstar*GI32+(1-pstar)*GI33)))</f>
        <v/>
      </c>
      <c r="GI32" s="20" t="str">
        <f>IF(StockTree!GI32="","",IF(T=GI$10,IF(CallFlag=1,MAX(StockTree!GI32-K,0),MAX(K-StockTree!GI32,0)),EXP(-rr*h)*(pstar*GJ32+(1-pstar)*GJ33)))</f>
        <v/>
      </c>
      <c r="GJ32" s="20" t="str">
        <f>IF(StockTree!GJ32="","",IF(T=GJ$10,IF(CallFlag=1,MAX(StockTree!GJ32-K,0),MAX(K-StockTree!GJ32,0)),EXP(-rr*h)*(pstar*GK32+(1-pstar)*GK33)))</f>
        <v/>
      </c>
      <c r="GK32" s="20" t="str">
        <f>IF(StockTree!GK32="","",IF(T=GK$10,IF(CallFlag=1,MAX(StockTree!GK32-K,0),MAX(K-StockTree!GK32,0)),EXP(-rr*h)*(pstar*GL32+(1-pstar)*GL33)))</f>
        <v/>
      </c>
      <c r="GL32" s="20" t="str">
        <f>IF(StockTree!GL32="","",IF(T=GL$10,IF(CallFlag=1,MAX(StockTree!GL32-K,0),MAX(K-StockTree!GL32,0)),EXP(-rr*h)*(pstar*GM32+(1-pstar)*GM33)))</f>
        <v/>
      </c>
      <c r="GM32" s="20" t="str">
        <f>IF(StockTree!GM32="","",IF(T=GM$10,IF(CallFlag=1,MAX(StockTree!GM32-K,0),MAX(K-StockTree!GM32,0)),EXP(-rr*h)*(pstar*GN32+(1-pstar)*GN33)))</f>
        <v/>
      </c>
      <c r="GN32" s="20" t="str">
        <f>IF(StockTree!GN32="","",IF(T=GN$10,IF(CallFlag=1,MAX(StockTree!GN32-K,0),MAX(K-StockTree!GN32,0)),EXP(-rr*h)*(pstar*GO32+(1-pstar)*GO33)))</f>
        <v/>
      </c>
      <c r="GO32" s="20" t="str">
        <f>IF(StockTree!GO32="","",IF(T=GO$10,IF(CallFlag=1,MAX(StockTree!GO32-K,0),MAX(K-StockTree!GO32,0)),EXP(-rr*h)*(pstar*GP32+(1-pstar)*GP33)))</f>
        <v/>
      </c>
      <c r="GP32" s="20" t="str">
        <f>IF(StockTree!GP32="","",IF(T=GP$10,IF(CallFlag=1,MAX(StockTree!GP32-K,0),MAX(K-StockTree!GP32,0)),EXP(-rr*h)*(pstar*GQ32+(1-pstar)*GQ33)))</f>
        <v/>
      </c>
      <c r="GQ32" s="20" t="str">
        <f>IF(StockTree!GQ32="","",IF(T=GQ$10,IF(CallFlag=1,MAX(StockTree!GQ32-K,0),MAX(K-StockTree!GQ32,0)),EXP(-rr*h)*(pstar*GR32+(1-pstar)*GR33)))</f>
        <v/>
      </c>
      <c r="GR32" s="20" t="str">
        <f>IF(StockTree!GR32="","",IF(T=GR$10,IF(CallFlag=1,MAX(StockTree!GR32-K,0),MAX(K-StockTree!GR32,0)),EXP(-rr*h)*(pstar*GS32+(1-pstar)*GS33)))</f>
        <v/>
      </c>
      <c r="GS32" s="20" t="str">
        <f>IF(StockTree!GS32="","",IF(T=GS$10,IF(CallFlag=1,MAX(StockTree!GS32-K,0),MAX(K-StockTree!GS32,0)),EXP(-rr*h)*(pstar*GT32+(1-pstar)*GT33)))</f>
        <v/>
      </c>
      <c r="GT32" s="20" t="str">
        <f>IF(StockTree!GT32="","",IF(T=GT$10,IF(CallFlag=1,MAX(StockTree!GT32-K,0),MAX(K-StockTree!GT32,0)),EXP(-rr*h)*(pstar*GU32+(1-pstar)*GU33)))</f>
        <v/>
      </c>
      <c r="GU32" s="20" t="str">
        <f>IF(StockTree!GU32="","",IF(T=GU$10,IF(CallFlag=1,MAX(StockTree!GU32-K,0),MAX(K-StockTree!GU32,0)),EXP(-rr*h)*(pstar*GV32+(1-pstar)*GV33)))</f>
        <v/>
      </c>
      <c r="GV32" s="20" t="str">
        <f>IF(StockTree!GV32="","",IF(T=GV$10,IF(CallFlag=1,MAX(StockTree!GV32-K,0),MAX(K-StockTree!GV32,0)),EXP(-rr*h)*(pstar*GW32+(1-pstar)*GW33)))</f>
        <v/>
      </c>
      <c r="GW32" s="20" t="str">
        <f>IF(StockTree!GW32="","",IF(T=GW$10,IF(CallFlag=1,MAX(StockTree!GW32-K,0),MAX(K-StockTree!GW32,0)),EXP(-rr*h)*(pstar*GX32+(1-pstar)*GX33)))</f>
        <v/>
      </c>
      <c r="GX32" s="20" t="str">
        <f>IF(StockTree!GX32="","",IF(T=GX$10,IF(CallFlag=1,MAX(StockTree!GX32-K,0),MAX(K-StockTree!GX32,0)),EXP(-rr*h)*(pstar*GY32+(1-pstar)*GY33)))</f>
        <v/>
      </c>
      <c r="GY32" s="20" t="str">
        <f>IF(StockTree!GY32="","",IF(T=GY$10,IF(CallFlag=1,MAX(StockTree!GY32-K,0),MAX(K-StockTree!GY32,0)),EXP(-rr*h)*(pstar*GZ32+(1-pstar)*GZ33)))</f>
        <v/>
      </c>
      <c r="GZ32" s="20" t="str">
        <f>IF(StockTree!GZ32="","",IF(T=GZ$10,IF(CallFlag=1,MAX(StockTree!GZ32-K,0),MAX(K-StockTree!GZ32,0)),EXP(-rr*h)*(pstar*HA32+(1-pstar)*HA33)))</f>
        <v/>
      </c>
      <c r="HA32" s="20" t="str">
        <f>IF(StockTree!HA32="","",IF(T=HA$10,IF(CallFlag=1,MAX(StockTree!HA32-K,0),MAX(K-StockTree!HA32,0)),EXP(-rr*h)*(pstar*HB32+(1-pstar)*HB33)))</f>
        <v/>
      </c>
      <c r="HB32" s="20" t="str">
        <f>IF(StockTree!HB32="","",IF(T=HB$10,IF(CallFlag=1,MAX(StockTree!HB32-K,0),MAX(K-StockTree!HB32,0)),EXP(-rr*h)*(pstar*HC32+(1-pstar)*HC33)))</f>
        <v/>
      </c>
      <c r="HC32" s="20" t="str">
        <f>IF(StockTree!HC32="","",IF(T=HC$10,IF(CallFlag=1,MAX(StockTree!HC32-K,0),MAX(K-StockTree!HC32,0)),EXP(-rr*h)*(pstar*HD32+(1-pstar)*HD33)))</f>
        <v/>
      </c>
      <c r="HD32" s="20" t="str">
        <f>IF(StockTree!HD32="","",IF(T=HD$10,IF(CallFlag=1,MAX(StockTree!HD32-K,0),MAX(K-StockTree!HD32,0)),EXP(-rr*h)*(pstar*HE32+(1-pstar)*HE33)))</f>
        <v/>
      </c>
      <c r="HE32" s="20" t="str">
        <f>IF(StockTree!HE32="","",IF(T=HE$10,IF(CallFlag=1,MAX(StockTree!HE32-K,0),MAX(K-StockTree!HE32,0)),EXP(-rr*h)*(pstar*HF32+(1-pstar)*HF33)))</f>
        <v/>
      </c>
      <c r="HF32" s="20" t="str">
        <f>IF(StockTree!HF32="","",IF(T=HF$10,IF(CallFlag=1,MAX(StockTree!HF32-K,0),MAX(K-StockTree!HF32,0)),EXP(-rr*h)*(pstar*HG32+(1-pstar)*HG33)))</f>
        <v/>
      </c>
      <c r="HG32" s="20" t="str">
        <f>IF(StockTree!HG32="","",IF(T=HG$10,IF(CallFlag=1,MAX(StockTree!HG32-K,0),MAX(K-StockTree!HG32,0)),EXP(-rr*h)*(pstar*HH32+(1-pstar)*HH33)))</f>
        <v/>
      </c>
      <c r="HH32" s="20" t="str">
        <f>IF(StockTree!HH32="","",IF(T=HH$10,IF(CallFlag=1,MAX(StockTree!HH32-K,0),MAX(K-StockTree!HH32,0)),EXP(-rr*h)*(pstar*HI32+(1-pstar)*HI33)))</f>
        <v/>
      </c>
      <c r="HI32" s="20" t="str">
        <f>IF(StockTree!HI32="","",IF(T=HI$10,IF(CallFlag=1,MAX(StockTree!HI32-K,0),MAX(K-StockTree!HI32,0)),EXP(-rr*h)*(pstar*HJ32+(1-pstar)*HJ33)))</f>
        <v/>
      </c>
      <c r="HJ32" s="20" t="str">
        <f>IF(StockTree!HJ32="","",IF(T=HJ$10,IF(CallFlag=1,MAX(StockTree!HJ32-K,0),MAX(K-StockTree!HJ32,0)),EXP(-rr*h)*(pstar*HK32+(1-pstar)*HK33)))</f>
        <v/>
      </c>
      <c r="HK32" s="20" t="str">
        <f>IF(StockTree!HK32="","",IF(T=HK$10,IF(CallFlag=1,MAX(StockTree!HK32-K,0),MAX(K-StockTree!HK32,0)),EXP(-rr*h)*(pstar*HL32+(1-pstar)*HL33)))</f>
        <v/>
      </c>
      <c r="HL32" s="20" t="str">
        <f>IF(StockTree!HL32="","",IF(T=HL$10,IF(CallFlag=1,MAX(StockTree!HL32-K,0),MAX(K-StockTree!HL32,0)),EXP(-rr*h)*(pstar*HM32+(1-pstar)*HM33)))</f>
        <v/>
      </c>
      <c r="HM32" s="20" t="str">
        <f>IF(StockTree!HM32="","",IF(T=HM$10,IF(CallFlag=1,MAX(StockTree!HM32-K,0),MAX(K-StockTree!HM32,0)),EXP(-rr*h)*(pstar*HN32+(1-pstar)*HN33)))</f>
        <v/>
      </c>
      <c r="HN32" s="20" t="str">
        <f>IF(StockTree!HN32="","",IF(T=HN$10,IF(CallFlag=1,MAX(StockTree!HN32-K,0),MAX(K-StockTree!HN32,0)),EXP(-rr*h)*(pstar*HO32+(1-pstar)*HO33)))</f>
        <v/>
      </c>
      <c r="HO32" s="20" t="str">
        <f>IF(StockTree!HO32="","",IF(T=HO$10,IF(CallFlag=1,MAX(StockTree!HO32-K,0),MAX(K-StockTree!HO32,0)),EXP(-rr*h)*(pstar*HP32+(1-pstar)*HP33)))</f>
        <v/>
      </c>
      <c r="HP32" s="20" t="str">
        <f>IF(StockTree!HP32="","",IF(T=HP$10,IF(CallFlag=1,MAX(StockTree!HP32-K,0),MAX(K-StockTree!HP32,0)),EXP(-rr*h)*(pstar*HQ32+(1-pstar)*HQ33)))</f>
        <v/>
      </c>
      <c r="HQ32" s="20" t="str">
        <f>IF(StockTree!HQ32="","",IF(T=HQ$10,IF(CallFlag=1,MAX(StockTree!HQ32-K,0),MAX(K-StockTree!HQ32,0)),EXP(-rr*h)*(pstar*HR32+(1-pstar)*HR33)))</f>
        <v/>
      </c>
      <c r="HR32" s="20" t="str">
        <f>IF(StockTree!HR32="","",IF(T=HR$10,IF(CallFlag=1,MAX(StockTree!HR32-K,0),MAX(K-StockTree!HR32,0)),EXP(-rr*h)*(pstar*HS32+(1-pstar)*HS33)))</f>
        <v/>
      </c>
      <c r="HS32" s="20" t="str">
        <f>IF(StockTree!HS32="","",IF(T=HS$10,IF(CallFlag=1,MAX(StockTree!HS32-K,0),MAX(K-StockTree!HS32,0)),EXP(-rr*h)*(pstar*HT32+(1-pstar)*HT33)))</f>
        <v/>
      </c>
      <c r="HT32" s="20" t="str">
        <f>IF(StockTree!HT32="","",IF(T=HT$10,IF(CallFlag=1,MAX(StockTree!HT32-K,0),MAX(K-StockTree!HT32,0)),EXP(-rr*h)*(pstar*HU32+(1-pstar)*HU33)))</f>
        <v/>
      </c>
      <c r="HU32" s="20" t="str">
        <f>IF(StockTree!HU32="","",IF(T=HU$10,IF(CallFlag=1,MAX(StockTree!HU32-K,0),MAX(K-StockTree!HU32,0)),EXP(-rr*h)*(pstar*HV32+(1-pstar)*HV33)))</f>
        <v/>
      </c>
      <c r="HV32" s="20" t="str">
        <f>IF(StockTree!HV32="","",IF(T=HV$10,IF(CallFlag=1,MAX(StockTree!HV32-K,0),MAX(K-StockTree!HV32,0)),EXP(-rr*h)*(pstar*HW32+(1-pstar)*HW33)))</f>
        <v/>
      </c>
      <c r="HW32" s="20" t="str">
        <f>IF(StockTree!HW32="","",IF(T=HW$10,IF(CallFlag=1,MAX(StockTree!HW32-K,0),MAX(K-StockTree!HW32,0)),EXP(-rr*h)*(pstar*HX32+(1-pstar)*HX33)))</f>
        <v/>
      </c>
      <c r="HX32" s="20" t="str">
        <f>IF(StockTree!HX32="","",IF(T=HX$10,IF(CallFlag=1,MAX(StockTree!HX32-K,0),MAX(K-StockTree!HX32,0)),EXP(-rr*h)*(pstar*HY32+(1-pstar)*HY33)))</f>
        <v/>
      </c>
      <c r="HY32" s="20" t="str">
        <f>IF(StockTree!HY32="","",IF(T=HY$10,IF(CallFlag=1,MAX(StockTree!HY32-K,0),MAX(K-StockTree!HY32,0)),EXP(-rr*h)*(pstar*HZ32+(1-pstar)*HZ33)))</f>
        <v/>
      </c>
      <c r="HZ32" s="20" t="str">
        <f>IF(StockTree!HZ32="","",IF(T=HZ$10,IF(CallFlag=1,MAX(StockTree!HZ32-K,0),MAX(K-StockTree!HZ32,0)),EXP(-rr*h)*(pstar*IA32+(1-pstar)*IA33)))</f>
        <v/>
      </c>
      <c r="IA32" s="20" t="str">
        <f>IF(StockTree!IA32="","",IF(T=IA$10,IF(CallFlag=1,MAX(StockTree!IA32-K,0),MAX(K-StockTree!IA32,0)),EXP(-rr*h)*(pstar*IB32+(1-pstar)*IB33)))</f>
        <v/>
      </c>
      <c r="IB32" s="20" t="str">
        <f>IF(StockTree!IB32="","",IF(T=IB$10,IF(CallFlag=1,MAX(StockTree!IB32-K,0),MAX(K-StockTree!IB32,0)),EXP(-rr*h)*(pstar*IC32+(1-pstar)*IC33)))</f>
        <v/>
      </c>
      <c r="IC32" s="20" t="str">
        <f>IF(StockTree!IC32="","",IF(T=IC$10,IF(CallFlag=1,MAX(StockTree!IC32-K,0),MAX(K-StockTree!IC32,0)),EXP(-rr*h)*(pstar*ID32+(1-pstar)*ID33)))</f>
        <v/>
      </c>
      <c r="ID32" s="20" t="str">
        <f>IF(StockTree!ID32="","",IF(T=ID$10,IF(CallFlag=1,MAX(StockTree!ID32-K,0),MAX(K-StockTree!ID32,0)),EXP(-rr*h)*(pstar*IE32+(1-pstar)*IE33)))</f>
        <v/>
      </c>
      <c r="IE32" s="20" t="str">
        <f>IF(StockTree!IE32="","",IF(T=IE$10,IF(CallFlag=1,MAX(StockTree!IE32-K,0),MAX(K-StockTree!IE32,0)),EXP(-rr*h)*(pstar*IF32+(1-pstar)*IF33)))</f>
        <v/>
      </c>
      <c r="IF32" s="20" t="str">
        <f>IF(StockTree!IF32="","",IF(T=IF$10,IF(CallFlag=1,MAX(StockTree!IF32-K,0),MAX(K-StockTree!IF32,0)),EXP(-rr*h)*(pstar*IG32+(1-pstar)*IG33)))</f>
        <v/>
      </c>
      <c r="IG32" s="20" t="str">
        <f>IF(StockTree!IG32="","",IF(T=IG$10,IF(CallFlag=1,MAX(StockTree!IG32-K,0),MAX(K-StockTree!IG32,0)),EXP(-rr*h)*(pstar*IH32+(1-pstar)*IH33)))</f>
        <v/>
      </c>
      <c r="IH32" s="20" t="str">
        <f>IF(StockTree!IH32="","",IF(T=IH$10,IF(CallFlag=1,MAX(StockTree!IH32-K,0),MAX(K-StockTree!IH32,0)),EXP(-rr*h)*(pstar*II32+(1-pstar)*II33)))</f>
        <v/>
      </c>
      <c r="II32" s="20" t="str">
        <f>IF(StockTree!II32="","",IF(T=II$10,IF(CallFlag=1,MAX(StockTree!II32-K,0),MAX(K-StockTree!II32,0)),EXP(-rr*h)*(pstar*IJ32+(1-pstar)*IJ33)))</f>
        <v/>
      </c>
      <c r="IJ32" s="20" t="str">
        <f>IF(StockTree!IJ32="","",IF(T=IJ$10,IF(CallFlag=1,MAX(StockTree!IJ32-K,0),MAX(K-StockTree!IJ32,0)),EXP(-rr*h)*(pstar*IK32+(1-pstar)*IK33)))</f>
        <v/>
      </c>
      <c r="IK32" s="20" t="str">
        <f>IF(StockTree!IK32="","",IF(T=IK$10,IF(CallFlag=1,MAX(StockTree!IK32-K,0),MAX(K-StockTree!IK32,0)),EXP(-rr*h)*(pstar*IL32+(1-pstar)*IL33)))</f>
        <v/>
      </c>
      <c r="IL32" s="20" t="str">
        <f>IF(StockTree!IL32="","",IF(T=IL$10,IF(CallFlag=1,MAX(StockTree!IL32-K,0),MAX(K-StockTree!IL32,0)),EXP(-rr*h)*(pstar*IM32+(1-pstar)*IM33)))</f>
        <v/>
      </c>
      <c r="IM32" s="20" t="str">
        <f>IF(StockTree!IM32="","",IF(T=IM$10,IF(CallFlag=1,MAX(StockTree!IM32-K,0),MAX(K-StockTree!IM32,0)),EXP(-rr*h)*(pstar*IN32+(1-pstar)*IN33)))</f>
        <v/>
      </c>
      <c r="IN32" s="20" t="str">
        <f>IF(StockTree!IN32="","",IF(T=IN$10,IF(CallFlag=1,MAX(StockTree!IN32-K,0),MAX(K-StockTree!IN32,0)),EXP(-rr*h)*(pstar*IO32+(1-pstar)*IO33)))</f>
        <v/>
      </c>
      <c r="IO32" s="20" t="str">
        <f>IF(StockTree!IO32="","",IF(T=IO$10,IF(CallFlag=1,MAX(StockTree!IO32-K,0),MAX(K-StockTree!IO32,0)),EXP(-rr*h)*(pstar*IP32+(1-pstar)*IP33)))</f>
        <v/>
      </c>
      <c r="IP32" s="20" t="str">
        <f>IF(StockTree!IP32="","",IF(T=IP$10,IF(CallFlag=1,MAX(StockTree!IP32-K,0),MAX(K-StockTree!IP32,0)),EXP(-rr*h)*(pstar*IQ32+(1-pstar)*IQ33)))</f>
        <v/>
      </c>
      <c r="IQ32" s="20" t="str">
        <f>IF(StockTree!IQ32="","",IF(T=IQ$10,IF(CallFlag=1,MAX(StockTree!IQ32-K,0),MAX(K-StockTree!IQ32,0)),EXP(-rr*h)*(pstar*IR32+(1-pstar)*IR33)))</f>
        <v/>
      </c>
      <c r="IR32" s="20" t="str">
        <f>IF(StockTree!IR32="","",IF(T=IR$10,IF(CallFlag=1,MAX(StockTree!IR32-K,0),MAX(K-StockTree!IR32,0)),EXP(-rr*h)*(pstar*IS32+(1-pstar)*IS33)))</f>
        <v/>
      </c>
      <c r="IS32" s="20" t="str">
        <f>IF(StockTree!IS32="","",IF(T=IS$10,IF(CallFlag=1,MAX(StockTree!IS32-K,0),MAX(K-StockTree!IS32,0)),EXP(-rr*h)*(pstar*IT32+(1-pstar)*IT33)))</f>
        <v/>
      </c>
      <c r="IT32" s="20" t="str">
        <f>IF(StockTree!IT32="","",IF(T=IT$10,IF(CallFlag=1,MAX(StockTree!IT32-K,0),MAX(K-StockTree!IT32,0)),EXP(-rr*h)*(pstar*IU32+(1-pstar)*IU33)))</f>
        <v/>
      </c>
      <c r="IU32" s="20" t="str">
        <f>IF(StockTree!IU32="","",IF(T=IU$10,IF(CallFlag=1,MAX(StockTree!IU32-K,0),MAX(K-StockTree!IU32,0)),EXP(-rr*h)*(pstar*IV32+(1-pstar)*IV33)))</f>
        <v/>
      </c>
      <c r="IV32" s="20" t="str">
        <f>IF(StockTree!IV32="","",IF(T=IV$10,IF(CallFlag=1,MAX(StockTree!IV32-K,0),MAX(K-StockTree!IV32,0)),EXP(-rr*h)*(pstar*#REF!+(1-pstar)*#REF!)))</f>
        <v/>
      </c>
    </row>
    <row r="33" spans="1:256" s="20" customFormat="1" x14ac:dyDescent="0.2">
      <c r="A33" s="19">
        <f t="shared" si="8"/>
        <v>21</v>
      </c>
      <c r="B33" s="20" t="str">
        <f>IF(StockTree!B33="","",IF(T=B$10,IF(CallFlag=1,MAX(StockTree!B33-K,0),MAX(K-StockTree!B33,0)),EXP(-rr*h)*(pstar*C33+(1-pstar)*C34)))</f>
        <v/>
      </c>
      <c r="C33" s="20" t="str">
        <f>IF(StockTree!C33="","",IF(T=C$10,IF(CallFlag=1,MAX(StockTree!C33-K,0),MAX(K-StockTree!C33,0)),EXP(-rr*h)*(pstar*D33+(1-pstar)*D34)))</f>
        <v/>
      </c>
      <c r="D33" s="20" t="str">
        <f>IF(StockTree!D33="","",IF(T=D$10,IF(CallFlag=1,MAX(StockTree!D33-K,0),MAX(K-StockTree!D33,0)),EXP(-rr*h)*(pstar*E33+(1-pstar)*E34)))</f>
        <v/>
      </c>
      <c r="E33" s="20" t="str">
        <f>IF(StockTree!E33="","",IF(T=E$10,IF(CallFlag=1,MAX(StockTree!E33-K,0),MAX(K-StockTree!E33,0)),EXP(-rr*h)*(pstar*F33+(1-pstar)*F34)))</f>
        <v/>
      </c>
      <c r="F33" s="20" t="str">
        <f>IF(StockTree!F33="","",IF(T=F$10,IF(CallFlag=1,MAX(StockTree!F33-K,0),MAX(K-StockTree!F33,0)),EXP(-rr*h)*(pstar*G33+(1-pstar)*G34)))</f>
        <v/>
      </c>
      <c r="G33" s="20" t="str">
        <f>IF(StockTree!G33="","",IF(T=G$10,IF(CallFlag=1,MAX(StockTree!G33-K,0),MAX(K-StockTree!G33,0)),EXP(-rr*h)*(pstar*H33+(1-pstar)*H34)))</f>
        <v/>
      </c>
      <c r="H33" s="20" t="str">
        <f>IF(StockTree!H33="","",IF(T=H$10,IF(CallFlag=1,MAX(StockTree!H33-K,0),MAX(K-StockTree!H33,0)),EXP(-rr*h)*(pstar*I33+(1-pstar)*I34)))</f>
        <v/>
      </c>
      <c r="I33" s="20" t="str">
        <f>IF(StockTree!I33="","",IF(T=I$10,IF(CallFlag=1,MAX(StockTree!I33-K,0),MAX(K-StockTree!I33,0)),EXP(-rr*h)*(pstar*J33+(1-pstar)*J34)))</f>
        <v/>
      </c>
      <c r="J33" s="20" t="str">
        <f>IF(StockTree!J33="","",IF(T=J$10,IF(CallFlag=1,MAX(StockTree!J33-K,0),MAX(K-StockTree!J33,0)),EXP(-rr*h)*(pstar*K33+(1-pstar)*K34)))</f>
        <v/>
      </c>
      <c r="K33" s="20" t="str">
        <f>IF(StockTree!K33="","",IF(T=K$10,IF(CallFlag=1,MAX(StockTree!K33-K,0),MAX(K-StockTree!K33,0)),EXP(-rr*h)*(pstar*L33+(1-pstar)*L34)))</f>
        <v/>
      </c>
      <c r="L33" s="20" t="str">
        <f>IF(StockTree!L33="","",IF(T=L$10,IF(CallFlag=1,MAX(StockTree!L33-K,0),MAX(K-StockTree!L33,0)),EXP(-rr*h)*(pstar*M33+(1-pstar)*M34)))</f>
        <v/>
      </c>
      <c r="M33" s="20" t="str">
        <f>IF(StockTree!M33="","",IF(T=M$10,IF(CallFlag=1,MAX(StockTree!M33-K,0),MAX(K-StockTree!M33,0)),EXP(-rr*h)*(pstar*N33+(1-pstar)*N34)))</f>
        <v/>
      </c>
      <c r="N33" s="20" t="str">
        <f>IF(StockTree!N33="","",IF(T=N$10,IF(CallFlag=1,MAX(StockTree!N33-K,0),MAX(K-StockTree!N33,0)),EXP(-rr*h)*(pstar*O33+(1-pstar)*O34)))</f>
        <v/>
      </c>
      <c r="O33" s="20" t="str">
        <f>IF(StockTree!O33="","",IF(T=O$10,IF(CallFlag=1,MAX(StockTree!O33-K,0),MAX(K-StockTree!O33,0)),EXP(-rr*h)*(pstar*P33+(1-pstar)*P34)))</f>
        <v/>
      </c>
      <c r="P33" s="20" t="str">
        <f>IF(StockTree!P33="","",IF(T=P$10,IF(CallFlag=1,MAX(StockTree!P33-K,0),MAX(K-StockTree!P33,0)),EXP(-rr*h)*(pstar*Q33+(1-pstar)*Q34)))</f>
        <v/>
      </c>
      <c r="Q33" s="20" t="str">
        <f>IF(StockTree!Q33="","",IF(T=Q$10,IF(CallFlag=1,MAX(StockTree!Q33-K,0),MAX(K-StockTree!Q33,0)),EXP(-rr*h)*(pstar*R33+(1-pstar)*R34)))</f>
        <v/>
      </c>
      <c r="R33" s="20" t="str">
        <f>IF(StockTree!R33="","",IF(T=R$10,IF(CallFlag=1,MAX(StockTree!R33-K,0),MAX(K-StockTree!R33,0)),EXP(-rr*h)*(pstar*S33+(1-pstar)*S34)))</f>
        <v/>
      </c>
      <c r="S33" s="20" t="str">
        <f>IF(StockTree!S33="","",IF(T=S$10,IF(CallFlag=1,MAX(StockTree!S33-K,0),MAX(K-StockTree!S33,0)),EXP(-rr*h)*(pstar*T33+(1-pstar)*T34)))</f>
        <v/>
      </c>
      <c r="T33" s="20" t="str">
        <f>IF(StockTree!T33="","",IF(T=T$10,IF(CallFlag=1,MAX(StockTree!T33-K,0),MAX(K-StockTree!T33,0)),EXP(-rr*h)*(pstar*U33+(1-pstar)*U34)))</f>
        <v/>
      </c>
      <c r="U33" s="20" t="str">
        <f>IF(StockTree!U33="","",IF(T=U$10,IF(CallFlag=1,MAX(StockTree!U33-K,0),MAX(K-StockTree!U33,0)),EXP(-rr*h)*(pstar*V33+(1-pstar)*V34)))</f>
        <v/>
      </c>
      <c r="V33" s="20" t="str">
        <f>IF(StockTree!V33="","",IF(T=V$10,IF(CallFlag=1,MAX(StockTree!V33-K,0),MAX(K-StockTree!V33,0)),EXP(-rr*h)*(pstar*W33+(1-pstar)*W34)))</f>
        <v/>
      </c>
      <c r="W33" s="20" t="str">
        <f>IF(StockTree!W33="","",IF(T=W$10,IF(CallFlag=1,MAX(StockTree!W33-K,0),MAX(K-StockTree!W33,0)),EXP(-rr*h)*(pstar*X33+(1-pstar)*X34)))</f>
        <v/>
      </c>
      <c r="X33" s="20" t="str">
        <f>IF(StockTree!X33="","",IF(T=X$10,IF(CallFlag=1,MAX(StockTree!X33-K,0),MAX(K-StockTree!X33,0)),EXP(-rr*h)*(pstar*Y33+(1-pstar)*Y34)))</f>
        <v/>
      </c>
      <c r="Y33" s="20" t="str">
        <f>IF(StockTree!Y33="","",IF(T=Y$10,IF(CallFlag=1,MAX(StockTree!Y33-K,0),MAX(K-StockTree!Y33,0)),EXP(-rr*h)*(pstar*Z33+(1-pstar)*Z34)))</f>
        <v/>
      </c>
      <c r="Z33" s="20" t="str">
        <f>IF(StockTree!Z33="","",IF(T=Z$10,IF(CallFlag=1,MAX(StockTree!Z33-K,0),MAX(K-StockTree!Z33,0)),EXP(-rr*h)*(pstar*AA33+(1-pstar)*AA34)))</f>
        <v/>
      </c>
      <c r="AA33" s="20" t="str">
        <f>IF(StockTree!AA33="","",IF(T=AA$10,IF(CallFlag=1,MAX(StockTree!AA33-K,0),MAX(K-StockTree!AA33,0)),EXP(-rr*h)*(pstar*AB33+(1-pstar)*AB34)))</f>
        <v/>
      </c>
      <c r="AB33" s="20" t="str">
        <f>IF(StockTree!AB33="","",IF(T=AB$10,IF(CallFlag=1,MAX(StockTree!AB33-K,0),MAX(K-StockTree!AB33,0)),EXP(-rr*h)*(pstar*AC33+(1-pstar)*AC34)))</f>
        <v/>
      </c>
      <c r="AC33" s="20" t="str">
        <f>IF(StockTree!AC33="","",IF(T=AC$10,IF(CallFlag=1,MAX(StockTree!AC33-K,0),MAX(K-StockTree!AC33,0)),EXP(-rr*h)*(pstar*AD33+(1-pstar)*AD34)))</f>
        <v/>
      </c>
      <c r="AD33" s="20" t="str">
        <f>IF(StockTree!AD33="","",IF(T=AD$10,IF(CallFlag=1,MAX(StockTree!AD33-K,0),MAX(K-StockTree!AD33,0)),EXP(-rr*h)*(pstar*AE33+(1-pstar)*AE34)))</f>
        <v/>
      </c>
      <c r="AE33" s="20" t="str">
        <f>IF(StockTree!AE33="","",IF(T=AE$10,IF(CallFlag=1,MAX(StockTree!AE33-K,0),MAX(K-StockTree!AE33,0)),EXP(-rr*h)*(pstar*AF33+(1-pstar)*AF34)))</f>
        <v/>
      </c>
      <c r="AF33" s="20" t="str">
        <f>IF(StockTree!AF33="","",IF(T=AF$10,IF(CallFlag=1,MAX(StockTree!AF33-K,0),MAX(K-StockTree!AF33,0)),EXP(-rr*h)*(pstar*AG33+(1-pstar)*AG34)))</f>
        <v/>
      </c>
      <c r="AG33" s="20" t="str">
        <f>IF(StockTree!AG33="","",IF(T=AG$10,IF(CallFlag=1,MAX(StockTree!AG33-K,0),MAX(K-StockTree!AG33,0)),EXP(-rr*h)*(pstar*AH33+(1-pstar)*AH34)))</f>
        <v/>
      </c>
      <c r="AH33" s="20" t="str">
        <f>IF(StockTree!AH33="","",IF(T=AH$10,IF(CallFlag=1,MAX(StockTree!AH33-K,0),MAX(K-StockTree!AH33,0)),EXP(-rr*h)*(pstar*AI33+(1-pstar)*AI34)))</f>
        <v/>
      </c>
      <c r="AI33" s="20" t="str">
        <f>IF(StockTree!AI33="","",IF(T=AI$10,IF(CallFlag=1,MAX(StockTree!AI33-K,0),MAX(K-StockTree!AI33,0)),EXP(-rr*h)*(pstar*AJ33+(1-pstar)*AJ34)))</f>
        <v/>
      </c>
      <c r="AJ33" s="20" t="str">
        <f>IF(StockTree!AJ33="","",IF(T=AJ$10,IF(CallFlag=1,MAX(StockTree!AJ33-K,0),MAX(K-StockTree!AJ33,0)),EXP(-rr*h)*(pstar*AK33+(1-pstar)*AK34)))</f>
        <v/>
      </c>
      <c r="AK33" s="20" t="str">
        <f>IF(StockTree!AK33="","",IF(T=AK$10,IF(CallFlag=1,MAX(StockTree!AK33-K,0),MAX(K-StockTree!AK33,0)),EXP(-rr*h)*(pstar*AL33+(1-pstar)*AL34)))</f>
        <v/>
      </c>
      <c r="AL33" s="20" t="str">
        <f>IF(StockTree!AL33="","",IF(T=AL$10,IF(CallFlag=1,MAX(StockTree!AL33-K,0),MAX(K-StockTree!AL33,0)),EXP(-rr*h)*(pstar*AM33+(1-pstar)*AM34)))</f>
        <v/>
      </c>
      <c r="AM33" s="20" t="str">
        <f>IF(StockTree!AM33="","",IF(T=AM$10,IF(CallFlag=1,MAX(StockTree!AM33-K,0),MAX(K-StockTree!AM33,0)),EXP(-rr*h)*(pstar*AN33+(1-pstar)*AN34)))</f>
        <v/>
      </c>
      <c r="AN33" s="20" t="str">
        <f>IF(StockTree!AN33="","",IF(T=AN$10,IF(CallFlag=1,MAX(StockTree!AN33-K,0),MAX(K-StockTree!AN33,0)),EXP(-rr*h)*(pstar*AO33+(1-pstar)*AO34)))</f>
        <v/>
      </c>
      <c r="AO33" s="20" t="str">
        <f>IF(StockTree!AO33="","",IF(T=AO$10,IF(CallFlag=1,MAX(StockTree!AO33-K,0),MAX(K-StockTree!AO33,0)),EXP(-rr*h)*(pstar*AP33+(1-pstar)*AP34)))</f>
        <v/>
      </c>
      <c r="AP33" s="20" t="str">
        <f>IF(StockTree!AP33="","",IF(T=AP$10,IF(CallFlag=1,MAX(StockTree!AP33-K,0),MAX(K-StockTree!AP33,0)),EXP(-rr*h)*(pstar*AQ33+(1-pstar)*AQ34)))</f>
        <v/>
      </c>
      <c r="AQ33" s="20" t="str">
        <f>IF(StockTree!AQ33="","",IF(T=AQ$10,IF(CallFlag=1,MAX(StockTree!AQ33-K,0),MAX(K-StockTree!AQ33,0)),EXP(-rr*h)*(pstar*AR33+(1-pstar)*AR34)))</f>
        <v/>
      </c>
      <c r="AR33" s="20" t="str">
        <f>IF(StockTree!AR33="","",IF(T=AR$10,IF(CallFlag=1,MAX(StockTree!AR33-K,0),MAX(K-StockTree!AR33,0)),EXP(-rr*h)*(pstar*AS33+(1-pstar)*AS34)))</f>
        <v/>
      </c>
      <c r="AS33" s="20" t="str">
        <f>IF(StockTree!AS33="","",IF(T=AS$10,IF(CallFlag=1,MAX(StockTree!AS33-K,0),MAX(K-StockTree!AS33,0)),EXP(-rr*h)*(pstar*AT33+(1-pstar)*AT34)))</f>
        <v/>
      </c>
      <c r="AT33" s="20" t="str">
        <f>IF(StockTree!AT33="","",IF(T=AT$10,IF(CallFlag=1,MAX(StockTree!AT33-K,0),MAX(K-StockTree!AT33,0)),EXP(-rr*h)*(pstar*AU33+(1-pstar)*AU34)))</f>
        <v/>
      </c>
      <c r="AU33" s="20" t="str">
        <f>IF(StockTree!AU33="","",IF(T=AU$10,IF(CallFlag=1,MAX(StockTree!AU33-K,0),MAX(K-StockTree!AU33,0)),EXP(-rr*h)*(pstar*AV33+(1-pstar)*AV34)))</f>
        <v/>
      </c>
      <c r="AV33" s="20" t="str">
        <f>IF(StockTree!AV33="","",IF(T=AV$10,IF(CallFlag=1,MAX(StockTree!AV33-K,0),MAX(K-StockTree!AV33,0)),EXP(-rr*h)*(pstar*AW33+(1-pstar)*AW34)))</f>
        <v/>
      </c>
      <c r="AW33" s="20" t="str">
        <f>IF(StockTree!AW33="","",IF(T=AW$10,IF(CallFlag=1,MAX(StockTree!AW33-K,0),MAX(K-StockTree!AW33,0)),EXP(-rr*h)*(pstar*AX33+(1-pstar)*AX34)))</f>
        <v/>
      </c>
      <c r="AX33" s="20" t="str">
        <f>IF(StockTree!AX33="","",IF(T=AX$10,IF(CallFlag=1,MAX(StockTree!AX33-K,0),MAX(K-StockTree!AX33,0)),EXP(-rr*h)*(pstar*AY33+(1-pstar)*AY34)))</f>
        <v/>
      </c>
      <c r="AY33" s="20" t="str">
        <f>IF(StockTree!AY33="","",IF(T=AY$10,IF(CallFlag=1,MAX(StockTree!AY33-K,0),MAX(K-StockTree!AY33,0)),EXP(-rr*h)*(pstar*AZ33+(1-pstar)*AZ34)))</f>
        <v/>
      </c>
      <c r="AZ33" s="20" t="str">
        <f>IF(StockTree!AZ33="","",IF(T=AZ$10,IF(CallFlag=1,MAX(StockTree!AZ33-K,0),MAX(K-StockTree!AZ33,0)),EXP(-rr*h)*(pstar*BA33+(1-pstar)*BA34)))</f>
        <v/>
      </c>
      <c r="BA33" s="20" t="str">
        <f>IF(StockTree!BA33="","",IF(T=BA$10,IF(CallFlag=1,MAX(StockTree!BA33-K,0),MAX(K-StockTree!BA33,0)),EXP(-rr*h)*(pstar*BB33+(1-pstar)*BB34)))</f>
        <v/>
      </c>
      <c r="BB33" s="20" t="str">
        <f>IF(StockTree!BB33="","",IF(T=BB$10,IF(CallFlag=1,MAX(StockTree!BB33-K,0),MAX(K-StockTree!BB33,0)),EXP(-rr*h)*(pstar*BC33+(1-pstar)*BC34)))</f>
        <v/>
      </c>
      <c r="BC33" s="20" t="str">
        <f>IF(StockTree!BC33="","",IF(T=BC$10,IF(CallFlag=1,MAX(StockTree!BC33-K,0),MAX(K-StockTree!BC33,0)),EXP(-rr*h)*(pstar*BD33+(1-pstar)*BD34)))</f>
        <v/>
      </c>
      <c r="BD33" s="20" t="str">
        <f>IF(StockTree!BD33="","",IF(T=BD$10,IF(CallFlag=1,MAX(StockTree!BD33-K,0),MAX(K-StockTree!BD33,0)),EXP(-rr*h)*(pstar*BE33+(1-pstar)*BE34)))</f>
        <v/>
      </c>
      <c r="BE33" s="20" t="str">
        <f>IF(StockTree!BE33="","",IF(T=BE$10,IF(CallFlag=1,MAX(StockTree!BE33-K,0),MAX(K-StockTree!BE33,0)),EXP(-rr*h)*(pstar*BF33+(1-pstar)*BF34)))</f>
        <v/>
      </c>
      <c r="BF33" s="20" t="str">
        <f>IF(StockTree!BF33="","",IF(T=BF$10,IF(CallFlag=1,MAX(StockTree!BF33-K,0),MAX(K-StockTree!BF33,0)),EXP(-rr*h)*(pstar*BG33+(1-pstar)*BG34)))</f>
        <v/>
      </c>
      <c r="BG33" s="20" t="str">
        <f>IF(StockTree!BG33="","",IF(T=BG$10,IF(CallFlag=1,MAX(StockTree!BG33-K,0),MAX(K-StockTree!BG33,0)),EXP(-rr*h)*(pstar*BH33+(1-pstar)*BH34)))</f>
        <v/>
      </c>
      <c r="BH33" s="20" t="str">
        <f>IF(StockTree!BH33="","",IF(T=BH$10,IF(CallFlag=1,MAX(StockTree!BH33-K,0),MAX(K-StockTree!BH33,0)),EXP(-rr*h)*(pstar*BI33+(1-pstar)*BI34)))</f>
        <v/>
      </c>
      <c r="BI33" s="20" t="str">
        <f>IF(StockTree!BI33="","",IF(T=BI$10,IF(CallFlag=1,MAX(StockTree!BI33-K,0),MAX(K-StockTree!BI33,0)),EXP(-rr*h)*(pstar*BJ33+(1-pstar)*BJ34)))</f>
        <v/>
      </c>
      <c r="BJ33" s="20" t="str">
        <f>IF(StockTree!BJ33="","",IF(T=BJ$10,IF(CallFlag=1,MAX(StockTree!BJ33-K,0),MAX(K-StockTree!BJ33,0)),EXP(-rr*h)*(pstar*BK33+(1-pstar)*BK34)))</f>
        <v/>
      </c>
      <c r="BK33" s="20" t="str">
        <f>IF(StockTree!BK33="","",IF(T=BK$10,IF(CallFlag=1,MAX(StockTree!BK33-K,0),MAX(K-StockTree!BK33,0)),EXP(-rr*h)*(pstar*BL33+(1-pstar)*BL34)))</f>
        <v/>
      </c>
      <c r="BL33" s="20" t="str">
        <f>IF(StockTree!BL33="","",IF(T=BL$10,IF(CallFlag=1,MAX(StockTree!BL33-K,0),MAX(K-StockTree!BL33,0)),EXP(-rr*h)*(pstar*BM33+(1-pstar)*BM34)))</f>
        <v/>
      </c>
      <c r="BM33" s="20" t="str">
        <f>IF(StockTree!BM33="","",IF(T=BM$10,IF(CallFlag=1,MAX(StockTree!BM33-K,0),MAX(K-StockTree!BM33,0)),EXP(-rr*h)*(pstar*BN33+(1-pstar)*BN34)))</f>
        <v/>
      </c>
      <c r="BN33" s="20" t="str">
        <f>IF(StockTree!BN33="","",IF(T=BN$10,IF(CallFlag=1,MAX(StockTree!BN33-K,0),MAX(K-StockTree!BN33,0)),EXP(-rr*h)*(pstar*BO33+(1-pstar)*BO34)))</f>
        <v/>
      </c>
      <c r="BO33" s="20" t="str">
        <f>IF(StockTree!BO33="","",IF(T=BO$10,IF(CallFlag=1,MAX(StockTree!BO33-K,0),MAX(K-StockTree!BO33,0)),EXP(-rr*h)*(pstar*BP33+(1-pstar)*BP34)))</f>
        <v/>
      </c>
      <c r="BP33" s="20" t="str">
        <f>IF(StockTree!BP33="","",IF(T=BP$10,IF(CallFlag=1,MAX(StockTree!BP33-K,0),MAX(K-StockTree!BP33,0)),EXP(-rr*h)*(pstar*BQ33+(1-pstar)*BQ34)))</f>
        <v/>
      </c>
      <c r="BQ33" s="20" t="str">
        <f>IF(StockTree!BQ33="","",IF(T=BQ$10,IF(CallFlag=1,MAX(StockTree!BQ33-K,0),MAX(K-StockTree!BQ33,0)),EXP(-rr*h)*(pstar*BR33+(1-pstar)*BR34)))</f>
        <v/>
      </c>
      <c r="BR33" s="20" t="str">
        <f>IF(StockTree!BR33="","",IF(T=BR$10,IF(CallFlag=1,MAX(StockTree!BR33-K,0),MAX(K-StockTree!BR33,0)),EXP(-rr*h)*(pstar*BS33+(1-pstar)*BS34)))</f>
        <v/>
      </c>
      <c r="BS33" s="20" t="str">
        <f>IF(StockTree!BS33="","",IF(T=BS$10,IF(CallFlag=1,MAX(StockTree!BS33-K,0),MAX(K-StockTree!BS33,0)),EXP(-rr*h)*(pstar*BT33+(1-pstar)*BT34)))</f>
        <v/>
      </c>
      <c r="BT33" s="20" t="str">
        <f>IF(StockTree!BT33="","",IF(T=BT$10,IF(CallFlag=1,MAX(StockTree!BT33-K,0),MAX(K-StockTree!BT33,0)),EXP(-rr*h)*(pstar*BU33+(1-pstar)*BU34)))</f>
        <v/>
      </c>
      <c r="BU33" s="20" t="str">
        <f>IF(StockTree!BU33="","",IF(T=BU$10,IF(CallFlag=1,MAX(StockTree!BU33-K,0),MAX(K-StockTree!BU33,0)),EXP(-rr*h)*(pstar*BV33+(1-pstar)*BV34)))</f>
        <v/>
      </c>
      <c r="BV33" s="20" t="str">
        <f>IF(StockTree!BV33="","",IF(T=BV$10,IF(CallFlag=1,MAX(StockTree!BV33-K,0),MAX(K-StockTree!BV33,0)),EXP(-rr*h)*(pstar*BW33+(1-pstar)*BW34)))</f>
        <v/>
      </c>
      <c r="BW33" s="20" t="str">
        <f>IF(StockTree!BW33="","",IF(T=BW$10,IF(CallFlag=1,MAX(StockTree!BW33-K,0),MAX(K-StockTree!BW33,0)),EXP(-rr*h)*(pstar*BX33+(1-pstar)*BX34)))</f>
        <v/>
      </c>
      <c r="BX33" s="20" t="str">
        <f>IF(StockTree!BX33="","",IF(T=BX$10,IF(CallFlag=1,MAX(StockTree!BX33-K,0),MAX(K-StockTree!BX33,0)),EXP(-rr*h)*(pstar*BY33+(1-pstar)*BY34)))</f>
        <v/>
      </c>
      <c r="BY33" s="20" t="str">
        <f>IF(StockTree!BY33="","",IF(T=BY$10,IF(CallFlag=1,MAX(StockTree!BY33-K,0),MAX(K-StockTree!BY33,0)),EXP(-rr*h)*(pstar*BZ33+(1-pstar)*BZ34)))</f>
        <v/>
      </c>
      <c r="BZ33" s="20" t="str">
        <f>IF(StockTree!BZ33="","",IF(T=BZ$10,IF(CallFlag=1,MAX(StockTree!BZ33-K,0),MAX(K-StockTree!BZ33,0)),EXP(-rr*h)*(pstar*CA33+(1-pstar)*CA34)))</f>
        <v/>
      </c>
      <c r="CA33" s="20" t="str">
        <f>IF(StockTree!CA33="","",IF(T=CA$10,IF(CallFlag=1,MAX(StockTree!CA33-K,0),MAX(K-StockTree!CA33,0)),EXP(-rr*h)*(pstar*CB33+(1-pstar)*CB34)))</f>
        <v/>
      </c>
      <c r="CB33" s="20" t="str">
        <f>IF(StockTree!CB33="","",IF(T=CB$10,IF(CallFlag=1,MAX(StockTree!CB33-K,0),MAX(K-StockTree!CB33,0)),EXP(-rr*h)*(pstar*CC33+(1-pstar)*CC34)))</f>
        <v/>
      </c>
      <c r="CC33" s="20" t="str">
        <f>IF(StockTree!CC33="","",IF(T=CC$10,IF(CallFlag=1,MAX(StockTree!CC33-K,0),MAX(K-StockTree!CC33,0)),EXP(-rr*h)*(pstar*CD33+(1-pstar)*CD34)))</f>
        <v/>
      </c>
      <c r="CD33" s="20" t="str">
        <f>IF(StockTree!CD33="","",IF(T=CD$10,IF(CallFlag=1,MAX(StockTree!CD33-K,0),MAX(K-StockTree!CD33,0)),EXP(-rr*h)*(pstar*CE33+(1-pstar)*CE34)))</f>
        <v/>
      </c>
      <c r="CE33" s="20" t="str">
        <f>IF(StockTree!CE33="","",IF(T=CE$10,IF(CallFlag=1,MAX(StockTree!CE33-K,0),MAX(K-StockTree!CE33,0)),EXP(-rr*h)*(pstar*CF33+(1-pstar)*CF34)))</f>
        <v/>
      </c>
      <c r="CF33" s="20" t="str">
        <f>IF(StockTree!CF33="","",IF(T=CF$10,IF(CallFlag=1,MAX(StockTree!CF33-K,0),MAX(K-StockTree!CF33,0)),EXP(-rr*h)*(pstar*CG33+(1-pstar)*CG34)))</f>
        <v/>
      </c>
      <c r="CG33" s="20" t="str">
        <f>IF(StockTree!CG33="","",IF(T=CG$10,IF(CallFlag=1,MAX(StockTree!CG33-K,0),MAX(K-StockTree!CG33,0)),EXP(-rr*h)*(pstar*CH33+(1-pstar)*CH34)))</f>
        <v/>
      </c>
      <c r="CH33" s="20" t="str">
        <f>IF(StockTree!CH33="","",IF(T=CH$10,IF(CallFlag=1,MAX(StockTree!CH33-K,0),MAX(K-StockTree!CH33,0)),EXP(-rr*h)*(pstar*CI33+(1-pstar)*CI34)))</f>
        <v/>
      </c>
      <c r="CI33" s="20" t="str">
        <f>IF(StockTree!CI33="","",IF(T=CI$10,IF(CallFlag=1,MAX(StockTree!CI33-K,0),MAX(K-StockTree!CI33,0)),EXP(-rr*h)*(pstar*CJ33+(1-pstar)*CJ34)))</f>
        <v/>
      </c>
      <c r="CJ33" s="20" t="str">
        <f>IF(StockTree!CJ33="","",IF(T=CJ$10,IF(CallFlag=1,MAX(StockTree!CJ33-K,0),MAX(K-StockTree!CJ33,0)),EXP(-rr*h)*(pstar*CK33+(1-pstar)*CK34)))</f>
        <v/>
      </c>
      <c r="CK33" s="20" t="str">
        <f>IF(StockTree!CK33="","",IF(T=CK$10,IF(CallFlag=1,MAX(StockTree!CK33-K,0),MAX(K-StockTree!CK33,0)),EXP(-rr*h)*(pstar*CL33+(1-pstar)*CL34)))</f>
        <v/>
      </c>
      <c r="CL33" s="20" t="str">
        <f>IF(StockTree!CL33="","",IF(T=CL$10,IF(CallFlag=1,MAX(StockTree!CL33-K,0),MAX(K-StockTree!CL33,0)),EXP(-rr*h)*(pstar*CM33+(1-pstar)*CM34)))</f>
        <v/>
      </c>
      <c r="CM33" s="20" t="str">
        <f>IF(StockTree!CM33="","",IF(T=CM$10,IF(CallFlag=1,MAX(StockTree!CM33-K,0),MAX(K-StockTree!CM33,0)),EXP(-rr*h)*(pstar*CN33+(1-pstar)*CN34)))</f>
        <v/>
      </c>
      <c r="CN33" s="20" t="str">
        <f>IF(StockTree!CN33="","",IF(T=CN$10,IF(CallFlag=1,MAX(StockTree!CN33-K,0),MAX(K-StockTree!CN33,0)),EXP(-rr*h)*(pstar*CO33+(1-pstar)*CO34)))</f>
        <v/>
      </c>
      <c r="CO33" s="20" t="str">
        <f>IF(StockTree!CO33="","",IF(T=CO$10,IF(CallFlag=1,MAX(StockTree!CO33-K,0),MAX(K-StockTree!CO33,0)),EXP(-rr*h)*(pstar*CP33+(1-pstar)*CP34)))</f>
        <v/>
      </c>
      <c r="CP33" s="20" t="str">
        <f>IF(StockTree!CP33="","",IF(T=CP$10,IF(CallFlag=1,MAX(StockTree!CP33-K,0),MAX(K-StockTree!CP33,0)),EXP(-rr*h)*(pstar*CQ33+(1-pstar)*CQ34)))</f>
        <v/>
      </c>
      <c r="CQ33" s="20" t="str">
        <f>IF(StockTree!CQ33="","",IF(T=CQ$10,IF(CallFlag=1,MAX(StockTree!CQ33-K,0),MAX(K-StockTree!CQ33,0)),EXP(-rr*h)*(pstar*CR33+(1-pstar)*CR34)))</f>
        <v/>
      </c>
      <c r="CR33" s="20" t="str">
        <f>IF(StockTree!CR33="","",IF(T=CR$10,IF(CallFlag=1,MAX(StockTree!CR33-K,0),MAX(K-StockTree!CR33,0)),EXP(-rr*h)*(pstar*CS33+(1-pstar)*CS34)))</f>
        <v/>
      </c>
      <c r="CS33" s="20" t="str">
        <f>IF(StockTree!CS33="","",IF(T=CS$10,IF(CallFlag=1,MAX(StockTree!CS33-K,0),MAX(K-StockTree!CS33,0)),EXP(-rr*h)*(pstar*CT33+(1-pstar)*CT34)))</f>
        <v/>
      </c>
      <c r="CT33" s="20" t="str">
        <f>IF(StockTree!CT33="","",IF(T=CT$10,IF(CallFlag=1,MAX(StockTree!CT33-K,0),MAX(K-StockTree!CT33,0)),EXP(-rr*h)*(pstar*CU33+(1-pstar)*CU34)))</f>
        <v/>
      </c>
      <c r="CU33" s="20" t="str">
        <f>IF(StockTree!CU33="","",IF(T=CU$10,IF(CallFlag=1,MAX(StockTree!CU33-K,0),MAX(K-StockTree!CU33,0)),EXP(-rr*h)*(pstar*CV33+(1-pstar)*CV34)))</f>
        <v/>
      </c>
      <c r="CV33" s="20" t="str">
        <f>IF(StockTree!CV33="","",IF(T=CV$10,IF(CallFlag=1,MAX(StockTree!CV33-K,0),MAX(K-StockTree!CV33,0)),EXP(-rr*h)*(pstar*CW33+(1-pstar)*CW34)))</f>
        <v/>
      </c>
      <c r="CW33" s="20" t="str">
        <f>IF(StockTree!CW33="","",IF(T=CW$10,IF(CallFlag=1,MAX(StockTree!CW33-K,0),MAX(K-StockTree!CW33,0)),EXP(-rr*h)*(pstar*CX33+(1-pstar)*CX34)))</f>
        <v/>
      </c>
      <c r="CX33" s="20" t="str">
        <f>IF(StockTree!CX33="","",IF(T=CX$10,IF(CallFlag=1,MAX(StockTree!CX33-K,0),MAX(K-StockTree!CX33,0)),EXP(-rr*h)*(pstar*CY33+(1-pstar)*CY34)))</f>
        <v/>
      </c>
      <c r="CY33" s="20" t="str">
        <f>IF(StockTree!CY33="","",IF(T=CY$10,IF(CallFlag=1,MAX(StockTree!CY33-K,0),MAX(K-StockTree!CY33,0)),EXP(-rr*h)*(pstar*CZ33+(1-pstar)*CZ34)))</f>
        <v/>
      </c>
      <c r="CZ33" s="20" t="str">
        <f>IF(StockTree!CZ33="","",IF(T=CZ$10,IF(CallFlag=1,MAX(StockTree!CZ33-K,0),MAX(K-StockTree!CZ33,0)),EXP(-rr*h)*(pstar*DA33+(1-pstar)*DA34)))</f>
        <v/>
      </c>
      <c r="DA33" s="20" t="str">
        <f>IF(StockTree!DA33="","",IF(T=DA$10,IF(CallFlag=1,MAX(StockTree!DA33-K,0),MAX(K-StockTree!DA33,0)),EXP(-rr*h)*(pstar*DB33+(1-pstar)*DB34)))</f>
        <v/>
      </c>
      <c r="DB33" s="20" t="str">
        <f>IF(StockTree!DB33="","",IF(T=DB$10,IF(CallFlag=1,MAX(StockTree!DB33-K,0),MAX(K-StockTree!DB33,0)),EXP(-rr*h)*(pstar*DC33+(1-pstar)*DC34)))</f>
        <v/>
      </c>
      <c r="DC33" s="20" t="str">
        <f>IF(StockTree!DC33="","",IF(T=DC$10,IF(CallFlag=1,MAX(StockTree!DC33-K,0),MAX(K-StockTree!DC33,0)),EXP(-rr*h)*(pstar*DD33+(1-pstar)*DD34)))</f>
        <v/>
      </c>
      <c r="DD33" s="20" t="str">
        <f>IF(StockTree!DD33="","",IF(T=DD$10,IF(CallFlag=1,MAX(StockTree!DD33-K,0),MAX(K-StockTree!DD33,0)),EXP(-rr*h)*(pstar*DE33+(1-pstar)*DE34)))</f>
        <v/>
      </c>
      <c r="DE33" s="20" t="str">
        <f>IF(StockTree!DE33="","",IF(T=DE$10,IF(CallFlag=1,MAX(StockTree!DE33-K,0),MAX(K-StockTree!DE33,0)),EXP(-rr*h)*(pstar*DF33+(1-pstar)*DF34)))</f>
        <v/>
      </c>
      <c r="DF33" s="20" t="str">
        <f>IF(StockTree!DF33="","",IF(T=DF$10,IF(CallFlag=1,MAX(StockTree!DF33-K,0),MAX(K-StockTree!DF33,0)),EXP(-rr*h)*(pstar*DG33+(1-pstar)*DG34)))</f>
        <v/>
      </c>
      <c r="DG33" s="20" t="str">
        <f>IF(StockTree!DG33="","",IF(T=DG$10,IF(CallFlag=1,MAX(StockTree!DG33-K,0),MAX(K-StockTree!DG33,0)),EXP(-rr*h)*(pstar*DH33+(1-pstar)*DH34)))</f>
        <v/>
      </c>
      <c r="DH33" s="20" t="str">
        <f>IF(StockTree!DH33="","",IF(T=DH$10,IF(CallFlag=1,MAX(StockTree!DH33-K,0),MAX(K-StockTree!DH33,0)),EXP(-rr*h)*(pstar*DI33+(1-pstar)*DI34)))</f>
        <v/>
      </c>
      <c r="DI33" s="20" t="str">
        <f>IF(StockTree!DI33="","",IF(T=DI$10,IF(CallFlag=1,MAX(StockTree!DI33-K,0),MAX(K-StockTree!DI33,0)),EXP(-rr*h)*(pstar*DJ33+(1-pstar)*DJ34)))</f>
        <v/>
      </c>
      <c r="DJ33" s="20" t="str">
        <f>IF(StockTree!DJ33="","",IF(T=DJ$10,IF(CallFlag=1,MAX(StockTree!DJ33-K,0),MAX(K-StockTree!DJ33,0)),EXP(-rr*h)*(pstar*DK33+(1-pstar)*DK34)))</f>
        <v/>
      </c>
      <c r="DK33" s="20" t="str">
        <f>IF(StockTree!DK33="","",IF(T=DK$10,IF(CallFlag=1,MAX(StockTree!DK33-K,0),MAX(K-StockTree!DK33,0)),EXP(-rr*h)*(pstar*DL33+(1-pstar)*DL34)))</f>
        <v/>
      </c>
      <c r="DL33" s="20" t="str">
        <f>IF(StockTree!DL33="","",IF(T=DL$10,IF(CallFlag=1,MAX(StockTree!DL33-K,0),MAX(K-StockTree!DL33,0)),EXP(-rr*h)*(pstar*DM33+(1-pstar)*DM34)))</f>
        <v/>
      </c>
      <c r="DM33" s="20" t="str">
        <f>IF(StockTree!DM33="","",IF(T=DM$10,IF(CallFlag=1,MAX(StockTree!DM33-K,0),MAX(K-StockTree!DM33,0)),EXP(-rr*h)*(pstar*DN33+(1-pstar)*DN34)))</f>
        <v/>
      </c>
      <c r="DN33" s="20" t="str">
        <f>IF(StockTree!DN33="","",IF(T=DN$10,IF(CallFlag=1,MAX(StockTree!DN33-K,0),MAX(K-StockTree!DN33,0)),EXP(-rr*h)*(pstar*DO33+(1-pstar)*DO34)))</f>
        <v/>
      </c>
      <c r="DO33" s="20" t="str">
        <f>IF(StockTree!DO33="","",IF(T=DO$10,IF(CallFlag=1,MAX(StockTree!DO33-K,0),MAX(K-StockTree!DO33,0)),EXP(-rr*h)*(pstar*DP33+(1-pstar)*DP34)))</f>
        <v/>
      </c>
      <c r="DP33" s="20" t="str">
        <f>IF(StockTree!DP33="","",IF(T=DP$10,IF(CallFlag=1,MAX(StockTree!DP33-K,0),MAX(K-StockTree!DP33,0)),EXP(-rr*h)*(pstar*DQ33+(1-pstar)*DQ34)))</f>
        <v/>
      </c>
      <c r="DQ33" s="20" t="str">
        <f>IF(StockTree!DQ33="","",IF(T=DQ$10,IF(CallFlag=1,MAX(StockTree!DQ33-K,0),MAX(K-StockTree!DQ33,0)),EXP(-rr*h)*(pstar*DR33+(1-pstar)*DR34)))</f>
        <v/>
      </c>
      <c r="DR33" s="20" t="str">
        <f>IF(StockTree!DR33="","",IF(T=DR$10,IF(CallFlag=1,MAX(StockTree!DR33-K,0),MAX(K-StockTree!DR33,0)),EXP(-rr*h)*(pstar*DS33+(1-pstar)*DS34)))</f>
        <v/>
      </c>
      <c r="DS33" s="20" t="str">
        <f>IF(StockTree!DS33="","",IF(T=DS$10,IF(CallFlag=1,MAX(StockTree!DS33-K,0),MAX(K-StockTree!DS33,0)),EXP(-rr*h)*(pstar*DT33+(1-pstar)*DT34)))</f>
        <v/>
      </c>
      <c r="DT33" s="20" t="str">
        <f>IF(StockTree!DT33="","",IF(T=DT$10,IF(CallFlag=1,MAX(StockTree!DT33-K,0),MAX(K-StockTree!DT33,0)),EXP(-rr*h)*(pstar*DU33+(1-pstar)*DU34)))</f>
        <v/>
      </c>
      <c r="DU33" s="20" t="str">
        <f>IF(StockTree!DU33="","",IF(T=DU$10,IF(CallFlag=1,MAX(StockTree!DU33-K,0),MAX(K-StockTree!DU33,0)),EXP(-rr*h)*(pstar*DV33+(1-pstar)*DV34)))</f>
        <v/>
      </c>
      <c r="DV33" s="20" t="str">
        <f>IF(StockTree!DV33="","",IF(T=DV$10,IF(CallFlag=1,MAX(StockTree!DV33-K,0),MAX(K-StockTree!DV33,0)),EXP(-rr*h)*(pstar*DW33+(1-pstar)*DW34)))</f>
        <v/>
      </c>
      <c r="DW33" s="20" t="str">
        <f>IF(StockTree!DW33="","",IF(T=DW$10,IF(CallFlag=1,MAX(StockTree!DW33-K,0),MAX(K-StockTree!DW33,0)),EXP(-rr*h)*(pstar*DX33+(1-pstar)*DX34)))</f>
        <v/>
      </c>
      <c r="DX33" s="20" t="str">
        <f>IF(StockTree!DX33="","",IF(T=DX$10,IF(CallFlag=1,MAX(StockTree!DX33-K,0),MAX(K-StockTree!DX33,0)),EXP(-rr*h)*(pstar*DY33+(1-pstar)*DY34)))</f>
        <v/>
      </c>
      <c r="DY33" s="20" t="str">
        <f>IF(StockTree!DY33="","",IF(T=DY$10,IF(CallFlag=1,MAX(StockTree!DY33-K,0),MAX(K-StockTree!DY33,0)),EXP(-rr*h)*(pstar*DZ33+(1-pstar)*DZ34)))</f>
        <v/>
      </c>
      <c r="DZ33" s="20" t="str">
        <f>IF(StockTree!DZ33="","",IF(T=DZ$10,IF(CallFlag=1,MAX(StockTree!DZ33-K,0),MAX(K-StockTree!DZ33,0)),EXP(-rr*h)*(pstar*EA33+(1-pstar)*EA34)))</f>
        <v/>
      </c>
      <c r="EA33" s="20" t="str">
        <f>IF(StockTree!EA33="","",IF(T=EA$10,IF(CallFlag=1,MAX(StockTree!EA33-K,0),MAX(K-StockTree!EA33,0)),EXP(-rr*h)*(pstar*EB33+(1-pstar)*EB34)))</f>
        <v/>
      </c>
      <c r="EB33" s="20" t="str">
        <f>IF(StockTree!EB33="","",IF(T=EB$10,IF(CallFlag=1,MAX(StockTree!EB33-K,0),MAX(K-StockTree!EB33,0)),EXP(-rr*h)*(pstar*EC33+(1-pstar)*EC34)))</f>
        <v/>
      </c>
      <c r="EC33" s="20" t="str">
        <f>IF(StockTree!EC33="","",IF(T=EC$10,IF(CallFlag=1,MAX(StockTree!EC33-K,0),MAX(K-StockTree!EC33,0)),EXP(-rr*h)*(pstar*ED33+(1-pstar)*ED34)))</f>
        <v/>
      </c>
      <c r="ED33" s="20" t="str">
        <f>IF(StockTree!ED33="","",IF(T=ED$10,IF(CallFlag=1,MAX(StockTree!ED33-K,0),MAX(K-StockTree!ED33,0)),EXP(-rr*h)*(pstar*EE33+(1-pstar)*EE34)))</f>
        <v/>
      </c>
      <c r="EE33" s="20" t="str">
        <f>IF(StockTree!EE33="","",IF(T=EE$10,IF(CallFlag=1,MAX(StockTree!EE33-K,0),MAX(K-StockTree!EE33,0)),EXP(-rr*h)*(pstar*EF33+(1-pstar)*EF34)))</f>
        <v/>
      </c>
      <c r="EF33" s="20" t="str">
        <f>IF(StockTree!EF33="","",IF(T=EF$10,IF(CallFlag=1,MAX(StockTree!EF33-K,0),MAX(K-StockTree!EF33,0)),EXP(-rr*h)*(pstar*EG33+(1-pstar)*EG34)))</f>
        <v/>
      </c>
      <c r="EG33" s="20" t="str">
        <f>IF(StockTree!EG33="","",IF(T=EG$10,IF(CallFlag=1,MAX(StockTree!EG33-K,0),MAX(K-StockTree!EG33,0)),EXP(-rr*h)*(pstar*EH33+(1-pstar)*EH34)))</f>
        <v/>
      </c>
      <c r="EH33" s="20" t="str">
        <f>IF(StockTree!EH33="","",IF(T=EH$10,IF(CallFlag=1,MAX(StockTree!EH33-K,0),MAX(K-StockTree!EH33,0)),EXP(-rr*h)*(pstar*EI33+(1-pstar)*EI34)))</f>
        <v/>
      </c>
      <c r="EI33" s="20" t="str">
        <f>IF(StockTree!EI33="","",IF(T=EI$10,IF(CallFlag=1,MAX(StockTree!EI33-K,0),MAX(K-StockTree!EI33,0)),EXP(-rr*h)*(pstar*EJ33+(1-pstar)*EJ34)))</f>
        <v/>
      </c>
      <c r="EJ33" s="20" t="str">
        <f>IF(StockTree!EJ33="","",IF(T=EJ$10,IF(CallFlag=1,MAX(StockTree!EJ33-K,0),MAX(K-StockTree!EJ33,0)),EXP(-rr*h)*(pstar*EK33+(1-pstar)*EK34)))</f>
        <v/>
      </c>
      <c r="EK33" s="20" t="str">
        <f>IF(StockTree!EK33="","",IF(T=EK$10,IF(CallFlag=1,MAX(StockTree!EK33-K,0),MAX(K-StockTree!EK33,0)),EXP(-rr*h)*(pstar*EL33+(1-pstar)*EL34)))</f>
        <v/>
      </c>
      <c r="EL33" s="20" t="str">
        <f>IF(StockTree!EL33="","",IF(T=EL$10,IF(CallFlag=1,MAX(StockTree!EL33-K,0),MAX(K-StockTree!EL33,0)),EXP(-rr*h)*(pstar*EM33+(1-pstar)*EM34)))</f>
        <v/>
      </c>
      <c r="EM33" s="20" t="str">
        <f>IF(StockTree!EM33="","",IF(T=EM$10,IF(CallFlag=1,MAX(StockTree!EM33-K,0),MAX(K-StockTree!EM33,0)),EXP(-rr*h)*(pstar*EN33+(1-pstar)*EN34)))</f>
        <v/>
      </c>
      <c r="EN33" s="20" t="str">
        <f>IF(StockTree!EN33="","",IF(T=EN$10,IF(CallFlag=1,MAX(StockTree!EN33-K,0),MAX(K-StockTree!EN33,0)),EXP(-rr*h)*(pstar*EO33+(1-pstar)*EO34)))</f>
        <v/>
      </c>
      <c r="EO33" s="20" t="str">
        <f>IF(StockTree!EO33="","",IF(T=EO$10,IF(CallFlag=1,MAX(StockTree!EO33-K,0),MAX(K-StockTree!EO33,0)),EXP(-rr*h)*(pstar*EP33+(1-pstar)*EP34)))</f>
        <v/>
      </c>
      <c r="EP33" s="20" t="str">
        <f>IF(StockTree!EP33="","",IF(T=EP$10,IF(CallFlag=1,MAX(StockTree!EP33-K,0),MAX(K-StockTree!EP33,0)),EXP(-rr*h)*(pstar*EQ33+(1-pstar)*EQ34)))</f>
        <v/>
      </c>
      <c r="EQ33" s="20" t="str">
        <f>IF(StockTree!EQ33="","",IF(T=EQ$10,IF(CallFlag=1,MAX(StockTree!EQ33-K,0),MAX(K-StockTree!EQ33,0)),EXP(-rr*h)*(pstar*ER33+(1-pstar)*ER34)))</f>
        <v/>
      </c>
      <c r="ER33" s="20" t="str">
        <f>IF(StockTree!ER33="","",IF(T=ER$10,IF(CallFlag=1,MAX(StockTree!ER33-K,0),MAX(K-StockTree!ER33,0)),EXP(-rr*h)*(pstar*ES33+(1-pstar)*ES34)))</f>
        <v/>
      </c>
      <c r="ES33" s="20" t="str">
        <f>IF(StockTree!ES33="","",IF(T=ES$10,IF(CallFlag=1,MAX(StockTree!ES33-K,0),MAX(K-StockTree!ES33,0)),EXP(-rr*h)*(pstar*ET33+(1-pstar)*ET34)))</f>
        <v/>
      </c>
      <c r="ET33" s="20" t="str">
        <f>IF(StockTree!ET33="","",IF(T=ET$10,IF(CallFlag=1,MAX(StockTree!ET33-K,0),MAX(K-StockTree!ET33,0)),EXP(-rr*h)*(pstar*EU33+(1-pstar)*EU34)))</f>
        <v/>
      </c>
      <c r="EU33" s="20" t="str">
        <f>IF(StockTree!EU33="","",IF(T=EU$10,IF(CallFlag=1,MAX(StockTree!EU33-K,0),MAX(K-StockTree!EU33,0)),EXP(-rr*h)*(pstar*EV33+(1-pstar)*EV34)))</f>
        <v/>
      </c>
      <c r="EV33" s="20" t="str">
        <f>IF(StockTree!EV33="","",IF(T=EV$10,IF(CallFlag=1,MAX(StockTree!EV33-K,0),MAX(K-StockTree!EV33,0)),EXP(-rr*h)*(pstar*EW33+(1-pstar)*EW34)))</f>
        <v/>
      </c>
      <c r="EW33" s="20" t="str">
        <f>IF(StockTree!EW33="","",IF(T=EW$10,IF(CallFlag=1,MAX(StockTree!EW33-K,0),MAX(K-StockTree!EW33,0)),EXP(-rr*h)*(pstar*EX33+(1-pstar)*EX34)))</f>
        <v/>
      </c>
      <c r="EX33" s="20" t="str">
        <f>IF(StockTree!EX33="","",IF(T=EX$10,IF(CallFlag=1,MAX(StockTree!EX33-K,0),MAX(K-StockTree!EX33,0)),EXP(-rr*h)*(pstar*EY33+(1-pstar)*EY34)))</f>
        <v/>
      </c>
      <c r="EY33" s="20" t="str">
        <f>IF(StockTree!EY33="","",IF(T=EY$10,IF(CallFlag=1,MAX(StockTree!EY33-K,0),MAX(K-StockTree!EY33,0)),EXP(-rr*h)*(pstar*EZ33+(1-pstar)*EZ34)))</f>
        <v/>
      </c>
      <c r="EZ33" s="20" t="str">
        <f>IF(StockTree!EZ33="","",IF(T=EZ$10,IF(CallFlag=1,MAX(StockTree!EZ33-K,0),MAX(K-StockTree!EZ33,0)),EXP(-rr*h)*(pstar*FA33+(1-pstar)*FA34)))</f>
        <v/>
      </c>
      <c r="FA33" s="20" t="str">
        <f>IF(StockTree!FA33="","",IF(T=FA$10,IF(CallFlag=1,MAX(StockTree!FA33-K,0),MAX(K-StockTree!FA33,0)),EXP(-rr*h)*(pstar*FB33+(1-pstar)*FB34)))</f>
        <v/>
      </c>
      <c r="FB33" s="20" t="str">
        <f>IF(StockTree!FB33="","",IF(T=FB$10,IF(CallFlag=1,MAX(StockTree!FB33-K,0),MAX(K-StockTree!FB33,0)),EXP(-rr*h)*(pstar*FC33+(1-pstar)*FC34)))</f>
        <v/>
      </c>
      <c r="FC33" s="20" t="str">
        <f>IF(StockTree!FC33="","",IF(T=FC$10,IF(CallFlag=1,MAX(StockTree!FC33-K,0),MAX(K-StockTree!FC33,0)),EXP(-rr*h)*(pstar*FD33+(1-pstar)*FD34)))</f>
        <v/>
      </c>
      <c r="FD33" s="20" t="str">
        <f>IF(StockTree!FD33="","",IF(T=FD$10,IF(CallFlag=1,MAX(StockTree!FD33-K,0),MAX(K-StockTree!FD33,0)),EXP(-rr*h)*(pstar*FE33+(1-pstar)*FE34)))</f>
        <v/>
      </c>
      <c r="FE33" s="20" t="str">
        <f>IF(StockTree!FE33="","",IF(T=FE$10,IF(CallFlag=1,MAX(StockTree!FE33-K,0),MAX(K-StockTree!FE33,0)),EXP(-rr*h)*(pstar*FF33+(1-pstar)*FF34)))</f>
        <v/>
      </c>
      <c r="FF33" s="20" t="str">
        <f>IF(StockTree!FF33="","",IF(T=FF$10,IF(CallFlag=1,MAX(StockTree!FF33-K,0),MAX(K-StockTree!FF33,0)),EXP(-rr*h)*(pstar*FG33+(1-pstar)*FG34)))</f>
        <v/>
      </c>
      <c r="FG33" s="20" t="str">
        <f>IF(StockTree!FG33="","",IF(T=FG$10,IF(CallFlag=1,MAX(StockTree!FG33-K,0),MAX(K-StockTree!FG33,0)),EXP(-rr*h)*(pstar*FH33+(1-pstar)*FH34)))</f>
        <v/>
      </c>
      <c r="FH33" s="20" t="str">
        <f>IF(StockTree!FH33="","",IF(T=FH$10,IF(CallFlag=1,MAX(StockTree!FH33-K,0),MAX(K-StockTree!FH33,0)),EXP(-rr*h)*(pstar*FI33+(1-pstar)*FI34)))</f>
        <v/>
      </c>
      <c r="FI33" s="20" t="str">
        <f>IF(StockTree!FI33="","",IF(T=FI$10,IF(CallFlag=1,MAX(StockTree!FI33-K,0),MAX(K-StockTree!FI33,0)),EXP(-rr*h)*(pstar*FJ33+(1-pstar)*FJ34)))</f>
        <v/>
      </c>
      <c r="FJ33" s="20" t="str">
        <f>IF(StockTree!FJ33="","",IF(T=FJ$10,IF(CallFlag=1,MAX(StockTree!FJ33-K,0),MAX(K-StockTree!FJ33,0)),EXP(-rr*h)*(pstar*FK33+(1-pstar)*FK34)))</f>
        <v/>
      </c>
      <c r="FK33" s="20" t="str">
        <f>IF(StockTree!FK33="","",IF(T=FK$10,IF(CallFlag=1,MAX(StockTree!FK33-K,0),MAX(K-StockTree!FK33,0)),EXP(-rr*h)*(pstar*FL33+(1-pstar)*FL34)))</f>
        <v/>
      </c>
      <c r="FL33" s="20" t="str">
        <f>IF(StockTree!FL33="","",IF(T=FL$10,IF(CallFlag=1,MAX(StockTree!FL33-K,0),MAX(K-StockTree!FL33,0)),EXP(-rr*h)*(pstar*FM33+(1-pstar)*FM34)))</f>
        <v/>
      </c>
      <c r="FM33" s="20" t="str">
        <f>IF(StockTree!FM33="","",IF(T=FM$10,IF(CallFlag=1,MAX(StockTree!FM33-K,0),MAX(K-StockTree!FM33,0)),EXP(-rr*h)*(pstar*FN33+(1-pstar)*FN34)))</f>
        <v/>
      </c>
      <c r="FN33" s="20" t="str">
        <f>IF(StockTree!FN33="","",IF(T=FN$10,IF(CallFlag=1,MAX(StockTree!FN33-K,0),MAX(K-StockTree!FN33,0)),EXP(-rr*h)*(pstar*FO33+(1-pstar)*FO34)))</f>
        <v/>
      </c>
      <c r="FO33" s="20" t="str">
        <f>IF(StockTree!FO33="","",IF(T=FO$10,IF(CallFlag=1,MAX(StockTree!FO33-K,0),MAX(K-StockTree!FO33,0)),EXP(-rr*h)*(pstar*FP33+(1-pstar)*FP34)))</f>
        <v/>
      </c>
      <c r="FP33" s="20" t="str">
        <f>IF(StockTree!FP33="","",IF(T=FP$10,IF(CallFlag=1,MAX(StockTree!FP33-K,0),MAX(K-StockTree!FP33,0)),EXP(-rr*h)*(pstar*FQ33+(1-pstar)*FQ34)))</f>
        <v/>
      </c>
      <c r="FQ33" s="20" t="str">
        <f>IF(StockTree!FQ33="","",IF(T=FQ$10,IF(CallFlag=1,MAX(StockTree!FQ33-K,0),MAX(K-StockTree!FQ33,0)),EXP(-rr*h)*(pstar*FR33+(1-pstar)*FR34)))</f>
        <v/>
      </c>
      <c r="FR33" s="20" t="str">
        <f>IF(StockTree!FR33="","",IF(T=FR$10,IF(CallFlag=1,MAX(StockTree!FR33-K,0),MAX(K-StockTree!FR33,0)),EXP(-rr*h)*(pstar*FS33+(1-pstar)*FS34)))</f>
        <v/>
      </c>
      <c r="FS33" s="20" t="str">
        <f>IF(StockTree!FS33="","",IF(T=FS$10,IF(CallFlag=1,MAX(StockTree!FS33-K,0),MAX(K-StockTree!FS33,0)),EXP(-rr*h)*(pstar*FT33+(1-pstar)*FT34)))</f>
        <v/>
      </c>
      <c r="FT33" s="20" t="str">
        <f>IF(StockTree!FT33="","",IF(T=FT$10,IF(CallFlag=1,MAX(StockTree!FT33-K,0),MAX(K-StockTree!FT33,0)),EXP(-rr*h)*(pstar*FU33+(1-pstar)*FU34)))</f>
        <v/>
      </c>
      <c r="FU33" s="20" t="str">
        <f>IF(StockTree!FU33="","",IF(T=FU$10,IF(CallFlag=1,MAX(StockTree!FU33-K,0),MAX(K-StockTree!FU33,0)),EXP(-rr*h)*(pstar*FV33+(1-pstar)*FV34)))</f>
        <v/>
      </c>
      <c r="FV33" s="20" t="str">
        <f>IF(StockTree!FV33="","",IF(T=FV$10,IF(CallFlag=1,MAX(StockTree!FV33-K,0),MAX(K-StockTree!FV33,0)),EXP(-rr*h)*(pstar*FW33+(1-pstar)*FW34)))</f>
        <v/>
      </c>
      <c r="FW33" s="20" t="str">
        <f>IF(StockTree!FW33="","",IF(T=FW$10,IF(CallFlag=1,MAX(StockTree!FW33-K,0),MAX(K-StockTree!FW33,0)),EXP(-rr*h)*(pstar*FX33+(1-pstar)*FX34)))</f>
        <v/>
      </c>
      <c r="FX33" s="20" t="str">
        <f>IF(StockTree!FX33="","",IF(T=FX$10,IF(CallFlag=1,MAX(StockTree!FX33-K,0),MAX(K-StockTree!FX33,0)),EXP(-rr*h)*(pstar*FY33+(1-pstar)*FY34)))</f>
        <v/>
      </c>
      <c r="FY33" s="20" t="str">
        <f>IF(StockTree!FY33="","",IF(T=FY$10,IF(CallFlag=1,MAX(StockTree!FY33-K,0),MAX(K-StockTree!FY33,0)),EXP(-rr*h)*(pstar*FZ33+(1-pstar)*FZ34)))</f>
        <v/>
      </c>
      <c r="FZ33" s="20" t="str">
        <f>IF(StockTree!FZ33="","",IF(T=FZ$10,IF(CallFlag=1,MAX(StockTree!FZ33-K,0),MAX(K-StockTree!FZ33,0)),EXP(-rr*h)*(pstar*GA33+(1-pstar)*GA34)))</f>
        <v/>
      </c>
      <c r="GA33" s="20" t="str">
        <f>IF(StockTree!GA33="","",IF(T=GA$10,IF(CallFlag=1,MAX(StockTree!GA33-K,0),MAX(K-StockTree!GA33,0)),EXP(-rr*h)*(pstar*GB33+(1-pstar)*GB34)))</f>
        <v/>
      </c>
      <c r="GB33" s="20" t="str">
        <f>IF(StockTree!GB33="","",IF(T=GB$10,IF(CallFlag=1,MAX(StockTree!GB33-K,0),MAX(K-StockTree!GB33,0)),EXP(-rr*h)*(pstar*GC33+(1-pstar)*GC34)))</f>
        <v/>
      </c>
      <c r="GC33" s="20" t="str">
        <f>IF(StockTree!GC33="","",IF(T=GC$10,IF(CallFlag=1,MAX(StockTree!GC33-K,0),MAX(K-StockTree!GC33,0)),EXP(-rr*h)*(pstar*GD33+(1-pstar)*GD34)))</f>
        <v/>
      </c>
      <c r="GD33" s="20" t="str">
        <f>IF(StockTree!GD33="","",IF(T=GD$10,IF(CallFlag=1,MAX(StockTree!GD33-K,0),MAX(K-StockTree!GD33,0)),EXP(-rr*h)*(pstar*GE33+(1-pstar)*GE34)))</f>
        <v/>
      </c>
      <c r="GE33" s="20" t="str">
        <f>IF(StockTree!GE33="","",IF(T=GE$10,IF(CallFlag=1,MAX(StockTree!GE33-K,0),MAX(K-StockTree!GE33,0)),EXP(-rr*h)*(pstar*GF33+(1-pstar)*GF34)))</f>
        <v/>
      </c>
      <c r="GF33" s="20" t="str">
        <f>IF(StockTree!GF33="","",IF(T=GF$10,IF(CallFlag=1,MAX(StockTree!GF33-K,0),MAX(K-StockTree!GF33,0)),EXP(-rr*h)*(pstar*GG33+(1-pstar)*GG34)))</f>
        <v/>
      </c>
      <c r="GG33" s="20" t="str">
        <f>IF(StockTree!GG33="","",IF(T=GG$10,IF(CallFlag=1,MAX(StockTree!GG33-K,0),MAX(K-StockTree!GG33,0)),EXP(-rr*h)*(pstar*GH33+(1-pstar)*GH34)))</f>
        <v/>
      </c>
      <c r="GH33" s="20" t="str">
        <f>IF(StockTree!GH33="","",IF(T=GH$10,IF(CallFlag=1,MAX(StockTree!GH33-K,0),MAX(K-StockTree!GH33,0)),EXP(-rr*h)*(pstar*GI33+(1-pstar)*GI34)))</f>
        <v/>
      </c>
      <c r="GI33" s="20" t="str">
        <f>IF(StockTree!GI33="","",IF(T=GI$10,IF(CallFlag=1,MAX(StockTree!GI33-K,0),MAX(K-StockTree!GI33,0)),EXP(-rr*h)*(pstar*GJ33+(1-pstar)*GJ34)))</f>
        <v/>
      </c>
      <c r="GJ33" s="20" t="str">
        <f>IF(StockTree!GJ33="","",IF(T=GJ$10,IF(CallFlag=1,MAX(StockTree!GJ33-K,0),MAX(K-StockTree!GJ33,0)),EXP(-rr*h)*(pstar*GK33+(1-pstar)*GK34)))</f>
        <v/>
      </c>
      <c r="GK33" s="20" t="str">
        <f>IF(StockTree!GK33="","",IF(T=GK$10,IF(CallFlag=1,MAX(StockTree!GK33-K,0),MAX(K-StockTree!GK33,0)),EXP(-rr*h)*(pstar*GL33+(1-pstar)*GL34)))</f>
        <v/>
      </c>
      <c r="GL33" s="20" t="str">
        <f>IF(StockTree!GL33="","",IF(T=GL$10,IF(CallFlag=1,MAX(StockTree!GL33-K,0),MAX(K-StockTree!GL33,0)),EXP(-rr*h)*(pstar*GM33+(1-pstar)*GM34)))</f>
        <v/>
      </c>
      <c r="GM33" s="20" t="str">
        <f>IF(StockTree!GM33="","",IF(T=GM$10,IF(CallFlag=1,MAX(StockTree!GM33-K,0),MAX(K-StockTree!GM33,0)),EXP(-rr*h)*(pstar*GN33+(1-pstar)*GN34)))</f>
        <v/>
      </c>
      <c r="GN33" s="20" t="str">
        <f>IF(StockTree!GN33="","",IF(T=GN$10,IF(CallFlag=1,MAX(StockTree!GN33-K,0),MAX(K-StockTree!GN33,0)),EXP(-rr*h)*(pstar*GO33+(1-pstar)*GO34)))</f>
        <v/>
      </c>
      <c r="GO33" s="20" t="str">
        <f>IF(StockTree!GO33="","",IF(T=GO$10,IF(CallFlag=1,MAX(StockTree!GO33-K,0),MAX(K-StockTree!GO33,0)),EXP(-rr*h)*(pstar*GP33+(1-pstar)*GP34)))</f>
        <v/>
      </c>
      <c r="GP33" s="20" t="str">
        <f>IF(StockTree!GP33="","",IF(T=GP$10,IF(CallFlag=1,MAX(StockTree!GP33-K,0),MAX(K-StockTree!GP33,0)),EXP(-rr*h)*(pstar*GQ33+(1-pstar)*GQ34)))</f>
        <v/>
      </c>
      <c r="GQ33" s="20" t="str">
        <f>IF(StockTree!GQ33="","",IF(T=GQ$10,IF(CallFlag=1,MAX(StockTree!GQ33-K,0),MAX(K-StockTree!GQ33,0)),EXP(-rr*h)*(pstar*GR33+(1-pstar)*GR34)))</f>
        <v/>
      </c>
      <c r="GR33" s="20" t="str">
        <f>IF(StockTree!GR33="","",IF(T=GR$10,IF(CallFlag=1,MAX(StockTree!GR33-K,0),MAX(K-StockTree!GR33,0)),EXP(-rr*h)*(pstar*GS33+(1-pstar)*GS34)))</f>
        <v/>
      </c>
      <c r="GS33" s="20" t="str">
        <f>IF(StockTree!GS33="","",IF(T=GS$10,IF(CallFlag=1,MAX(StockTree!GS33-K,0),MAX(K-StockTree!GS33,0)),EXP(-rr*h)*(pstar*GT33+(1-pstar)*GT34)))</f>
        <v/>
      </c>
      <c r="GT33" s="20" t="str">
        <f>IF(StockTree!GT33="","",IF(T=GT$10,IF(CallFlag=1,MAX(StockTree!GT33-K,0),MAX(K-StockTree!GT33,0)),EXP(-rr*h)*(pstar*GU33+(1-pstar)*GU34)))</f>
        <v/>
      </c>
      <c r="GU33" s="20" t="str">
        <f>IF(StockTree!GU33="","",IF(T=GU$10,IF(CallFlag=1,MAX(StockTree!GU33-K,0),MAX(K-StockTree!GU33,0)),EXP(-rr*h)*(pstar*GV33+(1-pstar)*GV34)))</f>
        <v/>
      </c>
      <c r="GV33" s="20" t="str">
        <f>IF(StockTree!GV33="","",IF(T=GV$10,IF(CallFlag=1,MAX(StockTree!GV33-K,0),MAX(K-StockTree!GV33,0)),EXP(-rr*h)*(pstar*GW33+(1-pstar)*GW34)))</f>
        <v/>
      </c>
      <c r="GW33" s="20" t="str">
        <f>IF(StockTree!GW33="","",IF(T=GW$10,IF(CallFlag=1,MAX(StockTree!GW33-K,0),MAX(K-StockTree!GW33,0)),EXP(-rr*h)*(pstar*GX33+(1-pstar)*GX34)))</f>
        <v/>
      </c>
      <c r="GX33" s="20" t="str">
        <f>IF(StockTree!GX33="","",IF(T=GX$10,IF(CallFlag=1,MAX(StockTree!GX33-K,0),MAX(K-StockTree!GX33,0)),EXP(-rr*h)*(pstar*GY33+(1-pstar)*GY34)))</f>
        <v/>
      </c>
      <c r="GY33" s="20" t="str">
        <f>IF(StockTree!GY33="","",IF(T=GY$10,IF(CallFlag=1,MAX(StockTree!GY33-K,0),MAX(K-StockTree!GY33,0)),EXP(-rr*h)*(pstar*GZ33+(1-pstar)*GZ34)))</f>
        <v/>
      </c>
      <c r="GZ33" s="20" t="str">
        <f>IF(StockTree!GZ33="","",IF(T=GZ$10,IF(CallFlag=1,MAX(StockTree!GZ33-K,0),MAX(K-StockTree!GZ33,0)),EXP(-rr*h)*(pstar*HA33+(1-pstar)*HA34)))</f>
        <v/>
      </c>
      <c r="HA33" s="20" t="str">
        <f>IF(StockTree!HA33="","",IF(T=HA$10,IF(CallFlag=1,MAX(StockTree!HA33-K,0),MAX(K-StockTree!HA33,0)),EXP(-rr*h)*(pstar*HB33+(1-pstar)*HB34)))</f>
        <v/>
      </c>
      <c r="HB33" s="20" t="str">
        <f>IF(StockTree!HB33="","",IF(T=HB$10,IF(CallFlag=1,MAX(StockTree!HB33-K,0),MAX(K-StockTree!HB33,0)),EXP(-rr*h)*(pstar*HC33+(1-pstar)*HC34)))</f>
        <v/>
      </c>
      <c r="HC33" s="20" t="str">
        <f>IF(StockTree!HC33="","",IF(T=HC$10,IF(CallFlag=1,MAX(StockTree!HC33-K,0),MAX(K-StockTree!HC33,0)),EXP(-rr*h)*(pstar*HD33+(1-pstar)*HD34)))</f>
        <v/>
      </c>
      <c r="HD33" s="20" t="str">
        <f>IF(StockTree!HD33="","",IF(T=HD$10,IF(CallFlag=1,MAX(StockTree!HD33-K,0),MAX(K-StockTree!HD33,0)),EXP(-rr*h)*(pstar*HE33+(1-pstar)*HE34)))</f>
        <v/>
      </c>
      <c r="HE33" s="20" t="str">
        <f>IF(StockTree!HE33="","",IF(T=HE$10,IF(CallFlag=1,MAX(StockTree!HE33-K,0),MAX(K-StockTree!HE33,0)),EXP(-rr*h)*(pstar*HF33+(1-pstar)*HF34)))</f>
        <v/>
      </c>
      <c r="HF33" s="20" t="str">
        <f>IF(StockTree!HF33="","",IF(T=HF$10,IF(CallFlag=1,MAX(StockTree!HF33-K,0),MAX(K-StockTree!HF33,0)),EXP(-rr*h)*(pstar*HG33+(1-pstar)*HG34)))</f>
        <v/>
      </c>
      <c r="HG33" s="20" t="str">
        <f>IF(StockTree!HG33="","",IF(T=HG$10,IF(CallFlag=1,MAX(StockTree!HG33-K,0),MAX(K-StockTree!HG33,0)),EXP(-rr*h)*(pstar*HH33+(1-pstar)*HH34)))</f>
        <v/>
      </c>
      <c r="HH33" s="20" t="str">
        <f>IF(StockTree!HH33="","",IF(T=HH$10,IF(CallFlag=1,MAX(StockTree!HH33-K,0),MAX(K-StockTree!HH33,0)),EXP(-rr*h)*(pstar*HI33+(1-pstar)*HI34)))</f>
        <v/>
      </c>
      <c r="HI33" s="20" t="str">
        <f>IF(StockTree!HI33="","",IF(T=HI$10,IF(CallFlag=1,MAX(StockTree!HI33-K,0),MAX(K-StockTree!HI33,0)),EXP(-rr*h)*(pstar*HJ33+(1-pstar)*HJ34)))</f>
        <v/>
      </c>
      <c r="HJ33" s="20" t="str">
        <f>IF(StockTree!HJ33="","",IF(T=HJ$10,IF(CallFlag=1,MAX(StockTree!HJ33-K,0),MAX(K-StockTree!HJ33,0)),EXP(-rr*h)*(pstar*HK33+(1-pstar)*HK34)))</f>
        <v/>
      </c>
      <c r="HK33" s="20" t="str">
        <f>IF(StockTree!HK33="","",IF(T=HK$10,IF(CallFlag=1,MAX(StockTree!HK33-K,0),MAX(K-StockTree!HK33,0)),EXP(-rr*h)*(pstar*HL33+(1-pstar)*HL34)))</f>
        <v/>
      </c>
      <c r="HL33" s="20" t="str">
        <f>IF(StockTree!HL33="","",IF(T=HL$10,IF(CallFlag=1,MAX(StockTree!HL33-K,0),MAX(K-StockTree!HL33,0)),EXP(-rr*h)*(pstar*HM33+(1-pstar)*HM34)))</f>
        <v/>
      </c>
      <c r="HM33" s="20" t="str">
        <f>IF(StockTree!HM33="","",IF(T=HM$10,IF(CallFlag=1,MAX(StockTree!HM33-K,0),MAX(K-StockTree!HM33,0)),EXP(-rr*h)*(pstar*HN33+(1-pstar)*HN34)))</f>
        <v/>
      </c>
      <c r="HN33" s="20" t="str">
        <f>IF(StockTree!HN33="","",IF(T=HN$10,IF(CallFlag=1,MAX(StockTree!HN33-K,0),MAX(K-StockTree!HN33,0)),EXP(-rr*h)*(pstar*HO33+(1-pstar)*HO34)))</f>
        <v/>
      </c>
      <c r="HO33" s="20" t="str">
        <f>IF(StockTree!HO33="","",IF(T=HO$10,IF(CallFlag=1,MAX(StockTree!HO33-K,0),MAX(K-StockTree!HO33,0)),EXP(-rr*h)*(pstar*HP33+(1-pstar)*HP34)))</f>
        <v/>
      </c>
      <c r="HP33" s="20" t="str">
        <f>IF(StockTree!HP33="","",IF(T=HP$10,IF(CallFlag=1,MAX(StockTree!HP33-K,0),MAX(K-StockTree!HP33,0)),EXP(-rr*h)*(pstar*HQ33+(1-pstar)*HQ34)))</f>
        <v/>
      </c>
      <c r="HQ33" s="20" t="str">
        <f>IF(StockTree!HQ33="","",IF(T=HQ$10,IF(CallFlag=1,MAX(StockTree!HQ33-K,0),MAX(K-StockTree!HQ33,0)),EXP(-rr*h)*(pstar*HR33+(1-pstar)*HR34)))</f>
        <v/>
      </c>
      <c r="HR33" s="20" t="str">
        <f>IF(StockTree!HR33="","",IF(T=HR$10,IF(CallFlag=1,MAX(StockTree!HR33-K,0),MAX(K-StockTree!HR33,0)),EXP(-rr*h)*(pstar*HS33+(1-pstar)*HS34)))</f>
        <v/>
      </c>
      <c r="HS33" s="20" t="str">
        <f>IF(StockTree!HS33="","",IF(T=HS$10,IF(CallFlag=1,MAX(StockTree!HS33-K,0),MAX(K-StockTree!HS33,0)),EXP(-rr*h)*(pstar*HT33+(1-pstar)*HT34)))</f>
        <v/>
      </c>
      <c r="HT33" s="20" t="str">
        <f>IF(StockTree!HT33="","",IF(T=HT$10,IF(CallFlag=1,MAX(StockTree!HT33-K,0),MAX(K-StockTree!HT33,0)),EXP(-rr*h)*(pstar*HU33+(1-pstar)*HU34)))</f>
        <v/>
      </c>
      <c r="HU33" s="20" t="str">
        <f>IF(StockTree!HU33="","",IF(T=HU$10,IF(CallFlag=1,MAX(StockTree!HU33-K,0),MAX(K-StockTree!HU33,0)),EXP(-rr*h)*(pstar*HV33+(1-pstar)*HV34)))</f>
        <v/>
      </c>
      <c r="HV33" s="20" t="str">
        <f>IF(StockTree!HV33="","",IF(T=HV$10,IF(CallFlag=1,MAX(StockTree!HV33-K,0),MAX(K-StockTree!HV33,0)),EXP(-rr*h)*(pstar*HW33+(1-pstar)*HW34)))</f>
        <v/>
      </c>
      <c r="HW33" s="20" t="str">
        <f>IF(StockTree!HW33="","",IF(T=HW$10,IF(CallFlag=1,MAX(StockTree!HW33-K,0),MAX(K-StockTree!HW33,0)),EXP(-rr*h)*(pstar*HX33+(1-pstar)*HX34)))</f>
        <v/>
      </c>
      <c r="HX33" s="20" t="str">
        <f>IF(StockTree!HX33="","",IF(T=HX$10,IF(CallFlag=1,MAX(StockTree!HX33-K,0),MAX(K-StockTree!HX33,0)),EXP(-rr*h)*(pstar*HY33+(1-pstar)*HY34)))</f>
        <v/>
      </c>
      <c r="HY33" s="20" t="str">
        <f>IF(StockTree!HY33="","",IF(T=HY$10,IF(CallFlag=1,MAX(StockTree!HY33-K,0),MAX(K-StockTree!HY33,0)),EXP(-rr*h)*(pstar*HZ33+(1-pstar)*HZ34)))</f>
        <v/>
      </c>
      <c r="HZ33" s="20" t="str">
        <f>IF(StockTree!HZ33="","",IF(T=HZ$10,IF(CallFlag=1,MAX(StockTree!HZ33-K,0),MAX(K-StockTree!HZ33,0)),EXP(-rr*h)*(pstar*IA33+(1-pstar)*IA34)))</f>
        <v/>
      </c>
      <c r="IA33" s="20" t="str">
        <f>IF(StockTree!IA33="","",IF(T=IA$10,IF(CallFlag=1,MAX(StockTree!IA33-K,0),MAX(K-StockTree!IA33,0)),EXP(-rr*h)*(pstar*IB33+(1-pstar)*IB34)))</f>
        <v/>
      </c>
      <c r="IB33" s="20" t="str">
        <f>IF(StockTree!IB33="","",IF(T=IB$10,IF(CallFlag=1,MAX(StockTree!IB33-K,0),MAX(K-StockTree!IB33,0)),EXP(-rr*h)*(pstar*IC33+(1-pstar)*IC34)))</f>
        <v/>
      </c>
      <c r="IC33" s="20" t="str">
        <f>IF(StockTree!IC33="","",IF(T=IC$10,IF(CallFlag=1,MAX(StockTree!IC33-K,0),MAX(K-StockTree!IC33,0)),EXP(-rr*h)*(pstar*ID33+(1-pstar)*ID34)))</f>
        <v/>
      </c>
      <c r="ID33" s="20" t="str">
        <f>IF(StockTree!ID33="","",IF(T=ID$10,IF(CallFlag=1,MAX(StockTree!ID33-K,0),MAX(K-StockTree!ID33,0)),EXP(-rr*h)*(pstar*IE33+(1-pstar)*IE34)))</f>
        <v/>
      </c>
      <c r="IE33" s="20" t="str">
        <f>IF(StockTree!IE33="","",IF(T=IE$10,IF(CallFlag=1,MAX(StockTree!IE33-K,0),MAX(K-StockTree!IE33,0)),EXP(-rr*h)*(pstar*IF33+(1-pstar)*IF34)))</f>
        <v/>
      </c>
      <c r="IF33" s="20" t="str">
        <f>IF(StockTree!IF33="","",IF(T=IF$10,IF(CallFlag=1,MAX(StockTree!IF33-K,0),MAX(K-StockTree!IF33,0)),EXP(-rr*h)*(pstar*IG33+(1-pstar)*IG34)))</f>
        <v/>
      </c>
      <c r="IG33" s="20" t="str">
        <f>IF(StockTree!IG33="","",IF(T=IG$10,IF(CallFlag=1,MAX(StockTree!IG33-K,0),MAX(K-StockTree!IG33,0)),EXP(-rr*h)*(pstar*IH33+(1-pstar)*IH34)))</f>
        <v/>
      </c>
      <c r="IH33" s="20" t="str">
        <f>IF(StockTree!IH33="","",IF(T=IH$10,IF(CallFlag=1,MAX(StockTree!IH33-K,0),MAX(K-StockTree!IH33,0)),EXP(-rr*h)*(pstar*II33+(1-pstar)*II34)))</f>
        <v/>
      </c>
      <c r="II33" s="20" t="str">
        <f>IF(StockTree!II33="","",IF(T=II$10,IF(CallFlag=1,MAX(StockTree!II33-K,0),MAX(K-StockTree!II33,0)),EXP(-rr*h)*(pstar*IJ33+(1-pstar)*IJ34)))</f>
        <v/>
      </c>
      <c r="IJ33" s="20" t="str">
        <f>IF(StockTree!IJ33="","",IF(T=IJ$10,IF(CallFlag=1,MAX(StockTree!IJ33-K,0),MAX(K-StockTree!IJ33,0)),EXP(-rr*h)*(pstar*IK33+(1-pstar)*IK34)))</f>
        <v/>
      </c>
      <c r="IK33" s="20" t="str">
        <f>IF(StockTree!IK33="","",IF(T=IK$10,IF(CallFlag=1,MAX(StockTree!IK33-K,0),MAX(K-StockTree!IK33,0)),EXP(-rr*h)*(pstar*IL33+(1-pstar)*IL34)))</f>
        <v/>
      </c>
      <c r="IL33" s="20" t="str">
        <f>IF(StockTree!IL33="","",IF(T=IL$10,IF(CallFlag=1,MAX(StockTree!IL33-K,0),MAX(K-StockTree!IL33,0)),EXP(-rr*h)*(pstar*IM33+(1-pstar)*IM34)))</f>
        <v/>
      </c>
      <c r="IM33" s="20" t="str">
        <f>IF(StockTree!IM33="","",IF(T=IM$10,IF(CallFlag=1,MAX(StockTree!IM33-K,0),MAX(K-StockTree!IM33,0)),EXP(-rr*h)*(pstar*IN33+(1-pstar)*IN34)))</f>
        <v/>
      </c>
      <c r="IN33" s="20" t="str">
        <f>IF(StockTree!IN33="","",IF(T=IN$10,IF(CallFlag=1,MAX(StockTree!IN33-K,0),MAX(K-StockTree!IN33,0)),EXP(-rr*h)*(pstar*IO33+(1-pstar)*IO34)))</f>
        <v/>
      </c>
      <c r="IO33" s="20" t="str">
        <f>IF(StockTree!IO33="","",IF(T=IO$10,IF(CallFlag=1,MAX(StockTree!IO33-K,0),MAX(K-StockTree!IO33,0)),EXP(-rr*h)*(pstar*IP33+(1-pstar)*IP34)))</f>
        <v/>
      </c>
      <c r="IP33" s="20" t="str">
        <f>IF(StockTree!IP33="","",IF(T=IP$10,IF(CallFlag=1,MAX(StockTree!IP33-K,0),MAX(K-StockTree!IP33,0)),EXP(-rr*h)*(pstar*IQ33+(1-pstar)*IQ34)))</f>
        <v/>
      </c>
      <c r="IQ33" s="20" t="str">
        <f>IF(StockTree!IQ33="","",IF(T=IQ$10,IF(CallFlag=1,MAX(StockTree!IQ33-K,0),MAX(K-StockTree!IQ33,0)),EXP(-rr*h)*(pstar*IR33+(1-pstar)*IR34)))</f>
        <v/>
      </c>
      <c r="IR33" s="20" t="str">
        <f>IF(StockTree!IR33="","",IF(T=IR$10,IF(CallFlag=1,MAX(StockTree!IR33-K,0),MAX(K-StockTree!IR33,0)),EXP(-rr*h)*(pstar*IS33+(1-pstar)*IS34)))</f>
        <v/>
      </c>
      <c r="IS33" s="20" t="str">
        <f>IF(StockTree!IS33="","",IF(T=IS$10,IF(CallFlag=1,MAX(StockTree!IS33-K,0),MAX(K-StockTree!IS33,0)),EXP(-rr*h)*(pstar*IT33+(1-pstar)*IT34)))</f>
        <v/>
      </c>
      <c r="IT33" s="20" t="str">
        <f>IF(StockTree!IT33="","",IF(T=IT$10,IF(CallFlag=1,MAX(StockTree!IT33-K,0),MAX(K-StockTree!IT33,0)),EXP(-rr*h)*(pstar*IU33+(1-pstar)*IU34)))</f>
        <v/>
      </c>
      <c r="IU33" s="20" t="str">
        <f>IF(StockTree!IU33="","",IF(T=IU$10,IF(CallFlag=1,MAX(StockTree!IU33-K,0),MAX(K-StockTree!IU33,0)),EXP(-rr*h)*(pstar*IV33+(1-pstar)*IV34)))</f>
        <v/>
      </c>
      <c r="IV33" s="20" t="str">
        <f>IF(StockTree!IV33="","",IF(T=IV$10,IF(CallFlag=1,MAX(StockTree!IV33-K,0),MAX(K-StockTree!IV33,0)),EXP(-rr*h)*(pstar*#REF!+(1-pstar)*#REF!)))</f>
        <v/>
      </c>
    </row>
    <row r="34" spans="1:256" s="20" customFormat="1" x14ac:dyDescent="0.2">
      <c r="A34" s="19">
        <f t="shared" si="8"/>
        <v>22</v>
      </c>
      <c r="B34" s="20" t="str">
        <f>IF(StockTree!B34="","",IF(T=B$10,IF(CallFlag=1,MAX(StockTree!B34-K,0),MAX(K-StockTree!B34,0)),EXP(-rr*h)*(pstar*C34+(1-pstar)*C35)))</f>
        <v/>
      </c>
      <c r="C34" s="20" t="str">
        <f>IF(StockTree!C34="","",IF(T=C$10,IF(CallFlag=1,MAX(StockTree!C34-K,0),MAX(K-StockTree!C34,0)),EXP(-rr*h)*(pstar*D34+(1-pstar)*D35)))</f>
        <v/>
      </c>
      <c r="D34" s="20" t="str">
        <f>IF(StockTree!D34="","",IF(T=D$10,IF(CallFlag=1,MAX(StockTree!D34-K,0),MAX(K-StockTree!D34,0)),EXP(-rr*h)*(pstar*E34+(1-pstar)*E35)))</f>
        <v/>
      </c>
      <c r="E34" s="20" t="str">
        <f>IF(StockTree!E34="","",IF(T=E$10,IF(CallFlag=1,MAX(StockTree!E34-K,0),MAX(K-StockTree!E34,0)),EXP(-rr*h)*(pstar*F34+(1-pstar)*F35)))</f>
        <v/>
      </c>
      <c r="F34" s="20" t="str">
        <f>IF(StockTree!F34="","",IF(T=F$10,IF(CallFlag=1,MAX(StockTree!F34-K,0),MAX(K-StockTree!F34,0)),EXP(-rr*h)*(pstar*G34+(1-pstar)*G35)))</f>
        <v/>
      </c>
      <c r="G34" s="20" t="str">
        <f>IF(StockTree!G34="","",IF(T=G$10,IF(CallFlag=1,MAX(StockTree!G34-K,0),MAX(K-StockTree!G34,0)),EXP(-rr*h)*(pstar*H34+(1-pstar)*H35)))</f>
        <v/>
      </c>
      <c r="H34" s="20" t="str">
        <f>IF(StockTree!H34="","",IF(T=H$10,IF(CallFlag=1,MAX(StockTree!H34-K,0),MAX(K-StockTree!H34,0)),EXP(-rr*h)*(pstar*I34+(1-pstar)*I35)))</f>
        <v/>
      </c>
      <c r="I34" s="20" t="str">
        <f>IF(StockTree!I34="","",IF(T=I$10,IF(CallFlag=1,MAX(StockTree!I34-K,0),MAX(K-StockTree!I34,0)),EXP(-rr*h)*(pstar*J34+(1-pstar)*J35)))</f>
        <v/>
      </c>
      <c r="J34" s="20" t="str">
        <f>IF(StockTree!J34="","",IF(T=J$10,IF(CallFlag=1,MAX(StockTree!J34-K,0),MAX(K-StockTree!J34,0)),EXP(-rr*h)*(pstar*K34+(1-pstar)*K35)))</f>
        <v/>
      </c>
      <c r="K34" s="20" t="str">
        <f>IF(StockTree!K34="","",IF(T=K$10,IF(CallFlag=1,MAX(StockTree!K34-K,0),MAX(K-StockTree!K34,0)),EXP(-rr*h)*(pstar*L34+(1-pstar)*L35)))</f>
        <v/>
      </c>
      <c r="L34" s="20" t="str">
        <f>IF(StockTree!L34="","",IF(T=L$10,IF(CallFlag=1,MAX(StockTree!L34-K,0),MAX(K-StockTree!L34,0)),EXP(-rr*h)*(pstar*M34+(1-pstar)*M35)))</f>
        <v/>
      </c>
      <c r="M34" s="20" t="str">
        <f>IF(StockTree!M34="","",IF(T=M$10,IF(CallFlag=1,MAX(StockTree!M34-K,0),MAX(K-StockTree!M34,0)),EXP(-rr*h)*(pstar*N34+(1-pstar)*N35)))</f>
        <v/>
      </c>
      <c r="N34" s="20" t="str">
        <f>IF(StockTree!N34="","",IF(T=N$10,IF(CallFlag=1,MAX(StockTree!N34-K,0),MAX(K-StockTree!N34,0)),EXP(-rr*h)*(pstar*O34+(1-pstar)*O35)))</f>
        <v/>
      </c>
      <c r="O34" s="20" t="str">
        <f>IF(StockTree!O34="","",IF(T=O$10,IF(CallFlag=1,MAX(StockTree!O34-K,0),MAX(K-StockTree!O34,0)),EXP(-rr*h)*(pstar*P34+(1-pstar)*P35)))</f>
        <v/>
      </c>
      <c r="P34" s="20" t="str">
        <f>IF(StockTree!P34="","",IF(T=P$10,IF(CallFlag=1,MAX(StockTree!P34-K,0),MAX(K-StockTree!P34,0)),EXP(-rr*h)*(pstar*Q34+(1-pstar)*Q35)))</f>
        <v/>
      </c>
      <c r="Q34" s="20" t="str">
        <f>IF(StockTree!Q34="","",IF(T=Q$10,IF(CallFlag=1,MAX(StockTree!Q34-K,0),MAX(K-StockTree!Q34,0)),EXP(-rr*h)*(pstar*R34+(1-pstar)*R35)))</f>
        <v/>
      </c>
      <c r="R34" s="20" t="str">
        <f>IF(StockTree!R34="","",IF(T=R$10,IF(CallFlag=1,MAX(StockTree!R34-K,0),MAX(K-StockTree!R34,0)),EXP(-rr*h)*(pstar*S34+(1-pstar)*S35)))</f>
        <v/>
      </c>
      <c r="S34" s="20" t="str">
        <f>IF(StockTree!S34="","",IF(T=S$10,IF(CallFlag=1,MAX(StockTree!S34-K,0),MAX(K-StockTree!S34,0)),EXP(-rr*h)*(pstar*T34+(1-pstar)*T35)))</f>
        <v/>
      </c>
      <c r="T34" s="20" t="str">
        <f>IF(StockTree!T34="","",IF(T=T$10,IF(CallFlag=1,MAX(StockTree!T34-K,0),MAX(K-StockTree!T34,0)),EXP(-rr*h)*(pstar*U34+(1-pstar)*U35)))</f>
        <v/>
      </c>
      <c r="U34" s="20" t="str">
        <f>IF(StockTree!U34="","",IF(T=U$10,IF(CallFlag=1,MAX(StockTree!U34-K,0),MAX(K-StockTree!U34,0)),EXP(-rr*h)*(pstar*V34+(1-pstar)*V35)))</f>
        <v/>
      </c>
      <c r="V34" s="20" t="str">
        <f>IF(StockTree!V34="","",IF(T=V$10,IF(CallFlag=1,MAX(StockTree!V34-K,0),MAX(K-StockTree!V34,0)),EXP(-rr*h)*(pstar*W34+(1-pstar)*W35)))</f>
        <v/>
      </c>
      <c r="W34" s="20" t="str">
        <f>IF(StockTree!W34="","",IF(T=W$10,IF(CallFlag=1,MAX(StockTree!W34-K,0),MAX(K-StockTree!W34,0)),EXP(-rr*h)*(pstar*X34+(1-pstar)*X35)))</f>
        <v/>
      </c>
      <c r="X34" s="20" t="str">
        <f>IF(StockTree!X34="","",IF(T=X$10,IF(CallFlag=1,MAX(StockTree!X34-K,0),MAX(K-StockTree!X34,0)),EXP(-rr*h)*(pstar*Y34+(1-pstar)*Y35)))</f>
        <v/>
      </c>
      <c r="Y34" s="20" t="str">
        <f>IF(StockTree!Y34="","",IF(T=Y$10,IF(CallFlag=1,MAX(StockTree!Y34-K,0),MAX(K-StockTree!Y34,0)),EXP(-rr*h)*(pstar*Z34+(1-pstar)*Z35)))</f>
        <v/>
      </c>
      <c r="Z34" s="20" t="str">
        <f>IF(StockTree!Z34="","",IF(T=Z$10,IF(CallFlag=1,MAX(StockTree!Z34-K,0),MAX(K-StockTree!Z34,0)),EXP(-rr*h)*(pstar*AA34+(1-pstar)*AA35)))</f>
        <v/>
      </c>
      <c r="AA34" s="20" t="str">
        <f>IF(StockTree!AA34="","",IF(T=AA$10,IF(CallFlag=1,MAX(StockTree!AA34-K,0),MAX(K-StockTree!AA34,0)),EXP(-rr*h)*(pstar*AB34+(1-pstar)*AB35)))</f>
        <v/>
      </c>
      <c r="AB34" s="20" t="str">
        <f>IF(StockTree!AB34="","",IF(T=AB$10,IF(CallFlag=1,MAX(StockTree!AB34-K,0),MAX(K-StockTree!AB34,0)),EXP(-rr*h)*(pstar*AC34+(1-pstar)*AC35)))</f>
        <v/>
      </c>
      <c r="AC34" s="20" t="str">
        <f>IF(StockTree!AC34="","",IF(T=AC$10,IF(CallFlag=1,MAX(StockTree!AC34-K,0),MAX(K-StockTree!AC34,0)),EXP(-rr*h)*(pstar*AD34+(1-pstar)*AD35)))</f>
        <v/>
      </c>
      <c r="AD34" s="20" t="str">
        <f>IF(StockTree!AD34="","",IF(T=AD$10,IF(CallFlag=1,MAX(StockTree!AD34-K,0),MAX(K-StockTree!AD34,0)),EXP(-rr*h)*(pstar*AE34+(1-pstar)*AE35)))</f>
        <v/>
      </c>
      <c r="AE34" s="20" t="str">
        <f>IF(StockTree!AE34="","",IF(T=AE$10,IF(CallFlag=1,MAX(StockTree!AE34-K,0),MAX(K-StockTree!AE34,0)),EXP(-rr*h)*(pstar*AF34+(1-pstar)*AF35)))</f>
        <v/>
      </c>
      <c r="AF34" s="20" t="str">
        <f>IF(StockTree!AF34="","",IF(T=AF$10,IF(CallFlag=1,MAX(StockTree!AF34-K,0),MAX(K-StockTree!AF34,0)),EXP(-rr*h)*(pstar*AG34+(1-pstar)*AG35)))</f>
        <v/>
      </c>
      <c r="AG34" s="20" t="str">
        <f>IF(StockTree!AG34="","",IF(T=AG$10,IF(CallFlag=1,MAX(StockTree!AG34-K,0),MAX(K-StockTree!AG34,0)),EXP(-rr*h)*(pstar*AH34+(1-pstar)*AH35)))</f>
        <v/>
      </c>
      <c r="AH34" s="20" t="str">
        <f>IF(StockTree!AH34="","",IF(T=AH$10,IF(CallFlag=1,MAX(StockTree!AH34-K,0),MAX(K-StockTree!AH34,0)),EXP(-rr*h)*(pstar*AI34+(1-pstar)*AI35)))</f>
        <v/>
      </c>
      <c r="AI34" s="20" t="str">
        <f>IF(StockTree!AI34="","",IF(T=AI$10,IF(CallFlag=1,MAX(StockTree!AI34-K,0),MAX(K-StockTree!AI34,0)),EXP(-rr*h)*(pstar*AJ34+(1-pstar)*AJ35)))</f>
        <v/>
      </c>
      <c r="AJ34" s="20" t="str">
        <f>IF(StockTree!AJ34="","",IF(T=AJ$10,IF(CallFlag=1,MAX(StockTree!AJ34-K,0),MAX(K-StockTree!AJ34,0)),EXP(-rr*h)*(pstar*AK34+(1-pstar)*AK35)))</f>
        <v/>
      </c>
      <c r="AK34" s="20" t="str">
        <f>IF(StockTree!AK34="","",IF(T=AK$10,IF(CallFlag=1,MAX(StockTree!AK34-K,0),MAX(K-StockTree!AK34,0)),EXP(-rr*h)*(pstar*AL34+(1-pstar)*AL35)))</f>
        <v/>
      </c>
      <c r="AL34" s="20" t="str">
        <f>IF(StockTree!AL34="","",IF(T=AL$10,IF(CallFlag=1,MAX(StockTree!AL34-K,0),MAX(K-StockTree!AL34,0)),EXP(-rr*h)*(pstar*AM34+(1-pstar)*AM35)))</f>
        <v/>
      </c>
      <c r="AM34" s="20" t="str">
        <f>IF(StockTree!AM34="","",IF(T=AM$10,IF(CallFlag=1,MAX(StockTree!AM34-K,0),MAX(K-StockTree!AM34,0)),EXP(-rr*h)*(pstar*AN34+(1-pstar)*AN35)))</f>
        <v/>
      </c>
      <c r="AN34" s="20" t="str">
        <f>IF(StockTree!AN34="","",IF(T=AN$10,IF(CallFlag=1,MAX(StockTree!AN34-K,0),MAX(K-StockTree!AN34,0)),EXP(-rr*h)*(pstar*AO34+(1-pstar)*AO35)))</f>
        <v/>
      </c>
      <c r="AO34" s="20" t="str">
        <f>IF(StockTree!AO34="","",IF(T=AO$10,IF(CallFlag=1,MAX(StockTree!AO34-K,0),MAX(K-StockTree!AO34,0)),EXP(-rr*h)*(pstar*AP34+(1-pstar)*AP35)))</f>
        <v/>
      </c>
      <c r="AP34" s="20" t="str">
        <f>IF(StockTree!AP34="","",IF(T=AP$10,IF(CallFlag=1,MAX(StockTree!AP34-K,0),MAX(K-StockTree!AP34,0)),EXP(-rr*h)*(pstar*AQ34+(1-pstar)*AQ35)))</f>
        <v/>
      </c>
      <c r="AQ34" s="20" t="str">
        <f>IF(StockTree!AQ34="","",IF(T=AQ$10,IF(CallFlag=1,MAX(StockTree!AQ34-K,0),MAX(K-StockTree!AQ34,0)),EXP(-rr*h)*(pstar*AR34+(1-pstar)*AR35)))</f>
        <v/>
      </c>
      <c r="AR34" s="20" t="str">
        <f>IF(StockTree!AR34="","",IF(T=AR$10,IF(CallFlag=1,MAX(StockTree!AR34-K,0),MAX(K-StockTree!AR34,0)),EXP(-rr*h)*(pstar*AS34+(1-pstar)*AS35)))</f>
        <v/>
      </c>
      <c r="AS34" s="20" t="str">
        <f>IF(StockTree!AS34="","",IF(T=AS$10,IF(CallFlag=1,MAX(StockTree!AS34-K,0),MAX(K-StockTree!AS34,0)),EXP(-rr*h)*(pstar*AT34+(1-pstar)*AT35)))</f>
        <v/>
      </c>
      <c r="AT34" s="20" t="str">
        <f>IF(StockTree!AT34="","",IF(T=AT$10,IF(CallFlag=1,MAX(StockTree!AT34-K,0),MAX(K-StockTree!AT34,0)),EXP(-rr*h)*(pstar*AU34+(1-pstar)*AU35)))</f>
        <v/>
      </c>
      <c r="AU34" s="20" t="str">
        <f>IF(StockTree!AU34="","",IF(T=AU$10,IF(CallFlag=1,MAX(StockTree!AU34-K,0),MAX(K-StockTree!AU34,0)),EXP(-rr*h)*(pstar*AV34+(1-pstar)*AV35)))</f>
        <v/>
      </c>
      <c r="AV34" s="20" t="str">
        <f>IF(StockTree!AV34="","",IF(T=AV$10,IF(CallFlag=1,MAX(StockTree!AV34-K,0),MAX(K-StockTree!AV34,0)),EXP(-rr*h)*(pstar*AW34+(1-pstar)*AW35)))</f>
        <v/>
      </c>
      <c r="AW34" s="20" t="str">
        <f>IF(StockTree!AW34="","",IF(T=AW$10,IF(CallFlag=1,MAX(StockTree!AW34-K,0),MAX(K-StockTree!AW34,0)),EXP(-rr*h)*(pstar*AX34+(1-pstar)*AX35)))</f>
        <v/>
      </c>
      <c r="AX34" s="20" t="str">
        <f>IF(StockTree!AX34="","",IF(T=AX$10,IF(CallFlag=1,MAX(StockTree!AX34-K,0),MAX(K-StockTree!AX34,0)),EXP(-rr*h)*(pstar*AY34+(1-pstar)*AY35)))</f>
        <v/>
      </c>
      <c r="AY34" s="20" t="str">
        <f>IF(StockTree!AY34="","",IF(T=AY$10,IF(CallFlag=1,MAX(StockTree!AY34-K,0),MAX(K-StockTree!AY34,0)),EXP(-rr*h)*(pstar*AZ34+(1-pstar)*AZ35)))</f>
        <v/>
      </c>
      <c r="AZ34" s="20" t="str">
        <f>IF(StockTree!AZ34="","",IF(T=AZ$10,IF(CallFlag=1,MAX(StockTree!AZ34-K,0),MAX(K-StockTree!AZ34,0)),EXP(-rr*h)*(pstar*BA34+(1-pstar)*BA35)))</f>
        <v/>
      </c>
      <c r="BA34" s="20" t="str">
        <f>IF(StockTree!BA34="","",IF(T=BA$10,IF(CallFlag=1,MAX(StockTree!BA34-K,0),MAX(K-StockTree!BA34,0)),EXP(-rr*h)*(pstar*BB34+(1-pstar)*BB35)))</f>
        <v/>
      </c>
      <c r="BB34" s="20" t="str">
        <f>IF(StockTree!BB34="","",IF(T=BB$10,IF(CallFlag=1,MAX(StockTree!BB34-K,0),MAX(K-StockTree!BB34,0)),EXP(-rr*h)*(pstar*BC34+(1-pstar)*BC35)))</f>
        <v/>
      </c>
      <c r="BC34" s="20" t="str">
        <f>IF(StockTree!BC34="","",IF(T=BC$10,IF(CallFlag=1,MAX(StockTree!BC34-K,0),MAX(K-StockTree!BC34,0)),EXP(-rr*h)*(pstar*BD34+(1-pstar)*BD35)))</f>
        <v/>
      </c>
      <c r="BD34" s="20" t="str">
        <f>IF(StockTree!BD34="","",IF(T=BD$10,IF(CallFlag=1,MAX(StockTree!BD34-K,0),MAX(K-StockTree!BD34,0)),EXP(-rr*h)*(pstar*BE34+(1-pstar)*BE35)))</f>
        <v/>
      </c>
      <c r="BE34" s="20" t="str">
        <f>IF(StockTree!BE34="","",IF(T=BE$10,IF(CallFlag=1,MAX(StockTree!BE34-K,0),MAX(K-StockTree!BE34,0)),EXP(-rr*h)*(pstar*BF34+(1-pstar)*BF35)))</f>
        <v/>
      </c>
      <c r="BF34" s="20" t="str">
        <f>IF(StockTree!BF34="","",IF(T=BF$10,IF(CallFlag=1,MAX(StockTree!BF34-K,0),MAX(K-StockTree!BF34,0)),EXP(-rr*h)*(pstar*BG34+(1-pstar)*BG35)))</f>
        <v/>
      </c>
      <c r="BG34" s="20" t="str">
        <f>IF(StockTree!BG34="","",IF(T=BG$10,IF(CallFlag=1,MAX(StockTree!BG34-K,0),MAX(K-StockTree!BG34,0)),EXP(-rr*h)*(pstar*BH34+(1-pstar)*BH35)))</f>
        <v/>
      </c>
      <c r="BH34" s="20" t="str">
        <f>IF(StockTree!BH34="","",IF(T=BH$10,IF(CallFlag=1,MAX(StockTree!BH34-K,0),MAX(K-StockTree!BH34,0)),EXP(-rr*h)*(pstar*BI34+(1-pstar)*BI35)))</f>
        <v/>
      </c>
      <c r="BI34" s="20" t="str">
        <f>IF(StockTree!BI34="","",IF(T=BI$10,IF(CallFlag=1,MAX(StockTree!BI34-K,0),MAX(K-StockTree!BI34,0)),EXP(-rr*h)*(pstar*BJ34+(1-pstar)*BJ35)))</f>
        <v/>
      </c>
      <c r="BJ34" s="20" t="str">
        <f>IF(StockTree!BJ34="","",IF(T=BJ$10,IF(CallFlag=1,MAX(StockTree!BJ34-K,0),MAX(K-StockTree!BJ34,0)),EXP(-rr*h)*(pstar*BK34+(1-pstar)*BK35)))</f>
        <v/>
      </c>
      <c r="BK34" s="20" t="str">
        <f>IF(StockTree!BK34="","",IF(T=BK$10,IF(CallFlag=1,MAX(StockTree!BK34-K,0),MAX(K-StockTree!BK34,0)),EXP(-rr*h)*(pstar*BL34+(1-pstar)*BL35)))</f>
        <v/>
      </c>
      <c r="BL34" s="20" t="str">
        <f>IF(StockTree!BL34="","",IF(T=BL$10,IF(CallFlag=1,MAX(StockTree!BL34-K,0),MAX(K-StockTree!BL34,0)),EXP(-rr*h)*(pstar*BM34+(1-pstar)*BM35)))</f>
        <v/>
      </c>
      <c r="BM34" s="20" t="str">
        <f>IF(StockTree!BM34="","",IF(T=BM$10,IF(CallFlag=1,MAX(StockTree!BM34-K,0),MAX(K-StockTree!BM34,0)),EXP(-rr*h)*(pstar*BN34+(1-pstar)*BN35)))</f>
        <v/>
      </c>
      <c r="BN34" s="20" t="str">
        <f>IF(StockTree!BN34="","",IF(T=BN$10,IF(CallFlag=1,MAX(StockTree!BN34-K,0),MAX(K-StockTree!BN34,0)),EXP(-rr*h)*(pstar*BO34+(1-pstar)*BO35)))</f>
        <v/>
      </c>
      <c r="BO34" s="20" t="str">
        <f>IF(StockTree!BO34="","",IF(T=BO$10,IF(CallFlag=1,MAX(StockTree!BO34-K,0),MAX(K-StockTree!BO34,0)),EXP(-rr*h)*(pstar*BP34+(1-pstar)*BP35)))</f>
        <v/>
      </c>
      <c r="BP34" s="20" t="str">
        <f>IF(StockTree!BP34="","",IF(T=BP$10,IF(CallFlag=1,MAX(StockTree!BP34-K,0),MAX(K-StockTree!BP34,0)),EXP(-rr*h)*(pstar*BQ34+(1-pstar)*BQ35)))</f>
        <v/>
      </c>
      <c r="BQ34" s="20" t="str">
        <f>IF(StockTree!BQ34="","",IF(T=BQ$10,IF(CallFlag=1,MAX(StockTree!BQ34-K,0),MAX(K-StockTree!BQ34,0)),EXP(-rr*h)*(pstar*BR34+(1-pstar)*BR35)))</f>
        <v/>
      </c>
      <c r="BR34" s="20" t="str">
        <f>IF(StockTree!BR34="","",IF(T=BR$10,IF(CallFlag=1,MAX(StockTree!BR34-K,0),MAX(K-StockTree!BR34,0)),EXP(-rr*h)*(pstar*BS34+(1-pstar)*BS35)))</f>
        <v/>
      </c>
      <c r="BS34" s="20" t="str">
        <f>IF(StockTree!BS34="","",IF(T=BS$10,IF(CallFlag=1,MAX(StockTree!BS34-K,0),MAX(K-StockTree!BS34,0)),EXP(-rr*h)*(pstar*BT34+(1-pstar)*BT35)))</f>
        <v/>
      </c>
      <c r="BT34" s="20" t="str">
        <f>IF(StockTree!BT34="","",IF(T=BT$10,IF(CallFlag=1,MAX(StockTree!BT34-K,0),MAX(K-StockTree!BT34,0)),EXP(-rr*h)*(pstar*BU34+(1-pstar)*BU35)))</f>
        <v/>
      </c>
      <c r="BU34" s="20" t="str">
        <f>IF(StockTree!BU34="","",IF(T=BU$10,IF(CallFlag=1,MAX(StockTree!BU34-K,0),MAX(K-StockTree!BU34,0)),EXP(-rr*h)*(pstar*BV34+(1-pstar)*BV35)))</f>
        <v/>
      </c>
      <c r="BV34" s="20" t="str">
        <f>IF(StockTree!BV34="","",IF(T=BV$10,IF(CallFlag=1,MAX(StockTree!BV34-K,0),MAX(K-StockTree!BV34,0)),EXP(-rr*h)*(pstar*BW34+(1-pstar)*BW35)))</f>
        <v/>
      </c>
      <c r="BW34" s="20" t="str">
        <f>IF(StockTree!BW34="","",IF(T=BW$10,IF(CallFlag=1,MAX(StockTree!BW34-K,0),MAX(K-StockTree!BW34,0)),EXP(-rr*h)*(pstar*BX34+(1-pstar)*BX35)))</f>
        <v/>
      </c>
      <c r="BX34" s="20" t="str">
        <f>IF(StockTree!BX34="","",IF(T=BX$10,IF(CallFlag=1,MAX(StockTree!BX34-K,0),MAX(K-StockTree!BX34,0)),EXP(-rr*h)*(pstar*BY34+(1-pstar)*BY35)))</f>
        <v/>
      </c>
      <c r="BY34" s="20" t="str">
        <f>IF(StockTree!BY34="","",IF(T=BY$10,IF(CallFlag=1,MAX(StockTree!BY34-K,0),MAX(K-StockTree!BY34,0)),EXP(-rr*h)*(pstar*BZ34+(1-pstar)*BZ35)))</f>
        <v/>
      </c>
      <c r="BZ34" s="20" t="str">
        <f>IF(StockTree!BZ34="","",IF(T=BZ$10,IF(CallFlag=1,MAX(StockTree!BZ34-K,0),MAX(K-StockTree!BZ34,0)),EXP(-rr*h)*(pstar*CA34+(1-pstar)*CA35)))</f>
        <v/>
      </c>
      <c r="CA34" s="20" t="str">
        <f>IF(StockTree!CA34="","",IF(T=CA$10,IF(CallFlag=1,MAX(StockTree!CA34-K,0),MAX(K-StockTree!CA34,0)),EXP(-rr*h)*(pstar*CB34+(1-pstar)*CB35)))</f>
        <v/>
      </c>
      <c r="CB34" s="20" t="str">
        <f>IF(StockTree!CB34="","",IF(T=CB$10,IF(CallFlag=1,MAX(StockTree!CB34-K,0),MAX(K-StockTree!CB34,0)),EXP(-rr*h)*(pstar*CC34+(1-pstar)*CC35)))</f>
        <v/>
      </c>
      <c r="CC34" s="20" t="str">
        <f>IF(StockTree!CC34="","",IF(T=CC$10,IF(CallFlag=1,MAX(StockTree!CC34-K,0),MAX(K-StockTree!CC34,0)),EXP(-rr*h)*(pstar*CD34+(1-pstar)*CD35)))</f>
        <v/>
      </c>
      <c r="CD34" s="20" t="str">
        <f>IF(StockTree!CD34="","",IF(T=CD$10,IF(CallFlag=1,MAX(StockTree!CD34-K,0),MAX(K-StockTree!CD34,0)),EXP(-rr*h)*(pstar*CE34+(1-pstar)*CE35)))</f>
        <v/>
      </c>
      <c r="CE34" s="20" t="str">
        <f>IF(StockTree!CE34="","",IF(T=CE$10,IF(CallFlag=1,MAX(StockTree!CE34-K,0),MAX(K-StockTree!CE34,0)),EXP(-rr*h)*(pstar*CF34+(1-pstar)*CF35)))</f>
        <v/>
      </c>
      <c r="CF34" s="20" t="str">
        <f>IF(StockTree!CF34="","",IF(T=CF$10,IF(CallFlag=1,MAX(StockTree!CF34-K,0),MAX(K-StockTree!CF34,0)),EXP(-rr*h)*(pstar*CG34+(1-pstar)*CG35)))</f>
        <v/>
      </c>
      <c r="CG34" s="20" t="str">
        <f>IF(StockTree!CG34="","",IF(T=CG$10,IF(CallFlag=1,MAX(StockTree!CG34-K,0),MAX(K-StockTree!CG34,0)),EXP(-rr*h)*(pstar*CH34+(1-pstar)*CH35)))</f>
        <v/>
      </c>
      <c r="CH34" s="20" t="str">
        <f>IF(StockTree!CH34="","",IF(T=CH$10,IF(CallFlag=1,MAX(StockTree!CH34-K,0),MAX(K-StockTree!CH34,0)),EXP(-rr*h)*(pstar*CI34+(1-pstar)*CI35)))</f>
        <v/>
      </c>
      <c r="CI34" s="20" t="str">
        <f>IF(StockTree!CI34="","",IF(T=CI$10,IF(CallFlag=1,MAX(StockTree!CI34-K,0),MAX(K-StockTree!CI34,0)),EXP(-rr*h)*(pstar*CJ34+(1-pstar)*CJ35)))</f>
        <v/>
      </c>
      <c r="CJ34" s="20" t="str">
        <f>IF(StockTree!CJ34="","",IF(T=CJ$10,IF(CallFlag=1,MAX(StockTree!CJ34-K,0),MAX(K-StockTree!CJ34,0)),EXP(-rr*h)*(pstar*CK34+(1-pstar)*CK35)))</f>
        <v/>
      </c>
      <c r="CK34" s="20" t="str">
        <f>IF(StockTree!CK34="","",IF(T=CK$10,IF(CallFlag=1,MAX(StockTree!CK34-K,0),MAX(K-StockTree!CK34,0)),EXP(-rr*h)*(pstar*CL34+(1-pstar)*CL35)))</f>
        <v/>
      </c>
      <c r="CL34" s="20" t="str">
        <f>IF(StockTree!CL34="","",IF(T=CL$10,IF(CallFlag=1,MAX(StockTree!CL34-K,0),MAX(K-StockTree!CL34,0)),EXP(-rr*h)*(pstar*CM34+(1-pstar)*CM35)))</f>
        <v/>
      </c>
      <c r="CM34" s="20" t="str">
        <f>IF(StockTree!CM34="","",IF(T=CM$10,IF(CallFlag=1,MAX(StockTree!CM34-K,0),MAX(K-StockTree!CM34,0)),EXP(-rr*h)*(pstar*CN34+(1-pstar)*CN35)))</f>
        <v/>
      </c>
      <c r="CN34" s="20" t="str">
        <f>IF(StockTree!CN34="","",IF(T=CN$10,IF(CallFlag=1,MAX(StockTree!CN34-K,0),MAX(K-StockTree!CN34,0)),EXP(-rr*h)*(pstar*CO34+(1-pstar)*CO35)))</f>
        <v/>
      </c>
      <c r="CO34" s="20" t="str">
        <f>IF(StockTree!CO34="","",IF(T=CO$10,IF(CallFlag=1,MAX(StockTree!CO34-K,0),MAX(K-StockTree!CO34,0)),EXP(-rr*h)*(pstar*CP34+(1-pstar)*CP35)))</f>
        <v/>
      </c>
      <c r="CP34" s="20" t="str">
        <f>IF(StockTree!CP34="","",IF(T=CP$10,IF(CallFlag=1,MAX(StockTree!CP34-K,0),MAX(K-StockTree!CP34,0)),EXP(-rr*h)*(pstar*CQ34+(1-pstar)*CQ35)))</f>
        <v/>
      </c>
      <c r="CQ34" s="20" t="str">
        <f>IF(StockTree!CQ34="","",IF(T=CQ$10,IF(CallFlag=1,MAX(StockTree!CQ34-K,0),MAX(K-StockTree!CQ34,0)),EXP(-rr*h)*(pstar*CR34+(1-pstar)*CR35)))</f>
        <v/>
      </c>
      <c r="CR34" s="20" t="str">
        <f>IF(StockTree!CR34="","",IF(T=CR$10,IF(CallFlag=1,MAX(StockTree!CR34-K,0),MAX(K-StockTree!CR34,0)),EXP(-rr*h)*(pstar*CS34+(1-pstar)*CS35)))</f>
        <v/>
      </c>
      <c r="CS34" s="20" t="str">
        <f>IF(StockTree!CS34="","",IF(T=CS$10,IF(CallFlag=1,MAX(StockTree!CS34-K,0),MAX(K-StockTree!CS34,0)),EXP(-rr*h)*(pstar*CT34+(1-pstar)*CT35)))</f>
        <v/>
      </c>
      <c r="CT34" s="20" t="str">
        <f>IF(StockTree!CT34="","",IF(T=CT$10,IF(CallFlag=1,MAX(StockTree!CT34-K,0),MAX(K-StockTree!CT34,0)),EXP(-rr*h)*(pstar*CU34+(1-pstar)*CU35)))</f>
        <v/>
      </c>
      <c r="CU34" s="20" t="str">
        <f>IF(StockTree!CU34="","",IF(T=CU$10,IF(CallFlag=1,MAX(StockTree!CU34-K,0),MAX(K-StockTree!CU34,0)),EXP(-rr*h)*(pstar*CV34+(1-pstar)*CV35)))</f>
        <v/>
      </c>
      <c r="CV34" s="20" t="str">
        <f>IF(StockTree!CV34="","",IF(T=CV$10,IF(CallFlag=1,MAX(StockTree!CV34-K,0),MAX(K-StockTree!CV34,0)),EXP(-rr*h)*(pstar*CW34+(1-pstar)*CW35)))</f>
        <v/>
      </c>
      <c r="CW34" s="20" t="str">
        <f>IF(StockTree!CW34="","",IF(T=CW$10,IF(CallFlag=1,MAX(StockTree!CW34-K,0),MAX(K-StockTree!CW34,0)),EXP(-rr*h)*(pstar*CX34+(1-pstar)*CX35)))</f>
        <v/>
      </c>
      <c r="CX34" s="20" t="str">
        <f>IF(StockTree!CX34="","",IF(T=CX$10,IF(CallFlag=1,MAX(StockTree!CX34-K,0),MAX(K-StockTree!CX34,0)),EXP(-rr*h)*(pstar*CY34+(1-pstar)*CY35)))</f>
        <v/>
      </c>
      <c r="CY34" s="20" t="str">
        <f>IF(StockTree!CY34="","",IF(T=CY$10,IF(CallFlag=1,MAX(StockTree!CY34-K,0),MAX(K-StockTree!CY34,0)),EXP(-rr*h)*(pstar*CZ34+(1-pstar)*CZ35)))</f>
        <v/>
      </c>
      <c r="CZ34" s="20" t="str">
        <f>IF(StockTree!CZ34="","",IF(T=CZ$10,IF(CallFlag=1,MAX(StockTree!CZ34-K,0),MAX(K-StockTree!CZ34,0)),EXP(-rr*h)*(pstar*DA34+(1-pstar)*DA35)))</f>
        <v/>
      </c>
      <c r="DA34" s="20" t="str">
        <f>IF(StockTree!DA34="","",IF(T=DA$10,IF(CallFlag=1,MAX(StockTree!DA34-K,0),MAX(K-StockTree!DA34,0)),EXP(-rr*h)*(pstar*DB34+(1-pstar)*DB35)))</f>
        <v/>
      </c>
      <c r="DB34" s="20" t="str">
        <f>IF(StockTree!DB34="","",IF(T=DB$10,IF(CallFlag=1,MAX(StockTree!DB34-K,0),MAX(K-StockTree!DB34,0)),EXP(-rr*h)*(pstar*DC34+(1-pstar)*DC35)))</f>
        <v/>
      </c>
      <c r="DC34" s="20" t="str">
        <f>IF(StockTree!DC34="","",IF(T=DC$10,IF(CallFlag=1,MAX(StockTree!DC34-K,0),MAX(K-StockTree!DC34,0)),EXP(-rr*h)*(pstar*DD34+(1-pstar)*DD35)))</f>
        <v/>
      </c>
      <c r="DD34" s="20" t="str">
        <f>IF(StockTree!DD34="","",IF(T=DD$10,IF(CallFlag=1,MAX(StockTree!DD34-K,0),MAX(K-StockTree!DD34,0)),EXP(-rr*h)*(pstar*DE34+(1-pstar)*DE35)))</f>
        <v/>
      </c>
      <c r="DE34" s="20" t="str">
        <f>IF(StockTree!DE34="","",IF(T=DE$10,IF(CallFlag=1,MAX(StockTree!DE34-K,0),MAX(K-StockTree!DE34,0)),EXP(-rr*h)*(pstar*DF34+(1-pstar)*DF35)))</f>
        <v/>
      </c>
      <c r="DF34" s="20" t="str">
        <f>IF(StockTree!DF34="","",IF(T=DF$10,IF(CallFlag=1,MAX(StockTree!DF34-K,0),MAX(K-StockTree!DF34,0)),EXP(-rr*h)*(pstar*DG34+(1-pstar)*DG35)))</f>
        <v/>
      </c>
      <c r="DG34" s="20" t="str">
        <f>IF(StockTree!DG34="","",IF(T=DG$10,IF(CallFlag=1,MAX(StockTree!DG34-K,0),MAX(K-StockTree!DG34,0)),EXP(-rr*h)*(pstar*DH34+(1-pstar)*DH35)))</f>
        <v/>
      </c>
      <c r="DH34" s="20" t="str">
        <f>IF(StockTree!DH34="","",IF(T=DH$10,IF(CallFlag=1,MAX(StockTree!DH34-K,0),MAX(K-StockTree!DH34,0)),EXP(-rr*h)*(pstar*DI34+(1-pstar)*DI35)))</f>
        <v/>
      </c>
      <c r="DI34" s="20" t="str">
        <f>IF(StockTree!DI34="","",IF(T=DI$10,IF(CallFlag=1,MAX(StockTree!DI34-K,0),MAX(K-StockTree!DI34,0)),EXP(-rr*h)*(pstar*DJ34+(1-pstar)*DJ35)))</f>
        <v/>
      </c>
      <c r="DJ34" s="20" t="str">
        <f>IF(StockTree!DJ34="","",IF(T=DJ$10,IF(CallFlag=1,MAX(StockTree!DJ34-K,0),MAX(K-StockTree!DJ34,0)),EXP(-rr*h)*(pstar*DK34+(1-pstar)*DK35)))</f>
        <v/>
      </c>
      <c r="DK34" s="20" t="str">
        <f>IF(StockTree!DK34="","",IF(T=DK$10,IF(CallFlag=1,MAX(StockTree!DK34-K,0),MAX(K-StockTree!DK34,0)),EXP(-rr*h)*(pstar*DL34+(1-pstar)*DL35)))</f>
        <v/>
      </c>
      <c r="DL34" s="20" t="str">
        <f>IF(StockTree!DL34="","",IF(T=DL$10,IF(CallFlag=1,MAX(StockTree!DL34-K,0),MAX(K-StockTree!DL34,0)),EXP(-rr*h)*(pstar*DM34+(1-pstar)*DM35)))</f>
        <v/>
      </c>
      <c r="DM34" s="20" t="str">
        <f>IF(StockTree!DM34="","",IF(T=DM$10,IF(CallFlag=1,MAX(StockTree!DM34-K,0),MAX(K-StockTree!DM34,0)),EXP(-rr*h)*(pstar*DN34+(1-pstar)*DN35)))</f>
        <v/>
      </c>
      <c r="DN34" s="20" t="str">
        <f>IF(StockTree!DN34="","",IF(T=DN$10,IF(CallFlag=1,MAX(StockTree!DN34-K,0),MAX(K-StockTree!DN34,0)),EXP(-rr*h)*(pstar*DO34+(1-pstar)*DO35)))</f>
        <v/>
      </c>
      <c r="DO34" s="20" t="str">
        <f>IF(StockTree!DO34="","",IF(T=DO$10,IF(CallFlag=1,MAX(StockTree!DO34-K,0),MAX(K-StockTree!DO34,0)),EXP(-rr*h)*(pstar*DP34+(1-pstar)*DP35)))</f>
        <v/>
      </c>
      <c r="DP34" s="20" t="str">
        <f>IF(StockTree!DP34="","",IF(T=DP$10,IF(CallFlag=1,MAX(StockTree!DP34-K,0),MAX(K-StockTree!DP34,0)),EXP(-rr*h)*(pstar*DQ34+(1-pstar)*DQ35)))</f>
        <v/>
      </c>
      <c r="DQ34" s="20" t="str">
        <f>IF(StockTree!DQ34="","",IF(T=DQ$10,IF(CallFlag=1,MAX(StockTree!DQ34-K,0),MAX(K-StockTree!DQ34,0)),EXP(-rr*h)*(pstar*DR34+(1-pstar)*DR35)))</f>
        <v/>
      </c>
      <c r="DR34" s="20" t="str">
        <f>IF(StockTree!DR34="","",IF(T=DR$10,IF(CallFlag=1,MAX(StockTree!DR34-K,0),MAX(K-StockTree!DR34,0)),EXP(-rr*h)*(pstar*DS34+(1-pstar)*DS35)))</f>
        <v/>
      </c>
      <c r="DS34" s="20" t="str">
        <f>IF(StockTree!DS34="","",IF(T=DS$10,IF(CallFlag=1,MAX(StockTree!DS34-K,0),MAX(K-StockTree!DS34,0)),EXP(-rr*h)*(pstar*DT34+(1-pstar)*DT35)))</f>
        <v/>
      </c>
      <c r="DT34" s="20" t="str">
        <f>IF(StockTree!DT34="","",IF(T=DT$10,IF(CallFlag=1,MAX(StockTree!DT34-K,0),MAX(K-StockTree!DT34,0)),EXP(-rr*h)*(pstar*DU34+(1-pstar)*DU35)))</f>
        <v/>
      </c>
      <c r="DU34" s="20" t="str">
        <f>IF(StockTree!DU34="","",IF(T=DU$10,IF(CallFlag=1,MAX(StockTree!DU34-K,0),MAX(K-StockTree!DU34,0)),EXP(-rr*h)*(pstar*DV34+(1-pstar)*DV35)))</f>
        <v/>
      </c>
      <c r="DV34" s="20" t="str">
        <f>IF(StockTree!DV34="","",IF(T=DV$10,IF(CallFlag=1,MAX(StockTree!DV34-K,0),MAX(K-StockTree!DV34,0)),EXP(-rr*h)*(pstar*DW34+(1-pstar)*DW35)))</f>
        <v/>
      </c>
      <c r="DW34" s="20" t="str">
        <f>IF(StockTree!DW34="","",IF(T=DW$10,IF(CallFlag=1,MAX(StockTree!DW34-K,0),MAX(K-StockTree!DW34,0)),EXP(-rr*h)*(pstar*DX34+(1-pstar)*DX35)))</f>
        <v/>
      </c>
      <c r="DX34" s="20" t="str">
        <f>IF(StockTree!DX34="","",IF(T=DX$10,IF(CallFlag=1,MAX(StockTree!DX34-K,0),MAX(K-StockTree!DX34,0)),EXP(-rr*h)*(pstar*DY34+(1-pstar)*DY35)))</f>
        <v/>
      </c>
      <c r="DY34" s="20" t="str">
        <f>IF(StockTree!DY34="","",IF(T=DY$10,IF(CallFlag=1,MAX(StockTree!DY34-K,0),MAX(K-StockTree!DY34,0)),EXP(-rr*h)*(pstar*DZ34+(1-pstar)*DZ35)))</f>
        <v/>
      </c>
      <c r="DZ34" s="20" t="str">
        <f>IF(StockTree!DZ34="","",IF(T=DZ$10,IF(CallFlag=1,MAX(StockTree!DZ34-K,0),MAX(K-StockTree!DZ34,0)),EXP(-rr*h)*(pstar*EA34+(1-pstar)*EA35)))</f>
        <v/>
      </c>
      <c r="EA34" s="20" t="str">
        <f>IF(StockTree!EA34="","",IF(T=EA$10,IF(CallFlag=1,MAX(StockTree!EA34-K,0),MAX(K-StockTree!EA34,0)),EXP(-rr*h)*(pstar*EB34+(1-pstar)*EB35)))</f>
        <v/>
      </c>
      <c r="EB34" s="20" t="str">
        <f>IF(StockTree!EB34="","",IF(T=EB$10,IF(CallFlag=1,MAX(StockTree!EB34-K,0),MAX(K-StockTree!EB34,0)),EXP(-rr*h)*(pstar*EC34+(1-pstar)*EC35)))</f>
        <v/>
      </c>
      <c r="EC34" s="20" t="str">
        <f>IF(StockTree!EC34="","",IF(T=EC$10,IF(CallFlag=1,MAX(StockTree!EC34-K,0),MAX(K-StockTree!EC34,0)),EXP(-rr*h)*(pstar*ED34+(1-pstar)*ED35)))</f>
        <v/>
      </c>
      <c r="ED34" s="20" t="str">
        <f>IF(StockTree!ED34="","",IF(T=ED$10,IF(CallFlag=1,MAX(StockTree!ED34-K,0),MAX(K-StockTree!ED34,0)),EXP(-rr*h)*(pstar*EE34+(1-pstar)*EE35)))</f>
        <v/>
      </c>
      <c r="EE34" s="20" t="str">
        <f>IF(StockTree!EE34="","",IF(T=EE$10,IF(CallFlag=1,MAX(StockTree!EE34-K,0),MAX(K-StockTree!EE34,0)),EXP(-rr*h)*(pstar*EF34+(1-pstar)*EF35)))</f>
        <v/>
      </c>
      <c r="EF34" s="20" t="str">
        <f>IF(StockTree!EF34="","",IF(T=EF$10,IF(CallFlag=1,MAX(StockTree!EF34-K,0),MAX(K-StockTree!EF34,0)),EXP(-rr*h)*(pstar*EG34+(1-pstar)*EG35)))</f>
        <v/>
      </c>
      <c r="EG34" s="20" t="str">
        <f>IF(StockTree!EG34="","",IF(T=EG$10,IF(CallFlag=1,MAX(StockTree!EG34-K,0),MAX(K-StockTree!EG34,0)),EXP(-rr*h)*(pstar*EH34+(1-pstar)*EH35)))</f>
        <v/>
      </c>
      <c r="EH34" s="20" t="str">
        <f>IF(StockTree!EH34="","",IF(T=EH$10,IF(CallFlag=1,MAX(StockTree!EH34-K,0),MAX(K-StockTree!EH34,0)),EXP(-rr*h)*(pstar*EI34+(1-pstar)*EI35)))</f>
        <v/>
      </c>
      <c r="EI34" s="20" t="str">
        <f>IF(StockTree!EI34="","",IF(T=EI$10,IF(CallFlag=1,MAX(StockTree!EI34-K,0),MAX(K-StockTree!EI34,0)),EXP(-rr*h)*(pstar*EJ34+(1-pstar)*EJ35)))</f>
        <v/>
      </c>
      <c r="EJ34" s="20" t="str">
        <f>IF(StockTree!EJ34="","",IF(T=EJ$10,IF(CallFlag=1,MAX(StockTree!EJ34-K,0),MAX(K-StockTree!EJ34,0)),EXP(-rr*h)*(pstar*EK34+(1-pstar)*EK35)))</f>
        <v/>
      </c>
      <c r="EK34" s="20" t="str">
        <f>IF(StockTree!EK34="","",IF(T=EK$10,IF(CallFlag=1,MAX(StockTree!EK34-K,0),MAX(K-StockTree!EK34,0)),EXP(-rr*h)*(pstar*EL34+(1-pstar)*EL35)))</f>
        <v/>
      </c>
      <c r="EL34" s="20" t="str">
        <f>IF(StockTree!EL34="","",IF(T=EL$10,IF(CallFlag=1,MAX(StockTree!EL34-K,0),MAX(K-StockTree!EL34,0)),EXP(-rr*h)*(pstar*EM34+(1-pstar)*EM35)))</f>
        <v/>
      </c>
      <c r="EM34" s="20" t="str">
        <f>IF(StockTree!EM34="","",IF(T=EM$10,IF(CallFlag=1,MAX(StockTree!EM34-K,0),MAX(K-StockTree!EM34,0)),EXP(-rr*h)*(pstar*EN34+(1-pstar)*EN35)))</f>
        <v/>
      </c>
      <c r="EN34" s="20" t="str">
        <f>IF(StockTree!EN34="","",IF(T=EN$10,IF(CallFlag=1,MAX(StockTree!EN34-K,0),MAX(K-StockTree!EN34,0)),EXP(-rr*h)*(pstar*EO34+(1-pstar)*EO35)))</f>
        <v/>
      </c>
      <c r="EO34" s="20" t="str">
        <f>IF(StockTree!EO34="","",IF(T=EO$10,IF(CallFlag=1,MAX(StockTree!EO34-K,0),MAX(K-StockTree!EO34,0)),EXP(-rr*h)*(pstar*EP34+(1-pstar)*EP35)))</f>
        <v/>
      </c>
      <c r="EP34" s="20" t="str">
        <f>IF(StockTree!EP34="","",IF(T=EP$10,IF(CallFlag=1,MAX(StockTree!EP34-K,0),MAX(K-StockTree!EP34,0)),EXP(-rr*h)*(pstar*EQ34+(1-pstar)*EQ35)))</f>
        <v/>
      </c>
      <c r="EQ34" s="20" t="str">
        <f>IF(StockTree!EQ34="","",IF(T=EQ$10,IF(CallFlag=1,MAX(StockTree!EQ34-K,0),MAX(K-StockTree!EQ34,0)),EXP(-rr*h)*(pstar*ER34+(1-pstar)*ER35)))</f>
        <v/>
      </c>
      <c r="ER34" s="20" t="str">
        <f>IF(StockTree!ER34="","",IF(T=ER$10,IF(CallFlag=1,MAX(StockTree!ER34-K,0),MAX(K-StockTree!ER34,0)),EXP(-rr*h)*(pstar*ES34+(1-pstar)*ES35)))</f>
        <v/>
      </c>
      <c r="ES34" s="20" t="str">
        <f>IF(StockTree!ES34="","",IF(T=ES$10,IF(CallFlag=1,MAX(StockTree!ES34-K,0),MAX(K-StockTree!ES34,0)),EXP(-rr*h)*(pstar*ET34+(1-pstar)*ET35)))</f>
        <v/>
      </c>
      <c r="ET34" s="20" t="str">
        <f>IF(StockTree!ET34="","",IF(T=ET$10,IF(CallFlag=1,MAX(StockTree!ET34-K,0),MAX(K-StockTree!ET34,0)),EXP(-rr*h)*(pstar*EU34+(1-pstar)*EU35)))</f>
        <v/>
      </c>
      <c r="EU34" s="20" t="str">
        <f>IF(StockTree!EU34="","",IF(T=EU$10,IF(CallFlag=1,MAX(StockTree!EU34-K,0),MAX(K-StockTree!EU34,0)),EXP(-rr*h)*(pstar*EV34+(1-pstar)*EV35)))</f>
        <v/>
      </c>
      <c r="EV34" s="20" t="str">
        <f>IF(StockTree!EV34="","",IF(T=EV$10,IF(CallFlag=1,MAX(StockTree!EV34-K,0),MAX(K-StockTree!EV34,0)),EXP(-rr*h)*(pstar*EW34+(1-pstar)*EW35)))</f>
        <v/>
      </c>
      <c r="EW34" s="20" t="str">
        <f>IF(StockTree!EW34="","",IF(T=EW$10,IF(CallFlag=1,MAX(StockTree!EW34-K,0),MAX(K-StockTree!EW34,0)),EXP(-rr*h)*(pstar*EX34+(1-pstar)*EX35)))</f>
        <v/>
      </c>
      <c r="EX34" s="20" t="str">
        <f>IF(StockTree!EX34="","",IF(T=EX$10,IF(CallFlag=1,MAX(StockTree!EX34-K,0),MAX(K-StockTree!EX34,0)),EXP(-rr*h)*(pstar*EY34+(1-pstar)*EY35)))</f>
        <v/>
      </c>
      <c r="EY34" s="20" t="str">
        <f>IF(StockTree!EY34="","",IF(T=EY$10,IF(CallFlag=1,MAX(StockTree!EY34-K,0),MAX(K-StockTree!EY34,0)),EXP(-rr*h)*(pstar*EZ34+(1-pstar)*EZ35)))</f>
        <v/>
      </c>
      <c r="EZ34" s="20" t="str">
        <f>IF(StockTree!EZ34="","",IF(T=EZ$10,IF(CallFlag=1,MAX(StockTree!EZ34-K,0),MAX(K-StockTree!EZ34,0)),EXP(-rr*h)*(pstar*FA34+(1-pstar)*FA35)))</f>
        <v/>
      </c>
      <c r="FA34" s="20" t="str">
        <f>IF(StockTree!FA34="","",IF(T=FA$10,IF(CallFlag=1,MAX(StockTree!FA34-K,0),MAX(K-StockTree!FA34,0)),EXP(-rr*h)*(pstar*FB34+(1-pstar)*FB35)))</f>
        <v/>
      </c>
      <c r="FB34" s="20" t="str">
        <f>IF(StockTree!FB34="","",IF(T=FB$10,IF(CallFlag=1,MAX(StockTree!FB34-K,0),MAX(K-StockTree!FB34,0)),EXP(-rr*h)*(pstar*FC34+(1-pstar)*FC35)))</f>
        <v/>
      </c>
      <c r="FC34" s="20" t="str">
        <f>IF(StockTree!FC34="","",IF(T=FC$10,IF(CallFlag=1,MAX(StockTree!FC34-K,0),MAX(K-StockTree!FC34,0)),EXP(-rr*h)*(pstar*FD34+(1-pstar)*FD35)))</f>
        <v/>
      </c>
      <c r="FD34" s="20" t="str">
        <f>IF(StockTree!FD34="","",IF(T=FD$10,IF(CallFlag=1,MAX(StockTree!FD34-K,0),MAX(K-StockTree!FD34,0)),EXP(-rr*h)*(pstar*FE34+(1-pstar)*FE35)))</f>
        <v/>
      </c>
      <c r="FE34" s="20" t="str">
        <f>IF(StockTree!FE34="","",IF(T=FE$10,IF(CallFlag=1,MAX(StockTree!FE34-K,0),MAX(K-StockTree!FE34,0)),EXP(-rr*h)*(pstar*FF34+(1-pstar)*FF35)))</f>
        <v/>
      </c>
      <c r="FF34" s="20" t="str">
        <f>IF(StockTree!FF34="","",IF(T=FF$10,IF(CallFlag=1,MAX(StockTree!FF34-K,0),MAX(K-StockTree!FF34,0)),EXP(-rr*h)*(pstar*FG34+(1-pstar)*FG35)))</f>
        <v/>
      </c>
      <c r="FG34" s="20" t="str">
        <f>IF(StockTree!FG34="","",IF(T=FG$10,IF(CallFlag=1,MAX(StockTree!FG34-K,0),MAX(K-StockTree!FG34,0)),EXP(-rr*h)*(pstar*FH34+(1-pstar)*FH35)))</f>
        <v/>
      </c>
      <c r="FH34" s="20" t="str">
        <f>IF(StockTree!FH34="","",IF(T=FH$10,IF(CallFlag=1,MAX(StockTree!FH34-K,0),MAX(K-StockTree!FH34,0)),EXP(-rr*h)*(pstar*FI34+(1-pstar)*FI35)))</f>
        <v/>
      </c>
      <c r="FI34" s="20" t="str">
        <f>IF(StockTree!FI34="","",IF(T=FI$10,IF(CallFlag=1,MAX(StockTree!FI34-K,0),MAX(K-StockTree!FI34,0)),EXP(-rr*h)*(pstar*FJ34+(1-pstar)*FJ35)))</f>
        <v/>
      </c>
      <c r="FJ34" s="20" t="str">
        <f>IF(StockTree!FJ34="","",IF(T=FJ$10,IF(CallFlag=1,MAX(StockTree!FJ34-K,0),MAX(K-StockTree!FJ34,0)),EXP(-rr*h)*(pstar*FK34+(1-pstar)*FK35)))</f>
        <v/>
      </c>
      <c r="FK34" s="20" t="str">
        <f>IF(StockTree!FK34="","",IF(T=FK$10,IF(CallFlag=1,MAX(StockTree!FK34-K,0),MAX(K-StockTree!FK34,0)),EXP(-rr*h)*(pstar*FL34+(1-pstar)*FL35)))</f>
        <v/>
      </c>
      <c r="FL34" s="20" t="str">
        <f>IF(StockTree!FL34="","",IF(T=FL$10,IF(CallFlag=1,MAX(StockTree!FL34-K,0),MAX(K-StockTree!FL34,0)),EXP(-rr*h)*(pstar*FM34+(1-pstar)*FM35)))</f>
        <v/>
      </c>
      <c r="FM34" s="20" t="str">
        <f>IF(StockTree!FM34="","",IF(T=FM$10,IF(CallFlag=1,MAX(StockTree!FM34-K,0),MAX(K-StockTree!FM34,0)),EXP(-rr*h)*(pstar*FN34+(1-pstar)*FN35)))</f>
        <v/>
      </c>
      <c r="FN34" s="20" t="str">
        <f>IF(StockTree!FN34="","",IF(T=FN$10,IF(CallFlag=1,MAX(StockTree!FN34-K,0),MAX(K-StockTree!FN34,0)),EXP(-rr*h)*(pstar*FO34+(1-pstar)*FO35)))</f>
        <v/>
      </c>
      <c r="FO34" s="20" t="str">
        <f>IF(StockTree!FO34="","",IF(T=FO$10,IF(CallFlag=1,MAX(StockTree!FO34-K,0),MAX(K-StockTree!FO34,0)),EXP(-rr*h)*(pstar*FP34+(1-pstar)*FP35)))</f>
        <v/>
      </c>
      <c r="FP34" s="20" t="str">
        <f>IF(StockTree!FP34="","",IF(T=FP$10,IF(CallFlag=1,MAX(StockTree!FP34-K,0),MAX(K-StockTree!FP34,0)),EXP(-rr*h)*(pstar*FQ34+(1-pstar)*FQ35)))</f>
        <v/>
      </c>
      <c r="FQ34" s="20" t="str">
        <f>IF(StockTree!FQ34="","",IF(T=FQ$10,IF(CallFlag=1,MAX(StockTree!FQ34-K,0),MAX(K-StockTree!FQ34,0)),EXP(-rr*h)*(pstar*FR34+(1-pstar)*FR35)))</f>
        <v/>
      </c>
      <c r="FR34" s="20" t="str">
        <f>IF(StockTree!FR34="","",IF(T=FR$10,IF(CallFlag=1,MAX(StockTree!FR34-K,0),MAX(K-StockTree!FR34,0)),EXP(-rr*h)*(pstar*FS34+(1-pstar)*FS35)))</f>
        <v/>
      </c>
      <c r="FS34" s="20" t="str">
        <f>IF(StockTree!FS34="","",IF(T=FS$10,IF(CallFlag=1,MAX(StockTree!FS34-K,0),MAX(K-StockTree!FS34,0)),EXP(-rr*h)*(pstar*FT34+(1-pstar)*FT35)))</f>
        <v/>
      </c>
      <c r="FT34" s="20" t="str">
        <f>IF(StockTree!FT34="","",IF(T=FT$10,IF(CallFlag=1,MAX(StockTree!FT34-K,0),MAX(K-StockTree!FT34,0)),EXP(-rr*h)*(pstar*FU34+(1-pstar)*FU35)))</f>
        <v/>
      </c>
      <c r="FU34" s="20" t="str">
        <f>IF(StockTree!FU34="","",IF(T=FU$10,IF(CallFlag=1,MAX(StockTree!FU34-K,0),MAX(K-StockTree!FU34,0)),EXP(-rr*h)*(pstar*FV34+(1-pstar)*FV35)))</f>
        <v/>
      </c>
      <c r="FV34" s="20" t="str">
        <f>IF(StockTree!FV34="","",IF(T=FV$10,IF(CallFlag=1,MAX(StockTree!FV34-K,0),MAX(K-StockTree!FV34,0)),EXP(-rr*h)*(pstar*FW34+(1-pstar)*FW35)))</f>
        <v/>
      </c>
      <c r="FW34" s="20" t="str">
        <f>IF(StockTree!FW34="","",IF(T=FW$10,IF(CallFlag=1,MAX(StockTree!FW34-K,0),MAX(K-StockTree!FW34,0)),EXP(-rr*h)*(pstar*FX34+(1-pstar)*FX35)))</f>
        <v/>
      </c>
      <c r="FX34" s="20" t="str">
        <f>IF(StockTree!FX34="","",IF(T=FX$10,IF(CallFlag=1,MAX(StockTree!FX34-K,0),MAX(K-StockTree!FX34,0)),EXP(-rr*h)*(pstar*FY34+(1-pstar)*FY35)))</f>
        <v/>
      </c>
      <c r="FY34" s="20" t="str">
        <f>IF(StockTree!FY34="","",IF(T=FY$10,IF(CallFlag=1,MAX(StockTree!FY34-K,0),MAX(K-StockTree!FY34,0)),EXP(-rr*h)*(pstar*FZ34+(1-pstar)*FZ35)))</f>
        <v/>
      </c>
      <c r="FZ34" s="20" t="str">
        <f>IF(StockTree!FZ34="","",IF(T=FZ$10,IF(CallFlag=1,MAX(StockTree!FZ34-K,0),MAX(K-StockTree!FZ34,0)),EXP(-rr*h)*(pstar*GA34+(1-pstar)*GA35)))</f>
        <v/>
      </c>
      <c r="GA34" s="20" t="str">
        <f>IF(StockTree!GA34="","",IF(T=GA$10,IF(CallFlag=1,MAX(StockTree!GA34-K,0),MAX(K-StockTree!GA34,0)),EXP(-rr*h)*(pstar*GB34+(1-pstar)*GB35)))</f>
        <v/>
      </c>
      <c r="GB34" s="20" t="str">
        <f>IF(StockTree!GB34="","",IF(T=GB$10,IF(CallFlag=1,MAX(StockTree!GB34-K,0),MAX(K-StockTree!GB34,0)),EXP(-rr*h)*(pstar*GC34+(1-pstar)*GC35)))</f>
        <v/>
      </c>
      <c r="GC34" s="20" t="str">
        <f>IF(StockTree!GC34="","",IF(T=GC$10,IF(CallFlag=1,MAX(StockTree!GC34-K,0),MAX(K-StockTree!GC34,0)),EXP(-rr*h)*(pstar*GD34+(1-pstar)*GD35)))</f>
        <v/>
      </c>
      <c r="GD34" s="20" t="str">
        <f>IF(StockTree!GD34="","",IF(T=GD$10,IF(CallFlag=1,MAX(StockTree!GD34-K,0),MAX(K-StockTree!GD34,0)),EXP(-rr*h)*(pstar*GE34+(1-pstar)*GE35)))</f>
        <v/>
      </c>
      <c r="GE34" s="20" t="str">
        <f>IF(StockTree!GE34="","",IF(T=GE$10,IF(CallFlag=1,MAX(StockTree!GE34-K,0),MAX(K-StockTree!GE34,0)),EXP(-rr*h)*(pstar*GF34+(1-pstar)*GF35)))</f>
        <v/>
      </c>
      <c r="GF34" s="20" t="str">
        <f>IF(StockTree!GF34="","",IF(T=GF$10,IF(CallFlag=1,MAX(StockTree!GF34-K,0),MAX(K-StockTree!GF34,0)),EXP(-rr*h)*(pstar*GG34+(1-pstar)*GG35)))</f>
        <v/>
      </c>
      <c r="GG34" s="20" t="str">
        <f>IF(StockTree!GG34="","",IF(T=GG$10,IF(CallFlag=1,MAX(StockTree!GG34-K,0),MAX(K-StockTree!GG34,0)),EXP(-rr*h)*(pstar*GH34+(1-pstar)*GH35)))</f>
        <v/>
      </c>
      <c r="GH34" s="20" t="str">
        <f>IF(StockTree!GH34="","",IF(T=GH$10,IF(CallFlag=1,MAX(StockTree!GH34-K,0),MAX(K-StockTree!GH34,0)),EXP(-rr*h)*(pstar*GI34+(1-pstar)*GI35)))</f>
        <v/>
      </c>
      <c r="GI34" s="20" t="str">
        <f>IF(StockTree!GI34="","",IF(T=GI$10,IF(CallFlag=1,MAX(StockTree!GI34-K,0),MAX(K-StockTree!GI34,0)),EXP(-rr*h)*(pstar*GJ34+(1-pstar)*GJ35)))</f>
        <v/>
      </c>
      <c r="GJ34" s="20" t="str">
        <f>IF(StockTree!GJ34="","",IF(T=GJ$10,IF(CallFlag=1,MAX(StockTree!GJ34-K,0),MAX(K-StockTree!GJ34,0)),EXP(-rr*h)*(pstar*GK34+(1-pstar)*GK35)))</f>
        <v/>
      </c>
      <c r="GK34" s="20" t="str">
        <f>IF(StockTree!GK34="","",IF(T=GK$10,IF(CallFlag=1,MAX(StockTree!GK34-K,0),MAX(K-StockTree!GK34,0)),EXP(-rr*h)*(pstar*GL34+(1-pstar)*GL35)))</f>
        <v/>
      </c>
      <c r="GL34" s="20" t="str">
        <f>IF(StockTree!GL34="","",IF(T=GL$10,IF(CallFlag=1,MAX(StockTree!GL34-K,0),MAX(K-StockTree!GL34,0)),EXP(-rr*h)*(pstar*GM34+(1-pstar)*GM35)))</f>
        <v/>
      </c>
      <c r="GM34" s="20" t="str">
        <f>IF(StockTree!GM34="","",IF(T=GM$10,IF(CallFlag=1,MAX(StockTree!GM34-K,0),MAX(K-StockTree!GM34,0)),EXP(-rr*h)*(pstar*GN34+(1-pstar)*GN35)))</f>
        <v/>
      </c>
      <c r="GN34" s="20" t="str">
        <f>IF(StockTree!GN34="","",IF(T=GN$10,IF(CallFlag=1,MAX(StockTree!GN34-K,0),MAX(K-StockTree!GN34,0)),EXP(-rr*h)*(pstar*GO34+(1-pstar)*GO35)))</f>
        <v/>
      </c>
      <c r="GO34" s="20" t="str">
        <f>IF(StockTree!GO34="","",IF(T=GO$10,IF(CallFlag=1,MAX(StockTree!GO34-K,0),MAX(K-StockTree!GO34,0)),EXP(-rr*h)*(pstar*GP34+(1-pstar)*GP35)))</f>
        <v/>
      </c>
      <c r="GP34" s="20" t="str">
        <f>IF(StockTree!GP34="","",IF(T=GP$10,IF(CallFlag=1,MAX(StockTree!GP34-K,0),MAX(K-StockTree!GP34,0)),EXP(-rr*h)*(pstar*GQ34+(1-pstar)*GQ35)))</f>
        <v/>
      </c>
      <c r="GQ34" s="20" t="str">
        <f>IF(StockTree!GQ34="","",IF(T=GQ$10,IF(CallFlag=1,MAX(StockTree!GQ34-K,0),MAX(K-StockTree!GQ34,0)),EXP(-rr*h)*(pstar*GR34+(1-pstar)*GR35)))</f>
        <v/>
      </c>
      <c r="GR34" s="20" t="str">
        <f>IF(StockTree!GR34="","",IF(T=GR$10,IF(CallFlag=1,MAX(StockTree!GR34-K,0),MAX(K-StockTree!GR34,0)),EXP(-rr*h)*(pstar*GS34+(1-pstar)*GS35)))</f>
        <v/>
      </c>
      <c r="GS34" s="20" t="str">
        <f>IF(StockTree!GS34="","",IF(T=GS$10,IF(CallFlag=1,MAX(StockTree!GS34-K,0),MAX(K-StockTree!GS34,0)),EXP(-rr*h)*(pstar*GT34+(1-pstar)*GT35)))</f>
        <v/>
      </c>
      <c r="GT34" s="20" t="str">
        <f>IF(StockTree!GT34="","",IF(T=GT$10,IF(CallFlag=1,MAX(StockTree!GT34-K,0),MAX(K-StockTree!GT34,0)),EXP(-rr*h)*(pstar*GU34+(1-pstar)*GU35)))</f>
        <v/>
      </c>
      <c r="GU34" s="20" t="str">
        <f>IF(StockTree!GU34="","",IF(T=GU$10,IF(CallFlag=1,MAX(StockTree!GU34-K,0),MAX(K-StockTree!GU34,0)),EXP(-rr*h)*(pstar*GV34+(1-pstar)*GV35)))</f>
        <v/>
      </c>
      <c r="GV34" s="20" t="str">
        <f>IF(StockTree!GV34="","",IF(T=GV$10,IF(CallFlag=1,MAX(StockTree!GV34-K,0),MAX(K-StockTree!GV34,0)),EXP(-rr*h)*(pstar*GW34+(1-pstar)*GW35)))</f>
        <v/>
      </c>
      <c r="GW34" s="20" t="str">
        <f>IF(StockTree!GW34="","",IF(T=GW$10,IF(CallFlag=1,MAX(StockTree!GW34-K,0),MAX(K-StockTree!GW34,0)),EXP(-rr*h)*(pstar*GX34+(1-pstar)*GX35)))</f>
        <v/>
      </c>
      <c r="GX34" s="20" t="str">
        <f>IF(StockTree!GX34="","",IF(T=GX$10,IF(CallFlag=1,MAX(StockTree!GX34-K,0),MAX(K-StockTree!GX34,0)),EXP(-rr*h)*(pstar*GY34+(1-pstar)*GY35)))</f>
        <v/>
      </c>
      <c r="GY34" s="20" t="str">
        <f>IF(StockTree!GY34="","",IF(T=GY$10,IF(CallFlag=1,MAX(StockTree!GY34-K,0),MAX(K-StockTree!GY34,0)),EXP(-rr*h)*(pstar*GZ34+(1-pstar)*GZ35)))</f>
        <v/>
      </c>
      <c r="GZ34" s="20" t="str">
        <f>IF(StockTree!GZ34="","",IF(T=GZ$10,IF(CallFlag=1,MAX(StockTree!GZ34-K,0),MAX(K-StockTree!GZ34,0)),EXP(-rr*h)*(pstar*HA34+(1-pstar)*HA35)))</f>
        <v/>
      </c>
      <c r="HA34" s="20" t="str">
        <f>IF(StockTree!HA34="","",IF(T=HA$10,IF(CallFlag=1,MAX(StockTree!HA34-K,0),MAX(K-StockTree!HA34,0)),EXP(-rr*h)*(pstar*HB34+(1-pstar)*HB35)))</f>
        <v/>
      </c>
      <c r="HB34" s="20" t="str">
        <f>IF(StockTree!HB34="","",IF(T=HB$10,IF(CallFlag=1,MAX(StockTree!HB34-K,0),MAX(K-StockTree!HB34,0)),EXP(-rr*h)*(pstar*HC34+(1-pstar)*HC35)))</f>
        <v/>
      </c>
      <c r="HC34" s="20" t="str">
        <f>IF(StockTree!HC34="","",IF(T=HC$10,IF(CallFlag=1,MAX(StockTree!HC34-K,0),MAX(K-StockTree!HC34,0)),EXP(-rr*h)*(pstar*HD34+(1-pstar)*HD35)))</f>
        <v/>
      </c>
      <c r="HD34" s="20" t="str">
        <f>IF(StockTree!HD34="","",IF(T=HD$10,IF(CallFlag=1,MAX(StockTree!HD34-K,0),MAX(K-StockTree!HD34,0)),EXP(-rr*h)*(pstar*HE34+(1-pstar)*HE35)))</f>
        <v/>
      </c>
      <c r="HE34" s="20" t="str">
        <f>IF(StockTree!HE34="","",IF(T=HE$10,IF(CallFlag=1,MAX(StockTree!HE34-K,0),MAX(K-StockTree!HE34,0)),EXP(-rr*h)*(pstar*HF34+(1-pstar)*HF35)))</f>
        <v/>
      </c>
      <c r="HF34" s="20" t="str">
        <f>IF(StockTree!HF34="","",IF(T=HF$10,IF(CallFlag=1,MAX(StockTree!HF34-K,0),MAX(K-StockTree!HF34,0)),EXP(-rr*h)*(pstar*HG34+(1-pstar)*HG35)))</f>
        <v/>
      </c>
      <c r="HG34" s="20" t="str">
        <f>IF(StockTree!HG34="","",IF(T=HG$10,IF(CallFlag=1,MAX(StockTree!HG34-K,0),MAX(K-StockTree!HG34,0)),EXP(-rr*h)*(pstar*HH34+(1-pstar)*HH35)))</f>
        <v/>
      </c>
      <c r="HH34" s="20" t="str">
        <f>IF(StockTree!HH34="","",IF(T=HH$10,IF(CallFlag=1,MAX(StockTree!HH34-K,0),MAX(K-StockTree!HH34,0)),EXP(-rr*h)*(pstar*HI34+(1-pstar)*HI35)))</f>
        <v/>
      </c>
      <c r="HI34" s="20" t="str">
        <f>IF(StockTree!HI34="","",IF(T=HI$10,IF(CallFlag=1,MAX(StockTree!HI34-K,0),MAX(K-StockTree!HI34,0)),EXP(-rr*h)*(pstar*HJ34+(1-pstar)*HJ35)))</f>
        <v/>
      </c>
      <c r="HJ34" s="20" t="str">
        <f>IF(StockTree!HJ34="","",IF(T=HJ$10,IF(CallFlag=1,MAX(StockTree!HJ34-K,0),MAX(K-StockTree!HJ34,0)),EXP(-rr*h)*(pstar*HK34+(1-pstar)*HK35)))</f>
        <v/>
      </c>
      <c r="HK34" s="20" t="str">
        <f>IF(StockTree!HK34="","",IF(T=HK$10,IF(CallFlag=1,MAX(StockTree!HK34-K,0),MAX(K-StockTree!HK34,0)),EXP(-rr*h)*(pstar*HL34+(1-pstar)*HL35)))</f>
        <v/>
      </c>
      <c r="HL34" s="20" t="str">
        <f>IF(StockTree!HL34="","",IF(T=HL$10,IF(CallFlag=1,MAX(StockTree!HL34-K,0),MAX(K-StockTree!HL34,0)),EXP(-rr*h)*(pstar*HM34+(1-pstar)*HM35)))</f>
        <v/>
      </c>
      <c r="HM34" s="20" t="str">
        <f>IF(StockTree!HM34="","",IF(T=HM$10,IF(CallFlag=1,MAX(StockTree!HM34-K,0),MAX(K-StockTree!HM34,0)),EXP(-rr*h)*(pstar*HN34+(1-pstar)*HN35)))</f>
        <v/>
      </c>
      <c r="HN34" s="20" t="str">
        <f>IF(StockTree!HN34="","",IF(T=HN$10,IF(CallFlag=1,MAX(StockTree!HN34-K,0),MAX(K-StockTree!HN34,0)),EXP(-rr*h)*(pstar*HO34+(1-pstar)*HO35)))</f>
        <v/>
      </c>
      <c r="HO34" s="20" t="str">
        <f>IF(StockTree!HO34="","",IF(T=HO$10,IF(CallFlag=1,MAX(StockTree!HO34-K,0),MAX(K-StockTree!HO34,0)),EXP(-rr*h)*(pstar*HP34+(1-pstar)*HP35)))</f>
        <v/>
      </c>
      <c r="HP34" s="20" t="str">
        <f>IF(StockTree!HP34="","",IF(T=HP$10,IF(CallFlag=1,MAX(StockTree!HP34-K,0),MAX(K-StockTree!HP34,0)),EXP(-rr*h)*(pstar*HQ34+(1-pstar)*HQ35)))</f>
        <v/>
      </c>
      <c r="HQ34" s="20" t="str">
        <f>IF(StockTree!HQ34="","",IF(T=HQ$10,IF(CallFlag=1,MAX(StockTree!HQ34-K,0),MAX(K-StockTree!HQ34,0)),EXP(-rr*h)*(pstar*HR34+(1-pstar)*HR35)))</f>
        <v/>
      </c>
      <c r="HR34" s="20" t="str">
        <f>IF(StockTree!HR34="","",IF(T=HR$10,IF(CallFlag=1,MAX(StockTree!HR34-K,0),MAX(K-StockTree!HR34,0)),EXP(-rr*h)*(pstar*HS34+(1-pstar)*HS35)))</f>
        <v/>
      </c>
      <c r="HS34" s="20" t="str">
        <f>IF(StockTree!HS34="","",IF(T=HS$10,IF(CallFlag=1,MAX(StockTree!HS34-K,0),MAX(K-StockTree!HS34,0)),EXP(-rr*h)*(pstar*HT34+(1-pstar)*HT35)))</f>
        <v/>
      </c>
      <c r="HT34" s="20" t="str">
        <f>IF(StockTree!HT34="","",IF(T=HT$10,IF(CallFlag=1,MAX(StockTree!HT34-K,0),MAX(K-StockTree!HT34,0)),EXP(-rr*h)*(pstar*HU34+(1-pstar)*HU35)))</f>
        <v/>
      </c>
      <c r="HU34" s="20" t="str">
        <f>IF(StockTree!HU34="","",IF(T=HU$10,IF(CallFlag=1,MAX(StockTree!HU34-K,0),MAX(K-StockTree!HU34,0)),EXP(-rr*h)*(pstar*HV34+(1-pstar)*HV35)))</f>
        <v/>
      </c>
      <c r="HV34" s="20" t="str">
        <f>IF(StockTree!HV34="","",IF(T=HV$10,IF(CallFlag=1,MAX(StockTree!HV34-K,0),MAX(K-StockTree!HV34,0)),EXP(-rr*h)*(pstar*HW34+(1-pstar)*HW35)))</f>
        <v/>
      </c>
      <c r="HW34" s="20" t="str">
        <f>IF(StockTree!HW34="","",IF(T=HW$10,IF(CallFlag=1,MAX(StockTree!HW34-K,0),MAX(K-StockTree!HW34,0)),EXP(-rr*h)*(pstar*HX34+(1-pstar)*HX35)))</f>
        <v/>
      </c>
      <c r="HX34" s="20" t="str">
        <f>IF(StockTree!HX34="","",IF(T=HX$10,IF(CallFlag=1,MAX(StockTree!HX34-K,0),MAX(K-StockTree!HX34,0)),EXP(-rr*h)*(pstar*HY34+(1-pstar)*HY35)))</f>
        <v/>
      </c>
      <c r="HY34" s="20" t="str">
        <f>IF(StockTree!HY34="","",IF(T=HY$10,IF(CallFlag=1,MAX(StockTree!HY34-K,0),MAX(K-StockTree!HY34,0)),EXP(-rr*h)*(pstar*HZ34+(1-pstar)*HZ35)))</f>
        <v/>
      </c>
      <c r="HZ34" s="20" t="str">
        <f>IF(StockTree!HZ34="","",IF(T=HZ$10,IF(CallFlag=1,MAX(StockTree!HZ34-K,0),MAX(K-StockTree!HZ34,0)),EXP(-rr*h)*(pstar*IA34+(1-pstar)*IA35)))</f>
        <v/>
      </c>
      <c r="IA34" s="20" t="str">
        <f>IF(StockTree!IA34="","",IF(T=IA$10,IF(CallFlag=1,MAX(StockTree!IA34-K,0),MAX(K-StockTree!IA34,0)),EXP(-rr*h)*(pstar*IB34+(1-pstar)*IB35)))</f>
        <v/>
      </c>
      <c r="IB34" s="20" t="str">
        <f>IF(StockTree!IB34="","",IF(T=IB$10,IF(CallFlag=1,MAX(StockTree!IB34-K,0),MAX(K-StockTree!IB34,0)),EXP(-rr*h)*(pstar*IC34+(1-pstar)*IC35)))</f>
        <v/>
      </c>
      <c r="IC34" s="20" t="str">
        <f>IF(StockTree!IC34="","",IF(T=IC$10,IF(CallFlag=1,MAX(StockTree!IC34-K,0),MAX(K-StockTree!IC34,0)),EXP(-rr*h)*(pstar*ID34+(1-pstar)*ID35)))</f>
        <v/>
      </c>
      <c r="ID34" s="20" t="str">
        <f>IF(StockTree!ID34="","",IF(T=ID$10,IF(CallFlag=1,MAX(StockTree!ID34-K,0),MAX(K-StockTree!ID34,0)),EXP(-rr*h)*(pstar*IE34+(1-pstar)*IE35)))</f>
        <v/>
      </c>
      <c r="IE34" s="20" t="str">
        <f>IF(StockTree!IE34="","",IF(T=IE$10,IF(CallFlag=1,MAX(StockTree!IE34-K,0),MAX(K-StockTree!IE34,0)),EXP(-rr*h)*(pstar*IF34+(1-pstar)*IF35)))</f>
        <v/>
      </c>
      <c r="IF34" s="20" t="str">
        <f>IF(StockTree!IF34="","",IF(T=IF$10,IF(CallFlag=1,MAX(StockTree!IF34-K,0),MAX(K-StockTree!IF34,0)),EXP(-rr*h)*(pstar*IG34+(1-pstar)*IG35)))</f>
        <v/>
      </c>
      <c r="IG34" s="20" t="str">
        <f>IF(StockTree!IG34="","",IF(T=IG$10,IF(CallFlag=1,MAX(StockTree!IG34-K,0),MAX(K-StockTree!IG34,0)),EXP(-rr*h)*(pstar*IH34+(1-pstar)*IH35)))</f>
        <v/>
      </c>
      <c r="IH34" s="20" t="str">
        <f>IF(StockTree!IH34="","",IF(T=IH$10,IF(CallFlag=1,MAX(StockTree!IH34-K,0),MAX(K-StockTree!IH34,0)),EXP(-rr*h)*(pstar*II34+(1-pstar)*II35)))</f>
        <v/>
      </c>
      <c r="II34" s="20" t="str">
        <f>IF(StockTree!II34="","",IF(T=II$10,IF(CallFlag=1,MAX(StockTree!II34-K,0),MAX(K-StockTree!II34,0)),EXP(-rr*h)*(pstar*IJ34+(1-pstar)*IJ35)))</f>
        <v/>
      </c>
      <c r="IJ34" s="20" t="str">
        <f>IF(StockTree!IJ34="","",IF(T=IJ$10,IF(CallFlag=1,MAX(StockTree!IJ34-K,0),MAX(K-StockTree!IJ34,0)),EXP(-rr*h)*(pstar*IK34+(1-pstar)*IK35)))</f>
        <v/>
      </c>
      <c r="IK34" s="20" t="str">
        <f>IF(StockTree!IK34="","",IF(T=IK$10,IF(CallFlag=1,MAX(StockTree!IK34-K,0),MAX(K-StockTree!IK34,0)),EXP(-rr*h)*(pstar*IL34+(1-pstar)*IL35)))</f>
        <v/>
      </c>
      <c r="IL34" s="20" t="str">
        <f>IF(StockTree!IL34="","",IF(T=IL$10,IF(CallFlag=1,MAX(StockTree!IL34-K,0),MAX(K-StockTree!IL34,0)),EXP(-rr*h)*(pstar*IM34+(1-pstar)*IM35)))</f>
        <v/>
      </c>
      <c r="IM34" s="20" t="str">
        <f>IF(StockTree!IM34="","",IF(T=IM$10,IF(CallFlag=1,MAX(StockTree!IM34-K,0),MAX(K-StockTree!IM34,0)),EXP(-rr*h)*(pstar*IN34+(1-pstar)*IN35)))</f>
        <v/>
      </c>
      <c r="IN34" s="20" t="str">
        <f>IF(StockTree!IN34="","",IF(T=IN$10,IF(CallFlag=1,MAX(StockTree!IN34-K,0),MAX(K-StockTree!IN34,0)),EXP(-rr*h)*(pstar*IO34+(1-pstar)*IO35)))</f>
        <v/>
      </c>
      <c r="IO34" s="20" t="str">
        <f>IF(StockTree!IO34="","",IF(T=IO$10,IF(CallFlag=1,MAX(StockTree!IO34-K,0),MAX(K-StockTree!IO34,0)),EXP(-rr*h)*(pstar*IP34+(1-pstar)*IP35)))</f>
        <v/>
      </c>
      <c r="IP34" s="20" t="str">
        <f>IF(StockTree!IP34="","",IF(T=IP$10,IF(CallFlag=1,MAX(StockTree!IP34-K,0),MAX(K-StockTree!IP34,0)),EXP(-rr*h)*(pstar*IQ34+(1-pstar)*IQ35)))</f>
        <v/>
      </c>
      <c r="IQ34" s="20" t="str">
        <f>IF(StockTree!IQ34="","",IF(T=IQ$10,IF(CallFlag=1,MAX(StockTree!IQ34-K,0),MAX(K-StockTree!IQ34,0)),EXP(-rr*h)*(pstar*IR34+(1-pstar)*IR35)))</f>
        <v/>
      </c>
      <c r="IR34" s="20" t="str">
        <f>IF(StockTree!IR34="","",IF(T=IR$10,IF(CallFlag=1,MAX(StockTree!IR34-K,0),MAX(K-StockTree!IR34,0)),EXP(-rr*h)*(pstar*IS34+(1-pstar)*IS35)))</f>
        <v/>
      </c>
      <c r="IS34" s="20" t="str">
        <f>IF(StockTree!IS34="","",IF(T=IS$10,IF(CallFlag=1,MAX(StockTree!IS34-K,0),MAX(K-StockTree!IS34,0)),EXP(-rr*h)*(pstar*IT34+(1-pstar)*IT35)))</f>
        <v/>
      </c>
      <c r="IT34" s="20" t="str">
        <f>IF(StockTree!IT34="","",IF(T=IT$10,IF(CallFlag=1,MAX(StockTree!IT34-K,0),MAX(K-StockTree!IT34,0)),EXP(-rr*h)*(pstar*IU34+(1-pstar)*IU35)))</f>
        <v/>
      </c>
      <c r="IU34" s="20" t="str">
        <f>IF(StockTree!IU34="","",IF(T=IU$10,IF(CallFlag=1,MAX(StockTree!IU34-K,0),MAX(K-StockTree!IU34,0)),EXP(-rr*h)*(pstar*IV34+(1-pstar)*IV35)))</f>
        <v/>
      </c>
      <c r="IV34" s="20" t="str">
        <f>IF(StockTree!IV34="","",IF(T=IV$10,IF(CallFlag=1,MAX(StockTree!IV34-K,0),MAX(K-StockTree!IV34,0)),EXP(-rr*h)*(pstar*#REF!+(1-pstar)*#REF!)))</f>
        <v/>
      </c>
    </row>
    <row r="35" spans="1:256" s="20" customFormat="1" x14ac:dyDescent="0.2">
      <c r="A35" s="19">
        <f t="shared" si="8"/>
        <v>23</v>
      </c>
      <c r="B35" s="20" t="str">
        <f>IF(StockTree!B35="","",IF(T=B$10,IF(CallFlag=1,MAX(StockTree!B35-K,0),MAX(K-StockTree!B35,0)),EXP(-rr*h)*(pstar*C35+(1-pstar)*C36)))</f>
        <v/>
      </c>
      <c r="C35" s="20" t="str">
        <f>IF(StockTree!C35="","",IF(T=C$10,IF(CallFlag=1,MAX(StockTree!C35-K,0),MAX(K-StockTree!C35,0)),EXP(-rr*h)*(pstar*D35+(1-pstar)*D36)))</f>
        <v/>
      </c>
      <c r="D35" s="20" t="str">
        <f>IF(StockTree!D35="","",IF(T=D$10,IF(CallFlag=1,MAX(StockTree!D35-K,0),MAX(K-StockTree!D35,0)),EXP(-rr*h)*(pstar*E35+(1-pstar)*E36)))</f>
        <v/>
      </c>
      <c r="E35" s="20" t="str">
        <f>IF(StockTree!E35="","",IF(T=E$10,IF(CallFlag=1,MAX(StockTree!E35-K,0),MAX(K-StockTree!E35,0)),EXP(-rr*h)*(pstar*F35+(1-pstar)*F36)))</f>
        <v/>
      </c>
      <c r="F35" s="20" t="str">
        <f>IF(StockTree!F35="","",IF(T=F$10,IF(CallFlag=1,MAX(StockTree!F35-K,0),MAX(K-StockTree!F35,0)),EXP(-rr*h)*(pstar*G35+(1-pstar)*G36)))</f>
        <v/>
      </c>
      <c r="G35" s="20" t="str">
        <f>IF(StockTree!G35="","",IF(T=G$10,IF(CallFlag=1,MAX(StockTree!G35-K,0),MAX(K-StockTree!G35,0)),EXP(-rr*h)*(pstar*H35+(1-pstar)*H36)))</f>
        <v/>
      </c>
      <c r="H35" s="20" t="str">
        <f>IF(StockTree!H35="","",IF(T=H$10,IF(CallFlag=1,MAX(StockTree!H35-K,0),MAX(K-StockTree!H35,0)),EXP(-rr*h)*(pstar*I35+(1-pstar)*I36)))</f>
        <v/>
      </c>
      <c r="I35" s="20" t="str">
        <f>IF(StockTree!I35="","",IF(T=I$10,IF(CallFlag=1,MAX(StockTree!I35-K,0),MAX(K-StockTree!I35,0)),EXP(-rr*h)*(pstar*J35+(1-pstar)*J36)))</f>
        <v/>
      </c>
      <c r="J35" s="20" t="str">
        <f>IF(StockTree!J35="","",IF(T=J$10,IF(CallFlag=1,MAX(StockTree!J35-K,0),MAX(K-StockTree!J35,0)),EXP(-rr*h)*(pstar*K35+(1-pstar)*K36)))</f>
        <v/>
      </c>
      <c r="K35" s="20" t="str">
        <f>IF(StockTree!K35="","",IF(T=K$10,IF(CallFlag=1,MAX(StockTree!K35-K,0),MAX(K-StockTree!K35,0)),EXP(-rr*h)*(pstar*L35+(1-pstar)*L36)))</f>
        <v/>
      </c>
      <c r="L35" s="20" t="str">
        <f>IF(StockTree!L35="","",IF(T=L$10,IF(CallFlag=1,MAX(StockTree!L35-K,0),MAX(K-StockTree!L35,0)),EXP(-rr*h)*(pstar*M35+(1-pstar)*M36)))</f>
        <v/>
      </c>
      <c r="M35" s="20" t="str">
        <f>IF(StockTree!M35="","",IF(T=M$10,IF(CallFlag=1,MAX(StockTree!M35-K,0),MAX(K-StockTree!M35,0)),EXP(-rr*h)*(pstar*N35+(1-pstar)*N36)))</f>
        <v/>
      </c>
      <c r="N35" s="20" t="str">
        <f>IF(StockTree!N35="","",IF(T=N$10,IF(CallFlag=1,MAX(StockTree!N35-K,0),MAX(K-StockTree!N35,0)),EXP(-rr*h)*(pstar*O35+(1-pstar)*O36)))</f>
        <v/>
      </c>
      <c r="O35" s="20" t="str">
        <f>IF(StockTree!O35="","",IF(T=O$10,IF(CallFlag=1,MAX(StockTree!O35-K,0),MAX(K-StockTree!O35,0)),EXP(-rr*h)*(pstar*P35+(1-pstar)*P36)))</f>
        <v/>
      </c>
      <c r="P35" s="20" t="str">
        <f>IF(StockTree!P35="","",IF(T=P$10,IF(CallFlag=1,MAX(StockTree!P35-K,0),MAX(K-StockTree!P35,0)),EXP(-rr*h)*(pstar*Q35+(1-pstar)*Q36)))</f>
        <v/>
      </c>
      <c r="Q35" s="20" t="str">
        <f>IF(StockTree!Q35="","",IF(T=Q$10,IF(CallFlag=1,MAX(StockTree!Q35-K,0),MAX(K-StockTree!Q35,0)),EXP(-rr*h)*(pstar*R35+(1-pstar)*R36)))</f>
        <v/>
      </c>
      <c r="R35" s="20" t="str">
        <f>IF(StockTree!R35="","",IF(T=R$10,IF(CallFlag=1,MAX(StockTree!R35-K,0),MAX(K-StockTree!R35,0)),EXP(-rr*h)*(pstar*S35+(1-pstar)*S36)))</f>
        <v/>
      </c>
      <c r="S35" s="20" t="str">
        <f>IF(StockTree!S35="","",IF(T=S$10,IF(CallFlag=1,MAX(StockTree!S35-K,0),MAX(K-StockTree!S35,0)),EXP(-rr*h)*(pstar*T35+(1-pstar)*T36)))</f>
        <v/>
      </c>
      <c r="T35" s="20" t="str">
        <f>IF(StockTree!T35="","",IF(T=T$10,IF(CallFlag=1,MAX(StockTree!T35-K,0),MAX(K-StockTree!T35,0)),EXP(-rr*h)*(pstar*U35+(1-pstar)*U36)))</f>
        <v/>
      </c>
      <c r="U35" s="20" t="str">
        <f>IF(StockTree!U35="","",IF(T=U$10,IF(CallFlag=1,MAX(StockTree!U35-K,0),MAX(K-StockTree!U35,0)),EXP(-rr*h)*(pstar*V35+(1-pstar)*V36)))</f>
        <v/>
      </c>
      <c r="V35" s="20" t="str">
        <f>IF(StockTree!V35="","",IF(T=V$10,IF(CallFlag=1,MAX(StockTree!V35-K,0),MAX(K-StockTree!V35,0)),EXP(-rr*h)*(pstar*W35+(1-pstar)*W36)))</f>
        <v/>
      </c>
      <c r="W35" s="20" t="str">
        <f>IF(StockTree!W35="","",IF(T=W$10,IF(CallFlag=1,MAX(StockTree!W35-K,0),MAX(K-StockTree!W35,0)),EXP(-rr*h)*(pstar*X35+(1-pstar)*X36)))</f>
        <v/>
      </c>
      <c r="X35" s="20" t="str">
        <f>IF(StockTree!X35="","",IF(T=X$10,IF(CallFlag=1,MAX(StockTree!X35-K,0),MAX(K-StockTree!X35,0)),EXP(-rr*h)*(pstar*Y35+(1-pstar)*Y36)))</f>
        <v/>
      </c>
      <c r="Y35" s="20" t="str">
        <f>IF(StockTree!Y35="","",IF(T=Y$10,IF(CallFlag=1,MAX(StockTree!Y35-K,0),MAX(K-StockTree!Y35,0)),EXP(-rr*h)*(pstar*Z35+(1-pstar)*Z36)))</f>
        <v/>
      </c>
      <c r="Z35" s="20" t="str">
        <f>IF(StockTree!Z35="","",IF(T=Z$10,IF(CallFlag=1,MAX(StockTree!Z35-K,0),MAX(K-StockTree!Z35,0)),EXP(-rr*h)*(pstar*AA35+(1-pstar)*AA36)))</f>
        <v/>
      </c>
      <c r="AA35" s="20" t="str">
        <f>IF(StockTree!AA35="","",IF(T=AA$10,IF(CallFlag=1,MAX(StockTree!AA35-K,0),MAX(K-StockTree!AA35,0)),EXP(-rr*h)*(pstar*AB35+(1-pstar)*AB36)))</f>
        <v/>
      </c>
      <c r="AB35" s="20" t="str">
        <f>IF(StockTree!AB35="","",IF(T=AB$10,IF(CallFlag=1,MAX(StockTree!AB35-K,0),MAX(K-StockTree!AB35,0)),EXP(-rr*h)*(pstar*AC35+(1-pstar)*AC36)))</f>
        <v/>
      </c>
      <c r="AC35" s="20" t="str">
        <f>IF(StockTree!AC35="","",IF(T=AC$10,IF(CallFlag=1,MAX(StockTree!AC35-K,0),MAX(K-StockTree!AC35,0)),EXP(-rr*h)*(pstar*AD35+(1-pstar)*AD36)))</f>
        <v/>
      </c>
      <c r="AD35" s="20" t="str">
        <f>IF(StockTree!AD35="","",IF(T=AD$10,IF(CallFlag=1,MAX(StockTree!AD35-K,0),MAX(K-StockTree!AD35,0)),EXP(-rr*h)*(pstar*AE35+(1-pstar)*AE36)))</f>
        <v/>
      </c>
      <c r="AE35" s="20" t="str">
        <f>IF(StockTree!AE35="","",IF(T=AE$10,IF(CallFlag=1,MAX(StockTree!AE35-K,0),MAX(K-StockTree!AE35,0)),EXP(-rr*h)*(pstar*AF35+(1-pstar)*AF36)))</f>
        <v/>
      </c>
      <c r="AF35" s="20" t="str">
        <f>IF(StockTree!AF35="","",IF(T=AF$10,IF(CallFlag=1,MAX(StockTree!AF35-K,0),MAX(K-StockTree!AF35,0)),EXP(-rr*h)*(pstar*AG35+(1-pstar)*AG36)))</f>
        <v/>
      </c>
      <c r="AG35" s="20" t="str">
        <f>IF(StockTree!AG35="","",IF(T=AG$10,IF(CallFlag=1,MAX(StockTree!AG35-K,0),MAX(K-StockTree!AG35,0)),EXP(-rr*h)*(pstar*AH35+(1-pstar)*AH36)))</f>
        <v/>
      </c>
      <c r="AH35" s="20" t="str">
        <f>IF(StockTree!AH35="","",IF(T=AH$10,IF(CallFlag=1,MAX(StockTree!AH35-K,0),MAX(K-StockTree!AH35,0)),EXP(-rr*h)*(pstar*AI35+(1-pstar)*AI36)))</f>
        <v/>
      </c>
      <c r="AI35" s="20" t="str">
        <f>IF(StockTree!AI35="","",IF(T=AI$10,IF(CallFlag=1,MAX(StockTree!AI35-K,0),MAX(K-StockTree!AI35,0)),EXP(-rr*h)*(pstar*AJ35+(1-pstar)*AJ36)))</f>
        <v/>
      </c>
      <c r="AJ35" s="20" t="str">
        <f>IF(StockTree!AJ35="","",IF(T=AJ$10,IF(CallFlag=1,MAX(StockTree!AJ35-K,0),MAX(K-StockTree!AJ35,0)),EXP(-rr*h)*(pstar*AK35+(1-pstar)*AK36)))</f>
        <v/>
      </c>
      <c r="AK35" s="20" t="str">
        <f>IF(StockTree!AK35="","",IF(T=AK$10,IF(CallFlag=1,MAX(StockTree!AK35-K,0),MAX(K-StockTree!AK35,0)),EXP(-rr*h)*(pstar*AL35+(1-pstar)*AL36)))</f>
        <v/>
      </c>
      <c r="AL35" s="20" t="str">
        <f>IF(StockTree!AL35="","",IF(T=AL$10,IF(CallFlag=1,MAX(StockTree!AL35-K,0),MAX(K-StockTree!AL35,0)),EXP(-rr*h)*(pstar*AM35+(1-pstar)*AM36)))</f>
        <v/>
      </c>
      <c r="AM35" s="20" t="str">
        <f>IF(StockTree!AM35="","",IF(T=AM$10,IF(CallFlag=1,MAX(StockTree!AM35-K,0),MAX(K-StockTree!AM35,0)),EXP(-rr*h)*(pstar*AN35+(1-pstar)*AN36)))</f>
        <v/>
      </c>
      <c r="AN35" s="20" t="str">
        <f>IF(StockTree!AN35="","",IF(T=AN$10,IF(CallFlag=1,MAX(StockTree!AN35-K,0),MAX(K-StockTree!AN35,0)),EXP(-rr*h)*(pstar*AO35+(1-pstar)*AO36)))</f>
        <v/>
      </c>
      <c r="AO35" s="20" t="str">
        <f>IF(StockTree!AO35="","",IF(T=AO$10,IF(CallFlag=1,MAX(StockTree!AO35-K,0),MAX(K-StockTree!AO35,0)),EXP(-rr*h)*(pstar*AP35+(1-pstar)*AP36)))</f>
        <v/>
      </c>
      <c r="AP35" s="20" t="str">
        <f>IF(StockTree!AP35="","",IF(T=AP$10,IF(CallFlag=1,MAX(StockTree!AP35-K,0),MAX(K-StockTree!AP35,0)),EXP(-rr*h)*(pstar*AQ35+(1-pstar)*AQ36)))</f>
        <v/>
      </c>
      <c r="AQ35" s="20" t="str">
        <f>IF(StockTree!AQ35="","",IF(T=AQ$10,IF(CallFlag=1,MAX(StockTree!AQ35-K,0),MAX(K-StockTree!AQ35,0)),EXP(-rr*h)*(pstar*AR35+(1-pstar)*AR36)))</f>
        <v/>
      </c>
      <c r="AR35" s="20" t="str">
        <f>IF(StockTree!AR35="","",IF(T=AR$10,IF(CallFlag=1,MAX(StockTree!AR35-K,0),MAX(K-StockTree!AR35,0)),EXP(-rr*h)*(pstar*AS35+(1-pstar)*AS36)))</f>
        <v/>
      </c>
      <c r="AS35" s="20" t="str">
        <f>IF(StockTree!AS35="","",IF(T=AS$10,IF(CallFlag=1,MAX(StockTree!AS35-K,0),MAX(K-StockTree!AS35,0)),EXP(-rr*h)*(pstar*AT35+(1-pstar)*AT36)))</f>
        <v/>
      </c>
      <c r="AT35" s="20" t="str">
        <f>IF(StockTree!AT35="","",IF(T=AT$10,IF(CallFlag=1,MAX(StockTree!AT35-K,0),MAX(K-StockTree!AT35,0)),EXP(-rr*h)*(pstar*AU35+(1-pstar)*AU36)))</f>
        <v/>
      </c>
      <c r="AU35" s="20" t="str">
        <f>IF(StockTree!AU35="","",IF(T=AU$10,IF(CallFlag=1,MAX(StockTree!AU35-K,0),MAX(K-StockTree!AU35,0)),EXP(-rr*h)*(pstar*AV35+(1-pstar)*AV36)))</f>
        <v/>
      </c>
      <c r="AV35" s="20" t="str">
        <f>IF(StockTree!AV35="","",IF(T=AV$10,IF(CallFlag=1,MAX(StockTree!AV35-K,0),MAX(K-StockTree!AV35,0)),EXP(-rr*h)*(pstar*AW35+(1-pstar)*AW36)))</f>
        <v/>
      </c>
      <c r="AW35" s="20" t="str">
        <f>IF(StockTree!AW35="","",IF(T=AW$10,IF(CallFlag=1,MAX(StockTree!AW35-K,0),MAX(K-StockTree!AW35,0)),EXP(-rr*h)*(pstar*AX35+(1-pstar)*AX36)))</f>
        <v/>
      </c>
      <c r="AX35" s="20" t="str">
        <f>IF(StockTree!AX35="","",IF(T=AX$10,IF(CallFlag=1,MAX(StockTree!AX35-K,0),MAX(K-StockTree!AX35,0)),EXP(-rr*h)*(pstar*AY35+(1-pstar)*AY36)))</f>
        <v/>
      </c>
      <c r="AY35" s="20" t="str">
        <f>IF(StockTree!AY35="","",IF(T=AY$10,IF(CallFlag=1,MAX(StockTree!AY35-K,0),MAX(K-StockTree!AY35,0)),EXP(-rr*h)*(pstar*AZ35+(1-pstar)*AZ36)))</f>
        <v/>
      </c>
      <c r="AZ35" s="20" t="str">
        <f>IF(StockTree!AZ35="","",IF(T=AZ$10,IF(CallFlag=1,MAX(StockTree!AZ35-K,0),MAX(K-StockTree!AZ35,0)),EXP(-rr*h)*(pstar*BA35+(1-pstar)*BA36)))</f>
        <v/>
      </c>
      <c r="BA35" s="20" t="str">
        <f>IF(StockTree!BA35="","",IF(T=BA$10,IF(CallFlag=1,MAX(StockTree!BA35-K,0),MAX(K-StockTree!BA35,0)),EXP(-rr*h)*(pstar*BB35+(1-pstar)*BB36)))</f>
        <v/>
      </c>
      <c r="BB35" s="20" t="str">
        <f>IF(StockTree!BB35="","",IF(T=BB$10,IF(CallFlag=1,MAX(StockTree!BB35-K,0),MAX(K-StockTree!BB35,0)),EXP(-rr*h)*(pstar*BC35+(1-pstar)*BC36)))</f>
        <v/>
      </c>
      <c r="BC35" s="20" t="str">
        <f>IF(StockTree!BC35="","",IF(T=BC$10,IF(CallFlag=1,MAX(StockTree!BC35-K,0),MAX(K-StockTree!BC35,0)),EXP(-rr*h)*(pstar*BD35+(1-pstar)*BD36)))</f>
        <v/>
      </c>
      <c r="BD35" s="20" t="str">
        <f>IF(StockTree!BD35="","",IF(T=BD$10,IF(CallFlag=1,MAX(StockTree!BD35-K,0),MAX(K-StockTree!BD35,0)),EXP(-rr*h)*(pstar*BE35+(1-pstar)*BE36)))</f>
        <v/>
      </c>
      <c r="BE35" s="20" t="str">
        <f>IF(StockTree!BE35="","",IF(T=BE$10,IF(CallFlag=1,MAX(StockTree!BE35-K,0),MAX(K-StockTree!BE35,0)),EXP(-rr*h)*(pstar*BF35+(1-pstar)*BF36)))</f>
        <v/>
      </c>
      <c r="BF35" s="20" t="str">
        <f>IF(StockTree!BF35="","",IF(T=BF$10,IF(CallFlag=1,MAX(StockTree!BF35-K,0),MAX(K-StockTree!BF35,0)),EXP(-rr*h)*(pstar*BG35+(1-pstar)*BG36)))</f>
        <v/>
      </c>
      <c r="BG35" s="20" t="str">
        <f>IF(StockTree!BG35="","",IF(T=BG$10,IF(CallFlag=1,MAX(StockTree!BG35-K,0),MAX(K-StockTree!BG35,0)),EXP(-rr*h)*(pstar*BH35+(1-pstar)*BH36)))</f>
        <v/>
      </c>
      <c r="BH35" s="20" t="str">
        <f>IF(StockTree!BH35="","",IF(T=BH$10,IF(CallFlag=1,MAX(StockTree!BH35-K,0),MAX(K-StockTree!BH35,0)),EXP(-rr*h)*(pstar*BI35+(1-pstar)*BI36)))</f>
        <v/>
      </c>
      <c r="BI35" s="20" t="str">
        <f>IF(StockTree!BI35="","",IF(T=BI$10,IF(CallFlag=1,MAX(StockTree!BI35-K,0),MAX(K-StockTree!BI35,0)),EXP(-rr*h)*(pstar*BJ35+(1-pstar)*BJ36)))</f>
        <v/>
      </c>
      <c r="BJ35" s="20" t="str">
        <f>IF(StockTree!BJ35="","",IF(T=BJ$10,IF(CallFlag=1,MAX(StockTree!BJ35-K,0),MAX(K-StockTree!BJ35,0)),EXP(-rr*h)*(pstar*BK35+(1-pstar)*BK36)))</f>
        <v/>
      </c>
      <c r="BK35" s="20" t="str">
        <f>IF(StockTree!BK35="","",IF(T=BK$10,IF(CallFlag=1,MAX(StockTree!BK35-K,0),MAX(K-StockTree!BK35,0)),EXP(-rr*h)*(pstar*BL35+(1-pstar)*BL36)))</f>
        <v/>
      </c>
      <c r="BL35" s="20" t="str">
        <f>IF(StockTree!BL35="","",IF(T=BL$10,IF(CallFlag=1,MAX(StockTree!BL35-K,0),MAX(K-StockTree!BL35,0)),EXP(-rr*h)*(pstar*BM35+(1-pstar)*BM36)))</f>
        <v/>
      </c>
      <c r="BM35" s="20" t="str">
        <f>IF(StockTree!BM35="","",IF(T=BM$10,IF(CallFlag=1,MAX(StockTree!BM35-K,0),MAX(K-StockTree!BM35,0)),EXP(-rr*h)*(pstar*BN35+(1-pstar)*BN36)))</f>
        <v/>
      </c>
      <c r="BN35" s="20" t="str">
        <f>IF(StockTree!BN35="","",IF(T=BN$10,IF(CallFlag=1,MAX(StockTree!BN35-K,0),MAX(K-StockTree!BN35,0)),EXP(-rr*h)*(pstar*BO35+(1-pstar)*BO36)))</f>
        <v/>
      </c>
      <c r="BO35" s="20" t="str">
        <f>IF(StockTree!BO35="","",IF(T=BO$10,IF(CallFlag=1,MAX(StockTree!BO35-K,0),MAX(K-StockTree!BO35,0)),EXP(-rr*h)*(pstar*BP35+(1-pstar)*BP36)))</f>
        <v/>
      </c>
      <c r="BP35" s="20" t="str">
        <f>IF(StockTree!BP35="","",IF(T=BP$10,IF(CallFlag=1,MAX(StockTree!BP35-K,0),MAX(K-StockTree!BP35,0)),EXP(-rr*h)*(pstar*BQ35+(1-pstar)*BQ36)))</f>
        <v/>
      </c>
      <c r="BQ35" s="20" t="str">
        <f>IF(StockTree!BQ35="","",IF(T=BQ$10,IF(CallFlag=1,MAX(StockTree!BQ35-K,0),MAX(K-StockTree!BQ35,0)),EXP(-rr*h)*(pstar*BR35+(1-pstar)*BR36)))</f>
        <v/>
      </c>
      <c r="BR35" s="20" t="str">
        <f>IF(StockTree!BR35="","",IF(T=BR$10,IF(CallFlag=1,MAX(StockTree!BR35-K,0),MAX(K-StockTree!BR35,0)),EXP(-rr*h)*(pstar*BS35+(1-pstar)*BS36)))</f>
        <v/>
      </c>
      <c r="BS35" s="20" t="str">
        <f>IF(StockTree!BS35="","",IF(T=BS$10,IF(CallFlag=1,MAX(StockTree!BS35-K,0),MAX(K-StockTree!BS35,0)),EXP(-rr*h)*(pstar*BT35+(1-pstar)*BT36)))</f>
        <v/>
      </c>
      <c r="BT35" s="20" t="str">
        <f>IF(StockTree!BT35="","",IF(T=BT$10,IF(CallFlag=1,MAX(StockTree!BT35-K,0),MAX(K-StockTree!BT35,0)),EXP(-rr*h)*(pstar*BU35+(1-pstar)*BU36)))</f>
        <v/>
      </c>
      <c r="BU35" s="20" t="str">
        <f>IF(StockTree!BU35="","",IF(T=BU$10,IF(CallFlag=1,MAX(StockTree!BU35-K,0),MAX(K-StockTree!BU35,0)),EXP(-rr*h)*(pstar*BV35+(1-pstar)*BV36)))</f>
        <v/>
      </c>
      <c r="BV35" s="20" t="str">
        <f>IF(StockTree!BV35="","",IF(T=BV$10,IF(CallFlag=1,MAX(StockTree!BV35-K,0),MAX(K-StockTree!BV35,0)),EXP(-rr*h)*(pstar*BW35+(1-pstar)*BW36)))</f>
        <v/>
      </c>
      <c r="BW35" s="20" t="str">
        <f>IF(StockTree!BW35="","",IF(T=BW$10,IF(CallFlag=1,MAX(StockTree!BW35-K,0),MAX(K-StockTree!BW35,0)),EXP(-rr*h)*(pstar*BX35+(1-pstar)*BX36)))</f>
        <v/>
      </c>
      <c r="BX35" s="20" t="str">
        <f>IF(StockTree!BX35="","",IF(T=BX$10,IF(CallFlag=1,MAX(StockTree!BX35-K,0),MAX(K-StockTree!BX35,0)),EXP(-rr*h)*(pstar*BY35+(1-pstar)*BY36)))</f>
        <v/>
      </c>
      <c r="BY35" s="20" t="str">
        <f>IF(StockTree!BY35="","",IF(T=BY$10,IF(CallFlag=1,MAX(StockTree!BY35-K,0),MAX(K-StockTree!BY35,0)),EXP(-rr*h)*(pstar*BZ35+(1-pstar)*BZ36)))</f>
        <v/>
      </c>
      <c r="BZ35" s="20" t="str">
        <f>IF(StockTree!BZ35="","",IF(T=BZ$10,IF(CallFlag=1,MAX(StockTree!BZ35-K,0),MAX(K-StockTree!BZ35,0)),EXP(-rr*h)*(pstar*CA35+(1-pstar)*CA36)))</f>
        <v/>
      </c>
      <c r="CA35" s="20" t="str">
        <f>IF(StockTree!CA35="","",IF(T=CA$10,IF(CallFlag=1,MAX(StockTree!CA35-K,0),MAX(K-StockTree!CA35,0)),EXP(-rr*h)*(pstar*CB35+(1-pstar)*CB36)))</f>
        <v/>
      </c>
      <c r="CB35" s="20" t="str">
        <f>IF(StockTree!CB35="","",IF(T=CB$10,IF(CallFlag=1,MAX(StockTree!CB35-K,0),MAX(K-StockTree!CB35,0)),EXP(-rr*h)*(pstar*CC35+(1-pstar)*CC36)))</f>
        <v/>
      </c>
      <c r="CC35" s="20" t="str">
        <f>IF(StockTree!CC35="","",IF(T=CC$10,IF(CallFlag=1,MAX(StockTree!CC35-K,0),MAX(K-StockTree!CC35,0)),EXP(-rr*h)*(pstar*CD35+(1-pstar)*CD36)))</f>
        <v/>
      </c>
      <c r="CD35" s="20" t="str">
        <f>IF(StockTree!CD35="","",IF(T=CD$10,IF(CallFlag=1,MAX(StockTree!CD35-K,0),MAX(K-StockTree!CD35,0)),EXP(-rr*h)*(pstar*CE35+(1-pstar)*CE36)))</f>
        <v/>
      </c>
      <c r="CE35" s="20" t="str">
        <f>IF(StockTree!CE35="","",IF(T=CE$10,IF(CallFlag=1,MAX(StockTree!CE35-K,0),MAX(K-StockTree!CE35,0)),EXP(-rr*h)*(pstar*CF35+(1-pstar)*CF36)))</f>
        <v/>
      </c>
      <c r="CF35" s="20" t="str">
        <f>IF(StockTree!CF35="","",IF(T=CF$10,IF(CallFlag=1,MAX(StockTree!CF35-K,0),MAX(K-StockTree!CF35,0)),EXP(-rr*h)*(pstar*CG35+(1-pstar)*CG36)))</f>
        <v/>
      </c>
      <c r="CG35" s="20" t="str">
        <f>IF(StockTree!CG35="","",IF(T=CG$10,IF(CallFlag=1,MAX(StockTree!CG35-K,0),MAX(K-StockTree!CG35,0)),EXP(-rr*h)*(pstar*CH35+(1-pstar)*CH36)))</f>
        <v/>
      </c>
      <c r="CH35" s="20" t="str">
        <f>IF(StockTree!CH35="","",IF(T=CH$10,IF(CallFlag=1,MAX(StockTree!CH35-K,0),MAX(K-StockTree!CH35,0)),EXP(-rr*h)*(pstar*CI35+(1-pstar)*CI36)))</f>
        <v/>
      </c>
      <c r="CI35" s="20" t="str">
        <f>IF(StockTree!CI35="","",IF(T=CI$10,IF(CallFlag=1,MAX(StockTree!CI35-K,0),MAX(K-StockTree!CI35,0)),EXP(-rr*h)*(pstar*CJ35+(1-pstar)*CJ36)))</f>
        <v/>
      </c>
      <c r="CJ35" s="20" t="str">
        <f>IF(StockTree!CJ35="","",IF(T=CJ$10,IF(CallFlag=1,MAX(StockTree!CJ35-K,0),MAX(K-StockTree!CJ35,0)),EXP(-rr*h)*(pstar*CK35+(1-pstar)*CK36)))</f>
        <v/>
      </c>
      <c r="CK35" s="20" t="str">
        <f>IF(StockTree!CK35="","",IF(T=CK$10,IF(CallFlag=1,MAX(StockTree!CK35-K,0),MAX(K-StockTree!CK35,0)),EXP(-rr*h)*(pstar*CL35+(1-pstar)*CL36)))</f>
        <v/>
      </c>
      <c r="CL35" s="20" t="str">
        <f>IF(StockTree!CL35="","",IF(T=CL$10,IF(CallFlag=1,MAX(StockTree!CL35-K,0),MAX(K-StockTree!CL35,0)),EXP(-rr*h)*(pstar*CM35+(1-pstar)*CM36)))</f>
        <v/>
      </c>
      <c r="CM35" s="20" t="str">
        <f>IF(StockTree!CM35="","",IF(T=CM$10,IF(CallFlag=1,MAX(StockTree!CM35-K,0),MAX(K-StockTree!CM35,0)),EXP(-rr*h)*(pstar*CN35+(1-pstar)*CN36)))</f>
        <v/>
      </c>
      <c r="CN35" s="20" t="str">
        <f>IF(StockTree!CN35="","",IF(T=CN$10,IF(CallFlag=1,MAX(StockTree!CN35-K,0),MAX(K-StockTree!CN35,0)),EXP(-rr*h)*(pstar*CO35+(1-pstar)*CO36)))</f>
        <v/>
      </c>
      <c r="CO35" s="20" t="str">
        <f>IF(StockTree!CO35="","",IF(T=CO$10,IF(CallFlag=1,MAX(StockTree!CO35-K,0),MAX(K-StockTree!CO35,0)),EXP(-rr*h)*(pstar*CP35+(1-pstar)*CP36)))</f>
        <v/>
      </c>
      <c r="CP35" s="20" t="str">
        <f>IF(StockTree!CP35="","",IF(T=CP$10,IF(CallFlag=1,MAX(StockTree!CP35-K,0),MAX(K-StockTree!CP35,0)),EXP(-rr*h)*(pstar*CQ35+(1-pstar)*CQ36)))</f>
        <v/>
      </c>
      <c r="CQ35" s="20" t="str">
        <f>IF(StockTree!CQ35="","",IF(T=CQ$10,IF(CallFlag=1,MAX(StockTree!CQ35-K,0),MAX(K-StockTree!CQ35,0)),EXP(-rr*h)*(pstar*CR35+(1-pstar)*CR36)))</f>
        <v/>
      </c>
      <c r="CR35" s="20" t="str">
        <f>IF(StockTree!CR35="","",IF(T=CR$10,IF(CallFlag=1,MAX(StockTree!CR35-K,0),MAX(K-StockTree!CR35,0)),EXP(-rr*h)*(pstar*CS35+(1-pstar)*CS36)))</f>
        <v/>
      </c>
      <c r="CS35" s="20" t="str">
        <f>IF(StockTree!CS35="","",IF(T=CS$10,IF(CallFlag=1,MAX(StockTree!CS35-K,0),MAX(K-StockTree!CS35,0)),EXP(-rr*h)*(pstar*CT35+(1-pstar)*CT36)))</f>
        <v/>
      </c>
      <c r="CT35" s="20" t="str">
        <f>IF(StockTree!CT35="","",IF(T=CT$10,IF(CallFlag=1,MAX(StockTree!CT35-K,0),MAX(K-StockTree!CT35,0)),EXP(-rr*h)*(pstar*CU35+(1-pstar)*CU36)))</f>
        <v/>
      </c>
      <c r="CU35" s="20" t="str">
        <f>IF(StockTree!CU35="","",IF(T=CU$10,IF(CallFlag=1,MAX(StockTree!CU35-K,0),MAX(K-StockTree!CU35,0)),EXP(-rr*h)*(pstar*CV35+(1-pstar)*CV36)))</f>
        <v/>
      </c>
      <c r="CV35" s="20" t="str">
        <f>IF(StockTree!CV35="","",IF(T=CV$10,IF(CallFlag=1,MAX(StockTree!CV35-K,0),MAX(K-StockTree!CV35,0)),EXP(-rr*h)*(pstar*CW35+(1-pstar)*CW36)))</f>
        <v/>
      </c>
      <c r="CW35" s="20" t="str">
        <f>IF(StockTree!CW35="","",IF(T=CW$10,IF(CallFlag=1,MAX(StockTree!CW35-K,0),MAX(K-StockTree!CW35,0)),EXP(-rr*h)*(pstar*CX35+(1-pstar)*CX36)))</f>
        <v/>
      </c>
      <c r="CX35" s="20" t="str">
        <f>IF(StockTree!CX35="","",IF(T=CX$10,IF(CallFlag=1,MAX(StockTree!CX35-K,0),MAX(K-StockTree!CX35,0)),EXP(-rr*h)*(pstar*CY35+(1-pstar)*CY36)))</f>
        <v/>
      </c>
      <c r="CY35" s="20" t="str">
        <f>IF(StockTree!CY35="","",IF(T=CY$10,IF(CallFlag=1,MAX(StockTree!CY35-K,0),MAX(K-StockTree!CY35,0)),EXP(-rr*h)*(pstar*CZ35+(1-pstar)*CZ36)))</f>
        <v/>
      </c>
      <c r="CZ35" s="20" t="str">
        <f>IF(StockTree!CZ35="","",IF(T=CZ$10,IF(CallFlag=1,MAX(StockTree!CZ35-K,0),MAX(K-StockTree!CZ35,0)),EXP(-rr*h)*(pstar*DA35+(1-pstar)*DA36)))</f>
        <v/>
      </c>
      <c r="DA35" s="20" t="str">
        <f>IF(StockTree!DA35="","",IF(T=DA$10,IF(CallFlag=1,MAX(StockTree!DA35-K,0),MAX(K-StockTree!DA35,0)),EXP(-rr*h)*(pstar*DB35+(1-pstar)*DB36)))</f>
        <v/>
      </c>
      <c r="DB35" s="20" t="str">
        <f>IF(StockTree!DB35="","",IF(T=DB$10,IF(CallFlag=1,MAX(StockTree!DB35-K,0),MAX(K-StockTree!DB35,0)),EXP(-rr*h)*(pstar*DC35+(1-pstar)*DC36)))</f>
        <v/>
      </c>
      <c r="DC35" s="20" t="str">
        <f>IF(StockTree!DC35="","",IF(T=DC$10,IF(CallFlag=1,MAX(StockTree!DC35-K,0),MAX(K-StockTree!DC35,0)),EXP(-rr*h)*(pstar*DD35+(1-pstar)*DD36)))</f>
        <v/>
      </c>
      <c r="DD35" s="20" t="str">
        <f>IF(StockTree!DD35="","",IF(T=DD$10,IF(CallFlag=1,MAX(StockTree!DD35-K,0),MAX(K-StockTree!DD35,0)),EXP(-rr*h)*(pstar*DE35+(1-pstar)*DE36)))</f>
        <v/>
      </c>
      <c r="DE35" s="20" t="str">
        <f>IF(StockTree!DE35="","",IF(T=DE$10,IF(CallFlag=1,MAX(StockTree!DE35-K,0),MAX(K-StockTree!DE35,0)),EXP(-rr*h)*(pstar*DF35+(1-pstar)*DF36)))</f>
        <v/>
      </c>
      <c r="DF35" s="20" t="str">
        <f>IF(StockTree!DF35="","",IF(T=DF$10,IF(CallFlag=1,MAX(StockTree!DF35-K,0),MAX(K-StockTree!DF35,0)),EXP(-rr*h)*(pstar*DG35+(1-pstar)*DG36)))</f>
        <v/>
      </c>
      <c r="DG35" s="20" t="str">
        <f>IF(StockTree!DG35="","",IF(T=DG$10,IF(CallFlag=1,MAX(StockTree!DG35-K,0),MAX(K-StockTree!DG35,0)),EXP(-rr*h)*(pstar*DH35+(1-pstar)*DH36)))</f>
        <v/>
      </c>
      <c r="DH35" s="20" t="str">
        <f>IF(StockTree!DH35="","",IF(T=DH$10,IF(CallFlag=1,MAX(StockTree!DH35-K,0),MAX(K-StockTree!DH35,0)),EXP(-rr*h)*(pstar*DI35+(1-pstar)*DI36)))</f>
        <v/>
      </c>
      <c r="DI35" s="20" t="str">
        <f>IF(StockTree!DI35="","",IF(T=DI$10,IF(CallFlag=1,MAX(StockTree!DI35-K,0),MAX(K-StockTree!DI35,0)),EXP(-rr*h)*(pstar*DJ35+(1-pstar)*DJ36)))</f>
        <v/>
      </c>
      <c r="DJ35" s="20" t="str">
        <f>IF(StockTree!DJ35="","",IF(T=DJ$10,IF(CallFlag=1,MAX(StockTree!DJ35-K,0),MAX(K-StockTree!DJ35,0)),EXP(-rr*h)*(pstar*DK35+(1-pstar)*DK36)))</f>
        <v/>
      </c>
      <c r="DK35" s="20" t="str">
        <f>IF(StockTree!DK35="","",IF(T=DK$10,IF(CallFlag=1,MAX(StockTree!DK35-K,0),MAX(K-StockTree!DK35,0)),EXP(-rr*h)*(pstar*DL35+(1-pstar)*DL36)))</f>
        <v/>
      </c>
      <c r="DL35" s="20" t="str">
        <f>IF(StockTree!DL35="","",IF(T=DL$10,IF(CallFlag=1,MAX(StockTree!DL35-K,0),MAX(K-StockTree!DL35,0)),EXP(-rr*h)*(pstar*DM35+(1-pstar)*DM36)))</f>
        <v/>
      </c>
      <c r="DM35" s="20" t="str">
        <f>IF(StockTree!DM35="","",IF(T=DM$10,IF(CallFlag=1,MAX(StockTree!DM35-K,0),MAX(K-StockTree!DM35,0)),EXP(-rr*h)*(pstar*DN35+(1-pstar)*DN36)))</f>
        <v/>
      </c>
      <c r="DN35" s="20" t="str">
        <f>IF(StockTree!DN35="","",IF(T=DN$10,IF(CallFlag=1,MAX(StockTree!DN35-K,0),MAX(K-StockTree!DN35,0)),EXP(-rr*h)*(pstar*DO35+(1-pstar)*DO36)))</f>
        <v/>
      </c>
      <c r="DO35" s="20" t="str">
        <f>IF(StockTree!DO35="","",IF(T=DO$10,IF(CallFlag=1,MAX(StockTree!DO35-K,0),MAX(K-StockTree!DO35,0)),EXP(-rr*h)*(pstar*DP35+(1-pstar)*DP36)))</f>
        <v/>
      </c>
      <c r="DP35" s="20" t="str">
        <f>IF(StockTree!DP35="","",IF(T=DP$10,IF(CallFlag=1,MAX(StockTree!DP35-K,0),MAX(K-StockTree!DP35,0)),EXP(-rr*h)*(pstar*DQ35+(1-pstar)*DQ36)))</f>
        <v/>
      </c>
      <c r="DQ35" s="20" t="str">
        <f>IF(StockTree!DQ35="","",IF(T=DQ$10,IF(CallFlag=1,MAX(StockTree!DQ35-K,0),MAX(K-StockTree!DQ35,0)),EXP(-rr*h)*(pstar*DR35+(1-pstar)*DR36)))</f>
        <v/>
      </c>
      <c r="DR35" s="20" t="str">
        <f>IF(StockTree!DR35="","",IF(T=DR$10,IF(CallFlag=1,MAX(StockTree!DR35-K,0),MAX(K-StockTree!DR35,0)),EXP(-rr*h)*(pstar*DS35+(1-pstar)*DS36)))</f>
        <v/>
      </c>
      <c r="DS35" s="20" t="str">
        <f>IF(StockTree!DS35="","",IF(T=DS$10,IF(CallFlag=1,MAX(StockTree!DS35-K,0),MAX(K-StockTree!DS35,0)),EXP(-rr*h)*(pstar*DT35+(1-pstar)*DT36)))</f>
        <v/>
      </c>
      <c r="DT35" s="20" t="str">
        <f>IF(StockTree!DT35="","",IF(T=DT$10,IF(CallFlag=1,MAX(StockTree!DT35-K,0),MAX(K-StockTree!DT35,0)),EXP(-rr*h)*(pstar*DU35+(1-pstar)*DU36)))</f>
        <v/>
      </c>
      <c r="DU35" s="20" t="str">
        <f>IF(StockTree!DU35="","",IF(T=DU$10,IF(CallFlag=1,MAX(StockTree!DU35-K,0),MAX(K-StockTree!DU35,0)),EXP(-rr*h)*(pstar*DV35+(1-pstar)*DV36)))</f>
        <v/>
      </c>
      <c r="DV35" s="20" t="str">
        <f>IF(StockTree!DV35="","",IF(T=DV$10,IF(CallFlag=1,MAX(StockTree!DV35-K,0),MAX(K-StockTree!DV35,0)),EXP(-rr*h)*(pstar*DW35+(1-pstar)*DW36)))</f>
        <v/>
      </c>
      <c r="DW35" s="20" t="str">
        <f>IF(StockTree!DW35="","",IF(T=DW$10,IF(CallFlag=1,MAX(StockTree!DW35-K,0),MAX(K-StockTree!DW35,0)),EXP(-rr*h)*(pstar*DX35+(1-pstar)*DX36)))</f>
        <v/>
      </c>
      <c r="DX35" s="20" t="str">
        <f>IF(StockTree!DX35="","",IF(T=DX$10,IF(CallFlag=1,MAX(StockTree!DX35-K,0),MAX(K-StockTree!DX35,0)),EXP(-rr*h)*(pstar*DY35+(1-pstar)*DY36)))</f>
        <v/>
      </c>
      <c r="DY35" s="20" t="str">
        <f>IF(StockTree!DY35="","",IF(T=DY$10,IF(CallFlag=1,MAX(StockTree!DY35-K,0),MAX(K-StockTree!DY35,0)),EXP(-rr*h)*(pstar*DZ35+(1-pstar)*DZ36)))</f>
        <v/>
      </c>
      <c r="DZ35" s="20" t="str">
        <f>IF(StockTree!DZ35="","",IF(T=DZ$10,IF(CallFlag=1,MAX(StockTree!DZ35-K,0),MAX(K-StockTree!DZ35,0)),EXP(-rr*h)*(pstar*EA35+(1-pstar)*EA36)))</f>
        <v/>
      </c>
      <c r="EA35" s="20" t="str">
        <f>IF(StockTree!EA35="","",IF(T=EA$10,IF(CallFlag=1,MAX(StockTree!EA35-K,0),MAX(K-StockTree!EA35,0)),EXP(-rr*h)*(pstar*EB35+(1-pstar)*EB36)))</f>
        <v/>
      </c>
      <c r="EB35" s="20" t="str">
        <f>IF(StockTree!EB35="","",IF(T=EB$10,IF(CallFlag=1,MAX(StockTree!EB35-K,0),MAX(K-StockTree!EB35,0)),EXP(-rr*h)*(pstar*EC35+(1-pstar)*EC36)))</f>
        <v/>
      </c>
      <c r="EC35" s="20" t="str">
        <f>IF(StockTree!EC35="","",IF(T=EC$10,IF(CallFlag=1,MAX(StockTree!EC35-K,0),MAX(K-StockTree!EC35,0)),EXP(-rr*h)*(pstar*ED35+(1-pstar)*ED36)))</f>
        <v/>
      </c>
      <c r="ED35" s="20" t="str">
        <f>IF(StockTree!ED35="","",IF(T=ED$10,IF(CallFlag=1,MAX(StockTree!ED35-K,0),MAX(K-StockTree!ED35,0)),EXP(-rr*h)*(pstar*EE35+(1-pstar)*EE36)))</f>
        <v/>
      </c>
      <c r="EE35" s="20" t="str">
        <f>IF(StockTree!EE35="","",IF(T=EE$10,IF(CallFlag=1,MAX(StockTree!EE35-K,0),MAX(K-StockTree!EE35,0)),EXP(-rr*h)*(pstar*EF35+(1-pstar)*EF36)))</f>
        <v/>
      </c>
      <c r="EF35" s="20" t="str">
        <f>IF(StockTree!EF35="","",IF(T=EF$10,IF(CallFlag=1,MAX(StockTree!EF35-K,0),MAX(K-StockTree!EF35,0)),EXP(-rr*h)*(pstar*EG35+(1-pstar)*EG36)))</f>
        <v/>
      </c>
      <c r="EG35" s="20" t="str">
        <f>IF(StockTree!EG35="","",IF(T=EG$10,IF(CallFlag=1,MAX(StockTree!EG35-K,0),MAX(K-StockTree!EG35,0)),EXP(-rr*h)*(pstar*EH35+(1-pstar)*EH36)))</f>
        <v/>
      </c>
      <c r="EH35" s="20" t="str">
        <f>IF(StockTree!EH35="","",IF(T=EH$10,IF(CallFlag=1,MAX(StockTree!EH35-K,0),MAX(K-StockTree!EH35,0)),EXP(-rr*h)*(pstar*EI35+(1-pstar)*EI36)))</f>
        <v/>
      </c>
      <c r="EI35" s="20" t="str">
        <f>IF(StockTree!EI35="","",IF(T=EI$10,IF(CallFlag=1,MAX(StockTree!EI35-K,0),MAX(K-StockTree!EI35,0)),EXP(-rr*h)*(pstar*EJ35+(1-pstar)*EJ36)))</f>
        <v/>
      </c>
      <c r="EJ35" s="20" t="str">
        <f>IF(StockTree!EJ35="","",IF(T=EJ$10,IF(CallFlag=1,MAX(StockTree!EJ35-K,0),MAX(K-StockTree!EJ35,0)),EXP(-rr*h)*(pstar*EK35+(1-pstar)*EK36)))</f>
        <v/>
      </c>
      <c r="EK35" s="20" t="str">
        <f>IF(StockTree!EK35="","",IF(T=EK$10,IF(CallFlag=1,MAX(StockTree!EK35-K,0),MAX(K-StockTree!EK35,0)),EXP(-rr*h)*(pstar*EL35+(1-pstar)*EL36)))</f>
        <v/>
      </c>
      <c r="EL35" s="20" t="str">
        <f>IF(StockTree!EL35="","",IF(T=EL$10,IF(CallFlag=1,MAX(StockTree!EL35-K,0),MAX(K-StockTree!EL35,0)),EXP(-rr*h)*(pstar*EM35+(1-pstar)*EM36)))</f>
        <v/>
      </c>
      <c r="EM35" s="20" t="str">
        <f>IF(StockTree!EM35="","",IF(T=EM$10,IF(CallFlag=1,MAX(StockTree!EM35-K,0),MAX(K-StockTree!EM35,0)),EXP(-rr*h)*(pstar*EN35+(1-pstar)*EN36)))</f>
        <v/>
      </c>
      <c r="EN35" s="20" t="str">
        <f>IF(StockTree!EN35="","",IF(T=EN$10,IF(CallFlag=1,MAX(StockTree!EN35-K,0),MAX(K-StockTree!EN35,0)),EXP(-rr*h)*(pstar*EO35+(1-pstar)*EO36)))</f>
        <v/>
      </c>
      <c r="EO35" s="20" t="str">
        <f>IF(StockTree!EO35="","",IF(T=EO$10,IF(CallFlag=1,MAX(StockTree!EO35-K,0),MAX(K-StockTree!EO35,0)),EXP(-rr*h)*(pstar*EP35+(1-pstar)*EP36)))</f>
        <v/>
      </c>
      <c r="EP35" s="20" t="str">
        <f>IF(StockTree!EP35="","",IF(T=EP$10,IF(CallFlag=1,MAX(StockTree!EP35-K,0),MAX(K-StockTree!EP35,0)),EXP(-rr*h)*(pstar*EQ35+(1-pstar)*EQ36)))</f>
        <v/>
      </c>
      <c r="EQ35" s="20" t="str">
        <f>IF(StockTree!EQ35="","",IF(T=EQ$10,IF(CallFlag=1,MAX(StockTree!EQ35-K,0),MAX(K-StockTree!EQ35,0)),EXP(-rr*h)*(pstar*ER35+(1-pstar)*ER36)))</f>
        <v/>
      </c>
      <c r="ER35" s="20" t="str">
        <f>IF(StockTree!ER35="","",IF(T=ER$10,IF(CallFlag=1,MAX(StockTree!ER35-K,0),MAX(K-StockTree!ER35,0)),EXP(-rr*h)*(pstar*ES35+(1-pstar)*ES36)))</f>
        <v/>
      </c>
      <c r="ES35" s="20" t="str">
        <f>IF(StockTree!ES35="","",IF(T=ES$10,IF(CallFlag=1,MAX(StockTree!ES35-K,0),MAX(K-StockTree!ES35,0)),EXP(-rr*h)*(pstar*ET35+(1-pstar)*ET36)))</f>
        <v/>
      </c>
      <c r="ET35" s="20" t="str">
        <f>IF(StockTree!ET35="","",IF(T=ET$10,IF(CallFlag=1,MAX(StockTree!ET35-K,0),MAX(K-StockTree!ET35,0)),EXP(-rr*h)*(pstar*EU35+(1-pstar)*EU36)))</f>
        <v/>
      </c>
      <c r="EU35" s="20" t="str">
        <f>IF(StockTree!EU35="","",IF(T=EU$10,IF(CallFlag=1,MAX(StockTree!EU35-K,0),MAX(K-StockTree!EU35,0)),EXP(-rr*h)*(pstar*EV35+(1-pstar)*EV36)))</f>
        <v/>
      </c>
      <c r="EV35" s="20" t="str">
        <f>IF(StockTree!EV35="","",IF(T=EV$10,IF(CallFlag=1,MAX(StockTree!EV35-K,0),MAX(K-StockTree!EV35,0)),EXP(-rr*h)*(pstar*EW35+(1-pstar)*EW36)))</f>
        <v/>
      </c>
      <c r="EW35" s="20" t="str">
        <f>IF(StockTree!EW35="","",IF(T=EW$10,IF(CallFlag=1,MAX(StockTree!EW35-K,0),MAX(K-StockTree!EW35,0)),EXP(-rr*h)*(pstar*EX35+(1-pstar)*EX36)))</f>
        <v/>
      </c>
      <c r="EX35" s="20" t="str">
        <f>IF(StockTree!EX35="","",IF(T=EX$10,IF(CallFlag=1,MAX(StockTree!EX35-K,0),MAX(K-StockTree!EX35,0)),EXP(-rr*h)*(pstar*EY35+(1-pstar)*EY36)))</f>
        <v/>
      </c>
      <c r="EY35" s="20" t="str">
        <f>IF(StockTree!EY35="","",IF(T=EY$10,IF(CallFlag=1,MAX(StockTree!EY35-K,0),MAX(K-StockTree!EY35,0)),EXP(-rr*h)*(pstar*EZ35+(1-pstar)*EZ36)))</f>
        <v/>
      </c>
      <c r="EZ35" s="20" t="str">
        <f>IF(StockTree!EZ35="","",IF(T=EZ$10,IF(CallFlag=1,MAX(StockTree!EZ35-K,0),MAX(K-StockTree!EZ35,0)),EXP(-rr*h)*(pstar*FA35+(1-pstar)*FA36)))</f>
        <v/>
      </c>
      <c r="FA35" s="20" t="str">
        <f>IF(StockTree!FA35="","",IF(T=FA$10,IF(CallFlag=1,MAX(StockTree!FA35-K,0),MAX(K-StockTree!FA35,0)),EXP(-rr*h)*(pstar*FB35+(1-pstar)*FB36)))</f>
        <v/>
      </c>
      <c r="FB35" s="20" t="str">
        <f>IF(StockTree!FB35="","",IF(T=FB$10,IF(CallFlag=1,MAX(StockTree!FB35-K,0),MAX(K-StockTree!FB35,0)),EXP(-rr*h)*(pstar*FC35+(1-pstar)*FC36)))</f>
        <v/>
      </c>
      <c r="FC35" s="20" t="str">
        <f>IF(StockTree!FC35="","",IF(T=FC$10,IF(CallFlag=1,MAX(StockTree!FC35-K,0),MAX(K-StockTree!FC35,0)),EXP(-rr*h)*(pstar*FD35+(1-pstar)*FD36)))</f>
        <v/>
      </c>
      <c r="FD35" s="20" t="str">
        <f>IF(StockTree!FD35="","",IF(T=FD$10,IF(CallFlag=1,MAX(StockTree!FD35-K,0),MAX(K-StockTree!FD35,0)),EXP(-rr*h)*(pstar*FE35+(1-pstar)*FE36)))</f>
        <v/>
      </c>
      <c r="FE35" s="20" t="str">
        <f>IF(StockTree!FE35="","",IF(T=FE$10,IF(CallFlag=1,MAX(StockTree!FE35-K,0),MAX(K-StockTree!FE35,0)),EXP(-rr*h)*(pstar*FF35+(1-pstar)*FF36)))</f>
        <v/>
      </c>
      <c r="FF35" s="20" t="str">
        <f>IF(StockTree!FF35="","",IF(T=FF$10,IF(CallFlag=1,MAX(StockTree!FF35-K,0),MAX(K-StockTree!FF35,0)),EXP(-rr*h)*(pstar*FG35+(1-pstar)*FG36)))</f>
        <v/>
      </c>
      <c r="FG35" s="20" t="str">
        <f>IF(StockTree!FG35="","",IF(T=FG$10,IF(CallFlag=1,MAX(StockTree!FG35-K,0),MAX(K-StockTree!FG35,0)),EXP(-rr*h)*(pstar*FH35+(1-pstar)*FH36)))</f>
        <v/>
      </c>
      <c r="FH35" s="20" t="str">
        <f>IF(StockTree!FH35="","",IF(T=FH$10,IF(CallFlag=1,MAX(StockTree!FH35-K,0),MAX(K-StockTree!FH35,0)),EXP(-rr*h)*(pstar*FI35+(1-pstar)*FI36)))</f>
        <v/>
      </c>
      <c r="FI35" s="20" t="str">
        <f>IF(StockTree!FI35="","",IF(T=FI$10,IF(CallFlag=1,MAX(StockTree!FI35-K,0),MAX(K-StockTree!FI35,0)),EXP(-rr*h)*(pstar*FJ35+(1-pstar)*FJ36)))</f>
        <v/>
      </c>
      <c r="FJ35" s="20" t="str">
        <f>IF(StockTree!FJ35="","",IF(T=FJ$10,IF(CallFlag=1,MAX(StockTree!FJ35-K,0),MAX(K-StockTree!FJ35,0)),EXP(-rr*h)*(pstar*FK35+(1-pstar)*FK36)))</f>
        <v/>
      </c>
      <c r="FK35" s="20" t="str">
        <f>IF(StockTree!FK35="","",IF(T=FK$10,IF(CallFlag=1,MAX(StockTree!FK35-K,0),MAX(K-StockTree!FK35,0)),EXP(-rr*h)*(pstar*FL35+(1-pstar)*FL36)))</f>
        <v/>
      </c>
      <c r="FL35" s="20" t="str">
        <f>IF(StockTree!FL35="","",IF(T=FL$10,IF(CallFlag=1,MAX(StockTree!FL35-K,0),MAX(K-StockTree!FL35,0)),EXP(-rr*h)*(pstar*FM35+(1-pstar)*FM36)))</f>
        <v/>
      </c>
      <c r="FM35" s="20" t="str">
        <f>IF(StockTree!FM35="","",IF(T=FM$10,IF(CallFlag=1,MAX(StockTree!FM35-K,0),MAX(K-StockTree!FM35,0)),EXP(-rr*h)*(pstar*FN35+(1-pstar)*FN36)))</f>
        <v/>
      </c>
      <c r="FN35" s="20" t="str">
        <f>IF(StockTree!FN35="","",IF(T=FN$10,IF(CallFlag=1,MAX(StockTree!FN35-K,0),MAX(K-StockTree!FN35,0)),EXP(-rr*h)*(pstar*FO35+(1-pstar)*FO36)))</f>
        <v/>
      </c>
      <c r="FO35" s="20" t="str">
        <f>IF(StockTree!FO35="","",IF(T=FO$10,IF(CallFlag=1,MAX(StockTree!FO35-K,0),MAX(K-StockTree!FO35,0)),EXP(-rr*h)*(pstar*FP35+(1-pstar)*FP36)))</f>
        <v/>
      </c>
      <c r="FP35" s="20" t="str">
        <f>IF(StockTree!FP35="","",IF(T=FP$10,IF(CallFlag=1,MAX(StockTree!FP35-K,0),MAX(K-StockTree!FP35,0)),EXP(-rr*h)*(pstar*FQ35+(1-pstar)*FQ36)))</f>
        <v/>
      </c>
      <c r="FQ35" s="20" t="str">
        <f>IF(StockTree!FQ35="","",IF(T=FQ$10,IF(CallFlag=1,MAX(StockTree!FQ35-K,0),MAX(K-StockTree!FQ35,0)),EXP(-rr*h)*(pstar*FR35+(1-pstar)*FR36)))</f>
        <v/>
      </c>
      <c r="FR35" s="20" t="str">
        <f>IF(StockTree!FR35="","",IF(T=FR$10,IF(CallFlag=1,MAX(StockTree!FR35-K,0),MAX(K-StockTree!FR35,0)),EXP(-rr*h)*(pstar*FS35+(1-pstar)*FS36)))</f>
        <v/>
      </c>
      <c r="FS35" s="20" t="str">
        <f>IF(StockTree!FS35="","",IF(T=FS$10,IF(CallFlag=1,MAX(StockTree!FS35-K,0),MAX(K-StockTree!FS35,0)),EXP(-rr*h)*(pstar*FT35+(1-pstar)*FT36)))</f>
        <v/>
      </c>
      <c r="FT35" s="20" t="str">
        <f>IF(StockTree!FT35="","",IF(T=FT$10,IF(CallFlag=1,MAX(StockTree!FT35-K,0),MAX(K-StockTree!FT35,0)),EXP(-rr*h)*(pstar*FU35+(1-pstar)*FU36)))</f>
        <v/>
      </c>
      <c r="FU35" s="20" t="str">
        <f>IF(StockTree!FU35="","",IF(T=FU$10,IF(CallFlag=1,MAX(StockTree!FU35-K,0),MAX(K-StockTree!FU35,0)),EXP(-rr*h)*(pstar*FV35+(1-pstar)*FV36)))</f>
        <v/>
      </c>
      <c r="FV35" s="20" t="str">
        <f>IF(StockTree!FV35="","",IF(T=FV$10,IF(CallFlag=1,MAX(StockTree!FV35-K,0),MAX(K-StockTree!FV35,0)),EXP(-rr*h)*(pstar*FW35+(1-pstar)*FW36)))</f>
        <v/>
      </c>
      <c r="FW35" s="20" t="str">
        <f>IF(StockTree!FW35="","",IF(T=FW$10,IF(CallFlag=1,MAX(StockTree!FW35-K,0),MAX(K-StockTree!FW35,0)),EXP(-rr*h)*(pstar*FX35+(1-pstar)*FX36)))</f>
        <v/>
      </c>
      <c r="FX35" s="20" t="str">
        <f>IF(StockTree!FX35="","",IF(T=FX$10,IF(CallFlag=1,MAX(StockTree!FX35-K,0),MAX(K-StockTree!FX35,0)),EXP(-rr*h)*(pstar*FY35+(1-pstar)*FY36)))</f>
        <v/>
      </c>
      <c r="FY35" s="20" t="str">
        <f>IF(StockTree!FY35="","",IF(T=FY$10,IF(CallFlag=1,MAX(StockTree!FY35-K,0),MAX(K-StockTree!FY35,0)),EXP(-rr*h)*(pstar*FZ35+(1-pstar)*FZ36)))</f>
        <v/>
      </c>
      <c r="FZ35" s="20" t="str">
        <f>IF(StockTree!FZ35="","",IF(T=FZ$10,IF(CallFlag=1,MAX(StockTree!FZ35-K,0),MAX(K-StockTree!FZ35,0)),EXP(-rr*h)*(pstar*GA35+(1-pstar)*GA36)))</f>
        <v/>
      </c>
      <c r="GA35" s="20" t="str">
        <f>IF(StockTree!GA35="","",IF(T=GA$10,IF(CallFlag=1,MAX(StockTree!GA35-K,0),MAX(K-StockTree!GA35,0)),EXP(-rr*h)*(pstar*GB35+(1-pstar)*GB36)))</f>
        <v/>
      </c>
      <c r="GB35" s="20" t="str">
        <f>IF(StockTree!GB35="","",IF(T=GB$10,IF(CallFlag=1,MAX(StockTree!GB35-K,0),MAX(K-StockTree!GB35,0)),EXP(-rr*h)*(pstar*GC35+(1-pstar)*GC36)))</f>
        <v/>
      </c>
      <c r="GC35" s="20" t="str">
        <f>IF(StockTree!GC35="","",IF(T=GC$10,IF(CallFlag=1,MAX(StockTree!GC35-K,0),MAX(K-StockTree!GC35,0)),EXP(-rr*h)*(pstar*GD35+(1-pstar)*GD36)))</f>
        <v/>
      </c>
      <c r="GD35" s="20" t="str">
        <f>IF(StockTree!GD35="","",IF(T=GD$10,IF(CallFlag=1,MAX(StockTree!GD35-K,0),MAX(K-StockTree!GD35,0)),EXP(-rr*h)*(pstar*GE35+(1-pstar)*GE36)))</f>
        <v/>
      </c>
      <c r="GE35" s="20" t="str">
        <f>IF(StockTree!GE35="","",IF(T=GE$10,IF(CallFlag=1,MAX(StockTree!GE35-K,0),MAX(K-StockTree!GE35,0)),EXP(-rr*h)*(pstar*GF35+(1-pstar)*GF36)))</f>
        <v/>
      </c>
      <c r="GF35" s="20" t="str">
        <f>IF(StockTree!GF35="","",IF(T=GF$10,IF(CallFlag=1,MAX(StockTree!GF35-K,0),MAX(K-StockTree!GF35,0)),EXP(-rr*h)*(pstar*GG35+(1-pstar)*GG36)))</f>
        <v/>
      </c>
      <c r="GG35" s="20" t="str">
        <f>IF(StockTree!GG35="","",IF(T=GG$10,IF(CallFlag=1,MAX(StockTree!GG35-K,0),MAX(K-StockTree!GG35,0)),EXP(-rr*h)*(pstar*GH35+(1-pstar)*GH36)))</f>
        <v/>
      </c>
      <c r="GH35" s="20" t="str">
        <f>IF(StockTree!GH35="","",IF(T=GH$10,IF(CallFlag=1,MAX(StockTree!GH35-K,0),MAX(K-StockTree!GH35,0)),EXP(-rr*h)*(pstar*GI35+(1-pstar)*GI36)))</f>
        <v/>
      </c>
      <c r="GI35" s="20" t="str">
        <f>IF(StockTree!GI35="","",IF(T=GI$10,IF(CallFlag=1,MAX(StockTree!GI35-K,0),MAX(K-StockTree!GI35,0)),EXP(-rr*h)*(pstar*GJ35+(1-pstar)*GJ36)))</f>
        <v/>
      </c>
      <c r="GJ35" s="20" t="str">
        <f>IF(StockTree!GJ35="","",IF(T=GJ$10,IF(CallFlag=1,MAX(StockTree!GJ35-K,0),MAX(K-StockTree!GJ35,0)),EXP(-rr*h)*(pstar*GK35+(1-pstar)*GK36)))</f>
        <v/>
      </c>
      <c r="GK35" s="20" t="str">
        <f>IF(StockTree!GK35="","",IF(T=GK$10,IF(CallFlag=1,MAX(StockTree!GK35-K,0),MAX(K-StockTree!GK35,0)),EXP(-rr*h)*(pstar*GL35+(1-pstar)*GL36)))</f>
        <v/>
      </c>
      <c r="GL35" s="20" t="str">
        <f>IF(StockTree!GL35="","",IF(T=GL$10,IF(CallFlag=1,MAX(StockTree!GL35-K,0),MAX(K-StockTree!GL35,0)),EXP(-rr*h)*(pstar*GM35+(1-pstar)*GM36)))</f>
        <v/>
      </c>
      <c r="GM35" s="20" t="str">
        <f>IF(StockTree!GM35="","",IF(T=GM$10,IF(CallFlag=1,MAX(StockTree!GM35-K,0),MAX(K-StockTree!GM35,0)),EXP(-rr*h)*(pstar*GN35+(1-pstar)*GN36)))</f>
        <v/>
      </c>
      <c r="GN35" s="20" t="str">
        <f>IF(StockTree!GN35="","",IF(T=GN$10,IF(CallFlag=1,MAX(StockTree!GN35-K,0),MAX(K-StockTree!GN35,0)),EXP(-rr*h)*(pstar*GO35+(1-pstar)*GO36)))</f>
        <v/>
      </c>
      <c r="GO35" s="20" t="str">
        <f>IF(StockTree!GO35="","",IF(T=GO$10,IF(CallFlag=1,MAX(StockTree!GO35-K,0),MAX(K-StockTree!GO35,0)),EXP(-rr*h)*(pstar*GP35+(1-pstar)*GP36)))</f>
        <v/>
      </c>
      <c r="GP35" s="20" t="str">
        <f>IF(StockTree!GP35="","",IF(T=GP$10,IF(CallFlag=1,MAX(StockTree!GP35-K,0),MAX(K-StockTree!GP35,0)),EXP(-rr*h)*(pstar*GQ35+(1-pstar)*GQ36)))</f>
        <v/>
      </c>
      <c r="GQ35" s="20" t="str">
        <f>IF(StockTree!GQ35="","",IF(T=GQ$10,IF(CallFlag=1,MAX(StockTree!GQ35-K,0),MAX(K-StockTree!GQ35,0)),EXP(-rr*h)*(pstar*GR35+(1-pstar)*GR36)))</f>
        <v/>
      </c>
      <c r="GR35" s="20" t="str">
        <f>IF(StockTree!GR35="","",IF(T=GR$10,IF(CallFlag=1,MAX(StockTree!GR35-K,0),MAX(K-StockTree!GR35,0)),EXP(-rr*h)*(pstar*GS35+(1-pstar)*GS36)))</f>
        <v/>
      </c>
      <c r="GS35" s="20" t="str">
        <f>IF(StockTree!GS35="","",IF(T=GS$10,IF(CallFlag=1,MAX(StockTree!GS35-K,0),MAX(K-StockTree!GS35,0)),EXP(-rr*h)*(pstar*GT35+(1-pstar)*GT36)))</f>
        <v/>
      </c>
      <c r="GT35" s="20" t="str">
        <f>IF(StockTree!GT35="","",IF(T=GT$10,IF(CallFlag=1,MAX(StockTree!GT35-K,0),MAX(K-StockTree!GT35,0)),EXP(-rr*h)*(pstar*GU35+(1-pstar)*GU36)))</f>
        <v/>
      </c>
      <c r="GU35" s="20" t="str">
        <f>IF(StockTree!GU35="","",IF(T=GU$10,IF(CallFlag=1,MAX(StockTree!GU35-K,0),MAX(K-StockTree!GU35,0)),EXP(-rr*h)*(pstar*GV35+(1-pstar)*GV36)))</f>
        <v/>
      </c>
      <c r="GV35" s="20" t="str">
        <f>IF(StockTree!GV35="","",IF(T=GV$10,IF(CallFlag=1,MAX(StockTree!GV35-K,0),MAX(K-StockTree!GV35,0)),EXP(-rr*h)*(pstar*GW35+(1-pstar)*GW36)))</f>
        <v/>
      </c>
      <c r="GW35" s="20" t="str">
        <f>IF(StockTree!GW35="","",IF(T=GW$10,IF(CallFlag=1,MAX(StockTree!GW35-K,0),MAX(K-StockTree!GW35,0)),EXP(-rr*h)*(pstar*GX35+(1-pstar)*GX36)))</f>
        <v/>
      </c>
      <c r="GX35" s="20" t="str">
        <f>IF(StockTree!GX35="","",IF(T=GX$10,IF(CallFlag=1,MAX(StockTree!GX35-K,0),MAX(K-StockTree!GX35,0)),EXP(-rr*h)*(pstar*GY35+(1-pstar)*GY36)))</f>
        <v/>
      </c>
      <c r="GY35" s="20" t="str">
        <f>IF(StockTree!GY35="","",IF(T=GY$10,IF(CallFlag=1,MAX(StockTree!GY35-K,0),MAX(K-StockTree!GY35,0)),EXP(-rr*h)*(pstar*GZ35+(1-pstar)*GZ36)))</f>
        <v/>
      </c>
      <c r="GZ35" s="20" t="str">
        <f>IF(StockTree!GZ35="","",IF(T=GZ$10,IF(CallFlag=1,MAX(StockTree!GZ35-K,0),MAX(K-StockTree!GZ35,0)),EXP(-rr*h)*(pstar*HA35+(1-pstar)*HA36)))</f>
        <v/>
      </c>
      <c r="HA35" s="20" t="str">
        <f>IF(StockTree!HA35="","",IF(T=HA$10,IF(CallFlag=1,MAX(StockTree!HA35-K,0),MAX(K-StockTree!HA35,0)),EXP(-rr*h)*(pstar*HB35+(1-pstar)*HB36)))</f>
        <v/>
      </c>
      <c r="HB35" s="20" t="str">
        <f>IF(StockTree!HB35="","",IF(T=HB$10,IF(CallFlag=1,MAX(StockTree!HB35-K,0),MAX(K-StockTree!HB35,0)),EXP(-rr*h)*(pstar*HC35+(1-pstar)*HC36)))</f>
        <v/>
      </c>
      <c r="HC35" s="20" t="str">
        <f>IF(StockTree!HC35="","",IF(T=HC$10,IF(CallFlag=1,MAX(StockTree!HC35-K,0),MAX(K-StockTree!HC35,0)),EXP(-rr*h)*(pstar*HD35+(1-pstar)*HD36)))</f>
        <v/>
      </c>
      <c r="HD35" s="20" t="str">
        <f>IF(StockTree!HD35="","",IF(T=HD$10,IF(CallFlag=1,MAX(StockTree!HD35-K,0),MAX(K-StockTree!HD35,0)),EXP(-rr*h)*(pstar*HE35+(1-pstar)*HE36)))</f>
        <v/>
      </c>
      <c r="HE35" s="20" t="str">
        <f>IF(StockTree!HE35="","",IF(T=HE$10,IF(CallFlag=1,MAX(StockTree!HE35-K,0),MAX(K-StockTree!HE35,0)),EXP(-rr*h)*(pstar*HF35+(1-pstar)*HF36)))</f>
        <v/>
      </c>
      <c r="HF35" s="20" t="str">
        <f>IF(StockTree!HF35="","",IF(T=HF$10,IF(CallFlag=1,MAX(StockTree!HF35-K,0),MAX(K-StockTree!HF35,0)),EXP(-rr*h)*(pstar*HG35+(1-pstar)*HG36)))</f>
        <v/>
      </c>
      <c r="HG35" s="20" t="str">
        <f>IF(StockTree!HG35="","",IF(T=HG$10,IF(CallFlag=1,MAX(StockTree!HG35-K,0),MAX(K-StockTree!HG35,0)),EXP(-rr*h)*(pstar*HH35+(1-pstar)*HH36)))</f>
        <v/>
      </c>
      <c r="HH35" s="20" t="str">
        <f>IF(StockTree!HH35="","",IF(T=HH$10,IF(CallFlag=1,MAX(StockTree!HH35-K,0),MAX(K-StockTree!HH35,0)),EXP(-rr*h)*(pstar*HI35+(1-pstar)*HI36)))</f>
        <v/>
      </c>
      <c r="HI35" s="20" t="str">
        <f>IF(StockTree!HI35="","",IF(T=HI$10,IF(CallFlag=1,MAX(StockTree!HI35-K,0),MAX(K-StockTree!HI35,0)),EXP(-rr*h)*(pstar*HJ35+(1-pstar)*HJ36)))</f>
        <v/>
      </c>
      <c r="HJ35" s="20" t="str">
        <f>IF(StockTree!HJ35="","",IF(T=HJ$10,IF(CallFlag=1,MAX(StockTree!HJ35-K,0),MAX(K-StockTree!HJ35,0)),EXP(-rr*h)*(pstar*HK35+(1-pstar)*HK36)))</f>
        <v/>
      </c>
      <c r="HK35" s="20" t="str">
        <f>IF(StockTree!HK35="","",IF(T=HK$10,IF(CallFlag=1,MAX(StockTree!HK35-K,0),MAX(K-StockTree!HK35,0)),EXP(-rr*h)*(pstar*HL35+(1-pstar)*HL36)))</f>
        <v/>
      </c>
      <c r="HL35" s="20" t="str">
        <f>IF(StockTree!HL35="","",IF(T=HL$10,IF(CallFlag=1,MAX(StockTree!HL35-K,0),MAX(K-StockTree!HL35,0)),EXP(-rr*h)*(pstar*HM35+(1-pstar)*HM36)))</f>
        <v/>
      </c>
      <c r="HM35" s="20" t="str">
        <f>IF(StockTree!HM35="","",IF(T=HM$10,IF(CallFlag=1,MAX(StockTree!HM35-K,0),MAX(K-StockTree!HM35,0)),EXP(-rr*h)*(pstar*HN35+(1-pstar)*HN36)))</f>
        <v/>
      </c>
      <c r="HN35" s="20" t="str">
        <f>IF(StockTree!HN35="","",IF(T=HN$10,IF(CallFlag=1,MAX(StockTree!HN35-K,0),MAX(K-StockTree!HN35,0)),EXP(-rr*h)*(pstar*HO35+(1-pstar)*HO36)))</f>
        <v/>
      </c>
      <c r="HO35" s="20" t="str">
        <f>IF(StockTree!HO35="","",IF(T=HO$10,IF(CallFlag=1,MAX(StockTree!HO35-K,0),MAX(K-StockTree!HO35,0)),EXP(-rr*h)*(pstar*HP35+(1-pstar)*HP36)))</f>
        <v/>
      </c>
      <c r="HP35" s="20" t="str">
        <f>IF(StockTree!HP35="","",IF(T=HP$10,IF(CallFlag=1,MAX(StockTree!HP35-K,0),MAX(K-StockTree!HP35,0)),EXP(-rr*h)*(pstar*HQ35+(1-pstar)*HQ36)))</f>
        <v/>
      </c>
      <c r="HQ35" s="20" t="str">
        <f>IF(StockTree!HQ35="","",IF(T=HQ$10,IF(CallFlag=1,MAX(StockTree!HQ35-K,0),MAX(K-StockTree!HQ35,0)),EXP(-rr*h)*(pstar*HR35+(1-pstar)*HR36)))</f>
        <v/>
      </c>
      <c r="HR35" s="20" t="str">
        <f>IF(StockTree!HR35="","",IF(T=HR$10,IF(CallFlag=1,MAX(StockTree!HR35-K,0),MAX(K-StockTree!HR35,0)),EXP(-rr*h)*(pstar*HS35+(1-pstar)*HS36)))</f>
        <v/>
      </c>
      <c r="HS35" s="20" t="str">
        <f>IF(StockTree!HS35="","",IF(T=HS$10,IF(CallFlag=1,MAX(StockTree!HS35-K,0),MAX(K-StockTree!HS35,0)),EXP(-rr*h)*(pstar*HT35+(1-pstar)*HT36)))</f>
        <v/>
      </c>
      <c r="HT35" s="20" t="str">
        <f>IF(StockTree!HT35="","",IF(T=HT$10,IF(CallFlag=1,MAX(StockTree!HT35-K,0),MAX(K-StockTree!HT35,0)),EXP(-rr*h)*(pstar*HU35+(1-pstar)*HU36)))</f>
        <v/>
      </c>
      <c r="HU35" s="20" t="str">
        <f>IF(StockTree!HU35="","",IF(T=HU$10,IF(CallFlag=1,MAX(StockTree!HU35-K,0),MAX(K-StockTree!HU35,0)),EXP(-rr*h)*(pstar*HV35+(1-pstar)*HV36)))</f>
        <v/>
      </c>
      <c r="HV35" s="20" t="str">
        <f>IF(StockTree!HV35="","",IF(T=HV$10,IF(CallFlag=1,MAX(StockTree!HV35-K,0),MAX(K-StockTree!HV35,0)),EXP(-rr*h)*(pstar*HW35+(1-pstar)*HW36)))</f>
        <v/>
      </c>
      <c r="HW35" s="20" t="str">
        <f>IF(StockTree!HW35="","",IF(T=HW$10,IF(CallFlag=1,MAX(StockTree!HW35-K,0),MAX(K-StockTree!HW35,0)),EXP(-rr*h)*(pstar*HX35+(1-pstar)*HX36)))</f>
        <v/>
      </c>
      <c r="HX35" s="20" t="str">
        <f>IF(StockTree!HX35="","",IF(T=HX$10,IF(CallFlag=1,MAX(StockTree!HX35-K,0),MAX(K-StockTree!HX35,0)),EXP(-rr*h)*(pstar*HY35+(1-pstar)*HY36)))</f>
        <v/>
      </c>
      <c r="HY35" s="20" t="str">
        <f>IF(StockTree!HY35="","",IF(T=HY$10,IF(CallFlag=1,MAX(StockTree!HY35-K,0),MAX(K-StockTree!HY35,0)),EXP(-rr*h)*(pstar*HZ35+(1-pstar)*HZ36)))</f>
        <v/>
      </c>
      <c r="HZ35" s="20" t="str">
        <f>IF(StockTree!HZ35="","",IF(T=HZ$10,IF(CallFlag=1,MAX(StockTree!HZ35-K,0),MAX(K-StockTree!HZ35,0)),EXP(-rr*h)*(pstar*IA35+(1-pstar)*IA36)))</f>
        <v/>
      </c>
      <c r="IA35" s="20" t="str">
        <f>IF(StockTree!IA35="","",IF(T=IA$10,IF(CallFlag=1,MAX(StockTree!IA35-K,0),MAX(K-StockTree!IA35,0)),EXP(-rr*h)*(pstar*IB35+(1-pstar)*IB36)))</f>
        <v/>
      </c>
      <c r="IB35" s="20" t="str">
        <f>IF(StockTree!IB35="","",IF(T=IB$10,IF(CallFlag=1,MAX(StockTree!IB35-K,0),MAX(K-StockTree!IB35,0)),EXP(-rr*h)*(pstar*IC35+(1-pstar)*IC36)))</f>
        <v/>
      </c>
      <c r="IC35" s="20" t="str">
        <f>IF(StockTree!IC35="","",IF(T=IC$10,IF(CallFlag=1,MAX(StockTree!IC35-K,0),MAX(K-StockTree!IC35,0)),EXP(-rr*h)*(pstar*ID35+(1-pstar)*ID36)))</f>
        <v/>
      </c>
      <c r="ID35" s="20" t="str">
        <f>IF(StockTree!ID35="","",IF(T=ID$10,IF(CallFlag=1,MAX(StockTree!ID35-K,0),MAX(K-StockTree!ID35,0)),EXP(-rr*h)*(pstar*IE35+(1-pstar)*IE36)))</f>
        <v/>
      </c>
      <c r="IE35" s="20" t="str">
        <f>IF(StockTree!IE35="","",IF(T=IE$10,IF(CallFlag=1,MAX(StockTree!IE35-K,0),MAX(K-StockTree!IE35,0)),EXP(-rr*h)*(pstar*IF35+(1-pstar)*IF36)))</f>
        <v/>
      </c>
      <c r="IF35" s="20" t="str">
        <f>IF(StockTree!IF35="","",IF(T=IF$10,IF(CallFlag=1,MAX(StockTree!IF35-K,0),MAX(K-StockTree!IF35,0)),EXP(-rr*h)*(pstar*IG35+(1-pstar)*IG36)))</f>
        <v/>
      </c>
      <c r="IG35" s="20" t="str">
        <f>IF(StockTree!IG35="","",IF(T=IG$10,IF(CallFlag=1,MAX(StockTree!IG35-K,0),MAX(K-StockTree!IG35,0)),EXP(-rr*h)*(pstar*IH35+(1-pstar)*IH36)))</f>
        <v/>
      </c>
      <c r="IH35" s="20" t="str">
        <f>IF(StockTree!IH35="","",IF(T=IH$10,IF(CallFlag=1,MAX(StockTree!IH35-K,0),MAX(K-StockTree!IH35,0)),EXP(-rr*h)*(pstar*II35+(1-pstar)*II36)))</f>
        <v/>
      </c>
      <c r="II35" s="20" t="str">
        <f>IF(StockTree!II35="","",IF(T=II$10,IF(CallFlag=1,MAX(StockTree!II35-K,0),MAX(K-StockTree!II35,0)),EXP(-rr*h)*(pstar*IJ35+(1-pstar)*IJ36)))</f>
        <v/>
      </c>
      <c r="IJ35" s="20" t="str">
        <f>IF(StockTree!IJ35="","",IF(T=IJ$10,IF(CallFlag=1,MAX(StockTree!IJ35-K,0),MAX(K-StockTree!IJ35,0)),EXP(-rr*h)*(pstar*IK35+(1-pstar)*IK36)))</f>
        <v/>
      </c>
      <c r="IK35" s="20" t="str">
        <f>IF(StockTree!IK35="","",IF(T=IK$10,IF(CallFlag=1,MAX(StockTree!IK35-K,0),MAX(K-StockTree!IK35,0)),EXP(-rr*h)*(pstar*IL35+(1-pstar)*IL36)))</f>
        <v/>
      </c>
      <c r="IL35" s="20" t="str">
        <f>IF(StockTree!IL35="","",IF(T=IL$10,IF(CallFlag=1,MAX(StockTree!IL35-K,0),MAX(K-StockTree!IL35,0)),EXP(-rr*h)*(pstar*IM35+(1-pstar)*IM36)))</f>
        <v/>
      </c>
      <c r="IM35" s="20" t="str">
        <f>IF(StockTree!IM35="","",IF(T=IM$10,IF(CallFlag=1,MAX(StockTree!IM35-K,0),MAX(K-StockTree!IM35,0)),EXP(-rr*h)*(pstar*IN35+(1-pstar)*IN36)))</f>
        <v/>
      </c>
      <c r="IN35" s="20" t="str">
        <f>IF(StockTree!IN35="","",IF(T=IN$10,IF(CallFlag=1,MAX(StockTree!IN35-K,0),MAX(K-StockTree!IN35,0)),EXP(-rr*h)*(pstar*IO35+(1-pstar)*IO36)))</f>
        <v/>
      </c>
      <c r="IO35" s="20" t="str">
        <f>IF(StockTree!IO35="","",IF(T=IO$10,IF(CallFlag=1,MAX(StockTree!IO35-K,0),MAX(K-StockTree!IO35,0)),EXP(-rr*h)*(pstar*IP35+(1-pstar)*IP36)))</f>
        <v/>
      </c>
      <c r="IP35" s="20" t="str">
        <f>IF(StockTree!IP35="","",IF(T=IP$10,IF(CallFlag=1,MAX(StockTree!IP35-K,0),MAX(K-StockTree!IP35,0)),EXP(-rr*h)*(pstar*IQ35+(1-pstar)*IQ36)))</f>
        <v/>
      </c>
      <c r="IQ35" s="20" t="str">
        <f>IF(StockTree!IQ35="","",IF(T=IQ$10,IF(CallFlag=1,MAX(StockTree!IQ35-K,0),MAX(K-StockTree!IQ35,0)),EXP(-rr*h)*(pstar*IR35+(1-pstar)*IR36)))</f>
        <v/>
      </c>
      <c r="IR35" s="20" t="str">
        <f>IF(StockTree!IR35="","",IF(T=IR$10,IF(CallFlag=1,MAX(StockTree!IR35-K,0),MAX(K-StockTree!IR35,0)),EXP(-rr*h)*(pstar*IS35+(1-pstar)*IS36)))</f>
        <v/>
      </c>
      <c r="IS35" s="20" t="str">
        <f>IF(StockTree!IS35="","",IF(T=IS$10,IF(CallFlag=1,MAX(StockTree!IS35-K,0),MAX(K-StockTree!IS35,0)),EXP(-rr*h)*(pstar*IT35+(1-pstar)*IT36)))</f>
        <v/>
      </c>
      <c r="IT35" s="20" t="str">
        <f>IF(StockTree!IT35="","",IF(T=IT$10,IF(CallFlag=1,MAX(StockTree!IT35-K,0),MAX(K-StockTree!IT35,0)),EXP(-rr*h)*(pstar*IU35+(1-pstar)*IU36)))</f>
        <v/>
      </c>
      <c r="IU35" s="20" t="str">
        <f>IF(StockTree!IU35="","",IF(T=IU$10,IF(CallFlag=1,MAX(StockTree!IU35-K,0),MAX(K-StockTree!IU35,0)),EXP(-rr*h)*(pstar*IV35+(1-pstar)*IV36)))</f>
        <v/>
      </c>
      <c r="IV35" s="20" t="str">
        <f>IF(StockTree!IV35="","",IF(T=IV$10,IF(CallFlag=1,MAX(StockTree!IV35-K,0),MAX(K-StockTree!IV35,0)),EXP(-rr*h)*(pstar*#REF!+(1-pstar)*#REF!)))</f>
        <v/>
      </c>
    </row>
    <row r="36" spans="1:256" s="20" customFormat="1" x14ac:dyDescent="0.2">
      <c r="A36" s="19">
        <f t="shared" si="8"/>
        <v>24</v>
      </c>
      <c r="B36" s="20" t="str">
        <f>IF(StockTree!B36="","",IF(T=B$10,IF(CallFlag=1,MAX(StockTree!B36-K,0),MAX(K-StockTree!B36,0)),EXP(-rr*h)*(pstar*C36+(1-pstar)*C37)))</f>
        <v/>
      </c>
      <c r="C36" s="20" t="str">
        <f>IF(StockTree!C36="","",IF(T=C$10,IF(CallFlag=1,MAX(StockTree!C36-K,0),MAX(K-StockTree!C36,0)),EXP(-rr*h)*(pstar*D36+(1-pstar)*D37)))</f>
        <v/>
      </c>
      <c r="D36" s="20" t="str">
        <f>IF(StockTree!D36="","",IF(T=D$10,IF(CallFlag=1,MAX(StockTree!D36-K,0),MAX(K-StockTree!D36,0)),EXP(-rr*h)*(pstar*E36+(1-pstar)*E37)))</f>
        <v/>
      </c>
      <c r="E36" s="20" t="str">
        <f>IF(StockTree!E36="","",IF(T=E$10,IF(CallFlag=1,MAX(StockTree!E36-K,0),MAX(K-StockTree!E36,0)),EXP(-rr*h)*(pstar*F36+(1-pstar)*F37)))</f>
        <v/>
      </c>
      <c r="F36" s="20" t="str">
        <f>IF(StockTree!F36="","",IF(T=F$10,IF(CallFlag=1,MAX(StockTree!F36-K,0),MAX(K-StockTree!F36,0)),EXP(-rr*h)*(pstar*G36+(1-pstar)*G37)))</f>
        <v/>
      </c>
      <c r="G36" s="20" t="str">
        <f>IF(StockTree!G36="","",IF(T=G$10,IF(CallFlag=1,MAX(StockTree!G36-K,0),MAX(K-StockTree!G36,0)),EXP(-rr*h)*(pstar*H36+(1-pstar)*H37)))</f>
        <v/>
      </c>
      <c r="H36" s="20" t="str">
        <f>IF(StockTree!H36="","",IF(T=H$10,IF(CallFlag=1,MAX(StockTree!H36-K,0),MAX(K-StockTree!H36,0)),EXP(-rr*h)*(pstar*I36+(1-pstar)*I37)))</f>
        <v/>
      </c>
      <c r="I36" s="20" t="str">
        <f>IF(StockTree!I36="","",IF(T=I$10,IF(CallFlag=1,MAX(StockTree!I36-K,0),MAX(K-StockTree!I36,0)),EXP(-rr*h)*(pstar*J36+(1-pstar)*J37)))</f>
        <v/>
      </c>
      <c r="J36" s="20" t="str">
        <f>IF(StockTree!J36="","",IF(T=J$10,IF(CallFlag=1,MAX(StockTree!J36-K,0),MAX(K-StockTree!J36,0)),EXP(-rr*h)*(pstar*K36+(1-pstar)*K37)))</f>
        <v/>
      </c>
      <c r="K36" s="20" t="str">
        <f>IF(StockTree!K36="","",IF(T=K$10,IF(CallFlag=1,MAX(StockTree!K36-K,0),MAX(K-StockTree!K36,0)),EXP(-rr*h)*(pstar*L36+(1-pstar)*L37)))</f>
        <v/>
      </c>
      <c r="L36" s="20" t="str">
        <f>IF(StockTree!L36="","",IF(T=L$10,IF(CallFlag=1,MAX(StockTree!L36-K,0),MAX(K-StockTree!L36,0)),EXP(-rr*h)*(pstar*M36+(1-pstar)*M37)))</f>
        <v/>
      </c>
      <c r="M36" s="20" t="str">
        <f>IF(StockTree!M36="","",IF(T=M$10,IF(CallFlag=1,MAX(StockTree!M36-K,0),MAX(K-StockTree!M36,0)),EXP(-rr*h)*(pstar*N36+(1-pstar)*N37)))</f>
        <v/>
      </c>
      <c r="N36" s="20" t="str">
        <f>IF(StockTree!N36="","",IF(T=N$10,IF(CallFlag=1,MAX(StockTree!N36-K,0),MAX(K-StockTree!N36,0)),EXP(-rr*h)*(pstar*O36+(1-pstar)*O37)))</f>
        <v/>
      </c>
      <c r="O36" s="20" t="str">
        <f>IF(StockTree!O36="","",IF(T=O$10,IF(CallFlag=1,MAX(StockTree!O36-K,0),MAX(K-StockTree!O36,0)),EXP(-rr*h)*(pstar*P36+(1-pstar)*P37)))</f>
        <v/>
      </c>
      <c r="P36" s="20" t="str">
        <f>IF(StockTree!P36="","",IF(T=P$10,IF(CallFlag=1,MAX(StockTree!P36-K,0),MAX(K-StockTree!P36,0)),EXP(-rr*h)*(pstar*Q36+(1-pstar)*Q37)))</f>
        <v/>
      </c>
      <c r="Q36" s="20" t="str">
        <f>IF(StockTree!Q36="","",IF(T=Q$10,IF(CallFlag=1,MAX(StockTree!Q36-K,0),MAX(K-StockTree!Q36,0)),EXP(-rr*h)*(pstar*R36+(1-pstar)*R37)))</f>
        <v/>
      </c>
      <c r="R36" s="20" t="str">
        <f>IF(StockTree!R36="","",IF(T=R$10,IF(CallFlag=1,MAX(StockTree!R36-K,0),MAX(K-StockTree!R36,0)),EXP(-rr*h)*(pstar*S36+(1-pstar)*S37)))</f>
        <v/>
      </c>
      <c r="S36" s="20" t="str">
        <f>IF(StockTree!S36="","",IF(T=S$10,IF(CallFlag=1,MAX(StockTree!S36-K,0),MAX(K-StockTree!S36,0)),EXP(-rr*h)*(pstar*T36+(1-pstar)*T37)))</f>
        <v/>
      </c>
      <c r="T36" s="20" t="str">
        <f>IF(StockTree!T36="","",IF(T=T$10,IF(CallFlag=1,MAX(StockTree!T36-K,0),MAX(K-StockTree!T36,0)),EXP(-rr*h)*(pstar*U36+(1-pstar)*U37)))</f>
        <v/>
      </c>
      <c r="U36" s="20" t="str">
        <f>IF(StockTree!U36="","",IF(T=U$10,IF(CallFlag=1,MAX(StockTree!U36-K,0),MAX(K-StockTree!U36,0)),EXP(-rr*h)*(pstar*V36+(1-pstar)*V37)))</f>
        <v/>
      </c>
      <c r="V36" s="20" t="str">
        <f>IF(StockTree!V36="","",IF(T=V$10,IF(CallFlag=1,MAX(StockTree!V36-K,0),MAX(K-StockTree!V36,0)),EXP(-rr*h)*(pstar*W36+(1-pstar)*W37)))</f>
        <v/>
      </c>
      <c r="W36" s="20" t="str">
        <f>IF(StockTree!W36="","",IF(T=W$10,IF(CallFlag=1,MAX(StockTree!W36-K,0),MAX(K-StockTree!W36,0)),EXP(-rr*h)*(pstar*X36+(1-pstar)*X37)))</f>
        <v/>
      </c>
      <c r="X36" s="20" t="str">
        <f>IF(StockTree!X36="","",IF(T=X$10,IF(CallFlag=1,MAX(StockTree!X36-K,0),MAX(K-StockTree!X36,0)),EXP(-rr*h)*(pstar*Y36+(1-pstar)*Y37)))</f>
        <v/>
      </c>
      <c r="Y36" s="20" t="str">
        <f>IF(StockTree!Y36="","",IF(T=Y$10,IF(CallFlag=1,MAX(StockTree!Y36-K,0),MAX(K-StockTree!Y36,0)),EXP(-rr*h)*(pstar*Z36+(1-pstar)*Z37)))</f>
        <v/>
      </c>
      <c r="Z36" s="20" t="str">
        <f>IF(StockTree!Z36="","",IF(T=Z$10,IF(CallFlag=1,MAX(StockTree!Z36-K,0),MAX(K-StockTree!Z36,0)),EXP(-rr*h)*(pstar*AA36+(1-pstar)*AA37)))</f>
        <v/>
      </c>
      <c r="AA36" s="20" t="str">
        <f>IF(StockTree!AA36="","",IF(T=AA$10,IF(CallFlag=1,MAX(StockTree!AA36-K,0),MAX(K-StockTree!AA36,0)),EXP(-rr*h)*(pstar*AB36+(1-pstar)*AB37)))</f>
        <v/>
      </c>
      <c r="AB36" s="20" t="str">
        <f>IF(StockTree!AB36="","",IF(T=AB$10,IF(CallFlag=1,MAX(StockTree!AB36-K,0),MAX(K-StockTree!AB36,0)),EXP(-rr*h)*(pstar*AC36+(1-pstar)*AC37)))</f>
        <v/>
      </c>
      <c r="AC36" s="20" t="str">
        <f>IF(StockTree!AC36="","",IF(T=AC$10,IF(CallFlag=1,MAX(StockTree!AC36-K,0),MAX(K-StockTree!AC36,0)),EXP(-rr*h)*(pstar*AD36+(1-pstar)*AD37)))</f>
        <v/>
      </c>
      <c r="AD36" s="20" t="str">
        <f>IF(StockTree!AD36="","",IF(T=AD$10,IF(CallFlag=1,MAX(StockTree!AD36-K,0),MAX(K-StockTree!AD36,0)),EXP(-rr*h)*(pstar*AE36+(1-pstar)*AE37)))</f>
        <v/>
      </c>
      <c r="AE36" s="20" t="str">
        <f>IF(StockTree!AE36="","",IF(T=AE$10,IF(CallFlag=1,MAX(StockTree!AE36-K,0),MAX(K-StockTree!AE36,0)),EXP(-rr*h)*(pstar*AF36+(1-pstar)*AF37)))</f>
        <v/>
      </c>
      <c r="AF36" s="20" t="str">
        <f>IF(StockTree!AF36="","",IF(T=AF$10,IF(CallFlag=1,MAX(StockTree!AF36-K,0),MAX(K-StockTree!AF36,0)),EXP(-rr*h)*(pstar*AG36+(1-pstar)*AG37)))</f>
        <v/>
      </c>
      <c r="AG36" s="20" t="str">
        <f>IF(StockTree!AG36="","",IF(T=AG$10,IF(CallFlag=1,MAX(StockTree!AG36-K,0),MAX(K-StockTree!AG36,0)),EXP(-rr*h)*(pstar*AH36+(1-pstar)*AH37)))</f>
        <v/>
      </c>
      <c r="AH36" s="20" t="str">
        <f>IF(StockTree!AH36="","",IF(T=AH$10,IF(CallFlag=1,MAX(StockTree!AH36-K,0),MAX(K-StockTree!AH36,0)),EXP(-rr*h)*(pstar*AI36+(1-pstar)*AI37)))</f>
        <v/>
      </c>
      <c r="AI36" s="20" t="str">
        <f>IF(StockTree!AI36="","",IF(T=AI$10,IF(CallFlag=1,MAX(StockTree!AI36-K,0),MAX(K-StockTree!AI36,0)),EXP(-rr*h)*(pstar*AJ36+(1-pstar)*AJ37)))</f>
        <v/>
      </c>
      <c r="AJ36" s="20" t="str">
        <f>IF(StockTree!AJ36="","",IF(T=AJ$10,IF(CallFlag=1,MAX(StockTree!AJ36-K,0),MAX(K-StockTree!AJ36,0)),EXP(-rr*h)*(pstar*AK36+(1-pstar)*AK37)))</f>
        <v/>
      </c>
      <c r="AK36" s="20" t="str">
        <f>IF(StockTree!AK36="","",IF(T=AK$10,IF(CallFlag=1,MAX(StockTree!AK36-K,0),MAX(K-StockTree!AK36,0)),EXP(-rr*h)*(pstar*AL36+(1-pstar)*AL37)))</f>
        <v/>
      </c>
      <c r="AL36" s="20" t="str">
        <f>IF(StockTree!AL36="","",IF(T=AL$10,IF(CallFlag=1,MAX(StockTree!AL36-K,0),MAX(K-StockTree!AL36,0)),EXP(-rr*h)*(pstar*AM36+(1-pstar)*AM37)))</f>
        <v/>
      </c>
      <c r="AM36" s="20" t="str">
        <f>IF(StockTree!AM36="","",IF(T=AM$10,IF(CallFlag=1,MAX(StockTree!AM36-K,0),MAX(K-StockTree!AM36,0)),EXP(-rr*h)*(pstar*AN36+(1-pstar)*AN37)))</f>
        <v/>
      </c>
      <c r="AN36" s="20" t="str">
        <f>IF(StockTree!AN36="","",IF(T=AN$10,IF(CallFlag=1,MAX(StockTree!AN36-K,0),MAX(K-StockTree!AN36,0)),EXP(-rr*h)*(pstar*AO36+(1-pstar)*AO37)))</f>
        <v/>
      </c>
      <c r="AO36" s="20" t="str">
        <f>IF(StockTree!AO36="","",IF(T=AO$10,IF(CallFlag=1,MAX(StockTree!AO36-K,0),MAX(K-StockTree!AO36,0)),EXP(-rr*h)*(pstar*AP36+(1-pstar)*AP37)))</f>
        <v/>
      </c>
      <c r="AP36" s="20" t="str">
        <f>IF(StockTree!AP36="","",IF(T=AP$10,IF(CallFlag=1,MAX(StockTree!AP36-K,0),MAX(K-StockTree!AP36,0)),EXP(-rr*h)*(pstar*AQ36+(1-pstar)*AQ37)))</f>
        <v/>
      </c>
      <c r="AQ36" s="20" t="str">
        <f>IF(StockTree!AQ36="","",IF(T=AQ$10,IF(CallFlag=1,MAX(StockTree!AQ36-K,0),MAX(K-StockTree!AQ36,0)),EXP(-rr*h)*(pstar*AR36+(1-pstar)*AR37)))</f>
        <v/>
      </c>
      <c r="AR36" s="20" t="str">
        <f>IF(StockTree!AR36="","",IF(T=AR$10,IF(CallFlag=1,MAX(StockTree!AR36-K,0),MAX(K-StockTree!AR36,0)),EXP(-rr*h)*(pstar*AS36+(1-pstar)*AS37)))</f>
        <v/>
      </c>
      <c r="AS36" s="20" t="str">
        <f>IF(StockTree!AS36="","",IF(T=AS$10,IF(CallFlag=1,MAX(StockTree!AS36-K,0),MAX(K-StockTree!AS36,0)),EXP(-rr*h)*(pstar*AT36+(1-pstar)*AT37)))</f>
        <v/>
      </c>
      <c r="AT36" s="20" t="str">
        <f>IF(StockTree!AT36="","",IF(T=AT$10,IF(CallFlag=1,MAX(StockTree!AT36-K,0),MAX(K-StockTree!AT36,0)),EXP(-rr*h)*(pstar*AU36+(1-pstar)*AU37)))</f>
        <v/>
      </c>
      <c r="AU36" s="20" t="str">
        <f>IF(StockTree!AU36="","",IF(T=AU$10,IF(CallFlag=1,MAX(StockTree!AU36-K,0),MAX(K-StockTree!AU36,0)),EXP(-rr*h)*(pstar*AV36+(1-pstar)*AV37)))</f>
        <v/>
      </c>
      <c r="AV36" s="20" t="str">
        <f>IF(StockTree!AV36="","",IF(T=AV$10,IF(CallFlag=1,MAX(StockTree!AV36-K,0),MAX(K-StockTree!AV36,0)),EXP(-rr*h)*(pstar*AW36+(1-pstar)*AW37)))</f>
        <v/>
      </c>
      <c r="AW36" s="20" t="str">
        <f>IF(StockTree!AW36="","",IF(T=AW$10,IF(CallFlag=1,MAX(StockTree!AW36-K,0),MAX(K-StockTree!AW36,0)),EXP(-rr*h)*(pstar*AX36+(1-pstar)*AX37)))</f>
        <v/>
      </c>
      <c r="AX36" s="20" t="str">
        <f>IF(StockTree!AX36="","",IF(T=AX$10,IF(CallFlag=1,MAX(StockTree!AX36-K,0),MAX(K-StockTree!AX36,0)),EXP(-rr*h)*(pstar*AY36+(1-pstar)*AY37)))</f>
        <v/>
      </c>
      <c r="AY36" s="20" t="str">
        <f>IF(StockTree!AY36="","",IF(T=AY$10,IF(CallFlag=1,MAX(StockTree!AY36-K,0),MAX(K-StockTree!AY36,0)),EXP(-rr*h)*(pstar*AZ36+(1-pstar)*AZ37)))</f>
        <v/>
      </c>
      <c r="AZ36" s="20" t="str">
        <f>IF(StockTree!AZ36="","",IF(T=AZ$10,IF(CallFlag=1,MAX(StockTree!AZ36-K,0),MAX(K-StockTree!AZ36,0)),EXP(-rr*h)*(pstar*BA36+(1-pstar)*BA37)))</f>
        <v/>
      </c>
      <c r="BA36" s="20" t="str">
        <f>IF(StockTree!BA36="","",IF(T=BA$10,IF(CallFlag=1,MAX(StockTree!BA36-K,0),MAX(K-StockTree!BA36,0)),EXP(-rr*h)*(pstar*BB36+(1-pstar)*BB37)))</f>
        <v/>
      </c>
      <c r="BB36" s="20" t="str">
        <f>IF(StockTree!BB36="","",IF(T=BB$10,IF(CallFlag=1,MAX(StockTree!BB36-K,0),MAX(K-StockTree!BB36,0)),EXP(-rr*h)*(pstar*BC36+(1-pstar)*BC37)))</f>
        <v/>
      </c>
      <c r="BC36" s="20" t="str">
        <f>IF(StockTree!BC36="","",IF(T=BC$10,IF(CallFlag=1,MAX(StockTree!BC36-K,0),MAX(K-StockTree!BC36,0)),EXP(-rr*h)*(pstar*BD36+(1-pstar)*BD37)))</f>
        <v/>
      </c>
      <c r="BD36" s="20" t="str">
        <f>IF(StockTree!BD36="","",IF(T=BD$10,IF(CallFlag=1,MAX(StockTree!BD36-K,0),MAX(K-StockTree!BD36,0)),EXP(-rr*h)*(pstar*BE36+(1-pstar)*BE37)))</f>
        <v/>
      </c>
      <c r="BE36" s="20" t="str">
        <f>IF(StockTree!BE36="","",IF(T=BE$10,IF(CallFlag=1,MAX(StockTree!BE36-K,0),MAX(K-StockTree!BE36,0)),EXP(-rr*h)*(pstar*BF36+(1-pstar)*BF37)))</f>
        <v/>
      </c>
      <c r="BF36" s="20" t="str">
        <f>IF(StockTree!BF36="","",IF(T=BF$10,IF(CallFlag=1,MAX(StockTree!BF36-K,0),MAX(K-StockTree!BF36,0)),EXP(-rr*h)*(pstar*BG36+(1-pstar)*BG37)))</f>
        <v/>
      </c>
      <c r="BG36" s="20" t="str">
        <f>IF(StockTree!BG36="","",IF(T=BG$10,IF(CallFlag=1,MAX(StockTree!BG36-K,0),MAX(K-StockTree!BG36,0)),EXP(-rr*h)*(pstar*BH36+(1-pstar)*BH37)))</f>
        <v/>
      </c>
      <c r="BH36" s="20" t="str">
        <f>IF(StockTree!BH36="","",IF(T=BH$10,IF(CallFlag=1,MAX(StockTree!BH36-K,0),MAX(K-StockTree!BH36,0)),EXP(-rr*h)*(pstar*BI36+(1-pstar)*BI37)))</f>
        <v/>
      </c>
      <c r="BI36" s="20" t="str">
        <f>IF(StockTree!BI36="","",IF(T=BI$10,IF(CallFlag=1,MAX(StockTree!BI36-K,0),MAX(K-StockTree!BI36,0)),EXP(-rr*h)*(pstar*BJ36+(1-pstar)*BJ37)))</f>
        <v/>
      </c>
      <c r="BJ36" s="20" t="str">
        <f>IF(StockTree!BJ36="","",IF(T=BJ$10,IF(CallFlag=1,MAX(StockTree!BJ36-K,0),MAX(K-StockTree!BJ36,0)),EXP(-rr*h)*(pstar*BK36+(1-pstar)*BK37)))</f>
        <v/>
      </c>
      <c r="BK36" s="20" t="str">
        <f>IF(StockTree!BK36="","",IF(T=BK$10,IF(CallFlag=1,MAX(StockTree!BK36-K,0),MAX(K-StockTree!BK36,0)),EXP(-rr*h)*(pstar*BL36+(1-pstar)*BL37)))</f>
        <v/>
      </c>
      <c r="BL36" s="20" t="str">
        <f>IF(StockTree!BL36="","",IF(T=BL$10,IF(CallFlag=1,MAX(StockTree!BL36-K,0),MAX(K-StockTree!BL36,0)),EXP(-rr*h)*(pstar*BM36+(1-pstar)*BM37)))</f>
        <v/>
      </c>
      <c r="BM36" s="20" t="str">
        <f>IF(StockTree!BM36="","",IF(T=BM$10,IF(CallFlag=1,MAX(StockTree!BM36-K,0),MAX(K-StockTree!BM36,0)),EXP(-rr*h)*(pstar*BN36+(1-pstar)*BN37)))</f>
        <v/>
      </c>
      <c r="BN36" s="20" t="str">
        <f>IF(StockTree!BN36="","",IF(T=BN$10,IF(CallFlag=1,MAX(StockTree!BN36-K,0),MAX(K-StockTree!BN36,0)),EXP(-rr*h)*(pstar*BO36+(1-pstar)*BO37)))</f>
        <v/>
      </c>
      <c r="BO36" s="20" t="str">
        <f>IF(StockTree!BO36="","",IF(T=BO$10,IF(CallFlag=1,MAX(StockTree!BO36-K,0),MAX(K-StockTree!BO36,0)),EXP(-rr*h)*(pstar*BP36+(1-pstar)*BP37)))</f>
        <v/>
      </c>
      <c r="BP36" s="20" t="str">
        <f>IF(StockTree!BP36="","",IF(T=BP$10,IF(CallFlag=1,MAX(StockTree!BP36-K,0),MAX(K-StockTree!BP36,0)),EXP(-rr*h)*(pstar*BQ36+(1-pstar)*BQ37)))</f>
        <v/>
      </c>
      <c r="BQ36" s="20" t="str">
        <f>IF(StockTree!BQ36="","",IF(T=BQ$10,IF(CallFlag=1,MAX(StockTree!BQ36-K,0),MAX(K-StockTree!BQ36,0)),EXP(-rr*h)*(pstar*BR36+(1-pstar)*BR37)))</f>
        <v/>
      </c>
      <c r="BR36" s="20" t="str">
        <f>IF(StockTree!BR36="","",IF(T=BR$10,IF(CallFlag=1,MAX(StockTree!BR36-K,0),MAX(K-StockTree!BR36,0)),EXP(-rr*h)*(pstar*BS36+(1-pstar)*BS37)))</f>
        <v/>
      </c>
      <c r="BS36" s="20" t="str">
        <f>IF(StockTree!BS36="","",IF(T=BS$10,IF(CallFlag=1,MAX(StockTree!BS36-K,0),MAX(K-StockTree!BS36,0)),EXP(-rr*h)*(pstar*BT36+(1-pstar)*BT37)))</f>
        <v/>
      </c>
      <c r="BT36" s="20" t="str">
        <f>IF(StockTree!BT36="","",IF(T=BT$10,IF(CallFlag=1,MAX(StockTree!BT36-K,0),MAX(K-StockTree!BT36,0)),EXP(-rr*h)*(pstar*BU36+(1-pstar)*BU37)))</f>
        <v/>
      </c>
      <c r="BU36" s="20" t="str">
        <f>IF(StockTree!BU36="","",IF(T=BU$10,IF(CallFlag=1,MAX(StockTree!BU36-K,0),MAX(K-StockTree!BU36,0)),EXP(-rr*h)*(pstar*BV36+(1-pstar)*BV37)))</f>
        <v/>
      </c>
      <c r="BV36" s="20" t="str">
        <f>IF(StockTree!BV36="","",IF(T=BV$10,IF(CallFlag=1,MAX(StockTree!BV36-K,0),MAX(K-StockTree!BV36,0)),EXP(-rr*h)*(pstar*BW36+(1-pstar)*BW37)))</f>
        <v/>
      </c>
      <c r="BW36" s="20" t="str">
        <f>IF(StockTree!BW36="","",IF(T=BW$10,IF(CallFlag=1,MAX(StockTree!BW36-K,0),MAX(K-StockTree!BW36,0)),EXP(-rr*h)*(pstar*BX36+(1-pstar)*BX37)))</f>
        <v/>
      </c>
      <c r="BX36" s="20" t="str">
        <f>IF(StockTree!BX36="","",IF(T=BX$10,IF(CallFlag=1,MAX(StockTree!BX36-K,0),MAX(K-StockTree!BX36,0)),EXP(-rr*h)*(pstar*BY36+(1-pstar)*BY37)))</f>
        <v/>
      </c>
      <c r="BY36" s="20" t="str">
        <f>IF(StockTree!BY36="","",IF(T=BY$10,IF(CallFlag=1,MAX(StockTree!BY36-K,0),MAX(K-StockTree!BY36,0)),EXP(-rr*h)*(pstar*BZ36+(1-pstar)*BZ37)))</f>
        <v/>
      </c>
      <c r="BZ36" s="20" t="str">
        <f>IF(StockTree!BZ36="","",IF(T=BZ$10,IF(CallFlag=1,MAX(StockTree!BZ36-K,0),MAX(K-StockTree!BZ36,0)),EXP(-rr*h)*(pstar*CA36+(1-pstar)*CA37)))</f>
        <v/>
      </c>
      <c r="CA36" s="20" t="str">
        <f>IF(StockTree!CA36="","",IF(T=CA$10,IF(CallFlag=1,MAX(StockTree!CA36-K,0),MAX(K-StockTree!CA36,0)),EXP(-rr*h)*(pstar*CB36+(1-pstar)*CB37)))</f>
        <v/>
      </c>
      <c r="CB36" s="20" t="str">
        <f>IF(StockTree!CB36="","",IF(T=CB$10,IF(CallFlag=1,MAX(StockTree!CB36-K,0),MAX(K-StockTree!CB36,0)),EXP(-rr*h)*(pstar*CC36+(1-pstar)*CC37)))</f>
        <v/>
      </c>
      <c r="CC36" s="20" t="str">
        <f>IF(StockTree!CC36="","",IF(T=CC$10,IF(CallFlag=1,MAX(StockTree!CC36-K,0),MAX(K-StockTree!CC36,0)),EXP(-rr*h)*(pstar*CD36+(1-pstar)*CD37)))</f>
        <v/>
      </c>
      <c r="CD36" s="20" t="str">
        <f>IF(StockTree!CD36="","",IF(T=CD$10,IF(CallFlag=1,MAX(StockTree!CD36-K,0),MAX(K-StockTree!CD36,0)),EXP(-rr*h)*(pstar*CE36+(1-pstar)*CE37)))</f>
        <v/>
      </c>
      <c r="CE36" s="20" t="str">
        <f>IF(StockTree!CE36="","",IF(T=CE$10,IF(CallFlag=1,MAX(StockTree!CE36-K,0),MAX(K-StockTree!CE36,0)),EXP(-rr*h)*(pstar*CF36+(1-pstar)*CF37)))</f>
        <v/>
      </c>
      <c r="CF36" s="20" t="str">
        <f>IF(StockTree!CF36="","",IF(T=CF$10,IF(CallFlag=1,MAX(StockTree!CF36-K,0),MAX(K-StockTree!CF36,0)),EXP(-rr*h)*(pstar*CG36+(1-pstar)*CG37)))</f>
        <v/>
      </c>
      <c r="CG36" s="20" t="str">
        <f>IF(StockTree!CG36="","",IF(T=CG$10,IF(CallFlag=1,MAX(StockTree!CG36-K,0),MAX(K-StockTree!CG36,0)),EXP(-rr*h)*(pstar*CH36+(1-pstar)*CH37)))</f>
        <v/>
      </c>
      <c r="CH36" s="20" t="str">
        <f>IF(StockTree!CH36="","",IF(T=CH$10,IF(CallFlag=1,MAX(StockTree!CH36-K,0),MAX(K-StockTree!CH36,0)),EXP(-rr*h)*(pstar*CI36+(1-pstar)*CI37)))</f>
        <v/>
      </c>
      <c r="CI36" s="20" t="str">
        <f>IF(StockTree!CI36="","",IF(T=CI$10,IF(CallFlag=1,MAX(StockTree!CI36-K,0),MAX(K-StockTree!CI36,0)),EXP(-rr*h)*(pstar*CJ36+(1-pstar)*CJ37)))</f>
        <v/>
      </c>
      <c r="CJ36" s="20" t="str">
        <f>IF(StockTree!CJ36="","",IF(T=CJ$10,IF(CallFlag=1,MAX(StockTree!CJ36-K,0),MAX(K-StockTree!CJ36,0)),EXP(-rr*h)*(pstar*CK36+(1-pstar)*CK37)))</f>
        <v/>
      </c>
      <c r="CK36" s="20" t="str">
        <f>IF(StockTree!CK36="","",IF(T=CK$10,IF(CallFlag=1,MAX(StockTree!CK36-K,0),MAX(K-StockTree!CK36,0)),EXP(-rr*h)*(pstar*CL36+(1-pstar)*CL37)))</f>
        <v/>
      </c>
      <c r="CL36" s="20" t="str">
        <f>IF(StockTree!CL36="","",IF(T=CL$10,IF(CallFlag=1,MAX(StockTree!CL36-K,0),MAX(K-StockTree!CL36,0)),EXP(-rr*h)*(pstar*CM36+(1-pstar)*CM37)))</f>
        <v/>
      </c>
      <c r="CM36" s="20" t="str">
        <f>IF(StockTree!CM36="","",IF(T=CM$10,IF(CallFlag=1,MAX(StockTree!CM36-K,0),MAX(K-StockTree!CM36,0)),EXP(-rr*h)*(pstar*CN36+(1-pstar)*CN37)))</f>
        <v/>
      </c>
      <c r="CN36" s="20" t="str">
        <f>IF(StockTree!CN36="","",IF(T=CN$10,IF(CallFlag=1,MAX(StockTree!CN36-K,0),MAX(K-StockTree!CN36,0)),EXP(-rr*h)*(pstar*CO36+(1-pstar)*CO37)))</f>
        <v/>
      </c>
      <c r="CO36" s="20" t="str">
        <f>IF(StockTree!CO36="","",IF(T=CO$10,IF(CallFlag=1,MAX(StockTree!CO36-K,0),MAX(K-StockTree!CO36,0)),EXP(-rr*h)*(pstar*CP36+(1-pstar)*CP37)))</f>
        <v/>
      </c>
      <c r="CP36" s="20" t="str">
        <f>IF(StockTree!CP36="","",IF(T=CP$10,IF(CallFlag=1,MAX(StockTree!CP36-K,0),MAX(K-StockTree!CP36,0)),EXP(-rr*h)*(pstar*CQ36+(1-pstar)*CQ37)))</f>
        <v/>
      </c>
      <c r="CQ36" s="20" t="str">
        <f>IF(StockTree!CQ36="","",IF(T=CQ$10,IF(CallFlag=1,MAX(StockTree!CQ36-K,0),MAX(K-StockTree!CQ36,0)),EXP(-rr*h)*(pstar*CR36+(1-pstar)*CR37)))</f>
        <v/>
      </c>
      <c r="CR36" s="20" t="str">
        <f>IF(StockTree!CR36="","",IF(T=CR$10,IF(CallFlag=1,MAX(StockTree!CR36-K,0),MAX(K-StockTree!CR36,0)),EXP(-rr*h)*(pstar*CS36+(1-pstar)*CS37)))</f>
        <v/>
      </c>
      <c r="CS36" s="20" t="str">
        <f>IF(StockTree!CS36="","",IF(T=CS$10,IF(CallFlag=1,MAX(StockTree!CS36-K,0),MAX(K-StockTree!CS36,0)),EXP(-rr*h)*(pstar*CT36+(1-pstar)*CT37)))</f>
        <v/>
      </c>
      <c r="CT36" s="20" t="str">
        <f>IF(StockTree!CT36="","",IF(T=CT$10,IF(CallFlag=1,MAX(StockTree!CT36-K,0),MAX(K-StockTree!CT36,0)),EXP(-rr*h)*(pstar*CU36+(1-pstar)*CU37)))</f>
        <v/>
      </c>
      <c r="CU36" s="20" t="str">
        <f>IF(StockTree!CU36="","",IF(T=CU$10,IF(CallFlag=1,MAX(StockTree!CU36-K,0),MAX(K-StockTree!CU36,0)),EXP(-rr*h)*(pstar*CV36+(1-pstar)*CV37)))</f>
        <v/>
      </c>
      <c r="CV36" s="20" t="str">
        <f>IF(StockTree!CV36="","",IF(T=CV$10,IF(CallFlag=1,MAX(StockTree!CV36-K,0),MAX(K-StockTree!CV36,0)),EXP(-rr*h)*(pstar*CW36+(1-pstar)*CW37)))</f>
        <v/>
      </c>
      <c r="CW36" s="20" t="str">
        <f>IF(StockTree!CW36="","",IF(T=CW$10,IF(CallFlag=1,MAX(StockTree!CW36-K,0),MAX(K-StockTree!CW36,0)),EXP(-rr*h)*(pstar*CX36+(1-pstar)*CX37)))</f>
        <v/>
      </c>
      <c r="CX36" s="20" t="str">
        <f>IF(StockTree!CX36="","",IF(T=CX$10,IF(CallFlag=1,MAX(StockTree!CX36-K,0),MAX(K-StockTree!CX36,0)),EXP(-rr*h)*(pstar*CY36+(1-pstar)*CY37)))</f>
        <v/>
      </c>
      <c r="CY36" s="20" t="str">
        <f>IF(StockTree!CY36="","",IF(T=CY$10,IF(CallFlag=1,MAX(StockTree!CY36-K,0),MAX(K-StockTree!CY36,0)),EXP(-rr*h)*(pstar*CZ36+(1-pstar)*CZ37)))</f>
        <v/>
      </c>
      <c r="CZ36" s="20" t="str">
        <f>IF(StockTree!CZ36="","",IF(T=CZ$10,IF(CallFlag=1,MAX(StockTree!CZ36-K,0),MAX(K-StockTree!CZ36,0)),EXP(-rr*h)*(pstar*DA36+(1-pstar)*DA37)))</f>
        <v/>
      </c>
      <c r="DA36" s="20" t="str">
        <f>IF(StockTree!DA36="","",IF(T=DA$10,IF(CallFlag=1,MAX(StockTree!DA36-K,0),MAX(K-StockTree!DA36,0)),EXP(-rr*h)*(pstar*DB36+(1-pstar)*DB37)))</f>
        <v/>
      </c>
      <c r="DB36" s="20" t="str">
        <f>IF(StockTree!DB36="","",IF(T=DB$10,IF(CallFlag=1,MAX(StockTree!DB36-K,0),MAX(K-StockTree!DB36,0)),EXP(-rr*h)*(pstar*DC36+(1-pstar)*DC37)))</f>
        <v/>
      </c>
      <c r="DC36" s="20" t="str">
        <f>IF(StockTree!DC36="","",IF(T=DC$10,IF(CallFlag=1,MAX(StockTree!DC36-K,0),MAX(K-StockTree!DC36,0)),EXP(-rr*h)*(pstar*DD36+(1-pstar)*DD37)))</f>
        <v/>
      </c>
      <c r="DD36" s="20" t="str">
        <f>IF(StockTree!DD36="","",IF(T=DD$10,IF(CallFlag=1,MAX(StockTree!DD36-K,0),MAX(K-StockTree!DD36,0)),EXP(-rr*h)*(pstar*DE36+(1-pstar)*DE37)))</f>
        <v/>
      </c>
      <c r="DE36" s="20" t="str">
        <f>IF(StockTree!DE36="","",IF(T=DE$10,IF(CallFlag=1,MAX(StockTree!DE36-K,0),MAX(K-StockTree!DE36,0)),EXP(-rr*h)*(pstar*DF36+(1-pstar)*DF37)))</f>
        <v/>
      </c>
      <c r="DF36" s="20" t="str">
        <f>IF(StockTree!DF36="","",IF(T=DF$10,IF(CallFlag=1,MAX(StockTree!DF36-K,0),MAX(K-StockTree!DF36,0)),EXP(-rr*h)*(pstar*DG36+(1-pstar)*DG37)))</f>
        <v/>
      </c>
      <c r="DG36" s="20" t="str">
        <f>IF(StockTree!DG36="","",IF(T=DG$10,IF(CallFlag=1,MAX(StockTree!DG36-K,0),MAX(K-StockTree!DG36,0)),EXP(-rr*h)*(pstar*DH36+(1-pstar)*DH37)))</f>
        <v/>
      </c>
      <c r="DH36" s="20" t="str">
        <f>IF(StockTree!DH36="","",IF(T=DH$10,IF(CallFlag=1,MAX(StockTree!DH36-K,0),MAX(K-StockTree!DH36,0)),EXP(-rr*h)*(pstar*DI36+(1-pstar)*DI37)))</f>
        <v/>
      </c>
      <c r="DI36" s="20" t="str">
        <f>IF(StockTree!DI36="","",IF(T=DI$10,IF(CallFlag=1,MAX(StockTree!DI36-K,0),MAX(K-StockTree!DI36,0)),EXP(-rr*h)*(pstar*DJ36+(1-pstar)*DJ37)))</f>
        <v/>
      </c>
      <c r="DJ36" s="20" t="str">
        <f>IF(StockTree!DJ36="","",IF(T=DJ$10,IF(CallFlag=1,MAX(StockTree!DJ36-K,0),MAX(K-StockTree!DJ36,0)),EXP(-rr*h)*(pstar*DK36+(1-pstar)*DK37)))</f>
        <v/>
      </c>
      <c r="DK36" s="20" t="str">
        <f>IF(StockTree!DK36="","",IF(T=DK$10,IF(CallFlag=1,MAX(StockTree!DK36-K,0),MAX(K-StockTree!DK36,0)),EXP(-rr*h)*(pstar*DL36+(1-pstar)*DL37)))</f>
        <v/>
      </c>
      <c r="DL36" s="20" t="str">
        <f>IF(StockTree!DL36="","",IF(T=DL$10,IF(CallFlag=1,MAX(StockTree!DL36-K,0),MAX(K-StockTree!DL36,0)),EXP(-rr*h)*(pstar*DM36+(1-pstar)*DM37)))</f>
        <v/>
      </c>
      <c r="DM36" s="20" t="str">
        <f>IF(StockTree!DM36="","",IF(T=DM$10,IF(CallFlag=1,MAX(StockTree!DM36-K,0),MAX(K-StockTree!DM36,0)),EXP(-rr*h)*(pstar*DN36+(1-pstar)*DN37)))</f>
        <v/>
      </c>
      <c r="DN36" s="20" t="str">
        <f>IF(StockTree!DN36="","",IF(T=DN$10,IF(CallFlag=1,MAX(StockTree!DN36-K,0),MAX(K-StockTree!DN36,0)),EXP(-rr*h)*(pstar*DO36+(1-pstar)*DO37)))</f>
        <v/>
      </c>
      <c r="DO36" s="20" t="str">
        <f>IF(StockTree!DO36="","",IF(T=DO$10,IF(CallFlag=1,MAX(StockTree!DO36-K,0),MAX(K-StockTree!DO36,0)),EXP(-rr*h)*(pstar*DP36+(1-pstar)*DP37)))</f>
        <v/>
      </c>
      <c r="DP36" s="20" t="str">
        <f>IF(StockTree!DP36="","",IF(T=DP$10,IF(CallFlag=1,MAX(StockTree!DP36-K,0),MAX(K-StockTree!DP36,0)),EXP(-rr*h)*(pstar*DQ36+(1-pstar)*DQ37)))</f>
        <v/>
      </c>
      <c r="DQ36" s="20" t="str">
        <f>IF(StockTree!DQ36="","",IF(T=DQ$10,IF(CallFlag=1,MAX(StockTree!DQ36-K,0),MAX(K-StockTree!DQ36,0)),EXP(-rr*h)*(pstar*DR36+(1-pstar)*DR37)))</f>
        <v/>
      </c>
      <c r="DR36" s="20" t="str">
        <f>IF(StockTree!DR36="","",IF(T=DR$10,IF(CallFlag=1,MAX(StockTree!DR36-K,0),MAX(K-StockTree!DR36,0)),EXP(-rr*h)*(pstar*DS36+(1-pstar)*DS37)))</f>
        <v/>
      </c>
      <c r="DS36" s="20" t="str">
        <f>IF(StockTree!DS36="","",IF(T=DS$10,IF(CallFlag=1,MAX(StockTree!DS36-K,0),MAX(K-StockTree!DS36,0)),EXP(-rr*h)*(pstar*DT36+(1-pstar)*DT37)))</f>
        <v/>
      </c>
      <c r="DT36" s="20" t="str">
        <f>IF(StockTree!DT36="","",IF(T=DT$10,IF(CallFlag=1,MAX(StockTree!DT36-K,0),MAX(K-StockTree!DT36,0)),EXP(-rr*h)*(pstar*DU36+(1-pstar)*DU37)))</f>
        <v/>
      </c>
      <c r="DU36" s="20" t="str">
        <f>IF(StockTree!DU36="","",IF(T=DU$10,IF(CallFlag=1,MAX(StockTree!DU36-K,0),MAX(K-StockTree!DU36,0)),EXP(-rr*h)*(pstar*DV36+(1-pstar)*DV37)))</f>
        <v/>
      </c>
      <c r="DV36" s="20" t="str">
        <f>IF(StockTree!DV36="","",IF(T=DV$10,IF(CallFlag=1,MAX(StockTree!DV36-K,0),MAX(K-StockTree!DV36,0)),EXP(-rr*h)*(pstar*DW36+(1-pstar)*DW37)))</f>
        <v/>
      </c>
      <c r="DW36" s="20" t="str">
        <f>IF(StockTree!DW36="","",IF(T=DW$10,IF(CallFlag=1,MAX(StockTree!DW36-K,0),MAX(K-StockTree!DW36,0)),EXP(-rr*h)*(pstar*DX36+(1-pstar)*DX37)))</f>
        <v/>
      </c>
      <c r="DX36" s="20" t="str">
        <f>IF(StockTree!DX36="","",IF(T=DX$10,IF(CallFlag=1,MAX(StockTree!DX36-K,0),MAX(K-StockTree!DX36,0)),EXP(-rr*h)*(pstar*DY36+(1-pstar)*DY37)))</f>
        <v/>
      </c>
      <c r="DY36" s="20" t="str">
        <f>IF(StockTree!DY36="","",IF(T=DY$10,IF(CallFlag=1,MAX(StockTree!DY36-K,0),MAX(K-StockTree!DY36,0)),EXP(-rr*h)*(pstar*DZ36+(1-pstar)*DZ37)))</f>
        <v/>
      </c>
      <c r="DZ36" s="20" t="str">
        <f>IF(StockTree!DZ36="","",IF(T=DZ$10,IF(CallFlag=1,MAX(StockTree!DZ36-K,0),MAX(K-StockTree!DZ36,0)),EXP(-rr*h)*(pstar*EA36+(1-pstar)*EA37)))</f>
        <v/>
      </c>
      <c r="EA36" s="20" t="str">
        <f>IF(StockTree!EA36="","",IF(T=EA$10,IF(CallFlag=1,MAX(StockTree!EA36-K,0),MAX(K-StockTree!EA36,0)),EXP(-rr*h)*(pstar*EB36+(1-pstar)*EB37)))</f>
        <v/>
      </c>
      <c r="EB36" s="20" t="str">
        <f>IF(StockTree!EB36="","",IF(T=EB$10,IF(CallFlag=1,MAX(StockTree!EB36-K,0),MAX(K-StockTree!EB36,0)),EXP(-rr*h)*(pstar*EC36+(1-pstar)*EC37)))</f>
        <v/>
      </c>
      <c r="EC36" s="20" t="str">
        <f>IF(StockTree!EC36="","",IF(T=EC$10,IF(CallFlag=1,MAX(StockTree!EC36-K,0),MAX(K-StockTree!EC36,0)),EXP(-rr*h)*(pstar*ED36+(1-pstar)*ED37)))</f>
        <v/>
      </c>
      <c r="ED36" s="20" t="str">
        <f>IF(StockTree!ED36="","",IF(T=ED$10,IF(CallFlag=1,MAX(StockTree!ED36-K,0),MAX(K-StockTree!ED36,0)),EXP(-rr*h)*(pstar*EE36+(1-pstar)*EE37)))</f>
        <v/>
      </c>
      <c r="EE36" s="20" t="str">
        <f>IF(StockTree!EE36="","",IF(T=EE$10,IF(CallFlag=1,MAX(StockTree!EE36-K,0),MAX(K-StockTree!EE36,0)),EXP(-rr*h)*(pstar*EF36+(1-pstar)*EF37)))</f>
        <v/>
      </c>
      <c r="EF36" s="20" t="str">
        <f>IF(StockTree!EF36="","",IF(T=EF$10,IF(CallFlag=1,MAX(StockTree!EF36-K,0),MAX(K-StockTree!EF36,0)),EXP(-rr*h)*(pstar*EG36+(1-pstar)*EG37)))</f>
        <v/>
      </c>
      <c r="EG36" s="20" t="str">
        <f>IF(StockTree!EG36="","",IF(T=EG$10,IF(CallFlag=1,MAX(StockTree!EG36-K,0),MAX(K-StockTree!EG36,0)),EXP(-rr*h)*(pstar*EH36+(1-pstar)*EH37)))</f>
        <v/>
      </c>
      <c r="EH36" s="20" t="str">
        <f>IF(StockTree!EH36="","",IF(T=EH$10,IF(CallFlag=1,MAX(StockTree!EH36-K,0),MAX(K-StockTree!EH36,0)),EXP(-rr*h)*(pstar*EI36+(1-pstar)*EI37)))</f>
        <v/>
      </c>
      <c r="EI36" s="20" t="str">
        <f>IF(StockTree!EI36="","",IF(T=EI$10,IF(CallFlag=1,MAX(StockTree!EI36-K,0),MAX(K-StockTree!EI36,0)),EXP(-rr*h)*(pstar*EJ36+(1-pstar)*EJ37)))</f>
        <v/>
      </c>
      <c r="EJ36" s="20" t="str">
        <f>IF(StockTree!EJ36="","",IF(T=EJ$10,IF(CallFlag=1,MAX(StockTree!EJ36-K,0),MAX(K-StockTree!EJ36,0)),EXP(-rr*h)*(pstar*EK36+(1-pstar)*EK37)))</f>
        <v/>
      </c>
      <c r="EK36" s="20" t="str">
        <f>IF(StockTree!EK36="","",IF(T=EK$10,IF(CallFlag=1,MAX(StockTree!EK36-K,0),MAX(K-StockTree!EK36,0)),EXP(-rr*h)*(pstar*EL36+(1-pstar)*EL37)))</f>
        <v/>
      </c>
      <c r="EL36" s="20" t="str">
        <f>IF(StockTree!EL36="","",IF(T=EL$10,IF(CallFlag=1,MAX(StockTree!EL36-K,0),MAX(K-StockTree!EL36,0)),EXP(-rr*h)*(pstar*EM36+(1-pstar)*EM37)))</f>
        <v/>
      </c>
      <c r="EM36" s="20" t="str">
        <f>IF(StockTree!EM36="","",IF(T=EM$10,IF(CallFlag=1,MAX(StockTree!EM36-K,0),MAX(K-StockTree!EM36,0)),EXP(-rr*h)*(pstar*EN36+(1-pstar)*EN37)))</f>
        <v/>
      </c>
      <c r="EN36" s="20" t="str">
        <f>IF(StockTree!EN36="","",IF(T=EN$10,IF(CallFlag=1,MAX(StockTree!EN36-K,0),MAX(K-StockTree!EN36,0)),EXP(-rr*h)*(pstar*EO36+(1-pstar)*EO37)))</f>
        <v/>
      </c>
      <c r="EO36" s="20" t="str">
        <f>IF(StockTree!EO36="","",IF(T=EO$10,IF(CallFlag=1,MAX(StockTree!EO36-K,0),MAX(K-StockTree!EO36,0)),EXP(-rr*h)*(pstar*EP36+(1-pstar)*EP37)))</f>
        <v/>
      </c>
      <c r="EP36" s="20" t="str">
        <f>IF(StockTree!EP36="","",IF(T=EP$10,IF(CallFlag=1,MAX(StockTree!EP36-K,0),MAX(K-StockTree!EP36,0)),EXP(-rr*h)*(pstar*EQ36+(1-pstar)*EQ37)))</f>
        <v/>
      </c>
      <c r="EQ36" s="20" t="str">
        <f>IF(StockTree!EQ36="","",IF(T=EQ$10,IF(CallFlag=1,MAX(StockTree!EQ36-K,0),MAX(K-StockTree!EQ36,0)),EXP(-rr*h)*(pstar*ER36+(1-pstar)*ER37)))</f>
        <v/>
      </c>
      <c r="ER36" s="20" t="str">
        <f>IF(StockTree!ER36="","",IF(T=ER$10,IF(CallFlag=1,MAX(StockTree!ER36-K,0),MAX(K-StockTree!ER36,0)),EXP(-rr*h)*(pstar*ES36+(1-pstar)*ES37)))</f>
        <v/>
      </c>
      <c r="ES36" s="20" t="str">
        <f>IF(StockTree!ES36="","",IF(T=ES$10,IF(CallFlag=1,MAX(StockTree!ES36-K,0),MAX(K-StockTree!ES36,0)),EXP(-rr*h)*(pstar*ET36+(1-pstar)*ET37)))</f>
        <v/>
      </c>
      <c r="ET36" s="20" t="str">
        <f>IF(StockTree!ET36="","",IF(T=ET$10,IF(CallFlag=1,MAX(StockTree!ET36-K,0),MAX(K-StockTree!ET36,0)),EXP(-rr*h)*(pstar*EU36+(1-pstar)*EU37)))</f>
        <v/>
      </c>
      <c r="EU36" s="20" t="str">
        <f>IF(StockTree!EU36="","",IF(T=EU$10,IF(CallFlag=1,MAX(StockTree!EU36-K,0),MAX(K-StockTree!EU36,0)),EXP(-rr*h)*(pstar*EV36+(1-pstar)*EV37)))</f>
        <v/>
      </c>
      <c r="EV36" s="20" t="str">
        <f>IF(StockTree!EV36="","",IF(T=EV$10,IF(CallFlag=1,MAX(StockTree!EV36-K,0),MAX(K-StockTree!EV36,0)),EXP(-rr*h)*(pstar*EW36+(1-pstar)*EW37)))</f>
        <v/>
      </c>
      <c r="EW36" s="20" t="str">
        <f>IF(StockTree!EW36="","",IF(T=EW$10,IF(CallFlag=1,MAX(StockTree!EW36-K,0),MAX(K-StockTree!EW36,0)),EXP(-rr*h)*(pstar*EX36+(1-pstar)*EX37)))</f>
        <v/>
      </c>
      <c r="EX36" s="20" t="str">
        <f>IF(StockTree!EX36="","",IF(T=EX$10,IF(CallFlag=1,MAX(StockTree!EX36-K,0),MAX(K-StockTree!EX36,0)),EXP(-rr*h)*(pstar*EY36+(1-pstar)*EY37)))</f>
        <v/>
      </c>
      <c r="EY36" s="20" t="str">
        <f>IF(StockTree!EY36="","",IF(T=EY$10,IF(CallFlag=1,MAX(StockTree!EY36-K,0),MAX(K-StockTree!EY36,0)),EXP(-rr*h)*(pstar*EZ36+(1-pstar)*EZ37)))</f>
        <v/>
      </c>
      <c r="EZ36" s="20" t="str">
        <f>IF(StockTree!EZ36="","",IF(T=EZ$10,IF(CallFlag=1,MAX(StockTree!EZ36-K,0),MAX(K-StockTree!EZ36,0)),EXP(-rr*h)*(pstar*FA36+(1-pstar)*FA37)))</f>
        <v/>
      </c>
      <c r="FA36" s="20" t="str">
        <f>IF(StockTree!FA36="","",IF(T=FA$10,IF(CallFlag=1,MAX(StockTree!FA36-K,0),MAX(K-StockTree!FA36,0)),EXP(-rr*h)*(pstar*FB36+(1-pstar)*FB37)))</f>
        <v/>
      </c>
      <c r="FB36" s="20" t="str">
        <f>IF(StockTree!FB36="","",IF(T=FB$10,IF(CallFlag=1,MAX(StockTree!FB36-K,0),MAX(K-StockTree!FB36,0)),EXP(-rr*h)*(pstar*FC36+(1-pstar)*FC37)))</f>
        <v/>
      </c>
      <c r="FC36" s="20" t="str">
        <f>IF(StockTree!FC36="","",IF(T=FC$10,IF(CallFlag=1,MAX(StockTree!FC36-K,0),MAX(K-StockTree!FC36,0)),EXP(-rr*h)*(pstar*FD36+(1-pstar)*FD37)))</f>
        <v/>
      </c>
      <c r="FD36" s="20" t="str">
        <f>IF(StockTree!FD36="","",IF(T=FD$10,IF(CallFlag=1,MAX(StockTree!FD36-K,0),MAX(K-StockTree!FD36,0)),EXP(-rr*h)*(pstar*FE36+(1-pstar)*FE37)))</f>
        <v/>
      </c>
      <c r="FE36" s="20" t="str">
        <f>IF(StockTree!FE36="","",IF(T=FE$10,IF(CallFlag=1,MAX(StockTree!FE36-K,0),MAX(K-StockTree!FE36,0)),EXP(-rr*h)*(pstar*FF36+(1-pstar)*FF37)))</f>
        <v/>
      </c>
      <c r="FF36" s="20" t="str">
        <f>IF(StockTree!FF36="","",IF(T=FF$10,IF(CallFlag=1,MAX(StockTree!FF36-K,0),MAX(K-StockTree!FF36,0)),EXP(-rr*h)*(pstar*FG36+(1-pstar)*FG37)))</f>
        <v/>
      </c>
      <c r="FG36" s="20" t="str">
        <f>IF(StockTree!FG36="","",IF(T=FG$10,IF(CallFlag=1,MAX(StockTree!FG36-K,0),MAX(K-StockTree!FG36,0)),EXP(-rr*h)*(pstar*FH36+(1-pstar)*FH37)))</f>
        <v/>
      </c>
      <c r="FH36" s="20" t="str">
        <f>IF(StockTree!FH36="","",IF(T=FH$10,IF(CallFlag=1,MAX(StockTree!FH36-K,0),MAX(K-StockTree!FH36,0)),EXP(-rr*h)*(pstar*FI36+(1-pstar)*FI37)))</f>
        <v/>
      </c>
      <c r="FI36" s="20" t="str">
        <f>IF(StockTree!FI36="","",IF(T=FI$10,IF(CallFlag=1,MAX(StockTree!FI36-K,0),MAX(K-StockTree!FI36,0)),EXP(-rr*h)*(pstar*FJ36+(1-pstar)*FJ37)))</f>
        <v/>
      </c>
      <c r="FJ36" s="20" t="str">
        <f>IF(StockTree!FJ36="","",IF(T=FJ$10,IF(CallFlag=1,MAX(StockTree!FJ36-K,0),MAX(K-StockTree!FJ36,0)),EXP(-rr*h)*(pstar*FK36+(1-pstar)*FK37)))</f>
        <v/>
      </c>
      <c r="FK36" s="20" t="str">
        <f>IF(StockTree!FK36="","",IF(T=FK$10,IF(CallFlag=1,MAX(StockTree!FK36-K,0),MAX(K-StockTree!FK36,0)),EXP(-rr*h)*(pstar*FL36+(1-pstar)*FL37)))</f>
        <v/>
      </c>
      <c r="FL36" s="20" t="str">
        <f>IF(StockTree!FL36="","",IF(T=FL$10,IF(CallFlag=1,MAX(StockTree!FL36-K,0),MAX(K-StockTree!FL36,0)),EXP(-rr*h)*(pstar*FM36+(1-pstar)*FM37)))</f>
        <v/>
      </c>
      <c r="FM36" s="20" t="str">
        <f>IF(StockTree!FM36="","",IF(T=FM$10,IF(CallFlag=1,MAX(StockTree!FM36-K,0),MAX(K-StockTree!FM36,0)),EXP(-rr*h)*(pstar*FN36+(1-pstar)*FN37)))</f>
        <v/>
      </c>
      <c r="FN36" s="20" t="str">
        <f>IF(StockTree!FN36="","",IF(T=FN$10,IF(CallFlag=1,MAX(StockTree!FN36-K,0),MAX(K-StockTree!FN36,0)),EXP(-rr*h)*(pstar*FO36+(1-pstar)*FO37)))</f>
        <v/>
      </c>
      <c r="FO36" s="20" t="str">
        <f>IF(StockTree!FO36="","",IF(T=FO$10,IF(CallFlag=1,MAX(StockTree!FO36-K,0),MAX(K-StockTree!FO36,0)),EXP(-rr*h)*(pstar*FP36+(1-pstar)*FP37)))</f>
        <v/>
      </c>
      <c r="FP36" s="20" t="str">
        <f>IF(StockTree!FP36="","",IF(T=FP$10,IF(CallFlag=1,MAX(StockTree!FP36-K,0),MAX(K-StockTree!FP36,0)),EXP(-rr*h)*(pstar*FQ36+(1-pstar)*FQ37)))</f>
        <v/>
      </c>
      <c r="FQ36" s="20" t="str">
        <f>IF(StockTree!FQ36="","",IF(T=FQ$10,IF(CallFlag=1,MAX(StockTree!FQ36-K,0),MAX(K-StockTree!FQ36,0)),EXP(-rr*h)*(pstar*FR36+(1-pstar)*FR37)))</f>
        <v/>
      </c>
      <c r="FR36" s="20" t="str">
        <f>IF(StockTree!FR36="","",IF(T=FR$10,IF(CallFlag=1,MAX(StockTree!FR36-K,0),MAX(K-StockTree!FR36,0)),EXP(-rr*h)*(pstar*FS36+(1-pstar)*FS37)))</f>
        <v/>
      </c>
      <c r="FS36" s="20" t="str">
        <f>IF(StockTree!FS36="","",IF(T=FS$10,IF(CallFlag=1,MAX(StockTree!FS36-K,0),MAX(K-StockTree!FS36,0)),EXP(-rr*h)*(pstar*FT36+(1-pstar)*FT37)))</f>
        <v/>
      </c>
      <c r="FT36" s="20" t="str">
        <f>IF(StockTree!FT36="","",IF(T=FT$10,IF(CallFlag=1,MAX(StockTree!FT36-K,0),MAX(K-StockTree!FT36,0)),EXP(-rr*h)*(pstar*FU36+(1-pstar)*FU37)))</f>
        <v/>
      </c>
      <c r="FU36" s="20" t="str">
        <f>IF(StockTree!FU36="","",IF(T=FU$10,IF(CallFlag=1,MAX(StockTree!FU36-K,0),MAX(K-StockTree!FU36,0)),EXP(-rr*h)*(pstar*FV36+(1-pstar)*FV37)))</f>
        <v/>
      </c>
      <c r="FV36" s="20" t="str">
        <f>IF(StockTree!FV36="","",IF(T=FV$10,IF(CallFlag=1,MAX(StockTree!FV36-K,0),MAX(K-StockTree!FV36,0)),EXP(-rr*h)*(pstar*FW36+(1-pstar)*FW37)))</f>
        <v/>
      </c>
      <c r="FW36" s="20" t="str">
        <f>IF(StockTree!FW36="","",IF(T=FW$10,IF(CallFlag=1,MAX(StockTree!FW36-K,0),MAX(K-StockTree!FW36,0)),EXP(-rr*h)*(pstar*FX36+(1-pstar)*FX37)))</f>
        <v/>
      </c>
      <c r="FX36" s="20" t="str">
        <f>IF(StockTree!FX36="","",IF(T=FX$10,IF(CallFlag=1,MAX(StockTree!FX36-K,0),MAX(K-StockTree!FX36,0)),EXP(-rr*h)*(pstar*FY36+(1-pstar)*FY37)))</f>
        <v/>
      </c>
      <c r="FY36" s="20" t="str">
        <f>IF(StockTree!FY36="","",IF(T=FY$10,IF(CallFlag=1,MAX(StockTree!FY36-K,0),MAX(K-StockTree!FY36,0)),EXP(-rr*h)*(pstar*FZ36+(1-pstar)*FZ37)))</f>
        <v/>
      </c>
      <c r="FZ36" s="20" t="str">
        <f>IF(StockTree!FZ36="","",IF(T=FZ$10,IF(CallFlag=1,MAX(StockTree!FZ36-K,0),MAX(K-StockTree!FZ36,0)),EXP(-rr*h)*(pstar*GA36+(1-pstar)*GA37)))</f>
        <v/>
      </c>
      <c r="GA36" s="20" t="str">
        <f>IF(StockTree!GA36="","",IF(T=GA$10,IF(CallFlag=1,MAX(StockTree!GA36-K,0),MAX(K-StockTree!GA36,0)),EXP(-rr*h)*(pstar*GB36+(1-pstar)*GB37)))</f>
        <v/>
      </c>
      <c r="GB36" s="20" t="str">
        <f>IF(StockTree!GB36="","",IF(T=GB$10,IF(CallFlag=1,MAX(StockTree!GB36-K,0),MAX(K-StockTree!GB36,0)),EXP(-rr*h)*(pstar*GC36+(1-pstar)*GC37)))</f>
        <v/>
      </c>
      <c r="GC36" s="20" t="str">
        <f>IF(StockTree!GC36="","",IF(T=GC$10,IF(CallFlag=1,MAX(StockTree!GC36-K,0),MAX(K-StockTree!GC36,0)),EXP(-rr*h)*(pstar*GD36+(1-pstar)*GD37)))</f>
        <v/>
      </c>
      <c r="GD36" s="20" t="str">
        <f>IF(StockTree!GD36="","",IF(T=GD$10,IF(CallFlag=1,MAX(StockTree!GD36-K,0),MAX(K-StockTree!GD36,0)),EXP(-rr*h)*(pstar*GE36+(1-pstar)*GE37)))</f>
        <v/>
      </c>
      <c r="GE36" s="20" t="str">
        <f>IF(StockTree!GE36="","",IF(T=GE$10,IF(CallFlag=1,MAX(StockTree!GE36-K,0),MAX(K-StockTree!GE36,0)),EXP(-rr*h)*(pstar*GF36+(1-pstar)*GF37)))</f>
        <v/>
      </c>
      <c r="GF36" s="20" t="str">
        <f>IF(StockTree!GF36="","",IF(T=GF$10,IF(CallFlag=1,MAX(StockTree!GF36-K,0),MAX(K-StockTree!GF36,0)),EXP(-rr*h)*(pstar*GG36+(1-pstar)*GG37)))</f>
        <v/>
      </c>
      <c r="GG36" s="20" t="str">
        <f>IF(StockTree!GG36="","",IF(T=GG$10,IF(CallFlag=1,MAX(StockTree!GG36-K,0),MAX(K-StockTree!GG36,0)),EXP(-rr*h)*(pstar*GH36+(1-pstar)*GH37)))</f>
        <v/>
      </c>
      <c r="GH36" s="20" t="str">
        <f>IF(StockTree!GH36="","",IF(T=GH$10,IF(CallFlag=1,MAX(StockTree!GH36-K,0),MAX(K-StockTree!GH36,0)),EXP(-rr*h)*(pstar*GI36+(1-pstar)*GI37)))</f>
        <v/>
      </c>
      <c r="GI36" s="20" t="str">
        <f>IF(StockTree!GI36="","",IF(T=GI$10,IF(CallFlag=1,MAX(StockTree!GI36-K,0),MAX(K-StockTree!GI36,0)),EXP(-rr*h)*(pstar*GJ36+(1-pstar)*GJ37)))</f>
        <v/>
      </c>
      <c r="GJ36" s="20" t="str">
        <f>IF(StockTree!GJ36="","",IF(T=GJ$10,IF(CallFlag=1,MAX(StockTree!GJ36-K,0),MAX(K-StockTree!GJ36,0)),EXP(-rr*h)*(pstar*GK36+(1-pstar)*GK37)))</f>
        <v/>
      </c>
      <c r="GK36" s="20" t="str">
        <f>IF(StockTree!GK36="","",IF(T=GK$10,IF(CallFlag=1,MAX(StockTree!GK36-K,0),MAX(K-StockTree!GK36,0)),EXP(-rr*h)*(pstar*GL36+(1-pstar)*GL37)))</f>
        <v/>
      </c>
      <c r="GL36" s="20" t="str">
        <f>IF(StockTree!GL36="","",IF(T=GL$10,IF(CallFlag=1,MAX(StockTree!GL36-K,0),MAX(K-StockTree!GL36,0)),EXP(-rr*h)*(pstar*GM36+(1-pstar)*GM37)))</f>
        <v/>
      </c>
      <c r="GM36" s="20" t="str">
        <f>IF(StockTree!GM36="","",IF(T=GM$10,IF(CallFlag=1,MAX(StockTree!GM36-K,0),MAX(K-StockTree!GM36,0)),EXP(-rr*h)*(pstar*GN36+(1-pstar)*GN37)))</f>
        <v/>
      </c>
      <c r="GN36" s="20" t="str">
        <f>IF(StockTree!GN36="","",IF(T=GN$10,IF(CallFlag=1,MAX(StockTree!GN36-K,0),MAX(K-StockTree!GN36,0)),EXP(-rr*h)*(pstar*GO36+(1-pstar)*GO37)))</f>
        <v/>
      </c>
      <c r="GO36" s="20" t="str">
        <f>IF(StockTree!GO36="","",IF(T=GO$10,IF(CallFlag=1,MAX(StockTree!GO36-K,0),MAX(K-StockTree!GO36,0)),EXP(-rr*h)*(pstar*GP36+(1-pstar)*GP37)))</f>
        <v/>
      </c>
      <c r="GP36" s="20" t="str">
        <f>IF(StockTree!GP36="","",IF(T=GP$10,IF(CallFlag=1,MAX(StockTree!GP36-K,0),MAX(K-StockTree!GP36,0)),EXP(-rr*h)*(pstar*GQ36+(1-pstar)*GQ37)))</f>
        <v/>
      </c>
      <c r="GQ36" s="20" t="str">
        <f>IF(StockTree!GQ36="","",IF(T=GQ$10,IF(CallFlag=1,MAX(StockTree!GQ36-K,0),MAX(K-StockTree!GQ36,0)),EXP(-rr*h)*(pstar*GR36+(1-pstar)*GR37)))</f>
        <v/>
      </c>
      <c r="GR36" s="20" t="str">
        <f>IF(StockTree!GR36="","",IF(T=GR$10,IF(CallFlag=1,MAX(StockTree!GR36-K,0),MAX(K-StockTree!GR36,0)),EXP(-rr*h)*(pstar*GS36+(1-pstar)*GS37)))</f>
        <v/>
      </c>
      <c r="GS36" s="20" t="str">
        <f>IF(StockTree!GS36="","",IF(T=GS$10,IF(CallFlag=1,MAX(StockTree!GS36-K,0),MAX(K-StockTree!GS36,0)),EXP(-rr*h)*(pstar*GT36+(1-pstar)*GT37)))</f>
        <v/>
      </c>
      <c r="GT36" s="20" t="str">
        <f>IF(StockTree!GT36="","",IF(T=GT$10,IF(CallFlag=1,MAX(StockTree!GT36-K,0),MAX(K-StockTree!GT36,0)),EXP(-rr*h)*(pstar*GU36+(1-pstar)*GU37)))</f>
        <v/>
      </c>
      <c r="GU36" s="20" t="str">
        <f>IF(StockTree!GU36="","",IF(T=GU$10,IF(CallFlag=1,MAX(StockTree!GU36-K,0),MAX(K-StockTree!GU36,0)),EXP(-rr*h)*(pstar*GV36+(1-pstar)*GV37)))</f>
        <v/>
      </c>
      <c r="GV36" s="20" t="str">
        <f>IF(StockTree!GV36="","",IF(T=GV$10,IF(CallFlag=1,MAX(StockTree!GV36-K,0),MAX(K-StockTree!GV36,0)),EXP(-rr*h)*(pstar*GW36+(1-pstar)*GW37)))</f>
        <v/>
      </c>
      <c r="GW36" s="20" t="str">
        <f>IF(StockTree!GW36="","",IF(T=GW$10,IF(CallFlag=1,MAX(StockTree!GW36-K,0),MAX(K-StockTree!GW36,0)),EXP(-rr*h)*(pstar*GX36+(1-pstar)*GX37)))</f>
        <v/>
      </c>
      <c r="GX36" s="20" t="str">
        <f>IF(StockTree!GX36="","",IF(T=GX$10,IF(CallFlag=1,MAX(StockTree!GX36-K,0),MAX(K-StockTree!GX36,0)),EXP(-rr*h)*(pstar*GY36+(1-pstar)*GY37)))</f>
        <v/>
      </c>
      <c r="GY36" s="20" t="str">
        <f>IF(StockTree!GY36="","",IF(T=GY$10,IF(CallFlag=1,MAX(StockTree!GY36-K,0),MAX(K-StockTree!GY36,0)),EXP(-rr*h)*(pstar*GZ36+(1-pstar)*GZ37)))</f>
        <v/>
      </c>
      <c r="GZ36" s="20" t="str">
        <f>IF(StockTree!GZ36="","",IF(T=GZ$10,IF(CallFlag=1,MAX(StockTree!GZ36-K,0),MAX(K-StockTree!GZ36,0)),EXP(-rr*h)*(pstar*HA36+(1-pstar)*HA37)))</f>
        <v/>
      </c>
      <c r="HA36" s="20" t="str">
        <f>IF(StockTree!HA36="","",IF(T=HA$10,IF(CallFlag=1,MAX(StockTree!HA36-K,0),MAX(K-StockTree!HA36,0)),EXP(-rr*h)*(pstar*HB36+(1-pstar)*HB37)))</f>
        <v/>
      </c>
      <c r="HB36" s="20" t="str">
        <f>IF(StockTree!HB36="","",IF(T=HB$10,IF(CallFlag=1,MAX(StockTree!HB36-K,0),MAX(K-StockTree!HB36,0)),EXP(-rr*h)*(pstar*HC36+(1-pstar)*HC37)))</f>
        <v/>
      </c>
      <c r="HC36" s="20" t="str">
        <f>IF(StockTree!HC36="","",IF(T=HC$10,IF(CallFlag=1,MAX(StockTree!HC36-K,0),MAX(K-StockTree!HC36,0)),EXP(-rr*h)*(pstar*HD36+(1-pstar)*HD37)))</f>
        <v/>
      </c>
      <c r="HD36" s="20" t="str">
        <f>IF(StockTree!HD36="","",IF(T=HD$10,IF(CallFlag=1,MAX(StockTree!HD36-K,0),MAX(K-StockTree!HD36,0)),EXP(-rr*h)*(pstar*HE36+(1-pstar)*HE37)))</f>
        <v/>
      </c>
      <c r="HE36" s="20" t="str">
        <f>IF(StockTree!HE36="","",IF(T=HE$10,IF(CallFlag=1,MAX(StockTree!HE36-K,0),MAX(K-StockTree!HE36,0)),EXP(-rr*h)*(pstar*HF36+(1-pstar)*HF37)))</f>
        <v/>
      </c>
      <c r="HF36" s="20" t="str">
        <f>IF(StockTree!HF36="","",IF(T=HF$10,IF(CallFlag=1,MAX(StockTree!HF36-K,0),MAX(K-StockTree!HF36,0)),EXP(-rr*h)*(pstar*HG36+(1-pstar)*HG37)))</f>
        <v/>
      </c>
      <c r="HG36" s="20" t="str">
        <f>IF(StockTree!HG36="","",IF(T=HG$10,IF(CallFlag=1,MAX(StockTree!HG36-K,0),MAX(K-StockTree!HG36,0)),EXP(-rr*h)*(pstar*HH36+(1-pstar)*HH37)))</f>
        <v/>
      </c>
      <c r="HH36" s="20" t="str">
        <f>IF(StockTree!HH36="","",IF(T=HH$10,IF(CallFlag=1,MAX(StockTree!HH36-K,0),MAX(K-StockTree!HH36,0)),EXP(-rr*h)*(pstar*HI36+(1-pstar)*HI37)))</f>
        <v/>
      </c>
      <c r="HI36" s="20" t="str">
        <f>IF(StockTree!HI36="","",IF(T=HI$10,IF(CallFlag=1,MAX(StockTree!HI36-K,0),MAX(K-StockTree!HI36,0)),EXP(-rr*h)*(pstar*HJ36+(1-pstar)*HJ37)))</f>
        <v/>
      </c>
      <c r="HJ36" s="20" t="str">
        <f>IF(StockTree!HJ36="","",IF(T=HJ$10,IF(CallFlag=1,MAX(StockTree!HJ36-K,0),MAX(K-StockTree!HJ36,0)),EXP(-rr*h)*(pstar*HK36+(1-pstar)*HK37)))</f>
        <v/>
      </c>
      <c r="HK36" s="20" t="str">
        <f>IF(StockTree!HK36="","",IF(T=HK$10,IF(CallFlag=1,MAX(StockTree!HK36-K,0),MAX(K-StockTree!HK36,0)),EXP(-rr*h)*(pstar*HL36+(1-pstar)*HL37)))</f>
        <v/>
      </c>
      <c r="HL36" s="20" t="str">
        <f>IF(StockTree!HL36="","",IF(T=HL$10,IF(CallFlag=1,MAX(StockTree!HL36-K,0),MAX(K-StockTree!HL36,0)),EXP(-rr*h)*(pstar*HM36+(1-pstar)*HM37)))</f>
        <v/>
      </c>
      <c r="HM36" s="20" t="str">
        <f>IF(StockTree!HM36="","",IF(T=HM$10,IF(CallFlag=1,MAX(StockTree!HM36-K,0),MAX(K-StockTree!HM36,0)),EXP(-rr*h)*(pstar*HN36+(1-pstar)*HN37)))</f>
        <v/>
      </c>
      <c r="HN36" s="20" t="str">
        <f>IF(StockTree!HN36="","",IF(T=HN$10,IF(CallFlag=1,MAX(StockTree!HN36-K,0),MAX(K-StockTree!HN36,0)),EXP(-rr*h)*(pstar*HO36+(1-pstar)*HO37)))</f>
        <v/>
      </c>
      <c r="HO36" s="20" t="str">
        <f>IF(StockTree!HO36="","",IF(T=HO$10,IF(CallFlag=1,MAX(StockTree!HO36-K,0),MAX(K-StockTree!HO36,0)),EXP(-rr*h)*(pstar*HP36+(1-pstar)*HP37)))</f>
        <v/>
      </c>
      <c r="HP36" s="20" t="str">
        <f>IF(StockTree!HP36="","",IF(T=HP$10,IF(CallFlag=1,MAX(StockTree!HP36-K,0),MAX(K-StockTree!HP36,0)),EXP(-rr*h)*(pstar*HQ36+(1-pstar)*HQ37)))</f>
        <v/>
      </c>
      <c r="HQ36" s="20" t="str">
        <f>IF(StockTree!HQ36="","",IF(T=HQ$10,IF(CallFlag=1,MAX(StockTree!HQ36-K,0),MAX(K-StockTree!HQ36,0)),EXP(-rr*h)*(pstar*HR36+(1-pstar)*HR37)))</f>
        <v/>
      </c>
      <c r="HR36" s="20" t="str">
        <f>IF(StockTree!HR36="","",IF(T=HR$10,IF(CallFlag=1,MAX(StockTree!HR36-K,0),MAX(K-StockTree!HR36,0)),EXP(-rr*h)*(pstar*HS36+(1-pstar)*HS37)))</f>
        <v/>
      </c>
      <c r="HS36" s="20" t="str">
        <f>IF(StockTree!HS36="","",IF(T=HS$10,IF(CallFlag=1,MAX(StockTree!HS36-K,0),MAX(K-StockTree!HS36,0)),EXP(-rr*h)*(pstar*HT36+(1-pstar)*HT37)))</f>
        <v/>
      </c>
      <c r="HT36" s="20" t="str">
        <f>IF(StockTree!HT36="","",IF(T=HT$10,IF(CallFlag=1,MAX(StockTree!HT36-K,0),MAX(K-StockTree!HT36,0)),EXP(-rr*h)*(pstar*HU36+(1-pstar)*HU37)))</f>
        <v/>
      </c>
      <c r="HU36" s="20" t="str">
        <f>IF(StockTree!HU36="","",IF(T=HU$10,IF(CallFlag=1,MAX(StockTree!HU36-K,0),MAX(K-StockTree!HU36,0)),EXP(-rr*h)*(pstar*HV36+(1-pstar)*HV37)))</f>
        <v/>
      </c>
      <c r="HV36" s="20" t="str">
        <f>IF(StockTree!HV36="","",IF(T=HV$10,IF(CallFlag=1,MAX(StockTree!HV36-K,0),MAX(K-StockTree!HV36,0)),EXP(-rr*h)*(pstar*HW36+(1-pstar)*HW37)))</f>
        <v/>
      </c>
      <c r="HW36" s="20" t="str">
        <f>IF(StockTree!HW36="","",IF(T=HW$10,IF(CallFlag=1,MAX(StockTree!HW36-K,0),MAX(K-StockTree!HW36,0)),EXP(-rr*h)*(pstar*HX36+(1-pstar)*HX37)))</f>
        <v/>
      </c>
      <c r="HX36" s="20" t="str">
        <f>IF(StockTree!HX36="","",IF(T=HX$10,IF(CallFlag=1,MAX(StockTree!HX36-K,0),MAX(K-StockTree!HX36,0)),EXP(-rr*h)*(pstar*HY36+(1-pstar)*HY37)))</f>
        <v/>
      </c>
      <c r="HY36" s="20" t="str">
        <f>IF(StockTree!HY36="","",IF(T=HY$10,IF(CallFlag=1,MAX(StockTree!HY36-K,0),MAX(K-StockTree!HY36,0)),EXP(-rr*h)*(pstar*HZ36+(1-pstar)*HZ37)))</f>
        <v/>
      </c>
      <c r="HZ36" s="20" t="str">
        <f>IF(StockTree!HZ36="","",IF(T=HZ$10,IF(CallFlag=1,MAX(StockTree!HZ36-K,0),MAX(K-StockTree!HZ36,0)),EXP(-rr*h)*(pstar*IA36+(1-pstar)*IA37)))</f>
        <v/>
      </c>
      <c r="IA36" s="20" t="str">
        <f>IF(StockTree!IA36="","",IF(T=IA$10,IF(CallFlag=1,MAX(StockTree!IA36-K,0),MAX(K-StockTree!IA36,0)),EXP(-rr*h)*(pstar*IB36+(1-pstar)*IB37)))</f>
        <v/>
      </c>
      <c r="IB36" s="20" t="str">
        <f>IF(StockTree!IB36="","",IF(T=IB$10,IF(CallFlag=1,MAX(StockTree!IB36-K,0),MAX(K-StockTree!IB36,0)),EXP(-rr*h)*(pstar*IC36+(1-pstar)*IC37)))</f>
        <v/>
      </c>
      <c r="IC36" s="20" t="str">
        <f>IF(StockTree!IC36="","",IF(T=IC$10,IF(CallFlag=1,MAX(StockTree!IC36-K,0),MAX(K-StockTree!IC36,0)),EXP(-rr*h)*(pstar*ID36+(1-pstar)*ID37)))</f>
        <v/>
      </c>
      <c r="ID36" s="20" t="str">
        <f>IF(StockTree!ID36="","",IF(T=ID$10,IF(CallFlag=1,MAX(StockTree!ID36-K,0),MAX(K-StockTree!ID36,0)),EXP(-rr*h)*(pstar*IE36+(1-pstar)*IE37)))</f>
        <v/>
      </c>
      <c r="IE36" s="20" t="str">
        <f>IF(StockTree!IE36="","",IF(T=IE$10,IF(CallFlag=1,MAX(StockTree!IE36-K,0),MAX(K-StockTree!IE36,0)),EXP(-rr*h)*(pstar*IF36+(1-pstar)*IF37)))</f>
        <v/>
      </c>
      <c r="IF36" s="20" t="str">
        <f>IF(StockTree!IF36="","",IF(T=IF$10,IF(CallFlag=1,MAX(StockTree!IF36-K,0),MAX(K-StockTree!IF36,0)),EXP(-rr*h)*(pstar*IG36+(1-pstar)*IG37)))</f>
        <v/>
      </c>
      <c r="IG36" s="20" t="str">
        <f>IF(StockTree!IG36="","",IF(T=IG$10,IF(CallFlag=1,MAX(StockTree!IG36-K,0),MAX(K-StockTree!IG36,0)),EXP(-rr*h)*(pstar*IH36+(1-pstar)*IH37)))</f>
        <v/>
      </c>
      <c r="IH36" s="20" t="str">
        <f>IF(StockTree!IH36="","",IF(T=IH$10,IF(CallFlag=1,MAX(StockTree!IH36-K,0),MAX(K-StockTree!IH36,0)),EXP(-rr*h)*(pstar*II36+(1-pstar)*II37)))</f>
        <v/>
      </c>
      <c r="II36" s="20" t="str">
        <f>IF(StockTree!II36="","",IF(T=II$10,IF(CallFlag=1,MAX(StockTree!II36-K,0),MAX(K-StockTree!II36,0)),EXP(-rr*h)*(pstar*IJ36+(1-pstar)*IJ37)))</f>
        <v/>
      </c>
      <c r="IJ36" s="20" t="str">
        <f>IF(StockTree!IJ36="","",IF(T=IJ$10,IF(CallFlag=1,MAX(StockTree!IJ36-K,0),MAX(K-StockTree!IJ36,0)),EXP(-rr*h)*(pstar*IK36+(1-pstar)*IK37)))</f>
        <v/>
      </c>
      <c r="IK36" s="20" t="str">
        <f>IF(StockTree!IK36="","",IF(T=IK$10,IF(CallFlag=1,MAX(StockTree!IK36-K,0),MAX(K-StockTree!IK36,0)),EXP(-rr*h)*(pstar*IL36+(1-pstar)*IL37)))</f>
        <v/>
      </c>
      <c r="IL36" s="20" t="str">
        <f>IF(StockTree!IL36="","",IF(T=IL$10,IF(CallFlag=1,MAX(StockTree!IL36-K,0),MAX(K-StockTree!IL36,0)),EXP(-rr*h)*(pstar*IM36+(1-pstar)*IM37)))</f>
        <v/>
      </c>
      <c r="IM36" s="20" t="str">
        <f>IF(StockTree!IM36="","",IF(T=IM$10,IF(CallFlag=1,MAX(StockTree!IM36-K,0),MAX(K-StockTree!IM36,0)),EXP(-rr*h)*(pstar*IN36+(1-pstar)*IN37)))</f>
        <v/>
      </c>
      <c r="IN36" s="20" t="str">
        <f>IF(StockTree!IN36="","",IF(T=IN$10,IF(CallFlag=1,MAX(StockTree!IN36-K,0),MAX(K-StockTree!IN36,0)),EXP(-rr*h)*(pstar*IO36+(1-pstar)*IO37)))</f>
        <v/>
      </c>
      <c r="IO36" s="20" t="str">
        <f>IF(StockTree!IO36="","",IF(T=IO$10,IF(CallFlag=1,MAX(StockTree!IO36-K,0),MAX(K-StockTree!IO36,0)),EXP(-rr*h)*(pstar*IP36+(1-pstar)*IP37)))</f>
        <v/>
      </c>
      <c r="IP36" s="20" t="str">
        <f>IF(StockTree!IP36="","",IF(T=IP$10,IF(CallFlag=1,MAX(StockTree!IP36-K,0),MAX(K-StockTree!IP36,0)),EXP(-rr*h)*(pstar*IQ36+(1-pstar)*IQ37)))</f>
        <v/>
      </c>
      <c r="IQ36" s="20" t="str">
        <f>IF(StockTree!IQ36="","",IF(T=IQ$10,IF(CallFlag=1,MAX(StockTree!IQ36-K,0),MAX(K-StockTree!IQ36,0)),EXP(-rr*h)*(pstar*IR36+(1-pstar)*IR37)))</f>
        <v/>
      </c>
      <c r="IR36" s="20" t="str">
        <f>IF(StockTree!IR36="","",IF(T=IR$10,IF(CallFlag=1,MAX(StockTree!IR36-K,0),MAX(K-StockTree!IR36,0)),EXP(-rr*h)*(pstar*IS36+(1-pstar)*IS37)))</f>
        <v/>
      </c>
      <c r="IS36" s="20" t="str">
        <f>IF(StockTree!IS36="","",IF(T=IS$10,IF(CallFlag=1,MAX(StockTree!IS36-K,0),MAX(K-StockTree!IS36,0)),EXP(-rr*h)*(pstar*IT36+(1-pstar)*IT37)))</f>
        <v/>
      </c>
      <c r="IT36" s="20" t="str">
        <f>IF(StockTree!IT36="","",IF(T=IT$10,IF(CallFlag=1,MAX(StockTree!IT36-K,0),MAX(K-StockTree!IT36,0)),EXP(-rr*h)*(pstar*IU36+(1-pstar)*IU37)))</f>
        <v/>
      </c>
      <c r="IU36" s="20" t="str">
        <f>IF(StockTree!IU36="","",IF(T=IU$10,IF(CallFlag=1,MAX(StockTree!IU36-K,0),MAX(K-StockTree!IU36,0)),EXP(-rr*h)*(pstar*IV36+(1-pstar)*IV37)))</f>
        <v/>
      </c>
      <c r="IV36" s="20" t="str">
        <f>IF(StockTree!IV36="","",IF(T=IV$10,IF(CallFlag=1,MAX(StockTree!IV36-K,0),MAX(K-StockTree!IV36,0)),EXP(-rr*h)*(pstar*#REF!+(1-pstar)*#REF!)))</f>
        <v/>
      </c>
    </row>
    <row r="37" spans="1:256" s="20" customFormat="1" x14ac:dyDescent="0.2">
      <c r="A37" s="19">
        <f t="shared" si="8"/>
        <v>25</v>
      </c>
      <c r="B37" s="20" t="str">
        <f>IF(StockTree!B37="","",IF(T=B$10,IF(CallFlag=1,MAX(StockTree!B37-K,0),MAX(K-StockTree!B37,0)),EXP(-rr*h)*(pstar*C37+(1-pstar)*C38)))</f>
        <v/>
      </c>
      <c r="C37" s="20" t="str">
        <f>IF(StockTree!C37="","",IF(T=C$10,IF(CallFlag=1,MAX(StockTree!C37-K,0),MAX(K-StockTree!C37,0)),EXP(-rr*h)*(pstar*D37+(1-pstar)*D38)))</f>
        <v/>
      </c>
      <c r="D37" s="20" t="str">
        <f>IF(StockTree!D37="","",IF(T=D$10,IF(CallFlag=1,MAX(StockTree!D37-K,0),MAX(K-StockTree!D37,0)),EXP(-rr*h)*(pstar*E37+(1-pstar)*E38)))</f>
        <v/>
      </c>
      <c r="E37" s="20" t="str">
        <f>IF(StockTree!E37="","",IF(T=E$10,IF(CallFlag=1,MAX(StockTree!E37-K,0),MAX(K-StockTree!E37,0)),EXP(-rr*h)*(pstar*F37+(1-pstar)*F38)))</f>
        <v/>
      </c>
      <c r="F37" s="20" t="str">
        <f>IF(StockTree!F37="","",IF(T=F$10,IF(CallFlag=1,MAX(StockTree!F37-K,0),MAX(K-StockTree!F37,0)),EXP(-rr*h)*(pstar*G37+(1-pstar)*G38)))</f>
        <v/>
      </c>
      <c r="G37" s="20" t="str">
        <f>IF(StockTree!G37="","",IF(T=G$10,IF(CallFlag=1,MAX(StockTree!G37-K,0),MAX(K-StockTree!G37,0)),EXP(-rr*h)*(pstar*H37+(1-pstar)*H38)))</f>
        <v/>
      </c>
      <c r="H37" s="20" t="str">
        <f>IF(StockTree!H37="","",IF(T=H$10,IF(CallFlag=1,MAX(StockTree!H37-K,0),MAX(K-StockTree!H37,0)),EXP(-rr*h)*(pstar*I37+(1-pstar)*I38)))</f>
        <v/>
      </c>
      <c r="I37" s="20" t="str">
        <f>IF(StockTree!I37="","",IF(T=I$10,IF(CallFlag=1,MAX(StockTree!I37-K,0),MAX(K-StockTree!I37,0)),EXP(-rr*h)*(pstar*J37+(1-pstar)*J38)))</f>
        <v/>
      </c>
      <c r="J37" s="20" t="str">
        <f>IF(StockTree!J37="","",IF(T=J$10,IF(CallFlag=1,MAX(StockTree!J37-K,0),MAX(K-StockTree!J37,0)),EXP(-rr*h)*(pstar*K37+(1-pstar)*K38)))</f>
        <v/>
      </c>
      <c r="K37" s="20" t="str">
        <f>IF(StockTree!K37="","",IF(T=K$10,IF(CallFlag=1,MAX(StockTree!K37-K,0),MAX(K-StockTree!K37,0)),EXP(-rr*h)*(pstar*L37+(1-pstar)*L38)))</f>
        <v/>
      </c>
      <c r="L37" s="20" t="str">
        <f>IF(StockTree!L37="","",IF(T=L$10,IF(CallFlag=1,MAX(StockTree!L37-K,0),MAX(K-StockTree!L37,0)),EXP(-rr*h)*(pstar*M37+(1-pstar)*M38)))</f>
        <v/>
      </c>
      <c r="M37" s="20" t="str">
        <f>IF(StockTree!M37="","",IF(T=M$10,IF(CallFlag=1,MAX(StockTree!M37-K,0),MAX(K-StockTree!M37,0)),EXP(-rr*h)*(pstar*N37+(1-pstar)*N38)))</f>
        <v/>
      </c>
      <c r="N37" s="20" t="str">
        <f>IF(StockTree!N37="","",IF(T=N$10,IF(CallFlag=1,MAX(StockTree!N37-K,0),MAX(K-StockTree!N37,0)),EXP(-rr*h)*(pstar*O37+(1-pstar)*O38)))</f>
        <v/>
      </c>
      <c r="O37" s="20" t="str">
        <f>IF(StockTree!O37="","",IF(T=O$10,IF(CallFlag=1,MAX(StockTree!O37-K,0),MAX(K-StockTree!O37,0)),EXP(-rr*h)*(pstar*P37+(1-pstar)*P38)))</f>
        <v/>
      </c>
      <c r="P37" s="20" t="str">
        <f>IF(StockTree!P37="","",IF(T=P$10,IF(CallFlag=1,MAX(StockTree!P37-K,0),MAX(K-StockTree!P37,0)),EXP(-rr*h)*(pstar*Q37+(1-pstar)*Q38)))</f>
        <v/>
      </c>
      <c r="Q37" s="20" t="str">
        <f>IF(StockTree!Q37="","",IF(T=Q$10,IF(CallFlag=1,MAX(StockTree!Q37-K,0),MAX(K-StockTree!Q37,0)),EXP(-rr*h)*(pstar*R37+(1-pstar)*R38)))</f>
        <v/>
      </c>
      <c r="R37" s="20" t="str">
        <f>IF(StockTree!R37="","",IF(T=R$10,IF(CallFlag=1,MAX(StockTree!R37-K,0),MAX(K-StockTree!R37,0)),EXP(-rr*h)*(pstar*S37+(1-pstar)*S38)))</f>
        <v/>
      </c>
      <c r="S37" s="20" t="str">
        <f>IF(StockTree!S37="","",IF(T=S$10,IF(CallFlag=1,MAX(StockTree!S37-K,0),MAX(K-StockTree!S37,0)),EXP(-rr*h)*(pstar*T37+(1-pstar)*T38)))</f>
        <v/>
      </c>
      <c r="T37" s="20" t="str">
        <f>IF(StockTree!T37="","",IF(T=T$10,IF(CallFlag=1,MAX(StockTree!T37-K,0),MAX(K-StockTree!T37,0)),EXP(-rr*h)*(pstar*U37+(1-pstar)*U38)))</f>
        <v/>
      </c>
      <c r="U37" s="20" t="str">
        <f>IF(StockTree!U37="","",IF(T=U$10,IF(CallFlag=1,MAX(StockTree!U37-K,0),MAX(K-StockTree!U37,0)),EXP(-rr*h)*(pstar*V37+(1-pstar)*V38)))</f>
        <v/>
      </c>
      <c r="V37" s="20" t="str">
        <f>IF(StockTree!V37="","",IF(T=V$10,IF(CallFlag=1,MAX(StockTree!V37-K,0),MAX(K-StockTree!V37,0)),EXP(-rr*h)*(pstar*W37+(1-pstar)*W38)))</f>
        <v/>
      </c>
      <c r="W37" s="20" t="str">
        <f>IF(StockTree!W37="","",IF(T=W$10,IF(CallFlag=1,MAX(StockTree!W37-K,0),MAX(K-StockTree!W37,0)),EXP(-rr*h)*(pstar*X37+(1-pstar)*X38)))</f>
        <v/>
      </c>
      <c r="X37" s="20" t="str">
        <f>IF(StockTree!X37="","",IF(T=X$10,IF(CallFlag=1,MAX(StockTree!X37-K,0),MAX(K-StockTree!X37,0)),EXP(-rr*h)*(pstar*Y37+(1-pstar)*Y38)))</f>
        <v/>
      </c>
      <c r="Y37" s="20" t="str">
        <f>IF(StockTree!Y37="","",IF(T=Y$10,IF(CallFlag=1,MAX(StockTree!Y37-K,0),MAX(K-StockTree!Y37,0)),EXP(-rr*h)*(pstar*Z37+(1-pstar)*Z38)))</f>
        <v/>
      </c>
      <c r="Z37" s="20" t="str">
        <f>IF(StockTree!Z37="","",IF(T=Z$10,IF(CallFlag=1,MAX(StockTree!Z37-K,0),MAX(K-StockTree!Z37,0)),EXP(-rr*h)*(pstar*AA37+(1-pstar)*AA38)))</f>
        <v/>
      </c>
      <c r="AA37" s="20" t="str">
        <f>IF(StockTree!AA37="","",IF(T=AA$10,IF(CallFlag=1,MAX(StockTree!AA37-K,0),MAX(K-StockTree!AA37,0)),EXP(-rr*h)*(pstar*AB37+(1-pstar)*AB38)))</f>
        <v/>
      </c>
      <c r="AB37" s="20" t="str">
        <f>IF(StockTree!AB37="","",IF(T=AB$10,IF(CallFlag=1,MAX(StockTree!AB37-K,0),MAX(K-StockTree!AB37,0)),EXP(-rr*h)*(pstar*AC37+(1-pstar)*AC38)))</f>
        <v/>
      </c>
      <c r="AC37" s="20" t="str">
        <f>IF(StockTree!AC37="","",IF(T=AC$10,IF(CallFlag=1,MAX(StockTree!AC37-K,0),MAX(K-StockTree!AC37,0)),EXP(-rr*h)*(pstar*AD37+(1-pstar)*AD38)))</f>
        <v/>
      </c>
      <c r="AD37" s="20" t="str">
        <f>IF(StockTree!AD37="","",IF(T=AD$10,IF(CallFlag=1,MAX(StockTree!AD37-K,0),MAX(K-StockTree!AD37,0)),EXP(-rr*h)*(pstar*AE37+(1-pstar)*AE38)))</f>
        <v/>
      </c>
      <c r="AE37" s="20" t="str">
        <f>IF(StockTree!AE37="","",IF(T=AE$10,IF(CallFlag=1,MAX(StockTree!AE37-K,0),MAX(K-StockTree!AE37,0)),EXP(-rr*h)*(pstar*AF37+(1-pstar)*AF38)))</f>
        <v/>
      </c>
      <c r="AF37" s="20" t="str">
        <f>IF(StockTree!AF37="","",IF(T=AF$10,IF(CallFlag=1,MAX(StockTree!AF37-K,0),MAX(K-StockTree!AF37,0)),EXP(-rr*h)*(pstar*AG37+(1-pstar)*AG38)))</f>
        <v/>
      </c>
      <c r="AG37" s="20" t="str">
        <f>IF(StockTree!AG37="","",IF(T=AG$10,IF(CallFlag=1,MAX(StockTree!AG37-K,0),MAX(K-StockTree!AG37,0)),EXP(-rr*h)*(pstar*AH37+(1-pstar)*AH38)))</f>
        <v/>
      </c>
      <c r="AH37" s="20" t="str">
        <f>IF(StockTree!AH37="","",IF(T=AH$10,IF(CallFlag=1,MAX(StockTree!AH37-K,0),MAX(K-StockTree!AH37,0)),EXP(-rr*h)*(pstar*AI37+(1-pstar)*AI38)))</f>
        <v/>
      </c>
      <c r="AI37" s="20" t="str">
        <f>IF(StockTree!AI37="","",IF(T=AI$10,IF(CallFlag=1,MAX(StockTree!AI37-K,0),MAX(K-StockTree!AI37,0)),EXP(-rr*h)*(pstar*AJ37+(1-pstar)*AJ38)))</f>
        <v/>
      </c>
      <c r="AJ37" s="20" t="str">
        <f>IF(StockTree!AJ37="","",IF(T=AJ$10,IF(CallFlag=1,MAX(StockTree!AJ37-K,0),MAX(K-StockTree!AJ37,0)),EXP(-rr*h)*(pstar*AK37+(1-pstar)*AK38)))</f>
        <v/>
      </c>
      <c r="AK37" s="20" t="str">
        <f>IF(StockTree!AK37="","",IF(T=AK$10,IF(CallFlag=1,MAX(StockTree!AK37-K,0),MAX(K-StockTree!AK37,0)),EXP(-rr*h)*(pstar*AL37+(1-pstar)*AL38)))</f>
        <v/>
      </c>
      <c r="AL37" s="20" t="str">
        <f>IF(StockTree!AL37="","",IF(T=AL$10,IF(CallFlag=1,MAX(StockTree!AL37-K,0),MAX(K-StockTree!AL37,0)),EXP(-rr*h)*(pstar*AM37+(1-pstar)*AM38)))</f>
        <v/>
      </c>
      <c r="AM37" s="20" t="str">
        <f>IF(StockTree!AM37="","",IF(T=AM$10,IF(CallFlag=1,MAX(StockTree!AM37-K,0),MAX(K-StockTree!AM37,0)),EXP(-rr*h)*(pstar*AN37+(1-pstar)*AN38)))</f>
        <v/>
      </c>
      <c r="AN37" s="20" t="str">
        <f>IF(StockTree!AN37="","",IF(T=AN$10,IF(CallFlag=1,MAX(StockTree!AN37-K,0),MAX(K-StockTree!AN37,0)),EXP(-rr*h)*(pstar*AO37+(1-pstar)*AO38)))</f>
        <v/>
      </c>
      <c r="AO37" s="20" t="str">
        <f>IF(StockTree!AO37="","",IF(T=AO$10,IF(CallFlag=1,MAX(StockTree!AO37-K,0),MAX(K-StockTree!AO37,0)),EXP(-rr*h)*(pstar*AP37+(1-pstar)*AP38)))</f>
        <v/>
      </c>
      <c r="AP37" s="20" t="str">
        <f>IF(StockTree!AP37="","",IF(T=AP$10,IF(CallFlag=1,MAX(StockTree!AP37-K,0),MAX(K-StockTree!AP37,0)),EXP(-rr*h)*(pstar*AQ37+(1-pstar)*AQ38)))</f>
        <v/>
      </c>
      <c r="AQ37" s="20" t="str">
        <f>IF(StockTree!AQ37="","",IF(T=AQ$10,IF(CallFlag=1,MAX(StockTree!AQ37-K,0),MAX(K-StockTree!AQ37,0)),EXP(-rr*h)*(pstar*AR37+(1-pstar)*AR38)))</f>
        <v/>
      </c>
      <c r="AR37" s="20" t="str">
        <f>IF(StockTree!AR37="","",IF(T=AR$10,IF(CallFlag=1,MAX(StockTree!AR37-K,0),MAX(K-StockTree!AR37,0)),EXP(-rr*h)*(pstar*AS37+(1-pstar)*AS38)))</f>
        <v/>
      </c>
      <c r="AS37" s="20" t="str">
        <f>IF(StockTree!AS37="","",IF(T=AS$10,IF(CallFlag=1,MAX(StockTree!AS37-K,0),MAX(K-StockTree!AS37,0)),EXP(-rr*h)*(pstar*AT37+(1-pstar)*AT38)))</f>
        <v/>
      </c>
      <c r="AT37" s="20" t="str">
        <f>IF(StockTree!AT37="","",IF(T=AT$10,IF(CallFlag=1,MAX(StockTree!AT37-K,0),MAX(K-StockTree!AT37,0)),EXP(-rr*h)*(pstar*AU37+(1-pstar)*AU38)))</f>
        <v/>
      </c>
      <c r="AU37" s="20" t="str">
        <f>IF(StockTree!AU37="","",IF(T=AU$10,IF(CallFlag=1,MAX(StockTree!AU37-K,0),MAX(K-StockTree!AU37,0)),EXP(-rr*h)*(pstar*AV37+(1-pstar)*AV38)))</f>
        <v/>
      </c>
      <c r="AV37" s="20" t="str">
        <f>IF(StockTree!AV37="","",IF(T=AV$10,IF(CallFlag=1,MAX(StockTree!AV37-K,0),MAX(K-StockTree!AV37,0)),EXP(-rr*h)*(pstar*AW37+(1-pstar)*AW38)))</f>
        <v/>
      </c>
      <c r="AW37" s="20" t="str">
        <f>IF(StockTree!AW37="","",IF(T=AW$10,IF(CallFlag=1,MAX(StockTree!AW37-K,0),MAX(K-StockTree!AW37,0)),EXP(-rr*h)*(pstar*AX37+(1-pstar)*AX38)))</f>
        <v/>
      </c>
      <c r="AX37" s="20" t="str">
        <f>IF(StockTree!AX37="","",IF(T=AX$10,IF(CallFlag=1,MAX(StockTree!AX37-K,0),MAX(K-StockTree!AX37,0)),EXP(-rr*h)*(pstar*AY37+(1-pstar)*AY38)))</f>
        <v/>
      </c>
      <c r="AY37" s="20" t="str">
        <f>IF(StockTree!AY37="","",IF(T=AY$10,IF(CallFlag=1,MAX(StockTree!AY37-K,0),MAX(K-StockTree!AY37,0)),EXP(-rr*h)*(pstar*AZ37+(1-pstar)*AZ38)))</f>
        <v/>
      </c>
      <c r="AZ37" s="20" t="str">
        <f>IF(StockTree!AZ37="","",IF(T=AZ$10,IF(CallFlag=1,MAX(StockTree!AZ37-K,0),MAX(K-StockTree!AZ37,0)),EXP(-rr*h)*(pstar*BA37+(1-pstar)*BA38)))</f>
        <v/>
      </c>
      <c r="BA37" s="20" t="str">
        <f>IF(StockTree!BA37="","",IF(T=BA$10,IF(CallFlag=1,MAX(StockTree!BA37-K,0),MAX(K-StockTree!BA37,0)),EXP(-rr*h)*(pstar*BB37+(1-pstar)*BB38)))</f>
        <v/>
      </c>
      <c r="BB37" s="20" t="str">
        <f>IF(StockTree!BB37="","",IF(T=BB$10,IF(CallFlag=1,MAX(StockTree!BB37-K,0),MAX(K-StockTree!BB37,0)),EXP(-rr*h)*(pstar*BC37+(1-pstar)*BC38)))</f>
        <v/>
      </c>
      <c r="BC37" s="20" t="str">
        <f>IF(StockTree!BC37="","",IF(T=BC$10,IF(CallFlag=1,MAX(StockTree!BC37-K,0),MAX(K-StockTree!BC37,0)),EXP(-rr*h)*(pstar*BD37+(1-pstar)*BD38)))</f>
        <v/>
      </c>
      <c r="BD37" s="20" t="str">
        <f>IF(StockTree!BD37="","",IF(T=BD$10,IF(CallFlag=1,MAX(StockTree!BD37-K,0),MAX(K-StockTree!BD37,0)),EXP(-rr*h)*(pstar*BE37+(1-pstar)*BE38)))</f>
        <v/>
      </c>
      <c r="BE37" s="20" t="str">
        <f>IF(StockTree!BE37="","",IF(T=BE$10,IF(CallFlag=1,MAX(StockTree!BE37-K,0),MAX(K-StockTree!BE37,0)),EXP(-rr*h)*(pstar*BF37+(1-pstar)*BF38)))</f>
        <v/>
      </c>
      <c r="BF37" s="20" t="str">
        <f>IF(StockTree!BF37="","",IF(T=BF$10,IF(CallFlag=1,MAX(StockTree!BF37-K,0),MAX(K-StockTree!BF37,0)),EXP(-rr*h)*(pstar*BG37+(1-pstar)*BG38)))</f>
        <v/>
      </c>
      <c r="BG37" s="20" t="str">
        <f>IF(StockTree!BG37="","",IF(T=BG$10,IF(CallFlag=1,MAX(StockTree!BG37-K,0),MAX(K-StockTree!BG37,0)),EXP(-rr*h)*(pstar*BH37+(1-pstar)*BH38)))</f>
        <v/>
      </c>
      <c r="BH37" s="20" t="str">
        <f>IF(StockTree!BH37="","",IF(T=BH$10,IF(CallFlag=1,MAX(StockTree!BH37-K,0),MAX(K-StockTree!BH37,0)),EXP(-rr*h)*(pstar*BI37+(1-pstar)*BI38)))</f>
        <v/>
      </c>
      <c r="BI37" s="20" t="str">
        <f>IF(StockTree!BI37="","",IF(T=BI$10,IF(CallFlag=1,MAX(StockTree!BI37-K,0),MAX(K-StockTree!BI37,0)),EXP(-rr*h)*(pstar*BJ37+(1-pstar)*BJ38)))</f>
        <v/>
      </c>
      <c r="BJ37" s="20" t="str">
        <f>IF(StockTree!BJ37="","",IF(T=BJ$10,IF(CallFlag=1,MAX(StockTree!BJ37-K,0),MAX(K-StockTree!BJ37,0)),EXP(-rr*h)*(pstar*BK37+(1-pstar)*BK38)))</f>
        <v/>
      </c>
      <c r="BK37" s="20" t="str">
        <f>IF(StockTree!BK37="","",IF(T=BK$10,IF(CallFlag=1,MAX(StockTree!BK37-K,0),MAX(K-StockTree!BK37,0)),EXP(-rr*h)*(pstar*BL37+(1-pstar)*BL38)))</f>
        <v/>
      </c>
      <c r="BL37" s="20" t="str">
        <f>IF(StockTree!BL37="","",IF(T=BL$10,IF(CallFlag=1,MAX(StockTree!BL37-K,0),MAX(K-StockTree!BL37,0)),EXP(-rr*h)*(pstar*BM37+(1-pstar)*BM38)))</f>
        <v/>
      </c>
      <c r="BM37" s="20" t="str">
        <f>IF(StockTree!BM37="","",IF(T=BM$10,IF(CallFlag=1,MAX(StockTree!BM37-K,0),MAX(K-StockTree!BM37,0)),EXP(-rr*h)*(pstar*BN37+(1-pstar)*BN38)))</f>
        <v/>
      </c>
      <c r="BN37" s="20" t="str">
        <f>IF(StockTree!BN37="","",IF(T=BN$10,IF(CallFlag=1,MAX(StockTree!BN37-K,0),MAX(K-StockTree!BN37,0)),EXP(-rr*h)*(pstar*BO37+(1-pstar)*BO38)))</f>
        <v/>
      </c>
      <c r="BO37" s="20" t="str">
        <f>IF(StockTree!BO37="","",IF(T=BO$10,IF(CallFlag=1,MAX(StockTree!BO37-K,0),MAX(K-StockTree!BO37,0)),EXP(-rr*h)*(pstar*BP37+(1-pstar)*BP38)))</f>
        <v/>
      </c>
      <c r="BP37" s="20" t="str">
        <f>IF(StockTree!BP37="","",IF(T=BP$10,IF(CallFlag=1,MAX(StockTree!BP37-K,0),MAX(K-StockTree!BP37,0)),EXP(-rr*h)*(pstar*BQ37+(1-pstar)*BQ38)))</f>
        <v/>
      </c>
      <c r="BQ37" s="20" t="str">
        <f>IF(StockTree!BQ37="","",IF(T=BQ$10,IF(CallFlag=1,MAX(StockTree!BQ37-K,0),MAX(K-StockTree!BQ37,0)),EXP(-rr*h)*(pstar*BR37+(1-pstar)*BR38)))</f>
        <v/>
      </c>
      <c r="BR37" s="20" t="str">
        <f>IF(StockTree!BR37="","",IF(T=BR$10,IF(CallFlag=1,MAX(StockTree!BR37-K,0),MAX(K-StockTree!BR37,0)),EXP(-rr*h)*(pstar*BS37+(1-pstar)*BS38)))</f>
        <v/>
      </c>
      <c r="BS37" s="20" t="str">
        <f>IF(StockTree!BS37="","",IF(T=BS$10,IF(CallFlag=1,MAX(StockTree!BS37-K,0),MAX(K-StockTree!BS37,0)),EXP(-rr*h)*(pstar*BT37+(1-pstar)*BT38)))</f>
        <v/>
      </c>
      <c r="BT37" s="20" t="str">
        <f>IF(StockTree!BT37="","",IF(T=BT$10,IF(CallFlag=1,MAX(StockTree!BT37-K,0),MAX(K-StockTree!BT37,0)),EXP(-rr*h)*(pstar*BU37+(1-pstar)*BU38)))</f>
        <v/>
      </c>
      <c r="BU37" s="20" t="str">
        <f>IF(StockTree!BU37="","",IF(T=BU$10,IF(CallFlag=1,MAX(StockTree!BU37-K,0),MAX(K-StockTree!BU37,0)),EXP(-rr*h)*(pstar*BV37+(1-pstar)*BV38)))</f>
        <v/>
      </c>
      <c r="BV37" s="20" t="str">
        <f>IF(StockTree!BV37="","",IF(T=BV$10,IF(CallFlag=1,MAX(StockTree!BV37-K,0),MAX(K-StockTree!BV37,0)),EXP(-rr*h)*(pstar*BW37+(1-pstar)*BW38)))</f>
        <v/>
      </c>
      <c r="BW37" s="20" t="str">
        <f>IF(StockTree!BW37="","",IF(T=BW$10,IF(CallFlag=1,MAX(StockTree!BW37-K,0),MAX(K-StockTree!BW37,0)),EXP(-rr*h)*(pstar*BX37+(1-pstar)*BX38)))</f>
        <v/>
      </c>
      <c r="BX37" s="20" t="str">
        <f>IF(StockTree!BX37="","",IF(T=BX$10,IF(CallFlag=1,MAX(StockTree!BX37-K,0),MAX(K-StockTree!BX37,0)),EXP(-rr*h)*(pstar*BY37+(1-pstar)*BY38)))</f>
        <v/>
      </c>
      <c r="BY37" s="20" t="str">
        <f>IF(StockTree!BY37="","",IF(T=BY$10,IF(CallFlag=1,MAX(StockTree!BY37-K,0),MAX(K-StockTree!BY37,0)),EXP(-rr*h)*(pstar*BZ37+(1-pstar)*BZ38)))</f>
        <v/>
      </c>
      <c r="BZ37" s="20" t="str">
        <f>IF(StockTree!BZ37="","",IF(T=BZ$10,IF(CallFlag=1,MAX(StockTree!BZ37-K,0),MAX(K-StockTree!BZ37,0)),EXP(-rr*h)*(pstar*CA37+(1-pstar)*CA38)))</f>
        <v/>
      </c>
      <c r="CA37" s="20" t="str">
        <f>IF(StockTree!CA37="","",IF(T=CA$10,IF(CallFlag=1,MAX(StockTree!CA37-K,0),MAX(K-StockTree!CA37,0)),EXP(-rr*h)*(pstar*CB37+(1-pstar)*CB38)))</f>
        <v/>
      </c>
      <c r="CB37" s="20" t="str">
        <f>IF(StockTree!CB37="","",IF(T=CB$10,IF(CallFlag=1,MAX(StockTree!CB37-K,0),MAX(K-StockTree!CB37,0)),EXP(-rr*h)*(pstar*CC37+(1-pstar)*CC38)))</f>
        <v/>
      </c>
      <c r="CC37" s="20" t="str">
        <f>IF(StockTree!CC37="","",IF(T=CC$10,IF(CallFlag=1,MAX(StockTree!CC37-K,0),MAX(K-StockTree!CC37,0)),EXP(-rr*h)*(pstar*CD37+(1-pstar)*CD38)))</f>
        <v/>
      </c>
      <c r="CD37" s="20" t="str">
        <f>IF(StockTree!CD37="","",IF(T=CD$10,IF(CallFlag=1,MAX(StockTree!CD37-K,0),MAX(K-StockTree!CD37,0)),EXP(-rr*h)*(pstar*CE37+(1-pstar)*CE38)))</f>
        <v/>
      </c>
      <c r="CE37" s="20" t="str">
        <f>IF(StockTree!CE37="","",IF(T=CE$10,IF(CallFlag=1,MAX(StockTree!CE37-K,0),MAX(K-StockTree!CE37,0)),EXP(-rr*h)*(pstar*CF37+(1-pstar)*CF38)))</f>
        <v/>
      </c>
      <c r="CF37" s="20" t="str">
        <f>IF(StockTree!CF37="","",IF(T=CF$10,IF(CallFlag=1,MAX(StockTree!CF37-K,0),MAX(K-StockTree!CF37,0)),EXP(-rr*h)*(pstar*CG37+(1-pstar)*CG38)))</f>
        <v/>
      </c>
      <c r="CG37" s="20" t="str">
        <f>IF(StockTree!CG37="","",IF(T=CG$10,IF(CallFlag=1,MAX(StockTree!CG37-K,0),MAX(K-StockTree!CG37,0)),EXP(-rr*h)*(pstar*CH37+(1-pstar)*CH38)))</f>
        <v/>
      </c>
      <c r="CH37" s="20" t="str">
        <f>IF(StockTree!CH37="","",IF(T=CH$10,IF(CallFlag=1,MAX(StockTree!CH37-K,0),MAX(K-StockTree!CH37,0)),EXP(-rr*h)*(pstar*CI37+(1-pstar)*CI38)))</f>
        <v/>
      </c>
      <c r="CI37" s="20" t="str">
        <f>IF(StockTree!CI37="","",IF(T=CI$10,IF(CallFlag=1,MAX(StockTree!CI37-K,0),MAX(K-StockTree!CI37,0)),EXP(-rr*h)*(pstar*CJ37+(1-pstar)*CJ38)))</f>
        <v/>
      </c>
      <c r="CJ37" s="20" t="str">
        <f>IF(StockTree!CJ37="","",IF(T=CJ$10,IF(CallFlag=1,MAX(StockTree!CJ37-K,0),MAX(K-StockTree!CJ37,0)),EXP(-rr*h)*(pstar*CK37+(1-pstar)*CK38)))</f>
        <v/>
      </c>
      <c r="CK37" s="20" t="str">
        <f>IF(StockTree!CK37="","",IF(T=CK$10,IF(CallFlag=1,MAX(StockTree!CK37-K,0),MAX(K-StockTree!CK37,0)),EXP(-rr*h)*(pstar*CL37+(1-pstar)*CL38)))</f>
        <v/>
      </c>
      <c r="CL37" s="20" t="str">
        <f>IF(StockTree!CL37="","",IF(T=CL$10,IF(CallFlag=1,MAX(StockTree!CL37-K,0),MAX(K-StockTree!CL37,0)),EXP(-rr*h)*(pstar*CM37+(1-pstar)*CM38)))</f>
        <v/>
      </c>
      <c r="CM37" s="20" t="str">
        <f>IF(StockTree!CM37="","",IF(T=CM$10,IF(CallFlag=1,MAX(StockTree!CM37-K,0),MAX(K-StockTree!CM37,0)),EXP(-rr*h)*(pstar*CN37+(1-pstar)*CN38)))</f>
        <v/>
      </c>
      <c r="CN37" s="20" t="str">
        <f>IF(StockTree!CN37="","",IF(T=CN$10,IF(CallFlag=1,MAX(StockTree!CN37-K,0),MAX(K-StockTree!CN37,0)),EXP(-rr*h)*(pstar*CO37+(1-pstar)*CO38)))</f>
        <v/>
      </c>
      <c r="CO37" s="20" t="str">
        <f>IF(StockTree!CO37="","",IF(T=CO$10,IF(CallFlag=1,MAX(StockTree!CO37-K,0),MAX(K-StockTree!CO37,0)),EXP(-rr*h)*(pstar*CP37+(1-pstar)*CP38)))</f>
        <v/>
      </c>
      <c r="CP37" s="20" t="str">
        <f>IF(StockTree!CP37="","",IF(T=CP$10,IF(CallFlag=1,MAX(StockTree!CP37-K,0),MAX(K-StockTree!CP37,0)),EXP(-rr*h)*(pstar*CQ37+(1-pstar)*CQ38)))</f>
        <v/>
      </c>
      <c r="CQ37" s="20" t="str">
        <f>IF(StockTree!CQ37="","",IF(T=CQ$10,IF(CallFlag=1,MAX(StockTree!CQ37-K,0),MAX(K-StockTree!CQ37,0)),EXP(-rr*h)*(pstar*CR37+(1-pstar)*CR38)))</f>
        <v/>
      </c>
      <c r="CR37" s="20" t="str">
        <f>IF(StockTree!CR37="","",IF(T=CR$10,IF(CallFlag=1,MAX(StockTree!CR37-K,0),MAX(K-StockTree!CR37,0)),EXP(-rr*h)*(pstar*CS37+(1-pstar)*CS38)))</f>
        <v/>
      </c>
      <c r="CS37" s="20" t="str">
        <f>IF(StockTree!CS37="","",IF(T=CS$10,IF(CallFlag=1,MAX(StockTree!CS37-K,0),MAX(K-StockTree!CS37,0)),EXP(-rr*h)*(pstar*CT37+(1-pstar)*CT38)))</f>
        <v/>
      </c>
      <c r="CT37" s="20" t="str">
        <f>IF(StockTree!CT37="","",IF(T=CT$10,IF(CallFlag=1,MAX(StockTree!CT37-K,0),MAX(K-StockTree!CT37,0)),EXP(-rr*h)*(pstar*CU37+(1-pstar)*CU38)))</f>
        <v/>
      </c>
      <c r="CU37" s="20" t="str">
        <f>IF(StockTree!CU37="","",IF(T=CU$10,IF(CallFlag=1,MAX(StockTree!CU37-K,0),MAX(K-StockTree!CU37,0)),EXP(-rr*h)*(pstar*CV37+(1-pstar)*CV38)))</f>
        <v/>
      </c>
      <c r="CV37" s="20" t="str">
        <f>IF(StockTree!CV37="","",IF(T=CV$10,IF(CallFlag=1,MAX(StockTree!CV37-K,0),MAX(K-StockTree!CV37,0)),EXP(-rr*h)*(pstar*CW37+(1-pstar)*CW38)))</f>
        <v/>
      </c>
      <c r="CW37" s="20" t="str">
        <f>IF(StockTree!CW37="","",IF(T=CW$10,IF(CallFlag=1,MAX(StockTree!CW37-K,0),MAX(K-StockTree!CW37,0)),EXP(-rr*h)*(pstar*CX37+(1-pstar)*CX38)))</f>
        <v/>
      </c>
      <c r="CX37" s="20" t="str">
        <f>IF(StockTree!CX37="","",IF(T=CX$10,IF(CallFlag=1,MAX(StockTree!CX37-K,0),MAX(K-StockTree!CX37,0)),EXP(-rr*h)*(pstar*CY37+(1-pstar)*CY38)))</f>
        <v/>
      </c>
      <c r="CY37" s="20" t="str">
        <f>IF(StockTree!CY37="","",IF(T=CY$10,IF(CallFlag=1,MAX(StockTree!CY37-K,0),MAX(K-StockTree!CY37,0)),EXP(-rr*h)*(pstar*CZ37+(1-pstar)*CZ38)))</f>
        <v/>
      </c>
      <c r="CZ37" s="20" t="str">
        <f>IF(StockTree!CZ37="","",IF(T=CZ$10,IF(CallFlag=1,MAX(StockTree!CZ37-K,0),MAX(K-StockTree!CZ37,0)),EXP(-rr*h)*(pstar*DA37+(1-pstar)*DA38)))</f>
        <v/>
      </c>
      <c r="DA37" s="20" t="str">
        <f>IF(StockTree!DA37="","",IF(T=DA$10,IF(CallFlag=1,MAX(StockTree!DA37-K,0),MAX(K-StockTree!DA37,0)),EXP(-rr*h)*(pstar*DB37+(1-pstar)*DB38)))</f>
        <v/>
      </c>
      <c r="DB37" s="20" t="str">
        <f>IF(StockTree!DB37="","",IF(T=DB$10,IF(CallFlag=1,MAX(StockTree!DB37-K,0),MAX(K-StockTree!DB37,0)),EXP(-rr*h)*(pstar*DC37+(1-pstar)*DC38)))</f>
        <v/>
      </c>
      <c r="DC37" s="20" t="str">
        <f>IF(StockTree!DC37="","",IF(T=DC$10,IF(CallFlag=1,MAX(StockTree!DC37-K,0),MAX(K-StockTree!DC37,0)),EXP(-rr*h)*(pstar*DD37+(1-pstar)*DD38)))</f>
        <v/>
      </c>
      <c r="DD37" s="20" t="str">
        <f>IF(StockTree!DD37="","",IF(T=DD$10,IF(CallFlag=1,MAX(StockTree!DD37-K,0),MAX(K-StockTree!DD37,0)),EXP(-rr*h)*(pstar*DE37+(1-pstar)*DE38)))</f>
        <v/>
      </c>
      <c r="DE37" s="20" t="str">
        <f>IF(StockTree!DE37="","",IF(T=DE$10,IF(CallFlag=1,MAX(StockTree!DE37-K,0),MAX(K-StockTree!DE37,0)),EXP(-rr*h)*(pstar*DF37+(1-pstar)*DF38)))</f>
        <v/>
      </c>
      <c r="DF37" s="20" t="str">
        <f>IF(StockTree!DF37="","",IF(T=DF$10,IF(CallFlag=1,MAX(StockTree!DF37-K,0),MAX(K-StockTree!DF37,0)),EXP(-rr*h)*(pstar*DG37+(1-pstar)*DG38)))</f>
        <v/>
      </c>
      <c r="DG37" s="20" t="str">
        <f>IF(StockTree!DG37="","",IF(T=DG$10,IF(CallFlag=1,MAX(StockTree!DG37-K,0),MAX(K-StockTree!DG37,0)),EXP(-rr*h)*(pstar*DH37+(1-pstar)*DH38)))</f>
        <v/>
      </c>
      <c r="DH37" s="20" t="str">
        <f>IF(StockTree!DH37="","",IF(T=DH$10,IF(CallFlag=1,MAX(StockTree!DH37-K,0),MAX(K-StockTree!DH37,0)),EXP(-rr*h)*(pstar*DI37+(1-pstar)*DI38)))</f>
        <v/>
      </c>
      <c r="DI37" s="20" t="str">
        <f>IF(StockTree!DI37="","",IF(T=DI$10,IF(CallFlag=1,MAX(StockTree!DI37-K,0),MAX(K-StockTree!DI37,0)),EXP(-rr*h)*(pstar*DJ37+(1-pstar)*DJ38)))</f>
        <v/>
      </c>
      <c r="DJ37" s="20" t="str">
        <f>IF(StockTree!DJ37="","",IF(T=DJ$10,IF(CallFlag=1,MAX(StockTree!DJ37-K,0),MAX(K-StockTree!DJ37,0)),EXP(-rr*h)*(pstar*DK37+(1-pstar)*DK38)))</f>
        <v/>
      </c>
      <c r="DK37" s="20" t="str">
        <f>IF(StockTree!DK37="","",IF(T=DK$10,IF(CallFlag=1,MAX(StockTree!DK37-K,0),MAX(K-StockTree!DK37,0)),EXP(-rr*h)*(pstar*DL37+(1-pstar)*DL38)))</f>
        <v/>
      </c>
      <c r="DL37" s="20" t="str">
        <f>IF(StockTree!DL37="","",IF(T=DL$10,IF(CallFlag=1,MAX(StockTree!DL37-K,0),MAX(K-StockTree!DL37,0)),EXP(-rr*h)*(pstar*DM37+(1-pstar)*DM38)))</f>
        <v/>
      </c>
      <c r="DM37" s="20" t="str">
        <f>IF(StockTree!DM37="","",IF(T=DM$10,IF(CallFlag=1,MAX(StockTree!DM37-K,0),MAX(K-StockTree!DM37,0)),EXP(-rr*h)*(pstar*DN37+(1-pstar)*DN38)))</f>
        <v/>
      </c>
      <c r="DN37" s="20" t="str">
        <f>IF(StockTree!DN37="","",IF(T=DN$10,IF(CallFlag=1,MAX(StockTree!DN37-K,0),MAX(K-StockTree!DN37,0)),EXP(-rr*h)*(pstar*DO37+(1-pstar)*DO38)))</f>
        <v/>
      </c>
      <c r="DO37" s="20" t="str">
        <f>IF(StockTree!DO37="","",IF(T=DO$10,IF(CallFlag=1,MAX(StockTree!DO37-K,0),MAX(K-StockTree!DO37,0)),EXP(-rr*h)*(pstar*DP37+(1-pstar)*DP38)))</f>
        <v/>
      </c>
      <c r="DP37" s="20" t="str">
        <f>IF(StockTree!DP37="","",IF(T=DP$10,IF(CallFlag=1,MAX(StockTree!DP37-K,0),MAX(K-StockTree!DP37,0)),EXP(-rr*h)*(pstar*DQ37+(1-pstar)*DQ38)))</f>
        <v/>
      </c>
      <c r="DQ37" s="20" t="str">
        <f>IF(StockTree!DQ37="","",IF(T=DQ$10,IF(CallFlag=1,MAX(StockTree!DQ37-K,0),MAX(K-StockTree!DQ37,0)),EXP(-rr*h)*(pstar*DR37+(1-pstar)*DR38)))</f>
        <v/>
      </c>
      <c r="DR37" s="20" t="str">
        <f>IF(StockTree!DR37="","",IF(T=DR$10,IF(CallFlag=1,MAX(StockTree!DR37-K,0),MAX(K-StockTree!DR37,0)),EXP(-rr*h)*(pstar*DS37+(1-pstar)*DS38)))</f>
        <v/>
      </c>
      <c r="DS37" s="20" t="str">
        <f>IF(StockTree!DS37="","",IF(T=DS$10,IF(CallFlag=1,MAX(StockTree!DS37-K,0),MAX(K-StockTree!DS37,0)),EXP(-rr*h)*(pstar*DT37+(1-pstar)*DT38)))</f>
        <v/>
      </c>
      <c r="DT37" s="20" t="str">
        <f>IF(StockTree!DT37="","",IF(T=DT$10,IF(CallFlag=1,MAX(StockTree!DT37-K,0),MAX(K-StockTree!DT37,0)),EXP(-rr*h)*(pstar*DU37+(1-pstar)*DU38)))</f>
        <v/>
      </c>
      <c r="DU37" s="20" t="str">
        <f>IF(StockTree!DU37="","",IF(T=DU$10,IF(CallFlag=1,MAX(StockTree!DU37-K,0),MAX(K-StockTree!DU37,0)),EXP(-rr*h)*(pstar*DV37+(1-pstar)*DV38)))</f>
        <v/>
      </c>
      <c r="DV37" s="20" t="str">
        <f>IF(StockTree!DV37="","",IF(T=DV$10,IF(CallFlag=1,MAX(StockTree!DV37-K,0),MAX(K-StockTree!DV37,0)),EXP(-rr*h)*(pstar*DW37+(1-pstar)*DW38)))</f>
        <v/>
      </c>
      <c r="DW37" s="20" t="str">
        <f>IF(StockTree!DW37="","",IF(T=DW$10,IF(CallFlag=1,MAX(StockTree!DW37-K,0),MAX(K-StockTree!DW37,0)),EXP(-rr*h)*(pstar*DX37+(1-pstar)*DX38)))</f>
        <v/>
      </c>
      <c r="DX37" s="20" t="str">
        <f>IF(StockTree!DX37="","",IF(T=DX$10,IF(CallFlag=1,MAX(StockTree!DX37-K,0),MAX(K-StockTree!DX37,0)),EXP(-rr*h)*(pstar*DY37+(1-pstar)*DY38)))</f>
        <v/>
      </c>
      <c r="DY37" s="20" t="str">
        <f>IF(StockTree!DY37="","",IF(T=DY$10,IF(CallFlag=1,MAX(StockTree!DY37-K,0),MAX(K-StockTree!DY37,0)),EXP(-rr*h)*(pstar*DZ37+(1-pstar)*DZ38)))</f>
        <v/>
      </c>
      <c r="DZ37" s="20" t="str">
        <f>IF(StockTree!DZ37="","",IF(T=DZ$10,IF(CallFlag=1,MAX(StockTree!DZ37-K,0),MAX(K-StockTree!DZ37,0)),EXP(-rr*h)*(pstar*EA37+(1-pstar)*EA38)))</f>
        <v/>
      </c>
      <c r="EA37" s="20" t="str">
        <f>IF(StockTree!EA37="","",IF(T=EA$10,IF(CallFlag=1,MAX(StockTree!EA37-K,0),MAX(K-StockTree!EA37,0)),EXP(-rr*h)*(pstar*EB37+(1-pstar)*EB38)))</f>
        <v/>
      </c>
      <c r="EB37" s="20" t="str">
        <f>IF(StockTree!EB37="","",IF(T=EB$10,IF(CallFlag=1,MAX(StockTree!EB37-K,0),MAX(K-StockTree!EB37,0)),EXP(-rr*h)*(pstar*EC37+(1-pstar)*EC38)))</f>
        <v/>
      </c>
      <c r="EC37" s="20" t="str">
        <f>IF(StockTree!EC37="","",IF(T=EC$10,IF(CallFlag=1,MAX(StockTree!EC37-K,0),MAX(K-StockTree!EC37,0)),EXP(-rr*h)*(pstar*ED37+(1-pstar)*ED38)))</f>
        <v/>
      </c>
      <c r="ED37" s="20" t="str">
        <f>IF(StockTree!ED37="","",IF(T=ED$10,IF(CallFlag=1,MAX(StockTree!ED37-K,0),MAX(K-StockTree!ED37,0)),EXP(-rr*h)*(pstar*EE37+(1-pstar)*EE38)))</f>
        <v/>
      </c>
      <c r="EE37" s="20" t="str">
        <f>IF(StockTree!EE37="","",IF(T=EE$10,IF(CallFlag=1,MAX(StockTree!EE37-K,0),MAX(K-StockTree!EE37,0)),EXP(-rr*h)*(pstar*EF37+(1-pstar)*EF38)))</f>
        <v/>
      </c>
      <c r="EF37" s="20" t="str">
        <f>IF(StockTree!EF37="","",IF(T=EF$10,IF(CallFlag=1,MAX(StockTree!EF37-K,0),MAX(K-StockTree!EF37,0)),EXP(-rr*h)*(pstar*EG37+(1-pstar)*EG38)))</f>
        <v/>
      </c>
      <c r="EG37" s="20" t="str">
        <f>IF(StockTree!EG37="","",IF(T=EG$10,IF(CallFlag=1,MAX(StockTree!EG37-K,0),MAX(K-StockTree!EG37,0)),EXP(-rr*h)*(pstar*EH37+(1-pstar)*EH38)))</f>
        <v/>
      </c>
      <c r="EH37" s="20" t="str">
        <f>IF(StockTree!EH37="","",IF(T=EH$10,IF(CallFlag=1,MAX(StockTree!EH37-K,0),MAX(K-StockTree!EH37,0)),EXP(-rr*h)*(pstar*EI37+(1-pstar)*EI38)))</f>
        <v/>
      </c>
      <c r="EI37" s="20" t="str">
        <f>IF(StockTree!EI37="","",IF(T=EI$10,IF(CallFlag=1,MAX(StockTree!EI37-K,0),MAX(K-StockTree!EI37,0)),EXP(-rr*h)*(pstar*EJ37+(1-pstar)*EJ38)))</f>
        <v/>
      </c>
      <c r="EJ37" s="20" t="str">
        <f>IF(StockTree!EJ37="","",IF(T=EJ$10,IF(CallFlag=1,MAX(StockTree!EJ37-K,0),MAX(K-StockTree!EJ37,0)),EXP(-rr*h)*(pstar*EK37+(1-pstar)*EK38)))</f>
        <v/>
      </c>
      <c r="EK37" s="20" t="str">
        <f>IF(StockTree!EK37="","",IF(T=EK$10,IF(CallFlag=1,MAX(StockTree!EK37-K,0),MAX(K-StockTree!EK37,0)),EXP(-rr*h)*(pstar*EL37+(1-pstar)*EL38)))</f>
        <v/>
      </c>
      <c r="EL37" s="20" t="str">
        <f>IF(StockTree!EL37="","",IF(T=EL$10,IF(CallFlag=1,MAX(StockTree!EL37-K,0),MAX(K-StockTree!EL37,0)),EXP(-rr*h)*(pstar*EM37+(1-pstar)*EM38)))</f>
        <v/>
      </c>
      <c r="EM37" s="20" t="str">
        <f>IF(StockTree!EM37="","",IF(T=EM$10,IF(CallFlag=1,MAX(StockTree!EM37-K,0),MAX(K-StockTree!EM37,0)),EXP(-rr*h)*(pstar*EN37+(1-pstar)*EN38)))</f>
        <v/>
      </c>
      <c r="EN37" s="20" t="str">
        <f>IF(StockTree!EN37="","",IF(T=EN$10,IF(CallFlag=1,MAX(StockTree!EN37-K,0),MAX(K-StockTree!EN37,0)),EXP(-rr*h)*(pstar*EO37+(1-pstar)*EO38)))</f>
        <v/>
      </c>
      <c r="EO37" s="20" t="str">
        <f>IF(StockTree!EO37="","",IF(T=EO$10,IF(CallFlag=1,MAX(StockTree!EO37-K,0),MAX(K-StockTree!EO37,0)),EXP(-rr*h)*(pstar*EP37+(1-pstar)*EP38)))</f>
        <v/>
      </c>
      <c r="EP37" s="20" t="str">
        <f>IF(StockTree!EP37="","",IF(T=EP$10,IF(CallFlag=1,MAX(StockTree!EP37-K,0),MAX(K-StockTree!EP37,0)),EXP(-rr*h)*(pstar*EQ37+(1-pstar)*EQ38)))</f>
        <v/>
      </c>
      <c r="EQ37" s="20" t="str">
        <f>IF(StockTree!EQ37="","",IF(T=EQ$10,IF(CallFlag=1,MAX(StockTree!EQ37-K,0),MAX(K-StockTree!EQ37,0)),EXP(-rr*h)*(pstar*ER37+(1-pstar)*ER38)))</f>
        <v/>
      </c>
      <c r="ER37" s="20" t="str">
        <f>IF(StockTree!ER37="","",IF(T=ER$10,IF(CallFlag=1,MAX(StockTree!ER37-K,0),MAX(K-StockTree!ER37,0)),EXP(-rr*h)*(pstar*ES37+(1-pstar)*ES38)))</f>
        <v/>
      </c>
      <c r="ES37" s="20" t="str">
        <f>IF(StockTree!ES37="","",IF(T=ES$10,IF(CallFlag=1,MAX(StockTree!ES37-K,0),MAX(K-StockTree!ES37,0)),EXP(-rr*h)*(pstar*ET37+(1-pstar)*ET38)))</f>
        <v/>
      </c>
      <c r="ET37" s="20" t="str">
        <f>IF(StockTree!ET37="","",IF(T=ET$10,IF(CallFlag=1,MAX(StockTree!ET37-K,0),MAX(K-StockTree!ET37,0)),EXP(-rr*h)*(pstar*EU37+(1-pstar)*EU38)))</f>
        <v/>
      </c>
      <c r="EU37" s="20" t="str">
        <f>IF(StockTree!EU37="","",IF(T=EU$10,IF(CallFlag=1,MAX(StockTree!EU37-K,0),MAX(K-StockTree!EU37,0)),EXP(-rr*h)*(pstar*EV37+(1-pstar)*EV38)))</f>
        <v/>
      </c>
      <c r="EV37" s="20" t="str">
        <f>IF(StockTree!EV37="","",IF(T=EV$10,IF(CallFlag=1,MAX(StockTree!EV37-K,0),MAX(K-StockTree!EV37,0)),EXP(-rr*h)*(pstar*EW37+(1-pstar)*EW38)))</f>
        <v/>
      </c>
      <c r="EW37" s="20" t="str">
        <f>IF(StockTree!EW37="","",IF(T=EW$10,IF(CallFlag=1,MAX(StockTree!EW37-K,0),MAX(K-StockTree!EW37,0)),EXP(-rr*h)*(pstar*EX37+(1-pstar)*EX38)))</f>
        <v/>
      </c>
      <c r="EX37" s="20" t="str">
        <f>IF(StockTree!EX37="","",IF(T=EX$10,IF(CallFlag=1,MAX(StockTree!EX37-K,0),MAX(K-StockTree!EX37,0)),EXP(-rr*h)*(pstar*EY37+(1-pstar)*EY38)))</f>
        <v/>
      </c>
      <c r="EY37" s="20" t="str">
        <f>IF(StockTree!EY37="","",IF(T=EY$10,IF(CallFlag=1,MAX(StockTree!EY37-K,0),MAX(K-StockTree!EY37,0)),EXP(-rr*h)*(pstar*EZ37+(1-pstar)*EZ38)))</f>
        <v/>
      </c>
      <c r="EZ37" s="20" t="str">
        <f>IF(StockTree!EZ37="","",IF(T=EZ$10,IF(CallFlag=1,MAX(StockTree!EZ37-K,0),MAX(K-StockTree!EZ37,0)),EXP(-rr*h)*(pstar*FA37+(1-pstar)*FA38)))</f>
        <v/>
      </c>
      <c r="FA37" s="20" t="str">
        <f>IF(StockTree!FA37="","",IF(T=FA$10,IF(CallFlag=1,MAX(StockTree!FA37-K,0),MAX(K-StockTree!FA37,0)),EXP(-rr*h)*(pstar*FB37+(1-pstar)*FB38)))</f>
        <v/>
      </c>
      <c r="FB37" s="20" t="str">
        <f>IF(StockTree!FB37="","",IF(T=FB$10,IF(CallFlag=1,MAX(StockTree!FB37-K,0),MAX(K-StockTree!FB37,0)),EXP(-rr*h)*(pstar*FC37+(1-pstar)*FC38)))</f>
        <v/>
      </c>
      <c r="FC37" s="20" t="str">
        <f>IF(StockTree!FC37="","",IF(T=FC$10,IF(CallFlag=1,MAX(StockTree!FC37-K,0),MAX(K-StockTree!FC37,0)),EXP(-rr*h)*(pstar*FD37+(1-pstar)*FD38)))</f>
        <v/>
      </c>
      <c r="FD37" s="20" t="str">
        <f>IF(StockTree!FD37="","",IF(T=FD$10,IF(CallFlag=1,MAX(StockTree!FD37-K,0),MAX(K-StockTree!FD37,0)),EXP(-rr*h)*(pstar*FE37+(1-pstar)*FE38)))</f>
        <v/>
      </c>
      <c r="FE37" s="20" t="str">
        <f>IF(StockTree!FE37="","",IF(T=FE$10,IF(CallFlag=1,MAX(StockTree!FE37-K,0),MAX(K-StockTree!FE37,0)),EXP(-rr*h)*(pstar*FF37+(1-pstar)*FF38)))</f>
        <v/>
      </c>
      <c r="FF37" s="20" t="str">
        <f>IF(StockTree!FF37="","",IF(T=FF$10,IF(CallFlag=1,MAX(StockTree!FF37-K,0),MAX(K-StockTree!FF37,0)),EXP(-rr*h)*(pstar*FG37+(1-pstar)*FG38)))</f>
        <v/>
      </c>
      <c r="FG37" s="20" t="str">
        <f>IF(StockTree!FG37="","",IF(T=FG$10,IF(CallFlag=1,MAX(StockTree!FG37-K,0),MAX(K-StockTree!FG37,0)),EXP(-rr*h)*(pstar*FH37+(1-pstar)*FH38)))</f>
        <v/>
      </c>
      <c r="FH37" s="20" t="str">
        <f>IF(StockTree!FH37="","",IF(T=FH$10,IF(CallFlag=1,MAX(StockTree!FH37-K,0),MAX(K-StockTree!FH37,0)),EXP(-rr*h)*(pstar*FI37+(1-pstar)*FI38)))</f>
        <v/>
      </c>
      <c r="FI37" s="20" t="str">
        <f>IF(StockTree!FI37="","",IF(T=FI$10,IF(CallFlag=1,MAX(StockTree!FI37-K,0),MAX(K-StockTree!FI37,0)),EXP(-rr*h)*(pstar*FJ37+(1-pstar)*FJ38)))</f>
        <v/>
      </c>
      <c r="FJ37" s="20" t="str">
        <f>IF(StockTree!FJ37="","",IF(T=FJ$10,IF(CallFlag=1,MAX(StockTree!FJ37-K,0),MAX(K-StockTree!FJ37,0)),EXP(-rr*h)*(pstar*FK37+(1-pstar)*FK38)))</f>
        <v/>
      </c>
      <c r="FK37" s="20" t="str">
        <f>IF(StockTree!FK37="","",IF(T=FK$10,IF(CallFlag=1,MAX(StockTree!FK37-K,0),MAX(K-StockTree!FK37,0)),EXP(-rr*h)*(pstar*FL37+(1-pstar)*FL38)))</f>
        <v/>
      </c>
      <c r="FL37" s="20" t="str">
        <f>IF(StockTree!FL37="","",IF(T=FL$10,IF(CallFlag=1,MAX(StockTree!FL37-K,0),MAX(K-StockTree!FL37,0)),EXP(-rr*h)*(pstar*FM37+(1-pstar)*FM38)))</f>
        <v/>
      </c>
      <c r="FM37" s="20" t="str">
        <f>IF(StockTree!FM37="","",IF(T=FM$10,IF(CallFlag=1,MAX(StockTree!FM37-K,0),MAX(K-StockTree!FM37,0)),EXP(-rr*h)*(pstar*FN37+(1-pstar)*FN38)))</f>
        <v/>
      </c>
      <c r="FN37" s="20" t="str">
        <f>IF(StockTree!FN37="","",IF(T=FN$10,IF(CallFlag=1,MAX(StockTree!FN37-K,0),MAX(K-StockTree!FN37,0)),EXP(-rr*h)*(pstar*FO37+(1-pstar)*FO38)))</f>
        <v/>
      </c>
      <c r="FO37" s="20" t="str">
        <f>IF(StockTree!FO37="","",IF(T=FO$10,IF(CallFlag=1,MAX(StockTree!FO37-K,0),MAX(K-StockTree!FO37,0)),EXP(-rr*h)*(pstar*FP37+(1-pstar)*FP38)))</f>
        <v/>
      </c>
      <c r="FP37" s="20" t="str">
        <f>IF(StockTree!FP37="","",IF(T=FP$10,IF(CallFlag=1,MAX(StockTree!FP37-K,0),MAX(K-StockTree!FP37,0)),EXP(-rr*h)*(pstar*FQ37+(1-pstar)*FQ38)))</f>
        <v/>
      </c>
      <c r="FQ37" s="20" t="str">
        <f>IF(StockTree!FQ37="","",IF(T=FQ$10,IF(CallFlag=1,MAX(StockTree!FQ37-K,0),MAX(K-StockTree!FQ37,0)),EXP(-rr*h)*(pstar*FR37+(1-pstar)*FR38)))</f>
        <v/>
      </c>
      <c r="FR37" s="20" t="str">
        <f>IF(StockTree!FR37="","",IF(T=FR$10,IF(CallFlag=1,MAX(StockTree!FR37-K,0),MAX(K-StockTree!FR37,0)),EXP(-rr*h)*(pstar*FS37+(1-pstar)*FS38)))</f>
        <v/>
      </c>
      <c r="FS37" s="20" t="str">
        <f>IF(StockTree!FS37="","",IF(T=FS$10,IF(CallFlag=1,MAX(StockTree!FS37-K,0),MAX(K-StockTree!FS37,0)),EXP(-rr*h)*(pstar*FT37+(1-pstar)*FT38)))</f>
        <v/>
      </c>
      <c r="FT37" s="20" t="str">
        <f>IF(StockTree!FT37="","",IF(T=FT$10,IF(CallFlag=1,MAX(StockTree!FT37-K,0),MAX(K-StockTree!FT37,0)),EXP(-rr*h)*(pstar*FU37+(1-pstar)*FU38)))</f>
        <v/>
      </c>
      <c r="FU37" s="20" t="str">
        <f>IF(StockTree!FU37="","",IF(T=FU$10,IF(CallFlag=1,MAX(StockTree!FU37-K,0),MAX(K-StockTree!FU37,0)),EXP(-rr*h)*(pstar*FV37+(1-pstar)*FV38)))</f>
        <v/>
      </c>
      <c r="FV37" s="20" t="str">
        <f>IF(StockTree!FV37="","",IF(T=FV$10,IF(CallFlag=1,MAX(StockTree!FV37-K,0),MAX(K-StockTree!FV37,0)),EXP(-rr*h)*(pstar*FW37+(1-pstar)*FW38)))</f>
        <v/>
      </c>
      <c r="FW37" s="20" t="str">
        <f>IF(StockTree!FW37="","",IF(T=FW$10,IF(CallFlag=1,MAX(StockTree!FW37-K,0),MAX(K-StockTree!FW37,0)),EXP(-rr*h)*(pstar*FX37+(1-pstar)*FX38)))</f>
        <v/>
      </c>
      <c r="FX37" s="20" t="str">
        <f>IF(StockTree!FX37="","",IF(T=FX$10,IF(CallFlag=1,MAX(StockTree!FX37-K,0),MAX(K-StockTree!FX37,0)),EXP(-rr*h)*(pstar*FY37+(1-pstar)*FY38)))</f>
        <v/>
      </c>
      <c r="FY37" s="20" t="str">
        <f>IF(StockTree!FY37="","",IF(T=FY$10,IF(CallFlag=1,MAX(StockTree!FY37-K,0),MAX(K-StockTree!FY37,0)),EXP(-rr*h)*(pstar*FZ37+(1-pstar)*FZ38)))</f>
        <v/>
      </c>
      <c r="FZ37" s="20" t="str">
        <f>IF(StockTree!FZ37="","",IF(T=FZ$10,IF(CallFlag=1,MAX(StockTree!FZ37-K,0),MAX(K-StockTree!FZ37,0)),EXP(-rr*h)*(pstar*GA37+(1-pstar)*GA38)))</f>
        <v/>
      </c>
      <c r="GA37" s="20" t="str">
        <f>IF(StockTree!GA37="","",IF(T=GA$10,IF(CallFlag=1,MAX(StockTree!GA37-K,0),MAX(K-StockTree!GA37,0)),EXP(-rr*h)*(pstar*GB37+(1-pstar)*GB38)))</f>
        <v/>
      </c>
      <c r="GB37" s="20" t="str">
        <f>IF(StockTree!GB37="","",IF(T=GB$10,IF(CallFlag=1,MAX(StockTree!GB37-K,0),MAX(K-StockTree!GB37,0)),EXP(-rr*h)*(pstar*GC37+(1-pstar)*GC38)))</f>
        <v/>
      </c>
      <c r="GC37" s="20" t="str">
        <f>IF(StockTree!GC37="","",IF(T=GC$10,IF(CallFlag=1,MAX(StockTree!GC37-K,0),MAX(K-StockTree!GC37,0)),EXP(-rr*h)*(pstar*GD37+(1-pstar)*GD38)))</f>
        <v/>
      </c>
      <c r="GD37" s="20" t="str">
        <f>IF(StockTree!GD37="","",IF(T=GD$10,IF(CallFlag=1,MAX(StockTree!GD37-K,0),MAX(K-StockTree!GD37,0)),EXP(-rr*h)*(pstar*GE37+(1-pstar)*GE38)))</f>
        <v/>
      </c>
      <c r="GE37" s="20" t="str">
        <f>IF(StockTree!GE37="","",IF(T=GE$10,IF(CallFlag=1,MAX(StockTree!GE37-K,0),MAX(K-StockTree!GE37,0)),EXP(-rr*h)*(pstar*GF37+(1-pstar)*GF38)))</f>
        <v/>
      </c>
      <c r="GF37" s="20" t="str">
        <f>IF(StockTree!GF37="","",IF(T=GF$10,IF(CallFlag=1,MAX(StockTree!GF37-K,0),MAX(K-StockTree!GF37,0)),EXP(-rr*h)*(pstar*GG37+(1-pstar)*GG38)))</f>
        <v/>
      </c>
      <c r="GG37" s="20" t="str">
        <f>IF(StockTree!GG37="","",IF(T=GG$10,IF(CallFlag=1,MAX(StockTree!GG37-K,0),MAX(K-StockTree!GG37,0)),EXP(-rr*h)*(pstar*GH37+(1-pstar)*GH38)))</f>
        <v/>
      </c>
      <c r="GH37" s="20" t="str">
        <f>IF(StockTree!GH37="","",IF(T=GH$10,IF(CallFlag=1,MAX(StockTree!GH37-K,0),MAX(K-StockTree!GH37,0)),EXP(-rr*h)*(pstar*GI37+(1-pstar)*GI38)))</f>
        <v/>
      </c>
      <c r="GI37" s="20" t="str">
        <f>IF(StockTree!GI37="","",IF(T=GI$10,IF(CallFlag=1,MAX(StockTree!GI37-K,0),MAX(K-StockTree!GI37,0)),EXP(-rr*h)*(pstar*GJ37+(1-pstar)*GJ38)))</f>
        <v/>
      </c>
      <c r="GJ37" s="20" t="str">
        <f>IF(StockTree!GJ37="","",IF(T=GJ$10,IF(CallFlag=1,MAX(StockTree!GJ37-K,0),MAX(K-StockTree!GJ37,0)),EXP(-rr*h)*(pstar*GK37+(1-pstar)*GK38)))</f>
        <v/>
      </c>
      <c r="GK37" s="20" t="str">
        <f>IF(StockTree!GK37="","",IF(T=GK$10,IF(CallFlag=1,MAX(StockTree!GK37-K,0),MAX(K-StockTree!GK37,0)),EXP(-rr*h)*(pstar*GL37+(1-pstar)*GL38)))</f>
        <v/>
      </c>
      <c r="GL37" s="20" t="str">
        <f>IF(StockTree!GL37="","",IF(T=GL$10,IF(CallFlag=1,MAX(StockTree!GL37-K,0),MAX(K-StockTree!GL37,0)),EXP(-rr*h)*(pstar*GM37+(1-pstar)*GM38)))</f>
        <v/>
      </c>
      <c r="GM37" s="20" t="str">
        <f>IF(StockTree!GM37="","",IF(T=GM$10,IF(CallFlag=1,MAX(StockTree!GM37-K,0),MAX(K-StockTree!GM37,0)),EXP(-rr*h)*(pstar*GN37+(1-pstar)*GN38)))</f>
        <v/>
      </c>
      <c r="GN37" s="20" t="str">
        <f>IF(StockTree!GN37="","",IF(T=GN$10,IF(CallFlag=1,MAX(StockTree!GN37-K,0),MAX(K-StockTree!GN37,0)),EXP(-rr*h)*(pstar*GO37+(1-pstar)*GO38)))</f>
        <v/>
      </c>
      <c r="GO37" s="20" t="str">
        <f>IF(StockTree!GO37="","",IF(T=GO$10,IF(CallFlag=1,MAX(StockTree!GO37-K,0),MAX(K-StockTree!GO37,0)),EXP(-rr*h)*(pstar*GP37+(1-pstar)*GP38)))</f>
        <v/>
      </c>
      <c r="GP37" s="20" t="str">
        <f>IF(StockTree!GP37="","",IF(T=GP$10,IF(CallFlag=1,MAX(StockTree!GP37-K,0),MAX(K-StockTree!GP37,0)),EXP(-rr*h)*(pstar*GQ37+(1-pstar)*GQ38)))</f>
        <v/>
      </c>
      <c r="GQ37" s="20" t="str">
        <f>IF(StockTree!GQ37="","",IF(T=GQ$10,IF(CallFlag=1,MAX(StockTree!GQ37-K,0),MAX(K-StockTree!GQ37,0)),EXP(-rr*h)*(pstar*GR37+(1-pstar)*GR38)))</f>
        <v/>
      </c>
      <c r="GR37" s="20" t="str">
        <f>IF(StockTree!GR37="","",IF(T=GR$10,IF(CallFlag=1,MAX(StockTree!GR37-K,0),MAX(K-StockTree!GR37,0)),EXP(-rr*h)*(pstar*GS37+(1-pstar)*GS38)))</f>
        <v/>
      </c>
      <c r="GS37" s="20" t="str">
        <f>IF(StockTree!GS37="","",IF(T=GS$10,IF(CallFlag=1,MAX(StockTree!GS37-K,0),MAX(K-StockTree!GS37,0)),EXP(-rr*h)*(pstar*GT37+(1-pstar)*GT38)))</f>
        <v/>
      </c>
      <c r="GT37" s="20" t="str">
        <f>IF(StockTree!GT37="","",IF(T=GT$10,IF(CallFlag=1,MAX(StockTree!GT37-K,0),MAX(K-StockTree!GT37,0)),EXP(-rr*h)*(pstar*GU37+(1-pstar)*GU38)))</f>
        <v/>
      </c>
      <c r="GU37" s="20" t="str">
        <f>IF(StockTree!GU37="","",IF(T=GU$10,IF(CallFlag=1,MAX(StockTree!GU37-K,0),MAX(K-StockTree!GU37,0)),EXP(-rr*h)*(pstar*GV37+(1-pstar)*GV38)))</f>
        <v/>
      </c>
      <c r="GV37" s="20" t="str">
        <f>IF(StockTree!GV37="","",IF(T=GV$10,IF(CallFlag=1,MAX(StockTree!GV37-K,0),MAX(K-StockTree!GV37,0)),EXP(-rr*h)*(pstar*GW37+(1-pstar)*GW38)))</f>
        <v/>
      </c>
      <c r="GW37" s="20" t="str">
        <f>IF(StockTree!GW37="","",IF(T=GW$10,IF(CallFlag=1,MAX(StockTree!GW37-K,0),MAX(K-StockTree!GW37,0)),EXP(-rr*h)*(pstar*GX37+(1-pstar)*GX38)))</f>
        <v/>
      </c>
      <c r="GX37" s="20" t="str">
        <f>IF(StockTree!GX37="","",IF(T=GX$10,IF(CallFlag=1,MAX(StockTree!GX37-K,0),MAX(K-StockTree!GX37,0)),EXP(-rr*h)*(pstar*GY37+(1-pstar)*GY38)))</f>
        <v/>
      </c>
      <c r="GY37" s="20" t="str">
        <f>IF(StockTree!GY37="","",IF(T=GY$10,IF(CallFlag=1,MAX(StockTree!GY37-K,0),MAX(K-StockTree!GY37,0)),EXP(-rr*h)*(pstar*GZ37+(1-pstar)*GZ38)))</f>
        <v/>
      </c>
      <c r="GZ37" s="20" t="str">
        <f>IF(StockTree!GZ37="","",IF(T=GZ$10,IF(CallFlag=1,MAX(StockTree!GZ37-K,0),MAX(K-StockTree!GZ37,0)),EXP(-rr*h)*(pstar*HA37+(1-pstar)*HA38)))</f>
        <v/>
      </c>
      <c r="HA37" s="20" t="str">
        <f>IF(StockTree!HA37="","",IF(T=HA$10,IF(CallFlag=1,MAX(StockTree!HA37-K,0),MAX(K-StockTree!HA37,0)),EXP(-rr*h)*(pstar*HB37+(1-pstar)*HB38)))</f>
        <v/>
      </c>
      <c r="HB37" s="20" t="str">
        <f>IF(StockTree!HB37="","",IF(T=HB$10,IF(CallFlag=1,MAX(StockTree!HB37-K,0),MAX(K-StockTree!HB37,0)),EXP(-rr*h)*(pstar*HC37+(1-pstar)*HC38)))</f>
        <v/>
      </c>
      <c r="HC37" s="20" t="str">
        <f>IF(StockTree!HC37="","",IF(T=HC$10,IF(CallFlag=1,MAX(StockTree!HC37-K,0),MAX(K-StockTree!HC37,0)),EXP(-rr*h)*(pstar*HD37+(1-pstar)*HD38)))</f>
        <v/>
      </c>
      <c r="HD37" s="20" t="str">
        <f>IF(StockTree!HD37="","",IF(T=HD$10,IF(CallFlag=1,MAX(StockTree!HD37-K,0),MAX(K-StockTree!HD37,0)),EXP(-rr*h)*(pstar*HE37+(1-pstar)*HE38)))</f>
        <v/>
      </c>
      <c r="HE37" s="20" t="str">
        <f>IF(StockTree!HE37="","",IF(T=HE$10,IF(CallFlag=1,MAX(StockTree!HE37-K,0),MAX(K-StockTree!HE37,0)),EXP(-rr*h)*(pstar*HF37+(1-pstar)*HF38)))</f>
        <v/>
      </c>
      <c r="HF37" s="20" t="str">
        <f>IF(StockTree!HF37="","",IF(T=HF$10,IF(CallFlag=1,MAX(StockTree!HF37-K,0),MAX(K-StockTree!HF37,0)),EXP(-rr*h)*(pstar*HG37+(1-pstar)*HG38)))</f>
        <v/>
      </c>
      <c r="HG37" s="20" t="str">
        <f>IF(StockTree!HG37="","",IF(T=HG$10,IF(CallFlag=1,MAX(StockTree!HG37-K,0),MAX(K-StockTree!HG37,0)),EXP(-rr*h)*(pstar*HH37+(1-pstar)*HH38)))</f>
        <v/>
      </c>
      <c r="HH37" s="20" t="str">
        <f>IF(StockTree!HH37="","",IF(T=HH$10,IF(CallFlag=1,MAX(StockTree!HH37-K,0),MAX(K-StockTree!HH37,0)),EXP(-rr*h)*(pstar*HI37+(1-pstar)*HI38)))</f>
        <v/>
      </c>
      <c r="HI37" s="20" t="str">
        <f>IF(StockTree!HI37="","",IF(T=HI$10,IF(CallFlag=1,MAX(StockTree!HI37-K,0),MAX(K-StockTree!HI37,0)),EXP(-rr*h)*(pstar*HJ37+(1-pstar)*HJ38)))</f>
        <v/>
      </c>
      <c r="HJ37" s="20" t="str">
        <f>IF(StockTree!HJ37="","",IF(T=HJ$10,IF(CallFlag=1,MAX(StockTree!HJ37-K,0),MAX(K-StockTree!HJ37,0)),EXP(-rr*h)*(pstar*HK37+(1-pstar)*HK38)))</f>
        <v/>
      </c>
      <c r="HK37" s="20" t="str">
        <f>IF(StockTree!HK37="","",IF(T=HK$10,IF(CallFlag=1,MAX(StockTree!HK37-K,0),MAX(K-StockTree!HK37,0)),EXP(-rr*h)*(pstar*HL37+(1-pstar)*HL38)))</f>
        <v/>
      </c>
      <c r="HL37" s="20" t="str">
        <f>IF(StockTree!HL37="","",IF(T=HL$10,IF(CallFlag=1,MAX(StockTree!HL37-K,0),MAX(K-StockTree!HL37,0)),EXP(-rr*h)*(pstar*HM37+(1-pstar)*HM38)))</f>
        <v/>
      </c>
      <c r="HM37" s="20" t="str">
        <f>IF(StockTree!HM37="","",IF(T=HM$10,IF(CallFlag=1,MAX(StockTree!HM37-K,0),MAX(K-StockTree!HM37,0)),EXP(-rr*h)*(pstar*HN37+(1-pstar)*HN38)))</f>
        <v/>
      </c>
      <c r="HN37" s="20" t="str">
        <f>IF(StockTree!HN37="","",IF(T=HN$10,IF(CallFlag=1,MAX(StockTree!HN37-K,0),MAX(K-StockTree!HN37,0)),EXP(-rr*h)*(pstar*HO37+(1-pstar)*HO38)))</f>
        <v/>
      </c>
      <c r="HO37" s="20" t="str">
        <f>IF(StockTree!HO37="","",IF(T=HO$10,IF(CallFlag=1,MAX(StockTree!HO37-K,0),MAX(K-StockTree!HO37,0)),EXP(-rr*h)*(pstar*HP37+(1-pstar)*HP38)))</f>
        <v/>
      </c>
      <c r="HP37" s="20" t="str">
        <f>IF(StockTree!HP37="","",IF(T=HP$10,IF(CallFlag=1,MAX(StockTree!HP37-K,0),MAX(K-StockTree!HP37,0)),EXP(-rr*h)*(pstar*HQ37+(1-pstar)*HQ38)))</f>
        <v/>
      </c>
      <c r="HQ37" s="20" t="str">
        <f>IF(StockTree!HQ37="","",IF(T=HQ$10,IF(CallFlag=1,MAX(StockTree!HQ37-K,0),MAX(K-StockTree!HQ37,0)),EXP(-rr*h)*(pstar*HR37+(1-pstar)*HR38)))</f>
        <v/>
      </c>
      <c r="HR37" s="20" t="str">
        <f>IF(StockTree!HR37="","",IF(T=HR$10,IF(CallFlag=1,MAX(StockTree!HR37-K,0),MAX(K-StockTree!HR37,0)),EXP(-rr*h)*(pstar*HS37+(1-pstar)*HS38)))</f>
        <v/>
      </c>
      <c r="HS37" s="20" t="str">
        <f>IF(StockTree!HS37="","",IF(T=HS$10,IF(CallFlag=1,MAX(StockTree!HS37-K,0),MAX(K-StockTree!HS37,0)),EXP(-rr*h)*(pstar*HT37+(1-pstar)*HT38)))</f>
        <v/>
      </c>
      <c r="HT37" s="20" t="str">
        <f>IF(StockTree!HT37="","",IF(T=HT$10,IF(CallFlag=1,MAX(StockTree!HT37-K,0),MAX(K-StockTree!HT37,0)),EXP(-rr*h)*(pstar*HU37+(1-pstar)*HU38)))</f>
        <v/>
      </c>
      <c r="HU37" s="20" t="str">
        <f>IF(StockTree!HU37="","",IF(T=HU$10,IF(CallFlag=1,MAX(StockTree!HU37-K,0),MAX(K-StockTree!HU37,0)),EXP(-rr*h)*(pstar*HV37+(1-pstar)*HV38)))</f>
        <v/>
      </c>
      <c r="HV37" s="20" t="str">
        <f>IF(StockTree!HV37="","",IF(T=HV$10,IF(CallFlag=1,MAX(StockTree!HV37-K,0),MAX(K-StockTree!HV37,0)),EXP(-rr*h)*(pstar*HW37+(1-pstar)*HW38)))</f>
        <v/>
      </c>
      <c r="HW37" s="20" t="str">
        <f>IF(StockTree!HW37="","",IF(T=HW$10,IF(CallFlag=1,MAX(StockTree!HW37-K,0),MAX(K-StockTree!HW37,0)),EXP(-rr*h)*(pstar*HX37+(1-pstar)*HX38)))</f>
        <v/>
      </c>
      <c r="HX37" s="20" t="str">
        <f>IF(StockTree!HX37="","",IF(T=HX$10,IF(CallFlag=1,MAX(StockTree!HX37-K,0),MAX(K-StockTree!HX37,0)),EXP(-rr*h)*(pstar*HY37+(1-pstar)*HY38)))</f>
        <v/>
      </c>
      <c r="HY37" s="20" t="str">
        <f>IF(StockTree!HY37="","",IF(T=HY$10,IF(CallFlag=1,MAX(StockTree!HY37-K,0),MAX(K-StockTree!HY37,0)),EXP(-rr*h)*(pstar*HZ37+(1-pstar)*HZ38)))</f>
        <v/>
      </c>
      <c r="HZ37" s="20" t="str">
        <f>IF(StockTree!HZ37="","",IF(T=HZ$10,IF(CallFlag=1,MAX(StockTree!HZ37-K,0),MAX(K-StockTree!HZ37,0)),EXP(-rr*h)*(pstar*IA37+(1-pstar)*IA38)))</f>
        <v/>
      </c>
      <c r="IA37" s="20" t="str">
        <f>IF(StockTree!IA37="","",IF(T=IA$10,IF(CallFlag=1,MAX(StockTree!IA37-K,0),MAX(K-StockTree!IA37,0)),EXP(-rr*h)*(pstar*IB37+(1-pstar)*IB38)))</f>
        <v/>
      </c>
      <c r="IB37" s="20" t="str">
        <f>IF(StockTree!IB37="","",IF(T=IB$10,IF(CallFlag=1,MAX(StockTree!IB37-K,0),MAX(K-StockTree!IB37,0)),EXP(-rr*h)*(pstar*IC37+(1-pstar)*IC38)))</f>
        <v/>
      </c>
      <c r="IC37" s="20" t="str">
        <f>IF(StockTree!IC37="","",IF(T=IC$10,IF(CallFlag=1,MAX(StockTree!IC37-K,0),MAX(K-StockTree!IC37,0)),EXP(-rr*h)*(pstar*ID37+(1-pstar)*ID38)))</f>
        <v/>
      </c>
      <c r="ID37" s="20" t="str">
        <f>IF(StockTree!ID37="","",IF(T=ID$10,IF(CallFlag=1,MAX(StockTree!ID37-K,0),MAX(K-StockTree!ID37,0)),EXP(-rr*h)*(pstar*IE37+(1-pstar)*IE38)))</f>
        <v/>
      </c>
      <c r="IE37" s="20" t="str">
        <f>IF(StockTree!IE37="","",IF(T=IE$10,IF(CallFlag=1,MAX(StockTree!IE37-K,0),MAX(K-StockTree!IE37,0)),EXP(-rr*h)*(pstar*IF37+(1-pstar)*IF38)))</f>
        <v/>
      </c>
      <c r="IF37" s="20" t="str">
        <f>IF(StockTree!IF37="","",IF(T=IF$10,IF(CallFlag=1,MAX(StockTree!IF37-K,0),MAX(K-StockTree!IF37,0)),EXP(-rr*h)*(pstar*IG37+(1-pstar)*IG38)))</f>
        <v/>
      </c>
      <c r="IG37" s="20" t="str">
        <f>IF(StockTree!IG37="","",IF(T=IG$10,IF(CallFlag=1,MAX(StockTree!IG37-K,0),MAX(K-StockTree!IG37,0)),EXP(-rr*h)*(pstar*IH37+(1-pstar)*IH38)))</f>
        <v/>
      </c>
      <c r="IH37" s="20" t="str">
        <f>IF(StockTree!IH37="","",IF(T=IH$10,IF(CallFlag=1,MAX(StockTree!IH37-K,0),MAX(K-StockTree!IH37,0)),EXP(-rr*h)*(pstar*II37+(1-pstar)*II38)))</f>
        <v/>
      </c>
      <c r="II37" s="20" t="str">
        <f>IF(StockTree!II37="","",IF(T=II$10,IF(CallFlag=1,MAX(StockTree!II37-K,0),MAX(K-StockTree!II37,0)),EXP(-rr*h)*(pstar*IJ37+(1-pstar)*IJ38)))</f>
        <v/>
      </c>
      <c r="IJ37" s="20" t="str">
        <f>IF(StockTree!IJ37="","",IF(T=IJ$10,IF(CallFlag=1,MAX(StockTree!IJ37-K,0),MAX(K-StockTree!IJ37,0)),EXP(-rr*h)*(pstar*IK37+(1-pstar)*IK38)))</f>
        <v/>
      </c>
      <c r="IK37" s="20" t="str">
        <f>IF(StockTree!IK37="","",IF(T=IK$10,IF(CallFlag=1,MAX(StockTree!IK37-K,0),MAX(K-StockTree!IK37,0)),EXP(-rr*h)*(pstar*IL37+(1-pstar)*IL38)))</f>
        <v/>
      </c>
      <c r="IL37" s="20" t="str">
        <f>IF(StockTree!IL37="","",IF(T=IL$10,IF(CallFlag=1,MAX(StockTree!IL37-K,0),MAX(K-StockTree!IL37,0)),EXP(-rr*h)*(pstar*IM37+(1-pstar)*IM38)))</f>
        <v/>
      </c>
      <c r="IM37" s="20" t="str">
        <f>IF(StockTree!IM37="","",IF(T=IM$10,IF(CallFlag=1,MAX(StockTree!IM37-K,0),MAX(K-StockTree!IM37,0)),EXP(-rr*h)*(pstar*IN37+(1-pstar)*IN38)))</f>
        <v/>
      </c>
      <c r="IN37" s="20" t="str">
        <f>IF(StockTree!IN37="","",IF(T=IN$10,IF(CallFlag=1,MAX(StockTree!IN37-K,0),MAX(K-StockTree!IN37,0)),EXP(-rr*h)*(pstar*IO37+(1-pstar)*IO38)))</f>
        <v/>
      </c>
      <c r="IO37" s="20" t="str">
        <f>IF(StockTree!IO37="","",IF(T=IO$10,IF(CallFlag=1,MAX(StockTree!IO37-K,0),MAX(K-StockTree!IO37,0)),EXP(-rr*h)*(pstar*IP37+(1-pstar)*IP38)))</f>
        <v/>
      </c>
      <c r="IP37" s="20" t="str">
        <f>IF(StockTree!IP37="","",IF(T=IP$10,IF(CallFlag=1,MAX(StockTree!IP37-K,0),MAX(K-StockTree!IP37,0)),EXP(-rr*h)*(pstar*IQ37+(1-pstar)*IQ38)))</f>
        <v/>
      </c>
      <c r="IQ37" s="20" t="str">
        <f>IF(StockTree!IQ37="","",IF(T=IQ$10,IF(CallFlag=1,MAX(StockTree!IQ37-K,0),MAX(K-StockTree!IQ37,0)),EXP(-rr*h)*(pstar*IR37+(1-pstar)*IR38)))</f>
        <v/>
      </c>
      <c r="IR37" s="20" t="str">
        <f>IF(StockTree!IR37="","",IF(T=IR$10,IF(CallFlag=1,MAX(StockTree!IR37-K,0),MAX(K-StockTree!IR37,0)),EXP(-rr*h)*(pstar*IS37+(1-pstar)*IS38)))</f>
        <v/>
      </c>
      <c r="IS37" s="20" t="str">
        <f>IF(StockTree!IS37="","",IF(T=IS$10,IF(CallFlag=1,MAX(StockTree!IS37-K,0),MAX(K-StockTree!IS37,0)),EXP(-rr*h)*(pstar*IT37+(1-pstar)*IT38)))</f>
        <v/>
      </c>
      <c r="IT37" s="20" t="str">
        <f>IF(StockTree!IT37="","",IF(T=IT$10,IF(CallFlag=1,MAX(StockTree!IT37-K,0),MAX(K-StockTree!IT37,0)),EXP(-rr*h)*(pstar*IU37+(1-pstar)*IU38)))</f>
        <v/>
      </c>
      <c r="IU37" s="20" t="str">
        <f>IF(StockTree!IU37="","",IF(T=IU$10,IF(CallFlag=1,MAX(StockTree!IU37-K,0),MAX(K-StockTree!IU37,0)),EXP(-rr*h)*(pstar*IV37+(1-pstar)*IV38)))</f>
        <v/>
      </c>
      <c r="IV37" s="20" t="str">
        <f>IF(StockTree!IV37="","",IF(T=IV$10,IF(CallFlag=1,MAX(StockTree!IV37-K,0),MAX(K-StockTree!IV37,0)),EXP(-rr*h)*(pstar*#REF!+(1-pstar)*#REF!)))</f>
        <v/>
      </c>
    </row>
    <row r="38" spans="1:256" s="20" customFormat="1" x14ac:dyDescent="0.2">
      <c r="A38" s="19">
        <f t="shared" si="8"/>
        <v>26</v>
      </c>
      <c r="B38" s="20" t="str">
        <f>IF(StockTree!B38="","",IF(T=B$10,IF(CallFlag=1,MAX(StockTree!B38-K,0),MAX(K-StockTree!B38,0)),EXP(-rr*h)*(pstar*C38+(1-pstar)*C39)))</f>
        <v/>
      </c>
      <c r="C38" s="20" t="str">
        <f>IF(StockTree!C38="","",IF(T=C$10,IF(CallFlag=1,MAX(StockTree!C38-K,0),MAX(K-StockTree!C38,0)),EXP(-rr*h)*(pstar*D38+(1-pstar)*D39)))</f>
        <v/>
      </c>
      <c r="D38" s="20" t="str">
        <f>IF(StockTree!D38="","",IF(T=D$10,IF(CallFlag=1,MAX(StockTree!D38-K,0),MAX(K-StockTree!D38,0)),EXP(-rr*h)*(pstar*E38+(1-pstar)*E39)))</f>
        <v/>
      </c>
      <c r="E38" s="20" t="str">
        <f>IF(StockTree!E38="","",IF(T=E$10,IF(CallFlag=1,MAX(StockTree!E38-K,0),MAX(K-StockTree!E38,0)),EXP(-rr*h)*(pstar*F38+(1-pstar)*F39)))</f>
        <v/>
      </c>
      <c r="F38" s="20" t="str">
        <f>IF(StockTree!F38="","",IF(T=F$10,IF(CallFlag=1,MAX(StockTree!F38-K,0),MAX(K-StockTree!F38,0)),EXP(-rr*h)*(pstar*G38+(1-pstar)*G39)))</f>
        <v/>
      </c>
      <c r="G38" s="20" t="str">
        <f>IF(StockTree!G38="","",IF(T=G$10,IF(CallFlag=1,MAX(StockTree!G38-K,0),MAX(K-StockTree!G38,0)),EXP(-rr*h)*(pstar*H38+(1-pstar)*H39)))</f>
        <v/>
      </c>
      <c r="H38" s="20" t="str">
        <f>IF(StockTree!H38="","",IF(T=H$10,IF(CallFlag=1,MAX(StockTree!H38-K,0),MAX(K-StockTree!H38,0)),EXP(-rr*h)*(pstar*I38+(1-pstar)*I39)))</f>
        <v/>
      </c>
      <c r="I38" s="20" t="str">
        <f>IF(StockTree!I38="","",IF(T=I$10,IF(CallFlag=1,MAX(StockTree!I38-K,0),MAX(K-StockTree!I38,0)),EXP(-rr*h)*(pstar*J38+(1-pstar)*J39)))</f>
        <v/>
      </c>
      <c r="J38" s="20" t="str">
        <f>IF(StockTree!J38="","",IF(T=J$10,IF(CallFlag=1,MAX(StockTree!J38-K,0),MAX(K-StockTree!J38,0)),EXP(-rr*h)*(pstar*K38+(1-pstar)*K39)))</f>
        <v/>
      </c>
      <c r="K38" s="20" t="str">
        <f>IF(StockTree!K38="","",IF(T=K$10,IF(CallFlag=1,MAX(StockTree!K38-K,0),MAX(K-StockTree!K38,0)),EXP(-rr*h)*(pstar*L38+(1-pstar)*L39)))</f>
        <v/>
      </c>
      <c r="L38" s="20" t="str">
        <f>IF(StockTree!L38="","",IF(T=L$10,IF(CallFlag=1,MAX(StockTree!L38-K,0),MAX(K-StockTree!L38,0)),EXP(-rr*h)*(pstar*M38+(1-pstar)*M39)))</f>
        <v/>
      </c>
      <c r="M38" s="20" t="str">
        <f>IF(StockTree!M38="","",IF(T=M$10,IF(CallFlag=1,MAX(StockTree!M38-K,0),MAX(K-StockTree!M38,0)),EXP(-rr*h)*(pstar*N38+(1-pstar)*N39)))</f>
        <v/>
      </c>
      <c r="N38" s="20" t="str">
        <f>IF(StockTree!N38="","",IF(T=N$10,IF(CallFlag=1,MAX(StockTree!N38-K,0),MAX(K-StockTree!N38,0)),EXP(-rr*h)*(pstar*O38+(1-pstar)*O39)))</f>
        <v/>
      </c>
      <c r="O38" s="20" t="str">
        <f>IF(StockTree!O38="","",IF(T=O$10,IF(CallFlag=1,MAX(StockTree!O38-K,0),MAX(K-StockTree!O38,0)),EXP(-rr*h)*(pstar*P38+(1-pstar)*P39)))</f>
        <v/>
      </c>
      <c r="P38" s="20" t="str">
        <f>IF(StockTree!P38="","",IF(T=P$10,IF(CallFlag=1,MAX(StockTree!P38-K,0),MAX(K-StockTree!P38,0)),EXP(-rr*h)*(pstar*Q38+(1-pstar)*Q39)))</f>
        <v/>
      </c>
      <c r="Q38" s="20" t="str">
        <f>IF(StockTree!Q38="","",IF(T=Q$10,IF(CallFlag=1,MAX(StockTree!Q38-K,0),MAX(K-StockTree!Q38,0)),EXP(-rr*h)*(pstar*R38+(1-pstar)*R39)))</f>
        <v/>
      </c>
      <c r="R38" s="20" t="str">
        <f>IF(StockTree!R38="","",IF(T=R$10,IF(CallFlag=1,MAX(StockTree!R38-K,0),MAX(K-StockTree!R38,0)),EXP(-rr*h)*(pstar*S38+(1-pstar)*S39)))</f>
        <v/>
      </c>
      <c r="S38" s="20" t="str">
        <f>IF(StockTree!S38="","",IF(T=S$10,IF(CallFlag=1,MAX(StockTree!S38-K,0),MAX(K-StockTree!S38,0)),EXP(-rr*h)*(pstar*T38+(1-pstar)*T39)))</f>
        <v/>
      </c>
      <c r="T38" s="20" t="str">
        <f>IF(StockTree!T38="","",IF(T=T$10,IF(CallFlag=1,MAX(StockTree!T38-K,0),MAX(K-StockTree!T38,0)),EXP(-rr*h)*(pstar*U38+(1-pstar)*U39)))</f>
        <v/>
      </c>
      <c r="U38" s="20" t="str">
        <f>IF(StockTree!U38="","",IF(T=U$10,IF(CallFlag=1,MAX(StockTree!U38-K,0),MAX(K-StockTree!U38,0)),EXP(-rr*h)*(pstar*V38+(1-pstar)*V39)))</f>
        <v/>
      </c>
      <c r="V38" s="20" t="str">
        <f>IF(StockTree!V38="","",IF(T=V$10,IF(CallFlag=1,MAX(StockTree!V38-K,0),MAX(K-StockTree!V38,0)),EXP(-rr*h)*(pstar*W38+(1-pstar)*W39)))</f>
        <v/>
      </c>
      <c r="W38" s="20" t="str">
        <f>IF(StockTree!W38="","",IF(T=W$10,IF(CallFlag=1,MAX(StockTree!W38-K,0),MAX(K-StockTree!W38,0)),EXP(-rr*h)*(pstar*X38+(1-pstar)*X39)))</f>
        <v/>
      </c>
      <c r="X38" s="20" t="str">
        <f>IF(StockTree!X38="","",IF(T=X$10,IF(CallFlag=1,MAX(StockTree!X38-K,0),MAX(K-StockTree!X38,0)),EXP(-rr*h)*(pstar*Y38+(1-pstar)*Y39)))</f>
        <v/>
      </c>
      <c r="Y38" s="20" t="str">
        <f>IF(StockTree!Y38="","",IF(T=Y$10,IF(CallFlag=1,MAX(StockTree!Y38-K,0),MAX(K-StockTree!Y38,0)),EXP(-rr*h)*(pstar*Z38+(1-pstar)*Z39)))</f>
        <v/>
      </c>
      <c r="Z38" s="20" t="str">
        <f>IF(StockTree!Z38="","",IF(T=Z$10,IF(CallFlag=1,MAX(StockTree!Z38-K,0),MAX(K-StockTree!Z38,0)),EXP(-rr*h)*(pstar*AA38+(1-pstar)*AA39)))</f>
        <v/>
      </c>
      <c r="AA38" s="20" t="str">
        <f>IF(StockTree!AA38="","",IF(T=AA$10,IF(CallFlag=1,MAX(StockTree!AA38-K,0),MAX(K-StockTree!AA38,0)),EXP(-rr*h)*(pstar*AB38+(1-pstar)*AB39)))</f>
        <v/>
      </c>
      <c r="AB38" s="20" t="str">
        <f>IF(StockTree!AB38="","",IF(T=AB$10,IF(CallFlag=1,MAX(StockTree!AB38-K,0),MAX(K-StockTree!AB38,0)),EXP(-rr*h)*(pstar*AC38+(1-pstar)*AC39)))</f>
        <v/>
      </c>
      <c r="AC38" s="20" t="str">
        <f>IF(StockTree!AC38="","",IF(T=AC$10,IF(CallFlag=1,MAX(StockTree!AC38-K,0),MAX(K-StockTree!AC38,0)),EXP(-rr*h)*(pstar*AD38+(1-pstar)*AD39)))</f>
        <v/>
      </c>
      <c r="AD38" s="20" t="str">
        <f>IF(StockTree!AD38="","",IF(T=AD$10,IF(CallFlag=1,MAX(StockTree!AD38-K,0),MAX(K-StockTree!AD38,0)),EXP(-rr*h)*(pstar*AE38+(1-pstar)*AE39)))</f>
        <v/>
      </c>
      <c r="AE38" s="20" t="str">
        <f>IF(StockTree!AE38="","",IF(T=AE$10,IF(CallFlag=1,MAX(StockTree!AE38-K,0),MAX(K-StockTree!AE38,0)),EXP(-rr*h)*(pstar*AF38+(1-pstar)*AF39)))</f>
        <v/>
      </c>
      <c r="AF38" s="20" t="str">
        <f>IF(StockTree!AF38="","",IF(T=AF$10,IF(CallFlag=1,MAX(StockTree!AF38-K,0),MAX(K-StockTree!AF38,0)),EXP(-rr*h)*(pstar*AG38+(1-pstar)*AG39)))</f>
        <v/>
      </c>
      <c r="AG38" s="20" t="str">
        <f>IF(StockTree!AG38="","",IF(T=AG$10,IF(CallFlag=1,MAX(StockTree!AG38-K,0),MAX(K-StockTree!AG38,0)),EXP(-rr*h)*(pstar*AH38+(1-pstar)*AH39)))</f>
        <v/>
      </c>
      <c r="AH38" s="20" t="str">
        <f>IF(StockTree!AH38="","",IF(T=AH$10,IF(CallFlag=1,MAX(StockTree!AH38-K,0),MAX(K-StockTree!AH38,0)),EXP(-rr*h)*(pstar*AI38+(1-pstar)*AI39)))</f>
        <v/>
      </c>
      <c r="AI38" s="20" t="str">
        <f>IF(StockTree!AI38="","",IF(T=AI$10,IF(CallFlag=1,MAX(StockTree!AI38-K,0),MAX(K-StockTree!AI38,0)),EXP(-rr*h)*(pstar*AJ38+(1-pstar)*AJ39)))</f>
        <v/>
      </c>
      <c r="AJ38" s="20" t="str">
        <f>IF(StockTree!AJ38="","",IF(T=AJ$10,IF(CallFlag=1,MAX(StockTree!AJ38-K,0),MAX(K-StockTree!AJ38,0)),EXP(-rr*h)*(pstar*AK38+(1-pstar)*AK39)))</f>
        <v/>
      </c>
      <c r="AK38" s="20" t="str">
        <f>IF(StockTree!AK38="","",IF(T=AK$10,IF(CallFlag=1,MAX(StockTree!AK38-K,0),MAX(K-StockTree!AK38,0)),EXP(-rr*h)*(pstar*AL38+(1-pstar)*AL39)))</f>
        <v/>
      </c>
      <c r="AL38" s="20" t="str">
        <f>IF(StockTree!AL38="","",IF(T=AL$10,IF(CallFlag=1,MAX(StockTree!AL38-K,0),MAX(K-StockTree!AL38,0)),EXP(-rr*h)*(pstar*AM38+(1-pstar)*AM39)))</f>
        <v/>
      </c>
      <c r="AM38" s="20" t="str">
        <f>IF(StockTree!AM38="","",IF(T=AM$10,IF(CallFlag=1,MAX(StockTree!AM38-K,0),MAX(K-StockTree!AM38,0)),EXP(-rr*h)*(pstar*AN38+(1-pstar)*AN39)))</f>
        <v/>
      </c>
      <c r="AN38" s="20" t="str">
        <f>IF(StockTree!AN38="","",IF(T=AN$10,IF(CallFlag=1,MAX(StockTree!AN38-K,0),MAX(K-StockTree!AN38,0)),EXP(-rr*h)*(pstar*AO38+(1-pstar)*AO39)))</f>
        <v/>
      </c>
      <c r="AO38" s="20" t="str">
        <f>IF(StockTree!AO38="","",IF(T=AO$10,IF(CallFlag=1,MAX(StockTree!AO38-K,0),MAX(K-StockTree!AO38,0)),EXP(-rr*h)*(pstar*AP38+(1-pstar)*AP39)))</f>
        <v/>
      </c>
      <c r="AP38" s="20" t="str">
        <f>IF(StockTree!AP38="","",IF(T=AP$10,IF(CallFlag=1,MAX(StockTree!AP38-K,0),MAX(K-StockTree!AP38,0)),EXP(-rr*h)*(pstar*AQ38+(1-pstar)*AQ39)))</f>
        <v/>
      </c>
      <c r="AQ38" s="20" t="str">
        <f>IF(StockTree!AQ38="","",IF(T=AQ$10,IF(CallFlag=1,MAX(StockTree!AQ38-K,0),MAX(K-StockTree!AQ38,0)),EXP(-rr*h)*(pstar*AR38+(1-pstar)*AR39)))</f>
        <v/>
      </c>
      <c r="AR38" s="20" t="str">
        <f>IF(StockTree!AR38="","",IF(T=AR$10,IF(CallFlag=1,MAX(StockTree!AR38-K,0),MAX(K-StockTree!AR38,0)),EXP(-rr*h)*(pstar*AS38+(1-pstar)*AS39)))</f>
        <v/>
      </c>
      <c r="AS38" s="20" t="str">
        <f>IF(StockTree!AS38="","",IF(T=AS$10,IF(CallFlag=1,MAX(StockTree!AS38-K,0),MAX(K-StockTree!AS38,0)),EXP(-rr*h)*(pstar*AT38+(1-pstar)*AT39)))</f>
        <v/>
      </c>
      <c r="AT38" s="20" t="str">
        <f>IF(StockTree!AT38="","",IF(T=AT$10,IF(CallFlag=1,MAX(StockTree!AT38-K,0),MAX(K-StockTree!AT38,0)),EXP(-rr*h)*(pstar*AU38+(1-pstar)*AU39)))</f>
        <v/>
      </c>
      <c r="AU38" s="20" t="str">
        <f>IF(StockTree!AU38="","",IF(T=AU$10,IF(CallFlag=1,MAX(StockTree!AU38-K,0),MAX(K-StockTree!AU38,0)),EXP(-rr*h)*(pstar*AV38+(1-pstar)*AV39)))</f>
        <v/>
      </c>
      <c r="AV38" s="20" t="str">
        <f>IF(StockTree!AV38="","",IF(T=AV$10,IF(CallFlag=1,MAX(StockTree!AV38-K,0),MAX(K-StockTree!AV38,0)),EXP(-rr*h)*(pstar*AW38+(1-pstar)*AW39)))</f>
        <v/>
      </c>
      <c r="AW38" s="20" t="str">
        <f>IF(StockTree!AW38="","",IF(T=AW$10,IF(CallFlag=1,MAX(StockTree!AW38-K,0),MAX(K-StockTree!AW38,0)),EXP(-rr*h)*(pstar*AX38+(1-pstar)*AX39)))</f>
        <v/>
      </c>
      <c r="AX38" s="20" t="str">
        <f>IF(StockTree!AX38="","",IF(T=AX$10,IF(CallFlag=1,MAX(StockTree!AX38-K,0),MAX(K-StockTree!AX38,0)),EXP(-rr*h)*(pstar*AY38+(1-pstar)*AY39)))</f>
        <v/>
      </c>
      <c r="AY38" s="20" t="str">
        <f>IF(StockTree!AY38="","",IF(T=AY$10,IF(CallFlag=1,MAX(StockTree!AY38-K,0),MAX(K-StockTree!AY38,0)),EXP(-rr*h)*(pstar*AZ38+(1-pstar)*AZ39)))</f>
        <v/>
      </c>
      <c r="AZ38" s="20" t="str">
        <f>IF(StockTree!AZ38="","",IF(T=AZ$10,IF(CallFlag=1,MAX(StockTree!AZ38-K,0),MAX(K-StockTree!AZ38,0)),EXP(-rr*h)*(pstar*BA38+(1-pstar)*BA39)))</f>
        <v/>
      </c>
      <c r="BA38" s="20" t="str">
        <f>IF(StockTree!BA38="","",IF(T=BA$10,IF(CallFlag=1,MAX(StockTree!BA38-K,0),MAX(K-StockTree!BA38,0)),EXP(-rr*h)*(pstar*BB38+(1-pstar)*BB39)))</f>
        <v/>
      </c>
      <c r="BB38" s="20" t="str">
        <f>IF(StockTree!BB38="","",IF(T=BB$10,IF(CallFlag=1,MAX(StockTree!BB38-K,0),MAX(K-StockTree!BB38,0)),EXP(-rr*h)*(pstar*BC38+(1-pstar)*BC39)))</f>
        <v/>
      </c>
      <c r="BC38" s="20" t="str">
        <f>IF(StockTree!BC38="","",IF(T=BC$10,IF(CallFlag=1,MAX(StockTree!BC38-K,0),MAX(K-StockTree!BC38,0)),EXP(-rr*h)*(pstar*BD38+(1-pstar)*BD39)))</f>
        <v/>
      </c>
      <c r="BD38" s="20" t="str">
        <f>IF(StockTree!BD38="","",IF(T=BD$10,IF(CallFlag=1,MAX(StockTree!BD38-K,0),MAX(K-StockTree!BD38,0)),EXP(-rr*h)*(pstar*BE38+(1-pstar)*BE39)))</f>
        <v/>
      </c>
      <c r="BE38" s="20" t="str">
        <f>IF(StockTree!BE38="","",IF(T=BE$10,IF(CallFlag=1,MAX(StockTree!BE38-K,0),MAX(K-StockTree!BE38,0)),EXP(-rr*h)*(pstar*BF38+(1-pstar)*BF39)))</f>
        <v/>
      </c>
      <c r="BF38" s="20" t="str">
        <f>IF(StockTree!BF38="","",IF(T=BF$10,IF(CallFlag=1,MAX(StockTree!BF38-K,0),MAX(K-StockTree!BF38,0)),EXP(-rr*h)*(pstar*BG38+(1-pstar)*BG39)))</f>
        <v/>
      </c>
      <c r="BG38" s="20" t="str">
        <f>IF(StockTree!BG38="","",IF(T=BG$10,IF(CallFlag=1,MAX(StockTree!BG38-K,0),MAX(K-StockTree!BG38,0)),EXP(-rr*h)*(pstar*BH38+(1-pstar)*BH39)))</f>
        <v/>
      </c>
      <c r="BH38" s="20" t="str">
        <f>IF(StockTree!BH38="","",IF(T=BH$10,IF(CallFlag=1,MAX(StockTree!BH38-K,0),MAX(K-StockTree!BH38,0)),EXP(-rr*h)*(pstar*BI38+(1-pstar)*BI39)))</f>
        <v/>
      </c>
      <c r="BI38" s="20" t="str">
        <f>IF(StockTree!BI38="","",IF(T=BI$10,IF(CallFlag=1,MAX(StockTree!BI38-K,0),MAX(K-StockTree!BI38,0)),EXP(-rr*h)*(pstar*BJ38+(1-pstar)*BJ39)))</f>
        <v/>
      </c>
      <c r="BJ38" s="20" t="str">
        <f>IF(StockTree!BJ38="","",IF(T=BJ$10,IF(CallFlag=1,MAX(StockTree!BJ38-K,0),MAX(K-StockTree!BJ38,0)),EXP(-rr*h)*(pstar*BK38+(1-pstar)*BK39)))</f>
        <v/>
      </c>
      <c r="BK38" s="20" t="str">
        <f>IF(StockTree!BK38="","",IF(T=BK$10,IF(CallFlag=1,MAX(StockTree!BK38-K,0),MAX(K-StockTree!BK38,0)),EXP(-rr*h)*(pstar*BL38+(1-pstar)*BL39)))</f>
        <v/>
      </c>
      <c r="BL38" s="20" t="str">
        <f>IF(StockTree!BL38="","",IF(T=BL$10,IF(CallFlag=1,MAX(StockTree!BL38-K,0),MAX(K-StockTree!BL38,0)),EXP(-rr*h)*(pstar*BM38+(1-pstar)*BM39)))</f>
        <v/>
      </c>
      <c r="BM38" s="20" t="str">
        <f>IF(StockTree!BM38="","",IF(T=BM$10,IF(CallFlag=1,MAX(StockTree!BM38-K,0),MAX(K-StockTree!BM38,0)),EXP(-rr*h)*(pstar*BN38+(1-pstar)*BN39)))</f>
        <v/>
      </c>
      <c r="BN38" s="20" t="str">
        <f>IF(StockTree!BN38="","",IF(T=BN$10,IF(CallFlag=1,MAX(StockTree!BN38-K,0),MAX(K-StockTree!BN38,0)),EXP(-rr*h)*(pstar*BO38+(1-pstar)*BO39)))</f>
        <v/>
      </c>
      <c r="BO38" s="20" t="str">
        <f>IF(StockTree!BO38="","",IF(T=BO$10,IF(CallFlag=1,MAX(StockTree!BO38-K,0),MAX(K-StockTree!BO38,0)),EXP(-rr*h)*(pstar*BP38+(1-pstar)*BP39)))</f>
        <v/>
      </c>
      <c r="BP38" s="20" t="str">
        <f>IF(StockTree!BP38="","",IF(T=BP$10,IF(CallFlag=1,MAX(StockTree!BP38-K,0),MAX(K-StockTree!BP38,0)),EXP(-rr*h)*(pstar*BQ38+(1-pstar)*BQ39)))</f>
        <v/>
      </c>
      <c r="BQ38" s="20" t="str">
        <f>IF(StockTree!BQ38="","",IF(T=BQ$10,IF(CallFlag=1,MAX(StockTree!BQ38-K,0),MAX(K-StockTree!BQ38,0)),EXP(-rr*h)*(pstar*BR38+(1-pstar)*BR39)))</f>
        <v/>
      </c>
      <c r="BR38" s="20" t="str">
        <f>IF(StockTree!BR38="","",IF(T=BR$10,IF(CallFlag=1,MAX(StockTree!BR38-K,0),MAX(K-StockTree!BR38,0)),EXP(-rr*h)*(pstar*BS38+(1-pstar)*BS39)))</f>
        <v/>
      </c>
      <c r="BS38" s="20" t="str">
        <f>IF(StockTree!BS38="","",IF(T=BS$10,IF(CallFlag=1,MAX(StockTree!BS38-K,0),MAX(K-StockTree!BS38,0)),EXP(-rr*h)*(pstar*BT38+(1-pstar)*BT39)))</f>
        <v/>
      </c>
      <c r="BT38" s="20" t="str">
        <f>IF(StockTree!BT38="","",IF(T=BT$10,IF(CallFlag=1,MAX(StockTree!BT38-K,0),MAX(K-StockTree!BT38,0)),EXP(-rr*h)*(pstar*BU38+(1-pstar)*BU39)))</f>
        <v/>
      </c>
      <c r="BU38" s="20" t="str">
        <f>IF(StockTree!BU38="","",IF(T=BU$10,IF(CallFlag=1,MAX(StockTree!BU38-K,0),MAX(K-StockTree!BU38,0)),EXP(-rr*h)*(pstar*BV38+(1-pstar)*BV39)))</f>
        <v/>
      </c>
      <c r="BV38" s="20" t="str">
        <f>IF(StockTree!BV38="","",IF(T=BV$10,IF(CallFlag=1,MAX(StockTree!BV38-K,0),MAX(K-StockTree!BV38,0)),EXP(-rr*h)*(pstar*BW38+(1-pstar)*BW39)))</f>
        <v/>
      </c>
      <c r="BW38" s="20" t="str">
        <f>IF(StockTree!BW38="","",IF(T=BW$10,IF(CallFlag=1,MAX(StockTree!BW38-K,0),MAX(K-StockTree!BW38,0)),EXP(-rr*h)*(pstar*BX38+(1-pstar)*BX39)))</f>
        <v/>
      </c>
      <c r="BX38" s="20" t="str">
        <f>IF(StockTree!BX38="","",IF(T=BX$10,IF(CallFlag=1,MAX(StockTree!BX38-K,0),MAX(K-StockTree!BX38,0)),EXP(-rr*h)*(pstar*BY38+(1-pstar)*BY39)))</f>
        <v/>
      </c>
      <c r="BY38" s="20" t="str">
        <f>IF(StockTree!BY38="","",IF(T=BY$10,IF(CallFlag=1,MAX(StockTree!BY38-K,0),MAX(K-StockTree!BY38,0)),EXP(-rr*h)*(pstar*BZ38+(1-pstar)*BZ39)))</f>
        <v/>
      </c>
      <c r="BZ38" s="20" t="str">
        <f>IF(StockTree!BZ38="","",IF(T=BZ$10,IF(CallFlag=1,MAX(StockTree!BZ38-K,0),MAX(K-StockTree!BZ38,0)),EXP(-rr*h)*(pstar*CA38+(1-pstar)*CA39)))</f>
        <v/>
      </c>
      <c r="CA38" s="20" t="str">
        <f>IF(StockTree!CA38="","",IF(T=CA$10,IF(CallFlag=1,MAX(StockTree!CA38-K,0),MAX(K-StockTree!CA38,0)),EXP(-rr*h)*(pstar*CB38+(1-pstar)*CB39)))</f>
        <v/>
      </c>
      <c r="CB38" s="20" t="str">
        <f>IF(StockTree!CB38="","",IF(T=CB$10,IF(CallFlag=1,MAX(StockTree!CB38-K,0),MAX(K-StockTree!CB38,0)),EXP(-rr*h)*(pstar*CC38+(1-pstar)*CC39)))</f>
        <v/>
      </c>
      <c r="CC38" s="20" t="str">
        <f>IF(StockTree!CC38="","",IF(T=CC$10,IF(CallFlag=1,MAX(StockTree!CC38-K,0),MAX(K-StockTree!CC38,0)),EXP(-rr*h)*(pstar*CD38+(1-pstar)*CD39)))</f>
        <v/>
      </c>
      <c r="CD38" s="20" t="str">
        <f>IF(StockTree!CD38="","",IF(T=CD$10,IF(CallFlag=1,MAX(StockTree!CD38-K,0),MAX(K-StockTree!CD38,0)),EXP(-rr*h)*(pstar*CE38+(1-pstar)*CE39)))</f>
        <v/>
      </c>
      <c r="CE38" s="20" t="str">
        <f>IF(StockTree!CE38="","",IF(T=CE$10,IF(CallFlag=1,MAX(StockTree!CE38-K,0),MAX(K-StockTree!CE38,0)),EXP(-rr*h)*(pstar*CF38+(1-pstar)*CF39)))</f>
        <v/>
      </c>
      <c r="CF38" s="20" t="str">
        <f>IF(StockTree!CF38="","",IF(T=CF$10,IF(CallFlag=1,MAX(StockTree!CF38-K,0),MAX(K-StockTree!CF38,0)),EXP(-rr*h)*(pstar*CG38+(1-pstar)*CG39)))</f>
        <v/>
      </c>
      <c r="CG38" s="20" t="str">
        <f>IF(StockTree!CG38="","",IF(T=CG$10,IF(CallFlag=1,MAX(StockTree!CG38-K,0),MAX(K-StockTree!CG38,0)),EXP(-rr*h)*(pstar*CH38+(1-pstar)*CH39)))</f>
        <v/>
      </c>
      <c r="CH38" s="20" t="str">
        <f>IF(StockTree!CH38="","",IF(T=CH$10,IF(CallFlag=1,MAX(StockTree!CH38-K,0),MAX(K-StockTree!CH38,0)),EXP(-rr*h)*(pstar*CI38+(1-pstar)*CI39)))</f>
        <v/>
      </c>
      <c r="CI38" s="20" t="str">
        <f>IF(StockTree!CI38="","",IF(T=CI$10,IF(CallFlag=1,MAX(StockTree!CI38-K,0),MAX(K-StockTree!CI38,0)),EXP(-rr*h)*(pstar*CJ38+(1-pstar)*CJ39)))</f>
        <v/>
      </c>
      <c r="CJ38" s="20" t="str">
        <f>IF(StockTree!CJ38="","",IF(T=CJ$10,IF(CallFlag=1,MAX(StockTree!CJ38-K,0),MAX(K-StockTree!CJ38,0)),EXP(-rr*h)*(pstar*CK38+(1-pstar)*CK39)))</f>
        <v/>
      </c>
      <c r="CK38" s="20" t="str">
        <f>IF(StockTree!CK38="","",IF(T=CK$10,IF(CallFlag=1,MAX(StockTree!CK38-K,0),MAX(K-StockTree!CK38,0)),EXP(-rr*h)*(pstar*CL38+(1-pstar)*CL39)))</f>
        <v/>
      </c>
      <c r="CL38" s="20" t="str">
        <f>IF(StockTree!CL38="","",IF(T=CL$10,IF(CallFlag=1,MAX(StockTree!CL38-K,0),MAX(K-StockTree!CL38,0)),EXP(-rr*h)*(pstar*CM38+(1-pstar)*CM39)))</f>
        <v/>
      </c>
      <c r="CM38" s="20" t="str">
        <f>IF(StockTree!CM38="","",IF(T=CM$10,IF(CallFlag=1,MAX(StockTree!CM38-K,0),MAX(K-StockTree!CM38,0)),EXP(-rr*h)*(pstar*CN38+(1-pstar)*CN39)))</f>
        <v/>
      </c>
      <c r="CN38" s="20" t="str">
        <f>IF(StockTree!CN38="","",IF(T=CN$10,IF(CallFlag=1,MAX(StockTree!CN38-K,0),MAX(K-StockTree!CN38,0)),EXP(-rr*h)*(pstar*CO38+(1-pstar)*CO39)))</f>
        <v/>
      </c>
      <c r="CO38" s="20" t="str">
        <f>IF(StockTree!CO38="","",IF(T=CO$10,IF(CallFlag=1,MAX(StockTree!CO38-K,0),MAX(K-StockTree!CO38,0)),EXP(-rr*h)*(pstar*CP38+(1-pstar)*CP39)))</f>
        <v/>
      </c>
      <c r="CP38" s="20" t="str">
        <f>IF(StockTree!CP38="","",IF(T=CP$10,IF(CallFlag=1,MAX(StockTree!CP38-K,0),MAX(K-StockTree!CP38,0)),EXP(-rr*h)*(pstar*CQ38+(1-pstar)*CQ39)))</f>
        <v/>
      </c>
      <c r="CQ38" s="20" t="str">
        <f>IF(StockTree!CQ38="","",IF(T=CQ$10,IF(CallFlag=1,MAX(StockTree!CQ38-K,0),MAX(K-StockTree!CQ38,0)),EXP(-rr*h)*(pstar*CR38+(1-pstar)*CR39)))</f>
        <v/>
      </c>
      <c r="CR38" s="20" t="str">
        <f>IF(StockTree!CR38="","",IF(T=CR$10,IF(CallFlag=1,MAX(StockTree!CR38-K,0),MAX(K-StockTree!CR38,0)),EXP(-rr*h)*(pstar*CS38+(1-pstar)*CS39)))</f>
        <v/>
      </c>
      <c r="CS38" s="20" t="str">
        <f>IF(StockTree!CS38="","",IF(T=CS$10,IF(CallFlag=1,MAX(StockTree!CS38-K,0),MAX(K-StockTree!CS38,0)),EXP(-rr*h)*(pstar*CT38+(1-pstar)*CT39)))</f>
        <v/>
      </c>
      <c r="CT38" s="20" t="str">
        <f>IF(StockTree!CT38="","",IF(T=CT$10,IF(CallFlag=1,MAX(StockTree!CT38-K,0),MAX(K-StockTree!CT38,0)),EXP(-rr*h)*(pstar*CU38+(1-pstar)*CU39)))</f>
        <v/>
      </c>
      <c r="CU38" s="20" t="str">
        <f>IF(StockTree!CU38="","",IF(T=CU$10,IF(CallFlag=1,MAX(StockTree!CU38-K,0),MAX(K-StockTree!CU38,0)),EXP(-rr*h)*(pstar*CV38+(1-pstar)*CV39)))</f>
        <v/>
      </c>
      <c r="CV38" s="20" t="str">
        <f>IF(StockTree!CV38="","",IF(T=CV$10,IF(CallFlag=1,MAX(StockTree!CV38-K,0),MAX(K-StockTree!CV38,0)),EXP(-rr*h)*(pstar*CW38+(1-pstar)*CW39)))</f>
        <v/>
      </c>
      <c r="CW38" s="20" t="str">
        <f>IF(StockTree!CW38="","",IF(T=CW$10,IF(CallFlag=1,MAX(StockTree!CW38-K,0),MAX(K-StockTree!CW38,0)),EXP(-rr*h)*(pstar*CX38+(1-pstar)*CX39)))</f>
        <v/>
      </c>
      <c r="CX38" s="20" t="str">
        <f>IF(StockTree!CX38="","",IF(T=CX$10,IF(CallFlag=1,MAX(StockTree!CX38-K,0),MAX(K-StockTree!CX38,0)),EXP(-rr*h)*(pstar*CY38+(1-pstar)*CY39)))</f>
        <v/>
      </c>
      <c r="CY38" s="20" t="str">
        <f>IF(StockTree!CY38="","",IF(T=CY$10,IF(CallFlag=1,MAX(StockTree!CY38-K,0),MAX(K-StockTree!CY38,0)),EXP(-rr*h)*(pstar*CZ38+(1-pstar)*CZ39)))</f>
        <v/>
      </c>
      <c r="CZ38" s="20" t="str">
        <f>IF(StockTree!CZ38="","",IF(T=CZ$10,IF(CallFlag=1,MAX(StockTree!CZ38-K,0),MAX(K-StockTree!CZ38,0)),EXP(-rr*h)*(pstar*DA38+(1-pstar)*DA39)))</f>
        <v/>
      </c>
      <c r="DA38" s="20" t="str">
        <f>IF(StockTree!DA38="","",IF(T=DA$10,IF(CallFlag=1,MAX(StockTree!DA38-K,0),MAX(K-StockTree!DA38,0)),EXP(-rr*h)*(pstar*DB38+(1-pstar)*DB39)))</f>
        <v/>
      </c>
      <c r="DB38" s="20" t="str">
        <f>IF(StockTree!DB38="","",IF(T=DB$10,IF(CallFlag=1,MAX(StockTree!DB38-K,0),MAX(K-StockTree!DB38,0)),EXP(-rr*h)*(pstar*DC38+(1-pstar)*DC39)))</f>
        <v/>
      </c>
      <c r="DC38" s="20" t="str">
        <f>IF(StockTree!DC38="","",IF(T=DC$10,IF(CallFlag=1,MAX(StockTree!DC38-K,0),MAX(K-StockTree!DC38,0)),EXP(-rr*h)*(pstar*DD38+(1-pstar)*DD39)))</f>
        <v/>
      </c>
      <c r="DD38" s="20" t="str">
        <f>IF(StockTree!DD38="","",IF(T=DD$10,IF(CallFlag=1,MAX(StockTree!DD38-K,0),MAX(K-StockTree!DD38,0)),EXP(-rr*h)*(pstar*DE38+(1-pstar)*DE39)))</f>
        <v/>
      </c>
      <c r="DE38" s="20" t="str">
        <f>IF(StockTree!DE38="","",IF(T=DE$10,IF(CallFlag=1,MAX(StockTree!DE38-K,0),MAX(K-StockTree!DE38,0)),EXP(-rr*h)*(pstar*DF38+(1-pstar)*DF39)))</f>
        <v/>
      </c>
      <c r="DF38" s="20" t="str">
        <f>IF(StockTree!DF38="","",IF(T=DF$10,IF(CallFlag=1,MAX(StockTree!DF38-K,0),MAX(K-StockTree!DF38,0)),EXP(-rr*h)*(pstar*DG38+(1-pstar)*DG39)))</f>
        <v/>
      </c>
      <c r="DG38" s="20" t="str">
        <f>IF(StockTree!DG38="","",IF(T=DG$10,IF(CallFlag=1,MAX(StockTree!DG38-K,0),MAX(K-StockTree!DG38,0)),EXP(-rr*h)*(pstar*DH38+(1-pstar)*DH39)))</f>
        <v/>
      </c>
      <c r="DH38" s="20" t="str">
        <f>IF(StockTree!DH38="","",IF(T=DH$10,IF(CallFlag=1,MAX(StockTree!DH38-K,0),MAX(K-StockTree!DH38,0)),EXP(-rr*h)*(pstar*DI38+(1-pstar)*DI39)))</f>
        <v/>
      </c>
      <c r="DI38" s="20" t="str">
        <f>IF(StockTree!DI38="","",IF(T=DI$10,IF(CallFlag=1,MAX(StockTree!DI38-K,0),MAX(K-StockTree!DI38,0)),EXP(-rr*h)*(pstar*DJ38+(1-pstar)*DJ39)))</f>
        <v/>
      </c>
      <c r="DJ38" s="20" t="str">
        <f>IF(StockTree!DJ38="","",IF(T=DJ$10,IF(CallFlag=1,MAX(StockTree!DJ38-K,0),MAX(K-StockTree!DJ38,0)),EXP(-rr*h)*(pstar*DK38+(1-pstar)*DK39)))</f>
        <v/>
      </c>
      <c r="DK38" s="20" t="str">
        <f>IF(StockTree!DK38="","",IF(T=DK$10,IF(CallFlag=1,MAX(StockTree!DK38-K,0),MAX(K-StockTree!DK38,0)),EXP(-rr*h)*(pstar*DL38+(1-pstar)*DL39)))</f>
        <v/>
      </c>
      <c r="DL38" s="20" t="str">
        <f>IF(StockTree!DL38="","",IF(T=DL$10,IF(CallFlag=1,MAX(StockTree!DL38-K,0),MAX(K-StockTree!DL38,0)),EXP(-rr*h)*(pstar*DM38+(1-pstar)*DM39)))</f>
        <v/>
      </c>
      <c r="DM38" s="20" t="str">
        <f>IF(StockTree!DM38="","",IF(T=DM$10,IF(CallFlag=1,MAX(StockTree!DM38-K,0),MAX(K-StockTree!DM38,0)),EXP(-rr*h)*(pstar*DN38+(1-pstar)*DN39)))</f>
        <v/>
      </c>
      <c r="DN38" s="20" t="str">
        <f>IF(StockTree!DN38="","",IF(T=DN$10,IF(CallFlag=1,MAX(StockTree!DN38-K,0),MAX(K-StockTree!DN38,0)),EXP(-rr*h)*(pstar*DO38+(1-pstar)*DO39)))</f>
        <v/>
      </c>
      <c r="DO38" s="20" t="str">
        <f>IF(StockTree!DO38="","",IF(T=DO$10,IF(CallFlag=1,MAX(StockTree!DO38-K,0),MAX(K-StockTree!DO38,0)),EXP(-rr*h)*(pstar*DP38+(1-pstar)*DP39)))</f>
        <v/>
      </c>
      <c r="DP38" s="20" t="str">
        <f>IF(StockTree!DP38="","",IF(T=DP$10,IF(CallFlag=1,MAX(StockTree!DP38-K,0),MAX(K-StockTree!DP38,0)),EXP(-rr*h)*(pstar*DQ38+(1-pstar)*DQ39)))</f>
        <v/>
      </c>
      <c r="DQ38" s="20" t="str">
        <f>IF(StockTree!DQ38="","",IF(T=DQ$10,IF(CallFlag=1,MAX(StockTree!DQ38-K,0),MAX(K-StockTree!DQ38,0)),EXP(-rr*h)*(pstar*DR38+(1-pstar)*DR39)))</f>
        <v/>
      </c>
      <c r="DR38" s="20" t="str">
        <f>IF(StockTree!DR38="","",IF(T=DR$10,IF(CallFlag=1,MAX(StockTree!DR38-K,0),MAX(K-StockTree!DR38,0)),EXP(-rr*h)*(pstar*DS38+(1-pstar)*DS39)))</f>
        <v/>
      </c>
      <c r="DS38" s="20" t="str">
        <f>IF(StockTree!DS38="","",IF(T=DS$10,IF(CallFlag=1,MAX(StockTree!DS38-K,0),MAX(K-StockTree!DS38,0)),EXP(-rr*h)*(pstar*DT38+(1-pstar)*DT39)))</f>
        <v/>
      </c>
      <c r="DT38" s="20" t="str">
        <f>IF(StockTree!DT38="","",IF(T=DT$10,IF(CallFlag=1,MAX(StockTree!DT38-K,0),MAX(K-StockTree!DT38,0)),EXP(-rr*h)*(pstar*DU38+(1-pstar)*DU39)))</f>
        <v/>
      </c>
      <c r="DU38" s="20" t="str">
        <f>IF(StockTree!DU38="","",IF(T=DU$10,IF(CallFlag=1,MAX(StockTree!DU38-K,0),MAX(K-StockTree!DU38,0)),EXP(-rr*h)*(pstar*DV38+(1-pstar)*DV39)))</f>
        <v/>
      </c>
      <c r="DV38" s="20" t="str">
        <f>IF(StockTree!DV38="","",IF(T=DV$10,IF(CallFlag=1,MAX(StockTree!DV38-K,0),MAX(K-StockTree!DV38,0)),EXP(-rr*h)*(pstar*DW38+(1-pstar)*DW39)))</f>
        <v/>
      </c>
      <c r="DW38" s="20" t="str">
        <f>IF(StockTree!DW38="","",IF(T=DW$10,IF(CallFlag=1,MAX(StockTree!DW38-K,0),MAX(K-StockTree!DW38,0)),EXP(-rr*h)*(pstar*DX38+(1-pstar)*DX39)))</f>
        <v/>
      </c>
      <c r="DX38" s="20" t="str">
        <f>IF(StockTree!DX38="","",IF(T=DX$10,IF(CallFlag=1,MAX(StockTree!DX38-K,0),MAX(K-StockTree!DX38,0)),EXP(-rr*h)*(pstar*DY38+(1-pstar)*DY39)))</f>
        <v/>
      </c>
      <c r="DY38" s="20" t="str">
        <f>IF(StockTree!DY38="","",IF(T=DY$10,IF(CallFlag=1,MAX(StockTree!DY38-K,0),MAX(K-StockTree!DY38,0)),EXP(-rr*h)*(pstar*DZ38+(1-pstar)*DZ39)))</f>
        <v/>
      </c>
      <c r="DZ38" s="20" t="str">
        <f>IF(StockTree!DZ38="","",IF(T=DZ$10,IF(CallFlag=1,MAX(StockTree!DZ38-K,0),MAX(K-StockTree!DZ38,0)),EXP(-rr*h)*(pstar*EA38+(1-pstar)*EA39)))</f>
        <v/>
      </c>
      <c r="EA38" s="20" t="str">
        <f>IF(StockTree!EA38="","",IF(T=EA$10,IF(CallFlag=1,MAX(StockTree!EA38-K,0),MAX(K-StockTree!EA38,0)),EXP(-rr*h)*(pstar*EB38+(1-pstar)*EB39)))</f>
        <v/>
      </c>
      <c r="EB38" s="20" t="str">
        <f>IF(StockTree!EB38="","",IF(T=EB$10,IF(CallFlag=1,MAX(StockTree!EB38-K,0),MAX(K-StockTree!EB38,0)),EXP(-rr*h)*(pstar*EC38+(1-pstar)*EC39)))</f>
        <v/>
      </c>
      <c r="EC38" s="20" t="str">
        <f>IF(StockTree!EC38="","",IF(T=EC$10,IF(CallFlag=1,MAX(StockTree!EC38-K,0),MAX(K-StockTree!EC38,0)),EXP(-rr*h)*(pstar*ED38+(1-pstar)*ED39)))</f>
        <v/>
      </c>
      <c r="ED38" s="20" t="str">
        <f>IF(StockTree!ED38="","",IF(T=ED$10,IF(CallFlag=1,MAX(StockTree!ED38-K,0),MAX(K-StockTree!ED38,0)),EXP(-rr*h)*(pstar*EE38+(1-pstar)*EE39)))</f>
        <v/>
      </c>
      <c r="EE38" s="20" t="str">
        <f>IF(StockTree!EE38="","",IF(T=EE$10,IF(CallFlag=1,MAX(StockTree!EE38-K,0),MAX(K-StockTree!EE38,0)),EXP(-rr*h)*(pstar*EF38+(1-pstar)*EF39)))</f>
        <v/>
      </c>
      <c r="EF38" s="20" t="str">
        <f>IF(StockTree!EF38="","",IF(T=EF$10,IF(CallFlag=1,MAX(StockTree!EF38-K,0),MAX(K-StockTree!EF38,0)),EXP(-rr*h)*(pstar*EG38+(1-pstar)*EG39)))</f>
        <v/>
      </c>
      <c r="EG38" s="20" t="str">
        <f>IF(StockTree!EG38="","",IF(T=EG$10,IF(CallFlag=1,MAX(StockTree!EG38-K,0),MAX(K-StockTree!EG38,0)),EXP(-rr*h)*(pstar*EH38+(1-pstar)*EH39)))</f>
        <v/>
      </c>
      <c r="EH38" s="20" t="str">
        <f>IF(StockTree!EH38="","",IF(T=EH$10,IF(CallFlag=1,MAX(StockTree!EH38-K,0),MAX(K-StockTree!EH38,0)),EXP(-rr*h)*(pstar*EI38+(1-pstar)*EI39)))</f>
        <v/>
      </c>
      <c r="EI38" s="20" t="str">
        <f>IF(StockTree!EI38="","",IF(T=EI$10,IF(CallFlag=1,MAX(StockTree!EI38-K,0),MAX(K-StockTree!EI38,0)),EXP(-rr*h)*(pstar*EJ38+(1-pstar)*EJ39)))</f>
        <v/>
      </c>
      <c r="EJ38" s="20" t="str">
        <f>IF(StockTree!EJ38="","",IF(T=EJ$10,IF(CallFlag=1,MAX(StockTree!EJ38-K,0),MAX(K-StockTree!EJ38,0)),EXP(-rr*h)*(pstar*EK38+(1-pstar)*EK39)))</f>
        <v/>
      </c>
      <c r="EK38" s="20" t="str">
        <f>IF(StockTree!EK38="","",IF(T=EK$10,IF(CallFlag=1,MAX(StockTree!EK38-K,0),MAX(K-StockTree!EK38,0)),EXP(-rr*h)*(pstar*EL38+(1-pstar)*EL39)))</f>
        <v/>
      </c>
      <c r="EL38" s="20" t="str">
        <f>IF(StockTree!EL38="","",IF(T=EL$10,IF(CallFlag=1,MAX(StockTree!EL38-K,0),MAX(K-StockTree!EL38,0)),EXP(-rr*h)*(pstar*EM38+(1-pstar)*EM39)))</f>
        <v/>
      </c>
      <c r="EM38" s="20" t="str">
        <f>IF(StockTree!EM38="","",IF(T=EM$10,IF(CallFlag=1,MAX(StockTree!EM38-K,0),MAX(K-StockTree!EM38,0)),EXP(-rr*h)*(pstar*EN38+(1-pstar)*EN39)))</f>
        <v/>
      </c>
      <c r="EN38" s="20" t="str">
        <f>IF(StockTree!EN38="","",IF(T=EN$10,IF(CallFlag=1,MAX(StockTree!EN38-K,0),MAX(K-StockTree!EN38,0)),EXP(-rr*h)*(pstar*EO38+(1-pstar)*EO39)))</f>
        <v/>
      </c>
      <c r="EO38" s="20" t="str">
        <f>IF(StockTree!EO38="","",IF(T=EO$10,IF(CallFlag=1,MAX(StockTree!EO38-K,0),MAX(K-StockTree!EO38,0)),EXP(-rr*h)*(pstar*EP38+(1-pstar)*EP39)))</f>
        <v/>
      </c>
      <c r="EP38" s="20" t="str">
        <f>IF(StockTree!EP38="","",IF(T=EP$10,IF(CallFlag=1,MAX(StockTree!EP38-K,0),MAX(K-StockTree!EP38,0)),EXP(-rr*h)*(pstar*EQ38+(1-pstar)*EQ39)))</f>
        <v/>
      </c>
      <c r="EQ38" s="20" t="str">
        <f>IF(StockTree!EQ38="","",IF(T=EQ$10,IF(CallFlag=1,MAX(StockTree!EQ38-K,0),MAX(K-StockTree!EQ38,0)),EXP(-rr*h)*(pstar*ER38+(1-pstar)*ER39)))</f>
        <v/>
      </c>
      <c r="ER38" s="20" t="str">
        <f>IF(StockTree!ER38="","",IF(T=ER$10,IF(CallFlag=1,MAX(StockTree!ER38-K,0),MAX(K-StockTree!ER38,0)),EXP(-rr*h)*(pstar*ES38+(1-pstar)*ES39)))</f>
        <v/>
      </c>
      <c r="ES38" s="20" t="str">
        <f>IF(StockTree!ES38="","",IF(T=ES$10,IF(CallFlag=1,MAX(StockTree!ES38-K,0),MAX(K-StockTree!ES38,0)),EXP(-rr*h)*(pstar*ET38+(1-pstar)*ET39)))</f>
        <v/>
      </c>
      <c r="ET38" s="20" t="str">
        <f>IF(StockTree!ET38="","",IF(T=ET$10,IF(CallFlag=1,MAX(StockTree!ET38-K,0),MAX(K-StockTree!ET38,0)),EXP(-rr*h)*(pstar*EU38+(1-pstar)*EU39)))</f>
        <v/>
      </c>
      <c r="EU38" s="20" t="str">
        <f>IF(StockTree!EU38="","",IF(T=EU$10,IF(CallFlag=1,MAX(StockTree!EU38-K,0),MAX(K-StockTree!EU38,0)),EXP(-rr*h)*(pstar*EV38+(1-pstar)*EV39)))</f>
        <v/>
      </c>
      <c r="EV38" s="20" t="str">
        <f>IF(StockTree!EV38="","",IF(T=EV$10,IF(CallFlag=1,MAX(StockTree!EV38-K,0),MAX(K-StockTree!EV38,0)),EXP(-rr*h)*(pstar*EW38+(1-pstar)*EW39)))</f>
        <v/>
      </c>
      <c r="EW38" s="20" t="str">
        <f>IF(StockTree!EW38="","",IF(T=EW$10,IF(CallFlag=1,MAX(StockTree!EW38-K,0),MAX(K-StockTree!EW38,0)),EXP(-rr*h)*(pstar*EX38+(1-pstar)*EX39)))</f>
        <v/>
      </c>
      <c r="EX38" s="20" t="str">
        <f>IF(StockTree!EX38="","",IF(T=EX$10,IF(CallFlag=1,MAX(StockTree!EX38-K,0),MAX(K-StockTree!EX38,0)),EXP(-rr*h)*(pstar*EY38+(1-pstar)*EY39)))</f>
        <v/>
      </c>
      <c r="EY38" s="20" t="str">
        <f>IF(StockTree!EY38="","",IF(T=EY$10,IF(CallFlag=1,MAX(StockTree!EY38-K,0),MAX(K-StockTree!EY38,0)),EXP(-rr*h)*(pstar*EZ38+(1-pstar)*EZ39)))</f>
        <v/>
      </c>
      <c r="EZ38" s="20" t="str">
        <f>IF(StockTree!EZ38="","",IF(T=EZ$10,IF(CallFlag=1,MAX(StockTree!EZ38-K,0),MAX(K-StockTree!EZ38,0)),EXP(-rr*h)*(pstar*FA38+(1-pstar)*FA39)))</f>
        <v/>
      </c>
      <c r="FA38" s="20" t="str">
        <f>IF(StockTree!FA38="","",IF(T=FA$10,IF(CallFlag=1,MAX(StockTree!FA38-K,0),MAX(K-StockTree!FA38,0)),EXP(-rr*h)*(pstar*FB38+(1-pstar)*FB39)))</f>
        <v/>
      </c>
      <c r="FB38" s="20" t="str">
        <f>IF(StockTree!FB38="","",IF(T=FB$10,IF(CallFlag=1,MAX(StockTree!FB38-K,0),MAX(K-StockTree!FB38,0)),EXP(-rr*h)*(pstar*FC38+(1-pstar)*FC39)))</f>
        <v/>
      </c>
      <c r="FC38" s="20" t="str">
        <f>IF(StockTree!FC38="","",IF(T=FC$10,IF(CallFlag=1,MAX(StockTree!FC38-K,0),MAX(K-StockTree!FC38,0)),EXP(-rr*h)*(pstar*FD38+(1-pstar)*FD39)))</f>
        <v/>
      </c>
      <c r="FD38" s="20" t="str">
        <f>IF(StockTree!FD38="","",IF(T=FD$10,IF(CallFlag=1,MAX(StockTree!FD38-K,0),MAX(K-StockTree!FD38,0)),EXP(-rr*h)*(pstar*FE38+(1-pstar)*FE39)))</f>
        <v/>
      </c>
      <c r="FE38" s="20" t="str">
        <f>IF(StockTree!FE38="","",IF(T=FE$10,IF(CallFlag=1,MAX(StockTree!FE38-K,0),MAX(K-StockTree!FE38,0)),EXP(-rr*h)*(pstar*FF38+(1-pstar)*FF39)))</f>
        <v/>
      </c>
      <c r="FF38" s="20" t="str">
        <f>IF(StockTree!FF38="","",IF(T=FF$10,IF(CallFlag=1,MAX(StockTree!FF38-K,0),MAX(K-StockTree!FF38,0)),EXP(-rr*h)*(pstar*FG38+(1-pstar)*FG39)))</f>
        <v/>
      </c>
      <c r="FG38" s="20" t="str">
        <f>IF(StockTree!FG38="","",IF(T=FG$10,IF(CallFlag=1,MAX(StockTree!FG38-K,0),MAX(K-StockTree!FG38,0)),EXP(-rr*h)*(pstar*FH38+(1-pstar)*FH39)))</f>
        <v/>
      </c>
      <c r="FH38" s="20" t="str">
        <f>IF(StockTree!FH38="","",IF(T=FH$10,IF(CallFlag=1,MAX(StockTree!FH38-K,0),MAX(K-StockTree!FH38,0)),EXP(-rr*h)*(pstar*FI38+(1-pstar)*FI39)))</f>
        <v/>
      </c>
      <c r="FI38" s="20" t="str">
        <f>IF(StockTree!FI38="","",IF(T=FI$10,IF(CallFlag=1,MAX(StockTree!FI38-K,0),MAX(K-StockTree!FI38,0)),EXP(-rr*h)*(pstar*FJ38+(1-pstar)*FJ39)))</f>
        <v/>
      </c>
      <c r="FJ38" s="20" t="str">
        <f>IF(StockTree!FJ38="","",IF(T=FJ$10,IF(CallFlag=1,MAX(StockTree!FJ38-K,0),MAX(K-StockTree!FJ38,0)),EXP(-rr*h)*(pstar*FK38+(1-pstar)*FK39)))</f>
        <v/>
      </c>
      <c r="FK38" s="20" t="str">
        <f>IF(StockTree!FK38="","",IF(T=FK$10,IF(CallFlag=1,MAX(StockTree!FK38-K,0),MAX(K-StockTree!FK38,0)),EXP(-rr*h)*(pstar*FL38+(1-pstar)*FL39)))</f>
        <v/>
      </c>
      <c r="FL38" s="20" t="str">
        <f>IF(StockTree!FL38="","",IF(T=FL$10,IF(CallFlag=1,MAX(StockTree!FL38-K,0),MAX(K-StockTree!FL38,0)),EXP(-rr*h)*(pstar*FM38+(1-pstar)*FM39)))</f>
        <v/>
      </c>
      <c r="FM38" s="20" t="str">
        <f>IF(StockTree!FM38="","",IF(T=FM$10,IF(CallFlag=1,MAX(StockTree!FM38-K,0),MAX(K-StockTree!FM38,0)),EXP(-rr*h)*(pstar*FN38+(1-pstar)*FN39)))</f>
        <v/>
      </c>
      <c r="FN38" s="20" t="str">
        <f>IF(StockTree!FN38="","",IF(T=FN$10,IF(CallFlag=1,MAX(StockTree!FN38-K,0),MAX(K-StockTree!FN38,0)),EXP(-rr*h)*(pstar*FO38+(1-pstar)*FO39)))</f>
        <v/>
      </c>
      <c r="FO38" s="20" t="str">
        <f>IF(StockTree!FO38="","",IF(T=FO$10,IF(CallFlag=1,MAX(StockTree!FO38-K,0),MAX(K-StockTree!FO38,0)),EXP(-rr*h)*(pstar*FP38+(1-pstar)*FP39)))</f>
        <v/>
      </c>
      <c r="FP38" s="20" t="str">
        <f>IF(StockTree!FP38="","",IF(T=FP$10,IF(CallFlag=1,MAX(StockTree!FP38-K,0),MAX(K-StockTree!FP38,0)),EXP(-rr*h)*(pstar*FQ38+(1-pstar)*FQ39)))</f>
        <v/>
      </c>
      <c r="FQ38" s="20" t="str">
        <f>IF(StockTree!FQ38="","",IF(T=FQ$10,IF(CallFlag=1,MAX(StockTree!FQ38-K,0),MAX(K-StockTree!FQ38,0)),EXP(-rr*h)*(pstar*FR38+(1-pstar)*FR39)))</f>
        <v/>
      </c>
      <c r="FR38" s="20" t="str">
        <f>IF(StockTree!FR38="","",IF(T=FR$10,IF(CallFlag=1,MAX(StockTree!FR38-K,0),MAX(K-StockTree!FR38,0)),EXP(-rr*h)*(pstar*FS38+(1-pstar)*FS39)))</f>
        <v/>
      </c>
      <c r="FS38" s="20" t="str">
        <f>IF(StockTree!FS38="","",IF(T=FS$10,IF(CallFlag=1,MAX(StockTree!FS38-K,0),MAX(K-StockTree!FS38,0)),EXP(-rr*h)*(pstar*FT38+(1-pstar)*FT39)))</f>
        <v/>
      </c>
      <c r="FT38" s="20" t="str">
        <f>IF(StockTree!FT38="","",IF(T=FT$10,IF(CallFlag=1,MAX(StockTree!FT38-K,0),MAX(K-StockTree!FT38,0)),EXP(-rr*h)*(pstar*FU38+(1-pstar)*FU39)))</f>
        <v/>
      </c>
      <c r="FU38" s="20" t="str">
        <f>IF(StockTree!FU38="","",IF(T=FU$10,IF(CallFlag=1,MAX(StockTree!FU38-K,0),MAX(K-StockTree!FU38,0)),EXP(-rr*h)*(pstar*FV38+(1-pstar)*FV39)))</f>
        <v/>
      </c>
      <c r="FV38" s="20" t="str">
        <f>IF(StockTree!FV38="","",IF(T=FV$10,IF(CallFlag=1,MAX(StockTree!FV38-K,0),MAX(K-StockTree!FV38,0)),EXP(-rr*h)*(pstar*FW38+(1-pstar)*FW39)))</f>
        <v/>
      </c>
      <c r="FW38" s="20" t="str">
        <f>IF(StockTree!FW38="","",IF(T=FW$10,IF(CallFlag=1,MAX(StockTree!FW38-K,0),MAX(K-StockTree!FW38,0)),EXP(-rr*h)*(pstar*FX38+(1-pstar)*FX39)))</f>
        <v/>
      </c>
      <c r="FX38" s="20" t="str">
        <f>IF(StockTree!FX38="","",IF(T=FX$10,IF(CallFlag=1,MAX(StockTree!FX38-K,0),MAX(K-StockTree!FX38,0)),EXP(-rr*h)*(pstar*FY38+(1-pstar)*FY39)))</f>
        <v/>
      </c>
      <c r="FY38" s="20" t="str">
        <f>IF(StockTree!FY38="","",IF(T=FY$10,IF(CallFlag=1,MAX(StockTree!FY38-K,0),MAX(K-StockTree!FY38,0)),EXP(-rr*h)*(pstar*FZ38+(1-pstar)*FZ39)))</f>
        <v/>
      </c>
      <c r="FZ38" s="20" t="str">
        <f>IF(StockTree!FZ38="","",IF(T=FZ$10,IF(CallFlag=1,MAX(StockTree!FZ38-K,0),MAX(K-StockTree!FZ38,0)),EXP(-rr*h)*(pstar*GA38+(1-pstar)*GA39)))</f>
        <v/>
      </c>
      <c r="GA38" s="20" t="str">
        <f>IF(StockTree!GA38="","",IF(T=GA$10,IF(CallFlag=1,MAX(StockTree!GA38-K,0),MAX(K-StockTree!GA38,0)),EXP(-rr*h)*(pstar*GB38+(1-pstar)*GB39)))</f>
        <v/>
      </c>
      <c r="GB38" s="20" t="str">
        <f>IF(StockTree!GB38="","",IF(T=GB$10,IF(CallFlag=1,MAX(StockTree!GB38-K,0),MAX(K-StockTree!GB38,0)),EXP(-rr*h)*(pstar*GC38+(1-pstar)*GC39)))</f>
        <v/>
      </c>
      <c r="GC38" s="20" t="str">
        <f>IF(StockTree!GC38="","",IF(T=GC$10,IF(CallFlag=1,MAX(StockTree!GC38-K,0),MAX(K-StockTree!GC38,0)),EXP(-rr*h)*(pstar*GD38+(1-pstar)*GD39)))</f>
        <v/>
      </c>
      <c r="GD38" s="20" t="str">
        <f>IF(StockTree!GD38="","",IF(T=GD$10,IF(CallFlag=1,MAX(StockTree!GD38-K,0),MAX(K-StockTree!GD38,0)),EXP(-rr*h)*(pstar*GE38+(1-pstar)*GE39)))</f>
        <v/>
      </c>
      <c r="GE38" s="20" t="str">
        <f>IF(StockTree!GE38="","",IF(T=GE$10,IF(CallFlag=1,MAX(StockTree!GE38-K,0),MAX(K-StockTree!GE38,0)),EXP(-rr*h)*(pstar*GF38+(1-pstar)*GF39)))</f>
        <v/>
      </c>
      <c r="GF38" s="20" t="str">
        <f>IF(StockTree!GF38="","",IF(T=GF$10,IF(CallFlag=1,MAX(StockTree!GF38-K,0),MAX(K-StockTree!GF38,0)),EXP(-rr*h)*(pstar*GG38+(1-pstar)*GG39)))</f>
        <v/>
      </c>
      <c r="GG38" s="20" t="str">
        <f>IF(StockTree!GG38="","",IF(T=GG$10,IF(CallFlag=1,MAX(StockTree!GG38-K,0),MAX(K-StockTree!GG38,0)),EXP(-rr*h)*(pstar*GH38+(1-pstar)*GH39)))</f>
        <v/>
      </c>
      <c r="GH38" s="20" t="str">
        <f>IF(StockTree!GH38="","",IF(T=GH$10,IF(CallFlag=1,MAX(StockTree!GH38-K,0),MAX(K-StockTree!GH38,0)),EXP(-rr*h)*(pstar*GI38+(1-pstar)*GI39)))</f>
        <v/>
      </c>
      <c r="GI38" s="20" t="str">
        <f>IF(StockTree!GI38="","",IF(T=GI$10,IF(CallFlag=1,MAX(StockTree!GI38-K,0),MAX(K-StockTree!GI38,0)),EXP(-rr*h)*(pstar*GJ38+(1-pstar)*GJ39)))</f>
        <v/>
      </c>
      <c r="GJ38" s="20" t="str">
        <f>IF(StockTree!GJ38="","",IF(T=GJ$10,IF(CallFlag=1,MAX(StockTree!GJ38-K,0),MAX(K-StockTree!GJ38,0)),EXP(-rr*h)*(pstar*GK38+(1-pstar)*GK39)))</f>
        <v/>
      </c>
      <c r="GK38" s="20" t="str">
        <f>IF(StockTree!GK38="","",IF(T=GK$10,IF(CallFlag=1,MAX(StockTree!GK38-K,0),MAX(K-StockTree!GK38,0)),EXP(-rr*h)*(pstar*GL38+(1-pstar)*GL39)))</f>
        <v/>
      </c>
      <c r="GL38" s="20" t="str">
        <f>IF(StockTree!GL38="","",IF(T=GL$10,IF(CallFlag=1,MAX(StockTree!GL38-K,0),MAX(K-StockTree!GL38,0)),EXP(-rr*h)*(pstar*GM38+(1-pstar)*GM39)))</f>
        <v/>
      </c>
      <c r="GM38" s="20" t="str">
        <f>IF(StockTree!GM38="","",IF(T=GM$10,IF(CallFlag=1,MAX(StockTree!GM38-K,0),MAX(K-StockTree!GM38,0)),EXP(-rr*h)*(pstar*GN38+(1-pstar)*GN39)))</f>
        <v/>
      </c>
      <c r="GN38" s="20" t="str">
        <f>IF(StockTree!GN38="","",IF(T=GN$10,IF(CallFlag=1,MAX(StockTree!GN38-K,0),MAX(K-StockTree!GN38,0)),EXP(-rr*h)*(pstar*GO38+(1-pstar)*GO39)))</f>
        <v/>
      </c>
      <c r="GO38" s="20" t="str">
        <f>IF(StockTree!GO38="","",IF(T=GO$10,IF(CallFlag=1,MAX(StockTree!GO38-K,0),MAX(K-StockTree!GO38,0)),EXP(-rr*h)*(pstar*GP38+(1-pstar)*GP39)))</f>
        <v/>
      </c>
      <c r="GP38" s="20" t="str">
        <f>IF(StockTree!GP38="","",IF(T=GP$10,IF(CallFlag=1,MAX(StockTree!GP38-K,0),MAX(K-StockTree!GP38,0)),EXP(-rr*h)*(pstar*GQ38+(1-pstar)*GQ39)))</f>
        <v/>
      </c>
      <c r="GQ38" s="20" t="str">
        <f>IF(StockTree!GQ38="","",IF(T=GQ$10,IF(CallFlag=1,MAX(StockTree!GQ38-K,0),MAX(K-StockTree!GQ38,0)),EXP(-rr*h)*(pstar*GR38+(1-pstar)*GR39)))</f>
        <v/>
      </c>
      <c r="GR38" s="20" t="str">
        <f>IF(StockTree!GR38="","",IF(T=GR$10,IF(CallFlag=1,MAX(StockTree!GR38-K,0),MAX(K-StockTree!GR38,0)),EXP(-rr*h)*(pstar*GS38+(1-pstar)*GS39)))</f>
        <v/>
      </c>
      <c r="GS38" s="20" t="str">
        <f>IF(StockTree!GS38="","",IF(T=GS$10,IF(CallFlag=1,MAX(StockTree!GS38-K,0),MAX(K-StockTree!GS38,0)),EXP(-rr*h)*(pstar*GT38+(1-pstar)*GT39)))</f>
        <v/>
      </c>
      <c r="GT38" s="20" t="str">
        <f>IF(StockTree!GT38="","",IF(T=GT$10,IF(CallFlag=1,MAX(StockTree!GT38-K,0),MAX(K-StockTree!GT38,0)),EXP(-rr*h)*(pstar*GU38+(1-pstar)*GU39)))</f>
        <v/>
      </c>
      <c r="GU38" s="20" t="str">
        <f>IF(StockTree!GU38="","",IF(T=GU$10,IF(CallFlag=1,MAX(StockTree!GU38-K,0),MAX(K-StockTree!GU38,0)),EXP(-rr*h)*(pstar*GV38+(1-pstar)*GV39)))</f>
        <v/>
      </c>
      <c r="GV38" s="20" t="str">
        <f>IF(StockTree!GV38="","",IF(T=GV$10,IF(CallFlag=1,MAX(StockTree!GV38-K,0),MAX(K-StockTree!GV38,0)),EXP(-rr*h)*(pstar*GW38+(1-pstar)*GW39)))</f>
        <v/>
      </c>
      <c r="GW38" s="20" t="str">
        <f>IF(StockTree!GW38="","",IF(T=GW$10,IF(CallFlag=1,MAX(StockTree!GW38-K,0),MAX(K-StockTree!GW38,0)),EXP(-rr*h)*(pstar*GX38+(1-pstar)*GX39)))</f>
        <v/>
      </c>
      <c r="GX38" s="20" t="str">
        <f>IF(StockTree!GX38="","",IF(T=GX$10,IF(CallFlag=1,MAX(StockTree!GX38-K,0),MAX(K-StockTree!GX38,0)),EXP(-rr*h)*(pstar*GY38+(1-pstar)*GY39)))</f>
        <v/>
      </c>
      <c r="GY38" s="20" t="str">
        <f>IF(StockTree!GY38="","",IF(T=GY$10,IF(CallFlag=1,MAX(StockTree!GY38-K,0),MAX(K-StockTree!GY38,0)),EXP(-rr*h)*(pstar*GZ38+(1-pstar)*GZ39)))</f>
        <v/>
      </c>
      <c r="GZ38" s="20" t="str">
        <f>IF(StockTree!GZ38="","",IF(T=GZ$10,IF(CallFlag=1,MAX(StockTree!GZ38-K,0),MAX(K-StockTree!GZ38,0)),EXP(-rr*h)*(pstar*HA38+(1-pstar)*HA39)))</f>
        <v/>
      </c>
      <c r="HA38" s="20" t="str">
        <f>IF(StockTree!HA38="","",IF(T=HA$10,IF(CallFlag=1,MAX(StockTree!HA38-K,0),MAX(K-StockTree!HA38,0)),EXP(-rr*h)*(pstar*HB38+(1-pstar)*HB39)))</f>
        <v/>
      </c>
      <c r="HB38" s="20" t="str">
        <f>IF(StockTree!HB38="","",IF(T=HB$10,IF(CallFlag=1,MAX(StockTree!HB38-K,0),MAX(K-StockTree!HB38,0)),EXP(-rr*h)*(pstar*HC38+(1-pstar)*HC39)))</f>
        <v/>
      </c>
      <c r="HC38" s="20" t="str">
        <f>IF(StockTree!HC38="","",IF(T=HC$10,IF(CallFlag=1,MAX(StockTree!HC38-K,0),MAX(K-StockTree!HC38,0)),EXP(-rr*h)*(pstar*HD38+(1-pstar)*HD39)))</f>
        <v/>
      </c>
      <c r="HD38" s="20" t="str">
        <f>IF(StockTree!HD38="","",IF(T=HD$10,IF(CallFlag=1,MAX(StockTree!HD38-K,0),MAX(K-StockTree!HD38,0)),EXP(-rr*h)*(pstar*HE38+(1-pstar)*HE39)))</f>
        <v/>
      </c>
      <c r="HE38" s="20" t="str">
        <f>IF(StockTree!HE38="","",IF(T=HE$10,IF(CallFlag=1,MAX(StockTree!HE38-K,0),MAX(K-StockTree!HE38,0)),EXP(-rr*h)*(pstar*HF38+(1-pstar)*HF39)))</f>
        <v/>
      </c>
      <c r="HF38" s="20" t="str">
        <f>IF(StockTree!HF38="","",IF(T=HF$10,IF(CallFlag=1,MAX(StockTree!HF38-K,0),MAX(K-StockTree!HF38,0)),EXP(-rr*h)*(pstar*HG38+(1-pstar)*HG39)))</f>
        <v/>
      </c>
      <c r="HG38" s="20" t="str">
        <f>IF(StockTree!HG38="","",IF(T=HG$10,IF(CallFlag=1,MAX(StockTree!HG38-K,0),MAX(K-StockTree!HG38,0)),EXP(-rr*h)*(pstar*HH38+(1-pstar)*HH39)))</f>
        <v/>
      </c>
      <c r="HH38" s="20" t="str">
        <f>IF(StockTree!HH38="","",IF(T=HH$10,IF(CallFlag=1,MAX(StockTree!HH38-K,0),MAX(K-StockTree!HH38,0)),EXP(-rr*h)*(pstar*HI38+(1-pstar)*HI39)))</f>
        <v/>
      </c>
      <c r="HI38" s="20" t="str">
        <f>IF(StockTree!HI38="","",IF(T=HI$10,IF(CallFlag=1,MAX(StockTree!HI38-K,0),MAX(K-StockTree!HI38,0)),EXP(-rr*h)*(pstar*HJ38+(1-pstar)*HJ39)))</f>
        <v/>
      </c>
      <c r="HJ38" s="20" t="str">
        <f>IF(StockTree!HJ38="","",IF(T=HJ$10,IF(CallFlag=1,MAX(StockTree!HJ38-K,0),MAX(K-StockTree!HJ38,0)),EXP(-rr*h)*(pstar*HK38+(1-pstar)*HK39)))</f>
        <v/>
      </c>
      <c r="HK38" s="20" t="str">
        <f>IF(StockTree!HK38="","",IF(T=HK$10,IF(CallFlag=1,MAX(StockTree!HK38-K,0),MAX(K-StockTree!HK38,0)),EXP(-rr*h)*(pstar*HL38+(1-pstar)*HL39)))</f>
        <v/>
      </c>
      <c r="HL38" s="20" t="str">
        <f>IF(StockTree!HL38="","",IF(T=HL$10,IF(CallFlag=1,MAX(StockTree!HL38-K,0),MAX(K-StockTree!HL38,0)),EXP(-rr*h)*(pstar*HM38+(1-pstar)*HM39)))</f>
        <v/>
      </c>
      <c r="HM38" s="20" t="str">
        <f>IF(StockTree!HM38="","",IF(T=HM$10,IF(CallFlag=1,MAX(StockTree!HM38-K,0),MAX(K-StockTree!HM38,0)),EXP(-rr*h)*(pstar*HN38+(1-pstar)*HN39)))</f>
        <v/>
      </c>
      <c r="HN38" s="20" t="str">
        <f>IF(StockTree!HN38="","",IF(T=HN$10,IF(CallFlag=1,MAX(StockTree!HN38-K,0),MAX(K-StockTree!HN38,0)),EXP(-rr*h)*(pstar*HO38+(1-pstar)*HO39)))</f>
        <v/>
      </c>
      <c r="HO38" s="20" t="str">
        <f>IF(StockTree!HO38="","",IF(T=HO$10,IF(CallFlag=1,MAX(StockTree!HO38-K,0),MAX(K-StockTree!HO38,0)),EXP(-rr*h)*(pstar*HP38+(1-pstar)*HP39)))</f>
        <v/>
      </c>
      <c r="HP38" s="20" t="str">
        <f>IF(StockTree!HP38="","",IF(T=HP$10,IF(CallFlag=1,MAX(StockTree!HP38-K,0),MAX(K-StockTree!HP38,0)),EXP(-rr*h)*(pstar*HQ38+(1-pstar)*HQ39)))</f>
        <v/>
      </c>
      <c r="HQ38" s="20" t="str">
        <f>IF(StockTree!HQ38="","",IF(T=HQ$10,IF(CallFlag=1,MAX(StockTree!HQ38-K,0),MAX(K-StockTree!HQ38,0)),EXP(-rr*h)*(pstar*HR38+(1-pstar)*HR39)))</f>
        <v/>
      </c>
      <c r="HR38" s="20" t="str">
        <f>IF(StockTree!HR38="","",IF(T=HR$10,IF(CallFlag=1,MAX(StockTree!HR38-K,0),MAX(K-StockTree!HR38,0)),EXP(-rr*h)*(pstar*HS38+(1-pstar)*HS39)))</f>
        <v/>
      </c>
      <c r="HS38" s="20" t="str">
        <f>IF(StockTree!HS38="","",IF(T=HS$10,IF(CallFlag=1,MAX(StockTree!HS38-K,0),MAX(K-StockTree!HS38,0)),EXP(-rr*h)*(pstar*HT38+(1-pstar)*HT39)))</f>
        <v/>
      </c>
      <c r="HT38" s="20" t="str">
        <f>IF(StockTree!HT38="","",IF(T=HT$10,IF(CallFlag=1,MAX(StockTree!HT38-K,0),MAX(K-StockTree!HT38,0)),EXP(-rr*h)*(pstar*HU38+(1-pstar)*HU39)))</f>
        <v/>
      </c>
      <c r="HU38" s="20" t="str">
        <f>IF(StockTree!HU38="","",IF(T=HU$10,IF(CallFlag=1,MAX(StockTree!HU38-K,0),MAX(K-StockTree!HU38,0)),EXP(-rr*h)*(pstar*HV38+(1-pstar)*HV39)))</f>
        <v/>
      </c>
      <c r="HV38" s="20" t="str">
        <f>IF(StockTree!HV38="","",IF(T=HV$10,IF(CallFlag=1,MAX(StockTree!HV38-K,0),MAX(K-StockTree!HV38,0)),EXP(-rr*h)*(pstar*HW38+(1-pstar)*HW39)))</f>
        <v/>
      </c>
      <c r="HW38" s="20" t="str">
        <f>IF(StockTree!HW38="","",IF(T=HW$10,IF(CallFlag=1,MAX(StockTree!HW38-K,0),MAX(K-StockTree!HW38,0)),EXP(-rr*h)*(pstar*HX38+(1-pstar)*HX39)))</f>
        <v/>
      </c>
      <c r="HX38" s="20" t="str">
        <f>IF(StockTree!HX38="","",IF(T=HX$10,IF(CallFlag=1,MAX(StockTree!HX38-K,0),MAX(K-StockTree!HX38,0)),EXP(-rr*h)*(pstar*HY38+(1-pstar)*HY39)))</f>
        <v/>
      </c>
      <c r="HY38" s="20" t="str">
        <f>IF(StockTree!HY38="","",IF(T=HY$10,IF(CallFlag=1,MAX(StockTree!HY38-K,0),MAX(K-StockTree!HY38,0)),EXP(-rr*h)*(pstar*HZ38+(1-pstar)*HZ39)))</f>
        <v/>
      </c>
      <c r="HZ38" s="20" t="str">
        <f>IF(StockTree!HZ38="","",IF(T=HZ$10,IF(CallFlag=1,MAX(StockTree!HZ38-K,0),MAX(K-StockTree!HZ38,0)),EXP(-rr*h)*(pstar*IA38+(1-pstar)*IA39)))</f>
        <v/>
      </c>
      <c r="IA38" s="20" t="str">
        <f>IF(StockTree!IA38="","",IF(T=IA$10,IF(CallFlag=1,MAX(StockTree!IA38-K,0),MAX(K-StockTree!IA38,0)),EXP(-rr*h)*(pstar*IB38+(1-pstar)*IB39)))</f>
        <v/>
      </c>
      <c r="IB38" s="20" t="str">
        <f>IF(StockTree!IB38="","",IF(T=IB$10,IF(CallFlag=1,MAX(StockTree!IB38-K,0),MAX(K-StockTree!IB38,0)),EXP(-rr*h)*(pstar*IC38+(1-pstar)*IC39)))</f>
        <v/>
      </c>
      <c r="IC38" s="20" t="str">
        <f>IF(StockTree!IC38="","",IF(T=IC$10,IF(CallFlag=1,MAX(StockTree!IC38-K,0),MAX(K-StockTree!IC38,0)),EXP(-rr*h)*(pstar*ID38+(1-pstar)*ID39)))</f>
        <v/>
      </c>
      <c r="ID38" s="20" t="str">
        <f>IF(StockTree!ID38="","",IF(T=ID$10,IF(CallFlag=1,MAX(StockTree!ID38-K,0),MAX(K-StockTree!ID38,0)),EXP(-rr*h)*(pstar*IE38+(1-pstar)*IE39)))</f>
        <v/>
      </c>
      <c r="IE38" s="20" t="str">
        <f>IF(StockTree!IE38="","",IF(T=IE$10,IF(CallFlag=1,MAX(StockTree!IE38-K,0),MAX(K-StockTree!IE38,0)),EXP(-rr*h)*(pstar*IF38+(1-pstar)*IF39)))</f>
        <v/>
      </c>
      <c r="IF38" s="20" t="str">
        <f>IF(StockTree!IF38="","",IF(T=IF$10,IF(CallFlag=1,MAX(StockTree!IF38-K,0),MAX(K-StockTree!IF38,0)),EXP(-rr*h)*(pstar*IG38+(1-pstar)*IG39)))</f>
        <v/>
      </c>
      <c r="IG38" s="20" t="str">
        <f>IF(StockTree!IG38="","",IF(T=IG$10,IF(CallFlag=1,MAX(StockTree!IG38-K,0),MAX(K-StockTree!IG38,0)),EXP(-rr*h)*(pstar*IH38+(1-pstar)*IH39)))</f>
        <v/>
      </c>
      <c r="IH38" s="20" t="str">
        <f>IF(StockTree!IH38="","",IF(T=IH$10,IF(CallFlag=1,MAX(StockTree!IH38-K,0),MAX(K-StockTree!IH38,0)),EXP(-rr*h)*(pstar*II38+(1-pstar)*II39)))</f>
        <v/>
      </c>
      <c r="II38" s="20" t="str">
        <f>IF(StockTree!II38="","",IF(T=II$10,IF(CallFlag=1,MAX(StockTree!II38-K,0),MAX(K-StockTree!II38,0)),EXP(-rr*h)*(pstar*IJ38+(1-pstar)*IJ39)))</f>
        <v/>
      </c>
      <c r="IJ38" s="20" t="str">
        <f>IF(StockTree!IJ38="","",IF(T=IJ$10,IF(CallFlag=1,MAX(StockTree!IJ38-K,0),MAX(K-StockTree!IJ38,0)),EXP(-rr*h)*(pstar*IK38+(1-pstar)*IK39)))</f>
        <v/>
      </c>
      <c r="IK38" s="20" t="str">
        <f>IF(StockTree!IK38="","",IF(T=IK$10,IF(CallFlag=1,MAX(StockTree!IK38-K,0),MAX(K-StockTree!IK38,0)),EXP(-rr*h)*(pstar*IL38+(1-pstar)*IL39)))</f>
        <v/>
      </c>
      <c r="IL38" s="20" t="str">
        <f>IF(StockTree!IL38="","",IF(T=IL$10,IF(CallFlag=1,MAX(StockTree!IL38-K,0),MAX(K-StockTree!IL38,0)),EXP(-rr*h)*(pstar*IM38+(1-pstar)*IM39)))</f>
        <v/>
      </c>
      <c r="IM38" s="20" t="str">
        <f>IF(StockTree!IM38="","",IF(T=IM$10,IF(CallFlag=1,MAX(StockTree!IM38-K,0),MAX(K-StockTree!IM38,0)),EXP(-rr*h)*(pstar*IN38+(1-pstar)*IN39)))</f>
        <v/>
      </c>
      <c r="IN38" s="20" t="str">
        <f>IF(StockTree!IN38="","",IF(T=IN$10,IF(CallFlag=1,MAX(StockTree!IN38-K,0),MAX(K-StockTree!IN38,0)),EXP(-rr*h)*(pstar*IO38+(1-pstar)*IO39)))</f>
        <v/>
      </c>
      <c r="IO38" s="20" t="str">
        <f>IF(StockTree!IO38="","",IF(T=IO$10,IF(CallFlag=1,MAX(StockTree!IO38-K,0),MAX(K-StockTree!IO38,0)),EXP(-rr*h)*(pstar*IP38+(1-pstar)*IP39)))</f>
        <v/>
      </c>
      <c r="IP38" s="20" t="str">
        <f>IF(StockTree!IP38="","",IF(T=IP$10,IF(CallFlag=1,MAX(StockTree!IP38-K,0),MAX(K-StockTree!IP38,0)),EXP(-rr*h)*(pstar*IQ38+(1-pstar)*IQ39)))</f>
        <v/>
      </c>
      <c r="IQ38" s="20" t="str">
        <f>IF(StockTree!IQ38="","",IF(T=IQ$10,IF(CallFlag=1,MAX(StockTree!IQ38-K,0),MAX(K-StockTree!IQ38,0)),EXP(-rr*h)*(pstar*IR38+(1-pstar)*IR39)))</f>
        <v/>
      </c>
      <c r="IR38" s="20" t="str">
        <f>IF(StockTree!IR38="","",IF(T=IR$10,IF(CallFlag=1,MAX(StockTree!IR38-K,0),MAX(K-StockTree!IR38,0)),EXP(-rr*h)*(pstar*IS38+(1-pstar)*IS39)))</f>
        <v/>
      </c>
      <c r="IS38" s="20" t="str">
        <f>IF(StockTree!IS38="","",IF(T=IS$10,IF(CallFlag=1,MAX(StockTree!IS38-K,0),MAX(K-StockTree!IS38,0)),EXP(-rr*h)*(pstar*IT38+(1-pstar)*IT39)))</f>
        <v/>
      </c>
      <c r="IT38" s="20" t="str">
        <f>IF(StockTree!IT38="","",IF(T=IT$10,IF(CallFlag=1,MAX(StockTree!IT38-K,0),MAX(K-StockTree!IT38,0)),EXP(-rr*h)*(pstar*IU38+(1-pstar)*IU39)))</f>
        <v/>
      </c>
      <c r="IU38" s="20" t="str">
        <f>IF(StockTree!IU38="","",IF(T=IU$10,IF(CallFlag=1,MAX(StockTree!IU38-K,0),MAX(K-StockTree!IU38,0)),EXP(-rr*h)*(pstar*IV38+(1-pstar)*IV39)))</f>
        <v/>
      </c>
      <c r="IV38" s="20" t="str">
        <f>IF(StockTree!IV38="","",IF(T=IV$10,IF(CallFlag=1,MAX(StockTree!IV38-K,0),MAX(K-StockTree!IV38,0)),EXP(-rr*h)*(pstar*#REF!+(1-pstar)*#REF!)))</f>
        <v/>
      </c>
    </row>
    <row r="39" spans="1:256" s="20" customFormat="1" x14ac:dyDescent="0.2">
      <c r="A39" s="19">
        <f t="shared" si="8"/>
        <v>27</v>
      </c>
      <c r="B39" s="20" t="str">
        <f>IF(StockTree!B39="","",IF(T=B$10,IF(CallFlag=1,MAX(StockTree!B39-K,0),MAX(K-StockTree!B39,0)),EXP(-rr*h)*(pstar*C39+(1-pstar)*C40)))</f>
        <v/>
      </c>
      <c r="C39" s="20" t="str">
        <f>IF(StockTree!C39="","",IF(T=C$10,IF(CallFlag=1,MAX(StockTree!C39-K,0),MAX(K-StockTree!C39,0)),EXP(-rr*h)*(pstar*D39+(1-pstar)*D40)))</f>
        <v/>
      </c>
      <c r="D39" s="20" t="str">
        <f>IF(StockTree!D39="","",IF(T=D$10,IF(CallFlag=1,MAX(StockTree!D39-K,0),MAX(K-StockTree!D39,0)),EXP(-rr*h)*(pstar*E39+(1-pstar)*E40)))</f>
        <v/>
      </c>
      <c r="E39" s="20" t="str">
        <f>IF(StockTree!E39="","",IF(T=E$10,IF(CallFlag=1,MAX(StockTree!E39-K,0),MAX(K-StockTree!E39,0)),EXP(-rr*h)*(pstar*F39+(1-pstar)*F40)))</f>
        <v/>
      </c>
      <c r="F39" s="20" t="str">
        <f>IF(StockTree!F39="","",IF(T=F$10,IF(CallFlag=1,MAX(StockTree!F39-K,0),MAX(K-StockTree!F39,0)),EXP(-rr*h)*(pstar*G39+(1-pstar)*G40)))</f>
        <v/>
      </c>
      <c r="G39" s="20" t="str">
        <f>IF(StockTree!G39="","",IF(T=G$10,IF(CallFlag=1,MAX(StockTree!G39-K,0),MAX(K-StockTree!G39,0)),EXP(-rr*h)*(pstar*H39+(1-pstar)*H40)))</f>
        <v/>
      </c>
      <c r="H39" s="20" t="str">
        <f>IF(StockTree!H39="","",IF(T=H$10,IF(CallFlag=1,MAX(StockTree!H39-K,0),MAX(K-StockTree!H39,0)),EXP(-rr*h)*(pstar*I39+(1-pstar)*I40)))</f>
        <v/>
      </c>
      <c r="I39" s="20" t="str">
        <f>IF(StockTree!I39="","",IF(T=I$10,IF(CallFlag=1,MAX(StockTree!I39-K,0),MAX(K-StockTree!I39,0)),EXP(-rr*h)*(pstar*J39+(1-pstar)*J40)))</f>
        <v/>
      </c>
      <c r="J39" s="20" t="str">
        <f>IF(StockTree!J39="","",IF(T=J$10,IF(CallFlag=1,MAX(StockTree!J39-K,0),MAX(K-StockTree!J39,0)),EXP(-rr*h)*(pstar*K39+(1-pstar)*K40)))</f>
        <v/>
      </c>
      <c r="K39" s="20" t="str">
        <f>IF(StockTree!K39="","",IF(T=K$10,IF(CallFlag=1,MAX(StockTree!K39-K,0),MAX(K-StockTree!K39,0)),EXP(-rr*h)*(pstar*L39+(1-pstar)*L40)))</f>
        <v/>
      </c>
      <c r="L39" s="20" t="str">
        <f>IF(StockTree!L39="","",IF(T=L$10,IF(CallFlag=1,MAX(StockTree!L39-K,0),MAX(K-StockTree!L39,0)),EXP(-rr*h)*(pstar*M39+(1-pstar)*M40)))</f>
        <v/>
      </c>
      <c r="M39" s="20" t="str">
        <f>IF(StockTree!M39="","",IF(T=M$10,IF(CallFlag=1,MAX(StockTree!M39-K,0),MAX(K-StockTree!M39,0)),EXP(-rr*h)*(pstar*N39+(1-pstar)*N40)))</f>
        <v/>
      </c>
      <c r="N39" s="20" t="str">
        <f>IF(StockTree!N39="","",IF(T=N$10,IF(CallFlag=1,MAX(StockTree!N39-K,0),MAX(K-StockTree!N39,0)),EXP(-rr*h)*(pstar*O39+(1-pstar)*O40)))</f>
        <v/>
      </c>
      <c r="O39" s="20" t="str">
        <f>IF(StockTree!O39="","",IF(T=O$10,IF(CallFlag=1,MAX(StockTree!O39-K,0),MAX(K-StockTree!O39,0)),EXP(-rr*h)*(pstar*P39+(1-pstar)*P40)))</f>
        <v/>
      </c>
      <c r="P39" s="20" t="str">
        <f>IF(StockTree!P39="","",IF(T=P$10,IF(CallFlag=1,MAX(StockTree!P39-K,0),MAX(K-StockTree!P39,0)),EXP(-rr*h)*(pstar*Q39+(1-pstar)*Q40)))</f>
        <v/>
      </c>
      <c r="Q39" s="20" t="str">
        <f>IF(StockTree!Q39="","",IF(T=Q$10,IF(CallFlag=1,MAX(StockTree!Q39-K,0),MAX(K-StockTree!Q39,0)),EXP(-rr*h)*(pstar*R39+(1-pstar)*R40)))</f>
        <v/>
      </c>
      <c r="R39" s="20" t="str">
        <f>IF(StockTree!R39="","",IF(T=R$10,IF(CallFlag=1,MAX(StockTree!R39-K,0),MAX(K-StockTree!R39,0)),EXP(-rr*h)*(pstar*S39+(1-pstar)*S40)))</f>
        <v/>
      </c>
      <c r="S39" s="20" t="str">
        <f>IF(StockTree!S39="","",IF(T=S$10,IF(CallFlag=1,MAX(StockTree!S39-K,0),MAX(K-StockTree!S39,0)),EXP(-rr*h)*(pstar*T39+(1-pstar)*T40)))</f>
        <v/>
      </c>
      <c r="T39" s="20" t="str">
        <f>IF(StockTree!T39="","",IF(T=T$10,IF(CallFlag=1,MAX(StockTree!T39-K,0),MAX(K-StockTree!T39,0)),EXP(-rr*h)*(pstar*U39+(1-pstar)*U40)))</f>
        <v/>
      </c>
      <c r="U39" s="20" t="str">
        <f>IF(StockTree!U39="","",IF(T=U$10,IF(CallFlag=1,MAX(StockTree!U39-K,0),MAX(K-StockTree!U39,0)),EXP(-rr*h)*(pstar*V39+(1-pstar)*V40)))</f>
        <v/>
      </c>
      <c r="V39" s="20" t="str">
        <f>IF(StockTree!V39="","",IF(T=V$10,IF(CallFlag=1,MAX(StockTree!V39-K,0),MAX(K-StockTree!V39,0)),EXP(-rr*h)*(pstar*W39+(1-pstar)*W40)))</f>
        <v/>
      </c>
      <c r="W39" s="20" t="str">
        <f>IF(StockTree!W39="","",IF(T=W$10,IF(CallFlag=1,MAX(StockTree!W39-K,0),MAX(K-StockTree!W39,0)),EXP(-rr*h)*(pstar*X39+(1-pstar)*X40)))</f>
        <v/>
      </c>
      <c r="X39" s="20" t="str">
        <f>IF(StockTree!X39="","",IF(T=X$10,IF(CallFlag=1,MAX(StockTree!X39-K,0),MAX(K-StockTree!X39,0)),EXP(-rr*h)*(pstar*Y39+(1-pstar)*Y40)))</f>
        <v/>
      </c>
      <c r="Y39" s="20" t="str">
        <f>IF(StockTree!Y39="","",IF(T=Y$10,IF(CallFlag=1,MAX(StockTree!Y39-K,0),MAX(K-StockTree!Y39,0)),EXP(-rr*h)*(pstar*Z39+(1-pstar)*Z40)))</f>
        <v/>
      </c>
      <c r="Z39" s="20" t="str">
        <f>IF(StockTree!Z39="","",IF(T=Z$10,IF(CallFlag=1,MAX(StockTree!Z39-K,0),MAX(K-StockTree!Z39,0)),EXP(-rr*h)*(pstar*AA39+(1-pstar)*AA40)))</f>
        <v/>
      </c>
      <c r="AA39" s="20" t="str">
        <f>IF(StockTree!AA39="","",IF(T=AA$10,IF(CallFlag=1,MAX(StockTree!AA39-K,0),MAX(K-StockTree!AA39,0)),EXP(-rr*h)*(pstar*AB39+(1-pstar)*AB40)))</f>
        <v/>
      </c>
      <c r="AB39" s="20" t="str">
        <f>IF(StockTree!AB39="","",IF(T=AB$10,IF(CallFlag=1,MAX(StockTree!AB39-K,0),MAX(K-StockTree!AB39,0)),EXP(-rr*h)*(pstar*AC39+(1-pstar)*AC40)))</f>
        <v/>
      </c>
      <c r="AC39" s="20" t="str">
        <f>IF(StockTree!AC39="","",IF(T=AC$10,IF(CallFlag=1,MAX(StockTree!AC39-K,0),MAX(K-StockTree!AC39,0)),EXP(-rr*h)*(pstar*AD39+(1-pstar)*AD40)))</f>
        <v/>
      </c>
      <c r="AD39" s="20" t="str">
        <f>IF(StockTree!AD39="","",IF(T=AD$10,IF(CallFlag=1,MAX(StockTree!AD39-K,0),MAX(K-StockTree!AD39,0)),EXP(-rr*h)*(pstar*AE39+(1-pstar)*AE40)))</f>
        <v/>
      </c>
      <c r="AE39" s="20" t="str">
        <f>IF(StockTree!AE39="","",IF(T=AE$10,IF(CallFlag=1,MAX(StockTree!AE39-K,0),MAX(K-StockTree!AE39,0)),EXP(-rr*h)*(pstar*AF39+(1-pstar)*AF40)))</f>
        <v/>
      </c>
      <c r="AF39" s="20" t="str">
        <f>IF(StockTree!AF39="","",IF(T=AF$10,IF(CallFlag=1,MAX(StockTree!AF39-K,0),MAX(K-StockTree!AF39,0)),EXP(-rr*h)*(pstar*AG39+(1-pstar)*AG40)))</f>
        <v/>
      </c>
      <c r="AG39" s="20" t="str">
        <f>IF(StockTree!AG39="","",IF(T=AG$10,IF(CallFlag=1,MAX(StockTree!AG39-K,0),MAX(K-StockTree!AG39,0)),EXP(-rr*h)*(pstar*AH39+(1-pstar)*AH40)))</f>
        <v/>
      </c>
      <c r="AH39" s="20" t="str">
        <f>IF(StockTree!AH39="","",IF(T=AH$10,IF(CallFlag=1,MAX(StockTree!AH39-K,0),MAX(K-StockTree!AH39,0)),EXP(-rr*h)*(pstar*AI39+(1-pstar)*AI40)))</f>
        <v/>
      </c>
      <c r="AI39" s="20" t="str">
        <f>IF(StockTree!AI39="","",IF(T=AI$10,IF(CallFlag=1,MAX(StockTree!AI39-K,0),MAX(K-StockTree!AI39,0)),EXP(-rr*h)*(pstar*AJ39+(1-pstar)*AJ40)))</f>
        <v/>
      </c>
      <c r="AJ39" s="20" t="str">
        <f>IF(StockTree!AJ39="","",IF(T=AJ$10,IF(CallFlag=1,MAX(StockTree!AJ39-K,0),MAX(K-StockTree!AJ39,0)),EXP(-rr*h)*(pstar*AK39+(1-pstar)*AK40)))</f>
        <v/>
      </c>
      <c r="AK39" s="20" t="str">
        <f>IF(StockTree!AK39="","",IF(T=AK$10,IF(CallFlag=1,MAX(StockTree!AK39-K,0),MAX(K-StockTree!AK39,0)),EXP(-rr*h)*(pstar*AL39+(1-pstar)*AL40)))</f>
        <v/>
      </c>
      <c r="AL39" s="20" t="str">
        <f>IF(StockTree!AL39="","",IF(T=AL$10,IF(CallFlag=1,MAX(StockTree!AL39-K,0),MAX(K-StockTree!AL39,0)),EXP(-rr*h)*(pstar*AM39+(1-pstar)*AM40)))</f>
        <v/>
      </c>
      <c r="AM39" s="20" t="str">
        <f>IF(StockTree!AM39="","",IF(T=AM$10,IF(CallFlag=1,MAX(StockTree!AM39-K,0),MAX(K-StockTree!AM39,0)),EXP(-rr*h)*(pstar*AN39+(1-pstar)*AN40)))</f>
        <v/>
      </c>
      <c r="AN39" s="20" t="str">
        <f>IF(StockTree!AN39="","",IF(T=AN$10,IF(CallFlag=1,MAX(StockTree!AN39-K,0),MAX(K-StockTree!AN39,0)),EXP(-rr*h)*(pstar*AO39+(1-pstar)*AO40)))</f>
        <v/>
      </c>
      <c r="AO39" s="20" t="str">
        <f>IF(StockTree!AO39="","",IF(T=AO$10,IF(CallFlag=1,MAX(StockTree!AO39-K,0),MAX(K-StockTree!AO39,0)),EXP(-rr*h)*(pstar*AP39+(1-pstar)*AP40)))</f>
        <v/>
      </c>
      <c r="AP39" s="20" t="str">
        <f>IF(StockTree!AP39="","",IF(T=AP$10,IF(CallFlag=1,MAX(StockTree!AP39-K,0),MAX(K-StockTree!AP39,0)),EXP(-rr*h)*(pstar*AQ39+(1-pstar)*AQ40)))</f>
        <v/>
      </c>
      <c r="AQ39" s="20" t="str">
        <f>IF(StockTree!AQ39="","",IF(T=AQ$10,IF(CallFlag=1,MAX(StockTree!AQ39-K,0),MAX(K-StockTree!AQ39,0)),EXP(-rr*h)*(pstar*AR39+(1-pstar)*AR40)))</f>
        <v/>
      </c>
      <c r="AR39" s="20" t="str">
        <f>IF(StockTree!AR39="","",IF(T=AR$10,IF(CallFlag=1,MAX(StockTree!AR39-K,0),MAX(K-StockTree!AR39,0)),EXP(-rr*h)*(pstar*AS39+(1-pstar)*AS40)))</f>
        <v/>
      </c>
      <c r="AS39" s="20" t="str">
        <f>IF(StockTree!AS39="","",IF(T=AS$10,IF(CallFlag=1,MAX(StockTree!AS39-K,0),MAX(K-StockTree!AS39,0)),EXP(-rr*h)*(pstar*AT39+(1-pstar)*AT40)))</f>
        <v/>
      </c>
      <c r="AT39" s="20" t="str">
        <f>IF(StockTree!AT39="","",IF(T=AT$10,IF(CallFlag=1,MAX(StockTree!AT39-K,0),MAX(K-StockTree!AT39,0)),EXP(-rr*h)*(pstar*AU39+(1-pstar)*AU40)))</f>
        <v/>
      </c>
      <c r="AU39" s="20" t="str">
        <f>IF(StockTree!AU39="","",IF(T=AU$10,IF(CallFlag=1,MAX(StockTree!AU39-K,0),MAX(K-StockTree!AU39,0)),EXP(-rr*h)*(pstar*AV39+(1-pstar)*AV40)))</f>
        <v/>
      </c>
      <c r="AV39" s="20" t="str">
        <f>IF(StockTree!AV39="","",IF(T=AV$10,IF(CallFlag=1,MAX(StockTree!AV39-K,0),MAX(K-StockTree!AV39,0)),EXP(-rr*h)*(pstar*AW39+(1-pstar)*AW40)))</f>
        <v/>
      </c>
      <c r="AW39" s="20" t="str">
        <f>IF(StockTree!AW39="","",IF(T=AW$10,IF(CallFlag=1,MAX(StockTree!AW39-K,0),MAX(K-StockTree!AW39,0)),EXP(-rr*h)*(pstar*AX39+(1-pstar)*AX40)))</f>
        <v/>
      </c>
      <c r="AX39" s="20" t="str">
        <f>IF(StockTree!AX39="","",IF(T=AX$10,IF(CallFlag=1,MAX(StockTree!AX39-K,0),MAX(K-StockTree!AX39,0)),EXP(-rr*h)*(pstar*AY39+(1-pstar)*AY40)))</f>
        <v/>
      </c>
      <c r="AY39" s="20" t="str">
        <f>IF(StockTree!AY39="","",IF(T=AY$10,IF(CallFlag=1,MAX(StockTree!AY39-K,0),MAX(K-StockTree!AY39,0)),EXP(-rr*h)*(pstar*AZ39+(1-pstar)*AZ40)))</f>
        <v/>
      </c>
      <c r="AZ39" s="20" t="str">
        <f>IF(StockTree!AZ39="","",IF(T=AZ$10,IF(CallFlag=1,MAX(StockTree!AZ39-K,0),MAX(K-StockTree!AZ39,0)),EXP(-rr*h)*(pstar*BA39+(1-pstar)*BA40)))</f>
        <v/>
      </c>
      <c r="BA39" s="20" t="str">
        <f>IF(StockTree!BA39="","",IF(T=BA$10,IF(CallFlag=1,MAX(StockTree!BA39-K,0),MAX(K-StockTree!BA39,0)),EXP(-rr*h)*(pstar*BB39+(1-pstar)*BB40)))</f>
        <v/>
      </c>
      <c r="BB39" s="20" t="str">
        <f>IF(StockTree!BB39="","",IF(T=BB$10,IF(CallFlag=1,MAX(StockTree!BB39-K,0),MAX(K-StockTree!BB39,0)),EXP(-rr*h)*(pstar*BC39+(1-pstar)*BC40)))</f>
        <v/>
      </c>
      <c r="BC39" s="20" t="str">
        <f>IF(StockTree!BC39="","",IF(T=BC$10,IF(CallFlag=1,MAX(StockTree!BC39-K,0),MAX(K-StockTree!BC39,0)),EXP(-rr*h)*(pstar*BD39+(1-pstar)*BD40)))</f>
        <v/>
      </c>
      <c r="BD39" s="20" t="str">
        <f>IF(StockTree!BD39="","",IF(T=BD$10,IF(CallFlag=1,MAX(StockTree!BD39-K,0),MAX(K-StockTree!BD39,0)),EXP(-rr*h)*(pstar*BE39+(1-pstar)*BE40)))</f>
        <v/>
      </c>
      <c r="BE39" s="20" t="str">
        <f>IF(StockTree!BE39="","",IF(T=BE$10,IF(CallFlag=1,MAX(StockTree!BE39-K,0),MAX(K-StockTree!BE39,0)),EXP(-rr*h)*(pstar*BF39+(1-pstar)*BF40)))</f>
        <v/>
      </c>
      <c r="BF39" s="20" t="str">
        <f>IF(StockTree!BF39="","",IF(T=BF$10,IF(CallFlag=1,MAX(StockTree!BF39-K,0),MAX(K-StockTree!BF39,0)),EXP(-rr*h)*(pstar*BG39+(1-pstar)*BG40)))</f>
        <v/>
      </c>
      <c r="BG39" s="20" t="str">
        <f>IF(StockTree!BG39="","",IF(T=BG$10,IF(CallFlag=1,MAX(StockTree!BG39-K,0),MAX(K-StockTree!BG39,0)),EXP(-rr*h)*(pstar*BH39+(1-pstar)*BH40)))</f>
        <v/>
      </c>
      <c r="BH39" s="20" t="str">
        <f>IF(StockTree!BH39="","",IF(T=BH$10,IF(CallFlag=1,MAX(StockTree!BH39-K,0),MAX(K-StockTree!BH39,0)),EXP(-rr*h)*(pstar*BI39+(1-pstar)*BI40)))</f>
        <v/>
      </c>
      <c r="BI39" s="20" t="str">
        <f>IF(StockTree!BI39="","",IF(T=BI$10,IF(CallFlag=1,MAX(StockTree!BI39-K,0),MAX(K-StockTree!BI39,0)),EXP(-rr*h)*(pstar*BJ39+(1-pstar)*BJ40)))</f>
        <v/>
      </c>
      <c r="BJ39" s="20" t="str">
        <f>IF(StockTree!BJ39="","",IF(T=BJ$10,IF(CallFlag=1,MAX(StockTree!BJ39-K,0),MAX(K-StockTree!BJ39,0)),EXP(-rr*h)*(pstar*BK39+(1-pstar)*BK40)))</f>
        <v/>
      </c>
      <c r="BK39" s="20" t="str">
        <f>IF(StockTree!BK39="","",IF(T=BK$10,IF(CallFlag=1,MAX(StockTree!BK39-K,0),MAX(K-StockTree!BK39,0)),EXP(-rr*h)*(pstar*BL39+(1-pstar)*BL40)))</f>
        <v/>
      </c>
      <c r="BL39" s="20" t="str">
        <f>IF(StockTree!BL39="","",IF(T=BL$10,IF(CallFlag=1,MAX(StockTree!BL39-K,0),MAX(K-StockTree!BL39,0)),EXP(-rr*h)*(pstar*BM39+(1-pstar)*BM40)))</f>
        <v/>
      </c>
      <c r="BM39" s="20" t="str">
        <f>IF(StockTree!BM39="","",IF(T=BM$10,IF(CallFlag=1,MAX(StockTree!BM39-K,0),MAX(K-StockTree!BM39,0)),EXP(-rr*h)*(pstar*BN39+(1-pstar)*BN40)))</f>
        <v/>
      </c>
      <c r="BN39" s="20" t="str">
        <f>IF(StockTree!BN39="","",IF(T=BN$10,IF(CallFlag=1,MAX(StockTree!BN39-K,0),MAX(K-StockTree!BN39,0)),EXP(-rr*h)*(pstar*BO39+(1-pstar)*BO40)))</f>
        <v/>
      </c>
      <c r="BO39" s="20" t="str">
        <f>IF(StockTree!BO39="","",IF(T=BO$10,IF(CallFlag=1,MAX(StockTree!BO39-K,0),MAX(K-StockTree!BO39,0)),EXP(-rr*h)*(pstar*BP39+(1-pstar)*BP40)))</f>
        <v/>
      </c>
      <c r="BP39" s="20" t="str">
        <f>IF(StockTree!BP39="","",IF(T=BP$10,IF(CallFlag=1,MAX(StockTree!BP39-K,0),MAX(K-StockTree!BP39,0)),EXP(-rr*h)*(pstar*BQ39+(1-pstar)*BQ40)))</f>
        <v/>
      </c>
      <c r="BQ39" s="20" t="str">
        <f>IF(StockTree!BQ39="","",IF(T=BQ$10,IF(CallFlag=1,MAX(StockTree!BQ39-K,0),MAX(K-StockTree!BQ39,0)),EXP(-rr*h)*(pstar*BR39+(1-pstar)*BR40)))</f>
        <v/>
      </c>
      <c r="BR39" s="20" t="str">
        <f>IF(StockTree!BR39="","",IF(T=BR$10,IF(CallFlag=1,MAX(StockTree!BR39-K,0),MAX(K-StockTree!BR39,0)),EXP(-rr*h)*(pstar*BS39+(1-pstar)*BS40)))</f>
        <v/>
      </c>
      <c r="BS39" s="20" t="str">
        <f>IF(StockTree!BS39="","",IF(T=BS$10,IF(CallFlag=1,MAX(StockTree!BS39-K,0),MAX(K-StockTree!BS39,0)),EXP(-rr*h)*(pstar*BT39+(1-pstar)*BT40)))</f>
        <v/>
      </c>
      <c r="BT39" s="20" t="str">
        <f>IF(StockTree!BT39="","",IF(T=BT$10,IF(CallFlag=1,MAX(StockTree!BT39-K,0),MAX(K-StockTree!BT39,0)),EXP(-rr*h)*(pstar*BU39+(1-pstar)*BU40)))</f>
        <v/>
      </c>
      <c r="BU39" s="20" t="str">
        <f>IF(StockTree!BU39="","",IF(T=BU$10,IF(CallFlag=1,MAX(StockTree!BU39-K,0),MAX(K-StockTree!BU39,0)),EXP(-rr*h)*(pstar*BV39+(1-pstar)*BV40)))</f>
        <v/>
      </c>
      <c r="BV39" s="20" t="str">
        <f>IF(StockTree!BV39="","",IF(T=BV$10,IF(CallFlag=1,MAX(StockTree!BV39-K,0),MAX(K-StockTree!BV39,0)),EXP(-rr*h)*(pstar*BW39+(1-pstar)*BW40)))</f>
        <v/>
      </c>
      <c r="BW39" s="20" t="str">
        <f>IF(StockTree!BW39="","",IF(T=BW$10,IF(CallFlag=1,MAX(StockTree!BW39-K,0),MAX(K-StockTree!BW39,0)),EXP(-rr*h)*(pstar*BX39+(1-pstar)*BX40)))</f>
        <v/>
      </c>
      <c r="BX39" s="20" t="str">
        <f>IF(StockTree!BX39="","",IF(T=BX$10,IF(CallFlag=1,MAX(StockTree!BX39-K,0),MAX(K-StockTree!BX39,0)),EXP(-rr*h)*(pstar*BY39+(1-pstar)*BY40)))</f>
        <v/>
      </c>
      <c r="BY39" s="20" t="str">
        <f>IF(StockTree!BY39="","",IF(T=BY$10,IF(CallFlag=1,MAX(StockTree!BY39-K,0),MAX(K-StockTree!BY39,0)),EXP(-rr*h)*(pstar*BZ39+(1-pstar)*BZ40)))</f>
        <v/>
      </c>
      <c r="BZ39" s="20" t="str">
        <f>IF(StockTree!BZ39="","",IF(T=BZ$10,IF(CallFlag=1,MAX(StockTree!BZ39-K,0),MAX(K-StockTree!BZ39,0)),EXP(-rr*h)*(pstar*CA39+(1-pstar)*CA40)))</f>
        <v/>
      </c>
      <c r="CA39" s="20" t="str">
        <f>IF(StockTree!CA39="","",IF(T=CA$10,IF(CallFlag=1,MAX(StockTree!CA39-K,0),MAX(K-StockTree!CA39,0)),EXP(-rr*h)*(pstar*CB39+(1-pstar)*CB40)))</f>
        <v/>
      </c>
      <c r="CB39" s="20" t="str">
        <f>IF(StockTree!CB39="","",IF(T=CB$10,IF(CallFlag=1,MAX(StockTree!CB39-K,0),MAX(K-StockTree!CB39,0)),EXP(-rr*h)*(pstar*CC39+(1-pstar)*CC40)))</f>
        <v/>
      </c>
      <c r="CC39" s="20" t="str">
        <f>IF(StockTree!CC39="","",IF(T=CC$10,IF(CallFlag=1,MAX(StockTree!CC39-K,0),MAX(K-StockTree!CC39,0)),EXP(-rr*h)*(pstar*CD39+(1-pstar)*CD40)))</f>
        <v/>
      </c>
      <c r="CD39" s="20" t="str">
        <f>IF(StockTree!CD39="","",IF(T=CD$10,IF(CallFlag=1,MAX(StockTree!CD39-K,0),MAX(K-StockTree!CD39,0)),EXP(-rr*h)*(pstar*CE39+(1-pstar)*CE40)))</f>
        <v/>
      </c>
      <c r="CE39" s="20" t="str">
        <f>IF(StockTree!CE39="","",IF(T=CE$10,IF(CallFlag=1,MAX(StockTree!CE39-K,0),MAX(K-StockTree!CE39,0)),EXP(-rr*h)*(pstar*CF39+(1-pstar)*CF40)))</f>
        <v/>
      </c>
      <c r="CF39" s="20" t="str">
        <f>IF(StockTree!CF39="","",IF(T=CF$10,IF(CallFlag=1,MAX(StockTree!CF39-K,0),MAX(K-StockTree!CF39,0)),EXP(-rr*h)*(pstar*CG39+(1-pstar)*CG40)))</f>
        <v/>
      </c>
      <c r="CG39" s="20" t="str">
        <f>IF(StockTree!CG39="","",IF(T=CG$10,IF(CallFlag=1,MAX(StockTree!CG39-K,0),MAX(K-StockTree!CG39,0)),EXP(-rr*h)*(pstar*CH39+(1-pstar)*CH40)))</f>
        <v/>
      </c>
      <c r="CH39" s="20" t="str">
        <f>IF(StockTree!CH39="","",IF(T=CH$10,IF(CallFlag=1,MAX(StockTree!CH39-K,0),MAX(K-StockTree!CH39,0)),EXP(-rr*h)*(pstar*CI39+(1-pstar)*CI40)))</f>
        <v/>
      </c>
      <c r="CI39" s="20" t="str">
        <f>IF(StockTree!CI39="","",IF(T=CI$10,IF(CallFlag=1,MAX(StockTree!CI39-K,0),MAX(K-StockTree!CI39,0)),EXP(-rr*h)*(pstar*CJ39+(1-pstar)*CJ40)))</f>
        <v/>
      </c>
      <c r="CJ39" s="20" t="str">
        <f>IF(StockTree!CJ39="","",IF(T=CJ$10,IF(CallFlag=1,MAX(StockTree!CJ39-K,0),MAX(K-StockTree!CJ39,0)),EXP(-rr*h)*(pstar*CK39+(1-pstar)*CK40)))</f>
        <v/>
      </c>
      <c r="CK39" s="20" t="str">
        <f>IF(StockTree!CK39="","",IF(T=CK$10,IF(CallFlag=1,MAX(StockTree!CK39-K,0),MAX(K-StockTree!CK39,0)),EXP(-rr*h)*(pstar*CL39+(1-pstar)*CL40)))</f>
        <v/>
      </c>
      <c r="CL39" s="20" t="str">
        <f>IF(StockTree!CL39="","",IF(T=CL$10,IF(CallFlag=1,MAX(StockTree!CL39-K,0),MAX(K-StockTree!CL39,0)),EXP(-rr*h)*(pstar*CM39+(1-pstar)*CM40)))</f>
        <v/>
      </c>
      <c r="CM39" s="20" t="str">
        <f>IF(StockTree!CM39="","",IF(T=CM$10,IF(CallFlag=1,MAX(StockTree!CM39-K,0),MAX(K-StockTree!CM39,0)),EXP(-rr*h)*(pstar*CN39+(1-pstar)*CN40)))</f>
        <v/>
      </c>
      <c r="CN39" s="20" t="str">
        <f>IF(StockTree!CN39="","",IF(T=CN$10,IF(CallFlag=1,MAX(StockTree!CN39-K,0),MAX(K-StockTree!CN39,0)),EXP(-rr*h)*(pstar*CO39+(1-pstar)*CO40)))</f>
        <v/>
      </c>
      <c r="CO39" s="20" t="str">
        <f>IF(StockTree!CO39="","",IF(T=CO$10,IF(CallFlag=1,MAX(StockTree!CO39-K,0),MAX(K-StockTree!CO39,0)),EXP(-rr*h)*(pstar*CP39+(1-pstar)*CP40)))</f>
        <v/>
      </c>
      <c r="CP39" s="20" t="str">
        <f>IF(StockTree!CP39="","",IF(T=CP$10,IF(CallFlag=1,MAX(StockTree!CP39-K,0),MAX(K-StockTree!CP39,0)),EXP(-rr*h)*(pstar*CQ39+(1-pstar)*CQ40)))</f>
        <v/>
      </c>
      <c r="CQ39" s="20" t="str">
        <f>IF(StockTree!CQ39="","",IF(T=CQ$10,IF(CallFlag=1,MAX(StockTree!CQ39-K,0),MAX(K-StockTree!CQ39,0)),EXP(-rr*h)*(pstar*CR39+(1-pstar)*CR40)))</f>
        <v/>
      </c>
      <c r="CR39" s="20" t="str">
        <f>IF(StockTree!CR39="","",IF(T=CR$10,IF(CallFlag=1,MAX(StockTree!CR39-K,0),MAX(K-StockTree!CR39,0)),EXP(-rr*h)*(pstar*CS39+(1-pstar)*CS40)))</f>
        <v/>
      </c>
      <c r="CS39" s="20" t="str">
        <f>IF(StockTree!CS39="","",IF(T=CS$10,IF(CallFlag=1,MAX(StockTree!CS39-K,0),MAX(K-StockTree!CS39,0)),EXP(-rr*h)*(pstar*CT39+(1-pstar)*CT40)))</f>
        <v/>
      </c>
      <c r="CT39" s="20" t="str">
        <f>IF(StockTree!CT39="","",IF(T=CT$10,IF(CallFlag=1,MAX(StockTree!CT39-K,0),MAX(K-StockTree!CT39,0)),EXP(-rr*h)*(pstar*CU39+(1-pstar)*CU40)))</f>
        <v/>
      </c>
      <c r="CU39" s="20" t="str">
        <f>IF(StockTree!CU39="","",IF(T=CU$10,IF(CallFlag=1,MAX(StockTree!CU39-K,0),MAX(K-StockTree!CU39,0)),EXP(-rr*h)*(pstar*CV39+(1-pstar)*CV40)))</f>
        <v/>
      </c>
      <c r="CV39" s="20" t="str">
        <f>IF(StockTree!CV39="","",IF(T=CV$10,IF(CallFlag=1,MAX(StockTree!CV39-K,0),MAX(K-StockTree!CV39,0)),EXP(-rr*h)*(pstar*CW39+(1-pstar)*CW40)))</f>
        <v/>
      </c>
      <c r="CW39" s="20" t="str">
        <f>IF(StockTree!CW39="","",IF(T=CW$10,IF(CallFlag=1,MAX(StockTree!CW39-K,0),MAX(K-StockTree!CW39,0)),EXP(-rr*h)*(pstar*CX39+(1-pstar)*CX40)))</f>
        <v/>
      </c>
      <c r="CX39" s="20" t="str">
        <f>IF(StockTree!CX39="","",IF(T=CX$10,IF(CallFlag=1,MAX(StockTree!CX39-K,0),MAX(K-StockTree!CX39,0)),EXP(-rr*h)*(pstar*CY39+(1-pstar)*CY40)))</f>
        <v/>
      </c>
      <c r="CY39" s="20" t="str">
        <f>IF(StockTree!CY39="","",IF(T=CY$10,IF(CallFlag=1,MAX(StockTree!CY39-K,0),MAX(K-StockTree!CY39,0)),EXP(-rr*h)*(pstar*CZ39+(1-pstar)*CZ40)))</f>
        <v/>
      </c>
      <c r="CZ39" s="20" t="str">
        <f>IF(StockTree!CZ39="","",IF(T=CZ$10,IF(CallFlag=1,MAX(StockTree!CZ39-K,0),MAX(K-StockTree!CZ39,0)),EXP(-rr*h)*(pstar*DA39+(1-pstar)*DA40)))</f>
        <v/>
      </c>
      <c r="DA39" s="20" t="str">
        <f>IF(StockTree!DA39="","",IF(T=DA$10,IF(CallFlag=1,MAX(StockTree!DA39-K,0),MAX(K-StockTree!DA39,0)),EXP(-rr*h)*(pstar*DB39+(1-pstar)*DB40)))</f>
        <v/>
      </c>
      <c r="DB39" s="20" t="str">
        <f>IF(StockTree!DB39="","",IF(T=DB$10,IF(CallFlag=1,MAX(StockTree!DB39-K,0),MAX(K-StockTree!DB39,0)),EXP(-rr*h)*(pstar*DC39+(1-pstar)*DC40)))</f>
        <v/>
      </c>
      <c r="DC39" s="20" t="str">
        <f>IF(StockTree!DC39="","",IF(T=DC$10,IF(CallFlag=1,MAX(StockTree!DC39-K,0),MAX(K-StockTree!DC39,0)),EXP(-rr*h)*(pstar*DD39+(1-pstar)*DD40)))</f>
        <v/>
      </c>
      <c r="DD39" s="20" t="str">
        <f>IF(StockTree!DD39="","",IF(T=DD$10,IF(CallFlag=1,MAX(StockTree!DD39-K,0),MAX(K-StockTree!DD39,0)),EXP(-rr*h)*(pstar*DE39+(1-pstar)*DE40)))</f>
        <v/>
      </c>
      <c r="DE39" s="20" t="str">
        <f>IF(StockTree!DE39="","",IF(T=DE$10,IF(CallFlag=1,MAX(StockTree!DE39-K,0),MAX(K-StockTree!DE39,0)),EXP(-rr*h)*(pstar*DF39+(1-pstar)*DF40)))</f>
        <v/>
      </c>
      <c r="DF39" s="20" t="str">
        <f>IF(StockTree!DF39="","",IF(T=DF$10,IF(CallFlag=1,MAX(StockTree!DF39-K,0),MAX(K-StockTree!DF39,0)),EXP(-rr*h)*(pstar*DG39+(1-pstar)*DG40)))</f>
        <v/>
      </c>
      <c r="DG39" s="20" t="str">
        <f>IF(StockTree!DG39="","",IF(T=DG$10,IF(CallFlag=1,MAX(StockTree!DG39-K,0),MAX(K-StockTree!DG39,0)),EXP(-rr*h)*(pstar*DH39+(1-pstar)*DH40)))</f>
        <v/>
      </c>
      <c r="DH39" s="20" t="str">
        <f>IF(StockTree!DH39="","",IF(T=DH$10,IF(CallFlag=1,MAX(StockTree!DH39-K,0),MAX(K-StockTree!DH39,0)),EXP(-rr*h)*(pstar*DI39+(1-pstar)*DI40)))</f>
        <v/>
      </c>
      <c r="DI39" s="20" t="str">
        <f>IF(StockTree!DI39="","",IF(T=DI$10,IF(CallFlag=1,MAX(StockTree!DI39-K,0),MAX(K-StockTree!DI39,0)),EXP(-rr*h)*(pstar*DJ39+(1-pstar)*DJ40)))</f>
        <v/>
      </c>
      <c r="DJ39" s="20" t="str">
        <f>IF(StockTree!DJ39="","",IF(T=DJ$10,IF(CallFlag=1,MAX(StockTree!DJ39-K,0),MAX(K-StockTree!DJ39,0)),EXP(-rr*h)*(pstar*DK39+(1-pstar)*DK40)))</f>
        <v/>
      </c>
      <c r="DK39" s="20" t="str">
        <f>IF(StockTree!DK39="","",IF(T=DK$10,IF(CallFlag=1,MAX(StockTree!DK39-K,0),MAX(K-StockTree!DK39,0)),EXP(-rr*h)*(pstar*DL39+(1-pstar)*DL40)))</f>
        <v/>
      </c>
      <c r="DL39" s="20" t="str">
        <f>IF(StockTree!DL39="","",IF(T=DL$10,IF(CallFlag=1,MAX(StockTree!DL39-K,0),MAX(K-StockTree!DL39,0)),EXP(-rr*h)*(pstar*DM39+(1-pstar)*DM40)))</f>
        <v/>
      </c>
      <c r="DM39" s="20" t="str">
        <f>IF(StockTree!DM39="","",IF(T=DM$10,IF(CallFlag=1,MAX(StockTree!DM39-K,0),MAX(K-StockTree!DM39,0)),EXP(-rr*h)*(pstar*DN39+(1-pstar)*DN40)))</f>
        <v/>
      </c>
      <c r="DN39" s="20" t="str">
        <f>IF(StockTree!DN39="","",IF(T=DN$10,IF(CallFlag=1,MAX(StockTree!DN39-K,0),MAX(K-StockTree!DN39,0)),EXP(-rr*h)*(pstar*DO39+(1-pstar)*DO40)))</f>
        <v/>
      </c>
      <c r="DO39" s="20" t="str">
        <f>IF(StockTree!DO39="","",IF(T=DO$10,IF(CallFlag=1,MAX(StockTree!DO39-K,0),MAX(K-StockTree!DO39,0)),EXP(-rr*h)*(pstar*DP39+(1-pstar)*DP40)))</f>
        <v/>
      </c>
      <c r="DP39" s="20" t="str">
        <f>IF(StockTree!DP39="","",IF(T=DP$10,IF(CallFlag=1,MAX(StockTree!DP39-K,0),MAX(K-StockTree!DP39,0)),EXP(-rr*h)*(pstar*DQ39+(1-pstar)*DQ40)))</f>
        <v/>
      </c>
      <c r="DQ39" s="20" t="str">
        <f>IF(StockTree!DQ39="","",IF(T=DQ$10,IF(CallFlag=1,MAX(StockTree!DQ39-K,0),MAX(K-StockTree!DQ39,0)),EXP(-rr*h)*(pstar*DR39+(1-pstar)*DR40)))</f>
        <v/>
      </c>
      <c r="DR39" s="20" t="str">
        <f>IF(StockTree!DR39="","",IF(T=DR$10,IF(CallFlag=1,MAX(StockTree!DR39-K,0),MAX(K-StockTree!DR39,0)),EXP(-rr*h)*(pstar*DS39+(1-pstar)*DS40)))</f>
        <v/>
      </c>
      <c r="DS39" s="20" t="str">
        <f>IF(StockTree!DS39="","",IF(T=DS$10,IF(CallFlag=1,MAX(StockTree!DS39-K,0),MAX(K-StockTree!DS39,0)),EXP(-rr*h)*(pstar*DT39+(1-pstar)*DT40)))</f>
        <v/>
      </c>
      <c r="DT39" s="20" t="str">
        <f>IF(StockTree!DT39="","",IF(T=DT$10,IF(CallFlag=1,MAX(StockTree!DT39-K,0),MAX(K-StockTree!DT39,0)),EXP(-rr*h)*(pstar*DU39+(1-pstar)*DU40)))</f>
        <v/>
      </c>
      <c r="DU39" s="20" t="str">
        <f>IF(StockTree!DU39="","",IF(T=DU$10,IF(CallFlag=1,MAX(StockTree!DU39-K,0),MAX(K-StockTree!DU39,0)),EXP(-rr*h)*(pstar*DV39+(1-pstar)*DV40)))</f>
        <v/>
      </c>
      <c r="DV39" s="20" t="str">
        <f>IF(StockTree!DV39="","",IF(T=DV$10,IF(CallFlag=1,MAX(StockTree!DV39-K,0),MAX(K-StockTree!DV39,0)),EXP(-rr*h)*(pstar*DW39+(1-pstar)*DW40)))</f>
        <v/>
      </c>
      <c r="DW39" s="20" t="str">
        <f>IF(StockTree!DW39="","",IF(T=DW$10,IF(CallFlag=1,MAX(StockTree!DW39-K,0),MAX(K-StockTree!DW39,0)),EXP(-rr*h)*(pstar*DX39+(1-pstar)*DX40)))</f>
        <v/>
      </c>
      <c r="DX39" s="20" t="str">
        <f>IF(StockTree!DX39="","",IF(T=DX$10,IF(CallFlag=1,MAX(StockTree!DX39-K,0),MAX(K-StockTree!DX39,0)),EXP(-rr*h)*(pstar*DY39+(1-pstar)*DY40)))</f>
        <v/>
      </c>
      <c r="DY39" s="20" t="str">
        <f>IF(StockTree!DY39="","",IF(T=DY$10,IF(CallFlag=1,MAX(StockTree!DY39-K,0),MAX(K-StockTree!DY39,0)),EXP(-rr*h)*(pstar*DZ39+(1-pstar)*DZ40)))</f>
        <v/>
      </c>
      <c r="DZ39" s="20" t="str">
        <f>IF(StockTree!DZ39="","",IF(T=DZ$10,IF(CallFlag=1,MAX(StockTree!DZ39-K,0),MAX(K-StockTree!DZ39,0)),EXP(-rr*h)*(pstar*EA39+(1-pstar)*EA40)))</f>
        <v/>
      </c>
      <c r="EA39" s="20" t="str">
        <f>IF(StockTree!EA39="","",IF(T=EA$10,IF(CallFlag=1,MAX(StockTree!EA39-K,0),MAX(K-StockTree!EA39,0)),EXP(-rr*h)*(pstar*EB39+(1-pstar)*EB40)))</f>
        <v/>
      </c>
      <c r="EB39" s="20" t="str">
        <f>IF(StockTree!EB39="","",IF(T=EB$10,IF(CallFlag=1,MAX(StockTree!EB39-K,0),MAX(K-StockTree!EB39,0)),EXP(-rr*h)*(pstar*EC39+(1-pstar)*EC40)))</f>
        <v/>
      </c>
      <c r="EC39" s="20" t="str">
        <f>IF(StockTree!EC39="","",IF(T=EC$10,IF(CallFlag=1,MAX(StockTree!EC39-K,0),MAX(K-StockTree!EC39,0)),EXP(-rr*h)*(pstar*ED39+(1-pstar)*ED40)))</f>
        <v/>
      </c>
      <c r="ED39" s="20" t="str">
        <f>IF(StockTree!ED39="","",IF(T=ED$10,IF(CallFlag=1,MAX(StockTree!ED39-K,0),MAX(K-StockTree!ED39,0)),EXP(-rr*h)*(pstar*EE39+(1-pstar)*EE40)))</f>
        <v/>
      </c>
      <c r="EE39" s="20" t="str">
        <f>IF(StockTree!EE39="","",IF(T=EE$10,IF(CallFlag=1,MAX(StockTree!EE39-K,0),MAX(K-StockTree!EE39,0)),EXP(-rr*h)*(pstar*EF39+(1-pstar)*EF40)))</f>
        <v/>
      </c>
      <c r="EF39" s="20" t="str">
        <f>IF(StockTree!EF39="","",IF(T=EF$10,IF(CallFlag=1,MAX(StockTree!EF39-K,0),MAX(K-StockTree!EF39,0)),EXP(-rr*h)*(pstar*EG39+(1-pstar)*EG40)))</f>
        <v/>
      </c>
      <c r="EG39" s="20" t="str">
        <f>IF(StockTree!EG39="","",IF(T=EG$10,IF(CallFlag=1,MAX(StockTree!EG39-K,0),MAX(K-StockTree!EG39,0)),EXP(-rr*h)*(pstar*EH39+(1-pstar)*EH40)))</f>
        <v/>
      </c>
      <c r="EH39" s="20" t="str">
        <f>IF(StockTree!EH39="","",IF(T=EH$10,IF(CallFlag=1,MAX(StockTree!EH39-K,0),MAX(K-StockTree!EH39,0)),EXP(-rr*h)*(pstar*EI39+(1-pstar)*EI40)))</f>
        <v/>
      </c>
      <c r="EI39" s="20" t="str">
        <f>IF(StockTree!EI39="","",IF(T=EI$10,IF(CallFlag=1,MAX(StockTree!EI39-K,0),MAX(K-StockTree!EI39,0)),EXP(-rr*h)*(pstar*EJ39+(1-pstar)*EJ40)))</f>
        <v/>
      </c>
      <c r="EJ39" s="20" t="str">
        <f>IF(StockTree!EJ39="","",IF(T=EJ$10,IF(CallFlag=1,MAX(StockTree!EJ39-K,0),MAX(K-StockTree!EJ39,0)),EXP(-rr*h)*(pstar*EK39+(1-pstar)*EK40)))</f>
        <v/>
      </c>
      <c r="EK39" s="20" t="str">
        <f>IF(StockTree!EK39="","",IF(T=EK$10,IF(CallFlag=1,MAX(StockTree!EK39-K,0),MAX(K-StockTree!EK39,0)),EXP(-rr*h)*(pstar*EL39+(1-pstar)*EL40)))</f>
        <v/>
      </c>
      <c r="EL39" s="20" t="str">
        <f>IF(StockTree!EL39="","",IF(T=EL$10,IF(CallFlag=1,MAX(StockTree!EL39-K,0),MAX(K-StockTree!EL39,0)),EXP(-rr*h)*(pstar*EM39+(1-pstar)*EM40)))</f>
        <v/>
      </c>
      <c r="EM39" s="20" t="str">
        <f>IF(StockTree!EM39="","",IF(T=EM$10,IF(CallFlag=1,MAX(StockTree!EM39-K,0),MAX(K-StockTree!EM39,0)),EXP(-rr*h)*(pstar*EN39+(1-pstar)*EN40)))</f>
        <v/>
      </c>
      <c r="EN39" s="20" t="str">
        <f>IF(StockTree!EN39="","",IF(T=EN$10,IF(CallFlag=1,MAX(StockTree!EN39-K,0),MAX(K-StockTree!EN39,0)),EXP(-rr*h)*(pstar*EO39+(1-pstar)*EO40)))</f>
        <v/>
      </c>
      <c r="EO39" s="20" t="str">
        <f>IF(StockTree!EO39="","",IF(T=EO$10,IF(CallFlag=1,MAX(StockTree!EO39-K,0),MAX(K-StockTree!EO39,0)),EXP(-rr*h)*(pstar*EP39+(1-pstar)*EP40)))</f>
        <v/>
      </c>
      <c r="EP39" s="20" t="str">
        <f>IF(StockTree!EP39="","",IF(T=EP$10,IF(CallFlag=1,MAX(StockTree!EP39-K,0),MAX(K-StockTree!EP39,0)),EXP(-rr*h)*(pstar*EQ39+(1-pstar)*EQ40)))</f>
        <v/>
      </c>
      <c r="EQ39" s="20" t="str">
        <f>IF(StockTree!EQ39="","",IF(T=EQ$10,IF(CallFlag=1,MAX(StockTree!EQ39-K,0),MAX(K-StockTree!EQ39,0)),EXP(-rr*h)*(pstar*ER39+(1-pstar)*ER40)))</f>
        <v/>
      </c>
      <c r="ER39" s="20" t="str">
        <f>IF(StockTree!ER39="","",IF(T=ER$10,IF(CallFlag=1,MAX(StockTree!ER39-K,0),MAX(K-StockTree!ER39,0)),EXP(-rr*h)*(pstar*ES39+(1-pstar)*ES40)))</f>
        <v/>
      </c>
      <c r="ES39" s="20" t="str">
        <f>IF(StockTree!ES39="","",IF(T=ES$10,IF(CallFlag=1,MAX(StockTree!ES39-K,0),MAX(K-StockTree!ES39,0)),EXP(-rr*h)*(pstar*ET39+(1-pstar)*ET40)))</f>
        <v/>
      </c>
      <c r="ET39" s="20" t="str">
        <f>IF(StockTree!ET39="","",IF(T=ET$10,IF(CallFlag=1,MAX(StockTree!ET39-K,0),MAX(K-StockTree!ET39,0)),EXP(-rr*h)*(pstar*EU39+(1-pstar)*EU40)))</f>
        <v/>
      </c>
      <c r="EU39" s="20" t="str">
        <f>IF(StockTree!EU39="","",IF(T=EU$10,IF(CallFlag=1,MAX(StockTree!EU39-K,0),MAX(K-StockTree!EU39,0)),EXP(-rr*h)*(pstar*EV39+(1-pstar)*EV40)))</f>
        <v/>
      </c>
      <c r="EV39" s="20" t="str">
        <f>IF(StockTree!EV39="","",IF(T=EV$10,IF(CallFlag=1,MAX(StockTree!EV39-K,0),MAX(K-StockTree!EV39,0)),EXP(-rr*h)*(pstar*EW39+(1-pstar)*EW40)))</f>
        <v/>
      </c>
      <c r="EW39" s="20" t="str">
        <f>IF(StockTree!EW39="","",IF(T=EW$10,IF(CallFlag=1,MAX(StockTree!EW39-K,0),MAX(K-StockTree!EW39,0)),EXP(-rr*h)*(pstar*EX39+(1-pstar)*EX40)))</f>
        <v/>
      </c>
      <c r="EX39" s="20" t="str">
        <f>IF(StockTree!EX39="","",IF(T=EX$10,IF(CallFlag=1,MAX(StockTree!EX39-K,0),MAX(K-StockTree!EX39,0)),EXP(-rr*h)*(pstar*EY39+(1-pstar)*EY40)))</f>
        <v/>
      </c>
      <c r="EY39" s="20" t="str">
        <f>IF(StockTree!EY39="","",IF(T=EY$10,IF(CallFlag=1,MAX(StockTree!EY39-K,0),MAX(K-StockTree!EY39,0)),EXP(-rr*h)*(pstar*EZ39+(1-pstar)*EZ40)))</f>
        <v/>
      </c>
      <c r="EZ39" s="20" t="str">
        <f>IF(StockTree!EZ39="","",IF(T=EZ$10,IF(CallFlag=1,MAX(StockTree!EZ39-K,0),MAX(K-StockTree!EZ39,0)),EXP(-rr*h)*(pstar*FA39+(1-pstar)*FA40)))</f>
        <v/>
      </c>
      <c r="FA39" s="20" t="str">
        <f>IF(StockTree!FA39="","",IF(T=FA$10,IF(CallFlag=1,MAX(StockTree!FA39-K,0),MAX(K-StockTree!FA39,0)),EXP(-rr*h)*(pstar*FB39+(1-pstar)*FB40)))</f>
        <v/>
      </c>
      <c r="FB39" s="20" t="str">
        <f>IF(StockTree!FB39="","",IF(T=FB$10,IF(CallFlag=1,MAX(StockTree!FB39-K,0),MAX(K-StockTree!FB39,0)),EXP(-rr*h)*(pstar*FC39+(1-pstar)*FC40)))</f>
        <v/>
      </c>
      <c r="FC39" s="20" t="str">
        <f>IF(StockTree!FC39="","",IF(T=FC$10,IF(CallFlag=1,MAX(StockTree!FC39-K,0),MAX(K-StockTree!FC39,0)),EXP(-rr*h)*(pstar*FD39+(1-pstar)*FD40)))</f>
        <v/>
      </c>
      <c r="FD39" s="20" t="str">
        <f>IF(StockTree!FD39="","",IF(T=FD$10,IF(CallFlag=1,MAX(StockTree!FD39-K,0),MAX(K-StockTree!FD39,0)),EXP(-rr*h)*(pstar*FE39+(1-pstar)*FE40)))</f>
        <v/>
      </c>
      <c r="FE39" s="20" t="str">
        <f>IF(StockTree!FE39="","",IF(T=FE$10,IF(CallFlag=1,MAX(StockTree!FE39-K,0),MAX(K-StockTree!FE39,0)),EXP(-rr*h)*(pstar*FF39+(1-pstar)*FF40)))</f>
        <v/>
      </c>
      <c r="FF39" s="20" t="str">
        <f>IF(StockTree!FF39="","",IF(T=FF$10,IF(CallFlag=1,MAX(StockTree!FF39-K,0),MAX(K-StockTree!FF39,0)),EXP(-rr*h)*(pstar*FG39+(1-pstar)*FG40)))</f>
        <v/>
      </c>
      <c r="FG39" s="20" t="str">
        <f>IF(StockTree!FG39="","",IF(T=FG$10,IF(CallFlag=1,MAX(StockTree!FG39-K,0),MAX(K-StockTree!FG39,0)),EXP(-rr*h)*(pstar*FH39+(1-pstar)*FH40)))</f>
        <v/>
      </c>
      <c r="FH39" s="20" t="str">
        <f>IF(StockTree!FH39="","",IF(T=FH$10,IF(CallFlag=1,MAX(StockTree!FH39-K,0),MAX(K-StockTree!FH39,0)),EXP(-rr*h)*(pstar*FI39+(1-pstar)*FI40)))</f>
        <v/>
      </c>
      <c r="FI39" s="20" t="str">
        <f>IF(StockTree!FI39="","",IF(T=FI$10,IF(CallFlag=1,MAX(StockTree!FI39-K,0),MAX(K-StockTree!FI39,0)),EXP(-rr*h)*(pstar*FJ39+(1-pstar)*FJ40)))</f>
        <v/>
      </c>
      <c r="FJ39" s="20" t="str">
        <f>IF(StockTree!FJ39="","",IF(T=FJ$10,IF(CallFlag=1,MAX(StockTree!FJ39-K,0),MAX(K-StockTree!FJ39,0)),EXP(-rr*h)*(pstar*FK39+(1-pstar)*FK40)))</f>
        <v/>
      </c>
      <c r="FK39" s="20" t="str">
        <f>IF(StockTree!FK39="","",IF(T=FK$10,IF(CallFlag=1,MAX(StockTree!FK39-K,0),MAX(K-StockTree!FK39,0)),EXP(-rr*h)*(pstar*FL39+(1-pstar)*FL40)))</f>
        <v/>
      </c>
      <c r="FL39" s="20" t="str">
        <f>IF(StockTree!FL39="","",IF(T=FL$10,IF(CallFlag=1,MAX(StockTree!FL39-K,0),MAX(K-StockTree!FL39,0)),EXP(-rr*h)*(pstar*FM39+(1-pstar)*FM40)))</f>
        <v/>
      </c>
      <c r="FM39" s="20" t="str">
        <f>IF(StockTree!FM39="","",IF(T=FM$10,IF(CallFlag=1,MAX(StockTree!FM39-K,0),MAX(K-StockTree!FM39,0)),EXP(-rr*h)*(pstar*FN39+(1-pstar)*FN40)))</f>
        <v/>
      </c>
      <c r="FN39" s="20" t="str">
        <f>IF(StockTree!FN39="","",IF(T=FN$10,IF(CallFlag=1,MAX(StockTree!FN39-K,0),MAX(K-StockTree!FN39,0)),EXP(-rr*h)*(pstar*FO39+(1-pstar)*FO40)))</f>
        <v/>
      </c>
      <c r="FO39" s="20" t="str">
        <f>IF(StockTree!FO39="","",IF(T=FO$10,IF(CallFlag=1,MAX(StockTree!FO39-K,0),MAX(K-StockTree!FO39,0)),EXP(-rr*h)*(pstar*FP39+(1-pstar)*FP40)))</f>
        <v/>
      </c>
      <c r="FP39" s="20" t="str">
        <f>IF(StockTree!FP39="","",IF(T=FP$10,IF(CallFlag=1,MAX(StockTree!FP39-K,0),MAX(K-StockTree!FP39,0)),EXP(-rr*h)*(pstar*FQ39+(1-pstar)*FQ40)))</f>
        <v/>
      </c>
      <c r="FQ39" s="20" t="str">
        <f>IF(StockTree!FQ39="","",IF(T=FQ$10,IF(CallFlag=1,MAX(StockTree!FQ39-K,0),MAX(K-StockTree!FQ39,0)),EXP(-rr*h)*(pstar*FR39+(1-pstar)*FR40)))</f>
        <v/>
      </c>
      <c r="FR39" s="20" t="str">
        <f>IF(StockTree!FR39="","",IF(T=FR$10,IF(CallFlag=1,MAX(StockTree!FR39-K,0),MAX(K-StockTree!FR39,0)),EXP(-rr*h)*(pstar*FS39+(1-pstar)*FS40)))</f>
        <v/>
      </c>
      <c r="FS39" s="20" t="str">
        <f>IF(StockTree!FS39="","",IF(T=FS$10,IF(CallFlag=1,MAX(StockTree!FS39-K,0),MAX(K-StockTree!FS39,0)),EXP(-rr*h)*(pstar*FT39+(1-pstar)*FT40)))</f>
        <v/>
      </c>
      <c r="FT39" s="20" t="str">
        <f>IF(StockTree!FT39="","",IF(T=FT$10,IF(CallFlag=1,MAX(StockTree!FT39-K,0),MAX(K-StockTree!FT39,0)),EXP(-rr*h)*(pstar*FU39+(1-pstar)*FU40)))</f>
        <v/>
      </c>
      <c r="FU39" s="20" t="str">
        <f>IF(StockTree!FU39="","",IF(T=FU$10,IF(CallFlag=1,MAX(StockTree!FU39-K,0),MAX(K-StockTree!FU39,0)),EXP(-rr*h)*(pstar*FV39+(1-pstar)*FV40)))</f>
        <v/>
      </c>
      <c r="FV39" s="20" t="str">
        <f>IF(StockTree!FV39="","",IF(T=FV$10,IF(CallFlag=1,MAX(StockTree!FV39-K,0),MAX(K-StockTree!FV39,0)),EXP(-rr*h)*(pstar*FW39+(1-pstar)*FW40)))</f>
        <v/>
      </c>
      <c r="FW39" s="20" t="str">
        <f>IF(StockTree!FW39="","",IF(T=FW$10,IF(CallFlag=1,MAX(StockTree!FW39-K,0),MAX(K-StockTree!FW39,0)),EXP(-rr*h)*(pstar*FX39+(1-pstar)*FX40)))</f>
        <v/>
      </c>
      <c r="FX39" s="20" t="str">
        <f>IF(StockTree!FX39="","",IF(T=FX$10,IF(CallFlag=1,MAX(StockTree!FX39-K,0),MAX(K-StockTree!FX39,0)),EXP(-rr*h)*(pstar*FY39+(1-pstar)*FY40)))</f>
        <v/>
      </c>
      <c r="FY39" s="20" t="str">
        <f>IF(StockTree!FY39="","",IF(T=FY$10,IF(CallFlag=1,MAX(StockTree!FY39-K,0),MAX(K-StockTree!FY39,0)),EXP(-rr*h)*(pstar*FZ39+(1-pstar)*FZ40)))</f>
        <v/>
      </c>
      <c r="FZ39" s="20" t="str">
        <f>IF(StockTree!FZ39="","",IF(T=FZ$10,IF(CallFlag=1,MAX(StockTree!FZ39-K,0),MAX(K-StockTree!FZ39,0)),EXP(-rr*h)*(pstar*GA39+(1-pstar)*GA40)))</f>
        <v/>
      </c>
      <c r="GA39" s="20" t="str">
        <f>IF(StockTree!GA39="","",IF(T=GA$10,IF(CallFlag=1,MAX(StockTree!GA39-K,0),MAX(K-StockTree!GA39,0)),EXP(-rr*h)*(pstar*GB39+(1-pstar)*GB40)))</f>
        <v/>
      </c>
      <c r="GB39" s="20" t="str">
        <f>IF(StockTree!GB39="","",IF(T=GB$10,IF(CallFlag=1,MAX(StockTree!GB39-K,0),MAX(K-StockTree!GB39,0)),EXP(-rr*h)*(pstar*GC39+(1-pstar)*GC40)))</f>
        <v/>
      </c>
      <c r="GC39" s="20" t="str">
        <f>IF(StockTree!GC39="","",IF(T=GC$10,IF(CallFlag=1,MAX(StockTree!GC39-K,0),MAX(K-StockTree!GC39,0)),EXP(-rr*h)*(pstar*GD39+(1-pstar)*GD40)))</f>
        <v/>
      </c>
      <c r="GD39" s="20" t="str">
        <f>IF(StockTree!GD39="","",IF(T=GD$10,IF(CallFlag=1,MAX(StockTree!GD39-K,0),MAX(K-StockTree!GD39,0)),EXP(-rr*h)*(pstar*GE39+(1-pstar)*GE40)))</f>
        <v/>
      </c>
      <c r="GE39" s="20" t="str">
        <f>IF(StockTree!GE39="","",IF(T=GE$10,IF(CallFlag=1,MAX(StockTree!GE39-K,0),MAX(K-StockTree!GE39,0)),EXP(-rr*h)*(pstar*GF39+(1-pstar)*GF40)))</f>
        <v/>
      </c>
      <c r="GF39" s="20" t="str">
        <f>IF(StockTree!GF39="","",IF(T=GF$10,IF(CallFlag=1,MAX(StockTree!GF39-K,0),MAX(K-StockTree!GF39,0)),EXP(-rr*h)*(pstar*GG39+(1-pstar)*GG40)))</f>
        <v/>
      </c>
      <c r="GG39" s="20" t="str">
        <f>IF(StockTree!GG39="","",IF(T=GG$10,IF(CallFlag=1,MAX(StockTree!GG39-K,0),MAX(K-StockTree!GG39,0)),EXP(-rr*h)*(pstar*GH39+(1-pstar)*GH40)))</f>
        <v/>
      </c>
      <c r="GH39" s="20" t="str">
        <f>IF(StockTree!GH39="","",IF(T=GH$10,IF(CallFlag=1,MAX(StockTree!GH39-K,0),MAX(K-StockTree!GH39,0)),EXP(-rr*h)*(pstar*GI39+(1-pstar)*GI40)))</f>
        <v/>
      </c>
      <c r="GI39" s="20" t="str">
        <f>IF(StockTree!GI39="","",IF(T=GI$10,IF(CallFlag=1,MAX(StockTree!GI39-K,0),MAX(K-StockTree!GI39,0)),EXP(-rr*h)*(pstar*GJ39+(1-pstar)*GJ40)))</f>
        <v/>
      </c>
      <c r="GJ39" s="20" t="str">
        <f>IF(StockTree!GJ39="","",IF(T=GJ$10,IF(CallFlag=1,MAX(StockTree!GJ39-K,0),MAX(K-StockTree!GJ39,0)),EXP(-rr*h)*(pstar*GK39+(1-pstar)*GK40)))</f>
        <v/>
      </c>
      <c r="GK39" s="20" t="str">
        <f>IF(StockTree!GK39="","",IF(T=GK$10,IF(CallFlag=1,MAX(StockTree!GK39-K,0),MAX(K-StockTree!GK39,0)),EXP(-rr*h)*(pstar*GL39+(1-pstar)*GL40)))</f>
        <v/>
      </c>
      <c r="GL39" s="20" t="str">
        <f>IF(StockTree!GL39="","",IF(T=GL$10,IF(CallFlag=1,MAX(StockTree!GL39-K,0),MAX(K-StockTree!GL39,0)),EXP(-rr*h)*(pstar*GM39+(1-pstar)*GM40)))</f>
        <v/>
      </c>
      <c r="GM39" s="20" t="str">
        <f>IF(StockTree!GM39="","",IF(T=GM$10,IF(CallFlag=1,MAX(StockTree!GM39-K,0),MAX(K-StockTree!GM39,0)),EXP(-rr*h)*(pstar*GN39+(1-pstar)*GN40)))</f>
        <v/>
      </c>
      <c r="GN39" s="20" t="str">
        <f>IF(StockTree!GN39="","",IF(T=GN$10,IF(CallFlag=1,MAX(StockTree!GN39-K,0),MAX(K-StockTree!GN39,0)),EXP(-rr*h)*(pstar*GO39+(1-pstar)*GO40)))</f>
        <v/>
      </c>
      <c r="GO39" s="20" t="str">
        <f>IF(StockTree!GO39="","",IF(T=GO$10,IF(CallFlag=1,MAX(StockTree!GO39-K,0),MAX(K-StockTree!GO39,0)),EXP(-rr*h)*(pstar*GP39+(1-pstar)*GP40)))</f>
        <v/>
      </c>
      <c r="GP39" s="20" t="str">
        <f>IF(StockTree!GP39="","",IF(T=GP$10,IF(CallFlag=1,MAX(StockTree!GP39-K,0),MAX(K-StockTree!GP39,0)),EXP(-rr*h)*(pstar*GQ39+(1-pstar)*GQ40)))</f>
        <v/>
      </c>
      <c r="GQ39" s="20" t="str">
        <f>IF(StockTree!GQ39="","",IF(T=GQ$10,IF(CallFlag=1,MAX(StockTree!GQ39-K,0),MAX(K-StockTree!GQ39,0)),EXP(-rr*h)*(pstar*GR39+(1-pstar)*GR40)))</f>
        <v/>
      </c>
      <c r="GR39" s="20" t="str">
        <f>IF(StockTree!GR39="","",IF(T=GR$10,IF(CallFlag=1,MAX(StockTree!GR39-K,0),MAX(K-StockTree!GR39,0)),EXP(-rr*h)*(pstar*GS39+(1-pstar)*GS40)))</f>
        <v/>
      </c>
      <c r="GS39" s="20" t="str">
        <f>IF(StockTree!GS39="","",IF(T=GS$10,IF(CallFlag=1,MAX(StockTree!GS39-K,0),MAX(K-StockTree!GS39,0)),EXP(-rr*h)*(pstar*GT39+(1-pstar)*GT40)))</f>
        <v/>
      </c>
      <c r="GT39" s="20" t="str">
        <f>IF(StockTree!GT39="","",IF(T=GT$10,IF(CallFlag=1,MAX(StockTree!GT39-K,0),MAX(K-StockTree!GT39,0)),EXP(-rr*h)*(pstar*GU39+(1-pstar)*GU40)))</f>
        <v/>
      </c>
      <c r="GU39" s="20" t="str">
        <f>IF(StockTree!GU39="","",IF(T=GU$10,IF(CallFlag=1,MAX(StockTree!GU39-K,0),MAX(K-StockTree!GU39,0)),EXP(-rr*h)*(pstar*GV39+(1-pstar)*GV40)))</f>
        <v/>
      </c>
      <c r="GV39" s="20" t="str">
        <f>IF(StockTree!GV39="","",IF(T=GV$10,IF(CallFlag=1,MAX(StockTree!GV39-K,0),MAX(K-StockTree!GV39,0)),EXP(-rr*h)*(pstar*GW39+(1-pstar)*GW40)))</f>
        <v/>
      </c>
      <c r="GW39" s="20" t="str">
        <f>IF(StockTree!GW39="","",IF(T=GW$10,IF(CallFlag=1,MAX(StockTree!GW39-K,0),MAX(K-StockTree!GW39,0)),EXP(-rr*h)*(pstar*GX39+(1-pstar)*GX40)))</f>
        <v/>
      </c>
      <c r="GX39" s="20" t="str">
        <f>IF(StockTree!GX39="","",IF(T=GX$10,IF(CallFlag=1,MAX(StockTree!GX39-K,0),MAX(K-StockTree!GX39,0)),EXP(-rr*h)*(pstar*GY39+(1-pstar)*GY40)))</f>
        <v/>
      </c>
      <c r="GY39" s="20" t="str">
        <f>IF(StockTree!GY39="","",IF(T=GY$10,IF(CallFlag=1,MAX(StockTree!GY39-K,0),MAX(K-StockTree!GY39,0)),EXP(-rr*h)*(pstar*GZ39+(1-pstar)*GZ40)))</f>
        <v/>
      </c>
      <c r="GZ39" s="20" t="str">
        <f>IF(StockTree!GZ39="","",IF(T=GZ$10,IF(CallFlag=1,MAX(StockTree!GZ39-K,0),MAX(K-StockTree!GZ39,0)),EXP(-rr*h)*(pstar*HA39+(1-pstar)*HA40)))</f>
        <v/>
      </c>
      <c r="HA39" s="20" t="str">
        <f>IF(StockTree!HA39="","",IF(T=HA$10,IF(CallFlag=1,MAX(StockTree!HA39-K,0),MAX(K-StockTree!HA39,0)),EXP(-rr*h)*(pstar*HB39+(1-pstar)*HB40)))</f>
        <v/>
      </c>
      <c r="HB39" s="20" t="str">
        <f>IF(StockTree!HB39="","",IF(T=HB$10,IF(CallFlag=1,MAX(StockTree!HB39-K,0),MAX(K-StockTree!HB39,0)),EXP(-rr*h)*(pstar*HC39+(1-pstar)*HC40)))</f>
        <v/>
      </c>
      <c r="HC39" s="20" t="str">
        <f>IF(StockTree!HC39="","",IF(T=HC$10,IF(CallFlag=1,MAX(StockTree!HC39-K,0),MAX(K-StockTree!HC39,0)),EXP(-rr*h)*(pstar*HD39+(1-pstar)*HD40)))</f>
        <v/>
      </c>
      <c r="HD39" s="20" t="str">
        <f>IF(StockTree!HD39="","",IF(T=HD$10,IF(CallFlag=1,MAX(StockTree!HD39-K,0),MAX(K-StockTree!HD39,0)),EXP(-rr*h)*(pstar*HE39+(1-pstar)*HE40)))</f>
        <v/>
      </c>
      <c r="HE39" s="20" t="str">
        <f>IF(StockTree!HE39="","",IF(T=HE$10,IF(CallFlag=1,MAX(StockTree!HE39-K,0),MAX(K-StockTree!HE39,0)),EXP(-rr*h)*(pstar*HF39+(1-pstar)*HF40)))</f>
        <v/>
      </c>
      <c r="HF39" s="20" t="str">
        <f>IF(StockTree!HF39="","",IF(T=HF$10,IF(CallFlag=1,MAX(StockTree!HF39-K,0),MAX(K-StockTree!HF39,0)),EXP(-rr*h)*(pstar*HG39+(1-pstar)*HG40)))</f>
        <v/>
      </c>
      <c r="HG39" s="20" t="str">
        <f>IF(StockTree!HG39="","",IF(T=HG$10,IF(CallFlag=1,MAX(StockTree!HG39-K,0),MAX(K-StockTree!HG39,0)),EXP(-rr*h)*(pstar*HH39+(1-pstar)*HH40)))</f>
        <v/>
      </c>
      <c r="HH39" s="20" t="str">
        <f>IF(StockTree!HH39="","",IF(T=HH$10,IF(CallFlag=1,MAX(StockTree!HH39-K,0),MAX(K-StockTree!HH39,0)),EXP(-rr*h)*(pstar*HI39+(1-pstar)*HI40)))</f>
        <v/>
      </c>
      <c r="HI39" s="20" t="str">
        <f>IF(StockTree!HI39="","",IF(T=HI$10,IF(CallFlag=1,MAX(StockTree!HI39-K,0),MAX(K-StockTree!HI39,0)),EXP(-rr*h)*(pstar*HJ39+(1-pstar)*HJ40)))</f>
        <v/>
      </c>
      <c r="HJ39" s="20" t="str">
        <f>IF(StockTree!HJ39="","",IF(T=HJ$10,IF(CallFlag=1,MAX(StockTree!HJ39-K,0),MAX(K-StockTree!HJ39,0)),EXP(-rr*h)*(pstar*HK39+(1-pstar)*HK40)))</f>
        <v/>
      </c>
      <c r="HK39" s="20" t="str">
        <f>IF(StockTree!HK39="","",IF(T=HK$10,IF(CallFlag=1,MAX(StockTree!HK39-K,0),MAX(K-StockTree!HK39,0)),EXP(-rr*h)*(pstar*HL39+(1-pstar)*HL40)))</f>
        <v/>
      </c>
      <c r="HL39" s="20" t="str">
        <f>IF(StockTree!HL39="","",IF(T=HL$10,IF(CallFlag=1,MAX(StockTree!HL39-K,0),MAX(K-StockTree!HL39,0)),EXP(-rr*h)*(pstar*HM39+(1-pstar)*HM40)))</f>
        <v/>
      </c>
      <c r="HM39" s="20" t="str">
        <f>IF(StockTree!HM39="","",IF(T=HM$10,IF(CallFlag=1,MAX(StockTree!HM39-K,0),MAX(K-StockTree!HM39,0)),EXP(-rr*h)*(pstar*HN39+(1-pstar)*HN40)))</f>
        <v/>
      </c>
      <c r="HN39" s="20" t="str">
        <f>IF(StockTree!HN39="","",IF(T=HN$10,IF(CallFlag=1,MAX(StockTree!HN39-K,0),MAX(K-StockTree!HN39,0)),EXP(-rr*h)*(pstar*HO39+(1-pstar)*HO40)))</f>
        <v/>
      </c>
      <c r="HO39" s="20" t="str">
        <f>IF(StockTree!HO39="","",IF(T=HO$10,IF(CallFlag=1,MAX(StockTree!HO39-K,0),MAX(K-StockTree!HO39,0)),EXP(-rr*h)*(pstar*HP39+(1-pstar)*HP40)))</f>
        <v/>
      </c>
      <c r="HP39" s="20" t="str">
        <f>IF(StockTree!HP39="","",IF(T=HP$10,IF(CallFlag=1,MAX(StockTree!HP39-K,0),MAX(K-StockTree!HP39,0)),EXP(-rr*h)*(pstar*HQ39+(1-pstar)*HQ40)))</f>
        <v/>
      </c>
      <c r="HQ39" s="20" t="str">
        <f>IF(StockTree!HQ39="","",IF(T=HQ$10,IF(CallFlag=1,MAX(StockTree!HQ39-K,0),MAX(K-StockTree!HQ39,0)),EXP(-rr*h)*(pstar*HR39+(1-pstar)*HR40)))</f>
        <v/>
      </c>
      <c r="HR39" s="20" t="str">
        <f>IF(StockTree!HR39="","",IF(T=HR$10,IF(CallFlag=1,MAX(StockTree!HR39-K,0),MAX(K-StockTree!HR39,0)),EXP(-rr*h)*(pstar*HS39+(1-pstar)*HS40)))</f>
        <v/>
      </c>
      <c r="HS39" s="20" t="str">
        <f>IF(StockTree!HS39="","",IF(T=HS$10,IF(CallFlag=1,MAX(StockTree!HS39-K,0),MAX(K-StockTree!HS39,0)),EXP(-rr*h)*(pstar*HT39+(1-pstar)*HT40)))</f>
        <v/>
      </c>
      <c r="HT39" s="20" t="str">
        <f>IF(StockTree!HT39="","",IF(T=HT$10,IF(CallFlag=1,MAX(StockTree!HT39-K,0),MAX(K-StockTree!HT39,0)),EXP(-rr*h)*(pstar*HU39+(1-pstar)*HU40)))</f>
        <v/>
      </c>
      <c r="HU39" s="20" t="str">
        <f>IF(StockTree!HU39="","",IF(T=HU$10,IF(CallFlag=1,MAX(StockTree!HU39-K,0),MAX(K-StockTree!HU39,0)),EXP(-rr*h)*(pstar*HV39+(1-pstar)*HV40)))</f>
        <v/>
      </c>
      <c r="HV39" s="20" t="str">
        <f>IF(StockTree!HV39="","",IF(T=HV$10,IF(CallFlag=1,MAX(StockTree!HV39-K,0),MAX(K-StockTree!HV39,0)),EXP(-rr*h)*(pstar*HW39+(1-pstar)*HW40)))</f>
        <v/>
      </c>
      <c r="HW39" s="20" t="str">
        <f>IF(StockTree!HW39="","",IF(T=HW$10,IF(CallFlag=1,MAX(StockTree!HW39-K,0),MAX(K-StockTree!HW39,0)),EXP(-rr*h)*(pstar*HX39+(1-pstar)*HX40)))</f>
        <v/>
      </c>
      <c r="HX39" s="20" t="str">
        <f>IF(StockTree!HX39="","",IF(T=HX$10,IF(CallFlag=1,MAX(StockTree!HX39-K,0),MAX(K-StockTree!HX39,0)),EXP(-rr*h)*(pstar*HY39+(1-pstar)*HY40)))</f>
        <v/>
      </c>
      <c r="HY39" s="20" t="str">
        <f>IF(StockTree!HY39="","",IF(T=HY$10,IF(CallFlag=1,MAX(StockTree!HY39-K,0),MAX(K-StockTree!HY39,0)),EXP(-rr*h)*(pstar*HZ39+(1-pstar)*HZ40)))</f>
        <v/>
      </c>
      <c r="HZ39" s="20" t="str">
        <f>IF(StockTree!HZ39="","",IF(T=HZ$10,IF(CallFlag=1,MAX(StockTree!HZ39-K,0),MAX(K-StockTree!HZ39,0)),EXP(-rr*h)*(pstar*IA39+(1-pstar)*IA40)))</f>
        <v/>
      </c>
      <c r="IA39" s="20" t="str">
        <f>IF(StockTree!IA39="","",IF(T=IA$10,IF(CallFlag=1,MAX(StockTree!IA39-K,0),MAX(K-StockTree!IA39,0)),EXP(-rr*h)*(pstar*IB39+(1-pstar)*IB40)))</f>
        <v/>
      </c>
      <c r="IB39" s="20" t="str">
        <f>IF(StockTree!IB39="","",IF(T=IB$10,IF(CallFlag=1,MAX(StockTree!IB39-K,0),MAX(K-StockTree!IB39,0)),EXP(-rr*h)*(pstar*IC39+(1-pstar)*IC40)))</f>
        <v/>
      </c>
      <c r="IC39" s="20" t="str">
        <f>IF(StockTree!IC39="","",IF(T=IC$10,IF(CallFlag=1,MAX(StockTree!IC39-K,0),MAX(K-StockTree!IC39,0)),EXP(-rr*h)*(pstar*ID39+(1-pstar)*ID40)))</f>
        <v/>
      </c>
      <c r="ID39" s="20" t="str">
        <f>IF(StockTree!ID39="","",IF(T=ID$10,IF(CallFlag=1,MAX(StockTree!ID39-K,0),MAX(K-StockTree!ID39,0)),EXP(-rr*h)*(pstar*IE39+(1-pstar)*IE40)))</f>
        <v/>
      </c>
      <c r="IE39" s="20" t="str">
        <f>IF(StockTree!IE39="","",IF(T=IE$10,IF(CallFlag=1,MAX(StockTree!IE39-K,0),MAX(K-StockTree!IE39,0)),EXP(-rr*h)*(pstar*IF39+(1-pstar)*IF40)))</f>
        <v/>
      </c>
      <c r="IF39" s="20" t="str">
        <f>IF(StockTree!IF39="","",IF(T=IF$10,IF(CallFlag=1,MAX(StockTree!IF39-K,0),MAX(K-StockTree!IF39,0)),EXP(-rr*h)*(pstar*IG39+(1-pstar)*IG40)))</f>
        <v/>
      </c>
      <c r="IG39" s="20" t="str">
        <f>IF(StockTree!IG39="","",IF(T=IG$10,IF(CallFlag=1,MAX(StockTree!IG39-K,0),MAX(K-StockTree!IG39,0)),EXP(-rr*h)*(pstar*IH39+(1-pstar)*IH40)))</f>
        <v/>
      </c>
      <c r="IH39" s="20" t="str">
        <f>IF(StockTree!IH39="","",IF(T=IH$10,IF(CallFlag=1,MAX(StockTree!IH39-K,0),MAX(K-StockTree!IH39,0)),EXP(-rr*h)*(pstar*II39+(1-pstar)*II40)))</f>
        <v/>
      </c>
      <c r="II39" s="20" t="str">
        <f>IF(StockTree!II39="","",IF(T=II$10,IF(CallFlag=1,MAX(StockTree!II39-K,0),MAX(K-StockTree!II39,0)),EXP(-rr*h)*(pstar*IJ39+(1-pstar)*IJ40)))</f>
        <v/>
      </c>
      <c r="IJ39" s="20" t="str">
        <f>IF(StockTree!IJ39="","",IF(T=IJ$10,IF(CallFlag=1,MAX(StockTree!IJ39-K,0),MAX(K-StockTree!IJ39,0)),EXP(-rr*h)*(pstar*IK39+(1-pstar)*IK40)))</f>
        <v/>
      </c>
      <c r="IK39" s="20" t="str">
        <f>IF(StockTree!IK39="","",IF(T=IK$10,IF(CallFlag=1,MAX(StockTree!IK39-K,0),MAX(K-StockTree!IK39,0)),EXP(-rr*h)*(pstar*IL39+(1-pstar)*IL40)))</f>
        <v/>
      </c>
      <c r="IL39" s="20" t="str">
        <f>IF(StockTree!IL39="","",IF(T=IL$10,IF(CallFlag=1,MAX(StockTree!IL39-K,0),MAX(K-StockTree!IL39,0)),EXP(-rr*h)*(pstar*IM39+(1-pstar)*IM40)))</f>
        <v/>
      </c>
      <c r="IM39" s="20" t="str">
        <f>IF(StockTree!IM39="","",IF(T=IM$10,IF(CallFlag=1,MAX(StockTree!IM39-K,0),MAX(K-StockTree!IM39,0)),EXP(-rr*h)*(pstar*IN39+(1-pstar)*IN40)))</f>
        <v/>
      </c>
      <c r="IN39" s="20" t="str">
        <f>IF(StockTree!IN39="","",IF(T=IN$10,IF(CallFlag=1,MAX(StockTree!IN39-K,0),MAX(K-StockTree!IN39,0)),EXP(-rr*h)*(pstar*IO39+(1-pstar)*IO40)))</f>
        <v/>
      </c>
      <c r="IO39" s="20" t="str">
        <f>IF(StockTree!IO39="","",IF(T=IO$10,IF(CallFlag=1,MAX(StockTree!IO39-K,0),MAX(K-StockTree!IO39,0)),EXP(-rr*h)*(pstar*IP39+(1-pstar)*IP40)))</f>
        <v/>
      </c>
      <c r="IP39" s="20" t="str">
        <f>IF(StockTree!IP39="","",IF(T=IP$10,IF(CallFlag=1,MAX(StockTree!IP39-K,0),MAX(K-StockTree!IP39,0)),EXP(-rr*h)*(pstar*IQ39+(1-pstar)*IQ40)))</f>
        <v/>
      </c>
      <c r="IQ39" s="20" t="str">
        <f>IF(StockTree!IQ39="","",IF(T=IQ$10,IF(CallFlag=1,MAX(StockTree!IQ39-K,0),MAX(K-StockTree!IQ39,0)),EXP(-rr*h)*(pstar*IR39+(1-pstar)*IR40)))</f>
        <v/>
      </c>
      <c r="IR39" s="20" t="str">
        <f>IF(StockTree!IR39="","",IF(T=IR$10,IF(CallFlag=1,MAX(StockTree!IR39-K,0),MAX(K-StockTree!IR39,0)),EXP(-rr*h)*(pstar*IS39+(1-pstar)*IS40)))</f>
        <v/>
      </c>
      <c r="IS39" s="20" t="str">
        <f>IF(StockTree!IS39="","",IF(T=IS$10,IF(CallFlag=1,MAX(StockTree!IS39-K,0),MAX(K-StockTree!IS39,0)),EXP(-rr*h)*(pstar*IT39+(1-pstar)*IT40)))</f>
        <v/>
      </c>
      <c r="IT39" s="20" t="str">
        <f>IF(StockTree!IT39="","",IF(T=IT$10,IF(CallFlag=1,MAX(StockTree!IT39-K,0),MAX(K-StockTree!IT39,0)),EXP(-rr*h)*(pstar*IU39+(1-pstar)*IU40)))</f>
        <v/>
      </c>
      <c r="IU39" s="20" t="str">
        <f>IF(StockTree!IU39="","",IF(T=IU$10,IF(CallFlag=1,MAX(StockTree!IU39-K,0),MAX(K-StockTree!IU39,0)),EXP(-rr*h)*(pstar*IV39+(1-pstar)*IV40)))</f>
        <v/>
      </c>
      <c r="IV39" s="20" t="str">
        <f>IF(StockTree!IV39="","",IF(T=IV$10,IF(CallFlag=1,MAX(StockTree!IV39-K,0),MAX(K-StockTree!IV39,0)),EXP(-rr*h)*(pstar*#REF!+(1-pstar)*#REF!)))</f>
        <v/>
      </c>
    </row>
    <row r="40" spans="1:256" s="20" customFormat="1" x14ac:dyDescent="0.2">
      <c r="A40" s="19">
        <f t="shared" si="8"/>
        <v>28</v>
      </c>
      <c r="B40" s="20" t="str">
        <f>IF(StockTree!B40="","",IF(T=B$10,IF(CallFlag=1,MAX(StockTree!B40-K,0),MAX(K-StockTree!B40,0)),EXP(-rr*h)*(pstar*C40+(1-pstar)*C41)))</f>
        <v/>
      </c>
      <c r="C40" s="20" t="str">
        <f>IF(StockTree!C40="","",IF(T=C$10,IF(CallFlag=1,MAX(StockTree!C40-K,0),MAX(K-StockTree!C40,0)),EXP(-rr*h)*(pstar*D40+(1-pstar)*D41)))</f>
        <v/>
      </c>
      <c r="D40" s="20" t="str">
        <f>IF(StockTree!D40="","",IF(T=D$10,IF(CallFlag=1,MAX(StockTree!D40-K,0),MAX(K-StockTree!D40,0)),EXP(-rr*h)*(pstar*E40+(1-pstar)*E41)))</f>
        <v/>
      </c>
      <c r="E40" s="20" t="str">
        <f>IF(StockTree!E40="","",IF(T=E$10,IF(CallFlag=1,MAX(StockTree!E40-K,0),MAX(K-StockTree!E40,0)),EXP(-rr*h)*(pstar*F40+(1-pstar)*F41)))</f>
        <v/>
      </c>
      <c r="F40" s="20" t="str">
        <f>IF(StockTree!F40="","",IF(T=F$10,IF(CallFlag=1,MAX(StockTree!F40-K,0),MAX(K-StockTree!F40,0)),EXP(-rr*h)*(pstar*G40+(1-pstar)*G41)))</f>
        <v/>
      </c>
      <c r="G40" s="20" t="str">
        <f>IF(StockTree!G40="","",IF(T=G$10,IF(CallFlag=1,MAX(StockTree!G40-K,0),MAX(K-StockTree!G40,0)),EXP(-rr*h)*(pstar*H40+(1-pstar)*H41)))</f>
        <v/>
      </c>
      <c r="H40" s="20" t="str">
        <f>IF(StockTree!H40="","",IF(T=H$10,IF(CallFlag=1,MAX(StockTree!H40-K,0),MAX(K-StockTree!H40,0)),EXP(-rr*h)*(pstar*I40+(1-pstar)*I41)))</f>
        <v/>
      </c>
      <c r="I40" s="20" t="str">
        <f>IF(StockTree!I40="","",IF(T=I$10,IF(CallFlag=1,MAX(StockTree!I40-K,0),MAX(K-StockTree!I40,0)),EXP(-rr*h)*(pstar*J40+(1-pstar)*J41)))</f>
        <v/>
      </c>
      <c r="J40" s="20" t="str">
        <f>IF(StockTree!J40="","",IF(T=J$10,IF(CallFlag=1,MAX(StockTree!J40-K,0),MAX(K-StockTree!J40,0)),EXP(-rr*h)*(pstar*K40+(1-pstar)*K41)))</f>
        <v/>
      </c>
      <c r="K40" s="20" t="str">
        <f>IF(StockTree!K40="","",IF(T=K$10,IF(CallFlag=1,MAX(StockTree!K40-K,0),MAX(K-StockTree!K40,0)),EXP(-rr*h)*(pstar*L40+(1-pstar)*L41)))</f>
        <v/>
      </c>
      <c r="L40" s="20" t="str">
        <f>IF(StockTree!L40="","",IF(T=L$10,IF(CallFlag=1,MAX(StockTree!L40-K,0),MAX(K-StockTree!L40,0)),EXP(-rr*h)*(pstar*M40+(1-pstar)*M41)))</f>
        <v/>
      </c>
      <c r="M40" s="20" t="str">
        <f>IF(StockTree!M40="","",IF(T=M$10,IF(CallFlag=1,MAX(StockTree!M40-K,0),MAX(K-StockTree!M40,0)),EXP(-rr*h)*(pstar*N40+(1-pstar)*N41)))</f>
        <v/>
      </c>
      <c r="N40" s="20" t="str">
        <f>IF(StockTree!N40="","",IF(T=N$10,IF(CallFlag=1,MAX(StockTree!N40-K,0),MAX(K-StockTree!N40,0)),EXP(-rr*h)*(pstar*O40+(1-pstar)*O41)))</f>
        <v/>
      </c>
      <c r="O40" s="20" t="str">
        <f>IF(StockTree!O40="","",IF(T=O$10,IF(CallFlag=1,MAX(StockTree!O40-K,0),MAX(K-StockTree!O40,0)),EXP(-rr*h)*(pstar*P40+(1-pstar)*P41)))</f>
        <v/>
      </c>
      <c r="P40" s="20" t="str">
        <f>IF(StockTree!P40="","",IF(T=P$10,IF(CallFlag=1,MAX(StockTree!P40-K,0),MAX(K-StockTree!P40,0)),EXP(-rr*h)*(pstar*Q40+(1-pstar)*Q41)))</f>
        <v/>
      </c>
      <c r="Q40" s="20" t="str">
        <f>IF(StockTree!Q40="","",IF(T=Q$10,IF(CallFlag=1,MAX(StockTree!Q40-K,0),MAX(K-StockTree!Q40,0)),EXP(-rr*h)*(pstar*R40+(1-pstar)*R41)))</f>
        <v/>
      </c>
      <c r="R40" s="20" t="str">
        <f>IF(StockTree!R40="","",IF(T=R$10,IF(CallFlag=1,MAX(StockTree!R40-K,0),MAX(K-StockTree!R40,0)),EXP(-rr*h)*(pstar*S40+(1-pstar)*S41)))</f>
        <v/>
      </c>
      <c r="S40" s="20" t="str">
        <f>IF(StockTree!S40="","",IF(T=S$10,IF(CallFlag=1,MAX(StockTree!S40-K,0),MAX(K-StockTree!S40,0)),EXP(-rr*h)*(pstar*T40+(1-pstar)*T41)))</f>
        <v/>
      </c>
      <c r="T40" s="20" t="str">
        <f>IF(StockTree!T40="","",IF(T=T$10,IF(CallFlag=1,MAX(StockTree!T40-K,0),MAX(K-StockTree!T40,0)),EXP(-rr*h)*(pstar*U40+(1-pstar)*U41)))</f>
        <v/>
      </c>
      <c r="U40" s="20" t="str">
        <f>IF(StockTree!U40="","",IF(T=U$10,IF(CallFlag=1,MAX(StockTree!U40-K,0),MAX(K-StockTree!U40,0)),EXP(-rr*h)*(pstar*V40+(1-pstar)*V41)))</f>
        <v/>
      </c>
      <c r="V40" s="20" t="str">
        <f>IF(StockTree!V40="","",IF(T=V$10,IF(CallFlag=1,MAX(StockTree!V40-K,0),MAX(K-StockTree!V40,0)),EXP(-rr*h)*(pstar*W40+(1-pstar)*W41)))</f>
        <v/>
      </c>
      <c r="W40" s="20" t="str">
        <f>IF(StockTree!W40="","",IF(T=W$10,IF(CallFlag=1,MAX(StockTree!W40-K,0),MAX(K-StockTree!W40,0)),EXP(-rr*h)*(pstar*X40+(1-pstar)*X41)))</f>
        <v/>
      </c>
      <c r="X40" s="20" t="str">
        <f>IF(StockTree!X40="","",IF(T=X$10,IF(CallFlag=1,MAX(StockTree!X40-K,0),MAX(K-StockTree!X40,0)),EXP(-rr*h)*(pstar*Y40+(1-pstar)*Y41)))</f>
        <v/>
      </c>
      <c r="Y40" s="20" t="str">
        <f>IF(StockTree!Y40="","",IF(T=Y$10,IF(CallFlag=1,MAX(StockTree!Y40-K,0),MAX(K-StockTree!Y40,0)),EXP(-rr*h)*(pstar*Z40+(1-pstar)*Z41)))</f>
        <v/>
      </c>
      <c r="Z40" s="20" t="str">
        <f>IF(StockTree!Z40="","",IF(T=Z$10,IF(CallFlag=1,MAX(StockTree!Z40-K,0),MAX(K-StockTree!Z40,0)),EXP(-rr*h)*(pstar*AA40+(1-pstar)*AA41)))</f>
        <v/>
      </c>
      <c r="AA40" s="20" t="str">
        <f>IF(StockTree!AA40="","",IF(T=AA$10,IF(CallFlag=1,MAX(StockTree!AA40-K,0),MAX(K-StockTree!AA40,0)),EXP(-rr*h)*(pstar*AB40+(1-pstar)*AB41)))</f>
        <v/>
      </c>
      <c r="AB40" s="20" t="str">
        <f>IF(StockTree!AB40="","",IF(T=AB$10,IF(CallFlag=1,MAX(StockTree!AB40-K,0),MAX(K-StockTree!AB40,0)),EXP(-rr*h)*(pstar*AC40+(1-pstar)*AC41)))</f>
        <v/>
      </c>
      <c r="AC40" s="20" t="str">
        <f>IF(StockTree!AC40="","",IF(T=AC$10,IF(CallFlag=1,MAX(StockTree!AC40-K,0),MAX(K-StockTree!AC40,0)),EXP(-rr*h)*(pstar*AD40+(1-pstar)*AD41)))</f>
        <v/>
      </c>
      <c r="AD40" s="20" t="str">
        <f>IF(StockTree!AD40="","",IF(T=AD$10,IF(CallFlag=1,MAX(StockTree!AD40-K,0),MAX(K-StockTree!AD40,0)),EXP(-rr*h)*(pstar*AE40+(1-pstar)*AE41)))</f>
        <v/>
      </c>
      <c r="AE40" s="20" t="str">
        <f>IF(StockTree!AE40="","",IF(T=AE$10,IF(CallFlag=1,MAX(StockTree!AE40-K,0),MAX(K-StockTree!AE40,0)),EXP(-rr*h)*(pstar*AF40+(1-pstar)*AF41)))</f>
        <v/>
      </c>
      <c r="AF40" s="20" t="str">
        <f>IF(StockTree!AF40="","",IF(T=AF$10,IF(CallFlag=1,MAX(StockTree!AF40-K,0),MAX(K-StockTree!AF40,0)),EXP(-rr*h)*(pstar*AG40+(1-pstar)*AG41)))</f>
        <v/>
      </c>
      <c r="AG40" s="20" t="str">
        <f>IF(StockTree!AG40="","",IF(T=AG$10,IF(CallFlag=1,MAX(StockTree!AG40-K,0),MAX(K-StockTree!AG40,0)),EXP(-rr*h)*(pstar*AH40+(1-pstar)*AH41)))</f>
        <v/>
      </c>
      <c r="AH40" s="20" t="str">
        <f>IF(StockTree!AH40="","",IF(T=AH$10,IF(CallFlag=1,MAX(StockTree!AH40-K,0),MAX(K-StockTree!AH40,0)),EXP(-rr*h)*(pstar*AI40+(1-pstar)*AI41)))</f>
        <v/>
      </c>
      <c r="AI40" s="20" t="str">
        <f>IF(StockTree!AI40="","",IF(T=AI$10,IF(CallFlag=1,MAX(StockTree!AI40-K,0),MAX(K-StockTree!AI40,0)),EXP(-rr*h)*(pstar*AJ40+(1-pstar)*AJ41)))</f>
        <v/>
      </c>
      <c r="AJ40" s="20" t="str">
        <f>IF(StockTree!AJ40="","",IF(T=AJ$10,IF(CallFlag=1,MAX(StockTree!AJ40-K,0),MAX(K-StockTree!AJ40,0)),EXP(-rr*h)*(pstar*AK40+(1-pstar)*AK41)))</f>
        <v/>
      </c>
      <c r="AK40" s="20" t="str">
        <f>IF(StockTree!AK40="","",IF(T=AK$10,IF(CallFlag=1,MAX(StockTree!AK40-K,0),MAX(K-StockTree!AK40,0)),EXP(-rr*h)*(pstar*AL40+(1-pstar)*AL41)))</f>
        <v/>
      </c>
      <c r="AL40" s="20" t="str">
        <f>IF(StockTree!AL40="","",IF(T=AL$10,IF(CallFlag=1,MAX(StockTree!AL40-K,0),MAX(K-StockTree!AL40,0)),EXP(-rr*h)*(pstar*AM40+(1-pstar)*AM41)))</f>
        <v/>
      </c>
      <c r="AM40" s="20" t="str">
        <f>IF(StockTree!AM40="","",IF(T=AM$10,IF(CallFlag=1,MAX(StockTree!AM40-K,0),MAX(K-StockTree!AM40,0)),EXP(-rr*h)*(pstar*AN40+(1-pstar)*AN41)))</f>
        <v/>
      </c>
      <c r="AN40" s="20" t="str">
        <f>IF(StockTree!AN40="","",IF(T=AN$10,IF(CallFlag=1,MAX(StockTree!AN40-K,0),MAX(K-StockTree!AN40,0)),EXP(-rr*h)*(pstar*AO40+(1-pstar)*AO41)))</f>
        <v/>
      </c>
      <c r="AO40" s="20" t="str">
        <f>IF(StockTree!AO40="","",IF(T=AO$10,IF(CallFlag=1,MAX(StockTree!AO40-K,0),MAX(K-StockTree!AO40,0)),EXP(-rr*h)*(pstar*AP40+(1-pstar)*AP41)))</f>
        <v/>
      </c>
      <c r="AP40" s="20" t="str">
        <f>IF(StockTree!AP40="","",IF(T=AP$10,IF(CallFlag=1,MAX(StockTree!AP40-K,0),MAX(K-StockTree!AP40,0)),EXP(-rr*h)*(pstar*AQ40+(1-pstar)*AQ41)))</f>
        <v/>
      </c>
      <c r="AQ40" s="20" t="str">
        <f>IF(StockTree!AQ40="","",IF(T=AQ$10,IF(CallFlag=1,MAX(StockTree!AQ40-K,0),MAX(K-StockTree!AQ40,0)),EXP(-rr*h)*(pstar*AR40+(1-pstar)*AR41)))</f>
        <v/>
      </c>
      <c r="AR40" s="20" t="str">
        <f>IF(StockTree!AR40="","",IF(T=AR$10,IF(CallFlag=1,MAX(StockTree!AR40-K,0),MAX(K-StockTree!AR40,0)),EXP(-rr*h)*(pstar*AS40+(1-pstar)*AS41)))</f>
        <v/>
      </c>
      <c r="AS40" s="20" t="str">
        <f>IF(StockTree!AS40="","",IF(T=AS$10,IF(CallFlag=1,MAX(StockTree!AS40-K,0),MAX(K-StockTree!AS40,0)),EXP(-rr*h)*(pstar*AT40+(1-pstar)*AT41)))</f>
        <v/>
      </c>
      <c r="AT40" s="20" t="str">
        <f>IF(StockTree!AT40="","",IF(T=AT$10,IF(CallFlag=1,MAX(StockTree!AT40-K,0),MAX(K-StockTree!AT40,0)),EXP(-rr*h)*(pstar*AU40+(1-pstar)*AU41)))</f>
        <v/>
      </c>
      <c r="AU40" s="20" t="str">
        <f>IF(StockTree!AU40="","",IF(T=AU$10,IF(CallFlag=1,MAX(StockTree!AU40-K,0),MAX(K-StockTree!AU40,0)),EXP(-rr*h)*(pstar*AV40+(1-pstar)*AV41)))</f>
        <v/>
      </c>
      <c r="AV40" s="20" t="str">
        <f>IF(StockTree!AV40="","",IF(T=AV$10,IF(CallFlag=1,MAX(StockTree!AV40-K,0),MAX(K-StockTree!AV40,0)),EXP(-rr*h)*(pstar*AW40+(1-pstar)*AW41)))</f>
        <v/>
      </c>
      <c r="AW40" s="20" t="str">
        <f>IF(StockTree!AW40="","",IF(T=AW$10,IF(CallFlag=1,MAX(StockTree!AW40-K,0),MAX(K-StockTree!AW40,0)),EXP(-rr*h)*(pstar*AX40+(1-pstar)*AX41)))</f>
        <v/>
      </c>
      <c r="AX40" s="20" t="str">
        <f>IF(StockTree!AX40="","",IF(T=AX$10,IF(CallFlag=1,MAX(StockTree!AX40-K,0),MAX(K-StockTree!AX40,0)),EXP(-rr*h)*(pstar*AY40+(1-pstar)*AY41)))</f>
        <v/>
      </c>
      <c r="AY40" s="20" t="str">
        <f>IF(StockTree!AY40="","",IF(T=AY$10,IF(CallFlag=1,MAX(StockTree!AY40-K,0),MAX(K-StockTree!AY40,0)),EXP(-rr*h)*(pstar*AZ40+(1-pstar)*AZ41)))</f>
        <v/>
      </c>
      <c r="AZ40" s="20" t="str">
        <f>IF(StockTree!AZ40="","",IF(T=AZ$10,IF(CallFlag=1,MAX(StockTree!AZ40-K,0),MAX(K-StockTree!AZ40,0)),EXP(-rr*h)*(pstar*BA40+(1-pstar)*BA41)))</f>
        <v/>
      </c>
      <c r="BA40" s="20" t="str">
        <f>IF(StockTree!BA40="","",IF(T=BA$10,IF(CallFlag=1,MAX(StockTree!BA40-K,0),MAX(K-StockTree!BA40,0)),EXP(-rr*h)*(pstar*BB40+(1-pstar)*BB41)))</f>
        <v/>
      </c>
      <c r="BB40" s="20" t="str">
        <f>IF(StockTree!BB40="","",IF(T=BB$10,IF(CallFlag=1,MAX(StockTree!BB40-K,0),MAX(K-StockTree!BB40,0)),EXP(-rr*h)*(pstar*BC40+(1-pstar)*BC41)))</f>
        <v/>
      </c>
      <c r="BC40" s="20" t="str">
        <f>IF(StockTree!BC40="","",IF(T=BC$10,IF(CallFlag=1,MAX(StockTree!BC40-K,0),MAX(K-StockTree!BC40,0)),EXP(-rr*h)*(pstar*BD40+(1-pstar)*BD41)))</f>
        <v/>
      </c>
      <c r="BD40" s="20" t="str">
        <f>IF(StockTree!BD40="","",IF(T=BD$10,IF(CallFlag=1,MAX(StockTree!BD40-K,0),MAX(K-StockTree!BD40,0)),EXP(-rr*h)*(pstar*BE40+(1-pstar)*BE41)))</f>
        <v/>
      </c>
      <c r="BE40" s="20" t="str">
        <f>IF(StockTree!BE40="","",IF(T=BE$10,IF(CallFlag=1,MAX(StockTree!BE40-K,0),MAX(K-StockTree!BE40,0)),EXP(-rr*h)*(pstar*BF40+(1-pstar)*BF41)))</f>
        <v/>
      </c>
      <c r="BF40" s="20" t="str">
        <f>IF(StockTree!BF40="","",IF(T=BF$10,IF(CallFlag=1,MAX(StockTree!BF40-K,0),MAX(K-StockTree!BF40,0)),EXP(-rr*h)*(pstar*BG40+(1-pstar)*BG41)))</f>
        <v/>
      </c>
      <c r="BG40" s="20" t="str">
        <f>IF(StockTree!BG40="","",IF(T=BG$10,IF(CallFlag=1,MAX(StockTree!BG40-K,0),MAX(K-StockTree!BG40,0)),EXP(-rr*h)*(pstar*BH40+(1-pstar)*BH41)))</f>
        <v/>
      </c>
      <c r="BH40" s="20" t="str">
        <f>IF(StockTree!BH40="","",IF(T=BH$10,IF(CallFlag=1,MAX(StockTree!BH40-K,0),MAX(K-StockTree!BH40,0)),EXP(-rr*h)*(pstar*BI40+(1-pstar)*BI41)))</f>
        <v/>
      </c>
      <c r="BI40" s="20" t="str">
        <f>IF(StockTree!BI40="","",IF(T=BI$10,IF(CallFlag=1,MAX(StockTree!BI40-K,0),MAX(K-StockTree!BI40,0)),EXP(-rr*h)*(pstar*BJ40+(1-pstar)*BJ41)))</f>
        <v/>
      </c>
      <c r="BJ40" s="20" t="str">
        <f>IF(StockTree!BJ40="","",IF(T=BJ$10,IF(CallFlag=1,MAX(StockTree!BJ40-K,0),MAX(K-StockTree!BJ40,0)),EXP(-rr*h)*(pstar*BK40+(1-pstar)*BK41)))</f>
        <v/>
      </c>
      <c r="BK40" s="20" t="str">
        <f>IF(StockTree!BK40="","",IF(T=BK$10,IF(CallFlag=1,MAX(StockTree!BK40-K,0),MAX(K-StockTree!BK40,0)),EXP(-rr*h)*(pstar*BL40+(1-pstar)*BL41)))</f>
        <v/>
      </c>
      <c r="BL40" s="20" t="str">
        <f>IF(StockTree!BL40="","",IF(T=BL$10,IF(CallFlag=1,MAX(StockTree!BL40-K,0),MAX(K-StockTree!BL40,0)),EXP(-rr*h)*(pstar*BM40+(1-pstar)*BM41)))</f>
        <v/>
      </c>
      <c r="BM40" s="20" t="str">
        <f>IF(StockTree!BM40="","",IF(T=BM$10,IF(CallFlag=1,MAX(StockTree!BM40-K,0),MAX(K-StockTree!BM40,0)),EXP(-rr*h)*(pstar*BN40+(1-pstar)*BN41)))</f>
        <v/>
      </c>
      <c r="BN40" s="20" t="str">
        <f>IF(StockTree!BN40="","",IF(T=BN$10,IF(CallFlag=1,MAX(StockTree!BN40-K,0),MAX(K-StockTree!BN40,0)),EXP(-rr*h)*(pstar*BO40+(1-pstar)*BO41)))</f>
        <v/>
      </c>
      <c r="BO40" s="20" t="str">
        <f>IF(StockTree!BO40="","",IF(T=BO$10,IF(CallFlag=1,MAX(StockTree!BO40-K,0),MAX(K-StockTree!BO40,0)),EXP(-rr*h)*(pstar*BP40+(1-pstar)*BP41)))</f>
        <v/>
      </c>
      <c r="BP40" s="20" t="str">
        <f>IF(StockTree!BP40="","",IF(T=BP$10,IF(CallFlag=1,MAX(StockTree!BP40-K,0),MAX(K-StockTree!BP40,0)),EXP(-rr*h)*(pstar*BQ40+(1-pstar)*BQ41)))</f>
        <v/>
      </c>
      <c r="BQ40" s="20" t="str">
        <f>IF(StockTree!BQ40="","",IF(T=BQ$10,IF(CallFlag=1,MAX(StockTree!BQ40-K,0),MAX(K-StockTree!BQ40,0)),EXP(-rr*h)*(pstar*BR40+(1-pstar)*BR41)))</f>
        <v/>
      </c>
      <c r="BR40" s="20" t="str">
        <f>IF(StockTree!BR40="","",IF(T=BR$10,IF(CallFlag=1,MAX(StockTree!BR40-K,0),MAX(K-StockTree!BR40,0)),EXP(-rr*h)*(pstar*BS40+(1-pstar)*BS41)))</f>
        <v/>
      </c>
      <c r="BS40" s="20" t="str">
        <f>IF(StockTree!BS40="","",IF(T=BS$10,IF(CallFlag=1,MAX(StockTree!BS40-K,0),MAX(K-StockTree!BS40,0)),EXP(-rr*h)*(pstar*BT40+(1-pstar)*BT41)))</f>
        <v/>
      </c>
      <c r="BT40" s="20" t="str">
        <f>IF(StockTree!BT40="","",IF(T=BT$10,IF(CallFlag=1,MAX(StockTree!BT40-K,0),MAX(K-StockTree!BT40,0)),EXP(-rr*h)*(pstar*BU40+(1-pstar)*BU41)))</f>
        <v/>
      </c>
      <c r="BU40" s="20" t="str">
        <f>IF(StockTree!BU40="","",IF(T=BU$10,IF(CallFlag=1,MAX(StockTree!BU40-K,0),MAX(K-StockTree!BU40,0)),EXP(-rr*h)*(pstar*BV40+(1-pstar)*BV41)))</f>
        <v/>
      </c>
      <c r="BV40" s="20" t="str">
        <f>IF(StockTree!BV40="","",IF(T=BV$10,IF(CallFlag=1,MAX(StockTree!BV40-K,0),MAX(K-StockTree!BV40,0)),EXP(-rr*h)*(pstar*BW40+(1-pstar)*BW41)))</f>
        <v/>
      </c>
      <c r="BW40" s="20" t="str">
        <f>IF(StockTree!BW40="","",IF(T=BW$10,IF(CallFlag=1,MAX(StockTree!BW40-K,0),MAX(K-StockTree!BW40,0)),EXP(-rr*h)*(pstar*BX40+(1-pstar)*BX41)))</f>
        <v/>
      </c>
      <c r="BX40" s="20" t="str">
        <f>IF(StockTree!BX40="","",IF(T=BX$10,IF(CallFlag=1,MAX(StockTree!BX40-K,0),MAX(K-StockTree!BX40,0)),EXP(-rr*h)*(pstar*BY40+(1-pstar)*BY41)))</f>
        <v/>
      </c>
      <c r="BY40" s="20" t="str">
        <f>IF(StockTree!BY40="","",IF(T=BY$10,IF(CallFlag=1,MAX(StockTree!BY40-K,0),MAX(K-StockTree!BY40,0)),EXP(-rr*h)*(pstar*BZ40+(1-pstar)*BZ41)))</f>
        <v/>
      </c>
      <c r="BZ40" s="20" t="str">
        <f>IF(StockTree!BZ40="","",IF(T=BZ$10,IF(CallFlag=1,MAX(StockTree!BZ40-K,0),MAX(K-StockTree!BZ40,0)),EXP(-rr*h)*(pstar*CA40+(1-pstar)*CA41)))</f>
        <v/>
      </c>
      <c r="CA40" s="20" t="str">
        <f>IF(StockTree!CA40="","",IF(T=CA$10,IF(CallFlag=1,MAX(StockTree!CA40-K,0),MAX(K-StockTree!CA40,0)),EXP(-rr*h)*(pstar*CB40+(1-pstar)*CB41)))</f>
        <v/>
      </c>
      <c r="CB40" s="20" t="str">
        <f>IF(StockTree!CB40="","",IF(T=CB$10,IF(CallFlag=1,MAX(StockTree!CB40-K,0),MAX(K-StockTree!CB40,0)),EXP(-rr*h)*(pstar*CC40+(1-pstar)*CC41)))</f>
        <v/>
      </c>
      <c r="CC40" s="20" t="str">
        <f>IF(StockTree!CC40="","",IF(T=CC$10,IF(CallFlag=1,MAX(StockTree!CC40-K,0),MAX(K-StockTree!CC40,0)),EXP(-rr*h)*(pstar*CD40+(1-pstar)*CD41)))</f>
        <v/>
      </c>
      <c r="CD40" s="20" t="str">
        <f>IF(StockTree!CD40="","",IF(T=CD$10,IF(CallFlag=1,MAX(StockTree!CD40-K,0),MAX(K-StockTree!CD40,0)),EXP(-rr*h)*(pstar*CE40+(1-pstar)*CE41)))</f>
        <v/>
      </c>
      <c r="CE40" s="20" t="str">
        <f>IF(StockTree!CE40="","",IF(T=CE$10,IF(CallFlag=1,MAX(StockTree!CE40-K,0),MAX(K-StockTree!CE40,0)),EXP(-rr*h)*(pstar*CF40+(1-pstar)*CF41)))</f>
        <v/>
      </c>
      <c r="CF40" s="20" t="str">
        <f>IF(StockTree!CF40="","",IF(T=CF$10,IF(CallFlag=1,MAX(StockTree!CF40-K,0),MAX(K-StockTree!CF40,0)),EXP(-rr*h)*(pstar*CG40+(1-pstar)*CG41)))</f>
        <v/>
      </c>
      <c r="CG40" s="20" t="str">
        <f>IF(StockTree!CG40="","",IF(T=CG$10,IF(CallFlag=1,MAX(StockTree!CG40-K,0),MAX(K-StockTree!CG40,0)),EXP(-rr*h)*(pstar*CH40+(1-pstar)*CH41)))</f>
        <v/>
      </c>
      <c r="CH40" s="20" t="str">
        <f>IF(StockTree!CH40="","",IF(T=CH$10,IF(CallFlag=1,MAX(StockTree!CH40-K,0),MAX(K-StockTree!CH40,0)),EXP(-rr*h)*(pstar*CI40+(1-pstar)*CI41)))</f>
        <v/>
      </c>
      <c r="CI40" s="20" t="str">
        <f>IF(StockTree!CI40="","",IF(T=CI$10,IF(CallFlag=1,MAX(StockTree!CI40-K,0),MAX(K-StockTree!CI40,0)),EXP(-rr*h)*(pstar*CJ40+(1-pstar)*CJ41)))</f>
        <v/>
      </c>
      <c r="CJ40" s="20" t="str">
        <f>IF(StockTree!CJ40="","",IF(T=CJ$10,IF(CallFlag=1,MAX(StockTree!CJ40-K,0),MAX(K-StockTree!CJ40,0)),EXP(-rr*h)*(pstar*CK40+(1-pstar)*CK41)))</f>
        <v/>
      </c>
      <c r="CK40" s="20" t="str">
        <f>IF(StockTree!CK40="","",IF(T=CK$10,IF(CallFlag=1,MAX(StockTree!CK40-K,0),MAX(K-StockTree!CK40,0)),EXP(-rr*h)*(pstar*CL40+(1-pstar)*CL41)))</f>
        <v/>
      </c>
      <c r="CL40" s="20" t="str">
        <f>IF(StockTree!CL40="","",IF(T=CL$10,IF(CallFlag=1,MAX(StockTree!CL40-K,0),MAX(K-StockTree!CL40,0)),EXP(-rr*h)*(pstar*CM40+(1-pstar)*CM41)))</f>
        <v/>
      </c>
      <c r="CM40" s="20" t="str">
        <f>IF(StockTree!CM40="","",IF(T=CM$10,IF(CallFlag=1,MAX(StockTree!CM40-K,0),MAX(K-StockTree!CM40,0)),EXP(-rr*h)*(pstar*CN40+(1-pstar)*CN41)))</f>
        <v/>
      </c>
      <c r="CN40" s="20" t="str">
        <f>IF(StockTree!CN40="","",IF(T=CN$10,IF(CallFlag=1,MAX(StockTree!CN40-K,0),MAX(K-StockTree!CN40,0)),EXP(-rr*h)*(pstar*CO40+(1-pstar)*CO41)))</f>
        <v/>
      </c>
      <c r="CO40" s="20" t="str">
        <f>IF(StockTree!CO40="","",IF(T=CO$10,IF(CallFlag=1,MAX(StockTree!CO40-K,0),MAX(K-StockTree!CO40,0)),EXP(-rr*h)*(pstar*CP40+(1-pstar)*CP41)))</f>
        <v/>
      </c>
      <c r="CP40" s="20" t="str">
        <f>IF(StockTree!CP40="","",IF(T=CP$10,IF(CallFlag=1,MAX(StockTree!CP40-K,0),MAX(K-StockTree!CP40,0)),EXP(-rr*h)*(pstar*CQ40+(1-pstar)*CQ41)))</f>
        <v/>
      </c>
      <c r="CQ40" s="20" t="str">
        <f>IF(StockTree!CQ40="","",IF(T=CQ$10,IF(CallFlag=1,MAX(StockTree!CQ40-K,0),MAX(K-StockTree!CQ40,0)),EXP(-rr*h)*(pstar*CR40+(1-pstar)*CR41)))</f>
        <v/>
      </c>
      <c r="CR40" s="20" t="str">
        <f>IF(StockTree!CR40="","",IF(T=CR$10,IF(CallFlag=1,MAX(StockTree!CR40-K,0),MAX(K-StockTree!CR40,0)),EXP(-rr*h)*(pstar*CS40+(1-pstar)*CS41)))</f>
        <v/>
      </c>
      <c r="CS40" s="20" t="str">
        <f>IF(StockTree!CS40="","",IF(T=CS$10,IF(CallFlag=1,MAX(StockTree!CS40-K,0),MAX(K-StockTree!CS40,0)),EXP(-rr*h)*(pstar*CT40+(1-pstar)*CT41)))</f>
        <v/>
      </c>
      <c r="CT40" s="20" t="str">
        <f>IF(StockTree!CT40="","",IF(T=CT$10,IF(CallFlag=1,MAX(StockTree!CT40-K,0),MAX(K-StockTree!CT40,0)),EXP(-rr*h)*(pstar*CU40+(1-pstar)*CU41)))</f>
        <v/>
      </c>
      <c r="CU40" s="20" t="str">
        <f>IF(StockTree!CU40="","",IF(T=CU$10,IF(CallFlag=1,MAX(StockTree!CU40-K,0),MAX(K-StockTree!CU40,0)),EXP(-rr*h)*(pstar*CV40+(1-pstar)*CV41)))</f>
        <v/>
      </c>
      <c r="CV40" s="20" t="str">
        <f>IF(StockTree!CV40="","",IF(T=CV$10,IF(CallFlag=1,MAX(StockTree!CV40-K,0),MAX(K-StockTree!CV40,0)),EXP(-rr*h)*(pstar*CW40+(1-pstar)*CW41)))</f>
        <v/>
      </c>
      <c r="CW40" s="20" t="str">
        <f>IF(StockTree!CW40="","",IF(T=CW$10,IF(CallFlag=1,MAX(StockTree!CW40-K,0),MAX(K-StockTree!CW40,0)),EXP(-rr*h)*(pstar*CX40+(1-pstar)*CX41)))</f>
        <v/>
      </c>
      <c r="CX40" s="20" t="str">
        <f>IF(StockTree!CX40="","",IF(T=CX$10,IF(CallFlag=1,MAX(StockTree!CX40-K,0),MAX(K-StockTree!CX40,0)),EXP(-rr*h)*(pstar*CY40+(1-pstar)*CY41)))</f>
        <v/>
      </c>
      <c r="CY40" s="20" t="str">
        <f>IF(StockTree!CY40="","",IF(T=CY$10,IF(CallFlag=1,MAX(StockTree!CY40-K,0),MAX(K-StockTree!CY40,0)),EXP(-rr*h)*(pstar*CZ40+(1-pstar)*CZ41)))</f>
        <v/>
      </c>
      <c r="CZ40" s="20" t="str">
        <f>IF(StockTree!CZ40="","",IF(T=CZ$10,IF(CallFlag=1,MAX(StockTree!CZ40-K,0),MAX(K-StockTree!CZ40,0)),EXP(-rr*h)*(pstar*DA40+(1-pstar)*DA41)))</f>
        <v/>
      </c>
      <c r="DA40" s="20" t="str">
        <f>IF(StockTree!DA40="","",IF(T=DA$10,IF(CallFlag=1,MAX(StockTree!DA40-K,0),MAX(K-StockTree!DA40,0)),EXP(-rr*h)*(pstar*DB40+(1-pstar)*DB41)))</f>
        <v/>
      </c>
      <c r="DB40" s="20" t="str">
        <f>IF(StockTree!DB40="","",IF(T=DB$10,IF(CallFlag=1,MAX(StockTree!DB40-K,0),MAX(K-StockTree!DB40,0)),EXP(-rr*h)*(pstar*DC40+(1-pstar)*DC41)))</f>
        <v/>
      </c>
      <c r="DC40" s="20" t="str">
        <f>IF(StockTree!DC40="","",IF(T=DC$10,IF(CallFlag=1,MAX(StockTree!DC40-K,0),MAX(K-StockTree!DC40,0)),EXP(-rr*h)*(pstar*DD40+(1-pstar)*DD41)))</f>
        <v/>
      </c>
      <c r="DD40" s="20" t="str">
        <f>IF(StockTree!DD40="","",IF(T=DD$10,IF(CallFlag=1,MAX(StockTree!DD40-K,0),MAX(K-StockTree!DD40,0)),EXP(-rr*h)*(pstar*DE40+(1-pstar)*DE41)))</f>
        <v/>
      </c>
      <c r="DE40" s="20" t="str">
        <f>IF(StockTree!DE40="","",IF(T=DE$10,IF(CallFlag=1,MAX(StockTree!DE40-K,0),MAX(K-StockTree!DE40,0)),EXP(-rr*h)*(pstar*DF40+(1-pstar)*DF41)))</f>
        <v/>
      </c>
      <c r="DF40" s="20" t="str">
        <f>IF(StockTree!DF40="","",IF(T=DF$10,IF(CallFlag=1,MAX(StockTree!DF40-K,0),MAX(K-StockTree!DF40,0)),EXP(-rr*h)*(pstar*DG40+(1-pstar)*DG41)))</f>
        <v/>
      </c>
      <c r="DG40" s="20" t="str">
        <f>IF(StockTree!DG40="","",IF(T=DG$10,IF(CallFlag=1,MAX(StockTree!DG40-K,0),MAX(K-StockTree!DG40,0)),EXP(-rr*h)*(pstar*DH40+(1-pstar)*DH41)))</f>
        <v/>
      </c>
      <c r="DH40" s="20" t="str">
        <f>IF(StockTree!DH40="","",IF(T=DH$10,IF(CallFlag=1,MAX(StockTree!DH40-K,0),MAX(K-StockTree!DH40,0)),EXP(-rr*h)*(pstar*DI40+(1-pstar)*DI41)))</f>
        <v/>
      </c>
      <c r="DI40" s="20" t="str">
        <f>IF(StockTree!DI40="","",IF(T=DI$10,IF(CallFlag=1,MAX(StockTree!DI40-K,0),MAX(K-StockTree!DI40,0)),EXP(-rr*h)*(pstar*DJ40+(1-pstar)*DJ41)))</f>
        <v/>
      </c>
      <c r="DJ40" s="20" t="str">
        <f>IF(StockTree!DJ40="","",IF(T=DJ$10,IF(CallFlag=1,MAX(StockTree!DJ40-K,0),MAX(K-StockTree!DJ40,0)),EXP(-rr*h)*(pstar*DK40+(1-pstar)*DK41)))</f>
        <v/>
      </c>
      <c r="DK40" s="20" t="str">
        <f>IF(StockTree!DK40="","",IF(T=DK$10,IF(CallFlag=1,MAX(StockTree!DK40-K,0),MAX(K-StockTree!DK40,0)),EXP(-rr*h)*(pstar*DL40+(1-pstar)*DL41)))</f>
        <v/>
      </c>
      <c r="DL40" s="20" t="str">
        <f>IF(StockTree!DL40="","",IF(T=DL$10,IF(CallFlag=1,MAX(StockTree!DL40-K,0),MAX(K-StockTree!DL40,0)),EXP(-rr*h)*(pstar*DM40+(1-pstar)*DM41)))</f>
        <v/>
      </c>
      <c r="DM40" s="20" t="str">
        <f>IF(StockTree!DM40="","",IF(T=DM$10,IF(CallFlag=1,MAX(StockTree!DM40-K,0),MAX(K-StockTree!DM40,0)),EXP(-rr*h)*(pstar*DN40+(1-pstar)*DN41)))</f>
        <v/>
      </c>
      <c r="DN40" s="20" t="str">
        <f>IF(StockTree!DN40="","",IF(T=DN$10,IF(CallFlag=1,MAX(StockTree!DN40-K,0),MAX(K-StockTree!DN40,0)),EXP(-rr*h)*(pstar*DO40+(1-pstar)*DO41)))</f>
        <v/>
      </c>
      <c r="DO40" s="20" t="str">
        <f>IF(StockTree!DO40="","",IF(T=DO$10,IF(CallFlag=1,MAX(StockTree!DO40-K,0),MAX(K-StockTree!DO40,0)),EXP(-rr*h)*(pstar*DP40+(1-pstar)*DP41)))</f>
        <v/>
      </c>
      <c r="DP40" s="20" t="str">
        <f>IF(StockTree!DP40="","",IF(T=DP$10,IF(CallFlag=1,MAX(StockTree!DP40-K,0),MAX(K-StockTree!DP40,0)),EXP(-rr*h)*(pstar*DQ40+(1-pstar)*DQ41)))</f>
        <v/>
      </c>
      <c r="DQ40" s="20" t="str">
        <f>IF(StockTree!DQ40="","",IF(T=DQ$10,IF(CallFlag=1,MAX(StockTree!DQ40-K,0),MAX(K-StockTree!DQ40,0)),EXP(-rr*h)*(pstar*DR40+(1-pstar)*DR41)))</f>
        <v/>
      </c>
      <c r="DR40" s="20" t="str">
        <f>IF(StockTree!DR40="","",IF(T=DR$10,IF(CallFlag=1,MAX(StockTree!DR40-K,0),MAX(K-StockTree!DR40,0)),EXP(-rr*h)*(pstar*DS40+(1-pstar)*DS41)))</f>
        <v/>
      </c>
      <c r="DS40" s="20" t="str">
        <f>IF(StockTree!DS40="","",IF(T=DS$10,IF(CallFlag=1,MAX(StockTree!DS40-K,0),MAX(K-StockTree!DS40,0)),EXP(-rr*h)*(pstar*DT40+(1-pstar)*DT41)))</f>
        <v/>
      </c>
      <c r="DT40" s="20" t="str">
        <f>IF(StockTree!DT40="","",IF(T=DT$10,IF(CallFlag=1,MAX(StockTree!DT40-K,0),MAX(K-StockTree!DT40,0)),EXP(-rr*h)*(pstar*DU40+(1-pstar)*DU41)))</f>
        <v/>
      </c>
      <c r="DU40" s="20" t="str">
        <f>IF(StockTree!DU40="","",IF(T=DU$10,IF(CallFlag=1,MAX(StockTree!DU40-K,0),MAX(K-StockTree!DU40,0)),EXP(-rr*h)*(pstar*DV40+(1-pstar)*DV41)))</f>
        <v/>
      </c>
      <c r="DV40" s="20" t="str">
        <f>IF(StockTree!DV40="","",IF(T=DV$10,IF(CallFlag=1,MAX(StockTree!DV40-K,0),MAX(K-StockTree!DV40,0)),EXP(-rr*h)*(pstar*DW40+(1-pstar)*DW41)))</f>
        <v/>
      </c>
      <c r="DW40" s="20" t="str">
        <f>IF(StockTree!DW40="","",IF(T=DW$10,IF(CallFlag=1,MAX(StockTree!DW40-K,0),MAX(K-StockTree!DW40,0)),EXP(-rr*h)*(pstar*DX40+(1-pstar)*DX41)))</f>
        <v/>
      </c>
      <c r="DX40" s="20" t="str">
        <f>IF(StockTree!DX40="","",IF(T=DX$10,IF(CallFlag=1,MAX(StockTree!DX40-K,0),MAX(K-StockTree!DX40,0)),EXP(-rr*h)*(pstar*DY40+(1-pstar)*DY41)))</f>
        <v/>
      </c>
      <c r="DY40" s="20" t="str">
        <f>IF(StockTree!DY40="","",IF(T=DY$10,IF(CallFlag=1,MAX(StockTree!DY40-K,0),MAX(K-StockTree!DY40,0)),EXP(-rr*h)*(pstar*DZ40+(1-pstar)*DZ41)))</f>
        <v/>
      </c>
      <c r="DZ40" s="20" t="str">
        <f>IF(StockTree!DZ40="","",IF(T=DZ$10,IF(CallFlag=1,MAX(StockTree!DZ40-K,0),MAX(K-StockTree!DZ40,0)),EXP(-rr*h)*(pstar*EA40+(1-pstar)*EA41)))</f>
        <v/>
      </c>
      <c r="EA40" s="20" t="str">
        <f>IF(StockTree!EA40="","",IF(T=EA$10,IF(CallFlag=1,MAX(StockTree!EA40-K,0),MAX(K-StockTree!EA40,0)),EXP(-rr*h)*(pstar*EB40+(1-pstar)*EB41)))</f>
        <v/>
      </c>
      <c r="EB40" s="20" t="str">
        <f>IF(StockTree!EB40="","",IF(T=EB$10,IF(CallFlag=1,MAX(StockTree!EB40-K,0),MAX(K-StockTree!EB40,0)),EXP(-rr*h)*(pstar*EC40+(1-pstar)*EC41)))</f>
        <v/>
      </c>
      <c r="EC40" s="20" t="str">
        <f>IF(StockTree!EC40="","",IF(T=EC$10,IF(CallFlag=1,MAX(StockTree!EC40-K,0),MAX(K-StockTree!EC40,0)),EXP(-rr*h)*(pstar*ED40+(1-pstar)*ED41)))</f>
        <v/>
      </c>
      <c r="ED40" s="20" t="str">
        <f>IF(StockTree!ED40="","",IF(T=ED$10,IF(CallFlag=1,MAX(StockTree!ED40-K,0),MAX(K-StockTree!ED40,0)),EXP(-rr*h)*(pstar*EE40+(1-pstar)*EE41)))</f>
        <v/>
      </c>
      <c r="EE40" s="20" t="str">
        <f>IF(StockTree!EE40="","",IF(T=EE$10,IF(CallFlag=1,MAX(StockTree!EE40-K,0),MAX(K-StockTree!EE40,0)),EXP(-rr*h)*(pstar*EF40+(1-pstar)*EF41)))</f>
        <v/>
      </c>
      <c r="EF40" s="20" t="str">
        <f>IF(StockTree!EF40="","",IF(T=EF$10,IF(CallFlag=1,MAX(StockTree!EF40-K,0),MAX(K-StockTree!EF40,0)),EXP(-rr*h)*(pstar*EG40+(1-pstar)*EG41)))</f>
        <v/>
      </c>
      <c r="EG40" s="20" t="str">
        <f>IF(StockTree!EG40="","",IF(T=EG$10,IF(CallFlag=1,MAX(StockTree!EG40-K,0),MAX(K-StockTree!EG40,0)),EXP(-rr*h)*(pstar*EH40+(1-pstar)*EH41)))</f>
        <v/>
      </c>
      <c r="EH40" s="20" t="str">
        <f>IF(StockTree!EH40="","",IF(T=EH$10,IF(CallFlag=1,MAX(StockTree!EH40-K,0),MAX(K-StockTree!EH40,0)),EXP(-rr*h)*(pstar*EI40+(1-pstar)*EI41)))</f>
        <v/>
      </c>
      <c r="EI40" s="20" t="str">
        <f>IF(StockTree!EI40="","",IF(T=EI$10,IF(CallFlag=1,MAX(StockTree!EI40-K,0),MAX(K-StockTree!EI40,0)),EXP(-rr*h)*(pstar*EJ40+(1-pstar)*EJ41)))</f>
        <v/>
      </c>
      <c r="EJ40" s="20" t="str">
        <f>IF(StockTree!EJ40="","",IF(T=EJ$10,IF(CallFlag=1,MAX(StockTree!EJ40-K,0),MAX(K-StockTree!EJ40,0)),EXP(-rr*h)*(pstar*EK40+(1-pstar)*EK41)))</f>
        <v/>
      </c>
      <c r="EK40" s="20" t="str">
        <f>IF(StockTree!EK40="","",IF(T=EK$10,IF(CallFlag=1,MAX(StockTree!EK40-K,0),MAX(K-StockTree!EK40,0)),EXP(-rr*h)*(pstar*EL40+(1-pstar)*EL41)))</f>
        <v/>
      </c>
      <c r="EL40" s="20" t="str">
        <f>IF(StockTree!EL40="","",IF(T=EL$10,IF(CallFlag=1,MAX(StockTree!EL40-K,0),MAX(K-StockTree!EL40,0)),EXP(-rr*h)*(pstar*EM40+(1-pstar)*EM41)))</f>
        <v/>
      </c>
      <c r="EM40" s="20" t="str">
        <f>IF(StockTree!EM40="","",IF(T=EM$10,IF(CallFlag=1,MAX(StockTree!EM40-K,0),MAX(K-StockTree!EM40,0)),EXP(-rr*h)*(pstar*EN40+(1-pstar)*EN41)))</f>
        <v/>
      </c>
      <c r="EN40" s="20" t="str">
        <f>IF(StockTree!EN40="","",IF(T=EN$10,IF(CallFlag=1,MAX(StockTree!EN40-K,0),MAX(K-StockTree!EN40,0)),EXP(-rr*h)*(pstar*EO40+(1-pstar)*EO41)))</f>
        <v/>
      </c>
      <c r="EO40" s="20" t="str">
        <f>IF(StockTree!EO40="","",IF(T=EO$10,IF(CallFlag=1,MAX(StockTree!EO40-K,0),MAX(K-StockTree!EO40,0)),EXP(-rr*h)*(pstar*EP40+(1-pstar)*EP41)))</f>
        <v/>
      </c>
      <c r="EP40" s="20" t="str">
        <f>IF(StockTree!EP40="","",IF(T=EP$10,IF(CallFlag=1,MAX(StockTree!EP40-K,0),MAX(K-StockTree!EP40,0)),EXP(-rr*h)*(pstar*EQ40+(1-pstar)*EQ41)))</f>
        <v/>
      </c>
      <c r="EQ40" s="20" t="str">
        <f>IF(StockTree!EQ40="","",IF(T=EQ$10,IF(CallFlag=1,MAX(StockTree!EQ40-K,0),MAX(K-StockTree!EQ40,0)),EXP(-rr*h)*(pstar*ER40+(1-pstar)*ER41)))</f>
        <v/>
      </c>
      <c r="ER40" s="20" t="str">
        <f>IF(StockTree!ER40="","",IF(T=ER$10,IF(CallFlag=1,MAX(StockTree!ER40-K,0),MAX(K-StockTree!ER40,0)),EXP(-rr*h)*(pstar*ES40+(1-pstar)*ES41)))</f>
        <v/>
      </c>
      <c r="ES40" s="20" t="str">
        <f>IF(StockTree!ES40="","",IF(T=ES$10,IF(CallFlag=1,MAX(StockTree!ES40-K,0),MAX(K-StockTree!ES40,0)),EXP(-rr*h)*(pstar*ET40+(1-pstar)*ET41)))</f>
        <v/>
      </c>
      <c r="ET40" s="20" t="str">
        <f>IF(StockTree!ET40="","",IF(T=ET$10,IF(CallFlag=1,MAX(StockTree!ET40-K,0),MAX(K-StockTree!ET40,0)),EXP(-rr*h)*(pstar*EU40+(1-pstar)*EU41)))</f>
        <v/>
      </c>
      <c r="EU40" s="20" t="str">
        <f>IF(StockTree!EU40="","",IF(T=EU$10,IF(CallFlag=1,MAX(StockTree!EU40-K,0),MAX(K-StockTree!EU40,0)),EXP(-rr*h)*(pstar*EV40+(1-pstar)*EV41)))</f>
        <v/>
      </c>
      <c r="EV40" s="20" t="str">
        <f>IF(StockTree!EV40="","",IF(T=EV$10,IF(CallFlag=1,MAX(StockTree!EV40-K,0),MAX(K-StockTree!EV40,0)),EXP(-rr*h)*(pstar*EW40+(1-pstar)*EW41)))</f>
        <v/>
      </c>
      <c r="EW40" s="20" t="str">
        <f>IF(StockTree!EW40="","",IF(T=EW$10,IF(CallFlag=1,MAX(StockTree!EW40-K,0),MAX(K-StockTree!EW40,0)),EXP(-rr*h)*(pstar*EX40+(1-pstar)*EX41)))</f>
        <v/>
      </c>
      <c r="EX40" s="20" t="str">
        <f>IF(StockTree!EX40="","",IF(T=EX$10,IF(CallFlag=1,MAX(StockTree!EX40-K,0),MAX(K-StockTree!EX40,0)),EXP(-rr*h)*(pstar*EY40+(1-pstar)*EY41)))</f>
        <v/>
      </c>
      <c r="EY40" s="20" t="str">
        <f>IF(StockTree!EY40="","",IF(T=EY$10,IF(CallFlag=1,MAX(StockTree!EY40-K,0),MAX(K-StockTree!EY40,0)),EXP(-rr*h)*(pstar*EZ40+(1-pstar)*EZ41)))</f>
        <v/>
      </c>
      <c r="EZ40" s="20" t="str">
        <f>IF(StockTree!EZ40="","",IF(T=EZ$10,IF(CallFlag=1,MAX(StockTree!EZ40-K,0),MAX(K-StockTree!EZ40,0)),EXP(-rr*h)*(pstar*FA40+(1-pstar)*FA41)))</f>
        <v/>
      </c>
      <c r="FA40" s="20" t="str">
        <f>IF(StockTree!FA40="","",IF(T=FA$10,IF(CallFlag=1,MAX(StockTree!FA40-K,0),MAX(K-StockTree!FA40,0)),EXP(-rr*h)*(pstar*FB40+(1-pstar)*FB41)))</f>
        <v/>
      </c>
      <c r="FB40" s="20" t="str">
        <f>IF(StockTree!FB40="","",IF(T=FB$10,IF(CallFlag=1,MAX(StockTree!FB40-K,0),MAX(K-StockTree!FB40,0)),EXP(-rr*h)*(pstar*FC40+(1-pstar)*FC41)))</f>
        <v/>
      </c>
      <c r="FC40" s="20" t="str">
        <f>IF(StockTree!FC40="","",IF(T=FC$10,IF(CallFlag=1,MAX(StockTree!FC40-K,0),MAX(K-StockTree!FC40,0)),EXP(-rr*h)*(pstar*FD40+(1-pstar)*FD41)))</f>
        <v/>
      </c>
      <c r="FD40" s="20" t="str">
        <f>IF(StockTree!FD40="","",IF(T=FD$10,IF(CallFlag=1,MAX(StockTree!FD40-K,0),MAX(K-StockTree!FD40,0)),EXP(-rr*h)*(pstar*FE40+(1-pstar)*FE41)))</f>
        <v/>
      </c>
      <c r="FE40" s="20" t="str">
        <f>IF(StockTree!FE40="","",IF(T=FE$10,IF(CallFlag=1,MAX(StockTree!FE40-K,0),MAX(K-StockTree!FE40,0)),EXP(-rr*h)*(pstar*FF40+(1-pstar)*FF41)))</f>
        <v/>
      </c>
      <c r="FF40" s="20" t="str">
        <f>IF(StockTree!FF40="","",IF(T=FF$10,IF(CallFlag=1,MAX(StockTree!FF40-K,0),MAX(K-StockTree!FF40,0)),EXP(-rr*h)*(pstar*FG40+(1-pstar)*FG41)))</f>
        <v/>
      </c>
      <c r="FG40" s="20" t="str">
        <f>IF(StockTree!FG40="","",IF(T=FG$10,IF(CallFlag=1,MAX(StockTree!FG40-K,0),MAX(K-StockTree!FG40,0)),EXP(-rr*h)*(pstar*FH40+(1-pstar)*FH41)))</f>
        <v/>
      </c>
      <c r="FH40" s="20" t="str">
        <f>IF(StockTree!FH40="","",IF(T=FH$10,IF(CallFlag=1,MAX(StockTree!FH40-K,0),MAX(K-StockTree!FH40,0)),EXP(-rr*h)*(pstar*FI40+(1-pstar)*FI41)))</f>
        <v/>
      </c>
      <c r="FI40" s="20" t="str">
        <f>IF(StockTree!FI40="","",IF(T=FI$10,IF(CallFlag=1,MAX(StockTree!FI40-K,0),MAX(K-StockTree!FI40,0)),EXP(-rr*h)*(pstar*FJ40+(1-pstar)*FJ41)))</f>
        <v/>
      </c>
      <c r="FJ40" s="20" t="str">
        <f>IF(StockTree!FJ40="","",IF(T=FJ$10,IF(CallFlag=1,MAX(StockTree!FJ40-K,0),MAX(K-StockTree!FJ40,0)),EXP(-rr*h)*(pstar*FK40+(1-pstar)*FK41)))</f>
        <v/>
      </c>
      <c r="FK40" s="20" t="str">
        <f>IF(StockTree!FK40="","",IF(T=FK$10,IF(CallFlag=1,MAX(StockTree!FK40-K,0),MAX(K-StockTree!FK40,0)),EXP(-rr*h)*(pstar*FL40+(1-pstar)*FL41)))</f>
        <v/>
      </c>
      <c r="FL40" s="20" t="str">
        <f>IF(StockTree!FL40="","",IF(T=FL$10,IF(CallFlag=1,MAX(StockTree!FL40-K,0),MAX(K-StockTree!FL40,0)),EXP(-rr*h)*(pstar*FM40+(1-pstar)*FM41)))</f>
        <v/>
      </c>
      <c r="FM40" s="20" t="str">
        <f>IF(StockTree!FM40="","",IF(T=FM$10,IF(CallFlag=1,MAX(StockTree!FM40-K,0),MAX(K-StockTree!FM40,0)),EXP(-rr*h)*(pstar*FN40+(1-pstar)*FN41)))</f>
        <v/>
      </c>
      <c r="FN40" s="20" t="str">
        <f>IF(StockTree!FN40="","",IF(T=FN$10,IF(CallFlag=1,MAX(StockTree!FN40-K,0),MAX(K-StockTree!FN40,0)),EXP(-rr*h)*(pstar*FO40+(1-pstar)*FO41)))</f>
        <v/>
      </c>
      <c r="FO40" s="20" t="str">
        <f>IF(StockTree!FO40="","",IF(T=FO$10,IF(CallFlag=1,MAX(StockTree!FO40-K,0),MAX(K-StockTree!FO40,0)),EXP(-rr*h)*(pstar*FP40+(1-pstar)*FP41)))</f>
        <v/>
      </c>
      <c r="FP40" s="20" t="str">
        <f>IF(StockTree!FP40="","",IF(T=FP$10,IF(CallFlag=1,MAX(StockTree!FP40-K,0),MAX(K-StockTree!FP40,0)),EXP(-rr*h)*(pstar*FQ40+(1-pstar)*FQ41)))</f>
        <v/>
      </c>
      <c r="FQ40" s="20" t="str">
        <f>IF(StockTree!FQ40="","",IF(T=FQ$10,IF(CallFlag=1,MAX(StockTree!FQ40-K,0),MAX(K-StockTree!FQ40,0)),EXP(-rr*h)*(pstar*FR40+(1-pstar)*FR41)))</f>
        <v/>
      </c>
      <c r="FR40" s="20" t="str">
        <f>IF(StockTree!FR40="","",IF(T=FR$10,IF(CallFlag=1,MAX(StockTree!FR40-K,0),MAX(K-StockTree!FR40,0)),EXP(-rr*h)*(pstar*FS40+(1-pstar)*FS41)))</f>
        <v/>
      </c>
      <c r="FS40" s="20" t="str">
        <f>IF(StockTree!FS40="","",IF(T=FS$10,IF(CallFlag=1,MAX(StockTree!FS40-K,0),MAX(K-StockTree!FS40,0)),EXP(-rr*h)*(pstar*FT40+(1-pstar)*FT41)))</f>
        <v/>
      </c>
      <c r="FT40" s="20" t="str">
        <f>IF(StockTree!FT40="","",IF(T=FT$10,IF(CallFlag=1,MAX(StockTree!FT40-K,0),MAX(K-StockTree!FT40,0)),EXP(-rr*h)*(pstar*FU40+(1-pstar)*FU41)))</f>
        <v/>
      </c>
      <c r="FU40" s="20" t="str">
        <f>IF(StockTree!FU40="","",IF(T=FU$10,IF(CallFlag=1,MAX(StockTree!FU40-K,0),MAX(K-StockTree!FU40,0)),EXP(-rr*h)*(pstar*FV40+(1-pstar)*FV41)))</f>
        <v/>
      </c>
      <c r="FV40" s="20" t="str">
        <f>IF(StockTree!FV40="","",IF(T=FV$10,IF(CallFlag=1,MAX(StockTree!FV40-K,0),MAX(K-StockTree!FV40,0)),EXP(-rr*h)*(pstar*FW40+(1-pstar)*FW41)))</f>
        <v/>
      </c>
      <c r="FW40" s="20" t="str">
        <f>IF(StockTree!FW40="","",IF(T=FW$10,IF(CallFlag=1,MAX(StockTree!FW40-K,0),MAX(K-StockTree!FW40,0)),EXP(-rr*h)*(pstar*FX40+(1-pstar)*FX41)))</f>
        <v/>
      </c>
      <c r="FX40" s="20" t="str">
        <f>IF(StockTree!FX40="","",IF(T=FX$10,IF(CallFlag=1,MAX(StockTree!FX40-K,0),MAX(K-StockTree!FX40,0)),EXP(-rr*h)*(pstar*FY40+(1-pstar)*FY41)))</f>
        <v/>
      </c>
      <c r="FY40" s="20" t="str">
        <f>IF(StockTree!FY40="","",IF(T=FY$10,IF(CallFlag=1,MAX(StockTree!FY40-K,0),MAX(K-StockTree!FY40,0)),EXP(-rr*h)*(pstar*FZ40+(1-pstar)*FZ41)))</f>
        <v/>
      </c>
      <c r="FZ40" s="20" t="str">
        <f>IF(StockTree!FZ40="","",IF(T=FZ$10,IF(CallFlag=1,MAX(StockTree!FZ40-K,0),MAX(K-StockTree!FZ40,0)),EXP(-rr*h)*(pstar*GA40+(1-pstar)*GA41)))</f>
        <v/>
      </c>
      <c r="GA40" s="20" t="str">
        <f>IF(StockTree!GA40="","",IF(T=GA$10,IF(CallFlag=1,MAX(StockTree!GA40-K,0),MAX(K-StockTree!GA40,0)),EXP(-rr*h)*(pstar*GB40+(1-pstar)*GB41)))</f>
        <v/>
      </c>
      <c r="GB40" s="20" t="str">
        <f>IF(StockTree!GB40="","",IF(T=GB$10,IF(CallFlag=1,MAX(StockTree!GB40-K,0),MAX(K-StockTree!GB40,0)),EXP(-rr*h)*(pstar*GC40+(1-pstar)*GC41)))</f>
        <v/>
      </c>
      <c r="GC40" s="20" t="str">
        <f>IF(StockTree!GC40="","",IF(T=GC$10,IF(CallFlag=1,MAX(StockTree!GC40-K,0),MAX(K-StockTree!GC40,0)),EXP(-rr*h)*(pstar*GD40+(1-pstar)*GD41)))</f>
        <v/>
      </c>
      <c r="GD40" s="20" t="str">
        <f>IF(StockTree!GD40="","",IF(T=GD$10,IF(CallFlag=1,MAX(StockTree!GD40-K,0),MAX(K-StockTree!GD40,0)),EXP(-rr*h)*(pstar*GE40+(1-pstar)*GE41)))</f>
        <v/>
      </c>
      <c r="GE40" s="20" t="str">
        <f>IF(StockTree!GE40="","",IF(T=GE$10,IF(CallFlag=1,MAX(StockTree!GE40-K,0),MAX(K-StockTree!GE40,0)),EXP(-rr*h)*(pstar*GF40+(1-pstar)*GF41)))</f>
        <v/>
      </c>
      <c r="GF40" s="20" t="str">
        <f>IF(StockTree!GF40="","",IF(T=GF$10,IF(CallFlag=1,MAX(StockTree!GF40-K,0),MAX(K-StockTree!GF40,0)),EXP(-rr*h)*(pstar*GG40+(1-pstar)*GG41)))</f>
        <v/>
      </c>
      <c r="GG40" s="20" t="str">
        <f>IF(StockTree!GG40="","",IF(T=GG$10,IF(CallFlag=1,MAX(StockTree!GG40-K,0),MAX(K-StockTree!GG40,0)),EXP(-rr*h)*(pstar*GH40+(1-pstar)*GH41)))</f>
        <v/>
      </c>
      <c r="GH40" s="20" t="str">
        <f>IF(StockTree!GH40="","",IF(T=GH$10,IF(CallFlag=1,MAX(StockTree!GH40-K,0),MAX(K-StockTree!GH40,0)),EXP(-rr*h)*(pstar*GI40+(1-pstar)*GI41)))</f>
        <v/>
      </c>
      <c r="GI40" s="20" t="str">
        <f>IF(StockTree!GI40="","",IF(T=GI$10,IF(CallFlag=1,MAX(StockTree!GI40-K,0),MAX(K-StockTree!GI40,0)),EXP(-rr*h)*(pstar*GJ40+(1-pstar)*GJ41)))</f>
        <v/>
      </c>
      <c r="GJ40" s="20" t="str">
        <f>IF(StockTree!GJ40="","",IF(T=GJ$10,IF(CallFlag=1,MAX(StockTree!GJ40-K,0),MAX(K-StockTree!GJ40,0)),EXP(-rr*h)*(pstar*GK40+(1-pstar)*GK41)))</f>
        <v/>
      </c>
      <c r="GK40" s="20" t="str">
        <f>IF(StockTree!GK40="","",IF(T=GK$10,IF(CallFlag=1,MAX(StockTree!GK40-K,0),MAX(K-StockTree!GK40,0)),EXP(-rr*h)*(pstar*GL40+(1-pstar)*GL41)))</f>
        <v/>
      </c>
      <c r="GL40" s="20" t="str">
        <f>IF(StockTree!GL40="","",IF(T=GL$10,IF(CallFlag=1,MAX(StockTree!GL40-K,0),MAX(K-StockTree!GL40,0)),EXP(-rr*h)*(pstar*GM40+(1-pstar)*GM41)))</f>
        <v/>
      </c>
      <c r="GM40" s="20" t="str">
        <f>IF(StockTree!GM40="","",IF(T=GM$10,IF(CallFlag=1,MAX(StockTree!GM40-K,0),MAX(K-StockTree!GM40,0)),EXP(-rr*h)*(pstar*GN40+(1-pstar)*GN41)))</f>
        <v/>
      </c>
      <c r="GN40" s="20" t="str">
        <f>IF(StockTree!GN40="","",IF(T=GN$10,IF(CallFlag=1,MAX(StockTree!GN40-K,0),MAX(K-StockTree!GN40,0)),EXP(-rr*h)*(pstar*GO40+(1-pstar)*GO41)))</f>
        <v/>
      </c>
      <c r="GO40" s="20" t="str">
        <f>IF(StockTree!GO40="","",IF(T=GO$10,IF(CallFlag=1,MAX(StockTree!GO40-K,0),MAX(K-StockTree!GO40,0)),EXP(-rr*h)*(pstar*GP40+(1-pstar)*GP41)))</f>
        <v/>
      </c>
      <c r="GP40" s="20" t="str">
        <f>IF(StockTree!GP40="","",IF(T=GP$10,IF(CallFlag=1,MAX(StockTree!GP40-K,0),MAX(K-StockTree!GP40,0)),EXP(-rr*h)*(pstar*GQ40+(1-pstar)*GQ41)))</f>
        <v/>
      </c>
      <c r="GQ40" s="20" t="str">
        <f>IF(StockTree!GQ40="","",IF(T=GQ$10,IF(CallFlag=1,MAX(StockTree!GQ40-K,0),MAX(K-StockTree!GQ40,0)),EXP(-rr*h)*(pstar*GR40+(1-pstar)*GR41)))</f>
        <v/>
      </c>
      <c r="GR40" s="20" t="str">
        <f>IF(StockTree!GR40="","",IF(T=GR$10,IF(CallFlag=1,MAX(StockTree!GR40-K,0),MAX(K-StockTree!GR40,0)),EXP(-rr*h)*(pstar*GS40+(1-pstar)*GS41)))</f>
        <v/>
      </c>
      <c r="GS40" s="20" t="str">
        <f>IF(StockTree!GS40="","",IF(T=GS$10,IF(CallFlag=1,MAX(StockTree!GS40-K,0),MAX(K-StockTree!GS40,0)),EXP(-rr*h)*(pstar*GT40+(1-pstar)*GT41)))</f>
        <v/>
      </c>
      <c r="GT40" s="20" t="str">
        <f>IF(StockTree!GT40="","",IF(T=GT$10,IF(CallFlag=1,MAX(StockTree!GT40-K,0),MAX(K-StockTree!GT40,0)),EXP(-rr*h)*(pstar*GU40+(1-pstar)*GU41)))</f>
        <v/>
      </c>
      <c r="GU40" s="20" t="str">
        <f>IF(StockTree!GU40="","",IF(T=GU$10,IF(CallFlag=1,MAX(StockTree!GU40-K,0),MAX(K-StockTree!GU40,0)),EXP(-rr*h)*(pstar*GV40+(1-pstar)*GV41)))</f>
        <v/>
      </c>
      <c r="GV40" s="20" t="str">
        <f>IF(StockTree!GV40="","",IF(T=GV$10,IF(CallFlag=1,MAX(StockTree!GV40-K,0),MAX(K-StockTree!GV40,0)),EXP(-rr*h)*(pstar*GW40+(1-pstar)*GW41)))</f>
        <v/>
      </c>
      <c r="GW40" s="20" t="str">
        <f>IF(StockTree!GW40="","",IF(T=GW$10,IF(CallFlag=1,MAX(StockTree!GW40-K,0),MAX(K-StockTree!GW40,0)),EXP(-rr*h)*(pstar*GX40+(1-pstar)*GX41)))</f>
        <v/>
      </c>
      <c r="GX40" s="20" t="str">
        <f>IF(StockTree!GX40="","",IF(T=GX$10,IF(CallFlag=1,MAX(StockTree!GX40-K,0),MAX(K-StockTree!GX40,0)),EXP(-rr*h)*(pstar*GY40+(1-pstar)*GY41)))</f>
        <v/>
      </c>
      <c r="GY40" s="20" t="str">
        <f>IF(StockTree!GY40="","",IF(T=GY$10,IF(CallFlag=1,MAX(StockTree!GY40-K,0),MAX(K-StockTree!GY40,0)),EXP(-rr*h)*(pstar*GZ40+(1-pstar)*GZ41)))</f>
        <v/>
      </c>
      <c r="GZ40" s="20" t="str">
        <f>IF(StockTree!GZ40="","",IF(T=GZ$10,IF(CallFlag=1,MAX(StockTree!GZ40-K,0),MAX(K-StockTree!GZ40,0)),EXP(-rr*h)*(pstar*HA40+(1-pstar)*HA41)))</f>
        <v/>
      </c>
      <c r="HA40" s="20" t="str">
        <f>IF(StockTree!HA40="","",IF(T=HA$10,IF(CallFlag=1,MAX(StockTree!HA40-K,0),MAX(K-StockTree!HA40,0)),EXP(-rr*h)*(pstar*HB40+(1-pstar)*HB41)))</f>
        <v/>
      </c>
      <c r="HB40" s="20" t="str">
        <f>IF(StockTree!HB40="","",IF(T=HB$10,IF(CallFlag=1,MAX(StockTree!HB40-K,0),MAX(K-StockTree!HB40,0)),EXP(-rr*h)*(pstar*HC40+(1-pstar)*HC41)))</f>
        <v/>
      </c>
      <c r="HC40" s="20" t="str">
        <f>IF(StockTree!HC40="","",IF(T=HC$10,IF(CallFlag=1,MAX(StockTree!HC40-K,0),MAX(K-StockTree!HC40,0)),EXP(-rr*h)*(pstar*HD40+(1-pstar)*HD41)))</f>
        <v/>
      </c>
      <c r="HD40" s="20" t="str">
        <f>IF(StockTree!HD40="","",IF(T=HD$10,IF(CallFlag=1,MAX(StockTree!HD40-K,0),MAX(K-StockTree!HD40,0)),EXP(-rr*h)*(pstar*HE40+(1-pstar)*HE41)))</f>
        <v/>
      </c>
      <c r="HE40" s="20" t="str">
        <f>IF(StockTree!HE40="","",IF(T=HE$10,IF(CallFlag=1,MAX(StockTree!HE40-K,0),MAX(K-StockTree!HE40,0)),EXP(-rr*h)*(pstar*HF40+(1-pstar)*HF41)))</f>
        <v/>
      </c>
      <c r="HF40" s="20" t="str">
        <f>IF(StockTree!HF40="","",IF(T=HF$10,IF(CallFlag=1,MAX(StockTree!HF40-K,0),MAX(K-StockTree!HF40,0)),EXP(-rr*h)*(pstar*HG40+(1-pstar)*HG41)))</f>
        <v/>
      </c>
      <c r="HG40" s="20" t="str">
        <f>IF(StockTree!HG40="","",IF(T=HG$10,IF(CallFlag=1,MAX(StockTree!HG40-K,0),MAX(K-StockTree!HG40,0)),EXP(-rr*h)*(pstar*HH40+(1-pstar)*HH41)))</f>
        <v/>
      </c>
      <c r="HH40" s="20" t="str">
        <f>IF(StockTree!HH40="","",IF(T=HH$10,IF(CallFlag=1,MAX(StockTree!HH40-K,0),MAX(K-StockTree!HH40,0)),EXP(-rr*h)*(pstar*HI40+(1-pstar)*HI41)))</f>
        <v/>
      </c>
      <c r="HI40" s="20" t="str">
        <f>IF(StockTree!HI40="","",IF(T=HI$10,IF(CallFlag=1,MAX(StockTree!HI40-K,0),MAX(K-StockTree!HI40,0)),EXP(-rr*h)*(pstar*HJ40+(1-pstar)*HJ41)))</f>
        <v/>
      </c>
      <c r="HJ40" s="20" t="str">
        <f>IF(StockTree!HJ40="","",IF(T=HJ$10,IF(CallFlag=1,MAX(StockTree!HJ40-K,0),MAX(K-StockTree!HJ40,0)),EXP(-rr*h)*(pstar*HK40+(1-pstar)*HK41)))</f>
        <v/>
      </c>
      <c r="HK40" s="20" t="str">
        <f>IF(StockTree!HK40="","",IF(T=HK$10,IF(CallFlag=1,MAX(StockTree!HK40-K,0),MAX(K-StockTree!HK40,0)),EXP(-rr*h)*(pstar*HL40+(1-pstar)*HL41)))</f>
        <v/>
      </c>
      <c r="HL40" s="20" t="str">
        <f>IF(StockTree!HL40="","",IF(T=HL$10,IF(CallFlag=1,MAX(StockTree!HL40-K,0),MAX(K-StockTree!HL40,0)),EXP(-rr*h)*(pstar*HM40+(1-pstar)*HM41)))</f>
        <v/>
      </c>
      <c r="HM40" s="20" t="str">
        <f>IF(StockTree!HM40="","",IF(T=HM$10,IF(CallFlag=1,MAX(StockTree!HM40-K,0),MAX(K-StockTree!HM40,0)),EXP(-rr*h)*(pstar*HN40+(1-pstar)*HN41)))</f>
        <v/>
      </c>
      <c r="HN40" s="20" t="str">
        <f>IF(StockTree!HN40="","",IF(T=HN$10,IF(CallFlag=1,MAX(StockTree!HN40-K,0),MAX(K-StockTree!HN40,0)),EXP(-rr*h)*(pstar*HO40+(1-pstar)*HO41)))</f>
        <v/>
      </c>
      <c r="HO40" s="20" t="str">
        <f>IF(StockTree!HO40="","",IF(T=HO$10,IF(CallFlag=1,MAX(StockTree!HO40-K,0),MAX(K-StockTree!HO40,0)),EXP(-rr*h)*(pstar*HP40+(1-pstar)*HP41)))</f>
        <v/>
      </c>
      <c r="HP40" s="20" t="str">
        <f>IF(StockTree!HP40="","",IF(T=HP$10,IF(CallFlag=1,MAX(StockTree!HP40-K,0),MAX(K-StockTree!HP40,0)),EXP(-rr*h)*(pstar*HQ40+(1-pstar)*HQ41)))</f>
        <v/>
      </c>
      <c r="HQ40" s="20" t="str">
        <f>IF(StockTree!HQ40="","",IF(T=HQ$10,IF(CallFlag=1,MAX(StockTree!HQ40-K,0),MAX(K-StockTree!HQ40,0)),EXP(-rr*h)*(pstar*HR40+(1-pstar)*HR41)))</f>
        <v/>
      </c>
      <c r="HR40" s="20" t="str">
        <f>IF(StockTree!HR40="","",IF(T=HR$10,IF(CallFlag=1,MAX(StockTree!HR40-K,0),MAX(K-StockTree!HR40,0)),EXP(-rr*h)*(pstar*HS40+(1-pstar)*HS41)))</f>
        <v/>
      </c>
      <c r="HS40" s="20" t="str">
        <f>IF(StockTree!HS40="","",IF(T=HS$10,IF(CallFlag=1,MAX(StockTree!HS40-K,0),MAX(K-StockTree!HS40,0)),EXP(-rr*h)*(pstar*HT40+(1-pstar)*HT41)))</f>
        <v/>
      </c>
      <c r="HT40" s="20" t="str">
        <f>IF(StockTree!HT40="","",IF(T=HT$10,IF(CallFlag=1,MAX(StockTree!HT40-K,0),MAX(K-StockTree!HT40,0)),EXP(-rr*h)*(pstar*HU40+(1-pstar)*HU41)))</f>
        <v/>
      </c>
      <c r="HU40" s="20" t="str">
        <f>IF(StockTree!HU40="","",IF(T=HU$10,IF(CallFlag=1,MAX(StockTree!HU40-K,0),MAX(K-StockTree!HU40,0)),EXP(-rr*h)*(pstar*HV40+(1-pstar)*HV41)))</f>
        <v/>
      </c>
      <c r="HV40" s="20" t="str">
        <f>IF(StockTree!HV40="","",IF(T=HV$10,IF(CallFlag=1,MAX(StockTree!HV40-K,0),MAX(K-StockTree!HV40,0)),EXP(-rr*h)*(pstar*HW40+(1-pstar)*HW41)))</f>
        <v/>
      </c>
      <c r="HW40" s="20" t="str">
        <f>IF(StockTree!HW40="","",IF(T=HW$10,IF(CallFlag=1,MAX(StockTree!HW40-K,0),MAX(K-StockTree!HW40,0)),EXP(-rr*h)*(pstar*HX40+(1-pstar)*HX41)))</f>
        <v/>
      </c>
      <c r="HX40" s="20" t="str">
        <f>IF(StockTree!HX40="","",IF(T=HX$10,IF(CallFlag=1,MAX(StockTree!HX40-K,0),MAX(K-StockTree!HX40,0)),EXP(-rr*h)*(pstar*HY40+(1-pstar)*HY41)))</f>
        <v/>
      </c>
      <c r="HY40" s="20" t="str">
        <f>IF(StockTree!HY40="","",IF(T=HY$10,IF(CallFlag=1,MAX(StockTree!HY40-K,0),MAX(K-StockTree!HY40,0)),EXP(-rr*h)*(pstar*HZ40+(1-pstar)*HZ41)))</f>
        <v/>
      </c>
      <c r="HZ40" s="20" t="str">
        <f>IF(StockTree!HZ40="","",IF(T=HZ$10,IF(CallFlag=1,MAX(StockTree!HZ40-K,0),MAX(K-StockTree!HZ40,0)),EXP(-rr*h)*(pstar*IA40+(1-pstar)*IA41)))</f>
        <v/>
      </c>
      <c r="IA40" s="20" t="str">
        <f>IF(StockTree!IA40="","",IF(T=IA$10,IF(CallFlag=1,MAX(StockTree!IA40-K,0),MAX(K-StockTree!IA40,0)),EXP(-rr*h)*(pstar*IB40+(1-pstar)*IB41)))</f>
        <v/>
      </c>
      <c r="IB40" s="20" t="str">
        <f>IF(StockTree!IB40="","",IF(T=IB$10,IF(CallFlag=1,MAX(StockTree!IB40-K,0),MAX(K-StockTree!IB40,0)),EXP(-rr*h)*(pstar*IC40+(1-pstar)*IC41)))</f>
        <v/>
      </c>
      <c r="IC40" s="20" t="str">
        <f>IF(StockTree!IC40="","",IF(T=IC$10,IF(CallFlag=1,MAX(StockTree!IC40-K,0),MAX(K-StockTree!IC40,0)),EXP(-rr*h)*(pstar*ID40+(1-pstar)*ID41)))</f>
        <v/>
      </c>
      <c r="ID40" s="20" t="str">
        <f>IF(StockTree!ID40="","",IF(T=ID$10,IF(CallFlag=1,MAX(StockTree!ID40-K,0),MAX(K-StockTree!ID40,0)),EXP(-rr*h)*(pstar*IE40+(1-pstar)*IE41)))</f>
        <v/>
      </c>
      <c r="IE40" s="20" t="str">
        <f>IF(StockTree!IE40="","",IF(T=IE$10,IF(CallFlag=1,MAX(StockTree!IE40-K,0),MAX(K-StockTree!IE40,0)),EXP(-rr*h)*(pstar*IF40+(1-pstar)*IF41)))</f>
        <v/>
      </c>
      <c r="IF40" s="20" t="str">
        <f>IF(StockTree!IF40="","",IF(T=IF$10,IF(CallFlag=1,MAX(StockTree!IF40-K,0),MAX(K-StockTree!IF40,0)),EXP(-rr*h)*(pstar*IG40+(1-pstar)*IG41)))</f>
        <v/>
      </c>
      <c r="IG40" s="20" t="str">
        <f>IF(StockTree!IG40="","",IF(T=IG$10,IF(CallFlag=1,MAX(StockTree!IG40-K,0),MAX(K-StockTree!IG40,0)),EXP(-rr*h)*(pstar*IH40+(1-pstar)*IH41)))</f>
        <v/>
      </c>
      <c r="IH40" s="20" t="str">
        <f>IF(StockTree!IH40="","",IF(T=IH$10,IF(CallFlag=1,MAX(StockTree!IH40-K,0),MAX(K-StockTree!IH40,0)),EXP(-rr*h)*(pstar*II40+(1-pstar)*II41)))</f>
        <v/>
      </c>
      <c r="II40" s="20" t="str">
        <f>IF(StockTree!II40="","",IF(T=II$10,IF(CallFlag=1,MAX(StockTree!II40-K,0),MAX(K-StockTree!II40,0)),EXP(-rr*h)*(pstar*IJ40+(1-pstar)*IJ41)))</f>
        <v/>
      </c>
      <c r="IJ40" s="20" t="str">
        <f>IF(StockTree!IJ40="","",IF(T=IJ$10,IF(CallFlag=1,MAX(StockTree!IJ40-K,0),MAX(K-StockTree!IJ40,0)),EXP(-rr*h)*(pstar*IK40+(1-pstar)*IK41)))</f>
        <v/>
      </c>
      <c r="IK40" s="20" t="str">
        <f>IF(StockTree!IK40="","",IF(T=IK$10,IF(CallFlag=1,MAX(StockTree!IK40-K,0),MAX(K-StockTree!IK40,0)),EXP(-rr*h)*(pstar*IL40+(1-pstar)*IL41)))</f>
        <v/>
      </c>
      <c r="IL40" s="20" t="str">
        <f>IF(StockTree!IL40="","",IF(T=IL$10,IF(CallFlag=1,MAX(StockTree!IL40-K,0),MAX(K-StockTree!IL40,0)),EXP(-rr*h)*(pstar*IM40+(1-pstar)*IM41)))</f>
        <v/>
      </c>
      <c r="IM40" s="20" t="str">
        <f>IF(StockTree!IM40="","",IF(T=IM$10,IF(CallFlag=1,MAX(StockTree!IM40-K,0),MAX(K-StockTree!IM40,0)),EXP(-rr*h)*(pstar*IN40+(1-pstar)*IN41)))</f>
        <v/>
      </c>
      <c r="IN40" s="20" t="str">
        <f>IF(StockTree!IN40="","",IF(T=IN$10,IF(CallFlag=1,MAX(StockTree!IN40-K,0),MAX(K-StockTree!IN40,0)),EXP(-rr*h)*(pstar*IO40+(1-pstar)*IO41)))</f>
        <v/>
      </c>
      <c r="IO40" s="20" t="str">
        <f>IF(StockTree!IO40="","",IF(T=IO$10,IF(CallFlag=1,MAX(StockTree!IO40-K,0),MAX(K-StockTree!IO40,0)),EXP(-rr*h)*(pstar*IP40+(1-pstar)*IP41)))</f>
        <v/>
      </c>
      <c r="IP40" s="20" t="str">
        <f>IF(StockTree!IP40="","",IF(T=IP$10,IF(CallFlag=1,MAX(StockTree!IP40-K,0),MAX(K-StockTree!IP40,0)),EXP(-rr*h)*(pstar*IQ40+(1-pstar)*IQ41)))</f>
        <v/>
      </c>
      <c r="IQ40" s="20" t="str">
        <f>IF(StockTree!IQ40="","",IF(T=IQ$10,IF(CallFlag=1,MAX(StockTree!IQ40-K,0),MAX(K-StockTree!IQ40,0)),EXP(-rr*h)*(pstar*IR40+(1-pstar)*IR41)))</f>
        <v/>
      </c>
      <c r="IR40" s="20" t="str">
        <f>IF(StockTree!IR40="","",IF(T=IR$10,IF(CallFlag=1,MAX(StockTree!IR40-K,0),MAX(K-StockTree!IR40,0)),EXP(-rr*h)*(pstar*IS40+(1-pstar)*IS41)))</f>
        <v/>
      </c>
      <c r="IS40" s="20" t="str">
        <f>IF(StockTree!IS40="","",IF(T=IS$10,IF(CallFlag=1,MAX(StockTree!IS40-K,0),MAX(K-StockTree!IS40,0)),EXP(-rr*h)*(pstar*IT40+(1-pstar)*IT41)))</f>
        <v/>
      </c>
      <c r="IT40" s="20" t="str">
        <f>IF(StockTree!IT40="","",IF(T=IT$10,IF(CallFlag=1,MAX(StockTree!IT40-K,0),MAX(K-StockTree!IT40,0)),EXP(-rr*h)*(pstar*IU40+(1-pstar)*IU41)))</f>
        <v/>
      </c>
      <c r="IU40" s="20" t="str">
        <f>IF(StockTree!IU40="","",IF(T=IU$10,IF(CallFlag=1,MAX(StockTree!IU40-K,0),MAX(K-StockTree!IU40,0)),EXP(-rr*h)*(pstar*IV40+(1-pstar)*IV41)))</f>
        <v/>
      </c>
      <c r="IV40" s="20" t="str">
        <f>IF(StockTree!IV40="","",IF(T=IV$10,IF(CallFlag=1,MAX(StockTree!IV40-K,0),MAX(K-StockTree!IV40,0)),EXP(-rr*h)*(pstar*#REF!+(1-pstar)*#REF!)))</f>
        <v/>
      </c>
    </row>
    <row r="41" spans="1:256" s="20" customFormat="1" x14ac:dyDescent="0.2">
      <c r="A41" s="19">
        <f t="shared" si="8"/>
        <v>29</v>
      </c>
      <c r="B41" s="20" t="str">
        <f>IF(StockTree!B41="","",IF(T=B$10,IF(CallFlag=1,MAX(StockTree!B41-K,0),MAX(K-StockTree!B41,0)),EXP(-rr*h)*(pstar*C41+(1-pstar)*C42)))</f>
        <v/>
      </c>
      <c r="C41" s="20" t="str">
        <f>IF(StockTree!C41="","",IF(T=C$10,IF(CallFlag=1,MAX(StockTree!C41-K,0),MAX(K-StockTree!C41,0)),EXP(-rr*h)*(pstar*D41+(1-pstar)*D42)))</f>
        <v/>
      </c>
      <c r="D41" s="20" t="str">
        <f>IF(StockTree!D41="","",IF(T=D$10,IF(CallFlag=1,MAX(StockTree!D41-K,0),MAX(K-StockTree!D41,0)),EXP(-rr*h)*(pstar*E41+(1-pstar)*E42)))</f>
        <v/>
      </c>
      <c r="E41" s="20" t="str">
        <f>IF(StockTree!E41="","",IF(T=E$10,IF(CallFlag=1,MAX(StockTree!E41-K,0),MAX(K-StockTree!E41,0)),EXP(-rr*h)*(pstar*F41+(1-pstar)*F42)))</f>
        <v/>
      </c>
      <c r="F41" s="20" t="str">
        <f>IF(StockTree!F41="","",IF(T=F$10,IF(CallFlag=1,MAX(StockTree!F41-K,0),MAX(K-StockTree!F41,0)),EXP(-rr*h)*(pstar*G41+(1-pstar)*G42)))</f>
        <v/>
      </c>
      <c r="G41" s="20" t="str">
        <f>IF(StockTree!G41="","",IF(T=G$10,IF(CallFlag=1,MAX(StockTree!G41-K,0),MAX(K-StockTree!G41,0)),EXP(-rr*h)*(pstar*H41+(1-pstar)*H42)))</f>
        <v/>
      </c>
      <c r="H41" s="20" t="str">
        <f>IF(StockTree!H41="","",IF(T=H$10,IF(CallFlag=1,MAX(StockTree!H41-K,0),MAX(K-StockTree!H41,0)),EXP(-rr*h)*(pstar*I41+(1-pstar)*I42)))</f>
        <v/>
      </c>
      <c r="I41" s="20" t="str">
        <f>IF(StockTree!I41="","",IF(T=I$10,IF(CallFlag=1,MAX(StockTree!I41-K,0),MAX(K-StockTree!I41,0)),EXP(-rr*h)*(pstar*J41+(1-pstar)*J42)))</f>
        <v/>
      </c>
      <c r="J41" s="20" t="str">
        <f>IF(StockTree!J41="","",IF(T=J$10,IF(CallFlag=1,MAX(StockTree!J41-K,0),MAX(K-StockTree!J41,0)),EXP(-rr*h)*(pstar*K41+(1-pstar)*K42)))</f>
        <v/>
      </c>
      <c r="K41" s="20" t="str">
        <f>IF(StockTree!K41="","",IF(T=K$10,IF(CallFlag=1,MAX(StockTree!K41-K,0),MAX(K-StockTree!K41,0)),EXP(-rr*h)*(pstar*L41+(1-pstar)*L42)))</f>
        <v/>
      </c>
      <c r="L41" s="20" t="str">
        <f>IF(StockTree!L41="","",IF(T=L$10,IF(CallFlag=1,MAX(StockTree!L41-K,0),MAX(K-StockTree!L41,0)),EXP(-rr*h)*(pstar*M41+(1-pstar)*M42)))</f>
        <v/>
      </c>
      <c r="M41" s="20" t="str">
        <f>IF(StockTree!M41="","",IF(T=M$10,IF(CallFlag=1,MAX(StockTree!M41-K,0),MAX(K-StockTree!M41,0)),EXP(-rr*h)*(pstar*N41+(1-pstar)*N42)))</f>
        <v/>
      </c>
      <c r="N41" s="20" t="str">
        <f>IF(StockTree!N41="","",IF(T=N$10,IF(CallFlag=1,MAX(StockTree!N41-K,0),MAX(K-StockTree!N41,0)),EXP(-rr*h)*(pstar*O41+(1-pstar)*O42)))</f>
        <v/>
      </c>
      <c r="O41" s="20" t="str">
        <f>IF(StockTree!O41="","",IF(T=O$10,IF(CallFlag=1,MAX(StockTree!O41-K,0),MAX(K-StockTree!O41,0)),EXP(-rr*h)*(pstar*P41+(1-pstar)*P42)))</f>
        <v/>
      </c>
      <c r="P41" s="20" t="str">
        <f>IF(StockTree!P41="","",IF(T=P$10,IF(CallFlag=1,MAX(StockTree!P41-K,0),MAX(K-StockTree!P41,0)),EXP(-rr*h)*(pstar*Q41+(1-pstar)*Q42)))</f>
        <v/>
      </c>
      <c r="Q41" s="20" t="str">
        <f>IF(StockTree!Q41="","",IF(T=Q$10,IF(CallFlag=1,MAX(StockTree!Q41-K,0),MAX(K-StockTree!Q41,0)),EXP(-rr*h)*(pstar*R41+(1-pstar)*R42)))</f>
        <v/>
      </c>
      <c r="R41" s="20" t="str">
        <f>IF(StockTree!R41="","",IF(T=R$10,IF(CallFlag=1,MAX(StockTree!R41-K,0),MAX(K-StockTree!R41,0)),EXP(-rr*h)*(pstar*S41+(1-pstar)*S42)))</f>
        <v/>
      </c>
      <c r="S41" s="20" t="str">
        <f>IF(StockTree!S41="","",IF(T=S$10,IF(CallFlag=1,MAX(StockTree!S41-K,0),MAX(K-StockTree!S41,0)),EXP(-rr*h)*(pstar*T41+(1-pstar)*T42)))</f>
        <v/>
      </c>
      <c r="T41" s="20" t="str">
        <f>IF(StockTree!T41="","",IF(T=T$10,IF(CallFlag=1,MAX(StockTree!T41-K,0),MAX(K-StockTree!T41,0)),EXP(-rr*h)*(pstar*U41+(1-pstar)*U42)))</f>
        <v/>
      </c>
      <c r="U41" s="20" t="str">
        <f>IF(StockTree!U41="","",IF(T=U$10,IF(CallFlag=1,MAX(StockTree!U41-K,0),MAX(K-StockTree!U41,0)),EXP(-rr*h)*(pstar*V41+(1-pstar)*V42)))</f>
        <v/>
      </c>
      <c r="V41" s="20" t="str">
        <f>IF(StockTree!V41="","",IF(T=V$10,IF(CallFlag=1,MAX(StockTree!V41-K,0),MAX(K-StockTree!V41,0)),EXP(-rr*h)*(pstar*W41+(1-pstar)*W42)))</f>
        <v/>
      </c>
      <c r="W41" s="20" t="str">
        <f>IF(StockTree!W41="","",IF(T=W$10,IF(CallFlag=1,MAX(StockTree!W41-K,0),MAX(K-StockTree!W41,0)),EXP(-rr*h)*(pstar*X41+(1-pstar)*X42)))</f>
        <v/>
      </c>
      <c r="X41" s="20" t="str">
        <f>IF(StockTree!X41="","",IF(T=X$10,IF(CallFlag=1,MAX(StockTree!X41-K,0),MAX(K-StockTree!X41,0)),EXP(-rr*h)*(pstar*Y41+(1-pstar)*Y42)))</f>
        <v/>
      </c>
      <c r="Y41" s="20" t="str">
        <f>IF(StockTree!Y41="","",IF(T=Y$10,IF(CallFlag=1,MAX(StockTree!Y41-K,0),MAX(K-StockTree!Y41,0)),EXP(-rr*h)*(pstar*Z41+(1-pstar)*Z42)))</f>
        <v/>
      </c>
      <c r="Z41" s="20" t="str">
        <f>IF(StockTree!Z41="","",IF(T=Z$10,IF(CallFlag=1,MAX(StockTree!Z41-K,0),MAX(K-StockTree!Z41,0)),EXP(-rr*h)*(pstar*AA41+(1-pstar)*AA42)))</f>
        <v/>
      </c>
      <c r="AA41" s="20" t="str">
        <f>IF(StockTree!AA41="","",IF(T=AA$10,IF(CallFlag=1,MAX(StockTree!AA41-K,0),MAX(K-StockTree!AA41,0)),EXP(-rr*h)*(pstar*AB41+(1-pstar)*AB42)))</f>
        <v/>
      </c>
      <c r="AB41" s="20" t="str">
        <f>IF(StockTree!AB41="","",IF(T=AB$10,IF(CallFlag=1,MAX(StockTree!AB41-K,0),MAX(K-StockTree!AB41,0)),EXP(-rr*h)*(pstar*AC41+(1-pstar)*AC42)))</f>
        <v/>
      </c>
      <c r="AC41" s="20" t="str">
        <f>IF(StockTree!AC41="","",IF(T=AC$10,IF(CallFlag=1,MAX(StockTree!AC41-K,0),MAX(K-StockTree!AC41,0)),EXP(-rr*h)*(pstar*AD41+(1-pstar)*AD42)))</f>
        <v/>
      </c>
      <c r="AD41" s="20" t="str">
        <f>IF(StockTree!AD41="","",IF(T=AD$10,IF(CallFlag=1,MAX(StockTree!AD41-K,0),MAX(K-StockTree!AD41,0)),EXP(-rr*h)*(pstar*AE41+(1-pstar)*AE42)))</f>
        <v/>
      </c>
      <c r="AE41" s="20" t="str">
        <f>IF(StockTree!AE41="","",IF(T=AE$10,IF(CallFlag=1,MAX(StockTree!AE41-K,0),MAX(K-StockTree!AE41,0)),EXP(-rr*h)*(pstar*AF41+(1-pstar)*AF42)))</f>
        <v/>
      </c>
      <c r="AF41" s="20" t="str">
        <f>IF(StockTree!AF41="","",IF(T=AF$10,IF(CallFlag=1,MAX(StockTree!AF41-K,0),MAX(K-StockTree!AF41,0)),EXP(-rr*h)*(pstar*AG41+(1-pstar)*AG42)))</f>
        <v/>
      </c>
      <c r="AG41" s="20" t="str">
        <f>IF(StockTree!AG41="","",IF(T=AG$10,IF(CallFlag=1,MAX(StockTree!AG41-K,0),MAX(K-StockTree!AG41,0)),EXP(-rr*h)*(pstar*AH41+(1-pstar)*AH42)))</f>
        <v/>
      </c>
      <c r="AH41" s="20" t="str">
        <f>IF(StockTree!AH41="","",IF(T=AH$10,IF(CallFlag=1,MAX(StockTree!AH41-K,0),MAX(K-StockTree!AH41,0)),EXP(-rr*h)*(pstar*AI41+(1-pstar)*AI42)))</f>
        <v/>
      </c>
      <c r="AI41" s="20" t="str">
        <f>IF(StockTree!AI41="","",IF(T=AI$10,IF(CallFlag=1,MAX(StockTree!AI41-K,0),MAX(K-StockTree!AI41,0)),EXP(-rr*h)*(pstar*AJ41+(1-pstar)*AJ42)))</f>
        <v/>
      </c>
      <c r="AJ41" s="20" t="str">
        <f>IF(StockTree!AJ41="","",IF(T=AJ$10,IF(CallFlag=1,MAX(StockTree!AJ41-K,0),MAX(K-StockTree!AJ41,0)),EXP(-rr*h)*(pstar*AK41+(1-pstar)*AK42)))</f>
        <v/>
      </c>
      <c r="AK41" s="20" t="str">
        <f>IF(StockTree!AK41="","",IF(T=AK$10,IF(CallFlag=1,MAX(StockTree!AK41-K,0),MAX(K-StockTree!AK41,0)),EXP(-rr*h)*(pstar*AL41+(1-pstar)*AL42)))</f>
        <v/>
      </c>
      <c r="AL41" s="20" t="str">
        <f>IF(StockTree!AL41="","",IF(T=AL$10,IF(CallFlag=1,MAX(StockTree!AL41-K,0),MAX(K-StockTree!AL41,0)),EXP(-rr*h)*(pstar*AM41+(1-pstar)*AM42)))</f>
        <v/>
      </c>
      <c r="AM41" s="20" t="str">
        <f>IF(StockTree!AM41="","",IF(T=AM$10,IF(CallFlag=1,MAX(StockTree!AM41-K,0),MAX(K-StockTree!AM41,0)),EXP(-rr*h)*(pstar*AN41+(1-pstar)*AN42)))</f>
        <v/>
      </c>
      <c r="AN41" s="20" t="str">
        <f>IF(StockTree!AN41="","",IF(T=AN$10,IF(CallFlag=1,MAX(StockTree!AN41-K,0),MAX(K-StockTree!AN41,0)),EXP(-rr*h)*(pstar*AO41+(1-pstar)*AO42)))</f>
        <v/>
      </c>
      <c r="AO41" s="20" t="str">
        <f>IF(StockTree!AO41="","",IF(T=AO$10,IF(CallFlag=1,MAX(StockTree!AO41-K,0),MAX(K-StockTree!AO41,0)),EXP(-rr*h)*(pstar*AP41+(1-pstar)*AP42)))</f>
        <v/>
      </c>
      <c r="AP41" s="20" t="str">
        <f>IF(StockTree!AP41="","",IF(T=AP$10,IF(CallFlag=1,MAX(StockTree!AP41-K,0),MAX(K-StockTree!AP41,0)),EXP(-rr*h)*(pstar*AQ41+(1-pstar)*AQ42)))</f>
        <v/>
      </c>
      <c r="AQ41" s="20" t="str">
        <f>IF(StockTree!AQ41="","",IF(T=AQ$10,IF(CallFlag=1,MAX(StockTree!AQ41-K,0),MAX(K-StockTree!AQ41,0)),EXP(-rr*h)*(pstar*AR41+(1-pstar)*AR42)))</f>
        <v/>
      </c>
      <c r="AR41" s="20" t="str">
        <f>IF(StockTree!AR41="","",IF(T=AR$10,IF(CallFlag=1,MAX(StockTree!AR41-K,0),MAX(K-StockTree!AR41,0)),EXP(-rr*h)*(pstar*AS41+(1-pstar)*AS42)))</f>
        <v/>
      </c>
      <c r="AS41" s="20" t="str">
        <f>IF(StockTree!AS41="","",IF(T=AS$10,IF(CallFlag=1,MAX(StockTree!AS41-K,0),MAX(K-StockTree!AS41,0)),EXP(-rr*h)*(pstar*AT41+(1-pstar)*AT42)))</f>
        <v/>
      </c>
      <c r="AT41" s="20" t="str">
        <f>IF(StockTree!AT41="","",IF(T=AT$10,IF(CallFlag=1,MAX(StockTree!AT41-K,0),MAX(K-StockTree!AT41,0)),EXP(-rr*h)*(pstar*AU41+(1-pstar)*AU42)))</f>
        <v/>
      </c>
      <c r="AU41" s="20" t="str">
        <f>IF(StockTree!AU41="","",IF(T=AU$10,IF(CallFlag=1,MAX(StockTree!AU41-K,0),MAX(K-StockTree!AU41,0)),EXP(-rr*h)*(pstar*AV41+(1-pstar)*AV42)))</f>
        <v/>
      </c>
      <c r="AV41" s="20" t="str">
        <f>IF(StockTree!AV41="","",IF(T=AV$10,IF(CallFlag=1,MAX(StockTree!AV41-K,0),MAX(K-StockTree!AV41,0)),EXP(-rr*h)*(pstar*AW41+(1-pstar)*AW42)))</f>
        <v/>
      </c>
      <c r="AW41" s="20" t="str">
        <f>IF(StockTree!AW41="","",IF(T=AW$10,IF(CallFlag=1,MAX(StockTree!AW41-K,0),MAX(K-StockTree!AW41,0)),EXP(-rr*h)*(pstar*AX41+(1-pstar)*AX42)))</f>
        <v/>
      </c>
      <c r="AX41" s="20" t="str">
        <f>IF(StockTree!AX41="","",IF(T=AX$10,IF(CallFlag=1,MAX(StockTree!AX41-K,0),MAX(K-StockTree!AX41,0)),EXP(-rr*h)*(pstar*AY41+(1-pstar)*AY42)))</f>
        <v/>
      </c>
      <c r="AY41" s="20" t="str">
        <f>IF(StockTree!AY41="","",IF(T=AY$10,IF(CallFlag=1,MAX(StockTree!AY41-K,0),MAX(K-StockTree!AY41,0)),EXP(-rr*h)*(pstar*AZ41+(1-pstar)*AZ42)))</f>
        <v/>
      </c>
      <c r="AZ41" s="20" t="str">
        <f>IF(StockTree!AZ41="","",IF(T=AZ$10,IF(CallFlag=1,MAX(StockTree!AZ41-K,0),MAX(K-StockTree!AZ41,0)),EXP(-rr*h)*(pstar*BA41+(1-pstar)*BA42)))</f>
        <v/>
      </c>
      <c r="BA41" s="20" t="str">
        <f>IF(StockTree!BA41="","",IF(T=BA$10,IF(CallFlag=1,MAX(StockTree!BA41-K,0),MAX(K-StockTree!BA41,0)),EXP(-rr*h)*(pstar*BB41+(1-pstar)*BB42)))</f>
        <v/>
      </c>
      <c r="BB41" s="20" t="str">
        <f>IF(StockTree!BB41="","",IF(T=BB$10,IF(CallFlag=1,MAX(StockTree!BB41-K,0),MAX(K-StockTree!BB41,0)),EXP(-rr*h)*(pstar*BC41+(1-pstar)*BC42)))</f>
        <v/>
      </c>
      <c r="BC41" s="20" t="str">
        <f>IF(StockTree!BC41="","",IF(T=BC$10,IF(CallFlag=1,MAX(StockTree!BC41-K,0),MAX(K-StockTree!BC41,0)),EXP(-rr*h)*(pstar*BD41+(1-pstar)*BD42)))</f>
        <v/>
      </c>
      <c r="BD41" s="20" t="str">
        <f>IF(StockTree!BD41="","",IF(T=BD$10,IF(CallFlag=1,MAX(StockTree!BD41-K,0),MAX(K-StockTree!BD41,0)),EXP(-rr*h)*(pstar*BE41+(1-pstar)*BE42)))</f>
        <v/>
      </c>
      <c r="BE41" s="20" t="str">
        <f>IF(StockTree!BE41="","",IF(T=BE$10,IF(CallFlag=1,MAX(StockTree!BE41-K,0),MAX(K-StockTree!BE41,0)),EXP(-rr*h)*(pstar*BF41+(1-pstar)*BF42)))</f>
        <v/>
      </c>
      <c r="BF41" s="20" t="str">
        <f>IF(StockTree!BF41="","",IF(T=BF$10,IF(CallFlag=1,MAX(StockTree!BF41-K,0),MAX(K-StockTree!BF41,0)),EXP(-rr*h)*(pstar*BG41+(1-pstar)*BG42)))</f>
        <v/>
      </c>
      <c r="BG41" s="20" t="str">
        <f>IF(StockTree!BG41="","",IF(T=BG$10,IF(CallFlag=1,MAX(StockTree!BG41-K,0),MAX(K-StockTree!BG41,0)),EXP(-rr*h)*(pstar*BH41+(1-pstar)*BH42)))</f>
        <v/>
      </c>
      <c r="BH41" s="20" t="str">
        <f>IF(StockTree!BH41="","",IF(T=BH$10,IF(CallFlag=1,MAX(StockTree!BH41-K,0),MAX(K-StockTree!BH41,0)),EXP(-rr*h)*(pstar*BI41+(1-pstar)*BI42)))</f>
        <v/>
      </c>
      <c r="BI41" s="20" t="str">
        <f>IF(StockTree!BI41="","",IF(T=BI$10,IF(CallFlag=1,MAX(StockTree!BI41-K,0),MAX(K-StockTree!BI41,0)),EXP(-rr*h)*(pstar*BJ41+(1-pstar)*BJ42)))</f>
        <v/>
      </c>
      <c r="BJ41" s="20" t="str">
        <f>IF(StockTree!BJ41="","",IF(T=BJ$10,IF(CallFlag=1,MAX(StockTree!BJ41-K,0),MAX(K-StockTree!BJ41,0)),EXP(-rr*h)*(pstar*BK41+(1-pstar)*BK42)))</f>
        <v/>
      </c>
      <c r="BK41" s="20" t="str">
        <f>IF(StockTree!BK41="","",IF(T=BK$10,IF(CallFlag=1,MAX(StockTree!BK41-K,0),MAX(K-StockTree!BK41,0)),EXP(-rr*h)*(pstar*BL41+(1-pstar)*BL42)))</f>
        <v/>
      </c>
      <c r="BL41" s="20" t="str">
        <f>IF(StockTree!BL41="","",IF(T=BL$10,IF(CallFlag=1,MAX(StockTree!BL41-K,0),MAX(K-StockTree!BL41,0)),EXP(-rr*h)*(pstar*BM41+(1-pstar)*BM42)))</f>
        <v/>
      </c>
      <c r="BM41" s="20" t="str">
        <f>IF(StockTree!BM41="","",IF(T=BM$10,IF(CallFlag=1,MAX(StockTree!BM41-K,0),MAX(K-StockTree!BM41,0)),EXP(-rr*h)*(pstar*BN41+(1-pstar)*BN42)))</f>
        <v/>
      </c>
      <c r="BN41" s="20" t="str">
        <f>IF(StockTree!BN41="","",IF(T=BN$10,IF(CallFlag=1,MAX(StockTree!BN41-K,0),MAX(K-StockTree!BN41,0)),EXP(-rr*h)*(pstar*BO41+(1-pstar)*BO42)))</f>
        <v/>
      </c>
      <c r="BO41" s="20" t="str">
        <f>IF(StockTree!BO41="","",IF(T=BO$10,IF(CallFlag=1,MAX(StockTree!BO41-K,0),MAX(K-StockTree!BO41,0)),EXP(-rr*h)*(pstar*BP41+(1-pstar)*BP42)))</f>
        <v/>
      </c>
      <c r="BP41" s="20" t="str">
        <f>IF(StockTree!BP41="","",IF(T=BP$10,IF(CallFlag=1,MAX(StockTree!BP41-K,0),MAX(K-StockTree!BP41,0)),EXP(-rr*h)*(pstar*BQ41+(1-pstar)*BQ42)))</f>
        <v/>
      </c>
      <c r="BQ41" s="20" t="str">
        <f>IF(StockTree!BQ41="","",IF(T=BQ$10,IF(CallFlag=1,MAX(StockTree!BQ41-K,0),MAX(K-StockTree!BQ41,0)),EXP(-rr*h)*(pstar*BR41+(1-pstar)*BR42)))</f>
        <v/>
      </c>
      <c r="BR41" s="20" t="str">
        <f>IF(StockTree!BR41="","",IF(T=BR$10,IF(CallFlag=1,MAX(StockTree!BR41-K,0),MAX(K-StockTree!BR41,0)),EXP(-rr*h)*(pstar*BS41+(1-pstar)*BS42)))</f>
        <v/>
      </c>
      <c r="BS41" s="20" t="str">
        <f>IF(StockTree!BS41="","",IF(T=BS$10,IF(CallFlag=1,MAX(StockTree!BS41-K,0),MAX(K-StockTree!BS41,0)),EXP(-rr*h)*(pstar*BT41+(1-pstar)*BT42)))</f>
        <v/>
      </c>
      <c r="BT41" s="20" t="str">
        <f>IF(StockTree!BT41="","",IF(T=BT$10,IF(CallFlag=1,MAX(StockTree!BT41-K,0),MAX(K-StockTree!BT41,0)),EXP(-rr*h)*(pstar*BU41+(1-pstar)*BU42)))</f>
        <v/>
      </c>
      <c r="BU41" s="20" t="str">
        <f>IF(StockTree!BU41="","",IF(T=BU$10,IF(CallFlag=1,MAX(StockTree!BU41-K,0),MAX(K-StockTree!BU41,0)),EXP(-rr*h)*(pstar*BV41+(1-pstar)*BV42)))</f>
        <v/>
      </c>
      <c r="BV41" s="20" t="str">
        <f>IF(StockTree!BV41="","",IF(T=BV$10,IF(CallFlag=1,MAX(StockTree!BV41-K,0),MAX(K-StockTree!BV41,0)),EXP(-rr*h)*(pstar*BW41+(1-pstar)*BW42)))</f>
        <v/>
      </c>
      <c r="BW41" s="20" t="str">
        <f>IF(StockTree!BW41="","",IF(T=BW$10,IF(CallFlag=1,MAX(StockTree!BW41-K,0),MAX(K-StockTree!BW41,0)),EXP(-rr*h)*(pstar*BX41+(1-pstar)*BX42)))</f>
        <v/>
      </c>
      <c r="BX41" s="20" t="str">
        <f>IF(StockTree!BX41="","",IF(T=BX$10,IF(CallFlag=1,MAX(StockTree!BX41-K,0),MAX(K-StockTree!BX41,0)),EXP(-rr*h)*(pstar*BY41+(1-pstar)*BY42)))</f>
        <v/>
      </c>
      <c r="BY41" s="20" t="str">
        <f>IF(StockTree!BY41="","",IF(T=BY$10,IF(CallFlag=1,MAX(StockTree!BY41-K,0),MAX(K-StockTree!BY41,0)),EXP(-rr*h)*(pstar*BZ41+(1-pstar)*BZ42)))</f>
        <v/>
      </c>
      <c r="BZ41" s="20" t="str">
        <f>IF(StockTree!BZ41="","",IF(T=BZ$10,IF(CallFlag=1,MAX(StockTree!BZ41-K,0),MAX(K-StockTree!BZ41,0)),EXP(-rr*h)*(pstar*CA41+(1-pstar)*CA42)))</f>
        <v/>
      </c>
      <c r="CA41" s="20" t="str">
        <f>IF(StockTree!CA41="","",IF(T=CA$10,IF(CallFlag=1,MAX(StockTree!CA41-K,0),MAX(K-StockTree!CA41,0)),EXP(-rr*h)*(pstar*CB41+(1-pstar)*CB42)))</f>
        <v/>
      </c>
      <c r="CB41" s="20" t="str">
        <f>IF(StockTree!CB41="","",IF(T=CB$10,IF(CallFlag=1,MAX(StockTree!CB41-K,0),MAX(K-StockTree!CB41,0)),EXP(-rr*h)*(pstar*CC41+(1-pstar)*CC42)))</f>
        <v/>
      </c>
      <c r="CC41" s="20" t="str">
        <f>IF(StockTree!CC41="","",IF(T=CC$10,IF(CallFlag=1,MAX(StockTree!CC41-K,0),MAX(K-StockTree!CC41,0)),EXP(-rr*h)*(pstar*CD41+(1-pstar)*CD42)))</f>
        <v/>
      </c>
      <c r="CD41" s="20" t="str">
        <f>IF(StockTree!CD41="","",IF(T=CD$10,IF(CallFlag=1,MAX(StockTree!CD41-K,0),MAX(K-StockTree!CD41,0)),EXP(-rr*h)*(pstar*CE41+(1-pstar)*CE42)))</f>
        <v/>
      </c>
      <c r="CE41" s="20" t="str">
        <f>IF(StockTree!CE41="","",IF(T=CE$10,IF(CallFlag=1,MAX(StockTree!CE41-K,0),MAX(K-StockTree!CE41,0)),EXP(-rr*h)*(pstar*CF41+(1-pstar)*CF42)))</f>
        <v/>
      </c>
      <c r="CF41" s="20" t="str">
        <f>IF(StockTree!CF41="","",IF(T=CF$10,IF(CallFlag=1,MAX(StockTree!CF41-K,0),MAX(K-StockTree!CF41,0)),EXP(-rr*h)*(pstar*CG41+(1-pstar)*CG42)))</f>
        <v/>
      </c>
      <c r="CG41" s="20" t="str">
        <f>IF(StockTree!CG41="","",IF(T=CG$10,IF(CallFlag=1,MAX(StockTree!CG41-K,0),MAX(K-StockTree!CG41,0)),EXP(-rr*h)*(pstar*CH41+(1-pstar)*CH42)))</f>
        <v/>
      </c>
      <c r="CH41" s="20" t="str">
        <f>IF(StockTree!CH41="","",IF(T=CH$10,IF(CallFlag=1,MAX(StockTree!CH41-K,0),MAX(K-StockTree!CH41,0)),EXP(-rr*h)*(pstar*CI41+(1-pstar)*CI42)))</f>
        <v/>
      </c>
      <c r="CI41" s="20" t="str">
        <f>IF(StockTree!CI41="","",IF(T=CI$10,IF(CallFlag=1,MAX(StockTree!CI41-K,0),MAX(K-StockTree!CI41,0)),EXP(-rr*h)*(pstar*CJ41+(1-pstar)*CJ42)))</f>
        <v/>
      </c>
      <c r="CJ41" s="20" t="str">
        <f>IF(StockTree!CJ41="","",IF(T=CJ$10,IF(CallFlag=1,MAX(StockTree!CJ41-K,0),MAX(K-StockTree!CJ41,0)),EXP(-rr*h)*(pstar*CK41+(1-pstar)*CK42)))</f>
        <v/>
      </c>
      <c r="CK41" s="20" t="str">
        <f>IF(StockTree!CK41="","",IF(T=CK$10,IF(CallFlag=1,MAX(StockTree!CK41-K,0),MAX(K-StockTree!CK41,0)),EXP(-rr*h)*(pstar*CL41+(1-pstar)*CL42)))</f>
        <v/>
      </c>
      <c r="CL41" s="20" t="str">
        <f>IF(StockTree!CL41="","",IF(T=CL$10,IF(CallFlag=1,MAX(StockTree!CL41-K,0),MAX(K-StockTree!CL41,0)),EXP(-rr*h)*(pstar*CM41+(1-pstar)*CM42)))</f>
        <v/>
      </c>
      <c r="CM41" s="20" t="str">
        <f>IF(StockTree!CM41="","",IF(T=CM$10,IF(CallFlag=1,MAX(StockTree!CM41-K,0),MAX(K-StockTree!CM41,0)),EXP(-rr*h)*(pstar*CN41+(1-pstar)*CN42)))</f>
        <v/>
      </c>
      <c r="CN41" s="20" t="str">
        <f>IF(StockTree!CN41="","",IF(T=CN$10,IF(CallFlag=1,MAX(StockTree!CN41-K,0),MAX(K-StockTree!CN41,0)),EXP(-rr*h)*(pstar*CO41+(1-pstar)*CO42)))</f>
        <v/>
      </c>
      <c r="CO41" s="20" t="str">
        <f>IF(StockTree!CO41="","",IF(T=CO$10,IF(CallFlag=1,MAX(StockTree!CO41-K,0),MAX(K-StockTree!CO41,0)),EXP(-rr*h)*(pstar*CP41+(1-pstar)*CP42)))</f>
        <v/>
      </c>
      <c r="CP41" s="20" t="str">
        <f>IF(StockTree!CP41="","",IF(T=CP$10,IF(CallFlag=1,MAX(StockTree!CP41-K,0),MAX(K-StockTree!CP41,0)),EXP(-rr*h)*(pstar*CQ41+(1-pstar)*CQ42)))</f>
        <v/>
      </c>
      <c r="CQ41" s="20" t="str">
        <f>IF(StockTree!CQ41="","",IF(T=CQ$10,IF(CallFlag=1,MAX(StockTree!CQ41-K,0),MAX(K-StockTree!CQ41,0)),EXP(-rr*h)*(pstar*CR41+(1-pstar)*CR42)))</f>
        <v/>
      </c>
      <c r="CR41" s="20" t="str">
        <f>IF(StockTree!CR41="","",IF(T=CR$10,IF(CallFlag=1,MAX(StockTree!CR41-K,0),MAX(K-StockTree!CR41,0)),EXP(-rr*h)*(pstar*CS41+(1-pstar)*CS42)))</f>
        <v/>
      </c>
      <c r="CS41" s="20" t="str">
        <f>IF(StockTree!CS41="","",IF(T=CS$10,IF(CallFlag=1,MAX(StockTree!CS41-K,0),MAX(K-StockTree!CS41,0)),EXP(-rr*h)*(pstar*CT41+(1-pstar)*CT42)))</f>
        <v/>
      </c>
      <c r="CT41" s="20" t="str">
        <f>IF(StockTree!CT41="","",IF(T=CT$10,IF(CallFlag=1,MAX(StockTree!CT41-K,0),MAX(K-StockTree!CT41,0)),EXP(-rr*h)*(pstar*CU41+(1-pstar)*CU42)))</f>
        <v/>
      </c>
      <c r="CU41" s="20" t="str">
        <f>IF(StockTree!CU41="","",IF(T=CU$10,IF(CallFlag=1,MAX(StockTree!CU41-K,0),MAX(K-StockTree!CU41,0)),EXP(-rr*h)*(pstar*CV41+(1-pstar)*CV42)))</f>
        <v/>
      </c>
      <c r="CV41" s="20" t="str">
        <f>IF(StockTree!CV41="","",IF(T=CV$10,IF(CallFlag=1,MAX(StockTree!CV41-K,0),MAX(K-StockTree!CV41,0)),EXP(-rr*h)*(pstar*CW41+(1-pstar)*CW42)))</f>
        <v/>
      </c>
      <c r="CW41" s="20" t="str">
        <f>IF(StockTree!CW41="","",IF(T=CW$10,IF(CallFlag=1,MAX(StockTree!CW41-K,0),MAX(K-StockTree!CW41,0)),EXP(-rr*h)*(pstar*CX41+(1-pstar)*CX42)))</f>
        <v/>
      </c>
      <c r="CX41" s="20" t="str">
        <f>IF(StockTree!CX41="","",IF(T=CX$10,IF(CallFlag=1,MAX(StockTree!CX41-K,0),MAX(K-StockTree!CX41,0)),EXP(-rr*h)*(pstar*CY41+(1-pstar)*CY42)))</f>
        <v/>
      </c>
      <c r="CY41" s="20" t="str">
        <f>IF(StockTree!CY41="","",IF(T=CY$10,IF(CallFlag=1,MAX(StockTree!CY41-K,0),MAX(K-StockTree!CY41,0)),EXP(-rr*h)*(pstar*CZ41+(1-pstar)*CZ42)))</f>
        <v/>
      </c>
      <c r="CZ41" s="20" t="str">
        <f>IF(StockTree!CZ41="","",IF(T=CZ$10,IF(CallFlag=1,MAX(StockTree!CZ41-K,0),MAX(K-StockTree!CZ41,0)),EXP(-rr*h)*(pstar*DA41+(1-pstar)*DA42)))</f>
        <v/>
      </c>
      <c r="DA41" s="20" t="str">
        <f>IF(StockTree!DA41="","",IF(T=DA$10,IF(CallFlag=1,MAX(StockTree!DA41-K,0),MAX(K-StockTree!DA41,0)),EXP(-rr*h)*(pstar*DB41+(1-pstar)*DB42)))</f>
        <v/>
      </c>
      <c r="DB41" s="20" t="str">
        <f>IF(StockTree!DB41="","",IF(T=DB$10,IF(CallFlag=1,MAX(StockTree!DB41-K,0),MAX(K-StockTree!DB41,0)),EXP(-rr*h)*(pstar*DC41+(1-pstar)*DC42)))</f>
        <v/>
      </c>
      <c r="DC41" s="20" t="str">
        <f>IF(StockTree!DC41="","",IF(T=DC$10,IF(CallFlag=1,MAX(StockTree!DC41-K,0),MAX(K-StockTree!DC41,0)),EXP(-rr*h)*(pstar*DD41+(1-pstar)*DD42)))</f>
        <v/>
      </c>
      <c r="DD41" s="20" t="str">
        <f>IF(StockTree!DD41="","",IF(T=DD$10,IF(CallFlag=1,MAX(StockTree!DD41-K,0),MAX(K-StockTree!DD41,0)),EXP(-rr*h)*(pstar*DE41+(1-pstar)*DE42)))</f>
        <v/>
      </c>
      <c r="DE41" s="20" t="str">
        <f>IF(StockTree!DE41="","",IF(T=DE$10,IF(CallFlag=1,MAX(StockTree!DE41-K,0),MAX(K-StockTree!DE41,0)),EXP(-rr*h)*(pstar*DF41+(1-pstar)*DF42)))</f>
        <v/>
      </c>
      <c r="DF41" s="20" t="str">
        <f>IF(StockTree!DF41="","",IF(T=DF$10,IF(CallFlag=1,MAX(StockTree!DF41-K,0),MAX(K-StockTree!DF41,0)),EXP(-rr*h)*(pstar*DG41+(1-pstar)*DG42)))</f>
        <v/>
      </c>
      <c r="DG41" s="20" t="str">
        <f>IF(StockTree!DG41="","",IF(T=DG$10,IF(CallFlag=1,MAX(StockTree!DG41-K,0),MAX(K-StockTree!DG41,0)),EXP(-rr*h)*(pstar*DH41+(1-pstar)*DH42)))</f>
        <v/>
      </c>
      <c r="DH41" s="20" t="str">
        <f>IF(StockTree!DH41="","",IF(T=DH$10,IF(CallFlag=1,MAX(StockTree!DH41-K,0),MAX(K-StockTree!DH41,0)),EXP(-rr*h)*(pstar*DI41+(1-pstar)*DI42)))</f>
        <v/>
      </c>
      <c r="DI41" s="20" t="str">
        <f>IF(StockTree!DI41="","",IF(T=DI$10,IF(CallFlag=1,MAX(StockTree!DI41-K,0),MAX(K-StockTree!DI41,0)),EXP(-rr*h)*(pstar*DJ41+(1-pstar)*DJ42)))</f>
        <v/>
      </c>
      <c r="DJ41" s="20" t="str">
        <f>IF(StockTree!DJ41="","",IF(T=DJ$10,IF(CallFlag=1,MAX(StockTree!DJ41-K,0),MAX(K-StockTree!DJ41,0)),EXP(-rr*h)*(pstar*DK41+(1-pstar)*DK42)))</f>
        <v/>
      </c>
      <c r="DK41" s="20" t="str">
        <f>IF(StockTree!DK41="","",IF(T=DK$10,IF(CallFlag=1,MAX(StockTree!DK41-K,0),MAX(K-StockTree!DK41,0)),EXP(-rr*h)*(pstar*DL41+(1-pstar)*DL42)))</f>
        <v/>
      </c>
      <c r="DL41" s="20" t="str">
        <f>IF(StockTree!DL41="","",IF(T=DL$10,IF(CallFlag=1,MAX(StockTree!DL41-K,0),MAX(K-StockTree!DL41,0)),EXP(-rr*h)*(pstar*DM41+(1-pstar)*DM42)))</f>
        <v/>
      </c>
      <c r="DM41" s="20" t="str">
        <f>IF(StockTree!DM41="","",IF(T=DM$10,IF(CallFlag=1,MAX(StockTree!DM41-K,0),MAX(K-StockTree!DM41,0)),EXP(-rr*h)*(pstar*DN41+(1-pstar)*DN42)))</f>
        <v/>
      </c>
      <c r="DN41" s="20" t="str">
        <f>IF(StockTree!DN41="","",IF(T=DN$10,IF(CallFlag=1,MAX(StockTree!DN41-K,0),MAX(K-StockTree!DN41,0)),EXP(-rr*h)*(pstar*DO41+(1-pstar)*DO42)))</f>
        <v/>
      </c>
      <c r="DO41" s="20" t="str">
        <f>IF(StockTree!DO41="","",IF(T=DO$10,IF(CallFlag=1,MAX(StockTree!DO41-K,0),MAX(K-StockTree!DO41,0)),EXP(-rr*h)*(pstar*DP41+(1-pstar)*DP42)))</f>
        <v/>
      </c>
      <c r="DP41" s="20" t="str">
        <f>IF(StockTree!DP41="","",IF(T=DP$10,IF(CallFlag=1,MAX(StockTree!DP41-K,0),MAX(K-StockTree!DP41,0)),EXP(-rr*h)*(pstar*DQ41+(1-pstar)*DQ42)))</f>
        <v/>
      </c>
      <c r="DQ41" s="20" t="str">
        <f>IF(StockTree!DQ41="","",IF(T=DQ$10,IF(CallFlag=1,MAX(StockTree!DQ41-K,0),MAX(K-StockTree!DQ41,0)),EXP(-rr*h)*(pstar*DR41+(1-pstar)*DR42)))</f>
        <v/>
      </c>
      <c r="DR41" s="20" t="str">
        <f>IF(StockTree!DR41="","",IF(T=DR$10,IF(CallFlag=1,MAX(StockTree!DR41-K,0),MAX(K-StockTree!DR41,0)),EXP(-rr*h)*(pstar*DS41+(1-pstar)*DS42)))</f>
        <v/>
      </c>
      <c r="DS41" s="20" t="str">
        <f>IF(StockTree!DS41="","",IF(T=DS$10,IF(CallFlag=1,MAX(StockTree!DS41-K,0),MAX(K-StockTree!DS41,0)),EXP(-rr*h)*(pstar*DT41+(1-pstar)*DT42)))</f>
        <v/>
      </c>
      <c r="DT41" s="20" t="str">
        <f>IF(StockTree!DT41="","",IF(T=DT$10,IF(CallFlag=1,MAX(StockTree!DT41-K,0),MAX(K-StockTree!DT41,0)),EXP(-rr*h)*(pstar*DU41+(1-pstar)*DU42)))</f>
        <v/>
      </c>
      <c r="DU41" s="20" t="str">
        <f>IF(StockTree!DU41="","",IF(T=DU$10,IF(CallFlag=1,MAX(StockTree!DU41-K,0),MAX(K-StockTree!DU41,0)),EXP(-rr*h)*(pstar*DV41+(1-pstar)*DV42)))</f>
        <v/>
      </c>
      <c r="DV41" s="20" t="str">
        <f>IF(StockTree!DV41="","",IF(T=DV$10,IF(CallFlag=1,MAX(StockTree!DV41-K,0),MAX(K-StockTree!DV41,0)),EXP(-rr*h)*(pstar*DW41+(1-pstar)*DW42)))</f>
        <v/>
      </c>
      <c r="DW41" s="20" t="str">
        <f>IF(StockTree!DW41="","",IF(T=DW$10,IF(CallFlag=1,MAX(StockTree!DW41-K,0),MAX(K-StockTree!DW41,0)),EXP(-rr*h)*(pstar*DX41+(1-pstar)*DX42)))</f>
        <v/>
      </c>
      <c r="DX41" s="20" t="str">
        <f>IF(StockTree!DX41="","",IF(T=DX$10,IF(CallFlag=1,MAX(StockTree!DX41-K,0),MAX(K-StockTree!DX41,0)),EXP(-rr*h)*(pstar*DY41+(1-pstar)*DY42)))</f>
        <v/>
      </c>
      <c r="DY41" s="20" t="str">
        <f>IF(StockTree!DY41="","",IF(T=DY$10,IF(CallFlag=1,MAX(StockTree!DY41-K,0),MAX(K-StockTree!DY41,0)),EXP(-rr*h)*(pstar*DZ41+(1-pstar)*DZ42)))</f>
        <v/>
      </c>
      <c r="DZ41" s="20" t="str">
        <f>IF(StockTree!DZ41="","",IF(T=DZ$10,IF(CallFlag=1,MAX(StockTree!DZ41-K,0),MAX(K-StockTree!DZ41,0)),EXP(-rr*h)*(pstar*EA41+(1-pstar)*EA42)))</f>
        <v/>
      </c>
      <c r="EA41" s="20" t="str">
        <f>IF(StockTree!EA41="","",IF(T=EA$10,IF(CallFlag=1,MAX(StockTree!EA41-K,0),MAX(K-StockTree!EA41,0)),EXP(-rr*h)*(pstar*EB41+(1-pstar)*EB42)))</f>
        <v/>
      </c>
      <c r="EB41" s="20" t="str">
        <f>IF(StockTree!EB41="","",IF(T=EB$10,IF(CallFlag=1,MAX(StockTree!EB41-K,0),MAX(K-StockTree!EB41,0)),EXP(-rr*h)*(pstar*EC41+(1-pstar)*EC42)))</f>
        <v/>
      </c>
      <c r="EC41" s="20" t="str">
        <f>IF(StockTree!EC41="","",IF(T=EC$10,IF(CallFlag=1,MAX(StockTree!EC41-K,0),MAX(K-StockTree!EC41,0)),EXP(-rr*h)*(pstar*ED41+(1-pstar)*ED42)))</f>
        <v/>
      </c>
      <c r="ED41" s="20" t="str">
        <f>IF(StockTree!ED41="","",IF(T=ED$10,IF(CallFlag=1,MAX(StockTree!ED41-K,0),MAX(K-StockTree!ED41,0)),EXP(-rr*h)*(pstar*EE41+(1-pstar)*EE42)))</f>
        <v/>
      </c>
      <c r="EE41" s="20" t="str">
        <f>IF(StockTree!EE41="","",IF(T=EE$10,IF(CallFlag=1,MAX(StockTree!EE41-K,0),MAX(K-StockTree!EE41,0)),EXP(-rr*h)*(pstar*EF41+(1-pstar)*EF42)))</f>
        <v/>
      </c>
      <c r="EF41" s="20" t="str">
        <f>IF(StockTree!EF41="","",IF(T=EF$10,IF(CallFlag=1,MAX(StockTree!EF41-K,0),MAX(K-StockTree!EF41,0)),EXP(-rr*h)*(pstar*EG41+(1-pstar)*EG42)))</f>
        <v/>
      </c>
      <c r="EG41" s="20" t="str">
        <f>IF(StockTree!EG41="","",IF(T=EG$10,IF(CallFlag=1,MAX(StockTree!EG41-K,0),MAX(K-StockTree!EG41,0)),EXP(-rr*h)*(pstar*EH41+(1-pstar)*EH42)))</f>
        <v/>
      </c>
      <c r="EH41" s="20" t="str">
        <f>IF(StockTree!EH41="","",IF(T=EH$10,IF(CallFlag=1,MAX(StockTree!EH41-K,0),MAX(K-StockTree!EH41,0)),EXP(-rr*h)*(pstar*EI41+(1-pstar)*EI42)))</f>
        <v/>
      </c>
      <c r="EI41" s="20" t="str">
        <f>IF(StockTree!EI41="","",IF(T=EI$10,IF(CallFlag=1,MAX(StockTree!EI41-K,0),MAX(K-StockTree!EI41,0)),EXP(-rr*h)*(pstar*EJ41+(1-pstar)*EJ42)))</f>
        <v/>
      </c>
      <c r="EJ41" s="20" t="str">
        <f>IF(StockTree!EJ41="","",IF(T=EJ$10,IF(CallFlag=1,MAX(StockTree!EJ41-K,0),MAX(K-StockTree!EJ41,0)),EXP(-rr*h)*(pstar*EK41+(1-pstar)*EK42)))</f>
        <v/>
      </c>
      <c r="EK41" s="20" t="str">
        <f>IF(StockTree!EK41="","",IF(T=EK$10,IF(CallFlag=1,MAX(StockTree!EK41-K,0),MAX(K-StockTree!EK41,0)),EXP(-rr*h)*(pstar*EL41+(1-pstar)*EL42)))</f>
        <v/>
      </c>
      <c r="EL41" s="20" t="str">
        <f>IF(StockTree!EL41="","",IF(T=EL$10,IF(CallFlag=1,MAX(StockTree!EL41-K,0),MAX(K-StockTree!EL41,0)),EXP(-rr*h)*(pstar*EM41+(1-pstar)*EM42)))</f>
        <v/>
      </c>
      <c r="EM41" s="20" t="str">
        <f>IF(StockTree!EM41="","",IF(T=EM$10,IF(CallFlag=1,MAX(StockTree!EM41-K,0),MAX(K-StockTree!EM41,0)),EXP(-rr*h)*(pstar*EN41+(1-pstar)*EN42)))</f>
        <v/>
      </c>
      <c r="EN41" s="20" t="str">
        <f>IF(StockTree!EN41="","",IF(T=EN$10,IF(CallFlag=1,MAX(StockTree!EN41-K,0),MAX(K-StockTree!EN41,0)),EXP(-rr*h)*(pstar*EO41+(1-pstar)*EO42)))</f>
        <v/>
      </c>
      <c r="EO41" s="20" t="str">
        <f>IF(StockTree!EO41="","",IF(T=EO$10,IF(CallFlag=1,MAX(StockTree!EO41-K,0),MAX(K-StockTree!EO41,0)),EXP(-rr*h)*(pstar*EP41+(1-pstar)*EP42)))</f>
        <v/>
      </c>
      <c r="EP41" s="20" t="str">
        <f>IF(StockTree!EP41="","",IF(T=EP$10,IF(CallFlag=1,MAX(StockTree!EP41-K,0),MAX(K-StockTree!EP41,0)),EXP(-rr*h)*(pstar*EQ41+(1-pstar)*EQ42)))</f>
        <v/>
      </c>
      <c r="EQ41" s="20" t="str">
        <f>IF(StockTree!EQ41="","",IF(T=EQ$10,IF(CallFlag=1,MAX(StockTree!EQ41-K,0),MAX(K-StockTree!EQ41,0)),EXP(-rr*h)*(pstar*ER41+(1-pstar)*ER42)))</f>
        <v/>
      </c>
      <c r="ER41" s="20" t="str">
        <f>IF(StockTree!ER41="","",IF(T=ER$10,IF(CallFlag=1,MAX(StockTree!ER41-K,0),MAX(K-StockTree!ER41,0)),EXP(-rr*h)*(pstar*ES41+(1-pstar)*ES42)))</f>
        <v/>
      </c>
      <c r="ES41" s="20" t="str">
        <f>IF(StockTree!ES41="","",IF(T=ES$10,IF(CallFlag=1,MAX(StockTree!ES41-K,0),MAX(K-StockTree!ES41,0)),EXP(-rr*h)*(pstar*ET41+(1-pstar)*ET42)))</f>
        <v/>
      </c>
      <c r="ET41" s="20" t="str">
        <f>IF(StockTree!ET41="","",IF(T=ET$10,IF(CallFlag=1,MAX(StockTree!ET41-K,0),MAX(K-StockTree!ET41,0)),EXP(-rr*h)*(pstar*EU41+(1-pstar)*EU42)))</f>
        <v/>
      </c>
      <c r="EU41" s="20" t="str">
        <f>IF(StockTree!EU41="","",IF(T=EU$10,IF(CallFlag=1,MAX(StockTree!EU41-K,0),MAX(K-StockTree!EU41,0)),EXP(-rr*h)*(pstar*EV41+(1-pstar)*EV42)))</f>
        <v/>
      </c>
      <c r="EV41" s="20" t="str">
        <f>IF(StockTree!EV41="","",IF(T=EV$10,IF(CallFlag=1,MAX(StockTree!EV41-K,0),MAX(K-StockTree!EV41,0)),EXP(-rr*h)*(pstar*EW41+(1-pstar)*EW42)))</f>
        <v/>
      </c>
      <c r="EW41" s="20" t="str">
        <f>IF(StockTree!EW41="","",IF(T=EW$10,IF(CallFlag=1,MAX(StockTree!EW41-K,0),MAX(K-StockTree!EW41,0)),EXP(-rr*h)*(pstar*EX41+(1-pstar)*EX42)))</f>
        <v/>
      </c>
      <c r="EX41" s="20" t="str">
        <f>IF(StockTree!EX41="","",IF(T=EX$10,IF(CallFlag=1,MAX(StockTree!EX41-K,0),MAX(K-StockTree!EX41,0)),EXP(-rr*h)*(pstar*EY41+(1-pstar)*EY42)))</f>
        <v/>
      </c>
      <c r="EY41" s="20" t="str">
        <f>IF(StockTree!EY41="","",IF(T=EY$10,IF(CallFlag=1,MAX(StockTree!EY41-K,0),MAX(K-StockTree!EY41,0)),EXP(-rr*h)*(pstar*EZ41+(1-pstar)*EZ42)))</f>
        <v/>
      </c>
      <c r="EZ41" s="20" t="str">
        <f>IF(StockTree!EZ41="","",IF(T=EZ$10,IF(CallFlag=1,MAX(StockTree!EZ41-K,0),MAX(K-StockTree!EZ41,0)),EXP(-rr*h)*(pstar*FA41+(1-pstar)*FA42)))</f>
        <v/>
      </c>
      <c r="FA41" s="20" t="str">
        <f>IF(StockTree!FA41="","",IF(T=FA$10,IF(CallFlag=1,MAX(StockTree!FA41-K,0),MAX(K-StockTree!FA41,0)),EXP(-rr*h)*(pstar*FB41+(1-pstar)*FB42)))</f>
        <v/>
      </c>
      <c r="FB41" s="20" t="str">
        <f>IF(StockTree!FB41="","",IF(T=FB$10,IF(CallFlag=1,MAX(StockTree!FB41-K,0),MAX(K-StockTree!FB41,0)),EXP(-rr*h)*(pstar*FC41+(1-pstar)*FC42)))</f>
        <v/>
      </c>
      <c r="FC41" s="20" t="str">
        <f>IF(StockTree!FC41="","",IF(T=FC$10,IF(CallFlag=1,MAX(StockTree!FC41-K,0),MAX(K-StockTree!FC41,0)),EXP(-rr*h)*(pstar*FD41+(1-pstar)*FD42)))</f>
        <v/>
      </c>
      <c r="FD41" s="20" t="str">
        <f>IF(StockTree!FD41="","",IF(T=FD$10,IF(CallFlag=1,MAX(StockTree!FD41-K,0),MAX(K-StockTree!FD41,0)),EXP(-rr*h)*(pstar*FE41+(1-pstar)*FE42)))</f>
        <v/>
      </c>
      <c r="FE41" s="20" t="str">
        <f>IF(StockTree!FE41="","",IF(T=FE$10,IF(CallFlag=1,MAX(StockTree!FE41-K,0),MAX(K-StockTree!FE41,0)),EXP(-rr*h)*(pstar*FF41+(1-pstar)*FF42)))</f>
        <v/>
      </c>
      <c r="FF41" s="20" t="str">
        <f>IF(StockTree!FF41="","",IF(T=FF$10,IF(CallFlag=1,MAX(StockTree!FF41-K,0),MAX(K-StockTree!FF41,0)),EXP(-rr*h)*(pstar*FG41+(1-pstar)*FG42)))</f>
        <v/>
      </c>
      <c r="FG41" s="20" t="str">
        <f>IF(StockTree!FG41="","",IF(T=FG$10,IF(CallFlag=1,MAX(StockTree!FG41-K,0),MAX(K-StockTree!FG41,0)),EXP(-rr*h)*(pstar*FH41+(1-pstar)*FH42)))</f>
        <v/>
      </c>
      <c r="FH41" s="20" t="str">
        <f>IF(StockTree!FH41="","",IF(T=FH$10,IF(CallFlag=1,MAX(StockTree!FH41-K,0),MAX(K-StockTree!FH41,0)),EXP(-rr*h)*(pstar*FI41+(1-pstar)*FI42)))</f>
        <v/>
      </c>
      <c r="FI41" s="20" t="str">
        <f>IF(StockTree!FI41="","",IF(T=FI$10,IF(CallFlag=1,MAX(StockTree!FI41-K,0),MAX(K-StockTree!FI41,0)),EXP(-rr*h)*(pstar*FJ41+(1-pstar)*FJ42)))</f>
        <v/>
      </c>
      <c r="FJ41" s="20" t="str">
        <f>IF(StockTree!FJ41="","",IF(T=FJ$10,IF(CallFlag=1,MAX(StockTree!FJ41-K,0),MAX(K-StockTree!FJ41,0)),EXP(-rr*h)*(pstar*FK41+(1-pstar)*FK42)))</f>
        <v/>
      </c>
      <c r="FK41" s="20" t="str">
        <f>IF(StockTree!FK41="","",IF(T=FK$10,IF(CallFlag=1,MAX(StockTree!FK41-K,0),MAX(K-StockTree!FK41,0)),EXP(-rr*h)*(pstar*FL41+(1-pstar)*FL42)))</f>
        <v/>
      </c>
      <c r="FL41" s="20" t="str">
        <f>IF(StockTree!FL41="","",IF(T=FL$10,IF(CallFlag=1,MAX(StockTree!FL41-K,0),MAX(K-StockTree!FL41,0)),EXP(-rr*h)*(pstar*FM41+(1-pstar)*FM42)))</f>
        <v/>
      </c>
      <c r="FM41" s="20" t="str">
        <f>IF(StockTree!FM41="","",IF(T=FM$10,IF(CallFlag=1,MAX(StockTree!FM41-K,0),MAX(K-StockTree!FM41,0)),EXP(-rr*h)*(pstar*FN41+(1-pstar)*FN42)))</f>
        <v/>
      </c>
      <c r="FN41" s="20" t="str">
        <f>IF(StockTree!FN41="","",IF(T=FN$10,IF(CallFlag=1,MAX(StockTree!FN41-K,0),MAX(K-StockTree!FN41,0)),EXP(-rr*h)*(pstar*FO41+(1-pstar)*FO42)))</f>
        <v/>
      </c>
      <c r="FO41" s="20" t="str">
        <f>IF(StockTree!FO41="","",IF(T=FO$10,IF(CallFlag=1,MAX(StockTree!FO41-K,0),MAX(K-StockTree!FO41,0)),EXP(-rr*h)*(pstar*FP41+(1-pstar)*FP42)))</f>
        <v/>
      </c>
      <c r="FP41" s="20" t="str">
        <f>IF(StockTree!FP41="","",IF(T=FP$10,IF(CallFlag=1,MAX(StockTree!FP41-K,0),MAX(K-StockTree!FP41,0)),EXP(-rr*h)*(pstar*FQ41+(1-pstar)*FQ42)))</f>
        <v/>
      </c>
      <c r="FQ41" s="20" t="str">
        <f>IF(StockTree!FQ41="","",IF(T=FQ$10,IF(CallFlag=1,MAX(StockTree!FQ41-K,0),MAX(K-StockTree!FQ41,0)),EXP(-rr*h)*(pstar*FR41+(1-pstar)*FR42)))</f>
        <v/>
      </c>
      <c r="FR41" s="20" t="str">
        <f>IF(StockTree!FR41="","",IF(T=FR$10,IF(CallFlag=1,MAX(StockTree!FR41-K,0),MAX(K-StockTree!FR41,0)),EXP(-rr*h)*(pstar*FS41+(1-pstar)*FS42)))</f>
        <v/>
      </c>
      <c r="FS41" s="20" t="str">
        <f>IF(StockTree!FS41="","",IF(T=FS$10,IF(CallFlag=1,MAX(StockTree!FS41-K,0),MAX(K-StockTree!FS41,0)),EXP(-rr*h)*(pstar*FT41+(1-pstar)*FT42)))</f>
        <v/>
      </c>
      <c r="FT41" s="20" t="str">
        <f>IF(StockTree!FT41="","",IF(T=FT$10,IF(CallFlag=1,MAX(StockTree!FT41-K,0),MAX(K-StockTree!FT41,0)),EXP(-rr*h)*(pstar*FU41+(1-pstar)*FU42)))</f>
        <v/>
      </c>
      <c r="FU41" s="20" t="str">
        <f>IF(StockTree!FU41="","",IF(T=FU$10,IF(CallFlag=1,MAX(StockTree!FU41-K,0),MAX(K-StockTree!FU41,0)),EXP(-rr*h)*(pstar*FV41+(1-pstar)*FV42)))</f>
        <v/>
      </c>
      <c r="FV41" s="20" t="str">
        <f>IF(StockTree!FV41="","",IF(T=FV$10,IF(CallFlag=1,MAX(StockTree!FV41-K,0),MAX(K-StockTree!FV41,0)),EXP(-rr*h)*(pstar*FW41+(1-pstar)*FW42)))</f>
        <v/>
      </c>
      <c r="FW41" s="20" t="str">
        <f>IF(StockTree!FW41="","",IF(T=FW$10,IF(CallFlag=1,MAX(StockTree!FW41-K,0),MAX(K-StockTree!FW41,0)),EXP(-rr*h)*(pstar*FX41+(1-pstar)*FX42)))</f>
        <v/>
      </c>
      <c r="FX41" s="20" t="str">
        <f>IF(StockTree!FX41="","",IF(T=FX$10,IF(CallFlag=1,MAX(StockTree!FX41-K,0),MAX(K-StockTree!FX41,0)),EXP(-rr*h)*(pstar*FY41+(1-pstar)*FY42)))</f>
        <v/>
      </c>
      <c r="FY41" s="20" t="str">
        <f>IF(StockTree!FY41="","",IF(T=FY$10,IF(CallFlag=1,MAX(StockTree!FY41-K,0),MAX(K-StockTree!FY41,0)),EXP(-rr*h)*(pstar*FZ41+(1-pstar)*FZ42)))</f>
        <v/>
      </c>
      <c r="FZ41" s="20" t="str">
        <f>IF(StockTree!FZ41="","",IF(T=FZ$10,IF(CallFlag=1,MAX(StockTree!FZ41-K,0),MAX(K-StockTree!FZ41,0)),EXP(-rr*h)*(pstar*GA41+(1-pstar)*GA42)))</f>
        <v/>
      </c>
      <c r="GA41" s="20" t="str">
        <f>IF(StockTree!GA41="","",IF(T=GA$10,IF(CallFlag=1,MAX(StockTree!GA41-K,0),MAX(K-StockTree!GA41,0)),EXP(-rr*h)*(pstar*GB41+(1-pstar)*GB42)))</f>
        <v/>
      </c>
      <c r="GB41" s="20" t="str">
        <f>IF(StockTree!GB41="","",IF(T=GB$10,IF(CallFlag=1,MAX(StockTree!GB41-K,0),MAX(K-StockTree!GB41,0)),EXP(-rr*h)*(pstar*GC41+(1-pstar)*GC42)))</f>
        <v/>
      </c>
      <c r="GC41" s="20" t="str">
        <f>IF(StockTree!GC41="","",IF(T=GC$10,IF(CallFlag=1,MAX(StockTree!GC41-K,0),MAX(K-StockTree!GC41,0)),EXP(-rr*h)*(pstar*GD41+(1-pstar)*GD42)))</f>
        <v/>
      </c>
      <c r="GD41" s="20" t="str">
        <f>IF(StockTree!GD41="","",IF(T=GD$10,IF(CallFlag=1,MAX(StockTree!GD41-K,0),MAX(K-StockTree!GD41,0)),EXP(-rr*h)*(pstar*GE41+(1-pstar)*GE42)))</f>
        <v/>
      </c>
      <c r="GE41" s="20" t="str">
        <f>IF(StockTree!GE41="","",IF(T=GE$10,IF(CallFlag=1,MAX(StockTree!GE41-K,0),MAX(K-StockTree!GE41,0)),EXP(-rr*h)*(pstar*GF41+(1-pstar)*GF42)))</f>
        <v/>
      </c>
      <c r="GF41" s="20" t="str">
        <f>IF(StockTree!GF41="","",IF(T=GF$10,IF(CallFlag=1,MAX(StockTree!GF41-K,0),MAX(K-StockTree!GF41,0)),EXP(-rr*h)*(pstar*GG41+(1-pstar)*GG42)))</f>
        <v/>
      </c>
      <c r="GG41" s="20" t="str">
        <f>IF(StockTree!GG41="","",IF(T=GG$10,IF(CallFlag=1,MAX(StockTree!GG41-K,0),MAX(K-StockTree!GG41,0)),EXP(-rr*h)*(pstar*GH41+(1-pstar)*GH42)))</f>
        <v/>
      </c>
      <c r="GH41" s="20" t="str">
        <f>IF(StockTree!GH41="","",IF(T=GH$10,IF(CallFlag=1,MAX(StockTree!GH41-K,0),MAX(K-StockTree!GH41,0)),EXP(-rr*h)*(pstar*GI41+(1-pstar)*GI42)))</f>
        <v/>
      </c>
      <c r="GI41" s="20" t="str">
        <f>IF(StockTree!GI41="","",IF(T=GI$10,IF(CallFlag=1,MAX(StockTree!GI41-K,0),MAX(K-StockTree!GI41,0)),EXP(-rr*h)*(pstar*GJ41+(1-pstar)*GJ42)))</f>
        <v/>
      </c>
      <c r="GJ41" s="20" t="str">
        <f>IF(StockTree!GJ41="","",IF(T=GJ$10,IF(CallFlag=1,MAX(StockTree!GJ41-K,0),MAX(K-StockTree!GJ41,0)),EXP(-rr*h)*(pstar*GK41+(1-pstar)*GK42)))</f>
        <v/>
      </c>
      <c r="GK41" s="20" t="str">
        <f>IF(StockTree!GK41="","",IF(T=GK$10,IF(CallFlag=1,MAX(StockTree!GK41-K,0),MAX(K-StockTree!GK41,0)),EXP(-rr*h)*(pstar*GL41+(1-pstar)*GL42)))</f>
        <v/>
      </c>
      <c r="GL41" s="20" t="str">
        <f>IF(StockTree!GL41="","",IF(T=GL$10,IF(CallFlag=1,MAX(StockTree!GL41-K,0),MAX(K-StockTree!GL41,0)),EXP(-rr*h)*(pstar*GM41+(1-pstar)*GM42)))</f>
        <v/>
      </c>
      <c r="GM41" s="20" t="str">
        <f>IF(StockTree!GM41="","",IF(T=GM$10,IF(CallFlag=1,MAX(StockTree!GM41-K,0),MAX(K-StockTree!GM41,0)),EXP(-rr*h)*(pstar*GN41+(1-pstar)*GN42)))</f>
        <v/>
      </c>
      <c r="GN41" s="20" t="str">
        <f>IF(StockTree!GN41="","",IF(T=GN$10,IF(CallFlag=1,MAX(StockTree!GN41-K,0),MAX(K-StockTree!GN41,0)),EXP(-rr*h)*(pstar*GO41+(1-pstar)*GO42)))</f>
        <v/>
      </c>
      <c r="GO41" s="20" t="str">
        <f>IF(StockTree!GO41="","",IF(T=GO$10,IF(CallFlag=1,MAX(StockTree!GO41-K,0),MAX(K-StockTree!GO41,0)),EXP(-rr*h)*(pstar*GP41+(1-pstar)*GP42)))</f>
        <v/>
      </c>
      <c r="GP41" s="20" t="str">
        <f>IF(StockTree!GP41="","",IF(T=GP$10,IF(CallFlag=1,MAX(StockTree!GP41-K,0),MAX(K-StockTree!GP41,0)),EXP(-rr*h)*(pstar*GQ41+(1-pstar)*GQ42)))</f>
        <v/>
      </c>
      <c r="GQ41" s="20" t="str">
        <f>IF(StockTree!GQ41="","",IF(T=GQ$10,IF(CallFlag=1,MAX(StockTree!GQ41-K,0),MAX(K-StockTree!GQ41,0)),EXP(-rr*h)*(pstar*GR41+(1-pstar)*GR42)))</f>
        <v/>
      </c>
      <c r="GR41" s="20" t="str">
        <f>IF(StockTree!GR41="","",IF(T=GR$10,IF(CallFlag=1,MAX(StockTree!GR41-K,0),MAX(K-StockTree!GR41,0)),EXP(-rr*h)*(pstar*GS41+(1-pstar)*GS42)))</f>
        <v/>
      </c>
      <c r="GS41" s="20" t="str">
        <f>IF(StockTree!GS41="","",IF(T=GS$10,IF(CallFlag=1,MAX(StockTree!GS41-K,0),MAX(K-StockTree!GS41,0)),EXP(-rr*h)*(pstar*GT41+(1-pstar)*GT42)))</f>
        <v/>
      </c>
      <c r="GT41" s="20" t="str">
        <f>IF(StockTree!GT41="","",IF(T=GT$10,IF(CallFlag=1,MAX(StockTree!GT41-K,0),MAX(K-StockTree!GT41,0)),EXP(-rr*h)*(pstar*GU41+(1-pstar)*GU42)))</f>
        <v/>
      </c>
      <c r="GU41" s="20" t="str">
        <f>IF(StockTree!GU41="","",IF(T=GU$10,IF(CallFlag=1,MAX(StockTree!GU41-K,0),MAX(K-StockTree!GU41,0)),EXP(-rr*h)*(pstar*GV41+(1-pstar)*GV42)))</f>
        <v/>
      </c>
      <c r="GV41" s="20" t="str">
        <f>IF(StockTree!GV41="","",IF(T=GV$10,IF(CallFlag=1,MAX(StockTree!GV41-K,0),MAX(K-StockTree!GV41,0)),EXP(-rr*h)*(pstar*GW41+(1-pstar)*GW42)))</f>
        <v/>
      </c>
      <c r="GW41" s="20" t="str">
        <f>IF(StockTree!GW41="","",IF(T=GW$10,IF(CallFlag=1,MAX(StockTree!GW41-K,0),MAX(K-StockTree!GW41,0)),EXP(-rr*h)*(pstar*GX41+(1-pstar)*GX42)))</f>
        <v/>
      </c>
      <c r="GX41" s="20" t="str">
        <f>IF(StockTree!GX41="","",IF(T=GX$10,IF(CallFlag=1,MAX(StockTree!GX41-K,0),MAX(K-StockTree!GX41,0)),EXP(-rr*h)*(pstar*GY41+(1-pstar)*GY42)))</f>
        <v/>
      </c>
      <c r="GY41" s="20" t="str">
        <f>IF(StockTree!GY41="","",IF(T=GY$10,IF(CallFlag=1,MAX(StockTree!GY41-K,0),MAX(K-StockTree!GY41,0)),EXP(-rr*h)*(pstar*GZ41+(1-pstar)*GZ42)))</f>
        <v/>
      </c>
      <c r="GZ41" s="20" t="str">
        <f>IF(StockTree!GZ41="","",IF(T=GZ$10,IF(CallFlag=1,MAX(StockTree!GZ41-K,0),MAX(K-StockTree!GZ41,0)),EXP(-rr*h)*(pstar*HA41+(1-pstar)*HA42)))</f>
        <v/>
      </c>
      <c r="HA41" s="20" t="str">
        <f>IF(StockTree!HA41="","",IF(T=HA$10,IF(CallFlag=1,MAX(StockTree!HA41-K,0),MAX(K-StockTree!HA41,0)),EXP(-rr*h)*(pstar*HB41+(1-pstar)*HB42)))</f>
        <v/>
      </c>
      <c r="HB41" s="20" t="str">
        <f>IF(StockTree!HB41="","",IF(T=HB$10,IF(CallFlag=1,MAX(StockTree!HB41-K,0),MAX(K-StockTree!HB41,0)),EXP(-rr*h)*(pstar*HC41+(1-pstar)*HC42)))</f>
        <v/>
      </c>
      <c r="HC41" s="20" t="str">
        <f>IF(StockTree!HC41="","",IF(T=HC$10,IF(CallFlag=1,MAX(StockTree!HC41-K,0),MAX(K-StockTree!HC41,0)),EXP(-rr*h)*(pstar*HD41+(1-pstar)*HD42)))</f>
        <v/>
      </c>
      <c r="HD41" s="20" t="str">
        <f>IF(StockTree!HD41="","",IF(T=HD$10,IF(CallFlag=1,MAX(StockTree!HD41-K,0),MAX(K-StockTree!HD41,0)),EXP(-rr*h)*(pstar*HE41+(1-pstar)*HE42)))</f>
        <v/>
      </c>
      <c r="HE41" s="20" t="str">
        <f>IF(StockTree!HE41="","",IF(T=HE$10,IF(CallFlag=1,MAX(StockTree!HE41-K,0),MAX(K-StockTree!HE41,0)),EXP(-rr*h)*(pstar*HF41+(1-pstar)*HF42)))</f>
        <v/>
      </c>
      <c r="HF41" s="20" t="str">
        <f>IF(StockTree!HF41="","",IF(T=HF$10,IF(CallFlag=1,MAX(StockTree!HF41-K,0),MAX(K-StockTree!HF41,0)),EXP(-rr*h)*(pstar*HG41+(1-pstar)*HG42)))</f>
        <v/>
      </c>
      <c r="HG41" s="20" t="str">
        <f>IF(StockTree!HG41="","",IF(T=HG$10,IF(CallFlag=1,MAX(StockTree!HG41-K,0),MAX(K-StockTree!HG41,0)),EXP(-rr*h)*(pstar*HH41+(1-pstar)*HH42)))</f>
        <v/>
      </c>
      <c r="HH41" s="20" t="str">
        <f>IF(StockTree!HH41="","",IF(T=HH$10,IF(CallFlag=1,MAX(StockTree!HH41-K,0),MAX(K-StockTree!HH41,0)),EXP(-rr*h)*(pstar*HI41+(1-pstar)*HI42)))</f>
        <v/>
      </c>
      <c r="HI41" s="20" t="str">
        <f>IF(StockTree!HI41="","",IF(T=HI$10,IF(CallFlag=1,MAX(StockTree!HI41-K,0),MAX(K-StockTree!HI41,0)),EXP(-rr*h)*(pstar*HJ41+(1-pstar)*HJ42)))</f>
        <v/>
      </c>
      <c r="HJ41" s="20" t="str">
        <f>IF(StockTree!HJ41="","",IF(T=HJ$10,IF(CallFlag=1,MAX(StockTree!HJ41-K,0),MAX(K-StockTree!HJ41,0)),EXP(-rr*h)*(pstar*HK41+(1-pstar)*HK42)))</f>
        <v/>
      </c>
      <c r="HK41" s="20" t="str">
        <f>IF(StockTree!HK41="","",IF(T=HK$10,IF(CallFlag=1,MAX(StockTree!HK41-K,0),MAX(K-StockTree!HK41,0)),EXP(-rr*h)*(pstar*HL41+(1-pstar)*HL42)))</f>
        <v/>
      </c>
      <c r="HL41" s="20" t="str">
        <f>IF(StockTree!HL41="","",IF(T=HL$10,IF(CallFlag=1,MAX(StockTree!HL41-K,0),MAX(K-StockTree!HL41,0)),EXP(-rr*h)*(pstar*HM41+(1-pstar)*HM42)))</f>
        <v/>
      </c>
      <c r="HM41" s="20" t="str">
        <f>IF(StockTree!HM41="","",IF(T=HM$10,IF(CallFlag=1,MAX(StockTree!HM41-K,0),MAX(K-StockTree!HM41,0)),EXP(-rr*h)*(pstar*HN41+(1-pstar)*HN42)))</f>
        <v/>
      </c>
      <c r="HN41" s="20" t="str">
        <f>IF(StockTree!HN41="","",IF(T=HN$10,IF(CallFlag=1,MAX(StockTree!HN41-K,0),MAX(K-StockTree!HN41,0)),EXP(-rr*h)*(pstar*HO41+(1-pstar)*HO42)))</f>
        <v/>
      </c>
      <c r="HO41" s="20" t="str">
        <f>IF(StockTree!HO41="","",IF(T=HO$10,IF(CallFlag=1,MAX(StockTree!HO41-K,0),MAX(K-StockTree!HO41,0)),EXP(-rr*h)*(pstar*HP41+(1-pstar)*HP42)))</f>
        <v/>
      </c>
      <c r="HP41" s="20" t="str">
        <f>IF(StockTree!HP41="","",IF(T=HP$10,IF(CallFlag=1,MAX(StockTree!HP41-K,0),MAX(K-StockTree!HP41,0)),EXP(-rr*h)*(pstar*HQ41+(1-pstar)*HQ42)))</f>
        <v/>
      </c>
      <c r="HQ41" s="20" t="str">
        <f>IF(StockTree!HQ41="","",IF(T=HQ$10,IF(CallFlag=1,MAX(StockTree!HQ41-K,0),MAX(K-StockTree!HQ41,0)),EXP(-rr*h)*(pstar*HR41+(1-pstar)*HR42)))</f>
        <v/>
      </c>
      <c r="HR41" s="20" t="str">
        <f>IF(StockTree!HR41="","",IF(T=HR$10,IF(CallFlag=1,MAX(StockTree!HR41-K,0),MAX(K-StockTree!HR41,0)),EXP(-rr*h)*(pstar*HS41+(1-pstar)*HS42)))</f>
        <v/>
      </c>
      <c r="HS41" s="20" t="str">
        <f>IF(StockTree!HS41="","",IF(T=HS$10,IF(CallFlag=1,MAX(StockTree!HS41-K,0),MAX(K-StockTree!HS41,0)),EXP(-rr*h)*(pstar*HT41+(1-pstar)*HT42)))</f>
        <v/>
      </c>
      <c r="HT41" s="20" t="str">
        <f>IF(StockTree!HT41="","",IF(T=HT$10,IF(CallFlag=1,MAX(StockTree!HT41-K,0),MAX(K-StockTree!HT41,0)),EXP(-rr*h)*(pstar*HU41+(1-pstar)*HU42)))</f>
        <v/>
      </c>
      <c r="HU41" s="20" t="str">
        <f>IF(StockTree!HU41="","",IF(T=HU$10,IF(CallFlag=1,MAX(StockTree!HU41-K,0),MAX(K-StockTree!HU41,0)),EXP(-rr*h)*(pstar*HV41+(1-pstar)*HV42)))</f>
        <v/>
      </c>
      <c r="HV41" s="20" t="str">
        <f>IF(StockTree!HV41="","",IF(T=HV$10,IF(CallFlag=1,MAX(StockTree!HV41-K,0),MAX(K-StockTree!HV41,0)),EXP(-rr*h)*(pstar*HW41+(1-pstar)*HW42)))</f>
        <v/>
      </c>
      <c r="HW41" s="20" t="str">
        <f>IF(StockTree!HW41="","",IF(T=HW$10,IF(CallFlag=1,MAX(StockTree!HW41-K,0),MAX(K-StockTree!HW41,0)),EXP(-rr*h)*(pstar*HX41+(1-pstar)*HX42)))</f>
        <v/>
      </c>
      <c r="HX41" s="20" t="str">
        <f>IF(StockTree!HX41="","",IF(T=HX$10,IF(CallFlag=1,MAX(StockTree!HX41-K,0),MAX(K-StockTree!HX41,0)),EXP(-rr*h)*(pstar*HY41+(1-pstar)*HY42)))</f>
        <v/>
      </c>
      <c r="HY41" s="20" t="str">
        <f>IF(StockTree!HY41="","",IF(T=HY$10,IF(CallFlag=1,MAX(StockTree!HY41-K,0),MAX(K-StockTree!HY41,0)),EXP(-rr*h)*(pstar*HZ41+(1-pstar)*HZ42)))</f>
        <v/>
      </c>
      <c r="HZ41" s="20" t="str">
        <f>IF(StockTree!HZ41="","",IF(T=HZ$10,IF(CallFlag=1,MAX(StockTree!HZ41-K,0),MAX(K-StockTree!HZ41,0)),EXP(-rr*h)*(pstar*IA41+(1-pstar)*IA42)))</f>
        <v/>
      </c>
      <c r="IA41" s="20" t="str">
        <f>IF(StockTree!IA41="","",IF(T=IA$10,IF(CallFlag=1,MAX(StockTree!IA41-K,0),MAX(K-StockTree!IA41,0)),EXP(-rr*h)*(pstar*IB41+(1-pstar)*IB42)))</f>
        <v/>
      </c>
      <c r="IB41" s="20" t="str">
        <f>IF(StockTree!IB41="","",IF(T=IB$10,IF(CallFlag=1,MAX(StockTree!IB41-K,0),MAX(K-StockTree!IB41,0)),EXP(-rr*h)*(pstar*IC41+(1-pstar)*IC42)))</f>
        <v/>
      </c>
      <c r="IC41" s="20" t="str">
        <f>IF(StockTree!IC41="","",IF(T=IC$10,IF(CallFlag=1,MAX(StockTree!IC41-K,0),MAX(K-StockTree!IC41,0)),EXP(-rr*h)*(pstar*ID41+(1-pstar)*ID42)))</f>
        <v/>
      </c>
      <c r="ID41" s="20" t="str">
        <f>IF(StockTree!ID41="","",IF(T=ID$10,IF(CallFlag=1,MAX(StockTree!ID41-K,0),MAX(K-StockTree!ID41,0)),EXP(-rr*h)*(pstar*IE41+(1-pstar)*IE42)))</f>
        <v/>
      </c>
      <c r="IE41" s="20" t="str">
        <f>IF(StockTree!IE41="","",IF(T=IE$10,IF(CallFlag=1,MAX(StockTree!IE41-K,0),MAX(K-StockTree!IE41,0)),EXP(-rr*h)*(pstar*IF41+(1-pstar)*IF42)))</f>
        <v/>
      </c>
      <c r="IF41" s="20" t="str">
        <f>IF(StockTree!IF41="","",IF(T=IF$10,IF(CallFlag=1,MAX(StockTree!IF41-K,0),MAX(K-StockTree!IF41,0)),EXP(-rr*h)*(pstar*IG41+(1-pstar)*IG42)))</f>
        <v/>
      </c>
      <c r="IG41" s="20" t="str">
        <f>IF(StockTree!IG41="","",IF(T=IG$10,IF(CallFlag=1,MAX(StockTree!IG41-K,0),MAX(K-StockTree!IG41,0)),EXP(-rr*h)*(pstar*IH41+(1-pstar)*IH42)))</f>
        <v/>
      </c>
      <c r="IH41" s="20" t="str">
        <f>IF(StockTree!IH41="","",IF(T=IH$10,IF(CallFlag=1,MAX(StockTree!IH41-K,0),MAX(K-StockTree!IH41,0)),EXP(-rr*h)*(pstar*II41+(1-pstar)*II42)))</f>
        <v/>
      </c>
      <c r="II41" s="20" t="str">
        <f>IF(StockTree!II41="","",IF(T=II$10,IF(CallFlag=1,MAX(StockTree!II41-K,0),MAX(K-StockTree!II41,0)),EXP(-rr*h)*(pstar*IJ41+(1-pstar)*IJ42)))</f>
        <v/>
      </c>
      <c r="IJ41" s="20" t="str">
        <f>IF(StockTree!IJ41="","",IF(T=IJ$10,IF(CallFlag=1,MAX(StockTree!IJ41-K,0),MAX(K-StockTree!IJ41,0)),EXP(-rr*h)*(pstar*IK41+(1-pstar)*IK42)))</f>
        <v/>
      </c>
      <c r="IK41" s="20" t="str">
        <f>IF(StockTree!IK41="","",IF(T=IK$10,IF(CallFlag=1,MAX(StockTree!IK41-K,0),MAX(K-StockTree!IK41,0)),EXP(-rr*h)*(pstar*IL41+(1-pstar)*IL42)))</f>
        <v/>
      </c>
      <c r="IL41" s="20" t="str">
        <f>IF(StockTree!IL41="","",IF(T=IL$10,IF(CallFlag=1,MAX(StockTree!IL41-K,0),MAX(K-StockTree!IL41,0)),EXP(-rr*h)*(pstar*IM41+(1-pstar)*IM42)))</f>
        <v/>
      </c>
      <c r="IM41" s="20" t="str">
        <f>IF(StockTree!IM41="","",IF(T=IM$10,IF(CallFlag=1,MAX(StockTree!IM41-K,0),MAX(K-StockTree!IM41,0)),EXP(-rr*h)*(pstar*IN41+(1-pstar)*IN42)))</f>
        <v/>
      </c>
      <c r="IN41" s="20" t="str">
        <f>IF(StockTree!IN41="","",IF(T=IN$10,IF(CallFlag=1,MAX(StockTree!IN41-K,0),MAX(K-StockTree!IN41,0)),EXP(-rr*h)*(pstar*IO41+(1-pstar)*IO42)))</f>
        <v/>
      </c>
      <c r="IO41" s="20" t="str">
        <f>IF(StockTree!IO41="","",IF(T=IO$10,IF(CallFlag=1,MAX(StockTree!IO41-K,0),MAX(K-StockTree!IO41,0)),EXP(-rr*h)*(pstar*IP41+(1-pstar)*IP42)))</f>
        <v/>
      </c>
      <c r="IP41" s="20" t="str">
        <f>IF(StockTree!IP41="","",IF(T=IP$10,IF(CallFlag=1,MAX(StockTree!IP41-K,0),MAX(K-StockTree!IP41,0)),EXP(-rr*h)*(pstar*IQ41+(1-pstar)*IQ42)))</f>
        <v/>
      </c>
      <c r="IQ41" s="20" t="str">
        <f>IF(StockTree!IQ41="","",IF(T=IQ$10,IF(CallFlag=1,MAX(StockTree!IQ41-K,0),MAX(K-StockTree!IQ41,0)),EXP(-rr*h)*(pstar*IR41+(1-pstar)*IR42)))</f>
        <v/>
      </c>
      <c r="IR41" s="20" t="str">
        <f>IF(StockTree!IR41="","",IF(T=IR$10,IF(CallFlag=1,MAX(StockTree!IR41-K,0),MAX(K-StockTree!IR41,0)),EXP(-rr*h)*(pstar*IS41+(1-pstar)*IS42)))</f>
        <v/>
      </c>
      <c r="IS41" s="20" t="str">
        <f>IF(StockTree!IS41="","",IF(T=IS$10,IF(CallFlag=1,MAX(StockTree!IS41-K,0),MAX(K-StockTree!IS41,0)),EXP(-rr*h)*(pstar*IT41+(1-pstar)*IT42)))</f>
        <v/>
      </c>
      <c r="IT41" s="20" t="str">
        <f>IF(StockTree!IT41="","",IF(T=IT$10,IF(CallFlag=1,MAX(StockTree!IT41-K,0),MAX(K-StockTree!IT41,0)),EXP(-rr*h)*(pstar*IU41+(1-pstar)*IU42)))</f>
        <v/>
      </c>
      <c r="IU41" s="20" t="str">
        <f>IF(StockTree!IU41="","",IF(T=IU$10,IF(CallFlag=1,MAX(StockTree!IU41-K,0),MAX(K-StockTree!IU41,0)),EXP(-rr*h)*(pstar*IV41+(1-pstar)*IV42)))</f>
        <v/>
      </c>
      <c r="IV41" s="20" t="str">
        <f>IF(StockTree!IV41="","",IF(T=IV$10,IF(CallFlag=1,MAX(StockTree!IV41-K,0),MAX(K-StockTree!IV41,0)),EXP(-rr*h)*(pstar*#REF!+(1-pstar)*#REF!)))</f>
        <v/>
      </c>
    </row>
    <row r="42" spans="1:256" s="20" customFormat="1" x14ac:dyDescent="0.2">
      <c r="A42" s="19">
        <f t="shared" si="8"/>
        <v>30</v>
      </c>
      <c r="B42" s="20" t="str">
        <f>IF(StockTree!B42="","",IF(T=B$10,IF(CallFlag=1,MAX(StockTree!B42-K,0),MAX(K-StockTree!B42,0)),EXP(-rr*h)*(pstar*C42+(1-pstar)*C43)))</f>
        <v/>
      </c>
      <c r="C42" s="20" t="str">
        <f>IF(StockTree!C42="","",IF(T=C$10,IF(CallFlag=1,MAX(StockTree!C42-K,0),MAX(K-StockTree!C42,0)),EXP(-rr*h)*(pstar*D42+(1-pstar)*D43)))</f>
        <v/>
      </c>
      <c r="D42" s="20" t="str">
        <f>IF(StockTree!D42="","",IF(T=D$10,IF(CallFlag=1,MAX(StockTree!D42-K,0),MAX(K-StockTree!D42,0)),EXP(-rr*h)*(pstar*E42+(1-pstar)*E43)))</f>
        <v/>
      </c>
      <c r="E42" s="20" t="str">
        <f>IF(StockTree!E42="","",IF(T=E$10,IF(CallFlag=1,MAX(StockTree!E42-K,0),MAX(K-StockTree!E42,0)),EXP(-rr*h)*(pstar*F42+(1-pstar)*F43)))</f>
        <v/>
      </c>
      <c r="F42" s="20" t="str">
        <f>IF(StockTree!F42="","",IF(T=F$10,IF(CallFlag=1,MAX(StockTree!F42-K,0),MAX(K-StockTree!F42,0)),EXP(-rr*h)*(pstar*G42+(1-pstar)*G43)))</f>
        <v/>
      </c>
      <c r="G42" s="20" t="str">
        <f>IF(StockTree!G42="","",IF(T=G$10,IF(CallFlag=1,MAX(StockTree!G42-K,0),MAX(K-StockTree!G42,0)),EXP(-rr*h)*(pstar*H42+(1-pstar)*H43)))</f>
        <v/>
      </c>
      <c r="H42" s="20" t="str">
        <f>IF(StockTree!H42="","",IF(T=H$10,IF(CallFlag=1,MAX(StockTree!H42-K,0),MAX(K-StockTree!H42,0)),EXP(-rr*h)*(pstar*I42+(1-pstar)*I43)))</f>
        <v/>
      </c>
      <c r="I42" s="20" t="str">
        <f>IF(StockTree!I42="","",IF(T=I$10,IF(CallFlag=1,MAX(StockTree!I42-K,0),MAX(K-StockTree!I42,0)),EXP(-rr*h)*(pstar*J42+(1-pstar)*J43)))</f>
        <v/>
      </c>
      <c r="J42" s="20" t="str">
        <f>IF(StockTree!J42="","",IF(T=J$10,IF(CallFlag=1,MAX(StockTree!J42-K,0),MAX(K-StockTree!J42,0)),EXP(-rr*h)*(pstar*K42+(1-pstar)*K43)))</f>
        <v/>
      </c>
      <c r="K42" s="20" t="str">
        <f>IF(StockTree!K42="","",IF(T=K$10,IF(CallFlag=1,MAX(StockTree!K42-K,0),MAX(K-StockTree!K42,0)),EXP(-rr*h)*(pstar*L42+(1-pstar)*L43)))</f>
        <v/>
      </c>
      <c r="L42" s="20" t="str">
        <f>IF(StockTree!L42="","",IF(T=L$10,IF(CallFlag=1,MAX(StockTree!L42-K,0),MAX(K-StockTree!L42,0)),EXP(-rr*h)*(pstar*M42+(1-pstar)*M43)))</f>
        <v/>
      </c>
      <c r="M42" s="20" t="str">
        <f>IF(StockTree!M42="","",IF(T=M$10,IF(CallFlag=1,MAX(StockTree!M42-K,0),MAX(K-StockTree!M42,0)),EXP(-rr*h)*(pstar*N42+(1-pstar)*N43)))</f>
        <v/>
      </c>
      <c r="N42" s="20" t="str">
        <f>IF(StockTree!N42="","",IF(T=N$10,IF(CallFlag=1,MAX(StockTree!N42-K,0),MAX(K-StockTree!N42,0)),EXP(-rr*h)*(pstar*O42+(1-pstar)*O43)))</f>
        <v/>
      </c>
      <c r="O42" s="20" t="str">
        <f>IF(StockTree!O42="","",IF(T=O$10,IF(CallFlag=1,MAX(StockTree!O42-K,0),MAX(K-StockTree!O42,0)),EXP(-rr*h)*(pstar*P42+(1-pstar)*P43)))</f>
        <v/>
      </c>
      <c r="P42" s="20" t="str">
        <f>IF(StockTree!P42="","",IF(T=P$10,IF(CallFlag=1,MAX(StockTree!P42-K,0),MAX(K-StockTree!P42,0)),EXP(-rr*h)*(pstar*Q42+(1-pstar)*Q43)))</f>
        <v/>
      </c>
      <c r="Q42" s="20" t="str">
        <f>IF(StockTree!Q42="","",IF(T=Q$10,IF(CallFlag=1,MAX(StockTree!Q42-K,0),MAX(K-StockTree!Q42,0)),EXP(-rr*h)*(pstar*R42+(1-pstar)*R43)))</f>
        <v/>
      </c>
      <c r="R42" s="20" t="str">
        <f>IF(StockTree!R42="","",IF(T=R$10,IF(CallFlag=1,MAX(StockTree!R42-K,0),MAX(K-StockTree!R42,0)),EXP(-rr*h)*(pstar*S42+(1-pstar)*S43)))</f>
        <v/>
      </c>
      <c r="S42" s="20" t="str">
        <f>IF(StockTree!S42="","",IF(T=S$10,IF(CallFlag=1,MAX(StockTree!S42-K,0),MAX(K-StockTree!S42,0)),EXP(-rr*h)*(pstar*T42+(1-pstar)*T43)))</f>
        <v/>
      </c>
      <c r="T42" s="20" t="str">
        <f>IF(StockTree!T42="","",IF(T=T$10,IF(CallFlag=1,MAX(StockTree!T42-K,0),MAX(K-StockTree!T42,0)),EXP(-rr*h)*(pstar*U42+(1-pstar)*U43)))</f>
        <v/>
      </c>
      <c r="U42" s="20" t="str">
        <f>IF(StockTree!U42="","",IF(T=U$10,IF(CallFlag=1,MAX(StockTree!U42-K,0),MAX(K-StockTree!U42,0)),EXP(-rr*h)*(pstar*V42+(1-pstar)*V43)))</f>
        <v/>
      </c>
      <c r="V42" s="20" t="str">
        <f>IF(StockTree!V42="","",IF(T=V$10,IF(CallFlag=1,MAX(StockTree!V42-K,0),MAX(K-StockTree!V42,0)),EXP(-rr*h)*(pstar*W42+(1-pstar)*W43)))</f>
        <v/>
      </c>
      <c r="W42" s="20" t="str">
        <f>IF(StockTree!W42="","",IF(T=W$10,IF(CallFlag=1,MAX(StockTree!W42-K,0),MAX(K-StockTree!W42,0)),EXP(-rr*h)*(pstar*X42+(1-pstar)*X43)))</f>
        <v/>
      </c>
      <c r="X42" s="20" t="str">
        <f>IF(StockTree!X42="","",IF(T=X$10,IF(CallFlag=1,MAX(StockTree!X42-K,0),MAX(K-StockTree!X42,0)),EXP(-rr*h)*(pstar*Y42+(1-pstar)*Y43)))</f>
        <v/>
      </c>
      <c r="Y42" s="20" t="str">
        <f>IF(StockTree!Y42="","",IF(T=Y$10,IF(CallFlag=1,MAX(StockTree!Y42-K,0),MAX(K-StockTree!Y42,0)),EXP(-rr*h)*(pstar*Z42+(1-pstar)*Z43)))</f>
        <v/>
      </c>
      <c r="Z42" s="20" t="str">
        <f>IF(StockTree!Z42="","",IF(T=Z$10,IF(CallFlag=1,MAX(StockTree!Z42-K,0),MAX(K-StockTree!Z42,0)),EXP(-rr*h)*(pstar*AA42+(1-pstar)*AA43)))</f>
        <v/>
      </c>
      <c r="AA42" s="20" t="str">
        <f>IF(StockTree!AA42="","",IF(T=AA$10,IF(CallFlag=1,MAX(StockTree!AA42-K,0),MAX(K-StockTree!AA42,0)),EXP(-rr*h)*(pstar*AB42+(1-pstar)*AB43)))</f>
        <v/>
      </c>
      <c r="AB42" s="20" t="str">
        <f>IF(StockTree!AB42="","",IF(T=AB$10,IF(CallFlag=1,MAX(StockTree!AB42-K,0),MAX(K-StockTree!AB42,0)),EXP(-rr*h)*(pstar*AC42+(1-pstar)*AC43)))</f>
        <v/>
      </c>
      <c r="AC42" s="20" t="str">
        <f>IF(StockTree!AC42="","",IF(T=AC$10,IF(CallFlag=1,MAX(StockTree!AC42-K,0),MAX(K-StockTree!AC42,0)),EXP(-rr*h)*(pstar*AD42+(1-pstar)*AD43)))</f>
        <v/>
      </c>
      <c r="AD42" s="20" t="str">
        <f>IF(StockTree!AD42="","",IF(T=AD$10,IF(CallFlag=1,MAX(StockTree!AD42-K,0),MAX(K-StockTree!AD42,0)),EXP(-rr*h)*(pstar*AE42+(1-pstar)*AE43)))</f>
        <v/>
      </c>
      <c r="AE42" s="20" t="str">
        <f>IF(StockTree!AE42="","",IF(T=AE$10,IF(CallFlag=1,MAX(StockTree!AE42-K,0),MAX(K-StockTree!AE42,0)),EXP(-rr*h)*(pstar*AF42+(1-pstar)*AF43)))</f>
        <v/>
      </c>
      <c r="AF42" s="20" t="str">
        <f>IF(StockTree!AF42="","",IF(T=AF$10,IF(CallFlag=1,MAX(StockTree!AF42-K,0),MAX(K-StockTree!AF42,0)),EXP(-rr*h)*(pstar*AG42+(1-pstar)*AG43)))</f>
        <v/>
      </c>
      <c r="AG42" s="20" t="str">
        <f>IF(StockTree!AG42="","",IF(T=AG$10,IF(CallFlag=1,MAX(StockTree!AG42-K,0),MAX(K-StockTree!AG42,0)),EXP(-rr*h)*(pstar*AH42+(1-pstar)*AH43)))</f>
        <v/>
      </c>
      <c r="AH42" s="20" t="str">
        <f>IF(StockTree!AH42="","",IF(T=AH$10,IF(CallFlag=1,MAX(StockTree!AH42-K,0),MAX(K-StockTree!AH42,0)),EXP(-rr*h)*(pstar*AI42+(1-pstar)*AI43)))</f>
        <v/>
      </c>
      <c r="AI42" s="20" t="str">
        <f>IF(StockTree!AI42="","",IF(T=AI$10,IF(CallFlag=1,MAX(StockTree!AI42-K,0),MAX(K-StockTree!AI42,0)),EXP(-rr*h)*(pstar*AJ42+(1-pstar)*AJ43)))</f>
        <v/>
      </c>
      <c r="AJ42" s="20" t="str">
        <f>IF(StockTree!AJ42="","",IF(T=AJ$10,IF(CallFlag=1,MAX(StockTree!AJ42-K,0),MAX(K-StockTree!AJ42,0)),EXP(-rr*h)*(pstar*AK42+(1-pstar)*AK43)))</f>
        <v/>
      </c>
      <c r="AK42" s="20" t="str">
        <f>IF(StockTree!AK42="","",IF(T=AK$10,IF(CallFlag=1,MAX(StockTree!AK42-K,0),MAX(K-StockTree!AK42,0)),EXP(-rr*h)*(pstar*AL42+(1-pstar)*AL43)))</f>
        <v/>
      </c>
      <c r="AL42" s="20" t="str">
        <f>IF(StockTree!AL42="","",IF(T=AL$10,IF(CallFlag=1,MAX(StockTree!AL42-K,0),MAX(K-StockTree!AL42,0)),EXP(-rr*h)*(pstar*AM42+(1-pstar)*AM43)))</f>
        <v/>
      </c>
      <c r="AM42" s="20" t="str">
        <f>IF(StockTree!AM42="","",IF(T=AM$10,IF(CallFlag=1,MAX(StockTree!AM42-K,0),MAX(K-StockTree!AM42,0)),EXP(-rr*h)*(pstar*AN42+(1-pstar)*AN43)))</f>
        <v/>
      </c>
      <c r="AN42" s="20" t="str">
        <f>IF(StockTree!AN42="","",IF(T=AN$10,IF(CallFlag=1,MAX(StockTree!AN42-K,0),MAX(K-StockTree!AN42,0)),EXP(-rr*h)*(pstar*AO42+(1-pstar)*AO43)))</f>
        <v/>
      </c>
      <c r="AO42" s="20" t="str">
        <f>IF(StockTree!AO42="","",IF(T=AO$10,IF(CallFlag=1,MAX(StockTree!AO42-K,0),MAX(K-StockTree!AO42,0)),EXP(-rr*h)*(pstar*AP42+(1-pstar)*AP43)))</f>
        <v/>
      </c>
      <c r="AP42" s="20" t="str">
        <f>IF(StockTree!AP42="","",IF(T=AP$10,IF(CallFlag=1,MAX(StockTree!AP42-K,0),MAX(K-StockTree!AP42,0)),EXP(-rr*h)*(pstar*AQ42+(1-pstar)*AQ43)))</f>
        <v/>
      </c>
      <c r="AQ42" s="20" t="str">
        <f>IF(StockTree!AQ42="","",IF(T=AQ$10,IF(CallFlag=1,MAX(StockTree!AQ42-K,0),MAX(K-StockTree!AQ42,0)),EXP(-rr*h)*(pstar*AR42+(1-pstar)*AR43)))</f>
        <v/>
      </c>
      <c r="AR42" s="20" t="str">
        <f>IF(StockTree!AR42="","",IF(T=AR$10,IF(CallFlag=1,MAX(StockTree!AR42-K,0),MAX(K-StockTree!AR42,0)),EXP(-rr*h)*(pstar*AS42+(1-pstar)*AS43)))</f>
        <v/>
      </c>
      <c r="AS42" s="20" t="str">
        <f>IF(StockTree!AS42="","",IF(T=AS$10,IF(CallFlag=1,MAX(StockTree!AS42-K,0),MAX(K-StockTree!AS42,0)),EXP(-rr*h)*(pstar*AT42+(1-pstar)*AT43)))</f>
        <v/>
      </c>
      <c r="AT42" s="20" t="str">
        <f>IF(StockTree!AT42="","",IF(T=AT$10,IF(CallFlag=1,MAX(StockTree!AT42-K,0),MAX(K-StockTree!AT42,0)),EXP(-rr*h)*(pstar*AU42+(1-pstar)*AU43)))</f>
        <v/>
      </c>
      <c r="AU42" s="20" t="str">
        <f>IF(StockTree!AU42="","",IF(T=AU$10,IF(CallFlag=1,MAX(StockTree!AU42-K,0),MAX(K-StockTree!AU42,0)),EXP(-rr*h)*(pstar*AV42+(1-pstar)*AV43)))</f>
        <v/>
      </c>
      <c r="AV42" s="20" t="str">
        <f>IF(StockTree!AV42="","",IF(T=AV$10,IF(CallFlag=1,MAX(StockTree!AV42-K,0),MAX(K-StockTree!AV42,0)),EXP(-rr*h)*(pstar*AW42+(1-pstar)*AW43)))</f>
        <v/>
      </c>
      <c r="AW42" s="20" t="str">
        <f>IF(StockTree!AW42="","",IF(T=AW$10,IF(CallFlag=1,MAX(StockTree!AW42-K,0),MAX(K-StockTree!AW42,0)),EXP(-rr*h)*(pstar*AX42+(1-pstar)*AX43)))</f>
        <v/>
      </c>
      <c r="AX42" s="20" t="str">
        <f>IF(StockTree!AX42="","",IF(T=AX$10,IF(CallFlag=1,MAX(StockTree!AX42-K,0),MAX(K-StockTree!AX42,0)),EXP(-rr*h)*(pstar*AY42+(1-pstar)*AY43)))</f>
        <v/>
      </c>
      <c r="AY42" s="20" t="str">
        <f>IF(StockTree!AY42="","",IF(T=AY$10,IF(CallFlag=1,MAX(StockTree!AY42-K,0),MAX(K-StockTree!AY42,0)),EXP(-rr*h)*(pstar*AZ42+(1-pstar)*AZ43)))</f>
        <v/>
      </c>
      <c r="AZ42" s="20" t="str">
        <f>IF(StockTree!AZ42="","",IF(T=AZ$10,IF(CallFlag=1,MAX(StockTree!AZ42-K,0),MAX(K-StockTree!AZ42,0)),EXP(-rr*h)*(pstar*BA42+(1-pstar)*BA43)))</f>
        <v/>
      </c>
      <c r="BA42" s="20" t="str">
        <f>IF(StockTree!BA42="","",IF(T=BA$10,IF(CallFlag=1,MAX(StockTree!BA42-K,0),MAX(K-StockTree!BA42,0)),EXP(-rr*h)*(pstar*BB42+(1-pstar)*BB43)))</f>
        <v/>
      </c>
      <c r="BB42" s="20" t="str">
        <f>IF(StockTree!BB42="","",IF(T=BB$10,IF(CallFlag=1,MAX(StockTree!BB42-K,0),MAX(K-StockTree!BB42,0)),EXP(-rr*h)*(pstar*BC42+(1-pstar)*BC43)))</f>
        <v/>
      </c>
      <c r="BC42" s="20" t="str">
        <f>IF(StockTree!BC42="","",IF(T=BC$10,IF(CallFlag=1,MAX(StockTree!BC42-K,0),MAX(K-StockTree!BC42,0)),EXP(-rr*h)*(pstar*BD42+(1-pstar)*BD43)))</f>
        <v/>
      </c>
      <c r="BD42" s="20" t="str">
        <f>IF(StockTree!BD42="","",IF(T=BD$10,IF(CallFlag=1,MAX(StockTree!BD42-K,0),MAX(K-StockTree!BD42,0)),EXP(-rr*h)*(pstar*BE42+(1-pstar)*BE43)))</f>
        <v/>
      </c>
      <c r="BE42" s="20" t="str">
        <f>IF(StockTree!BE42="","",IF(T=BE$10,IF(CallFlag=1,MAX(StockTree!BE42-K,0),MAX(K-StockTree!BE42,0)),EXP(-rr*h)*(pstar*BF42+(1-pstar)*BF43)))</f>
        <v/>
      </c>
      <c r="BF42" s="20" t="str">
        <f>IF(StockTree!BF42="","",IF(T=BF$10,IF(CallFlag=1,MAX(StockTree!BF42-K,0),MAX(K-StockTree!BF42,0)),EXP(-rr*h)*(pstar*BG42+(1-pstar)*BG43)))</f>
        <v/>
      </c>
      <c r="BG42" s="20" t="str">
        <f>IF(StockTree!BG42="","",IF(T=BG$10,IF(CallFlag=1,MAX(StockTree!BG42-K,0),MAX(K-StockTree!BG42,0)),EXP(-rr*h)*(pstar*BH42+(1-pstar)*BH43)))</f>
        <v/>
      </c>
      <c r="BH42" s="20" t="str">
        <f>IF(StockTree!BH42="","",IF(T=BH$10,IF(CallFlag=1,MAX(StockTree!BH42-K,0),MAX(K-StockTree!BH42,0)),EXP(-rr*h)*(pstar*BI42+(1-pstar)*BI43)))</f>
        <v/>
      </c>
      <c r="BI42" s="20" t="str">
        <f>IF(StockTree!BI42="","",IF(T=BI$10,IF(CallFlag=1,MAX(StockTree!BI42-K,0),MAX(K-StockTree!BI42,0)),EXP(-rr*h)*(pstar*BJ42+(1-pstar)*BJ43)))</f>
        <v/>
      </c>
      <c r="BJ42" s="20" t="str">
        <f>IF(StockTree!BJ42="","",IF(T=BJ$10,IF(CallFlag=1,MAX(StockTree!BJ42-K,0),MAX(K-StockTree!BJ42,0)),EXP(-rr*h)*(pstar*BK42+(1-pstar)*BK43)))</f>
        <v/>
      </c>
      <c r="BK42" s="20" t="str">
        <f>IF(StockTree!BK42="","",IF(T=BK$10,IF(CallFlag=1,MAX(StockTree!BK42-K,0),MAX(K-StockTree!BK42,0)),EXP(-rr*h)*(pstar*BL42+(1-pstar)*BL43)))</f>
        <v/>
      </c>
      <c r="BL42" s="20" t="str">
        <f>IF(StockTree!BL42="","",IF(T=BL$10,IF(CallFlag=1,MAX(StockTree!BL42-K,0),MAX(K-StockTree!BL42,0)),EXP(-rr*h)*(pstar*BM42+(1-pstar)*BM43)))</f>
        <v/>
      </c>
      <c r="BM42" s="20" t="str">
        <f>IF(StockTree!BM42="","",IF(T=BM$10,IF(CallFlag=1,MAX(StockTree!BM42-K,0),MAX(K-StockTree!BM42,0)),EXP(-rr*h)*(pstar*BN42+(1-pstar)*BN43)))</f>
        <v/>
      </c>
      <c r="BN42" s="20" t="str">
        <f>IF(StockTree!BN42="","",IF(T=BN$10,IF(CallFlag=1,MAX(StockTree!BN42-K,0),MAX(K-StockTree!BN42,0)),EXP(-rr*h)*(pstar*BO42+(1-pstar)*BO43)))</f>
        <v/>
      </c>
      <c r="BO42" s="20" t="str">
        <f>IF(StockTree!BO42="","",IF(T=BO$10,IF(CallFlag=1,MAX(StockTree!BO42-K,0),MAX(K-StockTree!BO42,0)),EXP(-rr*h)*(pstar*BP42+(1-pstar)*BP43)))</f>
        <v/>
      </c>
      <c r="BP42" s="20" t="str">
        <f>IF(StockTree!BP42="","",IF(T=BP$10,IF(CallFlag=1,MAX(StockTree!BP42-K,0),MAX(K-StockTree!BP42,0)),EXP(-rr*h)*(pstar*BQ42+(1-pstar)*BQ43)))</f>
        <v/>
      </c>
      <c r="BQ42" s="20" t="str">
        <f>IF(StockTree!BQ42="","",IF(T=BQ$10,IF(CallFlag=1,MAX(StockTree!BQ42-K,0),MAX(K-StockTree!BQ42,0)),EXP(-rr*h)*(pstar*BR42+(1-pstar)*BR43)))</f>
        <v/>
      </c>
      <c r="BR42" s="20" t="str">
        <f>IF(StockTree!BR42="","",IF(T=BR$10,IF(CallFlag=1,MAX(StockTree!BR42-K,0),MAX(K-StockTree!BR42,0)),EXP(-rr*h)*(pstar*BS42+(1-pstar)*BS43)))</f>
        <v/>
      </c>
      <c r="BS42" s="20" t="str">
        <f>IF(StockTree!BS42="","",IF(T=BS$10,IF(CallFlag=1,MAX(StockTree!BS42-K,0),MAX(K-StockTree!BS42,0)),EXP(-rr*h)*(pstar*BT42+(1-pstar)*BT43)))</f>
        <v/>
      </c>
      <c r="BT42" s="20" t="str">
        <f>IF(StockTree!BT42="","",IF(T=BT$10,IF(CallFlag=1,MAX(StockTree!BT42-K,0),MAX(K-StockTree!BT42,0)),EXP(-rr*h)*(pstar*BU42+(1-pstar)*BU43)))</f>
        <v/>
      </c>
      <c r="BU42" s="20" t="str">
        <f>IF(StockTree!BU42="","",IF(T=BU$10,IF(CallFlag=1,MAX(StockTree!BU42-K,0),MAX(K-StockTree!BU42,0)),EXP(-rr*h)*(pstar*BV42+(1-pstar)*BV43)))</f>
        <v/>
      </c>
      <c r="BV42" s="20" t="str">
        <f>IF(StockTree!BV42="","",IF(T=BV$10,IF(CallFlag=1,MAX(StockTree!BV42-K,0),MAX(K-StockTree!BV42,0)),EXP(-rr*h)*(pstar*BW42+(1-pstar)*BW43)))</f>
        <v/>
      </c>
      <c r="BW42" s="20" t="str">
        <f>IF(StockTree!BW42="","",IF(T=BW$10,IF(CallFlag=1,MAX(StockTree!BW42-K,0),MAX(K-StockTree!BW42,0)),EXP(-rr*h)*(pstar*BX42+(1-pstar)*BX43)))</f>
        <v/>
      </c>
      <c r="BX42" s="20" t="str">
        <f>IF(StockTree!BX42="","",IF(T=BX$10,IF(CallFlag=1,MAX(StockTree!BX42-K,0),MAX(K-StockTree!BX42,0)),EXP(-rr*h)*(pstar*BY42+(1-pstar)*BY43)))</f>
        <v/>
      </c>
      <c r="BY42" s="20" t="str">
        <f>IF(StockTree!BY42="","",IF(T=BY$10,IF(CallFlag=1,MAX(StockTree!BY42-K,0),MAX(K-StockTree!BY42,0)),EXP(-rr*h)*(pstar*BZ42+(1-pstar)*BZ43)))</f>
        <v/>
      </c>
      <c r="BZ42" s="20" t="str">
        <f>IF(StockTree!BZ42="","",IF(T=BZ$10,IF(CallFlag=1,MAX(StockTree!BZ42-K,0),MAX(K-StockTree!BZ42,0)),EXP(-rr*h)*(pstar*CA42+(1-pstar)*CA43)))</f>
        <v/>
      </c>
      <c r="CA42" s="20" t="str">
        <f>IF(StockTree!CA42="","",IF(T=CA$10,IF(CallFlag=1,MAX(StockTree!CA42-K,0),MAX(K-StockTree!CA42,0)),EXP(-rr*h)*(pstar*CB42+(1-pstar)*CB43)))</f>
        <v/>
      </c>
      <c r="CB42" s="20" t="str">
        <f>IF(StockTree!CB42="","",IF(T=CB$10,IF(CallFlag=1,MAX(StockTree!CB42-K,0),MAX(K-StockTree!CB42,0)),EXP(-rr*h)*(pstar*CC42+(1-pstar)*CC43)))</f>
        <v/>
      </c>
      <c r="CC42" s="20" t="str">
        <f>IF(StockTree!CC42="","",IF(T=CC$10,IF(CallFlag=1,MAX(StockTree!CC42-K,0),MAX(K-StockTree!CC42,0)),EXP(-rr*h)*(pstar*CD42+(1-pstar)*CD43)))</f>
        <v/>
      </c>
      <c r="CD42" s="20" t="str">
        <f>IF(StockTree!CD42="","",IF(T=CD$10,IF(CallFlag=1,MAX(StockTree!CD42-K,0),MAX(K-StockTree!CD42,0)),EXP(-rr*h)*(pstar*CE42+(1-pstar)*CE43)))</f>
        <v/>
      </c>
      <c r="CE42" s="20" t="str">
        <f>IF(StockTree!CE42="","",IF(T=CE$10,IF(CallFlag=1,MAX(StockTree!CE42-K,0),MAX(K-StockTree!CE42,0)),EXP(-rr*h)*(pstar*CF42+(1-pstar)*CF43)))</f>
        <v/>
      </c>
      <c r="CF42" s="20" t="str">
        <f>IF(StockTree!CF42="","",IF(T=CF$10,IF(CallFlag=1,MAX(StockTree!CF42-K,0),MAX(K-StockTree!CF42,0)),EXP(-rr*h)*(pstar*CG42+(1-pstar)*CG43)))</f>
        <v/>
      </c>
      <c r="CG42" s="20" t="str">
        <f>IF(StockTree!CG42="","",IF(T=CG$10,IF(CallFlag=1,MAX(StockTree!CG42-K,0),MAX(K-StockTree!CG42,0)),EXP(-rr*h)*(pstar*CH42+(1-pstar)*CH43)))</f>
        <v/>
      </c>
      <c r="CH42" s="20" t="str">
        <f>IF(StockTree!CH42="","",IF(T=CH$10,IF(CallFlag=1,MAX(StockTree!CH42-K,0),MAX(K-StockTree!CH42,0)),EXP(-rr*h)*(pstar*CI42+(1-pstar)*CI43)))</f>
        <v/>
      </c>
      <c r="CI42" s="20" t="str">
        <f>IF(StockTree!CI42="","",IF(T=CI$10,IF(CallFlag=1,MAX(StockTree!CI42-K,0),MAX(K-StockTree!CI42,0)),EXP(-rr*h)*(pstar*CJ42+(1-pstar)*CJ43)))</f>
        <v/>
      </c>
      <c r="CJ42" s="20" t="str">
        <f>IF(StockTree!CJ42="","",IF(T=CJ$10,IF(CallFlag=1,MAX(StockTree!CJ42-K,0),MAX(K-StockTree!CJ42,0)),EXP(-rr*h)*(pstar*CK42+(1-pstar)*CK43)))</f>
        <v/>
      </c>
      <c r="CK42" s="20" t="str">
        <f>IF(StockTree!CK42="","",IF(T=CK$10,IF(CallFlag=1,MAX(StockTree!CK42-K,0),MAX(K-StockTree!CK42,0)),EXP(-rr*h)*(pstar*CL42+(1-pstar)*CL43)))</f>
        <v/>
      </c>
      <c r="CL42" s="20" t="str">
        <f>IF(StockTree!CL42="","",IF(T=CL$10,IF(CallFlag=1,MAX(StockTree!CL42-K,0),MAX(K-StockTree!CL42,0)),EXP(-rr*h)*(pstar*CM42+(1-pstar)*CM43)))</f>
        <v/>
      </c>
      <c r="CM42" s="20" t="str">
        <f>IF(StockTree!CM42="","",IF(T=CM$10,IF(CallFlag=1,MAX(StockTree!CM42-K,0),MAX(K-StockTree!CM42,0)),EXP(-rr*h)*(pstar*CN42+(1-pstar)*CN43)))</f>
        <v/>
      </c>
      <c r="CN42" s="20" t="str">
        <f>IF(StockTree!CN42="","",IF(T=CN$10,IF(CallFlag=1,MAX(StockTree!CN42-K,0),MAX(K-StockTree!CN42,0)),EXP(-rr*h)*(pstar*CO42+(1-pstar)*CO43)))</f>
        <v/>
      </c>
      <c r="CO42" s="20" t="str">
        <f>IF(StockTree!CO42="","",IF(T=CO$10,IF(CallFlag=1,MAX(StockTree!CO42-K,0),MAX(K-StockTree!CO42,0)),EXP(-rr*h)*(pstar*CP42+(1-pstar)*CP43)))</f>
        <v/>
      </c>
      <c r="CP42" s="20" t="str">
        <f>IF(StockTree!CP42="","",IF(T=CP$10,IF(CallFlag=1,MAX(StockTree!CP42-K,0),MAX(K-StockTree!CP42,0)),EXP(-rr*h)*(pstar*CQ42+(1-pstar)*CQ43)))</f>
        <v/>
      </c>
      <c r="CQ42" s="20" t="str">
        <f>IF(StockTree!CQ42="","",IF(T=CQ$10,IF(CallFlag=1,MAX(StockTree!CQ42-K,0),MAX(K-StockTree!CQ42,0)),EXP(-rr*h)*(pstar*CR42+(1-pstar)*CR43)))</f>
        <v/>
      </c>
      <c r="CR42" s="20" t="str">
        <f>IF(StockTree!CR42="","",IF(T=CR$10,IF(CallFlag=1,MAX(StockTree!CR42-K,0),MAX(K-StockTree!CR42,0)),EXP(-rr*h)*(pstar*CS42+(1-pstar)*CS43)))</f>
        <v/>
      </c>
      <c r="CS42" s="20" t="str">
        <f>IF(StockTree!CS42="","",IF(T=CS$10,IF(CallFlag=1,MAX(StockTree!CS42-K,0),MAX(K-StockTree!CS42,0)),EXP(-rr*h)*(pstar*CT42+(1-pstar)*CT43)))</f>
        <v/>
      </c>
      <c r="CT42" s="20" t="str">
        <f>IF(StockTree!CT42="","",IF(T=CT$10,IF(CallFlag=1,MAX(StockTree!CT42-K,0),MAX(K-StockTree!CT42,0)),EXP(-rr*h)*(pstar*CU42+(1-pstar)*CU43)))</f>
        <v/>
      </c>
      <c r="CU42" s="20" t="str">
        <f>IF(StockTree!CU42="","",IF(T=CU$10,IF(CallFlag=1,MAX(StockTree!CU42-K,0),MAX(K-StockTree!CU42,0)),EXP(-rr*h)*(pstar*CV42+(1-pstar)*CV43)))</f>
        <v/>
      </c>
      <c r="CV42" s="20" t="str">
        <f>IF(StockTree!CV42="","",IF(T=CV$10,IF(CallFlag=1,MAX(StockTree!CV42-K,0),MAX(K-StockTree!CV42,0)),EXP(-rr*h)*(pstar*CW42+(1-pstar)*CW43)))</f>
        <v/>
      </c>
      <c r="CW42" s="20" t="str">
        <f>IF(StockTree!CW42="","",IF(T=CW$10,IF(CallFlag=1,MAX(StockTree!CW42-K,0),MAX(K-StockTree!CW42,0)),EXP(-rr*h)*(pstar*CX42+(1-pstar)*CX43)))</f>
        <v/>
      </c>
      <c r="CX42" s="20" t="str">
        <f>IF(StockTree!CX42="","",IF(T=CX$10,IF(CallFlag=1,MAX(StockTree!CX42-K,0),MAX(K-StockTree!CX42,0)),EXP(-rr*h)*(pstar*CY42+(1-pstar)*CY43)))</f>
        <v/>
      </c>
      <c r="CY42" s="20" t="str">
        <f>IF(StockTree!CY42="","",IF(T=CY$10,IF(CallFlag=1,MAX(StockTree!CY42-K,0),MAX(K-StockTree!CY42,0)),EXP(-rr*h)*(pstar*CZ42+(1-pstar)*CZ43)))</f>
        <v/>
      </c>
      <c r="CZ42" s="20" t="str">
        <f>IF(StockTree!CZ42="","",IF(T=CZ$10,IF(CallFlag=1,MAX(StockTree!CZ42-K,0),MAX(K-StockTree!CZ42,0)),EXP(-rr*h)*(pstar*DA42+(1-pstar)*DA43)))</f>
        <v/>
      </c>
      <c r="DA42" s="20" t="str">
        <f>IF(StockTree!DA42="","",IF(T=DA$10,IF(CallFlag=1,MAX(StockTree!DA42-K,0),MAX(K-StockTree!DA42,0)),EXP(-rr*h)*(pstar*DB42+(1-pstar)*DB43)))</f>
        <v/>
      </c>
      <c r="DB42" s="20" t="str">
        <f>IF(StockTree!DB42="","",IF(T=DB$10,IF(CallFlag=1,MAX(StockTree!DB42-K,0),MAX(K-StockTree!DB42,0)),EXP(-rr*h)*(pstar*DC42+(1-pstar)*DC43)))</f>
        <v/>
      </c>
      <c r="DC42" s="20" t="str">
        <f>IF(StockTree!DC42="","",IF(T=DC$10,IF(CallFlag=1,MAX(StockTree!DC42-K,0),MAX(K-StockTree!DC42,0)),EXP(-rr*h)*(pstar*DD42+(1-pstar)*DD43)))</f>
        <v/>
      </c>
      <c r="DD42" s="20" t="str">
        <f>IF(StockTree!DD42="","",IF(T=DD$10,IF(CallFlag=1,MAX(StockTree!DD42-K,0),MAX(K-StockTree!DD42,0)),EXP(-rr*h)*(pstar*DE42+(1-pstar)*DE43)))</f>
        <v/>
      </c>
      <c r="DE42" s="20" t="str">
        <f>IF(StockTree!DE42="","",IF(T=DE$10,IF(CallFlag=1,MAX(StockTree!DE42-K,0),MAX(K-StockTree!DE42,0)),EXP(-rr*h)*(pstar*DF42+(1-pstar)*DF43)))</f>
        <v/>
      </c>
      <c r="DF42" s="20" t="str">
        <f>IF(StockTree!DF42="","",IF(T=DF$10,IF(CallFlag=1,MAX(StockTree!DF42-K,0),MAX(K-StockTree!DF42,0)),EXP(-rr*h)*(pstar*DG42+(1-pstar)*DG43)))</f>
        <v/>
      </c>
      <c r="DG42" s="20" t="str">
        <f>IF(StockTree!DG42="","",IF(T=DG$10,IF(CallFlag=1,MAX(StockTree!DG42-K,0),MAX(K-StockTree!DG42,0)),EXP(-rr*h)*(pstar*DH42+(1-pstar)*DH43)))</f>
        <v/>
      </c>
      <c r="DH42" s="20" t="str">
        <f>IF(StockTree!DH42="","",IF(T=DH$10,IF(CallFlag=1,MAX(StockTree!DH42-K,0),MAX(K-StockTree!DH42,0)),EXP(-rr*h)*(pstar*DI42+(1-pstar)*DI43)))</f>
        <v/>
      </c>
      <c r="DI42" s="20" t="str">
        <f>IF(StockTree!DI42="","",IF(T=DI$10,IF(CallFlag=1,MAX(StockTree!DI42-K,0),MAX(K-StockTree!DI42,0)),EXP(-rr*h)*(pstar*DJ42+(1-pstar)*DJ43)))</f>
        <v/>
      </c>
      <c r="DJ42" s="20" t="str">
        <f>IF(StockTree!DJ42="","",IF(T=DJ$10,IF(CallFlag=1,MAX(StockTree!DJ42-K,0),MAX(K-StockTree!DJ42,0)),EXP(-rr*h)*(pstar*DK42+(1-pstar)*DK43)))</f>
        <v/>
      </c>
      <c r="DK42" s="20" t="str">
        <f>IF(StockTree!DK42="","",IF(T=DK$10,IF(CallFlag=1,MAX(StockTree!DK42-K,0),MAX(K-StockTree!DK42,0)),EXP(-rr*h)*(pstar*DL42+(1-pstar)*DL43)))</f>
        <v/>
      </c>
      <c r="DL42" s="20" t="str">
        <f>IF(StockTree!DL42="","",IF(T=DL$10,IF(CallFlag=1,MAX(StockTree!DL42-K,0),MAX(K-StockTree!DL42,0)),EXP(-rr*h)*(pstar*DM42+(1-pstar)*DM43)))</f>
        <v/>
      </c>
      <c r="DM42" s="20" t="str">
        <f>IF(StockTree!DM42="","",IF(T=DM$10,IF(CallFlag=1,MAX(StockTree!DM42-K,0),MAX(K-StockTree!DM42,0)),EXP(-rr*h)*(pstar*DN42+(1-pstar)*DN43)))</f>
        <v/>
      </c>
      <c r="DN42" s="20" t="str">
        <f>IF(StockTree!DN42="","",IF(T=DN$10,IF(CallFlag=1,MAX(StockTree!DN42-K,0),MAX(K-StockTree!DN42,0)),EXP(-rr*h)*(pstar*DO42+(1-pstar)*DO43)))</f>
        <v/>
      </c>
      <c r="DO42" s="20" t="str">
        <f>IF(StockTree!DO42="","",IF(T=DO$10,IF(CallFlag=1,MAX(StockTree!DO42-K,0),MAX(K-StockTree!DO42,0)),EXP(-rr*h)*(pstar*DP42+(1-pstar)*DP43)))</f>
        <v/>
      </c>
      <c r="DP42" s="20" t="str">
        <f>IF(StockTree!DP42="","",IF(T=DP$10,IF(CallFlag=1,MAX(StockTree!DP42-K,0),MAX(K-StockTree!DP42,0)),EXP(-rr*h)*(pstar*DQ42+(1-pstar)*DQ43)))</f>
        <v/>
      </c>
      <c r="DQ42" s="20" t="str">
        <f>IF(StockTree!DQ42="","",IF(T=DQ$10,IF(CallFlag=1,MAX(StockTree!DQ42-K,0),MAX(K-StockTree!DQ42,0)),EXP(-rr*h)*(pstar*DR42+(1-pstar)*DR43)))</f>
        <v/>
      </c>
      <c r="DR42" s="20" t="str">
        <f>IF(StockTree!DR42="","",IF(T=DR$10,IF(CallFlag=1,MAX(StockTree!DR42-K,0),MAX(K-StockTree!DR42,0)),EXP(-rr*h)*(pstar*DS42+(1-pstar)*DS43)))</f>
        <v/>
      </c>
      <c r="DS42" s="20" t="str">
        <f>IF(StockTree!DS42="","",IF(T=DS$10,IF(CallFlag=1,MAX(StockTree!DS42-K,0),MAX(K-StockTree!DS42,0)),EXP(-rr*h)*(pstar*DT42+(1-pstar)*DT43)))</f>
        <v/>
      </c>
      <c r="DT42" s="20" t="str">
        <f>IF(StockTree!DT42="","",IF(T=DT$10,IF(CallFlag=1,MAX(StockTree!DT42-K,0),MAX(K-StockTree!DT42,0)),EXP(-rr*h)*(pstar*DU42+(1-pstar)*DU43)))</f>
        <v/>
      </c>
      <c r="DU42" s="20" t="str">
        <f>IF(StockTree!DU42="","",IF(T=DU$10,IF(CallFlag=1,MAX(StockTree!DU42-K,0),MAX(K-StockTree!DU42,0)),EXP(-rr*h)*(pstar*DV42+(1-pstar)*DV43)))</f>
        <v/>
      </c>
      <c r="DV42" s="20" t="str">
        <f>IF(StockTree!DV42="","",IF(T=DV$10,IF(CallFlag=1,MAX(StockTree!DV42-K,0),MAX(K-StockTree!DV42,0)),EXP(-rr*h)*(pstar*DW42+(1-pstar)*DW43)))</f>
        <v/>
      </c>
      <c r="DW42" s="20" t="str">
        <f>IF(StockTree!DW42="","",IF(T=DW$10,IF(CallFlag=1,MAX(StockTree!DW42-K,0),MAX(K-StockTree!DW42,0)),EXP(-rr*h)*(pstar*DX42+(1-pstar)*DX43)))</f>
        <v/>
      </c>
      <c r="DX42" s="20" t="str">
        <f>IF(StockTree!DX42="","",IF(T=DX$10,IF(CallFlag=1,MAX(StockTree!DX42-K,0),MAX(K-StockTree!DX42,0)),EXP(-rr*h)*(pstar*DY42+(1-pstar)*DY43)))</f>
        <v/>
      </c>
      <c r="DY42" s="20" t="str">
        <f>IF(StockTree!DY42="","",IF(T=DY$10,IF(CallFlag=1,MAX(StockTree!DY42-K,0),MAX(K-StockTree!DY42,0)),EXP(-rr*h)*(pstar*DZ42+(1-pstar)*DZ43)))</f>
        <v/>
      </c>
      <c r="DZ42" s="20" t="str">
        <f>IF(StockTree!DZ42="","",IF(T=DZ$10,IF(CallFlag=1,MAX(StockTree!DZ42-K,0),MAX(K-StockTree!DZ42,0)),EXP(-rr*h)*(pstar*EA42+(1-pstar)*EA43)))</f>
        <v/>
      </c>
      <c r="EA42" s="20" t="str">
        <f>IF(StockTree!EA42="","",IF(T=EA$10,IF(CallFlag=1,MAX(StockTree!EA42-K,0),MAX(K-StockTree!EA42,0)),EXP(-rr*h)*(pstar*EB42+(1-pstar)*EB43)))</f>
        <v/>
      </c>
      <c r="EB42" s="20" t="str">
        <f>IF(StockTree!EB42="","",IF(T=EB$10,IF(CallFlag=1,MAX(StockTree!EB42-K,0),MAX(K-StockTree!EB42,0)),EXP(-rr*h)*(pstar*EC42+(1-pstar)*EC43)))</f>
        <v/>
      </c>
      <c r="EC42" s="20" t="str">
        <f>IF(StockTree!EC42="","",IF(T=EC$10,IF(CallFlag=1,MAX(StockTree!EC42-K,0),MAX(K-StockTree!EC42,0)),EXP(-rr*h)*(pstar*ED42+(1-pstar)*ED43)))</f>
        <v/>
      </c>
      <c r="ED42" s="20" t="str">
        <f>IF(StockTree!ED42="","",IF(T=ED$10,IF(CallFlag=1,MAX(StockTree!ED42-K,0),MAX(K-StockTree!ED42,0)),EXP(-rr*h)*(pstar*EE42+(1-pstar)*EE43)))</f>
        <v/>
      </c>
      <c r="EE42" s="20" t="str">
        <f>IF(StockTree!EE42="","",IF(T=EE$10,IF(CallFlag=1,MAX(StockTree!EE42-K,0),MAX(K-StockTree!EE42,0)),EXP(-rr*h)*(pstar*EF42+(1-pstar)*EF43)))</f>
        <v/>
      </c>
      <c r="EF42" s="20" t="str">
        <f>IF(StockTree!EF42="","",IF(T=EF$10,IF(CallFlag=1,MAX(StockTree!EF42-K,0),MAX(K-StockTree!EF42,0)),EXP(-rr*h)*(pstar*EG42+(1-pstar)*EG43)))</f>
        <v/>
      </c>
      <c r="EG42" s="20" t="str">
        <f>IF(StockTree!EG42="","",IF(T=EG$10,IF(CallFlag=1,MAX(StockTree!EG42-K,0),MAX(K-StockTree!EG42,0)),EXP(-rr*h)*(pstar*EH42+(1-pstar)*EH43)))</f>
        <v/>
      </c>
      <c r="EH42" s="20" t="str">
        <f>IF(StockTree!EH42="","",IF(T=EH$10,IF(CallFlag=1,MAX(StockTree!EH42-K,0),MAX(K-StockTree!EH42,0)),EXP(-rr*h)*(pstar*EI42+(1-pstar)*EI43)))</f>
        <v/>
      </c>
      <c r="EI42" s="20" t="str">
        <f>IF(StockTree!EI42="","",IF(T=EI$10,IF(CallFlag=1,MAX(StockTree!EI42-K,0),MAX(K-StockTree!EI42,0)),EXP(-rr*h)*(pstar*EJ42+(1-pstar)*EJ43)))</f>
        <v/>
      </c>
      <c r="EJ42" s="20" t="str">
        <f>IF(StockTree!EJ42="","",IF(T=EJ$10,IF(CallFlag=1,MAX(StockTree!EJ42-K,0),MAX(K-StockTree!EJ42,0)),EXP(-rr*h)*(pstar*EK42+(1-pstar)*EK43)))</f>
        <v/>
      </c>
      <c r="EK42" s="20" t="str">
        <f>IF(StockTree!EK42="","",IF(T=EK$10,IF(CallFlag=1,MAX(StockTree!EK42-K,0),MAX(K-StockTree!EK42,0)),EXP(-rr*h)*(pstar*EL42+(1-pstar)*EL43)))</f>
        <v/>
      </c>
      <c r="EL42" s="20" t="str">
        <f>IF(StockTree!EL42="","",IF(T=EL$10,IF(CallFlag=1,MAX(StockTree!EL42-K,0),MAX(K-StockTree!EL42,0)),EXP(-rr*h)*(pstar*EM42+(1-pstar)*EM43)))</f>
        <v/>
      </c>
      <c r="EM42" s="20" t="str">
        <f>IF(StockTree!EM42="","",IF(T=EM$10,IF(CallFlag=1,MAX(StockTree!EM42-K,0),MAX(K-StockTree!EM42,0)),EXP(-rr*h)*(pstar*EN42+(1-pstar)*EN43)))</f>
        <v/>
      </c>
      <c r="EN42" s="20" t="str">
        <f>IF(StockTree!EN42="","",IF(T=EN$10,IF(CallFlag=1,MAX(StockTree!EN42-K,0),MAX(K-StockTree!EN42,0)),EXP(-rr*h)*(pstar*EO42+(1-pstar)*EO43)))</f>
        <v/>
      </c>
      <c r="EO42" s="20" t="str">
        <f>IF(StockTree!EO42="","",IF(T=EO$10,IF(CallFlag=1,MAX(StockTree!EO42-K,0),MAX(K-StockTree!EO42,0)),EXP(-rr*h)*(pstar*EP42+(1-pstar)*EP43)))</f>
        <v/>
      </c>
      <c r="EP42" s="20" t="str">
        <f>IF(StockTree!EP42="","",IF(T=EP$10,IF(CallFlag=1,MAX(StockTree!EP42-K,0),MAX(K-StockTree!EP42,0)),EXP(-rr*h)*(pstar*EQ42+(1-pstar)*EQ43)))</f>
        <v/>
      </c>
      <c r="EQ42" s="20" t="str">
        <f>IF(StockTree!EQ42="","",IF(T=EQ$10,IF(CallFlag=1,MAX(StockTree!EQ42-K,0),MAX(K-StockTree!EQ42,0)),EXP(-rr*h)*(pstar*ER42+(1-pstar)*ER43)))</f>
        <v/>
      </c>
      <c r="ER42" s="20" t="str">
        <f>IF(StockTree!ER42="","",IF(T=ER$10,IF(CallFlag=1,MAX(StockTree!ER42-K,0),MAX(K-StockTree!ER42,0)),EXP(-rr*h)*(pstar*ES42+(1-pstar)*ES43)))</f>
        <v/>
      </c>
      <c r="ES42" s="20" t="str">
        <f>IF(StockTree!ES42="","",IF(T=ES$10,IF(CallFlag=1,MAX(StockTree!ES42-K,0),MAX(K-StockTree!ES42,0)),EXP(-rr*h)*(pstar*ET42+(1-pstar)*ET43)))</f>
        <v/>
      </c>
      <c r="ET42" s="20" t="str">
        <f>IF(StockTree!ET42="","",IF(T=ET$10,IF(CallFlag=1,MAX(StockTree!ET42-K,0),MAX(K-StockTree!ET42,0)),EXP(-rr*h)*(pstar*EU42+(1-pstar)*EU43)))</f>
        <v/>
      </c>
      <c r="EU42" s="20" t="str">
        <f>IF(StockTree!EU42="","",IF(T=EU$10,IF(CallFlag=1,MAX(StockTree!EU42-K,0),MAX(K-StockTree!EU42,0)),EXP(-rr*h)*(pstar*EV42+(1-pstar)*EV43)))</f>
        <v/>
      </c>
      <c r="EV42" s="20" t="str">
        <f>IF(StockTree!EV42="","",IF(T=EV$10,IF(CallFlag=1,MAX(StockTree!EV42-K,0),MAX(K-StockTree!EV42,0)),EXP(-rr*h)*(pstar*EW42+(1-pstar)*EW43)))</f>
        <v/>
      </c>
      <c r="EW42" s="20" t="str">
        <f>IF(StockTree!EW42="","",IF(T=EW$10,IF(CallFlag=1,MAX(StockTree!EW42-K,0),MAX(K-StockTree!EW42,0)),EXP(-rr*h)*(pstar*EX42+(1-pstar)*EX43)))</f>
        <v/>
      </c>
      <c r="EX42" s="20" t="str">
        <f>IF(StockTree!EX42="","",IF(T=EX$10,IF(CallFlag=1,MAX(StockTree!EX42-K,0),MAX(K-StockTree!EX42,0)),EXP(-rr*h)*(pstar*EY42+(1-pstar)*EY43)))</f>
        <v/>
      </c>
      <c r="EY42" s="20" t="str">
        <f>IF(StockTree!EY42="","",IF(T=EY$10,IF(CallFlag=1,MAX(StockTree!EY42-K,0),MAX(K-StockTree!EY42,0)),EXP(-rr*h)*(pstar*EZ42+(1-pstar)*EZ43)))</f>
        <v/>
      </c>
      <c r="EZ42" s="20" t="str">
        <f>IF(StockTree!EZ42="","",IF(T=EZ$10,IF(CallFlag=1,MAX(StockTree!EZ42-K,0),MAX(K-StockTree!EZ42,0)),EXP(-rr*h)*(pstar*FA42+(1-pstar)*FA43)))</f>
        <v/>
      </c>
      <c r="FA42" s="20" t="str">
        <f>IF(StockTree!FA42="","",IF(T=FA$10,IF(CallFlag=1,MAX(StockTree!FA42-K,0),MAX(K-StockTree!FA42,0)),EXP(-rr*h)*(pstar*FB42+(1-pstar)*FB43)))</f>
        <v/>
      </c>
      <c r="FB42" s="20" t="str">
        <f>IF(StockTree!FB42="","",IF(T=FB$10,IF(CallFlag=1,MAX(StockTree!FB42-K,0),MAX(K-StockTree!FB42,0)),EXP(-rr*h)*(pstar*FC42+(1-pstar)*FC43)))</f>
        <v/>
      </c>
      <c r="FC42" s="20" t="str">
        <f>IF(StockTree!FC42="","",IF(T=FC$10,IF(CallFlag=1,MAX(StockTree!FC42-K,0),MAX(K-StockTree!FC42,0)),EXP(-rr*h)*(pstar*FD42+(1-pstar)*FD43)))</f>
        <v/>
      </c>
      <c r="FD42" s="20" t="str">
        <f>IF(StockTree!FD42="","",IF(T=FD$10,IF(CallFlag=1,MAX(StockTree!FD42-K,0),MAX(K-StockTree!FD42,0)),EXP(-rr*h)*(pstar*FE42+(1-pstar)*FE43)))</f>
        <v/>
      </c>
      <c r="FE42" s="20" t="str">
        <f>IF(StockTree!FE42="","",IF(T=FE$10,IF(CallFlag=1,MAX(StockTree!FE42-K,0),MAX(K-StockTree!FE42,0)),EXP(-rr*h)*(pstar*FF42+(1-pstar)*FF43)))</f>
        <v/>
      </c>
      <c r="FF42" s="20" t="str">
        <f>IF(StockTree!FF42="","",IF(T=FF$10,IF(CallFlag=1,MAX(StockTree!FF42-K,0),MAX(K-StockTree!FF42,0)),EXP(-rr*h)*(pstar*FG42+(1-pstar)*FG43)))</f>
        <v/>
      </c>
      <c r="FG42" s="20" t="str">
        <f>IF(StockTree!FG42="","",IF(T=FG$10,IF(CallFlag=1,MAX(StockTree!FG42-K,0),MAX(K-StockTree!FG42,0)),EXP(-rr*h)*(pstar*FH42+(1-pstar)*FH43)))</f>
        <v/>
      </c>
      <c r="FH42" s="20" t="str">
        <f>IF(StockTree!FH42="","",IF(T=FH$10,IF(CallFlag=1,MAX(StockTree!FH42-K,0),MAX(K-StockTree!FH42,0)),EXP(-rr*h)*(pstar*FI42+(1-pstar)*FI43)))</f>
        <v/>
      </c>
      <c r="FI42" s="20" t="str">
        <f>IF(StockTree!FI42="","",IF(T=FI$10,IF(CallFlag=1,MAX(StockTree!FI42-K,0),MAX(K-StockTree!FI42,0)),EXP(-rr*h)*(pstar*FJ42+(1-pstar)*FJ43)))</f>
        <v/>
      </c>
      <c r="FJ42" s="20" t="str">
        <f>IF(StockTree!FJ42="","",IF(T=FJ$10,IF(CallFlag=1,MAX(StockTree!FJ42-K,0),MAX(K-StockTree!FJ42,0)),EXP(-rr*h)*(pstar*FK42+(1-pstar)*FK43)))</f>
        <v/>
      </c>
      <c r="FK42" s="20" t="str">
        <f>IF(StockTree!FK42="","",IF(T=FK$10,IF(CallFlag=1,MAX(StockTree!FK42-K,0),MAX(K-StockTree!FK42,0)),EXP(-rr*h)*(pstar*FL42+(1-pstar)*FL43)))</f>
        <v/>
      </c>
      <c r="FL42" s="20" t="str">
        <f>IF(StockTree!FL42="","",IF(T=FL$10,IF(CallFlag=1,MAX(StockTree!FL42-K,0),MAX(K-StockTree!FL42,0)),EXP(-rr*h)*(pstar*FM42+(1-pstar)*FM43)))</f>
        <v/>
      </c>
      <c r="FM42" s="20" t="str">
        <f>IF(StockTree!FM42="","",IF(T=FM$10,IF(CallFlag=1,MAX(StockTree!FM42-K,0),MAX(K-StockTree!FM42,0)),EXP(-rr*h)*(pstar*FN42+(1-pstar)*FN43)))</f>
        <v/>
      </c>
      <c r="FN42" s="20" t="str">
        <f>IF(StockTree!FN42="","",IF(T=FN$10,IF(CallFlag=1,MAX(StockTree!FN42-K,0),MAX(K-StockTree!FN42,0)),EXP(-rr*h)*(pstar*FO42+(1-pstar)*FO43)))</f>
        <v/>
      </c>
      <c r="FO42" s="20" t="str">
        <f>IF(StockTree!FO42="","",IF(T=FO$10,IF(CallFlag=1,MAX(StockTree!FO42-K,0),MAX(K-StockTree!FO42,0)),EXP(-rr*h)*(pstar*FP42+(1-pstar)*FP43)))</f>
        <v/>
      </c>
      <c r="FP42" s="20" t="str">
        <f>IF(StockTree!FP42="","",IF(T=FP$10,IF(CallFlag=1,MAX(StockTree!FP42-K,0),MAX(K-StockTree!FP42,0)),EXP(-rr*h)*(pstar*FQ42+(1-pstar)*FQ43)))</f>
        <v/>
      </c>
      <c r="FQ42" s="20" t="str">
        <f>IF(StockTree!FQ42="","",IF(T=FQ$10,IF(CallFlag=1,MAX(StockTree!FQ42-K,0),MAX(K-StockTree!FQ42,0)),EXP(-rr*h)*(pstar*FR42+(1-pstar)*FR43)))</f>
        <v/>
      </c>
      <c r="FR42" s="20" t="str">
        <f>IF(StockTree!FR42="","",IF(T=FR$10,IF(CallFlag=1,MAX(StockTree!FR42-K,0),MAX(K-StockTree!FR42,0)),EXP(-rr*h)*(pstar*FS42+(1-pstar)*FS43)))</f>
        <v/>
      </c>
      <c r="FS42" s="20" t="str">
        <f>IF(StockTree!FS42="","",IF(T=FS$10,IF(CallFlag=1,MAX(StockTree!FS42-K,0),MAX(K-StockTree!FS42,0)),EXP(-rr*h)*(pstar*FT42+(1-pstar)*FT43)))</f>
        <v/>
      </c>
      <c r="FT42" s="20" t="str">
        <f>IF(StockTree!FT42="","",IF(T=FT$10,IF(CallFlag=1,MAX(StockTree!FT42-K,0),MAX(K-StockTree!FT42,0)),EXP(-rr*h)*(pstar*FU42+(1-pstar)*FU43)))</f>
        <v/>
      </c>
      <c r="FU42" s="20" t="str">
        <f>IF(StockTree!FU42="","",IF(T=FU$10,IF(CallFlag=1,MAX(StockTree!FU42-K,0),MAX(K-StockTree!FU42,0)),EXP(-rr*h)*(pstar*FV42+(1-pstar)*FV43)))</f>
        <v/>
      </c>
      <c r="FV42" s="20" t="str">
        <f>IF(StockTree!FV42="","",IF(T=FV$10,IF(CallFlag=1,MAX(StockTree!FV42-K,0),MAX(K-StockTree!FV42,0)),EXP(-rr*h)*(pstar*FW42+(1-pstar)*FW43)))</f>
        <v/>
      </c>
      <c r="FW42" s="20" t="str">
        <f>IF(StockTree!FW42="","",IF(T=FW$10,IF(CallFlag=1,MAX(StockTree!FW42-K,0),MAX(K-StockTree!FW42,0)),EXP(-rr*h)*(pstar*FX42+(1-pstar)*FX43)))</f>
        <v/>
      </c>
      <c r="FX42" s="20" t="str">
        <f>IF(StockTree!FX42="","",IF(T=FX$10,IF(CallFlag=1,MAX(StockTree!FX42-K,0),MAX(K-StockTree!FX42,0)),EXP(-rr*h)*(pstar*FY42+(1-pstar)*FY43)))</f>
        <v/>
      </c>
      <c r="FY42" s="20" t="str">
        <f>IF(StockTree!FY42="","",IF(T=FY$10,IF(CallFlag=1,MAX(StockTree!FY42-K,0),MAX(K-StockTree!FY42,0)),EXP(-rr*h)*(pstar*FZ42+(1-pstar)*FZ43)))</f>
        <v/>
      </c>
      <c r="FZ42" s="20" t="str">
        <f>IF(StockTree!FZ42="","",IF(T=FZ$10,IF(CallFlag=1,MAX(StockTree!FZ42-K,0),MAX(K-StockTree!FZ42,0)),EXP(-rr*h)*(pstar*GA42+(1-pstar)*GA43)))</f>
        <v/>
      </c>
      <c r="GA42" s="20" t="str">
        <f>IF(StockTree!GA42="","",IF(T=GA$10,IF(CallFlag=1,MAX(StockTree!GA42-K,0),MAX(K-StockTree!GA42,0)),EXP(-rr*h)*(pstar*GB42+(1-pstar)*GB43)))</f>
        <v/>
      </c>
      <c r="GB42" s="20" t="str">
        <f>IF(StockTree!GB42="","",IF(T=GB$10,IF(CallFlag=1,MAX(StockTree!GB42-K,0),MAX(K-StockTree!GB42,0)),EXP(-rr*h)*(pstar*GC42+(1-pstar)*GC43)))</f>
        <v/>
      </c>
      <c r="GC42" s="20" t="str">
        <f>IF(StockTree!GC42="","",IF(T=GC$10,IF(CallFlag=1,MAX(StockTree!GC42-K,0),MAX(K-StockTree!GC42,0)),EXP(-rr*h)*(pstar*GD42+(1-pstar)*GD43)))</f>
        <v/>
      </c>
      <c r="GD42" s="20" t="str">
        <f>IF(StockTree!GD42="","",IF(T=GD$10,IF(CallFlag=1,MAX(StockTree!GD42-K,0),MAX(K-StockTree!GD42,0)),EXP(-rr*h)*(pstar*GE42+(1-pstar)*GE43)))</f>
        <v/>
      </c>
      <c r="GE42" s="20" t="str">
        <f>IF(StockTree!GE42="","",IF(T=GE$10,IF(CallFlag=1,MAX(StockTree!GE42-K,0),MAX(K-StockTree!GE42,0)),EXP(-rr*h)*(pstar*GF42+(1-pstar)*GF43)))</f>
        <v/>
      </c>
      <c r="GF42" s="20" t="str">
        <f>IF(StockTree!GF42="","",IF(T=GF$10,IF(CallFlag=1,MAX(StockTree!GF42-K,0),MAX(K-StockTree!GF42,0)),EXP(-rr*h)*(pstar*GG42+(1-pstar)*GG43)))</f>
        <v/>
      </c>
      <c r="GG42" s="20" t="str">
        <f>IF(StockTree!GG42="","",IF(T=GG$10,IF(CallFlag=1,MAX(StockTree!GG42-K,0),MAX(K-StockTree!GG42,0)),EXP(-rr*h)*(pstar*GH42+(1-pstar)*GH43)))</f>
        <v/>
      </c>
      <c r="GH42" s="20" t="str">
        <f>IF(StockTree!GH42="","",IF(T=GH$10,IF(CallFlag=1,MAX(StockTree!GH42-K,0),MAX(K-StockTree!GH42,0)),EXP(-rr*h)*(pstar*GI42+(1-pstar)*GI43)))</f>
        <v/>
      </c>
      <c r="GI42" s="20" t="str">
        <f>IF(StockTree!GI42="","",IF(T=GI$10,IF(CallFlag=1,MAX(StockTree!GI42-K,0),MAX(K-StockTree!GI42,0)),EXP(-rr*h)*(pstar*GJ42+(1-pstar)*GJ43)))</f>
        <v/>
      </c>
      <c r="GJ42" s="20" t="str">
        <f>IF(StockTree!GJ42="","",IF(T=GJ$10,IF(CallFlag=1,MAX(StockTree!GJ42-K,0),MAX(K-StockTree!GJ42,0)),EXP(-rr*h)*(pstar*GK42+(1-pstar)*GK43)))</f>
        <v/>
      </c>
      <c r="GK42" s="20" t="str">
        <f>IF(StockTree!GK42="","",IF(T=GK$10,IF(CallFlag=1,MAX(StockTree!GK42-K,0),MAX(K-StockTree!GK42,0)),EXP(-rr*h)*(pstar*GL42+(1-pstar)*GL43)))</f>
        <v/>
      </c>
      <c r="GL42" s="20" t="str">
        <f>IF(StockTree!GL42="","",IF(T=GL$10,IF(CallFlag=1,MAX(StockTree!GL42-K,0),MAX(K-StockTree!GL42,0)),EXP(-rr*h)*(pstar*GM42+(1-pstar)*GM43)))</f>
        <v/>
      </c>
      <c r="GM42" s="20" t="str">
        <f>IF(StockTree!GM42="","",IF(T=GM$10,IF(CallFlag=1,MAX(StockTree!GM42-K,0),MAX(K-StockTree!GM42,0)),EXP(-rr*h)*(pstar*GN42+(1-pstar)*GN43)))</f>
        <v/>
      </c>
      <c r="GN42" s="20" t="str">
        <f>IF(StockTree!GN42="","",IF(T=GN$10,IF(CallFlag=1,MAX(StockTree!GN42-K,0),MAX(K-StockTree!GN42,0)),EXP(-rr*h)*(pstar*GO42+(1-pstar)*GO43)))</f>
        <v/>
      </c>
      <c r="GO42" s="20" t="str">
        <f>IF(StockTree!GO42="","",IF(T=GO$10,IF(CallFlag=1,MAX(StockTree!GO42-K,0),MAX(K-StockTree!GO42,0)),EXP(-rr*h)*(pstar*GP42+(1-pstar)*GP43)))</f>
        <v/>
      </c>
      <c r="GP42" s="20" t="str">
        <f>IF(StockTree!GP42="","",IF(T=GP$10,IF(CallFlag=1,MAX(StockTree!GP42-K,0),MAX(K-StockTree!GP42,0)),EXP(-rr*h)*(pstar*GQ42+(1-pstar)*GQ43)))</f>
        <v/>
      </c>
      <c r="GQ42" s="20" t="str">
        <f>IF(StockTree!GQ42="","",IF(T=GQ$10,IF(CallFlag=1,MAX(StockTree!GQ42-K,0),MAX(K-StockTree!GQ42,0)),EXP(-rr*h)*(pstar*GR42+(1-pstar)*GR43)))</f>
        <v/>
      </c>
      <c r="GR42" s="20" t="str">
        <f>IF(StockTree!GR42="","",IF(T=GR$10,IF(CallFlag=1,MAX(StockTree!GR42-K,0),MAX(K-StockTree!GR42,0)),EXP(-rr*h)*(pstar*GS42+(1-pstar)*GS43)))</f>
        <v/>
      </c>
      <c r="GS42" s="20" t="str">
        <f>IF(StockTree!GS42="","",IF(T=GS$10,IF(CallFlag=1,MAX(StockTree!GS42-K,0),MAX(K-StockTree!GS42,0)),EXP(-rr*h)*(pstar*GT42+(1-pstar)*GT43)))</f>
        <v/>
      </c>
      <c r="GT42" s="20" t="str">
        <f>IF(StockTree!GT42="","",IF(T=GT$10,IF(CallFlag=1,MAX(StockTree!GT42-K,0),MAX(K-StockTree!GT42,0)),EXP(-rr*h)*(pstar*GU42+(1-pstar)*GU43)))</f>
        <v/>
      </c>
      <c r="GU42" s="20" t="str">
        <f>IF(StockTree!GU42="","",IF(T=GU$10,IF(CallFlag=1,MAX(StockTree!GU42-K,0),MAX(K-StockTree!GU42,0)),EXP(-rr*h)*(pstar*GV42+(1-pstar)*GV43)))</f>
        <v/>
      </c>
      <c r="GV42" s="20" t="str">
        <f>IF(StockTree!GV42="","",IF(T=GV$10,IF(CallFlag=1,MAX(StockTree!GV42-K,0),MAX(K-StockTree!GV42,0)),EXP(-rr*h)*(pstar*GW42+(1-pstar)*GW43)))</f>
        <v/>
      </c>
      <c r="GW42" s="20" t="str">
        <f>IF(StockTree!GW42="","",IF(T=GW$10,IF(CallFlag=1,MAX(StockTree!GW42-K,0),MAX(K-StockTree!GW42,0)),EXP(-rr*h)*(pstar*GX42+(1-pstar)*GX43)))</f>
        <v/>
      </c>
      <c r="GX42" s="20" t="str">
        <f>IF(StockTree!GX42="","",IF(T=GX$10,IF(CallFlag=1,MAX(StockTree!GX42-K,0),MAX(K-StockTree!GX42,0)),EXP(-rr*h)*(pstar*GY42+(1-pstar)*GY43)))</f>
        <v/>
      </c>
      <c r="GY42" s="20" t="str">
        <f>IF(StockTree!GY42="","",IF(T=GY$10,IF(CallFlag=1,MAX(StockTree!GY42-K,0),MAX(K-StockTree!GY42,0)),EXP(-rr*h)*(pstar*GZ42+(1-pstar)*GZ43)))</f>
        <v/>
      </c>
      <c r="GZ42" s="20" t="str">
        <f>IF(StockTree!GZ42="","",IF(T=GZ$10,IF(CallFlag=1,MAX(StockTree!GZ42-K,0),MAX(K-StockTree!GZ42,0)),EXP(-rr*h)*(pstar*HA42+(1-pstar)*HA43)))</f>
        <v/>
      </c>
      <c r="HA42" s="20" t="str">
        <f>IF(StockTree!HA42="","",IF(T=HA$10,IF(CallFlag=1,MAX(StockTree!HA42-K,0),MAX(K-StockTree!HA42,0)),EXP(-rr*h)*(pstar*HB42+(1-pstar)*HB43)))</f>
        <v/>
      </c>
      <c r="HB42" s="20" t="str">
        <f>IF(StockTree!HB42="","",IF(T=HB$10,IF(CallFlag=1,MAX(StockTree!HB42-K,0),MAX(K-StockTree!HB42,0)),EXP(-rr*h)*(pstar*HC42+(1-pstar)*HC43)))</f>
        <v/>
      </c>
      <c r="HC42" s="20" t="str">
        <f>IF(StockTree!HC42="","",IF(T=HC$10,IF(CallFlag=1,MAX(StockTree!HC42-K,0),MAX(K-StockTree!HC42,0)),EXP(-rr*h)*(pstar*HD42+(1-pstar)*HD43)))</f>
        <v/>
      </c>
      <c r="HD42" s="20" t="str">
        <f>IF(StockTree!HD42="","",IF(T=HD$10,IF(CallFlag=1,MAX(StockTree!HD42-K,0),MAX(K-StockTree!HD42,0)),EXP(-rr*h)*(pstar*HE42+(1-pstar)*HE43)))</f>
        <v/>
      </c>
      <c r="HE42" s="20" t="str">
        <f>IF(StockTree!HE42="","",IF(T=HE$10,IF(CallFlag=1,MAX(StockTree!HE42-K,0),MAX(K-StockTree!HE42,0)),EXP(-rr*h)*(pstar*HF42+(1-pstar)*HF43)))</f>
        <v/>
      </c>
      <c r="HF42" s="20" t="str">
        <f>IF(StockTree!HF42="","",IF(T=HF$10,IF(CallFlag=1,MAX(StockTree!HF42-K,0),MAX(K-StockTree!HF42,0)),EXP(-rr*h)*(pstar*HG42+(1-pstar)*HG43)))</f>
        <v/>
      </c>
      <c r="HG42" s="20" t="str">
        <f>IF(StockTree!HG42="","",IF(T=HG$10,IF(CallFlag=1,MAX(StockTree!HG42-K,0),MAX(K-StockTree!HG42,0)),EXP(-rr*h)*(pstar*HH42+(1-pstar)*HH43)))</f>
        <v/>
      </c>
      <c r="HH42" s="20" t="str">
        <f>IF(StockTree!HH42="","",IF(T=HH$10,IF(CallFlag=1,MAX(StockTree!HH42-K,0),MAX(K-StockTree!HH42,0)),EXP(-rr*h)*(pstar*HI42+(1-pstar)*HI43)))</f>
        <v/>
      </c>
      <c r="HI42" s="20" t="str">
        <f>IF(StockTree!HI42="","",IF(T=HI$10,IF(CallFlag=1,MAX(StockTree!HI42-K,0),MAX(K-StockTree!HI42,0)),EXP(-rr*h)*(pstar*HJ42+(1-pstar)*HJ43)))</f>
        <v/>
      </c>
      <c r="HJ42" s="20" t="str">
        <f>IF(StockTree!HJ42="","",IF(T=HJ$10,IF(CallFlag=1,MAX(StockTree!HJ42-K,0),MAX(K-StockTree!HJ42,0)),EXP(-rr*h)*(pstar*HK42+(1-pstar)*HK43)))</f>
        <v/>
      </c>
      <c r="HK42" s="20" t="str">
        <f>IF(StockTree!HK42="","",IF(T=HK$10,IF(CallFlag=1,MAX(StockTree!HK42-K,0),MAX(K-StockTree!HK42,0)),EXP(-rr*h)*(pstar*HL42+(1-pstar)*HL43)))</f>
        <v/>
      </c>
      <c r="HL42" s="20" t="str">
        <f>IF(StockTree!HL42="","",IF(T=HL$10,IF(CallFlag=1,MAX(StockTree!HL42-K,0),MAX(K-StockTree!HL42,0)),EXP(-rr*h)*(pstar*HM42+(1-pstar)*HM43)))</f>
        <v/>
      </c>
      <c r="HM42" s="20" t="str">
        <f>IF(StockTree!HM42="","",IF(T=HM$10,IF(CallFlag=1,MAX(StockTree!HM42-K,0),MAX(K-StockTree!HM42,0)),EXP(-rr*h)*(pstar*HN42+(1-pstar)*HN43)))</f>
        <v/>
      </c>
      <c r="HN42" s="20" t="str">
        <f>IF(StockTree!HN42="","",IF(T=HN$10,IF(CallFlag=1,MAX(StockTree!HN42-K,0),MAX(K-StockTree!HN42,0)),EXP(-rr*h)*(pstar*HO42+(1-pstar)*HO43)))</f>
        <v/>
      </c>
      <c r="HO42" s="20" t="str">
        <f>IF(StockTree!HO42="","",IF(T=HO$10,IF(CallFlag=1,MAX(StockTree!HO42-K,0),MAX(K-StockTree!HO42,0)),EXP(-rr*h)*(pstar*HP42+(1-pstar)*HP43)))</f>
        <v/>
      </c>
      <c r="HP42" s="20" t="str">
        <f>IF(StockTree!HP42="","",IF(T=HP$10,IF(CallFlag=1,MAX(StockTree!HP42-K,0),MAX(K-StockTree!HP42,0)),EXP(-rr*h)*(pstar*HQ42+(1-pstar)*HQ43)))</f>
        <v/>
      </c>
      <c r="HQ42" s="20" t="str">
        <f>IF(StockTree!HQ42="","",IF(T=HQ$10,IF(CallFlag=1,MAX(StockTree!HQ42-K,0),MAX(K-StockTree!HQ42,0)),EXP(-rr*h)*(pstar*HR42+(1-pstar)*HR43)))</f>
        <v/>
      </c>
      <c r="HR42" s="20" t="str">
        <f>IF(StockTree!HR42="","",IF(T=HR$10,IF(CallFlag=1,MAX(StockTree!HR42-K,0),MAX(K-StockTree!HR42,0)),EXP(-rr*h)*(pstar*HS42+(1-pstar)*HS43)))</f>
        <v/>
      </c>
      <c r="HS42" s="20" t="str">
        <f>IF(StockTree!HS42="","",IF(T=HS$10,IF(CallFlag=1,MAX(StockTree!HS42-K,0),MAX(K-StockTree!HS42,0)),EXP(-rr*h)*(pstar*HT42+(1-pstar)*HT43)))</f>
        <v/>
      </c>
      <c r="HT42" s="20" t="str">
        <f>IF(StockTree!HT42="","",IF(T=HT$10,IF(CallFlag=1,MAX(StockTree!HT42-K,0),MAX(K-StockTree!HT42,0)),EXP(-rr*h)*(pstar*HU42+(1-pstar)*HU43)))</f>
        <v/>
      </c>
      <c r="HU42" s="20" t="str">
        <f>IF(StockTree!HU42="","",IF(T=HU$10,IF(CallFlag=1,MAX(StockTree!HU42-K,0),MAX(K-StockTree!HU42,0)),EXP(-rr*h)*(pstar*HV42+(1-pstar)*HV43)))</f>
        <v/>
      </c>
      <c r="HV42" s="20" t="str">
        <f>IF(StockTree!HV42="","",IF(T=HV$10,IF(CallFlag=1,MAX(StockTree!HV42-K,0),MAX(K-StockTree!HV42,0)),EXP(-rr*h)*(pstar*HW42+(1-pstar)*HW43)))</f>
        <v/>
      </c>
      <c r="HW42" s="20" t="str">
        <f>IF(StockTree!HW42="","",IF(T=HW$10,IF(CallFlag=1,MAX(StockTree!HW42-K,0),MAX(K-StockTree!HW42,0)),EXP(-rr*h)*(pstar*HX42+(1-pstar)*HX43)))</f>
        <v/>
      </c>
      <c r="HX42" s="20" t="str">
        <f>IF(StockTree!HX42="","",IF(T=HX$10,IF(CallFlag=1,MAX(StockTree!HX42-K,0),MAX(K-StockTree!HX42,0)),EXP(-rr*h)*(pstar*HY42+(1-pstar)*HY43)))</f>
        <v/>
      </c>
      <c r="HY42" s="20" t="str">
        <f>IF(StockTree!HY42="","",IF(T=HY$10,IF(CallFlag=1,MAX(StockTree!HY42-K,0),MAX(K-StockTree!HY42,0)),EXP(-rr*h)*(pstar*HZ42+(1-pstar)*HZ43)))</f>
        <v/>
      </c>
      <c r="HZ42" s="20" t="str">
        <f>IF(StockTree!HZ42="","",IF(T=HZ$10,IF(CallFlag=1,MAX(StockTree!HZ42-K,0),MAX(K-StockTree!HZ42,0)),EXP(-rr*h)*(pstar*IA42+(1-pstar)*IA43)))</f>
        <v/>
      </c>
      <c r="IA42" s="20" t="str">
        <f>IF(StockTree!IA42="","",IF(T=IA$10,IF(CallFlag=1,MAX(StockTree!IA42-K,0),MAX(K-StockTree!IA42,0)),EXP(-rr*h)*(pstar*IB42+(1-pstar)*IB43)))</f>
        <v/>
      </c>
      <c r="IB42" s="20" t="str">
        <f>IF(StockTree!IB42="","",IF(T=IB$10,IF(CallFlag=1,MAX(StockTree!IB42-K,0),MAX(K-StockTree!IB42,0)),EXP(-rr*h)*(pstar*IC42+(1-pstar)*IC43)))</f>
        <v/>
      </c>
      <c r="IC42" s="20" t="str">
        <f>IF(StockTree!IC42="","",IF(T=IC$10,IF(CallFlag=1,MAX(StockTree!IC42-K,0),MAX(K-StockTree!IC42,0)),EXP(-rr*h)*(pstar*ID42+(1-pstar)*ID43)))</f>
        <v/>
      </c>
      <c r="ID42" s="20" t="str">
        <f>IF(StockTree!ID42="","",IF(T=ID$10,IF(CallFlag=1,MAX(StockTree!ID42-K,0),MAX(K-StockTree!ID42,0)),EXP(-rr*h)*(pstar*IE42+(1-pstar)*IE43)))</f>
        <v/>
      </c>
      <c r="IE42" s="20" t="str">
        <f>IF(StockTree!IE42="","",IF(T=IE$10,IF(CallFlag=1,MAX(StockTree!IE42-K,0),MAX(K-StockTree!IE42,0)),EXP(-rr*h)*(pstar*IF42+(1-pstar)*IF43)))</f>
        <v/>
      </c>
      <c r="IF42" s="20" t="str">
        <f>IF(StockTree!IF42="","",IF(T=IF$10,IF(CallFlag=1,MAX(StockTree!IF42-K,0),MAX(K-StockTree!IF42,0)),EXP(-rr*h)*(pstar*IG42+(1-pstar)*IG43)))</f>
        <v/>
      </c>
      <c r="IG42" s="20" t="str">
        <f>IF(StockTree!IG42="","",IF(T=IG$10,IF(CallFlag=1,MAX(StockTree!IG42-K,0),MAX(K-StockTree!IG42,0)),EXP(-rr*h)*(pstar*IH42+(1-pstar)*IH43)))</f>
        <v/>
      </c>
      <c r="IH42" s="20" t="str">
        <f>IF(StockTree!IH42="","",IF(T=IH$10,IF(CallFlag=1,MAX(StockTree!IH42-K,0),MAX(K-StockTree!IH42,0)),EXP(-rr*h)*(pstar*II42+(1-pstar)*II43)))</f>
        <v/>
      </c>
      <c r="II42" s="20" t="str">
        <f>IF(StockTree!II42="","",IF(T=II$10,IF(CallFlag=1,MAX(StockTree!II42-K,0),MAX(K-StockTree!II42,0)),EXP(-rr*h)*(pstar*IJ42+(1-pstar)*IJ43)))</f>
        <v/>
      </c>
      <c r="IJ42" s="20" t="str">
        <f>IF(StockTree!IJ42="","",IF(T=IJ$10,IF(CallFlag=1,MAX(StockTree!IJ42-K,0),MAX(K-StockTree!IJ42,0)),EXP(-rr*h)*(pstar*IK42+(1-pstar)*IK43)))</f>
        <v/>
      </c>
      <c r="IK42" s="20" t="str">
        <f>IF(StockTree!IK42="","",IF(T=IK$10,IF(CallFlag=1,MAX(StockTree!IK42-K,0),MAX(K-StockTree!IK42,0)),EXP(-rr*h)*(pstar*IL42+(1-pstar)*IL43)))</f>
        <v/>
      </c>
      <c r="IL42" s="20" t="str">
        <f>IF(StockTree!IL42="","",IF(T=IL$10,IF(CallFlag=1,MAX(StockTree!IL42-K,0),MAX(K-StockTree!IL42,0)),EXP(-rr*h)*(pstar*IM42+(1-pstar)*IM43)))</f>
        <v/>
      </c>
      <c r="IM42" s="20" t="str">
        <f>IF(StockTree!IM42="","",IF(T=IM$10,IF(CallFlag=1,MAX(StockTree!IM42-K,0),MAX(K-StockTree!IM42,0)),EXP(-rr*h)*(pstar*IN42+(1-pstar)*IN43)))</f>
        <v/>
      </c>
      <c r="IN42" s="20" t="str">
        <f>IF(StockTree!IN42="","",IF(T=IN$10,IF(CallFlag=1,MAX(StockTree!IN42-K,0),MAX(K-StockTree!IN42,0)),EXP(-rr*h)*(pstar*IO42+(1-pstar)*IO43)))</f>
        <v/>
      </c>
      <c r="IO42" s="20" t="str">
        <f>IF(StockTree!IO42="","",IF(T=IO$10,IF(CallFlag=1,MAX(StockTree!IO42-K,0),MAX(K-StockTree!IO42,0)),EXP(-rr*h)*(pstar*IP42+(1-pstar)*IP43)))</f>
        <v/>
      </c>
      <c r="IP42" s="20" t="str">
        <f>IF(StockTree!IP42="","",IF(T=IP$10,IF(CallFlag=1,MAX(StockTree!IP42-K,0),MAX(K-StockTree!IP42,0)),EXP(-rr*h)*(pstar*IQ42+(1-pstar)*IQ43)))</f>
        <v/>
      </c>
      <c r="IQ42" s="20" t="str">
        <f>IF(StockTree!IQ42="","",IF(T=IQ$10,IF(CallFlag=1,MAX(StockTree!IQ42-K,0),MAX(K-StockTree!IQ42,0)),EXP(-rr*h)*(pstar*IR42+(1-pstar)*IR43)))</f>
        <v/>
      </c>
      <c r="IR42" s="20" t="str">
        <f>IF(StockTree!IR42="","",IF(T=IR$10,IF(CallFlag=1,MAX(StockTree!IR42-K,0),MAX(K-StockTree!IR42,0)),EXP(-rr*h)*(pstar*IS42+(1-pstar)*IS43)))</f>
        <v/>
      </c>
      <c r="IS42" s="20" t="str">
        <f>IF(StockTree!IS42="","",IF(T=IS$10,IF(CallFlag=1,MAX(StockTree!IS42-K,0),MAX(K-StockTree!IS42,0)),EXP(-rr*h)*(pstar*IT42+(1-pstar)*IT43)))</f>
        <v/>
      </c>
      <c r="IT42" s="20" t="str">
        <f>IF(StockTree!IT42="","",IF(T=IT$10,IF(CallFlag=1,MAX(StockTree!IT42-K,0),MAX(K-StockTree!IT42,0)),EXP(-rr*h)*(pstar*IU42+(1-pstar)*IU43)))</f>
        <v/>
      </c>
      <c r="IU42" s="20" t="str">
        <f>IF(StockTree!IU42="","",IF(T=IU$10,IF(CallFlag=1,MAX(StockTree!IU42-K,0),MAX(K-StockTree!IU42,0)),EXP(-rr*h)*(pstar*IV42+(1-pstar)*IV43)))</f>
        <v/>
      </c>
      <c r="IV42" s="20" t="str">
        <f>IF(StockTree!IV42="","",IF(T=IV$10,IF(CallFlag=1,MAX(StockTree!IV42-K,0),MAX(K-StockTree!IV42,0)),EXP(-rr*h)*(pstar*#REF!+(1-pstar)*#REF!)))</f>
        <v/>
      </c>
    </row>
    <row r="43" spans="1:256" s="20" customFormat="1" x14ac:dyDescent="0.2">
      <c r="A43" s="19">
        <f t="shared" si="8"/>
        <v>31</v>
      </c>
      <c r="B43" s="20" t="str">
        <f>IF(StockTree!B43="","",IF(T=B$10,IF(CallFlag=1,MAX(StockTree!B43-K,0),MAX(K-StockTree!B43,0)),EXP(-rr*h)*(pstar*C43+(1-pstar)*C44)))</f>
        <v/>
      </c>
      <c r="C43" s="20" t="str">
        <f>IF(StockTree!C43="","",IF(T=C$10,IF(CallFlag=1,MAX(StockTree!C43-K,0),MAX(K-StockTree!C43,0)),EXP(-rr*h)*(pstar*D43+(1-pstar)*D44)))</f>
        <v/>
      </c>
      <c r="D43" s="20" t="str">
        <f>IF(StockTree!D43="","",IF(T=D$10,IF(CallFlag=1,MAX(StockTree!D43-K,0),MAX(K-StockTree!D43,0)),EXP(-rr*h)*(pstar*E43+(1-pstar)*E44)))</f>
        <v/>
      </c>
      <c r="E43" s="20" t="str">
        <f>IF(StockTree!E43="","",IF(T=E$10,IF(CallFlag=1,MAX(StockTree!E43-K,0),MAX(K-StockTree!E43,0)),EXP(-rr*h)*(pstar*F43+(1-pstar)*F44)))</f>
        <v/>
      </c>
      <c r="F43" s="20" t="str">
        <f>IF(StockTree!F43="","",IF(T=F$10,IF(CallFlag=1,MAX(StockTree!F43-K,0),MAX(K-StockTree!F43,0)),EXP(-rr*h)*(pstar*G43+(1-pstar)*G44)))</f>
        <v/>
      </c>
      <c r="G43" s="20" t="str">
        <f>IF(StockTree!G43="","",IF(T=G$10,IF(CallFlag=1,MAX(StockTree!G43-K,0),MAX(K-StockTree!G43,0)),EXP(-rr*h)*(pstar*H43+(1-pstar)*H44)))</f>
        <v/>
      </c>
      <c r="H43" s="20" t="str">
        <f>IF(StockTree!H43="","",IF(T=H$10,IF(CallFlag=1,MAX(StockTree!H43-K,0),MAX(K-StockTree!H43,0)),EXP(-rr*h)*(pstar*I43+(1-pstar)*I44)))</f>
        <v/>
      </c>
      <c r="I43" s="20" t="str">
        <f>IF(StockTree!I43="","",IF(T=I$10,IF(CallFlag=1,MAX(StockTree!I43-K,0),MAX(K-StockTree!I43,0)),EXP(-rr*h)*(pstar*J43+(1-pstar)*J44)))</f>
        <v/>
      </c>
      <c r="J43" s="20" t="str">
        <f>IF(StockTree!J43="","",IF(T=J$10,IF(CallFlag=1,MAX(StockTree!J43-K,0),MAX(K-StockTree!J43,0)),EXP(-rr*h)*(pstar*K43+(1-pstar)*K44)))</f>
        <v/>
      </c>
      <c r="K43" s="20" t="str">
        <f>IF(StockTree!K43="","",IF(T=K$10,IF(CallFlag=1,MAX(StockTree!K43-K,0),MAX(K-StockTree!K43,0)),EXP(-rr*h)*(pstar*L43+(1-pstar)*L44)))</f>
        <v/>
      </c>
      <c r="L43" s="20" t="str">
        <f>IF(StockTree!L43="","",IF(T=L$10,IF(CallFlag=1,MAX(StockTree!L43-K,0),MAX(K-StockTree!L43,0)),EXP(-rr*h)*(pstar*M43+(1-pstar)*M44)))</f>
        <v/>
      </c>
      <c r="M43" s="20" t="str">
        <f>IF(StockTree!M43="","",IF(T=M$10,IF(CallFlag=1,MAX(StockTree!M43-K,0),MAX(K-StockTree!M43,0)),EXP(-rr*h)*(pstar*N43+(1-pstar)*N44)))</f>
        <v/>
      </c>
      <c r="N43" s="20" t="str">
        <f>IF(StockTree!N43="","",IF(T=N$10,IF(CallFlag=1,MAX(StockTree!N43-K,0),MAX(K-StockTree!N43,0)),EXP(-rr*h)*(pstar*O43+(1-pstar)*O44)))</f>
        <v/>
      </c>
      <c r="O43" s="20" t="str">
        <f>IF(StockTree!O43="","",IF(T=O$10,IF(CallFlag=1,MAX(StockTree!O43-K,0),MAX(K-StockTree!O43,0)),EXP(-rr*h)*(pstar*P43+(1-pstar)*P44)))</f>
        <v/>
      </c>
      <c r="P43" s="20" t="str">
        <f>IF(StockTree!P43="","",IF(T=P$10,IF(CallFlag=1,MAX(StockTree!P43-K,0),MAX(K-StockTree!P43,0)),EXP(-rr*h)*(pstar*Q43+(1-pstar)*Q44)))</f>
        <v/>
      </c>
      <c r="Q43" s="20" t="str">
        <f>IF(StockTree!Q43="","",IF(T=Q$10,IF(CallFlag=1,MAX(StockTree!Q43-K,0),MAX(K-StockTree!Q43,0)),EXP(-rr*h)*(pstar*R43+(1-pstar)*R44)))</f>
        <v/>
      </c>
      <c r="R43" s="20" t="str">
        <f>IF(StockTree!R43="","",IF(T=R$10,IF(CallFlag=1,MAX(StockTree!R43-K,0),MAX(K-StockTree!R43,0)),EXP(-rr*h)*(pstar*S43+(1-pstar)*S44)))</f>
        <v/>
      </c>
      <c r="S43" s="20" t="str">
        <f>IF(StockTree!S43="","",IF(T=S$10,IF(CallFlag=1,MAX(StockTree!S43-K,0),MAX(K-StockTree!S43,0)),EXP(-rr*h)*(pstar*T43+(1-pstar)*T44)))</f>
        <v/>
      </c>
      <c r="T43" s="20" t="str">
        <f>IF(StockTree!T43="","",IF(T=T$10,IF(CallFlag=1,MAX(StockTree!T43-K,0),MAX(K-StockTree!T43,0)),EXP(-rr*h)*(pstar*U43+(1-pstar)*U44)))</f>
        <v/>
      </c>
      <c r="U43" s="20" t="str">
        <f>IF(StockTree!U43="","",IF(T=U$10,IF(CallFlag=1,MAX(StockTree!U43-K,0),MAX(K-StockTree!U43,0)),EXP(-rr*h)*(pstar*V43+(1-pstar)*V44)))</f>
        <v/>
      </c>
      <c r="V43" s="20" t="str">
        <f>IF(StockTree!V43="","",IF(T=V$10,IF(CallFlag=1,MAX(StockTree!V43-K,0),MAX(K-StockTree!V43,0)),EXP(-rr*h)*(pstar*W43+(1-pstar)*W44)))</f>
        <v/>
      </c>
      <c r="W43" s="20" t="str">
        <f>IF(StockTree!W43="","",IF(T=W$10,IF(CallFlag=1,MAX(StockTree!W43-K,0),MAX(K-StockTree!W43,0)),EXP(-rr*h)*(pstar*X43+(1-pstar)*X44)))</f>
        <v/>
      </c>
      <c r="X43" s="20" t="str">
        <f>IF(StockTree!X43="","",IF(T=X$10,IF(CallFlag=1,MAX(StockTree!X43-K,0),MAX(K-StockTree!X43,0)),EXP(-rr*h)*(pstar*Y43+(1-pstar)*Y44)))</f>
        <v/>
      </c>
      <c r="Y43" s="20" t="str">
        <f>IF(StockTree!Y43="","",IF(T=Y$10,IF(CallFlag=1,MAX(StockTree!Y43-K,0),MAX(K-StockTree!Y43,0)),EXP(-rr*h)*(pstar*Z43+(1-pstar)*Z44)))</f>
        <v/>
      </c>
      <c r="Z43" s="20" t="str">
        <f>IF(StockTree!Z43="","",IF(T=Z$10,IF(CallFlag=1,MAX(StockTree!Z43-K,0),MAX(K-StockTree!Z43,0)),EXP(-rr*h)*(pstar*AA43+(1-pstar)*AA44)))</f>
        <v/>
      </c>
      <c r="AA43" s="20" t="str">
        <f>IF(StockTree!AA43="","",IF(T=AA$10,IF(CallFlag=1,MAX(StockTree!AA43-K,0),MAX(K-StockTree!AA43,0)),EXP(-rr*h)*(pstar*AB43+(1-pstar)*AB44)))</f>
        <v/>
      </c>
      <c r="AB43" s="20" t="str">
        <f>IF(StockTree!AB43="","",IF(T=AB$10,IF(CallFlag=1,MAX(StockTree!AB43-K,0),MAX(K-StockTree!AB43,0)),EXP(-rr*h)*(pstar*AC43+(1-pstar)*AC44)))</f>
        <v/>
      </c>
      <c r="AC43" s="20" t="str">
        <f>IF(StockTree!AC43="","",IF(T=AC$10,IF(CallFlag=1,MAX(StockTree!AC43-K,0),MAX(K-StockTree!AC43,0)),EXP(-rr*h)*(pstar*AD43+(1-pstar)*AD44)))</f>
        <v/>
      </c>
      <c r="AD43" s="20" t="str">
        <f>IF(StockTree!AD43="","",IF(T=AD$10,IF(CallFlag=1,MAX(StockTree!AD43-K,0),MAX(K-StockTree!AD43,0)),EXP(-rr*h)*(pstar*AE43+(1-pstar)*AE44)))</f>
        <v/>
      </c>
      <c r="AE43" s="20" t="str">
        <f>IF(StockTree!AE43="","",IF(T=AE$10,IF(CallFlag=1,MAX(StockTree!AE43-K,0),MAX(K-StockTree!AE43,0)),EXP(-rr*h)*(pstar*AF43+(1-pstar)*AF44)))</f>
        <v/>
      </c>
      <c r="AF43" s="20" t="str">
        <f>IF(StockTree!AF43="","",IF(T=AF$10,IF(CallFlag=1,MAX(StockTree!AF43-K,0),MAX(K-StockTree!AF43,0)),EXP(-rr*h)*(pstar*AG43+(1-pstar)*AG44)))</f>
        <v/>
      </c>
      <c r="AG43" s="20" t="str">
        <f>IF(StockTree!AG43="","",IF(T=AG$10,IF(CallFlag=1,MAX(StockTree!AG43-K,0),MAX(K-StockTree!AG43,0)),EXP(-rr*h)*(pstar*AH43+(1-pstar)*AH44)))</f>
        <v/>
      </c>
      <c r="AH43" s="20" t="str">
        <f>IF(StockTree!AH43="","",IF(T=AH$10,IF(CallFlag=1,MAX(StockTree!AH43-K,0),MAX(K-StockTree!AH43,0)),EXP(-rr*h)*(pstar*AI43+(1-pstar)*AI44)))</f>
        <v/>
      </c>
      <c r="AI43" s="20" t="str">
        <f>IF(StockTree!AI43="","",IF(T=AI$10,IF(CallFlag=1,MAX(StockTree!AI43-K,0),MAX(K-StockTree!AI43,0)),EXP(-rr*h)*(pstar*AJ43+(1-pstar)*AJ44)))</f>
        <v/>
      </c>
      <c r="AJ43" s="20" t="str">
        <f>IF(StockTree!AJ43="","",IF(T=AJ$10,IF(CallFlag=1,MAX(StockTree!AJ43-K,0),MAX(K-StockTree!AJ43,0)),EXP(-rr*h)*(pstar*AK43+(1-pstar)*AK44)))</f>
        <v/>
      </c>
      <c r="AK43" s="20" t="str">
        <f>IF(StockTree!AK43="","",IF(T=AK$10,IF(CallFlag=1,MAX(StockTree!AK43-K,0),MAX(K-StockTree!AK43,0)),EXP(-rr*h)*(pstar*AL43+(1-pstar)*AL44)))</f>
        <v/>
      </c>
      <c r="AL43" s="20" t="str">
        <f>IF(StockTree!AL43="","",IF(T=AL$10,IF(CallFlag=1,MAX(StockTree!AL43-K,0),MAX(K-StockTree!AL43,0)),EXP(-rr*h)*(pstar*AM43+(1-pstar)*AM44)))</f>
        <v/>
      </c>
      <c r="AM43" s="20" t="str">
        <f>IF(StockTree!AM43="","",IF(T=AM$10,IF(CallFlag=1,MAX(StockTree!AM43-K,0),MAX(K-StockTree!AM43,0)),EXP(-rr*h)*(pstar*AN43+(1-pstar)*AN44)))</f>
        <v/>
      </c>
      <c r="AN43" s="20" t="str">
        <f>IF(StockTree!AN43="","",IF(T=AN$10,IF(CallFlag=1,MAX(StockTree!AN43-K,0),MAX(K-StockTree!AN43,0)),EXP(-rr*h)*(pstar*AO43+(1-pstar)*AO44)))</f>
        <v/>
      </c>
      <c r="AO43" s="20" t="str">
        <f>IF(StockTree!AO43="","",IF(T=AO$10,IF(CallFlag=1,MAX(StockTree!AO43-K,0),MAX(K-StockTree!AO43,0)),EXP(-rr*h)*(pstar*AP43+(1-pstar)*AP44)))</f>
        <v/>
      </c>
      <c r="AP43" s="20" t="str">
        <f>IF(StockTree!AP43="","",IF(T=AP$10,IF(CallFlag=1,MAX(StockTree!AP43-K,0),MAX(K-StockTree!AP43,0)),EXP(-rr*h)*(pstar*AQ43+(1-pstar)*AQ44)))</f>
        <v/>
      </c>
      <c r="AQ43" s="20" t="str">
        <f>IF(StockTree!AQ43="","",IF(T=AQ$10,IF(CallFlag=1,MAX(StockTree!AQ43-K,0),MAX(K-StockTree!AQ43,0)),EXP(-rr*h)*(pstar*AR43+(1-pstar)*AR44)))</f>
        <v/>
      </c>
      <c r="AR43" s="20" t="str">
        <f>IF(StockTree!AR43="","",IF(T=AR$10,IF(CallFlag=1,MAX(StockTree!AR43-K,0),MAX(K-StockTree!AR43,0)),EXP(-rr*h)*(pstar*AS43+(1-pstar)*AS44)))</f>
        <v/>
      </c>
      <c r="AS43" s="20" t="str">
        <f>IF(StockTree!AS43="","",IF(T=AS$10,IF(CallFlag=1,MAX(StockTree!AS43-K,0),MAX(K-StockTree!AS43,0)),EXP(-rr*h)*(pstar*AT43+(1-pstar)*AT44)))</f>
        <v/>
      </c>
      <c r="AT43" s="20" t="str">
        <f>IF(StockTree!AT43="","",IF(T=AT$10,IF(CallFlag=1,MAX(StockTree!AT43-K,0),MAX(K-StockTree!AT43,0)),EXP(-rr*h)*(pstar*AU43+(1-pstar)*AU44)))</f>
        <v/>
      </c>
      <c r="AU43" s="20" t="str">
        <f>IF(StockTree!AU43="","",IF(T=AU$10,IF(CallFlag=1,MAX(StockTree!AU43-K,0),MAX(K-StockTree!AU43,0)),EXP(-rr*h)*(pstar*AV43+(1-pstar)*AV44)))</f>
        <v/>
      </c>
      <c r="AV43" s="20" t="str">
        <f>IF(StockTree!AV43="","",IF(T=AV$10,IF(CallFlag=1,MAX(StockTree!AV43-K,0),MAX(K-StockTree!AV43,0)),EXP(-rr*h)*(pstar*AW43+(1-pstar)*AW44)))</f>
        <v/>
      </c>
      <c r="AW43" s="20" t="str">
        <f>IF(StockTree!AW43="","",IF(T=AW$10,IF(CallFlag=1,MAX(StockTree!AW43-K,0),MAX(K-StockTree!AW43,0)),EXP(-rr*h)*(pstar*AX43+(1-pstar)*AX44)))</f>
        <v/>
      </c>
      <c r="AX43" s="20" t="str">
        <f>IF(StockTree!AX43="","",IF(T=AX$10,IF(CallFlag=1,MAX(StockTree!AX43-K,0),MAX(K-StockTree!AX43,0)),EXP(-rr*h)*(pstar*AY43+(1-pstar)*AY44)))</f>
        <v/>
      </c>
      <c r="AY43" s="20" t="str">
        <f>IF(StockTree!AY43="","",IF(T=AY$10,IF(CallFlag=1,MAX(StockTree!AY43-K,0),MAX(K-StockTree!AY43,0)),EXP(-rr*h)*(pstar*AZ43+(1-pstar)*AZ44)))</f>
        <v/>
      </c>
      <c r="AZ43" s="20" t="str">
        <f>IF(StockTree!AZ43="","",IF(T=AZ$10,IF(CallFlag=1,MAX(StockTree!AZ43-K,0),MAX(K-StockTree!AZ43,0)),EXP(-rr*h)*(pstar*BA43+(1-pstar)*BA44)))</f>
        <v/>
      </c>
      <c r="BA43" s="20" t="str">
        <f>IF(StockTree!BA43="","",IF(T=BA$10,IF(CallFlag=1,MAX(StockTree!BA43-K,0),MAX(K-StockTree!BA43,0)),EXP(-rr*h)*(pstar*BB43+(1-pstar)*BB44)))</f>
        <v/>
      </c>
      <c r="BB43" s="20" t="str">
        <f>IF(StockTree!BB43="","",IF(T=BB$10,IF(CallFlag=1,MAX(StockTree!BB43-K,0),MAX(K-StockTree!BB43,0)),EXP(-rr*h)*(pstar*BC43+(1-pstar)*BC44)))</f>
        <v/>
      </c>
      <c r="BC43" s="20" t="str">
        <f>IF(StockTree!BC43="","",IF(T=BC$10,IF(CallFlag=1,MAX(StockTree!BC43-K,0),MAX(K-StockTree!BC43,0)),EXP(-rr*h)*(pstar*BD43+(1-pstar)*BD44)))</f>
        <v/>
      </c>
      <c r="BD43" s="20" t="str">
        <f>IF(StockTree!BD43="","",IF(T=BD$10,IF(CallFlag=1,MAX(StockTree!BD43-K,0),MAX(K-StockTree!BD43,0)),EXP(-rr*h)*(pstar*BE43+(1-pstar)*BE44)))</f>
        <v/>
      </c>
      <c r="BE43" s="20" t="str">
        <f>IF(StockTree!BE43="","",IF(T=BE$10,IF(CallFlag=1,MAX(StockTree!BE43-K,0),MAX(K-StockTree!BE43,0)),EXP(-rr*h)*(pstar*BF43+(1-pstar)*BF44)))</f>
        <v/>
      </c>
      <c r="BF43" s="20" t="str">
        <f>IF(StockTree!BF43="","",IF(T=BF$10,IF(CallFlag=1,MAX(StockTree!BF43-K,0),MAX(K-StockTree!BF43,0)),EXP(-rr*h)*(pstar*BG43+(1-pstar)*BG44)))</f>
        <v/>
      </c>
      <c r="BG43" s="20" t="str">
        <f>IF(StockTree!BG43="","",IF(T=BG$10,IF(CallFlag=1,MAX(StockTree!BG43-K,0),MAX(K-StockTree!BG43,0)),EXP(-rr*h)*(pstar*BH43+(1-pstar)*BH44)))</f>
        <v/>
      </c>
      <c r="BH43" s="20" t="str">
        <f>IF(StockTree!BH43="","",IF(T=BH$10,IF(CallFlag=1,MAX(StockTree!BH43-K,0),MAX(K-StockTree!BH43,0)),EXP(-rr*h)*(pstar*BI43+(1-pstar)*BI44)))</f>
        <v/>
      </c>
      <c r="BI43" s="20" t="str">
        <f>IF(StockTree!BI43="","",IF(T=BI$10,IF(CallFlag=1,MAX(StockTree!BI43-K,0),MAX(K-StockTree!BI43,0)),EXP(-rr*h)*(pstar*BJ43+(1-pstar)*BJ44)))</f>
        <v/>
      </c>
      <c r="BJ43" s="20" t="str">
        <f>IF(StockTree!BJ43="","",IF(T=BJ$10,IF(CallFlag=1,MAX(StockTree!BJ43-K,0),MAX(K-StockTree!BJ43,0)),EXP(-rr*h)*(pstar*BK43+(1-pstar)*BK44)))</f>
        <v/>
      </c>
      <c r="BK43" s="20" t="str">
        <f>IF(StockTree!BK43="","",IF(T=BK$10,IF(CallFlag=1,MAX(StockTree!BK43-K,0),MAX(K-StockTree!BK43,0)),EXP(-rr*h)*(pstar*BL43+(1-pstar)*BL44)))</f>
        <v/>
      </c>
      <c r="BL43" s="20" t="str">
        <f>IF(StockTree!BL43="","",IF(T=BL$10,IF(CallFlag=1,MAX(StockTree!BL43-K,0),MAX(K-StockTree!BL43,0)),EXP(-rr*h)*(pstar*BM43+(1-pstar)*BM44)))</f>
        <v/>
      </c>
      <c r="BM43" s="20" t="str">
        <f>IF(StockTree!BM43="","",IF(T=BM$10,IF(CallFlag=1,MAX(StockTree!BM43-K,0),MAX(K-StockTree!BM43,0)),EXP(-rr*h)*(pstar*BN43+(1-pstar)*BN44)))</f>
        <v/>
      </c>
      <c r="BN43" s="20" t="str">
        <f>IF(StockTree!BN43="","",IF(T=BN$10,IF(CallFlag=1,MAX(StockTree!BN43-K,0),MAX(K-StockTree!BN43,0)),EXP(-rr*h)*(pstar*BO43+(1-pstar)*BO44)))</f>
        <v/>
      </c>
      <c r="BO43" s="20" t="str">
        <f>IF(StockTree!BO43="","",IF(T=BO$10,IF(CallFlag=1,MAX(StockTree!BO43-K,0),MAX(K-StockTree!BO43,0)),EXP(-rr*h)*(pstar*BP43+(1-pstar)*BP44)))</f>
        <v/>
      </c>
      <c r="BP43" s="20" t="str">
        <f>IF(StockTree!BP43="","",IF(T=BP$10,IF(CallFlag=1,MAX(StockTree!BP43-K,0),MAX(K-StockTree!BP43,0)),EXP(-rr*h)*(pstar*BQ43+(1-pstar)*BQ44)))</f>
        <v/>
      </c>
      <c r="BQ43" s="20" t="str">
        <f>IF(StockTree!BQ43="","",IF(T=BQ$10,IF(CallFlag=1,MAX(StockTree!BQ43-K,0),MAX(K-StockTree!BQ43,0)),EXP(-rr*h)*(pstar*BR43+(1-pstar)*BR44)))</f>
        <v/>
      </c>
      <c r="BR43" s="20" t="str">
        <f>IF(StockTree!BR43="","",IF(T=BR$10,IF(CallFlag=1,MAX(StockTree!BR43-K,0),MAX(K-StockTree!BR43,0)),EXP(-rr*h)*(pstar*BS43+(1-pstar)*BS44)))</f>
        <v/>
      </c>
      <c r="BS43" s="20" t="str">
        <f>IF(StockTree!BS43="","",IF(T=BS$10,IF(CallFlag=1,MAX(StockTree!BS43-K,0),MAX(K-StockTree!BS43,0)),EXP(-rr*h)*(pstar*BT43+(1-pstar)*BT44)))</f>
        <v/>
      </c>
      <c r="BT43" s="20" t="str">
        <f>IF(StockTree!BT43="","",IF(T=BT$10,IF(CallFlag=1,MAX(StockTree!BT43-K,0),MAX(K-StockTree!BT43,0)),EXP(-rr*h)*(pstar*BU43+(1-pstar)*BU44)))</f>
        <v/>
      </c>
      <c r="BU43" s="20" t="str">
        <f>IF(StockTree!BU43="","",IF(T=BU$10,IF(CallFlag=1,MAX(StockTree!BU43-K,0),MAX(K-StockTree!BU43,0)),EXP(-rr*h)*(pstar*BV43+(1-pstar)*BV44)))</f>
        <v/>
      </c>
      <c r="BV43" s="20" t="str">
        <f>IF(StockTree!BV43="","",IF(T=BV$10,IF(CallFlag=1,MAX(StockTree!BV43-K,0),MAX(K-StockTree!BV43,0)),EXP(-rr*h)*(pstar*BW43+(1-pstar)*BW44)))</f>
        <v/>
      </c>
      <c r="BW43" s="20" t="str">
        <f>IF(StockTree!BW43="","",IF(T=BW$10,IF(CallFlag=1,MAX(StockTree!BW43-K,0),MAX(K-StockTree!BW43,0)),EXP(-rr*h)*(pstar*BX43+(1-pstar)*BX44)))</f>
        <v/>
      </c>
      <c r="BX43" s="20" t="str">
        <f>IF(StockTree!BX43="","",IF(T=BX$10,IF(CallFlag=1,MAX(StockTree!BX43-K,0),MAX(K-StockTree!BX43,0)),EXP(-rr*h)*(pstar*BY43+(1-pstar)*BY44)))</f>
        <v/>
      </c>
      <c r="BY43" s="20" t="str">
        <f>IF(StockTree!BY43="","",IF(T=BY$10,IF(CallFlag=1,MAX(StockTree!BY43-K,0),MAX(K-StockTree!BY43,0)),EXP(-rr*h)*(pstar*BZ43+(1-pstar)*BZ44)))</f>
        <v/>
      </c>
      <c r="BZ43" s="20" t="str">
        <f>IF(StockTree!BZ43="","",IF(T=BZ$10,IF(CallFlag=1,MAX(StockTree!BZ43-K,0),MAX(K-StockTree!BZ43,0)),EXP(-rr*h)*(pstar*CA43+(1-pstar)*CA44)))</f>
        <v/>
      </c>
      <c r="CA43" s="20" t="str">
        <f>IF(StockTree!CA43="","",IF(T=CA$10,IF(CallFlag=1,MAX(StockTree!CA43-K,0),MAX(K-StockTree!CA43,0)),EXP(-rr*h)*(pstar*CB43+(1-pstar)*CB44)))</f>
        <v/>
      </c>
      <c r="CB43" s="20" t="str">
        <f>IF(StockTree!CB43="","",IF(T=CB$10,IF(CallFlag=1,MAX(StockTree!CB43-K,0),MAX(K-StockTree!CB43,0)),EXP(-rr*h)*(pstar*CC43+(1-pstar)*CC44)))</f>
        <v/>
      </c>
      <c r="CC43" s="20" t="str">
        <f>IF(StockTree!CC43="","",IF(T=CC$10,IF(CallFlag=1,MAX(StockTree!CC43-K,0),MAX(K-StockTree!CC43,0)),EXP(-rr*h)*(pstar*CD43+(1-pstar)*CD44)))</f>
        <v/>
      </c>
      <c r="CD43" s="20" t="str">
        <f>IF(StockTree!CD43="","",IF(T=CD$10,IF(CallFlag=1,MAX(StockTree!CD43-K,0),MAX(K-StockTree!CD43,0)),EXP(-rr*h)*(pstar*CE43+(1-pstar)*CE44)))</f>
        <v/>
      </c>
      <c r="CE43" s="20" t="str">
        <f>IF(StockTree!CE43="","",IF(T=CE$10,IF(CallFlag=1,MAX(StockTree!CE43-K,0),MAX(K-StockTree!CE43,0)),EXP(-rr*h)*(pstar*CF43+(1-pstar)*CF44)))</f>
        <v/>
      </c>
      <c r="CF43" s="20" t="str">
        <f>IF(StockTree!CF43="","",IF(T=CF$10,IF(CallFlag=1,MAX(StockTree!CF43-K,0),MAX(K-StockTree!CF43,0)),EXP(-rr*h)*(pstar*CG43+(1-pstar)*CG44)))</f>
        <v/>
      </c>
      <c r="CG43" s="20" t="str">
        <f>IF(StockTree!CG43="","",IF(T=CG$10,IF(CallFlag=1,MAX(StockTree!CG43-K,0),MAX(K-StockTree!CG43,0)),EXP(-rr*h)*(pstar*CH43+(1-pstar)*CH44)))</f>
        <v/>
      </c>
      <c r="CH43" s="20" t="str">
        <f>IF(StockTree!CH43="","",IF(T=CH$10,IF(CallFlag=1,MAX(StockTree!CH43-K,0),MAX(K-StockTree!CH43,0)),EXP(-rr*h)*(pstar*CI43+(1-pstar)*CI44)))</f>
        <v/>
      </c>
      <c r="CI43" s="20" t="str">
        <f>IF(StockTree!CI43="","",IF(T=CI$10,IF(CallFlag=1,MAX(StockTree!CI43-K,0),MAX(K-StockTree!CI43,0)),EXP(-rr*h)*(pstar*CJ43+(1-pstar)*CJ44)))</f>
        <v/>
      </c>
      <c r="CJ43" s="20" t="str">
        <f>IF(StockTree!CJ43="","",IF(T=CJ$10,IF(CallFlag=1,MAX(StockTree!CJ43-K,0),MAX(K-StockTree!CJ43,0)),EXP(-rr*h)*(pstar*CK43+(1-pstar)*CK44)))</f>
        <v/>
      </c>
      <c r="CK43" s="20" t="str">
        <f>IF(StockTree!CK43="","",IF(T=CK$10,IF(CallFlag=1,MAX(StockTree!CK43-K,0),MAX(K-StockTree!CK43,0)),EXP(-rr*h)*(pstar*CL43+(1-pstar)*CL44)))</f>
        <v/>
      </c>
      <c r="CL43" s="20" t="str">
        <f>IF(StockTree!CL43="","",IF(T=CL$10,IF(CallFlag=1,MAX(StockTree!CL43-K,0),MAX(K-StockTree!CL43,0)),EXP(-rr*h)*(pstar*CM43+(1-pstar)*CM44)))</f>
        <v/>
      </c>
      <c r="CM43" s="20" t="str">
        <f>IF(StockTree!CM43="","",IF(T=CM$10,IF(CallFlag=1,MAX(StockTree!CM43-K,0),MAX(K-StockTree!CM43,0)),EXP(-rr*h)*(pstar*CN43+(1-pstar)*CN44)))</f>
        <v/>
      </c>
      <c r="CN43" s="20" t="str">
        <f>IF(StockTree!CN43="","",IF(T=CN$10,IF(CallFlag=1,MAX(StockTree!CN43-K,0),MAX(K-StockTree!CN43,0)),EXP(-rr*h)*(pstar*CO43+(1-pstar)*CO44)))</f>
        <v/>
      </c>
      <c r="CO43" s="20" t="str">
        <f>IF(StockTree!CO43="","",IF(T=CO$10,IF(CallFlag=1,MAX(StockTree!CO43-K,0),MAX(K-StockTree!CO43,0)),EXP(-rr*h)*(pstar*CP43+(1-pstar)*CP44)))</f>
        <v/>
      </c>
      <c r="CP43" s="20" t="str">
        <f>IF(StockTree!CP43="","",IF(T=CP$10,IF(CallFlag=1,MAX(StockTree!CP43-K,0),MAX(K-StockTree!CP43,0)),EXP(-rr*h)*(pstar*CQ43+(1-pstar)*CQ44)))</f>
        <v/>
      </c>
      <c r="CQ43" s="20" t="str">
        <f>IF(StockTree!CQ43="","",IF(T=CQ$10,IF(CallFlag=1,MAX(StockTree!CQ43-K,0),MAX(K-StockTree!CQ43,0)),EXP(-rr*h)*(pstar*CR43+(1-pstar)*CR44)))</f>
        <v/>
      </c>
      <c r="CR43" s="20" t="str">
        <f>IF(StockTree!CR43="","",IF(T=CR$10,IF(CallFlag=1,MAX(StockTree!CR43-K,0),MAX(K-StockTree!CR43,0)),EXP(-rr*h)*(pstar*CS43+(1-pstar)*CS44)))</f>
        <v/>
      </c>
      <c r="CS43" s="20" t="str">
        <f>IF(StockTree!CS43="","",IF(T=CS$10,IF(CallFlag=1,MAX(StockTree!CS43-K,0),MAX(K-StockTree!CS43,0)),EXP(-rr*h)*(pstar*CT43+(1-pstar)*CT44)))</f>
        <v/>
      </c>
      <c r="CT43" s="20" t="str">
        <f>IF(StockTree!CT43="","",IF(T=CT$10,IF(CallFlag=1,MAX(StockTree!CT43-K,0),MAX(K-StockTree!CT43,0)),EXP(-rr*h)*(pstar*CU43+(1-pstar)*CU44)))</f>
        <v/>
      </c>
      <c r="CU43" s="20" t="str">
        <f>IF(StockTree!CU43="","",IF(T=CU$10,IF(CallFlag=1,MAX(StockTree!CU43-K,0),MAX(K-StockTree!CU43,0)),EXP(-rr*h)*(pstar*CV43+(1-pstar)*CV44)))</f>
        <v/>
      </c>
      <c r="CV43" s="20" t="str">
        <f>IF(StockTree!CV43="","",IF(T=CV$10,IF(CallFlag=1,MAX(StockTree!CV43-K,0),MAX(K-StockTree!CV43,0)),EXP(-rr*h)*(pstar*CW43+(1-pstar)*CW44)))</f>
        <v/>
      </c>
      <c r="CW43" s="20" t="str">
        <f>IF(StockTree!CW43="","",IF(T=CW$10,IF(CallFlag=1,MAX(StockTree!CW43-K,0),MAX(K-StockTree!CW43,0)),EXP(-rr*h)*(pstar*CX43+(1-pstar)*CX44)))</f>
        <v/>
      </c>
      <c r="CX43" s="20" t="str">
        <f>IF(StockTree!CX43="","",IF(T=CX$10,IF(CallFlag=1,MAX(StockTree!CX43-K,0),MAX(K-StockTree!CX43,0)),EXP(-rr*h)*(pstar*CY43+(1-pstar)*CY44)))</f>
        <v/>
      </c>
      <c r="CY43" s="20" t="str">
        <f>IF(StockTree!CY43="","",IF(T=CY$10,IF(CallFlag=1,MAX(StockTree!CY43-K,0),MAX(K-StockTree!CY43,0)),EXP(-rr*h)*(pstar*CZ43+(1-pstar)*CZ44)))</f>
        <v/>
      </c>
      <c r="CZ43" s="20" t="str">
        <f>IF(StockTree!CZ43="","",IF(T=CZ$10,IF(CallFlag=1,MAX(StockTree!CZ43-K,0),MAX(K-StockTree!CZ43,0)),EXP(-rr*h)*(pstar*DA43+(1-pstar)*DA44)))</f>
        <v/>
      </c>
      <c r="DA43" s="20" t="str">
        <f>IF(StockTree!DA43="","",IF(T=DA$10,IF(CallFlag=1,MAX(StockTree!DA43-K,0),MAX(K-StockTree!DA43,0)),EXP(-rr*h)*(pstar*DB43+(1-pstar)*DB44)))</f>
        <v/>
      </c>
      <c r="DB43" s="20" t="str">
        <f>IF(StockTree!DB43="","",IF(T=DB$10,IF(CallFlag=1,MAX(StockTree!DB43-K,0),MAX(K-StockTree!DB43,0)),EXP(-rr*h)*(pstar*DC43+(1-pstar)*DC44)))</f>
        <v/>
      </c>
      <c r="DC43" s="20" t="str">
        <f>IF(StockTree!DC43="","",IF(T=DC$10,IF(CallFlag=1,MAX(StockTree!DC43-K,0),MAX(K-StockTree!DC43,0)),EXP(-rr*h)*(pstar*DD43+(1-pstar)*DD44)))</f>
        <v/>
      </c>
      <c r="DD43" s="20" t="str">
        <f>IF(StockTree!DD43="","",IF(T=DD$10,IF(CallFlag=1,MAX(StockTree!DD43-K,0),MAX(K-StockTree!DD43,0)),EXP(-rr*h)*(pstar*DE43+(1-pstar)*DE44)))</f>
        <v/>
      </c>
      <c r="DE43" s="20" t="str">
        <f>IF(StockTree!DE43="","",IF(T=DE$10,IF(CallFlag=1,MAX(StockTree!DE43-K,0),MAX(K-StockTree!DE43,0)),EXP(-rr*h)*(pstar*DF43+(1-pstar)*DF44)))</f>
        <v/>
      </c>
      <c r="DF43" s="20" t="str">
        <f>IF(StockTree!DF43="","",IF(T=DF$10,IF(CallFlag=1,MAX(StockTree!DF43-K,0),MAX(K-StockTree!DF43,0)),EXP(-rr*h)*(pstar*DG43+(1-pstar)*DG44)))</f>
        <v/>
      </c>
      <c r="DG43" s="20" t="str">
        <f>IF(StockTree!DG43="","",IF(T=DG$10,IF(CallFlag=1,MAX(StockTree!DG43-K,0),MAX(K-StockTree!DG43,0)),EXP(-rr*h)*(pstar*DH43+(1-pstar)*DH44)))</f>
        <v/>
      </c>
      <c r="DH43" s="20" t="str">
        <f>IF(StockTree!DH43="","",IF(T=DH$10,IF(CallFlag=1,MAX(StockTree!DH43-K,0),MAX(K-StockTree!DH43,0)),EXP(-rr*h)*(pstar*DI43+(1-pstar)*DI44)))</f>
        <v/>
      </c>
      <c r="DI43" s="20" t="str">
        <f>IF(StockTree!DI43="","",IF(T=DI$10,IF(CallFlag=1,MAX(StockTree!DI43-K,0),MAX(K-StockTree!DI43,0)),EXP(-rr*h)*(pstar*DJ43+(1-pstar)*DJ44)))</f>
        <v/>
      </c>
      <c r="DJ43" s="20" t="str">
        <f>IF(StockTree!DJ43="","",IF(T=DJ$10,IF(CallFlag=1,MAX(StockTree!DJ43-K,0),MAX(K-StockTree!DJ43,0)),EXP(-rr*h)*(pstar*DK43+(1-pstar)*DK44)))</f>
        <v/>
      </c>
      <c r="DK43" s="20" t="str">
        <f>IF(StockTree!DK43="","",IF(T=DK$10,IF(CallFlag=1,MAX(StockTree!DK43-K,0),MAX(K-StockTree!DK43,0)),EXP(-rr*h)*(pstar*DL43+(1-pstar)*DL44)))</f>
        <v/>
      </c>
      <c r="DL43" s="20" t="str">
        <f>IF(StockTree!DL43="","",IF(T=DL$10,IF(CallFlag=1,MAX(StockTree!DL43-K,0),MAX(K-StockTree!DL43,0)),EXP(-rr*h)*(pstar*DM43+(1-pstar)*DM44)))</f>
        <v/>
      </c>
      <c r="DM43" s="20" t="str">
        <f>IF(StockTree!DM43="","",IF(T=DM$10,IF(CallFlag=1,MAX(StockTree!DM43-K,0),MAX(K-StockTree!DM43,0)),EXP(-rr*h)*(pstar*DN43+(1-pstar)*DN44)))</f>
        <v/>
      </c>
      <c r="DN43" s="20" t="str">
        <f>IF(StockTree!DN43="","",IF(T=DN$10,IF(CallFlag=1,MAX(StockTree!DN43-K,0),MAX(K-StockTree!DN43,0)),EXP(-rr*h)*(pstar*DO43+(1-pstar)*DO44)))</f>
        <v/>
      </c>
      <c r="DO43" s="20" t="str">
        <f>IF(StockTree!DO43="","",IF(T=DO$10,IF(CallFlag=1,MAX(StockTree!DO43-K,0),MAX(K-StockTree!DO43,0)),EXP(-rr*h)*(pstar*DP43+(1-pstar)*DP44)))</f>
        <v/>
      </c>
      <c r="DP43" s="20" t="str">
        <f>IF(StockTree!DP43="","",IF(T=DP$10,IF(CallFlag=1,MAX(StockTree!DP43-K,0),MAX(K-StockTree!DP43,0)),EXP(-rr*h)*(pstar*DQ43+(1-pstar)*DQ44)))</f>
        <v/>
      </c>
      <c r="DQ43" s="20" t="str">
        <f>IF(StockTree!DQ43="","",IF(T=DQ$10,IF(CallFlag=1,MAX(StockTree!DQ43-K,0),MAX(K-StockTree!DQ43,0)),EXP(-rr*h)*(pstar*DR43+(1-pstar)*DR44)))</f>
        <v/>
      </c>
      <c r="DR43" s="20" t="str">
        <f>IF(StockTree!DR43="","",IF(T=DR$10,IF(CallFlag=1,MAX(StockTree!DR43-K,0),MAX(K-StockTree!DR43,0)),EXP(-rr*h)*(pstar*DS43+(1-pstar)*DS44)))</f>
        <v/>
      </c>
      <c r="DS43" s="20" t="str">
        <f>IF(StockTree!DS43="","",IF(T=DS$10,IF(CallFlag=1,MAX(StockTree!DS43-K,0),MAX(K-StockTree!DS43,0)),EXP(-rr*h)*(pstar*DT43+(1-pstar)*DT44)))</f>
        <v/>
      </c>
      <c r="DT43" s="20" t="str">
        <f>IF(StockTree!DT43="","",IF(T=DT$10,IF(CallFlag=1,MAX(StockTree!DT43-K,0),MAX(K-StockTree!DT43,0)),EXP(-rr*h)*(pstar*DU43+(1-pstar)*DU44)))</f>
        <v/>
      </c>
      <c r="DU43" s="20" t="str">
        <f>IF(StockTree!DU43="","",IF(T=DU$10,IF(CallFlag=1,MAX(StockTree!DU43-K,0),MAX(K-StockTree!DU43,0)),EXP(-rr*h)*(pstar*DV43+(1-pstar)*DV44)))</f>
        <v/>
      </c>
      <c r="DV43" s="20" t="str">
        <f>IF(StockTree!DV43="","",IF(T=DV$10,IF(CallFlag=1,MAX(StockTree!DV43-K,0),MAX(K-StockTree!DV43,0)),EXP(-rr*h)*(pstar*DW43+(1-pstar)*DW44)))</f>
        <v/>
      </c>
      <c r="DW43" s="20" t="str">
        <f>IF(StockTree!DW43="","",IF(T=DW$10,IF(CallFlag=1,MAX(StockTree!DW43-K,0),MAX(K-StockTree!DW43,0)),EXP(-rr*h)*(pstar*DX43+(1-pstar)*DX44)))</f>
        <v/>
      </c>
      <c r="DX43" s="20" t="str">
        <f>IF(StockTree!DX43="","",IF(T=DX$10,IF(CallFlag=1,MAX(StockTree!DX43-K,0),MAX(K-StockTree!DX43,0)),EXP(-rr*h)*(pstar*DY43+(1-pstar)*DY44)))</f>
        <v/>
      </c>
      <c r="DY43" s="20" t="str">
        <f>IF(StockTree!DY43="","",IF(T=DY$10,IF(CallFlag=1,MAX(StockTree!DY43-K,0),MAX(K-StockTree!DY43,0)),EXP(-rr*h)*(pstar*DZ43+(1-pstar)*DZ44)))</f>
        <v/>
      </c>
      <c r="DZ43" s="20" t="str">
        <f>IF(StockTree!DZ43="","",IF(T=DZ$10,IF(CallFlag=1,MAX(StockTree!DZ43-K,0),MAX(K-StockTree!DZ43,0)),EXP(-rr*h)*(pstar*EA43+(1-pstar)*EA44)))</f>
        <v/>
      </c>
      <c r="EA43" s="20" t="str">
        <f>IF(StockTree!EA43="","",IF(T=EA$10,IF(CallFlag=1,MAX(StockTree!EA43-K,0),MAX(K-StockTree!EA43,0)),EXP(-rr*h)*(pstar*EB43+(1-pstar)*EB44)))</f>
        <v/>
      </c>
      <c r="EB43" s="20" t="str">
        <f>IF(StockTree!EB43="","",IF(T=EB$10,IF(CallFlag=1,MAX(StockTree!EB43-K,0),MAX(K-StockTree!EB43,0)),EXP(-rr*h)*(pstar*EC43+(1-pstar)*EC44)))</f>
        <v/>
      </c>
      <c r="EC43" s="20" t="str">
        <f>IF(StockTree!EC43="","",IF(T=EC$10,IF(CallFlag=1,MAX(StockTree!EC43-K,0),MAX(K-StockTree!EC43,0)),EXP(-rr*h)*(pstar*ED43+(1-pstar)*ED44)))</f>
        <v/>
      </c>
      <c r="ED43" s="20" t="str">
        <f>IF(StockTree!ED43="","",IF(T=ED$10,IF(CallFlag=1,MAX(StockTree!ED43-K,0),MAX(K-StockTree!ED43,0)),EXP(-rr*h)*(pstar*EE43+(1-pstar)*EE44)))</f>
        <v/>
      </c>
      <c r="EE43" s="20" t="str">
        <f>IF(StockTree!EE43="","",IF(T=EE$10,IF(CallFlag=1,MAX(StockTree!EE43-K,0),MAX(K-StockTree!EE43,0)),EXP(-rr*h)*(pstar*EF43+(1-pstar)*EF44)))</f>
        <v/>
      </c>
      <c r="EF43" s="20" t="str">
        <f>IF(StockTree!EF43="","",IF(T=EF$10,IF(CallFlag=1,MAX(StockTree!EF43-K,0),MAX(K-StockTree!EF43,0)),EXP(-rr*h)*(pstar*EG43+(1-pstar)*EG44)))</f>
        <v/>
      </c>
      <c r="EG43" s="20" t="str">
        <f>IF(StockTree!EG43="","",IF(T=EG$10,IF(CallFlag=1,MAX(StockTree!EG43-K,0),MAX(K-StockTree!EG43,0)),EXP(-rr*h)*(pstar*EH43+(1-pstar)*EH44)))</f>
        <v/>
      </c>
      <c r="EH43" s="20" t="str">
        <f>IF(StockTree!EH43="","",IF(T=EH$10,IF(CallFlag=1,MAX(StockTree!EH43-K,0),MAX(K-StockTree!EH43,0)),EXP(-rr*h)*(pstar*EI43+(1-pstar)*EI44)))</f>
        <v/>
      </c>
      <c r="EI43" s="20" t="str">
        <f>IF(StockTree!EI43="","",IF(T=EI$10,IF(CallFlag=1,MAX(StockTree!EI43-K,0),MAX(K-StockTree!EI43,0)),EXP(-rr*h)*(pstar*EJ43+(1-pstar)*EJ44)))</f>
        <v/>
      </c>
      <c r="EJ43" s="20" t="str">
        <f>IF(StockTree!EJ43="","",IF(T=EJ$10,IF(CallFlag=1,MAX(StockTree!EJ43-K,0),MAX(K-StockTree!EJ43,0)),EXP(-rr*h)*(pstar*EK43+(1-pstar)*EK44)))</f>
        <v/>
      </c>
      <c r="EK43" s="20" t="str">
        <f>IF(StockTree!EK43="","",IF(T=EK$10,IF(CallFlag=1,MAX(StockTree!EK43-K,0),MAX(K-StockTree!EK43,0)),EXP(-rr*h)*(pstar*EL43+(1-pstar)*EL44)))</f>
        <v/>
      </c>
      <c r="EL43" s="20" t="str">
        <f>IF(StockTree!EL43="","",IF(T=EL$10,IF(CallFlag=1,MAX(StockTree!EL43-K,0),MAX(K-StockTree!EL43,0)),EXP(-rr*h)*(pstar*EM43+(1-pstar)*EM44)))</f>
        <v/>
      </c>
      <c r="EM43" s="20" t="str">
        <f>IF(StockTree!EM43="","",IF(T=EM$10,IF(CallFlag=1,MAX(StockTree!EM43-K,0),MAX(K-StockTree!EM43,0)),EXP(-rr*h)*(pstar*EN43+(1-pstar)*EN44)))</f>
        <v/>
      </c>
      <c r="EN43" s="20" t="str">
        <f>IF(StockTree!EN43="","",IF(T=EN$10,IF(CallFlag=1,MAX(StockTree!EN43-K,0),MAX(K-StockTree!EN43,0)),EXP(-rr*h)*(pstar*EO43+(1-pstar)*EO44)))</f>
        <v/>
      </c>
      <c r="EO43" s="20" t="str">
        <f>IF(StockTree!EO43="","",IF(T=EO$10,IF(CallFlag=1,MAX(StockTree!EO43-K,0),MAX(K-StockTree!EO43,0)),EXP(-rr*h)*(pstar*EP43+(1-pstar)*EP44)))</f>
        <v/>
      </c>
      <c r="EP43" s="20" t="str">
        <f>IF(StockTree!EP43="","",IF(T=EP$10,IF(CallFlag=1,MAX(StockTree!EP43-K,0),MAX(K-StockTree!EP43,0)),EXP(-rr*h)*(pstar*EQ43+(1-pstar)*EQ44)))</f>
        <v/>
      </c>
      <c r="EQ43" s="20" t="str">
        <f>IF(StockTree!EQ43="","",IF(T=EQ$10,IF(CallFlag=1,MAX(StockTree!EQ43-K,0),MAX(K-StockTree!EQ43,0)),EXP(-rr*h)*(pstar*ER43+(1-pstar)*ER44)))</f>
        <v/>
      </c>
      <c r="ER43" s="20" t="str">
        <f>IF(StockTree!ER43="","",IF(T=ER$10,IF(CallFlag=1,MAX(StockTree!ER43-K,0),MAX(K-StockTree!ER43,0)),EXP(-rr*h)*(pstar*ES43+(1-pstar)*ES44)))</f>
        <v/>
      </c>
      <c r="ES43" s="20" t="str">
        <f>IF(StockTree!ES43="","",IF(T=ES$10,IF(CallFlag=1,MAX(StockTree!ES43-K,0),MAX(K-StockTree!ES43,0)),EXP(-rr*h)*(pstar*ET43+(1-pstar)*ET44)))</f>
        <v/>
      </c>
      <c r="ET43" s="20" t="str">
        <f>IF(StockTree!ET43="","",IF(T=ET$10,IF(CallFlag=1,MAX(StockTree!ET43-K,0),MAX(K-StockTree!ET43,0)),EXP(-rr*h)*(pstar*EU43+(1-pstar)*EU44)))</f>
        <v/>
      </c>
      <c r="EU43" s="20" t="str">
        <f>IF(StockTree!EU43="","",IF(T=EU$10,IF(CallFlag=1,MAX(StockTree!EU43-K,0),MAX(K-StockTree!EU43,0)),EXP(-rr*h)*(pstar*EV43+(1-pstar)*EV44)))</f>
        <v/>
      </c>
      <c r="EV43" s="20" t="str">
        <f>IF(StockTree!EV43="","",IF(T=EV$10,IF(CallFlag=1,MAX(StockTree!EV43-K,0),MAX(K-StockTree!EV43,0)),EXP(-rr*h)*(pstar*EW43+(1-pstar)*EW44)))</f>
        <v/>
      </c>
      <c r="EW43" s="20" t="str">
        <f>IF(StockTree!EW43="","",IF(T=EW$10,IF(CallFlag=1,MAX(StockTree!EW43-K,0),MAX(K-StockTree!EW43,0)),EXP(-rr*h)*(pstar*EX43+(1-pstar)*EX44)))</f>
        <v/>
      </c>
      <c r="EX43" s="20" t="str">
        <f>IF(StockTree!EX43="","",IF(T=EX$10,IF(CallFlag=1,MAX(StockTree!EX43-K,0),MAX(K-StockTree!EX43,0)),EXP(-rr*h)*(pstar*EY43+(1-pstar)*EY44)))</f>
        <v/>
      </c>
      <c r="EY43" s="20" t="str">
        <f>IF(StockTree!EY43="","",IF(T=EY$10,IF(CallFlag=1,MAX(StockTree!EY43-K,0),MAX(K-StockTree!EY43,0)),EXP(-rr*h)*(pstar*EZ43+(1-pstar)*EZ44)))</f>
        <v/>
      </c>
      <c r="EZ43" s="20" t="str">
        <f>IF(StockTree!EZ43="","",IF(T=EZ$10,IF(CallFlag=1,MAX(StockTree!EZ43-K,0),MAX(K-StockTree!EZ43,0)),EXP(-rr*h)*(pstar*FA43+(1-pstar)*FA44)))</f>
        <v/>
      </c>
      <c r="FA43" s="20" t="str">
        <f>IF(StockTree!FA43="","",IF(T=FA$10,IF(CallFlag=1,MAX(StockTree!FA43-K,0),MAX(K-StockTree!FA43,0)),EXP(-rr*h)*(pstar*FB43+(1-pstar)*FB44)))</f>
        <v/>
      </c>
      <c r="FB43" s="20" t="str">
        <f>IF(StockTree!FB43="","",IF(T=FB$10,IF(CallFlag=1,MAX(StockTree!FB43-K,0),MAX(K-StockTree!FB43,0)),EXP(-rr*h)*(pstar*FC43+(1-pstar)*FC44)))</f>
        <v/>
      </c>
      <c r="FC43" s="20" t="str">
        <f>IF(StockTree!FC43="","",IF(T=FC$10,IF(CallFlag=1,MAX(StockTree!FC43-K,0),MAX(K-StockTree!FC43,0)),EXP(-rr*h)*(pstar*FD43+(1-pstar)*FD44)))</f>
        <v/>
      </c>
      <c r="FD43" s="20" t="str">
        <f>IF(StockTree!FD43="","",IF(T=FD$10,IF(CallFlag=1,MAX(StockTree!FD43-K,0),MAX(K-StockTree!FD43,0)),EXP(-rr*h)*(pstar*FE43+(1-pstar)*FE44)))</f>
        <v/>
      </c>
      <c r="FE43" s="20" t="str">
        <f>IF(StockTree!FE43="","",IF(T=FE$10,IF(CallFlag=1,MAX(StockTree!FE43-K,0),MAX(K-StockTree!FE43,0)),EXP(-rr*h)*(pstar*FF43+(1-pstar)*FF44)))</f>
        <v/>
      </c>
      <c r="FF43" s="20" t="str">
        <f>IF(StockTree!FF43="","",IF(T=FF$10,IF(CallFlag=1,MAX(StockTree!FF43-K,0),MAX(K-StockTree!FF43,0)),EXP(-rr*h)*(pstar*FG43+(1-pstar)*FG44)))</f>
        <v/>
      </c>
      <c r="FG43" s="20" t="str">
        <f>IF(StockTree!FG43="","",IF(T=FG$10,IF(CallFlag=1,MAX(StockTree!FG43-K,0),MAX(K-StockTree!FG43,0)),EXP(-rr*h)*(pstar*FH43+(1-pstar)*FH44)))</f>
        <v/>
      </c>
      <c r="FH43" s="20" t="str">
        <f>IF(StockTree!FH43="","",IF(T=FH$10,IF(CallFlag=1,MAX(StockTree!FH43-K,0),MAX(K-StockTree!FH43,0)),EXP(-rr*h)*(pstar*FI43+(1-pstar)*FI44)))</f>
        <v/>
      </c>
      <c r="FI43" s="20" t="str">
        <f>IF(StockTree!FI43="","",IF(T=FI$10,IF(CallFlag=1,MAX(StockTree!FI43-K,0),MAX(K-StockTree!FI43,0)),EXP(-rr*h)*(pstar*FJ43+(1-pstar)*FJ44)))</f>
        <v/>
      </c>
      <c r="FJ43" s="20" t="str">
        <f>IF(StockTree!FJ43="","",IF(T=FJ$10,IF(CallFlag=1,MAX(StockTree!FJ43-K,0),MAX(K-StockTree!FJ43,0)),EXP(-rr*h)*(pstar*FK43+(1-pstar)*FK44)))</f>
        <v/>
      </c>
      <c r="FK43" s="20" t="str">
        <f>IF(StockTree!FK43="","",IF(T=FK$10,IF(CallFlag=1,MAX(StockTree!FK43-K,0),MAX(K-StockTree!FK43,0)),EXP(-rr*h)*(pstar*FL43+(1-pstar)*FL44)))</f>
        <v/>
      </c>
      <c r="FL43" s="20" t="str">
        <f>IF(StockTree!FL43="","",IF(T=FL$10,IF(CallFlag=1,MAX(StockTree!FL43-K,0),MAX(K-StockTree!FL43,0)),EXP(-rr*h)*(pstar*FM43+(1-pstar)*FM44)))</f>
        <v/>
      </c>
      <c r="FM43" s="20" t="str">
        <f>IF(StockTree!FM43="","",IF(T=FM$10,IF(CallFlag=1,MAX(StockTree!FM43-K,0),MAX(K-StockTree!FM43,0)),EXP(-rr*h)*(pstar*FN43+(1-pstar)*FN44)))</f>
        <v/>
      </c>
      <c r="FN43" s="20" t="str">
        <f>IF(StockTree!FN43="","",IF(T=FN$10,IF(CallFlag=1,MAX(StockTree!FN43-K,0),MAX(K-StockTree!FN43,0)),EXP(-rr*h)*(pstar*FO43+(1-pstar)*FO44)))</f>
        <v/>
      </c>
      <c r="FO43" s="20" t="str">
        <f>IF(StockTree!FO43="","",IF(T=FO$10,IF(CallFlag=1,MAX(StockTree!FO43-K,0),MAX(K-StockTree!FO43,0)),EXP(-rr*h)*(pstar*FP43+(1-pstar)*FP44)))</f>
        <v/>
      </c>
      <c r="FP43" s="20" t="str">
        <f>IF(StockTree!FP43="","",IF(T=FP$10,IF(CallFlag=1,MAX(StockTree!FP43-K,0),MAX(K-StockTree!FP43,0)),EXP(-rr*h)*(pstar*FQ43+(1-pstar)*FQ44)))</f>
        <v/>
      </c>
      <c r="FQ43" s="20" t="str">
        <f>IF(StockTree!FQ43="","",IF(T=FQ$10,IF(CallFlag=1,MAX(StockTree!FQ43-K,0),MAX(K-StockTree!FQ43,0)),EXP(-rr*h)*(pstar*FR43+(1-pstar)*FR44)))</f>
        <v/>
      </c>
      <c r="FR43" s="20" t="str">
        <f>IF(StockTree!FR43="","",IF(T=FR$10,IF(CallFlag=1,MAX(StockTree!FR43-K,0),MAX(K-StockTree!FR43,0)),EXP(-rr*h)*(pstar*FS43+(1-pstar)*FS44)))</f>
        <v/>
      </c>
      <c r="FS43" s="20" t="str">
        <f>IF(StockTree!FS43="","",IF(T=FS$10,IF(CallFlag=1,MAX(StockTree!FS43-K,0),MAX(K-StockTree!FS43,0)),EXP(-rr*h)*(pstar*FT43+(1-pstar)*FT44)))</f>
        <v/>
      </c>
      <c r="FT43" s="20" t="str">
        <f>IF(StockTree!FT43="","",IF(T=FT$10,IF(CallFlag=1,MAX(StockTree!FT43-K,0),MAX(K-StockTree!FT43,0)),EXP(-rr*h)*(pstar*FU43+(1-pstar)*FU44)))</f>
        <v/>
      </c>
      <c r="FU43" s="20" t="str">
        <f>IF(StockTree!FU43="","",IF(T=FU$10,IF(CallFlag=1,MAX(StockTree!FU43-K,0),MAX(K-StockTree!FU43,0)),EXP(-rr*h)*(pstar*FV43+(1-pstar)*FV44)))</f>
        <v/>
      </c>
      <c r="FV43" s="20" t="str">
        <f>IF(StockTree!FV43="","",IF(T=FV$10,IF(CallFlag=1,MAX(StockTree!FV43-K,0),MAX(K-StockTree!FV43,0)),EXP(-rr*h)*(pstar*FW43+(1-pstar)*FW44)))</f>
        <v/>
      </c>
      <c r="FW43" s="20" t="str">
        <f>IF(StockTree!FW43="","",IF(T=FW$10,IF(CallFlag=1,MAX(StockTree!FW43-K,0),MAX(K-StockTree!FW43,0)),EXP(-rr*h)*(pstar*FX43+(1-pstar)*FX44)))</f>
        <v/>
      </c>
      <c r="FX43" s="20" t="str">
        <f>IF(StockTree!FX43="","",IF(T=FX$10,IF(CallFlag=1,MAX(StockTree!FX43-K,0),MAX(K-StockTree!FX43,0)),EXP(-rr*h)*(pstar*FY43+(1-pstar)*FY44)))</f>
        <v/>
      </c>
      <c r="FY43" s="20" t="str">
        <f>IF(StockTree!FY43="","",IF(T=FY$10,IF(CallFlag=1,MAX(StockTree!FY43-K,0),MAX(K-StockTree!FY43,0)),EXP(-rr*h)*(pstar*FZ43+(1-pstar)*FZ44)))</f>
        <v/>
      </c>
      <c r="FZ43" s="20" t="str">
        <f>IF(StockTree!FZ43="","",IF(T=FZ$10,IF(CallFlag=1,MAX(StockTree!FZ43-K,0),MAX(K-StockTree!FZ43,0)),EXP(-rr*h)*(pstar*GA43+(1-pstar)*GA44)))</f>
        <v/>
      </c>
      <c r="GA43" s="20" t="str">
        <f>IF(StockTree!GA43="","",IF(T=GA$10,IF(CallFlag=1,MAX(StockTree!GA43-K,0),MAX(K-StockTree!GA43,0)),EXP(-rr*h)*(pstar*GB43+(1-pstar)*GB44)))</f>
        <v/>
      </c>
      <c r="GB43" s="20" t="str">
        <f>IF(StockTree!GB43="","",IF(T=GB$10,IF(CallFlag=1,MAX(StockTree!GB43-K,0),MAX(K-StockTree!GB43,0)),EXP(-rr*h)*(pstar*GC43+(1-pstar)*GC44)))</f>
        <v/>
      </c>
      <c r="GC43" s="20" t="str">
        <f>IF(StockTree!GC43="","",IF(T=GC$10,IF(CallFlag=1,MAX(StockTree!GC43-K,0),MAX(K-StockTree!GC43,0)),EXP(-rr*h)*(pstar*GD43+(1-pstar)*GD44)))</f>
        <v/>
      </c>
      <c r="GD43" s="20" t="str">
        <f>IF(StockTree!GD43="","",IF(T=GD$10,IF(CallFlag=1,MAX(StockTree!GD43-K,0),MAX(K-StockTree!GD43,0)),EXP(-rr*h)*(pstar*GE43+(1-pstar)*GE44)))</f>
        <v/>
      </c>
      <c r="GE43" s="20" t="str">
        <f>IF(StockTree!GE43="","",IF(T=GE$10,IF(CallFlag=1,MAX(StockTree!GE43-K,0),MAX(K-StockTree!GE43,0)),EXP(-rr*h)*(pstar*GF43+(1-pstar)*GF44)))</f>
        <v/>
      </c>
      <c r="GF43" s="20" t="str">
        <f>IF(StockTree!GF43="","",IF(T=GF$10,IF(CallFlag=1,MAX(StockTree!GF43-K,0),MAX(K-StockTree!GF43,0)),EXP(-rr*h)*(pstar*GG43+(1-pstar)*GG44)))</f>
        <v/>
      </c>
      <c r="GG43" s="20" t="str">
        <f>IF(StockTree!GG43="","",IF(T=GG$10,IF(CallFlag=1,MAX(StockTree!GG43-K,0),MAX(K-StockTree!GG43,0)),EXP(-rr*h)*(pstar*GH43+(1-pstar)*GH44)))</f>
        <v/>
      </c>
      <c r="GH43" s="20" t="str">
        <f>IF(StockTree!GH43="","",IF(T=GH$10,IF(CallFlag=1,MAX(StockTree!GH43-K,0),MAX(K-StockTree!GH43,0)),EXP(-rr*h)*(pstar*GI43+(1-pstar)*GI44)))</f>
        <v/>
      </c>
      <c r="GI43" s="20" t="str">
        <f>IF(StockTree!GI43="","",IF(T=GI$10,IF(CallFlag=1,MAX(StockTree!GI43-K,0),MAX(K-StockTree!GI43,0)),EXP(-rr*h)*(pstar*GJ43+(1-pstar)*GJ44)))</f>
        <v/>
      </c>
      <c r="GJ43" s="20" t="str">
        <f>IF(StockTree!GJ43="","",IF(T=GJ$10,IF(CallFlag=1,MAX(StockTree!GJ43-K,0),MAX(K-StockTree!GJ43,0)),EXP(-rr*h)*(pstar*GK43+(1-pstar)*GK44)))</f>
        <v/>
      </c>
      <c r="GK43" s="20" t="str">
        <f>IF(StockTree!GK43="","",IF(T=GK$10,IF(CallFlag=1,MAX(StockTree!GK43-K,0),MAX(K-StockTree!GK43,0)),EXP(-rr*h)*(pstar*GL43+(1-pstar)*GL44)))</f>
        <v/>
      </c>
      <c r="GL43" s="20" t="str">
        <f>IF(StockTree!GL43="","",IF(T=GL$10,IF(CallFlag=1,MAX(StockTree!GL43-K,0),MAX(K-StockTree!GL43,0)),EXP(-rr*h)*(pstar*GM43+(1-pstar)*GM44)))</f>
        <v/>
      </c>
      <c r="GM43" s="20" t="str">
        <f>IF(StockTree!GM43="","",IF(T=GM$10,IF(CallFlag=1,MAX(StockTree!GM43-K,0),MAX(K-StockTree!GM43,0)),EXP(-rr*h)*(pstar*GN43+(1-pstar)*GN44)))</f>
        <v/>
      </c>
      <c r="GN43" s="20" t="str">
        <f>IF(StockTree!GN43="","",IF(T=GN$10,IF(CallFlag=1,MAX(StockTree!GN43-K,0),MAX(K-StockTree!GN43,0)),EXP(-rr*h)*(pstar*GO43+(1-pstar)*GO44)))</f>
        <v/>
      </c>
      <c r="GO43" s="20" t="str">
        <f>IF(StockTree!GO43="","",IF(T=GO$10,IF(CallFlag=1,MAX(StockTree!GO43-K,0),MAX(K-StockTree!GO43,0)),EXP(-rr*h)*(pstar*GP43+(1-pstar)*GP44)))</f>
        <v/>
      </c>
      <c r="GP43" s="20" t="str">
        <f>IF(StockTree!GP43="","",IF(T=GP$10,IF(CallFlag=1,MAX(StockTree!GP43-K,0),MAX(K-StockTree!GP43,0)),EXP(-rr*h)*(pstar*GQ43+(1-pstar)*GQ44)))</f>
        <v/>
      </c>
      <c r="GQ43" s="20" t="str">
        <f>IF(StockTree!GQ43="","",IF(T=GQ$10,IF(CallFlag=1,MAX(StockTree!GQ43-K,0),MAX(K-StockTree!GQ43,0)),EXP(-rr*h)*(pstar*GR43+(1-pstar)*GR44)))</f>
        <v/>
      </c>
      <c r="GR43" s="20" t="str">
        <f>IF(StockTree!GR43="","",IF(T=GR$10,IF(CallFlag=1,MAX(StockTree!GR43-K,0),MAX(K-StockTree!GR43,0)),EXP(-rr*h)*(pstar*GS43+(1-pstar)*GS44)))</f>
        <v/>
      </c>
      <c r="GS43" s="20" t="str">
        <f>IF(StockTree!GS43="","",IF(T=GS$10,IF(CallFlag=1,MAX(StockTree!GS43-K,0),MAX(K-StockTree!GS43,0)),EXP(-rr*h)*(pstar*GT43+(1-pstar)*GT44)))</f>
        <v/>
      </c>
      <c r="GT43" s="20" t="str">
        <f>IF(StockTree!GT43="","",IF(T=GT$10,IF(CallFlag=1,MAX(StockTree!GT43-K,0),MAX(K-StockTree!GT43,0)),EXP(-rr*h)*(pstar*GU43+(1-pstar)*GU44)))</f>
        <v/>
      </c>
      <c r="GU43" s="20" t="str">
        <f>IF(StockTree!GU43="","",IF(T=GU$10,IF(CallFlag=1,MAX(StockTree!GU43-K,0),MAX(K-StockTree!GU43,0)),EXP(-rr*h)*(pstar*GV43+(1-pstar)*GV44)))</f>
        <v/>
      </c>
      <c r="GV43" s="20" t="str">
        <f>IF(StockTree!GV43="","",IF(T=GV$10,IF(CallFlag=1,MAX(StockTree!GV43-K,0),MAX(K-StockTree!GV43,0)),EXP(-rr*h)*(pstar*GW43+(1-pstar)*GW44)))</f>
        <v/>
      </c>
      <c r="GW43" s="20" t="str">
        <f>IF(StockTree!GW43="","",IF(T=GW$10,IF(CallFlag=1,MAX(StockTree!GW43-K,0),MAX(K-StockTree!GW43,0)),EXP(-rr*h)*(pstar*GX43+(1-pstar)*GX44)))</f>
        <v/>
      </c>
      <c r="GX43" s="20" t="str">
        <f>IF(StockTree!GX43="","",IF(T=GX$10,IF(CallFlag=1,MAX(StockTree!GX43-K,0),MAX(K-StockTree!GX43,0)),EXP(-rr*h)*(pstar*GY43+(1-pstar)*GY44)))</f>
        <v/>
      </c>
      <c r="GY43" s="20" t="str">
        <f>IF(StockTree!GY43="","",IF(T=GY$10,IF(CallFlag=1,MAX(StockTree!GY43-K,0),MAX(K-StockTree!GY43,0)),EXP(-rr*h)*(pstar*GZ43+(1-pstar)*GZ44)))</f>
        <v/>
      </c>
      <c r="GZ43" s="20" t="str">
        <f>IF(StockTree!GZ43="","",IF(T=GZ$10,IF(CallFlag=1,MAX(StockTree!GZ43-K,0),MAX(K-StockTree!GZ43,0)),EXP(-rr*h)*(pstar*HA43+(1-pstar)*HA44)))</f>
        <v/>
      </c>
      <c r="HA43" s="20" t="str">
        <f>IF(StockTree!HA43="","",IF(T=HA$10,IF(CallFlag=1,MAX(StockTree!HA43-K,0),MAX(K-StockTree!HA43,0)),EXP(-rr*h)*(pstar*HB43+(1-pstar)*HB44)))</f>
        <v/>
      </c>
      <c r="HB43" s="20" t="str">
        <f>IF(StockTree!HB43="","",IF(T=HB$10,IF(CallFlag=1,MAX(StockTree!HB43-K,0),MAX(K-StockTree!HB43,0)),EXP(-rr*h)*(pstar*HC43+(1-pstar)*HC44)))</f>
        <v/>
      </c>
      <c r="HC43" s="20" t="str">
        <f>IF(StockTree!HC43="","",IF(T=HC$10,IF(CallFlag=1,MAX(StockTree!HC43-K,0),MAX(K-StockTree!HC43,0)),EXP(-rr*h)*(pstar*HD43+(1-pstar)*HD44)))</f>
        <v/>
      </c>
      <c r="HD43" s="20" t="str">
        <f>IF(StockTree!HD43="","",IF(T=HD$10,IF(CallFlag=1,MAX(StockTree!HD43-K,0),MAX(K-StockTree!HD43,0)),EXP(-rr*h)*(pstar*HE43+(1-pstar)*HE44)))</f>
        <v/>
      </c>
      <c r="HE43" s="20" t="str">
        <f>IF(StockTree!HE43="","",IF(T=HE$10,IF(CallFlag=1,MAX(StockTree!HE43-K,0),MAX(K-StockTree!HE43,0)),EXP(-rr*h)*(pstar*HF43+(1-pstar)*HF44)))</f>
        <v/>
      </c>
      <c r="HF43" s="20" t="str">
        <f>IF(StockTree!HF43="","",IF(T=HF$10,IF(CallFlag=1,MAX(StockTree!HF43-K,0),MAX(K-StockTree!HF43,0)),EXP(-rr*h)*(pstar*HG43+(1-pstar)*HG44)))</f>
        <v/>
      </c>
      <c r="HG43" s="20" t="str">
        <f>IF(StockTree!HG43="","",IF(T=HG$10,IF(CallFlag=1,MAX(StockTree!HG43-K,0),MAX(K-StockTree!HG43,0)),EXP(-rr*h)*(pstar*HH43+(1-pstar)*HH44)))</f>
        <v/>
      </c>
      <c r="HH43" s="20" t="str">
        <f>IF(StockTree!HH43="","",IF(T=HH$10,IF(CallFlag=1,MAX(StockTree!HH43-K,0),MAX(K-StockTree!HH43,0)),EXP(-rr*h)*(pstar*HI43+(1-pstar)*HI44)))</f>
        <v/>
      </c>
      <c r="HI43" s="20" t="str">
        <f>IF(StockTree!HI43="","",IF(T=HI$10,IF(CallFlag=1,MAX(StockTree!HI43-K,0),MAX(K-StockTree!HI43,0)),EXP(-rr*h)*(pstar*HJ43+(1-pstar)*HJ44)))</f>
        <v/>
      </c>
      <c r="HJ43" s="20" t="str">
        <f>IF(StockTree!HJ43="","",IF(T=HJ$10,IF(CallFlag=1,MAX(StockTree!HJ43-K,0),MAX(K-StockTree!HJ43,0)),EXP(-rr*h)*(pstar*HK43+(1-pstar)*HK44)))</f>
        <v/>
      </c>
      <c r="HK43" s="20" t="str">
        <f>IF(StockTree!HK43="","",IF(T=HK$10,IF(CallFlag=1,MAX(StockTree!HK43-K,0),MAX(K-StockTree!HK43,0)),EXP(-rr*h)*(pstar*HL43+(1-pstar)*HL44)))</f>
        <v/>
      </c>
      <c r="HL43" s="20" t="str">
        <f>IF(StockTree!HL43="","",IF(T=HL$10,IF(CallFlag=1,MAX(StockTree!HL43-K,0),MAX(K-StockTree!HL43,0)),EXP(-rr*h)*(pstar*HM43+(1-pstar)*HM44)))</f>
        <v/>
      </c>
      <c r="HM43" s="20" t="str">
        <f>IF(StockTree!HM43="","",IF(T=HM$10,IF(CallFlag=1,MAX(StockTree!HM43-K,0),MAX(K-StockTree!HM43,0)),EXP(-rr*h)*(pstar*HN43+(1-pstar)*HN44)))</f>
        <v/>
      </c>
      <c r="HN43" s="20" t="str">
        <f>IF(StockTree!HN43="","",IF(T=HN$10,IF(CallFlag=1,MAX(StockTree!HN43-K,0),MAX(K-StockTree!HN43,0)),EXP(-rr*h)*(pstar*HO43+(1-pstar)*HO44)))</f>
        <v/>
      </c>
      <c r="HO43" s="20" t="str">
        <f>IF(StockTree!HO43="","",IF(T=HO$10,IF(CallFlag=1,MAX(StockTree!HO43-K,0),MAX(K-StockTree!HO43,0)),EXP(-rr*h)*(pstar*HP43+(1-pstar)*HP44)))</f>
        <v/>
      </c>
      <c r="HP43" s="20" t="str">
        <f>IF(StockTree!HP43="","",IF(T=HP$10,IF(CallFlag=1,MAX(StockTree!HP43-K,0),MAX(K-StockTree!HP43,0)),EXP(-rr*h)*(pstar*HQ43+(1-pstar)*HQ44)))</f>
        <v/>
      </c>
      <c r="HQ43" s="20" t="str">
        <f>IF(StockTree!HQ43="","",IF(T=HQ$10,IF(CallFlag=1,MAX(StockTree!HQ43-K,0),MAX(K-StockTree!HQ43,0)),EXP(-rr*h)*(pstar*HR43+(1-pstar)*HR44)))</f>
        <v/>
      </c>
      <c r="HR43" s="20" t="str">
        <f>IF(StockTree!HR43="","",IF(T=HR$10,IF(CallFlag=1,MAX(StockTree!HR43-K,0),MAX(K-StockTree!HR43,0)),EXP(-rr*h)*(pstar*HS43+(1-pstar)*HS44)))</f>
        <v/>
      </c>
      <c r="HS43" s="20" t="str">
        <f>IF(StockTree!HS43="","",IF(T=HS$10,IF(CallFlag=1,MAX(StockTree!HS43-K,0),MAX(K-StockTree!HS43,0)),EXP(-rr*h)*(pstar*HT43+(1-pstar)*HT44)))</f>
        <v/>
      </c>
      <c r="HT43" s="20" t="str">
        <f>IF(StockTree!HT43="","",IF(T=HT$10,IF(CallFlag=1,MAX(StockTree!HT43-K,0),MAX(K-StockTree!HT43,0)),EXP(-rr*h)*(pstar*HU43+(1-pstar)*HU44)))</f>
        <v/>
      </c>
      <c r="HU43" s="20" t="str">
        <f>IF(StockTree!HU43="","",IF(T=HU$10,IF(CallFlag=1,MAX(StockTree!HU43-K,0),MAX(K-StockTree!HU43,0)),EXP(-rr*h)*(pstar*HV43+(1-pstar)*HV44)))</f>
        <v/>
      </c>
      <c r="HV43" s="20" t="str">
        <f>IF(StockTree!HV43="","",IF(T=HV$10,IF(CallFlag=1,MAX(StockTree!HV43-K,0),MAX(K-StockTree!HV43,0)),EXP(-rr*h)*(pstar*HW43+(1-pstar)*HW44)))</f>
        <v/>
      </c>
      <c r="HW43" s="20" t="str">
        <f>IF(StockTree!HW43="","",IF(T=HW$10,IF(CallFlag=1,MAX(StockTree!HW43-K,0),MAX(K-StockTree!HW43,0)),EXP(-rr*h)*(pstar*HX43+(1-pstar)*HX44)))</f>
        <v/>
      </c>
      <c r="HX43" s="20" t="str">
        <f>IF(StockTree!HX43="","",IF(T=HX$10,IF(CallFlag=1,MAX(StockTree!HX43-K,0),MAX(K-StockTree!HX43,0)),EXP(-rr*h)*(pstar*HY43+(1-pstar)*HY44)))</f>
        <v/>
      </c>
      <c r="HY43" s="20" t="str">
        <f>IF(StockTree!HY43="","",IF(T=HY$10,IF(CallFlag=1,MAX(StockTree!HY43-K,0),MAX(K-StockTree!HY43,0)),EXP(-rr*h)*(pstar*HZ43+(1-pstar)*HZ44)))</f>
        <v/>
      </c>
      <c r="HZ43" s="20" t="str">
        <f>IF(StockTree!HZ43="","",IF(T=HZ$10,IF(CallFlag=1,MAX(StockTree!HZ43-K,0),MAX(K-StockTree!HZ43,0)),EXP(-rr*h)*(pstar*IA43+(1-pstar)*IA44)))</f>
        <v/>
      </c>
      <c r="IA43" s="20" t="str">
        <f>IF(StockTree!IA43="","",IF(T=IA$10,IF(CallFlag=1,MAX(StockTree!IA43-K,0),MAX(K-StockTree!IA43,0)),EXP(-rr*h)*(pstar*IB43+(1-pstar)*IB44)))</f>
        <v/>
      </c>
      <c r="IB43" s="20" t="str">
        <f>IF(StockTree!IB43="","",IF(T=IB$10,IF(CallFlag=1,MAX(StockTree!IB43-K,0),MAX(K-StockTree!IB43,0)),EXP(-rr*h)*(pstar*IC43+(1-pstar)*IC44)))</f>
        <v/>
      </c>
      <c r="IC43" s="20" t="str">
        <f>IF(StockTree!IC43="","",IF(T=IC$10,IF(CallFlag=1,MAX(StockTree!IC43-K,0),MAX(K-StockTree!IC43,0)),EXP(-rr*h)*(pstar*ID43+(1-pstar)*ID44)))</f>
        <v/>
      </c>
      <c r="ID43" s="20" t="str">
        <f>IF(StockTree!ID43="","",IF(T=ID$10,IF(CallFlag=1,MAX(StockTree!ID43-K,0),MAX(K-StockTree!ID43,0)),EXP(-rr*h)*(pstar*IE43+(1-pstar)*IE44)))</f>
        <v/>
      </c>
      <c r="IE43" s="20" t="str">
        <f>IF(StockTree!IE43="","",IF(T=IE$10,IF(CallFlag=1,MAX(StockTree!IE43-K,0),MAX(K-StockTree!IE43,0)),EXP(-rr*h)*(pstar*IF43+(1-pstar)*IF44)))</f>
        <v/>
      </c>
      <c r="IF43" s="20" t="str">
        <f>IF(StockTree!IF43="","",IF(T=IF$10,IF(CallFlag=1,MAX(StockTree!IF43-K,0),MAX(K-StockTree!IF43,0)),EXP(-rr*h)*(pstar*IG43+(1-pstar)*IG44)))</f>
        <v/>
      </c>
      <c r="IG43" s="20" t="str">
        <f>IF(StockTree!IG43="","",IF(T=IG$10,IF(CallFlag=1,MAX(StockTree!IG43-K,0),MAX(K-StockTree!IG43,0)),EXP(-rr*h)*(pstar*IH43+(1-pstar)*IH44)))</f>
        <v/>
      </c>
      <c r="IH43" s="20" t="str">
        <f>IF(StockTree!IH43="","",IF(T=IH$10,IF(CallFlag=1,MAX(StockTree!IH43-K,0),MAX(K-StockTree!IH43,0)),EXP(-rr*h)*(pstar*II43+(1-pstar)*II44)))</f>
        <v/>
      </c>
      <c r="II43" s="20" t="str">
        <f>IF(StockTree!II43="","",IF(T=II$10,IF(CallFlag=1,MAX(StockTree!II43-K,0),MAX(K-StockTree!II43,0)),EXP(-rr*h)*(pstar*IJ43+(1-pstar)*IJ44)))</f>
        <v/>
      </c>
      <c r="IJ43" s="20" t="str">
        <f>IF(StockTree!IJ43="","",IF(T=IJ$10,IF(CallFlag=1,MAX(StockTree!IJ43-K,0),MAX(K-StockTree!IJ43,0)),EXP(-rr*h)*(pstar*IK43+(1-pstar)*IK44)))</f>
        <v/>
      </c>
      <c r="IK43" s="20" t="str">
        <f>IF(StockTree!IK43="","",IF(T=IK$10,IF(CallFlag=1,MAX(StockTree!IK43-K,0),MAX(K-StockTree!IK43,0)),EXP(-rr*h)*(pstar*IL43+(1-pstar)*IL44)))</f>
        <v/>
      </c>
      <c r="IL43" s="20" t="str">
        <f>IF(StockTree!IL43="","",IF(T=IL$10,IF(CallFlag=1,MAX(StockTree!IL43-K,0),MAX(K-StockTree!IL43,0)),EXP(-rr*h)*(pstar*IM43+(1-pstar)*IM44)))</f>
        <v/>
      </c>
      <c r="IM43" s="20" t="str">
        <f>IF(StockTree!IM43="","",IF(T=IM$10,IF(CallFlag=1,MAX(StockTree!IM43-K,0),MAX(K-StockTree!IM43,0)),EXP(-rr*h)*(pstar*IN43+(1-pstar)*IN44)))</f>
        <v/>
      </c>
      <c r="IN43" s="20" t="str">
        <f>IF(StockTree!IN43="","",IF(T=IN$10,IF(CallFlag=1,MAX(StockTree!IN43-K,0),MAX(K-StockTree!IN43,0)),EXP(-rr*h)*(pstar*IO43+(1-pstar)*IO44)))</f>
        <v/>
      </c>
      <c r="IO43" s="20" t="str">
        <f>IF(StockTree!IO43="","",IF(T=IO$10,IF(CallFlag=1,MAX(StockTree!IO43-K,0),MAX(K-StockTree!IO43,0)),EXP(-rr*h)*(pstar*IP43+(1-pstar)*IP44)))</f>
        <v/>
      </c>
      <c r="IP43" s="20" t="str">
        <f>IF(StockTree!IP43="","",IF(T=IP$10,IF(CallFlag=1,MAX(StockTree!IP43-K,0),MAX(K-StockTree!IP43,0)),EXP(-rr*h)*(pstar*IQ43+(1-pstar)*IQ44)))</f>
        <v/>
      </c>
      <c r="IQ43" s="20" t="str">
        <f>IF(StockTree!IQ43="","",IF(T=IQ$10,IF(CallFlag=1,MAX(StockTree!IQ43-K,0),MAX(K-StockTree!IQ43,0)),EXP(-rr*h)*(pstar*IR43+(1-pstar)*IR44)))</f>
        <v/>
      </c>
      <c r="IR43" s="20" t="str">
        <f>IF(StockTree!IR43="","",IF(T=IR$10,IF(CallFlag=1,MAX(StockTree!IR43-K,0),MAX(K-StockTree!IR43,0)),EXP(-rr*h)*(pstar*IS43+(1-pstar)*IS44)))</f>
        <v/>
      </c>
      <c r="IS43" s="20" t="str">
        <f>IF(StockTree!IS43="","",IF(T=IS$10,IF(CallFlag=1,MAX(StockTree!IS43-K,0),MAX(K-StockTree!IS43,0)),EXP(-rr*h)*(pstar*IT43+(1-pstar)*IT44)))</f>
        <v/>
      </c>
      <c r="IT43" s="20" t="str">
        <f>IF(StockTree!IT43="","",IF(T=IT$10,IF(CallFlag=1,MAX(StockTree!IT43-K,0),MAX(K-StockTree!IT43,0)),EXP(-rr*h)*(pstar*IU43+(1-pstar)*IU44)))</f>
        <v/>
      </c>
      <c r="IU43" s="20" t="str">
        <f>IF(StockTree!IU43="","",IF(T=IU$10,IF(CallFlag=1,MAX(StockTree!IU43-K,0),MAX(K-StockTree!IU43,0)),EXP(-rr*h)*(pstar*IV43+(1-pstar)*IV44)))</f>
        <v/>
      </c>
      <c r="IV43" s="20" t="str">
        <f>IF(StockTree!IV43="","",IF(T=IV$10,IF(CallFlag=1,MAX(StockTree!IV43-K,0),MAX(K-StockTree!IV43,0)),EXP(-rr*h)*(pstar*#REF!+(1-pstar)*#REF!)))</f>
        <v/>
      </c>
    </row>
    <row r="44" spans="1:256" s="20" customFormat="1" x14ac:dyDescent="0.2">
      <c r="A44" s="19">
        <f t="shared" si="8"/>
        <v>32</v>
      </c>
      <c r="B44" s="20" t="str">
        <f>IF(StockTree!B44="","",IF(T=B$10,IF(CallFlag=1,MAX(StockTree!B44-K,0),MAX(K-StockTree!B44,0)),EXP(-rr*h)*(pstar*C44+(1-pstar)*C45)))</f>
        <v/>
      </c>
      <c r="C44" s="20" t="str">
        <f>IF(StockTree!C44="","",IF(T=C$10,IF(CallFlag=1,MAX(StockTree!C44-K,0),MAX(K-StockTree!C44,0)),EXP(-rr*h)*(pstar*D44+(1-pstar)*D45)))</f>
        <v/>
      </c>
      <c r="D44" s="20" t="str">
        <f>IF(StockTree!D44="","",IF(T=D$10,IF(CallFlag=1,MAX(StockTree!D44-K,0),MAX(K-StockTree!D44,0)),EXP(-rr*h)*(pstar*E44+(1-pstar)*E45)))</f>
        <v/>
      </c>
      <c r="E44" s="20" t="str">
        <f>IF(StockTree!E44="","",IF(T=E$10,IF(CallFlag=1,MAX(StockTree!E44-K,0),MAX(K-StockTree!E44,0)),EXP(-rr*h)*(pstar*F44+(1-pstar)*F45)))</f>
        <v/>
      </c>
      <c r="F44" s="20" t="str">
        <f>IF(StockTree!F44="","",IF(T=F$10,IF(CallFlag=1,MAX(StockTree!F44-K,0),MAX(K-StockTree!F44,0)),EXP(-rr*h)*(pstar*G44+(1-pstar)*G45)))</f>
        <v/>
      </c>
      <c r="G44" s="20" t="str">
        <f>IF(StockTree!G44="","",IF(T=G$10,IF(CallFlag=1,MAX(StockTree!G44-K,0),MAX(K-StockTree!G44,0)),EXP(-rr*h)*(pstar*H44+(1-pstar)*H45)))</f>
        <v/>
      </c>
      <c r="H44" s="20" t="str">
        <f>IF(StockTree!H44="","",IF(T=H$10,IF(CallFlag=1,MAX(StockTree!H44-K,0),MAX(K-StockTree!H44,0)),EXP(-rr*h)*(pstar*I44+(1-pstar)*I45)))</f>
        <v/>
      </c>
      <c r="I44" s="20" t="str">
        <f>IF(StockTree!I44="","",IF(T=I$10,IF(CallFlag=1,MAX(StockTree!I44-K,0),MAX(K-StockTree!I44,0)),EXP(-rr*h)*(pstar*J44+(1-pstar)*J45)))</f>
        <v/>
      </c>
      <c r="J44" s="20" t="str">
        <f>IF(StockTree!J44="","",IF(T=J$10,IF(CallFlag=1,MAX(StockTree!J44-K,0),MAX(K-StockTree!J44,0)),EXP(-rr*h)*(pstar*K44+(1-pstar)*K45)))</f>
        <v/>
      </c>
      <c r="K44" s="20" t="str">
        <f>IF(StockTree!K44="","",IF(T=K$10,IF(CallFlag=1,MAX(StockTree!K44-K,0),MAX(K-StockTree!K44,0)),EXP(-rr*h)*(pstar*L44+(1-pstar)*L45)))</f>
        <v/>
      </c>
      <c r="L44" s="20" t="str">
        <f>IF(StockTree!L44="","",IF(T=L$10,IF(CallFlag=1,MAX(StockTree!L44-K,0),MAX(K-StockTree!L44,0)),EXP(-rr*h)*(pstar*M44+(1-pstar)*M45)))</f>
        <v/>
      </c>
      <c r="M44" s="20" t="str">
        <f>IF(StockTree!M44="","",IF(T=M$10,IF(CallFlag=1,MAX(StockTree!M44-K,0),MAX(K-StockTree!M44,0)),EXP(-rr*h)*(pstar*N44+(1-pstar)*N45)))</f>
        <v/>
      </c>
      <c r="N44" s="20" t="str">
        <f>IF(StockTree!N44="","",IF(T=N$10,IF(CallFlag=1,MAX(StockTree!N44-K,0),MAX(K-StockTree!N44,0)),EXP(-rr*h)*(pstar*O44+(1-pstar)*O45)))</f>
        <v/>
      </c>
      <c r="O44" s="20" t="str">
        <f>IF(StockTree!O44="","",IF(T=O$10,IF(CallFlag=1,MAX(StockTree!O44-K,0),MAX(K-StockTree!O44,0)),EXP(-rr*h)*(pstar*P44+(1-pstar)*P45)))</f>
        <v/>
      </c>
      <c r="P44" s="20" t="str">
        <f>IF(StockTree!P44="","",IF(T=P$10,IF(CallFlag=1,MAX(StockTree!P44-K,0),MAX(K-StockTree!P44,0)),EXP(-rr*h)*(pstar*Q44+(1-pstar)*Q45)))</f>
        <v/>
      </c>
      <c r="Q44" s="20" t="str">
        <f>IF(StockTree!Q44="","",IF(T=Q$10,IF(CallFlag=1,MAX(StockTree!Q44-K,0),MAX(K-StockTree!Q44,0)),EXP(-rr*h)*(pstar*R44+(1-pstar)*R45)))</f>
        <v/>
      </c>
      <c r="R44" s="20" t="str">
        <f>IF(StockTree!R44="","",IF(T=R$10,IF(CallFlag=1,MAX(StockTree!R44-K,0),MAX(K-StockTree!R44,0)),EXP(-rr*h)*(pstar*S44+(1-pstar)*S45)))</f>
        <v/>
      </c>
      <c r="S44" s="20" t="str">
        <f>IF(StockTree!S44="","",IF(T=S$10,IF(CallFlag=1,MAX(StockTree!S44-K,0),MAX(K-StockTree!S44,0)),EXP(-rr*h)*(pstar*T44+(1-pstar)*T45)))</f>
        <v/>
      </c>
      <c r="T44" s="20" t="str">
        <f>IF(StockTree!T44="","",IF(T=T$10,IF(CallFlag=1,MAX(StockTree!T44-K,0),MAX(K-StockTree!T44,0)),EXP(-rr*h)*(pstar*U44+(1-pstar)*U45)))</f>
        <v/>
      </c>
      <c r="U44" s="20" t="str">
        <f>IF(StockTree!U44="","",IF(T=U$10,IF(CallFlag=1,MAX(StockTree!U44-K,0),MAX(K-StockTree!U44,0)),EXP(-rr*h)*(pstar*V44+(1-pstar)*V45)))</f>
        <v/>
      </c>
      <c r="V44" s="20" t="str">
        <f>IF(StockTree!V44="","",IF(T=V$10,IF(CallFlag=1,MAX(StockTree!V44-K,0),MAX(K-StockTree!V44,0)),EXP(-rr*h)*(pstar*W44+(1-pstar)*W45)))</f>
        <v/>
      </c>
      <c r="W44" s="20" t="str">
        <f>IF(StockTree!W44="","",IF(T=W$10,IF(CallFlag=1,MAX(StockTree!W44-K,0),MAX(K-StockTree!W44,0)),EXP(-rr*h)*(pstar*X44+(1-pstar)*X45)))</f>
        <v/>
      </c>
      <c r="X44" s="20" t="str">
        <f>IF(StockTree!X44="","",IF(T=X$10,IF(CallFlag=1,MAX(StockTree!X44-K,0),MAX(K-StockTree!X44,0)),EXP(-rr*h)*(pstar*Y44+(1-pstar)*Y45)))</f>
        <v/>
      </c>
      <c r="Y44" s="20" t="str">
        <f>IF(StockTree!Y44="","",IF(T=Y$10,IF(CallFlag=1,MAX(StockTree!Y44-K,0),MAX(K-StockTree!Y44,0)),EXP(-rr*h)*(pstar*Z44+(1-pstar)*Z45)))</f>
        <v/>
      </c>
      <c r="Z44" s="20" t="str">
        <f>IF(StockTree!Z44="","",IF(T=Z$10,IF(CallFlag=1,MAX(StockTree!Z44-K,0),MAX(K-StockTree!Z44,0)),EXP(-rr*h)*(pstar*AA44+(1-pstar)*AA45)))</f>
        <v/>
      </c>
      <c r="AA44" s="20" t="str">
        <f>IF(StockTree!AA44="","",IF(T=AA$10,IF(CallFlag=1,MAX(StockTree!AA44-K,0),MAX(K-StockTree!AA44,0)),EXP(-rr*h)*(pstar*AB44+(1-pstar)*AB45)))</f>
        <v/>
      </c>
      <c r="AB44" s="20" t="str">
        <f>IF(StockTree!AB44="","",IF(T=AB$10,IF(CallFlag=1,MAX(StockTree!AB44-K,0),MAX(K-StockTree!AB44,0)),EXP(-rr*h)*(pstar*AC44+(1-pstar)*AC45)))</f>
        <v/>
      </c>
      <c r="AC44" s="20" t="str">
        <f>IF(StockTree!AC44="","",IF(T=AC$10,IF(CallFlag=1,MAX(StockTree!AC44-K,0),MAX(K-StockTree!AC44,0)),EXP(-rr*h)*(pstar*AD44+(1-pstar)*AD45)))</f>
        <v/>
      </c>
      <c r="AD44" s="20" t="str">
        <f>IF(StockTree!AD44="","",IF(T=AD$10,IF(CallFlag=1,MAX(StockTree!AD44-K,0),MAX(K-StockTree!AD44,0)),EXP(-rr*h)*(pstar*AE44+(1-pstar)*AE45)))</f>
        <v/>
      </c>
      <c r="AE44" s="20" t="str">
        <f>IF(StockTree!AE44="","",IF(T=AE$10,IF(CallFlag=1,MAX(StockTree!AE44-K,0),MAX(K-StockTree!AE44,0)),EXP(-rr*h)*(pstar*AF44+(1-pstar)*AF45)))</f>
        <v/>
      </c>
      <c r="AF44" s="20" t="str">
        <f>IF(StockTree!AF44="","",IF(T=AF$10,IF(CallFlag=1,MAX(StockTree!AF44-K,0),MAX(K-StockTree!AF44,0)),EXP(-rr*h)*(pstar*AG44+(1-pstar)*AG45)))</f>
        <v/>
      </c>
      <c r="AG44" s="20" t="str">
        <f>IF(StockTree!AG44="","",IF(T=AG$10,IF(CallFlag=1,MAX(StockTree!AG44-K,0),MAX(K-StockTree!AG44,0)),EXP(-rr*h)*(pstar*AH44+(1-pstar)*AH45)))</f>
        <v/>
      </c>
      <c r="AH44" s="20" t="str">
        <f>IF(StockTree!AH44="","",IF(T=AH$10,IF(CallFlag=1,MAX(StockTree!AH44-K,0),MAX(K-StockTree!AH44,0)),EXP(-rr*h)*(pstar*AI44+(1-pstar)*AI45)))</f>
        <v/>
      </c>
      <c r="AI44" s="20" t="str">
        <f>IF(StockTree!AI44="","",IF(T=AI$10,IF(CallFlag=1,MAX(StockTree!AI44-K,0),MAX(K-StockTree!AI44,0)),EXP(-rr*h)*(pstar*AJ44+(1-pstar)*AJ45)))</f>
        <v/>
      </c>
      <c r="AJ44" s="20" t="str">
        <f>IF(StockTree!AJ44="","",IF(T=AJ$10,IF(CallFlag=1,MAX(StockTree!AJ44-K,0),MAX(K-StockTree!AJ44,0)),EXP(-rr*h)*(pstar*AK44+(1-pstar)*AK45)))</f>
        <v/>
      </c>
      <c r="AK44" s="20" t="str">
        <f>IF(StockTree!AK44="","",IF(T=AK$10,IF(CallFlag=1,MAX(StockTree!AK44-K,0),MAX(K-StockTree!AK44,0)),EXP(-rr*h)*(pstar*AL44+(1-pstar)*AL45)))</f>
        <v/>
      </c>
      <c r="AL44" s="20" t="str">
        <f>IF(StockTree!AL44="","",IF(T=AL$10,IF(CallFlag=1,MAX(StockTree!AL44-K,0),MAX(K-StockTree!AL44,0)),EXP(-rr*h)*(pstar*AM44+(1-pstar)*AM45)))</f>
        <v/>
      </c>
      <c r="AM44" s="20" t="str">
        <f>IF(StockTree!AM44="","",IF(T=AM$10,IF(CallFlag=1,MAX(StockTree!AM44-K,0),MAX(K-StockTree!AM44,0)),EXP(-rr*h)*(pstar*AN44+(1-pstar)*AN45)))</f>
        <v/>
      </c>
      <c r="AN44" s="20" t="str">
        <f>IF(StockTree!AN44="","",IF(T=AN$10,IF(CallFlag=1,MAX(StockTree!AN44-K,0),MAX(K-StockTree!AN44,0)),EXP(-rr*h)*(pstar*AO44+(1-pstar)*AO45)))</f>
        <v/>
      </c>
      <c r="AO44" s="20" t="str">
        <f>IF(StockTree!AO44="","",IF(T=AO$10,IF(CallFlag=1,MAX(StockTree!AO44-K,0),MAX(K-StockTree!AO44,0)),EXP(-rr*h)*(pstar*AP44+(1-pstar)*AP45)))</f>
        <v/>
      </c>
      <c r="AP44" s="20" t="str">
        <f>IF(StockTree!AP44="","",IF(T=AP$10,IF(CallFlag=1,MAX(StockTree!AP44-K,0),MAX(K-StockTree!AP44,0)),EXP(-rr*h)*(pstar*AQ44+(1-pstar)*AQ45)))</f>
        <v/>
      </c>
      <c r="AQ44" s="20" t="str">
        <f>IF(StockTree!AQ44="","",IF(T=AQ$10,IF(CallFlag=1,MAX(StockTree!AQ44-K,0),MAX(K-StockTree!AQ44,0)),EXP(-rr*h)*(pstar*AR44+(1-pstar)*AR45)))</f>
        <v/>
      </c>
      <c r="AR44" s="20" t="str">
        <f>IF(StockTree!AR44="","",IF(T=AR$10,IF(CallFlag=1,MAX(StockTree!AR44-K,0),MAX(K-StockTree!AR44,0)),EXP(-rr*h)*(pstar*AS44+(1-pstar)*AS45)))</f>
        <v/>
      </c>
      <c r="AS44" s="20" t="str">
        <f>IF(StockTree!AS44="","",IF(T=AS$10,IF(CallFlag=1,MAX(StockTree!AS44-K,0),MAX(K-StockTree!AS44,0)),EXP(-rr*h)*(pstar*AT44+(1-pstar)*AT45)))</f>
        <v/>
      </c>
      <c r="AT44" s="20" t="str">
        <f>IF(StockTree!AT44="","",IF(T=AT$10,IF(CallFlag=1,MAX(StockTree!AT44-K,0),MAX(K-StockTree!AT44,0)),EXP(-rr*h)*(pstar*AU44+(1-pstar)*AU45)))</f>
        <v/>
      </c>
      <c r="AU44" s="20" t="str">
        <f>IF(StockTree!AU44="","",IF(T=AU$10,IF(CallFlag=1,MAX(StockTree!AU44-K,0),MAX(K-StockTree!AU44,0)),EXP(-rr*h)*(pstar*AV44+(1-pstar)*AV45)))</f>
        <v/>
      </c>
      <c r="AV44" s="20" t="str">
        <f>IF(StockTree!AV44="","",IF(T=AV$10,IF(CallFlag=1,MAX(StockTree!AV44-K,0),MAX(K-StockTree!AV44,0)),EXP(-rr*h)*(pstar*AW44+(1-pstar)*AW45)))</f>
        <v/>
      </c>
      <c r="AW44" s="20" t="str">
        <f>IF(StockTree!AW44="","",IF(T=AW$10,IF(CallFlag=1,MAX(StockTree!AW44-K,0),MAX(K-StockTree!AW44,0)),EXP(-rr*h)*(pstar*AX44+(1-pstar)*AX45)))</f>
        <v/>
      </c>
      <c r="AX44" s="20" t="str">
        <f>IF(StockTree!AX44="","",IF(T=AX$10,IF(CallFlag=1,MAX(StockTree!AX44-K,0),MAX(K-StockTree!AX44,0)),EXP(-rr*h)*(pstar*AY44+(1-pstar)*AY45)))</f>
        <v/>
      </c>
      <c r="AY44" s="20" t="str">
        <f>IF(StockTree!AY44="","",IF(T=AY$10,IF(CallFlag=1,MAX(StockTree!AY44-K,0),MAX(K-StockTree!AY44,0)),EXP(-rr*h)*(pstar*AZ44+(1-pstar)*AZ45)))</f>
        <v/>
      </c>
      <c r="AZ44" s="20" t="str">
        <f>IF(StockTree!AZ44="","",IF(T=AZ$10,IF(CallFlag=1,MAX(StockTree!AZ44-K,0),MAX(K-StockTree!AZ44,0)),EXP(-rr*h)*(pstar*BA44+(1-pstar)*BA45)))</f>
        <v/>
      </c>
      <c r="BA44" s="20" t="str">
        <f>IF(StockTree!BA44="","",IF(T=BA$10,IF(CallFlag=1,MAX(StockTree!BA44-K,0),MAX(K-StockTree!BA44,0)),EXP(-rr*h)*(pstar*BB44+(1-pstar)*BB45)))</f>
        <v/>
      </c>
      <c r="BB44" s="20" t="str">
        <f>IF(StockTree!BB44="","",IF(T=BB$10,IF(CallFlag=1,MAX(StockTree!BB44-K,0),MAX(K-StockTree!BB44,0)),EXP(-rr*h)*(pstar*BC44+(1-pstar)*BC45)))</f>
        <v/>
      </c>
      <c r="BC44" s="20" t="str">
        <f>IF(StockTree!BC44="","",IF(T=BC$10,IF(CallFlag=1,MAX(StockTree!BC44-K,0),MAX(K-StockTree!BC44,0)),EXP(-rr*h)*(pstar*BD44+(1-pstar)*BD45)))</f>
        <v/>
      </c>
      <c r="BD44" s="20" t="str">
        <f>IF(StockTree!BD44="","",IF(T=BD$10,IF(CallFlag=1,MAX(StockTree!BD44-K,0),MAX(K-StockTree!BD44,0)),EXP(-rr*h)*(pstar*BE44+(1-pstar)*BE45)))</f>
        <v/>
      </c>
      <c r="BE44" s="20" t="str">
        <f>IF(StockTree!BE44="","",IF(T=BE$10,IF(CallFlag=1,MAX(StockTree!BE44-K,0),MAX(K-StockTree!BE44,0)),EXP(-rr*h)*(pstar*BF44+(1-pstar)*BF45)))</f>
        <v/>
      </c>
      <c r="BF44" s="20" t="str">
        <f>IF(StockTree!BF44="","",IF(T=BF$10,IF(CallFlag=1,MAX(StockTree!BF44-K,0),MAX(K-StockTree!BF44,0)),EXP(-rr*h)*(pstar*BG44+(1-pstar)*BG45)))</f>
        <v/>
      </c>
      <c r="BG44" s="20" t="str">
        <f>IF(StockTree!BG44="","",IF(T=BG$10,IF(CallFlag=1,MAX(StockTree!BG44-K,0),MAX(K-StockTree!BG44,0)),EXP(-rr*h)*(pstar*BH44+(1-pstar)*BH45)))</f>
        <v/>
      </c>
      <c r="BH44" s="20" t="str">
        <f>IF(StockTree!BH44="","",IF(T=BH$10,IF(CallFlag=1,MAX(StockTree!BH44-K,0),MAX(K-StockTree!BH44,0)),EXP(-rr*h)*(pstar*BI44+(1-pstar)*BI45)))</f>
        <v/>
      </c>
      <c r="BI44" s="20" t="str">
        <f>IF(StockTree!BI44="","",IF(T=BI$10,IF(CallFlag=1,MAX(StockTree!BI44-K,0),MAX(K-StockTree!BI44,0)),EXP(-rr*h)*(pstar*BJ44+(1-pstar)*BJ45)))</f>
        <v/>
      </c>
      <c r="BJ44" s="20" t="str">
        <f>IF(StockTree!BJ44="","",IF(T=BJ$10,IF(CallFlag=1,MAX(StockTree!BJ44-K,0),MAX(K-StockTree!BJ44,0)),EXP(-rr*h)*(pstar*BK44+(1-pstar)*BK45)))</f>
        <v/>
      </c>
      <c r="BK44" s="20" t="str">
        <f>IF(StockTree!BK44="","",IF(T=BK$10,IF(CallFlag=1,MAX(StockTree!BK44-K,0),MAX(K-StockTree!BK44,0)),EXP(-rr*h)*(pstar*BL44+(1-pstar)*BL45)))</f>
        <v/>
      </c>
      <c r="BL44" s="20" t="str">
        <f>IF(StockTree!BL44="","",IF(T=BL$10,IF(CallFlag=1,MAX(StockTree!BL44-K,0),MAX(K-StockTree!BL44,0)),EXP(-rr*h)*(pstar*BM44+(1-pstar)*BM45)))</f>
        <v/>
      </c>
      <c r="BM44" s="20" t="str">
        <f>IF(StockTree!BM44="","",IF(T=BM$10,IF(CallFlag=1,MAX(StockTree!BM44-K,0),MAX(K-StockTree!BM44,0)),EXP(-rr*h)*(pstar*BN44+(1-pstar)*BN45)))</f>
        <v/>
      </c>
      <c r="BN44" s="20" t="str">
        <f>IF(StockTree!BN44="","",IF(T=BN$10,IF(CallFlag=1,MAX(StockTree!BN44-K,0),MAX(K-StockTree!BN44,0)),EXP(-rr*h)*(pstar*BO44+(1-pstar)*BO45)))</f>
        <v/>
      </c>
      <c r="BO44" s="20" t="str">
        <f>IF(StockTree!BO44="","",IF(T=BO$10,IF(CallFlag=1,MAX(StockTree!BO44-K,0),MAX(K-StockTree!BO44,0)),EXP(-rr*h)*(pstar*BP44+(1-pstar)*BP45)))</f>
        <v/>
      </c>
      <c r="BP44" s="20" t="str">
        <f>IF(StockTree!BP44="","",IF(T=BP$10,IF(CallFlag=1,MAX(StockTree!BP44-K,0),MAX(K-StockTree!BP44,0)),EXP(-rr*h)*(pstar*BQ44+(1-pstar)*BQ45)))</f>
        <v/>
      </c>
      <c r="BQ44" s="20" t="str">
        <f>IF(StockTree!BQ44="","",IF(T=BQ$10,IF(CallFlag=1,MAX(StockTree!BQ44-K,0),MAX(K-StockTree!BQ44,0)),EXP(-rr*h)*(pstar*BR44+(1-pstar)*BR45)))</f>
        <v/>
      </c>
      <c r="BR44" s="20" t="str">
        <f>IF(StockTree!BR44="","",IF(T=BR$10,IF(CallFlag=1,MAX(StockTree!BR44-K,0),MAX(K-StockTree!BR44,0)),EXP(-rr*h)*(pstar*BS44+(1-pstar)*BS45)))</f>
        <v/>
      </c>
      <c r="BS44" s="20" t="str">
        <f>IF(StockTree!BS44="","",IF(T=BS$10,IF(CallFlag=1,MAX(StockTree!BS44-K,0),MAX(K-StockTree!BS44,0)),EXP(-rr*h)*(pstar*BT44+(1-pstar)*BT45)))</f>
        <v/>
      </c>
      <c r="BT44" s="20" t="str">
        <f>IF(StockTree!BT44="","",IF(T=BT$10,IF(CallFlag=1,MAX(StockTree!BT44-K,0),MAX(K-StockTree!BT44,0)),EXP(-rr*h)*(pstar*BU44+(1-pstar)*BU45)))</f>
        <v/>
      </c>
      <c r="BU44" s="20" t="str">
        <f>IF(StockTree!BU44="","",IF(T=BU$10,IF(CallFlag=1,MAX(StockTree!BU44-K,0),MAX(K-StockTree!BU44,0)),EXP(-rr*h)*(pstar*BV44+(1-pstar)*BV45)))</f>
        <v/>
      </c>
      <c r="BV44" s="20" t="str">
        <f>IF(StockTree!BV44="","",IF(T=BV$10,IF(CallFlag=1,MAX(StockTree!BV44-K,0),MAX(K-StockTree!BV44,0)),EXP(-rr*h)*(pstar*BW44+(1-pstar)*BW45)))</f>
        <v/>
      </c>
      <c r="BW44" s="20" t="str">
        <f>IF(StockTree!BW44="","",IF(T=BW$10,IF(CallFlag=1,MAX(StockTree!BW44-K,0),MAX(K-StockTree!BW44,0)),EXP(-rr*h)*(pstar*BX44+(1-pstar)*BX45)))</f>
        <v/>
      </c>
      <c r="BX44" s="20" t="str">
        <f>IF(StockTree!BX44="","",IF(T=BX$10,IF(CallFlag=1,MAX(StockTree!BX44-K,0),MAX(K-StockTree!BX44,0)),EXP(-rr*h)*(pstar*BY44+(1-pstar)*BY45)))</f>
        <v/>
      </c>
      <c r="BY44" s="20" t="str">
        <f>IF(StockTree!BY44="","",IF(T=BY$10,IF(CallFlag=1,MAX(StockTree!BY44-K,0),MAX(K-StockTree!BY44,0)),EXP(-rr*h)*(pstar*BZ44+(1-pstar)*BZ45)))</f>
        <v/>
      </c>
      <c r="BZ44" s="20" t="str">
        <f>IF(StockTree!BZ44="","",IF(T=BZ$10,IF(CallFlag=1,MAX(StockTree!BZ44-K,0),MAX(K-StockTree!BZ44,0)),EXP(-rr*h)*(pstar*CA44+(1-pstar)*CA45)))</f>
        <v/>
      </c>
      <c r="CA44" s="20" t="str">
        <f>IF(StockTree!CA44="","",IF(T=CA$10,IF(CallFlag=1,MAX(StockTree!CA44-K,0),MAX(K-StockTree!CA44,0)),EXP(-rr*h)*(pstar*CB44+(1-pstar)*CB45)))</f>
        <v/>
      </c>
      <c r="CB44" s="20" t="str">
        <f>IF(StockTree!CB44="","",IF(T=CB$10,IF(CallFlag=1,MAX(StockTree!CB44-K,0),MAX(K-StockTree!CB44,0)),EXP(-rr*h)*(pstar*CC44+(1-pstar)*CC45)))</f>
        <v/>
      </c>
      <c r="CC44" s="20" t="str">
        <f>IF(StockTree!CC44="","",IF(T=CC$10,IF(CallFlag=1,MAX(StockTree!CC44-K,0),MAX(K-StockTree!CC44,0)),EXP(-rr*h)*(pstar*CD44+(1-pstar)*CD45)))</f>
        <v/>
      </c>
      <c r="CD44" s="20" t="str">
        <f>IF(StockTree!CD44="","",IF(T=CD$10,IF(CallFlag=1,MAX(StockTree!CD44-K,0),MAX(K-StockTree!CD44,0)),EXP(-rr*h)*(pstar*CE44+(1-pstar)*CE45)))</f>
        <v/>
      </c>
      <c r="CE44" s="20" t="str">
        <f>IF(StockTree!CE44="","",IF(T=CE$10,IF(CallFlag=1,MAX(StockTree!CE44-K,0),MAX(K-StockTree!CE44,0)),EXP(-rr*h)*(pstar*CF44+(1-pstar)*CF45)))</f>
        <v/>
      </c>
      <c r="CF44" s="20" t="str">
        <f>IF(StockTree!CF44="","",IF(T=CF$10,IF(CallFlag=1,MAX(StockTree!CF44-K,0),MAX(K-StockTree!CF44,0)),EXP(-rr*h)*(pstar*CG44+(1-pstar)*CG45)))</f>
        <v/>
      </c>
      <c r="CG44" s="20" t="str">
        <f>IF(StockTree!CG44="","",IF(T=CG$10,IF(CallFlag=1,MAX(StockTree!CG44-K,0),MAX(K-StockTree!CG44,0)),EXP(-rr*h)*(pstar*CH44+(1-pstar)*CH45)))</f>
        <v/>
      </c>
      <c r="CH44" s="20" t="str">
        <f>IF(StockTree!CH44="","",IF(T=CH$10,IF(CallFlag=1,MAX(StockTree!CH44-K,0),MAX(K-StockTree!CH44,0)),EXP(-rr*h)*(pstar*CI44+(1-pstar)*CI45)))</f>
        <v/>
      </c>
      <c r="CI44" s="20" t="str">
        <f>IF(StockTree!CI44="","",IF(T=CI$10,IF(CallFlag=1,MAX(StockTree!CI44-K,0),MAX(K-StockTree!CI44,0)),EXP(-rr*h)*(pstar*CJ44+(1-pstar)*CJ45)))</f>
        <v/>
      </c>
      <c r="CJ44" s="20" t="str">
        <f>IF(StockTree!CJ44="","",IF(T=CJ$10,IF(CallFlag=1,MAX(StockTree!CJ44-K,0),MAX(K-StockTree!CJ44,0)),EXP(-rr*h)*(pstar*CK44+(1-pstar)*CK45)))</f>
        <v/>
      </c>
      <c r="CK44" s="20" t="str">
        <f>IF(StockTree!CK44="","",IF(T=CK$10,IF(CallFlag=1,MAX(StockTree!CK44-K,0),MAX(K-StockTree!CK44,0)),EXP(-rr*h)*(pstar*CL44+(1-pstar)*CL45)))</f>
        <v/>
      </c>
      <c r="CL44" s="20" t="str">
        <f>IF(StockTree!CL44="","",IF(T=CL$10,IF(CallFlag=1,MAX(StockTree!CL44-K,0),MAX(K-StockTree!CL44,0)),EXP(-rr*h)*(pstar*CM44+(1-pstar)*CM45)))</f>
        <v/>
      </c>
      <c r="CM44" s="20" t="str">
        <f>IF(StockTree!CM44="","",IF(T=CM$10,IF(CallFlag=1,MAX(StockTree!CM44-K,0),MAX(K-StockTree!CM44,0)),EXP(-rr*h)*(pstar*CN44+(1-pstar)*CN45)))</f>
        <v/>
      </c>
      <c r="CN44" s="20" t="str">
        <f>IF(StockTree!CN44="","",IF(T=CN$10,IF(CallFlag=1,MAX(StockTree!CN44-K,0),MAX(K-StockTree!CN44,0)),EXP(-rr*h)*(pstar*CO44+(1-pstar)*CO45)))</f>
        <v/>
      </c>
      <c r="CO44" s="20" t="str">
        <f>IF(StockTree!CO44="","",IF(T=CO$10,IF(CallFlag=1,MAX(StockTree!CO44-K,0),MAX(K-StockTree!CO44,0)),EXP(-rr*h)*(pstar*CP44+(1-pstar)*CP45)))</f>
        <v/>
      </c>
      <c r="CP44" s="20" t="str">
        <f>IF(StockTree!CP44="","",IF(T=CP$10,IF(CallFlag=1,MAX(StockTree!CP44-K,0),MAX(K-StockTree!CP44,0)),EXP(-rr*h)*(pstar*CQ44+(1-pstar)*CQ45)))</f>
        <v/>
      </c>
      <c r="CQ44" s="20" t="str">
        <f>IF(StockTree!CQ44="","",IF(T=CQ$10,IF(CallFlag=1,MAX(StockTree!CQ44-K,0),MAX(K-StockTree!CQ44,0)),EXP(-rr*h)*(pstar*CR44+(1-pstar)*CR45)))</f>
        <v/>
      </c>
      <c r="CR44" s="20" t="str">
        <f>IF(StockTree!CR44="","",IF(T=CR$10,IF(CallFlag=1,MAX(StockTree!CR44-K,0),MAX(K-StockTree!CR44,0)),EXP(-rr*h)*(pstar*CS44+(1-pstar)*CS45)))</f>
        <v/>
      </c>
      <c r="CS44" s="20" t="str">
        <f>IF(StockTree!CS44="","",IF(T=CS$10,IF(CallFlag=1,MAX(StockTree!CS44-K,0),MAX(K-StockTree!CS44,0)),EXP(-rr*h)*(pstar*CT44+(1-pstar)*CT45)))</f>
        <v/>
      </c>
      <c r="CT44" s="20" t="str">
        <f>IF(StockTree!CT44="","",IF(T=CT$10,IF(CallFlag=1,MAX(StockTree!CT44-K,0),MAX(K-StockTree!CT44,0)),EXP(-rr*h)*(pstar*CU44+(1-pstar)*CU45)))</f>
        <v/>
      </c>
      <c r="CU44" s="20" t="str">
        <f>IF(StockTree!CU44="","",IF(T=CU$10,IF(CallFlag=1,MAX(StockTree!CU44-K,0),MAX(K-StockTree!CU44,0)),EXP(-rr*h)*(pstar*CV44+(1-pstar)*CV45)))</f>
        <v/>
      </c>
      <c r="CV44" s="20" t="str">
        <f>IF(StockTree!CV44="","",IF(T=CV$10,IF(CallFlag=1,MAX(StockTree!CV44-K,0),MAX(K-StockTree!CV44,0)),EXP(-rr*h)*(pstar*CW44+(1-pstar)*CW45)))</f>
        <v/>
      </c>
      <c r="CW44" s="20" t="str">
        <f>IF(StockTree!CW44="","",IF(T=CW$10,IF(CallFlag=1,MAX(StockTree!CW44-K,0),MAX(K-StockTree!CW44,0)),EXP(-rr*h)*(pstar*CX44+(1-pstar)*CX45)))</f>
        <v/>
      </c>
      <c r="CX44" s="20" t="str">
        <f>IF(StockTree!CX44="","",IF(T=CX$10,IF(CallFlag=1,MAX(StockTree!CX44-K,0),MAX(K-StockTree!CX44,0)),EXP(-rr*h)*(pstar*CY44+(1-pstar)*CY45)))</f>
        <v/>
      </c>
      <c r="CY44" s="20" t="str">
        <f>IF(StockTree!CY44="","",IF(T=CY$10,IF(CallFlag=1,MAX(StockTree!CY44-K,0),MAX(K-StockTree!CY44,0)),EXP(-rr*h)*(pstar*CZ44+(1-pstar)*CZ45)))</f>
        <v/>
      </c>
      <c r="CZ44" s="20" t="str">
        <f>IF(StockTree!CZ44="","",IF(T=CZ$10,IF(CallFlag=1,MAX(StockTree!CZ44-K,0),MAX(K-StockTree!CZ44,0)),EXP(-rr*h)*(pstar*DA44+(1-pstar)*DA45)))</f>
        <v/>
      </c>
      <c r="DA44" s="20" t="str">
        <f>IF(StockTree!DA44="","",IF(T=DA$10,IF(CallFlag=1,MAX(StockTree!DA44-K,0),MAX(K-StockTree!DA44,0)),EXP(-rr*h)*(pstar*DB44+(1-pstar)*DB45)))</f>
        <v/>
      </c>
      <c r="DB44" s="20" t="str">
        <f>IF(StockTree!DB44="","",IF(T=DB$10,IF(CallFlag=1,MAX(StockTree!DB44-K,0),MAX(K-StockTree!DB44,0)),EXP(-rr*h)*(pstar*DC44+(1-pstar)*DC45)))</f>
        <v/>
      </c>
      <c r="DC44" s="20" t="str">
        <f>IF(StockTree!DC44="","",IF(T=DC$10,IF(CallFlag=1,MAX(StockTree!DC44-K,0),MAX(K-StockTree!DC44,0)),EXP(-rr*h)*(pstar*DD44+(1-pstar)*DD45)))</f>
        <v/>
      </c>
      <c r="DD44" s="20" t="str">
        <f>IF(StockTree!DD44="","",IF(T=DD$10,IF(CallFlag=1,MAX(StockTree!DD44-K,0),MAX(K-StockTree!DD44,0)),EXP(-rr*h)*(pstar*DE44+(1-pstar)*DE45)))</f>
        <v/>
      </c>
      <c r="DE44" s="20" t="str">
        <f>IF(StockTree!DE44="","",IF(T=DE$10,IF(CallFlag=1,MAX(StockTree!DE44-K,0),MAX(K-StockTree!DE44,0)),EXP(-rr*h)*(pstar*DF44+(1-pstar)*DF45)))</f>
        <v/>
      </c>
      <c r="DF44" s="20" t="str">
        <f>IF(StockTree!DF44="","",IF(T=DF$10,IF(CallFlag=1,MAX(StockTree!DF44-K,0),MAX(K-StockTree!DF44,0)),EXP(-rr*h)*(pstar*DG44+(1-pstar)*DG45)))</f>
        <v/>
      </c>
      <c r="DG44" s="20" t="str">
        <f>IF(StockTree!DG44="","",IF(T=DG$10,IF(CallFlag=1,MAX(StockTree!DG44-K,0),MAX(K-StockTree!DG44,0)),EXP(-rr*h)*(pstar*DH44+(1-pstar)*DH45)))</f>
        <v/>
      </c>
      <c r="DH44" s="20" t="str">
        <f>IF(StockTree!DH44="","",IF(T=DH$10,IF(CallFlag=1,MAX(StockTree!DH44-K,0),MAX(K-StockTree!DH44,0)),EXP(-rr*h)*(pstar*DI44+(1-pstar)*DI45)))</f>
        <v/>
      </c>
      <c r="DI44" s="20" t="str">
        <f>IF(StockTree!DI44="","",IF(T=DI$10,IF(CallFlag=1,MAX(StockTree!DI44-K,0),MAX(K-StockTree!DI44,0)),EXP(-rr*h)*(pstar*DJ44+(1-pstar)*DJ45)))</f>
        <v/>
      </c>
      <c r="DJ44" s="20" t="str">
        <f>IF(StockTree!DJ44="","",IF(T=DJ$10,IF(CallFlag=1,MAX(StockTree!DJ44-K,0),MAX(K-StockTree!DJ44,0)),EXP(-rr*h)*(pstar*DK44+(1-pstar)*DK45)))</f>
        <v/>
      </c>
      <c r="DK44" s="20" t="str">
        <f>IF(StockTree!DK44="","",IF(T=DK$10,IF(CallFlag=1,MAX(StockTree!DK44-K,0),MAX(K-StockTree!DK44,0)),EXP(-rr*h)*(pstar*DL44+(1-pstar)*DL45)))</f>
        <v/>
      </c>
      <c r="DL44" s="20" t="str">
        <f>IF(StockTree!DL44="","",IF(T=DL$10,IF(CallFlag=1,MAX(StockTree!DL44-K,0),MAX(K-StockTree!DL44,0)),EXP(-rr*h)*(pstar*DM44+(1-pstar)*DM45)))</f>
        <v/>
      </c>
      <c r="DM44" s="20" t="str">
        <f>IF(StockTree!DM44="","",IF(T=DM$10,IF(CallFlag=1,MAX(StockTree!DM44-K,0),MAX(K-StockTree!DM44,0)),EXP(-rr*h)*(pstar*DN44+(1-pstar)*DN45)))</f>
        <v/>
      </c>
      <c r="DN44" s="20" t="str">
        <f>IF(StockTree!DN44="","",IF(T=DN$10,IF(CallFlag=1,MAX(StockTree!DN44-K,0),MAX(K-StockTree!DN44,0)),EXP(-rr*h)*(pstar*DO44+(1-pstar)*DO45)))</f>
        <v/>
      </c>
      <c r="DO44" s="20" t="str">
        <f>IF(StockTree!DO44="","",IF(T=DO$10,IF(CallFlag=1,MAX(StockTree!DO44-K,0),MAX(K-StockTree!DO44,0)),EXP(-rr*h)*(pstar*DP44+(1-pstar)*DP45)))</f>
        <v/>
      </c>
      <c r="DP44" s="20" t="str">
        <f>IF(StockTree!DP44="","",IF(T=DP$10,IF(CallFlag=1,MAX(StockTree!DP44-K,0),MAX(K-StockTree!DP44,0)),EXP(-rr*h)*(pstar*DQ44+(1-pstar)*DQ45)))</f>
        <v/>
      </c>
      <c r="DQ44" s="20" t="str">
        <f>IF(StockTree!DQ44="","",IF(T=DQ$10,IF(CallFlag=1,MAX(StockTree!DQ44-K,0),MAX(K-StockTree!DQ44,0)),EXP(-rr*h)*(pstar*DR44+(1-pstar)*DR45)))</f>
        <v/>
      </c>
      <c r="DR44" s="20" t="str">
        <f>IF(StockTree!DR44="","",IF(T=DR$10,IF(CallFlag=1,MAX(StockTree!DR44-K,0),MAX(K-StockTree!DR44,0)),EXP(-rr*h)*(pstar*DS44+(1-pstar)*DS45)))</f>
        <v/>
      </c>
      <c r="DS44" s="20" t="str">
        <f>IF(StockTree!DS44="","",IF(T=DS$10,IF(CallFlag=1,MAX(StockTree!DS44-K,0),MAX(K-StockTree!DS44,0)),EXP(-rr*h)*(pstar*DT44+(1-pstar)*DT45)))</f>
        <v/>
      </c>
      <c r="DT44" s="20" t="str">
        <f>IF(StockTree!DT44="","",IF(T=DT$10,IF(CallFlag=1,MAX(StockTree!DT44-K,0),MAX(K-StockTree!DT44,0)),EXP(-rr*h)*(pstar*DU44+(1-pstar)*DU45)))</f>
        <v/>
      </c>
      <c r="DU44" s="20" t="str">
        <f>IF(StockTree!DU44="","",IF(T=DU$10,IF(CallFlag=1,MAX(StockTree!DU44-K,0),MAX(K-StockTree!DU44,0)),EXP(-rr*h)*(pstar*DV44+(1-pstar)*DV45)))</f>
        <v/>
      </c>
      <c r="DV44" s="20" t="str">
        <f>IF(StockTree!DV44="","",IF(T=DV$10,IF(CallFlag=1,MAX(StockTree!DV44-K,0),MAX(K-StockTree!DV44,0)),EXP(-rr*h)*(pstar*DW44+(1-pstar)*DW45)))</f>
        <v/>
      </c>
      <c r="DW44" s="20" t="str">
        <f>IF(StockTree!DW44="","",IF(T=DW$10,IF(CallFlag=1,MAX(StockTree!DW44-K,0),MAX(K-StockTree!DW44,0)),EXP(-rr*h)*(pstar*DX44+(1-pstar)*DX45)))</f>
        <v/>
      </c>
      <c r="DX44" s="20" t="str">
        <f>IF(StockTree!DX44="","",IF(T=DX$10,IF(CallFlag=1,MAX(StockTree!DX44-K,0),MAX(K-StockTree!DX44,0)),EXP(-rr*h)*(pstar*DY44+(1-pstar)*DY45)))</f>
        <v/>
      </c>
      <c r="DY44" s="20" t="str">
        <f>IF(StockTree!DY44="","",IF(T=DY$10,IF(CallFlag=1,MAX(StockTree!DY44-K,0),MAX(K-StockTree!DY44,0)),EXP(-rr*h)*(pstar*DZ44+(1-pstar)*DZ45)))</f>
        <v/>
      </c>
      <c r="DZ44" s="20" t="str">
        <f>IF(StockTree!DZ44="","",IF(T=DZ$10,IF(CallFlag=1,MAX(StockTree!DZ44-K,0),MAX(K-StockTree!DZ44,0)),EXP(-rr*h)*(pstar*EA44+(1-pstar)*EA45)))</f>
        <v/>
      </c>
      <c r="EA44" s="20" t="str">
        <f>IF(StockTree!EA44="","",IF(T=EA$10,IF(CallFlag=1,MAX(StockTree!EA44-K,0),MAX(K-StockTree!EA44,0)),EXP(-rr*h)*(pstar*EB44+(1-pstar)*EB45)))</f>
        <v/>
      </c>
      <c r="EB44" s="20" t="str">
        <f>IF(StockTree!EB44="","",IF(T=EB$10,IF(CallFlag=1,MAX(StockTree!EB44-K,0),MAX(K-StockTree!EB44,0)),EXP(-rr*h)*(pstar*EC44+(1-pstar)*EC45)))</f>
        <v/>
      </c>
      <c r="EC44" s="20" t="str">
        <f>IF(StockTree!EC44="","",IF(T=EC$10,IF(CallFlag=1,MAX(StockTree!EC44-K,0),MAX(K-StockTree!EC44,0)),EXP(-rr*h)*(pstar*ED44+(1-pstar)*ED45)))</f>
        <v/>
      </c>
      <c r="ED44" s="20" t="str">
        <f>IF(StockTree!ED44="","",IF(T=ED$10,IF(CallFlag=1,MAX(StockTree!ED44-K,0),MAX(K-StockTree!ED44,0)),EXP(-rr*h)*(pstar*EE44+(1-pstar)*EE45)))</f>
        <v/>
      </c>
      <c r="EE44" s="20" t="str">
        <f>IF(StockTree!EE44="","",IF(T=EE$10,IF(CallFlag=1,MAX(StockTree!EE44-K,0),MAX(K-StockTree!EE44,0)),EXP(-rr*h)*(pstar*EF44+(1-pstar)*EF45)))</f>
        <v/>
      </c>
      <c r="EF44" s="20" t="str">
        <f>IF(StockTree!EF44="","",IF(T=EF$10,IF(CallFlag=1,MAX(StockTree!EF44-K,0),MAX(K-StockTree!EF44,0)),EXP(-rr*h)*(pstar*EG44+(1-pstar)*EG45)))</f>
        <v/>
      </c>
      <c r="EG44" s="20" t="str">
        <f>IF(StockTree!EG44="","",IF(T=EG$10,IF(CallFlag=1,MAX(StockTree!EG44-K,0),MAX(K-StockTree!EG44,0)),EXP(-rr*h)*(pstar*EH44+(1-pstar)*EH45)))</f>
        <v/>
      </c>
      <c r="EH44" s="20" t="str">
        <f>IF(StockTree!EH44="","",IF(T=EH$10,IF(CallFlag=1,MAX(StockTree!EH44-K,0),MAX(K-StockTree!EH44,0)),EXP(-rr*h)*(pstar*EI44+(1-pstar)*EI45)))</f>
        <v/>
      </c>
      <c r="EI44" s="20" t="str">
        <f>IF(StockTree!EI44="","",IF(T=EI$10,IF(CallFlag=1,MAX(StockTree!EI44-K,0),MAX(K-StockTree!EI44,0)),EXP(-rr*h)*(pstar*EJ44+(1-pstar)*EJ45)))</f>
        <v/>
      </c>
      <c r="EJ44" s="20" t="str">
        <f>IF(StockTree!EJ44="","",IF(T=EJ$10,IF(CallFlag=1,MAX(StockTree!EJ44-K,0),MAX(K-StockTree!EJ44,0)),EXP(-rr*h)*(pstar*EK44+(1-pstar)*EK45)))</f>
        <v/>
      </c>
      <c r="EK44" s="20" t="str">
        <f>IF(StockTree!EK44="","",IF(T=EK$10,IF(CallFlag=1,MAX(StockTree!EK44-K,0),MAX(K-StockTree!EK44,0)),EXP(-rr*h)*(pstar*EL44+(1-pstar)*EL45)))</f>
        <v/>
      </c>
      <c r="EL44" s="20" t="str">
        <f>IF(StockTree!EL44="","",IF(T=EL$10,IF(CallFlag=1,MAX(StockTree!EL44-K,0),MAX(K-StockTree!EL44,0)),EXP(-rr*h)*(pstar*EM44+(1-pstar)*EM45)))</f>
        <v/>
      </c>
      <c r="EM44" s="20" t="str">
        <f>IF(StockTree!EM44="","",IF(T=EM$10,IF(CallFlag=1,MAX(StockTree!EM44-K,0),MAX(K-StockTree!EM44,0)),EXP(-rr*h)*(pstar*EN44+(1-pstar)*EN45)))</f>
        <v/>
      </c>
      <c r="EN44" s="20" t="str">
        <f>IF(StockTree!EN44="","",IF(T=EN$10,IF(CallFlag=1,MAX(StockTree!EN44-K,0),MAX(K-StockTree!EN44,0)),EXP(-rr*h)*(pstar*EO44+(1-pstar)*EO45)))</f>
        <v/>
      </c>
      <c r="EO44" s="20" t="str">
        <f>IF(StockTree!EO44="","",IF(T=EO$10,IF(CallFlag=1,MAX(StockTree!EO44-K,0),MAX(K-StockTree!EO44,0)),EXP(-rr*h)*(pstar*EP44+(1-pstar)*EP45)))</f>
        <v/>
      </c>
      <c r="EP44" s="20" t="str">
        <f>IF(StockTree!EP44="","",IF(T=EP$10,IF(CallFlag=1,MAX(StockTree!EP44-K,0),MAX(K-StockTree!EP44,0)),EXP(-rr*h)*(pstar*EQ44+(1-pstar)*EQ45)))</f>
        <v/>
      </c>
      <c r="EQ44" s="20" t="str">
        <f>IF(StockTree!EQ44="","",IF(T=EQ$10,IF(CallFlag=1,MAX(StockTree!EQ44-K,0),MAX(K-StockTree!EQ44,0)),EXP(-rr*h)*(pstar*ER44+(1-pstar)*ER45)))</f>
        <v/>
      </c>
      <c r="ER44" s="20" t="str">
        <f>IF(StockTree!ER44="","",IF(T=ER$10,IF(CallFlag=1,MAX(StockTree!ER44-K,0),MAX(K-StockTree!ER44,0)),EXP(-rr*h)*(pstar*ES44+(1-pstar)*ES45)))</f>
        <v/>
      </c>
      <c r="ES44" s="20" t="str">
        <f>IF(StockTree!ES44="","",IF(T=ES$10,IF(CallFlag=1,MAX(StockTree!ES44-K,0),MAX(K-StockTree!ES44,0)),EXP(-rr*h)*(pstar*ET44+(1-pstar)*ET45)))</f>
        <v/>
      </c>
      <c r="ET44" s="20" t="str">
        <f>IF(StockTree!ET44="","",IF(T=ET$10,IF(CallFlag=1,MAX(StockTree!ET44-K,0),MAX(K-StockTree!ET44,0)),EXP(-rr*h)*(pstar*EU44+(1-pstar)*EU45)))</f>
        <v/>
      </c>
      <c r="EU44" s="20" t="str">
        <f>IF(StockTree!EU44="","",IF(T=EU$10,IF(CallFlag=1,MAX(StockTree!EU44-K,0),MAX(K-StockTree!EU44,0)),EXP(-rr*h)*(pstar*EV44+(1-pstar)*EV45)))</f>
        <v/>
      </c>
      <c r="EV44" s="20" t="str">
        <f>IF(StockTree!EV44="","",IF(T=EV$10,IF(CallFlag=1,MAX(StockTree!EV44-K,0),MAX(K-StockTree!EV44,0)),EXP(-rr*h)*(pstar*EW44+(1-pstar)*EW45)))</f>
        <v/>
      </c>
      <c r="EW44" s="20" t="str">
        <f>IF(StockTree!EW44="","",IF(T=EW$10,IF(CallFlag=1,MAX(StockTree!EW44-K,0),MAX(K-StockTree!EW44,0)),EXP(-rr*h)*(pstar*EX44+(1-pstar)*EX45)))</f>
        <v/>
      </c>
      <c r="EX44" s="20" t="str">
        <f>IF(StockTree!EX44="","",IF(T=EX$10,IF(CallFlag=1,MAX(StockTree!EX44-K,0),MAX(K-StockTree!EX44,0)),EXP(-rr*h)*(pstar*EY44+(1-pstar)*EY45)))</f>
        <v/>
      </c>
      <c r="EY44" s="20" t="str">
        <f>IF(StockTree!EY44="","",IF(T=EY$10,IF(CallFlag=1,MAX(StockTree!EY44-K,0),MAX(K-StockTree!EY44,0)),EXP(-rr*h)*(pstar*EZ44+(1-pstar)*EZ45)))</f>
        <v/>
      </c>
      <c r="EZ44" s="20" t="str">
        <f>IF(StockTree!EZ44="","",IF(T=EZ$10,IF(CallFlag=1,MAX(StockTree!EZ44-K,0),MAX(K-StockTree!EZ44,0)),EXP(-rr*h)*(pstar*FA44+(1-pstar)*FA45)))</f>
        <v/>
      </c>
      <c r="FA44" s="20" t="str">
        <f>IF(StockTree!FA44="","",IF(T=FA$10,IF(CallFlag=1,MAX(StockTree!FA44-K,0),MAX(K-StockTree!FA44,0)),EXP(-rr*h)*(pstar*FB44+(1-pstar)*FB45)))</f>
        <v/>
      </c>
      <c r="FB44" s="20" t="str">
        <f>IF(StockTree!FB44="","",IF(T=FB$10,IF(CallFlag=1,MAX(StockTree!FB44-K,0),MAX(K-StockTree!FB44,0)),EXP(-rr*h)*(pstar*FC44+(1-pstar)*FC45)))</f>
        <v/>
      </c>
      <c r="FC44" s="20" t="str">
        <f>IF(StockTree!FC44="","",IF(T=FC$10,IF(CallFlag=1,MAX(StockTree!FC44-K,0),MAX(K-StockTree!FC44,0)),EXP(-rr*h)*(pstar*FD44+(1-pstar)*FD45)))</f>
        <v/>
      </c>
      <c r="FD44" s="20" t="str">
        <f>IF(StockTree!FD44="","",IF(T=FD$10,IF(CallFlag=1,MAX(StockTree!FD44-K,0),MAX(K-StockTree!FD44,0)),EXP(-rr*h)*(pstar*FE44+(1-pstar)*FE45)))</f>
        <v/>
      </c>
      <c r="FE44" s="20" t="str">
        <f>IF(StockTree!FE44="","",IF(T=FE$10,IF(CallFlag=1,MAX(StockTree!FE44-K,0),MAX(K-StockTree!FE44,0)),EXP(-rr*h)*(pstar*FF44+(1-pstar)*FF45)))</f>
        <v/>
      </c>
      <c r="FF44" s="20" t="str">
        <f>IF(StockTree!FF44="","",IF(T=FF$10,IF(CallFlag=1,MAX(StockTree!FF44-K,0),MAX(K-StockTree!FF44,0)),EXP(-rr*h)*(pstar*FG44+(1-pstar)*FG45)))</f>
        <v/>
      </c>
      <c r="FG44" s="20" t="str">
        <f>IF(StockTree!FG44="","",IF(T=FG$10,IF(CallFlag=1,MAX(StockTree!FG44-K,0),MAX(K-StockTree!FG44,0)),EXP(-rr*h)*(pstar*FH44+(1-pstar)*FH45)))</f>
        <v/>
      </c>
      <c r="FH44" s="20" t="str">
        <f>IF(StockTree!FH44="","",IF(T=FH$10,IF(CallFlag=1,MAX(StockTree!FH44-K,0),MAX(K-StockTree!FH44,0)),EXP(-rr*h)*(pstar*FI44+(1-pstar)*FI45)))</f>
        <v/>
      </c>
      <c r="FI44" s="20" t="str">
        <f>IF(StockTree!FI44="","",IF(T=FI$10,IF(CallFlag=1,MAX(StockTree!FI44-K,0),MAX(K-StockTree!FI44,0)),EXP(-rr*h)*(pstar*FJ44+(1-pstar)*FJ45)))</f>
        <v/>
      </c>
      <c r="FJ44" s="20" t="str">
        <f>IF(StockTree!FJ44="","",IF(T=FJ$10,IF(CallFlag=1,MAX(StockTree!FJ44-K,0),MAX(K-StockTree!FJ44,0)),EXP(-rr*h)*(pstar*FK44+(1-pstar)*FK45)))</f>
        <v/>
      </c>
      <c r="FK44" s="20" t="str">
        <f>IF(StockTree!FK44="","",IF(T=FK$10,IF(CallFlag=1,MAX(StockTree!FK44-K,0),MAX(K-StockTree!FK44,0)),EXP(-rr*h)*(pstar*FL44+(1-pstar)*FL45)))</f>
        <v/>
      </c>
      <c r="FL44" s="20" t="str">
        <f>IF(StockTree!FL44="","",IF(T=FL$10,IF(CallFlag=1,MAX(StockTree!FL44-K,0),MAX(K-StockTree!FL44,0)),EXP(-rr*h)*(pstar*FM44+(1-pstar)*FM45)))</f>
        <v/>
      </c>
      <c r="FM44" s="20" t="str">
        <f>IF(StockTree!FM44="","",IF(T=FM$10,IF(CallFlag=1,MAX(StockTree!FM44-K,0),MAX(K-StockTree!FM44,0)),EXP(-rr*h)*(pstar*FN44+(1-pstar)*FN45)))</f>
        <v/>
      </c>
      <c r="FN44" s="20" t="str">
        <f>IF(StockTree!FN44="","",IF(T=FN$10,IF(CallFlag=1,MAX(StockTree!FN44-K,0),MAX(K-StockTree!FN44,0)),EXP(-rr*h)*(pstar*FO44+(1-pstar)*FO45)))</f>
        <v/>
      </c>
      <c r="FO44" s="20" t="str">
        <f>IF(StockTree!FO44="","",IF(T=FO$10,IF(CallFlag=1,MAX(StockTree!FO44-K,0),MAX(K-StockTree!FO44,0)),EXP(-rr*h)*(pstar*FP44+(1-pstar)*FP45)))</f>
        <v/>
      </c>
      <c r="FP44" s="20" t="str">
        <f>IF(StockTree!FP44="","",IF(T=FP$10,IF(CallFlag=1,MAX(StockTree!FP44-K,0),MAX(K-StockTree!FP44,0)),EXP(-rr*h)*(pstar*FQ44+(1-pstar)*FQ45)))</f>
        <v/>
      </c>
      <c r="FQ44" s="20" t="str">
        <f>IF(StockTree!FQ44="","",IF(T=FQ$10,IF(CallFlag=1,MAX(StockTree!FQ44-K,0),MAX(K-StockTree!FQ44,0)),EXP(-rr*h)*(pstar*FR44+(1-pstar)*FR45)))</f>
        <v/>
      </c>
      <c r="FR44" s="20" t="str">
        <f>IF(StockTree!FR44="","",IF(T=FR$10,IF(CallFlag=1,MAX(StockTree!FR44-K,0),MAX(K-StockTree!FR44,0)),EXP(-rr*h)*(pstar*FS44+(1-pstar)*FS45)))</f>
        <v/>
      </c>
      <c r="FS44" s="20" t="str">
        <f>IF(StockTree!FS44="","",IF(T=FS$10,IF(CallFlag=1,MAX(StockTree!FS44-K,0),MAX(K-StockTree!FS44,0)),EXP(-rr*h)*(pstar*FT44+(1-pstar)*FT45)))</f>
        <v/>
      </c>
      <c r="FT44" s="20" t="str">
        <f>IF(StockTree!FT44="","",IF(T=FT$10,IF(CallFlag=1,MAX(StockTree!FT44-K,0),MAX(K-StockTree!FT44,0)),EXP(-rr*h)*(pstar*FU44+(1-pstar)*FU45)))</f>
        <v/>
      </c>
      <c r="FU44" s="20" t="str">
        <f>IF(StockTree!FU44="","",IF(T=FU$10,IF(CallFlag=1,MAX(StockTree!FU44-K,0),MAX(K-StockTree!FU44,0)),EXP(-rr*h)*(pstar*FV44+(1-pstar)*FV45)))</f>
        <v/>
      </c>
      <c r="FV44" s="20" t="str">
        <f>IF(StockTree!FV44="","",IF(T=FV$10,IF(CallFlag=1,MAX(StockTree!FV44-K,0),MAX(K-StockTree!FV44,0)),EXP(-rr*h)*(pstar*FW44+(1-pstar)*FW45)))</f>
        <v/>
      </c>
      <c r="FW44" s="20" t="str">
        <f>IF(StockTree!FW44="","",IF(T=FW$10,IF(CallFlag=1,MAX(StockTree!FW44-K,0),MAX(K-StockTree!FW44,0)),EXP(-rr*h)*(pstar*FX44+(1-pstar)*FX45)))</f>
        <v/>
      </c>
      <c r="FX44" s="20" t="str">
        <f>IF(StockTree!FX44="","",IF(T=FX$10,IF(CallFlag=1,MAX(StockTree!FX44-K,0),MAX(K-StockTree!FX44,0)),EXP(-rr*h)*(pstar*FY44+(1-pstar)*FY45)))</f>
        <v/>
      </c>
      <c r="FY44" s="20" t="str">
        <f>IF(StockTree!FY44="","",IF(T=FY$10,IF(CallFlag=1,MAX(StockTree!FY44-K,0),MAX(K-StockTree!FY44,0)),EXP(-rr*h)*(pstar*FZ44+(1-pstar)*FZ45)))</f>
        <v/>
      </c>
      <c r="FZ44" s="20" t="str">
        <f>IF(StockTree!FZ44="","",IF(T=FZ$10,IF(CallFlag=1,MAX(StockTree!FZ44-K,0),MAX(K-StockTree!FZ44,0)),EXP(-rr*h)*(pstar*GA44+(1-pstar)*GA45)))</f>
        <v/>
      </c>
      <c r="GA44" s="20" t="str">
        <f>IF(StockTree!GA44="","",IF(T=GA$10,IF(CallFlag=1,MAX(StockTree!GA44-K,0),MAX(K-StockTree!GA44,0)),EXP(-rr*h)*(pstar*GB44+(1-pstar)*GB45)))</f>
        <v/>
      </c>
      <c r="GB44" s="20" t="str">
        <f>IF(StockTree!GB44="","",IF(T=GB$10,IF(CallFlag=1,MAX(StockTree!GB44-K,0),MAX(K-StockTree!GB44,0)),EXP(-rr*h)*(pstar*GC44+(1-pstar)*GC45)))</f>
        <v/>
      </c>
      <c r="GC44" s="20" t="str">
        <f>IF(StockTree!GC44="","",IF(T=GC$10,IF(CallFlag=1,MAX(StockTree!GC44-K,0),MAX(K-StockTree!GC44,0)),EXP(-rr*h)*(pstar*GD44+(1-pstar)*GD45)))</f>
        <v/>
      </c>
      <c r="GD44" s="20" t="str">
        <f>IF(StockTree!GD44="","",IF(T=GD$10,IF(CallFlag=1,MAX(StockTree!GD44-K,0),MAX(K-StockTree!GD44,0)),EXP(-rr*h)*(pstar*GE44+(1-pstar)*GE45)))</f>
        <v/>
      </c>
      <c r="GE44" s="20" t="str">
        <f>IF(StockTree!GE44="","",IF(T=GE$10,IF(CallFlag=1,MAX(StockTree!GE44-K,0),MAX(K-StockTree!GE44,0)),EXP(-rr*h)*(pstar*GF44+(1-pstar)*GF45)))</f>
        <v/>
      </c>
      <c r="GF44" s="20" t="str">
        <f>IF(StockTree!GF44="","",IF(T=GF$10,IF(CallFlag=1,MAX(StockTree!GF44-K,0),MAX(K-StockTree!GF44,0)),EXP(-rr*h)*(pstar*GG44+(1-pstar)*GG45)))</f>
        <v/>
      </c>
      <c r="GG44" s="20" t="str">
        <f>IF(StockTree!GG44="","",IF(T=GG$10,IF(CallFlag=1,MAX(StockTree!GG44-K,0),MAX(K-StockTree!GG44,0)),EXP(-rr*h)*(pstar*GH44+(1-pstar)*GH45)))</f>
        <v/>
      </c>
      <c r="GH44" s="20" t="str">
        <f>IF(StockTree!GH44="","",IF(T=GH$10,IF(CallFlag=1,MAX(StockTree!GH44-K,0),MAX(K-StockTree!GH44,0)),EXP(-rr*h)*(pstar*GI44+(1-pstar)*GI45)))</f>
        <v/>
      </c>
      <c r="GI44" s="20" t="str">
        <f>IF(StockTree!GI44="","",IF(T=GI$10,IF(CallFlag=1,MAX(StockTree!GI44-K,0),MAX(K-StockTree!GI44,0)),EXP(-rr*h)*(pstar*GJ44+(1-pstar)*GJ45)))</f>
        <v/>
      </c>
      <c r="GJ44" s="20" t="str">
        <f>IF(StockTree!GJ44="","",IF(T=GJ$10,IF(CallFlag=1,MAX(StockTree!GJ44-K,0),MAX(K-StockTree!GJ44,0)),EXP(-rr*h)*(pstar*GK44+(1-pstar)*GK45)))</f>
        <v/>
      </c>
      <c r="GK44" s="20" t="str">
        <f>IF(StockTree!GK44="","",IF(T=GK$10,IF(CallFlag=1,MAX(StockTree!GK44-K,0),MAX(K-StockTree!GK44,0)),EXP(-rr*h)*(pstar*GL44+(1-pstar)*GL45)))</f>
        <v/>
      </c>
      <c r="GL44" s="20" t="str">
        <f>IF(StockTree!GL44="","",IF(T=GL$10,IF(CallFlag=1,MAX(StockTree!GL44-K,0),MAX(K-StockTree!GL44,0)),EXP(-rr*h)*(pstar*GM44+(1-pstar)*GM45)))</f>
        <v/>
      </c>
      <c r="GM44" s="20" t="str">
        <f>IF(StockTree!GM44="","",IF(T=GM$10,IF(CallFlag=1,MAX(StockTree!GM44-K,0),MAX(K-StockTree!GM44,0)),EXP(-rr*h)*(pstar*GN44+(1-pstar)*GN45)))</f>
        <v/>
      </c>
      <c r="GN44" s="20" t="str">
        <f>IF(StockTree!GN44="","",IF(T=GN$10,IF(CallFlag=1,MAX(StockTree!GN44-K,0),MAX(K-StockTree!GN44,0)),EXP(-rr*h)*(pstar*GO44+(1-pstar)*GO45)))</f>
        <v/>
      </c>
      <c r="GO44" s="20" t="str">
        <f>IF(StockTree!GO44="","",IF(T=GO$10,IF(CallFlag=1,MAX(StockTree!GO44-K,0),MAX(K-StockTree!GO44,0)),EXP(-rr*h)*(pstar*GP44+(1-pstar)*GP45)))</f>
        <v/>
      </c>
      <c r="GP44" s="20" t="str">
        <f>IF(StockTree!GP44="","",IF(T=GP$10,IF(CallFlag=1,MAX(StockTree!GP44-K,0),MAX(K-StockTree!GP44,0)),EXP(-rr*h)*(pstar*GQ44+(1-pstar)*GQ45)))</f>
        <v/>
      </c>
      <c r="GQ44" s="20" t="str">
        <f>IF(StockTree!GQ44="","",IF(T=GQ$10,IF(CallFlag=1,MAX(StockTree!GQ44-K,0),MAX(K-StockTree!GQ44,0)),EXP(-rr*h)*(pstar*GR44+(1-pstar)*GR45)))</f>
        <v/>
      </c>
      <c r="GR44" s="20" t="str">
        <f>IF(StockTree!GR44="","",IF(T=GR$10,IF(CallFlag=1,MAX(StockTree!GR44-K,0),MAX(K-StockTree!GR44,0)),EXP(-rr*h)*(pstar*GS44+(1-pstar)*GS45)))</f>
        <v/>
      </c>
      <c r="GS44" s="20" t="str">
        <f>IF(StockTree!GS44="","",IF(T=GS$10,IF(CallFlag=1,MAX(StockTree!GS44-K,0),MAX(K-StockTree!GS44,0)),EXP(-rr*h)*(pstar*GT44+(1-pstar)*GT45)))</f>
        <v/>
      </c>
      <c r="GT44" s="20" t="str">
        <f>IF(StockTree!GT44="","",IF(T=GT$10,IF(CallFlag=1,MAX(StockTree!GT44-K,0),MAX(K-StockTree!GT44,0)),EXP(-rr*h)*(pstar*GU44+(1-pstar)*GU45)))</f>
        <v/>
      </c>
      <c r="GU44" s="20" t="str">
        <f>IF(StockTree!GU44="","",IF(T=GU$10,IF(CallFlag=1,MAX(StockTree!GU44-K,0),MAX(K-StockTree!GU44,0)),EXP(-rr*h)*(pstar*GV44+(1-pstar)*GV45)))</f>
        <v/>
      </c>
      <c r="GV44" s="20" t="str">
        <f>IF(StockTree!GV44="","",IF(T=GV$10,IF(CallFlag=1,MAX(StockTree!GV44-K,0),MAX(K-StockTree!GV44,0)),EXP(-rr*h)*(pstar*GW44+(1-pstar)*GW45)))</f>
        <v/>
      </c>
      <c r="GW44" s="20" t="str">
        <f>IF(StockTree!GW44="","",IF(T=GW$10,IF(CallFlag=1,MAX(StockTree!GW44-K,0),MAX(K-StockTree!GW44,0)),EXP(-rr*h)*(pstar*GX44+(1-pstar)*GX45)))</f>
        <v/>
      </c>
      <c r="GX44" s="20" t="str">
        <f>IF(StockTree!GX44="","",IF(T=GX$10,IF(CallFlag=1,MAX(StockTree!GX44-K,0),MAX(K-StockTree!GX44,0)),EXP(-rr*h)*(pstar*GY44+(1-pstar)*GY45)))</f>
        <v/>
      </c>
      <c r="GY44" s="20" t="str">
        <f>IF(StockTree!GY44="","",IF(T=GY$10,IF(CallFlag=1,MAX(StockTree!GY44-K,0),MAX(K-StockTree!GY44,0)),EXP(-rr*h)*(pstar*GZ44+(1-pstar)*GZ45)))</f>
        <v/>
      </c>
      <c r="GZ44" s="20" t="str">
        <f>IF(StockTree!GZ44="","",IF(T=GZ$10,IF(CallFlag=1,MAX(StockTree!GZ44-K,0),MAX(K-StockTree!GZ44,0)),EXP(-rr*h)*(pstar*HA44+(1-pstar)*HA45)))</f>
        <v/>
      </c>
      <c r="HA44" s="20" t="str">
        <f>IF(StockTree!HA44="","",IF(T=HA$10,IF(CallFlag=1,MAX(StockTree!HA44-K,0),MAX(K-StockTree!HA44,0)),EXP(-rr*h)*(pstar*HB44+(1-pstar)*HB45)))</f>
        <v/>
      </c>
      <c r="HB44" s="20" t="str">
        <f>IF(StockTree!HB44="","",IF(T=HB$10,IF(CallFlag=1,MAX(StockTree!HB44-K,0),MAX(K-StockTree!HB44,0)),EXP(-rr*h)*(pstar*HC44+(1-pstar)*HC45)))</f>
        <v/>
      </c>
      <c r="HC44" s="20" t="str">
        <f>IF(StockTree!HC44="","",IF(T=HC$10,IF(CallFlag=1,MAX(StockTree!HC44-K,0),MAX(K-StockTree!HC44,0)),EXP(-rr*h)*(pstar*HD44+(1-pstar)*HD45)))</f>
        <v/>
      </c>
      <c r="HD44" s="20" t="str">
        <f>IF(StockTree!HD44="","",IF(T=HD$10,IF(CallFlag=1,MAX(StockTree!HD44-K,0),MAX(K-StockTree!HD44,0)),EXP(-rr*h)*(pstar*HE44+(1-pstar)*HE45)))</f>
        <v/>
      </c>
      <c r="HE44" s="20" t="str">
        <f>IF(StockTree!HE44="","",IF(T=HE$10,IF(CallFlag=1,MAX(StockTree!HE44-K,0),MAX(K-StockTree!HE44,0)),EXP(-rr*h)*(pstar*HF44+(1-pstar)*HF45)))</f>
        <v/>
      </c>
      <c r="HF44" s="20" t="str">
        <f>IF(StockTree!HF44="","",IF(T=HF$10,IF(CallFlag=1,MAX(StockTree!HF44-K,0),MAX(K-StockTree!HF44,0)),EXP(-rr*h)*(pstar*HG44+(1-pstar)*HG45)))</f>
        <v/>
      </c>
      <c r="HG44" s="20" t="str">
        <f>IF(StockTree!HG44="","",IF(T=HG$10,IF(CallFlag=1,MAX(StockTree!HG44-K,0),MAX(K-StockTree!HG44,0)),EXP(-rr*h)*(pstar*HH44+(1-pstar)*HH45)))</f>
        <v/>
      </c>
      <c r="HH44" s="20" t="str">
        <f>IF(StockTree!HH44="","",IF(T=HH$10,IF(CallFlag=1,MAX(StockTree!HH44-K,0),MAX(K-StockTree!HH44,0)),EXP(-rr*h)*(pstar*HI44+(1-pstar)*HI45)))</f>
        <v/>
      </c>
      <c r="HI44" s="20" t="str">
        <f>IF(StockTree!HI44="","",IF(T=HI$10,IF(CallFlag=1,MAX(StockTree!HI44-K,0),MAX(K-StockTree!HI44,0)),EXP(-rr*h)*(pstar*HJ44+(1-pstar)*HJ45)))</f>
        <v/>
      </c>
      <c r="HJ44" s="20" t="str">
        <f>IF(StockTree!HJ44="","",IF(T=HJ$10,IF(CallFlag=1,MAX(StockTree!HJ44-K,0),MAX(K-StockTree!HJ44,0)),EXP(-rr*h)*(pstar*HK44+(1-pstar)*HK45)))</f>
        <v/>
      </c>
      <c r="HK44" s="20" t="str">
        <f>IF(StockTree!HK44="","",IF(T=HK$10,IF(CallFlag=1,MAX(StockTree!HK44-K,0),MAX(K-StockTree!HK44,0)),EXP(-rr*h)*(pstar*HL44+(1-pstar)*HL45)))</f>
        <v/>
      </c>
      <c r="HL44" s="20" t="str">
        <f>IF(StockTree!HL44="","",IF(T=HL$10,IF(CallFlag=1,MAX(StockTree!HL44-K,0),MAX(K-StockTree!HL44,0)),EXP(-rr*h)*(pstar*HM44+(1-pstar)*HM45)))</f>
        <v/>
      </c>
      <c r="HM44" s="20" t="str">
        <f>IF(StockTree!HM44="","",IF(T=HM$10,IF(CallFlag=1,MAX(StockTree!HM44-K,0),MAX(K-StockTree!HM44,0)),EXP(-rr*h)*(pstar*HN44+(1-pstar)*HN45)))</f>
        <v/>
      </c>
      <c r="HN44" s="20" t="str">
        <f>IF(StockTree!HN44="","",IF(T=HN$10,IF(CallFlag=1,MAX(StockTree!HN44-K,0),MAX(K-StockTree!HN44,0)),EXP(-rr*h)*(pstar*HO44+(1-pstar)*HO45)))</f>
        <v/>
      </c>
      <c r="HO44" s="20" t="str">
        <f>IF(StockTree!HO44="","",IF(T=HO$10,IF(CallFlag=1,MAX(StockTree!HO44-K,0),MAX(K-StockTree!HO44,0)),EXP(-rr*h)*(pstar*HP44+(1-pstar)*HP45)))</f>
        <v/>
      </c>
      <c r="HP44" s="20" t="str">
        <f>IF(StockTree!HP44="","",IF(T=HP$10,IF(CallFlag=1,MAX(StockTree!HP44-K,0),MAX(K-StockTree!HP44,0)),EXP(-rr*h)*(pstar*HQ44+(1-pstar)*HQ45)))</f>
        <v/>
      </c>
      <c r="HQ44" s="20" t="str">
        <f>IF(StockTree!HQ44="","",IF(T=HQ$10,IF(CallFlag=1,MAX(StockTree!HQ44-K,0),MAX(K-StockTree!HQ44,0)),EXP(-rr*h)*(pstar*HR44+(1-pstar)*HR45)))</f>
        <v/>
      </c>
      <c r="HR44" s="20" t="str">
        <f>IF(StockTree!HR44="","",IF(T=HR$10,IF(CallFlag=1,MAX(StockTree!HR44-K,0),MAX(K-StockTree!HR44,0)),EXP(-rr*h)*(pstar*HS44+(1-pstar)*HS45)))</f>
        <v/>
      </c>
      <c r="HS44" s="20" t="str">
        <f>IF(StockTree!HS44="","",IF(T=HS$10,IF(CallFlag=1,MAX(StockTree!HS44-K,0),MAX(K-StockTree!HS44,0)),EXP(-rr*h)*(pstar*HT44+(1-pstar)*HT45)))</f>
        <v/>
      </c>
      <c r="HT44" s="20" t="str">
        <f>IF(StockTree!HT44="","",IF(T=HT$10,IF(CallFlag=1,MAX(StockTree!HT44-K,0),MAX(K-StockTree!HT44,0)),EXP(-rr*h)*(pstar*HU44+(1-pstar)*HU45)))</f>
        <v/>
      </c>
      <c r="HU44" s="20" t="str">
        <f>IF(StockTree!HU44="","",IF(T=HU$10,IF(CallFlag=1,MAX(StockTree!HU44-K,0),MAX(K-StockTree!HU44,0)),EXP(-rr*h)*(pstar*HV44+(1-pstar)*HV45)))</f>
        <v/>
      </c>
      <c r="HV44" s="20" t="str">
        <f>IF(StockTree!HV44="","",IF(T=HV$10,IF(CallFlag=1,MAX(StockTree!HV44-K,0),MAX(K-StockTree!HV44,0)),EXP(-rr*h)*(pstar*HW44+(1-pstar)*HW45)))</f>
        <v/>
      </c>
      <c r="HW44" s="20" t="str">
        <f>IF(StockTree!HW44="","",IF(T=HW$10,IF(CallFlag=1,MAX(StockTree!HW44-K,0),MAX(K-StockTree!HW44,0)),EXP(-rr*h)*(pstar*HX44+(1-pstar)*HX45)))</f>
        <v/>
      </c>
      <c r="HX44" s="20" t="str">
        <f>IF(StockTree!HX44="","",IF(T=HX$10,IF(CallFlag=1,MAX(StockTree!HX44-K,0),MAX(K-StockTree!HX44,0)),EXP(-rr*h)*(pstar*HY44+(1-pstar)*HY45)))</f>
        <v/>
      </c>
      <c r="HY44" s="20" t="str">
        <f>IF(StockTree!HY44="","",IF(T=HY$10,IF(CallFlag=1,MAX(StockTree!HY44-K,0),MAX(K-StockTree!HY44,0)),EXP(-rr*h)*(pstar*HZ44+(1-pstar)*HZ45)))</f>
        <v/>
      </c>
      <c r="HZ44" s="20" t="str">
        <f>IF(StockTree!HZ44="","",IF(T=HZ$10,IF(CallFlag=1,MAX(StockTree!HZ44-K,0),MAX(K-StockTree!HZ44,0)),EXP(-rr*h)*(pstar*IA44+(1-pstar)*IA45)))</f>
        <v/>
      </c>
      <c r="IA44" s="20" t="str">
        <f>IF(StockTree!IA44="","",IF(T=IA$10,IF(CallFlag=1,MAX(StockTree!IA44-K,0),MAX(K-StockTree!IA44,0)),EXP(-rr*h)*(pstar*IB44+(1-pstar)*IB45)))</f>
        <v/>
      </c>
      <c r="IB44" s="20" t="str">
        <f>IF(StockTree!IB44="","",IF(T=IB$10,IF(CallFlag=1,MAX(StockTree!IB44-K,0),MAX(K-StockTree!IB44,0)),EXP(-rr*h)*(pstar*IC44+(1-pstar)*IC45)))</f>
        <v/>
      </c>
      <c r="IC44" s="20" t="str">
        <f>IF(StockTree!IC44="","",IF(T=IC$10,IF(CallFlag=1,MAX(StockTree!IC44-K,0),MAX(K-StockTree!IC44,0)),EXP(-rr*h)*(pstar*ID44+(1-pstar)*ID45)))</f>
        <v/>
      </c>
      <c r="ID44" s="20" t="str">
        <f>IF(StockTree!ID44="","",IF(T=ID$10,IF(CallFlag=1,MAX(StockTree!ID44-K,0),MAX(K-StockTree!ID44,0)),EXP(-rr*h)*(pstar*IE44+(1-pstar)*IE45)))</f>
        <v/>
      </c>
      <c r="IE44" s="20" t="str">
        <f>IF(StockTree!IE44="","",IF(T=IE$10,IF(CallFlag=1,MAX(StockTree!IE44-K,0),MAX(K-StockTree!IE44,0)),EXP(-rr*h)*(pstar*IF44+(1-pstar)*IF45)))</f>
        <v/>
      </c>
      <c r="IF44" s="20" t="str">
        <f>IF(StockTree!IF44="","",IF(T=IF$10,IF(CallFlag=1,MAX(StockTree!IF44-K,0),MAX(K-StockTree!IF44,0)),EXP(-rr*h)*(pstar*IG44+(1-pstar)*IG45)))</f>
        <v/>
      </c>
      <c r="IG44" s="20" t="str">
        <f>IF(StockTree!IG44="","",IF(T=IG$10,IF(CallFlag=1,MAX(StockTree!IG44-K,0),MAX(K-StockTree!IG44,0)),EXP(-rr*h)*(pstar*IH44+(1-pstar)*IH45)))</f>
        <v/>
      </c>
      <c r="IH44" s="20" t="str">
        <f>IF(StockTree!IH44="","",IF(T=IH$10,IF(CallFlag=1,MAX(StockTree!IH44-K,0),MAX(K-StockTree!IH44,0)),EXP(-rr*h)*(pstar*II44+(1-pstar)*II45)))</f>
        <v/>
      </c>
      <c r="II44" s="20" t="str">
        <f>IF(StockTree!II44="","",IF(T=II$10,IF(CallFlag=1,MAX(StockTree!II44-K,0),MAX(K-StockTree!II44,0)),EXP(-rr*h)*(pstar*IJ44+(1-pstar)*IJ45)))</f>
        <v/>
      </c>
      <c r="IJ44" s="20" t="str">
        <f>IF(StockTree!IJ44="","",IF(T=IJ$10,IF(CallFlag=1,MAX(StockTree!IJ44-K,0),MAX(K-StockTree!IJ44,0)),EXP(-rr*h)*(pstar*IK44+(1-pstar)*IK45)))</f>
        <v/>
      </c>
      <c r="IK44" s="20" t="str">
        <f>IF(StockTree!IK44="","",IF(T=IK$10,IF(CallFlag=1,MAX(StockTree!IK44-K,0),MAX(K-StockTree!IK44,0)),EXP(-rr*h)*(pstar*IL44+(1-pstar)*IL45)))</f>
        <v/>
      </c>
      <c r="IL44" s="20" t="str">
        <f>IF(StockTree!IL44="","",IF(T=IL$10,IF(CallFlag=1,MAX(StockTree!IL44-K,0),MAX(K-StockTree!IL44,0)),EXP(-rr*h)*(pstar*IM44+(1-pstar)*IM45)))</f>
        <v/>
      </c>
      <c r="IM44" s="20" t="str">
        <f>IF(StockTree!IM44="","",IF(T=IM$10,IF(CallFlag=1,MAX(StockTree!IM44-K,0),MAX(K-StockTree!IM44,0)),EXP(-rr*h)*(pstar*IN44+(1-pstar)*IN45)))</f>
        <v/>
      </c>
      <c r="IN44" s="20" t="str">
        <f>IF(StockTree!IN44="","",IF(T=IN$10,IF(CallFlag=1,MAX(StockTree!IN44-K,0),MAX(K-StockTree!IN44,0)),EXP(-rr*h)*(pstar*IO44+(1-pstar)*IO45)))</f>
        <v/>
      </c>
      <c r="IO44" s="20" t="str">
        <f>IF(StockTree!IO44="","",IF(T=IO$10,IF(CallFlag=1,MAX(StockTree!IO44-K,0),MAX(K-StockTree!IO44,0)),EXP(-rr*h)*(pstar*IP44+(1-pstar)*IP45)))</f>
        <v/>
      </c>
      <c r="IP44" s="20" t="str">
        <f>IF(StockTree!IP44="","",IF(T=IP$10,IF(CallFlag=1,MAX(StockTree!IP44-K,0),MAX(K-StockTree!IP44,0)),EXP(-rr*h)*(pstar*IQ44+(1-pstar)*IQ45)))</f>
        <v/>
      </c>
      <c r="IQ44" s="20" t="str">
        <f>IF(StockTree!IQ44="","",IF(T=IQ$10,IF(CallFlag=1,MAX(StockTree!IQ44-K,0),MAX(K-StockTree!IQ44,0)),EXP(-rr*h)*(pstar*IR44+(1-pstar)*IR45)))</f>
        <v/>
      </c>
      <c r="IR44" s="20" t="str">
        <f>IF(StockTree!IR44="","",IF(T=IR$10,IF(CallFlag=1,MAX(StockTree!IR44-K,0),MAX(K-StockTree!IR44,0)),EXP(-rr*h)*(pstar*IS44+(1-pstar)*IS45)))</f>
        <v/>
      </c>
      <c r="IS44" s="20" t="str">
        <f>IF(StockTree!IS44="","",IF(T=IS$10,IF(CallFlag=1,MAX(StockTree!IS44-K,0),MAX(K-StockTree!IS44,0)),EXP(-rr*h)*(pstar*IT44+(1-pstar)*IT45)))</f>
        <v/>
      </c>
      <c r="IT44" s="20" t="str">
        <f>IF(StockTree!IT44="","",IF(T=IT$10,IF(CallFlag=1,MAX(StockTree!IT44-K,0),MAX(K-StockTree!IT44,0)),EXP(-rr*h)*(pstar*IU44+(1-pstar)*IU45)))</f>
        <v/>
      </c>
      <c r="IU44" s="20" t="str">
        <f>IF(StockTree!IU44="","",IF(T=IU$10,IF(CallFlag=1,MAX(StockTree!IU44-K,0),MAX(K-StockTree!IU44,0)),EXP(-rr*h)*(pstar*IV44+(1-pstar)*IV45)))</f>
        <v/>
      </c>
      <c r="IV44" s="20" t="str">
        <f>IF(StockTree!IV44="","",IF(T=IV$10,IF(CallFlag=1,MAX(StockTree!IV44-K,0),MAX(K-StockTree!IV44,0)),EXP(-rr*h)*(pstar*#REF!+(1-pstar)*#REF!)))</f>
        <v/>
      </c>
    </row>
    <row r="45" spans="1:256" s="20" customFormat="1" x14ac:dyDescent="0.2">
      <c r="A45" s="19">
        <f t="shared" si="8"/>
        <v>33</v>
      </c>
      <c r="B45" s="20" t="str">
        <f>IF(StockTree!B45="","",IF(T=B$10,IF(CallFlag=1,MAX(StockTree!B45-K,0),MAX(K-StockTree!B45,0)),EXP(-rr*h)*(pstar*C45+(1-pstar)*C46)))</f>
        <v/>
      </c>
      <c r="C45" s="20" t="str">
        <f>IF(StockTree!C45="","",IF(T=C$10,IF(CallFlag=1,MAX(StockTree!C45-K,0),MAX(K-StockTree!C45,0)),EXP(-rr*h)*(pstar*D45+(1-pstar)*D46)))</f>
        <v/>
      </c>
      <c r="D45" s="20" t="str">
        <f>IF(StockTree!D45="","",IF(T=D$10,IF(CallFlag=1,MAX(StockTree!D45-K,0),MAX(K-StockTree!D45,0)),EXP(-rr*h)*(pstar*E45+(1-pstar)*E46)))</f>
        <v/>
      </c>
      <c r="E45" s="20" t="str">
        <f>IF(StockTree!E45="","",IF(T=E$10,IF(CallFlag=1,MAX(StockTree!E45-K,0),MAX(K-StockTree!E45,0)),EXP(-rr*h)*(pstar*F45+(1-pstar)*F46)))</f>
        <v/>
      </c>
      <c r="F45" s="20" t="str">
        <f>IF(StockTree!F45="","",IF(T=F$10,IF(CallFlag=1,MAX(StockTree!F45-K,0),MAX(K-StockTree!F45,0)),EXP(-rr*h)*(pstar*G45+(1-pstar)*G46)))</f>
        <v/>
      </c>
      <c r="G45" s="20" t="str">
        <f>IF(StockTree!G45="","",IF(T=G$10,IF(CallFlag=1,MAX(StockTree!G45-K,0),MAX(K-StockTree!G45,0)),EXP(-rr*h)*(pstar*H45+(1-pstar)*H46)))</f>
        <v/>
      </c>
      <c r="H45" s="20" t="str">
        <f>IF(StockTree!H45="","",IF(T=H$10,IF(CallFlag=1,MAX(StockTree!H45-K,0),MAX(K-StockTree!H45,0)),EXP(-rr*h)*(pstar*I45+(1-pstar)*I46)))</f>
        <v/>
      </c>
      <c r="I45" s="20" t="str">
        <f>IF(StockTree!I45="","",IF(T=I$10,IF(CallFlag=1,MAX(StockTree!I45-K,0),MAX(K-StockTree!I45,0)),EXP(-rr*h)*(pstar*J45+(1-pstar)*J46)))</f>
        <v/>
      </c>
      <c r="J45" s="20" t="str">
        <f>IF(StockTree!J45="","",IF(T=J$10,IF(CallFlag=1,MAX(StockTree!J45-K,0),MAX(K-StockTree!J45,0)),EXP(-rr*h)*(pstar*K45+(1-pstar)*K46)))</f>
        <v/>
      </c>
      <c r="K45" s="20" t="str">
        <f>IF(StockTree!K45="","",IF(T=K$10,IF(CallFlag=1,MAX(StockTree!K45-K,0),MAX(K-StockTree!K45,0)),EXP(-rr*h)*(pstar*L45+(1-pstar)*L46)))</f>
        <v/>
      </c>
      <c r="L45" s="20" t="str">
        <f>IF(StockTree!L45="","",IF(T=L$10,IF(CallFlag=1,MAX(StockTree!L45-K,0),MAX(K-StockTree!L45,0)),EXP(-rr*h)*(pstar*M45+(1-pstar)*M46)))</f>
        <v/>
      </c>
      <c r="M45" s="20" t="str">
        <f>IF(StockTree!M45="","",IF(T=M$10,IF(CallFlag=1,MAX(StockTree!M45-K,0),MAX(K-StockTree!M45,0)),EXP(-rr*h)*(pstar*N45+(1-pstar)*N46)))</f>
        <v/>
      </c>
      <c r="N45" s="20" t="str">
        <f>IF(StockTree!N45="","",IF(T=N$10,IF(CallFlag=1,MAX(StockTree!N45-K,0),MAX(K-StockTree!N45,0)),EXP(-rr*h)*(pstar*O45+(1-pstar)*O46)))</f>
        <v/>
      </c>
      <c r="O45" s="20" t="str">
        <f>IF(StockTree!O45="","",IF(T=O$10,IF(CallFlag=1,MAX(StockTree!O45-K,0),MAX(K-StockTree!O45,0)),EXP(-rr*h)*(pstar*P45+(1-pstar)*P46)))</f>
        <v/>
      </c>
      <c r="P45" s="20" t="str">
        <f>IF(StockTree!P45="","",IF(T=P$10,IF(CallFlag=1,MAX(StockTree!P45-K,0),MAX(K-StockTree!P45,0)),EXP(-rr*h)*(pstar*Q45+(1-pstar)*Q46)))</f>
        <v/>
      </c>
      <c r="Q45" s="20" t="str">
        <f>IF(StockTree!Q45="","",IF(T=Q$10,IF(CallFlag=1,MAX(StockTree!Q45-K,0),MAX(K-StockTree!Q45,0)),EXP(-rr*h)*(pstar*R45+(1-pstar)*R46)))</f>
        <v/>
      </c>
      <c r="R45" s="20" t="str">
        <f>IF(StockTree!R45="","",IF(T=R$10,IF(CallFlag=1,MAX(StockTree!R45-K,0),MAX(K-StockTree!R45,0)),EXP(-rr*h)*(pstar*S45+(1-pstar)*S46)))</f>
        <v/>
      </c>
      <c r="S45" s="20" t="str">
        <f>IF(StockTree!S45="","",IF(T=S$10,IF(CallFlag=1,MAX(StockTree!S45-K,0),MAX(K-StockTree!S45,0)),EXP(-rr*h)*(pstar*T45+(1-pstar)*T46)))</f>
        <v/>
      </c>
      <c r="T45" s="20" t="str">
        <f>IF(StockTree!T45="","",IF(T=T$10,IF(CallFlag=1,MAX(StockTree!T45-K,0),MAX(K-StockTree!T45,0)),EXP(-rr*h)*(pstar*U45+(1-pstar)*U46)))</f>
        <v/>
      </c>
      <c r="U45" s="20" t="str">
        <f>IF(StockTree!U45="","",IF(T=U$10,IF(CallFlag=1,MAX(StockTree!U45-K,0),MAX(K-StockTree!U45,0)),EXP(-rr*h)*(pstar*V45+(1-pstar)*V46)))</f>
        <v/>
      </c>
      <c r="V45" s="20" t="str">
        <f>IF(StockTree!V45="","",IF(T=V$10,IF(CallFlag=1,MAX(StockTree!V45-K,0),MAX(K-StockTree!V45,0)),EXP(-rr*h)*(pstar*W45+(1-pstar)*W46)))</f>
        <v/>
      </c>
      <c r="W45" s="20" t="str">
        <f>IF(StockTree!W45="","",IF(T=W$10,IF(CallFlag=1,MAX(StockTree!W45-K,0),MAX(K-StockTree!W45,0)),EXP(-rr*h)*(pstar*X45+(1-pstar)*X46)))</f>
        <v/>
      </c>
      <c r="X45" s="20" t="str">
        <f>IF(StockTree!X45="","",IF(T=X$10,IF(CallFlag=1,MAX(StockTree!X45-K,0),MAX(K-StockTree!X45,0)),EXP(-rr*h)*(pstar*Y45+(1-pstar)*Y46)))</f>
        <v/>
      </c>
      <c r="Y45" s="20" t="str">
        <f>IF(StockTree!Y45="","",IF(T=Y$10,IF(CallFlag=1,MAX(StockTree!Y45-K,0),MAX(K-StockTree!Y45,0)),EXP(-rr*h)*(pstar*Z45+(1-pstar)*Z46)))</f>
        <v/>
      </c>
      <c r="Z45" s="20" t="str">
        <f>IF(StockTree!Z45="","",IF(T=Z$10,IF(CallFlag=1,MAX(StockTree!Z45-K,0),MAX(K-StockTree!Z45,0)),EXP(-rr*h)*(pstar*AA45+(1-pstar)*AA46)))</f>
        <v/>
      </c>
      <c r="AA45" s="20" t="str">
        <f>IF(StockTree!AA45="","",IF(T=AA$10,IF(CallFlag=1,MAX(StockTree!AA45-K,0),MAX(K-StockTree!AA45,0)),EXP(-rr*h)*(pstar*AB45+(1-pstar)*AB46)))</f>
        <v/>
      </c>
      <c r="AB45" s="20" t="str">
        <f>IF(StockTree!AB45="","",IF(T=AB$10,IF(CallFlag=1,MAX(StockTree!AB45-K,0),MAX(K-StockTree!AB45,0)),EXP(-rr*h)*(pstar*AC45+(1-pstar)*AC46)))</f>
        <v/>
      </c>
      <c r="AC45" s="20" t="str">
        <f>IF(StockTree!AC45="","",IF(T=AC$10,IF(CallFlag=1,MAX(StockTree!AC45-K,0),MAX(K-StockTree!AC45,0)),EXP(-rr*h)*(pstar*AD45+(1-pstar)*AD46)))</f>
        <v/>
      </c>
      <c r="AD45" s="20" t="str">
        <f>IF(StockTree!AD45="","",IF(T=AD$10,IF(CallFlag=1,MAX(StockTree!AD45-K,0),MAX(K-StockTree!AD45,0)),EXP(-rr*h)*(pstar*AE45+(1-pstar)*AE46)))</f>
        <v/>
      </c>
      <c r="AE45" s="20" t="str">
        <f>IF(StockTree!AE45="","",IF(T=AE$10,IF(CallFlag=1,MAX(StockTree!AE45-K,0),MAX(K-StockTree!AE45,0)),EXP(-rr*h)*(pstar*AF45+(1-pstar)*AF46)))</f>
        <v/>
      </c>
      <c r="AF45" s="20" t="str">
        <f>IF(StockTree!AF45="","",IF(T=AF$10,IF(CallFlag=1,MAX(StockTree!AF45-K,0),MAX(K-StockTree!AF45,0)),EXP(-rr*h)*(pstar*AG45+(1-pstar)*AG46)))</f>
        <v/>
      </c>
      <c r="AG45" s="20" t="str">
        <f>IF(StockTree!AG45="","",IF(T=AG$10,IF(CallFlag=1,MAX(StockTree!AG45-K,0),MAX(K-StockTree!AG45,0)),EXP(-rr*h)*(pstar*AH45+(1-pstar)*AH46)))</f>
        <v/>
      </c>
      <c r="AH45" s="20" t="str">
        <f>IF(StockTree!AH45="","",IF(T=AH$10,IF(CallFlag=1,MAX(StockTree!AH45-K,0),MAX(K-StockTree!AH45,0)),EXP(-rr*h)*(pstar*AI45+(1-pstar)*AI46)))</f>
        <v/>
      </c>
      <c r="AI45" s="20" t="str">
        <f>IF(StockTree!AI45="","",IF(T=AI$10,IF(CallFlag=1,MAX(StockTree!AI45-K,0),MAX(K-StockTree!AI45,0)),EXP(-rr*h)*(pstar*AJ45+(1-pstar)*AJ46)))</f>
        <v/>
      </c>
      <c r="AJ45" s="20" t="str">
        <f>IF(StockTree!AJ45="","",IF(T=AJ$10,IF(CallFlag=1,MAX(StockTree!AJ45-K,0),MAX(K-StockTree!AJ45,0)),EXP(-rr*h)*(pstar*AK45+(1-pstar)*AK46)))</f>
        <v/>
      </c>
      <c r="AK45" s="20" t="str">
        <f>IF(StockTree!AK45="","",IF(T=AK$10,IF(CallFlag=1,MAX(StockTree!AK45-K,0),MAX(K-StockTree!AK45,0)),EXP(-rr*h)*(pstar*AL45+(1-pstar)*AL46)))</f>
        <v/>
      </c>
      <c r="AL45" s="20" t="str">
        <f>IF(StockTree!AL45="","",IF(T=AL$10,IF(CallFlag=1,MAX(StockTree!AL45-K,0),MAX(K-StockTree!AL45,0)),EXP(-rr*h)*(pstar*AM45+(1-pstar)*AM46)))</f>
        <v/>
      </c>
      <c r="AM45" s="20" t="str">
        <f>IF(StockTree!AM45="","",IF(T=AM$10,IF(CallFlag=1,MAX(StockTree!AM45-K,0),MAX(K-StockTree!AM45,0)),EXP(-rr*h)*(pstar*AN45+(1-pstar)*AN46)))</f>
        <v/>
      </c>
      <c r="AN45" s="20" t="str">
        <f>IF(StockTree!AN45="","",IF(T=AN$10,IF(CallFlag=1,MAX(StockTree!AN45-K,0),MAX(K-StockTree!AN45,0)),EXP(-rr*h)*(pstar*AO45+(1-pstar)*AO46)))</f>
        <v/>
      </c>
      <c r="AO45" s="20" t="str">
        <f>IF(StockTree!AO45="","",IF(T=AO$10,IF(CallFlag=1,MAX(StockTree!AO45-K,0),MAX(K-StockTree!AO45,0)),EXP(-rr*h)*(pstar*AP45+(1-pstar)*AP46)))</f>
        <v/>
      </c>
      <c r="AP45" s="20" t="str">
        <f>IF(StockTree!AP45="","",IF(T=AP$10,IF(CallFlag=1,MAX(StockTree!AP45-K,0),MAX(K-StockTree!AP45,0)),EXP(-rr*h)*(pstar*AQ45+(1-pstar)*AQ46)))</f>
        <v/>
      </c>
      <c r="AQ45" s="20" t="str">
        <f>IF(StockTree!AQ45="","",IF(T=AQ$10,IF(CallFlag=1,MAX(StockTree!AQ45-K,0),MAX(K-StockTree!AQ45,0)),EXP(-rr*h)*(pstar*AR45+(1-pstar)*AR46)))</f>
        <v/>
      </c>
      <c r="AR45" s="20" t="str">
        <f>IF(StockTree!AR45="","",IF(T=AR$10,IF(CallFlag=1,MAX(StockTree!AR45-K,0),MAX(K-StockTree!AR45,0)),EXP(-rr*h)*(pstar*AS45+(1-pstar)*AS46)))</f>
        <v/>
      </c>
      <c r="AS45" s="20" t="str">
        <f>IF(StockTree!AS45="","",IF(T=AS$10,IF(CallFlag=1,MAX(StockTree!AS45-K,0),MAX(K-StockTree!AS45,0)),EXP(-rr*h)*(pstar*AT45+(1-pstar)*AT46)))</f>
        <v/>
      </c>
      <c r="AT45" s="20" t="str">
        <f>IF(StockTree!AT45="","",IF(T=AT$10,IF(CallFlag=1,MAX(StockTree!AT45-K,0),MAX(K-StockTree!AT45,0)),EXP(-rr*h)*(pstar*AU45+(1-pstar)*AU46)))</f>
        <v/>
      </c>
      <c r="AU45" s="20" t="str">
        <f>IF(StockTree!AU45="","",IF(T=AU$10,IF(CallFlag=1,MAX(StockTree!AU45-K,0),MAX(K-StockTree!AU45,0)),EXP(-rr*h)*(pstar*AV45+(1-pstar)*AV46)))</f>
        <v/>
      </c>
      <c r="AV45" s="20" t="str">
        <f>IF(StockTree!AV45="","",IF(T=AV$10,IF(CallFlag=1,MAX(StockTree!AV45-K,0),MAX(K-StockTree!AV45,0)),EXP(-rr*h)*(pstar*AW45+(1-pstar)*AW46)))</f>
        <v/>
      </c>
      <c r="AW45" s="20" t="str">
        <f>IF(StockTree!AW45="","",IF(T=AW$10,IF(CallFlag=1,MAX(StockTree!AW45-K,0),MAX(K-StockTree!AW45,0)),EXP(-rr*h)*(pstar*AX45+(1-pstar)*AX46)))</f>
        <v/>
      </c>
      <c r="AX45" s="20" t="str">
        <f>IF(StockTree!AX45="","",IF(T=AX$10,IF(CallFlag=1,MAX(StockTree!AX45-K,0),MAX(K-StockTree!AX45,0)),EXP(-rr*h)*(pstar*AY45+(1-pstar)*AY46)))</f>
        <v/>
      </c>
      <c r="AY45" s="20" t="str">
        <f>IF(StockTree!AY45="","",IF(T=AY$10,IF(CallFlag=1,MAX(StockTree!AY45-K,0),MAX(K-StockTree!AY45,0)),EXP(-rr*h)*(pstar*AZ45+(1-pstar)*AZ46)))</f>
        <v/>
      </c>
      <c r="AZ45" s="20" t="str">
        <f>IF(StockTree!AZ45="","",IF(T=AZ$10,IF(CallFlag=1,MAX(StockTree!AZ45-K,0),MAX(K-StockTree!AZ45,0)),EXP(-rr*h)*(pstar*BA45+(1-pstar)*BA46)))</f>
        <v/>
      </c>
      <c r="BA45" s="20" t="str">
        <f>IF(StockTree!BA45="","",IF(T=BA$10,IF(CallFlag=1,MAX(StockTree!BA45-K,0),MAX(K-StockTree!BA45,0)),EXP(-rr*h)*(pstar*BB45+(1-pstar)*BB46)))</f>
        <v/>
      </c>
      <c r="BB45" s="20" t="str">
        <f>IF(StockTree!BB45="","",IF(T=BB$10,IF(CallFlag=1,MAX(StockTree!BB45-K,0),MAX(K-StockTree!BB45,0)),EXP(-rr*h)*(pstar*BC45+(1-pstar)*BC46)))</f>
        <v/>
      </c>
      <c r="BC45" s="20" t="str">
        <f>IF(StockTree!BC45="","",IF(T=BC$10,IF(CallFlag=1,MAX(StockTree!BC45-K,0),MAX(K-StockTree!BC45,0)),EXP(-rr*h)*(pstar*BD45+(1-pstar)*BD46)))</f>
        <v/>
      </c>
      <c r="BD45" s="20" t="str">
        <f>IF(StockTree!BD45="","",IF(T=BD$10,IF(CallFlag=1,MAX(StockTree!BD45-K,0),MAX(K-StockTree!BD45,0)),EXP(-rr*h)*(pstar*BE45+(1-pstar)*BE46)))</f>
        <v/>
      </c>
      <c r="BE45" s="20" t="str">
        <f>IF(StockTree!BE45="","",IF(T=BE$10,IF(CallFlag=1,MAX(StockTree!BE45-K,0),MAX(K-StockTree!BE45,0)),EXP(-rr*h)*(pstar*BF45+(1-pstar)*BF46)))</f>
        <v/>
      </c>
      <c r="BF45" s="20" t="str">
        <f>IF(StockTree!BF45="","",IF(T=BF$10,IF(CallFlag=1,MAX(StockTree!BF45-K,0),MAX(K-StockTree!BF45,0)),EXP(-rr*h)*(pstar*BG45+(1-pstar)*BG46)))</f>
        <v/>
      </c>
      <c r="BG45" s="20" t="str">
        <f>IF(StockTree!BG45="","",IF(T=BG$10,IF(CallFlag=1,MAX(StockTree!BG45-K,0),MAX(K-StockTree!BG45,0)),EXP(-rr*h)*(pstar*BH45+(1-pstar)*BH46)))</f>
        <v/>
      </c>
      <c r="BH45" s="20" t="str">
        <f>IF(StockTree!BH45="","",IF(T=BH$10,IF(CallFlag=1,MAX(StockTree!BH45-K,0),MAX(K-StockTree!BH45,0)),EXP(-rr*h)*(pstar*BI45+(1-pstar)*BI46)))</f>
        <v/>
      </c>
      <c r="BI45" s="20" t="str">
        <f>IF(StockTree!BI45="","",IF(T=BI$10,IF(CallFlag=1,MAX(StockTree!BI45-K,0),MAX(K-StockTree!BI45,0)),EXP(-rr*h)*(pstar*BJ45+(1-pstar)*BJ46)))</f>
        <v/>
      </c>
      <c r="BJ45" s="20" t="str">
        <f>IF(StockTree!BJ45="","",IF(T=BJ$10,IF(CallFlag=1,MAX(StockTree!BJ45-K,0),MAX(K-StockTree!BJ45,0)),EXP(-rr*h)*(pstar*BK45+(1-pstar)*BK46)))</f>
        <v/>
      </c>
      <c r="BK45" s="20" t="str">
        <f>IF(StockTree!BK45="","",IF(T=BK$10,IF(CallFlag=1,MAX(StockTree!BK45-K,0),MAX(K-StockTree!BK45,0)),EXP(-rr*h)*(pstar*BL45+(1-pstar)*BL46)))</f>
        <v/>
      </c>
      <c r="BL45" s="20" t="str">
        <f>IF(StockTree!BL45="","",IF(T=BL$10,IF(CallFlag=1,MAX(StockTree!BL45-K,0),MAX(K-StockTree!BL45,0)),EXP(-rr*h)*(pstar*BM45+(1-pstar)*BM46)))</f>
        <v/>
      </c>
      <c r="BM45" s="20" t="str">
        <f>IF(StockTree!BM45="","",IF(T=BM$10,IF(CallFlag=1,MAX(StockTree!BM45-K,0),MAX(K-StockTree!BM45,0)),EXP(-rr*h)*(pstar*BN45+(1-pstar)*BN46)))</f>
        <v/>
      </c>
      <c r="BN45" s="20" t="str">
        <f>IF(StockTree!BN45="","",IF(T=BN$10,IF(CallFlag=1,MAX(StockTree!BN45-K,0),MAX(K-StockTree!BN45,0)),EXP(-rr*h)*(pstar*BO45+(1-pstar)*BO46)))</f>
        <v/>
      </c>
      <c r="BO45" s="20" t="str">
        <f>IF(StockTree!BO45="","",IF(T=BO$10,IF(CallFlag=1,MAX(StockTree!BO45-K,0),MAX(K-StockTree!BO45,0)),EXP(-rr*h)*(pstar*BP45+(1-pstar)*BP46)))</f>
        <v/>
      </c>
      <c r="BP45" s="20" t="str">
        <f>IF(StockTree!BP45="","",IF(T=BP$10,IF(CallFlag=1,MAX(StockTree!BP45-K,0),MAX(K-StockTree!BP45,0)),EXP(-rr*h)*(pstar*BQ45+(1-pstar)*BQ46)))</f>
        <v/>
      </c>
      <c r="BQ45" s="20" t="str">
        <f>IF(StockTree!BQ45="","",IF(T=BQ$10,IF(CallFlag=1,MAX(StockTree!BQ45-K,0),MAX(K-StockTree!BQ45,0)),EXP(-rr*h)*(pstar*BR45+(1-pstar)*BR46)))</f>
        <v/>
      </c>
      <c r="BR45" s="20" t="str">
        <f>IF(StockTree!BR45="","",IF(T=BR$10,IF(CallFlag=1,MAX(StockTree!BR45-K,0),MAX(K-StockTree!BR45,0)),EXP(-rr*h)*(pstar*BS45+(1-pstar)*BS46)))</f>
        <v/>
      </c>
      <c r="BS45" s="20" t="str">
        <f>IF(StockTree!BS45="","",IF(T=BS$10,IF(CallFlag=1,MAX(StockTree!BS45-K,0),MAX(K-StockTree!BS45,0)),EXP(-rr*h)*(pstar*BT45+(1-pstar)*BT46)))</f>
        <v/>
      </c>
      <c r="BT45" s="20" t="str">
        <f>IF(StockTree!BT45="","",IF(T=BT$10,IF(CallFlag=1,MAX(StockTree!BT45-K,0),MAX(K-StockTree!BT45,0)),EXP(-rr*h)*(pstar*BU45+(1-pstar)*BU46)))</f>
        <v/>
      </c>
      <c r="BU45" s="20" t="str">
        <f>IF(StockTree!BU45="","",IF(T=BU$10,IF(CallFlag=1,MAX(StockTree!BU45-K,0),MAX(K-StockTree!BU45,0)),EXP(-rr*h)*(pstar*BV45+(1-pstar)*BV46)))</f>
        <v/>
      </c>
      <c r="BV45" s="20" t="str">
        <f>IF(StockTree!BV45="","",IF(T=BV$10,IF(CallFlag=1,MAX(StockTree!BV45-K,0),MAX(K-StockTree!BV45,0)),EXP(-rr*h)*(pstar*BW45+(1-pstar)*BW46)))</f>
        <v/>
      </c>
      <c r="BW45" s="20" t="str">
        <f>IF(StockTree!BW45="","",IF(T=BW$10,IF(CallFlag=1,MAX(StockTree!BW45-K,0),MAX(K-StockTree!BW45,0)),EXP(-rr*h)*(pstar*BX45+(1-pstar)*BX46)))</f>
        <v/>
      </c>
      <c r="BX45" s="20" t="str">
        <f>IF(StockTree!BX45="","",IF(T=BX$10,IF(CallFlag=1,MAX(StockTree!BX45-K,0),MAX(K-StockTree!BX45,0)),EXP(-rr*h)*(pstar*BY45+(1-pstar)*BY46)))</f>
        <v/>
      </c>
      <c r="BY45" s="20" t="str">
        <f>IF(StockTree!BY45="","",IF(T=BY$10,IF(CallFlag=1,MAX(StockTree!BY45-K,0),MAX(K-StockTree!BY45,0)),EXP(-rr*h)*(pstar*BZ45+(1-pstar)*BZ46)))</f>
        <v/>
      </c>
      <c r="BZ45" s="20" t="str">
        <f>IF(StockTree!BZ45="","",IF(T=BZ$10,IF(CallFlag=1,MAX(StockTree!BZ45-K,0),MAX(K-StockTree!BZ45,0)),EXP(-rr*h)*(pstar*CA45+(1-pstar)*CA46)))</f>
        <v/>
      </c>
      <c r="CA45" s="20" t="str">
        <f>IF(StockTree!CA45="","",IF(T=CA$10,IF(CallFlag=1,MAX(StockTree!CA45-K,0),MAX(K-StockTree!CA45,0)),EXP(-rr*h)*(pstar*CB45+(1-pstar)*CB46)))</f>
        <v/>
      </c>
      <c r="CB45" s="20" t="str">
        <f>IF(StockTree!CB45="","",IF(T=CB$10,IF(CallFlag=1,MAX(StockTree!CB45-K,0),MAX(K-StockTree!CB45,0)),EXP(-rr*h)*(pstar*CC45+(1-pstar)*CC46)))</f>
        <v/>
      </c>
      <c r="CC45" s="20" t="str">
        <f>IF(StockTree!CC45="","",IF(T=CC$10,IF(CallFlag=1,MAX(StockTree!CC45-K,0),MAX(K-StockTree!CC45,0)),EXP(-rr*h)*(pstar*CD45+(1-pstar)*CD46)))</f>
        <v/>
      </c>
      <c r="CD45" s="20" t="str">
        <f>IF(StockTree!CD45="","",IF(T=CD$10,IF(CallFlag=1,MAX(StockTree!CD45-K,0),MAX(K-StockTree!CD45,0)),EXP(-rr*h)*(pstar*CE45+(1-pstar)*CE46)))</f>
        <v/>
      </c>
      <c r="CE45" s="20" t="str">
        <f>IF(StockTree!CE45="","",IF(T=CE$10,IF(CallFlag=1,MAX(StockTree!CE45-K,0),MAX(K-StockTree!CE45,0)),EXP(-rr*h)*(pstar*CF45+(1-pstar)*CF46)))</f>
        <v/>
      </c>
      <c r="CF45" s="20" t="str">
        <f>IF(StockTree!CF45="","",IF(T=CF$10,IF(CallFlag=1,MAX(StockTree!CF45-K,0),MAX(K-StockTree!CF45,0)),EXP(-rr*h)*(pstar*CG45+(1-pstar)*CG46)))</f>
        <v/>
      </c>
      <c r="CG45" s="20" t="str">
        <f>IF(StockTree!CG45="","",IF(T=CG$10,IF(CallFlag=1,MAX(StockTree!CG45-K,0),MAX(K-StockTree!CG45,0)),EXP(-rr*h)*(pstar*CH45+(1-pstar)*CH46)))</f>
        <v/>
      </c>
      <c r="CH45" s="20" t="str">
        <f>IF(StockTree!CH45="","",IF(T=CH$10,IF(CallFlag=1,MAX(StockTree!CH45-K,0),MAX(K-StockTree!CH45,0)),EXP(-rr*h)*(pstar*CI45+(1-pstar)*CI46)))</f>
        <v/>
      </c>
      <c r="CI45" s="20" t="str">
        <f>IF(StockTree!CI45="","",IF(T=CI$10,IF(CallFlag=1,MAX(StockTree!CI45-K,0),MAX(K-StockTree!CI45,0)),EXP(-rr*h)*(pstar*CJ45+(1-pstar)*CJ46)))</f>
        <v/>
      </c>
      <c r="CJ45" s="20" t="str">
        <f>IF(StockTree!CJ45="","",IF(T=CJ$10,IF(CallFlag=1,MAX(StockTree!CJ45-K,0),MAX(K-StockTree!CJ45,0)),EXP(-rr*h)*(pstar*CK45+(1-pstar)*CK46)))</f>
        <v/>
      </c>
      <c r="CK45" s="20" t="str">
        <f>IF(StockTree!CK45="","",IF(T=CK$10,IF(CallFlag=1,MAX(StockTree!CK45-K,0),MAX(K-StockTree!CK45,0)),EXP(-rr*h)*(pstar*CL45+(1-pstar)*CL46)))</f>
        <v/>
      </c>
      <c r="CL45" s="20" t="str">
        <f>IF(StockTree!CL45="","",IF(T=CL$10,IF(CallFlag=1,MAX(StockTree!CL45-K,0),MAX(K-StockTree!CL45,0)),EXP(-rr*h)*(pstar*CM45+(1-pstar)*CM46)))</f>
        <v/>
      </c>
      <c r="CM45" s="20" t="str">
        <f>IF(StockTree!CM45="","",IF(T=CM$10,IF(CallFlag=1,MAX(StockTree!CM45-K,0),MAX(K-StockTree!CM45,0)),EXP(-rr*h)*(pstar*CN45+(1-pstar)*CN46)))</f>
        <v/>
      </c>
      <c r="CN45" s="20" t="str">
        <f>IF(StockTree!CN45="","",IF(T=CN$10,IF(CallFlag=1,MAX(StockTree!CN45-K,0),MAX(K-StockTree!CN45,0)),EXP(-rr*h)*(pstar*CO45+(1-pstar)*CO46)))</f>
        <v/>
      </c>
      <c r="CO45" s="20" t="str">
        <f>IF(StockTree!CO45="","",IF(T=CO$10,IF(CallFlag=1,MAX(StockTree!CO45-K,0),MAX(K-StockTree!CO45,0)),EXP(-rr*h)*(pstar*CP45+(1-pstar)*CP46)))</f>
        <v/>
      </c>
      <c r="CP45" s="20" t="str">
        <f>IF(StockTree!CP45="","",IF(T=CP$10,IF(CallFlag=1,MAX(StockTree!CP45-K,0),MAX(K-StockTree!CP45,0)),EXP(-rr*h)*(pstar*CQ45+(1-pstar)*CQ46)))</f>
        <v/>
      </c>
      <c r="CQ45" s="20" t="str">
        <f>IF(StockTree!CQ45="","",IF(T=CQ$10,IF(CallFlag=1,MAX(StockTree!CQ45-K,0),MAX(K-StockTree!CQ45,0)),EXP(-rr*h)*(pstar*CR45+(1-pstar)*CR46)))</f>
        <v/>
      </c>
      <c r="CR45" s="20" t="str">
        <f>IF(StockTree!CR45="","",IF(T=CR$10,IF(CallFlag=1,MAX(StockTree!CR45-K,0),MAX(K-StockTree!CR45,0)),EXP(-rr*h)*(pstar*CS45+(1-pstar)*CS46)))</f>
        <v/>
      </c>
      <c r="CS45" s="20" t="str">
        <f>IF(StockTree!CS45="","",IF(T=CS$10,IF(CallFlag=1,MAX(StockTree!CS45-K,0),MAX(K-StockTree!CS45,0)),EXP(-rr*h)*(pstar*CT45+(1-pstar)*CT46)))</f>
        <v/>
      </c>
      <c r="CT45" s="20" t="str">
        <f>IF(StockTree!CT45="","",IF(T=CT$10,IF(CallFlag=1,MAX(StockTree!CT45-K,0),MAX(K-StockTree!CT45,0)),EXP(-rr*h)*(pstar*CU45+(1-pstar)*CU46)))</f>
        <v/>
      </c>
      <c r="CU45" s="20" t="str">
        <f>IF(StockTree!CU45="","",IF(T=CU$10,IF(CallFlag=1,MAX(StockTree!CU45-K,0),MAX(K-StockTree!CU45,0)),EXP(-rr*h)*(pstar*CV45+(1-pstar)*CV46)))</f>
        <v/>
      </c>
      <c r="CV45" s="20" t="str">
        <f>IF(StockTree!CV45="","",IF(T=CV$10,IF(CallFlag=1,MAX(StockTree!CV45-K,0),MAX(K-StockTree!CV45,0)),EXP(-rr*h)*(pstar*CW45+(1-pstar)*CW46)))</f>
        <v/>
      </c>
      <c r="CW45" s="20" t="str">
        <f>IF(StockTree!CW45="","",IF(T=CW$10,IF(CallFlag=1,MAX(StockTree!CW45-K,0),MAX(K-StockTree!CW45,0)),EXP(-rr*h)*(pstar*CX45+(1-pstar)*CX46)))</f>
        <v/>
      </c>
      <c r="CX45" s="20" t="str">
        <f>IF(StockTree!CX45="","",IF(T=CX$10,IF(CallFlag=1,MAX(StockTree!CX45-K,0),MAX(K-StockTree!CX45,0)),EXP(-rr*h)*(pstar*CY45+(1-pstar)*CY46)))</f>
        <v/>
      </c>
      <c r="CY45" s="20" t="str">
        <f>IF(StockTree!CY45="","",IF(T=CY$10,IF(CallFlag=1,MAX(StockTree!CY45-K,0),MAX(K-StockTree!CY45,0)),EXP(-rr*h)*(pstar*CZ45+(1-pstar)*CZ46)))</f>
        <v/>
      </c>
      <c r="CZ45" s="20" t="str">
        <f>IF(StockTree!CZ45="","",IF(T=CZ$10,IF(CallFlag=1,MAX(StockTree!CZ45-K,0),MAX(K-StockTree!CZ45,0)),EXP(-rr*h)*(pstar*DA45+(1-pstar)*DA46)))</f>
        <v/>
      </c>
      <c r="DA45" s="20" t="str">
        <f>IF(StockTree!DA45="","",IF(T=DA$10,IF(CallFlag=1,MAX(StockTree!DA45-K,0),MAX(K-StockTree!DA45,0)),EXP(-rr*h)*(pstar*DB45+(1-pstar)*DB46)))</f>
        <v/>
      </c>
      <c r="DB45" s="20" t="str">
        <f>IF(StockTree!DB45="","",IF(T=DB$10,IF(CallFlag=1,MAX(StockTree!DB45-K,0),MAX(K-StockTree!DB45,0)),EXP(-rr*h)*(pstar*DC45+(1-pstar)*DC46)))</f>
        <v/>
      </c>
      <c r="DC45" s="20" t="str">
        <f>IF(StockTree!DC45="","",IF(T=DC$10,IF(CallFlag=1,MAX(StockTree!DC45-K,0),MAX(K-StockTree!DC45,0)),EXP(-rr*h)*(pstar*DD45+(1-pstar)*DD46)))</f>
        <v/>
      </c>
      <c r="DD45" s="20" t="str">
        <f>IF(StockTree!DD45="","",IF(T=DD$10,IF(CallFlag=1,MAX(StockTree!DD45-K,0),MAX(K-StockTree!DD45,0)),EXP(-rr*h)*(pstar*DE45+(1-pstar)*DE46)))</f>
        <v/>
      </c>
      <c r="DE45" s="20" t="str">
        <f>IF(StockTree!DE45="","",IF(T=DE$10,IF(CallFlag=1,MAX(StockTree!DE45-K,0),MAX(K-StockTree!DE45,0)),EXP(-rr*h)*(pstar*DF45+(1-pstar)*DF46)))</f>
        <v/>
      </c>
      <c r="DF45" s="20" t="str">
        <f>IF(StockTree!DF45="","",IF(T=DF$10,IF(CallFlag=1,MAX(StockTree!DF45-K,0),MAX(K-StockTree!DF45,0)),EXP(-rr*h)*(pstar*DG45+(1-pstar)*DG46)))</f>
        <v/>
      </c>
      <c r="DG45" s="20" t="str">
        <f>IF(StockTree!DG45="","",IF(T=DG$10,IF(CallFlag=1,MAX(StockTree!DG45-K,0),MAX(K-StockTree!DG45,0)),EXP(-rr*h)*(pstar*DH45+(1-pstar)*DH46)))</f>
        <v/>
      </c>
      <c r="DH45" s="20" t="str">
        <f>IF(StockTree!DH45="","",IF(T=DH$10,IF(CallFlag=1,MAX(StockTree!DH45-K,0),MAX(K-StockTree!DH45,0)),EXP(-rr*h)*(pstar*DI45+(1-pstar)*DI46)))</f>
        <v/>
      </c>
      <c r="DI45" s="20" t="str">
        <f>IF(StockTree!DI45="","",IF(T=DI$10,IF(CallFlag=1,MAX(StockTree!DI45-K,0),MAX(K-StockTree!DI45,0)),EXP(-rr*h)*(pstar*DJ45+(1-pstar)*DJ46)))</f>
        <v/>
      </c>
      <c r="DJ45" s="20" t="str">
        <f>IF(StockTree!DJ45="","",IF(T=DJ$10,IF(CallFlag=1,MAX(StockTree!DJ45-K,0),MAX(K-StockTree!DJ45,0)),EXP(-rr*h)*(pstar*DK45+(1-pstar)*DK46)))</f>
        <v/>
      </c>
      <c r="DK45" s="20" t="str">
        <f>IF(StockTree!DK45="","",IF(T=DK$10,IF(CallFlag=1,MAX(StockTree!DK45-K,0),MAX(K-StockTree!DK45,0)),EXP(-rr*h)*(pstar*DL45+(1-pstar)*DL46)))</f>
        <v/>
      </c>
      <c r="DL45" s="20" t="str">
        <f>IF(StockTree!DL45="","",IF(T=DL$10,IF(CallFlag=1,MAX(StockTree!DL45-K,0),MAX(K-StockTree!DL45,0)),EXP(-rr*h)*(pstar*DM45+(1-pstar)*DM46)))</f>
        <v/>
      </c>
      <c r="DM45" s="20" t="str">
        <f>IF(StockTree!DM45="","",IF(T=DM$10,IF(CallFlag=1,MAX(StockTree!DM45-K,0),MAX(K-StockTree!DM45,0)),EXP(-rr*h)*(pstar*DN45+(1-pstar)*DN46)))</f>
        <v/>
      </c>
      <c r="DN45" s="20" t="str">
        <f>IF(StockTree!DN45="","",IF(T=DN$10,IF(CallFlag=1,MAX(StockTree!DN45-K,0),MAX(K-StockTree!DN45,0)),EXP(-rr*h)*(pstar*DO45+(1-pstar)*DO46)))</f>
        <v/>
      </c>
      <c r="DO45" s="20" t="str">
        <f>IF(StockTree!DO45="","",IF(T=DO$10,IF(CallFlag=1,MAX(StockTree!DO45-K,0),MAX(K-StockTree!DO45,0)),EXP(-rr*h)*(pstar*DP45+(1-pstar)*DP46)))</f>
        <v/>
      </c>
      <c r="DP45" s="20" t="str">
        <f>IF(StockTree!DP45="","",IF(T=DP$10,IF(CallFlag=1,MAX(StockTree!DP45-K,0),MAX(K-StockTree!DP45,0)),EXP(-rr*h)*(pstar*DQ45+(1-pstar)*DQ46)))</f>
        <v/>
      </c>
      <c r="DQ45" s="20" t="str">
        <f>IF(StockTree!DQ45="","",IF(T=DQ$10,IF(CallFlag=1,MAX(StockTree!DQ45-K,0),MAX(K-StockTree!DQ45,0)),EXP(-rr*h)*(pstar*DR45+(1-pstar)*DR46)))</f>
        <v/>
      </c>
      <c r="DR45" s="20" t="str">
        <f>IF(StockTree!DR45="","",IF(T=DR$10,IF(CallFlag=1,MAX(StockTree!DR45-K,0),MAX(K-StockTree!DR45,0)),EXP(-rr*h)*(pstar*DS45+(1-pstar)*DS46)))</f>
        <v/>
      </c>
      <c r="DS45" s="20" t="str">
        <f>IF(StockTree!DS45="","",IF(T=DS$10,IF(CallFlag=1,MAX(StockTree!DS45-K,0),MAX(K-StockTree!DS45,0)),EXP(-rr*h)*(pstar*DT45+(1-pstar)*DT46)))</f>
        <v/>
      </c>
      <c r="DT45" s="20" t="str">
        <f>IF(StockTree!DT45="","",IF(T=DT$10,IF(CallFlag=1,MAX(StockTree!DT45-K,0),MAX(K-StockTree!DT45,0)),EXP(-rr*h)*(pstar*DU45+(1-pstar)*DU46)))</f>
        <v/>
      </c>
      <c r="DU45" s="20" t="str">
        <f>IF(StockTree!DU45="","",IF(T=DU$10,IF(CallFlag=1,MAX(StockTree!DU45-K,0),MAX(K-StockTree!DU45,0)),EXP(-rr*h)*(pstar*DV45+(1-pstar)*DV46)))</f>
        <v/>
      </c>
      <c r="DV45" s="20" t="str">
        <f>IF(StockTree!DV45="","",IF(T=DV$10,IF(CallFlag=1,MAX(StockTree!DV45-K,0),MAX(K-StockTree!DV45,0)),EXP(-rr*h)*(pstar*DW45+(1-pstar)*DW46)))</f>
        <v/>
      </c>
      <c r="DW45" s="20" t="str">
        <f>IF(StockTree!DW45="","",IF(T=DW$10,IF(CallFlag=1,MAX(StockTree!DW45-K,0),MAX(K-StockTree!DW45,0)),EXP(-rr*h)*(pstar*DX45+(1-pstar)*DX46)))</f>
        <v/>
      </c>
      <c r="DX45" s="20" t="str">
        <f>IF(StockTree!DX45="","",IF(T=DX$10,IF(CallFlag=1,MAX(StockTree!DX45-K,0),MAX(K-StockTree!DX45,0)),EXP(-rr*h)*(pstar*DY45+(1-pstar)*DY46)))</f>
        <v/>
      </c>
      <c r="DY45" s="20" t="str">
        <f>IF(StockTree!DY45="","",IF(T=DY$10,IF(CallFlag=1,MAX(StockTree!DY45-K,0),MAX(K-StockTree!DY45,0)),EXP(-rr*h)*(pstar*DZ45+(1-pstar)*DZ46)))</f>
        <v/>
      </c>
      <c r="DZ45" s="20" t="str">
        <f>IF(StockTree!DZ45="","",IF(T=DZ$10,IF(CallFlag=1,MAX(StockTree!DZ45-K,0),MAX(K-StockTree!DZ45,0)),EXP(-rr*h)*(pstar*EA45+(1-pstar)*EA46)))</f>
        <v/>
      </c>
      <c r="EA45" s="20" t="str">
        <f>IF(StockTree!EA45="","",IF(T=EA$10,IF(CallFlag=1,MAX(StockTree!EA45-K,0),MAX(K-StockTree!EA45,0)),EXP(-rr*h)*(pstar*EB45+(1-pstar)*EB46)))</f>
        <v/>
      </c>
      <c r="EB45" s="20" t="str">
        <f>IF(StockTree!EB45="","",IF(T=EB$10,IF(CallFlag=1,MAX(StockTree!EB45-K,0),MAX(K-StockTree!EB45,0)),EXP(-rr*h)*(pstar*EC45+(1-pstar)*EC46)))</f>
        <v/>
      </c>
      <c r="EC45" s="20" t="str">
        <f>IF(StockTree!EC45="","",IF(T=EC$10,IF(CallFlag=1,MAX(StockTree!EC45-K,0),MAX(K-StockTree!EC45,0)),EXP(-rr*h)*(pstar*ED45+(1-pstar)*ED46)))</f>
        <v/>
      </c>
      <c r="ED45" s="20" t="str">
        <f>IF(StockTree!ED45="","",IF(T=ED$10,IF(CallFlag=1,MAX(StockTree!ED45-K,0),MAX(K-StockTree!ED45,0)),EXP(-rr*h)*(pstar*EE45+(1-pstar)*EE46)))</f>
        <v/>
      </c>
      <c r="EE45" s="20" t="str">
        <f>IF(StockTree!EE45="","",IF(T=EE$10,IF(CallFlag=1,MAX(StockTree!EE45-K,0),MAX(K-StockTree!EE45,0)),EXP(-rr*h)*(pstar*EF45+(1-pstar)*EF46)))</f>
        <v/>
      </c>
      <c r="EF45" s="20" t="str">
        <f>IF(StockTree!EF45="","",IF(T=EF$10,IF(CallFlag=1,MAX(StockTree!EF45-K,0),MAX(K-StockTree!EF45,0)),EXP(-rr*h)*(pstar*EG45+(1-pstar)*EG46)))</f>
        <v/>
      </c>
      <c r="EG45" s="20" t="str">
        <f>IF(StockTree!EG45="","",IF(T=EG$10,IF(CallFlag=1,MAX(StockTree!EG45-K,0),MAX(K-StockTree!EG45,0)),EXP(-rr*h)*(pstar*EH45+(1-pstar)*EH46)))</f>
        <v/>
      </c>
      <c r="EH45" s="20" t="str">
        <f>IF(StockTree!EH45="","",IF(T=EH$10,IF(CallFlag=1,MAX(StockTree!EH45-K,0),MAX(K-StockTree!EH45,0)),EXP(-rr*h)*(pstar*EI45+(1-pstar)*EI46)))</f>
        <v/>
      </c>
      <c r="EI45" s="20" t="str">
        <f>IF(StockTree!EI45="","",IF(T=EI$10,IF(CallFlag=1,MAX(StockTree!EI45-K,0),MAX(K-StockTree!EI45,0)),EXP(-rr*h)*(pstar*EJ45+(1-pstar)*EJ46)))</f>
        <v/>
      </c>
      <c r="EJ45" s="20" t="str">
        <f>IF(StockTree!EJ45="","",IF(T=EJ$10,IF(CallFlag=1,MAX(StockTree!EJ45-K,0),MAX(K-StockTree!EJ45,0)),EXP(-rr*h)*(pstar*EK45+(1-pstar)*EK46)))</f>
        <v/>
      </c>
      <c r="EK45" s="20" t="str">
        <f>IF(StockTree!EK45="","",IF(T=EK$10,IF(CallFlag=1,MAX(StockTree!EK45-K,0),MAX(K-StockTree!EK45,0)),EXP(-rr*h)*(pstar*EL45+(1-pstar)*EL46)))</f>
        <v/>
      </c>
      <c r="EL45" s="20" t="str">
        <f>IF(StockTree!EL45="","",IF(T=EL$10,IF(CallFlag=1,MAX(StockTree!EL45-K,0),MAX(K-StockTree!EL45,0)),EXP(-rr*h)*(pstar*EM45+(1-pstar)*EM46)))</f>
        <v/>
      </c>
      <c r="EM45" s="20" t="str">
        <f>IF(StockTree!EM45="","",IF(T=EM$10,IF(CallFlag=1,MAX(StockTree!EM45-K,0),MAX(K-StockTree!EM45,0)),EXP(-rr*h)*(pstar*EN45+(1-pstar)*EN46)))</f>
        <v/>
      </c>
      <c r="EN45" s="20" t="str">
        <f>IF(StockTree!EN45="","",IF(T=EN$10,IF(CallFlag=1,MAX(StockTree!EN45-K,0),MAX(K-StockTree!EN45,0)),EXP(-rr*h)*(pstar*EO45+(1-pstar)*EO46)))</f>
        <v/>
      </c>
      <c r="EO45" s="20" t="str">
        <f>IF(StockTree!EO45="","",IF(T=EO$10,IF(CallFlag=1,MAX(StockTree!EO45-K,0),MAX(K-StockTree!EO45,0)),EXP(-rr*h)*(pstar*EP45+(1-pstar)*EP46)))</f>
        <v/>
      </c>
      <c r="EP45" s="20" t="str">
        <f>IF(StockTree!EP45="","",IF(T=EP$10,IF(CallFlag=1,MAX(StockTree!EP45-K,0),MAX(K-StockTree!EP45,0)),EXP(-rr*h)*(pstar*EQ45+(1-pstar)*EQ46)))</f>
        <v/>
      </c>
      <c r="EQ45" s="20" t="str">
        <f>IF(StockTree!EQ45="","",IF(T=EQ$10,IF(CallFlag=1,MAX(StockTree!EQ45-K,0),MAX(K-StockTree!EQ45,0)),EXP(-rr*h)*(pstar*ER45+(1-pstar)*ER46)))</f>
        <v/>
      </c>
      <c r="ER45" s="20" t="str">
        <f>IF(StockTree!ER45="","",IF(T=ER$10,IF(CallFlag=1,MAX(StockTree!ER45-K,0),MAX(K-StockTree!ER45,0)),EXP(-rr*h)*(pstar*ES45+(1-pstar)*ES46)))</f>
        <v/>
      </c>
      <c r="ES45" s="20" t="str">
        <f>IF(StockTree!ES45="","",IF(T=ES$10,IF(CallFlag=1,MAX(StockTree!ES45-K,0),MAX(K-StockTree!ES45,0)),EXP(-rr*h)*(pstar*ET45+(1-pstar)*ET46)))</f>
        <v/>
      </c>
      <c r="ET45" s="20" t="str">
        <f>IF(StockTree!ET45="","",IF(T=ET$10,IF(CallFlag=1,MAX(StockTree!ET45-K,0),MAX(K-StockTree!ET45,0)),EXP(-rr*h)*(pstar*EU45+(1-pstar)*EU46)))</f>
        <v/>
      </c>
      <c r="EU45" s="20" t="str">
        <f>IF(StockTree!EU45="","",IF(T=EU$10,IF(CallFlag=1,MAX(StockTree!EU45-K,0),MAX(K-StockTree!EU45,0)),EXP(-rr*h)*(pstar*EV45+(1-pstar)*EV46)))</f>
        <v/>
      </c>
      <c r="EV45" s="20" t="str">
        <f>IF(StockTree!EV45="","",IF(T=EV$10,IF(CallFlag=1,MAX(StockTree!EV45-K,0),MAX(K-StockTree!EV45,0)),EXP(-rr*h)*(pstar*EW45+(1-pstar)*EW46)))</f>
        <v/>
      </c>
      <c r="EW45" s="20" t="str">
        <f>IF(StockTree!EW45="","",IF(T=EW$10,IF(CallFlag=1,MAX(StockTree!EW45-K,0),MAX(K-StockTree!EW45,0)),EXP(-rr*h)*(pstar*EX45+(1-pstar)*EX46)))</f>
        <v/>
      </c>
      <c r="EX45" s="20" t="str">
        <f>IF(StockTree!EX45="","",IF(T=EX$10,IF(CallFlag=1,MAX(StockTree!EX45-K,0),MAX(K-StockTree!EX45,0)),EXP(-rr*h)*(pstar*EY45+(1-pstar)*EY46)))</f>
        <v/>
      </c>
      <c r="EY45" s="20" t="str">
        <f>IF(StockTree!EY45="","",IF(T=EY$10,IF(CallFlag=1,MAX(StockTree!EY45-K,0),MAX(K-StockTree!EY45,0)),EXP(-rr*h)*(pstar*EZ45+(1-pstar)*EZ46)))</f>
        <v/>
      </c>
      <c r="EZ45" s="20" t="str">
        <f>IF(StockTree!EZ45="","",IF(T=EZ$10,IF(CallFlag=1,MAX(StockTree!EZ45-K,0),MAX(K-StockTree!EZ45,0)),EXP(-rr*h)*(pstar*FA45+(1-pstar)*FA46)))</f>
        <v/>
      </c>
      <c r="FA45" s="20" t="str">
        <f>IF(StockTree!FA45="","",IF(T=FA$10,IF(CallFlag=1,MAX(StockTree!FA45-K,0),MAX(K-StockTree!FA45,0)),EXP(-rr*h)*(pstar*FB45+(1-pstar)*FB46)))</f>
        <v/>
      </c>
      <c r="FB45" s="20" t="str">
        <f>IF(StockTree!FB45="","",IF(T=FB$10,IF(CallFlag=1,MAX(StockTree!FB45-K,0),MAX(K-StockTree!FB45,0)),EXP(-rr*h)*(pstar*FC45+(1-pstar)*FC46)))</f>
        <v/>
      </c>
      <c r="FC45" s="20" t="str">
        <f>IF(StockTree!FC45="","",IF(T=FC$10,IF(CallFlag=1,MAX(StockTree!FC45-K,0),MAX(K-StockTree!FC45,0)),EXP(-rr*h)*(pstar*FD45+(1-pstar)*FD46)))</f>
        <v/>
      </c>
      <c r="FD45" s="20" t="str">
        <f>IF(StockTree!FD45="","",IF(T=FD$10,IF(CallFlag=1,MAX(StockTree!FD45-K,0),MAX(K-StockTree!FD45,0)),EXP(-rr*h)*(pstar*FE45+(1-pstar)*FE46)))</f>
        <v/>
      </c>
      <c r="FE45" s="20" t="str">
        <f>IF(StockTree!FE45="","",IF(T=FE$10,IF(CallFlag=1,MAX(StockTree!FE45-K,0),MAX(K-StockTree!FE45,0)),EXP(-rr*h)*(pstar*FF45+(1-pstar)*FF46)))</f>
        <v/>
      </c>
      <c r="FF45" s="20" t="str">
        <f>IF(StockTree!FF45="","",IF(T=FF$10,IF(CallFlag=1,MAX(StockTree!FF45-K,0),MAX(K-StockTree!FF45,0)),EXP(-rr*h)*(pstar*FG45+(1-pstar)*FG46)))</f>
        <v/>
      </c>
      <c r="FG45" s="20" t="str">
        <f>IF(StockTree!FG45="","",IF(T=FG$10,IF(CallFlag=1,MAX(StockTree!FG45-K,0),MAX(K-StockTree!FG45,0)),EXP(-rr*h)*(pstar*FH45+(1-pstar)*FH46)))</f>
        <v/>
      </c>
      <c r="FH45" s="20" t="str">
        <f>IF(StockTree!FH45="","",IF(T=FH$10,IF(CallFlag=1,MAX(StockTree!FH45-K,0),MAX(K-StockTree!FH45,0)),EXP(-rr*h)*(pstar*FI45+(1-pstar)*FI46)))</f>
        <v/>
      </c>
      <c r="FI45" s="20" t="str">
        <f>IF(StockTree!FI45="","",IF(T=FI$10,IF(CallFlag=1,MAX(StockTree!FI45-K,0),MAX(K-StockTree!FI45,0)),EXP(-rr*h)*(pstar*FJ45+(1-pstar)*FJ46)))</f>
        <v/>
      </c>
      <c r="FJ45" s="20" t="str">
        <f>IF(StockTree!FJ45="","",IF(T=FJ$10,IF(CallFlag=1,MAX(StockTree!FJ45-K,0),MAX(K-StockTree!FJ45,0)),EXP(-rr*h)*(pstar*FK45+(1-pstar)*FK46)))</f>
        <v/>
      </c>
      <c r="FK45" s="20" t="str">
        <f>IF(StockTree!FK45="","",IF(T=FK$10,IF(CallFlag=1,MAX(StockTree!FK45-K,0),MAX(K-StockTree!FK45,0)),EXP(-rr*h)*(pstar*FL45+(1-pstar)*FL46)))</f>
        <v/>
      </c>
      <c r="FL45" s="20" t="str">
        <f>IF(StockTree!FL45="","",IF(T=FL$10,IF(CallFlag=1,MAX(StockTree!FL45-K,0),MAX(K-StockTree!FL45,0)),EXP(-rr*h)*(pstar*FM45+(1-pstar)*FM46)))</f>
        <v/>
      </c>
      <c r="FM45" s="20" t="str">
        <f>IF(StockTree!FM45="","",IF(T=FM$10,IF(CallFlag=1,MAX(StockTree!FM45-K,0),MAX(K-StockTree!FM45,0)),EXP(-rr*h)*(pstar*FN45+(1-pstar)*FN46)))</f>
        <v/>
      </c>
      <c r="FN45" s="20" t="str">
        <f>IF(StockTree!FN45="","",IF(T=FN$10,IF(CallFlag=1,MAX(StockTree!FN45-K,0),MAX(K-StockTree!FN45,0)),EXP(-rr*h)*(pstar*FO45+(1-pstar)*FO46)))</f>
        <v/>
      </c>
      <c r="FO45" s="20" t="str">
        <f>IF(StockTree!FO45="","",IF(T=FO$10,IF(CallFlag=1,MAX(StockTree!FO45-K,0),MAX(K-StockTree!FO45,0)),EXP(-rr*h)*(pstar*FP45+(1-pstar)*FP46)))</f>
        <v/>
      </c>
      <c r="FP45" s="20" t="str">
        <f>IF(StockTree!FP45="","",IF(T=FP$10,IF(CallFlag=1,MAX(StockTree!FP45-K,0),MAX(K-StockTree!FP45,0)),EXP(-rr*h)*(pstar*FQ45+(1-pstar)*FQ46)))</f>
        <v/>
      </c>
      <c r="FQ45" s="20" t="str">
        <f>IF(StockTree!FQ45="","",IF(T=FQ$10,IF(CallFlag=1,MAX(StockTree!FQ45-K,0),MAX(K-StockTree!FQ45,0)),EXP(-rr*h)*(pstar*FR45+(1-pstar)*FR46)))</f>
        <v/>
      </c>
      <c r="FR45" s="20" t="str">
        <f>IF(StockTree!FR45="","",IF(T=FR$10,IF(CallFlag=1,MAX(StockTree!FR45-K,0),MAX(K-StockTree!FR45,0)),EXP(-rr*h)*(pstar*FS45+(1-pstar)*FS46)))</f>
        <v/>
      </c>
      <c r="FS45" s="20" t="str">
        <f>IF(StockTree!FS45="","",IF(T=FS$10,IF(CallFlag=1,MAX(StockTree!FS45-K,0),MAX(K-StockTree!FS45,0)),EXP(-rr*h)*(pstar*FT45+(1-pstar)*FT46)))</f>
        <v/>
      </c>
      <c r="FT45" s="20" t="str">
        <f>IF(StockTree!FT45="","",IF(T=FT$10,IF(CallFlag=1,MAX(StockTree!FT45-K,0),MAX(K-StockTree!FT45,0)),EXP(-rr*h)*(pstar*FU45+(1-pstar)*FU46)))</f>
        <v/>
      </c>
      <c r="FU45" s="20" t="str">
        <f>IF(StockTree!FU45="","",IF(T=FU$10,IF(CallFlag=1,MAX(StockTree!FU45-K,0),MAX(K-StockTree!FU45,0)),EXP(-rr*h)*(pstar*FV45+(1-pstar)*FV46)))</f>
        <v/>
      </c>
      <c r="FV45" s="20" t="str">
        <f>IF(StockTree!FV45="","",IF(T=FV$10,IF(CallFlag=1,MAX(StockTree!FV45-K,0),MAX(K-StockTree!FV45,0)),EXP(-rr*h)*(pstar*FW45+(1-pstar)*FW46)))</f>
        <v/>
      </c>
      <c r="FW45" s="20" t="str">
        <f>IF(StockTree!FW45="","",IF(T=FW$10,IF(CallFlag=1,MAX(StockTree!FW45-K,0),MAX(K-StockTree!FW45,0)),EXP(-rr*h)*(pstar*FX45+(1-pstar)*FX46)))</f>
        <v/>
      </c>
      <c r="FX45" s="20" t="str">
        <f>IF(StockTree!FX45="","",IF(T=FX$10,IF(CallFlag=1,MAX(StockTree!FX45-K,0),MAX(K-StockTree!FX45,0)),EXP(-rr*h)*(pstar*FY45+(1-pstar)*FY46)))</f>
        <v/>
      </c>
      <c r="FY45" s="20" t="str">
        <f>IF(StockTree!FY45="","",IF(T=FY$10,IF(CallFlag=1,MAX(StockTree!FY45-K,0),MAX(K-StockTree!FY45,0)),EXP(-rr*h)*(pstar*FZ45+(1-pstar)*FZ46)))</f>
        <v/>
      </c>
      <c r="FZ45" s="20" t="str">
        <f>IF(StockTree!FZ45="","",IF(T=FZ$10,IF(CallFlag=1,MAX(StockTree!FZ45-K,0),MAX(K-StockTree!FZ45,0)),EXP(-rr*h)*(pstar*GA45+(1-pstar)*GA46)))</f>
        <v/>
      </c>
      <c r="GA45" s="20" t="str">
        <f>IF(StockTree!GA45="","",IF(T=GA$10,IF(CallFlag=1,MAX(StockTree!GA45-K,0),MAX(K-StockTree!GA45,0)),EXP(-rr*h)*(pstar*GB45+(1-pstar)*GB46)))</f>
        <v/>
      </c>
      <c r="GB45" s="20" t="str">
        <f>IF(StockTree!GB45="","",IF(T=GB$10,IF(CallFlag=1,MAX(StockTree!GB45-K,0),MAX(K-StockTree!GB45,0)),EXP(-rr*h)*(pstar*GC45+(1-pstar)*GC46)))</f>
        <v/>
      </c>
      <c r="GC45" s="20" t="str">
        <f>IF(StockTree!GC45="","",IF(T=GC$10,IF(CallFlag=1,MAX(StockTree!GC45-K,0),MAX(K-StockTree!GC45,0)),EXP(-rr*h)*(pstar*GD45+(1-pstar)*GD46)))</f>
        <v/>
      </c>
      <c r="GD45" s="20" t="str">
        <f>IF(StockTree!GD45="","",IF(T=GD$10,IF(CallFlag=1,MAX(StockTree!GD45-K,0),MAX(K-StockTree!GD45,0)),EXP(-rr*h)*(pstar*GE45+(1-pstar)*GE46)))</f>
        <v/>
      </c>
      <c r="GE45" s="20" t="str">
        <f>IF(StockTree!GE45="","",IF(T=GE$10,IF(CallFlag=1,MAX(StockTree!GE45-K,0),MAX(K-StockTree!GE45,0)),EXP(-rr*h)*(pstar*GF45+(1-pstar)*GF46)))</f>
        <v/>
      </c>
      <c r="GF45" s="20" t="str">
        <f>IF(StockTree!GF45="","",IF(T=GF$10,IF(CallFlag=1,MAX(StockTree!GF45-K,0),MAX(K-StockTree!GF45,0)),EXP(-rr*h)*(pstar*GG45+(1-pstar)*GG46)))</f>
        <v/>
      </c>
      <c r="GG45" s="20" t="str">
        <f>IF(StockTree!GG45="","",IF(T=GG$10,IF(CallFlag=1,MAX(StockTree!GG45-K,0),MAX(K-StockTree!GG45,0)),EXP(-rr*h)*(pstar*GH45+(1-pstar)*GH46)))</f>
        <v/>
      </c>
      <c r="GH45" s="20" t="str">
        <f>IF(StockTree!GH45="","",IF(T=GH$10,IF(CallFlag=1,MAX(StockTree!GH45-K,0),MAX(K-StockTree!GH45,0)),EXP(-rr*h)*(pstar*GI45+(1-pstar)*GI46)))</f>
        <v/>
      </c>
      <c r="GI45" s="20" t="str">
        <f>IF(StockTree!GI45="","",IF(T=GI$10,IF(CallFlag=1,MAX(StockTree!GI45-K,0),MAX(K-StockTree!GI45,0)),EXP(-rr*h)*(pstar*GJ45+(1-pstar)*GJ46)))</f>
        <v/>
      </c>
      <c r="GJ45" s="20" t="str">
        <f>IF(StockTree!GJ45="","",IF(T=GJ$10,IF(CallFlag=1,MAX(StockTree!GJ45-K,0),MAX(K-StockTree!GJ45,0)),EXP(-rr*h)*(pstar*GK45+(1-pstar)*GK46)))</f>
        <v/>
      </c>
      <c r="GK45" s="20" t="str">
        <f>IF(StockTree!GK45="","",IF(T=GK$10,IF(CallFlag=1,MAX(StockTree!GK45-K,0),MAX(K-StockTree!GK45,0)),EXP(-rr*h)*(pstar*GL45+(1-pstar)*GL46)))</f>
        <v/>
      </c>
      <c r="GL45" s="20" t="str">
        <f>IF(StockTree!GL45="","",IF(T=GL$10,IF(CallFlag=1,MAX(StockTree!GL45-K,0),MAX(K-StockTree!GL45,0)),EXP(-rr*h)*(pstar*GM45+(1-pstar)*GM46)))</f>
        <v/>
      </c>
      <c r="GM45" s="20" t="str">
        <f>IF(StockTree!GM45="","",IF(T=GM$10,IF(CallFlag=1,MAX(StockTree!GM45-K,0),MAX(K-StockTree!GM45,0)),EXP(-rr*h)*(pstar*GN45+(1-pstar)*GN46)))</f>
        <v/>
      </c>
      <c r="GN45" s="20" t="str">
        <f>IF(StockTree!GN45="","",IF(T=GN$10,IF(CallFlag=1,MAX(StockTree!GN45-K,0),MAX(K-StockTree!GN45,0)),EXP(-rr*h)*(pstar*GO45+(1-pstar)*GO46)))</f>
        <v/>
      </c>
      <c r="GO45" s="20" t="str">
        <f>IF(StockTree!GO45="","",IF(T=GO$10,IF(CallFlag=1,MAX(StockTree!GO45-K,0),MAX(K-StockTree!GO45,0)),EXP(-rr*h)*(pstar*GP45+(1-pstar)*GP46)))</f>
        <v/>
      </c>
      <c r="GP45" s="20" t="str">
        <f>IF(StockTree!GP45="","",IF(T=GP$10,IF(CallFlag=1,MAX(StockTree!GP45-K,0),MAX(K-StockTree!GP45,0)),EXP(-rr*h)*(pstar*GQ45+(1-pstar)*GQ46)))</f>
        <v/>
      </c>
      <c r="GQ45" s="20" t="str">
        <f>IF(StockTree!GQ45="","",IF(T=GQ$10,IF(CallFlag=1,MAX(StockTree!GQ45-K,0),MAX(K-StockTree!GQ45,0)),EXP(-rr*h)*(pstar*GR45+(1-pstar)*GR46)))</f>
        <v/>
      </c>
      <c r="GR45" s="20" t="str">
        <f>IF(StockTree!GR45="","",IF(T=GR$10,IF(CallFlag=1,MAX(StockTree!GR45-K,0),MAX(K-StockTree!GR45,0)),EXP(-rr*h)*(pstar*GS45+(1-pstar)*GS46)))</f>
        <v/>
      </c>
      <c r="GS45" s="20" t="str">
        <f>IF(StockTree!GS45="","",IF(T=GS$10,IF(CallFlag=1,MAX(StockTree!GS45-K,0),MAX(K-StockTree!GS45,0)),EXP(-rr*h)*(pstar*GT45+(1-pstar)*GT46)))</f>
        <v/>
      </c>
      <c r="GT45" s="20" t="str">
        <f>IF(StockTree!GT45="","",IF(T=GT$10,IF(CallFlag=1,MAX(StockTree!GT45-K,0),MAX(K-StockTree!GT45,0)),EXP(-rr*h)*(pstar*GU45+(1-pstar)*GU46)))</f>
        <v/>
      </c>
      <c r="GU45" s="20" t="str">
        <f>IF(StockTree!GU45="","",IF(T=GU$10,IF(CallFlag=1,MAX(StockTree!GU45-K,0),MAX(K-StockTree!GU45,0)),EXP(-rr*h)*(pstar*GV45+(1-pstar)*GV46)))</f>
        <v/>
      </c>
      <c r="GV45" s="20" t="str">
        <f>IF(StockTree!GV45="","",IF(T=GV$10,IF(CallFlag=1,MAX(StockTree!GV45-K,0),MAX(K-StockTree!GV45,0)),EXP(-rr*h)*(pstar*GW45+(1-pstar)*GW46)))</f>
        <v/>
      </c>
      <c r="GW45" s="20" t="str">
        <f>IF(StockTree!GW45="","",IF(T=GW$10,IF(CallFlag=1,MAX(StockTree!GW45-K,0),MAX(K-StockTree!GW45,0)),EXP(-rr*h)*(pstar*GX45+(1-pstar)*GX46)))</f>
        <v/>
      </c>
      <c r="GX45" s="20" t="str">
        <f>IF(StockTree!GX45="","",IF(T=GX$10,IF(CallFlag=1,MAX(StockTree!GX45-K,0),MAX(K-StockTree!GX45,0)),EXP(-rr*h)*(pstar*GY45+(1-pstar)*GY46)))</f>
        <v/>
      </c>
      <c r="GY45" s="20" t="str">
        <f>IF(StockTree!GY45="","",IF(T=GY$10,IF(CallFlag=1,MAX(StockTree!GY45-K,0),MAX(K-StockTree!GY45,0)),EXP(-rr*h)*(pstar*GZ45+(1-pstar)*GZ46)))</f>
        <v/>
      </c>
      <c r="GZ45" s="20" t="str">
        <f>IF(StockTree!GZ45="","",IF(T=GZ$10,IF(CallFlag=1,MAX(StockTree!GZ45-K,0),MAX(K-StockTree!GZ45,0)),EXP(-rr*h)*(pstar*HA45+(1-pstar)*HA46)))</f>
        <v/>
      </c>
      <c r="HA45" s="20" t="str">
        <f>IF(StockTree!HA45="","",IF(T=HA$10,IF(CallFlag=1,MAX(StockTree!HA45-K,0),MAX(K-StockTree!HA45,0)),EXP(-rr*h)*(pstar*HB45+(1-pstar)*HB46)))</f>
        <v/>
      </c>
      <c r="HB45" s="20" t="str">
        <f>IF(StockTree!HB45="","",IF(T=HB$10,IF(CallFlag=1,MAX(StockTree!HB45-K,0),MAX(K-StockTree!HB45,0)),EXP(-rr*h)*(pstar*HC45+(1-pstar)*HC46)))</f>
        <v/>
      </c>
      <c r="HC45" s="20" t="str">
        <f>IF(StockTree!HC45="","",IF(T=HC$10,IF(CallFlag=1,MAX(StockTree!HC45-K,0),MAX(K-StockTree!HC45,0)),EXP(-rr*h)*(pstar*HD45+(1-pstar)*HD46)))</f>
        <v/>
      </c>
      <c r="HD45" s="20" t="str">
        <f>IF(StockTree!HD45="","",IF(T=HD$10,IF(CallFlag=1,MAX(StockTree!HD45-K,0),MAX(K-StockTree!HD45,0)),EXP(-rr*h)*(pstar*HE45+(1-pstar)*HE46)))</f>
        <v/>
      </c>
      <c r="HE45" s="20" t="str">
        <f>IF(StockTree!HE45="","",IF(T=HE$10,IF(CallFlag=1,MAX(StockTree!HE45-K,0),MAX(K-StockTree!HE45,0)),EXP(-rr*h)*(pstar*HF45+(1-pstar)*HF46)))</f>
        <v/>
      </c>
      <c r="HF45" s="20" t="str">
        <f>IF(StockTree!HF45="","",IF(T=HF$10,IF(CallFlag=1,MAX(StockTree!HF45-K,0),MAX(K-StockTree!HF45,0)),EXP(-rr*h)*(pstar*HG45+(1-pstar)*HG46)))</f>
        <v/>
      </c>
      <c r="HG45" s="20" t="str">
        <f>IF(StockTree!HG45="","",IF(T=HG$10,IF(CallFlag=1,MAX(StockTree!HG45-K,0),MAX(K-StockTree!HG45,0)),EXP(-rr*h)*(pstar*HH45+(1-pstar)*HH46)))</f>
        <v/>
      </c>
      <c r="HH45" s="20" t="str">
        <f>IF(StockTree!HH45="","",IF(T=HH$10,IF(CallFlag=1,MAX(StockTree!HH45-K,0),MAX(K-StockTree!HH45,0)),EXP(-rr*h)*(pstar*HI45+(1-pstar)*HI46)))</f>
        <v/>
      </c>
      <c r="HI45" s="20" t="str">
        <f>IF(StockTree!HI45="","",IF(T=HI$10,IF(CallFlag=1,MAX(StockTree!HI45-K,0),MAX(K-StockTree!HI45,0)),EXP(-rr*h)*(pstar*HJ45+(1-pstar)*HJ46)))</f>
        <v/>
      </c>
      <c r="HJ45" s="20" t="str">
        <f>IF(StockTree!HJ45="","",IF(T=HJ$10,IF(CallFlag=1,MAX(StockTree!HJ45-K,0),MAX(K-StockTree!HJ45,0)),EXP(-rr*h)*(pstar*HK45+(1-pstar)*HK46)))</f>
        <v/>
      </c>
      <c r="HK45" s="20" t="str">
        <f>IF(StockTree!HK45="","",IF(T=HK$10,IF(CallFlag=1,MAX(StockTree!HK45-K,0),MAX(K-StockTree!HK45,0)),EXP(-rr*h)*(pstar*HL45+(1-pstar)*HL46)))</f>
        <v/>
      </c>
      <c r="HL45" s="20" t="str">
        <f>IF(StockTree!HL45="","",IF(T=HL$10,IF(CallFlag=1,MAX(StockTree!HL45-K,0),MAX(K-StockTree!HL45,0)),EXP(-rr*h)*(pstar*HM45+(1-pstar)*HM46)))</f>
        <v/>
      </c>
      <c r="HM45" s="20" t="str">
        <f>IF(StockTree!HM45="","",IF(T=HM$10,IF(CallFlag=1,MAX(StockTree!HM45-K,0),MAX(K-StockTree!HM45,0)),EXP(-rr*h)*(pstar*HN45+(1-pstar)*HN46)))</f>
        <v/>
      </c>
      <c r="HN45" s="20" t="str">
        <f>IF(StockTree!HN45="","",IF(T=HN$10,IF(CallFlag=1,MAX(StockTree!HN45-K,0),MAX(K-StockTree!HN45,0)),EXP(-rr*h)*(pstar*HO45+(1-pstar)*HO46)))</f>
        <v/>
      </c>
      <c r="HO45" s="20" t="str">
        <f>IF(StockTree!HO45="","",IF(T=HO$10,IF(CallFlag=1,MAX(StockTree!HO45-K,0),MAX(K-StockTree!HO45,0)),EXP(-rr*h)*(pstar*HP45+(1-pstar)*HP46)))</f>
        <v/>
      </c>
      <c r="HP45" s="20" t="str">
        <f>IF(StockTree!HP45="","",IF(T=HP$10,IF(CallFlag=1,MAX(StockTree!HP45-K,0),MAX(K-StockTree!HP45,0)),EXP(-rr*h)*(pstar*HQ45+(1-pstar)*HQ46)))</f>
        <v/>
      </c>
      <c r="HQ45" s="20" t="str">
        <f>IF(StockTree!HQ45="","",IF(T=HQ$10,IF(CallFlag=1,MAX(StockTree!HQ45-K,0),MAX(K-StockTree!HQ45,0)),EXP(-rr*h)*(pstar*HR45+(1-pstar)*HR46)))</f>
        <v/>
      </c>
      <c r="HR45" s="20" t="str">
        <f>IF(StockTree!HR45="","",IF(T=HR$10,IF(CallFlag=1,MAX(StockTree!HR45-K,0),MAX(K-StockTree!HR45,0)),EXP(-rr*h)*(pstar*HS45+(1-pstar)*HS46)))</f>
        <v/>
      </c>
      <c r="HS45" s="20" t="str">
        <f>IF(StockTree!HS45="","",IF(T=HS$10,IF(CallFlag=1,MAX(StockTree!HS45-K,0),MAX(K-StockTree!HS45,0)),EXP(-rr*h)*(pstar*HT45+(1-pstar)*HT46)))</f>
        <v/>
      </c>
      <c r="HT45" s="20" t="str">
        <f>IF(StockTree!HT45="","",IF(T=HT$10,IF(CallFlag=1,MAX(StockTree!HT45-K,0),MAX(K-StockTree!HT45,0)),EXP(-rr*h)*(pstar*HU45+(1-pstar)*HU46)))</f>
        <v/>
      </c>
      <c r="HU45" s="20" t="str">
        <f>IF(StockTree!HU45="","",IF(T=HU$10,IF(CallFlag=1,MAX(StockTree!HU45-K,0),MAX(K-StockTree!HU45,0)),EXP(-rr*h)*(pstar*HV45+(1-pstar)*HV46)))</f>
        <v/>
      </c>
      <c r="HV45" s="20" t="str">
        <f>IF(StockTree!HV45="","",IF(T=HV$10,IF(CallFlag=1,MAX(StockTree!HV45-K,0),MAX(K-StockTree!HV45,0)),EXP(-rr*h)*(pstar*HW45+(1-pstar)*HW46)))</f>
        <v/>
      </c>
      <c r="HW45" s="20" t="str">
        <f>IF(StockTree!HW45="","",IF(T=HW$10,IF(CallFlag=1,MAX(StockTree!HW45-K,0),MAX(K-StockTree!HW45,0)),EXP(-rr*h)*(pstar*HX45+(1-pstar)*HX46)))</f>
        <v/>
      </c>
      <c r="HX45" s="20" t="str">
        <f>IF(StockTree!HX45="","",IF(T=HX$10,IF(CallFlag=1,MAX(StockTree!HX45-K,0),MAX(K-StockTree!HX45,0)),EXP(-rr*h)*(pstar*HY45+(1-pstar)*HY46)))</f>
        <v/>
      </c>
      <c r="HY45" s="20" t="str">
        <f>IF(StockTree!HY45="","",IF(T=HY$10,IF(CallFlag=1,MAX(StockTree!HY45-K,0),MAX(K-StockTree!HY45,0)),EXP(-rr*h)*(pstar*HZ45+(1-pstar)*HZ46)))</f>
        <v/>
      </c>
      <c r="HZ45" s="20" t="str">
        <f>IF(StockTree!HZ45="","",IF(T=HZ$10,IF(CallFlag=1,MAX(StockTree!HZ45-K,0),MAX(K-StockTree!HZ45,0)),EXP(-rr*h)*(pstar*IA45+(1-pstar)*IA46)))</f>
        <v/>
      </c>
      <c r="IA45" s="20" t="str">
        <f>IF(StockTree!IA45="","",IF(T=IA$10,IF(CallFlag=1,MAX(StockTree!IA45-K,0),MAX(K-StockTree!IA45,0)),EXP(-rr*h)*(pstar*IB45+(1-pstar)*IB46)))</f>
        <v/>
      </c>
      <c r="IB45" s="20" t="str">
        <f>IF(StockTree!IB45="","",IF(T=IB$10,IF(CallFlag=1,MAX(StockTree!IB45-K,0),MAX(K-StockTree!IB45,0)),EXP(-rr*h)*(pstar*IC45+(1-pstar)*IC46)))</f>
        <v/>
      </c>
      <c r="IC45" s="20" t="str">
        <f>IF(StockTree!IC45="","",IF(T=IC$10,IF(CallFlag=1,MAX(StockTree!IC45-K,0),MAX(K-StockTree!IC45,0)),EXP(-rr*h)*(pstar*ID45+(1-pstar)*ID46)))</f>
        <v/>
      </c>
      <c r="ID45" s="20" t="str">
        <f>IF(StockTree!ID45="","",IF(T=ID$10,IF(CallFlag=1,MAX(StockTree!ID45-K,0),MAX(K-StockTree!ID45,0)),EXP(-rr*h)*(pstar*IE45+(1-pstar)*IE46)))</f>
        <v/>
      </c>
      <c r="IE45" s="20" t="str">
        <f>IF(StockTree!IE45="","",IF(T=IE$10,IF(CallFlag=1,MAX(StockTree!IE45-K,0),MAX(K-StockTree!IE45,0)),EXP(-rr*h)*(pstar*IF45+(1-pstar)*IF46)))</f>
        <v/>
      </c>
      <c r="IF45" s="20" t="str">
        <f>IF(StockTree!IF45="","",IF(T=IF$10,IF(CallFlag=1,MAX(StockTree!IF45-K,0),MAX(K-StockTree!IF45,0)),EXP(-rr*h)*(pstar*IG45+(1-pstar)*IG46)))</f>
        <v/>
      </c>
      <c r="IG45" s="20" t="str">
        <f>IF(StockTree!IG45="","",IF(T=IG$10,IF(CallFlag=1,MAX(StockTree!IG45-K,0),MAX(K-StockTree!IG45,0)),EXP(-rr*h)*(pstar*IH45+(1-pstar)*IH46)))</f>
        <v/>
      </c>
      <c r="IH45" s="20" t="str">
        <f>IF(StockTree!IH45="","",IF(T=IH$10,IF(CallFlag=1,MAX(StockTree!IH45-K,0),MAX(K-StockTree!IH45,0)),EXP(-rr*h)*(pstar*II45+(1-pstar)*II46)))</f>
        <v/>
      </c>
      <c r="II45" s="20" t="str">
        <f>IF(StockTree!II45="","",IF(T=II$10,IF(CallFlag=1,MAX(StockTree!II45-K,0),MAX(K-StockTree!II45,0)),EXP(-rr*h)*(pstar*IJ45+(1-pstar)*IJ46)))</f>
        <v/>
      </c>
      <c r="IJ45" s="20" t="str">
        <f>IF(StockTree!IJ45="","",IF(T=IJ$10,IF(CallFlag=1,MAX(StockTree!IJ45-K,0),MAX(K-StockTree!IJ45,0)),EXP(-rr*h)*(pstar*IK45+(1-pstar)*IK46)))</f>
        <v/>
      </c>
      <c r="IK45" s="20" t="str">
        <f>IF(StockTree!IK45="","",IF(T=IK$10,IF(CallFlag=1,MAX(StockTree!IK45-K,0),MAX(K-StockTree!IK45,0)),EXP(-rr*h)*(pstar*IL45+(1-pstar)*IL46)))</f>
        <v/>
      </c>
      <c r="IL45" s="20" t="str">
        <f>IF(StockTree!IL45="","",IF(T=IL$10,IF(CallFlag=1,MAX(StockTree!IL45-K,0),MAX(K-StockTree!IL45,0)),EXP(-rr*h)*(pstar*IM45+(1-pstar)*IM46)))</f>
        <v/>
      </c>
      <c r="IM45" s="20" t="str">
        <f>IF(StockTree!IM45="","",IF(T=IM$10,IF(CallFlag=1,MAX(StockTree!IM45-K,0),MAX(K-StockTree!IM45,0)),EXP(-rr*h)*(pstar*IN45+(1-pstar)*IN46)))</f>
        <v/>
      </c>
      <c r="IN45" s="20" t="str">
        <f>IF(StockTree!IN45="","",IF(T=IN$10,IF(CallFlag=1,MAX(StockTree!IN45-K,0),MAX(K-StockTree!IN45,0)),EXP(-rr*h)*(pstar*IO45+(1-pstar)*IO46)))</f>
        <v/>
      </c>
      <c r="IO45" s="20" t="str">
        <f>IF(StockTree!IO45="","",IF(T=IO$10,IF(CallFlag=1,MAX(StockTree!IO45-K,0),MAX(K-StockTree!IO45,0)),EXP(-rr*h)*(pstar*IP45+(1-pstar)*IP46)))</f>
        <v/>
      </c>
      <c r="IP45" s="20" t="str">
        <f>IF(StockTree!IP45="","",IF(T=IP$10,IF(CallFlag=1,MAX(StockTree!IP45-K,0),MAX(K-StockTree!IP45,0)),EXP(-rr*h)*(pstar*IQ45+(1-pstar)*IQ46)))</f>
        <v/>
      </c>
      <c r="IQ45" s="20" t="str">
        <f>IF(StockTree!IQ45="","",IF(T=IQ$10,IF(CallFlag=1,MAX(StockTree!IQ45-K,0),MAX(K-StockTree!IQ45,0)),EXP(-rr*h)*(pstar*IR45+(1-pstar)*IR46)))</f>
        <v/>
      </c>
      <c r="IR45" s="20" t="str">
        <f>IF(StockTree!IR45="","",IF(T=IR$10,IF(CallFlag=1,MAX(StockTree!IR45-K,0),MAX(K-StockTree!IR45,0)),EXP(-rr*h)*(pstar*IS45+(1-pstar)*IS46)))</f>
        <v/>
      </c>
      <c r="IS45" s="20" t="str">
        <f>IF(StockTree!IS45="","",IF(T=IS$10,IF(CallFlag=1,MAX(StockTree!IS45-K,0),MAX(K-StockTree!IS45,0)),EXP(-rr*h)*(pstar*IT45+(1-pstar)*IT46)))</f>
        <v/>
      </c>
      <c r="IT45" s="20" t="str">
        <f>IF(StockTree!IT45="","",IF(T=IT$10,IF(CallFlag=1,MAX(StockTree!IT45-K,0),MAX(K-StockTree!IT45,0)),EXP(-rr*h)*(pstar*IU45+(1-pstar)*IU46)))</f>
        <v/>
      </c>
      <c r="IU45" s="20" t="str">
        <f>IF(StockTree!IU45="","",IF(T=IU$10,IF(CallFlag=1,MAX(StockTree!IU45-K,0),MAX(K-StockTree!IU45,0)),EXP(-rr*h)*(pstar*IV45+(1-pstar)*IV46)))</f>
        <v/>
      </c>
      <c r="IV45" s="20" t="str">
        <f>IF(StockTree!IV45="","",IF(T=IV$10,IF(CallFlag=1,MAX(StockTree!IV45-K,0),MAX(K-StockTree!IV45,0)),EXP(-rr*h)*(pstar*#REF!+(1-pstar)*#REF!)))</f>
        <v/>
      </c>
    </row>
    <row r="46" spans="1:256" s="20" customFormat="1" x14ac:dyDescent="0.2">
      <c r="A46" s="19">
        <f t="shared" si="8"/>
        <v>34</v>
      </c>
      <c r="B46" s="20" t="str">
        <f>IF(StockTree!B46="","",IF(T=B$10,IF(CallFlag=1,MAX(StockTree!B46-K,0),MAX(K-StockTree!B46,0)),EXP(-rr*h)*(pstar*C46+(1-pstar)*C47)))</f>
        <v/>
      </c>
      <c r="C46" s="20" t="str">
        <f>IF(StockTree!C46="","",IF(T=C$10,IF(CallFlag=1,MAX(StockTree!C46-K,0),MAX(K-StockTree!C46,0)),EXP(-rr*h)*(pstar*D46+(1-pstar)*D47)))</f>
        <v/>
      </c>
      <c r="D46" s="20" t="str">
        <f>IF(StockTree!D46="","",IF(T=D$10,IF(CallFlag=1,MAX(StockTree!D46-K,0),MAX(K-StockTree!D46,0)),EXP(-rr*h)*(pstar*E46+(1-pstar)*E47)))</f>
        <v/>
      </c>
      <c r="E46" s="20" t="str">
        <f>IF(StockTree!E46="","",IF(T=E$10,IF(CallFlag=1,MAX(StockTree!E46-K,0),MAX(K-StockTree!E46,0)),EXP(-rr*h)*(pstar*F46+(1-pstar)*F47)))</f>
        <v/>
      </c>
      <c r="F46" s="20" t="str">
        <f>IF(StockTree!F46="","",IF(T=F$10,IF(CallFlag=1,MAX(StockTree!F46-K,0),MAX(K-StockTree!F46,0)),EXP(-rr*h)*(pstar*G46+(1-pstar)*G47)))</f>
        <v/>
      </c>
      <c r="G46" s="20" t="str">
        <f>IF(StockTree!G46="","",IF(T=G$10,IF(CallFlag=1,MAX(StockTree!G46-K,0),MAX(K-StockTree!G46,0)),EXP(-rr*h)*(pstar*H46+(1-pstar)*H47)))</f>
        <v/>
      </c>
      <c r="H46" s="20" t="str">
        <f>IF(StockTree!H46="","",IF(T=H$10,IF(CallFlag=1,MAX(StockTree!H46-K,0),MAX(K-StockTree!H46,0)),EXP(-rr*h)*(pstar*I46+(1-pstar)*I47)))</f>
        <v/>
      </c>
      <c r="I46" s="20" t="str">
        <f>IF(StockTree!I46="","",IF(T=I$10,IF(CallFlag=1,MAX(StockTree!I46-K,0),MAX(K-StockTree!I46,0)),EXP(-rr*h)*(pstar*J46+(1-pstar)*J47)))</f>
        <v/>
      </c>
      <c r="J46" s="20" t="str">
        <f>IF(StockTree!J46="","",IF(T=J$10,IF(CallFlag=1,MAX(StockTree!J46-K,0),MAX(K-StockTree!J46,0)),EXP(-rr*h)*(pstar*K46+(1-pstar)*K47)))</f>
        <v/>
      </c>
      <c r="K46" s="20" t="str">
        <f>IF(StockTree!K46="","",IF(T=K$10,IF(CallFlag=1,MAX(StockTree!K46-K,0),MAX(K-StockTree!K46,0)),EXP(-rr*h)*(pstar*L46+(1-pstar)*L47)))</f>
        <v/>
      </c>
      <c r="L46" s="20" t="str">
        <f>IF(StockTree!L46="","",IF(T=L$10,IF(CallFlag=1,MAX(StockTree!L46-K,0),MAX(K-StockTree!L46,0)),EXP(-rr*h)*(pstar*M46+(1-pstar)*M47)))</f>
        <v/>
      </c>
      <c r="M46" s="20" t="str">
        <f>IF(StockTree!M46="","",IF(T=M$10,IF(CallFlag=1,MAX(StockTree!M46-K,0),MAX(K-StockTree!M46,0)),EXP(-rr*h)*(pstar*N46+(1-pstar)*N47)))</f>
        <v/>
      </c>
      <c r="N46" s="20" t="str">
        <f>IF(StockTree!N46="","",IF(T=N$10,IF(CallFlag=1,MAX(StockTree!N46-K,0),MAX(K-StockTree!N46,0)),EXP(-rr*h)*(pstar*O46+(1-pstar)*O47)))</f>
        <v/>
      </c>
      <c r="O46" s="20" t="str">
        <f>IF(StockTree!O46="","",IF(T=O$10,IF(CallFlag=1,MAX(StockTree!O46-K,0),MAX(K-StockTree!O46,0)),EXP(-rr*h)*(pstar*P46+(1-pstar)*P47)))</f>
        <v/>
      </c>
      <c r="P46" s="20" t="str">
        <f>IF(StockTree!P46="","",IF(T=P$10,IF(CallFlag=1,MAX(StockTree!P46-K,0),MAX(K-StockTree!P46,0)),EXP(-rr*h)*(pstar*Q46+(1-pstar)*Q47)))</f>
        <v/>
      </c>
      <c r="Q46" s="20" t="str">
        <f>IF(StockTree!Q46="","",IF(T=Q$10,IF(CallFlag=1,MAX(StockTree!Q46-K,0),MAX(K-StockTree!Q46,0)),EXP(-rr*h)*(pstar*R46+(1-pstar)*R47)))</f>
        <v/>
      </c>
      <c r="R46" s="20" t="str">
        <f>IF(StockTree!R46="","",IF(T=R$10,IF(CallFlag=1,MAX(StockTree!R46-K,0),MAX(K-StockTree!R46,0)),EXP(-rr*h)*(pstar*S46+(1-pstar)*S47)))</f>
        <v/>
      </c>
      <c r="S46" s="20" t="str">
        <f>IF(StockTree!S46="","",IF(T=S$10,IF(CallFlag=1,MAX(StockTree!S46-K,0),MAX(K-StockTree!S46,0)),EXP(-rr*h)*(pstar*T46+(1-pstar)*T47)))</f>
        <v/>
      </c>
      <c r="T46" s="20" t="str">
        <f>IF(StockTree!T46="","",IF(T=T$10,IF(CallFlag=1,MAX(StockTree!T46-K,0),MAX(K-StockTree!T46,0)),EXP(-rr*h)*(pstar*U46+(1-pstar)*U47)))</f>
        <v/>
      </c>
      <c r="U46" s="20" t="str">
        <f>IF(StockTree!U46="","",IF(T=U$10,IF(CallFlag=1,MAX(StockTree!U46-K,0),MAX(K-StockTree!U46,0)),EXP(-rr*h)*(pstar*V46+(1-pstar)*V47)))</f>
        <v/>
      </c>
      <c r="V46" s="20" t="str">
        <f>IF(StockTree!V46="","",IF(T=V$10,IF(CallFlag=1,MAX(StockTree!V46-K,0),MAX(K-StockTree!V46,0)),EXP(-rr*h)*(pstar*W46+(1-pstar)*W47)))</f>
        <v/>
      </c>
      <c r="W46" s="20" t="str">
        <f>IF(StockTree!W46="","",IF(T=W$10,IF(CallFlag=1,MAX(StockTree!W46-K,0),MAX(K-StockTree!W46,0)),EXP(-rr*h)*(pstar*X46+(1-pstar)*X47)))</f>
        <v/>
      </c>
      <c r="X46" s="20" t="str">
        <f>IF(StockTree!X46="","",IF(T=X$10,IF(CallFlag=1,MAX(StockTree!X46-K,0),MAX(K-StockTree!X46,0)),EXP(-rr*h)*(pstar*Y46+(1-pstar)*Y47)))</f>
        <v/>
      </c>
      <c r="Y46" s="20" t="str">
        <f>IF(StockTree!Y46="","",IF(T=Y$10,IF(CallFlag=1,MAX(StockTree!Y46-K,0),MAX(K-StockTree!Y46,0)),EXP(-rr*h)*(pstar*Z46+(1-pstar)*Z47)))</f>
        <v/>
      </c>
      <c r="Z46" s="20" t="str">
        <f>IF(StockTree!Z46="","",IF(T=Z$10,IF(CallFlag=1,MAX(StockTree!Z46-K,0),MAX(K-StockTree!Z46,0)),EXP(-rr*h)*(pstar*AA46+(1-pstar)*AA47)))</f>
        <v/>
      </c>
      <c r="AA46" s="20" t="str">
        <f>IF(StockTree!AA46="","",IF(T=AA$10,IF(CallFlag=1,MAX(StockTree!AA46-K,0),MAX(K-StockTree!AA46,0)),EXP(-rr*h)*(pstar*AB46+(1-pstar)*AB47)))</f>
        <v/>
      </c>
      <c r="AB46" s="20" t="str">
        <f>IF(StockTree!AB46="","",IF(T=AB$10,IF(CallFlag=1,MAX(StockTree!AB46-K,0),MAX(K-StockTree!AB46,0)),EXP(-rr*h)*(pstar*AC46+(1-pstar)*AC47)))</f>
        <v/>
      </c>
      <c r="AC46" s="20" t="str">
        <f>IF(StockTree!AC46="","",IF(T=AC$10,IF(CallFlag=1,MAX(StockTree!AC46-K,0),MAX(K-StockTree!AC46,0)),EXP(-rr*h)*(pstar*AD46+(1-pstar)*AD47)))</f>
        <v/>
      </c>
      <c r="AD46" s="20" t="str">
        <f>IF(StockTree!AD46="","",IF(T=AD$10,IF(CallFlag=1,MAX(StockTree!AD46-K,0),MAX(K-StockTree!AD46,0)),EXP(-rr*h)*(pstar*AE46+(1-pstar)*AE47)))</f>
        <v/>
      </c>
      <c r="AE46" s="20" t="str">
        <f>IF(StockTree!AE46="","",IF(T=AE$10,IF(CallFlag=1,MAX(StockTree!AE46-K,0),MAX(K-StockTree!AE46,0)),EXP(-rr*h)*(pstar*AF46+(1-pstar)*AF47)))</f>
        <v/>
      </c>
      <c r="AF46" s="20" t="str">
        <f>IF(StockTree!AF46="","",IF(T=AF$10,IF(CallFlag=1,MAX(StockTree!AF46-K,0),MAX(K-StockTree!AF46,0)),EXP(-rr*h)*(pstar*AG46+(1-pstar)*AG47)))</f>
        <v/>
      </c>
      <c r="AG46" s="20" t="str">
        <f>IF(StockTree!AG46="","",IF(T=AG$10,IF(CallFlag=1,MAX(StockTree!AG46-K,0),MAX(K-StockTree!AG46,0)),EXP(-rr*h)*(pstar*AH46+(1-pstar)*AH47)))</f>
        <v/>
      </c>
      <c r="AH46" s="20" t="str">
        <f>IF(StockTree!AH46="","",IF(T=AH$10,IF(CallFlag=1,MAX(StockTree!AH46-K,0),MAX(K-StockTree!AH46,0)),EXP(-rr*h)*(pstar*AI46+(1-pstar)*AI47)))</f>
        <v/>
      </c>
      <c r="AI46" s="20" t="str">
        <f>IF(StockTree!AI46="","",IF(T=AI$10,IF(CallFlag=1,MAX(StockTree!AI46-K,0),MAX(K-StockTree!AI46,0)),EXP(-rr*h)*(pstar*AJ46+(1-pstar)*AJ47)))</f>
        <v/>
      </c>
      <c r="AJ46" s="20" t="str">
        <f>IF(StockTree!AJ46="","",IF(T=AJ$10,IF(CallFlag=1,MAX(StockTree!AJ46-K,0),MAX(K-StockTree!AJ46,0)),EXP(-rr*h)*(pstar*AK46+(1-pstar)*AK47)))</f>
        <v/>
      </c>
      <c r="AK46" s="20" t="str">
        <f>IF(StockTree!AK46="","",IF(T=AK$10,IF(CallFlag=1,MAX(StockTree!AK46-K,0),MAX(K-StockTree!AK46,0)),EXP(-rr*h)*(pstar*AL46+(1-pstar)*AL47)))</f>
        <v/>
      </c>
      <c r="AL46" s="20" t="str">
        <f>IF(StockTree!AL46="","",IF(T=AL$10,IF(CallFlag=1,MAX(StockTree!AL46-K,0),MAX(K-StockTree!AL46,0)),EXP(-rr*h)*(pstar*AM46+(1-pstar)*AM47)))</f>
        <v/>
      </c>
      <c r="AM46" s="20" t="str">
        <f>IF(StockTree!AM46="","",IF(T=AM$10,IF(CallFlag=1,MAX(StockTree!AM46-K,0),MAX(K-StockTree!AM46,0)),EXP(-rr*h)*(pstar*AN46+(1-pstar)*AN47)))</f>
        <v/>
      </c>
      <c r="AN46" s="20" t="str">
        <f>IF(StockTree!AN46="","",IF(T=AN$10,IF(CallFlag=1,MAX(StockTree!AN46-K,0),MAX(K-StockTree!AN46,0)),EXP(-rr*h)*(pstar*AO46+(1-pstar)*AO47)))</f>
        <v/>
      </c>
      <c r="AO46" s="20" t="str">
        <f>IF(StockTree!AO46="","",IF(T=AO$10,IF(CallFlag=1,MAX(StockTree!AO46-K,0),MAX(K-StockTree!AO46,0)),EXP(-rr*h)*(pstar*AP46+(1-pstar)*AP47)))</f>
        <v/>
      </c>
      <c r="AP46" s="20" t="str">
        <f>IF(StockTree!AP46="","",IF(T=AP$10,IF(CallFlag=1,MAX(StockTree!AP46-K,0),MAX(K-StockTree!AP46,0)),EXP(-rr*h)*(pstar*AQ46+(1-pstar)*AQ47)))</f>
        <v/>
      </c>
      <c r="AQ46" s="20" t="str">
        <f>IF(StockTree!AQ46="","",IF(T=AQ$10,IF(CallFlag=1,MAX(StockTree!AQ46-K,0),MAX(K-StockTree!AQ46,0)),EXP(-rr*h)*(pstar*AR46+(1-pstar)*AR47)))</f>
        <v/>
      </c>
      <c r="AR46" s="20" t="str">
        <f>IF(StockTree!AR46="","",IF(T=AR$10,IF(CallFlag=1,MAX(StockTree!AR46-K,0),MAX(K-StockTree!AR46,0)),EXP(-rr*h)*(pstar*AS46+(1-pstar)*AS47)))</f>
        <v/>
      </c>
      <c r="AS46" s="20" t="str">
        <f>IF(StockTree!AS46="","",IF(T=AS$10,IF(CallFlag=1,MAX(StockTree!AS46-K,0),MAX(K-StockTree!AS46,0)),EXP(-rr*h)*(pstar*AT46+(1-pstar)*AT47)))</f>
        <v/>
      </c>
      <c r="AT46" s="20" t="str">
        <f>IF(StockTree!AT46="","",IF(T=AT$10,IF(CallFlag=1,MAX(StockTree!AT46-K,0),MAX(K-StockTree!AT46,0)),EXP(-rr*h)*(pstar*AU46+(1-pstar)*AU47)))</f>
        <v/>
      </c>
      <c r="AU46" s="20" t="str">
        <f>IF(StockTree!AU46="","",IF(T=AU$10,IF(CallFlag=1,MAX(StockTree!AU46-K,0),MAX(K-StockTree!AU46,0)),EXP(-rr*h)*(pstar*AV46+(1-pstar)*AV47)))</f>
        <v/>
      </c>
      <c r="AV46" s="20" t="str">
        <f>IF(StockTree!AV46="","",IF(T=AV$10,IF(CallFlag=1,MAX(StockTree!AV46-K,0),MAX(K-StockTree!AV46,0)),EXP(-rr*h)*(pstar*AW46+(1-pstar)*AW47)))</f>
        <v/>
      </c>
      <c r="AW46" s="20" t="str">
        <f>IF(StockTree!AW46="","",IF(T=AW$10,IF(CallFlag=1,MAX(StockTree!AW46-K,0),MAX(K-StockTree!AW46,0)),EXP(-rr*h)*(pstar*AX46+(1-pstar)*AX47)))</f>
        <v/>
      </c>
      <c r="AX46" s="20" t="str">
        <f>IF(StockTree!AX46="","",IF(T=AX$10,IF(CallFlag=1,MAX(StockTree!AX46-K,0),MAX(K-StockTree!AX46,0)),EXP(-rr*h)*(pstar*AY46+(1-pstar)*AY47)))</f>
        <v/>
      </c>
      <c r="AY46" s="20" t="str">
        <f>IF(StockTree!AY46="","",IF(T=AY$10,IF(CallFlag=1,MAX(StockTree!AY46-K,0),MAX(K-StockTree!AY46,0)),EXP(-rr*h)*(pstar*AZ46+(1-pstar)*AZ47)))</f>
        <v/>
      </c>
      <c r="AZ46" s="20" t="str">
        <f>IF(StockTree!AZ46="","",IF(T=AZ$10,IF(CallFlag=1,MAX(StockTree!AZ46-K,0),MAX(K-StockTree!AZ46,0)),EXP(-rr*h)*(pstar*BA46+(1-pstar)*BA47)))</f>
        <v/>
      </c>
      <c r="BA46" s="20" t="str">
        <f>IF(StockTree!BA46="","",IF(T=BA$10,IF(CallFlag=1,MAX(StockTree!BA46-K,0),MAX(K-StockTree!BA46,0)),EXP(-rr*h)*(pstar*BB46+(1-pstar)*BB47)))</f>
        <v/>
      </c>
      <c r="BB46" s="20" t="str">
        <f>IF(StockTree!BB46="","",IF(T=BB$10,IF(CallFlag=1,MAX(StockTree!BB46-K,0),MAX(K-StockTree!BB46,0)),EXP(-rr*h)*(pstar*BC46+(1-pstar)*BC47)))</f>
        <v/>
      </c>
      <c r="BC46" s="20" t="str">
        <f>IF(StockTree!BC46="","",IF(T=BC$10,IF(CallFlag=1,MAX(StockTree!BC46-K,0),MAX(K-StockTree!BC46,0)),EXP(-rr*h)*(pstar*BD46+(1-pstar)*BD47)))</f>
        <v/>
      </c>
      <c r="BD46" s="20" t="str">
        <f>IF(StockTree!BD46="","",IF(T=BD$10,IF(CallFlag=1,MAX(StockTree!BD46-K,0),MAX(K-StockTree!BD46,0)),EXP(-rr*h)*(pstar*BE46+(1-pstar)*BE47)))</f>
        <v/>
      </c>
      <c r="BE46" s="20" t="str">
        <f>IF(StockTree!BE46="","",IF(T=BE$10,IF(CallFlag=1,MAX(StockTree!BE46-K,0),MAX(K-StockTree!BE46,0)),EXP(-rr*h)*(pstar*BF46+(1-pstar)*BF47)))</f>
        <v/>
      </c>
      <c r="BF46" s="20" t="str">
        <f>IF(StockTree!BF46="","",IF(T=BF$10,IF(CallFlag=1,MAX(StockTree!BF46-K,0),MAX(K-StockTree!BF46,0)),EXP(-rr*h)*(pstar*BG46+(1-pstar)*BG47)))</f>
        <v/>
      </c>
      <c r="BG46" s="20" t="str">
        <f>IF(StockTree!BG46="","",IF(T=BG$10,IF(CallFlag=1,MAX(StockTree!BG46-K,0),MAX(K-StockTree!BG46,0)),EXP(-rr*h)*(pstar*BH46+(1-pstar)*BH47)))</f>
        <v/>
      </c>
      <c r="BH46" s="20" t="str">
        <f>IF(StockTree!BH46="","",IF(T=BH$10,IF(CallFlag=1,MAX(StockTree!BH46-K,0),MAX(K-StockTree!BH46,0)),EXP(-rr*h)*(pstar*BI46+(1-pstar)*BI47)))</f>
        <v/>
      </c>
      <c r="BI46" s="20" t="str">
        <f>IF(StockTree!BI46="","",IF(T=BI$10,IF(CallFlag=1,MAX(StockTree!BI46-K,0),MAX(K-StockTree!BI46,0)),EXP(-rr*h)*(pstar*BJ46+(1-pstar)*BJ47)))</f>
        <v/>
      </c>
      <c r="BJ46" s="20" t="str">
        <f>IF(StockTree!BJ46="","",IF(T=BJ$10,IF(CallFlag=1,MAX(StockTree!BJ46-K,0),MAX(K-StockTree!BJ46,0)),EXP(-rr*h)*(pstar*BK46+(1-pstar)*BK47)))</f>
        <v/>
      </c>
      <c r="BK46" s="20" t="str">
        <f>IF(StockTree!BK46="","",IF(T=BK$10,IF(CallFlag=1,MAX(StockTree!BK46-K,0),MAX(K-StockTree!BK46,0)),EXP(-rr*h)*(pstar*BL46+(1-pstar)*BL47)))</f>
        <v/>
      </c>
      <c r="BL46" s="20" t="str">
        <f>IF(StockTree!BL46="","",IF(T=BL$10,IF(CallFlag=1,MAX(StockTree!BL46-K,0),MAX(K-StockTree!BL46,0)),EXP(-rr*h)*(pstar*BM46+(1-pstar)*BM47)))</f>
        <v/>
      </c>
      <c r="BM46" s="20" t="str">
        <f>IF(StockTree!BM46="","",IF(T=BM$10,IF(CallFlag=1,MAX(StockTree!BM46-K,0),MAX(K-StockTree!BM46,0)),EXP(-rr*h)*(pstar*BN46+(1-pstar)*BN47)))</f>
        <v/>
      </c>
      <c r="BN46" s="20" t="str">
        <f>IF(StockTree!BN46="","",IF(T=BN$10,IF(CallFlag=1,MAX(StockTree!BN46-K,0),MAX(K-StockTree!BN46,0)),EXP(-rr*h)*(pstar*BO46+(1-pstar)*BO47)))</f>
        <v/>
      </c>
      <c r="BO46" s="20" t="str">
        <f>IF(StockTree!BO46="","",IF(T=BO$10,IF(CallFlag=1,MAX(StockTree!BO46-K,0),MAX(K-StockTree!BO46,0)),EXP(-rr*h)*(pstar*BP46+(1-pstar)*BP47)))</f>
        <v/>
      </c>
      <c r="BP46" s="20" t="str">
        <f>IF(StockTree!BP46="","",IF(T=BP$10,IF(CallFlag=1,MAX(StockTree!BP46-K,0),MAX(K-StockTree!BP46,0)),EXP(-rr*h)*(pstar*BQ46+(1-pstar)*BQ47)))</f>
        <v/>
      </c>
      <c r="BQ46" s="20" t="str">
        <f>IF(StockTree!BQ46="","",IF(T=BQ$10,IF(CallFlag=1,MAX(StockTree!BQ46-K,0),MAX(K-StockTree!BQ46,0)),EXP(-rr*h)*(pstar*BR46+(1-pstar)*BR47)))</f>
        <v/>
      </c>
      <c r="BR46" s="20" t="str">
        <f>IF(StockTree!BR46="","",IF(T=BR$10,IF(CallFlag=1,MAX(StockTree!BR46-K,0),MAX(K-StockTree!BR46,0)),EXP(-rr*h)*(pstar*BS46+(1-pstar)*BS47)))</f>
        <v/>
      </c>
      <c r="BS46" s="20" t="str">
        <f>IF(StockTree!BS46="","",IF(T=BS$10,IF(CallFlag=1,MAX(StockTree!BS46-K,0),MAX(K-StockTree!BS46,0)),EXP(-rr*h)*(pstar*BT46+(1-pstar)*BT47)))</f>
        <v/>
      </c>
      <c r="BT46" s="20" t="str">
        <f>IF(StockTree!BT46="","",IF(T=BT$10,IF(CallFlag=1,MAX(StockTree!BT46-K,0),MAX(K-StockTree!BT46,0)),EXP(-rr*h)*(pstar*BU46+(1-pstar)*BU47)))</f>
        <v/>
      </c>
      <c r="BU46" s="20" t="str">
        <f>IF(StockTree!BU46="","",IF(T=BU$10,IF(CallFlag=1,MAX(StockTree!BU46-K,0),MAX(K-StockTree!BU46,0)),EXP(-rr*h)*(pstar*BV46+(1-pstar)*BV47)))</f>
        <v/>
      </c>
      <c r="BV46" s="20" t="str">
        <f>IF(StockTree!BV46="","",IF(T=BV$10,IF(CallFlag=1,MAX(StockTree!BV46-K,0),MAX(K-StockTree!BV46,0)),EXP(-rr*h)*(pstar*BW46+(1-pstar)*BW47)))</f>
        <v/>
      </c>
      <c r="BW46" s="20" t="str">
        <f>IF(StockTree!BW46="","",IF(T=BW$10,IF(CallFlag=1,MAX(StockTree!BW46-K,0),MAX(K-StockTree!BW46,0)),EXP(-rr*h)*(pstar*BX46+(1-pstar)*BX47)))</f>
        <v/>
      </c>
      <c r="BX46" s="20" t="str">
        <f>IF(StockTree!BX46="","",IF(T=BX$10,IF(CallFlag=1,MAX(StockTree!BX46-K,0),MAX(K-StockTree!BX46,0)),EXP(-rr*h)*(pstar*BY46+(1-pstar)*BY47)))</f>
        <v/>
      </c>
      <c r="BY46" s="20" t="str">
        <f>IF(StockTree!BY46="","",IF(T=BY$10,IF(CallFlag=1,MAX(StockTree!BY46-K,0),MAX(K-StockTree!BY46,0)),EXP(-rr*h)*(pstar*BZ46+(1-pstar)*BZ47)))</f>
        <v/>
      </c>
      <c r="BZ46" s="20" t="str">
        <f>IF(StockTree!BZ46="","",IF(T=BZ$10,IF(CallFlag=1,MAX(StockTree!BZ46-K,0),MAX(K-StockTree!BZ46,0)),EXP(-rr*h)*(pstar*CA46+(1-pstar)*CA47)))</f>
        <v/>
      </c>
      <c r="CA46" s="20" t="str">
        <f>IF(StockTree!CA46="","",IF(T=CA$10,IF(CallFlag=1,MAX(StockTree!CA46-K,0),MAX(K-StockTree!CA46,0)),EXP(-rr*h)*(pstar*CB46+(1-pstar)*CB47)))</f>
        <v/>
      </c>
      <c r="CB46" s="20" t="str">
        <f>IF(StockTree!CB46="","",IF(T=CB$10,IF(CallFlag=1,MAX(StockTree!CB46-K,0),MAX(K-StockTree!CB46,0)),EXP(-rr*h)*(pstar*CC46+(1-pstar)*CC47)))</f>
        <v/>
      </c>
      <c r="CC46" s="20" t="str">
        <f>IF(StockTree!CC46="","",IF(T=CC$10,IF(CallFlag=1,MAX(StockTree!CC46-K,0),MAX(K-StockTree!CC46,0)),EXP(-rr*h)*(pstar*CD46+(1-pstar)*CD47)))</f>
        <v/>
      </c>
      <c r="CD46" s="20" t="str">
        <f>IF(StockTree!CD46="","",IF(T=CD$10,IF(CallFlag=1,MAX(StockTree!CD46-K,0),MAX(K-StockTree!CD46,0)),EXP(-rr*h)*(pstar*CE46+(1-pstar)*CE47)))</f>
        <v/>
      </c>
      <c r="CE46" s="20" t="str">
        <f>IF(StockTree!CE46="","",IF(T=CE$10,IF(CallFlag=1,MAX(StockTree!CE46-K,0),MAX(K-StockTree!CE46,0)),EXP(-rr*h)*(pstar*CF46+(1-pstar)*CF47)))</f>
        <v/>
      </c>
      <c r="CF46" s="20" t="str">
        <f>IF(StockTree!CF46="","",IF(T=CF$10,IF(CallFlag=1,MAX(StockTree!CF46-K,0),MAX(K-StockTree!CF46,0)),EXP(-rr*h)*(pstar*CG46+(1-pstar)*CG47)))</f>
        <v/>
      </c>
      <c r="CG46" s="20" t="str">
        <f>IF(StockTree!CG46="","",IF(T=CG$10,IF(CallFlag=1,MAX(StockTree!CG46-K,0),MAX(K-StockTree!CG46,0)),EXP(-rr*h)*(pstar*CH46+(1-pstar)*CH47)))</f>
        <v/>
      </c>
      <c r="CH46" s="20" t="str">
        <f>IF(StockTree!CH46="","",IF(T=CH$10,IF(CallFlag=1,MAX(StockTree!CH46-K,0),MAX(K-StockTree!CH46,0)),EXP(-rr*h)*(pstar*CI46+(1-pstar)*CI47)))</f>
        <v/>
      </c>
      <c r="CI46" s="20" t="str">
        <f>IF(StockTree!CI46="","",IF(T=CI$10,IF(CallFlag=1,MAX(StockTree!CI46-K,0),MAX(K-StockTree!CI46,0)),EXP(-rr*h)*(pstar*CJ46+(1-pstar)*CJ47)))</f>
        <v/>
      </c>
      <c r="CJ46" s="20" t="str">
        <f>IF(StockTree!CJ46="","",IF(T=CJ$10,IF(CallFlag=1,MAX(StockTree!CJ46-K,0),MAX(K-StockTree!CJ46,0)),EXP(-rr*h)*(pstar*CK46+(1-pstar)*CK47)))</f>
        <v/>
      </c>
      <c r="CK46" s="20" t="str">
        <f>IF(StockTree!CK46="","",IF(T=CK$10,IF(CallFlag=1,MAX(StockTree!CK46-K,0),MAX(K-StockTree!CK46,0)),EXP(-rr*h)*(pstar*CL46+(1-pstar)*CL47)))</f>
        <v/>
      </c>
      <c r="CL46" s="20" t="str">
        <f>IF(StockTree!CL46="","",IF(T=CL$10,IF(CallFlag=1,MAX(StockTree!CL46-K,0),MAX(K-StockTree!CL46,0)),EXP(-rr*h)*(pstar*CM46+(1-pstar)*CM47)))</f>
        <v/>
      </c>
      <c r="CM46" s="20" t="str">
        <f>IF(StockTree!CM46="","",IF(T=CM$10,IF(CallFlag=1,MAX(StockTree!CM46-K,0),MAX(K-StockTree!CM46,0)),EXP(-rr*h)*(pstar*CN46+(1-pstar)*CN47)))</f>
        <v/>
      </c>
      <c r="CN46" s="20" t="str">
        <f>IF(StockTree!CN46="","",IF(T=CN$10,IF(CallFlag=1,MAX(StockTree!CN46-K,0),MAX(K-StockTree!CN46,0)),EXP(-rr*h)*(pstar*CO46+(1-pstar)*CO47)))</f>
        <v/>
      </c>
      <c r="CO46" s="20" t="str">
        <f>IF(StockTree!CO46="","",IF(T=CO$10,IF(CallFlag=1,MAX(StockTree!CO46-K,0),MAX(K-StockTree!CO46,0)),EXP(-rr*h)*(pstar*CP46+(1-pstar)*CP47)))</f>
        <v/>
      </c>
      <c r="CP46" s="20" t="str">
        <f>IF(StockTree!CP46="","",IF(T=CP$10,IF(CallFlag=1,MAX(StockTree!CP46-K,0),MAX(K-StockTree!CP46,0)),EXP(-rr*h)*(pstar*CQ46+(1-pstar)*CQ47)))</f>
        <v/>
      </c>
      <c r="CQ46" s="20" t="str">
        <f>IF(StockTree!CQ46="","",IF(T=CQ$10,IF(CallFlag=1,MAX(StockTree!CQ46-K,0),MAX(K-StockTree!CQ46,0)),EXP(-rr*h)*(pstar*CR46+(1-pstar)*CR47)))</f>
        <v/>
      </c>
      <c r="CR46" s="20" t="str">
        <f>IF(StockTree!CR46="","",IF(T=CR$10,IF(CallFlag=1,MAX(StockTree!CR46-K,0),MAX(K-StockTree!CR46,0)),EXP(-rr*h)*(pstar*CS46+(1-pstar)*CS47)))</f>
        <v/>
      </c>
      <c r="CS46" s="20" t="str">
        <f>IF(StockTree!CS46="","",IF(T=CS$10,IF(CallFlag=1,MAX(StockTree!CS46-K,0),MAX(K-StockTree!CS46,0)),EXP(-rr*h)*(pstar*CT46+(1-pstar)*CT47)))</f>
        <v/>
      </c>
      <c r="CT46" s="20" t="str">
        <f>IF(StockTree!CT46="","",IF(T=CT$10,IF(CallFlag=1,MAX(StockTree!CT46-K,0),MAX(K-StockTree!CT46,0)),EXP(-rr*h)*(pstar*CU46+(1-pstar)*CU47)))</f>
        <v/>
      </c>
      <c r="CU46" s="20" t="str">
        <f>IF(StockTree!CU46="","",IF(T=CU$10,IF(CallFlag=1,MAX(StockTree!CU46-K,0),MAX(K-StockTree!CU46,0)),EXP(-rr*h)*(pstar*CV46+(1-pstar)*CV47)))</f>
        <v/>
      </c>
      <c r="CV46" s="20" t="str">
        <f>IF(StockTree!CV46="","",IF(T=CV$10,IF(CallFlag=1,MAX(StockTree!CV46-K,0),MAX(K-StockTree!CV46,0)),EXP(-rr*h)*(pstar*CW46+(1-pstar)*CW47)))</f>
        <v/>
      </c>
      <c r="CW46" s="20" t="str">
        <f>IF(StockTree!CW46="","",IF(T=CW$10,IF(CallFlag=1,MAX(StockTree!CW46-K,0),MAX(K-StockTree!CW46,0)),EXP(-rr*h)*(pstar*CX46+(1-pstar)*CX47)))</f>
        <v/>
      </c>
      <c r="CX46" s="20" t="str">
        <f>IF(StockTree!CX46="","",IF(T=CX$10,IF(CallFlag=1,MAX(StockTree!CX46-K,0),MAX(K-StockTree!CX46,0)),EXP(-rr*h)*(pstar*CY46+(1-pstar)*CY47)))</f>
        <v/>
      </c>
      <c r="CY46" s="20" t="str">
        <f>IF(StockTree!CY46="","",IF(T=CY$10,IF(CallFlag=1,MAX(StockTree!CY46-K,0),MAX(K-StockTree!CY46,0)),EXP(-rr*h)*(pstar*CZ46+(1-pstar)*CZ47)))</f>
        <v/>
      </c>
      <c r="CZ46" s="20" t="str">
        <f>IF(StockTree!CZ46="","",IF(T=CZ$10,IF(CallFlag=1,MAX(StockTree!CZ46-K,0),MAX(K-StockTree!CZ46,0)),EXP(-rr*h)*(pstar*DA46+(1-pstar)*DA47)))</f>
        <v/>
      </c>
      <c r="DA46" s="20" t="str">
        <f>IF(StockTree!DA46="","",IF(T=DA$10,IF(CallFlag=1,MAX(StockTree!DA46-K,0),MAX(K-StockTree!DA46,0)),EXP(-rr*h)*(pstar*DB46+(1-pstar)*DB47)))</f>
        <v/>
      </c>
      <c r="DB46" s="20" t="str">
        <f>IF(StockTree!DB46="","",IF(T=DB$10,IF(CallFlag=1,MAX(StockTree!DB46-K,0),MAX(K-StockTree!DB46,0)),EXP(-rr*h)*(pstar*DC46+(1-pstar)*DC47)))</f>
        <v/>
      </c>
      <c r="DC46" s="20" t="str">
        <f>IF(StockTree!DC46="","",IF(T=DC$10,IF(CallFlag=1,MAX(StockTree!DC46-K,0),MAX(K-StockTree!DC46,0)),EXP(-rr*h)*(pstar*DD46+(1-pstar)*DD47)))</f>
        <v/>
      </c>
      <c r="DD46" s="20" t="str">
        <f>IF(StockTree!DD46="","",IF(T=DD$10,IF(CallFlag=1,MAX(StockTree!DD46-K,0),MAX(K-StockTree!DD46,0)),EXP(-rr*h)*(pstar*DE46+(1-pstar)*DE47)))</f>
        <v/>
      </c>
      <c r="DE46" s="20" t="str">
        <f>IF(StockTree!DE46="","",IF(T=DE$10,IF(CallFlag=1,MAX(StockTree!DE46-K,0),MAX(K-StockTree!DE46,0)),EXP(-rr*h)*(pstar*DF46+(1-pstar)*DF47)))</f>
        <v/>
      </c>
      <c r="DF46" s="20" t="str">
        <f>IF(StockTree!DF46="","",IF(T=DF$10,IF(CallFlag=1,MAX(StockTree!DF46-K,0),MAX(K-StockTree!DF46,0)),EXP(-rr*h)*(pstar*DG46+(1-pstar)*DG47)))</f>
        <v/>
      </c>
      <c r="DG46" s="20" t="str">
        <f>IF(StockTree!DG46="","",IF(T=DG$10,IF(CallFlag=1,MAX(StockTree!DG46-K,0),MAX(K-StockTree!DG46,0)),EXP(-rr*h)*(pstar*DH46+(1-pstar)*DH47)))</f>
        <v/>
      </c>
      <c r="DH46" s="20" t="str">
        <f>IF(StockTree!DH46="","",IF(T=DH$10,IF(CallFlag=1,MAX(StockTree!DH46-K,0),MAX(K-StockTree!DH46,0)),EXP(-rr*h)*(pstar*DI46+(1-pstar)*DI47)))</f>
        <v/>
      </c>
      <c r="DI46" s="20" t="str">
        <f>IF(StockTree!DI46="","",IF(T=DI$10,IF(CallFlag=1,MAX(StockTree!DI46-K,0),MAX(K-StockTree!DI46,0)),EXP(-rr*h)*(pstar*DJ46+(1-pstar)*DJ47)))</f>
        <v/>
      </c>
      <c r="DJ46" s="20" t="str">
        <f>IF(StockTree!DJ46="","",IF(T=DJ$10,IF(CallFlag=1,MAX(StockTree!DJ46-K,0),MAX(K-StockTree!DJ46,0)),EXP(-rr*h)*(pstar*DK46+(1-pstar)*DK47)))</f>
        <v/>
      </c>
      <c r="DK46" s="20" t="str">
        <f>IF(StockTree!DK46="","",IF(T=DK$10,IF(CallFlag=1,MAX(StockTree!DK46-K,0),MAX(K-StockTree!DK46,0)),EXP(-rr*h)*(pstar*DL46+(1-pstar)*DL47)))</f>
        <v/>
      </c>
      <c r="DL46" s="20" t="str">
        <f>IF(StockTree!DL46="","",IF(T=DL$10,IF(CallFlag=1,MAX(StockTree!DL46-K,0),MAX(K-StockTree!DL46,0)),EXP(-rr*h)*(pstar*DM46+(1-pstar)*DM47)))</f>
        <v/>
      </c>
      <c r="DM46" s="20" t="str">
        <f>IF(StockTree!DM46="","",IF(T=DM$10,IF(CallFlag=1,MAX(StockTree!DM46-K,0),MAX(K-StockTree!DM46,0)),EXP(-rr*h)*(pstar*DN46+(1-pstar)*DN47)))</f>
        <v/>
      </c>
      <c r="DN46" s="20" t="str">
        <f>IF(StockTree!DN46="","",IF(T=DN$10,IF(CallFlag=1,MAX(StockTree!DN46-K,0),MAX(K-StockTree!DN46,0)),EXP(-rr*h)*(pstar*DO46+(1-pstar)*DO47)))</f>
        <v/>
      </c>
      <c r="DO46" s="20" t="str">
        <f>IF(StockTree!DO46="","",IF(T=DO$10,IF(CallFlag=1,MAX(StockTree!DO46-K,0),MAX(K-StockTree!DO46,0)),EXP(-rr*h)*(pstar*DP46+(1-pstar)*DP47)))</f>
        <v/>
      </c>
      <c r="DP46" s="20" t="str">
        <f>IF(StockTree!DP46="","",IF(T=DP$10,IF(CallFlag=1,MAX(StockTree!DP46-K,0),MAX(K-StockTree!DP46,0)),EXP(-rr*h)*(pstar*DQ46+(1-pstar)*DQ47)))</f>
        <v/>
      </c>
      <c r="DQ46" s="20" t="str">
        <f>IF(StockTree!DQ46="","",IF(T=DQ$10,IF(CallFlag=1,MAX(StockTree!DQ46-K,0),MAX(K-StockTree!DQ46,0)),EXP(-rr*h)*(pstar*DR46+(1-pstar)*DR47)))</f>
        <v/>
      </c>
      <c r="DR46" s="20" t="str">
        <f>IF(StockTree!DR46="","",IF(T=DR$10,IF(CallFlag=1,MAX(StockTree!DR46-K,0),MAX(K-StockTree!DR46,0)),EXP(-rr*h)*(pstar*DS46+(1-pstar)*DS47)))</f>
        <v/>
      </c>
      <c r="DS46" s="20" t="str">
        <f>IF(StockTree!DS46="","",IF(T=DS$10,IF(CallFlag=1,MAX(StockTree!DS46-K,0),MAX(K-StockTree!DS46,0)),EXP(-rr*h)*(pstar*DT46+(1-pstar)*DT47)))</f>
        <v/>
      </c>
      <c r="DT46" s="20" t="str">
        <f>IF(StockTree!DT46="","",IF(T=DT$10,IF(CallFlag=1,MAX(StockTree!DT46-K,0),MAX(K-StockTree!DT46,0)),EXP(-rr*h)*(pstar*DU46+(1-pstar)*DU47)))</f>
        <v/>
      </c>
      <c r="DU46" s="20" t="str">
        <f>IF(StockTree!DU46="","",IF(T=DU$10,IF(CallFlag=1,MAX(StockTree!DU46-K,0),MAX(K-StockTree!DU46,0)),EXP(-rr*h)*(pstar*DV46+(1-pstar)*DV47)))</f>
        <v/>
      </c>
      <c r="DV46" s="20" t="str">
        <f>IF(StockTree!DV46="","",IF(T=DV$10,IF(CallFlag=1,MAX(StockTree!DV46-K,0),MAX(K-StockTree!DV46,0)),EXP(-rr*h)*(pstar*DW46+(1-pstar)*DW47)))</f>
        <v/>
      </c>
      <c r="DW46" s="20" t="str">
        <f>IF(StockTree!DW46="","",IF(T=DW$10,IF(CallFlag=1,MAX(StockTree!DW46-K,0),MAX(K-StockTree!DW46,0)),EXP(-rr*h)*(pstar*DX46+(1-pstar)*DX47)))</f>
        <v/>
      </c>
      <c r="DX46" s="20" t="str">
        <f>IF(StockTree!DX46="","",IF(T=DX$10,IF(CallFlag=1,MAX(StockTree!DX46-K,0),MAX(K-StockTree!DX46,0)),EXP(-rr*h)*(pstar*DY46+(1-pstar)*DY47)))</f>
        <v/>
      </c>
      <c r="DY46" s="20" t="str">
        <f>IF(StockTree!DY46="","",IF(T=DY$10,IF(CallFlag=1,MAX(StockTree!DY46-K,0),MAX(K-StockTree!DY46,0)),EXP(-rr*h)*(pstar*DZ46+(1-pstar)*DZ47)))</f>
        <v/>
      </c>
      <c r="DZ46" s="20" t="str">
        <f>IF(StockTree!DZ46="","",IF(T=DZ$10,IF(CallFlag=1,MAX(StockTree!DZ46-K,0),MAX(K-StockTree!DZ46,0)),EXP(-rr*h)*(pstar*EA46+(1-pstar)*EA47)))</f>
        <v/>
      </c>
      <c r="EA46" s="20" t="str">
        <f>IF(StockTree!EA46="","",IF(T=EA$10,IF(CallFlag=1,MAX(StockTree!EA46-K,0),MAX(K-StockTree!EA46,0)),EXP(-rr*h)*(pstar*EB46+(1-pstar)*EB47)))</f>
        <v/>
      </c>
      <c r="EB46" s="20" t="str">
        <f>IF(StockTree!EB46="","",IF(T=EB$10,IF(CallFlag=1,MAX(StockTree!EB46-K,0),MAX(K-StockTree!EB46,0)),EXP(-rr*h)*(pstar*EC46+(1-pstar)*EC47)))</f>
        <v/>
      </c>
      <c r="EC46" s="20" t="str">
        <f>IF(StockTree!EC46="","",IF(T=EC$10,IF(CallFlag=1,MAX(StockTree!EC46-K,0),MAX(K-StockTree!EC46,0)),EXP(-rr*h)*(pstar*ED46+(1-pstar)*ED47)))</f>
        <v/>
      </c>
      <c r="ED46" s="20" t="str">
        <f>IF(StockTree!ED46="","",IF(T=ED$10,IF(CallFlag=1,MAX(StockTree!ED46-K,0),MAX(K-StockTree!ED46,0)),EXP(-rr*h)*(pstar*EE46+(1-pstar)*EE47)))</f>
        <v/>
      </c>
      <c r="EE46" s="20" t="str">
        <f>IF(StockTree!EE46="","",IF(T=EE$10,IF(CallFlag=1,MAX(StockTree!EE46-K,0),MAX(K-StockTree!EE46,0)),EXP(-rr*h)*(pstar*EF46+(1-pstar)*EF47)))</f>
        <v/>
      </c>
      <c r="EF46" s="20" t="str">
        <f>IF(StockTree!EF46="","",IF(T=EF$10,IF(CallFlag=1,MAX(StockTree!EF46-K,0),MAX(K-StockTree!EF46,0)),EXP(-rr*h)*(pstar*EG46+(1-pstar)*EG47)))</f>
        <v/>
      </c>
      <c r="EG46" s="20" t="str">
        <f>IF(StockTree!EG46="","",IF(T=EG$10,IF(CallFlag=1,MAX(StockTree!EG46-K,0),MAX(K-StockTree!EG46,0)),EXP(-rr*h)*(pstar*EH46+(1-pstar)*EH47)))</f>
        <v/>
      </c>
      <c r="EH46" s="20" t="str">
        <f>IF(StockTree!EH46="","",IF(T=EH$10,IF(CallFlag=1,MAX(StockTree!EH46-K,0),MAX(K-StockTree!EH46,0)),EXP(-rr*h)*(pstar*EI46+(1-pstar)*EI47)))</f>
        <v/>
      </c>
      <c r="EI46" s="20" t="str">
        <f>IF(StockTree!EI46="","",IF(T=EI$10,IF(CallFlag=1,MAX(StockTree!EI46-K,0),MAX(K-StockTree!EI46,0)),EXP(-rr*h)*(pstar*EJ46+(1-pstar)*EJ47)))</f>
        <v/>
      </c>
      <c r="EJ46" s="20" t="str">
        <f>IF(StockTree!EJ46="","",IF(T=EJ$10,IF(CallFlag=1,MAX(StockTree!EJ46-K,0),MAX(K-StockTree!EJ46,0)),EXP(-rr*h)*(pstar*EK46+(1-pstar)*EK47)))</f>
        <v/>
      </c>
      <c r="EK46" s="20" t="str">
        <f>IF(StockTree!EK46="","",IF(T=EK$10,IF(CallFlag=1,MAX(StockTree!EK46-K,0),MAX(K-StockTree!EK46,0)),EXP(-rr*h)*(pstar*EL46+(1-pstar)*EL47)))</f>
        <v/>
      </c>
      <c r="EL46" s="20" t="str">
        <f>IF(StockTree!EL46="","",IF(T=EL$10,IF(CallFlag=1,MAX(StockTree!EL46-K,0),MAX(K-StockTree!EL46,0)),EXP(-rr*h)*(pstar*EM46+(1-pstar)*EM47)))</f>
        <v/>
      </c>
      <c r="EM46" s="20" t="str">
        <f>IF(StockTree!EM46="","",IF(T=EM$10,IF(CallFlag=1,MAX(StockTree!EM46-K,0),MAX(K-StockTree!EM46,0)),EXP(-rr*h)*(pstar*EN46+(1-pstar)*EN47)))</f>
        <v/>
      </c>
      <c r="EN46" s="20" t="str">
        <f>IF(StockTree!EN46="","",IF(T=EN$10,IF(CallFlag=1,MAX(StockTree!EN46-K,0),MAX(K-StockTree!EN46,0)),EXP(-rr*h)*(pstar*EO46+(1-pstar)*EO47)))</f>
        <v/>
      </c>
      <c r="EO46" s="20" t="str">
        <f>IF(StockTree!EO46="","",IF(T=EO$10,IF(CallFlag=1,MAX(StockTree!EO46-K,0),MAX(K-StockTree!EO46,0)),EXP(-rr*h)*(pstar*EP46+(1-pstar)*EP47)))</f>
        <v/>
      </c>
      <c r="EP46" s="20" t="str">
        <f>IF(StockTree!EP46="","",IF(T=EP$10,IF(CallFlag=1,MAX(StockTree!EP46-K,0),MAX(K-StockTree!EP46,0)),EXP(-rr*h)*(pstar*EQ46+(1-pstar)*EQ47)))</f>
        <v/>
      </c>
      <c r="EQ46" s="20" t="str">
        <f>IF(StockTree!EQ46="","",IF(T=EQ$10,IF(CallFlag=1,MAX(StockTree!EQ46-K,0),MAX(K-StockTree!EQ46,0)),EXP(-rr*h)*(pstar*ER46+(1-pstar)*ER47)))</f>
        <v/>
      </c>
      <c r="ER46" s="20" t="str">
        <f>IF(StockTree!ER46="","",IF(T=ER$10,IF(CallFlag=1,MAX(StockTree!ER46-K,0),MAX(K-StockTree!ER46,0)),EXP(-rr*h)*(pstar*ES46+(1-pstar)*ES47)))</f>
        <v/>
      </c>
      <c r="ES46" s="20" t="str">
        <f>IF(StockTree!ES46="","",IF(T=ES$10,IF(CallFlag=1,MAX(StockTree!ES46-K,0),MAX(K-StockTree!ES46,0)),EXP(-rr*h)*(pstar*ET46+(1-pstar)*ET47)))</f>
        <v/>
      </c>
      <c r="ET46" s="20" t="str">
        <f>IF(StockTree!ET46="","",IF(T=ET$10,IF(CallFlag=1,MAX(StockTree!ET46-K,0),MAX(K-StockTree!ET46,0)),EXP(-rr*h)*(pstar*EU46+(1-pstar)*EU47)))</f>
        <v/>
      </c>
      <c r="EU46" s="20" t="str">
        <f>IF(StockTree!EU46="","",IF(T=EU$10,IF(CallFlag=1,MAX(StockTree!EU46-K,0),MAX(K-StockTree!EU46,0)),EXP(-rr*h)*(pstar*EV46+(1-pstar)*EV47)))</f>
        <v/>
      </c>
      <c r="EV46" s="20" t="str">
        <f>IF(StockTree!EV46="","",IF(T=EV$10,IF(CallFlag=1,MAX(StockTree!EV46-K,0),MAX(K-StockTree!EV46,0)),EXP(-rr*h)*(pstar*EW46+(1-pstar)*EW47)))</f>
        <v/>
      </c>
      <c r="EW46" s="20" t="str">
        <f>IF(StockTree!EW46="","",IF(T=EW$10,IF(CallFlag=1,MAX(StockTree!EW46-K,0),MAX(K-StockTree!EW46,0)),EXP(-rr*h)*(pstar*EX46+(1-pstar)*EX47)))</f>
        <v/>
      </c>
      <c r="EX46" s="20" t="str">
        <f>IF(StockTree!EX46="","",IF(T=EX$10,IF(CallFlag=1,MAX(StockTree!EX46-K,0),MAX(K-StockTree!EX46,0)),EXP(-rr*h)*(pstar*EY46+(1-pstar)*EY47)))</f>
        <v/>
      </c>
      <c r="EY46" s="20" t="str">
        <f>IF(StockTree!EY46="","",IF(T=EY$10,IF(CallFlag=1,MAX(StockTree!EY46-K,0),MAX(K-StockTree!EY46,0)),EXP(-rr*h)*(pstar*EZ46+(1-pstar)*EZ47)))</f>
        <v/>
      </c>
      <c r="EZ46" s="20" t="str">
        <f>IF(StockTree!EZ46="","",IF(T=EZ$10,IF(CallFlag=1,MAX(StockTree!EZ46-K,0),MAX(K-StockTree!EZ46,0)),EXP(-rr*h)*(pstar*FA46+(1-pstar)*FA47)))</f>
        <v/>
      </c>
      <c r="FA46" s="20" t="str">
        <f>IF(StockTree!FA46="","",IF(T=FA$10,IF(CallFlag=1,MAX(StockTree!FA46-K,0),MAX(K-StockTree!FA46,0)),EXP(-rr*h)*(pstar*FB46+(1-pstar)*FB47)))</f>
        <v/>
      </c>
      <c r="FB46" s="20" t="str">
        <f>IF(StockTree!FB46="","",IF(T=FB$10,IF(CallFlag=1,MAX(StockTree!FB46-K,0),MAX(K-StockTree!FB46,0)),EXP(-rr*h)*(pstar*FC46+(1-pstar)*FC47)))</f>
        <v/>
      </c>
      <c r="FC46" s="20" t="str">
        <f>IF(StockTree!FC46="","",IF(T=FC$10,IF(CallFlag=1,MAX(StockTree!FC46-K,0),MAX(K-StockTree!FC46,0)),EXP(-rr*h)*(pstar*FD46+(1-pstar)*FD47)))</f>
        <v/>
      </c>
      <c r="FD46" s="20" t="str">
        <f>IF(StockTree!FD46="","",IF(T=FD$10,IF(CallFlag=1,MAX(StockTree!FD46-K,0),MAX(K-StockTree!FD46,0)),EXP(-rr*h)*(pstar*FE46+(1-pstar)*FE47)))</f>
        <v/>
      </c>
      <c r="FE46" s="20" t="str">
        <f>IF(StockTree!FE46="","",IF(T=FE$10,IF(CallFlag=1,MAX(StockTree!FE46-K,0),MAX(K-StockTree!FE46,0)),EXP(-rr*h)*(pstar*FF46+(1-pstar)*FF47)))</f>
        <v/>
      </c>
      <c r="FF46" s="20" t="str">
        <f>IF(StockTree!FF46="","",IF(T=FF$10,IF(CallFlag=1,MAX(StockTree!FF46-K,0),MAX(K-StockTree!FF46,0)),EXP(-rr*h)*(pstar*FG46+(1-pstar)*FG47)))</f>
        <v/>
      </c>
      <c r="FG46" s="20" t="str">
        <f>IF(StockTree!FG46="","",IF(T=FG$10,IF(CallFlag=1,MAX(StockTree!FG46-K,0),MAX(K-StockTree!FG46,0)),EXP(-rr*h)*(pstar*FH46+(1-pstar)*FH47)))</f>
        <v/>
      </c>
      <c r="FH46" s="20" t="str">
        <f>IF(StockTree!FH46="","",IF(T=FH$10,IF(CallFlag=1,MAX(StockTree!FH46-K,0),MAX(K-StockTree!FH46,0)),EXP(-rr*h)*(pstar*FI46+(1-pstar)*FI47)))</f>
        <v/>
      </c>
      <c r="FI46" s="20" t="str">
        <f>IF(StockTree!FI46="","",IF(T=FI$10,IF(CallFlag=1,MAX(StockTree!FI46-K,0),MAX(K-StockTree!FI46,0)),EXP(-rr*h)*(pstar*FJ46+(1-pstar)*FJ47)))</f>
        <v/>
      </c>
      <c r="FJ46" s="20" t="str">
        <f>IF(StockTree!FJ46="","",IF(T=FJ$10,IF(CallFlag=1,MAX(StockTree!FJ46-K,0),MAX(K-StockTree!FJ46,0)),EXP(-rr*h)*(pstar*FK46+(1-pstar)*FK47)))</f>
        <v/>
      </c>
      <c r="FK46" s="20" t="str">
        <f>IF(StockTree!FK46="","",IF(T=FK$10,IF(CallFlag=1,MAX(StockTree!FK46-K,0),MAX(K-StockTree!FK46,0)),EXP(-rr*h)*(pstar*FL46+(1-pstar)*FL47)))</f>
        <v/>
      </c>
      <c r="FL46" s="20" t="str">
        <f>IF(StockTree!FL46="","",IF(T=FL$10,IF(CallFlag=1,MAX(StockTree!FL46-K,0),MAX(K-StockTree!FL46,0)),EXP(-rr*h)*(pstar*FM46+(1-pstar)*FM47)))</f>
        <v/>
      </c>
      <c r="FM46" s="20" t="str">
        <f>IF(StockTree!FM46="","",IF(T=FM$10,IF(CallFlag=1,MAX(StockTree!FM46-K,0),MAX(K-StockTree!FM46,0)),EXP(-rr*h)*(pstar*FN46+(1-pstar)*FN47)))</f>
        <v/>
      </c>
      <c r="FN46" s="20" t="str">
        <f>IF(StockTree!FN46="","",IF(T=FN$10,IF(CallFlag=1,MAX(StockTree!FN46-K,0),MAX(K-StockTree!FN46,0)),EXP(-rr*h)*(pstar*FO46+(1-pstar)*FO47)))</f>
        <v/>
      </c>
      <c r="FO46" s="20" t="str">
        <f>IF(StockTree!FO46="","",IF(T=FO$10,IF(CallFlag=1,MAX(StockTree!FO46-K,0),MAX(K-StockTree!FO46,0)),EXP(-rr*h)*(pstar*FP46+(1-pstar)*FP47)))</f>
        <v/>
      </c>
      <c r="FP46" s="20" t="str">
        <f>IF(StockTree!FP46="","",IF(T=FP$10,IF(CallFlag=1,MAX(StockTree!FP46-K,0),MAX(K-StockTree!FP46,0)),EXP(-rr*h)*(pstar*FQ46+(1-pstar)*FQ47)))</f>
        <v/>
      </c>
      <c r="FQ46" s="20" t="str">
        <f>IF(StockTree!FQ46="","",IF(T=FQ$10,IF(CallFlag=1,MAX(StockTree!FQ46-K,0),MAX(K-StockTree!FQ46,0)),EXP(-rr*h)*(pstar*FR46+(1-pstar)*FR47)))</f>
        <v/>
      </c>
      <c r="FR46" s="20" t="str">
        <f>IF(StockTree!FR46="","",IF(T=FR$10,IF(CallFlag=1,MAX(StockTree!FR46-K,0),MAX(K-StockTree!FR46,0)),EXP(-rr*h)*(pstar*FS46+(1-pstar)*FS47)))</f>
        <v/>
      </c>
      <c r="FS46" s="20" t="str">
        <f>IF(StockTree!FS46="","",IF(T=FS$10,IF(CallFlag=1,MAX(StockTree!FS46-K,0),MAX(K-StockTree!FS46,0)),EXP(-rr*h)*(pstar*FT46+(1-pstar)*FT47)))</f>
        <v/>
      </c>
      <c r="FT46" s="20" t="str">
        <f>IF(StockTree!FT46="","",IF(T=FT$10,IF(CallFlag=1,MAX(StockTree!FT46-K,0),MAX(K-StockTree!FT46,0)),EXP(-rr*h)*(pstar*FU46+(1-pstar)*FU47)))</f>
        <v/>
      </c>
      <c r="FU46" s="20" t="str">
        <f>IF(StockTree!FU46="","",IF(T=FU$10,IF(CallFlag=1,MAX(StockTree!FU46-K,0),MAX(K-StockTree!FU46,0)),EXP(-rr*h)*(pstar*FV46+(1-pstar)*FV47)))</f>
        <v/>
      </c>
      <c r="FV46" s="20" t="str">
        <f>IF(StockTree!FV46="","",IF(T=FV$10,IF(CallFlag=1,MAX(StockTree!FV46-K,0),MAX(K-StockTree!FV46,0)),EXP(-rr*h)*(pstar*FW46+(1-pstar)*FW47)))</f>
        <v/>
      </c>
      <c r="FW46" s="20" t="str">
        <f>IF(StockTree!FW46="","",IF(T=FW$10,IF(CallFlag=1,MAX(StockTree!FW46-K,0),MAX(K-StockTree!FW46,0)),EXP(-rr*h)*(pstar*FX46+(1-pstar)*FX47)))</f>
        <v/>
      </c>
      <c r="FX46" s="20" t="str">
        <f>IF(StockTree!FX46="","",IF(T=FX$10,IF(CallFlag=1,MAX(StockTree!FX46-K,0),MAX(K-StockTree!FX46,0)),EXP(-rr*h)*(pstar*FY46+(1-pstar)*FY47)))</f>
        <v/>
      </c>
      <c r="FY46" s="20" t="str">
        <f>IF(StockTree!FY46="","",IF(T=FY$10,IF(CallFlag=1,MAX(StockTree!FY46-K,0),MAX(K-StockTree!FY46,0)),EXP(-rr*h)*(pstar*FZ46+(1-pstar)*FZ47)))</f>
        <v/>
      </c>
      <c r="FZ46" s="20" t="str">
        <f>IF(StockTree!FZ46="","",IF(T=FZ$10,IF(CallFlag=1,MAX(StockTree!FZ46-K,0),MAX(K-StockTree!FZ46,0)),EXP(-rr*h)*(pstar*GA46+(1-pstar)*GA47)))</f>
        <v/>
      </c>
      <c r="GA46" s="20" t="str">
        <f>IF(StockTree!GA46="","",IF(T=GA$10,IF(CallFlag=1,MAX(StockTree!GA46-K,0),MAX(K-StockTree!GA46,0)),EXP(-rr*h)*(pstar*GB46+(1-pstar)*GB47)))</f>
        <v/>
      </c>
      <c r="GB46" s="20" t="str">
        <f>IF(StockTree!GB46="","",IF(T=GB$10,IF(CallFlag=1,MAX(StockTree!GB46-K,0),MAX(K-StockTree!GB46,0)),EXP(-rr*h)*(pstar*GC46+(1-pstar)*GC47)))</f>
        <v/>
      </c>
      <c r="GC46" s="20" t="str">
        <f>IF(StockTree!GC46="","",IF(T=GC$10,IF(CallFlag=1,MAX(StockTree!GC46-K,0),MAX(K-StockTree!GC46,0)),EXP(-rr*h)*(pstar*GD46+(1-pstar)*GD47)))</f>
        <v/>
      </c>
      <c r="GD46" s="20" t="str">
        <f>IF(StockTree!GD46="","",IF(T=GD$10,IF(CallFlag=1,MAX(StockTree!GD46-K,0),MAX(K-StockTree!GD46,0)),EXP(-rr*h)*(pstar*GE46+(1-pstar)*GE47)))</f>
        <v/>
      </c>
      <c r="GE46" s="20" t="str">
        <f>IF(StockTree!GE46="","",IF(T=GE$10,IF(CallFlag=1,MAX(StockTree!GE46-K,0),MAX(K-StockTree!GE46,0)),EXP(-rr*h)*(pstar*GF46+(1-pstar)*GF47)))</f>
        <v/>
      </c>
      <c r="GF46" s="20" t="str">
        <f>IF(StockTree!GF46="","",IF(T=GF$10,IF(CallFlag=1,MAX(StockTree!GF46-K,0),MAX(K-StockTree!GF46,0)),EXP(-rr*h)*(pstar*GG46+(1-pstar)*GG47)))</f>
        <v/>
      </c>
      <c r="GG46" s="20" t="str">
        <f>IF(StockTree!GG46="","",IF(T=GG$10,IF(CallFlag=1,MAX(StockTree!GG46-K,0),MAX(K-StockTree!GG46,0)),EXP(-rr*h)*(pstar*GH46+(1-pstar)*GH47)))</f>
        <v/>
      </c>
      <c r="GH46" s="20" t="str">
        <f>IF(StockTree!GH46="","",IF(T=GH$10,IF(CallFlag=1,MAX(StockTree!GH46-K,0),MAX(K-StockTree!GH46,0)),EXP(-rr*h)*(pstar*GI46+(1-pstar)*GI47)))</f>
        <v/>
      </c>
      <c r="GI46" s="20" t="str">
        <f>IF(StockTree!GI46="","",IF(T=GI$10,IF(CallFlag=1,MAX(StockTree!GI46-K,0),MAX(K-StockTree!GI46,0)),EXP(-rr*h)*(pstar*GJ46+(1-pstar)*GJ47)))</f>
        <v/>
      </c>
      <c r="GJ46" s="20" t="str">
        <f>IF(StockTree!GJ46="","",IF(T=GJ$10,IF(CallFlag=1,MAX(StockTree!GJ46-K,0),MAX(K-StockTree!GJ46,0)),EXP(-rr*h)*(pstar*GK46+(1-pstar)*GK47)))</f>
        <v/>
      </c>
      <c r="GK46" s="20" t="str">
        <f>IF(StockTree!GK46="","",IF(T=GK$10,IF(CallFlag=1,MAX(StockTree!GK46-K,0),MAX(K-StockTree!GK46,0)),EXP(-rr*h)*(pstar*GL46+(1-pstar)*GL47)))</f>
        <v/>
      </c>
      <c r="GL46" s="20" t="str">
        <f>IF(StockTree!GL46="","",IF(T=GL$10,IF(CallFlag=1,MAX(StockTree!GL46-K,0),MAX(K-StockTree!GL46,0)),EXP(-rr*h)*(pstar*GM46+(1-pstar)*GM47)))</f>
        <v/>
      </c>
      <c r="GM46" s="20" t="str">
        <f>IF(StockTree!GM46="","",IF(T=GM$10,IF(CallFlag=1,MAX(StockTree!GM46-K,0),MAX(K-StockTree!GM46,0)),EXP(-rr*h)*(pstar*GN46+(1-pstar)*GN47)))</f>
        <v/>
      </c>
      <c r="GN46" s="20" t="str">
        <f>IF(StockTree!GN46="","",IF(T=GN$10,IF(CallFlag=1,MAX(StockTree!GN46-K,0),MAX(K-StockTree!GN46,0)),EXP(-rr*h)*(pstar*GO46+(1-pstar)*GO47)))</f>
        <v/>
      </c>
      <c r="GO46" s="20" t="str">
        <f>IF(StockTree!GO46="","",IF(T=GO$10,IF(CallFlag=1,MAX(StockTree!GO46-K,0),MAX(K-StockTree!GO46,0)),EXP(-rr*h)*(pstar*GP46+(1-pstar)*GP47)))</f>
        <v/>
      </c>
      <c r="GP46" s="20" t="str">
        <f>IF(StockTree!GP46="","",IF(T=GP$10,IF(CallFlag=1,MAX(StockTree!GP46-K,0),MAX(K-StockTree!GP46,0)),EXP(-rr*h)*(pstar*GQ46+(1-pstar)*GQ47)))</f>
        <v/>
      </c>
      <c r="GQ46" s="20" t="str">
        <f>IF(StockTree!GQ46="","",IF(T=GQ$10,IF(CallFlag=1,MAX(StockTree!GQ46-K,0),MAX(K-StockTree!GQ46,0)),EXP(-rr*h)*(pstar*GR46+(1-pstar)*GR47)))</f>
        <v/>
      </c>
      <c r="GR46" s="20" t="str">
        <f>IF(StockTree!GR46="","",IF(T=GR$10,IF(CallFlag=1,MAX(StockTree!GR46-K,0),MAX(K-StockTree!GR46,0)),EXP(-rr*h)*(pstar*GS46+(1-pstar)*GS47)))</f>
        <v/>
      </c>
      <c r="GS46" s="20" t="str">
        <f>IF(StockTree!GS46="","",IF(T=GS$10,IF(CallFlag=1,MAX(StockTree!GS46-K,0),MAX(K-StockTree!GS46,0)),EXP(-rr*h)*(pstar*GT46+(1-pstar)*GT47)))</f>
        <v/>
      </c>
      <c r="GT46" s="20" t="str">
        <f>IF(StockTree!GT46="","",IF(T=GT$10,IF(CallFlag=1,MAX(StockTree!GT46-K,0),MAX(K-StockTree!GT46,0)),EXP(-rr*h)*(pstar*GU46+(1-pstar)*GU47)))</f>
        <v/>
      </c>
      <c r="GU46" s="20" t="str">
        <f>IF(StockTree!GU46="","",IF(T=GU$10,IF(CallFlag=1,MAX(StockTree!GU46-K,0),MAX(K-StockTree!GU46,0)),EXP(-rr*h)*(pstar*GV46+(1-pstar)*GV47)))</f>
        <v/>
      </c>
      <c r="GV46" s="20" t="str">
        <f>IF(StockTree!GV46="","",IF(T=GV$10,IF(CallFlag=1,MAX(StockTree!GV46-K,0),MAX(K-StockTree!GV46,0)),EXP(-rr*h)*(pstar*GW46+(1-pstar)*GW47)))</f>
        <v/>
      </c>
      <c r="GW46" s="20" t="str">
        <f>IF(StockTree!GW46="","",IF(T=GW$10,IF(CallFlag=1,MAX(StockTree!GW46-K,0),MAX(K-StockTree!GW46,0)),EXP(-rr*h)*(pstar*GX46+(1-pstar)*GX47)))</f>
        <v/>
      </c>
      <c r="GX46" s="20" t="str">
        <f>IF(StockTree!GX46="","",IF(T=GX$10,IF(CallFlag=1,MAX(StockTree!GX46-K,0),MAX(K-StockTree!GX46,0)),EXP(-rr*h)*(pstar*GY46+(1-pstar)*GY47)))</f>
        <v/>
      </c>
      <c r="GY46" s="20" t="str">
        <f>IF(StockTree!GY46="","",IF(T=GY$10,IF(CallFlag=1,MAX(StockTree!GY46-K,0),MAX(K-StockTree!GY46,0)),EXP(-rr*h)*(pstar*GZ46+(1-pstar)*GZ47)))</f>
        <v/>
      </c>
      <c r="GZ46" s="20" t="str">
        <f>IF(StockTree!GZ46="","",IF(T=GZ$10,IF(CallFlag=1,MAX(StockTree!GZ46-K,0),MAX(K-StockTree!GZ46,0)),EXP(-rr*h)*(pstar*HA46+(1-pstar)*HA47)))</f>
        <v/>
      </c>
      <c r="HA46" s="20" t="str">
        <f>IF(StockTree!HA46="","",IF(T=HA$10,IF(CallFlag=1,MAX(StockTree!HA46-K,0),MAX(K-StockTree!HA46,0)),EXP(-rr*h)*(pstar*HB46+(1-pstar)*HB47)))</f>
        <v/>
      </c>
      <c r="HB46" s="20" t="str">
        <f>IF(StockTree!HB46="","",IF(T=HB$10,IF(CallFlag=1,MAX(StockTree!HB46-K,0),MAX(K-StockTree!HB46,0)),EXP(-rr*h)*(pstar*HC46+(1-pstar)*HC47)))</f>
        <v/>
      </c>
      <c r="HC46" s="20" t="str">
        <f>IF(StockTree!HC46="","",IF(T=HC$10,IF(CallFlag=1,MAX(StockTree!HC46-K,0),MAX(K-StockTree!HC46,0)),EXP(-rr*h)*(pstar*HD46+(1-pstar)*HD47)))</f>
        <v/>
      </c>
      <c r="HD46" s="20" t="str">
        <f>IF(StockTree!HD46="","",IF(T=HD$10,IF(CallFlag=1,MAX(StockTree!HD46-K,0),MAX(K-StockTree!HD46,0)),EXP(-rr*h)*(pstar*HE46+(1-pstar)*HE47)))</f>
        <v/>
      </c>
      <c r="HE46" s="20" t="str">
        <f>IF(StockTree!HE46="","",IF(T=HE$10,IF(CallFlag=1,MAX(StockTree!HE46-K,0),MAX(K-StockTree!HE46,0)),EXP(-rr*h)*(pstar*HF46+(1-pstar)*HF47)))</f>
        <v/>
      </c>
      <c r="HF46" s="20" t="str">
        <f>IF(StockTree!HF46="","",IF(T=HF$10,IF(CallFlag=1,MAX(StockTree!HF46-K,0),MAX(K-StockTree!HF46,0)),EXP(-rr*h)*(pstar*HG46+(1-pstar)*HG47)))</f>
        <v/>
      </c>
      <c r="HG46" s="20" t="str">
        <f>IF(StockTree!HG46="","",IF(T=HG$10,IF(CallFlag=1,MAX(StockTree!HG46-K,0),MAX(K-StockTree!HG46,0)),EXP(-rr*h)*(pstar*HH46+(1-pstar)*HH47)))</f>
        <v/>
      </c>
      <c r="HH46" s="20" t="str">
        <f>IF(StockTree!HH46="","",IF(T=HH$10,IF(CallFlag=1,MAX(StockTree!HH46-K,0),MAX(K-StockTree!HH46,0)),EXP(-rr*h)*(pstar*HI46+(1-pstar)*HI47)))</f>
        <v/>
      </c>
      <c r="HI46" s="20" t="str">
        <f>IF(StockTree!HI46="","",IF(T=HI$10,IF(CallFlag=1,MAX(StockTree!HI46-K,0),MAX(K-StockTree!HI46,0)),EXP(-rr*h)*(pstar*HJ46+(1-pstar)*HJ47)))</f>
        <v/>
      </c>
      <c r="HJ46" s="20" t="str">
        <f>IF(StockTree!HJ46="","",IF(T=HJ$10,IF(CallFlag=1,MAX(StockTree!HJ46-K,0),MAX(K-StockTree!HJ46,0)),EXP(-rr*h)*(pstar*HK46+(1-pstar)*HK47)))</f>
        <v/>
      </c>
      <c r="HK46" s="20" t="str">
        <f>IF(StockTree!HK46="","",IF(T=HK$10,IF(CallFlag=1,MAX(StockTree!HK46-K,0),MAX(K-StockTree!HK46,0)),EXP(-rr*h)*(pstar*HL46+(1-pstar)*HL47)))</f>
        <v/>
      </c>
      <c r="HL46" s="20" t="str">
        <f>IF(StockTree!HL46="","",IF(T=HL$10,IF(CallFlag=1,MAX(StockTree!HL46-K,0),MAX(K-StockTree!HL46,0)),EXP(-rr*h)*(pstar*HM46+(1-pstar)*HM47)))</f>
        <v/>
      </c>
      <c r="HM46" s="20" t="str">
        <f>IF(StockTree!HM46="","",IF(T=HM$10,IF(CallFlag=1,MAX(StockTree!HM46-K,0),MAX(K-StockTree!HM46,0)),EXP(-rr*h)*(pstar*HN46+(1-pstar)*HN47)))</f>
        <v/>
      </c>
      <c r="HN46" s="20" t="str">
        <f>IF(StockTree!HN46="","",IF(T=HN$10,IF(CallFlag=1,MAX(StockTree!HN46-K,0),MAX(K-StockTree!HN46,0)),EXP(-rr*h)*(pstar*HO46+(1-pstar)*HO47)))</f>
        <v/>
      </c>
      <c r="HO46" s="20" t="str">
        <f>IF(StockTree!HO46="","",IF(T=HO$10,IF(CallFlag=1,MAX(StockTree!HO46-K,0),MAX(K-StockTree!HO46,0)),EXP(-rr*h)*(pstar*HP46+(1-pstar)*HP47)))</f>
        <v/>
      </c>
      <c r="HP46" s="20" t="str">
        <f>IF(StockTree!HP46="","",IF(T=HP$10,IF(CallFlag=1,MAX(StockTree!HP46-K,0),MAX(K-StockTree!HP46,0)),EXP(-rr*h)*(pstar*HQ46+(1-pstar)*HQ47)))</f>
        <v/>
      </c>
      <c r="HQ46" s="20" t="str">
        <f>IF(StockTree!HQ46="","",IF(T=HQ$10,IF(CallFlag=1,MAX(StockTree!HQ46-K,0),MAX(K-StockTree!HQ46,0)),EXP(-rr*h)*(pstar*HR46+(1-pstar)*HR47)))</f>
        <v/>
      </c>
      <c r="HR46" s="20" t="str">
        <f>IF(StockTree!HR46="","",IF(T=HR$10,IF(CallFlag=1,MAX(StockTree!HR46-K,0),MAX(K-StockTree!HR46,0)),EXP(-rr*h)*(pstar*HS46+(1-pstar)*HS47)))</f>
        <v/>
      </c>
      <c r="HS46" s="20" t="str">
        <f>IF(StockTree!HS46="","",IF(T=HS$10,IF(CallFlag=1,MAX(StockTree!HS46-K,0),MAX(K-StockTree!HS46,0)),EXP(-rr*h)*(pstar*HT46+(1-pstar)*HT47)))</f>
        <v/>
      </c>
      <c r="HT46" s="20" t="str">
        <f>IF(StockTree!HT46="","",IF(T=HT$10,IF(CallFlag=1,MAX(StockTree!HT46-K,0),MAX(K-StockTree!HT46,0)),EXP(-rr*h)*(pstar*HU46+(1-pstar)*HU47)))</f>
        <v/>
      </c>
      <c r="HU46" s="20" t="str">
        <f>IF(StockTree!HU46="","",IF(T=HU$10,IF(CallFlag=1,MAX(StockTree!HU46-K,0),MAX(K-StockTree!HU46,0)),EXP(-rr*h)*(pstar*HV46+(1-pstar)*HV47)))</f>
        <v/>
      </c>
      <c r="HV46" s="20" t="str">
        <f>IF(StockTree!HV46="","",IF(T=HV$10,IF(CallFlag=1,MAX(StockTree!HV46-K,0),MAX(K-StockTree!HV46,0)),EXP(-rr*h)*(pstar*HW46+(1-pstar)*HW47)))</f>
        <v/>
      </c>
      <c r="HW46" s="20" t="str">
        <f>IF(StockTree!HW46="","",IF(T=HW$10,IF(CallFlag=1,MAX(StockTree!HW46-K,0),MAX(K-StockTree!HW46,0)),EXP(-rr*h)*(pstar*HX46+(1-pstar)*HX47)))</f>
        <v/>
      </c>
      <c r="HX46" s="20" t="str">
        <f>IF(StockTree!HX46="","",IF(T=HX$10,IF(CallFlag=1,MAX(StockTree!HX46-K,0),MAX(K-StockTree!HX46,0)),EXP(-rr*h)*(pstar*HY46+(1-pstar)*HY47)))</f>
        <v/>
      </c>
      <c r="HY46" s="20" t="str">
        <f>IF(StockTree!HY46="","",IF(T=HY$10,IF(CallFlag=1,MAX(StockTree!HY46-K,0),MAX(K-StockTree!HY46,0)),EXP(-rr*h)*(pstar*HZ46+(1-pstar)*HZ47)))</f>
        <v/>
      </c>
      <c r="HZ46" s="20" t="str">
        <f>IF(StockTree!HZ46="","",IF(T=HZ$10,IF(CallFlag=1,MAX(StockTree!HZ46-K,0),MAX(K-StockTree!HZ46,0)),EXP(-rr*h)*(pstar*IA46+(1-pstar)*IA47)))</f>
        <v/>
      </c>
      <c r="IA46" s="20" t="str">
        <f>IF(StockTree!IA46="","",IF(T=IA$10,IF(CallFlag=1,MAX(StockTree!IA46-K,0),MAX(K-StockTree!IA46,0)),EXP(-rr*h)*(pstar*IB46+(1-pstar)*IB47)))</f>
        <v/>
      </c>
      <c r="IB46" s="20" t="str">
        <f>IF(StockTree!IB46="","",IF(T=IB$10,IF(CallFlag=1,MAX(StockTree!IB46-K,0),MAX(K-StockTree!IB46,0)),EXP(-rr*h)*(pstar*IC46+(1-pstar)*IC47)))</f>
        <v/>
      </c>
      <c r="IC46" s="20" t="str">
        <f>IF(StockTree!IC46="","",IF(T=IC$10,IF(CallFlag=1,MAX(StockTree!IC46-K,0),MAX(K-StockTree!IC46,0)),EXP(-rr*h)*(pstar*ID46+(1-pstar)*ID47)))</f>
        <v/>
      </c>
      <c r="ID46" s="20" t="str">
        <f>IF(StockTree!ID46="","",IF(T=ID$10,IF(CallFlag=1,MAX(StockTree!ID46-K,0),MAX(K-StockTree!ID46,0)),EXP(-rr*h)*(pstar*IE46+(1-pstar)*IE47)))</f>
        <v/>
      </c>
      <c r="IE46" s="20" t="str">
        <f>IF(StockTree!IE46="","",IF(T=IE$10,IF(CallFlag=1,MAX(StockTree!IE46-K,0),MAX(K-StockTree!IE46,0)),EXP(-rr*h)*(pstar*IF46+(1-pstar)*IF47)))</f>
        <v/>
      </c>
      <c r="IF46" s="20" t="str">
        <f>IF(StockTree!IF46="","",IF(T=IF$10,IF(CallFlag=1,MAX(StockTree!IF46-K,0),MAX(K-StockTree!IF46,0)),EXP(-rr*h)*(pstar*IG46+(1-pstar)*IG47)))</f>
        <v/>
      </c>
      <c r="IG46" s="20" t="str">
        <f>IF(StockTree!IG46="","",IF(T=IG$10,IF(CallFlag=1,MAX(StockTree!IG46-K,0),MAX(K-StockTree!IG46,0)),EXP(-rr*h)*(pstar*IH46+(1-pstar)*IH47)))</f>
        <v/>
      </c>
      <c r="IH46" s="20" t="str">
        <f>IF(StockTree!IH46="","",IF(T=IH$10,IF(CallFlag=1,MAX(StockTree!IH46-K,0),MAX(K-StockTree!IH46,0)),EXP(-rr*h)*(pstar*II46+(1-pstar)*II47)))</f>
        <v/>
      </c>
      <c r="II46" s="20" t="str">
        <f>IF(StockTree!II46="","",IF(T=II$10,IF(CallFlag=1,MAX(StockTree!II46-K,0),MAX(K-StockTree!II46,0)),EXP(-rr*h)*(pstar*IJ46+(1-pstar)*IJ47)))</f>
        <v/>
      </c>
      <c r="IJ46" s="20" t="str">
        <f>IF(StockTree!IJ46="","",IF(T=IJ$10,IF(CallFlag=1,MAX(StockTree!IJ46-K,0),MAX(K-StockTree!IJ46,0)),EXP(-rr*h)*(pstar*IK46+(1-pstar)*IK47)))</f>
        <v/>
      </c>
      <c r="IK46" s="20" t="str">
        <f>IF(StockTree!IK46="","",IF(T=IK$10,IF(CallFlag=1,MAX(StockTree!IK46-K,0),MAX(K-StockTree!IK46,0)),EXP(-rr*h)*(pstar*IL46+(1-pstar)*IL47)))</f>
        <v/>
      </c>
      <c r="IL46" s="20" t="str">
        <f>IF(StockTree!IL46="","",IF(T=IL$10,IF(CallFlag=1,MAX(StockTree!IL46-K,0),MAX(K-StockTree!IL46,0)),EXP(-rr*h)*(pstar*IM46+(1-pstar)*IM47)))</f>
        <v/>
      </c>
      <c r="IM46" s="20" t="str">
        <f>IF(StockTree!IM46="","",IF(T=IM$10,IF(CallFlag=1,MAX(StockTree!IM46-K,0),MAX(K-StockTree!IM46,0)),EXP(-rr*h)*(pstar*IN46+(1-pstar)*IN47)))</f>
        <v/>
      </c>
      <c r="IN46" s="20" t="str">
        <f>IF(StockTree!IN46="","",IF(T=IN$10,IF(CallFlag=1,MAX(StockTree!IN46-K,0),MAX(K-StockTree!IN46,0)),EXP(-rr*h)*(pstar*IO46+(1-pstar)*IO47)))</f>
        <v/>
      </c>
      <c r="IO46" s="20" t="str">
        <f>IF(StockTree!IO46="","",IF(T=IO$10,IF(CallFlag=1,MAX(StockTree!IO46-K,0),MAX(K-StockTree!IO46,0)),EXP(-rr*h)*(pstar*IP46+(1-pstar)*IP47)))</f>
        <v/>
      </c>
      <c r="IP46" s="20" t="str">
        <f>IF(StockTree!IP46="","",IF(T=IP$10,IF(CallFlag=1,MAX(StockTree!IP46-K,0),MAX(K-StockTree!IP46,0)),EXP(-rr*h)*(pstar*IQ46+(1-pstar)*IQ47)))</f>
        <v/>
      </c>
      <c r="IQ46" s="20" t="str">
        <f>IF(StockTree!IQ46="","",IF(T=IQ$10,IF(CallFlag=1,MAX(StockTree!IQ46-K,0),MAX(K-StockTree!IQ46,0)),EXP(-rr*h)*(pstar*IR46+(1-pstar)*IR47)))</f>
        <v/>
      </c>
      <c r="IR46" s="20" t="str">
        <f>IF(StockTree!IR46="","",IF(T=IR$10,IF(CallFlag=1,MAX(StockTree!IR46-K,0),MAX(K-StockTree!IR46,0)),EXP(-rr*h)*(pstar*IS46+(1-pstar)*IS47)))</f>
        <v/>
      </c>
      <c r="IS46" s="20" t="str">
        <f>IF(StockTree!IS46="","",IF(T=IS$10,IF(CallFlag=1,MAX(StockTree!IS46-K,0),MAX(K-StockTree!IS46,0)),EXP(-rr*h)*(pstar*IT46+(1-pstar)*IT47)))</f>
        <v/>
      </c>
      <c r="IT46" s="20" t="str">
        <f>IF(StockTree!IT46="","",IF(T=IT$10,IF(CallFlag=1,MAX(StockTree!IT46-K,0),MAX(K-StockTree!IT46,0)),EXP(-rr*h)*(pstar*IU46+(1-pstar)*IU47)))</f>
        <v/>
      </c>
      <c r="IU46" s="20" t="str">
        <f>IF(StockTree!IU46="","",IF(T=IU$10,IF(CallFlag=1,MAX(StockTree!IU46-K,0),MAX(K-StockTree!IU46,0)),EXP(-rr*h)*(pstar*IV46+(1-pstar)*IV47)))</f>
        <v/>
      </c>
      <c r="IV46" s="20" t="str">
        <f>IF(StockTree!IV46="","",IF(T=IV$10,IF(CallFlag=1,MAX(StockTree!IV46-K,0),MAX(K-StockTree!IV46,0)),EXP(-rr*h)*(pstar*#REF!+(1-pstar)*#REF!)))</f>
        <v/>
      </c>
    </row>
    <row r="47" spans="1:256" s="20" customFormat="1" x14ac:dyDescent="0.2">
      <c r="A47" s="19">
        <f t="shared" si="8"/>
        <v>35</v>
      </c>
      <c r="B47" s="20" t="str">
        <f>IF(StockTree!B47="","",IF(T=B$10,IF(CallFlag=1,MAX(StockTree!B47-K,0),MAX(K-StockTree!B47,0)),EXP(-rr*h)*(pstar*C47+(1-pstar)*C48)))</f>
        <v/>
      </c>
      <c r="C47" s="20" t="str">
        <f>IF(StockTree!C47="","",IF(T=C$10,IF(CallFlag=1,MAX(StockTree!C47-K,0),MAX(K-StockTree!C47,0)),EXP(-rr*h)*(pstar*D47+(1-pstar)*D48)))</f>
        <v/>
      </c>
      <c r="D47" s="20" t="str">
        <f>IF(StockTree!D47="","",IF(T=D$10,IF(CallFlag=1,MAX(StockTree!D47-K,0),MAX(K-StockTree!D47,0)),EXP(-rr*h)*(pstar*E47+(1-pstar)*E48)))</f>
        <v/>
      </c>
      <c r="E47" s="20" t="str">
        <f>IF(StockTree!E47="","",IF(T=E$10,IF(CallFlag=1,MAX(StockTree!E47-K,0),MAX(K-StockTree!E47,0)),EXP(-rr*h)*(pstar*F47+(1-pstar)*F48)))</f>
        <v/>
      </c>
      <c r="F47" s="20" t="str">
        <f>IF(StockTree!F47="","",IF(T=F$10,IF(CallFlag=1,MAX(StockTree!F47-K,0),MAX(K-StockTree!F47,0)),EXP(-rr*h)*(pstar*G47+(1-pstar)*G48)))</f>
        <v/>
      </c>
      <c r="G47" s="20" t="str">
        <f>IF(StockTree!G47="","",IF(T=G$10,IF(CallFlag=1,MAX(StockTree!G47-K,0),MAX(K-StockTree!G47,0)),EXP(-rr*h)*(pstar*H47+(1-pstar)*H48)))</f>
        <v/>
      </c>
      <c r="H47" s="20" t="str">
        <f>IF(StockTree!H47="","",IF(T=H$10,IF(CallFlag=1,MAX(StockTree!H47-K,0),MAX(K-StockTree!H47,0)),EXP(-rr*h)*(pstar*I47+(1-pstar)*I48)))</f>
        <v/>
      </c>
      <c r="I47" s="20" t="str">
        <f>IF(StockTree!I47="","",IF(T=I$10,IF(CallFlag=1,MAX(StockTree!I47-K,0),MAX(K-StockTree!I47,0)),EXP(-rr*h)*(pstar*J47+(1-pstar)*J48)))</f>
        <v/>
      </c>
      <c r="J47" s="20" t="str">
        <f>IF(StockTree!J47="","",IF(T=J$10,IF(CallFlag=1,MAX(StockTree!J47-K,0),MAX(K-StockTree!J47,0)),EXP(-rr*h)*(pstar*K47+(1-pstar)*K48)))</f>
        <v/>
      </c>
      <c r="K47" s="20" t="str">
        <f>IF(StockTree!K47="","",IF(T=K$10,IF(CallFlag=1,MAX(StockTree!K47-K,0),MAX(K-StockTree!K47,0)),EXP(-rr*h)*(pstar*L47+(1-pstar)*L48)))</f>
        <v/>
      </c>
      <c r="L47" s="20" t="str">
        <f>IF(StockTree!L47="","",IF(T=L$10,IF(CallFlag=1,MAX(StockTree!L47-K,0),MAX(K-StockTree!L47,0)),EXP(-rr*h)*(pstar*M47+(1-pstar)*M48)))</f>
        <v/>
      </c>
      <c r="M47" s="20" t="str">
        <f>IF(StockTree!M47="","",IF(T=M$10,IF(CallFlag=1,MAX(StockTree!M47-K,0),MAX(K-StockTree!M47,0)),EXP(-rr*h)*(pstar*N47+(1-pstar)*N48)))</f>
        <v/>
      </c>
      <c r="N47" s="20" t="str">
        <f>IF(StockTree!N47="","",IF(T=N$10,IF(CallFlag=1,MAX(StockTree!N47-K,0),MAX(K-StockTree!N47,0)),EXP(-rr*h)*(pstar*O47+(1-pstar)*O48)))</f>
        <v/>
      </c>
      <c r="O47" s="20" t="str">
        <f>IF(StockTree!O47="","",IF(T=O$10,IF(CallFlag=1,MAX(StockTree!O47-K,0),MAX(K-StockTree!O47,0)),EXP(-rr*h)*(pstar*P47+(1-pstar)*P48)))</f>
        <v/>
      </c>
      <c r="P47" s="20" t="str">
        <f>IF(StockTree!P47="","",IF(T=P$10,IF(CallFlag=1,MAX(StockTree!P47-K,0),MAX(K-StockTree!P47,0)),EXP(-rr*h)*(pstar*Q47+(1-pstar)*Q48)))</f>
        <v/>
      </c>
      <c r="Q47" s="20" t="str">
        <f>IF(StockTree!Q47="","",IF(T=Q$10,IF(CallFlag=1,MAX(StockTree!Q47-K,0),MAX(K-StockTree!Q47,0)),EXP(-rr*h)*(pstar*R47+(1-pstar)*R48)))</f>
        <v/>
      </c>
      <c r="R47" s="20" t="str">
        <f>IF(StockTree!R47="","",IF(T=R$10,IF(CallFlag=1,MAX(StockTree!R47-K,0),MAX(K-StockTree!R47,0)),EXP(-rr*h)*(pstar*S47+(1-pstar)*S48)))</f>
        <v/>
      </c>
      <c r="S47" s="20" t="str">
        <f>IF(StockTree!S47="","",IF(T=S$10,IF(CallFlag=1,MAX(StockTree!S47-K,0),MAX(K-StockTree!S47,0)),EXP(-rr*h)*(pstar*T47+(1-pstar)*T48)))</f>
        <v/>
      </c>
      <c r="T47" s="20" t="str">
        <f>IF(StockTree!T47="","",IF(T=T$10,IF(CallFlag=1,MAX(StockTree!T47-K,0),MAX(K-StockTree!T47,0)),EXP(-rr*h)*(pstar*U47+(1-pstar)*U48)))</f>
        <v/>
      </c>
      <c r="U47" s="20" t="str">
        <f>IF(StockTree!U47="","",IF(T=U$10,IF(CallFlag=1,MAX(StockTree!U47-K,0),MAX(K-StockTree!U47,0)),EXP(-rr*h)*(pstar*V47+(1-pstar)*V48)))</f>
        <v/>
      </c>
      <c r="V47" s="20" t="str">
        <f>IF(StockTree!V47="","",IF(T=V$10,IF(CallFlag=1,MAX(StockTree!V47-K,0),MAX(K-StockTree!V47,0)),EXP(-rr*h)*(pstar*W47+(1-pstar)*W48)))</f>
        <v/>
      </c>
      <c r="W47" s="20" t="str">
        <f>IF(StockTree!W47="","",IF(T=W$10,IF(CallFlag=1,MAX(StockTree!W47-K,0),MAX(K-StockTree!W47,0)),EXP(-rr*h)*(pstar*X47+(1-pstar)*X48)))</f>
        <v/>
      </c>
      <c r="X47" s="20" t="str">
        <f>IF(StockTree!X47="","",IF(T=X$10,IF(CallFlag=1,MAX(StockTree!X47-K,0),MAX(K-StockTree!X47,0)),EXP(-rr*h)*(pstar*Y47+(1-pstar)*Y48)))</f>
        <v/>
      </c>
      <c r="Y47" s="20" t="str">
        <f>IF(StockTree!Y47="","",IF(T=Y$10,IF(CallFlag=1,MAX(StockTree!Y47-K,0),MAX(K-StockTree!Y47,0)),EXP(-rr*h)*(pstar*Z47+(1-pstar)*Z48)))</f>
        <v/>
      </c>
      <c r="Z47" s="20" t="str">
        <f>IF(StockTree!Z47="","",IF(T=Z$10,IF(CallFlag=1,MAX(StockTree!Z47-K,0),MAX(K-StockTree!Z47,0)),EXP(-rr*h)*(pstar*AA47+(1-pstar)*AA48)))</f>
        <v/>
      </c>
      <c r="AA47" s="20" t="str">
        <f>IF(StockTree!AA47="","",IF(T=AA$10,IF(CallFlag=1,MAX(StockTree!AA47-K,0),MAX(K-StockTree!AA47,0)),EXP(-rr*h)*(pstar*AB47+(1-pstar)*AB48)))</f>
        <v/>
      </c>
      <c r="AB47" s="20" t="str">
        <f>IF(StockTree!AB47="","",IF(T=AB$10,IF(CallFlag=1,MAX(StockTree!AB47-K,0),MAX(K-StockTree!AB47,0)),EXP(-rr*h)*(pstar*AC47+(1-pstar)*AC48)))</f>
        <v/>
      </c>
      <c r="AC47" s="20" t="str">
        <f>IF(StockTree!AC47="","",IF(T=AC$10,IF(CallFlag=1,MAX(StockTree!AC47-K,0),MAX(K-StockTree!AC47,0)),EXP(-rr*h)*(pstar*AD47+(1-pstar)*AD48)))</f>
        <v/>
      </c>
      <c r="AD47" s="20" t="str">
        <f>IF(StockTree!AD47="","",IF(T=AD$10,IF(CallFlag=1,MAX(StockTree!AD47-K,0),MAX(K-StockTree!AD47,0)),EXP(-rr*h)*(pstar*AE47+(1-pstar)*AE48)))</f>
        <v/>
      </c>
      <c r="AE47" s="20" t="str">
        <f>IF(StockTree!AE47="","",IF(T=AE$10,IF(CallFlag=1,MAX(StockTree!AE47-K,0),MAX(K-StockTree!AE47,0)),EXP(-rr*h)*(pstar*AF47+(1-pstar)*AF48)))</f>
        <v/>
      </c>
      <c r="AF47" s="20" t="str">
        <f>IF(StockTree!AF47="","",IF(T=AF$10,IF(CallFlag=1,MAX(StockTree!AF47-K,0),MAX(K-StockTree!AF47,0)),EXP(-rr*h)*(pstar*AG47+(1-pstar)*AG48)))</f>
        <v/>
      </c>
      <c r="AG47" s="20" t="str">
        <f>IF(StockTree!AG47="","",IF(T=AG$10,IF(CallFlag=1,MAX(StockTree!AG47-K,0),MAX(K-StockTree!AG47,0)),EXP(-rr*h)*(pstar*AH47+(1-pstar)*AH48)))</f>
        <v/>
      </c>
      <c r="AH47" s="20" t="str">
        <f>IF(StockTree!AH47="","",IF(T=AH$10,IF(CallFlag=1,MAX(StockTree!AH47-K,0),MAX(K-StockTree!AH47,0)),EXP(-rr*h)*(pstar*AI47+(1-pstar)*AI48)))</f>
        <v/>
      </c>
      <c r="AI47" s="20" t="str">
        <f>IF(StockTree!AI47="","",IF(T=AI$10,IF(CallFlag=1,MAX(StockTree!AI47-K,0),MAX(K-StockTree!AI47,0)),EXP(-rr*h)*(pstar*AJ47+(1-pstar)*AJ48)))</f>
        <v/>
      </c>
      <c r="AJ47" s="20" t="str">
        <f>IF(StockTree!AJ47="","",IF(T=AJ$10,IF(CallFlag=1,MAX(StockTree!AJ47-K,0),MAX(K-StockTree!AJ47,0)),EXP(-rr*h)*(pstar*AK47+(1-pstar)*AK48)))</f>
        <v/>
      </c>
      <c r="AK47" s="20" t="str">
        <f>IF(StockTree!AK47="","",IF(T=AK$10,IF(CallFlag=1,MAX(StockTree!AK47-K,0),MAX(K-StockTree!AK47,0)),EXP(-rr*h)*(pstar*AL47+(1-pstar)*AL48)))</f>
        <v/>
      </c>
      <c r="AL47" s="20" t="str">
        <f>IF(StockTree!AL47="","",IF(T=AL$10,IF(CallFlag=1,MAX(StockTree!AL47-K,0),MAX(K-StockTree!AL47,0)),EXP(-rr*h)*(pstar*AM47+(1-pstar)*AM48)))</f>
        <v/>
      </c>
      <c r="AM47" s="20" t="str">
        <f>IF(StockTree!AM47="","",IF(T=AM$10,IF(CallFlag=1,MAX(StockTree!AM47-K,0),MAX(K-StockTree!AM47,0)),EXP(-rr*h)*(pstar*AN47+(1-pstar)*AN48)))</f>
        <v/>
      </c>
      <c r="AN47" s="20" t="str">
        <f>IF(StockTree!AN47="","",IF(T=AN$10,IF(CallFlag=1,MAX(StockTree!AN47-K,0),MAX(K-StockTree!AN47,0)),EXP(-rr*h)*(pstar*AO47+(1-pstar)*AO48)))</f>
        <v/>
      </c>
      <c r="AO47" s="20" t="str">
        <f>IF(StockTree!AO47="","",IF(T=AO$10,IF(CallFlag=1,MAX(StockTree!AO47-K,0),MAX(K-StockTree!AO47,0)),EXP(-rr*h)*(pstar*AP47+(1-pstar)*AP48)))</f>
        <v/>
      </c>
      <c r="AP47" s="20" t="str">
        <f>IF(StockTree!AP47="","",IF(T=AP$10,IF(CallFlag=1,MAX(StockTree!AP47-K,0),MAX(K-StockTree!AP47,0)),EXP(-rr*h)*(pstar*AQ47+(1-pstar)*AQ48)))</f>
        <v/>
      </c>
      <c r="AQ47" s="20" t="str">
        <f>IF(StockTree!AQ47="","",IF(T=AQ$10,IF(CallFlag=1,MAX(StockTree!AQ47-K,0),MAX(K-StockTree!AQ47,0)),EXP(-rr*h)*(pstar*AR47+(1-pstar)*AR48)))</f>
        <v/>
      </c>
      <c r="AR47" s="20" t="str">
        <f>IF(StockTree!AR47="","",IF(T=AR$10,IF(CallFlag=1,MAX(StockTree!AR47-K,0),MAX(K-StockTree!AR47,0)),EXP(-rr*h)*(pstar*AS47+(1-pstar)*AS48)))</f>
        <v/>
      </c>
      <c r="AS47" s="20" t="str">
        <f>IF(StockTree!AS47="","",IF(T=AS$10,IF(CallFlag=1,MAX(StockTree!AS47-K,0),MAX(K-StockTree!AS47,0)),EXP(-rr*h)*(pstar*AT47+(1-pstar)*AT48)))</f>
        <v/>
      </c>
      <c r="AT47" s="20" t="str">
        <f>IF(StockTree!AT47="","",IF(T=AT$10,IF(CallFlag=1,MAX(StockTree!AT47-K,0),MAX(K-StockTree!AT47,0)),EXP(-rr*h)*(pstar*AU47+(1-pstar)*AU48)))</f>
        <v/>
      </c>
      <c r="AU47" s="20" t="str">
        <f>IF(StockTree!AU47="","",IF(T=AU$10,IF(CallFlag=1,MAX(StockTree!AU47-K,0),MAX(K-StockTree!AU47,0)),EXP(-rr*h)*(pstar*AV47+(1-pstar)*AV48)))</f>
        <v/>
      </c>
      <c r="AV47" s="20" t="str">
        <f>IF(StockTree!AV47="","",IF(T=AV$10,IF(CallFlag=1,MAX(StockTree!AV47-K,0),MAX(K-StockTree!AV47,0)),EXP(-rr*h)*(pstar*AW47+(1-pstar)*AW48)))</f>
        <v/>
      </c>
      <c r="AW47" s="20" t="str">
        <f>IF(StockTree!AW47="","",IF(T=AW$10,IF(CallFlag=1,MAX(StockTree!AW47-K,0),MAX(K-StockTree!AW47,0)),EXP(-rr*h)*(pstar*AX47+(1-pstar)*AX48)))</f>
        <v/>
      </c>
      <c r="AX47" s="20" t="str">
        <f>IF(StockTree!AX47="","",IF(T=AX$10,IF(CallFlag=1,MAX(StockTree!AX47-K,0),MAX(K-StockTree!AX47,0)),EXP(-rr*h)*(pstar*AY47+(1-pstar)*AY48)))</f>
        <v/>
      </c>
      <c r="AY47" s="20" t="str">
        <f>IF(StockTree!AY47="","",IF(T=AY$10,IF(CallFlag=1,MAX(StockTree!AY47-K,0),MAX(K-StockTree!AY47,0)),EXP(-rr*h)*(pstar*AZ47+(1-pstar)*AZ48)))</f>
        <v/>
      </c>
      <c r="AZ47" s="20" t="str">
        <f>IF(StockTree!AZ47="","",IF(T=AZ$10,IF(CallFlag=1,MAX(StockTree!AZ47-K,0),MAX(K-StockTree!AZ47,0)),EXP(-rr*h)*(pstar*BA47+(1-pstar)*BA48)))</f>
        <v/>
      </c>
      <c r="BA47" s="20" t="str">
        <f>IF(StockTree!BA47="","",IF(T=BA$10,IF(CallFlag=1,MAX(StockTree!BA47-K,0),MAX(K-StockTree!BA47,0)),EXP(-rr*h)*(pstar*BB47+(1-pstar)*BB48)))</f>
        <v/>
      </c>
      <c r="BB47" s="20" t="str">
        <f>IF(StockTree!BB47="","",IF(T=BB$10,IF(CallFlag=1,MAX(StockTree!BB47-K,0),MAX(K-StockTree!BB47,0)),EXP(-rr*h)*(pstar*BC47+(1-pstar)*BC48)))</f>
        <v/>
      </c>
      <c r="BC47" s="20" t="str">
        <f>IF(StockTree!BC47="","",IF(T=BC$10,IF(CallFlag=1,MAX(StockTree!BC47-K,0),MAX(K-StockTree!BC47,0)),EXP(-rr*h)*(pstar*BD47+(1-pstar)*BD48)))</f>
        <v/>
      </c>
      <c r="BD47" s="20" t="str">
        <f>IF(StockTree!BD47="","",IF(T=BD$10,IF(CallFlag=1,MAX(StockTree!BD47-K,0),MAX(K-StockTree!BD47,0)),EXP(-rr*h)*(pstar*BE47+(1-pstar)*BE48)))</f>
        <v/>
      </c>
      <c r="BE47" s="20" t="str">
        <f>IF(StockTree!BE47="","",IF(T=BE$10,IF(CallFlag=1,MAX(StockTree!BE47-K,0),MAX(K-StockTree!BE47,0)),EXP(-rr*h)*(pstar*BF47+(1-pstar)*BF48)))</f>
        <v/>
      </c>
      <c r="BF47" s="20" t="str">
        <f>IF(StockTree!BF47="","",IF(T=BF$10,IF(CallFlag=1,MAX(StockTree!BF47-K,0),MAX(K-StockTree!BF47,0)),EXP(-rr*h)*(pstar*BG47+(1-pstar)*BG48)))</f>
        <v/>
      </c>
      <c r="BG47" s="20" t="str">
        <f>IF(StockTree!BG47="","",IF(T=BG$10,IF(CallFlag=1,MAX(StockTree!BG47-K,0),MAX(K-StockTree!BG47,0)),EXP(-rr*h)*(pstar*BH47+(1-pstar)*BH48)))</f>
        <v/>
      </c>
      <c r="BH47" s="20" t="str">
        <f>IF(StockTree!BH47="","",IF(T=BH$10,IF(CallFlag=1,MAX(StockTree!BH47-K,0),MAX(K-StockTree!BH47,0)),EXP(-rr*h)*(pstar*BI47+(1-pstar)*BI48)))</f>
        <v/>
      </c>
      <c r="BI47" s="20" t="str">
        <f>IF(StockTree!BI47="","",IF(T=BI$10,IF(CallFlag=1,MAX(StockTree!BI47-K,0),MAX(K-StockTree!BI47,0)),EXP(-rr*h)*(pstar*BJ47+(1-pstar)*BJ48)))</f>
        <v/>
      </c>
      <c r="BJ47" s="20" t="str">
        <f>IF(StockTree!BJ47="","",IF(T=BJ$10,IF(CallFlag=1,MAX(StockTree!BJ47-K,0),MAX(K-StockTree!BJ47,0)),EXP(-rr*h)*(pstar*BK47+(1-pstar)*BK48)))</f>
        <v/>
      </c>
      <c r="BK47" s="20" t="str">
        <f>IF(StockTree!BK47="","",IF(T=BK$10,IF(CallFlag=1,MAX(StockTree!BK47-K,0),MAX(K-StockTree!BK47,0)),EXP(-rr*h)*(pstar*BL47+(1-pstar)*BL48)))</f>
        <v/>
      </c>
      <c r="BL47" s="20" t="str">
        <f>IF(StockTree!BL47="","",IF(T=BL$10,IF(CallFlag=1,MAX(StockTree!BL47-K,0),MAX(K-StockTree!BL47,0)),EXP(-rr*h)*(pstar*BM47+(1-pstar)*BM48)))</f>
        <v/>
      </c>
      <c r="BM47" s="20" t="str">
        <f>IF(StockTree!BM47="","",IF(T=BM$10,IF(CallFlag=1,MAX(StockTree!BM47-K,0),MAX(K-StockTree!BM47,0)),EXP(-rr*h)*(pstar*BN47+(1-pstar)*BN48)))</f>
        <v/>
      </c>
      <c r="BN47" s="20" t="str">
        <f>IF(StockTree!BN47="","",IF(T=BN$10,IF(CallFlag=1,MAX(StockTree!BN47-K,0),MAX(K-StockTree!BN47,0)),EXP(-rr*h)*(pstar*BO47+(1-pstar)*BO48)))</f>
        <v/>
      </c>
      <c r="BO47" s="20" t="str">
        <f>IF(StockTree!BO47="","",IF(T=BO$10,IF(CallFlag=1,MAX(StockTree!BO47-K,0),MAX(K-StockTree!BO47,0)),EXP(-rr*h)*(pstar*BP47+(1-pstar)*BP48)))</f>
        <v/>
      </c>
      <c r="BP47" s="20" t="str">
        <f>IF(StockTree!BP47="","",IF(T=BP$10,IF(CallFlag=1,MAX(StockTree!BP47-K,0),MAX(K-StockTree!BP47,0)),EXP(-rr*h)*(pstar*BQ47+(1-pstar)*BQ48)))</f>
        <v/>
      </c>
      <c r="BQ47" s="20" t="str">
        <f>IF(StockTree!BQ47="","",IF(T=BQ$10,IF(CallFlag=1,MAX(StockTree!BQ47-K,0),MAX(K-StockTree!BQ47,0)),EXP(-rr*h)*(pstar*BR47+(1-pstar)*BR48)))</f>
        <v/>
      </c>
      <c r="BR47" s="20" t="str">
        <f>IF(StockTree!BR47="","",IF(T=BR$10,IF(CallFlag=1,MAX(StockTree!BR47-K,0),MAX(K-StockTree!BR47,0)),EXP(-rr*h)*(pstar*BS47+(1-pstar)*BS48)))</f>
        <v/>
      </c>
      <c r="BS47" s="20" t="str">
        <f>IF(StockTree!BS47="","",IF(T=BS$10,IF(CallFlag=1,MAX(StockTree!BS47-K,0),MAX(K-StockTree!BS47,0)),EXP(-rr*h)*(pstar*BT47+(1-pstar)*BT48)))</f>
        <v/>
      </c>
      <c r="BT47" s="20" t="str">
        <f>IF(StockTree!BT47="","",IF(T=BT$10,IF(CallFlag=1,MAX(StockTree!BT47-K,0),MAX(K-StockTree!BT47,0)),EXP(-rr*h)*(pstar*BU47+(1-pstar)*BU48)))</f>
        <v/>
      </c>
      <c r="BU47" s="20" t="str">
        <f>IF(StockTree!BU47="","",IF(T=BU$10,IF(CallFlag=1,MAX(StockTree!BU47-K,0),MAX(K-StockTree!BU47,0)),EXP(-rr*h)*(pstar*BV47+(1-pstar)*BV48)))</f>
        <v/>
      </c>
      <c r="BV47" s="20" t="str">
        <f>IF(StockTree!BV47="","",IF(T=BV$10,IF(CallFlag=1,MAX(StockTree!BV47-K,0),MAX(K-StockTree!BV47,0)),EXP(-rr*h)*(pstar*BW47+(1-pstar)*BW48)))</f>
        <v/>
      </c>
      <c r="BW47" s="20" t="str">
        <f>IF(StockTree!BW47="","",IF(T=BW$10,IF(CallFlag=1,MAX(StockTree!BW47-K,0),MAX(K-StockTree!BW47,0)),EXP(-rr*h)*(pstar*BX47+(1-pstar)*BX48)))</f>
        <v/>
      </c>
      <c r="BX47" s="20" t="str">
        <f>IF(StockTree!BX47="","",IF(T=BX$10,IF(CallFlag=1,MAX(StockTree!BX47-K,0),MAX(K-StockTree!BX47,0)),EXP(-rr*h)*(pstar*BY47+(1-pstar)*BY48)))</f>
        <v/>
      </c>
      <c r="BY47" s="20" t="str">
        <f>IF(StockTree!BY47="","",IF(T=BY$10,IF(CallFlag=1,MAX(StockTree!BY47-K,0),MAX(K-StockTree!BY47,0)),EXP(-rr*h)*(pstar*BZ47+(1-pstar)*BZ48)))</f>
        <v/>
      </c>
      <c r="BZ47" s="20" t="str">
        <f>IF(StockTree!BZ47="","",IF(T=BZ$10,IF(CallFlag=1,MAX(StockTree!BZ47-K,0),MAX(K-StockTree!BZ47,0)),EXP(-rr*h)*(pstar*CA47+(1-pstar)*CA48)))</f>
        <v/>
      </c>
      <c r="CA47" s="20" t="str">
        <f>IF(StockTree!CA47="","",IF(T=CA$10,IF(CallFlag=1,MAX(StockTree!CA47-K,0),MAX(K-StockTree!CA47,0)),EXP(-rr*h)*(pstar*CB47+(1-pstar)*CB48)))</f>
        <v/>
      </c>
      <c r="CB47" s="20" t="str">
        <f>IF(StockTree!CB47="","",IF(T=CB$10,IF(CallFlag=1,MAX(StockTree!CB47-K,0),MAX(K-StockTree!CB47,0)),EXP(-rr*h)*(pstar*CC47+(1-pstar)*CC48)))</f>
        <v/>
      </c>
      <c r="CC47" s="20" t="str">
        <f>IF(StockTree!CC47="","",IF(T=CC$10,IF(CallFlag=1,MAX(StockTree!CC47-K,0),MAX(K-StockTree!CC47,0)),EXP(-rr*h)*(pstar*CD47+(1-pstar)*CD48)))</f>
        <v/>
      </c>
      <c r="CD47" s="20" t="str">
        <f>IF(StockTree!CD47="","",IF(T=CD$10,IF(CallFlag=1,MAX(StockTree!CD47-K,0),MAX(K-StockTree!CD47,0)),EXP(-rr*h)*(pstar*CE47+(1-pstar)*CE48)))</f>
        <v/>
      </c>
      <c r="CE47" s="20" t="str">
        <f>IF(StockTree!CE47="","",IF(T=CE$10,IF(CallFlag=1,MAX(StockTree!CE47-K,0),MAX(K-StockTree!CE47,0)),EXP(-rr*h)*(pstar*CF47+(1-pstar)*CF48)))</f>
        <v/>
      </c>
      <c r="CF47" s="20" t="str">
        <f>IF(StockTree!CF47="","",IF(T=CF$10,IF(CallFlag=1,MAX(StockTree!CF47-K,0),MAX(K-StockTree!CF47,0)),EXP(-rr*h)*(pstar*CG47+(1-pstar)*CG48)))</f>
        <v/>
      </c>
      <c r="CG47" s="20" t="str">
        <f>IF(StockTree!CG47="","",IF(T=CG$10,IF(CallFlag=1,MAX(StockTree!CG47-K,0),MAX(K-StockTree!CG47,0)),EXP(-rr*h)*(pstar*CH47+(1-pstar)*CH48)))</f>
        <v/>
      </c>
      <c r="CH47" s="20" t="str">
        <f>IF(StockTree!CH47="","",IF(T=CH$10,IF(CallFlag=1,MAX(StockTree!CH47-K,0),MAX(K-StockTree!CH47,0)),EXP(-rr*h)*(pstar*CI47+(1-pstar)*CI48)))</f>
        <v/>
      </c>
      <c r="CI47" s="20" t="str">
        <f>IF(StockTree!CI47="","",IF(T=CI$10,IF(CallFlag=1,MAX(StockTree!CI47-K,0),MAX(K-StockTree!CI47,0)),EXP(-rr*h)*(pstar*CJ47+(1-pstar)*CJ48)))</f>
        <v/>
      </c>
      <c r="CJ47" s="20" t="str">
        <f>IF(StockTree!CJ47="","",IF(T=CJ$10,IF(CallFlag=1,MAX(StockTree!CJ47-K,0),MAX(K-StockTree!CJ47,0)),EXP(-rr*h)*(pstar*CK47+(1-pstar)*CK48)))</f>
        <v/>
      </c>
      <c r="CK47" s="20" t="str">
        <f>IF(StockTree!CK47="","",IF(T=CK$10,IF(CallFlag=1,MAX(StockTree!CK47-K,0),MAX(K-StockTree!CK47,0)),EXP(-rr*h)*(pstar*CL47+(1-pstar)*CL48)))</f>
        <v/>
      </c>
      <c r="CL47" s="20" t="str">
        <f>IF(StockTree!CL47="","",IF(T=CL$10,IF(CallFlag=1,MAX(StockTree!CL47-K,0),MAX(K-StockTree!CL47,0)),EXP(-rr*h)*(pstar*CM47+(1-pstar)*CM48)))</f>
        <v/>
      </c>
      <c r="CM47" s="20" t="str">
        <f>IF(StockTree!CM47="","",IF(T=CM$10,IF(CallFlag=1,MAX(StockTree!CM47-K,0),MAX(K-StockTree!CM47,0)),EXP(-rr*h)*(pstar*CN47+(1-pstar)*CN48)))</f>
        <v/>
      </c>
      <c r="CN47" s="20" t="str">
        <f>IF(StockTree!CN47="","",IF(T=CN$10,IF(CallFlag=1,MAX(StockTree!CN47-K,0),MAX(K-StockTree!CN47,0)),EXP(-rr*h)*(pstar*CO47+(1-pstar)*CO48)))</f>
        <v/>
      </c>
      <c r="CO47" s="20" t="str">
        <f>IF(StockTree!CO47="","",IF(T=CO$10,IF(CallFlag=1,MAX(StockTree!CO47-K,0),MAX(K-StockTree!CO47,0)),EXP(-rr*h)*(pstar*CP47+(1-pstar)*CP48)))</f>
        <v/>
      </c>
      <c r="CP47" s="20" t="str">
        <f>IF(StockTree!CP47="","",IF(T=CP$10,IF(CallFlag=1,MAX(StockTree!CP47-K,0),MAX(K-StockTree!CP47,0)),EXP(-rr*h)*(pstar*CQ47+(1-pstar)*CQ48)))</f>
        <v/>
      </c>
      <c r="CQ47" s="20" t="str">
        <f>IF(StockTree!CQ47="","",IF(T=CQ$10,IF(CallFlag=1,MAX(StockTree!CQ47-K,0),MAX(K-StockTree!CQ47,0)),EXP(-rr*h)*(pstar*CR47+(1-pstar)*CR48)))</f>
        <v/>
      </c>
      <c r="CR47" s="20" t="str">
        <f>IF(StockTree!CR47="","",IF(T=CR$10,IF(CallFlag=1,MAX(StockTree!CR47-K,0),MAX(K-StockTree!CR47,0)),EXP(-rr*h)*(pstar*CS47+(1-pstar)*CS48)))</f>
        <v/>
      </c>
      <c r="CS47" s="20" t="str">
        <f>IF(StockTree!CS47="","",IF(T=CS$10,IF(CallFlag=1,MAX(StockTree!CS47-K,0),MAX(K-StockTree!CS47,0)),EXP(-rr*h)*(pstar*CT47+(1-pstar)*CT48)))</f>
        <v/>
      </c>
      <c r="CT47" s="20" t="str">
        <f>IF(StockTree!CT47="","",IF(T=CT$10,IF(CallFlag=1,MAX(StockTree!CT47-K,0),MAX(K-StockTree!CT47,0)),EXP(-rr*h)*(pstar*CU47+(1-pstar)*CU48)))</f>
        <v/>
      </c>
      <c r="CU47" s="20" t="str">
        <f>IF(StockTree!CU47="","",IF(T=CU$10,IF(CallFlag=1,MAX(StockTree!CU47-K,0),MAX(K-StockTree!CU47,0)),EXP(-rr*h)*(pstar*CV47+(1-pstar)*CV48)))</f>
        <v/>
      </c>
      <c r="CV47" s="20" t="str">
        <f>IF(StockTree!CV47="","",IF(T=CV$10,IF(CallFlag=1,MAX(StockTree!CV47-K,0),MAX(K-StockTree!CV47,0)),EXP(-rr*h)*(pstar*CW47+(1-pstar)*CW48)))</f>
        <v/>
      </c>
      <c r="CW47" s="20" t="str">
        <f>IF(StockTree!CW47="","",IF(T=CW$10,IF(CallFlag=1,MAX(StockTree!CW47-K,0),MAX(K-StockTree!CW47,0)),EXP(-rr*h)*(pstar*CX47+(1-pstar)*CX48)))</f>
        <v/>
      </c>
      <c r="CX47" s="20" t="str">
        <f>IF(StockTree!CX47="","",IF(T=CX$10,IF(CallFlag=1,MAX(StockTree!CX47-K,0),MAX(K-StockTree!CX47,0)),EXP(-rr*h)*(pstar*CY47+(1-pstar)*CY48)))</f>
        <v/>
      </c>
      <c r="CY47" s="20" t="str">
        <f>IF(StockTree!CY47="","",IF(T=CY$10,IF(CallFlag=1,MAX(StockTree!CY47-K,0),MAX(K-StockTree!CY47,0)),EXP(-rr*h)*(pstar*CZ47+(1-pstar)*CZ48)))</f>
        <v/>
      </c>
      <c r="CZ47" s="20" t="str">
        <f>IF(StockTree!CZ47="","",IF(T=CZ$10,IF(CallFlag=1,MAX(StockTree!CZ47-K,0),MAX(K-StockTree!CZ47,0)),EXP(-rr*h)*(pstar*DA47+(1-pstar)*DA48)))</f>
        <v/>
      </c>
      <c r="DA47" s="20" t="str">
        <f>IF(StockTree!DA47="","",IF(T=DA$10,IF(CallFlag=1,MAX(StockTree!DA47-K,0),MAX(K-StockTree!DA47,0)),EXP(-rr*h)*(pstar*DB47+(1-pstar)*DB48)))</f>
        <v/>
      </c>
      <c r="DB47" s="20" t="str">
        <f>IF(StockTree!DB47="","",IF(T=DB$10,IF(CallFlag=1,MAX(StockTree!DB47-K,0),MAX(K-StockTree!DB47,0)),EXP(-rr*h)*(pstar*DC47+(1-pstar)*DC48)))</f>
        <v/>
      </c>
      <c r="DC47" s="20" t="str">
        <f>IF(StockTree!DC47="","",IF(T=DC$10,IF(CallFlag=1,MAX(StockTree!DC47-K,0),MAX(K-StockTree!DC47,0)),EXP(-rr*h)*(pstar*DD47+(1-pstar)*DD48)))</f>
        <v/>
      </c>
      <c r="DD47" s="20" t="str">
        <f>IF(StockTree!DD47="","",IF(T=DD$10,IF(CallFlag=1,MAX(StockTree!DD47-K,0),MAX(K-StockTree!DD47,0)),EXP(-rr*h)*(pstar*DE47+(1-pstar)*DE48)))</f>
        <v/>
      </c>
      <c r="DE47" s="20" t="str">
        <f>IF(StockTree!DE47="","",IF(T=DE$10,IF(CallFlag=1,MAX(StockTree!DE47-K,0),MAX(K-StockTree!DE47,0)),EXP(-rr*h)*(pstar*DF47+(1-pstar)*DF48)))</f>
        <v/>
      </c>
      <c r="DF47" s="20" t="str">
        <f>IF(StockTree!DF47="","",IF(T=DF$10,IF(CallFlag=1,MAX(StockTree!DF47-K,0),MAX(K-StockTree!DF47,0)),EXP(-rr*h)*(pstar*DG47+(1-pstar)*DG48)))</f>
        <v/>
      </c>
      <c r="DG47" s="20" t="str">
        <f>IF(StockTree!DG47="","",IF(T=DG$10,IF(CallFlag=1,MAX(StockTree!DG47-K,0),MAX(K-StockTree!DG47,0)),EXP(-rr*h)*(pstar*DH47+(1-pstar)*DH48)))</f>
        <v/>
      </c>
      <c r="DH47" s="20" t="str">
        <f>IF(StockTree!DH47="","",IF(T=DH$10,IF(CallFlag=1,MAX(StockTree!DH47-K,0),MAX(K-StockTree!DH47,0)),EXP(-rr*h)*(pstar*DI47+(1-pstar)*DI48)))</f>
        <v/>
      </c>
      <c r="DI47" s="20" t="str">
        <f>IF(StockTree!DI47="","",IF(T=DI$10,IF(CallFlag=1,MAX(StockTree!DI47-K,0),MAX(K-StockTree!DI47,0)),EXP(-rr*h)*(pstar*DJ47+(1-pstar)*DJ48)))</f>
        <v/>
      </c>
      <c r="DJ47" s="20" t="str">
        <f>IF(StockTree!DJ47="","",IF(T=DJ$10,IF(CallFlag=1,MAX(StockTree!DJ47-K,0),MAX(K-StockTree!DJ47,0)),EXP(-rr*h)*(pstar*DK47+(1-pstar)*DK48)))</f>
        <v/>
      </c>
      <c r="DK47" s="20" t="str">
        <f>IF(StockTree!DK47="","",IF(T=DK$10,IF(CallFlag=1,MAX(StockTree!DK47-K,0),MAX(K-StockTree!DK47,0)),EXP(-rr*h)*(pstar*DL47+(1-pstar)*DL48)))</f>
        <v/>
      </c>
      <c r="DL47" s="20" t="str">
        <f>IF(StockTree!DL47="","",IF(T=DL$10,IF(CallFlag=1,MAX(StockTree!DL47-K,0),MAX(K-StockTree!DL47,0)),EXP(-rr*h)*(pstar*DM47+(1-pstar)*DM48)))</f>
        <v/>
      </c>
      <c r="DM47" s="20" t="str">
        <f>IF(StockTree!DM47="","",IF(T=DM$10,IF(CallFlag=1,MAX(StockTree!DM47-K,0),MAX(K-StockTree!DM47,0)),EXP(-rr*h)*(pstar*DN47+(1-pstar)*DN48)))</f>
        <v/>
      </c>
      <c r="DN47" s="20" t="str">
        <f>IF(StockTree!DN47="","",IF(T=DN$10,IF(CallFlag=1,MAX(StockTree!DN47-K,0),MAX(K-StockTree!DN47,0)),EXP(-rr*h)*(pstar*DO47+(1-pstar)*DO48)))</f>
        <v/>
      </c>
      <c r="DO47" s="20" t="str">
        <f>IF(StockTree!DO47="","",IF(T=DO$10,IF(CallFlag=1,MAX(StockTree!DO47-K,0),MAX(K-StockTree!DO47,0)),EXP(-rr*h)*(pstar*DP47+(1-pstar)*DP48)))</f>
        <v/>
      </c>
      <c r="DP47" s="20" t="str">
        <f>IF(StockTree!DP47="","",IF(T=DP$10,IF(CallFlag=1,MAX(StockTree!DP47-K,0),MAX(K-StockTree!DP47,0)),EXP(-rr*h)*(pstar*DQ47+(1-pstar)*DQ48)))</f>
        <v/>
      </c>
      <c r="DQ47" s="20" t="str">
        <f>IF(StockTree!DQ47="","",IF(T=DQ$10,IF(CallFlag=1,MAX(StockTree!DQ47-K,0),MAX(K-StockTree!DQ47,0)),EXP(-rr*h)*(pstar*DR47+(1-pstar)*DR48)))</f>
        <v/>
      </c>
      <c r="DR47" s="20" t="str">
        <f>IF(StockTree!DR47="","",IF(T=DR$10,IF(CallFlag=1,MAX(StockTree!DR47-K,0),MAX(K-StockTree!DR47,0)),EXP(-rr*h)*(pstar*DS47+(1-pstar)*DS48)))</f>
        <v/>
      </c>
      <c r="DS47" s="20" t="str">
        <f>IF(StockTree!DS47="","",IF(T=DS$10,IF(CallFlag=1,MAX(StockTree!DS47-K,0),MAX(K-StockTree!DS47,0)),EXP(-rr*h)*(pstar*DT47+(1-pstar)*DT48)))</f>
        <v/>
      </c>
      <c r="DT47" s="20" t="str">
        <f>IF(StockTree!DT47="","",IF(T=DT$10,IF(CallFlag=1,MAX(StockTree!DT47-K,0),MAX(K-StockTree!DT47,0)),EXP(-rr*h)*(pstar*DU47+(1-pstar)*DU48)))</f>
        <v/>
      </c>
      <c r="DU47" s="20" t="str">
        <f>IF(StockTree!DU47="","",IF(T=DU$10,IF(CallFlag=1,MAX(StockTree!DU47-K,0),MAX(K-StockTree!DU47,0)),EXP(-rr*h)*(pstar*DV47+(1-pstar)*DV48)))</f>
        <v/>
      </c>
      <c r="DV47" s="20" t="str">
        <f>IF(StockTree!DV47="","",IF(T=DV$10,IF(CallFlag=1,MAX(StockTree!DV47-K,0),MAX(K-StockTree!DV47,0)),EXP(-rr*h)*(pstar*DW47+(1-pstar)*DW48)))</f>
        <v/>
      </c>
      <c r="DW47" s="20" t="str">
        <f>IF(StockTree!DW47="","",IF(T=DW$10,IF(CallFlag=1,MAX(StockTree!DW47-K,0),MAX(K-StockTree!DW47,0)),EXP(-rr*h)*(pstar*DX47+(1-pstar)*DX48)))</f>
        <v/>
      </c>
      <c r="DX47" s="20" t="str">
        <f>IF(StockTree!DX47="","",IF(T=DX$10,IF(CallFlag=1,MAX(StockTree!DX47-K,0),MAX(K-StockTree!DX47,0)),EXP(-rr*h)*(pstar*DY47+(1-pstar)*DY48)))</f>
        <v/>
      </c>
      <c r="DY47" s="20" t="str">
        <f>IF(StockTree!DY47="","",IF(T=DY$10,IF(CallFlag=1,MAX(StockTree!DY47-K,0),MAX(K-StockTree!DY47,0)),EXP(-rr*h)*(pstar*DZ47+(1-pstar)*DZ48)))</f>
        <v/>
      </c>
      <c r="DZ47" s="20" t="str">
        <f>IF(StockTree!DZ47="","",IF(T=DZ$10,IF(CallFlag=1,MAX(StockTree!DZ47-K,0),MAX(K-StockTree!DZ47,0)),EXP(-rr*h)*(pstar*EA47+(1-pstar)*EA48)))</f>
        <v/>
      </c>
      <c r="EA47" s="20" t="str">
        <f>IF(StockTree!EA47="","",IF(T=EA$10,IF(CallFlag=1,MAX(StockTree!EA47-K,0),MAX(K-StockTree!EA47,0)),EXP(-rr*h)*(pstar*EB47+(1-pstar)*EB48)))</f>
        <v/>
      </c>
      <c r="EB47" s="20" t="str">
        <f>IF(StockTree!EB47="","",IF(T=EB$10,IF(CallFlag=1,MAX(StockTree!EB47-K,0),MAX(K-StockTree!EB47,0)),EXP(-rr*h)*(pstar*EC47+(1-pstar)*EC48)))</f>
        <v/>
      </c>
      <c r="EC47" s="20" t="str">
        <f>IF(StockTree!EC47="","",IF(T=EC$10,IF(CallFlag=1,MAX(StockTree!EC47-K,0),MAX(K-StockTree!EC47,0)),EXP(-rr*h)*(pstar*ED47+(1-pstar)*ED48)))</f>
        <v/>
      </c>
      <c r="ED47" s="20" t="str">
        <f>IF(StockTree!ED47="","",IF(T=ED$10,IF(CallFlag=1,MAX(StockTree!ED47-K,0),MAX(K-StockTree!ED47,0)),EXP(-rr*h)*(pstar*EE47+(1-pstar)*EE48)))</f>
        <v/>
      </c>
      <c r="EE47" s="20" t="str">
        <f>IF(StockTree!EE47="","",IF(T=EE$10,IF(CallFlag=1,MAX(StockTree!EE47-K,0),MAX(K-StockTree!EE47,0)),EXP(-rr*h)*(pstar*EF47+(1-pstar)*EF48)))</f>
        <v/>
      </c>
      <c r="EF47" s="20" t="str">
        <f>IF(StockTree!EF47="","",IF(T=EF$10,IF(CallFlag=1,MAX(StockTree!EF47-K,0),MAX(K-StockTree!EF47,0)),EXP(-rr*h)*(pstar*EG47+(1-pstar)*EG48)))</f>
        <v/>
      </c>
      <c r="EG47" s="20" t="str">
        <f>IF(StockTree!EG47="","",IF(T=EG$10,IF(CallFlag=1,MAX(StockTree!EG47-K,0),MAX(K-StockTree!EG47,0)),EXP(-rr*h)*(pstar*EH47+(1-pstar)*EH48)))</f>
        <v/>
      </c>
      <c r="EH47" s="20" t="str">
        <f>IF(StockTree!EH47="","",IF(T=EH$10,IF(CallFlag=1,MAX(StockTree!EH47-K,0),MAX(K-StockTree!EH47,0)),EXP(-rr*h)*(pstar*EI47+(1-pstar)*EI48)))</f>
        <v/>
      </c>
      <c r="EI47" s="20" t="str">
        <f>IF(StockTree!EI47="","",IF(T=EI$10,IF(CallFlag=1,MAX(StockTree!EI47-K,0),MAX(K-StockTree!EI47,0)),EXP(-rr*h)*(pstar*EJ47+(1-pstar)*EJ48)))</f>
        <v/>
      </c>
      <c r="EJ47" s="20" t="str">
        <f>IF(StockTree!EJ47="","",IF(T=EJ$10,IF(CallFlag=1,MAX(StockTree!EJ47-K,0),MAX(K-StockTree!EJ47,0)),EXP(-rr*h)*(pstar*EK47+(1-pstar)*EK48)))</f>
        <v/>
      </c>
      <c r="EK47" s="20" t="str">
        <f>IF(StockTree!EK47="","",IF(T=EK$10,IF(CallFlag=1,MAX(StockTree!EK47-K,0),MAX(K-StockTree!EK47,0)),EXP(-rr*h)*(pstar*EL47+(1-pstar)*EL48)))</f>
        <v/>
      </c>
      <c r="EL47" s="20" t="str">
        <f>IF(StockTree!EL47="","",IF(T=EL$10,IF(CallFlag=1,MAX(StockTree!EL47-K,0),MAX(K-StockTree!EL47,0)),EXP(-rr*h)*(pstar*EM47+(1-pstar)*EM48)))</f>
        <v/>
      </c>
      <c r="EM47" s="20" t="str">
        <f>IF(StockTree!EM47="","",IF(T=EM$10,IF(CallFlag=1,MAX(StockTree!EM47-K,0),MAX(K-StockTree!EM47,0)),EXP(-rr*h)*(pstar*EN47+(1-pstar)*EN48)))</f>
        <v/>
      </c>
      <c r="EN47" s="20" t="str">
        <f>IF(StockTree!EN47="","",IF(T=EN$10,IF(CallFlag=1,MAX(StockTree!EN47-K,0),MAX(K-StockTree!EN47,0)),EXP(-rr*h)*(pstar*EO47+(1-pstar)*EO48)))</f>
        <v/>
      </c>
      <c r="EO47" s="20" t="str">
        <f>IF(StockTree!EO47="","",IF(T=EO$10,IF(CallFlag=1,MAX(StockTree!EO47-K,0),MAX(K-StockTree!EO47,0)),EXP(-rr*h)*(pstar*EP47+(1-pstar)*EP48)))</f>
        <v/>
      </c>
      <c r="EP47" s="20" t="str">
        <f>IF(StockTree!EP47="","",IF(T=EP$10,IF(CallFlag=1,MAX(StockTree!EP47-K,0),MAX(K-StockTree!EP47,0)),EXP(-rr*h)*(pstar*EQ47+(1-pstar)*EQ48)))</f>
        <v/>
      </c>
      <c r="EQ47" s="20" t="str">
        <f>IF(StockTree!EQ47="","",IF(T=EQ$10,IF(CallFlag=1,MAX(StockTree!EQ47-K,0),MAX(K-StockTree!EQ47,0)),EXP(-rr*h)*(pstar*ER47+(1-pstar)*ER48)))</f>
        <v/>
      </c>
      <c r="ER47" s="20" t="str">
        <f>IF(StockTree!ER47="","",IF(T=ER$10,IF(CallFlag=1,MAX(StockTree!ER47-K,0),MAX(K-StockTree!ER47,0)),EXP(-rr*h)*(pstar*ES47+(1-pstar)*ES48)))</f>
        <v/>
      </c>
      <c r="ES47" s="20" t="str">
        <f>IF(StockTree!ES47="","",IF(T=ES$10,IF(CallFlag=1,MAX(StockTree!ES47-K,0),MAX(K-StockTree!ES47,0)),EXP(-rr*h)*(pstar*ET47+(1-pstar)*ET48)))</f>
        <v/>
      </c>
      <c r="ET47" s="20" t="str">
        <f>IF(StockTree!ET47="","",IF(T=ET$10,IF(CallFlag=1,MAX(StockTree!ET47-K,0),MAX(K-StockTree!ET47,0)),EXP(-rr*h)*(pstar*EU47+(1-pstar)*EU48)))</f>
        <v/>
      </c>
      <c r="EU47" s="20" t="str">
        <f>IF(StockTree!EU47="","",IF(T=EU$10,IF(CallFlag=1,MAX(StockTree!EU47-K,0),MAX(K-StockTree!EU47,0)),EXP(-rr*h)*(pstar*EV47+(1-pstar)*EV48)))</f>
        <v/>
      </c>
      <c r="EV47" s="20" t="str">
        <f>IF(StockTree!EV47="","",IF(T=EV$10,IF(CallFlag=1,MAX(StockTree!EV47-K,0),MAX(K-StockTree!EV47,0)),EXP(-rr*h)*(pstar*EW47+(1-pstar)*EW48)))</f>
        <v/>
      </c>
      <c r="EW47" s="20" t="str">
        <f>IF(StockTree!EW47="","",IF(T=EW$10,IF(CallFlag=1,MAX(StockTree!EW47-K,0),MAX(K-StockTree!EW47,0)),EXP(-rr*h)*(pstar*EX47+(1-pstar)*EX48)))</f>
        <v/>
      </c>
      <c r="EX47" s="20" t="str">
        <f>IF(StockTree!EX47="","",IF(T=EX$10,IF(CallFlag=1,MAX(StockTree!EX47-K,0),MAX(K-StockTree!EX47,0)),EXP(-rr*h)*(pstar*EY47+(1-pstar)*EY48)))</f>
        <v/>
      </c>
      <c r="EY47" s="20" t="str">
        <f>IF(StockTree!EY47="","",IF(T=EY$10,IF(CallFlag=1,MAX(StockTree!EY47-K,0),MAX(K-StockTree!EY47,0)),EXP(-rr*h)*(pstar*EZ47+(1-pstar)*EZ48)))</f>
        <v/>
      </c>
      <c r="EZ47" s="20" t="str">
        <f>IF(StockTree!EZ47="","",IF(T=EZ$10,IF(CallFlag=1,MAX(StockTree!EZ47-K,0),MAX(K-StockTree!EZ47,0)),EXP(-rr*h)*(pstar*FA47+(1-pstar)*FA48)))</f>
        <v/>
      </c>
      <c r="FA47" s="20" t="str">
        <f>IF(StockTree!FA47="","",IF(T=FA$10,IF(CallFlag=1,MAX(StockTree!FA47-K,0),MAX(K-StockTree!FA47,0)),EXP(-rr*h)*(pstar*FB47+(1-pstar)*FB48)))</f>
        <v/>
      </c>
      <c r="FB47" s="20" t="str">
        <f>IF(StockTree!FB47="","",IF(T=FB$10,IF(CallFlag=1,MAX(StockTree!FB47-K,0),MAX(K-StockTree!FB47,0)),EXP(-rr*h)*(pstar*FC47+(1-pstar)*FC48)))</f>
        <v/>
      </c>
      <c r="FC47" s="20" t="str">
        <f>IF(StockTree!FC47="","",IF(T=FC$10,IF(CallFlag=1,MAX(StockTree!FC47-K,0),MAX(K-StockTree!FC47,0)),EXP(-rr*h)*(pstar*FD47+(1-pstar)*FD48)))</f>
        <v/>
      </c>
      <c r="FD47" s="20" t="str">
        <f>IF(StockTree!FD47="","",IF(T=FD$10,IF(CallFlag=1,MAX(StockTree!FD47-K,0),MAX(K-StockTree!FD47,0)),EXP(-rr*h)*(pstar*FE47+(1-pstar)*FE48)))</f>
        <v/>
      </c>
      <c r="FE47" s="20" t="str">
        <f>IF(StockTree!FE47="","",IF(T=FE$10,IF(CallFlag=1,MAX(StockTree!FE47-K,0),MAX(K-StockTree!FE47,0)),EXP(-rr*h)*(pstar*FF47+(1-pstar)*FF48)))</f>
        <v/>
      </c>
      <c r="FF47" s="20" t="str">
        <f>IF(StockTree!FF47="","",IF(T=FF$10,IF(CallFlag=1,MAX(StockTree!FF47-K,0),MAX(K-StockTree!FF47,0)),EXP(-rr*h)*(pstar*FG47+(1-pstar)*FG48)))</f>
        <v/>
      </c>
      <c r="FG47" s="20" t="str">
        <f>IF(StockTree!FG47="","",IF(T=FG$10,IF(CallFlag=1,MAX(StockTree!FG47-K,0),MAX(K-StockTree!FG47,0)),EXP(-rr*h)*(pstar*FH47+(1-pstar)*FH48)))</f>
        <v/>
      </c>
      <c r="FH47" s="20" t="str">
        <f>IF(StockTree!FH47="","",IF(T=FH$10,IF(CallFlag=1,MAX(StockTree!FH47-K,0),MAX(K-StockTree!FH47,0)),EXP(-rr*h)*(pstar*FI47+(1-pstar)*FI48)))</f>
        <v/>
      </c>
      <c r="FI47" s="20" t="str">
        <f>IF(StockTree!FI47="","",IF(T=FI$10,IF(CallFlag=1,MAX(StockTree!FI47-K,0),MAX(K-StockTree!FI47,0)),EXP(-rr*h)*(pstar*FJ47+(1-pstar)*FJ48)))</f>
        <v/>
      </c>
      <c r="FJ47" s="20" t="str">
        <f>IF(StockTree!FJ47="","",IF(T=FJ$10,IF(CallFlag=1,MAX(StockTree!FJ47-K,0),MAX(K-StockTree!FJ47,0)),EXP(-rr*h)*(pstar*FK47+(1-pstar)*FK48)))</f>
        <v/>
      </c>
      <c r="FK47" s="20" t="str">
        <f>IF(StockTree!FK47="","",IF(T=FK$10,IF(CallFlag=1,MAX(StockTree!FK47-K,0),MAX(K-StockTree!FK47,0)),EXP(-rr*h)*(pstar*FL47+(1-pstar)*FL48)))</f>
        <v/>
      </c>
      <c r="FL47" s="20" t="str">
        <f>IF(StockTree!FL47="","",IF(T=FL$10,IF(CallFlag=1,MAX(StockTree!FL47-K,0),MAX(K-StockTree!FL47,0)),EXP(-rr*h)*(pstar*FM47+(1-pstar)*FM48)))</f>
        <v/>
      </c>
      <c r="FM47" s="20" t="str">
        <f>IF(StockTree!FM47="","",IF(T=FM$10,IF(CallFlag=1,MAX(StockTree!FM47-K,0),MAX(K-StockTree!FM47,0)),EXP(-rr*h)*(pstar*FN47+(1-pstar)*FN48)))</f>
        <v/>
      </c>
      <c r="FN47" s="20" t="str">
        <f>IF(StockTree!FN47="","",IF(T=FN$10,IF(CallFlag=1,MAX(StockTree!FN47-K,0),MAX(K-StockTree!FN47,0)),EXP(-rr*h)*(pstar*FO47+(1-pstar)*FO48)))</f>
        <v/>
      </c>
      <c r="FO47" s="20" t="str">
        <f>IF(StockTree!FO47="","",IF(T=FO$10,IF(CallFlag=1,MAX(StockTree!FO47-K,0),MAX(K-StockTree!FO47,0)),EXP(-rr*h)*(pstar*FP47+(1-pstar)*FP48)))</f>
        <v/>
      </c>
      <c r="FP47" s="20" t="str">
        <f>IF(StockTree!FP47="","",IF(T=FP$10,IF(CallFlag=1,MAX(StockTree!FP47-K,0),MAX(K-StockTree!FP47,0)),EXP(-rr*h)*(pstar*FQ47+(1-pstar)*FQ48)))</f>
        <v/>
      </c>
      <c r="FQ47" s="20" t="str">
        <f>IF(StockTree!FQ47="","",IF(T=FQ$10,IF(CallFlag=1,MAX(StockTree!FQ47-K,0),MAX(K-StockTree!FQ47,0)),EXP(-rr*h)*(pstar*FR47+(1-pstar)*FR48)))</f>
        <v/>
      </c>
      <c r="FR47" s="20" t="str">
        <f>IF(StockTree!FR47="","",IF(T=FR$10,IF(CallFlag=1,MAX(StockTree!FR47-K,0),MAX(K-StockTree!FR47,0)),EXP(-rr*h)*(pstar*FS47+(1-pstar)*FS48)))</f>
        <v/>
      </c>
      <c r="FS47" s="20" t="str">
        <f>IF(StockTree!FS47="","",IF(T=FS$10,IF(CallFlag=1,MAX(StockTree!FS47-K,0),MAX(K-StockTree!FS47,0)),EXP(-rr*h)*(pstar*FT47+(1-pstar)*FT48)))</f>
        <v/>
      </c>
      <c r="FT47" s="20" t="str">
        <f>IF(StockTree!FT47="","",IF(T=FT$10,IF(CallFlag=1,MAX(StockTree!FT47-K,0),MAX(K-StockTree!FT47,0)),EXP(-rr*h)*(pstar*FU47+(1-pstar)*FU48)))</f>
        <v/>
      </c>
      <c r="FU47" s="20" t="str">
        <f>IF(StockTree!FU47="","",IF(T=FU$10,IF(CallFlag=1,MAX(StockTree!FU47-K,0),MAX(K-StockTree!FU47,0)),EXP(-rr*h)*(pstar*FV47+(1-pstar)*FV48)))</f>
        <v/>
      </c>
      <c r="FV47" s="20" t="str">
        <f>IF(StockTree!FV47="","",IF(T=FV$10,IF(CallFlag=1,MAX(StockTree!FV47-K,0),MAX(K-StockTree!FV47,0)),EXP(-rr*h)*(pstar*FW47+(1-pstar)*FW48)))</f>
        <v/>
      </c>
      <c r="FW47" s="20" t="str">
        <f>IF(StockTree!FW47="","",IF(T=FW$10,IF(CallFlag=1,MAX(StockTree!FW47-K,0),MAX(K-StockTree!FW47,0)),EXP(-rr*h)*(pstar*FX47+(1-pstar)*FX48)))</f>
        <v/>
      </c>
      <c r="FX47" s="20" t="str">
        <f>IF(StockTree!FX47="","",IF(T=FX$10,IF(CallFlag=1,MAX(StockTree!FX47-K,0),MAX(K-StockTree!FX47,0)),EXP(-rr*h)*(pstar*FY47+(1-pstar)*FY48)))</f>
        <v/>
      </c>
      <c r="FY47" s="20" t="str">
        <f>IF(StockTree!FY47="","",IF(T=FY$10,IF(CallFlag=1,MAX(StockTree!FY47-K,0),MAX(K-StockTree!FY47,0)),EXP(-rr*h)*(pstar*FZ47+(1-pstar)*FZ48)))</f>
        <v/>
      </c>
      <c r="FZ47" s="20" t="str">
        <f>IF(StockTree!FZ47="","",IF(T=FZ$10,IF(CallFlag=1,MAX(StockTree!FZ47-K,0),MAX(K-StockTree!FZ47,0)),EXP(-rr*h)*(pstar*GA47+(1-pstar)*GA48)))</f>
        <v/>
      </c>
      <c r="GA47" s="20" t="str">
        <f>IF(StockTree!GA47="","",IF(T=GA$10,IF(CallFlag=1,MAX(StockTree!GA47-K,0),MAX(K-StockTree!GA47,0)),EXP(-rr*h)*(pstar*GB47+(1-pstar)*GB48)))</f>
        <v/>
      </c>
      <c r="GB47" s="20" t="str">
        <f>IF(StockTree!GB47="","",IF(T=GB$10,IF(CallFlag=1,MAX(StockTree!GB47-K,0),MAX(K-StockTree!GB47,0)),EXP(-rr*h)*(pstar*GC47+(1-pstar)*GC48)))</f>
        <v/>
      </c>
      <c r="GC47" s="20" t="str">
        <f>IF(StockTree!GC47="","",IF(T=GC$10,IF(CallFlag=1,MAX(StockTree!GC47-K,0),MAX(K-StockTree!GC47,0)),EXP(-rr*h)*(pstar*GD47+(1-pstar)*GD48)))</f>
        <v/>
      </c>
      <c r="GD47" s="20" t="str">
        <f>IF(StockTree!GD47="","",IF(T=GD$10,IF(CallFlag=1,MAX(StockTree!GD47-K,0),MAX(K-StockTree!GD47,0)),EXP(-rr*h)*(pstar*GE47+(1-pstar)*GE48)))</f>
        <v/>
      </c>
      <c r="GE47" s="20" t="str">
        <f>IF(StockTree!GE47="","",IF(T=GE$10,IF(CallFlag=1,MAX(StockTree!GE47-K,0),MAX(K-StockTree!GE47,0)),EXP(-rr*h)*(pstar*GF47+(1-pstar)*GF48)))</f>
        <v/>
      </c>
      <c r="GF47" s="20" t="str">
        <f>IF(StockTree!GF47="","",IF(T=GF$10,IF(CallFlag=1,MAX(StockTree!GF47-K,0),MAX(K-StockTree!GF47,0)),EXP(-rr*h)*(pstar*GG47+(1-pstar)*GG48)))</f>
        <v/>
      </c>
      <c r="GG47" s="20" t="str">
        <f>IF(StockTree!GG47="","",IF(T=GG$10,IF(CallFlag=1,MAX(StockTree!GG47-K,0),MAX(K-StockTree!GG47,0)),EXP(-rr*h)*(pstar*GH47+(1-pstar)*GH48)))</f>
        <v/>
      </c>
      <c r="GH47" s="20" t="str">
        <f>IF(StockTree!GH47="","",IF(T=GH$10,IF(CallFlag=1,MAX(StockTree!GH47-K,0),MAX(K-StockTree!GH47,0)),EXP(-rr*h)*(pstar*GI47+(1-pstar)*GI48)))</f>
        <v/>
      </c>
      <c r="GI47" s="20" t="str">
        <f>IF(StockTree!GI47="","",IF(T=GI$10,IF(CallFlag=1,MAX(StockTree!GI47-K,0),MAX(K-StockTree!GI47,0)),EXP(-rr*h)*(pstar*GJ47+(1-pstar)*GJ48)))</f>
        <v/>
      </c>
      <c r="GJ47" s="20" t="str">
        <f>IF(StockTree!GJ47="","",IF(T=GJ$10,IF(CallFlag=1,MAX(StockTree!GJ47-K,0),MAX(K-StockTree!GJ47,0)),EXP(-rr*h)*(pstar*GK47+(1-pstar)*GK48)))</f>
        <v/>
      </c>
      <c r="GK47" s="20" t="str">
        <f>IF(StockTree!GK47="","",IF(T=GK$10,IF(CallFlag=1,MAX(StockTree!GK47-K,0),MAX(K-StockTree!GK47,0)),EXP(-rr*h)*(pstar*GL47+(1-pstar)*GL48)))</f>
        <v/>
      </c>
      <c r="GL47" s="20" t="str">
        <f>IF(StockTree!GL47="","",IF(T=GL$10,IF(CallFlag=1,MAX(StockTree!GL47-K,0),MAX(K-StockTree!GL47,0)),EXP(-rr*h)*(pstar*GM47+(1-pstar)*GM48)))</f>
        <v/>
      </c>
      <c r="GM47" s="20" t="str">
        <f>IF(StockTree!GM47="","",IF(T=GM$10,IF(CallFlag=1,MAX(StockTree!GM47-K,0),MAX(K-StockTree!GM47,0)),EXP(-rr*h)*(pstar*GN47+(1-pstar)*GN48)))</f>
        <v/>
      </c>
      <c r="GN47" s="20" t="str">
        <f>IF(StockTree!GN47="","",IF(T=GN$10,IF(CallFlag=1,MAX(StockTree!GN47-K,0),MAX(K-StockTree!GN47,0)),EXP(-rr*h)*(pstar*GO47+(1-pstar)*GO48)))</f>
        <v/>
      </c>
      <c r="GO47" s="20" t="str">
        <f>IF(StockTree!GO47="","",IF(T=GO$10,IF(CallFlag=1,MAX(StockTree!GO47-K,0),MAX(K-StockTree!GO47,0)),EXP(-rr*h)*(pstar*GP47+(1-pstar)*GP48)))</f>
        <v/>
      </c>
      <c r="GP47" s="20" t="str">
        <f>IF(StockTree!GP47="","",IF(T=GP$10,IF(CallFlag=1,MAX(StockTree!GP47-K,0),MAX(K-StockTree!GP47,0)),EXP(-rr*h)*(pstar*GQ47+(1-pstar)*GQ48)))</f>
        <v/>
      </c>
      <c r="GQ47" s="20" t="str">
        <f>IF(StockTree!GQ47="","",IF(T=GQ$10,IF(CallFlag=1,MAX(StockTree!GQ47-K,0),MAX(K-StockTree!GQ47,0)),EXP(-rr*h)*(pstar*GR47+(1-pstar)*GR48)))</f>
        <v/>
      </c>
      <c r="GR47" s="20" t="str">
        <f>IF(StockTree!GR47="","",IF(T=GR$10,IF(CallFlag=1,MAX(StockTree!GR47-K,0),MAX(K-StockTree!GR47,0)),EXP(-rr*h)*(pstar*GS47+(1-pstar)*GS48)))</f>
        <v/>
      </c>
      <c r="GS47" s="20" t="str">
        <f>IF(StockTree!GS47="","",IF(T=GS$10,IF(CallFlag=1,MAX(StockTree!GS47-K,0),MAX(K-StockTree!GS47,0)),EXP(-rr*h)*(pstar*GT47+(1-pstar)*GT48)))</f>
        <v/>
      </c>
      <c r="GT47" s="20" t="str">
        <f>IF(StockTree!GT47="","",IF(T=GT$10,IF(CallFlag=1,MAX(StockTree!GT47-K,0),MAX(K-StockTree!GT47,0)),EXP(-rr*h)*(pstar*GU47+(1-pstar)*GU48)))</f>
        <v/>
      </c>
      <c r="GU47" s="20" t="str">
        <f>IF(StockTree!GU47="","",IF(T=GU$10,IF(CallFlag=1,MAX(StockTree!GU47-K,0),MAX(K-StockTree!GU47,0)),EXP(-rr*h)*(pstar*GV47+(1-pstar)*GV48)))</f>
        <v/>
      </c>
      <c r="GV47" s="20" t="str">
        <f>IF(StockTree!GV47="","",IF(T=GV$10,IF(CallFlag=1,MAX(StockTree!GV47-K,0),MAX(K-StockTree!GV47,0)),EXP(-rr*h)*(pstar*GW47+(1-pstar)*GW48)))</f>
        <v/>
      </c>
      <c r="GW47" s="20" t="str">
        <f>IF(StockTree!GW47="","",IF(T=GW$10,IF(CallFlag=1,MAX(StockTree!GW47-K,0),MAX(K-StockTree!GW47,0)),EXP(-rr*h)*(pstar*GX47+(1-pstar)*GX48)))</f>
        <v/>
      </c>
      <c r="GX47" s="20" t="str">
        <f>IF(StockTree!GX47="","",IF(T=GX$10,IF(CallFlag=1,MAX(StockTree!GX47-K,0),MAX(K-StockTree!GX47,0)),EXP(-rr*h)*(pstar*GY47+(1-pstar)*GY48)))</f>
        <v/>
      </c>
      <c r="GY47" s="20" t="str">
        <f>IF(StockTree!GY47="","",IF(T=GY$10,IF(CallFlag=1,MAX(StockTree!GY47-K,0),MAX(K-StockTree!GY47,0)),EXP(-rr*h)*(pstar*GZ47+(1-pstar)*GZ48)))</f>
        <v/>
      </c>
      <c r="GZ47" s="20" t="str">
        <f>IF(StockTree!GZ47="","",IF(T=GZ$10,IF(CallFlag=1,MAX(StockTree!GZ47-K,0),MAX(K-StockTree!GZ47,0)),EXP(-rr*h)*(pstar*HA47+(1-pstar)*HA48)))</f>
        <v/>
      </c>
      <c r="HA47" s="20" t="str">
        <f>IF(StockTree!HA47="","",IF(T=HA$10,IF(CallFlag=1,MAX(StockTree!HA47-K,0),MAX(K-StockTree!HA47,0)),EXP(-rr*h)*(pstar*HB47+(1-pstar)*HB48)))</f>
        <v/>
      </c>
      <c r="HB47" s="20" t="str">
        <f>IF(StockTree!HB47="","",IF(T=HB$10,IF(CallFlag=1,MAX(StockTree!HB47-K,0),MAX(K-StockTree!HB47,0)),EXP(-rr*h)*(pstar*HC47+(1-pstar)*HC48)))</f>
        <v/>
      </c>
      <c r="HC47" s="20" t="str">
        <f>IF(StockTree!HC47="","",IF(T=HC$10,IF(CallFlag=1,MAX(StockTree!HC47-K,0),MAX(K-StockTree!HC47,0)),EXP(-rr*h)*(pstar*HD47+(1-pstar)*HD48)))</f>
        <v/>
      </c>
      <c r="HD47" s="20" t="str">
        <f>IF(StockTree!HD47="","",IF(T=HD$10,IF(CallFlag=1,MAX(StockTree!HD47-K,0),MAX(K-StockTree!HD47,0)),EXP(-rr*h)*(pstar*HE47+(1-pstar)*HE48)))</f>
        <v/>
      </c>
      <c r="HE47" s="20" t="str">
        <f>IF(StockTree!HE47="","",IF(T=HE$10,IF(CallFlag=1,MAX(StockTree!HE47-K,0),MAX(K-StockTree!HE47,0)),EXP(-rr*h)*(pstar*HF47+(1-pstar)*HF48)))</f>
        <v/>
      </c>
      <c r="HF47" s="20" t="str">
        <f>IF(StockTree!HF47="","",IF(T=HF$10,IF(CallFlag=1,MAX(StockTree!HF47-K,0),MAX(K-StockTree!HF47,0)),EXP(-rr*h)*(pstar*HG47+(1-pstar)*HG48)))</f>
        <v/>
      </c>
      <c r="HG47" s="20" t="str">
        <f>IF(StockTree!HG47="","",IF(T=HG$10,IF(CallFlag=1,MAX(StockTree!HG47-K,0),MAX(K-StockTree!HG47,0)),EXP(-rr*h)*(pstar*HH47+(1-pstar)*HH48)))</f>
        <v/>
      </c>
      <c r="HH47" s="20" t="str">
        <f>IF(StockTree!HH47="","",IF(T=HH$10,IF(CallFlag=1,MAX(StockTree!HH47-K,0),MAX(K-StockTree!HH47,0)),EXP(-rr*h)*(pstar*HI47+(1-pstar)*HI48)))</f>
        <v/>
      </c>
      <c r="HI47" s="20" t="str">
        <f>IF(StockTree!HI47="","",IF(T=HI$10,IF(CallFlag=1,MAX(StockTree!HI47-K,0),MAX(K-StockTree!HI47,0)),EXP(-rr*h)*(pstar*HJ47+(1-pstar)*HJ48)))</f>
        <v/>
      </c>
      <c r="HJ47" s="20" t="str">
        <f>IF(StockTree!HJ47="","",IF(T=HJ$10,IF(CallFlag=1,MAX(StockTree!HJ47-K,0),MAX(K-StockTree!HJ47,0)),EXP(-rr*h)*(pstar*HK47+(1-pstar)*HK48)))</f>
        <v/>
      </c>
      <c r="HK47" s="20" t="str">
        <f>IF(StockTree!HK47="","",IF(T=HK$10,IF(CallFlag=1,MAX(StockTree!HK47-K,0),MAX(K-StockTree!HK47,0)),EXP(-rr*h)*(pstar*HL47+(1-pstar)*HL48)))</f>
        <v/>
      </c>
      <c r="HL47" s="20" t="str">
        <f>IF(StockTree!HL47="","",IF(T=HL$10,IF(CallFlag=1,MAX(StockTree!HL47-K,0),MAX(K-StockTree!HL47,0)),EXP(-rr*h)*(pstar*HM47+(1-pstar)*HM48)))</f>
        <v/>
      </c>
      <c r="HM47" s="20" t="str">
        <f>IF(StockTree!HM47="","",IF(T=HM$10,IF(CallFlag=1,MAX(StockTree!HM47-K,0),MAX(K-StockTree!HM47,0)),EXP(-rr*h)*(pstar*HN47+(1-pstar)*HN48)))</f>
        <v/>
      </c>
      <c r="HN47" s="20" t="str">
        <f>IF(StockTree!HN47="","",IF(T=HN$10,IF(CallFlag=1,MAX(StockTree!HN47-K,0),MAX(K-StockTree!HN47,0)),EXP(-rr*h)*(pstar*HO47+(1-pstar)*HO48)))</f>
        <v/>
      </c>
      <c r="HO47" s="20" t="str">
        <f>IF(StockTree!HO47="","",IF(T=HO$10,IF(CallFlag=1,MAX(StockTree!HO47-K,0),MAX(K-StockTree!HO47,0)),EXP(-rr*h)*(pstar*HP47+(1-pstar)*HP48)))</f>
        <v/>
      </c>
      <c r="HP47" s="20" t="str">
        <f>IF(StockTree!HP47="","",IF(T=HP$10,IF(CallFlag=1,MAX(StockTree!HP47-K,0),MAX(K-StockTree!HP47,0)),EXP(-rr*h)*(pstar*HQ47+(1-pstar)*HQ48)))</f>
        <v/>
      </c>
      <c r="HQ47" s="20" t="str">
        <f>IF(StockTree!HQ47="","",IF(T=HQ$10,IF(CallFlag=1,MAX(StockTree!HQ47-K,0),MAX(K-StockTree!HQ47,0)),EXP(-rr*h)*(pstar*HR47+(1-pstar)*HR48)))</f>
        <v/>
      </c>
      <c r="HR47" s="20" t="str">
        <f>IF(StockTree!HR47="","",IF(T=HR$10,IF(CallFlag=1,MAX(StockTree!HR47-K,0),MAX(K-StockTree!HR47,0)),EXP(-rr*h)*(pstar*HS47+(1-pstar)*HS48)))</f>
        <v/>
      </c>
      <c r="HS47" s="20" t="str">
        <f>IF(StockTree!HS47="","",IF(T=HS$10,IF(CallFlag=1,MAX(StockTree!HS47-K,0),MAX(K-StockTree!HS47,0)),EXP(-rr*h)*(pstar*HT47+(1-pstar)*HT48)))</f>
        <v/>
      </c>
      <c r="HT47" s="20" t="str">
        <f>IF(StockTree!HT47="","",IF(T=HT$10,IF(CallFlag=1,MAX(StockTree!HT47-K,0),MAX(K-StockTree!HT47,0)),EXP(-rr*h)*(pstar*HU47+(1-pstar)*HU48)))</f>
        <v/>
      </c>
      <c r="HU47" s="20" t="str">
        <f>IF(StockTree!HU47="","",IF(T=HU$10,IF(CallFlag=1,MAX(StockTree!HU47-K,0),MAX(K-StockTree!HU47,0)),EXP(-rr*h)*(pstar*HV47+(1-pstar)*HV48)))</f>
        <v/>
      </c>
      <c r="HV47" s="20" t="str">
        <f>IF(StockTree!HV47="","",IF(T=HV$10,IF(CallFlag=1,MAX(StockTree!HV47-K,0),MAX(K-StockTree!HV47,0)),EXP(-rr*h)*(pstar*HW47+(1-pstar)*HW48)))</f>
        <v/>
      </c>
      <c r="HW47" s="20" t="str">
        <f>IF(StockTree!HW47="","",IF(T=HW$10,IF(CallFlag=1,MAX(StockTree!HW47-K,0),MAX(K-StockTree!HW47,0)),EXP(-rr*h)*(pstar*HX47+(1-pstar)*HX48)))</f>
        <v/>
      </c>
      <c r="HX47" s="20" t="str">
        <f>IF(StockTree!HX47="","",IF(T=HX$10,IF(CallFlag=1,MAX(StockTree!HX47-K,0),MAX(K-StockTree!HX47,0)),EXP(-rr*h)*(pstar*HY47+(1-pstar)*HY48)))</f>
        <v/>
      </c>
      <c r="HY47" s="20" t="str">
        <f>IF(StockTree!HY47="","",IF(T=HY$10,IF(CallFlag=1,MAX(StockTree!HY47-K,0),MAX(K-StockTree!HY47,0)),EXP(-rr*h)*(pstar*HZ47+(1-pstar)*HZ48)))</f>
        <v/>
      </c>
      <c r="HZ47" s="20" t="str">
        <f>IF(StockTree!HZ47="","",IF(T=HZ$10,IF(CallFlag=1,MAX(StockTree!HZ47-K,0),MAX(K-StockTree!HZ47,0)),EXP(-rr*h)*(pstar*IA47+(1-pstar)*IA48)))</f>
        <v/>
      </c>
      <c r="IA47" s="20" t="str">
        <f>IF(StockTree!IA47="","",IF(T=IA$10,IF(CallFlag=1,MAX(StockTree!IA47-K,0),MAX(K-StockTree!IA47,0)),EXP(-rr*h)*(pstar*IB47+(1-pstar)*IB48)))</f>
        <v/>
      </c>
      <c r="IB47" s="20" t="str">
        <f>IF(StockTree!IB47="","",IF(T=IB$10,IF(CallFlag=1,MAX(StockTree!IB47-K,0),MAX(K-StockTree!IB47,0)),EXP(-rr*h)*(pstar*IC47+(1-pstar)*IC48)))</f>
        <v/>
      </c>
      <c r="IC47" s="20" t="str">
        <f>IF(StockTree!IC47="","",IF(T=IC$10,IF(CallFlag=1,MAX(StockTree!IC47-K,0),MAX(K-StockTree!IC47,0)),EXP(-rr*h)*(pstar*ID47+(1-pstar)*ID48)))</f>
        <v/>
      </c>
      <c r="ID47" s="20" t="str">
        <f>IF(StockTree!ID47="","",IF(T=ID$10,IF(CallFlag=1,MAX(StockTree!ID47-K,0),MAX(K-StockTree!ID47,0)),EXP(-rr*h)*(pstar*IE47+(1-pstar)*IE48)))</f>
        <v/>
      </c>
      <c r="IE47" s="20" t="str">
        <f>IF(StockTree!IE47="","",IF(T=IE$10,IF(CallFlag=1,MAX(StockTree!IE47-K,0),MAX(K-StockTree!IE47,0)),EXP(-rr*h)*(pstar*IF47+(1-pstar)*IF48)))</f>
        <v/>
      </c>
      <c r="IF47" s="20" t="str">
        <f>IF(StockTree!IF47="","",IF(T=IF$10,IF(CallFlag=1,MAX(StockTree!IF47-K,0),MAX(K-StockTree!IF47,0)),EXP(-rr*h)*(pstar*IG47+(1-pstar)*IG48)))</f>
        <v/>
      </c>
      <c r="IG47" s="20" t="str">
        <f>IF(StockTree!IG47="","",IF(T=IG$10,IF(CallFlag=1,MAX(StockTree!IG47-K,0),MAX(K-StockTree!IG47,0)),EXP(-rr*h)*(pstar*IH47+(1-pstar)*IH48)))</f>
        <v/>
      </c>
      <c r="IH47" s="20" t="str">
        <f>IF(StockTree!IH47="","",IF(T=IH$10,IF(CallFlag=1,MAX(StockTree!IH47-K,0),MAX(K-StockTree!IH47,0)),EXP(-rr*h)*(pstar*II47+(1-pstar)*II48)))</f>
        <v/>
      </c>
      <c r="II47" s="20" t="str">
        <f>IF(StockTree!II47="","",IF(T=II$10,IF(CallFlag=1,MAX(StockTree!II47-K,0),MAX(K-StockTree!II47,0)),EXP(-rr*h)*(pstar*IJ47+(1-pstar)*IJ48)))</f>
        <v/>
      </c>
      <c r="IJ47" s="20" t="str">
        <f>IF(StockTree!IJ47="","",IF(T=IJ$10,IF(CallFlag=1,MAX(StockTree!IJ47-K,0),MAX(K-StockTree!IJ47,0)),EXP(-rr*h)*(pstar*IK47+(1-pstar)*IK48)))</f>
        <v/>
      </c>
      <c r="IK47" s="20" t="str">
        <f>IF(StockTree!IK47="","",IF(T=IK$10,IF(CallFlag=1,MAX(StockTree!IK47-K,0),MAX(K-StockTree!IK47,0)),EXP(-rr*h)*(pstar*IL47+(1-pstar)*IL48)))</f>
        <v/>
      </c>
      <c r="IL47" s="20" t="str">
        <f>IF(StockTree!IL47="","",IF(T=IL$10,IF(CallFlag=1,MAX(StockTree!IL47-K,0),MAX(K-StockTree!IL47,0)),EXP(-rr*h)*(pstar*IM47+(1-pstar)*IM48)))</f>
        <v/>
      </c>
      <c r="IM47" s="20" t="str">
        <f>IF(StockTree!IM47="","",IF(T=IM$10,IF(CallFlag=1,MAX(StockTree!IM47-K,0),MAX(K-StockTree!IM47,0)),EXP(-rr*h)*(pstar*IN47+(1-pstar)*IN48)))</f>
        <v/>
      </c>
      <c r="IN47" s="20" t="str">
        <f>IF(StockTree!IN47="","",IF(T=IN$10,IF(CallFlag=1,MAX(StockTree!IN47-K,0),MAX(K-StockTree!IN47,0)),EXP(-rr*h)*(pstar*IO47+(1-pstar)*IO48)))</f>
        <v/>
      </c>
      <c r="IO47" s="20" t="str">
        <f>IF(StockTree!IO47="","",IF(T=IO$10,IF(CallFlag=1,MAX(StockTree!IO47-K,0),MAX(K-StockTree!IO47,0)),EXP(-rr*h)*(pstar*IP47+(1-pstar)*IP48)))</f>
        <v/>
      </c>
      <c r="IP47" s="20" t="str">
        <f>IF(StockTree!IP47="","",IF(T=IP$10,IF(CallFlag=1,MAX(StockTree!IP47-K,0),MAX(K-StockTree!IP47,0)),EXP(-rr*h)*(pstar*IQ47+(1-pstar)*IQ48)))</f>
        <v/>
      </c>
      <c r="IQ47" s="20" t="str">
        <f>IF(StockTree!IQ47="","",IF(T=IQ$10,IF(CallFlag=1,MAX(StockTree!IQ47-K,0),MAX(K-StockTree!IQ47,0)),EXP(-rr*h)*(pstar*IR47+(1-pstar)*IR48)))</f>
        <v/>
      </c>
      <c r="IR47" s="20" t="str">
        <f>IF(StockTree!IR47="","",IF(T=IR$10,IF(CallFlag=1,MAX(StockTree!IR47-K,0),MAX(K-StockTree!IR47,0)),EXP(-rr*h)*(pstar*IS47+(1-pstar)*IS48)))</f>
        <v/>
      </c>
      <c r="IS47" s="20" t="str">
        <f>IF(StockTree!IS47="","",IF(T=IS$10,IF(CallFlag=1,MAX(StockTree!IS47-K,0),MAX(K-StockTree!IS47,0)),EXP(-rr*h)*(pstar*IT47+(1-pstar)*IT48)))</f>
        <v/>
      </c>
      <c r="IT47" s="20" t="str">
        <f>IF(StockTree!IT47="","",IF(T=IT$10,IF(CallFlag=1,MAX(StockTree!IT47-K,0),MAX(K-StockTree!IT47,0)),EXP(-rr*h)*(pstar*IU47+(1-pstar)*IU48)))</f>
        <v/>
      </c>
      <c r="IU47" s="20" t="str">
        <f>IF(StockTree!IU47="","",IF(T=IU$10,IF(CallFlag=1,MAX(StockTree!IU47-K,0),MAX(K-StockTree!IU47,0)),EXP(-rr*h)*(pstar*IV47+(1-pstar)*IV48)))</f>
        <v/>
      </c>
      <c r="IV47" s="20" t="str">
        <f>IF(StockTree!IV47="","",IF(T=IV$10,IF(CallFlag=1,MAX(StockTree!IV47-K,0),MAX(K-StockTree!IV47,0)),EXP(-rr*h)*(pstar*#REF!+(1-pstar)*#REF!)))</f>
        <v/>
      </c>
    </row>
    <row r="48" spans="1:256" s="20" customFormat="1" x14ac:dyDescent="0.2">
      <c r="A48" s="19">
        <f t="shared" si="8"/>
        <v>36</v>
      </c>
      <c r="B48" s="20" t="str">
        <f>IF(StockTree!B48="","",IF(T=B$10,IF(CallFlag=1,MAX(StockTree!B48-K,0),MAX(K-StockTree!B48,0)),EXP(-rr*h)*(pstar*C48+(1-pstar)*C49)))</f>
        <v/>
      </c>
      <c r="C48" s="20" t="str">
        <f>IF(StockTree!C48="","",IF(T=C$10,IF(CallFlag=1,MAX(StockTree!C48-K,0),MAX(K-StockTree!C48,0)),EXP(-rr*h)*(pstar*D48+(1-pstar)*D49)))</f>
        <v/>
      </c>
      <c r="D48" s="20" t="str">
        <f>IF(StockTree!D48="","",IF(T=D$10,IF(CallFlag=1,MAX(StockTree!D48-K,0),MAX(K-StockTree!D48,0)),EXP(-rr*h)*(pstar*E48+(1-pstar)*E49)))</f>
        <v/>
      </c>
      <c r="E48" s="20" t="str">
        <f>IF(StockTree!E48="","",IF(T=E$10,IF(CallFlag=1,MAX(StockTree!E48-K,0),MAX(K-StockTree!E48,0)),EXP(-rr*h)*(pstar*F48+(1-pstar)*F49)))</f>
        <v/>
      </c>
      <c r="F48" s="20" t="str">
        <f>IF(StockTree!F48="","",IF(T=F$10,IF(CallFlag=1,MAX(StockTree!F48-K,0),MAX(K-StockTree!F48,0)),EXP(-rr*h)*(pstar*G48+(1-pstar)*G49)))</f>
        <v/>
      </c>
      <c r="G48" s="20" t="str">
        <f>IF(StockTree!G48="","",IF(T=G$10,IF(CallFlag=1,MAX(StockTree!G48-K,0),MAX(K-StockTree!G48,0)),EXP(-rr*h)*(pstar*H48+(1-pstar)*H49)))</f>
        <v/>
      </c>
      <c r="H48" s="20" t="str">
        <f>IF(StockTree!H48="","",IF(T=H$10,IF(CallFlag=1,MAX(StockTree!H48-K,0),MAX(K-StockTree!H48,0)),EXP(-rr*h)*(pstar*I48+(1-pstar)*I49)))</f>
        <v/>
      </c>
      <c r="I48" s="20" t="str">
        <f>IF(StockTree!I48="","",IF(T=I$10,IF(CallFlag=1,MAX(StockTree!I48-K,0),MAX(K-StockTree!I48,0)),EXP(-rr*h)*(pstar*J48+(1-pstar)*J49)))</f>
        <v/>
      </c>
      <c r="J48" s="20" t="str">
        <f>IF(StockTree!J48="","",IF(T=J$10,IF(CallFlag=1,MAX(StockTree!J48-K,0),MAX(K-StockTree!J48,0)),EXP(-rr*h)*(pstar*K48+(1-pstar)*K49)))</f>
        <v/>
      </c>
      <c r="K48" s="20" t="str">
        <f>IF(StockTree!K48="","",IF(T=K$10,IF(CallFlag=1,MAX(StockTree!K48-K,0),MAX(K-StockTree!K48,0)),EXP(-rr*h)*(pstar*L48+(1-pstar)*L49)))</f>
        <v/>
      </c>
      <c r="L48" s="20" t="str">
        <f>IF(StockTree!L48="","",IF(T=L$10,IF(CallFlag=1,MAX(StockTree!L48-K,0),MAX(K-StockTree!L48,0)),EXP(-rr*h)*(pstar*M48+(1-pstar)*M49)))</f>
        <v/>
      </c>
      <c r="M48" s="20" t="str">
        <f>IF(StockTree!M48="","",IF(T=M$10,IF(CallFlag=1,MAX(StockTree!M48-K,0),MAX(K-StockTree!M48,0)),EXP(-rr*h)*(pstar*N48+(1-pstar)*N49)))</f>
        <v/>
      </c>
      <c r="N48" s="20" t="str">
        <f>IF(StockTree!N48="","",IF(T=N$10,IF(CallFlag=1,MAX(StockTree!N48-K,0),MAX(K-StockTree!N48,0)),EXP(-rr*h)*(pstar*O48+(1-pstar)*O49)))</f>
        <v/>
      </c>
      <c r="O48" s="20" t="str">
        <f>IF(StockTree!O48="","",IF(T=O$10,IF(CallFlag=1,MAX(StockTree!O48-K,0),MAX(K-StockTree!O48,0)),EXP(-rr*h)*(pstar*P48+(1-pstar)*P49)))</f>
        <v/>
      </c>
      <c r="P48" s="20" t="str">
        <f>IF(StockTree!P48="","",IF(T=P$10,IF(CallFlag=1,MAX(StockTree!P48-K,0),MAX(K-StockTree!P48,0)),EXP(-rr*h)*(pstar*Q48+(1-pstar)*Q49)))</f>
        <v/>
      </c>
      <c r="Q48" s="20" t="str">
        <f>IF(StockTree!Q48="","",IF(T=Q$10,IF(CallFlag=1,MAX(StockTree!Q48-K,0),MAX(K-StockTree!Q48,0)),EXP(-rr*h)*(pstar*R48+(1-pstar)*R49)))</f>
        <v/>
      </c>
      <c r="R48" s="20" t="str">
        <f>IF(StockTree!R48="","",IF(T=R$10,IF(CallFlag=1,MAX(StockTree!R48-K,0),MAX(K-StockTree!R48,0)),EXP(-rr*h)*(pstar*S48+(1-pstar)*S49)))</f>
        <v/>
      </c>
      <c r="S48" s="20" t="str">
        <f>IF(StockTree!S48="","",IF(T=S$10,IF(CallFlag=1,MAX(StockTree!S48-K,0),MAX(K-StockTree!S48,0)),EXP(-rr*h)*(pstar*T48+(1-pstar)*T49)))</f>
        <v/>
      </c>
      <c r="T48" s="20" t="str">
        <f>IF(StockTree!T48="","",IF(T=T$10,IF(CallFlag=1,MAX(StockTree!T48-K,0),MAX(K-StockTree!T48,0)),EXP(-rr*h)*(pstar*U48+(1-pstar)*U49)))</f>
        <v/>
      </c>
      <c r="U48" s="20" t="str">
        <f>IF(StockTree!U48="","",IF(T=U$10,IF(CallFlag=1,MAX(StockTree!U48-K,0),MAX(K-StockTree!U48,0)),EXP(-rr*h)*(pstar*V48+(1-pstar)*V49)))</f>
        <v/>
      </c>
      <c r="V48" s="20" t="str">
        <f>IF(StockTree!V48="","",IF(T=V$10,IF(CallFlag=1,MAX(StockTree!V48-K,0),MAX(K-StockTree!V48,0)),EXP(-rr*h)*(pstar*W48+(1-pstar)*W49)))</f>
        <v/>
      </c>
      <c r="W48" s="20" t="str">
        <f>IF(StockTree!W48="","",IF(T=W$10,IF(CallFlag=1,MAX(StockTree!W48-K,0),MAX(K-StockTree!W48,0)),EXP(-rr*h)*(pstar*X48+(1-pstar)*X49)))</f>
        <v/>
      </c>
      <c r="X48" s="20" t="str">
        <f>IF(StockTree!X48="","",IF(T=X$10,IF(CallFlag=1,MAX(StockTree!X48-K,0),MAX(K-StockTree!X48,0)),EXP(-rr*h)*(pstar*Y48+(1-pstar)*Y49)))</f>
        <v/>
      </c>
      <c r="Y48" s="20" t="str">
        <f>IF(StockTree!Y48="","",IF(T=Y$10,IF(CallFlag=1,MAX(StockTree!Y48-K,0),MAX(K-StockTree!Y48,0)),EXP(-rr*h)*(pstar*Z48+(1-pstar)*Z49)))</f>
        <v/>
      </c>
      <c r="Z48" s="20" t="str">
        <f>IF(StockTree!Z48="","",IF(T=Z$10,IF(CallFlag=1,MAX(StockTree!Z48-K,0),MAX(K-StockTree!Z48,0)),EXP(-rr*h)*(pstar*AA48+(1-pstar)*AA49)))</f>
        <v/>
      </c>
      <c r="AA48" s="20" t="str">
        <f>IF(StockTree!AA48="","",IF(T=AA$10,IF(CallFlag=1,MAX(StockTree!AA48-K,0),MAX(K-StockTree!AA48,0)),EXP(-rr*h)*(pstar*AB48+(1-pstar)*AB49)))</f>
        <v/>
      </c>
      <c r="AB48" s="20" t="str">
        <f>IF(StockTree!AB48="","",IF(T=AB$10,IF(CallFlag=1,MAX(StockTree!AB48-K,0),MAX(K-StockTree!AB48,0)),EXP(-rr*h)*(pstar*AC48+(1-pstar)*AC49)))</f>
        <v/>
      </c>
      <c r="AC48" s="20" t="str">
        <f>IF(StockTree!AC48="","",IF(T=AC$10,IF(CallFlag=1,MAX(StockTree!AC48-K,0),MAX(K-StockTree!AC48,0)),EXP(-rr*h)*(pstar*AD48+(1-pstar)*AD49)))</f>
        <v/>
      </c>
      <c r="AD48" s="20" t="str">
        <f>IF(StockTree!AD48="","",IF(T=AD$10,IF(CallFlag=1,MAX(StockTree!AD48-K,0),MAX(K-StockTree!AD48,0)),EXP(-rr*h)*(pstar*AE48+(1-pstar)*AE49)))</f>
        <v/>
      </c>
      <c r="AE48" s="20" t="str">
        <f>IF(StockTree!AE48="","",IF(T=AE$10,IF(CallFlag=1,MAX(StockTree!AE48-K,0),MAX(K-StockTree!AE48,0)),EXP(-rr*h)*(pstar*AF48+(1-pstar)*AF49)))</f>
        <v/>
      </c>
      <c r="AF48" s="20" t="str">
        <f>IF(StockTree!AF48="","",IF(T=AF$10,IF(CallFlag=1,MAX(StockTree!AF48-K,0),MAX(K-StockTree!AF48,0)),EXP(-rr*h)*(pstar*AG48+(1-pstar)*AG49)))</f>
        <v/>
      </c>
      <c r="AG48" s="20" t="str">
        <f>IF(StockTree!AG48="","",IF(T=AG$10,IF(CallFlag=1,MAX(StockTree!AG48-K,0),MAX(K-StockTree!AG48,0)),EXP(-rr*h)*(pstar*AH48+(1-pstar)*AH49)))</f>
        <v/>
      </c>
      <c r="AH48" s="20" t="str">
        <f>IF(StockTree!AH48="","",IF(T=AH$10,IF(CallFlag=1,MAX(StockTree!AH48-K,0),MAX(K-StockTree!AH48,0)),EXP(-rr*h)*(pstar*AI48+(1-pstar)*AI49)))</f>
        <v/>
      </c>
      <c r="AI48" s="20" t="str">
        <f>IF(StockTree!AI48="","",IF(T=AI$10,IF(CallFlag=1,MAX(StockTree!AI48-K,0),MAX(K-StockTree!AI48,0)),EXP(-rr*h)*(pstar*AJ48+(1-pstar)*AJ49)))</f>
        <v/>
      </c>
      <c r="AJ48" s="20" t="str">
        <f>IF(StockTree!AJ48="","",IF(T=AJ$10,IF(CallFlag=1,MAX(StockTree!AJ48-K,0),MAX(K-StockTree!AJ48,0)),EXP(-rr*h)*(pstar*AK48+(1-pstar)*AK49)))</f>
        <v/>
      </c>
      <c r="AK48" s="20" t="str">
        <f>IF(StockTree!AK48="","",IF(T=AK$10,IF(CallFlag=1,MAX(StockTree!AK48-K,0),MAX(K-StockTree!AK48,0)),EXP(-rr*h)*(pstar*AL48+(1-pstar)*AL49)))</f>
        <v/>
      </c>
      <c r="AL48" s="20" t="str">
        <f>IF(StockTree!AL48="","",IF(T=AL$10,IF(CallFlag=1,MAX(StockTree!AL48-K,0),MAX(K-StockTree!AL48,0)),EXP(-rr*h)*(pstar*AM48+(1-pstar)*AM49)))</f>
        <v/>
      </c>
      <c r="AM48" s="20" t="str">
        <f>IF(StockTree!AM48="","",IF(T=AM$10,IF(CallFlag=1,MAX(StockTree!AM48-K,0),MAX(K-StockTree!AM48,0)),EXP(-rr*h)*(pstar*AN48+(1-pstar)*AN49)))</f>
        <v/>
      </c>
      <c r="AN48" s="20" t="str">
        <f>IF(StockTree!AN48="","",IF(T=AN$10,IF(CallFlag=1,MAX(StockTree!AN48-K,0),MAX(K-StockTree!AN48,0)),EXP(-rr*h)*(pstar*AO48+(1-pstar)*AO49)))</f>
        <v/>
      </c>
      <c r="AO48" s="20" t="str">
        <f>IF(StockTree!AO48="","",IF(T=AO$10,IF(CallFlag=1,MAX(StockTree!AO48-K,0),MAX(K-StockTree!AO48,0)),EXP(-rr*h)*(pstar*AP48+(1-pstar)*AP49)))</f>
        <v/>
      </c>
      <c r="AP48" s="20" t="str">
        <f>IF(StockTree!AP48="","",IF(T=AP$10,IF(CallFlag=1,MAX(StockTree!AP48-K,0),MAX(K-StockTree!AP48,0)),EXP(-rr*h)*(pstar*AQ48+(1-pstar)*AQ49)))</f>
        <v/>
      </c>
      <c r="AQ48" s="20" t="str">
        <f>IF(StockTree!AQ48="","",IF(T=AQ$10,IF(CallFlag=1,MAX(StockTree!AQ48-K,0),MAX(K-StockTree!AQ48,0)),EXP(-rr*h)*(pstar*AR48+(1-pstar)*AR49)))</f>
        <v/>
      </c>
      <c r="AR48" s="20" t="str">
        <f>IF(StockTree!AR48="","",IF(T=AR$10,IF(CallFlag=1,MAX(StockTree!AR48-K,0),MAX(K-StockTree!AR48,0)),EXP(-rr*h)*(pstar*AS48+(1-pstar)*AS49)))</f>
        <v/>
      </c>
      <c r="AS48" s="20" t="str">
        <f>IF(StockTree!AS48="","",IF(T=AS$10,IF(CallFlag=1,MAX(StockTree!AS48-K,0),MAX(K-StockTree!AS48,0)),EXP(-rr*h)*(pstar*AT48+(1-pstar)*AT49)))</f>
        <v/>
      </c>
      <c r="AT48" s="20" t="str">
        <f>IF(StockTree!AT48="","",IF(T=AT$10,IF(CallFlag=1,MAX(StockTree!AT48-K,0),MAX(K-StockTree!AT48,0)),EXP(-rr*h)*(pstar*AU48+(1-pstar)*AU49)))</f>
        <v/>
      </c>
      <c r="AU48" s="20" t="str">
        <f>IF(StockTree!AU48="","",IF(T=AU$10,IF(CallFlag=1,MAX(StockTree!AU48-K,0),MAX(K-StockTree!AU48,0)),EXP(-rr*h)*(pstar*AV48+(1-pstar)*AV49)))</f>
        <v/>
      </c>
      <c r="AV48" s="20" t="str">
        <f>IF(StockTree!AV48="","",IF(T=AV$10,IF(CallFlag=1,MAX(StockTree!AV48-K,0),MAX(K-StockTree!AV48,0)),EXP(-rr*h)*(pstar*AW48+(1-pstar)*AW49)))</f>
        <v/>
      </c>
      <c r="AW48" s="20" t="str">
        <f>IF(StockTree!AW48="","",IF(T=AW$10,IF(CallFlag=1,MAX(StockTree!AW48-K,0),MAX(K-StockTree!AW48,0)),EXP(-rr*h)*(pstar*AX48+(1-pstar)*AX49)))</f>
        <v/>
      </c>
      <c r="AX48" s="20" t="str">
        <f>IF(StockTree!AX48="","",IF(T=AX$10,IF(CallFlag=1,MAX(StockTree!AX48-K,0),MAX(K-StockTree!AX48,0)),EXP(-rr*h)*(pstar*AY48+(1-pstar)*AY49)))</f>
        <v/>
      </c>
      <c r="AY48" s="20" t="str">
        <f>IF(StockTree!AY48="","",IF(T=AY$10,IF(CallFlag=1,MAX(StockTree!AY48-K,0),MAX(K-StockTree!AY48,0)),EXP(-rr*h)*(pstar*AZ48+(1-pstar)*AZ49)))</f>
        <v/>
      </c>
      <c r="AZ48" s="20" t="str">
        <f>IF(StockTree!AZ48="","",IF(T=AZ$10,IF(CallFlag=1,MAX(StockTree!AZ48-K,0),MAX(K-StockTree!AZ48,0)),EXP(-rr*h)*(pstar*BA48+(1-pstar)*BA49)))</f>
        <v/>
      </c>
      <c r="BA48" s="20" t="str">
        <f>IF(StockTree!BA48="","",IF(T=BA$10,IF(CallFlag=1,MAX(StockTree!BA48-K,0),MAX(K-StockTree!BA48,0)),EXP(-rr*h)*(pstar*BB48+(1-pstar)*BB49)))</f>
        <v/>
      </c>
      <c r="BB48" s="20" t="str">
        <f>IF(StockTree!BB48="","",IF(T=BB$10,IF(CallFlag=1,MAX(StockTree!BB48-K,0),MAX(K-StockTree!BB48,0)),EXP(-rr*h)*(pstar*BC48+(1-pstar)*BC49)))</f>
        <v/>
      </c>
      <c r="BC48" s="20" t="str">
        <f>IF(StockTree!BC48="","",IF(T=BC$10,IF(CallFlag=1,MAX(StockTree!BC48-K,0),MAX(K-StockTree!BC48,0)),EXP(-rr*h)*(pstar*BD48+(1-pstar)*BD49)))</f>
        <v/>
      </c>
      <c r="BD48" s="20" t="str">
        <f>IF(StockTree!BD48="","",IF(T=BD$10,IF(CallFlag=1,MAX(StockTree!BD48-K,0),MAX(K-StockTree!BD48,0)),EXP(-rr*h)*(pstar*BE48+(1-pstar)*BE49)))</f>
        <v/>
      </c>
      <c r="BE48" s="20" t="str">
        <f>IF(StockTree!BE48="","",IF(T=BE$10,IF(CallFlag=1,MAX(StockTree!BE48-K,0),MAX(K-StockTree!BE48,0)),EXP(-rr*h)*(pstar*BF48+(1-pstar)*BF49)))</f>
        <v/>
      </c>
      <c r="BF48" s="20" t="str">
        <f>IF(StockTree!BF48="","",IF(T=BF$10,IF(CallFlag=1,MAX(StockTree!BF48-K,0),MAX(K-StockTree!BF48,0)),EXP(-rr*h)*(pstar*BG48+(1-pstar)*BG49)))</f>
        <v/>
      </c>
      <c r="BG48" s="20" t="str">
        <f>IF(StockTree!BG48="","",IF(T=BG$10,IF(CallFlag=1,MAX(StockTree!BG48-K,0),MAX(K-StockTree!BG48,0)),EXP(-rr*h)*(pstar*BH48+(1-pstar)*BH49)))</f>
        <v/>
      </c>
      <c r="BH48" s="20" t="str">
        <f>IF(StockTree!BH48="","",IF(T=BH$10,IF(CallFlag=1,MAX(StockTree!BH48-K,0),MAX(K-StockTree!BH48,0)),EXP(-rr*h)*(pstar*BI48+(1-pstar)*BI49)))</f>
        <v/>
      </c>
      <c r="BI48" s="20" t="str">
        <f>IF(StockTree!BI48="","",IF(T=BI$10,IF(CallFlag=1,MAX(StockTree!BI48-K,0),MAX(K-StockTree!BI48,0)),EXP(-rr*h)*(pstar*BJ48+(1-pstar)*BJ49)))</f>
        <v/>
      </c>
      <c r="BJ48" s="20" t="str">
        <f>IF(StockTree!BJ48="","",IF(T=BJ$10,IF(CallFlag=1,MAX(StockTree!BJ48-K,0),MAX(K-StockTree!BJ48,0)),EXP(-rr*h)*(pstar*BK48+(1-pstar)*BK49)))</f>
        <v/>
      </c>
      <c r="BK48" s="20" t="str">
        <f>IF(StockTree!BK48="","",IF(T=BK$10,IF(CallFlag=1,MAX(StockTree!BK48-K,0),MAX(K-StockTree!BK48,0)),EXP(-rr*h)*(pstar*BL48+(1-pstar)*BL49)))</f>
        <v/>
      </c>
      <c r="BL48" s="20" t="str">
        <f>IF(StockTree!BL48="","",IF(T=BL$10,IF(CallFlag=1,MAX(StockTree!BL48-K,0),MAX(K-StockTree!BL48,0)),EXP(-rr*h)*(pstar*BM48+(1-pstar)*BM49)))</f>
        <v/>
      </c>
      <c r="BM48" s="20" t="str">
        <f>IF(StockTree!BM48="","",IF(T=BM$10,IF(CallFlag=1,MAX(StockTree!BM48-K,0),MAX(K-StockTree!BM48,0)),EXP(-rr*h)*(pstar*BN48+(1-pstar)*BN49)))</f>
        <v/>
      </c>
      <c r="BN48" s="20" t="str">
        <f>IF(StockTree!BN48="","",IF(T=BN$10,IF(CallFlag=1,MAX(StockTree!BN48-K,0),MAX(K-StockTree!BN48,0)),EXP(-rr*h)*(pstar*BO48+(1-pstar)*BO49)))</f>
        <v/>
      </c>
      <c r="BO48" s="20" t="str">
        <f>IF(StockTree!BO48="","",IF(T=BO$10,IF(CallFlag=1,MAX(StockTree!BO48-K,0),MAX(K-StockTree!BO48,0)),EXP(-rr*h)*(pstar*BP48+(1-pstar)*BP49)))</f>
        <v/>
      </c>
      <c r="BP48" s="20" t="str">
        <f>IF(StockTree!BP48="","",IF(T=BP$10,IF(CallFlag=1,MAX(StockTree!BP48-K,0),MAX(K-StockTree!BP48,0)),EXP(-rr*h)*(pstar*BQ48+(1-pstar)*BQ49)))</f>
        <v/>
      </c>
      <c r="BQ48" s="20" t="str">
        <f>IF(StockTree!BQ48="","",IF(T=BQ$10,IF(CallFlag=1,MAX(StockTree!BQ48-K,0),MAX(K-StockTree!BQ48,0)),EXP(-rr*h)*(pstar*BR48+(1-pstar)*BR49)))</f>
        <v/>
      </c>
      <c r="BR48" s="20" t="str">
        <f>IF(StockTree!BR48="","",IF(T=BR$10,IF(CallFlag=1,MAX(StockTree!BR48-K,0),MAX(K-StockTree!BR48,0)),EXP(-rr*h)*(pstar*BS48+(1-pstar)*BS49)))</f>
        <v/>
      </c>
      <c r="BS48" s="20" t="str">
        <f>IF(StockTree!BS48="","",IF(T=BS$10,IF(CallFlag=1,MAX(StockTree!BS48-K,0),MAX(K-StockTree!BS48,0)),EXP(-rr*h)*(pstar*BT48+(1-pstar)*BT49)))</f>
        <v/>
      </c>
      <c r="BT48" s="20" t="str">
        <f>IF(StockTree!BT48="","",IF(T=BT$10,IF(CallFlag=1,MAX(StockTree!BT48-K,0),MAX(K-StockTree!BT48,0)),EXP(-rr*h)*(pstar*BU48+(1-pstar)*BU49)))</f>
        <v/>
      </c>
      <c r="BU48" s="20" t="str">
        <f>IF(StockTree!BU48="","",IF(T=BU$10,IF(CallFlag=1,MAX(StockTree!BU48-K,0),MAX(K-StockTree!BU48,0)),EXP(-rr*h)*(pstar*BV48+(1-pstar)*BV49)))</f>
        <v/>
      </c>
      <c r="BV48" s="20" t="str">
        <f>IF(StockTree!BV48="","",IF(T=BV$10,IF(CallFlag=1,MAX(StockTree!BV48-K,0),MAX(K-StockTree!BV48,0)),EXP(-rr*h)*(pstar*BW48+(1-pstar)*BW49)))</f>
        <v/>
      </c>
      <c r="BW48" s="20" t="str">
        <f>IF(StockTree!BW48="","",IF(T=BW$10,IF(CallFlag=1,MAX(StockTree!BW48-K,0),MAX(K-StockTree!BW48,0)),EXP(-rr*h)*(pstar*BX48+(1-pstar)*BX49)))</f>
        <v/>
      </c>
      <c r="BX48" s="20" t="str">
        <f>IF(StockTree!BX48="","",IF(T=BX$10,IF(CallFlag=1,MAX(StockTree!BX48-K,0),MAX(K-StockTree!BX48,0)),EXP(-rr*h)*(pstar*BY48+(1-pstar)*BY49)))</f>
        <v/>
      </c>
      <c r="BY48" s="20" t="str">
        <f>IF(StockTree!BY48="","",IF(T=BY$10,IF(CallFlag=1,MAX(StockTree!BY48-K,0),MAX(K-StockTree!BY48,0)),EXP(-rr*h)*(pstar*BZ48+(1-pstar)*BZ49)))</f>
        <v/>
      </c>
      <c r="BZ48" s="20" t="str">
        <f>IF(StockTree!BZ48="","",IF(T=BZ$10,IF(CallFlag=1,MAX(StockTree!BZ48-K,0),MAX(K-StockTree!BZ48,0)),EXP(-rr*h)*(pstar*CA48+(1-pstar)*CA49)))</f>
        <v/>
      </c>
      <c r="CA48" s="20" t="str">
        <f>IF(StockTree!CA48="","",IF(T=CA$10,IF(CallFlag=1,MAX(StockTree!CA48-K,0),MAX(K-StockTree!CA48,0)),EXP(-rr*h)*(pstar*CB48+(1-pstar)*CB49)))</f>
        <v/>
      </c>
      <c r="CB48" s="20" t="str">
        <f>IF(StockTree!CB48="","",IF(T=CB$10,IF(CallFlag=1,MAX(StockTree!CB48-K,0),MAX(K-StockTree!CB48,0)),EXP(-rr*h)*(pstar*CC48+(1-pstar)*CC49)))</f>
        <v/>
      </c>
      <c r="CC48" s="20" t="str">
        <f>IF(StockTree!CC48="","",IF(T=CC$10,IF(CallFlag=1,MAX(StockTree!CC48-K,0),MAX(K-StockTree!CC48,0)),EXP(-rr*h)*(pstar*CD48+(1-pstar)*CD49)))</f>
        <v/>
      </c>
      <c r="CD48" s="20" t="str">
        <f>IF(StockTree!CD48="","",IF(T=CD$10,IF(CallFlag=1,MAX(StockTree!CD48-K,0),MAX(K-StockTree!CD48,0)),EXP(-rr*h)*(pstar*CE48+(1-pstar)*CE49)))</f>
        <v/>
      </c>
      <c r="CE48" s="20" t="str">
        <f>IF(StockTree!CE48="","",IF(T=CE$10,IF(CallFlag=1,MAX(StockTree!CE48-K,0),MAX(K-StockTree!CE48,0)),EXP(-rr*h)*(pstar*CF48+(1-pstar)*CF49)))</f>
        <v/>
      </c>
      <c r="CF48" s="20" t="str">
        <f>IF(StockTree!CF48="","",IF(T=CF$10,IF(CallFlag=1,MAX(StockTree!CF48-K,0),MAX(K-StockTree!CF48,0)),EXP(-rr*h)*(pstar*CG48+(1-pstar)*CG49)))</f>
        <v/>
      </c>
      <c r="CG48" s="20" t="str">
        <f>IF(StockTree!CG48="","",IF(T=CG$10,IF(CallFlag=1,MAX(StockTree!CG48-K,0),MAX(K-StockTree!CG48,0)),EXP(-rr*h)*(pstar*CH48+(1-pstar)*CH49)))</f>
        <v/>
      </c>
      <c r="CH48" s="20" t="str">
        <f>IF(StockTree!CH48="","",IF(T=CH$10,IF(CallFlag=1,MAX(StockTree!CH48-K,0),MAX(K-StockTree!CH48,0)),EXP(-rr*h)*(pstar*CI48+(1-pstar)*CI49)))</f>
        <v/>
      </c>
      <c r="CI48" s="20" t="str">
        <f>IF(StockTree!CI48="","",IF(T=CI$10,IF(CallFlag=1,MAX(StockTree!CI48-K,0),MAX(K-StockTree!CI48,0)),EXP(-rr*h)*(pstar*CJ48+(1-pstar)*CJ49)))</f>
        <v/>
      </c>
      <c r="CJ48" s="20" t="str">
        <f>IF(StockTree!CJ48="","",IF(T=CJ$10,IF(CallFlag=1,MAX(StockTree!CJ48-K,0),MAX(K-StockTree!CJ48,0)),EXP(-rr*h)*(pstar*CK48+(1-pstar)*CK49)))</f>
        <v/>
      </c>
      <c r="CK48" s="20" t="str">
        <f>IF(StockTree!CK48="","",IF(T=CK$10,IF(CallFlag=1,MAX(StockTree!CK48-K,0),MAX(K-StockTree!CK48,0)),EXP(-rr*h)*(pstar*CL48+(1-pstar)*CL49)))</f>
        <v/>
      </c>
      <c r="CL48" s="20" t="str">
        <f>IF(StockTree!CL48="","",IF(T=CL$10,IF(CallFlag=1,MAX(StockTree!CL48-K,0),MAX(K-StockTree!CL48,0)),EXP(-rr*h)*(pstar*CM48+(1-pstar)*CM49)))</f>
        <v/>
      </c>
      <c r="CM48" s="20" t="str">
        <f>IF(StockTree!CM48="","",IF(T=CM$10,IF(CallFlag=1,MAX(StockTree!CM48-K,0),MAX(K-StockTree!CM48,0)),EXP(-rr*h)*(pstar*CN48+(1-pstar)*CN49)))</f>
        <v/>
      </c>
      <c r="CN48" s="20" t="str">
        <f>IF(StockTree!CN48="","",IF(T=CN$10,IF(CallFlag=1,MAX(StockTree!CN48-K,0),MAX(K-StockTree!CN48,0)),EXP(-rr*h)*(pstar*CO48+(1-pstar)*CO49)))</f>
        <v/>
      </c>
      <c r="CO48" s="20" t="str">
        <f>IF(StockTree!CO48="","",IF(T=CO$10,IF(CallFlag=1,MAX(StockTree!CO48-K,0),MAX(K-StockTree!CO48,0)),EXP(-rr*h)*(pstar*CP48+(1-pstar)*CP49)))</f>
        <v/>
      </c>
      <c r="CP48" s="20" t="str">
        <f>IF(StockTree!CP48="","",IF(T=CP$10,IF(CallFlag=1,MAX(StockTree!CP48-K,0),MAX(K-StockTree!CP48,0)),EXP(-rr*h)*(pstar*CQ48+(1-pstar)*CQ49)))</f>
        <v/>
      </c>
      <c r="CQ48" s="20" t="str">
        <f>IF(StockTree!CQ48="","",IF(T=CQ$10,IF(CallFlag=1,MAX(StockTree!CQ48-K,0),MAX(K-StockTree!CQ48,0)),EXP(-rr*h)*(pstar*CR48+(1-pstar)*CR49)))</f>
        <v/>
      </c>
      <c r="CR48" s="20" t="str">
        <f>IF(StockTree!CR48="","",IF(T=CR$10,IF(CallFlag=1,MAX(StockTree!CR48-K,0),MAX(K-StockTree!CR48,0)),EXP(-rr*h)*(pstar*CS48+(1-pstar)*CS49)))</f>
        <v/>
      </c>
      <c r="CS48" s="20" t="str">
        <f>IF(StockTree!CS48="","",IF(T=CS$10,IF(CallFlag=1,MAX(StockTree!CS48-K,0),MAX(K-StockTree!CS48,0)),EXP(-rr*h)*(pstar*CT48+(1-pstar)*CT49)))</f>
        <v/>
      </c>
      <c r="CT48" s="20" t="str">
        <f>IF(StockTree!CT48="","",IF(T=CT$10,IF(CallFlag=1,MAX(StockTree!CT48-K,0),MAX(K-StockTree!CT48,0)),EXP(-rr*h)*(pstar*CU48+(1-pstar)*CU49)))</f>
        <v/>
      </c>
      <c r="CU48" s="20" t="str">
        <f>IF(StockTree!CU48="","",IF(T=CU$10,IF(CallFlag=1,MAX(StockTree!CU48-K,0),MAX(K-StockTree!CU48,0)),EXP(-rr*h)*(pstar*CV48+(1-pstar)*CV49)))</f>
        <v/>
      </c>
      <c r="CV48" s="20" t="str">
        <f>IF(StockTree!CV48="","",IF(T=CV$10,IF(CallFlag=1,MAX(StockTree!CV48-K,0),MAX(K-StockTree!CV48,0)),EXP(-rr*h)*(pstar*CW48+(1-pstar)*CW49)))</f>
        <v/>
      </c>
      <c r="CW48" s="20" t="str">
        <f>IF(StockTree!CW48="","",IF(T=CW$10,IF(CallFlag=1,MAX(StockTree!CW48-K,0),MAX(K-StockTree!CW48,0)),EXP(-rr*h)*(pstar*CX48+(1-pstar)*CX49)))</f>
        <v/>
      </c>
      <c r="CX48" s="20" t="str">
        <f>IF(StockTree!CX48="","",IF(T=CX$10,IF(CallFlag=1,MAX(StockTree!CX48-K,0),MAX(K-StockTree!CX48,0)),EXP(-rr*h)*(pstar*CY48+(1-pstar)*CY49)))</f>
        <v/>
      </c>
      <c r="CY48" s="20" t="str">
        <f>IF(StockTree!CY48="","",IF(T=CY$10,IF(CallFlag=1,MAX(StockTree!CY48-K,0),MAX(K-StockTree!CY48,0)),EXP(-rr*h)*(pstar*CZ48+(1-pstar)*CZ49)))</f>
        <v/>
      </c>
      <c r="CZ48" s="20" t="str">
        <f>IF(StockTree!CZ48="","",IF(T=CZ$10,IF(CallFlag=1,MAX(StockTree!CZ48-K,0),MAX(K-StockTree!CZ48,0)),EXP(-rr*h)*(pstar*DA48+(1-pstar)*DA49)))</f>
        <v/>
      </c>
      <c r="DA48" s="20" t="str">
        <f>IF(StockTree!DA48="","",IF(T=DA$10,IF(CallFlag=1,MAX(StockTree!DA48-K,0),MAX(K-StockTree!DA48,0)),EXP(-rr*h)*(pstar*DB48+(1-pstar)*DB49)))</f>
        <v/>
      </c>
      <c r="DB48" s="20" t="str">
        <f>IF(StockTree!DB48="","",IF(T=DB$10,IF(CallFlag=1,MAX(StockTree!DB48-K,0),MAX(K-StockTree!DB48,0)),EXP(-rr*h)*(pstar*DC48+(1-pstar)*DC49)))</f>
        <v/>
      </c>
      <c r="DC48" s="20" t="str">
        <f>IF(StockTree!DC48="","",IF(T=DC$10,IF(CallFlag=1,MAX(StockTree!DC48-K,0),MAX(K-StockTree!DC48,0)),EXP(-rr*h)*(pstar*DD48+(1-pstar)*DD49)))</f>
        <v/>
      </c>
      <c r="DD48" s="20" t="str">
        <f>IF(StockTree!DD48="","",IF(T=DD$10,IF(CallFlag=1,MAX(StockTree!DD48-K,0),MAX(K-StockTree!DD48,0)),EXP(-rr*h)*(pstar*DE48+(1-pstar)*DE49)))</f>
        <v/>
      </c>
      <c r="DE48" s="20" t="str">
        <f>IF(StockTree!DE48="","",IF(T=DE$10,IF(CallFlag=1,MAX(StockTree!DE48-K,0),MAX(K-StockTree!DE48,0)),EXP(-rr*h)*(pstar*DF48+(1-pstar)*DF49)))</f>
        <v/>
      </c>
      <c r="DF48" s="20" t="str">
        <f>IF(StockTree!DF48="","",IF(T=DF$10,IF(CallFlag=1,MAX(StockTree!DF48-K,0),MAX(K-StockTree!DF48,0)),EXP(-rr*h)*(pstar*DG48+(1-pstar)*DG49)))</f>
        <v/>
      </c>
      <c r="DG48" s="20" t="str">
        <f>IF(StockTree!DG48="","",IF(T=DG$10,IF(CallFlag=1,MAX(StockTree!DG48-K,0),MAX(K-StockTree!DG48,0)),EXP(-rr*h)*(pstar*DH48+(1-pstar)*DH49)))</f>
        <v/>
      </c>
      <c r="DH48" s="20" t="str">
        <f>IF(StockTree!DH48="","",IF(T=DH$10,IF(CallFlag=1,MAX(StockTree!DH48-K,0),MAX(K-StockTree!DH48,0)),EXP(-rr*h)*(pstar*DI48+(1-pstar)*DI49)))</f>
        <v/>
      </c>
      <c r="DI48" s="20" t="str">
        <f>IF(StockTree!DI48="","",IF(T=DI$10,IF(CallFlag=1,MAX(StockTree!DI48-K,0),MAX(K-StockTree!DI48,0)),EXP(-rr*h)*(pstar*DJ48+(1-pstar)*DJ49)))</f>
        <v/>
      </c>
      <c r="DJ48" s="20" t="str">
        <f>IF(StockTree!DJ48="","",IF(T=DJ$10,IF(CallFlag=1,MAX(StockTree!DJ48-K,0),MAX(K-StockTree!DJ48,0)),EXP(-rr*h)*(pstar*DK48+(1-pstar)*DK49)))</f>
        <v/>
      </c>
      <c r="DK48" s="20" t="str">
        <f>IF(StockTree!DK48="","",IF(T=DK$10,IF(CallFlag=1,MAX(StockTree!DK48-K,0),MAX(K-StockTree!DK48,0)),EXP(-rr*h)*(pstar*DL48+(1-pstar)*DL49)))</f>
        <v/>
      </c>
      <c r="DL48" s="20" t="str">
        <f>IF(StockTree!DL48="","",IF(T=DL$10,IF(CallFlag=1,MAX(StockTree!DL48-K,0),MAX(K-StockTree!DL48,0)),EXP(-rr*h)*(pstar*DM48+(1-pstar)*DM49)))</f>
        <v/>
      </c>
      <c r="DM48" s="20" t="str">
        <f>IF(StockTree!DM48="","",IF(T=DM$10,IF(CallFlag=1,MAX(StockTree!DM48-K,0),MAX(K-StockTree!DM48,0)),EXP(-rr*h)*(pstar*DN48+(1-pstar)*DN49)))</f>
        <v/>
      </c>
      <c r="DN48" s="20" t="str">
        <f>IF(StockTree!DN48="","",IF(T=DN$10,IF(CallFlag=1,MAX(StockTree!DN48-K,0),MAX(K-StockTree!DN48,0)),EXP(-rr*h)*(pstar*DO48+(1-pstar)*DO49)))</f>
        <v/>
      </c>
      <c r="DO48" s="20" t="str">
        <f>IF(StockTree!DO48="","",IF(T=DO$10,IF(CallFlag=1,MAX(StockTree!DO48-K,0),MAX(K-StockTree!DO48,0)),EXP(-rr*h)*(pstar*DP48+(1-pstar)*DP49)))</f>
        <v/>
      </c>
      <c r="DP48" s="20" t="str">
        <f>IF(StockTree!DP48="","",IF(T=DP$10,IF(CallFlag=1,MAX(StockTree!DP48-K,0),MAX(K-StockTree!DP48,0)),EXP(-rr*h)*(pstar*DQ48+(1-pstar)*DQ49)))</f>
        <v/>
      </c>
      <c r="DQ48" s="20" t="str">
        <f>IF(StockTree!DQ48="","",IF(T=DQ$10,IF(CallFlag=1,MAX(StockTree!DQ48-K,0),MAX(K-StockTree!DQ48,0)),EXP(-rr*h)*(pstar*DR48+(1-pstar)*DR49)))</f>
        <v/>
      </c>
      <c r="DR48" s="20" t="str">
        <f>IF(StockTree!DR48="","",IF(T=DR$10,IF(CallFlag=1,MAX(StockTree!DR48-K,0),MAX(K-StockTree!DR48,0)),EXP(-rr*h)*(pstar*DS48+(1-pstar)*DS49)))</f>
        <v/>
      </c>
      <c r="DS48" s="20" t="str">
        <f>IF(StockTree!DS48="","",IF(T=DS$10,IF(CallFlag=1,MAX(StockTree!DS48-K,0),MAX(K-StockTree!DS48,0)),EXP(-rr*h)*(pstar*DT48+(1-pstar)*DT49)))</f>
        <v/>
      </c>
      <c r="DT48" s="20" t="str">
        <f>IF(StockTree!DT48="","",IF(T=DT$10,IF(CallFlag=1,MAX(StockTree!DT48-K,0),MAX(K-StockTree!DT48,0)),EXP(-rr*h)*(pstar*DU48+(1-pstar)*DU49)))</f>
        <v/>
      </c>
      <c r="DU48" s="20" t="str">
        <f>IF(StockTree!DU48="","",IF(T=DU$10,IF(CallFlag=1,MAX(StockTree!DU48-K,0),MAX(K-StockTree!DU48,0)),EXP(-rr*h)*(pstar*DV48+(1-pstar)*DV49)))</f>
        <v/>
      </c>
      <c r="DV48" s="20" t="str">
        <f>IF(StockTree!DV48="","",IF(T=DV$10,IF(CallFlag=1,MAX(StockTree!DV48-K,0),MAX(K-StockTree!DV48,0)),EXP(-rr*h)*(pstar*DW48+(1-pstar)*DW49)))</f>
        <v/>
      </c>
      <c r="DW48" s="20" t="str">
        <f>IF(StockTree!DW48="","",IF(T=DW$10,IF(CallFlag=1,MAX(StockTree!DW48-K,0),MAX(K-StockTree!DW48,0)),EXP(-rr*h)*(pstar*DX48+(1-pstar)*DX49)))</f>
        <v/>
      </c>
      <c r="DX48" s="20" t="str">
        <f>IF(StockTree!DX48="","",IF(T=DX$10,IF(CallFlag=1,MAX(StockTree!DX48-K,0),MAX(K-StockTree!DX48,0)),EXP(-rr*h)*(pstar*DY48+(1-pstar)*DY49)))</f>
        <v/>
      </c>
      <c r="DY48" s="20" t="str">
        <f>IF(StockTree!DY48="","",IF(T=DY$10,IF(CallFlag=1,MAX(StockTree!DY48-K,0),MAX(K-StockTree!DY48,0)),EXP(-rr*h)*(pstar*DZ48+(1-pstar)*DZ49)))</f>
        <v/>
      </c>
      <c r="DZ48" s="20" t="str">
        <f>IF(StockTree!DZ48="","",IF(T=DZ$10,IF(CallFlag=1,MAX(StockTree!DZ48-K,0),MAX(K-StockTree!DZ48,0)),EXP(-rr*h)*(pstar*EA48+(1-pstar)*EA49)))</f>
        <v/>
      </c>
      <c r="EA48" s="20" t="str">
        <f>IF(StockTree!EA48="","",IF(T=EA$10,IF(CallFlag=1,MAX(StockTree!EA48-K,0),MAX(K-StockTree!EA48,0)),EXP(-rr*h)*(pstar*EB48+(1-pstar)*EB49)))</f>
        <v/>
      </c>
      <c r="EB48" s="20" t="str">
        <f>IF(StockTree!EB48="","",IF(T=EB$10,IF(CallFlag=1,MAX(StockTree!EB48-K,0),MAX(K-StockTree!EB48,0)),EXP(-rr*h)*(pstar*EC48+(1-pstar)*EC49)))</f>
        <v/>
      </c>
      <c r="EC48" s="20" t="str">
        <f>IF(StockTree!EC48="","",IF(T=EC$10,IF(CallFlag=1,MAX(StockTree!EC48-K,0),MAX(K-StockTree!EC48,0)),EXP(-rr*h)*(pstar*ED48+(1-pstar)*ED49)))</f>
        <v/>
      </c>
      <c r="ED48" s="20" t="str">
        <f>IF(StockTree!ED48="","",IF(T=ED$10,IF(CallFlag=1,MAX(StockTree!ED48-K,0),MAX(K-StockTree!ED48,0)),EXP(-rr*h)*(pstar*EE48+(1-pstar)*EE49)))</f>
        <v/>
      </c>
      <c r="EE48" s="20" t="str">
        <f>IF(StockTree!EE48="","",IF(T=EE$10,IF(CallFlag=1,MAX(StockTree!EE48-K,0),MAX(K-StockTree!EE48,0)),EXP(-rr*h)*(pstar*EF48+(1-pstar)*EF49)))</f>
        <v/>
      </c>
      <c r="EF48" s="20" t="str">
        <f>IF(StockTree!EF48="","",IF(T=EF$10,IF(CallFlag=1,MAX(StockTree!EF48-K,0),MAX(K-StockTree!EF48,0)),EXP(-rr*h)*(pstar*EG48+(1-pstar)*EG49)))</f>
        <v/>
      </c>
      <c r="EG48" s="20" t="str">
        <f>IF(StockTree!EG48="","",IF(T=EG$10,IF(CallFlag=1,MAX(StockTree!EG48-K,0),MAX(K-StockTree!EG48,0)),EXP(-rr*h)*(pstar*EH48+(1-pstar)*EH49)))</f>
        <v/>
      </c>
      <c r="EH48" s="20" t="str">
        <f>IF(StockTree!EH48="","",IF(T=EH$10,IF(CallFlag=1,MAX(StockTree!EH48-K,0),MAX(K-StockTree!EH48,0)),EXP(-rr*h)*(pstar*EI48+(1-pstar)*EI49)))</f>
        <v/>
      </c>
      <c r="EI48" s="20" t="str">
        <f>IF(StockTree!EI48="","",IF(T=EI$10,IF(CallFlag=1,MAX(StockTree!EI48-K,0),MAX(K-StockTree!EI48,0)),EXP(-rr*h)*(pstar*EJ48+(1-pstar)*EJ49)))</f>
        <v/>
      </c>
      <c r="EJ48" s="20" t="str">
        <f>IF(StockTree!EJ48="","",IF(T=EJ$10,IF(CallFlag=1,MAX(StockTree!EJ48-K,0),MAX(K-StockTree!EJ48,0)),EXP(-rr*h)*(pstar*EK48+(1-pstar)*EK49)))</f>
        <v/>
      </c>
      <c r="EK48" s="20" t="str">
        <f>IF(StockTree!EK48="","",IF(T=EK$10,IF(CallFlag=1,MAX(StockTree!EK48-K,0),MAX(K-StockTree!EK48,0)),EXP(-rr*h)*(pstar*EL48+(1-pstar)*EL49)))</f>
        <v/>
      </c>
      <c r="EL48" s="20" t="str">
        <f>IF(StockTree!EL48="","",IF(T=EL$10,IF(CallFlag=1,MAX(StockTree!EL48-K,0),MAX(K-StockTree!EL48,0)),EXP(-rr*h)*(pstar*EM48+(1-pstar)*EM49)))</f>
        <v/>
      </c>
      <c r="EM48" s="20" t="str">
        <f>IF(StockTree!EM48="","",IF(T=EM$10,IF(CallFlag=1,MAX(StockTree!EM48-K,0),MAX(K-StockTree!EM48,0)),EXP(-rr*h)*(pstar*EN48+(1-pstar)*EN49)))</f>
        <v/>
      </c>
      <c r="EN48" s="20" t="str">
        <f>IF(StockTree!EN48="","",IF(T=EN$10,IF(CallFlag=1,MAX(StockTree!EN48-K,0),MAX(K-StockTree!EN48,0)),EXP(-rr*h)*(pstar*EO48+(1-pstar)*EO49)))</f>
        <v/>
      </c>
      <c r="EO48" s="20" t="str">
        <f>IF(StockTree!EO48="","",IF(T=EO$10,IF(CallFlag=1,MAX(StockTree!EO48-K,0),MAX(K-StockTree!EO48,0)),EXP(-rr*h)*(pstar*EP48+(1-pstar)*EP49)))</f>
        <v/>
      </c>
      <c r="EP48" s="20" t="str">
        <f>IF(StockTree!EP48="","",IF(T=EP$10,IF(CallFlag=1,MAX(StockTree!EP48-K,0),MAX(K-StockTree!EP48,0)),EXP(-rr*h)*(pstar*EQ48+(1-pstar)*EQ49)))</f>
        <v/>
      </c>
      <c r="EQ48" s="20" t="str">
        <f>IF(StockTree!EQ48="","",IF(T=EQ$10,IF(CallFlag=1,MAX(StockTree!EQ48-K,0),MAX(K-StockTree!EQ48,0)),EXP(-rr*h)*(pstar*ER48+(1-pstar)*ER49)))</f>
        <v/>
      </c>
      <c r="ER48" s="20" t="str">
        <f>IF(StockTree!ER48="","",IF(T=ER$10,IF(CallFlag=1,MAX(StockTree!ER48-K,0),MAX(K-StockTree!ER48,0)),EXP(-rr*h)*(pstar*ES48+(1-pstar)*ES49)))</f>
        <v/>
      </c>
      <c r="ES48" s="20" t="str">
        <f>IF(StockTree!ES48="","",IF(T=ES$10,IF(CallFlag=1,MAX(StockTree!ES48-K,0),MAX(K-StockTree!ES48,0)),EXP(-rr*h)*(pstar*ET48+(1-pstar)*ET49)))</f>
        <v/>
      </c>
      <c r="ET48" s="20" t="str">
        <f>IF(StockTree!ET48="","",IF(T=ET$10,IF(CallFlag=1,MAX(StockTree!ET48-K,0),MAX(K-StockTree!ET48,0)),EXP(-rr*h)*(pstar*EU48+(1-pstar)*EU49)))</f>
        <v/>
      </c>
      <c r="EU48" s="20" t="str">
        <f>IF(StockTree!EU48="","",IF(T=EU$10,IF(CallFlag=1,MAX(StockTree!EU48-K,0),MAX(K-StockTree!EU48,0)),EXP(-rr*h)*(pstar*EV48+(1-pstar)*EV49)))</f>
        <v/>
      </c>
      <c r="EV48" s="20" t="str">
        <f>IF(StockTree!EV48="","",IF(T=EV$10,IF(CallFlag=1,MAX(StockTree!EV48-K,0),MAX(K-StockTree!EV48,0)),EXP(-rr*h)*(pstar*EW48+(1-pstar)*EW49)))</f>
        <v/>
      </c>
      <c r="EW48" s="20" t="str">
        <f>IF(StockTree!EW48="","",IF(T=EW$10,IF(CallFlag=1,MAX(StockTree!EW48-K,0),MAX(K-StockTree!EW48,0)),EXP(-rr*h)*(pstar*EX48+(1-pstar)*EX49)))</f>
        <v/>
      </c>
      <c r="EX48" s="20" t="str">
        <f>IF(StockTree!EX48="","",IF(T=EX$10,IF(CallFlag=1,MAX(StockTree!EX48-K,0),MAX(K-StockTree!EX48,0)),EXP(-rr*h)*(pstar*EY48+(1-pstar)*EY49)))</f>
        <v/>
      </c>
      <c r="EY48" s="20" t="str">
        <f>IF(StockTree!EY48="","",IF(T=EY$10,IF(CallFlag=1,MAX(StockTree!EY48-K,0),MAX(K-StockTree!EY48,0)),EXP(-rr*h)*(pstar*EZ48+(1-pstar)*EZ49)))</f>
        <v/>
      </c>
      <c r="EZ48" s="20" t="str">
        <f>IF(StockTree!EZ48="","",IF(T=EZ$10,IF(CallFlag=1,MAX(StockTree!EZ48-K,0),MAX(K-StockTree!EZ48,0)),EXP(-rr*h)*(pstar*FA48+(1-pstar)*FA49)))</f>
        <v/>
      </c>
      <c r="FA48" s="20" t="str">
        <f>IF(StockTree!FA48="","",IF(T=FA$10,IF(CallFlag=1,MAX(StockTree!FA48-K,0),MAX(K-StockTree!FA48,0)),EXP(-rr*h)*(pstar*FB48+(1-pstar)*FB49)))</f>
        <v/>
      </c>
      <c r="FB48" s="20" t="str">
        <f>IF(StockTree!FB48="","",IF(T=FB$10,IF(CallFlag=1,MAX(StockTree!FB48-K,0),MAX(K-StockTree!FB48,0)),EXP(-rr*h)*(pstar*FC48+(1-pstar)*FC49)))</f>
        <v/>
      </c>
      <c r="FC48" s="20" t="str">
        <f>IF(StockTree!FC48="","",IF(T=FC$10,IF(CallFlag=1,MAX(StockTree!FC48-K,0),MAX(K-StockTree!FC48,0)),EXP(-rr*h)*(pstar*FD48+(1-pstar)*FD49)))</f>
        <v/>
      </c>
      <c r="FD48" s="20" t="str">
        <f>IF(StockTree!FD48="","",IF(T=FD$10,IF(CallFlag=1,MAX(StockTree!FD48-K,0),MAX(K-StockTree!FD48,0)),EXP(-rr*h)*(pstar*FE48+(1-pstar)*FE49)))</f>
        <v/>
      </c>
      <c r="FE48" s="20" t="str">
        <f>IF(StockTree!FE48="","",IF(T=FE$10,IF(CallFlag=1,MAX(StockTree!FE48-K,0),MAX(K-StockTree!FE48,0)),EXP(-rr*h)*(pstar*FF48+(1-pstar)*FF49)))</f>
        <v/>
      </c>
      <c r="FF48" s="20" t="str">
        <f>IF(StockTree!FF48="","",IF(T=FF$10,IF(CallFlag=1,MAX(StockTree!FF48-K,0),MAX(K-StockTree!FF48,0)),EXP(-rr*h)*(pstar*FG48+(1-pstar)*FG49)))</f>
        <v/>
      </c>
      <c r="FG48" s="20" t="str">
        <f>IF(StockTree!FG48="","",IF(T=FG$10,IF(CallFlag=1,MAX(StockTree!FG48-K,0),MAX(K-StockTree!FG48,0)),EXP(-rr*h)*(pstar*FH48+(1-pstar)*FH49)))</f>
        <v/>
      </c>
      <c r="FH48" s="20" t="str">
        <f>IF(StockTree!FH48="","",IF(T=FH$10,IF(CallFlag=1,MAX(StockTree!FH48-K,0),MAX(K-StockTree!FH48,0)),EXP(-rr*h)*(pstar*FI48+(1-pstar)*FI49)))</f>
        <v/>
      </c>
      <c r="FI48" s="20" t="str">
        <f>IF(StockTree!FI48="","",IF(T=FI$10,IF(CallFlag=1,MAX(StockTree!FI48-K,0),MAX(K-StockTree!FI48,0)),EXP(-rr*h)*(pstar*FJ48+(1-pstar)*FJ49)))</f>
        <v/>
      </c>
      <c r="FJ48" s="20" t="str">
        <f>IF(StockTree!FJ48="","",IF(T=FJ$10,IF(CallFlag=1,MAX(StockTree!FJ48-K,0),MAX(K-StockTree!FJ48,0)),EXP(-rr*h)*(pstar*FK48+(1-pstar)*FK49)))</f>
        <v/>
      </c>
      <c r="FK48" s="20" t="str">
        <f>IF(StockTree!FK48="","",IF(T=FK$10,IF(CallFlag=1,MAX(StockTree!FK48-K,0),MAX(K-StockTree!FK48,0)),EXP(-rr*h)*(pstar*FL48+(1-pstar)*FL49)))</f>
        <v/>
      </c>
      <c r="FL48" s="20" t="str">
        <f>IF(StockTree!FL48="","",IF(T=FL$10,IF(CallFlag=1,MAX(StockTree!FL48-K,0),MAX(K-StockTree!FL48,0)),EXP(-rr*h)*(pstar*FM48+(1-pstar)*FM49)))</f>
        <v/>
      </c>
      <c r="FM48" s="20" t="str">
        <f>IF(StockTree!FM48="","",IF(T=FM$10,IF(CallFlag=1,MAX(StockTree!FM48-K,0),MAX(K-StockTree!FM48,0)),EXP(-rr*h)*(pstar*FN48+(1-pstar)*FN49)))</f>
        <v/>
      </c>
      <c r="FN48" s="20" t="str">
        <f>IF(StockTree!FN48="","",IF(T=FN$10,IF(CallFlag=1,MAX(StockTree!FN48-K,0),MAX(K-StockTree!FN48,0)),EXP(-rr*h)*(pstar*FO48+(1-pstar)*FO49)))</f>
        <v/>
      </c>
      <c r="FO48" s="20" t="str">
        <f>IF(StockTree!FO48="","",IF(T=FO$10,IF(CallFlag=1,MAX(StockTree!FO48-K,0),MAX(K-StockTree!FO48,0)),EXP(-rr*h)*(pstar*FP48+(1-pstar)*FP49)))</f>
        <v/>
      </c>
      <c r="FP48" s="20" t="str">
        <f>IF(StockTree!FP48="","",IF(T=FP$10,IF(CallFlag=1,MAX(StockTree!FP48-K,0),MAX(K-StockTree!FP48,0)),EXP(-rr*h)*(pstar*FQ48+(1-pstar)*FQ49)))</f>
        <v/>
      </c>
      <c r="FQ48" s="20" t="str">
        <f>IF(StockTree!FQ48="","",IF(T=FQ$10,IF(CallFlag=1,MAX(StockTree!FQ48-K,0),MAX(K-StockTree!FQ48,0)),EXP(-rr*h)*(pstar*FR48+(1-pstar)*FR49)))</f>
        <v/>
      </c>
      <c r="FR48" s="20" t="str">
        <f>IF(StockTree!FR48="","",IF(T=FR$10,IF(CallFlag=1,MAX(StockTree!FR48-K,0),MAX(K-StockTree!FR48,0)),EXP(-rr*h)*(pstar*FS48+(1-pstar)*FS49)))</f>
        <v/>
      </c>
      <c r="FS48" s="20" t="str">
        <f>IF(StockTree!FS48="","",IF(T=FS$10,IF(CallFlag=1,MAX(StockTree!FS48-K,0),MAX(K-StockTree!FS48,0)),EXP(-rr*h)*(pstar*FT48+(1-pstar)*FT49)))</f>
        <v/>
      </c>
      <c r="FT48" s="20" t="str">
        <f>IF(StockTree!FT48="","",IF(T=FT$10,IF(CallFlag=1,MAX(StockTree!FT48-K,0),MAX(K-StockTree!FT48,0)),EXP(-rr*h)*(pstar*FU48+(1-pstar)*FU49)))</f>
        <v/>
      </c>
      <c r="FU48" s="20" t="str">
        <f>IF(StockTree!FU48="","",IF(T=FU$10,IF(CallFlag=1,MAX(StockTree!FU48-K,0),MAX(K-StockTree!FU48,0)),EXP(-rr*h)*(pstar*FV48+(1-pstar)*FV49)))</f>
        <v/>
      </c>
      <c r="FV48" s="20" t="str">
        <f>IF(StockTree!FV48="","",IF(T=FV$10,IF(CallFlag=1,MAX(StockTree!FV48-K,0),MAX(K-StockTree!FV48,0)),EXP(-rr*h)*(pstar*FW48+(1-pstar)*FW49)))</f>
        <v/>
      </c>
      <c r="FW48" s="20" t="str">
        <f>IF(StockTree!FW48="","",IF(T=FW$10,IF(CallFlag=1,MAX(StockTree!FW48-K,0),MAX(K-StockTree!FW48,0)),EXP(-rr*h)*(pstar*FX48+(1-pstar)*FX49)))</f>
        <v/>
      </c>
      <c r="FX48" s="20" t="str">
        <f>IF(StockTree!FX48="","",IF(T=FX$10,IF(CallFlag=1,MAX(StockTree!FX48-K,0),MAX(K-StockTree!FX48,0)),EXP(-rr*h)*(pstar*FY48+(1-pstar)*FY49)))</f>
        <v/>
      </c>
      <c r="FY48" s="20" t="str">
        <f>IF(StockTree!FY48="","",IF(T=FY$10,IF(CallFlag=1,MAX(StockTree!FY48-K,0),MAX(K-StockTree!FY48,0)),EXP(-rr*h)*(pstar*FZ48+(1-pstar)*FZ49)))</f>
        <v/>
      </c>
      <c r="FZ48" s="20" t="str">
        <f>IF(StockTree!FZ48="","",IF(T=FZ$10,IF(CallFlag=1,MAX(StockTree!FZ48-K,0),MAX(K-StockTree!FZ48,0)),EXP(-rr*h)*(pstar*GA48+(1-pstar)*GA49)))</f>
        <v/>
      </c>
      <c r="GA48" s="20" t="str">
        <f>IF(StockTree!GA48="","",IF(T=GA$10,IF(CallFlag=1,MAX(StockTree!GA48-K,0),MAX(K-StockTree!GA48,0)),EXP(-rr*h)*(pstar*GB48+(1-pstar)*GB49)))</f>
        <v/>
      </c>
      <c r="GB48" s="20" t="str">
        <f>IF(StockTree!GB48="","",IF(T=GB$10,IF(CallFlag=1,MAX(StockTree!GB48-K,0),MAX(K-StockTree!GB48,0)),EXP(-rr*h)*(pstar*GC48+(1-pstar)*GC49)))</f>
        <v/>
      </c>
      <c r="GC48" s="20" t="str">
        <f>IF(StockTree!GC48="","",IF(T=GC$10,IF(CallFlag=1,MAX(StockTree!GC48-K,0),MAX(K-StockTree!GC48,0)),EXP(-rr*h)*(pstar*GD48+(1-pstar)*GD49)))</f>
        <v/>
      </c>
      <c r="GD48" s="20" t="str">
        <f>IF(StockTree!GD48="","",IF(T=GD$10,IF(CallFlag=1,MAX(StockTree!GD48-K,0),MAX(K-StockTree!GD48,0)),EXP(-rr*h)*(pstar*GE48+(1-pstar)*GE49)))</f>
        <v/>
      </c>
      <c r="GE48" s="20" t="str">
        <f>IF(StockTree!GE48="","",IF(T=GE$10,IF(CallFlag=1,MAX(StockTree!GE48-K,0),MAX(K-StockTree!GE48,0)),EXP(-rr*h)*(pstar*GF48+(1-pstar)*GF49)))</f>
        <v/>
      </c>
      <c r="GF48" s="20" t="str">
        <f>IF(StockTree!GF48="","",IF(T=GF$10,IF(CallFlag=1,MAX(StockTree!GF48-K,0),MAX(K-StockTree!GF48,0)),EXP(-rr*h)*(pstar*GG48+(1-pstar)*GG49)))</f>
        <v/>
      </c>
      <c r="GG48" s="20" t="str">
        <f>IF(StockTree!GG48="","",IF(T=GG$10,IF(CallFlag=1,MAX(StockTree!GG48-K,0),MAX(K-StockTree!GG48,0)),EXP(-rr*h)*(pstar*GH48+(1-pstar)*GH49)))</f>
        <v/>
      </c>
      <c r="GH48" s="20" t="str">
        <f>IF(StockTree!GH48="","",IF(T=GH$10,IF(CallFlag=1,MAX(StockTree!GH48-K,0),MAX(K-StockTree!GH48,0)),EXP(-rr*h)*(pstar*GI48+(1-pstar)*GI49)))</f>
        <v/>
      </c>
      <c r="GI48" s="20" t="str">
        <f>IF(StockTree!GI48="","",IF(T=GI$10,IF(CallFlag=1,MAX(StockTree!GI48-K,0),MAX(K-StockTree!GI48,0)),EXP(-rr*h)*(pstar*GJ48+(1-pstar)*GJ49)))</f>
        <v/>
      </c>
      <c r="GJ48" s="20" t="str">
        <f>IF(StockTree!GJ48="","",IF(T=GJ$10,IF(CallFlag=1,MAX(StockTree!GJ48-K,0),MAX(K-StockTree!GJ48,0)),EXP(-rr*h)*(pstar*GK48+(1-pstar)*GK49)))</f>
        <v/>
      </c>
      <c r="GK48" s="20" t="str">
        <f>IF(StockTree!GK48="","",IF(T=GK$10,IF(CallFlag=1,MAX(StockTree!GK48-K,0),MAX(K-StockTree!GK48,0)),EXP(-rr*h)*(pstar*GL48+(1-pstar)*GL49)))</f>
        <v/>
      </c>
      <c r="GL48" s="20" t="str">
        <f>IF(StockTree!GL48="","",IF(T=GL$10,IF(CallFlag=1,MAX(StockTree!GL48-K,0),MAX(K-StockTree!GL48,0)),EXP(-rr*h)*(pstar*GM48+(1-pstar)*GM49)))</f>
        <v/>
      </c>
      <c r="GM48" s="20" t="str">
        <f>IF(StockTree!GM48="","",IF(T=GM$10,IF(CallFlag=1,MAX(StockTree!GM48-K,0),MAX(K-StockTree!GM48,0)),EXP(-rr*h)*(pstar*GN48+(1-pstar)*GN49)))</f>
        <v/>
      </c>
      <c r="GN48" s="20" t="str">
        <f>IF(StockTree!GN48="","",IF(T=GN$10,IF(CallFlag=1,MAX(StockTree!GN48-K,0),MAX(K-StockTree!GN48,0)),EXP(-rr*h)*(pstar*GO48+(1-pstar)*GO49)))</f>
        <v/>
      </c>
      <c r="GO48" s="20" t="str">
        <f>IF(StockTree!GO48="","",IF(T=GO$10,IF(CallFlag=1,MAX(StockTree!GO48-K,0),MAX(K-StockTree!GO48,0)),EXP(-rr*h)*(pstar*GP48+(1-pstar)*GP49)))</f>
        <v/>
      </c>
      <c r="GP48" s="20" t="str">
        <f>IF(StockTree!GP48="","",IF(T=GP$10,IF(CallFlag=1,MAX(StockTree!GP48-K,0),MAX(K-StockTree!GP48,0)),EXP(-rr*h)*(pstar*GQ48+(1-pstar)*GQ49)))</f>
        <v/>
      </c>
      <c r="GQ48" s="20" t="str">
        <f>IF(StockTree!GQ48="","",IF(T=GQ$10,IF(CallFlag=1,MAX(StockTree!GQ48-K,0),MAX(K-StockTree!GQ48,0)),EXP(-rr*h)*(pstar*GR48+(1-pstar)*GR49)))</f>
        <v/>
      </c>
      <c r="GR48" s="20" t="str">
        <f>IF(StockTree!GR48="","",IF(T=GR$10,IF(CallFlag=1,MAX(StockTree!GR48-K,0),MAX(K-StockTree!GR48,0)),EXP(-rr*h)*(pstar*GS48+(1-pstar)*GS49)))</f>
        <v/>
      </c>
      <c r="GS48" s="20" t="str">
        <f>IF(StockTree!GS48="","",IF(T=GS$10,IF(CallFlag=1,MAX(StockTree!GS48-K,0),MAX(K-StockTree!GS48,0)),EXP(-rr*h)*(pstar*GT48+(1-pstar)*GT49)))</f>
        <v/>
      </c>
      <c r="GT48" s="20" t="str">
        <f>IF(StockTree!GT48="","",IF(T=GT$10,IF(CallFlag=1,MAX(StockTree!GT48-K,0),MAX(K-StockTree!GT48,0)),EXP(-rr*h)*(pstar*GU48+(1-pstar)*GU49)))</f>
        <v/>
      </c>
      <c r="GU48" s="20" t="str">
        <f>IF(StockTree!GU48="","",IF(T=GU$10,IF(CallFlag=1,MAX(StockTree!GU48-K,0),MAX(K-StockTree!GU48,0)),EXP(-rr*h)*(pstar*GV48+(1-pstar)*GV49)))</f>
        <v/>
      </c>
      <c r="GV48" s="20" t="str">
        <f>IF(StockTree!GV48="","",IF(T=GV$10,IF(CallFlag=1,MAX(StockTree!GV48-K,0),MAX(K-StockTree!GV48,0)),EXP(-rr*h)*(pstar*GW48+(1-pstar)*GW49)))</f>
        <v/>
      </c>
      <c r="GW48" s="20" t="str">
        <f>IF(StockTree!GW48="","",IF(T=GW$10,IF(CallFlag=1,MAX(StockTree!GW48-K,0),MAX(K-StockTree!GW48,0)),EXP(-rr*h)*(pstar*GX48+(1-pstar)*GX49)))</f>
        <v/>
      </c>
      <c r="GX48" s="20" t="str">
        <f>IF(StockTree!GX48="","",IF(T=GX$10,IF(CallFlag=1,MAX(StockTree!GX48-K,0),MAX(K-StockTree!GX48,0)),EXP(-rr*h)*(pstar*GY48+(1-pstar)*GY49)))</f>
        <v/>
      </c>
      <c r="GY48" s="20" t="str">
        <f>IF(StockTree!GY48="","",IF(T=GY$10,IF(CallFlag=1,MAX(StockTree!GY48-K,0),MAX(K-StockTree!GY48,0)),EXP(-rr*h)*(pstar*GZ48+(1-pstar)*GZ49)))</f>
        <v/>
      </c>
      <c r="GZ48" s="20" t="str">
        <f>IF(StockTree!GZ48="","",IF(T=GZ$10,IF(CallFlag=1,MAX(StockTree!GZ48-K,0),MAX(K-StockTree!GZ48,0)),EXP(-rr*h)*(pstar*HA48+(1-pstar)*HA49)))</f>
        <v/>
      </c>
      <c r="HA48" s="20" t="str">
        <f>IF(StockTree!HA48="","",IF(T=HA$10,IF(CallFlag=1,MAX(StockTree!HA48-K,0),MAX(K-StockTree!HA48,0)),EXP(-rr*h)*(pstar*HB48+(1-pstar)*HB49)))</f>
        <v/>
      </c>
      <c r="HB48" s="20" t="str">
        <f>IF(StockTree!HB48="","",IF(T=HB$10,IF(CallFlag=1,MAX(StockTree!HB48-K,0),MAX(K-StockTree!HB48,0)),EXP(-rr*h)*(pstar*HC48+(1-pstar)*HC49)))</f>
        <v/>
      </c>
      <c r="HC48" s="20" t="str">
        <f>IF(StockTree!HC48="","",IF(T=HC$10,IF(CallFlag=1,MAX(StockTree!HC48-K,0),MAX(K-StockTree!HC48,0)),EXP(-rr*h)*(pstar*HD48+(1-pstar)*HD49)))</f>
        <v/>
      </c>
      <c r="HD48" s="20" t="str">
        <f>IF(StockTree!HD48="","",IF(T=HD$10,IF(CallFlag=1,MAX(StockTree!HD48-K,0),MAX(K-StockTree!HD48,0)),EXP(-rr*h)*(pstar*HE48+(1-pstar)*HE49)))</f>
        <v/>
      </c>
      <c r="HE48" s="20" t="str">
        <f>IF(StockTree!HE48="","",IF(T=HE$10,IF(CallFlag=1,MAX(StockTree!HE48-K,0),MAX(K-StockTree!HE48,0)),EXP(-rr*h)*(pstar*HF48+(1-pstar)*HF49)))</f>
        <v/>
      </c>
      <c r="HF48" s="20" t="str">
        <f>IF(StockTree!HF48="","",IF(T=HF$10,IF(CallFlag=1,MAX(StockTree!HF48-K,0),MAX(K-StockTree!HF48,0)),EXP(-rr*h)*(pstar*HG48+(1-pstar)*HG49)))</f>
        <v/>
      </c>
      <c r="HG48" s="20" t="str">
        <f>IF(StockTree!HG48="","",IF(T=HG$10,IF(CallFlag=1,MAX(StockTree!HG48-K,0),MAX(K-StockTree!HG48,0)),EXP(-rr*h)*(pstar*HH48+(1-pstar)*HH49)))</f>
        <v/>
      </c>
      <c r="HH48" s="20" t="str">
        <f>IF(StockTree!HH48="","",IF(T=HH$10,IF(CallFlag=1,MAX(StockTree!HH48-K,0),MAX(K-StockTree!HH48,0)),EXP(-rr*h)*(pstar*HI48+(1-pstar)*HI49)))</f>
        <v/>
      </c>
      <c r="HI48" s="20" t="str">
        <f>IF(StockTree!HI48="","",IF(T=HI$10,IF(CallFlag=1,MAX(StockTree!HI48-K,0),MAX(K-StockTree!HI48,0)),EXP(-rr*h)*(pstar*HJ48+(1-pstar)*HJ49)))</f>
        <v/>
      </c>
      <c r="HJ48" s="20" t="str">
        <f>IF(StockTree!HJ48="","",IF(T=HJ$10,IF(CallFlag=1,MAX(StockTree!HJ48-K,0),MAX(K-StockTree!HJ48,0)),EXP(-rr*h)*(pstar*HK48+(1-pstar)*HK49)))</f>
        <v/>
      </c>
      <c r="HK48" s="20" t="str">
        <f>IF(StockTree!HK48="","",IF(T=HK$10,IF(CallFlag=1,MAX(StockTree!HK48-K,0),MAX(K-StockTree!HK48,0)),EXP(-rr*h)*(pstar*HL48+(1-pstar)*HL49)))</f>
        <v/>
      </c>
      <c r="HL48" s="20" t="str">
        <f>IF(StockTree!HL48="","",IF(T=HL$10,IF(CallFlag=1,MAX(StockTree!HL48-K,0),MAX(K-StockTree!HL48,0)),EXP(-rr*h)*(pstar*HM48+(1-pstar)*HM49)))</f>
        <v/>
      </c>
      <c r="HM48" s="20" t="str">
        <f>IF(StockTree!HM48="","",IF(T=HM$10,IF(CallFlag=1,MAX(StockTree!HM48-K,0),MAX(K-StockTree!HM48,0)),EXP(-rr*h)*(pstar*HN48+(1-pstar)*HN49)))</f>
        <v/>
      </c>
      <c r="HN48" s="20" t="str">
        <f>IF(StockTree!HN48="","",IF(T=HN$10,IF(CallFlag=1,MAX(StockTree!HN48-K,0),MAX(K-StockTree!HN48,0)),EXP(-rr*h)*(pstar*HO48+(1-pstar)*HO49)))</f>
        <v/>
      </c>
      <c r="HO48" s="20" t="str">
        <f>IF(StockTree!HO48="","",IF(T=HO$10,IF(CallFlag=1,MAX(StockTree!HO48-K,0),MAX(K-StockTree!HO48,0)),EXP(-rr*h)*(pstar*HP48+(1-pstar)*HP49)))</f>
        <v/>
      </c>
      <c r="HP48" s="20" t="str">
        <f>IF(StockTree!HP48="","",IF(T=HP$10,IF(CallFlag=1,MAX(StockTree!HP48-K,0),MAX(K-StockTree!HP48,0)),EXP(-rr*h)*(pstar*HQ48+(1-pstar)*HQ49)))</f>
        <v/>
      </c>
      <c r="HQ48" s="20" t="str">
        <f>IF(StockTree!HQ48="","",IF(T=HQ$10,IF(CallFlag=1,MAX(StockTree!HQ48-K,0),MAX(K-StockTree!HQ48,0)),EXP(-rr*h)*(pstar*HR48+(1-pstar)*HR49)))</f>
        <v/>
      </c>
      <c r="HR48" s="20" t="str">
        <f>IF(StockTree!HR48="","",IF(T=HR$10,IF(CallFlag=1,MAX(StockTree!HR48-K,0),MAX(K-StockTree!HR48,0)),EXP(-rr*h)*(pstar*HS48+(1-pstar)*HS49)))</f>
        <v/>
      </c>
      <c r="HS48" s="20" t="str">
        <f>IF(StockTree!HS48="","",IF(T=HS$10,IF(CallFlag=1,MAX(StockTree!HS48-K,0),MAX(K-StockTree!HS48,0)),EXP(-rr*h)*(pstar*HT48+(1-pstar)*HT49)))</f>
        <v/>
      </c>
      <c r="HT48" s="20" t="str">
        <f>IF(StockTree!HT48="","",IF(T=HT$10,IF(CallFlag=1,MAX(StockTree!HT48-K,0),MAX(K-StockTree!HT48,0)),EXP(-rr*h)*(pstar*HU48+(1-pstar)*HU49)))</f>
        <v/>
      </c>
      <c r="HU48" s="20" t="str">
        <f>IF(StockTree!HU48="","",IF(T=HU$10,IF(CallFlag=1,MAX(StockTree!HU48-K,0),MAX(K-StockTree!HU48,0)),EXP(-rr*h)*(pstar*HV48+(1-pstar)*HV49)))</f>
        <v/>
      </c>
      <c r="HV48" s="20" t="str">
        <f>IF(StockTree!HV48="","",IF(T=HV$10,IF(CallFlag=1,MAX(StockTree!HV48-K,0),MAX(K-StockTree!HV48,0)),EXP(-rr*h)*(pstar*HW48+(1-pstar)*HW49)))</f>
        <v/>
      </c>
      <c r="HW48" s="20" t="str">
        <f>IF(StockTree!HW48="","",IF(T=HW$10,IF(CallFlag=1,MAX(StockTree!HW48-K,0),MAX(K-StockTree!HW48,0)),EXP(-rr*h)*(pstar*HX48+(1-pstar)*HX49)))</f>
        <v/>
      </c>
      <c r="HX48" s="20" t="str">
        <f>IF(StockTree!HX48="","",IF(T=HX$10,IF(CallFlag=1,MAX(StockTree!HX48-K,0),MAX(K-StockTree!HX48,0)),EXP(-rr*h)*(pstar*HY48+(1-pstar)*HY49)))</f>
        <v/>
      </c>
      <c r="HY48" s="20" t="str">
        <f>IF(StockTree!HY48="","",IF(T=HY$10,IF(CallFlag=1,MAX(StockTree!HY48-K,0),MAX(K-StockTree!HY48,0)),EXP(-rr*h)*(pstar*HZ48+(1-pstar)*HZ49)))</f>
        <v/>
      </c>
      <c r="HZ48" s="20" t="str">
        <f>IF(StockTree!HZ48="","",IF(T=HZ$10,IF(CallFlag=1,MAX(StockTree!HZ48-K,0),MAX(K-StockTree!HZ48,0)),EXP(-rr*h)*(pstar*IA48+(1-pstar)*IA49)))</f>
        <v/>
      </c>
      <c r="IA48" s="20" t="str">
        <f>IF(StockTree!IA48="","",IF(T=IA$10,IF(CallFlag=1,MAX(StockTree!IA48-K,0),MAX(K-StockTree!IA48,0)),EXP(-rr*h)*(pstar*IB48+(1-pstar)*IB49)))</f>
        <v/>
      </c>
      <c r="IB48" s="20" t="str">
        <f>IF(StockTree!IB48="","",IF(T=IB$10,IF(CallFlag=1,MAX(StockTree!IB48-K,0),MAX(K-StockTree!IB48,0)),EXP(-rr*h)*(pstar*IC48+(1-pstar)*IC49)))</f>
        <v/>
      </c>
      <c r="IC48" s="20" t="str">
        <f>IF(StockTree!IC48="","",IF(T=IC$10,IF(CallFlag=1,MAX(StockTree!IC48-K,0),MAX(K-StockTree!IC48,0)),EXP(-rr*h)*(pstar*ID48+(1-pstar)*ID49)))</f>
        <v/>
      </c>
      <c r="ID48" s="20" t="str">
        <f>IF(StockTree!ID48="","",IF(T=ID$10,IF(CallFlag=1,MAX(StockTree!ID48-K,0),MAX(K-StockTree!ID48,0)),EXP(-rr*h)*(pstar*IE48+(1-pstar)*IE49)))</f>
        <v/>
      </c>
      <c r="IE48" s="20" t="str">
        <f>IF(StockTree!IE48="","",IF(T=IE$10,IF(CallFlag=1,MAX(StockTree!IE48-K,0),MAX(K-StockTree!IE48,0)),EXP(-rr*h)*(pstar*IF48+(1-pstar)*IF49)))</f>
        <v/>
      </c>
      <c r="IF48" s="20" t="str">
        <f>IF(StockTree!IF48="","",IF(T=IF$10,IF(CallFlag=1,MAX(StockTree!IF48-K,0),MAX(K-StockTree!IF48,0)),EXP(-rr*h)*(pstar*IG48+(1-pstar)*IG49)))</f>
        <v/>
      </c>
      <c r="IG48" s="20" t="str">
        <f>IF(StockTree!IG48="","",IF(T=IG$10,IF(CallFlag=1,MAX(StockTree!IG48-K,0),MAX(K-StockTree!IG48,0)),EXP(-rr*h)*(pstar*IH48+(1-pstar)*IH49)))</f>
        <v/>
      </c>
      <c r="IH48" s="20" t="str">
        <f>IF(StockTree!IH48="","",IF(T=IH$10,IF(CallFlag=1,MAX(StockTree!IH48-K,0),MAX(K-StockTree!IH48,0)),EXP(-rr*h)*(pstar*II48+(1-pstar)*II49)))</f>
        <v/>
      </c>
      <c r="II48" s="20" t="str">
        <f>IF(StockTree!II48="","",IF(T=II$10,IF(CallFlag=1,MAX(StockTree!II48-K,0),MAX(K-StockTree!II48,0)),EXP(-rr*h)*(pstar*IJ48+(1-pstar)*IJ49)))</f>
        <v/>
      </c>
      <c r="IJ48" s="20" t="str">
        <f>IF(StockTree!IJ48="","",IF(T=IJ$10,IF(CallFlag=1,MAX(StockTree!IJ48-K,0),MAX(K-StockTree!IJ48,0)),EXP(-rr*h)*(pstar*IK48+(1-pstar)*IK49)))</f>
        <v/>
      </c>
      <c r="IK48" s="20" t="str">
        <f>IF(StockTree!IK48="","",IF(T=IK$10,IF(CallFlag=1,MAX(StockTree!IK48-K,0),MAX(K-StockTree!IK48,0)),EXP(-rr*h)*(pstar*IL48+(1-pstar)*IL49)))</f>
        <v/>
      </c>
      <c r="IL48" s="20" t="str">
        <f>IF(StockTree!IL48="","",IF(T=IL$10,IF(CallFlag=1,MAX(StockTree!IL48-K,0),MAX(K-StockTree!IL48,0)),EXP(-rr*h)*(pstar*IM48+(1-pstar)*IM49)))</f>
        <v/>
      </c>
      <c r="IM48" s="20" t="str">
        <f>IF(StockTree!IM48="","",IF(T=IM$10,IF(CallFlag=1,MAX(StockTree!IM48-K,0),MAX(K-StockTree!IM48,0)),EXP(-rr*h)*(pstar*IN48+(1-pstar)*IN49)))</f>
        <v/>
      </c>
      <c r="IN48" s="20" t="str">
        <f>IF(StockTree!IN48="","",IF(T=IN$10,IF(CallFlag=1,MAX(StockTree!IN48-K,0),MAX(K-StockTree!IN48,0)),EXP(-rr*h)*(pstar*IO48+(1-pstar)*IO49)))</f>
        <v/>
      </c>
      <c r="IO48" s="20" t="str">
        <f>IF(StockTree!IO48="","",IF(T=IO$10,IF(CallFlag=1,MAX(StockTree!IO48-K,0),MAX(K-StockTree!IO48,0)),EXP(-rr*h)*(pstar*IP48+(1-pstar)*IP49)))</f>
        <v/>
      </c>
      <c r="IP48" s="20" t="str">
        <f>IF(StockTree!IP48="","",IF(T=IP$10,IF(CallFlag=1,MAX(StockTree!IP48-K,0),MAX(K-StockTree!IP48,0)),EXP(-rr*h)*(pstar*IQ48+(1-pstar)*IQ49)))</f>
        <v/>
      </c>
      <c r="IQ48" s="20" t="str">
        <f>IF(StockTree!IQ48="","",IF(T=IQ$10,IF(CallFlag=1,MAX(StockTree!IQ48-K,0),MAX(K-StockTree!IQ48,0)),EXP(-rr*h)*(pstar*IR48+(1-pstar)*IR49)))</f>
        <v/>
      </c>
      <c r="IR48" s="20" t="str">
        <f>IF(StockTree!IR48="","",IF(T=IR$10,IF(CallFlag=1,MAX(StockTree!IR48-K,0),MAX(K-StockTree!IR48,0)),EXP(-rr*h)*(pstar*IS48+(1-pstar)*IS49)))</f>
        <v/>
      </c>
      <c r="IS48" s="20" t="str">
        <f>IF(StockTree!IS48="","",IF(T=IS$10,IF(CallFlag=1,MAX(StockTree!IS48-K,0),MAX(K-StockTree!IS48,0)),EXP(-rr*h)*(pstar*IT48+(1-pstar)*IT49)))</f>
        <v/>
      </c>
      <c r="IT48" s="20" t="str">
        <f>IF(StockTree!IT48="","",IF(T=IT$10,IF(CallFlag=1,MAX(StockTree!IT48-K,0),MAX(K-StockTree!IT48,0)),EXP(-rr*h)*(pstar*IU48+(1-pstar)*IU49)))</f>
        <v/>
      </c>
      <c r="IU48" s="20" t="str">
        <f>IF(StockTree!IU48="","",IF(T=IU$10,IF(CallFlag=1,MAX(StockTree!IU48-K,0),MAX(K-StockTree!IU48,0)),EXP(-rr*h)*(pstar*IV48+(1-pstar)*IV49)))</f>
        <v/>
      </c>
      <c r="IV48" s="20" t="str">
        <f>IF(StockTree!IV48="","",IF(T=IV$10,IF(CallFlag=1,MAX(StockTree!IV48-K,0),MAX(K-StockTree!IV48,0)),EXP(-rr*h)*(pstar*#REF!+(1-pstar)*#REF!)))</f>
        <v/>
      </c>
    </row>
    <row r="49" spans="1:256" s="20" customFormat="1" x14ac:dyDescent="0.2">
      <c r="A49" s="19">
        <f t="shared" si="8"/>
        <v>37</v>
      </c>
      <c r="B49" s="20" t="str">
        <f>IF(StockTree!B49="","",IF(T=B$10,IF(CallFlag=1,MAX(StockTree!B49-K,0),MAX(K-StockTree!B49,0)),EXP(-rr*h)*(pstar*C49+(1-pstar)*C50)))</f>
        <v/>
      </c>
      <c r="C49" s="20" t="str">
        <f>IF(StockTree!C49="","",IF(T=C$10,IF(CallFlag=1,MAX(StockTree!C49-K,0),MAX(K-StockTree!C49,0)),EXP(-rr*h)*(pstar*D49+(1-pstar)*D50)))</f>
        <v/>
      </c>
      <c r="D49" s="20" t="str">
        <f>IF(StockTree!D49="","",IF(T=D$10,IF(CallFlag=1,MAX(StockTree!D49-K,0),MAX(K-StockTree!D49,0)),EXP(-rr*h)*(pstar*E49+(1-pstar)*E50)))</f>
        <v/>
      </c>
      <c r="E49" s="20" t="str">
        <f>IF(StockTree!E49="","",IF(T=E$10,IF(CallFlag=1,MAX(StockTree!E49-K,0),MAX(K-StockTree!E49,0)),EXP(-rr*h)*(pstar*F49+(1-pstar)*F50)))</f>
        <v/>
      </c>
      <c r="F49" s="20" t="str">
        <f>IF(StockTree!F49="","",IF(T=F$10,IF(CallFlag=1,MAX(StockTree!F49-K,0),MAX(K-StockTree!F49,0)),EXP(-rr*h)*(pstar*G49+(1-pstar)*G50)))</f>
        <v/>
      </c>
      <c r="G49" s="20" t="str">
        <f>IF(StockTree!G49="","",IF(T=G$10,IF(CallFlag=1,MAX(StockTree!G49-K,0),MAX(K-StockTree!G49,0)),EXP(-rr*h)*(pstar*H49+(1-pstar)*H50)))</f>
        <v/>
      </c>
      <c r="H49" s="20" t="str">
        <f>IF(StockTree!H49="","",IF(T=H$10,IF(CallFlag=1,MAX(StockTree!H49-K,0),MAX(K-StockTree!H49,0)),EXP(-rr*h)*(pstar*I49+(1-pstar)*I50)))</f>
        <v/>
      </c>
      <c r="I49" s="20" t="str">
        <f>IF(StockTree!I49="","",IF(T=I$10,IF(CallFlag=1,MAX(StockTree!I49-K,0),MAX(K-StockTree!I49,0)),EXP(-rr*h)*(pstar*J49+(1-pstar)*J50)))</f>
        <v/>
      </c>
      <c r="J49" s="20" t="str">
        <f>IF(StockTree!J49="","",IF(T=J$10,IF(CallFlag=1,MAX(StockTree!J49-K,0),MAX(K-StockTree!J49,0)),EXP(-rr*h)*(pstar*K49+(1-pstar)*K50)))</f>
        <v/>
      </c>
      <c r="K49" s="20" t="str">
        <f>IF(StockTree!K49="","",IF(T=K$10,IF(CallFlag=1,MAX(StockTree!K49-K,0),MAX(K-StockTree!K49,0)),EXP(-rr*h)*(pstar*L49+(1-pstar)*L50)))</f>
        <v/>
      </c>
      <c r="L49" s="20" t="str">
        <f>IF(StockTree!L49="","",IF(T=L$10,IF(CallFlag=1,MAX(StockTree!L49-K,0),MAX(K-StockTree!L49,0)),EXP(-rr*h)*(pstar*M49+(1-pstar)*M50)))</f>
        <v/>
      </c>
      <c r="M49" s="20" t="str">
        <f>IF(StockTree!M49="","",IF(T=M$10,IF(CallFlag=1,MAX(StockTree!M49-K,0),MAX(K-StockTree!M49,0)),EXP(-rr*h)*(pstar*N49+(1-pstar)*N50)))</f>
        <v/>
      </c>
      <c r="N49" s="20" t="str">
        <f>IF(StockTree!N49="","",IF(T=N$10,IF(CallFlag=1,MAX(StockTree!N49-K,0),MAX(K-StockTree!N49,0)),EXP(-rr*h)*(pstar*O49+(1-pstar)*O50)))</f>
        <v/>
      </c>
      <c r="O49" s="20" t="str">
        <f>IF(StockTree!O49="","",IF(T=O$10,IF(CallFlag=1,MAX(StockTree!O49-K,0),MAX(K-StockTree!O49,0)),EXP(-rr*h)*(pstar*P49+(1-pstar)*P50)))</f>
        <v/>
      </c>
      <c r="P49" s="20" t="str">
        <f>IF(StockTree!P49="","",IF(T=P$10,IF(CallFlag=1,MAX(StockTree!P49-K,0),MAX(K-StockTree!P49,0)),EXP(-rr*h)*(pstar*Q49+(1-pstar)*Q50)))</f>
        <v/>
      </c>
      <c r="Q49" s="20" t="str">
        <f>IF(StockTree!Q49="","",IF(T=Q$10,IF(CallFlag=1,MAX(StockTree!Q49-K,0),MAX(K-StockTree!Q49,0)),EXP(-rr*h)*(pstar*R49+(1-pstar)*R50)))</f>
        <v/>
      </c>
      <c r="R49" s="20" t="str">
        <f>IF(StockTree!R49="","",IF(T=R$10,IF(CallFlag=1,MAX(StockTree!R49-K,0),MAX(K-StockTree!R49,0)),EXP(-rr*h)*(pstar*S49+(1-pstar)*S50)))</f>
        <v/>
      </c>
      <c r="S49" s="20" t="str">
        <f>IF(StockTree!S49="","",IF(T=S$10,IF(CallFlag=1,MAX(StockTree!S49-K,0),MAX(K-StockTree!S49,0)),EXP(-rr*h)*(pstar*T49+(1-pstar)*T50)))</f>
        <v/>
      </c>
      <c r="T49" s="20" t="str">
        <f>IF(StockTree!T49="","",IF(T=T$10,IF(CallFlag=1,MAX(StockTree!T49-K,0),MAX(K-StockTree!T49,0)),EXP(-rr*h)*(pstar*U49+(1-pstar)*U50)))</f>
        <v/>
      </c>
      <c r="U49" s="20" t="str">
        <f>IF(StockTree!U49="","",IF(T=U$10,IF(CallFlag=1,MAX(StockTree!U49-K,0),MAX(K-StockTree!U49,0)),EXP(-rr*h)*(pstar*V49+(1-pstar)*V50)))</f>
        <v/>
      </c>
      <c r="V49" s="20" t="str">
        <f>IF(StockTree!V49="","",IF(T=V$10,IF(CallFlag=1,MAX(StockTree!V49-K,0),MAX(K-StockTree!V49,0)),EXP(-rr*h)*(pstar*W49+(1-pstar)*W50)))</f>
        <v/>
      </c>
      <c r="W49" s="20" t="str">
        <f>IF(StockTree!W49="","",IF(T=W$10,IF(CallFlag=1,MAX(StockTree!W49-K,0),MAX(K-StockTree!W49,0)),EXP(-rr*h)*(pstar*X49+(1-pstar)*X50)))</f>
        <v/>
      </c>
      <c r="X49" s="20" t="str">
        <f>IF(StockTree!X49="","",IF(T=X$10,IF(CallFlag=1,MAX(StockTree!X49-K,0),MAX(K-StockTree!X49,0)),EXP(-rr*h)*(pstar*Y49+(1-pstar)*Y50)))</f>
        <v/>
      </c>
      <c r="Y49" s="20" t="str">
        <f>IF(StockTree!Y49="","",IF(T=Y$10,IF(CallFlag=1,MAX(StockTree!Y49-K,0),MAX(K-StockTree!Y49,0)),EXP(-rr*h)*(pstar*Z49+(1-pstar)*Z50)))</f>
        <v/>
      </c>
      <c r="Z49" s="20" t="str">
        <f>IF(StockTree!Z49="","",IF(T=Z$10,IF(CallFlag=1,MAX(StockTree!Z49-K,0),MAX(K-StockTree!Z49,0)),EXP(-rr*h)*(pstar*AA49+(1-pstar)*AA50)))</f>
        <v/>
      </c>
      <c r="AA49" s="20" t="str">
        <f>IF(StockTree!AA49="","",IF(T=AA$10,IF(CallFlag=1,MAX(StockTree!AA49-K,0),MAX(K-StockTree!AA49,0)),EXP(-rr*h)*(pstar*AB49+(1-pstar)*AB50)))</f>
        <v/>
      </c>
      <c r="AB49" s="20" t="str">
        <f>IF(StockTree!AB49="","",IF(T=AB$10,IF(CallFlag=1,MAX(StockTree!AB49-K,0),MAX(K-StockTree!AB49,0)),EXP(-rr*h)*(pstar*AC49+(1-pstar)*AC50)))</f>
        <v/>
      </c>
      <c r="AC49" s="20" t="str">
        <f>IF(StockTree!AC49="","",IF(T=AC$10,IF(CallFlag=1,MAX(StockTree!AC49-K,0),MAX(K-StockTree!AC49,0)),EXP(-rr*h)*(pstar*AD49+(1-pstar)*AD50)))</f>
        <v/>
      </c>
      <c r="AD49" s="20" t="str">
        <f>IF(StockTree!AD49="","",IF(T=AD$10,IF(CallFlag=1,MAX(StockTree!AD49-K,0),MAX(K-StockTree!AD49,0)),EXP(-rr*h)*(pstar*AE49+(1-pstar)*AE50)))</f>
        <v/>
      </c>
      <c r="AE49" s="20" t="str">
        <f>IF(StockTree!AE49="","",IF(T=AE$10,IF(CallFlag=1,MAX(StockTree!AE49-K,0),MAX(K-StockTree!AE49,0)),EXP(-rr*h)*(pstar*AF49+(1-pstar)*AF50)))</f>
        <v/>
      </c>
      <c r="AF49" s="20" t="str">
        <f>IF(StockTree!AF49="","",IF(T=AF$10,IF(CallFlag=1,MAX(StockTree!AF49-K,0),MAX(K-StockTree!AF49,0)),EXP(-rr*h)*(pstar*AG49+(1-pstar)*AG50)))</f>
        <v/>
      </c>
      <c r="AG49" s="20" t="str">
        <f>IF(StockTree!AG49="","",IF(T=AG$10,IF(CallFlag=1,MAX(StockTree!AG49-K,0),MAX(K-StockTree!AG49,0)),EXP(-rr*h)*(pstar*AH49+(1-pstar)*AH50)))</f>
        <v/>
      </c>
      <c r="AH49" s="20" t="str">
        <f>IF(StockTree!AH49="","",IF(T=AH$10,IF(CallFlag=1,MAX(StockTree!AH49-K,0),MAX(K-StockTree!AH49,0)),EXP(-rr*h)*(pstar*AI49+(1-pstar)*AI50)))</f>
        <v/>
      </c>
      <c r="AI49" s="20" t="str">
        <f>IF(StockTree!AI49="","",IF(T=AI$10,IF(CallFlag=1,MAX(StockTree!AI49-K,0),MAX(K-StockTree!AI49,0)),EXP(-rr*h)*(pstar*AJ49+(1-pstar)*AJ50)))</f>
        <v/>
      </c>
      <c r="AJ49" s="20" t="str">
        <f>IF(StockTree!AJ49="","",IF(T=AJ$10,IF(CallFlag=1,MAX(StockTree!AJ49-K,0),MAX(K-StockTree!AJ49,0)),EXP(-rr*h)*(pstar*AK49+(1-pstar)*AK50)))</f>
        <v/>
      </c>
      <c r="AK49" s="20" t="str">
        <f>IF(StockTree!AK49="","",IF(T=AK$10,IF(CallFlag=1,MAX(StockTree!AK49-K,0),MAX(K-StockTree!AK49,0)),EXP(-rr*h)*(pstar*AL49+(1-pstar)*AL50)))</f>
        <v/>
      </c>
      <c r="AL49" s="20" t="str">
        <f>IF(StockTree!AL49="","",IF(T=AL$10,IF(CallFlag=1,MAX(StockTree!AL49-K,0),MAX(K-StockTree!AL49,0)),EXP(-rr*h)*(pstar*AM49+(1-pstar)*AM50)))</f>
        <v/>
      </c>
      <c r="AM49" s="20" t="str">
        <f>IF(StockTree!AM49="","",IF(T=AM$10,IF(CallFlag=1,MAX(StockTree!AM49-K,0),MAX(K-StockTree!AM49,0)),EXP(-rr*h)*(pstar*AN49+(1-pstar)*AN50)))</f>
        <v/>
      </c>
      <c r="AN49" s="20" t="str">
        <f>IF(StockTree!AN49="","",IF(T=AN$10,IF(CallFlag=1,MAX(StockTree!AN49-K,0),MAX(K-StockTree!AN49,0)),EXP(-rr*h)*(pstar*AO49+(1-pstar)*AO50)))</f>
        <v/>
      </c>
      <c r="AO49" s="20" t="str">
        <f>IF(StockTree!AO49="","",IF(T=AO$10,IF(CallFlag=1,MAX(StockTree!AO49-K,0),MAX(K-StockTree!AO49,0)),EXP(-rr*h)*(pstar*AP49+(1-pstar)*AP50)))</f>
        <v/>
      </c>
      <c r="AP49" s="20" t="str">
        <f>IF(StockTree!AP49="","",IF(T=AP$10,IF(CallFlag=1,MAX(StockTree!AP49-K,0),MAX(K-StockTree!AP49,0)),EXP(-rr*h)*(pstar*AQ49+(1-pstar)*AQ50)))</f>
        <v/>
      </c>
      <c r="AQ49" s="20" t="str">
        <f>IF(StockTree!AQ49="","",IF(T=AQ$10,IF(CallFlag=1,MAX(StockTree!AQ49-K,0),MAX(K-StockTree!AQ49,0)),EXP(-rr*h)*(pstar*AR49+(1-pstar)*AR50)))</f>
        <v/>
      </c>
      <c r="AR49" s="20" t="str">
        <f>IF(StockTree!AR49="","",IF(T=AR$10,IF(CallFlag=1,MAX(StockTree!AR49-K,0),MAX(K-StockTree!AR49,0)),EXP(-rr*h)*(pstar*AS49+(1-pstar)*AS50)))</f>
        <v/>
      </c>
      <c r="AS49" s="20" t="str">
        <f>IF(StockTree!AS49="","",IF(T=AS$10,IF(CallFlag=1,MAX(StockTree!AS49-K,0),MAX(K-StockTree!AS49,0)),EXP(-rr*h)*(pstar*AT49+(1-pstar)*AT50)))</f>
        <v/>
      </c>
      <c r="AT49" s="20" t="str">
        <f>IF(StockTree!AT49="","",IF(T=AT$10,IF(CallFlag=1,MAX(StockTree!AT49-K,0),MAX(K-StockTree!AT49,0)),EXP(-rr*h)*(pstar*AU49+(1-pstar)*AU50)))</f>
        <v/>
      </c>
      <c r="AU49" s="20" t="str">
        <f>IF(StockTree!AU49="","",IF(T=AU$10,IF(CallFlag=1,MAX(StockTree!AU49-K,0),MAX(K-StockTree!AU49,0)),EXP(-rr*h)*(pstar*AV49+(1-pstar)*AV50)))</f>
        <v/>
      </c>
      <c r="AV49" s="20" t="str">
        <f>IF(StockTree!AV49="","",IF(T=AV$10,IF(CallFlag=1,MAX(StockTree!AV49-K,0),MAX(K-StockTree!AV49,0)),EXP(-rr*h)*(pstar*AW49+(1-pstar)*AW50)))</f>
        <v/>
      </c>
      <c r="AW49" s="20" t="str">
        <f>IF(StockTree!AW49="","",IF(T=AW$10,IF(CallFlag=1,MAX(StockTree!AW49-K,0),MAX(K-StockTree!AW49,0)),EXP(-rr*h)*(pstar*AX49+(1-pstar)*AX50)))</f>
        <v/>
      </c>
      <c r="AX49" s="20" t="str">
        <f>IF(StockTree!AX49="","",IF(T=AX$10,IF(CallFlag=1,MAX(StockTree!AX49-K,0),MAX(K-StockTree!AX49,0)),EXP(-rr*h)*(pstar*AY49+(1-pstar)*AY50)))</f>
        <v/>
      </c>
      <c r="AY49" s="20" t="str">
        <f>IF(StockTree!AY49="","",IF(T=AY$10,IF(CallFlag=1,MAX(StockTree!AY49-K,0),MAX(K-StockTree!AY49,0)),EXP(-rr*h)*(pstar*AZ49+(1-pstar)*AZ50)))</f>
        <v/>
      </c>
      <c r="AZ49" s="20" t="str">
        <f>IF(StockTree!AZ49="","",IF(T=AZ$10,IF(CallFlag=1,MAX(StockTree!AZ49-K,0),MAX(K-StockTree!AZ49,0)),EXP(-rr*h)*(pstar*BA49+(1-pstar)*BA50)))</f>
        <v/>
      </c>
      <c r="BA49" s="20" t="str">
        <f>IF(StockTree!BA49="","",IF(T=BA$10,IF(CallFlag=1,MAX(StockTree!BA49-K,0),MAX(K-StockTree!BA49,0)),EXP(-rr*h)*(pstar*BB49+(1-pstar)*BB50)))</f>
        <v/>
      </c>
      <c r="BB49" s="20" t="str">
        <f>IF(StockTree!BB49="","",IF(T=BB$10,IF(CallFlag=1,MAX(StockTree!BB49-K,0),MAX(K-StockTree!BB49,0)),EXP(-rr*h)*(pstar*BC49+(1-pstar)*BC50)))</f>
        <v/>
      </c>
      <c r="BC49" s="20" t="str">
        <f>IF(StockTree!BC49="","",IF(T=BC$10,IF(CallFlag=1,MAX(StockTree!BC49-K,0),MAX(K-StockTree!BC49,0)),EXP(-rr*h)*(pstar*BD49+(1-pstar)*BD50)))</f>
        <v/>
      </c>
      <c r="BD49" s="20" t="str">
        <f>IF(StockTree!BD49="","",IF(T=BD$10,IF(CallFlag=1,MAX(StockTree!BD49-K,0),MAX(K-StockTree!BD49,0)),EXP(-rr*h)*(pstar*BE49+(1-pstar)*BE50)))</f>
        <v/>
      </c>
      <c r="BE49" s="20" t="str">
        <f>IF(StockTree!BE49="","",IF(T=BE$10,IF(CallFlag=1,MAX(StockTree!BE49-K,0),MAX(K-StockTree!BE49,0)),EXP(-rr*h)*(pstar*BF49+(1-pstar)*BF50)))</f>
        <v/>
      </c>
      <c r="BF49" s="20" t="str">
        <f>IF(StockTree!BF49="","",IF(T=BF$10,IF(CallFlag=1,MAX(StockTree!BF49-K,0),MAX(K-StockTree!BF49,0)),EXP(-rr*h)*(pstar*BG49+(1-pstar)*BG50)))</f>
        <v/>
      </c>
      <c r="BG49" s="20" t="str">
        <f>IF(StockTree!BG49="","",IF(T=BG$10,IF(CallFlag=1,MAX(StockTree!BG49-K,0),MAX(K-StockTree!BG49,0)),EXP(-rr*h)*(pstar*BH49+(1-pstar)*BH50)))</f>
        <v/>
      </c>
      <c r="BH49" s="20" t="str">
        <f>IF(StockTree!BH49="","",IF(T=BH$10,IF(CallFlag=1,MAX(StockTree!BH49-K,0),MAX(K-StockTree!BH49,0)),EXP(-rr*h)*(pstar*BI49+(1-pstar)*BI50)))</f>
        <v/>
      </c>
      <c r="BI49" s="20" t="str">
        <f>IF(StockTree!BI49="","",IF(T=BI$10,IF(CallFlag=1,MAX(StockTree!BI49-K,0),MAX(K-StockTree!BI49,0)),EXP(-rr*h)*(pstar*BJ49+(1-pstar)*BJ50)))</f>
        <v/>
      </c>
      <c r="BJ49" s="20" t="str">
        <f>IF(StockTree!BJ49="","",IF(T=BJ$10,IF(CallFlag=1,MAX(StockTree!BJ49-K,0),MAX(K-StockTree!BJ49,0)),EXP(-rr*h)*(pstar*BK49+(1-pstar)*BK50)))</f>
        <v/>
      </c>
      <c r="BK49" s="20" t="str">
        <f>IF(StockTree!BK49="","",IF(T=BK$10,IF(CallFlag=1,MAX(StockTree!BK49-K,0),MAX(K-StockTree!BK49,0)),EXP(-rr*h)*(pstar*BL49+(1-pstar)*BL50)))</f>
        <v/>
      </c>
      <c r="BL49" s="20" t="str">
        <f>IF(StockTree!BL49="","",IF(T=BL$10,IF(CallFlag=1,MAX(StockTree!BL49-K,0),MAX(K-StockTree!BL49,0)),EXP(-rr*h)*(pstar*BM49+(1-pstar)*BM50)))</f>
        <v/>
      </c>
      <c r="BM49" s="20" t="str">
        <f>IF(StockTree!BM49="","",IF(T=BM$10,IF(CallFlag=1,MAX(StockTree!BM49-K,0),MAX(K-StockTree!BM49,0)),EXP(-rr*h)*(pstar*BN49+(1-pstar)*BN50)))</f>
        <v/>
      </c>
      <c r="BN49" s="20" t="str">
        <f>IF(StockTree!BN49="","",IF(T=BN$10,IF(CallFlag=1,MAX(StockTree!BN49-K,0),MAX(K-StockTree!BN49,0)),EXP(-rr*h)*(pstar*BO49+(1-pstar)*BO50)))</f>
        <v/>
      </c>
      <c r="BO49" s="20" t="str">
        <f>IF(StockTree!BO49="","",IF(T=BO$10,IF(CallFlag=1,MAX(StockTree!BO49-K,0),MAX(K-StockTree!BO49,0)),EXP(-rr*h)*(pstar*BP49+(1-pstar)*BP50)))</f>
        <v/>
      </c>
      <c r="BP49" s="20" t="str">
        <f>IF(StockTree!BP49="","",IF(T=BP$10,IF(CallFlag=1,MAX(StockTree!BP49-K,0),MAX(K-StockTree!BP49,0)),EXP(-rr*h)*(pstar*BQ49+(1-pstar)*BQ50)))</f>
        <v/>
      </c>
      <c r="BQ49" s="20" t="str">
        <f>IF(StockTree!BQ49="","",IF(T=BQ$10,IF(CallFlag=1,MAX(StockTree!BQ49-K,0),MAX(K-StockTree!BQ49,0)),EXP(-rr*h)*(pstar*BR49+(1-pstar)*BR50)))</f>
        <v/>
      </c>
      <c r="BR49" s="20" t="str">
        <f>IF(StockTree!BR49="","",IF(T=BR$10,IF(CallFlag=1,MAX(StockTree!BR49-K,0),MAX(K-StockTree!BR49,0)),EXP(-rr*h)*(pstar*BS49+(1-pstar)*BS50)))</f>
        <v/>
      </c>
      <c r="BS49" s="20" t="str">
        <f>IF(StockTree!BS49="","",IF(T=BS$10,IF(CallFlag=1,MAX(StockTree!BS49-K,0),MAX(K-StockTree!BS49,0)),EXP(-rr*h)*(pstar*BT49+(1-pstar)*BT50)))</f>
        <v/>
      </c>
      <c r="BT49" s="20" t="str">
        <f>IF(StockTree!BT49="","",IF(T=BT$10,IF(CallFlag=1,MAX(StockTree!BT49-K,0),MAX(K-StockTree!BT49,0)),EXP(-rr*h)*(pstar*BU49+(1-pstar)*BU50)))</f>
        <v/>
      </c>
      <c r="BU49" s="20" t="str">
        <f>IF(StockTree!BU49="","",IF(T=BU$10,IF(CallFlag=1,MAX(StockTree!BU49-K,0),MAX(K-StockTree!BU49,0)),EXP(-rr*h)*(pstar*BV49+(1-pstar)*BV50)))</f>
        <v/>
      </c>
      <c r="BV49" s="20" t="str">
        <f>IF(StockTree!BV49="","",IF(T=BV$10,IF(CallFlag=1,MAX(StockTree!BV49-K,0),MAX(K-StockTree!BV49,0)),EXP(-rr*h)*(pstar*BW49+(1-pstar)*BW50)))</f>
        <v/>
      </c>
      <c r="BW49" s="20" t="str">
        <f>IF(StockTree!BW49="","",IF(T=BW$10,IF(CallFlag=1,MAX(StockTree!BW49-K,0),MAX(K-StockTree!BW49,0)),EXP(-rr*h)*(pstar*BX49+(1-pstar)*BX50)))</f>
        <v/>
      </c>
      <c r="BX49" s="20" t="str">
        <f>IF(StockTree!BX49="","",IF(T=BX$10,IF(CallFlag=1,MAX(StockTree!BX49-K,0),MAX(K-StockTree!BX49,0)),EXP(-rr*h)*(pstar*BY49+(1-pstar)*BY50)))</f>
        <v/>
      </c>
      <c r="BY49" s="20" t="str">
        <f>IF(StockTree!BY49="","",IF(T=BY$10,IF(CallFlag=1,MAX(StockTree!BY49-K,0),MAX(K-StockTree!BY49,0)),EXP(-rr*h)*(pstar*BZ49+(1-pstar)*BZ50)))</f>
        <v/>
      </c>
      <c r="BZ49" s="20" t="str">
        <f>IF(StockTree!BZ49="","",IF(T=BZ$10,IF(CallFlag=1,MAX(StockTree!BZ49-K,0),MAX(K-StockTree!BZ49,0)),EXP(-rr*h)*(pstar*CA49+(1-pstar)*CA50)))</f>
        <v/>
      </c>
      <c r="CA49" s="20" t="str">
        <f>IF(StockTree!CA49="","",IF(T=CA$10,IF(CallFlag=1,MAX(StockTree!CA49-K,0),MAX(K-StockTree!CA49,0)),EXP(-rr*h)*(pstar*CB49+(1-pstar)*CB50)))</f>
        <v/>
      </c>
      <c r="CB49" s="20" t="str">
        <f>IF(StockTree!CB49="","",IF(T=CB$10,IF(CallFlag=1,MAX(StockTree!CB49-K,0),MAX(K-StockTree!CB49,0)),EXP(-rr*h)*(pstar*CC49+(1-pstar)*CC50)))</f>
        <v/>
      </c>
      <c r="CC49" s="20" t="str">
        <f>IF(StockTree!CC49="","",IF(T=CC$10,IF(CallFlag=1,MAX(StockTree!CC49-K,0),MAX(K-StockTree!CC49,0)),EXP(-rr*h)*(pstar*CD49+(1-pstar)*CD50)))</f>
        <v/>
      </c>
      <c r="CD49" s="20" t="str">
        <f>IF(StockTree!CD49="","",IF(T=CD$10,IF(CallFlag=1,MAX(StockTree!CD49-K,0),MAX(K-StockTree!CD49,0)),EXP(-rr*h)*(pstar*CE49+(1-pstar)*CE50)))</f>
        <v/>
      </c>
      <c r="CE49" s="20" t="str">
        <f>IF(StockTree!CE49="","",IF(T=CE$10,IF(CallFlag=1,MAX(StockTree!CE49-K,0),MAX(K-StockTree!CE49,0)),EXP(-rr*h)*(pstar*CF49+(1-pstar)*CF50)))</f>
        <v/>
      </c>
      <c r="CF49" s="20" t="str">
        <f>IF(StockTree!CF49="","",IF(T=CF$10,IF(CallFlag=1,MAX(StockTree!CF49-K,0),MAX(K-StockTree!CF49,0)),EXP(-rr*h)*(pstar*CG49+(1-pstar)*CG50)))</f>
        <v/>
      </c>
      <c r="CG49" s="20" t="str">
        <f>IF(StockTree!CG49="","",IF(T=CG$10,IF(CallFlag=1,MAX(StockTree!CG49-K,0),MAX(K-StockTree!CG49,0)),EXP(-rr*h)*(pstar*CH49+(1-pstar)*CH50)))</f>
        <v/>
      </c>
      <c r="CH49" s="20" t="str">
        <f>IF(StockTree!CH49="","",IF(T=CH$10,IF(CallFlag=1,MAX(StockTree!CH49-K,0),MAX(K-StockTree!CH49,0)),EXP(-rr*h)*(pstar*CI49+(1-pstar)*CI50)))</f>
        <v/>
      </c>
      <c r="CI49" s="20" t="str">
        <f>IF(StockTree!CI49="","",IF(T=CI$10,IF(CallFlag=1,MAX(StockTree!CI49-K,0),MAX(K-StockTree!CI49,0)),EXP(-rr*h)*(pstar*CJ49+(1-pstar)*CJ50)))</f>
        <v/>
      </c>
      <c r="CJ49" s="20" t="str">
        <f>IF(StockTree!CJ49="","",IF(T=CJ$10,IF(CallFlag=1,MAX(StockTree!CJ49-K,0),MAX(K-StockTree!CJ49,0)),EXP(-rr*h)*(pstar*CK49+(1-pstar)*CK50)))</f>
        <v/>
      </c>
      <c r="CK49" s="20" t="str">
        <f>IF(StockTree!CK49="","",IF(T=CK$10,IF(CallFlag=1,MAX(StockTree!CK49-K,0),MAX(K-StockTree!CK49,0)),EXP(-rr*h)*(pstar*CL49+(1-pstar)*CL50)))</f>
        <v/>
      </c>
      <c r="CL49" s="20" t="str">
        <f>IF(StockTree!CL49="","",IF(T=CL$10,IF(CallFlag=1,MAX(StockTree!CL49-K,0),MAX(K-StockTree!CL49,0)),EXP(-rr*h)*(pstar*CM49+(1-pstar)*CM50)))</f>
        <v/>
      </c>
      <c r="CM49" s="20" t="str">
        <f>IF(StockTree!CM49="","",IF(T=CM$10,IF(CallFlag=1,MAX(StockTree!CM49-K,0),MAX(K-StockTree!CM49,0)),EXP(-rr*h)*(pstar*CN49+(1-pstar)*CN50)))</f>
        <v/>
      </c>
      <c r="CN49" s="20" t="str">
        <f>IF(StockTree!CN49="","",IF(T=CN$10,IF(CallFlag=1,MAX(StockTree!CN49-K,0),MAX(K-StockTree!CN49,0)),EXP(-rr*h)*(pstar*CO49+(1-pstar)*CO50)))</f>
        <v/>
      </c>
      <c r="CO49" s="20" t="str">
        <f>IF(StockTree!CO49="","",IF(T=CO$10,IF(CallFlag=1,MAX(StockTree!CO49-K,0),MAX(K-StockTree!CO49,0)),EXP(-rr*h)*(pstar*CP49+(1-pstar)*CP50)))</f>
        <v/>
      </c>
      <c r="CP49" s="20" t="str">
        <f>IF(StockTree!CP49="","",IF(T=CP$10,IF(CallFlag=1,MAX(StockTree!CP49-K,0),MAX(K-StockTree!CP49,0)),EXP(-rr*h)*(pstar*CQ49+(1-pstar)*CQ50)))</f>
        <v/>
      </c>
      <c r="CQ49" s="20" t="str">
        <f>IF(StockTree!CQ49="","",IF(T=CQ$10,IF(CallFlag=1,MAX(StockTree!CQ49-K,0),MAX(K-StockTree!CQ49,0)),EXP(-rr*h)*(pstar*CR49+(1-pstar)*CR50)))</f>
        <v/>
      </c>
      <c r="CR49" s="20" t="str">
        <f>IF(StockTree!CR49="","",IF(T=CR$10,IF(CallFlag=1,MAX(StockTree!CR49-K,0),MAX(K-StockTree!CR49,0)),EXP(-rr*h)*(pstar*CS49+(1-pstar)*CS50)))</f>
        <v/>
      </c>
      <c r="CS49" s="20" t="str">
        <f>IF(StockTree!CS49="","",IF(T=CS$10,IF(CallFlag=1,MAX(StockTree!CS49-K,0),MAX(K-StockTree!CS49,0)),EXP(-rr*h)*(pstar*CT49+(1-pstar)*CT50)))</f>
        <v/>
      </c>
      <c r="CT49" s="20" t="str">
        <f>IF(StockTree!CT49="","",IF(T=CT$10,IF(CallFlag=1,MAX(StockTree!CT49-K,0),MAX(K-StockTree!CT49,0)),EXP(-rr*h)*(pstar*CU49+(1-pstar)*CU50)))</f>
        <v/>
      </c>
      <c r="CU49" s="20" t="str">
        <f>IF(StockTree!CU49="","",IF(T=CU$10,IF(CallFlag=1,MAX(StockTree!CU49-K,0),MAX(K-StockTree!CU49,0)),EXP(-rr*h)*(pstar*CV49+(1-pstar)*CV50)))</f>
        <v/>
      </c>
      <c r="CV49" s="20" t="str">
        <f>IF(StockTree!CV49="","",IF(T=CV$10,IF(CallFlag=1,MAX(StockTree!CV49-K,0),MAX(K-StockTree!CV49,0)),EXP(-rr*h)*(pstar*CW49+(1-pstar)*CW50)))</f>
        <v/>
      </c>
      <c r="CW49" s="20" t="str">
        <f>IF(StockTree!CW49="","",IF(T=CW$10,IF(CallFlag=1,MAX(StockTree!CW49-K,0),MAX(K-StockTree!CW49,0)),EXP(-rr*h)*(pstar*CX49+(1-pstar)*CX50)))</f>
        <v/>
      </c>
      <c r="CX49" s="20" t="str">
        <f>IF(StockTree!CX49="","",IF(T=CX$10,IF(CallFlag=1,MAX(StockTree!CX49-K,0),MAX(K-StockTree!CX49,0)),EXP(-rr*h)*(pstar*CY49+(1-pstar)*CY50)))</f>
        <v/>
      </c>
      <c r="CY49" s="20" t="str">
        <f>IF(StockTree!CY49="","",IF(T=CY$10,IF(CallFlag=1,MAX(StockTree!CY49-K,0),MAX(K-StockTree!CY49,0)),EXP(-rr*h)*(pstar*CZ49+(1-pstar)*CZ50)))</f>
        <v/>
      </c>
      <c r="CZ49" s="20" t="str">
        <f>IF(StockTree!CZ49="","",IF(T=CZ$10,IF(CallFlag=1,MAX(StockTree!CZ49-K,0),MAX(K-StockTree!CZ49,0)),EXP(-rr*h)*(pstar*DA49+(1-pstar)*DA50)))</f>
        <v/>
      </c>
      <c r="DA49" s="20" t="str">
        <f>IF(StockTree!DA49="","",IF(T=DA$10,IF(CallFlag=1,MAX(StockTree!DA49-K,0),MAX(K-StockTree!DA49,0)),EXP(-rr*h)*(pstar*DB49+(1-pstar)*DB50)))</f>
        <v/>
      </c>
      <c r="DB49" s="20" t="str">
        <f>IF(StockTree!DB49="","",IF(T=DB$10,IF(CallFlag=1,MAX(StockTree!DB49-K,0),MAX(K-StockTree!DB49,0)),EXP(-rr*h)*(pstar*DC49+(1-pstar)*DC50)))</f>
        <v/>
      </c>
      <c r="DC49" s="20" t="str">
        <f>IF(StockTree!DC49="","",IF(T=DC$10,IF(CallFlag=1,MAX(StockTree!DC49-K,0),MAX(K-StockTree!DC49,0)),EXP(-rr*h)*(pstar*DD49+(1-pstar)*DD50)))</f>
        <v/>
      </c>
      <c r="DD49" s="20" t="str">
        <f>IF(StockTree!DD49="","",IF(T=DD$10,IF(CallFlag=1,MAX(StockTree!DD49-K,0),MAX(K-StockTree!DD49,0)),EXP(-rr*h)*(pstar*DE49+(1-pstar)*DE50)))</f>
        <v/>
      </c>
      <c r="DE49" s="20" t="str">
        <f>IF(StockTree!DE49="","",IF(T=DE$10,IF(CallFlag=1,MAX(StockTree!DE49-K,0),MAX(K-StockTree!DE49,0)),EXP(-rr*h)*(pstar*DF49+(1-pstar)*DF50)))</f>
        <v/>
      </c>
      <c r="DF49" s="20" t="str">
        <f>IF(StockTree!DF49="","",IF(T=DF$10,IF(CallFlag=1,MAX(StockTree!DF49-K,0),MAX(K-StockTree!DF49,0)),EXP(-rr*h)*(pstar*DG49+(1-pstar)*DG50)))</f>
        <v/>
      </c>
      <c r="DG49" s="20" t="str">
        <f>IF(StockTree!DG49="","",IF(T=DG$10,IF(CallFlag=1,MAX(StockTree!DG49-K,0),MAX(K-StockTree!DG49,0)),EXP(-rr*h)*(pstar*DH49+(1-pstar)*DH50)))</f>
        <v/>
      </c>
      <c r="DH49" s="20" t="str">
        <f>IF(StockTree!DH49="","",IF(T=DH$10,IF(CallFlag=1,MAX(StockTree!DH49-K,0),MAX(K-StockTree!DH49,0)),EXP(-rr*h)*(pstar*DI49+(1-pstar)*DI50)))</f>
        <v/>
      </c>
      <c r="DI49" s="20" t="str">
        <f>IF(StockTree!DI49="","",IF(T=DI$10,IF(CallFlag=1,MAX(StockTree!DI49-K,0),MAX(K-StockTree!DI49,0)),EXP(-rr*h)*(pstar*DJ49+(1-pstar)*DJ50)))</f>
        <v/>
      </c>
      <c r="DJ49" s="20" t="str">
        <f>IF(StockTree!DJ49="","",IF(T=DJ$10,IF(CallFlag=1,MAX(StockTree!DJ49-K,0),MAX(K-StockTree!DJ49,0)),EXP(-rr*h)*(pstar*DK49+(1-pstar)*DK50)))</f>
        <v/>
      </c>
      <c r="DK49" s="20" t="str">
        <f>IF(StockTree!DK49="","",IF(T=DK$10,IF(CallFlag=1,MAX(StockTree!DK49-K,0),MAX(K-StockTree!DK49,0)),EXP(-rr*h)*(pstar*DL49+(1-pstar)*DL50)))</f>
        <v/>
      </c>
      <c r="DL49" s="20" t="str">
        <f>IF(StockTree!DL49="","",IF(T=DL$10,IF(CallFlag=1,MAX(StockTree!DL49-K,0),MAX(K-StockTree!DL49,0)),EXP(-rr*h)*(pstar*DM49+(1-pstar)*DM50)))</f>
        <v/>
      </c>
      <c r="DM49" s="20" t="str">
        <f>IF(StockTree!DM49="","",IF(T=DM$10,IF(CallFlag=1,MAX(StockTree!DM49-K,0),MAX(K-StockTree!DM49,0)),EXP(-rr*h)*(pstar*DN49+(1-pstar)*DN50)))</f>
        <v/>
      </c>
      <c r="DN49" s="20" t="str">
        <f>IF(StockTree!DN49="","",IF(T=DN$10,IF(CallFlag=1,MAX(StockTree!DN49-K,0),MAX(K-StockTree!DN49,0)),EXP(-rr*h)*(pstar*DO49+(1-pstar)*DO50)))</f>
        <v/>
      </c>
      <c r="DO49" s="20" t="str">
        <f>IF(StockTree!DO49="","",IF(T=DO$10,IF(CallFlag=1,MAX(StockTree!DO49-K,0),MAX(K-StockTree!DO49,0)),EXP(-rr*h)*(pstar*DP49+(1-pstar)*DP50)))</f>
        <v/>
      </c>
      <c r="DP49" s="20" t="str">
        <f>IF(StockTree!DP49="","",IF(T=DP$10,IF(CallFlag=1,MAX(StockTree!DP49-K,0),MAX(K-StockTree!DP49,0)),EXP(-rr*h)*(pstar*DQ49+(1-pstar)*DQ50)))</f>
        <v/>
      </c>
      <c r="DQ49" s="20" t="str">
        <f>IF(StockTree!DQ49="","",IF(T=DQ$10,IF(CallFlag=1,MAX(StockTree!DQ49-K,0),MAX(K-StockTree!DQ49,0)),EXP(-rr*h)*(pstar*DR49+(1-pstar)*DR50)))</f>
        <v/>
      </c>
      <c r="DR49" s="20" t="str">
        <f>IF(StockTree!DR49="","",IF(T=DR$10,IF(CallFlag=1,MAX(StockTree!DR49-K,0),MAX(K-StockTree!DR49,0)),EXP(-rr*h)*(pstar*DS49+(1-pstar)*DS50)))</f>
        <v/>
      </c>
      <c r="DS49" s="20" t="str">
        <f>IF(StockTree!DS49="","",IF(T=DS$10,IF(CallFlag=1,MAX(StockTree!DS49-K,0),MAX(K-StockTree!DS49,0)),EXP(-rr*h)*(pstar*DT49+(1-pstar)*DT50)))</f>
        <v/>
      </c>
      <c r="DT49" s="20" t="str">
        <f>IF(StockTree!DT49="","",IF(T=DT$10,IF(CallFlag=1,MAX(StockTree!DT49-K,0),MAX(K-StockTree!DT49,0)),EXP(-rr*h)*(pstar*DU49+(1-pstar)*DU50)))</f>
        <v/>
      </c>
      <c r="DU49" s="20" t="str">
        <f>IF(StockTree!DU49="","",IF(T=DU$10,IF(CallFlag=1,MAX(StockTree!DU49-K,0),MAX(K-StockTree!DU49,0)),EXP(-rr*h)*(pstar*DV49+(1-pstar)*DV50)))</f>
        <v/>
      </c>
      <c r="DV49" s="20" t="str">
        <f>IF(StockTree!DV49="","",IF(T=DV$10,IF(CallFlag=1,MAX(StockTree!DV49-K,0),MAX(K-StockTree!DV49,0)),EXP(-rr*h)*(pstar*DW49+(1-pstar)*DW50)))</f>
        <v/>
      </c>
      <c r="DW49" s="20" t="str">
        <f>IF(StockTree!DW49="","",IF(T=DW$10,IF(CallFlag=1,MAX(StockTree!DW49-K,0),MAX(K-StockTree!DW49,0)),EXP(-rr*h)*(pstar*DX49+(1-pstar)*DX50)))</f>
        <v/>
      </c>
      <c r="DX49" s="20" t="str">
        <f>IF(StockTree!DX49="","",IF(T=DX$10,IF(CallFlag=1,MAX(StockTree!DX49-K,0),MAX(K-StockTree!DX49,0)),EXP(-rr*h)*(pstar*DY49+(1-pstar)*DY50)))</f>
        <v/>
      </c>
      <c r="DY49" s="20" t="str">
        <f>IF(StockTree!DY49="","",IF(T=DY$10,IF(CallFlag=1,MAX(StockTree!DY49-K,0),MAX(K-StockTree!DY49,0)),EXP(-rr*h)*(pstar*DZ49+(1-pstar)*DZ50)))</f>
        <v/>
      </c>
      <c r="DZ49" s="20" t="str">
        <f>IF(StockTree!DZ49="","",IF(T=DZ$10,IF(CallFlag=1,MAX(StockTree!DZ49-K,0),MAX(K-StockTree!DZ49,0)),EXP(-rr*h)*(pstar*EA49+(1-pstar)*EA50)))</f>
        <v/>
      </c>
      <c r="EA49" s="20" t="str">
        <f>IF(StockTree!EA49="","",IF(T=EA$10,IF(CallFlag=1,MAX(StockTree!EA49-K,0),MAX(K-StockTree!EA49,0)),EXP(-rr*h)*(pstar*EB49+(1-pstar)*EB50)))</f>
        <v/>
      </c>
      <c r="EB49" s="20" t="str">
        <f>IF(StockTree!EB49="","",IF(T=EB$10,IF(CallFlag=1,MAX(StockTree!EB49-K,0),MAX(K-StockTree!EB49,0)),EXP(-rr*h)*(pstar*EC49+(1-pstar)*EC50)))</f>
        <v/>
      </c>
      <c r="EC49" s="20" t="str">
        <f>IF(StockTree!EC49="","",IF(T=EC$10,IF(CallFlag=1,MAX(StockTree!EC49-K,0),MAX(K-StockTree!EC49,0)),EXP(-rr*h)*(pstar*ED49+(1-pstar)*ED50)))</f>
        <v/>
      </c>
      <c r="ED49" s="20" t="str">
        <f>IF(StockTree!ED49="","",IF(T=ED$10,IF(CallFlag=1,MAX(StockTree!ED49-K,0),MAX(K-StockTree!ED49,0)),EXP(-rr*h)*(pstar*EE49+(1-pstar)*EE50)))</f>
        <v/>
      </c>
      <c r="EE49" s="20" t="str">
        <f>IF(StockTree!EE49="","",IF(T=EE$10,IF(CallFlag=1,MAX(StockTree!EE49-K,0),MAX(K-StockTree!EE49,0)),EXP(-rr*h)*(pstar*EF49+(1-pstar)*EF50)))</f>
        <v/>
      </c>
      <c r="EF49" s="20" t="str">
        <f>IF(StockTree!EF49="","",IF(T=EF$10,IF(CallFlag=1,MAX(StockTree!EF49-K,0),MAX(K-StockTree!EF49,0)),EXP(-rr*h)*(pstar*EG49+(1-pstar)*EG50)))</f>
        <v/>
      </c>
      <c r="EG49" s="20" t="str">
        <f>IF(StockTree!EG49="","",IF(T=EG$10,IF(CallFlag=1,MAX(StockTree!EG49-K,0),MAX(K-StockTree!EG49,0)),EXP(-rr*h)*(pstar*EH49+(1-pstar)*EH50)))</f>
        <v/>
      </c>
      <c r="EH49" s="20" t="str">
        <f>IF(StockTree!EH49="","",IF(T=EH$10,IF(CallFlag=1,MAX(StockTree!EH49-K,0),MAX(K-StockTree!EH49,0)),EXP(-rr*h)*(pstar*EI49+(1-pstar)*EI50)))</f>
        <v/>
      </c>
      <c r="EI49" s="20" t="str">
        <f>IF(StockTree!EI49="","",IF(T=EI$10,IF(CallFlag=1,MAX(StockTree!EI49-K,0),MAX(K-StockTree!EI49,0)),EXP(-rr*h)*(pstar*EJ49+(1-pstar)*EJ50)))</f>
        <v/>
      </c>
      <c r="EJ49" s="20" t="str">
        <f>IF(StockTree!EJ49="","",IF(T=EJ$10,IF(CallFlag=1,MAX(StockTree!EJ49-K,0),MAX(K-StockTree!EJ49,0)),EXP(-rr*h)*(pstar*EK49+(1-pstar)*EK50)))</f>
        <v/>
      </c>
      <c r="EK49" s="20" t="str">
        <f>IF(StockTree!EK49="","",IF(T=EK$10,IF(CallFlag=1,MAX(StockTree!EK49-K,0),MAX(K-StockTree!EK49,0)),EXP(-rr*h)*(pstar*EL49+(1-pstar)*EL50)))</f>
        <v/>
      </c>
      <c r="EL49" s="20" t="str">
        <f>IF(StockTree!EL49="","",IF(T=EL$10,IF(CallFlag=1,MAX(StockTree!EL49-K,0),MAX(K-StockTree!EL49,0)),EXP(-rr*h)*(pstar*EM49+(1-pstar)*EM50)))</f>
        <v/>
      </c>
      <c r="EM49" s="20" t="str">
        <f>IF(StockTree!EM49="","",IF(T=EM$10,IF(CallFlag=1,MAX(StockTree!EM49-K,0),MAX(K-StockTree!EM49,0)),EXP(-rr*h)*(pstar*EN49+(1-pstar)*EN50)))</f>
        <v/>
      </c>
      <c r="EN49" s="20" t="str">
        <f>IF(StockTree!EN49="","",IF(T=EN$10,IF(CallFlag=1,MAX(StockTree!EN49-K,0),MAX(K-StockTree!EN49,0)),EXP(-rr*h)*(pstar*EO49+(1-pstar)*EO50)))</f>
        <v/>
      </c>
      <c r="EO49" s="20" t="str">
        <f>IF(StockTree!EO49="","",IF(T=EO$10,IF(CallFlag=1,MAX(StockTree!EO49-K,0),MAX(K-StockTree!EO49,0)),EXP(-rr*h)*(pstar*EP49+(1-pstar)*EP50)))</f>
        <v/>
      </c>
      <c r="EP49" s="20" t="str">
        <f>IF(StockTree!EP49="","",IF(T=EP$10,IF(CallFlag=1,MAX(StockTree!EP49-K,0),MAX(K-StockTree!EP49,0)),EXP(-rr*h)*(pstar*EQ49+(1-pstar)*EQ50)))</f>
        <v/>
      </c>
      <c r="EQ49" s="20" t="str">
        <f>IF(StockTree!EQ49="","",IF(T=EQ$10,IF(CallFlag=1,MAX(StockTree!EQ49-K,0),MAX(K-StockTree!EQ49,0)),EXP(-rr*h)*(pstar*ER49+(1-pstar)*ER50)))</f>
        <v/>
      </c>
      <c r="ER49" s="20" t="str">
        <f>IF(StockTree!ER49="","",IF(T=ER$10,IF(CallFlag=1,MAX(StockTree!ER49-K,0),MAX(K-StockTree!ER49,0)),EXP(-rr*h)*(pstar*ES49+(1-pstar)*ES50)))</f>
        <v/>
      </c>
      <c r="ES49" s="20" t="str">
        <f>IF(StockTree!ES49="","",IF(T=ES$10,IF(CallFlag=1,MAX(StockTree!ES49-K,0),MAX(K-StockTree!ES49,0)),EXP(-rr*h)*(pstar*ET49+(1-pstar)*ET50)))</f>
        <v/>
      </c>
      <c r="ET49" s="20" t="str">
        <f>IF(StockTree!ET49="","",IF(T=ET$10,IF(CallFlag=1,MAX(StockTree!ET49-K,0),MAX(K-StockTree!ET49,0)),EXP(-rr*h)*(pstar*EU49+(1-pstar)*EU50)))</f>
        <v/>
      </c>
      <c r="EU49" s="20" t="str">
        <f>IF(StockTree!EU49="","",IF(T=EU$10,IF(CallFlag=1,MAX(StockTree!EU49-K,0),MAX(K-StockTree!EU49,0)),EXP(-rr*h)*(pstar*EV49+(1-pstar)*EV50)))</f>
        <v/>
      </c>
      <c r="EV49" s="20" t="str">
        <f>IF(StockTree!EV49="","",IF(T=EV$10,IF(CallFlag=1,MAX(StockTree!EV49-K,0),MAX(K-StockTree!EV49,0)),EXP(-rr*h)*(pstar*EW49+(1-pstar)*EW50)))</f>
        <v/>
      </c>
      <c r="EW49" s="20" t="str">
        <f>IF(StockTree!EW49="","",IF(T=EW$10,IF(CallFlag=1,MAX(StockTree!EW49-K,0),MAX(K-StockTree!EW49,0)),EXP(-rr*h)*(pstar*EX49+(1-pstar)*EX50)))</f>
        <v/>
      </c>
      <c r="EX49" s="20" t="str">
        <f>IF(StockTree!EX49="","",IF(T=EX$10,IF(CallFlag=1,MAX(StockTree!EX49-K,0),MAX(K-StockTree!EX49,0)),EXP(-rr*h)*(pstar*EY49+(1-pstar)*EY50)))</f>
        <v/>
      </c>
      <c r="EY49" s="20" t="str">
        <f>IF(StockTree!EY49="","",IF(T=EY$10,IF(CallFlag=1,MAX(StockTree!EY49-K,0),MAX(K-StockTree!EY49,0)),EXP(-rr*h)*(pstar*EZ49+(1-pstar)*EZ50)))</f>
        <v/>
      </c>
      <c r="EZ49" s="20" t="str">
        <f>IF(StockTree!EZ49="","",IF(T=EZ$10,IF(CallFlag=1,MAX(StockTree!EZ49-K,0),MAX(K-StockTree!EZ49,0)),EXP(-rr*h)*(pstar*FA49+(1-pstar)*FA50)))</f>
        <v/>
      </c>
      <c r="FA49" s="20" t="str">
        <f>IF(StockTree!FA49="","",IF(T=FA$10,IF(CallFlag=1,MAX(StockTree!FA49-K,0),MAX(K-StockTree!FA49,0)),EXP(-rr*h)*(pstar*FB49+(1-pstar)*FB50)))</f>
        <v/>
      </c>
      <c r="FB49" s="20" t="str">
        <f>IF(StockTree!FB49="","",IF(T=FB$10,IF(CallFlag=1,MAX(StockTree!FB49-K,0),MAX(K-StockTree!FB49,0)),EXP(-rr*h)*(pstar*FC49+(1-pstar)*FC50)))</f>
        <v/>
      </c>
      <c r="FC49" s="20" t="str">
        <f>IF(StockTree!FC49="","",IF(T=FC$10,IF(CallFlag=1,MAX(StockTree!FC49-K,0),MAX(K-StockTree!FC49,0)),EXP(-rr*h)*(pstar*FD49+(1-pstar)*FD50)))</f>
        <v/>
      </c>
      <c r="FD49" s="20" t="str">
        <f>IF(StockTree!FD49="","",IF(T=FD$10,IF(CallFlag=1,MAX(StockTree!FD49-K,0),MAX(K-StockTree!FD49,0)),EXP(-rr*h)*(pstar*FE49+(1-pstar)*FE50)))</f>
        <v/>
      </c>
      <c r="FE49" s="20" t="str">
        <f>IF(StockTree!FE49="","",IF(T=FE$10,IF(CallFlag=1,MAX(StockTree!FE49-K,0),MAX(K-StockTree!FE49,0)),EXP(-rr*h)*(pstar*FF49+(1-pstar)*FF50)))</f>
        <v/>
      </c>
      <c r="FF49" s="20" t="str">
        <f>IF(StockTree!FF49="","",IF(T=FF$10,IF(CallFlag=1,MAX(StockTree!FF49-K,0),MAX(K-StockTree!FF49,0)),EXP(-rr*h)*(pstar*FG49+(1-pstar)*FG50)))</f>
        <v/>
      </c>
      <c r="FG49" s="20" t="str">
        <f>IF(StockTree!FG49="","",IF(T=FG$10,IF(CallFlag=1,MAX(StockTree!FG49-K,0),MAX(K-StockTree!FG49,0)),EXP(-rr*h)*(pstar*FH49+(1-pstar)*FH50)))</f>
        <v/>
      </c>
      <c r="FH49" s="20" t="str">
        <f>IF(StockTree!FH49="","",IF(T=FH$10,IF(CallFlag=1,MAX(StockTree!FH49-K,0),MAX(K-StockTree!FH49,0)),EXP(-rr*h)*(pstar*FI49+(1-pstar)*FI50)))</f>
        <v/>
      </c>
      <c r="FI49" s="20" t="str">
        <f>IF(StockTree!FI49="","",IF(T=FI$10,IF(CallFlag=1,MAX(StockTree!FI49-K,0),MAX(K-StockTree!FI49,0)),EXP(-rr*h)*(pstar*FJ49+(1-pstar)*FJ50)))</f>
        <v/>
      </c>
      <c r="FJ49" s="20" t="str">
        <f>IF(StockTree!FJ49="","",IF(T=FJ$10,IF(CallFlag=1,MAX(StockTree!FJ49-K,0),MAX(K-StockTree!FJ49,0)),EXP(-rr*h)*(pstar*FK49+(1-pstar)*FK50)))</f>
        <v/>
      </c>
      <c r="FK49" s="20" t="str">
        <f>IF(StockTree!FK49="","",IF(T=FK$10,IF(CallFlag=1,MAX(StockTree!FK49-K,0),MAX(K-StockTree!FK49,0)),EXP(-rr*h)*(pstar*FL49+(1-pstar)*FL50)))</f>
        <v/>
      </c>
      <c r="FL49" s="20" t="str">
        <f>IF(StockTree!FL49="","",IF(T=FL$10,IF(CallFlag=1,MAX(StockTree!FL49-K,0),MAX(K-StockTree!FL49,0)),EXP(-rr*h)*(pstar*FM49+(1-pstar)*FM50)))</f>
        <v/>
      </c>
      <c r="FM49" s="20" t="str">
        <f>IF(StockTree!FM49="","",IF(T=FM$10,IF(CallFlag=1,MAX(StockTree!FM49-K,0),MAX(K-StockTree!FM49,0)),EXP(-rr*h)*(pstar*FN49+(1-pstar)*FN50)))</f>
        <v/>
      </c>
      <c r="FN49" s="20" t="str">
        <f>IF(StockTree!FN49="","",IF(T=FN$10,IF(CallFlag=1,MAX(StockTree!FN49-K,0),MAX(K-StockTree!FN49,0)),EXP(-rr*h)*(pstar*FO49+(1-pstar)*FO50)))</f>
        <v/>
      </c>
      <c r="FO49" s="20" t="str">
        <f>IF(StockTree!FO49="","",IF(T=FO$10,IF(CallFlag=1,MAX(StockTree!FO49-K,0),MAX(K-StockTree!FO49,0)),EXP(-rr*h)*(pstar*FP49+(1-pstar)*FP50)))</f>
        <v/>
      </c>
      <c r="FP49" s="20" t="str">
        <f>IF(StockTree!FP49="","",IF(T=FP$10,IF(CallFlag=1,MAX(StockTree!FP49-K,0),MAX(K-StockTree!FP49,0)),EXP(-rr*h)*(pstar*FQ49+(1-pstar)*FQ50)))</f>
        <v/>
      </c>
      <c r="FQ49" s="20" t="str">
        <f>IF(StockTree!FQ49="","",IF(T=FQ$10,IF(CallFlag=1,MAX(StockTree!FQ49-K,0),MAX(K-StockTree!FQ49,0)),EXP(-rr*h)*(pstar*FR49+(1-pstar)*FR50)))</f>
        <v/>
      </c>
      <c r="FR49" s="20" t="str">
        <f>IF(StockTree!FR49="","",IF(T=FR$10,IF(CallFlag=1,MAX(StockTree!FR49-K,0),MAX(K-StockTree!FR49,0)),EXP(-rr*h)*(pstar*FS49+(1-pstar)*FS50)))</f>
        <v/>
      </c>
      <c r="FS49" s="20" t="str">
        <f>IF(StockTree!FS49="","",IF(T=FS$10,IF(CallFlag=1,MAX(StockTree!FS49-K,0),MAX(K-StockTree!FS49,0)),EXP(-rr*h)*(pstar*FT49+(1-pstar)*FT50)))</f>
        <v/>
      </c>
      <c r="FT49" s="20" t="str">
        <f>IF(StockTree!FT49="","",IF(T=FT$10,IF(CallFlag=1,MAX(StockTree!FT49-K,0),MAX(K-StockTree!FT49,0)),EXP(-rr*h)*(pstar*FU49+(1-pstar)*FU50)))</f>
        <v/>
      </c>
      <c r="FU49" s="20" t="str">
        <f>IF(StockTree!FU49="","",IF(T=FU$10,IF(CallFlag=1,MAX(StockTree!FU49-K,0),MAX(K-StockTree!FU49,0)),EXP(-rr*h)*(pstar*FV49+(1-pstar)*FV50)))</f>
        <v/>
      </c>
      <c r="FV49" s="20" t="str">
        <f>IF(StockTree!FV49="","",IF(T=FV$10,IF(CallFlag=1,MAX(StockTree!FV49-K,0),MAX(K-StockTree!FV49,0)),EXP(-rr*h)*(pstar*FW49+(1-pstar)*FW50)))</f>
        <v/>
      </c>
      <c r="FW49" s="20" t="str">
        <f>IF(StockTree!FW49="","",IF(T=FW$10,IF(CallFlag=1,MAX(StockTree!FW49-K,0),MAX(K-StockTree!FW49,0)),EXP(-rr*h)*(pstar*FX49+(1-pstar)*FX50)))</f>
        <v/>
      </c>
      <c r="FX49" s="20" t="str">
        <f>IF(StockTree!FX49="","",IF(T=FX$10,IF(CallFlag=1,MAX(StockTree!FX49-K,0),MAX(K-StockTree!FX49,0)),EXP(-rr*h)*(pstar*FY49+(1-pstar)*FY50)))</f>
        <v/>
      </c>
      <c r="FY49" s="20" t="str">
        <f>IF(StockTree!FY49="","",IF(T=FY$10,IF(CallFlag=1,MAX(StockTree!FY49-K,0),MAX(K-StockTree!FY49,0)),EXP(-rr*h)*(pstar*FZ49+(1-pstar)*FZ50)))</f>
        <v/>
      </c>
      <c r="FZ49" s="20" t="str">
        <f>IF(StockTree!FZ49="","",IF(T=FZ$10,IF(CallFlag=1,MAX(StockTree!FZ49-K,0),MAX(K-StockTree!FZ49,0)),EXP(-rr*h)*(pstar*GA49+(1-pstar)*GA50)))</f>
        <v/>
      </c>
      <c r="GA49" s="20" t="str">
        <f>IF(StockTree!GA49="","",IF(T=GA$10,IF(CallFlag=1,MAX(StockTree!GA49-K,0),MAX(K-StockTree!GA49,0)),EXP(-rr*h)*(pstar*GB49+(1-pstar)*GB50)))</f>
        <v/>
      </c>
      <c r="GB49" s="20" t="str">
        <f>IF(StockTree!GB49="","",IF(T=GB$10,IF(CallFlag=1,MAX(StockTree!GB49-K,0),MAX(K-StockTree!GB49,0)),EXP(-rr*h)*(pstar*GC49+(1-pstar)*GC50)))</f>
        <v/>
      </c>
      <c r="GC49" s="20" t="str">
        <f>IF(StockTree!GC49="","",IF(T=GC$10,IF(CallFlag=1,MAX(StockTree!GC49-K,0),MAX(K-StockTree!GC49,0)),EXP(-rr*h)*(pstar*GD49+(1-pstar)*GD50)))</f>
        <v/>
      </c>
      <c r="GD49" s="20" t="str">
        <f>IF(StockTree!GD49="","",IF(T=GD$10,IF(CallFlag=1,MAX(StockTree!GD49-K,0),MAX(K-StockTree!GD49,0)),EXP(-rr*h)*(pstar*GE49+(1-pstar)*GE50)))</f>
        <v/>
      </c>
      <c r="GE49" s="20" t="str">
        <f>IF(StockTree!GE49="","",IF(T=GE$10,IF(CallFlag=1,MAX(StockTree!GE49-K,0),MAX(K-StockTree!GE49,0)),EXP(-rr*h)*(pstar*GF49+(1-pstar)*GF50)))</f>
        <v/>
      </c>
      <c r="GF49" s="20" t="str">
        <f>IF(StockTree!GF49="","",IF(T=GF$10,IF(CallFlag=1,MAX(StockTree!GF49-K,0),MAX(K-StockTree!GF49,0)),EXP(-rr*h)*(pstar*GG49+(1-pstar)*GG50)))</f>
        <v/>
      </c>
      <c r="GG49" s="20" t="str">
        <f>IF(StockTree!GG49="","",IF(T=GG$10,IF(CallFlag=1,MAX(StockTree!GG49-K,0),MAX(K-StockTree!GG49,0)),EXP(-rr*h)*(pstar*GH49+(1-pstar)*GH50)))</f>
        <v/>
      </c>
      <c r="GH49" s="20" t="str">
        <f>IF(StockTree!GH49="","",IF(T=GH$10,IF(CallFlag=1,MAX(StockTree!GH49-K,0),MAX(K-StockTree!GH49,0)),EXP(-rr*h)*(pstar*GI49+(1-pstar)*GI50)))</f>
        <v/>
      </c>
      <c r="GI49" s="20" t="str">
        <f>IF(StockTree!GI49="","",IF(T=GI$10,IF(CallFlag=1,MAX(StockTree!GI49-K,0),MAX(K-StockTree!GI49,0)),EXP(-rr*h)*(pstar*GJ49+(1-pstar)*GJ50)))</f>
        <v/>
      </c>
      <c r="GJ49" s="20" t="str">
        <f>IF(StockTree!GJ49="","",IF(T=GJ$10,IF(CallFlag=1,MAX(StockTree!GJ49-K,0),MAX(K-StockTree!GJ49,0)),EXP(-rr*h)*(pstar*GK49+(1-pstar)*GK50)))</f>
        <v/>
      </c>
      <c r="GK49" s="20" t="str">
        <f>IF(StockTree!GK49="","",IF(T=GK$10,IF(CallFlag=1,MAX(StockTree!GK49-K,0),MAX(K-StockTree!GK49,0)),EXP(-rr*h)*(pstar*GL49+(1-pstar)*GL50)))</f>
        <v/>
      </c>
      <c r="GL49" s="20" t="str">
        <f>IF(StockTree!GL49="","",IF(T=GL$10,IF(CallFlag=1,MAX(StockTree!GL49-K,0),MAX(K-StockTree!GL49,0)),EXP(-rr*h)*(pstar*GM49+(1-pstar)*GM50)))</f>
        <v/>
      </c>
      <c r="GM49" s="20" t="str">
        <f>IF(StockTree!GM49="","",IF(T=GM$10,IF(CallFlag=1,MAX(StockTree!GM49-K,0),MAX(K-StockTree!GM49,0)),EXP(-rr*h)*(pstar*GN49+(1-pstar)*GN50)))</f>
        <v/>
      </c>
      <c r="GN49" s="20" t="str">
        <f>IF(StockTree!GN49="","",IF(T=GN$10,IF(CallFlag=1,MAX(StockTree!GN49-K,0),MAX(K-StockTree!GN49,0)),EXP(-rr*h)*(pstar*GO49+(1-pstar)*GO50)))</f>
        <v/>
      </c>
      <c r="GO49" s="20" t="str">
        <f>IF(StockTree!GO49="","",IF(T=GO$10,IF(CallFlag=1,MAX(StockTree!GO49-K,0),MAX(K-StockTree!GO49,0)),EXP(-rr*h)*(pstar*GP49+(1-pstar)*GP50)))</f>
        <v/>
      </c>
      <c r="GP49" s="20" t="str">
        <f>IF(StockTree!GP49="","",IF(T=GP$10,IF(CallFlag=1,MAX(StockTree!GP49-K,0),MAX(K-StockTree!GP49,0)),EXP(-rr*h)*(pstar*GQ49+(1-pstar)*GQ50)))</f>
        <v/>
      </c>
      <c r="GQ49" s="20" t="str">
        <f>IF(StockTree!GQ49="","",IF(T=GQ$10,IF(CallFlag=1,MAX(StockTree!GQ49-K,0),MAX(K-StockTree!GQ49,0)),EXP(-rr*h)*(pstar*GR49+(1-pstar)*GR50)))</f>
        <v/>
      </c>
      <c r="GR49" s="20" t="str">
        <f>IF(StockTree!GR49="","",IF(T=GR$10,IF(CallFlag=1,MAX(StockTree!GR49-K,0),MAX(K-StockTree!GR49,0)),EXP(-rr*h)*(pstar*GS49+(1-pstar)*GS50)))</f>
        <v/>
      </c>
      <c r="GS49" s="20" t="str">
        <f>IF(StockTree!GS49="","",IF(T=GS$10,IF(CallFlag=1,MAX(StockTree!GS49-K,0),MAX(K-StockTree!GS49,0)),EXP(-rr*h)*(pstar*GT49+(1-pstar)*GT50)))</f>
        <v/>
      </c>
      <c r="GT49" s="20" t="str">
        <f>IF(StockTree!GT49="","",IF(T=GT$10,IF(CallFlag=1,MAX(StockTree!GT49-K,0),MAX(K-StockTree!GT49,0)),EXP(-rr*h)*(pstar*GU49+(1-pstar)*GU50)))</f>
        <v/>
      </c>
      <c r="GU49" s="20" t="str">
        <f>IF(StockTree!GU49="","",IF(T=GU$10,IF(CallFlag=1,MAX(StockTree!GU49-K,0),MAX(K-StockTree!GU49,0)),EXP(-rr*h)*(pstar*GV49+(1-pstar)*GV50)))</f>
        <v/>
      </c>
      <c r="GV49" s="20" t="str">
        <f>IF(StockTree!GV49="","",IF(T=GV$10,IF(CallFlag=1,MAX(StockTree!GV49-K,0),MAX(K-StockTree!GV49,0)),EXP(-rr*h)*(pstar*GW49+(1-pstar)*GW50)))</f>
        <v/>
      </c>
      <c r="GW49" s="20" t="str">
        <f>IF(StockTree!GW49="","",IF(T=GW$10,IF(CallFlag=1,MAX(StockTree!GW49-K,0),MAX(K-StockTree!GW49,0)),EXP(-rr*h)*(pstar*GX49+(1-pstar)*GX50)))</f>
        <v/>
      </c>
      <c r="GX49" s="20" t="str">
        <f>IF(StockTree!GX49="","",IF(T=GX$10,IF(CallFlag=1,MAX(StockTree!GX49-K,0),MAX(K-StockTree!GX49,0)),EXP(-rr*h)*(pstar*GY49+(1-pstar)*GY50)))</f>
        <v/>
      </c>
      <c r="GY49" s="20" t="str">
        <f>IF(StockTree!GY49="","",IF(T=GY$10,IF(CallFlag=1,MAX(StockTree!GY49-K,0),MAX(K-StockTree!GY49,0)),EXP(-rr*h)*(pstar*GZ49+(1-pstar)*GZ50)))</f>
        <v/>
      </c>
      <c r="GZ49" s="20" t="str">
        <f>IF(StockTree!GZ49="","",IF(T=GZ$10,IF(CallFlag=1,MAX(StockTree!GZ49-K,0),MAX(K-StockTree!GZ49,0)),EXP(-rr*h)*(pstar*HA49+(1-pstar)*HA50)))</f>
        <v/>
      </c>
      <c r="HA49" s="20" t="str">
        <f>IF(StockTree!HA49="","",IF(T=HA$10,IF(CallFlag=1,MAX(StockTree!HA49-K,0),MAX(K-StockTree!HA49,0)),EXP(-rr*h)*(pstar*HB49+(1-pstar)*HB50)))</f>
        <v/>
      </c>
      <c r="HB49" s="20" t="str">
        <f>IF(StockTree!HB49="","",IF(T=HB$10,IF(CallFlag=1,MAX(StockTree!HB49-K,0),MAX(K-StockTree!HB49,0)),EXP(-rr*h)*(pstar*HC49+(1-pstar)*HC50)))</f>
        <v/>
      </c>
      <c r="HC49" s="20" t="str">
        <f>IF(StockTree!HC49="","",IF(T=HC$10,IF(CallFlag=1,MAX(StockTree!HC49-K,0),MAX(K-StockTree!HC49,0)),EXP(-rr*h)*(pstar*HD49+(1-pstar)*HD50)))</f>
        <v/>
      </c>
      <c r="HD49" s="20" t="str">
        <f>IF(StockTree!HD49="","",IF(T=HD$10,IF(CallFlag=1,MAX(StockTree!HD49-K,0),MAX(K-StockTree!HD49,0)),EXP(-rr*h)*(pstar*HE49+(1-pstar)*HE50)))</f>
        <v/>
      </c>
      <c r="HE49" s="20" t="str">
        <f>IF(StockTree!HE49="","",IF(T=HE$10,IF(CallFlag=1,MAX(StockTree!HE49-K,0),MAX(K-StockTree!HE49,0)),EXP(-rr*h)*(pstar*HF49+(1-pstar)*HF50)))</f>
        <v/>
      </c>
      <c r="HF49" s="20" t="str">
        <f>IF(StockTree!HF49="","",IF(T=HF$10,IF(CallFlag=1,MAX(StockTree!HF49-K,0),MAX(K-StockTree!HF49,0)),EXP(-rr*h)*(pstar*HG49+(1-pstar)*HG50)))</f>
        <v/>
      </c>
      <c r="HG49" s="20" t="str">
        <f>IF(StockTree!HG49="","",IF(T=HG$10,IF(CallFlag=1,MAX(StockTree!HG49-K,0),MAX(K-StockTree!HG49,0)),EXP(-rr*h)*(pstar*HH49+(1-pstar)*HH50)))</f>
        <v/>
      </c>
      <c r="HH49" s="20" t="str">
        <f>IF(StockTree!HH49="","",IF(T=HH$10,IF(CallFlag=1,MAX(StockTree!HH49-K,0),MAX(K-StockTree!HH49,0)),EXP(-rr*h)*(pstar*HI49+(1-pstar)*HI50)))</f>
        <v/>
      </c>
      <c r="HI49" s="20" t="str">
        <f>IF(StockTree!HI49="","",IF(T=HI$10,IF(CallFlag=1,MAX(StockTree!HI49-K,0),MAX(K-StockTree!HI49,0)),EXP(-rr*h)*(pstar*HJ49+(1-pstar)*HJ50)))</f>
        <v/>
      </c>
      <c r="HJ49" s="20" t="str">
        <f>IF(StockTree!HJ49="","",IF(T=HJ$10,IF(CallFlag=1,MAX(StockTree!HJ49-K,0),MAX(K-StockTree!HJ49,0)),EXP(-rr*h)*(pstar*HK49+(1-pstar)*HK50)))</f>
        <v/>
      </c>
      <c r="HK49" s="20" t="str">
        <f>IF(StockTree!HK49="","",IF(T=HK$10,IF(CallFlag=1,MAX(StockTree!HK49-K,0),MAX(K-StockTree!HK49,0)),EXP(-rr*h)*(pstar*HL49+(1-pstar)*HL50)))</f>
        <v/>
      </c>
      <c r="HL49" s="20" t="str">
        <f>IF(StockTree!HL49="","",IF(T=HL$10,IF(CallFlag=1,MAX(StockTree!HL49-K,0),MAX(K-StockTree!HL49,0)),EXP(-rr*h)*(pstar*HM49+(1-pstar)*HM50)))</f>
        <v/>
      </c>
      <c r="HM49" s="20" t="str">
        <f>IF(StockTree!HM49="","",IF(T=HM$10,IF(CallFlag=1,MAX(StockTree!HM49-K,0),MAX(K-StockTree!HM49,0)),EXP(-rr*h)*(pstar*HN49+(1-pstar)*HN50)))</f>
        <v/>
      </c>
      <c r="HN49" s="20" t="str">
        <f>IF(StockTree!HN49="","",IF(T=HN$10,IF(CallFlag=1,MAX(StockTree!HN49-K,0),MAX(K-StockTree!HN49,0)),EXP(-rr*h)*(pstar*HO49+(1-pstar)*HO50)))</f>
        <v/>
      </c>
      <c r="HO49" s="20" t="str">
        <f>IF(StockTree!HO49="","",IF(T=HO$10,IF(CallFlag=1,MAX(StockTree!HO49-K,0),MAX(K-StockTree!HO49,0)),EXP(-rr*h)*(pstar*HP49+(1-pstar)*HP50)))</f>
        <v/>
      </c>
      <c r="HP49" s="20" t="str">
        <f>IF(StockTree!HP49="","",IF(T=HP$10,IF(CallFlag=1,MAX(StockTree!HP49-K,0),MAX(K-StockTree!HP49,0)),EXP(-rr*h)*(pstar*HQ49+(1-pstar)*HQ50)))</f>
        <v/>
      </c>
      <c r="HQ49" s="20" t="str">
        <f>IF(StockTree!HQ49="","",IF(T=HQ$10,IF(CallFlag=1,MAX(StockTree!HQ49-K,0),MAX(K-StockTree!HQ49,0)),EXP(-rr*h)*(pstar*HR49+(1-pstar)*HR50)))</f>
        <v/>
      </c>
      <c r="HR49" s="20" t="str">
        <f>IF(StockTree!HR49="","",IF(T=HR$10,IF(CallFlag=1,MAX(StockTree!HR49-K,0),MAX(K-StockTree!HR49,0)),EXP(-rr*h)*(pstar*HS49+(1-pstar)*HS50)))</f>
        <v/>
      </c>
      <c r="HS49" s="20" t="str">
        <f>IF(StockTree!HS49="","",IF(T=HS$10,IF(CallFlag=1,MAX(StockTree!HS49-K,0),MAX(K-StockTree!HS49,0)),EXP(-rr*h)*(pstar*HT49+(1-pstar)*HT50)))</f>
        <v/>
      </c>
      <c r="HT49" s="20" t="str">
        <f>IF(StockTree!HT49="","",IF(T=HT$10,IF(CallFlag=1,MAX(StockTree!HT49-K,0),MAX(K-StockTree!HT49,0)),EXP(-rr*h)*(pstar*HU49+(1-pstar)*HU50)))</f>
        <v/>
      </c>
      <c r="HU49" s="20" t="str">
        <f>IF(StockTree!HU49="","",IF(T=HU$10,IF(CallFlag=1,MAX(StockTree!HU49-K,0),MAX(K-StockTree!HU49,0)),EXP(-rr*h)*(pstar*HV49+(1-pstar)*HV50)))</f>
        <v/>
      </c>
      <c r="HV49" s="20" t="str">
        <f>IF(StockTree!HV49="","",IF(T=HV$10,IF(CallFlag=1,MAX(StockTree!HV49-K,0),MAX(K-StockTree!HV49,0)),EXP(-rr*h)*(pstar*HW49+(1-pstar)*HW50)))</f>
        <v/>
      </c>
      <c r="HW49" s="20" t="str">
        <f>IF(StockTree!HW49="","",IF(T=HW$10,IF(CallFlag=1,MAX(StockTree!HW49-K,0),MAX(K-StockTree!HW49,0)),EXP(-rr*h)*(pstar*HX49+(1-pstar)*HX50)))</f>
        <v/>
      </c>
      <c r="HX49" s="20" t="str">
        <f>IF(StockTree!HX49="","",IF(T=HX$10,IF(CallFlag=1,MAX(StockTree!HX49-K,0),MAX(K-StockTree!HX49,0)),EXP(-rr*h)*(pstar*HY49+(1-pstar)*HY50)))</f>
        <v/>
      </c>
      <c r="HY49" s="20" t="str">
        <f>IF(StockTree!HY49="","",IF(T=HY$10,IF(CallFlag=1,MAX(StockTree!HY49-K,0),MAX(K-StockTree!HY49,0)),EXP(-rr*h)*(pstar*HZ49+(1-pstar)*HZ50)))</f>
        <v/>
      </c>
      <c r="HZ49" s="20" t="str">
        <f>IF(StockTree!HZ49="","",IF(T=HZ$10,IF(CallFlag=1,MAX(StockTree!HZ49-K,0),MAX(K-StockTree!HZ49,0)),EXP(-rr*h)*(pstar*IA49+(1-pstar)*IA50)))</f>
        <v/>
      </c>
      <c r="IA49" s="20" t="str">
        <f>IF(StockTree!IA49="","",IF(T=IA$10,IF(CallFlag=1,MAX(StockTree!IA49-K,0),MAX(K-StockTree!IA49,0)),EXP(-rr*h)*(pstar*IB49+(1-pstar)*IB50)))</f>
        <v/>
      </c>
      <c r="IB49" s="20" t="str">
        <f>IF(StockTree!IB49="","",IF(T=IB$10,IF(CallFlag=1,MAX(StockTree!IB49-K,0),MAX(K-StockTree!IB49,0)),EXP(-rr*h)*(pstar*IC49+(1-pstar)*IC50)))</f>
        <v/>
      </c>
      <c r="IC49" s="20" t="str">
        <f>IF(StockTree!IC49="","",IF(T=IC$10,IF(CallFlag=1,MAX(StockTree!IC49-K,0),MAX(K-StockTree!IC49,0)),EXP(-rr*h)*(pstar*ID49+(1-pstar)*ID50)))</f>
        <v/>
      </c>
      <c r="ID49" s="20" t="str">
        <f>IF(StockTree!ID49="","",IF(T=ID$10,IF(CallFlag=1,MAX(StockTree!ID49-K,0),MAX(K-StockTree!ID49,0)),EXP(-rr*h)*(pstar*IE49+(1-pstar)*IE50)))</f>
        <v/>
      </c>
      <c r="IE49" s="20" t="str">
        <f>IF(StockTree!IE49="","",IF(T=IE$10,IF(CallFlag=1,MAX(StockTree!IE49-K,0),MAX(K-StockTree!IE49,0)),EXP(-rr*h)*(pstar*IF49+(1-pstar)*IF50)))</f>
        <v/>
      </c>
      <c r="IF49" s="20" t="str">
        <f>IF(StockTree!IF49="","",IF(T=IF$10,IF(CallFlag=1,MAX(StockTree!IF49-K,0),MAX(K-StockTree!IF49,0)),EXP(-rr*h)*(pstar*IG49+(1-pstar)*IG50)))</f>
        <v/>
      </c>
      <c r="IG49" s="20" t="str">
        <f>IF(StockTree!IG49="","",IF(T=IG$10,IF(CallFlag=1,MAX(StockTree!IG49-K,0),MAX(K-StockTree!IG49,0)),EXP(-rr*h)*(pstar*IH49+(1-pstar)*IH50)))</f>
        <v/>
      </c>
      <c r="IH49" s="20" t="str">
        <f>IF(StockTree!IH49="","",IF(T=IH$10,IF(CallFlag=1,MAX(StockTree!IH49-K,0),MAX(K-StockTree!IH49,0)),EXP(-rr*h)*(pstar*II49+(1-pstar)*II50)))</f>
        <v/>
      </c>
      <c r="II49" s="20" t="str">
        <f>IF(StockTree!II49="","",IF(T=II$10,IF(CallFlag=1,MAX(StockTree!II49-K,0),MAX(K-StockTree!II49,0)),EXP(-rr*h)*(pstar*IJ49+(1-pstar)*IJ50)))</f>
        <v/>
      </c>
      <c r="IJ49" s="20" t="str">
        <f>IF(StockTree!IJ49="","",IF(T=IJ$10,IF(CallFlag=1,MAX(StockTree!IJ49-K,0),MAX(K-StockTree!IJ49,0)),EXP(-rr*h)*(pstar*IK49+(1-pstar)*IK50)))</f>
        <v/>
      </c>
      <c r="IK49" s="20" t="str">
        <f>IF(StockTree!IK49="","",IF(T=IK$10,IF(CallFlag=1,MAX(StockTree!IK49-K,0),MAX(K-StockTree!IK49,0)),EXP(-rr*h)*(pstar*IL49+(1-pstar)*IL50)))</f>
        <v/>
      </c>
      <c r="IL49" s="20" t="str">
        <f>IF(StockTree!IL49="","",IF(T=IL$10,IF(CallFlag=1,MAX(StockTree!IL49-K,0),MAX(K-StockTree!IL49,0)),EXP(-rr*h)*(pstar*IM49+(1-pstar)*IM50)))</f>
        <v/>
      </c>
      <c r="IM49" s="20" t="str">
        <f>IF(StockTree!IM49="","",IF(T=IM$10,IF(CallFlag=1,MAX(StockTree!IM49-K,0),MAX(K-StockTree!IM49,0)),EXP(-rr*h)*(pstar*IN49+(1-pstar)*IN50)))</f>
        <v/>
      </c>
      <c r="IN49" s="20" t="str">
        <f>IF(StockTree!IN49="","",IF(T=IN$10,IF(CallFlag=1,MAX(StockTree!IN49-K,0),MAX(K-StockTree!IN49,0)),EXP(-rr*h)*(pstar*IO49+(1-pstar)*IO50)))</f>
        <v/>
      </c>
      <c r="IO49" s="20" t="str">
        <f>IF(StockTree!IO49="","",IF(T=IO$10,IF(CallFlag=1,MAX(StockTree!IO49-K,0),MAX(K-StockTree!IO49,0)),EXP(-rr*h)*(pstar*IP49+(1-pstar)*IP50)))</f>
        <v/>
      </c>
      <c r="IP49" s="20" t="str">
        <f>IF(StockTree!IP49="","",IF(T=IP$10,IF(CallFlag=1,MAX(StockTree!IP49-K,0),MAX(K-StockTree!IP49,0)),EXP(-rr*h)*(pstar*IQ49+(1-pstar)*IQ50)))</f>
        <v/>
      </c>
      <c r="IQ49" s="20" t="str">
        <f>IF(StockTree!IQ49="","",IF(T=IQ$10,IF(CallFlag=1,MAX(StockTree!IQ49-K,0),MAX(K-StockTree!IQ49,0)),EXP(-rr*h)*(pstar*IR49+(1-pstar)*IR50)))</f>
        <v/>
      </c>
      <c r="IR49" s="20" t="str">
        <f>IF(StockTree!IR49="","",IF(T=IR$10,IF(CallFlag=1,MAX(StockTree!IR49-K,0),MAX(K-StockTree!IR49,0)),EXP(-rr*h)*(pstar*IS49+(1-pstar)*IS50)))</f>
        <v/>
      </c>
      <c r="IS49" s="20" t="str">
        <f>IF(StockTree!IS49="","",IF(T=IS$10,IF(CallFlag=1,MAX(StockTree!IS49-K,0),MAX(K-StockTree!IS49,0)),EXP(-rr*h)*(pstar*IT49+(1-pstar)*IT50)))</f>
        <v/>
      </c>
      <c r="IT49" s="20" t="str">
        <f>IF(StockTree!IT49="","",IF(T=IT$10,IF(CallFlag=1,MAX(StockTree!IT49-K,0),MAX(K-StockTree!IT49,0)),EXP(-rr*h)*(pstar*IU49+(1-pstar)*IU50)))</f>
        <v/>
      </c>
      <c r="IU49" s="20" t="str">
        <f>IF(StockTree!IU49="","",IF(T=IU$10,IF(CallFlag=1,MAX(StockTree!IU49-K,0),MAX(K-StockTree!IU49,0)),EXP(-rr*h)*(pstar*IV49+(1-pstar)*IV50)))</f>
        <v/>
      </c>
      <c r="IV49" s="20" t="str">
        <f>IF(StockTree!IV49="","",IF(T=IV$10,IF(CallFlag=1,MAX(StockTree!IV49-K,0),MAX(K-StockTree!IV49,0)),EXP(-rr*h)*(pstar*#REF!+(1-pstar)*#REF!)))</f>
        <v/>
      </c>
    </row>
    <row r="50" spans="1:256" s="20" customFormat="1" x14ac:dyDescent="0.2">
      <c r="A50" s="19">
        <f t="shared" si="8"/>
        <v>38</v>
      </c>
      <c r="B50" s="20" t="str">
        <f>IF(StockTree!B50="","",IF(T=B$10,IF(CallFlag=1,MAX(StockTree!B50-K,0),MAX(K-StockTree!B50,0)),EXP(-rr*h)*(pstar*C50+(1-pstar)*C51)))</f>
        <v/>
      </c>
      <c r="C50" s="20" t="str">
        <f>IF(StockTree!C50="","",IF(T=C$10,IF(CallFlag=1,MAX(StockTree!C50-K,0),MAX(K-StockTree!C50,0)),EXP(-rr*h)*(pstar*D50+(1-pstar)*D51)))</f>
        <v/>
      </c>
      <c r="D50" s="20" t="str">
        <f>IF(StockTree!D50="","",IF(T=D$10,IF(CallFlag=1,MAX(StockTree!D50-K,0),MAX(K-StockTree!D50,0)),EXP(-rr*h)*(pstar*E50+(1-pstar)*E51)))</f>
        <v/>
      </c>
      <c r="E50" s="20" t="str">
        <f>IF(StockTree!E50="","",IF(T=E$10,IF(CallFlag=1,MAX(StockTree!E50-K,0),MAX(K-StockTree!E50,0)),EXP(-rr*h)*(pstar*F50+(1-pstar)*F51)))</f>
        <v/>
      </c>
      <c r="F50" s="20" t="str">
        <f>IF(StockTree!F50="","",IF(T=F$10,IF(CallFlag=1,MAX(StockTree!F50-K,0),MAX(K-StockTree!F50,0)),EXP(-rr*h)*(pstar*G50+(1-pstar)*G51)))</f>
        <v/>
      </c>
      <c r="G50" s="20" t="str">
        <f>IF(StockTree!G50="","",IF(T=G$10,IF(CallFlag=1,MAX(StockTree!G50-K,0),MAX(K-StockTree!G50,0)),EXP(-rr*h)*(pstar*H50+(1-pstar)*H51)))</f>
        <v/>
      </c>
      <c r="H50" s="20" t="str">
        <f>IF(StockTree!H50="","",IF(T=H$10,IF(CallFlag=1,MAX(StockTree!H50-K,0),MAX(K-StockTree!H50,0)),EXP(-rr*h)*(pstar*I50+(1-pstar)*I51)))</f>
        <v/>
      </c>
      <c r="I50" s="20" t="str">
        <f>IF(StockTree!I50="","",IF(T=I$10,IF(CallFlag=1,MAX(StockTree!I50-K,0),MAX(K-StockTree!I50,0)),EXP(-rr*h)*(pstar*J50+(1-pstar)*J51)))</f>
        <v/>
      </c>
      <c r="J50" s="20" t="str">
        <f>IF(StockTree!J50="","",IF(T=J$10,IF(CallFlag=1,MAX(StockTree!J50-K,0),MAX(K-StockTree!J50,0)),EXP(-rr*h)*(pstar*K50+(1-pstar)*K51)))</f>
        <v/>
      </c>
      <c r="K50" s="20" t="str">
        <f>IF(StockTree!K50="","",IF(T=K$10,IF(CallFlag=1,MAX(StockTree!K50-K,0),MAX(K-StockTree!K50,0)),EXP(-rr*h)*(pstar*L50+(1-pstar)*L51)))</f>
        <v/>
      </c>
      <c r="L50" s="20" t="str">
        <f>IF(StockTree!L50="","",IF(T=L$10,IF(CallFlag=1,MAX(StockTree!L50-K,0),MAX(K-StockTree!L50,0)),EXP(-rr*h)*(pstar*M50+(1-pstar)*M51)))</f>
        <v/>
      </c>
      <c r="M50" s="20" t="str">
        <f>IF(StockTree!M50="","",IF(T=M$10,IF(CallFlag=1,MAX(StockTree!M50-K,0),MAX(K-StockTree!M50,0)),EXP(-rr*h)*(pstar*N50+(1-pstar)*N51)))</f>
        <v/>
      </c>
      <c r="N50" s="20" t="str">
        <f>IF(StockTree!N50="","",IF(T=N$10,IF(CallFlag=1,MAX(StockTree!N50-K,0),MAX(K-StockTree!N50,0)),EXP(-rr*h)*(pstar*O50+(1-pstar)*O51)))</f>
        <v/>
      </c>
      <c r="O50" s="20" t="str">
        <f>IF(StockTree!O50="","",IF(T=O$10,IF(CallFlag=1,MAX(StockTree!O50-K,0),MAX(K-StockTree!O50,0)),EXP(-rr*h)*(pstar*P50+(1-pstar)*P51)))</f>
        <v/>
      </c>
      <c r="P50" s="20" t="str">
        <f>IF(StockTree!P50="","",IF(T=P$10,IF(CallFlag=1,MAX(StockTree!P50-K,0),MAX(K-StockTree!P50,0)),EXP(-rr*h)*(pstar*Q50+(1-pstar)*Q51)))</f>
        <v/>
      </c>
      <c r="Q50" s="20" t="str">
        <f>IF(StockTree!Q50="","",IF(T=Q$10,IF(CallFlag=1,MAX(StockTree!Q50-K,0),MAX(K-StockTree!Q50,0)),EXP(-rr*h)*(pstar*R50+(1-pstar)*R51)))</f>
        <v/>
      </c>
      <c r="R50" s="20" t="str">
        <f>IF(StockTree!R50="","",IF(T=R$10,IF(CallFlag=1,MAX(StockTree!R50-K,0),MAX(K-StockTree!R50,0)),EXP(-rr*h)*(pstar*S50+(1-pstar)*S51)))</f>
        <v/>
      </c>
      <c r="S50" s="20" t="str">
        <f>IF(StockTree!S50="","",IF(T=S$10,IF(CallFlag=1,MAX(StockTree!S50-K,0),MAX(K-StockTree!S50,0)),EXP(-rr*h)*(pstar*T50+(1-pstar)*T51)))</f>
        <v/>
      </c>
      <c r="T50" s="20" t="str">
        <f>IF(StockTree!T50="","",IF(T=T$10,IF(CallFlag=1,MAX(StockTree!T50-K,0),MAX(K-StockTree!T50,0)),EXP(-rr*h)*(pstar*U50+(1-pstar)*U51)))</f>
        <v/>
      </c>
      <c r="U50" s="20" t="str">
        <f>IF(StockTree!U50="","",IF(T=U$10,IF(CallFlag=1,MAX(StockTree!U50-K,0),MAX(K-StockTree!U50,0)),EXP(-rr*h)*(pstar*V50+(1-pstar)*V51)))</f>
        <v/>
      </c>
      <c r="V50" s="20" t="str">
        <f>IF(StockTree!V50="","",IF(T=V$10,IF(CallFlag=1,MAX(StockTree!V50-K,0),MAX(K-StockTree!V50,0)),EXP(-rr*h)*(pstar*W50+(1-pstar)*W51)))</f>
        <v/>
      </c>
      <c r="W50" s="20" t="str">
        <f>IF(StockTree!W50="","",IF(T=W$10,IF(CallFlag=1,MAX(StockTree!W50-K,0),MAX(K-StockTree!W50,0)),EXP(-rr*h)*(pstar*X50+(1-pstar)*X51)))</f>
        <v/>
      </c>
      <c r="X50" s="20" t="str">
        <f>IF(StockTree!X50="","",IF(T=X$10,IF(CallFlag=1,MAX(StockTree!X50-K,0),MAX(K-StockTree!X50,0)),EXP(-rr*h)*(pstar*Y50+(1-pstar)*Y51)))</f>
        <v/>
      </c>
      <c r="Y50" s="20" t="str">
        <f>IF(StockTree!Y50="","",IF(T=Y$10,IF(CallFlag=1,MAX(StockTree!Y50-K,0),MAX(K-StockTree!Y50,0)),EXP(-rr*h)*(pstar*Z50+(1-pstar)*Z51)))</f>
        <v/>
      </c>
      <c r="Z50" s="20" t="str">
        <f>IF(StockTree!Z50="","",IF(T=Z$10,IF(CallFlag=1,MAX(StockTree!Z50-K,0),MAX(K-StockTree!Z50,0)),EXP(-rr*h)*(pstar*AA50+(1-pstar)*AA51)))</f>
        <v/>
      </c>
      <c r="AA50" s="20" t="str">
        <f>IF(StockTree!AA50="","",IF(T=AA$10,IF(CallFlag=1,MAX(StockTree!AA50-K,0),MAX(K-StockTree!AA50,0)),EXP(-rr*h)*(pstar*AB50+(1-pstar)*AB51)))</f>
        <v/>
      </c>
      <c r="AB50" s="20" t="str">
        <f>IF(StockTree!AB50="","",IF(T=AB$10,IF(CallFlag=1,MAX(StockTree!AB50-K,0),MAX(K-StockTree!AB50,0)),EXP(-rr*h)*(pstar*AC50+(1-pstar)*AC51)))</f>
        <v/>
      </c>
      <c r="AC50" s="20" t="str">
        <f>IF(StockTree!AC50="","",IF(T=AC$10,IF(CallFlag=1,MAX(StockTree!AC50-K,0),MAX(K-StockTree!AC50,0)),EXP(-rr*h)*(pstar*AD50+(1-pstar)*AD51)))</f>
        <v/>
      </c>
      <c r="AD50" s="20" t="str">
        <f>IF(StockTree!AD50="","",IF(T=AD$10,IF(CallFlag=1,MAX(StockTree!AD50-K,0),MAX(K-StockTree!AD50,0)),EXP(-rr*h)*(pstar*AE50+(1-pstar)*AE51)))</f>
        <v/>
      </c>
      <c r="AE50" s="20" t="str">
        <f>IF(StockTree!AE50="","",IF(T=AE$10,IF(CallFlag=1,MAX(StockTree!AE50-K,0),MAX(K-StockTree!AE50,0)),EXP(-rr*h)*(pstar*AF50+(1-pstar)*AF51)))</f>
        <v/>
      </c>
      <c r="AF50" s="20" t="str">
        <f>IF(StockTree!AF50="","",IF(T=AF$10,IF(CallFlag=1,MAX(StockTree!AF50-K,0),MAX(K-StockTree!AF50,0)),EXP(-rr*h)*(pstar*AG50+(1-pstar)*AG51)))</f>
        <v/>
      </c>
      <c r="AG50" s="20" t="str">
        <f>IF(StockTree!AG50="","",IF(T=AG$10,IF(CallFlag=1,MAX(StockTree!AG50-K,0),MAX(K-StockTree!AG50,0)),EXP(-rr*h)*(pstar*AH50+(1-pstar)*AH51)))</f>
        <v/>
      </c>
      <c r="AH50" s="20" t="str">
        <f>IF(StockTree!AH50="","",IF(T=AH$10,IF(CallFlag=1,MAX(StockTree!AH50-K,0),MAX(K-StockTree!AH50,0)),EXP(-rr*h)*(pstar*AI50+(1-pstar)*AI51)))</f>
        <v/>
      </c>
      <c r="AI50" s="20" t="str">
        <f>IF(StockTree!AI50="","",IF(T=AI$10,IF(CallFlag=1,MAX(StockTree!AI50-K,0),MAX(K-StockTree!AI50,0)),EXP(-rr*h)*(pstar*AJ50+(1-pstar)*AJ51)))</f>
        <v/>
      </c>
      <c r="AJ50" s="20" t="str">
        <f>IF(StockTree!AJ50="","",IF(T=AJ$10,IF(CallFlag=1,MAX(StockTree!AJ50-K,0),MAX(K-StockTree!AJ50,0)),EXP(-rr*h)*(pstar*AK50+(1-pstar)*AK51)))</f>
        <v/>
      </c>
      <c r="AK50" s="20" t="str">
        <f>IF(StockTree!AK50="","",IF(T=AK$10,IF(CallFlag=1,MAX(StockTree!AK50-K,0),MAX(K-StockTree!AK50,0)),EXP(-rr*h)*(pstar*AL50+(1-pstar)*AL51)))</f>
        <v/>
      </c>
      <c r="AL50" s="20" t="str">
        <f>IF(StockTree!AL50="","",IF(T=AL$10,IF(CallFlag=1,MAX(StockTree!AL50-K,0),MAX(K-StockTree!AL50,0)),EXP(-rr*h)*(pstar*AM50+(1-pstar)*AM51)))</f>
        <v/>
      </c>
      <c r="AM50" s="20" t="str">
        <f>IF(StockTree!AM50="","",IF(T=AM$10,IF(CallFlag=1,MAX(StockTree!AM50-K,0),MAX(K-StockTree!AM50,0)),EXP(-rr*h)*(pstar*AN50+(1-pstar)*AN51)))</f>
        <v/>
      </c>
      <c r="AN50" s="20" t="str">
        <f>IF(StockTree!AN50="","",IF(T=AN$10,IF(CallFlag=1,MAX(StockTree!AN50-K,0),MAX(K-StockTree!AN50,0)),EXP(-rr*h)*(pstar*AO50+(1-pstar)*AO51)))</f>
        <v/>
      </c>
      <c r="AO50" s="20" t="str">
        <f>IF(StockTree!AO50="","",IF(T=AO$10,IF(CallFlag=1,MAX(StockTree!AO50-K,0),MAX(K-StockTree!AO50,0)),EXP(-rr*h)*(pstar*AP50+(1-pstar)*AP51)))</f>
        <v/>
      </c>
      <c r="AP50" s="20" t="str">
        <f>IF(StockTree!AP50="","",IF(T=AP$10,IF(CallFlag=1,MAX(StockTree!AP50-K,0),MAX(K-StockTree!AP50,0)),EXP(-rr*h)*(pstar*AQ50+(1-pstar)*AQ51)))</f>
        <v/>
      </c>
      <c r="AQ50" s="20" t="str">
        <f>IF(StockTree!AQ50="","",IF(T=AQ$10,IF(CallFlag=1,MAX(StockTree!AQ50-K,0),MAX(K-StockTree!AQ50,0)),EXP(-rr*h)*(pstar*AR50+(1-pstar)*AR51)))</f>
        <v/>
      </c>
      <c r="AR50" s="20" t="str">
        <f>IF(StockTree!AR50="","",IF(T=AR$10,IF(CallFlag=1,MAX(StockTree!AR50-K,0),MAX(K-StockTree!AR50,0)),EXP(-rr*h)*(pstar*AS50+(1-pstar)*AS51)))</f>
        <v/>
      </c>
      <c r="AS50" s="20" t="str">
        <f>IF(StockTree!AS50="","",IF(T=AS$10,IF(CallFlag=1,MAX(StockTree!AS50-K,0),MAX(K-StockTree!AS50,0)),EXP(-rr*h)*(pstar*AT50+(1-pstar)*AT51)))</f>
        <v/>
      </c>
      <c r="AT50" s="20" t="str">
        <f>IF(StockTree!AT50="","",IF(T=AT$10,IF(CallFlag=1,MAX(StockTree!AT50-K,0),MAX(K-StockTree!AT50,0)),EXP(-rr*h)*(pstar*AU50+(1-pstar)*AU51)))</f>
        <v/>
      </c>
      <c r="AU50" s="20" t="str">
        <f>IF(StockTree!AU50="","",IF(T=AU$10,IF(CallFlag=1,MAX(StockTree!AU50-K,0),MAX(K-StockTree!AU50,0)),EXP(-rr*h)*(pstar*AV50+(1-pstar)*AV51)))</f>
        <v/>
      </c>
      <c r="AV50" s="20" t="str">
        <f>IF(StockTree!AV50="","",IF(T=AV$10,IF(CallFlag=1,MAX(StockTree!AV50-K,0),MAX(K-StockTree!AV50,0)),EXP(-rr*h)*(pstar*AW50+(1-pstar)*AW51)))</f>
        <v/>
      </c>
      <c r="AW50" s="20" t="str">
        <f>IF(StockTree!AW50="","",IF(T=AW$10,IF(CallFlag=1,MAX(StockTree!AW50-K,0),MAX(K-StockTree!AW50,0)),EXP(-rr*h)*(pstar*AX50+(1-pstar)*AX51)))</f>
        <v/>
      </c>
      <c r="AX50" s="20" t="str">
        <f>IF(StockTree!AX50="","",IF(T=AX$10,IF(CallFlag=1,MAX(StockTree!AX50-K,0),MAX(K-StockTree!AX50,0)),EXP(-rr*h)*(pstar*AY50+(1-pstar)*AY51)))</f>
        <v/>
      </c>
      <c r="AY50" s="20" t="str">
        <f>IF(StockTree!AY50="","",IF(T=AY$10,IF(CallFlag=1,MAX(StockTree!AY50-K,0),MAX(K-StockTree!AY50,0)),EXP(-rr*h)*(pstar*AZ50+(1-pstar)*AZ51)))</f>
        <v/>
      </c>
      <c r="AZ50" s="20" t="str">
        <f>IF(StockTree!AZ50="","",IF(T=AZ$10,IF(CallFlag=1,MAX(StockTree!AZ50-K,0),MAX(K-StockTree!AZ50,0)),EXP(-rr*h)*(pstar*BA50+(1-pstar)*BA51)))</f>
        <v/>
      </c>
      <c r="BA50" s="20" t="str">
        <f>IF(StockTree!BA50="","",IF(T=BA$10,IF(CallFlag=1,MAX(StockTree!BA50-K,0),MAX(K-StockTree!BA50,0)),EXP(-rr*h)*(pstar*BB50+(1-pstar)*BB51)))</f>
        <v/>
      </c>
      <c r="BB50" s="20" t="str">
        <f>IF(StockTree!BB50="","",IF(T=BB$10,IF(CallFlag=1,MAX(StockTree!BB50-K,0),MAX(K-StockTree!BB50,0)),EXP(-rr*h)*(pstar*BC50+(1-pstar)*BC51)))</f>
        <v/>
      </c>
      <c r="BC50" s="20" t="str">
        <f>IF(StockTree!BC50="","",IF(T=BC$10,IF(CallFlag=1,MAX(StockTree!BC50-K,0),MAX(K-StockTree!BC50,0)),EXP(-rr*h)*(pstar*BD50+(1-pstar)*BD51)))</f>
        <v/>
      </c>
      <c r="BD50" s="20" t="str">
        <f>IF(StockTree!BD50="","",IF(T=BD$10,IF(CallFlag=1,MAX(StockTree!BD50-K,0),MAX(K-StockTree!BD50,0)),EXP(-rr*h)*(pstar*BE50+(1-pstar)*BE51)))</f>
        <v/>
      </c>
      <c r="BE50" s="20" t="str">
        <f>IF(StockTree!BE50="","",IF(T=BE$10,IF(CallFlag=1,MAX(StockTree!BE50-K,0),MAX(K-StockTree!BE50,0)),EXP(-rr*h)*(pstar*BF50+(1-pstar)*BF51)))</f>
        <v/>
      </c>
      <c r="BF50" s="20" t="str">
        <f>IF(StockTree!BF50="","",IF(T=BF$10,IF(CallFlag=1,MAX(StockTree!BF50-K,0),MAX(K-StockTree!BF50,0)),EXP(-rr*h)*(pstar*BG50+(1-pstar)*BG51)))</f>
        <v/>
      </c>
      <c r="BG50" s="20" t="str">
        <f>IF(StockTree!BG50="","",IF(T=BG$10,IF(CallFlag=1,MAX(StockTree!BG50-K,0),MAX(K-StockTree!BG50,0)),EXP(-rr*h)*(pstar*BH50+(1-pstar)*BH51)))</f>
        <v/>
      </c>
      <c r="BH50" s="20" t="str">
        <f>IF(StockTree!BH50="","",IF(T=BH$10,IF(CallFlag=1,MAX(StockTree!BH50-K,0),MAX(K-StockTree!BH50,0)),EXP(-rr*h)*(pstar*BI50+(1-pstar)*BI51)))</f>
        <v/>
      </c>
      <c r="BI50" s="20" t="str">
        <f>IF(StockTree!BI50="","",IF(T=BI$10,IF(CallFlag=1,MAX(StockTree!BI50-K,0),MAX(K-StockTree!BI50,0)),EXP(-rr*h)*(pstar*BJ50+(1-pstar)*BJ51)))</f>
        <v/>
      </c>
      <c r="BJ50" s="20" t="str">
        <f>IF(StockTree!BJ50="","",IF(T=BJ$10,IF(CallFlag=1,MAX(StockTree!BJ50-K,0),MAX(K-StockTree!BJ50,0)),EXP(-rr*h)*(pstar*BK50+(1-pstar)*BK51)))</f>
        <v/>
      </c>
      <c r="BK50" s="20" t="str">
        <f>IF(StockTree!BK50="","",IF(T=BK$10,IF(CallFlag=1,MAX(StockTree!BK50-K,0),MAX(K-StockTree!BK50,0)),EXP(-rr*h)*(pstar*BL50+(1-pstar)*BL51)))</f>
        <v/>
      </c>
      <c r="BL50" s="20" t="str">
        <f>IF(StockTree!BL50="","",IF(T=BL$10,IF(CallFlag=1,MAX(StockTree!BL50-K,0),MAX(K-StockTree!BL50,0)),EXP(-rr*h)*(pstar*BM50+(1-pstar)*BM51)))</f>
        <v/>
      </c>
      <c r="BM50" s="20" t="str">
        <f>IF(StockTree!BM50="","",IF(T=BM$10,IF(CallFlag=1,MAX(StockTree!BM50-K,0),MAX(K-StockTree!BM50,0)),EXP(-rr*h)*(pstar*BN50+(1-pstar)*BN51)))</f>
        <v/>
      </c>
      <c r="BN50" s="20" t="str">
        <f>IF(StockTree!BN50="","",IF(T=BN$10,IF(CallFlag=1,MAX(StockTree!BN50-K,0),MAX(K-StockTree!BN50,0)),EXP(-rr*h)*(pstar*BO50+(1-pstar)*BO51)))</f>
        <v/>
      </c>
      <c r="BO50" s="20" t="str">
        <f>IF(StockTree!BO50="","",IF(T=BO$10,IF(CallFlag=1,MAX(StockTree!BO50-K,0),MAX(K-StockTree!BO50,0)),EXP(-rr*h)*(pstar*BP50+(1-pstar)*BP51)))</f>
        <v/>
      </c>
      <c r="BP50" s="20" t="str">
        <f>IF(StockTree!BP50="","",IF(T=BP$10,IF(CallFlag=1,MAX(StockTree!BP50-K,0),MAX(K-StockTree!BP50,0)),EXP(-rr*h)*(pstar*BQ50+(1-pstar)*BQ51)))</f>
        <v/>
      </c>
      <c r="BQ50" s="20" t="str">
        <f>IF(StockTree!BQ50="","",IF(T=BQ$10,IF(CallFlag=1,MAX(StockTree!BQ50-K,0),MAX(K-StockTree!BQ50,0)),EXP(-rr*h)*(pstar*BR50+(1-pstar)*BR51)))</f>
        <v/>
      </c>
      <c r="BR50" s="20" t="str">
        <f>IF(StockTree!BR50="","",IF(T=BR$10,IF(CallFlag=1,MAX(StockTree!BR50-K,0),MAX(K-StockTree!BR50,0)),EXP(-rr*h)*(pstar*BS50+(1-pstar)*BS51)))</f>
        <v/>
      </c>
      <c r="BS50" s="20" t="str">
        <f>IF(StockTree!BS50="","",IF(T=BS$10,IF(CallFlag=1,MAX(StockTree!BS50-K,0),MAX(K-StockTree!BS50,0)),EXP(-rr*h)*(pstar*BT50+(1-pstar)*BT51)))</f>
        <v/>
      </c>
      <c r="BT50" s="20" t="str">
        <f>IF(StockTree!BT50="","",IF(T=BT$10,IF(CallFlag=1,MAX(StockTree!BT50-K,0),MAX(K-StockTree!BT50,0)),EXP(-rr*h)*(pstar*BU50+(1-pstar)*BU51)))</f>
        <v/>
      </c>
      <c r="BU50" s="20" t="str">
        <f>IF(StockTree!BU50="","",IF(T=BU$10,IF(CallFlag=1,MAX(StockTree!BU50-K,0),MAX(K-StockTree!BU50,0)),EXP(-rr*h)*(pstar*BV50+(1-pstar)*BV51)))</f>
        <v/>
      </c>
      <c r="BV50" s="20" t="str">
        <f>IF(StockTree!BV50="","",IF(T=BV$10,IF(CallFlag=1,MAX(StockTree!BV50-K,0),MAX(K-StockTree!BV50,0)),EXP(-rr*h)*(pstar*BW50+(1-pstar)*BW51)))</f>
        <v/>
      </c>
      <c r="BW50" s="20" t="str">
        <f>IF(StockTree!BW50="","",IF(T=BW$10,IF(CallFlag=1,MAX(StockTree!BW50-K,0),MAX(K-StockTree!BW50,0)),EXP(-rr*h)*(pstar*BX50+(1-pstar)*BX51)))</f>
        <v/>
      </c>
      <c r="BX50" s="20" t="str">
        <f>IF(StockTree!BX50="","",IF(T=BX$10,IF(CallFlag=1,MAX(StockTree!BX50-K,0),MAX(K-StockTree!BX50,0)),EXP(-rr*h)*(pstar*BY50+(1-pstar)*BY51)))</f>
        <v/>
      </c>
      <c r="BY50" s="20" t="str">
        <f>IF(StockTree!BY50="","",IF(T=BY$10,IF(CallFlag=1,MAX(StockTree!BY50-K,0),MAX(K-StockTree!BY50,0)),EXP(-rr*h)*(pstar*BZ50+(1-pstar)*BZ51)))</f>
        <v/>
      </c>
      <c r="BZ50" s="20" t="str">
        <f>IF(StockTree!BZ50="","",IF(T=BZ$10,IF(CallFlag=1,MAX(StockTree!BZ50-K,0),MAX(K-StockTree!BZ50,0)),EXP(-rr*h)*(pstar*CA50+(1-pstar)*CA51)))</f>
        <v/>
      </c>
      <c r="CA50" s="20" t="str">
        <f>IF(StockTree!CA50="","",IF(T=CA$10,IF(CallFlag=1,MAX(StockTree!CA50-K,0),MAX(K-StockTree!CA50,0)),EXP(-rr*h)*(pstar*CB50+(1-pstar)*CB51)))</f>
        <v/>
      </c>
      <c r="CB50" s="20" t="str">
        <f>IF(StockTree!CB50="","",IF(T=CB$10,IF(CallFlag=1,MAX(StockTree!CB50-K,0),MAX(K-StockTree!CB50,0)),EXP(-rr*h)*(pstar*CC50+(1-pstar)*CC51)))</f>
        <v/>
      </c>
      <c r="CC50" s="20" t="str">
        <f>IF(StockTree!CC50="","",IF(T=CC$10,IF(CallFlag=1,MAX(StockTree!CC50-K,0),MAX(K-StockTree!CC50,0)),EXP(-rr*h)*(pstar*CD50+(1-pstar)*CD51)))</f>
        <v/>
      </c>
      <c r="CD50" s="20" t="str">
        <f>IF(StockTree!CD50="","",IF(T=CD$10,IF(CallFlag=1,MAX(StockTree!CD50-K,0),MAX(K-StockTree!CD50,0)),EXP(-rr*h)*(pstar*CE50+(1-pstar)*CE51)))</f>
        <v/>
      </c>
      <c r="CE50" s="20" t="str">
        <f>IF(StockTree!CE50="","",IF(T=CE$10,IF(CallFlag=1,MAX(StockTree!CE50-K,0),MAX(K-StockTree!CE50,0)),EXP(-rr*h)*(pstar*CF50+(1-pstar)*CF51)))</f>
        <v/>
      </c>
      <c r="CF50" s="20" t="str">
        <f>IF(StockTree!CF50="","",IF(T=CF$10,IF(CallFlag=1,MAX(StockTree!CF50-K,0),MAX(K-StockTree!CF50,0)),EXP(-rr*h)*(pstar*CG50+(1-pstar)*CG51)))</f>
        <v/>
      </c>
      <c r="CG50" s="20" t="str">
        <f>IF(StockTree!CG50="","",IF(T=CG$10,IF(CallFlag=1,MAX(StockTree!CG50-K,0),MAX(K-StockTree!CG50,0)),EXP(-rr*h)*(pstar*CH50+(1-pstar)*CH51)))</f>
        <v/>
      </c>
      <c r="CH50" s="20" t="str">
        <f>IF(StockTree!CH50="","",IF(T=CH$10,IF(CallFlag=1,MAX(StockTree!CH50-K,0),MAX(K-StockTree!CH50,0)),EXP(-rr*h)*(pstar*CI50+(1-pstar)*CI51)))</f>
        <v/>
      </c>
      <c r="CI50" s="20" t="str">
        <f>IF(StockTree!CI50="","",IF(T=CI$10,IF(CallFlag=1,MAX(StockTree!CI50-K,0),MAX(K-StockTree!CI50,0)),EXP(-rr*h)*(pstar*CJ50+(1-pstar)*CJ51)))</f>
        <v/>
      </c>
      <c r="CJ50" s="20" t="str">
        <f>IF(StockTree!CJ50="","",IF(T=CJ$10,IF(CallFlag=1,MAX(StockTree!CJ50-K,0),MAX(K-StockTree!CJ50,0)),EXP(-rr*h)*(pstar*CK50+(1-pstar)*CK51)))</f>
        <v/>
      </c>
      <c r="CK50" s="20" t="str">
        <f>IF(StockTree!CK50="","",IF(T=CK$10,IF(CallFlag=1,MAX(StockTree!CK50-K,0),MAX(K-StockTree!CK50,0)),EXP(-rr*h)*(pstar*CL50+(1-pstar)*CL51)))</f>
        <v/>
      </c>
      <c r="CL50" s="20" t="str">
        <f>IF(StockTree!CL50="","",IF(T=CL$10,IF(CallFlag=1,MAX(StockTree!CL50-K,0),MAX(K-StockTree!CL50,0)),EXP(-rr*h)*(pstar*CM50+(1-pstar)*CM51)))</f>
        <v/>
      </c>
      <c r="CM50" s="20" t="str">
        <f>IF(StockTree!CM50="","",IF(T=CM$10,IF(CallFlag=1,MAX(StockTree!CM50-K,0),MAX(K-StockTree!CM50,0)),EXP(-rr*h)*(pstar*CN50+(1-pstar)*CN51)))</f>
        <v/>
      </c>
      <c r="CN50" s="20" t="str">
        <f>IF(StockTree!CN50="","",IF(T=CN$10,IF(CallFlag=1,MAX(StockTree!CN50-K,0),MAX(K-StockTree!CN50,0)),EXP(-rr*h)*(pstar*CO50+(1-pstar)*CO51)))</f>
        <v/>
      </c>
      <c r="CO50" s="20" t="str">
        <f>IF(StockTree!CO50="","",IF(T=CO$10,IF(CallFlag=1,MAX(StockTree!CO50-K,0),MAX(K-StockTree!CO50,0)),EXP(-rr*h)*(pstar*CP50+(1-pstar)*CP51)))</f>
        <v/>
      </c>
      <c r="CP50" s="20" t="str">
        <f>IF(StockTree!CP50="","",IF(T=CP$10,IF(CallFlag=1,MAX(StockTree!CP50-K,0),MAX(K-StockTree!CP50,0)),EXP(-rr*h)*(pstar*CQ50+(1-pstar)*CQ51)))</f>
        <v/>
      </c>
      <c r="CQ50" s="20" t="str">
        <f>IF(StockTree!CQ50="","",IF(T=CQ$10,IF(CallFlag=1,MAX(StockTree!CQ50-K,0),MAX(K-StockTree!CQ50,0)),EXP(-rr*h)*(pstar*CR50+(1-pstar)*CR51)))</f>
        <v/>
      </c>
      <c r="CR50" s="20" t="str">
        <f>IF(StockTree!CR50="","",IF(T=CR$10,IF(CallFlag=1,MAX(StockTree!CR50-K,0),MAX(K-StockTree!CR50,0)),EXP(-rr*h)*(pstar*CS50+(1-pstar)*CS51)))</f>
        <v/>
      </c>
      <c r="CS50" s="20" t="str">
        <f>IF(StockTree!CS50="","",IF(T=CS$10,IF(CallFlag=1,MAX(StockTree!CS50-K,0),MAX(K-StockTree!CS50,0)),EXP(-rr*h)*(pstar*CT50+(1-pstar)*CT51)))</f>
        <v/>
      </c>
      <c r="CT50" s="20" t="str">
        <f>IF(StockTree!CT50="","",IF(T=CT$10,IF(CallFlag=1,MAX(StockTree!CT50-K,0),MAX(K-StockTree!CT50,0)),EXP(-rr*h)*(pstar*CU50+(1-pstar)*CU51)))</f>
        <v/>
      </c>
      <c r="CU50" s="20" t="str">
        <f>IF(StockTree!CU50="","",IF(T=CU$10,IF(CallFlag=1,MAX(StockTree!CU50-K,0),MAX(K-StockTree!CU50,0)),EXP(-rr*h)*(pstar*CV50+(1-pstar)*CV51)))</f>
        <v/>
      </c>
      <c r="CV50" s="20" t="str">
        <f>IF(StockTree!CV50="","",IF(T=CV$10,IF(CallFlag=1,MAX(StockTree!CV50-K,0),MAX(K-StockTree!CV50,0)),EXP(-rr*h)*(pstar*CW50+(1-pstar)*CW51)))</f>
        <v/>
      </c>
      <c r="CW50" s="20" t="str">
        <f>IF(StockTree!CW50="","",IF(T=CW$10,IF(CallFlag=1,MAX(StockTree!CW50-K,0),MAX(K-StockTree!CW50,0)),EXP(-rr*h)*(pstar*CX50+(1-pstar)*CX51)))</f>
        <v/>
      </c>
      <c r="CX50" s="20" t="str">
        <f>IF(StockTree!CX50="","",IF(T=CX$10,IF(CallFlag=1,MAX(StockTree!CX50-K,0),MAX(K-StockTree!CX50,0)),EXP(-rr*h)*(pstar*CY50+(1-pstar)*CY51)))</f>
        <v/>
      </c>
      <c r="CY50" s="20" t="str">
        <f>IF(StockTree!CY50="","",IF(T=CY$10,IF(CallFlag=1,MAX(StockTree!CY50-K,0),MAX(K-StockTree!CY50,0)),EXP(-rr*h)*(pstar*CZ50+(1-pstar)*CZ51)))</f>
        <v/>
      </c>
      <c r="CZ50" s="20" t="str">
        <f>IF(StockTree!CZ50="","",IF(T=CZ$10,IF(CallFlag=1,MAX(StockTree!CZ50-K,0),MAX(K-StockTree!CZ50,0)),EXP(-rr*h)*(pstar*DA50+(1-pstar)*DA51)))</f>
        <v/>
      </c>
      <c r="DA50" s="20" t="str">
        <f>IF(StockTree!DA50="","",IF(T=DA$10,IF(CallFlag=1,MAX(StockTree!DA50-K,0),MAX(K-StockTree!DA50,0)),EXP(-rr*h)*(pstar*DB50+(1-pstar)*DB51)))</f>
        <v/>
      </c>
      <c r="DB50" s="20" t="str">
        <f>IF(StockTree!DB50="","",IF(T=DB$10,IF(CallFlag=1,MAX(StockTree!DB50-K,0),MAX(K-StockTree!DB50,0)),EXP(-rr*h)*(pstar*DC50+(1-pstar)*DC51)))</f>
        <v/>
      </c>
      <c r="DC50" s="20" t="str">
        <f>IF(StockTree!DC50="","",IF(T=DC$10,IF(CallFlag=1,MAX(StockTree!DC50-K,0),MAX(K-StockTree!DC50,0)),EXP(-rr*h)*(pstar*DD50+(1-pstar)*DD51)))</f>
        <v/>
      </c>
      <c r="DD50" s="20" t="str">
        <f>IF(StockTree!DD50="","",IF(T=DD$10,IF(CallFlag=1,MAX(StockTree!DD50-K,0),MAX(K-StockTree!DD50,0)),EXP(-rr*h)*(pstar*DE50+(1-pstar)*DE51)))</f>
        <v/>
      </c>
      <c r="DE50" s="20" t="str">
        <f>IF(StockTree!DE50="","",IF(T=DE$10,IF(CallFlag=1,MAX(StockTree!DE50-K,0),MAX(K-StockTree!DE50,0)),EXP(-rr*h)*(pstar*DF50+(1-pstar)*DF51)))</f>
        <v/>
      </c>
      <c r="DF50" s="20" t="str">
        <f>IF(StockTree!DF50="","",IF(T=DF$10,IF(CallFlag=1,MAX(StockTree!DF50-K,0),MAX(K-StockTree!DF50,0)),EXP(-rr*h)*(pstar*DG50+(1-pstar)*DG51)))</f>
        <v/>
      </c>
      <c r="DG50" s="20" t="str">
        <f>IF(StockTree!DG50="","",IF(T=DG$10,IF(CallFlag=1,MAX(StockTree!DG50-K,0),MAX(K-StockTree!DG50,0)),EXP(-rr*h)*(pstar*DH50+(1-pstar)*DH51)))</f>
        <v/>
      </c>
      <c r="DH50" s="20" t="str">
        <f>IF(StockTree!DH50="","",IF(T=DH$10,IF(CallFlag=1,MAX(StockTree!DH50-K,0),MAX(K-StockTree!DH50,0)),EXP(-rr*h)*(pstar*DI50+(1-pstar)*DI51)))</f>
        <v/>
      </c>
      <c r="DI50" s="20" t="str">
        <f>IF(StockTree!DI50="","",IF(T=DI$10,IF(CallFlag=1,MAX(StockTree!DI50-K,0),MAX(K-StockTree!DI50,0)),EXP(-rr*h)*(pstar*DJ50+(1-pstar)*DJ51)))</f>
        <v/>
      </c>
      <c r="DJ50" s="20" t="str">
        <f>IF(StockTree!DJ50="","",IF(T=DJ$10,IF(CallFlag=1,MAX(StockTree!DJ50-K,0),MAX(K-StockTree!DJ50,0)),EXP(-rr*h)*(pstar*DK50+(1-pstar)*DK51)))</f>
        <v/>
      </c>
      <c r="DK50" s="20" t="str">
        <f>IF(StockTree!DK50="","",IF(T=DK$10,IF(CallFlag=1,MAX(StockTree!DK50-K,0),MAX(K-StockTree!DK50,0)),EXP(-rr*h)*(pstar*DL50+(1-pstar)*DL51)))</f>
        <v/>
      </c>
      <c r="DL50" s="20" t="str">
        <f>IF(StockTree!DL50="","",IF(T=DL$10,IF(CallFlag=1,MAX(StockTree!DL50-K,0),MAX(K-StockTree!DL50,0)),EXP(-rr*h)*(pstar*DM50+(1-pstar)*DM51)))</f>
        <v/>
      </c>
      <c r="DM50" s="20" t="str">
        <f>IF(StockTree!DM50="","",IF(T=DM$10,IF(CallFlag=1,MAX(StockTree!DM50-K,0),MAX(K-StockTree!DM50,0)),EXP(-rr*h)*(pstar*DN50+(1-pstar)*DN51)))</f>
        <v/>
      </c>
      <c r="DN50" s="20" t="str">
        <f>IF(StockTree!DN50="","",IF(T=DN$10,IF(CallFlag=1,MAX(StockTree!DN50-K,0),MAX(K-StockTree!DN50,0)),EXP(-rr*h)*(pstar*DO50+(1-pstar)*DO51)))</f>
        <v/>
      </c>
      <c r="DO50" s="20" t="str">
        <f>IF(StockTree!DO50="","",IF(T=DO$10,IF(CallFlag=1,MAX(StockTree!DO50-K,0),MAX(K-StockTree!DO50,0)),EXP(-rr*h)*(pstar*DP50+(1-pstar)*DP51)))</f>
        <v/>
      </c>
      <c r="DP50" s="20" t="str">
        <f>IF(StockTree!DP50="","",IF(T=DP$10,IF(CallFlag=1,MAX(StockTree!DP50-K,0),MAX(K-StockTree!DP50,0)),EXP(-rr*h)*(pstar*DQ50+(1-pstar)*DQ51)))</f>
        <v/>
      </c>
      <c r="DQ50" s="20" t="str">
        <f>IF(StockTree!DQ50="","",IF(T=DQ$10,IF(CallFlag=1,MAX(StockTree!DQ50-K,0),MAX(K-StockTree!DQ50,0)),EXP(-rr*h)*(pstar*DR50+(1-pstar)*DR51)))</f>
        <v/>
      </c>
      <c r="DR50" s="20" t="str">
        <f>IF(StockTree!DR50="","",IF(T=DR$10,IF(CallFlag=1,MAX(StockTree!DR50-K,0),MAX(K-StockTree!DR50,0)),EXP(-rr*h)*(pstar*DS50+(1-pstar)*DS51)))</f>
        <v/>
      </c>
      <c r="DS50" s="20" t="str">
        <f>IF(StockTree!DS50="","",IF(T=DS$10,IF(CallFlag=1,MAX(StockTree!DS50-K,0),MAX(K-StockTree!DS50,0)),EXP(-rr*h)*(pstar*DT50+(1-pstar)*DT51)))</f>
        <v/>
      </c>
      <c r="DT50" s="20" t="str">
        <f>IF(StockTree!DT50="","",IF(T=DT$10,IF(CallFlag=1,MAX(StockTree!DT50-K,0),MAX(K-StockTree!DT50,0)),EXP(-rr*h)*(pstar*DU50+(1-pstar)*DU51)))</f>
        <v/>
      </c>
      <c r="DU50" s="20" t="str">
        <f>IF(StockTree!DU50="","",IF(T=DU$10,IF(CallFlag=1,MAX(StockTree!DU50-K,0),MAX(K-StockTree!DU50,0)),EXP(-rr*h)*(pstar*DV50+(1-pstar)*DV51)))</f>
        <v/>
      </c>
      <c r="DV50" s="20" t="str">
        <f>IF(StockTree!DV50="","",IF(T=DV$10,IF(CallFlag=1,MAX(StockTree!DV50-K,0),MAX(K-StockTree!DV50,0)),EXP(-rr*h)*(pstar*DW50+(1-pstar)*DW51)))</f>
        <v/>
      </c>
      <c r="DW50" s="20" t="str">
        <f>IF(StockTree!DW50="","",IF(T=DW$10,IF(CallFlag=1,MAX(StockTree!DW50-K,0),MAX(K-StockTree!DW50,0)),EXP(-rr*h)*(pstar*DX50+(1-pstar)*DX51)))</f>
        <v/>
      </c>
      <c r="DX50" s="20" t="str">
        <f>IF(StockTree!DX50="","",IF(T=DX$10,IF(CallFlag=1,MAX(StockTree!DX50-K,0),MAX(K-StockTree!DX50,0)),EXP(-rr*h)*(pstar*DY50+(1-pstar)*DY51)))</f>
        <v/>
      </c>
      <c r="DY50" s="20" t="str">
        <f>IF(StockTree!DY50="","",IF(T=DY$10,IF(CallFlag=1,MAX(StockTree!DY50-K,0),MAX(K-StockTree!DY50,0)),EXP(-rr*h)*(pstar*DZ50+(1-pstar)*DZ51)))</f>
        <v/>
      </c>
      <c r="DZ50" s="20" t="str">
        <f>IF(StockTree!DZ50="","",IF(T=DZ$10,IF(CallFlag=1,MAX(StockTree!DZ50-K,0),MAX(K-StockTree!DZ50,0)),EXP(-rr*h)*(pstar*EA50+(1-pstar)*EA51)))</f>
        <v/>
      </c>
      <c r="EA50" s="20" t="str">
        <f>IF(StockTree!EA50="","",IF(T=EA$10,IF(CallFlag=1,MAX(StockTree!EA50-K,0),MAX(K-StockTree!EA50,0)),EXP(-rr*h)*(pstar*EB50+(1-pstar)*EB51)))</f>
        <v/>
      </c>
      <c r="EB50" s="20" t="str">
        <f>IF(StockTree!EB50="","",IF(T=EB$10,IF(CallFlag=1,MAX(StockTree!EB50-K,0),MAX(K-StockTree!EB50,0)),EXP(-rr*h)*(pstar*EC50+(1-pstar)*EC51)))</f>
        <v/>
      </c>
      <c r="EC50" s="20" t="str">
        <f>IF(StockTree!EC50="","",IF(T=EC$10,IF(CallFlag=1,MAX(StockTree!EC50-K,0),MAX(K-StockTree!EC50,0)),EXP(-rr*h)*(pstar*ED50+(1-pstar)*ED51)))</f>
        <v/>
      </c>
      <c r="ED50" s="20" t="str">
        <f>IF(StockTree!ED50="","",IF(T=ED$10,IF(CallFlag=1,MAX(StockTree!ED50-K,0),MAX(K-StockTree!ED50,0)),EXP(-rr*h)*(pstar*EE50+(1-pstar)*EE51)))</f>
        <v/>
      </c>
      <c r="EE50" s="20" t="str">
        <f>IF(StockTree!EE50="","",IF(T=EE$10,IF(CallFlag=1,MAX(StockTree!EE50-K,0),MAX(K-StockTree!EE50,0)),EXP(-rr*h)*(pstar*EF50+(1-pstar)*EF51)))</f>
        <v/>
      </c>
      <c r="EF50" s="20" t="str">
        <f>IF(StockTree!EF50="","",IF(T=EF$10,IF(CallFlag=1,MAX(StockTree!EF50-K,0),MAX(K-StockTree!EF50,0)),EXP(-rr*h)*(pstar*EG50+(1-pstar)*EG51)))</f>
        <v/>
      </c>
      <c r="EG50" s="20" t="str">
        <f>IF(StockTree!EG50="","",IF(T=EG$10,IF(CallFlag=1,MAX(StockTree!EG50-K,0),MAX(K-StockTree!EG50,0)),EXP(-rr*h)*(pstar*EH50+(1-pstar)*EH51)))</f>
        <v/>
      </c>
      <c r="EH50" s="20" t="str">
        <f>IF(StockTree!EH50="","",IF(T=EH$10,IF(CallFlag=1,MAX(StockTree!EH50-K,0),MAX(K-StockTree!EH50,0)),EXP(-rr*h)*(pstar*EI50+(1-pstar)*EI51)))</f>
        <v/>
      </c>
      <c r="EI50" s="20" t="str">
        <f>IF(StockTree!EI50="","",IF(T=EI$10,IF(CallFlag=1,MAX(StockTree!EI50-K,0),MAX(K-StockTree!EI50,0)),EXP(-rr*h)*(pstar*EJ50+(1-pstar)*EJ51)))</f>
        <v/>
      </c>
      <c r="EJ50" s="20" t="str">
        <f>IF(StockTree!EJ50="","",IF(T=EJ$10,IF(CallFlag=1,MAX(StockTree!EJ50-K,0),MAX(K-StockTree!EJ50,0)),EXP(-rr*h)*(pstar*EK50+(1-pstar)*EK51)))</f>
        <v/>
      </c>
      <c r="EK50" s="20" t="str">
        <f>IF(StockTree!EK50="","",IF(T=EK$10,IF(CallFlag=1,MAX(StockTree!EK50-K,0),MAX(K-StockTree!EK50,0)),EXP(-rr*h)*(pstar*EL50+(1-pstar)*EL51)))</f>
        <v/>
      </c>
      <c r="EL50" s="20" t="str">
        <f>IF(StockTree!EL50="","",IF(T=EL$10,IF(CallFlag=1,MAX(StockTree!EL50-K,0),MAX(K-StockTree!EL50,0)),EXP(-rr*h)*(pstar*EM50+(1-pstar)*EM51)))</f>
        <v/>
      </c>
      <c r="EM50" s="20" t="str">
        <f>IF(StockTree!EM50="","",IF(T=EM$10,IF(CallFlag=1,MAX(StockTree!EM50-K,0),MAX(K-StockTree!EM50,0)),EXP(-rr*h)*(pstar*EN50+(1-pstar)*EN51)))</f>
        <v/>
      </c>
      <c r="EN50" s="20" t="str">
        <f>IF(StockTree!EN50="","",IF(T=EN$10,IF(CallFlag=1,MAX(StockTree!EN50-K,0),MAX(K-StockTree!EN50,0)),EXP(-rr*h)*(pstar*EO50+(1-pstar)*EO51)))</f>
        <v/>
      </c>
      <c r="EO50" s="20" t="str">
        <f>IF(StockTree!EO50="","",IF(T=EO$10,IF(CallFlag=1,MAX(StockTree!EO50-K,0),MAX(K-StockTree!EO50,0)),EXP(-rr*h)*(pstar*EP50+(1-pstar)*EP51)))</f>
        <v/>
      </c>
      <c r="EP50" s="20" t="str">
        <f>IF(StockTree!EP50="","",IF(T=EP$10,IF(CallFlag=1,MAX(StockTree!EP50-K,0),MAX(K-StockTree!EP50,0)),EXP(-rr*h)*(pstar*EQ50+(1-pstar)*EQ51)))</f>
        <v/>
      </c>
      <c r="EQ50" s="20" t="str">
        <f>IF(StockTree!EQ50="","",IF(T=EQ$10,IF(CallFlag=1,MAX(StockTree!EQ50-K,0),MAX(K-StockTree!EQ50,0)),EXP(-rr*h)*(pstar*ER50+(1-pstar)*ER51)))</f>
        <v/>
      </c>
      <c r="ER50" s="20" t="str">
        <f>IF(StockTree!ER50="","",IF(T=ER$10,IF(CallFlag=1,MAX(StockTree!ER50-K,0),MAX(K-StockTree!ER50,0)),EXP(-rr*h)*(pstar*ES50+(1-pstar)*ES51)))</f>
        <v/>
      </c>
      <c r="ES50" s="20" t="str">
        <f>IF(StockTree!ES50="","",IF(T=ES$10,IF(CallFlag=1,MAX(StockTree!ES50-K,0),MAX(K-StockTree!ES50,0)),EXP(-rr*h)*(pstar*ET50+(1-pstar)*ET51)))</f>
        <v/>
      </c>
      <c r="ET50" s="20" t="str">
        <f>IF(StockTree!ET50="","",IF(T=ET$10,IF(CallFlag=1,MAX(StockTree!ET50-K,0),MAX(K-StockTree!ET50,0)),EXP(-rr*h)*(pstar*EU50+(1-pstar)*EU51)))</f>
        <v/>
      </c>
      <c r="EU50" s="20" t="str">
        <f>IF(StockTree!EU50="","",IF(T=EU$10,IF(CallFlag=1,MAX(StockTree!EU50-K,0),MAX(K-StockTree!EU50,0)),EXP(-rr*h)*(pstar*EV50+(1-pstar)*EV51)))</f>
        <v/>
      </c>
      <c r="EV50" s="20" t="str">
        <f>IF(StockTree!EV50="","",IF(T=EV$10,IF(CallFlag=1,MAX(StockTree!EV50-K,0),MAX(K-StockTree!EV50,0)),EXP(-rr*h)*(pstar*EW50+(1-pstar)*EW51)))</f>
        <v/>
      </c>
      <c r="EW50" s="20" t="str">
        <f>IF(StockTree!EW50="","",IF(T=EW$10,IF(CallFlag=1,MAX(StockTree!EW50-K,0),MAX(K-StockTree!EW50,0)),EXP(-rr*h)*(pstar*EX50+(1-pstar)*EX51)))</f>
        <v/>
      </c>
      <c r="EX50" s="20" t="str">
        <f>IF(StockTree!EX50="","",IF(T=EX$10,IF(CallFlag=1,MAX(StockTree!EX50-K,0),MAX(K-StockTree!EX50,0)),EXP(-rr*h)*(pstar*EY50+(1-pstar)*EY51)))</f>
        <v/>
      </c>
      <c r="EY50" s="20" t="str">
        <f>IF(StockTree!EY50="","",IF(T=EY$10,IF(CallFlag=1,MAX(StockTree!EY50-K,0),MAX(K-StockTree!EY50,0)),EXP(-rr*h)*(pstar*EZ50+(1-pstar)*EZ51)))</f>
        <v/>
      </c>
      <c r="EZ50" s="20" t="str">
        <f>IF(StockTree!EZ50="","",IF(T=EZ$10,IF(CallFlag=1,MAX(StockTree!EZ50-K,0),MAX(K-StockTree!EZ50,0)),EXP(-rr*h)*(pstar*FA50+(1-pstar)*FA51)))</f>
        <v/>
      </c>
      <c r="FA50" s="20" t="str">
        <f>IF(StockTree!FA50="","",IF(T=FA$10,IF(CallFlag=1,MAX(StockTree!FA50-K,0),MAX(K-StockTree!FA50,0)),EXP(-rr*h)*(pstar*FB50+(1-pstar)*FB51)))</f>
        <v/>
      </c>
      <c r="FB50" s="20" t="str">
        <f>IF(StockTree!FB50="","",IF(T=FB$10,IF(CallFlag=1,MAX(StockTree!FB50-K,0),MAX(K-StockTree!FB50,0)),EXP(-rr*h)*(pstar*FC50+(1-pstar)*FC51)))</f>
        <v/>
      </c>
      <c r="FC50" s="20" t="str">
        <f>IF(StockTree!FC50="","",IF(T=FC$10,IF(CallFlag=1,MAX(StockTree!FC50-K,0),MAX(K-StockTree!FC50,0)),EXP(-rr*h)*(pstar*FD50+(1-pstar)*FD51)))</f>
        <v/>
      </c>
      <c r="FD50" s="20" t="str">
        <f>IF(StockTree!FD50="","",IF(T=FD$10,IF(CallFlag=1,MAX(StockTree!FD50-K,0),MAX(K-StockTree!FD50,0)),EXP(-rr*h)*(pstar*FE50+(1-pstar)*FE51)))</f>
        <v/>
      </c>
      <c r="FE50" s="20" t="str">
        <f>IF(StockTree!FE50="","",IF(T=FE$10,IF(CallFlag=1,MAX(StockTree!FE50-K,0),MAX(K-StockTree!FE50,0)),EXP(-rr*h)*(pstar*FF50+(1-pstar)*FF51)))</f>
        <v/>
      </c>
      <c r="FF50" s="20" t="str">
        <f>IF(StockTree!FF50="","",IF(T=FF$10,IF(CallFlag=1,MAX(StockTree!FF50-K,0),MAX(K-StockTree!FF50,0)),EXP(-rr*h)*(pstar*FG50+(1-pstar)*FG51)))</f>
        <v/>
      </c>
      <c r="FG50" s="20" t="str">
        <f>IF(StockTree!FG50="","",IF(T=FG$10,IF(CallFlag=1,MAX(StockTree!FG50-K,0),MAX(K-StockTree!FG50,0)),EXP(-rr*h)*(pstar*FH50+(1-pstar)*FH51)))</f>
        <v/>
      </c>
      <c r="FH50" s="20" t="str">
        <f>IF(StockTree!FH50="","",IF(T=FH$10,IF(CallFlag=1,MAX(StockTree!FH50-K,0),MAX(K-StockTree!FH50,0)),EXP(-rr*h)*(pstar*FI50+(1-pstar)*FI51)))</f>
        <v/>
      </c>
      <c r="FI50" s="20" t="str">
        <f>IF(StockTree!FI50="","",IF(T=FI$10,IF(CallFlag=1,MAX(StockTree!FI50-K,0),MAX(K-StockTree!FI50,0)),EXP(-rr*h)*(pstar*FJ50+(1-pstar)*FJ51)))</f>
        <v/>
      </c>
      <c r="FJ50" s="20" t="str">
        <f>IF(StockTree!FJ50="","",IF(T=FJ$10,IF(CallFlag=1,MAX(StockTree!FJ50-K,0),MAX(K-StockTree!FJ50,0)),EXP(-rr*h)*(pstar*FK50+(1-pstar)*FK51)))</f>
        <v/>
      </c>
      <c r="FK50" s="20" t="str">
        <f>IF(StockTree!FK50="","",IF(T=FK$10,IF(CallFlag=1,MAX(StockTree!FK50-K,0),MAX(K-StockTree!FK50,0)),EXP(-rr*h)*(pstar*FL50+(1-pstar)*FL51)))</f>
        <v/>
      </c>
      <c r="FL50" s="20" t="str">
        <f>IF(StockTree!FL50="","",IF(T=FL$10,IF(CallFlag=1,MAX(StockTree!FL50-K,0),MAX(K-StockTree!FL50,0)),EXP(-rr*h)*(pstar*FM50+(1-pstar)*FM51)))</f>
        <v/>
      </c>
      <c r="FM50" s="20" t="str">
        <f>IF(StockTree!FM50="","",IF(T=FM$10,IF(CallFlag=1,MAX(StockTree!FM50-K,0),MAX(K-StockTree!FM50,0)),EXP(-rr*h)*(pstar*FN50+(1-pstar)*FN51)))</f>
        <v/>
      </c>
      <c r="FN50" s="20" t="str">
        <f>IF(StockTree!FN50="","",IF(T=FN$10,IF(CallFlag=1,MAX(StockTree!FN50-K,0),MAX(K-StockTree!FN50,0)),EXP(-rr*h)*(pstar*FO50+(1-pstar)*FO51)))</f>
        <v/>
      </c>
      <c r="FO50" s="20" t="str">
        <f>IF(StockTree!FO50="","",IF(T=FO$10,IF(CallFlag=1,MAX(StockTree!FO50-K,0),MAX(K-StockTree!FO50,0)),EXP(-rr*h)*(pstar*FP50+(1-pstar)*FP51)))</f>
        <v/>
      </c>
      <c r="FP50" s="20" t="str">
        <f>IF(StockTree!FP50="","",IF(T=FP$10,IF(CallFlag=1,MAX(StockTree!FP50-K,0),MAX(K-StockTree!FP50,0)),EXP(-rr*h)*(pstar*FQ50+(1-pstar)*FQ51)))</f>
        <v/>
      </c>
      <c r="FQ50" s="20" t="str">
        <f>IF(StockTree!FQ50="","",IF(T=FQ$10,IF(CallFlag=1,MAX(StockTree!FQ50-K,0),MAX(K-StockTree!FQ50,0)),EXP(-rr*h)*(pstar*FR50+(1-pstar)*FR51)))</f>
        <v/>
      </c>
      <c r="FR50" s="20" t="str">
        <f>IF(StockTree!FR50="","",IF(T=FR$10,IF(CallFlag=1,MAX(StockTree!FR50-K,0),MAX(K-StockTree!FR50,0)),EXP(-rr*h)*(pstar*FS50+(1-pstar)*FS51)))</f>
        <v/>
      </c>
      <c r="FS50" s="20" t="str">
        <f>IF(StockTree!FS50="","",IF(T=FS$10,IF(CallFlag=1,MAX(StockTree!FS50-K,0),MAX(K-StockTree!FS50,0)),EXP(-rr*h)*(pstar*FT50+(1-pstar)*FT51)))</f>
        <v/>
      </c>
      <c r="FT50" s="20" t="str">
        <f>IF(StockTree!FT50="","",IF(T=FT$10,IF(CallFlag=1,MAX(StockTree!FT50-K,0),MAX(K-StockTree!FT50,0)),EXP(-rr*h)*(pstar*FU50+(1-pstar)*FU51)))</f>
        <v/>
      </c>
      <c r="FU50" s="20" t="str">
        <f>IF(StockTree!FU50="","",IF(T=FU$10,IF(CallFlag=1,MAX(StockTree!FU50-K,0),MAX(K-StockTree!FU50,0)),EXP(-rr*h)*(pstar*FV50+(1-pstar)*FV51)))</f>
        <v/>
      </c>
      <c r="FV50" s="20" t="str">
        <f>IF(StockTree!FV50="","",IF(T=FV$10,IF(CallFlag=1,MAX(StockTree!FV50-K,0),MAX(K-StockTree!FV50,0)),EXP(-rr*h)*(pstar*FW50+(1-pstar)*FW51)))</f>
        <v/>
      </c>
      <c r="FW50" s="20" t="str">
        <f>IF(StockTree!FW50="","",IF(T=FW$10,IF(CallFlag=1,MAX(StockTree!FW50-K,0),MAX(K-StockTree!FW50,0)),EXP(-rr*h)*(pstar*FX50+(1-pstar)*FX51)))</f>
        <v/>
      </c>
      <c r="FX50" s="20" t="str">
        <f>IF(StockTree!FX50="","",IF(T=FX$10,IF(CallFlag=1,MAX(StockTree!FX50-K,0),MAX(K-StockTree!FX50,0)),EXP(-rr*h)*(pstar*FY50+(1-pstar)*FY51)))</f>
        <v/>
      </c>
      <c r="FY50" s="20" t="str">
        <f>IF(StockTree!FY50="","",IF(T=FY$10,IF(CallFlag=1,MAX(StockTree!FY50-K,0),MAX(K-StockTree!FY50,0)),EXP(-rr*h)*(pstar*FZ50+(1-pstar)*FZ51)))</f>
        <v/>
      </c>
      <c r="FZ50" s="20" t="str">
        <f>IF(StockTree!FZ50="","",IF(T=FZ$10,IF(CallFlag=1,MAX(StockTree!FZ50-K,0),MAX(K-StockTree!FZ50,0)),EXP(-rr*h)*(pstar*GA50+(1-pstar)*GA51)))</f>
        <v/>
      </c>
      <c r="GA50" s="20" t="str">
        <f>IF(StockTree!GA50="","",IF(T=GA$10,IF(CallFlag=1,MAX(StockTree!GA50-K,0),MAX(K-StockTree!GA50,0)),EXP(-rr*h)*(pstar*GB50+(1-pstar)*GB51)))</f>
        <v/>
      </c>
      <c r="GB50" s="20" t="str">
        <f>IF(StockTree!GB50="","",IF(T=GB$10,IF(CallFlag=1,MAX(StockTree!GB50-K,0),MAX(K-StockTree!GB50,0)),EXP(-rr*h)*(pstar*GC50+(1-pstar)*GC51)))</f>
        <v/>
      </c>
      <c r="GC50" s="20" t="str">
        <f>IF(StockTree!GC50="","",IF(T=GC$10,IF(CallFlag=1,MAX(StockTree!GC50-K,0),MAX(K-StockTree!GC50,0)),EXP(-rr*h)*(pstar*GD50+(1-pstar)*GD51)))</f>
        <v/>
      </c>
      <c r="GD50" s="20" t="str">
        <f>IF(StockTree!GD50="","",IF(T=GD$10,IF(CallFlag=1,MAX(StockTree!GD50-K,0),MAX(K-StockTree!GD50,0)),EXP(-rr*h)*(pstar*GE50+(1-pstar)*GE51)))</f>
        <v/>
      </c>
      <c r="GE50" s="20" t="str">
        <f>IF(StockTree!GE50="","",IF(T=GE$10,IF(CallFlag=1,MAX(StockTree!GE50-K,0),MAX(K-StockTree!GE50,0)),EXP(-rr*h)*(pstar*GF50+(1-pstar)*GF51)))</f>
        <v/>
      </c>
      <c r="GF50" s="20" t="str">
        <f>IF(StockTree!GF50="","",IF(T=GF$10,IF(CallFlag=1,MAX(StockTree!GF50-K,0),MAX(K-StockTree!GF50,0)),EXP(-rr*h)*(pstar*GG50+(1-pstar)*GG51)))</f>
        <v/>
      </c>
      <c r="GG50" s="20" t="str">
        <f>IF(StockTree!GG50="","",IF(T=GG$10,IF(CallFlag=1,MAX(StockTree!GG50-K,0),MAX(K-StockTree!GG50,0)),EXP(-rr*h)*(pstar*GH50+(1-pstar)*GH51)))</f>
        <v/>
      </c>
      <c r="GH50" s="20" t="str">
        <f>IF(StockTree!GH50="","",IF(T=GH$10,IF(CallFlag=1,MAX(StockTree!GH50-K,0),MAX(K-StockTree!GH50,0)),EXP(-rr*h)*(pstar*GI50+(1-pstar)*GI51)))</f>
        <v/>
      </c>
      <c r="GI50" s="20" t="str">
        <f>IF(StockTree!GI50="","",IF(T=GI$10,IF(CallFlag=1,MAX(StockTree!GI50-K,0),MAX(K-StockTree!GI50,0)),EXP(-rr*h)*(pstar*GJ50+(1-pstar)*GJ51)))</f>
        <v/>
      </c>
      <c r="GJ50" s="20" t="str">
        <f>IF(StockTree!GJ50="","",IF(T=GJ$10,IF(CallFlag=1,MAX(StockTree!GJ50-K,0),MAX(K-StockTree!GJ50,0)),EXP(-rr*h)*(pstar*GK50+(1-pstar)*GK51)))</f>
        <v/>
      </c>
      <c r="GK50" s="20" t="str">
        <f>IF(StockTree!GK50="","",IF(T=GK$10,IF(CallFlag=1,MAX(StockTree!GK50-K,0),MAX(K-StockTree!GK50,0)),EXP(-rr*h)*(pstar*GL50+(1-pstar)*GL51)))</f>
        <v/>
      </c>
      <c r="GL50" s="20" t="str">
        <f>IF(StockTree!GL50="","",IF(T=GL$10,IF(CallFlag=1,MAX(StockTree!GL50-K,0),MAX(K-StockTree!GL50,0)),EXP(-rr*h)*(pstar*GM50+(1-pstar)*GM51)))</f>
        <v/>
      </c>
      <c r="GM50" s="20" t="str">
        <f>IF(StockTree!GM50="","",IF(T=GM$10,IF(CallFlag=1,MAX(StockTree!GM50-K,0),MAX(K-StockTree!GM50,0)),EXP(-rr*h)*(pstar*GN50+(1-pstar)*GN51)))</f>
        <v/>
      </c>
      <c r="GN50" s="20" t="str">
        <f>IF(StockTree!GN50="","",IF(T=GN$10,IF(CallFlag=1,MAX(StockTree!GN50-K,0),MAX(K-StockTree!GN50,0)),EXP(-rr*h)*(pstar*GO50+(1-pstar)*GO51)))</f>
        <v/>
      </c>
      <c r="GO50" s="20" t="str">
        <f>IF(StockTree!GO50="","",IF(T=GO$10,IF(CallFlag=1,MAX(StockTree!GO50-K,0),MAX(K-StockTree!GO50,0)),EXP(-rr*h)*(pstar*GP50+(1-pstar)*GP51)))</f>
        <v/>
      </c>
      <c r="GP50" s="20" t="str">
        <f>IF(StockTree!GP50="","",IF(T=GP$10,IF(CallFlag=1,MAX(StockTree!GP50-K,0),MAX(K-StockTree!GP50,0)),EXP(-rr*h)*(pstar*GQ50+(1-pstar)*GQ51)))</f>
        <v/>
      </c>
      <c r="GQ50" s="20" t="str">
        <f>IF(StockTree!GQ50="","",IF(T=GQ$10,IF(CallFlag=1,MAX(StockTree!GQ50-K,0),MAX(K-StockTree!GQ50,0)),EXP(-rr*h)*(pstar*GR50+(1-pstar)*GR51)))</f>
        <v/>
      </c>
      <c r="GR50" s="20" t="str">
        <f>IF(StockTree!GR50="","",IF(T=GR$10,IF(CallFlag=1,MAX(StockTree!GR50-K,0),MAX(K-StockTree!GR50,0)),EXP(-rr*h)*(pstar*GS50+(1-pstar)*GS51)))</f>
        <v/>
      </c>
      <c r="GS50" s="20" t="str">
        <f>IF(StockTree!GS50="","",IF(T=GS$10,IF(CallFlag=1,MAX(StockTree!GS50-K,0),MAX(K-StockTree!GS50,0)),EXP(-rr*h)*(pstar*GT50+(1-pstar)*GT51)))</f>
        <v/>
      </c>
      <c r="GT50" s="20" t="str">
        <f>IF(StockTree!GT50="","",IF(T=GT$10,IF(CallFlag=1,MAX(StockTree!GT50-K,0),MAX(K-StockTree!GT50,0)),EXP(-rr*h)*(pstar*GU50+(1-pstar)*GU51)))</f>
        <v/>
      </c>
      <c r="GU50" s="20" t="str">
        <f>IF(StockTree!GU50="","",IF(T=GU$10,IF(CallFlag=1,MAX(StockTree!GU50-K,0),MAX(K-StockTree!GU50,0)),EXP(-rr*h)*(pstar*GV50+(1-pstar)*GV51)))</f>
        <v/>
      </c>
      <c r="GV50" s="20" t="str">
        <f>IF(StockTree!GV50="","",IF(T=GV$10,IF(CallFlag=1,MAX(StockTree!GV50-K,0),MAX(K-StockTree!GV50,0)),EXP(-rr*h)*(pstar*GW50+(1-pstar)*GW51)))</f>
        <v/>
      </c>
      <c r="GW50" s="20" t="str">
        <f>IF(StockTree!GW50="","",IF(T=GW$10,IF(CallFlag=1,MAX(StockTree!GW50-K,0),MAX(K-StockTree!GW50,0)),EXP(-rr*h)*(pstar*GX50+(1-pstar)*GX51)))</f>
        <v/>
      </c>
      <c r="GX50" s="20" t="str">
        <f>IF(StockTree!GX50="","",IF(T=GX$10,IF(CallFlag=1,MAX(StockTree!GX50-K,0),MAX(K-StockTree!GX50,0)),EXP(-rr*h)*(pstar*GY50+(1-pstar)*GY51)))</f>
        <v/>
      </c>
      <c r="GY50" s="20" t="str">
        <f>IF(StockTree!GY50="","",IF(T=GY$10,IF(CallFlag=1,MAX(StockTree!GY50-K,0),MAX(K-StockTree!GY50,0)),EXP(-rr*h)*(pstar*GZ50+(1-pstar)*GZ51)))</f>
        <v/>
      </c>
      <c r="GZ50" s="20" t="str">
        <f>IF(StockTree!GZ50="","",IF(T=GZ$10,IF(CallFlag=1,MAX(StockTree!GZ50-K,0),MAX(K-StockTree!GZ50,0)),EXP(-rr*h)*(pstar*HA50+(1-pstar)*HA51)))</f>
        <v/>
      </c>
      <c r="HA50" s="20" t="str">
        <f>IF(StockTree!HA50="","",IF(T=HA$10,IF(CallFlag=1,MAX(StockTree!HA50-K,0),MAX(K-StockTree!HA50,0)),EXP(-rr*h)*(pstar*HB50+(1-pstar)*HB51)))</f>
        <v/>
      </c>
      <c r="HB50" s="20" t="str">
        <f>IF(StockTree!HB50="","",IF(T=HB$10,IF(CallFlag=1,MAX(StockTree!HB50-K,0),MAX(K-StockTree!HB50,0)),EXP(-rr*h)*(pstar*HC50+(1-pstar)*HC51)))</f>
        <v/>
      </c>
      <c r="HC50" s="20" t="str">
        <f>IF(StockTree!HC50="","",IF(T=HC$10,IF(CallFlag=1,MAX(StockTree!HC50-K,0),MAX(K-StockTree!HC50,0)),EXP(-rr*h)*(pstar*HD50+(1-pstar)*HD51)))</f>
        <v/>
      </c>
      <c r="HD50" s="20" t="str">
        <f>IF(StockTree!HD50="","",IF(T=HD$10,IF(CallFlag=1,MAX(StockTree!HD50-K,0),MAX(K-StockTree!HD50,0)),EXP(-rr*h)*(pstar*HE50+(1-pstar)*HE51)))</f>
        <v/>
      </c>
      <c r="HE50" s="20" t="str">
        <f>IF(StockTree!HE50="","",IF(T=HE$10,IF(CallFlag=1,MAX(StockTree!HE50-K,0),MAX(K-StockTree!HE50,0)),EXP(-rr*h)*(pstar*HF50+(1-pstar)*HF51)))</f>
        <v/>
      </c>
      <c r="HF50" s="20" t="str">
        <f>IF(StockTree!HF50="","",IF(T=HF$10,IF(CallFlag=1,MAX(StockTree!HF50-K,0),MAX(K-StockTree!HF50,0)),EXP(-rr*h)*(pstar*HG50+(1-pstar)*HG51)))</f>
        <v/>
      </c>
      <c r="HG50" s="20" t="str">
        <f>IF(StockTree!HG50="","",IF(T=HG$10,IF(CallFlag=1,MAX(StockTree!HG50-K,0),MAX(K-StockTree!HG50,0)),EXP(-rr*h)*(pstar*HH50+(1-pstar)*HH51)))</f>
        <v/>
      </c>
      <c r="HH50" s="20" t="str">
        <f>IF(StockTree!HH50="","",IF(T=HH$10,IF(CallFlag=1,MAX(StockTree!HH50-K,0),MAX(K-StockTree!HH50,0)),EXP(-rr*h)*(pstar*HI50+(1-pstar)*HI51)))</f>
        <v/>
      </c>
      <c r="HI50" s="20" t="str">
        <f>IF(StockTree!HI50="","",IF(T=HI$10,IF(CallFlag=1,MAX(StockTree!HI50-K,0),MAX(K-StockTree!HI50,0)),EXP(-rr*h)*(pstar*HJ50+(1-pstar)*HJ51)))</f>
        <v/>
      </c>
      <c r="HJ50" s="20" t="str">
        <f>IF(StockTree!HJ50="","",IF(T=HJ$10,IF(CallFlag=1,MAX(StockTree!HJ50-K,0),MAX(K-StockTree!HJ50,0)),EXP(-rr*h)*(pstar*HK50+(1-pstar)*HK51)))</f>
        <v/>
      </c>
      <c r="HK50" s="20" t="str">
        <f>IF(StockTree!HK50="","",IF(T=HK$10,IF(CallFlag=1,MAX(StockTree!HK50-K,0),MAX(K-StockTree!HK50,0)),EXP(-rr*h)*(pstar*HL50+(1-pstar)*HL51)))</f>
        <v/>
      </c>
      <c r="HL50" s="20" t="str">
        <f>IF(StockTree!HL50="","",IF(T=HL$10,IF(CallFlag=1,MAX(StockTree!HL50-K,0),MAX(K-StockTree!HL50,0)),EXP(-rr*h)*(pstar*HM50+(1-pstar)*HM51)))</f>
        <v/>
      </c>
      <c r="HM50" s="20" t="str">
        <f>IF(StockTree!HM50="","",IF(T=HM$10,IF(CallFlag=1,MAX(StockTree!HM50-K,0),MAX(K-StockTree!HM50,0)),EXP(-rr*h)*(pstar*HN50+(1-pstar)*HN51)))</f>
        <v/>
      </c>
      <c r="HN50" s="20" t="str">
        <f>IF(StockTree!HN50="","",IF(T=HN$10,IF(CallFlag=1,MAX(StockTree!HN50-K,0),MAX(K-StockTree!HN50,0)),EXP(-rr*h)*(pstar*HO50+(1-pstar)*HO51)))</f>
        <v/>
      </c>
      <c r="HO50" s="20" t="str">
        <f>IF(StockTree!HO50="","",IF(T=HO$10,IF(CallFlag=1,MAX(StockTree!HO50-K,0),MAX(K-StockTree!HO50,0)),EXP(-rr*h)*(pstar*HP50+(1-pstar)*HP51)))</f>
        <v/>
      </c>
      <c r="HP50" s="20" t="str">
        <f>IF(StockTree!HP50="","",IF(T=HP$10,IF(CallFlag=1,MAX(StockTree!HP50-K,0),MAX(K-StockTree!HP50,0)),EXP(-rr*h)*(pstar*HQ50+(1-pstar)*HQ51)))</f>
        <v/>
      </c>
      <c r="HQ50" s="20" t="str">
        <f>IF(StockTree!HQ50="","",IF(T=HQ$10,IF(CallFlag=1,MAX(StockTree!HQ50-K,0),MAX(K-StockTree!HQ50,0)),EXP(-rr*h)*(pstar*HR50+(1-pstar)*HR51)))</f>
        <v/>
      </c>
      <c r="HR50" s="20" t="str">
        <f>IF(StockTree!HR50="","",IF(T=HR$10,IF(CallFlag=1,MAX(StockTree!HR50-K,0),MAX(K-StockTree!HR50,0)),EXP(-rr*h)*(pstar*HS50+(1-pstar)*HS51)))</f>
        <v/>
      </c>
      <c r="HS50" s="20" t="str">
        <f>IF(StockTree!HS50="","",IF(T=HS$10,IF(CallFlag=1,MAX(StockTree!HS50-K,0),MAX(K-StockTree!HS50,0)),EXP(-rr*h)*(pstar*HT50+(1-pstar)*HT51)))</f>
        <v/>
      </c>
      <c r="HT50" s="20" t="str">
        <f>IF(StockTree!HT50="","",IF(T=HT$10,IF(CallFlag=1,MAX(StockTree!HT50-K,0),MAX(K-StockTree!HT50,0)),EXP(-rr*h)*(pstar*HU50+(1-pstar)*HU51)))</f>
        <v/>
      </c>
      <c r="HU50" s="20" t="str">
        <f>IF(StockTree!HU50="","",IF(T=HU$10,IF(CallFlag=1,MAX(StockTree!HU50-K,0),MAX(K-StockTree!HU50,0)),EXP(-rr*h)*(pstar*HV50+(1-pstar)*HV51)))</f>
        <v/>
      </c>
      <c r="HV50" s="20" t="str">
        <f>IF(StockTree!HV50="","",IF(T=HV$10,IF(CallFlag=1,MAX(StockTree!HV50-K,0),MAX(K-StockTree!HV50,0)),EXP(-rr*h)*(pstar*HW50+(1-pstar)*HW51)))</f>
        <v/>
      </c>
      <c r="HW50" s="20" t="str">
        <f>IF(StockTree!HW50="","",IF(T=HW$10,IF(CallFlag=1,MAX(StockTree!HW50-K,0),MAX(K-StockTree!HW50,0)),EXP(-rr*h)*(pstar*HX50+(1-pstar)*HX51)))</f>
        <v/>
      </c>
      <c r="HX50" s="20" t="str">
        <f>IF(StockTree!HX50="","",IF(T=HX$10,IF(CallFlag=1,MAX(StockTree!HX50-K,0),MAX(K-StockTree!HX50,0)),EXP(-rr*h)*(pstar*HY50+(1-pstar)*HY51)))</f>
        <v/>
      </c>
      <c r="HY50" s="20" t="str">
        <f>IF(StockTree!HY50="","",IF(T=HY$10,IF(CallFlag=1,MAX(StockTree!HY50-K,0),MAX(K-StockTree!HY50,0)),EXP(-rr*h)*(pstar*HZ50+(1-pstar)*HZ51)))</f>
        <v/>
      </c>
      <c r="HZ50" s="20" t="str">
        <f>IF(StockTree!HZ50="","",IF(T=HZ$10,IF(CallFlag=1,MAX(StockTree!HZ50-K,0),MAX(K-StockTree!HZ50,0)),EXP(-rr*h)*(pstar*IA50+(1-pstar)*IA51)))</f>
        <v/>
      </c>
      <c r="IA50" s="20" t="str">
        <f>IF(StockTree!IA50="","",IF(T=IA$10,IF(CallFlag=1,MAX(StockTree!IA50-K,0),MAX(K-StockTree!IA50,0)),EXP(-rr*h)*(pstar*IB50+(1-pstar)*IB51)))</f>
        <v/>
      </c>
      <c r="IB50" s="20" t="str">
        <f>IF(StockTree!IB50="","",IF(T=IB$10,IF(CallFlag=1,MAX(StockTree!IB50-K,0),MAX(K-StockTree!IB50,0)),EXP(-rr*h)*(pstar*IC50+(1-pstar)*IC51)))</f>
        <v/>
      </c>
      <c r="IC50" s="20" t="str">
        <f>IF(StockTree!IC50="","",IF(T=IC$10,IF(CallFlag=1,MAX(StockTree!IC50-K,0),MAX(K-StockTree!IC50,0)),EXP(-rr*h)*(pstar*ID50+(1-pstar)*ID51)))</f>
        <v/>
      </c>
      <c r="ID50" s="20" t="str">
        <f>IF(StockTree!ID50="","",IF(T=ID$10,IF(CallFlag=1,MAX(StockTree!ID50-K,0),MAX(K-StockTree!ID50,0)),EXP(-rr*h)*(pstar*IE50+(1-pstar)*IE51)))</f>
        <v/>
      </c>
      <c r="IE50" s="20" t="str">
        <f>IF(StockTree!IE50="","",IF(T=IE$10,IF(CallFlag=1,MAX(StockTree!IE50-K,0),MAX(K-StockTree!IE50,0)),EXP(-rr*h)*(pstar*IF50+(1-pstar)*IF51)))</f>
        <v/>
      </c>
      <c r="IF50" s="20" t="str">
        <f>IF(StockTree!IF50="","",IF(T=IF$10,IF(CallFlag=1,MAX(StockTree!IF50-K,0),MAX(K-StockTree!IF50,0)),EXP(-rr*h)*(pstar*IG50+(1-pstar)*IG51)))</f>
        <v/>
      </c>
      <c r="IG50" s="20" t="str">
        <f>IF(StockTree!IG50="","",IF(T=IG$10,IF(CallFlag=1,MAX(StockTree!IG50-K,0),MAX(K-StockTree!IG50,0)),EXP(-rr*h)*(pstar*IH50+(1-pstar)*IH51)))</f>
        <v/>
      </c>
      <c r="IH50" s="20" t="str">
        <f>IF(StockTree!IH50="","",IF(T=IH$10,IF(CallFlag=1,MAX(StockTree!IH50-K,0),MAX(K-StockTree!IH50,0)),EXP(-rr*h)*(pstar*II50+(1-pstar)*II51)))</f>
        <v/>
      </c>
      <c r="II50" s="20" t="str">
        <f>IF(StockTree!II50="","",IF(T=II$10,IF(CallFlag=1,MAX(StockTree!II50-K,0),MAX(K-StockTree!II50,0)),EXP(-rr*h)*(pstar*IJ50+(1-pstar)*IJ51)))</f>
        <v/>
      </c>
      <c r="IJ50" s="20" t="str">
        <f>IF(StockTree!IJ50="","",IF(T=IJ$10,IF(CallFlag=1,MAX(StockTree!IJ50-K,0),MAX(K-StockTree!IJ50,0)),EXP(-rr*h)*(pstar*IK50+(1-pstar)*IK51)))</f>
        <v/>
      </c>
      <c r="IK50" s="20" t="str">
        <f>IF(StockTree!IK50="","",IF(T=IK$10,IF(CallFlag=1,MAX(StockTree!IK50-K,0),MAX(K-StockTree!IK50,0)),EXP(-rr*h)*(pstar*IL50+(1-pstar)*IL51)))</f>
        <v/>
      </c>
      <c r="IL50" s="20" t="str">
        <f>IF(StockTree!IL50="","",IF(T=IL$10,IF(CallFlag=1,MAX(StockTree!IL50-K,0),MAX(K-StockTree!IL50,0)),EXP(-rr*h)*(pstar*IM50+(1-pstar)*IM51)))</f>
        <v/>
      </c>
      <c r="IM50" s="20" t="str">
        <f>IF(StockTree!IM50="","",IF(T=IM$10,IF(CallFlag=1,MAX(StockTree!IM50-K,0),MAX(K-StockTree!IM50,0)),EXP(-rr*h)*(pstar*IN50+(1-pstar)*IN51)))</f>
        <v/>
      </c>
      <c r="IN50" s="20" t="str">
        <f>IF(StockTree!IN50="","",IF(T=IN$10,IF(CallFlag=1,MAX(StockTree!IN50-K,0),MAX(K-StockTree!IN50,0)),EXP(-rr*h)*(pstar*IO50+(1-pstar)*IO51)))</f>
        <v/>
      </c>
      <c r="IO50" s="20" t="str">
        <f>IF(StockTree!IO50="","",IF(T=IO$10,IF(CallFlag=1,MAX(StockTree!IO50-K,0),MAX(K-StockTree!IO50,0)),EXP(-rr*h)*(pstar*IP50+(1-pstar)*IP51)))</f>
        <v/>
      </c>
      <c r="IP50" s="20" t="str">
        <f>IF(StockTree!IP50="","",IF(T=IP$10,IF(CallFlag=1,MAX(StockTree!IP50-K,0),MAX(K-StockTree!IP50,0)),EXP(-rr*h)*(pstar*IQ50+(1-pstar)*IQ51)))</f>
        <v/>
      </c>
      <c r="IQ50" s="20" t="str">
        <f>IF(StockTree!IQ50="","",IF(T=IQ$10,IF(CallFlag=1,MAX(StockTree!IQ50-K,0),MAX(K-StockTree!IQ50,0)),EXP(-rr*h)*(pstar*IR50+(1-pstar)*IR51)))</f>
        <v/>
      </c>
      <c r="IR50" s="20" t="str">
        <f>IF(StockTree!IR50="","",IF(T=IR$10,IF(CallFlag=1,MAX(StockTree!IR50-K,0),MAX(K-StockTree!IR50,0)),EXP(-rr*h)*(pstar*IS50+(1-pstar)*IS51)))</f>
        <v/>
      </c>
      <c r="IS50" s="20" t="str">
        <f>IF(StockTree!IS50="","",IF(T=IS$10,IF(CallFlag=1,MAX(StockTree!IS50-K,0),MAX(K-StockTree!IS50,0)),EXP(-rr*h)*(pstar*IT50+(1-pstar)*IT51)))</f>
        <v/>
      </c>
      <c r="IT50" s="20" t="str">
        <f>IF(StockTree!IT50="","",IF(T=IT$10,IF(CallFlag=1,MAX(StockTree!IT50-K,0),MAX(K-StockTree!IT50,0)),EXP(-rr*h)*(pstar*IU50+(1-pstar)*IU51)))</f>
        <v/>
      </c>
      <c r="IU50" s="20" t="str">
        <f>IF(StockTree!IU50="","",IF(T=IU$10,IF(CallFlag=1,MAX(StockTree!IU50-K,0),MAX(K-StockTree!IU50,0)),EXP(-rr*h)*(pstar*IV50+(1-pstar)*IV51)))</f>
        <v/>
      </c>
      <c r="IV50" s="20" t="str">
        <f>IF(StockTree!IV50="","",IF(T=IV$10,IF(CallFlag=1,MAX(StockTree!IV50-K,0),MAX(K-StockTree!IV50,0)),EXP(-rr*h)*(pstar*#REF!+(1-pstar)*#REF!)))</f>
        <v/>
      </c>
    </row>
    <row r="51" spans="1:256" s="20" customFormat="1" x14ac:dyDescent="0.2">
      <c r="A51" s="19">
        <f t="shared" si="8"/>
        <v>39</v>
      </c>
      <c r="B51" s="20" t="str">
        <f>IF(StockTree!B51="","",IF(T=B$10,IF(CallFlag=1,MAX(StockTree!B51-K,0),MAX(K-StockTree!B51,0)),EXP(-rr*h)*(pstar*C51+(1-pstar)*C52)))</f>
        <v/>
      </c>
      <c r="C51" s="20" t="str">
        <f>IF(StockTree!C51="","",IF(T=C$10,IF(CallFlag=1,MAX(StockTree!C51-K,0),MAX(K-StockTree!C51,0)),EXP(-rr*h)*(pstar*D51+(1-pstar)*D52)))</f>
        <v/>
      </c>
      <c r="D51" s="20" t="str">
        <f>IF(StockTree!D51="","",IF(T=D$10,IF(CallFlag=1,MAX(StockTree!D51-K,0),MAX(K-StockTree!D51,0)),EXP(-rr*h)*(pstar*E51+(1-pstar)*E52)))</f>
        <v/>
      </c>
      <c r="E51" s="20" t="str">
        <f>IF(StockTree!E51="","",IF(T=E$10,IF(CallFlag=1,MAX(StockTree!E51-K,0),MAX(K-StockTree!E51,0)),EXP(-rr*h)*(pstar*F51+(1-pstar)*F52)))</f>
        <v/>
      </c>
      <c r="F51" s="20" t="str">
        <f>IF(StockTree!F51="","",IF(T=F$10,IF(CallFlag=1,MAX(StockTree!F51-K,0),MAX(K-StockTree!F51,0)),EXP(-rr*h)*(pstar*G51+(1-pstar)*G52)))</f>
        <v/>
      </c>
      <c r="G51" s="20" t="str">
        <f>IF(StockTree!G51="","",IF(T=G$10,IF(CallFlag=1,MAX(StockTree!G51-K,0),MAX(K-StockTree!G51,0)),EXP(-rr*h)*(pstar*H51+(1-pstar)*H52)))</f>
        <v/>
      </c>
      <c r="H51" s="20" t="str">
        <f>IF(StockTree!H51="","",IF(T=H$10,IF(CallFlag=1,MAX(StockTree!H51-K,0),MAX(K-StockTree!H51,0)),EXP(-rr*h)*(pstar*I51+(1-pstar)*I52)))</f>
        <v/>
      </c>
      <c r="I51" s="20" t="str">
        <f>IF(StockTree!I51="","",IF(T=I$10,IF(CallFlag=1,MAX(StockTree!I51-K,0),MAX(K-StockTree!I51,0)),EXP(-rr*h)*(pstar*J51+(1-pstar)*J52)))</f>
        <v/>
      </c>
      <c r="J51" s="20" t="str">
        <f>IF(StockTree!J51="","",IF(T=J$10,IF(CallFlag=1,MAX(StockTree!J51-K,0),MAX(K-StockTree!J51,0)),EXP(-rr*h)*(pstar*K51+(1-pstar)*K52)))</f>
        <v/>
      </c>
      <c r="K51" s="20" t="str">
        <f>IF(StockTree!K51="","",IF(T=K$10,IF(CallFlag=1,MAX(StockTree!K51-K,0),MAX(K-StockTree!K51,0)),EXP(-rr*h)*(pstar*L51+(1-pstar)*L52)))</f>
        <v/>
      </c>
      <c r="L51" s="20" t="str">
        <f>IF(StockTree!L51="","",IF(T=L$10,IF(CallFlag=1,MAX(StockTree!L51-K,0),MAX(K-StockTree!L51,0)),EXP(-rr*h)*(pstar*M51+(1-pstar)*M52)))</f>
        <v/>
      </c>
      <c r="M51" s="20" t="str">
        <f>IF(StockTree!M51="","",IF(T=M$10,IF(CallFlag=1,MAX(StockTree!M51-K,0),MAX(K-StockTree!M51,0)),EXP(-rr*h)*(pstar*N51+(1-pstar)*N52)))</f>
        <v/>
      </c>
      <c r="N51" s="20" t="str">
        <f>IF(StockTree!N51="","",IF(T=N$10,IF(CallFlag=1,MAX(StockTree!N51-K,0),MAX(K-StockTree!N51,0)),EXP(-rr*h)*(pstar*O51+(1-pstar)*O52)))</f>
        <v/>
      </c>
      <c r="O51" s="20" t="str">
        <f>IF(StockTree!O51="","",IF(T=O$10,IF(CallFlag=1,MAX(StockTree!O51-K,0),MAX(K-StockTree!O51,0)),EXP(-rr*h)*(pstar*P51+(1-pstar)*P52)))</f>
        <v/>
      </c>
      <c r="P51" s="20" t="str">
        <f>IF(StockTree!P51="","",IF(T=P$10,IF(CallFlag=1,MAX(StockTree!P51-K,0),MAX(K-StockTree!P51,0)),EXP(-rr*h)*(pstar*Q51+(1-pstar)*Q52)))</f>
        <v/>
      </c>
      <c r="Q51" s="20" t="str">
        <f>IF(StockTree!Q51="","",IF(T=Q$10,IF(CallFlag=1,MAX(StockTree!Q51-K,0),MAX(K-StockTree!Q51,0)),EXP(-rr*h)*(pstar*R51+(1-pstar)*R52)))</f>
        <v/>
      </c>
      <c r="R51" s="20" t="str">
        <f>IF(StockTree!R51="","",IF(T=R$10,IF(CallFlag=1,MAX(StockTree!R51-K,0),MAX(K-StockTree!R51,0)),EXP(-rr*h)*(pstar*S51+(1-pstar)*S52)))</f>
        <v/>
      </c>
      <c r="S51" s="20" t="str">
        <f>IF(StockTree!S51="","",IF(T=S$10,IF(CallFlag=1,MAX(StockTree!S51-K,0),MAX(K-StockTree!S51,0)),EXP(-rr*h)*(pstar*T51+(1-pstar)*T52)))</f>
        <v/>
      </c>
      <c r="T51" s="20" t="str">
        <f>IF(StockTree!T51="","",IF(T=T$10,IF(CallFlag=1,MAX(StockTree!T51-K,0),MAX(K-StockTree!T51,0)),EXP(-rr*h)*(pstar*U51+(1-pstar)*U52)))</f>
        <v/>
      </c>
      <c r="U51" s="20" t="str">
        <f>IF(StockTree!U51="","",IF(T=U$10,IF(CallFlag=1,MAX(StockTree!U51-K,0),MAX(K-StockTree!U51,0)),EXP(-rr*h)*(pstar*V51+(1-pstar)*V52)))</f>
        <v/>
      </c>
      <c r="V51" s="20" t="str">
        <f>IF(StockTree!V51="","",IF(T=V$10,IF(CallFlag=1,MAX(StockTree!V51-K,0),MAX(K-StockTree!V51,0)),EXP(-rr*h)*(pstar*W51+(1-pstar)*W52)))</f>
        <v/>
      </c>
      <c r="W51" s="20" t="str">
        <f>IF(StockTree!W51="","",IF(T=W$10,IF(CallFlag=1,MAX(StockTree!W51-K,0),MAX(K-StockTree!W51,0)),EXP(-rr*h)*(pstar*X51+(1-pstar)*X52)))</f>
        <v/>
      </c>
      <c r="X51" s="20" t="str">
        <f>IF(StockTree!X51="","",IF(T=X$10,IF(CallFlag=1,MAX(StockTree!X51-K,0),MAX(K-StockTree!X51,0)),EXP(-rr*h)*(pstar*Y51+(1-pstar)*Y52)))</f>
        <v/>
      </c>
      <c r="Y51" s="20" t="str">
        <f>IF(StockTree!Y51="","",IF(T=Y$10,IF(CallFlag=1,MAX(StockTree!Y51-K,0),MAX(K-StockTree!Y51,0)),EXP(-rr*h)*(pstar*Z51+(1-pstar)*Z52)))</f>
        <v/>
      </c>
      <c r="Z51" s="20" t="str">
        <f>IF(StockTree!Z51="","",IF(T=Z$10,IF(CallFlag=1,MAX(StockTree!Z51-K,0),MAX(K-StockTree!Z51,0)),EXP(-rr*h)*(pstar*AA51+(1-pstar)*AA52)))</f>
        <v/>
      </c>
      <c r="AA51" s="20" t="str">
        <f>IF(StockTree!AA51="","",IF(T=AA$10,IF(CallFlag=1,MAX(StockTree!AA51-K,0),MAX(K-StockTree!AA51,0)),EXP(-rr*h)*(pstar*AB51+(1-pstar)*AB52)))</f>
        <v/>
      </c>
      <c r="AB51" s="20" t="str">
        <f>IF(StockTree!AB51="","",IF(T=AB$10,IF(CallFlag=1,MAX(StockTree!AB51-K,0),MAX(K-StockTree!AB51,0)),EXP(-rr*h)*(pstar*AC51+(1-pstar)*AC52)))</f>
        <v/>
      </c>
      <c r="AC51" s="20" t="str">
        <f>IF(StockTree!AC51="","",IF(T=AC$10,IF(CallFlag=1,MAX(StockTree!AC51-K,0),MAX(K-StockTree!AC51,0)),EXP(-rr*h)*(pstar*AD51+(1-pstar)*AD52)))</f>
        <v/>
      </c>
      <c r="AD51" s="20" t="str">
        <f>IF(StockTree!AD51="","",IF(T=AD$10,IF(CallFlag=1,MAX(StockTree!AD51-K,0),MAX(K-StockTree!AD51,0)),EXP(-rr*h)*(pstar*AE51+(1-pstar)*AE52)))</f>
        <v/>
      </c>
      <c r="AE51" s="20" t="str">
        <f>IF(StockTree!AE51="","",IF(T=AE$10,IF(CallFlag=1,MAX(StockTree!AE51-K,0),MAX(K-StockTree!AE51,0)),EXP(-rr*h)*(pstar*AF51+(1-pstar)*AF52)))</f>
        <v/>
      </c>
      <c r="AF51" s="20" t="str">
        <f>IF(StockTree!AF51="","",IF(T=AF$10,IF(CallFlag=1,MAX(StockTree!AF51-K,0),MAX(K-StockTree!AF51,0)),EXP(-rr*h)*(pstar*AG51+(1-pstar)*AG52)))</f>
        <v/>
      </c>
      <c r="AG51" s="20" t="str">
        <f>IF(StockTree!AG51="","",IF(T=AG$10,IF(CallFlag=1,MAX(StockTree!AG51-K,0),MAX(K-StockTree!AG51,0)),EXP(-rr*h)*(pstar*AH51+(1-pstar)*AH52)))</f>
        <v/>
      </c>
      <c r="AH51" s="20" t="str">
        <f>IF(StockTree!AH51="","",IF(T=AH$10,IF(CallFlag=1,MAX(StockTree!AH51-K,0),MAX(K-StockTree!AH51,0)),EXP(-rr*h)*(pstar*AI51+(1-pstar)*AI52)))</f>
        <v/>
      </c>
      <c r="AI51" s="20" t="str">
        <f>IF(StockTree!AI51="","",IF(T=AI$10,IF(CallFlag=1,MAX(StockTree!AI51-K,0),MAX(K-StockTree!AI51,0)),EXP(-rr*h)*(pstar*AJ51+(1-pstar)*AJ52)))</f>
        <v/>
      </c>
      <c r="AJ51" s="20" t="str">
        <f>IF(StockTree!AJ51="","",IF(T=AJ$10,IF(CallFlag=1,MAX(StockTree!AJ51-K,0),MAX(K-StockTree!AJ51,0)),EXP(-rr*h)*(pstar*AK51+(1-pstar)*AK52)))</f>
        <v/>
      </c>
      <c r="AK51" s="20" t="str">
        <f>IF(StockTree!AK51="","",IF(T=AK$10,IF(CallFlag=1,MAX(StockTree!AK51-K,0),MAX(K-StockTree!AK51,0)),EXP(-rr*h)*(pstar*AL51+(1-pstar)*AL52)))</f>
        <v/>
      </c>
      <c r="AL51" s="20" t="str">
        <f>IF(StockTree!AL51="","",IF(T=AL$10,IF(CallFlag=1,MAX(StockTree!AL51-K,0),MAX(K-StockTree!AL51,0)),EXP(-rr*h)*(pstar*AM51+(1-pstar)*AM52)))</f>
        <v/>
      </c>
      <c r="AM51" s="20" t="str">
        <f>IF(StockTree!AM51="","",IF(T=AM$10,IF(CallFlag=1,MAX(StockTree!AM51-K,0),MAX(K-StockTree!AM51,0)),EXP(-rr*h)*(pstar*AN51+(1-pstar)*AN52)))</f>
        <v/>
      </c>
      <c r="AN51" s="20" t="str">
        <f>IF(StockTree!AN51="","",IF(T=AN$10,IF(CallFlag=1,MAX(StockTree!AN51-K,0),MAX(K-StockTree!AN51,0)),EXP(-rr*h)*(pstar*AO51+(1-pstar)*AO52)))</f>
        <v/>
      </c>
      <c r="AO51" s="20" t="str">
        <f>IF(StockTree!AO51="","",IF(T=AO$10,IF(CallFlag=1,MAX(StockTree!AO51-K,0),MAX(K-StockTree!AO51,0)),EXP(-rr*h)*(pstar*AP51+(1-pstar)*AP52)))</f>
        <v/>
      </c>
      <c r="AP51" s="20" t="str">
        <f>IF(StockTree!AP51="","",IF(T=AP$10,IF(CallFlag=1,MAX(StockTree!AP51-K,0),MAX(K-StockTree!AP51,0)),EXP(-rr*h)*(pstar*AQ51+(1-pstar)*AQ52)))</f>
        <v/>
      </c>
      <c r="AQ51" s="20" t="str">
        <f>IF(StockTree!AQ51="","",IF(T=AQ$10,IF(CallFlag=1,MAX(StockTree!AQ51-K,0),MAX(K-StockTree!AQ51,0)),EXP(-rr*h)*(pstar*AR51+(1-pstar)*AR52)))</f>
        <v/>
      </c>
      <c r="AR51" s="20" t="str">
        <f>IF(StockTree!AR51="","",IF(T=AR$10,IF(CallFlag=1,MAX(StockTree!AR51-K,0),MAX(K-StockTree!AR51,0)),EXP(-rr*h)*(pstar*AS51+(1-pstar)*AS52)))</f>
        <v/>
      </c>
      <c r="AS51" s="20" t="str">
        <f>IF(StockTree!AS51="","",IF(T=AS$10,IF(CallFlag=1,MAX(StockTree!AS51-K,0),MAX(K-StockTree!AS51,0)),EXP(-rr*h)*(pstar*AT51+(1-pstar)*AT52)))</f>
        <v/>
      </c>
      <c r="AT51" s="20" t="str">
        <f>IF(StockTree!AT51="","",IF(T=AT$10,IF(CallFlag=1,MAX(StockTree!AT51-K,0),MAX(K-StockTree!AT51,0)),EXP(-rr*h)*(pstar*AU51+(1-pstar)*AU52)))</f>
        <v/>
      </c>
      <c r="AU51" s="20" t="str">
        <f>IF(StockTree!AU51="","",IF(T=AU$10,IF(CallFlag=1,MAX(StockTree!AU51-K,0),MAX(K-StockTree!AU51,0)),EXP(-rr*h)*(pstar*AV51+(1-pstar)*AV52)))</f>
        <v/>
      </c>
      <c r="AV51" s="20" t="str">
        <f>IF(StockTree!AV51="","",IF(T=AV$10,IF(CallFlag=1,MAX(StockTree!AV51-K,0),MAX(K-StockTree!AV51,0)),EXP(-rr*h)*(pstar*AW51+(1-pstar)*AW52)))</f>
        <v/>
      </c>
      <c r="AW51" s="20" t="str">
        <f>IF(StockTree!AW51="","",IF(T=AW$10,IF(CallFlag=1,MAX(StockTree!AW51-K,0),MAX(K-StockTree!AW51,0)),EXP(-rr*h)*(pstar*AX51+(1-pstar)*AX52)))</f>
        <v/>
      </c>
      <c r="AX51" s="20" t="str">
        <f>IF(StockTree!AX51="","",IF(T=AX$10,IF(CallFlag=1,MAX(StockTree!AX51-K,0),MAX(K-StockTree!AX51,0)),EXP(-rr*h)*(pstar*AY51+(1-pstar)*AY52)))</f>
        <v/>
      </c>
      <c r="AY51" s="20" t="str">
        <f>IF(StockTree!AY51="","",IF(T=AY$10,IF(CallFlag=1,MAX(StockTree!AY51-K,0),MAX(K-StockTree!AY51,0)),EXP(-rr*h)*(pstar*AZ51+(1-pstar)*AZ52)))</f>
        <v/>
      </c>
      <c r="AZ51" s="20" t="str">
        <f>IF(StockTree!AZ51="","",IF(T=AZ$10,IF(CallFlag=1,MAX(StockTree!AZ51-K,0),MAX(K-StockTree!AZ51,0)),EXP(-rr*h)*(pstar*BA51+(1-pstar)*BA52)))</f>
        <v/>
      </c>
      <c r="BA51" s="20" t="str">
        <f>IF(StockTree!BA51="","",IF(T=BA$10,IF(CallFlag=1,MAX(StockTree!BA51-K,0),MAX(K-StockTree!BA51,0)),EXP(-rr*h)*(pstar*BB51+(1-pstar)*BB52)))</f>
        <v/>
      </c>
      <c r="BB51" s="20" t="str">
        <f>IF(StockTree!BB51="","",IF(T=BB$10,IF(CallFlag=1,MAX(StockTree!BB51-K,0),MAX(K-StockTree!BB51,0)),EXP(-rr*h)*(pstar*BC51+(1-pstar)*BC52)))</f>
        <v/>
      </c>
      <c r="BC51" s="20" t="str">
        <f>IF(StockTree!BC51="","",IF(T=BC$10,IF(CallFlag=1,MAX(StockTree!BC51-K,0),MAX(K-StockTree!BC51,0)),EXP(-rr*h)*(pstar*BD51+(1-pstar)*BD52)))</f>
        <v/>
      </c>
      <c r="BD51" s="20" t="str">
        <f>IF(StockTree!BD51="","",IF(T=BD$10,IF(CallFlag=1,MAX(StockTree!BD51-K,0),MAX(K-StockTree!BD51,0)),EXP(-rr*h)*(pstar*BE51+(1-pstar)*BE52)))</f>
        <v/>
      </c>
      <c r="BE51" s="20" t="str">
        <f>IF(StockTree!BE51="","",IF(T=BE$10,IF(CallFlag=1,MAX(StockTree!BE51-K,0),MAX(K-StockTree!BE51,0)),EXP(-rr*h)*(pstar*BF51+(1-pstar)*BF52)))</f>
        <v/>
      </c>
      <c r="BF51" s="20" t="str">
        <f>IF(StockTree!BF51="","",IF(T=BF$10,IF(CallFlag=1,MAX(StockTree!BF51-K,0),MAX(K-StockTree!BF51,0)),EXP(-rr*h)*(pstar*BG51+(1-pstar)*BG52)))</f>
        <v/>
      </c>
      <c r="BG51" s="20" t="str">
        <f>IF(StockTree!BG51="","",IF(T=BG$10,IF(CallFlag=1,MAX(StockTree!BG51-K,0),MAX(K-StockTree!BG51,0)),EXP(-rr*h)*(pstar*BH51+(1-pstar)*BH52)))</f>
        <v/>
      </c>
      <c r="BH51" s="20" t="str">
        <f>IF(StockTree!BH51="","",IF(T=BH$10,IF(CallFlag=1,MAX(StockTree!BH51-K,0),MAX(K-StockTree!BH51,0)),EXP(-rr*h)*(pstar*BI51+(1-pstar)*BI52)))</f>
        <v/>
      </c>
      <c r="BI51" s="20" t="str">
        <f>IF(StockTree!BI51="","",IF(T=BI$10,IF(CallFlag=1,MAX(StockTree!BI51-K,0),MAX(K-StockTree!BI51,0)),EXP(-rr*h)*(pstar*BJ51+(1-pstar)*BJ52)))</f>
        <v/>
      </c>
      <c r="BJ51" s="20" t="str">
        <f>IF(StockTree!BJ51="","",IF(T=BJ$10,IF(CallFlag=1,MAX(StockTree!BJ51-K,0),MAX(K-StockTree!BJ51,0)),EXP(-rr*h)*(pstar*BK51+(1-pstar)*BK52)))</f>
        <v/>
      </c>
      <c r="BK51" s="20" t="str">
        <f>IF(StockTree!BK51="","",IF(T=BK$10,IF(CallFlag=1,MAX(StockTree!BK51-K,0),MAX(K-StockTree!BK51,0)),EXP(-rr*h)*(pstar*BL51+(1-pstar)*BL52)))</f>
        <v/>
      </c>
      <c r="BL51" s="20" t="str">
        <f>IF(StockTree!BL51="","",IF(T=BL$10,IF(CallFlag=1,MAX(StockTree!BL51-K,0),MAX(K-StockTree!BL51,0)),EXP(-rr*h)*(pstar*BM51+(1-pstar)*BM52)))</f>
        <v/>
      </c>
      <c r="BM51" s="20" t="str">
        <f>IF(StockTree!BM51="","",IF(T=BM$10,IF(CallFlag=1,MAX(StockTree!BM51-K,0),MAX(K-StockTree!BM51,0)),EXP(-rr*h)*(pstar*BN51+(1-pstar)*BN52)))</f>
        <v/>
      </c>
      <c r="BN51" s="20" t="str">
        <f>IF(StockTree!BN51="","",IF(T=BN$10,IF(CallFlag=1,MAX(StockTree!BN51-K,0),MAX(K-StockTree!BN51,0)),EXP(-rr*h)*(pstar*BO51+(1-pstar)*BO52)))</f>
        <v/>
      </c>
      <c r="BO51" s="20" t="str">
        <f>IF(StockTree!BO51="","",IF(T=BO$10,IF(CallFlag=1,MAX(StockTree!BO51-K,0),MAX(K-StockTree!BO51,0)),EXP(-rr*h)*(pstar*BP51+(1-pstar)*BP52)))</f>
        <v/>
      </c>
      <c r="BP51" s="20" t="str">
        <f>IF(StockTree!BP51="","",IF(T=BP$10,IF(CallFlag=1,MAX(StockTree!BP51-K,0),MAX(K-StockTree!BP51,0)),EXP(-rr*h)*(pstar*BQ51+(1-pstar)*BQ52)))</f>
        <v/>
      </c>
      <c r="BQ51" s="20" t="str">
        <f>IF(StockTree!BQ51="","",IF(T=BQ$10,IF(CallFlag=1,MAX(StockTree!BQ51-K,0),MAX(K-StockTree!BQ51,0)),EXP(-rr*h)*(pstar*BR51+(1-pstar)*BR52)))</f>
        <v/>
      </c>
      <c r="BR51" s="20" t="str">
        <f>IF(StockTree!BR51="","",IF(T=BR$10,IF(CallFlag=1,MAX(StockTree!BR51-K,0),MAX(K-StockTree!BR51,0)),EXP(-rr*h)*(pstar*BS51+(1-pstar)*BS52)))</f>
        <v/>
      </c>
      <c r="BS51" s="20" t="str">
        <f>IF(StockTree!BS51="","",IF(T=BS$10,IF(CallFlag=1,MAX(StockTree!BS51-K,0),MAX(K-StockTree!BS51,0)),EXP(-rr*h)*(pstar*BT51+(1-pstar)*BT52)))</f>
        <v/>
      </c>
      <c r="BT51" s="20" t="str">
        <f>IF(StockTree!BT51="","",IF(T=BT$10,IF(CallFlag=1,MAX(StockTree!BT51-K,0),MAX(K-StockTree!BT51,0)),EXP(-rr*h)*(pstar*BU51+(1-pstar)*BU52)))</f>
        <v/>
      </c>
      <c r="BU51" s="20" t="str">
        <f>IF(StockTree!BU51="","",IF(T=BU$10,IF(CallFlag=1,MAX(StockTree!BU51-K,0),MAX(K-StockTree!BU51,0)),EXP(-rr*h)*(pstar*BV51+(1-pstar)*BV52)))</f>
        <v/>
      </c>
      <c r="BV51" s="20" t="str">
        <f>IF(StockTree!BV51="","",IF(T=BV$10,IF(CallFlag=1,MAX(StockTree!BV51-K,0),MAX(K-StockTree!BV51,0)),EXP(-rr*h)*(pstar*BW51+(1-pstar)*BW52)))</f>
        <v/>
      </c>
      <c r="BW51" s="20" t="str">
        <f>IF(StockTree!BW51="","",IF(T=BW$10,IF(CallFlag=1,MAX(StockTree!BW51-K,0),MAX(K-StockTree!BW51,0)),EXP(-rr*h)*(pstar*BX51+(1-pstar)*BX52)))</f>
        <v/>
      </c>
      <c r="BX51" s="20" t="str">
        <f>IF(StockTree!BX51="","",IF(T=BX$10,IF(CallFlag=1,MAX(StockTree!BX51-K,0),MAX(K-StockTree!BX51,0)),EXP(-rr*h)*(pstar*BY51+(1-pstar)*BY52)))</f>
        <v/>
      </c>
      <c r="BY51" s="20" t="str">
        <f>IF(StockTree!BY51="","",IF(T=BY$10,IF(CallFlag=1,MAX(StockTree!BY51-K,0),MAX(K-StockTree!BY51,0)),EXP(-rr*h)*(pstar*BZ51+(1-pstar)*BZ52)))</f>
        <v/>
      </c>
      <c r="BZ51" s="20" t="str">
        <f>IF(StockTree!BZ51="","",IF(T=BZ$10,IF(CallFlag=1,MAX(StockTree!BZ51-K,0),MAX(K-StockTree!BZ51,0)),EXP(-rr*h)*(pstar*CA51+(1-pstar)*CA52)))</f>
        <v/>
      </c>
      <c r="CA51" s="20" t="str">
        <f>IF(StockTree!CA51="","",IF(T=CA$10,IF(CallFlag=1,MAX(StockTree!CA51-K,0),MAX(K-StockTree!CA51,0)),EXP(-rr*h)*(pstar*CB51+(1-pstar)*CB52)))</f>
        <v/>
      </c>
      <c r="CB51" s="20" t="str">
        <f>IF(StockTree!CB51="","",IF(T=CB$10,IF(CallFlag=1,MAX(StockTree!CB51-K,0),MAX(K-StockTree!CB51,0)),EXP(-rr*h)*(pstar*CC51+(1-pstar)*CC52)))</f>
        <v/>
      </c>
      <c r="CC51" s="20" t="str">
        <f>IF(StockTree!CC51="","",IF(T=CC$10,IF(CallFlag=1,MAX(StockTree!CC51-K,0),MAX(K-StockTree!CC51,0)),EXP(-rr*h)*(pstar*CD51+(1-pstar)*CD52)))</f>
        <v/>
      </c>
      <c r="CD51" s="20" t="str">
        <f>IF(StockTree!CD51="","",IF(T=CD$10,IF(CallFlag=1,MAX(StockTree!CD51-K,0),MAX(K-StockTree!CD51,0)),EXP(-rr*h)*(pstar*CE51+(1-pstar)*CE52)))</f>
        <v/>
      </c>
      <c r="CE51" s="20" t="str">
        <f>IF(StockTree!CE51="","",IF(T=CE$10,IF(CallFlag=1,MAX(StockTree!CE51-K,0),MAX(K-StockTree!CE51,0)),EXP(-rr*h)*(pstar*CF51+(1-pstar)*CF52)))</f>
        <v/>
      </c>
      <c r="CF51" s="20" t="str">
        <f>IF(StockTree!CF51="","",IF(T=CF$10,IF(CallFlag=1,MAX(StockTree!CF51-K,0),MAX(K-StockTree!CF51,0)),EXP(-rr*h)*(pstar*CG51+(1-pstar)*CG52)))</f>
        <v/>
      </c>
      <c r="CG51" s="20" t="str">
        <f>IF(StockTree!CG51="","",IF(T=CG$10,IF(CallFlag=1,MAX(StockTree!CG51-K,0),MAX(K-StockTree!CG51,0)),EXP(-rr*h)*(pstar*CH51+(1-pstar)*CH52)))</f>
        <v/>
      </c>
      <c r="CH51" s="20" t="str">
        <f>IF(StockTree!CH51="","",IF(T=CH$10,IF(CallFlag=1,MAX(StockTree!CH51-K,0),MAX(K-StockTree!CH51,0)),EXP(-rr*h)*(pstar*CI51+(1-pstar)*CI52)))</f>
        <v/>
      </c>
      <c r="CI51" s="20" t="str">
        <f>IF(StockTree!CI51="","",IF(T=CI$10,IF(CallFlag=1,MAX(StockTree!CI51-K,0),MAX(K-StockTree!CI51,0)),EXP(-rr*h)*(pstar*CJ51+(1-pstar)*CJ52)))</f>
        <v/>
      </c>
      <c r="CJ51" s="20" t="str">
        <f>IF(StockTree!CJ51="","",IF(T=CJ$10,IF(CallFlag=1,MAX(StockTree!CJ51-K,0),MAX(K-StockTree!CJ51,0)),EXP(-rr*h)*(pstar*CK51+(1-pstar)*CK52)))</f>
        <v/>
      </c>
      <c r="CK51" s="20" t="str">
        <f>IF(StockTree!CK51="","",IF(T=CK$10,IF(CallFlag=1,MAX(StockTree!CK51-K,0),MAX(K-StockTree!CK51,0)),EXP(-rr*h)*(pstar*CL51+(1-pstar)*CL52)))</f>
        <v/>
      </c>
      <c r="CL51" s="20" t="str">
        <f>IF(StockTree!CL51="","",IF(T=CL$10,IF(CallFlag=1,MAX(StockTree!CL51-K,0),MAX(K-StockTree!CL51,0)),EXP(-rr*h)*(pstar*CM51+(1-pstar)*CM52)))</f>
        <v/>
      </c>
      <c r="CM51" s="20" t="str">
        <f>IF(StockTree!CM51="","",IF(T=CM$10,IF(CallFlag=1,MAX(StockTree!CM51-K,0),MAX(K-StockTree!CM51,0)),EXP(-rr*h)*(pstar*CN51+(1-pstar)*CN52)))</f>
        <v/>
      </c>
      <c r="CN51" s="20" t="str">
        <f>IF(StockTree!CN51="","",IF(T=CN$10,IF(CallFlag=1,MAX(StockTree!CN51-K,0),MAX(K-StockTree!CN51,0)),EXP(-rr*h)*(pstar*CO51+(1-pstar)*CO52)))</f>
        <v/>
      </c>
      <c r="CO51" s="20" t="str">
        <f>IF(StockTree!CO51="","",IF(T=CO$10,IF(CallFlag=1,MAX(StockTree!CO51-K,0),MAX(K-StockTree!CO51,0)),EXP(-rr*h)*(pstar*CP51+(1-pstar)*CP52)))</f>
        <v/>
      </c>
      <c r="CP51" s="20" t="str">
        <f>IF(StockTree!CP51="","",IF(T=CP$10,IF(CallFlag=1,MAX(StockTree!CP51-K,0),MAX(K-StockTree!CP51,0)),EXP(-rr*h)*(pstar*CQ51+(1-pstar)*CQ52)))</f>
        <v/>
      </c>
      <c r="CQ51" s="20" t="str">
        <f>IF(StockTree!CQ51="","",IF(T=CQ$10,IF(CallFlag=1,MAX(StockTree!CQ51-K,0),MAX(K-StockTree!CQ51,0)),EXP(-rr*h)*(pstar*CR51+(1-pstar)*CR52)))</f>
        <v/>
      </c>
      <c r="CR51" s="20" t="str">
        <f>IF(StockTree!CR51="","",IF(T=CR$10,IF(CallFlag=1,MAX(StockTree!CR51-K,0),MAX(K-StockTree!CR51,0)),EXP(-rr*h)*(pstar*CS51+(1-pstar)*CS52)))</f>
        <v/>
      </c>
      <c r="CS51" s="20" t="str">
        <f>IF(StockTree!CS51="","",IF(T=CS$10,IF(CallFlag=1,MAX(StockTree!CS51-K,0),MAX(K-StockTree!CS51,0)),EXP(-rr*h)*(pstar*CT51+(1-pstar)*CT52)))</f>
        <v/>
      </c>
      <c r="CT51" s="20" t="str">
        <f>IF(StockTree!CT51="","",IF(T=CT$10,IF(CallFlag=1,MAX(StockTree!CT51-K,0),MAX(K-StockTree!CT51,0)),EXP(-rr*h)*(pstar*CU51+(1-pstar)*CU52)))</f>
        <v/>
      </c>
      <c r="CU51" s="20" t="str">
        <f>IF(StockTree!CU51="","",IF(T=CU$10,IF(CallFlag=1,MAX(StockTree!CU51-K,0),MAX(K-StockTree!CU51,0)),EXP(-rr*h)*(pstar*CV51+(1-pstar)*CV52)))</f>
        <v/>
      </c>
      <c r="CV51" s="20" t="str">
        <f>IF(StockTree!CV51="","",IF(T=CV$10,IF(CallFlag=1,MAX(StockTree!CV51-K,0),MAX(K-StockTree!CV51,0)),EXP(-rr*h)*(pstar*CW51+(1-pstar)*CW52)))</f>
        <v/>
      </c>
      <c r="CW51" s="20" t="str">
        <f>IF(StockTree!CW51="","",IF(T=CW$10,IF(CallFlag=1,MAX(StockTree!CW51-K,0),MAX(K-StockTree!CW51,0)),EXP(-rr*h)*(pstar*CX51+(1-pstar)*CX52)))</f>
        <v/>
      </c>
      <c r="CX51" s="20" t="str">
        <f>IF(StockTree!CX51="","",IF(T=CX$10,IF(CallFlag=1,MAX(StockTree!CX51-K,0),MAX(K-StockTree!CX51,0)),EXP(-rr*h)*(pstar*CY51+(1-pstar)*CY52)))</f>
        <v/>
      </c>
      <c r="CY51" s="20" t="str">
        <f>IF(StockTree!CY51="","",IF(T=CY$10,IF(CallFlag=1,MAX(StockTree!CY51-K,0),MAX(K-StockTree!CY51,0)),EXP(-rr*h)*(pstar*CZ51+(1-pstar)*CZ52)))</f>
        <v/>
      </c>
      <c r="CZ51" s="20" t="str">
        <f>IF(StockTree!CZ51="","",IF(T=CZ$10,IF(CallFlag=1,MAX(StockTree!CZ51-K,0),MAX(K-StockTree!CZ51,0)),EXP(-rr*h)*(pstar*DA51+(1-pstar)*DA52)))</f>
        <v/>
      </c>
      <c r="DA51" s="20" t="str">
        <f>IF(StockTree!DA51="","",IF(T=DA$10,IF(CallFlag=1,MAX(StockTree!DA51-K,0),MAX(K-StockTree!DA51,0)),EXP(-rr*h)*(pstar*DB51+(1-pstar)*DB52)))</f>
        <v/>
      </c>
      <c r="DB51" s="20" t="str">
        <f>IF(StockTree!DB51="","",IF(T=DB$10,IF(CallFlag=1,MAX(StockTree!DB51-K,0),MAX(K-StockTree!DB51,0)),EXP(-rr*h)*(pstar*DC51+(1-pstar)*DC52)))</f>
        <v/>
      </c>
      <c r="DC51" s="20" t="str">
        <f>IF(StockTree!DC51="","",IF(T=DC$10,IF(CallFlag=1,MAX(StockTree!DC51-K,0),MAX(K-StockTree!DC51,0)),EXP(-rr*h)*(pstar*DD51+(1-pstar)*DD52)))</f>
        <v/>
      </c>
      <c r="DD51" s="20" t="str">
        <f>IF(StockTree!DD51="","",IF(T=DD$10,IF(CallFlag=1,MAX(StockTree!DD51-K,0),MAX(K-StockTree!DD51,0)),EXP(-rr*h)*(pstar*DE51+(1-pstar)*DE52)))</f>
        <v/>
      </c>
      <c r="DE51" s="20" t="str">
        <f>IF(StockTree!DE51="","",IF(T=DE$10,IF(CallFlag=1,MAX(StockTree!DE51-K,0),MAX(K-StockTree!DE51,0)),EXP(-rr*h)*(pstar*DF51+(1-pstar)*DF52)))</f>
        <v/>
      </c>
      <c r="DF51" s="20" t="str">
        <f>IF(StockTree!DF51="","",IF(T=DF$10,IF(CallFlag=1,MAX(StockTree!DF51-K,0),MAX(K-StockTree!DF51,0)),EXP(-rr*h)*(pstar*DG51+(1-pstar)*DG52)))</f>
        <v/>
      </c>
      <c r="DG51" s="20" t="str">
        <f>IF(StockTree!DG51="","",IF(T=DG$10,IF(CallFlag=1,MAX(StockTree!DG51-K,0),MAX(K-StockTree!DG51,0)),EXP(-rr*h)*(pstar*DH51+(1-pstar)*DH52)))</f>
        <v/>
      </c>
      <c r="DH51" s="20" t="str">
        <f>IF(StockTree!DH51="","",IF(T=DH$10,IF(CallFlag=1,MAX(StockTree!DH51-K,0),MAX(K-StockTree!DH51,0)),EXP(-rr*h)*(pstar*DI51+(1-pstar)*DI52)))</f>
        <v/>
      </c>
      <c r="DI51" s="20" t="str">
        <f>IF(StockTree!DI51="","",IF(T=DI$10,IF(CallFlag=1,MAX(StockTree!DI51-K,0),MAX(K-StockTree!DI51,0)),EXP(-rr*h)*(pstar*DJ51+(1-pstar)*DJ52)))</f>
        <v/>
      </c>
      <c r="DJ51" s="20" t="str">
        <f>IF(StockTree!DJ51="","",IF(T=DJ$10,IF(CallFlag=1,MAX(StockTree!DJ51-K,0),MAX(K-StockTree!DJ51,0)),EXP(-rr*h)*(pstar*DK51+(1-pstar)*DK52)))</f>
        <v/>
      </c>
      <c r="DK51" s="20" t="str">
        <f>IF(StockTree!DK51="","",IF(T=DK$10,IF(CallFlag=1,MAX(StockTree!DK51-K,0),MAX(K-StockTree!DK51,0)),EXP(-rr*h)*(pstar*DL51+(1-pstar)*DL52)))</f>
        <v/>
      </c>
      <c r="DL51" s="20" t="str">
        <f>IF(StockTree!DL51="","",IF(T=DL$10,IF(CallFlag=1,MAX(StockTree!DL51-K,0),MAX(K-StockTree!DL51,0)),EXP(-rr*h)*(pstar*DM51+(1-pstar)*DM52)))</f>
        <v/>
      </c>
      <c r="DM51" s="20" t="str">
        <f>IF(StockTree!DM51="","",IF(T=DM$10,IF(CallFlag=1,MAX(StockTree!DM51-K,0),MAX(K-StockTree!DM51,0)),EXP(-rr*h)*(pstar*DN51+(1-pstar)*DN52)))</f>
        <v/>
      </c>
      <c r="DN51" s="20" t="str">
        <f>IF(StockTree!DN51="","",IF(T=DN$10,IF(CallFlag=1,MAX(StockTree!DN51-K,0),MAX(K-StockTree!DN51,0)),EXP(-rr*h)*(pstar*DO51+(1-pstar)*DO52)))</f>
        <v/>
      </c>
      <c r="DO51" s="20" t="str">
        <f>IF(StockTree!DO51="","",IF(T=DO$10,IF(CallFlag=1,MAX(StockTree!DO51-K,0),MAX(K-StockTree!DO51,0)),EXP(-rr*h)*(pstar*DP51+(1-pstar)*DP52)))</f>
        <v/>
      </c>
      <c r="DP51" s="20" t="str">
        <f>IF(StockTree!DP51="","",IF(T=DP$10,IF(CallFlag=1,MAX(StockTree!DP51-K,0),MAX(K-StockTree!DP51,0)),EXP(-rr*h)*(pstar*DQ51+(1-pstar)*DQ52)))</f>
        <v/>
      </c>
      <c r="DQ51" s="20" t="str">
        <f>IF(StockTree!DQ51="","",IF(T=DQ$10,IF(CallFlag=1,MAX(StockTree!DQ51-K,0),MAX(K-StockTree!DQ51,0)),EXP(-rr*h)*(pstar*DR51+(1-pstar)*DR52)))</f>
        <v/>
      </c>
      <c r="DR51" s="20" t="str">
        <f>IF(StockTree!DR51="","",IF(T=DR$10,IF(CallFlag=1,MAX(StockTree!DR51-K,0),MAX(K-StockTree!DR51,0)),EXP(-rr*h)*(pstar*DS51+(1-pstar)*DS52)))</f>
        <v/>
      </c>
      <c r="DS51" s="20" t="str">
        <f>IF(StockTree!DS51="","",IF(T=DS$10,IF(CallFlag=1,MAX(StockTree!DS51-K,0),MAX(K-StockTree!DS51,0)),EXP(-rr*h)*(pstar*DT51+(1-pstar)*DT52)))</f>
        <v/>
      </c>
      <c r="DT51" s="20" t="str">
        <f>IF(StockTree!DT51="","",IF(T=DT$10,IF(CallFlag=1,MAX(StockTree!DT51-K,0),MAX(K-StockTree!DT51,0)),EXP(-rr*h)*(pstar*DU51+(1-pstar)*DU52)))</f>
        <v/>
      </c>
      <c r="DU51" s="20" t="str">
        <f>IF(StockTree!DU51="","",IF(T=DU$10,IF(CallFlag=1,MAX(StockTree!DU51-K,0),MAX(K-StockTree!DU51,0)),EXP(-rr*h)*(pstar*DV51+(1-pstar)*DV52)))</f>
        <v/>
      </c>
      <c r="DV51" s="20" t="str">
        <f>IF(StockTree!DV51="","",IF(T=DV$10,IF(CallFlag=1,MAX(StockTree!DV51-K,0),MAX(K-StockTree!DV51,0)),EXP(-rr*h)*(pstar*DW51+(1-pstar)*DW52)))</f>
        <v/>
      </c>
      <c r="DW51" s="20" t="str">
        <f>IF(StockTree!DW51="","",IF(T=DW$10,IF(CallFlag=1,MAX(StockTree!DW51-K,0),MAX(K-StockTree!DW51,0)),EXP(-rr*h)*(pstar*DX51+(1-pstar)*DX52)))</f>
        <v/>
      </c>
      <c r="DX51" s="20" t="str">
        <f>IF(StockTree!DX51="","",IF(T=DX$10,IF(CallFlag=1,MAX(StockTree!DX51-K,0),MAX(K-StockTree!DX51,0)),EXP(-rr*h)*(pstar*DY51+(1-pstar)*DY52)))</f>
        <v/>
      </c>
      <c r="DY51" s="20" t="str">
        <f>IF(StockTree!DY51="","",IF(T=DY$10,IF(CallFlag=1,MAX(StockTree!DY51-K,0),MAX(K-StockTree!DY51,0)),EXP(-rr*h)*(pstar*DZ51+(1-pstar)*DZ52)))</f>
        <v/>
      </c>
      <c r="DZ51" s="20" t="str">
        <f>IF(StockTree!DZ51="","",IF(T=DZ$10,IF(CallFlag=1,MAX(StockTree!DZ51-K,0),MAX(K-StockTree!DZ51,0)),EXP(-rr*h)*(pstar*EA51+(1-pstar)*EA52)))</f>
        <v/>
      </c>
      <c r="EA51" s="20" t="str">
        <f>IF(StockTree!EA51="","",IF(T=EA$10,IF(CallFlag=1,MAX(StockTree!EA51-K,0),MAX(K-StockTree!EA51,0)),EXP(-rr*h)*(pstar*EB51+(1-pstar)*EB52)))</f>
        <v/>
      </c>
      <c r="EB51" s="20" t="str">
        <f>IF(StockTree!EB51="","",IF(T=EB$10,IF(CallFlag=1,MAX(StockTree!EB51-K,0),MAX(K-StockTree!EB51,0)),EXP(-rr*h)*(pstar*EC51+(1-pstar)*EC52)))</f>
        <v/>
      </c>
      <c r="EC51" s="20" t="str">
        <f>IF(StockTree!EC51="","",IF(T=EC$10,IF(CallFlag=1,MAX(StockTree!EC51-K,0),MAX(K-StockTree!EC51,0)),EXP(-rr*h)*(pstar*ED51+(1-pstar)*ED52)))</f>
        <v/>
      </c>
      <c r="ED51" s="20" t="str">
        <f>IF(StockTree!ED51="","",IF(T=ED$10,IF(CallFlag=1,MAX(StockTree!ED51-K,0),MAX(K-StockTree!ED51,0)),EXP(-rr*h)*(pstar*EE51+(1-pstar)*EE52)))</f>
        <v/>
      </c>
      <c r="EE51" s="20" t="str">
        <f>IF(StockTree!EE51="","",IF(T=EE$10,IF(CallFlag=1,MAX(StockTree!EE51-K,0),MAX(K-StockTree!EE51,0)),EXP(-rr*h)*(pstar*EF51+(1-pstar)*EF52)))</f>
        <v/>
      </c>
      <c r="EF51" s="20" t="str">
        <f>IF(StockTree!EF51="","",IF(T=EF$10,IF(CallFlag=1,MAX(StockTree!EF51-K,0),MAX(K-StockTree!EF51,0)),EXP(-rr*h)*(pstar*EG51+(1-pstar)*EG52)))</f>
        <v/>
      </c>
      <c r="EG51" s="20" t="str">
        <f>IF(StockTree!EG51="","",IF(T=EG$10,IF(CallFlag=1,MAX(StockTree!EG51-K,0),MAX(K-StockTree!EG51,0)),EXP(-rr*h)*(pstar*EH51+(1-pstar)*EH52)))</f>
        <v/>
      </c>
      <c r="EH51" s="20" t="str">
        <f>IF(StockTree!EH51="","",IF(T=EH$10,IF(CallFlag=1,MAX(StockTree!EH51-K,0),MAX(K-StockTree!EH51,0)),EXP(-rr*h)*(pstar*EI51+(1-pstar)*EI52)))</f>
        <v/>
      </c>
      <c r="EI51" s="20" t="str">
        <f>IF(StockTree!EI51="","",IF(T=EI$10,IF(CallFlag=1,MAX(StockTree!EI51-K,0),MAX(K-StockTree!EI51,0)),EXP(-rr*h)*(pstar*EJ51+(1-pstar)*EJ52)))</f>
        <v/>
      </c>
      <c r="EJ51" s="20" t="str">
        <f>IF(StockTree!EJ51="","",IF(T=EJ$10,IF(CallFlag=1,MAX(StockTree!EJ51-K,0),MAX(K-StockTree!EJ51,0)),EXP(-rr*h)*(pstar*EK51+(1-pstar)*EK52)))</f>
        <v/>
      </c>
      <c r="EK51" s="20" t="str">
        <f>IF(StockTree!EK51="","",IF(T=EK$10,IF(CallFlag=1,MAX(StockTree!EK51-K,0),MAX(K-StockTree!EK51,0)),EXP(-rr*h)*(pstar*EL51+(1-pstar)*EL52)))</f>
        <v/>
      </c>
      <c r="EL51" s="20" t="str">
        <f>IF(StockTree!EL51="","",IF(T=EL$10,IF(CallFlag=1,MAX(StockTree!EL51-K,0),MAX(K-StockTree!EL51,0)),EXP(-rr*h)*(pstar*EM51+(1-pstar)*EM52)))</f>
        <v/>
      </c>
      <c r="EM51" s="20" t="str">
        <f>IF(StockTree!EM51="","",IF(T=EM$10,IF(CallFlag=1,MAX(StockTree!EM51-K,0),MAX(K-StockTree!EM51,0)),EXP(-rr*h)*(pstar*EN51+(1-pstar)*EN52)))</f>
        <v/>
      </c>
      <c r="EN51" s="20" t="str">
        <f>IF(StockTree!EN51="","",IF(T=EN$10,IF(CallFlag=1,MAX(StockTree!EN51-K,0),MAX(K-StockTree!EN51,0)),EXP(-rr*h)*(pstar*EO51+(1-pstar)*EO52)))</f>
        <v/>
      </c>
      <c r="EO51" s="20" t="str">
        <f>IF(StockTree!EO51="","",IF(T=EO$10,IF(CallFlag=1,MAX(StockTree!EO51-K,0),MAX(K-StockTree!EO51,0)),EXP(-rr*h)*(pstar*EP51+(1-pstar)*EP52)))</f>
        <v/>
      </c>
      <c r="EP51" s="20" t="str">
        <f>IF(StockTree!EP51="","",IF(T=EP$10,IF(CallFlag=1,MAX(StockTree!EP51-K,0),MAX(K-StockTree!EP51,0)),EXP(-rr*h)*(pstar*EQ51+(1-pstar)*EQ52)))</f>
        <v/>
      </c>
      <c r="EQ51" s="20" t="str">
        <f>IF(StockTree!EQ51="","",IF(T=EQ$10,IF(CallFlag=1,MAX(StockTree!EQ51-K,0),MAX(K-StockTree!EQ51,0)),EXP(-rr*h)*(pstar*ER51+(1-pstar)*ER52)))</f>
        <v/>
      </c>
      <c r="ER51" s="20" t="str">
        <f>IF(StockTree!ER51="","",IF(T=ER$10,IF(CallFlag=1,MAX(StockTree!ER51-K,0),MAX(K-StockTree!ER51,0)),EXP(-rr*h)*(pstar*ES51+(1-pstar)*ES52)))</f>
        <v/>
      </c>
      <c r="ES51" s="20" t="str">
        <f>IF(StockTree!ES51="","",IF(T=ES$10,IF(CallFlag=1,MAX(StockTree!ES51-K,0),MAX(K-StockTree!ES51,0)),EXP(-rr*h)*(pstar*ET51+(1-pstar)*ET52)))</f>
        <v/>
      </c>
      <c r="ET51" s="20" t="str">
        <f>IF(StockTree!ET51="","",IF(T=ET$10,IF(CallFlag=1,MAX(StockTree!ET51-K,0),MAX(K-StockTree!ET51,0)),EXP(-rr*h)*(pstar*EU51+(1-pstar)*EU52)))</f>
        <v/>
      </c>
      <c r="EU51" s="20" t="str">
        <f>IF(StockTree!EU51="","",IF(T=EU$10,IF(CallFlag=1,MAX(StockTree!EU51-K,0),MAX(K-StockTree!EU51,0)),EXP(-rr*h)*(pstar*EV51+(1-pstar)*EV52)))</f>
        <v/>
      </c>
      <c r="EV51" s="20" t="str">
        <f>IF(StockTree!EV51="","",IF(T=EV$10,IF(CallFlag=1,MAX(StockTree!EV51-K,0),MAX(K-StockTree!EV51,0)),EXP(-rr*h)*(pstar*EW51+(1-pstar)*EW52)))</f>
        <v/>
      </c>
      <c r="EW51" s="20" t="str">
        <f>IF(StockTree!EW51="","",IF(T=EW$10,IF(CallFlag=1,MAX(StockTree!EW51-K,0),MAX(K-StockTree!EW51,0)),EXP(-rr*h)*(pstar*EX51+(1-pstar)*EX52)))</f>
        <v/>
      </c>
      <c r="EX51" s="20" t="str">
        <f>IF(StockTree!EX51="","",IF(T=EX$10,IF(CallFlag=1,MAX(StockTree!EX51-K,0),MAX(K-StockTree!EX51,0)),EXP(-rr*h)*(pstar*EY51+(1-pstar)*EY52)))</f>
        <v/>
      </c>
      <c r="EY51" s="20" t="str">
        <f>IF(StockTree!EY51="","",IF(T=EY$10,IF(CallFlag=1,MAX(StockTree!EY51-K,0),MAX(K-StockTree!EY51,0)),EXP(-rr*h)*(pstar*EZ51+(1-pstar)*EZ52)))</f>
        <v/>
      </c>
      <c r="EZ51" s="20" t="str">
        <f>IF(StockTree!EZ51="","",IF(T=EZ$10,IF(CallFlag=1,MAX(StockTree!EZ51-K,0),MAX(K-StockTree!EZ51,0)),EXP(-rr*h)*(pstar*FA51+(1-pstar)*FA52)))</f>
        <v/>
      </c>
      <c r="FA51" s="20" t="str">
        <f>IF(StockTree!FA51="","",IF(T=FA$10,IF(CallFlag=1,MAX(StockTree!FA51-K,0),MAX(K-StockTree!FA51,0)),EXP(-rr*h)*(pstar*FB51+(1-pstar)*FB52)))</f>
        <v/>
      </c>
      <c r="FB51" s="20" t="str">
        <f>IF(StockTree!FB51="","",IF(T=FB$10,IF(CallFlag=1,MAX(StockTree!FB51-K,0),MAX(K-StockTree!FB51,0)),EXP(-rr*h)*(pstar*FC51+(1-pstar)*FC52)))</f>
        <v/>
      </c>
      <c r="FC51" s="20" t="str">
        <f>IF(StockTree!FC51="","",IF(T=FC$10,IF(CallFlag=1,MAX(StockTree!FC51-K,0),MAX(K-StockTree!FC51,0)),EXP(-rr*h)*(pstar*FD51+(1-pstar)*FD52)))</f>
        <v/>
      </c>
      <c r="FD51" s="20" t="str">
        <f>IF(StockTree!FD51="","",IF(T=FD$10,IF(CallFlag=1,MAX(StockTree!FD51-K,0),MAX(K-StockTree!FD51,0)),EXP(-rr*h)*(pstar*FE51+(1-pstar)*FE52)))</f>
        <v/>
      </c>
      <c r="FE51" s="20" t="str">
        <f>IF(StockTree!FE51="","",IF(T=FE$10,IF(CallFlag=1,MAX(StockTree!FE51-K,0),MAX(K-StockTree!FE51,0)),EXP(-rr*h)*(pstar*FF51+(1-pstar)*FF52)))</f>
        <v/>
      </c>
      <c r="FF51" s="20" t="str">
        <f>IF(StockTree!FF51="","",IF(T=FF$10,IF(CallFlag=1,MAX(StockTree!FF51-K,0),MAX(K-StockTree!FF51,0)),EXP(-rr*h)*(pstar*FG51+(1-pstar)*FG52)))</f>
        <v/>
      </c>
      <c r="FG51" s="20" t="str">
        <f>IF(StockTree!FG51="","",IF(T=FG$10,IF(CallFlag=1,MAX(StockTree!FG51-K,0),MAX(K-StockTree!FG51,0)),EXP(-rr*h)*(pstar*FH51+(1-pstar)*FH52)))</f>
        <v/>
      </c>
      <c r="FH51" s="20" t="str">
        <f>IF(StockTree!FH51="","",IF(T=FH$10,IF(CallFlag=1,MAX(StockTree!FH51-K,0),MAX(K-StockTree!FH51,0)),EXP(-rr*h)*(pstar*FI51+(1-pstar)*FI52)))</f>
        <v/>
      </c>
      <c r="FI51" s="20" t="str">
        <f>IF(StockTree!FI51="","",IF(T=FI$10,IF(CallFlag=1,MAX(StockTree!FI51-K,0),MAX(K-StockTree!FI51,0)),EXP(-rr*h)*(pstar*FJ51+(1-pstar)*FJ52)))</f>
        <v/>
      </c>
      <c r="FJ51" s="20" t="str">
        <f>IF(StockTree!FJ51="","",IF(T=FJ$10,IF(CallFlag=1,MAX(StockTree!FJ51-K,0),MAX(K-StockTree!FJ51,0)),EXP(-rr*h)*(pstar*FK51+(1-pstar)*FK52)))</f>
        <v/>
      </c>
      <c r="FK51" s="20" t="str">
        <f>IF(StockTree!FK51="","",IF(T=FK$10,IF(CallFlag=1,MAX(StockTree!FK51-K,0),MAX(K-StockTree!FK51,0)),EXP(-rr*h)*(pstar*FL51+(1-pstar)*FL52)))</f>
        <v/>
      </c>
      <c r="FL51" s="20" t="str">
        <f>IF(StockTree!FL51="","",IF(T=FL$10,IF(CallFlag=1,MAX(StockTree!FL51-K,0),MAX(K-StockTree!FL51,0)),EXP(-rr*h)*(pstar*FM51+(1-pstar)*FM52)))</f>
        <v/>
      </c>
      <c r="FM51" s="20" t="str">
        <f>IF(StockTree!FM51="","",IF(T=FM$10,IF(CallFlag=1,MAX(StockTree!FM51-K,0),MAX(K-StockTree!FM51,0)),EXP(-rr*h)*(pstar*FN51+(1-pstar)*FN52)))</f>
        <v/>
      </c>
      <c r="FN51" s="20" t="str">
        <f>IF(StockTree!FN51="","",IF(T=FN$10,IF(CallFlag=1,MAX(StockTree!FN51-K,0),MAX(K-StockTree!FN51,0)),EXP(-rr*h)*(pstar*FO51+(1-pstar)*FO52)))</f>
        <v/>
      </c>
      <c r="FO51" s="20" t="str">
        <f>IF(StockTree!FO51="","",IF(T=FO$10,IF(CallFlag=1,MAX(StockTree!FO51-K,0),MAX(K-StockTree!FO51,0)),EXP(-rr*h)*(pstar*FP51+(1-pstar)*FP52)))</f>
        <v/>
      </c>
      <c r="FP51" s="20" t="str">
        <f>IF(StockTree!FP51="","",IF(T=FP$10,IF(CallFlag=1,MAX(StockTree!FP51-K,0),MAX(K-StockTree!FP51,0)),EXP(-rr*h)*(pstar*FQ51+(1-pstar)*FQ52)))</f>
        <v/>
      </c>
      <c r="FQ51" s="20" t="str">
        <f>IF(StockTree!FQ51="","",IF(T=FQ$10,IF(CallFlag=1,MAX(StockTree!FQ51-K,0),MAX(K-StockTree!FQ51,0)),EXP(-rr*h)*(pstar*FR51+(1-pstar)*FR52)))</f>
        <v/>
      </c>
      <c r="FR51" s="20" t="str">
        <f>IF(StockTree!FR51="","",IF(T=FR$10,IF(CallFlag=1,MAX(StockTree!FR51-K,0),MAX(K-StockTree!FR51,0)),EXP(-rr*h)*(pstar*FS51+(1-pstar)*FS52)))</f>
        <v/>
      </c>
      <c r="FS51" s="20" t="str">
        <f>IF(StockTree!FS51="","",IF(T=FS$10,IF(CallFlag=1,MAX(StockTree!FS51-K,0),MAX(K-StockTree!FS51,0)),EXP(-rr*h)*(pstar*FT51+(1-pstar)*FT52)))</f>
        <v/>
      </c>
      <c r="FT51" s="20" t="str">
        <f>IF(StockTree!FT51="","",IF(T=FT$10,IF(CallFlag=1,MAX(StockTree!FT51-K,0),MAX(K-StockTree!FT51,0)),EXP(-rr*h)*(pstar*FU51+(1-pstar)*FU52)))</f>
        <v/>
      </c>
      <c r="FU51" s="20" t="str">
        <f>IF(StockTree!FU51="","",IF(T=FU$10,IF(CallFlag=1,MAX(StockTree!FU51-K,0),MAX(K-StockTree!FU51,0)),EXP(-rr*h)*(pstar*FV51+(1-pstar)*FV52)))</f>
        <v/>
      </c>
      <c r="FV51" s="20" t="str">
        <f>IF(StockTree!FV51="","",IF(T=FV$10,IF(CallFlag=1,MAX(StockTree!FV51-K,0),MAX(K-StockTree!FV51,0)),EXP(-rr*h)*(pstar*FW51+(1-pstar)*FW52)))</f>
        <v/>
      </c>
      <c r="FW51" s="20" t="str">
        <f>IF(StockTree!FW51="","",IF(T=FW$10,IF(CallFlag=1,MAX(StockTree!FW51-K,0),MAX(K-StockTree!FW51,0)),EXP(-rr*h)*(pstar*FX51+(1-pstar)*FX52)))</f>
        <v/>
      </c>
      <c r="FX51" s="20" t="str">
        <f>IF(StockTree!FX51="","",IF(T=FX$10,IF(CallFlag=1,MAX(StockTree!FX51-K,0),MAX(K-StockTree!FX51,0)),EXP(-rr*h)*(pstar*FY51+(1-pstar)*FY52)))</f>
        <v/>
      </c>
      <c r="FY51" s="20" t="str">
        <f>IF(StockTree!FY51="","",IF(T=FY$10,IF(CallFlag=1,MAX(StockTree!FY51-K,0),MAX(K-StockTree!FY51,0)),EXP(-rr*h)*(pstar*FZ51+(1-pstar)*FZ52)))</f>
        <v/>
      </c>
      <c r="FZ51" s="20" t="str">
        <f>IF(StockTree!FZ51="","",IF(T=FZ$10,IF(CallFlag=1,MAX(StockTree!FZ51-K,0),MAX(K-StockTree!FZ51,0)),EXP(-rr*h)*(pstar*GA51+(1-pstar)*GA52)))</f>
        <v/>
      </c>
      <c r="GA51" s="20" t="str">
        <f>IF(StockTree!GA51="","",IF(T=GA$10,IF(CallFlag=1,MAX(StockTree!GA51-K,0),MAX(K-StockTree!GA51,0)),EXP(-rr*h)*(pstar*GB51+(1-pstar)*GB52)))</f>
        <v/>
      </c>
      <c r="GB51" s="20" t="str">
        <f>IF(StockTree!GB51="","",IF(T=GB$10,IF(CallFlag=1,MAX(StockTree!GB51-K,0),MAX(K-StockTree!GB51,0)),EXP(-rr*h)*(pstar*GC51+(1-pstar)*GC52)))</f>
        <v/>
      </c>
      <c r="GC51" s="20" t="str">
        <f>IF(StockTree!GC51="","",IF(T=GC$10,IF(CallFlag=1,MAX(StockTree!GC51-K,0),MAX(K-StockTree!GC51,0)),EXP(-rr*h)*(pstar*GD51+(1-pstar)*GD52)))</f>
        <v/>
      </c>
      <c r="GD51" s="20" t="str">
        <f>IF(StockTree!GD51="","",IF(T=GD$10,IF(CallFlag=1,MAX(StockTree!GD51-K,0),MAX(K-StockTree!GD51,0)),EXP(-rr*h)*(pstar*GE51+(1-pstar)*GE52)))</f>
        <v/>
      </c>
      <c r="GE51" s="20" t="str">
        <f>IF(StockTree!GE51="","",IF(T=GE$10,IF(CallFlag=1,MAX(StockTree!GE51-K,0),MAX(K-StockTree!GE51,0)),EXP(-rr*h)*(pstar*GF51+(1-pstar)*GF52)))</f>
        <v/>
      </c>
      <c r="GF51" s="20" t="str">
        <f>IF(StockTree!GF51="","",IF(T=GF$10,IF(CallFlag=1,MAX(StockTree!GF51-K,0),MAX(K-StockTree!GF51,0)),EXP(-rr*h)*(pstar*GG51+(1-pstar)*GG52)))</f>
        <v/>
      </c>
      <c r="GG51" s="20" t="str">
        <f>IF(StockTree!GG51="","",IF(T=GG$10,IF(CallFlag=1,MAX(StockTree!GG51-K,0),MAX(K-StockTree!GG51,0)),EXP(-rr*h)*(pstar*GH51+(1-pstar)*GH52)))</f>
        <v/>
      </c>
      <c r="GH51" s="20" t="str">
        <f>IF(StockTree!GH51="","",IF(T=GH$10,IF(CallFlag=1,MAX(StockTree!GH51-K,0),MAX(K-StockTree!GH51,0)),EXP(-rr*h)*(pstar*GI51+(1-pstar)*GI52)))</f>
        <v/>
      </c>
      <c r="GI51" s="20" t="str">
        <f>IF(StockTree!GI51="","",IF(T=GI$10,IF(CallFlag=1,MAX(StockTree!GI51-K,0),MAX(K-StockTree!GI51,0)),EXP(-rr*h)*(pstar*GJ51+(1-pstar)*GJ52)))</f>
        <v/>
      </c>
      <c r="GJ51" s="20" t="str">
        <f>IF(StockTree!GJ51="","",IF(T=GJ$10,IF(CallFlag=1,MAX(StockTree!GJ51-K,0),MAX(K-StockTree!GJ51,0)),EXP(-rr*h)*(pstar*GK51+(1-pstar)*GK52)))</f>
        <v/>
      </c>
      <c r="GK51" s="20" t="str">
        <f>IF(StockTree!GK51="","",IF(T=GK$10,IF(CallFlag=1,MAX(StockTree!GK51-K,0),MAX(K-StockTree!GK51,0)),EXP(-rr*h)*(pstar*GL51+(1-pstar)*GL52)))</f>
        <v/>
      </c>
      <c r="GL51" s="20" t="str">
        <f>IF(StockTree!GL51="","",IF(T=GL$10,IF(CallFlag=1,MAX(StockTree!GL51-K,0),MAX(K-StockTree!GL51,0)),EXP(-rr*h)*(pstar*GM51+(1-pstar)*GM52)))</f>
        <v/>
      </c>
      <c r="GM51" s="20" t="str">
        <f>IF(StockTree!GM51="","",IF(T=GM$10,IF(CallFlag=1,MAX(StockTree!GM51-K,0),MAX(K-StockTree!GM51,0)),EXP(-rr*h)*(pstar*GN51+(1-pstar)*GN52)))</f>
        <v/>
      </c>
      <c r="GN51" s="20" t="str">
        <f>IF(StockTree!GN51="","",IF(T=GN$10,IF(CallFlag=1,MAX(StockTree!GN51-K,0),MAX(K-StockTree!GN51,0)),EXP(-rr*h)*(pstar*GO51+(1-pstar)*GO52)))</f>
        <v/>
      </c>
      <c r="GO51" s="20" t="str">
        <f>IF(StockTree!GO51="","",IF(T=GO$10,IF(CallFlag=1,MAX(StockTree!GO51-K,0),MAX(K-StockTree!GO51,0)),EXP(-rr*h)*(pstar*GP51+(1-pstar)*GP52)))</f>
        <v/>
      </c>
      <c r="GP51" s="20" t="str">
        <f>IF(StockTree!GP51="","",IF(T=GP$10,IF(CallFlag=1,MAX(StockTree!GP51-K,0),MAX(K-StockTree!GP51,0)),EXP(-rr*h)*(pstar*GQ51+(1-pstar)*GQ52)))</f>
        <v/>
      </c>
      <c r="GQ51" s="20" t="str">
        <f>IF(StockTree!GQ51="","",IF(T=GQ$10,IF(CallFlag=1,MAX(StockTree!GQ51-K,0),MAX(K-StockTree!GQ51,0)),EXP(-rr*h)*(pstar*GR51+(1-pstar)*GR52)))</f>
        <v/>
      </c>
      <c r="GR51" s="20" t="str">
        <f>IF(StockTree!GR51="","",IF(T=GR$10,IF(CallFlag=1,MAX(StockTree!GR51-K,0),MAX(K-StockTree!GR51,0)),EXP(-rr*h)*(pstar*GS51+(1-pstar)*GS52)))</f>
        <v/>
      </c>
      <c r="GS51" s="20" t="str">
        <f>IF(StockTree!GS51="","",IF(T=GS$10,IF(CallFlag=1,MAX(StockTree!GS51-K,0),MAX(K-StockTree!GS51,0)),EXP(-rr*h)*(pstar*GT51+(1-pstar)*GT52)))</f>
        <v/>
      </c>
      <c r="GT51" s="20" t="str">
        <f>IF(StockTree!GT51="","",IF(T=GT$10,IF(CallFlag=1,MAX(StockTree!GT51-K,0),MAX(K-StockTree!GT51,0)),EXP(-rr*h)*(pstar*GU51+(1-pstar)*GU52)))</f>
        <v/>
      </c>
      <c r="GU51" s="20" t="str">
        <f>IF(StockTree!GU51="","",IF(T=GU$10,IF(CallFlag=1,MAX(StockTree!GU51-K,0),MAX(K-StockTree!GU51,0)),EXP(-rr*h)*(pstar*GV51+(1-pstar)*GV52)))</f>
        <v/>
      </c>
      <c r="GV51" s="20" t="str">
        <f>IF(StockTree!GV51="","",IF(T=GV$10,IF(CallFlag=1,MAX(StockTree!GV51-K,0),MAX(K-StockTree!GV51,0)),EXP(-rr*h)*(pstar*GW51+(1-pstar)*GW52)))</f>
        <v/>
      </c>
      <c r="GW51" s="20" t="str">
        <f>IF(StockTree!GW51="","",IF(T=GW$10,IF(CallFlag=1,MAX(StockTree!GW51-K,0),MAX(K-StockTree!GW51,0)),EXP(-rr*h)*(pstar*GX51+(1-pstar)*GX52)))</f>
        <v/>
      </c>
      <c r="GX51" s="20" t="str">
        <f>IF(StockTree!GX51="","",IF(T=GX$10,IF(CallFlag=1,MAX(StockTree!GX51-K,0),MAX(K-StockTree!GX51,0)),EXP(-rr*h)*(pstar*GY51+(1-pstar)*GY52)))</f>
        <v/>
      </c>
      <c r="GY51" s="20" t="str">
        <f>IF(StockTree!GY51="","",IF(T=GY$10,IF(CallFlag=1,MAX(StockTree!GY51-K,0),MAX(K-StockTree!GY51,0)),EXP(-rr*h)*(pstar*GZ51+(1-pstar)*GZ52)))</f>
        <v/>
      </c>
      <c r="GZ51" s="20" t="str">
        <f>IF(StockTree!GZ51="","",IF(T=GZ$10,IF(CallFlag=1,MAX(StockTree!GZ51-K,0),MAX(K-StockTree!GZ51,0)),EXP(-rr*h)*(pstar*HA51+(1-pstar)*HA52)))</f>
        <v/>
      </c>
      <c r="HA51" s="20" t="str">
        <f>IF(StockTree!HA51="","",IF(T=HA$10,IF(CallFlag=1,MAX(StockTree!HA51-K,0),MAX(K-StockTree!HA51,0)),EXP(-rr*h)*(pstar*HB51+(1-pstar)*HB52)))</f>
        <v/>
      </c>
      <c r="HB51" s="20" t="str">
        <f>IF(StockTree!HB51="","",IF(T=HB$10,IF(CallFlag=1,MAX(StockTree!HB51-K,0),MAX(K-StockTree!HB51,0)),EXP(-rr*h)*(pstar*HC51+(1-pstar)*HC52)))</f>
        <v/>
      </c>
      <c r="HC51" s="20" t="str">
        <f>IF(StockTree!HC51="","",IF(T=HC$10,IF(CallFlag=1,MAX(StockTree!HC51-K,0),MAX(K-StockTree!HC51,0)),EXP(-rr*h)*(pstar*HD51+(1-pstar)*HD52)))</f>
        <v/>
      </c>
      <c r="HD51" s="20" t="str">
        <f>IF(StockTree!HD51="","",IF(T=HD$10,IF(CallFlag=1,MAX(StockTree!HD51-K,0),MAX(K-StockTree!HD51,0)),EXP(-rr*h)*(pstar*HE51+(1-pstar)*HE52)))</f>
        <v/>
      </c>
      <c r="HE51" s="20" t="str">
        <f>IF(StockTree!HE51="","",IF(T=HE$10,IF(CallFlag=1,MAX(StockTree!HE51-K,0),MAX(K-StockTree!HE51,0)),EXP(-rr*h)*(pstar*HF51+(1-pstar)*HF52)))</f>
        <v/>
      </c>
      <c r="HF51" s="20" t="str">
        <f>IF(StockTree!HF51="","",IF(T=HF$10,IF(CallFlag=1,MAX(StockTree!HF51-K,0),MAX(K-StockTree!HF51,0)),EXP(-rr*h)*(pstar*HG51+(1-pstar)*HG52)))</f>
        <v/>
      </c>
      <c r="HG51" s="20" t="str">
        <f>IF(StockTree!HG51="","",IF(T=HG$10,IF(CallFlag=1,MAX(StockTree!HG51-K,0),MAX(K-StockTree!HG51,0)),EXP(-rr*h)*(pstar*HH51+(1-pstar)*HH52)))</f>
        <v/>
      </c>
      <c r="HH51" s="20" t="str">
        <f>IF(StockTree!HH51="","",IF(T=HH$10,IF(CallFlag=1,MAX(StockTree!HH51-K,0),MAX(K-StockTree!HH51,0)),EXP(-rr*h)*(pstar*HI51+(1-pstar)*HI52)))</f>
        <v/>
      </c>
      <c r="HI51" s="20" t="str">
        <f>IF(StockTree!HI51="","",IF(T=HI$10,IF(CallFlag=1,MAX(StockTree!HI51-K,0),MAX(K-StockTree!HI51,0)),EXP(-rr*h)*(pstar*HJ51+(1-pstar)*HJ52)))</f>
        <v/>
      </c>
      <c r="HJ51" s="20" t="str">
        <f>IF(StockTree!HJ51="","",IF(T=HJ$10,IF(CallFlag=1,MAX(StockTree!HJ51-K,0),MAX(K-StockTree!HJ51,0)),EXP(-rr*h)*(pstar*HK51+(1-pstar)*HK52)))</f>
        <v/>
      </c>
      <c r="HK51" s="20" t="str">
        <f>IF(StockTree!HK51="","",IF(T=HK$10,IF(CallFlag=1,MAX(StockTree!HK51-K,0),MAX(K-StockTree!HK51,0)),EXP(-rr*h)*(pstar*HL51+(1-pstar)*HL52)))</f>
        <v/>
      </c>
      <c r="HL51" s="20" t="str">
        <f>IF(StockTree!HL51="","",IF(T=HL$10,IF(CallFlag=1,MAX(StockTree!HL51-K,0),MAX(K-StockTree!HL51,0)),EXP(-rr*h)*(pstar*HM51+(1-pstar)*HM52)))</f>
        <v/>
      </c>
      <c r="HM51" s="20" t="str">
        <f>IF(StockTree!HM51="","",IF(T=HM$10,IF(CallFlag=1,MAX(StockTree!HM51-K,0),MAX(K-StockTree!HM51,0)),EXP(-rr*h)*(pstar*HN51+(1-pstar)*HN52)))</f>
        <v/>
      </c>
      <c r="HN51" s="20" t="str">
        <f>IF(StockTree!HN51="","",IF(T=HN$10,IF(CallFlag=1,MAX(StockTree!HN51-K,0),MAX(K-StockTree!HN51,0)),EXP(-rr*h)*(pstar*HO51+(1-pstar)*HO52)))</f>
        <v/>
      </c>
      <c r="HO51" s="20" t="str">
        <f>IF(StockTree!HO51="","",IF(T=HO$10,IF(CallFlag=1,MAX(StockTree!HO51-K,0),MAX(K-StockTree!HO51,0)),EXP(-rr*h)*(pstar*HP51+(1-pstar)*HP52)))</f>
        <v/>
      </c>
      <c r="HP51" s="20" t="str">
        <f>IF(StockTree!HP51="","",IF(T=HP$10,IF(CallFlag=1,MAX(StockTree!HP51-K,0),MAX(K-StockTree!HP51,0)),EXP(-rr*h)*(pstar*HQ51+(1-pstar)*HQ52)))</f>
        <v/>
      </c>
      <c r="HQ51" s="20" t="str">
        <f>IF(StockTree!HQ51="","",IF(T=HQ$10,IF(CallFlag=1,MAX(StockTree!HQ51-K,0),MAX(K-StockTree!HQ51,0)),EXP(-rr*h)*(pstar*HR51+(1-pstar)*HR52)))</f>
        <v/>
      </c>
      <c r="HR51" s="20" t="str">
        <f>IF(StockTree!HR51="","",IF(T=HR$10,IF(CallFlag=1,MAX(StockTree!HR51-K,0),MAX(K-StockTree!HR51,0)),EXP(-rr*h)*(pstar*HS51+(1-pstar)*HS52)))</f>
        <v/>
      </c>
      <c r="HS51" s="20" t="str">
        <f>IF(StockTree!HS51="","",IF(T=HS$10,IF(CallFlag=1,MAX(StockTree!HS51-K,0),MAX(K-StockTree!HS51,0)),EXP(-rr*h)*(pstar*HT51+(1-pstar)*HT52)))</f>
        <v/>
      </c>
      <c r="HT51" s="20" t="str">
        <f>IF(StockTree!HT51="","",IF(T=HT$10,IF(CallFlag=1,MAX(StockTree!HT51-K,0),MAX(K-StockTree!HT51,0)),EXP(-rr*h)*(pstar*HU51+(1-pstar)*HU52)))</f>
        <v/>
      </c>
      <c r="HU51" s="20" t="str">
        <f>IF(StockTree!HU51="","",IF(T=HU$10,IF(CallFlag=1,MAX(StockTree!HU51-K,0),MAX(K-StockTree!HU51,0)),EXP(-rr*h)*(pstar*HV51+(1-pstar)*HV52)))</f>
        <v/>
      </c>
      <c r="HV51" s="20" t="str">
        <f>IF(StockTree!HV51="","",IF(T=HV$10,IF(CallFlag=1,MAX(StockTree!HV51-K,0),MAX(K-StockTree!HV51,0)),EXP(-rr*h)*(pstar*HW51+(1-pstar)*HW52)))</f>
        <v/>
      </c>
      <c r="HW51" s="20" t="str">
        <f>IF(StockTree!HW51="","",IF(T=HW$10,IF(CallFlag=1,MAX(StockTree!HW51-K,0),MAX(K-StockTree!HW51,0)),EXP(-rr*h)*(pstar*HX51+(1-pstar)*HX52)))</f>
        <v/>
      </c>
      <c r="HX51" s="20" t="str">
        <f>IF(StockTree!HX51="","",IF(T=HX$10,IF(CallFlag=1,MAX(StockTree!HX51-K,0),MAX(K-StockTree!HX51,0)),EXP(-rr*h)*(pstar*HY51+(1-pstar)*HY52)))</f>
        <v/>
      </c>
      <c r="HY51" s="20" t="str">
        <f>IF(StockTree!HY51="","",IF(T=HY$10,IF(CallFlag=1,MAX(StockTree!HY51-K,0),MAX(K-StockTree!HY51,0)),EXP(-rr*h)*(pstar*HZ51+(1-pstar)*HZ52)))</f>
        <v/>
      </c>
      <c r="HZ51" s="20" t="str">
        <f>IF(StockTree!HZ51="","",IF(T=HZ$10,IF(CallFlag=1,MAX(StockTree!HZ51-K,0),MAX(K-StockTree!HZ51,0)),EXP(-rr*h)*(pstar*IA51+(1-pstar)*IA52)))</f>
        <v/>
      </c>
      <c r="IA51" s="20" t="str">
        <f>IF(StockTree!IA51="","",IF(T=IA$10,IF(CallFlag=1,MAX(StockTree!IA51-K,0),MAX(K-StockTree!IA51,0)),EXP(-rr*h)*(pstar*IB51+(1-pstar)*IB52)))</f>
        <v/>
      </c>
      <c r="IB51" s="20" t="str">
        <f>IF(StockTree!IB51="","",IF(T=IB$10,IF(CallFlag=1,MAX(StockTree!IB51-K,0),MAX(K-StockTree!IB51,0)),EXP(-rr*h)*(pstar*IC51+(1-pstar)*IC52)))</f>
        <v/>
      </c>
      <c r="IC51" s="20" t="str">
        <f>IF(StockTree!IC51="","",IF(T=IC$10,IF(CallFlag=1,MAX(StockTree!IC51-K,0),MAX(K-StockTree!IC51,0)),EXP(-rr*h)*(pstar*ID51+(1-pstar)*ID52)))</f>
        <v/>
      </c>
      <c r="ID51" s="20" t="str">
        <f>IF(StockTree!ID51="","",IF(T=ID$10,IF(CallFlag=1,MAX(StockTree!ID51-K,0),MAX(K-StockTree!ID51,0)),EXP(-rr*h)*(pstar*IE51+(1-pstar)*IE52)))</f>
        <v/>
      </c>
      <c r="IE51" s="20" t="str">
        <f>IF(StockTree!IE51="","",IF(T=IE$10,IF(CallFlag=1,MAX(StockTree!IE51-K,0),MAX(K-StockTree!IE51,0)),EXP(-rr*h)*(pstar*IF51+(1-pstar)*IF52)))</f>
        <v/>
      </c>
      <c r="IF51" s="20" t="str">
        <f>IF(StockTree!IF51="","",IF(T=IF$10,IF(CallFlag=1,MAX(StockTree!IF51-K,0),MAX(K-StockTree!IF51,0)),EXP(-rr*h)*(pstar*IG51+(1-pstar)*IG52)))</f>
        <v/>
      </c>
      <c r="IG51" s="20" t="str">
        <f>IF(StockTree!IG51="","",IF(T=IG$10,IF(CallFlag=1,MAX(StockTree!IG51-K,0),MAX(K-StockTree!IG51,0)),EXP(-rr*h)*(pstar*IH51+(1-pstar)*IH52)))</f>
        <v/>
      </c>
      <c r="IH51" s="20" t="str">
        <f>IF(StockTree!IH51="","",IF(T=IH$10,IF(CallFlag=1,MAX(StockTree!IH51-K,0),MAX(K-StockTree!IH51,0)),EXP(-rr*h)*(pstar*II51+(1-pstar)*II52)))</f>
        <v/>
      </c>
      <c r="II51" s="20" t="str">
        <f>IF(StockTree!II51="","",IF(T=II$10,IF(CallFlag=1,MAX(StockTree!II51-K,0),MAX(K-StockTree!II51,0)),EXP(-rr*h)*(pstar*IJ51+(1-pstar)*IJ52)))</f>
        <v/>
      </c>
      <c r="IJ51" s="20" t="str">
        <f>IF(StockTree!IJ51="","",IF(T=IJ$10,IF(CallFlag=1,MAX(StockTree!IJ51-K,0),MAX(K-StockTree!IJ51,0)),EXP(-rr*h)*(pstar*IK51+(1-pstar)*IK52)))</f>
        <v/>
      </c>
      <c r="IK51" s="20" t="str">
        <f>IF(StockTree!IK51="","",IF(T=IK$10,IF(CallFlag=1,MAX(StockTree!IK51-K,0),MAX(K-StockTree!IK51,0)),EXP(-rr*h)*(pstar*IL51+(1-pstar)*IL52)))</f>
        <v/>
      </c>
      <c r="IL51" s="20" t="str">
        <f>IF(StockTree!IL51="","",IF(T=IL$10,IF(CallFlag=1,MAX(StockTree!IL51-K,0),MAX(K-StockTree!IL51,0)),EXP(-rr*h)*(pstar*IM51+(1-pstar)*IM52)))</f>
        <v/>
      </c>
      <c r="IM51" s="20" t="str">
        <f>IF(StockTree!IM51="","",IF(T=IM$10,IF(CallFlag=1,MAX(StockTree!IM51-K,0),MAX(K-StockTree!IM51,0)),EXP(-rr*h)*(pstar*IN51+(1-pstar)*IN52)))</f>
        <v/>
      </c>
      <c r="IN51" s="20" t="str">
        <f>IF(StockTree!IN51="","",IF(T=IN$10,IF(CallFlag=1,MAX(StockTree!IN51-K,0),MAX(K-StockTree!IN51,0)),EXP(-rr*h)*(pstar*IO51+(1-pstar)*IO52)))</f>
        <v/>
      </c>
      <c r="IO51" s="20" t="str">
        <f>IF(StockTree!IO51="","",IF(T=IO$10,IF(CallFlag=1,MAX(StockTree!IO51-K,0),MAX(K-StockTree!IO51,0)),EXP(-rr*h)*(pstar*IP51+(1-pstar)*IP52)))</f>
        <v/>
      </c>
      <c r="IP51" s="20" t="str">
        <f>IF(StockTree!IP51="","",IF(T=IP$10,IF(CallFlag=1,MAX(StockTree!IP51-K,0),MAX(K-StockTree!IP51,0)),EXP(-rr*h)*(pstar*IQ51+(1-pstar)*IQ52)))</f>
        <v/>
      </c>
      <c r="IQ51" s="20" t="str">
        <f>IF(StockTree!IQ51="","",IF(T=IQ$10,IF(CallFlag=1,MAX(StockTree!IQ51-K,0),MAX(K-StockTree!IQ51,0)),EXP(-rr*h)*(pstar*IR51+(1-pstar)*IR52)))</f>
        <v/>
      </c>
      <c r="IR51" s="20" t="str">
        <f>IF(StockTree!IR51="","",IF(T=IR$10,IF(CallFlag=1,MAX(StockTree!IR51-K,0),MAX(K-StockTree!IR51,0)),EXP(-rr*h)*(pstar*IS51+(1-pstar)*IS52)))</f>
        <v/>
      </c>
      <c r="IS51" s="20" t="str">
        <f>IF(StockTree!IS51="","",IF(T=IS$10,IF(CallFlag=1,MAX(StockTree!IS51-K,0),MAX(K-StockTree!IS51,0)),EXP(-rr*h)*(pstar*IT51+(1-pstar)*IT52)))</f>
        <v/>
      </c>
      <c r="IT51" s="20" t="str">
        <f>IF(StockTree!IT51="","",IF(T=IT$10,IF(CallFlag=1,MAX(StockTree!IT51-K,0),MAX(K-StockTree!IT51,0)),EXP(-rr*h)*(pstar*IU51+(1-pstar)*IU52)))</f>
        <v/>
      </c>
      <c r="IU51" s="20" t="str">
        <f>IF(StockTree!IU51="","",IF(T=IU$10,IF(CallFlag=1,MAX(StockTree!IU51-K,0),MAX(K-StockTree!IU51,0)),EXP(-rr*h)*(pstar*IV51+(1-pstar)*IV52)))</f>
        <v/>
      </c>
      <c r="IV51" s="20" t="str">
        <f>IF(StockTree!IV51="","",IF(T=IV$10,IF(CallFlag=1,MAX(StockTree!IV51-K,0),MAX(K-StockTree!IV51,0)),EXP(-rr*h)*(pstar*#REF!+(1-pstar)*#REF!)))</f>
        <v/>
      </c>
    </row>
    <row r="52" spans="1:256" s="20" customFormat="1" x14ac:dyDescent="0.2">
      <c r="A52" s="19">
        <f t="shared" si="8"/>
        <v>40</v>
      </c>
      <c r="B52" s="20" t="str">
        <f>IF(StockTree!B52="","",IF(T=B$10,IF(CallFlag=1,MAX(StockTree!B52-K,0),MAX(K-StockTree!B52,0)),EXP(-rr*h)*(pstar*C52+(1-pstar)*C53)))</f>
        <v/>
      </c>
      <c r="C52" s="20" t="str">
        <f>IF(StockTree!C52="","",IF(T=C$10,IF(CallFlag=1,MAX(StockTree!C52-K,0),MAX(K-StockTree!C52,0)),EXP(-rr*h)*(pstar*D52+(1-pstar)*D53)))</f>
        <v/>
      </c>
      <c r="D52" s="20" t="str">
        <f>IF(StockTree!D52="","",IF(T=D$10,IF(CallFlag=1,MAX(StockTree!D52-K,0),MAX(K-StockTree!D52,0)),EXP(-rr*h)*(pstar*E52+(1-pstar)*E53)))</f>
        <v/>
      </c>
      <c r="E52" s="20" t="str">
        <f>IF(StockTree!E52="","",IF(T=E$10,IF(CallFlag=1,MAX(StockTree!E52-K,0),MAX(K-StockTree!E52,0)),EXP(-rr*h)*(pstar*F52+(1-pstar)*F53)))</f>
        <v/>
      </c>
      <c r="F52" s="20" t="str">
        <f>IF(StockTree!F52="","",IF(T=F$10,IF(CallFlag=1,MAX(StockTree!F52-K,0),MAX(K-StockTree!F52,0)),EXP(-rr*h)*(pstar*G52+(1-pstar)*G53)))</f>
        <v/>
      </c>
      <c r="G52" s="20" t="str">
        <f>IF(StockTree!G52="","",IF(T=G$10,IF(CallFlag=1,MAX(StockTree!G52-K,0),MAX(K-StockTree!G52,0)),EXP(-rr*h)*(pstar*H52+(1-pstar)*H53)))</f>
        <v/>
      </c>
      <c r="H52" s="20" t="str">
        <f>IF(StockTree!H52="","",IF(T=H$10,IF(CallFlag=1,MAX(StockTree!H52-K,0),MAX(K-StockTree!H52,0)),EXP(-rr*h)*(pstar*I52+(1-pstar)*I53)))</f>
        <v/>
      </c>
      <c r="I52" s="20" t="str">
        <f>IF(StockTree!I52="","",IF(T=I$10,IF(CallFlag=1,MAX(StockTree!I52-K,0),MAX(K-StockTree!I52,0)),EXP(-rr*h)*(pstar*J52+(1-pstar)*J53)))</f>
        <v/>
      </c>
      <c r="J52" s="20" t="str">
        <f>IF(StockTree!J52="","",IF(T=J$10,IF(CallFlag=1,MAX(StockTree!J52-K,0),MAX(K-StockTree!J52,0)),EXP(-rr*h)*(pstar*K52+(1-pstar)*K53)))</f>
        <v/>
      </c>
      <c r="K52" s="20" t="str">
        <f>IF(StockTree!K52="","",IF(T=K$10,IF(CallFlag=1,MAX(StockTree!K52-K,0),MAX(K-StockTree!K52,0)),EXP(-rr*h)*(pstar*L52+(1-pstar)*L53)))</f>
        <v/>
      </c>
      <c r="L52" s="20" t="str">
        <f>IF(StockTree!L52="","",IF(T=L$10,IF(CallFlag=1,MAX(StockTree!L52-K,0),MAX(K-StockTree!L52,0)),EXP(-rr*h)*(pstar*M52+(1-pstar)*M53)))</f>
        <v/>
      </c>
      <c r="M52" s="20" t="str">
        <f>IF(StockTree!M52="","",IF(T=M$10,IF(CallFlag=1,MAX(StockTree!M52-K,0),MAX(K-StockTree!M52,0)),EXP(-rr*h)*(pstar*N52+(1-pstar)*N53)))</f>
        <v/>
      </c>
      <c r="N52" s="20" t="str">
        <f>IF(StockTree!N52="","",IF(T=N$10,IF(CallFlag=1,MAX(StockTree!N52-K,0),MAX(K-StockTree!N52,0)),EXP(-rr*h)*(pstar*O52+(1-pstar)*O53)))</f>
        <v/>
      </c>
      <c r="O52" s="20" t="str">
        <f>IF(StockTree!O52="","",IF(T=O$10,IF(CallFlag=1,MAX(StockTree!O52-K,0),MAX(K-StockTree!O52,0)),EXP(-rr*h)*(pstar*P52+(1-pstar)*P53)))</f>
        <v/>
      </c>
      <c r="P52" s="20" t="str">
        <f>IF(StockTree!P52="","",IF(T=P$10,IF(CallFlag=1,MAX(StockTree!P52-K,0),MAX(K-StockTree!P52,0)),EXP(-rr*h)*(pstar*Q52+(1-pstar)*Q53)))</f>
        <v/>
      </c>
      <c r="Q52" s="20" t="str">
        <f>IF(StockTree!Q52="","",IF(T=Q$10,IF(CallFlag=1,MAX(StockTree!Q52-K,0),MAX(K-StockTree!Q52,0)),EXP(-rr*h)*(pstar*R52+(1-pstar)*R53)))</f>
        <v/>
      </c>
      <c r="R52" s="20" t="str">
        <f>IF(StockTree!R52="","",IF(T=R$10,IF(CallFlag=1,MAX(StockTree!R52-K,0),MAX(K-StockTree!R52,0)),EXP(-rr*h)*(pstar*S52+(1-pstar)*S53)))</f>
        <v/>
      </c>
      <c r="S52" s="20" t="str">
        <f>IF(StockTree!S52="","",IF(T=S$10,IF(CallFlag=1,MAX(StockTree!S52-K,0),MAX(K-StockTree!S52,0)),EXP(-rr*h)*(pstar*T52+(1-pstar)*T53)))</f>
        <v/>
      </c>
      <c r="T52" s="20" t="str">
        <f>IF(StockTree!T52="","",IF(T=T$10,IF(CallFlag=1,MAX(StockTree!T52-K,0),MAX(K-StockTree!T52,0)),EXP(-rr*h)*(pstar*U52+(1-pstar)*U53)))</f>
        <v/>
      </c>
      <c r="U52" s="20" t="str">
        <f>IF(StockTree!U52="","",IF(T=U$10,IF(CallFlag=1,MAX(StockTree!U52-K,0),MAX(K-StockTree!U52,0)),EXP(-rr*h)*(pstar*V52+(1-pstar)*V53)))</f>
        <v/>
      </c>
      <c r="V52" s="20" t="str">
        <f>IF(StockTree!V52="","",IF(T=V$10,IF(CallFlag=1,MAX(StockTree!V52-K,0),MAX(K-StockTree!V52,0)),EXP(-rr*h)*(pstar*W52+(1-pstar)*W53)))</f>
        <v/>
      </c>
      <c r="W52" s="20" t="str">
        <f>IF(StockTree!W52="","",IF(T=W$10,IF(CallFlag=1,MAX(StockTree!W52-K,0),MAX(K-StockTree!W52,0)),EXP(-rr*h)*(pstar*X52+(1-pstar)*X53)))</f>
        <v/>
      </c>
      <c r="X52" s="20" t="str">
        <f>IF(StockTree!X52="","",IF(T=X$10,IF(CallFlag=1,MAX(StockTree!X52-K,0),MAX(K-StockTree!X52,0)),EXP(-rr*h)*(pstar*Y52+(1-pstar)*Y53)))</f>
        <v/>
      </c>
      <c r="Y52" s="20" t="str">
        <f>IF(StockTree!Y52="","",IF(T=Y$10,IF(CallFlag=1,MAX(StockTree!Y52-K,0),MAX(K-StockTree!Y52,0)),EXP(-rr*h)*(pstar*Z52+(1-pstar)*Z53)))</f>
        <v/>
      </c>
      <c r="Z52" s="20" t="str">
        <f>IF(StockTree!Z52="","",IF(T=Z$10,IF(CallFlag=1,MAX(StockTree!Z52-K,0),MAX(K-StockTree!Z52,0)),EXP(-rr*h)*(pstar*AA52+(1-pstar)*AA53)))</f>
        <v/>
      </c>
      <c r="AA52" s="20" t="str">
        <f>IF(StockTree!AA52="","",IF(T=AA$10,IF(CallFlag=1,MAX(StockTree!AA52-K,0),MAX(K-StockTree!AA52,0)),EXP(-rr*h)*(pstar*AB52+(1-pstar)*AB53)))</f>
        <v/>
      </c>
      <c r="AB52" s="20" t="str">
        <f>IF(StockTree!AB52="","",IF(T=AB$10,IF(CallFlag=1,MAX(StockTree!AB52-K,0),MAX(K-StockTree!AB52,0)),EXP(-rr*h)*(pstar*AC52+(1-pstar)*AC53)))</f>
        <v/>
      </c>
      <c r="AC52" s="20" t="str">
        <f>IF(StockTree!AC52="","",IF(T=AC$10,IF(CallFlag=1,MAX(StockTree!AC52-K,0),MAX(K-StockTree!AC52,0)),EXP(-rr*h)*(pstar*AD52+(1-pstar)*AD53)))</f>
        <v/>
      </c>
      <c r="AD52" s="20" t="str">
        <f>IF(StockTree!AD52="","",IF(T=AD$10,IF(CallFlag=1,MAX(StockTree!AD52-K,0),MAX(K-StockTree!AD52,0)),EXP(-rr*h)*(pstar*AE52+(1-pstar)*AE53)))</f>
        <v/>
      </c>
      <c r="AE52" s="20" t="str">
        <f>IF(StockTree!AE52="","",IF(T=AE$10,IF(CallFlag=1,MAX(StockTree!AE52-K,0),MAX(K-StockTree!AE52,0)),EXP(-rr*h)*(pstar*AF52+(1-pstar)*AF53)))</f>
        <v/>
      </c>
      <c r="AF52" s="20" t="str">
        <f>IF(StockTree!AF52="","",IF(T=AF$10,IF(CallFlag=1,MAX(StockTree!AF52-K,0),MAX(K-StockTree!AF52,0)),EXP(-rr*h)*(pstar*AG52+(1-pstar)*AG53)))</f>
        <v/>
      </c>
      <c r="AG52" s="20" t="str">
        <f>IF(StockTree!AG52="","",IF(T=AG$10,IF(CallFlag=1,MAX(StockTree!AG52-K,0),MAX(K-StockTree!AG52,0)),EXP(-rr*h)*(pstar*AH52+(1-pstar)*AH53)))</f>
        <v/>
      </c>
      <c r="AH52" s="20" t="str">
        <f>IF(StockTree!AH52="","",IF(T=AH$10,IF(CallFlag=1,MAX(StockTree!AH52-K,0),MAX(K-StockTree!AH52,0)),EXP(-rr*h)*(pstar*AI52+(1-pstar)*AI53)))</f>
        <v/>
      </c>
      <c r="AI52" s="20" t="str">
        <f>IF(StockTree!AI52="","",IF(T=AI$10,IF(CallFlag=1,MAX(StockTree!AI52-K,0),MAX(K-StockTree!AI52,0)),EXP(-rr*h)*(pstar*AJ52+(1-pstar)*AJ53)))</f>
        <v/>
      </c>
      <c r="AJ52" s="20" t="str">
        <f>IF(StockTree!AJ52="","",IF(T=AJ$10,IF(CallFlag=1,MAX(StockTree!AJ52-K,0),MAX(K-StockTree!AJ52,0)),EXP(-rr*h)*(pstar*AK52+(1-pstar)*AK53)))</f>
        <v/>
      </c>
      <c r="AK52" s="20" t="str">
        <f>IF(StockTree!AK52="","",IF(T=AK$10,IF(CallFlag=1,MAX(StockTree!AK52-K,0),MAX(K-StockTree!AK52,0)),EXP(-rr*h)*(pstar*AL52+(1-pstar)*AL53)))</f>
        <v/>
      </c>
      <c r="AL52" s="20" t="str">
        <f>IF(StockTree!AL52="","",IF(T=AL$10,IF(CallFlag=1,MAX(StockTree!AL52-K,0),MAX(K-StockTree!AL52,0)),EXP(-rr*h)*(pstar*AM52+(1-pstar)*AM53)))</f>
        <v/>
      </c>
      <c r="AM52" s="20" t="str">
        <f>IF(StockTree!AM52="","",IF(T=AM$10,IF(CallFlag=1,MAX(StockTree!AM52-K,0),MAX(K-StockTree!AM52,0)),EXP(-rr*h)*(pstar*AN52+(1-pstar)*AN53)))</f>
        <v/>
      </c>
      <c r="AN52" s="20" t="str">
        <f>IF(StockTree!AN52="","",IF(T=AN$10,IF(CallFlag=1,MAX(StockTree!AN52-K,0),MAX(K-StockTree!AN52,0)),EXP(-rr*h)*(pstar*AO52+(1-pstar)*AO53)))</f>
        <v/>
      </c>
      <c r="AO52" s="20" t="str">
        <f>IF(StockTree!AO52="","",IF(T=AO$10,IF(CallFlag=1,MAX(StockTree!AO52-K,0),MAX(K-StockTree!AO52,0)),EXP(-rr*h)*(pstar*AP52+(1-pstar)*AP53)))</f>
        <v/>
      </c>
      <c r="AP52" s="20" t="str">
        <f>IF(StockTree!AP52="","",IF(T=AP$10,IF(CallFlag=1,MAX(StockTree!AP52-K,0),MAX(K-StockTree!AP52,0)),EXP(-rr*h)*(pstar*AQ52+(1-pstar)*AQ53)))</f>
        <v/>
      </c>
      <c r="AQ52" s="20" t="str">
        <f>IF(StockTree!AQ52="","",IF(T=AQ$10,IF(CallFlag=1,MAX(StockTree!AQ52-K,0),MAX(K-StockTree!AQ52,0)),EXP(-rr*h)*(pstar*AR52+(1-pstar)*AR53)))</f>
        <v/>
      </c>
      <c r="AR52" s="20" t="str">
        <f>IF(StockTree!AR52="","",IF(T=AR$10,IF(CallFlag=1,MAX(StockTree!AR52-K,0),MAX(K-StockTree!AR52,0)),EXP(-rr*h)*(pstar*AS52+(1-pstar)*AS53)))</f>
        <v/>
      </c>
      <c r="AS52" s="20" t="str">
        <f>IF(StockTree!AS52="","",IF(T=AS$10,IF(CallFlag=1,MAX(StockTree!AS52-K,0),MAX(K-StockTree!AS52,0)),EXP(-rr*h)*(pstar*AT52+(1-pstar)*AT53)))</f>
        <v/>
      </c>
      <c r="AT52" s="20" t="str">
        <f>IF(StockTree!AT52="","",IF(T=AT$10,IF(CallFlag=1,MAX(StockTree!AT52-K,0),MAX(K-StockTree!AT52,0)),EXP(-rr*h)*(pstar*AU52+(1-pstar)*AU53)))</f>
        <v/>
      </c>
      <c r="AU52" s="20" t="str">
        <f>IF(StockTree!AU52="","",IF(T=AU$10,IF(CallFlag=1,MAX(StockTree!AU52-K,0),MAX(K-StockTree!AU52,0)),EXP(-rr*h)*(pstar*AV52+(1-pstar)*AV53)))</f>
        <v/>
      </c>
      <c r="AV52" s="20" t="str">
        <f>IF(StockTree!AV52="","",IF(T=AV$10,IF(CallFlag=1,MAX(StockTree!AV52-K,0),MAX(K-StockTree!AV52,0)),EXP(-rr*h)*(pstar*AW52+(1-pstar)*AW53)))</f>
        <v/>
      </c>
      <c r="AW52" s="20" t="str">
        <f>IF(StockTree!AW52="","",IF(T=AW$10,IF(CallFlag=1,MAX(StockTree!AW52-K,0),MAX(K-StockTree!AW52,0)),EXP(-rr*h)*(pstar*AX52+(1-pstar)*AX53)))</f>
        <v/>
      </c>
      <c r="AX52" s="20" t="str">
        <f>IF(StockTree!AX52="","",IF(T=AX$10,IF(CallFlag=1,MAX(StockTree!AX52-K,0),MAX(K-StockTree!AX52,0)),EXP(-rr*h)*(pstar*AY52+(1-pstar)*AY53)))</f>
        <v/>
      </c>
      <c r="AY52" s="20" t="str">
        <f>IF(StockTree!AY52="","",IF(T=AY$10,IF(CallFlag=1,MAX(StockTree!AY52-K,0),MAX(K-StockTree!AY52,0)),EXP(-rr*h)*(pstar*AZ52+(1-pstar)*AZ53)))</f>
        <v/>
      </c>
      <c r="AZ52" s="20" t="str">
        <f>IF(StockTree!AZ52="","",IF(T=AZ$10,IF(CallFlag=1,MAX(StockTree!AZ52-K,0),MAX(K-StockTree!AZ52,0)),EXP(-rr*h)*(pstar*BA52+(1-pstar)*BA53)))</f>
        <v/>
      </c>
      <c r="BA52" s="20" t="str">
        <f>IF(StockTree!BA52="","",IF(T=BA$10,IF(CallFlag=1,MAX(StockTree!BA52-K,0),MAX(K-StockTree!BA52,0)),EXP(-rr*h)*(pstar*BB52+(1-pstar)*BB53)))</f>
        <v/>
      </c>
      <c r="BB52" s="20" t="str">
        <f>IF(StockTree!BB52="","",IF(T=BB$10,IF(CallFlag=1,MAX(StockTree!BB52-K,0),MAX(K-StockTree!BB52,0)),EXP(-rr*h)*(pstar*BC52+(1-pstar)*BC53)))</f>
        <v/>
      </c>
      <c r="BC52" s="20" t="str">
        <f>IF(StockTree!BC52="","",IF(T=BC$10,IF(CallFlag=1,MAX(StockTree!BC52-K,0),MAX(K-StockTree!BC52,0)),EXP(-rr*h)*(pstar*BD52+(1-pstar)*BD53)))</f>
        <v/>
      </c>
      <c r="BD52" s="20" t="str">
        <f>IF(StockTree!BD52="","",IF(T=BD$10,IF(CallFlag=1,MAX(StockTree!BD52-K,0),MAX(K-StockTree!BD52,0)),EXP(-rr*h)*(pstar*BE52+(1-pstar)*BE53)))</f>
        <v/>
      </c>
      <c r="BE52" s="20" t="str">
        <f>IF(StockTree!BE52="","",IF(T=BE$10,IF(CallFlag=1,MAX(StockTree!BE52-K,0),MAX(K-StockTree!BE52,0)),EXP(-rr*h)*(pstar*BF52+(1-pstar)*BF53)))</f>
        <v/>
      </c>
      <c r="BF52" s="20" t="str">
        <f>IF(StockTree!BF52="","",IF(T=BF$10,IF(CallFlag=1,MAX(StockTree!BF52-K,0),MAX(K-StockTree!BF52,0)),EXP(-rr*h)*(pstar*BG52+(1-pstar)*BG53)))</f>
        <v/>
      </c>
      <c r="BG52" s="20" t="str">
        <f>IF(StockTree!BG52="","",IF(T=BG$10,IF(CallFlag=1,MAX(StockTree!BG52-K,0),MAX(K-StockTree!BG52,0)),EXP(-rr*h)*(pstar*BH52+(1-pstar)*BH53)))</f>
        <v/>
      </c>
      <c r="BH52" s="20" t="str">
        <f>IF(StockTree!BH52="","",IF(T=BH$10,IF(CallFlag=1,MAX(StockTree!BH52-K,0),MAX(K-StockTree!BH52,0)),EXP(-rr*h)*(pstar*BI52+(1-pstar)*BI53)))</f>
        <v/>
      </c>
      <c r="BI52" s="20" t="str">
        <f>IF(StockTree!BI52="","",IF(T=BI$10,IF(CallFlag=1,MAX(StockTree!BI52-K,0),MAX(K-StockTree!BI52,0)),EXP(-rr*h)*(pstar*BJ52+(1-pstar)*BJ53)))</f>
        <v/>
      </c>
      <c r="BJ52" s="20" t="str">
        <f>IF(StockTree!BJ52="","",IF(T=BJ$10,IF(CallFlag=1,MAX(StockTree!BJ52-K,0),MAX(K-StockTree!BJ52,0)),EXP(-rr*h)*(pstar*BK52+(1-pstar)*BK53)))</f>
        <v/>
      </c>
      <c r="BK52" s="20" t="str">
        <f>IF(StockTree!BK52="","",IF(T=BK$10,IF(CallFlag=1,MAX(StockTree!BK52-K,0),MAX(K-StockTree!BK52,0)),EXP(-rr*h)*(pstar*BL52+(1-pstar)*BL53)))</f>
        <v/>
      </c>
      <c r="BL52" s="20" t="str">
        <f>IF(StockTree!BL52="","",IF(T=BL$10,IF(CallFlag=1,MAX(StockTree!BL52-K,0),MAX(K-StockTree!BL52,0)),EXP(-rr*h)*(pstar*BM52+(1-pstar)*BM53)))</f>
        <v/>
      </c>
      <c r="BM52" s="20" t="str">
        <f>IF(StockTree!BM52="","",IF(T=BM$10,IF(CallFlag=1,MAX(StockTree!BM52-K,0),MAX(K-StockTree!BM52,0)),EXP(-rr*h)*(pstar*BN52+(1-pstar)*BN53)))</f>
        <v/>
      </c>
      <c r="BN52" s="20" t="str">
        <f>IF(StockTree!BN52="","",IF(T=BN$10,IF(CallFlag=1,MAX(StockTree!BN52-K,0),MAX(K-StockTree!BN52,0)),EXP(-rr*h)*(pstar*BO52+(1-pstar)*BO53)))</f>
        <v/>
      </c>
      <c r="BO52" s="20" t="str">
        <f>IF(StockTree!BO52="","",IF(T=BO$10,IF(CallFlag=1,MAX(StockTree!BO52-K,0),MAX(K-StockTree!BO52,0)),EXP(-rr*h)*(pstar*BP52+(1-pstar)*BP53)))</f>
        <v/>
      </c>
      <c r="BP52" s="20" t="str">
        <f>IF(StockTree!BP52="","",IF(T=BP$10,IF(CallFlag=1,MAX(StockTree!BP52-K,0),MAX(K-StockTree!BP52,0)),EXP(-rr*h)*(pstar*BQ52+(1-pstar)*BQ53)))</f>
        <v/>
      </c>
      <c r="BQ52" s="20" t="str">
        <f>IF(StockTree!BQ52="","",IF(T=BQ$10,IF(CallFlag=1,MAX(StockTree!BQ52-K,0),MAX(K-StockTree!BQ52,0)),EXP(-rr*h)*(pstar*BR52+(1-pstar)*BR53)))</f>
        <v/>
      </c>
      <c r="BR52" s="20" t="str">
        <f>IF(StockTree!BR52="","",IF(T=BR$10,IF(CallFlag=1,MAX(StockTree!BR52-K,0),MAX(K-StockTree!BR52,0)),EXP(-rr*h)*(pstar*BS52+(1-pstar)*BS53)))</f>
        <v/>
      </c>
      <c r="BS52" s="20" t="str">
        <f>IF(StockTree!BS52="","",IF(T=BS$10,IF(CallFlag=1,MAX(StockTree!BS52-K,0),MAX(K-StockTree!BS52,0)),EXP(-rr*h)*(pstar*BT52+(1-pstar)*BT53)))</f>
        <v/>
      </c>
      <c r="BT52" s="20" t="str">
        <f>IF(StockTree!BT52="","",IF(T=BT$10,IF(CallFlag=1,MAX(StockTree!BT52-K,0),MAX(K-StockTree!BT52,0)),EXP(-rr*h)*(pstar*BU52+(1-pstar)*BU53)))</f>
        <v/>
      </c>
      <c r="BU52" s="20" t="str">
        <f>IF(StockTree!BU52="","",IF(T=BU$10,IF(CallFlag=1,MAX(StockTree!BU52-K,0),MAX(K-StockTree!BU52,0)),EXP(-rr*h)*(pstar*BV52+(1-pstar)*BV53)))</f>
        <v/>
      </c>
      <c r="BV52" s="20" t="str">
        <f>IF(StockTree!BV52="","",IF(T=BV$10,IF(CallFlag=1,MAX(StockTree!BV52-K,0),MAX(K-StockTree!BV52,0)),EXP(-rr*h)*(pstar*BW52+(1-pstar)*BW53)))</f>
        <v/>
      </c>
      <c r="BW52" s="20" t="str">
        <f>IF(StockTree!BW52="","",IF(T=BW$10,IF(CallFlag=1,MAX(StockTree!BW52-K,0),MAX(K-StockTree!BW52,0)),EXP(-rr*h)*(pstar*BX52+(1-pstar)*BX53)))</f>
        <v/>
      </c>
      <c r="BX52" s="20" t="str">
        <f>IF(StockTree!BX52="","",IF(T=BX$10,IF(CallFlag=1,MAX(StockTree!BX52-K,0),MAX(K-StockTree!BX52,0)),EXP(-rr*h)*(pstar*BY52+(1-pstar)*BY53)))</f>
        <v/>
      </c>
      <c r="BY52" s="20" t="str">
        <f>IF(StockTree!BY52="","",IF(T=BY$10,IF(CallFlag=1,MAX(StockTree!BY52-K,0),MAX(K-StockTree!BY52,0)),EXP(-rr*h)*(pstar*BZ52+(1-pstar)*BZ53)))</f>
        <v/>
      </c>
      <c r="BZ52" s="20" t="str">
        <f>IF(StockTree!BZ52="","",IF(T=BZ$10,IF(CallFlag=1,MAX(StockTree!BZ52-K,0),MAX(K-StockTree!BZ52,0)),EXP(-rr*h)*(pstar*CA52+(1-pstar)*CA53)))</f>
        <v/>
      </c>
      <c r="CA52" s="20" t="str">
        <f>IF(StockTree!CA52="","",IF(T=CA$10,IF(CallFlag=1,MAX(StockTree!CA52-K,0),MAX(K-StockTree!CA52,0)),EXP(-rr*h)*(pstar*CB52+(1-pstar)*CB53)))</f>
        <v/>
      </c>
      <c r="CB52" s="20" t="str">
        <f>IF(StockTree!CB52="","",IF(T=CB$10,IF(CallFlag=1,MAX(StockTree!CB52-K,0),MAX(K-StockTree!CB52,0)),EXP(-rr*h)*(pstar*CC52+(1-pstar)*CC53)))</f>
        <v/>
      </c>
      <c r="CC52" s="20" t="str">
        <f>IF(StockTree!CC52="","",IF(T=CC$10,IF(CallFlag=1,MAX(StockTree!CC52-K,0),MAX(K-StockTree!CC52,0)),EXP(-rr*h)*(pstar*CD52+(1-pstar)*CD53)))</f>
        <v/>
      </c>
      <c r="CD52" s="20" t="str">
        <f>IF(StockTree!CD52="","",IF(T=CD$10,IF(CallFlag=1,MAX(StockTree!CD52-K,0),MAX(K-StockTree!CD52,0)),EXP(-rr*h)*(pstar*CE52+(1-pstar)*CE53)))</f>
        <v/>
      </c>
      <c r="CE52" s="20" t="str">
        <f>IF(StockTree!CE52="","",IF(T=CE$10,IF(CallFlag=1,MAX(StockTree!CE52-K,0),MAX(K-StockTree!CE52,0)),EXP(-rr*h)*(pstar*CF52+(1-pstar)*CF53)))</f>
        <v/>
      </c>
      <c r="CF52" s="20" t="str">
        <f>IF(StockTree!CF52="","",IF(T=CF$10,IF(CallFlag=1,MAX(StockTree!CF52-K,0),MAX(K-StockTree!CF52,0)),EXP(-rr*h)*(pstar*CG52+(1-pstar)*CG53)))</f>
        <v/>
      </c>
      <c r="CG52" s="20" t="str">
        <f>IF(StockTree!CG52="","",IF(T=CG$10,IF(CallFlag=1,MAX(StockTree!CG52-K,0),MAX(K-StockTree!CG52,0)),EXP(-rr*h)*(pstar*CH52+(1-pstar)*CH53)))</f>
        <v/>
      </c>
      <c r="CH52" s="20" t="str">
        <f>IF(StockTree!CH52="","",IF(T=CH$10,IF(CallFlag=1,MAX(StockTree!CH52-K,0),MAX(K-StockTree!CH52,0)),EXP(-rr*h)*(pstar*CI52+(1-pstar)*CI53)))</f>
        <v/>
      </c>
      <c r="CI52" s="20" t="str">
        <f>IF(StockTree!CI52="","",IF(T=CI$10,IF(CallFlag=1,MAX(StockTree!CI52-K,0),MAX(K-StockTree!CI52,0)),EXP(-rr*h)*(pstar*CJ52+(1-pstar)*CJ53)))</f>
        <v/>
      </c>
      <c r="CJ52" s="20" t="str">
        <f>IF(StockTree!CJ52="","",IF(T=CJ$10,IF(CallFlag=1,MAX(StockTree!CJ52-K,0),MAX(K-StockTree!CJ52,0)),EXP(-rr*h)*(pstar*CK52+(1-pstar)*CK53)))</f>
        <v/>
      </c>
      <c r="CK52" s="20" t="str">
        <f>IF(StockTree!CK52="","",IF(T=CK$10,IF(CallFlag=1,MAX(StockTree!CK52-K,0),MAX(K-StockTree!CK52,0)),EXP(-rr*h)*(pstar*CL52+(1-pstar)*CL53)))</f>
        <v/>
      </c>
      <c r="CL52" s="20" t="str">
        <f>IF(StockTree!CL52="","",IF(T=CL$10,IF(CallFlag=1,MAX(StockTree!CL52-K,0),MAX(K-StockTree!CL52,0)),EXP(-rr*h)*(pstar*CM52+(1-pstar)*CM53)))</f>
        <v/>
      </c>
      <c r="CM52" s="20" t="str">
        <f>IF(StockTree!CM52="","",IF(T=CM$10,IF(CallFlag=1,MAX(StockTree!CM52-K,0),MAX(K-StockTree!CM52,0)),EXP(-rr*h)*(pstar*CN52+(1-pstar)*CN53)))</f>
        <v/>
      </c>
      <c r="CN52" s="20" t="str">
        <f>IF(StockTree!CN52="","",IF(T=CN$10,IF(CallFlag=1,MAX(StockTree!CN52-K,0),MAX(K-StockTree!CN52,0)),EXP(-rr*h)*(pstar*CO52+(1-pstar)*CO53)))</f>
        <v/>
      </c>
      <c r="CO52" s="20" t="str">
        <f>IF(StockTree!CO52="","",IF(T=CO$10,IF(CallFlag=1,MAX(StockTree!CO52-K,0),MAX(K-StockTree!CO52,0)),EXP(-rr*h)*(pstar*CP52+(1-pstar)*CP53)))</f>
        <v/>
      </c>
      <c r="CP52" s="20" t="str">
        <f>IF(StockTree!CP52="","",IF(T=CP$10,IF(CallFlag=1,MAX(StockTree!CP52-K,0),MAX(K-StockTree!CP52,0)),EXP(-rr*h)*(pstar*CQ52+(1-pstar)*CQ53)))</f>
        <v/>
      </c>
      <c r="CQ52" s="20" t="str">
        <f>IF(StockTree!CQ52="","",IF(T=CQ$10,IF(CallFlag=1,MAX(StockTree!CQ52-K,0),MAX(K-StockTree!CQ52,0)),EXP(-rr*h)*(pstar*CR52+(1-pstar)*CR53)))</f>
        <v/>
      </c>
      <c r="CR52" s="20" t="str">
        <f>IF(StockTree!CR52="","",IF(T=CR$10,IF(CallFlag=1,MAX(StockTree!CR52-K,0),MAX(K-StockTree!CR52,0)),EXP(-rr*h)*(pstar*CS52+(1-pstar)*CS53)))</f>
        <v/>
      </c>
      <c r="CS52" s="20" t="str">
        <f>IF(StockTree!CS52="","",IF(T=CS$10,IF(CallFlag=1,MAX(StockTree!CS52-K,0),MAX(K-StockTree!CS52,0)),EXP(-rr*h)*(pstar*CT52+(1-pstar)*CT53)))</f>
        <v/>
      </c>
      <c r="CT52" s="20" t="str">
        <f>IF(StockTree!CT52="","",IF(T=CT$10,IF(CallFlag=1,MAX(StockTree!CT52-K,0),MAX(K-StockTree!CT52,0)),EXP(-rr*h)*(pstar*CU52+(1-pstar)*CU53)))</f>
        <v/>
      </c>
      <c r="CU52" s="20" t="str">
        <f>IF(StockTree!CU52="","",IF(T=CU$10,IF(CallFlag=1,MAX(StockTree!CU52-K,0),MAX(K-StockTree!CU52,0)),EXP(-rr*h)*(pstar*CV52+(1-pstar)*CV53)))</f>
        <v/>
      </c>
      <c r="CV52" s="20" t="str">
        <f>IF(StockTree!CV52="","",IF(T=CV$10,IF(CallFlag=1,MAX(StockTree!CV52-K,0),MAX(K-StockTree!CV52,0)),EXP(-rr*h)*(pstar*CW52+(1-pstar)*CW53)))</f>
        <v/>
      </c>
      <c r="CW52" s="20" t="str">
        <f>IF(StockTree!CW52="","",IF(T=CW$10,IF(CallFlag=1,MAX(StockTree!CW52-K,0),MAX(K-StockTree!CW52,0)),EXP(-rr*h)*(pstar*CX52+(1-pstar)*CX53)))</f>
        <v/>
      </c>
      <c r="CX52" s="20" t="str">
        <f>IF(StockTree!CX52="","",IF(T=CX$10,IF(CallFlag=1,MAX(StockTree!CX52-K,0),MAX(K-StockTree!CX52,0)),EXP(-rr*h)*(pstar*CY52+(1-pstar)*CY53)))</f>
        <v/>
      </c>
      <c r="CY52" s="20" t="str">
        <f>IF(StockTree!CY52="","",IF(T=CY$10,IF(CallFlag=1,MAX(StockTree!CY52-K,0),MAX(K-StockTree!CY52,0)),EXP(-rr*h)*(pstar*CZ52+(1-pstar)*CZ53)))</f>
        <v/>
      </c>
      <c r="CZ52" s="20" t="str">
        <f>IF(StockTree!CZ52="","",IF(T=CZ$10,IF(CallFlag=1,MAX(StockTree!CZ52-K,0),MAX(K-StockTree!CZ52,0)),EXP(-rr*h)*(pstar*DA52+(1-pstar)*DA53)))</f>
        <v/>
      </c>
      <c r="DA52" s="20" t="str">
        <f>IF(StockTree!DA52="","",IF(T=DA$10,IF(CallFlag=1,MAX(StockTree!DA52-K,0),MAX(K-StockTree!DA52,0)),EXP(-rr*h)*(pstar*DB52+(1-pstar)*DB53)))</f>
        <v/>
      </c>
      <c r="DB52" s="20" t="str">
        <f>IF(StockTree!DB52="","",IF(T=DB$10,IF(CallFlag=1,MAX(StockTree!DB52-K,0),MAX(K-StockTree!DB52,0)),EXP(-rr*h)*(pstar*DC52+(1-pstar)*DC53)))</f>
        <v/>
      </c>
      <c r="DC52" s="20" t="str">
        <f>IF(StockTree!DC52="","",IF(T=DC$10,IF(CallFlag=1,MAX(StockTree!DC52-K,0),MAX(K-StockTree!DC52,0)),EXP(-rr*h)*(pstar*DD52+(1-pstar)*DD53)))</f>
        <v/>
      </c>
      <c r="DD52" s="20" t="str">
        <f>IF(StockTree!DD52="","",IF(T=DD$10,IF(CallFlag=1,MAX(StockTree!DD52-K,0),MAX(K-StockTree!DD52,0)),EXP(-rr*h)*(pstar*DE52+(1-pstar)*DE53)))</f>
        <v/>
      </c>
      <c r="DE52" s="20" t="str">
        <f>IF(StockTree!DE52="","",IF(T=DE$10,IF(CallFlag=1,MAX(StockTree!DE52-K,0),MAX(K-StockTree!DE52,0)),EXP(-rr*h)*(pstar*DF52+(1-pstar)*DF53)))</f>
        <v/>
      </c>
      <c r="DF52" s="20" t="str">
        <f>IF(StockTree!DF52="","",IF(T=DF$10,IF(CallFlag=1,MAX(StockTree!DF52-K,0),MAX(K-StockTree!DF52,0)),EXP(-rr*h)*(pstar*DG52+(1-pstar)*DG53)))</f>
        <v/>
      </c>
      <c r="DG52" s="20" t="str">
        <f>IF(StockTree!DG52="","",IF(T=DG$10,IF(CallFlag=1,MAX(StockTree!DG52-K,0),MAX(K-StockTree!DG52,0)),EXP(-rr*h)*(pstar*DH52+(1-pstar)*DH53)))</f>
        <v/>
      </c>
      <c r="DH52" s="20" t="str">
        <f>IF(StockTree!DH52="","",IF(T=DH$10,IF(CallFlag=1,MAX(StockTree!DH52-K,0),MAX(K-StockTree!DH52,0)),EXP(-rr*h)*(pstar*DI52+(1-pstar)*DI53)))</f>
        <v/>
      </c>
      <c r="DI52" s="20" t="str">
        <f>IF(StockTree!DI52="","",IF(T=DI$10,IF(CallFlag=1,MAX(StockTree!DI52-K,0),MAX(K-StockTree!DI52,0)),EXP(-rr*h)*(pstar*DJ52+(1-pstar)*DJ53)))</f>
        <v/>
      </c>
      <c r="DJ52" s="20" t="str">
        <f>IF(StockTree!DJ52="","",IF(T=DJ$10,IF(CallFlag=1,MAX(StockTree!DJ52-K,0),MAX(K-StockTree!DJ52,0)),EXP(-rr*h)*(pstar*DK52+(1-pstar)*DK53)))</f>
        <v/>
      </c>
      <c r="DK52" s="20" t="str">
        <f>IF(StockTree!DK52="","",IF(T=DK$10,IF(CallFlag=1,MAX(StockTree!DK52-K,0),MAX(K-StockTree!DK52,0)),EXP(-rr*h)*(pstar*DL52+(1-pstar)*DL53)))</f>
        <v/>
      </c>
      <c r="DL52" s="20" t="str">
        <f>IF(StockTree!DL52="","",IF(T=DL$10,IF(CallFlag=1,MAX(StockTree!DL52-K,0),MAX(K-StockTree!DL52,0)),EXP(-rr*h)*(pstar*DM52+(1-pstar)*DM53)))</f>
        <v/>
      </c>
      <c r="DM52" s="20" t="str">
        <f>IF(StockTree!DM52="","",IF(T=DM$10,IF(CallFlag=1,MAX(StockTree!DM52-K,0),MAX(K-StockTree!DM52,0)),EXP(-rr*h)*(pstar*DN52+(1-pstar)*DN53)))</f>
        <v/>
      </c>
      <c r="DN52" s="20" t="str">
        <f>IF(StockTree!DN52="","",IF(T=DN$10,IF(CallFlag=1,MAX(StockTree!DN52-K,0),MAX(K-StockTree!DN52,0)),EXP(-rr*h)*(pstar*DO52+(1-pstar)*DO53)))</f>
        <v/>
      </c>
      <c r="DO52" s="20" t="str">
        <f>IF(StockTree!DO52="","",IF(T=DO$10,IF(CallFlag=1,MAX(StockTree!DO52-K,0),MAX(K-StockTree!DO52,0)),EXP(-rr*h)*(pstar*DP52+(1-pstar)*DP53)))</f>
        <v/>
      </c>
      <c r="DP52" s="20" t="str">
        <f>IF(StockTree!DP52="","",IF(T=DP$10,IF(CallFlag=1,MAX(StockTree!DP52-K,0),MAX(K-StockTree!DP52,0)),EXP(-rr*h)*(pstar*DQ52+(1-pstar)*DQ53)))</f>
        <v/>
      </c>
      <c r="DQ52" s="20" t="str">
        <f>IF(StockTree!DQ52="","",IF(T=DQ$10,IF(CallFlag=1,MAX(StockTree!DQ52-K,0),MAX(K-StockTree!DQ52,0)),EXP(-rr*h)*(pstar*DR52+(1-pstar)*DR53)))</f>
        <v/>
      </c>
      <c r="DR52" s="20" t="str">
        <f>IF(StockTree!DR52="","",IF(T=DR$10,IF(CallFlag=1,MAX(StockTree!DR52-K,0),MAX(K-StockTree!DR52,0)),EXP(-rr*h)*(pstar*DS52+(1-pstar)*DS53)))</f>
        <v/>
      </c>
      <c r="DS52" s="20" t="str">
        <f>IF(StockTree!DS52="","",IF(T=DS$10,IF(CallFlag=1,MAX(StockTree!DS52-K,0),MAX(K-StockTree!DS52,0)),EXP(-rr*h)*(pstar*DT52+(1-pstar)*DT53)))</f>
        <v/>
      </c>
      <c r="DT52" s="20" t="str">
        <f>IF(StockTree!DT52="","",IF(T=DT$10,IF(CallFlag=1,MAX(StockTree!DT52-K,0),MAX(K-StockTree!DT52,0)),EXP(-rr*h)*(pstar*DU52+(1-pstar)*DU53)))</f>
        <v/>
      </c>
      <c r="DU52" s="20" t="str">
        <f>IF(StockTree!DU52="","",IF(T=DU$10,IF(CallFlag=1,MAX(StockTree!DU52-K,0),MAX(K-StockTree!DU52,0)),EXP(-rr*h)*(pstar*DV52+(1-pstar)*DV53)))</f>
        <v/>
      </c>
      <c r="DV52" s="20" t="str">
        <f>IF(StockTree!DV52="","",IF(T=DV$10,IF(CallFlag=1,MAX(StockTree!DV52-K,0),MAX(K-StockTree!DV52,0)),EXP(-rr*h)*(pstar*DW52+(1-pstar)*DW53)))</f>
        <v/>
      </c>
      <c r="DW52" s="20" t="str">
        <f>IF(StockTree!DW52="","",IF(T=DW$10,IF(CallFlag=1,MAX(StockTree!DW52-K,0),MAX(K-StockTree!DW52,0)),EXP(-rr*h)*(pstar*DX52+(1-pstar)*DX53)))</f>
        <v/>
      </c>
      <c r="DX52" s="20" t="str">
        <f>IF(StockTree!DX52="","",IF(T=DX$10,IF(CallFlag=1,MAX(StockTree!DX52-K,0),MAX(K-StockTree!DX52,0)),EXP(-rr*h)*(pstar*DY52+(1-pstar)*DY53)))</f>
        <v/>
      </c>
      <c r="DY52" s="20" t="str">
        <f>IF(StockTree!DY52="","",IF(T=DY$10,IF(CallFlag=1,MAX(StockTree!DY52-K,0),MAX(K-StockTree!DY52,0)),EXP(-rr*h)*(pstar*DZ52+(1-pstar)*DZ53)))</f>
        <v/>
      </c>
      <c r="DZ52" s="20" t="str">
        <f>IF(StockTree!DZ52="","",IF(T=DZ$10,IF(CallFlag=1,MAX(StockTree!DZ52-K,0),MAX(K-StockTree!DZ52,0)),EXP(-rr*h)*(pstar*EA52+(1-pstar)*EA53)))</f>
        <v/>
      </c>
      <c r="EA52" s="20" t="str">
        <f>IF(StockTree!EA52="","",IF(T=EA$10,IF(CallFlag=1,MAX(StockTree!EA52-K,0),MAX(K-StockTree!EA52,0)),EXP(-rr*h)*(pstar*EB52+(1-pstar)*EB53)))</f>
        <v/>
      </c>
      <c r="EB52" s="20" t="str">
        <f>IF(StockTree!EB52="","",IF(T=EB$10,IF(CallFlag=1,MAX(StockTree!EB52-K,0),MAX(K-StockTree!EB52,0)),EXP(-rr*h)*(pstar*EC52+(1-pstar)*EC53)))</f>
        <v/>
      </c>
      <c r="EC52" s="20" t="str">
        <f>IF(StockTree!EC52="","",IF(T=EC$10,IF(CallFlag=1,MAX(StockTree!EC52-K,0),MAX(K-StockTree!EC52,0)),EXP(-rr*h)*(pstar*ED52+(1-pstar)*ED53)))</f>
        <v/>
      </c>
      <c r="ED52" s="20" t="str">
        <f>IF(StockTree!ED52="","",IF(T=ED$10,IF(CallFlag=1,MAX(StockTree!ED52-K,0),MAX(K-StockTree!ED52,0)),EXP(-rr*h)*(pstar*EE52+(1-pstar)*EE53)))</f>
        <v/>
      </c>
      <c r="EE52" s="20" t="str">
        <f>IF(StockTree!EE52="","",IF(T=EE$10,IF(CallFlag=1,MAX(StockTree!EE52-K,0),MAX(K-StockTree!EE52,0)),EXP(-rr*h)*(pstar*EF52+(1-pstar)*EF53)))</f>
        <v/>
      </c>
      <c r="EF52" s="20" t="str">
        <f>IF(StockTree!EF52="","",IF(T=EF$10,IF(CallFlag=1,MAX(StockTree!EF52-K,0),MAX(K-StockTree!EF52,0)),EXP(-rr*h)*(pstar*EG52+(1-pstar)*EG53)))</f>
        <v/>
      </c>
      <c r="EG52" s="20" t="str">
        <f>IF(StockTree!EG52="","",IF(T=EG$10,IF(CallFlag=1,MAX(StockTree!EG52-K,0),MAX(K-StockTree!EG52,0)),EXP(-rr*h)*(pstar*EH52+(1-pstar)*EH53)))</f>
        <v/>
      </c>
      <c r="EH52" s="20" t="str">
        <f>IF(StockTree!EH52="","",IF(T=EH$10,IF(CallFlag=1,MAX(StockTree!EH52-K,0),MAX(K-StockTree!EH52,0)),EXP(-rr*h)*(pstar*EI52+(1-pstar)*EI53)))</f>
        <v/>
      </c>
      <c r="EI52" s="20" t="str">
        <f>IF(StockTree!EI52="","",IF(T=EI$10,IF(CallFlag=1,MAX(StockTree!EI52-K,0),MAX(K-StockTree!EI52,0)),EXP(-rr*h)*(pstar*EJ52+(1-pstar)*EJ53)))</f>
        <v/>
      </c>
      <c r="EJ52" s="20" t="str">
        <f>IF(StockTree!EJ52="","",IF(T=EJ$10,IF(CallFlag=1,MAX(StockTree!EJ52-K,0),MAX(K-StockTree!EJ52,0)),EXP(-rr*h)*(pstar*EK52+(1-pstar)*EK53)))</f>
        <v/>
      </c>
      <c r="EK52" s="20" t="str">
        <f>IF(StockTree!EK52="","",IF(T=EK$10,IF(CallFlag=1,MAX(StockTree!EK52-K,0),MAX(K-StockTree!EK52,0)),EXP(-rr*h)*(pstar*EL52+(1-pstar)*EL53)))</f>
        <v/>
      </c>
      <c r="EL52" s="20" t="str">
        <f>IF(StockTree!EL52="","",IF(T=EL$10,IF(CallFlag=1,MAX(StockTree!EL52-K,0),MAX(K-StockTree!EL52,0)),EXP(-rr*h)*(pstar*EM52+(1-pstar)*EM53)))</f>
        <v/>
      </c>
      <c r="EM52" s="20" t="str">
        <f>IF(StockTree!EM52="","",IF(T=EM$10,IF(CallFlag=1,MAX(StockTree!EM52-K,0),MAX(K-StockTree!EM52,0)),EXP(-rr*h)*(pstar*EN52+(1-pstar)*EN53)))</f>
        <v/>
      </c>
      <c r="EN52" s="20" t="str">
        <f>IF(StockTree!EN52="","",IF(T=EN$10,IF(CallFlag=1,MAX(StockTree!EN52-K,0),MAX(K-StockTree!EN52,0)),EXP(-rr*h)*(pstar*EO52+(1-pstar)*EO53)))</f>
        <v/>
      </c>
      <c r="EO52" s="20" t="str">
        <f>IF(StockTree!EO52="","",IF(T=EO$10,IF(CallFlag=1,MAX(StockTree!EO52-K,0),MAX(K-StockTree!EO52,0)),EXP(-rr*h)*(pstar*EP52+(1-pstar)*EP53)))</f>
        <v/>
      </c>
      <c r="EP52" s="20" t="str">
        <f>IF(StockTree!EP52="","",IF(T=EP$10,IF(CallFlag=1,MAX(StockTree!EP52-K,0),MAX(K-StockTree!EP52,0)),EXP(-rr*h)*(pstar*EQ52+(1-pstar)*EQ53)))</f>
        <v/>
      </c>
      <c r="EQ52" s="20" t="str">
        <f>IF(StockTree!EQ52="","",IF(T=EQ$10,IF(CallFlag=1,MAX(StockTree!EQ52-K,0),MAX(K-StockTree!EQ52,0)),EXP(-rr*h)*(pstar*ER52+(1-pstar)*ER53)))</f>
        <v/>
      </c>
      <c r="ER52" s="20" t="str">
        <f>IF(StockTree!ER52="","",IF(T=ER$10,IF(CallFlag=1,MAX(StockTree!ER52-K,0),MAX(K-StockTree!ER52,0)),EXP(-rr*h)*(pstar*ES52+(1-pstar)*ES53)))</f>
        <v/>
      </c>
      <c r="ES52" s="20" t="str">
        <f>IF(StockTree!ES52="","",IF(T=ES$10,IF(CallFlag=1,MAX(StockTree!ES52-K,0),MAX(K-StockTree!ES52,0)),EXP(-rr*h)*(pstar*ET52+(1-pstar)*ET53)))</f>
        <v/>
      </c>
      <c r="ET52" s="20" t="str">
        <f>IF(StockTree!ET52="","",IF(T=ET$10,IF(CallFlag=1,MAX(StockTree!ET52-K,0),MAX(K-StockTree!ET52,0)),EXP(-rr*h)*(pstar*EU52+(1-pstar)*EU53)))</f>
        <v/>
      </c>
      <c r="EU52" s="20" t="str">
        <f>IF(StockTree!EU52="","",IF(T=EU$10,IF(CallFlag=1,MAX(StockTree!EU52-K,0),MAX(K-StockTree!EU52,0)),EXP(-rr*h)*(pstar*EV52+(1-pstar)*EV53)))</f>
        <v/>
      </c>
      <c r="EV52" s="20" t="str">
        <f>IF(StockTree!EV52="","",IF(T=EV$10,IF(CallFlag=1,MAX(StockTree!EV52-K,0),MAX(K-StockTree!EV52,0)),EXP(-rr*h)*(pstar*EW52+(1-pstar)*EW53)))</f>
        <v/>
      </c>
      <c r="EW52" s="20" t="str">
        <f>IF(StockTree!EW52="","",IF(T=EW$10,IF(CallFlag=1,MAX(StockTree!EW52-K,0),MAX(K-StockTree!EW52,0)),EXP(-rr*h)*(pstar*EX52+(1-pstar)*EX53)))</f>
        <v/>
      </c>
      <c r="EX52" s="20" t="str">
        <f>IF(StockTree!EX52="","",IF(T=EX$10,IF(CallFlag=1,MAX(StockTree!EX52-K,0),MAX(K-StockTree!EX52,0)),EXP(-rr*h)*(pstar*EY52+(1-pstar)*EY53)))</f>
        <v/>
      </c>
      <c r="EY52" s="20" t="str">
        <f>IF(StockTree!EY52="","",IF(T=EY$10,IF(CallFlag=1,MAX(StockTree!EY52-K,0),MAX(K-StockTree!EY52,0)),EXP(-rr*h)*(pstar*EZ52+(1-pstar)*EZ53)))</f>
        <v/>
      </c>
      <c r="EZ52" s="20" t="str">
        <f>IF(StockTree!EZ52="","",IF(T=EZ$10,IF(CallFlag=1,MAX(StockTree!EZ52-K,0),MAX(K-StockTree!EZ52,0)),EXP(-rr*h)*(pstar*FA52+(1-pstar)*FA53)))</f>
        <v/>
      </c>
      <c r="FA52" s="20" t="str">
        <f>IF(StockTree!FA52="","",IF(T=FA$10,IF(CallFlag=1,MAX(StockTree!FA52-K,0),MAX(K-StockTree!FA52,0)),EXP(-rr*h)*(pstar*FB52+(1-pstar)*FB53)))</f>
        <v/>
      </c>
      <c r="FB52" s="20" t="str">
        <f>IF(StockTree!FB52="","",IF(T=FB$10,IF(CallFlag=1,MAX(StockTree!FB52-K,0),MAX(K-StockTree!FB52,0)),EXP(-rr*h)*(pstar*FC52+(1-pstar)*FC53)))</f>
        <v/>
      </c>
      <c r="FC52" s="20" t="str">
        <f>IF(StockTree!FC52="","",IF(T=FC$10,IF(CallFlag=1,MAX(StockTree!FC52-K,0),MAX(K-StockTree!FC52,0)),EXP(-rr*h)*(pstar*FD52+(1-pstar)*FD53)))</f>
        <v/>
      </c>
      <c r="FD52" s="20" t="str">
        <f>IF(StockTree!FD52="","",IF(T=FD$10,IF(CallFlag=1,MAX(StockTree!FD52-K,0),MAX(K-StockTree!FD52,0)),EXP(-rr*h)*(pstar*FE52+(1-pstar)*FE53)))</f>
        <v/>
      </c>
      <c r="FE52" s="20" t="str">
        <f>IF(StockTree!FE52="","",IF(T=FE$10,IF(CallFlag=1,MAX(StockTree!FE52-K,0),MAX(K-StockTree!FE52,0)),EXP(-rr*h)*(pstar*FF52+(1-pstar)*FF53)))</f>
        <v/>
      </c>
      <c r="FF52" s="20" t="str">
        <f>IF(StockTree!FF52="","",IF(T=FF$10,IF(CallFlag=1,MAX(StockTree!FF52-K,0),MAX(K-StockTree!FF52,0)),EXP(-rr*h)*(pstar*FG52+(1-pstar)*FG53)))</f>
        <v/>
      </c>
      <c r="FG52" s="20" t="str">
        <f>IF(StockTree!FG52="","",IF(T=FG$10,IF(CallFlag=1,MAX(StockTree!FG52-K,0),MAX(K-StockTree!FG52,0)),EXP(-rr*h)*(pstar*FH52+(1-pstar)*FH53)))</f>
        <v/>
      </c>
      <c r="FH52" s="20" t="str">
        <f>IF(StockTree!FH52="","",IF(T=FH$10,IF(CallFlag=1,MAX(StockTree!FH52-K,0),MAX(K-StockTree!FH52,0)),EXP(-rr*h)*(pstar*FI52+(1-pstar)*FI53)))</f>
        <v/>
      </c>
      <c r="FI52" s="20" t="str">
        <f>IF(StockTree!FI52="","",IF(T=FI$10,IF(CallFlag=1,MAX(StockTree!FI52-K,0),MAX(K-StockTree!FI52,0)),EXP(-rr*h)*(pstar*FJ52+(1-pstar)*FJ53)))</f>
        <v/>
      </c>
      <c r="FJ52" s="20" t="str">
        <f>IF(StockTree!FJ52="","",IF(T=FJ$10,IF(CallFlag=1,MAX(StockTree!FJ52-K,0),MAX(K-StockTree!FJ52,0)),EXP(-rr*h)*(pstar*FK52+(1-pstar)*FK53)))</f>
        <v/>
      </c>
      <c r="FK52" s="20" t="str">
        <f>IF(StockTree!FK52="","",IF(T=FK$10,IF(CallFlag=1,MAX(StockTree!FK52-K,0),MAX(K-StockTree!FK52,0)),EXP(-rr*h)*(pstar*FL52+(1-pstar)*FL53)))</f>
        <v/>
      </c>
      <c r="FL52" s="20" t="str">
        <f>IF(StockTree!FL52="","",IF(T=FL$10,IF(CallFlag=1,MAX(StockTree!FL52-K,0),MAX(K-StockTree!FL52,0)),EXP(-rr*h)*(pstar*FM52+(1-pstar)*FM53)))</f>
        <v/>
      </c>
      <c r="FM52" s="20" t="str">
        <f>IF(StockTree!FM52="","",IF(T=FM$10,IF(CallFlag=1,MAX(StockTree!FM52-K,0),MAX(K-StockTree!FM52,0)),EXP(-rr*h)*(pstar*FN52+(1-pstar)*FN53)))</f>
        <v/>
      </c>
      <c r="FN52" s="20" t="str">
        <f>IF(StockTree!FN52="","",IF(T=FN$10,IF(CallFlag=1,MAX(StockTree!FN52-K,0),MAX(K-StockTree!FN52,0)),EXP(-rr*h)*(pstar*FO52+(1-pstar)*FO53)))</f>
        <v/>
      </c>
      <c r="FO52" s="20" t="str">
        <f>IF(StockTree!FO52="","",IF(T=FO$10,IF(CallFlag=1,MAX(StockTree!FO52-K,0),MAX(K-StockTree!FO52,0)),EXP(-rr*h)*(pstar*FP52+(1-pstar)*FP53)))</f>
        <v/>
      </c>
      <c r="FP52" s="20" t="str">
        <f>IF(StockTree!FP52="","",IF(T=FP$10,IF(CallFlag=1,MAX(StockTree!FP52-K,0),MAX(K-StockTree!FP52,0)),EXP(-rr*h)*(pstar*FQ52+(1-pstar)*FQ53)))</f>
        <v/>
      </c>
      <c r="FQ52" s="20" t="str">
        <f>IF(StockTree!FQ52="","",IF(T=FQ$10,IF(CallFlag=1,MAX(StockTree!FQ52-K,0),MAX(K-StockTree!FQ52,0)),EXP(-rr*h)*(pstar*FR52+(1-pstar)*FR53)))</f>
        <v/>
      </c>
      <c r="FR52" s="20" t="str">
        <f>IF(StockTree!FR52="","",IF(T=FR$10,IF(CallFlag=1,MAX(StockTree!FR52-K,0),MAX(K-StockTree!FR52,0)),EXP(-rr*h)*(pstar*FS52+(1-pstar)*FS53)))</f>
        <v/>
      </c>
      <c r="FS52" s="20" t="str">
        <f>IF(StockTree!FS52="","",IF(T=FS$10,IF(CallFlag=1,MAX(StockTree!FS52-K,0),MAX(K-StockTree!FS52,0)),EXP(-rr*h)*(pstar*FT52+(1-pstar)*FT53)))</f>
        <v/>
      </c>
      <c r="FT52" s="20" t="str">
        <f>IF(StockTree!FT52="","",IF(T=FT$10,IF(CallFlag=1,MAX(StockTree!FT52-K,0),MAX(K-StockTree!FT52,0)),EXP(-rr*h)*(pstar*FU52+(1-pstar)*FU53)))</f>
        <v/>
      </c>
      <c r="FU52" s="20" t="str">
        <f>IF(StockTree!FU52="","",IF(T=FU$10,IF(CallFlag=1,MAX(StockTree!FU52-K,0),MAX(K-StockTree!FU52,0)),EXP(-rr*h)*(pstar*FV52+(1-pstar)*FV53)))</f>
        <v/>
      </c>
      <c r="FV52" s="20" t="str">
        <f>IF(StockTree!FV52="","",IF(T=FV$10,IF(CallFlag=1,MAX(StockTree!FV52-K,0),MAX(K-StockTree!FV52,0)),EXP(-rr*h)*(pstar*FW52+(1-pstar)*FW53)))</f>
        <v/>
      </c>
      <c r="FW52" s="20" t="str">
        <f>IF(StockTree!FW52="","",IF(T=FW$10,IF(CallFlag=1,MAX(StockTree!FW52-K,0),MAX(K-StockTree!FW52,0)),EXP(-rr*h)*(pstar*FX52+(1-pstar)*FX53)))</f>
        <v/>
      </c>
      <c r="FX52" s="20" t="str">
        <f>IF(StockTree!FX52="","",IF(T=FX$10,IF(CallFlag=1,MAX(StockTree!FX52-K,0),MAX(K-StockTree!FX52,0)),EXP(-rr*h)*(pstar*FY52+(1-pstar)*FY53)))</f>
        <v/>
      </c>
      <c r="FY52" s="20" t="str">
        <f>IF(StockTree!FY52="","",IF(T=FY$10,IF(CallFlag=1,MAX(StockTree!FY52-K,0),MAX(K-StockTree!FY52,0)),EXP(-rr*h)*(pstar*FZ52+(1-pstar)*FZ53)))</f>
        <v/>
      </c>
      <c r="FZ52" s="20" t="str">
        <f>IF(StockTree!FZ52="","",IF(T=FZ$10,IF(CallFlag=1,MAX(StockTree!FZ52-K,0),MAX(K-StockTree!FZ52,0)),EXP(-rr*h)*(pstar*GA52+(1-pstar)*GA53)))</f>
        <v/>
      </c>
      <c r="GA52" s="20" t="str">
        <f>IF(StockTree!GA52="","",IF(T=GA$10,IF(CallFlag=1,MAX(StockTree!GA52-K,0),MAX(K-StockTree!GA52,0)),EXP(-rr*h)*(pstar*GB52+(1-pstar)*GB53)))</f>
        <v/>
      </c>
      <c r="GB52" s="20" t="str">
        <f>IF(StockTree!GB52="","",IF(T=GB$10,IF(CallFlag=1,MAX(StockTree!GB52-K,0),MAX(K-StockTree!GB52,0)),EXP(-rr*h)*(pstar*GC52+(1-pstar)*GC53)))</f>
        <v/>
      </c>
      <c r="GC52" s="20" t="str">
        <f>IF(StockTree!GC52="","",IF(T=GC$10,IF(CallFlag=1,MAX(StockTree!GC52-K,0),MAX(K-StockTree!GC52,0)),EXP(-rr*h)*(pstar*GD52+(1-pstar)*GD53)))</f>
        <v/>
      </c>
      <c r="GD52" s="20" t="str">
        <f>IF(StockTree!GD52="","",IF(T=GD$10,IF(CallFlag=1,MAX(StockTree!GD52-K,0),MAX(K-StockTree!GD52,0)),EXP(-rr*h)*(pstar*GE52+(1-pstar)*GE53)))</f>
        <v/>
      </c>
      <c r="GE52" s="20" t="str">
        <f>IF(StockTree!GE52="","",IF(T=GE$10,IF(CallFlag=1,MAX(StockTree!GE52-K,0),MAX(K-StockTree!GE52,0)),EXP(-rr*h)*(pstar*GF52+(1-pstar)*GF53)))</f>
        <v/>
      </c>
      <c r="GF52" s="20" t="str">
        <f>IF(StockTree!GF52="","",IF(T=GF$10,IF(CallFlag=1,MAX(StockTree!GF52-K,0),MAX(K-StockTree!GF52,0)),EXP(-rr*h)*(pstar*GG52+(1-pstar)*GG53)))</f>
        <v/>
      </c>
      <c r="GG52" s="20" t="str">
        <f>IF(StockTree!GG52="","",IF(T=GG$10,IF(CallFlag=1,MAX(StockTree!GG52-K,0),MAX(K-StockTree!GG52,0)),EXP(-rr*h)*(pstar*GH52+(1-pstar)*GH53)))</f>
        <v/>
      </c>
      <c r="GH52" s="20" t="str">
        <f>IF(StockTree!GH52="","",IF(T=GH$10,IF(CallFlag=1,MAX(StockTree!GH52-K,0),MAX(K-StockTree!GH52,0)),EXP(-rr*h)*(pstar*GI52+(1-pstar)*GI53)))</f>
        <v/>
      </c>
      <c r="GI52" s="20" t="str">
        <f>IF(StockTree!GI52="","",IF(T=GI$10,IF(CallFlag=1,MAX(StockTree!GI52-K,0),MAX(K-StockTree!GI52,0)),EXP(-rr*h)*(pstar*GJ52+(1-pstar)*GJ53)))</f>
        <v/>
      </c>
      <c r="GJ52" s="20" t="str">
        <f>IF(StockTree!GJ52="","",IF(T=GJ$10,IF(CallFlag=1,MAX(StockTree!GJ52-K,0),MAX(K-StockTree!GJ52,0)),EXP(-rr*h)*(pstar*GK52+(1-pstar)*GK53)))</f>
        <v/>
      </c>
      <c r="GK52" s="20" t="str">
        <f>IF(StockTree!GK52="","",IF(T=GK$10,IF(CallFlag=1,MAX(StockTree!GK52-K,0),MAX(K-StockTree!GK52,0)),EXP(-rr*h)*(pstar*GL52+(1-pstar)*GL53)))</f>
        <v/>
      </c>
      <c r="GL52" s="20" t="str">
        <f>IF(StockTree!GL52="","",IF(T=GL$10,IF(CallFlag=1,MAX(StockTree!GL52-K,0),MAX(K-StockTree!GL52,0)),EXP(-rr*h)*(pstar*GM52+(1-pstar)*GM53)))</f>
        <v/>
      </c>
      <c r="GM52" s="20" t="str">
        <f>IF(StockTree!GM52="","",IF(T=GM$10,IF(CallFlag=1,MAX(StockTree!GM52-K,0),MAX(K-StockTree!GM52,0)),EXP(-rr*h)*(pstar*GN52+(1-pstar)*GN53)))</f>
        <v/>
      </c>
      <c r="GN52" s="20" t="str">
        <f>IF(StockTree!GN52="","",IF(T=GN$10,IF(CallFlag=1,MAX(StockTree!GN52-K,0),MAX(K-StockTree!GN52,0)),EXP(-rr*h)*(pstar*GO52+(1-pstar)*GO53)))</f>
        <v/>
      </c>
      <c r="GO52" s="20" t="str">
        <f>IF(StockTree!GO52="","",IF(T=GO$10,IF(CallFlag=1,MAX(StockTree!GO52-K,0),MAX(K-StockTree!GO52,0)),EXP(-rr*h)*(pstar*GP52+(1-pstar)*GP53)))</f>
        <v/>
      </c>
      <c r="GP52" s="20" t="str">
        <f>IF(StockTree!GP52="","",IF(T=GP$10,IF(CallFlag=1,MAX(StockTree!GP52-K,0),MAX(K-StockTree!GP52,0)),EXP(-rr*h)*(pstar*GQ52+(1-pstar)*GQ53)))</f>
        <v/>
      </c>
      <c r="GQ52" s="20" t="str">
        <f>IF(StockTree!GQ52="","",IF(T=GQ$10,IF(CallFlag=1,MAX(StockTree!GQ52-K,0),MAX(K-StockTree!GQ52,0)),EXP(-rr*h)*(pstar*GR52+(1-pstar)*GR53)))</f>
        <v/>
      </c>
      <c r="GR52" s="20" t="str">
        <f>IF(StockTree!GR52="","",IF(T=GR$10,IF(CallFlag=1,MAX(StockTree!GR52-K,0),MAX(K-StockTree!GR52,0)),EXP(-rr*h)*(pstar*GS52+(1-pstar)*GS53)))</f>
        <v/>
      </c>
      <c r="GS52" s="20" t="str">
        <f>IF(StockTree!GS52="","",IF(T=GS$10,IF(CallFlag=1,MAX(StockTree!GS52-K,0),MAX(K-StockTree!GS52,0)),EXP(-rr*h)*(pstar*GT52+(1-pstar)*GT53)))</f>
        <v/>
      </c>
      <c r="GT52" s="20" t="str">
        <f>IF(StockTree!GT52="","",IF(T=GT$10,IF(CallFlag=1,MAX(StockTree!GT52-K,0),MAX(K-StockTree!GT52,0)),EXP(-rr*h)*(pstar*GU52+(1-pstar)*GU53)))</f>
        <v/>
      </c>
      <c r="GU52" s="20" t="str">
        <f>IF(StockTree!GU52="","",IF(T=GU$10,IF(CallFlag=1,MAX(StockTree!GU52-K,0),MAX(K-StockTree!GU52,0)),EXP(-rr*h)*(pstar*GV52+(1-pstar)*GV53)))</f>
        <v/>
      </c>
      <c r="GV52" s="20" t="str">
        <f>IF(StockTree!GV52="","",IF(T=GV$10,IF(CallFlag=1,MAX(StockTree!GV52-K,0),MAX(K-StockTree!GV52,0)),EXP(-rr*h)*(pstar*GW52+(1-pstar)*GW53)))</f>
        <v/>
      </c>
      <c r="GW52" s="20" t="str">
        <f>IF(StockTree!GW52="","",IF(T=GW$10,IF(CallFlag=1,MAX(StockTree!GW52-K,0),MAX(K-StockTree!GW52,0)),EXP(-rr*h)*(pstar*GX52+(1-pstar)*GX53)))</f>
        <v/>
      </c>
      <c r="GX52" s="20" t="str">
        <f>IF(StockTree!GX52="","",IF(T=GX$10,IF(CallFlag=1,MAX(StockTree!GX52-K,0),MAX(K-StockTree!GX52,0)),EXP(-rr*h)*(pstar*GY52+(1-pstar)*GY53)))</f>
        <v/>
      </c>
      <c r="GY52" s="20" t="str">
        <f>IF(StockTree!GY52="","",IF(T=GY$10,IF(CallFlag=1,MAX(StockTree!GY52-K,0),MAX(K-StockTree!GY52,0)),EXP(-rr*h)*(pstar*GZ52+(1-pstar)*GZ53)))</f>
        <v/>
      </c>
      <c r="GZ52" s="20" t="str">
        <f>IF(StockTree!GZ52="","",IF(T=GZ$10,IF(CallFlag=1,MAX(StockTree!GZ52-K,0),MAX(K-StockTree!GZ52,0)),EXP(-rr*h)*(pstar*HA52+(1-pstar)*HA53)))</f>
        <v/>
      </c>
      <c r="HA52" s="20" t="str">
        <f>IF(StockTree!HA52="","",IF(T=HA$10,IF(CallFlag=1,MAX(StockTree!HA52-K,0),MAX(K-StockTree!HA52,0)),EXP(-rr*h)*(pstar*HB52+(1-pstar)*HB53)))</f>
        <v/>
      </c>
      <c r="HB52" s="20" t="str">
        <f>IF(StockTree!HB52="","",IF(T=HB$10,IF(CallFlag=1,MAX(StockTree!HB52-K,0),MAX(K-StockTree!HB52,0)),EXP(-rr*h)*(pstar*HC52+(1-pstar)*HC53)))</f>
        <v/>
      </c>
      <c r="HC52" s="20" t="str">
        <f>IF(StockTree!HC52="","",IF(T=HC$10,IF(CallFlag=1,MAX(StockTree!HC52-K,0),MAX(K-StockTree!HC52,0)),EXP(-rr*h)*(pstar*HD52+(1-pstar)*HD53)))</f>
        <v/>
      </c>
      <c r="HD52" s="20" t="str">
        <f>IF(StockTree!HD52="","",IF(T=HD$10,IF(CallFlag=1,MAX(StockTree!HD52-K,0),MAX(K-StockTree!HD52,0)),EXP(-rr*h)*(pstar*HE52+(1-pstar)*HE53)))</f>
        <v/>
      </c>
      <c r="HE52" s="20" t="str">
        <f>IF(StockTree!HE52="","",IF(T=HE$10,IF(CallFlag=1,MAX(StockTree!HE52-K,0),MAX(K-StockTree!HE52,0)),EXP(-rr*h)*(pstar*HF52+(1-pstar)*HF53)))</f>
        <v/>
      </c>
      <c r="HF52" s="20" t="str">
        <f>IF(StockTree!HF52="","",IF(T=HF$10,IF(CallFlag=1,MAX(StockTree!HF52-K,0),MAX(K-StockTree!HF52,0)),EXP(-rr*h)*(pstar*HG52+(1-pstar)*HG53)))</f>
        <v/>
      </c>
      <c r="HG52" s="20" t="str">
        <f>IF(StockTree!HG52="","",IF(T=HG$10,IF(CallFlag=1,MAX(StockTree!HG52-K,0),MAX(K-StockTree!HG52,0)),EXP(-rr*h)*(pstar*HH52+(1-pstar)*HH53)))</f>
        <v/>
      </c>
      <c r="HH52" s="20" t="str">
        <f>IF(StockTree!HH52="","",IF(T=HH$10,IF(CallFlag=1,MAX(StockTree!HH52-K,0),MAX(K-StockTree!HH52,0)),EXP(-rr*h)*(pstar*HI52+(1-pstar)*HI53)))</f>
        <v/>
      </c>
      <c r="HI52" s="20" t="str">
        <f>IF(StockTree!HI52="","",IF(T=HI$10,IF(CallFlag=1,MAX(StockTree!HI52-K,0),MAX(K-StockTree!HI52,0)),EXP(-rr*h)*(pstar*HJ52+(1-pstar)*HJ53)))</f>
        <v/>
      </c>
      <c r="HJ52" s="20" t="str">
        <f>IF(StockTree!HJ52="","",IF(T=HJ$10,IF(CallFlag=1,MAX(StockTree!HJ52-K,0),MAX(K-StockTree!HJ52,0)),EXP(-rr*h)*(pstar*HK52+(1-pstar)*HK53)))</f>
        <v/>
      </c>
      <c r="HK52" s="20" t="str">
        <f>IF(StockTree!HK52="","",IF(T=HK$10,IF(CallFlag=1,MAX(StockTree!HK52-K,0),MAX(K-StockTree!HK52,0)),EXP(-rr*h)*(pstar*HL52+(1-pstar)*HL53)))</f>
        <v/>
      </c>
      <c r="HL52" s="20" t="str">
        <f>IF(StockTree!HL52="","",IF(T=HL$10,IF(CallFlag=1,MAX(StockTree!HL52-K,0),MAX(K-StockTree!HL52,0)),EXP(-rr*h)*(pstar*HM52+(1-pstar)*HM53)))</f>
        <v/>
      </c>
      <c r="HM52" s="20" t="str">
        <f>IF(StockTree!HM52="","",IF(T=HM$10,IF(CallFlag=1,MAX(StockTree!HM52-K,0),MAX(K-StockTree!HM52,0)),EXP(-rr*h)*(pstar*HN52+(1-pstar)*HN53)))</f>
        <v/>
      </c>
      <c r="HN52" s="20" t="str">
        <f>IF(StockTree!HN52="","",IF(T=HN$10,IF(CallFlag=1,MAX(StockTree!HN52-K,0),MAX(K-StockTree!HN52,0)),EXP(-rr*h)*(pstar*HO52+(1-pstar)*HO53)))</f>
        <v/>
      </c>
      <c r="HO52" s="20" t="str">
        <f>IF(StockTree!HO52="","",IF(T=HO$10,IF(CallFlag=1,MAX(StockTree!HO52-K,0),MAX(K-StockTree!HO52,0)),EXP(-rr*h)*(pstar*HP52+(1-pstar)*HP53)))</f>
        <v/>
      </c>
      <c r="HP52" s="20" t="str">
        <f>IF(StockTree!HP52="","",IF(T=HP$10,IF(CallFlag=1,MAX(StockTree!HP52-K,0),MAX(K-StockTree!HP52,0)),EXP(-rr*h)*(pstar*HQ52+(1-pstar)*HQ53)))</f>
        <v/>
      </c>
      <c r="HQ52" s="20" t="str">
        <f>IF(StockTree!HQ52="","",IF(T=HQ$10,IF(CallFlag=1,MAX(StockTree!HQ52-K,0),MAX(K-StockTree!HQ52,0)),EXP(-rr*h)*(pstar*HR52+(1-pstar)*HR53)))</f>
        <v/>
      </c>
      <c r="HR52" s="20" t="str">
        <f>IF(StockTree!HR52="","",IF(T=HR$10,IF(CallFlag=1,MAX(StockTree!HR52-K,0),MAX(K-StockTree!HR52,0)),EXP(-rr*h)*(pstar*HS52+(1-pstar)*HS53)))</f>
        <v/>
      </c>
      <c r="HS52" s="20" t="str">
        <f>IF(StockTree!HS52="","",IF(T=HS$10,IF(CallFlag=1,MAX(StockTree!HS52-K,0),MAX(K-StockTree!HS52,0)),EXP(-rr*h)*(pstar*HT52+(1-pstar)*HT53)))</f>
        <v/>
      </c>
      <c r="HT52" s="20" t="str">
        <f>IF(StockTree!HT52="","",IF(T=HT$10,IF(CallFlag=1,MAX(StockTree!HT52-K,0),MAX(K-StockTree!HT52,0)),EXP(-rr*h)*(pstar*HU52+(1-pstar)*HU53)))</f>
        <v/>
      </c>
      <c r="HU52" s="20" t="str">
        <f>IF(StockTree!HU52="","",IF(T=HU$10,IF(CallFlag=1,MAX(StockTree!HU52-K,0),MAX(K-StockTree!HU52,0)),EXP(-rr*h)*(pstar*HV52+(1-pstar)*HV53)))</f>
        <v/>
      </c>
      <c r="HV52" s="20" t="str">
        <f>IF(StockTree!HV52="","",IF(T=HV$10,IF(CallFlag=1,MAX(StockTree!HV52-K,0),MAX(K-StockTree!HV52,0)),EXP(-rr*h)*(pstar*HW52+(1-pstar)*HW53)))</f>
        <v/>
      </c>
      <c r="HW52" s="20" t="str">
        <f>IF(StockTree!HW52="","",IF(T=HW$10,IF(CallFlag=1,MAX(StockTree!HW52-K,0),MAX(K-StockTree!HW52,0)),EXP(-rr*h)*(pstar*HX52+(1-pstar)*HX53)))</f>
        <v/>
      </c>
      <c r="HX52" s="20" t="str">
        <f>IF(StockTree!HX52="","",IF(T=HX$10,IF(CallFlag=1,MAX(StockTree!HX52-K,0),MAX(K-StockTree!HX52,0)),EXP(-rr*h)*(pstar*HY52+(1-pstar)*HY53)))</f>
        <v/>
      </c>
      <c r="HY52" s="20" t="str">
        <f>IF(StockTree!HY52="","",IF(T=HY$10,IF(CallFlag=1,MAX(StockTree!HY52-K,0),MAX(K-StockTree!HY52,0)),EXP(-rr*h)*(pstar*HZ52+(1-pstar)*HZ53)))</f>
        <v/>
      </c>
      <c r="HZ52" s="20" t="str">
        <f>IF(StockTree!HZ52="","",IF(T=HZ$10,IF(CallFlag=1,MAX(StockTree!HZ52-K,0),MAX(K-StockTree!HZ52,0)),EXP(-rr*h)*(pstar*IA52+(1-pstar)*IA53)))</f>
        <v/>
      </c>
      <c r="IA52" s="20" t="str">
        <f>IF(StockTree!IA52="","",IF(T=IA$10,IF(CallFlag=1,MAX(StockTree!IA52-K,0),MAX(K-StockTree!IA52,0)),EXP(-rr*h)*(pstar*IB52+(1-pstar)*IB53)))</f>
        <v/>
      </c>
      <c r="IB52" s="20" t="str">
        <f>IF(StockTree!IB52="","",IF(T=IB$10,IF(CallFlag=1,MAX(StockTree!IB52-K,0),MAX(K-StockTree!IB52,0)),EXP(-rr*h)*(pstar*IC52+(1-pstar)*IC53)))</f>
        <v/>
      </c>
      <c r="IC52" s="20" t="str">
        <f>IF(StockTree!IC52="","",IF(T=IC$10,IF(CallFlag=1,MAX(StockTree!IC52-K,0),MAX(K-StockTree!IC52,0)),EXP(-rr*h)*(pstar*ID52+(1-pstar)*ID53)))</f>
        <v/>
      </c>
      <c r="ID52" s="20" t="str">
        <f>IF(StockTree!ID52="","",IF(T=ID$10,IF(CallFlag=1,MAX(StockTree!ID52-K,0),MAX(K-StockTree!ID52,0)),EXP(-rr*h)*(pstar*IE52+(1-pstar)*IE53)))</f>
        <v/>
      </c>
      <c r="IE52" s="20" t="str">
        <f>IF(StockTree!IE52="","",IF(T=IE$10,IF(CallFlag=1,MAX(StockTree!IE52-K,0),MAX(K-StockTree!IE52,0)),EXP(-rr*h)*(pstar*IF52+(1-pstar)*IF53)))</f>
        <v/>
      </c>
      <c r="IF52" s="20" t="str">
        <f>IF(StockTree!IF52="","",IF(T=IF$10,IF(CallFlag=1,MAX(StockTree!IF52-K,0),MAX(K-StockTree!IF52,0)),EXP(-rr*h)*(pstar*IG52+(1-pstar)*IG53)))</f>
        <v/>
      </c>
      <c r="IG52" s="20" t="str">
        <f>IF(StockTree!IG52="","",IF(T=IG$10,IF(CallFlag=1,MAX(StockTree!IG52-K,0),MAX(K-StockTree!IG52,0)),EXP(-rr*h)*(pstar*IH52+(1-pstar)*IH53)))</f>
        <v/>
      </c>
      <c r="IH52" s="20" t="str">
        <f>IF(StockTree!IH52="","",IF(T=IH$10,IF(CallFlag=1,MAX(StockTree!IH52-K,0),MAX(K-StockTree!IH52,0)),EXP(-rr*h)*(pstar*II52+(1-pstar)*II53)))</f>
        <v/>
      </c>
      <c r="II52" s="20" t="str">
        <f>IF(StockTree!II52="","",IF(T=II$10,IF(CallFlag=1,MAX(StockTree!II52-K,0),MAX(K-StockTree!II52,0)),EXP(-rr*h)*(pstar*IJ52+(1-pstar)*IJ53)))</f>
        <v/>
      </c>
      <c r="IJ52" s="20" t="str">
        <f>IF(StockTree!IJ52="","",IF(T=IJ$10,IF(CallFlag=1,MAX(StockTree!IJ52-K,0),MAX(K-StockTree!IJ52,0)),EXP(-rr*h)*(pstar*IK52+(1-pstar)*IK53)))</f>
        <v/>
      </c>
      <c r="IK52" s="20" t="str">
        <f>IF(StockTree!IK52="","",IF(T=IK$10,IF(CallFlag=1,MAX(StockTree!IK52-K,0),MAX(K-StockTree!IK52,0)),EXP(-rr*h)*(pstar*IL52+(1-pstar)*IL53)))</f>
        <v/>
      </c>
      <c r="IL52" s="20" t="str">
        <f>IF(StockTree!IL52="","",IF(T=IL$10,IF(CallFlag=1,MAX(StockTree!IL52-K,0),MAX(K-StockTree!IL52,0)),EXP(-rr*h)*(pstar*IM52+(1-pstar)*IM53)))</f>
        <v/>
      </c>
      <c r="IM52" s="20" t="str">
        <f>IF(StockTree!IM52="","",IF(T=IM$10,IF(CallFlag=1,MAX(StockTree!IM52-K,0),MAX(K-StockTree!IM52,0)),EXP(-rr*h)*(pstar*IN52+(1-pstar)*IN53)))</f>
        <v/>
      </c>
      <c r="IN52" s="20" t="str">
        <f>IF(StockTree!IN52="","",IF(T=IN$10,IF(CallFlag=1,MAX(StockTree!IN52-K,0),MAX(K-StockTree!IN52,0)),EXP(-rr*h)*(pstar*IO52+(1-pstar)*IO53)))</f>
        <v/>
      </c>
      <c r="IO52" s="20" t="str">
        <f>IF(StockTree!IO52="","",IF(T=IO$10,IF(CallFlag=1,MAX(StockTree!IO52-K,0),MAX(K-StockTree!IO52,0)),EXP(-rr*h)*(pstar*IP52+(1-pstar)*IP53)))</f>
        <v/>
      </c>
      <c r="IP52" s="20" t="str">
        <f>IF(StockTree!IP52="","",IF(T=IP$10,IF(CallFlag=1,MAX(StockTree!IP52-K,0),MAX(K-StockTree!IP52,0)),EXP(-rr*h)*(pstar*IQ52+(1-pstar)*IQ53)))</f>
        <v/>
      </c>
      <c r="IQ52" s="20" t="str">
        <f>IF(StockTree!IQ52="","",IF(T=IQ$10,IF(CallFlag=1,MAX(StockTree!IQ52-K,0),MAX(K-StockTree!IQ52,0)),EXP(-rr*h)*(pstar*IR52+(1-pstar)*IR53)))</f>
        <v/>
      </c>
      <c r="IR52" s="20" t="str">
        <f>IF(StockTree!IR52="","",IF(T=IR$10,IF(CallFlag=1,MAX(StockTree!IR52-K,0),MAX(K-StockTree!IR52,0)),EXP(-rr*h)*(pstar*IS52+(1-pstar)*IS53)))</f>
        <v/>
      </c>
      <c r="IS52" s="20" t="str">
        <f>IF(StockTree!IS52="","",IF(T=IS$10,IF(CallFlag=1,MAX(StockTree!IS52-K,0),MAX(K-StockTree!IS52,0)),EXP(-rr*h)*(pstar*IT52+(1-pstar)*IT53)))</f>
        <v/>
      </c>
      <c r="IT52" s="20" t="str">
        <f>IF(StockTree!IT52="","",IF(T=IT$10,IF(CallFlag=1,MAX(StockTree!IT52-K,0),MAX(K-StockTree!IT52,0)),EXP(-rr*h)*(pstar*IU52+(1-pstar)*IU53)))</f>
        <v/>
      </c>
      <c r="IU52" s="20" t="str">
        <f>IF(StockTree!IU52="","",IF(T=IU$10,IF(CallFlag=1,MAX(StockTree!IU52-K,0),MAX(K-StockTree!IU52,0)),EXP(-rr*h)*(pstar*IV52+(1-pstar)*IV53)))</f>
        <v/>
      </c>
      <c r="IV52" s="20" t="str">
        <f>IF(StockTree!IV52="","",IF(T=IV$10,IF(CallFlag=1,MAX(StockTree!IV52-K,0),MAX(K-StockTree!IV52,0)),EXP(-rr*h)*(pstar*#REF!+(1-pstar)*#REF!)))</f>
        <v/>
      </c>
    </row>
    <row r="53" spans="1:256" s="20" customFormat="1" x14ac:dyDescent="0.2">
      <c r="A53" s="19">
        <f t="shared" si="8"/>
        <v>41</v>
      </c>
      <c r="B53" s="20" t="str">
        <f>IF(StockTree!B53="","",IF(T=B$10,IF(CallFlag=1,MAX(StockTree!B53-K,0),MAX(K-StockTree!B53,0)),EXP(-rr*h)*(pstar*C53+(1-pstar)*C54)))</f>
        <v/>
      </c>
      <c r="C53" s="20" t="str">
        <f>IF(StockTree!C53="","",IF(T=C$10,IF(CallFlag=1,MAX(StockTree!C53-K,0),MAX(K-StockTree!C53,0)),EXP(-rr*h)*(pstar*D53+(1-pstar)*D54)))</f>
        <v/>
      </c>
      <c r="D53" s="20" t="str">
        <f>IF(StockTree!D53="","",IF(T=D$10,IF(CallFlag=1,MAX(StockTree!D53-K,0),MAX(K-StockTree!D53,0)),EXP(-rr*h)*(pstar*E53+(1-pstar)*E54)))</f>
        <v/>
      </c>
      <c r="E53" s="20" t="str">
        <f>IF(StockTree!E53="","",IF(T=E$10,IF(CallFlag=1,MAX(StockTree!E53-K,0),MAX(K-StockTree!E53,0)),EXP(-rr*h)*(pstar*F53+(1-pstar)*F54)))</f>
        <v/>
      </c>
      <c r="F53" s="20" t="str">
        <f>IF(StockTree!F53="","",IF(T=F$10,IF(CallFlag=1,MAX(StockTree!F53-K,0),MAX(K-StockTree!F53,0)),EXP(-rr*h)*(pstar*G53+(1-pstar)*G54)))</f>
        <v/>
      </c>
      <c r="G53" s="20" t="str">
        <f>IF(StockTree!G53="","",IF(T=G$10,IF(CallFlag=1,MAX(StockTree!G53-K,0),MAX(K-StockTree!G53,0)),EXP(-rr*h)*(pstar*H53+(1-pstar)*H54)))</f>
        <v/>
      </c>
      <c r="H53" s="20" t="str">
        <f>IF(StockTree!H53="","",IF(T=H$10,IF(CallFlag=1,MAX(StockTree!H53-K,0),MAX(K-StockTree!H53,0)),EXP(-rr*h)*(pstar*I53+(1-pstar)*I54)))</f>
        <v/>
      </c>
      <c r="I53" s="20" t="str">
        <f>IF(StockTree!I53="","",IF(T=I$10,IF(CallFlag=1,MAX(StockTree!I53-K,0),MAX(K-StockTree!I53,0)),EXP(-rr*h)*(pstar*J53+(1-pstar)*J54)))</f>
        <v/>
      </c>
      <c r="J53" s="20" t="str">
        <f>IF(StockTree!J53="","",IF(T=J$10,IF(CallFlag=1,MAX(StockTree!J53-K,0),MAX(K-StockTree!J53,0)),EXP(-rr*h)*(pstar*K53+(1-pstar)*K54)))</f>
        <v/>
      </c>
      <c r="K53" s="20" t="str">
        <f>IF(StockTree!K53="","",IF(T=K$10,IF(CallFlag=1,MAX(StockTree!K53-K,0),MAX(K-StockTree!K53,0)),EXP(-rr*h)*(pstar*L53+(1-pstar)*L54)))</f>
        <v/>
      </c>
      <c r="L53" s="20" t="str">
        <f>IF(StockTree!L53="","",IF(T=L$10,IF(CallFlag=1,MAX(StockTree!L53-K,0),MAX(K-StockTree!L53,0)),EXP(-rr*h)*(pstar*M53+(1-pstar)*M54)))</f>
        <v/>
      </c>
      <c r="M53" s="20" t="str">
        <f>IF(StockTree!M53="","",IF(T=M$10,IF(CallFlag=1,MAX(StockTree!M53-K,0),MAX(K-StockTree!M53,0)),EXP(-rr*h)*(pstar*N53+(1-pstar)*N54)))</f>
        <v/>
      </c>
      <c r="N53" s="20" t="str">
        <f>IF(StockTree!N53="","",IF(T=N$10,IF(CallFlag=1,MAX(StockTree!N53-K,0),MAX(K-StockTree!N53,0)),EXP(-rr*h)*(pstar*O53+(1-pstar)*O54)))</f>
        <v/>
      </c>
      <c r="O53" s="20" t="str">
        <f>IF(StockTree!O53="","",IF(T=O$10,IF(CallFlag=1,MAX(StockTree!O53-K,0),MAX(K-StockTree!O53,0)),EXP(-rr*h)*(pstar*P53+(1-pstar)*P54)))</f>
        <v/>
      </c>
      <c r="P53" s="20" t="str">
        <f>IF(StockTree!P53="","",IF(T=P$10,IF(CallFlag=1,MAX(StockTree!P53-K,0),MAX(K-StockTree!P53,0)),EXP(-rr*h)*(pstar*Q53+(1-pstar)*Q54)))</f>
        <v/>
      </c>
      <c r="Q53" s="20" t="str">
        <f>IF(StockTree!Q53="","",IF(T=Q$10,IF(CallFlag=1,MAX(StockTree!Q53-K,0),MAX(K-StockTree!Q53,0)),EXP(-rr*h)*(pstar*R53+(1-pstar)*R54)))</f>
        <v/>
      </c>
      <c r="R53" s="20" t="str">
        <f>IF(StockTree!R53="","",IF(T=R$10,IF(CallFlag=1,MAX(StockTree!R53-K,0),MAX(K-StockTree!R53,0)),EXP(-rr*h)*(pstar*S53+(1-pstar)*S54)))</f>
        <v/>
      </c>
      <c r="S53" s="20" t="str">
        <f>IF(StockTree!S53="","",IF(T=S$10,IF(CallFlag=1,MAX(StockTree!S53-K,0),MAX(K-StockTree!S53,0)),EXP(-rr*h)*(pstar*T53+(1-pstar)*T54)))</f>
        <v/>
      </c>
      <c r="T53" s="20" t="str">
        <f>IF(StockTree!T53="","",IF(T=T$10,IF(CallFlag=1,MAX(StockTree!T53-K,0),MAX(K-StockTree!T53,0)),EXP(-rr*h)*(pstar*U53+(1-pstar)*U54)))</f>
        <v/>
      </c>
      <c r="U53" s="20" t="str">
        <f>IF(StockTree!U53="","",IF(T=U$10,IF(CallFlag=1,MAX(StockTree!U53-K,0),MAX(K-StockTree!U53,0)),EXP(-rr*h)*(pstar*V53+(1-pstar)*V54)))</f>
        <v/>
      </c>
      <c r="V53" s="20" t="str">
        <f>IF(StockTree!V53="","",IF(T=V$10,IF(CallFlag=1,MAX(StockTree!V53-K,0),MAX(K-StockTree!V53,0)),EXP(-rr*h)*(pstar*W53+(1-pstar)*W54)))</f>
        <v/>
      </c>
      <c r="W53" s="20" t="str">
        <f>IF(StockTree!W53="","",IF(T=W$10,IF(CallFlag=1,MAX(StockTree!W53-K,0),MAX(K-StockTree!W53,0)),EXP(-rr*h)*(pstar*X53+(1-pstar)*X54)))</f>
        <v/>
      </c>
      <c r="X53" s="20" t="str">
        <f>IF(StockTree!X53="","",IF(T=X$10,IF(CallFlag=1,MAX(StockTree!X53-K,0),MAX(K-StockTree!X53,0)),EXP(-rr*h)*(pstar*Y53+(1-pstar)*Y54)))</f>
        <v/>
      </c>
      <c r="Y53" s="20" t="str">
        <f>IF(StockTree!Y53="","",IF(T=Y$10,IF(CallFlag=1,MAX(StockTree!Y53-K,0),MAX(K-StockTree!Y53,0)),EXP(-rr*h)*(pstar*Z53+(1-pstar)*Z54)))</f>
        <v/>
      </c>
      <c r="Z53" s="20" t="str">
        <f>IF(StockTree!Z53="","",IF(T=Z$10,IF(CallFlag=1,MAX(StockTree!Z53-K,0),MAX(K-StockTree!Z53,0)),EXP(-rr*h)*(pstar*AA53+(1-pstar)*AA54)))</f>
        <v/>
      </c>
      <c r="AA53" s="20" t="str">
        <f>IF(StockTree!AA53="","",IF(T=AA$10,IF(CallFlag=1,MAX(StockTree!AA53-K,0),MAX(K-StockTree!AA53,0)),EXP(-rr*h)*(pstar*AB53+(1-pstar)*AB54)))</f>
        <v/>
      </c>
      <c r="AB53" s="20" t="str">
        <f>IF(StockTree!AB53="","",IF(T=AB$10,IF(CallFlag=1,MAX(StockTree!AB53-K,0),MAX(K-StockTree!AB53,0)),EXP(-rr*h)*(pstar*AC53+(1-pstar)*AC54)))</f>
        <v/>
      </c>
      <c r="AC53" s="20" t="str">
        <f>IF(StockTree!AC53="","",IF(T=AC$10,IF(CallFlag=1,MAX(StockTree!AC53-K,0),MAX(K-StockTree!AC53,0)),EXP(-rr*h)*(pstar*AD53+(1-pstar)*AD54)))</f>
        <v/>
      </c>
      <c r="AD53" s="20" t="str">
        <f>IF(StockTree!AD53="","",IF(T=AD$10,IF(CallFlag=1,MAX(StockTree!AD53-K,0),MAX(K-StockTree!AD53,0)),EXP(-rr*h)*(pstar*AE53+(1-pstar)*AE54)))</f>
        <v/>
      </c>
      <c r="AE53" s="20" t="str">
        <f>IF(StockTree!AE53="","",IF(T=AE$10,IF(CallFlag=1,MAX(StockTree!AE53-K,0),MAX(K-StockTree!AE53,0)),EXP(-rr*h)*(pstar*AF53+(1-pstar)*AF54)))</f>
        <v/>
      </c>
      <c r="AF53" s="20" t="str">
        <f>IF(StockTree!AF53="","",IF(T=AF$10,IF(CallFlag=1,MAX(StockTree!AF53-K,0),MAX(K-StockTree!AF53,0)),EXP(-rr*h)*(pstar*AG53+(1-pstar)*AG54)))</f>
        <v/>
      </c>
      <c r="AG53" s="20" t="str">
        <f>IF(StockTree!AG53="","",IF(T=AG$10,IF(CallFlag=1,MAX(StockTree!AG53-K,0),MAX(K-StockTree!AG53,0)),EXP(-rr*h)*(pstar*AH53+(1-pstar)*AH54)))</f>
        <v/>
      </c>
      <c r="AH53" s="20" t="str">
        <f>IF(StockTree!AH53="","",IF(T=AH$10,IF(CallFlag=1,MAX(StockTree!AH53-K,0),MAX(K-StockTree!AH53,0)),EXP(-rr*h)*(pstar*AI53+(1-pstar)*AI54)))</f>
        <v/>
      </c>
      <c r="AI53" s="20" t="str">
        <f>IF(StockTree!AI53="","",IF(T=AI$10,IF(CallFlag=1,MAX(StockTree!AI53-K,0),MAX(K-StockTree!AI53,0)),EXP(-rr*h)*(pstar*AJ53+(1-pstar)*AJ54)))</f>
        <v/>
      </c>
      <c r="AJ53" s="20" t="str">
        <f>IF(StockTree!AJ53="","",IF(T=AJ$10,IF(CallFlag=1,MAX(StockTree!AJ53-K,0),MAX(K-StockTree!AJ53,0)),EXP(-rr*h)*(pstar*AK53+(1-pstar)*AK54)))</f>
        <v/>
      </c>
      <c r="AK53" s="20" t="str">
        <f>IF(StockTree!AK53="","",IF(T=AK$10,IF(CallFlag=1,MAX(StockTree!AK53-K,0),MAX(K-StockTree!AK53,0)),EXP(-rr*h)*(pstar*AL53+(1-pstar)*AL54)))</f>
        <v/>
      </c>
      <c r="AL53" s="20" t="str">
        <f>IF(StockTree!AL53="","",IF(T=AL$10,IF(CallFlag=1,MAX(StockTree!AL53-K,0),MAX(K-StockTree!AL53,0)),EXP(-rr*h)*(pstar*AM53+(1-pstar)*AM54)))</f>
        <v/>
      </c>
      <c r="AM53" s="20" t="str">
        <f>IF(StockTree!AM53="","",IF(T=AM$10,IF(CallFlag=1,MAX(StockTree!AM53-K,0),MAX(K-StockTree!AM53,0)),EXP(-rr*h)*(pstar*AN53+(1-pstar)*AN54)))</f>
        <v/>
      </c>
      <c r="AN53" s="20" t="str">
        <f>IF(StockTree!AN53="","",IF(T=AN$10,IF(CallFlag=1,MAX(StockTree!AN53-K,0),MAX(K-StockTree!AN53,0)),EXP(-rr*h)*(pstar*AO53+(1-pstar)*AO54)))</f>
        <v/>
      </c>
      <c r="AO53" s="20" t="str">
        <f>IF(StockTree!AO53="","",IF(T=AO$10,IF(CallFlag=1,MAX(StockTree!AO53-K,0),MAX(K-StockTree!AO53,0)),EXP(-rr*h)*(pstar*AP53+(1-pstar)*AP54)))</f>
        <v/>
      </c>
      <c r="AP53" s="20" t="str">
        <f>IF(StockTree!AP53="","",IF(T=AP$10,IF(CallFlag=1,MAX(StockTree!AP53-K,0),MAX(K-StockTree!AP53,0)),EXP(-rr*h)*(pstar*AQ53+(1-pstar)*AQ54)))</f>
        <v/>
      </c>
      <c r="AQ53" s="20" t="str">
        <f>IF(StockTree!AQ53="","",IF(T=AQ$10,IF(CallFlag=1,MAX(StockTree!AQ53-K,0),MAX(K-StockTree!AQ53,0)),EXP(-rr*h)*(pstar*AR53+(1-pstar)*AR54)))</f>
        <v/>
      </c>
      <c r="AR53" s="20" t="str">
        <f>IF(StockTree!AR53="","",IF(T=AR$10,IF(CallFlag=1,MAX(StockTree!AR53-K,0),MAX(K-StockTree!AR53,0)),EXP(-rr*h)*(pstar*AS53+(1-pstar)*AS54)))</f>
        <v/>
      </c>
      <c r="AS53" s="20" t="str">
        <f>IF(StockTree!AS53="","",IF(T=AS$10,IF(CallFlag=1,MAX(StockTree!AS53-K,0),MAX(K-StockTree!AS53,0)),EXP(-rr*h)*(pstar*AT53+(1-pstar)*AT54)))</f>
        <v/>
      </c>
      <c r="AT53" s="20" t="str">
        <f>IF(StockTree!AT53="","",IF(T=AT$10,IF(CallFlag=1,MAX(StockTree!AT53-K,0),MAX(K-StockTree!AT53,0)),EXP(-rr*h)*(pstar*AU53+(1-pstar)*AU54)))</f>
        <v/>
      </c>
      <c r="AU53" s="20" t="str">
        <f>IF(StockTree!AU53="","",IF(T=AU$10,IF(CallFlag=1,MAX(StockTree!AU53-K,0),MAX(K-StockTree!AU53,0)),EXP(-rr*h)*(pstar*AV53+(1-pstar)*AV54)))</f>
        <v/>
      </c>
      <c r="AV53" s="20" t="str">
        <f>IF(StockTree!AV53="","",IF(T=AV$10,IF(CallFlag=1,MAX(StockTree!AV53-K,0),MAX(K-StockTree!AV53,0)),EXP(-rr*h)*(pstar*AW53+(1-pstar)*AW54)))</f>
        <v/>
      </c>
      <c r="AW53" s="20" t="str">
        <f>IF(StockTree!AW53="","",IF(T=AW$10,IF(CallFlag=1,MAX(StockTree!AW53-K,0),MAX(K-StockTree!AW53,0)),EXP(-rr*h)*(pstar*AX53+(1-pstar)*AX54)))</f>
        <v/>
      </c>
      <c r="AX53" s="20" t="str">
        <f>IF(StockTree!AX53="","",IF(T=AX$10,IF(CallFlag=1,MAX(StockTree!AX53-K,0),MAX(K-StockTree!AX53,0)),EXP(-rr*h)*(pstar*AY53+(1-pstar)*AY54)))</f>
        <v/>
      </c>
      <c r="AY53" s="20" t="str">
        <f>IF(StockTree!AY53="","",IF(T=AY$10,IF(CallFlag=1,MAX(StockTree!AY53-K,0),MAX(K-StockTree!AY53,0)),EXP(-rr*h)*(pstar*AZ53+(1-pstar)*AZ54)))</f>
        <v/>
      </c>
      <c r="AZ53" s="20" t="str">
        <f>IF(StockTree!AZ53="","",IF(T=AZ$10,IF(CallFlag=1,MAX(StockTree!AZ53-K,0),MAX(K-StockTree!AZ53,0)),EXP(-rr*h)*(pstar*BA53+(1-pstar)*BA54)))</f>
        <v/>
      </c>
      <c r="BA53" s="20" t="str">
        <f>IF(StockTree!BA53="","",IF(T=BA$10,IF(CallFlag=1,MAX(StockTree!BA53-K,0),MAX(K-StockTree!BA53,0)),EXP(-rr*h)*(pstar*BB53+(1-pstar)*BB54)))</f>
        <v/>
      </c>
      <c r="BB53" s="20" t="str">
        <f>IF(StockTree!BB53="","",IF(T=BB$10,IF(CallFlag=1,MAX(StockTree!BB53-K,0),MAX(K-StockTree!BB53,0)),EXP(-rr*h)*(pstar*BC53+(1-pstar)*BC54)))</f>
        <v/>
      </c>
      <c r="BC53" s="20" t="str">
        <f>IF(StockTree!BC53="","",IF(T=BC$10,IF(CallFlag=1,MAX(StockTree!BC53-K,0),MAX(K-StockTree!BC53,0)),EXP(-rr*h)*(pstar*BD53+(1-pstar)*BD54)))</f>
        <v/>
      </c>
      <c r="BD53" s="20" t="str">
        <f>IF(StockTree!BD53="","",IF(T=BD$10,IF(CallFlag=1,MAX(StockTree!BD53-K,0),MAX(K-StockTree!BD53,0)),EXP(-rr*h)*(pstar*BE53+(1-pstar)*BE54)))</f>
        <v/>
      </c>
      <c r="BE53" s="20" t="str">
        <f>IF(StockTree!BE53="","",IF(T=BE$10,IF(CallFlag=1,MAX(StockTree!BE53-K,0),MAX(K-StockTree!BE53,0)),EXP(-rr*h)*(pstar*BF53+(1-pstar)*BF54)))</f>
        <v/>
      </c>
      <c r="BF53" s="20" t="str">
        <f>IF(StockTree!BF53="","",IF(T=BF$10,IF(CallFlag=1,MAX(StockTree!BF53-K,0),MAX(K-StockTree!BF53,0)),EXP(-rr*h)*(pstar*BG53+(1-pstar)*BG54)))</f>
        <v/>
      </c>
      <c r="BG53" s="20" t="str">
        <f>IF(StockTree!BG53="","",IF(T=BG$10,IF(CallFlag=1,MAX(StockTree!BG53-K,0),MAX(K-StockTree!BG53,0)),EXP(-rr*h)*(pstar*BH53+(1-pstar)*BH54)))</f>
        <v/>
      </c>
      <c r="BH53" s="20" t="str">
        <f>IF(StockTree!BH53="","",IF(T=BH$10,IF(CallFlag=1,MAX(StockTree!BH53-K,0),MAX(K-StockTree!BH53,0)),EXP(-rr*h)*(pstar*BI53+(1-pstar)*BI54)))</f>
        <v/>
      </c>
      <c r="BI53" s="20" t="str">
        <f>IF(StockTree!BI53="","",IF(T=BI$10,IF(CallFlag=1,MAX(StockTree!BI53-K,0),MAX(K-StockTree!BI53,0)),EXP(-rr*h)*(pstar*BJ53+(1-pstar)*BJ54)))</f>
        <v/>
      </c>
      <c r="BJ53" s="20" t="str">
        <f>IF(StockTree!BJ53="","",IF(T=BJ$10,IF(CallFlag=1,MAX(StockTree!BJ53-K,0),MAX(K-StockTree!BJ53,0)),EXP(-rr*h)*(pstar*BK53+(1-pstar)*BK54)))</f>
        <v/>
      </c>
      <c r="BK53" s="20" t="str">
        <f>IF(StockTree!BK53="","",IF(T=BK$10,IF(CallFlag=1,MAX(StockTree!BK53-K,0),MAX(K-StockTree!BK53,0)),EXP(-rr*h)*(pstar*BL53+(1-pstar)*BL54)))</f>
        <v/>
      </c>
      <c r="BL53" s="20" t="str">
        <f>IF(StockTree!BL53="","",IF(T=BL$10,IF(CallFlag=1,MAX(StockTree!BL53-K,0),MAX(K-StockTree!BL53,0)),EXP(-rr*h)*(pstar*BM53+(1-pstar)*BM54)))</f>
        <v/>
      </c>
      <c r="BM53" s="20" t="str">
        <f>IF(StockTree!BM53="","",IF(T=BM$10,IF(CallFlag=1,MAX(StockTree!BM53-K,0),MAX(K-StockTree!BM53,0)),EXP(-rr*h)*(pstar*BN53+(1-pstar)*BN54)))</f>
        <v/>
      </c>
      <c r="BN53" s="20" t="str">
        <f>IF(StockTree!BN53="","",IF(T=BN$10,IF(CallFlag=1,MAX(StockTree!BN53-K,0),MAX(K-StockTree!BN53,0)),EXP(-rr*h)*(pstar*BO53+(1-pstar)*BO54)))</f>
        <v/>
      </c>
      <c r="BO53" s="20" t="str">
        <f>IF(StockTree!BO53="","",IF(T=BO$10,IF(CallFlag=1,MAX(StockTree!BO53-K,0),MAX(K-StockTree!BO53,0)),EXP(-rr*h)*(pstar*BP53+(1-pstar)*BP54)))</f>
        <v/>
      </c>
      <c r="BP53" s="20" t="str">
        <f>IF(StockTree!BP53="","",IF(T=BP$10,IF(CallFlag=1,MAX(StockTree!BP53-K,0),MAX(K-StockTree!BP53,0)),EXP(-rr*h)*(pstar*BQ53+(1-pstar)*BQ54)))</f>
        <v/>
      </c>
      <c r="BQ53" s="20" t="str">
        <f>IF(StockTree!BQ53="","",IF(T=BQ$10,IF(CallFlag=1,MAX(StockTree!BQ53-K,0),MAX(K-StockTree!BQ53,0)),EXP(-rr*h)*(pstar*BR53+(1-pstar)*BR54)))</f>
        <v/>
      </c>
      <c r="BR53" s="20" t="str">
        <f>IF(StockTree!BR53="","",IF(T=BR$10,IF(CallFlag=1,MAX(StockTree!BR53-K,0),MAX(K-StockTree!BR53,0)),EXP(-rr*h)*(pstar*BS53+(1-pstar)*BS54)))</f>
        <v/>
      </c>
      <c r="BS53" s="20" t="str">
        <f>IF(StockTree!BS53="","",IF(T=BS$10,IF(CallFlag=1,MAX(StockTree!BS53-K,0),MAX(K-StockTree!BS53,0)),EXP(-rr*h)*(pstar*BT53+(1-pstar)*BT54)))</f>
        <v/>
      </c>
      <c r="BT53" s="20" t="str">
        <f>IF(StockTree!BT53="","",IF(T=BT$10,IF(CallFlag=1,MAX(StockTree!BT53-K,0),MAX(K-StockTree!BT53,0)),EXP(-rr*h)*(pstar*BU53+(1-pstar)*BU54)))</f>
        <v/>
      </c>
      <c r="BU53" s="20" t="str">
        <f>IF(StockTree!BU53="","",IF(T=BU$10,IF(CallFlag=1,MAX(StockTree!BU53-K,0),MAX(K-StockTree!BU53,0)),EXP(-rr*h)*(pstar*BV53+(1-pstar)*BV54)))</f>
        <v/>
      </c>
      <c r="BV53" s="20" t="str">
        <f>IF(StockTree!BV53="","",IF(T=BV$10,IF(CallFlag=1,MAX(StockTree!BV53-K,0),MAX(K-StockTree!BV53,0)),EXP(-rr*h)*(pstar*BW53+(1-pstar)*BW54)))</f>
        <v/>
      </c>
      <c r="BW53" s="20" t="str">
        <f>IF(StockTree!BW53="","",IF(T=BW$10,IF(CallFlag=1,MAX(StockTree!BW53-K,0),MAX(K-StockTree!BW53,0)),EXP(-rr*h)*(pstar*BX53+(1-pstar)*BX54)))</f>
        <v/>
      </c>
      <c r="BX53" s="20" t="str">
        <f>IF(StockTree!BX53="","",IF(T=BX$10,IF(CallFlag=1,MAX(StockTree!BX53-K,0),MAX(K-StockTree!BX53,0)),EXP(-rr*h)*(pstar*BY53+(1-pstar)*BY54)))</f>
        <v/>
      </c>
      <c r="BY53" s="20" t="str">
        <f>IF(StockTree!BY53="","",IF(T=BY$10,IF(CallFlag=1,MAX(StockTree!BY53-K,0),MAX(K-StockTree!BY53,0)),EXP(-rr*h)*(pstar*BZ53+(1-pstar)*BZ54)))</f>
        <v/>
      </c>
      <c r="BZ53" s="20" t="str">
        <f>IF(StockTree!BZ53="","",IF(T=BZ$10,IF(CallFlag=1,MAX(StockTree!BZ53-K,0),MAX(K-StockTree!BZ53,0)),EXP(-rr*h)*(pstar*CA53+(1-pstar)*CA54)))</f>
        <v/>
      </c>
      <c r="CA53" s="20" t="str">
        <f>IF(StockTree!CA53="","",IF(T=CA$10,IF(CallFlag=1,MAX(StockTree!CA53-K,0),MAX(K-StockTree!CA53,0)),EXP(-rr*h)*(pstar*CB53+(1-pstar)*CB54)))</f>
        <v/>
      </c>
      <c r="CB53" s="20" t="str">
        <f>IF(StockTree!CB53="","",IF(T=CB$10,IF(CallFlag=1,MAX(StockTree!CB53-K,0),MAX(K-StockTree!CB53,0)),EXP(-rr*h)*(pstar*CC53+(1-pstar)*CC54)))</f>
        <v/>
      </c>
      <c r="CC53" s="20" t="str">
        <f>IF(StockTree!CC53="","",IF(T=CC$10,IF(CallFlag=1,MAX(StockTree!CC53-K,0),MAX(K-StockTree!CC53,0)),EXP(-rr*h)*(pstar*CD53+(1-pstar)*CD54)))</f>
        <v/>
      </c>
      <c r="CD53" s="20" t="str">
        <f>IF(StockTree!CD53="","",IF(T=CD$10,IF(CallFlag=1,MAX(StockTree!CD53-K,0),MAX(K-StockTree!CD53,0)),EXP(-rr*h)*(pstar*CE53+(1-pstar)*CE54)))</f>
        <v/>
      </c>
      <c r="CE53" s="20" t="str">
        <f>IF(StockTree!CE53="","",IF(T=CE$10,IF(CallFlag=1,MAX(StockTree!CE53-K,0),MAX(K-StockTree!CE53,0)),EXP(-rr*h)*(pstar*CF53+(1-pstar)*CF54)))</f>
        <v/>
      </c>
      <c r="CF53" s="20" t="str">
        <f>IF(StockTree!CF53="","",IF(T=CF$10,IF(CallFlag=1,MAX(StockTree!CF53-K,0),MAX(K-StockTree!CF53,0)),EXP(-rr*h)*(pstar*CG53+(1-pstar)*CG54)))</f>
        <v/>
      </c>
      <c r="CG53" s="20" t="str">
        <f>IF(StockTree!CG53="","",IF(T=CG$10,IF(CallFlag=1,MAX(StockTree!CG53-K,0),MAX(K-StockTree!CG53,0)),EXP(-rr*h)*(pstar*CH53+(1-pstar)*CH54)))</f>
        <v/>
      </c>
      <c r="CH53" s="20" t="str">
        <f>IF(StockTree!CH53="","",IF(T=CH$10,IF(CallFlag=1,MAX(StockTree!CH53-K,0),MAX(K-StockTree!CH53,0)),EXP(-rr*h)*(pstar*CI53+(1-pstar)*CI54)))</f>
        <v/>
      </c>
      <c r="CI53" s="20" t="str">
        <f>IF(StockTree!CI53="","",IF(T=CI$10,IF(CallFlag=1,MAX(StockTree!CI53-K,0),MAX(K-StockTree!CI53,0)),EXP(-rr*h)*(pstar*CJ53+(1-pstar)*CJ54)))</f>
        <v/>
      </c>
      <c r="CJ53" s="20" t="str">
        <f>IF(StockTree!CJ53="","",IF(T=CJ$10,IF(CallFlag=1,MAX(StockTree!CJ53-K,0),MAX(K-StockTree!CJ53,0)),EXP(-rr*h)*(pstar*CK53+(1-pstar)*CK54)))</f>
        <v/>
      </c>
      <c r="CK53" s="20" t="str">
        <f>IF(StockTree!CK53="","",IF(T=CK$10,IF(CallFlag=1,MAX(StockTree!CK53-K,0),MAX(K-StockTree!CK53,0)),EXP(-rr*h)*(pstar*CL53+(1-pstar)*CL54)))</f>
        <v/>
      </c>
      <c r="CL53" s="20" t="str">
        <f>IF(StockTree!CL53="","",IF(T=CL$10,IF(CallFlag=1,MAX(StockTree!CL53-K,0),MAX(K-StockTree!CL53,0)),EXP(-rr*h)*(pstar*CM53+(1-pstar)*CM54)))</f>
        <v/>
      </c>
      <c r="CM53" s="20" t="str">
        <f>IF(StockTree!CM53="","",IF(T=CM$10,IF(CallFlag=1,MAX(StockTree!CM53-K,0),MAX(K-StockTree!CM53,0)),EXP(-rr*h)*(pstar*CN53+(1-pstar)*CN54)))</f>
        <v/>
      </c>
      <c r="CN53" s="20" t="str">
        <f>IF(StockTree!CN53="","",IF(T=CN$10,IF(CallFlag=1,MAX(StockTree!CN53-K,0),MAX(K-StockTree!CN53,0)),EXP(-rr*h)*(pstar*CO53+(1-pstar)*CO54)))</f>
        <v/>
      </c>
      <c r="CO53" s="20" t="str">
        <f>IF(StockTree!CO53="","",IF(T=CO$10,IF(CallFlag=1,MAX(StockTree!CO53-K,0),MAX(K-StockTree!CO53,0)),EXP(-rr*h)*(pstar*CP53+(1-pstar)*CP54)))</f>
        <v/>
      </c>
      <c r="CP53" s="20" t="str">
        <f>IF(StockTree!CP53="","",IF(T=CP$10,IF(CallFlag=1,MAX(StockTree!CP53-K,0),MAX(K-StockTree!CP53,0)),EXP(-rr*h)*(pstar*CQ53+(1-pstar)*CQ54)))</f>
        <v/>
      </c>
      <c r="CQ53" s="20" t="str">
        <f>IF(StockTree!CQ53="","",IF(T=CQ$10,IF(CallFlag=1,MAX(StockTree!CQ53-K,0),MAX(K-StockTree!CQ53,0)),EXP(-rr*h)*(pstar*CR53+(1-pstar)*CR54)))</f>
        <v/>
      </c>
      <c r="CR53" s="20" t="str">
        <f>IF(StockTree!CR53="","",IF(T=CR$10,IF(CallFlag=1,MAX(StockTree!CR53-K,0),MAX(K-StockTree!CR53,0)),EXP(-rr*h)*(pstar*CS53+(1-pstar)*CS54)))</f>
        <v/>
      </c>
      <c r="CS53" s="20" t="str">
        <f>IF(StockTree!CS53="","",IF(T=CS$10,IF(CallFlag=1,MAX(StockTree!CS53-K,0),MAX(K-StockTree!CS53,0)),EXP(-rr*h)*(pstar*CT53+(1-pstar)*CT54)))</f>
        <v/>
      </c>
      <c r="CT53" s="20" t="str">
        <f>IF(StockTree!CT53="","",IF(T=CT$10,IF(CallFlag=1,MAX(StockTree!CT53-K,0),MAX(K-StockTree!CT53,0)),EXP(-rr*h)*(pstar*CU53+(1-pstar)*CU54)))</f>
        <v/>
      </c>
      <c r="CU53" s="20" t="str">
        <f>IF(StockTree!CU53="","",IF(T=CU$10,IF(CallFlag=1,MAX(StockTree!CU53-K,0),MAX(K-StockTree!CU53,0)),EXP(-rr*h)*(pstar*CV53+(1-pstar)*CV54)))</f>
        <v/>
      </c>
      <c r="CV53" s="20" t="str">
        <f>IF(StockTree!CV53="","",IF(T=CV$10,IF(CallFlag=1,MAX(StockTree!CV53-K,0),MAX(K-StockTree!CV53,0)),EXP(-rr*h)*(pstar*CW53+(1-pstar)*CW54)))</f>
        <v/>
      </c>
      <c r="CW53" s="20" t="str">
        <f>IF(StockTree!CW53="","",IF(T=CW$10,IF(CallFlag=1,MAX(StockTree!CW53-K,0),MAX(K-StockTree!CW53,0)),EXP(-rr*h)*(pstar*CX53+(1-pstar)*CX54)))</f>
        <v/>
      </c>
      <c r="CX53" s="20" t="str">
        <f>IF(StockTree!CX53="","",IF(T=CX$10,IF(CallFlag=1,MAX(StockTree!CX53-K,0),MAX(K-StockTree!CX53,0)),EXP(-rr*h)*(pstar*CY53+(1-pstar)*CY54)))</f>
        <v/>
      </c>
      <c r="CY53" s="20" t="str">
        <f>IF(StockTree!CY53="","",IF(T=CY$10,IF(CallFlag=1,MAX(StockTree!CY53-K,0),MAX(K-StockTree!CY53,0)),EXP(-rr*h)*(pstar*CZ53+(1-pstar)*CZ54)))</f>
        <v/>
      </c>
      <c r="CZ53" s="20" t="str">
        <f>IF(StockTree!CZ53="","",IF(T=CZ$10,IF(CallFlag=1,MAX(StockTree!CZ53-K,0),MAX(K-StockTree!CZ53,0)),EXP(-rr*h)*(pstar*DA53+(1-pstar)*DA54)))</f>
        <v/>
      </c>
      <c r="DA53" s="20" t="str">
        <f>IF(StockTree!DA53="","",IF(T=DA$10,IF(CallFlag=1,MAX(StockTree!DA53-K,0),MAX(K-StockTree!DA53,0)),EXP(-rr*h)*(pstar*DB53+(1-pstar)*DB54)))</f>
        <v/>
      </c>
      <c r="DB53" s="20" t="str">
        <f>IF(StockTree!DB53="","",IF(T=DB$10,IF(CallFlag=1,MAX(StockTree!DB53-K,0),MAX(K-StockTree!DB53,0)),EXP(-rr*h)*(pstar*DC53+(1-pstar)*DC54)))</f>
        <v/>
      </c>
      <c r="DC53" s="20" t="str">
        <f>IF(StockTree!DC53="","",IF(T=DC$10,IF(CallFlag=1,MAX(StockTree!DC53-K,0),MAX(K-StockTree!DC53,0)),EXP(-rr*h)*(pstar*DD53+(1-pstar)*DD54)))</f>
        <v/>
      </c>
      <c r="DD53" s="20" t="str">
        <f>IF(StockTree!DD53="","",IF(T=DD$10,IF(CallFlag=1,MAX(StockTree!DD53-K,0),MAX(K-StockTree!DD53,0)),EXP(-rr*h)*(pstar*DE53+(1-pstar)*DE54)))</f>
        <v/>
      </c>
      <c r="DE53" s="20" t="str">
        <f>IF(StockTree!DE53="","",IF(T=DE$10,IF(CallFlag=1,MAX(StockTree!DE53-K,0),MAX(K-StockTree!DE53,0)),EXP(-rr*h)*(pstar*DF53+(1-pstar)*DF54)))</f>
        <v/>
      </c>
      <c r="DF53" s="20" t="str">
        <f>IF(StockTree!DF53="","",IF(T=DF$10,IF(CallFlag=1,MAX(StockTree!DF53-K,0),MAX(K-StockTree!DF53,0)),EXP(-rr*h)*(pstar*DG53+(1-pstar)*DG54)))</f>
        <v/>
      </c>
      <c r="DG53" s="20" t="str">
        <f>IF(StockTree!DG53="","",IF(T=DG$10,IF(CallFlag=1,MAX(StockTree!DG53-K,0),MAX(K-StockTree!DG53,0)),EXP(-rr*h)*(pstar*DH53+(1-pstar)*DH54)))</f>
        <v/>
      </c>
      <c r="DH53" s="20" t="str">
        <f>IF(StockTree!DH53="","",IF(T=DH$10,IF(CallFlag=1,MAX(StockTree!DH53-K,0),MAX(K-StockTree!DH53,0)),EXP(-rr*h)*(pstar*DI53+(1-pstar)*DI54)))</f>
        <v/>
      </c>
      <c r="DI53" s="20" t="str">
        <f>IF(StockTree!DI53="","",IF(T=DI$10,IF(CallFlag=1,MAX(StockTree!DI53-K,0),MAX(K-StockTree!DI53,0)),EXP(-rr*h)*(pstar*DJ53+(1-pstar)*DJ54)))</f>
        <v/>
      </c>
      <c r="DJ53" s="20" t="str">
        <f>IF(StockTree!DJ53="","",IF(T=DJ$10,IF(CallFlag=1,MAX(StockTree!DJ53-K,0),MAX(K-StockTree!DJ53,0)),EXP(-rr*h)*(pstar*DK53+(1-pstar)*DK54)))</f>
        <v/>
      </c>
      <c r="DK53" s="20" t="str">
        <f>IF(StockTree!DK53="","",IF(T=DK$10,IF(CallFlag=1,MAX(StockTree!DK53-K,0),MAX(K-StockTree!DK53,0)),EXP(-rr*h)*(pstar*DL53+(1-pstar)*DL54)))</f>
        <v/>
      </c>
      <c r="DL53" s="20" t="str">
        <f>IF(StockTree!DL53="","",IF(T=DL$10,IF(CallFlag=1,MAX(StockTree!DL53-K,0),MAX(K-StockTree!DL53,0)),EXP(-rr*h)*(pstar*DM53+(1-pstar)*DM54)))</f>
        <v/>
      </c>
      <c r="DM53" s="20" t="str">
        <f>IF(StockTree!DM53="","",IF(T=DM$10,IF(CallFlag=1,MAX(StockTree!DM53-K,0),MAX(K-StockTree!DM53,0)),EXP(-rr*h)*(pstar*DN53+(1-pstar)*DN54)))</f>
        <v/>
      </c>
      <c r="DN53" s="20" t="str">
        <f>IF(StockTree!DN53="","",IF(T=DN$10,IF(CallFlag=1,MAX(StockTree!DN53-K,0),MAX(K-StockTree!DN53,0)),EXP(-rr*h)*(pstar*DO53+(1-pstar)*DO54)))</f>
        <v/>
      </c>
      <c r="DO53" s="20" t="str">
        <f>IF(StockTree!DO53="","",IF(T=DO$10,IF(CallFlag=1,MAX(StockTree!DO53-K,0),MAX(K-StockTree!DO53,0)),EXP(-rr*h)*(pstar*DP53+(1-pstar)*DP54)))</f>
        <v/>
      </c>
      <c r="DP53" s="20" t="str">
        <f>IF(StockTree!DP53="","",IF(T=DP$10,IF(CallFlag=1,MAX(StockTree!DP53-K,0),MAX(K-StockTree!DP53,0)),EXP(-rr*h)*(pstar*DQ53+(1-pstar)*DQ54)))</f>
        <v/>
      </c>
      <c r="DQ53" s="20" t="str">
        <f>IF(StockTree!DQ53="","",IF(T=DQ$10,IF(CallFlag=1,MAX(StockTree!DQ53-K,0),MAX(K-StockTree!DQ53,0)),EXP(-rr*h)*(pstar*DR53+(1-pstar)*DR54)))</f>
        <v/>
      </c>
      <c r="DR53" s="20" t="str">
        <f>IF(StockTree!DR53="","",IF(T=DR$10,IF(CallFlag=1,MAX(StockTree!DR53-K,0),MAX(K-StockTree!DR53,0)),EXP(-rr*h)*(pstar*DS53+(1-pstar)*DS54)))</f>
        <v/>
      </c>
      <c r="DS53" s="20" t="str">
        <f>IF(StockTree!DS53="","",IF(T=DS$10,IF(CallFlag=1,MAX(StockTree!DS53-K,0),MAX(K-StockTree!DS53,0)),EXP(-rr*h)*(pstar*DT53+(1-pstar)*DT54)))</f>
        <v/>
      </c>
      <c r="DT53" s="20" t="str">
        <f>IF(StockTree!DT53="","",IF(T=DT$10,IF(CallFlag=1,MAX(StockTree!DT53-K,0),MAX(K-StockTree!DT53,0)),EXP(-rr*h)*(pstar*DU53+(1-pstar)*DU54)))</f>
        <v/>
      </c>
      <c r="DU53" s="20" t="str">
        <f>IF(StockTree!DU53="","",IF(T=DU$10,IF(CallFlag=1,MAX(StockTree!DU53-K,0),MAX(K-StockTree!DU53,0)),EXP(-rr*h)*(pstar*DV53+(1-pstar)*DV54)))</f>
        <v/>
      </c>
      <c r="DV53" s="20" t="str">
        <f>IF(StockTree!DV53="","",IF(T=DV$10,IF(CallFlag=1,MAX(StockTree!DV53-K,0),MAX(K-StockTree!DV53,0)),EXP(-rr*h)*(pstar*DW53+(1-pstar)*DW54)))</f>
        <v/>
      </c>
      <c r="DW53" s="20" t="str">
        <f>IF(StockTree!DW53="","",IF(T=DW$10,IF(CallFlag=1,MAX(StockTree!DW53-K,0),MAX(K-StockTree!DW53,0)),EXP(-rr*h)*(pstar*DX53+(1-pstar)*DX54)))</f>
        <v/>
      </c>
      <c r="DX53" s="20" t="str">
        <f>IF(StockTree!DX53="","",IF(T=DX$10,IF(CallFlag=1,MAX(StockTree!DX53-K,0),MAX(K-StockTree!DX53,0)),EXP(-rr*h)*(pstar*DY53+(1-pstar)*DY54)))</f>
        <v/>
      </c>
      <c r="DY53" s="20" t="str">
        <f>IF(StockTree!DY53="","",IF(T=DY$10,IF(CallFlag=1,MAX(StockTree!DY53-K,0),MAX(K-StockTree!DY53,0)),EXP(-rr*h)*(pstar*DZ53+(1-pstar)*DZ54)))</f>
        <v/>
      </c>
      <c r="DZ53" s="20" t="str">
        <f>IF(StockTree!DZ53="","",IF(T=DZ$10,IF(CallFlag=1,MAX(StockTree!DZ53-K,0),MAX(K-StockTree!DZ53,0)),EXP(-rr*h)*(pstar*EA53+(1-pstar)*EA54)))</f>
        <v/>
      </c>
      <c r="EA53" s="20" t="str">
        <f>IF(StockTree!EA53="","",IF(T=EA$10,IF(CallFlag=1,MAX(StockTree!EA53-K,0),MAX(K-StockTree!EA53,0)),EXP(-rr*h)*(pstar*EB53+(1-pstar)*EB54)))</f>
        <v/>
      </c>
      <c r="EB53" s="20" t="str">
        <f>IF(StockTree!EB53="","",IF(T=EB$10,IF(CallFlag=1,MAX(StockTree!EB53-K,0),MAX(K-StockTree!EB53,0)),EXP(-rr*h)*(pstar*EC53+(1-pstar)*EC54)))</f>
        <v/>
      </c>
      <c r="EC53" s="20" t="str">
        <f>IF(StockTree!EC53="","",IF(T=EC$10,IF(CallFlag=1,MAX(StockTree!EC53-K,0),MAX(K-StockTree!EC53,0)),EXP(-rr*h)*(pstar*ED53+(1-pstar)*ED54)))</f>
        <v/>
      </c>
      <c r="ED53" s="20" t="str">
        <f>IF(StockTree!ED53="","",IF(T=ED$10,IF(CallFlag=1,MAX(StockTree!ED53-K,0),MAX(K-StockTree!ED53,0)),EXP(-rr*h)*(pstar*EE53+(1-pstar)*EE54)))</f>
        <v/>
      </c>
      <c r="EE53" s="20" t="str">
        <f>IF(StockTree!EE53="","",IF(T=EE$10,IF(CallFlag=1,MAX(StockTree!EE53-K,0),MAX(K-StockTree!EE53,0)),EXP(-rr*h)*(pstar*EF53+(1-pstar)*EF54)))</f>
        <v/>
      </c>
      <c r="EF53" s="20" t="str">
        <f>IF(StockTree!EF53="","",IF(T=EF$10,IF(CallFlag=1,MAX(StockTree!EF53-K,0),MAX(K-StockTree!EF53,0)),EXP(-rr*h)*(pstar*EG53+(1-pstar)*EG54)))</f>
        <v/>
      </c>
      <c r="EG53" s="20" t="str">
        <f>IF(StockTree!EG53="","",IF(T=EG$10,IF(CallFlag=1,MAX(StockTree!EG53-K,0),MAX(K-StockTree!EG53,0)),EXP(-rr*h)*(pstar*EH53+(1-pstar)*EH54)))</f>
        <v/>
      </c>
      <c r="EH53" s="20" t="str">
        <f>IF(StockTree!EH53="","",IF(T=EH$10,IF(CallFlag=1,MAX(StockTree!EH53-K,0),MAX(K-StockTree!EH53,0)),EXP(-rr*h)*(pstar*EI53+(1-pstar)*EI54)))</f>
        <v/>
      </c>
      <c r="EI53" s="20" t="str">
        <f>IF(StockTree!EI53="","",IF(T=EI$10,IF(CallFlag=1,MAX(StockTree!EI53-K,0),MAX(K-StockTree!EI53,0)),EXP(-rr*h)*(pstar*EJ53+(1-pstar)*EJ54)))</f>
        <v/>
      </c>
      <c r="EJ53" s="20" t="str">
        <f>IF(StockTree!EJ53="","",IF(T=EJ$10,IF(CallFlag=1,MAX(StockTree!EJ53-K,0),MAX(K-StockTree!EJ53,0)),EXP(-rr*h)*(pstar*EK53+(1-pstar)*EK54)))</f>
        <v/>
      </c>
      <c r="EK53" s="20" t="str">
        <f>IF(StockTree!EK53="","",IF(T=EK$10,IF(CallFlag=1,MAX(StockTree!EK53-K,0),MAX(K-StockTree!EK53,0)),EXP(-rr*h)*(pstar*EL53+(1-pstar)*EL54)))</f>
        <v/>
      </c>
      <c r="EL53" s="20" t="str">
        <f>IF(StockTree!EL53="","",IF(T=EL$10,IF(CallFlag=1,MAX(StockTree!EL53-K,0),MAX(K-StockTree!EL53,0)),EXP(-rr*h)*(pstar*EM53+(1-pstar)*EM54)))</f>
        <v/>
      </c>
      <c r="EM53" s="20" t="str">
        <f>IF(StockTree!EM53="","",IF(T=EM$10,IF(CallFlag=1,MAX(StockTree!EM53-K,0),MAX(K-StockTree!EM53,0)),EXP(-rr*h)*(pstar*EN53+(1-pstar)*EN54)))</f>
        <v/>
      </c>
      <c r="EN53" s="20" t="str">
        <f>IF(StockTree!EN53="","",IF(T=EN$10,IF(CallFlag=1,MAX(StockTree!EN53-K,0),MAX(K-StockTree!EN53,0)),EXP(-rr*h)*(pstar*EO53+(1-pstar)*EO54)))</f>
        <v/>
      </c>
      <c r="EO53" s="20" t="str">
        <f>IF(StockTree!EO53="","",IF(T=EO$10,IF(CallFlag=1,MAX(StockTree!EO53-K,0),MAX(K-StockTree!EO53,0)),EXP(-rr*h)*(pstar*EP53+(1-pstar)*EP54)))</f>
        <v/>
      </c>
      <c r="EP53" s="20" t="str">
        <f>IF(StockTree!EP53="","",IF(T=EP$10,IF(CallFlag=1,MAX(StockTree!EP53-K,0),MAX(K-StockTree!EP53,0)),EXP(-rr*h)*(pstar*EQ53+(1-pstar)*EQ54)))</f>
        <v/>
      </c>
      <c r="EQ53" s="20" t="str">
        <f>IF(StockTree!EQ53="","",IF(T=EQ$10,IF(CallFlag=1,MAX(StockTree!EQ53-K,0),MAX(K-StockTree!EQ53,0)),EXP(-rr*h)*(pstar*ER53+(1-pstar)*ER54)))</f>
        <v/>
      </c>
      <c r="ER53" s="20" t="str">
        <f>IF(StockTree!ER53="","",IF(T=ER$10,IF(CallFlag=1,MAX(StockTree!ER53-K,0),MAX(K-StockTree!ER53,0)),EXP(-rr*h)*(pstar*ES53+(1-pstar)*ES54)))</f>
        <v/>
      </c>
      <c r="ES53" s="20" t="str">
        <f>IF(StockTree!ES53="","",IF(T=ES$10,IF(CallFlag=1,MAX(StockTree!ES53-K,0),MAX(K-StockTree!ES53,0)),EXP(-rr*h)*(pstar*ET53+(1-pstar)*ET54)))</f>
        <v/>
      </c>
      <c r="ET53" s="20" t="str">
        <f>IF(StockTree!ET53="","",IF(T=ET$10,IF(CallFlag=1,MAX(StockTree!ET53-K,0),MAX(K-StockTree!ET53,0)),EXP(-rr*h)*(pstar*EU53+(1-pstar)*EU54)))</f>
        <v/>
      </c>
      <c r="EU53" s="20" t="str">
        <f>IF(StockTree!EU53="","",IF(T=EU$10,IF(CallFlag=1,MAX(StockTree!EU53-K,0),MAX(K-StockTree!EU53,0)),EXP(-rr*h)*(pstar*EV53+(1-pstar)*EV54)))</f>
        <v/>
      </c>
      <c r="EV53" s="20" t="str">
        <f>IF(StockTree!EV53="","",IF(T=EV$10,IF(CallFlag=1,MAX(StockTree!EV53-K,0),MAX(K-StockTree!EV53,0)),EXP(-rr*h)*(pstar*EW53+(1-pstar)*EW54)))</f>
        <v/>
      </c>
      <c r="EW53" s="20" t="str">
        <f>IF(StockTree!EW53="","",IF(T=EW$10,IF(CallFlag=1,MAX(StockTree!EW53-K,0),MAX(K-StockTree!EW53,0)),EXP(-rr*h)*(pstar*EX53+(1-pstar)*EX54)))</f>
        <v/>
      </c>
      <c r="EX53" s="20" t="str">
        <f>IF(StockTree!EX53="","",IF(T=EX$10,IF(CallFlag=1,MAX(StockTree!EX53-K,0),MAX(K-StockTree!EX53,0)),EXP(-rr*h)*(pstar*EY53+(1-pstar)*EY54)))</f>
        <v/>
      </c>
      <c r="EY53" s="20" t="str">
        <f>IF(StockTree!EY53="","",IF(T=EY$10,IF(CallFlag=1,MAX(StockTree!EY53-K,0),MAX(K-StockTree!EY53,0)),EXP(-rr*h)*(pstar*EZ53+(1-pstar)*EZ54)))</f>
        <v/>
      </c>
      <c r="EZ53" s="20" t="str">
        <f>IF(StockTree!EZ53="","",IF(T=EZ$10,IF(CallFlag=1,MAX(StockTree!EZ53-K,0),MAX(K-StockTree!EZ53,0)),EXP(-rr*h)*(pstar*FA53+(1-pstar)*FA54)))</f>
        <v/>
      </c>
      <c r="FA53" s="20" t="str">
        <f>IF(StockTree!FA53="","",IF(T=FA$10,IF(CallFlag=1,MAX(StockTree!FA53-K,0),MAX(K-StockTree!FA53,0)),EXP(-rr*h)*(pstar*FB53+(1-pstar)*FB54)))</f>
        <v/>
      </c>
      <c r="FB53" s="20" t="str">
        <f>IF(StockTree!FB53="","",IF(T=FB$10,IF(CallFlag=1,MAX(StockTree!FB53-K,0),MAX(K-StockTree!FB53,0)),EXP(-rr*h)*(pstar*FC53+(1-pstar)*FC54)))</f>
        <v/>
      </c>
      <c r="FC53" s="20" t="str">
        <f>IF(StockTree!FC53="","",IF(T=FC$10,IF(CallFlag=1,MAX(StockTree!FC53-K,0),MAX(K-StockTree!FC53,0)),EXP(-rr*h)*(pstar*FD53+(1-pstar)*FD54)))</f>
        <v/>
      </c>
      <c r="FD53" s="20" t="str">
        <f>IF(StockTree!FD53="","",IF(T=FD$10,IF(CallFlag=1,MAX(StockTree!FD53-K,0),MAX(K-StockTree!FD53,0)),EXP(-rr*h)*(pstar*FE53+(1-pstar)*FE54)))</f>
        <v/>
      </c>
      <c r="FE53" s="20" t="str">
        <f>IF(StockTree!FE53="","",IF(T=FE$10,IF(CallFlag=1,MAX(StockTree!FE53-K,0),MAX(K-StockTree!FE53,0)),EXP(-rr*h)*(pstar*FF53+(1-pstar)*FF54)))</f>
        <v/>
      </c>
      <c r="FF53" s="20" t="str">
        <f>IF(StockTree!FF53="","",IF(T=FF$10,IF(CallFlag=1,MAX(StockTree!FF53-K,0),MAX(K-StockTree!FF53,0)),EXP(-rr*h)*(pstar*FG53+(1-pstar)*FG54)))</f>
        <v/>
      </c>
      <c r="FG53" s="20" t="str">
        <f>IF(StockTree!FG53="","",IF(T=FG$10,IF(CallFlag=1,MAX(StockTree!FG53-K,0),MAX(K-StockTree!FG53,0)),EXP(-rr*h)*(pstar*FH53+(1-pstar)*FH54)))</f>
        <v/>
      </c>
      <c r="FH53" s="20" t="str">
        <f>IF(StockTree!FH53="","",IF(T=FH$10,IF(CallFlag=1,MAX(StockTree!FH53-K,0),MAX(K-StockTree!FH53,0)),EXP(-rr*h)*(pstar*FI53+(1-pstar)*FI54)))</f>
        <v/>
      </c>
      <c r="FI53" s="20" t="str">
        <f>IF(StockTree!FI53="","",IF(T=FI$10,IF(CallFlag=1,MAX(StockTree!FI53-K,0),MAX(K-StockTree!FI53,0)),EXP(-rr*h)*(pstar*FJ53+(1-pstar)*FJ54)))</f>
        <v/>
      </c>
      <c r="FJ53" s="20" t="str">
        <f>IF(StockTree!FJ53="","",IF(T=FJ$10,IF(CallFlag=1,MAX(StockTree!FJ53-K,0),MAX(K-StockTree!FJ53,0)),EXP(-rr*h)*(pstar*FK53+(1-pstar)*FK54)))</f>
        <v/>
      </c>
      <c r="FK53" s="20" t="str">
        <f>IF(StockTree!FK53="","",IF(T=FK$10,IF(CallFlag=1,MAX(StockTree!FK53-K,0),MAX(K-StockTree!FK53,0)),EXP(-rr*h)*(pstar*FL53+(1-pstar)*FL54)))</f>
        <v/>
      </c>
      <c r="FL53" s="20" t="str">
        <f>IF(StockTree!FL53="","",IF(T=FL$10,IF(CallFlag=1,MAX(StockTree!FL53-K,0),MAX(K-StockTree!FL53,0)),EXP(-rr*h)*(pstar*FM53+(1-pstar)*FM54)))</f>
        <v/>
      </c>
      <c r="FM53" s="20" t="str">
        <f>IF(StockTree!FM53="","",IF(T=FM$10,IF(CallFlag=1,MAX(StockTree!FM53-K,0),MAX(K-StockTree!FM53,0)),EXP(-rr*h)*(pstar*FN53+(1-pstar)*FN54)))</f>
        <v/>
      </c>
      <c r="FN53" s="20" t="str">
        <f>IF(StockTree!FN53="","",IF(T=FN$10,IF(CallFlag=1,MAX(StockTree!FN53-K,0),MAX(K-StockTree!FN53,0)),EXP(-rr*h)*(pstar*FO53+(1-pstar)*FO54)))</f>
        <v/>
      </c>
      <c r="FO53" s="20" t="str">
        <f>IF(StockTree!FO53="","",IF(T=FO$10,IF(CallFlag=1,MAX(StockTree!FO53-K,0),MAX(K-StockTree!FO53,0)),EXP(-rr*h)*(pstar*FP53+(1-pstar)*FP54)))</f>
        <v/>
      </c>
      <c r="FP53" s="20" t="str">
        <f>IF(StockTree!FP53="","",IF(T=FP$10,IF(CallFlag=1,MAX(StockTree!FP53-K,0),MAX(K-StockTree!FP53,0)),EXP(-rr*h)*(pstar*FQ53+(1-pstar)*FQ54)))</f>
        <v/>
      </c>
      <c r="FQ53" s="20" t="str">
        <f>IF(StockTree!FQ53="","",IF(T=FQ$10,IF(CallFlag=1,MAX(StockTree!FQ53-K,0),MAX(K-StockTree!FQ53,0)),EXP(-rr*h)*(pstar*FR53+(1-pstar)*FR54)))</f>
        <v/>
      </c>
      <c r="FR53" s="20" t="str">
        <f>IF(StockTree!FR53="","",IF(T=FR$10,IF(CallFlag=1,MAX(StockTree!FR53-K,0),MAX(K-StockTree!FR53,0)),EXP(-rr*h)*(pstar*FS53+(1-pstar)*FS54)))</f>
        <v/>
      </c>
      <c r="FS53" s="20" t="str">
        <f>IF(StockTree!FS53="","",IF(T=FS$10,IF(CallFlag=1,MAX(StockTree!FS53-K,0),MAX(K-StockTree!FS53,0)),EXP(-rr*h)*(pstar*FT53+(1-pstar)*FT54)))</f>
        <v/>
      </c>
      <c r="FT53" s="20" t="str">
        <f>IF(StockTree!FT53="","",IF(T=FT$10,IF(CallFlag=1,MAX(StockTree!FT53-K,0),MAX(K-StockTree!FT53,0)),EXP(-rr*h)*(pstar*FU53+(1-pstar)*FU54)))</f>
        <v/>
      </c>
      <c r="FU53" s="20" t="str">
        <f>IF(StockTree!FU53="","",IF(T=FU$10,IF(CallFlag=1,MAX(StockTree!FU53-K,0),MAX(K-StockTree!FU53,0)),EXP(-rr*h)*(pstar*FV53+(1-pstar)*FV54)))</f>
        <v/>
      </c>
      <c r="FV53" s="20" t="str">
        <f>IF(StockTree!FV53="","",IF(T=FV$10,IF(CallFlag=1,MAX(StockTree!FV53-K,0),MAX(K-StockTree!FV53,0)),EXP(-rr*h)*(pstar*FW53+(1-pstar)*FW54)))</f>
        <v/>
      </c>
      <c r="FW53" s="20" t="str">
        <f>IF(StockTree!FW53="","",IF(T=FW$10,IF(CallFlag=1,MAX(StockTree!FW53-K,0),MAX(K-StockTree!FW53,0)),EXP(-rr*h)*(pstar*FX53+(1-pstar)*FX54)))</f>
        <v/>
      </c>
      <c r="FX53" s="20" t="str">
        <f>IF(StockTree!FX53="","",IF(T=FX$10,IF(CallFlag=1,MAX(StockTree!FX53-K,0),MAX(K-StockTree!FX53,0)),EXP(-rr*h)*(pstar*FY53+(1-pstar)*FY54)))</f>
        <v/>
      </c>
      <c r="FY53" s="20" t="str">
        <f>IF(StockTree!FY53="","",IF(T=FY$10,IF(CallFlag=1,MAX(StockTree!FY53-K,0),MAX(K-StockTree!FY53,0)),EXP(-rr*h)*(pstar*FZ53+(1-pstar)*FZ54)))</f>
        <v/>
      </c>
      <c r="FZ53" s="20" t="str">
        <f>IF(StockTree!FZ53="","",IF(T=FZ$10,IF(CallFlag=1,MAX(StockTree!FZ53-K,0),MAX(K-StockTree!FZ53,0)),EXP(-rr*h)*(pstar*GA53+(1-pstar)*GA54)))</f>
        <v/>
      </c>
      <c r="GA53" s="20" t="str">
        <f>IF(StockTree!GA53="","",IF(T=GA$10,IF(CallFlag=1,MAX(StockTree!GA53-K,0),MAX(K-StockTree!GA53,0)),EXP(-rr*h)*(pstar*GB53+(1-pstar)*GB54)))</f>
        <v/>
      </c>
      <c r="GB53" s="20" t="str">
        <f>IF(StockTree!GB53="","",IF(T=GB$10,IF(CallFlag=1,MAX(StockTree!GB53-K,0),MAX(K-StockTree!GB53,0)),EXP(-rr*h)*(pstar*GC53+(1-pstar)*GC54)))</f>
        <v/>
      </c>
      <c r="GC53" s="20" t="str">
        <f>IF(StockTree!GC53="","",IF(T=GC$10,IF(CallFlag=1,MAX(StockTree!GC53-K,0),MAX(K-StockTree!GC53,0)),EXP(-rr*h)*(pstar*GD53+(1-pstar)*GD54)))</f>
        <v/>
      </c>
      <c r="GD53" s="20" t="str">
        <f>IF(StockTree!GD53="","",IF(T=GD$10,IF(CallFlag=1,MAX(StockTree!GD53-K,0),MAX(K-StockTree!GD53,0)),EXP(-rr*h)*(pstar*GE53+(1-pstar)*GE54)))</f>
        <v/>
      </c>
      <c r="GE53" s="20" t="str">
        <f>IF(StockTree!GE53="","",IF(T=GE$10,IF(CallFlag=1,MAX(StockTree!GE53-K,0),MAX(K-StockTree!GE53,0)),EXP(-rr*h)*(pstar*GF53+(1-pstar)*GF54)))</f>
        <v/>
      </c>
      <c r="GF53" s="20" t="str">
        <f>IF(StockTree!GF53="","",IF(T=GF$10,IF(CallFlag=1,MAX(StockTree!GF53-K,0),MAX(K-StockTree!GF53,0)),EXP(-rr*h)*(pstar*GG53+(1-pstar)*GG54)))</f>
        <v/>
      </c>
      <c r="GG53" s="20" t="str">
        <f>IF(StockTree!GG53="","",IF(T=GG$10,IF(CallFlag=1,MAX(StockTree!GG53-K,0),MAX(K-StockTree!GG53,0)),EXP(-rr*h)*(pstar*GH53+(1-pstar)*GH54)))</f>
        <v/>
      </c>
      <c r="GH53" s="20" t="str">
        <f>IF(StockTree!GH53="","",IF(T=GH$10,IF(CallFlag=1,MAX(StockTree!GH53-K,0),MAX(K-StockTree!GH53,0)),EXP(-rr*h)*(pstar*GI53+(1-pstar)*GI54)))</f>
        <v/>
      </c>
      <c r="GI53" s="20" t="str">
        <f>IF(StockTree!GI53="","",IF(T=GI$10,IF(CallFlag=1,MAX(StockTree!GI53-K,0),MAX(K-StockTree!GI53,0)),EXP(-rr*h)*(pstar*GJ53+(1-pstar)*GJ54)))</f>
        <v/>
      </c>
      <c r="GJ53" s="20" t="str">
        <f>IF(StockTree!GJ53="","",IF(T=GJ$10,IF(CallFlag=1,MAX(StockTree!GJ53-K,0),MAX(K-StockTree!GJ53,0)),EXP(-rr*h)*(pstar*GK53+(1-pstar)*GK54)))</f>
        <v/>
      </c>
      <c r="GK53" s="20" t="str">
        <f>IF(StockTree!GK53="","",IF(T=GK$10,IF(CallFlag=1,MAX(StockTree!GK53-K,0),MAX(K-StockTree!GK53,0)),EXP(-rr*h)*(pstar*GL53+(1-pstar)*GL54)))</f>
        <v/>
      </c>
      <c r="GL53" s="20" t="str">
        <f>IF(StockTree!GL53="","",IF(T=GL$10,IF(CallFlag=1,MAX(StockTree!GL53-K,0),MAX(K-StockTree!GL53,0)),EXP(-rr*h)*(pstar*GM53+(1-pstar)*GM54)))</f>
        <v/>
      </c>
      <c r="GM53" s="20" t="str">
        <f>IF(StockTree!GM53="","",IF(T=GM$10,IF(CallFlag=1,MAX(StockTree!GM53-K,0),MAX(K-StockTree!GM53,0)),EXP(-rr*h)*(pstar*GN53+(1-pstar)*GN54)))</f>
        <v/>
      </c>
      <c r="GN53" s="20" t="str">
        <f>IF(StockTree!GN53="","",IF(T=GN$10,IF(CallFlag=1,MAX(StockTree!GN53-K,0),MAX(K-StockTree!GN53,0)),EXP(-rr*h)*(pstar*GO53+(1-pstar)*GO54)))</f>
        <v/>
      </c>
      <c r="GO53" s="20" t="str">
        <f>IF(StockTree!GO53="","",IF(T=GO$10,IF(CallFlag=1,MAX(StockTree!GO53-K,0),MAX(K-StockTree!GO53,0)),EXP(-rr*h)*(pstar*GP53+(1-pstar)*GP54)))</f>
        <v/>
      </c>
      <c r="GP53" s="20" t="str">
        <f>IF(StockTree!GP53="","",IF(T=GP$10,IF(CallFlag=1,MAX(StockTree!GP53-K,0),MAX(K-StockTree!GP53,0)),EXP(-rr*h)*(pstar*GQ53+(1-pstar)*GQ54)))</f>
        <v/>
      </c>
      <c r="GQ53" s="20" t="str">
        <f>IF(StockTree!GQ53="","",IF(T=GQ$10,IF(CallFlag=1,MAX(StockTree!GQ53-K,0),MAX(K-StockTree!GQ53,0)),EXP(-rr*h)*(pstar*GR53+(1-pstar)*GR54)))</f>
        <v/>
      </c>
      <c r="GR53" s="20" t="str">
        <f>IF(StockTree!GR53="","",IF(T=GR$10,IF(CallFlag=1,MAX(StockTree!GR53-K,0),MAX(K-StockTree!GR53,0)),EXP(-rr*h)*(pstar*GS53+(1-pstar)*GS54)))</f>
        <v/>
      </c>
      <c r="GS53" s="20" t="str">
        <f>IF(StockTree!GS53="","",IF(T=GS$10,IF(CallFlag=1,MAX(StockTree!GS53-K,0),MAX(K-StockTree!GS53,0)),EXP(-rr*h)*(pstar*GT53+(1-pstar)*GT54)))</f>
        <v/>
      </c>
      <c r="GT53" s="20" t="str">
        <f>IF(StockTree!GT53="","",IF(T=GT$10,IF(CallFlag=1,MAX(StockTree!GT53-K,0),MAX(K-StockTree!GT53,0)),EXP(-rr*h)*(pstar*GU53+(1-pstar)*GU54)))</f>
        <v/>
      </c>
      <c r="GU53" s="20" t="str">
        <f>IF(StockTree!GU53="","",IF(T=GU$10,IF(CallFlag=1,MAX(StockTree!GU53-K,0),MAX(K-StockTree!GU53,0)),EXP(-rr*h)*(pstar*GV53+(1-pstar)*GV54)))</f>
        <v/>
      </c>
      <c r="GV53" s="20" t="str">
        <f>IF(StockTree!GV53="","",IF(T=GV$10,IF(CallFlag=1,MAX(StockTree!GV53-K,0),MAX(K-StockTree!GV53,0)),EXP(-rr*h)*(pstar*GW53+(1-pstar)*GW54)))</f>
        <v/>
      </c>
      <c r="GW53" s="20" t="str">
        <f>IF(StockTree!GW53="","",IF(T=GW$10,IF(CallFlag=1,MAX(StockTree!GW53-K,0),MAX(K-StockTree!GW53,0)),EXP(-rr*h)*(pstar*GX53+(1-pstar)*GX54)))</f>
        <v/>
      </c>
      <c r="GX53" s="20" t="str">
        <f>IF(StockTree!GX53="","",IF(T=GX$10,IF(CallFlag=1,MAX(StockTree!GX53-K,0),MAX(K-StockTree!GX53,0)),EXP(-rr*h)*(pstar*GY53+(1-pstar)*GY54)))</f>
        <v/>
      </c>
      <c r="GY53" s="20" t="str">
        <f>IF(StockTree!GY53="","",IF(T=GY$10,IF(CallFlag=1,MAX(StockTree!GY53-K,0),MAX(K-StockTree!GY53,0)),EXP(-rr*h)*(pstar*GZ53+(1-pstar)*GZ54)))</f>
        <v/>
      </c>
      <c r="GZ53" s="20" t="str">
        <f>IF(StockTree!GZ53="","",IF(T=GZ$10,IF(CallFlag=1,MAX(StockTree!GZ53-K,0),MAX(K-StockTree!GZ53,0)),EXP(-rr*h)*(pstar*HA53+(1-pstar)*HA54)))</f>
        <v/>
      </c>
      <c r="HA53" s="20" t="str">
        <f>IF(StockTree!HA53="","",IF(T=HA$10,IF(CallFlag=1,MAX(StockTree!HA53-K,0),MAX(K-StockTree!HA53,0)),EXP(-rr*h)*(pstar*HB53+(1-pstar)*HB54)))</f>
        <v/>
      </c>
      <c r="HB53" s="20" t="str">
        <f>IF(StockTree!HB53="","",IF(T=HB$10,IF(CallFlag=1,MAX(StockTree!HB53-K,0),MAX(K-StockTree!HB53,0)),EXP(-rr*h)*(pstar*HC53+(1-pstar)*HC54)))</f>
        <v/>
      </c>
      <c r="HC53" s="20" t="str">
        <f>IF(StockTree!HC53="","",IF(T=HC$10,IF(CallFlag=1,MAX(StockTree!HC53-K,0),MAX(K-StockTree!HC53,0)),EXP(-rr*h)*(pstar*HD53+(1-pstar)*HD54)))</f>
        <v/>
      </c>
      <c r="HD53" s="20" t="str">
        <f>IF(StockTree!HD53="","",IF(T=HD$10,IF(CallFlag=1,MAX(StockTree!HD53-K,0),MAX(K-StockTree!HD53,0)),EXP(-rr*h)*(pstar*HE53+(1-pstar)*HE54)))</f>
        <v/>
      </c>
      <c r="HE53" s="20" t="str">
        <f>IF(StockTree!HE53="","",IF(T=HE$10,IF(CallFlag=1,MAX(StockTree!HE53-K,0),MAX(K-StockTree!HE53,0)),EXP(-rr*h)*(pstar*HF53+(1-pstar)*HF54)))</f>
        <v/>
      </c>
      <c r="HF53" s="20" t="str">
        <f>IF(StockTree!HF53="","",IF(T=HF$10,IF(CallFlag=1,MAX(StockTree!HF53-K,0),MAX(K-StockTree!HF53,0)),EXP(-rr*h)*(pstar*HG53+(1-pstar)*HG54)))</f>
        <v/>
      </c>
      <c r="HG53" s="20" t="str">
        <f>IF(StockTree!HG53="","",IF(T=HG$10,IF(CallFlag=1,MAX(StockTree!HG53-K,0),MAX(K-StockTree!HG53,0)),EXP(-rr*h)*(pstar*HH53+(1-pstar)*HH54)))</f>
        <v/>
      </c>
      <c r="HH53" s="20" t="str">
        <f>IF(StockTree!HH53="","",IF(T=HH$10,IF(CallFlag=1,MAX(StockTree!HH53-K,0),MAX(K-StockTree!HH53,0)),EXP(-rr*h)*(pstar*HI53+(1-pstar)*HI54)))</f>
        <v/>
      </c>
      <c r="HI53" s="20" t="str">
        <f>IF(StockTree!HI53="","",IF(T=HI$10,IF(CallFlag=1,MAX(StockTree!HI53-K,0),MAX(K-StockTree!HI53,0)),EXP(-rr*h)*(pstar*HJ53+(1-pstar)*HJ54)))</f>
        <v/>
      </c>
      <c r="HJ53" s="20" t="str">
        <f>IF(StockTree!HJ53="","",IF(T=HJ$10,IF(CallFlag=1,MAX(StockTree!HJ53-K,0),MAX(K-StockTree!HJ53,0)),EXP(-rr*h)*(pstar*HK53+(1-pstar)*HK54)))</f>
        <v/>
      </c>
      <c r="HK53" s="20" t="str">
        <f>IF(StockTree!HK53="","",IF(T=HK$10,IF(CallFlag=1,MAX(StockTree!HK53-K,0),MAX(K-StockTree!HK53,0)),EXP(-rr*h)*(pstar*HL53+(1-pstar)*HL54)))</f>
        <v/>
      </c>
      <c r="HL53" s="20" t="str">
        <f>IF(StockTree!HL53="","",IF(T=HL$10,IF(CallFlag=1,MAX(StockTree!HL53-K,0),MAX(K-StockTree!HL53,0)),EXP(-rr*h)*(pstar*HM53+(1-pstar)*HM54)))</f>
        <v/>
      </c>
      <c r="HM53" s="20" t="str">
        <f>IF(StockTree!HM53="","",IF(T=HM$10,IF(CallFlag=1,MAX(StockTree!HM53-K,0),MAX(K-StockTree!HM53,0)),EXP(-rr*h)*(pstar*HN53+(1-pstar)*HN54)))</f>
        <v/>
      </c>
      <c r="HN53" s="20" t="str">
        <f>IF(StockTree!HN53="","",IF(T=HN$10,IF(CallFlag=1,MAX(StockTree!HN53-K,0),MAX(K-StockTree!HN53,0)),EXP(-rr*h)*(pstar*HO53+(1-pstar)*HO54)))</f>
        <v/>
      </c>
      <c r="HO53" s="20" t="str">
        <f>IF(StockTree!HO53="","",IF(T=HO$10,IF(CallFlag=1,MAX(StockTree!HO53-K,0),MAX(K-StockTree!HO53,0)),EXP(-rr*h)*(pstar*HP53+(1-pstar)*HP54)))</f>
        <v/>
      </c>
      <c r="HP53" s="20" t="str">
        <f>IF(StockTree!HP53="","",IF(T=HP$10,IF(CallFlag=1,MAX(StockTree!HP53-K,0),MAX(K-StockTree!HP53,0)),EXP(-rr*h)*(pstar*HQ53+(1-pstar)*HQ54)))</f>
        <v/>
      </c>
      <c r="HQ53" s="20" t="str">
        <f>IF(StockTree!HQ53="","",IF(T=HQ$10,IF(CallFlag=1,MAX(StockTree!HQ53-K,0),MAX(K-StockTree!HQ53,0)),EXP(-rr*h)*(pstar*HR53+(1-pstar)*HR54)))</f>
        <v/>
      </c>
      <c r="HR53" s="20" t="str">
        <f>IF(StockTree!HR53="","",IF(T=HR$10,IF(CallFlag=1,MAX(StockTree!HR53-K,0),MAX(K-StockTree!HR53,0)),EXP(-rr*h)*(pstar*HS53+(1-pstar)*HS54)))</f>
        <v/>
      </c>
      <c r="HS53" s="20" t="str">
        <f>IF(StockTree!HS53="","",IF(T=HS$10,IF(CallFlag=1,MAX(StockTree!HS53-K,0),MAX(K-StockTree!HS53,0)),EXP(-rr*h)*(pstar*HT53+(1-pstar)*HT54)))</f>
        <v/>
      </c>
      <c r="HT53" s="20" t="str">
        <f>IF(StockTree!HT53="","",IF(T=HT$10,IF(CallFlag=1,MAX(StockTree!HT53-K,0),MAX(K-StockTree!HT53,0)),EXP(-rr*h)*(pstar*HU53+(1-pstar)*HU54)))</f>
        <v/>
      </c>
      <c r="HU53" s="20" t="str">
        <f>IF(StockTree!HU53="","",IF(T=HU$10,IF(CallFlag=1,MAX(StockTree!HU53-K,0),MAX(K-StockTree!HU53,0)),EXP(-rr*h)*(pstar*HV53+(1-pstar)*HV54)))</f>
        <v/>
      </c>
      <c r="HV53" s="20" t="str">
        <f>IF(StockTree!HV53="","",IF(T=HV$10,IF(CallFlag=1,MAX(StockTree!HV53-K,0),MAX(K-StockTree!HV53,0)),EXP(-rr*h)*(pstar*HW53+(1-pstar)*HW54)))</f>
        <v/>
      </c>
      <c r="HW53" s="20" t="str">
        <f>IF(StockTree!HW53="","",IF(T=HW$10,IF(CallFlag=1,MAX(StockTree!HW53-K,0),MAX(K-StockTree!HW53,0)),EXP(-rr*h)*(pstar*HX53+(1-pstar)*HX54)))</f>
        <v/>
      </c>
      <c r="HX53" s="20" t="str">
        <f>IF(StockTree!HX53="","",IF(T=HX$10,IF(CallFlag=1,MAX(StockTree!HX53-K,0),MAX(K-StockTree!HX53,0)),EXP(-rr*h)*(pstar*HY53+(1-pstar)*HY54)))</f>
        <v/>
      </c>
      <c r="HY53" s="20" t="str">
        <f>IF(StockTree!HY53="","",IF(T=HY$10,IF(CallFlag=1,MAX(StockTree!HY53-K,0),MAX(K-StockTree!HY53,0)),EXP(-rr*h)*(pstar*HZ53+(1-pstar)*HZ54)))</f>
        <v/>
      </c>
      <c r="HZ53" s="20" t="str">
        <f>IF(StockTree!HZ53="","",IF(T=HZ$10,IF(CallFlag=1,MAX(StockTree!HZ53-K,0),MAX(K-StockTree!HZ53,0)),EXP(-rr*h)*(pstar*IA53+(1-pstar)*IA54)))</f>
        <v/>
      </c>
      <c r="IA53" s="20" t="str">
        <f>IF(StockTree!IA53="","",IF(T=IA$10,IF(CallFlag=1,MAX(StockTree!IA53-K,0),MAX(K-StockTree!IA53,0)),EXP(-rr*h)*(pstar*IB53+(1-pstar)*IB54)))</f>
        <v/>
      </c>
      <c r="IB53" s="20" t="str">
        <f>IF(StockTree!IB53="","",IF(T=IB$10,IF(CallFlag=1,MAX(StockTree!IB53-K,0),MAX(K-StockTree!IB53,0)),EXP(-rr*h)*(pstar*IC53+(1-pstar)*IC54)))</f>
        <v/>
      </c>
      <c r="IC53" s="20" t="str">
        <f>IF(StockTree!IC53="","",IF(T=IC$10,IF(CallFlag=1,MAX(StockTree!IC53-K,0),MAX(K-StockTree!IC53,0)),EXP(-rr*h)*(pstar*ID53+(1-pstar)*ID54)))</f>
        <v/>
      </c>
      <c r="ID53" s="20" t="str">
        <f>IF(StockTree!ID53="","",IF(T=ID$10,IF(CallFlag=1,MAX(StockTree!ID53-K,0),MAX(K-StockTree!ID53,0)),EXP(-rr*h)*(pstar*IE53+(1-pstar)*IE54)))</f>
        <v/>
      </c>
      <c r="IE53" s="20" t="str">
        <f>IF(StockTree!IE53="","",IF(T=IE$10,IF(CallFlag=1,MAX(StockTree!IE53-K,0),MAX(K-StockTree!IE53,0)),EXP(-rr*h)*(pstar*IF53+(1-pstar)*IF54)))</f>
        <v/>
      </c>
      <c r="IF53" s="20" t="str">
        <f>IF(StockTree!IF53="","",IF(T=IF$10,IF(CallFlag=1,MAX(StockTree!IF53-K,0),MAX(K-StockTree!IF53,0)),EXP(-rr*h)*(pstar*IG53+(1-pstar)*IG54)))</f>
        <v/>
      </c>
      <c r="IG53" s="20" t="str">
        <f>IF(StockTree!IG53="","",IF(T=IG$10,IF(CallFlag=1,MAX(StockTree!IG53-K,0),MAX(K-StockTree!IG53,0)),EXP(-rr*h)*(pstar*IH53+(1-pstar)*IH54)))</f>
        <v/>
      </c>
      <c r="IH53" s="20" t="str">
        <f>IF(StockTree!IH53="","",IF(T=IH$10,IF(CallFlag=1,MAX(StockTree!IH53-K,0),MAX(K-StockTree!IH53,0)),EXP(-rr*h)*(pstar*II53+(1-pstar)*II54)))</f>
        <v/>
      </c>
      <c r="II53" s="20" t="str">
        <f>IF(StockTree!II53="","",IF(T=II$10,IF(CallFlag=1,MAX(StockTree!II53-K,0),MAX(K-StockTree!II53,0)),EXP(-rr*h)*(pstar*IJ53+(1-pstar)*IJ54)))</f>
        <v/>
      </c>
      <c r="IJ53" s="20" t="str">
        <f>IF(StockTree!IJ53="","",IF(T=IJ$10,IF(CallFlag=1,MAX(StockTree!IJ53-K,0),MAX(K-StockTree!IJ53,0)),EXP(-rr*h)*(pstar*IK53+(1-pstar)*IK54)))</f>
        <v/>
      </c>
      <c r="IK53" s="20" t="str">
        <f>IF(StockTree!IK53="","",IF(T=IK$10,IF(CallFlag=1,MAX(StockTree!IK53-K,0),MAX(K-StockTree!IK53,0)),EXP(-rr*h)*(pstar*IL53+(1-pstar)*IL54)))</f>
        <v/>
      </c>
      <c r="IL53" s="20" t="str">
        <f>IF(StockTree!IL53="","",IF(T=IL$10,IF(CallFlag=1,MAX(StockTree!IL53-K,0),MAX(K-StockTree!IL53,0)),EXP(-rr*h)*(pstar*IM53+(1-pstar)*IM54)))</f>
        <v/>
      </c>
      <c r="IM53" s="20" t="str">
        <f>IF(StockTree!IM53="","",IF(T=IM$10,IF(CallFlag=1,MAX(StockTree!IM53-K,0),MAX(K-StockTree!IM53,0)),EXP(-rr*h)*(pstar*IN53+(1-pstar)*IN54)))</f>
        <v/>
      </c>
      <c r="IN53" s="20" t="str">
        <f>IF(StockTree!IN53="","",IF(T=IN$10,IF(CallFlag=1,MAX(StockTree!IN53-K,0),MAX(K-StockTree!IN53,0)),EXP(-rr*h)*(pstar*IO53+(1-pstar)*IO54)))</f>
        <v/>
      </c>
      <c r="IO53" s="20" t="str">
        <f>IF(StockTree!IO53="","",IF(T=IO$10,IF(CallFlag=1,MAX(StockTree!IO53-K,0),MAX(K-StockTree!IO53,0)),EXP(-rr*h)*(pstar*IP53+(1-pstar)*IP54)))</f>
        <v/>
      </c>
      <c r="IP53" s="20" t="str">
        <f>IF(StockTree!IP53="","",IF(T=IP$10,IF(CallFlag=1,MAX(StockTree!IP53-K,0),MAX(K-StockTree!IP53,0)),EXP(-rr*h)*(pstar*IQ53+(1-pstar)*IQ54)))</f>
        <v/>
      </c>
      <c r="IQ53" s="20" t="str">
        <f>IF(StockTree!IQ53="","",IF(T=IQ$10,IF(CallFlag=1,MAX(StockTree!IQ53-K,0),MAX(K-StockTree!IQ53,0)),EXP(-rr*h)*(pstar*IR53+(1-pstar)*IR54)))</f>
        <v/>
      </c>
      <c r="IR53" s="20" t="str">
        <f>IF(StockTree!IR53="","",IF(T=IR$10,IF(CallFlag=1,MAX(StockTree!IR53-K,0),MAX(K-StockTree!IR53,0)),EXP(-rr*h)*(pstar*IS53+(1-pstar)*IS54)))</f>
        <v/>
      </c>
      <c r="IS53" s="20" t="str">
        <f>IF(StockTree!IS53="","",IF(T=IS$10,IF(CallFlag=1,MAX(StockTree!IS53-K,0),MAX(K-StockTree!IS53,0)),EXP(-rr*h)*(pstar*IT53+(1-pstar)*IT54)))</f>
        <v/>
      </c>
      <c r="IT53" s="20" t="str">
        <f>IF(StockTree!IT53="","",IF(T=IT$10,IF(CallFlag=1,MAX(StockTree!IT53-K,0),MAX(K-StockTree!IT53,0)),EXP(-rr*h)*(pstar*IU53+(1-pstar)*IU54)))</f>
        <v/>
      </c>
      <c r="IU53" s="20" t="str">
        <f>IF(StockTree!IU53="","",IF(T=IU$10,IF(CallFlag=1,MAX(StockTree!IU53-K,0),MAX(K-StockTree!IU53,0)),EXP(-rr*h)*(pstar*IV53+(1-pstar)*IV54)))</f>
        <v/>
      </c>
      <c r="IV53" s="20" t="str">
        <f>IF(StockTree!IV53="","",IF(T=IV$10,IF(CallFlag=1,MAX(StockTree!IV53-K,0),MAX(K-StockTree!IV53,0)),EXP(-rr*h)*(pstar*#REF!+(1-pstar)*#REF!)))</f>
        <v/>
      </c>
    </row>
    <row r="54" spans="1:256" s="20" customFormat="1" x14ac:dyDescent="0.2">
      <c r="A54" s="19">
        <f t="shared" si="8"/>
        <v>42</v>
      </c>
      <c r="B54" s="20" t="str">
        <f>IF(StockTree!B54="","",IF(T=B$10,IF(CallFlag=1,MAX(StockTree!B54-K,0),MAX(K-StockTree!B54,0)),EXP(-rr*h)*(pstar*C54+(1-pstar)*C55)))</f>
        <v/>
      </c>
      <c r="C54" s="20" t="str">
        <f>IF(StockTree!C54="","",IF(T=C$10,IF(CallFlag=1,MAX(StockTree!C54-K,0),MAX(K-StockTree!C54,0)),EXP(-rr*h)*(pstar*D54+(1-pstar)*D55)))</f>
        <v/>
      </c>
      <c r="D54" s="20" t="str">
        <f>IF(StockTree!D54="","",IF(T=D$10,IF(CallFlag=1,MAX(StockTree!D54-K,0),MAX(K-StockTree!D54,0)),EXP(-rr*h)*(pstar*E54+(1-pstar)*E55)))</f>
        <v/>
      </c>
      <c r="E54" s="20" t="str">
        <f>IF(StockTree!E54="","",IF(T=E$10,IF(CallFlag=1,MAX(StockTree!E54-K,0),MAX(K-StockTree!E54,0)),EXP(-rr*h)*(pstar*F54+(1-pstar)*F55)))</f>
        <v/>
      </c>
      <c r="F54" s="20" t="str">
        <f>IF(StockTree!F54="","",IF(T=F$10,IF(CallFlag=1,MAX(StockTree!F54-K,0),MAX(K-StockTree!F54,0)),EXP(-rr*h)*(pstar*G54+(1-pstar)*G55)))</f>
        <v/>
      </c>
      <c r="G54" s="20" t="str">
        <f>IF(StockTree!G54="","",IF(T=G$10,IF(CallFlag=1,MAX(StockTree!G54-K,0),MAX(K-StockTree!G54,0)),EXP(-rr*h)*(pstar*H54+(1-pstar)*H55)))</f>
        <v/>
      </c>
      <c r="H54" s="20" t="str">
        <f>IF(StockTree!H54="","",IF(T=H$10,IF(CallFlag=1,MAX(StockTree!H54-K,0),MAX(K-StockTree!H54,0)),EXP(-rr*h)*(pstar*I54+(1-pstar)*I55)))</f>
        <v/>
      </c>
      <c r="I54" s="20" t="str">
        <f>IF(StockTree!I54="","",IF(T=I$10,IF(CallFlag=1,MAX(StockTree!I54-K,0),MAX(K-StockTree!I54,0)),EXP(-rr*h)*(pstar*J54+(1-pstar)*J55)))</f>
        <v/>
      </c>
      <c r="J54" s="20" t="str">
        <f>IF(StockTree!J54="","",IF(T=J$10,IF(CallFlag=1,MAX(StockTree!J54-K,0),MAX(K-StockTree!J54,0)),EXP(-rr*h)*(pstar*K54+(1-pstar)*K55)))</f>
        <v/>
      </c>
      <c r="K54" s="20" t="str">
        <f>IF(StockTree!K54="","",IF(T=K$10,IF(CallFlag=1,MAX(StockTree!K54-K,0),MAX(K-StockTree!K54,0)),EXP(-rr*h)*(pstar*L54+(1-pstar)*L55)))</f>
        <v/>
      </c>
      <c r="L54" s="20" t="str">
        <f>IF(StockTree!L54="","",IF(T=L$10,IF(CallFlag=1,MAX(StockTree!L54-K,0),MAX(K-StockTree!L54,0)),EXP(-rr*h)*(pstar*M54+(1-pstar)*M55)))</f>
        <v/>
      </c>
      <c r="M54" s="20" t="str">
        <f>IF(StockTree!M54="","",IF(T=M$10,IF(CallFlag=1,MAX(StockTree!M54-K,0),MAX(K-StockTree!M54,0)),EXP(-rr*h)*(pstar*N54+(1-pstar)*N55)))</f>
        <v/>
      </c>
      <c r="N54" s="20" t="str">
        <f>IF(StockTree!N54="","",IF(T=N$10,IF(CallFlag=1,MAX(StockTree!N54-K,0),MAX(K-StockTree!N54,0)),EXP(-rr*h)*(pstar*O54+(1-pstar)*O55)))</f>
        <v/>
      </c>
      <c r="O54" s="20" t="str">
        <f>IF(StockTree!O54="","",IF(T=O$10,IF(CallFlag=1,MAX(StockTree!O54-K,0),MAX(K-StockTree!O54,0)),EXP(-rr*h)*(pstar*P54+(1-pstar)*P55)))</f>
        <v/>
      </c>
      <c r="P54" s="20" t="str">
        <f>IF(StockTree!P54="","",IF(T=P$10,IF(CallFlag=1,MAX(StockTree!P54-K,0),MAX(K-StockTree!P54,0)),EXP(-rr*h)*(pstar*Q54+(1-pstar)*Q55)))</f>
        <v/>
      </c>
      <c r="Q54" s="20" t="str">
        <f>IF(StockTree!Q54="","",IF(T=Q$10,IF(CallFlag=1,MAX(StockTree!Q54-K,0),MAX(K-StockTree!Q54,0)),EXP(-rr*h)*(pstar*R54+(1-pstar)*R55)))</f>
        <v/>
      </c>
      <c r="R54" s="20" t="str">
        <f>IF(StockTree!R54="","",IF(T=R$10,IF(CallFlag=1,MAX(StockTree!R54-K,0),MAX(K-StockTree!R54,0)),EXP(-rr*h)*(pstar*S54+(1-pstar)*S55)))</f>
        <v/>
      </c>
      <c r="S54" s="20" t="str">
        <f>IF(StockTree!S54="","",IF(T=S$10,IF(CallFlag=1,MAX(StockTree!S54-K,0),MAX(K-StockTree!S54,0)),EXP(-rr*h)*(pstar*T54+(1-pstar)*T55)))</f>
        <v/>
      </c>
      <c r="T54" s="20" t="str">
        <f>IF(StockTree!T54="","",IF(T=T$10,IF(CallFlag=1,MAX(StockTree!T54-K,0),MAX(K-StockTree!T54,0)),EXP(-rr*h)*(pstar*U54+(1-pstar)*U55)))</f>
        <v/>
      </c>
      <c r="U54" s="20" t="str">
        <f>IF(StockTree!U54="","",IF(T=U$10,IF(CallFlag=1,MAX(StockTree!U54-K,0),MAX(K-StockTree!U54,0)),EXP(-rr*h)*(pstar*V54+(1-pstar)*V55)))</f>
        <v/>
      </c>
      <c r="V54" s="20" t="str">
        <f>IF(StockTree!V54="","",IF(T=V$10,IF(CallFlag=1,MAX(StockTree!V54-K,0),MAX(K-StockTree!V54,0)),EXP(-rr*h)*(pstar*W54+(1-pstar)*W55)))</f>
        <v/>
      </c>
      <c r="W54" s="20" t="str">
        <f>IF(StockTree!W54="","",IF(T=W$10,IF(CallFlag=1,MAX(StockTree!W54-K,0),MAX(K-StockTree!W54,0)),EXP(-rr*h)*(pstar*X54+(1-pstar)*X55)))</f>
        <v/>
      </c>
      <c r="X54" s="20" t="str">
        <f>IF(StockTree!X54="","",IF(T=X$10,IF(CallFlag=1,MAX(StockTree!X54-K,0),MAX(K-StockTree!X54,0)),EXP(-rr*h)*(pstar*Y54+(1-pstar)*Y55)))</f>
        <v/>
      </c>
      <c r="Y54" s="20" t="str">
        <f>IF(StockTree!Y54="","",IF(T=Y$10,IF(CallFlag=1,MAX(StockTree!Y54-K,0),MAX(K-StockTree!Y54,0)),EXP(-rr*h)*(pstar*Z54+(1-pstar)*Z55)))</f>
        <v/>
      </c>
      <c r="Z54" s="20" t="str">
        <f>IF(StockTree!Z54="","",IF(T=Z$10,IF(CallFlag=1,MAX(StockTree!Z54-K,0),MAX(K-StockTree!Z54,0)),EXP(-rr*h)*(pstar*AA54+(1-pstar)*AA55)))</f>
        <v/>
      </c>
      <c r="AA54" s="20" t="str">
        <f>IF(StockTree!AA54="","",IF(T=AA$10,IF(CallFlag=1,MAX(StockTree!AA54-K,0),MAX(K-StockTree!AA54,0)),EXP(-rr*h)*(pstar*AB54+(1-pstar)*AB55)))</f>
        <v/>
      </c>
      <c r="AB54" s="20" t="str">
        <f>IF(StockTree!AB54="","",IF(T=AB$10,IF(CallFlag=1,MAX(StockTree!AB54-K,0),MAX(K-StockTree!AB54,0)),EXP(-rr*h)*(pstar*AC54+(1-pstar)*AC55)))</f>
        <v/>
      </c>
      <c r="AC54" s="20" t="str">
        <f>IF(StockTree!AC54="","",IF(T=AC$10,IF(CallFlag=1,MAX(StockTree!AC54-K,0),MAX(K-StockTree!AC54,0)),EXP(-rr*h)*(pstar*AD54+(1-pstar)*AD55)))</f>
        <v/>
      </c>
      <c r="AD54" s="20" t="str">
        <f>IF(StockTree!AD54="","",IF(T=AD$10,IF(CallFlag=1,MAX(StockTree!AD54-K,0),MAX(K-StockTree!AD54,0)),EXP(-rr*h)*(pstar*AE54+(1-pstar)*AE55)))</f>
        <v/>
      </c>
      <c r="AE54" s="20" t="str">
        <f>IF(StockTree!AE54="","",IF(T=AE$10,IF(CallFlag=1,MAX(StockTree!AE54-K,0),MAX(K-StockTree!AE54,0)),EXP(-rr*h)*(pstar*AF54+(1-pstar)*AF55)))</f>
        <v/>
      </c>
      <c r="AF54" s="20" t="str">
        <f>IF(StockTree!AF54="","",IF(T=AF$10,IF(CallFlag=1,MAX(StockTree!AF54-K,0),MAX(K-StockTree!AF54,0)),EXP(-rr*h)*(pstar*AG54+(1-pstar)*AG55)))</f>
        <v/>
      </c>
      <c r="AG54" s="20" t="str">
        <f>IF(StockTree!AG54="","",IF(T=AG$10,IF(CallFlag=1,MAX(StockTree!AG54-K,0),MAX(K-StockTree!AG54,0)),EXP(-rr*h)*(pstar*AH54+(1-pstar)*AH55)))</f>
        <v/>
      </c>
      <c r="AH54" s="20" t="str">
        <f>IF(StockTree!AH54="","",IF(T=AH$10,IF(CallFlag=1,MAX(StockTree!AH54-K,0),MAX(K-StockTree!AH54,0)),EXP(-rr*h)*(pstar*AI54+(1-pstar)*AI55)))</f>
        <v/>
      </c>
      <c r="AI54" s="20" t="str">
        <f>IF(StockTree!AI54="","",IF(T=AI$10,IF(CallFlag=1,MAX(StockTree!AI54-K,0),MAX(K-StockTree!AI54,0)),EXP(-rr*h)*(pstar*AJ54+(1-pstar)*AJ55)))</f>
        <v/>
      </c>
      <c r="AJ54" s="20" t="str">
        <f>IF(StockTree!AJ54="","",IF(T=AJ$10,IF(CallFlag=1,MAX(StockTree!AJ54-K,0),MAX(K-StockTree!AJ54,0)),EXP(-rr*h)*(pstar*AK54+(1-pstar)*AK55)))</f>
        <v/>
      </c>
      <c r="AK54" s="20" t="str">
        <f>IF(StockTree!AK54="","",IF(T=AK$10,IF(CallFlag=1,MAX(StockTree!AK54-K,0),MAX(K-StockTree!AK54,0)),EXP(-rr*h)*(pstar*AL54+(1-pstar)*AL55)))</f>
        <v/>
      </c>
      <c r="AL54" s="20" t="str">
        <f>IF(StockTree!AL54="","",IF(T=AL$10,IF(CallFlag=1,MAX(StockTree!AL54-K,0),MAX(K-StockTree!AL54,0)),EXP(-rr*h)*(pstar*AM54+(1-pstar)*AM55)))</f>
        <v/>
      </c>
      <c r="AM54" s="20" t="str">
        <f>IF(StockTree!AM54="","",IF(T=AM$10,IF(CallFlag=1,MAX(StockTree!AM54-K,0),MAX(K-StockTree!AM54,0)),EXP(-rr*h)*(pstar*AN54+(1-pstar)*AN55)))</f>
        <v/>
      </c>
      <c r="AN54" s="20" t="str">
        <f>IF(StockTree!AN54="","",IF(T=AN$10,IF(CallFlag=1,MAX(StockTree!AN54-K,0),MAX(K-StockTree!AN54,0)),EXP(-rr*h)*(pstar*AO54+(1-pstar)*AO55)))</f>
        <v/>
      </c>
      <c r="AO54" s="20" t="str">
        <f>IF(StockTree!AO54="","",IF(T=AO$10,IF(CallFlag=1,MAX(StockTree!AO54-K,0),MAX(K-StockTree!AO54,0)),EXP(-rr*h)*(pstar*AP54+(1-pstar)*AP55)))</f>
        <v/>
      </c>
      <c r="AP54" s="20" t="str">
        <f>IF(StockTree!AP54="","",IF(T=AP$10,IF(CallFlag=1,MAX(StockTree!AP54-K,0),MAX(K-StockTree!AP54,0)),EXP(-rr*h)*(pstar*AQ54+(1-pstar)*AQ55)))</f>
        <v/>
      </c>
      <c r="AQ54" s="20" t="str">
        <f>IF(StockTree!AQ54="","",IF(T=AQ$10,IF(CallFlag=1,MAX(StockTree!AQ54-K,0),MAX(K-StockTree!AQ54,0)),EXP(-rr*h)*(pstar*AR54+(1-pstar)*AR55)))</f>
        <v/>
      </c>
      <c r="AR54" s="20" t="str">
        <f>IF(StockTree!AR54="","",IF(T=AR$10,IF(CallFlag=1,MAX(StockTree!AR54-K,0),MAX(K-StockTree!AR54,0)),EXP(-rr*h)*(pstar*AS54+(1-pstar)*AS55)))</f>
        <v/>
      </c>
      <c r="AS54" s="20" t="str">
        <f>IF(StockTree!AS54="","",IF(T=AS$10,IF(CallFlag=1,MAX(StockTree!AS54-K,0),MAX(K-StockTree!AS54,0)),EXP(-rr*h)*(pstar*AT54+(1-pstar)*AT55)))</f>
        <v/>
      </c>
      <c r="AT54" s="20" t="str">
        <f>IF(StockTree!AT54="","",IF(T=AT$10,IF(CallFlag=1,MAX(StockTree!AT54-K,0),MAX(K-StockTree!AT54,0)),EXP(-rr*h)*(pstar*AU54+(1-pstar)*AU55)))</f>
        <v/>
      </c>
      <c r="AU54" s="20" t="str">
        <f>IF(StockTree!AU54="","",IF(T=AU$10,IF(CallFlag=1,MAX(StockTree!AU54-K,0),MAX(K-StockTree!AU54,0)),EXP(-rr*h)*(pstar*AV54+(1-pstar)*AV55)))</f>
        <v/>
      </c>
      <c r="AV54" s="20" t="str">
        <f>IF(StockTree!AV54="","",IF(T=AV$10,IF(CallFlag=1,MAX(StockTree!AV54-K,0),MAX(K-StockTree!AV54,0)),EXP(-rr*h)*(pstar*AW54+(1-pstar)*AW55)))</f>
        <v/>
      </c>
      <c r="AW54" s="20" t="str">
        <f>IF(StockTree!AW54="","",IF(T=AW$10,IF(CallFlag=1,MAX(StockTree!AW54-K,0),MAX(K-StockTree!AW54,0)),EXP(-rr*h)*(pstar*AX54+(1-pstar)*AX55)))</f>
        <v/>
      </c>
      <c r="AX54" s="20" t="str">
        <f>IF(StockTree!AX54="","",IF(T=AX$10,IF(CallFlag=1,MAX(StockTree!AX54-K,0),MAX(K-StockTree!AX54,0)),EXP(-rr*h)*(pstar*AY54+(1-pstar)*AY55)))</f>
        <v/>
      </c>
      <c r="AY54" s="20" t="str">
        <f>IF(StockTree!AY54="","",IF(T=AY$10,IF(CallFlag=1,MAX(StockTree!AY54-K,0),MAX(K-StockTree!AY54,0)),EXP(-rr*h)*(pstar*AZ54+(1-pstar)*AZ55)))</f>
        <v/>
      </c>
      <c r="AZ54" s="20" t="str">
        <f>IF(StockTree!AZ54="","",IF(T=AZ$10,IF(CallFlag=1,MAX(StockTree!AZ54-K,0),MAX(K-StockTree!AZ54,0)),EXP(-rr*h)*(pstar*BA54+(1-pstar)*BA55)))</f>
        <v/>
      </c>
      <c r="BA54" s="20" t="str">
        <f>IF(StockTree!BA54="","",IF(T=BA$10,IF(CallFlag=1,MAX(StockTree!BA54-K,0),MAX(K-StockTree!BA54,0)),EXP(-rr*h)*(pstar*BB54+(1-pstar)*BB55)))</f>
        <v/>
      </c>
      <c r="BB54" s="20" t="str">
        <f>IF(StockTree!BB54="","",IF(T=BB$10,IF(CallFlag=1,MAX(StockTree!BB54-K,0),MAX(K-StockTree!BB54,0)),EXP(-rr*h)*(pstar*BC54+(1-pstar)*BC55)))</f>
        <v/>
      </c>
      <c r="BC54" s="20" t="str">
        <f>IF(StockTree!BC54="","",IF(T=BC$10,IF(CallFlag=1,MAX(StockTree!BC54-K,0),MAX(K-StockTree!BC54,0)),EXP(-rr*h)*(pstar*BD54+(1-pstar)*BD55)))</f>
        <v/>
      </c>
      <c r="BD54" s="20" t="str">
        <f>IF(StockTree!BD54="","",IF(T=BD$10,IF(CallFlag=1,MAX(StockTree!BD54-K,0),MAX(K-StockTree!BD54,0)),EXP(-rr*h)*(pstar*BE54+(1-pstar)*BE55)))</f>
        <v/>
      </c>
      <c r="BE54" s="20" t="str">
        <f>IF(StockTree!BE54="","",IF(T=BE$10,IF(CallFlag=1,MAX(StockTree!BE54-K,0),MAX(K-StockTree!BE54,0)),EXP(-rr*h)*(pstar*BF54+(1-pstar)*BF55)))</f>
        <v/>
      </c>
      <c r="BF54" s="20" t="str">
        <f>IF(StockTree!BF54="","",IF(T=BF$10,IF(CallFlag=1,MAX(StockTree!BF54-K,0),MAX(K-StockTree!BF54,0)),EXP(-rr*h)*(pstar*BG54+(1-pstar)*BG55)))</f>
        <v/>
      </c>
      <c r="BG54" s="20" t="str">
        <f>IF(StockTree!BG54="","",IF(T=BG$10,IF(CallFlag=1,MAX(StockTree!BG54-K,0),MAX(K-StockTree!BG54,0)),EXP(-rr*h)*(pstar*BH54+(1-pstar)*BH55)))</f>
        <v/>
      </c>
      <c r="BH54" s="20" t="str">
        <f>IF(StockTree!BH54="","",IF(T=BH$10,IF(CallFlag=1,MAX(StockTree!BH54-K,0),MAX(K-StockTree!BH54,0)),EXP(-rr*h)*(pstar*BI54+(1-pstar)*BI55)))</f>
        <v/>
      </c>
      <c r="BI54" s="20" t="str">
        <f>IF(StockTree!BI54="","",IF(T=BI$10,IF(CallFlag=1,MAX(StockTree!BI54-K,0),MAX(K-StockTree!BI54,0)),EXP(-rr*h)*(pstar*BJ54+(1-pstar)*BJ55)))</f>
        <v/>
      </c>
      <c r="BJ54" s="20" t="str">
        <f>IF(StockTree!BJ54="","",IF(T=BJ$10,IF(CallFlag=1,MAX(StockTree!BJ54-K,0),MAX(K-StockTree!BJ54,0)),EXP(-rr*h)*(pstar*BK54+(1-pstar)*BK55)))</f>
        <v/>
      </c>
      <c r="BK54" s="20" t="str">
        <f>IF(StockTree!BK54="","",IF(T=BK$10,IF(CallFlag=1,MAX(StockTree!BK54-K,0),MAX(K-StockTree!BK54,0)),EXP(-rr*h)*(pstar*BL54+(1-pstar)*BL55)))</f>
        <v/>
      </c>
      <c r="BL54" s="20" t="str">
        <f>IF(StockTree!BL54="","",IF(T=BL$10,IF(CallFlag=1,MAX(StockTree!BL54-K,0),MAX(K-StockTree!BL54,0)),EXP(-rr*h)*(pstar*BM54+(1-pstar)*BM55)))</f>
        <v/>
      </c>
      <c r="BM54" s="20" t="str">
        <f>IF(StockTree!BM54="","",IF(T=BM$10,IF(CallFlag=1,MAX(StockTree!BM54-K,0),MAX(K-StockTree!BM54,0)),EXP(-rr*h)*(pstar*BN54+(1-pstar)*BN55)))</f>
        <v/>
      </c>
      <c r="BN54" s="20" t="str">
        <f>IF(StockTree!BN54="","",IF(T=BN$10,IF(CallFlag=1,MAX(StockTree!BN54-K,0),MAX(K-StockTree!BN54,0)),EXP(-rr*h)*(pstar*BO54+(1-pstar)*BO55)))</f>
        <v/>
      </c>
      <c r="BO54" s="20" t="str">
        <f>IF(StockTree!BO54="","",IF(T=BO$10,IF(CallFlag=1,MAX(StockTree!BO54-K,0),MAX(K-StockTree!BO54,0)),EXP(-rr*h)*(pstar*BP54+(1-pstar)*BP55)))</f>
        <v/>
      </c>
      <c r="BP54" s="20" t="str">
        <f>IF(StockTree!BP54="","",IF(T=BP$10,IF(CallFlag=1,MAX(StockTree!BP54-K,0),MAX(K-StockTree!BP54,0)),EXP(-rr*h)*(pstar*BQ54+(1-pstar)*BQ55)))</f>
        <v/>
      </c>
      <c r="BQ54" s="20" t="str">
        <f>IF(StockTree!BQ54="","",IF(T=BQ$10,IF(CallFlag=1,MAX(StockTree!BQ54-K,0),MAX(K-StockTree!BQ54,0)),EXP(-rr*h)*(pstar*BR54+(1-pstar)*BR55)))</f>
        <v/>
      </c>
      <c r="BR54" s="20" t="str">
        <f>IF(StockTree!BR54="","",IF(T=BR$10,IF(CallFlag=1,MAX(StockTree!BR54-K,0),MAX(K-StockTree!BR54,0)),EXP(-rr*h)*(pstar*BS54+(1-pstar)*BS55)))</f>
        <v/>
      </c>
      <c r="BS54" s="20" t="str">
        <f>IF(StockTree!BS54="","",IF(T=BS$10,IF(CallFlag=1,MAX(StockTree!BS54-K,0),MAX(K-StockTree!BS54,0)),EXP(-rr*h)*(pstar*BT54+(1-pstar)*BT55)))</f>
        <v/>
      </c>
      <c r="BT54" s="20" t="str">
        <f>IF(StockTree!BT54="","",IF(T=BT$10,IF(CallFlag=1,MAX(StockTree!BT54-K,0),MAX(K-StockTree!BT54,0)),EXP(-rr*h)*(pstar*BU54+(1-pstar)*BU55)))</f>
        <v/>
      </c>
      <c r="BU54" s="20" t="str">
        <f>IF(StockTree!BU54="","",IF(T=BU$10,IF(CallFlag=1,MAX(StockTree!BU54-K,0),MAX(K-StockTree!BU54,0)),EXP(-rr*h)*(pstar*BV54+(1-pstar)*BV55)))</f>
        <v/>
      </c>
      <c r="BV54" s="20" t="str">
        <f>IF(StockTree!BV54="","",IF(T=BV$10,IF(CallFlag=1,MAX(StockTree!BV54-K,0),MAX(K-StockTree!BV54,0)),EXP(-rr*h)*(pstar*BW54+(1-pstar)*BW55)))</f>
        <v/>
      </c>
      <c r="BW54" s="20" t="str">
        <f>IF(StockTree!BW54="","",IF(T=BW$10,IF(CallFlag=1,MAX(StockTree!BW54-K,0),MAX(K-StockTree!BW54,0)),EXP(-rr*h)*(pstar*BX54+(1-pstar)*BX55)))</f>
        <v/>
      </c>
      <c r="BX54" s="20" t="str">
        <f>IF(StockTree!BX54="","",IF(T=BX$10,IF(CallFlag=1,MAX(StockTree!BX54-K,0),MAX(K-StockTree!BX54,0)),EXP(-rr*h)*(pstar*BY54+(1-pstar)*BY55)))</f>
        <v/>
      </c>
      <c r="BY54" s="20" t="str">
        <f>IF(StockTree!BY54="","",IF(T=BY$10,IF(CallFlag=1,MAX(StockTree!BY54-K,0),MAX(K-StockTree!BY54,0)),EXP(-rr*h)*(pstar*BZ54+(1-pstar)*BZ55)))</f>
        <v/>
      </c>
      <c r="BZ54" s="20" t="str">
        <f>IF(StockTree!BZ54="","",IF(T=BZ$10,IF(CallFlag=1,MAX(StockTree!BZ54-K,0),MAX(K-StockTree!BZ54,0)),EXP(-rr*h)*(pstar*CA54+(1-pstar)*CA55)))</f>
        <v/>
      </c>
      <c r="CA54" s="20" t="str">
        <f>IF(StockTree!CA54="","",IF(T=CA$10,IF(CallFlag=1,MAX(StockTree!CA54-K,0),MAX(K-StockTree!CA54,0)),EXP(-rr*h)*(pstar*CB54+(1-pstar)*CB55)))</f>
        <v/>
      </c>
      <c r="CB54" s="20" t="str">
        <f>IF(StockTree!CB54="","",IF(T=CB$10,IF(CallFlag=1,MAX(StockTree!CB54-K,0),MAX(K-StockTree!CB54,0)),EXP(-rr*h)*(pstar*CC54+(1-pstar)*CC55)))</f>
        <v/>
      </c>
      <c r="CC54" s="20" t="str">
        <f>IF(StockTree!CC54="","",IF(T=CC$10,IF(CallFlag=1,MAX(StockTree!CC54-K,0),MAX(K-StockTree!CC54,0)),EXP(-rr*h)*(pstar*CD54+(1-pstar)*CD55)))</f>
        <v/>
      </c>
      <c r="CD54" s="20" t="str">
        <f>IF(StockTree!CD54="","",IF(T=CD$10,IF(CallFlag=1,MAX(StockTree!CD54-K,0),MAX(K-StockTree!CD54,0)),EXP(-rr*h)*(pstar*CE54+(1-pstar)*CE55)))</f>
        <v/>
      </c>
      <c r="CE54" s="20" t="str">
        <f>IF(StockTree!CE54="","",IF(T=CE$10,IF(CallFlag=1,MAX(StockTree!CE54-K,0),MAX(K-StockTree!CE54,0)),EXP(-rr*h)*(pstar*CF54+(1-pstar)*CF55)))</f>
        <v/>
      </c>
      <c r="CF54" s="20" t="str">
        <f>IF(StockTree!CF54="","",IF(T=CF$10,IF(CallFlag=1,MAX(StockTree!CF54-K,0),MAX(K-StockTree!CF54,0)),EXP(-rr*h)*(pstar*CG54+(1-pstar)*CG55)))</f>
        <v/>
      </c>
      <c r="CG54" s="20" t="str">
        <f>IF(StockTree!CG54="","",IF(T=CG$10,IF(CallFlag=1,MAX(StockTree!CG54-K,0),MAX(K-StockTree!CG54,0)),EXP(-rr*h)*(pstar*CH54+(1-pstar)*CH55)))</f>
        <v/>
      </c>
      <c r="CH54" s="20" t="str">
        <f>IF(StockTree!CH54="","",IF(T=CH$10,IF(CallFlag=1,MAX(StockTree!CH54-K,0),MAX(K-StockTree!CH54,0)),EXP(-rr*h)*(pstar*CI54+(1-pstar)*CI55)))</f>
        <v/>
      </c>
      <c r="CI54" s="20" t="str">
        <f>IF(StockTree!CI54="","",IF(T=CI$10,IF(CallFlag=1,MAX(StockTree!CI54-K,0),MAX(K-StockTree!CI54,0)),EXP(-rr*h)*(pstar*CJ54+(1-pstar)*CJ55)))</f>
        <v/>
      </c>
      <c r="CJ54" s="20" t="str">
        <f>IF(StockTree!CJ54="","",IF(T=CJ$10,IF(CallFlag=1,MAX(StockTree!CJ54-K,0),MAX(K-StockTree!CJ54,0)),EXP(-rr*h)*(pstar*CK54+(1-pstar)*CK55)))</f>
        <v/>
      </c>
      <c r="CK54" s="20" t="str">
        <f>IF(StockTree!CK54="","",IF(T=CK$10,IF(CallFlag=1,MAX(StockTree!CK54-K,0),MAX(K-StockTree!CK54,0)),EXP(-rr*h)*(pstar*CL54+(1-pstar)*CL55)))</f>
        <v/>
      </c>
      <c r="CL54" s="20" t="str">
        <f>IF(StockTree!CL54="","",IF(T=CL$10,IF(CallFlag=1,MAX(StockTree!CL54-K,0),MAX(K-StockTree!CL54,0)),EXP(-rr*h)*(pstar*CM54+(1-pstar)*CM55)))</f>
        <v/>
      </c>
      <c r="CM54" s="20" t="str">
        <f>IF(StockTree!CM54="","",IF(T=CM$10,IF(CallFlag=1,MAX(StockTree!CM54-K,0),MAX(K-StockTree!CM54,0)),EXP(-rr*h)*(pstar*CN54+(1-pstar)*CN55)))</f>
        <v/>
      </c>
      <c r="CN54" s="20" t="str">
        <f>IF(StockTree!CN54="","",IF(T=CN$10,IF(CallFlag=1,MAX(StockTree!CN54-K,0),MAX(K-StockTree!CN54,0)),EXP(-rr*h)*(pstar*CO54+(1-pstar)*CO55)))</f>
        <v/>
      </c>
      <c r="CO54" s="20" t="str">
        <f>IF(StockTree!CO54="","",IF(T=CO$10,IF(CallFlag=1,MAX(StockTree!CO54-K,0),MAX(K-StockTree!CO54,0)),EXP(-rr*h)*(pstar*CP54+(1-pstar)*CP55)))</f>
        <v/>
      </c>
      <c r="CP54" s="20" t="str">
        <f>IF(StockTree!CP54="","",IF(T=CP$10,IF(CallFlag=1,MAX(StockTree!CP54-K,0),MAX(K-StockTree!CP54,0)),EXP(-rr*h)*(pstar*CQ54+(1-pstar)*CQ55)))</f>
        <v/>
      </c>
      <c r="CQ54" s="20" t="str">
        <f>IF(StockTree!CQ54="","",IF(T=CQ$10,IF(CallFlag=1,MAX(StockTree!CQ54-K,0),MAX(K-StockTree!CQ54,0)),EXP(-rr*h)*(pstar*CR54+(1-pstar)*CR55)))</f>
        <v/>
      </c>
      <c r="CR54" s="20" t="str">
        <f>IF(StockTree!CR54="","",IF(T=CR$10,IF(CallFlag=1,MAX(StockTree!CR54-K,0),MAX(K-StockTree!CR54,0)),EXP(-rr*h)*(pstar*CS54+(1-pstar)*CS55)))</f>
        <v/>
      </c>
      <c r="CS54" s="20" t="str">
        <f>IF(StockTree!CS54="","",IF(T=CS$10,IF(CallFlag=1,MAX(StockTree!CS54-K,0),MAX(K-StockTree!CS54,0)),EXP(-rr*h)*(pstar*CT54+(1-pstar)*CT55)))</f>
        <v/>
      </c>
      <c r="CT54" s="20" t="str">
        <f>IF(StockTree!CT54="","",IF(T=CT$10,IF(CallFlag=1,MAX(StockTree!CT54-K,0),MAX(K-StockTree!CT54,0)),EXP(-rr*h)*(pstar*CU54+(1-pstar)*CU55)))</f>
        <v/>
      </c>
      <c r="CU54" s="20" t="str">
        <f>IF(StockTree!CU54="","",IF(T=CU$10,IF(CallFlag=1,MAX(StockTree!CU54-K,0),MAX(K-StockTree!CU54,0)),EXP(-rr*h)*(pstar*CV54+(1-pstar)*CV55)))</f>
        <v/>
      </c>
      <c r="CV54" s="20" t="str">
        <f>IF(StockTree!CV54="","",IF(T=CV$10,IF(CallFlag=1,MAX(StockTree!CV54-K,0),MAX(K-StockTree!CV54,0)),EXP(-rr*h)*(pstar*CW54+(1-pstar)*CW55)))</f>
        <v/>
      </c>
      <c r="CW54" s="20" t="str">
        <f>IF(StockTree!CW54="","",IF(T=CW$10,IF(CallFlag=1,MAX(StockTree!CW54-K,0),MAX(K-StockTree!CW54,0)),EXP(-rr*h)*(pstar*CX54+(1-pstar)*CX55)))</f>
        <v/>
      </c>
      <c r="CX54" s="20" t="str">
        <f>IF(StockTree!CX54="","",IF(T=CX$10,IF(CallFlag=1,MAX(StockTree!CX54-K,0),MAX(K-StockTree!CX54,0)),EXP(-rr*h)*(pstar*CY54+(1-pstar)*CY55)))</f>
        <v/>
      </c>
      <c r="CY54" s="20" t="str">
        <f>IF(StockTree!CY54="","",IF(T=CY$10,IF(CallFlag=1,MAX(StockTree!CY54-K,0),MAX(K-StockTree!CY54,0)),EXP(-rr*h)*(pstar*CZ54+(1-pstar)*CZ55)))</f>
        <v/>
      </c>
      <c r="CZ54" s="20" t="str">
        <f>IF(StockTree!CZ54="","",IF(T=CZ$10,IF(CallFlag=1,MAX(StockTree!CZ54-K,0),MAX(K-StockTree!CZ54,0)),EXP(-rr*h)*(pstar*DA54+(1-pstar)*DA55)))</f>
        <v/>
      </c>
      <c r="DA54" s="20" t="str">
        <f>IF(StockTree!DA54="","",IF(T=DA$10,IF(CallFlag=1,MAX(StockTree!DA54-K,0),MAX(K-StockTree!DA54,0)),EXP(-rr*h)*(pstar*DB54+(1-pstar)*DB55)))</f>
        <v/>
      </c>
      <c r="DB54" s="20" t="str">
        <f>IF(StockTree!DB54="","",IF(T=DB$10,IF(CallFlag=1,MAX(StockTree!DB54-K,0),MAX(K-StockTree!DB54,0)),EXP(-rr*h)*(pstar*DC54+(1-pstar)*DC55)))</f>
        <v/>
      </c>
      <c r="DC54" s="20" t="str">
        <f>IF(StockTree!DC54="","",IF(T=DC$10,IF(CallFlag=1,MAX(StockTree!DC54-K,0),MAX(K-StockTree!DC54,0)),EXP(-rr*h)*(pstar*DD54+(1-pstar)*DD55)))</f>
        <v/>
      </c>
      <c r="DD54" s="20" t="str">
        <f>IF(StockTree!DD54="","",IF(T=DD$10,IF(CallFlag=1,MAX(StockTree!DD54-K,0),MAX(K-StockTree!DD54,0)),EXP(-rr*h)*(pstar*DE54+(1-pstar)*DE55)))</f>
        <v/>
      </c>
      <c r="DE54" s="20" t="str">
        <f>IF(StockTree!DE54="","",IF(T=DE$10,IF(CallFlag=1,MAX(StockTree!DE54-K,0),MAX(K-StockTree!DE54,0)),EXP(-rr*h)*(pstar*DF54+(1-pstar)*DF55)))</f>
        <v/>
      </c>
      <c r="DF54" s="20" t="str">
        <f>IF(StockTree!DF54="","",IF(T=DF$10,IF(CallFlag=1,MAX(StockTree!DF54-K,0),MAX(K-StockTree!DF54,0)),EXP(-rr*h)*(pstar*DG54+(1-pstar)*DG55)))</f>
        <v/>
      </c>
      <c r="DG54" s="20" t="str">
        <f>IF(StockTree!DG54="","",IF(T=DG$10,IF(CallFlag=1,MAX(StockTree!DG54-K,0),MAX(K-StockTree!DG54,0)),EXP(-rr*h)*(pstar*DH54+(1-pstar)*DH55)))</f>
        <v/>
      </c>
      <c r="DH54" s="20" t="str">
        <f>IF(StockTree!DH54="","",IF(T=DH$10,IF(CallFlag=1,MAX(StockTree!DH54-K,0),MAX(K-StockTree!DH54,0)),EXP(-rr*h)*(pstar*DI54+(1-pstar)*DI55)))</f>
        <v/>
      </c>
      <c r="DI54" s="20" t="str">
        <f>IF(StockTree!DI54="","",IF(T=DI$10,IF(CallFlag=1,MAX(StockTree!DI54-K,0),MAX(K-StockTree!DI54,0)),EXP(-rr*h)*(pstar*DJ54+(1-pstar)*DJ55)))</f>
        <v/>
      </c>
      <c r="DJ54" s="20" t="str">
        <f>IF(StockTree!DJ54="","",IF(T=DJ$10,IF(CallFlag=1,MAX(StockTree!DJ54-K,0),MAX(K-StockTree!DJ54,0)),EXP(-rr*h)*(pstar*DK54+(1-pstar)*DK55)))</f>
        <v/>
      </c>
      <c r="DK54" s="20" t="str">
        <f>IF(StockTree!DK54="","",IF(T=DK$10,IF(CallFlag=1,MAX(StockTree!DK54-K,0),MAX(K-StockTree!DK54,0)),EXP(-rr*h)*(pstar*DL54+(1-pstar)*DL55)))</f>
        <v/>
      </c>
      <c r="DL54" s="20" t="str">
        <f>IF(StockTree!DL54="","",IF(T=DL$10,IF(CallFlag=1,MAX(StockTree!DL54-K,0),MAX(K-StockTree!DL54,0)),EXP(-rr*h)*(pstar*DM54+(1-pstar)*DM55)))</f>
        <v/>
      </c>
      <c r="DM54" s="20" t="str">
        <f>IF(StockTree!DM54="","",IF(T=DM$10,IF(CallFlag=1,MAX(StockTree!DM54-K,0),MAX(K-StockTree!DM54,0)),EXP(-rr*h)*(pstar*DN54+(1-pstar)*DN55)))</f>
        <v/>
      </c>
      <c r="DN54" s="20" t="str">
        <f>IF(StockTree!DN54="","",IF(T=DN$10,IF(CallFlag=1,MAX(StockTree!DN54-K,0),MAX(K-StockTree!DN54,0)),EXP(-rr*h)*(pstar*DO54+(1-pstar)*DO55)))</f>
        <v/>
      </c>
      <c r="DO54" s="20" t="str">
        <f>IF(StockTree!DO54="","",IF(T=DO$10,IF(CallFlag=1,MAX(StockTree!DO54-K,0),MAX(K-StockTree!DO54,0)),EXP(-rr*h)*(pstar*DP54+(1-pstar)*DP55)))</f>
        <v/>
      </c>
      <c r="DP54" s="20" t="str">
        <f>IF(StockTree!DP54="","",IF(T=DP$10,IF(CallFlag=1,MAX(StockTree!DP54-K,0),MAX(K-StockTree!DP54,0)),EXP(-rr*h)*(pstar*DQ54+(1-pstar)*DQ55)))</f>
        <v/>
      </c>
      <c r="DQ54" s="20" t="str">
        <f>IF(StockTree!DQ54="","",IF(T=DQ$10,IF(CallFlag=1,MAX(StockTree!DQ54-K,0),MAX(K-StockTree!DQ54,0)),EXP(-rr*h)*(pstar*DR54+(1-pstar)*DR55)))</f>
        <v/>
      </c>
      <c r="DR54" s="20" t="str">
        <f>IF(StockTree!DR54="","",IF(T=DR$10,IF(CallFlag=1,MAX(StockTree!DR54-K,0),MAX(K-StockTree!DR54,0)),EXP(-rr*h)*(pstar*DS54+(1-pstar)*DS55)))</f>
        <v/>
      </c>
      <c r="DS54" s="20" t="str">
        <f>IF(StockTree!DS54="","",IF(T=DS$10,IF(CallFlag=1,MAX(StockTree!DS54-K,0),MAX(K-StockTree!DS54,0)),EXP(-rr*h)*(pstar*DT54+(1-pstar)*DT55)))</f>
        <v/>
      </c>
      <c r="DT54" s="20" t="str">
        <f>IF(StockTree!DT54="","",IF(T=DT$10,IF(CallFlag=1,MAX(StockTree!DT54-K,0),MAX(K-StockTree!DT54,0)),EXP(-rr*h)*(pstar*DU54+(1-pstar)*DU55)))</f>
        <v/>
      </c>
      <c r="DU54" s="20" t="str">
        <f>IF(StockTree!DU54="","",IF(T=DU$10,IF(CallFlag=1,MAX(StockTree!DU54-K,0),MAX(K-StockTree!DU54,0)),EXP(-rr*h)*(pstar*DV54+(1-pstar)*DV55)))</f>
        <v/>
      </c>
      <c r="DV54" s="20" t="str">
        <f>IF(StockTree!DV54="","",IF(T=DV$10,IF(CallFlag=1,MAX(StockTree!DV54-K,0),MAX(K-StockTree!DV54,0)),EXP(-rr*h)*(pstar*DW54+(1-pstar)*DW55)))</f>
        <v/>
      </c>
      <c r="DW54" s="20" t="str">
        <f>IF(StockTree!DW54="","",IF(T=DW$10,IF(CallFlag=1,MAX(StockTree!DW54-K,0),MAX(K-StockTree!DW54,0)),EXP(-rr*h)*(pstar*DX54+(1-pstar)*DX55)))</f>
        <v/>
      </c>
      <c r="DX54" s="20" t="str">
        <f>IF(StockTree!DX54="","",IF(T=DX$10,IF(CallFlag=1,MAX(StockTree!DX54-K,0),MAX(K-StockTree!DX54,0)),EXP(-rr*h)*(pstar*DY54+(1-pstar)*DY55)))</f>
        <v/>
      </c>
      <c r="DY54" s="20" t="str">
        <f>IF(StockTree!DY54="","",IF(T=DY$10,IF(CallFlag=1,MAX(StockTree!DY54-K,0),MAX(K-StockTree!DY54,0)),EXP(-rr*h)*(pstar*DZ54+(1-pstar)*DZ55)))</f>
        <v/>
      </c>
      <c r="DZ54" s="20" t="str">
        <f>IF(StockTree!DZ54="","",IF(T=DZ$10,IF(CallFlag=1,MAX(StockTree!DZ54-K,0),MAX(K-StockTree!DZ54,0)),EXP(-rr*h)*(pstar*EA54+(1-pstar)*EA55)))</f>
        <v/>
      </c>
      <c r="EA54" s="20" t="str">
        <f>IF(StockTree!EA54="","",IF(T=EA$10,IF(CallFlag=1,MAX(StockTree!EA54-K,0),MAX(K-StockTree!EA54,0)),EXP(-rr*h)*(pstar*EB54+(1-pstar)*EB55)))</f>
        <v/>
      </c>
      <c r="EB54" s="20" t="str">
        <f>IF(StockTree!EB54="","",IF(T=EB$10,IF(CallFlag=1,MAX(StockTree!EB54-K,0),MAX(K-StockTree!EB54,0)),EXP(-rr*h)*(pstar*EC54+(1-pstar)*EC55)))</f>
        <v/>
      </c>
      <c r="EC54" s="20" t="str">
        <f>IF(StockTree!EC54="","",IF(T=EC$10,IF(CallFlag=1,MAX(StockTree!EC54-K,0),MAX(K-StockTree!EC54,0)),EXP(-rr*h)*(pstar*ED54+(1-pstar)*ED55)))</f>
        <v/>
      </c>
      <c r="ED54" s="20" t="str">
        <f>IF(StockTree!ED54="","",IF(T=ED$10,IF(CallFlag=1,MAX(StockTree!ED54-K,0),MAX(K-StockTree!ED54,0)),EXP(-rr*h)*(pstar*EE54+(1-pstar)*EE55)))</f>
        <v/>
      </c>
      <c r="EE54" s="20" t="str">
        <f>IF(StockTree!EE54="","",IF(T=EE$10,IF(CallFlag=1,MAX(StockTree!EE54-K,0),MAX(K-StockTree!EE54,0)),EXP(-rr*h)*(pstar*EF54+(1-pstar)*EF55)))</f>
        <v/>
      </c>
      <c r="EF54" s="20" t="str">
        <f>IF(StockTree!EF54="","",IF(T=EF$10,IF(CallFlag=1,MAX(StockTree!EF54-K,0),MAX(K-StockTree!EF54,0)),EXP(-rr*h)*(pstar*EG54+(1-pstar)*EG55)))</f>
        <v/>
      </c>
      <c r="EG54" s="20" t="str">
        <f>IF(StockTree!EG54="","",IF(T=EG$10,IF(CallFlag=1,MAX(StockTree!EG54-K,0),MAX(K-StockTree!EG54,0)),EXP(-rr*h)*(pstar*EH54+(1-pstar)*EH55)))</f>
        <v/>
      </c>
      <c r="EH54" s="20" t="str">
        <f>IF(StockTree!EH54="","",IF(T=EH$10,IF(CallFlag=1,MAX(StockTree!EH54-K,0),MAX(K-StockTree!EH54,0)),EXP(-rr*h)*(pstar*EI54+(1-pstar)*EI55)))</f>
        <v/>
      </c>
      <c r="EI54" s="20" t="str">
        <f>IF(StockTree!EI54="","",IF(T=EI$10,IF(CallFlag=1,MAX(StockTree!EI54-K,0),MAX(K-StockTree!EI54,0)),EXP(-rr*h)*(pstar*EJ54+(1-pstar)*EJ55)))</f>
        <v/>
      </c>
      <c r="EJ54" s="20" t="str">
        <f>IF(StockTree!EJ54="","",IF(T=EJ$10,IF(CallFlag=1,MAX(StockTree!EJ54-K,0),MAX(K-StockTree!EJ54,0)),EXP(-rr*h)*(pstar*EK54+(1-pstar)*EK55)))</f>
        <v/>
      </c>
      <c r="EK54" s="20" t="str">
        <f>IF(StockTree!EK54="","",IF(T=EK$10,IF(CallFlag=1,MAX(StockTree!EK54-K,0),MAX(K-StockTree!EK54,0)),EXP(-rr*h)*(pstar*EL54+(1-pstar)*EL55)))</f>
        <v/>
      </c>
      <c r="EL54" s="20" t="str">
        <f>IF(StockTree!EL54="","",IF(T=EL$10,IF(CallFlag=1,MAX(StockTree!EL54-K,0),MAX(K-StockTree!EL54,0)),EXP(-rr*h)*(pstar*EM54+(1-pstar)*EM55)))</f>
        <v/>
      </c>
      <c r="EM54" s="20" t="str">
        <f>IF(StockTree!EM54="","",IF(T=EM$10,IF(CallFlag=1,MAX(StockTree!EM54-K,0),MAX(K-StockTree!EM54,0)),EXP(-rr*h)*(pstar*EN54+(1-pstar)*EN55)))</f>
        <v/>
      </c>
      <c r="EN54" s="20" t="str">
        <f>IF(StockTree!EN54="","",IF(T=EN$10,IF(CallFlag=1,MAX(StockTree!EN54-K,0),MAX(K-StockTree!EN54,0)),EXP(-rr*h)*(pstar*EO54+(1-pstar)*EO55)))</f>
        <v/>
      </c>
      <c r="EO54" s="20" t="str">
        <f>IF(StockTree!EO54="","",IF(T=EO$10,IF(CallFlag=1,MAX(StockTree!EO54-K,0),MAX(K-StockTree!EO54,0)),EXP(-rr*h)*(pstar*EP54+(1-pstar)*EP55)))</f>
        <v/>
      </c>
      <c r="EP54" s="20" t="str">
        <f>IF(StockTree!EP54="","",IF(T=EP$10,IF(CallFlag=1,MAX(StockTree!EP54-K,0),MAX(K-StockTree!EP54,0)),EXP(-rr*h)*(pstar*EQ54+(1-pstar)*EQ55)))</f>
        <v/>
      </c>
      <c r="EQ54" s="20" t="str">
        <f>IF(StockTree!EQ54="","",IF(T=EQ$10,IF(CallFlag=1,MAX(StockTree!EQ54-K,0),MAX(K-StockTree!EQ54,0)),EXP(-rr*h)*(pstar*ER54+(1-pstar)*ER55)))</f>
        <v/>
      </c>
      <c r="ER54" s="20" t="str">
        <f>IF(StockTree!ER54="","",IF(T=ER$10,IF(CallFlag=1,MAX(StockTree!ER54-K,0),MAX(K-StockTree!ER54,0)),EXP(-rr*h)*(pstar*ES54+(1-pstar)*ES55)))</f>
        <v/>
      </c>
      <c r="ES54" s="20" t="str">
        <f>IF(StockTree!ES54="","",IF(T=ES$10,IF(CallFlag=1,MAX(StockTree!ES54-K,0),MAX(K-StockTree!ES54,0)),EXP(-rr*h)*(pstar*ET54+(1-pstar)*ET55)))</f>
        <v/>
      </c>
      <c r="ET54" s="20" t="str">
        <f>IF(StockTree!ET54="","",IF(T=ET$10,IF(CallFlag=1,MAX(StockTree!ET54-K,0),MAX(K-StockTree!ET54,0)),EXP(-rr*h)*(pstar*EU54+(1-pstar)*EU55)))</f>
        <v/>
      </c>
      <c r="EU54" s="20" t="str">
        <f>IF(StockTree!EU54="","",IF(T=EU$10,IF(CallFlag=1,MAX(StockTree!EU54-K,0),MAX(K-StockTree!EU54,0)),EXP(-rr*h)*(pstar*EV54+(1-pstar)*EV55)))</f>
        <v/>
      </c>
      <c r="EV54" s="20" t="str">
        <f>IF(StockTree!EV54="","",IF(T=EV$10,IF(CallFlag=1,MAX(StockTree!EV54-K,0),MAX(K-StockTree!EV54,0)),EXP(-rr*h)*(pstar*EW54+(1-pstar)*EW55)))</f>
        <v/>
      </c>
      <c r="EW54" s="20" t="str">
        <f>IF(StockTree!EW54="","",IF(T=EW$10,IF(CallFlag=1,MAX(StockTree!EW54-K,0),MAX(K-StockTree!EW54,0)),EXP(-rr*h)*(pstar*EX54+(1-pstar)*EX55)))</f>
        <v/>
      </c>
      <c r="EX54" s="20" t="str">
        <f>IF(StockTree!EX54="","",IF(T=EX$10,IF(CallFlag=1,MAX(StockTree!EX54-K,0),MAX(K-StockTree!EX54,0)),EXP(-rr*h)*(pstar*EY54+(1-pstar)*EY55)))</f>
        <v/>
      </c>
      <c r="EY54" s="20" t="str">
        <f>IF(StockTree!EY54="","",IF(T=EY$10,IF(CallFlag=1,MAX(StockTree!EY54-K,0),MAX(K-StockTree!EY54,0)),EXP(-rr*h)*(pstar*EZ54+(1-pstar)*EZ55)))</f>
        <v/>
      </c>
      <c r="EZ54" s="20" t="str">
        <f>IF(StockTree!EZ54="","",IF(T=EZ$10,IF(CallFlag=1,MAX(StockTree!EZ54-K,0),MAX(K-StockTree!EZ54,0)),EXP(-rr*h)*(pstar*FA54+(1-pstar)*FA55)))</f>
        <v/>
      </c>
      <c r="FA54" s="20" t="str">
        <f>IF(StockTree!FA54="","",IF(T=FA$10,IF(CallFlag=1,MAX(StockTree!FA54-K,0),MAX(K-StockTree!FA54,0)),EXP(-rr*h)*(pstar*FB54+(1-pstar)*FB55)))</f>
        <v/>
      </c>
      <c r="FB54" s="20" t="str">
        <f>IF(StockTree!FB54="","",IF(T=FB$10,IF(CallFlag=1,MAX(StockTree!FB54-K,0),MAX(K-StockTree!FB54,0)),EXP(-rr*h)*(pstar*FC54+(1-pstar)*FC55)))</f>
        <v/>
      </c>
      <c r="FC54" s="20" t="str">
        <f>IF(StockTree!FC54="","",IF(T=FC$10,IF(CallFlag=1,MAX(StockTree!FC54-K,0),MAX(K-StockTree!FC54,0)),EXP(-rr*h)*(pstar*FD54+(1-pstar)*FD55)))</f>
        <v/>
      </c>
      <c r="FD54" s="20" t="str">
        <f>IF(StockTree!FD54="","",IF(T=FD$10,IF(CallFlag=1,MAX(StockTree!FD54-K,0),MAX(K-StockTree!FD54,0)),EXP(-rr*h)*(pstar*FE54+(1-pstar)*FE55)))</f>
        <v/>
      </c>
      <c r="FE54" s="20" t="str">
        <f>IF(StockTree!FE54="","",IF(T=FE$10,IF(CallFlag=1,MAX(StockTree!FE54-K,0),MAX(K-StockTree!FE54,0)),EXP(-rr*h)*(pstar*FF54+(1-pstar)*FF55)))</f>
        <v/>
      </c>
      <c r="FF54" s="20" t="str">
        <f>IF(StockTree!FF54="","",IF(T=FF$10,IF(CallFlag=1,MAX(StockTree!FF54-K,0),MAX(K-StockTree!FF54,0)),EXP(-rr*h)*(pstar*FG54+(1-pstar)*FG55)))</f>
        <v/>
      </c>
      <c r="FG54" s="20" t="str">
        <f>IF(StockTree!FG54="","",IF(T=FG$10,IF(CallFlag=1,MAX(StockTree!FG54-K,0),MAX(K-StockTree!FG54,0)),EXP(-rr*h)*(pstar*FH54+(1-pstar)*FH55)))</f>
        <v/>
      </c>
      <c r="FH54" s="20" t="str">
        <f>IF(StockTree!FH54="","",IF(T=FH$10,IF(CallFlag=1,MAX(StockTree!FH54-K,0),MAX(K-StockTree!FH54,0)),EXP(-rr*h)*(pstar*FI54+(1-pstar)*FI55)))</f>
        <v/>
      </c>
      <c r="FI54" s="20" t="str">
        <f>IF(StockTree!FI54="","",IF(T=FI$10,IF(CallFlag=1,MAX(StockTree!FI54-K,0),MAX(K-StockTree!FI54,0)),EXP(-rr*h)*(pstar*FJ54+(1-pstar)*FJ55)))</f>
        <v/>
      </c>
      <c r="FJ54" s="20" t="str">
        <f>IF(StockTree!FJ54="","",IF(T=FJ$10,IF(CallFlag=1,MAX(StockTree!FJ54-K,0),MAX(K-StockTree!FJ54,0)),EXP(-rr*h)*(pstar*FK54+(1-pstar)*FK55)))</f>
        <v/>
      </c>
      <c r="FK54" s="20" t="str">
        <f>IF(StockTree!FK54="","",IF(T=FK$10,IF(CallFlag=1,MAX(StockTree!FK54-K,0),MAX(K-StockTree!FK54,0)),EXP(-rr*h)*(pstar*FL54+(1-pstar)*FL55)))</f>
        <v/>
      </c>
      <c r="FL54" s="20" t="str">
        <f>IF(StockTree!FL54="","",IF(T=FL$10,IF(CallFlag=1,MAX(StockTree!FL54-K,0),MAX(K-StockTree!FL54,0)),EXP(-rr*h)*(pstar*FM54+(1-pstar)*FM55)))</f>
        <v/>
      </c>
      <c r="FM54" s="20" t="str">
        <f>IF(StockTree!FM54="","",IF(T=FM$10,IF(CallFlag=1,MAX(StockTree!FM54-K,0),MAX(K-StockTree!FM54,0)),EXP(-rr*h)*(pstar*FN54+(1-pstar)*FN55)))</f>
        <v/>
      </c>
      <c r="FN54" s="20" t="str">
        <f>IF(StockTree!FN54="","",IF(T=FN$10,IF(CallFlag=1,MAX(StockTree!FN54-K,0),MAX(K-StockTree!FN54,0)),EXP(-rr*h)*(pstar*FO54+(1-pstar)*FO55)))</f>
        <v/>
      </c>
      <c r="FO54" s="20" t="str">
        <f>IF(StockTree!FO54="","",IF(T=FO$10,IF(CallFlag=1,MAX(StockTree!FO54-K,0),MAX(K-StockTree!FO54,0)),EXP(-rr*h)*(pstar*FP54+(1-pstar)*FP55)))</f>
        <v/>
      </c>
      <c r="FP54" s="20" t="str">
        <f>IF(StockTree!FP54="","",IF(T=FP$10,IF(CallFlag=1,MAX(StockTree!FP54-K,0),MAX(K-StockTree!FP54,0)),EXP(-rr*h)*(pstar*FQ54+(1-pstar)*FQ55)))</f>
        <v/>
      </c>
      <c r="FQ54" s="20" t="str">
        <f>IF(StockTree!FQ54="","",IF(T=FQ$10,IF(CallFlag=1,MAX(StockTree!FQ54-K,0),MAX(K-StockTree!FQ54,0)),EXP(-rr*h)*(pstar*FR54+(1-pstar)*FR55)))</f>
        <v/>
      </c>
      <c r="FR54" s="20" t="str">
        <f>IF(StockTree!FR54="","",IF(T=FR$10,IF(CallFlag=1,MAX(StockTree!FR54-K,0),MAX(K-StockTree!FR54,0)),EXP(-rr*h)*(pstar*FS54+(1-pstar)*FS55)))</f>
        <v/>
      </c>
      <c r="FS54" s="20" t="str">
        <f>IF(StockTree!FS54="","",IF(T=FS$10,IF(CallFlag=1,MAX(StockTree!FS54-K,0),MAX(K-StockTree!FS54,0)),EXP(-rr*h)*(pstar*FT54+(1-pstar)*FT55)))</f>
        <v/>
      </c>
      <c r="FT54" s="20" t="str">
        <f>IF(StockTree!FT54="","",IF(T=FT$10,IF(CallFlag=1,MAX(StockTree!FT54-K,0),MAX(K-StockTree!FT54,0)),EXP(-rr*h)*(pstar*FU54+(1-pstar)*FU55)))</f>
        <v/>
      </c>
      <c r="FU54" s="20" t="str">
        <f>IF(StockTree!FU54="","",IF(T=FU$10,IF(CallFlag=1,MAX(StockTree!FU54-K,0),MAX(K-StockTree!FU54,0)),EXP(-rr*h)*(pstar*FV54+(1-pstar)*FV55)))</f>
        <v/>
      </c>
      <c r="FV54" s="20" t="str">
        <f>IF(StockTree!FV54="","",IF(T=FV$10,IF(CallFlag=1,MAX(StockTree!FV54-K,0),MAX(K-StockTree!FV54,0)),EXP(-rr*h)*(pstar*FW54+(1-pstar)*FW55)))</f>
        <v/>
      </c>
      <c r="FW54" s="20" t="str">
        <f>IF(StockTree!FW54="","",IF(T=FW$10,IF(CallFlag=1,MAX(StockTree!FW54-K,0),MAX(K-StockTree!FW54,0)),EXP(-rr*h)*(pstar*FX54+(1-pstar)*FX55)))</f>
        <v/>
      </c>
      <c r="FX54" s="20" t="str">
        <f>IF(StockTree!FX54="","",IF(T=FX$10,IF(CallFlag=1,MAX(StockTree!FX54-K,0),MAX(K-StockTree!FX54,0)),EXP(-rr*h)*(pstar*FY54+(1-pstar)*FY55)))</f>
        <v/>
      </c>
      <c r="FY54" s="20" t="str">
        <f>IF(StockTree!FY54="","",IF(T=FY$10,IF(CallFlag=1,MAX(StockTree!FY54-K,0),MAX(K-StockTree!FY54,0)),EXP(-rr*h)*(pstar*FZ54+(1-pstar)*FZ55)))</f>
        <v/>
      </c>
      <c r="FZ54" s="20" t="str">
        <f>IF(StockTree!FZ54="","",IF(T=FZ$10,IF(CallFlag=1,MAX(StockTree!FZ54-K,0),MAX(K-StockTree!FZ54,0)),EXP(-rr*h)*(pstar*GA54+(1-pstar)*GA55)))</f>
        <v/>
      </c>
      <c r="GA54" s="20" t="str">
        <f>IF(StockTree!GA54="","",IF(T=GA$10,IF(CallFlag=1,MAX(StockTree!GA54-K,0),MAX(K-StockTree!GA54,0)),EXP(-rr*h)*(pstar*GB54+(1-pstar)*GB55)))</f>
        <v/>
      </c>
      <c r="GB54" s="20" t="str">
        <f>IF(StockTree!GB54="","",IF(T=GB$10,IF(CallFlag=1,MAX(StockTree!GB54-K,0),MAX(K-StockTree!GB54,0)),EXP(-rr*h)*(pstar*GC54+(1-pstar)*GC55)))</f>
        <v/>
      </c>
      <c r="GC54" s="20" t="str">
        <f>IF(StockTree!GC54="","",IF(T=GC$10,IF(CallFlag=1,MAX(StockTree!GC54-K,0),MAX(K-StockTree!GC54,0)),EXP(-rr*h)*(pstar*GD54+(1-pstar)*GD55)))</f>
        <v/>
      </c>
      <c r="GD54" s="20" t="str">
        <f>IF(StockTree!GD54="","",IF(T=GD$10,IF(CallFlag=1,MAX(StockTree!GD54-K,0),MAX(K-StockTree!GD54,0)),EXP(-rr*h)*(pstar*GE54+(1-pstar)*GE55)))</f>
        <v/>
      </c>
      <c r="GE54" s="20" t="str">
        <f>IF(StockTree!GE54="","",IF(T=GE$10,IF(CallFlag=1,MAX(StockTree!GE54-K,0),MAX(K-StockTree!GE54,0)),EXP(-rr*h)*(pstar*GF54+(1-pstar)*GF55)))</f>
        <v/>
      </c>
      <c r="GF54" s="20" t="str">
        <f>IF(StockTree!GF54="","",IF(T=GF$10,IF(CallFlag=1,MAX(StockTree!GF54-K,0),MAX(K-StockTree!GF54,0)),EXP(-rr*h)*(pstar*GG54+(1-pstar)*GG55)))</f>
        <v/>
      </c>
      <c r="GG54" s="20" t="str">
        <f>IF(StockTree!GG54="","",IF(T=GG$10,IF(CallFlag=1,MAX(StockTree!GG54-K,0),MAX(K-StockTree!GG54,0)),EXP(-rr*h)*(pstar*GH54+(1-pstar)*GH55)))</f>
        <v/>
      </c>
      <c r="GH54" s="20" t="str">
        <f>IF(StockTree!GH54="","",IF(T=GH$10,IF(CallFlag=1,MAX(StockTree!GH54-K,0),MAX(K-StockTree!GH54,0)),EXP(-rr*h)*(pstar*GI54+(1-pstar)*GI55)))</f>
        <v/>
      </c>
      <c r="GI54" s="20" t="str">
        <f>IF(StockTree!GI54="","",IF(T=GI$10,IF(CallFlag=1,MAX(StockTree!GI54-K,0),MAX(K-StockTree!GI54,0)),EXP(-rr*h)*(pstar*GJ54+(1-pstar)*GJ55)))</f>
        <v/>
      </c>
      <c r="GJ54" s="20" t="str">
        <f>IF(StockTree!GJ54="","",IF(T=GJ$10,IF(CallFlag=1,MAX(StockTree!GJ54-K,0),MAX(K-StockTree!GJ54,0)),EXP(-rr*h)*(pstar*GK54+(1-pstar)*GK55)))</f>
        <v/>
      </c>
      <c r="GK54" s="20" t="str">
        <f>IF(StockTree!GK54="","",IF(T=GK$10,IF(CallFlag=1,MAX(StockTree!GK54-K,0),MAX(K-StockTree!GK54,0)),EXP(-rr*h)*(pstar*GL54+(1-pstar)*GL55)))</f>
        <v/>
      </c>
      <c r="GL54" s="20" t="str">
        <f>IF(StockTree!GL54="","",IF(T=GL$10,IF(CallFlag=1,MAX(StockTree!GL54-K,0),MAX(K-StockTree!GL54,0)),EXP(-rr*h)*(pstar*GM54+(1-pstar)*GM55)))</f>
        <v/>
      </c>
      <c r="GM54" s="20" t="str">
        <f>IF(StockTree!GM54="","",IF(T=GM$10,IF(CallFlag=1,MAX(StockTree!GM54-K,0),MAX(K-StockTree!GM54,0)),EXP(-rr*h)*(pstar*GN54+(1-pstar)*GN55)))</f>
        <v/>
      </c>
      <c r="GN54" s="20" t="str">
        <f>IF(StockTree!GN54="","",IF(T=GN$10,IF(CallFlag=1,MAX(StockTree!GN54-K,0),MAX(K-StockTree!GN54,0)),EXP(-rr*h)*(pstar*GO54+(1-pstar)*GO55)))</f>
        <v/>
      </c>
      <c r="GO54" s="20" t="str">
        <f>IF(StockTree!GO54="","",IF(T=GO$10,IF(CallFlag=1,MAX(StockTree!GO54-K,0),MAX(K-StockTree!GO54,0)),EXP(-rr*h)*(pstar*GP54+(1-pstar)*GP55)))</f>
        <v/>
      </c>
      <c r="GP54" s="20" t="str">
        <f>IF(StockTree!GP54="","",IF(T=GP$10,IF(CallFlag=1,MAX(StockTree!GP54-K,0),MAX(K-StockTree!GP54,0)),EXP(-rr*h)*(pstar*GQ54+(1-pstar)*GQ55)))</f>
        <v/>
      </c>
      <c r="GQ54" s="20" t="str">
        <f>IF(StockTree!GQ54="","",IF(T=GQ$10,IF(CallFlag=1,MAX(StockTree!GQ54-K,0),MAX(K-StockTree!GQ54,0)),EXP(-rr*h)*(pstar*GR54+(1-pstar)*GR55)))</f>
        <v/>
      </c>
      <c r="GR54" s="20" t="str">
        <f>IF(StockTree!GR54="","",IF(T=GR$10,IF(CallFlag=1,MAX(StockTree!GR54-K,0),MAX(K-StockTree!GR54,0)),EXP(-rr*h)*(pstar*GS54+(1-pstar)*GS55)))</f>
        <v/>
      </c>
      <c r="GS54" s="20" t="str">
        <f>IF(StockTree!GS54="","",IF(T=GS$10,IF(CallFlag=1,MAX(StockTree!GS54-K,0),MAX(K-StockTree!GS54,0)),EXP(-rr*h)*(pstar*GT54+(1-pstar)*GT55)))</f>
        <v/>
      </c>
      <c r="GT54" s="20" t="str">
        <f>IF(StockTree!GT54="","",IF(T=GT$10,IF(CallFlag=1,MAX(StockTree!GT54-K,0),MAX(K-StockTree!GT54,0)),EXP(-rr*h)*(pstar*GU54+(1-pstar)*GU55)))</f>
        <v/>
      </c>
      <c r="GU54" s="20" t="str">
        <f>IF(StockTree!GU54="","",IF(T=GU$10,IF(CallFlag=1,MAX(StockTree!GU54-K,0),MAX(K-StockTree!GU54,0)),EXP(-rr*h)*(pstar*GV54+(1-pstar)*GV55)))</f>
        <v/>
      </c>
      <c r="GV54" s="20" t="str">
        <f>IF(StockTree!GV54="","",IF(T=GV$10,IF(CallFlag=1,MAX(StockTree!GV54-K,0),MAX(K-StockTree!GV54,0)),EXP(-rr*h)*(pstar*GW54+(1-pstar)*GW55)))</f>
        <v/>
      </c>
      <c r="GW54" s="20" t="str">
        <f>IF(StockTree!GW54="","",IF(T=GW$10,IF(CallFlag=1,MAX(StockTree!GW54-K,0),MAX(K-StockTree!GW54,0)),EXP(-rr*h)*(pstar*GX54+(1-pstar)*GX55)))</f>
        <v/>
      </c>
      <c r="GX54" s="20" t="str">
        <f>IF(StockTree!GX54="","",IF(T=GX$10,IF(CallFlag=1,MAX(StockTree!GX54-K,0),MAX(K-StockTree!GX54,0)),EXP(-rr*h)*(pstar*GY54+(1-pstar)*GY55)))</f>
        <v/>
      </c>
      <c r="GY54" s="20" t="str">
        <f>IF(StockTree!GY54="","",IF(T=GY$10,IF(CallFlag=1,MAX(StockTree!GY54-K,0),MAX(K-StockTree!GY54,0)),EXP(-rr*h)*(pstar*GZ54+(1-pstar)*GZ55)))</f>
        <v/>
      </c>
      <c r="GZ54" s="20" t="str">
        <f>IF(StockTree!GZ54="","",IF(T=GZ$10,IF(CallFlag=1,MAX(StockTree!GZ54-K,0),MAX(K-StockTree!GZ54,0)),EXP(-rr*h)*(pstar*HA54+(1-pstar)*HA55)))</f>
        <v/>
      </c>
      <c r="HA54" s="20" t="str">
        <f>IF(StockTree!HA54="","",IF(T=HA$10,IF(CallFlag=1,MAX(StockTree!HA54-K,0),MAX(K-StockTree!HA54,0)),EXP(-rr*h)*(pstar*HB54+(1-pstar)*HB55)))</f>
        <v/>
      </c>
      <c r="HB54" s="20" t="str">
        <f>IF(StockTree!HB54="","",IF(T=HB$10,IF(CallFlag=1,MAX(StockTree!HB54-K,0),MAX(K-StockTree!HB54,0)),EXP(-rr*h)*(pstar*HC54+(1-pstar)*HC55)))</f>
        <v/>
      </c>
      <c r="HC54" s="20" t="str">
        <f>IF(StockTree!HC54="","",IF(T=HC$10,IF(CallFlag=1,MAX(StockTree!HC54-K,0),MAX(K-StockTree!HC54,0)),EXP(-rr*h)*(pstar*HD54+(1-pstar)*HD55)))</f>
        <v/>
      </c>
      <c r="HD54" s="20" t="str">
        <f>IF(StockTree!HD54="","",IF(T=HD$10,IF(CallFlag=1,MAX(StockTree!HD54-K,0),MAX(K-StockTree!HD54,0)),EXP(-rr*h)*(pstar*HE54+(1-pstar)*HE55)))</f>
        <v/>
      </c>
      <c r="HE54" s="20" t="str">
        <f>IF(StockTree!HE54="","",IF(T=HE$10,IF(CallFlag=1,MAX(StockTree!HE54-K,0),MAX(K-StockTree!HE54,0)),EXP(-rr*h)*(pstar*HF54+(1-pstar)*HF55)))</f>
        <v/>
      </c>
      <c r="HF54" s="20" t="str">
        <f>IF(StockTree!HF54="","",IF(T=HF$10,IF(CallFlag=1,MAX(StockTree!HF54-K,0),MAX(K-StockTree!HF54,0)),EXP(-rr*h)*(pstar*HG54+(1-pstar)*HG55)))</f>
        <v/>
      </c>
      <c r="HG54" s="20" t="str">
        <f>IF(StockTree!HG54="","",IF(T=HG$10,IF(CallFlag=1,MAX(StockTree!HG54-K,0),MAX(K-StockTree!HG54,0)),EXP(-rr*h)*(pstar*HH54+(1-pstar)*HH55)))</f>
        <v/>
      </c>
      <c r="HH54" s="20" t="str">
        <f>IF(StockTree!HH54="","",IF(T=HH$10,IF(CallFlag=1,MAX(StockTree!HH54-K,0),MAX(K-StockTree!HH54,0)),EXP(-rr*h)*(pstar*HI54+(1-pstar)*HI55)))</f>
        <v/>
      </c>
      <c r="HI54" s="20" t="str">
        <f>IF(StockTree!HI54="","",IF(T=HI$10,IF(CallFlag=1,MAX(StockTree!HI54-K,0),MAX(K-StockTree!HI54,0)),EXP(-rr*h)*(pstar*HJ54+(1-pstar)*HJ55)))</f>
        <v/>
      </c>
      <c r="HJ54" s="20" t="str">
        <f>IF(StockTree!HJ54="","",IF(T=HJ$10,IF(CallFlag=1,MAX(StockTree!HJ54-K,0),MAX(K-StockTree!HJ54,0)),EXP(-rr*h)*(pstar*HK54+(1-pstar)*HK55)))</f>
        <v/>
      </c>
      <c r="HK54" s="20" t="str">
        <f>IF(StockTree!HK54="","",IF(T=HK$10,IF(CallFlag=1,MAX(StockTree!HK54-K,0),MAX(K-StockTree!HK54,0)),EXP(-rr*h)*(pstar*HL54+(1-pstar)*HL55)))</f>
        <v/>
      </c>
      <c r="HL54" s="20" t="str">
        <f>IF(StockTree!HL54="","",IF(T=HL$10,IF(CallFlag=1,MAX(StockTree!HL54-K,0),MAX(K-StockTree!HL54,0)),EXP(-rr*h)*(pstar*HM54+(1-pstar)*HM55)))</f>
        <v/>
      </c>
      <c r="HM54" s="20" t="str">
        <f>IF(StockTree!HM54="","",IF(T=HM$10,IF(CallFlag=1,MAX(StockTree!HM54-K,0),MAX(K-StockTree!HM54,0)),EXP(-rr*h)*(pstar*HN54+(1-pstar)*HN55)))</f>
        <v/>
      </c>
      <c r="HN54" s="20" t="str">
        <f>IF(StockTree!HN54="","",IF(T=HN$10,IF(CallFlag=1,MAX(StockTree!HN54-K,0),MAX(K-StockTree!HN54,0)),EXP(-rr*h)*(pstar*HO54+(1-pstar)*HO55)))</f>
        <v/>
      </c>
      <c r="HO54" s="20" t="str">
        <f>IF(StockTree!HO54="","",IF(T=HO$10,IF(CallFlag=1,MAX(StockTree!HO54-K,0),MAX(K-StockTree!HO54,0)),EXP(-rr*h)*(pstar*HP54+(1-pstar)*HP55)))</f>
        <v/>
      </c>
      <c r="HP54" s="20" t="str">
        <f>IF(StockTree!HP54="","",IF(T=HP$10,IF(CallFlag=1,MAX(StockTree!HP54-K,0),MAX(K-StockTree!HP54,0)),EXP(-rr*h)*(pstar*HQ54+(1-pstar)*HQ55)))</f>
        <v/>
      </c>
      <c r="HQ54" s="20" t="str">
        <f>IF(StockTree!HQ54="","",IF(T=HQ$10,IF(CallFlag=1,MAX(StockTree!HQ54-K,0),MAX(K-StockTree!HQ54,0)),EXP(-rr*h)*(pstar*HR54+(1-pstar)*HR55)))</f>
        <v/>
      </c>
      <c r="HR54" s="20" t="str">
        <f>IF(StockTree!HR54="","",IF(T=HR$10,IF(CallFlag=1,MAX(StockTree!HR54-K,0),MAX(K-StockTree!HR54,0)),EXP(-rr*h)*(pstar*HS54+(1-pstar)*HS55)))</f>
        <v/>
      </c>
      <c r="HS54" s="20" t="str">
        <f>IF(StockTree!HS54="","",IF(T=HS$10,IF(CallFlag=1,MAX(StockTree!HS54-K,0),MAX(K-StockTree!HS54,0)),EXP(-rr*h)*(pstar*HT54+(1-pstar)*HT55)))</f>
        <v/>
      </c>
      <c r="HT54" s="20" t="str">
        <f>IF(StockTree!HT54="","",IF(T=HT$10,IF(CallFlag=1,MAX(StockTree!HT54-K,0),MAX(K-StockTree!HT54,0)),EXP(-rr*h)*(pstar*HU54+(1-pstar)*HU55)))</f>
        <v/>
      </c>
      <c r="HU54" s="20" t="str">
        <f>IF(StockTree!HU54="","",IF(T=HU$10,IF(CallFlag=1,MAX(StockTree!HU54-K,0),MAX(K-StockTree!HU54,0)),EXP(-rr*h)*(pstar*HV54+(1-pstar)*HV55)))</f>
        <v/>
      </c>
      <c r="HV54" s="20" t="str">
        <f>IF(StockTree!HV54="","",IF(T=HV$10,IF(CallFlag=1,MAX(StockTree!HV54-K,0),MAX(K-StockTree!HV54,0)),EXP(-rr*h)*(pstar*HW54+(1-pstar)*HW55)))</f>
        <v/>
      </c>
      <c r="HW54" s="20" t="str">
        <f>IF(StockTree!HW54="","",IF(T=HW$10,IF(CallFlag=1,MAX(StockTree!HW54-K,0),MAX(K-StockTree!HW54,0)),EXP(-rr*h)*(pstar*HX54+(1-pstar)*HX55)))</f>
        <v/>
      </c>
      <c r="HX54" s="20" t="str">
        <f>IF(StockTree!HX54="","",IF(T=HX$10,IF(CallFlag=1,MAX(StockTree!HX54-K,0),MAX(K-StockTree!HX54,0)),EXP(-rr*h)*(pstar*HY54+(1-pstar)*HY55)))</f>
        <v/>
      </c>
      <c r="HY54" s="20" t="str">
        <f>IF(StockTree!HY54="","",IF(T=HY$10,IF(CallFlag=1,MAX(StockTree!HY54-K,0),MAX(K-StockTree!HY54,0)),EXP(-rr*h)*(pstar*HZ54+(1-pstar)*HZ55)))</f>
        <v/>
      </c>
      <c r="HZ54" s="20" t="str">
        <f>IF(StockTree!HZ54="","",IF(T=HZ$10,IF(CallFlag=1,MAX(StockTree!HZ54-K,0),MAX(K-StockTree!HZ54,0)),EXP(-rr*h)*(pstar*IA54+(1-pstar)*IA55)))</f>
        <v/>
      </c>
      <c r="IA54" s="20" t="str">
        <f>IF(StockTree!IA54="","",IF(T=IA$10,IF(CallFlag=1,MAX(StockTree!IA54-K,0),MAX(K-StockTree!IA54,0)),EXP(-rr*h)*(pstar*IB54+(1-pstar)*IB55)))</f>
        <v/>
      </c>
      <c r="IB54" s="20" t="str">
        <f>IF(StockTree!IB54="","",IF(T=IB$10,IF(CallFlag=1,MAX(StockTree!IB54-K,0),MAX(K-StockTree!IB54,0)),EXP(-rr*h)*(pstar*IC54+(1-pstar)*IC55)))</f>
        <v/>
      </c>
      <c r="IC54" s="20" t="str">
        <f>IF(StockTree!IC54="","",IF(T=IC$10,IF(CallFlag=1,MAX(StockTree!IC54-K,0),MAX(K-StockTree!IC54,0)),EXP(-rr*h)*(pstar*ID54+(1-pstar)*ID55)))</f>
        <v/>
      </c>
      <c r="ID54" s="20" t="str">
        <f>IF(StockTree!ID54="","",IF(T=ID$10,IF(CallFlag=1,MAX(StockTree!ID54-K,0),MAX(K-StockTree!ID54,0)),EXP(-rr*h)*(pstar*IE54+(1-pstar)*IE55)))</f>
        <v/>
      </c>
      <c r="IE54" s="20" t="str">
        <f>IF(StockTree!IE54="","",IF(T=IE$10,IF(CallFlag=1,MAX(StockTree!IE54-K,0),MAX(K-StockTree!IE54,0)),EXP(-rr*h)*(pstar*IF54+(1-pstar)*IF55)))</f>
        <v/>
      </c>
      <c r="IF54" s="20" t="str">
        <f>IF(StockTree!IF54="","",IF(T=IF$10,IF(CallFlag=1,MAX(StockTree!IF54-K,0),MAX(K-StockTree!IF54,0)),EXP(-rr*h)*(pstar*IG54+(1-pstar)*IG55)))</f>
        <v/>
      </c>
      <c r="IG54" s="20" t="str">
        <f>IF(StockTree!IG54="","",IF(T=IG$10,IF(CallFlag=1,MAX(StockTree!IG54-K,0),MAX(K-StockTree!IG54,0)),EXP(-rr*h)*(pstar*IH54+(1-pstar)*IH55)))</f>
        <v/>
      </c>
      <c r="IH54" s="20" t="str">
        <f>IF(StockTree!IH54="","",IF(T=IH$10,IF(CallFlag=1,MAX(StockTree!IH54-K,0),MAX(K-StockTree!IH54,0)),EXP(-rr*h)*(pstar*II54+(1-pstar)*II55)))</f>
        <v/>
      </c>
      <c r="II54" s="20" t="str">
        <f>IF(StockTree!II54="","",IF(T=II$10,IF(CallFlag=1,MAX(StockTree!II54-K,0),MAX(K-StockTree!II54,0)),EXP(-rr*h)*(pstar*IJ54+(1-pstar)*IJ55)))</f>
        <v/>
      </c>
      <c r="IJ54" s="20" t="str">
        <f>IF(StockTree!IJ54="","",IF(T=IJ$10,IF(CallFlag=1,MAX(StockTree!IJ54-K,0),MAX(K-StockTree!IJ54,0)),EXP(-rr*h)*(pstar*IK54+(1-pstar)*IK55)))</f>
        <v/>
      </c>
      <c r="IK54" s="20" t="str">
        <f>IF(StockTree!IK54="","",IF(T=IK$10,IF(CallFlag=1,MAX(StockTree!IK54-K,0),MAX(K-StockTree!IK54,0)),EXP(-rr*h)*(pstar*IL54+(1-pstar)*IL55)))</f>
        <v/>
      </c>
      <c r="IL54" s="20" t="str">
        <f>IF(StockTree!IL54="","",IF(T=IL$10,IF(CallFlag=1,MAX(StockTree!IL54-K,0),MAX(K-StockTree!IL54,0)),EXP(-rr*h)*(pstar*IM54+(1-pstar)*IM55)))</f>
        <v/>
      </c>
      <c r="IM54" s="20" t="str">
        <f>IF(StockTree!IM54="","",IF(T=IM$10,IF(CallFlag=1,MAX(StockTree!IM54-K,0),MAX(K-StockTree!IM54,0)),EXP(-rr*h)*(pstar*IN54+(1-pstar)*IN55)))</f>
        <v/>
      </c>
      <c r="IN54" s="20" t="str">
        <f>IF(StockTree!IN54="","",IF(T=IN$10,IF(CallFlag=1,MAX(StockTree!IN54-K,0),MAX(K-StockTree!IN54,0)),EXP(-rr*h)*(pstar*IO54+(1-pstar)*IO55)))</f>
        <v/>
      </c>
      <c r="IO54" s="20" t="str">
        <f>IF(StockTree!IO54="","",IF(T=IO$10,IF(CallFlag=1,MAX(StockTree!IO54-K,0),MAX(K-StockTree!IO54,0)),EXP(-rr*h)*(pstar*IP54+(1-pstar)*IP55)))</f>
        <v/>
      </c>
      <c r="IP54" s="20" t="str">
        <f>IF(StockTree!IP54="","",IF(T=IP$10,IF(CallFlag=1,MAX(StockTree!IP54-K,0),MAX(K-StockTree!IP54,0)),EXP(-rr*h)*(pstar*IQ54+(1-pstar)*IQ55)))</f>
        <v/>
      </c>
      <c r="IQ54" s="20" t="str">
        <f>IF(StockTree!IQ54="","",IF(T=IQ$10,IF(CallFlag=1,MAX(StockTree!IQ54-K,0),MAX(K-StockTree!IQ54,0)),EXP(-rr*h)*(pstar*IR54+(1-pstar)*IR55)))</f>
        <v/>
      </c>
      <c r="IR54" s="20" t="str">
        <f>IF(StockTree!IR54="","",IF(T=IR$10,IF(CallFlag=1,MAX(StockTree!IR54-K,0),MAX(K-StockTree!IR54,0)),EXP(-rr*h)*(pstar*IS54+(1-pstar)*IS55)))</f>
        <v/>
      </c>
      <c r="IS54" s="20" t="str">
        <f>IF(StockTree!IS54="","",IF(T=IS$10,IF(CallFlag=1,MAX(StockTree!IS54-K,0),MAX(K-StockTree!IS54,0)),EXP(-rr*h)*(pstar*IT54+(1-pstar)*IT55)))</f>
        <v/>
      </c>
      <c r="IT54" s="20" t="str">
        <f>IF(StockTree!IT54="","",IF(T=IT$10,IF(CallFlag=1,MAX(StockTree!IT54-K,0),MAX(K-StockTree!IT54,0)),EXP(-rr*h)*(pstar*IU54+(1-pstar)*IU55)))</f>
        <v/>
      </c>
      <c r="IU54" s="20" t="str">
        <f>IF(StockTree!IU54="","",IF(T=IU$10,IF(CallFlag=1,MAX(StockTree!IU54-K,0),MAX(K-StockTree!IU54,0)),EXP(-rr*h)*(pstar*IV54+(1-pstar)*IV55)))</f>
        <v/>
      </c>
      <c r="IV54" s="20" t="str">
        <f>IF(StockTree!IV54="","",IF(T=IV$10,IF(CallFlag=1,MAX(StockTree!IV54-K,0),MAX(K-StockTree!IV54,0)),EXP(-rr*h)*(pstar*#REF!+(1-pstar)*#REF!)))</f>
        <v/>
      </c>
    </row>
    <row r="55" spans="1:256" s="20" customFormat="1" x14ac:dyDescent="0.2">
      <c r="A55" s="19">
        <f t="shared" si="8"/>
        <v>43</v>
      </c>
      <c r="B55" s="20" t="str">
        <f>IF(StockTree!B55="","",IF(T=B$10,IF(CallFlag=1,MAX(StockTree!B55-K,0),MAX(K-StockTree!B55,0)),EXP(-rr*h)*(pstar*C55+(1-pstar)*C56)))</f>
        <v/>
      </c>
      <c r="C55" s="20" t="str">
        <f>IF(StockTree!C55="","",IF(T=C$10,IF(CallFlag=1,MAX(StockTree!C55-K,0),MAX(K-StockTree!C55,0)),EXP(-rr*h)*(pstar*D55+(1-pstar)*D56)))</f>
        <v/>
      </c>
      <c r="D55" s="20" t="str">
        <f>IF(StockTree!D55="","",IF(T=D$10,IF(CallFlag=1,MAX(StockTree!D55-K,0),MAX(K-StockTree!D55,0)),EXP(-rr*h)*(pstar*E55+(1-pstar)*E56)))</f>
        <v/>
      </c>
      <c r="E55" s="20" t="str">
        <f>IF(StockTree!E55="","",IF(T=E$10,IF(CallFlag=1,MAX(StockTree!E55-K,0),MAX(K-StockTree!E55,0)),EXP(-rr*h)*(pstar*F55+(1-pstar)*F56)))</f>
        <v/>
      </c>
      <c r="F55" s="20" t="str">
        <f>IF(StockTree!F55="","",IF(T=F$10,IF(CallFlag=1,MAX(StockTree!F55-K,0),MAX(K-StockTree!F55,0)),EXP(-rr*h)*(pstar*G55+(1-pstar)*G56)))</f>
        <v/>
      </c>
      <c r="G55" s="20" t="str">
        <f>IF(StockTree!G55="","",IF(T=G$10,IF(CallFlag=1,MAX(StockTree!G55-K,0),MAX(K-StockTree!G55,0)),EXP(-rr*h)*(pstar*H55+(1-pstar)*H56)))</f>
        <v/>
      </c>
      <c r="H55" s="20" t="str">
        <f>IF(StockTree!H55="","",IF(T=H$10,IF(CallFlag=1,MAX(StockTree!H55-K,0),MAX(K-StockTree!H55,0)),EXP(-rr*h)*(pstar*I55+(1-pstar)*I56)))</f>
        <v/>
      </c>
      <c r="I55" s="20" t="str">
        <f>IF(StockTree!I55="","",IF(T=I$10,IF(CallFlag=1,MAX(StockTree!I55-K,0),MAX(K-StockTree!I55,0)),EXP(-rr*h)*(pstar*J55+(1-pstar)*J56)))</f>
        <v/>
      </c>
      <c r="J55" s="20" t="str">
        <f>IF(StockTree!J55="","",IF(T=J$10,IF(CallFlag=1,MAX(StockTree!J55-K,0),MAX(K-StockTree!J55,0)),EXP(-rr*h)*(pstar*K55+(1-pstar)*K56)))</f>
        <v/>
      </c>
      <c r="K55" s="20" t="str">
        <f>IF(StockTree!K55="","",IF(T=K$10,IF(CallFlag=1,MAX(StockTree!K55-K,0),MAX(K-StockTree!K55,0)),EXP(-rr*h)*(pstar*L55+(1-pstar)*L56)))</f>
        <v/>
      </c>
      <c r="L55" s="20" t="str">
        <f>IF(StockTree!L55="","",IF(T=L$10,IF(CallFlag=1,MAX(StockTree!L55-K,0),MAX(K-StockTree!L55,0)),EXP(-rr*h)*(pstar*M55+(1-pstar)*M56)))</f>
        <v/>
      </c>
      <c r="M55" s="20" t="str">
        <f>IF(StockTree!M55="","",IF(T=M$10,IF(CallFlag=1,MAX(StockTree!M55-K,0),MAX(K-StockTree!M55,0)),EXP(-rr*h)*(pstar*N55+(1-pstar)*N56)))</f>
        <v/>
      </c>
      <c r="N55" s="20" t="str">
        <f>IF(StockTree!N55="","",IF(T=N$10,IF(CallFlag=1,MAX(StockTree!N55-K,0),MAX(K-StockTree!N55,0)),EXP(-rr*h)*(pstar*O55+(1-pstar)*O56)))</f>
        <v/>
      </c>
      <c r="O55" s="20" t="str">
        <f>IF(StockTree!O55="","",IF(T=O$10,IF(CallFlag=1,MAX(StockTree!O55-K,0),MAX(K-StockTree!O55,0)),EXP(-rr*h)*(pstar*P55+(1-pstar)*P56)))</f>
        <v/>
      </c>
      <c r="P55" s="20" t="str">
        <f>IF(StockTree!P55="","",IF(T=P$10,IF(CallFlag=1,MAX(StockTree!P55-K,0),MAX(K-StockTree!P55,0)),EXP(-rr*h)*(pstar*Q55+(1-pstar)*Q56)))</f>
        <v/>
      </c>
      <c r="Q55" s="20" t="str">
        <f>IF(StockTree!Q55="","",IF(T=Q$10,IF(CallFlag=1,MAX(StockTree!Q55-K,0),MAX(K-StockTree!Q55,0)),EXP(-rr*h)*(pstar*R55+(1-pstar)*R56)))</f>
        <v/>
      </c>
      <c r="R55" s="20" t="str">
        <f>IF(StockTree!R55="","",IF(T=R$10,IF(CallFlag=1,MAX(StockTree!R55-K,0),MAX(K-StockTree!R55,0)),EXP(-rr*h)*(pstar*S55+(1-pstar)*S56)))</f>
        <v/>
      </c>
      <c r="S55" s="20" t="str">
        <f>IF(StockTree!S55="","",IF(T=S$10,IF(CallFlag=1,MAX(StockTree!S55-K,0),MAX(K-StockTree!S55,0)),EXP(-rr*h)*(pstar*T55+(1-pstar)*T56)))</f>
        <v/>
      </c>
      <c r="T55" s="20" t="str">
        <f>IF(StockTree!T55="","",IF(T=T$10,IF(CallFlag=1,MAX(StockTree!T55-K,0),MAX(K-StockTree!T55,0)),EXP(-rr*h)*(pstar*U55+(1-pstar)*U56)))</f>
        <v/>
      </c>
      <c r="U55" s="20" t="str">
        <f>IF(StockTree!U55="","",IF(T=U$10,IF(CallFlag=1,MAX(StockTree!U55-K,0),MAX(K-StockTree!U55,0)),EXP(-rr*h)*(pstar*V55+(1-pstar)*V56)))</f>
        <v/>
      </c>
      <c r="V55" s="20" t="str">
        <f>IF(StockTree!V55="","",IF(T=V$10,IF(CallFlag=1,MAX(StockTree!V55-K,0),MAX(K-StockTree!V55,0)),EXP(-rr*h)*(pstar*W55+(1-pstar)*W56)))</f>
        <v/>
      </c>
      <c r="W55" s="20" t="str">
        <f>IF(StockTree!W55="","",IF(T=W$10,IF(CallFlag=1,MAX(StockTree!W55-K,0),MAX(K-StockTree!W55,0)),EXP(-rr*h)*(pstar*X55+(1-pstar)*X56)))</f>
        <v/>
      </c>
      <c r="X55" s="20" t="str">
        <f>IF(StockTree!X55="","",IF(T=X$10,IF(CallFlag=1,MAX(StockTree!X55-K,0),MAX(K-StockTree!X55,0)),EXP(-rr*h)*(pstar*Y55+(1-pstar)*Y56)))</f>
        <v/>
      </c>
      <c r="Y55" s="20" t="str">
        <f>IF(StockTree!Y55="","",IF(T=Y$10,IF(CallFlag=1,MAX(StockTree!Y55-K,0),MAX(K-StockTree!Y55,0)),EXP(-rr*h)*(pstar*Z55+(1-pstar)*Z56)))</f>
        <v/>
      </c>
      <c r="Z55" s="20" t="str">
        <f>IF(StockTree!Z55="","",IF(T=Z$10,IF(CallFlag=1,MAX(StockTree!Z55-K,0),MAX(K-StockTree!Z55,0)),EXP(-rr*h)*(pstar*AA55+(1-pstar)*AA56)))</f>
        <v/>
      </c>
      <c r="AA55" s="20" t="str">
        <f>IF(StockTree!AA55="","",IF(T=AA$10,IF(CallFlag=1,MAX(StockTree!AA55-K,0),MAX(K-StockTree!AA55,0)),EXP(-rr*h)*(pstar*AB55+(1-pstar)*AB56)))</f>
        <v/>
      </c>
      <c r="AB55" s="20" t="str">
        <f>IF(StockTree!AB55="","",IF(T=AB$10,IF(CallFlag=1,MAX(StockTree!AB55-K,0),MAX(K-StockTree!AB55,0)),EXP(-rr*h)*(pstar*AC55+(1-pstar)*AC56)))</f>
        <v/>
      </c>
      <c r="AC55" s="20" t="str">
        <f>IF(StockTree!AC55="","",IF(T=AC$10,IF(CallFlag=1,MAX(StockTree!AC55-K,0),MAX(K-StockTree!AC55,0)),EXP(-rr*h)*(pstar*AD55+(1-pstar)*AD56)))</f>
        <v/>
      </c>
      <c r="AD55" s="20" t="str">
        <f>IF(StockTree!AD55="","",IF(T=AD$10,IF(CallFlag=1,MAX(StockTree!AD55-K,0),MAX(K-StockTree!AD55,0)),EXP(-rr*h)*(pstar*AE55+(1-pstar)*AE56)))</f>
        <v/>
      </c>
      <c r="AE55" s="20" t="str">
        <f>IF(StockTree!AE55="","",IF(T=AE$10,IF(CallFlag=1,MAX(StockTree!AE55-K,0),MAX(K-StockTree!AE55,0)),EXP(-rr*h)*(pstar*AF55+(1-pstar)*AF56)))</f>
        <v/>
      </c>
      <c r="AF55" s="20" t="str">
        <f>IF(StockTree!AF55="","",IF(T=AF$10,IF(CallFlag=1,MAX(StockTree!AF55-K,0),MAX(K-StockTree!AF55,0)),EXP(-rr*h)*(pstar*AG55+(1-pstar)*AG56)))</f>
        <v/>
      </c>
      <c r="AG55" s="20" t="str">
        <f>IF(StockTree!AG55="","",IF(T=AG$10,IF(CallFlag=1,MAX(StockTree!AG55-K,0),MAX(K-StockTree!AG55,0)),EXP(-rr*h)*(pstar*AH55+(1-pstar)*AH56)))</f>
        <v/>
      </c>
      <c r="AH55" s="20" t="str">
        <f>IF(StockTree!AH55="","",IF(T=AH$10,IF(CallFlag=1,MAX(StockTree!AH55-K,0),MAX(K-StockTree!AH55,0)),EXP(-rr*h)*(pstar*AI55+(1-pstar)*AI56)))</f>
        <v/>
      </c>
      <c r="AI55" s="20" t="str">
        <f>IF(StockTree!AI55="","",IF(T=AI$10,IF(CallFlag=1,MAX(StockTree!AI55-K,0),MAX(K-StockTree!AI55,0)),EXP(-rr*h)*(pstar*AJ55+(1-pstar)*AJ56)))</f>
        <v/>
      </c>
      <c r="AJ55" s="20" t="str">
        <f>IF(StockTree!AJ55="","",IF(T=AJ$10,IF(CallFlag=1,MAX(StockTree!AJ55-K,0),MAX(K-StockTree!AJ55,0)),EXP(-rr*h)*(pstar*AK55+(1-pstar)*AK56)))</f>
        <v/>
      </c>
      <c r="AK55" s="20" t="str">
        <f>IF(StockTree!AK55="","",IF(T=AK$10,IF(CallFlag=1,MAX(StockTree!AK55-K,0),MAX(K-StockTree!AK55,0)),EXP(-rr*h)*(pstar*AL55+(1-pstar)*AL56)))</f>
        <v/>
      </c>
      <c r="AL55" s="20" t="str">
        <f>IF(StockTree!AL55="","",IF(T=AL$10,IF(CallFlag=1,MAX(StockTree!AL55-K,0),MAX(K-StockTree!AL55,0)),EXP(-rr*h)*(pstar*AM55+(1-pstar)*AM56)))</f>
        <v/>
      </c>
      <c r="AM55" s="20" t="str">
        <f>IF(StockTree!AM55="","",IF(T=AM$10,IF(CallFlag=1,MAX(StockTree!AM55-K,0),MAX(K-StockTree!AM55,0)),EXP(-rr*h)*(pstar*AN55+(1-pstar)*AN56)))</f>
        <v/>
      </c>
      <c r="AN55" s="20" t="str">
        <f>IF(StockTree!AN55="","",IF(T=AN$10,IF(CallFlag=1,MAX(StockTree!AN55-K,0),MAX(K-StockTree!AN55,0)),EXP(-rr*h)*(pstar*AO55+(1-pstar)*AO56)))</f>
        <v/>
      </c>
      <c r="AO55" s="20" t="str">
        <f>IF(StockTree!AO55="","",IF(T=AO$10,IF(CallFlag=1,MAX(StockTree!AO55-K,0),MAX(K-StockTree!AO55,0)),EXP(-rr*h)*(pstar*AP55+(1-pstar)*AP56)))</f>
        <v/>
      </c>
      <c r="AP55" s="20" t="str">
        <f>IF(StockTree!AP55="","",IF(T=AP$10,IF(CallFlag=1,MAX(StockTree!AP55-K,0),MAX(K-StockTree!AP55,0)),EXP(-rr*h)*(pstar*AQ55+(1-pstar)*AQ56)))</f>
        <v/>
      </c>
      <c r="AQ55" s="20" t="str">
        <f>IF(StockTree!AQ55="","",IF(T=AQ$10,IF(CallFlag=1,MAX(StockTree!AQ55-K,0),MAX(K-StockTree!AQ55,0)),EXP(-rr*h)*(pstar*AR55+(1-pstar)*AR56)))</f>
        <v/>
      </c>
      <c r="AR55" s="20" t="str">
        <f>IF(StockTree!AR55="","",IF(T=AR$10,IF(CallFlag=1,MAX(StockTree!AR55-K,0),MAX(K-StockTree!AR55,0)),EXP(-rr*h)*(pstar*AS55+(1-pstar)*AS56)))</f>
        <v/>
      </c>
      <c r="AS55" s="20" t="str">
        <f>IF(StockTree!AS55="","",IF(T=AS$10,IF(CallFlag=1,MAX(StockTree!AS55-K,0),MAX(K-StockTree!AS55,0)),EXP(-rr*h)*(pstar*AT55+(1-pstar)*AT56)))</f>
        <v/>
      </c>
      <c r="AT55" s="20" t="str">
        <f>IF(StockTree!AT55="","",IF(T=AT$10,IF(CallFlag=1,MAX(StockTree!AT55-K,0),MAX(K-StockTree!AT55,0)),EXP(-rr*h)*(pstar*AU55+(1-pstar)*AU56)))</f>
        <v/>
      </c>
      <c r="AU55" s="20" t="str">
        <f>IF(StockTree!AU55="","",IF(T=AU$10,IF(CallFlag=1,MAX(StockTree!AU55-K,0),MAX(K-StockTree!AU55,0)),EXP(-rr*h)*(pstar*AV55+(1-pstar)*AV56)))</f>
        <v/>
      </c>
      <c r="AV55" s="20" t="str">
        <f>IF(StockTree!AV55="","",IF(T=AV$10,IF(CallFlag=1,MAX(StockTree!AV55-K,0),MAX(K-StockTree!AV55,0)),EXP(-rr*h)*(pstar*AW55+(1-pstar)*AW56)))</f>
        <v/>
      </c>
      <c r="AW55" s="20" t="str">
        <f>IF(StockTree!AW55="","",IF(T=AW$10,IF(CallFlag=1,MAX(StockTree!AW55-K,0),MAX(K-StockTree!AW55,0)),EXP(-rr*h)*(pstar*AX55+(1-pstar)*AX56)))</f>
        <v/>
      </c>
      <c r="AX55" s="20" t="str">
        <f>IF(StockTree!AX55="","",IF(T=AX$10,IF(CallFlag=1,MAX(StockTree!AX55-K,0),MAX(K-StockTree!AX55,0)),EXP(-rr*h)*(pstar*AY55+(1-pstar)*AY56)))</f>
        <v/>
      </c>
      <c r="AY55" s="20" t="str">
        <f>IF(StockTree!AY55="","",IF(T=AY$10,IF(CallFlag=1,MAX(StockTree!AY55-K,0),MAX(K-StockTree!AY55,0)),EXP(-rr*h)*(pstar*AZ55+(1-pstar)*AZ56)))</f>
        <v/>
      </c>
      <c r="AZ55" s="20" t="str">
        <f>IF(StockTree!AZ55="","",IF(T=AZ$10,IF(CallFlag=1,MAX(StockTree!AZ55-K,0),MAX(K-StockTree!AZ55,0)),EXP(-rr*h)*(pstar*BA55+(1-pstar)*BA56)))</f>
        <v/>
      </c>
      <c r="BA55" s="20" t="str">
        <f>IF(StockTree!BA55="","",IF(T=BA$10,IF(CallFlag=1,MAX(StockTree!BA55-K,0),MAX(K-StockTree!BA55,0)),EXP(-rr*h)*(pstar*BB55+(1-pstar)*BB56)))</f>
        <v/>
      </c>
      <c r="BB55" s="20" t="str">
        <f>IF(StockTree!BB55="","",IF(T=BB$10,IF(CallFlag=1,MAX(StockTree!BB55-K,0),MAX(K-StockTree!BB55,0)),EXP(-rr*h)*(pstar*BC55+(1-pstar)*BC56)))</f>
        <v/>
      </c>
      <c r="BC55" s="20" t="str">
        <f>IF(StockTree!BC55="","",IF(T=BC$10,IF(CallFlag=1,MAX(StockTree!BC55-K,0),MAX(K-StockTree!BC55,0)),EXP(-rr*h)*(pstar*BD55+(1-pstar)*BD56)))</f>
        <v/>
      </c>
      <c r="BD55" s="20" t="str">
        <f>IF(StockTree!BD55="","",IF(T=BD$10,IF(CallFlag=1,MAX(StockTree!BD55-K,0),MAX(K-StockTree!BD55,0)),EXP(-rr*h)*(pstar*BE55+(1-pstar)*BE56)))</f>
        <v/>
      </c>
      <c r="BE55" s="20" t="str">
        <f>IF(StockTree!BE55="","",IF(T=BE$10,IF(CallFlag=1,MAX(StockTree!BE55-K,0),MAX(K-StockTree!BE55,0)),EXP(-rr*h)*(pstar*BF55+(1-pstar)*BF56)))</f>
        <v/>
      </c>
      <c r="BF55" s="20" t="str">
        <f>IF(StockTree!BF55="","",IF(T=BF$10,IF(CallFlag=1,MAX(StockTree!BF55-K,0),MAX(K-StockTree!BF55,0)),EXP(-rr*h)*(pstar*BG55+(1-pstar)*BG56)))</f>
        <v/>
      </c>
      <c r="BG55" s="20" t="str">
        <f>IF(StockTree!BG55="","",IF(T=BG$10,IF(CallFlag=1,MAX(StockTree!BG55-K,0),MAX(K-StockTree!BG55,0)),EXP(-rr*h)*(pstar*BH55+(1-pstar)*BH56)))</f>
        <v/>
      </c>
      <c r="BH55" s="20" t="str">
        <f>IF(StockTree!BH55="","",IF(T=BH$10,IF(CallFlag=1,MAX(StockTree!BH55-K,0),MAX(K-StockTree!BH55,0)),EXP(-rr*h)*(pstar*BI55+(1-pstar)*BI56)))</f>
        <v/>
      </c>
      <c r="BI55" s="20" t="str">
        <f>IF(StockTree!BI55="","",IF(T=BI$10,IF(CallFlag=1,MAX(StockTree!BI55-K,0),MAX(K-StockTree!BI55,0)),EXP(-rr*h)*(pstar*BJ55+(1-pstar)*BJ56)))</f>
        <v/>
      </c>
      <c r="BJ55" s="20" t="str">
        <f>IF(StockTree!BJ55="","",IF(T=BJ$10,IF(CallFlag=1,MAX(StockTree!BJ55-K,0),MAX(K-StockTree!BJ55,0)),EXP(-rr*h)*(pstar*BK55+(1-pstar)*BK56)))</f>
        <v/>
      </c>
      <c r="BK55" s="20" t="str">
        <f>IF(StockTree!BK55="","",IF(T=BK$10,IF(CallFlag=1,MAX(StockTree!BK55-K,0),MAX(K-StockTree!BK55,0)),EXP(-rr*h)*(pstar*BL55+(1-pstar)*BL56)))</f>
        <v/>
      </c>
      <c r="BL55" s="20" t="str">
        <f>IF(StockTree!BL55="","",IF(T=BL$10,IF(CallFlag=1,MAX(StockTree!BL55-K,0),MAX(K-StockTree!BL55,0)),EXP(-rr*h)*(pstar*BM55+(1-pstar)*BM56)))</f>
        <v/>
      </c>
      <c r="BM55" s="20" t="str">
        <f>IF(StockTree!BM55="","",IF(T=BM$10,IF(CallFlag=1,MAX(StockTree!BM55-K,0),MAX(K-StockTree!BM55,0)),EXP(-rr*h)*(pstar*BN55+(1-pstar)*BN56)))</f>
        <v/>
      </c>
      <c r="BN55" s="20" t="str">
        <f>IF(StockTree!BN55="","",IF(T=BN$10,IF(CallFlag=1,MAX(StockTree!BN55-K,0),MAX(K-StockTree!BN55,0)),EXP(-rr*h)*(pstar*BO55+(1-pstar)*BO56)))</f>
        <v/>
      </c>
      <c r="BO55" s="20" t="str">
        <f>IF(StockTree!BO55="","",IF(T=BO$10,IF(CallFlag=1,MAX(StockTree!BO55-K,0),MAX(K-StockTree!BO55,0)),EXP(-rr*h)*(pstar*BP55+(1-pstar)*BP56)))</f>
        <v/>
      </c>
      <c r="BP55" s="20" t="str">
        <f>IF(StockTree!BP55="","",IF(T=BP$10,IF(CallFlag=1,MAX(StockTree!BP55-K,0),MAX(K-StockTree!BP55,0)),EXP(-rr*h)*(pstar*BQ55+(1-pstar)*BQ56)))</f>
        <v/>
      </c>
      <c r="BQ55" s="20" t="str">
        <f>IF(StockTree!BQ55="","",IF(T=BQ$10,IF(CallFlag=1,MAX(StockTree!BQ55-K,0),MAX(K-StockTree!BQ55,0)),EXP(-rr*h)*(pstar*BR55+(1-pstar)*BR56)))</f>
        <v/>
      </c>
      <c r="BR55" s="20" t="str">
        <f>IF(StockTree!BR55="","",IF(T=BR$10,IF(CallFlag=1,MAX(StockTree!BR55-K,0),MAX(K-StockTree!BR55,0)),EXP(-rr*h)*(pstar*BS55+(1-pstar)*BS56)))</f>
        <v/>
      </c>
      <c r="BS55" s="20" t="str">
        <f>IF(StockTree!BS55="","",IF(T=BS$10,IF(CallFlag=1,MAX(StockTree!BS55-K,0),MAX(K-StockTree!BS55,0)),EXP(-rr*h)*(pstar*BT55+(1-pstar)*BT56)))</f>
        <v/>
      </c>
      <c r="BT55" s="20" t="str">
        <f>IF(StockTree!BT55="","",IF(T=BT$10,IF(CallFlag=1,MAX(StockTree!BT55-K,0),MAX(K-StockTree!BT55,0)),EXP(-rr*h)*(pstar*BU55+(1-pstar)*BU56)))</f>
        <v/>
      </c>
      <c r="BU55" s="20" t="str">
        <f>IF(StockTree!BU55="","",IF(T=BU$10,IF(CallFlag=1,MAX(StockTree!BU55-K,0),MAX(K-StockTree!BU55,0)),EXP(-rr*h)*(pstar*BV55+(1-pstar)*BV56)))</f>
        <v/>
      </c>
      <c r="BV55" s="20" t="str">
        <f>IF(StockTree!BV55="","",IF(T=BV$10,IF(CallFlag=1,MAX(StockTree!BV55-K,0),MAX(K-StockTree!BV55,0)),EXP(-rr*h)*(pstar*BW55+(1-pstar)*BW56)))</f>
        <v/>
      </c>
      <c r="BW55" s="20" t="str">
        <f>IF(StockTree!BW55="","",IF(T=BW$10,IF(CallFlag=1,MAX(StockTree!BW55-K,0),MAX(K-StockTree!BW55,0)),EXP(-rr*h)*(pstar*BX55+(1-pstar)*BX56)))</f>
        <v/>
      </c>
      <c r="BX55" s="20" t="str">
        <f>IF(StockTree!BX55="","",IF(T=BX$10,IF(CallFlag=1,MAX(StockTree!BX55-K,0),MAX(K-StockTree!BX55,0)),EXP(-rr*h)*(pstar*BY55+(1-pstar)*BY56)))</f>
        <v/>
      </c>
      <c r="BY55" s="20" t="str">
        <f>IF(StockTree!BY55="","",IF(T=BY$10,IF(CallFlag=1,MAX(StockTree!BY55-K,0),MAX(K-StockTree!BY55,0)),EXP(-rr*h)*(pstar*BZ55+(1-pstar)*BZ56)))</f>
        <v/>
      </c>
      <c r="BZ55" s="20" t="str">
        <f>IF(StockTree!BZ55="","",IF(T=BZ$10,IF(CallFlag=1,MAX(StockTree!BZ55-K,0),MAX(K-StockTree!BZ55,0)),EXP(-rr*h)*(pstar*CA55+(1-pstar)*CA56)))</f>
        <v/>
      </c>
      <c r="CA55" s="20" t="str">
        <f>IF(StockTree!CA55="","",IF(T=CA$10,IF(CallFlag=1,MAX(StockTree!CA55-K,0),MAX(K-StockTree!CA55,0)),EXP(-rr*h)*(pstar*CB55+(1-pstar)*CB56)))</f>
        <v/>
      </c>
      <c r="CB55" s="20" t="str">
        <f>IF(StockTree!CB55="","",IF(T=CB$10,IF(CallFlag=1,MAX(StockTree!CB55-K,0),MAX(K-StockTree!CB55,0)),EXP(-rr*h)*(pstar*CC55+(1-pstar)*CC56)))</f>
        <v/>
      </c>
      <c r="CC55" s="20" t="str">
        <f>IF(StockTree!CC55="","",IF(T=CC$10,IF(CallFlag=1,MAX(StockTree!CC55-K,0),MAX(K-StockTree!CC55,0)),EXP(-rr*h)*(pstar*CD55+(1-pstar)*CD56)))</f>
        <v/>
      </c>
      <c r="CD55" s="20" t="str">
        <f>IF(StockTree!CD55="","",IF(T=CD$10,IF(CallFlag=1,MAX(StockTree!CD55-K,0),MAX(K-StockTree!CD55,0)),EXP(-rr*h)*(pstar*CE55+(1-pstar)*CE56)))</f>
        <v/>
      </c>
      <c r="CE55" s="20" t="str">
        <f>IF(StockTree!CE55="","",IF(T=CE$10,IF(CallFlag=1,MAX(StockTree!CE55-K,0),MAX(K-StockTree!CE55,0)),EXP(-rr*h)*(pstar*CF55+(1-pstar)*CF56)))</f>
        <v/>
      </c>
      <c r="CF55" s="20" t="str">
        <f>IF(StockTree!CF55="","",IF(T=CF$10,IF(CallFlag=1,MAX(StockTree!CF55-K,0),MAX(K-StockTree!CF55,0)),EXP(-rr*h)*(pstar*CG55+(1-pstar)*CG56)))</f>
        <v/>
      </c>
      <c r="CG55" s="20" t="str">
        <f>IF(StockTree!CG55="","",IF(T=CG$10,IF(CallFlag=1,MAX(StockTree!CG55-K,0),MAX(K-StockTree!CG55,0)),EXP(-rr*h)*(pstar*CH55+(1-pstar)*CH56)))</f>
        <v/>
      </c>
      <c r="CH55" s="20" t="str">
        <f>IF(StockTree!CH55="","",IF(T=CH$10,IF(CallFlag=1,MAX(StockTree!CH55-K,0),MAX(K-StockTree!CH55,0)),EXP(-rr*h)*(pstar*CI55+(1-pstar)*CI56)))</f>
        <v/>
      </c>
      <c r="CI55" s="20" t="str">
        <f>IF(StockTree!CI55="","",IF(T=CI$10,IF(CallFlag=1,MAX(StockTree!CI55-K,0),MAX(K-StockTree!CI55,0)),EXP(-rr*h)*(pstar*CJ55+(1-pstar)*CJ56)))</f>
        <v/>
      </c>
      <c r="CJ55" s="20" t="str">
        <f>IF(StockTree!CJ55="","",IF(T=CJ$10,IF(CallFlag=1,MAX(StockTree!CJ55-K,0),MAX(K-StockTree!CJ55,0)),EXP(-rr*h)*(pstar*CK55+(1-pstar)*CK56)))</f>
        <v/>
      </c>
      <c r="CK55" s="20" t="str">
        <f>IF(StockTree!CK55="","",IF(T=CK$10,IF(CallFlag=1,MAX(StockTree!CK55-K,0),MAX(K-StockTree!CK55,0)),EXP(-rr*h)*(pstar*CL55+(1-pstar)*CL56)))</f>
        <v/>
      </c>
      <c r="CL55" s="20" t="str">
        <f>IF(StockTree!CL55="","",IF(T=CL$10,IF(CallFlag=1,MAX(StockTree!CL55-K,0),MAX(K-StockTree!CL55,0)),EXP(-rr*h)*(pstar*CM55+(1-pstar)*CM56)))</f>
        <v/>
      </c>
      <c r="CM55" s="20" t="str">
        <f>IF(StockTree!CM55="","",IF(T=CM$10,IF(CallFlag=1,MAX(StockTree!CM55-K,0),MAX(K-StockTree!CM55,0)),EXP(-rr*h)*(pstar*CN55+(1-pstar)*CN56)))</f>
        <v/>
      </c>
      <c r="CN55" s="20" t="str">
        <f>IF(StockTree!CN55="","",IF(T=CN$10,IF(CallFlag=1,MAX(StockTree!CN55-K,0),MAX(K-StockTree!CN55,0)),EXP(-rr*h)*(pstar*CO55+(1-pstar)*CO56)))</f>
        <v/>
      </c>
      <c r="CO55" s="20" t="str">
        <f>IF(StockTree!CO55="","",IF(T=CO$10,IF(CallFlag=1,MAX(StockTree!CO55-K,0),MAX(K-StockTree!CO55,0)),EXP(-rr*h)*(pstar*CP55+(1-pstar)*CP56)))</f>
        <v/>
      </c>
      <c r="CP55" s="20" t="str">
        <f>IF(StockTree!CP55="","",IF(T=CP$10,IF(CallFlag=1,MAX(StockTree!CP55-K,0),MAX(K-StockTree!CP55,0)),EXP(-rr*h)*(pstar*CQ55+(1-pstar)*CQ56)))</f>
        <v/>
      </c>
      <c r="CQ55" s="20" t="str">
        <f>IF(StockTree!CQ55="","",IF(T=CQ$10,IF(CallFlag=1,MAX(StockTree!CQ55-K,0),MAX(K-StockTree!CQ55,0)),EXP(-rr*h)*(pstar*CR55+(1-pstar)*CR56)))</f>
        <v/>
      </c>
      <c r="CR55" s="20" t="str">
        <f>IF(StockTree!CR55="","",IF(T=CR$10,IF(CallFlag=1,MAX(StockTree!CR55-K,0),MAX(K-StockTree!CR55,0)),EXP(-rr*h)*(pstar*CS55+(1-pstar)*CS56)))</f>
        <v/>
      </c>
      <c r="CS55" s="20" t="str">
        <f>IF(StockTree!CS55="","",IF(T=CS$10,IF(CallFlag=1,MAX(StockTree!CS55-K,0),MAX(K-StockTree!CS55,0)),EXP(-rr*h)*(pstar*CT55+(1-pstar)*CT56)))</f>
        <v/>
      </c>
      <c r="CT55" s="20" t="str">
        <f>IF(StockTree!CT55="","",IF(T=CT$10,IF(CallFlag=1,MAX(StockTree!CT55-K,0),MAX(K-StockTree!CT55,0)),EXP(-rr*h)*(pstar*CU55+(1-pstar)*CU56)))</f>
        <v/>
      </c>
      <c r="CU55" s="20" t="str">
        <f>IF(StockTree!CU55="","",IF(T=CU$10,IF(CallFlag=1,MAX(StockTree!CU55-K,0),MAX(K-StockTree!CU55,0)),EXP(-rr*h)*(pstar*CV55+(1-pstar)*CV56)))</f>
        <v/>
      </c>
      <c r="CV55" s="20" t="str">
        <f>IF(StockTree!CV55="","",IF(T=CV$10,IF(CallFlag=1,MAX(StockTree!CV55-K,0),MAX(K-StockTree!CV55,0)),EXP(-rr*h)*(pstar*CW55+(1-pstar)*CW56)))</f>
        <v/>
      </c>
      <c r="CW55" s="20" t="str">
        <f>IF(StockTree!CW55="","",IF(T=CW$10,IF(CallFlag=1,MAX(StockTree!CW55-K,0),MAX(K-StockTree!CW55,0)),EXP(-rr*h)*(pstar*CX55+(1-pstar)*CX56)))</f>
        <v/>
      </c>
      <c r="CX55" s="20" t="str">
        <f>IF(StockTree!CX55="","",IF(T=CX$10,IF(CallFlag=1,MAX(StockTree!CX55-K,0),MAX(K-StockTree!CX55,0)),EXP(-rr*h)*(pstar*CY55+(1-pstar)*CY56)))</f>
        <v/>
      </c>
      <c r="CY55" s="20" t="str">
        <f>IF(StockTree!CY55="","",IF(T=CY$10,IF(CallFlag=1,MAX(StockTree!CY55-K,0),MAX(K-StockTree!CY55,0)),EXP(-rr*h)*(pstar*CZ55+(1-pstar)*CZ56)))</f>
        <v/>
      </c>
      <c r="CZ55" s="20" t="str">
        <f>IF(StockTree!CZ55="","",IF(T=CZ$10,IF(CallFlag=1,MAX(StockTree!CZ55-K,0),MAX(K-StockTree!CZ55,0)),EXP(-rr*h)*(pstar*DA55+(1-pstar)*DA56)))</f>
        <v/>
      </c>
      <c r="DA55" s="20" t="str">
        <f>IF(StockTree!DA55="","",IF(T=DA$10,IF(CallFlag=1,MAX(StockTree!DA55-K,0),MAX(K-StockTree!DA55,0)),EXP(-rr*h)*(pstar*DB55+(1-pstar)*DB56)))</f>
        <v/>
      </c>
      <c r="DB55" s="20" t="str">
        <f>IF(StockTree!DB55="","",IF(T=DB$10,IF(CallFlag=1,MAX(StockTree!DB55-K,0),MAX(K-StockTree!DB55,0)),EXP(-rr*h)*(pstar*DC55+(1-pstar)*DC56)))</f>
        <v/>
      </c>
      <c r="DC55" s="20" t="str">
        <f>IF(StockTree!DC55="","",IF(T=DC$10,IF(CallFlag=1,MAX(StockTree!DC55-K,0),MAX(K-StockTree!DC55,0)),EXP(-rr*h)*(pstar*DD55+(1-pstar)*DD56)))</f>
        <v/>
      </c>
      <c r="DD55" s="20" t="str">
        <f>IF(StockTree!DD55="","",IF(T=DD$10,IF(CallFlag=1,MAX(StockTree!DD55-K,0),MAX(K-StockTree!DD55,0)),EXP(-rr*h)*(pstar*DE55+(1-pstar)*DE56)))</f>
        <v/>
      </c>
      <c r="DE55" s="20" t="str">
        <f>IF(StockTree!DE55="","",IF(T=DE$10,IF(CallFlag=1,MAX(StockTree!DE55-K,0),MAX(K-StockTree!DE55,0)),EXP(-rr*h)*(pstar*DF55+(1-pstar)*DF56)))</f>
        <v/>
      </c>
      <c r="DF55" s="20" t="str">
        <f>IF(StockTree!DF55="","",IF(T=DF$10,IF(CallFlag=1,MAX(StockTree!DF55-K,0),MAX(K-StockTree!DF55,0)),EXP(-rr*h)*(pstar*DG55+(1-pstar)*DG56)))</f>
        <v/>
      </c>
      <c r="DG55" s="20" t="str">
        <f>IF(StockTree!DG55="","",IF(T=DG$10,IF(CallFlag=1,MAX(StockTree!DG55-K,0),MAX(K-StockTree!DG55,0)),EXP(-rr*h)*(pstar*DH55+(1-pstar)*DH56)))</f>
        <v/>
      </c>
      <c r="DH55" s="20" t="str">
        <f>IF(StockTree!DH55="","",IF(T=DH$10,IF(CallFlag=1,MAX(StockTree!DH55-K,0),MAX(K-StockTree!DH55,0)),EXP(-rr*h)*(pstar*DI55+(1-pstar)*DI56)))</f>
        <v/>
      </c>
      <c r="DI55" s="20" t="str">
        <f>IF(StockTree!DI55="","",IF(T=DI$10,IF(CallFlag=1,MAX(StockTree!DI55-K,0),MAX(K-StockTree!DI55,0)),EXP(-rr*h)*(pstar*DJ55+(1-pstar)*DJ56)))</f>
        <v/>
      </c>
      <c r="DJ55" s="20" t="str">
        <f>IF(StockTree!DJ55="","",IF(T=DJ$10,IF(CallFlag=1,MAX(StockTree!DJ55-K,0),MAX(K-StockTree!DJ55,0)),EXP(-rr*h)*(pstar*DK55+(1-pstar)*DK56)))</f>
        <v/>
      </c>
      <c r="DK55" s="20" t="str">
        <f>IF(StockTree!DK55="","",IF(T=DK$10,IF(CallFlag=1,MAX(StockTree!DK55-K,0),MAX(K-StockTree!DK55,0)),EXP(-rr*h)*(pstar*DL55+(1-pstar)*DL56)))</f>
        <v/>
      </c>
      <c r="DL55" s="20" t="str">
        <f>IF(StockTree!DL55="","",IF(T=DL$10,IF(CallFlag=1,MAX(StockTree!DL55-K,0),MAX(K-StockTree!DL55,0)),EXP(-rr*h)*(pstar*DM55+(1-pstar)*DM56)))</f>
        <v/>
      </c>
      <c r="DM55" s="20" t="str">
        <f>IF(StockTree!DM55="","",IF(T=DM$10,IF(CallFlag=1,MAX(StockTree!DM55-K,0),MAX(K-StockTree!DM55,0)),EXP(-rr*h)*(pstar*DN55+(1-pstar)*DN56)))</f>
        <v/>
      </c>
      <c r="DN55" s="20" t="str">
        <f>IF(StockTree!DN55="","",IF(T=DN$10,IF(CallFlag=1,MAX(StockTree!DN55-K,0),MAX(K-StockTree!DN55,0)),EXP(-rr*h)*(pstar*DO55+(1-pstar)*DO56)))</f>
        <v/>
      </c>
      <c r="DO55" s="20" t="str">
        <f>IF(StockTree!DO55="","",IF(T=DO$10,IF(CallFlag=1,MAX(StockTree!DO55-K,0),MAX(K-StockTree!DO55,0)),EXP(-rr*h)*(pstar*DP55+(1-pstar)*DP56)))</f>
        <v/>
      </c>
      <c r="DP55" s="20" t="str">
        <f>IF(StockTree!DP55="","",IF(T=DP$10,IF(CallFlag=1,MAX(StockTree!DP55-K,0),MAX(K-StockTree!DP55,0)),EXP(-rr*h)*(pstar*DQ55+(1-pstar)*DQ56)))</f>
        <v/>
      </c>
      <c r="DQ55" s="20" t="str">
        <f>IF(StockTree!DQ55="","",IF(T=DQ$10,IF(CallFlag=1,MAX(StockTree!DQ55-K,0),MAX(K-StockTree!DQ55,0)),EXP(-rr*h)*(pstar*DR55+(1-pstar)*DR56)))</f>
        <v/>
      </c>
      <c r="DR55" s="20" t="str">
        <f>IF(StockTree!DR55="","",IF(T=DR$10,IF(CallFlag=1,MAX(StockTree!DR55-K,0),MAX(K-StockTree!DR55,0)),EXP(-rr*h)*(pstar*DS55+(1-pstar)*DS56)))</f>
        <v/>
      </c>
      <c r="DS55" s="20" t="str">
        <f>IF(StockTree!DS55="","",IF(T=DS$10,IF(CallFlag=1,MAX(StockTree!DS55-K,0),MAX(K-StockTree!DS55,0)),EXP(-rr*h)*(pstar*DT55+(1-pstar)*DT56)))</f>
        <v/>
      </c>
      <c r="DT55" s="20" t="str">
        <f>IF(StockTree!DT55="","",IF(T=DT$10,IF(CallFlag=1,MAX(StockTree!DT55-K,0),MAX(K-StockTree!DT55,0)),EXP(-rr*h)*(pstar*DU55+(1-pstar)*DU56)))</f>
        <v/>
      </c>
      <c r="DU55" s="20" t="str">
        <f>IF(StockTree!DU55="","",IF(T=DU$10,IF(CallFlag=1,MAX(StockTree!DU55-K,0),MAX(K-StockTree!DU55,0)),EXP(-rr*h)*(pstar*DV55+(1-pstar)*DV56)))</f>
        <v/>
      </c>
      <c r="DV55" s="20" t="str">
        <f>IF(StockTree!DV55="","",IF(T=DV$10,IF(CallFlag=1,MAX(StockTree!DV55-K,0),MAX(K-StockTree!DV55,0)),EXP(-rr*h)*(pstar*DW55+(1-pstar)*DW56)))</f>
        <v/>
      </c>
      <c r="DW55" s="20" t="str">
        <f>IF(StockTree!DW55="","",IF(T=DW$10,IF(CallFlag=1,MAX(StockTree!DW55-K,0),MAX(K-StockTree!DW55,0)),EXP(-rr*h)*(pstar*DX55+(1-pstar)*DX56)))</f>
        <v/>
      </c>
      <c r="DX55" s="20" t="str">
        <f>IF(StockTree!DX55="","",IF(T=DX$10,IF(CallFlag=1,MAX(StockTree!DX55-K,0),MAX(K-StockTree!DX55,0)),EXP(-rr*h)*(pstar*DY55+(1-pstar)*DY56)))</f>
        <v/>
      </c>
      <c r="DY55" s="20" t="str">
        <f>IF(StockTree!DY55="","",IF(T=DY$10,IF(CallFlag=1,MAX(StockTree!DY55-K,0),MAX(K-StockTree!DY55,0)),EXP(-rr*h)*(pstar*DZ55+(1-pstar)*DZ56)))</f>
        <v/>
      </c>
      <c r="DZ55" s="20" t="str">
        <f>IF(StockTree!DZ55="","",IF(T=DZ$10,IF(CallFlag=1,MAX(StockTree!DZ55-K,0),MAX(K-StockTree!DZ55,0)),EXP(-rr*h)*(pstar*EA55+(1-pstar)*EA56)))</f>
        <v/>
      </c>
      <c r="EA55" s="20" t="str">
        <f>IF(StockTree!EA55="","",IF(T=EA$10,IF(CallFlag=1,MAX(StockTree!EA55-K,0),MAX(K-StockTree!EA55,0)),EXP(-rr*h)*(pstar*EB55+(1-pstar)*EB56)))</f>
        <v/>
      </c>
      <c r="EB55" s="20" t="str">
        <f>IF(StockTree!EB55="","",IF(T=EB$10,IF(CallFlag=1,MAX(StockTree!EB55-K,0),MAX(K-StockTree!EB55,0)),EXP(-rr*h)*(pstar*EC55+(1-pstar)*EC56)))</f>
        <v/>
      </c>
      <c r="EC55" s="20" t="str">
        <f>IF(StockTree!EC55="","",IF(T=EC$10,IF(CallFlag=1,MAX(StockTree!EC55-K,0),MAX(K-StockTree!EC55,0)),EXP(-rr*h)*(pstar*ED55+(1-pstar)*ED56)))</f>
        <v/>
      </c>
      <c r="ED55" s="20" t="str">
        <f>IF(StockTree!ED55="","",IF(T=ED$10,IF(CallFlag=1,MAX(StockTree!ED55-K,0),MAX(K-StockTree!ED55,0)),EXP(-rr*h)*(pstar*EE55+(1-pstar)*EE56)))</f>
        <v/>
      </c>
      <c r="EE55" s="20" t="str">
        <f>IF(StockTree!EE55="","",IF(T=EE$10,IF(CallFlag=1,MAX(StockTree!EE55-K,0),MAX(K-StockTree!EE55,0)),EXP(-rr*h)*(pstar*EF55+(1-pstar)*EF56)))</f>
        <v/>
      </c>
      <c r="EF55" s="20" t="str">
        <f>IF(StockTree!EF55="","",IF(T=EF$10,IF(CallFlag=1,MAX(StockTree!EF55-K,0),MAX(K-StockTree!EF55,0)),EXP(-rr*h)*(pstar*EG55+(1-pstar)*EG56)))</f>
        <v/>
      </c>
      <c r="EG55" s="20" t="str">
        <f>IF(StockTree!EG55="","",IF(T=EG$10,IF(CallFlag=1,MAX(StockTree!EG55-K,0),MAX(K-StockTree!EG55,0)),EXP(-rr*h)*(pstar*EH55+(1-pstar)*EH56)))</f>
        <v/>
      </c>
      <c r="EH55" s="20" t="str">
        <f>IF(StockTree!EH55="","",IF(T=EH$10,IF(CallFlag=1,MAX(StockTree!EH55-K,0),MAX(K-StockTree!EH55,0)),EXP(-rr*h)*(pstar*EI55+(1-pstar)*EI56)))</f>
        <v/>
      </c>
      <c r="EI55" s="20" t="str">
        <f>IF(StockTree!EI55="","",IF(T=EI$10,IF(CallFlag=1,MAX(StockTree!EI55-K,0),MAX(K-StockTree!EI55,0)),EXP(-rr*h)*(pstar*EJ55+(1-pstar)*EJ56)))</f>
        <v/>
      </c>
      <c r="EJ55" s="20" t="str">
        <f>IF(StockTree!EJ55="","",IF(T=EJ$10,IF(CallFlag=1,MAX(StockTree!EJ55-K,0),MAX(K-StockTree!EJ55,0)),EXP(-rr*h)*(pstar*EK55+(1-pstar)*EK56)))</f>
        <v/>
      </c>
      <c r="EK55" s="20" t="str">
        <f>IF(StockTree!EK55="","",IF(T=EK$10,IF(CallFlag=1,MAX(StockTree!EK55-K,0),MAX(K-StockTree!EK55,0)),EXP(-rr*h)*(pstar*EL55+(1-pstar)*EL56)))</f>
        <v/>
      </c>
      <c r="EL55" s="20" t="str">
        <f>IF(StockTree!EL55="","",IF(T=EL$10,IF(CallFlag=1,MAX(StockTree!EL55-K,0),MAX(K-StockTree!EL55,0)),EXP(-rr*h)*(pstar*EM55+(1-pstar)*EM56)))</f>
        <v/>
      </c>
      <c r="EM55" s="20" t="str">
        <f>IF(StockTree!EM55="","",IF(T=EM$10,IF(CallFlag=1,MAX(StockTree!EM55-K,0),MAX(K-StockTree!EM55,0)),EXP(-rr*h)*(pstar*EN55+(1-pstar)*EN56)))</f>
        <v/>
      </c>
      <c r="EN55" s="20" t="str">
        <f>IF(StockTree!EN55="","",IF(T=EN$10,IF(CallFlag=1,MAX(StockTree!EN55-K,0),MAX(K-StockTree!EN55,0)),EXP(-rr*h)*(pstar*EO55+(1-pstar)*EO56)))</f>
        <v/>
      </c>
      <c r="EO55" s="20" t="str">
        <f>IF(StockTree!EO55="","",IF(T=EO$10,IF(CallFlag=1,MAX(StockTree!EO55-K,0),MAX(K-StockTree!EO55,0)),EXP(-rr*h)*(pstar*EP55+(1-pstar)*EP56)))</f>
        <v/>
      </c>
      <c r="EP55" s="20" t="str">
        <f>IF(StockTree!EP55="","",IF(T=EP$10,IF(CallFlag=1,MAX(StockTree!EP55-K,0),MAX(K-StockTree!EP55,0)),EXP(-rr*h)*(pstar*EQ55+(1-pstar)*EQ56)))</f>
        <v/>
      </c>
      <c r="EQ55" s="20" t="str">
        <f>IF(StockTree!EQ55="","",IF(T=EQ$10,IF(CallFlag=1,MAX(StockTree!EQ55-K,0),MAX(K-StockTree!EQ55,0)),EXP(-rr*h)*(pstar*ER55+(1-pstar)*ER56)))</f>
        <v/>
      </c>
      <c r="ER55" s="20" t="str">
        <f>IF(StockTree!ER55="","",IF(T=ER$10,IF(CallFlag=1,MAX(StockTree!ER55-K,0),MAX(K-StockTree!ER55,0)),EXP(-rr*h)*(pstar*ES55+(1-pstar)*ES56)))</f>
        <v/>
      </c>
      <c r="ES55" s="20" t="str">
        <f>IF(StockTree!ES55="","",IF(T=ES$10,IF(CallFlag=1,MAX(StockTree!ES55-K,0),MAX(K-StockTree!ES55,0)),EXP(-rr*h)*(pstar*ET55+(1-pstar)*ET56)))</f>
        <v/>
      </c>
      <c r="ET55" s="20" t="str">
        <f>IF(StockTree!ET55="","",IF(T=ET$10,IF(CallFlag=1,MAX(StockTree!ET55-K,0),MAX(K-StockTree!ET55,0)),EXP(-rr*h)*(pstar*EU55+(1-pstar)*EU56)))</f>
        <v/>
      </c>
      <c r="EU55" s="20" t="str">
        <f>IF(StockTree!EU55="","",IF(T=EU$10,IF(CallFlag=1,MAX(StockTree!EU55-K,0),MAX(K-StockTree!EU55,0)),EXP(-rr*h)*(pstar*EV55+(1-pstar)*EV56)))</f>
        <v/>
      </c>
      <c r="EV55" s="20" t="str">
        <f>IF(StockTree!EV55="","",IF(T=EV$10,IF(CallFlag=1,MAX(StockTree!EV55-K,0),MAX(K-StockTree!EV55,0)),EXP(-rr*h)*(pstar*EW55+(1-pstar)*EW56)))</f>
        <v/>
      </c>
      <c r="EW55" s="20" t="str">
        <f>IF(StockTree!EW55="","",IF(T=EW$10,IF(CallFlag=1,MAX(StockTree!EW55-K,0),MAX(K-StockTree!EW55,0)),EXP(-rr*h)*(pstar*EX55+(1-pstar)*EX56)))</f>
        <v/>
      </c>
      <c r="EX55" s="20" t="str">
        <f>IF(StockTree!EX55="","",IF(T=EX$10,IF(CallFlag=1,MAX(StockTree!EX55-K,0),MAX(K-StockTree!EX55,0)),EXP(-rr*h)*(pstar*EY55+(1-pstar)*EY56)))</f>
        <v/>
      </c>
      <c r="EY55" s="20" t="str">
        <f>IF(StockTree!EY55="","",IF(T=EY$10,IF(CallFlag=1,MAX(StockTree!EY55-K,0),MAX(K-StockTree!EY55,0)),EXP(-rr*h)*(pstar*EZ55+(1-pstar)*EZ56)))</f>
        <v/>
      </c>
      <c r="EZ55" s="20" t="str">
        <f>IF(StockTree!EZ55="","",IF(T=EZ$10,IF(CallFlag=1,MAX(StockTree!EZ55-K,0),MAX(K-StockTree!EZ55,0)),EXP(-rr*h)*(pstar*FA55+(1-pstar)*FA56)))</f>
        <v/>
      </c>
      <c r="FA55" s="20" t="str">
        <f>IF(StockTree!FA55="","",IF(T=FA$10,IF(CallFlag=1,MAX(StockTree!FA55-K,0),MAX(K-StockTree!FA55,0)),EXP(-rr*h)*(pstar*FB55+(1-pstar)*FB56)))</f>
        <v/>
      </c>
      <c r="FB55" s="20" t="str">
        <f>IF(StockTree!FB55="","",IF(T=FB$10,IF(CallFlag=1,MAX(StockTree!FB55-K,0),MAX(K-StockTree!FB55,0)),EXP(-rr*h)*(pstar*FC55+(1-pstar)*FC56)))</f>
        <v/>
      </c>
      <c r="FC55" s="20" t="str">
        <f>IF(StockTree!FC55="","",IF(T=FC$10,IF(CallFlag=1,MAX(StockTree!FC55-K,0),MAX(K-StockTree!FC55,0)),EXP(-rr*h)*(pstar*FD55+(1-pstar)*FD56)))</f>
        <v/>
      </c>
      <c r="FD55" s="20" t="str">
        <f>IF(StockTree!FD55="","",IF(T=FD$10,IF(CallFlag=1,MAX(StockTree!FD55-K,0),MAX(K-StockTree!FD55,0)),EXP(-rr*h)*(pstar*FE55+(1-pstar)*FE56)))</f>
        <v/>
      </c>
      <c r="FE55" s="20" t="str">
        <f>IF(StockTree!FE55="","",IF(T=FE$10,IF(CallFlag=1,MAX(StockTree!FE55-K,0),MAX(K-StockTree!FE55,0)),EXP(-rr*h)*(pstar*FF55+(1-pstar)*FF56)))</f>
        <v/>
      </c>
      <c r="FF55" s="20" t="str">
        <f>IF(StockTree!FF55="","",IF(T=FF$10,IF(CallFlag=1,MAX(StockTree!FF55-K,0),MAX(K-StockTree!FF55,0)),EXP(-rr*h)*(pstar*FG55+(1-pstar)*FG56)))</f>
        <v/>
      </c>
      <c r="FG55" s="20" t="str">
        <f>IF(StockTree!FG55="","",IF(T=FG$10,IF(CallFlag=1,MAX(StockTree!FG55-K,0),MAX(K-StockTree!FG55,0)),EXP(-rr*h)*(pstar*FH55+(1-pstar)*FH56)))</f>
        <v/>
      </c>
      <c r="FH55" s="20" t="str">
        <f>IF(StockTree!FH55="","",IF(T=FH$10,IF(CallFlag=1,MAX(StockTree!FH55-K,0),MAX(K-StockTree!FH55,0)),EXP(-rr*h)*(pstar*FI55+(1-pstar)*FI56)))</f>
        <v/>
      </c>
      <c r="FI55" s="20" t="str">
        <f>IF(StockTree!FI55="","",IF(T=FI$10,IF(CallFlag=1,MAX(StockTree!FI55-K,0),MAX(K-StockTree!FI55,0)),EXP(-rr*h)*(pstar*FJ55+(1-pstar)*FJ56)))</f>
        <v/>
      </c>
      <c r="FJ55" s="20" t="str">
        <f>IF(StockTree!FJ55="","",IF(T=FJ$10,IF(CallFlag=1,MAX(StockTree!FJ55-K,0),MAX(K-StockTree!FJ55,0)),EXP(-rr*h)*(pstar*FK55+(1-pstar)*FK56)))</f>
        <v/>
      </c>
      <c r="FK55" s="20" t="str">
        <f>IF(StockTree!FK55="","",IF(T=FK$10,IF(CallFlag=1,MAX(StockTree!FK55-K,0),MAX(K-StockTree!FK55,0)),EXP(-rr*h)*(pstar*FL55+(1-pstar)*FL56)))</f>
        <v/>
      </c>
      <c r="FL55" s="20" t="str">
        <f>IF(StockTree!FL55="","",IF(T=FL$10,IF(CallFlag=1,MAX(StockTree!FL55-K,0),MAX(K-StockTree!FL55,0)),EXP(-rr*h)*(pstar*FM55+(1-pstar)*FM56)))</f>
        <v/>
      </c>
      <c r="FM55" s="20" t="str">
        <f>IF(StockTree!FM55="","",IF(T=FM$10,IF(CallFlag=1,MAX(StockTree!FM55-K,0),MAX(K-StockTree!FM55,0)),EXP(-rr*h)*(pstar*FN55+(1-pstar)*FN56)))</f>
        <v/>
      </c>
      <c r="FN55" s="20" t="str">
        <f>IF(StockTree!FN55="","",IF(T=FN$10,IF(CallFlag=1,MAX(StockTree!FN55-K,0),MAX(K-StockTree!FN55,0)),EXP(-rr*h)*(pstar*FO55+(1-pstar)*FO56)))</f>
        <v/>
      </c>
      <c r="FO55" s="20" t="str">
        <f>IF(StockTree!FO55="","",IF(T=FO$10,IF(CallFlag=1,MAX(StockTree!FO55-K,0),MAX(K-StockTree!FO55,0)),EXP(-rr*h)*(pstar*FP55+(1-pstar)*FP56)))</f>
        <v/>
      </c>
      <c r="FP55" s="20" t="str">
        <f>IF(StockTree!FP55="","",IF(T=FP$10,IF(CallFlag=1,MAX(StockTree!FP55-K,0),MAX(K-StockTree!FP55,0)),EXP(-rr*h)*(pstar*FQ55+(1-pstar)*FQ56)))</f>
        <v/>
      </c>
      <c r="FQ55" s="20" t="str">
        <f>IF(StockTree!FQ55="","",IF(T=FQ$10,IF(CallFlag=1,MAX(StockTree!FQ55-K,0),MAX(K-StockTree!FQ55,0)),EXP(-rr*h)*(pstar*FR55+(1-pstar)*FR56)))</f>
        <v/>
      </c>
      <c r="FR55" s="20" t="str">
        <f>IF(StockTree!FR55="","",IF(T=FR$10,IF(CallFlag=1,MAX(StockTree!FR55-K,0),MAX(K-StockTree!FR55,0)),EXP(-rr*h)*(pstar*FS55+(1-pstar)*FS56)))</f>
        <v/>
      </c>
      <c r="FS55" s="20" t="str">
        <f>IF(StockTree!FS55="","",IF(T=FS$10,IF(CallFlag=1,MAX(StockTree!FS55-K,0),MAX(K-StockTree!FS55,0)),EXP(-rr*h)*(pstar*FT55+(1-pstar)*FT56)))</f>
        <v/>
      </c>
      <c r="FT55" s="20" t="str">
        <f>IF(StockTree!FT55="","",IF(T=FT$10,IF(CallFlag=1,MAX(StockTree!FT55-K,0),MAX(K-StockTree!FT55,0)),EXP(-rr*h)*(pstar*FU55+(1-pstar)*FU56)))</f>
        <v/>
      </c>
      <c r="FU55" s="20" t="str">
        <f>IF(StockTree!FU55="","",IF(T=FU$10,IF(CallFlag=1,MAX(StockTree!FU55-K,0),MAX(K-StockTree!FU55,0)),EXP(-rr*h)*(pstar*FV55+(1-pstar)*FV56)))</f>
        <v/>
      </c>
      <c r="FV55" s="20" t="str">
        <f>IF(StockTree!FV55="","",IF(T=FV$10,IF(CallFlag=1,MAX(StockTree!FV55-K,0),MAX(K-StockTree!FV55,0)),EXP(-rr*h)*(pstar*FW55+(1-pstar)*FW56)))</f>
        <v/>
      </c>
      <c r="FW55" s="20" t="str">
        <f>IF(StockTree!FW55="","",IF(T=FW$10,IF(CallFlag=1,MAX(StockTree!FW55-K,0),MAX(K-StockTree!FW55,0)),EXP(-rr*h)*(pstar*FX55+(1-pstar)*FX56)))</f>
        <v/>
      </c>
      <c r="FX55" s="20" t="str">
        <f>IF(StockTree!FX55="","",IF(T=FX$10,IF(CallFlag=1,MAX(StockTree!FX55-K,0),MAX(K-StockTree!FX55,0)),EXP(-rr*h)*(pstar*FY55+(1-pstar)*FY56)))</f>
        <v/>
      </c>
      <c r="FY55" s="20" t="str">
        <f>IF(StockTree!FY55="","",IF(T=FY$10,IF(CallFlag=1,MAX(StockTree!FY55-K,0),MAX(K-StockTree!FY55,0)),EXP(-rr*h)*(pstar*FZ55+(1-pstar)*FZ56)))</f>
        <v/>
      </c>
      <c r="FZ55" s="20" t="str">
        <f>IF(StockTree!FZ55="","",IF(T=FZ$10,IF(CallFlag=1,MAX(StockTree!FZ55-K,0),MAX(K-StockTree!FZ55,0)),EXP(-rr*h)*(pstar*GA55+(1-pstar)*GA56)))</f>
        <v/>
      </c>
      <c r="GA55" s="20" t="str">
        <f>IF(StockTree!GA55="","",IF(T=GA$10,IF(CallFlag=1,MAX(StockTree!GA55-K,0),MAX(K-StockTree!GA55,0)),EXP(-rr*h)*(pstar*GB55+(1-pstar)*GB56)))</f>
        <v/>
      </c>
      <c r="GB55" s="20" t="str">
        <f>IF(StockTree!GB55="","",IF(T=GB$10,IF(CallFlag=1,MAX(StockTree!GB55-K,0),MAX(K-StockTree!GB55,0)),EXP(-rr*h)*(pstar*GC55+(1-pstar)*GC56)))</f>
        <v/>
      </c>
      <c r="GC55" s="20" t="str">
        <f>IF(StockTree!GC55="","",IF(T=GC$10,IF(CallFlag=1,MAX(StockTree!GC55-K,0),MAX(K-StockTree!GC55,0)),EXP(-rr*h)*(pstar*GD55+(1-pstar)*GD56)))</f>
        <v/>
      </c>
      <c r="GD55" s="20" t="str">
        <f>IF(StockTree!GD55="","",IF(T=GD$10,IF(CallFlag=1,MAX(StockTree!GD55-K,0),MAX(K-StockTree!GD55,0)),EXP(-rr*h)*(pstar*GE55+(1-pstar)*GE56)))</f>
        <v/>
      </c>
      <c r="GE55" s="20" t="str">
        <f>IF(StockTree!GE55="","",IF(T=GE$10,IF(CallFlag=1,MAX(StockTree!GE55-K,0),MAX(K-StockTree!GE55,0)),EXP(-rr*h)*(pstar*GF55+(1-pstar)*GF56)))</f>
        <v/>
      </c>
      <c r="GF55" s="20" t="str">
        <f>IF(StockTree!GF55="","",IF(T=GF$10,IF(CallFlag=1,MAX(StockTree!GF55-K,0),MAX(K-StockTree!GF55,0)),EXP(-rr*h)*(pstar*GG55+(1-pstar)*GG56)))</f>
        <v/>
      </c>
      <c r="GG55" s="20" t="str">
        <f>IF(StockTree!GG55="","",IF(T=GG$10,IF(CallFlag=1,MAX(StockTree!GG55-K,0),MAX(K-StockTree!GG55,0)),EXP(-rr*h)*(pstar*GH55+(1-pstar)*GH56)))</f>
        <v/>
      </c>
      <c r="GH55" s="20" t="str">
        <f>IF(StockTree!GH55="","",IF(T=GH$10,IF(CallFlag=1,MAX(StockTree!GH55-K,0),MAX(K-StockTree!GH55,0)),EXP(-rr*h)*(pstar*GI55+(1-pstar)*GI56)))</f>
        <v/>
      </c>
      <c r="GI55" s="20" t="str">
        <f>IF(StockTree!GI55="","",IF(T=GI$10,IF(CallFlag=1,MAX(StockTree!GI55-K,0),MAX(K-StockTree!GI55,0)),EXP(-rr*h)*(pstar*GJ55+(1-pstar)*GJ56)))</f>
        <v/>
      </c>
      <c r="GJ55" s="20" t="str">
        <f>IF(StockTree!GJ55="","",IF(T=GJ$10,IF(CallFlag=1,MAX(StockTree!GJ55-K,0),MAX(K-StockTree!GJ55,0)),EXP(-rr*h)*(pstar*GK55+(1-pstar)*GK56)))</f>
        <v/>
      </c>
      <c r="GK55" s="20" t="str">
        <f>IF(StockTree!GK55="","",IF(T=GK$10,IF(CallFlag=1,MAX(StockTree!GK55-K,0),MAX(K-StockTree!GK55,0)),EXP(-rr*h)*(pstar*GL55+(1-pstar)*GL56)))</f>
        <v/>
      </c>
      <c r="GL55" s="20" t="str">
        <f>IF(StockTree!GL55="","",IF(T=GL$10,IF(CallFlag=1,MAX(StockTree!GL55-K,0),MAX(K-StockTree!GL55,0)),EXP(-rr*h)*(pstar*GM55+(1-pstar)*GM56)))</f>
        <v/>
      </c>
      <c r="GM55" s="20" t="str">
        <f>IF(StockTree!GM55="","",IF(T=GM$10,IF(CallFlag=1,MAX(StockTree!GM55-K,0),MAX(K-StockTree!GM55,0)),EXP(-rr*h)*(pstar*GN55+(1-pstar)*GN56)))</f>
        <v/>
      </c>
      <c r="GN55" s="20" t="str">
        <f>IF(StockTree!GN55="","",IF(T=GN$10,IF(CallFlag=1,MAX(StockTree!GN55-K,0),MAX(K-StockTree!GN55,0)),EXP(-rr*h)*(pstar*GO55+(1-pstar)*GO56)))</f>
        <v/>
      </c>
      <c r="GO55" s="20" t="str">
        <f>IF(StockTree!GO55="","",IF(T=GO$10,IF(CallFlag=1,MAX(StockTree!GO55-K,0),MAX(K-StockTree!GO55,0)),EXP(-rr*h)*(pstar*GP55+(1-pstar)*GP56)))</f>
        <v/>
      </c>
      <c r="GP55" s="20" t="str">
        <f>IF(StockTree!GP55="","",IF(T=GP$10,IF(CallFlag=1,MAX(StockTree!GP55-K,0),MAX(K-StockTree!GP55,0)),EXP(-rr*h)*(pstar*GQ55+(1-pstar)*GQ56)))</f>
        <v/>
      </c>
      <c r="GQ55" s="20" t="str">
        <f>IF(StockTree!GQ55="","",IF(T=GQ$10,IF(CallFlag=1,MAX(StockTree!GQ55-K,0),MAX(K-StockTree!GQ55,0)),EXP(-rr*h)*(pstar*GR55+(1-pstar)*GR56)))</f>
        <v/>
      </c>
      <c r="GR55" s="20" t="str">
        <f>IF(StockTree!GR55="","",IF(T=GR$10,IF(CallFlag=1,MAX(StockTree!GR55-K,0),MAX(K-StockTree!GR55,0)),EXP(-rr*h)*(pstar*GS55+(1-pstar)*GS56)))</f>
        <v/>
      </c>
      <c r="GS55" s="20" t="str">
        <f>IF(StockTree!GS55="","",IF(T=GS$10,IF(CallFlag=1,MAX(StockTree!GS55-K,0),MAX(K-StockTree!GS55,0)),EXP(-rr*h)*(pstar*GT55+(1-pstar)*GT56)))</f>
        <v/>
      </c>
      <c r="GT55" s="20" t="str">
        <f>IF(StockTree!GT55="","",IF(T=GT$10,IF(CallFlag=1,MAX(StockTree!GT55-K,0),MAX(K-StockTree!GT55,0)),EXP(-rr*h)*(pstar*GU55+(1-pstar)*GU56)))</f>
        <v/>
      </c>
      <c r="GU55" s="20" t="str">
        <f>IF(StockTree!GU55="","",IF(T=GU$10,IF(CallFlag=1,MAX(StockTree!GU55-K,0),MAX(K-StockTree!GU55,0)),EXP(-rr*h)*(pstar*GV55+(1-pstar)*GV56)))</f>
        <v/>
      </c>
      <c r="GV55" s="20" t="str">
        <f>IF(StockTree!GV55="","",IF(T=GV$10,IF(CallFlag=1,MAX(StockTree!GV55-K,0),MAX(K-StockTree!GV55,0)),EXP(-rr*h)*(pstar*GW55+(1-pstar)*GW56)))</f>
        <v/>
      </c>
      <c r="GW55" s="20" t="str">
        <f>IF(StockTree!GW55="","",IF(T=GW$10,IF(CallFlag=1,MAX(StockTree!GW55-K,0),MAX(K-StockTree!GW55,0)),EXP(-rr*h)*(pstar*GX55+(1-pstar)*GX56)))</f>
        <v/>
      </c>
      <c r="GX55" s="20" t="str">
        <f>IF(StockTree!GX55="","",IF(T=GX$10,IF(CallFlag=1,MAX(StockTree!GX55-K,0),MAX(K-StockTree!GX55,0)),EXP(-rr*h)*(pstar*GY55+(1-pstar)*GY56)))</f>
        <v/>
      </c>
      <c r="GY55" s="20" t="str">
        <f>IF(StockTree!GY55="","",IF(T=GY$10,IF(CallFlag=1,MAX(StockTree!GY55-K,0),MAX(K-StockTree!GY55,0)),EXP(-rr*h)*(pstar*GZ55+(1-pstar)*GZ56)))</f>
        <v/>
      </c>
      <c r="GZ55" s="20" t="str">
        <f>IF(StockTree!GZ55="","",IF(T=GZ$10,IF(CallFlag=1,MAX(StockTree!GZ55-K,0),MAX(K-StockTree!GZ55,0)),EXP(-rr*h)*(pstar*HA55+(1-pstar)*HA56)))</f>
        <v/>
      </c>
      <c r="HA55" s="20" t="str">
        <f>IF(StockTree!HA55="","",IF(T=HA$10,IF(CallFlag=1,MAX(StockTree!HA55-K,0),MAX(K-StockTree!HA55,0)),EXP(-rr*h)*(pstar*HB55+(1-pstar)*HB56)))</f>
        <v/>
      </c>
      <c r="HB55" s="20" t="str">
        <f>IF(StockTree!HB55="","",IF(T=HB$10,IF(CallFlag=1,MAX(StockTree!HB55-K,0),MAX(K-StockTree!HB55,0)),EXP(-rr*h)*(pstar*HC55+(1-pstar)*HC56)))</f>
        <v/>
      </c>
      <c r="HC55" s="20" t="str">
        <f>IF(StockTree!HC55="","",IF(T=HC$10,IF(CallFlag=1,MAX(StockTree!HC55-K,0),MAX(K-StockTree!HC55,0)),EXP(-rr*h)*(pstar*HD55+(1-pstar)*HD56)))</f>
        <v/>
      </c>
      <c r="HD55" s="20" t="str">
        <f>IF(StockTree!HD55="","",IF(T=HD$10,IF(CallFlag=1,MAX(StockTree!HD55-K,0),MAX(K-StockTree!HD55,0)),EXP(-rr*h)*(pstar*HE55+(1-pstar)*HE56)))</f>
        <v/>
      </c>
      <c r="HE55" s="20" t="str">
        <f>IF(StockTree!HE55="","",IF(T=HE$10,IF(CallFlag=1,MAX(StockTree!HE55-K,0),MAX(K-StockTree!HE55,0)),EXP(-rr*h)*(pstar*HF55+(1-pstar)*HF56)))</f>
        <v/>
      </c>
      <c r="HF55" s="20" t="str">
        <f>IF(StockTree!HF55="","",IF(T=HF$10,IF(CallFlag=1,MAX(StockTree!HF55-K,0),MAX(K-StockTree!HF55,0)),EXP(-rr*h)*(pstar*HG55+(1-pstar)*HG56)))</f>
        <v/>
      </c>
      <c r="HG55" s="20" t="str">
        <f>IF(StockTree!HG55="","",IF(T=HG$10,IF(CallFlag=1,MAX(StockTree!HG55-K,0),MAX(K-StockTree!HG55,0)),EXP(-rr*h)*(pstar*HH55+(1-pstar)*HH56)))</f>
        <v/>
      </c>
      <c r="HH55" s="20" t="str">
        <f>IF(StockTree!HH55="","",IF(T=HH$10,IF(CallFlag=1,MAX(StockTree!HH55-K,0),MAX(K-StockTree!HH55,0)),EXP(-rr*h)*(pstar*HI55+(1-pstar)*HI56)))</f>
        <v/>
      </c>
      <c r="HI55" s="20" t="str">
        <f>IF(StockTree!HI55="","",IF(T=HI$10,IF(CallFlag=1,MAX(StockTree!HI55-K,0),MAX(K-StockTree!HI55,0)),EXP(-rr*h)*(pstar*HJ55+(1-pstar)*HJ56)))</f>
        <v/>
      </c>
      <c r="HJ55" s="20" t="str">
        <f>IF(StockTree!HJ55="","",IF(T=HJ$10,IF(CallFlag=1,MAX(StockTree!HJ55-K,0),MAX(K-StockTree!HJ55,0)),EXP(-rr*h)*(pstar*HK55+(1-pstar)*HK56)))</f>
        <v/>
      </c>
      <c r="HK55" s="20" t="str">
        <f>IF(StockTree!HK55="","",IF(T=HK$10,IF(CallFlag=1,MAX(StockTree!HK55-K,0),MAX(K-StockTree!HK55,0)),EXP(-rr*h)*(pstar*HL55+(1-pstar)*HL56)))</f>
        <v/>
      </c>
      <c r="HL55" s="20" t="str">
        <f>IF(StockTree!HL55="","",IF(T=HL$10,IF(CallFlag=1,MAX(StockTree!HL55-K,0),MAX(K-StockTree!HL55,0)),EXP(-rr*h)*(pstar*HM55+(1-pstar)*HM56)))</f>
        <v/>
      </c>
      <c r="HM55" s="20" t="str">
        <f>IF(StockTree!HM55="","",IF(T=HM$10,IF(CallFlag=1,MAX(StockTree!HM55-K,0),MAX(K-StockTree!HM55,0)),EXP(-rr*h)*(pstar*HN55+(1-pstar)*HN56)))</f>
        <v/>
      </c>
      <c r="HN55" s="20" t="str">
        <f>IF(StockTree!HN55="","",IF(T=HN$10,IF(CallFlag=1,MAX(StockTree!HN55-K,0),MAX(K-StockTree!HN55,0)),EXP(-rr*h)*(pstar*HO55+(1-pstar)*HO56)))</f>
        <v/>
      </c>
      <c r="HO55" s="20" t="str">
        <f>IF(StockTree!HO55="","",IF(T=HO$10,IF(CallFlag=1,MAX(StockTree!HO55-K,0),MAX(K-StockTree!HO55,0)),EXP(-rr*h)*(pstar*HP55+(1-pstar)*HP56)))</f>
        <v/>
      </c>
      <c r="HP55" s="20" t="str">
        <f>IF(StockTree!HP55="","",IF(T=HP$10,IF(CallFlag=1,MAX(StockTree!HP55-K,0),MAX(K-StockTree!HP55,0)),EXP(-rr*h)*(pstar*HQ55+(1-pstar)*HQ56)))</f>
        <v/>
      </c>
      <c r="HQ55" s="20" t="str">
        <f>IF(StockTree!HQ55="","",IF(T=HQ$10,IF(CallFlag=1,MAX(StockTree!HQ55-K,0),MAX(K-StockTree!HQ55,0)),EXP(-rr*h)*(pstar*HR55+(1-pstar)*HR56)))</f>
        <v/>
      </c>
      <c r="HR55" s="20" t="str">
        <f>IF(StockTree!HR55="","",IF(T=HR$10,IF(CallFlag=1,MAX(StockTree!HR55-K,0),MAX(K-StockTree!HR55,0)),EXP(-rr*h)*(pstar*HS55+(1-pstar)*HS56)))</f>
        <v/>
      </c>
      <c r="HS55" s="20" t="str">
        <f>IF(StockTree!HS55="","",IF(T=HS$10,IF(CallFlag=1,MAX(StockTree!HS55-K,0),MAX(K-StockTree!HS55,0)),EXP(-rr*h)*(pstar*HT55+(1-pstar)*HT56)))</f>
        <v/>
      </c>
      <c r="HT55" s="20" t="str">
        <f>IF(StockTree!HT55="","",IF(T=HT$10,IF(CallFlag=1,MAX(StockTree!HT55-K,0),MAX(K-StockTree!HT55,0)),EXP(-rr*h)*(pstar*HU55+(1-pstar)*HU56)))</f>
        <v/>
      </c>
      <c r="HU55" s="20" t="str">
        <f>IF(StockTree!HU55="","",IF(T=HU$10,IF(CallFlag=1,MAX(StockTree!HU55-K,0),MAX(K-StockTree!HU55,0)),EXP(-rr*h)*(pstar*HV55+(1-pstar)*HV56)))</f>
        <v/>
      </c>
      <c r="HV55" s="20" t="str">
        <f>IF(StockTree!HV55="","",IF(T=HV$10,IF(CallFlag=1,MAX(StockTree!HV55-K,0),MAX(K-StockTree!HV55,0)),EXP(-rr*h)*(pstar*HW55+(1-pstar)*HW56)))</f>
        <v/>
      </c>
      <c r="HW55" s="20" t="str">
        <f>IF(StockTree!HW55="","",IF(T=HW$10,IF(CallFlag=1,MAX(StockTree!HW55-K,0),MAX(K-StockTree!HW55,0)),EXP(-rr*h)*(pstar*HX55+(1-pstar)*HX56)))</f>
        <v/>
      </c>
      <c r="HX55" s="20" t="str">
        <f>IF(StockTree!HX55="","",IF(T=HX$10,IF(CallFlag=1,MAX(StockTree!HX55-K,0),MAX(K-StockTree!HX55,0)),EXP(-rr*h)*(pstar*HY55+(1-pstar)*HY56)))</f>
        <v/>
      </c>
      <c r="HY55" s="20" t="str">
        <f>IF(StockTree!HY55="","",IF(T=HY$10,IF(CallFlag=1,MAX(StockTree!HY55-K,0),MAX(K-StockTree!HY55,0)),EXP(-rr*h)*(pstar*HZ55+(1-pstar)*HZ56)))</f>
        <v/>
      </c>
      <c r="HZ55" s="20" t="str">
        <f>IF(StockTree!HZ55="","",IF(T=HZ$10,IF(CallFlag=1,MAX(StockTree!HZ55-K,0),MAX(K-StockTree!HZ55,0)),EXP(-rr*h)*(pstar*IA55+(1-pstar)*IA56)))</f>
        <v/>
      </c>
      <c r="IA55" s="20" t="str">
        <f>IF(StockTree!IA55="","",IF(T=IA$10,IF(CallFlag=1,MAX(StockTree!IA55-K,0),MAX(K-StockTree!IA55,0)),EXP(-rr*h)*(pstar*IB55+(1-pstar)*IB56)))</f>
        <v/>
      </c>
      <c r="IB55" s="20" t="str">
        <f>IF(StockTree!IB55="","",IF(T=IB$10,IF(CallFlag=1,MAX(StockTree!IB55-K,0),MAX(K-StockTree!IB55,0)),EXP(-rr*h)*(pstar*IC55+(1-pstar)*IC56)))</f>
        <v/>
      </c>
      <c r="IC55" s="20" t="str">
        <f>IF(StockTree!IC55="","",IF(T=IC$10,IF(CallFlag=1,MAX(StockTree!IC55-K,0),MAX(K-StockTree!IC55,0)),EXP(-rr*h)*(pstar*ID55+(1-pstar)*ID56)))</f>
        <v/>
      </c>
      <c r="ID55" s="20" t="str">
        <f>IF(StockTree!ID55="","",IF(T=ID$10,IF(CallFlag=1,MAX(StockTree!ID55-K,0),MAX(K-StockTree!ID55,0)),EXP(-rr*h)*(pstar*IE55+(1-pstar)*IE56)))</f>
        <v/>
      </c>
      <c r="IE55" s="20" t="str">
        <f>IF(StockTree!IE55="","",IF(T=IE$10,IF(CallFlag=1,MAX(StockTree!IE55-K,0),MAX(K-StockTree!IE55,0)),EXP(-rr*h)*(pstar*IF55+(1-pstar)*IF56)))</f>
        <v/>
      </c>
      <c r="IF55" s="20" t="str">
        <f>IF(StockTree!IF55="","",IF(T=IF$10,IF(CallFlag=1,MAX(StockTree!IF55-K,0),MAX(K-StockTree!IF55,0)),EXP(-rr*h)*(pstar*IG55+(1-pstar)*IG56)))</f>
        <v/>
      </c>
      <c r="IG55" s="20" t="str">
        <f>IF(StockTree!IG55="","",IF(T=IG$10,IF(CallFlag=1,MAX(StockTree!IG55-K,0),MAX(K-StockTree!IG55,0)),EXP(-rr*h)*(pstar*IH55+(1-pstar)*IH56)))</f>
        <v/>
      </c>
      <c r="IH55" s="20" t="str">
        <f>IF(StockTree!IH55="","",IF(T=IH$10,IF(CallFlag=1,MAX(StockTree!IH55-K,0),MAX(K-StockTree!IH55,0)),EXP(-rr*h)*(pstar*II55+(1-pstar)*II56)))</f>
        <v/>
      </c>
      <c r="II55" s="20" t="str">
        <f>IF(StockTree!II55="","",IF(T=II$10,IF(CallFlag=1,MAX(StockTree!II55-K,0),MAX(K-StockTree!II55,0)),EXP(-rr*h)*(pstar*IJ55+(1-pstar)*IJ56)))</f>
        <v/>
      </c>
      <c r="IJ55" s="20" t="str">
        <f>IF(StockTree!IJ55="","",IF(T=IJ$10,IF(CallFlag=1,MAX(StockTree!IJ55-K,0),MAX(K-StockTree!IJ55,0)),EXP(-rr*h)*(pstar*IK55+(1-pstar)*IK56)))</f>
        <v/>
      </c>
      <c r="IK55" s="20" t="str">
        <f>IF(StockTree!IK55="","",IF(T=IK$10,IF(CallFlag=1,MAX(StockTree!IK55-K,0),MAX(K-StockTree!IK55,0)),EXP(-rr*h)*(pstar*IL55+(1-pstar)*IL56)))</f>
        <v/>
      </c>
      <c r="IL55" s="20" t="str">
        <f>IF(StockTree!IL55="","",IF(T=IL$10,IF(CallFlag=1,MAX(StockTree!IL55-K,0),MAX(K-StockTree!IL55,0)),EXP(-rr*h)*(pstar*IM55+(1-pstar)*IM56)))</f>
        <v/>
      </c>
      <c r="IM55" s="20" t="str">
        <f>IF(StockTree!IM55="","",IF(T=IM$10,IF(CallFlag=1,MAX(StockTree!IM55-K,0),MAX(K-StockTree!IM55,0)),EXP(-rr*h)*(pstar*IN55+(1-pstar)*IN56)))</f>
        <v/>
      </c>
      <c r="IN55" s="20" t="str">
        <f>IF(StockTree!IN55="","",IF(T=IN$10,IF(CallFlag=1,MAX(StockTree!IN55-K,0),MAX(K-StockTree!IN55,0)),EXP(-rr*h)*(pstar*IO55+(1-pstar)*IO56)))</f>
        <v/>
      </c>
      <c r="IO55" s="20" t="str">
        <f>IF(StockTree!IO55="","",IF(T=IO$10,IF(CallFlag=1,MAX(StockTree!IO55-K,0),MAX(K-StockTree!IO55,0)),EXP(-rr*h)*(pstar*IP55+(1-pstar)*IP56)))</f>
        <v/>
      </c>
      <c r="IP55" s="20" t="str">
        <f>IF(StockTree!IP55="","",IF(T=IP$10,IF(CallFlag=1,MAX(StockTree!IP55-K,0),MAX(K-StockTree!IP55,0)),EXP(-rr*h)*(pstar*IQ55+(1-pstar)*IQ56)))</f>
        <v/>
      </c>
      <c r="IQ55" s="20" t="str">
        <f>IF(StockTree!IQ55="","",IF(T=IQ$10,IF(CallFlag=1,MAX(StockTree!IQ55-K,0),MAX(K-StockTree!IQ55,0)),EXP(-rr*h)*(pstar*IR55+(1-pstar)*IR56)))</f>
        <v/>
      </c>
      <c r="IR55" s="20" t="str">
        <f>IF(StockTree!IR55="","",IF(T=IR$10,IF(CallFlag=1,MAX(StockTree!IR55-K,0),MAX(K-StockTree!IR55,0)),EXP(-rr*h)*(pstar*IS55+(1-pstar)*IS56)))</f>
        <v/>
      </c>
      <c r="IS55" s="20" t="str">
        <f>IF(StockTree!IS55="","",IF(T=IS$10,IF(CallFlag=1,MAX(StockTree!IS55-K,0),MAX(K-StockTree!IS55,0)),EXP(-rr*h)*(pstar*IT55+(1-pstar)*IT56)))</f>
        <v/>
      </c>
      <c r="IT55" s="20" t="str">
        <f>IF(StockTree!IT55="","",IF(T=IT$10,IF(CallFlag=1,MAX(StockTree!IT55-K,0),MAX(K-StockTree!IT55,0)),EXP(-rr*h)*(pstar*IU55+(1-pstar)*IU56)))</f>
        <v/>
      </c>
      <c r="IU55" s="20" t="str">
        <f>IF(StockTree!IU55="","",IF(T=IU$10,IF(CallFlag=1,MAX(StockTree!IU55-K,0),MAX(K-StockTree!IU55,0)),EXP(-rr*h)*(pstar*IV55+(1-pstar)*IV56)))</f>
        <v/>
      </c>
      <c r="IV55" s="20" t="str">
        <f>IF(StockTree!IV55="","",IF(T=IV$10,IF(CallFlag=1,MAX(StockTree!IV55-K,0),MAX(K-StockTree!IV55,0)),EXP(-rr*h)*(pstar*#REF!+(1-pstar)*#REF!)))</f>
        <v/>
      </c>
    </row>
    <row r="56" spans="1:256" s="20" customFormat="1" x14ac:dyDescent="0.2">
      <c r="A56" s="19">
        <f t="shared" si="8"/>
        <v>44</v>
      </c>
      <c r="B56" s="20" t="str">
        <f>IF(StockTree!B56="","",IF(T=B$10,IF(CallFlag=1,MAX(StockTree!B56-K,0),MAX(K-StockTree!B56,0)),EXP(-rr*h)*(pstar*C56+(1-pstar)*C57)))</f>
        <v/>
      </c>
      <c r="C56" s="20" t="str">
        <f>IF(StockTree!C56="","",IF(T=C$10,IF(CallFlag=1,MAX(StockTree!C56-K,0),MAX(K-StockTree!C56,0)),EXP(-rr*h)*(pstar*D56+(1-pstar)*D57)))</f>
        <v/>
      </c>
      <c r="D56" s="20" t="str">
        <f>IF(StockTree!D56="","",IF(T=D$10,IF(CallFlag=1,MAX(StockTree!D56-K,0),MAX(K-StockTree!D56,0)),EXP(-rr*h)*(pstar*E56+(1-pstar)*E57)))</f>
        <v/>
      </c>
      <c r="E56" s="20" t="str">
        <f>IF(StockTree!E56="","",IF(T=E$10,IF(CallFlag=1,MAX(StockTree!E56-K,0),MAX(K-StockTree!E56,0)),EXP(-rr*h)*(pstar*F56+(1-pstar)*F57)))</f>
        <v/>
      </c>
      <c r="F56" s="20" t="str">
        <f>IF(StockTree!F56="","",IF(T=F$10,IF(CallFlag=1,MAX(StockTree!F56-K,0),MAX(K-StockTree!F56,0)),EXP(-rr*h)*(pstar*G56+(1-pstar)*G57)))</f>
        <v/>
      </c>
      <c r="G56" s="20" t="str">
        <f>IF(StockTree!G56="","",IF(T=G$10,IF(CallFlag=1,MAX(StockTree!G56-K,0),MAX(K-StockTree!G56,0)),EXP(-rr*h)*(pstar*H56+(1-pstar)*H57)))</f>
        <v/>
      </c>
      <c r="H56" s="20" t="str">
        <f>IF(StockTree!H56="","",IF(T=H$10,IF(CallFlag=1,MAX(StockTree!H56-K,0),MAX(K-StockTree!H56,0)),EXP(-rr*h)*(pstar*I56+(1-pstar)*I57)))</f>
        <v/>
      </c>
      <c r="I56" s="20" t="str">
        <f>IF(StockTree!I56="","",IF(T=I$10,IF(CallFlag=1,MAX(StockTree!I56-K,0),MAX(K-StockTree!I56,0)),EXP(-rr*h)*(pstar*J56+(1-pstar)*J57)))</f>
        <v/>
      </c>
      <c r="J56" s="20" t="str">
        <f>IF(StockTree!J56="","",IF(T=J$10,IF(CallFlag=1,MAX(StockTree!J56-K,0),MAX(K-StockTree!J56,0)),EXP(-rr*h)*(pstar*K56+(1-pstar)*K57)))</f>
        <v/>
      </c>
      <c r="K56" s="20" t="str">
        <f>IF(StockTree!K56="","",IF(T=K$10,IF(CallFlag=1,MAX(StockTree!K56-K,0),MAX(K-StockTree!K56,0)),EXP(-rr*h)*(pstar*L56+(1-pstar)*L57)))</f>
        <v/>
      </c>
      <c r="L56" s="20" t="str">
        <f>IF(StockTree!L56="","",IF(T=L$10,IF(CallFlag=1,MAX(StockTree!L56-K,0),MAX(K-StockTree!L56,0)),EXP(-rr*h)*(pstar*M56+(1-pstar)*M57)))</f>
        <v/>
      </c>
      <c r="M56" s="20" t="str">
        <f>IF(StockTree!M56="","",IF(T=M$10,IF(CallFlag=1,MAX(StockTree!M56-K,0),MAX(K-StockTree!M56,0)),EXP(-rr*h)*(pstar*N56+(1-pstar)*N57)))</f>
        <v/>
      </c>
      <c r="N56" s="20" t="str">
        <f>IF(StockTree!N56="","",IF(T=N$10,IF(CallFlag=1,MAX(StockTree!N56-K,0),MAX(K-StockTree!N56,0)),EXP(-rr*h)*(pstar*O56+(1-pstar)*O57)))</f>
        <v/>
      </c>
      <c r="O56" s="20" t="str">
        <f>IF(StockTree!O56="","",IF(T=O$10,IF(CallFlag=1,MAX(StockTree!O56-K,0),MAX(K-StockTree!O56,0)),EXP(-rr*h)*(pstar*P56+(1-pstar)*P57)))</f>
        <v/>
      </c>
      <c r="P56" s="20" t="str">
        <f>IF(StockTree!P56="","",IF(T=P$10,IF(CallFlag=1,MAX(StockTree!P56-K,0),MAX(K-StockTree!P56,0)),EXP(-rr*h)*(pstar*Q56+(1-pstar)*Q57)))</f>
        <v/>
      </c>
      <c r="Q56" s="20" t="str">
        <f>IF(StockTree!Q56="","",IF(T=Q$10,IF(CallFlag=1,MAX(StockTree!Q56-K,0),MAX(K-StockTree!Q56,0)),EXP(-rr*h)*(pstar*R56+(1-pstar)*R57)))</f>
        <v/>
      </c>
      <c r="R56" s="20" t="str">
        <f>IF(StockTree!R56="","",IF(T=R$10,IF(CallFlag=1,MAX(StockTree!R56-K,0),MAX(K-StockTree!R56,0)),EXP(-rr*h)*(pstar*S56+(1-pstar)*S57)))</f>
        <v/>
      </c>
      <c r="S56" s="20" t="str">
        <f>IF(StockTree!S56="","",IF(T=S$10,IF(CallFlag=1,MAX(StockTree!S56-K,0),MAX(K-StockTree!S56,0)),EXP(-rr*h)*(pstar*T56+(1-pstar)*T57)))</f>
        <v/>
      </c>
      <c r="T56" s="20" t="str">
        <f>IF(StockTree!T56="","",IF(T=T$10,IF(CallFlag=1,MAX(StockTree!T56-K,0),MAX(K-StockTree!T56,0)),EXP(-rr*h)*(pstar*U56+(1-pstar)*U57)))</f>
        <v/>
      </c>
      <c r="U56" s="20" t="str">
        <f>IF(StockTree!U56="","",IF(T=U$10,IF(CallFlag=1,MAX(StockTree!U56-K,0),MAX(K-StockTree!U56,0)),EXP(-rr*h)*(pstar*V56+(1-pstar)*V57)))</f>
        <v/>
      </c>
      <c r="V56" s="20" t="str">
        <f>IF(StockTree!V56="","",IF(T=V$10,IF(CallFlag=1,MAX(StockTree!V56-K,0),MAX(K-StockTree!V56,0)),EXP(-rr*h)*(pstar*W56+(1-pstar)*W57)))</f>
        <v/>
      </c>
      <c r="W56" s="20" t="str">
        <f>IF(StockTree!W56="","",IF(T=W$10,IF(CallFlag=1,MAX(StockTree!W56-K,0),MAX(K-StockTree!W56,0)),EXP(-rr*h)*(pstar*X56+(1-pstar)*X57)))</f>
        <v/>
      </c>
      <c r="X56" s="20" t="str">
        <f>IF(StockTree!X56="","",IF(T=X$10,IF(CallFlag=1,MAX(StockTree!X56-K,0),MAX(K-StockTree!X56,0)),EXP(-rr*h)*(pstar*Y56+(1-pstar)*Y57)))</f>
        <v/>
      </c>
      <c r="Y56" s="20" t="str">
        <f>IF(StockTree!Y56="","",IF(T=Y$10,IF(CallFlag=1,MAX(StockTree!Y56-K,0),MAX(K-StockTree!Y56,0)),EXP(-rr*h)*(pstar*Z56+(1-pstar)*Z57)))</f>
        <v/>
      </c>
      <c r="Z56" s="20" t="str">
        <f>IF(StockTree!Z56="","",IF(T=Z$10,IF(CallFlag=1,MAX(StockTree!Z56-K,0),MAX(K-StockTree!Z56,0)),EXP(-rr*h)*(pstar*AA56+(1-pstar)*AA57)))</f>
        <v/>
      </c>
      <c r="AA56" s="20" t="str">
        <f>IF(StockTree!AA56="","",IF(T=AA$10,IF(CallFlag=1,MAX(StockTree!AA56-K,0),MAX(K-StockTree!AA56,0)),EXP(-rr*h)*(pstar*AB56+(1-pstar)*AB57)))</f>
        <v/>
      </c>
      <c r="AB56" s="20" t="str">
        <f>IF(StockTree!AB56="","",IF(T=AB$10,IF(CallFlag=1,MAX(StockTree!AB56-K,0),MAX(K-StockTree!AB56,0)),EXP(-rr*h)*(pstar*AC56+(1-pstar)*AC57)))</f>
        <v/>
      </c>
      <c r="AC56" s="20" t="str">
        <f>IF(StockTree!AC56="","",IF(T=AC$10,IF(CallFlag=1,MAX(StockTree!AC56-K,0),MAX(K-StockTree!AC56,0)),EXP(-rr*h)*(pstar*AD56+(1-pstar)*AD57)))</f>
        <v/>
      </c>
      <c r="AD56" s="20" t="str">
        <f>IF(StockTree!AD56="","",IF(T=AD$10,IF(CallFlag=1,MAX(StockTree!AD56-K,0),MAX(K-StockTree!AD56,0)),EXP(-rr*h)*(pstar*AE56+(1-pstar)*AE57)))</f>
        <v/>
      </c>
      <c r="AE56" s="20" t="str">
        <f>IF(StockTree!AE56="","",IF(T=AE$10,IF(CallFlag=1,MAX(StockTree!AE56-K,0),MAX(K-StockTree!AE56,0)),EXP(-rr*h)*(pstar*AF56+(1-pstar)*AF57)))</f>
        <v/>
      </c>
      <c r="AF56" s="20" t="str">
        <f>IF(StockTree!AF56="","",IF(T=AF$10,IF(CallFlag=1,MAX(StockTree!AF56-K,0),MAX(K-StockTree!AF56,0)),EXP(-rr*h)*(pstar*AG56+(1-pstar)*AG57)))</f>
        <v/>
      </c>
      <c r="AG56" s="20" t="str">
        <f>IF(StockTree!AG56="","",IF(T=AG$10,IF(CallFlag=1,MAX(StockTree!AG56-K,0),MAX(K-StockTree!AG56,0)),EXP(-rr*h)*(pstar*AH56+(1-pstar)*AH57)))</f>
        <v/>
      </c>
      <c r="AH56" s="20" t="str">
        <f>IF(StockTree!AH56="","",IF(T=AH$10,IF(CallFlag=1,MAX(StockTree!AH56-K,0),MAX(K-StockTree!AH56,0)),EXP(-rr*h)*(pstar*AI56+(1-pstar)*AI57)))</f>
        <v/>
      </c>
      <c r="AI56" s="20" t="str">
        <f>IF(StockTree!AI56="","",IF(T=AI$10,IF(CallFlag=1,MAX(StockTree!AI56-K,0),MAX(K-StockTree!AI56,0)),EXP(-rr*h)*(pstar*AJ56+(1-pstar)*AJ57)))</f>
        <v/>
      </c>
      <c r="AJ56" s="20" t="str">
        <f>IF(StockTree!AJ56="","",IF(T=AJ$10,IF(CallFlag=1,MAX(StockTree!AJ56-K,0),MAX(K-StockTree!AJ56,0)),EXP(-rr*h)*(pstar*AK56+(1-pstar)*AK57)))</f>
        <v/>
      </c>
      <c r="AK56" s="20" t="str">
        <f>IF(StockTree!AK56="","",IF(T=AK$10,IF(CallFlag=1,MAX(StockTree!AK56-K,0),MAX(K-StockTree!AK56,0)),EXP(-rr*h)*(pstar*AL56+(1-pstar)*AL57)))</f>
        <v/>
      </c>
      <c r="AL56" s="20" t="str">
        <f>IF(StockTree!AL56="","",IF(T=AL$10,IF(CallFlag=1,MAX(StockTree!AL56-K,0),MAX(K-StockTree!AL56,0)),EXP(-rr*h)*(pstar*AM56+(1-pstar)*AM57)))</f>
        <v/>
      </c>
      <c r="AM56" s="20" t="str">
        <f>IF(StockTree!AM56="","",IF(T=AM$10,IF(CallFlag=1,MAX(StockTree!AM56-K,0),MAX(K-StockTree!AM56,0)),EXP(-rr*h)*(pstar*AN56+(1-pstar)*AN57)))</f>
        <v/>
      </c>
      <c r="AN56" s="20" t="str">
        <f>IF(StockTree!AN56="","",IF(T=AN$10,IF(CallFlag=1,MAX(StockTree!AN56-K,0),MAX(K-StockTree!AN56,0)),EXP(-rr*h)*(pstar*AO56+(1-pstar)*AO57)))</f>
        <v/>
      </c>
      <c r="AO56" s="20" t="str">
        <f>IF(StockTree!AO56="","",IF(T=AO$10,IF(CallFlag=1,MAX(StockTree!AO56-K,0),MAX(K-StockTree!AO56,0)),EXP(-rr*h)*(pstar*AP56+(1-pstar)*AP57)))</f>
        <v/>
      </c>
      <c r="AP56" s="20" t="str">
        <f>IF(StockTree!AP56="","",IF(T=AP$10,IF(CallFlag=1,MAX(StockTree!AP56-K,0),MAX(K-StockTree!AP56,0)),EXP(-rr*h)*(pstar*AQ56+(1-pstar)*AQ57)))</f>
        <v/>
      </c>
      <c r="AQ56" s="20" t="str">
        <f>IF(StockTree!AQ56="","",IF(T=AQ$10,IF(CallFlag=1,MAX(StockTree!AQ56-K,0),MAX(K-StockTree!AQ56,0)),EXP(-rr*h)*(pstar*AR56+(1-pstar)*AR57)))</f>
        <v/>
      </c>
      <c r="AR56" s="20" t="str">
        <f>IF(StockTree!AR56="","",IF(T=AR$10,IF(CallFlag=1,MAX(StockTree!AR56-K,0),MAX(K-StockTree!AR56,0)),EXP(-rr*h)*(pstar*AS56+(1-pstar)*AS57)))</f>
        <v/>
      </c>
      <c r="AS56" s="20" t="str">
        <f>IF(StockTree!AS56="","",IF(T=AS$10,IF(CallFlag=1,MAX(StockTree!AS56-K,0),MAX(K-StockTree!AS56,0)),EXP(-rr*h)*(pstar*AT56+(1-pstar)*AT57)))</f>
        <v/>
      </c>
      <c r="AT56" s="20" t="str">
        <f>IF(StockTree!AT56="","",IF(T=AT$10,IF(CallFlag=1,MAX(StockTree!AT56-K,0),MAX(K-StockTree!AT56,0)),EXP(-rr*h)*(pstar*AU56+(1-pstar)*AU57)))</f>
        <v/>
      </c>
      <c r="AU56" s="20" t="str">
        <f>IF(StockTree!AU56="","",IF(T=AU$10,IF(CallFlag=1,MAX(StockTree!AU56-K,0),MAX(K-StockTree!AU56,0)),EXP(-rr*h)*(pstar*AV56+(1-pstar)*AV57)))</f>
        <v/>
      </c>
      <c r="AV56" s="20" t="str">
        <f>IF(StockTree!AV56="","",IF(T=AV$10,IF(CallFlag=1,MAX(StockTree!AV56-K,0),MAX(K-StockTree!AV56,0)),EXP(-rr*h)*(pstar*AW56+(1-pstar)*AW57)))</f>
        <v/>
      </c>
      <c r="AW56" s="20" t="str">
        <f>IF(StockTree!AW56="","",IF(T=AW$10,IF(CallFlag=1,MAX(StockTree!AW56-K,0),MAX(K-StockTree!AW56,0)),EXP(-rr*h)*(pstar*AX56+(1-pstar)*AX57)))</f>
        <v/>
      </c>
      <c r="AX56" s="20" t="str">
        <f>IF(StockTree!AX56="","",IF(T=AX$10,IF(CallFlag=1,MAX(StockTree!AX56-K,0),MAX(K-StockTree!AX56,0)),EXP(-rr*h)*(pstar*AY56+(1-pstar)*AY57)))</f>
        <v/>
      </c>
      <c r="AY56" s="20" t="str">
        <f>IF(StockTree!AY56="","",IF(T=AY$10,IF(CallFlag=1,MAX(StockTree!AY56-K,0),MAX(K-StockTree!AY56,0)),EXP(-rr*h)*(pstar*AZ56+(1-pstar)*AZ57)))</f>
        <v/>
      </c>
      <c r="AZ56" s="20" t="str">
        <f>IF(StockTree!AZ56="","",IF(T=AZ$10,IF(CallFlag=1,MAX(StockTree!AZ56-K,0),MAX(K-StockTree!AZ56,0)),EXP(-rr*h)*(pstar*BA56+(1-pstar)*BA57)))</f>
        <v/>
      </c>
      <c r="BA56" s="20" t="str">
        <f>IF(StockTree!BA56="","",IF(T=BA$10,IF(CallFlag=1,MAX(StockTree!BA56-K,0),MAX(K-StockTree!BA56,0)),EXP(-rr*h)*(pstar*BB56+(1-pstar)*BB57)))</f>
        <v/>
      </c>
      <c r="BB56" s="20" t="str">
        <f>IF(StockTree!BB56="","",IF(T=BB$10,IF(CallFlag=1,MAX(StockTree!BB56-K,0),MAX(K-StockTree!BB56,0)),EXP(-rr*h)*(pstar*BC56+(1-pstar)*BC57)))</f>
        <v/>
      </c>
      <c r="BC56" s="20" t="str">
        <f>IF(StockTree!BC56="","",IF(T=BC$10,IF(CallFlag=1,MAX(StockTree!BC56-K,0),MAX(K-StockTree!BC56,0)),EXP(-rr*h)*(pstar*BD56+(1-pstar)*BD57)))</f>
        <v/>
      </c>
      <c r="BD56" s="20" t="str">
        <f>IF(StockTree!BD56="","",IF(T=BD$10,IF(CallFlag=1,MAX(StockTree!BD56-K,0),MAX(K-StockTree!BD56,0)),EXP(-rr*h)*(pstar*BE56+(1-pstar)*BE57)))</f>
        <v/>
      </c>
      <c r="BE56" s="20" t="str">
        <f>IF(StockTree!BE56="","",IF(T=BE$10,IF(CallFlag=1,MAX(StockTree!BE56-K,0),MAX(K-StockTree!BE56,0)),EXP(-rr*h)*(pstar*BF56+(1-pstar)*BF57)))</f>
        <v/>
      </c>
      <c r="BF56" s="20" t="str">
        <f>IF(StockTree!BF56="","",IF(T=BF$10,IF(CallFlag=1,MAX(StockTree!BF56-K,0),MAX(K-StockTree!BF56,0)),EXP(-rr*h)*(pstar*BG56+(1-pstar)*BG57)))</f>
        <v/>
      </c>
      <c r="BG56" s="20" t="str">
        <f>IF(StockTree!BG56="","",IF(T=BG$10,IF(CallFlag=1,MAX(StockTree!BG56-K,0),MAX(K-StockTree!BG56,0)),EXP(-rr*h)*(pstar*BH56+(1-pstar)*BH57)))</f>
        <v/>
      </c>
      <c r="BH56" s="20" t="str">
        <f>IF(StockTree!BH56="","",IF(T=BH$10,IF(CallFlag=1,MAX(StockTree!BH56-K,0),MAX(K-StockTree!BH56,0)),EXP(-rr*h)*(pstar*BI56+(1-pstar)*BI57)))</f>
        <v/>
      </c>
      <c r="BI56" s="20" t="str">
        <f>IF(StockTree!BI56="","",IF(T=BI$10,IF(CallFlag=1,MAX(StockTree!BI56-K,0),MAX(K-StockTree!BI56,0)),EXP(-rr*h)*(pstar*BJ56+(1-pstar)*BJ57)))</f>
        <v/>
      </c>
      <c r="BJ56" s="20" t="str">
        <f>IF(StockTree!BJ56="","",IF(T=BJ$10,IF(CallFlag=1,MAX(StockTree!BJ56-K,0),MAX(K-StockTree!BJ56,0)),EXP(-rr*h)*(pstar*BK56+(1-pstar)*BK57)))</f>
        <v/>
      </c>
      <c r="BK56" s="20" t="str">
        <f>IF(StockTree!BK56="","",IF(T=BK$10,IF(CallFlag=1,MAX(StockTree!BK56-K,0),MAX(K-StockTree!BK56,0)),EXP(-rr*h)*(pstar*BL56+(1-pstar)*BL57)))</f>
        <v/>
      </c>
      <c r="BL56" s="20" t="str">
        <f>IF(StockTree!BL56="","",IF(T=BL$10,IF(CallFlag=1,MAX(StockTree!BL56-K,0),MAX(K-StockTree!BL56,0)),EXP(-rr*h)*(pstar*BM56+(1-pstar)*BM57)))</f>
        <v/>
      </c>
      <c r="BM56" s="20" t="str">
        <f>IF(StockTree!BM56="","",IF(T=BM$10,IF(CallFlag=1,MAX(StockTree!BM56-K,0),MAX(K-StockTree!BM56,0)),EXP(-rr*h)*(pstar*BN56+(1-pstar)*BN57)))</f>
        <v/>
      </c>
      <c r="BN56" s="20" t="str">
        <f>IF(StockTree!BN56="","",IF(T=BN$10,IF(CallFlag=1,MAX(StockTree!BN56-K,0),MAX(K-StockTree!BN56,0)),EXP(-rr*h)*(pstar*BO56+(1-pstar)*BO57)))</f>
        <v/>
      </c>
      <c r="BO56" s="20" t="str">
        <f>IF(StockTree!BO56="","",IF(T=BO$10,IF(CallFlag=1,MAX(StockTree!BO56-K,0),MAX(K-StockTree!BO56,0)),EXP(-rr*h)*(pstar*BP56+(1-pstar)*BP57)))</f>
        <v/>
      </c>
      <c r="BP56" s="20" t="str">
        <f>IF(StockTree!BP56="","",IF(T=BP$10,IF(CallFlag=1,MAX(StockTree!BP56-K,0),MAX(K-StockTree!BP56,0)),EXP(-rr*h)*(pstar*BQ56+(1-pstar)*BQ57)))</f>
        <v/>
      </c>
      <c r="BQ56" s="20" t="str">
        <f>IF(StockTree!BQ56="","",IF(T=BQ$10,IF(CallFlag=1,MAX(StockTree!BQ56-K,0),MAX(K-StockTree!BQ56,0)),EXP(-rr*h)*(pstar*BR56+(1-pstar)*BR57)))</f>
        <v/>
      </c>
      <c r="BR56" s="20" t="str">
        <f>IF(StockTree!BR56="","",IF(T=BR$10,IF(CallFlag=1,MAX(StockTree!BR56-K,0),MAX(K-StockTree!BR56,0)),EXP(-rr*h)*(pstar*BS56+(1-pstar)*BS57)))</f>
        <v/>
      </c>
      <c r="BS56" s="20" t="str">
        <f>IF(StockTree!BS56="","",IF(T=BS$10,IF(CallFlag=1,MAX(StockTree!BS56-K,0),MAX(K-StockTree!BS56,0)),EXP(-rr*h)*(pstar*BT56+(1-pstar)*BT57)))</f>
        <v/>
      </c>
      <c r="BT56" s="20" t="str">
        <f>IF(StockTree!BT56="","",IF(T=BT$10,IF(CallFlag=1,MAX(StockTree!BT56-K,0),MAX(K-StockTree!BT56,0)),EXP(-rr*h)*(pstar*BU56+(1-pstar)*BU57)))</f>
        <v/>
      </c>
      <c r="BU56" s="20" t="str">
        <f>IF(StockTree!BU56="","",IF(T=BU$10,IF(CallFlag=1,MAX(StockTree!BU56-K,0),MAX(K-StockTree!BU56,0)),EXP(-rr*h)*(pstar*BV56+(1-pstar)*BV57)))</f>
        <v/>
      </c>
      <c r="BV56" s="20" t="str">
        <f>IF(StockTree!BV56="","",IF(T=BV$10,IF(CallFlag=1,MAX(StockTree!BV56-K,0),MAX(K-StockTree!BV56,0)),EXP(-rr*h)*(pstar*BW56+(1-pstar)*BW57)))</f>
        <v/>
      </c>
      <c r="BW56" s="20" t="str">
        <f>IF(StockTree!BW56="","",IF(T=BW$10,IF(CallFlag=1,MAX(StockTree!BW56-K,0),MAX(K-StockTree!BW56,0)),EXP(-rr*h)*(pstar*BX56+(1-pstar)*BX57)))</f>
        <v/>
      </c>
      <c r="BX56" s="20" t="str">
        <f>IF(StockTree!BX56="","",IF(T=BX$10,IF(CallFlag=1,MAX(StockTree!BX56-K,0),MAX(K-StockTree!BX56,0)),EXP(-rr*h)*(pstar*BY56+(1-pstar)*BY57)))</f>
        <v/>
      </c>
      <c r="BY56" s="20" t="str">
        <f>IF(StockTree!BY56="","",IF(T=BY$10,IF(CallFlag=1,MAX(StockTree!BY56-K,0),MAX(K-StockTree!BY56,0)),EXP(-rr*h)*(pstar*BZ56+(1-pstar)*BZ57)))</f>
        <v/>
      </c>
      <c r="BZ56" s="20" t="str">
        <f>IF(StockTree!BZ56="","",IF(T=BZ$10,IF(CallFlag=1,MAX(StockTree!BZ56-K,0),MAX(K-StockTree!BZ56,0)),EXP(-rr*h)*(pstar*CA56+(1-pstar)*CA57)))</f>
        <v/>
      </c>
      <c r="CA56" s="20" t="str">
        <f>IF(StockTree!CA56="","",IF(T=CA$10,IF(CallFlag=1,MAX(StockTree!CA56-K,0),MAX(K-StockTree!CA56,0)),EXP(-rr*h)*(pstar*CB56+(1-pstar)*CB57)))</f>
        <v/>
      </c>
      <c r="CB56" s="20" t="str">
        <f>IF(StockTree!CB56="","",IF(T=CB$10,IF(CallFlag=1,MAX(StockTree!CB56-K,0),MAX(K-StockTree!CB56,0)),EXP(-rr*h)*(pstar*CC56+(1-pstar)*CC57)))</f>
        <v/>
      </c>
      <c r="CC56" s="20" t="str">
        <f>IF(StockTree!CC56="","",IF(T=CC$10,IF(CallFlag=1,MAX(StockTree!CC56-K,0),MAX(K-StockTree!CC56,0)),EXP(-rr*h)*(pstar*CD56+(1-pstar)*CD57)))</f>
        <v/>
      </c>
      <c r="CD56" s="20" t="str">
        <f>IF(StockTree!CD56="","",IF(T=CD$10,IF(CallFlag=1,MAX(StockTree!CD56-K,0),MAX(K-StockTree!CD56,0)),EXP(-rr*h)*(pstar*CE56+(1-pstar)*CE57)))</f>
        <v/>
      </c>
      <c r="CE56" s="20" t="str">
        <f>IF(StockTree!CE56="","",IF(T=CE$10,IF(CallFlag=1,MAX(StockTree!CE56-K,0),MAX(K-StockTree!CE56,0)),EXP(-rr*h)*(pstar*CF56+(1-pstar)*CF57)))</f>
        <v/>
      </c>
      <c r="CF56" s="20" t="str">
        <f>IF(StockTree!CF56="","",IF(T=CF$10,IF(CallFlag=1,MAX(StockTree!CF56-K,0),MAX(K-StockTree!CF56,0)),EXP(-rr*h)*(pstar*CG56+(1-pstar)*CG57)))</f>
        <v/>
      </c>
      <c r="CG56" s="20" t="str">
        <f>IF(StockTree!CG56="","",IF(T=CG$10,IF(CallFlag=1,MAX(StockTree!CG56-K,0),MAX(K-StockTree!CG56,0)),EXP(-rr*h)*(pstar*CH56+(1-pstar)*CH57)))</f>
        <v/>
      </c>
      <c r="CH56" s="20" t="str">
        <f>IF(StockTree!CH56="","",IF(T=CH$10,IF(CallFlag=1,MAX(StockTree!CH56-K,0),MAX(K-StockTree!CH56,0)),EXP(-rr*h)*(pstar*CI56+(1-pstar)*CI57)))</f>
        <v/>
      </c>
      <c r="CI56" s="20" t="str">
        <f>IF(StockTree!CI56="","",IF(T=CI$10,IF(CallFlag=1,MAX(StockTree!CI56-K,0),MAX(K-StockTree!CI56,0)),EXP(-rr*h)*(pstar*CJ56+(1-pstar)*CJ57)))</f>
        <v/>
      </c>
      <c r="CJ56" s="20" t="str">
        <f>IF(StockTree!CJ56="","",IF(T=CJ$10,IF(CallFlag=1,MAX(StockTree!CJ56-K,0),MAX(K-StockTree!CJ56,0)),EXP(-rr*h)*(pstar*CK56+(1-pstar)*CK57)))</f>
        <v/>
      </c>
      <c r="CK56" s="20" t="str">
        <f>IF(StockTree!CK56="","",IF(T=CK$10,IF(CallFlag=1,MAX(StockTree!CK56-K,0),MAX(K-StockTree!CK56,0)),EXP(-rr*h)*(pstar*CL56+(1-pstar)*CL57)))</f>
        <v/>
      </c>
      <c r="CL56" s="20" t="str">
        <f>IF(StockTree!CL56="","",IF(T=CL$10,IF(CallFlag=1,MAX(StockTree!CL56-K,0),MAX(K-StockTree!CL56,0)),EXP(-rr*h)*(pstar*CM56+(1-pstar)*CM57)))</f>
        <v/>
      </c>
      <c r="CM56" s="20" t="str">
        <f>IF(StockTree!CM56="","",IF(T=CM$10,IF(CallFlag=1,MAX(StockTree!CM56-K,0),MAX(K-StockTree!CM56,0)),EXP(-rr*h)*(pstar*CN56+(1-pstar)*CN57)))</f>
        <v/>
      </c>
      <c r="CN56" s="20" t="str">
        <f>IF(StockTree!CN56="","",IF(T=CN$10,IF(CallFlag=1,MAX(StockTree!CN56-K,0),MAX(K-StockTree!CN56,0)),EXP(-rr*h)*(pstar*CO56+(1-pstar)*CO57)))</f>
        <v/>
      </c>
      <c r="CO56" s="20" t="str">
        <f>IF(StockTree!CO56="","",IF(T=CO$10,IF(CallFlag=1,MAX(StockTree!CO56-K,0),MAX(K-StockTree!CO56,0)),EXP(-rr*h)*(pstar*CP56+(1-pstar)*CP57)))</f>
        <v/>
      </c>
      <c r="CP56" s="20" t="str">
        <f>IF(StockTree!CP56="","",IF(T=CP$10,IF(CallFlag=1,MAX(StockTree!CP56-K,0),MAX(K-StockTree!CP56,0)),EXP(-rr*h)*(pstar*CQ56+(1-pstar)*CQ57)))</f>
        <v/>
      </c>
      <c r="CQ56" s="20" t="str">
        <f>IF(StockTree!CQ56="","",IF(T=CQ$10,IF(CallFlag=1,MAX(StockTree!CQ56-K,0),MAX(K-StockTree!CQ56,0)),EXP(-rr*h)*(pstar*CR56+(1-pstar)*CR57)))</f>
        <v/>
      </c>
      <c r="CR56" s="20" t="str">
        <f>IF(StockTree!CR56="","",IF(T=CR$10,IF(CallFlag=1,MAX(StockTree!CR56-K,0),MAX(K-StockTree!CR56,0)),EXP(-rr*h)*(pstar*CS56+(1-pstar)*CS57)))</f>
        <v/>
      </c>
      <c r="CS56" s="20" t="str">
        <f>IF(StockTree!CS56="","",IF(T=CS$10,IF(CallFlag=1,MAX(StockTree!CS56-K,0),MAX(K-StockTree!CS56,0)),EXP(-rr*h)*(pstar*CT56+(1-pstar)*CT57)))</f>
        <v/>
      </c>
      <c r="CT56" s="20" t="str">
        <f>IF(StockTree!CT56="","",IF(T=CT$10,IF(CallFlag=1,MAX(StockTree!CT56-K,0),MAX(K-StockTree!CT56,0)),EXP(-rr*h)*(pstar*CU56+(1-pstar)*CU57)))</f>
        <v/>
      </c>
      <c r="CU56" s="20" t="str">
        <f>IF(StockTree!CU56="","",IF(T=CU$10,IF(CallFlag=1,MAX(StockTree!CU56-K,0),MAX(K-StockTree!CU56,0)),EXP(-rr*h)*(pstar*CV56+(1-pstar)*CV57)))</f>
        <v/>
      </c>
      <c r="CV56" s="20" t="str">
        <f>IF(StockTree!CV56="","",IF(T=CV$10,IF(CallFlag=1,MAX(StockTree!CV56-K,0),MAX(K-StockTree!CV56,0)),EXP(-rr*h)*(pstar*CW56+(1-pstar)*CW57)))</f>
        <v/>
      </c>
      <c r="CW56" s="20" t="str">
        <f>IF(StockTree!CW56="","",IF(T=CW$10,IF(CallFlag=1,MAX(StockTree!CW56-K,0),MAX(K-StockTree!CW56,0)),EXP(-rr*h)*(pstar*CX56+(1-pstar)*CX57)))</f>
        <v/>
      </c>
      <c r="CX56" s="20" t="str">
        <f>IF(StockTree!CX56="","",IF(T=CX$10,IF(CallFlag=1,MAX(StockTree!CX56-K,0),MAX(K-StockTree!CX56,0)),EXP(-rr*h)*(pstar*CY56+(1-pstar)*CY57)))</f>
        <v/>
      </c>
      <c r="CY56" s="20" t="str">
        <f>IF(StockTree!CY56="","",IF(T=CY$10,IF(CallFlag=1,MAX(StockTree!CY56-K,0),MAX(K-StockTree!CY56,0)),EXP(-rr*h)*(pstar*CZ56+(1-pstar)*CZ57)))</f>
        <v/>
      </c>
      <c r="CZ56" s="20" t="str">
        <f>IF(StockTree!CZ56="","",IF(T=CZ$10,IF(CallFlag=1,MAX(StockTree!CZ56-K,0),MAX(K-StockTree!CZ56,0)),EXP(-rr*h)*(pstar*DA56+(1-pstar)*DA57)))</f>
        <v/>
      </c>
      <c r="DA56" s="20" t="str">
        <f>IF(StockTree!DA56="","",IF(T=DA$10,IF(CallFlag=1,MAX(StockTree!DA56-K,0),MAX(K-StockTree!DA56,0)),EXP(-rr*h)*(pstar*DB56+(1-pstar)*DB57)))</f>
        <v/>
      </c>
      <c r="DB56" s="20" t="str">
        <f>IF(StockTree!DB56="","",IF(T=DB$10,IF(CallFlag=1,MAX(StockTree!DB56-K,0),MAX(K-StockTree!DB56,0)),EXP(-rr*h)*(pstar*DC56+(1-pstar)*DC57)))</f>
        <v/>
      </c>
      <c r="DC56" s="20" t="str">
        <f>IF(StockTree!DC56="","",IF(T=DC$10,IF(CallFlag=1,MAX(StockTree!DC56-K,0),MAX(K-StockTree!DC56,0)),EXP(-rr*h)*(pstar*DD56+(1-pstar)*DD57)))</f>
        <v/>
      </c>
      <c r="DD56" s="20" t="str">
        <f>IF(StockTree!DD56="","",IF(T=DD$10,IF(CallFlag=1,MAX(StockTree!DD56-K,0),MAX(K-StockTree!DD56,0)),EXP(-rr*h)*(pstar*DE56+(1-pstar)*DE57)))</f>
        <v/>
      </c>
      <c r="DE56" s="20" t="str">
        <f>IF(StockTree!DE56="","",IF(T=DE$10,IF(CallFlag=1,MAX(StockTree!DE56-K,0),MAX(K-StockTree!DE56,0)),EXP(-rr*h)*(pstar*DF56+(1-pstar)*DF57)))</f>
        <v/>
      </c>
      <c r="DF56" s="20" t="str">
        <f>IF(StockTree!DF56="","",IF(T=DF$10,IF(CallFlag=1,MAX(StockTree!DF56-K,0),MAX(K-StockTree!DF56,0)),EXP(-rr*h)*(pstar*DG56+(1-pstar)*DG57)))</f>
        <v/>
      </c>
      <c r="DG56" s="20" t="str">
        <f>IF(StockTree!DG56="","",IF(T=DG$10,IF(CallFlag=1,MAX(StockTree!DG56-K,0),MAX(K-StockTree!DG56,0)),EXP(-rr*h)*(pstar*DH56+(1-pstar)*DH57)))</f>
        <v/>
      </c>
      <c r="DH56" s="20" t="str">
        <f>IF(StockTree!DH56="","",IF(T=DH$10,IF(CallFlag=1,MAX(StockTree!DH56-K,0),MAX(K-StockTree!DH56,0)),EXP(-rr*h)*(pstar*DI56+(1-pstar)*DI57)))</f>
        <v/>
      </c>
      <c r="DI56" s="20" t="str">
        <f>IF(StockTree!DI56="","",IF(T=DI$10,IF(CallFlag=1,MAX(StockTree!DI56-K,0),MAX(K-StockTree!DI56,0)),EXP(-rr*h)*(pstar*DJ56+(1-pstar)*DJ57)))</f>
        <v/>
      </c>
      <c r="DJ56" s="20" t="str">
        <f>IF(StockTree!DJ56="","",IF(T=DJ$10,IF(CallFlag=1,MAX(StockTree!DJ56-K,0),MAX(K-StockTree!DJ56,0)),EXP(-rr*h)*(pstar*DK56+(1-pstar)*DK57)))</f>
        <v/>
      </c>
      <c r="DK56" s="20" t="str">
        <f>IF(StockTree!DK56="","",IF(T=DK$10,IF(CallFlag=1,MAX(StockTree!DK56-K,0),MAX(K-StockTree!DK56,0)),EXP(-rr*h)*(pstar*DL56+(1-pstar)*DL57)))</f>
        <v/>
      </c>
      <c r="DL56" s="20" t="str">
        <f>IF(StockTree!DL56="","",IF(T=DL$10,IF(CallFlag=1,MAX(StockTree!DL56-K,0),MAX(K-StockTree!DL56,0)),EXP(-rr*h)*(pstar*DM56+(1-pstar)*DM57)))</f>
        <v/>
      </c>
      <c r="DM56" s="20" t="str">
        <f>IF(StockTree!DM56="","",IF(T=DM$10,IF(CallFlag=1,MAX(StockTree!DM56-K,0),MAX(K-StockTree!DM56,0)),EXP(-rr*h)*(pstar*DN56+(1-pstar)*DN57)))</f>
        <v/>
      </c>
      <c r="DN56" s="20" t="str">
        <f>IF(StockTree!DN56="","",IF(T=DN$10,IF(CallFlag=1,MAX(StockTree!DN56-K,0),MAX(K-StockTree!DN56,0)),EXP(-rr*h)*(pstar*DO56+(1-pstar)*DO57)))</f>
        <v/>
      </c>
      <c r="DO56" s="20" t="str">
        <f>IF(StockTree!DO56="","",IF(T=DO$10,IF(CallFlag=1,MAX(StockTree!DO56-K,0),MAX(K-StockTree!DO56,0)),EXP(-rr*h)*(pstar*DP56+(1-pstar)*DP57)))</f>
        <v/>
      </c>
      <c r="DP56" s="20" t="str">
        <f>IF(StockTree!DP56="","",IF(T=DP$10,IF(CallFlag=1,MAX(StockTree!DP56-K,0),MAX(K-StockTree!DP56,0)),EXP(-rr*h)*(pstar*DQ56+(1-pstar)*DQ57)))</f>
        <v/>
      </c>
      <c r="DQ56" s="20" t="str">
        <f>IF(StockTree!DQ56="","",IF(T=DQ$10,IF(CallFlag=1,MAX(StockTree!DQ56-K,0),MAX(K-StockTree!DQ56,0)),EXP(-rr*h)*(pstar*DR56+(1-pstar)*DR57)))</f>
        <v/>
      </c>
      <c r="DR56" s="20" t="str">
        <f>IF(StockTree!DR56="","",IF(T=DR$10,IF(CallFlag=1,MAX(StockTree!DR56-K,0),MAX(K-StockTree!DR56,0)),EXP(-rr*h)*(pstar*DS56+(1-pstar)*DS57)))</f>
        <v/>
      </c>
      <c r="DS56" s="20" t="str">
        <f>IF(StockTree!DS56="","",IF(T=DS$10,IF(CallFlag=1,MAX(StockTree!DS56-K,0),MAX(K-StockTree!DS56,0)),EXP(-rr*h)*(pstar*DT56+(1-pstar)*DT57)))</f>
        <v/>
      </c>
      <c r="DT56" s="20" t="str">
        <f>IF(StockTree!DT56="","",IF(T=DT$10,IF(CallFlag=1,MAX(StockTree!DT56-K,0),MAX(K-StockTree!DT56,0)),EXP(-rr*h)*(pstar*DU56+(1-pstar)*DU57)))</f>
        <v/>
      </c>
      <c r="DU56" s="20" t="str">
        <f>IF(StockTree!DU56="","",IF(T=DU$10,IF(CallFlag=1,MAX(StockTree!DU56-K,0),MAX(K-StockTree!DU56,0)),EXP(-rr*h)*(pstar*DV56+(1-pstar)*DV57)))</f>
        <v/>
      </c>
      <c r="DV56" s="20" t="str">
        <f>IF(StockTree!DV56="","",IF(T=DV$10,IF(CallFlag=1,MAX(StockTree!DV56-K,0),MAX(K-StockTree!DV56,0)),EXP(-rr*h)*(pstar*DW56+(1-pstar)*DW57)))</f>
        <v/>
      </c>
      <c r="DW56" s="20" t="str">
        <f>IF(StockTree!DW56="","",IF(T=DW$10,IF(CallFlag=1,MAX(StockTree!DW56-K,0),MAX(K-StockTree!DW56,0)),EXP(-rr*h)*(pstar*DX56+(1-pstar)*DX57)))</f>
        <v/>
      </c>
      <c r="DX56" s="20" t="str">
        <f>IF(StockTree!DX56="","",IF(T=DX$10,IF(CallFlag=1,MAX(StockTree!DX56-K,0),MAX(K-StockTree!DX56,0)),EXP(-rr*h)*(pstar*DY56+(1-pstar)*DY57)))</f>
        <v/>
      </c>
      <c r="DY56" s="20" t="str">
        <f>IF(StockTree!DY56="","",IF(T=DY$10,IF(CallFlag=1,MAX(StockTree!DY56-K,0),MAX(K-StockTree!DY56,0)),EXP(-rr*h)*(pstar*DZ56+(1-pstar)*DZ57)))</f>
        <v/>
      </c>
      <c r="DZ56" s="20" t="str">
        <f>IF(StockTree!DZ56="","",IF(T=DZ$10,IF(CallFlag=1,MAX(StockTree!DZ56-K,0),MAX(K-StockTree!DZ56,0)),EXP(-rr*h)*(pstar*EA56+(1-pstar)*EA57)))</f>
        <v/>
      </c>
      <c r="EA56" s="20" t="str">
        <f>IF(StockTree!EA56="","",IF(T=EA$10,IF(CallFlag=1,MAX(StockTree!EA56-K,0),MAX(K-StockTree!EA56,0)),EXP(-rr*h)*(pstar*EB56+(1-pstar)*EB57)))</f>
        <v/>
      </c>
      <c r="EB56" s="20" t="str">
        <f>IF(StockTree!EB56="","",IF(T=EB$10,IF(CallFlag=1,MAX(StockTree!EB56-K,0),MAX(K-StockTree!EB56,0)),EXP(-rr*h)*(pstar*EC56+(1-pstar)*EC57)))</f>
        <v/>
      </c>
      <c r="EC56" s="20" t="str">
        <f>IF(StockTree!EC56="","",IF(T=EC$10,IF(CallFlag=1,MAX(StockTree!EC56-K,0),MAX(K-StockTree!EC56,0)),EXP(-rr*h)*(pstar*ED56+(1-pstar)*ED57)))</f>
        <v/>
      </c>
      <c r="ED56" s="20" t="str">
        <f>IF(StockTree!ED56="","",IF(T=ED$10,IF(CallFlag=1,MAX(StockTree!ED56-K,0),MAX(K-StockTree!ED56,0)),EXP(-rr*h)*(pstar*EE56+(1-pstar)*EE57)))</f>
        <v/>
      </c>
      <c r="EE56" s="20" t="str">
        <f>IF(StockTree!EE56="","",IF(T=EE$10,IF(CallFlag=1,MAX(StockTree!EE56-K,0),MAX(K-StockTree!EE56,0)),EXP(-rr*h)*(pstar*EF56+(1-pstar)*EF57)))</f>
        <v/>
      </c>
      <c r="EF56" s="20" t="str">
        <f>IF(StockTree!EF56="","",IF(T=EF$10,IF(CallFlag=1,MAX(StockTree!EF56-K,0),MAX(K-StockTree!EF56,0)),EXP(-rr*h)*(pstar*EG56+(1-pstar)*EG57)))</f>
        <v/>
      </c>
      <c r="EG56" s="20" t="str">
        <f>IF(StockTree!EG56="","",IF(T=EG$10,IF(CallFlag=1,MAX(StockTree!EG56-K,0),MAX(K-StockTree!EG56,0)),EXP(-rr*h)*(pstar*EH56+(1-pstar)*EH57)))</f>
        <v/>
      </c>
      <c r="EH56" s="20" t="str">
        <f>IF(StockTree!EH56="","",IF(T=EH$10,IF(CallFlag=1,MAX(StockTree!EH56-K,0),MAX(K-StockTree!EH56,0)),EXP(-rr*h)*(pstar*EI56+(1-pstar)*EI57)))</f>
        <v/>
      </c>
      <c r="EI56" s="20" t="str">
        <f>IF(StockTree!EI56="","",IF(T=EI$10,IF(CallFlag=1,MAX(StockTree!EI56-K,0),MAX(K-StockTree!EI56,0)),EXP(-rr*h)*(pstar*EJ56+(1-pstar)*EJ57)))</f>
        <v/>
      </c>
      <c r="EJ56" s="20" t="str">
        <f>IF(StockTree!EJ56="","",IF(T=EJ$10,IF(CallFlag=1,MAX(StockTree!EJ56-K,0),MAX(K-StockTree!EJ56,0)),EXP(-rr*h)*(pstar*EK56+(1-pstar)*EK57)))</f>
        <v/>
      </c>
      <c r="EK56" s="20" t="str">
        <f>IF(StockTree!EK56="","",IF(T=EK$10,IF(CallFlag=1,MAX(StockTree!EK56-K,0),MAX(K-StockTree!EK56,0)),EXP(-rr*h)*(pstar*EL56+(1-pstar)*EL57)))</f>
        <v/>
      </c>
      <c r="EL56" s="20" t="str">
        <f>IF(StockTree!EL56="","",IF(T=EL$10,IF(CallFlag=1,MAX(StockTree!EL56-K,0),MAX(K-StockTree!EL56,0)),EXP(-rr*h)*(pstar*EM56+(1-pstar)*EM57)))</f>
        <v/>
      </c>
      <c r="EM56" s="20" t="str">
        <f>IF(StockTree!EM56="","",IF(T=EM$10,IF(CallFlag=1,MAX(StockTree!EM56-K,0),MAX(K-StockTree!EM56,0)),EXP(-rr*h)*(pstar*EN56+(1-pstar)*EN57)))</f>
        <v/>
      </c>
      <c r="EN56" s="20" t="str">
        <f>IF(StockTree!EN56="","",IF(T=EN$10,IF(CallFlag=1,MAX(StockTree!EN56-K,0),MAX(K-StockTree!EN56,0)),EXP(-rr*h)*(pstar*EO56+(1-pstar)*EO57)))</f>
        <v/>
      </c>
      <c r="EO56" s="20" t="str">
        <f>IF(StockTree!EO56="","",IF(T=EO$10,IF(CallFlag=1,MAX(StockTree!EO56-K,0),MAX(K-StockTree!EO56,0)),EXP(-rr*h)*(pstar*EP56+(1-pstar)*EP57)))</f>
        <v/>
      </c>
      <c r="EP56" s="20" t="str">
        <f>IF(StockTree!EP56="","",IF(T=EP$10,IF(CallFlag=1,MAX(StockTree!EP56-K,0),MAX(K-StockTree!EP56,0)),EXP(-rr*h)*(pstar*EQ56+(1-pstar)*EQ57)))</f>
        <v/>
      </c>
      <c r="EQ56" s="20" t="str">
        <f>IF(StockTree!EQ56="","",IF(T=EQ$10,IF(CallFlag=1,MAX(StockTree!EQ56-K,0),MAX(K-StockTree!EQ56,0)),EXP(-rr*h)*(pstar*ER56+(1-pstar)*ER57)))</f>
        <v/>
      </c>
      <c r="ER56" s="20" t="str">
        <f>IF(StockTree!ER56="","",IF(T=ER$10,IF(CallFlag=1,MAX(StockTree!ER56-K,0),MAX(K-StockTree!ER56,0)),EXP(-rr*h)*(pstar*ES56+(1-pstar)*ES57)))</f>
        <v/>
      </c>
      <c r="ES56" s="20" t="str">
        <f>IF(StockTree!ES56="","",IF(T=ES$10,IF(CallFlag=1,MAX(StockTree!ES56-K,0),MAX(K-StockTree!ES56,0)),EXP(-rr*h)*(pstar*ET56+(1-pstar)*ET57)))</f>
        <v/>
      </c>
      <c r="ET56" s="20" t="str">
        <f>IF(StockTree!ET56="","",IF(T=ET$10,IF(CallFlag=1,MAX(StockTree!ET56-K,0),MAX(K-StockTree!ET56,0)),EXP(-rr*h)*(pstar*EU56+(1-pstar)*EU57)))</f>
        <v/>
      </c>
      <c r="EU56" s="20" t="str">
        <f>IF(StockTree!EU56="","",IF(T=EU$10,IF(CallFlag=1,MAX(StockTree!EU56-K,0),MAX(K-StockTree!EU56,0)),EXP(-rr*h)*(pstar*EV56+(1-pstar)*EV57)))</f>
        <v/>
      </c>
      <c r="EV56" s="20" t="str">
        <f>IF(StockTree!EV56="","",IF(T=EV$10,IF(CallFlag=1,MAX(StockTree!EV56-K,0),MAX(K-StockTree!EV56,0)),EXP(-rr*h)*(pstar*EW56+(1-pstar)*EW57)))</f>
        <v/>
      </c>
      <c r="EW56" s="20" t="str">
        <f>IF(StockTree!EW56="","",IF(T=EW$10,IF(CallFlag=1,MAX(StockTree!EW56-K,0),MAX(K-StockTree!EW56,0)),EXP(-rr*h)*(pstar*EX56+(1-pstar)*EX57)))</f>
        <v/>
      </c>
      <c r="EX56" s="20" t="str">
        <f>IF(StockTree!EX56="","",IF(T=EX$10,IF(CallFlag=1,MAX(StockTree!EX56-K,0),MAX(K-StockTree!EX56,0)),EXP(-rr*h)*(pstar*EY56+(1-pstar)*EY57)))</f>
        <v/>
      </c>
      <c r="EY56" s="20" t="str">
        <f>IF(StockTree!EY56="","",IF(T=EY$10,IF(CallFlag=1,MAX(StockTree!EY56-K,0),MAX(K-StockTree!EY56,0)),EXP(-rr*h)*(pstar*EZ56+(1-pstar)*EZ57)))</f>
        <v/>
      </c>
      <c r="EZ56" s="20" t="str">
        <f>IF(StockTree!EZ56="","",IF(T=EZ$10,IF(CallFlag=1,MAX(StockTree!EZ56-K,0),MAX(K-StockTree!EZ56,0)),EXP(-rr*h)*(pstar*FA56+(1-pstar)*FA57)))</f>
        <v/>
      </c>
      <c r="FA56" s="20" t="str">
        <f>IF(StockTree!FA56="","",IF(T=FA$10,IF(CallFlag=1,MAX(StockTree!FA56-K,0),MAX(K-StockTree!FA56,0)),EXP(-rr*h)*(pstar*FB56+(1-pstar)*FB57)))</f>
        <v/>
      </c>
      <c r="FB56" s="20" t="str">
        <f>IF(StockTree!FB56="","",IF(T=FB$10,IF(CallFlag=1,MAX(StockTree!FB56-K,0),MAX(K-StockTree!FB56,0)),EXP(-rr*h)*(pstar*FC56+(1-pstar)*FC57)))</f>
        <v/>
      </c>
      <c r="FC56" s="20" t="str">
        <f>IF(StockTree!FC56="","",IF(T=FC$10,IF(CallFlag=1,MAX(StockTree!FC56-K,0),MAX(K-StockTree!FC56,0)),EXP(-rr*h)*(pstar*FD56+(1-pstar)*FD57)))</f>
        <v/>
      </c>
      <c r="FD56" s="20" t="str">
        <f>IF(StockTree!FD56="","",IF(T=FD$10,IF(CallFlag=1,MAX(StockTree!FD56-K,0),MAX(K-StockTree!FD56,0)),EXP(-rr*h)*(pstar*FE56+(1-pstar)*FE57)))</f>
        <v/>
      </c>
      <c r="FE56" s="20" t="str">
        <f>IF(StockTree!FE56="","",IF(T=FE$10,IF(CallFlag=1,MAX(StockTree!FE56-K,0),MAX(K-StockTree!FE56,0)),EXP(-rr*h)*(pstar*FF56+(1-pstar)*FF57)))</f>
        <v/>
      </c>
      <c r="FF56" s="20" t="str">
        <f>IF(StockTree!FF56="","",IF(T=FF$10,IF(CallFlag=1,MAX(StockTree!FF56-K,0),MAX(K-StockTree!FF56,0)),EXP(-rr*h)*(pstar*FG56+(1-pstar)*FG57)))</f>
        <v/>
      </c>
      <c r="FG56" s="20" t="str">
        <f>IF(StockTree!FG56="","",IF(T=FG$10,IF(CallFlag=1,MAX(StockTree!FG56-K,0),MAX(K-StockTree!FG56,0)),EXP(-rr*h)*(pstar*FH56+(1-pstar)*FH57)))</f>
        <v/>
      </c>
      <c r="FH56" s="20" t="str">
        <f>IF(StockTree!FH56="","",IF(T=FH$10,IF(CallFlag=1,MAX(StockTree!FH56-K,0),MAX(K-StockTree!FH56,0)),EXP(-rr*h)*(pstar*FI56+(1-pstar)*FI57)))</f>
        <v/>
      </c>
      <c r="FI56" s="20" t="str">
        <f>IF(StockTree!FI56="","",IF(T=FI$10,IF(CallFlag=1,MAX(StockTree!FI56-K,0),MAX(K-StockTree!FI56,0)),EXP(-rr*h)*(pstar*FJ56+(1-pstar)*FJ57)))</f>
        <v/>
      </c>
      <c r="FJ56" s="20" t="str">
        <f>IF(StockTree!FJ56="","",IF(T=FJ$10,IF(CallFlag=1,MAX(StockTree!FJ56-K,0),MAX(K-StockTree!FJ56,0)),EXP(-rr*h)*(pstar*FK56+(1-pstar)*FK57)))</f>
        <v/>
      </c>
      <c r="FK56" s="20" t="str">
        <f>IF(StockTree!FK56="","",IF(T=FK$10,IF(CallFlag=1,MAX(StockTree!FK56-K,0),MAX(K-StockTree!FK56,0)),EXP(-rr*h)*(pstar*FL56+(1-pstar)*FL57)))</f>
        <v/>
      </c>
      <c r="FL56" s="20" t="str">
        <f>IF(StockTree!FL56="","",IF(T=FL$10,IF(CallFlag=1,MAX(StockTree!FL56-K,0),MAX(K-StockTree!FL56,0)),EXP(-rr*h)*(pstar*FM56+(1-pstar)*FM57)))</f>
        <v/>
      </c>
      <c r="FM56" s="20" t="str">
        <f>IF(StockTree!FM56="","",IF(T=FM$10,IF(CallFlag=1,MAX(StockTree!FM56-K,0),MAX(K-StockTree!FM56,0)),EXP(-rr*h)*(pstar*FN56+(1-pstar)*FN57)))</f>
        <v/>
      </c>
      <c r="FN56" s="20" t="str">
        <f>IF(StockTree!FN56="","",IF(T=FN$10,IF(CallFlag=1,MAX(StockTree!FN56-K,0),MAX(K-StockTree!FN56,0)),EXP(-rr*h)*(pstar*FO56+(1-pstar)*FO57)))</f>
        <v/>
      </c>
      <c r="FO56" s="20" t="str">
        <f>IF(StockTree!FO56="","",IF(T=FO$10,IF(CallFlag=1,MAX(StockTree!FO56-K,0),MAX(K-StockTree!FO56,0)),EXP(-rr*h)*(pstar*FP56+(1-pstar)*FP57)))</f>
        <v/>
      </c>
      <c r="FP56" s="20" t="str">
        <f>IF(StockTree!FP56="","",IF(T=FP$10,IF(CallFlag=1,MAX(StockTree!FP56-K,0),MAX(K-StockTree!FP56,0)),EXP(-rr*h)*(pstar*FQ56+(1-pstar)*FQ57)))</f>
        <v/>
      </c>
      <c r="FQ56" s="20" t="str">
        <f>IF(StockTree!FQ56="","",IF(T=FQ$10,IF(CallFlag=1,MAX(StockTree!FQ56-K,0),MAX(K-StockTree!FQ56,0)),EXP(-rr*h)*(pstar*FR56+(1-pstar)*FR57)))</f>
        <v/>
      </c>
      <c r="FR56" s="20" t="str">
        <f>IF(StockTree!FR56="","",IF(T=FR$10,IF(CallFlag=1,MAX(StockTree!FR56-K,0),MAX(K-StockTree!FR56,0)),EXP(-rr*h)*(pstar*FS56+(1-pstar)*FS57)))</f>
        <v/>
      </c>
      <c r="FS56" s="20" t="str">
        <f>IF(StockTree!FS56="","",IF(T=FS$10,IF(CallFlag=1,MAX(StockTree!FS56-K,0),MAX(K-StockTree!FS56,0)),EXP(-rr*h)*(pstar*FT56+(1-pstar)*FT57)))</f>
        <v/>
      </c>
      <c r="FT56" s="20" t="str">
        <f>IF(StockTree!FT56="","",IF(T=FT$10,IF(CallFlag=1,MAX(StockTree!FT56-K,0),MAX(K-StockTree!FT56,0)),EXP(-rr*h)*(pstar*FU56+(1-pstar)*FU57)))</f>
        <v/>
      </c>
      <c r="FU56" s="20" t="str">
        <f>IF(StockTree!FU56="","",IF(T=FU$10,IF(CallFlag=1,MAX(StockTree!FU56-K,0),MAX(K-StockTree!FU56,0)),EXP(-rr*h)*(pstar*FV56+(1-pstar)*FV57)))</f>
        <v/>
      </c>
      <c r="FV56" s="20" t="str">
        <f>IF(StockTree!FV56="","",IF(T=FV$10,IF(CallFlag=1,MAX(StockTree!FV56-K,0),MAX(K-StockTree!FV56,0)),EXP(-rr*h)*(pstar*FW56+(1-pstar)*FW57)))</f>
        <v/>
      </c>
      <c r="FW56" s="20" t="str">
        <f>IF(StockTree!FW56="","",IF(T=FW$10,IF(CallFlag=1,MAX(StockTree!FW56-K,0),MAX(K-StockTree!FW56,0)),EXP(-rr*h)*(pstar*FX56+(1-pstar)*FX57)))</f>
        <v/>
      </c>
      <c r="FX56" s="20" t="str">
        <f>IF(StockTree!FX56="","",IF(T=FX$10,IF(CallFlag=1,MAX(StockTree!FX56-K,0),MAX(K-StockTree!FX56,0)),EXP(-rr*h)*(pstar*FY56+(1-pstar)*FY57)))</f>
        <v/>
      </c>
      <c r="FY56" s="20" t="str">
        <f>IF(StockTree!FY56="","",IF(T=FY$10,IF(CallFlag=1,MAX(StockTree!FY56-K,0),MAX(K-StockTree!FY56,0)),EXP(-rr*h)*(pstar*FZ56+(1-pstar)*FZ57)))</f>
        <v/>
      </c>
      <c r="FZ56" s="20" t="str">
        <f>IF(StockTree!FZ56="","",IF(T=FZ$10,IF(CallFlag=1,MAX(StockTree!FZ56-K,0),MAX(K-StockTree!FZ56,0)),EXP(-rr*h)*(pstar*GA56+(1-pstar)*GA57)))</f>
        <v/>
      </c>
      <c r="GA56" s="20" t="str">
        <f>IF(StockTree!GA56="","",IF(T=GA$10,IF(CallFlag=1,MAX(StockTree!GA56-K,0),MAX(K-StockTree!GA56,0)),EXP(-rr*h)*(pstar*GB56+(1-pstar)*GB57)))</f>
        <v/>
      </c>
      <c r="GB56" s="20" t="str">
        <f>IF(StockTree!GB56="","",IF(T=GB$10,IF(CallFlag=1,MAX(StockTree!GB56-K,0),MAX(K-StockTree!GB56,0)),EXP(-rr*h)*(pstar*GC56+(1-pstar)*GC57)))</f>
        <v/>
      </c>
      <c r="GC56" s="20" t="str">
        <f>IF(StockTree!GC56="","",IF(T=GC$10,IF(CallFlag=1,MAX(StockTree!GC56-K,0),MAX(K-StockTree!GC56,0)),EXP(-rr*h)*(pstar*GD56+(1-pstar)*GD57)))</f>
        <v/>
      </c>
      <c r="GD56" s="20" t="str">
        <f>IF(StockTree!GD56="","",IF(T=GD$10,IF(CallFlag=1,MAX(StockTree!GD56-K,0),MAX(K-StockTree!GD56,0)),EXP(-rr*h)*(pstar*GE56+(1-pstar)*GE57)))</f>
        <v/>
      </c>
      <c r="GE56" s="20" t="str">
        <f>IF(StockTree!GE56="","",IF(T=GE$10,IF(CallFlag=1,MAX(StockTree!GE56-K,0),MAX(K-StockTree!GE56,0)),EXP(-rr*h)*(pstar*GF56+(1-pstar)*GF57)))</f>
        <v/>
      </c>
      <c r="GF56" s="20" t="str">
        <f>IF(StockTree!GF56="","",IF(T=GF$10,IF(CallFlag=1,MAX(StockTree!GF56-K,0),MAX(K-StockTree!GF56,0)),EXP(-rr*h)*(pstar*GG56+(1-pstar)*GG57)))</f>
        <v/>
      </c>
      <c r="GG56" s="20" t="str">
        <f>IF(StockTree!GG56="","",IF(T=GG$10,IF(CallFlag=1,MAX(StockTree!GG56-K,0),MAX(K-StockTree!GG56,0)),EXP(-rr*h)*(pstar*GH56+(1-pstar)*GH57)))</f>
        <v/>
      </c>
      <c r="GH56" s="20" t="str">
        <f>IF(StockTree!GH56="","",IF(T=GH$10,IF(CallFlag=1,MAX(StockTree!GH56-K,0),MAX(K-StockTree!GH56,0)),EXP(-rr*h)*(pstar*GI56+(1-pstar)*GI57)))</f>
        <v/>
      </c>
      <c r="GI56" s="20" t="str">
        <f>IF(StockTree!GI56="","",IF(T=GI$10,IF(CallFlag=1,MAX(StockTree!GI56-K,0),MAX(K-StockTree!GI56,0)),EXP(-rr*h)*(pstar*GJ56+(1-pstar)*GJ57)))</f>
        <v/>
      </c>
      <c r="GJ56" s="20" t="str">
        <f>IF(StockTree!GJ56="","",IF(T=GJ$10,IF(CallFlag=1,MAX(StockTree!GJ56-K,0),MAX(K-StockTree!GJ56,0)),EXP(-rr*h)*(pstar*GK56+(1-pstar)*GK57)))</f>
        <v/>
      </c>
      <c r="GK56" s="20" t="str">
        <f>IF(StockTree!GK56="","",IF(T=GK$10,IF(CallFlag=1,MAX(StockTree!GK56-K,0),MAX(K-StockTree!GK56,0)),EXP(-rr*h)*(pstar*GL56+(1-pstar)*GL57)))</f>
        <v/>
      </c>
      <c r="GL56" s="20" t="str">
        <f>IF(StockTree!GL56="","",IF(T=GL$10,IF(CallFlag=1,MAX(StockTree!GL56-K,0),MAX(K-StockTree!GL56,0)),EXP(-rr*h)*(pstar*GM56+(1-pstar)*GM57)))</f>
        <v/>
      </c>
      <c r="GM56" s="20" t="str">
        <f>IF(StockTree!GM56="","",IF(T=GM$10,IF(CallFlag=1,MAX(StockTree!GM56-K,0),MAX(K-StockTree!GM56,0)),EXP(-rr*h)*(pstar*GN56+(1-pstar)*GN57)))</f>
        <v/>
      </c>
      <c r="GN56" s="20" t="str">
        <f>IF(StockTree!GN56="","",IF(T=GN$10,IF(CallFlag=1,MAX(StockTree!GN56-K,0),MAX(K-StockTree!GN56,0)),EXP(-rr*h)*(pstar*GO56+(1-pstar)*GO57)))</f>
        <v/>
      </c>
      <c r="GO56" s="20" t="str">
        <f>IF(StockTree!GO56="","",IF(T=GO$10,IF(CallFlag=1,MAX(StockTree!GO56-K,0),MAX(K-StockTree!GO56,0)),EXP(-rr*h)*(pstar*GP56+(1-pstar)*GP57)))</f>
        <v/>
      </c>
      <c r="GP56" s="20" t="str">
        <f>IF(StockTree!GP56="","",IF(T=GP$10,IF(CallFlag=1,MAX(StockTree!GP56-K,0),MAX(K-StockTree!GP56,0)),EXP(-rr*h)*(pstar*GQ56+(1-pstar)*GQ57)))</f>
        <v/>
      </c>
      <c r="GQ56" s="20" t="str">
        <f>IF(StockTree!GQ56="","",IF(T=GQ$10,IF(CallFlag=1,MAX(StockTree!GQ56-K,0),MAX(K-StockTree!GQ56,0)),EXP(-rr*h)*(pstar*GR56+(1-pstar)*GR57)))</f>
        <v/>
      </c>
      <c r="GR56" s="20" t="str">
        <f>IF(StockTree!GR56="","",IF(T=GR$10,IF(CallFlag=1,MAX(StockTree!GR56-K,0),MAX(K-StockTree!GR56,0)),EXP(-rr*h)*(pstar*GS56+(1-pstar)*GS57)))</f>
        <v/>
      </c>
      <c r="GS56" s="20" t="str">
        <f>IF(StockTree!GS56="","",IF(T=GS$10,IF(CallFlag=1,MAX(StockTree!GS56-K,0),MAX(K-StockTree!GS56,0)),EXP(-rr*h)*(pstar*GT56+(1-pstar)*GT57)))</f>
        <v/>
      </c>
      <c r="GT56" s="20" t="str">
        <f>IF(StockTree!GT56="","",IF(T=GT$10,IF(CallFlag=1,MAX(StockTree!GT56-K,0),MAX(K-StockTree!GT56,0)),EXP(-rr*h)*(pstar*GU56+(1-pstar)*GU57)))</f>
        <v/>
      </c>
      <c r="GU56" s="20" t="str">
        <f>IF(StockTree!GU56="","",IF(T=GU$10,IF(CallFlag=1,MAX(StockTree!GU56-K,0),MAX(K-StockTree!GU56,0)),EXP(-rr*h)*(pstar*GV56+(1-pstar)*GV57)))</f>
        <v/>
      </c>
      <c r="GV56" s="20" t="str">
        <f>IF(StockTree!GV56="","",IF(T=GV$10,IF(CallFlag=1,MAX(StockTree!GV56-K,0),MAX(K-StockTree!GV56,0)),EXP(-rr*h)*(pstar*GW56+(1-pstar)*GW57)))</f>
        <v/>
      </c>
      <c r="GW56" s="20" t="str">
        <f>IF(StockTree!GW56="","",IF(T=GW$10,IF(CallFlag=1,MAX(StockTree!GW56-K,0),MAX(K-StockTree!GW56,0)),EXP(-rr*h)*(pstar*GX56+(1-pstar)*GX57)))</f>
        <v/>
      </c>
      <c r="GX56" s="20" t="str">
        <f>IF(StockTree!GX56="","",IF(T=GX$10,IF(CallFlag=1,MAX(StockTree!GX56-K,0),MAX(K-StockTree!GX56,0)),EXP(-rr*h)*(pstar*GY56+(1-pstar)*GY57)))</f>
        <v/>
      </c>
      <c r="GY56" s="20" t="str">
        <f>IF(StockTree!GY56="","",IF(T=GY$10,IF(CallFlag=1,MAX(StockTree!GY56-K,0),MAX(K-StockTree!GY56,0)),EXP(-rr*h)*(pstar*GZ56+(1-pstar)*GZ57)))</f>
        <v/>
      </c>
      <c r="GZ56" s="20" t="str">
        <f>IF(StockTree!GZ56="","",IF(T=GZ$10,IF(CallFlag=1,MAX(StockTree!GZ56-K,0),MAX(K-StockTree!GZ56,0)),EXP(-rr*h)*(pstar*HA56+(1-pstar)*HA57)))</f>
        <v/>
      </c>
      <c r="HA56" s="20" t="str">
        <f>IF(StockTree!HA56="","",IF(T=HA$10,IF(CallFlag=1,MAX(StockTree!HA56-K,0),MAX(K-StockTree!HA56,0)),EXP(-rr*h)*(pstar*HB56+(1-pstar)*HB57)))</f>
        <v/>
      </c>
      <c r="HB56" s="20" t="str">
        <f>IF(StockTree!HB56="","",IF(T=HB$10,IF(CallFlag=1,MAX(StockTree!HB56-K,0),MAX(K-StockTree!HB56,0)),EXP(-rr*h)*(pstar*HC56+(1-pstar)*HC57)))</f>
        <v/>
      </c>
      <c r="HC56" s="20" t="str">
        <f>IF(StockTree!HC56="","",IF(T=HC$10,IF(CallFlag=1,MAX(StockTree!HC56-K,0),MAX(K-StockTree!HC56,0)),EXP(-rr*h)*(pstar*HD56+(1-pstar)*HD57)))</f>
        <v/>
      </c>
      <c r="HD56" s="20" t="str">
        <f>IF(StockTree!HD56="","",IF(T=HD$10,IF(CallFlag=1,MAX(StockTree!HD56-K,0),MAX(K-StockTree!HD56,0)),EXP(-rr*h)*(pstar*HE56+(1-pstar)*HE57)))</f>
        <v/>
      </c>
      <c r="HE56" s="20" t="str">
        <f>IF(StockTree!HE56="","",IF(T=HE$10,IF(CallFlag=1,MAX(StockTree!HE56-K,0),MAX(K-StockTree!HE56,0)),EXP(-rr*h)*(pstar*HF56+(1-pstar)*HF57)))</f>
        <v/>
      </c>
      <c r="HF56" s="20" t="str">
        <f>IF(StockTree!HF56="","",IF(T=HF$10,IF(CallFlag=1,MAX(StockTree!HF56-K,0),MAX(K-StockTree!HF56,0)),EXP(-rr*h)*(pstar*HG56+(1-pstar)*HG57)))</f>
        <v/>
      </c>
      <c r="HG56" s="20" t="str">
        <f>IF(StockTree!HG56="","",IF(T=HG$10,IF(CallFlag=1,MAX(StockTree!HG56-K,0),MAX(K-StockTree!HG56,0)),EXP(-rr*h)*(pstar*HH56+(1-pstar)*HH57)))</f>
        <v/>
      </c>
      <c r="HH56" s="20" t="str">
        <f>IF(StockTree!HH56="","",IF(T=HH$10,IF(CallFlag=1,MAX(StockTree!HH56-K,0),MAX(K-StockTree!HH56,0)),EXP(-rr*h)*(pstar*HI56+(1-pstar)*HI57)))</f>
        <v/>
      </c>
      <c r="HI56" s="20" t="str">
        <f>IF(StockTree!HI56="","",IF(T=HI$10,IF(CallFlag=1,MAX(StockTree!HI56-K,0),MAX(K-StockTree!HI56,0)),EXP(-rr*h)*(pstar*HJ56+(1-pstar)*HJ57)))</f>
        <v/>
      </c>
      <c r="HJ56" s="20" t="str">
        <f>IF(StockTree!HJ56="","",IF(T=HJ$10,IF(CallFlag=1,MAX(StockTree!HJ56-K,0),MAX(K-StockTree!HJ56,0)),EXP(-rr*h)*(pstar*HK56+(1-pstar)*HK57)))</f>
        <v/>
      </c>
      <c r="HK56" s="20" t="str">
        <f>IF(StockTree!HK56="","",IF(T=HK$10,IF(CallFlag=1,MAX(StockTree!HK56-K,0),MAX(K-StockTree!HK56,0)),EXP(-rr*h)*(pstar*HL56+(1-pstar)*HL57)))</f>
        <v/>
      </c>
      <c r="HL56" s="20" t="str">
        <f>IF(StockTree!HL56="","",IF(T=HL$10,IF(CallFlag=1,MAX(StockTree!HL56-K,0),MAX(K-StockTree!HL56,0)),EXP(-rr*h)*(pstar*HM56+(1-pstar)*HM57)))</f>
        <v/>
      </c>
      <c r="HM56" s="20" t="str">
        <f>IF(StockTree!HM56="","",IF(T=HM$10,IF(CallFlag=1,MAX(StockTree!HM56-K,0),MAX(K-StockTree!HM56,0)),EXP(-rr*h)*(pstar*HN56+(1-pstar)*HN57)))</f>
        <v/>
      </c>
      <c r="HN56" s="20" t="str">
        <f>IF(StockTree!HN56="","",IF(T=HN$10,IF(CallFlag=1,MAX(StockTree!HN56-K,0),MAX(K-StockTree!HN56,0)),EXP(-rr*h)*(pstar*HO56+(1-pstar)*HO57)))</f>
        <v/>
      </c>
      <c r="HO56" s="20" t="str">
        <f>IF(StockTree!HO56="","",IF(T=HO$10,IF(CallFlag=1,MAX(StockTree!HO56-K,0),MAX(K-StockTree!HO56,0)),EXP(-rr*h)*(pstar*HP56+(1-pstar)*HP57)))</f>
        <v/>
      </c>
      <c r="HP56" s="20" t="str">
        <f>IF(StockTree!HP56="","",IF(T=HP$10,IF(CallFlag=1,MAX(StockTree!HP56-K,0),MAX(K-StockTree!HP56,0)),EXP(-rr*h)*(pstar*HQ56+(1-pstar)*HQ57)))</f>
        <v/>
      </c>
      <c r="HQ56" s="20" t="str">
        <f>IF(StockTree!HQ56="","",IF(T=HQ$10,IF(CallFlag=1,MAX(StockTree!HQ56-K,0),MAX(K-StockTree!HQ56,0)),EXP(-rr*h)*(pstar*HR56+(1-pstar)*HR57)))</f>
        <v/>
      </c>
      <c r="HR56" s="20" t="str">
        <f>IF(StockTree!HR56="","",IF(T=HR$10,IF(CallFlag=1,MAX(StockTree!HR56-K,0),MAX(K-StockTree!HR56,0)),EXP(-rr*h)*(pstar*HS56+(1-pstar)*HS57)))</f>
        <v/>
      </c>
      <c r="HS56" s="20" t="str">
        <f>IF(StockTree!HS56="","",IF(T=HS$10,IF(CallFlag=1,MAX(StockTree!HS56-K,0),MAX(K-StockTree!HS56,0)),EXP(-rr*h)*(pstar*HT56+(1-pstar)*HT57)))</f>
        <v/>
      </c>
      <c r="HT56" s="20" t="str">
        <f>IF(StockTree!HT56="","",IF(T=HT$10,IF(CallFlag=1,MAX(StockTree!HT56-K,0),MAX(K-StockTree!HT56,0)),EXP(-rr*h)*(pstar*HU56+(1-pstar)*HU57)))</f>
        <v/>
      </c>
      <c r="HU56" s="20" t="str">
        <f>IF(StockTree!HU56="","",IF(T=HU$10,IF(CallFlag=1,MAX(StockTree!HU56-K,0),MAX(K-StockTree!HU56,0)),EXP(-rr*h)*(pstar*HV56+(1-pstar)*HV57)))</f>
        <v/>
      </c>
      <c r="HV56" s="20" t="str">
        <f>IF(StockTree!HV56="","",IF(T=HV$10,IF(CallFlag=1,MAX(StockTree!HV56-K,0),MAX(K-StockTree!HV56,0)),EXP(-rr*h)*(pstar*HW56+(1-pstar)*HW57)))</f>
        <v/>
      </c>
      <c r="HW56" s="20" t="str">
        <f>IF(StockTree!HW56="","",IF(T=HW$10,IF(CallFlag=1,MAX(StockTree!HW56-K,0),MAX(K-StockTree!HW56,0)),EXP(-rr*h)*(pstar*HX56+(1-pstar)*HX57)))</f>
        <v/>
      </c>
      <c r="HX56" s="20" t="str">
        <f>IF(StockTree!HX56="","",IF(T=HX$10,IF(CallFlag=1,MAX(StockTree!HX56-K,0),MAX(K-StockTree!HX56,0)),EXP(-rr*h)*(pstar*HY56+(1-pstar)*HY57)))</f>
        <v/>
      </c>
      <c r="HY56" s="20" t="str">
        <f>IF(StockTree!HY56="","",IF(T=HY$10,IF(CallFlag=1,MAX(StockTree!HY56-K,0),MAX(K-StockTree!HY56,0)),EXP(-rr*h)*(pstar*HZ56+(1-pstar)*HZ57)))</f>
        <v/>
      </c>
      <c r="HZ56" s="20" t="str">
        <f>IF(StockTree!HZ56="","",IF(T=HZ$10,IF(CallFlag=1,MAX(StockTree!HZ56-K,0),MAX(K-StockTree!HZ56,0)),EXP(-rr*h)*(pstar*IA56+(1-pstar)*IA57)))</f>
        <v/>
      </c>
      <c r="IA56" s="20" t="str">
        <f>IF(StockTree!IA56="","",IF(T=IA$10,IF(CallFlag=1,MAX(StockTree!IA56-K,0),MAX(K-StockTree!IA56,0)),EXP(-rr*h)*(pstar*IB56+(1-pstar)*IB57)))</f>
        <v/>
      </c>
      <c r="IB56" s="20" t="str">
        <f>IF(StockTree!IB56="","",IF(T=IB$10,IF(CallFlag=1,MAX(StockTree!IB56-K,0),MAX(K-StockTree!IB56,0)),EXP(-rr*h)*(pstar*IC56+(1-pstar)*IC57)))</f>
        <v/>
      </c>
      <c r="IC56" s="20" t="str">
        <f>IF(StockTree!IC56="","",IF(T=IC$10,IF(CallFlag=1,MAX(StockTree!IC56-K,0),MAX(K-StockTree!IC56,0)),EXP(-rr*h)*(pstar*ID56+(1-pstar)*ID57)))</f>
        <v/>
      </c>
      <c r="ID56" s="20" t="str">
        <f>IF(StockTree!ID56="","",IF(T=ID$10,IF(CallFlag=1,MAX(StockTree!ID56-K,0),MAX(K-StockTree!ID56,0)),EXP(-rr*h)*(pstar*IE56+(1-pstar)*IE57)))</f>
        <v/>
      </c>
      <c r="IE56" s="20" t="str">
        <f>IF(StockTree!IE56="","",IF(T=IE$10,IF(CallFlag=1,MAX(StockTree!IE56-K,0),MAX(K-StockTree!IE56,0)),EXP(-rr*h)*(pstar*IF56+(1-pstar)*IF57)))</f>
        <v/>
      </c>
      <c r="IF56" s="20" t="str">
        <f>IF(StockTree!IF56="","",IF(T=IF$10,IF(CallFlag=1,MAX(StockTree!IF56-K,0),MAX(K-StockTree!IF56,0)),EXP(-rr*h)*(pstar*IG56+(1-pstar)*IG57)))</f>
        <v/>
      </c>
      <c r="IG56" s="20" t="str">
        <f>IF(StockTree!IG56="","",IF(T=IG$10,IF(CallFlag=1,MAX(StockTree!IG56-K,0),MAX(K-StockTree!IG56,0)),EXP(-rr*h)*(pstar*IH56+(1-pstar)*IH57)))</f>
        <v/>
      </c>
      <c r="IH56" s="20" t="str">
        <f>IF(StockTree!IH56="","",IF(T=IH$10,IF(CallFlag=1,MAX(StockTree!IH56-K,0),MAX(K-StockTree!IH56,0)),EXP(-rr*h)*(pstar*II56+(1-pstar)*II57)))</f>
        <v/>
      </c>
      <c r="II56" s="20" t="str">
        <f>IF(StockTree!II56="","",IF(T=II$10,IF(CallFlag=1,MAX(StockTree!II56-K,0),MAX(K-StockTree!II56,0)),EXP(-rr*h)*(pstar*IJ56+(1-pstar)*IJ57)))</f>
        <v/>
      </c>
      <c r="IJ56" s="20" t="str">
        <f>IF(StockTree!IJ56="","",IF(T=IJ$10,IF(CallFlag=1,MAX(StockTree!IJ56-K,0),MAX(K-StockTree!IJ56,0)),EXP(-rr*h)*(pstar*IK56+(1-pstar)*IK57)))</f>
        <v/>
      </c>
      <c r="IK56" s="20" t="str">
        <f>IF(StockTree!IK56="","",IF(T=IK$10,IF(CallFlag=1,MAX(StockTree!IK56-K,0),MAX(K-StockTree!IK56,0)),EXP(-rr*h)*(pstar*IL56+(1-pstar)*IL57)))</f>
        <v/>
      </c>
      <c r="IL56" s="20" t="str">
        <f>IF(StockTree!IL56="","",IF(T=IL$10,IF(CallFlag=1,MAX(StockTree!IL56-K,0),MAX(K-StockTree!IL56,0)),EXP(-rr*h)*(pstar*IM56+(1-pstar)*IM57)))</f>
        <v/>
      </c>
      <c r="IM56" s="20" t="str">
        <f>IF(StockTree!IM56="","",IF(T=IM$10,IF(CallFlag=1,MAX(StockTree!IM56-K,0),MAX(K-StockTree!IM56,0)),EXP(-rr*h)*(pstar*IN56+(1-pstar)*IN57)))</f>
        <v/>
      </c>
      <c r="IN56" s="20" t="str">
        <f>IF(StockTree!IN56="","",IF(T=IN$10,IF(CallFlag=1,MAX(StockTree!IN56-K,0),MAX(K-StockTree!IN56,0)),EXP(-rr*h)*(pstar*IO56+(1-pstar)*IO57)))</f>
        <v/>
      </c>
      <c r="IO56" s="20" t="str">
        <f>IF(StockTree!IO56="","",IF(T=IO$10,IF(CallFlag=1,MAX(StockTree!IO56-K,0),MAX(K-StockTree!IO56,0)),EXP(-rr*h)*(pstar*IP56+(1-pstar)*IP57)))</f>
        <v/>
      </c>
      <c r="IP56" s="20" t="str">
        <f>IF(StockTree!IP56="","",IF(T=IP$10,IF(CallFlag=1,MAX(StockTree!IP56-K,0),MAX(K-StockTree!IP56,0)),EXP(-rr*h)*(pstar*IQ56+(1-pstar)*IQ57)))</f>
        <v/>
      </c>
      <c r="IQ56" s="20" t="str">
        <f>IF(StockTree!IQ56="","",IF(T=IQ$10,IF(CallFlag=1,MAX(StockTree!IQ56-K,0),MAX(K-StockTree!IQ56,0)),EXP(-rr*h)*(pstar*IR56+(1-pstar)*IR57)))</f>
        <v/>
      </c>
      <c r="IR56" s="20" t="str">
        <f>IF(StockTree!IR56="","",IF(T=IR$10,IF(CallFlag=1,MAX(StockTree!IR56-K,0),MAX(K-StockTree!IR56,0)),EXP(-rr*h)*(pstar*IS56+(1-pstar)*IS57)))</f>
        <v/>
      </c>
      <c r="IS56" s="20" t="str">
        <f>IF(StockTree!IS56="","",IF(T=IS$10,IF(CallFlag=1,MAX(StockTree!IS56-K,0),MAX(K-StockTree!IS56,0)),EXP(-rr*h)*(pstar*IT56+(1-pstar)*IT57)))</f>
        <v/>
      </c>
      <c r="IT56" s="20" t="str">
        <f>IF(StockTree!IT56="","",IF(T=IT$10,IF(CallFlag=1,MAX(StockTree!IT56-K,0),MAX(K-StockTree!IT56,0)),EXP(-rr*h)*(pstar*IU56+(1-pstar)*IU57)))</f>
        <v/>
      </c>
      <c r="IU56" s="20" t="str">
        <f>IF(StockTree!IU56="","",IF(T=IU$10,IF(CallFlag=1,MAX(StockTree!IU56-K,0),MAX(K-StockTree!IU56,0)),EXP(-rr*h)*(pstar*IV56+(1-pstar)*IV57)))</f>
        <v/>
      </c>
      <c r="IV56" s="20" t="str">
        <f>IF(StockTree!IV56="","",IF(T=IV$10,IF(CallFlag=1,MAX(StockTree!IV56-K,0),MAX(K-StockTree!IV56,0)),EXP(-rr*h)*(pstar*#REF!+(1-pstar)*#REF!)))</f>
        <v/>
      </c>
    </row>
    <row r="57" spans="1:256" s="20" customFormat="1" x14ac:dyDescent="0.2">
      <c r="A57" s="19">
        <f t="shared" si="8"/>
        <v>45</v>
      </c>
      <c r="B57" s="20" t="str">
        <f>IF(StockTree!B57="","",IF(T=B$10,IF(CallFlag=1,MAX(StockTree!B57-K,0),MAX(K-StockTree!B57,0)),EXP(-rr*h)*(pstar*C57+(1-pstar)*C58)))</f>
        <v/>
      </c>
      <c r="C57" s="20" t="str">
        <f>IF(StockTree!C57="","",IF(T=C$10,IF(CallFlag=1,MAX(StockTree!C57-K,0),MAX(K-StockTree!C57,0)),EXP(-rr*h)*(pstar*D57+(1-pstar)*D58)))</f>
        <v/>
      </c>
      <c r="D57" s="20" t="str">
        <f>IF(StockTree!D57="","",IF(T=D$10,IF(CallFlag=1,MAX(StockTree!D57-K,0),MAX(K-StockTree!D57,0)),EXP(-rr*h)*(pstar*E57+(1-pstar)*E58)))</f>
        <v/>
      </c>
      <c r="E57" s="20" t="str">
        <f>IF(StockTree!E57="","",IF(T=E$10,IF(CallFlag=1,MAX(StockTree!E57-K,0),MAX(K-StockTree!E57,0)),EXP(-rr*h)*(pstar*F57+(1-pstar)*F58)))</f>
        <v/>
      </c>
      <c r="F57" s="20" t="str">
        <f>IF(StockTree!F57="","",IF(T=F$10,IF(CallFlag=1,MAX(StockTree!F57-K,0),MAX(K-StockTree!F57,0)),EXP(-rr*h)*(pstar*G57+(1-pstar)*G58)))</f>
        <v/>
      </c>
      <c r="G57" s="20" t="str">
        <f>IF(StockTree!G57="","",IF(T=G$10,IF(CallFlag=1,MAX(StockTree!G57-K,0),MAX(K-StockTree!G57,0)),EXP(-rr*h)*(pstar*H57+(1-pstar)*H58)))</f>
        <v/>
      </c>
      <c r="H57" s="20" t="str">
        <f>IF(StockTree!H57="","",IF(T=H$10,IF(CallFlag=1,MAX(StockTree!H57-K,0),MAX(K-StockTree!H57,0)),EXP(-rr*h)*(pstar*I57+(1-pstar)*I58)))</f>
        <v/>
      </c>
      <c r="I57" s="20" t="str">
        <f>IF(StockTree!I57="","",IF(T=I$10,IF(CallFlag=1,MAX(StockTree!I57-K,0),MAX(K-StockTree!I57,0)),EXP(-rr*h)*(pstar*J57+(1-pstar)*J58)))</f>
        <v/>
      </c>
      <c r="J57" s="20" t="str">
        <f>IF(StockTree!J57="","",IF(T=J$10,IF(CallFlag=1,MAX(StockTree!J57-K,0),MAX(K-StockTree!J57,0)),EXP(-rr*h)*(pstar*K57+(1-pstar)*K58)))</f>
        <v/>
      </c>
      <c r="K57" s="20" t="str">
        <f>IF(StockTree!K57="","",IF(T=K$10,IF(CallFlag=1,MAX(StockTree!K57-K,0),MAX(K-StockTree!K57,0)),EXP(-rr*h)*(pstar*L57+(1-pstar)*L58)))</f>
        <v/>
      </c>
      <c r="L57" s="20" t="str">
        <f>IF(StockTree!L57="","",IF(T=L$10,IF(CallFlag=1,MAX(StockTree!L57-K,0),MAX(K-StockTree!L57,0)),EXP(-rr*h)*(pstar*M57+(1-pstar)*M58)))</f>
        <v/>
      </c>
      <c r="M57" s="20" t="str">
        <f>IF(StockTree!M57="","",IF(T=M$10,IF(CallFlag=1,MAX(StockTree!M57-K,0),MAX(K-StockTree!M57,0)),EXP(-rr*h)*(pstar*N57+(1-pstar)*N58)))</f>
        <v/>
      </c>
      <c r="N57" s="20" t="str">
        <f>IF(StockTree!N57="","",IF(T=N$10,IF(CallFlag=1,MAX(StockTree!N57-K,0),MAX(K-StockTree!N57,0)),EXP(-rr*h)*(pstar*O57+(1-pstar)*O58)))</f>
        <v/>
      </c>
      <c r="O57" s="20" t="str">
        <f>IF(StockTree!O57="","",IF(T=O$10,IF(CallFlag=1,MAX(StockTree!O57-K,0),MAX(K-StockTree!O57,0)),EXP(-rr*h)*(pstar*P57+(1-pstar)*P58)))</f>
        <v/>
      </c>
      <c r="P57" s="20" t="str">
        <f>IF(StockTree!P57="","",IF(T=P$10,IF(CallFlag=1,MAX(StockTree!P57-K,0),MAX(K-StockTree!P57,0)),EXP(-rr*h)*(pstar*Q57+(1-pstar)*Q58)))</f>
        <v/>
      </c>
      <c r="Q57" s="20" t="str">
        <f>IF(StockTree!Q57="","",IF(T=Q$10,IF(CallFlag=1,MAX(StockTree!Q57-K,0),MAX(K-StockTree!Q57,0)),EXP(-rr*h)*(pstar*R57+(1-pstar)*R58)))</f>
        <v/>
      </c>
      <c r="R57" s="20" t="str">
        <f>IF(StockTree!R57="","",IF(T=R$10,IF(CallFlag=1,MAX(StockTree!R57-K,0),MAX(K-StockTree!R57,0)),EXP(-rr*h)*(pstar*S57+(1-pstar)*S58)))</f>
        <v/>
      </c>
      <c r="S57" s="20" t="str">
        <f>IF(StockTree!S57="","",IF(T=S$10,IF(CallFlag=1,MAX(StockTree!S57-K,0),MAX(K-StockTree!S57,0)),EXP(-rr*h)*(pstar*T57+(1-pstar)*T58)))</f>
        <v/>
      </c>
      <c r="T57" s="20" t="str">
        <f>IF(StockTree!T57="","",IF(T=T$10,IF(CallFlag=1,MAX(StockTree!T57-K,0),MAX(K-StockTree!T57,0)),EXP(-rr*h)*(pstar*U57+(1-pstar)*U58)))</f>
        <v/>
      </c>
      <c r="U57" s="20" t="str">
        <f>IF(StockTree!U57="","",IF(T=U$10,IF(CallFlag=1,MAX(StockTree!U57-K,0),MAX(K-StockTree!U57,0)),EXP(-rr*h)*(pstar*V57+(1-pstar)*V58)))</f>
        <v/>
      </c>
      <c r="V57" s="20" t="str">
        <f>IF(StockTree!V57="","",IF(T=V$10,IF(CallFlag=1,MAX(StockTree!V57-K,0),MAX(K-StockTree!V57,0)),EXP(-rr*h)*(pstar*W57+(1-pstar)*W58)))</f>
        <v/>
      </c>
      <c r="W57" s="20" t="str">
        <f>IF(StockTree!W57="","",IF(T=W$10,IF(CallFlag=1,MAX(StockTree!W57-K,0),MAX(K-StockTree!W57,0)),EXP(-rr*h)*(pstar*X57+(1-pstar)*X58)))</f>
        <v/>
      </c>
      <c r="X57" s="20" t="str">
        <f>IF(StockTree!X57="","",IF(T=X$10,IF(CallFlag=1,MAX(StockTree!X57-K,0),MAX(K-StockTree!X57,0)),EXP(-rr*h)*(pstar*Y57+(1-pstar)*Y58)))</f>
        <v/>
      </c>
      <c r="Y57" s="20" t="str">
        <f>IF(StockTree!Y57="","",IF(T=Y$10,IF(CallFlag=1,MAX(StockTree!Y57-K,0),MAX(K-StockTree!Y57,0)),EXP(-rr*h)*(pstar*Z57+(1-pstar)*Z58)))</f>
        <v/>
      </c>
      <c r="Z57" s="20" t="str">
        <f>IF(StockTree!Z57="","",IF(T=Z$10,IF(CallFlag=1,MAX(StockTree!Z57-K,0),MAX(K-StockTree!Z57,0)),EXP(-rr*h)*(pstar*AA57+(1-pstar)*AA58)))</f>
        <v/>
      </c>
      <c r="AA57" s="20" t="str">
        <f>IF(StockTree!AA57="","",IF(T=AA$10,IF(CallFlag=1,MAX(StockTree!AA57-K,0),MAX(K-StockTree!AA57,0)),EXP(-rr*h)*(pstar*AB57+(1-pstar)*AB58)))</f>
        <v/>
      </c>
      <c r="AB57" s="20" t="str">
        <f>IF(StockTree!AB57="","",IF(T=AB$10,IF(CallFlag=1,MAX(StockTree!AB57-K,0),MAX(K-StockTree!AB57,0)),EXP(-rr*h)*(pstar*AC57+(1-pstar)*AC58)))</f>
        <v/>
      </c>
      <c r="AC57" s="20" t="str">
        <f>IF(StockTree!AC57="","",IF(T=AC$10,IF(CallFlag=1,MAX(StockTree!AC57-K,0),MAX(K-StockTree!AC57,0)),EXP(-rr*h)*(pstar*AD57+(1-pstar)*AD58)))</f>
        <v/>
      </c>
      <c r="AD57" s="20" t="str">
        <f>IF(StockTree!AD57="","",IF(T=AD$10,IF(CallFlag=1,MAX(StockTree!AD57-K,0),MAX(K-StockTree!AD57,0)),EXP(-rr*h)*(pstar*AE57+(1-pstar)*AE58)))</f>
        <v/>
      </c>
      <c r="AE57" s="20" t="str">
        <f>IF(StockTree!AE57="","",IF(T=AE$10,IF(CallFlag=1,MAX(StockTree!AE57-K,0),MAX(K-StockTree!AE57,0)),EXP(-rr*h)*(pstar*AF57+(1-pstar)*AF58)))</f>
        <v/>
      </c>
      <c r="AF57" s="20" t="str">
        <f>IF(StockTree!AF57="","",IF(T=AF$10,IF(CallFlag=1,MAX(StockTree!AF57-K,0),MAX(K-StockTree!AF57,0)),EXP(-rr*h)*(pstar*AG57+(1-pstar)*AG58)))</f>
        <v/>
      </c>
      <c r="AG57" s="20" t="str">
        <f>IF(StockTree!AG57="","",IF(T=AG$10,IF(CallFlag=1,MAX(StockTree!AG57-K,0),MAX(K-StockTree!AG57,0)),EXP(-rr*h)*(pstar*AH57+(1-pstar)*AH58)))</f>
        <v/>
      </c>
      <c r="AH57" s="20" t="str">
        <f>IF(StockTree!AH57="","",IF(T=AH$10,IF(CallFlag=1,MAX(StockTree!AH57-K,0),MAX(K-StockTree!AH57,0)),EXP(-rr*h)*(pstar*AI57+(1-pstar)*AI58)))</f>
        <v/>
      </c>
      <c r="AI57" s="20" t="str">
        <f>IF(StockTree!AI57="","",IF(T=AI$10,IF(CallFlag=1,MAX(StockTree!AI57-K,0),MAX(K-StockTree!AI57,0)),EXP(-rr*h)*(pstar*AJ57+(1-pstar)*AJ58)))</f>
        <v/>
      </c>
      <c r="AJ57" s="20" t="str">
        <f>IF(StockTree!AJ57="","",IF(T=AJ$10,IF(CallFlag=1,MAX(StockTree!AJ57-K,0),MAX(K-StockTree!AJ57,0)),EXP(-rr*h)*(pstar*AK57+(1-pstar)*AK58)))</f>
        <v/>
      </c>
      <c r="AK57" s="20" t="str">
        <f>IF(StockTree!AK57="","",IF(T=AK$10,IF(CallFlag=1,MAX(StockTree!AK57-K,0),MAX(K-StockTree!AK57,0)),EXP(-rr*h)*(pstar*AL57+(1-pstar)*AL58)))</f>
        <v/>
      </c>
      <c r="AL57" s="20" t="str">
        <f>IF(StockTree!AL57="","",IF(T=AL$10,IF(CallFlag=1,MAX(StockTree!AL57-K,0),MAX(K-StockTree!AL57,0)),EXP(-rr*h)*(pstar*AM57+(1-pstar)*AM58)))</f>
        <v/>
      </c>
      <c r="AM57" s="20" t="str">
        <f>IF(StockTree!AM57="","",IF(T=AM$10,IF(CallFlag=1,MAX(StockTree!AM57-K,0),MAX(K-StockTree!AM57,0)),EXP(-rr*h)*(pstar*AN57+(1-pstar)*AN58)))</f>
        <v/>
      </c>
      <c r="AN57" s="20" t="str">
        <f>IF(StockTree!AN57="","",IF(T=AN$10,IF(CallFlag=1,MAX(StockTree!AN57-K,0),MAX(K-StockTree!AN57,0)),EXP(-rr*h)*(pstar*AO57+(1-pstar)*AO58)))</f>
        <v/>
      </c>
      <c r="AO57" s="20" t="str">
        <f>IF(StockTree!AO57="","",IF(T=AO$10,IF(CallFlag=1,MAX(StockTree!AO57-K,0),MAX(K-StockTree!AO57,0)),EXP(-rr*h)*(pstar*AP57+(1-pstar)*AP58)))</f>
        <v/>
      </c>
      <c r="AP57" s="20" t="str">
        <f>IF(StockTree!AP57="","",IF(T=AP$10,IF(CallFlag=1,MAX(StockTree!AP57-K,0),MAX(K-StockTree!AP57,0)),EXP(-rr*h)*(pstar*AQ57+(1-pstar)*AQ58)))</f>
        <v/>
      </c>
      <c r="AQ57" s="20" t="str">
        <f>IF(StockTree!AQ57="","",IF(T=AQ$10,IF(CallFlag=1,MAX(StockTree!AQ57-K,0),MAX(K-StockTree!AQ57,0)),EXP(-rr*h)*(pstar*AR57+(1-pstar)*AR58)))</f>
        <v/>
      </c>
      <c r="AR57" s="20" t="str">
        <f>IF(StockTree!AR57="","",IF(T=AR$10,IF(CallFlag=1,MAX(StockTree!AR57-K,0),MAX(K-StockTree!AR57,0)),EXP(-rr*h)*(pstar*AS57+(1-pstar)*AS58)))</f>
        <v/>
      </c>
      <c r="AS57" s="20" t="str">
        <f>IF(StockTree!AS57="","",IF(T=AS$10,IF(CallFlag=1,MAX(StockTree!AS57-K,0),MAX(K-StockTree!AS57,0)),EXP(-rr*h)*(pstar*AT57+(1-pstar)*AT58)))</f>
        <v/>
      </c>
      <c r="AT57" s="20" t="str">
        <f>IF(StockTree!AT57="","",IF(T=AT$10,IF(CallFlag=1,MAX(StockTree!AT57-K,0),MAX(K-StockTree!AT57,0)),EXP(-rr*h)*(pstar*AU57+(1-pstar)*AU58)))</f>
        <v/>
      </c>
      <c r="AU57" s="20" t="str">
        <f>IF(StockTree!AU57="","",IF(T=AU$10,IF(CallFlag=1,MAX(StockTree!AU57-K,0),MAX(K-StockTree!AU57,0)),EXP(-rr*h)*(pstar*AV57+(1-pstar)*AV58)))</f>
        <v/>
      </c>
      <c r="AV57" s="20" t="str">
        <f>IF(StockTree!AV57="","",IF(T=AV$10,IF(CallFlag=1,MAX(StockTree!AV57-K,0),MAX(K-StockTree!AV57,0)),EXP(-rr*h)*(pstar*AW57+(1-pstar)*AW58)))</f>
        <v/>
      </c>
      <c r="AW57" s="20" t="str">
        <f>IF(StockTree!AW57="","",IF(T=AW$10,IF(CallFlag=1,MAX(StockTree!AW57-K,0),MAX(K-StockTree!AW57,0)),EXP(-rr*h)*(pstar*AX57+(1-pstar)*AX58)))</f>
        <v/>
      </c>
      <c r="AX57" s="20" t="str">
        <f>IF(StockTree!AX57="","",IF(T=AX$10,IF(CallFlag=1,MAX(StockTree!AX57-K,0),MAX(K-StockTree!AX57,0)),EXP(-rr*h)*(pstar*AY57+(1-pstar)*AY58)))</f>
        <v/>
      </c>
      <c r="AY57" s="20" t="str">
        <f>IF(StockTree!AY57="","",IF(T=AY$10,IF(CallFlag=1,MAX(StockTree!AY57-K,0),MAX(K-StockTree!AY57,0)),EXP(-rr*h)*(pstar*AZ57+(1-pstar)*AZ58)))</f>
        <v/>
      </c>
      <c r="AZ57" s="20" t="str">
        <f>IF(StockTree!AZ57="","",IF(T=AZ$10,IF(CallFlag=1,MAX(StockTree!AZ57-K,0),MAX(K-StockTree!AZ57,0)),EXP(-rr*h)*(pstar*BA57+(1-pstar)*BA58)))</f>
        <v/>
      </c>
      <c r="BA57" s="20" t="str">
        <f>IF(StockTree!BA57="","",IF(T=BA$10,IF(CallFlag=1,MAX(StockTree!BA57-K,0),MAX(K-StockTree!BA57,0)),EXP(-rr*h)*(pstar*BB57+(1-pstar)*BB58)))</f>
        <v/>
      </c>
      <c r="BB57" s="20" t="str">
        <f>IF(StockTree!BB57="","",IF(T=BB$10,IF(CallFlag=1,MAX(StockTree!BB57-K,0),MAX(K-StockTree!BB57,0)),EXP(-rr*h)*(pstar*BC57+(1-pstar)*BC58)))</f>
        <v/>
      </c>
      <c r="BC57" s="20" t="str">
        <f>IF(StockTree!BC57="","",IF(T=BC$10,IF(CallFlag=1,MAX(StockTree!BC57-K,0),MAX(K-StockTree!BC57,0)),EXP(-rr*h)*(pstar*BD57+(1-pstar)*BD58)))</f>
        <v/>
      </c>
      <c r="BD57" s="20" t="str">
        <f>IF(StockTree!BD57="","",IF(T=BD$10,IF(CallFlag=1,MAX(StockTree!BD57-K,0),MAX(K-StockTree!BD57,0)),EXP(-rr*h)*(pstar*BE57+(1-pstar)*BE58)))</f>
        <v/>
      </c>
      <c r="BE57" s="20" t="str">
        <f>IF(StockTree!BE57="","",IF(T=BE$10,IF(CallFlag=1,MAX(StockTree!BE57-K,0),MAX(K-StockTree!BE57,0)),EXP(-rr*h)*(pstar*BF57+(1-pstar)*BF58)))</f>
        <v/>
      </c>
      <c r="BF57" s="20" t="str">
        <f>IF(StockTree!BF57="","",IF(T=BF$10,IF(CallFlag=1,MAX(StockTree!BF57-K,0),MAX(K-StockTree!BF57,0)),EXP(-rr*h)*(pstar*BG57+(1-pstar)*BG58)))</f>
        <v/>
      </c>
      <c r="BG57" s="20" t="str">
        <f>IF(StockTree!BG57="","",IF(T=BG$10,IF(CallFlag=1,MAX(StockTree!BG57-K,0),MAX(K-StockTree!BG57,0)),EXP(-rr*h)*(pstar*BH57+(1-pstar)*BH58)))</f>
        <v/>
      </c>
      <c r="BH57" s="20" t="str">
        <f>IF(StockTree!BH57="","",IF(T=BH$10,IF(CallFlag=1,MAX(StockTree!BH57-K,0),MAX(K-StockTree!BH57,0)),EXP(-rr*h)*(pstar*BI57+(1-pstar)*BI58)))</f>
        <v/>
      </c>
      <c r="BI57" s="20" t="str">
        <f>IF(StockTree!BI57="","",IF(T=BI$10,IF(CallFlag=1,MAX(StockTree!BI57-K,0),MAX(K-StockTree!BI57,0)),EXP(-rr*h)*(pstar*BJ57+(1-pstar)*BJ58)))</f>
        <v/>
      </c>
      <c r="BJ57" s="20" t="str">
        <f>IF(StockTree!BJ57="","",IF(T=BJ$10,IF(CallFlag=1,MAX(StockTree!BJ57-K,0),MAX(K-StockTree!BJ57,0)),EXP(-rr*h)*(pstar*BK57+(1-pstar)*BK58)))</f>
        <v/>
      </c>
      <c r="BK57" s="20" t="str">
        <f>IF(StockTree!BK57="","",IF(T=BK$10,IF(CallFlag=1,MAX(StockTree!BK57-K,0),MAX(K-StockTree!BK57,0)),EXP(-rr*h)*(pstar*BL57+(1-pstar)*BL58)))</f>
        <v/>
      </c>
      <c r="BL57" s="20" t="str">
        <f>IF(StockTree!BL57="","",IF(T=BL$10,IF(CallFlag=1,MAX(StockTree!BL57-K,0),MAX(K-StockTree!BL57,0)),EXP(-rr*h)*(pstar*BM57+(1-pstar)*BM58)))</f>
        <v/>
      </c>
      <c r="BM57" s="20" t="str">
        <f>IF(StockTree!BM57="","",IF(T=BM$10,IF(CallFlag=1,MAX(StockTree!BM57-K,0),MAX(K-StockTree!BM57,0)),EXP(-rr*h)*(pstar*BN57+(1-pstar)*BN58)))</f>
        <v/>
      </c>
      <c r="BN57" s="20" t="str">
        <f>IF(StockTree!BN57="","",IF(T=BN$10,IF(CallFlag=1,MAX(StockTree!BN57-K,0),MAX(K-StockTree!BN57,0)),EXP(-rr*h)*(pstar*BO57+(1-pstar)*BO58)))</f>
        <v/>
      </c>
      <c r="BO57" s="20" t="str">
        <f>IF(StockTree!BO57="","",IF(T=BO$10,IF(CallFlag=1,MAX(StockTree!BO57-K,0),MAX(K-StockTree!BO57,0)),EXP(-rr*h)*(pstar*BP57+(1-pstar)*BP58)))</f>
        <v/>
      </c>
      <c r="BP57" s="20" t="str">
        <f>IF(StockTree!BP57="","",IF(T=BP$10,IF(CallFlag=1,MAX(StockTree!BP57-K,0),MAX(K-StockTree!BP57,0)),EXP(-rr*h)*(pstar*BQ57+(1-pstar)*BQ58)))</f>
        <v/>
      </c>
      <c r="BQ57" s="20" t="str">
        <f>IF(StockTree!BQ57="","",IF(T=BQ$10,IF(CallFlag=1,MAX(StockTree!BQ57-K,0),MAX(K-StockTree!BQ57,0)),EXP(-rr*h)*(pstar*BR57+(1-pstar)*BR58)))</f>
        <v/>
      </c>
      <c r="BR57" s="20" t="str">
        <f>IF(StockTree!BR57="","",IF(T=BR$10,IF(CallFlag=1,MAX(StockTree!BR57-K,0),MAX(K-StockTree!BR57,0)),EXP(-rr*h)*(pstar*BS57+(1-pstar)*BS58)))</f>
        <v/>
      </c>
      <c r="BS57" s="20" t="str">
        <f>IF(StockTree!BS57="","",IF(T=BS$10,IF(CallFlag=1,MAX(StockTree!BS57-K,0),MAX(K-StockTree!BS57,0)),EXP(-rr*h)*(pstar*BT57+(1-pstar)*BT58)))</f>
        <v/>
      </c>
      <c r="BT57" s="20" t="str">
        <f>IF(StockTree!BT57="","",IF(T=BT$10,IF(CallFlag=1,MAX(StockTree!BT57-K,0),MAX(K-StockTree!BT57,0)),EXP(-rr*h)*(pstar*BU57+(1-pstar)*BU58)))</f>
        <v/>
      </c>
      <c r="BU57" s="20" t="str">
        <f>IF(StockTree!BU57="","",IF(T=BU$10,IF(CallFlag=1,MAX(StockTree!BU57-K,0),MAX(K-StockTree!BU57,0)),EXP(-rr*h)*(pstar*BV57+(1-pstar)*BV58)))</f>
        <v/>
      </c>
      <c r="BV57" s="20" t="str">
        <f>IF(StockTree!BV57="","",IF(T=BV$10,IF(CallFlag=1,MAX(StockTree!BV57-K,0),MAX(K-StockTree!BV57,0)),EXP(-rr*h)*(pstar*BW57+(1-pstar)*BW58)))</f>
        <v/>
      </c>
      <c r="BW57" s="20" t="str">
        <f>IF(StockTree!BW57="","",IF(T=BW$10,IF(CallFlag=1,MAX(StockTree!BW57-K,0),MAX(K-StockTree!BW57,0)),EXP(-rr*h)*(pstar*BX57+(1-pstar)*BX58)))</f>
        <v/>
      </c>
      <c r="BX57" s="20" t="str">
        <f>IF(StockTree!BX57="","",IF(T=BX$10,IF(CallFlag=1,MAX(StockTree!BX57-K,0),MAX(K-StockTree!BX57,0)),EXP(-rr*h)*(pstar*BY57+(1-pstar)*BY58)))</f>
        <v/>
      </c>
      <c r="BY57" s="20" t="str">
        <f>IF(StockTree!BY57="","",IF(T=BY$10,IF(CallFlag=1,MAX(StockTree!BY57-K,0),MAX(K-StockTree!BY57,0)),EXP(-rr*h)*(pstar*BZ57+(1-pstar)*BZ58)))</f>
        <v/>
      </c>
      <c r="BZ57" s="20" t="str">
        <f>IF(StockTree!BZ57="","",IF(T=BZ$10,IF(CallFlag=1,MAX(StockTree!BZ57-K,0),MAX(K-StockTree!BZ57,0)),EXP(-rr*h)*(pstar*CA57+(1-pstar)*CA58)))</f>
        <v/>
      </c>
      <c r="CA57" s="20" t="str">
        <f>IF(StockTree!CA57="","",IF(T=CA$10,IF(CallFlag=1,MAX(StockTree!CA57-K,0),MAX(K-StockTree!CA57,0)),EXP(-rr*h)*(pstar*CB57+(1-pstar)*CB58)))</f>
        <v/>
      </c>
      <c r="CB57" s="20" t="str">
        <f>IF(StockTree!CB57="","",IF(T=CB$10,IF(CallFlag=1,MAX(StockTree!CB57-K,0),MAX(K-StockTree!CB57,0)),EXP(-rr*h)*(pstar*CC57+(1-pstar)*CC58)))</f>
        <v/>
      </c>
      <c r="CC57" s="20" t="str">
        <f>IF(StockTree!CC57="","",IF(T=CC$10,IF(CallFlag=1,MAX(StockTree!CC57-K,0),MAX(K-StockTree!CC57,0)),EXP(-rr*h)*(pstar*CD57+(1-pstar)*CD58)))</f>
        <v/>
      </c>
      <c r="CD57" s="20" t="str">
        <f>IF(StockTree!CD57="","",IF(T=CD$10,IF(CallFlag=1,MAX(StockTree!CD57-K,0),MAX(K-StockTree!CD57,0)),EXP(-rr*h)*(pstar*CE57+(1-pstar)*CE58)))</f>
        <v/>
      </c>
      <c r="CE57" s="20" t="str">
        <f>IF(StockTree!CE57="","",IF(T=CE$10,IF(CallFlag=1,MAX(StockTree!CE57-K,0),MAX(K-StockTree!CE57,0)),EXP(-rr*h)*(pstar*CF57+(1-pstar)*CF58)))</f>
        <v/>
      </c>
      <c r="CF57" s="20" t="str">
        <f>IF(StockTree!CF57="","",IF(T=CF$10,IF(CallFlag=1,MAX(StockTree!CF57-K,0),MAX(K-StockTree!CF57,0)),EXP(-rr*h)*(pstar*CG57+(1-pstar)*CG58)))</f>
        <v/>
      </c>
      <c r="CG57" s="20" t="str">
        <f>IF(StockTree!CG57="","",IF(T=CG$10,IF(CallFlag=1,MAX(StockTree!CG57-K,0),MAX(K-StockTree!CG57,0)),EXP(-rr*h)*(pstar*CH57+(1-pstar)*CH58)))</f>
        <v/>
      </c>
      <c r="CH57" s="20" t="str">
        <f>IF(StockTree!CH57="","",IF(T=CH$10,IF(CallFlag=1,MAX(StockTree!CH57-K,0),MAX(K-StockTree!CH57,0)),EXP(-rr*h)*(pstar*CI57+(1-pstar)*CI58)))</f>
        <v/>
      </c>
      <c r="CI57" s="20" t="str">
        <f>IF(StockTree!CI57="","",IF(T=CI$10,IF(CallFlag=1,MAX(StockTree!CI57-K,0),MAX(K-StockTree!CI57,0)),EXP(-rr*h)*(pstar*CJ57+(1-pstar)*CJ58)))</f>
        <v/>
      </c>
      <c r="CJ57" s="20" t="str">
        <f>IF(StockTree!CJ57="","",IF(T=CJ$10,IF(CallFlag=1,MAX(StockTree!CJ57-K,0),MAX(K-StockTree!CJ57,0)),EXP(-rr*h)*(pstar*CK57+(1-pstar)*CK58)))</f>
        <v/>
      </c>
      <c r="CK57" s="20" t="str">
        <f>IF(StockTree!CK57="","",IF(T=CK$10,IF(CallFlag=1,MAX(StockTree!CK57-K,0),MAX(K-StockTree!CK57,0)),EXP(-rr*h)*(pstar*CL57+(1-pstar)*CL58)))</f>
        <v/>
      </c>
      <c r="CL57" s="20" t="str">
        <f>IF(StockTree!CL57="","",IF(T=CL$10,IF(CallFlag=1,MAX(StockTree!CL57-K,0),MAX(K-StockTree!CL57,0)),EXP(-rr*h)*(pstar*CM57+(1-pstar)*CM58)))</f>
        <v/>
      </c>
      <c r="CM57" s="20" t="str">
        <f>IF(StockTree!CM57="","",IF(T=CM$10,IF(CallFlag=1,MAX(StockTree!CM57-K,0),MAX(K-StockTree!CM57,0)),EXP(-rr*h)*(pstar*CN57+(1-pstar)*CN58)))</f>
        <v/>
      </c>
      <c r="CN57" s="20" t="str">
        <f>IF(StockTree!CN57="","",IF(T=CN$10,IF(CallFlag=1,MAX(StockTree!CN57-K,0),MAX(K-StockTree!CN57,0)),EXP(-rr*h)*(pstar*CO57+(1-pstar)*CO58)))</f>
        <v/>
      </c>
      <c r="CO57" s="20" t="str">
        <f>IF(StockTree!CO57="","",IF(T=CO$10,IF(CallFlag=1,MAX(StockTree!CO57-K,0),MAX(K-StockTree!CO57,0)),EXP(-rr*h)*(pstar*CP57+(1-pstar)*CP58)))</f>
        <v/>
      </c>
      <c r="CP57" s="20" t="str">
        <f>IF(StockTree!CP57="","",IF(T=CP$10,IF(CallFlag=1,MAX(StockTree!CP57-K,0),MAX(K-StockTree!CP57,0)),EXP(-rr*h)*(pstar*CQ57+(1-pstar)*CQ58)))</f>
        <v/>
      </c>
      <c r="CQ57" s="20" t="str">
        <f>IF(StockTree!CQ57="","",IF(T=CQ$10,IF(CallFlag=1,MAX(StockTree!CQ57-K,0),MAX(K-StockTree!CQ57,0)),EXP(-rr*h)*(pstar*CR57+(1-pstar)*CR58)))</f>
        <v/>
      </c>
      <c r="CR57" s="20" t="str">
        <f>IF(StockTree!CR57="","",IF(T=CR$10,IF(CallFlag=1,MAX(StockTree!CR57-K,0),MAX(K-StockTree!CR57,0)),EXP(-rr*h)*(pstar*CS57+(1-pstar)*CS58)))</f>
        <v/>
      </c>
      <c r="CS57" s="20" t="str">
        <f>IF(StockTree!CS57="","",IF(T=CS$10,IF(CallFlag=1,MAX(StockTree!CS57-K,0),MAX(K-StockTree!CS57,0)),EXP(-rr*h)*(pstar*CT57+(1-pstar)*CT58)))</f>
        <v/>
      </c>
      <c r="CT57" s="20" t="str">
        <f>IF(StockTree!CT57="","",IF(T=CT$10,IF(CallFlag=1,MAX(StockTree!CT57-K,0),MAX(K-StockTree!CT57,0)),EXP(-rr*h)*(pstar*CU57+(1-pstar)*CU58)))</f>
        <v/>
      </c>
      <c r="CU57" s="20" t="str">
        <f>IF(StockTree!CU57="","",IF(T=CU$10,IF(CallFlag=1,MAX(StockTree!CU57-K,0),MAX(K-StockTree!CU57,0)),EXP(-rr*h)*(pstar*CV57+(1-pstar)*CV58)))</f>
        <v/>
      </c>
      <c r="CV57" s="20" t="str">
        <f>IF(StockTree!CV57="","",IF(T=CV$10,IF(CallFlag=1,MAX(StockTree!CV57-K,0),MAX(K-StockTree!CV57,0)),EXP(-rr*h)*(pstar*CW57+(1-pstar)*CW58)))</f>
        <v/>
      </c>
      <c r="CW57" s="20" t="str">
        <f>IF(StockTree!CW57="","",IF(T=CW$10,IF(CallFlag=1,MAX(StockTree!CW57-K,0),MAX(K-StockTree!CW57,0)),EXP(-rr*h)*(pstar*CX57+(1-pstar)*CX58)))</f>
        <v/>
      </c>
      <c r="CX57" s="20" t="str">
        <f>IF(StockTree!CX57="","",IF(T=CX$10,IF(CallFlag=1,MAX(StockTree!CX57-K,0),MAX(K-StockTree!CX57,0)),EXP(-rr*h)*(pstar*CY57+(1-pstar)*CY58)))</f>
        <v/>
      </c>
      <c r="CY57" s="20" t="str">
        <f>IF(StockTree!CY57="","",IF(T=CY$10,IF(CallFlag=1,MAX(StockTree!CY57-K,0),MAX(K-StockTree!CY57,0)),EXP(-rr*h)*(pstar*CZ57+(1-pstar)*CZ58)))</f>
        <v/>
      </c>
      <c r="CZ57" s="20" t="str">
        <f>IF(StockTree!CZ57="","",IF(T=CZ$10,IF(CallFlag=1,MAX(StockTree!CZ57-K,0),MAX(K-StockTree!CZ57,0)),EXP(-rr*h)*(pstar*DA57+(1-pstar)*DA58)))</f>
        <v/>
      </c>
      <c r="DA57" s="20" t="str">
        <f>IF(StockTree!DA57="","",IF(T=DA$10,IF(CallFlag=1,MAX(StockTree!DA57-K,0),MAX(K-StockTree!DA57,0)),EXP(-rr*h)*(pstar*DB57+(1-pstar)*DB58)))</f>
        <v/>
      </c>
      <c r="DB57" s="20" t="str">
        <f>IF(StockTree!DB57="","",IF(T=DB$10,IF(CallFlag=1,MAX(StockTree!DB57-K,0),MAX(K-StockTree!DB57,0)),EXP(-rr*h)*(pstar*DC57+(1-pstar)*DC58)))</f>
        <v/>
      </c>
      <c r="DC57" s="20" t="str">
        <f>IF(StockTree!DC57="","",IF(T=DC$10,IF(CallFlag=1,MAX(StockTree!DC57-K,0),MAX(K-StockTree!DC57,0)),EXP(-rr*h)*(pstar*DD57+(1-pstar)*DD58)))</f>
        <v/>
      </c>
      <c r="DD57" s="20" t="str">
        <f>IF(StockTree!DD57="","",IF(T=DD$10,IF(CallFlag=1,MAX(StockTree!DD57-K,0),MAX(K-StockTree!DD57,0)),EXP(-rr*h)*(pstar*DE57+(1-pstar)*DE58)))</f>
        <v/>
      </c>
      <c r="DE57" s="20" t="str">
        <f>IF(StockTree!DE57="","",IF(T=DE$10,IF(CallFlag=1,MAX(StockTree!DE57-K,0),MAX(K-StockTree!DE57,0)),EXP(-rr*h)*(pstar*DF57+(1-pstar)*DF58)))</f>
        <v/>
      </c>
      <c r="DF57" s="20" t="str">
        <f>IF(StockTree!DF57="","",IF(T=DF$10,IF(CallFlag=1,MAX(StockTree!DF57-K,0),MAX(K-StockTree!DF57,0)),EXP(-rr*h)*(pstar*DG57+(1-pstar)*DG58)))</f>
        <v/>
      </c>
      <c r="DG57" s="20" t="str">
        <f>IF(StockTree!DG57="","",IF(T=DG$10,IF(CallFlag=1,MAX(StockTree!DG57-K,0),MAX(K-StockTree!DG57,0)),EXP(-rr*h)*(pstar*DH57+(1-pstar)*DH58)))</f>
        <v/>
      </c>
      <c r="DH57" s="20" t="str">
        <f>IF(StockTree!DH57="","",IF(T=DH$10,IF(CallFlag=1,MAX(StockTree!DH57-K,0),MAX(K-StockTree!DH57,0)),EXP(-rr*h)*(pstar*DI57+(1-pstar)*DI58)))</f>
        <v/>
      </c>
      <c r="DI57" s="20" t="str">
        <f>IF(StockTree!DI57="","",IF(T=DI$10,IF(CallFlag=1,MAX(StockTree!DI57-K,0),MAX(K-StockTree!DI57,0)),EXP(-rr*h)*(pstar*DJ57+(1-pstar)*DJ58)))</f>
        <v/>
      </c>
      <c r="DJ57" s="20" t="str">
        <f>IF(StockTree!DJ57="","",IF(T=DJ$10,IF(CallFlag=1,MAX(StockTree!DJ57-K,0),MAX(K-StockTree!DJ57,0)),EXP(-rr*h)*(pstar*DK57+(1-pstar)*DK58)))</f>
        <v/>
      </c>
      <c r="DK57" s="20" t="str">
        <f>IF(StockTree!DK57="","",IF(T=DK$10,IF(CallFlag=1,MAX(StockTree!DK57-K,0),MAX(K-StockTree!DK57,0)),EXP(-rr*h)*(pstar*DL57+(1-pstar)*DL58)))</f>
        <v/>
      </c>
      <c r="DL57" s="20" t="str">
        <f>IF(StockTree!DL57="","",IF(T=DL$10,IF(CallFlag=1,MAX(StockTree!DL57-K,0),MAX(K-StockTree!DL57,0)),EXP(-rr*h)*(pstar*DM57+(1-pstar)*DM58)))</f>
        <v/>
      </c>
      <c r="DM57" s="20" t="str">
        <f>IF(StockTree!DM57="","",IF(T=DM$10,IF(CallFlag=1,MAX(StockTree!DM57-K,0),MAX(K-StockTree!DM57,0)),EXP(-rr*h)*(pstar*DN57+(1-pstar)*DN58)))</f>
        <v/>
      </c>
      <c r="DN57" s="20" t="str">
        <f>IF(StockTree!DN57="","",IF(T=DN$10,IF(CallFlag=1,MAX(StockTree!DN57-K,0),MAX(K-StockTree!DN57,0)),EXP(-rr*h)*(pstar*DO57+(1-pstar)*DO58)))</f>
        <v/>
      </c>
      <c r="DO57" s="20" t="str">
        <f>IF(StockTree!DO57="","",IF(T=DO$10,IF(CallFlag=1,MAX(StockTree!DO57-K,0),MAX(K-StockTree!DO57,0)),EXP(-rr*h)*(pstar*DP57+(1-pstar)*DP58)))</f>
        <v/>
      </c>
      <c r="DP57" s="20" t="str">
        <f>IF(StockTree!DP57="","",IF(T=DP$10,IF(CallFlag=1,MAX(StockTree!DP57-K,0),MAX(K-StockTree!DP57,0)),EXP(-rr*h)*(pstar*DQ57+(1-pstar)*DQ58)))</f>
        <v/>
      </c>
      <c r="DQ57" s="20" t="str">
        <f>IF(StockTree!DQ57="","",IF(T=DQ$10,IF(CallFlag=1,MAX(StockTree!DQ57-K,0),MAX(K-StockTree!DQ57,0)),EXP(-rr*h)*(pstar*DR57+(1-pstar)*DR58)))</f>
        <v/>
      </c>
      <c r="DR57" s="20" t="str">
        <f>IF(StockTree!DR57="","",IF(T=DR$10,IF(CallFlag=1,MAX(StockTree!DR57-K,0),MAX(K-StockTree!DR57,0)),EXP(-rr*h)*(pstar*DS57+(1-pstar)*DS58)))</f>
        <v/>
      </c>
      <c r="DS57" s="20" t="str">
        <f>IF(StockTree!DS57="","",IF(T=DS$10,IF(CallFlag=1,MAX(StockTree!DS57-K,0),MAX(K-StockTree!DS57,0)),EXP(-rr*h)*(pstar*DT57+(1-pstar)*DT58)))</f>
        <v/>
      </c>
      <c r="DT57" s="20" t="str">
        <f>IF(StockTree!DT57="","",IF(T=DT$10,IF(CallFlag=1,MAX(StockTree!DT57-K,0),MAX(K-StockTree!DT57,0)),EXP(-rr*h)*(pstar*DU57+(1-pstar)*DU58)))</f>
        <v/>
      </c>
      <c r="DU57" s="20" t="str">
        <f>IF(StockTree!DU57="","",IF(T=DU$10,IF(CallFlag=1,MAX(StockTree!DU57-K,0),MAX(K-StockTree!DU57,0)),EXP(-rr*h)*(pstar*DV57+(1-pstar)*DV58)))</f>
        <v/>
      </c>
      <c r="DV57" s="20" t="str">
        <f>IF(StockTree!DV57="","",IF(T=DV$10,IF(CallFlag=1,MAX(StockTree!DV57-K,0),MAX(K-StockTree!DV57,0)),EXP(-rr*h)*(pstar*DW57+(1-pstar)*DW58)))</f>
        <v/>
      </c>
      <c r="DW57" s="20" t="str">
        <f>IF(StockTree!DW57="","",IF(T=DW$10,IF(CallFlag=1,MAX(StockTree!DW57-K,0),MAX(K-StockTree!DW57,0)),EXP(-rr*h)*(pstar*DX57+(1-pstar)*DX58)))</f>
        <v/>
      </c>
      <c r="DX57" s="20" t="str">
        <f>IF(StockTree!DX57="","",IF(T=DX$10,IF(CallFlag=1,MAX(StockTree!DX57-K,0),MAX(K-StockTree!DX57,0)),EXP(-rr*h)*(pstar*DY57+(1-pstar)*DY58)))</f>
        <v/>
      </c>
      <c r="DY57" s="20" t="str">
        <f>IF(StockTree!DY57="","",IF(T=DY$10,IF(CallFlag=1,MAX(StockTree!DY57-K,0),MAX(K-StockTree!DY57,0)),EXP(-rr*h)*(pstar*DZ57+(1-pstar)*DZ58)))</f>
        <v/>
      </c>
      <c r="DZ57" s="20" t="str">
        <f>IF(StockTree!DZ57="","",IF(T=DZ$10,IF(CallFlag=1,MAX(StockTree!DZ57-K,0),MAX(K-StockTree!DZ57,0)),EXP(-rr*h)*(pstar*EA57+(1-pstar)*EA58)))</f>
        <v/>
      </c>
      <c r="EA57" s="20" t="str">
        <f>IF(StockTree!EA57="","",IF(T=EA$10,IF(CallFlag=1,MAX(StockTree!EA57-K,0),MAX(K-StockTree!EA57,0)),EXP(-rr*h)*(pstar*EB57+(1-pstar)*EB58)))</f>
        <v/>
      </c>
      <c r="EB57" s="20" t="str">
        <f>IF(StockTree!EB57="","",IF(T=EB$10,IF(CallFlag=1,MAX(StockTree!EB57-K,0),MAX(K-StockTree!EB57,0)),EXP(-rr*h)*(pstar*EC57+(1-pstar)*EC58)))</f>
        <v/>
      </c>
      <c r="EC57" s="20" t="str">
        <f>IF(StockTree!EC57="","",IF(T=EC$10,IF(CallFlag=1,MAX(StockTree!EC57-K,0),MAX(K-StockTree!EC57,0)),EXP(-rr*h)*(pstar*ED57+(1-pstar)*ED58)))</f>
        <v/>
      </c>
      <c r="ED57" s="20" t="str">
        <f>IF(StockTree!ED57="","",IF(T=ED$10,IF(CallFlag=1,MAX(StockTree!ED57-K,0),MAX(K-StockTree!ED57,0)),EXP(-rr*h)*(pstar*EE57+(1-pstar)*EE58)))</f>
        <v/>
      </c>
      <c r="EE57" s="20" t="str">
        <f>IF(StockTree!EE57="","",IF(T=EE$10,IF(CallFlag=1,MAX(StockTree!EE57-K,0),MAX(K-StockTree!EE57,0)),EXP(-rr*h)*(pstar*EF57+(1-pstar)*EF58)))</f>
        <v/>
      </c>
      <c r="EF57" s="20" t="str">
        <f>IF(StockTree!EF57="","",IF(T=EF$10,IF(CallFlag=1,MAX(StockTree!EF57-K,0),MAX(K-StockTree!EF57,0)),EXP(-rr*h)*(pstar*EG57+(1-pstar)*EG58)))</f>
        <v/>
      </c>
      <c r="EG57" s="20" t="str">
        <f>IF(StockTree!EG57="","",IF(T=EG$10,IF(CallFlag=1,MAX(StockTree!EG57-K,0),MAX(K-StockTree!EG57,0)),EXP(-rr*h)*(pstar*EH57+(1-pstar)*EH58)))</f>
        <v/>
      </c>
      <c r="EH57" s="20" t="str">
        <f>IF(StockTree!EH57="","",IF(T=EH$10,IF(CallFlag=1,MAX(StockTree!EH57-K,0),MAX(K-StockTree!EH57,0)),EXP(-rr*h)*(pstar*EI57+(1-pstar)*EI58)))</f>
        <v/>
      </c>
      <c r="EI57" s="20" t="str">
        <f>IF(StockTree!EI57="","",IF(T=EI$10,IF(CallFlag=1,MAX(StockTree!EI57-K,0),MAX(K-StockTree!EI57,0)),EXP(-rr*h)*(pstar*EJ57+(1-pstar)*EJ58)))</f>
        <v/>
      </c>
      <c r="EJ57" s="20" t="str">
        <f>IF(StockTree!EJ57="","",IF(T=EJ$10,IF(CallFlag=1,MAX(StockTree!EJ57-K,0),MAX(K-StockTree!EJ57,0)),EXP(-rr*h)*(pstar*EK57+(1-pstar)*EK58)))</f>
        <v/>
      </c>
      <c r="EK57" s="20" t="str">
        <f>IF(StockTree!EK57="","",IF(T=EK$10,IF(CallFlag=1,MAX(StockTree!EK57-K,0),MAX(K-StockTree!EK57,0)),EXP(-rr*h)*(pstar*EL57+(1-pstar)*EL58)))</f>
        <v/>
      </c>
      <c r="EL57" s="20" t="str">
        <f>IF(StockTree!EL57="","",IF(T=EL$10,IF(CallFlag=1,MAX(StockTree!EL57-K,0),MAX(K-StockTree!EL57,0)),EXP(-rr*h)*(pstar*EM57+(1-pstar)*EM58)))</f>
        <v/>
      </c>
      <c r="EM57" s="20" t="str">
        <f>IF(StockTree!EM57="","",IF(T=EM$10,IF(CallFlag=1,MAX(StockTree!EM57-K,0),MAX(K-StockTree!EM57,0)),EXP(-rr*h)*(pstar*EN57+(1-pstar)*EN58)))</f>
        <v/>
      </c>
      <c r="EN57" s="20" t="str">
        <f>IF(StockTree!EN57="","",IF(T=EN$10,IF(CallFlag=1,MAX(StockTree!EN57-K,0),MAX(K-StockTree!EN57,0)),EXP(-rr*h)*(pstar*EO57+(1-pstar)*EO58)))</f>
        <v/>
      </c>
      <c r="EO57" s="20" t="str">
        <f>IF(StockTree!EO57="","",IF(T=EO$10,IF(CallFlag=1,MAX(StockTree!EO57-K,0),MAX(K-StockTree!EO57,0)),EXP(-rr*h)*(pstar*EP57+(1-pstar)*EP58)))</f>
        <v/>
      </c>
      <c r="EP57" s="20" t="str">
        <f>IF(StockTree!EP57="","",IF(T=EP$10,IF(CallFlag=1,MAX(StockTree!EP57-K,0),MAX(K-StockTree!EP57,0)),EXP(-rr*h)*(pstar*EQ57+(1-pstar)*EQ58)))</f>
        <v/>
      </c>
      <c r="EQ57" s="20" t="str">
        <f>IF(StockTree!EQ57="","",IF(T=EQ$10,IF(CallFlag=1,MAX(StockTree!EQ57-K,0),MAX(K-StockTree!EQ57,0)),EXP(-rr*h)*(pstar*ER57+(1-pstar)*ER58)))</f>
        <v/>
      </c>
      <c r="ER57" s="20" t="str">
        <f>IF(StockTree!ER57="","",IF(T=ER$10,IF(CallFlag=1,MAX(StockTree!ER57-K,0),MAX(K-StockTree!ER57,0)),EXP(-rr*h)*(pstar*ES57+(1-pstar)*ES58)))</f>
        <v/>
      </c>
      <c r="ES57" s="20" t="str">
        <f>IF(StockTree!ES57="","",IF(T=ES$10,IF(CallFlag=1,MAX(StockTree!ES57-K,0),MAX(K-StockTree!ES57,0)),EXP(-rr*h)*(pstar*ET57+(1-pstar)*ET58)))</f>
        <v/>
      </c>
      <c r="ET57" s="20" t="str">
        <f>IF(StockTree!ET57="","",IF(T=ET$10,IF(CallFlag=1,MAX(StockTree!ET57-K,0),MAX(K-StockTree!ET57,0)),EXP(-rr*h)*(pstar*EU57+(1-pstar)*EU58)))</f>
        <v/>
      </c>
      <c r="EU57" s="20" t="str">
        <f>IF(StockTree!EU57="","",IF(T=EU$10,IF(CallFlag=1,MAX(StockTree!EU57-K,0),MAX(K-StockTree!EU57,0)),EXP(-rr*h)*(pstar*EV57+(1-pstar)*EV58)))</f>
        <v/>
      </c>
      <c r="EV57" s="20" t="str">
        <f>IF(StockTree!EV57="","",IF(T=EV$10,IF(CallFlag=1,MAX(StockTree!EV57-K,0),MAX(K-StockTree!EV57,0)),EXP(-rr*h)*(pstar*EW57+(1-pstar)*EW58)))</f>
        <v/>
      </c>
      <c r="EW57" s="20" t="str">
        <f>IF(StockTree!EW57="","",IF(T=EW$10,IF(CallFlag=1,MAX(StockTree!EW57-K,0),MAX(K-StockTree!EW57,0)),EXP(-rr*h)*(pstar*EX57+(1-pstar)*EX58)))</f>
        <v/>
      </c>
      <c r="EX57" s="20" t="str">
        <f>IF(StockTree!EX57="","",IF(T=EX$10,IF(CallFlag=1,MAX(StockTree!EX57-K,0),MAX(K-StockTree!EX57,0)),EXP(-rr*h)*(pstar*EY57+(1-pstar)*EY58)))</f>
        <v/>
      </c>
      <c r="EY57" s="20" t="str">
        <f>IF(StockTree!EY57="","",IF(T=EY$10,IF(CallFlag=1,MAX(StockTree!EY57-K,0),MAX(K-StockTree!EY57,0)),EXP(-rr*h)*(pstar*EZ57+(1-pstar)*EZ58)))</f>
        <v/>
      </c>
      <c r="EZ57" s="20" t="str">
        <f>IF(StockTree!EZ57="","",IF(T=EZ$10,IF(CallFlag=1,MAX(StockTree!EZ57-K,0),MAX(K-StockTree!EZ57,0)),EXP(-rr*h)*(pstar*FA57+(1-pstar)*FA58)))</f>
        <v/>
      </c>
      <c r="FA57" s="20" t="str">
        <f>IF(StockTree!FA57="","",IF(T=FA$10,IF(CallFlag=1,MAX(StockTree!FA57-K,0),MAX(K-StockTree!FA57,0)),EXP(-rr*h)*(pstar*FB57+(1-pstar)*FB58)))</f>
        <v/>
      </c>
      <c r="FB57" s="20" t="str">
        <f>IF(StockTree!FB57="","",IF(T=FB$10,IF(CallFlag=1,MAX(StockTree!FB57-K,0),MAX(K-StockTree!FB57,0)),EXP(-rr*h)*(pstar*FC57+(1-pstar)*FC58)))</f>
        <v/>
      </c>
      <c r="FC57" s="20" t="str">
        <f>IF(StockTree!FC57="","",IF(T=FC$10,IF(CallFlag=1,MAX(StockTree!FC57-K,0),MAX(K-StockTree!FC57,0)),EXP(-rr*h)*(pstar*FD57+(1-pstar)*FD58)))</f>
        <v/>
      </c>
      <c r="FD57" s="20" t="str">
        <f>IF(StockTree!FD57="","",IF(T=FD$10,IF(CallFlag=1,MAX(StockTree!FD57-K,0),MAX(K-StockTree!FD57,0)),EXP(-rr*h)*(pstar*FE57+(1-pstar)*FE58)))</f>
        <v/>
      </c>
      <c r="FE57" s="20" t="str">
        <f>IF(StockTree!FE57="","",IF(T=FE$10,IF(CallFlag=1,MAX(StockTree!FE57-K,0),MAX(K-StockTree!FE57,0)),EXP(-rr*h)*(pstar*FF57+(1-pstar)*FF58)))</f>
        <v/>
      </c>
      <c r="FF57" s="20" t="str">
        <f>IF(StockTree!FF57="","",IF(T=FF$10,IF(CallFlag=1,MAX(StockTree!FF57-K,0),MAX(K-StockTree!FF57,0)),EXP(-rr*h)*(pstar*FG57+(1-pstar)*FG58)))</f>
        <v/>
      </c>
      <c r="FG57" s="20" t="str">
        <f>IF(StockTree!FG57="","",IF(T=FG$10,IF(CallFlag=1,MAX(StockTree!FG57-K,0),MAX(K-StockTree!FG57,0)),EXP(-rr*h)*(pstar*FH57+(1-pstar)*FH58)))</f>
        <v/>
      </c>
      <c r="FH57" s="20" t="str">
        <f>IF(StockTree!FH57="","",IF(T=FH$10,IF(CallFlag=1,MAX(StockTree!FH57-K,0),MAX(K-StockTree!FH57,0)),EXP(-rr*h)*(pstar*FI57+(1-pstar)*FI58)))</f>
        <v/>
      </c>
      <c r="FI57" s="20" t="str">
        <f>IF(StockTree!FI57="","",IF(T=FI$10,IF(CallFlag=1,MAX(StockTree!FI57-K,0),MAX(K-StockTree!FI57,0)),EXP(-rr*h)*(pstar*FJ57+(1-pstar)*FJ58)))</f>
        <v/>
      </c>
      <c r="FJ57" s="20" t="str">
        <f>IF(StockTree!FJ57="","",IF(T=FJ$10,IF(CallFlag=1,MAX(StockTree!FJ57-K,0),MAX(K-StockTree!FJ57,0)),EXP(-rr*h)*(pstar*FK57+(1-pstar)*FK58)))</f>
        <v/>
      </c>
      <c r="FK57" s="20" t="str">
        <f>IF(StockTree!FK57="","",IF(T=FK$10,IF(CallFlag=1,MAX(StockTree!FK57-K,0),MAX(K-StockTree!FK57,0)),EXP(-rr*h)*(pstar*FL57+(1-pstar)*FL58)))</f>
        <v/>
      </c>
      <c r="FL57" s="20" t="str">
        <f>IF(StockTree!FL57="","",IF(T=FL$10,IF(CallFlag=1,MAX(StockTree!FL57-K,0),MAX(K-StockTree!FL57,0)),EXP(-rr*h)*(pstar*FM57+(1-pstar)*FM58)))</f>
        <v/>
      </c>
      <c r="FM57" s="20" t="str">
        <f>IF(StockTree!FM57="","",IF(T=FM$10,IF(CallFlag=1,MAX(StockTree!FM57-K,0),MAX(K-StockTree!FM57,0)),EXP(-rr*h)*(pstar*FN57+(1-pstar)*FN58)))</f>
        <v/>
      </c>
      <c r="FN57" s="20" t="str">
        <f>IF(StockTree!FN57="","",IF(T=FN$10,IF(CallFlag=1,MAX(StockTree!FN57-K,0),MAX(K-StockTree!FN57,0)),EXP(-rr*h)*(pstar*FO57+(1-pstar)*FO58)))</f>
        <v/>
      </c>
      <c r="FO57" s="20" t="str">
        <f>IF(StockTree!FO57="","",IF(T=FO$10,IF(CallFlag=1,MAX(StockTree!FO57-K,0),MAX(K-StockTree!FO57,0)),EXP(-rr*h)*(pstar*FP57+(1-pstar)*FP58)))</f>
        <v/>
      </c>
      <c r="FP57" s="20" t="str">
        <f>IF(StockTree!FP57="","",IF(T=FP$10,IF(CallFlag=1,MAX(StockTree!FP57-K,0),MAX(K-StockTree!FP57,0)),EXP(-rr*h)*(pstar*FQ57+(1-pstar)*FQ58)))</f>
        <v/>
      </c>
      <c r="FQ57" s="20" t="str">
        <f>IF(StockTree!FQ57="","",IF(T=FQ$10,IF(CallFlag=1,MAX(StockTree!FQ57-K,0),MAX(K-StockTree!FQ57,0)),EXP(-rr*h)*(pstar*FR57+(1-pstar)*FR58)))</f>
        <v/>
      </c>
      <c r="FR57" s="20" t="str">
        <f>IF(StockTree!FR57="","",IF(T=FR$10,IF(CallFlag=1,MAX(StockTree!FR57-K,0),MAX(K-StockTree!FR57,0)),EXP(-rr*h)*(pstar*FS57+(1-pstar)*FS58)))</f>
        <v/>
      </c>
      <c r="FS57" s="20" t="str">
        <f>IF(StockTree!FS57="","",IF(T=FS$10,IF(CallFlag=1,MAX(StockTree!FS57-K,0),MAX(K-StockTree!FS57,0)),EXP(-rr*h)*(pstar*FT57+(1-pstar)*FT58)))</f>
        <v/>
      </c>
      <c r="FT57" s="20" t="str">
        <f>IF(StockTree!FT57="","",IF(T=FT$10,IF(CallFlag=1,MAX(StockTree!FT57-K,0),MAX(K-StockTree!FT57,0)),EXP(-rr*h)*(pstar*FU57+(1-pstar)*FU58)))</f>
        <v/>
      </c>
      <c r="FU57" s="20" t="str">
        <f>IF(StockTree!FU57="","",IF(T=FU$10,IF(CallFlag=1,MAX(StockTree!FU57-K,0),MAX(K-StockTree!FU57,0)),EXP(-rr*h)*(pstar*FV57+(1-pstar)*FV58)))</f>
        <v/>
      </c>
      <c r="FV57" s="20" t="str">
        <f>IF(StockTree!FV57="","",IF(T=FV$10,IF(CallFlag=1,MAX(StockTree!FV57-K,0),MAX(K-StockTree!FV57,0)),EXP(-rr*h)*(pstar*FW57+(1-pstar)*FW58)))</f>
        <v/>
      </c>
      <c r="FW57" s="20" t="str">
        <f>IF(StockTree!FW57="","",IF(T=FW$10,IF(CallFlag=1,MAX(StockTree!FW57-K,0),MAX(K-StockTree!FW57,0)),EXP(-rr*h)*(pstar*FX57+(1-pstar)*FX58)))</f>
        <v/>
      </c>
      <c r="FX57" s="20" t="str">
        <f>IF(StockTree!FX57="","",IF(T=FX$10,IF(CallFlag=1,MAX(StockTree!FX57-K,0),MAX(K-StockTree!FX57,0)),EXP(-rr*h)*(pstar*FY57+(1-pstar)*FY58)))</f>
        <v/>
      </c>
      <c r="FY57" s="20" t="str">
        <f>IF(StockTree!FY57="","",IF(T=FY$10,IF(CallFlag=1,MAX(StockTree!FY57-K,0),MAX(K-StockTree!FY57,0)),EXP(-rr*h)*(pstar*FZ57+(1-pstar)*FZ58)))</f>
        <v/>
      </c>
      <c r="FZ57" s="20" t="str">
        <f>IF(StockTree!FZ57="","",IF(T=FZ$10,IF(CallFlag=1,MAX(StockTree!FZ57-K,0),MAX(K-StockTree!FZ57,0)),EXP(-rr*h)*(pstar*GA57+(1-pstar)*GA58)))</f>
        <v/>
      </c>
      <c r="GA57" s="20" t="str">
        <f>IF(StockTree!GA57="","",IF(T=GA$10,IF(CallFlag=1,MAX(StockTree!GA57-K,0),MAX(K-StockTree!GA57,0)),EXP(-rr*h)*(pstar*GB57+(1-pstar)*GB58)))</f>
        <v/>
      </c>
      <c r="GB57" s="20" t="str">
        <f>IF(StockTree!GB57="","",IF(T=GB$10,IF(CallFlag=1,MAX(StockTree!GB57-K,0),MAX(K-StockTree!GB57,0)),EXP(-rr*h)*(pstar*GC57+(1-pstar)*GC58)))</f>
        <v/>
      </c>
      <c r="GC57" s="20" t="str">
        <f>IF(StockTree!GC57="","",IF(T=GC$10,IF(CallFlag=1,MAX(StockTree!GC57-K,0),MAX(K-StockTree!GC57,0)),EXP(-rr*h)*(pstar*GD57+(1-pstar)*GD58)))</f>
        <v/>
      </c>
      <c r="GD57" s="20" t="str">
        <f>IF(StockTree!GD57="","",IF(T=GD$10,IF(CallFlag=1,MAX(StockTree!GD57-K,0),MAX(K-StockTree!GD57,0)),EXP(-rr*h)*(pstar*GE57+(1-pstar)*GE58)))</f>
        <v/>
      </c>
      <c r="GE57" s="20" t="str">
        <f>IF(StockTree!GE57="","",IF(T=GE$10,IF(CallFlag=1,MAX(StockTree!GE57-K,0),MAX(K-StockTree!GE57,0)),EXP(-rr*h)*(pstar*GF57+(1-pstar)*GF58)))</f>
        <v/>
      </c>
      <c r="GF57" s="20" t="str">
        <f>IF(StockTree!GF57="","",IF(T=GF$10,IF(CallFlag=1,MAX(StockTree!GF57-K,0),MAX(K-StockTree!GF57,0)),EXP(-rr*h)*(pstar*GG57+(1-pstar)*GG58)))</f>
        <v/>
      </c>
      <c r="GG57" s="20" t="str">
        <f>IF(StockTree!GG57="","",IF(T=GG$10,IF(CallFlag=1,MAX(StockTree!GG57-K,0),MAX(K-StockTree!GG57,0)),EXP(-rr*h)*(pstar*GH57+(1-pstar)*GH58)))</f>
        <v/>
      </c>
      <c r="GH57" s="20" t="str">
        <f>IF(StockTree!GH57="","",IF(T=GH$10,IF(CallFlag=1,MAX(StockTree!GH57-K,0),MAX(K-StockTree!GH57,0)),EXP(-rr*h)*(pstar*GI57+(1-pstar)*GI58)))</f>
        <v/>
      </c>
      <c r="GI57" s="20" t="str">
        <f>IF(StockTree!GI57="","",IF(T=GI$10,IF(CallFlag=1,MAX(StockTree!GI57-K,0),MAX(K-StockTree!GI57,0)),EXP(-rr*h)*(pstar*GJ57+(1-pstar)*GJ58)))</f>
        <v/>
      </c>
      <c r="GJ57" s="20" t="str">
        <f>IF(StockTree!GJ57="","",IF(T=GJ$10,IF(CallFlag=1,MAX(StockTree!GJ57-K,0),MAX(K-StockTree!GJ57,0)),EXP(-rr*h)*(pstar*GK57+(1-pstar)*GK58)))</f>
        <v/>
      </c>
      <c r="GK57" s="20" t="str">
        <f>IF(StockTree!GK57="","",IF(T=GK$10,IF(CallFlag=1,MAX(StockTree!GK57-K,0),MAX(K-StockTree!GK57,0)),EXP(-rr*h)*(pstar*GL57+(1-pstar)*GL58)))</f>
        <v/>
      </c>
      <c r="GL57" s="20" t="str">
        <f>IF(StockTree!GL57="","",IF(T=GL$10,IF(CallFlag=1,MAX(StockTree!GL57-K,0),MAX(K-StockTree!GL57,0)),EXP(-rr*h)*(pstar*GM57+(1-pstar)*GM58)))</f>
        <v/>
      </c>
      <c r="GM57" s="20" t="str">
        <f>IF(StockTree!GM57="","",IF(T=GM$10,IF(CallFlag=1,MAX(StockTree!GM57-K,0),MAX(K-StockTree!GM57,0)),EXP(-rr*h)*(pstar*GN57+(1-pstar)*GN58)))</f>
        <v/>
      </c>
      <c r="GN57" s="20" t="str">
        <f>IF(StockTree!GN57="","",IF(T=GN$10,IF(CallFlag=1,MAX(StockTree!GN57-K,0),MAX(K-StockTree!GN57,0)),EXP(-rr*h)*(pstar*GO57+(1-pstar)*GO58)))</f>
        <v/>
      </c>
      <c r="GO57" s="20" t="str">
        <f>IF(StockTree!GO57="","",IF(T=GO$10,IF(CallFlag=1,MAX(StockTree!GO57-K,0),MAX(K-StockTree!GO57,0)),EXP(-rr*h)*(pstar*GP57+(1-pstar)*GP58)))</f>
        <v/>
      </c>
      <c r="GP57" s="20" t="str">
        <f>IF(StockTree!GP57="","",IF(T=GP$10,IF(CallFlag=1,MAX(StockTree!GP57-K,0),MAX(K-StockTree!GP57,0)),EXP(-rr*h)*(pstar*GQ57+(1-pstar)*GQ58)))</f>
        <v/>
      </c>
      <c r="GQ57" s="20" t="str">
        <f>IF(StockTree!GQ57="","",IF(T=GQ$10,IF(CallFlag=1,MAX(StockTree!GQ57-K,0),MAX(K-StockTree!GQ57,0)),EXP(-rr*h)*(pstar*GR57+(1-pstar)*GR58)))</f>
        <v/>
      </c>
      <c r="GR57" s="20" t="str">
        <f>IF(StockTree!GR57="","",IF(T=GR$10,IF(CallFlag=1,MAX(StockTree!GR57-K,0),MAX(K-StockTree!GR57,0)),EXP(-rr*h)*(pstar*GS57+(1-pstar)*GS58)))</f>
        <v/>
      </c>
      <c r="GS57" s="20" t="str">
        <f>IF(StockTree!GS57="","",IF(T=GS$10,IF(CallFlag=1,MAX(StockTree!GS57-K,0),MAX(K-StockTree!GS57,0)),EXP(-rr*h)*(pstar*GT57+(1-pstar)*GT58)))</f>
        <v/>
      </c>
      <c r="GT57" s="20" t="str">
        <f>IF(StockTree!GT57="","",IF(T=GT$10,IF(CallFlag=1,MAX(StockTree!GT57-K,0),MAX(K-StockTree!GT57,0)),EXP(-rr*h)*(pstar*GU57+(1-pstar)*GU58)))</f>
        <v/>
      </c>
      <c r="GU57" s="20" t="str">
        <f>IF(StockTree!GU57="","",IF(T=GU$10,IF(CallFlag=1,MAX(StockTree!GU57-K,0),MAX(K-StockTree!GU57,0)),EXP(-rr*h)*(pstar*GV57+(1-pstar)*GV58)))</f>
        <v/>
      </c>
      <c r="GV57" s="20" t="str">
        <f>IF(StockTree!GV57="","",IF(T=GV$10,IF(CallFlag=1,MAX(StockTree!GV57-K,0),MAX(K-StockTree!GV57,0)),EXP(-rr*h)*(pstar*GW57+(1-pstar)*GW58)))</f>
        <v/>
      </c>
      <c r="GW57" s="20" t="str">
        <f>IF(StockTree!GW57="","",IF(T=GW$10,IF(CallFlag=1,MAX(StockTree!GW57-K,0),MAX(K-StockTree!GW57,0)),EXP(-rr*h)*(pstar*GX57+(1-pstar)*GX58)))</f>
        <v/>
      </c>
      <c r="GX57" s="20" t="str">
        <f>IF(StockTree!GX57="","",IF(T=GX$10,IF(CallFlag=1,MAX(StockTree!GX57-K,0),MAX(K-StockTree!GX57,0)),EXP(-rr*h)*(pstar*GY57+(1-pstar)*GY58)))</f>
        <v/>
      </c>
      <c r="GY57" s="20" t="str">
        <f>IF(StockTree!GY57="","",IF(T=GY$10,IF(CallFlag=1,MAX(StockTree!GY57-K,0),MAX(K-StockTree!GY57,0)),EXP(-rr*h)*(pstar*GZ57+(1-pstar)*GZ58)))</f>
        <v/>
      </c>
      <c r="GZ57" s="20" t="str">
        <f>IF(StockTree!GZ57="","",IF(T=GZ$10,IF(CallFlag=1,MAX(StockTree!GZ57-K,0),MAX(K-StockTree!GZ57,0)),EXP(-rr*h)*(pstar*HA57+(1-pstar)*HA58)))</f>
        <v/>
      </c>
      <c r="HA57" s="20" t="str">
        <f>IF(StockTree!HA57="","",IF(T=HA$10,IF(CallFlag=1,MAX(StockTree!HA57-K,0),MAX(K-StockTree!HA57,0)),EXP(-rr*h)*(pstar*HB57+(1-pstar)*HB58)))</f>
        <v/>
      </c>
      <c r="HB57" s="20" t="str">
        <f>IF(StockTree!HB57="","",IF(T=HB$10,IF(CallFlag=1,MAX(StockTree!HB57-K,0),MAX(K-StockTree!HB57,0)),EXP(-rr*h)*(pstar*HC57+(1-pstar)*HC58)))</f>
        <v/>
      </c>
      <c r="HC57" s="20" t="str">
        <f>IF(StockTree!HC57="","",IF(T=HC$10,IF(CallFlag=1,MAX(StockTree!HC57-K,0),MAX(K-StockTree!HC57,0)),EXP(-rr*h)*(pstar*HD57+(1-pstar)*HD58)))</f>
        <v/>
      </c>
      <c r="HD57" s="20" t="str">
        <f>IF(StockTree!HD57="","",IF(T=HD$10,IF(CallFlag=1,MAX(StockTree!HD57-K,0),MAX(K-StockTree!HD57,0)),EXP(-rr*h)*(pstar*HE57+(1-pstar)*HE58)))</f>
        <v/>
      </c>
      <c r="HE57" s="20" t="str">
        <f>IF(StockTree!HE57="","",IF(T=HE$10,IF(CallFlag=1,MAX(StockTree!HE57-K,0),MAX(K-StockTree!HE57,0)),EXP(-rr*h)*(pstar*HF57+(1-pstar)*HF58)))</f>
        <v/>
      </c>
      <c r="HF57" s="20" t="str">
        <f>IF(StockTree!HF57="","",IF(T=HF$10,IF(CallFlag=1,MAX(StockTree!HF57-K,0),MAX(K-StockTree!HF57,0)),EXP(-rr*h)*(pstar*HG57+(1-pstar)*HG58)))</f>
        <v/>
      </c>
      <c r="HG57" s="20" t="str">
        <f>IF(StockTree!HG57="","",IF(T=HG$10,IF(CallFlag=1,MAX(StockTree!HG57-K,0),MAX(K-StockTree!HG57,0)),EXP(-rr*h)*(pstar*HH57+(1-pstar)*HH58)))</f>
        <v/>
      </c>
      <c r="HH57" s="20" t="str">
        <f>IF(StockTree!HH57="","",IF(T=HH$10,IF(CallFlag=1,MAX(StockTree!HH57-K,0),MAX(K-StockTree!HH57,0)),EXP(-rr*h)*(pstar*HI57+(1-pstar)*HI58)))</f>
        <v/>
      </c>
      <c r="HI57" s="20" t="str">
        <f>IF(StockTree!HI57="","",IF(T=HI$10,IF(CallFlag=1,MAX(StockTree!HI57-K,0),MAX(K-StockTree!HI57,0)),EXP(-rr*h)*(pstar*HJ57+(1-pstar)*HJ58)))</f>
        <v/>
      </c>
      <c r="HJ57" s="20" t="str">
        <f>IF(StockTree!HJ57="","",IF(T=HJ$10,IF(CallFlag=1,MAX(StockTree!HJ57-K,0),MAX(K-StockTree!HJ57,0)),EXP(-rr*h)*(pstar*HK57+(1-pstar)*HK58)))</f>
        <v/>
      </c>
      <c r="HK57" s="20" t="str">
        <f>IF(StockTree!HK57="","",IF(T=HK$10,IF(CallFlag=1,MAX(StockTree!HK57-K,0),MAX(K-StockTree!HK57,0)),EXP(-rr*h)*(pstar*HL57+(1-pstar)*HL58)))</f>
        <v/>
      </c>
      <c r="HL57" s="20" t="str">
        <f>IF(StockTree!HL57="","",IF(T=HL$10,IF(CallFlag=1,MAX(StockTree!HL57-K,0),MAX(K-StockTree!HL57,0)),EXP(-rr*h)*(pstar*HM57+(1-pstar)*HM58)))</f>
        <v/>
      </c>
      <c r="HM57" s="20" t="str">
        <f>IF(StockTree!HM57="","",IF(T=HM$10,IF(CallFlag=1,MAX(StockTree!HM57-K,0),MAX(K-StockTree!HM57,0)),EXP(-rr*h)*(pstar*HN57+(1-pstar)*HN58)))</f>
        <v/>
      </c>
      <c r="HN57" s="20" t="str">
        <f>IF(StockTree!HN57="","",IF(T=HN$10,IF(CallFlag=1,MAX(StockTree!HN57-K,0),MAX(K-StockTree!HN57,0)),EXP(-rr*h)*(pstar*HO57+(1-pstar)*HO58)))</f>
        <v/>
      </c>
      <c r="HO57" s="20" t="str">
        <f>IF(StockTree!HO57="","",IF(T=HO$10,IF(CallFlag=1,MAX(StockTree!HO57-K,0),MAX(K-StockTree!HO57,0)),EXP(-rr*h)*(pstar*HP57+(1-pstar)*HP58)))</f>
        <v/>
      </c>
      <c r="HP57" s="20" t="str">
        <f>IF(StockTree!HP57="","",IF(T=HP$10,IF(CallFlag=1,MAX(StockTree!HP57-K,0),MAX(K-StockTree!HP57,0)),EXP(-rr*h)*(pstar*HQ57+(1-pstar)*HQ58)))</f>
        <v/>
      </c>
      <c r="HQ57" s="20" t="str">
        <f>IF(StockTree!HQ57="","",IF(T=HQ$10,IF(CallFlag=1,MAX(StockTree!HQ57-K,0),MAX(K-StockTree!HQ57,0)),EXP(-rr*h)*(pstar*HR57+(1-pstar)*HR58)))</f>
        <v/>
      </c>
      <c r="HR57" s="20" t="str">
        <f>IF(StockTree!HR57="","",IF(T=HR$10,IF(CallFlag=1,MAX(StockTree!HR57-K,0),MAX(K-StockTree!HR57,0)),EXP(-rr*h)*(pstar*HS57+(1-pstar)*HS58)))</f>
        <v/>
      </c>
      <c r="HS57" s="20" t="str">
        <f>IF(StockTree!HS57="","",IF(T=HS$10,IF(CallFlag=1,MAX(StockTree!HS57-K,0),MAX(K-StockTree!HS57,0)),EXP(-rr*h)*(pstar*HT57+(1-pstar)*HT58)))</f>
        <v/>
      </c>
      <c r="HT57" s="20" t="str">
        <f>IF(StockTree!HT57="","",IF(T=HT$10,IF(CallFlag=1,MAX(StockTree!HT57-K,0),MAX(K-StockTree!HT57,0)),EXP(-rr*h)*(pstar*HU57+(1-pstar)*HU58)))</f>
        <v/>
      </c>
      <c r="HU57" s="20" t="str">
        <f>IF(StockTree!HU57="","",IF(T=HU$10,IF(CallFlag=1,MAX(StockTree!HU57-K,0),MAX(K-StockTree!HU57,0)),EXP(-rr*h)*(pstar*HV57+(1-pstar)*HV58)))</f>
        <v/>
      </c>
      <c r="HV57" s="20" t="str">
        <f>IF(StockTree!HV57="","",IF(T=HV$10,IF(CallFlag=1,MAX(StockTree!HV57-K,0),MAX(K-StockTree!HV57,0)),EXP(-rr*h)*(pstar*HW57+(1-pstar)*HW58)))</f>
        <v/>
      </c>
      <c r="HW57" s="20" t="str">
        <f>IF(StockTree!HW57="","",IF(T=HW$10,IF(CallFlag=1,MAX(StockTree!HW57-K,0),MAX(K-StockTree!HW57,0)),EXP(-rr*h)*(pstar*HX57+(1-pstar)*HX58)))</f>
        <v/>
      </c>
      <c r="HX57" s="20" t="str">
        <f>IF(StockTree!HX57="","",IF(T=HX$10,IF(CallFlag=1,MAX(StockTree!HX57-K,0),MAX(K-StockTree!HX57,0)),EXP(-rr*h)*(pstar*HY57+(1-pstar)*HY58)))</f>
        <v/>
      </c>
      <c r="HY57" s="20" t="str">
        <f>IF(StockTree!HY57="","",IF(T=HY$10,IF(CallFlag=1,MAX(StockTree!HY57-K,0),MAX(K-StockTree!HY57,0)),EXP(-rr*h)*(pstar*HZ57+(1-pstar)*HZ58)))</f>
        <v/>
      </c>
      <c r="HZ57" s="20" t="str">
        <f>IF(StockTree!HZ57="","",IF(T=HZ$10,IF(CallFlag=1,MAX(StockTree!HZ57-K,0),MAX(K-StockTree!HZ57,0)),EXP(-rr*h)*(pstar*IA57+(1-pstar)*IA58)))</f>
        <v/>
      </c>
      <c r="IA57" s="20" t="str">
        <f>IF(StockTree!IA57="","",IF(T=IA$10,IF(CallFlag=1,MAX(StockTree!IA57-K,0),MAX(K-StockTree!IA57,0)),EXP(-rr*h)*(pstar*IB57+(1-pstar)*IB58)))</f>
        <v/>
      </c>
      <c r="IB57" s="20" t="str">
        <f>IF(StockTree!IB57="","",IF(T=IB$10,IF(CallFlag=1,MAX(StockTree!IB57-K,0),MAX(K-StockTree!IB57,0)),EXP(-rr*h)*(pstar*IC57+(1-pstar)*IC58)))</f>
        <v/>
      </c>
      <c r="IC57" s="20" t="str">
        <f>IF(StockTree!IC57="","",IF(T=IC$10,IF(CallFlag=1,MAX(StockTree!IC57-K,0),MAX(K-StockTree!IC57,0)),EXP(-rr*h)*(pstar*ID57+(1-pstar)*ID58)))</f>
        <v/>
      </c>
      <c r="ID57" s="20" t="str">
        <f>IF(StockTree!ID57="","",IF(T=ID$10,IF(CallFlag=1,MAX(StockTree!ID57-K,0),MAX(K-StockTree!ID57,0)),EXP(-rr*h)*(pstar*IE57+(1-pstar)*IE58)))</f>
        <v/>
      </c>
      <c r="IE57" s="20" t="str">
        <f>IF(StockTree!IE57="","",IF(T=IE$10,IF(CallFlag=1,MAX(StockTree!IE57-K,0),MAX(K-StockTree!IE57,0)),EXP(-rr*h)*(pstar*IF57+(1-pstar)*IF58)))</f>
        <v/>
      </c>
      <c r="IF57" s="20" t="str">
        <f>IF(StockTree!IF57="","",IF(T=IF$10,IF(CallFlag=1,MAX(StockTree!IF57-K,0),MAX(K-StockTree!IF57,0)),EXP(-rr*h)*(pstar*IG57+(1-pstar)*IG58)))</f>
        <v/>
      </c>
      <c r="IG57" s="20" t="str">
        <f>IF(StockTree!IG57="","",IF(T=IG$10,IF(CallFlag=1,MAX(StockTree!IG57-K,0),MAX(K-StockTree!IG57,0)),EXP(-rr*h)*(pstar*IH57+(1-pstar)*IH58)))</f>
        <v/>
      </c>
      <c r="IH57" s="20" t="str">
        <f>IF(StockTree!IH57="","",IF(T=IH$10,IF(CallFlag=1,MAX(StockTree!IH57-K,0),MAX(K-StockTree!IH57,0)),EXP(-rr*h)*(pstar*II57+(1-pstar)*II58)))</f>
        <v/>
      </c>
      <c r="II57" s="20" t="str">
        <f>IF(StockTree!II57="","",IF(T=II$10,IF(CallFlag=1,MAX(StockTree!II57-K,0),MAX(K-StockTree!II57,0)),EXP(-rr*h)*(pstar*IJ57+(1-pstar)*IJ58)))</f>
        <v/>
      </c>
      <c r="IJ57" s="20" t="str">
        <f>IF(StockTree!IJ57="","",IF(T=IJ$10,IF(CallFlag=1,MAX(StockTree!IJ57-K,0),MAX(K-StockTree!IJ57,0)),EXP(-rr*h)*(pstar*IK57+(1-pstar)*IK58)))</f>
        <v/>
      </c>
      <c r="IK57" s="20" t="str">
        <f>IF(StockTree!IK57="","",IF(T=IK$10,IF(CallFlag=1,MAX(StockTree!IK57-K,0),MAX(K-StockTree!IK57,0)),EXP(-rr*h)*(pstar*IL57+(1-pstar)*IL58)))</f>
        <v/>
      </c>
      <c r="IL57" s="20" t="str">
        <f>IF(StockTree!IL57="","",IF(T=IL$10,IF(CallFlag=1,MAX(StockTree!IL57-K,0),MAX(K-StockTree!IL57,0)),EXP(-rr*h)*(pstar*IM57+(1-pstar)*IM58)))</f>
        <v/>
      </c>
      <c r="IM57" s="20" t="str">
        <f>IF(StockTree!IM57="","",IF(T=IM$10,IF(CallFlag=1,MAX(StockTree!IM57-K,0),MAX(K-StockTree!IM57,0)),EXP(-rr*h)*(pstar*IN57+(1-pstar)*IN58)))</f>
        <v/>
      </c>
      <c r="IN57" s="20" t="str">
        <f>IF(StockTree!IN57="","",IF(T=IN$10,IF(CallFlag=1,MAX(StockTree!IN57-K,0),MAX(K-StockTree!IN57,0)),EXP(-rr*h)*(pstar*IO57+(1-pstar)*IO58)))</f>
        <v/>
      </c>
      <c r="IO57" s="20" t="str">
        <f>IF(StockTree!IO57="","",IF(T=IO$10,IF(CallFlag=1,MAX(StockTree!IO57-K,0),MAX(K-StockTree!IO57,0)),EXP(-rr*h)*(pstar*IP57+(1-pstar)*IP58)))</f>
        <v/>
      </c>
      <c r="IP57" s="20" t="str">
        <f>IF(StockTree!IP57="","",IF(T=IP$10,IF(CallFlag=1,MAX(StockTree!IP57-K,0),MAX(K-StockTree!IP57,0)),EXP(-rr*h)*(pstar*IQ57+(1-pstar)*IQ58)))</f>
        <v/>
      </c>
      <c r="IQ57" s="20" t="str">
        <f>IF(StockTree!IQ57="","",IF(T=IQ$10,IF(CallFlag=1,MAX(StockTree!IQ57-K,0),MAX(K-StockTree!IQ57,0)),EXP(-rr*h)*(pstar*IR57+(1-pstar)*IR58)))</f>
        <v/>
      </c>
      <c r="IR57" s="20" t="str">
        <f>IF(StockTree!IR57="","",IF(T=IR$10,IF(CallFlag=1,MAX(StockTree!IR57-K,0),MAX(K-StockTree!IR57,0)),EXP(-rr*h)*(pstar*IS57+(1-pstar)*IS58)))</f>
        <v/>
      </c>
      <c r="IS57" s="20" t="str">
        <f>IF(StockTree!IS57="","",IF(T=IS$10,IF(CallFlag=1,MAX(StockTree!IS57-K,0),MAX(K-StockTree!IS57,0)),EXP(-rr*h)*(pstar*IT57+(1-pstar)*IT58)))</f>
        <v/>
      </c>
      <c r="IT57" s="20" t="str">
        <f>IF(StockTree!IT57="","",IF(T=IT$10,IF(CallFlag=1,MAX(StockTree!IT57-K,0),MAX(K-StockTree!IT57,0)),EXP(-rr*h)*(pstar*IU57+(1-pstar)*IU58)))</f>
        <v/>
      </c>
      <c r="IU57" s="20" t="str">
        <f>IF(StockTree!IU57="","",IF(T=IU$10,IF(CallFlag=1,MAX(StockTree!IU57-K,0),MAX(K-StockTree!IU57,0)),EXP(-rr*h)*(pstar*IV57+(1-pstar)*IV58)))</f>
        <v/>
      </c>
      <c r="IV57" s="20" t="str">
        <f>IF(StockTree!IV57="","",IF(T=IV$10,IF(CallFlag=1,MAX(StockTree!IV57-K,0),MAX(K-StockTree!IV57,0)),EXP(-rr*h)*(pstar*#REF!+(1-pstar)*#REF!)))</f>
        <v/>
      </c>
    </row>
    <row r="58" spans="1:256" s="20" customFormat="1" x14ac:dyDescent="0.2">
      <c r="A58" s="19">
        <f t="shared" si="8"/>
        <v>46</v>
      </c>
      <c r="B58" s="20" t="str">
        <f>IF(StockTree!B58="","",IF(T=B$10,IF(CallFlag=1,MAX(StockTree!B58-K,0),MAX(K-StockTree!B58,0)),EXP(-rr*h)*(pstar*C58+(1-pstar)*C59)))</f>
        <v/>
      </c>
      <c r="C58" s="20" t="str">
        <f>IF(StockTree!C58="","",IF(T=C$10,IF(CallFlag=1,MAX(StockTree!C58-K,0),MAX(K-StockTree!C58,0)),EXP(-rr*h)*(pstar*D58+(1-pstar)*D59)))</f>
        <v/>
      </c>
      <c r="D58" s="20" t="str">
        <f>IF(StockTree!D58="","",IF(T=D$10,IF(CallFlag=1,MAX(StockTree!D58-K,0),MAX(K-StockTree!D58,0)),EXP(-rr*h)*(pstar*E58+(1-pstar)*E59)))</f>
        <v/>
      </c>
      <c r="E58" s="20" t="str">
        <f>IF(StockTree!E58="","",IF(T=E$10,IF(CallFlag=1,MAX(StockTree!E58-K,0),MAX(K-StockTree!E58,0)),EXP(-rr*h)*(pstar*F58+(1-pstar)*F59)))</f>
        <v/>
      </c>
      <c r="F58" s="20" t="str">
        <f>IF(StockTree!F58="","",IF(T=F$10,IF(CallFlag=1,MAX(StockTree!F58-K,0),MAX(K-StockTree!F58,0)),EXP(-rr*h)*(pstar*G58+(1-pstar)*G59)))</f>
        <v/>
      </c>
      <c r="G58" s="20" t="str">
        <f>IF(StockTree!G58="","",IF(T=G$10,IF(CallFlag=1,MAX(StockTree!G58-K,0),MAX(K-StockTree!G58,0)),EXP(-rr*h)*(pstar*H58+(1-pstar)*H59)))</f>
        <v/>
      </c>
      <c r="H58" s="20" t="str">
        <f>IF(StockTree!H58="","",IF(T=H$10,IF(CallFlag=1,MAX(StockTree!H58-K,0),MAX(K-StockTree!H58,0)),EXP(-rr*h)*(pstar*I58+(1-pstar)*I59)))</f>
        <v/>
      </c>
      <c r="I58" s="20" t="str">
        <f>IF(StockTree!I58="","",IF(T=I$10,IF(CallFlag=1,MAX(StockTree!I58-K,0),MAX(K-StockTree!I58,0)),EXP(-rr*h)*(pstar*J58+(1-pstar)*J59)))</f>
        <v/>
      </c>
      <c r="J58" s="20" t="str">
        <f>IF(StockTree!J58="","",IF(T=J$10,IF(CallFlag=1,MAX(StockTree!J58-K,0),MAX(K-StockTree!J58,0)),EXP(-rr*h)*(pstar*K58+(1-pstar)*K59)))</f>
        <v/>
      </c>
      <c r="K58" s="20" t="str">
        <f>IF(StockTree!K58="","",IF(T=K$10,IF(CallFlag=1,MAX(StockTree!K58-K,0),MAX(K-StockTree!K58,0)),EXP(-rr*h)*(pstar*L58+(1-pstar)*L59)))</f>
        <v/>
      </c>
      <c r="L58" s="20" t="str">
        <f>IF(StockTree!L58="","",IF(T=L$10,IF(CallFlag=1,MAX(StockTree!L58-K,0),MAX(K-StockTree!L58,0)),EXP(-rr*h)*(pstar*M58+(1-pstar)*M59)))</f>
        <v/>
      </c>
      <c r="M58" s="20" t="str">
        <f>IF(StockTree!M58="","",IF(T=M$10,IF(CallFlag=1,MAX(StockTree!M58-K,0),MAX(K-StockTree!M58,0)),EXP(-rr*h)*(pstar*N58+(1-pstar)*N59)))</f>
        <v/>
      </c>
      <c r="N58" s="20" t="str">
        <f>IF(StockTree!N58="","",IF(T=N$10,IF(CallFlag=1,MAX(StockTree!N58-K,0),MAX(K-StockTree!N58,0)),EXP(-rr*h)*(pstar*O58+(1-pstar)*O59)))</f>
        <v/>
      </c>
      <c r="O58" s="20" t="str">
        <f>IF(StockTree!O58="","",IF(T=O$10,IF(CallFlag=1,MAX(StockTree!O58-K,0),MAX(K-StockTree!O58,0)),EXP(-rr*h)*(pstar*P58+(1-pstar)*P59)))</f>
        <v/>
      </c>
      <c r="P58" s="20" t="str">
        <f>IF(StockTree!P58="","",IF(T=P$10,IF(CallFlag=1,MAX(StockTree!P58-K,0),MAX(K-StockTree!P58,0)),EXP(-rr*h)*(pstar*Q58+(1-pstar)*Q59)))</f>
        <v/>
      </c>
      <c r="Q58" s="20" t="str">
        <f>IF(StockTree!Q58="","",IF(T=Q$10,IF(CallFlag=1,MAX(StockTree!Q58-K,0),MAX(K-StockTree!Q58,0)),EXP(-rr*h)*(pstar*R58+(1-pstar)*R59)))</f>
        <v/>
      </c>
      <c r="R58" s="20" t="str">
        <f>IF(StockTree!R58="","",IF(T=R$10,IF(CallFlag=1,MAX(StockTree!R58-K,0),MAX(K-StockTree!R58,0)),EXP(-rr*h)*(pstar*S58+(1-pstar)*S59)))</f>
        <v/>
      </c>
      <c r="S58" s="20" t="str">
        <f>IF(StockTree!S58="","",IF(T=S$10,IF(CallFlag=1,MAX(StockTree!S58-K,0),MAX(K-StockTree!S58,0)),EXP(-rr*h)*(pstar*T58+(1-pstar)*T59)))</f>
        <v/>
      </c>
      <c r="T58" s="20" t="str">
        <f>IF(StockTree!T58="","",IF(T=T$10,IF(CallFlag=1,MAX(StockTree!T58-K,0),MAX(K-StockTree!T58,0)),EXP(-rr*h)*(pstar*U58+(1-pstar)*U59)))</f>
        <v/>
      </c>
      <c r="U58" s="20" t="str">
        <f>IF(StockTree!U58="","",IF(T=U$10,IF(CallFlag=1,MAX(StockTree!U58-K,0),MAX(K-StockTree!U58,0)),EXP(-rr*h)*(pstar*V58+(1-pstar)*V59)))</f>
        <v/>
      </c>
      <c r="V58" s="20" t="str">
        <f>IF(StockTree!V58="","",IF(T=V$10,IF(CallFlag=1,MAX(StockTree!V58-K,0),MAX(K-StockTree!V58,0)),EXP(-rr*h)*(pstar*W58+(1-pstar)*W59)))</f>
        <v/>
      </c>
      <c r="W58" s="20" t="str">
        <f>IF(StockTree!W58="","",IF(T=W$10,IF(CallFlag=1,MAX(StockTree!W58-K,0),MAX(K-StockTree!W58,0)),EXP(-rr*h)*(pstar*X58+(1-pstar)*X59)))</f>
        <v/>
      </c>
      <c r="X58" s="20" t="str">
        <f>IF(StockTree!X58="","",IF(T=X$10,IF(CallFlag=1,MAX(StockTree!X58-K,0),MAX(K-StockTree!X58,0)),EXP(-rr*h)*(pstar*Y58+(1-pstar)*Y59)))</f>
        <v/>
      </c>
      <c r="Y58" s="20" t="str">
        <f>IF(StockTree!Y58="","",IF(T=Y$10,IF(CallFlag=1,MAX(StockTree!Y58-K,0),MAX(K-StockTree!Y58,0)),EXP(-rr*h)*(pstar*Z58+(1-pstar)*Z59)))</f>
        <v/>
      </c>
      <c r="Z58" s="20" t="str">
        <f>IF(StockTree!Z58="","",IF(T=Z$10,IF(CallFlag=1,MAX(StockTree!Z58-K,0),MAX(K-StockTree!Z58,0)),EXP(-rr*h)*(pstar*AA58+(1-pstar)*AA59)))</f>
        <v/>
      </c>
      <c r="AA58" s="20" t="str">
        <f>IF(StockTree!AA58="","",IF(T=AA$10,IF(CallFlag=1,MAX(StockTree!AA58-K,0),MAX(K-StockTree!AA58,0)),EXP(-rr*h)*(pstar*AB58+(1-pstar)*AB59)))</f>
        <v/>
      </c>
      <c r="AB58" s="20" t="str">
        <f>IF(StockTree!AB58="","",IF(T=AB$10,IF(CallFlag=1,MAX(StockTree!AB58-K,0),MAX(K-StockTree!AB58,0)),EXP(-rr*h)*(pstar*AC58+(1-pstar)*AC59)))</f>
        <v/>
      </c>
      <c r="AC58" s="20" t="str">
        <f>IF(StockTree!AC58="","",IF(T=AC$10,IF(CallFlag=1,MAX(StockTree!AC58-K,0),MAX(K-StockTree!AC58,0)),EXP(-rr*h)*(pstar*AD58+(1-pstar)*AD59)))</f>
        <v/>
      </c>
      <c r="AD58" s="20" t="str">
        <f>IF(StockTree!AD58="","",IF(T=AD$10,IF(CallFlag=1,MAX(StockTree!AD58-K,0),MAX(K-StockTree!AD58,0)),EXP(-rr*h)*(pstar*AE58+(1-pstar)*AE59)))</f>
        <v/>
      </c>
      <c r="AE58" s="20" t="str">
        <f>IF(StockTree!AE58="","",IF(T=AE$10,IF(CallFlag=1,MAX(StockTree!AE58-K,0),MAX(K-StockTree!AE58,0)),EXP(-rr*h)*(pstar*AF58+(1-pstar)*AF59)))</f>
        <v/>
      </c>
      <c r="AF58" s="20" t="str">
        <f>IF(StockTree!AF58="","",IF(T=AF$10,IF(CallFlag=1,MAX(StockTree!AF58-K,0),MAX(K-StockTree!AF58,0)),EXP(-rr*h)*(pstar*AG58+(1-pstar)*AG59)))</f>
        <v/>
      </c>
      <c r="AG58" s="20" t="str">
        <f>IF(StockTree!AG58="","",IF(T=AG$10,IF(CallFlag=1,MAX(StockTree!AG58-K,0),MAX(K-StockTree!AG58,0)),EXP(-rr*h)*(pstar*AH58+(1-pstar)*AH59)))</f>
        <v/>
      </c>
      <c r="AH58" s="20" t="str">
        <f>IF(StockTree!AH58="","",IF(T=AH$10,IF(CallFlag=1,MAX(StockTree!AH58-K,0),MAX(K-StockTree!AH58,0)),EXP(-rr*h)*(pstar*AI58+(1-pstar)*AI59)))</f>
        <v/>
      </c>
      <c r="AI58" s="20" t="str">
        <f>IF(StockTree!AI58="","",IF(T=AI$10,IF(CallFlag=1,MAX(StockTree!AI58-K,0),MAX(K-StockTree!AI58,0)),EXP(-rr*h)*(pstar*AJ58+(1-pstar)*AJ59)))</f>
        <v/>
      </c>
      <c r="AJ58" s="20" t="str">
        <f>IF(StockTree!AJ58="","",IF(T=AJ$10,IF(CallFlag=1,MAX(StockTree!AJ58-K,0),MAX(K-StockTree!AJ58,0)),EXP(-rr*h)*(pstar*AK58+(1-pstar)*AK59)))</f>
        <v/>
      </c>
      <c r="AK58" s="20" t="str">
        <f>IF(StockTree!AK58="","",IF(T=AK$10,IF(CallFlag=1,MAX(StockTree!AK58-K,0),MAX(K-StockTree!AK58,0)),EXP(-rr*h)*(pstar*AL58+(1-pstar)*AL59)))</f>
        <v/>
      </c>
      <c r="AL58" s="20" t="str">
        <f>IF(StockTree!AL58="","",IF(T=AL$10,IF(CallFlag=1,MAX(StockTree!AL58-K,0),MAX(K-StockTree!AL58,0)),EXP(-rr*h)*(pstar*AM58+(1-pstar)*AM59)))</f>
        <v/>
      </c>
      <c r="AM58" s="20" t="str">
        <f>IF(StockTree!AM58="","",IF(T=AM$10,IF(CallFlag=1,MAX(StockTree!AM58-K,0),MAX(K-StockTree!AM58,0)),EXP(-rr*h)*(pstar*AN58+(1-pstar)*AN59)))</f>
        <v/>
      </c>
      <c r="AN58" s="20" t="str">
        <f>IF(StockTree!AN58="","",IF(T=AN$10,IF(CallFlag=1,MAX(StockTree!AN58-K,0),MAX(K-StockTree!AN58,0)),EXP(-rr*h)*(pstar*AO58+(1-pstar)*AO59)))</f>
        <v/>
      </c>
      <c r="AO58" s="20" t="str">
        <f>IF(StockTree!AO58="","",IF(T=AO$10,IF(CallFlag=1,MAX(StockTree!AO58-K,0),MAX(K-StockTree!AO58,0)),EXP(-rr*h)*(pstar*AP58+(1-pstar)*AP59)))</f>
        <v/>
      </c>
      <c r="AP58" s="20" t="str">
        <f>IF(StockTree!AP58="","",IF(T=AP$10,IF(CallFlag=1,MAX(StockTree!AP58-K,0),MAX(K-StockTree!AP58,0)),EXP(-rr*h)*(pstar*AQ58+(1-pstar)*AQ59)))</f>
        <v/>
      </c>
      <c r="AQ58" s="20" t="str">
        <f>IF(StockTree!AQ58="","",IF(T=AQ$10,IF(CallFlag=1,MAX(StockTree!AQ58-K,0),MAX(K-StockTree!AQ58,0)),EXP(-rr*h)*(pstar*AR58+(1-pstar)*AR59)))</f>
        <v/>
      </c>
      <c r="AR58" s="20" t="str">
        <f>IF(StockTree!AR58="","",IF(T=AR$10,IF(CallFlag=1,MAX(StockTree!AR58-K,0),MAX(K-StockTree!AR58,0)),EXP(-rr*h)*(pstar*AS58+(1-pstar)*AS59)))</f>
        <v/>
      </c>
      <c r="AS58" s="20" t="str">
        <f>IF(StockTree!AS58="","",IF(T=AS$10,IF(CallFlag=1,MAX(StockTree!AS58-K,0),MAX(K-StockTree!AS58,0)),EXP(-rr*h)*(pstar*AT58+(1-pstar)*AT59)))</f>
        <v/>
      </c>
      <c r="AT58" s="20" t="str">
        <f>IF(StockTree!AT58="","",IF(T=AT$10,IF(CallFlag=1,MAX(StockTree!AT58-K,0),MAX(K-StockTree!AT58,0)),EXP(-rr*h)*(pstar*AU58+(1-pstar)*AU59)))</f>
        <v/>
      </c>
      <c r="AU58" s="20" t="str">
        <f>IF(StockTree!AU58="","",IF(T=AU$10,IF(CallFlag=1,MAX(StockTree!AU58-K,0),MAX(K-StockTree!AU58,0)),EXP(-rr*h)*(pstar*AV58+(1-pstar)*AV59)))</f>
        <v/>
      </c>
      <c r="AV58" s="20" t="str">
        <f>IF(StockTree!AV58="","",IF(T=AV$10,IF(CallFlag=1,MAX(StockTree!AV58-K,0),MAX(K-StockTree!AV58,0)),EXP(-rr*h)*(pstar*AW58+(1-pstar)*AW59)))</f>
        <v/>
      </c>
      <c r="AW58" s="20" t="str">
        <f>IF(StockTree!AW58="","",IF(T=AW$10,IF(CallFlag=1,MAX(StockTree!AW58-K,0),MAX(K-StockTree!AW58,0)),EXP(-rr*h)*(pstar*AX58+(1-pstar)*AX59)))</f>
        <v/>
      </c>
      <c r="AX58" s="20" t="str">
        <f>IF(StockTree!AX58="","",IF(T=AX$10,IF(CallFlag=1,MAX(StockTree!AX58-K,0),MAX(K-StockTree!AX58,0)),EXP(-rr*h)*(pstar*AY58+(1-pstar)*AY59)))</f>
        <v/>
      </c>
      <c r="AY58" s="20" t="str">
        <f>IF(StockTree!AY58="","",IF(T=AY$10,IF(CallFlag=1,MAX(StockTree!AY58-K,0),MAX(K-StockTree!AY58,0)),EXP(-rr*h)*(pstar*AZ58+(1-pstar)*AZ59)))</f>
        <v/>
      </c>
      <c r="AZ58" s="20" t="str">
        <f>IF(StockTree!AZ58="","",IF(T=AZ$10,IF(CallFlag=1,MAX(StockTree!AZ58-K,0),MAX(K-StockTree!AZ58,0)),EXP(-rr*h)*(pstar*BA58+(1-pstar)*BA59)))</f>
        <v/>
      </c>
      <c r="BA58" s="20" t="str">
        <f>IF(StockTree!BA58="","",IF(T=BA$10,IF(CallFlag=1,MAX(StockTree!BA58-K,0),MAX(K-StockTree!BA58,0)),EXP(-rr*h)*(pstar*BB58+(1-pstar)*BB59)))</f>
        <v/>
      </c>
      <c r="BB58" s="20" t="str">
        <f>IF(StockTree!BB58="","",IF(T=BB$10,IF(CallFlag=1,MAX(StockTree!BB58-K,0),MAX(K-StockTree!BB58,0)),EXP(-rr*h)*(pstar*BC58+(1-pstar)*BC59)))</f>
        <v/>
      </c>
      <c r="BC58" s="20" t="str">
        <f>IF(StockTree!BC58="","",IF(T=BC$10,IF(CallFlag=1,MAX(StockTree!BC58-K,0),MAX(K-StockTree!BC58,0)),EXP(-rr*h)*(pstar*BD58+(1-pstar)*BD59)))</f>
        <v/>
      </c>
      <c r="BD58" s="20" t="str">
        <f>IF(StockTree!BD58="","",IF(T=BD$10,IF(CallFlag=1,MAX(StockTree!BD58-K,0),MAX(K-StockTree!BD58,0)),EXP(-rr*h)*(pstar*BE58+(1-pstar)*BE59)))</f>
        <v/>
      </c>
      <c r="BE58" s="20" t="str">
        <f>IF(StockTree!BE58="","",IF(T=BE$10,IF(CallFlag=1,MAX(StockTree!BE58-K,0),MAX(K-StockTree!BE58,0)),EXP(-rr*h)*(pstar*BF58+(1-pstar)*BF59)))</f>
        <v/>
      </c>
      <c r="BF58" s="20" t="str">
        <f>IF(StockTree!BF58="","",IF(T=BF$10,IF(CallFlag=1,MAX(StockTree!BF58-K,0),MAX(K-StockTree!BF58,0)),EXP(-rr*h)*(pstar*BG58+(1-pstar)*BG59)))</f>
        <v/>
      </c>
      <c r="BG58" s="20" t="str">
        <f>IF(StockTree!BG58="","",IF(T=BG$10,IF(CallFlag=1,MAX(StockTree!BG58-K,0),MAX(K-StockTree!BG58,0)),EXP(-rr*h)*(pstar*BH58+(1-pstar)*BH59)))</f>
        <v/>
      </c>
      <c r="BH58" s="20" t="str">
        <f>IF(StockTree!BH58="","",IF(T=BH$10,IF(CallFlag=1,MAX(StockTree!BH58-K,0),MAX(K-StockTree!BH58,0)),EXP(-rr*h)*(pstar*BI58+(1-pstar)*BI59)))</f>
        <v/>
      </c>
      <c r="BI58" s="20" t="str">
        <f>IF(StockTree!BI58="","",IF(T=BI$10,IF(CallFlag=1,MAX(StockTree!BI58-K,0),MAX(K-StockTree!BI58,0)),EXP(-rr*h)*(pstar*BJ58+(1-pstar)*BJ59)))</f>
        <v/>
      </c>
      <c r="BJ58" s="20" t="str">
        <f>IF(StockTree!BJ58="","",IF(T=BJ$10,IF(CallFlag=1,MAX(StockTree!BJ58-K,0),MAX(K-StockTree!BJ58,0)),EXP(-rr*h)*(pstar*BK58+(1-pstar)*BK59)))</f>
        <v/>
      </c>
      <c r="BK58" s="20" t="str">
        <f>IF(StockTree!BK58="","",IF(T=BK$10,IF(CallFlag=1,MAX(StockTree!BK58-K,0),MAX(K-StockTree!BK58,0)),EXP(-rr*h)*(pstar*BL58+(1-pstar)*BL59)))</f>
        <v/>
      </c>
      <c r="BL58" s="20" t="str">
        <f>IF(StockTree!BL58="","",IF(T=BL$10,IF(CallFlag=1,MAX(StockTree!BL58-K,0),MAX(K-StockTree!BL58,0)),EXP(-rr*h)*(pstar*BM58+(1-pstar)*BM59)))</f>
        <v/>
      </c>
      <c r="BM58" s="20" t="str">
        <f>IF(StockTree!BM58="","",IF(T=BM$10,IF(CallFlag=1,MAX(StockTree!BM58-K,0),MAX(K-StockTree!BM58,0)),EXP(-rr*h)*(pstar*BN58+(1-pstar)*BN59)))</f>
        <v/>
      </c>
      <c r="BN58" s="20" t="str">
        <f>IF(StockTree!BN58="","",IF(T=BN$10,IF(CallFlag=1,MAX(StockTree!BN58-K,0),MAX(K-StockTree!BN58,0)),EXP(-rr*h)*(pstar*BO58+(1-pstar)*BO59)))</f>
        <v/>
      </c>
      <c r="BO58" s="20" t="str">
        <f>IF(StockTree!BO58="","",IF(T=BO$10,IF(CallFlag=1,MAX(StockTree!BO58-K,0),MAX(K-StockTree!BO58,0)),EXP(-rr*h)*(pstar*BP58+(1-pstar)*BP59)))</f>
        <v/>
      </c>
      <c r="BP58" s="20" t="str">
        <f>IF(StockTree!BP58="","",IF(T=BP$10,IF(CallFlag=1,MAX(StockTree!BP58-K,0),MAX(K-StockTree!BP58,0)),EXP(-rr*h)*(pstar*BQ58+(1-pstar)*BQ59)))</f>
        <v/>
      </c>
      <c r="BQ58" s="20" t="str">
        <f>IF(StockTree!BQ58="","",IF(T=BQ$10,IF(CallFlag=1,MAX(StockTree!BQ58-K,0),MAX(K-StockTree!BQ58,0)),EXP(-rr*h)*(pstar*BR58+(1-pstar)*BR59)))</f>
        <v/>
      </c>
      <c r="BR58" s="20" t="str">
        <f>IF(StockTree!BR58="","",IF(T=BR$10,IF(CallFlag=1,MAX(StockTree!BR58-K,0),MAX(K-StockTree!BR58,0)),EXP(-rr*h)*(pstar*BS58+(1-pstar)*BS59)))</f>
        <v/>
      </c>
      <c r="BS58" s="20" t="str">
        <f>IF(StockTree!BS58="","",IF(T=BS$10,IF(CallFlag=1,MAX(StockTree!BS58-K,0),MAX(K-StockTree!BS58,0)),EXP(-rr*h)*(pstar*BT58+(1-pstar)*BT59)))</f>
        <v/>
      </c>
      <c r="BT58" s="20" t="str">
        <f>IF(StockTree!BT58="","",IF(T=BT$10,IF(CallFlag=1,MAX(StockTree!BT58-K,0),MAX(K-StockTree!BT58,0)),EXP(-rr*h)*(pstar*BU58+(1-pstar)*BU59)))</f>
        <v/>
      </c>
      <c r="BU58" s="20" t="str">
        <f>IF(StockTree!BU58="","",IF(T=BU$10,IF(CallFlag=1,MAX(StockTree!BU58-K,0),MAX(K-StockTree!BU58,0)),EXP(-rr*h)*(pstar*BV58+(1-pstar)*BV59)))</f>
        <v/>
      </c>
      <c r="BV58" s="20" t="str">
        <f>IF(StockTree!BV58="","",IF(T=BV$10,IF(CallFlag=1,MAX(StockTree!BV58-K,0),MAX(K-StockTree!BV58,0)),EXP(-rr*h)*(pstar*BW58+(1-pstar)*BW59)))</f>
        <v/>
      </c>
      <c r="BW58" s="20" t="str">
        <f>IF(StockTree!BW58="","",IF(T=BW$10,IF(CallFlag=1,MAX(StockTree!BW58-K,0),MAX(K-StockTree!BW58,0)),EXP(-rr*h)*(pstar*BX58+(1-pstar)*BX59)))</f>
        <v/>
      </c>
      <c r="BX58" s="20" t="str">
        <f>IF(StockTree!BX58="","",IF(T=BX$10,IF(CallFlag=1,MAX(StockTree!BX58-K,0),MAX(K-StockTree!BX58,0)),EXP(-rr*h)*(pstar*BY58+(1-pstar)*BY59)))</f>
        <v/>
      </c>
      <c r="BY58" s="20" t="str">
        <f>IF(StockTree!BY58="","",IF(T=BY$10,IF(CallFlag=1,MAX(StockTree!BY58-K,0),MAX(K-StockTree!BY58,0)),EXP(-rr*h)*(pstar*BZ58+(1-pstar)*BZ59)))</f>
        <v/>
      </c>
      <c r="BZ58" s="20" t="str">
        <f>IF(StockTree!BZ58="","",IF(T=BZ$10,IF(CallFlag=1,MAX(StockTree!BZ58-K,0),MAX(K-StockTree!BZ58,0)),EXP(-rr*h)*(pstar*CA58+(1-pstar)*CA59)))</f>
        <v/>
      </c>
      <c r="CA58" s="20" t="str">
        <f>IF(StockTree!CA58="","",IF(T=CA$10,IF(CallFlag=1,MAX(StockTree!CA58-K,0),MAX(K-StockTree!CA58,0)),EXP(-rr*h)*(pstar*CB58+(1-pstar)*CB59)))</f>
        <v/>
      </c>
      <c r="CB58" s="20" t="str">
        <f>IF(StockTree!CB58="","",IF(T=CB$10,IF(CallFlag=1,MAX(StockTree!CB58-K,0),MAX(K-StockTree!CB58,0)),EXP(-rr*h)*(pstar*CC58+(1-pstar)*CC59)))</f>
        <v/>
      </c>
      <c r="CC58" s="20" t="str">
        <f>IF(StockTree!CC58="","",IF(T=CC$10,IF(CallFlag=1,MAX(StockTree!CC58-K,0),MAX(K-StockTree!CC58,0)),EXP(-rr*h)*(pstar*CD58+(1-pstar)*CD59)))</f>
        <v/>
      </c>
      <c r="CD58" s="20" t="str">
        <f>IF(StockTree!CD58="","",IF(T=CD$10,IF(CallFlag=1,MAX(StockTree!CD58-K,0),MAX(K-StockTree!CD58,0)),EXP(-rr*h)*(pstar*CE58+(1-pstar)*CE59)))</f>
        <v/>
      </c>
      <c r="CE58" s="20" t="str">
        <f>IF(StockTree!CE58="","",IF(T=CE$10,IF(CallFlag=1,MAX(StockTree!CE58-K,0),MAX(K-StockTree!CE58,0)),EXP(-rr*h)*(pstar*CF58+(1-pstar)*CF59)))</f>
        <v/>
      </c>
      <c r="CF58" s="20" t="str">
        <f>IF(StockTree!CF58="","",IF(T=CF$10,IF(CallFlag=1,MAX(StockTree!CF58-K,0),MAX(K-StockTree!CF58,0)),EXP(-rr*h)*(pstar*CG58+(1-pstar)*CG59)))</f>
        <v/>
      </c>
      <c r="CG58" s="20" t="str">
        <f>IF(StockTree!CG58="","",IF(T=CG$10,IF(CallFlag=1,MAX(StockTree!CG58-K,0),MAX(K-StockTree!CG58,0)),EXP(-rr*h)*(pstar*CH58+(1-pstar)*CH59)))</f>
        <v/>
      </c>
      <c r="CH58" s="20" t="str">
        <f>IF(StockTree!CH58="","",IF(T=CH$10,IF(CallFlag=1,MAX(StockTree!CH58-K,0),MAX(K-StockTree!CH58,0)),EXP(-rr*h)*(pstar*CI58+(1-pstar)*CI59)))</f>
        <v/>
      </c>
      <c r="CI58" s="20" t="str">
        <f>IF(StockTree!CI58="","",IF(T=CI$10,IF(CallFlag=1,MAX(StockTree!CI58-K,0),MAX(K-StockTree!CI58,0)),EXP(-rr*h)*(pstar*CJ58+(1-pstar)*CJ59)))</f>
        <v/>
      </c>
      <c r="CJ58" s="20" t="str">
        <f>IF(StockTree!CJ58="","",IF(T=CJ$10,IF(CallFlag=1,MAX(StockTree!CJ58-K,0),MAX(K-StockTree!CJ58,0)),EXP(-rr*h)*(pstar*CK58+(1-pstar)*CK59)))</f>
        <v/>
      </c>
      <c r="CK58" s="20" t="str">
        <f>IF(StockTree!CK58="","",IF(T=CK$10,IF(CallFlag=1,MAX(StockTree!CK58-K,0),MAX(K-StockTree!CK58,0)),EXP(-rr*h)*(pstar*CL58+(1-pstar)*CL59)))</f>
        <v/>
      </c>
      <c r="CL58" s="20" t="str">
        <f>IF(StockTree!CL58="","",IF(T=CL$10,IF(CallFlag=1,MAX(StockTree!CL58-K,0),MAX(K-StockTree!CL58,0)),EXP(-rr*h)*(pstar*CM58+(1-pstar)*CM59)))</f>
        <v/>
      </c>
      <c r="CM58" s="20" t="str">
        <f>IF(StockTree!CM58="","",IF(T=CM$10,IF(CallFlag=1,MAX(StockTree!CM58-K,0),MAX(K-StockTree!CM58,0)),EXP(-rr*h)*(pstar*CN58+(1-pstar)*CN59)))</f>
        <v/>
      </c>
      <c r="CN58" s="20" t="str">
        <f>IF(StockTree!CN58="","",IF(T=CN$10,IF(CallFlag=1,MAX(StockTree!CN58-K,0),MAX(K-StockTree!CN58,0)),EXP(-rr*h)*(pstar*CO58+(1-pstar)*CO59)))</f>
        <v/>
      </c>
      <c r="CO58" s="20" t="str">
        <f>IF(StockTree!CO58="","",IF(T=CO$10,IF(CallFlag=1,MAX(StockTree!CO58-K,0),MAX(K-StockTree!CO58,0)),EXP(-rr*h)*(pstar*CP58+(1-pstar)*CP59)))</f>
        <v/>
      </c>
      <c r="CP58" s="20" t="str">
        <f>IF(StockTree!CP58="","",IF(T=CP$10,IF(CallFlag=1,MAX(StockTree!CP58-K,0),MAX(K-StockTree!CP58,0)),EXP(-rr*h)*(pstar*CQ58+(1-pstar)*CQ59)))</f>
        <v/>
      </c>
      <c r="CQ58" s="20" t="str">
        <f>IF(StockTree!CQ58="","",IF(T=CQ$10,IF(CallFlag=1,MAX(StockTree!CQ58-K,0),MAX(K-StockTree!CQ58,0)),EXP(-rr*h)*(pstar*CR58+(1-pstar)*CR59)))</f>
        <v/>
      </c>
      <c r="CR58" s="20" t="str">
        <f>IF(StockTree!CR58="","",IF(T=CR$10,IF(CallFlag=1,MAX(StockTree!CR58-K,0),MAX(K-StockTree!CR58,0)),EXP(-rr*h)*(pstar*CS58+(1-pstar)*CS59)))</f>
        <v/>
      </c>
      <c r="CS58" s="20" t="str">
        <f>IF(StockTree!CS58="","",IF(T=CS$10,IF(CallFlag=1,MAX(StockTree!CS58-K,0),MAX(K-StockTree!CS58,0)),EXP(-rr*h)*(pstar*CT58+(1-pstar)*CT59)))</f>
        <v/>
      </c>
      <c r="CT58" s="20" t="str">
        <f>IF(StockTree!CT58="","",IF(T=CT$10,IF(CallFlag=1,MAX(StockTree!CT58-K,0),MAX(K-StockTree!CT58,0)),EXP(-rr*h)*(pstar*CU58+(1-pstar)*CU59)))</f>
        <v/>
      </c>
      <c r="CU58" s="20" t="str">
        <f>IF(StockTree!CU58="","",IF(T=CU$10,IF(CallFlag=1,MAX(StockTree!CU58-K,0),MAX(K-StockTree!CU58,0)),EXP(-rr*h)*(pstar*CV58+(1-pstar)*CV59)))</f>
        <v/>
      </c>
      <c r="CV58" s="20" t="str">
        <f>IF(StockTree!CV58="","",IF(T=CV$10,IF(CallFlag=1,MAX(StockTree!CV58-K,0),MAX(K-StockTree!CV58,0)),EXP(-rr*h)*(pstar*CW58+(1-pstar)*CW59)))</f>
        <v/>
      </c>
      <c r="CW58" s="20" t="str">
        <f>IF(StockTree!CW58="","",IF(T=CW$10,IF(CallFlag=1,MAX(StockTree!CW58-K,0),MAX(K-StockTree!CW58,0)),EXP(-rr*h)*(pstar*CX58+(1-pstar)*CX59)))</f>
        <v/>
      </c>
      <c r="CX58" s="20" t="str">
        <f>IF(StockTree!CX58="","",IF(T=CX$10,IF(CallFlag=1,MAX(StockTree!CX58-K,0),MAX(K-StockTree!CX58,0)),EXP(-rr*h)*(pstar*CY58+(1-pstar)*CY59)))</f>
        <v/>
      </c>
      <c r="CY58" s="20" t="str">
        <f>IF(StockTree!CY58="","",IF(T=CY$10,IF(CallFlag=1,MAX(StockTree!CY58-K,0),MAX(K-StockTree!CY58,0)),EXP(-rr*h)*(pstar*CZ58+(1-pstar)*CZ59)))</f>
        <v/>
      </c>
      <c r="CZ58" s="20" t="str">
        <f>IF(StockTree!CZ58="","",IF(T=CZ$10,IF(CallFlag=1,MAX(StockTree!CZ58-K,0),MAX(K-StockTree!CZ58,0)),EXP(-rr*h)*(pstar*DA58+(1-pstar)*DA59)))</f>
        <v/>
      </c>
      <c r="DA58" s="20" t="str">
        <f>IF(StockTree!DA58="","",IF(T=DA$10,IF(CallFlag=1,MAX(StockTree!DA58-K,0),MAX(K-StockTree!DA58,0)),EXP(-rr*h)*(pstar*DB58+(1-pstar)*DB59)))</f>
        <v/>
      </c>
      <c r="DB58" s="20" t="str">
        <f>IF(StockTree!DB58="","",IF(T=DB$10,IF(CallFlag=1,MAX(StockTree!DB58-K,0),MAX(K-StockTree!DB58,0)),EXP(-rr*h)*(pstar*DC58+(1-pstar)*DC59)))</f>
        <v/>
      </c>
      <c r="DC58" s="20" t="str">
        <f>IF(StockTree!DC58="","",IF(T=DC$10,IF(CallFlag=1,MAX(StockTree!DC58-K,0),MAX(K-StockTree!DC58,0)),EXP(-rr*h)*(pstar*DD58+(1-pstar)*DD59)))</f>
        <v/>
      </c>
      <c r="DD58" s="20" t="str">
        <f>IF(StockTree!DD58="","",IF(T=DD$10,IF(CallFlag=1,MAX(StockTree!DD58-K,0),MAX(K-StockTree!DD58,0)),EXP(-rr*h)*(pstar*DE58+(1-pstar)*DE59)))</f>
        <v/>
      </c>
      <c r="DE58" s="20" t="str">
        <f>IF(StockTree!DE58="","",IF(T=DE$10,IF(CallFlag=1,MAX(StockTree!DE58-K,0),MAX(K-StockTree!DE58,0)),EXP(-rr*h)*(pstar*DF58+(1-pstar)*DF59)))</f>
        <v/>
      </c>
      <c r="DF58" s="20" t="str">
        <f>IF(StockTree!DF58="","",IF(T=DF$10,IF(CallFlag=1,MAX(StockTree!DF58-K,0),MAX(K-StockTree!DF58,0)),EXP(-rr*h)*(pstar*DG58+(1-pstar)*DG59)))</f>
        <v/>
      </c>
      <c r="DG58" s="20" t="str">
        <f>IF(StockTree!DG58="","",IF(T=DG$10,IF(CallFlag=1,MAX(StockTree!DG58-K,0),MAX(K-StockTree!DG58,0)),EXP(-rr*h)*(pstar*DH58+(1-pstar)*DH59)))</f>
        <v/>
      </c>
      <c r="DH58" s="20" t="str">
        <f>IF(StockTree!DH58="","",IF(T=DH$10,IF(CallFlag=1,MAX(StockTree!DH58-K,0),MAX(K-StockTree!DH58,0)),EXP(-rr*h)*(pstar*DI58+(1-pstar)*DI59)))</f>
        <v/>
      </c>
      <c r="DI58" s="20" t="str">
        <f>IF(StockTree!DI58="","",IF(T=DI$10,IF(CallFlag=1,MAX(StockTree!DI58-K,0),MAX(K-StockTree!DI58,0)),EXP(-rr*h)*(pstar*DJ58+(1-pstar)*DJ59)))</f>
        <v/>
      </c>
      <c r="DJ58" s="20" t="str">
        <f>IF(StockTree!DJ58="","",IF(T=DJ$10,IF(CallFlag=1,MAX(StockTree!DJ58-K,0),MAX(K-StockTree!DJ58,0)),EXP(-rr*h)*(pstar*DK58+(1-pstar)*DK59)))</f>
        <v/>
      </c>
      <c r="DK58" s="20" t="str">
        <f>IF(StockTree!DK58="","",IF(T=DK$10,IF(CallFlag=1,MAX(StockTree!DK58-K,0),MAX(K-StockTree!DK58,0)),EXP(-rr*h)*(pstar*DL58+(1-pstar)*DL59)))</f>
        <v/>
      </c>
      <c r="DL58" s="20" t="str">
        <f>IF(StockTree!DL58="","",IF(T=DL$10,IF(CallFlag=1,MAX(StockTree!DL58-K,0),MAX(K-StockTree!DL58,0)),EXP(-rr*h)*(pstar*DM58+(1-pstar)*DM59)))</f>
        <v/>
      </c>
      <c r="DM58" s="20" t="str">
        <f>IF(StockTree!DM58="","",IF(T=DM$10,IF(CallFlag=1,MAX(StockTree!DM58-K,0),MAX(K-StockTree!DM58,0)),EXP(-rr*h)*(pstar*DN58+(1-pstar)*DN59)))</f>
        <v/>
      </c>
      <c r="DN58" s="20" t="str">
        <f>IF(StockTree!DN58="","",IF(T=DN$10,IF(CallFlag=1,MAX(StockTree!DN58-K,0),MAX(K-StockTree!DN58,0)),EXP(-rr*h)*(pstar*DO58+(1-pstar)*DO59)))</f>
        <v/>
      </c>
      <c r="DO58" s="20" t="str">
        <f>IF(StockTree!DO58="","",IF(T=DO$10,IF(CallFlag=1,MAX(StockTree!DO58-K,0),MAX(K-StockTree!DO58,0)),EXP(-rr*h)*(pstar*DP58+(1-pstar)*DP59)))</f>
        <v/>
      </c>
      <c r="DP58" s="20" t="str">
        <f>IF(StockTree!DP58="","",IF(T=DP$10,IF(CallFlag=1,MAX(StockTree!DP58-K,0),MAX(K-StockTree!DP58,0)),EXP(-rr*h)*(pstar*DQ58+(1-pstar)*DQ59)))</f>
        <v/>
      </c>
      <c r="DQ58" s="20" t="str">
        <f>IF(StockTree!DQ58="","",IF(T=DQ$10,IF(CallFlag=1,MAX(StockTree!DQ58-K,0),MAX(K-StockTree!DQ58,0)),EXP(-rr*h)*(pstar*DR58+(1-pstar)*DR59)))</f>
        <v/>
      </c>
      <c r="DR58" s="20" t="str">
        <f>IF(StockTree!DR58="","",IF(T=DR$10,IF(CallFlag=1,MAX(StockTree!DR58-K,0),MAX(K-StockTree!DR58,0)),EXP(-rr*h)*(pstar*DS58+(1-pstar)*DS59)))</f>
        <v/>
      </c>
      <c r="DS58" s="20" t="str">
        <f>IF(StockTree!DS58="","",IF(T=DS$10,IF(CallFlag=1,MAX(StockTree!DS58-K,0),MAX(K-StockTree!DS58,0)),EXP(-rr*h)*(pstar*DT58+(1-pstar)*DT59)))</f>
        <v/>
      </c>
      <c r="DT58" s="20" t="str">
        <f>IF(StockTree!DT58="","",IF(T=DT$10,IF(CallFlag=1,MAX(StockTree!DT58-K,0),MAX(K-StockTree!DT58,0)),EXP(-rr*h)*(pstar*DU58+(1-pstar)*DU59)))</f>
        <v/>
      </c>
      <c r="DU58" s="20" t="str">
        <f>IF(StockTree!DU58="","",IF(T=DU$10,IF(CallFlag=1,MAX(StockTree!DU58-K,0),MAX(K-StockTree!DU58,0)),EXP(-rr*h)*(pstar*DV58+(1-pstar)*DV59)))</f>
        <v/>
      </c>
      <c r="DV58" s="20" t="str">
        <f>IF(StockTree!DV58="","",IF(T=DV$10,IF(CallFlag=1,MAX(StockTree!DV58-K,0),MAX(K-StockTree!DV58,0)),EXP(-rr*h)*(pstar*DW58+(1-pstar)*DW59)))</f>
        <v/>
      </c>
      <c r="DW58" s="20" t="str">
        <f>IF(StockTree!DW58="","",IF(T=DW$10,IF(CallFlag=1,MAX(StockTree!DW58-K,0),MAX(K-StockTree!DW58,0)),EXP(-rr*h)*(pstar*DX58+(1-pstar)*DX59)))</f>
        <v/>
      </c>
      <c r="DX58" s="20" t="str">
        <f>IF(StockTree!DX58="","",IF(T=DX$10,IF(CallFlag=1,MAX(StockTree!DX58-K,0),MAX(K-StockTree!DX58,0)),EXP(-rr*h)*(pstar*DY58+(1-pstar)*DY59)))</f>
        <v/>
      </c>
      <c r="DY58" s="20" t="str">
        <f>IF(StockTree!DY58="","",IF(T=DY$10,IF(CallFlag=1,MAX(StockTree!DY58-K,0),MAX(K-StockTree!DY58,0)),EXP(-rr*h)*(pstar*DZ58+(1-pstar)*DZ59)))</f>
        <v/>
      </c>
      <c r="DZ58" s="20" t="str">
        <f>IF(StockTree!DZ58="","",IF(T=DZ$10,IF(CallFlag=1,MAX(StockTree!DZ58-K,0),MAX(K-StockTree!DZ58,0)),EXP(-rr*h)*(pstar*EA58+(1-pstar)*EA59)))</f>
        <v/>
      </c>
      <c r="EA58" s="20" t="str">
        <f>IF(StockTree!EA58="","",IF(T=EA$10,IF(CallFlag=1,MAX(StockTree!EA58-K,0),MAX(K-StockTree!EA58,0)),EXP(-rr*h)*(pstar*EB58+(1-pstar)*EB59)))</f>
        <v/>
      </c>
      <c r="EB58" s="20" t="str">
        <f>IF(StockTree!EB58="","",IF(T=EB$10,IF(CallFlag=1,MAX(StockTree!EB58-K,0),MAX(K-StockTree!EB58,0)),EXP(-rr*h)*(pstar*EC58+(1-pstar)*EC59)))</f>
        <v/>
      </c>
      <c r="EC58" s="20" t="str">
        <f>IF(StockTree!EC58="","",IF(T=EC$10,IF(CallFlag=1,MAX(StockTree!EC58-K,0),MAX(K-StockTree!EC58,0)),EXP(-rr*h)*(pstar*ED58+(1-pstar)*ED59)))</f>
        <v/>
      </c>
      <c r="ED58" s="20" t="str">
        <f>IF(StockTree!ED58="","",IF(T=ED$10,IF(CallFlag=1,MAX(StockTree!ED58-K,0),MAX(K-StockTree!ED58,0)),EXP(-rr*h)*(pstar*EE58+(1-pstar)*EE59)))</f>
        <v/>
      </c>
      <c r="EE58" s="20" t="str">
        <f>IF(StockTree!EE58="","",IF(T=EE$10,IF(CallFlag=1,MAX(StockTree!EE58-K,0),MAX(K-StockTree!EE58,0)),EXP(-rr*h)*(pstar*EF58+(1-pstar)*EF59)))</f>
        <v/>
      </c>
      <c r="EF58" s="20" t="str">
        <f>IF(StockTree!EF58="","",IF(T=EF$10,IF(CallFlag=1,MAX(StockTree!EF58-K,0),MAX(K-StockTree!EF58,0)),EXP(-rr*h)*(pstar*EG58+(1-pstar)*EG59)))</f>
        <v/>
      </c>
      <c r="EG58" s="20" t="str">
        <f>IF(StockTree!EG58="","",IF(T=EG$10,IF(CallFlag=1,MAX(StockTree!EG58-K,0),MAX(K-StockTree!EG58,0)),EXP(-rr*h)*(pstar*EH58+(1-pstar)*EH59)))</f>
        <v/>
      </c>
      <c r="EH58" s="20" t="str">
        <f>IF(StockTree!EH58="","",IF(T=EH$10,IF(CallFlag=1,MAX(StockTree!EH58-K,0),MAX(K-StockTree!EH58,0)),EXP(-rr*h)*(pstar*EI58+(1-pstar)*EI59)))</f>
        <v/>
      </c>
      <c r="EI58" s="20" t="str">
        <f>IF(StockTree!EI58="","",IF(T=EI$10,IF(CallFlag=1,MAX(StockTree!EI58-K,0),MAX(K-StockTree!EI58,0)),EXP(-rr*h)*(pstar*EJ58+(1-pstar)*EJ59)))</f>
        <v/>
      </c>
      <c r="EJ58" s="20" t="str">
        <f>IF(StockTree!EJ58="","",IF(T=EJ$10,IF(CallFlag=1,MAX(StockTree!EJ58-K,0),MAX(K-StockTree!EJ58,0)),EXP(-rr*h)*(pstar*EK58+(1-pstar)*EK59)))</f>
        <v/>
      </c>
      <c r="EK58" s="20" t="str">
        <f>IF(StockTree!EK58="","",IF(T=EK$10,IF(CallFlag=1,MAX(StockTree!EK58-K,0),MAX(K-StockTree!EK58,0)),EXP(-rr*h)*(pstar*EL58+(1-pstar)*EL59)))</f>
        <v/>
      </c>
      <c r="EL58" s="20" t="str">
        <f>IF(StockTree!EL58="","",IF(T=EL$10,IF(CallFlag=1,MAX(StockTree!EL58-K,0),MAX(K-StockTree!EL58,0)),EXP(-rr*h)*(pstar*EM58+(1-pstar)*EM59)))</f>
        <v/>
      </c>
      <c r="EM58" s="20" t="str">
        <f>IF(StockTree!EM58="","",IF(T=EM$10,IF(CallFlag=1,MAX(StockTree!EM58-K,0),MAX(K-StockTree!EM58,0)),EXP(-rr*h)*(pstar*EN58+(1-pstar)*EN59)))</f>
        <v/>
      </c>
      <c r="EN58" s="20" t="str">
        <f>IF(StockTree!EN58="","",IF(T=EN$10,IF(CallFlag=1,MAX(StockTree!EN58-K,0),MAX(K-StockTree!EN58,0)),EXP(-rr*h)*(pstar*EO58+(1-pstar)*EO59)))</f>
        <v/>
      </c>
      <c r="EO58" s="20" t="str">
        <f>IF(StockTree!EO58="","",IF(T=EO$10,IF(CallFlag=1,MAX(StockTree!EO58-K,0),MAX(K-StockTree!EO58,0)),EXP(-rr*h)*(pstar*EP58+(1-pstar)*EP59)))</f>
        <v/>
      </c>
      <c r="EP58" s="20" t="str">
        <f>IF(StockTree!EP58="","",IF(T=EP$10,IF(CallFlag=1,MAX(StockTree!EP58-K,0),MAX(K-StockTree!EP58,0)),EXP(-rr*h)*(pstar*EQ58+(1-pstar)*EQ59)))</f>
        <v/>
      </c>
      <c r="EQ58" s="20" t="str">
        <f>IF(StockTree!EQ58="","",IF(T=EQ$10,IF(CallFlag=1,MAX(StockTree!EQ58-K,0),MAX(K-StockTree!EQ58,0)),EXP(-rr*h)*(pstar*ER58+(1-pstar)*ER59)))</f>
        <v/>
      </c>
      <c r="ER58" s="20" t="str">
        <f>IF(StockTree!ER58="","",IF(T=ER$10,IF(CallFlag=1,MAX(StockTree!ER58-K,0),MAX(K-StockTree!ER58,0)),EXP(-rr*h)*(pstar*ES58+(1-pstar)*ES59)))</f>
        <v/>
      </c>
      <c r="ES58" s="20" t="str">
        <f>IF(StockTree!ES58="","",IF(T=ES$10,IF(CallFlag=1,MAX(StockTree!ES58-K,0),MAX(K-StockTree!ES58,0)),EXP(-rr*h)*(pstar*ET58+(1-pstar)*ET59)))</f>
        <v/>
      </c>
      <c r="ET58" s="20" t="str">
        <f>IF(StockTree!ET58="","",IF(T=ET$10,IF(CallFlag=1,MAX(StockTree!ET58-K,0),MAX(K-StockTree!ET58,0)),EXP(-rr*h)*(pstar*EU58+(1-pstar)*EU59)))</f>
        <v/>
      </c>
      <c r="EU58" s="20" t="str">
        <f>IF(StockTree!EU58="","",IF(T=EU$10,IF(CallFlag=1,MAX(StockTree!EU58-K,0),MAX(K-StockTree!EU58,0)),EXP(-rr*h)*(pstar*EV58+(1-pstar)*EV59)))</f>
        <v/>
      </c>
      <c r="EV58" s="20" t="str">
        <f>IF(StockTree!EV58="","",IF(T=EV$10,IF(CallFlag=1,MAX(StockTree!EV58-K,0),MAX(K-StockTree!EV58,0)),EXP(-rr*h)*(pstar*EW58+(1-pstar)*EW59)))</f>
        <v/>
      </c>
      <c r="EW58" s="20" t="str">
        <f>IF(StockTree!EW58="","",IF(T=EW$10,IF(CallFlag=1,MAX(StockTree!EW58-K,0),MAX(K-StockTree!EW58,0)),EXP(-rr*h)*(pstar*EX58+(1-pstar)*EX59)))</f>
        <v/>
      </c>
      <c r="EX58" s="20" t="str">
        <f>IF(StockTree!EX58="","",IF(T=EX$10,IF(CallFlag=1,MAX(StockTree!EX58-K,0),MAX(K-StockTree!EX58,0)),EXP(-rr*h)*(pstar*EY58+(1-pstar)*EY59)))</f>
        <v/>
      </c>
      <c r="EY58" s="20" t="str">
        <f>IF(StockTree!EY58="","",IF(T=EY$10,IF(CallFlag=1,MAX(StockTree!EY58-K,0),MAX(K-StockTree!EY58,0)),EXP(-rr*h)*(pstar*EZ58+(1-pstar)*EZ59)))</f>
        <v/>
      </c>
      <c r="EZ58" s="20" t="str">
        <f>IF(StockTree!EZ58="","",IF(T=EZ$10,IF(CallFlag=1,MAX(StockTree!EZ58-K,0),MAX(K-StockTree!EZ58,0)),EXP(-rr*h)*(pstar*FA58+(1-pstar)*FA59)))</f>
        <v/>
      </c>
      <c r="FA58" s="20" t="str">
        <f>IF(StockTree!FA58="","",IF(T=FA$10,IF(CallFlag=1,MAX(StockTree!FA58-K,0),MAX(K-StockTree!FA58,0)),EXP(-rr*h)*(pstar*FB58+(1-pstar)*FB59)))</f>
        <v/>
      </c>
      <c r="FB58" s="20" t="str">
        <f>IF(StockTree!FB58="","",IF(T=FB$10,IF(CallFlag=1,MAX(StockTree!FB58-K,0),MAX(K-StockTree!FB58,0)),EXP(-rr*h)*(pstar*FC58+(1-pstar)*FC59)))</f>
        <v/>
      </c>
      <c r="FC58" s="20" t="str">
        <f>IF(StockTree!FC58="","",IF(T=FC$10,IF(CallFlag=1,MAX(StockTree!FC58-K,0),MAX(K-StockTree!FC58,0)),EXP(-rr*h)*(pstar*FD58+(1-pstar)*FD59)))</f>
        <v/>
      </c>
      <c r="FD58" s="20" t="str">
        <f>IF(StockTree!FD58="","",IF(T=FD$10,IF(CallFlag=1,MAX(StockTree!FD58-K,0),MAX(K-StockTree!FD58,0)),EXP(-rr*h)*(pstar*FE58+(1-pstar)*FE59)))</f>
        <v/>
      </c>
      <c r="FE58" s="20" t="str">
        <f>IF(StockTree!FE58="","",IF(T=FE$10,IF(CallFlag=1,MAX(StockTree!FE58-K,0),MAX(K-StockTree!FE58,0)),EXP(-rr*h)*(pstar*FF58+(1-pstar)*FF59)))</f>
        <v/>
      </c>
      <c r="FF58" s="20" t="str">
        <f>IF(StockTree!FF58="","",IF(T=FF$10,IF(CallFlag=1,MAX(StockTree!FF58-K,0),MAX(K-StockTree!FF58,0)),EXP(-rr*h)*(pstar*FG58+(1-pstar)*FG59)))</f>
        <v/>
      </c>
      <c r="FG58" s="20" t="str">
        <f>IF(StockTree!FG58="","",IF(T=FG$10,IF(CallFlag=1,MAX(StockTree!FG58-K,0),MAX(K-StockTree!FG58,0)),EXP(-rr*h)*(pstar*FH58+(1-pstar)*FH59)))</f>
        <v/>
      </c>
      <c r="FH58" s="20" t="str">
        <f>IF(StockTree!FH58="","",IF(T=FH$10,IF(CallFlag=1,MAX(StockTree!FH58-K,0),MAX(K-StockTree!FH58,0)),EXP(-rr*h)*(pstar*FI58+(1-pstar)*FI59)))</f>
        <v/>
      </c>
      <c r="FI58" s="20" t="str">
        <f>IF(StockTree!FI58="","",IF(T=FI$10,IF(CallFlag=1,MAX(StockTree!FI58-K,0),MAX(K-StockTree!FI58,0)),EXP(-rr*h)*(pstar*FJ58+(1-pstar)*FJ59)))</f>
        <v/>
      </c>
      <c r="FJ58" s="20" t="str">
        <f>IF(StockTree!FJ58="","",IF(T=FJ$10,IF(CallFlag=1,MAX(StockTree!FJ58-K,0),MAX(K-StockTree!FJ58,0)),EXP(-rr*h)*(pstar*FK58+(1-pstar)*FK59)))</f>
        <v/>
      </c>
      <c r="FK58" s="20" t="str">
        <f>IF(StockTree!FK58="","",IF(T=FK$10,IF(CallFlag=1,MAX(StockTree!FK58-K,0),MAX(K-StockTree!FK58,0)),EXP(-rr*h)*(pstar*FL58+(1-pstar)*FL59)))</f>
        <v/>
      </c>
      <c r="FL58" s="20" t="str">
        <f>IF(StockTree!FL58="","",IF(T=FL$10,IF(CallFlag=1,MAX(StockTree!FL58-K,0),MAX(K-StockTree!FL58,0)),EXP(-rr*h)*(pstar*FM58+(1-pstar)*FM59)))</f>
        <v/>
      </c>
      <c r="FM58" s="20" t="str">
        <f>IF(StockTree!FM58="","",IF(T=FM$10,IF(CallFlag=1,MAX(StockTree!FM58-K,0),MAX(K-StockTree!FM58,0)),EXP(-rr*h)*(pstar*FN58+(1-pstar)*FN59)))</f>
        <v/>
      </c>
      <c r="FN58" s="20" t="str">
        <f>IF(StockTree!FN58="","",IF(T=FN$10,IF(CallFlag=1,MAX(StockTree!FN58-K,0),MAX(K-StockTree!FN58,0)),EXP(-rr*h)*(pstar*FO58+(1-pstar)*FO59)))</f>
        <v/>
      </c>
      <c r="FO58" s="20" t="str">
        <f>IF(StockTree!FO58="","",IF(T=FO$10,IF(CallFlag=1,MAX(StockTree!FO58-K,0),MAX(K-StockTree!FO58,0)),EXP(-rr*h)*(pstar*FP58+(1-pstar)*FP59)))</f>
        <v/>
      </c>
      <c r="FP58" s="20" t="str">
        <f>IF(StockTree!FP58="","",IF(T=FP$10,IF(CallFlag=1,MAX(StockTree!FP58-K,0),MAX(K-StockTree!FP58,0)),EXP(-rr*h)*(pstar*FQ58+(1-pstar)*FQ59)))</f>
        <v/>
      </c>
      <c r="FQ58" s="20" t="str">
        <f>IF(StockTree!FQ58="","",IF(T=FQ$10,IF(CallFlag=1,MAX(StockTree!FQ58-K,0),MAX(K-StockTree!FQ58,0)),EXP(-rr*h)*(pstar*FR58+(1-pstar)*FR59)))</f>
        <v/>
      </c>
      <c r="FR58" s="20" t="str">
        <f>IF(StockTree!FR58="","",IF(T=FR$10,IF(CallFlag=1,MAX(StockTree!FR58-K,0),MAX(K-StockTree!FR58,0)),EXP(-rr*h)*(pstar*FS58+(1-pstar)*FS59)))</f>
        <v/>
      </c>
      <c r="FS58" s="20" t="str">
        <f>IF(StockTree!FS58="","",IF(T=FS$10,IF(CallFlag=1,MAX(StockTree!FS58-K,0),MAX(K-StockTree!FS58,0)),EXP(-rr*h)*(pstar*FT58+(1-pstar)*FT59)))</f>
        <v/>
      </c>
      <c r="FT58" s="20" t="str">
        <f>IF(StockTree!FT58="","",IF(T=FT$10,IF(CallFlag=1,MAX(StockTree!FT58-K,0),MAX(K-StockTree!FT58,0)),EXP(-rr*h)*(pstar*FU58+(1-pstar)*FU59)))</f>
        <v/>
      </c>
      <c r="FU58" s="20" t="str">
        <f>IF(StockTree!FU58="","",IF(T=FU$10,IF(CallFlag=1,MAX(StockTree!FU58-K,0),MAX(K-StockTree!FU58,0)),EXP(-rr*h)*(pstar*FV58+(1-pstar)*FV59)))</f>
        <v/>
      </c>
      <c r="FV58" s="20" t="str">
        <f>IF(StockTree!FV58="","",IF(T=FV$10,IF(CallFlag=1,MAX(StockTree!FV58-K,0),MAX(K-StockTree!FV58,0)),EXP(-rr*h)*(pstar*FW58+(1-pstar)*FW59)))</f>
        <v/>
      </c>
      <c r="FW58" s="20" t="str">
        <f>IF(StockTree!FW58="","",IF(T=FW$10,IF(CallFlag=1,MAX(StockTree!FW58-K,0),MAX(K-StockTree!FW58,0)),EXP(-rr*h)*(pstar*FX58+(1-pstar)*FX59)))</f>
        <v/>
      </c>
      <c r="FX58" s="20" t="str">
        <f>IF(StockTree!FX58="","",IF(T=FX$10,IF(CallFlag=1,MAX(StockTree!FX58-K,0),MAX(K-StockTree!FX58,0)),EXP(-rr*h)*(pstar*FY58+(1-pstar)*FY59)))</f>
        <v/>
      </c>
      <c r="FY58" s="20" t="str">
        <f>IF(StockTree!FY58="","",IF(T=FY$10,IF(CallFlag=1,MAX(StockTree!FY58-K,0),MAX(K-StockTree!FY58,0)),EXP(-rr*h)*(pstar*FZ58+(1-pstar)*FZ59)))</f>
        <v/>
      </c>
      <c r="FZ58" s="20" t="str">
        <f>IF(StockTree!FZ58="","",IF(T=FZ$10,IF(CallFlag=1,MAX(StockTree!FZ58-K,0),MAX(K-StockTree!FZ58,0)),EXP(-rr*h)*(pstar*GA58+(1-pstar)*GA59)))</f>
        <v/>
      </c>
      <c r="GA58" s="20" t="str">
        <f>IF(StockTree!GA58="","",IF(T=GA$10,IF(CallFlag=1,MAX(StockTree!GA58-K,0),MAX(K-StockTree!GA58,0)),EXP(-rr*h)*(pstar*GB58+(1-pstar)*GB59)))</f>
        <v/>
      </c>
      <c r="GB58" s="20" t="str">
        <f>IF(StockTree!GB58="","",IF(T=GB$10,IF(CallFlag=1,MAX(StockTree!GB58-K,0),MAX(K-StockTree!GB58,0)),EXP(-rr*h)*(pstar*GC58+(1-pstar)*GC59)))</f>
        <v/>
      </c>
      <c r="GC58" s="20" t="str">
        <f>IF(StockTree!GC58="","",IF(T=GC$10,IF(CallFlag=1,MAX(StockTree!GC58-K,0),MAX(K-StockTree!GC58,0)),EXP(-rr*h)*(pstar*GD58+(1-pstar)*GD59)))</f>
        <v/>
      </c>
      <c r="GD58" s="20" t="str">
        <f>IF(StockTree!GD58="","",IF(T=GD$10,IF(CallFlag=1,MAX(StockTree!GD58-K,0),MAX(K-StockTree!GD58,0)),EXP(-rr*h)*(pstar*GE58+(1-pstar)*GE59)))</f>
        <v/>
      </c>
      <c r="GE58" s="20" t="str">
        <f>IF(StockTree!GE58="","",IF(T=GE$10,IF(CallFlag=1,MAX(StockTree!GE58-K,0),MAX(K-StockTree!GE58,0)),EXP(-rr*h)*(pstar*GF58+(1-pstar)*GF59)))</f>
        <v/>
      </c>
      <c r="GF58" s="20" t="str">
        <f>IF(StockTree!GF58="","",IF(T=GF$10,IF(CallFlag=1,MAX(StockTree!GF58-K,0),MAX(K-StockTree!GF58,0)),EXP(-rr*h)*(pstar*GG58+(1-pstar)*GG59)))</f>
        <v/>
      </c>
      <c r="GG58" s="20" t="str">
        <f>IF(StockTree!GG58="","",IF(T=GG$10,IF(CallFlag=1,MAX(StockTree!GG58-K,0),MAX(K-StockTree!GG58,0)),EXP(-rr*h)*(pstar*GH58+(1-pstar)*GH59)))</f>
        <v/>
      </c>
      <c r="GH58" s="20" t="str">
        <f>IF(StockTree!GH58="","",IF(T=GH$10,IF(CallFlag=1,MAX(StockTree!GH58-K,0),MAX(K-StockTree!GH58,0)),EXP(-rr*h)*(pstar*GI58+(1-pstar)*GI59)))</f>
        <v/>
      </c>
      <c r="GI58" s="20" t="str">
        <f>IF(StockTree!GI58="","",IF(T=GI$10,IF(CallFlag=1,MAX(StockTree!GI58-K,0),MAX(K-StockTree!GI58,0)),EXP(-rr*h)*(pstar*GJ58+(1-pstar)*GJ59)))</f>
        <v/>
      </c>
      <c r="GJ58" s="20" t="str">
        <f>IF(StockTree!GJ58="","",IF(T=GJ$10,IF(CallFlag=1,MAX(StockTree!GJ58-K,0),MAX(K-StockTree!GJ58,0)),EXP(-rr*h)*(pstar*GK58+(1-pstar)*GK59)))</f>
        <v/>
      </c>
      <c r="GK58" s="20" t="str">
        <f>IF(StockTree!GK58="","",IF(T=GK$10,IF(CallFlag=1,MAX(StockTree!GK58-K,0),MAX(K-StockTree!GK58,0)),EXP(-rr*h)*(pstar*GL58+(1-pstar)*GL59)))</f>
        <v/>
      </c>
      <c r="GL58" s="20" t="str">
        <f>IF(StockTree!GL58="","",IF(T=GL$10,IF(CallFlag=1,MAX(StockTree!GL58-K,0),MAX(K-StockTree!GL58,0)),EXP(-rr*h)*(pstar*GM58+(1-pstar)*GM59)))</f>
        <v/>
      </c>
      <c r="GM58" s="20" t="str">
        <f>IF(StockTree!GM58="","",IF(T=GM$10,IF(CallFlag=1,MAX(StockTree!GM58-K,0),MAX(K-StockTree!GM58,0)),EXP(-rr*h)*(pstar*GN58+(1-pstar)*GN59)))</f>
        <v/>
      </c>
      <c r="GN58" s="20" t="str">
        <f>IF(StockTree!GN58="","",IF(T=GN$10,IF(CallFlag=1,MAX(StockTree!GN58-K,0),MAX(K-StockTree!GN58,0)),EXP(-rr*h)*(pstar*GO58+(1-pstar)*GO59)))</f>
        <v/>
      </c>
      <c r="GO58" s="20" t="str">
        <f>IF(StockTree!GO58="","",IF(T=GO$10,IF(CallFlag=1,MAX(StockTree!GO58-K,0),MAX(K-StockTree!GO58,0)),EXP(-rr*h)*(pstar*GP58+(1-pstar)*GP59)))</f>
        <v/>
      </c>
      <c r="GP58" s="20" t="str">
        <f>IF(StockTree!GP58="","",IF(T=GP$10,IF(CallFlag=1,MAX(StockTree!GP58-K,0),MAX(K-StockTree!GP58,0)),EXP(-rr*h)*(pstar*GQ58+(1-pstar)*GQ59)))</f>
        <v/>
      </c>
      <c r="GQ58" s="20" t="str">
        <f>IF(StockTree!GQ58="","",IF(T=GQ$10,IF(CallFlag=1,MAX(StockTree!GQ58-K,0),MAX(K-StockTree!GQ58,0)),EXP(-rr*h)*(pstar*GR58+(1-pstar)*GR59)))</f>
        <v/>
      </c>
      <c r="GR58" s="20" t="str">
        <f>IF(StockTree!GR58="","",IF(T=GR$10,IF(CallFlag=1,MAX(StockTree!GR58-K,0),MAX(K-StockTree!GR58,0)),EXP(-rr*h)*(pstar*GS58+(1-pstar)*GS59)))</f>
        <v/>
      </c>
      <c r="GS58" s="20" t="str">
        <f>IF(StockTree!GS58="","",IF(T=GS$10,IF(CallFlag=1,MAX(StockTree!GS58-K,0),MAX(K-StockTree!GS58,0)),EXP(-rr*h)*(pstar*GT58+(1-pstar)*GT59)))</f>
        <v/>
      </c>
      <c r="GT58" s="20" t="str">
        <f>IF(StockTree!GT58="","",IF(T=GT$10,IF(CallFlag=1,MAX(StockTree!GT58-K,0),MAX(K-StockTree!GT58,0)),EXP(-rr*h)*(pstar*GU58+(1-pstar)*GU59)))</f>
        <v/>
      </c>
      <c r="GU58" s="20" t="str">
        <f>IF(StockTree!GU58="","",IF(T=GU$10,IF(CallFlag=1,MAX(StockTree!GU58-K,0),MAX(K-StockTree!GU58,0)),EXP(-rr*h)*(pstar*GV58+(1-pstar)*GV59)))</f>
        <v/>
      </c>
      <c r="GV58" s="20" t="str">
        <f>IF(StockTree!GV58="","",IF(T=GV$10,IF(CallFlag=1,MAX(StockTree!GV58-K,0),MAX(K-StockTree!GV58,0)),EXP(-rr*h)*(pstar*GW58+(1-pstar)*GW59)))</f>
        <v/>
      </c>
      <c r="GW58" s="20" t="str">
        <f>IF(StockTree!GW58="","",IF(T=GW$10,IF(CallFlag=1,MAX(StockTree!GW58-K,0),MAX(K-StockTree!GW58,0)),EXP(-rr*h)*(pstar*GX58+(1-pstar)*GX59)))</f>
        <v/>
      </c>
      <c r="GX58" s="20" t="str">
        <f>IF(StockTree!GX58="","",IF(T=GX$10,IF(CallFlag=1,MAX(StockTree!GX58-K,0),MAX(K-StockTree!GX58,0)),EXP(-rr*h)*(pstar*GY58+(1-pstar)*GY59)))</f>
        <v/>
      </c>
      <c r="GY58" s="20" t="str">
        <f>IF(StockTree!GY58="","",IF(T=GY$10,IF(CallFlag=1,MAX(StockTree!GY58-K,0),MAX(K-StockTree!GY58,0)),EXP(-rr*h)*(pstar*GZ58+(1-pstar)*GZ59)))</f>
        <v/>
      </c>
      <c r="GZ58" s="20" t="str">
        <f>IF(StockTree!GZ58="","",IF(T=GZ$10,IF(CallFlag=1,MAX(StockTree!GZ58-K,0),MAX(K-StockTree!GZ58,0)),EXP(-rr*h)*(pstar*HA58+(1-pstar)*HA59)))</f>
        <v/>
      </c>
      <c r="HA58" s="20" t="str">
        <f>IF(StockTree!HA58="","",IF(T=HA$10,IF(CallFlag=1,MAX(StockTree!HA58-K,0),MAX(K-StockTree!HA58,0)),EXP(-rr*h)*(pstar*HB58+(1-pstar)*HB59)))</f>
        <v/>
      </c>
      <c r="HB58" s="20" t="str">
        <f>IF(StockTree!HB58="","",IF(T=HB$10,IF(CallFlag=1,MAX(StockTree!HB58-K,0),MAX(K-StockTree!HB58,0)),EXP(-rr*h)*(pstar*HC58+(1-pstar)*HC59)))</f>
        <v/>
      </c>
      <c r="HC58" s="20" t="str">
        <f>IF(StockTree!HC58="","",IF(T=HC$10,IF(CallFlag=1,MAX(StockTree!HC58-K,0),MAX(K-StockTree!HC58,0)),EXP(-rr*h)*(pstar*HD58+(1-pstar)*HD59)))</f>
        <v/>
      </c>
      <c r="HD58" s="20" t="str">
        <f>IF(StockTree!HD58="","",IF(T=HD$10,IF(CallFlag=1,MAX(StockTree!HD58-K,0),MAX(K-StockTree!HD58,0)),EXP(-rr*h)*(pstar*HE58+(1-pstar)*HE59)))</f>
        <v/>
      </c>
      <c r="HE58" s="20" t="str">
        <f>IF(StockTree!HE58="","",IF(T=HE$10,IF(CallFlag=1,MAX(StockTree!HE58-K,0),MAX(K-StockTree!HE58,0)),EXP(-rr*h)*(pstar*HF58+(1-pstar)*HF59)))</f>
        <v/>
      </c>
      <c r="HF58" s="20" t="str">
        <f>IF(StockTree!HF58="","",IF(T=HF$10,IF(CallFlag=1,MAX(StockTree!HF58-K,0),MAX(K-StockTree!HF58,0)),EXP(-rr*h)*(pstar*HG58+(1-pstar)*HG59)))</f>
        <v/>
      </c>
      <c r="HG58" s="20" t="str">
        <f>IF(StockTree!HG58="","",IF(T=HG$10,IF(CallFlag=1,MAX(StockTree!HG58-K,0),MAX(K-StockTree!HG58,0)),EXP(-rr*h)*(pstar*HH58+(1-pstar)*HH59)))</f>
        <v/>
      </c>
      <c r="HH58" s="20" t="str">
        <f>IF(StockTree!HH58="","",IF(T=HH$10,IF(CallFlag=1,MAX(StockTree!HH58-K,0),MAX(K-StockTree!HH58,0)),EXP(-rr*h)*(pstar*HI58+(1-pstar)*HI59)))</f>
        <v/>
      </c>
      <c r="HI58" s="20" t="str">
        <f>IF(StockTree!HI58="","",IF(T=HI$10,IF(CallFlag=1,MAX(StockTree!HI58-K,0),MAX(K-StockTree!HI58,0)),EXP(-rr*h)*(pstar*HJ58+(1-pstar)*HJ59)))</f>
        <v/>
      </c>
      <c r="HJ58" s="20" t="str">
        <f>IF(StockTree!HJ58="","",IF(T=HJ$10,IF(CallFlag=1,MAX(StockTree!HJ58-K,0),MAX(K-StockTree!HJ58,0)),EXP(-rr*h)*(pstar*HK58+(1-pstar)*HK59)))</f>
        <v/>
      </c>
      <c r="HK58" s="20" t="str">
        <f>IF(StockTree!HK58="","",IF(T=HK$10,IF(CallFlag=1,MAX(StockTree!HK58-K,0),MAX(K-StockTree!HK58,0)),EXP(-rr*h)*(pstar*HL58+(1-pstar)*HL59)))</f>
        <v/>
      </c>
      <c r="HL58" s="20" t="str">
        <f>IF(StockTree!HL58="","",IF(T=HL$10,IF(CallFlag=1,MAX(StockTree!HL58-K,0),MAX(K-StockTree!HL58,0)),EXP(-rr*h)*(pstar*HM58+(1-pstar)*HM59)))</f>
        <v/>
      </c>
      <c r="HM58" s="20" t="str">
        <f>IF(StockTree!HM58="","",IF(T=HM$10,IF(CallFlag=1,MAX(StockTree!HM58-K,0),MAX(K-StockTree!HM58,0)),EXP(-rr*h)*(pstar*HN58+(1-pstar)*HN59)))</f>
        <v/>
      </c>
      <c r="HN58" s="20" t="str">
        <f>IF(StockTree!HN58="","",IF(T=HN$10,IF(CallFlag=1,MAX(StockTree!HN58-K,0),MAX(K-StockTree!HN58,0)),EXP(-rr*h)*(pstar*HO58+(1-pstar)*HO59)))</f>
        <v/>
      </c>
      <c r="HO58" s="20" t="str">
        <f>IF(StockTree!HO58="","",IF(T=HO$10,IF(CallFlag=1,MAX(StockTree!HO58-K,0),MAX(K-StockTree!HO58,0)),EXP(-rr*h)*(pstar*HP58+(1-pstar)*HP59)))</f>
        <v/>
      </c>
      <c r="HP58" s="20" t="str">
        <f>IF(StockTree!HP58="","",IF(T=HP$10,IF(CallFlag=1,MAX(StockTree!HP58-K,0),MAX(K-StockTree!HP58,0)),EXP(-rr*h)*(pstar*HQ58+(1-pstar)*HQ59)))</f>
        <v/>
      </c>
      <c r="HQ58" s="20" t="str">
        <f>IF(StockTree!HQ58="","",IF(T=HQ$10,IF(CallFlag=1,MAX(StockTree!HQ58-K,0),MAX(K-StockTree!HQ58,0)),EXP(-rr*h)*(pstar*HR58+(1-pstar)*HR59)))</f>
        <v/>
      </c>
      <c r="HR58" s="20" t="str">
        <f>IF(StockTree!HR58="","",IF(T=HR$10,IF(CallFlag=1,MAX(StockTree!HR58-K,0),MAX(K-StockTree!HR58,0)),EXP(-rr*h)*(pstar*HS58+(1-pstar)*HS59)))</f>
        <v/>
      </c>
      <c r="HS58" s="20" t="str">
        <f>IF(StockTree!HS58="","",IF(T=HS$10,IF(CallFlag=1,MAX(StockTree!HS58-K,0),MAX(K-StockTree!HS58,0)),EXP(-rr*h)*(pstar*HT58+(1-pstar)*HT59)))</f>
        <v/>
      </c>
      <c r="HT58" s="20" t="str">
        <f>IF(StockTree!HT58="","",IF(T=HT$10,IF(CallFlag=1,MAX(StockTree!HT58-K,0),MAX(K-StockTree!HT58,0)),EXP(-rr*h)*(pstar*HU58+(1-pstar)*HU59)))</f>
        <v/>
      </c>
      <c r="HU58" s="20" t="str">
        <f>IF(StockTree!HU58="","",IF(T=HU$10,IF(CallFlag=1,MAX(StockTree!HU58-K,0),MAX(K-StockTree!HU58,0)),EXP(-rr*h)*(pstar*HV58+(1-pstar)*HV59)))</f>
        <v/>
      </c>
      <c r="HV58" s="20" t="str">
        <f>IF(StockTree!HV58="","",IF(T=HV$10,IF(CallFlag=1,MAX(StockTree!HV58-K,0),MAX(K-StockTree!HV58,0)),EXP(-rr*h)*(pstar*HW58+(1-pstar)*HW59)))</f>
        <v/>
      </c>
      <c r="HW58" s="20" t="str">
        <f>IF(StockTree!HW58="","",IF(T=HW$10,IF(CallFlag=1,MAX(StockTree!HW58-K,0),MAX(K-StockTree!HW58,0)),EXP(-rr*h)*(pstar*HX58+(1-pstar)*HX59)))</f>
        <v/>
      </c>
      <c r="HX58" s="20" t="str">
        <f>IF(StockTree!HX58="","",IF(T=HX$10,IF(CallFlag=1,MAX(StockTree!HX58-K,0),MAX(K-StockTree!HX58,0)),EXP(-rr*h)*(pstar*HY58+(1-pstar)*HY59)))</f>
        <v/>
      </c>
      <c r="HY58" s="20" t="str">
        <f>IF(StockTree!HY58="","",IF(T=HY$10,IF(CallFlag=1,MAX(StockTree!HY58-K,0),MAX(K-StockTree!HY58,0)),EXP(-rr*h)*(pstar*HZ58+(1-pstar)*HZ59)))</f>
        <v/>
      </c>
      <c r="HZ58" s="20" t="str">
        <f>IF(StockTree!HZ58="","",IF(T=HZ$10,IF(CallFlag=1,MAX(StockTree!HZ58-K,0),MAX(K-StockTree!HZ58,0)),EXP(-rr*h)*(pstar*IA58+(1-pstar)*IA59)))</f>
        <v/>
      </c>
      <c r="IA58" s="20" t="str">
        <f>IF(StockTree!IA58="","",IF(T=IA$10,IF(CallFlag=1,MAX(StockTree!IA58-K,0),MAX(K-StockTree!IA58,0)),EXP(-rr*h)*(pstar*IB58+(1-pstar)*IB59)))</f>
        <v/>
      </c>
      <c r="IB58" s="20" t="str">
        <f>IF(StockTree!IB58="","",IF(T=IB$10,IF(CallFlag=1,MAX(StockTree!IB58-K,0),MAX(K-StockTree!IB58,0)),EXP(-rr*h)*(pstar*IC58+(1-pstar)*IC59)))</f>
        <v/>
      </c>
      <c r="IC58" s="20" t="str">
        <f>IF(StockTree!IC58="","",IF(T=IC$10,IF(CallFlag=1,MAX(StockTree!IC58-K,0),MAX(K-StockTree!IC58,0)),EXP(-rr*h)*(pstar*ID58+(1-pstar)*ID59)))</f>
        <v/>
      </c>
      <c r="ID58" s="20" t="str">
        <f>IF(StockTree!ID58="","",IF(T=ID$10,IF(CallFlag=1,MAX(StockTree!ID58-K,0),MAX(K-StockTree!ID58,0)),EXP(-rr*h)*(pstar*IE58+(1-pstar)*IE59)))</f>
        <v/>
      </c>
      <c r="IE58" s="20" t="str">
        <f>IF(StockTree!IE58="","",IF(T=IE$10,IF(CallFlag=1,MAX(StockTree!IE58-K,0),MAX(K-StockTree!IE58,0)),EXP(-rr*h)*(pstar*IF58+(1-pstar)*IF59)))</f>
        <v/>
      </c>
      <c r="IF58" s="20" t="str">
        <f>IF(StockTree!IF58="","",IF(T=IF$10,IF(CallFlag=1,MAX(StockTree!IF58-K,0),MAX(K-StockTree!IF58,0)),EXP(-rr*h)*(pstar*IG58+(1-pstar)*IG59)))</f>
        <v/>
      </c>
      <c r="IG58" s="20" t="str">
        <f>IF(StockTree!IG58="","",IF(T=IG$10,IF(CallFlag=1,MAX(StockTree!IG58-K,0),MAX(K-StockTree!IG58,0)),EXP(-rr*h)*(pstar*IH58+(1-pstar)*IH59)))</f>
        <v/>
      </c>
      <c r="IH58" s="20" t="str">
        <f>IF(StockTree!IH58="","",IF(T=IH$10,IF(CallFlag=1,MAX(StockTree!IH58-K,0),MAX(K-StockTree!IH58,0)),EXP(-rr*h)*(pstar*II58+(1-pstar)*II59)))</f>
        <v/>
      </c>
      <c r="II58" s="20" t="str">
        <f>IF(StockTree!II58="","",IF(T=II$10,IF(CallFlag=1,MAX(StockTree!II58-K,0),MAX(K-StockTree!II58,0)),EXP(-rr*h)*(pstar*IJ58+(1-pstar)*IJ59)))</f>
        <v/>
      </c>
      <c r="IJ58" s="20" t="str">
        <f>IF(StockTree!IJ58="","",IF(T=IJ$10,IF(CallFlag=1,MAX(StockTree!IJ58-K,0),MAX(K-StockTree!IJ58,0)),EXP(-rr*h)*(pstar*IK58+(1-pstar)*IK59)))</f>
        <v/>
      </c>
      <c r="IK58" s="20" t="str">
        <f>IF(StockTree!IK58="","",IF(T=IK$10,IF(CallFlag=1,MAX(StockTree!IK58-K,0),MAX(K-StockTree!IK58,0)),EXP(-rr*h)*(pstar*IL58+(1-pstar)*IL59)))</f>
        <v/>
      </c>
      <c r="IL58" s="20" t="str">
        <f>IF(StockTree!IL58="","",IF(T=IL$10,IF(CallFlag=1,MAX(StockTree!IL58-K,0),MAX(K-StockTree!IL58,0)),EXP(-rr*h)*(pstar*IM58+(1-pstar)*IM59)))</f>
        <v/>
      </c>
      <c r="IM58" s="20" t="str">
        <f>IF(StockTree!IM58="","",IF(T=IM$10,IF(CallFlag=1,MAX(StockTree!IM58-K,0),MAX(K-StockTree!IM58,0)),EXP(-rr*h)*(pstar*IN58+(1-pstar)*IN59)))</f>
        <v/>
      </c>
      <c r="IN58" s="20" t="str">
        <f>IF(StockTree!IN58="","",IF(T=IN$10,IF(CallFlag=1,MAX(StockTree!IN58-K,0),MAX(K-StockTree!IN58,0)),EXP(-rr*h)*(pstar*IO58+(1-pstar)*IO59)))</f>
        <v/>
      </c>
      <c r="IO58" s="20" t="str">
        <f>IF(StockTree!IO58="","",IF(T=IO$10,IF(CallFlag=1,MAX(StockTree!IO58-K,0),MAX(K-StockTree!IO58,0)),EXP(-rr*h)*(pstar*IP58+(1-pstar)*IP59)))</f>
        <v/>
      </c>
      <c r="IP58" s="20" t="str">
        <f>IF(StockTree!IP58="","",IF(T=IP$10,IF(CallFlag=1,MAX(StockTree!IP58-K,0),MAX(K-StockTree!IP58,0)),EXP(-rr*h)*(pstar*IQ58+(1-pstar)*IQ59)))</f>
        <v/>
      </c>
      <c r="IQ58" s="20" t="str">
        <f>IF(StockTree!IQ58="","",IF(T=IQ$10,IF(CallFlag=1,MAX(StockTree!IQ58-K,0),MAX(K-StockTree!IQ58,0)),EXP(-rr*h)*(pstar*IR58+(1-pstar)*IR59)))</f>
        <v/>
      </c>
      <c r="IR58" s="20" t="str">
        <f>IF(StockTree!IR58="","",IF(T=IR$10,IF(CallFlag=1,MAX(StockTree!IR58-K,0),MAX(K-StockTree!IR58,0)),EXP(-rr*h)*(pstar*IS58+(1-pstar)*IS59)))</f>
        <v/>
      </c>
      <c r="IS58" s="20" t="str">
        <f>IF(StockTree!IS58="","",IF(T=IS$10,IF(CallFlag=1,MAX(StockTree!IS58-K,0),MAX(K-StockTree!IS58,0)),EXP(-rr*h)*(pstar*IT58+(1-pstar)*IT59)))</f>
        <v/>
      </c>
      <c r="IT58" s="20" t="str">
        <f>IF(StockTree!IT58="","",IF(T=IT$10,IF(CallFlag=1,MAX(StockTree!IT58-K,0),MAX(K-StockTree!IT58,0)),EXP(-rr*h)*(pstar*IU58+(1-pstar)*IU59)))</f>
        <v/>
      </c>
      <c r="IU58" s="20" t="str">
        <f>IF(StockTree!IU58="","",IF(T=IU$10,IF(CallFlag=1,MAX(StockTree!IU58-K,0),MAX(K-StockTree!IU58,0)),EXP(-rr*h)*(pstar*IV58+(1-pstar)*IV59)))</f>
        <v/>
      </c>
      <c r="IV58" s="20" t="str">
        <f>IF(StockTree!IV58="","",IF(T=IV$10,IF(CallFlag=1,MAX(StockTree!IV58-K,0),MAX(K-StockTree!IV58,0)),EXP(-rr*h)*(pstar*#REF!+(1-pstar)*#REF!)))</f>
        <v/>
      </c>
    </row>
    <row r="59" spans="1:256" s="20" customFormat="1" x14ac:dyDescent="0.2">
      <c r="A59" s="19">
        <f t="shared" si="8"/>
        <v>47</v>
      </c>
      <c r="B59" s="20" t="str">
        <f>IF(StockTree!B59="","",IF(T=B$10,IF(CallFlag=1,MAX(StockTree!B59-K,0),MAX(K-StockTree!B59,0)),EXP(-rr*h)*(pstar*C59+(1-pstar)*C60)))</f>
        <v/>
      </c>
      <c r="C59" s="20" t="str">
        <f>IF(StockTree!C59="","",IF(T=C$10,IF(CallFlag=1,MAX(StockTree!C59-K,0),MAX(K-StockTree!C59,0)),EXP(-rr*h)*(pstar*D59+(1-pstar)*D60)))</f>
        <v/>
      </c>
      <c r="D59" s="20" t="str">
        <f>IF(StockTree!D59="","",IF(T=D$10,IF(CallFlag=1,MAX(StockTree!D59-K,0),MAX(K-StockTree!D59,0)),EXP(-rr*h)*(pstar*E59+(1-pstar)*E60)))</f>
        <v/>
      </c>
      <c r="E59" s="20" t="str">
        <f>IF(StockTree!E59="","",IF(T=E$10,IF(CallFlag=1,MAX(StockTree!E59-K,0),MAX(K-StockTree!E59,0)),EXP(-rr*h)*(pstar*F59+(1-pstar)*F60)))</f>
        <v/>
      </c>
      <c r="F59" s="20" t="str">
        <f>IF(StockTree!F59="","",IF(T=F$10,IF(CallFlag=1,MAX(StockTree!F59-K,0),MAX(K-StockTree!F59,0)),EXP(-rr*h)*(pstar*G59+(1-pstar)*G60)))</f>
        <v/>
      </c>
      <c r="G59" s="20" t="str">
        <f>IF(StockTree!G59="","",IF(T=G$10,IF(CallFlag=1,MAX(StockTree!G59-K,0),MAX(K-StockTree!G59,0)),EXP(-rr*h)*(pstar*H59+(1-pstar)*H60)))</f>
        <v/>
      </c>
      <c r="H59" s="20" t="str">
        <f>IF(StockTree!H59="","",IF(T=H$10,IF(CallFlag=1,MAX(StockTree!H59-K,0),MAX(K-StockTree!H59,0)),EXP(-rr*h)*(pstar*I59+(1-pstar)*I60)))</f>
        <v/>
      </c>
      <c r="I59" s="20" t="str">
        <f>IF(StockTree!I59="","",IF(T=I$10,IF(CallFlag=1,MAX(StockTree!I59-K,0),MAX(K-StockTree!I59,0)),EXP(-rr*h)*(pstar*J59+(1-pstar)*J60)))</f>
        <v/>
      </c>
      <c r="J59" s="20" t="str">
        <f>IF(StockTree!J59="","",IF(T=J$10,IF(CallFlag=1,MAX(StockTree!J59-K,0),MAX(K-StockTree!J59,0)),EXP(-rr*h)*(pstar*K59+(1-pstar)*K60)))</f>
        <v/>
      </c>
      <c r="K59" s="20" t="str">
        <f>IF(StockTree!K59="","",IF(T=K$10,IF(CallFlag=1,MAX(StockTree!K59-K,0),MAX(K-StockTree!K59,0)),EXP(-rr*h)*(pstar*L59+(1-pstar)*L60)))</f>
        <v/>
      </c>
      <c r="L59" s="20" t="str">
        <f>IF(StockTree!L59="","",IF(T=L$10,IF(CallFlag=1,MAX(StockTree!L59-K,0),MAX(K-StockTree!L59,0)),EXP(-rr*h)*(pstar*M59+(1-pstar)*M60)))</f>
        <v/>
      </c>
      <c r="M59" s="20" t="str">
        <f>IF(StockTree!M59="","",IF(T=M$10,IF(CallFlag=1,MAX(StockTree!M59-K,0),MAX(K-StockTree!M59,0)),EXP(-rr*h)*(pstar*N59+(1-pstar)*N60)))</f>
        <v/>
      </c>
      <c r="N59" s="20" t="str">
        <f>IF(StockTree!N59="","",IF(T=N$10,IF(CallFlag=1,MAX(StockTree!N59-K,0),MAX(K-StockTree!N59,0)),EXP(-rr*h)*(pstar*O59+(1-pstar)*O60)))</f>
        <v/>
      </c>
      <c r="O59" s="20" t="str">
        <f>IF(StockTree!O59="","",IF(T=O$10,IF(CallFlag=1,MAX(StockTree!O59-K,0),MAX(K-StockTree!O59,0)),EXP(-rr*h)*(pstar*P59+(1-pstar)*P60)))</f>
        <v/>
      </c>
      <c r="P59" s="20" t="str">
        <f>IF(StockTree!P59="","",IF(T=P$10,IF(CallFlag=1,MAX(StockTree!P59-K,0),MAX(K-StockTree!P59,0)),EXP(-rr*h)*(pstar*Q59+(1-pstar)*Q60)))</f>
        <v/>
      </c>
      <c r="Q59" s="20" t="str">
        <f>IF(StockTree!Q59="","",IF(T=Q$10,IF(CallFlag=1,MAX(StockTree!Q59-K,0),MAX(K-StockTree!Q59,0)),EXP(-rr*h)*(pstar*R59+(1-pstar)*R60)))</f>
        <v/>
      </c>
      <c r="R59" s="20" t="str">
        <f>IF(StockTree!R59="","",IF(T=R$10,IF(CallFlag=1,MAX(StockTree!R59-K,0),MAX(K-StockTree!R59,0)),EXP(-rr*h)*(pstar*S59+(1-pstar)*S60)))</f>
        <v/>
      </c>
      <c r="S59" s="20" t="str">
        <f>IF(StockTree!S59="","",IF(T=S$10,IF(CallFlag=1,MAX(StockTree!S59-K,0),MAX(K-StockTree!S59,0)),EXP(-rr*h)*(pstar*T59+(1-pstar)*T60)))</f>
        <v/>
      </c>
      <c r="T59" s="20" t="str">
        <f>IF(StockTree!T59="","",IF(T=T$10,IF(CallFlag=1,MAX(StockTree!T59-K,0),MAX(K-StockTree!T59,0)),EXP(-rr*h)*(pstar*U59+(1-pstar)*U60)))</f>
        <v/>
      </c>
      <c r="U59" s="20" t="str">
        <f>IF(StockTree!U59="","",IF(T=U$10,IF(CallFlag=1,MAX(StockTree!U59-K,0),MAX(K-StockTree!U59,0)),EXP(-rr*h)*(pstar*V59+(1-pstar)*V60)))</f>
        <v/>
      </c>
      <c r="V59" s="20" t="str">
        <f>IF(StockTree!V59="","",IF(T=V$10,IF(CallFlag=1,MAX(StockTree!V59-K,0),MAX(K-StockTree!V59,0)),EXP(-rr*h)*(pstar*W59+(1-pstar)*W60)))</f>
        <v/>
      </c>
      <c r="W59" s="20" t="str">
        <f>IF(StockTree!W59="","",IF(T=W$10,IF(CallFlag=1,MAX(StockTree!W59-K,0),MAX(K-StockTree!W59,0)),EXP(-rr*h)*(pstar*X59+(1-pstar)*X60)))</f>
        <v/>
      </c>
      <c r="X59" s="20" t="str">
        <f>IF(StockTree!X59="","",IF(T=X$10,IF(CallFlag=1,MAX(StockTree!X59-K,0),MAX(K-StockTree!X59,0)),EXP(-rr*h)*(pstar*Y59+(1-pstar)*Y60)))</f>
        <v/>
      </c>
      <c r="Y59" s="20" t="str">
        <f>IF(StockTree!Y59="","",IF(T=Y$10,IF(CallFlag=1,MAX(StockTree!Y59-K,0),MAX(K-StockTree!Y59,0)),EXP(-rr*h)*(pstar*Z59+(1-pstar)*Z60)))</f>
        <v/>
      </c>
      <c r="Z59" s="20" t="str">
        <f>IF(StockTree!Z59="","",IF(T=Z$10,IF(CallFlag=1,MAX(StockTree!Z59-K,0),MAX(K-StockTree!Z59,0)),EXP(-rr*h)*(pstar*AA59+(1-pstar)*AA60)))</f>
        <v/>
      </c>
      <c r="AA59" s="20" t="str">
        <f>IF(StockTree!AA59="","",IF(T=AA$10,IF(CallFlag=1,MAX(StockTree!AA59-K,0),MAX(K-StockTree!AA59,0)),EXP(-rr*h)*(pstar*AB59+(1-pstar)*AB60)))</f>
        <v/>
      </c>
      <c r="AB59" s="20" t="str">
        <f>IF(StockTree!AB59="","",IF(T=AB$10,IF(CallFlag=1,MAX(StockTree!AB59-K,0),MAX(K-StockTree!AB59,0)),EXP(-rr*h)*(pstar*AC59+(1-pstar)*AC60)))</f>
        <v/>
      </c>
      <c r="AC59" s="20" t="str">
        <f>IF(StockTree!AC59="","",IF(T=AC$10,IF(CallFlag=1,MAX(StockTree!AC59-K,0),MAX(K-StockTree!AC59,0)),EXP(-rr*h)*(pstar*AD59+(1-pstar)*AD60)))</f>
        <v/>
      </c>
      <c r="AD59" s="20" t="str">
        <f>IF(StockTree!AD59="","",IF(T=AD$10,IF(CallFlag=1,MAX(StockTree!AD59-K,0),MAX(K-StockTree!AD59,0)),EXP(-rr*h)*(pstar*AE59+(1-pstar)*AE60)))</f>
        <v/>
      </c>
      <c r="AE59" s="20" t="str">
        <f>IF(StockTree!AE59="","",IF(T=AE$10,IF(CallFlag=1,MAX(StockTree!AE59-K,0),MAX(K-StockTree!AE59,0)),EXP(-rr*h)*(pstar*AF59+(1-pstar)*AF60)))</f>
        <v/>
      </c>
      <c r="AF59" s="20" t="str">
        <f>IF(StockTree!AF59="","",IF(T=AF$10,IF(CallFlag=1,MAX(StockTree!AF59-K,0),MAX(K-StockTree!AF59,0)),EXP(-rr*h)*(pstar*AG59+(1-pstar)*AG60)))</f>
        <v/>
      </c>
      <c r="AG59" s="20" t="str">
        <f>IF(StockTree!AG59="","",IF(T=AG$10,IF(CallFlag=1,MAX(StockTree!AG59-K,0),MAX(K-StockTree!AG59,0)),EXP(-rr*h)*(pstar*AH59+(1-pstar)*AH60)))</f>
        <v/>
      </c>
      <c r="AH59" s="20" t="str">
        <f>IF(StockTree!AH59="","",IF(T=AH$10,IF(CallFlag=1,MAX(StockTree!AH59-K,0),MAX(K-StockTree!AH59,0)),EXP(-rr*h)*(pstar*AI59+(1-pstar)*AI60)))</f>
        <v/>
      </c>
      <c r="AI59" s="20" t="str">
        <f>IF(StockTree!AI59="","",IF(T=AI$10,IF(CallFlag=1,MAX(StockTree!AI59-K,0),MAX(K-StockTree!AI59,0)),EXP(-rr*h)*(pstar*AJ59+(1-pstar)*AJ60)))</f>
        <v/>
      </c>
      <c r="AJ59" s="20" t="str">
        <f>IF(StockTree!AJ59="","",IF(T=AJ$10,IF(CallFlag=1,MAX(StockTree!AJ59-K,0),MAX(K-StockTree!AJ59,0)),EXP(-rr*h)*(pstar*AK59+(1-pstar)*AK60)))</f>
        <v/>
      </c>
      <c r="AK59" s="20" t="str">
        <f>IF(StockTree!AK59="","",IF(T=AK$10,IF(CallFlag=1,MAX(StockTree!AK59-K,0),MAX(K-StockTree!AK59,0)),EXP(-rr*h)*(pstar*AL59+(1-pstar)*AL60)))</f>
        <v/>
      </c>
      <c r="AL59" s="20" t="str">
        <f>IF(StockTree!AL59="","",IF(T=AL$10,IF(CallFlag=1,MAX(StockTree!AL59-K,0),MAX(K-StockTree!AL59,0)),EXP(-rr*h)*(pstar*AM59+(1-pstar)*AM60)))</f>
        <v/>
      </c>
      <c r="AM59" s="20" t="str">
        <f>IF(StockTree!AM59="","",IF(T=AM$10,IF(CallFlag=1,MAX(StockTree!AM59-K,0),MAX(K-StockTree!AM59,0)),EXP(-rr*h)*(pstar*AN59+(1-pstar)*AN60)))</f>
        <v/>
      </c>
      <c r="AN59" s="20" t="str">
        <f>IF(StockTree!AN59="","",IF(T=AN$10,IF(CallFlag=1,MAX(StockTree!AN59-K,0),MAX(K-StockTree!AN59,0)),EXP(-rr*h)*(pstar*AO59+(1-pstar)*AO60)))</f>
        <v/>
      </c>
      <c r="AO59" s="20" t="str">
        <f>IF(StockTree!AO59="","",IF(T=AO$10,IF(CallFlag=1,MAX(StockTree!AO59-K,0),MAX(K-StockTree!AO59,0)),EXP(-rr*h)*(pstar*AP59+(1-pstar)*AP60)))</f>
        <v/>
      </c>
      <c r="AP59" s="20" t="str">
        <f>IF(StockTree!AP59="","",IF(T=AP$10,IF(CallFlag=1,MAX(StockTree!AP59-K,0),MAX(K-StockTree!AP59,0)),EXP(-rr*h)*(pstar*AQ59+(1-pstar)*AQ60)))</f>
        <v/>
      </c>
      <c r="AQ59" s="20" t="str">
        <f>IF(StockTree!AQ59="","",IF(T=AQ$10,IF(CallFlag=1,MAX(StockTree!AQ59-K,0),MAX(K-StockTree!AQ59,0)),EXP(-rr*h)*(pstar*AR59+(1-pstar)*AR60)))</f>
        <v/>
      </c>
      <c r="AR59" s="20" t="str">
        <f>IF(StockTree!AR59="","",IF(T=AR$10,IF(CallFlag=1,MAX(StockTree!AR59-K,0),MAX(K-StockTree!AR59,0)),EXP(-rr*h)*(pstar*AS59+(1-pstar)*AS60)))</f>
        <v/>
      </c>
      <c r="AS59" s="20" t="str">
        <f>IF(StockTree!AS59="","",IF(T=AS$10,IF(CallFlag=1,MAX(StockTree!AS59-K,0),MAX(K-StockTree!AS59,0)),EXP(-rr*h)*(pstar*AT59+(1-pstar)*AT60)))</f>
        <v/>
      </c>
      <c r="AT59" s="20" t="str">
        <f>IF(StockTree!AT59="","",IF(T=AT$10,IF(CallFlag=1,MAX(StockTree!AT59-K,0),MAX(K-StockTree!AT59,0)),EXP(-rr*h)*(pstar*AU59+(1-pstar)*AU60)))</f>
        <v/>
      </c>
      <c r="AU59" s="20" t="str">
        <f>IF(StockTree!AU59="","",IF(T=AU$10,IF(CallFlag=1,MAX(StockTree!AU59-K,0),MAX(K-StockTree!AU59,0)),EXP(-rr*h)*(pstar*AV59+(1-pstar)*AV60)))</f>
        <v/>
      </c>
      <c r="AV59" s="20" t="str">
        <f>IF(StockTree!AV59="","",IF(T=AV$10,IF(CallFlag=1,MAX(StockTree!AV59-K,0),MAX(K-StockTree!AV59,0)),EXP(-rr*h)*(pstar*AW59+(1-pstar)*AW60)))</f>
        <v/>
      </c>
      <c r="AW59" s="20" t="str">
        <f>IF(StockTree!AW59="","",IF(T=AW$10,IF(CallFlag=1,MAX(StockTree!AW59-K,0),MAX(K-StockTree!AW59,0)),EXP(-rr*h)*(pstar*AX59+(1-pstar)*AX60)))</f>
        <v/>
      </c>
      <c r="AX59" s="20" t="str">
        <f>IF(StockTree!AX59="","",IF(T=AX$10,IF(CallFlag=1,MAX(StockTree!AX59-K,0),MAX(K-StockTree!AX59,0)),EXP(-rr*h)*(pstar*AY59+(1-pstar)*AY60)))</f>
        <v/>
      </c>
      <c r="AY59" s="20" t="str">
        <f>IF(StockTree!AY59="","",IF(T=AY$10,IF(CallFlag=1,MAX(StockTree!AY59-K,0),MAX(K-StockTree!AY59,0)),EXP(-rr*h)*(pstar*AZ59+(1-pstar)*AZ60)))</f>
        <v/>
      </c>
      <c r="AZ59" s="20" t="str">
        <f>IF(StockTree!AZ59="","",IF(T=AZ$10,IF(CallFlag=1,MAX(StockTree!AZ59-K,0),MAX(K-StockTree!AZ59,0)),EXP(-rr*h)*(pstar*BA59+(1-pstar)*BA60)))</f>
        <v/>
      </c>
      <c r="BA59" s="20" t="str">
        <f>IF(StockTree!BA59="","",IF(T=BA$10,IF(CallFlag=1,MAX(StockTree!BA59-K,0),MAX(K-StockTree!BA59,0)),EXP(-rr*h)*(pstar*BB59+(1-pstar)*BB60)))</f>
        <v/>
      </c>
      <c r="BB59" s="20" t="str">
        <f>IF(StockTree!BB59="","",IF(T=BB$10,IF(CallFlag=1,MAX(StockTree!BB59-K,0),MAX(K-StockTree!BB59,0)),EXP(-rr*h)*(pstar*BC59+(1-pstar)*BC60)))</f>
        <v/>
      </c>
      <c r="BC59" s="20" t="str">
        <f>IF(StockTree!BC59="","",IF(T=BC$10,IF(CallFlag=1,MAX(StockTree!BC59-K,0),MAX(K-StockTree!BC59,0)),EXP(-rr*h)*(pstar*BD59+(1-pstar)*BD60)))</f>
        <v/>
      </c>
      <c r="BD59" s="20" t="str">
        <f>IF(StockTree!BD59="","",IF(T=BD$10,IF(CallFlag=1,MAX(StockTree!BD59-K,0),MAX(K-StockTree!BD59,0)),EXP(-rr*h)*(pstar*BE59+(1-pstar)*BE60)))</f>
        <v/>
      </c>
      <c r="BE59" s="20" t="str">
        <f>IF(StockTree!BE59="","",IF(T=BE$10,IF(CallFlag=1,MAX(StockTree!BE59-K,0),MAX(K-StockTree!BE59,0)),EXP(-rr*h)*(pstar*BF59+(1-pstar)*BF60)))</f>
        <v/>
      </c>
      <c r="BF59" s="20" t="str">
        <f>IF(StockTree!BF59="","",IF(T=BF$10,IF(CallFlag=1,MAX(StockTree!BF59-K,0),MAX(K-StockTree!BF59,0)),EXP(-rr*h)*(pstar*BG59+(1-pstar)*BG60)))</f>
        <v/>
      </c>
      <c r="BG59" s="20" t="str">
        <f>IF(StockTree!BG59="","",IF(T=BG$10,IF(CallFlag=1,MAX(StockTree!BG59-K,0),MAX(K-StockTree!BG59,0)),EXP(-rr*h)*(pstar*BH59+(1-pstar)*BH60)))</f>
        <v/>
      </c>
      <c r="BH59" s="20" t="str">
        <f>IF(StockTree!BH59="","",IF(T=BH$10,IF(CallFlag=1,MAX(StockTree!BH59-K,0),MAX(K-StockTree!BH59,0)),EXP(-rr*h)*(pstar*BI59+(1-pstar)*BI60)))</f>
        <v/>
      </c>
      <c r="BI59" s="20" t="str">
        <f>IF(StockTree!BI59="","",IF(T=BI$10,IF(CallFlag=1,MAX(StockTree!BI59-K,0),MAX(K-StockTree!BI59,0)),EXP(-rr*h)*(pstar*BJ59+(1-pstar)*BJ60)))</f>
        <v/>
      </c>
      <c r="BJ59" s="20" t="str">
        <f>IF(StockTree!BJ59="","",IF(T=BJ$10,IF(CallFlag=1,MAX(StockTree!BJ59-K,0),MAX(K-StockTree!BJ59,0)),EXP(-rr*h)*(pstar*BK59+(1-pstar)*BK60)))</f>
        <v/>
      </c>
      <c r="BK59" s="20" t="str">
        <f>IF(StockTree!BK59="","",IF(T=BK$10,IF(CallFlag=1,MAX(StockTree!BK59-K,0),MAX(K-StockTree!BK59,0)),EXP(-rr*h)*(pstar*BL59+(1-pstar)*BL60)))</f>
        <v/>
      </c>
      <c r="BL59" s="20" t="str">
        <f>IF(StockTree!BL59="","",IF(T=BL$10,IF(CallFlag=1,MAX(StockTree!BL59-K,0),MAX(K-StockTree!BL59,0)),EXP(-rr*h)*(pstar*BM59+(1-pstar)*BM60)))</f>
        <v/>
      </c>
      <c r="BM59" s="20" t="str">
        <f>IF(StockTree!BM59="","",IF(T=BM$10,IF(CallFlag=1,MAX(StockTree!BM59-K,0),MAX(K-StockTree!BM59,0)),EXP(-rr*h)*(pstar*BN59+(1-pstar)*BN60)))</f>
        <v/>
      </c>
      <c r="BN59" s="20" t="str">
        <f>IF(StockTree!BN59="","",IF(T=BN$10,IF(CallFlag=1,MAX(StockTree!BN59-K,0),MAX(K-StockTree!BN59,0)),EXP(-rr*h)*(pstar*BO59+(1-pstar)*BO60)))</f>
        <v/>
      </c>
      <c r="BO59" s="20" t="str">
        <f>IF(StockTree!BO59="","",IF(T=BO$10,IF(CallFlag=1,MAX(StockTree!BO59-K,0),MAX(K-StockTree!BO59,0)),EXP(-rr*h)*(pstar*BP59+(1-pstar)*BP60)))</f>
        <v/>
      </c>
      <c r="BP59" s="20" t="str">
        <f>IF(StockTree!BP59="","",IF(T=BP$10,IF(CallFlag=1,MAX(StockTree!BP59-K,0),MAX(K-StockTree!BP59,0)),EXP(-rr*h)*(pstar*BQ59+(1-pstar)*BQ60)))</f>
        <v/>
      </c>
      <c r="BQ59" s="20" t="str">
        <f>IF(StockTree!BQ59="","",IF(T=BQ$10,IF(CallFlag=1,MAX(StockTree!BQ59-K,0),MAX(K-StockTree!BQ59,0)),EXP(-rr*h)*(pstar*BR59+(1-pstar)*BR60)))</f>
        <v/>
      </c>
      <c r="BR59" s="20" t="str">
        <f>IF(StockTree!BR59="","",IF(T=BR$10,IF(CallFlag=1,MAX(StockTree!BR59-K,0),MAX(K-StockTree!BR59,0)),EXP(-rr*h)*(pstar*BS59+(1-pstar)*BS60)))</f>
        <v/>
      </c>
      <c r="BS59" s="20" t="str">
        <f>IF(StockTree!BS59="","",IF(T=BS$10,IF(CallFlag=1,MAX(StockTree!BS59-K,0),MAX(K-StockTree!BS59,0)),EXP(-rr*h)*(pstar*BT59+(1-pstar)*BT60)))</f>
        <v/>
      </c>
      <c r="BT59" s="20" t="str">
        <f>IF(StockTree!BT59="","",IF(T=BT$10,IF(CallFlag=1,MAX(StockTree!BT59-K,0),MAX(K-StockTree!BT59,0)),EXP(-rr*h)*(pstar*BU59+(1-pstar)*BU60)))</f>
        <v/>
      </c>
      <c r="BU59" s="20" t="str">
        <f>IF(StockTree!BU59="","",IF(T=BU$10,IF(CallFlag=1,MAX(StockTree!BU59-K,0),MAX(K-StockTree!BU59,0)),EXP(-rr*h)*(pstar*BV59+(1-pstar)*BV60)))</f>
        <v/>
      </c>
      <c r="BV59" s="20" t="str">
        <f>IF(StockTree!BV59="","",IF(T=BV$10,IF(CallFlag=1,MAX(StockTree!BV59-K,0),MAX(K-StockTree!BV59,0)),EXP(-rr*h)*(pstar*BW59+(1-pstar)*BW60)))</f>
        <v/>
      </c>
      <c r="BW59" s="20" t="str">
        <f>IF(StockTree!BW59="","",IF(T=BW$10,IF(CallFlag=1,MAX(StockTree!BW59-K,0),MAX(K-StockTree!BW59,0)),EXP(-rr*h)*(pstar*BX59+(1-pstar)*BX60)))</f>
        <v/>
      </c>
      <c r="BX59" s="20" t="str">
        <f>IF(StockTree!BX59="","",IF(T=BX$10,IF(CallFlag=1,MAX(StockTree!BX59-K,0),MAX(K-StockTree!BX59,0)),EXP(-rr*h)*(pstar*BY59+(1-pstar)*BY60)))</f>
        <v/>
      </c>
      <c r="BY59" s="20" t="str">
        <f>IF(StockTree!BY59="","",IF(T=BY$10,IF(CallFlag=1,MAX(StockTree!BY59-K,0),MAX(K-StockTree!BY59,0)),EXP(-rr*h)*(pstar*BZ59+(1-pstar)*BZ60)))</f>
        <v/>
      </c>
      <c r="BZ59" s="20" t="str">
        <f>IF(StockTree!BZ59="","",IF(T=BZ$10,IF(CallFlag=1,MAX(StockTree!BZ59-K,0),MAX(K-StockTree!BZ59,0)),EXP(-rr*h)*(pstar*CA59+(1-pstar)*CA60)))</f>
        <v/>
      </c>
      <c r="CA59" s="20" t="str">
        <f>IF(StockTree!CA59="","",IF(T=CA$10,IF(CallFlag=1,MAX(StockTree!CA59-K,0),MAX(K-StockTree!CA59,0)),EXP(-rr*h)*(pstar*CB59+(1-pstar)*CB60)))</f>
        <v/>
      </c>
      <c r="CB59" s="20" t="str">
        <f>IF(StockTree!CB59="","",IF(T=CB$10,IF(CallFlag=1,MAX(StockTree!CB59-K,0),MAX(K-StockTree!CB59,0)),EXP(-rr*h)*(pstar*CC59+(1-pstar)*CC60)))</f>
        <v/>
      </c>
      <c r="CC59" s="20" t="str">
        <f>IF(StockTree!CC59="","",IF(T=CC$10,IF(CallFlag=1,MAX(StockTree!CC59-K,0),MAX(K-StockTree!CC59,0)),EXP(-rr*h)*(pstar*CD59+(1-pstar)*CD60)))</f>
        <v/>
      </c>
      <c r="CD59" s="20" t="str">
        <f>IF(StockTree!CD59="","",IF(T=CD$10,IF(CallFlag=1,MAX(StockTree!CD59-K,0),MAX(K-StockTree!CD59,0)),EXP(-rr*h)*(pstar*CE59+(1-pstar)*CE60)))</f>
        <v/>
      </c>
      <c r="CE59" s="20" t="str">
        <f>IF(StockTree!CE59="","",IF(T=CE$10,IF(CallFlag=1,MAX(StockTree!CE59-K,0),MAX(K-StockTree!CE59,0)),EXP(-rr*h)*(pstar*CF59+(1-pstar)*CF60)))</f>
        <v/>
      </c>
      <c r="CF59" s="20" t="str">
        <f>IF(StockTree!CF59="","",IF(T=CF$10,IF(CallFlag=1,MAX(StockTree!CF59-K,0),MAX(K-StockTree!CF59,0)),EXP(-rr*h)*(pstar*CG59+(1-pstar)*CG60)))</f>
        <v/>
      </c>
      <c r="CG59" s="20" t="str">
        <f>IF(StockTree!CG59="","",IF(T=CG$10,IF(CallFlag=1,MAX(StockTree!CG59-K,0),MAX(K-StockTree!CG59,0)),EXP(-rr*h)*(pstar*CH59+(1-pstar)*CH60)))</f>
        <v/>
      </c>
      <c r="CH59" s="20" t="str">
        <f>IF(StockTree!CH59="","",IF(T=CH$10,IF(CallFlag=1,MAX(StockTree!CH59-K,0),MAX(K-StockTree!CH59,0)),EXP(-rr*h)*(pstar*CI59+(1-pstar)*CI60)))</f>
        <v/>
      </c>
      <c r="CI59" s="20" t="str">
        <f>IF(StockTree!CI59="","",IF(T=CI$10,IF(CallFlag=1,MAX(StockTree!CI59-K,0),MAX(K-StockTree!CI59,0)),EXP(-rr*h)*(pstar*CJ59+(1-pstar)*CJ60)))</f>
        <v/>
      </c>
      <c r="CJ59" s="20" t="str">
        <f>IF(StockTree!CJ59="","",IF(T=CJ$10,IF(CallFlag=1,MAX(StockTree!CJ59-K,0),MAX(K-StockTree!CJ59,0)),EXP(-rr*h)*(pstar*CK59+(1-pstar)*CK60)))</f>
        <v/>
      </c>
      <c r="CK59" s="20" t="str">
        <f>IF(StockTree!CK59="","",IF(T=CK$10,IF(CallFlag=1,MAX(StockTree!CK59-K,0),MAX(K-StockTree!CK59,0)),EXP(-rr*h)*(pstar*CL59+(1-pstar)*CL60)))</f>
        <v/>
      </c>
      <c r="CL59" s="20" t="str">
        <f>IF(StockTree!CL59="","",IF(T=CL$10,IF(CallFlag=1,MAX(StockTree!CL59-K,0),MAX(K-StockTree!CL59,0)),EXP(-rr*h)*(pstar*CM59+(1-pstar)*CM60)))</f>
        <v/>
      </c>
      <c r="CM59" s="20" t="str">
        <f>IF(StockTree!CM59="","",IF(T=CM$10,IF(CallFlag=1,MAX(StockTree!CM59-K,0),MAX(K-StockTree!CM59,0)),EXP(-rr*h)*(pstar*CN59+(1-pstar)*CN60)))</f>
        <v/>
      </c>
      <c r="CN59" s="20" t="str">
        <f>IF(StockTree!CN59="","",IF(T=CN$10,IF(CallFlag=1,MAX(StockTree!CN59-K,0),MAX(K-StockTree!CN59,0)),EXP(-rr*h)*(pstar*CO59+(1-pstar)*CO60)))</f>
        <v/>
      </c>
      <c r="CO59" s="20" t="str">
        <f>IF(StockTree!CO59="","",IF(T=CO$10,IF(CallFlag=1,MAX(StockTree!CO59-K,0),MAX(K-StockTree!CO59,0)),EXP(-rr*h)*(pstar*CP59+(1-pstar)*CP60)))</f>
        <v/>
      </c>
      <c r="CP59" s="20" t="str">
        <f>IF(StockTree!CP59="","",IF(T=CP$10,IF(CallFlag=1,MAX(StockTree!CP59-K,0),MAX(K-StockTree!CP59,0)),EXP(-rr*h)*(pstar*CQ59+(1-pstar)*CQ60)))</f>
        <v/>
      </c>
      <c r="CQ59" s="20" t="str">
        <f>IF(StockTree!CQ59="","",IF(T=CQ$10,IF(CallFlag=1,MAX(StockTree!CQ59-K,0),MAX(K-StockTree!CQ59,0)),EXP(-rr*h)*(pstar*CR59+(1-pstar)*CR60)))</f>
        <v/>
      </c>
      <c r="CR59" s="20" t="str">
        <f>IF(StockTree!CR59="","",IF(T=CR$10,IF(CallFlag=1,MAX(StockTree!CR59-K,0),MAX(K-StockTree!CR59,0)),EXP(-rr*h)*(pstar*CS59+(1-pstar)*CS60)))</f>
        <v/>
      </c>
      <c r="CS59" s="20" t="str">
        <f>IF(StockTree!CS59="","",IF(T=CS$10,IF(CallFlag=1,MAX(StockTree!CS59-K,0),MAX(K-StockTree!CS59,0)),EXP(-rr*h)*(pstar*CT59+(1-pstar)*CT60)))</f>
        <v/>
      </c>
      <c r="CT59" s="20" t="str">
        <f>IF(StockTree!CT59="","",IF(T=CT$10,IF(CallFlag=1,MAX(StockTree!CT59-K,0),MAX(K-StockTree!CT59,0)),EXP(-rr*h)*(pstar*CU59+(1-pstar)*CU60)))</f>
        <v/>
      </c>
      <c r="CU59" s="20" t="str">
        <f>IF(StockTree!CU59="","",IF(T=CU$10,IF(CallFlag=1,MAX(StockTree!CU59-K,0),MAX(K-StockTree!CU59,0)),EXP(-rr*h)*(pstar*CV59+(1-pstar)*CV60)))</f>
        <v/>
      </c>
      <c r="CV59" s="20" t="str">
        <f>IF(StockTree!CV59="","",IF(T=CV$10,IF(CallFlag=1,MAX(StockTree!CV59-K,0),MAX(K-StockTree!CV59,0)),EXP(-rr*h)*(pstar*CW59+(1-pstar)*CW60)))</f>
        <v/>
      </c>
      <c r="CW59" s="20" t="str">
        <f>IF(StockTree!CW59="","",IF(T=CW$10,IF(CallFlag=1,MAX(StockTree!CW59-K,0),MAX(K-StockTree!CW59,0)),EXP(-rr*h)*(pstar*CX59+(1-pstar)*CX60)))</f>
        <v/>
      </c>
      <c r="CX59" s="20" t="str">
        <f>IF(StockTree!CX59="","",IF(T=CX$10,IF(CallFlag=1,MAX(StockTree!CX59-K,0),MAX(K-StockTree!CX59,0)),EXP(-rr*h)*(pstar*CY59+(1-pstar)*CY60)))</f>
        <v/>
      </c>
      <c r="CY59" s="20" t="str">
        <f>IF(StockTree!CY59="","",IF(T=CY$10,IF(CallFlag=1,MAX(StockTree!CY59-K,0),MAX(K-StockTree!CY59,0)),EXP(-rr*h)*(pstar*CZ59+(1-pstar)*CZ60)))</f>
        <v/>
      </c>
      <c r="CZ59" s="20" t="str">
        <f>IF(StockTree!CZ59="","",IF(T=CZ$10,IF(CallFlag=1,MAX(StockTree!CZ59-K,0),MAX(K-StockTree!CZ59,0)),EXP(-rr*h)*(pstar*DA59+(1-pstar)*DA60)))</f>
        <v/>
      </c>
      <c r="DA59" s="20" t="str">
        <f>IF(StockTree!DA59="","",IF(T=DA$10,IF(CallFlag=1,MAX(StockTree!DA59-K,0),MAX(K-StockTree!DA59,0)),EXP(-rr*h)*(pstar*DB59+(1-pstar)*DB60)))</f>
        <v/>
      </c>
      <c r="DB59" s="20" t="str">
        <f>IF(StockTree!DB59="","",IF(T=DB$10,IF(CallFlag=1,MAX(StockTree!DB59-K,0),MAX(K-StockTree!DB59,0)),EXP(-rr*h)*(pstar*DC59+(1-pstar)*DC60)))</f>
        <v/>
      </c>
      <c r="DC59" s="20" t="str">
        <f>IF(StockTree!DC59="","",IF(T=DC$10,IF(CallFlag=1,MAX(StockTree!DC59-K,0),MAX(K-StockTree!DC59,0)),EXP(-rr*h)*(pstar*DD59+(1-pstar)*DD60)))</f>
        <v/>
      </c>
      <c r="DD59" s="20" t="str">
        <f>IF(StockTree!DD59="","",IF(T=DD$10,IF(CallFlag=1,MAX(StockTree!DD59-K,0),MAX(K-StockTree!DD59,0)),EXP(-rr*h)*(pstar*DE59+(1-pstar)*DE60)))</f>
        <v/>
      </c>
      <c r="DE59" s="20" t="str">
        <f>IF(StockTree!DE59="","",IF(T=DE$10,IF(CallFlag=1,MAX(StockTree!DE59-K,0),MAX(K-StockTree!DE59,0)),EXP(-rr*h)*(pstar*DF59+(1-pstar)*DF60)))</f>
        <v/>
      </c>
      <c r="DF59" s="20" t="str">
        <f>IF(StockTree!DF59="","",IF(T=DF$10,IF(CallFlag=1,MAX(StockTree!DF59-K,0),MAX(K-StockTree!DF59,0)),EXP(-rr*h)*(pstar*DG59+(1-pstar)*DG60)))</f>
        <v/>
      </c>
      <c r="DG59" s="20" t="str">
        <f>IF(StockTree!DG59="","",IF(T=DG$10,IF(CallFlag=1,MAX(StockTree!DG59-K,0),MAX(K-StockTree!DG59,0)),EXP(-rr*h)*(pstar*DH59+(1-pstar)*DH60)))</f>
        <v/>
      </c>
      <c r="DH59" s="20" t="str">
        <f>IF(StockTree!DH59="","",IF(T=DH$10,IF(CallFlag=1,MAX(StockTree!DH59-K,0),MAX(K-StockTree!DH59,0)),EXP(-rr*h)*(pstar*DI59+(1-pstar)*DI60)))</f>
        <v/>
      </c>
      <c r="DI59" s="20" t="str">
        <f>IF(StockTree!DI59="","",IF(T=DI$10,IF(CallFlag=1,MAX(StockTree!DI59-K,0),MAX(K-StockTree!DI59,0)),EXP(-rr*h)*(pstar*DJ59+(1-pstar)*DJ60)))</f>
        <v/>
      </c>
      <c r="DJ59" s="20" t="str">
        <f>IF(StockTree!DJ59="","",IF(T=DJ$10,IF(CallFlag=1,MAX(StockTree!DJ59-K,0),MAX(K-StockTree!DJ59,0)),EXP(-rr*h)*(pstar*DK59+(1-pstar)*DK60)))</f>
        <v/>
      </c>
      <c r="DK59" s="20" t="str">
        <f>IF(StockTree!DK59="","",IF(T=DK$10,IF(CallFlag=1,MAX(StockTree!DK59-K,0),MAX(K-StockTree!DK59,0)),EXP(-rr*h)*(pstar*DL59+(1-pstar)*DL60)))</f>
        <v/>
      </c>
      <c r="DL59" s="20" t="str">
        <f>IF(StockTree!DL59="","",IF(T=DL$10,IF(CallFlag=1,MAX(StockTree!DL59-K,0),MAX(K-StockTree!DL59,0)),EXP(-rr*h)*(pstar*DM59+(1-pstar)*DM60)))</f>
        <v/>
      </c>
      <c r="DM59" s="20" t="str">
        <f>IF(StockTree!DM59="","",IF(T=DM$10,IF(CallFlag=1,MAX(StockTree!DM59-K,0),MAX(K-StockTree!DM59,0)),EXP(-rr*h)*(pstar*DN59+(1-pstar)*DN60)))</f>
        <v/>
      </c>
      <c r="DN59" s="20" t="str">
        <f>IF(StockTree!DN59="","",IF(T=DN$10,IF(CallFlag=1,MAX(StockTree!DN59-K,0),MAX(K-StockTree!DN59,0)),EXP(-rr*h)*(pstar*DO59+(1-pstar)*DO60)))</f>
        <v/>
      </c>
      <c r="DO59" s="20" t="str">
        <f>IF(StockTree!DO59="","",IF(T=DO$10,IF(CallFlag=1,MAX(StockTree!DO59-K,0),MAX(K-StockTree!DO59,0)),EXP(-rr*h)*(pstar*DP59+(1-pstar)*DP60)))</f>
        <v/>
      </c>
      <c r="DP59" s="20" t="str">
        <f>IF(StockTree!DP59="","",IF(T=DP$10,IF(CallFlag=1,MAX(StockTree!DP59-K,0),MAX(K-StockTree!DP59,0)),EXP(-rr*h)*(pstar*DQ59+(1-pstar)*DQ60)))</f>
        <v/>
      </c>
      <c r="DQ59" s="20" t="str">
        <f>IF(StockTree!DQ59="","",IF(T=DQ$10,IF(CallFlag=1,MAX(StockTree!DQ59-K,0),MAX(K-StockTree!DQ59,0)),EXP(-rr*h)*(pstar*DR59+(1-pstar)*DR60)))</f>
        <v/>
      </c>
      <c r="DR59" s="20" t="str">
        <f>IF(StockTree!DR59="","",IF(T=DR$10,IF(CallFlag=1,MAX(StockTree!DR59-K,0),MAX(K-StockTree!DR59,0)),EXP(-rr*h)*(pstar*DS59+(1-pstar)*DS60)))</f>
        <v/>
      </c>
      <c r="DS59" s="20" t="str">
        <f>IF(StockTree!DS59="","",IF(T=DS$10,IF(CallFlag=1,MAX(StockTree!DS59-K,0),MAX(K-StockTree!DS59,0)),EXP(-rr*h)*(pstar*DT59+(1-pstar)*DT60)))</f>
        <v/>
      </c>
      <c r="DT59" s="20" t="str">
        <f>IF(StockTree!DT59="","",IF(T=DT$10,IF(CallFlag=1,MAX(StockTree!DT59-K,0),MAX(K-StockTree!DT59,0)),EXP(-rr*h)*(pstar*DU59+(1-pstar)*DU60)))</f>
        <v/>
      </c>
      <c r="DU59" s="20" t="str">
        <f>IF(StockTree!DU59="","",IF(T=DU$10,IF(CallFlag=1,MAX(StockTree!DU59-K,0),MAX(K-StockTree!DU59,0)),EXP(-rr*h)*(pstar*DV59+(1-pstar)*DV60)))</f>
        <v/>
      </c>
      <c r="DV59" s="20" t="str">
        <f>IF(StockTree!DV59="","",IF(T=DV$10,IF(CallFlag=1,MAX(StockTree!DV59-K,0),MAX(K-StockTree!DV59,0)),EXP(-rr*h)*(pstar*DW59+(1-pstar)*DW60)))</f>
        <v/>
      </c>
      <c r="DW59" s="20" t="str">
        <f>IF(StockTree!DW59="","",IF(T=DW$10,IF(CallFlag=1,MAX(StockTree!DW59-K,0),MAX(K-StockTree!DW59,0)),EXP(-rr*h)*(pstar*DX59+(1-pstar)*DX60)))</f>
        <v/>
      </c>
      <c r="DX59" s="20" t="str">
        <f>IF(StockTree!DX59="","",IF(T=DX$10,IF(CallFlag=1,MAX(StockTree!DX59-K,0),MAX(K-StockTree!DX59,0)),EXP(-rr*h)*(pstar*DY59+(1-pstar)*DY60)))</f>
        <v/>
      </c>
      <c r="DY59" s="20" t="str">
        <f>IF(StockTree!DY59="","",IF(T=DY$10,IF(CallFlag=1,MAX(StockTree!DY59-K,0),MAX(K-StockTree!DY59,0)),EXP(-rr*h)*(pstar*DZ59+(1-pstar)*DZ60)))</f>
        <v/>
      </c>
      <c r="DZ59" s="20" t="str">
        <f>IF(StockTree!DZ59="","",IF(T=DZ$10,IF(CallFlag=1,MAX(StockTree!DZ59-K,0),MAX(K-StockTree!DZ59,0)),EXP(-rr*h)*(pstar*EA59+(1-pstar)*EA60)))</f>
        <v/>
      </c>
      <c r="EA59" s="20" t="str">
        <f>IF(StockTree!EA59="","",IF(T=EA$10,IF(CallFlag=1,MAX(StockTree!EA59-K,0),MAX(K-StockTree!EA59,0)),EXP(-rr*h)*(pstar*EB59+(1-pstar)*EB60)))</f>
        <v/>
      </c>
      <c r="EB59" s="20" t="str">
        <f>IF(StockTree!EB59="","",IF(T=EB$10,IF(CallFlag=1,MAX(StockTree!EB59-K,0),MAX(K-StockTree!EB59,0)),EXP(-rr*h)*(pstar*EC59+(1-pstar)*EC60)))</f>
        <v/>
      </c>
      <c r="EC59" s="20" t="str">
        <f>IF(StockTree!EC59="","",IF(T=EC$10,IF(CallFlag=1,MAX(StockTree!EC59-K,0),MAX(K-StockTree!EC59,0)),EXP(-rr*h)*(pstar*ED59+(1-pstar)*ED60)))</f>
        <v/>
      </c>
      <c r="ED59" s="20" t="str">
        <f>IF(StockTree!ED59="","",IF(T=ED$10,IF(CallFlag=1,MAX(StockTree!ED59-K,0),MAX(K-StockTree!ED59,0)),EXP(-rr*h)*(pstar*EE59+(1-pstar)*EE60)))</f>
        <v/>
      </c>
      <c r="EE59" s="20" t="str">
        <f>IF(StockTree!EE59="","",IF(T=EE$10,IF(CallFlag=1,MAX(StockTree!EE59-K,0),MAX(K-StockTree!EE59,0)),EXP(-rr*h)*(pstar*EF59+(1-pstar)*EF60)))</f>
        <v/>
      </c>
      <c r="EF59" s="20" t="str">
        <f>IF(StockTree!EF59="","",IF(T=EF$10,IF(CallFlag=1,MAX(StockTree!EF59-K,0),MAX(K-StockTree!EF59,0)),EXP(-rr*h)*(pstar*EG59+(1-pstar)*EG60)))</f>
        <v/>
      </c>
      <c r="EG59" s="20" t="str">
        <f>IF(StockTree!EG59="","",IF(T=EG$10,IF(CallFlag=1,MAX(StockTree!EG59-K,0),MAX(K-StockTree!EG59,0)),EXP(-rr*h)*(pstar*EH59+(1-pstar)*EH60)))</f>
        <v/>
      </c>
      <c r="EH59" s="20" t="str">
        <f>IF(StockTree!EH59="","",IF(T=EH$10,IF(CallFlag=1,MAX(StockTree!EH59-K,0),MAX(K-StockTree!EH59,0)),EXP(-rr*h)*(pstar*EI59+(1-pstar)*EI60)))</f>
        <v/>
      </c>
      <c r="EI59" s="20" t="str">
        <f>IF(StockTree!EI59="","",IF(T=EI$10,IF(CallFlag=1,MAX(StockTree!EI59-K,0),MAX(K-StockTree!EI59,0)),EXP(-rr*h)*(pstar*EJ59+(1-pstar)*EJ60)))</f>
        <v/>
      </c>
      <c r="EJ59" s="20" t="str">
        <f>IF(StockTree!EJ59="","",IF(T=EJ$10,IF(CallFlag=1,MAX(StockTree!EJ59-K,0),MAX(K-StockTree!EJ59,0)),EXP(-rr*h)*(pstar*EK59+(1-pstar)*EK60)))</f>
        <v/>
      </c>
      <c r="EK59" s="20" t="str">
        <f>IF(StockTree!EK59="","",IF(T=EK$10,IF(CallFlag=1,MAX(StockTree!EK59-K,0),MAX(K-StockTree!EK59,0)),EXP(-rr*h)*(pstar*EL59+(1-pstar)*EL60)))</f>
        <v/>
      </c>
      <c r="EL59" s="20" t="str">
        <f>IF(StockTree!EL59="","",IF(T=EL$10,IF(CallFlag=1,MAX(StockTree!EL59-K,0),MAX(K-StockTree!EL59,0)),EXP(-rr*h)*(pstar*EM59+(1-pstar)*EM60)))</f>
        <v/>
      </c>
      <c r="EM59" s="20" t="str">
        <f>IF(StockTree!EM59="","",IF(T=EM$10,IF(CallFlag=1,MAX(StockTree!EM59-K,0),MAX(K-StockTree!EM59,0)),EXP(-rr*h)*(pstar*EN59+(1-pstar)*EN60)))</f>
        <v/>
      </c>
      <c r="EN59" s="20" t="str">
        <f>IF(StockTree!EN59="","",IF(T=EN$10,IF(CallFlag=1,MAX(StockTree!EN59-K,0),MAX(K-StockTree!EN59,0)),EXP(-rr*h)*(pstar*EO59+(1-pstar)*EO60)))</f>
        <v/>
      </c>
      <c r="EO59" s="20" t="str">
        <f>IF(StockTree!EO59="","",IF(T=EO$10,IF(CallFlag=1,MAX(StockTree!EO59-K,0),MAX(K-StockTree!EO59,0)),EXP(-rr*h)*(pstar*EP59+(1-pstar)*EP60)))</f>
        <v/>
      </c>
      <c r="EP59" s="20" t="str">
        <f>IF(StockTree!EP59="","",IF(T=EP$10,IF(CallFlag=1,MAX(StockTree!EP59-K,0),MAX(K-StockTree!EP59,0)),EXP(-rr*h)*(pstar*EQ59+(1-pstar)*EQ60)))</f>
        <v/>
      </c>
      <c r="EQ59" s="20" t="str">
        <f>IF(StockTree!EQ59="","",IF(T=EQ$10,IF(CallFlag=1,MAX(StockTree!EQ59-K,0),MAX(K-StockTree!EQ59,0)),EXP(-rr*h)*(pstar*ER59+(1-pstar)*ER60)))</f>
        <v/>
      </c>
      <c r="ER59" s="20" t="str">
        <f>IF(StockTree!ER59="","",IF(T=ER$10,IF(CallFlag=1,MAX(StockTree!ER59-K,0),MAX(K-StockTree!ER59,0)),EXP(-rr*h)*(pstar*ES59+(1-pstar)*ES60)))</f>
        <v/>
      </c>
      <c r="ES59" s="20" t="str">
        <f>IF(StockTree!ES59="","",IF(T=ES$10,IF(CallFlag=1,MAX(StockTree!ES59-K,0),MAX(K-StockTree!ES59,0)),EXP(-rr*h)*(pstar*ET59+(1-pstar)*ET60)))</f>
        <v/>
      </c>
      <c r="ET59" s="20" t="str">
        <f>IF(StockTree!ET59="","",IF(T=ET$10,IF(CallFlag=1,MAX(StockTree!ET59-K,0),MAX(K-StockTree!ET59,0)),EXP(-rr*h)*(pstar*EU59+(1-pstar)*EU60)))</f>
        <v/>
      </c>
      <c r="EU59" s="20" t="str">
        <f>IF(StockTree!EU59="","",IF(T=EU$10,IF(CallFlag=1,MAX(StockTree!EU59-K,0),MAX(K-StockTree!EU59,0)),EXP(-rr*h)*(pstar*EV59+(1-pstar)*EV60)))</f>
        <v/>
      </c>
      <c r="EV59" s="20" t="str">
        <f>IF(StockTree!EV59="","",IF(T=EV$10,IF(CallFlag=1,MAX(StockTree!EV59-K,0),MAX(K-StockTree!EV59,0)),EXP(-rr*h)*(pstar*EW59+(1-pstar)*EW60)))</f>
        <v/>
      </c>
      <c r="EW59" s="20" t="str">
        <f>IF(StockTree!EW59="","",IF(T=EW$10,IF(CallFlag=1,MAX(StockTree!EW59-K,0),MAX(K-StockTree!EW59,0)),EXP(-rr*h)*(pstar*EX59+(1-pstar)*EX60)))</f>
        <v/>
      </c>
      <c r="EX59" s="20" t="str">
        <f>IF(StockTree!EX59="","",IF(T=EX$10,IF(CallFlag=1,MAX(StockTree!EX59-K,0),MAX(K-StockTree!EX59,0)),EXP(-rr*h)*(pstar*EY59+(1-pstar)*EY60)))</f>
        <v/>
      </c>
      <c r="EY59" s="20" t="str">
        <f>IF(StockTree!EY59="","",IF(T=EY$10,IF(CallFlag=1,MAX(StockTree!EY59-K,0),MAX(K-StockTree!EY59,0)),EXP(-rr*h)*(pstar*EZ59+(1-pstar)*EZ60)))</f>
        <v/>
      </c>
      <c r="EZ59" s="20" t="str">
        <f>IF(StockTree!EZ59="","",IF(T=EZ$10,IF(CallFlag=1,MAX(StockTree!EZ59-K,0),MAX(K-StockTree!EZ59,0)),EXP(-rr*h)*(pstar*FA59+(1-pstar)*FA60)))</f>
        <v/>
      </c>
      <c r="FA59" s="20" t="str">
        <f>IF(StockTree!FA59="","",IF(T=FA$10,IF(CallFlag=1,MAX(StockTree!FA59-K,0),MAX(K-StockTree!FA59,0)),EXP(-rr*h)*(pstar*FB59+(1-pstar)*FB60)))</f>
        <v/>
      </c>
      <c r="FB59" s="20" t="str">
        <f>IF(StockTree!FB59="","",IF(T=FB$10,IF(CallFlag=1,MAX(StockTree!FB59-K,0),MAX(K-StockTree!FB59,0)),EXP(-rr*h)*(pstar*FC59+(1-pstar)*FC60)))</f>
        <v/>
      </c>
      <c r="FC59" s="20" t="str">
        <f>IF(StockTree!FC59="","",IF(T=FC$10,IF(CallFlag=1,MAX(StockTree!FC59-K,0),MAX(K-StockTree!FC59,0)),EXP(-rr*h)*(pstar*FD59+(1-pstar)*FD60)))</f>
        <v/>
      </c>
      <c r="FD59" s="20" t="str">
        <f>IF(StockTree!FD59="","",IF(T=FD$10,IF(CallFlag=1,MAX(StockTree!FD59-K,0),MAX(K-StockTree!FD59,0)),EXP(-rr*h)*(pstar*FE59+(1-pstar)*FE60)))</f>
        <v/>
      </c>
      <c r="FE59" s="20" t="str">
        <f>IF(StockTree!FE59="","",IF(T=FE$10,IF(CallFlag=1,MAX(StockTree!FE59-K,0),MAX(K-StockTree!FE59,0)),EXP(-rr*h)*(pstar*FF59+(1-pstar)*FF60)))</f>
        <v/>
      </c>
      <c r="FF59" s="20" t="str">
        <f>IF(StockTree!FF59="","",IF(T=FF$10,IF(CallFlag=1,MAX(StockTree!FF59-K,0),MAX(K-StockTree!FF59,0)),EXP(-rr*h)*(pstar*FG59+(1-pstar)*FG60)))</f>
        <v/>
      </c>
      <c r="FG59" s="20" t="str">
        <f>IF(StockTree!FG59="","",IF(T=FG$10,IF(CallFlag=1,MAX(StockTree!FG59-K,0),MAX(K-StockTree!FG59,0)),EXP(-rr*h)*(pstar*FH59+(1-pstar)*FH60)))</f>
        <v/>
      </c>
      <c r="FH59" s="20" t="str">
        <f>IF(StockTree!FH59="","",IF(T=FH$10,IF(CallFlag=1,MAX(StockTree!FH59-K,0),MAX(K-StockTree!FH59,0)),EXP(-rr*h)*(pstar*FI59+(1-pstar)*FI60)))</f>
        <v/>
      </c>
      <c r="FI59" s="20" t="str">
        <f>IF(StockTree!FI59="","",IF(T=FI$10,IF(CallFlag=1,MAX(StockTree!FI59-K,0),MAX(K-StockTree!FI59,0)),EXP(-rr*h)*(pstar*FJ59+(1-pstar)*FJ60)))</f>
        <v/>
      </c>
      <c r="FJ59" s="20" t="str">
        <f>IF(StockTree!FJ59="","",IF(T=FJ$10,IF(CallFlag=1,MAX(StockTree!FJ59-K,0),MAX(K-StockTree!FJ59,0)),EXP(-rr*h)*(pstar*FK59+(1-pstar)*FK60)))</f>
        <v/>
      </c>
      <c r="FK59" s="20" t="str">
        <f>IF(StockTree!FK59="","",IF(T=FK$10,IF(CallFlag=1,MAX(StockTree!FK59-K,0),MAX(K-StockTree!FK59,0)),EXP(-rr*h)*(pstar*FL59+(1-pstar)*FL60)))</f>
        <v/>
      </c>
      <c r="FL59" s="20" t="str">
        <f>IF(StockTree!FL59="","",IF(T=FL$10,IF(CallFlag=1,MAX(StockTree!FL59-K,0),MAX(K-StockTree!FL59,0)),EXP(-rr*h)*(pstar*FM59+(1-pstar)*FM60)))</f>
        <v/>
      </c>
      <c r="FM59" s="20" t="str">
        <f>IF(StockTree!FM59="","",IF(T=FM$10,IF(CallFlag=1,MAX(StockTree!FM59-K,0),MAX(K-StockTree!FM59,0)),EXP(-rr*h)*(pstar*FN59+(1-pstar)*FN60)))</f>
        <v/>
      </c>
      <c r="FN59" s="20" t="str">
        <f>IF(StockTree!FN59="","",IF(T=FN$10,IF(CallFlag=1,MAX(StockTree!FN59-K,0),MAX(K-StockTree!FN59,0)),EXP(-rr*h)*(pstar*FO59+(1-pstar)*FO60)))</f>
        <v/>
      </c>
      <c r="FO59" s="20" t="str">
        <f>IF(StockTree!FO59="","",IF(T=FO$10,IF(CallFlag=1,MAX(StockTree!FO59-K,0),MAX(K-StockTree!FO59,0)),EXP(-rr*h)*(pstar*FP59+(1-pstar)*FP60)))</f>
        <v/>
      </c>
      <c r="FP59" s="20" t="str">
        <f>IF(StockTree!FP59="","",IF(T=FP$10,IF(CallFlag=1,MAX(StockTree!FP59-K,0),MAX(K-StockTree!FP59,0)),EXP(-rr*h)*(pstar*FQ59+(1-pstar)*FQ60)))</f>
        <v/>
      </c>
      <c r="FQ59" s="20" t="str">
        <f>IF(StockTree!FQ59="","",IF(T=FQ$10,IF(CallFlag=1,MAX(StockTree!FQ59-K,0),MAX(K-StockTree!FQ59,0)),EXP(-rr*h)*(pstar*FR59+(1-pstar)*FR60)))</f>
        <v/>
      </c>
      <c r="FR59" s="20" t="str">
        <f>IF(StockTree!FR59="","",IF(T=FR$10,IF(CallFlag=1,MAX(StockTree!FR59-K,0),MAX(K-StockTree!FR59,0)),EXP(-rr*h)*(pstar*FS59+(1-pstar)*FS60)))</f>
        <v/>
      </c>
      <c r="FS59" s="20" t="str">
        <f>IF(StockTree!FS59="","",IF(T=FS$10,IF(CallFlag=1,MAX(StockTree!FS59-K,0),MAX(K-StockTree!FS59,0)),EXP(-rr*h)*(pstar*FT59+(1-pstar)*FT60)))</f>
        <v/>
      </c>
      <c r="FT59" s="20" t="str">
        <f>IF(StockTree!FT59="","",IF(T=FT$10,IF(CallFlag=1,MAX(StockTree!FT59-K,0),MAX(K-StockTree!FT59,0)),EXP(-rr*h)*(pstar*FU59+(1-pstar)*FU60)))</f>
        <v/>
      </c>
      <c r="FU59" s="20" t="str">
        <f>IF(StockTree!FU59="","",IF(T=FU$10,IF(CallFlag=1,MAX(StockTree!FU59-K,0),MAX(K-StockTree!FU59,0)),EXP(-rr*h)*(pstar*FV59+(1-pstar)*FV60)))</f>
        <v/>
      </c>
      <c r="FV59" s="20" t="str">
        <f>IF(StockTree!FV59="","",IF(T=FV$10,IF(CallFlag=1,MAX(StockTree!FV59-K,0),MAX(K-StockTree!FV59,0)),EXP(-rr*h)*(pstar*FW59+(1-pstar)*FW60)))</f>
        <v/>
      </c>
      <c r="FW59" s="20" t="str">
        <f>IF(StockTree!FW59="","",IF(T=FW$10,IF(CallFlag=1,MAX(StockTree!FW59-K,0),MAX(K-StockTree!FW59,0)),EXP(-rr*h)*(pstar*FX59+(1-pstar)*FX60)))</f>
        <v/>
      </c>
      <c r="FX59" s="20" t="str">
        <f>IF(StockTree!FX59="","",IF(T=FX$10,IF(CallFlag=1,MAX(StockTree!FX59-K,0),MAX(K-StockTree!FX59,0)),EXP(-rr*h)*(pstar*FY59+(1-pstar)*FY60)))</f>
        <v/>
      </c>
      <c r="FY59" s="20" t="str">
        <f>IF(StockTree!FY59="","",IF(T=FY$10,IF(CallFlag=1,MAX(StockTree!FY59-K,0),MAX(K-StockTree!FY59,0)),EXP(-rr*h)*(pstar*FZ59+(1-pstar)*FZ60)))</f>
        <v/>
      </c>
      <c r="FZ59" s="20" t="str">
        <f>IF(StockTree!FZ59="","",IF(T=FZ$10,IF(CallFlag=1,MAX(StockTree!FZ59-K,0),MAX(K-StockTree!FZ59,0)),EXP(-rr*h)*(pstar*GA59+(1-pstar)*GA60)))</f>
        <v/>
      </c>
      <c r="GA59" s="20" t="str">
        <f>IF(StockTree!GA59="","",IF(T=GA$10,IF(CallFlag=1,MAX(StockTree!GA59-K,0),MAX(K-StockTree!GA59,0)),EXP(-rr*h)*(pstar*GB59+(1-pstar)*GB60)))</f>
        <v/>
      </c>
      <c r="GB59" s="20" t="str">
        <f>IF(StockTree!GB59="","",IF(T=GB$10,IF(CallFlag=1,MAX(StockTree!GB59-K,0),MAX(K-StockTree!GB59,0)),EXP(-rr*h)*(pstar*GC59+(1-pstar)*GC60)))</f>
        <v/>
      </c>
      <c r="GC59" s="20" t="str">
        <f>IF(StockTree!GC59="","",IF(T=GC$10,IF(CallFlag=1,MAX(StockTree!GC59-K,0),MAX(K-StockTree!GC59,0)),EXP(-rr*h)*(pstar*GD59+(1-pstar)*GD60)))</f>
        <v/>
      </c>
      <c r="GD59" s="20" t="str">
        <f>IF(StockTree!GD59="","",IF(T=GD$10,IF(CallFlag=1,MAX(StockTree!GD59-K,0),MAX(K-StockTree!GD59,0)),EXP(-rr*h)*(pstar*GE59+(1-pstar)*GE60)))</f>
        <v/>
      </c>
      <c r="GE59" s="20" t="str">
        <f>IF(StockTree!GE59="","",IF(T=GE$10,IF(CallFlag=1,MAX(StockTree!GE59-K,0),MAX(K-StockTree!GE59,0)),EXP(-rr*h)*(pstar*GF59+(1-pstar)*GF60)))</f>
        <v/>
      </c>
      <c r="GF59" s="20" t="str">
        <f>IF(StockTree!GF59="","",IF(T=GF$10,IF(CallFlag=1,MAX(StockTree!GF59-K,0),MAX(K-StockTree!GF59,0)),EXP(-rr*h)*(pstar*GG59+(1-pstar)*GG60)))</f>
        <v/>
      </c>
      <c r="GG59" s="20" t="str">
        <f>IF(StockTree!GG59="","",IF(T=GG$10,IF(CallFlag=1,MAX(StockTree!GG59-K,0),MAX(K-StockTree!GG59,0)),EXP(-rr*h)*(pstar*GH59+(1-pstar)*GH60)))</f>
        <v/>
      </c>
      <c r="GH59" s="20" t="str">
        <f>IF(StockTree!GH59="","",IF(T=GH$10,IF(CallFlag=1,MAX(StockTree!GH59-K,0),MAX(K-StockTree!GH59,0)),EXP(-rr*h)*(pstar*GI59+(1-pstar)*GI60)))</f>
        <v/>
      </c>
      <c r="GI59" s="20" t="str">
        <f>IF(StockTree!GI59="","",IF(T=GI$10,IF(CallFlag=1,MAX(StockTree!GI59-K,0),MAX(K-StockTree!GI59,0)),EXP(-rr*h)*(pstar*GJ59+(1-pstar)*GJ60)))</f>
        <v/>
      </c>
      <c r="GJ59" s="20" t="str">
        <f>IF(StockTree!GJ59="","",IF(T=GJ$10,IF(CallFlag=1,MAX(StockTree!GJ59-K,0),MAX(K-StockTree!GJ59,0)),EXP(-rr*h)*(pstar*GK59+(1-pstar)*GK60)))</f>
        <v/>
      </c>
      <c r="GK59" s="20" t="str">
        <f>IF(StockTree!GK59="","",IF(T=GK$10,IF(CallFlag=1,MAX(StockTree!GK59-K,0),MAX(K-StockTree!GK59,0)),EXP(-rr*h)*(pstar*GL59+(1-pstar)*GL60)))</f>
        <v/>
      </c>
      <c r="GL59" s="20" t="str">
        <f>IF(StockTree!GL59="","",IF(T=GL$10,IF(CallFlag=1,MAX(StockTree!GL59-K,0),MAX(K-StockTree!GL59,0)),EXP(-rr*h)*(pstar*GM59+(1-pstar)*GM60)))</f>
        <v/>
      </c>
      <c r="GM59" s="20" t="str">
        <f>IF(StockTree!GM59="","",IF(T=GM$10,IF(CallFlag=1,MAX(StockTree!GM59-K,0),MAX(K-StockTree!GM59,0)),EXP(-rr*h)*(pstar*GN59+(1-pstar)*GN60)))</f>
        <v/>
      </c>
      <c r="GN59" s="20" t="str">
        <f>IF(StockTree!GN59="","",IF(T=GN$10,IF(CallFlag=1,MAX(StockTree!GN59-K,0),MAX(K-StockTree!GN59,0)),EXP(-rr*h)*(pstar*GO59+(1-pstar)*GO60)))</f>
        <v/>
      </c>
      <c r="GO59" s="20" t="str">
        <f>IF(StockTree!GO59="","",IF(T=GO$10,IF(CallFlag=1,MAX(StockTree!GO59-K,0),MAX(K-StockTree!GO59,0)),EXP(-rr*h)*(pstar*GP59+(1-pstar)*GP60)))</f>
        <v/>
      </c>
      <c r="GP59" s="20" t="str">
        <f>IF(StockTree!GP59="","",IF(T=GP$10,IF(CallFlag=1,MAX(StockTree!GP59-K,0),MAX(K-StockTree!GP59,0)),EXP(-rr*h)*(pstar*GQ59+(1-pstar)*GQ60)))</f>
        <v/>
      </c>
      <c r="GQ59" s="20" t="str">
        <f>IF(StockTree!GQ59="","",IF(T=GQ$10,IF(CallFlag=1,MAX(StockTree!GQ59-K,0),MAX(K-StockTree!GQ59,0)),EXP(-rr*h)*(pstar*GR59+(1-pstar)*GR60)))</f>
        <v/>
      </c>
      <c r="GR59" s="20" t="str">
        <f>IF(StockTree!GR59="","",IF(T=GR$10,IF(CallFlag=1,MAX(StockTree!GR59-K,0),MAX(K-StockTree!GR59,0)),EXP(-rr*h)*(pstar*GS59+(1-pstar)*GS60)))</f>
        <v/>
      </c>
      <c r="GS59" s="20" t="str">
        <f>IF(StockTree!GS59="","",IF(T=GS$10,IF(CallFlag=1,MAX(StockTree!GS59-K,0),MAX(K-StockTree!GS59,0)),EXP(-rr*h)*(pstar*GT59+(1-pstar)*GT60)))</f>
        <v/>
      </c>
      <c r="GT59" s="20" t="str">
        <f>IF(StockTree!GT59="","",IF(T=GT$10,IF(CallFlag=1,MAX(StockTree!GT59-K,0),MAX(K-StockTree!GT59,0)),EXP(-rr*h)*(pstar*GU59+(1-pstar)*GU60)))</f>
        <v/>
      </c>
      <c r="GU59" s="20" t="str">
        <f>IF(StockTree!GU59="","",IF(T=GU$10,IF(CallFlag=1,MAX(StockTree!GU59-K,0),MAX(K-StockTree!GU59,0)),EXP(-rr*h)*(pstar*GV59+(1-pstar)*GV60)))</f>
        <v/>
      </c>
      <c r="GV59" s="20" t="str">
        <f>IF(StockTree!GV59="","",IF(T=GV$10,IF(CallFlag=1,MAX(StockTree!GV59-K,0),MAX(K-StockTree!GV59,0)),EXP(-rr*h)*(pstar*GW59+(1-pstar)*GW60)))</f>
        <v/>
      </c>
      <c r="GW59" s="20" t="str">
        <f>IF(StockTree!GW59="","",IF(T=GW$10,IF(CallFlag=1,MAX(StockTree!GW59-K,0),MAX(K-StockTree!GW59,0)),EXP(-rr*h)*(pstar*GX59+(1-pstar)*GX60)))</f>
        <v/>
      </c>
      <c r="GX59" s="20" t="str">
        <f>IF(StockTree!GX59="","",IF(T=GX$10,IF(CallFlag=1,MAX(StockTree!GX59-K,0),MAX(K-StockTree!GX59,0)),EXP(-rr*h)*(pstar*GY59+(1-pstar)*GY60)))</f>
        <v/>
      </c>
      <c r="GY59" s="20" t="str">
        <f>IF(StockTree!GY59="","",IF(T=GY$10,IF(CallFlag=1,MAX(StockTree!GY59-K,0),MAX(K-StockTree!GY59,0)),EXP(-rr*h)*(pstar*GZ59+(1-pstar)*GZ60)))</f>
        <v/>
      </c>
      <c r="GZ59" s="20" t="str">
        <f>IF(StockTree!GZ59="","",IF(T=GZ$10,IF(CallFlag=1,MAX(StockTree!GZ59-K,0),MAX(K-StockTree!GZ59,0)),EXP(-rr*h)*(pstar*HA59+(1-pstar)*HA60)))</f>
        <v/>
      </c>
      <c r="HA59" s="20" t="str">
        <f>IF(StockTree!HA59="","",IF(T=HA$10,IF(CallFlag=1,MAX(StockTree!HA59-K,0),MAX(K-StockTree!HA59,0)),EXP(-rr*h)*(pstar*HB59+(1-pstar)*HB60)))</f>
        <v/>
      </c>
      <c r="HB59" s="20" t="str">
        <f>IF(StockTree!HB59="","",IF(T=HB$10,IF(CallFlag=1,MAX(StockTree!HB59-K,0),MAX(K-StockTree!HB59,0)),EXP(-rr*h)*(pstar*HC59+(1-pstar)*HC60)))</f>
        <v/>
      </c>
      <c r="HC59" s="20" t="str">
        <f>IF(StockTree!HC59="","",IF(T=HC$10,IF(CallFlag=1,MAX(StockTree!HC59-K,0),MAX(K-StockTree!HC59,0)),EXP(-rr*h)*(pstar*HD59+(1-pstar)*HD60)))</f>
        <v/>
      </c>
      <c r="HD59" s="20" t="str">
        <f>IF(StockTree!HD59="","",IF(T=HD$10,IF(CallFlag=1,MAX(StockTree!HD59-K,0),MAX(K-StockTree!HD59,0)),EXP(-rr*h)*(pstar*HE59+(1-pstar)*HE60)))</f>
        <v/>
      </c>
      <c r="HE59" s="20" t="str">
        <f>IF(StockTree!HE59="","",IF(T=HE$10,IF(CallFlag=1,MAX(StockTree!HE59-K,0),MAX(K-StockTree!HE59,0)),EXP(-rr*h)*(pstar*HF59+(1-pstar)*HF60)))</f>
        <v/>
      </c>
      <c r="HF59" s="20" t="str">
        <f>IF(StockTree!HF59="","",IF(T=HF$10,IF(CallFlag=1,MAX(StockTree!HF59-K,0),MAX(K-StockTree!HF59,0)),EXP(-rr*h)*(pstar*HG59+(1-pstar)*HG60)))</f>
        <v/>
      </c>
      <c r="HG59" s="20" t="str">
        <f>IF(StockTree!HG59="","",IF(T=HG$10,IF(CallFlag=1,MAX(StockTree!HG59-K,0),MAX(K-StockTree!HG59,0)),EXP(-rr*h)*(pstar*HH59+(1-pstar)*HH60)))</f>
        <v/>
      </c>
      <c r="HH59" s="20" t="str">
        <f>IF(StockTree!HH59="","",IF(T=HH$10,IF(CallFlag=1,MAX(StockTree!HH59-K,0),MAX(K-StockTree!HH59,0)),EXP(-rr*h)*(pstar*HI59+(1-pstar)*HI60)))</f>
        <v/>
      </c>
      <c r="HI59" s="20" t="str">
        <f>IF(StockTree!HI59="","",IF(T=HI$10,IF(CallFlag=1,MAX(StockTree!HI59-K,0),MAX(K-StockTree!HI59,0)),EXP(-rr*h)*(pstar*HJ59+(1-pstar)*HJ60)))</f>
        <v/>
      </c>
      <c r="HJ59" s="20" t="str">
        <f>IF(StockTree!HJ59="","",IF(T=HJ$10,IF(CallFlag=1,MAX(StockTree!HJ59-K,0),MAX(K-StockTree!HJ59,0)),EXP(-rr*h)*(pstar*HK59+(1-pstar)*HK60)))</f>
        <v/>
      </c>
      <c r="HK59" s="20" t="str">
        <f>IF(StockTree!HK59="","",IF(T=HK$10,IF(CallFlag=1,MAX(StockTree!HK59-K,0),MAX(K-StockTree!HK59,0)),EXP(-rr*h)*(pstar*HL59+(1-pstar)*HL60)))</f>
        <v/>
      </c>
      <c r="HL59" s="20" t="str">
        <f>IF(StockTree!HL59="","",IF(T=HL$10,IF(CallFlag=1,MAX(StockTree!HL59-K,0),MAX(K-StockTree!HL59,0)),EXP(-rr*h)*(pstar*HM59+(1-pstar)*HM60)))</f>
        <v/>
      </c>
      <c r="HM59" s="20" t="str">
        <f>IF(StockTree!HM59="","",IF(T=HM$10,IF(CallFlag=1,MAX(StockTree!HM59-K,0),MAX(K-StockTree!HM59,0)),EXP(-rr*h)*(pstar*HN59+(1-pstar)*HN60)))</f>
        <v/>
      </c>
      <c r="HN59" s="20" t="str">
        <f>IF(StockTree!HN59="","",IF(T=HN$10,IF(CallFlag=1,MAX(StockTree!HN59-K,0),MAX(K-StockTree!HN59,0)),EXP(-rr*h)*(pstar*HO59+(1-pstar)*HO60)))</f>
        <v/>
      </c>
      <c r="HO59" s="20" t="str">
        <f>IF(StockTree!HO59="","",IF(T=HO$10,IF(CallFlag=1,MAX(StockTree!HO59-K,0),MAX(K-StockTree!HO59,0)),EXP(-rr*h)*(pstar*HP59+(1-pstar)*HP60)))</f>
        <v/>
      </c>
      <c r="HP59" s="20" t="str">
        <f>IF(StockTree!HP59="","",IF(T=HP$10,IF(CallFlag=1,MAX(StockTree!HP59-K,0),MAX(K-StockTree!HP59,0)),EXP(-rr*h)*(pstar*HQ59+(1-pstar)*HQ60)))</f>
        <v/>
      </c>
      <c r="HQ59" s="20" t="str">
        <f>IF(StockTree!HQ59="","",IF(T=HQ$10,IF(CallFlag=1,MAX(StockTree!HQ59-K,0),MAX(K-StockTree!HQ59,0)),EXP(-rr*h)*(pstar*HR59+(1-pstar)*HR60)))</f>
        <v/>
      </c>
      <c r="HR59" s="20" t="str">
        <f>IF(StockTree!HR59="","",IF(T=HR$10,IF(CallFlag=1,MAX(StockTree!HR59-K,0),MAX(K-StockTree!HR59,0)),EXP(-rr*h)*(pstar*HS59+(1-pstar)*HS60)))</f>
        <v/>
      </c>
      <c r="HS59" s="20" t="str">
        <f>IF(StockTree!HS59="","",IF(T=HS$10,IF(CallFlag=1,MAX(StockTree!HS59-K,0),MAX(K-StockTree!HS59,0)),EXP(-rr*h)*(pstar*HT59+(1-pstar)*HT60)))</f>
        <v/>
      </c>
      <c r="HT59" s="20" t="str">
        <f>IF(StockTree!HT59="","",IF(T=HT$10,IF(CallFlag=1,MAX(StockTree!HT59-K,0),MAX(K-StockTree!HT59,0)),EXP(-rr*h)*(pstar*HU59+(1-pstar)*HU60)))</f>
        <v/>
      </c>
      <c r="HU59" s="20" t="str">
        <f>IF(StockTree!HU59="","",IF(T=HU$10,IF(CallFlag=1,MAX(StockTree!HU59-K,0),MAX(K-StockTree!HU59,0)),EXP(-rr*h)*(pstar*HV59+(1-pstar)*HV60)))</f>
        <v/>
      </c>
      <c r="HV59" s="20" t="str">
        <f>IF(StockTree!HV59="","",IF(T=HV$10,IF(CallFlag=1,MAX(StockTree!HV59-K,0),MAX(K-StockTree!HV59,0)),EXP(-rr*h)*(pstar*HW59+(1-pstar)*HW60)))</f>
        <v/>
      </c>
      <c r="HW59" s="20" t="str">
        <f>IF(StockTree!HW59="","",IF(T=HW$10,IF(CallFlag=1,MAX(StockTree!HW59-K,0),MAX(K-StockTree!HW59,0)),EXP(-rr*h)*(pstar*HX59+(1-pstar)*HX60)))</f>
        <v/>
      </c>
      <c r="HX59" s="20" t="str">
        <f>IF(StockTree!HX59="","",IF(T=HX$10,IF(CallFlag=1,MAX(StockTree!HX59-K,0),MAX(K-StockTree!HX59,0)),EXP(-rr*h)*(pstar*HY59+(1-pstar)*HY60)))</f>
        <v/>
      </c>
      <c r="HY59" s="20" t="str">
        <f>IF(StockTree!HY59="","",IF(T=HY$10,IF(CallFlag=1,MAX(StockTree!HY59-K,0),MAX(K-StockTree!HY59,0)),EXP(-rr*h)*(pstar*HZ59+(1-pstar)*HZ60)))</f>
        <v/>
      </c>
      <c r="HZ59" s="20" t="str">
        <f>IF(StockTree!HZ59="","",IF(T=HZ$10,IF(CallFlag=1,MAX(StockTree!HZ59-K,0),MAX(K-StockTree!HZ59,0)),EXP(-rr*h)*(pstar*IA59+(1-pstar)*IA60)))</f>
        <v/>
      </c>
      <c r="IA59" s="20" t="str">
        <f>IF(StockTree!IA59="","",IF(T=IA$10,IF(CallFlag=1,MAX(StockTree!IA59-K,0),MAX(K-StockTree!IA59,0)),EXP(-rr*h)*(pstar*IB59+(1-pstar)*IB60)))</f>
        <v/>
      </c>
      <c r="IB59" s="20" t="str">
        <f>IF(StockTree!IB59="","",IF(T=IB$10,IF(CallFlag=1,MAX(StockTree!IB59-K,0),MAX(K-StockTree!IB59,0)),EXP(-rr*h)*(pstar*IC59+(1-pstar)*IC60)))</f>
        <v/>
      </c>
      <c r="IC59" s="20" t="str">
        <f>IF(StockTree!IC59="","",IF(T=IC$10,IF(CallFlag=1,MAX(StockTree!IC59-K,0),MAX(K-StockTree!IC59,0)),EXP(-rr*h)*(pstar*ID59+(1-pstar)*ID60)))</f>
        <v/>
      </c>
      <c r="ID59" s="20" t="str">
        <f>IF(StockTree!ID59="","",IF(T=ID$10,IF(CallFlag=1,MAX(StockTree!ID59-K,0),MAX(K-StockTree!ID59,0)),EXP(-rr*h)*(pstar*IE59+(1-pstar)*IE60)))</f>
        <v/>
      </c>
      <c r="IE59" s="20" t="str">
        <f>IF(StockTree!IE59="","",IF(T=IE$10,IF(CallFlag=1,MAX(StockTree!IE59-K,0),MAX(K-StockTree!IE59,0)),EXP(-rr*h)*(pstar*IF59+(1-pstar)*IF60)))</f>
        <v/>
      </c>
      <c r="IF59" s="20" t="str">
        <f>IF(StockTree!IF59="","",IF(T=IF$10,IF(CallFlag=1,MAX(StockTree!IF59-K,0),MAX(K-StockTree!IF59,0)),EXP(-rr*h)*(pstar*IG59+(1-pstar)*IG60)))</f>
        <v/>
      </c>
      <c r="IG59" s="20" t="str">
        <f>IF(StockTree!IG59="","",IF(T=IG$10,IF(CallFlag=1,MAX(StockTree!IG59-K,0),MAX(K-StockTree!IG59,0)),EXP(-rr*h)*(pstar*IH59+(1-pstar)*IH60)))</f>
        <v/>
      </c>
      <c r="IH59" s="20" t="str">
        <f>IF(StockTree!IH59="","",IF(T=IH$10,IF(CallFlag=1,MAX(StockTree!IH59-K,0),MAX(K-StockTree!IH59,0)),EXP(-rr*h)*(pstar*II59+(1-pstar)*II60)))</f>
        <v/>
      </c>
      <c r="II59" s="20" t="str">
        <f>IF(StockTree!II59="","",IF(T=II$10,IF(CallFlag=1,MAX(StockTree!II59-K,0),MAX(K-StockTree!II59,0)),EXP(-rr*h)*(pstar*IJ59+(1-pstar)*IJ60)))</f>
        <v/>
      </c>
      <c r="IJ59" s="20" t="str">
        <f>IF(StockTree!IJ59="","",IF(T=IJ$10,IF(CallFlag=1,MAX(StockTree!IJ59-K,0),MAX(K-StockTree!IJ59,0)),EXP(-rr*h)*(pstar*IK59+(1-pstar)*IK60)))</f>
        <v/>
      </c>
      <c r="IK59" s="20" t="str">
        <f>IF(StockTree!IK59="","",IF(T=IK$10,IF(CallFlag=1,MAX(StockTree!IK59-K,0),MAX(K-StockTree!IK59,0)),EXP(-rr*h)*(pstar*IL59+(1-pstar)*IL60)))</f>
        <v/>
      </c>
      <c r="IL59" s="20" t="str">
        <f>IF(StockTree!IL59="","",IF(T=IL$10,IF(CallFlag=1,MAX(StockTree!IL59-K,0),MAX(K-StockTree!IL59,0)),EXP(-rr*h)*(pstar*IM59+(1-pstar)*IM60)))</f>
        <v/>
      </c>
      <c r="IM59" s="20" t="str">
        <f>IF(StockTree!IM59="","",IF(T=IM$10,IF(CallFlag=1,MAX(StockTree!IM59-K,0),MAX(K-StockTree!IM59,0)),EXP(-rr*h)*(pstar*IN59+(1-pstar)*IN60)))</f>
        <v/>
      </c>
      <c r="IN59" s="20" t="str">
        <f>IF(StockTree!IN59="","",IF(T=IN$10,IF(CallFlag=1,MAX(StockTree!IN59-K,0),MAX(K-StockTree!IN59,0)),EXP(-rr*h)*(pstar*IO59+(1-pstar)*IO60)))</f>
        <v/>
      </c>
      <c r="IO59" s="20" t="str">
        <f>IF(StockTree!IO59="","",IF(T=IO$10,IF(CallFlag=1,MAX(StockTree!IO59-K,0),MAX(K-StockTree!IO59,0)),EXP(-rr*h)*(pstar*IP59+(1-pstar)*IP60)))</f>
        <v/>
      </c>
      <c r="IP59" s="20" t="str">
        <f>IF(StockTree!IP59="","",IF(T=IP$10,IF(CallFlag=1,MAX(StockTree!IP59-K,0),MAX(K-StockTree!IP59,0)),EXP(-rr*h)*(pstar*IQ59+(1-pstar)*IQ60)))</f>
        <v/>
      </c>
      <c r="IQ59" s="20" t="str">
        <f>IF(StockTree!IQ59="","",IF(T=IQ$10,IF(CallFlag=1,MAX(StockTree!IQ59-K,0),MAX(K-StockTree!IQ59,0)),EXP(-rr*h)*(pstar*IR59+(1-pstar)*IR60)))</f>
        <v/>
      </c>
      <c r="IR59" s="20" t="str">
        <f>IF(StockTree!IR59="","",IF(T=IR$10,IF(CallFlag=1,MAX(StockTree!IR59-K,0),MAX(K-StockTree!IR59,0)),EXP(-rr*h)*(pstar*IS59+(1-pstar)*IS60)))</f>
        <v/>
      </c>
      <c r="IS59" s="20" t="str">
        <f>IF(StockTree!IS59="","",IF(T=IS$10,IF(CallFlag=1,MAX(StockTree!IS59-K,0),MAX(K-StockTree!IS59,0)),EXP(-rr*h)*(pstar*IT59+(1-pstar)*IT60)))</f>
        <v/>
      </c>
      <c r="IT59" s="20" t="str">
        <f>IF(StockTree!IT59="","",IF(T=IT$10,IF(CallFlag=1,MAX(StockTree!IT59-K,0),MAX(K-StockTree!IT59,0)),EXP(-rr*h)*(pstar*IU59+(1-pstar)*IU60)))</f>
        <v/>
      </c>
      <c r="IU59" s="20" t="str">
        <f>IF(StockTree!IU59="","",IF(T=IU$10,IF(CallFlag=1,MAX(StockTree!IU59-K,0),MAX(K-StockTree!IU59,0)),EXP(-rr*h)*(pstar*IV59+(1-pstar)*IV60)))</f>
        <v/>
      </c>
      <c r="IV59" s="20" t="str">
        <f>IF(StockTree!IV59="","",IF(T=IV$10,IF(CallFlag=1,MAX(StockTree!IV59-K,0),MAX(K-StockTree!IV59,0)),EXP(-rr*h)*(pstar*#REF!+(1-pstar)*#REF!)))</f>
        <v/>
      </c>
    </row>
    <row r="60" spans="1:256" s="20" customFormat="1" x14ac:dyDescent="0.2">
      <c r="A60" s="19">
        <f t="shared" si="8"/>
        <v>48</v>
      </c>
      <c r="B60" s="20" t="str">
        <f>IF(StockTree!B60="","",IF(T=B$10,IF(CallFlag=1,MAX(StockTree!B60-K,0),MAX(K-StockTree!B60,0)),EXP(-rr*h)*(pstar*C60+(1-pstar)*C61)))</f>
        <v/>
      </c>
      <c r="C60" s="20" t="str">
        <f>IF(StockTree!C60="","",IF(T=C$10,IF(CallFlag=1,MAX(StockTree!C60-K,0),MAX(K-StockTree!C60,0)),EXP(-rr*h)*(pstar*D60+(1-pstar)*D61)))</f>
        <v/>
      </c>
      <c r="D60" s="20" t="str">
        <f>IF(StockTree!D60="","",IF(T=D$10,IF(CallFlag=1,MAX(StockTree!D60-K,0),MAX(K-StockTree!D60,0)),EXP(-rr*h)*(pstar*E60+(1-pstar)*E61)))</f>
        <v/>
      </c>
      <c r="E60" s="20" t="str">
        <f>IF(StockTree!E60="","",IF(T=E$10,IF(CallFlag=1,MAX(StockTree!E60-K,0),MAX(K-StockTree!E60,0)),EXP(-rr*h)*(pstar*F60+(1-pstar)*F61)))</f>
        <v/>
      </c>
      <c r="F60" s="20" t="str">
        <f>IF(StockTree!F60="","",IF(T=F$10,IF(CallFlag=1,MAX(StockTree!F60-K,0),MAX(K-StockTree!F60,0)),EXP(-rr*h)*(pstar*G60+(1-pstar)*G61)))</f>
        <v/>
      </c>
      <c r="G60" s="20" t="str">
        <f>IF(StockTree!G60="","",IF(T=G$10,IF(CallFlag=1,MAX(StockTree!G60-K,0),MAX(K-StockTree!G60,0)),EXP(-rr*h)*(pstar*H60+(1-pstar)*H61)))</f>
        <v/>
      </c>
      <c r="H60" s="20" t="str">
        <f>IF(StockTree!H60="","",IF(T=H$10,IF(CallFlag=1,MAX(StockTree!H60-K,0),MAX(K-StockTree!H60,0)),EXP(-rr*h)*(pstar*I60+(1-pstar)*I61)))</f>
        <v/>
      </c>
      <c r="I60" s="20" t="str">
        <f>IF(StockTree!I60="","",IF(T=I$10,IF(CallFlag=1,MAX(StockTree!I60-K,0),MAX(K-StockTree!I60,0)),EXP(-rr*h)*(pstar*J60+(1-pstar)*J61)))</f>
        <v/>
      </c>
      <c r="J60" s="20" t="str">
        <f>IF(StockTree!J60="","",IF(T=J$10,IF(CallFlag=1,MAX(StockTree!J60-K,0),MAX(K-StockTree!J60,0)),EXP(-rr*h)*(pstar*K60+(1-pstar)*K61)))</f>
        <v/>
      </c>
      <c r="K60" s="20" t="str">
        <f>IF(StockTree!K60="","",IF(T=K$10,IF(CallFlag=1,MAX(StockTree!K60-K,0),MAX(K-StockTree!K60,0)),EXP(-rr*h)*(pstar*L60+(1-pstar)*L61)))</f>
        <v/>
      </c>
      <c r="L60" s="20" t="str">
        <f>IF(StockTree!L60="","",IF(T=L$10,IF(CallFlag=1,MAX(StockTree!L60-K,0),MAX(K-StockTree!L60,0)),EXP(-rr*h)*(pstar*M60+(1-pstar)*M61)))</f>
        <v/>
      </c>
      <c r="M60" s="20" t="str">
        <f>IF(StockTree!M60="","",IF(T=M$10,IF(CallFlag=1,MAX(StockTree!M60-K,0),MAX(K-StockTree!M60,0)),EXP(-rr*h)*(pstar*N60+(1-pstar)*N61)))</f>
        <v/>
      </c>
      <c r="N60" s="20" t="str">
        <f>IF(StockTree!N60="","",IF(T=N$10,IF(CallFlag=1,MAX(StockTree!N60-K,0),MAX(K-StockTree!N60,0)),EXP(-rr*h)*(pstar*O60+(1-pstar)*O61)))</f>
        <v/>
      </c>
      <c r="O60" s="20" t="str">
        <f>IF(StockTree!O60="","",IF(T=O$10,IF(CallFlag=1,MAX(StockTree!O60-K,0),MAX(K-StockTree!O60,0)),EXP(-rr*h)*(pstar*P60+(1-pstar)*P61)))</f>
        <v/>
      </c>
      <c r="P60" s="20" t="str">
        <f>IF(StockTree!P60="","",IF(T=P$10,IF(CallFlag=1,MAX(StockTree!P60-K,0),MAX(K-StockTree!P60,0)),EXP(-rr*h)*(pstar*Q60+(1-pstar)*Q61)))</f>
        <v/>
      </c>
      <c r="Q60" s="20" t="str">
        <f>IF(StockTree!Q60="","",IF(T=Q$10,IF(CallFlag=1,MAX(StockTree!Q60-K,0),MAX(K-StockTree!Q60,0)),EXP(-rr*h)*(pstar*R60+(1-pstar)*R61)))</f>
        <v/>
      </c>
      <c r="R60" s="20" t="str">
        <f>IF(StockTree!R60="","",IF(T=R$10,IF(CallFlag=1,MAX(StockTree!R60-K,0),MAX(K-StockTree!R60,0)),EXP(-rr*h)*(pstar*S60+(1-pstar)*S61)))</f>
        <v/>
      </c>
      <c r="S60" s="20" t="str">
        <f>IF(StockTree!S60="","",IF(T=S$10,IF(CallFlag=1,MAX(StockTree!S60-K,0),MAX(K-StockTree!S60,0)),EXP(-rr*h)*(pstar*T60+(1-pstar)*T61)))</f>
        <v/>
      </c>
      <c r="T60" s="20" t="str">
        <f>IF(StockTree!T60="","",IF(T=T$10,IF(CallFlag=1,MAX(StockTree!T60-K,0),MAX(K-StockTree!T60,0)),EXP(-rr*h)*(pstar*U60+(1-pstar)*U61)))</f>
        <v/>
      </c>
      <c r="U60" s="20" t="str">
        <f>IF(StockTree!U60="","",IF(T=U$10,IF(CallFlag=1,MAX(StockTree!U60-K,0),MAX(K-StockTree!U60,0)),EXP(-rr*h)*(pstar*V60+(1-pstar)*V61)))</f>
        <v/>
      </c>
      <c r="V60" s="20" t="str">
        <f>IF(StockTree!V60="","",IF(T=V$10,IF(CallFlag=1,MAX(StockTree!V60-K,0),MAX(K-StockTree!V60,0)),EXP(-rr*h)*(pstar*W60+(1-pstar)*W61)))</f>
        <v/>
      </c>
      <c r="W60" s="20" t="str">
        <f>IF(StockTree!W60="","",IF(T=W$10,IF(CallFlag=1,MAX(StockTree!W60-K,0),MAX(K-StockTree!W60,0)),EXP(-rr*h)*(pstar*X60+(1-pstar)*X61)))</f>
        <v/>
      </c>
      <c r="X60" s="20" t="str">
        <f>IF(StockTree!X60="","",IF(T=X$10,IF(CallFlag=1,MAX(StockTree!X60-K,0),MAX(K-StockTree!X60,0)),EXP(-rr*h)*(pstar*Y60+(1-pstar)*Y61)))</f>
        <v/>
      </c>
      <c r="Y60" s="20" t="str">
        <f>IF(StockTree!Y60="","",IF(T=Y$10,IF(CallFlag=1,MAX(StockTree!Y60-K,0),MAX(K-StockTree!Y60,0)),EXP(-rr*h)*(pstar*Z60+(1-pstar)*Z61)))</f>
        <v/>
      </c>
      <c r="Z60" s="20" t="str">
        <f>IF(StockTree!Z60="","",IF(T=Z$10,IF(CallFlag=1,MAX(StockTree!Z60-K,0),MAX(K-StockTree!Z60,0)),EXP(-rr*h)*(pstar*AA60+(1-pstar)*AA61)))</f>
        <v/>
      </c>
      <c r="AA60" s="20" t="str">
        <f>IF(StockTree!AA60="","",IF(T=AA$10,IF(CallFlag=1,MAX(StockTree!AA60-K,0),MAX(K-StockTree!AA60,0)),EXP(-rr*h)*(pstar*AB60+(1-pstar)*AB61)))</f>
        <v/>
      </c>
      <c r="AB60" s="20" t="str">
        <f>IF(StockTree!AB60="","",IF(T=AB$10,IF(CallFlag=1,MAX(StockTree!AB60-K,0),MAX(K-StockTree!AB60,0)),EXP(-rr*h)*(pstar*AC60+(1-pstar)*AC61)))</f>
        <v/>
      </c>
      <c r="AC60" s="20" t="str">
        <f>IF(StockTree!AC60="","",IF(T=AC$10,IF(CallFlag=1,MAX(StockTree!AC60-K,0),MAX(K-StockTree!AC60,0)),EXP(-rr*h)*(pstar*AD60+(1-pstar)*AD61)))</f>
        <v/>
      </c>
      <c r="AD60" s="20" t="str">
        <f>IF(StockTree!AD60="","",IF(T=AD$10,IF(CallFlag=1,MAX(StockTree!AD60-K,0),MAX(K-StockTree!AD60,0)),EXP(-rr*h)*(pstar*AE60+(1-pstar)*AE61)))</f>
        <v/>
      </c>
      <c r="AE60" s="20" t="str">
        <f>IF(StockTree!AE60="","",IF(T=AE$10,IF(CallFlag=1,MAX(StockTree!AE60-K,0),MAX(K-StockTree!AE60,0)),EXP(-rr*h)*(pstar*AF60+(1-pstar)*AF61)))</f>
        <v/>
      </c>
      <c r="AF60" s="20" t="str">
        <f>IF(StockTree!AF60="","",IF(T=AF$10,IF(CallFlag=1,MAX(StockTree!AF60-K,0),MAX(K-StockTree!AF60,0)),EXP(-rr*h)*(pstar*AG60+(1-pstar)*AG61)))</f>
        <v/>
      </c>
      <c r="AG60" s="20" t="str">
        <f>IF(StockTree!AG60="","",IF(T=AG$10,IF(CallFlag=1,MAX(StockTree!AG60-K,0),MAX(K-StockTree!AG60,0)),EXP(-rr*h)*(pstar*AH60+(1-pstar)*AH61)))</f>
        <v/>
      </c>
      <c r="AH60" s="20" t="str">
        <f>IF(StockTree!AH60="","",IF(T=AH$10,IF(CallFlag=1,MAX(StockTree!AH60-K,0),MAX(K-StockTree!AH60,0)),EXP(-rr*h)*(pstar*AI60+(1-pstar)*AI61)))</f>
        <v/>
      </c>
      <c r="AI60" s="20" t="str">
        <f>IF(StockTree!AI60="","",IF(T=AI$10,IF(CallFlag=1,MAX(StockTree!AI60-K,0),MAX(K-StockTree!AI60,0)),EXP(-rr*h)*(pstar*AJ60+(1-pstar)*AJ61)))</f>
        <v/>
      </c>
      <c r="AJ60" s="20" t="str">
        <f>IF(StockTree!AJ60="","",IF(T=AJ$10,IF(CallFlag=1,MAX(StockTree!AJ60-K,0),MAX(K-StockTree!AJ60,0)),EXP(-rr*h)*(pstar*AK60+(1-pstar)*AK61)))</f>
        <v/>
      </c>
      <c r="AK60" s="20" t="str">
        <f>IF(StockTree!AK60="","",IF(T=AK$10,IF(CallFlag=1,MAX(StockTree!AK60-K,0),MAX(K-StockTree!AK60,0)),EXP(-rr*h)*(pstar*AL60+(1-pstar)*AL61)))</f>
        <v/>
      </c>
      <c r="AL60" s="20" t="str">
        <f>IF(StockTree!AL60="","",IF(T=AL$10,IF(CallFlag=1,MAX(StockTree!AL60-K,0),MAX(K-StockTree!AL60,0)),EXP(-rr*h)*(pstar*AM60+(1-pstar)*AM61)))</f>
        <v/>
      </c>
      <c r="AM60" s="20" t="str">
        <f>IF(StockTree!AM60="","",IF(T=AM$10,IF(CallFlag=1,MAX(StockTree!AM60-K,0),MAX(K-StockTree!AM60,0)),EXP(-rr*h)*(pstar*AN60+(1-pstar)*AN61)))</f>
        <v/>
      </c>
      <c r="AN60" s="20" t="str">
        <f>IF(StockTree!AN60="","",IF(T=AN$10,IF(CallFlag=1,MAX(StockTree!AN60-K,0),MAX(K-StockTree!AN60,0)),EXP(-rr*h)*(pstar*AO60+(1-pstar)*AO61)))</f>
        <v/>
      </c>
      <c r="AO60" s="20" t="str">
        <f>IF(StockTree!AO60="","",IF(T=AO$10,IF(CallFlag=1,MAX(StockTree!AO60-K,0),MAX(K-StockTree!AO60,0)),EXP(-rr*h)*(pstar*AP60+(1-pstar)*AP61)))</f>
        <v/>
      </c>
      <c r="AP60" s="20" t="str">
        <f>IF(StockTree!AP60="","",IF(T=AP$10,IF(CallFlag=1,MAX(StockTree!AP60-K,0),MAX(K-StockTree!AP60,0)),EXP(-rr*h)*(pstar*AQ60+(1-pstar)*AQ61)))</f>
        <v/>
      </c>
      <c r="AQ60" s="20" t="str">
        <f>IF(StockTree!AQ60="","",IF(T=AQ$10,IF(CallFlag=1,MAX(StockTree!AQ60-K,0),MAX(K-StockTree!AQ60,0)),EXP(-rr*h)*(pstar*AR60+(1-pstar)*AR61)))</f>
        <v/>
      </c>
      <c r="AR60" s="20" t="str">
        <f>IF(StockTree!AR60="","",IF(T=AR$10,IF(CallFlag=1,MAX(StockTree!AR60-K,0),MAX(K-StockTree!AR60,0)),EXP(-rr*h)*(pstar*AS60+(1-pstar)*AS61)))</f>
        <v/>
      </c>
      <c r="AS60" s="20" t="str">
        <f>IF(StockTree!AS60="","",IF(T=AS$10,IF(CallFlag=1,MAX(StockTree!AS60-K,0),MAX(K-StockTree!AS60,0)),EXP(-rr*h)*(pstar*AT60+(1-pstar)*AT61)))</f>
        <v/>
      </c>
      <c r="AT60" s="20" t="str">
        <f>IF(StockTree!AT60="","",IF(T=AT$10,IF(CallFlag=1,MAX(StockTree!AT60-K,0),MAX(K-StockTree!AT60,0)),EXP(-rr*h)*(pstar*AU60+(1-pstar)*AU61)))</f>
        <v/>
      </c>
      <c r="AU60" s="20" t="str">
        <f>IF(StockTree!AU60="","",IF(T=AU$10,IF(CallFlag=1,MAX(StockTree!AU60-K,0),MAX(K-StockTree!AU60,0)),EXP(-rr*h)*(pstar*AV60+(1-pstar)*AV61)))</f>
        <v/>
      </c>
      <c r="AV60" s="20" t="str">
        <f>IF(StockTree!AV60="","",IF(T=AV$10,IF(CallFlag=1,MAX(StockTree!AV60-K,0),MAX(K-StockTree!AV60,0)),EXP(-rr*h)*(pstar*AW60+(1-pstar)*AW61)))</f>
        <v/>
      </c>
      <c r="AW60" s="20" t="str">
        <f>IF(StockTree!AW60="","",IF(T=AW$10,IF(CallFlag=1,MAX(StockTree!AW60-K,0),MAX(K-StockTree!AW60,0)),EXP(-rr*h)*(pstar*AX60+(1-pstar)*AX61)))</f>
        <v/>
      </c>
      <c r="AX60" s="20" t="str">
        <f>IF(StockTree!AX60="","",IF(T=AX$10,IF(CallFlag=1,MAX(StockTree!AX60-K,0),MAX(K-StockTree!AX60,0)),EXP(-rr*h)*(pstar*AY60+(1-pstar)*AY61)))</f>
        <v/>
      </c>
      <c r="AY60" s="20" t="str">
        <f>IF(StockTree!AY60="","",IF(T=AY$10,IF(CallFlag=1,MAX(StockTree!AY60-K,0),MAX(K-StockTree!AY60,0)),EXP(-rr*h)*(pstar*AZ60+(1-pstar)*AZ61)))</f>
        <v/>
      </c>
      <c r="AZ60" s="20" t="str">
        <f>IF(StockTree!AZ60="","",IF(T=AZ$10,IF(CallFlag=1,MAX(StockTree!AZ60-K,0),MAX(K-StockTree!AZ60,0)),EXP(-rr*h)*(pstar*BA60+(1-pstar)*BA61)))</f>
        <v/>
      </c>
      <c r="BA60" s="20" t="str">
        <f>IF(StockTree!BA60="","",IF(T=BA$10,IF(CallFlag=1,MAX(StockTree!BA60-K,0),MAX(K-StockTree!BA60,0)),EXP(-rr*h)*(pstar*BB60+(1-pstar)*BB61)))</f>
        <v/>
      </c>
      <c r="BB60" s="20" t="str">
        <f>IF(StockTree!BB60="","",IF(T=BB$10,IF(CallFlag=1,MAX(StockTree!BB60-K,0),MAX(K-StockTree!BB60,0)),EXP(-rr*h)*(pstar*BC60+(1-pstar)*BC61)))</f>
        <v/>
      </c>
      <c r="BC60" s="20" t="str">
        <f>IF(StockTree!BC60="","",IF(T=BC$10,IF(CallFlag=1,MAX(StockTree!BC60-K,0),MAX(K-StockTree!BC60,0)),EXP(-rr*h)*(pstar*BD60+(1-pstar)*BD61)))</f>
        <v/>
      </c>
      <c r="BD60" s="20" t="str">
        <f>IF(StockTree!BD60="","",IF(T=BD$10,IF(CallFlag=1,MAX(StockTree!BD60-K,0),MAX(K-StockTree!BD60,0)),EXP(-rr*h)*(pstar*BE60+(1-pstar)*BE61)))</f>
        <v/>
      </c>
      <c r="BE60" s="20" t="str">
        <f>IF(StockTree!BE60="","",IF(T=BE$10,IF(CallFlag=1,MAX(StockTree!BE60-K,0),MAX(K-StockTree!BE60,0)),EXP(-rr*h)*(pstar*BF60+(1-pstar)*BF61)))</f>
        <v/>
      </c>
      <c r="BF60" s="20" t="str">
        <f>IF(StockTree!BF60="","",IF(T=BF$10,IF(CallFlag=1,MAX(StockTree!BF60-K,0),MAX(K-StockTree!BF60,0)),EXP(-rr*h)*(pstar*BG60+(1-pstar)*BG61)))</f>
        <v/>
      </c>
      <c r="BG60" s="20" t="str">
        <f>IF(StockTree!BG60="","",IF(T=BG$10,IF(CallFlag=1,MAX(StockTree!BG60-K,0),MAX(K-StockTree!BG60,0)),EXP(-rr*h)*(pstar*BH60+(1-pstar)*BH61)))</f>
        <v/>
      </c>
      <c r="BH60" s="20" t="str">
        <f>IF(StockTree!BH60="","",IF(T=BH$10,IF(CallFlag=1,MAX(StockTree!BH60-K,0),MAX(K-StockTree!BH60,0)),EXP(-rr*h)*(pstar*BI60+(1-pstar)*BI61)))</f>
        <v/>
      </c>
      <c r="BI60" s="20" t="str">
        <f>IF(StockTree!BI60="","",IF(T=BI$10,IF(CallFlag=1,MAX(StockTree!BI60-K,0),MAX(K-StockTree!BI60,0)),EXP(-rr*h)*(pstar*BJ60+(1-pstar)*BJ61)))</f>
        <v/>
      </c>
      <c r="BJ60" s="20" t="str">
        <f>IF(StockTree!BJ60="","",IF(T=BJ$10,IF(CallFlag=1,MAX(StockTree!BJ60-K,0),MAX(K-StockTree!BJ60,0)),EXP(-rr*h)*(pstar*BK60+(1-pstar)*BK61)))</f>
        <v/>
      </c>
      <c r="BK60" s="20" t="str">
        <f>IF(StockTree!BK60="","",IF(T=BK$10,IF(CallFlag=1,MAX(StockTree!BK60-K,0),MAX(K-StockTree!BK60,0)),EXP(-rr*h)*(pstar*BL60+(1-pstar)*BL61)))</f>
        <v/>
      </c>
      <c r="BL60" s="20" t="str">
        <f>IF(StockTree!BL60="","",IF(T=BL$10,IF(CallFlag=1,MAX(StockTree!BL60-K,0),MAX(K-StockTree!BL60,0)),EXP(-rr*h)*(pstar*BM60+(1-pstar)*BM61)))</f>
        <v/>
      </c>
      <c r="BM60" s="20" t="str">
        <f>IF(StockTree!BM60="","",IF(T=BM$10,IF(CallFlag=1,MAX(StockTree!BM60-K,0),MAX(K-StockTree!BM60,0)),EXP(-rr*h)*(pstar*BN60+(1-pstar)*BN61)))</f>
        <v/>
      </c>
      <c r="BN60" s="20" t="str">
        <f>IF(StockTree!BN60="","",IF(T=BN$10,IF(CallFlag=1,MAX(StockTree!BN60-K,0),MAX(K-StockTree!BN60,0)),EXP(-rr*h)*(pstar*BO60+(1-pstar)*BO61)))</f>
        <v/>
      </c>
      <c r="BO60" s="20" t="str">
        <f>IF(StockTree!BO60="","",IF(T=BO$10,IF(CallFlag=1,MAX(StockTree!BO60-K,0),MAX(K-StockTree!BO60,0)),EXP(-rr*h)*(pstar*BP60+(1-pstar)*BP61)))</f>
        <v/>
      </c>
      <c r="BP60" s="20" t="str">
        <f>IF(StockTree!BP60="","",IF(T=BP$10,IF(CallFlag=1,MAX(StockTree!BP60-K,0),MAX(K-StockTree!BP60,0)),EXP(-rr*h)*(pstar*BQ60+(1-pstar)*BQ61)))</f>
        <v/>
      </c>
      <c r="BQ60" s="20" t="str">
        <f>IF(StockTree!BQ60="","",IF(T=BQ$10,IF(CallFlag=1,MAX(StockTree!BQ60-K,0),MAX(K-StockTree!BQ60,0)),EXP(-rr*h)*(pstar*BR60+(1-pstar)*BR61)))</f>
        <v/>
      </c>
      <c r="BR60" s="20" t="str">
        <f>IF(StockTree!BR60="","",IF(T=BR$10,IF(CallFlag=1,MAX(StockTree!BR60-K,0),MAX(K-StockTree!BR60,0)),EXP(-rr*h)*(pstar*BS60+(1-pstar)*BS61)))</f>
        <v/>
      </c>
      <c r="BS60" s="20" t="str">
        <f>IF(StockTree!BS60="","",IF(T=BS$10,IF(CallFlag=1,MAX(StockTree!BS60-K,0),MAX(K-StockTree!BS60,0)),EXP(-rr*h)*(pstar*BT60+(1-pstar)*BT61)))</f>
        <v/>
      </c>
      <c r="BT60" s="20" t="str">
        <f>IF(StockTree!BT60="","",IF(T=BT$10,IF(CallFlag=1,MAX(StockTree!BT60-K,0),MAX(K-StockTree!BT60,0)),EXP(-rr*h)*(pstar*BU60+(1-pstar)*BU61)))</f>
        <v/>
      </c>
      <c r="BU60" s="20" t="str">
        <f>IF(StockTree!BU60="","",IF(T=BU$10,IF(CallFlag=1,MAX(StockTree!BU60-K,0),MAX(K-StockTree!BU60,0)),EXP(-rr*h)*(pstar*BV60+(1-pstar)*BV61)))</f>
        <v/>
      </c>
      <c r="BV60" s="20" t="str">
        <f>IF(StockTree!BV60="","",IF(T=BV$10,IF(CallFlag=1,MAX(StockTree!BV60-K,0),MAX(K-StockTree!BV60,0)),EXP(-rr*h)*(pstar*BW60+(1-pstar)*BW61)))</f>
        <v/>
      </c>
      <c r="BW60" s="20" t="str">
        <f>IF(StockTree!BW60="","",IF(T=BW$10,IF(CallFlag=1,MAX(StockTree!BW60-K,0),MAX(K-StockTree!BW60,0)),EXP(-rr*h)*(pstar*BX60+(1-pstar)*BX61)))</f>
        <v/>
      </c>
      <c r="BX60" s="20" t="str">
        <f>IF(StockTree!BX60="","",IF(T=BX$10,IF(CallFlag=1,MAX(StockTree!BX60-K,0),MAX(K-StockTree!BX60,0)),EXP(-rr*h)*(pstar*BY60+(1-pstar)*BY61)))</f>
        <v/>
      </c>
      <c r="BY60" s="20" t="str">
        <f>IF(StockTree!BY60="","",IF(T=BY$10,IF(CallFlag=1,MAX(StockTree!BY60-K,0),MAX(K-StockTree!BY60,0)),EXP(-rr*h)*(pstar*BZ60+(1-pstar)*BZ61)))</f>
        <v/>
      </c>
      <c r="BZ60" s="20" t="str">
        <f>IF(StockTree!BZ60="","",IF(T=BZ$10,IF(CallFlag=1,MAX(StockTree!BZ60-K,0),MAX(K-StockTree!BZ60,0)),EXP(-rr*h)*(pstar*CA60+(1-pstar)*CA61)))</f>
        <v/>
      </c>
      <c r="CA60" s="20" t="str">
        <f>IF(StockTree!CA60="","",IF(T=CA$10,IF(CallFlag=1,MAX(StockTree!CA60-K,0),MAX(K-StockTree!CA60,0)),EXP(-rr*h)*(pstar*CB60+(1-pstar)*CB61)))</f>
        <v/>
      </c>
      <c r="CB60" s="20" t="str">
        <f>IF(StockTree!CB60="","",IF(T=CB$10,IF(CallFlag=1,MAX(StockTree!CB60-K,0),MAX(K-StockTree!CB60,0)),EXP(-rr*h)*(pstar*CC60+(1-pstar)*CC61)))</f>
        <v/>
      </c>
      <c r="CC60" s="20" t="str">
        <f>IF(StockTree!CC60="","",IF(T=CC$10,IF(CallFlag=1,MAX(StockTree!CC60-K,0),MAX(K-StockTree!CC60,0)),EXP(-rr*h)*(pstar*CD60+(1-pstar)*CD61)))</f>
        <v/>
      </c>
      <c r="CD60" s="20" t="str">
        <f>IF(StockTree!CD60="","",IF(T=CD$10,IF(CallFlag=1,MAX(StockTree!CD60-K,0),MAX(K-StockTree!CD60,0)),EXP(-rr*h)*(pstar*CE60+(1-pstar)*CE61)))</f>
        <v/>
      </c>
      <c r="CE60" s="20" t="str">
        <f>IF(StockTree!CE60="","",IF(T=CE$10,IF(CallFlag=1,MAX(StockTree!CE60-K,0),MAX(K-StockTree!CE60,0)),EXP(-rr*h)*(pstar*CF60+(1-pstar)*CF61)))</f>
        <v/>
      </c>
      <c r="CF60" s="20" t="str">
        <f>IF(StockTree!CF60="","",IF(T=CF$10,IF(CallFlag=1,MAX(StockTree!CF60-K,0),MAX(K-StockTree!CF60,0)),EXP(-rr*h)*(pstar*CG60+(1-pstar)*CG61)))</f>
        <v/>
      </c>
      <c r="CG60" s="20" t="str">
        <f>IF(StockTree!CG60="","",IF(T=CG$10,IF(CallFlag=1,MAX(StockTree!CG60-K,0),MAX(K-StockTree!CG60,0)),EXP(-rr*h)*(pstar*CH60+(1-pstar)*CH61)))</f>
        <v/>
      </c>
      <c r="CH60" s="20" t="str">
        <f>IF(StockTree!CH60="","",IF(T=CH$10,IF(CallFlag=1,MAX(StockTree!CH60-K,0),MAX(K-StockTree!CH60,0)),EXP(-rr*h)*(pstar*CI60+(1-pstar)*CI61)))</f>
        <v/>
      </c>
      <c r="CI60" s="20" t="str">
        <f>IF(StockTree!CI60="","",IF(T=CI$10,IF(CallFlag=1,MAX(StockTree!CI60-K,0),MAX(K-StockTree!CI60,0)),EXP(-rr*h)*(pstar*CJ60+(1-pstar)*CJ61)))</f>
        <v/>
      </c>
      <c r="CJ60" s="20" t="str">
        <f>IF(StockTree!CJ60="","",IF(T=CJ$10,IF(CallFlag=1,MAX(StockTree!CJ60-K,0),MAX(K-StockTree!CJ60,0)),EXP(-rr*h)*(pstar*CK60+(1-pstar)*CK61)))</f>
        <v/>
      </c>
      <c r="CK60" s="20" t="str">
        <f>IF(StockTree!CK60="","",IF(T=CK$10,IF(CallFlag=1,MAX(StockTree!CK60-K,0),MAX(K-StockTree!CK60,0)),EXP(-rr*h)*(pstar*CL60+(1-pstar)*CL61)))</f>
        <v/>
      </c>
      <c r="CL60" s="20" t="str">
        <f>IF(StockTree!CL60="","",IF(T=CL$10,IF(CallFlag=1,MAX(StockTree!CL60-K,0),MAX(K-StockTree!CL60,0)),EXP(-rr*h)*(pstar*CM60+(1-pstar)*CM61)))</f>
        <v/>
      </c>
      <c r="CM60" s="20" t="str">
        <f>IF(StockTree!CM60="","",IF(T=CM$10,IF(CallFlag=1,MAX(StockTree!CM60-K,0),MAX(K-StockTree!CM60,0)),EXP(-rr*h)*(pstar*CN60+(1-pstar)*CN61)))</f>
        <v/>
      </c>
      <c r="CN60" s="20" t="str">
        <f>IF(StockTree!CN60="","",IF(T=CN$10,IF(CallFlag=1,MAX(StockTree!CN60-K,0),MAX(K-StockTree!CN60,0)),EXP(-rr*h)*(pstar*CO60+(1-pstar)*CO61)))</f>
        <v/>
      </c>
      <c r="CO60" s="20" t="str">
        <f>IF(StockTree!CO60="","",IF(T=CO$10,IF(CallFlag=1,MAX(StockTree!CO60-K,0),MAX(K-StockTree!CO60,0)),EXP(-rr*h)*(pstar*CP60+(1-pstar)*CP61)))</f>
        <v/>
      </c>
      <c r="CP60" s="20" t="str">
        <f>IF(StockTree!CP60="","",IF(T=CP$10,IF(CallFlag=1,MAX(StockTree!CP60-K,0),MAX(K-StockTree!CP60,0)),EXP(-rr*h)*(pstar*CQ60+(1-pstar)*CQ61)))</f>
        <v/>
      </c>
      <c r="CQ60" s="20" t="str">
        <f>IF(StockTree!CQ60="","",IF(T=CQ$10,IF(CallFlag=1,MAX(StockTree!CQ60-K,0),MAX(K-StockTree!CQ60,0)),EXP(-rr*h)*(pstar*CR60+(1-pstar)*CR61)))</f>
        <v/>
      </c>
      <c r="CR60" s="20" t="str">
        <f>IF(StockTree!CR60="","",IF(T=CR$10,IF(CallFlag=1,MAX(StockTree!CR60-K,0),MAX(K-StockTree!CR60,0)),EXP(-rr*h)*(pstar*CS60+(1-pstar)*CS61)))</f>
        <v/>
      </c>
      <c r="CS60" s="20" t="str">
        <f>IF(StockTree!CS60="","",IF(T=CS$10,IF(CallFlag=1,MAX(StockTree!CS60-K,0),MAX(K-StockTree!CS60,0)),EXP(-rr*h)*(pstar*CT60+(1-pstar)*CT61)))</f>
        <v/>
      </c>
      <c r="CT60" s="20" t="str">
        <f>IF(StockTree!CT60="","",IF(T=CT$10,IF(CallFlag=1,MAX(StockTree!CT60-K,0),MAX(K-StockTree!CT60,0)),EXP(-rr*h)*(pstar*CU60+(1-pstar)*CU61)))</f>
        <v/>
      </c>
      <c r="CU60" s="20" t="str">
        <f>IF(StockTree!CU60="","",IF(T=CU$10,IF(CallFlag=1,MAX(StockTree!CU60-K,0),MAX(K-StockTree!CU60,0)),EXP(-rr*h)*(pstar*CV60+(1-pstar)*CV61)))</f>
        <v/>
      </c>
      <c r="CV60" s="20" t="str">
        <f>IF(StockTree!CV60="","",IF(T=CV$10,IF(CallFlag=1,MAX(StockTree!CV60-K,0),MAX(K-StockTree!CV60,0)),EXP(-rr*h)*(pstar*CW60+(1-pstar)*CW61)))</f>
        <v/>
      </c>
      <c r="CW60" s="20" t="str">
        <f>IF(StockTree!CW60="","",IF(T=CW$10,IF(CallFlag=1,MAX(StockTree!CW60-K,0),MAX(K-StockTree!CW60,0)),EXP(-rr*h)*(pstar*CX60+(1-pstar)*CX61)))</f>
        <v/>
      </c>
      <c r="CX60" s="20" t="str">
        <f>IF(StockTree!CX60="","",IF(T=CX$10,IF(CallFlag=1,MAX(StockTree!CX60-K,0),MAX(K-StockTree!CX60,0)),EXP(-rr*h)*(pstar*CY60+(1-pstar)*CY61)))</f>
        <v/>
      </c>
      <c r="CY60" s="20" t="str">
        <f>IF(StockTree!CY60="","",IF(T=CY$10,IF(CallFlag=1,MAX(StockTree!CY60-K,0),MAX(K-StockTree!CY60,0)),EXP(-rr*h)*(pstar*CZ60+(1-pstar)*CZ61)))</f>
        <v/>
      </c>
      <c r="CZ60" s="20" t="str">
        <f>IF(StockTree!CZ60="","",IF(T=CZ$10,IF(CallFlag=1,MAX(StockTree!CZ60-K,0),MAX(K-StockTree!CZ60,0)),EXP(-rr*h)*(pstar*DA60+(1-pstar)*DA61)))</f>
        <v/>
      </c>
      <c r="DA60" s="20" t="str">
        <f>IF(StockTree!DA60="","",IF(T=DA$10,IF(CallFlag=1,MAX(StockTree!DA60-K,0),MAX(K-StockTree!DA60,0)),EXP(-rr*h)*(pstar*DB60+(1-pstar)*DB61)))</f>
        <v/>
      </c>
      <c r="DB60" s="20" t="str">
        <f>IF(StockTree!DB60="","",IF(T=DB$10,IF(CallFlag=1,MAX(StockTree!DB60-K,0),MAX(K-StockTree!DB60,0)),EXP(-rr*h)*(pstar*DC60+(1-pstar)*DC61)))</f>
        <v/>
      </c>
      <c r="DC60" s="20" t="str">
        <f>IF(StockTree!DC60="","",IF(T=DC$10,IF(CallFlag=1,MAX(StockTree!DC60-K,0),MAX(K-StockTree!DC60,0)),EXP(-rr*h)*(pstar*DD60+(1-pstar)*DD61)))</f>
        <v/>
      </c>
      <c r="DD60" s="20" t="str">
        <f>IF(StockTree!DD60="","",IF(T=DD$10,IF(CallFlag=1,MAX(StockTree!DD60-K,0),MAX(K-StockTree!DD60,0)),EXP(-rr*h)*(pstar*DE60+(1-pstar)*DE61)))</f>
        <v/>
      </c>
      <c r="DE60" s="20" t="str">
        <f>IF(StockTree!DE60="","",IF(T=DE$10,IF(CallFlag=1,MAX(StockTree!DE60-K,0),MAX(K-StockTree!DE60,0)),EXP(-rr*h)*(pstar*DF60+(1-pstar)*DF61)))</f>
        <v/>
      </c>
      <c r="DF60" s="20" t="str">
        <f>IF(StockTree!DF60="","",IF(T=DF$10,IF(CallFlag=1,MAX(StockTree!DF60-K,0),MAX(K-StockTree!DF60,0)),EXP(-rr*h)*(pstar*DG60+(1-pstar)*DG61)))</f>
        <v/>
      </c>
      <c r="DG60" s="20" t="str">
        <f>IF(StockTree!DG60="","",IF(T=DG$10,IF(CallFlag=1,MAX(StockTree!DG60-K,0),MAX(K-StockTree!DG60,0)),EXP(-rr*h)*(pstar*DH60+(1-pstar)*DH61)))</f>
        <v/>
      </c>
      <c r="DH60" s="20" t="str">
        <f>IF(StockTree!DH60="","",IF(T=DH$10,IF(CallFlag=1,MAX(StockTree!DH60-K,0),MAX(K-StockTree!DH60,0)),EXP(-rr*h)*(pstar*DI60+(1-pstar)*DI61)))</f>
        <v/>
      </c>
      <c r="DI60" s="20" t="str">
        <f>IF(StockTree!DI60="","",IF(T=DI$10,IF(CallFlag=1,MAX(StockTree!DI60-K,0),MAX(K-StockTree!DI60,0)),EXP(-rr*h)*(pstar*DJ60+(1-pstar)*DJ61)))</f>
        <v/>
      </c>
      <c r="DJ60" s="20" t="str">
        <f>IF(StockTree!DJ60="","",IF(T=DJ$10,IF(CallFlag=1,MAX(StockTree!DJ60-K,0),MAX(K-StockTree!DJ60,0)),EXP(-rr*h)*(pstar*DK60+(1-pstar)*DK61)))</f>
        <v/>
      </c>
      <c r="DK60" s="20" t="str">
        <f>IF(StockTree!DK60="","",IF(T=DK$10,IF(CallFlag=1,MAX(StockTree!DK60-K,0),MAX(K-StockTree!DK60,0)),EXP(-rr*h)*(pstar*DL60+(1-pstar)*DL61)))</f>
        <v/>
      </c>
      <c r="DL60" s="20" t="str">
        <f>IF(StockTree!DL60="","",IF(T=DL$10,IF(CallFlag=1,MAX(StockTree!DL60-K,0),MAX(K-StockTree!DL60,0)),EXP(-rr*h)*(pstar*DM60+(1-pstar)*DM61)))</f>
        <v/>
      </c>
      <c r="DM60" s="20" t="str">
        <f>IF(StockTree!DM60="","",IF(T=DM$10,IF(CallFlag=1,MAX(StockTree!DM60-K,0),MAX(K-StockTree!DM60,0)),EXP(-rr*h)*(pstar*DN60+(1-pstar)*DN61)))</f>
        <v/>
      </c>
      <c r="DN60" s="20" t="str">
        <f>IF(StockTree!DN60="","",IF(T=DN$10,IF(CallFlag=1,MAX(StockTree!DN60-K,0),MAX(K-StockTree!DN60,0)),EXP(-rr*h)*(pstar*DO60+(1-pstar)*DO61)))</f>
        <v/>
      </c>
      <c r="DO60" s="20" t="str">
        <f>IF(StockTree!DO60="","",IF(T=DO$10,IF(CallFlag=1,MAX(StockTree!DO60-K,0),MAX(K-StockTree!DO60,0)),EXP(-rr*h)*(pstar*DP60+(1-pstar)*DP61)))</f>
        <v/>
      </c>
      <c r="DP60" s="20" t="str">
        <f>IF(StockTree!DP60="","",IF(T=DP$10,IF(CallFlag=1,MAX(StockTree!DP60-K,0),MAX(K-StockTree!DP60,0)),EXP(-rr*h)*(pstar*DQ60+(1-pstar)*DQ61)))</f>
        <v/>
      </c>
      <c r="DQ60" s="20" t="str">
        <f>IF(StockTree!DQ60="","",IF(T=DQ$10,IF(CallFlag=1,MAX(StockTree!DQ60-K,0),MAX(K-StockTree!DQ60,0)),EXP(-rr*h)*(pstar*DR60+(1-pstar)*DR61)))</f>
        <v/>
      </c>
      <c r="DR60" s="20" t="str">
        <f>IF(StockTree!DR60="","",IF(T=DR$10,IF(CallFlag=1,MAX(StockTree!DR60-K,0),MAX(K-StockTree!DR60,0)),EXP(-rr*h)*(pstar*DS60+(1-pstar)*DS61)))</f>
        <v/>
      </c>
      <c r="DS60" s="20" t="str">
        <f>IF(StockTree!DS60="","",IF(T=DS$10,IF(CallFlag=1,MAX(StockTree!DS60-K,0),MAX(K-StockTree!DS60,0)),EXP(-rr*h)*(pstar*DT60+(1-pstar)*DT61)))</f>
        <v/>
      </c>
      <c r="DT60" s="20" t="str">
        <f>IF(StockTree!DT60="","",IF(T=DT$10,IF(CallFlag=1,MAX(StockTree!DT60-K,0),MAX(K-StockTree!DT60,0)),EXP(-rr*h)*(pstar*DU60+(1-pstar)*DU61)))</f>
        <v/>
      </c>
      <c r="DU60" s="20" t="str">
        <f>IF(StockTree!DU60="","",IF(T=DU$10,IF(CallFlag=1,MAX(StockTree!DU60-K,0),MAX(K-StockTree!DU60,0)),EXP(-rr*h)*(pstar*DV60+(1-pstar)*DV61)))</f>
        <v/>
      </c>
      <c r="DV60" s="20" t="str">
        <f>IF(StockTree!DV60="","",IF(T=DV$10,IF(CallFlag=1,MAX(StockTree!DV60-K,0),MAX(K-StockTree!DV60,0)),EXP(-rr*h)*(pstar*DW60+(1-pstar)*DW61)))</f>
        <v/>
      </c>
      <c r="DW60" s="20" t="str">
        <f>IF(StockTree!DW60="","",IF(T=DW$10,IF(CallFlag=1,MAX(StockTree!DW60-K,0),MAX(K-StockTree!DW60,0)),EXP(-rr*h)*(pstar*DX60+(1-pstar)*DX61)))</f>
        <v/>
      </c>
      <c r="DX60" s="20" t="str">
        <f>IF(StockTree!DX60="","",IF(T=DX$10,IF(CallFlag=1,MAX(StockTree!DX60-K,0),MAX(K-StockTree!DX60,0)),EXP(-rr*h)*(pstar*DY60+(1-pstar)*DY61)))</f>
        <v/>
      </c>
      <c r="DY60" s="20" t="str">
        <f>IF(StockTree!DY60="","",IF(T=DY$10,IF(CallFlag=1,MAX(StockTree!DY60-K,0),MAX(K-StockTree!DY60,0)),EXP(-rr*h)*(pstar*DZ60+(1-pstar)*DZ61)))</f>
        <v/>
      </c>
      <c r="DZ60" s="20" t="str">
        <f>IF(StockTree!DZ60="","",IF(T=DZ$10,IF(CallFlag=1,MAX(StockTree!DZ60-K,0),MAX(K-StockTree!DZ60,0)),EXP(-rr*h)*(pstar*EA60+(1-pstar)*EA61)))</f>
        <v/>
      </c>
      <c r="EA60" s="20" t="str">
        <f>IF(StockTree!EA60="","",IF(T=EA$10,IF(CallFlag=1,MAX(StockTree!EA60-K,0),MAX(K-StockTree!EA60,0)),EXP(-rr*h)*(pstar*EB60+(1-pstar)*EB61)))</f>
        <v/>
      </c>
      <c r="EB60" s="20" t="str">
        <f>IF(StockTree!EB60="","",IF(T=EB$10,IF(CallFlag=1,MAX(StockTree!EB60-K,0),MAX(K-StockTree!EB60,0)),EXP(-rr*h)*(pstar*EC60+(1-pstar)*EC61)))</f>
        <v/>
      </c>
      <c r="EC60" s="20" t="str">
        <f>IF(StockTree!EC60="","",IF(T=EC$10,IF(CallFlag=1,MAX(StockTree!EC60-K,0),MAX(K-StockTree!EC60,0)),EXP(-rr*h)*(pstar*ED60+(1-pstar)*ED61)))</f>
        <v/>
      </c>
      <c r="ED60" s="20" t="str">
        <f>IF(StockTree!ED60="","",IF(T=ED$10,IF(CallFlag=1,MAX(StockTree!ED60-K,0),MAX(K-StockTree!ED60,0)),EXP(-rr*h)*(pstar*EE60+(1-pstar)*EE61)))</f>
        <v/>
      </c>
      <c r="EE60" s="20" t="str">
        <f>IF(StockTree!EE60="","",IF(T=EE$10,IF(CallFlag=1,MAX(StockTree!EE60-K,0),MAX(K-StockTree!EE60,0)),EXP(-rr*h)*(pstar*EF60+(1-pstar)*EF61)))</f>
        <v/>
      </c>
      <c r="EF60" s="20" t="str">
        <f>IF(StockTree!EF60="","",IF(T=EF$10,IF(CallFlag=1,MAX(StockTree!EF60-K,0),MAX(K-StockTree!EF60,0)),EXP(-rr*h)*(pstar*EG60+(1-pstar)*EG61)))</f>
        <v/>
      </c>
      <c r="EG60" s="20" t="str">
        <f>IF(StockTree!EG60="","",IF(T=EG$10,IF(CallFlag=1,MAX(StockTree!EG60-K,0),MAX(K-StockTree!EG60,0)),EXP(-rr*h)*(pstar*EH60+(1-pstar)*EH61)))</f>
        <v/>
      </c>
      <c r="EH60" s="20" t="str">
        <f>IF(StockTree!EH60="","",IF(T=EH$10,IF(CallFlag=1,MAX(StockTree!EH60-K,0),MAX(K-StockTree!EH60,0)),EXP(-rr*h)*(pstar*EI60+(1-pstar)*EI61)))</f>
        <v/>
      </c>
      <c r="EI60" s="20" t="str">
        <f>IF(StockTree!EI60="","",IF(T=EI$10,IF(CallFlag=1,MAX(StockTree!EI60-K,0),MAX(K-StockTree!EI60,0)),EXP(-rr*h)*(pstar*EJ60+(1-pstar)*EJ61)))</f>
        <v/>
      </c>
      <c r="EJ60" s="20" t="str">
        <f>IF(StockTree!EJ60="","",IF(T=EJ$10,IF(CallFlag=1,MAX(StockTree!EJ60-K,0),MAX(K-StockTree!EJ60,0)),EXP(-rr*h)*(pstar*EK60+(1-pstar)*EK61)))</f>
        <v/>
      </c>
      <c r="EK60" s="20" t="str">
        <f>IF(StockTree!EK60="","",IF(T=EK$10,IF(CallFlag=1,MAX(StockTree!EK60-K,0),MAX(K-StockTree!EK60,0)),EXP(-rr*h)*(pstar*EL60+(1-pstar)*EL61)))</f>
        <v/>
      </c>
      <c r="EL60" s="20" t="str">
        <f>IF(StockTree!EL60="","",IF(T=EL$10,IF(CallFlag=1,MAX(StockTree!EL60-K,0),MAX(K-StockTree!EL60,0)),EXP(-rr*h)*(pstar*EM60+(1-pstar)*EM61)))</f>
        <v/>
      </c>
      <c r="EM60" s="20" t="str">
        <f>IF(StockTree!EM60="","",IF(T=EM$10,IF(CallFlag=1,MAX(StockTree!EM60-K,0),MAX(K-StockTree!EM60,0)),EXP(-rr*h)*(pstar*EN60+(1-pstar)*EN61)))</f>
        <v/>
      </c>
      <c r="EN60" s="20" t="str">
        <f>IF(StockTree!EN60="","",IF(T=EN$10,IF(CallFlag=1,MAX(StockTree!EN60-K,0),MAX(K-StockTree!EN60,0)),EXP(-rr*h)*(pstar*EO60+(1-pstar)*EO61)))</f>
        <v/>
      </c>
      <c r="EO60" s="20" t="str">
        <f>IF(StockTree!EO60="","",IF(T=EO$10,IF(CallFlag=1,MAX(StockTree!EO60-K,0),MAX(K-StockTree!EO60,0)),EXP(-rr*h)*(pstar*EP60+(1-pstar)*EP61)))</f>
        <v/>
      </c>
      <c r="EP60" s="20" t="str">
        <f>IF(StockTree!EP60="","",IF(T=EP$10,IF(CallFlag=1,MAX(StockTree!EP60-K,0),MAX(K-StockTree!EP60,0)),EXP(-rr*h)*(pstar*EQ60+(1-pstar)*EQ61)))</f>
        <v/>
      </c>
      <c r="EQ60" s="20" t="str">
        <f>IF(StockTree!EQ60="","",IF(T=EQ$10,IF(CallFlag=1,MAX(StockTree!EQ60-K,0),MAX(K-StockTree!EQ60,0)),EXP(-rr*h)*(pstar*ER60+(1-pstar)*ER61)))</f>
        <v/>
      </c>
      <c r="ER60" s="20" t="str">
        <f>IF(StockTree!ER60="","",IF(T=ER$10,IF(CallFlag=1,MAX(StockTree!ER60-K,0),MAX(K-StockTree!ER60,0)),EXP(-rr*h)*(pstar*ES60+(1-pstar)*ES61)))</f>
        <v/>
      </c>
      <c r="ES60" s="20" t="str">
        <f>IF(StockTree!ES60="","",IF(T=ES$10,IF(CallFlag=1,MAX(StockTree!ES60-K,0),MAX(K-StockTree!ES60,0)),EXP(-rr*h)*(pstar*ET60+(1-pstar)*ET61)))</f>
        <v/>
      </c>
      <c r="ET60" s="20" t="str">
        <f>IF(StockTree!ET60="","",IF(T=ET$10,IF(CallFlag=1,MAX(StockTree!ET60-K,0),MAX(K-StockTree!ET60,0)),EXP(-rr*h)*(pstar*EU60+(1-pstar)*EU61)))</f>
        <v/>
      </c>
      <c r="EU60" s="20" t="str">
        <f>IF(StockTree!EU60="","",IF(T=EU$10,IF(CallFlag=1,MAX(StockTree!EU60-K,0),MAX(K-StockTree!EU60,0)),EXP(-rr*h)*(pstar*EV60+(1-pstar)*EV61)))</f>
        <v/>
      </c>
      <c r="EV60" s="20" t="str">
        <f>IF(StockTree!EV60="","",IF(T=EV$10,IF(CallFlag=1,MAX(StockTree!EV60-K,0),MAX(K-StockTree!EV60,0)),EXP(-rr*h)*(pstar*EW60+(1-pstar)*EW61)))</f>
        <v/>
      </c>
      <c r="EW60" s="20" t="str">
        <f>IF(StockTree!EW60="","",IF(T=EW$10,IF(CallFlag=1,MAX(StockTree!EW60-K,0),MAX(K-StockTree!EW60,0)),EXP(-rr*h)*(pstar*EX60+(1-pstar)*EX61)))</f>
        <v/>
      </c>
      <c r="EX60" s="20" t="str">
        <f>IF(StockTree!EX60="","",IF(T=EX$10,IF(CallFlag=1,MAX(StockTree!EX60-K,0),MAX(K-StockTree!EX60,0)),EXP(-rr*h)*(pstar*EY60+(1-pstar)*EY61)))</f>
        <v/>
      </c>
      <c r="EY60" s="20" t="str">
        <f>IF(StockTree!EY60="","",IF(T=EY$10,IF(CallFlag=1,MAX(StockTree!EY60-K,0),MAX(K-StockTree!EY60,0)),EXP(-rr*h)*(pstar*EZ60+(1-pstar)*EZ61)))</f>
        <v/>
      </c>
      <c r="EZ60" s="20" t="str">
        <f>IF(StockTree!EZ60="","",IF(T=EZ$10,IF(CallFlag=1,MAX(StockTree!EZ60-K,0),MAX(K-StockTree!EZ60,0)),EXP(-rr*h)*(pstar*FA60+(1-pstar)*FA61)))</f>
        <v/>
      </c>
      <c r="FA60" s="20" t="str">
        <f>IF(StockTree!FA60="","",IF(T=FA$10,IF(CallFlag=1,MAX(StockTree!FA60-K,0),MAX(K-StockTree!FA60,0)),EXP(-rr*h)*(pstar*FB60+(1-pstar)*FB61)))</f>
        <v/>
      </c>
      <c r="FB60" s="20" t="str">
        <f>IF(StockTree!FB60="","",IF(T=FB$10,IF(CallFlag=1,MAX(StockTree!FB60-K,0),MAX(K-StockTree!FB60,0)),EXP(-rr*h)*(pstar*FC60+(1-pstar)*FC61)))</f>
        <v/>
      </c>
      <c r="FC60" s="20" t="str">
        <f>IF(StockTree!FC60="","",IF(T=FC$10,IF(CallFlag=1,MAX(StockTree!FC60-K,0),MAX(K-StockTree!FC60,0)),EXP(-rr*h)*(pstar*FD60+(1-pstar)*FD61)))</f>
        <v/>
      </c>
      <c r="FD60" s="20" t="str">
        <f>IF(StockTree!FD60="","",IF(T=FD$10,IF(CallFlag=1,MAX(StockTree!FD60-K,0),MAX(K-StockTree!FD60,0)),EXP(-rr*h)*(pstar*FE60+(1-pstar)*FE61)))</f>
        <v/>
      </c>
      <c r="FE60" s="20" t="str">
        <f>IF(StockTree!FE60="","",IF(T=FE$10,IF(CallFlag=1,MAX(StockTree!FE60-K,0),MAX(K-StockTree!FE60,0)),EXP(-rr*h)*(pstar*FF60+(1-pstar)*FF61)))</f>
        <v/>
      </c>
      <c r="FF60" s="20" t="str">
        <f>IF(StockTree!FF60="","",IF(T=FF$10,IF(CallFlag=1,MAX(StockTree!FF60-K,0),MAX(K-StockTree!FF60,0)),EXP(-rr*h)*(pstar*FG60+(1-pstar)*FG61)))</f>
        <v/>
      </c>
      <c r="FG60" s="20" t="str">
        <f>IF(StockTree!FG60="","",IF(T=FG$10,IF(CallFlag=1,MAX(StockTree!FG60-K,0),MAX(K-StockTree!FG60,0)),EXP(-rr*h)*(pstar*FH60+(1-pstar)*FH61)))</f>
        <v/>
      </c>
      <c r="FH60" s="20" t="str">
        <f>IF(StockTree!FH60="","",IF(T=FH$10,IF(CallFlag=1,MAX(StockTree!FH60-K,0),MAX(K-StockTree!FH60,0)),EXP(-rr*h)*(pstar*FI60+(1-pstar)*FI61)))</f>
        <v/>
      </c>
      <c r="FI60" s="20" t="str">
        <f>IF(StockTree!FI60="","",IF(T=FI$10,IF(CallFlag=1,MAX(StockTree!FI60-K,0),MAX(K-StockTree!FI60,0)),EXP(-rr*h)*(pstar*FJ60+(1-pstar)*FJ61)))</f>
        <v/>
      </c>
      <c r="FJ60" s="20" t="str">
        <f>IF(StockTree!FJ60="","",IF(T=FJ$10,IF(CallFlag=1,MAX(StockTree!FJ60-K,0),MAX(K-StockTree!FJ60,0)),EXP(-rr*h)*(pstar*FK60+(1-pstar)*FK61)))</f>
        <v/>
      </c>
      <c r="FK60" s="20" t="str">
        <f>IF(StockTree!FK60="","",IF(T=FK$10,IF(CallFlag=1,MAX(StockTree!FK60-K,0),MAX(K-StockTree!FK60,0)),EXP(-rr*h)*(pstar*FL60+(1-pstar)*FL61)))</f>
        <v/>
      </c>
      <c r="FL60" s="20" t="str">
        <f>IF(StockTree!FL60="","",IF(T=FL$10,IF(CallFlag=1,MAX(StockTree!FL60-K,0),MAX(K-StockTree!FL60,0)),EXP(-rr*h)*(pstar*FM60+(1-pstar)*FM61)))</f>
        <v/>
      </c>
      <c r="FM60" s="20" t="str">
        <f>IF(StockTree!FM60="","",IF(T=FM$10,IF(CallFlag=1,MAX(StockTree!FM60-K,0),MAX(K-StockTree!FM60,0)),EXP(-rr*h)*(pstar*FN60+(1-pstar)*FN61)))</f>
        <v/>
      </c>
      <c r="FN60" s="20" t="str">
        <f>IF(StockTree!FN60="","",IF(T=FN$10,IF(CallFlag=1,MAX(StockTree!FN60-K,0),MAX(K-StockTree!FN60,0)),EXP(-rr*h)*(pstar*FO60+(1-pstar)*FO61)))</f>
        <v/>
      </c>
      <c r="FO60" s="20" t="str">
        <f>IF(StockTree!FO60="","",IF(T=FO$10,IF(CallFlag=1,MAX(StockTree!FO60-K,0),MAX(K-StockTree!FO60,0)),EXP(-rr*h)*(pstar*FP60+(1-pstar)*FP61)))</f>
        <v/>
      </c>
      <c r="FP60" s="20" t="str">
        <f>IF(StockTree!FP60="","",IF(T=FP$10,IF(CallFlag=1,MAX(StockTree!FP60-K,0),MAX(K-StockTree!FP60,0)),EXP(-rr*h)*(pstar*FQ60+(1-pstar)*FQ61)))</f>
        <v/>
      </c>
      <c r="FQ60" s="20" t="str">
        <f>IF(StockTree!FQ60="","",IF(T=FQ$10,IF(CallFlag=1,MAX(StockTree!FQ60-K,0),MAX(K-StockTree!FQ60,0)),EXP(-rr*h)*(pstar*FR60+(1-pstar)*FR61)))</f>
        <v/>
      </c>
      <c r="FR60" s="20" t="str">
        <f>IF(StockTree!FR60="","",IF(T=FR$10,IF(CallFlag=1,MAX(StockTree!FR60-K,0),MAX(K-StockTree!FR60,0)),EXP(-rr*h)*(pstar*FS60+(1-pstar)*FS61)))</f>
        <v/>
      </c>
      <c r="FS60" s="20" t="str">
        <f>IF(StockTree!FS60="","",IF(T=FS$10,IF(CallFlag=1,MAX(StockTree!FS60-K,0),MAX(K-StockTree!FS60,0)),EXP(-rr*h)*(pstar*FT60+(1-pstar)*FT61)))</f>
        <v/>
      </c>
      <c r="FT60" s="20" t="str">
        <f>IF(StockTree!FT60="","",IF(T=FT$10,IF(CallFlag=1,MAX(StockTree!FT60-K,0),MAX(K-StockTree!FT60,0)),EXP(-rr*h)*(pstar*FU60+(1-pstar)*FU61)))</f>
        <v/>
      </c>
      <c r="FU60" s="20" t="str">
        <f>IF(StockTree!FU60="","",IF(T=FU$10,IF(CallFlag=1,MAX(StockTree!FU60-K,0),MAX(K-StockTree!FU60,0)),EXP(-rr*h)*(pstar*FV60+(1-pstar)*FV61)))</f>
        <v/>
      </c>
      <c r="FV60" s="20" t="str">
        <f>IF(StockTree!FV60="","",IF(T=FV$10,IF(CallFlag=1,MAX(StockTree!FV60-K,0),MAX(K-StockTree!FV60,0)),EXP(-rr*h)*(pstar*FW60+(1-pstar)*FW61)))</f>
        <v/>
      </c>
      <c r="FW60" s="20" t="str">
        <f>IF(StockTree!FW60="","",IF(T=FW$10,IF(CallFlag=1,MAX(StockTree!FW60-K,0),MAX(K-StockTree!FW60,0)),EXP(-rr*h)*(pstar*FX60+(1-pstar)*FX61)))</f>
        <v/>
      </c>
      <c r="FX60" s="20" t="str">
        <f>IF(StockTree!FX60="","",IF(T=FX$10,IF(CallFlag=1,MAX(StockTree!FX60-K,0),MAX(K-StockTree!FX60,0)),EXP(-rr*h)*(pstar*FY60+(1-pstar)*FY61)))</f>
        <v/>
      </c>
      <c r="FY60" s="20" t="str">
        <f>IF(StockTree!FY60="","",IF(T=FY$10,IF(CallFlag=1,MAX(StockTree!FY60-K,0),MAX(K-StockTree!FY60,0)),EXP(-rr*h)*(pstar*FZ60+(1-pstar)*FZ61)))</f>
        <v/>
      </c>
      <c r="FZ60" s="20" t="str">
        <f>IF(StockTree!FZ60="","",IF(T=FZ$10,IF(CallFlag=1,MAX(StockTree!FZ60-K,0),MAX(K-StockTree!FZ60,0)),EXP(-rr*h)*(pstar*GA60+(1-pstar)*GA61)))</f>
        <v/>
      </c>
      <c r="GA60" s="20" t="str">
        <f>IF(StockTree!GA60="","",IF(T=GA$10,IF(CallFlag=1,MAX(StockTree!GA60-K,0),MAX(K-StockTree!GA60,0)),EXP(-rr*h)*(pstar*GB60+(1-pstar)*GB61)))</f>
        <v/>
      </c>
      <c r="GB60" s="20" t="str">
        <f>IF(StockTree!GB60="","",IF(T=GB$10,IF(CallFlag=1,MAX(StockTree!GB60-K,0),MAX(K-StockTree!GB60,0)),EXP(-rr*h)*(pstar*GC60+(1-pstar)*GC61)))</f>
        <v/>
      </c>
      <c r="GC60" s="20" t="str">
        <f>IF(StockTree!GC60="","",IF(T=GC$10,IF(CallFlag=1,MAX(StockTree!GC60-K,0),MAX(K-StockTree!GC60,0)),EXP(-rr*h)*(pstar*GD60+(1-pstar)*GD61)))</f>
        <v/>
      </c>
      <c r="GD60" s="20" t="str">
        <f>IF(StockTree!GD60="","",IF(T=GD$10,IF(CallFlag=1,MAX(StockTree!GD60-K,0),MAX(K-StockTree!GD60,0)),EXP(-rr*h)*(pstar*GE60+(1-pstar)*GE61)))</f>
        <v/>
      </c>
      <c r="GE60" s="20" t="str">
        <f>IF(StockTree!GE60="","",IF(T=GE$10,IF(CallFlag=1,MAX(StockTree!GE60-K,0),MAX(K-StockTree!GE60,0)),EXP(-rr*h)*(pstar*GF60+(1-pstar)*GF61)))</f>
        <v/>
      </c>
      <c r="GF60" s="20" t="str">
        <f>IF(StockTree!GF60="","",IF(T=GF$10,IF(CallFlag=1,MAX(StockTree!GF60-K,0),MAX(K-StockTree!GF60,0)),EXP(-rr*h)*(pstar*GG60+(1-pstar)*GG61)))</f>
        <v/>
      </c>
      <c r="GG60" s="20" t="str">
        <f>IF(StockTree!GG60="","",IF(T=GG$10,IF(CallFlag=1,MAX(StockTree!GG60-K,0),MAX(K-StockTree!GG60,0)),EXP(-rr*h)*(pstar*GH60+(1-pstar)*GH61)))</f>
        <v/>
      </c>
      <c r="GH60" s="20" t="str">
        <f>IF(StockTree!GH60="","",IF(T=GH$10,IF(CallFlag=1,MAX(StockTree!GH60-K,0),MAX(K-StockTree!GH60,0)),EXP(-rr*h)*(pstar*GI60+(1-pstar)*GI61)))</f>
        <v/>
      </c>
      <c r="GI60" s="20" t="str">
        <f>IF(StockTree!GI60="","",IF(T=GI$10,IF(CallFlag=1,MAX(StockTree!GI60-K,0),MAX(K-StockTree!GI60,0)),EXP(-rr*h)*(pstar*GJ60+(1-pstar)*GJ61)))</f>
        <v/>
      </c>
      <c r="GJ60" s="20" t="str">
        <f>IF(StockTree!GJ60="","",IF(T=GJ$10,IF(CallFlag=1,MAX(StockTree!GJ60-K,0),MAX(K-StockTree!GJ60,0)),EXP(-rr*h)*(pstar*GK60+(1-pstar)*GK61)))</f>
        <v/>
      </c>
      <c r="GK60" s="20" t="str">
        <f>IF(StockTree!GK60="","",IF(T=GK$10,IF(CallFlag=1,MAX(StockTree!GK60-K,0),MAX(K-StockTree!GK60,0)),EXP(-rr*h)*(pstar*GL60+(1-pstar)*GL61)))</f>
        <v/>
      </c>
      <c r="GL60" s="20" t="str">
        <f>IF(StockTree!GL60="","",IF(T=GL$10,IF(CallFlag=1,MAX(StockTree!GL60-K,0),MAX(K-StockTree!GL60,0)),EXP(-rr*h)*(pstar*GM60+(1-pstar)*GM61)))</f>
        <v/>
      </c>
      <c r="GM60" s="20" t="str">
        <f>IF(StockTree!GM60="","",IF(T=GM$10,IF(CallFlag=1,MAX(StockTree!GM60-K,0),MAX(K-StockTree!GM60,0)),EXP(-rr*h)*(pstar*GN60+(1-pstar)*GN61)))</f>
        <v/>
      </c>
      <c r="GN60" s="20" t="str">
        <f>IF(StockTree!GN60="","",IF(T=GN$10,IF(CallFlag=1,MAX(StockTree!GN60-K,0),MAX(K-StockTree!GN60,0)),EXP(-rr*h)*(pstar*GO60+(1-pstar)*GO61)))</f>
        <v/>
      </c>
      <c r="GO60" s="20" t="str">
        <f>IF(StockTree!GO60="","",IF(T=GO$10,IF(CallFlag=1,MAX(StockTree!GO60-K,0),MAX(K-StockTree!GO60,0)),EXP(-rr*h)*(pstar*GP60+(1-pstar)*GP61)))</f>
        <v/>
      </c>
      <c r="GP60" s="20" t="str">
        <f>IF(StockTree!GP60="","",IF(T=GP$10,IF(CallFlag=1,MAX(StockTree!GP60-K,0),MAX(K-StockTree!GP60,0)),EXP(-rr*h)*(pstar*GQ60+(1-pstar)*GQ61)))</f>
        <v/>
      </c>
      <c r="GQ60" s="20" t="str">
        <f>IF(StockTree!GQ60="","",IF(T=GQ$10,IF(CallFlag=1,MAX(StockTree!GQ60-K,0),MAX(K-StockTree!GQ60,0)),EXP(-rr*h)*(pstar*GR60+(1-pstar)*GR61)))</f>
        <v/>
      </c>
      <c r="GR60" s="20" t="str">
        <f>IF(StockTree!GR60="","",IF(T=GR$10,IF(CallFlag=1,MAX(StockTree!GR60-K,0),MAX(K-StockTree!GR60,0)),EXP(-rr*h)*(pstar*GS60+(1-pstar)*GS61)))</f>
        <v/>
      </c>
      <c r="GS60" s="20" t="str">
        <f>IF(StockTree!GS60="","",IF(T=GS$10,IF(CallFlag=1,MAX(StockTree!GS60-K,0),MAX(K-StockTree!GS60,0)),EXP(-rr*h)*(pstar*GT60+(1-pstar)*GT61)))</f>
        <v/>
      </c>
      <c r="GT60" s="20" t="str">
        <f>IF(StockTree!GT60="","",IF(T=GT$10,IF(CallFlag=1,MAX(StockTree!GT60-K,0),MAX(K-StockTree!GT60,0)),EXP(-rr*h)*(pstar*GU60+(1-pstar)*GU61)))</f>
        <v/>
      </c>
      <c r="GU60" s="20" t="str">
        <f>IF(StockTree!GU60="","",IF(T=GU$10,IF(CallFlag=1,MAX(StockTree!GU60-K,0),MAX(K-StockTree!GU60,0)),EXP(-rr*h)*(pstar*GV60+(1-pstar)*GV61)))</f>
        <v/>
      </c>
      <c r="GV60" s="20" t="str">
        <f>IF(StockTree!GV60="","",IF(T=GV$10,IF(CallFlag=1,MAX(StockTree!GV60-K,0),MAX(K-StockTree!GV60,0)),EXP(-rr*h)*(pstar*GW60+(1-pstar)*GW61)))</f>
        <v/>
      </c>
      <c r="GW60" s="20" t="str">
        <f>IF(StockTree!GW60="","",IF(T=GW$10,IF(CallFlag=1,MAX(StockTree!GW60-K,0),MAX(K-StockTree!GW60,0)),EXP(-rr*h)*(pstar*GX60+(1-pstar)*GX61)))</f>
        <v/>
      </c>
      <c r="GX60" s="20" t="str">
        <f>IF(StockTree!GX60="","",IF(T=GX$10,IF(CallFlag=1,MAX(StockTree!GX60-K,0),MAX(K-StockTree!GX60,0)),EXP(-rr*h)*(pstar*GY60+(1-pstar)*GY61)))</f>
        <v/>
      </c>
      <c r="GY60" s="20" t="str">
        <f>IF(StockTree!GY60="","",IF(T=GY$10,IF(CallFlag=1,MAX(StockTree!GY60-K,0),MAX(K-StockTree!GY60,0)),EXP(-rr*h)*(pstar*GZ60+(1-pstar)*GZ61)))</f>
        <v/>
      </c>
      <c r="GZ60" s="20" t="str">
        <f>IF(StockTree!GZ60="","",IF(T=GZ$10,IF(CallFlag=1,MAX(StockTree!GZ60-K,0),MAX(K-StockTree!GZ60,0)),EXP(-rr*h)*(pstar*HA60+(1-pstar)*HA61)))</f>
        <v/>
      </c>
      <c r="HA60" s="20" t="str">
        <f>IF(StockTree!HA60="","",IF(T=HA$10,IF(CallFlag=1,MAX(StockTree!HA60-K,0),MAX(K-StockTree!HA60,0)),EXP(-rr*h)*(pstar*HB60+(1-pstar)*HB61)))</f>
        <v/>
      </c>
      <c r="HB60" s="20" t="str">
        <f>IF(StockTree!HB60="","",IF(T=HB$10,IF(CallFlag=1,MAX(StockTree!HB60-K,0),MAX(K-StockTree!HB60,0)),EXP(-rr*h)*(pstar*HC60+(1-pstar)*HC61)))</f>
        <v/>
      </c>
      <c r="HC60" s="20" t="str">
        <f>IF(StockTree!HC60="","",IF(T=HC$10,IF(CallFlag=1,MAX(StockTree!HC60-K,0),MAX(K-StockTree!HC60,0)),EXP(-rr*h)*(pstar*HD60+(1-pstar)*HD61)))</f>
        <v/>
      </c>
      <c r="HD60" s="20" t="str">
        <f>IF(StockTree!HD60="","",IF(T=HD$10,IF(CallFlag=1,MAX(StockTree!HD60-K,0),MAX(K-StockTree!HD60,0)),EXP(-rr*h)*(pstar*HE60+(1-pstar)*HE61)))</f>
        <v/>
      </c>
      <c r="HE60" s="20" t="str">
        <f>IF(StockTree!HE60="","",IF(T=HE$10,IF(CallFlag=1,MAX(StockTree!HE60-K,0),MAX(K-StockTree!HE60,0)),EXP(-rr*h)*(pstar*HF60+(1-pstar)*HF61)))</f>
        <v/>
      </c>
      <c r="HF60" s="20" t="str">
        <f>IF(StockTree!HF60="","",IF(T=HF$10,IF(CallFlag=1,MAX(StockTree!HF60-K,0),MAX(K-StockTree!HF60,0)),EXP(-rr*h)*(pstar*HG60+(1-pstar)*HG61)))</f>
        <v/>
      </c>
      <c r="HG60" s="20" t="str">
        <f>IF(StockTree!HG60="","",IF(T=HG$10,IF(CallFlag=1,MAX(StockTree!HG60-K,0),MAX(K-StockTree!HG60,0)),EXP(-rr*h)*(pstar*HH60+(1-pstar)*HH61)))</f>
        <v/>
      </c>
      <c r="HH60" s="20" t="str">
        <f>IF(StockTree!HH60="","",IF(T=HH$10,IF(CallFlag=1,MAX(StockTree!HH60-K,0),MAX(K-StockTree!HH60,0)),EXP(-rr*h)*(pstar*HI60+(1-pstar)*HI61)))</f>
        <v/>
      </c>
      <c r="HI60" s="20" t="str">
        <f>IF(StockTree!HI60="","",IF(T=HI$10,IF(CallFlag=1,MAX(StockTree!HI60-K,0),MAX(K-StockTree!HI60,0)),EXP(-rr*h)*(pstar*HJ60+(1-pstar)*HJ61)))</f>
        <v/>
      </c>
      <c r="HJ60" s="20" t="str">
        <f>IF(StockTree!HJ60="","",IF(T=HJ$10,IF(CallFlag=1,MAX(StockTree!HJ60-K,0),MAX(K-StockTree!HJ60,0)),EXP(-rr*h)*(pstar*HK60+(1-pstar)*HK61)))</f>
        <v/>
      </c>
      <c r="HK60" s="20" t="str">
        <f>IF(StockTree!HK60="","",IF(T=HK$10,IF(CallFlag=1,MAX(StockTree!HK60-K,0),MAX(K-StockTree!HK60,0)),EXP(-rr*h)*(pstar*HL60+(1-pstar)*HL61)))</f>
        <v/>
      </c>
      <c r="HL60" s="20" t="str">
        <f>IF(StockTree!HL60="","",IF(T=HL$10,IF(CallFlag=1,MAX(StockTree!HL60-K,0),MAX(K-StockTree!HL60,0)),EXP(-rr*h)*(pstar*HM60+(1-pstar)*HM61)))</f>
        <v/>
      </c>
      <c r="HM60" s="20" t="str">
        <f>IF(StockTree!HM60="","",IF(T=HM$10,IF(CallFlag=1,MAX(StockTree!HM60-K,0),MAX(K-StockTree!HM60,0)),EXP(-rr*h)*(pstar*HN60+(1-pstar)*HN61)))</f>
        <v/>
      </c>
      <c r="HN60" s="20" t="str">
        <f>IF(StockTree!HN60="","",IF(T=HN$10,IF(CallFlag=1,MAX(StockTree!HN60-K,0),MAX(K-StockTree!HN60,0)),EXP(-rr*h)*(pstar*HO60+(1-pstar)*HO61)))</f>
        <v/>
      </c>
      <c r="HO60" s="20" t="str">
        <f>IF(StockTree!HO60="","",IF(T=HO$10,IF(CallFlag=1,MAX(StockTree!HO60-K,0),MAX(K-StockTree!HO60,0)),EXP(-rr*h)*(pstar*HP60+(1-pstar)*HP61)))</f>
        <v/>
      </c>
      <c r="HP60" s="20" t="str">
        <f>IF(StockTree!HP60="","",IF(T=HP$10,IF(CallFlag=1,MAX(StockTree!HP60-K,0),MAX(K-StockTree!HP60,0)),EXP(-rr*h)*(pstar*HQ60+(1-pstar)*HQ61)))</f>
        <v/>
      </c>
      <c r="HQ60" s="20" t="str">
        <f>IF(StockTree!HQ60="","",IF(T=HQ$10,IF(CallFlag=1,MAX(StockTree!HQ60-K,0),MAX(K-StockTree!HQ60,0)),EXP(-rr*h)*(pstar*HR60+(1-pstar)*HR61)))</f>
        <v/>
      </c>
      <c r="HR60" s="20" t="str">
        <f>IF(StockTree!HR60="","",IF(T=HR$10,IF(CallFlag=1,MAX(StockTree!HR60-K,0),MAX(K-StockTree!HR60,0)),EXP(-rr*h)*(pstar*HS60+(1-pstar)*HS61)))</f>
        <v/>
      </c>
      <c r="HS60" s="20" t="str">
        <f>IF(StockTree!HS60="","",IF(T=HS$10,IF(CallFlag=1,MAX(StockTree!HS60-K,0),MAX(K-StockTree!HS60,0)),EXP(-rr*h)*(pstar*HT60+(1-pstar)*HT61)))</f>
        <v/>
      </c>
      <c r="HT60" s="20" t="str">
        <f>IF(StockTree!HT60="","",IF(T=HT$10,IF(CallFlag=1,MAX(StockTree!HT60-K,0),MAX(K-StockTree!HT60,0)),EXP(-rr*h)*(pstar*HU60+(1-pstar)*HU61)))</f>
        <v/>
      </c>
      <c r="HU60" s="20" t="str">
        <f>IF(StockTree!HU60="","",IF(T=HU$10,IF(CallFlag=1,MAX(StockTree!HU60-K,0),MAX(K-StockTree!HU60,0)),EXP(-rr*h)*(pstar*HV60+(1-pstar)*HV61)))</f>
        <v/>
      </c>
      <c r="HV60" s="20" t="str">
        <f>IF(StockTree!HV60="","",IF(T=HV$10,IF(CallFlag=1,MAX(StockTree!HV60-K,0),MAX(K-StockTree!HV60,0)),EXP(-rr*h)*(pstar*HW60+(1-pstar)*HW61)))</f>
        <v/>
      </c>
      <c r="HW60" s="20" t="str">
        <f>IF(StockTree!HW60="","",IF(T=HW$10,IF(CallFlag=1,MAX(StockTree!HW60-K,0),MAX(K-StockTree!HW60,0)),EXP(-rr*h)*(pstar*HX60+(1-pstar)*HX61)))</f>
        <v/>
      </c>
      <c r="HX60" s="20" t="str">
        <f>IF(StockTree!HX60="","",IF(T=HX$10,IF(CallFlag=1,MAX(StockTree!HX60-K,0),MAX(K-StockTree!HX60,0)),EXP(-rr*h)*(pstar*HY60+(1-pstar)*HY61)))</f>
        <v/>
      </c>
      <c r="HY60" s="20" t="str">
        <f>IF(StockTree!HY60="","",IF(T=HY$10,IF(CallFlag=1,MAX(StockTree!HY60-K,0),MAX(K-StockTree!HY60,0)),EXP(-rr*h)*(pstar*HZ60+(1-pstar)*HZ61)))</f>
        <v/>
      </c>
      <c r="HZ60" s="20" t="str">
        <f>IF(StockTree!HZ60="","",IF(T=HZ$10,IF(CallFlag=1,MAX(StockTree!HZ60-K,0),MAX(K-StockTree!HZ60,0)),EXP(-rr*h)*(pstar*IA60+(1-pstar)*IA61)))</f>
        <v/>
      </c>
      <c r="IA60" s="20" t="str">
        <f>IF(StockTree!IA60="","",IF(T=IA$10,IF(CallFlag=1,MAX(StockTree!IA60-K,0),MAX(K-StockTree!IA60,0)),EXP(-rr*h)*(pstar*IB60+(1-pstar)*IB61)))</f>
        <v/>
      </c>
      <c r="IB60" s="20" t="str">
        <f>IF(StockTree!IB60="","",IF(T=IB$10,IF(CallFlag=1,MAX(StockTree!IB60-K,0),MAX(K-StockTree!IB60,0)),EXP(-rr*h)*(pstar*IC60+(1-pstar)*IC61)))</f>
        <v/>
      </c>
      <c r="IC60" s="20" t="str">
        <f>IF(StockTree!IC60="","",IF(T=IC$10,IF(CallFlag=1,MAX(StockTree!IC60-K,0),MAX(K-StockTree!IC60,0)),EXP(-rr*h)*(pstar*ID60+(1-pstar)*ID61)))</f>
        <v/>
      </c>
      <c r="ID60" s="20" t="str">
        <f>IF(StockTree!ID60="","",IF(T=ID$10,IF(CallFlag=1,MAX(StockTree!ID60-K,0),MAX(K-StockTree!ID60,0)),EXP(-rr*h)*(pstar*IE60+(1-pstar)*IE61)))</f>
        <v/>
      </c>
      <c r="IE60" s="20" t="str">
        <f>IF(StockTree!IE60="","",IF(T=IE$10,IF(CallFlag=1,MAX(StockTree!IE60-K,0),MAX(K-StockTree!IE60,0)),EXP(-rr*h)*(pstar*IF60+(1-pstar)*IF61)))</f>
        <v/>
      </c>
      <c r="IF60" s="20" t="str">
        <f>IF(StockTree!IF60="","",IF(T=IF$10,IF(CallFlag=1,MAX(StockTree!IF60-K,0),MAX(K-StockTree!IF60,0)),EXP(-rr*h)*(pstar*IG60+(1-pstar)*IG61)))</f>
        <v/>
      </c>
      <c r="IG60" s="20" t="str">
        <f>IF(StockTree!IG60="","",IF(T=IG$10,IF(CallFlag=1,MAX(StockTree!IG60-K,0),MAX(K-StockTree!IG60,0)),EXP(-rr*h)*(pstar*IH60+(1-pstar)*IH61)))</f>
        <v/>
      </c>
      <c r="IH60" s="20" t="str">
        <f>IF(StockTree!IH60="","",IF(T=IH$10,IF(CallFlag=1,MAX(StockTree!IH60-K,0),MAX(K-StockTree!IH60,0)),EXP(-rr*h)*(pstar*II60+(1-pstar)*II61)))</f>
        <v/>
      </c>
      <c r="II60" s="20" t="str">
        <f>IF(StockTree!II60="","",IF(T=II$10,IF(CallFlag=1,MAX(StockTree!II60-K,0),MAX(K-StockTree!II60,0)),EXP(-rr*h)*(pstar*IJ60+(1-pstar)*IJ61)))</f>
        <v/>
      </c>
      <c r="IJ60" s="20" t="str">
        <f>IF(StockTree!IJ60="","",IF(T=IJ$10,IF(CallFlag=1,MAX(StockTree!IJ60-K,0),MAX(K-StockTree!IJ60,0)),EXP(-rr*h)*(pstar*IK60+(1-pstar)*IK61)))</f>
        <v/>
      </c>
      <c r="IK60" s="20" t="str">
        <f>IF(StockTree!IK60="","",IF(T=IK$10,IF(CallFlag=1,MAX(StockTree!IK60-K,0),MAX(K-StockTree!IK60,0)),EXP(-rr*h)*(pstar*IL60+(1-pstar)*IL61)))</f>
        <v/>
      </c>
      <c r="IL60" s="20" t="str">
        <f>IF(StockTree!IL60="","",IF(T=IL$10,IF(CallFlag=1,MAX(StockTree!IL60-K,0),MAX(K-StockTree!IL60,0)),EXP(-rr*h)*(pstar*IM60+(1-pstar)*IM61)))</f>
        <v/>
      </c>
      <c r="IM60" s="20" t="str">
        <f>IF(StockTree!IM60="","",IF(T=IM$10,IF(CallFlag=1,MAX(StockTree!IM60-K,0),MAX(K-StockTree!IM60,0)),EXP(-rr*h)*(pstar*IN60+(1-pstar)*IN61)))</f>
        <v/>
      </c>
      <c r="IN60" s="20" t="str">
        <f>IF(StockTree!IN60="","",IF(T=IN$10,IF(CallFlag=1,MAX(StockTree!IN60-K,0),MAX(K-StockTree!IN60,0)),EXP(-rr*h)*(pstar*IO60+(1-pstar)*IO61)))</f>
        <v/>
      </c>
      <c r="IO60" s="20" t="str">
        <f>IF(StockTree!IO60="","",IF(T=IO$10,IF(CallFlag=1,MAX(StockTree!IO60-K,0),MAX(K-StockTree!IO60,0)),EXP(-rr*h)*(pstar*IP60+(1-pstar)*IP61)))</f>
        <v/>
      </c>
      <c r="IP60" s="20" t="str">
        <f>IF(StockTree!IP60="","",IF(T=IP$10,IF(CallFlag=1,MAX(StockTree!IP60-K,0),MAX(K-StockTree!IP60,0)),EXP(-rr*h)*(pstar*IQ60+(1-pstar)*IQ61)))</f>
        <v/>
      </c>
      <c r="IQ60" s="20" t="str">
        <f>IF(StockTree!IQ60="","",IF(T=IQ$10,IF(CallFlag=1,MAX(StockTree!IQ60-K,0),MAX(K-StockTree!IQ60,0)),EXP(-rr*h)*(pstar*IR60+(1-pstar)*IR61)))</f>
        <v/>
      </c>
      <c r="IR60" s="20" t="str">
        <f>IF(StockTree!IR60="","",IF(T=IR$10,IF(CallFlag=1,MAX(StockTree!IR60-K,0),MAX(K-StockTree!IR60,0)),EXP(-rr*h)*(pstar*IS60+(1-pstar)*IS61)))</f>
        <v/>
      </c>
      <c r="IS60" s="20" t="str">
        <f>IF(StockTree!IS60="","",IF(T=IS$10,IF(CallFlag=1,MAX(StockTree!IS60-K,0),MAX(K-StockTree!IS60,0)),EXP(-rr*h)*(pstar*IT60+(1-pstar)*IT61)))</f>
        <v/>
      </c>
      <c r="IT60" s="20" t="str">
        <f>IF(StockTree!IT60="","",IF(T=IT$10,IF(CallFlag=1,MAX(StockTree!IT60-K,0),MAX(K-StockTree!IT60,0)),EXP(-rr*h)*(pstar*IU60+(1-pstar)*IU61)))</f>
        <v/>
      </c>
      <c r="IU60" s="20" t="str">
        <f>IF(StockTree!IU60="","",IF(T=IU$10,IF(CallFlag=1,MAX(StockTree!IU60-K,0),MAX(K-StockTree!IU60,0)),EXP(-rr*h)*(pstar*IV60+(1-pstar)*IV61)))</f>
        <v/>
      </c>
      <c r="IV60" s="20" t="str">
        <f>IF(StockTree!IV60="","",IF(T=IV$10,IF(CallFlag=1,MAX(StockTree!IV60-K,0),MAX(K-StockTree!IV60,0)),EXP(-rr*h)*(pstar*#REF!+(1-pstar)*#REF!)))</f>
        <v/>
      </c>
    </row>
    <row r="61" spans="1:256" s="20" customFormat="1" x14ac:dyDescent="0.2">
      <c r="A61" s="19">
        <f t="shared" si="8"/>
        <v>49</v>
      </c>
      <c r="B61" s="20" t="str">
        <f>IF(StockTree!B61="","",IF(T=B$10,IF(CallFlag=1,MAX(StockTree!B61-K,0),MAX(K-StockTree!B61,0)),EXP(-rr*h)*(pstar*C61+(1-pstar)*C62)))</f>
        <v/>
      </c>
      <c r="C61" s="20" t="str">
        <f>IF(StockTree!C61="","",IF(T=C$10,IF(CallFlag=1,MAX(StockTree!C61-K,0),MAX(K-StockTree!C61,0)),EXP(-rr*h)*(pstar*D61+(1-pstar)*D62)))</f>
        <v/>
      </c>
      <c r="D61" s="20" t="str">
        <f>IF(StockTree!D61="","",IF(T=D$10,IF(CallFlag=1,MAX(StockTree!D61-K,0),MAX(K-StockTree!D61,0)),EXP(-rr*h)*(pstar*E61+(1-pstar)*E62)))</f>
        <v/>
      </c>
      <c r="E61" s="20" t="str">
        <f>IF(StockTree!E61="","",IF(T=E$10,IF(CallFlag=1,MAX(StockTree!E61-K,0),MAX(K-StockTree!E61,0)),EXP(-rr*h)*(pstar*F61+(1-pstar)*F62)))</f>
        <v/>
      </c>
      <c r="F61" s="20" t="str">
        <f>IF(StockTree!F61="","",IF(T=F$10,IF(CallFlag=1,MAX(StockTree!F61-K,0),MAX(K-StockTree!F61,0)),EXP(-rr*h)*(pstar*G61+(1-pstar)*G62)))</f>
        <v/>
      </c>
      <c r="G61" s="20" t="str">
        <f>IF(StockTree!G61="","",IF(T=G$10,IF(CallFlag=1,MAX(StockTree!G61-K,0),MAX(K-StockTree!G61,0)),EXP(-rr*h)*(pstar*H61+(1-pstar)*H62)))</f>
        <v/>
      </c>
      <c r="H61" s="20" t="str">
        <f>IF(StockTree!H61="","",IF(T=H$10,IF(CallFlag=1,MAX(StockTree!H61-K,0),MAX(K-StockTree!H61,0)),EXP(-rr*h)*(pstar*I61+(1-pstar)*I62)))</f>
        <v/>
      </c>
      <c r="I61" s="20" t="str">
        <f>IF(StockTree!I61="","",IF(T=I$10,IF(CallFlag=1,MAX(StockTree!I61-K,0),MAX(K-StockTree!I61,0)),EXP(-rr*h)*(pstar*J61+(1-pstar)*J62)))</f>
        <v/>
      </c>
      <c r="J61" s="20" t="str">
        <f>IF(StockTree!J61="","",IF(T=J$10,IF(CallFlag=1,MAX(StockTree!J61-K,0),MAX(K-StockTree!J61,0)),EXP(-rr*h)*(pstar*K61+(1-pstar)*K62)))</f>
        <v/>
      </c>
      <c r="K61" s="20" t="str">
        <f>IF(StockTree!K61="","",IF(T=K$10,IF(CallFlag=1,MAX(StockTree!K61-K,0),MAX(K-StockTree!K61,0)),EXP(-rr*h)*(pstar*L61+(1-pstar)*L62)))</f>
        <v/>
      </c>
      <c r="L61" s="20" t="str">
        <f>IF(StockTree!L61="","",IF(T=L$10,IF(CallFlag=1,MAX(StockTree!L61-K,0),MAX(K-StockTree!L61,0)),EXP(-rr*h)*(pstar*M61+(1-pstar)*M62)))</f>
        <v/>
      </c>
      <c r="M61" s="20" t="str">
        <f>IF(StockTree!M61="","",IF(T=M$10,IF(CallFlag=1,MAX(StockTree!M61-K,0),MAX(K-StockTree!M61,0)),EXP(-rr*h)*(pstar*N61+(1-pstar)*N62)))</f>
        <v/>
      </c>
      <c r="N61" s="20" t="str">
        <f>IF(StockTree!N61="","",IF(T=N$10,IF(CallFlag=1,MAX(StockTree!N61-K,0),MAX(K-StockTree!N61,0)),EXP(-rr*h)*(pstar*O61+(1-pstar)*O62)))</f>
        <v/>
      </c>
      <c r="O61" s="20" t="str">
        <f>IF(StockTree!O61="","",IF(T=O$10,IF(CallFlag=1,MAX(StockTree!O61-K,0),MAX(K-StockTree!O61,0)),EXP(-rr*h)*(pstar*P61+(1-pstar)*P62)))</f>
        <v/>
      </c>
      <c r="P61" s="20" t="str">
        <f>IF(StockTree!P61="","",IF(T=P$10,IF(CallFlag=1,MAX(StockTree!P61-K,0),MAX(K-StockTree!P61,0)),EXP(-rr*h)*(pstar*Q61+(1-pstar)*Q62)))</f>
        <v/>
      </c>
      <c r="Q61" s="20" t="str">
        <f>IF(StockTree!Q61="","",IF(T=Q$10,IF(CallFlag=1,MAX(StockTree!Q61-K,0),MAX(K-StockTree!Q61,0)),EXP(-rr*h)*(pstar*R61+(1-pstar)*R62)))</f>
        <v/>
      </c>
      <c r="R61" s="20" t="str">
        <f>IF(StockTree!R61="","",IF(T=R$10,IF(CallFlag=1,MAX(StockTree!R61-K,0),MAX(K-StockTree!R61,0)),EXP(-rr*h)*(pstar*S61+(1-pstar)*S62)))</f>
        <v/>
      </c>
      <c r="S61" s="20" t="str">
        <f>IF(StockTree!S61="","",IF(T=S$10,IF(CallFlag=1,MAX(StockTree!S61-K,0),MAX(K-StockTree!S61,0)),EXP(-rr*h)*(pstar*T61+(1-pstar)*T62)))</f>
        <v/>
      </c>
      <c r="T61" s="20" t="str">
        <f>IF(StockTree!T61="","",IF(T=T$10,IF(CallFlag=1,MAX(StockTree!T61-K,0),MAX(K-StockTree!T61,0)),EXP(-rr*h)*(pstar*U61+(1-pstar)*U62)))</f>
        <v/>
      </c>
      <c r="U61" s="20" t="str">
        <f>IF(StockTree!U61="","",IF(T=U$10,IF(CallFlag=1,MAX(StockTree!U61-K,0),MAX(K-StockTree!U61,0)),EXP(-rr*h)*(pstar*V61+(1-pstar)*V62)))</f>
        <v/>
      </c>
      <c r="V61" s="20" t="str">
        <f>IF(StockTree!V61="","",IF(T=V$10,IF(CallFlag=1,MAX(StockTree!V61-K,0),MAX(K-StockTree!V61,0)),EXP(-rr*h)*(pstar*W61+(1-pstar)*W62)))</f>
        <v/>
      </c>
      <c r="W61" s="20" t="str">
        <f>IF(StockTree!W61="","",IF(T=W$10,IF(CallFlag=1,MAX(StockTree!W61-K,0),MAX(K-StockTree!W61,0)),EXP(-rr*h)*(pstar*X61+(1-pstar)*X62)))</f>
        <v/>
      </c>
      <c r="X61" s="20" t="str">
        <f>IF(StockTree!X61="","",IF(T=X$10,IF(CallFlag=1,MAX(StockTree!X61-K,0),MAX(K-StockTree!X61,0)),EXP(-rr*h)*(pstar*Y61+(1-pstar)*Y62)))</f>
        <v/>
      </c>
      <c r="Y61" s="20" t="str">
        <f>IF(StockTree!Y61="","",IF(T=Y$10,IF(CallFlag=1,MAX(StockTree!Y61-K,0),MAX(K-StockTree!Y61,0)),EXP(-rr*h)*(pstar*Z61+(1-pstar)*Z62)))</f>
        <v/>
      </c>
      <c r="Z61" s="20" t="str">
        <f>IF(StockTree!Z61="","",IF(T=Z$10,IF(CallFlag=1,MAX(StockTree!Z61-K,0),MAX(K-StockTree!Z61,0)),EXP(-rr*h)*(pstar*AA61+(1-pstar)*AA62)))</f>
        <v/>
      </c>
      <c r="AA61" s="20" t="str">
        <f>IF(StockTree!AA61="","",IF(T=AA$10,IF(CallFlag=1,MAX(StockTree!AA61-K,0),MAX(K-StockTree!AA61,0)),EXP(-rr*h)*(pstar*AB61+(1-pstar)*AB62)))</f>
        <v/>
      </c>
      <c r="AB61" s="20" t="str">
        <f>IF(StockTree!AB61="","",IF(T=AB$10,IF(CallFlag=1,MAX(StockTree!AB61-K,0),MAX(K-StockTree!AB61,0)),EXP(-rr*h)*(pstar*AC61+(1-pstar)*AC62)))</f>
        <v/>
      </c>
      <c r="AC61" s="20" t="str">
        <f>IF(StockTree!AC61="","",IF(T=AC$10,IF(CallFlag=1,MAX(StockTree!AC61-K,0),MAX(K-StockTree!AC61,0)),EXP(-rr*h)*(pstar*AD61+(1-pstar)*AD62)))</f>
        <v/>
      </c>
      <c r="AD61" s="20" t="str">
        <f>IF(StockTree!AD61="","",IF(T=AD$10,IF(CallFlag=1,MAX(StockTree!AD61-K,0),MAX(K-StockTree!AD61,0)),EXP(-rr*h)*(pstar*AE61+(1-pstar)*AE62)))</f>
        <v/>
      </c>
      <c r="AE61" s="20" t="str">
        <f>IF(StockTree!AE61="","",IF(T=AE$10,IF(CallFlag=1,MAX(StockTree!AE61-K,0),MAX(K-StockTree!AE61,0)),EXP(-rr*h)*(pstar*AF61+(1-pstar)*AF62)))</f>
        <v/>
      </c>
      <c r="AF61" s="20" t="str">
        <f>IF(StockTree!AF61="","",IF(T=AF$10,IF(CallFlag=1,MAX(StockTree!AF61-K,0),MAX(K-StockTree!AF61,0)),EXP(-rr*h)*(pstar*AG61+(1-pstar)*AG62)))</f>
        <v/>
      </c>
      <c r="AG61" s="20" t="str">
        <f>IF(StockTree!AG61="","",IF(T=AG$10,IF(CallFlag=1,MAX(StockTree!AG61-K,0),MAX(K-StockTree!AG61,0)),EXP(-rr*h)*(pstar*AH61+(1-pstar)*AH62)))</f>
        <v/>
      </c>
      <c r="AH61" s="20" t="str">
        <f>IF(StockTree!AH61="","",IF(T=AH$10,IF(CallFlag=1,MAX(StockTree!AH61-K,0),MAX(K-StockTree!AH61,0)),EXP(-rr*h)*(pstar*AI61+(1-pstar)*AI62)))</f>
        <v/>
      </c>
      <c r="AI61" s="20" t="str">
        <f>IF(StockTree!AI61="","",IF(T=AI$10,IF(CallFlag=1,MAX(StockTree!AI61-K,0),MAX(K-StockTree!AI61,0)),EXP(-rr*h)*(pstar*AJ61+(1-pstar)*AJ62)))</f>
        <v/>
      </c>
      <c r="AJ61" s="20" t="str">
        <f>IF(StockTree!AJ61="","",IF(T=AJ$10,IF(CallFlag=1,MAX(StockTree!AJ61-K,0),MAX(K-StockTree!AJ61,0)),EXP(-rr*h)*(pstar*AK61+(1-pstar)*AK62)))</f>
        <v/>
      </c>
      <c r="AK61" s="20" t="str">
        <f>IF(StockTree!AK61="","",IF(T=AK$10,IF(CallFlag=1,MAX(StockTree!AK61-K,0),MAX(K-StockTree!AK61,0)),EXP(-rr*h)*(pstar*AL61+(1-pstar)*AL62)))</f>
        <v/>
      </c>
      <c r="AL61" s="20" t="str">
        <f>IF(StockTree!AL61="","",IF(T=AL$10,IF(CallFlag=1,MAX(StockTree!AL61-K,0),MAX(K-StockTree!AL61,0)),EXP(-rr*h)*(pstar*AM61+(1-pstar)*AM62)))</f>
        <v/>
      </c>
      <c r="AM61" s="20" t="str">
        <f>IF(StockTree!AM61="","",IF(T=AM$10,IF(CallFlag=1,MAX(StockTree!AM61-K,0),MAX(K-StockTree!AM61,0)),EXP(-rr*h)*(pstar*AN61+(1-pstar)*AN62)))</f>
        <v/>
      </c>
      <c r="AN61" s="20" t="str">
        <f>IF(StockTree!AN61="","",IF(T=AN$10,IF(CallFlag=1,MAX(StockTree!AN61-K,0),MAX(K-StockTree!AN61,0)),EXP(-rr*h)*(pstar*AO61+(1-pstar)*AO62)))</f>
        <v/>
      </c>
      <c r="AO61" s="20" t="str">
        <f>IF(StockTree!AO61="","",IF(T=AO$10,IF(CallFlag=1,MAX(StockTree!AO61-K,0),MAX(K-StockTree!AO61,0)),EXP(-rr*h)*(pstar*AP61+(1-pstar)*AP62)))</f>
        <v/>
      </c>
      <c r="AP61" s="20" t="str">
        <f>IF(StockTree!AP61="","",IF(T=AP$10,IF(CallFlag=1,MAX(StockTree!AP61-K,0),MAX(K-StockTree!AP61,0)),EXP(-rr*h)*(pstar*AQ61+(1-pstar)*AQ62)))</f>
        <v/>
      </c>
      <c r="AQ61" s="20" t="str">
        <f>IF(StockTree!AQ61="","",IF(T=AQ$10,IF(CallFlag=1,MAX(StockTree!AQ61-K,0),MAX(K-StockTree!AQ61,0)),EXP(-rr*h)*(pstar*AR61+(1-pstar)*AR62)))</f>
        <v/>
      </c>
      <c r="AR61" s="20" t="str">
        <f>IF(StockTree!AR61="","",IF(T=AR$10,IF(CallFlag=1,MAX(StockTree!AR61-K,0),MAX(K-StockTree!AR61,0)),EXP(-rr*h)*(pstar*AS61+(1-pstar)*AS62)))</f>
        <v/>
      </c>
      <c r="AS61" s="20" t="str">
        <f>IF(StockTree!AS61="","",IF(T=AS$10,IF(CallFlag=1,MAX(StockTree!AS61-K,0),MAX(K-StockTree!AS61,0)),EXP(-rr*h)*(pstar*AT61+(1-pstar)*AT62)))</f>
        <v/>
      </c>
      <c r="AT61" s="20" t="str">
        <f>IF(StockTree!AT61="","",IF(T=AT$10,IF(CallFlag=1,MAX(StockTree!AT61-K,0),MAX(K-StockTree!AT61,0)),EXP(-rr*h)*(pstar*AU61+(1-pstar)*AU62)))</f>
        <v/>
      </c>
      <c r="AU61" s="20" t="str">
        <f>IF(StockTree!AU61="","",IF(T=AU$10,IF(CallFlag=1,MAX(StockTree!AU61-K,0),MAX(K-StockTree!AU61,0)),EXP(-rr*h)*(pstar*AV61+(1-pstar)*AV62)))</f>
        <v/>
      </c>
      <c r="AV61" s="20" t="str">
        <f>IF(StockTree!AV61="","",IF(T=AV$10,IF(CallFlag=1,MAX(StockTree!AV61-K,0),MAX(K-StockTree!AV61,0)),EXP(-rr*h)*(pstar*AW61+(1-pstar)*AW62)))</f>
        <v/>
      </c>
      <c r="AW61" s="20" t="str">
        <f>IF(StockTree!AW61="","",IF(T=AW$10,IF(CallFlag=1,MAX(StockTree!AW61-K,0),MAX(K-StockTree!AW61,0)),EXP(-rr*h)*(pstar*AX61+(1-pstar)*AX62)))</f>
        <v/>
      </c>
      <c r="AX61" s="20" t="str">
        <f>IF(StockTree!AX61="","",IF(T=AX$10,IF(CallFlag=1,MAX(StockTree!AX61-K,0),MAX(K-StockTree!AX61,0)),EXP(-rr*h)*(pstar*AY61+(1-pstar)*AY62)))</f>
        <v/>
      </c>
      <c r="AY61" s="20" t="str">
        <f>IF(StockTree!AY61="","",IF(T=AY$10,IF(CallFlag=1,MAX(StockTree!AY61-K,0),MAX(K-StockTree!AY61,0)),EXP(-rr*h)*(pstar*AZ61+(1-pstar)*AZ62)))</f>
        <v/>
      </c>
      <c r="AZ61" s="20" t="str">
        <f>IF(StockTree!AZ61="","",IF(T=AZ$10,IF(CallFlag=1,MAX(StockTree!AZ61-K,0),MAX(K-StockTree!AZ61,0)),EXP(-rr*h)*(pstar*BA61+(1-pstar)*BA62)))</f>
        <v/>
      </c>
      <c r="BA61" s="20" t="str">
        <f>IF(StockTree!BA61="","",IF(T=BA$10,IF(CallFlag=1,MAX(StockTree!BA61-K,0),MAX(K-StockTree!BA61,0)),EXP(-rr*h)*(pstar*BB61+(1-pstar)*BB62)))</f>
        <v/>
      </c>
      <c r="BB61" s="20" t="str">
        <f>IF(StockTree!BB61="","",IF(T=BB$10,IF(CallFlag=1,MAX(StockTree!BB61-K,0),MAX(K-StockTree!BB61,0)),EXP(-rr*h)*(pstar*BC61+(1-pstar)*BC62)))</f>
        <v/>
      </c>
      <c r="BC61" s="20" t="str">
        <f>IF(StockTree!BC61="","",IF(T=BC$10,IF(CallFlag=1,MAX(StockTree!BC61-K,0),MAX(K-StockTree!BC61,0)),EXP(-rr*h)*(pstar*BD61+(1-pstar)*BD62)))</f>
        <v/>
      </c>
      <c r="BD61" s="20" t="str">
        <f>IF(StockTree!BD61="","",IF(T=BD$10,IF(CallFlag=1,MAX(StockTree!BD61-K,0),MAX(K-StockTree!BD61,0)),EXP(-rr*h)*(pstar*BE61+(1-pstar)*BE62)))</f>
        <v/>
      </c>
      <c r="BE61" s="20" t="str">
        <f>IF(StockTree!BE61="","",IF(T=BE$10,IF(CallFlag=1,MAX(StockTree!BE61-K,0),MAX(K-StockTree!BE61,0)),EXP(-rr*h)*(pstar*BF61+(1-pstar)*BF62)))</f>
        <v/>
      </c>
      <c r="BF61" s="20" t="str">
        <f>IF(StockTree!BF61="","",IF(T=BF$10,IF(CallFlag=1,MAX(StockTree!BF61-K,0),MAX(K-StockTree!BF61,0)),EXP(-rr*h)*(pstar*BG61+(1-pstar)*BG62)))</f>
        <v/>
      </c>
      <c r="BG61" s="20" t="str">
        <f>IF(StockTree!BG61="","",IF(T=BG$10,IF(CallFlag=1,MAX(StockTree!BG61-K,0),MAX(K-StockTree!BG61,0)),EXP(-rr*h)*(pstar*BH61+(1-pstar)*BH62)))</f>
        <v/>
      </c>
      <c r="BH61" s="20" t="str">
        <f>IF(StockTree!BH61="","",IF(T=BH$10,IF(CallFlag=1,MAX(StockTree!BH61-K,0),MAX(K-StockTree!BH61,0)),EXP(-rr*h)*(pstar*BI61+(1-pstar)*BI62)))</f>
        <v/>
      </c>
      <c r="BI61" s="20" t="str">
        <f>IF(StockTree!BI61="","",IF(T=BI$10,IF(CallFlag=1,MAX(StockTree!BI61-K,0),MAX(K-StockTree!BI61,0)),EXP(-rr*h)*(pstar*BJ61+(1-pstar)*BJ62)))</f>
        <v/>
      </c>
      <c r="BJ61" s="20" t="str">
        <f>IF(StockTree!BJ61="","",IF(T=BJ$10,IF(CallFlag=1,MAX(StockTree!BJ61-K,0),MAX(K-StockTree!BJ61,0)),EXP(-rr*h)*(pstar*BK61+(1-pstar)*BK62)))</f>
        <v/>
      </c>
      <c r="BK61" s="20" t="str">
        <f>IF(StockTree!BK61="","",IF(T=BK$10,IF(CallFlag=1,MAX(StockTree!BK61-K,0),MAX(K-StockTree!BK61,0)),EXP(-rr*h)*(pstar*BL61+(1-pstar)*BL62)))</f>
        <v/>
      </c>
      <c r="BL61" s="20" t="str">
        <f>IF(StockTree!BL61="","",IF(T=BL$10,IF(CallFlag=1,MAX(StockTree!BL61-K,0),MAX(K-StockTree!BL61,0)),EXP(-rr*h)*(pstar*BM61+(1-pstar)*BM62)))</f>
        <v/>
      </c>
      <c r="BM61" s="20" t="str">
        <f>IF(StockTree!BM61="","",IF(T=BM$10,IF(CallFlag=1,MAX(StockTree!BM61-K,0),MAX(K-StockTree!BM61,0)),EXP(-rr*h)*(pstar*BN61+(1-pstar)*BN62)))</f>
        <v/>
      </c>
      <c r="BN61" s="20" t="str">
        <f>IF(StockTree!BN61="","",IF(T=BN$10,IF(CallFlag=1,MAX(StockTree!BN61-K,0),MAX(K-StockTree!BN61,0)),EXP(-rr*h)*(pstar*BO61+(1-pstar)*BO62)))</f>
        <v/>
      </c>
      <c r="BO61" s="20" t="str">
        <f>IF(StockTree!BO61="","",IF(T=BO$10,IF(CallFlag=1,MAX(StockTree!BO61-K,0),MAX(K-StockTree!BO61,0)),EXP(-rr*h)*(pstar*BP61+(1-pstar)*BP62)))</f>
        <v/>
      </c>
      <c r="BP61" s="20" t="str">
        <f>IF(StockTree!BP61="","",IF(T=BP$10,IF(CallFlag=1,MAX(StockTree!BP61-K,0),MAX(K-StockTree!BP61,0)),EXP(-rr*h)*(pstar*BQ61+(1-pstar)*BQ62)))</f>
        <v/>
      </c>
      <c r="BQ61" s="20" t="str">
        <f>IF(StockTree!BQ61="","",IF(T=BQ$10,IF(CallFlag=1,MAX(StockTree!BQ61-K,0),MAX(K-StockTree!BQ61,0)),EXP(-rr*h)*(pstar*BR61+(1-pstar)*BR62)))</f>
        <v/>
      </c>
      <c r="BR61" s="20" t="str">
        <f>IF(StockTree!BR61="","",IF(T=BR$10,IF(CallFlag=1,MAX(StockTree!BR61-K,0),MAX(K-StockTree!BR61,0)),EXP(-rr*h)*(pstar*BS61+(1-pstar)*BS62)))</f>
        <v/>
      </c>
      <c r="BS61" s="20" t="str">
        <f>IF(StockTree!BS61="","",IF(T=BS$10,IF(CallFlag=1,MAX(StockTree!BS61-K,0),MAX(K-StockTree!BS61,0)),EXP(-rr*h)*(pstar*BT61+(1-pstar)*BT62)))</f>
        <v/>
      </c>
      <c r="BT61" s="20" t="str">
        <f>IF(StockTree!BT61="","",IF(T=BT$10,IF(CallFlag=1,MAX(StockTree!BT61-K,0),MAX(K-StockTree!BT61,0)),EXP(-rr*h)*(pstar*BU61+(1-pstar)*BU62)))</f>
        <v/>
      </c>
      <c r="BU61" s="20" t="str">
        <f>IF(StockTree!BU61="","",IF(T=BU$10,IF(CallFlag=1,MAX(StockTree!BU61-K,0),MAX(K-StockTree!BU61,0)),EXP(-rr*h)*(pstar*BV61+(1-pstar)*BV62)))</f>
        <v/>
      </c>
      <c r="BV61" s="20" t="str">
        <f>IF(StockTree!BV61="","",IF(T=BV$10,IF(CallFlag=1,MAX(StockTree!BV61-K,0),MAX(K-StockTree!BV61,0)),EXP(-rr*h)*(pstar*BW61+(1-pstar)*BW62)))</f>
        <v/>
      </c>
      <c r="BW61" s="20" t="str">
        <f>IF(StockTree!BW61="","",IF(T=BW$10,IF(CallFlag=1,MAX(StockTree!BW61-K,0),MAX(K-StockTree!BW61,0)),EXP(-rr*h)*(pstar*BX61+(1-pstar)*BX62)))</f>
        <v/>
      </c>
      <c r="BX61" s="20" t="str">
        <f>IF(StockTree!BX61="","",IF(T=BX$10,IF(CallFlag=1,MAX(StockTree!BX61-K,0),MAX(K-StockTree!BX61,0)),EXP(-rr*h)*(pstar*BY61+(1-pstar)*BY62)))</f>
        <v/>
      </c>
      <c r="BY61" s="20" t="str">
        <f>IF(StockTree!BY61="","",IF(T=BY$10,IF(CallFlag=1,MAX(StockTree!BY61-K,0),MAX(K-StockTree!BY61,0)),EXP(-rr*h)*(pstar*BZ61+(1-pstar)*BZ62)))</f>
        <v/>
      </c>
      <c r="BZ61" s="20" t="str">
        <f>IF(StockTree!BZ61="","",IF(T=BZ$10,IF(CallFlag=1,MAX(StockTree!BZ61-K,0),MAX(K-StockTree!BZ61,0)),EXP(-rr*h)*(pstar*CA61+(1-pstar)*CA62)))</f>
        <v/>
      </c>
      <c r="CA61" s="20" t="str">
        <f>IF(StockTree!CA61="","",IF(T=CA$10,IF(CallFlag=1,MAX(StockTree!CA61-K,0),MAX(K-StockTree!CA61,0)),EXP(-rr*h)*(pstar*CB61+(1-pstar)*CB62)))</f>
        <v/>
      </c>
      <c r="CB61" s="20" t="str">
        <f>IF(StockTree!CB61="","",IF(T=CB$10,IF(CallFlag=1,MAX(StockTree!CB61-K,0),MAX(K-StockTree!CB61,0)),EXP(-rr*h)*(pstar*CC61+(1-pstar)*CC62)))</f>
        <v/>
      </c>
      <c r="CC61" s="20" t="str">
        <f>IF(StockTree!CC61="","",IF(T=CC$10,IF(CallFlag=1,MAX(StockTree!CC61-K,0),MAX(K-StockTree!CC61,0)),EXP(-rr*h)*(pstar*CD61+(1-pstar)*CD62)))</f>
        <v/>
      </c>
      <c r="CD61" s="20" t="str">
        <f>IF(StockTree!CD61="","",IF(T=CD$10,IF(CallFlag=1,MAX(StockTree!CD61-K,0),MAX(K-StockTree!CD61,0)),EXP(-rr*h)*(pstar*CE61+(1-pstar)*CE62)))</f>
        <v/>
      </c>
      <c r="CE61" s="20" t="str">
        <f>IF(StockTree!CE61="","",IF(T=CE$10,IF(CallFlag=1,MAX(StockTree!CE61-K,0),MAX(K-StockTree!CE61,0)),EXP(-rr*h)*(pstar*CF61+(1-pstar)*CF62)))</f>
        <v/>
      </c>
      <c r="CF61" s="20" t="str">
        <f>IF(StockTree!CF61="","",IF(T=CF$10,IF(CallFlag=1,MAX(StockTree!CF61-K,0),MAX(K-StockTree!CF61,0)),EXP(-rr*h)*(pstar*CG61+(1-pstar)*CG62)))</f>
        <v/>
      </c>
      <c r="CG61" s="20" t="str">
        <f>IF(StockTree!CG61="","",IF(T=CG$10,IF(CallFlag=1,MAX(StockTree!CG61-K,0),MAX(K-StockTree!CG61,0)),EXP(-rr*h)*(pstar*CH61+(1-pstar)*CH62)))</f>
        <v/>
      </c>
      <c r="CH61" s="20" t="str">
        <f>IF(StockTree!CH61="","",IF(T=CH$10,IF(CallFlag=1,MAX(StockTree!CH61-K,0),MAX(K-StockTree!CH61,0)),EXP(-rr*h)*(pstar*CI61+(1-pstar)*CI62)))</f>
        <v/>
      </c>
      <c r="CI61" s="20" t="str">
        <f>IF(StockTree!CI61="","",IF(T=CI$10,IF(CallFlag=1,MAX(StockTree!CI61-K,0),MAX(K-StockTree!CI61,0)),EXP(-rr*h)*(pstar*CJ61+(1-pstar)*CJ62)))</f>
        <v/>
      </c>
      <c r="CJ61" s="20" t="str">
        <f>IF(StockTree!CJ61="","",IF(T=CJ$10,IF(CallFlag=1,MAX(StockTree!CJ61-K,0),MAX(K-StockTree!CJ61,0)),EXP(-rr*h)*(pstar*CK61+(1-pstar)*CK62)))</f>
        <v/>
      </c>
      <c r="CK61" s="20" t="str">
        <f>IF(StockTree!CK61="","",IF(T=CK$10,IF(CallFlag=1,MAX(StockTree!CK61-K,0),MAX(K-StockTree!CK61,0)),EXP(-rr*h)*(pstar*CL61+(1-pstar)*CL62)))</f>
        <v/>
      </c>
      <c r="CL61" s="20" t="str">
        <f>IF(StockTree!CL61="","",IF(T=CL$10,IF(CallFlag=1,MAX(StockTree!CL61-K,0),MAX(K-StockTree!CL61,0)),EXP(-rr*h)*(pstar*CM61+(1-pstar)*CM62)))</f>
        <v/>
      </c>
      <c r="CM61" s="20" t="str">
        <f>IF(StockTree!CM61="","",IF(T=CM$10,IF(CallFlag=1,MAX(StockTree!CM61-K,0),MAX(K-StockTree!CM61,0)),EXP(-rr*h)*(pstar*CN61+(1-pstar)*CN62)))</f>
        <v/>
      </c>
      <c r="CN61" s="20" t="str">
        <f>IF(StockTree!CN61="","",IF(T=CN$10,IF(CallFlag=1,MAX(StockTree!CN61-K,0),MAX(K-StockTree!CN61,0)),EXP(-rr*h)*(pstar*CO61+(1-pstar)*CO62)))</f>
        <v/>
      </c>
      <c r="CO61" s="20" t="str">
        <f>IF(StockTree!CO61="","",IF(T=CO$10,IF(CallFlag=1,MAX(StockTree!CO61-K,0),MAX(K-StockTree!CO61,0)),EXP(-rr*h)*(pstar*CP61+(1-pstar)*CP62)))</f>
        <v/>
      </c>
      <c r="CP61" s="20" t="str">
        <f>IF(StockTree!CP61="","",IF(T=CP$10,IF(CallFlag=1,MAX(StockTree!CP61-K,0),MAX(K-StockTree!CP61,0)),EXP(-rr*h)*(pstar*CQ61+(1-pstar)*CQ62)))</f>
        <v/>
      </c>
      <c r="CQ61" s="20" t="str">
        <f>IF(StockTree!CQ61="","",IF(T=CQ$10,IF(CallFlag=1,MAX(StockTree!CQ61-K,0),MAX(K-StockTree!CQ61,0)),EXP(-rr*h)*(pstar*CR61+(1-pstar)*CR62)))</f>
        <v/>
      </c>
      <c r="CR61" s="20" t="str">
        <f>IF(StockTree!CR61="","",IF(T=CR$10,IF(CallFlag=1,MAX(StockTree!CR61-K,0),MAX(K-StockTree!CR61,0)),EXP(-rr*h)*(pstar*CS61+(1-pstar)*CS62)))</f>
        <v/>
      </c>
      <c r="CS61" s="20" t="str">
        <f>IF(StockTree!CS61="","",IF(T=CS$10,IF(CallFlag=1,MAX(StockTree!CS61-K,0),MAX(K-StockTree!CS61,0)),EXP(-rr*h)*(pstar*CT61+(1-pstar)*CT62)))</f>
        <v/>
      </c>
      <c r="CT61" s="20" t="str">
        <f>IF(StockTree!CT61="","",IF(T=CT$10,IF(CallFlag=1,MAX(StockTree!CT61-K,0),MAX(K-StockTree!CT61,0)),EXP(-rr*h)*(pstar*CU61+(1-pstar)*CU62)))</f>
        <v/>
      </c>
      <c r="CU61" s="20" t="str">
        <f>IF(StockTree!CU61="","",IF(T=CU$10,IF(CallFlag=1,MAX(StockTree!CU61-K,0),MAX(K-StockTree!CU61,0)),EXP(-rr*h)*(pstar*CV61+(1-pstar)*CV62)))</f>
        <v/>
      </c>
      <c r="CV61" s="20" t="str">
        <f>IF(StockTree!CV61="","",IF(T=CV$10,IF(CallFlag=1,MAX(StockTree!CV61-K,0),MAX(K-StockTree!CV61,0)),EXP(-rr*h)*(pstar*CW61+(1-pstar)*CW62)))</f>
        <v/>
      </c>
      <c r="CW61" s="20" t="str">
        <f>IF(StockTree!CW61="","",IF(T=CW$10,IF(CallFlag=1,MAX(StockTree!CW61-K,0),MAX(K-StockTree!CW61,0)),EXP(-rr*h)*(pstar*CX61+(1-pstar)*CX62)))</f>
        <v/>
      </c>
      <c r="CX61" s="20" t="str">
        <f>IF(StockTree!CX61="","",IF(T=CX$10,IF(CallFlag=1,MAX(StockTree!CX61-K,0),MAX(K-StockTree!CX61,0)),EXP(-rr*h)*(pstar*CY61+(1-pstar)*CY62)))</f>
        <v/>
      </c>
      <c r="CY61" s="20" t="str">
        <f>IF(StockTree!CY61="","",IF(T=CY$10,IF(CallFlag=1,MAX(StockTree!CY61-K,0),MAX(K-StockTree!CY61,0)),EXP(-rr*h)*(pstar*CZ61+(1-pstar)*CZ62)))</f>
        <v/>
      </c>
      <c r="CZ61" s="20" t="str">
        <f>IF(StockTree!CZ61="","",IF(T=CZ$10,IF(CallFlag=1,MAX(StockTree!CZ61-K,0),MAX(K-StockTree!CZ61,0)),EXP(-rr*h)*(pstar*DA61+(1-pstar)*DA62)))</f>
        <v/>
      </c>
      <c r="DA61" s="20" t="str">
        <f>IF(StockTree!DA61="","",IF(T=DA$10,IF(CallFlag=1,MAX(StockTree!DA61-K,0),MAX(K-StockTree!DA61,0)),EXP(-rr*h)*(pstar*DB61+(1-pstar)*DB62)))</f>
        <v/>
      </c>
      <c r="DB61" s="20" t="str">
        <f>IF(StockTree!DB61="","",IF(T=DB$10,IF(CallFlag=1,MAX(StockTree!DB61-K,0),MAX(K-StockTree!DB61,0)),EXP(-rr*h)*(pstar*DC61+(1-pstar)*DC62)))</f>
        <v/>
      </c>
      <c r="DC61" s="20" t="str">
        <f>IF(StockTree!DC61="","",IF(T=DC$10,IF(CallFlag=1,MAX(StockTree!DC61-K,0),MAX(K-StockTree!DC61,0)),EXP(-rr*h)*(pstar*DD61+(1-pstar)*DD62)))</f>
        <v/>
      </c>
      <c r="DD61" s="20" t="str">
        <f>IF(StockTree!DD61="","",IF(T=DD$10,IF(CallFlag=1,MAX(StockTree!DD61-K,0),MAX(K-StockTree!DD61,0)),EXP(-rr*h)*(pstar*DE61+(1-pstar)*DE62)))</f>
        <v/>
      </c>
      <c r="DE61" s="20" t="str">
        <f>IF(StockTree!DE61="","",IF(T=DE$10,IF(CallFlag=1,MAX(StockTree!DE61-K,0),MAX(K-StockTree!DE61,0)),EXP(-rr*h)*(pstar*DF61+(1-pstar)*DF62)))</f>
        <v/>
      </c>
      <c r="DF61" s="20" t="str">
        <f>IF(StockTree!DF61="","",IF(T=DF$10,IF(CallFlag=1,MAX(StockTree!DF61-K,0),MAX(K-StockTree!DF61,0)),EXP(-rr*h)*(pstar*DG61+(1-pstar)*DG62)))</f>
        <v/>
      </c>
      <c r="DG61" s="20" t="str">
        <f>IF(StockTree!DG61="","",IF(T=DG$10,IF(CallFlag=1,MAX(StockTree!DG61-K,0),MAX(K-StockTree!DG61,0)),EXP(-rr*h)*(pstar*DH61+(1-pstar)*DH62)))</f>
        <v/>
      </c>
      <c r="DH61" s="20" t="str">
        <f>IF(StockTree!DH61="","",IF(T=DH$10,IF(CallFlag=1,MAX(StockTree!DH61-K,0),MAX(K-StockTree!DH61,0)),EXP(-rr*h)*(pstar*DI61+(1-pstar)*DI62)))</f>
        <v/>
      </c>
      <c r="DI61" s="20" t="str">
        <f>IF(StockTree!DI61="","",IF(T=DI$10,IF(CallFlag=1,MAX(StockTree!DI61-K,0),MAX(K-StockTree!DI61,0)),EXP(-rr*h)*(pstar*DJ61+(1-pstar)*DJ62)))</f>
        <v/>
      </c>
      <c r="DJ61" s="20" t="str">
        <f>IF(StockTree!DJ61="","",IF(T=DJ$10,IF(CallFlag=1,MAX(StockTree!DJ61-K,0),MAX(K-StockTree!DJ61,0)),EXP(-rr*h)*(pstar*DK61+(1-pstar)*DK62)))</f>
        <v/>
      </c>
      <c r="DK61" s="20" t="str">
        <f>IF(StockTree!DK61="","",IF(T=DK$10,IF(CallFlag=1,MAX(StockTree!DK61-K,0),MAX(K-StockTree!DK61,0)),EXP(-rr*h)*(pstar*DL61+(1-pstar)*DL62)))</f>
        <v/>
      </c>
      <c r="DL61" s="20" t="str">
        <f>IF(StockTree!DL61="","",IF(T=DL$10,IF(CallFlag=1,MAX(StockTree!DL61-K,0),MAX(K-StockTree!DL61,0)),EXP(-rr*h)*(pstar*DM61+(1-pstar)*DM62)))</f>
        <v/>
      </c>
      <c r="DM61" s="20" t="str">
        <f>IF(StockTree!DM61="","",IF(T=DM$10,IF(CallFlag=1,MAX(StockTree!DM61-K,0),MAX(K-StockTree!DM61,0)),EXP(-rr*h)*(pstar*DN61+(1-pstar)*DN62)))</f>
        <v/>
      </c>
      <c r="DN61" s="20" t="str">
        <f>IF(StockTree!DN61="","",IF(T=DN$10,IF(CallFlag=1,MAX(StockTree!DN61-K,0),MAX(K-StockTree!DN61,0)),EXP(-rr*h)*(pstar*DO61+(1-pstar)*DO62)))</f>
        <v/>
      </c>
      <c r="DO61" s="20" t="str">
        <f>IF(StockTree!DO61="","",IF(T=DO$10,IF(CallFlag=1,MAX(StockTree!DO61-K,0),MAX(K-StockTree!DO61,0)),EXP(-rr*h)*(pstar*DP61+(1-pstar)*DP62)))</f>
        <v/>
      </c>
      <c r="DP61" s="20" t="str">
        <f>IF(StockTree!DP61="","",IF(T=DP$10,IF(CallFlag=1,MAX(StockTree!DP61-K,0),MAX(K-StockTree!DP61,0)),EXP(-rr*h)*(pstar*DQ61+(1-pstar)*DQ62)))</f>
        <v/>
      </c>
      <c r="DQ61" s="20" t="str">
        <f>IF(StockTree!DQ61="","",IF(T=DQ$10,IF(CallFlag=1,MAX(StockTree!DQ61-K,0),MAX(K-StockTree!DQ61,0)),EXP(-rr*h)*(pstar*DR61+(1-pstar)*DR62)))</f>
        <v/>
      </c>
      <c r="DR61" s="20" t="str">
        <f>IF(StockTree!DR61="","",IF(T=DR$10,IF(CallFlag=1,MAX(StockTree!DR61-K,0),MAX(K-StockTree!DR61,0)),EXP(-rr*h)*(pstar*DS61+(1-pstar)*DS62)))</f>
        <v/>
      </c>
      <c r="DS61" s="20" t="str">
        <f>IF(StockTree!DS61="","",IF(T=DS$10,IF(CallFlag=1,MAX(StockTree!DS61-K,0),MAX(K-StockTree!DS61,0)),EXP(-rr*h)*(pstar*DT61+(1-pstar)*DT62)))</f>
        <v/>
      </c>
      <c r="DT61" s="20" t="str">
        <f>IF(StockTree!DT61="","",IF(T=DT$10,IF(CallFlag=1,MAX(StockTree!DT61-K,0),MAX(K-StockTree!DT61,0)),EXP(-rr*h)*(pstar*DU61+(1-pstar)*DU62)))</f>
        <v/>
      </c>
      <c r="DU61" s="20" t="str">
        <f>IF(StockTree!DU61="","",IF(T=DU$10,IF(CallFlag=1,MAX(StockTree!DU61-K,0),MAX(K-StockTree!DU61,0)),EXP(-rr*h)*(pstar*DV61+(1-pstar)*DV62)))</f>
        <v/>
      </c>
      <c r="DV61" s="20" t="str">
        <f>IF(StockTree!DV61="","",IF(T=DV$10,IF(CallFlag=1,MAX(StockTree!DV61-K,0),MAX(K-StockTree!DV61,0)),EXP(-rr*h)*(pstar*DW61+(1-pstar)*DW62)))</f>
        <v/>
      </c>
      <c r="DW61" s="20" t="str">
        <f>IF(StockTree!DW61="","",IF(T=DW$10,IF(CallFlag=1,MAX(StockTree!DW61-K,0),MAX(K-StockTree!DW61,0)),EXP(-rr*h)*(pstar*DX61+(1-pstar)*DX62)))</f>
        <v/>
      </c>
      <c r="DX61" s="20" t="str">
        <f>IF(StockTree!DX61="","",IF(T=DX$10,IF(CallFlag=1,MAX(StockTree!DX61-K,0),MAX(K-StockTree!DX61,0)),EXP(-rr*h)*(pstar*DY61+(1-pstar)*DY62)))</f>
        <v/>
      </c>
      <c r="DY61" s="20" t="str">
        <f>IF(StockTree!DY61="","",IF(T=DY$10,IF(CallFlag=1,MAX(StockTree!DY61-K,0),MAX(K-StockTree!DY61,0)),EXP(-rr*h)*(pstar*DZ61+(1-pstar)*DZ62)))</f>
        <v/>
      </c>
      <c r="DZ61" s="20" t="str">
        <f>IF(StockTree!DZ61="","",IF(T=DZ$10,IF(CallFlag=1,MAX(StockTree!DZ61-K,0),MAX(K-StockTree!DZ61,0)),EXP(-rr*h)*(pstar*EA61+(1-pstar)*EA62)))</f>
        <v/>
      </c>
      <c r="EA61" s="20" t="str">
        <f>IF(StockTree!EA61="","",IF(T=EA$10,IF(CallFlag=1,MAX(StockTree!EA61-K,0),MAX(K-StockTree!EA61,0)),EXP(-rr*h)*(pstar*EB61+(1-pstar)*EB62)))</f>
        <v/>
      </c>
      <c r="EB61" s="20" t="str">
        <f>IF(StockTree!EB61="","",IF(T=EB$10,IF(CallFlag=1,MAX(StockTree!EB61-K,0),MAX(K-StockTree!EB61,0)),EXP(-rr*h)*(pstar*EC61+(1-pstar)*EC62)))</f>
        <v/>
      </c>
      <c r="EC61" s="20" t="str">
        <f>IF(StockTree!EC61="","",IF(T=EC$10,IF(CallFlag=1,MAX(StockTree!EC61-K,0),MAX(K-StockTree!EC61,0)),EXP(-rr*h)*(pstar*ED61+(1-pstar)*ED62)))</f>
        <v/>
      </c>
      <c r="ED61" s="20" t="str">
        <f>IF(StockTree!ED61="","",IF(T=ED$10,IF(CallFlag=1,MAX(StockTree!ED61-K,0),MAX(K-StockTree!ED61,0)),EXP(-rr*h)*(pstar*EE61+(1-pstar)*EE62)))</f>
        <v/>
      </c>
      <c r="EE61" s="20" t="str">
        <f>IF(StockTree!EE61="","",IF(T=EE$10,IF(CallFlag=1,MAX(StockTree!EE61-K,0),MAX(K-StockTree!EE61,0)),EXP(-rr*h)*(pstar*EF61+(1-pstar)*EF62)))</f>
        <v/>
      </c>
      <c r="EF61" s="20" t="str">
        <f>IF(StockTree!EF61="","",IF(T=EF$10,IF(CallFlag=1,MAX(StockTree!EF61-K,0),MAX(K-StockTree!EF61,0)),EXP(-rr*h)*(pstar*EG61+(1-pstar)*EG62)))</f>
        <v/>
      </c>
      <c r="EG61" s="20" t="str">
        <f>IF(StockTree!EG61="","",IF(T=EG$10,IF(CallFlag=1,MAX(StockTree!EG61-K,0),MAX(K-StockTree!EG61,0)),EXP(-rr*h)*(pstar*EH61+(1-pstar)*EH62)))</f>
        <v/>
      </c>
      <c r="EH61" s="20" t="str">
        <f>IF(StockTree!EH61="","",IF(T=EH$10,IF(CallFlag=1,MAX(StockTree!EH61-K,0),MAX(K-StockTree!EH61,0)),EXP(-rr*h)*(pstar*EI61+(1-pstar)*EI62)))</f>
        <v/>
      </c>
      <c r="EI61" s="20" t="str">
        <f>IF(StockTree!EI61="","",IF(T=EI$10,IF(CallFlag=1,MAX(StockTree!EI61-K,0),MAX(K-StockTree!EI61,0)),EXP(-rr*h)*(pstar*EJ61+(1-pstar)*EJ62)))</f>
        <v/>
      </c>
      <c r="EJ61" s="20" t="str">
        <f>IF(StockTree!EJ61="","",IF(T=EJ$10,IF(CallFlag=1,MAX(StockTree!EJ61-K,0),MAX(K-StockTree!EJ61,0)),EXP(-rr*h)*(pstar*EK61+(1-pstar)*EK62)))</f>
        <v/>
      </c>
      <c r="EK61" s="20" t="str">
        <f>IF(StockTree!EK61="","",IF(T=EK$10,IF(CallFlag=1,MAX(StockTree!EK61-K,0),MAX(K-StockTree!EK61,0)),EXP(-rr*h)*(pstar*EL61+(1-pstar)*EL62)))</f>
        <v/>
      </c>
      <c r="EL61" s="20" t="str">
        <f>IF(StockTree!EL61="","",IF(T=EL$10,IF(CallFlag=1,MAX(StockTree!EL61-K,0),MAX(K-StockTree!EL61,0)),EXP(-rr*h)*(pstar*EM61+(1-pstar)*EM62)))</f>
        <v/>
      </c>
      <c r="EM61" s="20" t="str">
        <f>IF(StockTree!EM61="","",IF(T=EM$10,IF(CallFlag=1,MAX(StockTree!EM61-K,0),MAX(K-StockTree!EM61,0)),EXP(-rr*h)*(pstar*EN61+(1-pstar)*EN62)))</f>
        <v/>
      </c>
      <c r="EN61" s="20" t="str">
        <f>IF(StockTree!EN61="","",IF(T=EN$10,IF(CallFlag=1,MAX(StockTree!EN61-K,0),MAX(K-StockTree!EN61,0)),EXP(-rr*h)*(pstar*EO61+(1-pstar)*EO62)))</f>
        <v/>
      </c>
      <c r="EO61" s="20" t="str">
        <f>IF(StockTree!EO61="","",IF(T=EO$10,IF(CallFlag=1,MAX(StockTree!EO61-K,0),MAX(K-StockTree!EO61,0)),EXP(-rr*h)*(pstar*EP61+(1-pstar)*EP62)))</f>
        <v/>
      </c>
      <c r="EP61" s="20" t="str">
        <f>IF(StockTree!EP61="","",IF(T=EP$10,IF(CallFlag=1,MAX(StockTree!EP61-K,0),MAX(K-StockTree!EP61,0)),EXP(-rr*h)*(pstar*EQ61+(1-pstar)*EQ62)))</f>
        <v/>
      </c>
      <c r="EQ61" s="20" t="str">
        <f>IF(StockTree!EQ61="","",IF(T=EQ$10,IF(CallFlag=1,MAX(StockTree!EQ61-K,0),MAX(K-StockTree!EQ61,0)),EXP(-rr*h)*(pstar*ER61+(1-pstar)*ER62)))</f>
        <v/>
      </c>
      <c r="ER61" s="20" t="str">
        <f>IF(StockTree!ER61="","",IF(T=ER$10,IF(CallFlag=1,MAX(StockTree!ER61-K,0),MAX(K-StockTree!ER61,0)),EXP(-rr*h)*(pstar*ES61+(1-pstar)*ES62)))</f>
        <v/>
      </c>
      <c r="ES61" s="20" t="str">
        <f>IF(StockTree!ES61="","",IF(T=ES$10,IF(CallFlag=1,MAX(StockTree!ES61-K,0),MAX(K-StockTree!ES61,0)),EXP(-rr*h)*(pstar*ET61+(1-pstar)*ET62)))</f>
        <v/>
      </c>
      <c r="ET61" s="20" t="str">
        <f>IF(StockTree!ET61="","",IF(T=ET$10,IF(CallFlag=1,MAX(StockTree!ET61-K,0),MAX(K-StockTree!ET61,0)),EXP(-rr*h)*(pstar*EU61+(1-pstar)*EU62)))</f>
        <v/>
      </c>
      <c r="EU61" s="20" t="str">
        <f>IF(StockTree!EU61="","",IF(T=EU$10,IF(CallFlag=1,MAX(StockTree!EU61-K,0),MAX(K-StockTree!EU61,0)),EXP(-rr*h)*(pstar*EV61+(1-pstar)*EV62)))</f>
        <v/>
      </c>
      <c r="EV61" s="20" t="str">
        <f>IF(StockTree!EV61="","",IF(T=EV$10,IF(CallFlag=1,MAX(StockTree!EV61-K,0),MAX(K-StockTree!EV61,0)),EXP(-rr*h)*(pstar*EW61+(1-pstar)*EW62)))</f>
        <v/>
      </c>
      <c r="EW61" s="20" t="str">
        <f>IF(StockTree!EW61="","",IF(T=EW$10,IF(CallFlag=1,MAX(StockTree!EW61-K,0),MAX(K-StockTree!EW61,0)),EXP(-rr*h)*(pstar*EX61+(1-pstar)*EX62)))</f>
        <v/>
      </c>
      <c r="EX61" s="20" t="str">
        <f>IF(StockTree!EX61="","",IF(T=EX$10,IF(CallFlag=1,MAX(StockTree!EX61-K,0),MAX(K-StockTree!EX61,0)),EXP(-rr*h)*(pstar*EY61+(1-pstar)*EY62)))</f>
        <v/>
      </c>
      <c r="EY61" s="20" t="str">
        <f>IF(StockTree!EY61="","",IF(T=EY$10,IF(CallFlag=1,MAX(StockTree!EY61-K,0),MAX(K-StockTree!EY61,0)),EXP(-rr*h)*(pstar*EZ61+(1-pstar)*EZ62)))</f>
        <v/>
      </c>
      <c r="EZ61" s="20" t="str">
        <f>IF(StockTree!EZ61="","",IF(T=EZ$10,IF(CallFlag=1,MAX(StockTree!EZ61-K,0),MAX(K-StockTree!EZ61,0)),EXP(-rr*h)*(pstar*FA61+(1-pstar)*FA62)))</f>
        <v/>
      </c>
      <c r="FA61" s="20" t="str">
        <f>IF(StockTree!FA61="","",IF(T=FA$10,IF(CallFlag=1,MAX(StockTree!FA61-K,0),MAX(K-StockTree!FA61,0)),EXP(-rr*h)*(pstar*FB61+(1-pstar)*FB62)))</f>
        <v/>
      </c>
      <c r="FB61" s="20" t="str">
        <f>IF(StockTree!FB61="","",IF(T=FB$10,IF(CallFlag=1,MAX(StockTree!FB61-K,0),MAX(K-StockTree!FB61,0)),EXP(-rr*h)*(pstar*FC61+(1-pstar)*FC62)))</f>
        <v/>
      </c>
      <c r="FC61" s="20" t="str">
        <f>IF(StockTree!FC61="","",IF(T=FC$10,IF(CallFlag=1,MAX(StockTree!FC61-K,0),MAX(K-StockTree!FC61,0)),EXP(-rr*h)*(pstar*FD61+(1-pstar)*FD62)))</f>
        <v/>
      </c>
      <c r="FD61" s="20" t="str">
        <f>IF(StockTree!FD61="","",IF(T=FD$10,IF(CallFlag=1,MAX(StockTree!FD61-K,0),MAX(K-StockTree!FD61,0)),EXP(-rr*h)*(pstar*FE61+(1-pstar)*FE62)))</f>
        <v/>
      </c>
      <c r="FE61" s="20" t="str">
        <f>IF(StockTree!FE61="","",IF(T=FE$10,IF(CallFlag=1,MAX(StockTree!FE61-K,0),MAX(K-StockTree!FE61,0)),EXP(-rr*h)*(pstar*FF61+(1-pstar)*FF62)))</f>
        <v/>
      </c>
      <c r="FF61" s="20" t="str">
        <f>IF(StockTree!FF61="","",IF(T=FF$10,IF(CallFlag=1,MAX(StockTree!FF61-K,0),MAX(K-StockTree!FF61,0)),EXP(-rr*h)*(pstar*FG61+(1-pstar)*FG62)))</f>
        <v/>
      </c>
      <c r="FG61" s="20" t="str">
        <f>IF(StockTree!FG61="","",IF(T=FG$10,IF(CallFlag=1,MAX(StockTree!FG61-K,0),MAX(K-StockTree!FG61,0)),EXP(-rr*h)*(pstar*FH61+(1-pstar)*FH62)))</f>
        <v/>
      </c>
      <c r="FH61" s="20" t="str">
        <f>IF(StockTree!FH61="","",IF(T=FH$10,IF(CallFlag=1,MAX(StockTree!FH61-K,0),MAX(K-StockTree!FH61,0)),EXP(-rr*h)*(pstar*FI61+(1-pstar)*FI62)))</f>
        <v/>
      </c>
      <c r="FI61" s="20" t="str">
        <f>IF(StockTree!FI61="","",IF(T=FI$10,IF(CallFlag=1,MAX(StockTree!FI61-K,0),MAX(K-StockTree!FI61,0)),EXP(-rr*h)*(pstar*FJ61+(1-pstar)*FJ62)))</f>
        <v/>
      </c>
      <c r="FJ61" s="20" t="str">
        <f>IF(StockTree!FJ61="","",IF(T=FJ$10,IF(CallFlag=1,MAX(StockTree!FJ61-K,0),MAX(K-StockTree!FJ61,0)),EXP(-rr*h)*(pstar*FK61+(1-pstar)*FK62)))</f>
        <v/>
      </c>
      <c r="FK61" s="20" t="str">
        <f>IF(StockTree!FK61="","",IF(T=FK$10,IF(CallFlag=1,MAX(StockTree!FK61-K,0),MAX(K-StockTree!FK61,0)),EXP(-rr*h)*(pstar*FL61+(1-pstar)*FL62)))</f>
        <v/>
      </c>
      <c r="FL61" s="20" t="str">
        <f>IF(StockTree!FL61="","",IF(T=FL$10,IF(CallFlag=1,MAX(StockTree!FL61-K,0),MAX(K-StockTree!FL61,0)),EXP(-rr*h)*(pstar*FM61+(1-pstar)*FM62)))</f>
        <v/>
      </c>
      <c r="FM61" s="20" t="str">
        <f>IF(StockTree!FM61="","",IF(T=FM$10,IF(CallFlag=1,MAX(StockTree!FM61-K,0),MAX(K-StockTree!FM61,0)),EXP(-rr*h)*(pstar*FN61+(1-pstar)*FN62)))</f>
        <v/>
      </c>
      <c r="FN61" s="20" t="str">
        <f>IF(StockTree!FN61="","",IF(T=FN$10,IF(CallFlag=1,MAX(StockTree!FN61-K,0),MAX(K-StockTree!FN61,0)),EXP(-rr*h)*(pstar*FO61+(1-pstar)*FO62)))</f>
        <v/>
      </c>
      <c r="FO61" s="20" t="str">
        <f>IF(StockTree!FO61="","",IF(T=FO$10,IF(CallFlag=1,MAX(StockTree!FO61-K,0),MAX(K-StockTree!FO61,0)),EXP(-rr*h)*(pstar*FP61+(1-pstar)*FP62)))</f>
        <v/>
      </c>
      <c r="FP61" s="20" t="str">
        <f>IF(StockTree!FP61="","",IF(T=FP$10,IF(CallFlag=1,MAX(StockTree!FP61-K,0),MAX(K-StockTree!FP61,0)),EXP(-rr*h)*(pstar*FQ61+(1-pstar)*FQ62)))</f>
        <v/>
      </c>
      <c r="FQ61" s="20" t="str">
        <f>IF(StockTree!FQ61="","",IF(T=FQ$10,IF(CallFlag=1,MAX(StockTree!FQ61-K,0),MAX(K-StockTree!FQ61,0)),EXP(-rr*h)*(pstar*FR61+(1-pstar)*FR62)))</f>
        <v/>
      </c>
      <c r="FR61" s="20" t="str">
        <f>IF(StockTree!FR61="","",IF(T=FR$10,IF(CallFlag=1,MAX(StockTree!FR61-K,0),MAX(K-StockTree!FR61,0)),EXP(-rr*h)*(pstar*FS61+(1-pstar)*FS62)))</f>
        <v/>
      </c>
      <c r="FS61" s="20" t="str">
        <f>IF(StockTree!FS61="","",IF(T=FS$10,IF(CallFlag=1,MAX(StockTree!FS61-K,0),MAX(K-StockTree!FS61,0)),EXP(-rr*h)*(pstar*FT61+(1-pstar)*FT62)))</f>
        <v/>
      </c>
      <c r="FT61" s="20" t="str">
        <f>IF(StockTree!FT61="","",IF(T=FT$10,IF(CallFlag=1,MAX(StockTree!FT61-K,0),MAX(K-StockTree!FT61,0)),EXP(-rr*h)*(pstar*FU61+(1-pstar)*FU62)))</f>
        <v/>
      </c>
      <c r="FU61" s="20" t="str">
        <f>IF(StockTree!FU61="","",IF(T=FU$10,IF(CallFlag=1,MAX(StockTree!FU61-K,0),MAX(K-StockTree!FU61,0)),EXP(-rr*h)*(pstar*FV61+(1-pstar)*FV62)))</f>
        <v/>
      </c>
      <c r="FV61" s="20" t="str">
        <f>IF(StockTree!FV61="","",IF(T=FV$10,IF(CallFlag=1,MAX(StockTree!FV61-K,0),MAX(K-StockTree!FV61,0)),EXP(-rr*h)*(pstar*FW61+(1-pstar)*FW62)))</f>
        <v/>
      </c>
      <c r="FW61" s="20" t="str">
        <f>IF(StockTree!FW61="","",IF(T=FW$10,IF(CallFlag=1,MAX(StockTree!FW61-K,0),MAX(K-StockTree!FW61,0)),EXP(-rr*h)*(pstar*FX61+(1-pstar)*FX62)))</f>
        <v/>
      </c>
      <c r="FX61" s="20" t="str">
        <f>IF(StockTree!FX61="","",IF(T=FX$10,IF(CallFlag=1,MAX(StockTree!FX61-K,0),MAX(K-StockTree!FX61,0)),EXP(-rr*h)*(pstar*FY61+(1-pstar)*FY62)))</f>
        <v/>
      </c>
      <c r="FY61" s="20" t="str">
        <f>IF(StockTree!FY61="","",IF(T=FY$10,IF(CallFlag=1,MAX(StockTree!FY61-K,0),MAX(K-StockTree!FY61,0)),EXP(-rr*h)*(pstar*FZ61+(1-pstar)*FZ62)))</f>
        <v/>
      </c>
      <c r="FZ61" s="20" t="str">
        <f>IF(StockTree!FZ61="","",IF(T=FZ$10,IF(CallFlag=1,MAX(StockTree!FZ61-K,0),MAX(K-StockTree!FZ61,0)),EXP(-rr*h)*(pstar*GA61+(1-pstar)*GA62)))</f>
        <v/>
      </c>
      <c r="GA61" s="20" t="str">
        <f>IF(StockTree!GA61="","",IF(T=GA$10,IF(CallFlag=1,MAX(StockTree!GA61-K,0),MAX(K-StockTree!GA61,0)),EXP(-rr*h)*(pstar*GB61+(1-pstar)*GB62)))</f>
        <v/>
      </c>
      <c r="GB61" s="20" t="str">
        <f>IF(StockTree!GB61="","",IF(T=GB$10,IF(CallFlag=1,MAX(StockTree!GB61-K,0),MAX(K-StockTree!GB61,0)),EXP(-rr*h)*(pstar*GC61+(1-pstar)*GC62)))</f>
        <v/>
      </c>
      <c r="GC61" s="20" t="str">
        <f>IF(StockTree!GC61="","",IF(T=GC$10,IF(CallFlag=1,MAX(StockTree!GC61-K,0),MAX(K-StockTree!GC61,0)),EXP(-rr*h)*(pstar*GD61+(1-pstar)*GD62)))</f>
        <v/>
      </c>
      <c r="GD61" s="20" t="str">
        <f>IF(StockTree!GD61="","",IF(T=GD$10,IF(CallFlag=1,MAX(StockTree!GD61-K,0),MAX(K-StockTree!GD61,0)),EXP(-rr*h)*(pstar*GE61+(1-pstar)*GE62)))</f>
        <v/>
      </c>
      <c r="GE61" s="20" t="str">
        <f>IF(StockTree!GE61="","",IF(T=GE$10,IF(CallFlag=1,MAX(StockTree!GE61-K,0),MAX(K-StockTree!GE61,0)),EXP(-rr*h)*(pstar*GF61+(1-pstar)*GF62)))</f>
        <v/>
      </c>
      <c r="GF61" s="20" t="str">
        <f>IF(StockTree!GF61="","",IF(T=GF$10,IF(CallFlag=1,MAX(StockTree!GF61-K,0),MAX(K-StockTree!GF61,0)),EXP(-rr*h)*(pstar*GG61+(1-pstar)*GG62)))</f>
        <v/>
      </c>
      <c r="GG61" s="20" t="str">
        <f>IF(StockTree!GG61="","",IF(T=GG$10,IF(CallFlag=1,MAX(StockTree!GG61-K,0),MAX(K-StockTree!GG61,0)),EXP(-rr*h)*(pstar*GH61+(1-pstar)*GH62)))</f>
        <v/>
      </c>
      <c r="GH61" s="20" t="str">
        <f>IF(StockTree!GH61="","",IF(T=GH$10,IF(CallFlag=1,MAX(StockTree!GH61-K,0),MAX(K-StockTree!GH61,0)),EXP(-rr*h)*(pstar*GI61+(1-pstar)*GI62)))</f>
        <v/>
      </c>
      <c r="GI61" s="20" t="str">
        <f>IF(StockTree!GI61="","",IF(T=GI$10,IF(CallFlag=1,MAX(StockTree!GI61-K,0),MAX(K-StockTree!GI61,0)),EXP(-rr*h)*(pstar*GJ61+(1-pstar)*GJ62)))</f>
        <v/>
      </c>
      <c r="GJ61" s="20" t="str">
        <f>IF(StockTree!GJ61="","",IF(T=GJ$10,IF(CallFlag=1,MAX(StockTree!GJ61-K,0),MAX(K-StockTree!GJ61,0)),EXP(-rr*h)*(pstar*GK61+(1-pstar)*GK62)))</f>
        <v/>
      </c>
      <c r="GK61" s="20" t="str">
        <f>IF(StockTree!GK61="","",IF(T=GK$10,IF(CallFlag=1,MAX(StockTree!GK61-K,0),MAX(K-StockTree!GK61,0)),EXP(-rr*h)*(pstar*GL61+(1-pstar)*GL62)))</f>
        <v/>
      </c>
      <c r="GL61" s="20" t="str">
        <f>IF(StockTree!GL61="","",IF(T=GL$10,IF(CallFlag=1,MAX(StockTree!GL61-K,0),MAX(K-StockTree!GL61,0)),EXP(-rr*h)*(pstar*GM61+(1-pstar)*GM62)))</f>
        <v/>
      </c>
      <c r="GM61" s="20" t="str">
        <f>IF(StockTree!GM61="","",IF(T=GM$10,IF(CallFlag=1,MAX(StockTree!GM61-K,0),MAX(K-StockTree!GM61,0)),EXP(-rr*h)*(pstar*GN61+(1-pstar)*GN62)))</f>
        <v/>
      </c>
      <c r="GN61" s="20" t="str">
        <f>IF(StockTree!GN61="","",IF(T=GN$10,IF(CallFlag=1,MAX(StockTree!GN61-K,0),MAX(K-StockTree!GN61,0)),EXP(-rr*h)*(pstar*GO61+(1-pstar)*GO62)))</f>
        <v/>
      </c>
      <c r="GO61" s="20" t="str">
        <f>IF(StockTree!GO61="","",IF(T=GO$10,IF(CallFlag=1,MAX(StockTree!GO61-K,0),MAX(K-StockTree!GO61,0)),EXP(-rr*h)*(pstar*GP61+(1-pstar)*GP62)))</f>
        <v/>
      </c>
      <c r="GP61" s="20" t="str">
        <f>IF(StockTree!GP61="","",IF(T=GP$10,IF(CallFlag=1,MAX(StockTree!GP61-K,0),MAX(K-StockTree!GP61,0)),EXP(-rr*h)*(pstar*GQ61+(1-pstar)*GQ62)))</f>
        <v/>
      </c>
      <c r="GQ61" s="20" t="str">
        <f>IF(StockTree!GQ61="","",IF(T=GQ$10,IF(CallFlag=1,MAX(StockTree!GQ61-K,0),MAX(K-StockTree!GQ61,0)),EXP(-rr*h)*(pstar*GR61+(1-pstar)*GR62)))</f>
        <v/>
      </c>
      <c r="GR61" s="20" t="str">
        <f>IF(StockTree!GR61="","",IF(T=GR$10,IF(CallFlag=1,MAX(StockTree!GR61-K,0),MAX(K-StockTree!GR61,0)),EXP(-rr*h)*(pstar*GS61+(1-pstar)*GS62)))</f>
        <v/>
      </c>
      <c r="GS61" s="20" t="str">
        <f>IF(StockTree!GS61="","",IF(T=GS$10,IF(CallFlag=1,MAX(StockTree!GS61-K,0),MAX(K-StockTree!GS61,0)),EXP(-rr*h)*(pstar*GT61+(1-pstar)*GT62)))</f>
        <v/>
      </c>
      <c r="GT61" s="20" t="str">
        <f>IF(StockTree!GT61="","",IF(T=GT$10,IF(CallFlag=1,MAX(StockTree!GT61-K,0),MAX(K-StockTree!GT61,0)),EXP(-rr*h)*(pstar*GU61+(1-pstar)*GU62)))</f>
        <v/>
      </c>
      <c r="GU61" s="20" t="str">
        <f>IF(StockTree!GU61="","",IF(T=GU$10,IF(CallFlag=1,MAX(StockTree!GU61-K,0),MAX(K-StockTree!GU61,0)),EXP(-rr*h)*(pstar*GV61+(1-pstar)*GV62)))</f>
        <v/>
      </c>
      <c r="GV61" s="20" t="str">
        <f>IF(StockTree!GV61="","",IF(T=GV$10,IF(CallFlag=1,MAX(StockTree!GV61-K,0),MAX(K-StockTree!GV61,0)),EXP(-rr*h)*(pstar*GW61+(1-pstar)*GW62)))</f>
        <v/>
      </c>
      <c r="GW61" s="20" t="str">
        <f>IF(StockTree!GW61="","",IF(T=GW$10,IF(CallFlag=1,MAX(StockTree!GW61-K,0),MAX(K-StockTree!GW61,0)),EXP(-rr*h)*(pstar*GX61+(1-pstar)*GX62)))</f>
        <v/>
      </c>
      <c r="GX61" s="20" t="str">
        <f>IF(StockTree!GX61="","",IF(T=GX$10,IF(CallFlag=1,MAX(StockTree!GX61-K,0),MAX(K-StockTree!GX61,0)),EXP(-rr*h)*(pstar*GY61+(1-pstar)*GY62)))</f>
        <v/>
      </c>
      <c r="GY61" s="20" t="str">
        <f>IF(StockTree!GY61="","",IF(T=GY$10,IF(CallFlag=1,MAX(StockTree!GY61-K,0),MAX(K-StockTree!GY61,0)),EXP(-rr*h)*(pstar*GZ61+(1-pstar)*GZ62)))</f>
        <v/>
      </c>
      <c r="GZ61" s="20" t="str">
        <f>IF(StockTree!GZ61="","",IF(T=GZ$10,IF(CallFlag=1,MAX(StockTree!GZ61-K,0),MAX(K-StockTree!GZ61,0)),EXP(-rr*h)*(pstar*HA61+(1-pstar)*HA62)))</f>
        <v/>
      </c>
      <c r="HA61" s="20" t="str">
        <f>IF(StockTree!HA61="","",IF(T=HA$10,IF(CallFlag=1,MAX(StockTree!HA61-K,0),MAX(K-StockTree!HA61,0)),EXP(-rr*h)*(pstar*HB61+(1-pstar)*HB62)))</f>
        <v/>
      </c>
      <c r="HB61" s="20" t="str">
        <f>IF(StockTree!HB61="","",IF(T=HB$10,IF(CallFlag=1,MAX(StockTree!HB61-K,0),MAX(K-StockTree!HB61,0)),EXP(-rr*h)*(pstar*HC61+(1-pstar)*HC62)))</f>
        <v/>
      </c>
      <c r="HC61" s="20" t="str">
        <f>IF(StockTree!HC61="","",IF(T=HC$10,IF(CallFlag=1,MAX(StockTree!HC61-K,0),MAX(K-StockTree!HC61,0)),EXP(-rr*h)*(pstar*HD61+(1-pstar)*HD62)))</f>
        <v/>
      </c>
      <c r="HD61" s="20" t="str">
        <f>IF(StockTree!HD61="","",IF(T=HD$10,IF(CallFlag=1,MAX(StockTree!HD61-K,0),MAX(K-StockTree!HD61,0)),EXP(-rr*h)*(pstar*HE61+(1-pstar)*HE62)))</f>
        <v/>
      </c>
      <c r="HE61" s="20" t="str">
        <f>IF(StockTree!HE61="","",IF(T=HE$10,IF(CallFlag=1,MAX(StockTree!HE61-K,0),MAX(K-StockTree!HE61,0)),EXP(-rr*h)*(pstar*HF61+(1-pstar)*HF62)))</f>
        <v/>
      </c>
      <c r="HF61" s="20" t="str">
        <f>IF(StockTree!HF61="","",IF(T=HF$10,IF(CallFlag=1,MAX(StockTree!HF61-K,0),MAX(K-StockTree!HF61,0)),EXP(-rr*h)*(pstar*HG61+(1-pstar)*HG62)))</f>
        <v/>
      </c>
      <c r="HG61" s="20" t="str">
        <f>IF(StockTree!HG61="","",IF(T=HG$10,IF(CallFlag=1,MAX(StockTree!HG61-K,0),MAX(K-StockTree!HG61,0)),EXP(-rr*h)*(pstar*HH61+(1-pstar)*HH62)))</f>
        <v/>
      </c>
      <c r="HH61" s="20" t="str">
        <f>IF(StockTree!HH61="","",IF(T=HH$10,IF(CallFlag=1,MAX(StockTree!HH61-K,0),MAX(K-StockTree!HH61,0)),EXP(-rr*h)*(pstar*HI61+(1-pstar)*HI62)))</f>
        <v/>
      </c>
      <c r="HI61" s="20" t="str">
        <f>IF(StockTree!HI61="","",IF(T=HI$10,IF(CallFlag=1,MAX(StockTree!HI61-K,0),MAX(K-StockTree!HI61,0)),EXP(-rr*h)*(pstar*HJ61+(1-pstar)*HJ62)))</f>
        <v/>
      </c>
      <c r="HJ61" s="20" t="str">
        <f>IF(StockTree!HJ61="","",IF(T=HJ$10,IF(CallFlag=1,MAX(StockTree!HJ61-K,0),MAX(K-StockTree!HJ61,0)),EXP(-rr*h)*(pstar*HK61+(1-pstar)*HK62)))</f>
        <v/>
      </c>
      <c r="HK61" s="20" t="str">
        <f>IF(StockTree!HK61="","",IF(T=HK$10,IF(CallFlag=1,MAX(StockTree!HK61-K,0),MAX(K-StockTree!HK61,0)),EXP(-rr*h)*(pstar*HL61+(1-pstar)*HL62)))</f>
        <v/>
      </c>
      <c r="HL61" s="20" t="str">
        <f>IF(StockTree!HL61="","",IF(T=HL$10,IF(CallFlag=1,MAX(StockTree!HL61-K,0),MAX(K-StockTree!HL61,0)),EXP(-rr*h)*(pstar*HM61+(1-pstar)*HM62)))</f>
        <v/>
      </c>
      <c r="HM61" s="20" t="str">
        <f>IF(StockTree!HM61="","",IF(T=HM$10,IF(CallFlag=1,MAX(StockTree!HM61-K,0),MAX(K-StockTree!HM61,0)),EXP(-rr*h)*(pstar*HN61+(1-pstar)*HN62)))</f>
        <v/>
      </c>
      <c r="HN61" s="20" t="str">
        <f>IF(StockTree!HN61="","",IF(T=HN$10,IF(CallFlag=1,MAX(StockTree!HN61-K,0),MAX(K-StockTree!HN61,0)),EXP(-rr*h)*(pstar*HO61+(1-pstar)*HO62)))</f>
        <v/>
      </c>
      <c r="HO61" s="20" t="str">
        <f>IF(StockTree!HO61="","",IF(T=HO$10,IF(CallFlag=1,MAX(StockTree!HO61-K,0),MAX(K-StockTree!HO61,0)),EXP(-rr*h)*(pstar*HP61+(1-pstar)*HP62)))</f>
        <v/>
      </c>
      <c r="HP61" s="20" t="str">
        <f>IF(StockTree!HP61="","",IF(T=HP$10,IF(CallFlag=1,MAX(StockTree!HP61-K,0),MAX(K-StockTree!HP61,0)),EXP(-rr*h)*(pstar*HQ61+(1-pstar)*HQ62)))</f>
        <v/>
      </c>
      <c r="HQ61" s="20" t="str">
        <f>IF(StockTree!HQ61="","",IF(T=HQ$10,IF(CallFlag=1,MAX(StockTree!HQ61-K,0),MAX(K-StockTree!HQ61,0)),EXP(-rr*h)*(pstar*HR61+(1-pstar)*HR62)))</f>
        <v/>
      </c>
      <c r="HR61" s="20" t="str">
        <f>IF(StockTree!HR61="","",IF(T=HR$10,IF(CallFlag=1,MAX(StockTree!HR61-K,0),MAX(K-StockTree!HR61,0)),EXP(-rr*h)*(pstar*HS61+(1-pstar)*HS62)))</f>
        <v/>
      </c>
      <c r="HS61" s="20" t="str">
        <f>IF(StockTree!HS61="","",IF(T=HS$10,IF(CallFlag=1,MAX(StockTree!HS61-K,0),MAX(K-StockTree!HS61,0)),EXP(-rr*h)*(pstar*HT61+(1-pstar)*HT62)))</f>
        <v/>
      </c>
      <c r="HT61" s="20" t="str">
        <f>IF(StockTree!HT61="","",IF(T=HT$10,IF(CallFlag=1,MAX(StockTree!HT61-K,0),MAX(K-StockTree!HT61,0)),EXP(-rr*h)*(pstar*HU61+(1-pstar)*HU62)))</f>
        <v/>
      </c>
      <c r="HU61" s="20" t="str">
        <f>IF(StockTree!HU61="","",IF(T=HU$10,IF(CallFlag=1,MAX(StockTree!HU61-K,0),MAX(K-StockTree!HU61,0)),EXP(-rr*h)*(pstar*HV61+(1-pstar)*HV62)))</f>
        <v/>
      </c>
      <c r="HV61" s="20" t="str">
        <f>IF(StockTree!HV61="","",IF(T=HV$10,IF(CallFlag=1,MAX(StockTree!HV61-K,0),MAX(K-StockTree!HV61,0)),EXP(-rr*h)*(pstar*HW61+(1-pstar)*HW62)))</f>
        <v/>
      </c>
      <c r="HW61" s="20" t="str">
        <f>IF(StockTree!HW61="","",IF(T=HW$10,IF(CallFlag=1,MAX(StockTree!HW61-K,0),MAX(K-StockTree!HW61,0)),EXP(-rr*h)*(pstar*HX61+(1-pstar)*HX62)))</f>
        <v/>
      </c>
      <c r="HX61" s="20" t="str">
        <f>IF(StockTree!HX61="","",IF(T=HX$10,IF(CallFlag=1,MAX(StockTree!HX61-K,0),MAX(K-StockTree!HX61,0)),EXP(-rr*h)*(pstar*HY61+(1-pstar)*HY62)))</f>
        <v/>
      </c>
      <c r="HY61" s="20" t="str">
        <f>IF(StockTree!HY61="","",IF(T=HY$10,IF(CallFlag=1,MAX(StockTree!HY61-K,0),MAX(K-StockTree!HY61,0)),EXP(-rr*h)*(pstar*HZ61+(1-pstar)*HZ62)))</f>
        <v/>
      </c>
      <c r="HZ61" s="20" t="str">
        <f>IF(StockTree!HZ61="","",IF(T=HZ$10,IF(CallFlag=1,MAX(StockTree!HZ61-K,0),MAX(K-StockTree!HZ61,0)),EXP(-rr*h)*(pstar*IA61+(1-pstar)*IA62)))</f>
        <v/>
      </c>
      <c r="IA61" s="20" t="str">
        <f>IF(StockTree!IA61="","",IF(T=IA$10,IF(CallFlag=1,MAX(StockTree!IA61-K,0),MAX(K-StockTree!IA61,0)),EXP(-rr*h)*(pstar*IB61+(1-pstar)*IB62)))</f>
        <v/>
      </c>
      <c r="IB61" s="20" t="str">
        <f>IF(StockTree!IB61="","",IF(T=IB$10,IF(CallFlag=1,MAX(StockTree!IB61-K,0),MAX(K-StockTree!IB61,0)),EXP(-rr*h)*(pstar*IC61+(1-pstar)*IC62)))</f>
        <v/>
      </c>
      <c r="IC61" s="20" t="str">
        <f>IF(StockTree!IC61="","",IF(T=IC$10,IF(CallFlag=1,MAX(StockTree!IC61-K,0),MAX(K-StockTree!IC61,0)),EXP(-rr*h)*(pstar*ID61+(1-pstar)*ID62)))</f>
        <v/>
      </c>
      <c r="ID61" s="20" t="str">
        <f>IF(StockTree!ID61="","",IF(T=ID$10,IF(CallFlag=1,MAX(StockTree!ID61-K,0),MAX(K-StockTree!ID61,0)),EXP(-rr*h)*(pstar*IE61+(1-pstar)*IE62)))</f>
        <v/>
      </c>
      <c r="IE61" s="20" t="str">
        <f>IF(StockTree!IE61="","",IF(T=IE$10,IF(CallFlag=1,MAX(StockTree!IE61-K,0),MAX(K-StockTree!IE61,0)),EXP(-rr*h)*(pstar*IF61+(1-pstar)*IF62)))</f>
        <v/>
      </c>
      <c r="IF61" s="20" t="str">
        <f>IF(StockTree!IF61="","",IF(T=IF$10,IF(CallFlag=1,MAX(StockTree!IF61-K,0),MAX(K-StockTree!IF61,0)),EXP(-rr*h)*(pstar*IG61+(1-pstar)*IG62)))</f>
        <v/>
      </c>
      <c r="IG61" s="20" t="str">
        <f>IF(StockTree!IG61="","",IF(T=IG$10,IF(CallFlag=1,MAX(StockTree!IG61-K,0),MAX(K-StockTree!IG61,0)),EXP(-rr*h)*(pstar*IH61+(1-pstar)*IH62)))</f>
        <v/>
      </c>
      <c r="IH61" s="20" t="str">
        <f>IF(StockTree!IH61="","",IF(T=IH$10,IF(CallFlag=1,MAX(StockTree!IH61-K,0),MAX(K-StockTree!IH61,0)),EXP(-rr*h)*(pstar*II61+(1-pstar)*II62)))</f>
        <v/>
      </c>
      <c r="II61" s="20" t="str">
        <f>IF(StockTree!II61="","",IF(T=II$10,IF(CallFlag=1,MAX(StockTree!II61-K,0),MAX(K-StockTree!II61,0)),EXP(-rr*h)*(pstar*IJ61+(1-pstar)*IJ62)))</f>
        <v/>
      </c>
      <c r="IJ61" s="20" t="str">
        <f>IF(StockTree!IJ61="","",IF(T=IJ$10,IF(CallFlag=1,MAX(StockTree!IJ61-K,0),MAX(K-StockTree!IJ61,0)),EXP(-rr*h)*(pstar*IK61+(1-pstar)*IK62)))</f>
        <v/>
      </c>
      <c r="IK61" s="20" t="str">
        <f>IF(StockTree!IK61="","",IF(T=IK$10,IF(CallFlag=1,MAX(StockTree!IK61-K,0),MAX(K-StockTree!IK61,0)),EXP(-rr*h)*(pstar*IL61+(1-pstar)*IL62)))</f>
        <v/>
      </c>
      <c r="IL61" s="20" t="str">
        <f>IF(StockTree!IL61="","",IF(T=IL$10,IF(CallFlag=1,MAX(StockTree!IL61-K,0),MAX(K-StockTree!IL61,0)),EXP(-rr*h)*(pstar*IM61+(1-pstar)*IM62)))</f>
        <v/>
      </c>
      <c r="IM61" s="20" t="str">
        <f>IF(StockTree!IM61="","",IF(T=IM$10,IF(CallFlag=1,MAX(StockTree!IM61-K,0),MAX(K-StockTree!IM61,0)),EXP(-rr*h)*(pstar*IN61+(1-pstar)*IN62)))</f>
        <v/>
      </c>
      <c r="IN61" s="20" t="str">
        <f>IF(StockTree!IN61="","",IF(T=IN$10,IF(CallFlag=1,MAX(StockTree!IN61-K,0),MAX(K-StockTree!IN61,0)),EXP(-rr*h)*(pstar*IO61+(1-pstar)*IO62)))</f>
        <v/>
      </c>
      <c r="IO61" s="20" t="str">
        <f>IF(StockTree!IO61="","",IF(T=IO$10,IF(CallFlag=1,MAX(StockTree!IO61-K,0),MAX(K-StockTree!IO61,0)),EXP(-rr*h)*(pstar*IP61+(1-pstar)*IP62)))</f>
        <v/>
      </c>
      <c r="IP61" s="20" t="str">
        <f>IF(StockTree!IP61="","",IF(T=IP$10,IF(CallFlag=1,MAX(StockTree!IP61-K,0),MAX(K-StockTree!IP61,0)),EXP(-rr*h)*(pstar*IQ61+(1-pstar)*IQ62)))</f>
        <v/>
      </c>
      <c r="IQ61" s="20" t="str">
        <f>IF(StockTree!IQ61="","",IF(T=IQ$10,IF(CallFlag=1,MAX(StockTree!IQ61-K,0),MAX(K-StockTree!IQ61,0)),EXP(-rr*h)*(pstar*IR61+(1-pstar)*IR62)))</f>
        <v/>
      </c>
      <c r="IR61" s="20" t="str">
        <f>IF(StockTree!IR61="","",IF(T=IR$10,IF(CallFlag=1,MAX(StockTree!IR61-K,0),MAX(K-StockTree!IR61,0)),EXP(-rr*h)*(pstar*IS61+(1-pstar)*IS62)))</f>
        <v/>
      </c>
      <c r="IS61" s="20" t="str">
        <f>IF(StockTree!IS61="","",IF(T=IS$10,IF(CallFlag=1,MAX(StockTree!IS61-K,0),MAX(K-StockTree!IS61,0)),EXP(-rr*h)*(pstar*IT61+(1-pstar)*IT62)))</f>
        <v/>
      </c>
      <c r="IT61" s="20" t="str">
        <f>IF(StockTree!IT61="","",IF(T=IT$10,IF(CallFlag=1,MAX(StockTree!IT61-K,0),MAX(K-StockTree!IT61,0)),EXP(-rr*h)*(pstar*IU61+(1-pstar)*IU62)))</f>
        <v/>
      </c>
      <c r="IU61" s="20" t="str">
        <f>IF(StockTree!IU61="","",IF(T=IU$10,IF(CallFlag=1,MAX(StockTree!IU61-K,0),MAX(K-StockTree!IU61,0)),EXP(-rr*h)*(pstar*IV61+(1-pstar)*IV62)))</f>
        <v/>
      </c>
      <c r="IV61" s="20" t="str">
        <f>IF(StockTree!IV61="","",IF(T=IV$10,IF(CallFlag=1,MAX(StockTree!IV61-K,0),MAX(K-StockTree!IV61,0)),EXP(-rr*h)*(pstar*#REF!+(1-pstar)*#REF!)))</f>
        <v/>
      </c>
    </row>
    <row r="62" spans="1:256" s="20" customFormat="1" x14ac:dyDescent="0.2">
      <c r="A62" s="19">
        <f t="shared" si="8"/>
        <v>50</v>
      </c>
      <c r="B62" s="20" t="str">
        <f>IF(StockTree!B62="","",IF(T=B$10,IF(CallFlag=1,MAX(StockTree!B62-K,0),MAX(K-StockTree!B62,0)),EXP(-rr*h)*(pstar*C62+(1-pstar)*C63)))</f>
        <v/>
      </c>
      <c r="C62" s="20" t="str">
        <f>IF(StockTree!C62="","",IF(T=C$10,IF(CallFlag=1,MAX(StockTree!C62-K,0),MAX(K-StockTree!C62,0)),EXP(-rr*h)*(pstar*D62+(1-pstar)*D63)))</f>
        <v/>
      </c>
      <c r="D62" s="20" t="str">
        <f>IF(StockTree!D62="","",IF(T=D$10,IF(CallFlag=1,MAX(StockTree!D62-K,0),MAX(K-StockTree!D62,0)),EXP(-rr*h)*(pstar*E62+(1-pstar)*E63)))</f>
        <v/>
      </c>
      <c r="E62" s="20" t="str">
        <f>IF(StockTree!E62="","",IF(T=E$10,IF(CallFlag=1,MAX(StockTree!E62-K,0),MAX(K-StockTree!E62,0)),EXP(-rr*h)*(pstar*F62+(1-pstar)*F63)))</f>
        <v/>
      </c>
      <c r="F62" s="20" t="str">
        <f>IF(StockTree!F62="","",IF(T=F$10,IF(CallFlag=1,MAX(StockTree!F62-K,0),MAX(K-StockTree!F62,0)),EXP(-rr*h)*(pstar*G62+(1-pstar)*G63)))</f>
        <v/>
      </c>
      <c r="G62" s="20" t="str">
        <f>IF(StockTree!G62="","",IF(T=G$10,IF(CallFlag=1,MAX(StockTree!G62-K,0),MAX(K-StockTree!G62,0)),EXP(-rr*h)*(pstar*H62+(1-pstar)*H63)))</f>
        <v/>
      </c>
      <c r="H62" s="20" t="str">
        <f>IF(StockTree!H62="","",IF(T=H$10,IF(CallFlag=1,MAX(StockTree!H62-K,0),MAX(K-StockTree!H62,0)),EXP(-rr*h)*(pstar*I62+(1-pstar)*I63)))</f>
        <v/>
      </c>
      <c r="I62" s="20" t="str">
        <f>IF(StockTree!I62="","",IF(T=I$10,IF(CallFlag=1,MAX(StockTree!I62-K,0),MAX(K-StockTree!I62,0)),EXP(-rr*h)*(pstar*J62+(1-pstar)*J63)))</f>
        <v/>
      </c>
      <c r="J62" s="20" t="str">
        <f>IF(StockTree!J62="","",IF(T=J$10,IF(CallFlag=1,MAX(StockTree!J62-K,0),MAX(K-StockTree!J62,0)),EXP(-rr*h)*(pstar*K62+(1-pstar)*K63)))</f>
        <v/>
      </c>
      <c r="K62" s="20" t="str">
        <f>IF(StockTree!K62="","",IF(T=K$10,IF(CallFlag=1,MAX(StockTree!K62-K,0),MAX(K-StockTree!K62,0)),EXP(-rr*h)*(pstar*L62+(1-pstar)*L63)))</f>
        <v/>
      </c>
      <c r="L62" s="20" t="str">
        <f>IF(StockTree!L62="","",IF(T=L$10,IF(CallFlag=1,MAX(StockTree!L62-K,0),MAX(K-StockTree!L62,0)),EXP(-rr*h)*(pstar*M62+(1-pstar)*M63)))</f>
        <v/>
      </c>
      <c r="M62" s="20" t="str">
        <f>IF(StockTree!M62="","",IF(T=M$10,IF(CallFlag=1,MAX(StockTree!M62-K,0),MAX(K-StockTree!M62,0)),EXP(-rr*h)*(pstar*N62+(1-pstar)*N63)))</f>
        <v/>
      </c>
      <c r="N62" s="20" t="str">
        <f>IF(StockTree!N62="","",IF(T=N$10,IF(CallFlag=1,MAX(StockTree!N62-K,0),MAX(K-StockTree!N62,0)),EXP(-rr*h)*(pstar*O62+(1-pstar)*O63)))</f>
        <v/>
      </c>
      <c r="O62" s="20" t="str">
        <f>IF(StockTree!O62="","",IF(T=O$10,IF(CallFlag=1,MAX(StockTree!O62-K,0),MAX(K-StockTree!O62,0)),EXP(-rr*h)*(pstar*P62+(1-pstar)*P63)))</f>
        <v/>
      </c>
      <c r="P62" s="20" t="str">
        <f>IF(StockTree!P62="","",IF(T=P$10,IF(CallFlag=1,MAX(StockTree!P62-K,0),MAX(K-StockTree!P62,0)),EXP(-rr*h)*(pstar*Q62+(1-pstar)*Q63)))</f>
        <v/>
      </c>
      <c r="Q62" s="20" t="str">
        <f>IF(StockTree!Q62="","",IF(T=Q$10,IF(CallFlag=1,MAX(StockTree!Q62-K,0),MAX(K-StockTree!Q62,0)),EXP(-rr*h)*(pstar*R62+(1-pstar)*R63)))</f>
        <v/>
      </c>
      <c r="R62" s="20" t="str">
        <f>IF(StockTree!R62="","",IF(T=R$10,IF(CallFlag=1,MAX(StockTree!R62-K,0),MAX(K-StockTree!R62,0)),EXP(-rr*h)*(pstar*S62+(1-pstar)*S63)))</f>
        <v/>
      </c>
      <c r="S62" s="20" t="str">
        <f>IF(StockTree!S62="","",IF(T=S$10,IF(CallFlag=1,MAX(StockTree!S62-K,0),MAX(K-StockTree!S62,0)),EXP(-rr*h)*(pstar*T62+(1-pstar)*T63)))</f>
        <v/>
      </c>
      <c r="T62" s="20" t="str">
        <f>IF(StockTree!T62="","",IF(T=T$10,IF(CallFlag=1,MAX(StockTree!T62-K,0),MAX(K-StockTree!T62,0)),EXP(-rr*h)*(pstar*U62+(1-pstar)*U63)))</f>
        <v/>
      </c>
      <c r="U62" s="20" t="str">
        <f>IF(StockTree!U62="","",IF(T=U$10,IF(CallFlag=1,MAX(StockTree!U62-K,0),MAX(K-StockTree!U62,0)),EXP(-rr*h)*(pstar*V62+(1-pstar)*V63)))</f>
        <v/>
      </c>
      <c r="V62" s="20" t="str">
        <f>IF(StockTree!V62="","",IF(T=V$10,IF(CallFlag=1,MAX(StockTree!V62-K,0),MAX(K-StockTree!V62,0)),EXP(-rr*h)*(pstar*W62+(1-pstar)*W63)))</f>
        <v/>
      </c>
      <c r="W62" s="20" t="str">
        <f>IF(StockTree!W62="","",IF(T=W$10,IF(CallFlag=1,MAX(StockTree!W62-K,0),MAX(K-StockTree!W62,0)),EXP(-rr*h)*(pstar*X62+(1-pstar)*X63)))</f>
        <v/>
      </c>
      <c r="X62" s="20" t="str">
        <f>IF(StockTree!X62="","",IF(T=X$10,IF(CallFlag=1,MAX(StockTree!X62-K,0),MAX(K-StockTree!X62,0)),EXP(-rr*h)*(pstar*Y62+(1-pstar)*Y63)))</f>
        <v/>
      </c>
      <c r="Y62" s="20" t="str">
        <f>IF(StockTree!Y62="","",IF(T=Y$10,IF(CallFlag=1,MAX(StockTree!Y62-K,0),MAX(K-StockTree!Y62,0)),EXP(-rr*h)*(pstar*Z62+(1-pstar)*Z63)))</f>
        <v/>
      </c>
      <c r="Z62" s="20" t="str">
        <f>IF(StockTree!Z62="","",IF(T=Z$10,IF(CallFlag=1,MAX(StockTree!Z62-K,0),MAX(K-StockTree!Z62,0)),EXP(-rr*h)*(pstar*AA62+(1-pstar)*AA63)))</f>
        <v/>
      </c>
      <c r="AA62" s="20" t="str">
        <f>IF(StockTree!AA62="","",IF(T=AA$10,IF(CallFlag=1,MAX(StockTree!AA62-K,0),MAX(K-StockTree!AA62,0)),EXP(-rr*h)*(pstar*AB62+(1-pstar)*AB63)))</f>
        <v/>
      </c>
      <c r="AB62" s="20" t="str">
        <f>IF(StockTree!AB62="","",IF(T=AB$10,IF(CallFlag=1,MAX(StockTree!AB62-K,0),MAX(K-StockTree!AB62,0)),EXP(-rr*h)*(pstar*AC62+(1-pstar)*AC63)))</f>
        <v/>
      </c>
      <c r="AC62" s="20" t="str">
        <f>IF(StockTree!AC62="","",IF(T=AC$10,IF(CallFlag=1,MAX(StockTree!AC62-K,0),MAX(K-StockTree!AC62,0)),EXP(-rr*h)*(pstar*AD62+(1-pstar)*AD63)))</f>
        <v/>
      </c>
      <c r="AD62" s="20" t="str">
        <f>IF(StockTree!AD62="","",IF(T=AD$10,IF(CallFlag=1,MAX(StockTree!AD62-K,0),MAX(K-StockTree!AD62,0)),EXP(-rr*h)*(pstar*AE62+(1-pstar)*AE63)))</f>
        <v/>
      </c>
      <c r="AE62" s="20" t="str">
        <f>IF(StockTree!AE62="","",IF(T=AE$10,IF(CallFlag=1,MAX(StockTree!AE62-K,0),MAX(K-StockTree!AE62,0)),EXP(-rr*h)*(pstar*AF62+(1-pstar)*AF63)))</f>
        <v/>
      </c>
      <c r="AF62" s="20" t="str">
        <f>IF(StockTree!AF62="","",IF(T=AF$10,IF(CallFlag=1,MAX(StockTree!AF62-K,0),MAX(K-StockTree!AF62,0)),EXP(-rr*h)*(pstar*AG62+(1-pstar)*AG63)))</f>
        <v/>
      </c>
      <c r="AG62" s="20" t="str">
        <f>IF(StockTree!AG62="","",IF(T=AG$10,IF(CallFlag=1,MAX(StockTree!AG62-K,0),MAX(K-StockTree!AG62,0)),EXP(-rr*h)*(pstar*AH62+(1-pstar)*AH63)))</f>
        <v/>
      </c>
      <c r="AH62" s="20" t="str">
        <f>IF(StockTree!AH62="","",IF(T=AH$10,IF(CallFlag=1,MAX(StockTree!AH62-K,0),MAX(K-StockTree!AH62,0)),EXP(-rr*h)*(pstar*AI62+(1-pstar)*AI63)))</f>
        <v/>
      </c>
      <c r="AI62" s="20" t="str">
        <f>IF(StockTree!AI62="","",IF(T=AI$10,IF(CallFlag=1,MAX(StockTree!AI62-K,0),MAX(K-StockTree!AI62,0)),EXP(-rr*h)*(pstar*AJ62+(1-pstar)*AJ63)))</f>
        <v/>
      </c>
      <c r="AJ62" s="20" t="str">
        <f>IF(StockTree!AJ62="","",IF(T=AJ$10,IF(CallFlag=1,MAX(StockTree!AJ62-K,0),MAX(K-StockTree!AJ62,0)),EXP(-rr*h)*(pstar*AK62+(1-pstar)*AK63)))</f>
        <v/>
      </c>
      <c r="AK62" s="20" t="str">
        <f>IF(StockTree!AK62="","",IF(T=AK$10,IF(CallFlag=1,MAX(StockTree!AK62-K,0),MAX(K-StockTree!AK62,0)),EXP(-rr*h)*(pstar*AL62+(1-pstar)*AL63)))</f>
        <v/>
      </c>
      <c r="AL62" s="20" t="str">
        <f>IF(StockTree!AL62="","",IF(T=AL$10,IF(CallFlag=1,MAX(StockTree!AL62-K,0),MAX(K-StockTree!AL62,0)),EXP(-rr*h)*(pstar*AM62+(1-pstar)*AM63)))</f>
        <v/>
      </c>
      <c r="AM62" s="20" t="str">
        <f>IF(StockTree!AM62="","",IF(T=AM$10,IF(CallFlag=1,MAX(StockTree!AM62-K,0),MAX(K-StockTree!AM62,0)),EXP(-rr*h)*(pstar*AN62+(1-pstar)*AN63)))</f>
        <v/>
      </c>
      <c r="AN62" s="20" t="str">
        <f>IF(StockTree!AN62="","",IF(T=AN$10,IF(CallFlag=1,MAX(StockTree!AN62-K,0),MAX(K-StockTree!AN62,0)),EXP(-rr*h)*(pstar*AO62+(1-pstar)*AO63)))</f>
        <v/>
      </c>
      <c r="AO62" s="20" t="str">
        <f>IF(StockTree!AO62="","",IF(T=AO$10,IF(CallFlag=1,MAX(StockTree!AO62-K,0),MAX(K-StockTree!AO62,0)),EXP(-rr*h)*(pstar*AP62+(1-pstar)*AP63)))</f>
        <v/>
      </c>
      <c r="AP62" s="20" t="str">
        <f>IF(StockTree!AP62="","",IF(T=AP$10,IF(CallFlag=1,MAX(StockTree!AP62-K,0),MAX(K-StockTree!AP62,0)),EXP(-rr*h)*(pstar*AQ62+(1-pstar)*AQ63)))</f>
        <v/>
      </c>
      <c r="AQ62" s="20" t="str">
        <f>IF(StockTree!AQ62="","",IF(T=AQ$10,IF(CallFlag=1,MAX(StockTree!AQ62-K,0),MAX(K-StockTree!AQ62,0)),EXP(-rr*h)*(pstar*AR62+(1-pstar)*AR63)))</f>
        <v/>
      </c>
      <c r="AR62" s="20" t="str">
        <f>IF(StockTree!AR62="","",IF(T=AR$10,IF(CallFlag=1,MAX(StockTree!AR62-K,0),MAX(K-StockTree!AR62,0)),EXP(-rr*h)*(pstar*AS62+(1-pstar)*AS63)))</f>
        <v/>
      </c>
      <c r="AS62" s="20" t="str">
        <f>IF(StockTree!AS62="","",IF(T=AS$10,IF(CallFlag=1,MAX(StockTree!AS62-K,0),MAX(K-StockTree!AS62,0)),EXP(-rr*h)*(pstar*AT62+(1-pstar)*AT63)))</f>
        <v/>
      </c>
      <c r="AT62" s="20" t="str">
        <f>IF(StockTree!AT62="","",IF(T=AT$10,IF(CallFlag=1,MAX(StockTree!AT62-K,0),MAX(K-StockTree!AT62,0)),EXP(-rr*h)*(pstar*AU62+(1-pstar)*AU63)))</f>
        <v/>
      </c>
      <c r="AU62" s="20" t="str">
        <f>IF(StockTree!AU62="","",IF(T=AU$10,IF(CallFlag=1,MAX(StockTree!AU62-K,0),MAX(K-StockTree!AU62,0)),EXP(-rr*h)*(pstar*AV62+(1-pstar)*AV63)))</f>
        <v/>
      </c>
      <c r="AV62" s="20" t="str">
        <f>IF(StockTree!AV62="","",IF(T=AV$10,IF(CallFlag=1,MAX(StockTree!AV62-K,0),MAX(K-StockTree!AV62,0)),EXP(-rr*h)*(pstar*AW62+(1-pstar)*AW63)))</f>
        <v/>
      </c>
      <c r="AW62" s="20" t="str">
        <f>IF(StockTree!AW62="","",IF(T=AW$10,IF(CallFlag=1,MAX(StockTree!AW62-K,0),MAX(K-StockTree!AW62,0)),EXP(-rr*h)*(pstar*AX62+(1-pstar)*AX63)))</f>
        <v/>
      </c>
      <c r="AX62" s="20" t="str">
        <f>IF(StockTree!AX62="","",IF(T=AX$10,IF(CallFlag=1,MAX(StockTree!AX62-K,0),MAX(K-StockTree!AX62,0)),EXP(-rr*h)*(pstar*AY62+(1-pstar)*AY63)))</f>
        <v/>
      </c>
      <c r="AY62" s="20" t="str">
        <f>IF(StockTree!AY62="","",IF(T=AY$10,IF(CallFlag=1,MAX(StockTree!AY62-K,0),MAX(K-StockTree!AY62,0)),EXP(-rr*h)*(pstar*AZ62+(1-pstar)*AZ63)))</f>
        <v/>
      </c>
      <c r="AZ62" s="20" t="str">
        <f>IF(StockTree!AZ62="","",IF(T=AZ$10,IF(CallFlag=1,MAX(StockTree!AZ62-K,0),MAX(K-StockTree!AZ62,0)),EXP(-rr*h)*(pstar*BA62+(1-pstar)*BA63)))</f>
        <v/>
      </c>
      <c r="BA62" s="20" t="str">
        <f>IF(StockTree!BA62="","",IF(T=BA$10,IF(CallFlag=1,MAX(StockTree!BA62-K,0),MAX(K-StockTree!BA62,0)),EXP(-rr*h)*(pstar*BB62+(1-pstar)*BB63)))</f>
        <v/>
      </c>
      <c r="BB62" s="20" t="str">
        <f>IF(StockTree!BB62="","",IF(T=BB$10,IF(CallFlag=1,MAX(StockTree!BB62-K,0),MAX(K-StockTree!BB62,0)),EXP(-rr*h)*(pstar*BC62+(1-pstar)*BC63)))</f>
        <v/>
      </c>
      <c r="BC62" s="20" t="str">
        <f>IF(StockTree!BC62="","",IF(T=BC$10,IF(CallFlag=1,MAX(StockTree!BC62-K,0),MAX(K-StockTree!BC62,0)),EXP(-rr*h)*(pstar*BD62+(1-pstar)*BD63)))</f>
        <v/>
      </c>
      <c r="BD62" s="20" t="str">
        <f>IF(StockTree!BD62="","",IF(T=BD$10,IF(CallFlag=1,MAX(StockTree!BD62-K,0),MAX(K-StockTree!BD62,0)),EXP(-rr*h)*(pstar*BE62+(1-pstar)*BE63)))</f>
        <v/>
      </c>
      <c r="BE62" s="20" t="str">
        <f>IF(StockTree!BE62="","",IF(T=BE$10,IF(CallFlag=1,MAX(StockTree!BE62-K,0),MAX(K-StockTree!BE62,0)),EXP(-rr*h)*(pstar*BF62+(1-pstar)*BF63)))</f>
        <v/>
      </c>
      <c r="BF62" s="20" t="str">
        <f>IF(StockTree!BF62="","",IF(T=BF$10,IF(CallFlag=1,MAX(StockTree!BF62-K,0),MAX(K-StockTree!BF62,0)),EXP(-rr*h)*(pstar*BG62+(1-pstar)*BG63)))</f>
        <v/>
      </c>
      <c r="BG62" s="20" t="str">
        <f>IF(StockTree!BG62="","",IF(T=BG$10,IF(CallFlag=1,MAX(StockTree!BG62-K,0),MAX(K-StockTree!BG62,0)),EXP(-rr*h)*(pstar*BH62+(1-pstar)*BH63)))</f>
        <v/>
      </c>
      <c r="BH62" s="20" t="str">
        <f>IF(StockTree!BH62="","",IF(T=BH$10,IF(CallFlag=1,MAX(StockTree!BH62-K,0),MAX(K-StockTree!BH62,0)),EXP(-rr*h)*(pstar*BI62+(1-pstar)*BI63)))</f>
        <v/>
      </c>
      <c r="BI62" s="20" t="str">
        <f>IF(StockTree!BI62="","",IF(T=BI$10,IF(CallFlag=1,MAX(StockTree!BI62-K,0),MAX(K-StockTree!BI62,0)),EXP(-rr*h)*(pstar*BJ62+(1-pstar)*BJ63)))</f>
        <v/>
      </c>
      <c r="BJ62" s="20" t="str">
        <f>IF(StockTree!BJ62="","",IF(T=BJ$10,IF(CallFlag=1,MAX(StockTree!BJ62-K,0),MAX(K-StockTree!BJ62,0)),EXP(-rr*h)*(pstar*BK62+(1-pstar)*BK63)))</f>
        <v/>
      </c>
      <c r="BK62" s="20" t="str">
        <f>IF(StockTree!BK62="","",IF(T=BK$10,IF(CallFlag=1,MAX(StockTree!BK62-K,0),MAX(K-StockTree!BK62,0)),EXP(-rr*h)*(pstar*BL62+(1-pstar)*BL63)))</f>
        <v/>
      </c>
      <c r="BL62" s="20" t="str">
        <f>IF(StockTree!BL62="","",IF(T=BL$10,IF(CallFlag=1,MAX(StockTree!BL62-K,0),MAX(K-StockTree!BL62,0)),EXP(-rr*h)*(pstar*BM62+(1-pstar)*BM63)))</f>
        <v/>
      </c>
      <c r="BM62" s="20" t="str">
        <f>IF(StockTree!BM62="","",IF(T=BM$10,IF(CallFlag=1,MAX(StockTree!BM62-K,0),MAX(K-StockTree!BM62,0)),EXP(-rr*h)*(pstar*BN62+(1-pstar)*BN63)))</f>
        <v/>
      </c>
      <c r="BN62" s="20" t="str">
        <f>IF(StockTree!BN62="","",IF(T=BN$10,IF(CallFlag=1,MAX(StockTree!BN62-K,0),MAX(K-StockTree!BN62,0)),EXP(-rr*h)*(pstar*BO62+(1-pstar)*BO63)))</f>
        <v/>
      </c>
      <c r="BO62" s="20" t="str">
        <f>IF(StockTree!BO62="","",IF(T=BO$10,IF(CallFlag=1,MAX(StockTree!BO62-K,0),MAX(K-StockTree!BO62,0)),EXP(-rr*h)*(pstar*BP62+(1-pstar)*BP63)))</f>
        <v/>
      </c>
      <c r="BP62" s="20" t="str">
        <f>IF(StockTree!BP62="","",IF(T=BP$10,IF(CallFlag=1,MAX(StockTree!BP62-K,0),MAX(K-StockTree!BP62,0)),EXP(-rr*h)*(pstar*BQ62+(1-pstar)*BQ63)))</f>
        <v/>
      </c>
      <c r="BQ62" s="20" t="str">
        <f>IF(StockTree!BQ62="","",IF(T=BQ$10,IF(CallFlag=1,MAX(StockTree!BQ62-K,0),MAX(K-StockTree!BQ62,0)),EXP(-rr*h)*(pstar*BR62+(1-pstar)*BR63)))</f>
        <v/>
      </c>
      <c r="BR62" s="20" t="str">
        <f>IF(StockTree!BR62="","",IF(T=BR$10,IF(CallFlag=1,MAX(StockTree!BR62-K,0),MAX(K-StockTree!BR62,0)),EXP(-rr*h)*(pstar*BS62+(1-pstar)*BS63)))</f>
        <v/>
      </c>
      <c r="BS62" s="20" t="str">
        <f>IF(StockTree!BS62="","",IF(T=BS$10,IF(CallFlag=1,MAX(StockTree!BS62-K,0),MAX(K-StockTree!BS62,0)),EXP(-rr*h)*(pstar*BT62+(1-pstar)*BT63)))</f>
        <v/>
      </c>
      <c r="BT62" s="20" t="str">
        <f>IF(StockTree!BT62="","",IF(T=BT$10,IF(CallFlag=1,MAX(StockTree!BT62-K,0),MAX(K-StockTree!BT62,0)),EXP(-rr*h)*(pstar*BU62+(1-pstar)*BU63)))</f>
        <v/>
      </c>
      <c r="BU62" s="20" t="str">
        <f>IF(StockTree!BU62="","",IF(T=BU$10,IF(CallFlag=1,MAX(StockTree!BU62-K,0),MAX(K-StockTree!BU62,0)),EXP(-rr*h)*(pstar*BV62+(1-pstar)*BV63)))</f>
        <v/>
      </c>
      <c r="BV62" s="20" t="str">
        <f>IF(StockTree!BV62="","",IF(T=BV$10,IF(CallFlag=1,MAX(StockTree!BV62-K,0),MAX(K-StockTree!BV62,0)),EXP(-rr*h)*(pstar*BW62+(1-pstar)*BW63)))</f>
        <v/>
      </c>
      <c r="BW62" s="20" t="str">
        <f>IF(StockTree!BW62="","",IF(T=BW$10,IF(CallFlag=1,MAX(StockTree!BW62-K,0),MAX(K-StockTree!BW62,0)),EXP(-rr*h)*(pstar*BX62+(1-pstar)*BX63)))</f>
        <v/>
      </c>
      <c r="BX62" s="20" t="str">
        <f>IF(StockTree!BX62="","",IF(T=BX$10,IF(CallFlag=1,MAX(StockTree!BX62-K,0),MAX(K-StockTree!BX62,0)),EXP(-rr*h)*(pstar*BY62+(1-pstar)*BY63)))</f>
        <v/>
      </c>
      <c r="BY62" s="20" t="str">
        <f>IF(StockTree!BY62="","",IF(T=BY$10,IF(CallFlag=1,MAX(StockTree!BY62-K,0),MAX(K-StockTree!BY62,0)),EXP(-rr*h)*(pstar*BZ62+(1-pstar)*BZ63)))</f>
        <v/>
      </c>
      <c r="BZ62" s="20" t="str">
        <f>IF(StockTree!BZ62="","",IF(T=BZ$10,IF(CallFlag=1,MAX(StockTree!BZ62-K,0),MAX(K-StockTree!BZ62,0)),EXP(-rr*h)*(pstar*CA62+(1-pstar)*CA63)))</f>
        <v/>
      </c>
      <c r="CA62" s="20" t="str">
        <f>IF(StockTree!CA62="","",IF(T=CA$10,IF(CallFlag=1,MAX(StockTree!CA62-K,0),MAX(K-StockTree!CA62,0)),EXP(-rr*h)*(pstar*CB62+(1-pstar)*CB63)))</f>
        <v/>
      </c>
      <c r="CB62" s="20" t="str">
        <f>IF(StockTree!CB62="","",IF(T=CB$10,IF(CallFlag=1,MAX(StockTree!CB62-K,0),MAX(K-StockTree!CB62,0)),EXP(-rr*h)*(pstar*CC62+(1-pstar)*CC63)))</f>
        <v/>
      </c>
      <c r="CC62" s="20" t="str">
        <f>IF(StockTree!CC62="","",IF(T=CC$10,IF(CallFlag=1,MAX(StockTree!CC62-K,0),MAX(K-StockTree!CC62,0)),EXP(-rr*h)*(pstar*CD62+(1-pstar)*CD63)))</f>
        <v/>
      </c>
      <c r="CD62" s="20" t="str">
        <f>IF(StockTree!CD62="","",IF(T=CD$10,IF(CallFlag=1,MAX(StockTree!CD62-K,0),MAX(K-StockTree!CD62,0)),EXP(-rr*h)*(pstar*CE62+(1-pstar)*CE63)))</f>
        <v/>
      </c>
      <c r="CE62" s="20" t="str">
        <f>IF(StockTree!CE62="","",IF(T=CE$10,IF(CallFlag=1,MAX(StockTree!CE62-K,0),MAX(K-StockTree!CE62,0)),EXP(-rr*h)*(pstar*CF62+(1-pstar)*CF63)))</f>
        <v/>
      </c>
      <c r="CF62" s="20" t="str">
        <f>IF(StockTree!CF62="","",IF(T=CF$10,IF(CallFlag=1,MAX(StockTree!CF62-K,0),MAX(K-StockTree!CF62,0)),EXP(-rr*h)*(pstar*CG62+(1-pstar)*CG63)))</f>
        <v/>
      </c>
      <c r="CG62" s="20" t="str">
        <f>IF(StockTree!CG62="","",IF(T=CG$10,IF(CallFlag=1,MAX(StockTree!CG62-K,0),MAX(K-StockTree!CG62,0)),EXP(-rr*h)*(pstar*CH62+(1-pstar)*CH63)))</f>
        <v/>
      </c>
      <c r="CH62" s="20" t="str">
        <f>IF(StockTree!CH62="","",IF(T=CH$10,IF(CallFlag=1,MAX(StockTree!CH62-K,0),MAX(K-StockTree!CH62,0)),EXP(-rr*h)*(pstar*CI62+(1-pstar)*CI63)))</f>
        <v/>
      </c>
      <c r="CI62" s="20" t="str">
        <f>IF(StockTree!CI62="","",IF(T=CI$10,IF(CallFlag=1,MAX(StockTree!CI62-K,0),MAX(K-StockTree!CI62,0)),EXP(-rr*h)*(pstar*CJ62+(1-pstar)*CJ63)))</f>
        <v/>
      </c>
      <c r="CJ62" s="20" t="str">
        <f>IF(StockTree!CJ62="","",IF(T=CJ$10,IF(CallFlag=1,MAX(StockTree!CJ62-K,0),MAX(K-StockTree!CJ62,0)),EXP(-rr*h)*(pstar*CK62+(1-pstar)*CK63)))</f>
        <v/>
      </c>
      <c r="CK62" s="20" t="str">
        <f>IF(StockTree!CK62="","",IF(T=CK$10,IF(CallFlag=1,MAX(StockTree!CK62-K,0),MAX(K-StockTree!CK62,0)),EXP(-rr*h)*(pstar*CL62+(1-pstar)*CL63)))</f>
        <v/>
      </c>
      <c r="CL62" s="20" t="str">
        <f>IF(StockTree!CL62="","",IF(T=CL$10,IF(CallFlag=1,MAX(StockTree!CL62-K,0),MAX(K-StockTree!CL62,0)),EXP(-rr*h)*(pstar*CM62+(1-pstar)*CM63)))</f>
        <v/>
      </c>
      <c r="CM62" s="20" t="str">
        <f>IF(StockTree!CM62="","",IF(T=CM$10,IF(CallFlag=1,MAX(StockTree!CM62-K,0),MAX(K-StockTree!CM62,0)),EXP(-rr*h)*(pstar*CN62+(1-pstar)*CN63)))</f>
        <v/>
      </c>
      <c r="CN62" s="20" t="str">
        <f>IF(StockTree!CN62="","",IF(T=CN$10,IF(CallFlag=1,MAX(StockTree!CN62-K,0),MAX(K-StockTree!CN62,0)),EXP(-rr*h)*(pstar*CO62+(1-pstar)*CO63)))</f>
        <v/>
      </c>
      <c r="CO62" s="20" t="str">
        <f>IF(StockTree!CO62="","",IF(T=CO$10,IF(CallFlag=1,MAX(StockTree!CO62-K,0),MAX(K-StockTree!CO62,0)),EXP(-rr*h)*(pstar*CP62+(1-pstar)*CP63)))</f>
        <v/>
      </c>
      <c r="CP62" s="20" t="str">
        <f>IF(StockTree!CP62="","",IF(T=CP$10,IF(CallFlag=1,MAX(StockTree!CP62-K,0),MAX(K-StockTree!CP62,0)),EXP(-rr*h)*(pstar*CQ62+(1-pstar)*CQ63)))</f>
        <v/>
      </c>
      <c r="CQ62" s="20" t="str">
        <f>IF(StockTree!CQ62="","",IF(T=CQ$10,IF(CallFlag=1,MAX(StockTree!CQ62-K,0),MAX(K-StockTree!CQ62,0)),EXP(-rr*h)*(pstar*CR62+(1-pstar)*CR63)))</f>
        <v/>
      </c>
      <c r="CR62" s="20" t="str">
        <f>IF(StockTree!CR62="","",IF(T=CR$10,IF(CallFlag=1,MAX(StockTree!CR62-K,0),MAX(K-StockTree!CR62,0)),EXP(-rr*h)*(pstar*CS62+(1-pstar)*CS63)))</f>
        <v/>
      </c>
      <c r="CS62" s="20" t="str">
        <f>IF(StockTree!CS62="","",IF(T=CS$10,IF(CallFlag=1,MAX(StockTree!CS62-K,0),MAX(K-StockTree!CS62,0)),EXP(-rr*h)*(pstar*CT62+(1-pstar)*CT63)))</f>
        <v/>
      </c>
      <c r="CT62" s="20" t="str">
        <f>IF(StockTree!CT62="","",IF(T=CT$10,IF(CallFlag=1,MAX(StockTree!CT62-K,0),MAX(K-StockTree!CT62,0)),EXP(-rr*h)*(pstar*CU62+(1-pstar)*CU63)))</f>
        <v/>
      </c>
      <c r="CU62" s="20" t="str">
        <f>IF(StockTree!CU62="","",IF(T=CU$10,IF(CallFlag=1,MAX(StockTree!CU62-K,0),MAX(K-StockTree!CU62,0)),EXP(-rr*h)*(pstar*CV62+(1-pstar)*CV63)))</f>
        <v/>
      </c>
      <c r="CV62" s="20" t="str">
        <f>IF(StockTree!CV62="","",IF(T=CV$10,IF(CallFlag=1,MAX(StockTree!CV62-K,0),MAX(K-StockTree!CV62,0)),EXP(-rr*h)*(pstar*CW62+(1-pstar)*CW63)))</f>
        <v/>
      </c>
      <c r="CW62" s="20" t="str">
        <f>IF(StockTree!CW62="","",IF(T=CW$10,IF(CallFlag=1,MAX(StockTree!CW62-K,0),MAX(K-StockTree!CW62,0)),EXP(-rr*h)*(pstar*CX62+(1-pstar)*CX63)))</f>
        <v/>
      </c>
      <c r="CX62" s="20" t="str">
        <f>IF(StockTree!CX62="","",IF(T=CX$10,IF(CallFlag=1,MAX(StockTree!CX62-K,0),MAX(K-StockTree!CX62,0)),EXP(-rr*h)*(pstar*CY62+(1-pstar)*CY63)))</f>
        <v/>
      </c>
      <c r="CY62" s="20" t="str">
        <f>IF(StockTree!CY62="","",IF(T=CY$10,IF(CallFlag=1,MAX(StockTree!CY62-K,0),MAX(K-StockTree!CY62,0)),EXP(-rr*h)*(pstar*CZ62+(1-pstar)*CZ63)))</f>
        <v/>
      </c>
      <c r="CZ62" s="20" t="str">
        <f>IF(StockTree!CZ62="","",IF(T=CZ$10,IF(CallFlag=1,MAX(StockTree!CZ62-K,0),MAX(K-StockTree!CZ62,0)),EXP(-rr*h)*(pstar*DA62+(1-pstar)*DA63)))</f>
        <v/>
      </c>
      <c r="DA62" s="20" t="str">
        <f>IF(StockTree!DA62="","",IF(T=DA$10,IF(CallFlag=1,MAX(StockTree!DA62-K,0),MAX(K-StockTree!DA62,0)),EXP(-rr*h)*(pstar*DB62+(1-pstar)*DB63)))</f>
        <v/>
      </c>
      <c r="DB62" s="20" t="str">
        <f>IF(StockTree!DB62="","",IF(T=DB$10,IF(CallFlag=1,MAX(StockTree!DB62-K,0),MAX(K-StockTree!DB62,0)),EXP(-rr*h)*(pstar*DC62+(1-pstar)*DC63)))</f>
        <v/>
      </c>
      <c r="DC62" s="20" t="str">
        <f>IF(StockTree!DC62="","",IF(T=DC$10,IF(CallFlag=1,MAX(StockTree!DC62-K,0),MAX(K-StockTree!DC62,0)),EXP(-rr*h)*(pstar*DD62+(1-pstar)*DD63)))</f>
        <v/>
      </c>
      <c r="DD62" s="20" t="str">
        <f>IF(StockTree!DD62="","",IF(T=DD$10,IF(CallFlag=1,MAX(StockTree!DD62-K,0),MAX(K-StockTree!DD62,0)),EXP(-rr*h)*(pstar*DE62+(1-pstar)*DE63)))</f>
        <v/>
      </c>
      <c r="DE62" s="20" t="str">
        <f>IF(StockTree!DE62="","",IF(T=DE$10,IF(CallFlag=1,MAX(StockTree!DE62-K,0),MAX(K-StockTree!DE62,0)),EXP(-rr*h)*(pstar*DF62+(1-pstar)*DF63)))</f>
        <v/>
      </c>
      <c r="DF62" s="20" t="str">
        <f>IF(StockTree!DF62="","",IF(T=DF$10,IF(CallFlag=1,MAX(StockTree!DF62-K,0),MAX(K-StockTree!DF62,0)),EXP(-rr*h)*(pstar*DG62+(1-pstar)*DG63)))</f>
        <v/>
      </c>
      <c r="DG62" s="20" t="str">
        <f>IF(StockTree!DG62="","",IF(T=DG$10,IF(CallFlag=1,MAX(StockTree!DG62-K,0),MAX(K-StockTree!DG62,0)),EXP(-rr*h)*(pstar*DH62+(1-pstar)*DH63)))</f>
        <v/>
      </c>
      <c r="DH62" s="20" t="str">
        <f>IF(StockTree!DH62="","",IF(T=DH$10,IF(CallFlag=1,MAX(StockTree!DH62-K,0),MAX(K-StockTree!DH62,0)),EXP(-rr*h)*(pstar*DI62+(1-pstar)*DI63)))</f>
        <v/>
      </c>
      <c r="DI62" s="20" t="str">
        <f>IF(StockTree!DI62="","",IF(T=DI$10,IF(CallFlag=1,MAX(StockTree!DI62-K,0),MAX(K-StockTree!DI62,0)),EXP(-rr*h)*(pstar*DJ62+(1-pstar)*DJ63)))</f>
        <v/>
      </c>
      <c r="DJ62" s="20" t="str">
        <f>IF(StockTree!DJ62="","",IF(T=DJ$10,IF(CallFlag=1,MAX(StockTree!DJ62-K,0),MAX(K-StockTree!DJ62,0)),EXP(-rr*h)*(pstar*DK62+(1-pstar)*DK63)))</f>
        <v/>
      </c>
      <c r="DK62" s="20" t="str">
        <f>IF(StockTree!DK62="","",IF(T=DK$10,IF(CallFlag=1,MAX(StockTree!DK62-K,0),MAX(K-StockTree!DK62,0)),EXP(-rr*h)*(pstar*DL62+(1-pstar)*DL63)))</f>
        <v/>
      </c>
      <c r="DL62" s="20" t="str">
        <f>IF(StockTree!DL62="","",IF(T=DL$10,IF(CallFlag=1,MAX(StockTree!DL62-K,0),MAX(K-StockTree!DL62,0)),EXP(-rr*h)*(pstar*DM62+(1-pstar)*DM63)))</f>
        <v/>
      </c>
      <c r="DM62" s="20" t="str">
        <f>IF(StockTree!DM62="","",IF(T=DM$10,IF(CallFlag=1,MAX(StockTree!DM62-K,0),MAX(K-StockTree!DM62,0)),EXP(-rr*h)*(pstar*DN62+(1-pstar)*DN63)))</f>
        <v/>
      </c>
      <c r="DN62" s="20" t="str">
        <f>IF(StockTree!DN62="","",IF(T=DN$10,IF(CallFlag=1,MAX(StockTree!DN62-K,0),MAX(K-StockTree!DN62,0)),EXP(-rr*h)*(pstar*DO62+(1-pstar)*DO63)))</f>
        <v/>
      </c>
      <c r="DO62" s="20" t="str">
        <f>IF(StockTree!DO62="","",IF(T=DO$10,IF(CallFlag=1,MAX(StockTree!DO62-K,0),MAX(K-StockTree!DO62,0)),EXP(-rr*h)*(pstar*DP62+(1-pstar)*DP63)))</f>
        <v/>
      </c>
      <c r="DP62" s="20" t="str">
        <f>IF(StockTree!DP62="","",IF(T=DP$10,IF(CallFlag=1,MAX(StockTree!DP62-K,0),MAX(K-StockTree!DP62,0)),EXP(-rr*h)*(pstar*DQ62+(1-pstar)*DQ63)))</f>
        <v/>
      </c>
      <c r="DQ62" s="20" t="str">
        <f>IF(StockTree!DQ62="","",IF(T=DQ$10,IF(CallFlag=1,MAX(StockTree!DQ62-K,0),MAX(K-StockTree!DQ62,0)),EXP(-rr*h)*(pstar*DR62+(1-pstar)*DR63)))</f>
        <v/>
      </c>
      <c r="DR62" s="20" t="str">
        <f>IF(StockTree!DR62="","",IF(T=DR$10,IF(CallFlag=1,MAX(StockTree!DR62-K,0),MAX(K-StockTree!DR62,0)),EXP(-rr*h)*(pstar*DS62+(1-pstar)*DS63)))</f>
        <v/>
      </c>
      <c r="DS62" s="20" t="str">
        <f>IF(StockTree!DS62="","",IF(T=DS$10,IF(CallFlag=1,MAX(StockTree!DS62-K,0),MAX(K-StockTree!DS62,0)),EXP(-rr*h)*(pstar*DT62+(1-pstar)*DT63)))</f>
        <v/>
      </c>
      <c r="DT62" s="20" t="str">
        <f>IF(StockTree!DT62="","",IF(T=DT$10,IF(CallFlag=1,MAX(StockTree!DT62-K,0),MAX(K-StockTree!DT62,0)),EXP(-rr*h)*(pstar*DU62+(1-pstar)*DU63)))</f>
        <v/>
      </c>
      <c r="DU62" s="20" t="str">
        <f>IF(StockTree!DU62="","",IF(T=DU$10,IF(CallFlag=1,MAX(StockTree!DU62-K,0),MAX(K-StockTree!DU62,0)),EXP(-rr*h)*(pstar*DV62+(1-pstar)*DV63)))</f>
        <v/>
      </c>
      <c r="DV62" s="20" t="str">
        <f>IF(StockTree!DV62="","",IF(T=DV$10,IF(CallFlag=1,MAX(StockTree!DV62-K,0),MAX(K-StockTree!DV62,0)),EXP(-rr*h)*(pstar*DW62+(1-pstar)*DW63)))</f>
        <v/>
      </c>
      <c r="DW62" s="20" t="str">
        <f>IF(StockTree!DW62="","",IF(T=DW$10,IF(CallFlag=1,MAX(StockTree!DW62-K,0),MAX(K-StockTree!DW62,0)),EXP(-rr*h)*(pstar*DX62+(1-pstar)*DX63)))</f>
        <v/>
      </c>
      <c r="DX62" s="20" t="str">
        <f>IF(StockTree!DX62="","",IF(T=DX$10,IF(CallFlag=1,MAX(StockTree!DX62-K,0),MAX(K-StockTree!DX62,0)),EXP(-rr*h)*(pstar*DY62+(1-pstar)*DY63)))</f>
        <v/>
      </c>
      <c r="DY62" s="20" t="str">
        <f>IF(StockTree!DY62="","",IF(T=DY$10,IF(CallFlag=1,MAX(StockTree!DY62-K,0),MAX(K-StockTree!DY62,0)),EXP(-rr*h)*(pstar*DZ62+(1-pstar)*DZ63)))</f>
        <v/>
      </c>
      <c r="DZ62" s="20" t="str">
        <f>IF(StockTree!DZ62="","",IF(T=DZ$10,IF(CallFlag=1,MAX(StockTree!DZ62-K,0),MAX(K-StockTree!DZ62,0)),EXP(-rr*h)*(pstar*EA62+(1-pstar)*EA63)))</f>
        <v/>
      </c>
      <c r="EA62" s="20" t="str">
        <f>IF(StockTree!EA62="","",IF(T=EA$10,IF(CallFlag=1,MAX(StockTree!EA62-K,0),MAX(K-StockTree!EA62,0)),EXP(-rr*h)*(pstar*EB62+(1-pstar)*EB63)))</f>
        <v/>
      </c>
      <c r="EB62" s="20" t="str">
        <f>IF(StockTree!EB62="","",IF(T=EB$10,IF(CallFlag=1,MAX(StockTree!EB62-K,0),MAX(K-StockTree!EB62,0)),EXP(-rr*h)*(pstar*EC62+(1-pstar)*EC63)))</f>
        <v/>
      </c>
      <c r="EC62" s="20" t="str">
        <f>IF(StockTree!EC62="","",IF(T=EC$10,IF(CallFlag=1,MAX(StockTree!EC62-K,0),MAX(K-StockTree!EC62,0)),EXP(-rr*h)*(pstar*ED62+(1-pstar)*ED63)))</f>
        <v/>
      </c>
      <c r="ED62" s="20" t="str">
        <f>IF(StockTree!ED62="","",IF(T=ED$10,IF(CallFlag=1,MAX(StockTree!ED62-K,0),MAX(K-StockTree!ED62,0)),EXP(-rr*h)*(pstar*EE62+(1-pstar)*EE63)))</f>
        <v/>
      </c>
      <c r="EE62" s="20" t="str">
        <f>IF(StockTree!EE62="","",IF(T=EE$10,IF(CallFlag=1,MAX(StockTree!EE62-K,0),MAX(K-StockTree!EE62,0)),EXP(-rr*h)*(pstar*EF62+(1-pstar)*EF63)))</f>
        <v/>
      </c>
      <c r="EF62" s="20" t="str">
        <f>IF(StockTree!EF62="","",IF(T=EF$10,IF(CallFlag=1,MAX(StockTree!EF62-K,0),MAX(K-StockTree!EF62,0)),EXP(-rr*h)*(pstar*EG62+(1-pstar)*EG63)))</f>
        <v/>
      </c>
      <c r="EG62" s="20" t="str">
        <f>IF(StockTree!EG62="","",IF(T=EG$10,IF(CallFlag=1,MAX(StockTree!EG62-K,0),MAX(K-StockTree!EG62,0)),EXP(-rr*h)*(pstar*EH62+(1-pstar)*EH63)))</f>
        <v/>
      </c>
      <c r="EH62" s="20" t="str">
        <f>IF(StockTree!EH62="","",IF(T=EH$10,IF(CallFlag=1,MAX(StockTree!EH62-K,0),MAX(K-StockTree!EH62,0)),EXP(-rr*h)*(pstar*EI62+(1-pstar)*EI63)))</f>
        <v/>
      </c>
      <c r="EI62" s="20" t="str">
        <f>IF(StockTree!EI62="","",IF(T=EI$10,IF(CallFlag=1,MAX(StockTree!EI62-K,0),MAX(K-StockTree!EI62,0)),EXP(-rr*h)*(pstar*EJ62+(1-pstar)*EJ63)))</f>
        <v/>
      </c>
      <c r="EJ62" s="20" t="str">
        <f>IF(StockTree!EJ62="","",IF(T=EJ$10,IF(CallFlag=1,MAX(StockTree!EJ62-K,0),MAX(K-StockTree!EJ62,0)),EXP(-rr*h)*(pstar*EK62+(1-pstar)*EK63)))</f>
        <v/>
      </c>
      <c r="EK62" s="20" t="str">
        <f>IF(StockTree!EK62="","",IF(T=EK$10,IF(CallFlag=1,MAX(StockTree!EK62-K,0),MAX(K-StockTree!EK62,0)),EXP(-rr*h)*(pstar*EL62+(1-pstar)*EL63)))</f>
        <v/>
      </c>
      <c r="EL62" s="20" t="str">
        <f>IF(StockTree!EL62="","",IF(T=EL$10,IF(CallFlag=1,MAX(StockTree!EL62-K,0),MAX(K-StockTree!EL62,0)),EXP(-rr*h)*(pstar*EM62+(1-pstar)*EM63)))</f>
        <v/>
      </c>
      <c r="EM62" s="20" t="str">
        <f>IF(StockTree!EM62="","",IF(T=EM$10,IF(CallFlag=1,MAX(StockTree!EM62-K,0),MAX(K-StockTree!EM62,0)),EXP(-rr*h)*(pstar*EN62+(1-pstar)*EN63)))</f>
        <v/>
      </c>
      <c r="EN62" s="20" t="str">
        <f>IF(StockTree!EN62="","",IF(T=EN$10,IF(CallFlag=1,MAX(StockTree!EN62-K,0),MAX(K-StockTree!EN62,0)),EXP(-rr*h)*(pstar*EO62+(1-pstar)*EO63)))</f>
        <v/>
      </c>
      <c r="EO62" s="20" t="str">
        <f>IF(StockTree!EO62="","",IF(T=EO$10,IF(CallFlag=1,MAX(StockTree!EO62-K,0),MAX(K-StockTree!EO62,0)),EXP(-rr*h)*(pstar*EP62+(1-pstar)*EP63)))</f>
        <v/>
      </c>
      <c r="EP62" s="20" t="str">
        <f>IF(StockTree!EP62="","",IF(T=EP$10,IF(CallFlag=1,MAX(StockTree!EP62-K,0),MAX(K-StockTree!EP62,0)),EXP(-rr*h)*(pstar*EQ62+(1-pstar)*EQ63)))</f>
        <v/>
      </c>
      <c r="EQ62" s="20" t="str">
        <f>IF(StockTree!EQ62="","",IF(T=EQ$10,IF(CallFlag=1,MAX(StockTree!EQ62-K,0),MAX(K-StockTree!EQ62,0)),EXP(-rr*h)*(pstar*ER62+(1-pstar)*ER63)))</f>
        <v/>
      </c>
      <c r="ER62" s="20" t="str">
        <f>IF(StockTree!ER62="","",IF(T=ER$10,IF(CallFlag=1,MAX(StockTree!ER62-K,0),MAX(K-StockTree!ER62,0)),EXP(-rr*h)*(pstar*ES62+(1-pstar)*ES63)))</f>
        <v/>
      </c>
      <c r="ES62" s="20" t="str">
        <f>IF(StockTree!ES62="","",IF(T=ES$10,IF(CallFlag=1,MAX(StockTree!ES62-K,0),MAX(K-StockTree!ES62,0)),EXP(-rr*h)*(pstar*ET62+(1-pstar)*ET63)))</f>
        <v/>
      </c>
      <c r="ET62" s="20" t="str">
        <f>IF(StockTree!ET62="","",IF(T=ET$10,IF(CallFlag=1,MAX(StockTree!ET62-K,0),MAX(K-StockTree!ET62,0)),EXP(-rr*h)*(pstar*EU62+(1-pstar)*EU63)))</f>
        <v/>
      </c>
      <c r="EU62" s="20" t="str">
        <f>IF(StockTree!EU62="","",IF(T=EU$10,IF(CallFlag=1,MAX(StockTree!EU62-K,0),MAX(K-StockTree!EU62,0)),EXP(-rr*h)*(pstar*EV62+(1-pstar)*EV63)))</f>
        <v/>
      </c>
      <c r="EV62" s="20" t="str">
        <f>IF(StockTree!EV62="","",IF(T=EV$10,IF(CallFlag=1,MAX(StockTree!EV62-K,0),MAX(K-StockTree!EV62,0)),EXP(-rr*h)*(pstar*EW62+(1-pstar)*EW63)))</f>
        <v/>
      </c>
      <c r="EW62" s="20" t="str">
        <f>IF(StockTree!EW62="","",IF(T=EW$10,IF(CallFlag=1,MAX(StockTree!EW62-K,0),MAX(K-StockTree!EW62,0)),EXP(-rr*h)*(pstar*EX62+(1-pstar)*EX63)))</f>
        <v/>
      </c>
      <c r="EX62" s="20" t="str">
        <f>IF(StockTree!EX62="","",IF(T=EX$10,IF(CallFlag=1,MAX(StockTree!EX62-K,0),MAX(K-StockTree!EX62,0)),EXP(-rr*h)*(pstar*EY62+(1-pstar)*EY63)))</f>
        <v/>
      </c>
      <c r="EY62" s="20" t="str">
        <f>IF(StockTree!EY62="","",IF(T=EY$10,IF(CallFlag=1,MAX(StockTree!EY62-K,0),MAX(K-StockTree!EY62,0)),EXP(-rr*h)*(pstar*EZ62+(1-pstar)*EZ63)))</f>
        <v/>
      </c>
      <c r="EZ62" s="20" t="str">
        <f>IF(StockTree!EZ62="","",IF(T=EZ$10,IF(CallFlag=1,MAX(StockTree!EZ62-K,0),MAX(K-StockTree!EZ62,0)),EXP(-rr*h)*(pstar*FA62+(1-pstar)*FA63)))</f>
        <v/>
      </c>
      <c r="FA62" s="20" t="str">
        <f>IF(StockTree!FA62="","",IF(T=FA$10,IF(CallFlag=1,MAX(StockTree!FA62-K,0),MAX(K-StockTree!FA62,0)),EXP(-rr*h)*(pstar*FB62+(1-pstar)*FB63)))</f>
        <v/>
      </c>
      <c r="FB62" s="20" t="str">
        <f>IF(StockTree!FB62="","",IF(T=FB$10,IF(CallFlag=1,MAX(StockTree!FB62-K,0),MAX(K-StockTree!FB62,0)),EXP(-rr*h)*(pstar*FC62+(1-pstar)*FC63)))</f>
        <v/>
      </c>
      <c r="FC62" s="20" t="str">
        <f>IF(StockTree!FC62="","",IF(T=FC$10,IF(CallFlag=1,MAX(StockTree!FC62-K,0),MAX(K-StockTree!FC62,0)),EXP(-rr*h)*(pstar*FD62+(1-pstar)*FD63)))</f>
        <v/>
      </c>
      <c r="FD62" s="20" t="str">
        <f>IF(StockTree!FD62="","",IF(T=FD$10,IF(CallFlag=1,MAX(StockTree!FD62-K,0),MAX(K-StockTree!FD62,0)),EXP(-rr*h)*(pstar*FE62+(1-pstar)*FE63)))</f>
        <v/>
      </c>
      <c r="FE62" s="20" t="str">
        <f>IF(StockTree!FE62="","",IF(T=FE$10,IF(CallFlag=1,MAX(StockTree!FE62-K,0),MAX(K-StockTree!FE62,0)),EXP(-rr*h)*(pstar*FF62+(1-pstar)*FF63)))</f>
        <v/>
      </c>
      <c r="FF62" s="20" t="str">
        <f>IF(StockTree!FF62="","",IF(T=FF$10,IF(CallFlag=1,MAX(StockTree!FF62-K,0),MAX(K-StockTree!FF62,0)),EXP(-rr*h)*(pstar*FG62+(1-pstar)*FG63)))</f>
        <v/>
      </c>
      <c r="FG62" s="20" t="str">
        <f>IF(StockTree!FG62="","",IF(T=FG$10,IF(CallFlag=1,MAX(StockTree!FG62-K,0),MAX(K-StockTree!FG62,0)),EXP(-rr*h)*(pstar*FH62+(1-pstar)*FH63)))</f>
        <v/>
      </c>
      <c r="FH62" s="20" t="str">
        <f>IF(StockTree!FH62="","",IF(T=FH$10,IF(CallFlag=1,MAX(StockTree!FH62-K,0),MAX(K-StockTree!FH62,0)),EXP(-rr*h)*(pstar*FI62+(1-pstar)*FI63)))</f>
        <v/>
      </c>
      <c r="FI62" s="20" t="str">
        <f>IF(StockTree!FI62="","",IF(T=FI$10,IF(CallFlag=1,MAX(StockTree!FI62-K,0),MAX(K-StockTree!FI62,0)),EXP(-rr*h)*(pstar*FJ62+(1-pstar)*FJ63)))</f>
        <v/>
      </c>
      <c r="FJ62" s="20" t="str">
        <f>IF(StockTree!FJ62="","",IF(T=FJ$10,IF(CallFlag=1,MAX(StockTree!FJ62-K,0),MAX(K-StockTree!FJ62,0)),EXP(-rr*h)*(pstar*FK62+(1-pstar)*FK63)))</f>
        <v/>
      </c>
      <c r="FK62" s="20" t="str">
        <f>IF(StockTree!FK62="","",IF(T=FK$10,IF(CallFlag=1,MAX(StockTree!FK62-K,0),MAX(K-StockTree!FK62,0)),EXP(-rr*h)*(pstar*FL62+(1-pstar)*FL63)))</f>
        <v/>
      </c>
      <c r="FL62" s="20" t="str">
        <f>IF(StockTree!FL62="","",IF(T=FL$10,IF(CallFlag=1,MAX(StockTree!FL62-K,0),MAX(K-StockTree!FL62,0)),EXP(-rr*h)*(pstar*FM62+(1-pstar)*FM63)))</f>
        <v/>
      </c>
      <c r="FM62" s="20" t="str">
        <f>IF(StockTree!FM62="","",IF(T=FM$10,IF(CallFlag=1,MAX(StockTree!FM62-K,0),MAX(K-StockTree!FM62,0)),EXP(-rr*h)*(pstar*FN62+(1-pstar)*FN63)))</f>
        <v/>
      </c>
      <c r="FN62" s="20" t="str">
        <f>IF(StockTree!FN62="","",IF(T=FN$10,IF(CallFlag=1,MAX(StockTree!FN62-K,0),MAX(K-StockTree!FN62,0)),EXP(-rr*h)*(pstar*FO62+(1-pstar)*FO63)))</f>
        <v/>
      </c>
      <c r="FO62" s="20" t="str">
        <f>IF(StockTree!FO62="","",IF(T=FO$10,IF(CallFlag=1,MAX(StockTree!FO62-K,0),MAX(K-StockTree!FO62,0)),EXP(-rr*h)*(pstar*FP62+(1-pstar)*FP63)))</f>
        <v/>
      </c>
      <c r="FP62" s="20" t="str">
        <f>IF(StockTree!FP62="","",IF(T=FP$10,IF(CallFlag=1,MAX(StockTree!FP62-K,0),MAX(K-StockTree!FP62,0)),EXP(-rr*h)*(pstar*FQ62+(1-pstar)*FQ63)))</f>
        <v/>
      </c>
      <c r="FQ62" s="20" t="str">
        <f>IF(StockTree!FQ62="","",IF(T=FQ$10,IF(CallFlag=1,MAX(StockTree!FQ62-K,0),MAX(K-StockTree!FQ62,0)),EXP(-rr*h)*(pstar*FR62+(1-pstar)*FR63)))</f>
        <v/>
      </c>
      <c r="FR62" s="20" t="str">
        <f>IF(StockTree!FR62="","",IF(T=FR$10,IF(CallFlag=1,MAX(StockTree!FR62-K,0),MAX(K-StockTree!FR62,0)),EXP(-rr*h)*(pstar*FS62+(1-pstar)*FS63)))</f>
        <v/>
      </c>
      <c r="FS62" s="20" t="str">
        <f>IF(StockTree!FS62="","",IF(T=FS$10,IF(CallFlag=1,MAX(StockTree!FS62-K,0),MAX(K-StockTree!FS62,0)),EXP(-rr*h)*(pstar*FT62+(1-pstar)*FT63)))</f>
        <v/>
      </c>
      <c r="FT62" s="20" t="str">
        <f>IF(StockTree!FT62="","",IF(T=FT$10,IF(CallFlag=1,MAX(StockTree!FT62-K,0),MAX(K-StockTree!FT62,0)),EXP(-rr*h)*(pstar*FU62+(1-pstar)*FU63)))</f>
        <v/>
      </c>
      <c r="FU62" s="20" t="str">
        <f>IF(StockTree!FU62="","",IF(T=FU$10,IF(CallFlag=1,MAX(StockTree!FU62-K,0),MAX(K-StockTree!FU62,0)),EXP(-rr*h)*(pstar*FV62+(1-pstar)*FV63)))</f>
        <v/>
      </c>
      <c r="FV62" s="20" t="str">
        <f>IF(StockTree!FV62="","",IF(T=FV$10,IF(CallFlag=1,MAX(StockTree!FV62-K,0),MAX(K-StockTree!FV62,0)),EXP(-rr*h)*(pstar*FW62+(1-pstar)*FW63)))</f>
        <v/>
      </c>
      <c r="FW62" s="20" t="str">
        <f>IF(StockTree!FW62="","",IF(T=FW$10,IF(CallFlag=1,MAX(StockTree!FW62-K,0),MAX(K-StockTree!FW62,0)),EXP(-rr*h)*(pstar*FX62+(1-pstar)*FX63)))</f>
        <v/>
      </c>
      <c r="FX62" s="20" t="str">
        <f>IF(StockTree!FX62="","",IF(T=FX$10,IF(CallFlag=1,MAX(StockTree!FX62-K,0),MAX(K-StockTree!FX62,0)),EXP(-rr*h)*(pstar*FY62+(1-pstar)*FY63)))</f>
        <v/>
      </c>
      <c r="FY62" s="20" t="str">
        <f>IF(StockTree!FY62="","",IF(T=FY$10,IF(CallFlag=1,MAX(StockTree!FY62-K,0),MAX(K-StockTree!FY62,0)),EXP(-rr*h)*(pstar*FZ62+(1-pstar)*FZ63)))</f>
        <v/>
      </c>
      <c r="FZ62" s="20" t="str">
        <f>IF(StockTree!FZ62="","",IF(T=FZ$10,IF(CallFlag=1,MAX(StockTree!FZ62-K,0),MAX(K-StockTree!FZ62,0)),EXP(-rr*h)*(pstar*GA62+(1-pstar)*GA63)))</f>
        <v/>
      </c>
      <c r="GA62" s="20" t="str">
        <f>IF(StockTree!GA62="","",IF(T=GA$10,IF(CallFlag=1,MAX(StockTree!GA62-K,0),MAX(K-StockTree!GA62,0)),EXP(-rr*h)*(pstar*GB62+(1-pstar)*GB63)))</f>
        <v/>
      </c>
      <c r="GB62" s="20" t="str">
        <f>IF(StockTree!GB62="","",IF(T=GB$10,IF(CallFlag=1,MAX(StockTree!GB62-K,0),MAX(K-StockTree!GB62,0)),EXP(-rr*h)*(pstar*GC62+(1-pstar)*GC63)))</f>
        <v/>
      </c>
      <c r="GC62" s="20" t="str">
        <f>IF(StockTree!GC62="","",IF(T=GC$10,IF(CallFlag=1,MAX(StockTree!GC62-K,0),MAX(K-StockTree!GC62,0)),EXP(-rr*h)*(pstar*GD62+(1-pstar)*GD63)))</f>
        <v/>
      </c>
      <c r="GD62" s="20" t="str">
        <f>IF(StockTree!GD62="","",IF(T=GD$10,IF(CallFlag=1,MAX(StockTree!GD62-K,0),MAX(K-StockTree!GD62,0)),EXP(-rr*h)*(pstar*GE62+(1-pstar)*GE63)))</f>
        <v/>
      </c>
      <c r="GE62" s="20" t="str">
        <f>IF(StockTree!GE62="","",IF(T=GE$10,IF(CallFlag=1,MAX(StockTree!GE62-K,0),MAX(K-StockTree!GE62,0)),EXP(-rr*h)*(pstar*GF62+(1-pstar)*GF63)))</f>
        <v/>
      </c>
      <c r="GF62" s="20" t="str">
        <f>IF(StockTree!GF62="","",IF(T=GF$10,IF(CallFlag=1,MAX(StockTree!GF62-K,0),MAX(K-StockTree!GF62,0)),EXP(-rr*h)*(pstar*GG62+(1-pstar)*GG63)))</f>
        <v/>
      </c>
      <c r="GG62" s="20" t="str">
        <f>IF(StockTree!GG62="","",IF(T=GG$10,IF(CallFlag=1,MAX(StockTree!GG62-K,0),MAX(K-StockTree!GG62,0)),EXP(-rr*h)*(pstar*GH62+(1-pstar)*GH63)))</f>
        <v/>
      </c>
      <c r="GH62" s="20" t="str">
        <f>IF(StockTree!GH62="","",IF(T=GH$10,IF(CallFlag=1,MAX(StockTree!GH62-K,0),MAX(K-StockTree!GH62,0)),EXP(-rr*h)*(pstar*GI62+(1-pstar)*GI63)))</f>
        <v/>
      </c>
      <c r="GI62" s="20" t="str">
        <f>IF(StockTree!GI62="","",IF(T=GI$10,IF(CallFlag=1,MAX(StockTree!GI62-K,0),MAX(K-StockTree!GI62,0)),EXP(-rr*h)*(pstar*GJ62+(1-pstar)*GJ63)))</f>
        <v/>
      </c>
      <c r="GJ62" s="20" t="str">
        <f>IF(StockTree!GJ62="","",IF(T=GJ$10,IF(CallFlag=1,MAX(StockTree!GJ62-K,0),MAX(K-StockTree!GJ62,0)),EXP(-rr*h)*(pstar*GK62+(1-pstar)*GK63)))</f>
        <v/>
      </c>
      <c r="GK62" s="20" t="str">
        <f>IF(StockTree!GK62="","",IF(T=GK$10,IF(CallFlag=1,MAX(StockTree!GK62-K,0),MAX(K-StockTree!GK62,0)),EXP(-rr*h)*(pstar*GL62+(1-pstar)*GL63)))</f>
        <v/>
      </c>
      <c r="GL62" s="20" t="str">
        <f>IF(StockTree!GL62="","",IF(T=GL$10,IF(CallFlag=1,MAX(StockTree!GL62-K,0),MAX(K-StockTree!GL62,0)),EXP(-rr*h)*(pstar*GM62+(1-pstar)*GM63)))</f>
        <v/>
      </c>
      <c r="GM62" s="20" t="str">
        <f>IF(StockTree!GM62="","",IF(T=GM$10,IF(CallFlag=1,MAX(StockTree!GM62-K,0),MAX(K-StockTree!GM62,0)),EXP(-rr*h)*(pstar*GN62+(1-pstar)*GN63)))</f>
        <v/>
      </c>
      <c r="GN62" s="20" t="str">
        <f>IF(StockTree!GN62="","",IF(T=GN$10,IF(CallFlag=1,MAX(StockTree!GN62-K,0),MAX(K-StockTree!GN62,0)),EXP(-rr*h)*(pstar*GO62+(1-pstar)*GO63)))</f>
        <v/>
      </c>
      <c r="GO62" s="20" t="str">
        <f>IF(StockTree!GO62="","",IF(T=GO$10,IF(CallFlag=1,MAX(StockTree!GO62-K,0),MAX(K-StockTree!GO62,0)),EXP(-rr*h)*(pstar*GP62+(1-pstar)*GP63)))</f>
        <v/>
      </c>
      <c r="GP62" s="20" t="str">
        <f>IF(StockTree!GP62="","",IF(T=GP$10,IF(CallFlag=1,MAX(StockTree!GP62-K,0),MAX(K-StockTree!GP62,0)),EXP(-rr*h)*(pstar*GQ62+(1-pstar)*GQ63)))</f>
        <v/>
      </c>
      <c r="GQ62" s="20" t="str">
        <f>IF(StockTree!GQ62="","",IF(T=GQ$10,IF(CallFlag=1,MAX(StockTree!GQ62-K,0),MAX(K-StockTree!GQ62,0)),EXP(-rr*h)*(pstar*GR62+(1-pstar)*GR63)))</f>
        <v/>
      </c>
      <c r="GR62" s="20" t="str">
        <f>IF(StockTree!GR62="","",IF(T=GR$10,IF(CallFlag=1,MAX(StockTree!GR62-K,0),MAX(K-StockTree!GR62,0)),EXP(-rr*h)*(pstar*GS62+(1-pstar)*GS63)))</f>
        <v/>
      </c>
      <c r="GS62" s="20" t="str">
        <f>IF(StockTree!GS62="","",IF(T=GS$10,IF(CallFlag=1,MAX(StockTree!GS62-K,0),MAX(K-StockTree!GS62,0)),EXP(-rr*h)*(pstar*GT62+(1-pstar)*GT63)))</f>
        <v/>
      </c>
      <c r="GT62" s="20" t="str">
        <f>IF(StockTree!GT62="","",IF(T=GT$10,IF(CallFlag=1,MAX(StockTree!GT62-K,0),MAX(K-StockTree!GT62,0)),EXP(-rr*h)*(pstar*GU62+(1-pstar)*GU63)))</f>
        <v/>
      </c>
      <c r="GU62" s="20" t="str">
        <f>IF(StockTree!GU62="","",IF(T=GU$10,IF(CallFlag=1,MAX(StockTree!GU62-K,0),MAX(K-StockTree!GU62,0)),EXP(-rr*h)*(pstar*GV62+(1-pstar)*GV63)))</f>
        <v/>
      </c>
      <c r="GV62" s="20" t="str">
        <f>IF(StockTree!GV62="","",IF(T=GV$10,IF(CallFlag=1,MAX(StockTree!GV62-K,0),MAX(K-StockTree!GV62,0)),EXP(-rr*h)*(pstar*GW62+(1-pstar)*GW63)))</f>
        <v/>
      </c>
      <c r="GW62" s="20" t="str">
        <f>IF(StockTree!GW62="","",IF(T=GW$10,IF(CallFlag=1,MAX(StockTree!GW62-K,0),MAX(K-StockTree!GW62,0)),EXP(-rr*h)*(pstar*GX62+(1-pstar)*GX63)))</f>
        <v/>
      </c>
      <c r="GX62" s="20" t="str">
        <f>IF(StockTree!GX62="","",IF(T=GX$10,IF(CallFlag=1,MAX(StockTree!GX62-K,0),MAX(K-StockTree!GX62,0)),EXP(-rr*h)*(pstar*GY62+(1-pstar)*GY63)))</f>
        <v/>
      </c>
      <c r="GY62" s="20" t="str">
        <f>IF(StockTree!GY62="","",IF(T=GY$10,IF(CallFlag=1,MAX(StockTree!GY62-K,0),MAX(K-StockTree!GY62,0)),EXP(-rr*h)*(pstar*GZ62+(1-pstar)*GZ63)))</f>
        <v/>
      </c>
      <c r="GZ62" s="20" t="str">
        <f>IF(StockTree!GZ62="","",IF(T=GZ$10,IF(CallFlag=1,MAX(StockTree!GZ62-K,0),MAX(K-StockTree!GZ62,0)),EXP(-rr*h)*(pstar*HA62+(1-pstar)*HA63)))</f>
        <v/>
      </c>
      <c r="HA62" s="20" t="str">
        <f>IF(StockTree!HA62="","",IF(T=HA$10,IF(CallFlag=1,MAX(StockTree!HA62-K,0),MAX(K-StockTree!HA62,0)),EXP(-rr*h)*(pstar*HB62+(1-pstar)*HB63)))</f>
        <v/>
      </c>
      <c r="HB62" s="20" t="str">
        <f>IF(StockTree!HB62="","",IF(T=HB$10,IF(CallFlag=1,MAX(StockTree!HB62-K,0),MAX(K-StockTree!HB62,0)),EXP(-rr*h)*(pstar*HC62+(1-pstar)*HC63)))</f>
        <v/>
      </c>
      <c r="HC62" s="20" t="str">
        <f>IF(StockTree!HC62="","",IF(T=HC$10,IF(CallFlag=1,MAX(StockTree!HC62-K,0),MAX(K-StockTree!HC62,0)),EXP(-rr*h)*(pstar*HD62+(1-pstar)*HD63)))</f>
        <v/>
      </c>
      <c r="HD62" s="20" t="str">
        <f>IF(StockTree!HD62="","",IF(T=HD$10,IF(CallFlag=1,MAX(StockTree!HD62-K,0),MAX(K-StockTree!HD62,0)),EXP(-rr*h)*(pstar*HE62+(1-pstar)*HE63)))</f>
        <v/>
      </c>
      <c r="HE62" s="20" t="str">
        <f>IF(StockTree!HE62="","",IF(T=HE$10,IF(CallFlag=1,MAX(StockTree!HE62-K,0),MAX(K-StockTree!HE62,0)),EXP(-rr*h)*(pstar*HF62+(1-pstar)*HF63)))</f>
        <v/>
      </c>
      <c r="HF62" s="20" t="str">
        <f>IF(StockTree!HF62="","",IF(T=HF$10,IF(CallFlag=1,MAX(StockTree!HF62-K,0),MAX(K-StockTree!HF62,0)),EXP(-rr*h)*(pstar*HG62+(1-pstar)*HG63)))</f>
        <v/>
      </c>
      <c r="HG62" s="20" t="str">
        <f>IF(StockTree!HG62="","",IF(T=HG$10,IF(CallFlag=1,MAX(StockTree!HG62-K,0),MAX(K-StockTree!HG62,0)),EXP(-rr*h)*(pstar*HH62+(1-pstar)*HH63)))</f>
        <v/>
      </c>
      <c r="HH62" s="20" t="str">
        <f>IF(StockTree!HH62="","",IF(T=HH$10,IF(CallFlag=1,MAX(StockTree!HH62-K,0),MAX(K-StockTree!HH62,0)),EXP(-rr*h)*(pstar*HI62+(1-pstar)*HI63)))</f>
        <v/>
      </c>
      <c r="HI62" s="20" t="str">
        <f>IF(StockTree!HI62="","",IF(T=HI$10,IF(CallFlag=1,MAX(StockTree!HI62-K,0),MAX(K-StockTree!HI62,0)),EXP(-rr*h)*(pstar*HJ62+(1-pstar)*HJ63)))</f>
        <v/>
      </c>
      <c r="HJ62" s="20" t="str">
        <f>IF(StockTree!HJ62="","",IF(T=HJ$10,IF(CallFlag=1,MAX(StockTree!HJ62-K,0),MAX(K-StockTree!HJ62,0)),EXP(-rr*h)*(pstar*HK62+(1-pstar)*HK63)))</f>
        <v/>
      </c>
      <c r="HK62" s="20" t="str">
        <f>IF(StockTree!HK62="","",IF(T=HK$10,IF(CallFlag=1,MAX(StockTree!HK62-K,0),MAX(K-StockTree!HK62,0)),EXP(-rr*h)*(pstar*HL62+(1-pstar)*HL63)))</f>
        <v/>
      </c>
      <c r="HL62" s="20" t="str">
        <f>IF(StockTree!HL62="","",IF(T=HL$10,IF(CallFlag=1,MAX(StockTree!HL62-K,0),MAX(K-StockTree!HL62,0)),EXP(-rr*h)*(pstar*HM62+(1-pstar)*HM63)))</f>
        <v/>
      </c>
      <c r="HM62" s="20" t="str">
        <f>IF(StockTree!HM62="","",IF(T=HM$10,IF(CallFlag=1,MAX(StockTree!HM62-K,0),MAX(K-StockTree!HM62,0)),EXP(-rr*h)*(pstar*HN62+(1-pstar)*HN63)))</f>
        <v/>
      </c>
      <c r="HN62" s="20" t="str">
        <f>IF(StockTree!HN62="","",IF(T=HN$10,IF(CallFlag=1,MAX(StockTree!HN62-K,0),MAX(K-StockTree!HN62,0)),EXP(-rr*h)*(pstar*HO62+(1-pstar)*HO63)))</f>
        <v/>
      </c>
      <c r="HO62" s="20" t="str">
        <f>IF(StockTree!HO62="","",IF(T=HO$10,IF(CallFlag=1,MAX(StockTree!HO62-K,0),MAX(K-StockTree!HO62,0)),EXP(-rr*h)*(pstar*HP62+(1-pstar)*HP63)))</f>
        <v/>
      </c>
      <c r="HP62" s="20" t="str">
        <f>IF(StockTree!HP62="","",IF(T=HP$10,IF(CallFlag=1,MAX(StockTree!HP62-K,0),MAX(K-StockTree!HP62,0)),EXP(-rr*h)*(pstar*HQ62+(1-pstar)*HQ63)))</f>
        <v/>
      </c>
      <c r="HQ62" s="20" t="str">
        <f>IF(StockTree!HQ62="","",IF(T=HQ$10,IF(CallFlag=1,MAX(StockTree!HQ62-K,0),MAX(K-StockTree!HQ62,0)),EXP(-rr*h)*(pstar*HR62+(1-pstar)*HR63)))</f>
        <v/>
      </c>
      <c r="HR62" s="20" t="str">
        <f>IF(StockTree!HR62="","",IF(T=HR$10,IF(CallFlag=1,MAX(StockTree!HR62-K,0),MAX(K-StockTree!HR62,0)),EXP(-rr*h)*(pstar*HS62+(1-pstar)*HS63)))</f>
        <v/>
      </c>
      <c r="HS62" s="20" t="str">
        <f>IF(StockTree!HS62="","",IF(T=HS$10,IF(CallFlag=1,MAX(StockTree!HS62-K,0),MAX(K-StockTree!HS62,0)),EXP(-rr*h)*(pstar*HT62+(1-pstar)*HT63)))</f>
        <v/>
      </c>
      <c r="HT62" s="20" t="str">
        <f>IF(StockTree!HT62="","",IF(T=HT$10,IF(CallFlag=1,MAX(StockTree!HT62-K,0),MAX(K-StockTree!HT62,0)),EXP(-rr*h)*(pstar*HU62+(1-pstar)*HU63)))</f>
        <v/>
      </c>
      <c r="HU62" s="20" t="str">
        <f>IF(StockTree!HU62="","",IF(T=HU$10,IF(CallFlag=1,MAX(StockTree!HU62-K,0),MAX(K-StockTree!HU62,0)),EXP(-rr*h)*(pstar*HV62+(1-pstar)*HV63)))</f>
        <v/>
      </c>
      <c r="HV62" s="20" t="str">
        <f>IF(StockTree!HV62="","",IF(T=HV$10,IF(CallFlag=1,MAX(StockTree!HV62-K,0),MAX(K-StockTree!HV62,0)),EXP(-rr*h)*(pstar*HW62+(1-pstar)*HW63)))</f>
        <v/>
      </c>
      <c r="HW62" s="20" t="str">
        <f>IF(StockTree!HW62="","",IF(T=HW$10,IF(CallFlag=1,MAX(StockTree!HW62-K,0),MAX(K-StockTree!HW62,0)),EXP(-rr*h)*(pstar*HX62+(1-pstar)*HX63)))</f>
        <v/>
      </c>
      <c r="HX62" s="20" t="str">
        <f>IF(StockTree!HX62="","",IF(T=HX$10,IF(CallFlag=1,MAX(StockTree!HX62-K,0),MAX(K-StockTree!HX62,0)),EXP(-rr*h)*(pstar*HY62+(1-pstar)*HY63)))</f>
        <v/>
      </c>
      <c r="HY62" s="20" t="str">
        <f>IF(StockTree!HY62="","",IF(T=HY$10,IF(CallFlag=1,MAX(StockTree!HY62-K,0),MAX(K-StockTree!HY62,0)),EXP(-rr*h)*(pstar*HZ62+(1-pstar)*HZ63)))</f>
        <v/>
      </c>
      <c r="HZ62" s="20" t="str">
        <f>IF(StockTree!HZ62="","",IF(T=HZ$10,IF(CallFlag=1,MAX(StockTree!HZ62-K,0),MAX(K-StockTree!HZ62,0)),EXP(-rr*h)*(pstar*IA62+(1-pstar)*IA63)))</f>
        <v/>
      </c>
      <c r="IA62" s="20" t="str">
        <f>IF(StockTree!IA62="","",IF(T=IA$10,IF(CallFlag=1,MAX(StockTree!IA62-K,0),MAX(K-StockTree!IA62,0)),EXP(-rr*h)*(pstar*IB62+(1-pstar)*IB63)))</f>
        <v/>
      </c>
      <c r="IB62" s="20" t="str">
        <f>IF(StockTree!IB62="","",IF(T=IB$10,IF(CallFlag=1,MAX(StockTree!IB62-K,0),MAX(K-StockTree!IB62,0)),EXP(-rr*h)*(pstar*IC62+(1-pstar)*IC63)))</f>
        <v/>
      </c>
      <c r="IC62" s="20" t="str">
        <f>IF(StockTree!IC62="","",IF(T=IC$10,IF(CallFlag=1,MAX(StockTree!IC62-K,0),MAX(K-StockTree!IC62,0)),EXP(-rr*h)*(pstar*ID62+(1-pstar)*ID63)))</f>
        <v/>
      </c>
      <c r="ID62" s="20" t="str">
        <f>IF(StockTree!ID62="","",IF(T=ID$10,IF(CallFlag=1,MAX(StockTree!ID62-K,0),MAX(K-StockTree!ID62,0)),EXP(-rr*h)*(pstar*IE62+(1-pstar)*IE63)))</f>
        <v/>
      </c>
      <c r="IE62" s="20" t="str">
        <f>IF(StockTree!IE62="","",IF(T=IE$10,IF(CallFlag=1,MAX(StockTree!IE62-K,0),MAX(K-StockTree!IE62,0)),EXP(-rr*h)*(pstar*IF62+(1-pstar)*IF63)))</f>
        <v/>
      </c>
      <c r="IF62" s="20" t="str">
        <f>IF(StockTree!IF62="","",IF(T=IF$10,IF(CallFlag=1,MAX(StockTree!IF62-K,0),MAX(K-StockTree!IF62,0)),EXP(-rr*h)*(pstar*IG62+(1-pstar)*IG63)))</f>
        <v/>
      </c>
      <c r="IG62" s="20" t="str">
        <f>IF(StockTree!IG62="","",IF(T=IG$10,IF(CallFlag=1,MAX(StockTree!IG62-K,0),MAX(K-StockTree!IG62,0)),EXP(-rr*h)*(pstar*IH62+(1-pstar)*IH63)))</f>
        <v/>
      </c>
      <c r="IH62" s="20" t="str">
        <f>IF(StockTree!IH62="","",IF(T=IH$10,IF(CallFlag=1,MAX(StockTree!IH62-K,0),MAX(K-StockTree!IH62,0)),EXP(-rr*h)*(pstar*II62+(1-pstar)*II63)))</f>
        <v/>
      </c>
      <c r="II62" s="20" t="str">
        <f>IF(StockTree!II62="","",IF(T=II$10,IF(CallFlag=1,MAX(StockTree!II62-K,0),MAX(K-StockTree!II62,0)),EXP(-rr*h)*(pstar*IJ62+(1-pstar)*IJ63)))</f>
        <v/>
      </c>
      <c r="IJ62" s="20" t="str">
        <f>IF(StockTree!IJ62="","",IF(T=IJ$10,IF(CallFlag=1,MAX(StockTree!IJ62-K,0),MAX(K-StockTree!IJ62,0)),EXP(-rr*h)*(pstar*IK62+(1-pstar)*IK63)))</f>
        <v/>
      </c>
      <c r="IK62" s="20" t="str">
        <f>IF(StockTree!IK62="","",IF(T=IK$10,IF(CallFlag=1,MAX(StockTree!IK62-K,0),MAX(K-StockTree!IK62,0)),EXP(-rr*h)*(pstar*IL62+(1-pstar)*IL63)))</f>
        <v/>
      </c>
      <c r="IL62" s="20" t="str">
        <f>IF(StockTree!IL62="","",IF(T=IL$10,IF(CallFlag=1,MAX(StockTree!IL62-K,0),MAX(K-StockTree!IL62,0)),EXP(-rr*h)*(pstar*IM62+(1-pstar)*IM63)))</f>
        <v/>
      </c>
      <c r="IM62" s="20" t="str">
        <f>IF(StockTree!IM62="","",IF(T=IM$10,IF(CallFlag=1,MAX(StockTree!IM62-K,0),MAX(K-StockTree!IM62,0)),EXP(-rr*h)*(pstar*IN62+(1-pstar)*IN63)))</f>
        <v/>
      </c>
      <c r="IN62" s="20" t="str">
        <f>IF(StockTree!IN62="","",IF(T=IN$10,IF(CallFlag=1,MAX(StockTree!IN62-K,0),MAX(K-StockTree!IN62,0)),EXP(-rr*h)*(pstar*IO62+(1-pstar)*IO63)))</f>
        <v/>
      </c>
      <c r="IO62" s="20" t="str">
        <f>IF(StockTree!IO62="","",IF(T=IO$10,IF(CallFlag=1,MAX(StockTree!IO62-K,0),MAX(K-StockTree!IO62,0)),EXP(-rr*h)*(pstar*IP62+(1-pstar)*IP63)))</f>
        <v/>
      </c>
      <c r="IP62" s="20" t="str">
        <f>IF(StockTree!IP62="","",IF(T=IP$10,IF(CallFlag=1,MAX(StockTree!IP62-K,0),MAX(K-StockTree!IP62,0)),EXP(-rr*h)*(pstar*IQ62+(1-pstar)*IQ63)))</f>
        <v/>
      </c>
      <c r="IQ62" s="20" t="str">
        <f>IF(StockTree!IQ62="","",IF(T=IQ$10,IF(CallFlag=1,MAX(StockTree!IQ62-K,0),MAX(K-StockTree!IQ62,0)),EXP(-rr*h)*(pstar*IR62+(1-pstar)*IR63)))</f>
        <v/>
      </c>
      <c r="IR62" s="20" t="str">
        <f>IF(StockTree!IR62="","",IF(T=IR$10,IF(CallFlag=1,MAX(StockTree!IR62-K,0),MAX(K-StockTree!IR62,0)),EXP(-rr*h)*(pstar*IS62+(1-pstar)*IS63)))</f>
        <v/>
      </c>
      <c r="IS62" s="20" t="str">
        <f>IF(StockTree!IS62="","",IF(T=IS$10,IF(CallFlag=1,MAX(StockTree!IS62-K,0),MAX(K-StockTree!IS62,0)),EXP(-rr*h)*(pstar*IT62+(1-pstar)*IT63)))</f>
        <v/>
      </c>
      <c r="IT62" s="20" t="str">
        <f>IF(StockTree!IT62="","",IF(T=IT$10,IF(CallFlag=1,MAX(StockTree!IT62-K,0),MAX(K-StockTree!IT62,0)),EXP(-rr*h)*(pstar*IU62+(1-pstar)*IU63)))</f>
        <v/>
      </c>
      <c r="IU62" s="20" t="str">
        <f>IF(StockTree!IU62="","",IF(T=IU$10,IF(CallFlag=1,MAX(StockTree!IU62-K,0),MAX(K-StockTree!IU62,0)),EXP(-rr*h)*(pstar*IV62+(1-pstar)*IV63)))</f>
        <v/>
      </c>
      <c r="IV62" s="20" t="str">
        <f>IF(StockTree!IV62="","",IF(T=IV$10,IF(CallFlag=1,MAX(StockTree!IV62-K,0),MAX(K-StockTree!IV62,0)),EXP(-rr*h)*(pstar*#REF!+(1-pstar)*#REF!)))</f>
        <v/>
      </c>
    </row>
    <row r="63" spans="1:256" s="20" customFormat="1" x14ac:dyDescent="0.2">
      <c r="A63" s="19">
        <f t="shared" si="8"/>
        <v>51</v>
      </c>
      <c r="B63" s="20" t="str">
        <f>IF(StockTree!B63="","",IF(T=B$10,IF(CallFlag=1,MAX(StockTree!B63-K,0),MAX(K-StockTree!B63,0)),EXP(-rr*h)*(pstar*C63+(1-pstar)*C64)))</f>
        <v/>
      </c>
      <c r="C63" s="20" t="str">
        <f>IF(StockTree!C63="","",IF(T=C$10,IF(CallFlag=1,MAX(StockTree!C63-K,0),MAX(K-StockTree!C63,0)),EXP(-rr*h)*(pstar*D63+(1-pstar)*D64)))</f>
        <v/>
      </c>
      <c r="D63" s="20" t="str">
        <f>IF(StockTree!D63="","",IF(T=D$10,IF(CallFlag=1,MAX(StockTree!D63-K,0),MAX(K-StockTree!D63,0)),EXP(-rr*h)*(pstar*E63+(1-pstar)*E64)))</f>
        <v/>
      </c>
      <c r="E63" s="20" t="str">
        <f>IF(StockTree!E63="","",IF(T=E$10,IF(CallFlag=1,MAX(StockTree!E63-K,0),MAX(K-StockTree!E63,0)),EXP(-rr*h)*(pstar*F63+(1-pstar)*F64)))</f>
        <v/>
      </c>
      <c r="F63" s="20" t="str">
        <f>IF(StockTree!F63="","",IF(T=F$10,IF(CallFlag=1,MAX(StockTree!F63-K,0),MAX(K-StockTree!F63,0)),EXP(-rr*h)*(pstar*G63+(1-pstar)*G64)))</f>
        <v/>
      </c>
      <c r="G63" s="20" t="str">
        <f>IF(StockTree!G63="","",IF(T=G$10,IF(CallFlag=1,MAX(StockTree!G63-K,0),MAX(K-StockTree!G63,0)),EXP(-rr*h)*(pstar*H63+(1-pstar)*H64)))</f>
        <v/>
      </c>
      <c r="H63" s="20" t="str">
        <f>IF(StockTree!H63="","",IF(T=H$10,IF(CallFlag=1,MAX(StockTree!H63-K,0),MAX(K-StockTree!H63,0)),EXP(-rr*h)*(pstar*I63+(1-pstar)*I64)))</f>
        <v/>
      </c>
      <c r="I63" s="20" t="str">
        <f>IF(StockTree!I63="","",IF(T=I$10,IF(CallFlag=1,MAX(StockTree!I63-K,0),MAX(K-StockTree!I63,0)),EXP(-rr*h)*(pstar*J63+(1-pstar)*J64)))</f>
        <v/>
      </c>
      <c r="J63" s="20" t="str">
        <f>IF(StockTree!J63="","",IF(T=J$10,IF(CallFlag=1,MAX(StockTree!J63-K,0),MAX(K-StockTree!J63,0)),EXP(-rr*h)*(pstar*K63+(1-pstar)*K64)))</f>
        <v/>
      </c>
      <c r="K63" s="20" t="str">
        <f>IF(StockTree!K63="","",IF(T=K$10,IF(CallFlag=1,MAX(StockTree!K63-K,0),MAX(K-StockTree!K63,0)),EXP(-rr*h)*(pstar*L63+(1-pstar)*L64)))</f>
        <v/>
      </c>
      <c r="L63" s="20" t="str">
        <f>IF(StockTree!L63="","",IF(T=L$10,IF(CallFlag=1,MAX(StockTree!L63-K,0),MAX(K-StockTree!L63,0)),EXP(-rr*h)*(pstar*M63+(1-pstar)*M64)))</f>
        <v/>
      </c>
      <c r="M63" s="20" t="str">
        <f>IF(StockTree!M63="","",IF(T=M$10,IF(CallFlag=1,MAX(StockTree!M63-K,0),MAX(K-StockTree!M63,0)),EXP(-rr*h)*(pstar*N63+(1-pstar)*N64)))</f>
        <v/>
      </c>
      <c r="N63" s="20" t="str">
        <f>IF(StockTree!N63="","",IF(T=N$10,IF(CallFlag=1,MAX(StockTree!N63-K,0),MAX(K-StockTree!N63,0)),EXP(-rr*h)*(pstar*O63+(1-pstar)*O64)))</f>
        <v/>
      </c>
      <c r="O63" s="20" t="str">
        <f>IF(StockTree!O63="","",IF(T=O$10,IF(CallFlag=1,MAX(StockTree!O63-K,0),MAX(K-StockTree!O63,0)),EXP(-rr*h)*(pstar*P63+(1-pstar)*P64)))</f>
        <v/>
      </c>
      <c r="P63" s="20" t="str">
        <f>IF(StockTree!P63="","",IF(T=P$10,IF(CallFlag=1,MAX(StockTree!P63-K,0),MAX(K-StockTree!P63,0)),EXP(-rr*h)*(pstar*Q63+(1-pstar)*Q64)))</f>
        <v/>
      </c>
      <c r="Q63" s="20" t="str">
        <f>IF(StockTree!Q63="","",IF(T=Q$10,IF(CallFlag=1,MAX(StockTree!Q63-K,0),MAX(K-StockTree!Q63,0)),EXP(-rr*h)*(pstar*R63+(1-pstar)*R64)))</f>
        <v/>
      </c>
      <c r="R63" s="20" t="str">
        <f>IF(StockTree!R63="","",IF(T=R$10,IF(CallFlag=1,MAX(StockTree!R63-K,0),MAX(K-StockTree!R63,0)),EXP(-rr*h)*(pstar*S63+(1-pstar)*S64)))</f>
        <v/>
      </c>
      <c r="S63" s="20" t="str">
        <f>IF(StockTree!S63="","",IF(T=S$10,IF(CallFlag=1,MAX(StockTree!S63-K,0),MAX(K-StockTree!S63,0)),EXP(-rr*h)*(pstar*T63+(1-pstar)*T64)))</f>
        <v/>
      </c>
      <c r="T63" s="20" t="str">
        <f>IF(StockTree!T63="","",IF(T=T$10,IF(CallFlag=1,MAX(StockTree!T63-K,0),MAX(K-StockTree!T63,0)),EXP(-rr*h)*(pstar*U63+(1-pstar)*U64)))</f>
        <v/>
      </c>
      <c r="U63" s="20" t="str">
        <f>IF(StockTree!U63="","",IF(T=U$10,IF(CallFlag=1,MAX(StockTree!U63-K,0),MAX(K-StockTree!U63,0)),EXP(-rr*h)*(pstar*V63+(1-pstar)*V64)))</f>
        <v/>
      </c>
      <c r="V63" s="20" t="str">
        <f>IF(StockTree!V63="","",IF(T=V$10,IF(CallFlag=1,MAX(StockTree!V63-K,0),MAX(K-StockTree!V63,0)),EXP(-rr*h)*(pstar*W63+(1-pstar)*W64)))</f>
        <v/>
      </c>
      <c r="W63" s="20" t="str">
        <f>IF(StockTree!W63="","",IF(T=W$10,IF(CallFlag=1,MAX(StockTree!W63-K,0),MAX(K-StockTree!W63,0)),EXP(-rr*h)*(pstar*X63+(1-pstar)*X64)))</f>
        <v/>
      </c>
      <c r="X63" s="20" t="str">
        <f>IF(StockTree!X63="","",IF(T=X$10,IF(CallFlag=1,MAX(StockTree!X63-K,0),MAX(K-StockTree!X63,0)),EXP(-rr*h)*(pstar*Y63+(1-pstar)*Y64)))</f>
        <v/>
      </c>
      <c r="Y63" s="20" t="str">
        <f>IF(StockTree!Y63="","",IF(T=Y$10,IF(CallFlag=1,MAX(StockTree!Y63-K,0),MAX(K-StockTree!Y63,0)),EXP(-rr*h)*(pstar*Z63+(1-pstar)*Z64)))</f>
        <v/>
      </c>
      <c r="Z63" s="20" t="str">
        <f>IF(StockTree!Z63="","",IF(T=Z$10,IF(CallFlag=1,MAX(StockTree!Z63-K,0),MAX(K-StockTree!Z63,0)),EXP(-rr*h)*(pstar*AA63+(1-pstar)*AA64)))</f>
        <v/>
      </c>
      <c r="AA63" s="20" t="str">
        <f>IF(StockTree!AA63="","",IF(T=AA$10,IF(CallFlag=1,MAX(StockTree!AA63-K,0),MAX(K-StockTree!AA63,0)),EXP(-rr*h)*(pstar*AB63+(1-pstar)*AB64)))</f>
        <v/>
      </c>
      <c r="AB63" s="20" t="str">
        <f>IF(StockTree!AB63="","",IF(T=AB$10,IF(CallFlag=1,MAX(StockTree!AB63-K,0),MAX(K-StockTree!AB63,0)),EXP(-rr*h)*(pstar*AC63+(1-pstar)*AC64)))</f>
        <v/>
      </c>
      <c r="AC63" s="20" t="str">
        <f>IF(StockTree!AC63="","",IF(T=AC$10,IF(CallFlag=1,MAX(StockTree!AC63-K,0),MAX(K-StockTree!AC63,0)),EXP(-rr*h)*(pstar*AD63+(1-pstar)*AD64)))</f>
        <v/>
      </c>
      <c r="AD63" s="20" t="str">
        <f>IF(StockTree!AD63="","",IF(T=AD$10,IF(CallFlag=1,MAX(StockTree!AD63-K,0),MAX(K-StockTree!AD63,0)),EXP(-rr*h)*(pstar*AE63+(1-pstar)*AE64)))</f>
        <v/>
      </c>
      <c r="AE63" s="20" t="str">
        <f>IF(StockTree!AE63="","",IF(T=AE$10,IF(CallFlag=1,MAX(StockTree!AE63-K,0),MAX(K-StockTree!AE63,0)),EXP(-rr*h)*(pstar*AF63+(1-pstar)*AF64)))</f>
        <v/>
      </c>
      <c r="AF63" s="20" t="str">
        <f>IF(StockTree!AF63="","",IF(T=AF$10,IF(CallFlag=1,MAX(StockTree!AF63-K,0),MAX(K-StockTree!AF63,0)),EXP(-rr*h)*(pstar*AG63+(1-pstar)*AG64)))</f>
        <v/>
      </c>
      <c r="AG63" s="20" t="str">
        <f>IF(StockTree!AG63="","",IF(T=AG$10,IF(CallFlag=1,MAX(StockTree!AG63-K,0),MAX(K-StockTree!AG63,0)),EXP(-rr*h)*(pstar*AH63+(1-pstar)*AH64)))</f>
        <v/>
      </c>
      <c r="AH63" s="20" t="str">
        <f>IF(StockTree!AH63="","",IF(T=AH$10,IF(CallFlag=1,MAX(StockTree!AH63-K,0),MAX(K-StockTree!AH63,0)),EXP(-rr*h)*(pstar*AI63+(1-pstar)*AI64)))</f>
        <v/>
      </c>
      <c r="AI63" s="20" t="str">
        <f>IF(StockTree!AI63="","",IF(T=AI$10,IF(CallFlag=1,MAX(StockTree!AI63-K,0),MAX(K-StockTree!AI63,0)),EXP(-rr*h)*(pstar*AJ63+(1-pstar)*AJ64)))</f>
        <v/>
      </c>
      <c r="AJ63" s="20" t="str">
        <f>IF(StockTree!AJ63="","",IF(T=AJ$10,IF(CallFlag=1,MAX(StockTree!AJ63-K,0),MAX(K-StockTree!AJ63,0)),EXP(-rr*h)*(pstar*AK63+(1-pstar)*AK64)))</f>
        <v/>
      </c>
      <c r="AK63" s="20" t="str">
        <f>IF(StockTree!AK63="","",IF(T=AK$10,IF(CallFlag=1,MAX(StockTree!AK63-K,0),MAX(K-StockTree!AK63,0)),EXP(-rr*h)*(pstar*AL63+(1-pstar)*AL64)))</f>
        <v/>
      </c>
      <c r="AL63" s="20" t="str">
        <f>IF(StockTree!AL63="","",IF(T=AL$10,IF(CallFlag=1,MAX(StockTree!AL63-K,0),MAX(K-StockTree!AL63,0)),EXP(-rr*h)*(pstar*AM63+(1-pstar)*AM64)))</f>
        <v/>
      </c>
      <c r="AM63" s="20" t="str">
        <f>IF(StockTree!AM63="","",IF(T=AM$10,IF(CallFlag=1,MAX(StockTree!AM63-K,0),MAX(K-StockTree!AM63,0)),EXP(-rr*h)*(pstar*AN63+(1-pstar)*AN64)))</f>
        <v/>
      </c>
      <c r="AN63" s="20" t="str">
        <f>IF(StockTree!AN63="","",IF(T=AN$10,IF(CallFlag=1,MAX(StockTree!AN63-K,0),MAX(K-StockTree!AN63,0)),EXP(-rr*h)*(pstar*AO63+(1-pstar)*AO64)))</f>
        <v/>
      </c>
      <c r="AO63" s="20" t="str">
        <f>IF(StockTree!AO63="","",IF(T=AO$10,IF(CallFlag=1,MAX(StockTree!AO63-K,0),MAX(K-StockTree!AO63,0)),EXP(-rr*h)*(pstar*AP63+(1-pstar)*AP64)))</f>
        <v/>
      </c>
      <c r="AP63" s="20" t="str">
        <f>IF(StockTree!AP63="","",IF(T=AP$10,IF(CallFlag=1,MAX(StockTree!AP63-K,0),MAX(K-StockTree!AP63,0)),EXP(-rr*h)*(pstar*AQ63+(1-pstar)*AQ64)))</f>
        <v/>
      </c>
      <c r="AQ63" s="20" t="str">
        <f>IF(StockTree!AQ63="","",IF(T=AQ$10,IF(CallFlag=1,MAX(StockTree!AQ63-K,0),MAX(K-StockTree!AQ63,0)),EXP(-rr*h)*(pstar*AR63+(1-pstar)*AR64)))</f>
        <v/>
      </c>
      <c r="AR63" s="20" t="str">
        <f>IF(StockTree!AR63="","",IF(T=AR$10,IF(CallFlag=1,MAX(StockTree!AR63-K,0),MAX(K-StockTree!AR63,0)),EXP(-rr*h)*(pstar*AS63+(1-pstar)*AS64)))</f>
        <v/>
      </c>
      <c r="AS63" s="20" t="str">
        <f>IF(StockTree!AS63="","",IF(T=AS$10,IF(CallFlag=1,MAX(StockTree!AS63-K,0),MAX(K-StockTree!AS63,0)),EXP(-rr*h)*(pstar*AT63+(1-pstar)*AT64)))</f>
        <v/>
      </c>
      <c r="AT63" s="20" t="str">
        <f>IF(StockTree!AT63="","",IF(T=AT$10,IF(CallFlag=1,MAX(StockTree!AT63-K,0),MAX(K-StockTree!AT63,0)),EXP(-rr*h)*(pstar*AU63+(1-pstar)*AU64)))</f>
        <v/>
      </c>
      <c r="AU63" s="20" t="str">
        <f>IF(StockTree!AU63="","",IF(T=AU$10,IF(CallFlag=1,MAX(StockTree!AU63-K,0),MAX(K-StockTree!AU63,0)),EXP(-rr*h)*(pstar*AV63+(1-pstar)*AV64)))</f>
        <v/>
      </c>
      <c r="AV63" s="20" t="str">
        <f>IF(StockTree!AV63="","",IF(T=AV$10,IF(CallFlag=1,MAX(StockTree!AV63-K,0),MAX(K-StockTree!AV63,0)),EXP(-rr*h)*(pstar*AW63+(1-pstar)*AW64)))</f>
        <v/>
      </c>
      <c r="AW63" s="20" t="str">
        <f>IF(StockTree!AW63="","",IF(T=AW$10,IF(CallFlag=1,MAX(StockTree!AW63-K,0),MAX(K-StockTree!AW63,0)),EXP(-rr*h)*(pstar*AX63+(1-pstar)*AX64)))</f>
        <v/>
      </c>
      <c r="AX63" s="20" t="str">
        <f>IF(StockTree!AX63="","",IF(T=AX$10,IF(CallFlag=1,MAX(StockTree!AX63-K,0),MAX(K-StockTree!AX63,0)),EXP(-rr*h)*(pstar*AY63+(1-pstar)*AY64)))</f>
        <v/>
      </c>
      <c r="AY63" s="20" t="str">
        <f>IF(StockTree!AY63="","",IF(T=AY$10,IF(CallFlag=1,MAX(StockTree!AY63-K,0),MAX(K-StockTree!AY63,0)),EXP(-rr*h)*(pstar*AZ63+(1-pstar)*AZ64)))</f>
        <v/>
      </c>
      <c r="AZ63" s="20" t="str">
        <f>IF(StockTree!AZ63="","",IF(T=AZ$10,IF(CallFlag=1,MAX(StockTree!AZ63-K,0),MAX(K-StockTree!AZ63,0)),EXP(-rr*h)*(pstar*BA63+(1-pstar)*BA64)))</f>
        <v/>
      </c>
      <c r="BA63" s="20" t="str">
        <f>IF(StockTree!BA63="","",IF(T=BA$10,IF(CallFlag=1,MAX(StockTree!BA63-K,0),MAX(K-StockTree!BA63,0)),EXP(-rr*h)*(pstar*BB63+(1-pstar)*BB64)))</f>
        <v/>
      </c>
      <c r="BB63" s="20" t="str">
        <f>IF(StockTree!BB63="","",IF(T=BB$10,IF(CallFlag=1,MAX(StockTree!BB63-K,0),MAX(K-StockTree!BB63,0)),EXP(-rr*h)*(pstar*BC63+(1-pstar)*BC64)))</f>
        <v/>
      </c>
      <c r="BC63" s="20" t="str">
        <f>IF(StockTree!BC63="","",IF(T=BC$10,IF(CallFlag=1,MAX(StockTree!BC63-K,0),MAX(K-StockTree!BC63,0)),EXP(-rr*h)*(pstar*BD63+(1-pstar)*BD64)))</f>
        <v/>
      </c>
      <c r="BD63" s="20" t="str">
        <f>IF(StockTree!BD63="","",IF(T=BD$10,IF(CallFlag=1,MAX(StockTree!BD63-K,0),MAX(K-StockTree!BD63,0)),EXP(-rr*h)*(pstar*BE63+(1-pstar)*BE64)))</f>
        <v/>
      </c>
      <c r="BE63" s="20" t="str">
        <f>IF(StockTree!BE63="","",IF(T=BE$10,IF(CallFlag=1,MAX(StockTree!BE63-K,0),MAX(K-StockTree!BE63,0)),EXP(-rr*h)*(pstar*BF63+(1-pstar)*BF64)))</f>
        <v/>
      </c>
      <c r="BF63" s="20" t="str">
        <f>IF(StockTree!BF63="","",IF(T=BF$10,IF(CallFlag=1,MAX(StockTree!BF63-K,0),MAX(K-StockTree!BF63,0)),EXP(-rr*h)*(pstar*BG63+(1-pstar)*BG64)))</f>
        <v/>
      </c>
      <c r="BG63" s="20" t="str">
        <f>IF(StockTree!BG63="","",IF(T=BG$10,IF(CallFlag=1,MAX(StockTree!BG63-K,0),MAX(K-StockTree!BG63,0)),EXP(-rr*h)*(pstar*BH63+(1-pstar)*BH64)))</f>
        <v/>
      </c>
      <c r="BH63" s="20" t="str">
        <f>IF(StockTree!BH63="","",IF(T=BH$10,IF(CallFlag=1,MAX(StockTree!BH63-K,0),MAX(K-StockTree!BH63,0)),EXP(-rr*h)*(pstar*BI63+(1-pstar)*BI64)))</f>
        <v/>
      </c>
      <c r="BI63" s="20" t="str">
        <f>IF(StockTree!BI63="","",IF(T=BI$10,IF(CallFlag=1,MAX(StockTree!BI63-K,0),MAX(K-StockTree!BI63,0)),EXP(-rr*h)*(pstar*BJ63+(1-pstar)*BJ64)))</f>
        <v/>
      </c>
      <c r="BJ63" s="20" t="str">
        <f>IF(StockTree!BJ63="","",IF(T=BJ$10,IF(CallFlag=1,MAX(StockTree!BJ63-K,0),MAX(K-StockTree!BJ63,0)),EXP(-rr*h)*(pstar*BK63+(1-pstar)*BK64)))</f>
        <v/>
      </c>
      <c r="BK63" s="20" t="str">
        <f>IF(StockTree!BK63="","",IF(T=BK$10,IF(CallFlag=1,MAX(StockTree!BK63-K,0),MAX(K-StockTree!BK63,0)),EXP(-rr*h)*(pstar*BL63+(1-pstar)*BL64)))</f>
        <v/>
      </c>
      <c r="BL63" s="20" t="str">
        <f>IF(StockTree!BL63="","",IF(T=BL$10,IF(CallFlag=1,MAX(StockTree!BL63-K,0),MAX(K-StockTree!BL63,0)),EXP(-rr*h)*(pstar*BM63+(1-pstar)*BM64)))</f>
        <v/>
      </c>
      <c r="BM63" s="20" t="str">
        <f>IF(StockTree!BM63="","",IF(T=BM$10,IF(CallFlag=1,MAX(StockTree!BM63-K,0),MAX(K-StockTree!BM63,0)),EXP(-rr*h)*(pstar*BN63+(1-pstar)*BN64)))</f>
        <v/>
      </c>
      <c r="BN63" s="20" t="str">
        <f>IF(StockTree!BN63="","",IF(T=BN$10,IF(CallFlag=1,MAX(StockTree!BN63-K,0),MAX(K-StockTree!BN63,0)),EXP(-rr*h)*(pstar*BO63+(1-pstar)*BO64)))</f>
        <v/>
      </c>
      <c r="BO63" s="20" t="str">
        <f>IF(StockTree!BO63="","",IF(T=BO$10,IF(CallFlag=1,MAX(StockTree!BO63-K,0),MAX(K-StockTree!BO63,0)),EXP(-rr*h)*(pstar*BP63+(1-pstar)*BP64)))</f>
        <v/>
      </c>
      <c r="BP63" s="20" t="str">
        <f>IF(StockTree!BP63="","",IF(T=BP$10,IF(CallFlag=1,MAX(StockTree!BP63-K,0),MAX(K-StockTree!BP63,0)),EXP(-rr*h)*(pstar*BQ63+(1-pstar)*BQ64)))</f>
        <v/>
      </c>
      <c r="BQ63" s="20" t="str">
        <f>IF(StockTree!BQ63="","",IF(T=BQ$10,IF(CallFlag=1,MAX(StockTree!BQ63-K,0),MAX(K-StockTree!BQ63,0)),EXP(-rr*h)*(pstar*BR63+(1-pstar)*BR64)))</f>
        <v/>
      </c>
      <c r="BR63" s="20" t="str">
        <f>IF(StockTree!BR63="","",IF(T=BR$10,IF(CallFlag=1,MAX(StockTree!BR63-K,0),MAX(K-StockTree!BR63,0)),EXP(-rr*h)*(pstar*BS63+(1-pstar)*BS64)))</f>
        <v/>
      </c>
      <c r="BS63" s="20" t="str">
        <f>IF(StockTree!BS63="","",IF(T=BS$10,IF(CallFlag=1,MAX(StockTree!BS63-K,0),MAX(K-StockTree!BS63,0)),EXP(-rr*h)*(pstar*BT63+(1-pstar)*BT64)))</f>
        <v/>
      </c>
      <c r="BT63" s="20" t="str">
        <f>IF(StockTree!BT63="","",IF(T=BT$10,IF(CallFlag=1,MAX(StockTree!BT63-K,0),MAX(K-StockTree!BT63,0)),EXP(-rr*h)*(pstar*BU63+(1-pstar)*BU64)))</f>
        <v/>
      </c>
      <c r="BU63" s="20" t="str">
        <f>IF(StockTree!BU63="","",IF(T=BU$10,IF(CallFlag=1,MAX(StockTree!BU63-K,0),MAX(K-StockTree!BU63,0)),EXP(-rr*h)*(pstar*BV63+(1-pstar)*BV64)))</f>
        <v/>
      </c>
      <c r="BV63" s="20" t="str">
        <f>IF(StockTree!BV63="","",IF(T=BV$10,IF(CallFlag=1,MAX(StockTree!BV63-K,0),MAX(K-StockTree!BV63,0)),EXP(-rr*h)*(pstar*BW63+(1-pstar)*BW64)))</f>
        <v/>
      </c>
      <c r="BW63" s="20" t="str">
        <f>IF(StockTree!BW63="","",IF(T=BW$10,IF(CallFlag=1,MAX(StockTree!BW63-K,0),MAX(K-StockTree!BW63,0)),EXP(-rr*h)*(pstar*BX63+(1-pstar)*BX64)))</f>
        <v/>
      </c>
      <c r="BX63" s="20" t="str">
        <f>IF(StockTree!BX63="","",IF(T=BX$10,IF(CallFlag=1,MAX(StockTree!BX63-K,0),MAX(K-StockTree!BX63,0)),EXP(-rr*h)*(pstar*BY63+(1-pstar)*BY64)))</f>
        <v/>
      </c>
      <c r="BY63" s="20" t="str">
        <f>IF(StockTree!BY63="","",IF(T=BY$10,IF(CallFlag=1,MAX(StockTree!BY63-K,0),MAX(K-StockTree!BY63,0)),EXP(-rr*h)*(pstar*BZ63+(1-pstar)*BZ64)))</f>
        <v/>
      </c>
      <c r="BZ63" s="20" t="str">
        <f>IF(StockTree!BZ63="","",IF(T=BZ$10,IF(CallFlag=1,MAX(StockTree!BZ63-K,0),MAX(K-StockTree!BZ63,0)),EXP(-rr*h)*(pstar*CA63+(1-pstar)*CA64)))</f>
        <v/>
      </c>
      <c r="CA63" s="20" t="str">
        <f>IF(StockTree!CA63="","",IF(T=CA$10,IF(CallFlag=1,MAX(StockTree!CA63-K,0),MAX(K-StockTree!CA63,0)),EXP(-rr*h)*(pstar*CB63+(1-pstar)*CB64)))</f>
        <v/>
      </c>
      <c r="CB63" s="20" t="str">
        <f>IF(StockTree!CB63="","",IF(T=CB$10,IF(CallFlag=1,MAX(StockTree!CB63-K,0),MAX(K-StockTree!CB63,0)),EXP(-rr*h)*(pstar*CC63+(1-pstar)*CC64)))</f>
        <v/>
      </c>
      <c r="CC63" s="20" t="str">
        <f>IF(StockTree!CC63="","",IF(T=CC$10,IF(CallFlag=1,MAX(StockTree!CC63-K,0),MAX(K-StockTree!CC63,0)),EXP(-rr*h)*(pstar*CD63+(1-pstar)*CD64)))</f>
        <v/>
      </c>
      <c r="CD63" s="20" t="str">
        <f>IF(StockTree!CD63="","",IF(T=CD$10,IF(CallFlag=1,MAX(StockTree!CD63-K,0),MAX(K-StockTree!CD63,0)),EXP(-rr*h)*(pstar*CE63+(1-pstar)*CE64)))</f>
        <v/>
      </c>
      <c r="CE63" s="20" t="str">
        <f>IF(StockTree!CE63="","",IF(T=CE$10,IF(CallFlag=1,MAX(StockTree!CE63-K,0),MAX(K-StockTree!CE63,0)),EXP(-rr*h)*(pstar*CF63+(1-pstar)*CF64)))</f>
        <v/>
      </c>
      <c r="CF63" s="20" t="str">
        <f>IF(StockTree!CF63="","",IF(T=CF$10,IF(CallFlag=1,MAX(StockTree!CF63-K,0),MAX(K-StockTree!CF63,0)),EXP(-rr*h)*(pstar*CG63+(1-pstar)*CG64)))</f>
        <v/>
      </c>
      <c r="CG63" s="20" t="str">
        <f>IF(StockTree!CG63="","",IF(T=CG$10,IF(CallFlag=1,MAX(StockTree!CG63-K,0),MAX(K-StockTree!CG63,0)),EXP(-rr*h)*(pstar*CH63+(1-pstar)*CH64)))</f>
        <v/>
      </c>
      <c r="CH63" s="20" t="str">
        <f>IF(StockTree!CH63="","",IF(T=CH$10,IF(CallFlag=1,MAX(StockTree!CH63-K,0),MAX(K-StockTree!CH63,0)),EXP(-rr*h)*(pstar*CI63+(1-pstar)*CI64)))</f>
        <v/>
      </c>
      <c r="CI63" s="20" t="str">
        <f>IF(StockTree!CI63="","",IF(T=CI$10,IF(CallFlag=1,MAX(StockTree!CI63-K,0),MAX(K-StockTree!CI63,0)),EXP(-rr*h)*(pstar*CJ63+(1-pstar)*CJ64)))</f>
        <v/>
      </c>
      <c r="CJ63" s="20" t="str">
        <f>IF(StockTree!CJ63="","",IF(T=CJ$10,IF(CallFlag=1,MAX(StockTree!CJ63-K,0),MAX(K-StockTree!CJ63,0)),EXP(-rr*h)*(pstar*CK63+(1-pstar)*CK64)))</f>
        <v/>
      </c>
      <c r="CK63" s="20" t="str">
        <f>IF(StockTree!CK63="","",IF(T=CK$10,IF(CallFlag=1,MAX(StockTree!CK63-K,0),MAX(K-StockTree!CK63,0)),EXP(-rr*h)*(pstar*CL63+(1-pstar)*CL64)))</f>
        <v/>
      </c>
      <c r="CL63" s="20" t="str">
        <f>IF(StockTree!CL63="","",IF(T=CL$10,IF(CallFlag=1,MAX(StockTree!CL63-K,0),MAX(K-StockTree!CL63,0)),EXP(-rr*h)*(pstar*CM63+(1-pstar)*CM64)))</f>
        <v/>
      </c>
      <c r="CM63" s="20" t="str">
        <f>IF(StockTree!CM63="","",IF(T=CM$10,IF(CallFlag=1,MAX(StockTree!CM63-K,0),MAX(K-StockTree!CM63,0)),EXP(-rr*h)*(pstar*CN63+(1-pstar)*CN64)))</f>
        <v/>
      </c>
      <c r="CN63" s="20" t="str">
        <f>IF(StockTree!CN63="","",IF(T=CN$10,IF(CallFlag=1,MAX(StockTree!CN63-K,0),MAX(K-StockTree!CN63,0)),EXP(-rr*h)*(pstar*CO63+(1-pstar)*CO64)))</f>
        <v/>
      </c>
      <c r="CO63" s="20" t="str">
        <f>IF(StockTree!CO63="","",IF(T=CO$10,IF(CallFlag=1,MAX(StockTree!CO63-K,0),MAX(K-StockTree!CO63,0)),EXP(-rr*h)*(pstar*CP63+(1-pstar)*CP64)))</f>
        <v/>
      </c>
      <c r="CP63" s="20" t="str">
        <f>IF(StockTree!CP63="","",IF(T=CP$10,IF(CallFlag=1,MAX(StockTree!CP63-K,0),MAX(K-StockTree!CP63,0)),EXP(-rr*h)*(pstar*CQ63+(1-pstar)*CQ64)))</f>
        <v/>
      </c>
      <c r="CQ63" s="20" t="str">
        <f>IF(StockTree!CQ63="","",IF(T=CQ$10,IF(CallFlag=1,MAX(StockTree!CQ63-K,0),MAX(K-StockTree!CQ63,0)),EXP(-rr*h)*(pstar*CR63+(1-pstar)*CR64)))</f>
        <v/>
      </c>
      <c r="CR63" s="20" t="str">
        <f>IF(StockTree!CR63="","",IF(T=CR$10,IF(CallFlag=1,MAX(StockTree!CR63-K,0),MAX(K-StockTree!CR63,0)),EXP(-rr*h)*(pstar*CS63+(1-pstar)*CS64)))</f>
        <v/>
      </c>
      <c r="CS63" s="20" t="str">
        <f>IF(StockTree!CS63="","",IF(T=CS$10,IF(CallFlag=1,MAX(StockTree!CS63-K,0),MAX(K-StockTree!CS63,0)),EXP(-rr*h)*(pstar*CT63+(1-pstar)*CT64)))</f>
        <v/>
      </c>
      <c r="CT63" s="20" t="str">
        <f>IF(StockTree!CT63="","",IF(T=CT$10,IF(CallFlag=1,MAX(StockTree!CT63-K,0),MAX(K-StockTree!CT63,0)),EXP(-rr*h)*(pstar*CU63+(1-pstar)*CU64)))</f>
        <v/>
      </c>
      <c r="CU63" s="20" t="str">
        <f>IF(StockTree!CU63="","",IF(T=CU$10,IF(CallFlag=1,MAX(StockTree!CU63-K,0),MAX(K-StockTree!CU63,0)),EXP(-rr*h)*(pstar*CV63+(1-pstar)*CV64)))</f>
        <v/>
      </c>
      <c r="CV63" s="20" t="str">
        <f>IF(StockTree!CV63="","",IF(T=CV$10,IF(CallFlag=1,MAX(StockTree!CV63-K,0),MAX(K-StockTree!CV63,0)),EXP(-rr*h)*(pstar*CW63+(1-pstar)*CW64)))</f>
        <v/>
      </c>
      <c r="CW63" s="20" t="str">
        <f>IF(StockTree!CW63="","",IF(T=CW$10,IF(CallFlag=1,MAX(StockTree!CW63-K,0),MAX(K-StockTree!CW63,0)),EXP(-rr*h)*(pstar*CX63+(1-pstar)*CX64)))</f>
        <v/>
      </c>
      <c r="CX63" s="20" t="str">
        <f>IF(StockTree!CX63="","",IF(T=CX$10,IF(CallFlag=1,MAX(StockTree!CX63-K,0),MAX(K-StockTree!CX63,0)),EXP(-rr*h)*(pstar*CY63+(1-pstar)*CY64)))</f>
        <v/>
      </c>
      <c r="CY63" s="20" t="str">
        <f>IF(StockTree!CY63="","",IF(T=CY$10,IF(CallFlag=1,MAX(StockTree!CY63-K,0),MAX(K-StockTree!CY63,0)),EXP(-rr*h)*(pstar*CZ63+(1-pstar)*CZ64)))</f>
        <v/>
      </c>
      <c r="CZ63" s="20" t="str">
        <f>IF(StockTree!CZ63="","",IF(T=CZ$10,IF(CallFlag=1,MAX(StockTree!CZ63-K,0),MAX(K-StockTree!CZ63,0)),EXP(-rr*h)*(pstar*DA63+(1-pstar)*DA64)))</f>
        <v/>
      </c>
      <c r="DA63" s="20" t="str">
        <f>IF(StockTree!DA63="","",IF(T=DA$10,IF(CallFlag=1,MAX(StockTree!DA63-K,0),MAX(K-StockTree!DA63,0)),EXP(-rr*h)*(pstar*DB63+(1-pstar)*DB64)))</f>
        <v/>
      </c>
      <c r="DB63" s="20" t="str">
        <f>IF(StockTree!DB63="","",IF(T=DB$10,IF(CallFlag=1,MAX(StockTree!DB63-K,0),MAX(K-StockTree!DB63,0)),EXP(-rr*h)*(pstar*DC63+(1-pstar)*DC64)))</f>
        <v/>
      </c>
      <c r="DC63" s="20" t="str">
        <f>IF(StockTree!DC63="","",IF(T=DC$10,IF(CallFlag=1,MAX(StockTree!DC63-K,0),MAX(K-StockTree!DC63,0)),EXP(-rr*h)*(pstar*DD63+(1-pstar)*DD64)))</f>
        <v/>
      </c>
      <c r="DD63" s="20" t="str">
        <f>IF(StockTree!DD63="","",IF(T=DD$10,IF(CallFlag=1,MAX(StockTree!DD63-K,0),MAX(K-StockTree!DD63,0)),EXP(-rr*h)*(pstar*DE63+(1-pstar)*DE64)))</f>
        <v/>
      </c>
      <c r="DE63" s="20" t="str">
        <f>IF(StockTree!DE63="","",IF(T=DE$10,IF(CallFlag=1,MAX(StockTree!DE63-K,0),MAX(K-StockTree!DE63,0)),EXP(-rr*h)*(pstar*DF63+(1-pstar)*DF64)))</f>
        <v/>
      </c>
      <c r="DF63" s="20" t="str">
        <f>IF(StockTree!DF63="","",IF(T=DF$10,IF(CallFlag=1,MAX(StockTree!DF63-K,0),MAX(K-StockTree!DF63,0)),EXP(-rr*h)*(pstar*DG63+(1-pstar)*DG64)))</f>
        <v/>
      </c>
      <c r="DG63" s="20" t="str">
        <f>IF(StockTree!DG63="","",IF(T=DG$10,IF(CallFlag=1,MAX(StockTree!DG63-K,0),MAX(K-StockTree!DG63,0)),EXP(-rr*h)*(pstar*DH63+(1-pstar)*DH64)))</f>
        <v/>
      </c>
      <c r="DH63" s="20" t="str">
        <f>IF(StockTree!DH63="","",IF(T=DH$10,IF(CallFlag=1,MAX(StockTree!DH63-K,0),MAX(K-StockTree!DH63,0)),EXP(-rr*h)*(pstar*DI63+(1-pstar)*DI64)))</f>
        <v/>
      </c>
      <c r="DI63" s="20" t="str">
        <f>IF(StockTree!DI63="","",IF(T=DI$10,IF(CallFlag=1,MAX(StockTree!DI63-K,0),MAX(K-StockTree!DI63,0)),EXP(-rr*h)*(pstar*DJ63+(1-pstar)*DJ64)))</f>
        <v/>
      </c>
      <c r="DJ63" s="20" t="str">
        <f>IF(StockTree!DJ63="","",IF(T=DJ$10,IF(CallFlag=1,MAX(StockTree!DJ63-K,0),MAX(K-StockTree!DJ63,0)),EXP(-rr*h)*(pstar*DK63+(1-pstar)*DK64)))</f>
        <v/>
      </c>
      <c r="DK63" s="20" t="str">
        <f>IF(StockTree!DK63="","",IF(T=DK$10,IF(CallFlag=1,MAX(StockTree!DK63-K,0),MAX(K-StockTree!DK63,0)),EXP(-rr*h)*(pstar*DL63+(1-pstar)*DL64)))</f>
        <v/>
      </c>
      <c r="DL63" s="20" t="str">
        <f>IF(StockTree!DL63="","",IF(T=DL$10,IF(CallFlag=1,MAX(StockTree!DL63-K,0),MAX(K-StockTree!DL63,0)),EXP(-rr*h)*(pstar*DM63+(1-pstar)*DM64)))</f>
        <v/>
      </c>
      <c r="DM63" s="20" t="str">
        <f>IF(StockTree!DM63="","",IF(T=DM$10,IF(CallFlag=1,MAX(StockTree!DM63-K,0),MAX(K-StockTree!DM63,0)),EXP(-rr*h)*(pstar*DN63+(1-pstar)*DN64)))</f>
        <v/>
      </c>
      <c r="DN63" s="20" t="str">
        <f>IF(StockTree!DN63="","",IF(T=DN$10,IF(CallFlag=1,MAX(StockTree!DN63-K,0),MAX(K-StockTree!DN63,0)),EXP(-rr*h)*(pstar*DO63+(1-pstar)*DO64)))</f>
        <v/>
      </c>
      <c r="DO63" s="20" t="str">
        <f>IF(StockTree!DO63="","",IF(T=DO$10,IF(CallFlag=1,MAX(StockTree!DO63-K,0),MAX(K-StockTree!DO63,0)),EXP(-rr*h)*(pstar*DP63+(1-pstar)*DP64)))</f>
        <v/>
      </c>
      <c r="DP63" s="20" t="str">
        <f>IF(StockTree!DP63="","",IF(T=DP$10,IF(CallFlag=1,MAX(StockTree!DP63-K,0),MAX(K-StockTree!DP63,0)),EXP(-rr*h)*(pstar*DQ63+(1-pstar)*DQ64)))</f>
        <v/>
      </c>
      <c r="DQ63" s="20" t="str">
        <f>IF(StockTree!DQ63="","",IF(T=DQ$10,IF(CallFlag=1,MAX(StockTree!DQ63-K,0),MAX(K-StockTree!DQ63,0)),EXP(-rr*h)*(pstar*DR63+(1-pstar)*DR64)))</f>
        <v/>
      </c>
      <c r="DR63" s="20" t="str">
        <f>IF(StockTree!DR63="","",IF(T=DR$10,IF(CallFlag=1,MAX(StockTree!DR63-K,0),MAX(K-StockTree!DR63,0)),EXP(-rr*h)*(pstar*DS63+(1-pstar)*DS64)))</f>
        <v/>
      </c>
      <c r="DS63" s="20" t="str">
        <f>IF(StockTree!DS63="","",IF(T=DS$10,IF(CallFlag=1,MAX(StockTree!DS63-K,0),MAX(K-StockTree!DS63,0)),EXP(-rr*h)*(pstar*DT63+(1-pstar)*DT64)))</f>
        <v/>
      </c>
      <c r="DT63" s="20" t="str">
        <f>IF(StockTree!DT63="","",IF(T=DT$10,IF(CallFlag=1,MAX(StockTree!DT63-K,0),MAX(K-StockTree!DT63,0)),EXP(-rr*h)*(pstar*DU63+(1-pstar)*DU64)))</f>
        <v/>
      </c>
      <c r="DU63" s="20" t="str">
        <f>IF(StockTree!DU63="","",IF(T=DU$10,IF(CallFlag=1,MAX(StockTree!DU63-K,0),MAX(K-StockTree!DU63,0)),EXP(-rr*h)*(pstar*DV63+(1-pstar)*DV64)))</f>
        <v/>
      </c>
      <c r="DV63" s="20" t="str">
        <f>IF(StockTree!DV63="","",IF(T=DV$10,IF(CallFlag=1,MAX(StockTree!DV63-K,0),MAX(K-StockTree!DV63,0)),EXP(-rr*h)*(pstar*DW63+(1-pstar)*DW64)))</f>
        <v/>
      </c>
      <c r="DW63" s="20" t="str">
        <f>IF(StockTree!DW63="","",IF(T=DW$10,IF(CallFlag=1,MAX(StockTree!DW63-K,0),MAX(K-StockTree!DW63,0)),EXP(-rr*h)*(pstar*DX63+(1-pstar)*DX64)))</f>
        <v/>
      </c>
      <c r="DX63" s="20" t="str">
        <f>IF(StockTree!DX63="","",IF(T=DX$10,IF(CallFlag=1,MAX(StockTree!DX63-K,0),MAX(K-StockTree!DX63,0)),EXP(-rr*h)*(pstar*DY63+(1-pstar)*DY64)))</f>
        <v/>
      </c>
      <c r="DY63" s="20" t="str">
        <f>IF(StockTree!DY63="","",IF(T=DY$10,IF(CallFlag=1,MAX(StockTree!DY63-K,0),MAX(K-StockTree!DY63,0)),EXP(-rr*h)*(pstar*DZ63+(1-pstar)*DZ64)))</f>
        <v/>
      </c>
      <c r="DZ63" s="20" t="str">
        <f>IF(StockTree!DZ63="","",IF(T=DZ$10,IF(CallFlag=1,MAX(StockTree!DZ63-K,0),MAX(K-StockTree!DZ63,0)),EXP(-rr*h)*(pstar*EA63+(1-pstar)*EA64)))</f>
        <v/>
      </c>
      <c r="EA63" s="20" t="str">
        <f>IF(StockTree!EA63="","",IF(T=EA$10,IF(CallFlag=1,MAX(StockTree!EA63-K,0),MAX(K-StockTree!EA63,0)),EXP(-rr*h)*(pstar*EB63+(1-pstar)*EB64)))</f>
        <v/>
      </c>
      <c r="EB63" s="20" t="str">
        <f>IF(StockTree!EB63="","",IF(T=EB$10,IF(CallFlag=1,MAX(StockTree!EB63-K,0),MAX(K-StockTree!EB63,0)),EXP(-rr*h)*(pstar*EC63+(1-pstar)*EC64)))</f>
        <v/>
      </c>
      <c r="EC63" s="20" t="str">
        <f>IF(StockTree!EC63="","",IF(T=EC$10,IF(CallFlag=1,MAX(StockTree!EC63-K,0),MAX(K-StockTree!EC63,0)),EXP(-rr*h)*(pstar*ED63+(1-pstar)*ED64)))</f>
        <v/>
      </c>
      <c r="ED63" s="20" t="str">
        <f>IF(StockTree!ED63="","",IF(T=ED$10,IF(CallFlag=1,MAX(StockTree!ED63-K,0),MAX(K-StockTree!ED63,0)),EXP(-rr*h)*(pstar*EE63+(1-pstar)*EE64)))</f>
        <v/>
      </c>
      <c r="EE63" s="20" t="str">
        <f>IF(StockTree!EE63="","",IF(T=EE$10,IF(CallFlag=1,MAX(StockTree!EE63-K,0),MAX(K-StockTree!EE63,0)),EXP(-rr*h)*(pstar*EF63+(1-pstar)*EF64)))</f>
        <v/>
      </c>
      <c r="EF63" s="20" t="str">
        <f>IF(StockTree!EF63="","",IF(T=EF$10,IF(CallFlag=1,MAX(StockTree!EF63-K,0),MAX(K-StockTree!EF63,0)),EXP(-rr*h)*(pstar*EG63+(1-pstar)*EG64)))</f>
        <v/>
      </c>
      <c r="EG63" s="20" t="str">
        <f>IF(StockTree!EG63="","",IF(T=EG$10,IF(CallFlag=1,MAX(StockTree!EG63-K,0),MAX(K-StockTree!EG63,0)),EXP(-rr*h)*(pstar*EH63+(1-pstar)*EH64)))</f>
        <v/>
      </c>
      <c r="EH63" s="20" t="str">
        <f>IF(StockTree!EH63="","",IF(T=EH$10,IF(CallFlag=1,MAX(StockTree!EH63-K,0),MAX(K-StockTree!EH63,0)),EXP(-rr*h)*(pstar*EI63+(1-pstar)*EI64)))</f>
        <v/>
      </c>
      <c r="EI63" s="20" t="str">
        <f>IF(StockTree!EI63="","",IF(T=EI$10,IF(CallFlag=1,MAX(StockTree!EI63-K,0),MAX(K-StockTree!EI63,0)),EXP(-rr*h)*(pstar*EJ63+(1-pstar)*EJ64)))</f>
        <v/>
      </c>
      <c r="EJ63" s="20" t="str">
        <f>IF(StockTree!EJ63="","",IF(T=EJ$10,IF(CallFlag=1,MAX(StockTree!EJ63-K,0),MAX(K-StockTree!EJ63,0)),EXP(-rr*h)*(pstar*EK63+(1-pstar)*EK64)))</f>
        <v/>
      </c>
      <c r="EK63" s="20" t="str">
        <f>IF(StockTree!EK63="","",IF(T=EK$10,IF(CallFlag=1,MAX(StockTree!EK63-K,0),MAX(K-StockTree!EK63,0)),EXP(-rr*h)*(pstar*EL63+(1-pstar)*EL64)))</f>
        <v/>
      </c>
      <c r="EL63" s="20" t="str">
        <f>IF(StockTree!EL63="","",IF(T=EL$10,IF(CallFlag=1,MAX(StockTree!EL63-K,0),MAX(K-StockTree!EL63,0)),EXP(-rr*h)*(pstar*EM63+(1-pstar)*EM64)))</f>
        <v/>
      </c>
      <c r="EM63" s="20" t="str">
        <f>IF(StockTree!EM63="","",IF(T=EM$10,IF(CallFlag=1,MAX(StockTree!EM63-K,0),MAX(K-StockTree!EM63,0)),EXP(-rr*h)*(pstar*EN63+(1-pstar)*EN64)))</f>
        <v/>
      </c>
      <c r="EN63" s="20" t="str">
        <f>IF(StockTree!EN63="","",IF(T=EN$10,IF(CallFlag=1,MAX(StockTree!EN63-K,0),MAX(K-StockTree!EN63,0)),EXP(-rr*h)*(pstar*EO63+(1-pstar)*EO64)))</f>
        <v/>
      </c>
      <c r="EO63" s="20" t="str">
        <f>IF(StockTree!EO63="","",IF(T=EO$10,IF(CallFlag=1,MAX(StockTree!EO63-K,0),MAX(K-StockTree!EO63,0)),EXP(-rr*h)*(pstar*EP63+(1-pstar)*EP64)))</f>
        <v/>
      </c>
      <c r="EP63" s="20" t="str">
        <f>IF(StockTree!EP63="","",IF(T=EP$10,IF(CallFlag=1,MAX(StockTree!EP63-K,0),MAX(K-StockTree!EP63,0)),EXP(-rr*h)*(pstar*EQ63+(1-pstar)*EQ64)))</f>
        <v/>
      </c>
      <c r="EQ63" s="20" t="str">
        <f>IF(StockTree!EQ63="","",IF(T=EQ$10,IF(CallFlag=1,MAX(StockTree!EQ63-K,0),MAX(K-StockTree!EQ63,0)),EXP(-rr*h)*(pstar*ER63+(1-pstar)*ER64)))</f>
        <v/>
      </c>
      <c r="ER63" s="20" t="str">
        <f>IF(StockTree!ER63="","",IF(T=ER$10,IF(CallFlag=1,MAX(StockTree!ER63-K,0),MAX(K-StockTree!ER63,0)),EXP(-rr*h)*(pstar*ES63+(1-pstar)*ES64)))</f>
        <v/>
      </c>
      <c r="ES63" s="20" t="str">
        <f>IF(StockTree!ES63="","",IF(T=ES$10,IF(CallFlag=1,MAX(StockTree!ES63-K,0),MAX(K-StockTree!ES63,0)),EXP(-rr*h)*(pstar*ET63+(1-pstar)*ET64)))</f>
        <v/>
      </c>
      <c r="ET63" s="20" t="str">
        <f>IF(StockTree!ET63="","",IF(T=ET$10,IF(CallFlag=1,MAX(StockTree!ET63-K,0),MAX(K-StockTree!ET63,0)),EXP(-rr*h)*(pstar*EU63+(1-pstar)*EU64)))</f>
        <v/>
      </c>
      <c r="EU63" s="20" t="str">
        <f>IF(StockTree!EU63="","",IF(T=EU$10,IF(CallFlag=1,MAX(StockTree!EU63-K,0),MAX(K-StockTree!EU63,0)),EXP(-rr*h)*(pstar*EV63+(1-pstar)*EV64)))</f>
        <v/>
      </c>
      <c r="EV63" s="20" t="str">
        <f>IF(StockTree!EV63="","",IF(T=EV$10,IF(CallFlag=1,MAX(StockTree!EV63-K,0),MAX(K-StockTree!EV63,0)),EXP(-rr*h)*(pstar*EW63+(1-pstar)*EW64)))</f>
        <v/>
      </c>
      <c r="EW63" s="20" t="str">
        <f>IF(StockTree!EW63="","",IF(T=EW$10,IF(CallFlag=1,MAX(StockTree!EW63-K,0),MAX(K-StockTree!EW63,0)),EXP(-rr*h)*(pstar*EX63+(1-pstar)*EX64)))</f>
        <v/>
      </c>
      <c r="EX63" s="20" t="str">
        <f>IF(StockTree!EX63="","",IF(T=EX$10,IF(CallFlag=1,MAX(StockTree!EX63-K,0),MAX(K-StockTree!EX63,0)),EXP(-rr*h)*(pstar*EY63+(1-pstar)*EY64)))</f>
        <v/>
      </c>
      <c r="EY63" s="20" t="str">
        <f>IF(StockTree!EY63="","",IF(T=EY$10,IF(CallFlag=1,MAX(StockTree!EY63-K,0),MAX(K-StockTree!EY63,0)),EXP(-rr*h)*(pstar*EZ63+(1-pstar)*EZ64)))</f>
        <v/>
      </c>
      <c r="EZ63" s="20" t="str">
        <f>IF(StockTree!EZ63="","",IF(T=EZ$10,IF(CallFlag=1,MAX(StockTree!EZ63-K,0),MAX(K-StockTree!EZ63,0)),EXP(-rr*h)*(pstar*FA63+(1-pstar)*FA64)))</f>
        <v/>
      </c>
      <c r="FA63" s="20" t="str">
        <f>IF(StockTree!FA63="","",IF(T=FA$10,IF(CallFlag=1,MAX(StockTree!FA63-K,0),MAX(K-StockTree!FA63,0)),EXP(-rr*h)*(pstar*FB63+(1-pstar)*FB64)))</f>
        <v/>
      </c>
      <c r="FB63" s="20" t="str">
        <f>IF(StockTree!FB63="","",IF(T=FB$10,IF(CallFlag=1,MAX(StockTree!FB63-K,0),MAX(K-StockTree!FB63,0)),EXP(-rr*h)*(pstar*FC63+(1-pstar)*FC64)))</f>
        <v/>
      </c>
      <c r="FC63" s="20" t="str">
        <f>IF(StockTree!FC63="","",IF(T=FC$10,IF(CallFlag=1,MAX(StockTree!FC63-K,0),MAX(K-StockTree!FC63,0)),EXP(-rr*h)*(pstar*FD63+(1-pstar)*FD64)))</f>
        <v/>
      </c>
      <c r="FD63" s="20" t="str">
        <f>IF(StockTree!FD63="","",IF(T=FD$10,IF(CallFlag=1,MAX(StockTree!FD63-K,0),MAX(K-StockTree!FD63,0)),EXP(-rr*h)*(pstar*FE63+(1-pstar)*FE64)))</f>
        <v/>
      </c>
      <c r="FE63" s="20" t="str">
        <f>IF(StockTree!FE63="","",IF(T=FE$10,IF(CallFlag=1,MAX(StockTree!FE63-K,0),MAX(K-StockTree!FE63,0)),EXP(-rr*h)*(pstar*FF63+(1-pstar)*FF64)))</f>
        <v/>
      </c>
      <c r="FF63" s="20" t="str">
        <f>IF(StockTree!FF63="","",IF(T=FF$10,IF(CallFlag=1,MAX(StockTree!FF63-K,0),MAX(K-StockTree!FF63,0)),EXP(-rr*h)*(pstar*FG63+(1-pstar)*FG64)))</f>
        <v/>
      </c>
      <c r="FG63" s="20" t="str">
        <f>IF(StockTree!FG63="","",IF(T=FG$10,IF(CallFlag=1,MAX(StockTree!FG63-K,0),MAX(K-StockTree!FG63,0)),EXP(-rr*h)*(pstar*FH63+(1-pstar)*FH64)))</f>
        <v/>
      </c>
      <c r="FH63" s="20" t="str">
        <f>IF(StockTree!FH63="","",IF(T=FH$10,IF(CallFlag=1,MAX(StockTree!FH63-K,0),MAX(K-StockTree!FH63,0)),EXP(-rr*h)*(pstar*FI63+(1-pstar)*FI64)))</f>
        <v/>
      </c>
      <c r="FI63" s="20" t="str">
        <f>IF(StockTree!FI63="","",IF(T=FI$10,IF(CallFlag=1,MAX(StockTree!FI63-K,0),MAX(K-StockTree!FI63,0)),EXP(-rr*h)*(pstar*FJ63+(1-pstar)*FJ64)))</f>
        <v/>
      </c>
      <c r="FJ63" s="20" t="str">
        <f>IF(StockTree!FJ63="","",IF(T=FJ$10,IF(CallFlag=1,MAX(StockTree!FJ63-K,0),MAX(K-StockTree!FJ63,0)),EXP(-rr*h)*(pstar*FK63+(1-pstar)*FK64)))</f>
        <v/>
      </c>
      <c r="FK63" s="20" t="str">
        <f>IF(StockTree!FK63="","",IF(T=FK$10,IF(CallFlag=1,MAX(StockTree!FK63-K,0),MAX(K-StockTree!FK63,0)),EXP(-rr*h)*(pstar*FL63+(1-pstar)*FL64)))</f>
        <v/>
      </c>
      <c r="FL63" s="20" t="str">
        <f>IF(StockTree!FL63="","",IF(T=FL$10,IF(CallFlag=1,MAX(StockTree!FL63-K,0),MAX(K-StockTree!FL63,0)),EXP(-rr*h)*(pstar*FM63+(1-pstar)*FM64)))</f>
        <v/>
      </c>
      <c r="FM63" s="20" t="str">
        <f>IF(StockTree!FM63="","",IF(T=FM$10,IF(CallFlag=1,MAX(StockTree!FM63-K,0),MAX(K-StockTree!FM63,0)),EXP(-rr*h)*(pstar*FN63+(1-pstar)*FN64)))</f>
        <v/>
      </c>
      <c r="FN63" s="20" t="str">
        <f>IF(StockTree!FN63="","",IF(T=FN$10,IF(CallFlag=1,MAX(StockTree!FN63-K,0),MAX(K-StockTree!FN63,0)),EXP(-rr*h)*(pstar*FO63+(1-pstar)*FO64)))</f>
        <v/>
      </c>
      <c r="FO63" s="20" t="str">
        <f>IF(StockTree!FO63="","",IF(T=FO$10,IF(CallFlag=1,MAX(StockTree!FO63-K,0),MAX(K-StockTree!FO63,0)),EXP(-rr*h)*(pstar*FP63+(1-pstar)*FP64)))</f>
        <v/>
      </c>
      <c r="FP63" s="20" t="str">
        <f>IF(StockTree!FP63="","",IF(T=FP$10,IF(CallFlag=1,MAX(StockTree!FP63-K,0),MAX(K-StockTree!FP63,0)),EXP(-rr*h)*(pstar*FQ63+(1-pstar)*FQ64)))</f>
        <v/>
      </c>
      <c r="FQ63" s="20" t="str">
        <f>IF(StockTree!FQ63="","",IF(T=FQ$10,IF(CallFlag=1,MAX(StockTree!FQ63-K,0),MAX(K-StockTree!FQ63,0)),EXP(-rr*h)*(pstar*FR63+(1-pstar)*FR64)))</f>
        <v/>
      </c>
      <c r="FR63" s="20" t="str">
        <f>IF(StockTree!FR63="","",IF(T=FR$10,IF(CallFlag=1,MAX(StockTree!FR63-K,0),MAX(K-StockTree!FR63,0)),EXP(-rr*h)*(pstar*FS63+(1-pstar)*FS64)))</f>
        <v/>
      </c>
      <c r="FS63" s="20" t="str">
        <f>IF(StockTree!FS63="","",IF(T=FS$10,IF(CallFlag=1,MAX(StockTree!FS63-K,0),MAX(K-StockTree!FS63,0)),EXP(-rr*h)*(pstar*FT63+(1-pstar)*FT64)))</f>
        <v/>
      </c>
      <c r="FT63" s="20" t="str">
        <f>IF(StockTree!FT63="","",IF(T=FT$10,IF(CallFlag=1,MAX(StockTree!FT63-K,0),MAX(K-StockTree!FT63,0)),EXP(-rr*h)*(pstar*FU63+(1-pstar)*FU64)))</f>
        <v/>
      </c>
      <c r="FU63" s="20" t="str">
        <f>IF(StockTree!FU63="","",IF(T=FU$10,IF(CallFlag=1,MAX(StockTree!FU63-K,0),MAX(K-StockTree!FU63,0)),EXP(-rr*h)*(pstar*FV63+(1-pstar)*FV64)))</f>
        <v/>
      </c>
      <c r="FV63" s="20" t="str">
        <f>IF(StockTree!FV63="","",IF(T=FV$10,IF(CallFlag=1,MAX(StockTree!FV63-K,0),MAX(K-StockTree!FV63,0)),EXP(-rr*h)*(pstar*FW63+(1-pstar)*FW64)))</f>
        <v/>
      </c>
      <c r="FW63" s="20" t="str">
        <f>IF(StockTree!FW63="","",IF(T=FW$10,IF(CallFlag=1,MAX(StockTree!FW63-K,0),MAX(K-StockTree!FW63,0)),EXP(-rr*h)*(pstar*FX63+(1-pstar)*FX64)))</f>
        <v/>
      </c>
      <c r="FX63" s="20" t="str">
        <f>IF(StockTree!FX63="","",IF(T=FX$10,IF(CallFlag=1,MAX(StockTree!FX63-K,0),MAX(K-StockTree!FX63,0)),EXP(-rr*h)*(pstar*FY63+(1-pstar)*FY64)))</f>
        <v/>
      </c>
      <c r="FY63" s="20" t="str">
        <f>IF(StockTree!FY63="","",IF(T=FY$10,IF(CallFlag=1,MAX(StockTree!FY63-K,0),MAX(K-StockTree!FY63,0)),EXP(-rr*h)*(pstar*FZ63+(1-pstar)*FZ64)))</f>
        <v/>
      </c>
      <c r="FZ63" s="20" t="str">
        <f>IF(StockTree!FZ63="","",IF(T=FZ$10,IF(CallFlag=1,MAX(StockTree!FZ63-K,0),MAX(K-StockTree!FZ63,0)),EXP(-rr*h)*(pstar*GA63+(1-pstar)*GA64)))</f>
        <v/>
      </c>
      <c r="GA63" s="20" t="str">
        <f>IF(StockTree!GA63="","",IF(T=GA$10,IF(CallFlag=1,MAX(StockTree!GA63-K,0),MAX(K-StockTree!GA63,0)),EXP(-rr*h)*(pstar*GB63+(1-pstar)*GB64)))</f>
        <v/>
      </c>
      <c r="GB63" s="20" t="str">
        <f>IF(StockTree!GB63="","",IF(T=GB$10,IF(CallFlag=1,MAX(StockTree!GB63-K,0),MAX(K-StockTree!GB63,0)),EXP(-rr*h)*(pstar*GC63+(1-pstar)*GC64)))</f>
        <v/>
      </c>
      <c r="GC63" s="20" t="str">
        <f>IF(StockTree!GC63="","",IF(T=GC$10,IF(CallFlag=1,MAX(StockTree!GC63-K,0),MAX(K-StockTree!GC63,0)),EXP(-rr*h)*(pstar*GD63+(1-pstar)*GD64)))</f>
        <v/>
      </c>
      <c r="GD63" s="20" t="str">
        <f>IF(StockTree!GD63="","",IF(T=GD$10,IF(CallFlag=1,MAX(StockTree!GD63-K,0),MAX(K-StockTree!GD63,0)),EXP(-rr*h)*(pstar*GE63+(1-pstar)*GE64)))</f>
        <v/>
      </c>
      <c r="GE63" s="20" t="str">
        <f>IF(StockTree!GE63="","",IF(T=GE$10,IF(CallFlag=1,MAX(StockTree!GE63-K,0),MAX(K-StockTree!GE63,0)),EXP(-rr*h)*(pstar*GF63+(1-pstar)*GF64)))</f>
        <v/>
      </c>
      <c r="GF63" s="20" t="str">
        <f>IF(StockTree!GF63="","",IF(T=GF$10,IF(CallFlag=1,MAX(StockTree!GF63-K,0),MAX(K-StockTree!GF63,0)),EXP(-rr*h)*(pstar*GG63+(1-pstar)*GG64)))</f>
        <v/>
      </c>
      <c r="GG63" s="20" t="str">
        <f>IF(StockTree!GG63="","",IF(T=GG$10,IF(CallFlag=1,MAX(StockTree!GG63-K,0),MAX(K-StockTree!GG63,0)),EXP(-rr*h)*(pstar*GH63+(1-pstar)*GH64)))</f>
        <v/>
      </c>
      <c r="GH63" s="20" t="str">
        <f>IF(StockTree!GH63="","",IF(T=GH$10,IF(CallFlag=1,MAX(StockTree!GH63-K,0),MAX(K-StockTree!GH63,0)),EXP(-rr*h)*(pstar*GI63+(1-pstar)*GI64)))</f>
        <v/>
      </c>
      <c r="GI63" s="20" t="str">
        <f>IF(StockTree!GI63="","",IF(T=GI$10,IF(CallFlag=1,MAX(StockTree!GI63-K,0),MAX(K-StockTree!GI63,0)),EXP(-rr*h)*(pstar*GJ63+(1-pstar)*GJ64)))</f>
        <v/>
      </c>
      <c r="GJ63" s="20" t="str">
        <f>IF(StockTree!GJ63="","",IF(T=GJ$10,IF(CallFlag=1,MAX(StockTree!GJ63-K,0),MAX(K-StockTree!GJ63,0)),EXP(-rr*h)*(pstar*GK63+(1-pstar)*GK64)))</f>
        <v/>
      </c>
      <c r="GK63" s="20" t="str">
        <f>IF(StockTree!GK63="","",IF(T=GK$10,IF(CallFlag=1,MAX(StockTree!GK63-K,0),MAX(K-StockTree!GK63,0)),EXP(-rr*h)*(pstar*GL63+(1-pstar)*GL64)))</f>
        <v/>
      </c>
      <c r="GL63" s="20" t="str">
        <f>IF(StockTree!GL63="","",IF(T=GL$10,IF(CallFlag=1,MAX(StockTree!GL63-K,0),MAX(K-StockTree!GL63,0)),EXP(-rr*h)*(pstar*GM63+(1-pstar)*GM64)))</f>
        <v/>
      </c>
      <c r="GM63" s="20" t="str">
        <f>IF(StockTree!GM63="","",IF(T=GM$10,IF(CallFlag=1,MAX(StockTree!GM63-K,0),MAX(K-StockTree!GM63,0)),EXP(-rr*h)*(pstar*GN63+(1-pstar)*GN64)))</f>
        <v/>
      </c>
      <c r="GN63" s="20" t="str">
        <f>IF(StockTree!GN63="","",IF(T=GN$10,IF(CallFlag=1,MAX(StockTree!GN63-K,0),MAX(K-StockTree!GN63,0)),EXP(-rr*h)*(pstar*GO63+(1-pstar)*GO64)))</f>
        <v/>
      </c>
      <c r="GO63" s="20" t="str">
        <f>IF(StockTree!GO63="","",IF(T=GO$10,IF(CallFlag=1,MAX(StockTree!GO63-K,0),MAX(K-StockTree!GO63,0)),EXP(-rr*h)*(pstar*GP63+(1-pstar)*GP64)))</f>
        <v/>
      </c>
      <c r="GP63" s="20" t="str">
        <f>IF(StockTree!GP63="","",IF(T=GP$10,IF(CallFlag=1,MAX(StockTree!GP63-K,0),MAX(K-StockTree!GP63,0)),EXP(-rr*h)*(pstar*GQ63+(1-pstar)*GQ64)))</f>
        <v/>
      </c>
      <c r="GQ63" s="20" t="str">
        <f>IF(StockTree!GQ63="","",IF(T=GQ$10,IF(CallFlag=1,MAX(StockTree!GQ63-K,0),MAX(K-StockTree!GQ63,0)),EXP(-rr*h)*(pstar*GR63+(1-pstar)*GR64)))</f>
        <v/>
      </c>
      <c r="GR63" s="20" t="str">
        <f>IF(StockTree!GR63="","",IF(T=GR$10,IF(CallFlag=1,MAX(StockTree!GR63-K,0),MAX(K-StockTree!GR63,0)),EXP(-rr*h)*(pstar*GS63+(1-pstar)*GS64)))</f>
        <v/>
      </c>
      <c r="GS63" s="20" t="str">
        <f>IF(StockTree!GS63="","",IF(T=GS$10,IF(CallFlag=1,MAX(StockTree!GS63-K,0),MAX(K-StockTree!GS63,0)),EXP(-rr*h)*(pstar*GT63+(1-pstar)*GT64)))</f>
        <v/>
      </c>
      <c r="GT63" s="20" t="str">
        <f>IF(StockTree!GT63="","",IF(T=GT$10,IF(CallFlag=1,MAX(StockTree!GT63-K,0),MAX(K-StockTree!GT63,0)),EXP(-rr*h)*(pstar*GU63+(1-pstar)*GU64)))</f>
        <v/>
      </c>
      <c r="GU63" s="20" t="str">
        <f>IF(StockTree!GU63="","",IF(T=GU$10,IF(CallFlag=1,MAX(StockTree!GU63-K,0),MAX(K-StockTree!GU63,0)),EXP(-rr*h)*(pstar*GV63+(1-pstar)*GV64)))</f>
        <v/>
      </c>
      <c r="GV63" s="20" t="str">
        <f>IF(StockTree!GV63="","",IF(T=GV$10,IF(CallFlag=1,MAX(StockTree!GV63-K,0),MAX(K-StockTree!GV63,0)),EXP(-rr*h)*(pstar*GW63+(1-pstar)*GW64)))</f>
        <v/>
      </c>
      <c r="GW63" s="20" t="str">
        <f>IF(StockTree!GW63="","",IF(T=GW$10,IF(CallFlag=1,MAX(StockTree!GW63-K,0),MAX(K-StockTree!GW63,0)),EXP(-rr*h)*(pstar*GX63+(1-pstar)*GX64)))</f>
        <v/>
      </c>
      <c r="GX63" s="20" t="str">
        <f>IF(StockTree!GX63="","",IF(T=GX$10,IF(CallFlag=1,MAX(StockTree!GX63-K,0),MAX(K-StockTree!GX63,0)),EXP(-rr*h)*(pstar*GY63+(1-pstar)*GY64)))</f>
        <v/>
      </c>
      <c r="GY63" s="20" t="str">
        <f>IF(StockTree!GY63="","",IF(T=GY$10,IF(CallFlag=1,MAX(StockTree!GY63-K,0),MAX(K-StockTree!GY63,0)),EXP(-rr*h)*(pstar*GZ63+(1-pstar)*GZ64)))</f>
        <v/>
      </c>
      <c r="GZ63" s="20" t="str">
        <f>IF(StockTree!GZ63="","",IF(T=GZ$10,IF(CallFlag=1,MAX(StockTree!GZ63-K,0),MAX(K-StockTree!GZ63,0)),EXP(-rr*h)*(pstar*HA63+(1-pstar)*HA64)))</f>
        <v/>
      </c>
      <c r="HA63" s="20" t="str">
        <f>IF(StockTree!HA63="","",IF(T=HA$10,IF(CallFlag=1,MAX(StockTree!HA63-K,0),MAX(K-StockTree!HA63,0)),EXP(-rr*h)*(pstar*HB63+(1-pstar)*HB64)))</f>
        <v/>
      </c>
      <c r="HB63" s="20" t="str">
        <f>IF(StockTree!HB63="","",IF(T=HB$10,IF(CallFlag=1,MAX(StockTree!HB63-K,0),MAX(K-StockTree!HB63,0)),EXP(-rr*h)*(pstar*HC63+(1-pstar)*HC64)))</f>
        <v/>
      </c>
      <c r="HC63" s="20" t="str">
        <f>IF(StockTree!HC63="","",IF(T=HC$10,IF(CallFlag=1,MAX(StockTree!HC63-K,0),MAX(K-StockTree!HC63,0)),EXP(-rr*h)*(pstar*HD63+(1-pstar)*HD64)))</f>
        <v/>
      </c>
      <c r="HD63" s="20" t="str">
        <f>IF(StockTree!HD63="","",IF(T=HD$10,IF(CallFlag=1,MAX(StockTree!HD63-K,0),MAX(K-StockTree!HD63,0)),EXP(-rr*h)*(pstar*HE63+(1-pstar)*HE64)))</f>
        <v/>
      </c>
      <c r="HE63" s="20" t="str">
        <f>IF(StockTree!HE63="","",IF(T=HE$10,IF(CallFlag=1,MAX(StockTree!HE63-K,0),MAX(K-StockTree!HE63,0)),EXP(-rr*h)*(pstar*HF63+(1-pstar)*HF64)))</f>
        <v/>
      </c>
      <c r="HF63" s="20" t="str">
        <f>IF(StockTree!HF63="","",IF(T=HF$10,IF(CallFlag=1,MAX(StockTree!HF63-K,0),MAX(K-StockTree!HF63,0)),EXP(-rr*h)*(pstar*HG63+(1-pstar)*HG64)))</f>
        <v/>
      </c>
      <c r="HG63" s="20" t="str">
        <f>IF(StockTree!HG63="","",IF(T=HG$10,IF(CallFlag=1,MAX(StockTree!HG63-K,0),MAX(K-StockTree!HG63,0)),EXP(-rr*h)*(pstar*HH63+(1-pstar)*HH64)))</f>
        <v/>
      </c>
      <c r="HH63" s="20" t="str">
        <f>IF(StockTree!HH63="","",IF(T=HH$10,IF(CallFlag=1,MAX(StockTree!HH63-K,0),MAX(K-StockTree!HH63,0)),EXP(-rr*h)*(pstar*HI63+(1-pstar)*HI64)))</f>
        <v/>
      </c>
      <c r="HI63" s="20" t="str">
        <f>IF(StockTree!HI63="","",IF(T=HI$10,IF(CallFlag=1,MAX(StockTree!HI63-K,0),MAX(K-StockTree!HI63,0)),EXP(-rr*h)*(pstar*HJ63+(1-pstar)*HJ64)))</f>
        <v/>
      </c>
      <c r="HJ63" s="20" t="str">
        <f>IF(StockTree!HJ63="","",IF(T=HJ$10,IF(CallFlag=1,MAX(StockTree!HJ63-K,0),MAX(K-StockTree!HJ63,0)),EXP(-rr*h)*(pstar*HK63+(1-pstar)*HK64)))</f>
        <v/>
      </c>
      <c r="HK63" s="20" t="str">
        <f>IF(StockTree!HK63="","",IF(T=HK$10,IF(CallFlag=1,MAX(StockTree!HK63-K,0),MAX(K-StockTree!HK63,0)),EXP(-rr*h)*(pstar*HL63+(1-pstar)*HL64)))</f>
        <v/>
      </c>
      <c r="HL63" s="20" t="str">
        <f>IF(StockTree!HL63="","",IF(T=HL$10,IF(CallFlag=1,MAX(StockTree!HL63-K,0),MAX(K-StockTree!HL63,0)),EXP(-rr*h)*(pstar*HM63+(1-pstar)*HM64)))</f>
        <v/>
      </c>
      <c r="HM63" s="20" t="str">
        <f>IF(StockTree!HM63="","",IF(T=HM$10,IF(CallFlag=1,MAX(StockTree!HM63-K,0),MAX(K-StockTree!HM63,0)),EXP(-rr*h)*(pstar*HN63+(1-pstar)*HN64)))</f>
        <v/>
      </c>
      <c r="HN63" s="20" t="str">
        <f>IF(StockTree!HN63="","",IF(T=HN$10,IF(CallFlag=1,MAX(StockTree!HN63-K,0),MAX(K-StockTree!HN63,0)),EXP(-rr*h)*(pstar*HO63+(1-pstar)*HO64)))</f>
        <v/>
      </c>
      <c r="HO63" s="20" t="str">
        <f>IF(StockTree!HO63="","",IF(T=HO$10,IF(CallFlag=1,MAX(StockTree!HO63-K,0),MAX(K-StockTree!HO63,0)),EXP(-rr*h)*(pstar*HP63+(1-pstar)*HP64)))</f>
        <v/>
      </c>
      <c r="HP63" s="20" t="str">
        <f>IF(StockTree!HP63="","",IF(T=HP$10,IF(CallFlag=1,MAX(StockTree!HP63-K,0),MAX(K-StockTree!HP63,0)),EXP(-rr*h)*(pstar*HQ63+(1-pstar)*HQ64)))</f>
        <v/>
      </c>
      <c r="HQ63" s="20" t="str">
        <f>IF(StockTree!HQ63="","",IF(T=HQ$10,IF(CallFlag=1,MAX(StockTree!HQ63-K,0),MAX(K-StockTree!HQ63,0)),EXP(-rr*h)*(pstar*HR63+(1-pstar)*HR64)))</f>
        <v/>
      </c>
      <c r="HR63" s="20" t="str">
        <f>IF(StockTree!HR63="","",IF(T=HR$10,IF(CallFlag=1,MAX(StockTree!HR63-K,0),MAX(K-StockTree!HR63,0)),EXP(-rr*h)*(pstar*HS63+(1-pstar)*HS64)))</f>
        <v/>
      </c>
      <c r="HS63" s="20" t="str">
        <f>IF(StockTree!HS63="","",IF(T=HS$10,IF(CallFlag=1,MAX(StockTree!HS63-K,0),MAX(K-StockTree!HS63,0)),EXP(-rr*h)*(pstar*HT63+(1-pstar)*HT64)))</f>
        <v/>
      </c>
      <c r="HT63" s="20" t="str">
        <f>IF(StockTree!HT63="","",IF(T=HT$10,IF(CallFlag=1,MAX(StockTree!HT63-K,0),MAX(K-StockTree!HT63,0)),EXP(-rr*h)*(pstar*HU63+(1-pstar)*HU64)))</f>
        <v/>
      </c>
      <c r="HU63" s="20" t="str">
        <f>IF(StockTree!HU63="","",IF(T=HU$10,IF(CallFlag=1,MAX(StockTree!HU63-K,0),MAX(K-StockTree!HU63,0)),EXP(-rr*h)*(pstar*HV63+(1-pstar)*HV64)))</f>
        <v/>
      </c>
      <c r="HV63" s="20" t="str">
        <f>IF(StockTree!HV63="","",IF(T=HV$10,IF(CallFlag=1,MAX(StockTree!HV63-K,0),MAX(K-StockTree!HV63,0)),EXP(-rr*h)*(pstar*HW63+(1-pstar)*HW64)))</f>
        <v/>
      </c>
      <c r="HW63" s="20" t="str">
        <f>IF(StockTree!HW63="","",IF(T=HW$10,IF(CallFlag=1,MAX(StockTree!HW63-K,0),MAX(K-StockTree!HW63,0)),EXP(-rr*h)*(pstar*HX63+(1-pstar)*HX64)))</f>
        <v/>
      </c>
      <c r="HX63" s="20" t="str">
        <f>IF(StockTree!HX63="","",IF(T=HX$10,IF(CallFlag=1,MAX(StockTree!HX63-K,0),MAX(K-StockTree!HX63,0)),EXP(-rr*h)*(pstar*HY63+(1-pstar)*HY64)))</f>
        <v/>
      </c>
      <c r="HY63" s="20" t="str">
        <f>IF(StockTree!HY63="","",IF(T=HY$10,IF(CallFlag=1,MAX(StockTree!HY63-K,0),MAX(K-StockTree!HY63,0)),EXP(-rr*h)*(pstar*HZ63+(1-pstar)*HZ64)))</f>
        <v/>
      </c>
      <c r="HZ63" s="20" t="str">
        <f>IF(StockTree!HZ63="","",IF(T=HZ$10,IF(CallFlag=1,MAX(StockTree!HZ63-K,0),MAX(K-StockTree!HZ63,0)),EXP(-rr*h)*(pstar*IA63+(1-pstar)*IA64)))</f>
        <v/>
      </c>
      <c r="IA63" s="20" t="str">
        <f>IF(StockTree!IA63="","",IF(T=IA$10,IF(CallFlag=1,MAX(StockTree!IA63-K,0),MAX(K-StockTree!IA63,0)),EXP(-rr*h)*(pstar*IB63+(1-pstar)*IB64)))</f>
        <v/>
      </c>
      <c r="IB63" s="20" t="str">
        <f>IF(StockTree!IB63="","",IF(T=IB$10,IF(CallFlag=1,MAX(StockTree!IB63-K,0),MAX(K-StockTree!IB63,0)),EXP(-rr*h)*(pstar*IC63+(1-pstar)*IC64)))</f>
        <v/>
      </c>
      <c r="IC63" s="20" t="str">
        <f>IF(StockTree!IC63="","",IF(T=IC$10,IF(CallFlag=1,MAX(StockTree!IC63-K,0),MAX(K-StockTree!IC63,0)),EXP(-rr*h)*(pstar*ID63+(1-pstar)*ID64)))</f>
        <v/>
      </c>
      <c r="ID63" s="20" t="str">
        <f>IF(StockTree!ID63="","",IF(T=ID$10,IF(CallFlag=1,MAX(StockTree!ID63-K,0),MAX(K-StockTree!ID63,0)),EXP(-rr*h)*(pstar*IE63+(1-pstar)*IE64)))</f>
        <v/>
      </c>
      <c r="IE63" s="20" t="str">
        <f>IF(StockTree!IE63="","",IF(T=IE$10,IF(CallFlag=1,MAX(StockTree!IE63-K,0),MAX(K-StockTree!IE63,0)),EXP(-rr*h)*(pstar*IF63+(1-pstar)*IF64)))</f>
        <v/>
      </c>
      <c r="IF63" s="20" t="str">
        <f>IF(StockTree!IF63="","",IF(T=IF$10,IF(CallFlag=1,MAX(StockTree!IF63-K,0),MAX(K-StockTree!IF63,0)),EXP(-rr*h)*(pstar*IG63+(1-pstar)*IG64)))</f>
        <v/>
      </c>
      <c r="IG63" s="20" t="str">
        <f>IF(StockTree!IG63="","",IF(T=IG$10,IF(CallFlag=1,MAX(StockTree!IG63-K,0),MAX(K-StockTree!IG63,0)),EXP(-rr*h)*(pstar*IH63+(1-pstar)*IH64)))</f>
        <v/>
      </c>
      <c r="IH63" s="20" t="str">
        <f>IF(StockTree!IH63="","",IF(T=IH$10,IF(CallFlag=1,MAX(StockTree!IH63-K,0),MAX(K-StockTree!IH63,0)),EXP(-rr*h)*(pstar*II63+(1-pstar)*II64)))</f>
        <v/>
      </c>
      <c r="II63" s="20" t="str">
        <f>IF(StockTree!II63="","",IF(T=II$10,IF(CallFlag=1,MAX(StockTree!II63-K,0),MAX(K-StockTree!II63,0)),EXP(-rr*h)*(pstar*IJ63+(1-pstar)*IJ64)))</f>
        <v/>
      </c>
      <c r="IJ63" s="20" t="str">
        <f>IF(StockTree!IJ63="","",IF(T=IJ$10,IF(CallFlag=1,MAX(StockTree!IJ63-K,0),MAX(K-StockTree!IJ63,0)),EXP(-rr*h)*(pstar*IK63+(1-pstar)*IK64)))</f>
        <v/>
      </c>
      <c r="IK63" s="20" t="str">
        <f>IF(StockTree!IK63="","",IF(T=IK$10,IF(CallFlag=1,MAX(StockTree!IK63-K,0),MAX(K-StockTree!IK63,0)),EXP(-rr*h)*(pstar*IL63+(1-pstar)*IL64)))</f>
        <v/>
      </c>
      <c r="IL63" s="20" t="str">
        <f>IF(StockTree!IL63="","",IF(T=IL$10,IF(CallFlag=1,MAX(StockTree!IL63-K,0),MAX(K-StockTree!IL63,0)),EXP(-rr*h)*(pstar*IM63+(1-pstar)*IM64)))</f>
        <v/>
      </c>
      <c r="IM63" s="20" t="str">
        <f>IF(StockTree!IM63="","",IF(T=IM$10,IF(CallFlag=1,MAX(StockTree!IM63-K,0),MAX(K-StockTree!IM63,0)),EXP(-rr*h)*(pstar*IN63+(1-pstar)*IN64)))</f>
        <v/>
      </c>
      <c r="IN63" s="20" t="str">
        <f>IF(StockTree!IN63="","",IF(T=IN$10,IF(CallFlag=1,MAX(StockTree!IN63-K,0),MAX(K-StockTree!IN63,0)),EXP(-rr*h)*(pstar*IO63+(1-pstar)*IO64)))</f>
        <v/>
      </c>
      <c r="IO63" s="20" t="str">
        <f>IF(StockTree!IO63="","",IF(T=IO$10,IF(CallFlag=1,MAX(StockTree!IO63-K,0),MAX(K-StockTree!IO63,0)),EXP(-rr*h)*(pstar*IP63+(1-pstar)*IP64)))</f>
        <v/>
      </c>
      <c r="IP63" s="20" t="str">
        <f>IF(StockTree!IP63="","",IF(T=IP$10,IF(CallFlag=1,MAX(StockTree!IP63-K,0),MAX(K-StockTree!IP63,0)),EXP(-rr*h)*(pstar*IQ63+(1-pstar)*IQ64)))</f>
        <v/>
      </c>
      <c r="IQ63" s="20" t="str">
        <f>IF(StockTree!IQ63="","",IF(T=IQ$10,IF(CallFlag=1,MAX(StockTree!IQ63-K,0),MAX(K-StockTree!IQ63,0)),EXP(-rr*h)*(pstar*IR63+(1-pstar)*IR64)))</f>
        <v/>
      </c>
      <c r="IR63" s="20" t="str">
        <f>IF(StockTree!IR63="","",IF(T=IR$10,IF(CallFlag=1,MAX(StockTree!IR63-K,0),MAX(K-StockTree!IR63,0)),EXP(-rr*h)*(pstar*IS63+(1-pstar)*IS64)))</f>
        <v/>
      </c>
      <c r="IS63" s="20" t="str">
        <f>IF(StockTree!IS63="","",IF(T=IS$10,IF(CallFlag=1,MAX(StockTree!IS63-K,0),MAX(K-StockTree!IS63,0)),EXP(-rr*h)*(pstar*IT63+(1-pstar)*IT64)))</f>
        <v/>
      </c>
      <c r="IT63" s="20" t="str">
        <f>IF(StockTree!IT63="","",IF(T=IT$10,IF(CallFlag=1,MAX(StockTree!IT63-K,0),MAX(K-StockTree!IT63,0)),EXP(-rr*h)*(pstar*IU63+(1-pstar)*IU64)))</f>
        <v/>
      </c>
      <c r="IU63" s="20" t="str">
        <f>IF(StockTree!IU63="","",IF(T=IU$10,IF(CallFlag=1,MAX(StockTree!IU63-K,0),MAX(K-StockTree!IU63,0)),EXP(-rr*h)*(pstar*IV63+(1-pstar)*IV64)))</f>
        <v/>
      </c>
      <c r="IV63" s="20" t="str">
        <f>IF(StockTree!IV63="","",IF(T=IV$10,IF(CallFlag=1,MAX(StockTree!IV63-K,0),MAX(K-StockTree!IV63,0)),EXP(-rr*h)*(pstar*#REF!+(1-pstar)*#REF!)))</f>
        <v/>
      </c>
    </row>
    <row r="64" spans="1:256" s="20" customFormat="1" x14ac:dyDescent="0.2">
      <c r="A64" s="19">
        <f t="shared" si="8"/>
        <v>52</v>
      </c>
      <c r="B64" s="20" t="str">
        <f>IF(StockTree!B64="","",IF(T=B$10,IF(CallFlag=1,MAX(StockTree!B64-K,0),MAX(K-StockTree!B64,0)),EXP(-rr*h)*(pstar*C64+(1-pstar)*C65)))</f>
        <v/>
      </c>
      <c r="C64" s="20" t="str">
        <f>IF(StockTree!C64="","",IF(T=C$10,IF(CallFlag=1,MAX(StockTree!C64-K,0),MAX(K-StockTree!C64,0)),EXP(-rr*h)*(pstar*D64+(1-pstar)*D65)))</f>
        <v/>
      </c>
      <c r="D64" s="20" t="str">
        <f>IF(StockTree!D64="","",IF(T=D$10,IF(CallFlag=1,MAX(StockTree!D64-K,0),MAX(K-StockTree!D64,0)),EXP(-rr*h)*(pstar*E64+(1-pstar)*E65)))</f>
        <v/>
      </c>
      <c r="E64" s="20" t="str">
        <f>IF(StockTree!E64="","",IF(T=E$10,IF(CallFlag=1,MAX(StockTree!E64-K,0),MAX(K-StockTree!E64,0)),EXP(-rr*h)*(pstar*F64+(1-pstar)*F65)))</f>
        <v/>
      </c>
      <c r="F64" s="20" t="str">
        <f>IF(StockTree!F64="","",IF(T=F$10,IF(CallFlag=1,MAX(StockTree!F64-K,0),MAX(K-StockTree!F64,0)),EXP(-rr*h)*(pstar*G64+(1-pstar)*G65)))</f>
        <v/>
      </c>
      <c r="G64" s="20" t="str">
        <f>IF(StockTree!G64="","",IF(T=G$10,IF(CallFlag=1,MAX(StockTree!G64-K,0),MAX(K-StockTree!G64,0)),EXP(-rr*h)*(pstar*H64+(1-pstar)*H65)))</f>
        <v/>
      </c>
      <c r="H64" s="20" t="str">
        <f>IF(StockTree!H64="","",IF(T=H$10,IF(CallFlag=1,MAX(StockTree!H64-K,0),MAX(K-StockTree!H64,0)),EXP(-rr*h)*(pstar*I64+(1-pstar)*I65)))</f>
        <v/>
      </c>
      <c r="I64" s="20" t="str">
        <f>IF(StockTree!I64="","",IF(T=I$10,IF(CallFlag=1,MAX(StockTree!I64-K,0),MAX(K-StockTree!I64,0)),EXP(-rr*h)*(pstar*J64+(1-pstar)*J65)))</f>
        <v/>
      </c>
      <c r="J64" s="20" t="str">
        <f>IF(StockTree!J64="","",IF(T=J$10,IF(CallFlag=1,MAX(StockTree!J64-K,0),MAX(K-StockTree!J64,0)),EXP(-rr*h)*(pstar*K64+(1-pstar)*K65)))</f>
        <v/>
      </c>
      <c r="K64" s="20" t="str">
        <f>IF(StockTree!K64="","",IF(T=K$10,IF(CallFlag=1,MAX(StockTree!K64-K,0),MAX(K-StockTree!K64,0)),EXP(-rr*h)*(pstar*L64+(1-pstar)*L65)))</f>
        <v/>
      </c>
      <c r="L64" s="20" t="str">
        <f>IF(StockTree!L64="","",IF(T=L$10,IF(CallFlag=1,MAX(StockTree!L64-K,0),MAX(K-StockTree!L64,0)),EXP(-rr*h)*(pstar*M64+(1-pstar)*M65)))</f>
        <v/>
      </c>
      <c r="M64" s="20" t="str">
        <f>IF(StockTree!M64="","",IF(T=M$10,IF(CallFlag=1,MAX(StockTree!M64-K,0),MAX(K-StockTree!M64,0)),EXP(-rr*h)*(pstar*N64+(1-pstar)*N65)))</f>
        <v/>
      </c>
      <c r="N64" s="20" t="str">
        <f>IF(StockTree!N64="","",IF(T=N$10,IF(CallFlag=1,MAX(StockTree!N64-K,0),MAX(K-StockTree!N64,0)),EXP(-rr*h)*(pstar*O64+(1-pstar)*O65)))</f>
        <v/>
      </c>
      <c r="O64" s="20" t="str">
        <f>IF(StockTree!O64="","",IF(T=O$10,IF(CallFlag=1,MAX(StockTree!O64-K,0),MAX(K-StockTree!O64,0)),EXP(-rr*h)*(pstar*P64+(1-pstar)*P65)))</f>
        <v/>
      </c>
      <c r="P64" s="20" t="str">
        <f>IF(StockTree!P64="","",IF(T=P$10,IF(CallFlag=1,MAX(StockTree!P64-K,0),MAX(K-StockTree!P64,0)),EXP(-rr*h)*(pstar*Q64+(1-pstar)*Q65)))</f>
        <v/>
      </c>
      <c r="Q64" s="20" t="str">
        <f>IF(StockTree!Q64="","",IF(T=Q$10,IF(CallFlag=1,MAX(StockTree!Q64-K,0),MAX(K-StockTree!Q64,0)),EXP(-rr*h)*(pstar*R64+(1-pstar)*R65)))</f>
        <v/>
      </c>
      <c r="R64" s="20" t="str">
        <f>IF(StockTree!R64="","",IF(T=R$10,IF(CallFlag=1,MAX(StockTree!R64-K,0),MAX(K-StockTree!R64,0)),EXP(-rr*h)*(pstar*S64+(1-pstar)*S65)))</f>
        <v/>
      </c>
      <c r="S64" s="20" t="str">
        <f>IF(StockTree!S64="","",IF(T=S$10,IF(CallFlag=1,MAX(StockTree!S64-K,0),MAX(K-StockTree!S64,0)),EXP(-rr*h)*(pstar*T64+(1-pstar)*T65)))</f>
        <v/>
      </c>
      <c r="T64" s="20" t="str">
        <f>IF(StockTree!T64="","",IF(T=T$10,IF(CallFlag=1,MAX(StockTree!T64-K,0),MAX(K-StockTree!T64,0)),EXP(-rr*h)*(pstar*U64+(1-pstar)*U65)))</f>
        <v/>
      </c>
      <c r="U64" s="20" t="str">
        <f>IF(StockTree!U64="","",IF(T=U$10,IF(CallFlag=1,MAX(StockTree!U64-K,0),MAX(K-StockTree!U64,0)),EXP(-rr*h)*(pstar*V64+(1-pstar)*V65)))</f>
        <v/>
      </c>
      <c r="V64" s="20" t="str">
        <f>IF(StockTree!V64="","",IF(T=V$10,IF(CallFlag=1,MAX(StockTree!V64-K,0),MAX(K-StockTree!V64,0)),EXP(-rr*h)*(pstar*W64+(1-pstar)*W65)))</f>
        <v/>
      </c>
      <c r="W64" s="20" t="str">
        <f>IF(StockTree!W64="","",IF(T=W$10,IF(CallFlag=1,MAX(StockTree!W64-K,0),MAX(K-StockTree!W64,0)),EXP(-rr*h)*(pstar*X64+(1-pstar)*X65)))</f>
        <v/>
      </c>
      <c r="X64" s="20" t="str">
        <f>IF(StockTree!X64="","",IF(T=X$10,IF(CallFlag=1,MAX(StockTree!X64-K,0),MAX(K-StockTree!X64,0)),EXP(-rr*h)*(pstar*Y64+(1-pstar)*Y65)))</f>
        <v/>
      </c>
      <c r="Y64" s="20" t="str">
        <f>IF(StockTree!Y64="","",IF(T=Y$10,IF(CallFlag=1,MAX(StockTree!Y64-K,0),MAX(K-StockTree!Y64,0)),EXP(-rr*h)*(pstar*Z64+(1-pstar)*Z65)))</f>
        <v/>
      </c>
      <c r="Z64" s="20" t="str">
        <f>IF(StockTree!Z64="","",IF(T=Z$10,IF(CallFlag=1,MAX(StockTree!Z64-K,0),MAX(K-StockTree!Z64,0)),EXP(-rr*h)*(pstar*AA64+(1-pstar)*AA65)))</f>
        <v/>
      </c>
      <c r="AA64" s="20" t="str">
        <f>IF(StockTree!AA64="","",IF(T=AA$10,IF(CallFlag=1,MAX(StockTree!AA64-K,0),MAX(K-StockTree!AA64,0)),EXP(-rr*h)*(pstar*AB64+(1-pstar)*AB65)))</f>
        <v/>
      </c>
      <c r="AB64" s="20" t="str">
        <f>IF(StockTree!AB64="","",IF(T=AB$10,IF(CallFlag=1,MAX(StockTree!AB64-K,0),MAX(K-StockTree!AB64,0)),EXP(-rr*h)*(pstar*AC64+(1-pstar)*AC65)))</f>
        <v/>
      </c>
      <c r="AC64" s="20" t="str">
        <f>IF(StockTree!AC64="","",IF(T=AC$10,IF(CallFlag=1,MAX(StockTree!AC64-K,0),MAX(K-StockTree!AC64,0)),EXP(-rr*h)*(pstar*AD64+(1-pstar)*AD65)))</f>
        <v/>
      </c>
      <c r="AD64" s="20" t="str">
        <f>IF(StockTree!AD64="","",IF(T=AD$10,IF(CallFlag=1,MAX(StockTree!AD64-K,0),MAX(K-StockTree!AD64,0)),EXP(-rr*h)*(pstar*AE64+(1-pstar)*AE65)))</f>
        <v/>
      </c>
      <c r="AE64" s="20" t="str">
        <f>IF(StockTree!AE64="","",IF(T=AE$10,IF(CallFlag=1,MAX(StockTree!AE64-K,0),MAX(K-StockTree!AE64,0)),EXP(-rr*h)*(pstar*AF64+(1-pstar)*AF65)))</f>
        <v/>
      </c>
      <c r="AF64" s="20" t="str">
        <f>IF(StockTree!AF64="","",IF(T=AF$10,IF(CallFlag=1,MAX(StockTree!AF64-K,0),MAX(K-StockTree!AF64,0)),EXP(-rr*h)*(pstar*AG64+(1-pstar)*AG65)))</f>
        <v/>
      </c>
      <c r="AG64" s="20" t="str">
        <f>IF(StockTree!AG64="","",IF(T=AG$10,IF(CallFlag=1,MAX(StockTree!AG64-K,0),MAX(K-StockTree!AG64,0)),EXP(-rr*h)*(pstar*AH64+(1-pstar)*AH65)))</f>
        <v/>
      </c>
      <c r="AH64" s="20" t="str">
        <f>IF(StockTree!AH64="","",IF(T=AH$10,IF(CallFlag=1,MAX(StockTree!AH64-K,0),MAX(K-StockTree!AH64,0)),EXP(-rr*h)*(pstar*AI64+(1-pstar)*AI65)))</f>
        <v/>
      </c>
      <c r="AI64" s="20" t="str">
        <f>IF(StockTree!AI64="","",IF(T=AI$10,IF(CallFlag=1,MAX(StockTree!AI64-K,0),MAX(K-StockTree!AI64,0)),EXP(-rr*h)*(pstar*AJ64+(1-pstar)*AJ65)))</f>
        <v/>
      </c>
      <c r="AJ64" s="20" t="str">
        <f>IF(StockTree!AJ64="","",IF(T=AJ$10,IF(CallFlag=1,MAX(StockTree!AJ64-K,0),MAX(K-StockTree!AJ64,0)),EXP(-rr*h)*(pstar*AK64+(1-pstar)*AK65)))</f>
        <v/>
      </c>
      <c r="AK64" s="20" t="str">
        <f>IF(StockTree!AK64="","",IF(T=AK$10,IF(CallFlag=1,MAX(StockTree!AK64-K,0),MAX(K-StockTree!AK64,0)),EXP(-rr*h)*(pstar*AL64+(1-pstar)*AL65)))</f>
        <v/>
      </c>
      <c r="AL64" s="20" t="str">
        <f>IF(StockTree!AL64="","",IF(T=AL$10,IF(CallFlag=1,MAX(StockTree!AL64-K,0),MAX(K-StockTree!AL64,0)),EXP(-rr*h)*(pstar*AM64+(1-pstar)*AM65)))</f>
        <v/>
      </c>
      <c r="AM64" s="20" t="str">
        <f>IF(StockTree!AM64="","",IF(T=AM$10,IF(CallFlag=1,MAX(StockTree!AM64-K,0),MAX(K-StockTree!AM64,0)),EXP(-rr*h)*(pstar*AN64+(1-pstar)*AN65)))</f>
        <v/>
      </c>
      <c r="AN64" s="20" t="str">
        <f>IF(StockTree!AN64="","",IF(T=AN$10,IF(CallFlag=1,MAX(StockTree!AN64-K,0),MAX(K-StockTree!AN64,0)),EXP(-rr*h)*(pstar*AO64+(1-pstar)*AO65)))</f>
        <v/>
      </c>
      <c r="AO64" s="20" t="str">
        <f>IF(StockTree!AO64="","",IF(T=AO$10,IF(CallFlag=1,MAX(StockTree!AO64-K,0),MAX(K-StockTree!AO64,0)),EXP(-rr*h)*(pstar*AP64+(1-pstar)*AP65)))</f>
        <v/>
      </c>
      <c r="AP64" s="20" t="str">
        <f>IF(StockTree!AP64="","",IF(T=AP$10,IF(CallFlag=1,MAX(StockTree!AP64-K,0),MAX(K-StockTree!AP64,0)),EXP(-rr*h)*(pstar*AQ64+(1-pstar)*AQ65)))</f>
        <v/>
      </c>
      <c r="AQ64" s="20" t="str">
        <f>IF(StockTree!AQ64="","",IF(T=AQ$10,IF(CallFlag=1,MAX(StockTree!AQ64-K,0),MAX(K-StockTree!AQ64,0)),EXP(-rr*h)*(pstar*AR64+(1-pstar)*AR65)))</f>
        <v/>
      </c>
      <c r="AR64" s="20" t="str">
        <f>IF(StockTree!AR64="","",IF(T=AR$10,IF(CallFlag=1,MAX(StockTree!AR64-K,0),MAX(K-StockTree!AR64,0)),EXP(-rr*h)*(pstar*AS64+(1-pstar)*AS65)))</f>
        <v/>
      </c>
      <c r="AS64" s="20" t="str">
        <f>IF(StockTree!AS64="","",IF(T=AS$10,IF(CallFlag=1,MAX(StockTree!AS64-K,0),MAX(K-StockTree!AS64,0)),EXP(-rr*h)*(pstar*AT64+(1-pstar)*AT65)))</f>
        <v/>
      </c>
      <c r="AT64" s="20" t="str">
        <f>IF(StockTree!AT64="","",IF(T=AT$10,IF(CallFlag=1,MAX(StockTree!AT64-K,0),MAX(K-StockTree!AT64,0)),EXP(-rr*h)*(pstar*AU64+(1-pstar)*AU65)))</f>
        <v/>
      </c>
      <c r="AU64" s="20" t="str">
        <f>IF(StockTree!AU64="","",IF(T=AU$10,IF(CallFlag=1,MAX(StockTree!AU64-K,0),MAX(K-StockTree!AU64,0)),EXP(-rr*h)*(pstar*AV64+(1-pstar)*AV65)))</f>
        <v/>
      </c>
      <c r="AV64" s="20" t="str">
        <f>IF(StockTree!AV64="","",IF(T=AV$10,IF(CallFlag=1,MAX(StockTree!AV64-K,0),MAX(K-StockTree!AV64,0)),EXP(-rr*h)*(pstar*AW64+(1-pstar)*AW65)))</f>
        <v/>
      </c>
      <c r="AW64" s="20" t="str">
        <f>IF(StockTree!AW64="","",IF(T=AW$10,IF(CallFlag=1,MAX(StockTree!AW64-K,0),MAX(K-StockTree!AW64,0)),EXP(-rr*h)*(pstar*AX64+(1-pstar)*AX65)))</f>
        <v/>
      </c>
      <c r="AX64" s="20" t="str">
        <f>IF(StockTree!AX64="","",IF(T=AX$10,IF(CallFlag=1,MAX(StockTree!AX64-K,0),MAX(K-StockTree!AX64,0)),EXP(-rr*h)*(pstar*AY64+(1-pstar)*AY65)))</f>
        <v/>
      </c>
      <c r="AY64" s="20" t="str">
        <f>IF(StockTree!AY64="","",IF(T=AY$10,IF(CallFlag=1,MAX(StockTree!AY64-K,0),MAX(K-StockTree!AY64,0)),EXP(-rr*h)*(pstar*AZ64+(1-pstar)*AZ65)))</f>
        <v/>
      </c>
      <c r="AZ64" s="20" t="str">
        <f>IF(StockTree!AZ64="","",IF(T=AZ$10,IF(CallFlag=1,MAX(StockTree!AZ64-K,0),MAX(K-StockTree!AZ64,0)),EXP(-rr*h)*(pstar*BA64+(1-pstar)*BA65)))</f>
        <v/>
      </c>
      <c r="BA64" s="20" t="str">
        <f>IF(StockTree!BA64="","",IF(T=BA$10,IF(CallFlag=1,MAX(StockTree!BA64-K,0),MAX(K-StockTree!BA64,0)),EXP(-rr*h)*(pstar*BB64+(1-pstar)*BB65)))</f>
        <v/>
      </c>
      <c r="BB64" s="20" t="str">
        <f>IF(StockTree!BB64="","",IF(T=BB$10,IF(CallFlag=1,MAX(StockTree!BB64-K,0),MAX(K-StockTree!BB64,0)),EXP(-rr*h)*(pstar*BC64+(1-pstar)*BC65)))</f>
        <v/>
      </c>
      <c r="BC64" s="20" t="str">
        <f>IF(StockTree!BC64="","",IF(T=BC$10,IF(CallFlag=1,MAX(StockTree!BC64-K,0),MAX(K-StockTree!BC64,0)),EXP(-rr*h)*(pstar*BD64+(1-pstar)*BD65)))</f>
        <v/>
      </c>
      <c r="BD64" s="20" t="str">
        <f>IF(StockTree!BD64="","",IF(T=BD$10,IF(CallFlag=1,MAX(StockTree!BD64-K,0),MAX(K-StockTree!BD64,0)),EXP(-rr*h)*(pstar*BE64+(1-pstar)*BE65)))</f>
        <v/>
      </c>
      <c r="BE64" s="20" t="str">
        <f>IF(StockTree!BE64="","",IF(T=BE$10,IF(CallFlag=1,MAX(StockTree!BE64-K,0),MAX(K-StockTree!BE64,0)),EXP(-rr*h)*(pstar*BF64+(1-pstar)*BF65)))</f>
        <v/>
      </c>
      <c r="BF64" s="20" t="str">
        <f>IF(StockTree!BF64="","",IF(T=BF$10,IF(CallFlag=1,MAX(StockTree!BF64-K,0),MAX(K-StockTree!BF64,0)),EXP(-rr*h)*(pstar*BG64+(1-pstar)*BG65)))</f>
        <v/>
      </c>
      <c r="BG64" s="20" t="str">
        <f>IF(StockTree!BG64="","",IF(T=BG$10,IF(CallFlag=1,MAX(StockTree!BG64-K,0),MAX(K-StockTree!BG64,0)),EXP(-rr*h)*(pstar*BH64+(1-pstar)*BH65)))</f>
        <v/>
      </c>
      <c r="BH64" s="20" t="str">
        <f>IF(StockTree!BH64="","",IF(T=BH$10,IF(CallFlag=1,MAX(StockTree!BH64-K,0),MAX(K-StockTree!BH64,0)),EXP(-rr*h)*(pstar*BI64+(1-pstar)*BI65)))</f>
        <v/>
      </c>
      <c r="BI64" s="20" t="str">
        <f>IF(StockTree!BI64="","",IF(T=BI$10,IF(CallFlag=1,MAX(StockTree!BI64-K,0),MAX(K-StockTree!BI64,0)),EXP(-rr*h)*(pstar*BJ64+(1-pstar)*BJ65)))</f>
        <v/>
      </c>
      <c r="BJ64" s="20" t="str">
        <f>IF(StockTree!BJ64="","",IF(T=BJ$10,IF(CallFlag=1,MAX(StockTree!BJ64-K,0),MAX(K-StockTree!BJ64,0)),EXP(-rr*h)*(pstar*BK64+(1-pstar)*BK65)))</f>
        <v/>
      </c>
      <c r="BK64" s="20" t="str">
        <f>IF(StockTree!BK64="","",IF(T=BK$10,IF(CallFlag=1,MAX(StockTree!BK64-K,0),MAX(K-StockTree!BK64,0)),EXP(-rr*h)*(pstar*BL64+(1-pstar)*BL65)))</f>
        <v/>
      </c>
      <c r="BL64" s="20" t="str">
        <f>IF(StockTree!BL64="","",IF(T=BL$10,IF(CallFlag=1,MAX(StockTree!BL64-K,0),MAX(K-StockTree!BL64,0)),EXP(-rr*h)*(pstar*BM64+(1-pstar)*BM65)))</f>
        <v/>
      </c>
      <c r="BM64" s="20" t="str">
        <f>IF(StockTree!BM64="","",IF(T=BM$10,IF(CallFlag=1,MAX(StockTree!BM64-K,0),MAX(K-StockTree!BM64,0)),EXP(-rr*h)*(pstar*BN64+(1-pstar)*BN65)))</f>
        <v/>
      </c>
      <c r="BN64" s="20" t="str">
        <f>IF(StockTree!BN64="","",IF(T=BN$10,IF(CallFlag=1,MAX(StockTree!BN64-K,0),MAX(K-StockTree!BN64,0)),EXP(-rr*h)*(pstar*BO64+(1-pstar)*BO65)))</f>
        <v/>
      </c>
      <c r="BO64" s="20" t="str">
        <f>IF(StockTree!BO64="","",IF(T=BO$10,IF(CallFlag=1,MAX(StockTree!BO64-K,0),MAX(K-StockTree!BO64,0)),EXP(-rr*h)*(pstar*BP64+(1-pstar)*BP65)))</f>
        <v/>
      </c>
      <c r="BP64" s="20" t="str">
        <f>IF(StockTree!BP64="","",IF(T=BP$10,IF(CallFlag=1,MAX(StockTree!BP64-K,0),MAX(K-StockTree!BP64,0)),EXP(-rr*h)*(pstar*BQ64+(1-pstar)*BQ65)))</f>
        <v/>
      </c>
      <c r="BQ64" s="20" t="str">
        <f>IF(StockTree!BQ64="","",IF(T=BQ$10,IF(CallFlag=1,MAX(StockTree!BQ64-K,0),MAX(K-StockTree!BQ64,0)),EXP(-rr*h)*(pstar*BR64+(1-pstar)*BR65)))</f>
        <v/>
      </c>
      <c r="BR64" s="20" t="str">
        <f>IF(StockTree!BR64="","",IF(T=BR$10,IF(CallFlag=1,MAX(StockTree!BR64-K,0),MAX(K-StockTree!BR64,0)),EXP(-rr*h)*(pstar*BS64+(1-pstar)*BS65)))</f>
        <v/>
      </c>
      <c r="BS64" s="20" t="str">
        <f>IF(StockTree!BS64="","",IF(T=BS$10,IF(CallFlag=1,MAX(StockTree!BS64-K,0),MAX(K-StockTree!BS64,0)),EXP(-rr*h)*(pstar*BT64+(1-pstar)*BT65)))</f>
        <v/>
      </c>
      <c r="BT64" s="20" t="str">
        <f>IF(StockTree!BT64="","",IF(T=BT$10,IF(CallFlag=1,MAX(StockTree!BT64-K,0),MAX(K-StockTree!BT64,0)),EXP(-rr*h)*(pstar*BU64+(1-pstar)*BU65)))</f>
        <v/>
      </c>
      <c r="BU64" s="20" t="str">
        <f>IF(StockTree!BU64="","",IF(T=BU$10,IF(CallFlag=1,MAX(StockTree!BU64-K,0),MAX(K-StockTree!BU64,0)),EXP(-rr*h)*(pstar*BV64+(1-pstar)*BV65)))</f>
        <v/>
      </c>
      <c r="BV64" s="20" t="str">
        <f>IF(StockTree!BV64="","",IF(T=BV$10,IF(CallFlag=1,MAX(StockTree!BV64-K,0),MAX(K-StockTree!BV64,0)),EXP(-rr*h)*(pstar*BW64+(1-pstar)*BW65)))</f>
        <v/>
      </c>
      <c r="BW64" s="20" t="str">
        <f>IF(StockTree!BW64="","",IF(T=BW$10,IF(CallFlag=1,MAX(StockTree!BW64-K,0),MAX(K-StockTree!BW64,0)),EXP(-rr*h)*(pstar*BX64+(1-pstar)*BX65)))</f>
        <v/>
      </c>
      <c r="BX64" s="20" t="str">
        <f>IF(StockTree!BX64="","",IF(T=BX$10,IF(CallFlag=1,MAX(StockTree!BX64-K,0),MAX(K-StockTree!BX64,0)),EXP(-rr*h)*(pstar*BY64+(1-pstar)*BY65)))</f>
        <v/>
      </c>
      <c r="BY64" s="20" t="str">
        <f>IF(StockTree!BY64="","",IF(T=BY$10,IF(CallFlag=1,MAX(StockTree!BY64-K,0),MAX(K-StockTree!BY64,0)),EXP(-rr*h)*(pstar*BZ64+(1-pstar)*BZ65)))</f>
        <v/>
      </c>
      <c r="BZ64" s="20" t="str">
        <f>IF(StockTree!BZ64="","",IF(T=BZ$10,IF(CallFlag=1,MAX(StockTree!BZ64-K,0),MAX(K-StockTree!BZ64,0)),EXP(-rr*h)*(pstar*CA64+(1-pstar)*CA65)))</f>
        <v/>
      </c>
      <c r="CA64" s="20" t="str">
        <f>IF(StockTree!CA64="","",IF(T=CA$10,IF(CallFlag=1,MAX(StockTree!CA64-K,0),MAX(K-StockTree!CA64,0)),EXP(-rr*h)*(pstar*CB64+(1-pstar)*CB65)))</f>
        <v/>
      </c>
      <c r="CB64" s="20" t="str">
        <f>IF(StockTree!CB64="","",IF(T=CB$10,IF(CallFlag=1,MAX(StockTree!CB64-K,0),MAX(K-StockTree!CB64,0)),EXP(-rr*h)*(pstar*CC64+(1-pstar)*CC65)))</f>
        <v/>
      </c>
      <c r="CC64" s="20" t="str">
        <f>IF(StockTree!CC64="","",IF(T=CC$10,IF(CallFlag=1,MAX(StockTree!CC64-K,0),MAX(K-StockTree!CC64,0)),EXP(-rr*h)*(pstar*CD64+(1-pstar)*CD65)))</f>
        <v/>
      </c>
      <c r="CD64" s="20" t="str">
        <f>IF(StockTree!CD64="","",IF(T=CD$10,IF(CallFlag=1,MAX(StockTree!CD64-K,0),MAX(K-StockTree!CD64,0)),EXP(-rr*h)*(pstar*CE64+(1-pstar)*CE65)))</f>
        <v/>
      </c>
      <c r="CE64" s="20" t="str">
        <f>IF(StockTree!CE64="","",IF(T=CE$10,IF(CallFlag=1,MAX(StockTree!CE64-K,0),MAX(K-StockTree!CE64,0)),EXP(-rr*h)*(pstar*CF64+(1-pstar)*CF65)))</f>
        <v/>
      </c>
      <c r="CF64" s="20" t="str">
        <f>IF(StockTree!CF64="","",IF(T=CF$10,IF(CallFlag=1,MAX(StockTree!CF64-K,0),MAX(K-StockTree!CF64,0)),EXP(-rr*h)*(pstar*CG64+(1-pstar)*CG65)))</f>
        <v/>
      </c>
      <c r="CG64" s="20" t="str">
        <f>IF(StockTree!CG64="","",IF(T=CG$10,IF(CallFlag=1,MAX(StockTree!CG64-K,0),MAX(K-StockTree!CG64,0)),EXP(-rr*h)*(pstar*CH64+(1-pstar)*CH65)))</f>
        <v/>
      </c>
      <c r="CH64" s="20" t="str">
        <f>IF(StockTree!CH64="","",IF(T=CH$10,IF(CallFlag=1,MAX(StockTree!CH64-K,0),MAX(K-StockTree!CH64,0)),EXP(-rr*h)*(pstar*CI64+(1-pstar)*CI65)))</f>
        <v/>
      </c>
      <c r="CI64" s="20" t="str">
        <f>IF(StockTree!CI64="","",IF(T=CI$10,IF(CallFlag=1,MAX(StockTree!CI64-K,0),MAX(K-StockTree!CI64,0)),EXP(-rr*h)*(pstar*CJ64+(1-pstar)*CJ65)))</f>
        <v/>
      </c>
      <c r="CJ64" s="20" t="str">
        <f>IF(StockTree!CJ64="","",IF(T=CJ$10,IF(CallFlag=1,MAX(StockTree!CJ64-K,0),MAX(K-StockTree!CJ64,0)),EXP(-rr*h)*(pstar*CK64+(1-pstar)*CK65)))</f>
        <v/>
      </c>
      <c r="CK64" s="20" t="str">
        <f>IF(StockTree!CK64="","",IF(T=CK$10,IF(CallFlag=1,MAX(StockTree!CK64-K,0),MAX(K-StockTree!CK64,0)),EXP(-rr*h)*(pstar*CL64+(1-pstar)*CL65)))</f>
        <v/>
      </c>
      <c r="CL64" s="20" t="str">
        <f>IF(StockTree!CL64="","",IF(T=CL$10,IF(CallFlag=1,MAX(StockTree!CL64-K,0),MAX(K-StockTree!CL64,0)),EXP(-rr*h)*(pstar*CM64+(1-pstar)*CM65)))</f>
        <v/>
      </c>
      <c r="CM64" s="20" t="str">
        <f>IF(StockTree!CM64="","",IF(T=CM$10,IF(CallFlag=1,MAX(StockTree!CM64-K,0),MAX(K-StockTree!CM64,0)),EXP(-rr*h)*(pstar*CN64+(1-pstar)*CN65)))</f>
        <v/>
      </c>
      <c r="CN64" s="20" t="str">
        <f>IF(StockTree!CN64="","",IF(T=CN$10,IF(CallFlag=1,MAX(StockTree!CN64-K,0),MAX(K-StockTree!CN64,0)),EXP(-rr*h)*(pstar*CO64+(1-pstar)*CO65)))</f>
        <v/>
      </c>
      <c r="CO64" s="20" t="str">
        <f>IF(StockTree!CO64="","",IF(T=CO$10,IF(CallFlag=1,MAX(StockTree!CO64-K,0),MAX(K-StockTree!CO64,0)),EXP(-rr*h)*(pstar*CP64+(1-pstar)*CP65)))</f>
        <v/>
      </c>
      <c r="CP64" s="20" t="str">
        <f>IF(StockTree!CP64="","",IF(T=CP$10,IF(CallFlag=1,MAX(StockTree!CP64-K,0),MAX(K-StockTree!CP64,0)),EXP(-rr*h)*(pstar*CQ64+(1-pstar)*CQ65)))</f>
        <v/>
      </c>
      <c r="CQ64" s="20" t="str">
        <f>IF(StockTree!CQ64="","",IF(T=CQ$10,IF(CallFlag=1,MAX(StockTree!CQ64-K,0),MAX(K-StockTree!CQ64,0)),EXP(-rr*h)*(pstar*CR64+(1-pstar)*CR65)))</f>
        <v/>
      </c>
      <c r="CR64" s="20" t="str">
        <f>IF(StockTree!CR64="","",IF(T=CR$10,IF(CallFlag=1,MAX(StockTree!CR64-K,0),MAX(K-StockTree!CR64,0)),EXP(-rr*h)*(pstar*CS64+(1-pstar)*CS65)))</f>
        <v/>
      </c>
      <c r="CS64" s="20" t="str">
        <f>IF(StockTree!CS64="","",IF(T=CS$10,IF(CallFlag=1,MAX(StockTree!CS64-K,0),MAX(K-StockTree!CS64,0)),EXP(-rr*h)*(pstar*CT64+(1-pstar)*CT65)))</f>
        <v/>
      </c>
      <c r="CT64" s="20" t="str">
        <f>IF(StockTree!CT64="","",IF(T=CT$10,IF(CallFlag=1,MAX(StockTree!CT64-K,0),MAX(K-StockTree!CT64,0)),EXP(-rr*h)*(pstar*CU64+(1-pstar)*CU65)))</f>
        <v/>
      </c>
      <c r="CU64" s="20" t="str">
        <f>IF(StockTree!CU64="","",IF(T=CU$10,IF(CallFlag=1,MAX(StockTree!CU64-K,0),MAX(K-StockTree!CU64,0)),EXP(-rr*h)*(pstar*CV64+(1-pstar)*CV65)))</f>
        <v/>
      </c>
      <c r="CV64" s="20" t="str">
        <f>IF(StockTree!CV64="","",IF(T=CV$10,IF(CallFlag=1,MAX(StockTree!CV64-K,0),MAX(K-StockTree!CV64,0)),EXP(-rr*h)*(pstar*CW64+(1-pstar)*CW65)))</f>
        <v/>
      </c>
      <c r="CW64" s="20" t="str">
        <f>IF(StockTree!CW64="","",IF(T=CW$10,IF(CallFlag=1,MAX(StockTree!CW64-K,0),MAX(K-StockTree!CW64,0)),EXP(-rr*h)*(pstar*CX64+(1-pstar)*CX65)))</f>
        <v/>
      </c>
      <c r="CX64" s="20" t="str">
        <f>IF(StockTree!CX64="","",IF(T=CX$10,IF(CallFlag=1,MAX(StockTree!CX64-K,0),MAX(K-StockTree!CX64,0)),EXP(-rr*h)*(pstar*CY64+(1-pstar)*CY65)))</f>
        <v/>
      </c>
      <c r="CY64" s="20" t="str">
        <f>IF(StockTree!CY64="","",IF(T=CY$10,IF(CallFlag=1,MAX(StockTree!CY64-K,0),MAX(K-StockTree!CY64,0)),EXP(-rr*h)*(pstar*CZ64+(1-pstar)*CZ65)))</f>
        <v/>
      </c>
      <c r="CZ64" s="20" t="str">
        <f>IF(StockTree!CZ64="","",IF(T=CZ$10,IF(CallFlag=1,MAX(StockTree!CZ64-K,0),MAX(K-StockTree!CZ64,0)),EXP(-rr*h)*(pstar*DA64+(1-pstar)*DA65)))</f>
        <v/>
      </c>
      <c r="DA64" s="20" t="str">
        <f>IF(StockTree!DA64="","",IF(T=DA$10,IF(CallFlag=1,MAX(StockTree!DA64-K,0),MAX(K-StockTree!DA64,0)),EXP(-rr*h)*(pstar*DB64+(1-pstar)*DB65)))</f>
        <v/>
      </c>
      <c r="DB64" s="20" t="str">
        <f>IF(StockTree!DB64="","",IF(T=DB$10,IF(CallFlag=1,MAX(StockTree!DB64-K,0),MAX(K-StockTree!DB64,0)),EXP(-rr*h)*(pstar*DC64+(1-pstar)*DC65)))</f>
        <v/>
      </c>
      <c r="DC64" s="20" t="str">
        <f>IF(StockTree!DC64="","",IF(T=DC$10,IF(CallFlag=1,MAX(StockTree!DC64-K,0),MAX(K-StockTree!DC64,0)),EXP(-rr*h)*(pstar*DD64+(1-pstar)*DD65)))</f>
        <v/>
      </c>
      <c r="DD64" s="20" t="str">
        <f>IF(StockTree!DD64="","",IF(T=DD$10,IF(CallFlag=1,MAX(StockTree!DD64-K,0),MAX(K-StockTree!DD64,0)),EXP(-rr*h)*(pstar*DE64+(1-pstar)*DE65)))</f>
        <v/>
      </c>
      <c r="DE64" s="20" t="str">
        <f>IF(StockTree!DE64="","",IF(T=DE$10,IF(CallFlag=1,MAX(StockTree!DE64-K,0),MAX(K-StockTree!DE64,0)),EXP(-rr*h)*(pstar*DF64+(1-pstar)*DF65)))</f>
        <v/>
      </c>
      <c r="DF64" s="20" t="str">
        <f>IF(StockTree!DF64="","",IF(T=DF$10,IF(CallFlag=1,MAX(StockTree!DF64-K,0),MAX(K-StockTree!DF64,0)),EXP(-rr*h)*(pstar*DG64+(1-pstar)*DG65)))</f>
        <v/>
      </c>
      <c r="DG64" s="20" t="str">
        <f>IF(StockTree!DG64="","",IF(T=DG$10,IF(CallFlag=1,MAX(StockTree!DG64-K,0),MAX(K-StockTree!DG64,0)),EXP(-rr*h)*(pstar*DH64+(1-pstar)*DH65)))</f>
        <v/>
      </c>
      <c r="DH64" s="20" t="str">
        <f>IF(StockTree!DH64="","",IF(T=DH$10,IF(CallFlag=1,MAX(StockTree!DH64-K,0),MAX(K-StockTree!DH64,0)),EXP(-rr*h)*(pstar*DI64+(1-pstar)*DI65)))</f>
        <v/>
      </c>
      <c r="DI64" s="20" t="str">
        <f>IF(StockTree!DI64="","",IF(T=DI$10,IF(CallFlag=1,MAX(StockTree!DI64-K,0),MAX(K-StockTree!DI64,0)),EXP(-rr*h)*(pstar*DJ64+(1-pstar)*DJ65)))</f>
        <v/>
      </c>
      <c r="DJ64" s="20" t="str">
        <f>IF(StockTree!DJ64="","",IF(T=DJ$10,IF(CallFlag=1,MAX(StockTree!DJ64-K,0),MAX(K-StockTree!DJ64,0)),EXP(-rr*h)*(pstar*DK64+(1-pstar)*DK65)))</f>
        <v/>
      </c>
      <c r="DK64" s="20" t="str">
        <f>IF(StockTree!DK64="","",IF(T=DK$10,IF(CallFlag=1,MAX(StockTree!DK64-K,0),MAX(K-StockTree!DK64,0)),EXP(-rr*h)*(pstar*DL64+(1-pstar)*DL65)))</f>
        <v/>
      </c>
      <c r="DL64" s="20" t="str">
        <f>IF(StockTree!DL64="","",IF(T=DL$10,IF(CallFlag=1,MAX(StockTree!DL64-K,0),MAX(K-StockTree!DL64,0)),EXP(-rr*h)*(pstar*DM64+(1-pstar)*DM65)))</f>
        <v/>
      </c>
      <c r="DM64" s="20" t="str">
        <f>IF(StockTree!DM64="","",IF(T=DM$10,IF(CallFlag=1,MAX(StockTree!DM64-K,0),MAX(K-StockTree!DM64,0)),EXP(-rr*h)*(pstar*DN64+(1-pstar)*DN65)))</f>
        <v/>
      </c>
      <c r="DN64" s="20" t="str">
        <f>IF(StockTree!DN64="","",IF(T=DN$10,IF(CallFlag=1,MAX(StockTree!DN64-K,0),MAX(K-StockTree!DN64,0)),EXP(-rr*h)*(pstar*DO64+(1-pstar)*DO65)))</f>
        <v/>
      </c>
      <c r="DO64" s="20" t="str">
        <f>IF(StockTree!DO64="","",IF(T=DO$10,IF(CallFlag=1,MAX(StockTree!DO64-K,0),MAX(K-StockTree!DO64,0)),EXP(-rr*h)*(pstar*DP64+(1-pstar)*DP65)))</f>
        <v/>
      </c>
      <c r="DP64" s="20" t="str">
        <f>IF(StockTree!DP64="","",IF(T=DP$10,IF(CallFlag=1,MAX(StockTree!DP64-K,0),MAX(K-StockTree!DP64,0)),EXP(-rr*h)*(pstar*DQ64+(1-pstar)*DQ65)))</f>
        <v/>
      </c>
      <c r="DQ64" s="20" t="str">
        <f>IF(StockTree!DQ64="","",IF(T=DQ$10,IF(CallFlag=1,MAX(StockTree!DQ64-K,0),MAX(K-StockTree!DQ64,0)),EXP(-rr*h)*(pstar*DR64+(1-pstar)*DR65)))</f>
        <v/>
      </c>
      <c r="DR64" s="20" t="str">
        <f>IF(StockTree!DR64="","",IF(T=DR$10,IF(CallFlag=1,MAX(StockTree!DR64-K,0),MAX(K-StockTree!DR64,0)),EXP(-rr*h)*(pstar*DS64+(1-pstar)*DS65)))</f>
        <v/>
      </c>
      <c r="DS64" s="20" t="str">
        <f>IF(StockTree!DS64="","",IF(T=DS$10,IF(CallFlag=1,MAX(StockTree!DS64-K,0),MAX(K-StockTree!DS64,0)),EXP(-rr*h)*(pstar*DT64+(1-pstar)*DT65)))</f>
        <v/>
      </c>
      <c r="DT64" s="20" t="str">
        <f>IF(StockTree!DT64="","",IF(T=DT$10,IF(CallFlag=1,MAX(StockTree!DT64-K,0),MAX(K-StockTree!DT64,0)),EXP(-rr*h)*(pstar*DU64+(1-pstar)*DU65)))</f>
        <v/>
      </c>
      <c r="DU64" s="20" t="str">
        <f>IF(StockTree!DU64="","",IF(T=DU$10,IF(CallFlag=1,MAX(StockTree!DU64-K,0),MAX(K-StockTree!DU64,0)),EXP(-rr*h)*(pstar*DV64+(1-pstar)*DV65)))</f>
        <v/>
      </c>
      <c r="DV64" s="20" t="str">
        <f>IF(StockTree!DV64="","",IF(T=DV$10,IF(CallFlag=1,MAX(StockTree!DV64-K,0),MAX(K-StockTree!DV64,0)),EXP(-rr*h)*(pstar*DW64+(1-pstar)*DW65)))</f>
        <v/>
      </c>
      <c r="DW64" s="20" t="str">
        <f>IF(StockTree!DW64="","",IF(T=DW$10,IF(CallFlag=1,MAX(StockTree!DW64-K,0),MAX(K-StockTree!DW64,0)),EXP(-rr*h)*(pstar*DX64+(1-pstar)*DX65)))</f>
        <v/>
      </c>
      <c r="DX64" s="20" t="str">
        <f>IF(StockTree!DX64="","",IF(T=DX$10,IF(CallFlag=1,MAX(StockTree!DX64-K,0),MAX(K-StockTree!DX64,0)),EXP(-rr*h)*(pstar*DY64+(1-pstar)*DY65)))</f>
        <v/>
      </c>
      <c r="DY64" s="20" t="str">
        <f>IF(StockTree!DY64="","",IF(T=DY$10,IF(CallFlag=1,MAX(StockTree!DY64-K,0),MAX(K-StockTree!DY64,0)),EXP(-rr*h)*(pstar*DZ64+(1-pstar)*DZ65)))</f>
        <v/>
      </c>
      <c r="DZ64" s="20" t="str">
        <f>IF(StockTree!DZ64="","",IF(T=DZ$10,IF(CallFlag=1,MAX(StockTree!DZ64-K,0),MAX(K-StockTree!DZ64,0)),EXP(-rr*h)*(pstar*EA64+(1-pstar)*EA65)))</f>
        <v/>
      </c>
      <c r="EA64" s="20" t="str">
        <f>IF(StockTree!EA64="","",IF(T=EA$10,IF(CallFlag=1,MAX(StockTree!EA64-K,0),MAX(K-StockTree!EA64,0)),EXP(-rr*h)*(pstar*EB64+(1-pstar)*EB65)))</f>
        <v/>
      </c>
      <c r="EB64" s="20" t="str">
        <f>IF(StockTree!EB64="","",IF(T=EB$10,IF(CallFlag=1,MAX(StockTree!EB64-K,0),MAX(K-StockTree!EB64,0)),EXP(-rr*h)*(pstar*EC64+(1-pstar)*EC65)))</f>
        <v/>
      </c>
      <c r="EC64" s="20" t="str">
        <f>IF(StockTree!EC64="","",IF(T=EC$10,IF(CallFlag=1,MAX(StockTree!EC64-K,0),MAX(K-StockTree!EC64,0)),EXP(-rr*h)*(pstar*ED64+(1-pstar)*ED65)))</f>
        <v/>
      </c>
      <c r="ED64" s="20" t="str">
        <f>IF(StockTree!ED64="","",IF(T=ED$10,IF(CallFlag=1,MAX(StockTree!ED64-K,0),MAX(K-StockTree!ED64,0)),EXP(-rr*h)*(pstar*EE64+(1-pstar)*EE65)))</f>
        <v/>
      </c>
      <c r="EE64" s="20" t="str">
        <f>IF(StockTree!EE64="","",IF(T=EE$10,IF(CallFlag=1,MAX(StockTree!EE64-K,0),MAX(K-StockTree!EE64,0)),EXP(-rr*h)*(pstar*EF64+(1-pstar)*EF65)))</f>
        <v/>
      </c>
      <c r="EF64" s="20" t="str">
        <f>IF(StockTree!EF64="","",IF(T=EF$10,IF(CallFlag=1,MAX(StockTree!EF64-K,0),MAX(K-StockTree!EF64,0)),EXP(-rr*h)*(pstar*EG64+(1-pstar)*EG65)))</f>
        <v/>
      </c>
      <c r="EG64" s="20" t="str">
        <f>IF(StockTree!EG64="","",IF(T=EG$10,IF(CallFlag=1,MAX(StockTree!EG64-K,0),MAX(K-StockTree!EG64,0)),EXP(-rr*h)*(pstar*EH64+(1-pstar)*EH65)))</f>
        <v/>
      </c>
      <c r="EH64" s="20" t="str">
        <f>IF(StockTree!EH64="","",IF(T=EH$10,IF(CallFlag=1,MAX(StockTree!EH64-K,0),MAX(K-StockTree!EH64,0)),EXP(-rr*h)*(pstar*EI64+(1-pstar)*EI65)))</f>
        <v/>
      </c>
      <c r="EI64" s="20" t="str">
        <f>IF(StockTree!EI64="","",IF(T=EI$10,IF(CallFlag=1,MAX(StockTree!EI64-K,0),MAX(K-StockTree!EI64,0)),EXP(-rr*h)*(pstar*EJ64+(1-pstar)*EJ65)))</f>
        <v/>
      </c>
      <c r="EJ64" s="20" t="str">
        <f>IF(StockTree!EJ64="","",IF(T=EJ$10,IF(CallFlag=1,MAX(StockTree!EJ64-K,0),MAX(K-StockTree!EJ64,0)),EXP(-rr*h)*(pstar*EK64+(1-pstar)*EK65)))</f>
        <v/>
      </c>
      <c r="EK64" s="20" t="str">
        <f>IF(StockTree!EK64="","",IF(T=EK$10,IF(CallFlag=1,MAX(StockTree!EK64-K,0),MAX(K-StockTree!EK64,0)),EXP(-rr*h)*(pstar*EL64+(1-pstar)*EL65)))</f>
        <v/>
      </c>
      <c r="EL64" s="20" t="str">
        <f>IF(StockTree!EL64="","",IF(T=EL$10,IF(CallFlag=1,MAX(StockTree!EL64-K,0),MAX(K-StockTree!EL64,0)),EXP(-rr*h)*(pstar*EM64+(1-pstar)*EM65)))</f>
        <v/>
      </c>
      <c r="EM64" s="20" t="str">
        <f>IF(StockTree!EM64="","",IF(T=EM$10,IF(CallFlag=1,MAX(StockTree!EM64-K,0),MAX(K-StockTree!EM64,0)),EXP(-rr*h)*(pstar*EN64+(1-pstar)*EN65)))</f>
        <v/>
      </c>
      <c r="EN64" s="20" t="str">
        <f>IF(StockTree!EN64="","",IF(T=EN$10,IF(CallFlag=1,MAX(StockTree!EN64-K,0),MAX(K-StockTree!EN64,0)),EXP(-rr*h)*(pstar*EO64+(1-pstar)*EO65)))</f>
        <v/>
      </c>
      <c r="EO64" s="20" t="str">
        <f>IF(StockTree!EO64="","",IF(T=EO$10,IF(CallFlag=1,MAX(StockTree!EO64-K,0),MAX(K-StockTree!EO64,0)),EXP(-rr*h)*(pstar*EP64+(1-pstar)*EP65)))</f>
        <v/>
      </c>
      <c r="EP64" s="20" t="str">
        <f>IF(StockTree!EP64="","",IF(T=EP$10,IF(CallFlag=1,MAX(StockTree!EP64-K,0),MAX(K-StockTree!EP64,0)),EXP(-rr*h)*(pstar*EQ64+(1-pstar)*EQ65)))</f>
        <v/>
      </c>
      <c r="EQ64" s="20" t="str">
        <f>IF(StockTree!EQ64="","",IF(T=EQ$10,IF(CallFlag=1,MAX(StockTree!EQ64-K,0),MAX(K-StockTree!EQ64,0)),EXP(-rr*h)*(pstar*ER64+(1-pstar)*ER65)))</f>
        <v/>
      </c>
      <c r="ER64" s="20" t="str">
        <f>IF(StockTree!ER64="","",IF(T=ER$10,IF(CallFlag=1,MAX(StockTree!ER64-K,0),MAX(K-StockTree!ER64,0)),EXP(-rr*h)*(pstar*ES64+(1-pstar)*ES65)))</f>
        <v/>
      </c>
      <c r="ES64" s="20" t="str">
        <f>IF(StockTree!ES64="","",IF(T=ES$10,IF(CallFlag=1,MAX(StockTree!ES64-K,0),MAX(K-StockTree!ES64,0)),EXP(-rr*h)*(pstar*ET64+(1-pstar)*ET65)))</f>
        <v/>
      </c>
      <c r="ET64" s="20" t="str">
        <f>IF(StockTree!ET64="","",IF(T=ET$10,IF(CallFlag=1,MAX(StockTree!ET64-K,0),MAX(K-StockTree!ET64,0)),EXP(-rr*h)*(pstar*EU64+(1-pstar)*EU65)))</f>
        <v/>
      </c>
      <c r="EU64" s="20" t="str">
        <f>IF(StockTree!EU64="","",IF(T=EU$10,IF(CallFlag=1,MAX(StockTree!EU64-K,0),MAX(K-StockTree!EU64,0)),EXP(-rr*h)*(pstar*EV64+(1-pstar)*EV65)))</f>
        <v/>
      </c>
      <c r="EV64" s="20" t="str">
        <f>IF(StockTree!EV64="","",IF(T=EV$10,IF(CallFlag=1,MAX(StockTree!EV64-K,0),MAX(K-StockTree!EV64,0)),EXP(-rr*h)*(pstar*EW64+(1-pstar)*EW65)))</f>
        <v/>
      </c>
      <c r="EW64" s="20" t="str">
        <f>IF(StockTree!EW64="","",IF(T=EW$10,IF(CallFlag=1,MAX(StockTree!EW64-K,0),MAX(K-StockTree!EW64,0)),EXP(-rr*h)*(pstar*EX64+(1-pstar)*EX65)))</f>
        <v/>
      </c>
      <c r="EX64" s="20" t="str">
        <f>IF(StockTree!EX64="","",IF(T=EX$10,IF(CallFlag=1,MAX(StockTree!EX64-K,0),MAX(K-StockTree!EX64,0)),EXP(-rr*h)*(pstar*EY64+(1-pstar)*EY65)))</f>
        <v/>
      </c>
      <c r="EY64" s="20" t="str">
        <f>IF(StockTree!EY64="","",IF(T=EY$10,IF(CallFlag=1,MAX(StockTree!EY64-K,0),MAX(K-StockTree!EY64,0)),EXP(-rr*h)*(pstar*EZ64+(1-pstar)*EZ65)))</f>
        <v/>
      </c>
      <c r="EZ64" s="20" t="str">
        <f>IF(StockTree!EZ64="","",IF(T=EZ$10,IF(CallFlag=1,MAX(StockTree!EZ64-K,0),MAX(K-StockTree!EZ64,0)),EXP(-rr*h)*(pstar*FA64+(1-pstar)*FA65)))</f>
        <v/>
      </c>
      <c r="FA64" s="20" t="str">
        <f>IF(StockTree!FA64="","",IF(T=FA$10,IF(CallFlag=1,MAX(StockTree!FA64-K,0),MAX(K-StockTree!FA64,0)),EXP(-rr*h)*(pstar*FB64+(1-pstar)*FB65)))</f>
        <v/>
      </c>
      <c r="FB64" s="20" t="str">
        <f>IF(StockTree!FB64="","",IF(T=FB$10,IF(CallFlag=1,MAX(StockTree!FB64-K,0),MAX(K-StockTree!FB64,0)),EXP(-rr*h)*(pstar*FC64+(1-pstar)*FC65)))</f>
        <v/>
      </c>
      <c r="FC64" s="20" t="str">
        <f>IF(StockTree!FC64="","",IF(T=FC$10,IF(CallFlag=1,MAX(StockTree!FC64-K,0),MAX(K-StockTree!FC64,0)),EXP(-rr*h)*(pstar*FD64+(1-pstar)*FD65)))</f>
        <v/>
      </c>
      <c r="FD64" s="20" t="str">
        <f>IF(StockTree!FD64="","",IF(T=FD$10,IF(CallFlag=1,MAX(StockTree!FD64-K,0),MAX(K-StockTree!FD64,0)),EXP(-rr*h)*(pstar*FE64+(1-pstar)*FE65)))</f>
        <v/>
      </c>
      <c r="FE64" s="20" t="str">
        <f>IF(StockTree!FE64="","",IF(T=FE$10,IF(CallFlag=1,MAX(StockTree!FE64-K,0),MAX(K-StockTree!FE64,0)),EXP(-rr*h)*(pstar*FF64+(1-pstar)*FF65)))</f>
        <v/>
      </c>
      <c r="FF64" s="20" t="str">
        <f>IF(StockTree!FF64="","",IF(T=FF$10,IF(CallFlag=1,MAX(StockTree!FF64-K,0),MAX(K-StockTree!FF64,0)),EXP(-rr*h)*(pstar*FG64+(1-pstar)*FG65)))</f>
        <v/>
      </c>
      <c r="FG64" s="20" t="str">
        <f>IF(StockTree!FG64="","",IF(T=FG$10,IF(CallFlag=1,MAX(StockTree!FG64-K,0),MAX(K-StockTree!FG64,0)),EXP(-rr*h)*(pstar*FH64+(1-pstar)*FH65)))</f>
        <v/>
      </c>
      <c r="FH64" s="20" t="str">
        <f>IF(StockTree!FH64="","",IF(T=FH$10,IF(CallFlag=1,MAX(StockTree!FH64-K,0),MAX(K-StockTree!FH64,0)),EXP(-rr*h)*(pstar*FI64+(1-pstar)*FI65)))</f>
        <v/>
      </c>
      <c r="FI64" s="20" t="str">
        <f>IF(StockTree!FI64="","",IF(T=FI$10,IF(CallFlag=1,MAX(StockTree!FI64-K,0),MAX(K-StockTree!FI64,0)),EXP(-rr*h)*(pstar*FJ64+(1-pstar)*FJ65)))</f>
        <v/>
      </c>
      <c r="FJ64" s="20" t="str">
        <f>IF(StockTree!FJ64="","",IF(T=FJ$10,IF(CallFlag=1,MAX(StockTree!FJ64-K,0),MAX(K-StockTree!FJ64,0)),EXP(-rr*h)*(pstar*FK64+(1-pstar)*FK65)))</f>
        <v/>
      </c>
      <c r="FK64" s="20" t="str">
        <f>IF(StockTree!FK64="","",IF(T=FK$10,IF(CallFlag=1,MAX(StockTree!FK64-K,0),MAX(K-StockTree!FK64,0)),EXP(-rr*h)*(pstar*FL64+(1-pstar)*FL65)))</f>
        <v/>
      </c>
      <c r="FL64" s="20" t="str">
        <f>IF(StockTree!FL64="","",IF(T=FL$10,IF(CallFlag=1,MAX(StockTree!FL64-K,0),MAX(K-StockTree!FL64,0)),EXP(-rr*h)*(pstar*FM64+(1-pstar)*FM65)))</f>
        <v/>
      </c>
      <c r="FM64" s="20" t="str">
        <f>IF(StockTree!FM64="","",IF(T=FM$10,IF(CallFlag=1,MAX(StockTree!FM64-K,0),MAX(K-StockTree!FM64,0)),EXP(-rr*h)*(pstar*FN64+(1-pstar)*FN65)))</f>
        <v/>
      </c>
      <c r="FN64" s="20" t="str">
        <f>IF(StockTree!FN64="","",IF(T=FN$10,IF(CallFlag=1,MAX(StockTree!FN64-K,0),MAX(K-StockTree!FN64,0)),EXP(-rr*h)*(pstar*FO64+(1-pstar)*FO65)))</f>
        <v/>
      </c>
      <c r="FO64" s="20" t="str">
        <f>IF(StockTree!FO64="","",IF(T=FO$10,IF(CallFlag=1,MAX(StockTree!FO64-K,0),MAX(K-StockTree!FO64,0)),EXP(-rr*h)*(pstar*FP64+(1-pstar)*FP65)))</f>
        <v/>
      </c>
      <c r="FP64" s="20" t="str">
        <f>IF(StockTree!FP64="","",IF(T=FP$10,IF(CallFlag=1,MAX(StockTree!FP64-K,0),MAX(K-StockTree!FP64,0)),EXP(-rr*h)*(pstar*FQ64+(1-pstar)*FQ65)))</f>
        <v/>
      </c>
      <c r="FQ64" s="20" t="str">
        <f>IF(StockTree!FQ64="","",IF(T=FQ$10,IF(CallFlag=1,MAX(StockTree!FQ64-K,0),MAX(K-StockTree!FQ64,0)),EXP(-rr*h)*(pstar*FR64+(1-pstar)*FR65)))</f>
        <v/>
      </c>
      <c r="FR64" s="20" t="str">
        <f>IF(StockTree!FR64="","",IF(T=FR$10,IF(CallFlag=1,MAX(StockTree!FR64-K,0),MAX(K-StockTree!FR64,0)),EXP(-rr*h)*(pstar*FS64+(1-pstar)*FS65)))</f>
        <v/>
      </c>
      <c r="FS64" s="20" t="str">
        <f>IF(StockTree!FS64="","",IF(T=FS$10,IF(CallFlag=1,MAX(StockTree!FS64-K,0),MAX(K-StockTree!FS64,0)),EXP(-rr*h)*(pstar*FT64+(1-pstar)*FT65)))</f>
        <v/>
      </c>
      <c r="FT64" s="20" t="str">
        <f>IF(StockTree!FT64="","",IF(T=FT$10,IF(CallFlag=1,MAX(StockTree!FT64-K,0),MAX(K-StockTree!FT64,0)),EXP(-rr*h)*(pstar*FU64+(1-pstar)*FU65)))</f>
        <v/>
      </c>
      <c r="FU64" s="20" t="str">
        <f>IF(StockTree!FU64="","",IF(T=FU$10,IF(CallFlag=1,MAX(StockTree!FU64-K,0),MAX(K-StockTree!FU64,0)),EXP(-rr*h)*(pstar*FV64+(1-pstar)*FV65)))</f>
        <v/>
      </c>
      <c r="FV64" s="20" t="str">
        <f>IF(StockTree!FV64="","",IF(T=FV$10,IF(CallFlag=1,MAX(StockTree!FV64-K,0),MAX(K-StockTree!FV64,0)),EXP(-rr*h)*(pstar*FW64+(1-pstar)*FW65)))</f>
        <v/>
      </c>
      <c r="FW64" s="20" t="str">
        <f>IF(StockTree!FW64="","",IF(T=FW$10,IF(CallFlag=1,MAX(StockTree!FW64-K,0),MAX(K-StockTree!FW64,0)),EXP(-rr*h)*(pstar*FX64+(1-pstar)*FX65)))</f>
        <v/>
      </c>
      <c r="FX64" s="20" t="str">
        <f>IF(StockTree!FX64="","",IF(T=FX$10,IF(CallFlag=1,MAX(StockTree!FX64-K,0),MAX(K-StockTree!FX64,0)),EXP(-rr*h)*(pstar*FY64+(1-pstar)*FY65)))</f>
        <v/>
      </c>
      <c r="FY64" s="20" t="str">
        <f>IF(StockTree!FY64="","",IF(T=FY$10,IF(CallFlag=1,MAX(StockTree!FY64-K,0),MAX(K-StockTree!FY64,0)),EXP(-rr*h)*(pstar*FZ64+(1-pstar)*FZ65)))</f>
        <v/>
      </c>
      <c r="FZ64" s="20" t="str">
        <f>IF(StockTree!FZ64="","",IF(T=FZ$10,IF(CallFlag=1,MAX(StockTree!FZ64-K,0),MAX(K-StockTree!FZ64,0)),EXP(-rr*h)*(pstar*GA64+(1-pstar)*GA65)))</f>
        <v/>
      </c>
      <c r="GA64" s="20" t="str">
        <f>IF(StockTree!GA64="","",IF(T=GA$10,IF(CallFlag=1,MAX(StockTree!GA64-K,0),MAX(K-StockTree!GA64,0)),EXP(-rr*h)*(pstar*GB64+(1-pstar)*GB65)))</f>
        <v/>
      </c>
      <c r="GB64" s="20" t="str">
        <f>IF(StockTree!GB64="","",IF(T=GB$10,IF(CallFlag=1,MAX(StockTree!GB64-K,0),MAX(K-StockTree!GB64,0)),EXP(-rr*h)*(pstar*GC64+(1-pstar)*GC65)))</f>
        <v/>
      </c>
      <c r="GC64" s="20" t="str">
        <f>IF(StockTree!GC64="","",IF(T=GC$10,IF(CallFlag=1,MAX(StockTree!GC64-K,0),MAX(K-StockTree!GC64,0)),EXP(-rr*h)*(pstar*GD64+(1-pstar)*GD65)))</f>
        <v/>
      </c>
      <c r="GD64" s="20" t="str">
        <f>IF(StockTree!GD64="","",IF(T=GD$10,IF(CallFlag=1,MAX(StockTree!GD64-K,0),MAX(K-StockTree!GD64,0)),EXP(-rr*h)*(pstar*GE64+(1-pstar)*GE65)))</f>
        <v/>
      </c>
      <c r="GE64" s="20" t="str">
        <f>IF(StockTree!GE64="","",IF(T=GE$10,IF(CallFlag=1,MAX(StockTree!GE64-K,0),MAX(K-StockTree!GE64,0)),EXP(-rr*h)*(pstar*GF64+(1-pstar)*GF65)))</f>
        <v/>
      </c>
      <c r="GF64" s="20" t="str">
        <f>IF(StockTree!GF64="","",IF(T=GF$10,IF(CallFlag=1,MAX(StockTree!GF64-K,0),MAX(K-StockTree!GF64,0)),EXP(-rr*h)*(pstar*GG64+(1-pstar)*GG65)))</f>
        <v/>
      </c>
      <c r="GG64" s="20" t="str">
        <f>IF(StockTree!GG64="","",IF(T=GG$10,IF(CallFlag=1,MAX(StockTree!GG64-K,0),MAX(K-StockTree!GG64,0)),EXP(-rr*h)*(pstar*GH64+(1-pstar)*GH65)))</f>
        <v/>
      </c>
      <c r="GH64" s="20" t="str">
        <f>IF(StockTree!GH64="","",IF(T=GH$10,IF(CallFlag=1,MAX(StockTree!GH64-K,0),MAX(K-StockTree!GH64,0)),EXP(-rr*h)*(pstar*GI64+(1-pstar)*GI65)))</f>
        <v/>
      </c>
      <c r="GI64" s="20" t="str">
        <f>IF(StockTree!GI64="","",IF(T=GI$10,IF(CallFlag=1,MAX(StockTree!GI64-K,0),MAX(K-StockTree!GI64,0)),EXP(-rr*h)*(pstar*GJ64+(1-pstar)*GJ65)))</f>
        <v/>
      </c>
      <c r="GJ64" s="20" t="str">
        <f>IF(StockTree!GJ64="","",IF(T=GJ$10,IF(CallFlag=1,MAX(StockTree!GJ64-K,0),MAX(K-StockTree!GJ64,0)),EXP(-rr*h)*(pstar*GK64+(1-pstar)*GK65)))</f>
        <v/>
      </c>
      <c r="GK64" s="20" t="str">
        <f>IF(StockTree!GK64="","",IF(T=GK$10,IF(CallFlag=1,MAX(StockTree!GK64-K,0),MAX(K-StockTree!GK64,0)),EXP(-rr*h)*(pstar*GL64+(1-pstar)*GL65)))</f>
        <v/>
      </c>
      <c r="GL64" s="20" t="str">
        <f>IF(StockTree!GL64="","",IF(T=GL$10,IF(CallFlag=1,MAX(StockTree!GL64-K,0),MAX(K-StockTree!GL64,0)),EXP(-rr*h)*(pstar*GM64+(1-pstar)*GM65)))</f>
        <v/>
      </c>
      <c r="GM64" s="20" t="str">
        <f>IF(StockTree!GM64="","",IF(T=GM$10,IF(CallFlag=1,MAX(StockTree!GM64-K,0),MAX(K-StockTree!GM64,0)),EXP(-rr*h)*(pstar*GN64+(1-pstar)*GN65)))</f>
        <v/>
      </c>
      <c r="GN64" s="20" t="str">
        <f>IF(StockTree!GN64="","",IF(T=GN$10,IF(CallFlag=1,MAX(StockTree!GN64-K,0),MAX(K-StockTree!GN64,0)),EXP(-rr*h)*(pstar*GO64+(1-pstar)*GO65)))</f>
        <v/>
      </c>
      <c r="GO64" s="20" t="str">
        <f>IF(StockTree!GO64="","",IF(T=GO$10,IF(CallFlag=1,MAX(StockTree!GO64-K,0),MAX(K-StockTree!GO64,0)),EXP(-rr*h)*(pstar*GP64+(1-pstar)*GP65)))</f>
        <v/>
      </c>
      <c r="GP64" s="20" t="str">
        <f>IF(StockTree!GP64="","",IF(T=GP$10,IF(CallFlag=1,MAX(StockTree!GP64-K,0),MAX(K-StockTree!GP64,0)),EXP(-rr*h)*(pstar*GQ64+(1-pstar)*GQ65)))</f>
        <v/>
      </c>
      <c r="GQ64" s="20" t="str">
        <f>IF(StockTree!GQ64="","",IF(T=GQ$10,IF(CallFlag=1,MAX(StockTree!GQ64-K,0),MAX(K-StockTree!GQ64,0)),EXP(-rr*h)*(pstar*GR64+(1-pstar)*GR65)))</f>
        <v/>
      </c>
      <c r="GR64" s="20" t="str">
        <f>IF(StockTree!GR64="","",IF(T=GR$10,IF(CallFlag=1,MAX(StockTree!GR64-K,0),MAX(K-StockTree!GR64,0)),EXP(-rr*h)*(pstar*GS64+(1-pstar)*GS65)))</f>
        <v/>
      </c>
      <c r="GS64" s="20" t="str">
        <f>IF(StockTree!GS64="","",IF(T=GS$10,IF(CallFlag=1,MAX(StockTree!GS64-K,0),MAX(K-StockTree!GS64,0)),EXP(-rr*h)*(pstar*GT64+(1-pstar)*GT65)))</f>
        <v/>
      </c>
      <c r="GT64" s="20" t="str">
        <f>IF(StockTree!GT64="","",IF(T=GT$10,IF(CallFlag=1,MAX(StockTree!GT64-K,0),MAX(K-StockTree!GT64,0)),EXP(-rr*h)*(pstar*GU64+(1-pstar)*GU65)))</f>
        <v/>
      </c>
      <c r="GU64" s="20" t="str">
        <f>IF(StockTree!GU64="","",IF(T=GU$10,IF(CallFlag=1,MAX(StockTree!GU64-K,0),MAX(K-StockTree!GU64,0)),EXP(-rr*h)*(pstar*GV64+(1-pstar)*GV65)))</f>
        <v/>
      </c>
      <c r="GV64" s="20" t="str">
        <f>IF(StockTree!GV64="","",IF(T=GV$10,IF(CallFlag=1,MAX(StockTree!GV64-K,0),MAX(K-StockTree!GV64,0)),EXP(-rr*h)*(pstar*GW64+(1-pstar)*GW65)))</f>
        <v/>
      </c>
      <c r="GW64" s="20" t="str">
        <f>IF(StockTree!GW64="","",IF(T=GW$10,IF(CallFlag=1,MAX(StockTree!GW64-K,0),MAX(K-StockTree!GW64,0)),EXP(-rr*h)*(pstar*GX64+(1-pstar)*GX65)))</f>
        <v/>
      </c>
      <c r="GX64" s="20" t="str">
        <f>IF(StockTree!GX64="","",IF(T=GX$10,IF(CallFlag=1,MAX(StockTree!GX64-K,0),MAX(K-StockTree!GX64,0)),EXP(-rr*h)*(pstar*GY64+(1-pstar)*GY65)))</f>
        <v/>
      </c>
      <c r="GY64" s="20" t="str">
        <f>IF(StockTree!GY64="","",IF(T=GY$10,IF(CallFlag=1,MAX(StockTree!GY64-K,0),MAX(K-StockTree!GY64,0)),EXP(-rr*h)*(pstar*GZ64+(1-pstar)*GZ65)))</f>
        <v/>
      </c>
      <c r="GZ64" s="20" t="str">
        <f>IF(StockTree!GZ64="","",IF(T=GZ$10,IF(CallFlag=1,MAX(StockTree!GZ64-K,0),MAX(K-StockTree!GZ64,0)),EXP(-rr*h)*(pstar*HA64+(1-pstar)*HA65)))</f>
        <v/>
      </c>
      <c r="HA64" s="20" t="str">
        <f>IF(StockTree!HA64="","",IF(T=HA$10,IF(CallFlag=1,MAX(StockTree!HA64-K,0),MAX(K-StockTree!HA64,0)),EXP(-rr*h)*(pstar*HB64+(1-pstar)*HB65)))</f>
        <v/>
      </c>
      <c r="HB64" s="20" t="str">
        <f>IF(StockTree!HB64="","",IF(T=HB$10,IF(CallFlag=1,MAX(StockTree!HB64-K,0),MAX(K-StockTree!HB64,0)),EXP(-rr*h)*(pstar*HC64+(1-pstar)*HC65)))</f>
        <v/>
      </c>
      <c r="HC64" s="20" t="str">
        <f>IF(StockTree!HC64="","",IF(T=HC$10,IF(CallFlag=1,MAX(StockTree!HC64-K,0),MAX(K-StockTree!HC64,0)),EXP(-rr*h)*(pstar*HD64+(1-pstar)*HD65)))</f>
        <v/>
      </c>
      <c r="HD64" s="20" t="str">
        <f>IF(StockTree!HD64="","",IF(T=HD$10,IF(CallFlag=1,MAX(StockTree!HD64-K,0),MAX(K-StockTree!HD64,0)),EXP(-rr*h)*(pstar*HE64+(1-pstar)*HE65)))</f>
        <v/>
      </c>
      <c r="HE64" s="20" t="str">
        <f>IF(StockTree!HE64="","",IF(T=HE$10,IF(CallFlag=1,MAX(StockTree!HE64-K,0),MAX(K-StockTree!HE64,0)),EXP(-rr*h)*(pstar*HF64+(1-pstar)*HF65)))</f>
        <v/>
      </c>
      <c r="HF64" s="20" t="str">
        <f>IF(StockTree!HF64="","",IF(T=HF$10,IF(CallFlag=1,MAX(StockTree!HF64-K,0),MAX(K-StockTree!HF64,0)),EXP(-rr*h)*(pstar*HG64+(1-pstar)*HG65)))</f>
        <v/>
      </c>
      <c r="HG64" s="20" t="str">
        <f>IF(StockTree!HG64="","",IF(T=HG$10,IF(CallFlag=1,MAX(StockTree!HG64-K,0),MAX(K-StockTree!HG64,0)),EXP(-rr*h)*(pstar*HH64+(1-pstar)*HH65)))</f>
        <v/>
      </c>
      <c r="HH64" s="20" t="str">
        <f>IF(StockTree!HH64="","",IF(T=HH$10,IF(CallFlag=1,MAX(StockTree!HH64-K,0),MAX(K-StockTree!HH64,0)),EXP(-rr*h)*(pstar*HI64+(1-pstar)*HI65)))</f>
        <v/>
      </c>
      <c r="HI64" s="20" t="str">
        <f>IF(StockTree!HI64="","",IF(T=HI$10,IF(CallFlag=1,MAX(StockTree!HI64-K,0),MAX(K-StockTree!HI64,0)),EXP(-rr*h)*(pstar*HJ64+(1-pstar)*HJ65)))</f>
        <v/>
      </c>
      <c r="HJ64" s="20" t="str">
        <f>IF(StockTree!HJ64="","",IF(T=HJ$10,IF(CallFlag=1,MAX(StockTree!HJ64-K,0),MAX(K-StockTree!HJ64,0)),EXP(-rr*h)*(pstar*HK64+(1-pstar)*HK65)))</f>
        <v/>
      </c>
      <c r="HK64" s="20" t="str">
        <f>IF(StockTree!HK64="","",IF(T=HK$10,IF(CallFlag=1,MAX(StockTree!HK64-K,0),MAX(K-StockTree!HK64,0)),EXP(-rr*h)*(pstar*HL64+(1-pstar)*HL65)))</f>
        <v/>
      </c>
      <c r="HL64" s="20" t="str">
        <f>IF(StockTree!HL64="","",IF(T=HL$10,IF(CallFlag=1,MAX(StockTree!HL64-K,0),MAX(K-StockTree!HL64,0)),EXP(-rr*h)*(pstar*HM64+(1-pstar)*HM65)))</f>
        <v/>
      </c>
      <c r="HM64" s="20" t="str">
        <f>IF(StockTree!HM64="","",IF(T=HM$10,IF(CallFlag=1,MAX(StockTree!HM64-K,0),MAX(K-StockTree!HM64,0)),EXP(-rr*h)*(pstar*HN64+(1-pstar)*HN65)))</f>
        <v/>
      </c>
      <c r="HN64" s="20" t="str">
        <f>IF(StockTree!HN64="","",IF(T=HN$10,IF(CallFlag=1,MAX(StockTree!HN64-K,0),MAX(K-StockTree!HN64,0)),EXP(-rr*h)*(pstar*HO64+(1-pstar)*HO65)))</f>
        <v/>
      </c>
      <c r="HO64" s="20" t="str">
        <f>IF(StockTree!HO64="","",IF(T=HO$10,IF(CallFlag=1,MAX(StockTree!HO64-K,0),MAX(K-StockTree!HO64,0)),EXP(-rr*h)*(pstar*HP64+(1-pstar)*HP65)))</f>
        <v/>
      </c>
      <c r="HP64" s="20" t="str">
        <f>IF(StockTree!HP64="","",IF(T=HP$10,IF(CallFlag=1,MAX(StockTree!HP64-K,0),MAX(K-StockTree!HP64,0)),EXP(-rr*h)*(pstar*HQ64+(1-pstar)*HQ65)))</f>
        <v/>
      </c>
      <c r="HQ64" s="20" t="str">
        <f>IF(StockTree!HQ64="","",IF(T=HQ$10,IF(CallFlag=1,MAX(StockTree!HQ64-K,0),MAX(K-StockTree!HQ64,0)),EXP(-rr*h)*(pstar*HR64+(1-pstar)*HR65)))</f>
        <v/>
      </c>
      <c r="HR64" s="20" t="str">
        <f>IF(StockTree!HR64="","",IF(T=HR$10,IF(CallFlag=1,MAX(StockTree!HR64-K,0),MAX(K-StockTree!HR64,0)),EXP(-rr*h)*(pstar*HS64+(1-pstar)*HS65)))</f>
        <v/>
      </c>
      <c r="HS64" s="20" t="str">
        <f>IF(StockTree!HS64="","",IF(T=HS$10,IF(CallFlag=1,MAX(StockTree!HS64-K,0),MAX(K-StockTree!HS64,0)),EXP(-rr*h)*(pstar*HT64+(1-pstar)*HT65)))</f>
        <v/>
      </c>
      <c r="HT64" s="20" t="str">
        <f>IF(StockTree!HT64="","",IF(T=HT$10,IF(CallFlag=1,MAX(StockTree!HT64-K,0),MAX(K-StockTree!HT64,0)),EXP(-rr*h)*(pstar*HU64+(1-pstar)*HU65)))</f>
        <v/>
      </c>
      <c r="HU64" s="20" t="str">
        <f>IF(StockTree!HU64="","",IF(T=HU$10,IF(CallFlag=1,MAX(StockTree!HU64-K,0),MAX(K-StockTree!HU64,0)),EXP(-rr*h)*(pstar*HV64+(1-pstar)*HV65)))</f>
        <v/>
      </c>
      <c r="HV64" s="20" t="str">
        <f>IF(StockTree!HV64="","",IF(T=HV$10,IF(CallFlag=1,MAX(StockTree!HV64-K,0),MAX(K-StockTree!HV64,0)),EXP(-rr*h)*(pstar*HW64+(1-pstar)*HW65)))</f>
        <v/>
      </c>
      <c r="HW64" s="20" t="str">
        <f>IF(StockTree!HW64="","",IF(T=HW$10,IF(CallFlag=1,MAX(StockTree!HW64-K,0),MAX(K-StockTree!HW64,0)),EXP(-rr*h)*(pstar*HX64+(1-pstar)*HX65)))</f>
        <v/>
      </c>
      <c r="HX64" s="20" t="str">
        <f>IF(StockTree!HX64="","",IF(T=HX$10,IF(CallFlag=1,MAX(StockTree!HX64-K,0),MAX(K-StockTree!HX64,0)),EXP(-rr*h)*(pstar*HY64+(1-pstar)*HY65)))</f>
        <v/>
      </c>
      <c r="HY64" s="20" t="str">
        <f>IF(StockTree!HY64="","",IF(T=HY$10,IF(CallFlag=1,MAX(StockTree!HY64-K,0),MAX(K-StockTree!HY64,0)),EXP(-rr*h)*(pstar*HZ64+(1-pstar)*HZ65)))</f>
        <v/>
      </c>
      <c r="HZ64" s="20" t="str">
        <f>IF(StockTree!HZ64="","",IF(T=HZ$10,IF(CallFlag=1,MAX(StockTree!HZ64-K,0),MAX(K-StockTree!HZ64,0)),EXP(-rr*h)*(pstar*IA64+(1-pstar)*IA65)))</f>
        <v/>
      </c>
      <c r="IA64" s="20" t="str">
        <f>IF(StockTree!IA64="","",IF(T=IA$10,IF(CallFlag=1,MAX(StockTree!IA64-K,0),MAX(K-StockTree!IA64,0)),EXP(-rr*h)*(pstar*IB64+(1-pstar)*IB65)))</f>
        <v/>
      </c>
      <c r="IB64" s="20" t="str">
        <f>IF(StockTree!IB64="","",IF(T=IB$10,IF(CallFlag=1,MAX(StockTree!IB64-K,0),MAX(K-StockTree!IB64,0)),EXP(-rr*h)*(pstar*IC64+(1-pstar)*IC65)))</f>
        <v/>
      </c>
      <c r="IC64" s="20" t="str">
        <f>IF(StockTree!IC64="","",IF(T=IC$10,IF(CallFlag=1,MAX(StockTree!IC64-K,0),MAX(K-StockTree!IC64,0)),EXP(-rr*h)*(pstar*ID64+(1-pstar)*ID65)))</f>
        <v/>
      </c>
      <c r="ID64" s="20" t="str">
        <f>IF(StockTree!ID64="","",IF(T=ID$10,IF(CallFlag=1,MAX(StockTree!ID64-K,0),MAX(K-StockTree!ID64,0)),EXP(-rr*h)*(pstar*IE64+(1-pstar)*IE65)))</f>
        <v/>
      </c>
      <c r="IE64" s="20" t="str">
        <f>IF(StockTree!IE64="","",IF(T=IE$10,IF(CallFlag=1,MAX(StockTree!IE64-K,0),MAX(K-StockTree!IE64,0)),EXP(-rr*h)*(pstar*IF64+(1-pstar)*IF65)))</f>
        <v/>
      </c>
      <c r="IF64" s="20" t="str">
        <f>IF(StockTree!IF64="","",IF(T=IF$10,IF(CallFlag=1,MAX(StockTree!IF64-K,0),MAX(K-StockTree!IF64,0)),EXP(-rr*h)*(pstar*IG64+(1-pstar)*IG65)))</f>
        <v/>
      </c>
      <c r="IG64" s="20" t="str">
        <f>IF(StockTree!IG64="","",IF(T=IG$10,IF(CallFlag=1,MAX(StockTree!IG64-K,0),MAX(K-StockTree!IG64,0)),EXP(-rr*h)*(pstar*IH64+(1-pstar)*IH65)))</f>
        <v/>
      </c>
      <c r="IH64" s="20" t="str">
        <f>IF(StockTree!IH64="","",IF(T=IH$10,IF(CallFlag=1,MAX(StockTree!IH64-K,0),MAX(K-StockTree!IH64,0)),EXP(-rr*h)*(pstar*II64+(1-pstar)*II65)))</f>
        <v/>
      </c>
      <c r="II64" s="20" t="str">
        <f>IF(StockTree!II64="","",IF(T=II$10,IF(CallFlag=1,MAX(StockTree!II64-K,0),MAX(K-StockTree!II64,0)),EXP(-rr*h)*(pstar*IJ64+(1-pstar)*IJ65)))</f>
        <v/>
      </c>
      <c r="IJ64" s="20" t="str">
        <f>IF(StockTree!IJ64="","",IF(T=IJ$10,IF(CallFlag=1,MAX(StockTree!IJ64-K,0),MAX(K-StockTree!IJ64,0)),EXP(-rr*h)*(pstar*IK64+(1-pstar)*IK65)))</f>
        <v/>
      </c>
      <c r="IK64" s="20" t="str">
        <f>IF(StockTree!IK64="","",IF(T=IK$10,IF(CallFlag=1,MAX(StockTree!IK64-K,0),MAX(K-StockTree!IK64,0)),EXP(-rr*h)*(pstar*IL64+(1-pstar)*IL65)))</f>
        <v/>
      </c>
      <c r="IL64" s="20" t="str">
        <f>IF(StockTree!IL64="","",IF(T=IL$10,IF(CallFlag=1,MAX(StockTree!IL64-K,0),MAX(K-StockTree!IL64,0)),EXP(-rr*h)*(pstar*IM64+(1-pstar)*IM65)))</f>
        <v/>
      </c>
      <c r="IM64" s="20" t="str">
        <f>IF(StockTree!IM64="","",IF(T=IM$10,IF(CallFlag=1,MAX(StockTree!IM64-K,0),MAX(K-StockTree!IM64,0)),EXP(-rr*h)*(pstar*IN64+(1-pstar)*IN65)))</f>
        <v/>
      </c>
      <c r="IN64" s="20" t="str">
        <f>IF(StockTree!IN64="","",IF(T=IN$10,IF(CallFlag=1,MAX(StockTree!IN64-K,0),MAX(K-StockTree!IN64,0)),EXP(-rr*h)*(pstar*IO64+(1-pstar)*IO65)))</f>
        <v/>
      </c>
      <c r="IO64" s="20" t="str">
        <f>IF(StockTree!IO64="","",IF(T=IO$10,IF(CallFlag=1,MAX(StockTree!IO64-K,0),MAX(K-StockTree!IO64,0)),EXP(-rr*h)*(pstar*IP64+(1-pstar)*IP65)))</f>
        <v/>
      </c>
      <c r="IP64" s="20" t="str">
        <f>IF(StockTree!IP64="","",IF(T=IP$10,IF(CallFlag=1,MAX(StockTree!IP64-K,0),MAX(K-StockTree!IP64,0)),EXP(-rr*h)*(pstar*IQ64+(1-pstar)*IQ65)))</f>
        <v/>
      </c>
      <c r="IQ64" s="20" t="str">
        <f>IF(StockTree!IQ64="","",IF(T=IQ$10,IF(CallFlag=1,MAX(StockTree!IQ64-K,0),MAX(K-StockTree!IQ64,0)),EXP(-rr*h)*(pstar*IR64+(1-pstar)*IR65)))</f>
        <v/>
      </c>
      <c r="IR64" s="20" t="str">
        <f>IF(StockTree!IR64="","",IF(T=IR$10,IF(CallFlag=1,MAX(StockTree!IR64-K,0),MAX(K-StockTree!IR64,0)),EXP(-rr*h)*(pstar*IS64+(1-pstar)*IS65)))</f>
        <v/>
      </c>
      <c r="IS64" s="20" t="str">
        <f>IF(StockTree!IS64="","",IF(T=IS$10,IF(CallFlag=1,MAX(StockTree!IS64-K,0),MAX(K-StockTree!IS64,0)),EXP(-rr*h)*(pstar*IT64+(1-pstar)*IT65)))</f>
        <v/>
      </c>
      <c r="IT64" s="20" t="str">
        <f>IF(StockTree!IT64="","",IF(T=IT$10,IF(CallFlag=1,MAX(StockTree!IT64-K,0),MAX(K-StockTree!IT64,0)),EXP(-rr*h)*(pstar*IU64+(1-pstar)*IU65)))</f>
        <v/>
      </c>
      <c r="IU64" s="20" t="str">
        <f>IF(StockTree!IU64="","",IF(T=IU$10,IF(CallFlag=1,MAX(StockTree!IU64-K,0),MAX(K-StockTree!IU64,0)),EXP(-rr*h)*(pstar*IV64+(1-pstar)*IV65)))</f>
        <v/>
      </c>
      <c r="IV64" s="20" t="str">
        <f>IF(StockTree!IV64="","",IF(T=IV$10,IF(CallFlag=1,MAX(StockTree!IV64-K,0),MAX(K-StockTree!IV64,0)),EXP(-rr*h)*(pstar*#REF!+(1-pstar)*#REF!)))</f>
        <v/>
      </c>
    </row>
    <row r="65" spans="1:256" s="20" customFormat="1" x14ac:dyDescent="0.2">
      <c r="A65" s="19">
        <f t="shared" si="8"/>
        <v>53</v>
      </c>
      <c r="B65" s="20" t="str">
        <f>IF(StockTree!B65="","",IF(T=B$10,IF(CallFlag=1,MAX(StockTree!B65-K,0),MAX(K-StockTree!B65,0)),EXP(-rr*h)*(pstar*C65+(1-pstar)*C66)))</f>
        <v/>
      </c>
      <c r="C65" s="20" t="str">
        <f>IF(StockTree!C65="","",IF(T=C$10,IF(CallFlag=1,MAX(StockTree!C65-K,0),MAX(K-StockTree!C65,0)),EXP(-rr*h)*(pstar*D65+(1-pstar)*D66)))</f>
        <v/>
      </c>
      <c r="D65" s="20" t="str">
        <f>IF(StockTree!D65="","",IF(T=D$10,IF(CallFlag=1,MAX(StockTree!D65-K,0),MAX(K-StockTree!D65,0)),EXP(-rr*h)*(pstar*E65+(1-pstar)*E66)))</f>
        <v/>
      </c>
      <c r="E65" s="20" t="str">
        <f>IF(StockTree!E65="","",IF(T=E$10,IF(CallFlag=1,MAX(StockTree!E65-K,0),MAX(K-StockTree!E65,0)),EXP(-rr*h)*(pstar*F65+(1-pstar)*F66)))</f>
        <v/>
      </c>
      <c r="F65" s="20" t="str">
        <f>IF(StockTree!F65="","",IF(T=F$10,IF(CallFlag=1,MAX(StockTree!F65-K,0),MAX(K-StockTree!F65,0)),EXP(-rr*h)*(pstar*G65+(1-pstar)*G66)))</f>
        <v/>
      </c>
      <c r="G65" s="20" t="str">
        <f>IF(StockTree!G65="","",IF(T=G$10,IF(CallFlag=1,MAX(StockTree!G65-K,0),MAX(K-StockTree!G65,0)),EXP(-rr*h)*(pstar*H65+(1-pstar)*H66)))</f>
        <v/>
      </c>
      <c r="H65" s="20" t="str">
        <f>IF(StockTree!H65="","",IF(T=H$10,IF(CallFlag=1,MAX(StockTree!H65-K,0),MAX(K-StockTree!H65,0)),EXP(-rr*h)*(pstar*I65+(1-pstar)*I66)))</f>
        <v/>
      </c>
      <c r="I65" s="20" t="str">
        <f>IF(StockTree!I65="","",IF(T=I$10,IF(CallFlag=1,MAX(StockTree!I65-K,0),MAX(K-StockTree!I65,0)),EXP(-rr*h)*(pstar*J65+(1-pstar)*J66)))</f>
        <v/>
      </c>
      <c r="J65" s="20" t="str">
        <f>IF(StockTree!J65="","",IF(T=J$10,IF(CallFlag=1,MAX(StockTree!J65-K,0),MAX(K-StockTree!J65,0)),EXP(-rr*h)*(pstar*K65+(1-pstar)*K66)))</f>
        <v/>
      </c>
      <c r="K65" s="20" t="str">
        <f>IF(StockTree!K65="","",IF(T=K$10,IF(CallFlag=1,MAX(StockTree!K65-K,0),MAX(K-StockTree!K65,0)),EXP(-rr*h)*(pstar*L65+(1-pstar)*L66)))</f>
        <v/>
      </c>
      <c r="L65" s="20" t="str">
        <f>IF(StockTree!L65="","",IF(T=L$10,IF(CallFlag=1,MAX(StockTree!L65-K,0),MAX(K-StockTree!L65,0)),EXP(-rr*h)*(pstar*M65+(1-pstar)*M66)))</f>
        <v/>
      </c>
      <c r="M65" s="20" t="str">
        <f>IF(StockTree!M65="","",IF(T=M$10,IF(CallFlag=1,MAX(StockTree!M65-K,0),MAX(K-StockTree!M65,0)),EXP(-rr*h)*(pstar*N65+(1-pstar)*N66)))</f>
        <v/>
      </c>
      <c r="N65" s="20" t="str">
        <f>IF(StockTree!N65="","",IF(T=N$10,IF(CallFlag=1,MAX(StockTree!N65-K,0),MAX(K-StockTree!N65,0)),EXP(-rr*h)*(pstar*O65+(1-pstar)*O66)))</f>
        <v/>
      </c>
      <c r="O65" s="20" t="str">
        <f>IF(StockTree!O65="","",IF(T=O$10,IF(CallFlag=1,MAX(StockTree!O65-K,0),MAX(K-StockTree!O65,0)),EXP(-rr*h)*(pstar*P65+(1-pstar)*P66)))</f>
        <v/>
      </c>
      <c r="P65" s="20" t="str">
        <f>IF(StockTree!P65="","",IF(T=P$10,IF(CallFlag=1,MAX(StockTree!P65-K,0),MAX(K-StockTree!P65,0)),EXP(-rr*h)*(pstar*Q65+(1-pstar)*Q66)))</f>
        <v/>
      </c>
      <c r="Q65" s="20" t="str">
        <f>IF(StockTree!Q65="","",IF(T=Q$10,IF(CallFlag=1,MAX(StockTree!Q65-K,0),MAX(K-StockTree!Q65,0)),EXP(-rr*h)*(pstar*R65+(1-pstar)*R66)))</f>
        <v/>
      </c>
      <c r="R65" s="20" t="str">
        <f>IF(StockTree!R65="","",IF(T=R$10,IF(CallFlag=1,MAX(StockTree!R65-K,0),MAX(K-StockTree!R65,0)),EXP(-rr*h)*(pstar*S65+(1-pstar)*S66)))</f>
        <v/>
      </c>
      <c r="S65" s="20" t="str">
        <f>IF(StockTree!S65="","",IF(T=S$10,IF(CallFlag=1,MAX(StockTree!S65-K,0),MAX(K-StockTree!S65,0)),EXP(-rr*h)*(pstar*T65+(1-pstar)*T66)))</f>
        <v/>
      </c>
      <c r="T65" s="20" t="str">
        <f>IF(StockTree!T65="","",IF(T=T$10,IF(CallFlag=1,MAX(StockTree!T65-K,0),MAX(K-StockTree!T65,0)),EXP(-rr*h)*(pstar*U65+(1-pstar)*U66)))</f>
        <v/>
      </c>
      <c r="U65" s="20" t="str">
        <f>IF(StockTree!U65="","",IF(T=U$10,IF(CallFlag=1,MAX(StockTree!U65-K,0),MAX(K-StockTree!U65,0)),EXP(-rr*h)*(pstar*V65+(1-pstar)*V66)))</f>
        <v/>
      </c>
      <c r="V65" s="20" t="str">
        <f>IF(StockTree!V65="","",IF(T=V$10,IF(CallFlag=1,MAX(StockTree!V65-K,0),MAX(K-StockTree!V65,0)),EXP(-rr*h)*(pstar*W65+(1-pstar)*W66)))</f>
        <v/>
      </c>
      <c r="W65" s="20" t="str">
        <f>IF(StockTree!W65="","",IF(T=W$10,IF(CallFlag=1,MAX(StockTree!W65-K,0),MAX(K-StockTree!W65,0)),EXP(-rr*h)*(pstar*X65+(1-pstar)*X66)))</f>
        <v/>
      </c>
      <c r="X65" s="20" t="str">
        <f>IF(StockTree!X65="","",IF(T=X$10,IF(CallFlag=1,MAX(StockTree!X65-K,0),MAX(K-StockTree!X65,0)),EXP(-rr*h)*(pstar*Y65+(1-pstar)*Y66)))</f>
        <v/>
      </c>
      <c r="Y65" s="20" t="str">
        <f>IF(StockTree!Y65="","",IF(T=Y$10,IF(CallFlag=1,MAX(StockTree!Y65-K,0),MAX(K-StockTree!Y65,0)),EXP(-rr*h)*(pstar*Z65+(1-pstar)*Z66)))</f>
        <v/>
      </c>
      <c r="Z65" s="20" t="str">
        <f>IF(StockTree!Z65="","",IF(T=Z$10,IF(CallFlag=1,MAX(StockTree!Z65-K,0),MAX(K-StockTree!Z65,0)),EXP(-rr*h)*(pstar*AA65+(1-pstar)*AA66)))</f>
        <v/>
      </c>
      <c r="AA65" s="20" t="str">
        <f>IF(StockTree!AA65="","",IF(T=AA$10,IF(CallFlag=1,MAX(StockTree!AA65-K,0),MAX(K-StockTree!AA65,0)),EXP(-rr*h)*(pstar*AB65+(1-pstar)*AB66)))</f>
        <v/>
      </c>
      <c r="AB65" s="20" t="str">
        <f>IF(StockTree!AB65="","",IF(T=AB$10,IF(CallFlag=1,MAX(StockTree!AB65-K,0),MAX(K-StockTree!AB65,0)),EXP(-rr*h)*(pstar*AC65+(1-pstar)*AC66)))</f>
        <v/>
      </c>
      <c r="AC65" s="20" t="str">
        <f>IF(StockTree!AC65="","",IF(T=AC$10,IF(CallFlag=1,MAX(StockTree!AC65-K,0),MAX(K-StockTree!AC65,0)),EXP(-rr*h)*(pstar*AD65+(1-pstar)*AD66)))</f>
        <v/>
      </c>
      <c r="AD65" s="20" t="str">
        <f>IF(StockTree!AD65="","",IF(T=AD$10,IF(CallFlag=1,MAX(StockTree!AD65-K,0),MAX(K-StockTree!AD65,0)),EXP(-rr*h)*(pstar*AE65+(1-pstar)*AE66)))</f>
        <v/>
      </c>
      <c r="AE65" s="20" t="str">
        <f>IF(StockTree!AE65="","",IF(T=AE$10,IF(CallFlag=1,MAX(StockTree!AE65-K,0),MAX(K-StockTree!AE65,0)),EXP(-rr*h)*(pstar*AF65+(1-pstar)*AF66)))</f>
        <v/>
      </c>
      <c r="AF65" s="20" t="str">
        <f>IF(StockTree!AF65="","",IF(T=AF$10,IF(CallFlag=1,MAX(StockTree!AF65-K,0),MAX(K-StockTree!AF65,0)),EXP(-rr*h)*(pstar*AG65+(1-pstar)*AG66)))</f>
        <v/>
      </c>
      <c r="AG65" s="20" t="str">
        <f>IF(StockTree!AG65="","",IF(T=AG$10,IF(CallFlag=1,MAX(StockTree!AG65-K,0),MAX(K-StockTree!AG65,0)),EXP(-rr*h)*(pstar*AH65+(1-pstar)*AH66)))</f>
        <v/>
      </c>
      <c r="AH65" s="20" t="str">
        <f>IF(StockTree!AH65="","",IF(T=AH$10,IF(CallFlag=1,MAX(StockTree!AH65-K,0),MAX(K-StockTree!AH65,0)),EXP(-rr*h)*(pstar*AI65+(1-pstar)*AI66)))</f>
        <v/>
      </c>
      <c r="AI65" s="20" t="str">
        <f>IF(StockTree!AI65="","",IF(T=AI$10,IF(CallFlag=1,MAX(StockTree!AI65-K,0),MAX(K-StockTree!AI65,0)),EXP(-rr*h)*(pstar*AJ65+(1-pstar)*AJ66)))</f>
        <v/>
      </c>
      <c r="AJ65" s="20" t="str">
        <f>IF(StockTree!AJ65="","",IF(T=AJ$10,IF(CallFlag=1,MAX(StockTree!AJ65-K,0),MAX(K-StockTree!AJ65,0)),EXP(-rr*h)*(pstar*AK65+(1-pstar)*AK66)))</f>
        <v/>
      </c>
      <c r="AK65" s="20" t="str">
        <f>IF(StockTree!AK65="","",IF(T=AK$10,IF(CallFlag=1,MAX(StockTree!AK65-K,0),MAX(K-StockTree!AK65,0)),EXP(-rr*h)*(pstar*AL65+(1-pstar)*AL66)))</f>
        <v/>
      </c>
      <c r="AL65" s="20" t="str">
        <f>IF(StockTree!AL65="","",IF(T=AL$10,IF(CallFlag=1,MAX(StockTree!AL65-K,0),MAX(K-StockTree!AL65,0)),EXP(-rr*h)*(pstar*AM65+(1-pstar)*AM66)))</f>
        <v/>
      </c>
      <c r="AM65" s="20" t="str">
        <f>IF(StockTree!AM65="","",IF(T=AM$10,IF(CallFlag=1,MAX(StockTree!AM65-K,0),MAX(K-StockTree!AM65,0)),EXP(-rr*h)*(pstar*AN65+(1-pstar)*AN66)))</f>
        <v/>
      </c>
      <c r="AN65" s="20" t="str">
        <f>IF(StockTree!AN65="","",IF(T=AN$10,IF(CallFlag=1,MAX(StockTree!AN65-K,0),MAX(K-StockTree!AN65,0)),EXP(-rr*h)*(pstar*AO65+(1-pstar)*AO66)))</f>
        <v/>
      </c>
      <c r="AO65" s="20" t="str">
        <f>IF(StockTree!AO65="","",IF(T=AO$10,IF(CallFlag=1,MAX(StockTree!AO65-K,0),MAX(K-StockTree!AO65,0)),EXP(-rr*h)*(pstar*AP65+(1-pstar)*AP66)))</f>
        <v/>
      </c>
      <c r="AP65" s="20" t="str">
        <f>IF(StockTree!AP65="","",IF(T=AP$10,IF(CallFlag=1,MAX(StockTree!AP65-K,0),MAX(K-StockTree!AP65,0)),EXP(-rr*h)*(pstar*AQ65+(1-pstar)*AQ66)))</f>
        <v/>
      </c>
      <c r="AQ65" s="20" t="str">
        <f>IF(StockTree!AQ65="","",IF(T=AQ$10,IF(CallFlag=1,MAX(StockTree!AQ65-K,0),MAX(K-StockTree!AQ65,0)),EXP(-rr*h)*(pstar*AR65+(1-pstar)*AR66)))</f>
        <v/>
      </c>
      <c r="AR65" s="20" t="str">
        <f>IF(StockTree!AR65="","",IF(T=AR$10,IF(CallFlag=1,MAX(StockTree!AR65-K,0),MAX(K-StockTree!AR65,0)),EXP(-rr*h)*(pstar*AS65+(1-pstar)*AS66)))</f>
        <v/>
      </c>
      <c r="AS65" s="20" t="str">
        <f>IF(StockTree!AS65="","",IF(T=AS$10,IF(CallFlag=1,MAX(StockTree!AS65-K,0),MAX(K-StockTree!AS65,0)),EXP(-rr*h)*(pstar*AT65+(1-pstar)*AT66)))</f>
        <v/>
      </c>
      <c r="AT65" s="20" t="str">
        <f>IF(StockTree!AT65="","",IF(T=AT$10,IF(CallFlag=1,MAX(StockTree!AT65-K,0),MAX(K-StockTree!AT65,0)),EXP(-rr*h)*(pstar*AU65+(1-pstar)*AU66)))</f>
        <v/>
      </c>
      <c r="AU65" s="20" t="str">
        <f>IF(StockTree!AU65="","",IF(T=AU$10,IF(CallFlag=1,MAX(StockTree!AU65-K,0),MAX(K-StockTree!AU65,0)),EXP(-rr*h)*(pstar*AV65+(1-pstar)*AV66)))</f>
        <v/>
      </c>
      <c r="AV65" s="20" t="str">
        <f>IF(StockTree!AV65="","",IF(T=AV$10,IF(CallFlag=1,MAX(StockTree!AV65-K,0),MAX(K-StockTree!AV65,0)),EXP(-rr*h)*(pstar*AW65+(1-pstar)*AW66)))</f>
        <v/>
      </c>
      <c r="AW65" s="20" t="str">
        <f>IF(StockTree!AW65="","",IF(T=AW$10,IF(CallFlag=1,MAX(StockTree!AW65-K,0),MAX(K-StockTree!AW65,0)),EXP(-rr*h)*(pstar*AX65+(1-pstar)*AX66)))</f>
        <v/>
      </c>
      <c r="AX65" s="20" t="str">
        <f>IF(StockTree!AX65="","",IF(T=AX$10,IF(CallFlag=1,MAX(StockTree!AX65-K,0),MAX(K-StockTree!AX65,0)),EXP(-rr*h)*(pstar*AY65+(1-pstar)*AY66)))</f>
        <v/>
      </c>
      <c r="AY65" s="20" t="str">
        <f>IF(StockTree!AY65="","",IF(T=AY$10,IF(CallFlag=1,MAX(StockTree!AY65-K,0),MAX(K-StockTree!AY65,0)),EXP(-rr*h)*(pstar*AZ65+(1-pstar)*AZ66)))</f>
        <v/>
      </c>
      <c r="AZ65" s="20" t="str">
        <f>IF(StockTree!AZ65="","",IF(T=AZ$10,IF(CallFlag=1,MAX(StockTree!AZ65-K,0),MAX(K-StockTree!AZ65,0)),EXP(-rr*h)*(pstar*BA65+(1-pstar)*BA66)))</f>
        <v/>
      </c>
      <c r="BA65" s="20" t="str">
        <f>IF(StockTree!BA65="","",IF(T=BA$10,IF(CallFlag=1,MAX(StockTree!BA65-K,0),MAX(K-StockTree!BA65,0)),EXP(-rr*h)*(pstar*BB65+(1-pstar)*BB66)))</f>
        <v/>
      </c>
      <c r="BB65" s="20" t="str">
        <f>IF(StockTree!BB65="","",IF(T=BB$10,IF(CallFlag=1,MAX(StockTree!BB65-K,0),MAX(K-StockTree!BB65,0)),EXP(-rr*h)*(pstar*BC65+(1-pstar)*BC66)))</f>
        <v/>
      </c>
      <c r="BC65" s="20" t="str">
        <f>IF(StockTree!BC65="","",IF(T=BC$10,IF(CallFlag=1,MAX(StockTree!BC65-K,0),MAX(K-StockTree!BC65,0)),EXP(-rr*h)*(pstar*BD65+(1-pstar)*BD66)))</f>
        <v/>
      </c>
      <c r="BD65" s="20" t="str">
        <f>IF(StockTree!BD65="","",IF(T=BD$10,IF(CallFlag=1,MAX(StockTree!BD65-K,0),MAX(K-StockTree!BD65,0)),EXP(-rr*h)*(pstar*BE65+(1-pstar)*BE66)))</f>
        <v/>
      </c>
      <c r="BE65" s="20" t="str">
        <f>IF(StockTree!BE65="","",IF(T=BE$10,IF(CallFlag=1,MAX(StockTree!BE65-K,0),MAX(K-StockTree!BE65,0)),EXP(-rr*h)*(pstar*BF65+(1-pstar)*BF66)))</f>
        <v/>
      </c>
      <c r="BF65" s="20" t="str">
        <f>IF(StockTree!BF65="","",IF(T=BF$10,IF(CallFlag=1,MAX(StockTree!BF65-K,0),MAX(K-StockTree!BF65,0)),EXP(-rr*h)*(pstar*BG65+(1-pstar)*BG66)))</f>
        <v/>
      </c>
      <c r="BG65" s="20" t="str">
        <f>IF(StockTree!BG65="","",IF(T=BG$10,IF(CallFlag=1,MAX(StockTree!BG65-K,0),MAX(K-StockTree!BG65,0)),EXP(-rr*h)*(pstar*BH65+(1-pstar)*BH66)))</f>
        <v/>
      </c>
      <c r="BH65" s="20" t="str">
        <f>IF(StockTree!BH65="","",IF(T=BH$10,IF(CallFlag=1,MAX(StockTree!BH65-K,0),MAX(K-StockTree!BH65,0)),EXP(-rr*h)*(pstar*BI65+(1-pstar)*BI66)))</f>
        <v/>
      </c>
      <c r="BI65" s="20" t="str">
        <f>IF(StockTree!BI65="","",IF(T=BI$10,IF(CallFlag=1,MAX(StockTree!BI65-K,0),MAX(K-StockTree!BI65,0)),EXP(-rr*h)*(pstar*BJ65+(1-pstar)*BJ66)))</f>
        <v/>
      </c>
      <c r="BJ65" s="20" t="str">
        <f>IF(StockTree!BJ65="","",IF(T=BJ$10,IF(CallFlag=1,MAX(StockTree!BJ65-K,0),MAX(K-StockTree!BJ65,0)),EXP(-rr*h)*(pstar*BK65+(1-pstar)*BK66)))</f>
        <v/>
      </c>
      <c r="BK65" s="20" t="str">
        <f>IF(StockTree!BK65="","",IF(T=BK$10,IF(CallFlag=1,MAX(StockTree!BK65-K,0),MAX(K-StockTree!BK65,0)),EXP(-rr*h)*(pstar*BL65+(1-pstar)*BL66)))</f>
        <v/>
      </c>
      <c r="BL65" s="20" t="str">
        <f>IF(StockTree!BL65="","",IF(T=BL$10,IF(CallFlag=1,MAX(StockTree!BL65-K,0),MAX(K-StockTree!BL65,0)),EXP(-rr*h)*(pstar*BM65+(1-pstar)*BM66)))</f>
        <v/>
      </c>
      <c r="BM65" s="20" t="str">
        <f>IF(StockTree!BM65="","",IF(T=BM$10,IF(CallFlag=1,MAX(StockTree!BM65-K,0),MAX(K-StockTree!BM65,0)),EXP(-rr*h)*(pstar*BN65+(1-pstar)*BN66)))</f>
        <v/>
      </c>
      <c r="BN65" s="20" t="str">
        <f>IF(StockTree!BN65="","",IF(T=BN$10,IF(CallFlag=1,MAX(StockTree!BN65-K,0),MAX(K-StockTree!BN65,0)),EXP(-rr*h)*(pstar*BO65+(1-pstar)*BO66)))</f>
        <v/>
      </c>
      <c r="BO65" s="20" t="str">
        <f>IF(StockTree!BO65="","",IF(T=BO$10,IF(CallFlag=1,MAX(StockTree!BO65-K,0),MAX(K-StockTree!BO65,0)),EXP(-rr*h)*(pstar*BP65+(1-pstar)*BP66)))</f>
        <v/>
      </c>
      <c r="BP65" s="20" t="str">
        <f>IF(StockTree!BP65="","",IF(T=BP$10,IF(CallFlag=1,MAX(StockTree!BP65-K,0),MAX(K-StockTree!BP65,0)),EXP(-rr*h)*(pstar*BQ65+(1-pstar)*BQ66)))</f>
        <v/>
      </c>
      <c r="BQ65" s="20" t="str">
        <f>IF(StockTree!BQ65="","",IF(T=BQ$10,IF(CallFlag=1,MAX(StockTree!BQ65-K,0),MAX(K-StockTree!BQ65,0)),EXP(-rr*h)*(pstar*BR65+(1-pstar)*BR66)))</f>
        <v/>
      </c>
      <c r="BR65" s="20" t="str">
        <f>IF(StockTree!BR65="","",IF(T=BR$10,IF(CallFlag=1,MAX(StockTree!BR65-K,0),MAX(K-StockTree!BR65,0)),EXP(-rr*h)*(pstar*BS65+(1-pstar)*BS66)))</f>
        <v/>
      </c>
      <c r="BS65" s="20" t="str">
        <f>IF(StockTree!BS65="","",IF(T=BS$10,IF(CallFlag=1,MAX(StockTree!BS65-K,0),MAX(K-StockTree!BS65,0)),EXP(-rr*h)*(pstar*BT65+(1-pstar)*BT66)))</f>
        <v/>
      </c>
      <c r="BT65" s="20" t="str">
        <f>IF(StockTree!BT65="","",IF(T=BT$10,IF(CallFlag=1,MAX(StockTree!BT65-K,0),MAX(K-StockTree!BT65,0)),EXP(-rr*h)*(pstar*BU65+(1-pstar)*BU66)))</f>
        <v/>
      </c>
      <c r="BU65" s="20" t="str">
        <f>IF(StockTree!BU65="","",IF(T=BU$10,IF(CallFlag=1,MAX(StockTree!BU65-K,0),MAX(K-StockTree!BU65,0)),EXP(-rr*h)*(pstar*BV65+(1-pstar)*BV66)))</f>
        <v/>
      </c>
      <c r="BV65" s="20" t="str">
        <f>IF(StockTree!BV65="","",IF(T=BV$10,IF(CallFlag=1,MAX(StockTree!BV65-K,0),MAX(K-StockTree!BV65,0)),EXP(-rr*h)*(pstar*BW65+(1-pstar)*BW66)))</f>
        <v/>
      </c>
      <c r="BW65" s="20" t="str">
        <f>IF(StockTree!BW65="","",IF(T=BW$10,IF(CallFlag=1,MAX(StockTree!BW65-K,0),MAX(K-StockTree!BW65,0)),EXP(-rr*h)*(pstar*BX65+(1-pstar)*BX66)))</f>
        <v/>
      </c>
      <c r="BX65" s="20" t="str">
        <f>IF(StockTree!BX65="","",IF(T=BX$10,IF(CallFlag=1,MAX(StockTree!BX65-K,0),MAX(K-StockTree!BX65,0)),EXP(-rr*h)*(pstar*BY65+(1-pstar)*BY66)))</f>
        <v/>
      </c>
      <c r="BY65" s="20" t="str">
        <f>IF(StockTree!BY65="","",IF(T=BY$10,IF(CallFlag=1,MAX(StockTree!BY65-K,0),MAX(K-StockTree!BY65,0)),EXP(-rr*h)*(pstar*BZ65+(1-pstar)*BZ66)))</f>
        <v/>
      </c>
      <c r="BZ65" s="20" t="str">
        <f>IF(StockTree!BZ65="","",IF(T=BZ$10,IF(CallFlag=1,MAX(StockTree!BZ65-K,0),MAX(K-StockTree!BZ65,0)),EXP(-rr*h)*(pstar*CA65+(1-pstar)*CA66)))</f>
        <v/>
      </c>
      <c r="CA65" s="20" t="str">
        <f>IF(StockTree!CA65="","",IF(T=CA$10,IF(CallFlag=1,MAX(StockTree!CA65-K,0),MAX(K-StockTree!CA65,0)),EXP(-rr*h)*(pstar*CB65+(1-pstar)*CB66)))</f>
        <v/>
      </c>
      <c r="CB65" s="20" t="str">
        <f>IF(StockTree!CB65="","",IF(T=CB$10,IF(CallFlag=1,MAX(StockTree!CB65-K,0),MAX(K-StockTree!CB65,0)),EXP(-rr*h)*(pstar*CC65+(1-pstar)*CC66)))</f>
        <v/>
      </c>
      <c r="CC65" s="20" t="str">
        <f>IF(StockTree!CC65="","",IF(T=CC$10,IF(CallFlag=1,MAX(StockTree!CC65-K,0),MAX(K-StockTree!CC65,0)),EXP(-rr*h)*(pstar*CD65+(1-pstar)*CD66)))</f>
        <v/>
      </c>
      <c r="CD65" s="20" t="str">
        <f>IF(StockTree!CD65="","",IF(T=CD$10,IF(CallFlag=1,MAX(StockTree!CD65-K,0),MAX(K-StockTree!CD65,0)),EXP(-rr*h)*(pstar*CE65+(1-pstar)*CE66)))</f>
        <v/>
      </c>
      <c r="CE65" s="20" t="str">
        <f>IF(StockTree!CE65="","",IF(T=CE$10,IF(CallFlag=1,MAX(StockTree!CE65-K,0),MAX(K-StockTree!CE65,0)),EXP(-rr*h)*(pstar*CF65+(1-pstar)*CF66)))</f>
        <v/>
      </c>
      <c r="CF65" s="20" t="str">
        <f>IF(StockTree!CF65="","",IF(T=CF$10,IF(CallFlag=1,MAX(StockTree!CF65-K,0),MAX(K-StockTree!CF65,0)),EXP(-rr*h)*(pstar*CG65+(1-pstar)*CG66)))</f>
        <v/>
      </c>
      <c r="CG65" s="20" t="str">
        <f>IF(StockTree!CG65="","",IF(T=CG$10,IF(CallFlag=1,MAX(StockTree!CG65-K,0),MAX(K-StockTree!CG65,0)),EXP(-rr*h)*(pstar*CH65+(1-pstar)*CH66)))</f>
        <v/>
      </c>
      <c r="CH65" s="20" t="str">
        <f>IF(StockTree!CH65="","",IF(T=CH$10,IF(CallFlag=1,MAX(StockTree!CH65-K,0),MAX(K-StockTree!CH65,0)),EXP(-rr*h)*(pstar*CI65+(1-pstar)*CI66)))</f>
        <v/>
      </c>
      <c r="CI65" s="20" t="str">
        <f>IF(StockTree!CI65="","",IF(T=CI$10,IF(CallFlag=1,MAX(StockTree!CI65-K,0),MAX(K-StockTree!CI65,0)),EXP(-rr*h)*(pstar*CJ65+(1-pstar)*CJ66)))</f>
        <v/>
      </c>
      <c r="CJ65" s="20" t="str">
        <f>IF(StockTree!CJ65="","",IF(T=CJ$10,IF(CallFlag=1,MAX(StockTree!CJ65-K,0),MAX(K-StockTree!CJ65,0)),EXP(-rr*h)*(pstar*CK65+(1-pstar)*CK66)))</f>
        <v/>
      </c>
      <c r="CK65" s="20" t="str">
        <f>IF(StockTree!CK65="","",IF(T=CK$10,IF(CallFlag=1,MAX(StockTree!CK65-K,0),MAX(K-StockTree!CK65,0)),EXP(-rr*h)*(pstar*CL65+(1-pstar)*CL66)))</f>
        <v/>
      </c>
      <c r="CL65" s="20" t="str">
        <f>IF(StockTree!CL65="","",IF(T=CL$10,IF(CallFlag=1,MAX(StockTree!CL65-K,0),MAX(K-StockTree!CL65,0)),EXP(-rr*h)*(pstar*CM65+(1-pstar)*CM66)))</f>
        <v/>
      </c>
      <c r="CM65" s="20" t="str">
        <f>IF(StockTree!CM65="","",IF(T=CM$10,IF(CallFlag=1,MAX(StockTree!CM65-K,0),MAX(K-StockTree!CM65,0)),EXP(-rr*h)*(pstar*CN65+(1-pstar)*CN66)))</f>
        <v/>
      </c>
      <c r="CN65" s="20" t="str">
        <f>IF(StockTree!CN65="","",IF(T=CN$10,IF(CallFlag=1,MAX(StockTree!CN65-K,0),MAX(K-StockTree!CN65,0)),EXP(-rr*h)*(pstar*CO65+(1-pstar)*CO66)))</f>
        <v/>
      </c>
      <c r="CO65" s="20" t="str">
        <f>IF(StockTree!CO65="","",IF(T=CO$10,IF(CallFlag=1,MAX(StockTree!CO65-K,0),MAX(K-StockTree!CO65,0)),EXP(-rr*h)*(pstar*CP65+(1-pstar)*CP66)))</f>
        <v/>
      </c>
      <c r="CP65" s="20" t="str">
        <f>IF(StockTree!CP65="","",IF(T=CP$10,IF(CallFlag=1,MAX(StockTree!CP65-K,0),MAX(K-StockTree!CP65,0)),EXP(-rr*h)*(pstar*CQ65+(1-pstar)*CQ66)))</f>
        <v/>
      </c>
      <c r="CQ65" s="20" t="str">
        <f>IF(StockTree!CQ65="","",IF(T=CQ$10,IF(CallFlag=1,MAX(StockTree!CQ65-K,0),MAX(K-StockTree!CQ65,0)),EXP(-rr*h)*(pstar*CR65+(1-pstar)*CR66)))</f>
        <v/>
      </c>
      <c r="CR65" s="20" t="str">
        <f>IF(StockTree!CR65="","",IF(T=CR$10,IF(CallFlag=1,MAX(StockTree!CR65-K,0),MAX(K-StockTree!CR65,0)),EXP(-rr*h)*(pstar*CS65+(1-pstar)*CS66)))</f>
        <v/>
      </c>
      <c r="CS65" s="20" t="str">
        <f>IF(StockTree!CS65="","",IF(T=CS$10,IF(CallFlag=1,MAX(StockTree!CS65-K,0),MAX(K-StockTree!CS65,0)),EXP(-rr*h)*(pstar*CT65+(1-pstar)*CT66)))</f>
        <v/>
      </c>
      <c r="CT65" s="20" t="str">
        <f>IF(StockTree!CT65="","",IF(T=CT$10,IF(CallFlag=1,MAX(StockTree!CT65-K,0),MAX(K-StockTree!CT65,0)),EXP(-rr*h)*(pstar*CU65+(1-pstar)*CU66)))</f>
        <v/>
      </c>
      <c r="CU65" s="20" t="str">
        <f>IF(StockTree!CU65="","",IF(T=CU$10,IF(CallFlag=1,MAX(StockTree!CU65-K,0),MAX(K-StockTree!CU65,0)),EXP(-rr*h)*(pstar*CV65+(1-pstar)*CV66)))</f>
        <v/>
      </c>
      <c r="CV65" s="20" t="str">
        <f>IF(StockTree!CV65="","",IF(T=CV$10,IF(CallFlag=1,MAX(StockTree!CV65-K,0),MAX(K-StockTree!CV65,0)),EXP(-rr*h)*(pstar*CW65+(1-pstar)*CW66)))</f>
        <v/>
      </c>
      <c r="CW65" s="20" t="str">
        <f>IF(StockTree!CW65="","",IF(T=CW$10,IF(CallFlag=1,MAX(StockTree!CW65-K,0),MAX(K-StockTree!CW65,0)),EXP(-rr*h)*(pstar*CX65+(1-pstar)*CX66)))</f>
        <v/>
      </c>
      <c r="CX65" s="20" t="str">
        <f>IF(StockTree!CX65="","",IF(T=CX$10,IF(CallFlag=1,MAX(StockTree!CX65-K,0),MAX(K-StockTree!CX65,0)),EXP(-rr*h)*(pstar*CY65+(1-pstar)*CY66)))</f>
        <v/>
      </c>
      <c r="CY65" s="20" t="str">
        <f>IF(StockTree!CY65="","",IF(T=CY$10,IF(CallFlag=1,MAX(StockTree!CY65-K,0),MAX(K-StockTree!CY65,0)),EXP(-rr*h)*(pstar*CZ65+(1-pstar)*CZ66)))</f>
        <v/>
      </c>
      <c r="CZ65" s="20" t="str">
        <f>IF(StockTree!CZ65="","",IF(T=CZ$10,IF(CallFlag=1,MAX(StockTree!CZ65-K,0),MAX(K-StockTree!CZ65,0)),EXP(-rr*h)*(pstar*DA65+(1-pstar)*DA66)))</f>
        <v/>
      </c>
      <c r="DA65" s="20" t="str">
        <f>IF(StockTree!DA65="","",IF(T=DA$10,IF(CallFlag=1,MAX(StockTree!DA65-K,0),MAX(K-StockTree!DA65,0)),EXP(-rr*h)*(pstar*DB65+(1-pstar)*DB66)))</f>
        <v/>
      </c>
      <c r="DB65" s="20" t="str">
        <f>IF(StockTree!DB65="","",IF(T=DB$10,IF(CallFlag=1,MAX(StockTree!DB65-K,0),MAX(K-StockTree!DB65,0)),EXP(-rr*h)*(pstar*DC65+(1-pstar)*DC66)))</f>
        <v/>
      </c>
      <c r="DC65" s="20" t="str">
        <f>IF(StockTree!DC65="","",IF(T=DC$10,IF(CallFlag=1,MAX(StockTree!DC65-K,0),MAX(K-StockTree!DC65,0)),EXP(-rr*h)*(pstar*DD65+(1-pstar)*DD66)))</f>
        <v/>
      </c>
      <c r="DD65" s="20" t="str">
        <f>IF(StockTree!DD65="","",IF(T=DD$10,IF(CallFlag=1,MAX(StockTree!DD65-K,0),MAX(K-StockTree!DD65,0)),EXP(-rr*h)*(pstar*DE65+(1-pstar)*DE66)))</f>
        <v/>
      </c>
      <c r="DE65" s="20" t="str">
        <f>IF(StockTree!DE65="","",IF(T=DE$10,IF(CallFlag=1,MAX(StockTree!DE65-K,0),MAX(K-StockTree!DE65,0)),EXP(-rr*h)*(pstar*DF65+(1-pstar)*DF66)))</f>
        <v/>
      </c>
      <c r="DF65" s="20" t="str">
        <f>IF(StockTree!DF65="","",IF(T=DF$10,IF(CallFlag=1,MAX(StockTree!DF65-K,0),MAX(K-StockTree!DF65,0)),EXP(-rr*h)*(pstar*DG65+(1-pstar)*DG66)))</f>
        <v/>
      </c>
      <c r="DG65" s="20" t="str">
        <f>IF(StockTree!DG65="","",IF(T=DG$10,IF(CallFlag=1,MAX(StockTree!DG65-K,0),MAX(K-StockTree!DG65,0)),EXP(-rr*h)*(pstar*DH65+(1-pstar)*DH66)))</f>
        <v/>
      </c>
      <c r="DH65" s="20" t="str">
        <f>IF(StockTree!DH65="","",IF(T=DH$10,IF(CallFlag=1,MAX(StockTree!DH65-K,0),MAX(K-StockTree!DH65,0)),EXP(-rr*h)*(pstar*DI65+(1-pstar)*DI66)))</f>
        <v/>
      </c>
      <c r="DI65" s="20" t="str">
        <f>IF(StockTree!DI65="","",IF(T=DI$10,IF(CallFlag=1,MAX(StockTree!DI65-K,0),MAX(K-StockTree!DI65,0)),EXP(-rr*h)*(pstar*DJ65+(1-pstar)*DJ66)))</f>
        <v/>
      </c>
      <c r="DJ65" s="20" t="str">
        <f>IF(StockTree!DJ65="","",IF(T=DJ$10,IF(CallFlag=1,MAX(StockTree!DJ65-K,0),MAX(K-StockTree!DJ65,0)),EXP(-rr*h)*(pstar*DK65+(1-pstar)*DK66)))</f>
        <v/>
      </c>
      <c r="DK65" s="20" t="str">
        <f>IF(StockTree!DK65="","",IF(T=DK$10,IF(CallFlag=1,MAX(StockTree!DK65-K,0),MAX(K-StockTree!DK65,0)),EXP(-rr*h)*(pstar*DL65+(1-pstar)*DL66)))</f>
        <v/>
      </c>
      <c r="DL65" s="20" t="str">
        <f>IF(StockTree!DL65="","",IF(T=DL$10,IF(CallFlag=1,MAX(StockTree!DL65-K,0),MAX(K-StockTree!DL65,0)),EXP(-rr*h)*(pstar*DM65+(1-pstar)*DM66)))</f>
        <v/>
      </c>
      <c r="DM65" s="20" t="str">
        <f>IF(StockTree!DM65="","",IF(T=DM$10,IF(CallFlag=1,MAX(StockTree!DM65-K,0),MAX(K-StockTree!DM65,0)),EXP(-rr*h)*(pstar*DN65+(1-pstar)*DN66)))</f>
        <v/>
      </c>
      <c r="DN65" s="20" t="str">
        <f>IF(StockTree!DN65="","",IF(T=DN$10,IF(CallFlag=1,MAX(StockTree!DN65-K,0),MAX(K-StockTree!DN65,0)),EXP(-rr*h)*(pstar*DO65+(1-pstar)*DO66)))</f>
        <v/>
      </c>
      <c r="DO65" s="20" t="str">
        <f>IF(StockTree!DO65="","",IF(T=DO$10,IF(CallFlag=1,MAX(StockTree!DO65-K,0),MAX(K-StockTree!DO65,0)),EXP(-rr*h)*(pstar*DP65+(1-pstar)*DP66)))</f>
        <v/>
      </c>
      <c r="DP65" s="20" t="str">
        <f>IF(StockTree!DP65="","",IF(T=DP$10,IF(CallFlag=1,MAX(StockTree!DP65-K,0),MAX(K-StockTree!DP65,0)),EXP(-rr*h)*(pstar*DQ65+(1-pstar)*DQ66)))</f>
        <v/>
      </c>
      <c r="DQ65" s="20" t="str">
        <f>IF(StockTree!DQ65="","",IF(T=DQ$10,IF(CallFlag=1,MAX(StockTree!DQ65-K,0),MAX(K-StockTree!DQ65,0)),EXP(-rr*h)*(pstar*DR65+(1-pstar)*DR66)))</f>
        <v/>
      </c>
      <c r="DR65" s="20" t="str">
        <f>IF(StockTree!DR65="","",IF(T=DR$10,IF(CallFlag=1,MAX(StockTree!DR65-K,0),MAX(K-StockTree!DR65,0)),EXP(-rr*h)*(pstar*DS65+(1-pstar)*DS66)))</f>
        <v/>
      </c>
      <c r="DS65" s="20" t="str">
        <f>IF(StockTree!DS65="","",IF(T=DS$10,IF(CallFlag=1,MAX(StockTree!DS65-K,0),MAX(K-StockTree!DS65,0)),EXP(-rr*h)*(pstar*DT65+(1-pstar)*DT66)))</f>
        <v/>
      </c>
      <c r="DT65" s="20" t="str">
        <f>IF(StockTree!DT65="","",IF(T=DT$10,IF(CallFlag=1,MAX(StockTree!DT65-K,0),MAX(K-StockTree!DT65,0)),EXP(-rr*h)*(pstar*DU65+(1-pstar)*DU66)))</f>
        <v/>
      </c>
      <c r="DU65" s="20" t="str">
        <f>IF(StockTree!DU65="","",IF(T=DU$10,IF(CallFlag=1,MAX(StockTree!DU65-K,0),MAX(K-StockTree!DU65,0)),EXP(-rr*h)*(pstar*DV65+(1-pstar)*DV66)))</f>
        <v/>
      </c>
      <c r="DV65" s="20" t="str">
        <f>IF(StockTree!DV65="","",IF(T=DV$10,IF(CallFlag=1,MAX(StockTree!DV65-K,0),MAX(K-StockTree!DV65,0)),EXP(-rr*h)*(pstar*DW65+(1-pstar)*DW66)))</f>
        <v/>
      </c>
      <c r="DW65" s="20" t="str">
        <f>IF(StockTree!DW65="","",IF(T=DW$10,IF(CallFlag=1,MAX(StockTree!DW65-K,0),MAX(K-StockTree!DW65,0)),EXP(-rr*h)*(pstar*DX65+(1-pstar)*DX66)))</f>
        <v/>
      </c>
      <c r="DX65" s="20" t="str">
        <f>IF(StockTree!DX65="","",IF(T=DX$10,IF(CallFlag=1,MAX(StockTree!DX65-K,0),MAX(K-StockTree!DX65,0)),EXP(-rr*h)*(pstar*DY65+(1-pstar)*DY66)))</f>
        <v/>
      </c>
      <c r="DY65" s="20" t="str">
        <f>IF(StockTree!DY65="","",IF(T=DY$10,IF(CallFlag=1,MAX(StockTree!DY65-K,0),MAX(K-StockTree!DY65,0)),EXP(-rr*h)*(pstar*DZ65+(1-pstar)*DZ66)))</f>
        <v/>
      </c>
      <c r="DZ65" s="20" t="str">
        <f>IF(StockTree!DZ65="","",IF(T=DZ$10,IF(CallFlag=1,MAX(StockTree!DZ65-K,0),MAX(K-StockTree!DZ65,0)),EXP(-rr*h)*(pstar*EA65+(1-pstar)*EA66)))</f>
        <v/>
      </c>
      <c r="EA65" s="20" t="str">
        <f>IF(StockTree!EA65="","",IF(T=EA$10,IF(CallFlag=1,MAX(StockTree!EA65-K,0),MAX(K-StockTree!EA65,0)),EXP(-rr*h)*(pstar*EB65+(1-pstar)*EB66)))</f>
        <v/>
      </c>
      <c r="EB65" s="20" t="str">
        <f>IF(StockTree!EB65="","",IF(T=EB$10,IF(CallFlag=1,MAX(StockTree!EB65-K,0),MAX(K-StockTree!EB65,0)),EXP(-rr*h)*(pstar*EC65+(1-pstar)*EC66)))</f>
        <v/>
      </c>
      <c r="EC65" s="20" t="str">
        <f>IF(StockTree!EC65="","",IF(T=EC$10,IF(CallFlag=1,MAX(StockTree!EC65-K,0),MAX(K-StockTree!EC65,0)),EXP(-rr*h)*(pstar*ED65+(1-pstar)*ED66)))</f>
        <v/>
      </c>
      <c r="ED65" s="20" t="str">
        <f>IF(StockTree!ED65="","",IF(T=ED$10,IF(CallFlag=1,MAX(StockTree!ED65-K,0),MAX(K-StockTree!ED65,0)),EXP(-rr*h)*(pstar*EE65+(1-pstar)*EE66)))</f>
        <v/>
      </c>
      <c r="EE65" s="20" t="str">
        <f>IF(StockTree!EE65="","",IF(T=EE$10,IF(CallFlag=1,MAX(StockTree!EE65-K,0),MAX(K-StockTree!EE65,0)),EXP(-rr*h)*(pstar*EF65+(1-pstar)*EF66)))</f>
        <v/>
      </c>
      <c r="EF65" s="20" t="str">
        <f>IF(StockTree!EF65="","",IF(T=EF$10,IF(CallFlag=1,MAX(StockTree!EF65-K,0),MAX(K-StockTree!EF65,0)),EXP(-rr*h)*(pstar*EG65+(1-pstar)*EG66)))</f>
        <v/>
      </c>
      <c r="EG65" s="20" t="str">
        <f>IF(StockTree!EG65="","",IF(T=EG$10,IF(CallFlag=1,MAX(StockTree!EG65-K,0),MAX(K-StockTree!EG65,0)),EXP(-rr*h)*(pstar*EH65+(1-pstar)*EH66)))</f>
        <v/>
      </c>
      <c r="EH65" s="20" t="str">
        <f>IF(StockTree!EH65="","",IF(T=EH$10,IF(CallFlag=1,MAX(StockTree!EH65-K,0),MAX(K-StockTree!EH65,0)),EXP(-rr*h)*(pstar*EI65+(1-pstar)*EI66)))</f>
        <v/>
      </c>
      <c r="EI65" s="20" t="str">
        <f>IF(StockTree!EI65="","",IF(T=EI$10,IF(CallFlag=1,MAX(StockTree!EI65-K,0),MAX(K-StockTree!EI65,0)),EXP(-rr*h)*(pstar*EJ65+(1-pstar)*EJ66)))</f>
        <v/>
      </c>
      <c r="EJ65" s="20" t="str">
        <f>IF(StockTree!EJ65="","",IF(T=EJ$10,IF(CallFlag=1,MAX(StockTree!EJ65-K,0),MAX(K-StockTree!EJ65,0)),EXP(-rr*h)*(pstar*EK65+(1-pstar)*EK66)))</f>
        <v/>
      </c>
      <c r="EK65" s="20" t="str">
        <f>IF(StockTree!EK65="","",IF(T=EK$10,IF(CallFlag=1,MAX(StockTree!EK65-K,0),MAX(K-StockTree!EK65,0)),EXP(-rr*h)*(pstar*EL65+(1-pstar)*EL66)))</f>
        <v/>
      </c>
      <c r="EL65" s="20" t="str">
        <f>IF(StockTree!EL65="","",IF(T=EL$10,IF(CallFlag=1,MAX(StockTree!EL65-K,0),MAX(K-StockTree!EL65,0)),EXP(-rr*h)*(pstar*EM65+(1-pstar)*EM66)))</f>
        <v/>
      </c>
      <c r="EM65" s="20" t="str">
        <f>IF(StockTree!EM65="","",IF(T=EM$10,IF(CallFlag=1,MAX(StockTree!EM65-K,0),MAX(K-StockTree!EM65,0)),EXP(-rr*h)*(pstar*EN65+(1-pstar)*EN66)))</f>
        <v/>
      </c>
      <c r="EN65" s="20" t="str">
        <f>IF(StockTree!EN65="","",IF(T=EN$10,IF(CallFlag=1,MAX(StockTree!EN65-K,0),MAX(K-StockTree!EN65,0)),EXP(-rr*h)*(pstar*EO65+(1-pstar)*EO66)))</f>
        <v/>
      </c>
      <c r="EO65" s="20" t="str">
        <f>IF(StockTree!EO65="","",IF(T=EO$10,IF(CallFlag=1,MAX(StockTree!EO65-K,0),MAX(K-StockTree!EO65,0)),EXP(-rr*h)*(pstar*EP65+(1-pstar)*EP66)))</f>
        <v/>
      </c>
      <c r="EP65" s="20" t="str">
        <f>IF(StockTree!EP65="","",IF(T=EP$10,IF(CallFlag=1,MAX(StockTree!EP65-K,0),MAX(K-StockTree!EP65,0)),EXP(-rr*h)*(pstar*EQ65+(1-pstar)*EQ66)))</f>
        <v/>
      </c>
      <c r="EQ65" s="20" t="str">
        <f>IF(StockTree!EQ65="","",IF(T=EQ$10,IF(CallFlag=1,MAX(StockTree!EQ65-K,0),MAX(K-StockTree!EQ65,0)),EXP(-rr*h)*(pstar*ER65+(1-pstar)*ER66)))</f>
        <v/>
      </c>
      <c r="ER65" s="20" t="str">
        <f>IF(StockTree!ER65="","",IF(T=ER$10,IF(CallFlag=1,MAX(StockTree!ER65-K,0),MAX(K-StockTree!ER65,0)),EXP(-rr*h)*(pstar*ES65+(1-pstar)*ES66)))</f>
        <v/>
      </c>
      <c r="ES65" s="20" t="str">
        <f>IF(StockTree!ES65="","",IF(T=ES$10,IF(CallFlag=1,MAX(StockTree!ES65-K,0),MAX(K-StockTree!ES65,0)),EXP(-rr*h)*(pstar*ET65+(1-pstar)*ET66)))</f>
        <v/>
      </c>
      <c r="ET65" s="20" t="str">
        <f>IF(StockTree!ET65="","",IF(T=ET$10,IF(CallFlag=1,MAX(StockTree!ET65-K,0),MAX(K-StockTree!ET65,0)),EXP(-rr*h)*(pstar*EU65+(1-pstar)*EU66)))</f>
        <v/>
      </c>
      <c r="EU65" s="20" t="str">
        <f>IF(StockTree!EU65="","",IF(T=EU$10,IF(CallFlag=1,MAX(StockTree!EU65-K,0),MAX(K-StockTree!EU65,0)),EXP(-rr*h)*(pstar*EV65+(1-pstar)*EV66)))</f>
        <v/>
      </c>
      <c r="EV65" s="20" t="str">
        <f>IF(StockTree!EV65="","",IF(T=EV$10,IF(CallFlag=1,MAX(StockTree!EV65-K,0),MAX(K-StockTree!EV65,0)),EXP(-rr*h)*(pstar*EW65+(1-pstar)*EW66)))</f>
        <v/>
      </c>
      <c r="EW65" s="20" t="str">
        <f>IF(StockTree!EW65="","",IF(T=EW$10,IF(CallFlag=1,MAX(StockTree!EW65-K,0),MAX(K-StockTree!EW65,0)),EXP(-rr*h)*(pstar*EX65+(1-pstar)*EX66)))</f>
        <v/>
      </c>
      <c r="EX65" s="20" t="str">
        <f>IF(StockTree!EX65="","",IF(T=EX$10,IF(CallFlag=1,MAX(StockTree!EX65-K,0),MAX(K-StockTree!EX65,0)),EXP(-rr*h)*(pstar*EY65+(1-pstar)*EY66)))</f>
        <v/>
      </c>
      <c r="EY65" s="20" t="str">
        <f>IF(StockTree!EY65="","",IF(T=EY$10,IF(CallFlag=1,MAX(StockTree!EY65-K,0),MAX(K-StockTree!EY65,0)),EXP(-rr*h)*(pstar*EZ65+(1-pstar)*EZ66)))</f>
        <v/>
      </c>
      <c r="EZ65" s="20" t="str">
        <f>IF(StockTree!EZ65="","",IF(T=EZ$10,IF(CallFlag=1,MAX(StockTree!EZ65-K,0),MAX(K-StockTree!EZ65,0)),EXP(-rr*h)*(pstar*FA65+(1-pstar)*FA66)))</f>
        <v/>
      </c>
      <c r="FA65" s="20" t="str">
        <f>IF(StockTree!FA65="","",IF(T=FA$10,IF(CallFlag=1,MAX(StockTree!FA65-K,0),MAX(K-StockTree!FA65,0)),EXP(-rr*h)*(pstar*FB65+(1-pstar)*FB66)))</f>
        <v/>
      </c>
      <c r="FB65" s="20" t="str">
        <f>IF(StockTree!FB65="","",IF(T=FB$10,IF(CallFlag=1,MAX(StockTree!FB65-K,0),MAX(K-StockTree!FB65,0)),EXP(-rr*h)*(pstar*FC65+(1-pstar)*FC66)))</f>
        <v/>
      </c>
      <c r="FC65" s="20" t="str">
        <f>IF(StockTree!FC65="","",IF(T=FC$10,IF(CallFlag=1,MAX(StockTree!FC65-K,0),MAX(K-StockTree!FC65,0)),EXP(-rr*h)*(pstar*FD65+(1-pstar)*FD66)))</f>
        <v/>
      </c>
      <c r="FD65" s="20" t="str">
        <f>IF(StockTree!FD65="","",IF(T=FD$10,IF(CallFlag=1,MAX(StockTree!FD65-K,0),MAX(K-StockTree!FD65,0)),EXP(-rr*h)*(pstar*FE65+(1-pstar)*FE66)))</f>
        <v/>
      </c>
      <c r="FE65" s="20" t="str">
        <f>IF(StockTree!FE65="","",IF(T=FE$10,IF(CallFlag=1,MAX(StockTree!FE65-K,0),MAX(K-StockTree!FE65,0)),EXP(-rr*h)*(pstar*FF65+(1-pstar)*FF66)))</f>
        <v/>
      </c>
      <c r="FF65" s="20" t="str">
        <f>IF(StockTree!FF65="","",IF(T=FF$10,IF(CallFlag=1,MAX(StockTree!FF65-K,0),MAX(K-StockTree!FF65,0)),EXP(-rr*h)*(pstar*FG65+(1-pstar)*FG66)))</f>
        <v/>
      </c>
      <c r="FG65" s="20" t="str">
        <f>IF(StockTree!FG65="","",IF(T=FG$10,IF(CallFlag=1,MAX(StockTree!FG65-K,0),MAX(K-StockTree!FG65,0)),EXP(-rr*h)*(pstar*FH65+(1-pstar)*FH66)))</f>
        <v/>
      </c>
      <c r="FH65" s="20" t="str">
        <f>IF(StockTree!FH65="","",IF(T=FH$10,IF(CallFlag=1,MAX(StockTree!FH65-K,0),MAX(K-StockTree!FH65,0)),EXP(-rr*h)*(pstar*FI65+(1-pstar)*FI66)))</f>
        <v/>
      </c>
      <c r="FI65" s="20" t="str">
        <f>IF(StockTree!FI65="","",IF(T=FI$10,IF(CallFlag=1,MAX(StockTree!FI65-K,0),MAX(K-StockTree!FI65,0)),EXP(-rr*h)*(pstar*FJ65+(1-pstar)*FJ66)))</f>
        <v/>
      </c>
      <c r="FJ65" s="20" t="str">
        <f>IF(StockTree!FJ65="","",IF(T=FJ$10,IF(CallFlag=1,MAX(StockTree!FJ65-K,0),MAX(K-StockTree!FJ65,0)),EXP(-rr*h)*(pstar*FK65+(1-pstar)*FK66)))</f>
        <v/>
      </c>
      <c r="FK65" s="20" t="str">
        <f>IF(StockTree!FK65="","",IF(T=FK$10,IF(CallFlag=1,MAX(StockTree!FK65-K,0),MAX(K-StockTree!FK65,0)),EXP(-rr*h)*(pstar*FL65+(1-pstar)*FL66)))</f>
        <v/>
      </c>
      <c r="FL65" s="20" t="str">
        <f>IF(StockTree!FL65="","",IF(T=FL$10,IF(CallFlag=1,MAX(StockTree!FL65-K,0),MAX(K-StockTree!FL65,0)),EXP(-rr*h)*(pstar*FM65+(1-pstar)*FM66)))</f>
        <v/>
      </c>
      <c r="FM65" s="20" t="str">
        <f>IF(StockTree!FM65="","",IF(T=FM$10,IF(CallFlag=1,MAX(StockTree!FM65-K,0),MAX(K-StockTree!FM65,0)),EXP(-rr*h)*(pstar*FN65+(1-pstar)*FN66)))</f>
        <v/>
      </c>
      <c r="FN65" s="20" t="str">
        <f>IF(StockTree!FN65="","",IF(T=FN$10,IF(CallFlag=1,MAX(StockTree!FN65-K,0),MAX(K-StockTree!FN65,0)),EXP(-rr*h)*(pstar*FO65+(1-pstar)*FO66)))</f>
        <v/>
      </c>
      <c r="FO65" s="20" t="str">
        <f>IF(StockTree!FO65="","",IF(T=FO$10,IF(CallFlag=1,MAX(StockTree!FO65-K,0),MAX(K-StockTree!FO65,0)),EXP(-rr*h)*(pstar*FP65+(1-pstar)*FP66)))</f>
        <v/>
      </c>
      <c r="FP65" s="20" t="str">
        <f>IF(StockTree!FP65="","",IF(T=FP$10,IF(CallFlag=1,MAX(StockTree!FP65-K,0),MAX(K-StockTree!FP65,0)),EXP(-rr*h)*(pstar*FQ65+(1-pstar)*FQ66)))</f>
        <v/>
      </c>
      <c r="FQ65" s="20" t="str">
        <f>IF(StockTree!FQ65="","",IF(T=FQ$10,IF(CallFlag=1,MAX(StockTree!FQ65-K,0),MAX(K-StockTree!FQ65,0)),EXP(-rr*h)*(pstar*FR65+(1-pstar)*FR66)))</f>
        <v/>
      </c>
      <c r="FR65" s="20" t="str">
        <f>IF(StockTree!FR65="","",IF(T=FR$10,IF(CallFlag=1,MAX(StockTree!FR65-K,0),MAX(K-StockTree!FR65,0)),EXP(-rr*h)*(pstar*FS65+(1-pstar)*FS66)))</f>
        <v/>
      </c>
      <c r="FS65" s="20" t="str">
        <f>IF(StockTree!FS65="","",IF(T=FS$10,IF(CallFlag=1,MAX(StockTree!FS65-K,0),MAX(K-StockTree!FS65,0)),EXP(-rr*h)*(pstar*FT65+(1-pstar)*FT66)))</f>
        <v/>
      </c>
      <c r="FT65" s="20" t="str">
        <f>IF(StockTree!FT65="","",IF(T=FT$10,IF(CallFlag=1,MAX(StockTree!FT65-K,0),MAX(K-StockTree!FT65,0)),EXP(-rr*h)*(pstar*FU65+(1-pstar)*FU66)))</f>
        <v/>
      </c>
      <c r="FU65" s="20" t="str">
        <f>IF(StockTree!FU65="","",IF(T=FU$10,IF(CallFlag=1,MAX(StockTree!FU65-K,0),MAX(K-StockTree!FU65,0)),EXP(-rr*h)*(pstar*FV65+(1-pstar)*FV66)))</f>
        <v/>
      </c>
      <c r="FV65" s="20" t="str">
        <f>IF(StockTree!FV65="","",IF(T=FV$10,IF(CallFlag=1,MAX(StockTree!FV65-K,0),MAX(K-StockTree!FV65,0)),EXP(-rr*h)*(pstar*FW65+(1-pstar)*FW66)))</f>
        <v/>
      </c>
      <c r="FW65" s="20" t="str">
        <f>IF(StockTree!FW65="","",IF(T=FW$10,IF(CallFlag=1,MAX(StockTree!FW65-K,0),MAX(K-StockTree!FW65,0)),EXP(-rr*h)*(pstar*FX65+(1-pstar)*FX66)))</f>
        <v/>
      </c>
      <c r="FX65" s="20" t="str">
        <f>IF(StockTree!FX65="","",IF(T=FX$10,IF(CallFlag=1,MAX(StockTree!FX65-K,0),MAX(K-StockTree!FX65,0)),EXP(-rr*h)*(pstar*FY65+(1-pstar)*FY66)))</f>
        <v/>
      </c>
      <c r="FY65" s="20" t="str">
        <f>IF(StockTree!FY65="","",IF(T=FY$10,IF(CallFlag=1,MAX(StockTree!FY65-K,0),MAX(K-StockTree!FY65,0)),EXP(-rr*h)*(pstar*FZ65+(1-pstar)*FZ66)))</f>
        <v/>
      </c>
      <c r="FZ65" s="20" t="str">
        <f>IF(StockTree!FZ65="","",IF(T=FZ$10,IF(CallFlag=1,MAX(StockTree!FZ65-K,0),MAX(K-StockTree!FZ65,0)),EXP(-rr*h)*(pstar*GA65+(1-pstar)*GA66)))</f>
        <v/>
      </c>
      <c r="GA65" s="20" t="str">
        <f>IF(StockTree!GA65="","",IF(T=GA$10,IF(CallFlag=1,MAX(StockTree!GA65-K,0),MAX(K-StockTree!GA65,0)),EXP(-rr*h)*(pstar*GB65+(1-pstar)*GB66)))</f>
        <v/>
      </c>
      <c r="GB65" s="20" t="str">
        <f>IF(StockTree!GB65="","",IF(T=GB$10,IF(CallFlag=1,MAX(StockTree!GB65-K,0),MAX(K-StockTree!GB65,0)),EXP(-rr*h)*(pstar*GC65+(1-pstar)*GC66)))</f>
        <v/>
      </c>
      <c r="GC65" s="20" t="str">
        <f>IF(StockTree!GC65="","",IF(T=GC$10,IF(CallFlag=1,MAX(StockTree!GC65-K,0),MAX(K-StockTree!GC65,0)),EXP(-rr*h)*(pstar*GD65+(1-pstar)*GD66)))</f>
        <v/>
      </c>
      <c r="GD65" s="20" t="str">
        <f>IF(StockTree!GD65="","",IF(T=GD$10,IF(CallFlag=1,MAX(StockTree!GD65-K,0),MAX(K-StockTree!GD65,0)),EXP(-rr*h)*(pstar*GE65+(1-pstar)*GE66)))</f>
        <v/>
      </c>
      <c r="GE65" s="20" t="str">
        <f>IF(StockTree!GE65="","",IF(T=GE$10,IF(CallFlag=1,MAX(StockTree!GE65-K,0),MAX(K-StockTree!GE65,0)),EXP(-rr*h)*(pstar*GF65+(1-pstar)*GF66)))</f>
        <v/>
      </c>
      <c r="GF65" s="20" t="str">
        <f>IF(StockTree!GF65="","",IF(T=GF$10,IF(CallFlag=1,MAX(StockTree!GF65-K,0),MAX(K-StockTree!GF65,0)),EXP(-rr*h)*(pstar*GG65+(1-pstar)*GG66)))</f>
        <v/>
      </c>
      <c r="GG65" s="20" t="str">
        <f>IF(StockTree!GG65="","",IF(T=GG$10,IF(CallFlag=1,MAX(StockTree!GG65-K,0),MAX(K-StockTree!GG65,0)),EXP(-rr*h)*(pstar*GH65+(1-pstar)*GH66)))</f>
        <v/>
      </c>
      <c r="GH65" s="20" t="str">
        <f>IF(StockTree!GH65="","",IF(T=GH$10,IF(CallFlag=1,MAX(StockTree!GH65-K,0),MAX(K-StockTree!GH65,0)),EXP(-rr*h)*(pstar*GI65+(1-pstar)*GI66)))</f>
        <v/>
      </c>
      <c r="GI65" s="20" t="str">
        <f>IF(StockTree!GI65="","",IF(T=GI$10,IF(CallFlag=1,MAX(StockTree!GI65-K,0),MAX(K-StockTree!GI65,0)),EXP(-rr*h)*(pstar*GJ65+(1-pstar)*GJ66)))</f>
        <v/>
      </c>
      <c r="GJ65" s="20" t="str">
        <f>IF(StockTree!GJ65="","",IF(T=GJ$10,IF(CallFlag=1,MAX(StockTree!GJ65-K,0),MAX(K-StockTree!GJ65,0)),EXP(-rr*h)*(pstar*GK65+(1-pstar)*GK66)))</f>
        <v/>
      </c>
      <c r="GK65" s="20" t="str">
        <f>IF(StockTree!GK65="","",IF(T=GK$10,IF(CallFlag=1,MAX(StockTree!GK65-K,0),MAX(K-StockTree!GK65,0)),EXP(-rr*h)*(pstar*GL65+(1-pstar)*GL66)))</f>
        <v/>
      </c>
      <c r="GL65" s="20" t="str">
        <f>IF(StockTree!GL65="","",IF(T=GL$10,IF(CallFlag=1,MAX(StockTree!GL65-K,0),MAX(K-StockTree!GL65,0)),EXP(-rr*h)*(pstar*GM65+(1-pstar)*GM66)))</f>
        <v/>
      </c>
      <c r="GM65" s="20" t="str">
        <f>IF(StockTree!GM65="","",IF(T=GM$10,IF(CallFlag=1,MAX(StockTree!GM65-K,0),MAX(K-StockTree!GM65,0)),EXP(-rr*h)*(pstar*GN65+(1-pstar)*GN66)))</f>
        <v/>
      </c>
      <c r="GN65" s="20" t="str">
        <f>IF(StockTree!GN65="","",IF(T=GN$10,IF(CallFlag=1,MAX(StockTree!GN65-K,0),MAX(K-StockTree!GN65,0)),EXP(-rr*h)*(pstar*GO65+(1-pstar)*GO66)))</f>
        <v/>
      </c>
      <c r="GO65" s="20" t="str">
        <f>IF(StockTree!GO65="","",IF(T=GO$10,IF(CallFlag=1,MAX(StockTree!GO65-K,0),MAX(K-StockTree!GO65,0)),EXP(-rr*h)*(pstar*GP65+(1-pstar)*GP66)))</f>
        <v/>
      </c>
      <c r="GP65" s="20" t="str">
        <f>IF(StockTree!GP65="","",IF(T=GP$10,IF(CallFlag=1,MAX(StockTree!GP65-K,0),MAX(K-StockTree!GP65,0)),EXP(-rr*h)*(pstar*GQ65+(1-pstar)*GQ66)))</f>
        <v/>
      </c>
      <c r="GQ65" s="20" t="str">
        <f>IF(StockTree!GQ65="","",IF(T=GQ$10,IF(CallFlag=1,MAX(StockTree!GQ65-K,0),MAX(K-StockTree!GQ65,0)),EXP(-rr*h)*(pstar*GR65+(1-pstar)*GR66)))</f>
        <v/>
      </c>
      <c r="GR65" s="20" t="str">
        <f>IF(StockTree!GR65="","",IF(T=GR$10,IF(CallFlag=1,MAX(StockTree!GR65-K,0),MAX(K-StockTree!GR65,0)),EXP(-rr*h)*(pstar*GS65+(1-pstar)*GS66)))</f>
        <v/>
      </c>
      <c r="GS65" s="20" t="str">
        <f>IF(StockTree!GS65="","",IF(T=GS$10,IF(CallFlag=1,MAX(StockTree!GS65-K,0),MAX(K-StockTree!GS65,0)),EXP(-rr*h)*(pstar*GT65+(1-pstar)*GT66)))</f>
        <v/>
      </c>
      <c r="GT65" s="20" t="str">
        <f>IF(StockTree!GT65="","",IF(T=GT$10,IF(CallFlag=1,MAX(StockTree!GT65-K,0),MAX(K-StockTree!GT65,0)),EXP(-rr*h)*(pstar*GU65+(1-pstar)*GU66)))</f>
        <v/>
      </c>
      <c r="GU65" s="20" t="str">
        <f>IF(StockTree!GU65="","",IF(T=GU$10,IF(CallFlag=1,MAX(StockTree!GU65-K,0),MAX(K-StockTree!GU65,0)),EXP(-rr*h)*(pstar*GV65+(1-pstar)*GV66)))</f>
        <v/>
      </c>
      <c r="GV65" s="20" t="str">
        <f>IF(StockTree!GV65="","",IF(T=GV$10,IF(CallFlag=1,MAX(StockTree!GV65-K,0),MAX(K-StockTree!GV65,0)),EXP(-rr*h)*(pstar*GW65+(1-pstar)*GW66)))</f>
        <v/>
      </c>
      <c r="GW65" s="20" t="str">
        <f>IF(StockTree!GW65="","",IF(T=GW$10,IF(CallFlag=1,MAX(StockTree!GW65-K,0),MAX(K-StockTree!GW65,0)),EXP(-rr*h)*(pstar*GX65+(1-pstar)*GX66)))</f>
        <v/>
      </c>
      <c r="GX65" s="20" t="str">
        <f>IF(StockTree!GX65="","",IF(T=GX$10,IF(CallFlag=1,MAX(StockTree!GX65-K,0),MAX(K-StockTree!GX65,0)),EXP(-rr*h)*(pstar*GY65+(1-pstar)*GY66)))</f>
        <v/>
      </c>
      <c r="GY65" s="20" t="str">
        <f>IF(StockTree!GY65="","",IF(T=GY$10,IF(CallFlag=1,MAX(StockTree!GY65-K,0),MAX(K-StockTree!GY65,0)),EXP(-rr*h)*(pstar*GZ65+(1-pstar)*GZ66)))</f>
        <v/>
      </c>
      <c r="GZ65" s="20" t="str">
        <f>IF(StockTree!GZ65="","",IF(T=GZ$10,IF(CallFlag=1,MAX(StockTree!GZ65-K,0),MAX(K-StockTree!GZ65,0)),EXP(-rr*h)*(pstar*HA65+(1-pstar)*HA66)))</f>
        <v/>
      </c>
      <c r="HA65" s="20" t="str">
        <f>IF(StockTree!HA65="","",IF(T=HA$10,IF(CallFlag=1,MAX(StockTree!HA65-K,0),MAX(K-StockTree!HA65,0)),EXP(-rr*h)*(pstar*HB65+(1-pstar)*HB66)))</f>
        <v/>
      </c>
      <c r="HB65" s="20" t="str">
        <f>IF(StockTree!HB65="","",IF(T=HB$10,IF(CallFlag=1,MAX(StockTree!HB65-K,0),MAX(K-StockTree!HB65,0)),EXP(-rr*h)*(pstar*HC65+(1-pstar)*HC66)))</f>
        <v/>
      </c>
      <c r="HC65" s="20" t="str">
        <f>IF(StockTree!HC65="","",IF(T=HC$10,IF(CallFlag=1,MAX(StockTree!HC65-K,0),MAX(K-StockTree!HC65,0)),EXP(-rr*h)*(pstar*HD65+(1-pstar)*HD66)))</f>
        <v/>
      </c>
      <c r="HD65" s="20" t="str">
        <f>IF(StockTree!HD65="","",IF(T=HD$10,IF(CallFlag=1,MAX(StockTree!HD65-K,0),MAX(K-StockTree!HD65,0)),EXP(-rr*h)*(pstar*HE65+(1-pstar)*HE66)))</f>
        <v/>
      </c>
      <c r="HE65" s="20" t="str">
        <f>IF(StockTree!HE65="","",IF(T=HE$10,IF(CallFlag=1,MAX(StockTree!HE65-K,0),MAX(K-StockTree!HE65,0)),EXP(-rr*h)*(pstar*HF65+(1-pstar)*HF66)))</f>
        <v/>
      </c>
      <c r="HF65" s="20" t="str">
        <f>IF(StockTree!HF65="","",IF(T=HF$10,IF(CallFlag=1,MAX(StockTree!HF65-K,0),MAX(K-StockTree!HF65,0)),EXP(-rr*h)*(pstar*HG65+(1-pstar)*HG66)))</f>
        <v/>
      </c>
      <c r="HG65" s="20" t="str">
        <f>IF(StockTree!HG65="","",IF(T=HG$10,IF(CallFlag=1,MAX(StockTree!HG65-K,0),MAX(K-StockTree!HG65,0)),EXP(-rr*h)*(pstar*HH65+(1-pstar)*HH66)))</f>
        <v/>
      </c>
      <c r="HH65" s="20" t="str">
        <f>IF(StockTree!HH65="","",IF(T=HH$10,IF(CallFlag=1,MAX(StockTree!HH65-K,0),MAX(K-StockTree!HH65,0)),EXP(-rr*h)*(pstar*HI65+(1-pstar)*HI66)))</f>
        <v/>
      </c>
      <c r="HI65" s="20" t="str">
        <f>IF(StockTree!HI65="","",IF(T=HI$10,IF(CallFlag=1,MAX(StockTree!HI65-K,0),MAX(K-StockTree!HI65,0)),EXP(-rr*h)*(pstar*HJ65+(1-pstar)*HJ66)))</f>
        <v/>
      </c>
      <c r="HJ65" s="20" t="str">
        <f>IF(StockTree!HJ65="","",IF(T=HJ$10,IF(CallFlag=1,MAX(StockTree!HJ65-K,0),MAX(K-StockTree!HJ65,0)),EXP(-rr*h)*(pstar*HK65+(1-pstar)*HK66)))</f>
        <v/>
      </c>
      <c r="HK65" s="20" t="str">
        <f>IF(StockTree!HK65="","",IF(T=HK$10,IF(CallFlag=1,MAX(StockTree!HK65-K,0),MAX(K-StockTree!HK65,0)),EXP(-rr*h)*(pstar*HL65+(1-pstar)*HL66)))</f>
        <v/>
      </c>
      <c r="HL65" s="20" t="str">
        <f>IF(StockTree!HL65="","",IF(T=HL$10,IF(CallFlag=1,MAX(StockTree!HL65-K,0),MAX(K-StockTree!HL65,0)),EXP(-rr*h)*(pstar*HM65+(1-pstar)*HM66)))</f>
        <v/>
      </c>
      <c r="HM65" s="20" t="str">
        <f>IF(StockTree!HM65="","",IF(T=HM$10,IF(CallFlag=1,MAX(StockTree!HM65-K,0),MAX(K-StockTree!HM65,0)),EXP(-rr*h)*(pstar*HN65+(1-pstar)*HN66)))</f>
        <v/>
      </c>
      <c r="HN65" s="20" t="str">
        <f>IF(StockTree!HN65="","",IF(T=HN$10,IF(CallFlag=1,MAX(StockTree!HN65-K,0),MAX(K-StockTree!HN65,0)),EXP(-rr*h)*(pstar*HO65+(1-pstar)*HO66)))</f>
        <v/>
      </c>
      <c r="HO65" s="20" t="str">
        <f>IF(StockTree!HO65="","",IF(T=HO$10,IF(CallFlag=1,MAX(StockTree!HO65-K,0),MAX(K-StockTree!HO65,0)),EXP(-rr*h)*(pstar*HP65+(1-pstar)*HP66)))</f>
        <v/>
      </c>
      <c r="HP65" s="20" t="str">
        <f>IF(StockTree!HP65="","",IF(T=HP$10,IF(CallFlag=1,MAX(StockTree!HP65-K,0),MAX(K-StockTree!HP65,0)),EXP(-rr*h)*(pstar*HQ65+(1-pstar)*HQ66)))</f>
        <v/>
      </c>
      <c r="HQ65" s="20" t="str">
        <f>IF(StockTree!HQ65="","",IF(T=HQ$10,IF(CallFlag=1,MAX(StockTree!HQ65-K,0),MAX(K-StockTree!HQ65,0)),EXP(-rr*h)*(pstar*HR65+(1-pstar)*HR66)))</f>
        <v/>
      </c>
      <c r="HR65" s="20" t="str">
        <f>IF(StockTree!HR65="","",IF(T=HR$10,IF(CallFlag=1,MAX(StockTree!HR65-K,0),MAX(K-StockTree!HR65,0)),EXP(-rr*h)*(pstar*HS65+(1-pstar)*HS66)))</f>
        <v/>
      </c>
      <c r="HS65" s="20" t="str">
        <f>IF(StockTree!HS65="","",IF(T=HS$10,IF(CallFlag=1,MAX(StockTree!HS65-K,0),MAX(K-StockTree!HS65,0)),EXP(-rr*h)*(pstar*HT65+(1-pstar)*HT66)))</f>
        <v/>
      </c>
      <c r="HT65" s="20" t="str">
        <f>IF(StockTree!HT65="","",IF(T=HT$10,IF(CallFlag=1,MAX(StockTree!HT65-K,0),MAX(K-StockTree!HT65,0)),EXP(-rr*h)*(pstar*HU65+(1-pstar)*HU66)))</f>
        <v/>
      </c>
      <c r="HU65" s="20" t="str">
        <f>IF(StockTree!HU65="","",IF(T=HU$10,IF(CallFlag=1,MAX(StockTree!HU65-K,0),MAX(K-StockTree!HU65,0)),EXP(-rr*h)*(pstar*HV65+(1-pstar)*HV66)))</f>
        <v/>
      </c>
      <c r="HV65" s="20" t="str">
        <f>IF(StockTree!HV65="","",IF(T=HV$10,IF(CallFlag=1,MAX(StockTree!HV65-K,0),MAX(K-StockTree!HV65,0)),EXP(-rr*h)*(pstar*HW65+(1-pstar)*HW66)))</f>
        <v/>
      </c>
      <c r="HW65" s="20" t="str">
        <f>IF(StockTree!HW65="","",IF(T=HW$10,IF(CallFlag=1,MAX(StockTree!HW65-K,0),MAX(K-StockTree!HW65,0)),EXP(-rr*h)*(pstar*HX65+(1-pstar)*HX66)))</f>
        <v/>
      </c>
      <c r="HX65" s="20" t="str">
        <f>IF(StockTree!HX65="","",IF(T=HX$10,IF(CallFlag=1,MAX(StockTree!HX65-K,0),MAX(K-StockTree!HX65,0)),EXP(-rr*h)*(pstar*HY65+(1-pstar)*HY66)))</f>
        <v/>
      </c>
      <c r="HY65" s="20" t="str">
        <f>IF(StockTree!HY65="","",IF(T=HY$10,IF(CallFlag=1,MAX(StockTree!HY65-K,0),MAX(K-StockTree!HY65,0)),EXP(-rr*h)*(pstar*HZ65+(1-pstar)*HZ66)))</f>
        <v/>
      </c>
      <c r="HZ65" s="20" t="str">
        <f>IF(StockTree!HZ65="","",IF(T=HZ$10,IF(CallFlag=1,MAX(StockTree!HZ65-K,0),MAX(K-StockTree!HZ65,0)),EXP(-rr*h)*(pstar*IA65+(1-pstar)*IA66)))</f>
        <v/>
      </c>
      <c r="IA65" s="20" t="str">
        <f>IF(StockTree!IA65="","",IF(T=IA$10,IF(CallFlag=1,MAX(StockTree!IA65-K,0),MAX(K-StockTree!IA65,0)),EXP(-rr*h)*(pstar*IB65+(1-pstar)*IB66)))</f>
        <v/>
      </c>
      <c r="IB65" s="20" t="str">
        <f>IF(StockTree!IB65="","",IF(T=IB$10,IF(CallFlag=1,MAX(StockTree!IB65-K,0),MAX(K-StockTree!IB65,0)),EXP(-rr*h)*(pstar*IC65+(1-pstar)*IC66)))</f>
        <v/>
      </c>
      <c r="IC65" s="20" t="str">
        <f>IF(StockTree!IC65="","",IF(T=IC$10,IF(CallFlag=1,MAX(StockTree!IC65-K,0),MAX(K-StockTree!IC65,0)),EXP(-rr*h)*(pstar*ID65+(1-pstar)*ID66)))</f>
        <v/>
      </c>
      <c r="ID65" s="20" t="str">
        <f>IF(StockTree!ID65="","",IF(T=ID$10,IF(CallFlag=1,MAX(StockTree!ID65-K,0),MAX(K-StockTree!ID65,0)),EXP(-rr*h)*(pstar*IE65+(1-pstar)*IE66)))</f>
        <v/>
      </c>
      <c r="IE65" s="20" t="str">
        <f>IF(StockTree!IE65="","",IF(T=IE$10,IF(CallFlag=1,MAX(StockTree!IE65-K,0),MAX(K-StockTree!IE65,0)),EXP(-rr*h)*(pstar*IF65+(1-pstar)*IF66)))</f>
        <v/>
      </c>
      <c r="IF65" s="20" t="str">
        <f>IF(StockTree!IF65="","",IF(T=IF$10,IF(CallFlag=1,MAX(StockTree!IF65-K,0),MAX(K-StockTree!IF65,0)),EXP(-rr*h)*(pstar*IG65+(1-pstar)*IG66)))</f>
        <v/>
      </c>
      <c r="IG65" s="20" t="str">
        <f>IF(StockTree!IG65="","",IF(T=IG$10,IF(CallFlag=1,MAX(StockTree!IG65-K,0),MAX(K-StockTree!IG65,0)),EXP(-rr*h)*(pstar*IH65+(1-pstar)*IH66)))</f>
        <v/>
      </c>
      <c r="IH65" s="20" t="str">
        <f>IF(StockTree!IH65="","",IF(T=IH$10,IF(CallFlag=1,MAX(StockTree!IH65-K,0),MAX(K-StockTree!IH65,0)),EXP(-rr*h)*(pstar*II65+(1-pstar)*II66)))</f>
        <v/>
      </c>
      <c r="II65" s="20" t="str">
        <f>IF(StockTree!II65="","",IF(T=II$10,IF(CallFlag=1,MAX(StockTree!II65-K,0),MAX(K-StockTree!II65,0)),EXP(-rr*h)*(pstar*IJ65+(1-pstar)*IJ66)))</f>
        <v/>
      </c>
      <c r="IJ65" s="20" t="str">
        <f>IF(StockTree!IJ65="","",IF(T=IJ$10,IF(CallFlag=1,MAX(StockTree!IJ65-K,0),MAX(K-StockTree!IJ65,0)),EXP(-rr*h)*(pstar*IK65+(1-pstar)*IK66)))</f>
        <v/>
      </c>
      <c r="IK65" s="20" t="str">
        <f>IF(StockTree!IK65="","",IF(T=IK$10,IF(CallFlag=1,MAX(StockTree!IK65-K,0),MAX(K-StockTree!IK65,0)),EXP(-rr*h)*(pstar*IL65+(1-pstar)*IL66)))</f>
        <v/>
      </c>
      <c r="IL65" s="20" t="str">
        <f>IF(StockTree!IL65="","",IF(T=IL$10,IF(CallFlag=1,MAX(StockTree!IL65-K,0),MAX(K-StockTree!IL65,0)),EXP(-rr*h)*(pstar*IM65+(1-pstar)*IM66)))</f>
        <v/>
      </c>
      <c r="IM65" s="20" t="str">
        <f>IF(StockTree!IM65="","",IF(T=IM$10,IF(CallFlag=1,MAX(StockTree!IM65-K,0),MAX(K-StockTree!IM65,0)),EXP(-rr*h)*(pstar*IN65+(1-pstar)*IN66)))</f>
        <v/>
      </c>
      <c r="IN65" s="20" t="str">
        <f>IF(StockTree!IN65="","",IF(T=IN$10,IF(CallFlag=1,MAX(StockTree!IN65-K,0),MAX(K-StockTree!IN65,0)),EXP(-rr*h)*(pstar*IO65+(1-pstar)*IO66)))</f>
        <v/>
      </c>
      <c r="IO65" s="20" t="str">
        <f>IF(StockTree!IO65="","",IF(T=IO$10,IF(CallFlag=1,MAX(StockTree!IO65-K,0),MAX(K-StockTree!IO65,0)),EXP(-rr*h)*(pstar*IP65+(1-pstar)*IP66)))</f>
        <v/>
      </c>
      <c r="IP65" s="20" t="str">
        <f>IF(StockTree!IP65="","",IF(T=IP$10,IF(CallFlag=1,MAX(StockTree!IP65-K,0),MAX(K-StockTree!IP65,0)),EXP(-rr*h)*(pstar*IQ65+(1-pstar)*IQ66)))</f>
        <v/>
      </c>
      <c r="IQ65" s="20" t="str">
        <f>IF(StockTree!IQ65="","",IF(T=IQ$10,IF(CallFlag=1,MAX(StockTree!IQ65-K,0),MAX(K-StockTree!IQ65,0)),EXP(-rr*h)*(pstar*IR65+(1-pstar)*IR66)))</f>
        <v/>
      </c>
      <c r="IR65" s="20" t="str">
        <f>IF(StockTree!IR65="","",IF(T=IR$10,IF(CallFlag=1,MAX(StockTree!IR65-K,0),MAX(K-StockTree!IR65,0)),EXP(-rr*h)*(pstar*IS65+(1-pstar)*IS66)))</f>
        <v/>
      </c>
      <c r="IS65" s="20" t="str">
        <f>IF(StockTree!IS65="","",IF(T=IS$10,IF(CallFlag=1,MAX(StockTree!IS65-K,0),MAX(K-StockTree!IS65,0)),EXP(-rr*h)*(pstar*IT65+(1-pstar)*IT66)))</f>
        <v/>
      </c>
      <c r="IT65" s="20" t="str">
        <f>IF(StockTree!IT65="","",IF(T=IT$10,IF(CallFlag=1,MAX(StockTree!IT65-K,0),MAX(K-StockTree!IT65,0)),EXP(-rr*h)*(pstar*IU65+(1-pstar)*IU66)))</f>
        <v/>
      </c>
      <c r="IU65" s="20" t="str">
        <f>IF(StockTree!IU65="","",IF(T=IU$10,IF(CallFlag=1,MAX(StockTree!IU65-K,0),MAX(K-StockTree!IU65,0)),EXP(-rr*h)*(pstar*IV65+(1-pstar)*IV66)))</f>
        <v/>
      </c>
      <c r="IV65" s="20" t="str">
        <f>IF(StockTree!IV65="","",IF(T=IV$10,IF(CallFlag=1,MAX(StockTree!IV65-K,0),MAX(K-StockTree!IV65,0)),EXP(-rr*h)*(pstar*#REF!+(1-pstar)*#REF!)))</f>
        <v/>
      </c>
    </row>
    <row r="66" spans="1:256" s="20" customFormat="1" x14ac:dyDescent="0.2">
      <c r="A66" s="19">
        <f t="shared" si="8"/>
        <v>54</v>
      </c>
      <c r="B66" s="20" t="str">
        <f>IF(StockTree!B66="","",IF(T=B$10,IF(CallFlag=1,MAX(StockTree!B66-K,0),MAX(K-StockTree!B66,0)),EXP(-rr*h)*(pstar*C66+(1-pstar)*C67)))</f>
        <v/>
      </c>
      <c r="C66" s="20" t="str">
        <f>IF(StockTree!C66="","",IF(T=C$10,IF(CallFlag=1,MAX(StockTree!C66-K,0),MAX(K-StockTree!C66,0)),EXP(-rr*h)*(pstar*D66+(1-pstar)*D67)))</f>
        <v/>
      </c>
      <c r="D66" s="20" t="str">
        <f>IF(StockTree!D66="","",IF(T=D$10,IF(CallFlag=1,MAX(StockTree!D66-K,0),MAX(K-StockTree!D66,0)),EXP(-rr*h)*(pstar*E66+(1-pstar)*E67)))</f>
        <v/>
      </c>
      <c r="E66" s="20" t="str">
        <f>IF(StockTree!E66="","",IF(T=E$10,IF(CallFlag=1,MAX(StockTree!E66-K,0),MAX(K-StockTree!E66,0)),EXP(-rr*h)*(pstar*F66+(1-pstar)*F67)))</f>
        <v/>
      </c>
      <c r="F66" s="20" t="str">
        <f>IF(StockTree!F66="","",IF(T=F$10,IF(CallFlag=1,MAX(StockTree!F66-K,0),MAX(K-StockTree!F66,0)),EXP(-rr*h)*(pstar*G66+(1-pstar)*G67)))</f>
        <v/>
      </c>
      <c r="G66" s="20" t="str">
        <f>IF(StockTree!G66="","",IF(T=G$10,IF(CallFlag=1,MAX(StockTree!G66-K,0),MAX(K-StockTree!G66,0)),EXP(-rr*h)*(pstar*H66+(1-pstar)*H67)))</f>
        <v/>
      </c>
      <c r="H66" s="20" t="str">
        <f>IF(StockTree!H66="","",IF(T=H$10,IF(CallFlag=1,MAX(StockTree!H66-K,0),MAX(K-StockTree!H66,0)),EXP(-rr*h)*(pstar*I66+(1-pstar)*I67)))</f>
        <v/>
      </c>
      <c r="I66" s="20" t="str">
        <f>IF(StockTree!I66="","",IF(T=I$10,IF(CallFlag=1,MAX(StockTree!I66-K,0),MAX(K-StockTree!I66,0)),EXP(-rr*h)*(pstar*J66+(1-pstar)*J67)))</f>
        <v/>
      </c>
      <c r="J66" s="20" t="str">
        <f>IF(StockTree!J66="","",IF(T=J$10,IF(CallFlag=1,MAX(StockTree!J66-K,0),MAX(K-StockTree!J66,0)),EXP(-rr*h)*(pstar*K66+(1-pstar)*K67)))</f>
        <v/>
      </c>
      <c r="K66" s="20" t="str">
        <f>IF(StockTree!K66="","",IF(T=K$10,IF(CallFlag=1,MAX(StockTree!K66-K,0),MAX(K-StockTree!K66,0)),EXP(-rr*h)*(pstar*L66+(1-pstar)*L67)))</f>
        <v/>
      </c>
      <c r="L66" s="20" t="str">
        <f>IF(StockTree!L66="","",IF(T=L$10,IF(CallFlag=1,MAX(StockTree!L66-K,0),MAX(K-StockTree!L66,0)),EXP(-rr*h)*(pstar*M66+(1-pstar)*M67)))</f>
        <v/>
      </c>
      <c r="M66" s="20" t="str">
        <f>IF(StockTree!M66="","",IF(T=M$10,IF(CallFlag=1,MAX(StockTree!M66-K,0),MAX(K-StockTree!M66,0)),EXP(-rr*h)*(pstar*N66+(1-pstar)*N67)))</f>
        <v/>
      </c>
      <c r="N66" s="20" t="str">
        <f>IF(StockTree!N66="","",IF(T=N$10,IF(CallFlag=1,MAX(StockTree!N66-K,0),MAX(K-StockTree!N66,0)),EXP(-rr*h)*(pstar*O66+(1-pstar)*O67)))</f>
        <v/>
      </c>
      <c r="O66" s="20" t="str">
        <f>IF(StockTree!O66="","",IF(T=O$10,IF(CallFlag=1,MAX(StockTree!O66-K,0),MAX(K-StockTree!O66,0)),EXP(-rr*h)*(pstar*P66+(1-pstar)*P67)))</f>
        <v/>
      </c>
      <c r="P66" s="20" t="str">
        <f>IF(StockTree!P66="","",IF(T=P$10,IF(CallFlag=1,MAX(StockTree!P66-K,0),MAX(K-StockTree!P66,0)),EXP(-rr*h)*(pstar*Q66+(1-pstar)*Q67)))</f>
        <v/>
      </c>
      <c r="Q66" s="20" t="str">
        <f>IF(StockTree!Q66="","",IF(T=Q$10,IF(CallFlag=1,MAX(StockTree!Q66-K,0),MAX(K-StockTree!Q66,0)),EXP(-rr*h)*(pstar*R66+(1-pstar)*R67)))</f>
        <v/>
      </c>
      <c r="R66" s="20" t="str">
        <f>IF(StockTree!R66="","",IF(T=R$10,IF(CallFlag=1,MAX(StockTree!R66-K,0),MAX(K-StockTree!R66,0)),EXP(-rr*h)*(pstar*S66+(1-pstar)*S67)))</f>
        <v/>
      </c>
      <c r="S66" s="20" t="str">
        <f>IF(StockTree!S66="","",IF(T=S$10,IF(CallFlag=1,MAX(StockTree!S66-K,0),MAX(K-StockTree!S66,0)),EXP(-rr*h)*(pstar*T66+(1-pstar)*T67)))</f>
        <v/>
      </c>
      <c r="T66" s="20" t="str">
        <f>IF(StockTree!T66="","",IF(T=T$10,IF(CallFlag=1,MAX(StockTree!T66-K,0),MAX(K-StockTree!T66,0)),EXP(-rr*h)*(pstar*U66+(1-pstar)*U67)))</f>
        <v/>
      </c>
      <c r="U66" s="20" t="str">
        <f>IF(StockTree!U66="","",IF(T=U$10,IF(CallFlag=1,MAX(StockTree!U66-K,0),MAX(K-StockTree!U66,0)),EXP(-rr*h)*(pstar*V66+(1-pstar)*V67)))</f>
        <v/>
      </c>
      <c r="V66" s="20" t="str">
        <f>IF(StockTree!V66="","",IF(T=V$10,IF(CallFlag=1,MAX(StockTree!V66-K,0),MAX(K-StockTree!V66,0)),EXP(-rr*h)*(pstar*W66+(1-pstar)*W67)))</f>
        <v/>
      </c>
      <c r="W66" s="20" t="str">
        <f>IF(StockTree!W66="","",IF(T=W$10,IF(CallFlag=1,MAX(StockTree!W66-K,0),MAX(K-StockTree!W66,0)),EXP(-rr*h)*(pstar*X66+(1-pstar)*X67)))</f>
        <v/>
      </c>
      <c r="X66" s="20" t="str">
        <f>IF(StockTree!X66="","",IF(T=X$10,IF(CallFlag=1,MAX(StockTree!X66-K,0),MAX(K-StockTree!X66,0)),EXP(-rr*h)*(pstar*Y66+(1-pstar)*Y67)))</f>
        <v/>
      </c>
      <c r="Y66" s="20" t="str">
        <f>IF(StockTree!Y66="","",IF(T=Y$10,IF(CallFlag=1,MAX(StockTree!Y66-K,0),MAX(K-StockTree!Y66,0)),EXP(-rr*h)*(pstar*Z66+(1-pstar)*Z67)))</f>
        <v/>
      </c>
      <c r="Z66" s="20" t="str">
        <f>IF(StockTree!Z66="","",IF(T=Z$10,IF(CallFlag=1,MAX(StockTree!Z66-K,0),MAX(K-StockTree!Z66,0)),EXP(-rr*h)*(pstar*AA66+(1-pstar)*AA67)))</f>
        <v/>
      </c>
      <c r="AA66" s="20" t="str">
        <f>IF(StockTree!AA66="","",IF(T=AA$10,IF(CallFlag=1,MAX(StockTree!AA66-K,0),MAX(K-StockTree!AA66,0)),EXP(-rr*h)*(pstar*AB66+(1-pstar)*AB67)))</f>
        <v/>
      </c>
      <c r="AB66" s="20" t="str">
        <f>IF(StockTree!AB66="","",IF(T=AB$10,IF(CallFlag=1,MAX(StockTree!AB66-K,0),MAX(K-StockTree!AB66,0)),EXP(-rr*h)*(pstar*AC66+(1-pstar)*AC67)))</f>
        <v/>
      </c>
      <c r="AC66" s="20" t="str">
        <f>IF(StockTree!AC66="","",IF(T=AC$10,IF(CallFlag=1,MAX(StockTree!AC66-K,0),MAX(K-StockTree!AC66,0)),EXP(-rr*h)*(pstar*AD66+(1-pstar)*AD67)))</f>
        <v/>
      </c>
      <c r="AD66" s="20" t="str">
        <f>IF(StockTree!AD66="","",IF(T=AD$10,IF(CallFlag=1,MAX(StockTree!AD66-K,0),MAX(K-StockTree!AD66,0)),EXP(-rr*h)*(pstar*AE66+(1-pstar)*AE67)))</f>
        <v/>
      </c>
      <c r="AE66" s="20" t="str">
        <f>IF(StockTree!AE66="","",IF(T=AE$10,IF(CallFlag=1,MAX(StockTree!AE66-K,0),MAX(K-StockTree!AE66,0)),EXP(-rr*h)*(pstar*AF66+(1-pstar)*AF67)))</f>
        <v/>
      </c>
      <c r="AF66" s="20" t="str">
        <f>IF(StockTree!AF66="","",IF(T=AF$10,IF(CallFlag=1,MAX(StockTree!AF66-K,0),MAX(K-StockTree!AF66,0)),EXP(-rr*h)*(pstar*AG66+(1-pstar)*AG67)))</f>
        <v/>
      </c>
      <c r="AG66" s="20" t="str">
        <f>IF(StockTree!AG66="","",IF(T=AG$10,IF(CallFlag=1,MAX(StockTree!AG66-K,0),MAX(K-StockTree!AG66,0)),EXP(-rr*h)*(pstar*AH66+(1-pstar)*AH67)))</f>
        <v/>
      </c>
      <c r="AH66" s="20" t="str">
        <f>IF(StockTree!AH66="","",IF(T=AH$10,IF(CallFlag=1,MAX(StockTree!AH66-K,0),MAX(K-StockTree!AH66,0)),EXP(-rr*h)*(pstar*AI66+(1-pstar)*AI67)))</f>
        <v/>
      </c>
      <c r="AI66" s="20" t="str">
        <f>IF(StockTree!AI66="","",IF(T=AI$10,IF(CallFlag=1,MAX(StockTree!AI66-K,0),MAX(K-StockTree!AI66,0)),EXP(-rr*h)*(pstar*AJ66+(1-pstar)*AJ67)))</f>
        <v/>
      </c>
      <c r="AJ66" s="20" t="str">
        <f>IF(StockTree!AJ66="","",IF(T=AJ$10,IF(CallFlag=1,MAX(StockTree!AJ66-K,0),MAX(K-StockTree!AJ66,0)),EXP(-rr*h)*(pstar*AK66+(1-pstar)*AK67)))</f>
        <v/>
      </c>
      <c r="AK66" s="20" t="str">
        <f>IF(StockTree!AK66="","",IF(T=AK$10,IF(CallFlag=1,MAX(StockTree!AK66-K,0),MAX(K-StockTree!AK66,0)),EXP(-rr*h)*(pstar*AL66+(1-pstar)*AL67)))</f>
        <v/>
      </c>
      <c r="AL66" s="20" t="str">
        <f>IF(StockTree!AL66="","",IF(T=AL$10,IF(CallFlag=1,MAX(StockTree!AL66-K,0),MAX(K-StockTree!AL66,0)),EXP(-rr*h)*(pstar*AM66+(1-pstar)*AM67)))</f>
        <v/>
      </c>
      <c r="AM66" s="20" t="str">
        <f>IF(StockTree!AM66="","",IF(T=AM$10,IF(CallFlag=1,MAX(StockTree!AM66-K,0),MAX(K-StockTree!AM66,0)),EXP(-rr*h)*(pstar*AN66+(1-pstar)*AN67)))</f>
        <v/>
      </c>
      <c r="AN66" s="20" t="str">
        <f>IF(StockTree!AN66="","",IF(T=AN$10,IF(CallFlag=1,MAX(StockTree!AN66-K,0),MAX(K-StockTree!AN66,0)),EXP(-rr*h)*(pstar*AO66+(1-pstar)*AO67)))</f>
        <v/>
      </c>
      <c r="AO66" s="20" t="str">
        <f>IF(StockTree!AO66="","",IF(T=AO$10,IF(CallFlag=1,MAX(StockTree!AO66-K,0),MAX(K-StockTree!AO66,0)),EXP(-rr*h)*(pstar*AP66+(1-pstar)*AP67)))</f>
        <v/>
      </c>
      <c r="AP66" s="20" t="str">
        <f>IF(StockTree!AP66="","",IF(T=AP$10,IF(CallFlag=1,MAX(StockTree!AP66-K,0),MAX(K-StockTree!AP66,0)),EXP(-rr*h)*(pstar*AQ66+(1-pstar)*AQ67)))</f>
        <v/>
      </c>
      <c r="AQ66" s="20" t="str">
        <f>IF(StockTree!AQ66="","",IF(T=AQ$10,IF(CallFlag=1,MAX(StockTree!AQ66-K,0),MAX(K-StockTree!AQ66,0)),EXP(-rr*h)*(pstar*AR66+(1-pstar)*AR67)))</f>
        <v/>
      </c>
      <c r="AR66" s="20" t="str">
        <f>IF(StockTree!AR66="","",IF(T=AR$10,IF(CallFlag=1,MAX(StockTree!AR66-K,0),MAX(K-StockTree!AR66,0)),EXP(-rr*h)*(pstar*AS66+(1-pstar)*AS67)))</f>
        <v/>
      </c>
      <c r="AS66" s="20" t="str">
        <f>IF(StockTree!AS66="","",IF(T=AS$10,IF(CallFlag=1,MAX(StockTree!AS66-K,0),MAX(K-StockTree!AS66,0)),EXP(-rr*h)*(pstar*AT66+(1-pstar)*AT67)))</f>
        <v/>
      </c>
      <c r="AT66" s="20" t="str">
        <f>IF(StockTree!AT66="","",IF(T=AT$10,IF(CallFlag=1,MAX(StockTree!AT66-K,0),MAX(K-StockTree!AT66,0)),EXP(-rr*h)*(pstar*AU66+(1-pstar)*AU67)))</f>
        <v/>
      </c>
      <c r="AU66" s="20" t="str">
        <f>IF(StockTree!AU66="","",IF(T=AU$10,IF(CallFlag=1,MAX(StockTree!AU66-K,0),MAX(K-StockTree!AU66,0)),EXP(-rr*h)*(pstar*AV66+(1-pstar)*AV67)))</f>
        <v/>
      </c>
      <c r="AV66" s="20" t="str">
        <f>IF(StockTree!AV66="","",IF(T=AV$10,IF(CallFlag=1,MAX(StockTree!AV66-K,0),MAX(K-StockTree!AV66,0)),EXP(-rr*h)*(pstar*AW66+(1-pstar)*AW67)))</f>
        <v/>
      </c>
      <c r="AW66" s="20" t="str">
        <f>IF(StockTree!AW66="","",IF(T=AW$10,IF(CallFlag=1,MAX(StockTree!AW66-K,0),MAX(K-StockTree!AW66,0)),EXP(-rr*h)*(pstar*AX66+(1-pstar)*AX67)))</f>
        <v/>
      </c>
      <c r="AX66" s="20" t="str">
        <f>IF(StockTree!AX66="","",IF(T=AX$10,IF(CallFlag=1,MAX(StockTree!AX66-K,0),MAX(K-StockTree!AX66,0)),EXP(-rr*h)*(pstar*AY66+(1-pstar)*AY67)))</f>
        <v/>
      </c>
      <c r="AY66" s="20" t="str">
        <f>IF(StockTree!AY66="","",IF(T=AY$10,IF(CallFlag=1,MAX(StockTree!AY66-K,0),MAX(K-StockTree!AY66,0)),EXP(-rr*h)*(pstar*AZ66+(1-pstar)*AZ67)))</f>
        <v/>
      </c>
      <c r="AZ66" s="20" t="str">
        <f>IF(StockTree!AZ66="","",IF(T=AZ$10,IF(CallFlag=1,MAX(StockTree!AZ66-K,0),MAX(K-StockTree!AZ66,0)),EXP(-rr*h)*(pstar*BA66+(1-pstar)*BA67)))</f>
        <v/>
      </c>
      <c r="BA66" s="20" t="str">
        <f>IF(StockTree!BA66="","",IF(T=BA$10,IF(CallFlag=1,MAX(StockTree!BA66-K,0),MAX(K-StockTree!BA66,0)),EXP(-rr*h)*(pstar*BB66+(1-pstar)*BB67)))</f>
        <v/>
      </c>
      <c r="BB66" s="20" t="str">
        <f>IF(StockTree!BB66="","",IF(T=BB$10,IF(CallFlag=1,MAX(StockTree!BB66-K,0),MAX(K-StockTree!BB66,0)),EXP(-rr*h)*(pstar*BC66+(1-pstar)*BC67)))</f>
        <v/>
      </c>
      <c r="BC66" s="20" t="str">
        <f>IF(StockTree!BC66="","",IF(T=BC$10,IF(CallFlag=1,MAX(StockTree!BC66-K,0),MAX(K-StockTree!BC66,0)),EXP(-rr*h)*(pstar*BD66+(1-pstar)*BD67)))</f>
        <v/>
      </c>
      <c r="BD66" s="20" t="str">
        <f>IF(StockTree!BD66="","",IF(T=BD$10,IF(CallFlag=1,MAX(StockTree!BD66-K,0),MAX(K-StockTree!BD66,0)),EXP(-rr*h)*(pstar*BE66+(1-pstar)*BE67)))</f>
        <v/>
      </c>
      <c r="BE66" s="20" t="str">
        <f>IF(StockTree!BE66="","",IF(T=BE$10,IF(CallFlag=1,MAX(StockTree!BE66-K,0),MAX(K-StockTree!BE66,0)),EXP(-rr*h)*(pstar*BF66+(1-pstar)*BF67)))</f>
        <v/>
      </c>
      <c r="BF66" s="20" t="str">
        <f>IF(StockTree!BF66="","",IF(T=BF$10,IF(CallFlag=1,MAX(StockTree!BF66-K,0),MAX(K-StockTree!BF66,0)),EXP(-rr*h)*(pstar*BG66+(1-pstar)*BG67)))</f>
        <v/>
      </c>
      <c r="BG66" s="20" t="str">
        <f>IF(StockTree!BG66="","",IF(T=BG$10,IF(CallFlag=1,MAX(StockTree!BG66-K,0),MAX(K-StockTree!BG66,0)),EXP(-rr*h)*(pstar*BH66+(1-pstar)*BH67)))</f>
        <v/>
      </c>
      <c r="BH66" s="20" t="str">
        <f>IF(StockTree!BH66="","",IF(T=BH$10,IF(CallFlag=1,MAX(StockTree!BH66-K,0),MAX(K-StockTree!BH66,0)),EXP(-rr*h)*(pstar*BI66+(1-pstar)*BI67)))</f>
        <v/>
      </c>
      <c r="BI66" s="20" t="str">
        <f>IF(StockTree!BI66="","",IF(T=BI$10,IF(CallFlag=1,MAX(StockTree!BI66-K,0),MAX(K-StockTree!BI66,0)),EXP(-rr*h)*(pstar*BJ66+(1-pstar)*BJ67)))</f>
        <v/>
      </c>
      <c r="BJ66" s="20" t="str">
        <f>IF(StockTree!BJ66="","",IF(T=BJ$10,IF(CallFlag=1,MAX(StockTree!BJ66-K,0),MAX(K-StockTree!BJ66,0)),EXP(-rr*h)*(pstar*BK66+(1-pstar)*BK67)))</f>
        <v/>
      </c>
      <c r="BK66" s="20" t="str">
        <f>IF(StockTree!BK66="","",IF(T=BK$10,IF(CallFlag=1,MAX(StockTree!BK66-K,0),MAX(K-StockTree!BK66,0)),EXP(-rr*h)*(pstar*BL66+(1-pstar)*BL67)))</f>
        <v/>
      </c>
      <c r="BL66" s="20" t="str">
        <f>IF(StockTree!BL66="","",IF(T=BL$10,IF(CallFlag=1,MAX(StockTree!BL66-K,0),MAX(K-StockTree!BL66,0)),EXP(-rr*h)*(pstar*BM66+(1-pstar)*BM67)))</f>
        <v/>
      </c>
      <c r="BM66" s="20" t="str">
        <f>IF(StockTree!BM66="","",IF(T=BM$10,IF(CallFlag=1,MAX(StockTree!BM66-K,0),MAX(K-StockTree!BM66,0)),EXP(-rr*h)*(pstar*BN66+(1-pstar)*BN67)))</f>
        <v/>
      </c>
      <c r="BN66" s="20" t="str">
        <f>IF(StockTree!BN66="","",IF(T=BN$10,IF(CallFlag=1,MAX(StockTree!BN66-K,0),MAX(K-StockTree!BN66,0)),EXP(-rr*h)*(pstar*BO66+(1-pstar)*BO67)))</f>
        <v/>
      </c>
      <c r="BO66" s="20" t="str">
        <f>IF(StockTree!BO66="","",IF(T=BO$10,IF(CallFlag=1,MAX(StockTree!BO66-K,0),MAX(K-StockTree!BO66,0)),EXP(-rr*h)*(pstar*BP66+(1-pstar)*BP67)))</f>
        <v/>
      </c>
      <c r="BP66" s="20" t="str">
        <f>IF(StockTree!BP66="","",IF(T=BP$10,IF(CallFlag=1,MAX(StockTree!BP66-K,0),MAX(K-StockTree!BP66,0)),EXP(-rr*h)*(pstar*BQ66+(1-pstar)*BQ67)))</f>
        <v/>
      </c>
      <c r="BQ66" s="20" t="str">
        <f>IF(StockTree!BQ66="","",IF(T=BQ$10,IF(CallFlag=1,MAX(StockTree!BQ66-K,0),MAX(K-StockTree!BQ66,0)),EXP(-rr*h)*(pstar*BR66+(1-pstar)*BR67)))</f>
        <v/>
      </c>
      <c r="BR66" s="20" t="str">
        <f>IF(StockTree!BR66="","",IF(T=BR$10,IF(CallFlag=1,MAX(StockTree!BR66-K,0),MAX(K-StockTree!BR66,0)),EXP(-rr*h)*(pstar*BS66+(1-pstar)*BS67)))</f>
        <v/>
      </c>
      <c r="BS66" s="20" t="str">
        <f>IF(StockTree!BS66="","",IF(T=BS$10,IF(CallFlag=1,MAX(StockTree!BS66-K,0),MAX(K-StockTree!BS66,0)),EXP(-rr*h)*(pstar*BT66+(1-pstar)*BT67)))</f>
        <v/>
      </c>
      <c r="BT66" s="20" t="str">
        <f>IF(StockTree!BT66="","",IF(T=BT$10,IF(CallFlag=1,MAX(StockTree!BT66-K,0),MAX(K-StockTree!BT66,0)),EXP(-rr*h)*(pstar*BU66+(1-pstar)*BU67)))</f>
        <v/>
      </c>
      <c r="BU66" s="20" t="str">
        <f>IF(StockTree!BU66="","",IF(T=BU$10,IF(CallFlag=1,MAX(StockTree!BU66-K,0),MAX(K-StockTree!BU66,0)),EXP(-rr*h)*(pstar*BV66+(1-pstar)*BV67)))</f>
        <v/>
      </c>
      <c r="BV66" s="20" t="str">
        <f>IF(StockTree!BV66="","",IF(T=BV$10,IF(CallFlag=1,MAX(StockTree!BV66-K,0),MAX(K-StockTree!BV66,0)),EXP(-rr*h)*(pstar*BW66+(1-pstar)*BW67)))</f>
        <v/>
      </c>
      <c r="BW66" s="20" t="str">
        <f>IF(StockTree!BW66="","",IF(T=BW$10,IF(CallFlag=1,MAX(StockTree!BW66-K,0),MAX(K-StockTree!BW66,0)),EXP(-rr*h)*(pstar*BX66+(1-pstar)*BX67)))</f>
        <v/>
      </c>
      <c r="BX66" s="20" t="str">
        <f>IF(StockTree!BX66="","",IF(T=BX$10,IF(CallFlag=1,MAX(StockTree!BX66-K,0),MAX(K-StockTree!BX66,0)),EXP(-rr*h)*(pstar*BY66+(1-pstar)*BY67)))</f>
        <v/>
      </c>
      <c r="BY66" s="20" t="str">
        <f>IF(StockTree!BY66="","",IF(T=BY$10,IF(CallFlag=1,MAX(StockTree!BY66-K,0),MAX(K-StockTree!BY66,0)),EXP(-rr*h)*(pstar*BZ66+(1-pstar)*BZ67)))</f>
        <v/>
      </c>
      <c r="BZ66" s="20" t="str">
        <f>IF(StockTree!BZ66="","",IF(T=BZ$10,IF(CallFlag=1,MAX(StockTree!BZ66-K,0),MAX(K-StockTree!BZ66,0)),EXP(-rr*h)*(pstar*CA66+(1-pstar)*CA67)))</f>
        <v/>
      </c>
      <c r="CA66" s="20" t="str">
        <f>IF(StockTree!CA66="","",IF(T=CA$10,IF(CallFlag=1,MAX(StockTree!CA66-K,0),MAX(K-StockTree!CA66,0)),EXP(-rr*h)*(pstar*CB66+(1-pstar)*CB67)))</f>
        <v/>
      </c>
      <c r="CB66" s="20" t="str">
        <f>IF(StockTree!CB66="","",IF(T=CB$10,IF(CallFlag=1,MAX(StockTree!CB66-K,0),MAX(K-StockTree!CB66,0)),EXP(-rr*h)*(pstar*CC66+(1-pstar)*CC67)))</f>
        <v/>
      </c>
      <c r="CC66" s="20" t="str">
        <f>IF(StockTree!CC66="","",IF(T=CC$10,IF(CallFlag=1,MAX(StockTree!CC66-K,0),MAX(K-StockTree!CC66,0)),EXP(-rr*h)*(pstar*CD66+(1-pstar)*CD67)))</f>
        <v/>
      </c>
      <c r="CD66" s="20" t="str">
        <f>IF(StockTree!CD66="","",IF(T=CD$10,IF(CallFlag=1,MAX(StockTree!CD66-K,0),MAX(K-StockTree!CD66,0)),EXP(-rr*h)*(pstar*CE66+(1-pstar)*CE67)))</f>
        <v/>
      </c>
      <c r="CE66" s="20" t="str">
        <f>IF(StockTree!CE66="","",IF(T=CE$10,IF(CallFlag=1,MAX(StockTree!CE66-K,0),MAX(K-StockTree!CE66,0)),EXP(-rr*h)*(pstar*CF66+(1-pstar)*CF67)))</f>
        <v/>
      </c>
      <c r="CF66" s="20" t="str">
        <f>IF(StockTree!CF66="","",IF(T=CF$10,IF(CallFlag=1,MAX(StockTree!CF66-K,0),MAX(K-StockTree!CF66,0)),EXP(-rr*h)*(pstar*CG66+(1-pstar)*CG67)))</f>
        <v/>
      </c>
      <c r="CG66" s="20" t="str">
        <f>IF(StockTree!CG66="","",IF(T=CG$10,IF(CallFlag=1,MAX(StockTree!CG66-K,0),MAX(K-StockTree!CG66,0)),EXP(-rr*h)*(pstar*CH66+(1-pstar)*CH67)))</f>
        <v/>
      </c>
      <c r="CH66" s="20" t="str">
        <f>IF(StockTree!CH66="","",IF(T=CH$10,IF(CallFlag=1,MAX(StockTree!CH66-K,0),MAX(K-StockTree!CH66,0)),EXP(-rr*h)*(pstar*CI66+(1-pstar)*CI67)))</f>
        <v/>
      </c>
      <c r="CI66" s="20" t="str">
        <f>IF(StockTree!CI66="","",IF(T=CI$10,IF(CallFlag=1,MAX(StockTree!CI66-K,0),MAX(K-StockTree!CI66,0)),EXP(-rr*h)*(pstar*CJ66+(1-pstar)*CJ67)))</f>
        <v/>
      </c>
      <c r="CJ66" s="20" t="str">
        <f>IF(StockTree!CJ66="","",IF(T=CJ$10,IF(CallFlag=1,MAX(StockTree!CJ66-K,0),MAX(K-StockTree!CJ66,0)),EXP(-rr*h)*(pstar*CK66+(1-pstar)*CK67)))</f>
        <v/>
      </c>
      <c r="CK66" s="20" t="str">
        <f>IF(StockTree!CK66="","",IF(T=CK$10,IF(CallFlag=1,MAX(StockTree!CK66-K,0),MAX(K-StockTree!CK66,0)),EXP(-rr*h)*(pstar*CL66+(1-pstar)*CL67)))</f>
        <v/>
      </c>
      <c r="CL66" s="20" t="str">
        <f>IF(StockTree!CL66="","",IF(T=CL$10,IF(CallFlag=1,MAX(StockTree!CL66-K,0),MAX(K-StockTree!CL66,0)),EXP(-rr*h)*(pstar*CM66+(1-pstar)*CM67)))</f>
        <v/>
      </c>
      <c r="CM66" s="20" t="str">
        <f>IF(StockTree!CM66="","",IF(T=CM$10,IF(CallFlag=1,MAX(StockTree!CM66-K,0),MAX(K-StockTree!CM66,0)),EXP(-rr*h)*(pstar*CN66+(1-pstar)*CN67)))</f>
        <v/>
      </c>
      <c r="CN66" s="20" t="str">
        <f>IF(StockTree!CN66="","",IF(T=CN$10,IF(CallFlag=1,MAX(StockTree!CN66-K,0),MAX(K-StockTree!CN66,0)),EXP(-rr*h)*(pstar*CO66+(1-pstar)*CO67)))</f>
        <v/>
      </c>
      <c r="CO66" s="20" t="str">
        <f>IF(StockTree!CO66="","",IF(T=CO$10,IF(CallFlag=1,MAX(StockTree!CO66-K,0),MAX(K-StockTree!CO66,0)),EXP(-rr*h)*(pstar*CP66+(1-pstar)*CP67)))</f>
        <v/>
      </c>
      <c r="CP66" s="20" t="str">
        <f>IF(StockTree!CP66="","",IF(T=CP$10,IF(CallFlag=1,MAX(StockTree!CP66-K,0),MAX(K-StockTree!CP66,0)),EXP(-rr*h)*(pstar*CQ66+(1-pstar)*CQ67)))</f>
        <v/>
      </c>
      <c r="CQ66" s="20" t="str">
        <f>IF(StockTree!CQ66="","",IF(T=CQ$10,IF(CallFlag=1,MAX(StockTree!CQ66-K,0),MAX(K-StockTree!CQ66,0)),EXP(-rr*h)*(pstar*CR66+(1-pstar)*CR67)))</f>
        <v/>
      </c>
      <c r="CR66" s="20" t="str">
        <f>IF(StockTree!CR66="","",IF(T=CR$10,IF(CallFlag=1,MAX(StockTree!CR66-K,0),MAX(K-StockTree!CR66,0)),EXP(-rr*h)*(pstar*CS66+(1-pstar)*CS67)))</f>
        <v/>
      </c>
      <c r="CS66" s="20" t="str">
        <f>IF(StockTree!CS66="","",IF(T=CS$10,IF(CallFlag=1,MAX(StockTree!CS66-K,0),MAX(K-StockTree!CS66,0)),EXP(-rr*h)*(pstar*CT66+(1-pstar)*CT67)))</f>
        <v/>
      </c>
      <c r="CT66" s="20" t="str">
        <f>IF(StockTree!CT66="","",IF(T=CT$10,IF(CallFlag=1,MAX(StockTree!CT66-K,0),MAX(K-StockTree!CT66,0)),EXP(-rr*h)*(pstar*CU66+(1-pstar)*CU67)))</f>
        <v/>
      </c>
      <c r="CU66" s="20" t="str">
        <f>IF(StockTree!CU66="","",IF(T=CU$10,IF(CallFlag=1,MAX(StockTree!CU66-K,0),MAX(K-StockTree!CU66,0)),EXP(-rr*h)*(pstar*CV66+(1-pstar)*CV67)))</f>
        <v/>
      </c>
      <c r="CV66" s="20" t="str">
        <f>IF(StockTree!CV66="","",IF(T=CV$10,IF(CallFlag=1,MAX(StockTree!CV66-K,0),MAX(K-StockTree!CV66,0)),EXP(-rr*h)*(pstar*CW66+(1-pstar)*CW67)))</f>
        <v/>
      </c>
      <c r="CW66" s="20" t="str">
        <f>IF(StockTree!CW66="","",IF(T=CW$10,IF(CallFlag=1,MAX(StockTree!CW66-K,0),MAX(K-StockTree!CW66,0)),EXP(-rr*h)*(pstar*CX66+(1-pstar)*CX67)))</f>
        <v/>
      </c>
      <c r="CX66" s="20" t="str">
        <f>IF(StockTree!CX66="","",IF(T=CX$10,IF(CallFlag=1,MAX(StockTree!CX66-K,0),MAX(K-StockTree!CX66,0)),EXP(-rr*h)*(pstar*CY66+(1-pstar)*CY67)))</f>
        <v/>
      </c>
      <c r="CY66" s="20" t="str">
        <f>IF(StockTree!CY66="","",IF(T=CY$10,IF(CallFlag=1,MAX(StockTree!CY66-K,0),MAX(K-StockTree!CY66,0)),EXP(-rr*h)*(pstar*CZ66+(1-pstar)*CZ67)))</f>
        <v/>
      </c>
      <c r="CZ66" s="20" t="str">
        <f>IF(StockTree!CZ66="","",IF(T=CZ$10,IF(CallFlag=1,MAX(StockTree!CZ66-K,0),MAX(K-StockTree!CZ66,0)),EXP(-rr*h)*(pstar*DA66+(1-pstar)*DA67)))</f>
        <v/>
      </c>
      <c r="DA66" s="20" t="str">
        <f>IF(StockTree!DA66="","",IF(T=DA$10,IF(CallFlag=1,MAX(StockTree!DA66-K,0),MAX(K-StockTree!DA66,0)),EXP(-rr*h)*(pstar*DB66+(1-pstar)*DB67)))</f>
        <v/>
      </c>
      <c r="DB66" s="20" t="str">
        <f>IF(StockTree!DB66="","",IF(T=DB$10,IF(CallFlag=1,MAX(StockTree!DB66-K,0),MAX(K-StockTree!DB66,0)),EXP(-rr*h)*(pstar*DC66+(1-pstar)*DC67)))</f>
        <v/>
      </c>
      <c r="DC66" s="20" t="str">
        <f>IF(StockTree!DC66="","",IF(T=DC$10,IF(CallFlag=1,MAX(StockTree!DC66-K,0),MAX(K-StockTree!DC66,0)),EXP(-rr*h)*(pstar*DD66+(1-pstar)*DD67)))</f>
        <v/>
      </c>
      <c r="DD66" s="20" t="str">
        <f>IF(StockTree!DD66="","",IF(T=DD$10,IF(CallFlag=1,MAX(StockTree!DD66-K,0),MAX(K-StockTree!DD66,0)),EXP(-rr*h)*(pstar*DE66+(1-pstar)*DE67)))</f>
        <v/>
      </c>
      <c r="DE66" s="20" t="str">
        <f>IF(StockTree!DE66="","",IF(T=DE$10,IF(CallFlag=1,MAX(StockTree!DE66-K,0),MAX(K-StockTree!DE66,0)),EXP(-rr*h)*(pstar*DF66+(1-pstar)*DF67)))</f>
        <v/>
      </c>
      <c r="DF66" s="20" t="str">
        <f>IF(StockTree!DF66="","",IF(T=DF$10,IF(CallFlag=1,MAX(StockTree!DF66-K,0),MAX(K-StockTree!DF66,0)),EXP(-rr*h)*(pstar*DG66+(1-pstar)*DG67)))</f>
        <v/>
      </c>
      <c r="DG66" s="20" t="str">
        <f>IF(StockTree!DG66="","",IF(T=DG$10,IF(CallFlag=1,MAX(StockTree!DG66-K,0),MAX(K-StockTree!DG66,0)),EXP(-rr*h)*(pstar*DH66+(1-pstar)*DH67)))</f>
        <v/>
      </c>
      <c r="DH66" s="20" t="str">
        <f>IF(StockTree!DH66="","",IF(T=DH$10,IF(CallFlag=1,MAX(StockTree!DH66-K,0),MAX(K-StockTree!DH66,0)),EXP(-rr*h)*(pstar*DI66+(1-pstar)*DI67)))</f>
        <v/>
      </c>
      <c r="DI66" s="20" t="str">
        <f>IF(StockTree!DI66="","",IF(T=DI$10,IF(CallFlag=1,MAX(StockTree!DI66-K,0),MAX(K-StockTree!DI66,0)),EXP(-rr*h)*(pstar*DJ66+(1-pstar)*DJ67)))</f>
        <v/>
      </c>
      <c r="DJ66" s="20" t="str">
        <f>IF(StockTree!DJ66="","",IF(T=DJ$10,IF(CallFlag=1,MAX(StockTree!DJ66-K,0),MAX(K-StockTree!DJ66,0)),EXP(-rr*h)*(pstar*DK66+(1-pstar)*DK67)))</f>
        <v/>
      </c>
      <c r="DK66" s="20" t="str">
        <f>IF(StockTree!DK66="","",IF(T=DK$10,IF(CallFlag=1,MAX(StockTree!DK66-K,0),MAX(K-StockTree!DK66,0)),EXP(-rr*h)*(pstar*DL66+(1-pstar)*DL67)))</f>
        <v/>
      </c>
      <c r="DL66" s="20" t="str">
        <f>IF(StockTree!DL66="","",IF(T=DL$10,IF(CallFlag=1,MAX(StockTree!DL66-K,0),MAX(K-StockTree!DL66,0)),EXP(-rr*h)*(pstar*DM66+(1-pstar)*DM67)))</f>
        <v/>
      </c>
      <c r="DM66" s="20" t="str">
        <f>IF(StockTree!DM66="","",IF(T=DM$10,IF(CallFlag=1,MAX(StockTree!DM66-K,0),MAX(K-StockTree!DM66,0)),EXP(-rr*h)*(pstar*DN66+(1-pstar)*DN67)))</f>
        <v/>
      </c>
      <c r="DN66" s="20" t="str">
        <f>IF(StockTree!DN66="","",IF(T=DN$10,IF(CallFlag=1,MAX(StockTree!DN66-K,0),MAX(K-StockTree!DN66,0)),EXP(-rr*h)*(pstar*DO66+(1-pstar)*DO67)))</f>
        <v/>
      </c>
      <c r="DO66" s="20" t="str">
        <f>IF(StockTree!DO66="","",IF(T=DO$10,IF(CallFlag=1,MAX(StockTree!DO66-K,0),MAX(K-StockTree!DO66,0)),EXP(-rr*h)*(pstar*DP66+(1-pstar)*DP67)))</f>
        <v/>
      </c>
      <c r="DP66" s="20" t="str">
        <f>IF(StockTree!DP66="","",IF(T=DP$10,IF(CallFlag=1,MAX(StockTree!DP66-K,0),MAX(K-StockTree!DP66,0)),EXP(-rr*h)*(pstar*DQ66+(1-pstar)*DQ67)))</f>
        <v/>
      </c>
      <c r="DQ66" s="20" t="str">
        <f>IF(StockTree!DQ66="","",IF(T=DQ$10,IF(CallFlag=1,MAX(StockTree!DQ66-K,0),MAX(K-StockTree!DQ66,0)),EXP(-rr*h)*(pstar*DR66+(1-pstar)*DR67)))</f>
        <v/>
      </c>
      <c r="DR66" s="20" t="str">
        <f>IF(StockTree!DR66="","",IF(T=DR$10,IF(CallFlag=1,MAX(StockTree!DR66-K,0),MAX(K-StockTree!DR66,0)),EXP(-rr*h)*(pstar*DS66+(1-pstar)*DS67)))</f>
        <v/>
      </c>
      <c r="DS66" s="20" t="str">
        <f>IF(StockTree!DS66="","",IF(T=DS$10,IF(CallFlag=1,MAX(StockTree!DS66-K,0),MAX(K-StockTree!DS66,0)),EXP(-rr*h)*(pstar*DT66+(1-pstar)*DT67)))</f>
        <v/>
      </c>
      <c r="DT66" s="20" t="str">
        <f>IF(StockTree!DT66="","",IF(T=DT$10,IF(CallFlag=1,MAX(StockTree!DT66-K,0),MAX(K-StockTree!DT66,0)),EXP(-rr*h)*(pstar*DU66+(1-pstar)*DU67)))</f>
        <v/>
      </c>
      <c r="DU66" s="20" t="str">
        <f>IF(StockTree!DU66="","",IF(T=DU$10,IF(CallFlag=1,MAX(StockTree!DU66-K,0),MAX(K-StockTree!DU66,0)),EXP(-rr*h)*(pstar*DV66+(1-pstar)*DV67)))</f>
        <v/>
      </c>
      <c r="DV66" s="20" t="str">
        <f>IF(StockTree!DV66="","",IF(T=DV$10,IF(CallFlag=1,MAX(StockTree!DV66-K,0),MAX(K-StockTree!DV66,0)),EXP(-rr*h)*(pstar*DW66+(1-pstar)*DW67)))</f>
        <v/>
      </c>
      <c r="DW66" s="20" t="str">
        <f>IF(StockTree!DW66="","",IF(T=DW$10,IF(CallFlag=1,MAX(StockTree!DW66-K,0),MAX(K-StockTree!DW66,0)),EXP(-rr*h)*(pstar*DX66+(1-pstar)*DX67)))</f>
        <v/>
      </c>
      <c r="DX66" s="20" t="str">
        <f>IF(StockTree!DX66="","",IF(T=DX$10,IF(CallFlag=1,MAX(StockTree!DX66-K,0),MAX(K-StockTree!DX66,0)),EXP(-rr*h)*(pstar*DY66+(1-pstar)*DY67)))</f>
        <v/>
      </c>
      <c r="DY66" s="20" t="str">
        <f>IF(StockTree!DY66="","",IF(T=DY$10,IF(CallFlag=1,MAX(StockTree!DY66-K,0),MAX(K-StockTree!DY66,0)),EXP(-rr*h)*(pstar*DZ66+(1-pstar)*DZ67)))</f>
        <v/>
      </c>
      <c r="DZ66" s="20" t="str">
        <f>IF(StockTree!DZ66="","",IF(T=DZ$10,IF(CallFlag=1,MAX(StockTree!DZ66-K,0),MAX(K-StockTree!DZ66,0)),EXP(-rr*h)*(pstar*EA66+(1-pstar)*EA67)))</f>
        <v/>
      </c>
      <c r="EA66" s="20" t="str">
        <f>IF(StockTree!EA66="","",IF(T=EA$10,IF(CallFlag=1,MAX(StockTree!EA66-K,0),MAX(K-StockTree!EA66,0)),EXP(-rr*h)*(pstar*EB66+(1-pstar)*EB67)))</f>
        <v/>
      </c>
      <c r="EB66" s="20" t="str">
        <f>IF(StockTree!EB66="","",IF(T=EB$10,IF(CallFlag=1,MAX(StockTree!EB66-K,0),MAX(K-StockTree!EB66,0)),EXP(-rr*h)*(pstar*EC66+(1-pstar)*EC67)))</f>
        <v/>
      </c>
      <c r="EC66" s="20" t="str">
        <f>IF(StockTree!EC66="","",IF(T=EC$10,IF(CallFlag=1,MAX(StockTree!EC66-K,0),MAX(K-StockTree!EC66,0)),EXP(-rr*h)*(pstar*ED66+(1-pstar)*ED67)))</f>
        <v/>
      </c>
      <c r="ED66" s="20" t="str">
        <f>IF(StockTree!ED66="","",IF(T=ED$10,IF(CallFlag=1,MAX(StockTree!ED66-K,0),MAX(K-StockTree!ED66,0)),EXP(-rr*h)*(pstar*EE66+(1-pstar)*EE67)))</f>
        <v/>
      </c>
      <c r="EE66" s="20" t="str">
        <f>IF(StockTree!EE66="","",IF(T=EE$10,IF(CallFlag=1,MAX(StockTree!EE66-K,0),MAX(K-StockTree!EE66,0)),EXP(-rr*h)*(pstar*EF66+(1-pstar)*EF67)))</f>
        <v/>
      </c>
      <c r="EF66" s="20" t="str">
        <f>IF(StockTree!EF66="","",IF(T=EF$10,IF(CallFlag=1,MAX(StockTree!EF66-K,0),MAX(K-StockTree!EF66,0)),EXP(-rr*h)*(pstar*EG66+(1-pstar)*EG67)))</f>
        <v/>
      </c>
      <c r="EG66" s="20" t="str">
        <f>IF(StockTree!EG66="","",IF(T=EG$10,IF(CallFlag=1,MAX(StockTree!EG66-K,0),MAX(K-StockTree!EG66,0)),EXP(-rr*h)*(pstar*EH66+(1-pstar)*EH67)))</f>
        <v/>
      </c>
      <c r="EH66" s="20" t="str">
        <f>IF(StockTree!EH66="","",IF(T=EH$10,IF(CallFlag=1,MAX(StockTree!EH66-K,0),MAX(K-StockTree!EH66,0)),EXP(-rr*h)*(pstar*EI66+(1-pstar)*EI67)))</f>
        <v/>
      </c>
      <c r="EI66" s="20" t="str">
        <f>IF(StockTree!EI66="","",IF(T=EI$10,IF(CallFlag=1,MAX(StockTree!EI66-K,0),MAX(K-StockTree!EI66,0)),EXP(-rr*h)*(pstar*EJ66+(1-pstar)*EJ67)))</f>
        <v/>
      </c>
      <c r="EJ66" s="20" t="str">
        <f>IF(StockTree!EJ66="","",IF(T=EJ$10,IF(CallFlag=1,MAX(StockTree!EJ66-K,0),MAX(K-StockTree!EJ66,0)),EXP(-rr*h)*(pstar*EK66+(1-pstar)*EK67)))</f>
        <v/>
      </c>
      <c r="EK66" s="20" t="str">
        <f>IF(StockTree!EK66="","",IF(T=EK$10,IF(CallFlag=1,MAX(StockTree!EK66-K,0),MAX(K-StockTree!EK66,0)),EXP(-rr*h)*(pstar*EL66+(1-pstar)*EL67)))</f>
        <v/>
      </c>
      <c r="EL66" s="20" t="str">
        <f>IF(StockTree!EL66="","",IF(T=EL$10,IF(CallFlag=1,MAX(StockTree!EL66-K,0),MAX(K-StockTree!EL66,0)),EXP(-rr*h)*(pstar*EM66+(1-pstar)*EM67)))</f>
        <v/>
      </c>
      <c r="EM66" s="20" t="str">
        <f>IF(StockTree!EM66="","",IF(T=EM$10,IF(CallFlag=1,MAX(StockTree!EM66-K,0),MAX(K-StockTree!EM66,0)),EXP(-rr*h)*(pstar*EN66+(1-pstar)*EN67)))</f>
        <v/>
      </c>
      <c r="EN66" s="20" t="str">
        <f>IF(StockTree!EN66="","",IF(T=EN$10,IF(CallFlag=1,MAX(StockTree!EN66-K,0),MAX(K-StockTree!EN66,0)),EXP(-rr*h)*(pstar*EO66+(1-pstar)*EO67)))</f>
        <v/>
      </c>
      <c r="EO66" s="20" t="str">
        <f>IF(StockTree!EO66="","",IF(T=EO$10,IF(CallFlag=1,MAX(StockTree!EO66-K,0),MAX(K-StockTree!EO66,0)),EXP(-rr*h)*(pstar*EP66+(1-pstar)*EP67)))</f>
        <v/>
      </c>
      <c r="EP66" s="20" t="str">
        <f>IF(StockTree!EP66="","",IF(T=EP$10,IF(CallFlag=1,MAX(StockTree!EP66-K,0),MAX(K-StockTree!EP66,0)),EXP(-rr*h)*(pstar*EQ66+(1-pstar)*EQ67)))</f>
        <v/>
      </c>
      <c r="EQ66" s="20" t="str">
        <f>IF(StockTree!EQ66="","",IF(T=EQ$10,IF(CallFlag=1,MAX(StockTree!EQ66-K,0),MAX(K-StockTree!EQ66,0)),EXP(-rr*h)*(pstar*ER66+(1-pstar)*ER67)))</f>
        <v/>
      </c>
      <c r="ER66" s="20" t="str">
        <f>IF(StockTree!ER66="","",IF(T=ER$10,IF(CallFlag=1,MAX(StockTree!ER66-K,0),MAX(K-StockTree!ER66,0)),EXP(-rr*h)*(pstar*ES66+(1-pstar)*ES67)))</f>
        <v/>
      </c>
      <c r="ES66" s="20" t="str">
        <f>IF(StockTree!ES66="","",IF(T=ES$10,IF(CallFlag=1,MAX(StockTree!ES66-K,0),MAX(K-StockTree!ES66,0)),EXP(-rr*h)*(pstar*ET66+(1-pstar)*ET67)))</f>
        <v/>
      </c>
      <c r="ET66" s="20" t="str">
        <f>IF(StockTree!ET66="","",IF(T=ET$10,IF(CallFlag=1,MAX(StockTree!ET66-K,0),MAX(K-StockTree!ET66,0)),EXP(-rr*h)*(pstar*EU66+(1-pstar)*EU67)))</f>
        <v/>
      </c>
      <c r="EU66" s="20" t="str">
        <f>IF(StockTree!EU66="","",IF(T=EU$10,IF(CallFlag=1,MAX(StockTree!EU66-K,0),MAX(K-StockTree!EU66,0)),EXP(-rr*h)*(pstar*EV66+(1-pstar)*EV67)))</f>
        <v/>
      </c>
      <c r="EV66" s="20" t="str">
        <f>IF(StockTree!EV66="","",IF(T=EV$10,IF(CallFlag=1,MAX(StockTree!EV66-K,0),MAX(K-StockTree!EV66,0)),EXP(-rr*h)*(pstar*EW66+(1-pstar)*EW67)))</f>
        <v/>
      </c>
      <c r="EW66" s="20" t="str">
        <f>IF(StockTree!EW66="","",IF(T=EW$10,IF(CallFlag=1,MAX(StockTree!EW66-K,0),MAX(K-StockTree!EW66,0)),EXP(-rr*h)*(pstar*EX66+(1-pstar)*EX67)))</f>
        <v/>
      </c>
      <c r="EX66" s="20" t="str">
        <f>IF(StockTree!EX66="","",IF(T=EX$10,IF(CallFlag=1,MAX(StockTree!EX66-K,0),MAX(K-StockTree!EX66,0)),EXP(-rr*h)*(pstar*EY66+(1-pstar)*EY67)))</f>
        <v/>
      </c>
      <c r="EY66" s="20" t="str">
        <f>IF(StockTree!EY66="","",IF(T=EY$10,IF(CallFlag=1,MAX(StockTree!EY66-K,0),MAX(K-StockTree!EY66,0)),EXP(-rr*h)*(pstar*EZ66+(1-pstar)*EZ67)))</f>
        <v/>
      </c>
      <c r="EZ66" s="20" t="str">
        <f>IF(StockTree!EZ66="","",IF(T=EZ$10,IF(CallFlag=1,MAX(StockTree!EZ66-K,0),MAX(K-StockTree!EZ66,0)),EXP(-rr*h)*(pstar*FA66+(1-pstar)*FA67)))</f>
        <v/>
      </c>
      <c r="FA66" s="20" t="str">
        <f>IF(StockTree!FA66="","",IF(T=FA$10,IF(CallFlag=1,MAX(StockTree!FA66-K,0),MAX(K-StockTree!FA66,0)),EXP(-rr*h)*(pstar*FB66+(1-pstar)*FB67)))</f>
        <v/>
      </c>
      <c r="FB66" s="20" t="str">
        <f>IF(StockTree!FB66="","",IF(T=FB$10,IF(CallFlag=1,MAX(StockTree!FB66-K,0),MAX(K-StockTree!FB66,0)),EXP(-rr*h)*(pstar*FC66+(1-pstar)*FC67)))</f>
        <v/>
      </c>
      <c r="FC66" s="20" t="str">
        <f>IF(StockTree!FC66="","",IF(T=FC$10,IF(CallFlag=1,MAX(StockTree!FC66-K,0),MAX(K-StockTree!FC66,0)),EXP(-rr*h)*(pstar*FD66+(1-pstar)*FD67)))</f>
        <v/>
      </c>
      <c r="FD66" s="20" t="str">
        <f>IF(StockTree!FD66="","",IF(T=FD$10,IF(CallFlag=1,MAX(StockTree!FD66-K,0),MAX(K-StockTree!FD66,0)),EXP(-rr*h)*(pstar*FE66+(1-pstar)*FE67)))</f>
        <v/>
      </c>
      <c r="FE66" s="20" t="str">
        <f>IF(StockTree!FE66="","",IF(T=FE$10,IF(CallFlag=1,MAX(StockTree!FE66-K,0),MAX(K-StockTree!FE66,0)),EXP(-rr*h)*(pstar*FF66+(1-pstar)*FF67)))</f>
        <v/>
      </c>
      <c r="FF66" s="20" t="str">
        <f>IF(StockTree!FF66="","",IF(T=FF$10,IF(CallFlag=1,MAX(StockTree!FF66-K,0),MAX(K-StockTree!FF66,0)),EXP(-rr*h)*(pstar*FG66+(1-pstar)*FG67)))</f>
        <v/>
      </c>
      <c r="FG66" s="20" t="str">
        <f>IF(StockTree!FG66="","",IF(T=FG$10,IF(CallFlag=1,MAX(StockTree!FG66-K,0),MAX(K-StockTree!FG66,0)),EXP(-rr*h)*(pstar*FH66+(1-pstar)*FH67)))</f>
        <v/>
      </c>
      <c r="FH66" s="20" t="str">
        <f>IF(StockTree!FH66="","",IF(T=FH$10,IF(CallFlag=1,MAX(StockTree!FH66-K,0),MAX(K-StockTree!FH66,0)),EXP(-rr*h)*(pstar*FI66+(1-pstar)*FI67)))</f>
        <v/>
      </c>
      <c r="FI66" s="20" t="str">
        <f>IF(StockTree!FI66="","",IF(T=FI$10,IF(CallFlag=1,MAX(StockTree!FI66-K,0),MAX(K-StockTree!FI66,0)),EXP(-rr*h)*(pstar*FJ66+(1-pstar)*FJ67)))</f>
        <v/>
      </c>
      <c r="FJ66" s="20" t="str">
        <f>IF(StockTree!FJ66="","",IF(T=FJ$10,IF(CallFlag=1,MAX(StockTree!FJ66-K,0),MAX(K-StockTree!FJ66,0)),EXP(-rr*h)*(pstar*FK66+(1-pstar)*FK67)))</f>
        <v/>
      </c>
      <c r="FK66" s="20" t="str">
        <f>IF(StockTree!FK66="","",IF(T=FK$10,IF(CallFlag=1,MAX(StockTree!FK66-K,0),MAX(K-StockTree!FK66,0)),EXP(-rr*h)*(pstar*FL66+(1-pstar)*FL67)))</f>
        <v/>
      </c>
      <c r="FL66" s="20" t="str">
        <f>IF(StockTree!FL66="","",IF(T=FL$10,IF(CallFlag=1,MAX(StockTree!FL66-K,0),MAX(K-StockTree!FL66,0)),EXP(-rr*h)*(pstar*FM66+(1-pstar)*FM67)))</f>
        <v/>
      </c>
      <c r="FM66" s="20" t="str">
        <f>IF(StockTree!FM66="","",IF(T=FM$10,IF(CallFlag=1,MAX(StockTree!FM66-K,0),MAX(K-StockTree!FM66,0)),EXP(-rr*h)*(pstar*FN66+(1-pstar)*FN67)))</f>
        <v/>
      </c>
      <c r="FN66" s="20" t="str">
        <f>IF(StockTree!FN66="","",IF(T=FN$10,IF(CallFlag=1,MAX(StockTree!FN66-K,0),MAX(K-StockTree!FN66,0)),EXP(-rr*h)*(pstar*FO66+(1-pstar)*FO67)))</f>
        <v/>
      </c>
      <c r="FO66" s="20" t="str">
        <f>IF(StockTree!FO66="","",IF(T=FO$10,IF(CallFlag=1,MAX(StockTree!FO66-K,0),MAX(K-StockTree!FO66,0)),EXP(-rr*h)*(pstar*FP66+(1-pstar)*FP67)))</f>
        <v/>
      </c>
      <c r="FP66" s="20" t="str">
        <f>IF(StockTree!FP66="","",IF(T=FP$10,IF(CallFlag=1,MAX(StockTree!FP66-K,0),MAX(K-StockTree!FP66,0)),EXP(-rr*h)*(pstar*FQ66+(1-pstar)*FQ67)))</f>
        <v/>
      </c>
      <c r="FQ66" s="20" t="str">
        <f>IF(StockTree!FQ66="","",IF(T=FQ$10,IF(CallFlag=1,MAX(StockTree!FQ66-K,0),MAX(K-StockTree!FQ66,0)),EXP(-rr*h)*(pstar*FR66+(1-pstar)*FR67)))</f>
        <v/>
      </c>
      <c r="FR66" s="20" t="str">
        <f>IF(StockTree!FR66="","",IF(T=FR$10,IF(CallFlag=1,MAX(StockTree!FR66-K,0),MAX(K-StockTree!FR66,0)),EXP(-rr*h)*(pstar*FS66+(1-pstar)*FS67)))</f>
        <v/>
      </c>
      <c r="FS66" s="20" t="str">
        <f>IF(StockTree!FS66="","",IF(T=FS$10,IF(CallFlag=1,MAX(StockTree!FS66-K,0),MAX(K-StockTree!FS66,0)),EXP(-rr*h)*(pstar*FT66+(1-pstar)*FT67)))</f>
        <v/>
      </c>
      <c r="FT66" s="20" t="str">
        <f>IF(StockTree!FT66="","",IF(T=FT$10,IF(CallFlag=1,MAX(StockTree!FT66-K,0),MAX(K-StockTree!FT66,0)),EXP(-rr*h)*(pstar*FU66+(1-pstar)*FU67)))</f>
        <v/>
      </c>
      <c r="FU66" s="20" t="str">
        <f>IF(StockTree!FU66="","",IF(T=FU$10,IF(CallFlag=1,MAX(StockTree!FU66-K,0),MAX(K-StockTree!FU66,0)),EXP(-rr*h)*(pstar*FV66+(1-pstar)*FV67)))</f>
        <v/>
      </c>
      <c r="FV66" s="20" t="str">
        <f>IF(StockTree!FV66="","",IF(T=FV$10,IF(CallFlag=1,MAX(StockTree!FV66-K,0),MAX(K-StockTree!FV66,0)),EXP(-rr*h)*(pstar*FW66+(1-pstar)*FW67)))</f>
        <v/>
      </c>
      <c r="FW66" s="20" t="str">
        <f>IF(StockTree!FW66="","",IF(T=FW$10,IF(CallFlag=1,MAX(StockTree!FW66-K,0),MAX(K-StockTree!FW66,0)),EXP(-rr*h)*(pstar*FX66+(1-pstar)*FX67)))</f>
        <v/>
      </c>
      <c r="FX66" s="20" t="str">
        <f>IF(StockTree!FX66="","",IF(T=FX$10,IF(CallFlag=1,MAX(StockTree!FX66-K,0),MAX(K-StockTree!FX66,0)),EXP(-rr*h)*(pstar*FY66+(1-pstar)*FY67)))</f>
        <v/>
      </c>
      <c r="FY66" s="20" t="str">
        <f>IF(StockTree!FY66="","",IF(T=FY$10,IF(CallFlag=1,MAX(StockTree!FY66-K,0),MAX(K-StockTree!FY66,0)),EXP(-rr*h)*(pstar*FZ66+(1-pstar)*FZ67)))</f>
        <v/>
      </c>
      <c r="FZ66" s="20" t="str">
        <f>IF(StockTree!FZ66="","",IF(T=FZ$10,IF(CallFlag=1,MAX(StockTree!FZ66-K,0),MAX(K-StockTree!FZ66,0)),EXP(-rr*h)*(pstar*GA66+(1-pstar)*GA67)))</f>
        <v/>
      </c>
      <c r="GA66" s="20" t="str">
        <f>IF(StockTree!GA66="","",IF(T=GA$10,IF(CallFlag=1,MAX(StockTree!GA66-K,0),MAX(K-StockTree!GA66,0)),EXP(-rr*h)*(pstar*GB66+(1-pstar)*GB67)))</f>
        <v/>
      </c>
      <c r="GB66" s="20" t="str">
        <f>IF(StockTree!GB66="","",IF(T=GB$10,IF(CallFlag=1,MAX(StockTree!GB66-K,0),MAX(K-StockTree!GB66,0)),EXP(-rr*h)*(pstar*GC66+(1-pstar)*GC67)))</f>
        <v/>
      </c>
      <c r="GC66" s="20" t="str">
        <f>IF(StockTree!GC66="","",IF(T=GC$10,IF(CallFlag=1,MAX(StockTree!GC66-K,0),MAX(K-StockTree!GC66,0)),EXP(-rr*h)*(pstar*GD66+(1-pstar)*GD67)))</f>
        <v/>
      </c>
      <c r="GD66" s="20" t="str">
        <f>IF(StockTree!GD66="","",IF(T=GD$10,IF(CallFlag=1,MAX(StockTree!GD66-K,0),MAX(K-StockTree!GD66,0)),EXP(-rr*h)*(pstar*GE66+(1-pstar)*GE67)))</f>
        <v/>
      </c>
      <c r="GE66" s="20" t="str">
        <f>IF(StockTree!GE66="","",IF(T=GE$10,IF(CallFlag=1,MAX(StockTree!GE66-K,0),MAX(K-StockTree!GE66,0)),EXP(-rr*h)*(pstar*GF66+(1-pstar)*GF67)))</f>
        <v/>
      </c>
      <c r="GF66" s="20" t="str">
        <f>IF(StockTree!GF66="","",IF(T=GF$10,IF(CallFlag=1,MAX(StockTree!GF66-K,0),MAX(K-StockTree!GF66,0)),EXP(-rr*h)*(pstar*GG66+(1-pstar)*GG67)))</f>
        <v/>
      </c>
      <c r="GG66" s="20" t="str">
        <f>IF(StockTree!GG66="","",IF(T=GG$10,IF(CallFlag=1,MAX(StockTree!GG66-K,0),MAX(K-StockTree!GG66,0)),EXP(-rr*h)*(pstar*GH66+(1-pstar)*GH67)))</f>
        <v/>
      </c>
      <c r="GH66" s="20" t="str">
        <f>IF(StockTree!GH66="","",IF(T=GH$10,IF(CallFlag=1,MAX(StockTree!GH66-K,0),MAX(K-StockTree!GH66,0)),EXP(-rr*h)*(pstar*GI66+(1-pstar)*GI67)))</f>
        <v/>
      </c>
      <c r="GI66" s="20" t="str">
        <f>IF(StockTree!GI66="","",IF(T=GI$10,IF(CallFlag=1,MAX(StockTree!GI66-K,0),MAX(K-StockTree!GI66,0)),EXP(-rr*h)*(pstar*GJ66+(1-pstar)*GJ67)))</f>
        <v/>
      </c>
      <c r="GJ66" s="20" t="str">
        <f>IF(StockTree!GJ66="","",IF(T=GJ$10,IF(CallFlag=1,MAX(StockTree!GJ66-K,0),MAX(K-StockTree!GJ66,0)),EXP(-rr*h)*(pstar*GK66+(1-pstar)*GK67)))</f>
        <v/>
      </c>
      <c r="GK66" s="20" t="str">
        <f>IF(StockTree!GK66="","",IF(T=GK$10,IF(CallFlag=1,MAX(StockTree!GK66-K,0),MAX(K-StockTree!GK66,0)),EXP(-rr*h)*(pstar*GL66+(1-pstar)*GL67)))</f>
        <v/>
      </c>
      <c r="GL66" s="20" t="str">
        <f>IF(StockTree!GL66="","",IF(T=GL$10,IF(CallFlag=1,MAX(StockTree!GL66-K,0),MAX(K-StockTree!GL66,0)),EXP(-rr*h)*(pstar*GM66+(1-pstar)*GM67)))</f>
        <v/>
      </c>
      <c r="GM66" s="20" t="str">
        <f>IF(StockTree!GM66="","",IF(T=GM$10,IF(CallFlag=1,MAX(StockTree!GM66-K,0),MAX(K-StockTree!GM66,0)),EXP(-rr*h)*(pstar*GN66+(1-pstar)*GN67)))</f>
        <v/>
      </c>
      <c r="GN66" s="20" t="str">
        <f>IF(StockTree!GN66="","",IF(T=GN$10,IF(CallFlag=1,MAX(StockTree!GN66-K,0),MAX(K-StockTree!GN66,0)),EXP(-rr*h)*(pstar*GO66+(1-pstar)*GO67)))</f>
        <v/>
      </c>
      <c r="GO66" s="20" t="str">
        <f>IF(StockTree!GO66="","",IF(T=GO$10,IF(CallFlag=1,MAX(StockTree!GO66-K,0),MAX(K-StockTree!GO66,0)),EXP(-rr*h)*(pstar*GP66+(1-pstar)*GP67)))</f>
        <v/>
      </c>
      <c r="GP66" s="20" t="str">
        <f>IF(StockTree!GP66="","",IF(T=GP$10,IF(CallFlag=1,MAX(StockTree!GP66-K,0),MAX(K-StockTree!GP66,0)),EXP(-rr*h)*(pstar*GQ66+(1-pstar)*GQ67)))</f>
        <v/>
      </c>
      <c r="GQ66" s="20" t="str">
        <f>IF(StockTree!GQ66="","",IF(T=GQ$10,IF(CallFlag=1,MAX(StockTree!GQ66-K,0),MAX(K-StockTree!GQ66,0)),EXP(-rr*h)*(pstar*GR66+(1-pstar)*GR67)))</f>
        <v/>
      </c>
      <c r="GR66" s="20" t="str">
        <f>IF(StockTree!GR66="","",IF(T=GR$10,IF(CallFlag=1,MAX(StockTree!GR66-K,0),MAX(K-StockTree!GR66,0)),EXP(-rr*h)*(pstar*GS66+(1-pstar)*GS67)))</f>
        <v/>
      </c>
      <c r="GS66" s="20" t="str">
        <f>IF(StockTree!GS66="","",IF(T=GS$10,IF(CallFlag=1,MAX(StockTree!GS66-K,0),MAX(K-StockTree!GS66,0)),EXP(-rr*h)*(pstar*GT66+(1-pstar)*GT67)))</f>
        <v/>
      </c>
      <c r="GT66" s="20" t="str">
        <f>IF(StockTree!GT66="","",IF(T=GT$10,IF(CallFlag=1,MAX(StockTree!GT66-K,0),MAX(K-StockTree!GT66,0)),EXP(-rr*h)*(pstar*GU66+(1-pstar)*GU67)))</f>
        <v/>
      </c>
      <c r="GU66" s="20" t="str">
        <f>IF(StockTree!GU66="","",IF(T=GU$10,IF(CallFlag=1,MAX(StockTree!GU66-K,0),MAX(K-StockTree!GU66,0)),EXP(-rr*h)*(pstar*GV66+(1-pstar)*GV67)))</f>
        <v/>
      </c>
      <c r="GV66" s="20" t="str">
        <f>IF(StockTree!GV66="","",IF(T=GV$10,IF(CallFlag=1,MAX(StockTree!GV66-K,0),MAX(K-StockTree!GV66,0)),EXP(-rr*h)*(pstar*GW66+(1-pstar)*GW67)))</f>
        <v/>
      </c>
      <c r="GW66" s="20" t="str">
        <f>IF(StockTree!GW66="","",IF(T=GW$10,IF(CallFlag=1,MAX(StockTree!GW66-K,0),MAX(K-StockTree!GW66,0)),EXP(-rr*h)*(pstar*GX66+(1-pstar)*GX67)))</f>
        <v/>
      </c>
      <c r="GX66" s="20" t="str">
        <f>IF(StockTree!GX66="","",IF(T=GX$10,IF(CallFlag=1,MAX(StockTree!GX66-K,0),MAX(K-StockTree!GX66,0)),EXP(-rr*h)*(pstar*GY66+(1-pstar)*GY67)))</f>
        <v/>
      </c>
      <c r="GY66" s="20" t="str">
        <f>IF(StockTree!GY66="","",IF(T=GY$10,IF(CallFlag=1,MAX(StockTree!GY66-K,0),MAX(K-StockTree!GY66,0)),EXP(-rr*h)*(pstar*GZ66+(1-pstar)*GZ67)))</f>
        <v/>
      </c>
      <c r="GZ66" s="20" t="str">
        <f>IF(StockTree!GZ66="","",IF(T=GZ$10,IF(CallFlag=1,MAX(StockTree!GZ66-K,0),MAX(K-StockTree!GZ66,0)),EXP(-rr*h)*(pstar*HA66+(1-pstar)*HA67)))</f>
        <v/>
      </c>
      <c r="HA66" s="20" t="str">
        <f>IF(StockTree!HA66="","",IF(T=HA$10,IF(CallFlag=1,MAX(StockTree!HA66-K,0),MAX(K-StockTree!HA66,0)),EXP(-rr*h)*(pstar*HB66+(1-pstar)*HB67)))</f>
        <v/>
      </c>
      <c r="HB66" s="20" t="str">
        <f>IF(StockTree!HB66="","",IF(T=HB$10,IF(CallFlag=1,MAX(StockTree!HB66-K,0),MAX(K-StockTree!HB66,0)),EXP(-rr*h)*(pstar*HC66+(1-pstar)*HC67)))</f>
        <v/>
      </c>
      <c r="HC66" s="20" t="str">
        <f>IF(StockTree!HC66="","",IF(T=HC$10,IF(CallFlag=1,MAX(StockTree!HC66-K,0),MAX(K-StockTree!HC66,0)),EXP(-rr*h)*(pstar*HD66+(1-pstar)*HD67)))</f>
        <v/>
      </c>
      <c r="HD66" s="20" t="str">
        <f>IF(StockTree!HD66="","",IF(T=HD$10,IF(CallFlag=1,MAX(StockTree!HD66-K,0),MAX(K-StockTree!HD66,0)),EXP(-rr*h)*(pstar*HE66+(1-pstar)*HE67)))</f>
        <v/>
      </c>
      <c r="HE66" s="20" t="str">
        <f>IF(StockTree!HE66="","",IF(T=HE$10,IF(CallFlag=1,MAX(StockTree!HE66-K,0),MAX(K-StockTree!HE66,0)),EXP(-rr*h)*(pstar*HF66+(1-pstar)*HF67)))</f>
        <v/>
      </c>
      <c r="HF66" s="20" t="str">
        <f>IF(StockTree!HF66="","",IF(T=HF$10,IF(CallFlag=1,MAX(StockTree!HF66-K,0),MAX(K-StockTree!HF66,0)),EXP(-rr*h)*(pstar*HG66+(1-pstar)*HG67)))</f>
        <v/>
      </c>
      <c r="HG66" s="20" t="str">
        <f>IF(StockTree!HG66="","",IF(T=HG$10,IF(CallFlag=1,MAX(StockTree!HG66-K,0),MAX(K-StockTree!HG66,0)),EXP(-rr*h)*(pstar*HH66+(1-pstar)*HH67)))</f>
        <v/>
      </c>
      <c r="HH66" s="20" t="str">
        <f>IF(StockTree!HH66="","",IF(T=HH$10,IF(CallFlag=1,MAX(StockTree!HH66-K,0),MAX(K-StockTree!HH66,0)),EXP(-rr*h)*(pstar*HI66+(1-pstar)*HI67)))</f>
        <v/>
      </c>
      <c r="HI66" s="20" t="str">
        <f>IF(StockTree!HI66="","",IF(T=HI$10,IF(CallFlag=1,MAX(StockTree!HI66-K,0),MAX(K-StockTree!HI66,0)),EXP(-rr*h)*(pstar*HJ66+(1-pstar)*HJ67)))</f>
        <v/>
      </c>
      <c r="HJ66" s="20" t="str">
        <f>IF(StockTree!HJ66="","",IF(T=HJ$10,IF(CallFlag=1,MAX(StockTree!HJ66-K,0),MAX(K-StockTree!HJ66,0)),EXP(-rr*h)*(pstar*HK66+(1-pstar)*HK67)))</f>
        <v/>
      </c>
      <c r="HK66" s="20" t="str">
        <f>IF(StockTree!HK66="","",IF(T=HK$10,IF(CallFlag=1,MAX(StockTree!HK66-K,0),MAX(K-StockTree!HK66,0)),EXP(-rr*h)*(pstar*HL66+(1-pstar)*HL67)))</f>
        <v/>
      </c>
      <c r="HL66" s="20" t="str">
        <f>IF(StockTree!HL66="","",IF(T=HL$10,IF(CallFlag=1,MAX(StockTree!HL66-K,0),MAX(K-StockTree!HL66,0)),EXP(-rr*h)*(pstar*HM66+(1-pstar)*HM67)))</f>
        <v/>
      </c>
      <c r="HM66" s="20" t="str">
        <f>IF(StockTree!HM66="","",IF(T=HM$10,IF(CallFlag=1,MAX(StockTree!HM66-K,0),MAX(K-StockTree!HM66,0)),EXP(-rr*h)*(pstar*HN66+(1-pstar)*HN67)))</f>
        <v/>
      </c>
      <c r="HN66" s="20" t="str">
        <f>IF(StockTree!HN66="","",IF(T=HN$10,IF(CallFlag=1,MAX(StockTree!HN66-K,0),MAX(K-StockTree!HN66,0)),EXP(-rr*h)*(pstar*HO66+(1-pstar)*HO67)))</f>
        <v/>
      </c>
      <c r="HO66" s="20" t="str">
        <f>IF(StockTree!HO66="","",IF(T=HO$10,IF(CallFlag=1,MAX(StockTree!HO66-K,0),MAX(K-StockTree!HO66,0)),EXP(-rr*h)*(pstar*HP66+(1-pstar)*HP67)))</f>
        <v/>
      </c>
      <c r="HP66" s="20" t="str">
        <f>IF(StockTree!HP66="","",IF(T=HP$10,IF(CallFlag=1,MAX(StockTree!HP66-K,0),MAX(K-StockTree!HP66,0)),EXP(-rr*h)*(pstar*HQ66+(1-pstar)*HQ67)))</f>
        <v/>
      </c>
      <c r="HQ66" s="20" t="str">
        <f>IF(StockTree!HQ66="","",IF(T=HQ$10,IF(CallFlag=1,MAX(StockTree!HQ66-K,0),MAX(K-StockTree!HQ66,0)),EXP(-rr*h)*(pstar*HR66+(1-pstar)*HR67)))</f>
        <v/>
      </c>
      <c r="HR66" s="20" t="str">
        <f>IF(StockTree!HR66="","",IF(T=HR$10,IF(CallFlag=1,MAX(StockTree!HR66-K,0),MAX(K-StockTree!HR66,0)),EXP(-rr*h)*(pstar*HS66+(1-pstar)*HS67)))</f>
        <v/>
      </c>
      <c r="HS66" s="20" t="str">
        <f>IF(StockTree!HS66="","",IF(T=HS$10,IF(CallFlag=1,MAX(StockTree!HS66-K,0),MAX(K-StockTree!HS66,0)),EXP(-rr*h)*(pstar*HT66+(1-pstar)*HT67)))</f>
        <v/>
      </c>
      <c r="HT66" s="20" t="str">
        <f>IF(StockTree!HT66="","",IF(T=HT$10,IF(CallFlag=1,MAX(StockTree!HT66-K,0),MAX(K-StockTree!HT66,0)),EXP(-rr*h)*(pstar*HU66+(1-pstar)*HU67)))</f>
        <v/>
      </c>
      <c r="HU66" s="20" t="str">
        <f>IF(StockTree!HU66="","",IF(T=HU$10,IF(CallFlag=1,MAX(StockTree!HU66-K,0),MAX(K-StockTree!HU66,0)),EXP(-rr*h)*(pstar*HV66+(1-pstar)*HV67)))</f>
        <v/>
      </c>
      <c r="HV66" s="20" t="str">
        <f>IF(StockTree!HV66="","",IF(T=HV$10,IF(CallFlag=1,MAX(StockTree!HV66-K,0),MAX(K-StockTree!HV66,0)),EXP(-rr*h)*(pstar*HW66+(1-pstar)*HW67)))</f>
        <v/>
      </c>
      <c r="HW66" s="20" t="str">
        <f>IF(StockTree!HW66="","",IF(T=HW$10,IF(CallFlag=1,MAX(StockTree!HW66-K,0),MAX(K-StockTree!HW66,0)),EXP(-rr*h)*(pstar*HX66+(1-pstar)*HX67)))</f>
        <v/>
      </c>
      <c r="HX66" s="20" t="str">
        <f>IF(StockTree!HX66="","",IF(T=HX$10,IF(CallFlag=1,MAX(StockTree!HX66-K,0),MAX(K-StockTree!HX66,0)),EXP(-rr*h)*(pstar*HY66+(1-pstar)*HY67)))</f>
        <v/>
      </c>
      <c r="HY66" s="20" t="str">
        <f>IF(StockTree!HY66="","",IF(T=HY$10,IF(CallFlag=1,MAX(StockTree!HY66-K,0),MAX(K-StockTree!HY66,0)),EXP(-rr*h)*(pstar*HZ66+(1-pstar)*HZ67)))</f>
        <v/>
      </c>
      <c r="HZ66" s="20" t="str">
        <f>IF(StockTree!HZ66="","",IF(T=HZ$10,IF(CallFlag=1,MAX(StockTree!HZ66-K,0),MAX(K-StockTree!HZ66,0)),EXP(-rr*h)*(pstar*IA66+(1-pstar)*IA67)))</f>
        <v/>
      </c>
      <c r="IA66" s="20" t="str">
        <f>IF(StockTree!IA66="","",IF(T=IA$10,IF(CallFlag=1,MAX(StockTree!IA66-K,0),MAX(K-StockTree!IA66,0)),EXP(-rr*h)*(pstar*IB66+(1-pstar)*IB67)))</f>
        <v/>
      </c>
      <c r="IB66" s="20" t="str">
        <f>IF(StockTree!IB66="","",IF(T=IB$10,IF(CallFlag=1,MAX(StockTree!IB66-K,0),MAX(K-StockTree!IB66,0)),EXP(-rr*h)*(pstar*IC66+(1-pstar)*IC67)))</f>
        <v/>
      </c>
      <c r="IC66" s="20" t="str">
        <f>IF(StockTree!IC66="","",IF(T=IC$10,IF(CallFlag=1,MAX(StockTree!IC66-K,0),MAX(K-StockTree!IC66,0)),EXP(-rr*h)*(pstar*ID66+(1-pstar)*ID67)))</f>
        <v/>
      </c>
      <c r="ID66" s="20" t="str">
        <f>IF(StockTree!ID66="","",IF(T=ID$10,IF(CallFlag=1,MAX(StockTree!ID66-K,0),MAX(K-StockTree!ID66,0)),EXP(-rr*h)*(pstar*IE66+(1-pstar)*IE67)))</f>
        <v/>
      </c>
      <c r="IE66" s="20" t="str">
        <f>IF(StockTree!IE66="","",IF(T=IE$10,IF(CallFlag=1,MAX(StockTree!IE66-K,0),MAX(K-StockTree!IE66,0)),EXP(-rr*h)*(pstar*IF66+(1-pstar)*IF67)))</f>
        <v/>
      </c>
      <c r="IF66" s="20" t="str">
        <f>IF(StockTree!IF66="","",IF(T=IF$10,IF(CallFlag=1,MAX(StockTree!IF66-K,0),MAX(K-StockTree!IF66,0)),EXP(-rr*h)*(pstar*IG66+(1-pstar)*IG67)))</f>
        <v/>
      </c>
      <c r="IG66" s="20" t="str">
        <f>IF(StockTree!IG66="","",IF(T=IG$10,IF(CallFlag=1,MAX(StockTree!IG66-K,0),MAX(K-StockTree!IG66,0)),EXP(-rr*h)*(pstar*IH66+(1-pstar)*IH67)))</f>
        <v/>
      </c>
      <c r="IH66" s="20" t="str">
        <f>IF(StockTree!IH66="","",IF(T=IH$10,IF(CallFlag=1,MAX(StockTree!IH66-K,0),MAX(K-StockTree!IH66,0)),EXP(-rr*h)*(pstar*II66+(1-pstar)*II67)))</f>
        <v/>
      </c>
      <c r="II66" s="20" t="str">
        <f>IF(StockTree!II66="","",IF(T=II$10,IF(CallFlag=1,MAX(StockTree!II66-K,0),MAX(K-StockTree!II66,0)),EXP(-rr*h)*(pstar*IJ66+(1-pstar)*IJ67)))</f>
        <v/>
      </c>
      <c r="IJ66" s="20" t="str">
        <f>IF(StockTree!IJ66="","",IF(T=IJ$10,IF(CallFlag=1,MAX(StockTree!IJ66-K,0),MAX(K-StockTree!IJ66,0)),EXP(-rr*h)*(pstar*IK66+(1-pstar)*IK67)))</f>
        <v/>
      </c>
      <c r="IK66" s="20" t="str">
        <f>IF(StockTree!IK66="","",IF(T=IK$10,IF(CallFlag=1,MAX(StockTree!IK66-K,0),MAX(K-StockTree!IK66,0)),EXP(-rr*h)*(pstar*IL66+(1-pstar)*IL67)))</f>
        <v/>
      </c>
      <c r="IL66" s="20" t="str">
        <f>IF(StockTree!IL66="","",IF(T=IL$10,IF(CallFlag=1,MAX(StockTree!IL66-K,0),MAX(K-StockTree!IL66,0)),EXP(-rr*h)*(pstar*IM66+(1-pstar)*IM67)))</f>
        <v/>
      </c>
      <c r="IM66" s="20" t="str">
        <f>IF(StockTree!IM66="","",IF(T=IM$10,IF(CallFlag=1,MAX(StockTree!IM66-K,0),MAX(K-StockTree!IM66,0)),EXP(-rr*h)*(pstar*IN66+(1-pstar)*IN67)))</f>
        <v/>
      </c>
      <c r="IN66" s="20" t="str">
        <f>IF(StockTree!IN66="","",IF(T=IN$10,IF(CallFlag=1,MAX(StockTree!IN66-K,0),MAX(K-StockTree!IN66,0)),EXP(-rr*h)*(pstar*IO66+(1-pstar)*IO67)))</f>
        <v/>
      </c>
      <c r="IO66" s="20" t="str">
        <f>IF(StockTree!IO66="","",IF(T=IO$10,IF(CallFlag=1,MAX(StockTree!IO66-K,0),MAX(K-StockTree!IO66,0)),EXP(-rr*h)*(pstar*IP66+(1-pstar)*IP67)))</f>
        <v/>
      </c>
      <c r="IP66" s="20" t="str">
        <f>IF(StockTree!IP66="","",IF(T=IP$10,IF(CallFlag=1,MAX(StockTree!IP66-K,0),MAX(K-StockTree!IP66,0)),EXP(-rr*h)*(pstar*IQ66+(1-pstar)*IQ67)))</f>
        <v/>
      </c>
      <c r="IQ66" s="20" t="str">
        <f>IF(StockTree!IQ66="","",IF(T=IQ$10,IF(CallFlag=1,MAX(StockTree!IQ66-K,0),MAX(K-StockTree!IQ66,0)),EXP(-rr*h)*(pstar*IR66+(1-pstar)*IR67)))</f>
        <v/>
      </c>
      <c r="IR66" s="20" t="str">
        <f>IF(StockTree!IR66="","",IF(T=IR$10,IF(CallFlag=1,MAX(StockTree!IR66-K,0),MAX(K-StockTree!IR66,0)),EXP(-rr*h)*(pstar*IS66+(1-pstar)*IS67)))</f>
        <v/>
      </c>
      <c r="IS66" s="20" t="str">
        <f>IF(StockTree!IS66="","",IF(T=IS$10,IF(CallFlag=1,MAX(StockTree!IS66-K,0),MAX(K-StockTree!IS66,0)),EXP(-rr*h)*(pstar*IT66+(1-pstar)*IT67)))</f>
        <v/>
      </c>
      <c r="IT66" s="20" t="str">
        <f>IF(StockTree!IT66="","",IF(T=IT$10,IF(CallFlag=1,MAX(StockTree!IT66-K,0),MAX(K-StockTree!IT66,0)),EXP(-rr*h)*(pstar*IU66+(1-pstar)*IU67)))</f>
        <v/>
      </c>
      <c r="IU66" s="20" t="str">
        <f>IF(StockTree!IU66="","",IF(T=IU$10,IF(CallFlag=1,MAX(StockTree!IU66-K,0),MAX(K-StockTree!IU66,0)),EXP(-rr*h)*(pstar*IV66+(1-pstar)*IV67)))</f>
        <v/>
      </c>
      <c r="IV66" s="20" t="str">
        <f>IF(StockTree!IV66="","",IF(T=IV$10,IF(CallFlag=1,MAX(StockTree!IV66-K,0),MAX(K-StockTree!IV66,0)),EXP(-rr*h)*(pstar*#REF!+(1-pstar)*#REF!)))</f>
        <v/>
      </c>
    </row>
    <row r="67" spans="1:256" s="20" customFormat="1" x14ac:dyDescent="0.2">
      <c r="A67" s="19">
        <f t="shared" si="8"/>
        <v>55</v>
      </c>
      <c r="B67" s="20" t="str">
        <f>IF(StockTree!B67="","",IF(T=B$10,IF(CallFlag=1,MAX(StockTree!B67-K,0),MAX(K-StockTree!B67,0)),EXP(-rr*h)*(pstar*C67+(1-pstar)*C68)))</f>
        <v/>
      </c>
      <c r="C67" s="20" t="str">
        <f>IF(StockTree!C67="","",IF(T=C$10,IF(CallFlag=1,MAX(StockTree!C67-K,0),MAX(K-StockTree!C67,0)),EXP(-rr*h)*(pstar*D67+(1-pstar)*D68)))</f>
        <v/>
      </c>
      <c r="D67" s="20" t="str">
        <f>IF(StockTree!D67="","",IF(T=D$10,IF(CallFlag=1,MAX(StockTree!D67-K,0),MAX(K-StockTree!D67,0)),EXP(-rr*h)*(pstar*E67+(1-pstar)*E68)))</f>
        <v/>
      </c>
      <c r="E67" s="20" t="str">
        <f>IF(StockTree!E67="","",IF(T=E$10,IF(CallFlag=1,MAX(StockTree!E67-K,0),MAX(K-StockTree!E67,0)),EXP(-rr*h)*(pstar*F67+(1-pstar)*F68)))</f>
        <v/>
      </c>
      <c r="F67" s="20" t="str">
        <f>IF(StockTree!F67="","",IF(T=F$10,IF(CallFlag=1,MAX(StockTree!F67-K,0),MAX(K-StockTree!F67,0)),EXP(-rr*h)*(pstar*G67+(1-pstar)*G68)))</f>
        <v/>
      </c>
      <c r="G67" s="20" t="str">
        <f>IF(StockTree!G67="","",IF(T=G$10,IF(CallFlag=1,MAX(StockTree!G67-K,0),MAX(K-StockTree!G67,0)),EXP(-rr*h)*(pstar*H67+(1-pstar)*H68)))</f>
        <v/>
      </c>
      <c r="H67" s="20" t="str">
        <f>IF(StockTree!H67="","",IF(T=H$10,IF(CallFlag=1,MAX(StockTree!H67-K,0),MAX(K-StockTree!H67,0)),EXP(-rr*h)*(pstar*I67+(1-pstar)*I68)))</f>
        <v/>
      </c>
      <c r="I67" s="20" t="str">
        <f>IF(StockTree!I67="","",IF(T=I$10,IF(CallFlag=1,MAX(StockTree!I67-K,0),MAX(K-StockTree!I67,0)),EXP(-rr*h)*(pstar*J67+(1-pstar)*J68)))</f>
        <v/>
      </c>
      <c r="J67" s="20" t="str">
        <f>IF(StockTree!J67="","",IF(T=J$10,IF(CallFlag=1,MAX(StockTree!J67-K,0),MAX(K-StockTree!J67,0)),EXP(-rr*h)*(pstar*K67+(1-pstar)*K68)))</f>
        <v/>
      </c>
      <c r="K67" s="20" t="str">
        <f>IF(StockTree!K67="","",IF(T=K$10,IF(CallFlag=1,MAX(StockTree!K67-K,0),MAX(K-StockTree!K67,0)),EXP(-rr*h)*(pstar*L67+(1-pstar)*L68)))</f>
        <v/>
      </c>
      <c r="L67" s="20" t="str">
        <f>IF(StockTree!L67="","",IF(T=L$10,IF(CallFlag=1,MAX(StockTree!L67-K,0),MAX(K-StockTree!L67,0)),EXP(-rr*h)*(pstar*M67+(1-pstar)*M68)))</f>
        <v/>
      </c>
      <c r="M67" s="20" t="str">
        <f>IF(StockTree!M67="","",IF(T=M$10,IF(CallFlag=1,MAX(StockTree!M67-K,0),MAX(K-StockTree!M67,0)),EXP(-rr*h)*(pstar*N67+(1-pstar)*N68)))</f>
        <v/>
      </c>
      <c r="N67" s="20" t="str">
        <f>IF(StockTree!N67="","",IF(T=N$10,IF(CallFlag=1,MAX(StockTree!N67-K,0),MAX(K-StockTree!N67,0)),EXP(-rr*h)*(pstar*O67+(1-pstar)*O68)))</f>
        <v/>
      </c>
      <c r="O67" s="20" t="str">
        <f>IF(StockTree!O67="","",IF(T=O$10,IF(CallFlag=1,MAX(StockTree!O67-K,0),MAX(K-StockTree!O67,0)),EXP(-rr*h)*(pstar*P67+(1-pstar)*P68)))</f>
        <v/>
      </c>
      <c r="P67" s="20" t="str">
        <f>IF(StockTree!P67="","",IF(T=P$10,IF(CallFlag=1,MAX(StockTree!P67-K,0),MAX(K-StockTree!P67,0)),EXP(-rr*h)*(pstar*Q67+(1-pstar)*Q68)))</f>
        <v/>
      </c>
      <c r="Q67" s="20" t="str">
        <f>IF(StockTree!Q67="","",IF(T=Q$10,IF(CallFlag=1,MAX(StockTree!Q67-K,0),MAX(K-StockTree!Q67,0)),EXP(-rr*h)*(pstar*R67+(1-pstar)*R68)))</f>
        <v/>
      </c>
      <c r="R67" s="20" t="str">
        <f>IF(StockTree!R67="","",IF(T=R$10,IF(CallFlag=1,MAX(StockTree!R67-K,0),MAX(K-StockTree!R67,0)),EXP(-rr*h)*(pstar*S67+(1-pstar)*S68)))</f>
        <v/>
      </c>
      <c r="S67" s="20" t="str">
        <f>IF(StockTree!S67="","",IF(T=S$10,IF(CallFlag=1,MAX(StockTree!S67-K,0),MAX(K-StockTree!S67,0)),EXP(-rr*h)*(pstar*T67+(1-pstar)*T68)))</f>
        <v/>
      </c>
      <c r="T67" s="20" t="str">
        <f>IF(StockTree!T67="","",IF(T=T$10,IF(CallFlag=1,MAX(StockTree!T67-K,0),MAX(K-StockTree!T67,0)),EXP(-rr*h)*(pstar*U67+(1-pstar)*U68)))</f>
        <v/>
      </c>
      <c r="U67" s="20" t="str">
        <f>IF(StockTree!U67="","",IF(T=U$10,IF(CallFlag=1,MAX(StockTree!U67-K,0),MAX(K-StockTree!U67,0)),EXP(-rr*h)*(pstar*V67+(1-pstar)*V68)))</f>
        <v/>
      </c>
      <c r="V67" s="20" t="str">
        <f>IF(StockTree!V67="","",IF(T=V$10,IF(CallFlag=1,MAX(StockTree!V67-K,0),MAX(K-StockTree!V67,0)),EXP(-rr*h)*(pstar*W67+(1-pstar)*W68)))</f>
        <v/>
      </c>
      <c r="W67" s="20" t="str">
        <f>IF(StockTree!W67="","",IF(T=W$10,IF(CallFlag=1,MAX(StockTree!W67-K,0),MAX(K-StockTree!W67,0)),EXP(-rr*h)*(pstar*X67+(1-pstar)*X68)))</f>
        <v/>
      </c>
      <c r="X67" s="20" t="str">
        <f>IF(StockTree!X67="","",IF(T=X$10,IF(CallFlag=1,MAX(StockTree!X67-K,0),MAX(K-StockTree!X67,0)),EXP(-rr*h)*(pstar*Y67+(1-pstar)*Y68)))</f>
        <v/>
      </c>
      <c r="Y67" s="20" t="str">
        <f>IF(StockTree!Y67="","",IF(T=Y$10,IF(CallFlag=1,MAX(StockTree!Y67-K,0),MAX(K-StockTree!Y67,0)),EXP(-rr*h)*(pstar*Z67+(1-pstar)*Z68)))</f>
        <v/>
      </c>
      <c r="Z67" s="20" t="str">
        <f>IF(StockTree!Z67="","",IF(T=Z$10,IF(CallFlag=1,MAX(StockTree!Z67-K,0),MAX(K-StockTree!Z67,0)),EXP(-rr*h)*(pstar*AA67+(1-pstar)*AA68)))</f>
        <v/>
      </c>
      <c r="AA67" s="20" t="str">
        <f>IF(StockTree!AA67="","",IF(T=AA$10,IF(CallFlag=1,MAX(StockTree!AA67-K,0),MAX(K-StockTree!AA67,0)),EXP(-rr*h)*(pstar*AB67+(1-pstar)*AB68)))</f>
        <v/>
      </c>
      <c r="AB67" s="20" t="str">
        <f>IF(StockTree!AB67="","",IF(T=AB$10,IF(CallFlag=1,MAX(StockTree!AB67-K,0),MAX(K-StockTree!AB67,0)),EXP(-rr*h)*(pstar*AC67+(1-pstar)*AC68)))</f>
        <v/>
      </c>
      <c r="AC67" s="20" t="str">
        <f>IF(StockTree!AC67="","",IF(T=AC$10,IF(CallFlag=1,MAX(StockTree!AC67-K,0),MAX(K-StockTree!AC67,0)),EXP(-rr*h)*(pstar*AD67+(1-pstar)*AD68)))</f>
        <v/>
      </c>
      <c r="AD67" s="20" t="str">
        <f>IF(StockTree!AD67="","",IF(T=AD$10,IF(CallFlag=1,MAX(StockTree!AD67-K,0),MAX(K-StockTree!AD67,0)),EXP(-rr*h)*(pstar*AE67+(1-pstar)*AE68)))</f>
        <v/>
      </c>
      <c r="AE67" s="20" t="str">
        <f>IF(StockTree!AE67="","",IF(T=AE$10,IF(CallFlag=1,MAX(StockTree!AE67-K,0),MAX(K-StockTree!AE67,0)),EXP(-rr*h)*(pstar*AF67+(1-pstar)*AF68)))</f>
        <v/>
      </c>
      <c r="AF67" s="20" t="str">
        <f>IF(StockTree!AF67="","",IF(T=AF$10,IF(CallFlag=1,MAX(StockTree!AF67-K,0),MAX(K-StockTree!AF67,0)),EXP(-rr*h)*(pstar*AG67+(1-pstar)*AG68)))</f>
        <v/>
      </c>
      <c r="AG67" s="20" t="str">
        <f>IF(StockTree!AG67="","",IF(T=AG$10,IF(CallFlag=1,MAX(StockTree!AG67-K,0),MAX(K-StockTree!AG67,0)),EXP(-rr*h)*(pstar*AH67+(1-pstar)*AH68)))</f>
        <v/>
      </c>
      <c r="AH67" s="20" t="str">
        <f>IF(StockTree!AH67="","",IF(T=AH$10,IF(CallFlag=1,MAX(StockTree!AH67-K,0),MAX(K-StockTree!AH67,0)),EXP(-rr*h)*(pstar*AI67+(1-pstar)*AI68)))</f>
        <v/>
      </c>
      <c r="AI67" s="20" t="str">
        <f>IF(StockTree!AI67="","",IF(T=AI$10,IF(CallFlag=1,MAX(StockTree!AI67-K,0),MAX(K-StockTree!AI67,0)),EXP(-rr*h)*(pstar*AJ67+(1-pstar)*AJ68)))</f>
        <v/>
      </c>
      <c r="AJ67" s="20" t="str">
        <f>IF(StockTree!AJ67="","",IF(T=AJ$10,IF(CallFlag=1,MAX(StockTree!AJ67-K,0),MAX(K-StockTree!AJ67,0)),EXP(-rr*h)*(pstar*AK67+(1-pstar)*AK68)))</f>
        <v/>
      </c>
      <c r="AK67" s="20" t="str">
        <f>IF(StockTree!AK67="","",IF(T=AK$10,IF(CallFlag=1,MAX(StockTree!AK67-K,0),MAX(K-StockTree!AK67,0)),EXP(-rr*h)*(pstar*AL67+(1-pstar)*AL68)))</f>
        <v/>
      </c>
      <c r="AL67" s="20" t="str">
        <f>IF(StockTree!AL67="","",IF(T=AL$10,IF(CallFlag=1,MAX(StockTree!AL67-K,0),MAX(K-StockTree!AL67,0)),EXP(-rr*h)*(pstar*AM67+(1-pstar)*AM68)))</f>
        <v/>
      </c>
      <c r="AM67" s="20" t="str">
        <f>IF(StockTree!AM67="","",IF(T=AM$10,IF(CallFlag=1,MAX(StockTree!AM67-K,0),MAX(K-StockTree!AM67,0)),EXP(-rr*h)*(pstar*AN67+(1-pstar)*AN68)))</f>
        <v/>
      </c>
      <c r="AN67" s="20" t="str">
        <f>IF(StockTree!AN67="","",IF(T=AN$10,IF(CallFlag=1,MAX(StockTree!AN67-K,0),MAX(K-StockTree!AN67,0)),EXP(-rr*h)*(pstar*AO67+(1-pstar)*AO68)))</f>
        <v/>
      </c>
      <c r="AO67" s="20" t="str">
        <f>IF(StockTree!AO67="","",IF(T=AO$10,IF(CallFlag=1,MAX(StockTree!AO67-K,0),MAX(K-StockTree!AO67,0)),EXP(-rr*h)*(pstar*AP67+(1-pstar)*AP68)))</f>
        <v/>
      </c>
      <c r="AP67" s="20" t="str">
        <f>IF(StockTree!AP67="","",IF(T=AP$10,IF(CallFlag=1,MAX(StockTree!AP67-K,0),MAX(K-StockTree!AP67,0)),EXP(-rr*h)*(pstar*AQ67+(1-pstar)*AQ68)))</f>
        <v/>
      </c>
      <c r="AQ67" s="20" t="str">
        <f>IF(StockTree!AQ67="","",IF(T=AQ$10,IF(CallFlag=1,MAX(StockTree!AQ67-K,0),MAX(K-StockTree!AQ67,0)),EXP(-rr*h)*(pstar*AR67+(1-pstar)*AR68)))</f>
        <v/>
      </c>
      <c r="AR67" s="20" t="str">
        <f>IF(StockTree!AR67="","",IF(T=AR$10,IF(CallFlag=1,MAX(StockTree!AR67-K,0),MAX(K-StockTree!AR67,0)),EXP(-rr*h)*(pstar*AS67+(1-pstar)*AS68)))</f>
        <v/>
      </c>
      <c r="AS67" s="20" t="str">
        <f>IF(StockTree!AS67="","",IF(T=AS$10,IF(CallFlag=1,MAX(StockTree!AS67-K,0),MAX(K-StockTree!AS67,0)),EXP(-rr*h)*(pstar*AT67+(1-pstar)*AT68)))</f>
        <v/>
      </c>
      <c r="AT67" s="20" t="str">
        <f>IF(StockTree!AT67="","",IF(T=AT$10,IF(CallFlag=1,MAX(StockTree!AT67-K,0),MAX(K-StockTree!AT67,0)),EXP(-rr*h)*(pstar*AU67+(1-pstar)*AU68)))</f>
        <v/>
      </c>
      <c r="AU67" s="20" t="str">
        <f>IF(StockTree!AU67="","",IF(T=AU$10,IF(CallFlag=1,MAX(StockTree!AU67-K,0),MAX(K-StockTree!AU67,0)),EXP(-rr*h)*(pstar*AV67+(1-pstar)*AV68)))</f>
        <v/>
      </c>
      <c r="AV67" s="20" t="str">
        <f>IF(StockTree!AV67="","",IF(T=AV$10,IF(CallFlag=1,MAX(StockTree!AV67-K,0),MAX(K-StockTree!AV67,0)),EXP(-rr*h)*(pstar*AW67+(1-pstar)*AW68)))</f>
        <v/>
      </c>
      <c r="AW67" s="20" t="str">
        <f>IF(StockTree!AW67="","",IF(T=AW$10,IF(CallFlag=1,MAX(StockTree!AW67-K,0),MAX(K-StockTree!AW67,0)),EXP(-rr*h)*(pstar*AX67+(1-pstar)*AX68)))</f>
        <v/>
      </c>
      <c r="AX67" s="20" t="str">
        <f>IF(StockTree!AX67="","",IF(T=AX$10,IF(CallFlag=1,MAX(StockTree!AX67-K,0),MAX(K-StockTree!AX67,0)),EXP(-rr*h)*(pstar*AY67+(1-pstar)*AY68)))</f>
        <v/>
      </c>
      <c r="AY67" s="20" t="str">
        <f>IF(StockTree!AY67="","",IF(T=AY$10,IF(CallFlag=1,MAX(StockTree!AY67-K,0),MAX(K-StockTree!AY67,0)),EXP(-rr*h)*(pstar*AZ67+(1-pstar)*AZ68)))</f>
        <v/>
      </c>
      <c r="AZ67" s="20" t="str">
        <f>IF(StockTree!AZ67="","",IF(T=AZ$10,IF(CallFlag=1,MAX(StockTree!AZ67-K,0),MAX(K-StockTree!AZ67,0)),EXP(-rr*h)*(pstar*BA67+(1-pstar)*BA68)))</f>
        <v/>
      </c>
      <c r="BA67" s="20" t="str">
        <f>IF(StockTree!BA67="","",IF(T=BA$10,IF(CallFlag=1,MAX(StockTree!BA67-K,0),MAX(K-StockTree!BA67,0)),EXP(-rr*h)*(pstar*BB67+(1-pstar)*BB68)))</f>
        <v/>
      </c>
      <c r="BB67" s="20" t="str">
        <f>IF(StockTree!BB67="","",IF(T=BB$10,IF(CallFlag=1,MAX(StockTree!BB67-K,0),MAX(K-StockTree!BB67,0)),EXP(-rr*h)*(pstar*BC67+(1-pstar)*BC68)))</f>
        <v/>
      </c>
      <c r="BC67" s="20" t="str">
        <f>IF(StockTree!BC67="","",IF(T=BC$10,IF(CallFlag=1,MAX(StockTree!BC67-K,0),MAX(K-StockTree!BC67,0)),EXP(-rr*h)*(pstar*BD67+(1-pstar)*BD68)))</f>
        <v/>
      </c>
      <c r="BD67" s="20" t="str">
        <f>IF(StockTree!BD67="","",IF(T=BD$10,IF(CallFlag=1,MAX(StockTree!BD67-K,0),MAX(K-StockTree!BD67,0)),EXP(-rr*h)*(pstar*BE67+(1-pstar)*BE68)))</f>
        <v/>
      </c>
      <c r="BE67" s="20" t="str">
        <f>IF(StockTree!BE67="","",IF(T=BE$10,IF(CallFlag=1,MAX(StockTree!BE67-K,0),MAX(K-StockTree!BE67,0)),EXP(-rr*h)*(pstar*BF67+(1-pstar)*BF68)))</f>
        <v/>
      </c>
      <c r="BF67" s="20" t="str">
        <f>IF(StockTree!BF67="","",IF(T=BF$10,IF(CallFlag=1,MAX(StockTree!BF67-K,0),MAX(K-StockTree!BF67,0)),EXP(-rr*h)*(pstar*BG67+(1-pstar)*BG68)))</f>
        <v/>
      </c>
      <c r="BG67" s="20" t="str">
        <f>IF(StockTree!BG67="","",IF(T=BG$10,IF(CallFlag=1,MAX(StockTree!BG67-K,0),MAX(K-StockTree!BG67,0)),EXP(-rr*h)*(pstar*BH67+(1-pstar)*BH68)))</f>
        <v/>
      </c>
      <c r="BH67" s="20" t="str">
        <f>IF(StockTree!BH67="","",IF(T=BH$10,IF(CallFlag=1,MAX(StockTree!BH67-K,0),MAX(K-StockTree!BH67,0)),EXP(-rr*h)*(pstar*BI67+(1-pstar)*BI68)))</f>
        <v/>
      </c>
      <c r="BI67" s="20" t="str">
        <f>IF(StockTree!BI67="","",IF(T=BI$10,IF(CallFlag=1,MAX(StockTree!BI67-K,0),MAX(K-StockTree!BI67,0)),EXP(-rr*h)*(pstar*BJ67+(1-pstar)*BJ68)))</f>
        <v/>
      </c>
      <c r="BJ67" s="20" t="str">
        <f>IF(StockTree!BJ67="","",IF(T=BJ$10,IF(CallFlag=1,MAX(StockTree!BJ67-K,0),MAX(K-StockTree!BJ67,0)),EXP(-rr*h)*(pstar*BK67+(1-pstar)*BK68)))</f>
        <v/>
      </c>
      <c r="BK67" s="20" t="str">
        <f>IF(StockTree!BK67="","",IF(T=BK$10,IF(CallFlag=1,MAX(StockTree!BK67-K,0),MAX(K-StockTree!BK67,0)),EXP(-rr*h)*(pstar*BL67+(1-pstar)*BL68)))</f>
        <v/>
      </c>
      <c r="BL67" s="20" t="str">
        <f>IF(StockTree!BL67="","",IF(T=BL$10,IF(CallFlag=1,MAX(StockTree!BL67-K,0),MAX(K-StockTree!BL67,0)),EXP(-rr*h)*(pstar*BM67+(1-pstar)*BM68)))</f>
        <v/>
      </c>
      <c r="BM67" s="20" t="str">
        <f>IF(StockTree!BM67="","",IF(T=BM$10,IF(CallFlag=1,MAX(StockTree!BM67-K,0),MAX(K-StockTree!BM67,0)),EXP(-rr*h)*(pstar*BN67+(1-pstar)*BN68)))</f>
        <v/>
      </c>
      <c r="BN67" s="20" t="str">
        <f>IF(StockTree!BN67="","",IF(T=BN$10,IF(CallFlag=1,MAX(StockTree!BN67-K,0),MAX(K-StockTree!BN67,0)),EXP(-rr*h)*(pstar*BO67+(1-pstar)*BO68)))</f>
        <v/>
      </c>
      <c r="BO67" s="20" t="str">
        <f>IF(StockTree!BO67="","",IF(T=BO$10,IF(CallFlag=1,MAX(StockTree!BO67-K,0),MAX(K-StockTree!BO67,0)),EXP(-rr*h)*(pstar*BP67+(1-pstar)*BP68)))</f>
        <v/>
      </c>
      <c r="BP67" s="20" t="str">
        <f>IF(StockTree!BP67="","",IF(T=BP$10,IF(CallFlag=1,MAX(StockTree!BP67-K,0),MAX(K-StockTree!BP67,0)),EXP(-rr*h)*(pstar*BQ67+(1-pstar)*BQ68)))</f>
        <v/>
      </c>
      <c r="BQ67" s="20" t="str">
        <f>IF(StockTree!BQ67="","",IF(T=BQ$10,IF(CallFlag=1,MAX(StockTree!BQ67-K,0),MAX(K-StockTree!BQ67,0)),EXP(-rr*h)*(pstar*BR67+(1-pstar)*BR68)))</f>
        <v/>
      </c>
      <c r="BR67" s="20" t="str">
        <f>IF(StockTree!BR67="","",IF(T=BR$10,IF(CallFlag=1,MAX(StockTree!BR67-K,0),MAX(K-StockTree!BR67,0)),EXP(-rr*h)*(pstar*BS67+(1-pstar)*BS68)))</f>
        <v/>
      </c>
      <c r="BS67" s="20" t="str">
        <f>IF(StockTree!BS67="","",IF(T=BS$10,IF(CallFlag=1,MAX(StockTree!BS67-K,0),MAX(K-StockTree!BS67,0)),EXP(-rr*h)*(pstar*BT67+(1-pstar)*BT68)))</f>
        <v/>
      </c>
      <c r="BT67" s="20" t="str">
        <f>IF(StockTree!BT67="","",IF(T=BT$10,IF(CallFlag=1,MAX(StockTree!BT67-K,0),MAX(K-StockTree!BT67,0)),EXP(-rr*h)*(pstar*BU67+(1-pstar)*BU68)))</f>
        <v/>
      </c>
      <c r="BU67" s="20" t="str">
        <f>IF(StockTree!BU67="","",IF(T=BU$10,IF(CallFlag=1,MAX(StockTree!BU67-K,0),MAX(K-StockTree!BU67,0)),EXP(-rr*h)*(pstar*BV67+(1-pstar)*BV68)))</f>
        <v/>
      </c>
      <c r="BV67" s="20" t="str">
        <f>IF(StockTree!BV67="","",IF(T=BV$10,IF(CallFlag=1,MAX(StockTree!BV67-K,0),MAX(K-StockTree!BV67,0)),EXP(-rr*h)*(pstar*BW67+(1-pstar)*BW68)))</f>
        <v/>
      </c>
      <c r="BW67" s="20" t="str">
        <f>IF(StockTree!BW67="","",IF(T=BW$10,IF(CallFlag=1,MAX(StockTree!BW67-K,0),MAX(K-StockTree!BW67,0)),EXP(-rr*h)*(pstar*BX67+(1-pstar)*BX68)))</f>
        <v/>
      </c>
      <c r="BX67" s="20" t="str">
        <f>IF(StockTree!BX67="","",IF(T=BX$10,IF(CallFlag=1,MAX(StockTree!BX67-K,0),MAX(K-StockTree!BX67,0)),EXP(-rr*h)*(pstar*BY67+(1-pstar)*BY68)))</f>
        <v/>
      </c>
      <c r="BY67" s="20" t="str">
        <f>IF(StockTree!BY67="","",IF(T=BY$10,IF(CallFlag=1,MAX(StockTree!BY67-K,0),MAX(K-StockTree!BY67,0)),EXP(-rr*h)*(pstar*BZ67+(1-pstar)*BZ68)))</f>
        <v/>
      </c>
      <c r="BZ67" s="20" t="str">
        <f>IF(StockTree!BZ67="","",IF(T=BZ$10,IF(CallFlag=1,MAX(StockTree!BZ67-K,0),MAX(K-StockTree!BZ67,0)),EXP(-rr*h)*(pstar*CA67+(1-pstar)*CA68)))</f>
        <v/>
      </c>
      <c r="CA67" s="20" t="str">
        <f>IF(StockTree!CA67="","",IF(T=CA$10,IF(CallFlag=1,MAX(StockTree!CA67-K,0),MAX(K-StockTree!CA67,0)),EXP(-rr*h)*(pstar*CB67+(1-pstar)*CB68)))</f>
        <v/>
      </c>
      <c r="CB67" s="20" t="str">
        <f>IF(StockTree!CB67="","",IF(T=CB$10,IF(CallFlag=1,MAX(StockTree!CB67-K,0),MAX(K-StockTree!CB67,0)),EXP(-rr*h)*(pstar*CC67+(1-pstar)*CC68)))</f>
        <v/>
      </c>
      <c r="CC67" s="20" t="str">
        <f>IF(StockTree!CC67="","",IF(T=CC$10,IF(CallFlag=1,MAX(StockTree!CC67-K,0),MAX(K-StockTree!CC67,0)),EXP(-rr*h)*(pstar*CD67+(1-pstar)*CD68)))</f>
        <v/>
      </c>
      <c r="CD67" s="20" t="str">
        <f>IF(StockTree!CD67="","",IF(T=CD$10,IF(CallFlag=1,MAX(StockTree!CD67-K,0),MAX(K-StockTree!CD67,0)),EXP(-rr*h)*(pstar*CE67+(1-pstar)*CE68)))</f>
        <v/>
      </c>
      <c r="CE67" s="20" t="str">
        <f>IF(StockTree!CE67="","",IF(T=CE$10,IF(CallFlag=1,MAX(StockTree!CE67-K,0),MAX(K-StockTree!CE67,0)),EXP(-rr*h)*(pstar*CF67+(1-pstar)*CF68)))</f>
        <v/>
      </c>
      <c r="CF67" s="20" t="str">
        <f>IF(StockTree!CF67="","",IF(T=CF$10,IF(CallFlag=1,MAX(StockTree!CF67-K,0),MAX(K-StockTree!CF67,0)),EXP(-rr*h)*(pstar*CG67+(1-pstar)*CG68)))</f>
        <v/>
      </c>
      <c r="CG67" s="20" t="str">
        <f>IF(StockTree!CG67="","",IF(T=CG$10,IF(CallFlag=1,MAX(StockTree!CG67-K,0),MAX(K-StockTree!CG67,0)),EXP(-rr*h)*(pstar*CH67+(1-pstar)*CH68)))</f>
        <v/>
      </c>
      <c r="CH67" s="20" t="str">
        <f>IF(StockTree!CH67="","",IF(T=CH$10,IF(CallFlag=1,MAX(StockTree!CH67-K,0),MAX(K-StockTree!CH67,0)),EXP(-rr*h)*(pstar*CI67+(1-pstar)*CI68)))</f>
        <v/>
      </c>
      <c r="CI67" s="20" t="str">
        <f>IF(StockTree!CI67="","",IF(T=CI$10,IF(CallFlag=1,MAX(StockTree!CI67-K,0),MAX(K-StockTree!CI67,0)),EXP(-rr*h)*(pstar*CJ67+(1-pstar)*CJ68)))</f>
        <v/>
      </c>
      <c r="CJ67" s="20" t="str">
        <f>IF(StockTree!CJ67="","",IF(T=CJ$10,IF(CallFlag=1,MAX(StockTree!CJ67-K,0),MAX(K-StockTree!CJ67,0)),EXP(-rr*h)*(pstar*CK67+(1-pstar)*CK68)))</f>
        <v/>
      </c>
      <c r="CK67" s="20" t="str">
        <f>IF(StockTree!CK67="","",IF(T=CK$10,IF(CallFlag=1,MAX(StockTree!CK67-K,0),MAX(K-StockTree!CK67,0)),EXP(-rr*h)*(pstar*CL67+(1-pstar)*CL68)))</f>
        <v/>
      </c>
      <c r="CL67" s="20" t="str">
        <f>IF(StockTree!CL67="","",IF(T=CL$10,IF(CallFlag=1,MAX(StockTree!CL67-K,0),MAX(K-StockTree!CL67,0)),EXP(-rr*h)*(pstar*CM67+(1-pstar)*CM68)))</f>
        <v/>
      </c>
      <c r="CM67" s="20" t="str">
        <f>IF(StockTree!CM67="","",IF(T=CM$10,IF(CallFlag=1,MAX(StockTree!CM67-K,0),MAX(K-StockTree!CM67,0)),EXP(-rr*h)*(pstar*CN67+(1-pstar)*CN68)))</f>
        <v/>
      </c>
      <c r="CN67" s="20" t="str">
        <f>IF(StockTree!CN67="","",IF(T=CN$10,IF(CallFlag=1,MAX(StockTree!CN67-K,0),MAX(K-StockTree!CN67,0)),EXP(-rr*h)*(pstar*CO67+(1-pstar)*CO68)))</f>
        <v/>
      </c>
      <c r="CO67" s="20" t="str">
        <f>IF(StockTree!CO67="","",IF(T=CO$10,IF(CallFlag=1,MAX(StockTree!CO67-K,0),MAX(K-StockTree!CO67,0)),EXP(-rr*h)*(pstar*CP67+(1-pstar)*CP68)))</f>
        <v/>
      </c>
      <c r="CP67" s="20" t="str">
        <f>IF(StockTree!CP67="","",IF(T=CP$10,IF(CallFlag=1,MAX(StockTree!CP67-K,0),MAX(K-StockTree!CP67,0)),EXP(-rr*h)*(pstar*CQ67+(1-pstar)*CQ68)))</f>
        <v/>
      </c>
      <c r="CQ67" s="20" t="str">
        <f>IF(StockTree!CQ67="","",IF(T=CQ$10,IF(CallFlag=1,MAX(StockTree!CQ67-K,0),MAX(K-StockTree!CQ67,0)),EXP(-rr*h)*(pstar*CR67+(1-pstar)*CR68)))</f>
        <v/>
      </c>
      <c r="CR67" s="20" t="str">
        <f>IF(StockTree!CR67="","",IF(T=CR$10,IF(CallFlag=1,MAX(StockTree!CR67-K,0),MAX(K-StockTree!CR67,0)),EXP(-rr*h)*(pstar*CS67+(1-pstar)*CS68)))</f>
        <v/>
      </c>
      <c r="CS67" s="20" t="str">
        <f>IF(StockTree!CS67="","",IF(T=CS$10,IF(CallFlag=1,MAX(StockTree!CS67-K,0),MAX(K-StockTree!CS67,0)),EXP(-rr*h)*(pstar*CT67+(1-pstar)*CT68)))</f>
        <v/>
      </c>
      <c r="CT67" s="20" t="str">
        <f>IF(StockTree!CT67="","",IF(T=CT$10,IF(CallFlag=1,MAX(StockTree!CT67-K,0),MAX(K-StockTree!CT67,0)),EXP(-rr*h)*(pstar*CU67+(1-pstar)*CU68)))</f>
        <v/>
      </c>
      <c r="CU67" s="20" t="str">
        <f>IF(StockTree!CU67="","",IF(T=CU$10,IF(CallFlag=1,MAX(StockTree!CU67-K,0),MAX(K-StockTree!CU67,0)),EXP(-rr*h)*(pstar*CV67+(1-pstar)*CV68)))</f>
        <v/>
      </c>
      <c r="CV67" s="20" t="str">
        <f>IF(StockTree!CV67="","",IF(T=CV$10,IF(CallFlag=1,MAX(StockTree!CV67-K,0),MAX(K-StockTree!CV67,0)),EXP(-rr*h)*(pstar*CW67+(1-pstar)*CW68)))</f>
        <v/>
      </c>
      <c r="CW67" s="20" t="str">
        <f>IF(StockTree!CW67="","",IF(T=CW$10,IF(CallFlag=1,MAX(StockTree!CW67-K,0),MAX(K-StockTree!CW67,0)),EXP(-rr*h)*(pstar*CX67+(1-pstar)*CX68)))</f>
        <v/>
      </c>
      <c r="CX67" s="20" t="str">
        <f>IF(StockTree!CX67="","",IF(T=CX$10,IF(CallFlag=1,MAX(StockTree!CX67-K,0),MAX(K-StockTree!CX67,0)),EXP(-rr*h)*(pstar*CY67+(1-pstar)*CY68)))</f>
        <v/>
      </c>
      <c r="CY67" s="20" t="str">
        <f>IF(StockTree!CY67="","",IF(T=CY$10,IF(CallFlag=1,MAX(StockTree!CY67-K,0),MAX(K-StockTree!CY67,0)),EXP(-rr*h)*(pstar*CZ67+(1-pstar)*CZ68)))</f>
        <v/>
      </c>
      <c r="CZ67" s="20" t="str">
        <f>IF(StockTree!CZ67="","",IF(T=CZ$10,IF(CallFlag=1,MAX(StockTree!CZ67-K,0),MAX(K-StockTree!CZ67,0)),EXP(-rr*h)*(pstar*DA67+(1-pstar)*DA68)))</f>
        <v/>
      </c>
      <c r="DA67" s="20" t="str">
        <f>IF(StockTree!DA67="","",IF(T=DA$10,IF(CallFlag=1,MAX(StockTree!DA67-K,0),MAX(K-StockTree!DA67,0)),EXP(-rr*h)*(pstar*DB67+(1-pstar)*DB68)))</f>
        <v/>
      </c>
      <c r="DB67" s="20" t="str">
        <f>IF(StockTree!DB67="","",IF(T=DB$10,IF(CallFlag=1,MAX(StockTree!DB67-K,0),MAX(K-StockTree!DB67,0)),EXP(-rr*h)*(pstar*DC67+(1-pstar)*DC68)))</f>
        <v/>
      </c>
      <c r="DC67" s="20" t="str">
        <f>IF(StockTree!DC67="","",IF(T=DC$10,IF(CallFlag=1,MAX(StockTree!DC67-K,0),MAX(K-StockTree!DC67,0)),EXP(-rr*h)*(pstar*DD67+(1-pstar)*DD68)))</f>
        <v/>
      </c>
      <c r="DD67" s="20" t="str">
        <f>IF(StockTree!DD67="","",IF(T=DD$10,IF(CallFlag=1,MAX(StockTree!DD67-K,0),MAX(K-StockTree!DD67,0)),EXP(-rr*h)*(pstar*DE67+(1-pstar)*DE68)))</f>
        <v/>
      </c>
      <c r="DE67" s="20" t="str">
        <f>IF(StockTree!DE67="","",IF(T=DE$10,IF(CallFlag=1,MAX(StockTree!DE67-K,0),MAX(K-StockTree!DE67,0)),EXP(-rr*h)*(pstar*DF67+(1-pstar)*DF68)))</f>
        <v/>
      </c>
      <c r="DF67" s="20" t="str">
        <f>IF(StockTree!DF67="","",IF(T=DF$10,IF(CallFlag=1,MAX(StockTree!DF67-K,0),MAX(K-StockTree!DF67,0)),EXP(-rr*h)*(pstar*DG67+(1-pstar)*DG68)))</f>
        <v/>
      </c>
      <c r="DG67" s="20" t="str">
        <f>IF(StockTree!DG67="","",IF(T=DG$10,IF(CallFlag=1,MAX(StockTree!DG67-K,0),MAX(K-StockTree!DG67,0)),EXP(-rr*h)*(pstar*DH67+(1-pstar)*DH68)))</f>
        <v/>
      </c>
      <c r="DH67" s="20" t="str">
        <f>IF(StockTree!DH67="","",IF(T=DH$10,IF(CallFlag=1,MAX(StockTree!DH67-K,0),MAX(K-StockTree!DH67,0)),EXP(-rr*h)*(pstar*DI67+(1-pstar)*DI68)))</f>
        <v/>
      </c>
      <c r="DI67" s="20" t="str">
        <f>IF(StockTree!DI67="","",IF(T=DI$10,IF(CallFlag=1,MAX(StockTree!DI67-K,0),MAX(K-StockTree!DI67,0)),EXP(-rr*h)*(pstar*DJ67+(1-pstar)*DJ68)))</f>
        <v/>
      </c>
      <c r="DJ67" s="20" t="str">
        <f>IF(StockTree!DJ67="","",IF(T=DJ$10,IF(CallFlag=1,MAX(StockTree!DJ67-K,0),MAX(K-StockTree!DJ67,0)),EXP(-rr*h)*(pstar*DK67+(1-pstar)*DK68)))</f>
        <v/>
      </c>
      <c r="DK67" s="20" t="str">
        <f>IF(StockTree!DK67="","",IF(T=DK$10,IF(CallFlag=1,MAX(StockTree!DK67-K,0),MAX(K-StockTree!DK67,0)),EXP(-rr*h)*(pstar*DL67+(1-pstar)*DL68)))</f>
        <v/>
      </c>
      <c r="DL67" s="20" t="str">
        <f>IF(StockTree!DL67="","",IF(T=DL$10,IF(CallFlag=1,MAX(StockTree!DL67-K,0),MAX(K-StockTree!DL67,0)),EXP(-rr*h)*(pstar*DM67+(1-pstar)*DM68)))</f>
        <v/>
      </c>
      <c r="DM67" s="20" t="str">
        <f>IF(StockTree!DM67="","",IF(T=DM$10,IF(CallFlag=1,MAX(StockTree!DM67-K,0),MAX(K-StockTree!DM67,0)),EXP(-rr*h)*(pstar*DN67+(1-pstar)*DN68)))</f>
        <v/>
      </c>
      <c r="DN67" s="20" t="str">
        <f>IF(StockTree!DN67="","",IF(T=DN$10,IF(CallFlag=1,MAX(StockTree!DN67-K,0),MAX(K-StockTree!DN67,0)),EXP(-rr*h)*(pstar*DO67+(1-pstar)*DO68)))</f>
        <v/>
      </c>
      <c r="DO67" s="20" t="str">
        <f>IF(StockTree!DO67="","",IF(T=DO$10,IF(CallFlag=1,MAX(StockTree!DO67-K,0),MAX(K-StockTree!DO67,0)),EXP(-rr*h)*(pstar*DP67+(1-pstar)*DP68)))</f>
        <v/>
      </c>
      <c r="DP67" s="20" t="str">
        <f>IF(StockTree!DP67="","",IF(T=DP$10,IF(CallFlag=1,MAX(StockTree!DP67-K,0),MAX(K-StockTree!DP67,0)),EXP(-rr*h)*(pstar*DQ67+(1-pstar)*DQ68)))</f>
        <v/>
      </c>
      <c r="DQ67" s="20" t="str">
        <f>IF(StockTree!DQ67="","",IF(T=DQ$10,IF(CallFlag=1,MAX(StockTree!DQ67-K,0),MAX(K-StockTree!DQ67,0)),EXP(-rr*h)*(pstar*DR67+(1-pstar)*DR68)))</f>
        <v/>
      </c>
      <c r="DR67" s="20" t="str">
        <f>IF(StockTree!DR67="","",IF(T=DR$10,IF(CallFlag=1,MAX(StockTree!DR67-K,0),MAX(K-StockTree!DR67,0)),EXP(-rr*h)*(pstar*DS67+(1-pstar)*DS68)))</f>
        <v/>
      </c>
      <c r="DS67" s="20" t="str">
        <f>IF(StockTree!DS67="","",IF(T=DS$10,IF(CallFlag=1,MAX(StockTree!DS67-K,0),MAX(K-StockTree!DS67,0)),EXP(-rr*h)*(pstar*DT67+(1-pstar)*DT68)))</f>
        <v/>
      </c>
      <c r="DT67" s="20" t="str">
        <f>IF(StockTree!DT67="","",IF(T=DT$10,IF(CallFlag=1,MAX(StockTree!DT67-K,0),MAX(K-StockTree!DT67,0)),EXP(-rr*h)*(pstar*DU67+(1-pstar)*DU68)))</f>
        <v/>
      </c>
      <c r="DU67" s="20" t="str">
        <f>IF(StockTree!DU67="","",IF(T=DU$10,IF(CallFlag=1,MAX(StockTree!DU67-K,0),MAX(K-StockTree!DU67,0)),EXP(-rr*h)*(pstar*DV67+(1-pstar)*DV68)))</f>
        <v/>
      </c>
      <c r="DV67" s="20" t="str">
        <f>IF(StockTree!DV67="","",IF(T=DV$10,IF(CallFlag=1,MAX(StockTree!DV67-K,0),MAX(K-StockTree!DV67,0)),EXP(-rr*h)*(pstar*DW67+(1-pstar)*DW68)))</f>
        <v/>
      </c>
      <c r="DW67" s="20" t="str">
        <f>IF(StockTree!DW67="","",IF(T=DW$10,IF(CallFlag=1,MAX(StockTree!DW67-K,0),MAX(K-StockTree!DW67,0)),EXP(-rr*h)*(pstar*DX67+(1-pstar)*DX68)))</f>
        <v/>
      </c>
      <c r="DX67" s="20" t="str">
        <f>IF(StockTree!DX67="","",IF(T=DX$10,IF(CallFlag=1,MAX(StockTree!DX67-K,0),MAX(K-StockTree!DX67,0)),EXP(-rr*h)*(pstar*DY67+(1-pstar)*DY68)))</f>
        <v/>
      </c>
      <c r="DY67" s="20" t="str">
        <f>IF(StockTree!DY67="","",IF(T=DY$10,IF(CallFlag=1,MAX(StockTree!DY67-K,0),MAX(K-StockTree!DY67,0)),EXP(-rr*h)*(pstar*DZ67+(1-pstar)*DZ68)))</f>
        <v/>
      </c>
      <c r="DZ67" s="20" t="str">
        <f>IF(StockTree!DZ67="","",IF(T=DZ$10,IF(CallFlag=1,MAX(StockTree!DZ67-K,0),MAX(K-StockTree!DZ67,0)),EXP(-rr*h)*(pstar*EA67+(1-pstar)*EA68)))</f>
        <v/>
      </c>
      <c r="EA67" s="20" t="str">
        <f>IF(StockTree!EA67="","",IF(T=EA$10,IF(CallFlag=1,MAX(StockTree!EA67-K,0),MAX(K-StockTree!EA67,0)),EXP(-rr*h)*(pstar*EB67+(1-pstar)*EB68)))</f>
        <v/>
      </c>
      <c r="EB67" s="20" t="str">
        <f>IF(StockTree!EB67="","",IF(T=EB$10,IF(CallFlag=1,MAX(StockTree!EB67-K,0),MAX(K-StockTree!EB67,0)),EXP(-rr*h)*(pstar*EC67+(1-pstar)*EC68)))</f>
        <v/>
      </c>
      <c r="EC67" s="20" t="str">
        <f>IF(StockTree!EC67="","",IF(T=EC$10,IF(CallFlag=1,MAX(StockTree!EC67-K,0),MAX(K-StockTree!EC67,0)),EXP(-rr*h)*(pstar*ED67+(1-pstar)*ED68)))</f>
        <v/>
      </c>
      <c r="ED67" s="20" t="str">
        <f>IF(StockTree!ED67="","",IF(T=ED$10,IF(CallFlag=1,MAX(StockTree!ED67-K,0),MAX(K-StockTree!ED67,0)),EXP(-rr*h)*(pstar*EE67+(1-pstar)*EE68)))</f>
        <v/>
      </c>
      <c r="EE67" s="20" t="str">
        <f>IF(StockTree!EE67="","",IF(T=EE$10,IF(CallFlag=1,MAX(StockTree!EE67-K,0),MAX(K-StockTree!EE67,0)),EXP(-rr*h)*(pstar*EF67+(1-pstar)*EF68)))</f>
        <v/>
      </c>
      <c r="EF67" s="20" t="str">
        <f>IF(StockTree!EF67="","",IF(T=EF$10,IF(CallFlag=1,MAX(StockTree!EF67-K,0),MAX(K-StockTree!EF67,0)),EXP(-rr*h)*(pstar*EG67+(1-pstar)*EG68)))</f>
        <v/>
      </c>
      <c r="EG67" s="20" t="str">
        <f>IF(StockTree!EG67="","",IF(T=EG$10,IF(CallFlag=1,MAX(StockTree!EG67-K,0),MAX(K-StockTree!EG67,0)),EXP(-rr*h)*(pstar*EH67+(1-pstar)*EH68)))</f>
        <v/>
      </c>
      <c r="EH67" s="20" t="str">
        <f>IF(StockTree!EH67="","",IF(T=EH$10,IF(CallFlag=1,MAX(StockTree!EH67-K,0),MAX(K-StockTree!EH67,0)),EXP(-rr*h)*(pstar*EI67+(1-pstar)*EI68)))</f>
        <v/>
      </c>
      <c r="EI67" s="20" t="str">
        <f>IF(StockTree!EI67="","",IF(T=EI$10,IF(CallFlag=1,MAX(StockTree!EI67-K,0),MAX(K-StockTree!EI67,0)),EXP(-rr*h)*(pstar*EJ67+(1-pstar)*EJ68)))</f>
        <v/>
      </c>
      <c r="EJ67" s="20" t="str">
        <f>IF(StockTree!EJ67="","",IF(T=EJ$10,IF(CallFlag=1,MAX(StockTree!EJ67-K,0),MAX(K-StockTree!EJ67,0)),EXP(-rr*h)*(pstar*EK67+(1-pstar)*EK68)))</f>
        <v/>
      </c>
      <c r="EK67" s="20" t="str">
        <f>IF(StockTree!EK67="","",IF(T=EK$10,IF(CallFlag=1,MAX(StockTree!EK67-K,0),MAX(K-StockTree!EK67,0)),EXP(-rr*h)*(pstar*EL67+(1-pstar)*EL68)))</f>
        <v/>
      </c>
      <c r="EL67" s="20" t="str">
        <f>IF(StockTree!EL67="","",IF(T=EL$10,IF(CallFlag=1,MAX(StockTree!EL67-K,0),MAX(K-StockTree!EL67,0)),EXP(-rr*h)*(pstar*EM67+(1-pstar)*EM68)))</f>
        <v/>
      </c>
      <c r="EM67" s="20" t="str">
        <f>IF(StockTree!EM67="","",IF(T=EM$10,IF(CallFlag=1,MAX(StockTree!EM67-K,0),MAX(K-StockTree!EM67,0)),EXP(-rr*h)*(pstar*EN67+(1-pstar)*EN68)))</f>
        <v/>
      </c>
      <c r="EN67" s="20" t="str">
        <f>IF(StockTree!EN67="","",IF(T=EN$10,IF(CallFlag=1,MAX(StockTree!EN67-K,0),MAX(K-StockTree!EN67,0)),EXP(-rr*h)*(pstar*EO67+(1-pstar)*EO68)))</f>
        <v/>
      </c>
      <c r="EO67" s="20" t="str">
        <f>IF(StockTree!EO67="","",IF(T=EO$10,IF(CallFlag=1,MAX(StockTree!EO67-K,0),MAX(K-StockTree!EO67,0)),EXP(-rr*h)*(pstar*EP67+(1-pstar)*EP68)))</f>
        <v/>
      </c>
      <c r="EP67" s="20" t="str">
        <f>IF(StockTree!EP67="","",IF(T=EP$10,IF(CallFlag=1,MAX(StockTree!EP67-K,0),MAX(K-StockTree!EP67,0)),EXP(-rr*h)*(pstar*EQ67+(1-pstar)*EQ68)))</f>
        <v/>
      </c>
      <c r="EQ67" s="20" t="str">
        <f>IF(StockTree!EQ67="","",IF(T=EQ$10,IF(CallFlag=1,MAX(StockTree!EQ67-K,0),MAX(K-StockTree!EQ67,0)),EXP(-rr*h)*(pstar*ER67+(1-pstar)*ER68)))</f>
        <v/>
      </c>
      <c r="ER67" s="20" t="str">
        <f>IF(StockTree!ER67="","",IF(T=ER$10,IF(CallFlag=1,MAX(StockTree!ER67-K,0),MAX(K-StockTree!ER67,0)),EXP(-rr*h)*(pstar*ES67+(1-pstar)*ES68)))</f>
        <v/>
      </c>
      <c r="ES67" s="20" t="str">
        <f>IF(StockTree!ES67="","",IF(T=ES$10,IF(CallFlag=1,MAX(StockTree!ES67-K,0),MAX(K-StockTree!ES67,0)),EXP(-rr*h)*(pstar*ET67+(1-pstar)*ET68)))</f>
        <v/>
      </c>
      <c r="ET67" s="20" t="str">
        <f>IF(StockTree!ET67="","",IF(T=ET$10,IF(CallFlag=1,MAX(StockTree!ET67-K,0),MAX(K-StockTree!ET67,0)),EXP(-rr*h)*(pstar*EU67+(1-pstar)*EU68)))</f>
        <v/>
      </c>
      <c r="EU67" s="20" t="str">
        <f>IF(StockTree!EU67="","",IF(T=EU$10,IF(CallFlag=1,MAX(StockTree!EU67-K,0),MAX(K-StockTree!EU67,0)),EXP(-rr*h)*(pstar*EV67+(1-pstar)*EV68)))</f>
        <v/>
      </c>
      <c r="EV67" s="20" t="str">
        <f>IF(StockTree!EV67="","",IF(T=EV$10,IF(CallFlag=1,MAX(StockTree!EV67-K,0),MAX(K-StockTree!EV67,0)),EXP(-rr*h)*(pstar*EW67+(1-pstar)*EW68)))</f>
        <v/>
      </c>
      <c r="EW67" s="20" t="str">
        <f>IF(StockTree!EW67="","",IF(T=EW$10,IF(CallFlag=1,MAX(StockTree!EW67-K,0),MAX(K-StockTree!EW67,0)),EXP(-rr*h)*(pstar*EX67+(1-pstar)*EX68)))</f>
        <v/>
      </c>
      <c r="EX67" s="20" t="str">
        <f>IF(StockTree!EX67="","",IF(T=EX$10,IF(CallFlag=1,MAX(StockTree!EX67-K,0),MAX(K-StockTree!EX67,0)),EXP(-rr*h)*(pstar*EY67+(1-pstar)*EY68)))</f>
        <v/>
      </c>
      <c r="EY67" s="20" t="str">
        <f>IF(StockTree!EY67="","",IF(T=EY$10,IF(CallFlag=1,MAX(StockTree!EY67-K,0),MAX(K-StockTree!EY67,0)),EXP(-rr*h)*(pstar*EZ67+(1-pstar)*EZ68)))</f>
        <v/>
      </c>
      <c r="EZ67" s="20" t="str">
        <f>IF(StockTree!EZ67="","",IF(T=EZ$10,IF(CallFlag=1,MAX(StockTree!EZ67-K,0),MAX(K-StockTree!EZ67,0)),EXP(-rr*h)*(pstar*FA67+(1-pstar)*FA68)))</f>
        <v/>
      </c>
      <c r="FA67" s="20" t="str">
        <f>IF(StockTree!FA67="","",IF(T=FA$10,IF(CallFlag=1,MAX(StockTree!FA67-K,0),MAX(K-StockTree!FA67,0)),EXP(-rr*h)*(pstar*FB67+(1-pstar)*FB68)))</f>
        <v/>
      </c>
      <c r="FB67" s="20" t="str">
        <f>IF(StockTree!FB67="","",IF(T=FB$10,IF(CallFlag=1,MAX(StockTree!FB67-K,0),MAX(K-StockTree!FB67,0)),EXP(-rr*h)*(pstar*FC67+(1-pstar)*FC68)))</f>
        <v/>
      </c>
      <c r="FC67" s="20" t="str">
        <f>IF(StockTree!FC67="","",IF(T=FC$10,IF(CallFlag=1,MAX(StockTree!FC67-K,0),MAX(K-StockTree!FC67,0)),EXP(-rr*h)*(pstar*FD67+(1-pstar)*FD68)))</f>
        <v/>
      </c>
      <c r="FD67" s="20" t="str">
        <f>IF(StockTree!FD67="","",IF(T=FD$10,IF(CallFlag=1,MAX(StockTree!FD67-K,0),MAX(K-StockTree!FD67,0)),EXP(-rr*h)*(pstar*FE67+(1-pstar)*FE68)))</f>
        <v/>
      </c>
      <c r="FE67" s="20" t="str">
        <f>IF(StockTree!FE67="","",IF(T=FE$10,IF(CallFlag=1,MAX(StockTree!FE67-K,0),MAX(K-StockTree!FE67,0)),EXP(-rr*h)*(pstar*FF67+(1-pstar)*FF68)))</f>
        <v/>
      </c>
      <c r="FF67" s="20" t="str">
        <f>IF(StockTree!FF67="","",IF(T=FF$10,IF(CallFlag=1,MAX(StockTree!FF67-K,0),MAX(K-StockTree!FF67,0)),EXP(-rr*h)*(pstar*FG67+(1-pstar)*FG68)))</f>
        <v/>
      </c>
      <c r="FG67" s="20" t="str">
        <f>IF(StockTree!FG67="","",IF(T=FG$10,IF(CallFlag=1,MAX(StockTree!FG67-K,0),MAX(K-StockTree!FG67,0)),EXP(-rr*h)*(pstar*FH67+(1-pstar)*FH68)))</f>
        <v/>
      </c>
      <c r="FH67" s="20" t="str">
        <f>IF(StockTree!FH67="","",IF(T=FH$10,IF(CallFlag=1,MAX(StockTree!FH67-K,0),MAX(K-StockTree!FH67,0)),EXP(-rr*h)*(pstar*FI67+(1-pstar)*FI68)))</f>
        <v/>
      </c>
      <c r="FI67" s="20" t="str">
        <f>IF(StockTree!FI67="","",IF(T=FI$10,IF(CallFlag=1,MAX(StockTree!FI67-K,0),MAX(K-StockTree!FI67,0)),EXP(-rr*h)*(pstar*FJ67+(1-pstar)*FJ68)))</f>
        <v/>
      </c>
      <c r="FJ67" s="20" t="str">
        <f>IF(StockTree!FJ67="","",IF(T=FJ$10,IF(CallFlag=1,MAX(StockTree!FJ67-K,0),MAX(K-StockTree!FJ67,0)),EXP(-rr*h)*(pstar*FK67+(1-pstar)*FK68)))</f>
        <v/>
      </c>
      <c r="FK67" s="20" t="str">
        <f>IF(StockTree!FK67="","",IF(T=FK$10,IF(CallFlag=1,MAX(StockTree!FK67-K,0),MAX(K-StockTree!FK67,0)),EXP(-rr*h)*(pstar*FL67+(1-pstar)*FL68)))</f>
        <v/>
      </c>
      <c r="FL67" s="20" t="str">
        <f>IF(StockTree!FL67="","",IF(T=FL$10,IF(CallFlag=1,MAX(StockTree!FL67-K,0),MAX(K-StockTree!FL67,0)),EXP(-rr*h)*(pstar*FM67+(1-pstar)*FM68)))</f>
        <v/>
      </c>
      <c r="FM67" s="20" t="str">
        <f>IF(StockTree!FM67="","",IF(T=FM$10,IF(CallFlag=1,MAX(StockTree!FM67-K,0),MAX(K-StockTree!FM67,0)),EXP(-rr*h)*(pstar*FN67+(1-pstar)*FN68)))</f>
        <v/>
      </c>
      <c r="FN67" s="20" t="str">
        <f>IF(StockTree!FN67="","",IF(T=FN$10,IF(CallFlag=1,MAX(StockTree!FN67-K,0),MAX(K-StockTree!FN67,0)),EXP(-rr*h)*(pstar*FO67+(1-pstar)*FO68)))</f>
        <v/>
      </c>
      <c r="FO67" s="20" t="str">
        <f>IF(StockTree!FO67="","",IF(T=FO$10,IF(CallFlag=1,MAX(StockTree!FO67-K,0),MAX(K-StockTree!FO67,0)),EXP(-rr*h)*(pstar*FP67+(1-pstar)*FP68)))</f>
        <v/>
      </c>
      <c r="FP67" s="20" t="str">
        <f>IF(StockTree!FP67="","",IF(T=FP$10,IF(CallFlag=1,MAX(StockTree!FP67-K,0),MAX(K-StockTree!FP67,0)),EXP(-rr*h)*(pstar*FQ67+(1-pstar)*FQ68)))</f>
        <v/>
      </c>
      <c r="FQ67" s="20" t="str">
        <f>IF(StockTree!FQ67="","",IF(T=FQ$10,IF(CallFlag=1,MAX(StockTree!FQ67-K,0),MAX(K-StockTree!FQ67,0)),EXP(-rr*h)*(pstar*FR67+(1-pstar)*FR68)))</f>
        <v/>
      </c>
      <c r="FR67" s="20" t="str">
        <f>IF(StockTree!FR67="","",IF(T=FR$10,IF(CallFlag=1,MAX(StockTree!FR67-K,0),MAX(K-StockTree!FR67,0)),EXP(-rr*h)*(pstar*FS67+(1-pstar)*FS68)))</f>
        <v/>
      </c>
      <c r="FS67" s="20" t="str">
        <f>IF(StockTree!FS67="","",IF(T=FS$10,IF(CallFlag=1,MAX(StockTree!FS67-K,0),MAX(K-StockTree!FS67,0)),EXP(-rr*h)*(pstar*FT67+(1-pstar)*FT68)))</f>
        <v/>
      </c>
      <c r="FT67" s="20" t="str">
        <f>IF(StockTree!FT67="","",IF(T=FT$10,IF(CallFlag=1,MAX(StockTree!FT67-K,0),MAX(K-StockTree!FT67,0)),EXP(-rr*h)*(pstar*FU67+(1-pstar)*FU68)))</f>
        <v/>
      </c>
      <c r="FU67" s="20" t="str">
        <f>IF(StockTree!FU67="","",IF(T=FU$10,IF(CallFlag=1,MAX(StockTree!FU67-K,0),MAX(K-StockTree!FU67,0)),EXP(-rr*h)*(pstar*FV67+(1-pstar)*FV68)))</f>
        <v/>
      </c>
      <c r="FV67" s="20" t="str">
        <f>IF(StockTree!FV67="","",IF(T=FV$10,IF(CallFlag=1,MAX(StockTree!FV67-K,0),MAX(K-StockTree!FV67,0)),EXP(-rr*h)*(pstar*FW67+(1-pstar)*FW68)))</f>
        <v/>
      </c>
      <c r="FW67" s="20" t="str">
        <f>IF(StockTree!FW67="","",IF(T=FW$10,IF(CallFlag=1,MAX(StockTree!FW67-K,0),MAX(K-StockTree!FW67,0)),EXP(-rr*h)*(pstar*FX67+(1-pstar)*FX68)))</f>
        <v/>
      </c>
      <c r="FX67" s="20" t="str">
        <f>IF(StockTree!FX67="","",IF(T=FX$10,IF(CallFlag=1,MAX(StockTree!FX67-K,0),MAX(K-StockTree!FX67,0)),EXP(-rr*h)*(pstar*FY67+(1-pstar)*FY68)))</f>
        <v/>
      </c>
      <c r="FY67" s="20" t="str">
        <f>IF(StockTree!FY67="","",IF(T=FY$10,IF(CallFlag=1,MAX(StockTree!FY67-K,0),MAX(K-StockTree!FY67,0)),EXP(-rr*h)*(pstar*FZ67+(1-pstar)*FZ68)))</f>
        <v/>
      </c>
      <c r="FZ67" s="20" t="str">
        <f>IF(StockTree!FZ67="","",IF(T=FZ$10,IF(CallFlag=1,MAX(StockTree!FZ67-K,0),MAX(K-StockTree!FZ67,0)),EXP(-rr*h)*(pstar*GA67+(1-pstar)*GA68)))</f>
        <v/>
      </c>
      <c r="GA67" s="20" t="str">
        <f>IF(StockTree!GA67="","",IF(T=GA$10,IF(CallFlag=1,MAX(StockTree!GA67-K,0),MAX(K-StockTree!GA67,0)),EXP(-rr*h)*(pstar*GB67+(1-pstar)*GB68)))</f>
        <v/>
      </c>
      <c r="GB67" s="20" t="str">
        <f>IF(StockTree!GB67="","",IF(T=GB$10,IF(CallFlag=1,MAX(StockTree!GB67-K,0),MAX(K-StockTree!GB67,0)),EXP(-rr*h)*(pstar*GC67+(1-pstar)*GC68)))</f>
        <v/>
      </c>
      <c r="GC67" s="20" t="str">
        <f>IF(StockTree!GC67="","",IF(T=GC$10,IF(CallFlag=1,MAX(StockTree!GC67-K,0),MAX(K-StockTree!GC67,0)),EXP(-rr*h)*(pstar*GD67+(1-pstar)*GD68)))</f>
        <v/>
      </c>
      <c r="GD67" s="20" t="str">
        <f>IF(StockTree!GD67="","",IF(T=GD$10,IF(CallFlag=1,MAX(StockTree!GD67-K,0),MAX(K-StockTree!GD67,0)),EXP(-rr*h)*(pstar*GE67+(1-pstar)*GE68)))</f>
        <v/>
      </c>
      <c r="GE67" s="20" t="str">
        <f>IF(StockTree!GE67="","",IF(T=GE$10,IF(CallFlag=1,MAX(StockTree!GE67-K,0),MAX(K-StockTree!GE67,0)),EXP(-rr*h)*(pstar*GF67+(1-pstar)*GF68)))</f>
        <v/>
      </c>
      <c r="GF67" s="20" t="str">
        <f>IF(StockTree!GF67="","",IF(T=GF$10,IF(CallFlag=1,MAX(StockTree!GF67-K,0),MAX(K-StockTree!GF67,0)),EXP(-rr*h)*(pstar*GG67+(1-pstar)*GG68)))</f>
        <v/>
      </c>
      <c r="GG67" s="20" t="str">
        <f>IF(StockTree!GG67="","",IF(T=GG$10,IF(CallFlag=1,MAX(StockTree!GG67-K,0),MAX(K-StockTree!GG67,0)),EXP(-rr*h)*(pstar*GH67+(1-pstar)*GH68)))</f>
        <v/>
      </c>
      <c r="GH67" s="20" t="str">
        <f>IF(StockTree!GH67="","",IF(T=GH$10,IF(CallFlag=1,MAX(StockTree!GH67-K,0),MAX(K-StockTree!GH67,0)),EXP(-rr*h)*(pstar*GI67+(1-pstar)*GI68)))</f>
        <v/>
      </c>
      <c r="GI67" s="20" t="str">
        <f>IF(StockTree!GI67="","",IF(T=GI$10,IF(CallFlag=1,MAX(StockTree!GI67-K,0),MAX(K-StockTree!GI67,0)),EXP(-rr*h)*(pstar*GJ67+(1-pstar)*GJ68)))</f>
        <v/>
      </c>
      <c r="GJ67" s="20" t="str">
        <f>IF(StockTree!GJ67="","",IF(T=GJ$10,IF(CallFlag=1,MAX(StockTree!GJ67-K,0),MAX(K-StockTree!GJ67,0)),EXP(-rr*h)*(pstar*GK67+(1-pstar)*GK68)))</f>
        <v/>
      </c>
      <c r="GK67" s="20" t="str">
        <f>IF(StockTree!GK67="","",IF(T=GK$10,IF(CallFlag=1,MAX(StockTree!GK67-K,0),MAX(K-StockTree!GK67,0)),EXP(-rr*h)*(pstar*GL67+(1-pstar)*GL68)))</f>
        <v/>
      </c>
      <c r="GL67" s="20" t="str">
        <f>IF(StockTree!GL67="","",IF(T=GL$10,IF(CallFlag=1,MAX(StockTree!GL67-K,0),MAX(K-StockTree!GL67,0)),EXP(-rr*h)*(pstar*GM67+(1-pstar)*GM68)))</f>
        <v/>
      </c>
      <c r="GM67" s="20" t="str">
        <f>IF(StockTree!GM67="","",IF(T=GM$10,IF(CallFlag=1,MAX(StockTree!GM67-K,0),MAX(K-StockTree!GM67,0)),EXP(-rr*h)*(pstar*GN67+(1-pstar)*GN68)))</f>
        <v/>
      </c>
      <c r="GN67" s="20" t="str">
        <f>IF(StockTree!GN67="","",IF(T=GN$10,IF(CallFlag=1,MAX(StockTree!GN67-K,0),MAX(K-StockTree!GN67,0)),EXP(-rr*h)*(pstar*GO67+(1-pstar)*GO68)))</f>
        <v/>
      </c>
      <c r="GO67" s="20" t="str">
        <f>IF(StockTree!GO67="","",IF(T=GO$10,IF(CallFlag=1,MAX(StockTree!GO67-K,0),MAX(K-StockTree!GO67,0)),EXP(-rr*h)*(pstar*GP67+(1-pstar)*GP68)))</f>
        <v/>
      </c>
      <c r="GP67" s="20" t="str">
        <f>IF(StockTree!GP67="","",IF(T=GP$10,IF(CallFlag=1,MAX(StockTree!GP67-K,0),MAX(K-StockTree!GP67,0)),EXP(-rr*h)*(pstar*GQ67+(1-pstar)*GQ68)))</f>
        <v/>
      </c>
      <c r="GQ67" s="20" t="str">
        <f>IF(StockTree!GQ67="","",IF(T=GQ$10,IF(CallFlag=1,MAX(StockTree!GQ67-K,0),MAX(K-StockTree!GQ67,0)),EXP(-rr*h)*(pstar*GR67+(1-pstar)*GR68)))</f>
        <v/>
      </c>
      <c r="GR67" s="20" t="str">
        <f>IF(StockTree!GR67="","",IF(T=GR$10,IF(CallFlag=1,MAX(StockTree!GR67-K,0),MAX(K-StockTree!GR67,0)),EXP(-rr*h)*(pstar*GS67+(1-pstar)*GS68)))</f>
        <v/>
      </c>
      <c r="GS67" s="20" t="str">
        <f>IF(StockTree!GS67="","",IF(T=GS$10,IF(CallFlag=1,MAX(StockTree!GS67-K,0),MAX(K-StockTree!GS67,0)),EXP(-rr*h)*(pstar*GT67+(1-pstar)*GT68)))</f>
        <v/>
      </c>
      <c r="GT67" s="20" t="str">
        <f>IF(StockTree!GT67="","",IF(T=GT$10,IF(CallFlag=1,MAX(StockTree!GT67-K,0),MAX(K-StockTree!GT67,0)),EXP(-rr*h)*(pstar*GU67+(1-pstar)*GU68)))</f>
        <v/>
      </c>
      <c r="GU67" s="20" t="str">
        <f>IF(StockTree!GU67="","",IF(T=GU$10,IF(CallFlag=1,MAX(StockTree!GU67-K,0),MAX(K-StockTree!GU67,0)),EXP(-rr*h)*(pstar*GV67+(1-pstar)*GV68)))</f>
        <v/>
      </c>
      <c r="GV67" s="20" t="str">
        <f>IF(StockTree!GV67="","",IF(T=GV$10,IF(CallFlag=1,MAX(StockTree!GV67-K,0),MAX(K-StockTree!GV67,0)),EXP(-rr*h)*(pstar*GW67+(1-pstar)*GW68)))</f>
        <v/>
      </c>
      <c r="GW67" s="20" t="str">
        <f>IF(StockTree!GW67="","",IF(T=GW$10,IF(CallFlag=1,MAX(StockTree!GW67-K,0),MAX(K-StockTree!GW67,0)),EXP(-rr*h)*(pstar*GX67+(1-pstar)*GX68)))</f>
        <v/>
      </c>
      <c r="GX67" s="20" t="str">
        <f>IF(StockTree!GX67="","",IF(T=GX$10,IF(CallFlag=1,MAX(StockTree!GX67-K,0),MAX(K-StockTree!GX67,0)),EXP(-rr*h)*(pstar*GY67+(1-pstar)*GY68)))</f>
        <v/>
      </c>
      <c r="GY67" s="20" t="str">
        <f>IF(StockTree!GY67="","",IF(T=GY$10,IF(CallFlag=1,MAX(StockTree!GY67-K,0),MAX(K-StockTree!GY67,0)),EXP(-rr*h)*(pstar*GZ67+(1-pstar)*GZ68)))</f>
        <v/>
      </c>
      <c r="GZ67" s="20" t="str">
        <f>IF(StockTree!GZ67="","",IF(T=GZ$10,IF(CallFlag=1,MAX(StockTree!GZ67-K,0),MAX(K-StockTree!GZ67,0)),EXP(-rr*h)*(pstar*HA67+(1-pstar)*HA68)))</f>
        <v/>
      </c>
      <c r="HA67" s="20" t="str">
        <f>IF(StockTree!HA67="","",IF(T=HA$10,IF(CallFlag=1,MAX(StockTree!HA67-K,0),MAX(K-StockTree!HA67,0)),EXP(-rr*h)*(pstar*HB67+(1-pstar)*HB68)))</f>
        <v/>
      </c>
      <c r="HB67" s="20" t="str">
        <f>IF(StockTree!HB67="","",IF(T=HB$10,IF(CallFlag=1,MAX(StockTree!HB67-K,0),MAX(K-StockTree!HB67,0)),EXP(-rr*h)*(pstar*HC67+(1-pstar)*HC68)))</f>
        <v/>
      </c>
      <c r="HC67" s="20" t="str">
        <f>IF(StockTree!HC67="","",IF(T=HC$10,IF(CallFlag=1,MAX(StockTree!HC67-K,0),MAX(K-StockTree!HC67,0)),EXP(-rr*h)*(pstar*HD67+(1-pstar)*HD68)))</f>
        <v/>
      </c>
      <c r="HD67" s="20" t="str">
        <f>IF(StockTree!HD67="","",IF(T=HD$10,IF(CallFlag=1,MAX(StockTree!HD67-K,0),MAX(K-StockTree!HD67,0)),EXP(-rr*h)*(pstar*HE67+(1-pstar)*HE68)))</f>
        <v/>
      </c>
      <c r="HE67" s="20" t="str">
        <f>IF(StockTree!HE67="","",IF(T=HE$10,IF(CallFlag=1,MAX(StockTree!HE67-K,0),MAX(K-StockTree!HE67,0)),EXP(-rr*h)*(pstar*HF67+(1-pstar)*HF68)))</f>
        <v/>
      </c>
      <c r="HF67" s="20" t="str">
        <f>IF(StockTree!HF67="","",IF(T=HF$10,IF(CallFlag=1,MAX(StockTree!HF67-K,0),MAX(K-StockTree!HF67,0)),EXP(-rr*h)*(pstar*HG67+(1-pstar)*HG68)))</f>
        <v/>
      </c>
      <c r="HG67" s="20" t="str">
        <f>IF(StockTree!HG67="","",IF(T=HG$10,IF(CallFlag=1,MAX(StockTree!HG67-K,0),MAX(K-StockTree!HG67,0)),EXP(-rr*h)*(pstar*HH67+(1-pstar)*HH68)))</f>
        <v/>
      </c>
      <c r="HH67" s="20" t="str">
        <f>IF(StockTree!HH67="","",IF(T=HH$10,IF(CallFlag=1,MAX(StockTree!HH67-K,0),MAX(K-StockTree!HH67,0)),EXP(-rr*h)*(pstar*HI67+(1-pstar)*HI68)))</f>
        <v/>
      </c>
      <c r="HI67" s="20" t="str">
        <f>IF(StockTree!HI67="","",IF(T=HI$10,IF(CallFlag=1,MAX(StockTree!HI67-K,0),MAX(K-StockTree!HI67,0)),EXP(-rr*h)*(pstar*HJ67+(1-pstar)*HJ68)))</f>
        <v/>
      </c>
      <c r="HJ67" s="20" t="str">
        <f>IF(StockTree!HJ67="","",IF(T=HJ$10,IF(CallFlag=1,MAX(StockTree!HJ67-K,0),MAX(K-StockTree!HJ67,0)),EXP(-rr*h)*(pstar*HK67+(1-pstar)*HK68)))</f>
        <v/>
      </c>
      <c r="HK67" s="20" t="str">
        <f>IF(StockTree!HK67="","",IF(T=HK$10,IF(CallFlag=1,MAX(StockTree!HK67-K,0),MAX(K-StockTree!HK67,0)),EXP(-rr*h)*(pstar*HL67+(1-pstar)*HL68)))</f>
        <v/>
      </c>
      <c r="HL67" s="20" t="str">
        <f>IF(StockTree!HL67="","",IF(T=HL$10,IF(CallFlag=1,MAX(StockTree!HL67-K,0),MAX(K-StockTree!HL67,0)),EXP(-rr*h)*(pstar*HM67+(1-pstar)*HM68)))</f>
        <v/>
      </c>
      <c r="HM67" s="20" t="str">
        <f>IF(StockTree!HM67="","",IF(T=HM$10,IF(CallFlag=1,MAX(StockTree!HM67-K,0),MAX(K-StockTree!HM67,0)),EXP(-rr*h)*(pstar*HN67+(1-pstar)*HN68)))</f>
        <v/>
      </c>
      <c r="HN67" s="20" t="str">
        <f>IF(StockTree!HN67="","",IF(T=HN$10,IF(CallFlag=1,MAX(StockTree!HN67-K,0),MAX(K-StockTree!HN67,0)),EXP(-rr*h)*(pstar*HO67+(1-pstar)*HO68)))</f>
        <v/>
      </c>
      <c r="HO67" s="20" t="str">
        <f>IF(StockTree!HO67="","",IF(T=HO$10,IF(CallFlag=1,MAX(StockTree!HO67-K,0),MAX(K-StockTree!HO67,0)),EXP(-rr*h)*(pstar*HP67+(1-pstar)*HP68)))</f>
        <v/>
      </c>
      <c r="HP67" s="20" t="str">
        <f>IF(StockTree!HP67="","",IF(T=HP$10,IF(CallFlag=1,MAX(StockTree!HP67-K,0),MAX(K-StockTree!HP67,0)),EXP(-rr*h)*(pstar*HQ67+(1-pstar)*HQ68)))</f>
        <v/>
      </c>
      <c r="HQ67" s="20" t="str">
        <f>IF(StockTree!HQ67="","",IF(T=HQ$10,IF(CallFlag=1,MAX(StockTree!HQ67-K,0),MAX(K-StockTree!HQ67,0)),EXP(-rr*h)*(pstar*HR67+(1-pstar)*HR68)))</f>
        <v/>
      </c>
      <c r="HR67" s="20" t="str">
        <f>IF(StockTree!HR67="","",IF(T=HR$10,IF(CallFlag=1,MAX(StockTree!HR67-K,0),MAX(K-StockTree!HR67,0)),EXP(-rr*h)*(pstar*HS67+(1-pstar)*HS68)))</f>
        <v/>
      </c>
      <c r="HS67" s="20" t="str">
        <f>IF(StockTree!HS67="","",IF(T=HS$10,IF(CallFlag=1,MAX(StockTree!HS67-K,0),MAX(K-StockTree!HS67,0)),EXP(-rr*h)*(pstar*HT67+(1-pstar)*HT68)))</f>
        <v/>
      </c>
      <c r="HT67" s="20" t="str">
        <f>IF(StockTree!HT67="","",IF(T=HT$10,IF(CallFlag=1,MAX(StockTree!HT67-K,0),MAX(K-StockTree!HT67,0)),EXP(-rr*h)*(pstar*HU67+(1-pstar)*HU68)))</f>
        <v/>
      </c>
      <c r="HU67" s="20" t="str">
        <f>IF(StockTree!HU67="","",IF(T=HU$10,IF(CallFlag=1,MAX(StockTree!HU67-K,0),MAX(K-StockTree!HU67,0)),EXP(-rr*h)*(pstar*HV67+(1-pstar)*HV68)))</f>
        <v/>
      </c>
      <c r="HV67" s="20" t="str">
        <f>IF(StockTree!HV67="","",IF(T=HV$10,IF(CallFlag=1,MAX(StockTree!HV67-K,0),MAX(K-StockTree!HV67,0)),EXP(-rr*h)*(pstar*HW67+(1-pstar)*HW68)))</f>
        <v/>
      </c>
      <c r="HW67" s="20" t="str">
        <f>IF(StockTree!HW67="","",IF(T=HW$10,IF(CallFlag=1,MAX(StockTree!HW67-K,0),MAX(K-StockTree!HW67,0)),EXP(-rr*h)*(pstar*HX67+(1-pstar)*HX68)))</f>
        <v/>
      </c>
      <c r="HX67" s="20" t="str">
        <f>IF(StockTree!HX67="","",IF(T=HX$10,IF(CallFlag=1,MAX(StockTree!HX67-K,0),MAX(K-StockTree!HX67,0)),EXP(-rr*h)*(pstar*HY67+(1-pstar)*HY68)))</f>
        <v/>
      </c>
      <c r="HY67" s="20" t="str">
        <f>IF(StockTree!HY67="","",IF(T=HY$10,IF(CallFlag=1,MAX(StockTree!HY67-K,0),MAX(K-StockTree!HY67,0)),EXP(-rr*h)*(pstar*HZ67+(1-pstar)*HZ68)))</f>
        <v/>
      </c>
      <c r="HZ67" s="20" t="str">
        <f>IF(StockTree!HZ67="","",IF(T=HZ$10,IF(CallFlag=1,MAX(StockTree!HZ67-K,0),MAX(K-StockTree!HZ67,0)),EXP(-rr*h)*(pstar*IA67+(1-pstar)*IA68)))</f>
        <v/>
      </c>
      <c r="IA67" s="20" t="str">
        <f>IF(StockTree!IA67="","",IF(T=IA$10,IF(CallFlag=1,MAX(StockTree!IA67-K,0),MAX(K-StockTree!IA67,0)),EXP(-rr*h)*(pstar*IB67+(1-pstar)*IB68)))</f>
        <v/>
      </c>
      <c r="IB67" s="20" t="str">
        <f>IF(StockTree!IB67="","",IF(T=IB$10,IF(CallFlag=1,MAX(StockTree!IB67-K,0),MAX(K-StockTree!IB67,0)),EXP(-rr*h)*(pstar*IC67+(1-pstar)*IC68)))</f>
        <v/>
      </c>
      <c r="IC67" s="20" t="str">
        <f>IF(StockTree!IC67="","",IF(T=IC$10,IF(CallFlag=1,MAX(StockTree!IC67-K,0),MAX(K-StockTree!IC67,0)),EXP(-rr*h)*(pstar*ID67+(1-pstar)*ID68)))</f>
        <v/>
      </c>
      <c r="ID67" s="20" t="str">
        <f>IF(StockTree!ID67="","",IF(T=ID$10,IF(CallFlag=1,MAX(StockTree!ID67-K,0),MAX(K-StockTree!ID67,0)),EXP(-rr*h)*(pstar*IE67+(1-pstar)*IE68)))</f>
        <v/>
      </c>
      <c r="IE67" s="20" t="str">
        <f>IF(StockTree!IE67="","",IF(T=IE$10,IF(CallFlag=1,MAX(StockTree!IE67-K,0),MAX(K-StockTree!IE67,0)),EXP(-rr*h)*(pstar*IF67+(1-pstar)*IF68)))</f>
        <v/>
      </c>
      <c r="IF67" s="20" t="str">
        <f>IF(StockTree!IF67="","",IF(T=IF$10,IF(CallFlag=1,MAX(StockTree!IF67-K,0),MAX(K-StockTree!IF67,0)),EXP(-rr*h)*(pstar*IG67+(1-pstar)*IG68)))</f>
        <v/>
      </c>
      <c r="IG67" s="20" t="str">
        <f>IF(StockTree!IG67="","",IF(T=IG$10,IF(CallFlag=1,MAX(StockTree!IG67-K,0),MAX(K-StockTree!IG67,0)),EXP(-rr*h)*(pstar*IH67+(1-pstar)*IH68)))</f>
        <v/>
      </c>
      <c r="IH67" s="20" t="str">
        <f>IF(StockTree!IH67="","",IF(T=IH$10,IF(CallFlag=1,MAX(StockTree!IH67-K,0),MAX(K-StockTree!IH67,0)),EXP(-rr*h)*(pstar*II67+(1-pstar)*II68)))</f>
        <v/>
      </c>
      <c r="II67" s="20" t="str">
        <f>IF(StockTree!II67="","",IF(T=II$10,IF(CallFlag=1,MAX(StockTree!II67-K,0),MAX(K-StockTree!II67,0)),EXP(-rr*h)*(pstar*IJ67+(1-pstar)*IJ68)))</f>
        <v/>
      </c>
      <c r="IJ67" s="20" t="str">
        <f>IF(StockTree!IJ67="","",IF(T=IJ$10,IF(CallFlag=1,MAX(StockTree!IJ67-K,0),MAX(K-StockTree!IJ67,0)),EXP(-rr*h)*(pstar*IK67+(1-pstar)*IK68)))</f>
        <v/>
      </c>
      <c r="IK67" s="20" t="str">
        <f>IF(StockTree!IK67="","",IF(T=IK$10,IF(CallFlag=1,MAX(StockTree!IK67-K,0),MAX(K-StockTree!IK67,0)),EXP(-rr*h)*(pstar*IL67+(1-pstar)*IL68)))</f>
        <v/>
      </c>
      <c r="IL67" s="20" t="str">
        <f>IF(StockTree!IL67="","",IF(T=IL$10,IF(CallFlag=1,MAX(StockTree!IL67-K,0),MAX(K-StockTree!IL67,0)),EXP(-rr*h)*(pstar*IM67+(1-pstar)*IM68)))</f>
        <v/>
      </c>
      <c r="IM67" s="20" t="str">
        <f>IF(StockTree!IM67="","",IF(T=IM$10,IF(CallFlag=1,MAX(StockTree!IM67-K,0),MAX(K-StockTree!IM67,0)),EXP(-rr*h)*(pstar*IN67+(1-pstar)*IN68)))</f>
        <v/>
      </c>
      <c r="IN67" s="20" t="str">
        <f>IF(StockTree!IN67="","",IF(T=IN$10,IF(CallFlag=1,MAX(StockTree!IN67-K,0),MAX(K-StockTree!IN67,0)),EXP(-rr*h)*(pstar*IO67+(1-pstar)*IO68)))</f>
        <v/>
      </c>
      <c r="IO67" s="20" t="str">
        <f>IF(StockTree!IO67="","",IF(T=IO$10,IF(CallFlag=1,MAX(StockTree!IO67-K,0),MAX(K-StockTree!IO67,0)),EXP(-rr*h)*(pstar*IP67+(1-pstar)*IP68)))</f>
        <v/>
      </c>
      <c r="IP67" s="20" t="str">
        <f>IF(StockTree!IP67="","",IF(T=IP$10,IF(CallFlag=1,MAX(StockTree!IP67-K,0),MAX(K-StockTree!IP67,0)),EXP(-rr*h)*(pstar*IQ67+(1-pstar)*IQ68)))</f>
        <v/>
      </c>
      <c r="IQ67" s="20" t="str">
        <f>IF(StockTree!IQ67="","",IF(T=IQ$10,IF(CallFlag=1,MAX(StockTree!IQ67-K,0),MAX(K-StockTree!IQ67,0)),EXP(-rr*h)*(pstar*IR67+(1-pstar)*IR68)))</f>
        <v/>
      </c>
      <c r="IR67" s="20" t="str">
        <f>IF(StockTree!IR67="","",IF(T=IR$10,IF(CallFlag=1,MAX(StockTree!IR67-K,0),MAX(K-StockTree!IR67,0)),EXP(-rr*h)*(pstar*IS67+(1-pstar)*IS68)))</f>
        <v/>
      </c>
      <c r="IS67" s="20" t="str">
        <f>IF(StockTree!IS67="","",IF(T=IS$10,IF(CallFlag=1,MAX(StockTree!IS67-K,0),MAX(K-StockTree!IS67,0)),EXP(-rr*h)*(pstar*IT67+(1-pstar)*IT68)))</f>
        <v/>
      </c>
      <c r="IT67" s="20" t="str">
        <f>IF(StockTree!IT67="","",IF(T=IT$10,IF(CallFlag=1,MAX(StockTree!IT67-K,0),MAX(K-StockTree!IT67,0)),EXP(-rr*h)*(pstar*IU67+(1-pstar)*IU68)))</f>
        <v/>
      </c>
      <c r="IU67" s="20" t="str">
        <f>IF(StockTree!IU67="","",IF(T=IU$10,IF(CallFlag=1,MAX(StockTree!IU67-K,0),MAX(K-StockTree!IU67,0)),EXP(-rr*h)*(pstar*IV67+(1-pstar)*IV68)))</f>
        <v/>
      </c>
      <c r="IV67" s="20" t="str">
        <f>IF(StockTree!IV67="","",IF(T=IV$10,IF(CallFlag=1,MAX(StockTree!IV67-K,0),MAX(K-StockTree!IV67,0)),EXP(-rr*h)*(pstar*#REF!+(1-pstar)*#REF!)))</f>
        <v/>
      </c>
    </row>
    <row r="68" spans="1:256" s="20" customFormat="1" x14ac:dyDescent="0.2">
      <c r="A68" s="19">
        <f t="shared" si="8"/>
        <v>56</v>
      </c>
      <c r="B68" s="20" t="str">
        <f>IF(StockTree!B68="","",IF(T=B$10,IF(CallFlag=1,MAX(StockTree!B68-K,0),MAX(K-StockTree!B68,0)),EXP(-rr*h)*(pstar*C68+(1-pstar)*C69)))</f>
        <v/>
      </c>
      <c r="C68" s="20" t="str">
        <f>IF(StockTree!C68="","",IF(T=C$10,IF(CallFlag=1,MAX(StockTree!C68-K,0),MAX(K-StockTree!C68,0)),EXP(-rr*h)*(pstar*D68+(1-pstar)*D69)))</f>
        <v/>
      </c>
      <c r="D68" s="20" t="str">
        <f>IF(StockTree!D68="","",IF(T=D$10,IF(CallFlag=1,MAX(StockTree!D68-K,0),MAX(K-StockTree!D68,0)),EXP(-rr*h)*(pstar*E68+(1-pstar)*E69)))</f>
        <v/>
      </c>
      <c r="E68" s="20" t="str">
        <f>IF(StockTree!E68="","",IF(T=E$10,IF(CallFlag=1,MAX(StockTree!E68-K,0),MAX(K-StockTree!E68,0)),EXP(-rr*h)*(pstar*F68+(1-pstar)*F69)))</f>
        <v/>
      </c>
      <c r="F68" s="20" t="str">
        <f>IF(StockTree!F68="","",IF(T=F$10,IF(CallFlag=1,MAX(StockTree!F68-K,0),MAX(K-StockTree!F68,0)),EXP(-rr*h)*(pstar*G68+(1-pstar)*G69)))</f>
        <v/>
      </c>
      <c r="G68" s="20" t="str">
        <f>IF(StockTree!G68="","",IF(T=G$10,IF(CallFlag=1,MAX(StockTree!G68-K,0),MAX(K-StockTree!G68,0)),EXP(-rr*h)*(pstar*H68+(1-pstar)*H69)))</f>
        <v/>
      </c>
      <c r="H68" s="20" t="str">
        <f>IF(StockTree!H68="","",IF(T=H$10,IF(CallFlag=1,MAX(StockTree!H68-K,0),MAX(K-StockTree!H68,0)),EXP(-rr*h)*(pstar*I68+(1-pstar)*I69)))</f>
        <v/>
      </c>
      <c r="I68" s="20" t="str">
        <f>IF(StockTree!I68="","",IF(T=I$10,IF(CallFlag=1,MAX(StockTree!I68-K,0),MAX(K-StockTree!I68,0)),EXP(-rr*h)*(pstar*J68+(1-pstar)*J69)))</f>
        <v/>
      </c>
      <c r="J68" s="20" t="str">
        <f>IF(StockTree!J68="","",IF(T=J$10,IF(CallFlag=1,MAX(StockTree!J68-K,0),MAX(K-StockTree!J68,0)),EXP(-rr*h)*(pstar*K68+(1-pstar)*K69)))</f>
        <v/>
      </c>
      <c r="K68" s="20" t="str">
        <f>IF(StockTree!K68="","",IF(T=K$10,IF(CallFlag=1,MAX(StockTree!K68-K,0),MAX(K-StockTree!K68,0)),EXP(-rr*h)*(pstar*L68+(1-pstar)*L69)))</f>
        <v/>
      </c>
      <c r="L68" s="20" t="str">
        <f>IF(StockTree!L68="","",IF(T=L$10,IF(CallFlag=1,MAX(StockTree!L68-K,0),MAX(K-StockTree!L68,0)),EXP(-rr*h)*(pstar*M68+(1-pstar)*M69)))</f>
        <v/>
      </c>
      <c r="M68" s="20" t="str">
        <f>IF(StockTree!M68="","",IF(T=M$10,IF(CallFlag=1,MAX(StockTree!M68-K,0),MAX(K-StockTree!M68,0)),EXP(-rr*h)*(pstar*N68+(1-pstar)*N69)))</f>
        <v/>
      </c>
      <c r="N68" s="20" t="str">
        <f>IF(StockTree!N68="","",IF(T=N$10,IF(CallFlag=1,MAX(StockTree!N68-K,0),MAX(K-StockTree!N68,0)),EXP(-rr*h)*(pstar*O68+(1-pstar)*O69)))</f>
        <v/>
      </c>
      <c r="O68" s="20" t="str">
        <f>IF(StockTree!O68="","",IF(T=O$10,IF(CallFlag=1,MAX(StockTree!O68-K,0),MAX(K-StockTree!O68,0)),EXP(-rr*h)*(pstar*P68+(1-pstar)*P69)))</f>
        <v/>
      </c>
      <c r="P68" s="20" t="str">
        <f>IF(StockTree!P68="","",IF(T=P$10,IF(CallFlag=1,MAX(StockTree!P68-K,0),MAX(K-StockTree!P68,0)),EXP(-rr*h)*(pstar*Q68+(1-pstar)*Q69)))</f>
        <v/>
      </c>
      <c r="Q68" s="20" t="str">
        <f>IF(StockTree!Q68="","",IF(T=Q$10,IF(CallFlag=1,MAX(StockTree!Q68-K,0),MAX(K-StockTree!Q68,0)),EXP(-rr*h)*(pstar*R68+(1-pstar)*R69)))</f>
        <v/>
      </c>
      <c r="R68" s="20" t="str">
        <f>IF(StockTree!R68="","",IF(T=R$10,IF(CallFlag=1,MAX(StockTree!R68-K,0),MAX(K-StockTree!R68,0)),EXP(-rr*h)*(pstar*S68+(1-pstar)*S69)))</f>
        <v/>
      </c>
      <c r="S68" s="20" t="str">
        <f>IF(StockTree!S68="","",IF(T=S$10,IF(CallFlag=1,MAX(StockTree!S68-K,0),MAX(K-StockTree!S68,0)),EXP(-rr*h)*(pstar*T68+(1-pstar)*T69)))</f>
        <v/>
      </c>
      <c r="T68" s="20" t="str">
        <f>IF(StockTree!T68="","",IF(T=T$10,IF(CallFlag=1,MAX(StockTree!T68-K,0),MAX(K-StockTree!T68,0)),EXP(-rr*h)*(pstar*U68+(1-pstar)*U69)))</f>
        <v/>
      </c>
      <c r="U68" s="20" t="str">
        <f>IF(StockTree!U68="","",IF(T=U$10,IF(CallFlag=1,MAX(StockTree!U68-K,0),MAX(K-StockTree!U68,0)),EXP(-rr*h)*(pstar*V68+(1-pstar)*V69)))</f>
        <v/>
      </c>
      <c r="V68" s="20" t="str">
        <f>IF(StockTree!V68="","",IF(T=V$10,IF(CallFlag=1,MAX(StockTree!V68-K,0),MAX(K-StockTree!V68,0)),EXP(-rr*h)*(pstar*W68+(1-pstar)*W69)))</f>
        <v/>
      </c>
      <c r="W68" s="20" t="str">
        <f>IF(StockTree!W68="","",IF(T=W$10,IF(CallFlag=1,MAX(StockTree!W68-K,0),MAX(K-StockTree!W68,0)),EXP(-rr*h)*(pstar*X68+(1-pstar)*X69)))</f>
        <v/>
      </c>
      <c r="X68" s="20" t="str">
        <f>IF(StockTree!X68="","",IF(T=X$10,IF(CallFlag=1,MAX(StockTree!X68-K,0),MAX(K-StockTree!X68,0)),EXP(-rr*h)*(pstar*Y68+(1-pstar)*Y69)))</f>
        <v/>
      </c>
      <c r="Y68" s="20" t="str">
        <f>IF(StockTree!Y68="","",IF(T=Y$10,IF(CallFlag=1,MAX(StockTree!Y68-K,0),MAX(K-StockTree!Y68,0)),EXP(-rr*h)*(pstar*Z68+(1-pstar)*Z69)))</f>
        <v/>
      </c>
      <c r="Z68" s="20" t="str">
        <f>IF(StockTree!Z68="","",IF(T=Z$10,IF(CallFlag=1,MAX(StockTree!Z68-K,0),MAX(K-StockTree!Z68,0)),EXP(-rr*h)*(pstar*AA68+(1-pstar)*AA69)))</f>
        <v/>
      </c>
      <c r="AA68" s="20" t="str">
        <f>IF(StockTree!AA68="","",IF(T=AA$10,IF(CallFlag=1,MAX(StockTree!AA68-K,0),MAX(K-StockTree!AA68,0)),EXP(-rr*h)*(pstar*AB68+(1-pstar)*AB69)))</f>
        <v/>
      </c>
      <c r="AB68" s="20" t="str">
        <f>IF(StockTree!AB68="","",IF(T=AB$10,IF(CallFlag=1,MAX(StockTree!AB68-K,0),MAX(K-StockTree!AB68,0)),EXP(-rr*h)*(pstar*AC68+(1-pstar)*AC69)))</f>
        <v/>
      </c>
      <c r="AC68" s="20" t="str">
        <f>IF(StockTree!AC68="","",IF(T=AC$10,IF(CallFlag=1,MAX(StockTree!AC68-K,0),MAX(K-StockTree!AC68,0)),EXP(-rr*h)*(pstar*AD68+(1-pstar)*AD69)))</f>
        <v/>
      </c>
      <c r="AD68" s="20" t="str">
        <f>IF(StockTree!AD68="","",IF(T=AD$10,IF(CallFlag=1,MAX(StockTree!AD68-K,0),MAX(K-StockTree!AD68,0)),EXP(-rr*h)*(pstar*AE68+(1-pstar)*AE69)))</f>
        <v/>
      </c>
      <c r="AE68" s="20" t="str">
        <f>IF(StockTree!AE68="","",IF(T=AE$10,IF(CallFlag=1,MAX(StockTree!AE68-K,0),MAX(K-StockTree!AE68,0)),EXP(-rr*h)*(pstar*AF68+(1-pstar)*AF69)))</f>
        <v/>
      </c>
      <c r="AF68" s="20" t="str">
        <f>IF(StockTree!AF68="","",IF(T=AF$10,IF(CallFlag=1,MAX(StockTree!AF68-K,0),MAX(K-StockTree!AF68,0)),EXP(-rr*h)*(pstar*AG68+(1-pstar)*AG69)))</f>
        <v/>
      </c>
      <c r="AG68" s="20" t="str">
        <f>IF(StockTree!AG68="","",IF(T=AG$10,IF(CallFlag=1,MAX(StockTree!AG68-K,0),MAX(K-StockTree!AG68,0)),EXP(-rr*h)*(pstar*AH68+(1-pstar)*AH69)))</f>
        <v/>
      </c>
      <c r="AH68" s="20" t="str">
        <f>IF(StockTree!AH68="","",IF(T=AH$10,IF(CallFlag=1,MAX(StockTree!AH68-K,0),MAX(K-StockTree!AH68,0)),EXP(-rr*h)*(pstar*AI68+(1-pstar)*AI69)))</f>
        <v/>
      </c>
      <c r="AI68" s="20" t="str">
        <f>IF(StockTree!AI68="","",IF(T=AI$10,IF(CallFlag=1,MAX(StockTree!AI68-K,0),MAX(K-StockTree!AI68,0)),EXP(-rr*h)*(pstar*AJ68+(1-pstar)*AJ69)))</f>
        <v/>
      </c>
      <c r="AJ68" s="20" t="str">
        <f>IF(StockTree!AJ68="","",IF(T=AJ$10,IF(CallFlag=1,MAX(StockTree!AJ68-K,0),MAX(K-StockTree!AJ68,0)),EXP(-rr*h)*(pstar*AK68+(1-pstar)*AK69)))</f>
        <v/>
      </c>
      <c r="AK68" s="20" t="str">
        <f>IF(StockTree!AK68="","",IF(T=AK$10,IF(CallFlag=1,MAX(StockTree!AK68-K,0),MAX(K-StockTree!AK68,0)),EXP(-rr*h)*(pstar*AL68+(1-pstar)*AL69)))</f>
        <v/>
      </c>
      <c r="AL68" s="20" t="str">
        <f>IF(StockTree!AL68="","",IF(T=AL$10,IF(CallFlag=1,MAX(StockTree!AL68-K,0),MAX(K-StockTree!AL68,0)),EXP(-rr*h)*(pstar*AM68+(1-pstar)*AM69)))</f>
        <v/>
      </c>
      <c r="AM68" s="20" t="str">
        <f>IF(StockTree!AM68="","",IF(T=AM$10,IF(CallFlag=1,MAX(StockTree!AM68-K,0),MAX(K-StockTree!AM68,0)),EXP(-rr*h)*(pstar*AN68+(1-pstar)*AN69)))</f>
        <v/>
      </c>
      <c r="AN68" s="20" t="str">
        <f>IF(StockTree!AN68="","",IF(T=AN$10,IF(CallFlag=1,MAX(StockTree!AN68-K,0),MAX(K-StockTree!AN68,0)),EXP(-rr*h)*(pstar*AO68+(1-pstar)*AO69)))</f>
        <v/>
      </c>
      <c r="AO68" s="20" t="str">
        <f>IF(StockTree!AO68="","",IF(T=AO$10,IF(CallFlag=1,MAX(StockTree!AO68-K,0),MAX(K-StockTree!AO68,0)),EXP(-rr*h)*(pstar*AP68+(1-pstar)*AP69)))</f>
        <v/>
      </c>
      <c r="AP68" s="20" t="str">
        <f>IF(StockTree!AP68="","",IF(T=AP$10,IF(CallFlag=1,MAX(StockTree!AP68-K,0),MAX(K-StockTree!AP68,0)),EXP(-rr*h)*(pstar*AQ68+(1-pstar)*AQ69)))</f>
        <v/>
      </c>
      <c r="AQ68" s="20" t="str">
        <f>IF(StockTree!AQ68="","",IF(T=AQ$10,IF(CallFlag=1,MAX(StockTree!AQ68-K,0),MAX(K-StockTree!AQ68,0)),EXP(-rr*h)*(pstar*AR68+(1-pstar)*AR69)))</f>
        <v/>
      </c>
      <c r="AR68" s="20" t="str">
        <f>IF(StockTree!AR68="","",IF(T=AR$10,IF(CallFlag=1,MAX(StockTree!AR68-K,0),MAX(K-StockTree!AR68,0)),EXP(-rr*h)*(pstar*AS68+(1-pstar)*AS69)))</f>
        <v/>
      </c>
      <c r="AS68" s="20" t="str">
        <f>IF(StockTree!AS68="","",IF(T=AS$10,IF(CallFlag=1,MAX(StockTree!AS68-K,0),MAX(K-StockTree!AS68,0)),EXP(-rr*h)*(pstar*AT68+(1-pstar)*AT69)))</f>
        <v/>
      </c>
      <c r="AT68" s="20" t="str">
        <f>IF(StockTree!AT68="","",IF(T=AT$10,IF(CallFlag=1,MAX(StockTree!AT68-K,0),MAX(K-StockTree!AT68,0)),EXP(-rr*h)*(pstar*AU68+(1-pstar)*AU69)))</f>
        <v/>
      </c>
      <c r="AU68" s="20" t="str">
        <f>IF(StockTree!AU68="","",IF(T=AU$10,IF(CallFlag=1,MAX(StockTree!AU68-K,0),MAX(K-StockTree!AU68,0)),EXP(-rr*h)*(pstar*AV68+(1-pstar)*AV69)))</f>
        <v/>
      </c>
      <c r="AV68" s="20" t="str">
        <f>IF(StockTree!AV68="","",IF(T=AV$10,IF(CallFlag=1,MAX(StockTree!AV68-K,0),MAX(K-StockTree!AV68,0)),EXP(-rr*h)*(pstar*AW68+(1-pstar)*AW69)))</f>
        <v/>
      </c>
      <c r="AW68" s="20" t="str">
        <f>IF(StockTree!AW68="","",IF(T=AW$10,IF(CallFlag=1,MAX(StockTree!AW68-K,0),MAX(K-StockTree!AW68,0)),EXP(-rr*h)*(pstar*AX68+(1-pstar)*AX69)))</f>
        <v/>
      </c>
      <c r="AX68" s="20" t="str">
        <f>IF(StockTree!AX68="","",IF(T=AX$10,IF(CallFlag=1,MAX(StockTree!AX68-K,0),MAX(K-StockTree!AX68,0)),EXP(-rr*h)*(pstar*AY68+(1-pstar)*AY69)))</f>
        <v/>
      </c>
      <c r="AY68" s="20" t="str">
        <f>IF(StockTree!AY68="","",IF(T=AY$10,IF(CallFlag=1,MAX(StockTree!AY68-K,0),MAX(K-StockTree!AY68,0)),EXP(-rr*h)*(pstar*AZ68+(1-pstar)*AZ69)))</f>
        <v/>
      </c>
      <c r="AZ68" s="20" t="str">
        <f>IF(StockTree!AZ68="","",IF(T=AZ$10,IF(CallFlag=1,MAX(StockTree!AZ68-K,0),MAX(K-StockTree!AZ68,0)),EXP(-rr*h)*(pstar*BA68+(1-pstar)*BA69)))</f>
        <v/>
      </c>
      <c r="BA68" s="20" t="str">
        <f>IF(StockTree!BA68="","",IF(T=BA$10,IF(CallFlag=1,MAX(StockTree!BA68-K,0),MAX(K-StockTree!BA68,0)),EXP(-rr*h)*(pstar*BB68+(1-pstar)*BB69)))</f>
        <v/>
      </c>
      <c r="BB68" s="20" t="str">
        <f>IF(StockTree!BB68="","",IF(T=BB$10,IF(CallFlag=1,MAX(StockTree!BB68-K,0),MAX(K-StockTree!BB68,0)),EXP(-rr*h)*(pstar*BC68+(1-pstar)*BC69)))</f>
        <v/>
      </c>
      <c r="BC68" s="20" t="str">
        <f>IF(StockTree!BC68="","",IF(T=BC$10,IF(CallFlag=1,MAX(StockTree!BC68-K,0),MAX(K-StockTree!BC68,0)),EXP(-rr*h)*(pstar*BD68+(1-pstar)*BD69)))</f>
        <v/>
      </c>
      <c r="BD68" s="20" t="str">
        <f>IF(StockTree!BD68="","",IF(T=BD$10,IF(CallFlag=1,MAX(StockTree!BD68-K,0),MAX(K-StockTree!BD68,0)),EXP(-rr*h)*(pstar*BE68+(1-pstar)*BE69)))</f>
        <v/>
      </c>
      <c r="BE68" s="20" t="str">
        <f>IF(StockTree!BE68="","",IF(T=BE$10,IF(CallFlag=1,MAX(StockTree!BE68-K,0),MAX(K-StockTree!BE68,0)),EXP(-rr*h)*(pstar*BF68+(1-pstar)*BF69)))</f>
        <v/>
      </c>
      <c r="BF68" s="20" t="str">
        <f>IF(StockTree!BF68="","",IF(T=BF$10,IF(CallFlag=1,MAX(StockTree!BF68-K,0),MAX(K-StockTree!BF68,0)),EXP(-rr*h)*(pstar*BG68+(1-pstar)*BG69)))</f>
        <v/>
      </c>
      <c r="BG68" s="20" t="str">
        <f>IF(StockTree!BG68="","",IF(T=BG$10,IF(CallFlag=1,MAX(StockTree!BG68-K,0),MAX(K-StockTree!BG68,0)),EXP(-rr*h)*(pstar*BH68+(1-pstar)*BH69)))</f>
        <v/>
      </c>
      <c r="BH68" s="20" t="str">
        <f>IF(StockTree!BH68="","",IF(T=BH$10,IF(CallFlag=1,MAX(StockTree!BH68-K,0),MAX(K-StockTree!BH68,0)),EXP(-rr*h)*(pstar*BI68+(1-pstar)*BI69)))</f>
        <v/>
      </c>
      <c r="BI68" s="20" t="str">
        <f>IF(StockTree!BI68="","",IF(T=BI$10,IF(CallFlag=1,MAX(StockTree!BI68-K,0),MAX(K-StockTree!BI68,0)),EXP(-rr*h)*(pstar*BJ68+(1-pstar)*BJ69)))</f>
        <v/>
      </c>
      <c r="BJ68" s="20" t="str">
        <f>IF(StockTree!BJ68="","",IF(T=BJ$10,IF(CallFlag=1,MAX(StockTree!BJ68-K,0),MAX(K-StockTree!BJ68,0)),EXP(-rr*h)*(pstar*BK68+(1-pstar)*BK69)))</f>
        <v/>
      </c>
      <c r="BK68" s="20" t="str">
        <f>IF(StockTree!BK68="","",IF(T=BK$10,IF(CallFlag=1,MAX(StockTree!BK68-K,0),MAX(K-StockTree!BK68,0)),EXP(-rr*h)*(pstar*BL68+(1-pstar)*BL69)))</f>
        <v/>
      </c>
      <c r="BL68" s="20" t="str">
        <f>IF(StockTree!BL68="","",IF(T=BL$10,IF(CallFlag=1,MAX(StockTree!BL68-K,0),MAX(K-StockTree!BL68,0)),EXP(-rr*h)*(pstar*BM68+(1-pstar)*BM69)))</f>
        <v/>
      </c>
      <c r="BM68" s="20" t="str">
        <f>IF(StockTree!BM68="","",IF(T=BM$10,IF(CallFlag=1,MAX(StockTree!BM68-K,0),MAX(K-StockTree!BM68,0)),EXP(-rr*h)*(pstar*BN68+(1-pstar)*BN69)))</f>
        <v/>
      </c>
      <c r="BN68" s="20" t="str">
        <f>IF(StockTree!BN68="","",IF(T=BN$10,IF(CallFlag=1,MAX(StockTree!BN68-K,0),MAX(K-StockTree!BN68,0)),EXP(-rr*h)*(pstar*BO68+(1-pstar)*BO69)))</f>
        <v/>
      </c>
      <c r="BO68" s="20" t="str">
        <f>IF(StockTree!BO68="","",IF(T=BO$10,IF(CallFlag=1,MAX(StockTree!BO68-K,0),MAX(K-StockTree!BO68,0)),EXP(-rr*h)*(pstar*BP68+(1-pstar)*BP69)))</f>
        <v/>
      </c>
      <c r="BP68" s="20" t="str">
        <f>IF(StockTree!BP68="","",IF(T=BP$10,IF(CallFlag=1,MAX(StockTree!BP68-K,0),MAX(K-StockTree!BP68,0)),EXP(-rr*h)*(pstar*BQ68+(1-pstar)*BQ69)))</f>
        <v/>
      </c>
      <c r="BQ68" s="20" t="str">
        <f>IF(StockTree!BQ68="","",IF(T=BQ$10,IF(CallFlag=1,MAX(StockTree!BQ68-K,0),MAX(K-StockTree!BQ68,0)),EXP(-rr*h)*(pstar*BR68+(1-pstar)*BR69)))</f>
        <v/>
      </c>
      <c r="BR68" s="20" t="str">
        <f>IF(StockTree!BR68="","",IF(T=BR$10,IF(CallFlag=1,MAX(StockTree!BR68-K,0),MAX(K-StockTree!BR68,0)),EXP(-rr*h)*(pstar*BS68+(1-pstar)*BS69)))</f>
        <v/>
      </c>
      <c r="BS68" s="20" t="str">
        <f>IF(StockTree!BS68="","",IF(T=BS$10,IF(CallFlag=1,MAX(StockTree!BS68-K,0),MAX(K-StockTree!BS68,0)),EXP(-rr*h)*(pstar*BT68+(1-pstar)*BT69)))</f>
        <v/>
      </c>
      <c r="BT68" s="20" t="str">
        <f>IF(StockTree!BT68="","",IF(T=BT$10,IF(CallFlag=1,MAX(StockTree!BT68-K,0),MAX(K-StockTree!BT68,0)),EXP(-rr*h)*(pstar*BU68+(1-pstar)*BU69)))</f>
        <v/>
      </c>
      <c r="BU68" s="20" t="str">
        <f>IF(StockTree!BU68="","",IF(T=BU$10,IF(CallFlag=1,MAX(StockTree!BU68-K,0),MAX(K-StockTree!BU68,0)),EXP(-rr*h)*(pstar*BV68+(1-pstar)*BV69)))</f>
        <v/>
      </c>
      <c r="BV68" s="20" t="str">
        <f>IF(StockTree!BV68="","",IF(T=BV$10,IF(CallFlag=1,MAX(StockTree!BV68-K,0),MAX(K-StockTree!BV68,0)),EXP(-rr*h)*(pstar*BW68+(1-pstar)*BW69)))</f>
        <v/>
      </c>
      <c r="BW68" s="20" t="str">
        <f>IF(StockTree!BW68="","",IF(T=BW$10,IF(CallFlag=1,MAX(StockTree!BW68-K,0),MAX(K-StockTree!BW68,0)),EXP(-rr*h)*(pstar*BX68+(1-pstar)*BX69)))</f>
        <v/>
      </c>
      <c r="BX68" s="20" t="str">
        <f>IF(StockTree!BX68="","",IF(T=BX$10,IF(CallFlag=1,MAX(StockTree!BX68-K,0),MAX(K-StockTree!BX68,0)),EXP(-rr*h)*(pstar*BY68+(1-pstar)*BY69)))</f>
        <v/>
      </c>
      <c r="BY68" s="20" t="str">
        <f>IF(StockTree!BY68="","",IF(T=BY$10,IF(CallFlag=1,MAX(StockTree!BY68-K,0),MAX(K-StockTree!BY68,0)),EXP(-rr*h)*(pstar*BZ68+(1-pstar)*BZ69)))</f>
        <v/>
      </c>
      <c r="BZ68" s="20" t="str">
        <f>IF(StockTree!BZ68="","",IF(T=BZ$10,IF(CallFlag=1,MAX(StockTree!BZ68-K,0),MAX(K-StockTree!BZ68,0)),EXP(-rr*h)*(pstar*CA68+(1-pstar)*CA69)))</f>
        <v/>
      </c>
      <c r="CA68" s="20" t="str">
        <f>IF(StockTree!CA68="","",IF(T=CA$10,IF(CallFlag=1,MAX(StockTree!CA68-K,0),MAX(K-StockTree!CA68,0)),EXP(-rr*h)*(pstar*CB68+(1-pstar)*CB69)))</f>
        <v/>
      </c>
      <c r="CB68" s="20" t="str">
        <f>IF(StockTree!CB68="","",IF(T=CB$10,IF(CallFlag=1,MAX(StockTree!CB68-K,0),MAX(K-StockTree!CB68,0)),EXP(-rr*h)*(pstar*CC68+(1-pstar)*CC69)))</f>
        <v/>
      </c>
      <c r="CC68" s="20" t="str">
        <f>IF(StockTree!CC68="","",IF(T=CC$10,IF(CallFlag=1,MAX(StockTree!CC68-K,0),MAX(K-StockTree!CC68,0)),EXP(-rr*h)*(pstar*CD68+(1-pstar)*CD69)))</f>
        <v/>
      </c>
      <c r="CD68" s="20" t="str">
        <f>IF(StockTree!CD68="","",IF(T=CD$10,IF(CallFlag=1,MAX(StockTree!CD68-K,0),MAX(K-StockTree!CD68,0)),EXP(-rr*h)*(pstar*CE68+(1-pstar)*CE69)))</f>
        <v/>
      </c>
      <c r="CE68" s="20" t="str">
        <f>IF(StockTree!CE68="","",IF(T=CE$10,IF(CallFlag=1,MAX(StockTree!CE68-K,0),MAX(K-StockTree!CE68,0)),EXP(-rr*h)*(pstar*CF68+(1-pstar)*CF69)))</f>
        <v/>
      </c>
      <c r="CF68" s="20" t="str">
        <f>IF(StockTree!CF68="","",IF(T=CF$10,IF(CallFlag=1,MAX(StockTree!CF68-K,0),MAX(K-StockTree!CF68,0)),EXP(-rr*h)*(pstar*CG68+(1-pstar)*CG69)))</f>
        <v/>
      </c>
      <c r="CG68" s="20" t="str">
        <f>IF(StockTree!CG68="","",IF(T=CG$10,IF(CallFlag=1,MAX(StockTree!CG68-K,0),MAX(K-StockTree!CG68,0)),EXP(-rr*h)*(pstar*CH68+(1-pstar)*CH69)))</f>
        <v/>
      </c>
      <c r="CH68" s="20" t="str">
        <f>IF(StockTree!CH68="","",IF(T=CH$10,IF(CallFlag=1,MAX(StockTree!CH68-K,0),MAX(K-StockTree!CH68,0)),EXP(-rr*h)*(pstar*CI68+(1-pstar)*CI69)))</f>
        <v/>
      </c>
      <c r="CI68" s="20" t="str">
        <f>IF(StockTree!CI68="","",IF(T=CI$10,IF(CallFlag=1,MAX(StockTree!CI68-K,0),MAX(K-StockTree!CI68,0)),EXP(-rr*h)*(pstar*CJ68+(1-pstar)*CJ69)))</f>
        <v/>
      </c>
      <c r="CJ68" s="20" t="str">
        <f>IF(StockTree!CJ68="","",IF(T=CJ$10,IF(CallFlag=1,MAX(StockTree!CJ68-K,0),MAX(K-StockTree!CJ68,0)),EXP(-rr*h)*(pstar*CK68+(1-pstar)*CK69)))</f>
        <v/>
      </c>
      <c r="CK68" s="20" t="str">
        <f>IF(StockTree!CK68="","",IF(T=CK$10,IF(CallFlag=1,MAX(StockTree!CK68-K,0),MAX(K-StockTree!CK68,0)),EXP(-rr*h)*(pstar*CL68+(1-pstar)*CL69)))</f>
        <v/>
      </c>
      <c r="CL68" s="20" t="str">
        <f>IF(StockTree!CL68="","",IF(T=CL$10,IF(CallFlag=1,MAX(StockTree!CL68-K,0),MAX(K-StockTree!CL68,0)),EXP(-rr*h)*(pstar*CM68+(1-pstar)*CM69)))</f>
        <v/>
      </c>
      <c r="CM68" s="20" t="str">
        <f>IF(StockTree!CM68="","",IF(T=CM$10,IF(CallFlag=1,MAX(StockTree!CM68-K,0),MAX(K-StockTree!CM68,0)),EXP(-rr*h)*(pstar*CN68+(1-pstar)*CN69)))</f>
        <v/>
      </c>
      <c r="CN68" s="20" t="str">
        <f>IF(StockTree!CN68="","",IF(T=CN$10,IF(CallFlag=1,MAX(StockTree!CN68-K,0),MAX(K-StockTree!CN68,0)),EXP(-rr*h)*(pstar*CO68+(1-pstar)*CO69)))</f>
        <v/>
      </c>
      <c r="CO68" s="20" t="str">
        <f>IF(StockTree!CO68="","",IF(T=CO$10,IF(CallFlag=1,MAX(StockTree!CO68-K,0),MAX(K-StockTree!CO68,0)),EXP(-rr*h)*(pstar*CP68+(1-pstar)*CP69)))</f>
        <v/>
      </c>
      <c r="CP68" s="20" t="str">
        <f>IF(StockTree!CP68="","",IF(T=CP$10,IF(CallFlag=1,MAX(StockTree!CP68-K,0),MAX(K-StockTree!CP68,0)),EXP(-rr*h)*(pstar*CQ68+(1-pstar)*CQ69)))</f>
        <v/>
      </c>
      <c r="CQ68" s="20" t="str">
        <f>IF(StockTree!CQ68="","",IF(T=CQ$10,IF(CallFlag=1,MAX(StockTree!CQ68-K,0),MAX(K-StockTree!CQ68,0)),EXP(-rr*h)*(pstar*CR68+(1-pstar)*CR69)))</f>
        <v/>
      </c>
      <c r="CR68" s="20" t="str">
        <f>IF(StockTree!CR68="","",IF(T=CR$10,IF(CallFlag=1,MAX(StockTree!CR68-K,0),MAX(K-StockTree!CR68,0)),EXP(-rr*h)*(pstar*CS68+(1-pstar)*CS69)))</f>
        <v/>
      </c>
      <c r="CS68" s="20" t="str">
        <f>IF(StockTree!CS68="","",IF(T=CS$10,IF(CallFlag=1,MAX(StockTree!CS68-K,0),MAX(K-StockTree!CS68,0)),EXP(-rr*h)*(pstar*CT68+(1-pstar)*CT69)))</f>
        <v/>
      </c>
      <c r="CT68" s="20" t="str">
        <f>IF(StockTree!CT68="","",IF(T=CT$10,IF(CallFlag=1,MAX(StockTree!CT68-K,0),MAX(K-StockTree!CT68,0)),EXP(-rr*h)*(pstar*CU68+(1-pstar)*CU69)))</f>
        <v/>
      </c>
      <c r="CU68" s="20" t="str">
        <f>IF(StockTree!CU68="","",IF(T=CU$10,IF(CallFlag=1,MAX(StockTree!CU68-K,0),MAX(K-StockTree!CU68,0)),EXP(-rr*h)*(pstar*CV68+(1-pstar)*CV69)))</f>
        <v/>
      </c>
      <c r="CV68" s="20" t="str">
        <f>IF(StockTree!CV68="","",IF(T=CV$10,IF(CallFlag=1,MAX(StockTree!CV68-K,0),MAX(K-StockTree!CV68,0)),EXP(-rr*h)*(pstar*CW68+(1-pstar)*CW69)))</f>
        <v/>
      </c>
      <c r="CW68" s="20" t="str">
        <f>IF(StockTree!CW68="","",IF(T=CW$10,IF(CallFlag=1,MAX(StockTree!CW68-K,0),MAX(K-StockTree!CW68,0)),EXP(-rr*h)*(pstar*CX68+(1-pstar)*CX69)))</f>
        <v/>
      </c>
      <c r="CX68" s="20" t="str">
        <f>IF(StockTree!CX68="","",IF(T=CX$10,IF(CallFlag=1,MAX(StockTree!CX68-K,0),MAX(K-StockTree!CX68,0)),EXP(-rr*h)*(pstar*CY68+(1-pstar)*CY69)))</f>
        <v/>
      </c>
      <c r="CY68" s="20" t="str">
        <f>IF(StockTree!CY68="","",IF(T=CY$10,IF(CallFlag=1,MAX(StockTree!CY68-K,0),MAX(K-StockTree!CY68,0)),EXP(-rr*h)*(pstar*CZ68+(1-pstar)*CZ69)))</f>
        <v/>
      </c>
      <c r="CZ68" s="20" t="str">
        <f>IF(StockTree!CZ68="","",IF(T=CZ$10,IF(CallFlag=1,MAX(StockTree!CZ68-K,0),MAX(K-StockTree!CZ68,0)),EXP(-rr*h)*(pstar*DA68+(1-pstar)*DA69)))</f>
        <v/>
      </c>
      <c r="DA68" s="20" t="str">
        <f>IF(StockTree!DA68="","",IF(T=DA$10,IF(CallFlag=1,MAX(StockTree!DA68-K,0),MAX(K-StockTree!DA68,0)),EXP(-rr*h)*(pstar*DB68+(1-pstar)*DB69)))</f>
        <v/>
      </c>
      <c r="DB68" s="20" t="str">
        <f>IF(StockTree!DB68="","",IF(T=DB$10,IF(CallFlag=1,MAX(StockTree!DB68-K,0),MAX(K-StockTree!DB68,0)),EXP(-rr*h)*(pstar*DC68+(1-pstar)*DC69)))</f>
        <v/>
      </c>
      <c r="DC68" s="20" t="str">
        <f>IF(StockTree!DC68="","",IF(T=DC$10,IF(CallFlag=1,MAX(StockTree!DC68-K,0),MAX(K-StockTree!DC68,0)),EXP(-rr*h)*(pstar*DD68+(1-pstar)*DD69)))</f>
        <v/>
      </c>
      <c r="DD68" s="20" t="str">
        <f>IF(StockTree!DD68="","",IF(T=DD$10,IF(CallFlag=1,MAX(StockTree!DD68-K,0),MAX(K-StockTree!DD68,0)),EXP(-rr*h)*(pstar*DE68+(1-pstar)*DE69)))</f>
        <v/>
      </c>
      <c r="DE68" s="20" t="str">
        <f>IF(StockTree!DE68="","",IF(T=DE$10,IF(CallFlag=1,MAX(StockTree!DE68-K,0),MAX(K-StockTree!DE68,0)),EXP(-rr*h)*(pstar*DF68+(1-pstar)*DF69)))</f>
        <v/>
      </c>
      <c r="DF68" s="20" t="str">
        <f>IF(StockTree!DF68="","",IF(T=DF$10,IF(CallFlag=1,MAX(StockTree!DF68-K,0),MAX(K-StockTree!DF68,0)),EXP(-rr*h)*(pstar*DG68+(1-pstar)*DG69)))</f>
        <v/>
      </c>
      <c r="DG68" s="20" t="str">
        <f>IF(StockTree!DG68="","",IF(T=DG$10,IF(CallFlag=1,MAX(StockTree!DG68-K,0),MAX(K-StockTree!DG68,0)),EXP(-rr*h)*(pstar*DH68+(1-pstar)*DH69)))</f>
        <v/>
      </c>
      <c r="DH68" s="20" t="str">
        <f>IF(StockTree!DH68="","",IF(T=DH$10,IF(CallFlag=1,MAX(StockTree!DH68-K,0),MAX(K-StockTree!DH68,0)),EXP(-rr*h)*(pstar*DI68+(1-pstar)*DI69)))</f>
        <v/>
      </c>
      <c r="DI68" s="20" t="str">
        <f>IF(StockTree!DI68="","",IF(T=DI$10,IF(CallFlag=1,MAX(StockTree!DI68-K,0),MAX(K-StockTree!DI68,0)),EXP(-rr*h)*(pstar*DJ68+(1-pstar)*DJ69)))</f>
        <v/>
      </c>
      <c r="DJ68" s="20" t="str">
        <f>IF(StockTree!DJ68="","",IF(T=DJ$10,IF(CallFlag=1,MAX(StockTree!DJ68-K,0),MAX(K-StockTree!DJ68,0)),EXP(-rr*h)*(pstar*DK68+(1-pstar)*DK69)))</f>
        <v/>
      </c>
      <c r="DK68" s="20" t="str">
        <f>IF(StockTree!DK68="","",IF(T=DK$10,IF(CallFlag=1,MAX(StockTree!DK68-K,0),MAX(K-StockTree!DK68,0)),EXP(-rr*h)*(pstar*DL68+(1-pstar)*DL69)))</f>
        <v/>
      </c>
      <c r="DL68" s="20" t="str">
        <f>IF(StockTree!DL68="","",IF(T=DL$10,IF(CallFlag=1,MAX(StockTree!DL68-K,0),MAX(K-StockTree!DL68,0)),EXP(-rr*h)*(pstar*DM68+(1-pstar)*DM69)))</f>
        <v/>
      </c>
      <c r="DM68" s="20" t="str">
        <f>IF(StockTree!DM68="","",IF(T=DM$10,IF(CallFlag=1,MAX(StockTree!DM68-K,0),MAX(K-StockTree!DM68,0)),EXP(-rr*h)*(pstar*DN68+(1-pstar)*DN69)))</f>
        <v/>
      </c>
      <c r="DN68" s="20" t="str">
        <f>IF(StockTree!DN68="","",IF(T=DN$10,IF(CallFlag=1,MAX(StockTree!DN68-K,0),MAX(K-StockTree!DN68,0)),EXP(-rr*h)*(pstar*DO68+(1-pstar)*DO69)))</f>
        <v/>
      </c>
      <c r="DO68" s="20" t="str">
        <f>IF(StockTree!DO68="","",IF(T=DO$10,IF(CallFlag=1,MAX(StockTree!DO68-K,0),MAX(K-StockTree!DO68,0)),EXP(-rr*h)*(pstar*DP68+(1-pstar)*DP69)))</f>
        <v/>
      </c>
      <c r="DP68" s="20" t="str">
        <f>IF(StockTree!DP68="","",IF(T=DP$10,IF(CallFlag=1,MAX(StockTree!DP68-K,0),MAX(K-StockTree!DP68,0)),EXP(-rr*h)*(pstar*DQ68+(1-pstar)*DQ69)))</f>
        <v/>
      </c>
      <c r="DQ68" s="20" t="str">
        <f>IF(StockTree!DQ68="","",IF(T=DQ$10,IF(CallFlag=1,MAX(StockTree!DQ68-K,0),MAX(K-StockTree!DQ68,0)),EXP(-rr*h)*(pstar*DR68+(1-pstar)*DR69)))</f>
        <v/>
      </c>
      <c r="DR68" s="20" t="str">
        <f>IF(StockTree!DR68="","",IF(T=DR$10,IF(CallFlag=1,MAX(StockTree!DR68-K,0),MAX(K-StockTree!DR68,0)),EXP(-rr*h)*(pstar*DS68+(1-pstar)*DS69)))</f>
        <v/>
      </c>
      <c r="DS68" s="20" t="str">
        <f>IF(StockTree!DS68="","",IF(T=DS$10,IF(CallFlag=1,MAX(StockTree!DS68-K,0),MAX(K-StockTree!DS68,0)),EXP(-rr*h)*(pstar*DT68+(1-pstar)*DT69)))</f>
        <v/>
      </c>
      <c r="DT68" s="20" t="str">
        <f>IF(StockTree!DT68="","",IF(T=DT$10,IF(CallFlag=1,MAX(StockTree!DT68-K,0),MAX(K-StockTree!DT68,0)),EXP(-rr*h)*(pstar*DU68+(1-pstar)*DU69)))</f>
        <v/>
      </c>
      <c r="DU68" s="20" t="str">
        <f>IF(StockTree!DU68="","",IF(T=DU$10,IF(CallFlag=1,MAX(StockTree!DU68-K,0),MAX(K-StockTree!DU68,0)),EXP(-rr*h)*(pstar*DV68+(1-pstar)*DV69)))</f>
        <v/>
      </c>
      <c r="DV68" s="20" t="str">
        <f>IF(StockTree!DV68="","",IF(T=DV$10,IF(CallFlag=1,MAX(StockTree!DV68-K,0),MAX(K-StockTree!DV68,0)),EXP(-rr*h)*(pstar*DW68+(1-pstar)*DW69)))</f>
        <v/>
      </c>
      <c r="DW68" s="20" t="str">
        <f>IF(StockTree!DW68="","",IF(T=DW$10,IF(CallFlag=1,MAX(StockTree!DW68-K,0),MAX(K-StockTree!DW68,0)),EXP(-rr*h)*(pstar*DX68+(1-pstar)*DX69)))</f>
        <v/>
      </c>
      <c r="DX68" s="20" t="str">
        <f>IF(StockTree!DX68="","",IF(T=DX$10,IF(CallFlag=1,MAX(StockTree!DX68-K,0),MAX(K-StockTree!DX68,0)),EXP(-rr*h)*(pstar*DY68+(1-pstar)*DY69)))</f>
        <v/>
      </c>
      <c r="DY68" s="20" t="str">
        <f>IF(StockTree!DY68="","",IF(T=DY$10,IF(CallFlag=1,MAX(StockTree!DY68-K,0),MAX(K-StockTree!DY68,0)),EXP(-rr*h)*(pstar*DZ68+(1-pstar)*DZ69)))</f>
        <v/>
      </c>
      <c r="DZ68" s="20" t="str">
        <f>IF(StockTree!DZ68="","",IF(T=DZ$10,IF(CallFlag=1,MAX(StockTree!DZ68-K,0),MAX(K-StockTree!DZ68,0)),EXP(-rr*h)*(pstar*EA68+(1-pstar)*EA69)))</f>
        <v/>
      </c>
      <c r="EA68" s="20" t="str">
        <f>IF(StockTree!EA68="","",IF(T=EA$10,IF(CallFlag=1,MAX(StockTree!EA68-K,0),MAX(K-StockTree!EA68,0)),EXP(-rr*h)*(pstar*EB68+(1-pstar)*EB69)))</f>
        <v/>
      </c>
      <c r="EB68" s="20" t="str">
        <f>IF(StockTree!EB68="","",IF(T=EB$10,IF(CallFlag=1,MAX(StockTree!EB68-K,0),MAX(K-StockTree!EB68,0)),EXP(-rr*h)*(pstar*EC68+(1-pstar)*EC69)))</f>
        <v/>
      </c>
      <c r="EC68" s="20" t="str">
        <f>IF(StockTree!EC68="","",IF(T=EC$10,IF(CallFlag=1,MAX(StockTree!EC68-K,0),MAX(K-StockTree!EC68,0)),EXP(-rr*h)*(pstar*ED68+(1-pstar)*ED69)))</f>
        <v/>
      </c>
      <c r="ED68" s="20" t="str">
        <f>IF(StockTree!ED68="","",IF(T=ED$10,IF(CallFlag=1,MAX(StockTree!ED68-K,0),MAX(K-StockTree!ED68,0)),EXP(-rr*h)*(pstar*EE68+(1-pstar)*EE69)))</f>
        <v/>
      </c>
      <c r="EE68" s="20" t="str">
        <f>IF(StockTree!EE68="","",IF(T=EE$10,IF(CallFlag=1,MAX(StockTree!EE68-K,0),MAX(K-StockTree!EE68,0)),EXP(-rr*h)*(pstar*EF68+(1-pstar)*EF69)))</f>
        <v/>
      </c>
      <c r="EF68" s="20" t="str">
        <f>IF(StockTree!EF68="","",IF(T=EF$10,IF(CallFlag=1,MAX(StockTree!EF68-K,0),MAX(K-StockTree!EF68,0)),EXP(-rr*h)*(pstar*EG68+(1-pstar)*EG69)))</f>
        <v/>
      </c>
      <c r="EG68" s="20" t="str">
        <f>IF(StockTree!EG68="","",IF(T=EG$10,IF(CallFlag=1,MAX(StockTree!EG68-K,0),MAX(K-StockTree!EG68,0)),EXP(-rr*h)*(pstar*EH68+(1-pstar)*EH69)))</f>
        <v/>
      </c>
      <c r="EH68" s="20" t="str">
        <f>IF(StockTree!EH68="","",IF(T=EH$10,IF(CallFlag=1,MAX(StockTree!EH68-K,0),MAX(K-StockTree!EH68,0)),EXP(-rr*h)*(pstar*EI68+(1-pstar)*EI69)))</f>
        <v/>
      </c>
      <c r="EI68" s="20" t="str">
        <f>IF(StockTree!EI68="","",IF(T=EI$10,IF(CallFlag=1,MAX(StockTree!EI68-K,0),MAX(K-StockTree!EI68,0)),EXP(-rr*h)*(pstar*EJ68+(1-pstar)*EJ69)))</f>
        <v/>
      </c>
      <c r="EJ68" s="20" t="str">
        <f>IF(StockTree!EJ68="","",IF(T=EJ$10,IF(CallFlag=1,MAX(StockTree!EJ68-K,0),MAX(K-StockTree!EJ68,0)),EXP(-rr*h)*(pstar*EK68+(1-pstar)*EK69)))</f>
        <v/>
      </c>
      <c r="EK68" s="20" t="str">
        <f>IF(StockTree!EK68="","",IF(T=EK$10,IF(CallFlag=1,MAX(StockTree!EK68-K,0),MAX(K-StockTree!EK68,0)),EXP(-rr*h)*(pstar*EL68+(1-pstar)*EL69)))</f>
        <v/>
      </c>
      <c r="EL68" s="20" t="str">
        <f>IF(StockTree!EL68="","",IF(T=EL$10,IF(CallFlag=1,MAX(StockTree!EL68-K,0),MAX(K-StockTree!EL68,0)),EXP(-rr*h)*(pstar*EM68+(1-pstar)*EM69)))</f>
        <v/>
      </c>
      <c r="EM68" s="20" t="str">
        <f>IF(StockTree!EM68="","",IF(T=EM$10,IF(CallFlag=1,MAX(StockTree!EM68-K,0),MAX(K-StockTree!EM68,0)),EXP(-rr*h)*(pstar*EN68+(1-pstar)*EN69)))</f>
        <v/>
      </c>
      <c r="EN68" s="20" t="str">
        <f>IF(StockTree!EN68="","",IF(T=EN$10,IF(CallFlag=1,MAX(StockTree!EN68-K,0),MAX(K-StockTree!EN68,0)),EXP(-rr*h)*(pstar*EO68+(1-pstar)*EO69)))</f>
        <v/>
      </c>
      <c r="EO68" s="20" t="str">
        <f>IF(StockTree!EO68="","",IF(T=EO$10,IF(CallFlag=1,MAX(StockTree!EO68-K,0),MAX(K-StockTree!EO68,0)),EXP(-rr*h)*(pstar*EP68+(1-pstar)*EP69)))</f>
        <v/>
      </c>
      <c r="EP68" s="20" t="str">
        <f>IF(StockTree!EP68="","",IF(T=EP$10,IF(CallFlag=1,MAX(StockTree!EP68-K,0),MAX(K-StockTree!EP68,0)),EXP(-rr*h)*(pstar*EQ68+(1-pstar)*EQ69)))</f>
        <v/>
      </c>
      <c r="EQ68" s="20" t="str">
        <f>IF(StockTree!EQ68="","",IF(T=EQ$10,IF(CallFlag=1,MAX(StockTree!EQ68-K,0),MAX(K-StockTree!EQ68,0)),EXP(-rr*h)*(pstar*ER68+(1-pstar)*ER69)))</f>
        <v/>
      </c>
      <c r="ER68" s="20" t="str">
        <f>IF(StockTree!ER68="","",IF(T=ER$10,IF(CallFlag=1,MAX(StockTree!ER68-K,0),MAX(K-StockTree!ER68,0)),EXP(-rr*h)*(pstar*ES68+(1-pstar)*ES69)))</f>
        <v/>
      </c>
      <c r="ES68" s="20" t="str">
        <f>IF(StockTree!ES68="","",IF(T=ES$10,IF(CallFlag=1,MAX(StockTree!ES68-K,0),MAX(K-StockTree!ES68,0)),EXP(-rr*h)*(pstar*ET68+(1-pstar)*ET69)))</f>
        <v/>
      </c>
      <c r="ET68" s="20" t="str">
        <f>IF(StockTree!ET68="","",IF(T=ET$10,IF(CallFlag=1,MAX(StockTree!ET68-K,0),MAX(K-StockTree!ET68,0)),EXP(-rr*h)*(pstar*EU68+(1-pstar)*EU69)))</f>
        <v/>
      </c>
      <c r="EU68" s="20" t="str">
        <f>IF(StockTree!EU68="","",IF(T=EU$10,IF(CallFlag=1,MAX(StockTree!EU68-K,0),MAX(K-StockTree!EU68,0)),EXP(-rr*h)*(pstar*EV68+(1-pstar)*EV69)))</f>
        <v/>
      </c>
      <c r="EV68" s="20" t="str">
        <f>IF(StockTree!EV68="","",IF(T=EV$10,IF(CallFlag=1,MAX(StockTree!EV68-K,0),MAX(K-StockTree!EV68,0)),EXP(-rr*h)*(pstar*EW68+(1-pstar)*EW69)))</f>
        <v/>
      </c>
      <c r="EW68" s="20" t="str">
        <f>IF(StockTree!EW68="","",IF(T=EW$10,IF(CallFlag=1,MAX(StockTree!EW68-K,0),MAX(K-StockTree!EW68,0)),EXP(-rr*h)*(pstar*EX68+(1-pstar)*EX69)))</f>
        <v/>
      </c>
      <c r="EX68" s="20" t="str">
        <f>IF(StockTree!EX68="","",IF(T=EX$10,IF(CallFlag=1,MAX(StockTree!EX68-K,0),MAX(K-StockTree!EX68,0)),EXP(-rr*h)*(pstar*EY68+(1-pstar)*EY69)))</f>
        <v/>
      </c>
      <c r="EY68" s="20" t="str">
        <f>IF(StockTree!EY68="","",IF(T=EY$10,IF(CallFlag=1,MAX(StockTree!EY68-K,0),MAX(K-StockTree!EY68,0)),EXP(-rr*h)*(pstar*EZ68+(1-pstar)*EZ69)))</f>
        <v/>
      </c>
      <c r="EZ68" s="20" t="str">
        <f>IF(StockTree!EZ68="","",IF(T=EZ$10,IF(CallFlag=1,MAX(StockTree!EZ68-K,0),MAX(K-StockTree!EZ68,0)),EXP(-rr*h)*(pstar*FA68+(1-pstar)*FA69)))</f>
        <v/>
      </c>
      <c r="FA68" s="20" t="str">
        <f>IF(StockTree!FA68="","",IF(T=FA$10,IF(CallFlag=1,MAX(StockTree!FA68-K,0),MAX(K-StockTree!FA68,0)),EXP(-rr*h)*(pstar*FB68+(1-pstar)*FB69)))</f>
        <v/>
      </c>
      <c r="FB68" s="20" t="str">
        <f>IF(StockTree!FB68="","",IF(T=FB$10,IF(CallFlag=1,MAX(StockTree!FB68-K,0),MAX(K-StockTree!FB68,0)),EXP(-rr*h)*(pstar*FC68+(1-pstar)*FC69)))</f>
        <v/>
      </c>
      <c r="FC68" s="20" t="str">
        <f>IF(StockTree!FC68="","",IF(T=FC$10,IF(CallFlag=1,MAX(StockTree!FC68-K,0),MAX(K-StockTree!FC68,0)),EXP(-rr*h)*(pstar*FD68+(1-pstar)*FD69)))</f>
        <v/>
      </c>
      <c r="FD68" s="20" t="str">
        <f>IF(StockTree!FD68="","",IF(T=FD$10,IF(CallFlag=1,MAX(StockTree!FD68-K,0),MAX(K-StockTree!FD68,0)),EXP(-rr*h)*(pstar*FE68+(1-pstar)*FE69)))</f>
        <v/>
      </c>
      <c r="FE68" s="20" t="str">
        <f>IF(StockTree!FE68="","",IF(T=FE$10,IF(CallFlag=1,MAX(StockTree!FE68-K,0),MAX(K-StockTree!FE68,0)),EXP(-rr*h)*(pstar*FF68+(1-pstar)*FF69)))</f>
        <v/>
      </c>
      <c r="FF68" s="20" t="str">
        <f>IF(StockTree!FF68="","",IF(T=FF$10,IF(CallFlag=1,MAX(StockTree!FF68-K,0),MAX(K-StockTree!FF68,0)),EXP(-rr*h)*(pstar*FG68+(1-pstar)*FG69)))</f>
        <v/>
      </c>
      <c r="FG68" s="20" t="str">
        <f>IF(StockTree!FG68="","",IF(T=FG$10,IF(CallFlag=1,MAX(StockTree!FG68-K,0),MAX(K-StockTree!FG68,0)),EXP(-rr*h)*(pstar*FH68+(1-pstar)*FH69)))</f>
        <v/>
      </c>
      <c r="FH68" s="20" t="str">
        <f>IF(StockTree!FH68="","",IF(T=FH$10,IF(CallFlag=1,MAX(StockTree!FH68-K,0),MAX(K-StockTree!FH68,0)),EXP(-rr*h)*(pstar*FI68+(1-pstar)*FI69)))</f>
        <v/>
      </c>
      <c r="FI68" s="20" t="str">
        <f>IF(StockTree!FI68="","",IF(T=FI$10,IF(CallFlag=1,MAX(StockTree!FI68-K,0),MAX(K-StockTree!FI68,0)),EXP(-rr*h)*(pstar*FJ68+(1-pstar)*FJ69)))</f>
        <v/>
      </c>
      <c r="FJ68" s="20" t="str">
        <f>IF(StockTree!FJ68="","",IF(T=FJ$10,IF(CallFlag=1,MAX(StockTree!FJ68-K,0),MAX(K-StockTree!FJ68,0)),EXP(-rr*h)*(pstar*FK68+(1-pstar)*FK69)))</f>
        <v/>
      </c>
      <c r="FK68" s="20" t="str">
        <f>IF(StockTree!FK68="","",IF(T=FK$10,IF(CallFlag=1,MAX(StockTree!FK68-K,0),MAX(K-StockTree!FK68,0)),EXP(-rr*h)*(pstar*FL68+(1-pstar)*FL69)))</f>
        <v/>
      </c>
      <c r="FL68" s="20" t="str">
        <f>IF(StockTree!FL68="","",IF(T=FL$10,IF(CallFlag=1,MAX(StockTree!FL68-K,0),MAX(K-StockTree!FL68,0)),EXP(-rr*h)*(pstar*FM68+(1-pstar)*FM69)))</f>
        <v/>
      </c>
      <c r="FM68" s="20" t="str">
        <f>IF(StockTree!FM68="","",IF(T=FM$10,IF(CallFlag=1,MAX(StockTree!FM68-K,0),MAX(K-StockTree!FM68,0)),EXP(-rr*h)*(pstar*FN68+(1-pstar)*FN69)))</f>
        <v/>
      </c>
      <c r="FN68" s="20" t="str">
        <f>IF(StockTree!FN68="","",IF(T=FN$10,IF(CallFlag=1,MAX(StockTree!FN68-K,0),MAX(K-StockTree!FN68,0)),EXP(-rr*h)*(pstar*FO68+(1-pstar)*FO69)))</f>
        <v/>
      </c>
      <c r="FO68" s="20" t="str">
        <f>IF(StockTree!FO68="","",IF(T=FO$10,IF(CallFlag=1,MAX(StockTree!FO68-K,0),MAX(K-StockTree!FO68,0)),EXP(-rr*h)*(pstar*FP68+(1-pstar)*FP69)))</f>
        <v/>
      </c>
      <c r="FP68" s="20" t="str">
        <f>IF(StockTree!FP68="","",IF(T=FP$10,IF(CallFlag=1,MAX(StockTree!FP68-K,0),MAX(K-StockTree!FP68,0)),EXP(-rr*h)*(pstar*FQ68+(1-pstar)*FQ69)))</f>
        <v/>
      </c>
      <c r="FQ68" s="20" t="str">
        <f>IF(StockTree!FQ68="","",IF(T=FQ$10,IF(CallFlag=1,MAX(StockTree!FQ68-K,0),MAX(K-StockTree!FQ68,0)),EXP(-rr*h)*(pstar*FR68+(1-pstar)*FR69)))</f>
        <v/>
      </c>
      <c r="FR68" s="20" t="str">
        <f>IF(StockTree!FR68="","",IF(T=FR$10,IF(CallFlag=1,MAX(StockTree!FR68-K,0),MAX(K-StockTree!FR68,0)),EXP(-rr*h)*(pstar*FS68+(1-pstar)*FS69)))</f>
        <v/>
      </c>
      <c r="FS68" s="20" t="str">
        <f>IF(StockTree!FS68="","",IF(T=FS$10,IF(CallFlag=1,MAX(StockTree!FS68-K,0),MAX(K-StockTree!FS68,0)),EXP(-rr*h)*(pstar*FT68+(1-pstar)*FT69)))</f>
        <v/>
      </c>
      <c r="FT68" s="20" t="str">
        <f>IF(StockTree!FT68="","",IF(T=FT$10,IF(CallFlag=1,MAX(StockTree!FT68-K,0),MAX(K-StockTree!FT68,0)),EXP(-rr*h)*(pstar*FU68+(1-pstar)*FU69)))</f>
        <v/>
      </c>
      <c r="FU68" s="20" t="str">
        <f>IF(StockTree!FU68="","",IF(T=FU$10,IF(CallFlag=1,MAX(StockTree!FU68-K,0),MAX(K-StockTree!FU68,0)),EXP(-rr*h)*(pstar*FV68+(1-pstar)*FV69)))</f>
        <v/>
      </c>
      <c r="FV68" s="20" t="str">
        <f>IF(StockTree!FV68="","",IF(T=FV$10,IF(CallFlag=1,MAX(StockTree!FV68-K,0),MAX(K-StockTree!FV68,0)),EXP(-rr*h)*(pstar*FW68+(1-pstar)*FW69)))</f>
        <v/>
      </c>
      <c r="FW68" s="20" t="str">
        <f>IF(StockTree!FW68="","",IF(T=FW$10,IF(CallFlag=1,MAX(StockTree!FW68-K,0),MAX(K-StockTree!FW68,0)),EXP(-rr*h)*(pstar*FX68+(1-pstar)*FX69)))</f>
        <v/>
      </c>
      <c r="FX68" s="20" t="str">
        <f>IF(StockTree!FX68="","",IF(T=FX$10,IF(CallFlag=1,MAX(StockTree!FX68-K,0),MAX(K-StockTree!FX68,0)),EXP(-rr*h)*(pstar*FY68+(1-pstar)*FY69)))</f>
        <v/>
      </c>
      <c r="FY68" s="20" t="str">
        <f>IF(StockTree!FY68="","",IF(T=FY$10,IF(CallFlag=1,MAX(StockTree!FY68-K,0),MAX(K-StockTree!FY68,0)),EXP(-rr*h)*(pstar*FZ68+(1-pstar)*FZ69)))</f>
        <v/>
      </c>
      <c r="FZ68" s="20" t="str">
        <f>IF(StockTree!FZ68="","",IF(T=FZ$10,IF(CallFlag=1,MAX(StockTree!FZ68-K,0),MAX(K-StockTree!FZ68,0)),EXP(-rr*h)*(pstar*GA68+(1-pstar)*GA69)))</f>
        <v/>
      </c>
      <c r="GA68" s="20" t="str">
        <f>IF(StockTree!GA68="","",IF(T=GA$10,IF(CallFlag=1,MAX(StockTree!GA68-K,0),MAX(K-StockTree!GA68,0)),EXP(-rr*h)*(pstar*GB68+(1-pstar)*GB69)))</f>
        <v/>
      </c>
      <c r="GB68" s="20" t="str">
        <f>IF(StockTree!GB68="","",IF(T=GB$10,IF(CallFlag=1,MAX(StockTree!GB68-K,0),MAX(K-StockTree!GB68,0)),EXP(-rr*h)*(pstar*GC68+(1-pstar)*GC69)))</f>
        <v/>
      </c>
      <c r="GC68" s="20" t="str">
        <f>IF(StockTree!GC68="","",IF(T=GC$10,IF(CallFlag=1,MAX(StockTree!GC68-K,0),MAX(K-StockTree!GC68,0)),EXP(-rr*h)*(pstar*GD68+(1-pstar)*GD69)))</f>
        <v/>
      </c>
      <c r="GD68" s="20" t="str">
        <f>IF(StockTree!GD68="","",IF(T=GD$10,IF(CallFlag=1,MAX(StockTree!GD68-K,0),MAX(K-StockTree!GD68,0)),EXP(-rr*h)*(pstar*GE68+(1-pstar)*GE69)))</f>
        <v/>
      </c>
      <c r="GE68" s="20" t="str">
        <f>IF(StockTree!GE68="","",IF(T=GE$10,IF(CallFlag=1,MAX(StockTree!GE68-K,0),MAX(K-StockTree!GE68,0)),EXP(-rr*h)*(pstar*GF68+(1-pstar)*GF69)))</f>
        <v/>
      </c>
      <c r="GF68" s="20" t="str">
        <f>IF(StockTree!GF68="","",IF(T=GF$10,IF(CallFlag=1,MAX(StockTree!GF68-K,0),MAX(K-StockTree!GF68,0)),EXP(-rr*h)*(pstar*GG68+(1-pstar)*GG69)))</f>
        <v/>
      </c>
      <c r="GG68" s="20" t="str">
        <f>IF(StockTree!GG68="","",IF(T=GG$10,IF(CallFlag=1,MAX(StockTree!GG68-K,0),MAX(K-StockTree!GG68,0)),EXP(-rr*h)*(pstar*GH68+(1-pstar)*GH69)))</f>
        <v/>
      </c>
      <c r="GH68" s="20" t="str">
        <f>IF(StockTree!GH68="","",IF(T=GH$10,IF(CallFlag=1,MAX(StockTree!GH68-K,0),MAX(K-StockTree!GH68,0)),EXP(-rr*h)*(pstar*GI68+(1-pstar)*GI69)))</f>
        <v/>
      </c>
      <c r="GI68" s="20" t="str">
        <f>IF(StockTree!GI68="","",IF(T=GI$10,IF(CallFlag=1,MAX(StockTree!GI68-K,0),MAX(K-StockTree!GI68,0)),EXP(-rr*h)*(pstar*GJ68+(1-pstar)*GJ69)))</f>
        <v/>
      </c>
      <c r="GJ68" s="20" t="str">
        <f>IF(StockTree!GJ68="","",IF(T=GJ$10,IF(CallFlag=1,MAX(StockTree!GJ68-K,0),MAX(K-StockTree!GJ68,0)),EXP(-rr*h)*(pstar*GK68+(1-pstar)*GK69)))</f>
        <v/>
      </c>
      <c r="GK68" s="20" t="str">
        <f>IF(StockTree!GK68="","",IF(T=GK$10,IF(CallFlag=1,MAX(StockTree!GK68-K,0),MAX(K-StockTree!GK68,0)),EXP(-rr*h)*(pstar*GL68+(1-pstar)*GL69)))</f>
        <v/>
      </c>
      <c r="GL68" s="20" t="str">
        <f>IF(StockTree!GL68="","",IF(T=GL$10,IF(CallFlag=1,MAX(StockTree!GL68-K,0),MAX(K-StockTree!GL68,0)),EXP(-rr*h)*(pstar*GM68+(1-pstar)*GM69)))</f>
        <v/>
      </c>
      <c r="GM68" s="20" t="str">
        <f>IF(StockTree!GM68="","",IF(T=GM$10,IF(CallFlag=1,MAX(StockTree!GM68-K,0),MAX(K-StockTree!GM68,0)),EXP(-rr*h)*(pstar*GN68+(1-pstar)*GN69)))</f>
        <v/>
      </c>
      <c r="GN68" s="20" t="str">
        <f>IF(StockTree!GN68="","",IF(T=GN$10,IF(CallFlag=1,MAX(StockTree!GN68-K,0),MAX(K-StockTree!GN68,0)),EXP(-rr*h)*(pstar*GO68+(1-pstar)*GO69)))</f>
        <v/>
      </c>
      <c r="GO68" s="20" t="str">
        <f>IF(StockTree!GO68="","",IF(T=GO$10,IF(CallFlag=1,MAX(StockTree!GO68-K,0),MAX(K-StockTree!GO68,0)),EXP(-rr*h)*(pstar*GP68+(1-pstar)*GP69)))</f>
        <v/>
      </c>
      <c r="GP68" s="20" t="str">
        <f>IF(StockTree!GP68="","",IF(T=GP$10,IF(CallFlag=1,MAX(StockTree!GP68-K,0),MAX(K-StockTree!GP68,0)),EXP(-rr*h)*(pstar*GQ68+(1-pstar)*GQ69)))</f>
        <v/>
      </c>
      <c r="GQ68" s="20" t="str">
        <f>IF(StockTree!GQ68="","",IF(T=GQ$10,IF(CallFlag=1,MAX(StockTree!GQ68-K,0),MAX(K-StockTree!GQ68,0)),EXP(-rr*h)*(pstar*GR68+(1-pstar)*GR69)))</f>
        <v/>
      </c>
      <c r="GR68" s="20" t="str">
        <f>IF(StockTree!GR68="","",IF(T=GR$10,IF(CallFlag=1,MAX(StockTree!GR68-K,0),MAX(K-StockTree!GR68,0)),EXP(-rr*h)*(pstar*GS68+(1-pstar)*GS69)))</f>
        <v/>
      </c>
      <c r="GS68" s="20" t="str">
        <f>IF(StockTree!GS68="","",IF(T=GS$10,IF(CallFlag=1,MAX(StockTree!GS68-K,0),MAX(K-StockTree!GS68,0)),EXP(-rr*h)*(pstar*GT68+(1-pstar)*GT69)))</f>
        <v/>
      </c>
      <c r="GT68" s="20" t="str">
        <f>IF(StockTree!GT68="","",IF(T=GT$10,IF(CallFlag=1,MAX(StockTree!GT68-K,0),MAX(K-StockTree!GT68,0)),EXP(-rr*h)*(pstar*GU68+(1-pstar)*GU69)))</f>
        <v/>
      </c>
      <c r="GU68" s="20" t="str">
        <f>IF(StockTree!GU68="","",IF(T=GU$10,IF(CallFlag=1,MAX(StockTree!GU68-K,0),MAX(K-StockTree!GU68,0)),EXP(-rr*h)*(pstar*GV68+(1-pstar)*GV69)))</f>
        <v/>
      </c>
      <c r="GV68" s="20" t="str">
        <f>IF(StockTree!GV68="","",IF(T=GV$10,IF(CallFlag=1,MAX(StockTree!GV68-K,0),MAX(K-StockTree!GV68,0)),EXP(-rr*h)*(pstar*GW68+(1-pstar)*GW69)))</f>
        <v/>
      </c>
      <c r="GW68" s="20" t="str">
        <f>IF(StockTree!GW68="","",IF(T=GW$10,IF(CallFlag=1,MAX(StockTree!GW68-K,0),MAX(K-StockTree!GW68,0)),EXP(-rr*h)*(pstar*GX68+(1-pstar)*GX69)))</f>
        <v/>
      </c>
      <c r="GX68" s="20" t="str">
        <f>IF(StockTree!GX68="","",IF(T=GX$10,IF(CallFlag=1,MAX(StockTree!GX68-K,0),MAX(K-StockTree!GX68,0)),EXP(-rr*h)*(pstar*GY68+(1-pstar)*GY69)))</f>
        <v/>
      </c>
      <c r="GY68" s="20" t="str">
        <f>IF(StockTree!GY68="","",IF(T=GY$10,IF(CallFlag=1,MAX(StockTree!GY68-K,0),MAX(K-StockTree!GY68,0)),EXP(-rr*h)*(pstar*GZ68+(1-pstar)*GZ69)))</f>
        <v/>
      </c>
      <c r="GZ68" s="20" t="str">
        <f>IF(StockTree!GZ68="","",IF(T=GZ$10,IF(CallFlag=1,MAX(StockTree!GZ68-K,0),MAX(K-StockTree!GZ68,0)),EXP(-rr*h)*(pstar*HA68+(1-pstar)*HA69)))</f>
        <v/>
      </c>
      <c r="HA68" s="20" t="str">
        <f>IF(StockTree!HA68="","",IF(T=HA$10,IF(CallFlag=1,MAX(StockTree!HA68-K,0),MAX(K-StockTree!HA68,0)),EXP(-rr*h)*(pstar*HB68+(1-pstar)*HB69)))</f>
        <v/>
      </c>
      <c r="HB68" s="20" t="str">
        <f>IF(StockTree!HB68="","",IF(T=HB$10,IF(CallFlag=1,MAX(StockTree!HB68-K,0),MAX(K-StockTree!HB68,0)),EXP(-rr*h)*(pstar*HC68+(1-pstar)*HC69)))</f>
        <v/>
      </c>
      <c r="HC68" s="20" t="str">
        <f>IF(StockTree!HC68="","",IF(T=HC$10,IF(CallFlag=1,MAX(StockTree!HC68-K,0),MAX(K-StockTree!HC68,0)),EXP(-rr*h)*(pstar*HD68+(1-pstar)*HD69)))</f>
        <v/>
      </c>
      <c r="HD68" s="20" t="str">
        <f>IF(StockTree!HD68="","",IF(T=HD$10,IF(CallFlag=1,MAX(StockTree!HD68-K,0),MAX(K-StockTree!HD68,0)),EXP(-rr*h)*(pstar*HE68+(1-pstar)*HE69)))</f>
        <v/>
      </c>
      <c r="HE68" s="20" t="str">
        <f>IF(StockTree!HE68="","",IF(T=HE$10,IF(CallFlag=1,MAX(StockTree!HE68-K,0),MAX(K-StockTree!HE68,0)),EXP(-rr*h)*(pstar*HF68+(1-pstar)*HF69)))</f>
        <v/>
      </c>
      <c r="HF68" s="20" t="str">
        <f>IF(StockTree!HF68="","",IF(T=HF$10,IF(CallFlag=1,MAX(StockTree!HF68-K,0),MAX(K-StockTree!HF68,0)),EXP(-rr*h)*(pstar*HG68+(1-pstar)*HG69)))</f>
        <v/>
      </c>
      <c r="HG68" s="20" t="str">
        <f>IF(StockTree!HG68="","",IF(T=HG$10,IF(CallFlag=1,MAX(StockTree!HG68-K,0),MAX(K-StockTree!HG68,0)),EXP(-rr*h)*(pstar*HH68+(1-pstar)*HH69)))</f>
        <v/>
      </c>
      <c r="HH68" s="20" t="str">
        <f>IF(StockTree!HH68="","",IF(T=HH$10,IF(CallFlag=1,MAX(StockTree!HH68-K,0),MAX(K-StockTree!HH68,0)),EXP(-rr*h)*(pstar*HI68+(1-pstar)*HI69)))</f>
        <v/>
      </c>
      <c r="HI68" s="20" t="str">
        <f>IF(StockTree!HI68="","",IF(T=HI$10,IF(CallFlag=1,MAX(StockTree!HI68-K,0),MAX(K-StockTree!HI68,0)),EXP(-rr*h)*(pstar*HJ68+(1-pstar)*HJ69)))</f>
        <v/>
      </c>
      <c r="HJ68" s="20" t="str">
        <f>IF(StockTree!HJ68="","",IF(T=HJ$10,IF(CallFlag=1,MAX(StockTree!HJ68-K,0),MAX(K-StockTree!HJ68,0)),EXP(-rr*h)*(pstar*HK68+(1-pstar)*HK69)))</f>
        <v/>
      </c>
      <c r="HK68" s="20" t="str">
        <f>IF(StockTree!HK68="","",IF(T=HK$10,IF(CallFlag=1,MAX(StockTree!HK68-K,0),MAX(K-StockTree!HK68,0)),EXP(-rr*h)*(pstar*HL68+(1-pstar)*HL69)))</f>
        <v/>
      </c>
      <c r="HL68" s="20" t="str">
        <f>IF(StockTree!HL68="","",IF(T=HL$10,IF(CallFlag=1,MAX(StockTree!HL68-K,0),MAX(K-StockTree!HL68,0)),EXP(-rr*h)*(pstar*HM68+(1-pstar)*HM69)))</f>
        <v/>
      </c>
      <c r="HM68" s="20" t="str">
        <f>IF(StockTree!HM68="","",IF(T=HM$10,IF(CallFlag=1,MAX(StockTree!HM68-K,0),MAX(K-StockTree!HM68,0)),EXP(-rr*h)*(pstar*HN68+(1-pstar)*HN69)))</f>
        <v/>
      </c>
      <c r="HN68" s="20" t="str">
        <f>IF(StockTree!HN68="","",IF(T=HN$10,IF(CallFlag=1,MAX(StockTree!HN68-K,0),MAX(K-StockTree!HN68,0)),EXP(-rr*h)*(pstar*HO68+(1-pstar)*HO69)))</f>
        <v/>
      </c>
      <c r="HO68" s="20" t="str">
        <f>IF(StockTree!HO68="","",IF(T=HO$10,IF(CallFlag=1,MAX(StockTree!HO68-K,0),MAX(K-StockTree!HO68,0)),EXP(-rr*h)*(pstar*HP68+(1-pstar)*HP69)))</f>
        <v/>
      </c>
      <c r="HP68" s="20" t="str">
        <f>IF(StockTree!HP68="","",IF(T=HP$10,IF(CallFlag=1,MAX(StockTree!HP68-K,0),MAX(K-StockTree!HP68,0)),EXP(-rr*h)*(pstar*HQ68+(1-pstar)*HQ69)))</f>
        <v/>
      </c>
      <c r="HQ68" s="20" t="str">
        <f>IF(StockTree!HQ68="","",IF(T=HQ$10,IF(CallFlag=1,MAX(StockTree!HQ68-K,0),MAX(K-StockTree!HQ68,0)),EXP(-rr*h)*(pstar*HR68+(1-pstar)*HR69)))</f>
        <v/>
      </c>
      <c r="HR68" s="20" t="str">
        <f>IF(StockTree!HR68="","",IF(T=HR$10,IF(CallFlag=1,MAX(StockTree!HR68-K,0),MAX(K-StockTree!HR68,0)),EXP(-rr*h)*(pstar*HS68+(1-pstar)*HS69)))</f>
        <v/>
      </c>
      <c r="HS68" s="20" t="str">
        <f>IF(StockTree!HS68="","",IF(T=HS$10,IF(CallFlag=1,MAX(StockTree!HS68-K,0),MAX(K-StockTree!HS68,0)),EXP(-rr*h)*(pstar*HT68+(1-pstar)*HT69)))</f>
        <v/>
      </c>
      <c r="HT68" s="20" t="str">
        <f>IF(StockTree!HT68="","",IF(T=HT$10,IF(CallFlag=1,MAX(StockTree!HT68-K,0),MAX(K-StockTree!HT68,0)),EXP(-rr*h)*(pstar*HU68+(1-pstar)*HU69)))</f>
        <v/>
      </c>
      <c r="HU68" s="20" t="str">
        <f>IF(StockTree!HU68="","",IF(T=HU$10,IF(CallFlag=1,MAX(StockTree!HU68-K,0),MAX(K-StockTree!HU68,0)),EXP(-rr*h)*(pstar*HV68+(1-pstar)*HV69)))</f>
        <v/>
      </c>
      <c r="HV68" s="20" t="str">
        <f>IF(StockTree!HV68="","",IF(T=HV$10,IF(CallFlag=1,MAX(StockTree!HV68-K,0),MAX(K-StockTree!HV68,0)),EXP(-rr*h)*(pstar*HW68+(1-pstar)*HW69)))</f>
        <v/>
      </c>
      <c r="HW68" s="20" t="str">
        <f>IF(StockTree!HW68="","",IF(T=HW$10,IF(CallFlag=1,MAX(StockTree!HW68-K,0),MAX(K-StockTree!HW68,0)),EXP(-rr*h)*(pstar*HX68+(1-pstar)*HX69)))</f>
        <v/>
      </c>
      <c r="HX68" s="20" t="str">
        <f>IF(StockTree!HX68="","",IF(T=HX$10,IF(CallFlag=1,MAX(StockTree!HX68-K,0),MAX(K-StockTree!HX68,0)),EXP(-rr*h)*(pstar*HY68+(1-pstar)*HY69)))</f>
        <v/>
      </c>
      <c r="HY68" s="20" t="str">
        <f>IF(StockTree!HY68="","",IF(T=HY$10,IF(CallFlag=1,MAX(StockTree!HY68-K,0),MAX(K-StockTree!HY68,0)),EXP(-rr*h)*(pstar*HZ68+(1-pstar)*HZ69)))</f>
        <v/>
      </c>
      <c r="HZ68" s="20" t="str">
        <f>IF(StockTree!HZ68="","",IF(T=HZ$10,IF(CallFlag=1,MAX(StockTree!HZ68-K,0),MAX(K-StockTree!HZ68,0)),EXP(-rr*h)*(pstar*IA68+(1-pstar)*IA69)))</f>
        <v/>
      </c>
      <c r="IA68" s="20" t="str">
        <f>IF(StockTree!IA68="","",IF(T=IA$10,IF(CallFlag=1,MAX(StockTree!IA68-K,0),MAX(K-StockTree!IA68,0)),EXP(-rr*h)*(pstar*IB68+(1-pstar)*IB69)))</f>
        <v/>
      </c>
      <c r="IB68" s="20" t="str">
        <f>IF(StockTree!IB68="","",IF(T=IB$10,IF(CallFlag=1,MAX(StockTree!IB68-K,0),MAX(K-StockTree!IB68,0)),EXP(-rr*h)*(pstar*IC68+(1-pstar)*IC69)))</f>
        <v/>
      </c>
      <c r="IC68" s="20" t="str">
        <f>IF(StockTree!IC68="","",IF(T=IC$10,IF(CallFlag=1,MAX(StockTree!IC68-K,0),MAX(K-StockTree!IC68,0)),EXP(-rr*h)*(pstar*ID68+(1-pstar)*ID69)))</f>
        <v/>
      </c>
      <c r="ID68" s="20" t="str">
        <f>IF(StockTree!ID68="","",IF(T=ID$10,IF(CallFlag=1,MAX(StockTree!ID68-K,0),MAX(K-StockTree!ID68,0)),EXP(-rr*h)*(pstar*IE68+(1-pstar)*IE69)))</f>
        <v/>
      </c>
      <c r="IE68" s="20" t="str">
        <f>IF(StockTree!IE68="","",IF(T=IE$10,IF(CallFlag=1,MAX(StockTree!IE68-K,0),MAX(K-StockTree!IE68,0)),EXP(-rr*h)*(pstar*IF68+(1-pstar)*IF69)))</f>
        <v/>
      </c>
      <c r="IF68" s="20" t="str">
        <f>IF(StockTree!IF68="","",IF(T=IF$10,IF(CallFlag=1,MAX(StockTree!IF68-K,0),MAX(K-StockTree!IF68,0)),EXP(-rr*h)*(pstar*IG68+(1-pstar)*IG69)))</f>
        <v/>
      </c>
      <c r="IG68" s="20" t="str">
        <f>IF(StockTree!IG68="","",IF(T=IG$10,IF(CallFlag=1,MAX(StockTree!IG68-K,0),MAX(K-StockTree!IG68,0)),EXP(-rr*h)*(pstar*IH68+(1-pstar)*IH69)))</f>
        <v/>
      </c>
      <c r="IH68" s="20" t="str">
        <f>IF(StockTree!IH68="","",IF(T=IH$10,IF(CallFlag=1,MAX(StockTree!IH68-K,0),MAX(K-StockTree!IH68,0)),EXP(-rr*h)*(pstar*II68+(1-pstar)*II69)))</f>
        <v/>
      </c>
      <c r="II68" s="20" t="str">
        <f>IF(StockTree!II68="","",IF(T=II$10,IF(CallFlag=1,MAX(StockTree!II68-K,0),MAX(K-StockTree!II68,0)),EXP(-rr*h)*(pstar*IJ68+(1-pstar)*IJ69)))</f>
        <v/>
      </c>
      <c r="IJ68" s="20" t="str">
        <f>IF(StockTree!IJ68="","",IF(T=IJ$10,IF(CallFlag=1,MAX(StockTree!IJ68-K,0),MAX(K-StockTree!IJ68,0)),EXP(-rr*h)*(pstar*IK68+(1-pstar)*IK69)))</f>
        <v/>
      </c>
      <c r="IK68" s="20" t="str">
        <f>IF(StockTree!IK68="","",IF(T=IK$10,IF(CallFlag=1,MAX(StockTree!IK68-K,0),MAX(K-StockTree!IK68,0)),EXP(-rr*h)*(pstar*IL68+(1-pstar)*IL69)))</f>
        <v/>
      </c>
      <c r="IL68" s="20" t="str">
        <f>IF(StockTree!IL68="","",IF(T=IL$10,IF(CallFlag=1,MAX(StockTree!IL68-K,0),MAX(K-StockTree!IL68,0)),EXP(-rr*h)*(pstar*IM68+(1-pstar)*IM69)))</f>
        <v/>
      </c>
      <c r="IM68" s="20" t="str">
        <f>IF(StockTree!IM68="","",IF(T=IM$10,IF(CallFlag=1,MAX(StockTree!IM68-K,0),MAX(K-StockTree!IM68,0)),EXP(-rr*h)*(pstar*IN68+(1-pstar)*IN69)))</f>
        <v/>
      </c>
      <c r="IN68" s="20" t="str">
        <f>IF(StockTree!IN68="","",IF(T=IN$10,IF(CallFlag=1,MAX(StockTree!IN68-K,0),MAX(K-StockTree!IN68,0)),EXP(-rr*h)*(pstar*IO68+(1-pstar)*IO69)))</f>
        <v/>
      </c>
      <c r="IO68" s="20" t="str">
        <f>IF(StockTree!IO68="","",IF(T=IO$10,IF(CallFlag=1,MAX(StockTree!IO68-K,0),MAX(K-StockTree!IO68,0)),EXP(-rr*h)*(pstar*IP68+(1-pstar)*IP69)))</f>
        <v/>
      </c>
      <c r="IP68" s="20" t="str">
        <f>IF(StockTree!IP68="","",IF(T=IP$10,IF(CallFlag=1,MAX(StockTree!IP68-K,0),MAX(K-StockTree!IP68,0)),EXP(-rr*h)*(pstar*IQ68+(1-pstar)*IQ69)))</f>
        <v/>
      </c>
      <c r="IQ68" s="20" t="str">
        <f>IF(StockTree!IQ68="","",IF(T=IQ$10,IF(CallFlag=1,MAX(StockTree!IQ68-K,0),MAX(K-StockTree!IQ68,0)),EXP(-rr*h)*(pstar*IR68+(1-pstar)*IR69)))</f>
        <v/>
      </c>
      <c r="IR68" s="20" t="str">
        <f>IF(StockTree!IR68="","",IF(T=IR$10,IF(CallFlag=1,MAX(StockTree!IR68-K,0),MAX(K-StockTree!IR68,0)),EXP(-rr*h)*(pstar*IS68+(1-pstar)*IS69)))</f>
        <v/>
      </c>
      <c r="IS68" s="20" t="str">
        <f>IF(StockTree!IS68="","",IF(T=IS$10,IF(CallFlag=1,MAX(StockTree!IS68-K,0),MAX(K-StockTree!IS68,0)),EXP(-rr*h)*(pstar*IT68+(1-pstar)*IT69)))</f>
        <v/>
      </c>
      <c r="IT68" s="20" t="str">
        <f>IF(StockTree!IT68="","",IF(T=IT$10,IF(CallFlag=1,MAX(StockTree!IT68-K,0),MAX(K-StockTree!IT68,0)),EXP(-rr*h)*(pstar*IU68+(1-pstar)*IU69)))</f>
        <v/>
      </c>
      <c r="IU68" s="20" t="str">
        <f>IF(StockTree!IU68="","",IF(T=IU$10,IF(CallFlag=1,MAX(StockTree!IU68-K,0),MAX(K-StockTree!IU68,0)),EXP(-rr*h)*(pstar*IV68+(1-pstar)*IV69)))</f>
        <v/>
      </c>
      <c r="IV68" s="20" t="str">
        <f>IF(StockTree!IV68="","",IF(T=IV$10,IF(CallFlag=1,MAX(StockTree!IV68-K,0),MAX(K-StockTree!IV68,0)),EXP(-rr*h)*(pstar*#REF!+(1-pstar)*#REF!)))</f>
        <v/>
      </c>
    </row>
    <row r="69" spans="1:256" s="20" customFormat="1" x14ac:dyDescent="0.2">
      <c r="A69" s="19">
        <f t="shared" si="8"/>
        <v>57</v>
      </c>
      <c r="B69" s="20" t="str">
        <f>IF(StockTree!B69="","",IF(T=B$10,IF(CallFlag=1,MAX(StockTree!B69-K,0),MAX(K-StockTree!B69,0)),EXP(-rr*h)*(pstar*C69+(1-pstar)*C70)))</f>
        <v/>
      </c>
      <c r="C69" s="20" t="str">
        <f>IF(StockTree!C69="","",IF(T=C$10,IF(CallFlag=1,MAX(StockTree!C69-K,0),MAX(K-StockTree!C69,0)),EXP(-rr*h)*(pstar*D69+(1-pstar)*D70)))</f>
        <v/>
      </c>
      <c r="D69" s="20" t="str">
        <f>IF(StockTree!D69="","",IF(T=D$10,IF(CallFlag=1,MAX(StockTree!D69-K,0),MAX(K-StockTree!D69,0)),EXP(-rr*h)*(pstar*E69+(1-pstar)*E70)))</f>
        <v/>
      </c>
      <c r="E69" s="20" t="str">
        <f>IF(StockTree!E69="","",IF(T=E$10,IF(CallFlag=1,MAX(StockTree!E69-K,0),MAX(K-StockTree!E69,0)),EXP(-rr*h)*(pstar*F69+(1-pstar)*F70)))</f>
        <v/>
      </c>
      <c r="F69" s="20" t="str">
        <f>IF(StockTree!F69="","",IF(T=F$10,IF(CallFlag=1,MAX(StockTree!F69-K,0),MAX(K-StockTree!F69,0)),EXP(-rr*h)*(pstar*G69+(1-pstar)*G70)))</f>
        <v/>
      </c>
      <c r="G69" s="20" t="str">
        <f>IF(StockTree!G69="","",IF(T=G$10,IF(CallFlag=1,MAX(StockTree!G69-K,0),MAX(K-StockTree!G69,0)),EXP(-rr*h)*(pstar*H69+(1-pstar)*H70)))</f>
        <v/>
      </c>
      <c r="H69" s="20" t="str">
        <f>IF(StockTree!H69="","",IF(T=H$10,IF(CallFlag=1,MAX(StockTree!H69-K,0),MAX(K-StockTree!H69,0)),EXP(-rr*h)*(pstar*I69+(1-pstar)*I70)))</f>
        <v/>
      </c>
      <c r="I69" s="20" t="str">
        <f>IF(StockTree!I69="","",IF(T=I$10,IF(CallFlag=1,MAX(StockTree!I69-K,0),MAX(K-StockTree!I69,0)),EXP(-rr*h)*(pstar*J69+(1-pstar)*J70)))</f>
        <v/>
      </c>
      <c r="J69" s="20" t="str">
        <f>IF(StockTree!J69="","",IF(T=J$10,IF(CallFlag=1,MAX(StockTree!J69-K,0),MAX(K-StockTree!J69,0)),EXP(-rr*h)*(pstar*K69+(1-pstar)*K70)))</f>
        <v/>
      </c>
      <c r="K69" s="20" t="str">
        <f>IF(StockTree!K69="","",IF(T=K$10,IF(CallFlag=1,MAX(StockTree!K69-K,0),MAX(K-StockTree!K69,0)),EXP(-rr*h)*(pstar*L69+(1-pstar)*L70)))</f>
        <v/>
      </c>
      <c r="L69" s="20" t="str">
        <f>IF(StockTree!L69="","",IF(T=L$10,IF(CallFlag=1,MAX(StockTree!L69-K,0),MAX(K-StockTree!L69,0)),EXP(-rr*h)*(pstar*M69+(1-pstar)*M70)))</f>
        <v/>
      </c>
      <c r="M69" s="20" t="str">
        <f>IF(StockTree!M69="","",IF(T=M$10,IF(CallFlag=1,MAX(StockTree!M69-K,0),MAX(K-StockTree!M69,0)),EXP(-rr*h)*(pstar*N69+(1-pstar)*N70)))</f>
        <v/>
      </c>
      <c r="N69" s="20" t="str">
        <f>IF(StockTree!N69="","",IF(T=N$10,IF(CallFlag=1,MAX(StockTree!N69-K,0),MAX(K-StockTree!N69,0)),EXP(-rr*h)*(pstar*O69+(1-pstar)*O70)))</f>
        <v/>
      </c>
      <c r="O69" s="20" t="str">
        <f>IF(StockTree!O69="","",IF(T=O$10,IF(CallFlag=1,MAX(StockTree!O69-K,0),MAX(K-StockTree!O69,0)),EXP(-rr*h)*(pstar*P69+(1-pstar)*P70)))</f>
        <v/>
      </c>
      <c r="P69" s="20" t="str">
        <f>IF(StockTree!P69="","",IF(T=P$10,IF(CallFlag=1,MAX(StockTree!P69-K,0),MAX(K-StockTree!P69,0)),EXP(-rr*h)*(pstar*Q69+(1-pstar)*Q70)))</f>
        <v/>
      </c>
      <c r="Q69" s="20" t="str">
        <f>IF(StockTree!Q69="","",IF(T=Q$10,IF(CallFlag=1,MAX(StockTree!Q69-K,0),MAX(K-StockTree!Q69,0)),EXP(-rr*h)*(pstar*R69+(1-pstar)*R70)))</f>
        <v/>
      </c>
      <c r="R69" s="20" t="str">
        <f>IF(StockTree!R69="","",IF(T=R$10,IF(CallFlag=1,MAX(StockTree!R69-K,0),MAX(K-StockTree!R69,0)),EXP(-rr*h)*(pstar*S69+(1-pstar)*S70)))</f>
        <v/>
      </c>
      <c r="S69" s="20" t="str">
        <f>IF(StockTree!S69="","",IF(T=S$10,IF(CallFlag=1,MAX(StockTree!S69-K,0),MAX(K-StockTree!S69,0)),EXP(-rr*h)*(pstar*T69+(1-pstar)*T70)))</f>
        <v/>
      </c>
      <c r="T69" s="20" t="str">
        <f>IF(StockTree!T69="","",IF(T=T$10,IF(CallFlag=1,MAX(StockTree!T69-K,0),MAX(K-StockTree!T69,0)),EXP(-rr*h)*(pstar*U69+(1-pstar)*U70)))</f>
        <v/>
      </c>
      <c r="U69" s="20" t="str">
        <f>IF(StockTree!U69="","",IF(T=U$10,IF(CallFlag=1,MAX(StockTree!U69-K,0),MAX(K-StockTree!U69,0)),EXP(-rr*h)*(pstar*V69+(1-pstar)*V70)))</f>
        <v/>
      </c>
      <c r="V69" s="20" t="str">
        <f>IF(StockTree!V69="","",IF(T=V$10,IF(CallFlag=1,MAX(StockTree!V69-K,0),MAX(K-StockTree!V69,0)),EXP(-rr*h)*(pstar*W69+(1-pstar)*W70)))</f>
        <v/>
      </c>
      <c r="W69" s="20" t="str">
        <f>IF(StockTree!W69="","",IF(T=W$10,IF(CallFlag=1,MAX(StockTree!W69-K,0),MAX(K-StockTree!W69,0)),EXP(-rr*h)*(pstar*X69+(1-pstar)*X70)))</f>
        <v/>
      </c>
      <c r="X69" s="20" t="str">
        <f>IF(StockTree!X69="","",IF(T=X$10,IF(CallFlag=1,MAX(StockTree!X69-K,0),MAX(K-StockTree!X69,0)),EXP(-rr*h)*(pstar*Y69+(1-pstar)*Y70)))</f>
        <v/>
      </c>
      <c r="Y69" s="20" t="str">
        <f>IF(StockTree!Y69="","",IF(T=Y$10,IF(CallFlag=1,MAX(StockTree!Y69-K,0),MAX(K-StockTree!Y69,0)),EXP(-rr*h)*(pstar*Z69+(1-pstar)*Z70)))</f>
        <v/>
      </c>
      <c r="Z69" s="20" t="str">
        <f>IF(StockTree!Z69="","",IF(T=Z$10,IF(CallFlag=1,MAX(StockTree!Z69-K,0),MAX(K-StockTree!Z69,0)),EXP(-rr*h)*(pstar*AA69+(1-pstar)*AA70)))</f>
        <v/>
      </c>
      <c r="AA69" s="20" t="str">
        <f>IF(StockTree!AA69="","",IF(T=AA$10,IF(CallFlag=1,MAX(StockTree!AA69-K,0),MAX(K-StockTree!AA69,0)),EXP(-rr*h)*(pstar*AB69+(1-pstar)*AB70)))</f>
        <v/>
      </c>
      <c r="AB69" s="20" t="str">
        <f>IF(StockTree!AB69="","",IF(T=AB$10,IF(CallFlag=1,MAX(StockTree!AB69-K,0),MAX(K-StockTree!AB69,0)),EXP(-rr*h)*(pstar*AC69+(1-pstar)*AC70)))</f>
        <v/>
      </c>
      <c r="AC69" s="20" t="str">
        <f>IF(StockTree!AC69="","",IF(T=AC$10,IF(CallFlag=1,MAX(StockTree!AC69-K,0),MAX(K-StockTree!AC69,0)),EXP(-rr*h)*(pstar*AD69+(1-pstar)*AD70)))</f>
        <v/>
      </c>
      <c r="AD69" s="20" t="str">
        <f>IF(StockTree!AD69="","",IF(T=AD$10,IF(CallFlag=1,MAX(StockTree!AD69-K,0),MAX(K-StockTree!AD69,0)),EXP(-rr*h)*(pstar*AE69+(1-pstar)*AE70)))</f>
        <v/>
      </c>
      <c r="AE69" s="20" t="str">
        <f>IF(StockTree!AE69="","",IF(T=AE$10,IF(CallFlag=1,MAX(StockTree!AE69-K,0),MAX(K-StockTree!AE69,0)),EXP(-rr*h)*(pstar*AF69+(1-pstar)*AF70)))</f>
        <v/>
      </c>
      <c r="AF69" s="20" t="str">
        <f>IF(StockTree!AF69="","",IF(T=AF$10,IF(CallFlag=1,MAX(StockTree!AF69-K,0),MAX(K-StockTree!AF69,0)),EXP(-rr*h)*(pstar*AG69+(1-pstar)*AG70)))</f>
        <v/>
      </c>
      <c r="AG69" s="20" t="str">
        <f>IF(StockTree!AG69="","",IF(T=AG$10,IF(CallFlag=1,MAX(StockTree!AG69-K,0),MAX(K-StockTree!AG69,0)),EXP(-rr*h)*(pstar*AH69+(1-pstar)*AH70)))</f>
        <v/>
      </c>
      <c r="AH69" s="20" t="str">
        <f>IF(StockTree!AH69="","",IF(T=AH$10,IF(CallFlag=1,MAX(StockTree!AH69-K,0),MAX(K-StockTree!AH69,0)),EXP(-rr*h)*(pstar*AI69+(1-pstar)*AI70)))</f>
        <v/>
      </c>
      <c r="AI69" s="20" t="str">
        <f>IF(StockTree!AI69="","",IF(T=AI$10,IF(CallFlag=1,MAX(StockTree!AI69-K,0),MAX(K-StockTree!AI69,0)),EXP(-rr*h)*(pstar*AJ69+(1-pstar)*AJ70)))</f>
        <v/>
      </c>
      <c r="AJ69" s="20" t="str">
        <f>IF(StockTree!AJ69="","",IF(T=AJ$10,IF(CallFlag=1,MAX(StockTree!AJ69-K,0),MAX(K-StockTree!AJ69,0)),EXP(-rr*h)*(pstar*AK69+(1-pstar)*AK70)))</f>
        <v/>
      </c>
      <c r="AK69" s="20" t="str">
        <f>IF(StockTree!AK69="","",IF(T=AK$10,IF(CallFlag=1,MAX(StockTree!AK69-K,0),MAX(K-StockTree!AK69,0)),EXP(-rr*h)*(pstar*AL69+(1-pstar)*AL70)))</f>
        <v/>
      </c>
      <c r="AL69" s="20" t="str">
        <f>IF(StockTree!AL69="","",IF(T=AL$10,IF(CallFlag=1,MAX(StockTree!AL69-K,0),MAX(K-StockTree!AL69,0)),EXP(-rr*h)*(pstar*AM69+(1-pstar)*AM70)))</f>
        <v/>
      </c>
      <c r="AM69" s="20" t="str">
        <f>IF(StockTree!AM69="","",IF(T=AM$10,IF(CallFlag=1,MAX(StockTree!AM69-K,0),MAX(K-StockTree!AM69,0)),EXP(-rr*h)*(pstar*AN69+(1-pstar)*AN70)))</f>
        <v/>
      </c>
      <c r="AN69" s="20" t="str">
        <f>IF(StockTree!AN69="","",IF(T=AN$10,IF(CallFlag=1,MAX(StockTree!AN69-K,0),MAX(K-StockTree!AN69,0)),EXP(-rr*h)*(pstar*AO69+(1-pstar)*AO70)))</f>
        <v/>
      </c>
      <c r="AO69" s="20" t="str">
        <f>IF(StockTree!AO69="","",IF(T=AO$10,IF(CallFlag=1,MAX(StockTree!AO69-K,0),MAX(K-StockTree!AO69,0)),EXP(-rr*h)*(pstar*AP69+(1-pstar)*AP70)))</f>
        <v/>
      </c>
      <c r="AP69" s="20" t="str">
        <f>IF(StockTree!AP69="","",IF(T=AP$10,IF(CallFlag=1,MAX(StockTree!AP69-K,0),MAX(K-StockTree!AP69,0)),EXP(-rr*h)*(pstar*AQ69+(1-pstar)*AQ70)))</f>
        <v/>
      </c>
      <c r="AQ69" s="20" t="str">
        <f>IF(StockTree!AQ69="","",IF(T=AQ$10,IF(CallFlag=1,MAX(StockTree!AQ69-K,0),MAX(K-StockTree!AQ69,0)),EXP(-rr*h)*(pstar*AR69+(1-pstar)*AR70)))</f>
        <v/>
      </c>
      <c r="AR69" s="20" t="str">
        <f>IF(StockTree!AR69="","",IF(T=AR$10,IF(CallFlag=1,MAX(StockTree!AR69-K,0),MAX(K-StockTree!AR69,0)),EXP(-rr*h)*(pstar*AS69+(1-pstar)*AS70)))</f>
        <v/>
      </c>
      <c r="AS69" s="20" t="str">
        <f>IF(StockTree!AS69="","",IF(T=AS$10,IF(CallFlag=1,MAX(StockTree!AS69-K,0),MAX(K-StockTree!AS69,0)),EXP(-rr*h)*(pstar*AT69+(1-pstar)*AT70)))</f>
        <v/>
      </c>
      <c r="AT69" s="20" t="str">
        <f>IF(StockTree!AT69="","",IF(T=AT$10,IF(CallFlag=1,MAX(StockTree!AT69-K,0),MAX(K-StockTree!AT69,0)),EXP(-rr*h)*(pstar*AU69+(1-pstar)*AU70)))</f>
        <v/>
      </c>
      <c r="AU69" s="20" t="str">
        <f>IF(StockTree!AU69="","",IF(T=AU$10,IF(CallFlag=1,MAX(StockTree!AU69-K,0),MAX(K-StockTree!AU69,0)),EXP(-rr*h)*(pstar*AV69+(1-pstar)*AV70)))</f>
        <v/>
      </c>
      <c r="AV69" s="20" t="str">
        <f>IF(StockTree!AV69="","",IF(T=AV$10,IF(CallFlag=1,MAX(StockTree!AV69-K,0),MAX(K-StockTree!AV69,0)),EXP(-rr*h)*(pstar*AW69+(1-pstar)*AW70)))</f>
        <v/>
      </c>
      <c r="AW69" s="20" t="str">
        <f>IF(StockTree!AW69="","",IF(T=AW$10,IF(CallFlag=1,MAX(StockTree!AW69-K,0),MAX(K-StockTree!AW69,0)),EXP(-rr*h)*(pstar*AX69+(1-pstar)*AX70)))</f>
        <v/>
      </c>
      <c r="AX69" s="20" t="str">
        <f>IF(StockTree!AX69="","",IF(T=AX$10,IF(CallFlag=1,MAX(StockTree!AX69-K,0),MAX(K-StockTree!AX69,0)),EXP(-rr*h)*(pstar*AY69+(1-pstar)*AY70)))</f>
        <v/>
      </c>
      <c r="AY69" s="20" t="str">
        <f>IF(StockTree!AY69="","",IF(T=AY$10,IF(CallFlag=1,MAX(StockTree!AY69-K,0),MAX(K-StockTree!AY69,0)),EXP(-rr*h)*(pstar*AZ69+(1-pstar)*AZ70)))</f>
        <v/>
      </c>
      <c r="AZ69" s="20" t="str">
        <f>IF(StockTree!AZ69="","",IF(T=AZ$10,IF(CallFlag=1,MAX(StockTree!AZ69-K,0),MAX(K-StockTree!AZ69,0)),EXP(-rr*h)*(pstar*BA69+(1-pstar)*BA70)))</f>
        <v/>
      </c>
      <c r="BA69" s="20" t="str">
        <f>IF(StockTree!BA69="","",IF(T=BA$10,IF(CallFlag=1,MAX(StockTree!BA69-K,0),MAX(K-StockTree!BA69,0)),EXP(-rr*h)*(pstar*BB69+(1-pstar)*BB70)))</f>
        <v/>
      </c>
      <c r="BB69" s="20" t="str">
        <f>IF(StockTree!BB69="","",IF(T=BB$10,IF(CallFlag=1,MAX(StockTree!BB69-K,0),MAX(K-StockTree!BB69,0)),EXP(-rr*h)*(pstar*BC69+(1-pstar)*BC70)))</f>
        <v/>
      </c>
      <c r="BC69" s="20" t="str">
        <f>IF(StockTree!BC69="","",IF(T=BC$10,IF(CallFlag=1,MAX(StockTree!BC69-K,0),MAX(K-StockTree!BC69,0)),EXP(-rr*h)*(pstar*BD69+(1-pstar)*BD70)))</f>
        <v/>
      </c>
      <c r="BD69" s="20" t="str">
        <f>IF(StockTree!BD69="","",IF(T=BD$10,IF(CallFlag=1,MAX(StockTree!BD69-K,0),MAX(K-StockTree!BD69,0)),EXP(-rr*h)*(pstar*BE69+(1-pstar)*BE70)))</f>
        <v/>
      </c>
      <c r="BE69" s="20" t="str">
        <f>IF(StockTree!BE69="","",IF(T=BE$10,IF(CallFlag=1,MAX(StockTree!BE69-K,0),MAX(K-StockTree!BE69,0)),EXP(-rr*h)*(pstar*BF69+(1-pstar)*BF70)))</f>
        <v/>
      </c>
      <c r="BF69" s="20" t="str">
        <f>IF(StockTree!BF69="","",IF(T=BF$10,IF(CallFlag=1,MAX(StockTree!BF69-K,0),MAX(K-StockTree!BF69,0)),EXP(-rr*h)*(pstar*BG69+(1-pstar)*BG70)))</f>
        <v/>
      </c>
      <c r="BG69" s="20" t="str">
        <f>IF(StockTree!BG69="","",IF(T=BG$10,IF(CallFlag=1,MAX(StockTree!BG69-K,0),MAX(K-StockTree!BG69,0)),EXP(-rr*h)*(pstar*BH69+(1-pstar)*BH70)))</f>
        <v/>
      </c>
      <c r="BH69" s="20" t="str">
        <f>IF(StockTree!BH69="","",IF(T=BH$10,IF(CallFlag=1,MAX(StockTree!BH69-K,0),MAX(K-StockTree!BH69,0)),EXP(-rr*h)*(pstar*BI69+(1-pstar)*BI70)))</f>
        <v/>
      </c>
      <c r="BI69" s="20" t="str">
        <f>IF(StockTree!BI69="","",IF(T=BI$10,IF(CallFlag=1,MAX(StockTree!BI69-K,0),MAX(K-StockTree!BI69,0)),EXP(-rr*h)*(pstar*BJ69+(1-pstar)*BJ70)))</f>
        <v/>
      </c>
      <c r="BJ69" s="20" t="str">
        <f>IF(StockTree!BJ69="","",IF(T=BJ$10,IF(CallFlag=1,MAX(StockTree!BJ69-K,0),MAX(K-StockTree!BJ69,0)),EXP(-rr*h)*(pstar*BK69+(1-pstar)*BK70)))</f>
        <v/>
      </c>
      <c r="BK69" s="20" t="str">
        <f>IF(StockTree!BK69="","",IF(T=BK$10,IF(CallFlag=1,MAX(StockTree!BK69-K,0),MAX(K-StockTree!BK69,0)),EXP(-rr*h)*(pstar*BL69+(1-pstar)*BL70)))</f>
        <v/>
      </c>
      <c r="BL69" s="20" t="str">
        <f>IF(StockTree!BL69="","",IF(T=BL$10,IF(CallFlag=1,MAX(StockTree!BL69-K,0),MAX(K-StockTree!BL69,0)),EXP(-rr*h)*(pstar*BM69+(1-pstar)*BM70)))</f>
        <v/>
      </c>
      <c r="BM69" s="20" t="str">
        <f>IF(StockTree!BM69="","",IF(T=BM$10,IF(CallFlag=1,MAX(StockTree!BM69-K,0),MAX(K-StockTree!BM69,0)),EXP(-rr*h)*(pstar*BN69+(1-pstar)*BN70)))</f>
        <v/>
      </c>
      <c r="BN69" s="20" t="str">
        <f>IF(StockTree!BN69="","",IF(T=BN$10,IF(CallFlag=1,MAX(StockTree!BN69-K,0),MAX(K-StockTree!BN69,0)),EXP(-rr*h)*(pstar*BO69+(1-pstar)*BO70)))</f>
        <v/>
      </c>
      <c r="BO69" s="20" t="str">
        <f>IF(StockTree!BO69="","",IF(T=BO$10,IF(CallFlag=1,MAX(StockTree!BO69-K,0),MAX(K-StockTree!BO69,0)),EXP(-rr*h)*(pstar*BP69+(1-pstar)*BP70)))</f>
        <v/>
      </c>
      <c r="BP69" s="20" t="str">
        <f>IF(StockTree!BP69="","",IF(T=BP$10,IF(CallFlag=1,MAX(StockTree!BP69-K,0),MAX(K-StockTree!BP69,0)),EXP(-rr*h)*(pstar*BQ69+(1-pstar)*BQ70)))</f>
        <v/>
      </c>
      <c r="BQ69" s="20" t="str">
        <f>IF(StockTree!BQ69="","",IF(T=BQ$10,IF(CallFlag=1,MAX(StockTree!BQ69-K,0),MAX(K-StockTree!BQ69,0)),EXP(-rr*h)*(pstar*BR69+(1-pstar)*BR70)))</f>
        <v/>
      </c>
      <c r="BR69" s="20" t="str">
        <f>IF(StockTree!BR69="","",IF(T=BR$10,IF(CallFlag=1,MAX(StockTree!BR69-K,0),MAX(K-StockTree!BR69,0)),EXP(-rr*h)*(pstar*BS69+(1-pstar)*BS70)))</f>
        <v/>
      </c>
      <c r="BS69" s="20" t="str">
        <f>IF(StockTree!BS69="","",IF(T=BS$10,IF(CallFlag=1,MAX(StockTree!BS69-K,0),MAX(K-StockTree!BS69,0)),EXP(-rr*h)*(pstar*BT69+(1-pstar)*BT70)))</f>
        <v/>
      </c>
      <c r="BT69" s="20" t="str">
        <f>IF(StockTree!BT69="","",IF(T=BT$10,IF(CallFlag=1,MAX(StockTree!BT69-K,0),MAX(K-StockTree!BT69,0)),EXP(-rr*h)*(pstar*BU69+(1-pstar)*BU70)))</f>
        <v/>
      </c>
      <c r="BU69" s="20" t="str">
        <f>IF(StockTree!BU69="","",IF(T=BU$10,IF(CallFlag=1,MAX(StockTree!BU69-K,0),MAX(K-StockTree!BU69,0)),EXP(-rr*h)*(pstar*BV69+(1-pstar)*BV70)))</f>
        <v/>
      </c>
      <c r="BV69" s="20" t="str">
        <f>IF(StockTree!BV69="","",IF(T=BV$10,IF(CallFlag=1,MAX(StockTree!BV69-K,0),MAX(K-StockTree!BV69,0)),EXP(-rr*h)*(pstar*BW69+(1-pstar)*BW70)))</f>
        <v/>
      </c>
      <c r="BW69" s="20" t="str">
        <f>IF(StockTree!BW69="","",IF(T=BW$10,IF(CallFlag=1,MAX(StockTree!BW69-K,0),MAX(K-StockTree!BW69,0)),EXP(-rr*h)*(pstar*BX69+(1-pstar)*BX70)))</f>
        <v/>
      </c>
      <c r="BX69" s="20" t="str">
        <f>IF(StockTree!BX69="","",IF(T=BX$10,IF(CallFlag=1,MAX(StockTree!BX69-K,0),MAX(K-StockTree!BX69,0)),EXP(-rr*h)*(pstar*BY69+(1-pstar)*BY70)))</f>
        <v/>
      </c>
      <c r="BY69" s="20" t="str">
        <f>IF(StockTree!BY69="","",IF(T=BY$10,IF(CallFlag=1,MAX(StockTree!BY69-K,0),MAX(K-StockTree!BY69,0)),EXP(-rr*h)*(pstar*BZ69+(1-pstar)*BZ70)))</f>
        <v/>
      </c>
      <c r="BZ69" s="20" t="str">
        <f>IF(StockTree!BZ69="","",IF(T=BZ$10,IF(CallFlag=1,MAX(StockTree!BZ69-K,0),MAX(K-StockTree!BZ69,0)),EXP(-rr*h)*(pstar*CA69+(1-pstar)*CA70)))</f>
        <v/>
      </c>
      <c r="CA69" s="20" t="str">
        <f>IF(StockTree!CA69="","",IF(T=CA$10,IF(CallFlag=1,MAX(StockTree!CA69-K,0),MAX(K-StockTree!CA69,0)),EXP(-rr*h)*(pstar*CB69+(1-pstar)*CB70)))</f>
        <v/>
      </c>
      <c r="CB69" s="20" t="str">
        <f>IF(StockTree!CB69="","",IF(T=CB$10,IF(CallFlag=1,MAX(StockTree!CB69-K,0),MAX(K-StockTree!CB69,0)),EXP(-rr*h)*(pstar*CC69+(1-pstar)*CC70)))</f>
        <v/>
      </c>
      <c r="CC69" s="20" t="str">
        <f>IF(StockTree!CC69="","",IF(T=CC$10,IF(CallFlag=1,MAX(StockTree!CC69-K,0),MAX(K-StockTree!CC69,0)),EXP(-rr*h)*(pstar*CD69+(1-pstar)*CD70)))</f>
        <v/>
      </c>
      <c r="CD69" s="20" t="str">
        <f>IF(StockTree!CD69="","",IF(T=CD$10,IF(CallFlag=1,MAX(StockTree!CD69-K,0),MAX(K-StockTree!CD69,0)),EXP(-rr*h)*(pstar*CE69+(1-pstar)*CE70)))</f>
        <v/>
      </c>
      <c r="CE69" s="20" t="str">
        <f>IF(StockTree!CE69="","",IF(T=CE$10,IF(CallFlag=1,MAX(StockTree!CE69-K,0),MAX(K-StockTree!CE69,0)),EXP(-rr*h)*(pstar*CF69+(1-pstar)*CF70)))</f>
        <v/>
      </c>
      <c r="CF69" s="20" t="str">
        <f>IF(StockTree!CF69="","",IF(T=CF$10,IF(CallFlag=1,MAX(StockTree!CF69-K,0),MAX(K-StockTree!CF69,0)),EXP(-rr*h)*(pstar*CG69+(1-pstar)*CG70)))</f>
        <v/>
      </c>
      <c r="CG69" s="20" t="str">
        <f>IF(StockTree!CG69="","",IF(T=CG$10,IF(CallFlag=1,MAX(StockTree!CG69-K,0),MAX(K-StockTree!CG69,0)),EXP(-rr*h)*(pstar*CH69+(1-pstar)*CH70)))</f>
        <v/>
      </c>
      <c r="CH69" s="20" t="str">
        <f>IF(StockTree!CH69="","",IF(T=CH$10,IF(CallFlag=1,MAX(StockTree!CH69-K,0),MAX(K-StockTree!CH69,0)),EXP(-rr*h)*(pstar*CI69+(1-pstar)*CI70)))</f>
        <v/>
      </c>
      <c r="CI69" s="20" t="str">
        <f>IF(StockTree!CI69="","",IF(T=CI$10,IF(CallFlag=1,MAX(StockTree!CI69-K,0),MAX(K-StockTree!CI69,0)),EXP(-rr*h)*(pstar*CJ69+(1-pstar)*CJ70)))</f>
        <v/>
      </c>
      <c r="CJ69" s="20" t="str">
        <f>IF(StockTree!CJ69="","",IF(T=CJ$10,IF(CallFlag=1,MAX(StockTree!CJ69-K,0),MAX(K-StockTree!CJ69,0)),EXP(-rr*h)*(pstar*CK69+(1-pstar)*CK70)))</f>
        <v/>
      </c>
      <c r="CK69" s="20" t="str">
        <f>IF(StockTree!CK69="","",IF(T=CK$10,IF(CallFlag=1,MAX(StockTree!CK69-K,0),MAX(K-StockTree!CK69,0)),EXP(-rr*h)*(pstar*CL69+(1-pstar)*CL70)))</f>
        <v/>
      </c>
      <c r="CL69" s="20" t="str">
        <f>IF(StockTree!CL69="","",IF(T=CL$10,IF(CallFlag=1,MAX(StockTree!CL69-K,0),MAX(K-StockTree!CL69,0)),EXP(-rr*h)*(pstar*CM69+(1-pstar)*CM70)))</f>
        <v/>
      </c>
      <c r="CM69" s="20" t="str">
        <f>IF(StockTree!CM69="","",IF(T=CM$10,IF(CallFlag=1,MAX(StockTree!CM69-K,0),MAX(K-StockTree!CM69,0)),EXP(-rr*h)*(pstar*CN69+(1-pstar)*CN70)))</f>
        <v/>
      </c>
      <c r="CN69" s="20" t="str">
        <f>IF(StockTree!CN69="","",IF(T=CN$10,IF(CallFlag=1,MAX(StockTree!CN69-K,0),MAX(K-StockTree!CN69,0)),EXP(-rr*h)*(pstar*CO69+(1-pstar)*CO70)))</f>
        <v/>
      </c>
      <c r="CO69" s="20" t="str">
        <f>IF(StockTree!CO69="","",IF(T=CO$10,IF(CallFlag=1,MAX(StockTree!CO69-K,0),MAX(K-StockTree!CO69,0)),EXP(-rr*h)*(pstar*CP69+(1-pstar)*CP70)))</f>
        <v/>
      </c>
      <c r="CP69" s="20" t="str">
        <f>IF(StockTree!CP69="","",IF(T=CP$10,IF(CallFlag=1,MAX(StockTree!CP69-K,0),MAX(K-StockTree!CP69,0)),EXP(-rr*h)*(pstar*CQ69+(1-pstar)*CQ70)))</f>
        <v/>
      </c>
      <c r="CQ69" s="20" t="str">
        <f>IF(StockTree!CQ69="","",IF(T=CQ$10,IF(CallFlag=1,MAX(StockTree!CQ69-K,0),MAX(K-StockTree!CQ69,0)),EXP(-rr*h)*(pstar*CR69+(1-pstar)*CR70)))</f>
        <v/>
      </c>
      <c r="CR69" s="20" t="str">
        <f>IF(StockTree!CR69="","",IF(T=CR$10,IF(CallFlag=1,MAX(StockTree!CR69-K,0),MAX(K-StockTree!CR69,0)),EXP(-rr*h)*(pstar*CS69+(1-pstar)*CS70)))</f>
        <v/>
      </c>
      <c r="CS69" s="20" t="str">
        <f>IF(StockTree!CS69="","",IF(T=CS$10,IF(CallFlag=1,MAX(StockTree!CS69-K,0),MAX(K-StockTree!CS69,0)),EXP(-rr*h)*(pstar*CT69+(1-pstar)*CT70)))</f>
        <v/>
      </c>
      <c r="CT69" s="20" t="str">
        <f>IF(StockTree!CT69="","",IF(T=CT$10,IF(CallFlag=1,MAX(StockTree!CT69-K,0),MAX(K-StockTree!CT69,0)),EXP(-rr*h)*(pstar*CU69+(1-pstar)*CU70)))</f>
        <v/>
      </c>
      <c r="CU69" s="20" t="str">
        <f>IF(StockTree!CU69="","",IF(T=CU$10,IF(CallFlag=1,MAX(StockTree!CU69-K,0),MAX(K-StockTree!CU69,0)),EXP(-rr*h)*(pstar*CV69+(1-pstar)*CV70)))</f>
        <v/>
      </c>
      <c r="CV69" s="20" t="str">
        <f>IF(StockTree!CV69="","",IF(T=CV$10,IF(CallFlag=1,MAX(StockTree!CV69-K,0),MAX(K-StockTree!CV69,0)),EXP(-rr*h)*(pstar*CW69+(1-pstar)*CW70)))</f>
        <v/>
      </c>
      <c r="CW69" s="20" t="str">
        <f>IF(StockTree!CW69="","",IF(T=CW$10,IF(CallFlag=1,MAX(StockTree!CW69-K,0),MAX(K-StockTree!CW69,0)),EXP(-rr*h)*(pstar*CX69+(1-pstar)*CX70)))</f>
        <v/>
      </c>
      <c r="CX69" s="20" t="str">
        <f>IF(StockTree!CX69="","",IF(T=CX$10,IF(CallFlag=1,MAX(StockTree!CX69-K,0),MAX(K-StockTree!CX69,0)),EXP(-rr*h)*(pstar*CY69+(1-pstar)*CY70)))</f>
        <v/>
      </c>
      <c r="CY69" s="20" t="str">
        <f>IF(StockTree!CY69="","",IF(T=CY$10,IF(CallFlag=1,MAX(StockTree!CY69-K,0),MAX(K-StockTree!CY69,0)),EXP(-rr*h)*(pstar*CZ69+(1-pstar)*CZ70)))</f>
        <v/>
      </c>
      <c r="CZ69" s="20" t="str">
        <f>IF(StockTree!CZ69="","",IF(T=CZ$10,IF(CallFlag=1,MAX(StockTree!CZ69-K,0),MAX(K-StockTree!CZ69,0)),EXP(-rr*h)*(pstar*DA69+(1-pstar)*DA70)))</f>
        <v/>
      </c>
      <c r="DA69" s="20" t="str">
        <f>IF(StockTree!DA69="","",IF(T=DA$10,IF(CallFlag=1,MAX(StockTree!DA69-K,0),MAX(K-StockTree!DA69,0)),EXP(-rr*h)*(pstar*DB69+(1-pstar)*DB70)))</f>
        <v/>
      </c>
      <c r="DB69" s="20" t="str">
        <f>IF(StockTree!DB69="","",IF(T=DB$10,IF(CallFlag=1,MAX(StockTree!DB69-K,0),MAX(K-StockTree!DB69,0)),EXP(-rr*h)*(pstar*DC69+(1-pstar)*DC70)))</f>
        <v/>
      </c>
      <c r="DC69" s="20" t="str">
        <f>IF(StockTree!DC69="","",IF(T=DC$10,IF(CallFlag=1,MAX(StockTree!DC69-K,0),MAX(K-StockTree!DC69,0)),EXP(-rr*h)*(pstar*DD69+(1-pstar)*DD70)))</f>
        <v/>
      </c>
      <c r="DD69" s="20" t="str">
        <f>IF(StockTree!DD69="","",IF(T=DD$10,IF(CallFlag=1,MAX(StockTree!DD69-K,0),MAX(K-StockTree!DD69,0)),EXP(-rr*h)*(pstar*DE69+(1-pstar)*DE70)))</f>
        <v/>
      </c>
      <c r="DE69" s="20" t="str">
        <f>IF(StockTree!DE69="","",IF(T=DE$10,IF(CallFlag=1,MAX(StockTree!DE69-K,0),MAX(K-StockTree!DE69,0)),EXP(-rr*h)*(pstar*DF69+(1-pstar)*DF70)))</f>
        <v/>
      </c>
      <c r="DF69" s="20" t="str">
        <f>IF(StockTree!DF69="","",IF(T=DF$10,IF(CallFlag=1,MAX(StockTree!DF69-K,0),MAX(K-StockTree!DF69,0)),EXP(-rr*h)*(pstar*DG69+(1-pstar)*DG70)))</f>
        <v/>
      </c>
      <c r="DG69" s="20" t="str">
        <f>IF(StockTree!DG69="","",IF(T=DG$10,IF(CallFlag=1,MAX(StockTree!DG69-K,0),MAX(K-StockTree!DG69,0)),EXP(-rr*h)*(pstar*DH69+(1-pstar)*DH70)))</f>
        <v/>
      </c>
      <c r="DH69" s="20" t="str">
        <f>IF(StockTree!DH69="","",IF(T=DH$10,IF(CallFlag=1,MAX(StockTree!DH69-K,0),MAX(K-StockTree!DH69,0)),EXP(-rr*h)*(pstar*DI69+(1-pstar)*DI70)))</f>
        <v/>
      </c>
      <c r="DI69" s="20" t="str">
        <f>IF(StockTree!DI69="","",IF(T=DI$10,IF(CallFlag=1,MAX(StockTree!DI69-K,0),MAX(K-StockTree!DI69,0)),EXP(-rr*h)*(pstar*DJ69+(1-pstar)*DJ70)))</f>
        <v/>
      </c>
      <c r="DJ69" s="20" t="str">
        <f>IF(StockTree!DJ69="","",IF(T=DJ$10,IF(CallFlag=1,MAX(StockTree!DJ69-K,0),MAX(K-StockTree!DJ69,0)),EXP(-rr*h)*(pstar*DK69+(1-pstar)*DK70)))</f>
        <v/>
      </c>
      <c r="DK69" s="20" t="str">
        <f>IF(StockTree!DK69="","",IF(T=DK$10,IF(CallFlag=1,MAX(StockTree!DK69-K,0),MAX(K-StockTree!DK69,0)),EXP(-rr*h)*(pstar*DL69+(1-pstar)*DL70)))</f>
        <v/>
      </c>
      <c r="DL69" s="20" t="str">
        <f>IF(StockTree!DL69="","",IF(T=DL$10,IF(CallFlag=1,MAX(StockTree!DL69-K,0),MAX(K-StockTree!DL69,0)),EXP(-rr*h)*(pstar*DM69+(1-pstar)*DM70)))</f>
        <v/>
      </c>
      <c r="DM69" s="20" t="str">
        <f>IF(StockTree!DM69="","",IF(T=DM$10,IF(CallFlag=1,MAX(StockTree!DM69-K,0),MAX(K-StockTree!DM69,0)),EXP(-rr*h)*(pstar*DN69+(1-pstar)*DN70)))</f>
        <v/>
      </c>
      <c r="DN69" s="20" t="str">
        <f>IF(StockTree!DN69="","",IF(T=DN$10,IF(CallFlag=1,MAX(StockTree!DN69-K,0),MAX(K-StockTree!DN69,0)),EXP(-rr*h)*(pstar*DO69+(1-pstar)*DO70)))</f>
        <v/>
      </c>
      <c r="DO69" s="20" t="str">
        <f>IF(StockTree!DO69="","",IF(T=DO$10,IF(CallFlag=1,MAX(StockTree!DO69-K,0),MAX(K-StockTree!DO69,0)),EXP(-rr*h)*(pstar*DP69+(1-pstar)*DP70)))</f>
        <v/>
      </c>
      <c r="DP69" s="20" t="str">
        <f>IF(StockTree!DP69="","",IF(T=DP$10,IF(CallFlag=1,MAX(StockTree!DP69-K,0),MAX(K-StockTree!DP69,0)),EXP(-rr*h)*(pstar*DQ69+(1-pstar)*DQ70)))</f>
        <v/>
      </c>
      <c r="DQ69" s="20" t="str">
        <f>IF(StockTree!DQ69="","",IF(T=DQ$10,IF(CallFlag=1,MAX(StockTree!DQ69-K,0),MAX(K-StockTree!DQ69,0)),EXP(-rr*h)*(pstar*DR69+(1-pstar)*DR70)))</f>
        <v/>
      </c>
      <c r="DR69" s="20" t="str">
        <f>IF(StockTree!DR69="","",IF(T=DR$10,IF(CallFlag=1,MAX(StockTree!DR69-K,0),MAX(K-StockTree!DR69,0)),EXP(-rr*h)*(pstar*DS69+(1-pstar)*DS70)))</f>
        <v/>
      </c>
      <c r="DS69" s="20" t="str">
        <f>IF(StockTree!DS69="","",IF(T=DS$10,IF(CallFlag=1,MAX(StockTree!DS69-K,0),MAX(K-StockTree!DS69,0)),EXP(-rr*h)*(pstar*DT69+(1-pstar)*DT70)))</f>
        <v/>
      </c>
      <c r="DT69" s="20" t="str">
        <f>IF(StockTree!DT69="","",IF(T=DT$10,IF(CallFlag=1,MAX(StockTree!DT69-K,0),MAX(K-StockTree!DT69,0)),EXP(-rr*h)*(pstar*DU69+(1-pstar)*DU70)))</f>
        <v/>
      </c>
      <c r="DU69" s="20" t="str">
        <f>IF(StockTree!DU69="","",IF(T=DU$10,IF(CallFlag=1,MAX(StockTree!DU69-K,0),MAX(K-StockTree!DU69,0)),EXP(-rr*h)*(pstar*DV69+(1-pstar)*DV70)))</f>
        <v/>
      </c>
      <c r="DV69" s="20" t="str">
        <f>IF(StockTree!DV69="","",IF(T=DV$10,IF(CallFlag=1,MAX(StockTree!DV69-K,0),MAX(K-StockTree!DV69,0)),EXP(-rr*h)*(pstar*DW69+(1-pstar)*DW70)))</f>
        <v/>
      </c>
      <c r="DW69" s="20" t="str">
        <f>IF(StockTree!DW69="","",IF(T=DW$10,IF(CallFlag=1,MAX(StockTree!DW69-K,0),MAX(K-StockTree!DW69,0)),EXP(-rr*h)*(pstar*DX69+(1-pstar)*DX70)))</f>
        <v/>
      </c>
      <c r="DX69" s="20" t="str">
        <f>IF(StockTree!DX69="","",IF(T=DX$10,IF(CallFlag=1,MAX(StockTree!DX69-K,0),MAX(K-StockTree!DX69,0)),EXP(-rr*h)*(pstar*DY69+(1-pstar)*DY70)))</f>
        <v/>
      </c>
      <c r="DY69" s="20" t="str">
        <f>IF(StockTree!DY69="","",IF(T=DY$10,IF(CallFlag=1,MAX(StockTree!DY69-K,0),MAX(K-StockTree!DY69,0)),EXP(-rr*h)*(pstar*DZ69+(1-pstar)*DZ70)))</f>
        <v/>
      </c>
      <c r="DZ69" s="20" t="str">
        <f>IF(StockTree!DZ69="","",IF(T=DZ$10,IF(CallFlag=1,MAX(StockTree!DZ69-K,0),MAX(K-StockTree!DZ69,0)),EXP(-rr*h)*(pstar*EA69+(1-pstar)*EA70)))</f>
        <v/>
      </c>
      <c r="EA69" s="20" t="str">
        <f>IF(StockTree!EA69="","",IF(T=EA$10,IF(CallFlag=1,MAX(StockTree!EA69-K,0),MAX(K-StockTree!EA69,0)),EXP(-rr*h)*(pstar*EB69+(1-pstar)*EB70)))</f>
        <v/>
      </c>
      <c r="EB69" s="20" t="str">
        <f>IF(StockTree!EB69="","",IF(T=EB$10,IF(CallFlag=1,MAX(StockTree!EB69-K,0),MAX(K-StockTree!EB69,0)),EXP(-rr*h)*(pstar*EC69+(1-pstar)*EC70)))</f>
        <v/>
      </c>
      <c r="EC69" s="20" t="str">
        <f>IF(StockTree!EC69="","",IF(T=EC$10,IF(CallFlag=1,MAX(StockTree!EC69-K,0),MAX(K-StockTree!EC69,0)),EXP(-rr*h)*(pstar*ED69+(1-pstar)*ED70)))</f>
        <v/>
      </c>
      <c r="ED69" s="20" t="str">
        <f>IF(StockTree!ED69="","",IF(T=ED$10,IF(CallFlag=1,MAX(StockTree!ED69-K,0),MAX(K-StockTree!ED69,0)),EXP(-rr*h)*(pstar*EE69+(1-pstar)*EE70)))</f>
        <v/>
      </c>
      <c r="EE69" s="20" t="str">
        <f>IF(StockTree!EE69="","",IF(T=EE$10,IF(CallFlag=1,MAX(StockTree!EE69-K,0),MAX(K-StockTree!EE69,0)),EXP(-rr*h)*(pstar*EF69+(1-pstar)*EF70)))</f>
        <v/>
      </c>
      <c r="EF69" s="20" t="str">
        <f>IF(StockTree!EF69="","",IF(T=EF$10,IF(CallFlag=1,MAX(StockTree!EF69-K,0),MAX(K-StockTree!EF69,0)),EXP(-rr*h)*(pstar*EG69+(1-pstar)*EG70)))</f>
        <v/>
      </c>
      <c r="EG69" s="20" t="str">
        <f>IF(StockTree!EG69="","",IF(T=EG$10,IF(CallFlag=1,MAX(StockTree!EG69-K,0),MAX(K-StockTree!EG69,0)),EXP(-rr*h)*(pstar*EH69+(1-pstar)*EH70)))</f>
        <v/>
      </c>
      <c r="EH69" s="20" t="str">
        <f>IF(StockTree!EH69="","",IF(T=EH$10,IF(CallFlag=1,MAX(StockTree!EH69-K,0),MAX(K-StockTree!EH69,0)),EXP(-rr*h)*(pstar*EI69+(1-pstar)*EI70)))</f>
        <v/>
      </c>
      <c r="EI69" s="20" t="str">
        <f>IF(StockTree!EI69="","",IF(T=EI$10,IF(CallFlag=1,MAX(StockTree!EI69-K,0),MAX(K-StockTree!EI69,0)),EXP(-rr*h)*(pstar*EJ69+(1-pstar)*EJ70)))</f>
        <v/>
      </c>
      <c r="EJ69" s="20" t="str">
        <f>IF(StockTree!EJ69="","",IF(T=EJ$10,IF(CallFlag=1,MAX(StockTree!EJ69-K,0),MAX(K-StockTree!EJ69,0)),EXP(-rr*h)*(pstar*EK69+(1-pstar)*EK70)))</f>
        <v/>
      </c>
      <c r="EK69" s="20" t="str">
        <f>IF(StockTree!EK69="","",IF(T=EK$10,IF(CallFlag=1,MAX(StockTree!EK69-K,0),MAX(K-StockTree!EK69,0)),EXP(-rr*h)*(pstar*EL69+(1-pstar)*EL70)))</f>
        <v/>
      </c>
      <c r="EL69" s="20" t="str">
        <f>IF(StockTree!EL69="","",IF(T=EL$10,IF(CallFlag=1,MAX(StockTree!EL69-K,0),MAX(K-StockTree!EL69,0)),EXP(-rr*h)*(pstar*EM69+(1-pstar)*EM70)))</f>
        <v/>
      </c>
      <c r="EM69" s="20" t="str">
        <f>IF(StockTree!EM69="","",IF(T=EM$10,IF(CallFlag=1,MAX(StockTree!EM69-K,0),MAX(K-StockTree!EM69,0)),EXP(-rr*h)*(pstar*EN69+(1-pstar)*EN70)))</f>
        <v/>
      </c>
      <c r="EN69" s="20" t="str">
        <f>IF(StockTree!EN69="","",IF(T=EN$10,IF(CallFlag=1,MAX(StockTree!EN69-K,0),MAX(K-StockTree!EN69,0)),EXP(-rr*h)*(pstar*EO69+(1-pstar)*EO70)))</f>
        <v/>
      </c>
      <c r="EO69" s="20" t="str">
        <f>IF(StockTree!EO69="","",IF(T=EO$10,IF(CallFlag=1,MAX(StockTree!EO69-K,0),MAX(K-StockTree!EO69,0)),EXP(-rr*h)*(pstar*EP69+(1-pstar)*EP70)))</f>
        <v/>
      </c>
      <c r="EP69" s="20" t="str">
        <f>IF(StockTree!EP69="","",IF(T=EP$10,IF(CallFlag=1,MAX(StockTree!EP69-K,0),MAX(K-StockTree!EP69,0)),EXP(-rr*h)*(pstar*EQ69+(1-pstar)*EQ70)))</f>
        <v/>
      </c>
      <c r="EQ69" s="20" t="str">
        <f>IF(StockTree!EQ69="","",IF(T=EQ$10,IF(CallFlag=1,MAX(StockTree!EQ69-K,0),MAX(K-StockTree!EQ69,0)),EXP(-rr*h)*(pstar*ER69+(1-pstar)*ER70)))</f>
        <v/>
      </c>
      <c r="ER69" s="20" t="str">
        <f>IF(StockTree!ER69="","",IF(T=ER$10,IF(CallFlag=1,MAX(StockTree!ER69-K,0),MAX(K-StockTree!ER69,0)),EXP(-rr*h)*(pstar*ES69+(1-pstar)*ES70)))</f>
        <v/>
      </c>
      <c r="ES69" s="20" t="str">
        <f>IF(StockTree!ES69="","",IF(T=ES$10,IF(CallFlag=1,MAX(StockTree!ES69-K,0),MAX(K-StockTree!ES69,0)),EXP(-rr*h)*(pstar*ET69+(1-pstar)*ET70)))</f>
        <v/>
      </c>
      <c r="ET69" s="20" t="str">
        <f>IF(StockTree!ET69="","",IF(T=ET$10,IF(CallFlag=1,MAX(StockTree!ET69-K,0),MAX(K-StockTree!ET69,0)),EXP(-rr*h)*(pstar*EU69+(1-pstar)*EU70)))</f>
        <v/>
      </c>
      <c r="EU69" s="20" t="str">
        <f>IF(StockTree!EU69="","",IF(T=EU$10,IF(CallFlag=1,MAX(StockTree!EU69-K,0),MAX(K-StockTree!EU69,0)),EXP(-rr*h)*(pstar*EV69+(1-pstar)*EV70)))</f>
        <v/>
      </c>
      <c r="EV69" s="20" t="str">
        <f>IF(StockTree!EV69="","",IF(T=EV$10,IF(CallFlag=1,MAX(StockTree!EV69-K,0),MAX(K-StockTree!EV69,0)),EXP(-rr*h)*(pstar*EW69+(1-pstar)*EW70)))</f>
        <v/>
      </c>
      <c r="EW69" s="20" t="str">
        <f>IF(StockTree!EW69="","",IF(T=EW$10,IF(CallFlag=1,MAX(StockTree!EW69-K,0),MAX(K-StockTree!EW69,0)),EXP(-rr*h)*(pstar*EX69+(1-pstar)*EX70)))</f>
        <v/>
      </c>
      <c r="EX69" s="20" t="str">
        <f>IF(StockTree!EX69="","",IF(T=EX$10,IF(CallFlag=1,MAX(StockTree!EX69-K,0),MAX(K-StockTree!EX69,0)),EXP(-rr*h)*(pstar*EY69+(1-pstar)*EY70)))</f>
        <v/>
      </c>
      <c r="EY69" s="20" t="str">
        <f>IF(StockTree!EY69="","",IF(T=EY$10,IF(CallFlag=1,MAX(StockTree!EY69-K,0),MAX(K-StockTree!EY69,0)),EXP(-rr*h)*(pstar*EZ69+(1-pstar)*EZ70)))</f>
        <v/>
      </c>
      <c r="EZ69" s="20" t="str">
        <f>IF(StockTree!EZ69="","",IF(T=EZ$10,IF(CallFlag=1,MAX(StockTree!EZ69-K,0),MAX(K-StockTree!EZ69,0)),EXP(-rr*h)*(pstar*FA69+(1-pstar)*FA70)))</f>
        <v/>
      </c>
      <c r="FA69" s="20" t="str">
        <f>IF(StockTree!FA69="","",IF(T=FA$10,IF(CallFlag=1,MAX(StockTree!FA69-K,0),MAX(K-StockTree!FA69,0)),EXP(-rr*h)*(pstar*FB69+(1-pstar)*FB70)))</f>
        <v/>
      </c>
      <c r="FB69" s="20" t="str">
        <f>IF(StockTree!FB69="","",IF(T=FB$10,IF(CallFlag=1,MAX(StockTree!FB69-K,0),MAX(K-StockTree!FB69,0)),EXP(-rr*h)*(pstar*FC69+(1-pstar)*FC70)))</f>
        <v/>
      </c>
      <c r="FC69" s="20" t="str">
        <f>IF(StockTree!FC69="","",IF(T=FC$10,IF(CallFlag=1,MAX(StockTree!FC69-K,0),MAX(K-StockTree!FC69,0)),EXP(-rr*h)*(pstar*FD69+(1-pstar)*FD70)))</f>
        <v/>
      </c>
      <c r="FD69" s="20" t="str">
        <f>IF(StockTree!FD69="","",IF(T=FD$10,IF(CallFlag=1,MAX(StockTree!FD69-K,0),MAX(K-StockTree!FD69,0)),EXP(-rr*h)*(pstar*FE69+(1-pstar)*FE70)))</f>
        <v/>
      </c>
      <c r="FE69" s="20" t="str">
        <f>IF(StockTree!FE69="","",IF(T=FE$10,IF(CallFlag=1,MAX(StockTree!FE69-K,0),MAX(K-StockTree!FE69,0)),EXP(-rr*h)*(pstar*FF69+(1-pstar)*FF70)))</f>
        <v/>
      </c>
      <c r="FF69" s="20" t="str">
        <f>IF(StockTree!FF69="","",IF(T=FF$10,IF(CallFlag=1,MAX(StockTree!FF69-K,0),MAX(K-StockTree!FF69,0)),EXP(-rr*h)*(pstar*FG69+(1-pstar)*FG70)))</f>
        <v/>
      </c>
      <c r="FG69" s="20" t="str">
        <f>IF(StockTree!FG69="","",IF(T=FG$10,IF(CallFlag=1,MAX(StockTree!FG69-K,0),MAX(K-StockTree!FG69,0)),EXP(-rr*h)*(pstar*FH69+(1-pstar)*FH70)))</f>
        <v/>
      </c>
      <c r="FH69" s="20" t="str">
        <f>IF(StockTree!FH69="","",IF(T=FH$10,IF(CallFlag=1,MAX(StockTree!FH69-K,0),MAX(K-StockTree!FH69,0)),EXP(-rr*h)*(pstar*FI69+(1-pstar)*FI70)))</f>
        <v/>
      </c>
      <c r="FI69" s="20" t="str">
        <f>IF(StockTree!FI69="","",IF(T=FI$10,IF(CallFlag=1,MAX(StockTree!FI69-K,0),MAX(K-StockTree!FI69,0)),EXP(-rr*h)*(pstar*FJ69+(1-pstar)*FJ70)))</f>
        <v/>
      </c>
      <c r="FJ69" s="20" t="str">
        <f>IF(StockTree!FJ69="","",IF(T=FJ$10,IF(CallFlag=1,MAX(StockTree!FJ69-K,0),MAX(K-StockTree!FJ69,0)),EXP(-rr*h)*(pstar*FK69+(1-pstar)*FK70)))</f>
        <v/>
      </c>
      <c r="FK69" s="20" t="str">
        <f>IF(StockTree!FK69="","",IF(T=FK$10,IF(CallFlag=1,MAX(StockTree!FK69-K,0),MAX(K-StockTree!FK69,0)),EXP(-rr*h)*(pstar*FL69+(1-pstar)*FL70)))</f>
        <v/>
      </c>
      <c r="FL69" s="20" t="str">
        <f>IF(StockTree!FL69="","",IF(T=FL$10,IF(CallFlag=1,MAX(StockTree!FL69-K,0),MAX(K-StockTree!FL69,0)),EXP(-rr*h)*(pstar*FM69+(1-pstar)*FM70)))</f>
        <v/>
      </c>
      <c r="FM69" s="20" t="str">
        <f>IF(StockTree!FM69="","",IF(T=FM$10,IF(CallFlag=1,MAX(StockTree!FM69-K,0),MAX(K-StockTree!FM69,0)),EXP(-rr*h)*(pstar*FN69+(1-pstar)*FN70)))</f>
        <v/>
      </c>
      <c r="FN69" s="20" t="str">
        <f>IF(StockTree!FN69="","",IF(T=FN$10,IF(CallFlag=1,MAX(StockTree!FN69-K,0),MAX(K-StockTree!FN69,0)),EXP(-rr*h)*(pstar*FO69+(1-pstar)*FO70)))</f>
        <v/>
      </c>
      <c r="FO69" s="20" t="str">
        <f>IF(StockTree!FO69="","",IF(T=FO$10,IF(CallFlag=1,MAX(StockTree!FO69-K,0),MAX(K-StockTree!FO69,0)),EXP(-rr*h)*(pstar*FP69+(1-pstar)*FP70)))</f>
        <v/>
      </c>
      <c r="FP69" s="20" t="str">
        <f>IF(StockTree!FP69="","",IF(T=FP$10,IF(CallFlag=1,MAX(StockTree!FP69-K,0),MAX(K-StockTree!FP69,0)),EXP(-rr*h)*(pstar*FQ69+(1-pstar)*FQ70)))</f>
        <v/>
      </c>
      <c r="FQ69" s="20" t="str">
        <f>IF(StockTree!FQ69="","",IF(T=FQ$10,IF(CallFlag=1,MAX(StockTree!FQ69-K,0),MAX(K-StockTree!FQ69,0)),EXP(-rr*h)*(pstar*FR69+(1-pstar)*FR70)))</f>
        <v/>
      </c>
      <c r="FR69" s="20" t="str">
        <f>IF(StockTree!FR69="","",IF(T=FR$10,IF(CallFlag=1,MAX(StockTree!FR69-K,0),MAX(K-StockTree!FR69,0)),EXP(-rr*h)*(pstar*FS69+(1-pstar)*FS70)))</f>
        <v/>
      </c>
      <c r="FS69" s="20" t="str">
        <f>IF(StockTree!FS69="","",IF(T=FS$10,IF(CallFlag=1,MAX(StockTree!FS69-K,0),MAX(K-StockTree!FS69,0)),EXP(-rr*h)*(pstar*FT69+(1-pstar)*FT70)))</f>
        <v/>
      </c>
      <c r="FT69" s="20" t="str">
        <f>IF(StockTree!FT69="","",IF(T=FT$10,IF(CallFlag=1,MAX(StockTree!FT69-K,0),MAX(K-StockTree!FT69,0)),EXP(-rr*h)*(pstar*FU69+(1-pstar)*FU70)))</f>
        <v/>
      </c>
      <c r="FU69" s="20" t="str">
        <f>IF(StockTree!FU69="","",IF(T=FU$10,IF(CallFlag=1,MAX(StockTree!FU69-K,0),MAX(K-StockTree!FU69,0)),EXP(-rr*h)*(pstar*FV69+(1-pstar)*FV70)))</f>
        <v/>
      </c>
      <c r="FV69" s="20" t="str">
        <f>IF(StockTree!FV69="","",IF(T=FV$10,IF(CallFlag=1,MAX(StockTree!FV69-K,0),MAX(K-StockTree!FV69,0)),EXP(-rr*h)*(pstar*FW69+(1-pstar)*FW70)))</f>
        <v/>
      </c>
      <c r="FW69" s="20" t="str">
        <f>IF(StockTree!FW69="","",IF(T=FW$10,IF(CallFlag=1,MAX(StockTree!FW69-K,0),MAX(K-StockTree!FW69,0)),EXP(-rr*h)*(pstar*FX69+(1-pstar)*FX70)))</f>
        <v/>
      </c>
      <c r="FX69" s="20" t="str">
        <f>IF(StockTree!FX69="","",IF(T=FX$10,IF(CallFlag=1,MAX(StockTree!FX69-K,0),MAX(K-StockTree!FX69,0)),EXP(-rr*h)*(pstar*FY69+(1-pstar)*FY70)))</f>
        <v/>
      </c>
      <c r="FY69" s="20" t="str">
        <f>IF(StockTree!FY69="","",IF(T=FY$10,IF(CallFlag=1,MAX(StockTree!FY69-K,0),MAX(K-StockTree!FY69,0)),EXP(-rr*h)*(pstar*FZ69+(1-pstar)*FZ70)))</f>
        <v/>
      </c>
      <c r="FZ69" s="20" t="str">
        <f>IF(StockTree!FZ69="","",IF(T=FZ$10,IF(CallFlag=1,MAX(StockTree!FZ69-K,0),MAX(K-StockTree!FZ69,0)),EXP(-rr*h)*(pstar*GA69+(1-pstar)*GA70)))</f>
        <v/>
      </c>
      <c r="GA69" s="20" t="str">
        <f>IF(StockTree!GA69="","",IF(T=GA$10,IF(CallFlag=1,MAX(StockTree!GA69-K,0),MAX(K-StockTree!GA69,0)),EXP(-rr*h)*(pstar*GB69+(1-pstar)*GB70)))</f>
        <v/>
      </c>
      <c r="GB69" s="20" t="str">
        <f>IF(StockTree!GB69="","",IF(T=GB$10,IF(CallFlag=1,MAX(StockTree!GB69-K,0),MAX(K-StockTree!GB69,0)),EXP(-rr*h)*(pstar*GC69+(1-pstar)*GC70)))</f>
        <v/>
      </c>
      <c r="GC69" s="20" t="str">
        <f>IF(StockTree!GC69="","",IF(T=GC$10,IF(CallFlag=1,MAX(StockTree!GC69-K,0),MAX(K-StockTree!GC69,0)),EXP(-rr*h)*(pstar*GD69+(1-pstar)*GD70)))</f>
        <v/>
      </c>
      <c r="GD69" s="20" t="str">
        <f>IF(StockTree!GD69="","",IF(T=GD$10,IF(CallFlag=1,MAX(StockTree!GD69-K,0),MAX(K-StockTree!GD69,0)),EXP(-rr*h)*(pstar*GE69+(1-pstar)*GE70)))</f>
        <v/>
      </c>
      <c r="GE69" s="20" t="str">
        <f>IF(StockTree!GE69="","",IF(T=GE$10,IF(CallFlag=1,MAX(StockTree!GE69-K,0),MAX(K-StockTree!GE69,0)),EXP(-rr*h)*(pstar*GF69+(1-pstar)*GF70)))</f>
        <v/>
      </c>
      <c r="GF69" s="20" t="str">
        <f>IF(StockTree!GF69="","",IF(T=GF$10,IF(CallFlag=1,MAX(StockTree!GF69-K,0),MAX(K-StockTree!GF69,0)),EXP(-rr*h)*(pstar*GG69+(1-pstar)*GG70)))</f>
        <v/>
      </c>
      <c r="GG69" s="20" t="str">
        <f>IF(StockTree!GG69="","",IF(T=GG$10,IF(CallFlag=1,MAX(StockTree!GG69-K,0),MAX(K-StockTree!GG69,0)),EXP(-rr*h)*(pstar*GH69+(1-pstar)*GH70)))</f>
        <v/>
      </c>
      <c r="GH69" s="20" t="str">
        <f>IF(StockTree!GH69="","",IF(T=GH$10,IF(CallFlag=1,MAX(StockTree!GH69-K,0),MAX(K-StockTree!GH69,0)),EXP(-rr*h)*(pstar*GI69+(1-pstar)*GI70)))</f>
        <v/>
      </c>
      <c r="GI69" s="20" t="str">
        <f>IF(StockTree!GI69="","",IF(T=GI$10,IF(CallFlag=1,MAX(StockTree!GI69-K,0),MAX(K-StockTree!GI69,0)),EXP(-rr*h)*(pstar*GJ69+(1-pstar)*GJ70)))</f>
        <v/>
      </c>
      <c r="GJ69" s="20" t="str">
        <f>IF(StockTree!GJ69="","",IF(T=GJ$10,IF(CallFlag=1,MAX(StockTree!GJ69-K,0),MAX(K-StockTree!GJ69,0)),EXP(-rr*h)*(pstar*GK69+(1-pstar)*GK70)))</f>
        <v/>
      </c>
      <c r="GK69" s="20" t="str">
        <f>IF(StockTree!GK69="","",IF(T=GK$10,IF(CallFlag=1,MAX(StockTree!GK69-K,0),MAX(K-StockTree!GK69,0)),EXP(-rr*h)*(pstar*GL69+(1-pstar)*GL70)))</f>
        <v/>
      </c>
      <c r="GL69" s="20" t="str">
        <f>IF(StockTree!GL69="","",IF(T=GL$10,IF(CallFlag=1,MAX(StockTree!GL69-K,0),MAX(K-StockTree!GL69,0)),EXP(-rr*h)*(pstar*GM69+(1-pstar)*GM70)))</f>
        <v/>
      </c>
      <c r="GM69" s="20" t="str">
        <f>IF(StockTree!GM69="","",IF(T=GM$10,IF(CallFlag=1,MAX(StockTree!GM69-K,0),MAX(K-StockTree!GM69,0)),EXP(-rr*h)*(pstar*GN69+(1-pstar)*GN70)))</f>
        <v/>
      </c>
      <c r="GN69" s="20" t="str">
        <f>IF(StockTree!GN69="","",IF(T=GN$10,IF(CallFlag=1,MAX(StockTree!GN69-K,0),MAX(K-StockTree!GN69,0)),EXP(-rr*h)*(pstar*GO69+(1-pstar)*GO70)))</f>
        <v/>
      </c>
      <c r="GO69" s="20" t="str">
        <f>IF(StockTree!GO69="","",IF(T=GO$10,IF(CallFlag=1,MAX(StockTree!GO69-K,0),MAX(K-StockTree!GO69,0)),EXP(-rr*h)*(pstar*GP69+(1-pstar)*GP70)))</f>
        <v/>
      </c>
      <c r="GP69" s="20" t="str">
        <f>IF(StockTree!GP69="","",IF(T=GP$10,IF(CallFlag=1,MAX(StockTree!GP69-K,0),MAX(K-StockTree!GP69,0)),EXP(-rr*h)*(pstar*GQ69+(1-pstar)*GQ70)))</f>
        <v/>
      </c>
      <c r="GQ69" s="20" t="str">
        <f>IF(StockTree!GQ69="","",IF(T=GQ$10,IF(CallFlag=1,MAX(StockTree!GQ69-K,0),MAX(K-StockTree!GQ69,0)),EXP(-rr*h)*(pstar*GR69+(1-pstar)*GR70)))</f>
        <v/>
      </c>
      <c r="GR69" s="20" t="str">
        <f>IF(StockTree!GR69="","",IF(T=GR$10,IF(CallFlag=1,MAX(StockTree!GR69-K,0),MAX(K-StockTree!GR69,0)),EXP(-rr*h)*(pstar*GS69+(1-pstar)*GS70)))</f>
        <v/>
      </c>
      <c r="GS69" s="20" t="str">
        <f>IF(StockTree!GS69="","",IF(T=GS$10,IF(CallFlag=1,MAX(StockTree!GS69-K,0),MAX(K-StockTree!GS69,0)),EXP(-rr*h)*(pstar*GT69+(1-pstar)*GT70)))</f>
        <v/>
      </c>
      <c r="GT69" s="20" t="str">
        <f>IF(StockTree!GT69="","",IF(T=GT$10,IF(CallFlag=1,MAX(StockTree!GT69-K,0),MAX(K-StockTree!GT69,0)),EXP(-rr*h)*(pstar*GU69+(1-pstar)*GU70)))</f>
        <v/>
      </c>
      <c r="GU69" s="20" t="str">
        <f>IF(StockTree!GU69="","",IF(T=GU$10,IF(CallFlag=1,MAX(StockTree!GU69-K,0),MAX(K-StockTree!GU69,0)),EXP(-rr*h)*(pstar*GV69+(1-pstar)*GV70)))</f>
        <v/>
      </c>
      <c r="GV69" s="20" t="str">
        <f>IF(StockTree!GV69="","",IF(T=GV$10,IF(CallFlag=1,MAX(StockTree!GV69-K,0),MAX(K-StockTree!GV69,0)),EXP(-rr*h)*(pstar*GW69+(1-pstar)*GW70)))</f>
        <v/>
      </c>
      <c r="GW69" s="20" t="str">
        <f>IF(StockTree!GW69="","",IF(T=GW$10,IF(CallFlag=1,MAX(StockTree!GW69-K,0),MAX(K-StockTree!GW69,0)),EXP(-rr*h)*(pstar*GX69+(1-pstar)*GX70)))</f>
        <v/>
      </c>
      <c r="GX69" s="20" t="str">
        <f>IF(StockTree!GX69="","",IF(T=GX$10,IF(CallFlag=1,MAX(StockTree!GX69-K,0),MAX(K-StockTree!GX69,0)),EXP(-rr*h)*(pstar*GY69+(1-pstar)*GY70)))</f>
        <v/>
      </c>
      <c r="GY69" s="20" t="str">
        <f>IF(StockTree!GY69="","",IF(T=GY$10,IF(CallFlag=1,MAX(StockTree!GY69-K,0),MAX(K-StockTree!GY69,0)),EXP(-rr*h)*(pstar*GZ69+(1-pstar)*GZ70)))</f>
        <v/>
      </c>
      <c r="GZ69" s="20" t="str">
        <f>IF(StockTree!GZ69="","",IF(T=GZ$10,IF(CallFlag=1,MAX(StockTree!GZ69-K,0),MAX(K-StockTree!GZ69,0)),EXP(-rr*h)*(pstar*HA69+(1-pstar)*HA70)))</f>
        <v/>
      </c>
      <c r="HA69" s="20" t="str">
        <f>IF(StockTree!HA69="","",IF(T=HA$10,IF(CallFlag=1,MAX(StockTree!HA69-K,0),MAX(K-StockTree!HA69,0)),EXP(-rr*h)*(pstar*HB69+(1-pstar)*HB70)))</f>
        <v/>
      </c>
      <c r="HB69" s="20" t="str">
        <f>IF(StockTree!HB69="","",IF(T=HB$10,IF(CallFlag=1,MAX(StockTree!HB69-K,0),MAX(K-StockTree!HB69,0)),EXP(-rr*h)*(pstar*HC69+(1-pstar)*HC70)))</f>
        <v/>
      </c>
      <c r="HC69" s="20" t="str">
        <f>IF(StockTree!HC69="","",IF(T=HC$10,IF(CallFlag=1,MAX(StockTree!HC69-K,0),MAX(K-StockTree!HC69,0)),EXP(-rr*h)*(pstar*HD69+(1-pstar)*HD70)))</f>
        <v/>
      </c>
      <c r="HD69" s="20" t="str">
        <f>IF(StockTree!HD69="","",IF(T=HD$10,IF(CallFlag=1,MAX(StockTree!HD69-K,0),MAX(K-StockTree!HD69,0)),EXP(-rr*h)*(pstar*HE69+(1-pstar)*HE70)))</f>
        <v/>
      </c>
      <c r="HE69" s="20" t="str">
        <f>IF(StockTree!HE69="","",IF(T=HE$10,IF(CallFlag=1,MAX(StockTree!HE69-K,0),MAX(K-StockTree!HE69,0)),EXP(-rr*h)*(pstar*HF69+(1-pstar)*HF70)))</f>
        <v/>
      </c>
      <c r="HF69" s="20" t="str">
        <f>IF(StockTree!HF69="","",IF(T=HF$10,IF(CallFlag=1,MAX(StockTree!HF69-K,0),MAX(K-StockTree!HF69,0)),EXP(-rr*h)*(pstar*HG69+(1-pstar)*HG70)))</f>
        <v/>
      </c>
      <c r="HG69" s="20" t="str">
        <f>IF(StockTree!HG69="","",IF(T=HG$10,IF(CallFlag=1,MAX(StockTree!HG69-K,0),MAX(K-StockTree!HG69,0)),EXP(-rr*h)*(pstar*HH69+(1-pstar)*HH70)))</f>
        <v/>
      </c>
      <c r="HH69" s="20" t="str">
        <f>IF(StockTree!HH69="","",IF(T=HH$10,IF(CallFlag=1,MAX(StockTree!HH69-K,0),MAX(K-StockTree!HH69,0)),EXP(-rr*h)*(pstar*HI69+(1-pstar)*HI70)))</f>
        <v/>
      </c>
      <c r="HI69" s="20" t="str">
        <f>IF(StockTree!HI69="","",IF(T=HI$10,IF(CallFlag=1,MAX(StockTree!HI69-K,0),MAX(K-StockTree!HI69,0)),EXP(-rr*h)*(pstar*HJ69+(1-pstar)*HJ70)))</f>
        <v/>
      </c>
      <c r="HJ69" s="20" t="str">
        <f>IF(StockTree!HJ69="","",IF(T=HJ$10,IF(CallFlag=1,MAX(StockTree!HJ69-K,0),MAX(K-StockTree!HJ69,0)),EXP(-rr*h)*(pstar*HK69+(1-pstar)*HK70)))</f>
        <v/>
      </c>
      <c r="HK69" s="20" t="str">
        <f>IF(StockTree!HK69="","",IF(T=HK$10,IF(CallFlag=1,MAX(StockTree!HK69-K,0),MAX(K-StockTree!HK69,0)),EXP(-rr*h)*(pstar*HL69+(1-pstar)*HL70)))</f>
        <v/>
      </c>
      <c r="HL69" s="20" t="str">
        <f>IF(StockTree!HL69="","",IF(T=HL$10,IF(CallFlag=1,MAX(StockTree!HL69-K,0),MAX(K-StockTree!HL69,0)),EXP(-rr*h)*(pstar*HM69+(1-pstar)*HM70)))</f>
        <v/>
      </c>
      <c r="HM69" s="20" t="str">
        <f>IF(StockTree!HM69="","",IF(T=HM$10,IF(CallFlag=1,MAX(StockTree!HM69-K,0),MAX(K-StockTree!HM69,0)),EXP(-rr*h)*(pstar*HN69+(1-pstar)*HN70)))</f>
        <v/>
      </c>
      <c r="HN69" s="20" t="str">
        <f>IF(StockTree!HN69="","",IF(T=HN$10,IF(CallFlag=1,MAX(StockTree!HN69-K,0),MAX(K-StockTree!HN69,0)),EXP(-rr*h)*(pstar*HO69+(1-pstar)*HO70)))</f>
        <v/>
      </c>
      <c r="HO69" s="20" t="str">
        <f>IF(StockTree!HO69="","",IF(T=HO$10,IF(CallFlag=1,MAX(StockTree!HO69-K,0),MAX(K-StockTree!HO69,0)),EXP(-rr*h)*(pstar*HP69+(1-pstar)*HP70)))</f>
        <v/>
      </c>
      <c r="HP69" s="20" t="str">
        <f>IF(StockTree!HP69="","",IF(T=HP$10,IF(CallFlag=1,MAX(StockTree!HP69-K,0),MAX(K-StockTree!HP69,0)),EXP(-rr*h)*(pstar*HQ69+(1-pstar)*HQ70)))</f>
        <v/>
      </c>
      <c r="HQ69" s="20" t="str">
        <f>IF(StockTree!HQ69="","",IF(T=HQ$10,IF(CallFlag=1,MAX(StockTree!HQ69-K,0),MAX(K-StockTree!HQ69,0)),EXP(-rr*h)*(pstar*HR69+(1-pstar)*HR70)))</f>
        <v/>
      </c>
      <c r="HR69" s="20" t="str">
        <f>IF(StockTree!HR69="","",IF(T=HR$10,IF(CallFlag=1,MAX(StockTree!HR69-K,0),MAX(K-StockTree!HR69,0)),EXP(-rr*h)*(pstar*HS69+(1-pstar)*HS70)))</f>
        <v/>
      </c>
      <c r="HS69" s="20" t="str">
        <f>IF(StockTree!HS69="","",IF(T=HS$10,IF(CallFlag=1,MAX(StockTree!HS69-K,0),MAX(K-StockTree!HS69,0)),EXP(-rr*h)*(pstar*HT69+(1-pstar)*HT70)))</f>
        <v/>
      </c>
      <c r="HT69" s="20" t="str">
        <f>IF(StockTree!HT69="","",IF(T=HT$10,IF(CallFlag=1,MAX(StockTree!HT69-K,0),MAX(K-StockTree!HT69,0)),EXP(-rr*h)*(pstar*HU69+(1-pstar)*HU70)))</f>
        <v/>
      </c>
      <c r="HU69" s="20" t="str">
        <f>IF(StockTree!HU69="","",IF(T=HU$10,IF(CallFlag=1,MAX(StockTree!HU69-K,0),MAX(K-StockTree!HU69,0)),EXP(-rr*h)*(pstar*HV69+(1-pstar)*HV70)))</f>
        <v/>
      </c>
      <c r="HV69" s="20" t="str">
        <f>IF(StockTree!HV69="","",IF(T=HV$10,IF(CallFlag=1,MAX(StockTree!HV69-K,0),MAX(K-StockTree!HV69,0)),EXP(-rr*h)*(pstar*HW69+(1-pstar)*HW70)))</f>
        <v/>
      </c>
      <c r="HW69" s="20" t="str">
        <f>IF(StockTree!HW69="","",IF(T=HW$10,IF(CallFlag=1,MAX(StockTree!HW69-K,0),MAX(K-StockTree!HW69,0)),EXP(-rr*h)*(pstar*HX69+(1-pstar)*HX70)))</f>
        <v/>
      </c>
      <c r="HX69" s="20" t="str">
        <f>IF(StockTree!HX69="","",IF(T=HX$10,IF(CallFlag=1,MAX(StockTree!HX69-K,0),MAX(K-StockTree!HX69,0)),EXP(-rr*h)*(pstar*HY69+(1-pstar)*HY70)))</f>
        <v/>
      </c>
      <c r="HY69" s="20" t="str">
        <f>IF(StockTree!HY69="","",IF(T=HY$10,IF(CallFlag=1,MAX(StockTree!HY69-K,0),MAX(K-StockTree!HY69,0)),EXP(-rr*h)*(pstar*HZ69+(1-pstar)*HZ70)))</f>
        <v/>
      </c>
      <c r="HZ69" s="20" t="str">
        <f>IF(StockTree!HZ69="","",IF(T=HZ$10,IF(CallFlag=1,MAX(StockTree!HZ69-K,0),MAX(K-StockTree!HZ69,0)),EXP(-rr*h)*(pstar*IA69+(1-pstar)*IA70)))</f>
        <v/>
      </c>
      <c r="IA69" s="20" t="str">
        <f>IF(StockTree!IA69="","",IF(T=IA$10,IF(CallFlag=1,MAX(StockTree!IA69-K,0),MAX(K-StockTree!IA69,0)),EXP(-rr*h)*(pstar*IB69+(1-pstar)*IB70)))</f>
        <v/>
      </c>
      <c r="IB69" s="20" t="str">
        <f>IF(StockTree!IB69="","",IF(T=IB$10,IF(CallFlag=1,MAX(StockTree!IB69-K,0),MAX(K-StockTree!IB69,0)),EXP(-rr*h)*(pstar*IC69+(1-pstar)*IC70)))</f>
        <v/>
      </c>
      <c r="IC69" s="20" t="str">
        <f>IF(StockTree!IC69="","",IF(T=IC$10,IF(CallFlag=1,MAX(StockTree!IC69-K,0),MAX(K-StockTree!IC69,0)),EXP(-rr*h)*(pstar*ID69+(1-pstar)*ID70)))</f>
        <v/>
      </c>
      <c r="ID69" s="20" t="str">
        <f>IF(StockTree!ID69="","",IF(T=ID$10,IF(CallFlag=1,MAX(StockTree!ID69-K,0),MAX(K-StockTree!ID69,0)),EXP(-rr*h)*(pstar*IE69+(1-pstar)*IE70)))</f>
        <v/>
      </c>
      <c r="IE69" s="20" t="str">
        <f>IF(StockTree!IE69="","",IF(T=IE$10,IF(CallFlag=1,MAX(StockTree!IE69-K,0),MAX(K-StockTree!IE69,0)),EXP(-rr*h)*(pstar*IF69+(1-pstar)*IF70)))</f>
        <v/>
      </c>
      <c r="IF69" s="20" t="str">
        <f>IF(StockTree!IF69="","",IF(T=IF$10,IF(CallFlag=1,MAX(StockTree!IF69-K,0),MAX(K-StockTree!IF69,0)),EXP(-rr*h)*(pstar*IG69+(1-pstar)*IG70)))</f>
        <v/>
      </c>
      <c r="IG69" s="20" t="str">
        <f>IF(StockTree!IG69="","",IF(T=IG$10,IF(CallFlag=1,MAX(StockTree!IG69-K,0),MAX(K-StockTree!IG69,0)),EXP(-rr*h)*(pstar*IH69+(1-pstar)*IH70)))</f>
        <v/>
      </c>
      <c r="IH69" s="20" t="str">
        <f>IF(StockTree!IH69="","",IF(T=IH$10,IF(CallFlag=1,MAX(StockTree!IH69-K,0),MAX(K-StockTree!IH69,0)),EXP(-rr*h)*(pstar*II69+(1-pstar)*II70)))</f>
        <v/>
      </c>
      <c r="II69" s="20" t="str">
        <f>IF(StockTree!II69="","",IF(T=II$10,IF(CallFlag=1,MAX(StockTree!II69-K,0),MAX(K-StockTree!II69,0)),EXP(-rr*h)*(pstar*IJ69+(1-pstar)*IJ70)))</f>
        <v/>
      </c>
      <c r="IJ69" s="20" t="str">
        <f>IF(StockTree!IJ69="","",IF(T=IJ$10,IF(CallFlag=1,MAX(StockTree!IJ69-K,0),MAX(K-StockTree!IJ69,0)),EXP(-rr*h)*(pstar*IK69+(1-pstar)*IK70)))</f>
        <v/>
      </c>
      <c r="IK69" s="20" t="str">
        <f>IF(StockTree!IK69="","",IF(T=IK$10,IF(CallFlag=1,MAX(StockTree!IK69-K,0),MAX(K-StockTree!IK69,0)),EXP(-rr*h)*(pstar*IL69+(1-pstar)*IL70)))</f>
        <v/>
      </c>
      <c r="IL69" s="20" t="str">
        <f>IF(StockTree!IL69="","",IF(T=IL$10,IF(CallFlag=1,MAX(StockTree!IL69-K,0),MAX(K-StockTree!IL69,0)),EXP(-rr*h)*(pstar*IM69+(1-pstar)*IM70)))</f>
        <v/>
      </c>
      <c r="IM69" s="20" t="str">
        <f>IF(StockTree!IM69="","",IF(T=IM$10,IF(CallFlag=1,MAX(StockTree!IM69-K,0),MAX(K-StockTree!IM69,0)),EXP(-rr*h)*(pstar*IN69+(1-pstar)*IN70)))</f>
        <v/>
      </c>
      <c r="IN69" s="20" t="str">
        <f>IF(StockTree!IN69="","",IF(T=IN$10,IF(CallFlag=1,MAX(StockTree!IN69-K,0),MAX(K-StockTree!IN69,0)),EXP(-rr*h)*(pstar*IO69+(1-pstar)*IO70)))</f>
        <v/>
      </c>
      <c r="IO69" s="20" t="str">
        <f>IF(StockTree!IO69="","",IF(T=IO$10,IF(CallFlag=1,MAX(StockTree!IO69-K,0),MAX(K-StockTree!IO69,0)),EXP(-rr*h)*(pstar*IP69+(1-pstar)*IP70)))</f>
        <v/>
      </c>
      <c r="IP69" s="20" t="str">
        <f>IF(StockTree!IP69="","",IF(T=IP$10,IF(CallFlag=1,MAX(StockTree!IP69-K,0),MAX(K-StockTree!IP69,0)),EXP(-rr*h)*(pstar*IQ69+(1-pstar)*IQ70)))</f>
        <v/>
      </c>
      <c r="IQ69" s="20" t="str">
        <f>IF(StockTree!IQ69="","",IF(T=IQ$10,IF(CallFlag=1,MAX(StockTree!IQ69-K,0),MAX(K-StockTree!IQ69,0)),EXP(-rr*h)*(pstar*IR69+(1-pstar)*IR70)))</f>
        <v/>
      </c>
      <c r="IR69" s="20" t="str">
        <f>IF(StockTree!IR69="","",IF(T=IR$10,IF(CallFlag=1,MAX(StockTree!IR69-K,0),MAX(K-StockTree!IR69,0)),EXP(-rr*h)*(pstar*IS69+(1-pstar)*IS70)))</f>
        <v/>
      </c>
      <c r="IS69" s="20" t="str">
        <f>IF(StockTree!IS69="","",IF(T=IS$10,IF(CallFlag=1,MAX(StockTree!IS69-K,0),MAX(K-StockTree!IS69,0)),EXP(-rr*h)*(pstar*IT69+(1-pstar)*IT70)))</f>
        <v/>
      </c>
      <c r="IT69" s="20" t="str">
        <f>IF(StockTree!IT69="","",IF(T=IT$10,IF(CallFlag=1,MAX(StockTree!IT69-K,0),MAX(K-StockTree!IT69,0)),EXP(-rr*h)*(pstar*IU69+(1-pstar)*IU70)))</f>
        <v/>
      </c>
      <c r="IU69" s="20" t="str">
        <f>IF(StockTree!IU69="","",IF(T=IU$10,IF(CallFlag=1,MAX(StockTree!IU69-K,0),MAX(K-StockTree!IU69,0)),EXP(-rr*h)*(pstar*IV69+(1-pstar)*IV70)))</f>
        <v/>
      </c>
      <c r="IV69" s="20" t="str">
        <f>IF(StockTree!IV69="","",IF(T=IV$10,IF(CallFlag=1,MAX(StockTree!IV69-K,0),MAX(K-StockTree!IV69,0)),EXP(-rr*h)*(pstar*#REF!+(1-pstar)*#REF!)))</f>
        <v/>
      </c>
    </row>
    <row r="70" spans="1:256" s="20" customFormat="1" x14ac:dyDescent="0.2">
      <c r="A70" s="19">
        <f t="shared" si="8"/>
        <v>58</v>
      </c>
      <c r="B70" s="20" t="str">
        <f>IF(StockTree!B70="","",IF(T=B$10,IF(CallFlag=1,MAX(StockTree!B70-K,0),MAX(K-StockTree!B70,0)),EXP(-rr*h)*(pstar*C70+(1-pstar)*C71)))</f>
        <v/>
      </c>
      <c r="C70" s="20" t="str">
        <f>IF(StockTree!C70="","",IF(T=C$10,IF(CallFlag=1,MAX(StockTree!C70-K,0),MAX(K-StockTree!C70,0)),EXP(-rr*h)*(pstar*D70+(1-pstar)*D71)))</f>
        <v/>
      </c>
      <c r="D70" s="20" t="str">
        <f>IF(StockTree!D70="","",IF(T=D$10,IF(CallFlag=1,MAX(StockTree!D70-K,0),MAX(K-StockTree!D70,0)),EXP(-rr*h)*(pstar*E70+(1-pstar)*E71)))</f>
        <v/>
      </c>
      <c r="E70" s="20" t="str">
        <f>IF(StockTree!E70="","",IF(T=E$10,IF(CallFlag=1,MAX(StockTree!E70-K,0),MAX(K-StockTree!E70,0)),EXP(-rr*h)*(pstar*F70+(1-pstar)*F71)))</f>
        <v/>
      </c>
      <c r="F70" s="20" t="str">
        <f>IF(StockTree!F70="","",IF(T=F$10,IF(CallFlag=1,MAX(StockTree!F70-K,0),MAX(K-StockTree!F70,0)),EXP(-rr*h)*(pstar*G70+(1-pstar)*G71)))</f>
        <v/>
      </c>
      <c r="G70" s="20" t="str">
        <f>IF(StockTree!G70="","",IF(T=G$10,IF(CallFlag=1,MAX(StockTree!G70-K,0),MAX(K-StockTree!G70,0)),EXP(-rr*h)*(pstar*H70+(1-pstar)*H71)))</f>
        <v/>
      </c>
      <c r="H70" s="20" t="str">
        <f>IF(StockTree!H70="","",IF(T=H$10,IF(CallFlag=1,MAX(StockTree!H70-K,0),MAX(K-StockTree!H70,0)),EXP(-rr*h)*(pstar*I70+(1-pstar)*I71)))</f>
        <v/>
      </c>
      <c r="I70" s="20" t="str">
        <f>IF(StockTree!I70="","",IF(T=I$10,IF(CallFlag=1,MAX(StockTree!I70-K,0),MAX(K-StockTree!I70,0)),EXP(-rr*h)*(pstar*J70+(1-pstar)*J71)))</f>
        <v/>
      </c>
      <c r="J70" s="20" t="str">
        <f>IF(StockTree!J70="","",IF(T=J$10,IF(CallFlag=1,MAX(StockTree!J70-K,0),MAX(K-StockTree!J70,0)),EXP(-rr*h)*(pstar*K70+(1-pstar)*K71)))</f>
        <v/>
      </c>
      <c r="K70" s="20" t="str">
        <f>IF(StockTree!K70="","",IF(T=K$10,IF(CallFlag=1,MAX(StockTree!K70-K,0),MAX(K-StockTree!K70,0)),EXP(-rr*h)*(pstar*L70+(1-pstar)*L71)))</f>
        <v/>
      </c>
      <c r="L70" s="20" t="str">
        <f>IF(StockTree!L70="","",IF(T=L$10,IF(CallFlag=1,MAX(StockTree!L70-K,0),MAX(K-StockTree!L70,0)),EXP(-rr*h)*(pstar*M70+(1-pstar)*M71)))</f>
        <v/>
      </c>
      <c r="M70" s="20" t="str">
        <f>IF(StockTree!M70="","",IF(T=M$10,IF(CallFlag=1,MAX(StockTree!M70-K,0),MAX(K-StockTree!M70,0)),EXP(-rr*h)*(pstar*N70+(1-pstar)*N71)))</f>
        <v/>
      </c>
      <c r="N70" s="20" t="str">
        <f>IF(StockTree!N70="","",IF(T=N$10,IF(CallFlag=1,MAX(StockTree!N70-K,0),MAX(K-StockTree!N70,0)),EXP(-rr*h)*(pstar*O70+(1-pstar)*O71)))</f>
        <v/>
      </c>
      <c r="O70" s="20" t="str">
        <f>IF(StockTree!O70="","",IF(T=O$10,IF(CallFlag=1,MAX(StockTree!O70-K,0),MAX(K-StockTree!O70,0)),EXP(-rr*h)*(pstar*P70+(1-pstar)*P71)))</f>
        <v/>
      </c>
      <c r="P70" s="20" t="str">
        <f>IF(StockTree!P70="","",IF(T=P$10,IF(CallFlag=1,MAX(StockTree!P70-K,0),MAX(K-StockTree!P70,0)),EXP(-rr*h)*(pstar*Q70+(1-pstar)*Q71)))</f>
        <v/>
      </c>
      <c r="Q70" s="20" t="str">
        <f>IF(StockTree!Q70="","",IF(T=Q$10,IF(CallFlag=1,MAX(StockTree!Q70-K,0),MAX(K-StockTree!Q70,0)),EXP(-rr*h)*(pstar*R70+(1-pstar)*R71)))</f>
        <v/>
      </c>
      <c r="R70" s="20" t="str">
        <f>IF(StockTree!R70="","",IF(T=R$10,IF(CallFlag=1,MAX(StockTree!R70-K,0),MAX(K-StockTree!R70,0)),EXP(-rr*h)*(pstar*S70+(1-pstar)*S71)))</f>
        <v/>
      </c>
      <c r="S70" s="20" t="str">
        <f>IF(StockTree!S70="","",IF(T=S$10,IF(CallFlag=1,MAX(StockTree!S70-K,0),MAX(K-StockTree!S70,0)),EXP(-rr*h)*(pstar*T70+(1-pstar)*T71)))</f>
        <v/>
      </c>
      <c r="T70" s="20" t="str">
        <f>IF(StockTree!T70="","",IF(T=T$10,IF(CallFlag=1,MAX(StockTree!T70-K,0),MAX(K-StockTree!T70,0)),EXP(-rr*h)*(pstar*U70+(1-pstar)*U71)))</f>
        <v/>
      </c>
      <c r="U70" s="20" t="str">
        <f>IF(StockTree!U70="","",IF(T=U$10,IF(CallFlag=1,MAX(StockTree!U70-K,0),MAX(K-StockTree!U70,0)),EXP(-rr*h)*(pstar*V70+(1-pstar)*V71)))</f>
        <v/>
      </c>
      <c r="V70" s="20" t="str">
        <f>IF(StockTree!V70="","",IF(T=V$10,IF(CallFlag=1,MAX(StockTree!V70-K,0),MAX(K-StockTree!V70,0)),EXP(-rr*h)*(pstar*W70+(1-pstar)*W71)))</f>
        <v/>
      </c>
      <c r="W70" s="20" t="str">
        <f>IF(StockTree!W70="","",IF(T=W$10,IF(CallFlag=1,MAX(StockTree!W70-K,0),MAX(K-StockTree!W70,0)),EXP(-rr*h)*(pstar*X70+(1-pstar)*X71)))</f>
        <v/>
      </c>
      <c r="X70" s="20" t="str">
        <f>IF(StockTree!X70="","",IF(T=X$10,IF(CallFlag=1,MAX(StockTree!X70-K,0),MAX(K-StockTree!X70,0)),EXP(-rr*h)*(pstar*Y70+(1-pstar)*Y71)))</f>
        <v/>
      </c>
      <c r="Y70" s="20" t="str">
        <f>IF(StockTree!Y70="","",IF(T=Y$10,IF(CallFlag=1,MAX(StockTree!Y70-K,0),MAX(K-StockTree!Y70,0)),EXP(-rr*h)*(pstar*Z70+(1-pstar)*Z71)))</f>
        <v/>
      </c>
      <c r="Z70" s="20" t="str">
        <f>IF(StockTree!Z70="","",IF(T=Z$10,IF(CallFlag=1,MAX(StockTree!Z70-K,0),MAX(K-StockTree!Z70,0)),EXP(-rr*h)*(pstar*AA70+(1-pstar)*AA71)))</f>
        <v/>
      </c>
      <c r="AA70" s="20" t="str">
        <f>IF(StockTree!AA70="","",IF(T=AA$10,IF(CallFlag=1,MAX(StockTree!AA70-K,0),MAX(K-StockTree!AA70,0)),EXP(-rr*h)*(pstar*AB70+(1-pstar)*AB71)))</f>
        <v/>
      </c>
      <c r="AB70" s="20" t="str">
        <f>IF(StockTree!AB70="","",IF(T=AB$10,IF(CallFlag=1,MAX(StockTree!AB70-K,0),MAX(K-StockTree!AB70,0)),EXP(-rr*h)*(pstar*AC70+(1-pstar)*AC71)))</f>
        <v/>
      </c>
      <c r="AC70" s="20" t="str">
        <f>IF(StockTree!AC70="","",IF(T=AC$10,IF(CallFlag=1,MAX(StockTree!AC70-K,0),MAX(K-StockTree!AC70,0)),EXP(-rr*h)*(pstar*AD70+(1-pstar)*AD71)))</f>
        <v/>
      </c>
      <c r="AD70" s="20" t="str">
        <f>IF(StockTree!AD70="","",IF(T=AD$10,IF(CallFlag=1,MAX(StockTree!AD70-K,0),MAX(K-StockTree!AD70,0)),EXP(-rr*h)*(pstar*AE70+(1-pstar)*AE71)))</f>
        <v/>
      </c>
      <c r="AE70" s="20" t="str">
        <f>IF(StockTree!AE70="","",IF(T=AE$10,IF(CallFlag=1,MAX(StockTree!AE70-K,0),MAX(K-StockTree!AE70,0)),EXP(-rr*h)*(pstar*AF70+(1-pstar)*AF71)))</f>
        <v/>
      </c>
      <c r="AF70" s="20" t="str">
        <f>IF(StockTree!AF70="","",IF(T=AF$10,IF(CallFlag=1,MAX(StockTree!AF70-K,0),MAX(K-StockTree!AF70,0)),EXP(-rr*h)*(pstar*AG70+(1-pstar)*AG71)))</f>
        <v/>
      </c>
      <c r="AG70" s="20" t="str">
        <f>IF(StockTree!AG70="","",IF(T=AG$10,IF(CallFlag=1,MAX(StockTree!AG70-K,0),MAX(K-StockTree!AG70,0)),EXP(-rr*h)*(pstar*AH70+(1-pstar)*AH71)))</f>
        <v/>
      </c>
      <c r="AH70" s="20" t="str">
        <f>IF(StockTree!AH70="","",IF(T=AH$10,IF(CallFlag=1,MAX(StockTree!AH70-K,0),MAX(K-StockTree!AH70,0)),EXP(-rr*h)*(pstar*AI70+(1-pstar)*AI71)))</f>
        <v/>
      </c>
      <c r="AI70" s="20" t="str">
        <f>IF(StockTree!AI70="","",IF(T=AI$10,IF(CallFlag=1,MAX(StockTree!AI70-K,0),MAX(K-StockTree!AI70,0)),EXP(-rr*h)*(pstar*AJ70+(1-pstar)*AJ71)))</f>
        <v/>
      </c>
      <c r="AJ70" s="20" t="str">
        <f>IF(StockTree!AJ70="","",IF(T=AJ$10,IF(CallFlag=1,MAX(StockTree!AJ70-K,0),MAX(K-StockTree!AJ70,0)),EXP(-rr*h)*(pstar*AK70+(1-pstar)*AK71)))</f>
        <v/>
      </c>
      <c r="AK70" s="20" t="str">
        <f>IF(StockTree!AK70="","",IF(T=AK$10,IF(CallFlag=1,MAX(StockTree!AK70-K,0),MAX(K-StockTree!AK70,0)),EXP(-rr*h)*(pstar*AL70+(1-pstar)*AL71)))</f>
        <v/>
      </c>
      <c r="AL70" s="20" t="str">
        <f>IF(StockTree!AL70="","",IF(T=AL$10,IF(CallFlag=1,MAX(StockTree!AL70-K,0),MAX(K-StockTree!AL70,0)),EXP(-rr*h)*(pstar*AM70+(1-pstar)*AM71)))</f>
        <v/>
      </c>
      <c r="AM70" s="20" t="str">
        <f>IF(StockTree!AM70="","",IF(T=AM$10,IF(CallFlag=1,MAX(StockTree!AM70-K,0),MAX(K-StockTree!AM70,0)),EXP(-rr*h)*(pstar*AN70+(1-pstar)*AN71)))</f>
        <v/>
      </c>
      <c r="AN70" s="20" t="str">
        <f>IF(StockTree!AN70="","",IF(T=AN$10,IF(CallFlag=1,MAX(StockTree!AN70-K,0),MAX(K-StockTree!AN70,0)),EXP(-rr*h)*(pstar*AO70+(1-pstar)*AO71)))</f>
        <v/>
      </c>
      <c r="AO70" s="20" t="str">
        <f>IF(StockTree!AO70="","",IF(T=AO$10,IF(CallFlag=1,MAX(StockTree!AO70-K,0),MAX(K-StockTree!AO70,0)),EXP(-rr*h)*(pstar*AP70+(1-pstar)*AP71)))</f>
        <v/>
      </c>
      <c r="AP70" s="20" t="str">
        <f>IF(StockTree!AP70="","",IF(T=AP$10,IF(CallFlag=1,MAX(StockTree!AP70-K,0),MAX(K-StockTree!AP70,0)),EXP(-rr*h)*(pstar*AQ70+(1-pstar)*AQ71)))</f>
        <v/>
      </c>
      <c r="AQ70" s="20" t="str">
        <f>IF(StockTree!AQ70="","",IF(T=AQ$10,IF(CallFlag=1,MAX(StockTree!AQ70-K,0),MAX(K-StockTree!AQ70,0)),EXP(-rr*h)*(pstar*AR70+(1-pstar)*AR71)))</f>
        <v/>
      </c>
      <c r="AR70" s="20" t="str">
        <f>IF(StockTree!AR70="","",IF(T=AR$10,IF(CallFlag=1,MAX(StockTree!AR70-K,0),MAX(K-StockTree!AR70,0)),EXP(-rr*h)*(pstar*AS70+(1-pstar)*AS71)))</f>
        <v/>
      </c>
      <c r="AS70" s="20" t="str">
        <f>IF(StockTree!AS70="","",IF(T=AS$10,IF(CallFlag=1,MAX(StockTree!AS70-K,0),MAX(K-StockTree!AS70,0)),EXP(-rr*h)*(pstar*AT70+(1-pstar)*AT71)))</f>
        <v/>
      </c>
      <c r="AT70" s="20" t="str">
        <f>IF(StockTree!AT70="","",IF(T=AT$10,IF(CallFlag=1,MAX(StockTree!AT70-K,0),MAX(K-StockTree!AT70,0)),EXP(-rr*h)*(pstar*AU70+(1-pstar)*AU71)))</f>
        <v/>
      </c>
      <c r="AU70" s="20" t="str">
        <f>IF(StockTree!AU70="","",IF(T=AU$10,IF(CallFlag=1,MAX(StockTree!AU70-K,0),MAX(K-StockTree!AU70,0)),EXP(-rr*h)*(pstar*AV70+(1-pstar)*AV71)))</f>
        <v/>
      </c>
      <c r="AV70" s="20" t="str">
        <f>IF(StockTree!AV70="","",IF(T=AV$10,IF(CallFlag=1,MAX(StockTree!AV70-K,0),MAX(K-StockTree!AV70,0)),EXP(-rr*h)*(pstar*AW70+(1-pstar)*AW71)))</f>
        <v/>
      </c>
      <c r="AW70" s="20" t="str">
        <f>IF(StockTree!AW70="","",IF(T=AW$10,IF(CallFlag=1,MAX(StockTree!AW70-K,0),MAX(K-StockTree!AW70,0)),EXP(-rr*h)*(pstar*AX70+(1-pstar)*AX71)))</f>
        <v/>
      </c>
      <c r="AX70" s="20" t="str">
        <f>IF(StockTree!AX70="","",IF(T=AX$10,IF(CallFlag=1,MAX(StockTree!AX70-K,0),MAX(K-StockTree!AX70,0)),EXP(-rr*h)*(pstar*AY70+(1-pstar)*AY71)))</f>
        <v/>
      </c>
      <c r="AY70" s="20" t="str">
        <f>IF(StockTree!AY70="","",IF(T=AY$10,IF(CallFlag=1,MAX(StockTree!AY70-K,0),MAX(K-StockTree!AY70,0)),EXP(-rr*h)*(pstar*AZ70+(1-pstar)*AZ71)))</f>
        <v/>
      </c>
      <c r="AZ70" s="20" t="str">
        <f>IF(StockTree!AZ70="","",IF(T=AZ$10,IF(CallFlag=1,MAX(StockTree!AZ70-K,0),MAX(K-StockTree!AZ70,0)),EXP(-rr*h)*(pstar*BA70+(1-pstar)*BA71)))</f>
        <v/>
      </c>
      <c r="BA70" s="20" t="str">
        <f>IF(StockTree!BA70="","",IF(T=BA$10,IF(CallFlag=1,MAX(StockTree!BA70-K,0),MAX(K-StockTree!BA70,0)),EXP(-rr*h)*(pstar*BB70+(1-pstar)*BB71)))</f>
        <v/>
      </c>
      <c r="BB70" s="20" t="str">
        <f>IF(StockTree!BB70="","",IF(T=BB$10,IF(CallFlag=1,MAX(StockTree!BB70-K,0),MAX(K-StockTree!BB70,0)),EXP(-rr*h)*(pstar*BC70+(1-pstar)*BC71)))</f>
        <v/>
      </c>
      <c r="BC70" s="20" t="str">
        <f>IF(StockTree!BC70="","",IF(T=BC$10,IF(CallFlag=1,MAX(StockTree!BC70-K,0),MAX(K-StockTree!BC70,0)),EXP(-rr*h)*(pstar*BD70+(1-pstar)*BD71)))</f>
        <v/>
      </c>
      <c r="BD70" s="20" t="str">
        <f>IF(StockTree!BD70="","",IF(T=BD$10,IF(CallFlag=1,MAX(StockTree!BD70-K,0),MAX(K-StockTree!BD70,0)),EXP(-rr*h)*(pstar*BE70+(1-pstar)*BE71)))</f>
        <v/>
      </c>
      <c r="BE70" s="20" t="str">
        <f>IF(StockTree!BE70="","",IF(T=BE$10,IF(CallFlag=1,MAX(StockTree!BE70-K,0),MAX(K-StockTree!BE70,0)),EXP(-rr*h)*(pstar*BF70+(1-pstar)*BF71)))</f>
        <v/>
      </c>
      <c r="BF70" s="20" t="str">
        <f>IF(StockTree!BF70="","",IF(T=BF$10,IF(CallFlag=1,MAX(StockTree!BF70-K,0),MAX(K-StockTree!BF70,0)),EXP(-rr*h)*(pstar*BG70+(1-pstar)*BG71)))</f>
        <v/>
      </c>
      <c r="BG70" s="20" t="str">
        <f>IF(StockTree!BG70="","",IF(T=BG$10,IF(CallFlag=1,MAX(StockTree!BG70-K,0),MAX(K-StockTree!BG70,0)),EXP(-rr*h)*(pstar*BH70+(1-pstar)*BH71)))</f>
        <v/>
      </c>
      <c r="BH70" s="20" t="str">
        <f>IF(StockTree!BH70="","",IF(T=BH$10,IF(CallFlag=1,MAX(StockTree!BH70-K,0),MAX(K-StockTree!BH70,0)),EXP(-rr*h)*(pstar*BI70+(1-pstar)*BI71)))</f>
        <v/>
      </c>
      <c r="BI70" s="20" t="str">
        <f>IF(StockTree!BI70="","",IF(T=BI$10,IF(CallFlag=1,MAX(StockTree!BI70-K,0),MAX(K-StockTree!BI70,0)),EXP(-rr*h)*(pstar*BJ70+(1-pstar)*BJ71)))</f>
        <v/>
      </c>
      <c r="BJ70" s="20" t="str">
        <f>IF(StockTree!BJ70="","",IF(T=BJ$10,IF(CallFlag=1,MAX(StockTree!BJ70-K,0),MAX(K-StockTree!BJ70,0)),EXP(-rr*h)*(pstar*BK70+(1-pstar)*BK71)))</f>
        <v/>
      </c>
      <c r="BK70" s="20" t="str">
        <f>IF(StockTree!BK70="","",IF(T=BK$10,IF(CallFlag=1,MAX(StockTree!BK70-K,0),MAX(K-StockTree!BK70,0)),EXP(-rr*h)*(pstar*BL70+(1-pstar)*BL71)))</f>
        <v/>
      </c>
      <c r="BL70" s="20" t="str">
        <f>IF(StockTree!BL70="","",IF(T=BL$10,IF(CallFlag=1,MAX(StockTree!BL70-K,0),MAX(K-StockTree!BL70,0)),EXP(-rr*h)*(pstar*BM70+(1-pstar)*BM71)))</f>
        <v/>
      </c>
      <c r="BM70" s="20" t="str">
        <f>IF(StockTree!BM70="","",IF(T=BM$10,IF(CallFlag=1,MAX(StockTree!BM70-K,0),MAX(K-StockTree!BM70,0)),EXP(-rr*h)*(pstar*BN70+(1-pstar)*BN71)))</f>
        <v/>
      </c>
      <c r="BN70" s="20" t="str">
        <f>IF(StockTree!BN70="","",IF(T=BN$10,IF(CallFlag=1,MAX(StockTree!BN70-K,0),MAX(K-StockTree!BN70,0)),EXP(-rr*h)*(pstar*BO70+(1-pstar)*BO71)))</f>
        <v/>
      </c>
      <c r="BO70" s="20" t="str">
        <f>IF(StockTree!BO70="","",IF(T=BO$10,IF(CallFlag=1,MAX(StockTree!BO70-K,0),MAX(K-StockTree!BO70,0)),EXP(-rr*h)*(pstar*BP70+(1-pstar)*BP71)))</f>
        <v/>
      </c>
      <c r="BP70" s="20" t="str">
        <f>IF(StockTree!BP70="","",IF(T=BP$10,IF(CallFlag=1,MAX(StockTree!BP70-K,0),MAX(K-StockTree!BP70,0)),EXP(-rr*h)*(pstar*BQ70+(1-pstar)*BQ71)))</f>
        <v/>
      </c>
      <c r="BQ70" s="20" t="str">
        <f>IF(StockTree!BQ70="","",IF(T=BQ$10,IF(CallFlag=1,MAX(StockTree!BQ70-K,0),MAX(K-StockTree!BQ70,0)),EXP(-rr*h)*(pstar*BR70+(1-pstar)*BR71)))</f>
        <v/>
      </c>
      <c r="BR70" s="20" t="str">
        <f>IF(StockTree!BR70="","",IF(T=BR$10,IF(CallFlag=1,MAX(StockTree!BR70-K,0),MAX(K-StockTree!BR70,0)),EXP(-rr*h)*(pstar*BS70+(1-pstar)*BS71)))</f>
        <v/>
      </c>
      <c r="BS70" s="20" t="str">
        <f>IF(StockTree!BS70="","",IF(T=BS$10,IF(CallFlag=1,MAX(StockTree!BS70-K,0),MAX(K-StockTree!BS70,0)),EXP(-rr*h)*(pstar*BT70+(1-pstar)*BT71)))</f>
        <v/>
      </c>
      <c r="BT70" s="20" t="str">
        <f>IF(StockTree!BT70="","",IF(T=BT$10,IF(CallFlag=1,MAX(StockTree!BT70-K,0),MAX(K-StockTree!BT70,0)),EXP(-rr*h)*(pstar*BU70+(1-pstar)*BU71)))</f>
        <v/>
      </c>
      <c r="BU70" s="20" t="str">
        <f>IF(StockTree!BU70="","",IF(T=BU$10,IF(CallFlag=1,MAX(StockTree!BU70-K,0),MAX(K-StockTree!BU70,0)),EXP(-rr*h)*(pstar*BV70+(1-pstar)*BV71)))</f>
        <v/>
      </c>
      <c r="BV70" s="20" t="str">
        <f>IF(StockTree!BV70="","",IF(T=BV$10,IF(CallFlag=1,MAX(StockTree!BV70-K,0),MAX(K-StockTree!BV70,0)),EXP(-rr*h)*(pstar*BW70+(1-pstar)*BW71)))</f>
        <v/>
      </c>
      <c r="BW70" s="20" t="str">
        <f>IF(StockTree!BW70="","",IF(T=BW$10,IF(CallFlag=1,MAX(StockTree!BW70-K,0),MAX(K-StockTree!BW70,0)),EXP(-rr*h)*(pstar*BX70+(1-pstar)*BX71)))</f>
        <v/>
      </c>
      <c r="BX70" s="20" t="str">
        <f>IF(StockTree!BX70="","",IF(T=BX$10,IF(CallFlag=1,MAX(StockTree!BX70-K,0),MAX(K-StockTree!BX70,0)),EXP(-rr*h)*(pstar*BY70+(1-pstar)*BY71)))</f>
        <v/>
      </c>
      <c r="BY70" s="20" t="str">
        <f>IF(StockTree!BY70="","",IF(T=BY$10,IF(CallFlag=1,MAX(StockTree!BY70-K,0),MAX(K-StockTree!BY70,0)),EXP(-rr*h)*(pstar*BZ70+(1-pstar)*BZ71)))</f>
        <v/>
      </c>
      <c r="BZ70" s="20" t="str">
        <f>IF(StockTree!BZ70="","",IF(T=BZ$10,IF(CallFlag=1,MAX(StockTree!BZ70-K,0),MAX(K-StockTree!BZ70,0)),EXP(-rr*h)*(pstar*CA70+(1-pstar)*CA71)))</f>
        <v/>
      </c>
      <c r="CA70" s="20" t="str">
        <f>IF(StockTree!CA70="","",IF(T=CA$10,IF(CallFlag=1,MAX(StockTree!CA70-K,0),MAX(K-StockTree!CA70,0)),EXP(-rr*h)*(pstar*CB70+(1-pstar)*CB71)))</f>
        <v/>
      </c>
      <c r="CB70" s="20" t="str">
        <f>IF(StockTree!CB70="","",IF(T=CB$10,IF(CallFlag=1,MAX(StockTree!CB70-K,0),MAX(K-StockTree!CB70,0)),EXP(-rr*h)*(pstar*CC70+(1-pstar)*CC71)))</f>
        <v/>
      </c>
      <c r="CC70" s="20" t="str">
        <f>IF(StockTree!CC70="","",IF(T=CC$10,IF(CallFlag=1,MAX(StockTree!CC70-K,0),MAX(K-StockTree!CC70,0)),EXP(-rr*h)*(pstar*CD70+(1-pstar)*CD71)))</f>
        <v/>
      </c>
      <c r="CD70" s="20" t="str">
        <f>IF(StockTree!CD70="","",IF(T=CD$10,IF(CallFlag=1,MAX(StockTree!CD70-K,0),MAX(K-StockTree!CD70,0)),EXP(-rr*h)*(pstar*CE70+(1-pstar)*CE71)))</f>
        <v/>
      </c>
      <c r="CE70" s="20" t="str">
        <f>IF(StockTree!CE70="","",IF(T=CE$10,IF(CallFlag=1,MAX(StockTree!CE70-K,0),MAX(K-StockTree!CE70,0)),EXP(-rr*h)*(pstar*CF70+(1-pstar)*CF71)))</f>
        <v/>
      </c>
      <c r="CF70" s="20" t="str">
        <f>IF(StockTree!CF70="","",IF(T=CF$10,IF(CallFlag=1,MAX(StockTree!CF70-K,0),MAX(K-StockTree!CF70,0)),EXP(-rr*h)*(pstar*CG70+(1-pstar)*CG71)))</f>
        <v/>
      </c>
      <c r="CG70" s="20" t="str">
        <f>IF(StockTree!CG70="","",IF(T=CG$10,IF(CallFlag=1,MAX(StockTree!CG70-K,0),MAX(K-StockTree!CG70,0)),EXP(-rr*h)*(pstar*CH70+(1-pstar)*CH71)))</f>
        <v/>
      </c>
      <c r="CH70" s="20" t="str">
        <f>IF(StockTree!CH70="","",IF(T=CH$10,IF(CallFlag=1,MAX(StockTree!CH70-K,0),MAX(K-StockTree!CH70,0)),EXP(-rr*h)*(pstar*CI70+(1-pstar)*CI71)))</f>
        <v/>
      </c>
      <c r="CI70" s="20" t="str">
        <f>IF(StockTree!CI70="","",IF(T=CI$10,IF(CallFlag=1,MAX(StockTree!CI70-K,0),MAX(K-StockTree!CI70,0)),EXP(-rr*h)*(pstar*CJ70+(1-pstar)*CJ71)))</f>
        <v/>
      </c>
      <c r="CJ70" s="20" t="str">
        <f>IF(StockTree!CJ70="","",IF(T=CJ$10,IF(CallFlag=1,MAX(StockTree!CJ70-K,0),MAX(K-StockTree!CJ70,0)),EXP(-rr*h)*(pstar*CK70+(1-pstar)*CK71)))</f>
        <v/>
      </c>
      <c r="CK70" s="20" t="str">
        <f>IF(StockTree!CK70="","",IF(T=CK$10,IF(CallFlag=1,MAX(StockTree!CK70-K,0),MAX(K-StockTree!CK70,0)),EXP(-rr*h)*(pstar*CL70+(1-pstar)*CL71)))</f>
        <v/>
      </c>
      <c r="CL70" s="20" t="str">
        <f>IF(StockTree!CL70="","",IF(T=CL$10,IF(CallFlag=1,MAX(StockTree!CL70-K,0),MAX(K-StockTree!CL70,0)),EXP(-rr*h)*(pstar*CM70+(1-pstar)*CM71)))</f>
        <v/>
      </c>
      <c r="CM70" s="20" t="str">
        <f>IF(StockTree!CM70="","",IF(T=CM$10,IF(CallFlag=1,MAX(StockTree!CM70-K,0),MAX(K-StockTree!CM70,0)),EXP(-rr*h)*(pstar*CN70+(1-pstar)*CN71)))</f>
        <v/>
      </c>
      <c r="CN70" s="20" t="str">
        <f>IF(StockTree!CN70="","",IF(T=CN$10,IF(CallFlag=1,MAX(StockTree!CN70-K,0),MAX(K-StockTree!CN70,0)),EXP(-rr*h)*(pstar*CO70+(1-pstar)*CO71)))</f>
        <v/>
      </c>
      <c r="CO70" s="20" t="str">
        <f>IF(StockTree!CO70="","",IF(T=CO$10,IF(CallFlag=1,MAX(StockTree!CO70-K,0),MAX(K-StockTree!CO70,0)),EXP(-rr*h)*(pstar*CP70+(1-pstar)*CP71)))</f>
        <v/>
      </c>
      <c r="CP70" s="20" t="str">
        <f>IF(StockTree!CP70="","",IF(T=CP$10,IF(CallFlag=1,MAX(StockTree!CP70-K,0),MAX(K-StockTree!CP70,0)),EXP(-rr*h)*(pstar*CQ70+(1-pstar)*CQ71)))</f>
        <v/>
      </c>
      <c r="CQ70" s="20" t="str">
        <f>IF(StockTree!CQ70="","",IF(T=CQ$10,IF(CallFlag=1,MAX(StockTree!CQ70-K,0),MAX(K-StockTree!CQ70,0)),EXP(-rr*h)*(pstar*CR70+(1-pstar)*CR71)))</f>
        <v/>
      </c>
      <c r="CR70" s="20" t="str">
        <f>IF(StockTree!CR70="","",IF(T=CR$10,IF(CallFlag=1,MAX(StockTree!CR70-K,0),MAX(K-StockTree!CR70,0)),EXP(-rr*h)*(pstar*CS70+(1-pstar)*CS71)))</f>
        <v/>
      </c>
      <c r="CS70" s="20" t="str">
        <f>IF(StockTree!CS70="","",IF(T=CS$10,IF(CallFlag=1,MAX(StockTree!CS70-K,0),MAX(K-StockTree!CS70,0)),EXP(-rr*h)*(pstar*CT70+(1-pstar)*CT71)))</f>
        <v/>
      </c>
      <c r="CT70" s="20" t="str">
        <f>IF(StockTree!CT70="","",IF(T=CT$10,IF(CallFlag=1,MAX(StockTree!CT70-K,0),MAX(K-StockTree!CT70,0)),EXP(-rr*h)*(pstar*CU70+(1-pstar)*CU71)))</f>
        <v/>
      </c>
      <c r="CU70" s="20" t="str">
        <f>IF(StockTree!CU70="","",IF(T=CU$10,IF(CallFlag=1,MAX(StockTree!CU70-K,0),MAX(K-StockTree!CU70,0)),EXP(-rr*h)*(pstar*CV70+(1-pstar)*CV71)))</f>
        <v/>
      </c>
      <c r="CV70" s="20" t="str">
        <f>IF(StockTree!CV70="","",IF(T=CV$10,IF(CallFlag=1,MAX(StockTree!CV70-K,0),MAX(K-StockTree!CV70,0)),EXP(-rr*h)*(pstar*CW70+(1-pstar)*CW71)))</f>
        <v/>
      </c>
      <c r="CW70" s="20" t="str">
        <f>IF(StockTree!CW70="","",IF(T=CW$10,IF(CallFlag=1,MAX(StockTree!CW70-K,0),MAX(K-StockTree!CW70,0)),EXP(-rr*h)*(pstar*CX70+(1-pstar)*CX71)))</f>
        <v/>
      </c>
      <c r="CX70" s="20" t="str">
        <f>IF(StockTree!CX70="","",IF(T=CX$10,IF(CallFlag=1,MAX(StockTree!CX70-K,0),MAX(K-StockTree!CX70,0)),EXP(-rr*h)*(pstar*CY70+(1-pstar)*CY71)))</f>
        <v/>
      </c>
      <c r="CY70" s="20" t="str">
        <f>IF(StockTree!CY70="","",IF(T=CY$10,IF(CallFlag=1,MAX(StockTree!CY70-K,0),MAX(K-StockTree!CY70,0)),EXP(-rr*h)*(pstar*CZ70+(1-pstar)*CZ71)))</f>
        <v/>
      </c>
      <c r="CZ70" s="20" t="str">
        <f>IF(StockTree!CZ70="","",IF(T=CZ$10,IF(CallFlag=1,MAX(StockTree!CZ70-K,0),MAX(K-StockTree!CZ70,0)),EXP(-rr*h)*(pstar*DA70+(1-pstar)*DA71)))</f>
        <v/>
      </c>
      <c r="DA70" s="20" t="str">
        <f>IF(StockTree!DA70="","",IF(T=DA$10,IF(CallFlag=1,MAX(StockTree!DA70-K,0),MAX(K-StockTree!DA70,0)),EXP(-rr*h)*(pstar*DB70+(1-pstar)*DB71)))</f>
        <v/>
      </c>
      <c r="DB70" s="20" t="str">
        <f>IF(StockTree!DB70="","",IF(T=DB$10,IF(CallFlag=1,MAX(StockTree!DB70-K,0),MAX(K-StockTree!DB70,0)),EXP(-rr*h)*(pstar*DC70+(1-pstar)*DC71)))</f>
        <v/>
      </c>
      <c r="DC70" s="20" t="str">
        <f>IF(StockTree!DC70="","",IF(T=DC$10,IF(CallFlag=1,MAX(StockTree!DC70-K,0),MAX(K-StockTree!DC70,0)),EXP(-rr*h)*(pstar*DD70+(1-pstar)*DD71)))</f>
        <v/>
      </c>
      <c r="DD70" s="20" t="str">
        <f>IF(StockTree!DD70="","",IF(T=DD$10,IF(CallFlag=1,MAX(StockTree!DD70-K,0),MAX(K-StockTree!DD70,0)),EXP(-rr*h)*(pstar*DE70+(1-pstar)*DE71)))</f>
        <v/>
      </c>
      <c r="DE70" s="20" t="str">
        <f>IF(StockTree!DE70="","",IF(T=DE$10,IF(CallFlag=1,MAX(StockTree!DE70-K,0),MAX(K-StockTree!DE70,0)),EXP(-rr*h)*(pstar*DF70+(1-pstar)*DF71)))</f>
        <v/>
      </c>
      <c r="DF70" s="20" t="str">
        <f>IF(StockTree!DF70="","",IF(T=DF$10,IF(CallFlag=1,MAX(StockTree!DF70-K,0),MAX(K-StockTree!DF70,0)),EXP(-rr*h)*(pstar*DG70+(1-pstar)*DG71)))</f>
        <v/>
      </c>
      <c r="DG70" s="20" t="str">
        <f>IF(StockTree!DG70="","",IF(T=DG$10,IF(CallFlag=1,MAX(StockTree!DG70-K,0),MAX(K-StockTree!DG70,0)),EXP(-rr*h)*(pstar*DH70+(1-pstar)*DH71)))</f>
        <v/>
      </c>
      <c r="DH70" s="20" t="str">
        <f>IF(StockTree!DH70="","",IF(T=DH$10,IF(CallFlag=1,MAX(StockTree!DH70-K,0),MAX(K-StockTree!DH70,0)),EXP(-rr*h)*(pstar*DI70+(1-pstar)*DI71)))</f>
        <v/>
      </c>
      <c r="DI70" s="20" t="str">
        <f>IF(StockTree!DI70="","",IF(T=DI$10,IF(CallFlag=1,MAX(StockTree!DI70-K,0),MAX(K-StockTree!DI70,0)),EXP(-rr*h)*(pstar*DJ70+(1-pstar)*DJ71)))</f>
        <v/>
      </c>
      <c r="DJ70" s="20" t="str">
        <f>IF(StockTree!DJ70="","",IF(T=DJ$10,IF(CallFlag=1,MAX(StockTree!DJ70-K,0),MAX(K-StockTree!DJ70,0)),EXP(-rr*h)*(pstar*DK70+(1-pstar)*DK71)))</f>
        <v/>
      </c>
      <c r="DK70" s="20" t="str">
        <f>IF(StockTree!DK70="","",IF(T=DK$10,IF(CallFlag=1,MAX(StockTree!DK70-K,0),MAX(K-StockTree!DK70,0)),EXP(-rr*h)*(pstar*DL70+(1-pstar)*DL71)))</f>
        <v/>
      </c>
      <c r="DL70" s="20" t="str">
        <f>IF(StockTree!DL70="","",IF(T=DL$10,IF(CallFlag=1,MAX(StockTree!DL70-K,0),MAX(K-StockTree!DL70,0)),EXP(-rr*h)*(pstar*DM70+(1-pstar)*DM71)))</f>
        <v/>
      </c>
      <c r="DM70" s="20" t="str">
        <f>IF(StockTree!DM70="","",IF(T=DM$10,IF(CallFlag=1,MAX(StockTree!DM70-K,0),MAX(K-StockTree!DM70,0)),EXP(-rr*h)*(pstar*DN70+(1-pstar)*DN71)))</f>
        <v/>
      </c>
      <c r="DN70" s="20" t="str">
        <f>IF(StockTree!DN70="","",IF(T=DN$10,IF(CallFlag=1,MAX(StockTree!DN70-K,0),MAX(K-StockTree!DN70,0)),EXP(-rr*h)*(pstar*DO70+(1-pstar)*DO71)))</f>
        <v/>
      </c>
      <c r="DO70" s="20" t="str">
        <f>IF(StockTree!DO70="","",IF(T=DO$10,IF(CallFlag=1,MAX(StockTree!DO70-K,0),MAX(K-StockTree!DO70,0)),EXP(-rr*h)*(pstar*DP70+(1-pstar)*DP71)))</f>
        <v/>
      </c>
      <c r="DP70" s="20" t="str">
        <f>IF(StockTree!DP70="","",IF(T=DP$10,IF(CallFlag=1,MAX(StockTree!DP70-K,0),MAX(K-StockTree!DP70,0)),EXP(-rr*h)*(pstar*DQ70+(1-pstar)*DQ71)))</f>
        <v/>
      </c>
      <c r="DQ70" s="20" t="str">
        <f>IF(StockTree!DQ70="","",IF(T=DQ$10,IF(CallFlag=1,MAX(StockTree!DQ70-K,0),MAX(K-StockTree!DQ70,0)),EXP(-rr*h)*(pstar*DR70+(1-pstar)*DR71)))</f>
        <v/>
      </c>
      <c r="DR70" s="20" t="str">
        <f>IF(StockTree!DR70="","",IF(T=DR$10,IF(CallFlag=1,MAX(StockTree!DR70-K,0),MAX(K-StockTree!DR70,0)),EXP(-rr*h)*(pstar*DS70+(1-pstar)*DS71)))</f>
        <v/>
      </c>
      <c r="DS70" s="20" t="str">
        <f>IF(StockTree!DS70="","",IF(T=DS$10,IF(CallFlag=1,MAX(StockTree!DS70-K,0),MAX(K-StockTree!DS70,0)),EXP(-rr*h)*(pstar*DT70+(1-pstar)*DT71)))</f>
        <v/>
      </c>
      <c r="DT70" s="20" t="str">
        <f>IF(StockTree!DT70="","",IF(T=DT$10,IF(CallFlag=1,MAX(StockTree!DT70-K,0),MAX(K-StockTree!DT70,0)),EXP(-rr*h)*(pstar*DU70+(1-pstar)*DU71)))</f>
        <v/>
      </c>
      <c r="DU70" s="20" t="str">
        <f>IF(StockTree!DU70="","",IF(T=DU$10,IF(CallFlag=1,MAX(StockTree!DU70-K,0),MAX(K-StockTree!DU70,0)),EXP(-rr*h)*(pstar*DV70+(1-pstar)*DV71)))</f>
        <v/>
      </c>
      <c r="DV70" s="20" t="str">
        <f>IF(StockTree!DV70="","",IF(T=DV$10,IF(CallFlag=1,MAX(StockTree!DV70-K,0),MAX(K-StockTree!DV70,0)),EXP(-rr*h)*(pstar*DW70+(1-pstar)*DW71)))</f>
        <v/>
      </c>
      <c r="DW70" s="20" t="str">
        <f>IF(StockTree!DW70="","",IF(T=DW$10,IF(CallFlag=1,MAX(StockTree!DW70-K,0),MAX(K-StockTree!DW70,0)),EXP(-rr*h)*(pstar*DX70+(1-pstar)*DX71)))</f>
        <v/>
      </c>
      <c r="DX70" s="20" t="str">
        <f>IF(StockTree!DX70="","",IF(T=DX$10,IF(CallFlag=1,MAX(StockTree!DX70-K,0),MAX(K-StockTree!DX70,0)),EXP(-rr*h)*(pstar*DY70+(1-pstar)*DY71)))</f>
        <v/>
      </c>
      <c r="DY70" s="20" t="str">
        <f>IF(StockTree!DY70="","",IF(T=DY$10,IF(CallFlag=1,MAX(StockTree!DY70-K,0),MAX(K-StockTree!DY70,0)),EXP(-rr*h)*(pstar*DZ70+(1-pstar)*DZ71)))</f>
        <v/>
      </c>
      <c r="DZ70" s="20" t="str">
        <f>IF(StockTree!DZ70="","",IF(T=DZ$10,IF(CallFlag=1,MAX(StockTree!DZ70-K,0),MAX(K-StockTree!DZ70,0)),EXP(-rr*h)*(pstar*EA70+(1-pstar)*EA71)))</f>
        <v/>
      </c>
      <c r="EA70" s="20" t="str">
        <f>IF(StockTree!EA70="","",IF(T=EA$10,IF(CallFlag=1,MAX(StockTree!EA70-K,0),MAX(K-StockTree!EA70,0)),EXP(-rr*h)*(pstar*EB70+(1-pstar)*EB71)))</f>
        <v/>
      </c>
      <c r="EB70" s="20" t="str">
        <f>IF(StockTree!EB70="","",IF(T=EB$10,IF(CallFlag=1,MAX(StockTree!EB70-K,0),MAX(K-StockTree!EB70,0)),EXP(-rr*h)*(pstar*EC70+(1-pstar)*EC71)))</f>
        <v/>
      </c>
      <c r="EC70" s="20" t="str">
        <f>IF(StockTree!EC70="","",IF(T=EC$10,IF(CallFlag=1,MAX(StockTree!EC70-K,0),MAX(K-StockTree!EC70,0)),EXP(-rr*h)*(pstar*ED70+(1-pstar)*ED71)))</f>
        <v/>
      </c>
      <c r="ED70" s="20" t="str">
        <f>IF(StockTree!ED70="","",IF(T=ED$10,IF(CallFlag=1,MAX(StockTree!ED70-K,0),MAX(K-StockTree!ED70,0)),EXP(-rr*h)*(pstar*EE70+(1-pstar)*EE71)))</f>
        <v/>
      </c>
      <c r="EE70" s="20" t="str">
        <f>IF(StockTree!EE70="","",IF(T=EE$10,IF(CallFlag=1,MAX(StockTree!EE70-K,0),MAX(K-StockTree!EE70,0)),EXP(-rr*h)*(pstar*EF70+(1-pstar)*EF71)))</f>
        <v/>
      </c>
      <c r="EF70" s="20" t="str">
        <f>IF(StockTree!EF70="","",IF(T=EF$10,IF(CallFlag=1,MAX(StockTree!EF70-K,0),MAX(K-StockTree!EF70,0)),EXP(-rr*h)*(pstar*EG70+(1-pstar)*EG71)))</f>
        <v/>
      </c>
      <c r="EG70" s="20" t="str">
        <f>IF(StockTree!EG70="","",IF(T=EG$10,IF(CallFlag=1,MAX(StockTree!EG70-K,0),MAX(K-StockTree!EG70,0)),EXP(-rr*h)*(pstar*EH70+(1-pstar)*EH71)))</f>
        <v/>
      </c>
      <c r="EH70" s="20" t="str">
        <f>IF(StockTree!EH70="","",IF(T=EH$10,IF(CallFlag=1,MAX(StockTree!EH70-K,0),MAX(K-StockTree!EH70,0)),EXP(-rr*h)*(pstar*EI70+(1-pstar)*EI71)))</f>
        <v/>
      </c>
      <c r="EI70" s="20" t="str">
        <f>IF(StockTree!EI70="","",IF(T=EI$10,IF(CallFlag=1,MAX(StockTree!EI70-K,0),MAX(K-StockTree!EI70,0)),EXP(-rr*h)*(pstar*EJ70+(1-pstar)*EJ71)))</f>
        <v/>
      </c>
      <c r="EJ70" s="20" t="str">
        <f>IF(StockTree!EJ70="","",IF(T=EJ$10,IF(CallFlag=1,MAX(StockTree!EJ70-K,0),MAX(K-StockTree!EJ70,0)),EXP(-rr*h)*(pstar*EK70+(1-pstar)*EK71)))</f>
        <v/>
      </c>
      <c r="EK70" s="20" t="str">
        <f>IF(StockTree!EK70="","",IF(T=EK$10,IF(CallFlag=1,MAX(StockTree!EK70-K,0),MAX(K-StockTree!EK70,0)),EXP(-rr*h)*(pstar*EL70+(1-pstar)*EL71)))</f>
        <v/>
      </c>
      <c r="EL70" s="20" t="str">
        <f>IF(StockTree!EL70="","",IF(T=EL$10,IF(CallFlag=1,MAX(StockTree!EL70-K,0),MAX(K-StockTree!EL70,0)),EXP(-rr*h)*(pstar*EM70+(1-pstar)*EM71)))</f>
        <v/>
      </c>
      <c r="EM70" s="20" t="str">
        <f>IF(StockTree!EM70="","",IF(T=EM$10,IF(CallFlag=1,MAX(StockTree!EM70-K,0),MAX(K-StockTree!EM70,0)),EXP(-rr*h)*(pstar*EN70+(1-pstar)*EN71)))</f>
        <v/>
      </c>
      <c r="EN70" s="20" t="str">
        <f>IF(StockTree!EN70="","",IF(T=EN$10,IF(CallFlag=1,MAX(StockTree!EN70-K,0),MAX(K-StockTree!EN70,0)),EXP(-rr*h)*(pstar*EO70+(1-pstar)*EO71)))</f>
        <v/>
      </c>
      <c r="EO70" s="20" t="str">
        <f>IF(StockTree!EO70="","",IF(T=EO$10,IF(CallFlag=1,MAX(StockTree!EO70-K,0),MAX(K-StockTree!EO70,0)),EXP(-rr*h)*(pstar*EP70+(1-pstar)*EP71)))</f>
        <v/>
      </c>
      <c r="EP70" s="20" t="str">
        <f>IF(StockTree!EP70="","",IF(T=EP$10,IF(CallFlag=1,MAX(StockTree!EP70-K,0),MAX(K-StockTree!EP70,0)),EXP(-rr*h)*(pstar*EQ70+(1-pstar)*EQ71)))</f>
        <v/>
      </c>
      <c r="EQ70" s="20" t="str">
        <f>IF(StockTree!EQ70="","",IF(T=EQ$10,IF(CallFlag=1,MAX(StockTree!EQ70-K,0),MAX(K-StockTree!EQ70,0)),EXP(-rr*h)*(pstar*ER70+(1-pstar)*ER71)))</f>
        <v/>
      </c>
      <c r="ER70" s="20" t="str">
        <f>IF(StockTree!ER70="","",IF(T=ER$10,IF(CallFlag=1,MAX(StockTree!ER70-K,0),MAX(K-StockTree!ER70,0)),EXP(-rr*h)*(pstar*ES70+(1-pstar)*ES71)))</f>
        <v/>
      </c>
      <c r="ES70" s="20" t="str">
        <f>IF(StockTree!ES70="","",IF(T=ES$10,IF(CallFlag=1,MAX(StockTree!ES70-K,0),MAX(K-StockTree!ES70,0)),EXP(-rr*h)*(pstar*ET70+(1-pstar)*ET71)))</f>
        <v/>
      </c>
      <c r="ET70" s="20" t="str">
        <f>IF(StockTree!ET70="","",IF(T=ET$10,IF(CallFlag=1,MAX(StockTree!ET70-K,0),MAX(K-StockTree!ET70,0)),EXP(-rr*h)*(pstar*EU70+(1-pstar)*EU71)))</f>
        <v/>
      </c>
      <c r="EU70" s="20" t="str">
        <f>IF(StockTree!EU70="","",IF(T=EU$10,IF(CallFlag=1,MAX(StockTree!EU70-K,0),MAX(K-StockTree!EU70,0)),EXP(-rr*h)*(pstar*EV70+(1-pstar)*EV71)))</f>
        <v/>
      </c>
      <c r="EV70" s="20" t="str">
        <f>IF(StockTree!EV70="","",IF(T=EV$10,IF(CallFlag=1,MAX(StockTree!EV70-K,0),MAX(K-StockTree!EV70,0)),EXP(-rr*h)*(pstar*EW70+(1-pstar)*EW71)))</f>
        <v/>
      </c>
      <c r="EW70" s="20" t="str">
        <f>IF(StockTree!EW70="","",IF(T=EW$10,IF(CallFlag=1,MAX(StockTree!EW70-K,0),MAX(K-StockTree!EW70,0)),EXP(-rr*h)*(pstar*EX70+(1-pstar)*EX71)))</f>
        <v/>
      </c>
      <c r="EX70" s="20" t="str">
        <f>IF(StockTree!EX70="","",IF(T=EX$10,IF(CallFlag=1,MAX(StockTree!EX70-K,0),MAX(K-StockTree!EX70,0)),EXP(-rr*h)*(pstar*EY70+(1-pstar)*EY71)))</f>
        <v/>
      </c>
      <c r="EY70" s="20" t="str">
        <f>IF(StockTree!EY70="","",IF(T=EY$10,IF(CallFlag=1,MAX(StockTree!EY70-K,0),MAX(K-StockTree!EY70,0)),EXP(-rr*h)*(pstar*EZ70+(1-pstar)*EZ71)))</f>
        <v/>
      </c>
      <c r="EZ70" s="20" t="str">
        <f>IF(StockTree!EZ70="","",IF(T=EZ$10,IF(CallFlag=1,MAX(StockTree!EZ70-K,0),MAX(K-StockTree!EZ70,0)),EXP(-rr*h)*(pstar*FA70+(1-pstar)*FA71)))</f>
        <v/>
      </c>
      <c r="FA70" s="20" t="str">
        <f>IF(StockTree!FA70="","",IF(T=FA$10,IF(CallFlag=1,MAX(StockTree!FA70-K,0),MAX(K-StockTree!FA70,0)),EXP(-rr*h)*(pstar*FB70+(1-pstar)*FB71)))</f>
        <v/>
      </c>
      <c r="FB70" s="20" t="str">
        <f>IF(StockTree!FB70="","",IF(T=FB$10,IF(CallFlag=1,MAX(StockTree!FB70-K,0),MAX(K-StockTree!FB70,0)),EXP(-rr*h)*(pstar*FC70+(1-pstar)*FC71)))</f>
        <v/>
      </c>
      <c r="FC70" s="20" t="str">
        <f>IF(StockTree!FC70="","",IF(T=FC$10,IF(CallFlag=1,MAX(StockTree!FC70-K,0),MAX(K-StockTree!FC70,0)),EXP(-rr*h)*(pstar*FD70+(1-pstar)*FD71)))</f>
        <v/>
      </c>
      <c r="FD70" s="20" t="str">
        <f>IF(StockTree!FD70="","",IF(T=FD$10,IF(CallFlag=1,MAX(StockTree!FD70-K,0),MAX(K-StockTree!FD70,0)),EXP(-rr*h)*(pstar*FE70+(1-pstar)*FE71)))</f>
        <v/>
      </c>
      <c r="FE70" s="20" t="str">
        <f>IF(StockTree!FE70="","",IF(T=FE$10,IF(CallFlag=1,MAX(StockTree!FE70-K,0),MAX(K-StockTree!FE70,0)),EXP(-rr*h)*(pstar*FF70+(1-pstar)*FF71)))</f>
        <v/>
      </c>
      <c r="FF70" s="20" t="str">
        <f>IF(StockTree!FF70="","",IF(T=FF$10,IF(CallFlag=1,MAX(StockTree!FF70-K,0),MAX(K-StockTree!FF70,0)),EXP(-rr*h)*(pstar*FG70+(1-pstar)*FG71)))</f>
        <v/>
      </c>
      <c r="FG70" s="20" t="str">
        <f>IF(StockTree!FG70="","",IF(T=FG$10,IF(CallFlag=1,MAX(StockTree!FG70-K,0),MAX(K-StockTree!FG70,0)),EXP(-rr*h)*(pstar*FH70+(1-pstar)*FH71)))</f>
        <v/>
      </c>
      <c r="FH70" s="20" t="str">
        <f>IF(StockTree!FH70="","",IF(T=FH$10,IF(CallFlag=1,MAX(StockTree!FH70-K,0),MAX(K-StockTree!FH70,0)),EXP(-rr*h)*(pstar*FI70+(1-pstar)*FI71)))</f>
        <v/>
      </c>
      <c r="FI70" s="20" t="str">
        <f>IF(StockTree!FI70="","",IF(T=FI$10,IF(CallFlag=1,MAX(StockTree!FI70-K,0),MAX(K-StockTree!FI70,0)),EXP(-rr*h)*(pstar*FJ70+(1-pstar)*FJ71)))</f>
        <v/>
      </c>
      <c r="FJ70" s="20" t="str">
        <f>IF(StockTree!FJ70="","",IF(T=FJ$10,IF(CallFlag=1,MAX(StockTree!FJ70-K,0),MAX(K-StockTree!FJ70,0)),EXP(-rr*h)*(pstar*FK70+(1-pstar)*FK71)))</f>
        <v/>
      </c>
      <c r="FK70" s="20" t="str">
        <f>IF(StockTree!FK70="","",IF(T=FK$10,IF(CallFlag=1,MAX(StockTree!FK70-K,0),MAX(K-StockTree!FK70,0)),EXP(-rr*h)*(pstar*FL70+(1-pstar)*FL71)))</f>
        <v/>
      </c>
      <c r="FL70" s="20" t="str">
        <f>IF(StockTree!FL70="","",IF(T=FL$10,IF(CallFlag=1,MAX(StockTree!FL70-K,0),MAX(K-StockTree!FL70,0)),EXP(-rr*h)*(pstar*FM70+(1-pstar)*FM71)))</f>
        <v/>
      </c>
      <c r="FM70" s="20" t="str">
        <f>IF(StockTree!FM70="","",IF(T=FM$10,IF(CallFlag=1,MAX(StockTree!FM70-K,0),MAX(K-StockTree!FM70,0)),EXP(-rr*h)*(pstar*FN70+(1-pstar)*FN71)))</f>
        <v/>
      </c>
      <c r="FN70" s="20" t="str">
        <f>IF(StockTree!FN70="","",IF(T=FN$10,IF(CallFlag=1,MAX(StockTree!FN70-K,0),MAX(K-StockTree!FN70,0)),EXP(-rr*h)*(pstar*FO70+(1-pstar)*FO71)))</f>
        <v/>
      </c>
      <c r="FO70" s="20" t="str">
        <f>IF(StockTree!FO70="","",IF(T=FO$10,IF(CallFlag=1,MAX(StockTree!FO70-K,0),MAX(K-StockTree!FO70,0)),EXP(-rr*h)*(pstar*FP70+(1-pstar)*FP71)))</f>
        <v/>
      </c>
      <c r="FP70" s="20" t="str">
        <f>IF(StockTree!FP70="","",IF(T=FP$10,IF(CallFlag=1,MAX(StockTree!FP70-K,0),MAX(K-StockTree!FP70,0)),EXP(-rr*h)*(pstar*FQ70+(1-pstar)*FQ71)))</f>
        <v/>
      </c>
      <c r="FQ70" s="20" t="str">
        <f>IF(StockTree!FQ70="","",IF(T=FQ$10,IF(CallFlag=1,MAX(StockTree!FQ70-K,0),MAX(K-StockTree!FQ70,0)),EXP(-rr*h)*(pstar*FR70+(1-pstar)*FR71)))</f>
        <v/>
      </c>
      <c r="FR70" s="20" t="str">
        <f>IF(StockTree!FR70="","",IF(T=FR$10,IF(CallFlag=1,MAX(StockTree!FR70-K,0),MAX(K-StockTree!FR70,0)),EXP(-rr*h)*(pstar*FS70+(1-pstar)*FS71)))</f>
        <v/>
      </c>
      <c r="FS70" s="20" t="str">
        <f>IF(StockTree!FS70="","",IF(T=FS$10,IF(CallFlag=1,MAX(StockTree!FS70-K,0),MAX(K-StockTree!FS70,0)),EXP(-rr*h)*(pstar*FT70+(1-pstar)*FT71)))</f>
        <v/>
      </c>
      <c r="FT70" s="20" t="str">
        <f>IF(StockTree!FT70="","",IF(T=FT$10,IF(CallFlag=1,MAX(StockTree!FT70-K,0),MAX(K-StockTree!FT70,0)),EXP(-rr*h)*(pstar*FU70+(1-pstar)*FU71)))</f>
        <v/>
      </c>
      <c r="FU70" s="20" t="str">
        <f>IF(StockTree!FU70="","",IF(T=FU$10,IF(CallFlag=1,MAX(StockTree!FU70-K,0),MAX(K-StockTree!FU70,0)),EXP(-rr*h)*(pstar*FV70+(1-pstar)*FV71)))</f>
        <v/>
      </c>
      <c r="FV70" s="20" t="str">
        <f>IF(StockTree!FV70="","",IF(T=FV$10,IF(CallFlag=1,MAX(StockTree!FV70-K,0),MAX(K-StockTree!FV70,0)),EXP(-rr*h)*(pstar*FW70+(1-pstar)*FW71)))</f>
        <v/>
      </c>
      <c r="FW70" s="20" t="str">
        <f>IF(StockTree!FW70="","",IF(T=FW$10,IF(CallFlag=1,MAX(StockTree!FW70-K,0),MAX(K-StockTree!FW70,0)),EXP(-rr*h)*(pstar*FX70+(1-pstar)*FX71)))</f>
        <v/>
      </c>
      <c r="FX70" s="20" t="str">
        <f>IF(StockTree!FX70="","",IF(T=FX$10,IF(CallFlag=1,MAX(StockTree!FX70-K,0),MAX(K-StockTree!FX70,0)),EXP(-rr*h)*(pstar*FY70+(1-pstar)*FY71)))</f>
        <v/>
      </c>
      <c r="FY70" s="20" t="str">
        <f>IF(StockTree!FY70="","",IF(T=FY$10,IF(CallFlag=1,MAX(StockTree!FY70-K,0),MAX(K-StockTree!FY70,0)),EXP(-rr*h)*(pstar*FZ70+(1-pstar)*FZ71)))</f>
        <v/>
      </c>
      <c r="FZ70" s="20" t="str">
        <f>IF(StockTree!FZ70="","",IF(T=FZ$10,IF(CallFlag=1,MAX(StockTree!FZ70-K,0),MAX(K-StockTree!FZ70,0)),EXP(-rr*h)*(pstar*GA70+(1-pstar)*GA71)))</f>
        <v/>
      </c>
      <c r="GA70" s="20" t="str">
        <f>IF(StockTree!GA70="","",IF(T=GA$10,IF(CallFlag=1,MAX(StockTree!GA70-K,0),MAX(K-StockTree!GA70,0)),EXP(-rr*h)*(pstar*GB70+(1-pstar)*GB71)))</f>
        <v/>
      </c>
      <c r="GB70" s="20" t="str">
        <f>IF(StockTree!GB70="","",IF(T=GB$10,IF(CallFlag=1,MAX(StockTree!GB70-K,0),MAX(K-StockTree!GB70,0)),EXP(-rr*h)*(pstar*GC70+(1-pstar)*GC71)))</f>
        <v/>
      </c>
      <c r="GC70" s="20" t="str">
        <f>IF(StockTree!GC70="","",IF(T=GC$10,IF(CallFlag=1,MAX(StockTree!GC70-K,0),MAX(K-StockTree!GC70,0)),EXP(-rr*h)*(pstar*GD70+(1-pstar)*GD71)))</f>
        <v/>
      </c>
      <c r="GD70" s="20" t="str">
        <f>IF(StockTree!GD70="","",IF(T=GD$10,IF(CallFlag=1,MAX(StockTree!GD70-K,0),MAX(K-StockTree!GD70,0)),EXP(-rr*h)*(pstar*GE70+(1-pstar)*GE71)))</f>
        <v/>
      </c>
      <c r="GE70" s="20" t="str">
        <f>IF(StockTree!GE70="","",IF(T=GE$10,IF(CallFlag=1,MAX(StockTree!GE70-K,0),MAX(K-StockTree!GE70,0)),EXP(-rr*h)*(pstar*GF70+(1-pstar)*GF71)))</f>
        <v/>
      </c>
      <c r="GF70" s="20" t="str">
        <f>IF(StockTree!GF70="","",IF(T=GF$10,IF(CallFlag=1,MAX(StockTree!GF70-K,0),MAX(K-StockTree!GF70,0)),EXP(-rr*h)*(pstar*GG70+(1-pstar)*GG71)))</f>
        <v/>
      </c>
      <c r="GG70" s="20" t="str">
        <f>IF(StockTree!GG70="","",IF(T=GG$10,IF(CallFlag=1,MAX(StockTree!GG70-K,0),MAX(K-StockTree!GG70,0)),EXP(-rr*h)*(pstar*GH70+(1-pstar)*GH71)))</f>
        <v/>
      </c>
      <c r="GH70" s="20" t="str">
        <f>IF(StockTree!GH70="","",IF(T=GH$10,IF(CallFlag=1,MAX(StockTree!GH70-K,0),MAX(K-StockTree!GH70,0)),EXP(-rr*h)*(pstar*GI70+(1-pstar)*GI71)))</f>
        <v/>
      </c>
      <c r="GI70" s="20" t="str">
        <f>IF(StockTree!GI70="","",IF(T=GI$10,IF(CallFlag=1,MAX(StockTree!GI70-K,0),MAX(K-StockTree!GI70,0)),EXP(-rr*h)*(pstar*GJ70+(1-pstar)*GJ71)))</f>
        <v/>
      </c>
      <c r="GJ70" s="20" t="str">
        <f>IF(StockTree!GJ70="","",IF(T=GJ$10,IF(CallFlag=1,MAX(StockTree!GJ70-K,0),MAX(K-StockTree!GJ70,0)),EXP(-rr*h)*(pstar*GK70+(1-pstar)*GK71)))</f>
        <v/>
      </c>
      <c r="GK70" s="20" t="str">
        <f>IF(StockTree!GK70="","",IF(T=GK$10,IF(CallFlag=1,MAX(StockTree!GK70-K,0),MAX(K-StockTree!GK70,0)),EXP(-rr*h)*(pstar*GL70+(1-pstar)*GL71)))</f>
        <v/>
      </c>
      <c r="GL70" s="20" t="str">
        <f>IF(StockTree!GL70="","",IF(T=GL$10,IF(CallFlag=1,MAX(StockTree!GL70-K,0),MAX(K-StockTree!GL70,0)),EXP(-rr*h)*(pstar*GM70+(1-pstar)*GM71)))</f>
        <v/>
      </c>
      <c r="GM70" s="20" t="str">
        <f>IF(StockTree!GM70="","",IF(T=GM$10,IF(CallFlag=1,MAX(StockTree!GM70-K,0),MAX(K-StockTree!GM70,0)),EXP(-rr*h)*(pstar*GN70+(1-pstar)*GN71)))</f>
        <v/>
      </c>
      <c r="GN70" s="20" t="str">
        <f>IF(StockTree!GN70="","",IF(T=GN$10,IF(CallFlag=1,MAX(StockTree!GN70-K,0),MAX(K-StockTree!GN70,0)),EXP(-rr*h)*(pstar*GO70+(1-pstar)*GO71)))</f>
        <v/>
      </c>
      <c r="GO70" s="20" t="str">
        <f>IF(StockTree!GO70="","",IF(T=GO$10,IF(CallFlag=1,MAX(StockTree!GO70-K,0),MAX(K-StockTree!GO70,0)),EXP(-rr*h)*(pstar*GP70+(1-pstar)*GP71)))</f>
        <v/>
      </c>
      <c r="GP70" s="20" t="str">
        <f>IF(StockTree!GP70="","",IF(T=GP$10,IF(CallFlag=1,MAX(StockTree!GP70-K,0),MAX(K-StockTree!GP70,0)),EXP(-rr*h)*(pstar*GQ70+(1-pstar)*GQ71)))</f>
        <v/>
      </c>
      <c r="GQ70" s="20" t="str">
        <f>IF(StockTree!GQ70="","",IF(T=GQ$10,IF(CallFlag=1,MAX(StockTree!GQ70-K,0),MAX(K-StockTree!GQ70,0)),EXP(-rr*h)*(pstar*GR70+(1-pstar)*GR71)))</f>
        <v/>
      </c>
      <c r="GR70" s="20" t="str">
        <f>IF(StockTree!GR70="","",IF(T=GR$10,IF(CallFlag=1,MAX(StockTree!GR70-K,0),MAX(K-StockTree!GR70,0)),EXP(-rr*h)*(pstar*GS70+(1-pstar)*GS71)))</f>
        <v/>
      </c>
      <c r="GS70" s="20" t="str">
        <f>IF(StockTree!GS70="","",IF(T=GS$10,IF(CallFlag=1,MAX(StockTree!GS70-K,0),MAX(K-StockTree!GS70,0)),EXP(-rr*h)*(pstar*GT70+(1-pstar)*GT71)))</f>
        <v/>
      </c>
      <c r="GT70" s="20" t="str">
        <f>IF(StockTree!GT70="","",IF(T=GT$10,IF(CallFlag=1,MAX(StockTree!GT70-K,0),MAX(K-StockTree!GT70,0)),EXP(-rr*h)*(pstar*GU70+(1-pstar)*GU71)))</f>
        <v/>
      </c>
      <c r="GU70" s="20" t="str">
        <f>IF(StockTree!GU70="","",IF(T=GU$10,IF(CallFlag=1,MAX(StockTree!GU70-K,0),MAX(K-StockTree!GU70,0)),EXP(-rr*h)*(pstar*GV70+(1-pstar)*GV71)))</f>
        <v/>
      </c>
      <c r="GV70" s="20" t="str">
        <f>IF(StockTree!GV70="","",IF(T=GV$10,IF(CallFlag=1,MAX(StockTree!GV70-K,0),MAX(K-StockTree!GV70,0)),EXP(-rr*h)*(pstar*GW70+(1-pstar)*GW71)))</f>
        <v/>
      </c>
      <c r="GW70" s="20" t="str">
        <f>IF(StockTree!GW70="","",IF(T=GW$10,IF(CallFlag=1,MAX(StockTree!GW70-K,0),MAX(K-StockTree!GW70,0)),EXP(-rr*h)*(pstar*GX70+(1-pstar)*GX71)))</f>
        <v/>
      </c>
      <c r="GX70" s="20" t="str">
        <f>IF(StockTree!GX70="","",IF(T=GX$10,IF(CallFlag=1,MAX(StockTree!GX70-K,0),MAX(K-StockTree!GX70,0)),EXP(-rr*h)*(pstar*GY70+(1-pstar)*GY71)))</f>
        <v/>
      </c>
      <c r="GY70" s="20" t="str">
        <f>IF(StockTree!GY70="","",IF(T=GY$10,IF(CallFlag=1,MAX(StockTree!GY70-K,0),MAX(K-StockTree!GY70,0)),EXP(-rr*h)*(pstar*GZ70+(1-pstar)*GZ71)))</f>
        <v/>
      </c>
      <c r="GZ70" s="20" t="str">
        <f>IF(StockTree!GZ70="","",IF(T=GZ$10,IF(CallFlag=1,MAX(StockTree!GZ70-K,0),MAX(K-StockTree!GZ70,0)),EXP(-rr*h)*(pstar*HA70+(1-pstar)*HA71)))</f>
        <v/>
      </c>
      <c r="HA70" s="20" t="str">
        <f>IF(StockTree!HA70="","",IF(T=HA$10,IF(CallFlag=1,MAX(StockTree!HA70-K,0),MAX(K-StockTree!HA70,0)),EXP(-rr*h)*(pstar*HB70+(1-pstar)*HB71)))</f>
        <v/>
      </c>
      <c r="HB70" s="20" t="str">
        <f>IF(StockTree!HB70="","",IF(T=HB$10,IF(CallFlag=1,MAX(StockTree!HB70-K,0),MAX(K-StockTree!HB70,0)),EXP(-rr*h)*(pstar*HC70+(1-pstar)*HC71)))</f>
        <v/>
      </c>
      <c r="HC70" s="20" t="str">
        <f>IF(StockTree!HC70="","",IF(T=HC$10,IF(CallFlag=1,MAX(StockTree!HC70-K,0),MAX(K-StockTree!HC70,0)),EXP(-rr*h)*(pstar*HD70+(1-pstar)*HD71)))</f>
        <v/>
      </c>
      <c r="HD70" s="20" t="str">
        <f>IF(StockTree!HD70="","",IF(T=HD$10,IF(CallFlag=1,MAX(StockTree!HD70-K,0),MAX(K-StockTree!HD70,0)),EXP(-rr*h)*(pstar*HE70+(1-pstar)*HE71)))</f>
        <v/>
      </c>
      <c r="HE70" s="20" t="str">
        <f>IF(StockTree!HE70="","",IF(T=HE$10,IF(CallFlag=1,MAX(StockTree!HE70-K,0),MAX(K-StockTree!HE70,0)),EXP(-rr*h)*(pstar*HF70+(1-pstar)*HF71)))</f>
        <v/>
      </c>
      <c r="HF70" s="20" t="str">
        <f>IF(StockTree!HF70="","",IF(T=HF$10,IF(CallFlag=1,MAX(StockTree!HF70-K,0),MAX(K-StockTree!HF70,0)),EXP(-rr*h)*(pstar*HG70+(1-pstar)*HG71)))</f>
        <v/>
      </c>
      <c r="HG70" s="20" t="str">
        <f>IF(StockTree!HG70="","",IF(T=HG$10,IF(CallFlag=1,MAX(StockTree!HG70-K,0),MAX(K-StockTree!HG70,0)),EXP(-rr*h)*(pstar*HH70+(1-pstar)*HH71)))</f>
        <v/>
      </c>
      <c r="HH70" s="20" t="str">
        <f>IF(StockTree!HH70="","",IF(T=HH$10,IF(CallFlag=1,MAX(StockTree!HH70-K,0),MAX(K-StockTree!HH70,0)),EXP(-rr*h)*(pstar*HI70+(1-pstar)*HI71)))</f>
        <v/>
      </c>
      <c r="HI70" s="20" t="str">
        <f>IF(StockTree!HI70="","",IF(T=HI$10,IF(CallFlag=1,MAX(StockTree!HI70-K,0),MAX(K-StockTree!HI70,0)),EXP(-rr*h)*(pstar*HJ70+(1-pstar)*HJ71)))</f>
        <v/>
      </c>
      <c r="HJ70" s="20" t="str">
        <f>IF(StockTree!HJ70="","",IF(T=HJ$10,IF(CallFlag=1,MAX(StockTree!HJ70-K,0),MAX(K-StockTree!HJ70,0)),EXP(-rr*h)*(pstar*HK70+(1-pstar)*HK71)))</f>
        <v/>
      </c>
      <c r="HK70" s="20" t="str">
        <f>IF(StockTree!HK70="","",IF(T=HK$10,IF(CallFlag=1,MAX(StockTree!HK70-K,0),MAX(K-StockTree!HK70,0)),EXP(-rr*h)*(pstar*HL70+(1-pstar)*HL71)))</f>
        <v/>
      </c>
      <c r="HL70" s="20" t="str">
        <f>IF(StockTree!HL70="","",IF(T=HL$10,IF(CallFlag=1,MAX(StockTree!HL70-K,0),MAX(K-StockTree!HL70,0)),EXP(-rr*h)*(pstar*HM70+(1-pstar)*HM71)))</f>
        <v/>
      </c>
      <c r="HM70" s="20" t="str">
        <f>IF(StockTree!HM70="","",IF(T=HM$10,IF(CallFlag=1,MAX(StockTree!HM70-K,0),MAX(K-StockTree!HM70,0)),EXP(-rr*h)*(pstar*HN70+(1-pstar)*HN71)))</f>
        <v/>
      </c>
      <c r="HN70" s="20" t="str">
        <f>IF(StockTree!HN70="","",IF(T=HN$10,IF(CallFlag=1,MAX(StockTree!HN70-K,0),MAX(K-StockTree!HN70,0)),EXP(-rr*h)*(pstar*HO70+(1-pstar)*HO71)))</f>
        <v/>
      </c>
      <c r="HO70" s="20" t="str">
        <f>IF(StockTree!HO70="","",IF(T=HO$10,IF(CallFlag=1,MAX(StockTree!HO70-K,0),MAX(K-StockTree!HO70,0)),EXP(-rr*h)*(pstar*HP70+(1-pstar)*HP71)))</f>
        <v/>
      </c>
      <c r="HP70" s="20" t="str">
        <f>IF(StockTree!HP70="","",IF(T=HP$10,IF(CallFlag=1,MAX(StockTree!HP70-K,0),MAX(K-StockTree!HP70,0)),EXP(-rr*h)*(pstar*HQ70+(1-pstar)*HQ71)))</f>
        <v/>
      </c>
      <c r="HQ70" s="20" t="str">
        <f>IF(StockTree!HQ70="","",IF(T=HQ$10,IF(CallFlag=1,MAX(StockTree!HQ70-K,0),MAX(K-StockTree!HQ70,0)),EXP(-rr*h)*(pstar*HR70+(1-pstar)*HR71)))</f>
        <v/>
      </c>
      <c r="HR70" s="20" t="str">
        <f>IF(StockTree!HR70="","",IF(T=HR$10,IF(CallFlag=1,MAX(StockTree!HR70-K,0),MAX(K-StockTree!HR70,0)),EXP(-rr*h)*(pstar*HS70+(1-pstar)*HS71)))</f>
        <v/>
      </c>
      <c r="HS70" s="20" t="str">
        <f>IF(StockTree!HS70="","",IF(T=HS$10,IF(CallFlag=1,MAX(StockTree!HS70-K,0),MAX(K-StockTree!HS70,0)),EXP(-rr*h)*(pstar*HT70+(1-pstar)*HT71)))</f>
        <v/>
      </c>
      <c r="HT70" s="20" t="str">
        <f>IF(StockTree!HT70="","",IF(T=HT$10,IF(CallFlag=1,MAX(StockTree!HT70-K,0),MAX(K-StockTree!HT70,0)),EXP(-rr*h)*(pstar*HU70+(1-pstar)*HU71)))</f>
        <v/>
      </c>
      <c r="HU70" s="20" t="str">
        <f>IF(StockTree!HU70="","",IF(T=HU$10,IF(CallFlag=1,MAX(StockTree!HU70-K,0),MAX(K-StockTree!HU70,0)),EXP(-rr*h)*(pstar*HV70+(1-pstar)*HV71)))</f>
        <v/>
      </c>
      <c r="HV70" s="20" t="str">
        <f>IF(StockTree!HV70="","",IF(T=HV$10,IF(CallFlag=1,MAX(StockTree!HV70-K,0),MAX(K-StockTree!HV70,0)),EXP(-rr*h)*(pstar*HW70+(1-pstar)*HW71)))</f>
        <v/>
      </c>
      <c r="HW70" s="20" t="str">
        <f>IF(StockTree!HW70="","",IF(T=HW$10,IF(CallFlag=1,MAX(StockTree!HW70-K,0),MAX(K-StockTree!HW70,0)),EXP(-rr*h)*(pstar*HX70+(1-pstar)*HX71)))</f>
        <v/>
      </c>
      <c r="HX70" s="20" t="str">
        <f>IF(StockTree!HX70="","",IF(T=HX$10,IF(CallFlag=1,MAX(StockTree!HX70-K,0),MAX(K-StockTree!HX70,0)),EXP(-rr*h)*(pstar*HY70+(1-pstar)*HY71)))</f>
        <v/>
      </c>
      <c r="HY70" s="20" t="str">
        <f>IF(StockTree!HY70="","",IF(T=HY$10,IF(CallFlag=1,MAX(StockTree!HY70-K,0),MAX(K-StockTree!HY70,0)),EXP(-rr*h)*(pstar*HZ70+(1-pstar)*HZ71)))</f>
        <v/>
      </c>
      <c r="HZ70" s="20" t="str">
        <f>IF(StockTree!HZ70="","",IF(T=HZ$10,IF(CallFlag=1,MAX(StockTree!HZ70-K,0),MAX(K-StockTree!HZ70,0)),EXP(-rr*h)*(pstar*IA70+(1-pstar)*IA71)))</f>
        <v/>
      </c>
      <c r="IA70" s="20" t="str">
        <f>IF(StockTree!IA70="","",IF(T=IA$10,IF(CallFlag=1,MAX(StockTree!IA70-K,0),MAX(K-StockTree!IA70,0)),EXP(-rr*h)*(pstar*IB70+(1-pstar)*IB71)))</f>
        <v/>
      </c>
      <c r="IB70" s="20" t="str">
        <f>IF(StockTree!IB70="","",IF(T=IB$10,IF(CallFlag=1,MAX(StockTree!IB70-K,0),MAX(K-StockTree!IB70,0)),EXP(-rr*h)*(pstar*IC70+(1-pstar)*IC71)))</f>
        <v/>
      </c>
      <c r="IC70" s="20" t="str">
        <f>IF(StockTree!IC70="","",IF(T=IC$10,IF(CallFlag=1,MAX(StockTree!IC70-K,0),MAX(K-StockTree!IC70,0)),EXP(-rr*h)*(pstar*ID70+(1-pstar)*ID71)))</f>
        <v/>
      </c>
      <c r="ID70" s="20" t="str">
        <f>IF(StockTree!ID70="","",IF(T=ID$10,IF(CallFlag=1,MAX(StockTree!ID70-K,0),MAX(K-StockTree!ID70,0)),EXP(-rr*h)*(pstar*IE70+(1-pstar)*IE71)))</f>
        <v/>
      </c>
      <c r="IE70" s="20" t="str">
        <f>IF(StockTree!IE70="","",IF(T=IE$10,IF(CallFlag=1,MAX(StockTree!IE70-K,0),MAX(K-StockTree!IE70,0)),EXP(-rr*h)*(pstar*IF70+(1-pstar)*IF71)))</f>
        <v/>
      </c>
      <c r="IF70" s="20" t="str">
        <f>IF(StockTree!IF70="","",IF(T=IF$10,IF(CallFlag=1,MAX(StockTree!IF70-K,0),MAX(K-StockTree!IF70,0)),EXP(-rr*h)*(pstar*IG70+(1-pstar)*IG71)))</f>
        <v/>
      </c>
      <c r="IG70" s="20" t="str">
        <f>IF(StockTree!IG70="","",IF(T=IG$10,IF(CallFlag=1,MAX(StockTree!IG70-K,0),MAX(K-StockTree!IG70,0)),EXP(-rr*h)*(pstar*IH70+(1-pstar)*IH71)))</f>
        <v/>
      </c>
      <c r="IH70" s="20" t="str">
        <f>IF(StockTree!IH70="","",IF(T=IH$10,IF(CallFlag=1,MAX(StockTree!IH70-K,0),MAX(K-StockTree!IH70,0)),EXP(-rr*h)*(pstar*II70+(1-pstar)*II71)))</f>
        <v/>
      </c>
      <c r="II70" s="20" t="str">
        <f>IF(StockTree!II70="","",IF(T=II$10,IF(CallFlag=1,MAX(StockTree!II70-K,0),MAX(K-StockTree!II70,0)),EXP(-rr*h)*(pstar*IJ70+(1-pstar)*IJ71)))</f>
        <v/>
      </c>
      <c r="IJ70" s="20" t="str">
        <f>IF(StockTree!IJ70="","",IF(T=IJ$10,IF(CallFlag=1,MAX(StockTree!IJ70-K,0),MAX(K-StockTree!IJ70,0)),EXP(-rr*h)*(pstar*IK70+(1-pstar)*IK71)))</f>
        <v/>
      </c>
      <c r="IK70" s="20" t="str">
        <f>IF(StockTree!IK70="","",IF(T=IK$10,IF(CallFlag=1,MAX(StockTree!IK70-K,0),MAX(K-StockTree!IK70,0)),EXP(-rr*h)*(pstar*IL70+(1-pstar)*IL71)))</f>
        <v/>
      </c>
      <c r="IL70" s="20" t="str">
        <f>IF(StockTree!IL70="","",IF(T=IL$10,IF(CallFlag=1,MAX(StockTree!IL70-K,0),MAX(K-StockTree!IL70,0)),EXP(-rr*h)*(pstar*IM70+(1-pstar)*IM71)))</f>
        <v/>
      </c>
      <c r="IM70" s="20" t="str">
        <f>IF(StockTree!IM70="","",IF(T=IM$10,IF(CallFlag=1,MAX(StockTree!IM70-K,0),MAX(K-StockTree!IM70,0)),EXP(-rr*h)*(pstar*IN70+(1-pstar)*IN71)))</f>
        <v/>
      </c>
      <c r="IN70" s="20" t="str">
        <f>IF(StockTree!IN70="","",IF(T=IN$10,IF(CallFlag=1,MAX(StockTree!IN70-K,0),MAX(K-StockTree!IN70,0)),EXP(-rr*h)*(pstar*IO70+(1-pstar)*IO71)))</f>
        <v/>
      </c>
      <c r="IO70" s="20" t="str">
        <f>IF(StockTree!IO70="","",IF(T=IO$10,IF(CallFlag=1,MAX(StockTree!IO70-K,0),MAX(K-StockTree!IO70,0)),EXP(-rr*h)*(pstar*IP70+(1-pstar)*IP71)))</f>
        <v/>
      </c>
      <c r="IP70" s="20" t="str">
        <f>IF(StockTree!IP70="","",IF(T=IP$10,IF(CallFlag=1,MAX(StockTree!IP70-K,0),MAX(K-StockTree!IP70,0)),EXP(-rr*h)*(pstar*IQ70+(1-pstar)*IQ71)))</f>
        <v/>
      </c>
      <c r="IQ70" s="20" t="str">
        <f>IF(StockTree!IQ70="","",IF(T=IQ$10,IF(CallFlag=1,MAX(StockTree!IQ70-K,0),MAX(K-StockTree!IQ70,0)),EXP(-rr*h)*(pstar*IR70+(1-pstar)*IR71)))</f>
        <v/>
      </c>
      <c r="IR70" s="20" t="str">
        <f>IF(StockTree!IR70="","",IF(T=IR$10,IF(CallFlag=1,MAX(StockTree!IR70-K,0),MAX(K-StockTree!IR70,0)),EXP(-rr*h)*(pstar*IS70+(1-pstar)*IS71)))</f>
        <v/>
      </c>
      <c r="IS70" s="20" t="str">
        <f>IF(StockTree!IS70="","",IF(T=IS$10,IF(CallFlag=1,MAX(StockTree!IS70-K,0),MAX(K-StockTree!IS70,0)),EXP(-rr*h)*(pstar*IT70+(1-pstar)*IT71)))</f>
        <v/>
      </c>
      <c r="IT70" s="20" t="str">
        <f>IF(StockTree!IT70="","",IF(T=IT$10,IF(CallFlag=1,MAX(StockTree!IT70-K,0),MAX(K-StockTree!IT70,0)),EXP(-rr*h)*(pstar*IU70+(1-pstar)*IU71)))</f>
        <v/>
      </c>
      <c r="IU70" s="20" t="str">
        <f>IF(StockTree!IU70="","",IF(T=IU$10,IF(CallFlag=1,MAX(StockTree!IU70-K,0),MAX(K-StockTree!IU70,0)),EXP(-rr*h)*(pstar*IV70+(1-pstar)*IV71)))</f>
        <v/>
      </c>
      <c r="IV70" s="20" t="str">
        <f>IF(StockTree!IV70="","",IF(T=IV$10,IF(CallFlag=1,MAX(StockTree!IV70-K,0),MAX(K-StockTree!IV70,0)),EXP(-rr*h)*(pstar*#REF!+(1-pstar)*#REF!)))</f>
        <v/>
      </c>
    </row>
    <row r="71" spans="1:256" s="20" customFormat="1" x14ac:dyDescent="0.2">
      <c r="A71" s="19">
        <f t="shared" si="8"/>
        <v>59</v>
      </c>
      <c r="B71" s="20" t="str">
        <f>IF(StockTree!B71="","",IF(T=B$10,IF(CallFlag=1,MAX(StockTree!B71-K,0),MAX(K-StockTree!B71,0)),EXP(-rr*h)*(pstar*C71+(1-pstar)*C72)))</f>
        <v/>
      </c>
      <c r="C71" s="20" t="str">
        <f>IF(StockTree!C71="","",IF(T=C$10,IF(CallFlag=1,MAX(StockTree!C71-K,0),MAX(K-StockTree!C71,0)),EXP(-rr*h)*(pstar*D71+(1-pstar)*D72)))</f>
        <v/>
      </c>
      <c r="D71" s="20" t="str">
        <f>IF(StockTree!D71="","",IF(T=D$10,IF(CallFlag=1,MAX(StockTree!D71-K,0),MAX(K-StockTree!D71,0)),EXP(-rr*h)*(pstar*E71+(1-pstar)*E72)))</f>
        <v/>
      </c>
      <c r="E71" s="20" t="str">
        <f>IF(StockTree!E71="","",IF(T=E$10,IF(CallFlag=1,MAX(StockTree!E71-K,0),MAX(K-StockTree!E71,0)),EXP(-rr*h)*(pstar*F71+(1-pstar)*F72)))</f>
        <v/>
      </c>
      <c r="F71" s="20" t="str">
        <f>IF(StockTree!F71="","",IF(T=F$10,IF(CallFlag=1,MAX(StockTree!F71-K,0),MAX(K-StockTree!F71,0)),EXP(-rr*h)*(pstar*G71+(1-pstar)*G72)))</f>
        <v/>
      </c>
      <c r="G71" s="20" t="str">
        <f>IF(StockTree!G71="","",IF(T=G$10,IF(CallFlag=1,MAX(StockTree!G71-K,0),MAX(K-StockTree!G71,0)),EXP(-rr*h)*(pstar*H71+(1-pstar)*H72)))</f>
        <v/>
      </c>
      <c r="H71" s="20" t="str">
        <f>IF(StockTree!H71="","",IF(T=H$10,IF(CallFlag=1,MAX(StockTree!H71-K,0),MAX(K-StockTree!H71,0)),EXP(-rr*h)*(pstar*I71+(1-pstar)*I72)))</f>
        <v/>
      </c>
      <c r="I71" s="20" t="str">
        <f>IF(StockTree!I71="","",IF(T=I$10,IF(CallFlag=1,MAX(StockTree!I71-K,0),MAX(K-StockTree!I71,0)),EXP(-rr*h)*(pstar*J71+(1-pstar)*J72)))</f>
        <v/>
      </c>
      <c r="J71" s="20" t="str">
        <f>IF(StockTree!J71="","",IF(T=J$10,IF(CallFlag=1,MAX(StockTree!J71-K,0),MAX(K-StockTree!J71,0)),EXP(-rr*h)*(pstar*K71+(1-pstar)*K72)))</f>
        <v/>
      </c>
      <c r="K71" s="20" t="str">
        <f>IF(StockTree!K71="","",IF(T=K$10,IF(CallFlag=1,MAX(StockTree!K71-K,0),MAX(K-StockTree!K71,0)),EXP(-rr*h)*(pstar*L71+(1-pstar)*L72)))</f>
        <v/>
      </c>
      <c r="L71" s="20" t="str">
        <f>IF(StockTree!L71="","",IF(T=L$10,IF(CallFlag=1,MAX(StockTree!L71-K,0),MAX(K-StockTree!L71,0)),EXP(-rr*h)*(pstar*M71+(1-pstar)*M72)))</f>
        <v/>
      </c>
      <c r="M71" s="20" t="str">
        <f>IF(StockTree!M71="","",IF(T=M$10,IF(CallFlag=1,MAX(StockTree!M71-K,0),MAX(K-StockTree!M71,0)),EXP(-rr*h)*(pstar*N71+(1-pstar)*N72)))</f>
        <v/>
      </c>
      <c r="N71" s="20" t="str">
        <f>IF(StockTree!N71="","",IF(T=N$10,IF(CallFlag=1,MAX(StockTree!N71-K,0),MAX(K-StockTree!N71,0)),EXP(-rr*h)*(pstar*O71+(1-pstar)*O72)))</f>
        <v/>
      </c>
      <c r="O71" s="20" t="str">
        <f>IF(StockTree!O71="","",IF(T=O$10,IF(CallFlag=1,MAX(StockTree!O71-K,0),MAX(K-StockTree!O71,0)),EXP(-rr*h)*(pstar*P71+(1-pstar)*P72)))</f>
        <v/>
      </c>
      <c r="P71" s="20" t="str">
        <f>IF(StockTree!P71="","",IF(T=P$10,IF(CallFlag=1,MAX(StockTree!P71-K,0),MAX(K-StockTree!P71,0)),EXP(-rr*h)*(pstar*Q71+(1-pstar)*Q72)))</f>
        <v/>
      </c>
      <c r="Q71" s="20" t="str">
        <f>IF(StockTree!Q71="","",IF(T=Q$10,IF(CallFlag=1,MAX(StockTree!Q71-K,0),MAX(K-StockTree!Q71,0)),EXP(-rr*h)*(pstar*R71+(1-pstar)*R72)))</f>
        <v/>
      </c>
      <c r="R71" s="20" t="str">
        <f>IF(StockTree!R71="","",IF(T=R$10,IF(CallFlag=1,MAX(StockTree!R71-K,0),MAX(K-StockTree!R71,0)),EXP(-rr*h)*(pstar*S71+(1-pstar)*S72)))</f>
        <v/>
      </c>
      <c r="S71" s="20" t="str">
        <f>IF(StockTree!S71="","",IF(T=S$10,IF(CallFlag=1,MAX(StockTree!S71-K,0),MAX(K-StockTree!S71,0)),EXP(-rr*h)*(pstar*T71+(1-pstar)*T72)))</f>
        <v/>
      </c>
      <c r="T71" s="20" t="str">
        <f>IF(StockTree!T71="","",IF(T=T$10,IF(CallFlag=1,MAX(StockTree!T71-K,0),MAX(K-StockTree!T71,0)),EXP(-rr*h)*(pstar*U71+(1-pstar)*U72)))</f>
        <v/>
      </c>
      <c r="U71" s="20" t="str">
        <f>IF(StockTree!U71="","",IF(T=U$10,IF(CallFlag=1,MAX(StockTree!U71-K,0),MAX(K-StockTree!U71,0)),EXP(-rr*h)*(pstar*V71+(1-pstar)*V72)))</f>
        <v/>
      </c>
      <c r="V71" s="20" t="str">
        <f>IF(StockTree!V71="","",IF(T=V$10,IF(CallFlag=1,MAX(StockTree!V71-K,0),MAX(K-StockTree!V71,0)),EXP(-rr*h)*(pstar*W71+(1-pstar)*W72)))</f>
        <v/>
      </c>
      <c r="W71" s="20" t="str">
        <f>IF(StockTree!W71="","",IF(T=W$10,IF(CallFlag=1,MAX(StockTree!W71-K,0),MAX(K-StockTree!W71,0)),EXP(-rr*h)*(pstar*X71+(1-pstar)*X72)))</f>
        <v/>
      </c>
      <c r="X71" s="20" t="str">
        <f>IF(StockTree!X71="","",IF(T=X$10,IF(CallFlag=1,MAX(StockTree!X71-K,0),MAX(K-StockTree!X71,0)),EXP(-rr*h)*(pstar*Y71+(1-pstar)*Y72)))</f>
        <v/>
      </c>
      <c r="Y71" s="20" t="str">
        <f>IF(StockTree!Y71="","",IF(T=Y$10,IF(CallFlag=1,MAX(StockTree!Y71-K,0),MAX(K-StockTree!Y71,0)),EXP(-rr*h)*(pstar*Z71+(1-pstar)*Z72)))</f>
        <v/>
      </c>
      <c r="Z71" s="20" t="str">
        <f>IF(StockTree!Z71="","",IF(T=Z$10,IF(CallFlag=1,MAX(StockTree!Z71-K,0),MAX(K-StockTree!Z71,0)),EXP(-rr*h)*(pstar*AA71+(1-pstar)*AA72)))</f>
        <v/>
      </c>
      <c r="AA71" s="20" t="str">
        <f>IF(StockTree!AA71="","",IF(T=AA$10,IF(CallFlag=1,MAX(StockTree!AA71-K,0),MAX(K-StockTree!AA71,0)),EXP(-rr*h)*(pstar*AB71+(1-pstar)*AB72)))</f>
        <v/>
      </c>
      <c r="AB71" s="20" t="str">
        <f>IF(StockTree!AB71="","",IF(T=AB$10,IF(CallFlag=1,MAX(StockTree!AB71-K,0),MAX(K-StockTree!AB71,0)),EXP(-rr*h)*(pstar*AC71+(1-pstar)*AC72)))</f>
        <v/>
      </c>
      <c r="AC71" s="20" t="str">
        <f>IF(StockTree!AC71="","",IF(T=AC$10,IF(CallFlag=1,MAX(StockTree!AC71-K,0),MAX(K-StockTree!AC71,0)),EXP(-rr*h)*(pstar*AD71+(1-pstar)*AD72)))</f>
        <v/>
      </c>
      <c r="AD71" s="20" t="str">
        <f>IF(StockTree!AD71="","",IF(T=AD$10,IF(CallFlag=1,MAX(StockTree!AD71-K,0),MAX(K-StockTree!AD71,0)),EXP(-rr*h)*(pstar*AE71+(1-pstar)*AE72)))</f>
        <v/>
      </c>
      <c r="AE71" s="20" t="str">
        <f>IF(StockTree!AE71="","",IF(T=AE$10,IF(CallFlag=1,MAX(StockTree!AE71-K,0),MAX(K-StockTree!AE71,0)),EXP(-rr*h)*(pstar*AF71+(1-pstar)*AF72)))</f>
        <v/>
      </c>
      <c r="AF71" s="20" t="str">
        <f>IF(StockTree!AF71="","",IF(T=AF$10,IF(CallFlag=1,MAX(StockTree!AF71-K,0),MAX(K-StockTree!AF71,0)),EXP(-rr*h)*(pstar*AG71+(1-pstar)*AG72)))</f>
        <v/>
      </c>
      <c r="AG71" s="20" t="str">
        <f>IF(StockTree!AG71="","",IF(T=AG$10,IF(CallFlag=1,MAX(StockTree!AG71-K,0),MAX(K-StockTree!AG71,0)),EXP(-rr*h)*(pstar*AH71+(1-pstar)*AH72)))</f>
        <v/>
      </c>
      <c r="AH71" s="20" t="str">
        <f>IF(StockTree!AH71="","",IF(T=AH$10,IF(CallFlag=1,MAX(StockTree!AH71-K,0),MAX(K-StockTree!AH71,0)),EXP(-rr*h)*(pstar*AI71+(1-pstar)*AI72)))</f>
        <v/>
      </c>
      <c r="AI71" s="20" t="str">
        <f>IF(StockTree!AI71="","",IF(T=AI$10,IF(CallFlag=1,MAX(StockTree!AI71-K,0),MAX(K-StockTree!AI71,0)),EXP(-rr*h)*(pstar*AJ71+(1-pstar)*AJ72)))</f>
        <v/>
      </c>
      <c r="AJ71" s="20" t="str">
        <f>IF(StockTree!AJ71="","",IF(T=AJ$10,IF(CallFlag=1,MAX(StockTree!AJ71-K,0),MAX(K-StockTree!AJ71,0)),EXP(-rr*h)*(pstar*AK71+(1-pstar)*AK72)))</f>
        <v/>
      </c>
      <c r="AK71" s="20" t="str">
        <f>IF(StockTree!AK71="","",IF(T=AK$10,IF(CallFlag=1,MAX(StockTree!AK71-K,0),MAX(K-StockTree!AK71,0)),EXP(-rr*h)*(pstar*AL71+(1-pstar)*AL72)))</f>
        <v/>
      </c>
      <c r="AL71" s="20" t="str">
        <f>IF(StockTree!AL71="","",IF(T=AL$10,IF(CallFlag=1,MAX(StockTree!AL71-K,0),MAX(K-StockTree!AL71,0)),EXP(-rr*h)*(pstar*AM71+(1-pstar)*AM72)))</f>
        <v/>
      </c>
      <c r="AM71" s="20" t="str">
        <f>IF(StockTree!AM71="","",IF(T=AM$10,IF(CallFlag=1,MAX(StockTree!AM71-K,0),MAX(K-StockTree!AM71,0)),EXP(-rr*h)*(pstar*AN71+(1-pstar)*AN72)))</f>
        <v/>
      </c>
      <c r="AN71" s="20" t="str">
        <f>IF(StockTree!AN71="","",IF(T=AN$10,IF(CallFlag=1,MAX(StockTree!AN71-K,0),MAX(K-StockTree!AN71,0)),EXP(-rr*h)*(pstar*AO71+(1-pstar)*AO72)))</f>
        <v/>
      </c>
      <c r="AO71" s="20" t="str">
        <f>IF(StockTree!AO71="","",IF(T=AO$10,IF(CallFlag=1,MAX(StockTree!AO71-K,0),MAX(K-StockTree!AO71,0)),EXP(-rr*h)*(pstar*AP71+(1-pstar)*AP72)))</f>
        <v/>
      </c>
      <c r="AP71" s="20" t="str">
        <f>IF(StockTree!AP71="","",IF(T=AP$10,IF(CallFlag=1,MAX(StockTree!AP71-K,0),MAX(K-StockTree!AP71,0)),EXP(-rr*h)*(pstar*AQ71+(1-pstar)*AQ72)))</f>
        <v/>
      </c>
      <c r="AQ71" s="20" t="str">
        <f>IF(StockTree!AQ71="","",IF(T=AQ$10,IF(CallFlag=1,MAX(StockTree!AQ71-K,0),MAX(K-StockTree!AQ71,0)),EXP(-rr*h)*(pstar*AR71+(1-pstar)*AR72)))</f>
        <v/>
      </c>
      <c r="AR71" s="20" t="str">
        <f>IF(StockTree!AR71="","",IF(T=AR$10,IF(CallFlag=1,MAX(StockTree!AR71-K,0),MAX(K-StockTree!AR71,0)),EXP(-rr*h)*(pstar*AS71+(1-pstar)*AS72)))</f>
        <v/>
      </c>
      <c r="AS71" s="20" t="str">
        <f>IF(StockTree!AS71="","",IF(T=AS$10,IF(CallFlag=1,MAX(StockTree!AS71-K,0),MAX(K-StockTree!AS71,0)),EXP(-rr*h)*(pstar*AT71+(1-pstar)*AT72)))</f>
        <v/>
      </c>
      <c r="AT71" s="20" t="str">
        <f>IF(StockTree!AT71="","",IF(T=AT$10,IF(CallFlag=1,MAX(StockTree!AT71-K,0),MAX(K-StockTree!AT71,0)),EXP(-rr*h)*(pstar*AU71+(1-pstar)*AU72)))</f>
        <v/>
      </c>
      <c r="AU71" s="20" t="str">
        <f>IF(StockTree!AU71="","",IF(T=AU$10,IF(CallFlag=1,MAX(StockTree!AU71-K,0),MAX(K-StockTree!AU71,0)),EXP(-rr*h)*(pstar*AV71+(1-pstar)*AV72)))</f>
        <v/>
      </c>
      <c r="AV71" s="20" t="str">
        <f>IF(StockTree!AV71="","",IF(T=AV$10,IF(CallFlag=1,MAX(StockTree!AV71-K,0),MAX(K-StockTree!AV71,0)),EXP(-rr*h)*(pstar*AW71+(1-pstar)*AW72)))</f>
        <v/>
      </c>
      <c r="AW71" s="20" t="str">
        <f>IF(StockTree!AW71="","",IF(T=AW$10,IF(CallFlag=1,MAX(StockTree!AW71-K,0),MAX(K-StockTree!AW71,0)),EXP(-rr*h)*(pstar*AX71+(1-pstar)*AX72)))</f>
        <v/>
      </c>
      <c r="AX71" s="20" t="str">
        <f>IF(StockTree!AX71="","",IF(T=AX$10,IF(CallFlag=1,MAX(StockTree!AX71-K,0),MAX(K-StockTree!AX71,0)),EXP(-rr*h)*(pstar*AY71+(1-pstar)*AY72)))</f>
        <v/>
      </c>
      <c r="AY71" s="20" t="str">
        <f>IF(StockTree!AY71="","",IF(T=AY$10,IF(CallFlag=1,MAX(StockTree!AY71-K,0),MAX(K-StockTree!AY71,0)),EXP(-rr*h)*(pstar*AZ71+(1-pstar)*AZ72)))</f>
        <v/>
      </c>
      <c r="AZ71" s="20" t="str">
        <f>IF(StockTree!AZ71="","",IF(T=AZ$10,IF(CallFlag=1,MAX(StockTree!AZ71-K,0),MAX(K-StockTree!AZ71,0)),EXP(-rr*h)*(pstar*BA71+(1-pstar)*BA72)))</f>
        <v/>
      </c>
      <c r="BA71" s="20" t="str">
        <f>IF(StockTree!BA71="","",IF(T=BA$10,IF(CallFlag=1,MAX(StockTree!BA71-K,0),MAX(K-StockTree!BA71,0)),EXP(-rr*h)*(pstar*BB71+(1-pstar)*BB72)))</f>
        <v/>
      </c>
      <c r="BB71" s="20" t="str">
        <f>IF(StockTree!BB71="","",IF(T=BB$10,IF(CallFlag=1,MAX(StockTree!BB71-K,0),MAX(K-StockTree!BB71,0)),EXP(-rr*h)*(pstar*BC71+(1-pstar)*BC72)))</f>
        <v/>
      </c>
      <c r="BC71" s="20" t="str">
        <f>IF(StockTree!BC71="","",IF(T=BC$10,IF(CallFlag=1,MAX(StockTree!BC71-K,0),MAX(K-StockTree!BC71,0)),EXP(-rr*h)*(pstar*BD71+(1-pstar)*BD72)))</f>
        <v/>
      </c>
      <c r="BD71" s="20" t="str">
        <f>IF(StockTree!BD71="","",IF(T=BD$10,IF(CallFlag=1,MAX(StockTree!BD71-K,0),MAX(K-StockTree!BD71,0)),EXP(-rr*h)*(pstar*BE71+(1-pstar)*BE72)))</f>
        <v/>
      </c>
      <c r="BE71" s="20" t="str">
        <f>IF(StockTree!BE71="","",IF(T=BE$10,IF(CallFlag=1,MAX(StockTree!BE71-K,0),MAX(K-StockTree!BE71,0)),EXP(-rr*h)*(pstar*BF71+(1-pstar)*BF72)))</f>
        <v/>
      </c>
      <c r="BF71" s="20" t="str">
        <f>IF(StockTree!BF71="","",IF(T=BF$10,IF(CallFlag=1,MAX(StockTree!BF71-K,0),MAX(K-StockTree!BF71,0)),EXP(-rr*h)*(pstar*BG71+(1-pstar)*BG72)))</f>
        <v/>
      </c>
      <c r="BG71" s="20" t="str">
        <f>IF(StockTree!BG71="","",IF(T=BG$10,IF(CallFlag=1,MAX(StockTree!BG71-K,0),MAX(K-StockTree!BG71,0)),EXP(-rr*h)*(pstar*BH71+(1-pstar)*BH72)))</f>
        <v/>
      </c>
      <c r="BH71" s="20" t="str">
        <f>IF(StockTree!BH71="","",IF(T=BH$10,IF(CallFlag=1,MAX(StockTree!BH71-K,0),MAX(K-StockTree!BH71,0)),EXP(-rr*h)*(pstar*BI71+(1-pstar)*BI72)))</f>
        <v/>
      </c>
      <c r="BI71" s="20" t="str">
        <f>IF(StockTree!BI71="","",IF(T=BI$10,IF(CallFlag=1,MAX(StockTree!BI71-K,0),MAX(K-StockTree!BI71,0)),EXP(-rr*h)*(pstar*BJ71+(1-pstar)*BJ72)))</f>
        <v/>
      </c>
      <c r="BJ71" s="20" t="str">
        <f>IF(StockTree!BJ71="","",IF(T=BJ$10,IF(CallFlag=1,MAX(StockTree!BJ71-K,0),MAX(K-StockTree!BJ71,0)),EXP(-rr*h)*(pstar*BK71+(1-pstar)*BK72)))</f>
        <v/>
      </c>
      <c r="BK71" s="20" t="str">
        <f>IF(StockTree!BK71="","",IF(T=BK$10,IF(CallFlag=1,MAX(StockTree!BK71-K,0),MAX(K-StockTree!BK71,0)),EXP(-rr*h)*(pstar*BL71+(1-pstar)*BL72)))</f>
        <v/>
      </c>
      <c r="BL71" s="20" t="str">
        <f>IF(StockTree!BL71="","",IF(T=BL$10,IF(CallFlag=1,MAX(StockTree!BL71-K,0),MAX(K-StockTree!BL71,0)),EXP(-rr*h)*(pstar*BM71+(1-pstar)*BM72)))</f>
        <v/>
      </c>
      <c r="BM71" s="20" t="str">
        <f>IF(StockTree!BM71="","",IF(T=BM$10,IF(CallFlag=1,MAX(StockTree!BM71-K,0),MAX(K-StockTree!BM71,0)),EXP(-rr*h)*(pstar*BN71+(1-pstar)*BN72)))</f>
        <v/>
      </c>
      <c r="BN71" s="20" t="str">
        <f>IF(StockTree!BN71="","",IF(T=BN$10,IF(CallFlag=1,MAX(StockTree!BN71-K,0),MAX(K-StockTree!BN71,0)),EXP(-rr*h)*(pstar*BO71+(1-pstar)*BO72)))</f>
        <v/>
      </c>
      <c r="BO71" s="20" t="str">
        <f>IF(StockTree!BO71="","",IF(T=BO$10,IF(CallFlag=1,MAX(StockTree!BO71-K,0),MAX(K-StockTree!BO71,0)),EXP(-rr*h)*(pstar*BP71+(1-pstar)*BP72)))</f>
        <v/>
      </c>
      <c r="BP71" s="20" t="str">
        <f>IF(StockTree!BP71="","",IF(T=BP$10,IF(CallFlag=1,MAX(StockTree!BP71-K,0),MAX(K-StockTree!BP71,0)),EXP(-rr*h)*(pstar*BQ71+(1-pstar)*BQ72)))</f>
        <v/>
      </c>
      <c r="BQ71" s="20" t="str">
        <f>IF(StockTree!BQ71="","",IF(T=BQ$10,IF(CallFlag=1,MAX(StockTree!BQ71-K,0),MAX(K-StockTree!BQ71,0)),EXP(-rr*h)*(pstar*BR71+(1-pstar)*BR72)))</f>
        <v/>
      </c>
      <c r="BR71" s="20" t="str">
        <f>IF(StockTree!BR71="","",IF(T=BR$10,IF(CallFlag=1,MAX(StockTree!BR71-K,0),MAX(K-StockTree!BR71,0)),EXP(-rr*h)*(pstar*BS71+(1-pstar)*BS72)))</f>
        <v/>
      </c>
      <c r="BS71" s="20" t="str">
        <f>IF(StockTree!BS71="","",IF(T=BS$10,IF(CallFlag=1,MAX(StockTree!BS71-K,0),MAX(K-StockTree!BS71,0)),EXP(-rr*h)*(pstar*BT71+(1-pstar)*BT72)))</f>
        <v/>
      </c>
      <c r="BT71" s="20" t="str">
        <f>IF(StockTree!BT71="","",IF(T=BT$10,IF(CallFlag=1,MAX(StockTree!BT71-K,0),MAX(K-StockTree!BT71,0)),EXP(-rr*h)*(pstar*BU71+(1-pstar)*BU72)))</f>
        <v/>
      </c>
      <c r="BU71" s="20" t="str">
        <f>IF(StockTree!BU71="","",IF(T=BU$10,IF(CallFlag=1,MAX(StockTree!BU71-K,0),MAX(K-StockTree!BU71,0)),EXP(-rr*h)*(pstar*BV71+(1-pstar)*BV72)))</f>
        <v/>
      </c>
      <c r="BV71" s="20" t="str">
        <f>IF(StockTree!BV71="","",IF(T=BV$10,IF(CallFlag=1,MAX(StockTree!BV71-K,0),MAX(K-StockTree!BV71,0)),EXP(-rr*h)*(pstar*BW71+(1-pstar)*BW72)))</f>
        <v/>
      </c>
      <c r="BW71" s="20" t="str">
        <f>IF(StockTree!BW71="","",IF(T=BW$10,IF(CallFlag=1,MAX(StockTree!BW71-K,0),MAX(K-StockTree!BW71,0)),EXP(-rr*h)*(pstar*BX71+(1-pstar)*BX72)))</f>
        <v/>
      </c>
      <c r="BX71" s="20" t="str">
        <f>IF(StockTree!BX71="","",IF(T=BX$10,IF(CallFlag=1,MAX(StockTree!BX71-K,0),MAX(K-StockTree!BX71,0)),EXP(-rr*h)*(pstar*BY71+(1-pstar)*BY72)))</f>
        <v/>
      </c>
      <c r="BY71" s="20" t="str">
        <f>IF(StockTree!BY71="","",IF(T=BY$10,IF(CallFlag=1,MAX(StockTree!BY71-K,0),MAX(K-StockTree!BY71,0)),EXP(-rr*h)*(pstar*BZ71+(1-pstar)*BZ72)))</f>
        <v/>
      </c>
      <c r="BZ71" s="20" t="str">
        <f>IF(StockTree!BZ71="","",IF(T=BZ$10,IF(CallFlag=1,MAX(StockTree!BZ71-K,0),MAX(K-StockTree!BZ71,0)),EXP(-rr*h)*(pstar*CA71+(1-pstar)*CA72)))</f>
        <v/>
      </c>
      <c r="CA71" s="20" t="str">
        <f>IF(StockTree!CA71="","",IF(T=CA$10,IF(CallFlag=1,MAX(StockTree!CA71-K,0),MAX(K-StockTree!CA71,0)),EXP(-rr*h)*(pstar*CB71+(1-pstar)*CB72)))</f>
        <v/>
      </c>
      <c r="CB71" s="20" t="str">
        <f>IF(StockTree!CB71="","",IF(T=CB$10,IF(CallFlag=1,MAX(StockTree!CB71-K,0),MAX(K-StockTree!CB71,0)),EXP(-rr*h)*(pstar*CC71+(1-pstar)*CC72)))</f>
        <v/>
      </c>
      <c r="CC71" s="20" t="str">
        <f>IF(StockTree!CC71="","",IF(T=CC$10,IF(CallFlag=1,MAX(StockTree!CC71-K,0),MAX(K-StockTree!CC71,0)),EXP(-rr*h)*(pstar*CD71+(1-pstar)*CD72)))</f>
        <v/>
      </c>
      <c r="CD71" s="20" t="str">
        <f>IF(StockTree!CD71="","",IF(T=CD$10,IF(CallFlag=1,MAX(StockTree!CD71-K,0),MAX(K-StockTree!CD71,0)),EXP(-rr*h)*(pstar*CE71+(1-pstar)*CE72)))</f>
        <v/>
      </c>
      <c r="CE71" s="20" t="str">
        <f>IF(StockTree!CE71="","",IF(T=CE$10,IF(CallFlag=1,MAX(StockTree!CE71-K,0),MAX(K-StockTree!CE71,0)),EXP(-rr*h)*(pstar*CF71+(1-pstar)*CF72)))</f>
        <v/>
      </c>
      <c r="CF71" s="20" t="str">
        <f>IF(StockTree!CF71="","",IF(T=CF$10,IF(CallFlag=1,MAX(StockTree!CF71-K,0),MAX(K-StockTree!CF71,0)),EXP(-rr*h)*(pstar*CG71+(1-pstar)*CG72)))</f>
        <v/>
      </c>
      <c r="CG71" s="20" t="str">
        <f>IF(StockTree!CG71="","",IF(T=CG$10,IF(CallFlag=1,MAX(StockTree!CG71-K,0),MAX(K-StockTree!CG71,0)),EXP(-rr*h)*(pstar*CH71+(1-pstar)*CH72)))</f>
        <v/>
      </c>
      <c r="CH71" s="20" t="str">
        <f>IF(StockTree!CH71="","",IF(T=CH$10,IF(CallFlag=1,MAX(StockTree!CH71-K,0),MAX(K-StockTree!CH71,0)),EXP(-rr*h)*(pstar*CI71+(1-pstar)*CI72)))</f>
        <v/>
      </c>
      <c r="CI71" s="20" t="str">
        <f>IF(StockTree!CI71="","",IF(T=CI$10,IF(CallFlag=1,MAX(StockTree!CI71-K,0),MAX(K-StockTree!CI71,0)),EXP(-rr*h)*(pstar*CJ71+(1-pstar)*CJ72)))</f>
        <v/>
      </c>
      <c r="CJ71" s="20" t="str">
        <f>IF(StockTree!CJ71="","",IF(T=CJ$10,IF(CallFlag=1,MAX(StockTree!CJ71-K,0),MAX(K-StockTree!CJ71,0)),EXP(-rr*h)*(pstar*CK71+(1-pstar)*CK72)))</f>
        <v/>
      </c>
      <c r="CK71" s="20" t="str">
        <f>IF(StockTree!CK71="","",IF(T=CK$10,IF(CallFlag=1,MAX(StockTree!CK71-K,0),MAX(K-StockTree!CK71,0)),EXP(-rr*h)*(pstar*CL71+(1-pstar)*CL72)))</f>
        <v/>
      </c>
      <c r="CL71" s="20" t="str">
        <f>IF(StockTree!CL71="","",IF(T=CL$10,IF(CallFlag=1,MAX(StockTree!CL71-K,0),MAX(K-StockTree!CL71,0)),EXP(-rr*h)*(pstar*CM71+(1-pstar)*CM72)))</f>
        <v/>
      </c>
      <c r="CM71" s="20" t="str">
        <f>IF(StockTree!CM71="","",IF(T=CM$10,IF(CallFlag=1,MAX(StockTree!CM71-K,0),MAX(K-StockTree!CM71,0)),EXP(-rr*h)*(pstar*CN71+(1-pstar)*CN72)))</f>
        <v/>
      </c>
      <c r="CN71" s="20" t="str">
        <f>IF(StockTree!CN71="","",IF(T=CN$10,IF(CallFlag=1,MAX(StockTree!CN71-K,0),MAX(K-StockTree!CN71,0)),EXP(-rr*h)*(pstar*CO71+(1-pstar)*CO72)))</f>
        <v/>
      </c>
      <c r="CO71" s="20" t="str">
        <f>IF(StockTree!CO71="","",IF(T=CO$10,IF(CallFlag=1,MAX(StockTree!CO71-K,0),MAX(K-StockTree!CO71,0)),EXP(-rr*h)*(pstar*CP71+(1-pstar)*CP72)))</f>
        <v/>
      </c>
      <c r="CP71" s="20" t="str">
        <f>IF(StockTree!CP71="","",IF(T=CP$10,IF(CallFlag=1,MAX(StockTree!CP71-K,0),MAX(K-StockTree!CP71,0)),EXP(-rr*h)*(pstar*CQ71+(1-pstar)*CQ72)))</f>
        <v/>
      </c>
      <c r="CQ71" s="20" t="str">
        <f>IF(StockTree!CQ71="","",IF(T=CQ$10,IF(CallFlag=1,MAX(StockTree!CQ71-K,0),MAX(K-StockTree!CQ71,0)),EXP(-rr*h)*(pstar*CR71+(1-pstar)*CR72)))</f>
        <v/>
      </c>
      <c r="CR71" s="20" t="str">
        <f>IF(StockTree!CR71="","",IF(T=CR$10,IF(CallFlag=1,MAX(StockTree!CR71-K,0),MAX(K-StockTree!CR71,0)),EXP(-rr*h)*(pstar*CS71+(1-pstar)*CS72)))</f>
        <v/>
      </c>
      <c r="CS71" s="20" t="str">
        <f>IF(StockTree!CS71="","",IF(T=CS$10,IF(CallFlag=1,MAX(StockTree!CS71-K,0),MAX(K-StockTree!CS71,0)),EXP(-rr*h)*(pstar*CT71+(1-pstar)*CT72)))</f>
        <v/>
      </c>
      <c r="CT71" s="20" t="str">
        <f>IF(StockTree!CT71="","",IF(T=CT$10,IF(CallFlag=1,MAX(StockTree!CT71-K,0),MAX(K-StockTree!CT71,0)),EXP(-rr*h)*(pstar*CU71+(1-pstar)*CU72)))</f>
        <v/>
      </c>
      <c r="CU71" s="20" t="str">
        <f>IF(StockTree!CU71="","",IF(T=CU$10,IF(CallFlag=1,MAX(StockTree!CU71-K,0),MAX(K-StockTree!CU71,0)),EXP(-rr*h)*(pstar*CV71+(1-pstar)*CV72)))</f>
        <v/>
      </c>
      <c r="CV71" s="20" t="str">
        <f>IF(StockTree!CV71="","",IF(T=CV$10,IF(CallFlag=1,MAX(StockTree!CV71-K,0),MAX(K-StockTree!CV71,0)),EXP(-rr*h)*(pstar*CW71+(1-pstar)*CW72)))</f>
        <v/>
      </c>
      <c r="CW71" s="20" t="str">
        <f>IF(StockTree!CW71="","",IF(T=CW$10,IF(CallFlag=1,MAX(StockTree!CW71-K,0),MAX(K-StockTree!CW71,0)),EXP(-rr*h)*(pstar*CX71+(1-pstar)*CX72)))</f>
        <v/>
      </c>
      <c r="CX71" s="20" t="str">
        <f>IF(StockTree!CX71="","",IF(T=CX$10,IF(CallFlag=1,MAX(StockTree!CX71-K,0),MAX(K-StockTree!CX71,0)),EXP(-rr*h)*(pstar*CY71+(1-pstar)*CY72)))</f>
        <v/>
      </c>
      <c r="CY71" s="20" t="str">
        <f>IF(StockTree!CY71="","",IF(T=CY$10,IF(CallFlag=1,MAX(StockTree!CY71-K,0),MAX(K-StockTree!CY71,0)),EXP(-rr*h)*(pstar*CZ71+(1-pstar)*CZ72)))</f>
        <v/>
      </c>
      <c r="CZ71" s="20" t="str">
        <f>IF(StockTree!CZ71="","",IF(T=CZ$10,IF(CallFlag=1,MAX(StockTree!CZ71-K,0),MAX(K-StockTree!CZ71,0)),EXP(-rr*h)*(pstar*DA71+(1-pstar)*DA72)))</f>
        <v/>
      </c>
      <c r="DA71" s="20" t="str">
        <f>IF(StockTree!DA71="","",IF(T=DA$10,IF(CallFlag=1,MAX(StockTree!DA71-K,0),MAX(K-StockTree!DA71,0)),EXP(-rr*h)*(pstar*DB71+(1-pstar)*DB72)))</f>
        <v/>
      </c>
      <c r="DB71" s="20" t="str">
        <f>IF(StockTree!DB71="","",IF(T=DB$10,IF(CallFlag=1,MAX(StockTree!DB71-K,0),MAX(K-StockTree!DB71,0)),EXP(-rr*h)*(pstar*DC71+(1-pstar)*DC72)))</f>
        <v/>
      </c>
      <c r="DC71" s="20" t="str">
        <f>IF(StockTree!DC71="","",IF(T=DC$10,IF(CallFlag=1,MAX(StockTree!DC71-K,0),MAX(K-StockTree!DC71,0)),EXP(-rr*h)*(pstar*DD71+(1-pstar)*DD72)))</f>
        <v/>
      </c>
      <c r="DD71" s="20" t="str">
        <f>IF(StockTree!DD71="","",IF(T=DD$10,IF(CallFlag=1,MAX(StockTree!DD71-K,0),MAX(K-StockTree!DD71,0)),EXP(-rr*h)*(pstar*DE71+(1-pstar)*DE72)))</f>
        <v/>
      </c>
      <c r="DE71" s="20" t="str">
        <f>IF(StockTree!DE71="","",IF(T=DE$10,IF(CallFlag=1,MAX(StockTree!DE71-K,0),MAX(K-StockTree!DE71,0)),EXP(-rr*h)*(pstar*DF71+(1-pstar)*DF72)))</f>
        <v/>
      </c>
      <c r="DF71" s="20" t="str">
        <f>IF(StockTree!DF71="","",IF(T=DF$10,IF(CallFlag=1,MAX(StockTree!DF71-K,0),MAX(K-StockTree!DF71,0)),EXP(-rr*h)*(pstar*DG71+(1-pstar)*DG72)))</f>
        <v/>
      </c>
      <c r="DG71" s="20" t="str">
        <f>IF(StockTree!DG71="","",IF(T=DG$10,IF(CallFlag=1,MAX(StockTree!DG71-K,0),MAX(K-StockTree!DG71,0)),EXP(-rr*h)*(pstar*DH71+(1-pstar)*DH72)))</f>
        <v/>
      </c>
      <c r="DH71" s="20" t="str">
        <f>IF(StockTree!DH71="","",IF(T=DH$10,IF(CallFlag=1,MAX(StockTree!DH71-K,0),MAX(K-StockTree!DH71,0)),EXP(-rr*h)*(pstar*DI71+(1-pstar)*DI72)))</f>
        <v/>
      </c>
      <c r="DI71" s="20" t="str">
        <f>IF(StockTree!DI71="","",IF(T=DI$10,IF(CallFlag=1,MAX(StockTree!DI71-K,0),MAX(K-StockTree!DI71,0)),EXP(-rr*h)*(pstar*DJ71+(1-pstar)*DJ72)))</f>
        <v/>
      </c>
      <c r="DJ71" s="20" t="str">
        <f>IF(StockTree!DJ71="","",IF(T=DJ$10,IF(CallFlag=1,MAX(StockTree!DJ71-K,0),MAX(K-StockTree!DJ71,0)),EXP(-rr*h)*(pstar*DK71+(1-pstar)*DK72)))</f>
        <v/>
      </c>
      <c r="DK71" s="20" t="str">
        <f>IF(StockTree!DK71="","",IF(T=DK$10,IF(CallFlag=1,MAX(StockTree!DK71-K,0),MAX(K-StockTree!DK71,0)),EXP(-rr*h)*(pstar*DL71+(1-pstar)*DL72)))</f>
        <v/>
      </c>
      <c r="DL71" s="20" t="str">
        <f>IF(StockTree!DL71="","",IF(T=DL$10,IF(CallFlag=1,MAX(StockTree!DL71-K,0),MAX(K-StockTree!DL71,0)),EXP(-rr*h)*(pstar*DM71+(1-pstar)*DM72)))</f>
        <v/>
      </c>
      <c r="DM71" s="20" t="str">
        <f>IF(StockTree!DM71="","",IF(T=DM$10,IF(CallFlag=1,MAX(StockTree!DM71-K,0),MAX(K-StockTree!DM71,0)),EXP(-rr*h)*(pstar*DN71+(1-pstar)*DN72)))</f>
        <v/>
      </c>
      <c r="DN71" s="20" t="str">
        <f>IF(StockTree!DN71="","",IF(T=DN$10,IF(CallFlag=1,MAX(StockTree!DN71-K,0),MAX(K-StockTree!DN71,0)),EXP(-rr*h)*(pstar*DO71+(1-pstar)*DO72)))</f>
        <v/>
      </c>
      <c r="DO71" s="20" t="str">
        <f>IF(StockTree!DO71="","",IF(T=DO$10,IF(CallFlag=1,MAX(StockTree!DO71-K,0),MAX(K-StockTree!DO71,0)),EXP(-rr*h)*(pstar*DP71+(1-pstar)*DP72)))</f>
        <v/>
      </c>
      <c r="DP71" s="20" t="str">
        <f>IF(StockTree!DP71="","",IF(T=DP$10,IF(CallFlag=1,MAX(StockTree!DP71-K,0),MAX(K-StockTree!DP71,0)),EXP(-rr*h)*(pstar*DQ71+(1-pstar)*DQ72)))</f>
        <v/>
      </c>
      <c r="DQ71" s="20" t="str">
        <f>IF(StockTree!DQ71="","",IF(T=DQ$10,IF(CallFlag=1,MAX(StockTree!DQ71-K,0),MAX(K-StockTree!DQ71,0)),EXP(-rr*h)*(pstar*DR71+(1-pstar)*DR72)))</f>
        <v/>
      </c>
      <c r="DR71" s="20" t="str">
        <f>IF(StockTree!DR71="","",IF(T=DR$10,IF(CallFlag=1,MAX(StockTree!DR71-K,0),MAX(K-StockTree!DR71,0)),EXP(-rr*h)*(pstar*DS71+(1-pstar)*DS72)))</f>
        <v/>
      </c>
      <c r="DS71" s="20" t="str">
        <f>IF(StockTree!DS71="","",IF(T=DS$10,IF(CallFlag=1,MAX(StockTree!DS71-K,0),MAX(K-StockTree!DS71,0)),EXP(-rr*h)*(pstar*DT71+(1-pstar)*DT72)))</f>
        <v/>
      </c>
      <c r="DT71" s="20" t="str">
        <f>IF(StockTree!DT71="","",IF(T=DT$10,IF(CallFlag=1,MAX(StockTree!DT71-K,0),MAX(K-StockTree!DT71,0)),EXP(-rr*h)*(pstar*DU71+(1-pstar)*DU72)))</f>
        <v/>
      </c>
      <c r="DU71" s="20" t="str">
        <f>IF(StockTree!DU71="","",IF(T=DU$10,IF(CallFlag=1,MAX(StockTree!DU71-K,0),MAX(K-StockTree!DU71,0)),EXP(-rr*h)*(pstar*DV71+(1-pstar)*DV72)))</f>
        <v/>
      </c>
      <c r="DV71" s="20" t="str">
        <f>IF(StockTree!DV71="","",IF(T=DV$10,IF(CallFlag=1,MAX(StockTree!DV71-K,0),MAX(K-StockTree!DV71,0)),EXP(-rr*h)*(pstar*DW71+(1-pstar)*DW72)))</f>
        <v/>
      </c>
      <c r="DW71" s="20" t="str">
        <f>IF(StockTree!DW71="","",IF(T=DW$10,IF(CallFlag=1,MAX(StockTree!DW71-K,0),MAX(K-StockTree!DW71,0)),EXP(-rr*h)*(pstar*DX71+(1-pstar)*DX72)))</f>
        <v/>
      </c>
      <c r="DX71" s="20" t="str">
        <f>IF(StockTree!DX71="","",IF(T=DX$10,IF(CallFlag=1,MAX(StockTree!DX71-K,0),MAX(K-StockTree!DX71,0)),EXP(-rr*h)*(pstar*DY71+(1-pstar)*DY72)))</f>
        <v/>
      </c>
      <c r="DY71" s="20" t="str">
        <f>IF(StockTree!DY71="","",IF(T=DY$10,IF(CallFlag=1,MAX(StockTree!DY71-K,0),MAX(K-StockTree!DY71,0)),EXP(-rr*h)*(pstar*DZ71+(1-pstar)*DZ72)))</f>
        <v/>
      </c>
      <c r="DZ71" s="20" t="str">
        <f>IF(StockTree!DZ71="","",IF(T=DZ$10,IF(CallFlag=1,MAX(StockTree!DZ71-K,0),MAX(K-StockTree!DZ71,0)),EXP(-rr*h)*(pstar*EA71+(1-pstar)*EA72)))</f>
        <v/>
      </c>
      <c r="EA71" s="20" t="str">
        <f>IF(StockTree!EA71="","",IF(T=EA$10,IF(CallFlag=1,MAX(StockTree!EA71-K,0),MAX(K-StockTree!EA71,0)),EXP(-rr*h)*(pstar*EB71+(1-pstar)*EB72)))</f>
        <v/>
      </c>
      <c r="EB71" s="20" t="str">
        <f>IF(StockTree!EB71="","",IF(T=EB$10,IF(CallFlag=1,MAX(StockTree!EB71-K,0),MAX(K-StockTree!EB71,0)),EXP(-rr*h)*(pstar*EC71+(1-pstar)*EC72)))</f>
        <v/>
      </c>
      <c r="EC71" s="20" t="str">
        <f>IF(StockTree!EC71="","",IF(T=EC$10,IF(CallFlag=1,MAX(StockTree!EC71-K,0),MAX(K-StockTree!EC71,0)),EXP(-rr*h)*(pstar*ED71+(1-pstar)*ED72)))</f>
        <v/>
      </c>
      <c r="ED71" s="20" t="str">
        <f>IF(StockTree!ED71="","",IF(T=ED$10,IF(CallFlag=1,MAX(StockTree!ED71-K,0),MAX(K-StockTree!ED71,0)),EXP(-rr*h)*(pstar*EE71+(1-pstar)*EE72)))</f>
        <v/>
      </c>
      <c r="EE71" s="20" t="str">
        <f>IF(StockTree!EE71="","",IF(T=EE$10,IF(CallFlag=1,MAX(StockTree!EE71-K,0),MAX(K-StockTree!EE71,0)),EXP(-rr*h)*(pstar*EF71+(1-pstar)*EF72)))</f>
        <v/>
      </c>
      <c r="EF71" s="20" t="str">
        <f>IF(StockTree!EF71="","",IF(T=EF$10,IF(CallFlag=1,MAX(StockTree!EF71-K,0),MAX(K-StockTree!EF71,0)),EXP(-rr*h)*(pstar*EG71+(1-pstar)*EG72)))</f>
        <v/>
      </c>
      <c r="EG71" s="20" t="str">
        <f>IF(StockTree!EG71="","",IF(T=EG$10,IF(CallFlag=1,MAX(StockTree!EG71-K,0),MAX(K-StockTree!EG71,0)),EXP(-rr*h)*(pstar*EH71+(1-pstar)*EH72)))</f>
        <v/>
      </c>
      <c r="EH71" s="20" t="str">
        <f>IF(StockTree!EH71="","",IF(T=EH$10,IF(CallFlag=1,MAX(StockTree!EH71-K,0),MAX(K-StockTree!EH71,0)),EXP(-rr*h)*(pstar*EI71+(1-pstar)*EI72)))</f>
        <v/>
      </c>
      <c r="EI71" s="20" t="str">
        <f>IF(StockTree!EI71="","",IF(T=EI$10,IF(CallFlag=1,MAX(StockTree!EI71-K,0),MAX(K-StockTree!EI71,0)),EXP(-rr*h)*(pstar*EJ71+(1-pstar)*EJ72)))</f>
        <v/>
      </c>
      <c r="EJ71" s="20" t="str">
        <f>IF(StockTree!EJ71="","",IF(T=EJ$10,IF(CallFlag=1,MAX(StockTree!EJ71-K,0),MAX(K-StockTree!EJ71,0)),EXP(-rr*h)*(pstar*EK71+(1-pstar)*EK72)))</f>
        <v/>
      </c>
      <c r="EK71" s="20" t="str">
        <f>IF(StockTree!EK71="","",IF(T=EK$10,IF(CallFlag=1,MAX(StockTree!EK71-K,0),MAX(K-StockTree!EK71,0)),EXP(-rr*h)*(pstar*EL71+(1-pstar)*EL72)))</f>
        <v/>
      </c>
      <c r="EL71" s="20" t="str">
        <f>IF(StockTree!EL71="","",IF(T=EL$10,IF(CallFlag=1,MAX(StockTree!EL71-K,0),MAX(K-StockTree!EL71,0)),EXP(-rr*h)*(pstar*EM71+(1-pstar)*EM72)))</f>
        <v/>
      </c>
      <c r="EM71" s="20" t="str">
        <f>IF(StockTree!EM71="","",IF(T=EM$10,IF(CallFlag=1,MAX(StockTree!EM71-K,0),MAX(K-StockTree!EM71,0)),EXP(-rr*h)*(pstar*EN71+(1-pstar)*EN72)))</f>
        <v/>
      </c>
      <c r="EN71" s="20" t="str">
        <f>IF(StockTree!EN71="","",IF(T=EN$10,IF(CallFlag=1,MAX(StockTree!EN71-K,0),MAX(K-StockTree!EN71,0)),EXP(-rr*h)*(pstar*EO71+(1-pstar)*EO72)))</f>
        <v/>
      </c>
      <c r="EO71" s="20" t="str">
        <f>IF(StockTree!EO71="","",IF(T=EO$10,IF(CallFlag=1,MAX(StockTree!EO71-K,0),MAX(K-StockTree!EO71,0)),EXP(-rr*h)*(pstar*EP71+(1-pstar)*EP72)))</f>
        <v/>
      </c>
      <c r="EP71" s="20" t="str">
        <f>IF(StockTree!EP71="","",IF(T=EP$10,IF(CallFlag=1,MAX(StockTree!EP71-K,0),MAX(K-StockTree!EP71,0)),EXP(-rr*h)*(pstar*EQ71+(1-pstar)*EQ72)))</f>
        <v/>
      </c>
      <c r="EQ71" s="20" t="str">
        <f>IF(StockTree!EQ71="","",IF(T=EQ$10,IF(CallFlag=1,MAX(StockTree!EQ71-K,0),MAX(K-StockTree!EQ71,0)),EXP(-rr*h)*(pstar*ER71+(1-pstar)*ER72)))</f>
        <v/>
      </c>
      <c r="ER71" s="20" t="str">
        <f>IF(StockTree!ER71="","",IF(T=ER$10,IF(CallFlag=1,MAX(StockTree!ER71-K,0),MAX(K-StockTree!ER71,0)),EXP(-rr*h)*(pstar*ES71+(1-pstar)*ES72)))</f>
        <v/>
      </c>
      <c r="ES71" s="20" t="str">
        <f>IF(StockTree!ES71="","",IF(T=ES$10,IF(CallFlag=1,MAX(StockTree!ES71-K,0),MAX(K-StockTree!ES71,0)),EXP(-rr*h)*(pstar*ET71+(1-pstar)*ET72)))</f>
        <v/>
      </c>
      <c r="ET71" s="20" t="str">
        <f>IF(StockTree!ET71="","",IF(T=ET$10,IF(CallFlag=1,MAX(StockTree!ET71-K,0),MAX(K-StockTree!ET71,0)),EXP(-rr*h)*(pstar*EU71+(1-pstar)*EU72)))</f>
        <v/>
      </c>
      <c r="EU71" s="20" t="str">
        <f>IF(StockTree!EU71="","",IF(T=EU$10,IF(CallFlag=1,MAX(StockTree!EU71-K,0),MAX(K-StockTree!EU71,0)),EXP(-rr*h)*(pstar*EV71+(1-pstar)*EV72)))</f>
        <v/>
      </c>
      <c r="EV71" s="20" t="str">
        <f>IF(StockTree!EV71="","",IF(T=EV$10,IF(CallFlag=1,MAX(StockTree!EV71-K,0),MAX(K-StockTree!EV71,0)),EXP(-rr*h)*(pstar*EW71+(1-pstar)*EW72)))</f>
        <v/>
      </c>
      <c r="EW71" s="20" t="str">
        <f>IF(StockTree!EW71="","",IF(T=EW$10,IF(CallFlag=1,MAX(StockTree!EW71-K,0),MAX(K-StockTree!EW71,0)),EXP(-rr*h)*(pstar*EX71+(1-pstar)*EX72)))</f>
        <v/>
      </c>
      <c r="EX71" s="20" t="str">
        <f>IF(StockTree!EX71="","",IF(T=EX$10,IF(CallFlag=1,MAX(StockTree!EX71-K,0),MAX(K-StockTree!EX71,0)),EXP(-rr*h)*(pstar*EY71+(1-pstar)*EY72)))</f>
        <v/>
      </c>
      <c r="EY71" s="20" t="str">
        <f>IF(StockTree!EY71="","",IF(T=EY$10,IF(CallFlag=1,MAX(StockTree!EY71-K,0),MAX(K-StockTree!EY71,0)),EXP(-rr*h)*(pstar*EZ71+(1-pstar)*EZ72)))</f>
        <v/>
      </c>
      <c r="EZ71" s="20" t="str">
        <f>IF(StockTree!EZ71="","",IF(T=EZ$10,IF(CallFlag=1,MAX(StockTree!EZ71-K,0),MAX(K-StockTree!EZ71,0)),EXP(-rr*h)*(pstar*FA71+(1-pstar)*FA72)))</f>
        <v/>
      </c>
      <c r="FA71" s="20" t="str">
        <f>IF(StockTree!FA71="","",IF(T=FA$10,IF(CallFlag=1,MAX(StockTree!FA71-K,0),MAX(K-StockTree!FA71,0)),EXP(-rr*h)*(pstar*FB71+(1-pstar)*FB72)))</f>
        <v/>
      </c>
      <c r="FB71" s="20" t="str">
        <f>IF(StockTree!FB71="","",IF(T=FB$10,IF(CallFlag=1,MAX(StockTree!FB71-K,0),MAX(K-StockTree!FB71,0)),EXP(-rr*h)*(pstar*FC71+(1-pstar)*FC72)))</f>
        <v/>
      </c>
      <c r="FC71" s="20" t="str">
        <f>IF(StockTree!FC71="","",IF(T=FC$10,IF(CallFlag=1,MAX(StockTree!FC71-K,0),MAX(K-StockTree!FC71,0)),EXP(-rr*h)*(pstar*FD71+(1-pstar)*FD72)))</f>
        <v/>
      </c>
      <c r="FD71" s="20" t="str">
        <f>IF(StockTree!FD71="","",IF(T=FD$10,IF(CallFlag=1,MAX(StockTree!FD71-K,0),MAX(K-StockTree!FD71,0)),EXP(-rr*h)*(pstar*FE71+(1-pstar)*FE72)))</f>
        <v/>
      </c>
      <c r="FE71" s="20" t="str">
        <f>IF(StockTree!FE71="","",IF(T=FE$10,IF(CallFlag=1,MAX(StockTree!FE71-K,0),MAX(K-StockTree!FE71,0)),EXP(-rr*h)*(pstar*FF71+(1-pstar)*FF72)))</f>
        <v/>
      </c>
      <c r="FF71" s="20" t="str">
        <f>IF(StockTree!FF71="","",IF(T=FF$10,IF(CallFlag=1,MAX(StockTree!FF71-K,0),MAX(K-StockTree!FF71,0)),EXP(-rr*h)*(pstar*FG71+(1-pstar)*FG72)))</f>
        <v/>
      </c>
      <c r="FG71" s="20" t="str">
        <f>IF(StockTree!FG71="","",IF(T=FG$10,IF(CallFlag=1,MAX(StockTree!FG71-K,0),MAX(K-StockTree!FG71,0)),EXP(-rr*h)*(pstar*FH71+(1-pstar)*FH72)))</f>
        <v/>
      </c>
      <c r="FH71" s="20" t="str">
        <f>IF(StockTree!FH71="","",IF(T=FH$10,IF(CallFlag=1,MAX(StockTree!FH71-K,0),MAX(K-StockTree!FH71,0)),EXP(-rr*h)*(pstar*FI71+(1-pstar)*FI72)))</f>
        <v/>
      </c>
      <c r="FI71" s="20" t="str">
        <f>IF(StockTree!FI71="","",IF(T=FI$10,IF(CallFlag=1,MAX(StockTree!FI71-K,0),MAX(K-StockTree!FI71,0)),EXP(-rr*h)*(pstar*FJ71+(1-pstar)*FJ72)))</f>
        <v/>
      </c>
      <c r="FJ71" s="20" t="str">
        <f>IF(StockTree!FJ71="","",IF(T=FJ$10,IF(CallFlag=1,MAX(StockTree!FJ71-K,0),MAX(K-StockTree!FJ71,0)),EXP(-rr*h)*(pstar*FK71+(1-pstar)*FK72)))</f>
        <v/>
      </c>
      <c r="FK71" s="20" t="str">
        <f>IF(StockTree!FK71="","",IF(T=FK$10,IF(CallFlag=1,MAX(StockTree!FK71-K,0),MAX(K-StockTree!FK71,0)),EXP(-rr*h)*(pstar*FL71+(1-pstar)*FL72)))</f>
        <v/>
      </c>
      <c r="FL71" s="20" t="str">
        <f>IF(StockTree!FL71="","",IF(T=FL$10,IF(CallFlag=1,MAX(StockTree!FL71-K,0),MAX(K-StockTree!FL71,0)),EXP(-rr*h)*(pstar*FM71+(1-pstar)*FM72)))</f>
        <v/>
      </c>
      <c r="FM71" s="20" t="str">
        <f>IF(StockTree!FM71="","",IF(T=FM$10,IF(CallFlag=1,MAX(StockTree!FM71-K,0),MAX(K-StockTree!FM71,0)),EXP(-rr*h)*(pstar*FN71+(1-pstar)*FN72)))</f>
        <v/>
      </c>
      <c r="FN71" s="20" t="str">
        <f>IF(StockTree!FN71="","",IF(T=FN$10,IF(CallFlag=1,MAX(StockTree!FN71-K,0),MAX(K-StockTree!FN71,0)),EXP(-rr*h)*(pstar*FO71+(1-pstar)*FO72)))</f>
        <v/>
      </c>
      <c r="FO71" s="20" t="str">
        <f>IF(StockTree!FO71="","",IF(T=FO$10,IF(CallFlag=1,MAX(StockTree!FO71-K,0),MAX(K-StockTree!FO71,0)),EXP(-rr*h)*(pstar*FP71+(1-pstar)*FP72)))</f>
        <v/>
      </c>
      <c r="FP71" s="20" t="str">
        <f>IF(StockTree!FP71="","",IF(T=FP$10,IF(CallFlag=1,MAX(StockTree!FP71-K,0),MAX(K-StockTree!FP71,0)),EXP(-rr*h)*(pstar*FQ71+(1-pstar)*FQ72)))</f>
        <v/>
      </c>
      <c r="FQ71" s="20" t="str">
        <f>IF(StockTree!FQ71="","",IF(T=FQ$10,IF(CallFlag=1,MAX(StockTree!FQ71-K,0),MAX(K-StockTree!FQ71,0)),EXP(-rr*h)*(pstar*FR71+(1-pstar)*FR72)))</f>
        <v/>
      </c>
      <c r="FR71" s="20" t="str">
        <f>IF(StockTree!FR71="","",IF(T=FR$10,IF(CallFlag=1,MAX(StockTree!FR71-K,0),MAX(K-StockTree!FR71,0)),EXP(-rr*h)*(pstar*FS71+(1-pstar)*FS72)))</f>
        <v/>
      </c>
      <c r="FS71" s="20" t="str">
        <f>IF(StockTree!FS71="","",IF(T=FS$10,IF(CallFlag=1,MAX(StockTree!FS71-K,0),MAX(K-StockTree!FS71,0)),EXP(-rr*h)*(pstar*FT71+(1-pstar)*FT72)))</f>
        <v/>
      </c>
      <c r="FT71" s="20" t="str">
        <f>IF(StockTree!FT71="","",IF(T=FT$10,IF(CallFlag=1,MAX(StockTree!FT71-K,0),MAX(K-StockTree!FT71,0)),EXP(-rr*h)*(pstar*FU71+(1-pstar)*FU72)))</f>
        <v/>
      </c>
      <c r="FU71" s="20" t="str">
        <f>IF(StockTree!FU71="","",IF(T=FU$10,IF(CallFlag=1,MAX(StockTree!FU71-K,0),MAX(K-StockTree!FU71,0)),EXP(-rr*h)*(pstar*FV71+(1-pstar)*FV72)))</f>
        <v/>
      </c>
      <c r="FV71" s="20" t="str">
        <f>IF(StockTree!FV71="","",IF(T=FV$10,IF(CallFlag=1,MAX(StockTree!FV71-K,0),MAX(K-StockTree!FV71,0)),EXP(-rr*h)*(pstar*FW71+(1-pstar)*FW72)))</f>
        <v/>
      </c>
      <c r="FW71" s="20" t="str">
        <f>IF(StockTree!FW71="","",IF(T=FW$10,IF(CallFlag=1,MAX(StockTree!FW71-K,0),MAX(K-StockTree!FW71,0)),EXP(-rr*h)*(pstar*FX71+(1-pstar)*FX72)))</f>
        <v/>
      </c>
      <c r="FX71" s="20" t="str">
        <f>IF(StockTree!FX71="","",IF(T=FX$10,IF(CallFlag=1,MAX(StockTree!FX71-K,0),MAX(K-StockTree!FX71,0)),EXP(-rr*h)*(pstar*FY71+(1-pstar)*FY72)))</f>
        <v/>
      </c>
      <c r="FY71" s="20" t="str">
        <f>IF(StockTree!FY71="","",IF(T=FY$10,IF(CallFlag=1,MAX(StockTree!FY71-K,0),MAX(K-StockTree!FY71,0)),EXP(-rr*h)*(pstar*FZ71+(1-pstar)*FZ72)))</f>
        <v/>
      </c>
      <c r="FZ71" s="20" t="str">
        <f>IF(StockTree!FZ71="","",IF(T=FZ$10,IF(CallFlag=1,MAX(StockTree!FZ71-K,0),MAX(K-StockTree!FZ71,0)),EXP(-rr*h)*(pstar*GA71+(1-pstar)*GA72)))</f>
        <v/>
      </c>
      <c r="GA71" s="20" t="str">
        <f>IF(StockTree!GA71="","",IF(T=GA$10,IF(CallFlag=1,MAX(StockTree!GA71-K,0),MAX(K-StockTree!GA71,0)),EXP(-rr*h)*(pstar*GB71+(1-pstar)*GB72)))</f>
        <v/>
      </c>
      <c r="GB71" s="20" t="str">
        <f>IF(StockTree!GB71="","",IF(T=GB$10,IF(CallFlag=1,MAX(StockTree!GB71-K,0),MAX(K-StockTree!GB71,0)),EXP(-rr*h)*(pstar*GC71+(1-pstar)*GC72)))</f>
        <v/>
      </c>
      <c r="GC71" s="20" t="str">
        <f>IF(StockTree!GC71="","",IF(T=GC$10,IF(CallFlag=1,MAX(StockTree!GC71-K,0),MAX(K-StockTree!GC71,0)),EXP(-rr*h)*(pstar*GD71+(1-pstar)*GD72)))</f>
        <v/>
      </c>
      <c r="GD71" s="20" t="str">
        <f>IF(StockTree!GD71="","",IF(T=GD$10,IF(CallFlag=1,MAX(StockTree!GD71-K,0),MAX(K-StockTree!GD71,0)),EXP(-rr*h)*(pstar*GE71+(1-pstar)*GE72)))</f>
        <v/>
      </c>
      <c r="GE71" s="20" t="str">
        <f>IF(StockTree!GE71="","",IF(T=GE$10,IF(CallFlag=1,MAX(StockTree!GE71-K,0),MAX(K-StockTree!GE71,0)),EXP(-rr*h)*(pstar*GF71+(1-pstar)*GF72)))</f>
        <v/>
      </c>
      <c r="GF71" s="20" t="str">
        <f>IF(StockTree!GF71="","",IF(T=GF$10,IF(CallFlag=1,MAX(StockTree!GF71-K,0),MAX(K-StockTree!GF71,0)),EXP(-rr*h)*(pstar*GG71+(1-pstar)*GG72)))</f>
        <v/>
      </c>
      <c r="GG71" s="20" t="str">
        <f>IF(StockTree!GG71="","",IF(T=GG$10,IF(CallFlag=1,MAX(StockTree!GG71-K,0),MAX(K-StockTree!GG71,0)),EXP(-rr*h)*(pstar*GH71+(1-pstar)*GH72)))</f>
        <v/>
      </c>
      <c r="GH71" s="20" t="str">
        <f>IF(StockTree!GH71="","",IF(T=GH$10,IF(CallFlag=1,MAX(StockTree!GH71-K,0),MAX(K-StockTree!GH71,0)),EXP(-rr*h)*(pstar*GI71+(1-pstar)*GI72)))</f>
        <v/>
      </c>
      <c r="GI71" s="20" t="str">
        <f>IF(StockTree!GI71="","",IF(T=GI$10,IF(CallFlag=1,MAX(StockTree!GI71-K,0),MAX(K-StockTree!GI71,0)),EXP(-rr*h)*(pstar*GJ71+(1-pstar)*GJ72)))</f>
        <v/>
      </c>
      <c r="GJ71" s="20" t="str">
        <f>IF(StockTree!GJ71="","",IF(T=GJ$10,IF(CallFlag=1,MAX(StockTree!GJ71-K,0),MAX(K-StockTree!GJ71,0)),EXP(-rr*h)*(pstar*GK71+(1-pstar)*GK72)))</f>
        <v/>
      </c>
      <c r="GK71" s="20" t="str">
        <f>IF(StockTree!GK71="","",IF(T=GK$10,IF(CallFlag=1,MAX(StockTree!GK71-K,0),MAX(K-StockTree!GK71,0)),EXP(-rr*h)*(pstar*GL71+(1-pstar)*GL72)))</f>
        <v/>
      </c>
      <c r="GL71" s="20" t="str">
        <f>IF(StockTree!GL71="","",IF(T=GL$10,IF(CallFlag=1,MAX(StockTree!GL71-K,0),MAX(K-StockTree!GL71,0)),EXP(-rr*h)*(pstar*GM71+(1-pstar)*GM72)))</f>
        <v/>
      </c>
      <c r="GM71" s="20" t="str">
        <f>IF(StockTree!GM71="","",IF(T=GM$10,IF(CallFlag=1,MAX(StockTree!GM71-K,0),MAX(K-StockTree!GM71,0)),EXP(-rr*h)*(pstar*GN71+(1-pstar)*GN72)))</f>
        <v/>
      </c>
      <c r="GN71" s="20" t="str">
        <f>IF(StockTree!GN71="","",IF(T=GN$10,IF(CallFlag=1,MAX(StockTree!GN71-K,0),MAX(K-StockTree!GN71,0)),EXP(-rr*h)*(pstar*GO71+(1-pstar)*GO72)))</f>
        <v/>
      </c>
      <c r="GO71" s="20" t="str">
        <f>IF(StockTree!GO71="","",IF(T=GO$10,IF(CallFlag=1,MAX(StockTree!GO71-K,0),MAX(K-StockTree!GO71,0)),EXP(-rr*h)*(pstar*GP71+(1-pstar)*GP72)))</f>
        <v/>
      </c>
      <c r="GP71" s="20" t="str">
        <f>IF(StockTree!GP71="","",IF(T=GP$10,IF(CallFlag=1,MAX(StockTree!GP71-K,0),MAX(K-StockTree!GP71,0)),EXP(-rr*h)*(pstar*GQ71+(1-pstar)*GQ72)))</f>
        <v/>
      </c>
      <c r="GQ71" s="20" t="str">
        <f>IF(StockTree!GQ71="","",IF(T=GQ$10,IF(CallFlag=1,MAX(StockTree!GQ71-K,0),MAX(K-StockTree!GQ71,0)),EXP(-rr*h)*(pstar*GR71+(1-pstar)*GR72)))</f>
        <v/>
      </c>
      <c r="GR71" s="20" t="str">
        <f>IF(StockTree!GR71="","",IF(T=GR$10,IF(CallFlag=1,MAX(StockTree!GR71-K,0),MAX(K-StockTree!GR71,0)),EXP(-rr*h)*(pstar*GS71+(1-pstar)*GS72)))</f>
        <v/>
      </c>
      <c r="GS71" s="20" t="str">
        <f>IF(StockTree!GS71="","",IF(T=GS$10,IF(CallFlag=1,MAX(StockTree!GS71-K,0),MAX(K-StockTree!GS71,0)),EXP(-rr*h)*(pstar*GT71+(1-pstar)*GT72)))</f>
        <v/>
      </c>
      <c r="GT71" s="20" t="str">
        <f>IF(StockTree!GT71="","",IF(T=GT$10,IF(CallFlag=1,MAX(StockTree!GT71-K,0),MAX(K-StockTree!GT71,0)),EXP(-rr*h)*(pstar*GU71+(1-pstar)*GU72)))</f>
        <v/>
      </c>
      <c r="GU71" s="20" t="str">
        <f>IF(StockTree!GU71="","",IF(T=GU$10,IF(CallFlag=1,MAX(StockTree!GU71-K,0),MAX(K-StockTree!GU71,0)),EXP(-rr*h)*(pstar*GV71+(1-pstar)*GV72)))</f>
        <v/>
      </c>
      <c r="GV71" s="20" t="str">
        <f>IF(StockTree!GV71="","",IF(T=GV$10,IF(CallFlag=1,MAX(StockTree!GV71-K,0),MAX(K-StockTree!GV71,0)),EXP(-rr*h)*(pstar*GW71+(1-pstar)*GW72)))</f>
        <v/>
      </c>
      <c r="GW71" s="20" t="str">
        <f>IF(StockTree!GW71="","",IF(T=GW$10,IF(CallFlag=1,MAX(StockTree!GW71-K,0),MAX(K-StockTree!GW71,0)),EXP(-rr*h)*(pstar*GX71+(1-pstar)*GX72)))</f>
        <v/>
      </c>
      <c r="GX71" s="20" t="str">
        <f>IF(StockTree!GX71="","",IF(T=GX$10,IF(CallFlag=1,MAX(StockTree!GX71-K,0),MAX(K-StockTree!GX71,0)),EXP(-rr*h)*(pstar*GY71+(1-pstar)*GY72)))</f>
        <v/>
      </c>
      <c r="GY71" s="20" t="str">
        <f>IF(StockTree!GY71="","",IF(T=GY$10,IF(CallFlag=1,MAX(StockTree!GY71-K,0),MAX(K-StockTree!GY71,0)),EXP(-rr*h)*(pstar*GZ71+(1-pstar)*GZ72)))</f>
        <v/>
      </c>
      <c r="GZ71" s="20" t="str">
        <f>IF(StockTree!GZ71="","",IF(T=GZ$10,IF(CallFlag=1,MAX(StockTree!GZ71-K,0),MAX(K-StockTree!GZ71,0)),EXP(-rr*h)*(pstar*HA71+(1-pstar)*HA72)))</f>
        <v/>
      </c>
      <c r="HA71" s="20" t="str">
        <f>IF(StockTree!HA71="","",IF(T=HA$10,IF(CallFlag=1,MAX(StockTree!HA71-K,0),MAX(K-StockTree!HA71,0)),EXP(-rr*h)*(pstar*HB71+(1-pstar)*HB72)))</f>
        <v/>
      </c>
      <c r="HB71" s="20" t="str">
        <f>IF(StockTree!HB71="","",IF(T=HB$10,IF(CallFlag=1,MAX(StockTree!HB71-K,0),MAX(K-StockTree!HB71,0)),EXP(-rr*h)*(pstar*HC71+(1-pstar)*HC72)))</f>
        <v/>
      </c>
      <c r="HC71" s="20" t="str">
        <f>IF(StockTree!HC71="","",IF(T=HC$10,IF(CallFlag=1,MAX(StockTree!HC71-K,0),MAX(K-StockTree!HC71,0)),EXP(-rr*h)*(pstar*HD71+(1-pstar)*HD72)))</f>
        <v/>
      </c>
      <c r="HD71" s="20" t="str">
        <f>IF(StockTree!HD71="","",IF(T=HD$10,IF(CallFlag=1,MAX(StockTree!HD71-K,0),MAX(K-StockTree!HD71,0)),EXP(-rr*h)*(pstar*HE71+(1-pstar)*HE72)))</f>
        <v/>
      </c>
      <c r="HE71" s="20" t="str">
        <f>IF(StockTree!HE71="","",IF(T=HE$10,IF(CallFlag=1,MAX(StockTree!HE71-K,0),MAX(K-StockTree!HE71,0)),EXP(-rr*h)*(pstar*HF71+(1-pstar)*HF72)))</f>
        <v/>
      </c>
      <c r="HF71" s="20" t="str">
        <f>IF(StockTree!HF71="","",IF(T=HF$10,IF(CallFlag=1,MAX(StockTree!HF71-K,0),MAX(K-StockTree!HF71,0)),EXP(-rr*h)*(pstar*HG71+(1-pstar)*HG72)))</f>
        <v/>
      </c>
      <c r="HG71" s="20" t="str">
        <f>IF(StockTree!HG71="","",IF(T=HG$10,IF(CallFlag=1,MAX(StockTree!HG71-K,0),MAX(K-StockTree!HG71,0)),EXP(-rr*h)*(pstar*HH71+(1-pstar)*HH72)))</f>
        <v/>
      </c>
      <c r="HH71" s="20" t="str">
        <f>IF(StockTree!HH71="","",IF(T=HH$10,IF(CallFlag=1,MAX(StockTree!HH71-K,0),MAX(K-StockTree!HH71,0)),EXP(-rr*h)*(pstar*HI71+(1-pstar)*HI72)))</f>
        <v/>
      </c>
      <c r="HI71" s="20" t="str">
        <f>IF(StockTree!HI71="","",IF(T=HI$10,IF(CallFlag=1,MAX(StockTree!HI71-K,0),MAX(K-StockTree!HI71,0)),EXP(-rr*h)*(pstar*HJ71+(1-pstar)*HJ72)))</f>
        <v/>
      </c>
      <c r="HJ71" s="20" t="str">
        <f>IF(StockTree!HJ71="","",IF(T=HJ$10,IF(CallFlag=1,MAX(StockTree!HJ71-K,0),MAX(K-StockTree!HJ71,0)),EXP(-rr*h)*(pstar*HK71+(1-pstar)*HK72)))</f>
        <v/>
      </c>
      <c r="HK71" s="20" t="str">
        <f>IF(StockTree!HK71="","",IF(T=HK$10,IF(CallFlag=1,MAX(StockTree!HK71-K,0),MAX(K-StockTree!HK71,0)),EXP(-rr*h)*(pstar*HL71+(1-pstar)*HL72)))</f>
        <v/>
      </c>
      <c r="HL71" s="20" t="str">
        <f>IF(StockTree!HL71="","",IF(T=HL$10,IF(CallFlag=1,MAX(StockTree!HL71-K,0),MAX(K-StockTree!HL71,0)),EXP(-rr*h)*(pstar*HM71+(1-pstar)*HM72)))</f>
        <v/>
      </c>
      <c r="HM71" s="20" t="str">
        <f>IF(StockTree!HM71="","",IF(T=HM$10,IF(CallFlag=1,MAX(StockTree!HM71-K,0),MAX(K-StockTree!HM71,0)),EXP(-rr*h)*(pstar*HN71+(1-pstar)*HN72)))</f>
        <v/>
      </c>
      <c r="HN71" s="20" t="str">
        <f>IF(StockTree!HN71="","",IF(T=HN$10,IF(CallFlag=1,MAX(StockTree!HN71-K,0),MAX(K-StockTree!HN71,0)),EXP(-rr*h)*(pstar*HO71+(1-pstar)*HO72)))</f>
        <v/>
      </c>
      <c r="HO71" s="20" t="str">
        <f>IF(StockTree!HO71="","",IF(T=HO$10,IF(CallFlag=1,MAX(StockTree!HO71-K,0),MAX(K-StockTree!HO71,0)),EXP(-rr*h)*(pstar*HP71+(1-pstar)*HP72)))</f>
        <v/>
      </c>
      <c r="HP71" s="20" t="str">
        <f>IF(StockTree!HP71="","",IF(T=HP$10,IF(CallFlag=1,MAX(StockTree!HP71-K,0),MAX(K-StockTree!HP71,0)),EXP(-rr*h)*(pstar*HQ71+(1-pstar)*HQ72)))</f>
        <v/>
      </c>
      <c r="HQ71" s="20" t="str">
        <f>IF(StockTree!HQ71="","",IF(T=HQ$10,IF(CallFlag=1,MAX(StockTree!HQ71-K,0),MAX(K-StockTree!HQ71,0)),EXP(-rr*h)*(pstar*HR71+(1-pstar)*HR72)))</f>
        <v/>
      </c>
      <c r="HR71" s="20" t="str">
        <f>IF(StockTree!HR71="","",IF(T=HR$10,IF(CallFlag=1,MAX(StockTree!HR71-K,0),MAX(K-StockTree!HR71,0)),EXP(-rr*h)*(pstar*HS71+(1-pstar)*HS72)))</f>
        <v/>
      </c>
      <c r="HS71" s="20" t="str">
        <f>IF(StockTree!HS71="","",IF(T=HS$10,IF(CallFlag=1,MAX(StockTree!HS71-K,0),MAX(K-StockTree!HS71,0)),EXP(-rr*h)*(pstar*HT71+(1-pstar)*HT72)))</f>
        <v/>
      </c>
      <c r="HT71" s="20" t="str">
        <f>IF(StockTree!HT71="","",IF(T=HT$10,IF(CallFlag=1,MAX(StockTree!HT71-K,0),MAX(K-StockTree!HT71,0)),EXP(-rr*h)*(pstar*HU71+(1-pstar)*HU72)))</f>
        <v/>
      </c>
      <c r="HU71" s="20" t="str">
        <f>IF(StockTree!HU71="","",IF(T=HU$10,IF(CallFlag=1,MAX(StockTree!HU71-K,0),MAX(K-StockTree!HU71,0)),EXP(-rr*h)*(pstar*HV71+(1-pstar)*HV72)))</f>
        <v/>
      </c>
      <c r="HV71" s="20" t="str">
        <f>IF(StockTree!HV71="","",IF(T=HV$10,IF(CallFlag=1,MAX(StockTree!HV71-K,0),MAX(K-StockTree!HV71,0)),EXP(-rr*h)*(pstar*HW71+(1-pstar)*HW72)))</f>
        <v/>
      </c>
      <c r="HW71" s="20" t="str">
        <f>IF(StockTree!HW71="","",IF(T=HW$10,IF(CallFlag=1,MAX(StockTree!HW71-K,0),MAX(K-StockTree!HW71,0)),EXP(-rr*h)*(pstar*HX71+(1-pstar)*HX72)))</f>
        <v/>
      </c>
      <c r="HX71" s="20" t="str">
        <f>IF(StockTree!HX71="","",IF(T=HX$10,IF(CallFlag=1,MAX(StockTree!HX71-K,0),MAX(K-StockTree!HX71,0)),EXP(-rr*h)*(pstar*HY71+(1-pstar)*HY72)))</f>
        <v/>
      </c>
      <c r="HY71" s="20" t="str">
        <f>IF(StockTree!HY71="","",IF(T=HY$10,IF(CallFlag=1,MAX(StockTree!HY71-K,0),MAX(K-StockTree!HY71,0)),EXP(-rr*h)*(pstar*HZ71+(1-pstar)*HZ72)))</f>
        <v/>
      </c>
      <c r="HZ71" s="20" t="str">
        <f>IF(StockTree!HZ71="","",IF(T=HZ$10,IF(CallFlag=1,MAX(StockTree!HZ71-K,0),MAX(K-StockTree!HZ71,0)),EXP(-rr*h)*(pstar*IA71+(1-pstar)*IA72)))</f>
        <v/>
      </c>
      <c r="IA71" s="20" t="str">
        <f>IF(StockTree!IA71="","",IF(T=IA$10,IF(CallFlag=1,MAX(StockTree!IA71-K,0),MAX(K-StockTree!IA71,0)),EXP(-rr*h)*(pstar*IB71+(1-pstar)*IB72)))</f>
        <v/>
      </c>
      <c r="IB71" s="20" t="str">
        <f>IF(StockTree!IB71="","",IF(T=IB$10,IF(CallFlag=1,MAX(StockTree!IB71-K,0),MAX(K-StockTree!IB71,0)),EXP(-rr*h)*(pstar*IC71+(1-pstar)*IC72)))</f>
        <v/>
      </c>
      <c r="IC71" s="20" t="str">
        <f>IF(StockTree!IC71="","",IF(T=IC$10,IF(CallFlag=1,MAX(StockTree!IC71-K,0),MAX(K-StockTree!IC71,0)),EXP(-rr*h)*(pstar*ID71+(1-pstar)*ID72)))</f>
        <v/>
      </c>
      <c r="ID71" s="20" t="str">
        <f>IF(StockTree!ID71="","",IF(T=ID$10,IF(CallFlag=1,MAX(StockTree!ID71-K,0),MAX(K-StockTree!ID71,0)),EXP(-rr*h)*(pstar*IE71+(1-pstar)*IE72)))</f>
        <v/>
      </c>
      <c r="IE71" s="20" t="str">
        <f>IF(StockTree!IE71="","",IF(T=IE$10,IF(CallFlag=1,MAX(StockTree!IE71-K,0),MAX(K-StockTree!IE71,0)),EXP(-rr*h)*(pstar*IF71+(1-pstar)*IF72)))</f>
        <v/>
      </c>
      <c r="IF71" s="20" t="str">
        <f>IF(StockTree!IF71="","",IF(T=IF$10,IF(CallFlag=1,MAX(StockTree!IF71-K,0),MAX(K-StockTree!IF71,0)),EXP(-rr*h)*(pstar*IG71+(1-pstar)*IG72)))</f>
        <v/>
      </c>
      <c r="IG71" s="20" t="str">
        <f>IF(StockTree!IG71="","",IF(T=IG$10,IF(CallFlag=1,MAX(StockTree!IG71-K,0),MAX(K-StockTree!IG71,0)),EXP(-rr*h)*(pstar*IH71+(1-pstar)*IH72)))</f>
        <v/>
      </c>
      <c r="IH71" s="20" t="str">
        <f>IF(StockTree!IH71="","",IF(T=IH$10,IF(CallFlag=1,MAX(StockTree!IH71-K,0),MAX(K-StockTree!IH71,0)),EXP(-rr*h)*(pstar*II71+(1-pstar)*II72)))</f>
        <v/>
      </c>
      <c r="II71" s="20" t="str">
        <f>IF(StockTree!II71="","",IF(T=II$10,IF(CallFlag=1,MAX(StockTree!II71-K,0),MAX(K-StockTree!II71,0)),EXP(-rr*h)*(pstar*IJ71+(1-pstar)*IJ72)))</f>
        <v/>
      </c>
      <c r="IJ71" s="20" t="str">
        <f>IF(StockTree!IJ71="","",IF(T=IJ$10,IF(CallFlag=1,MAX(StockTree!IJ71-K,0),MAX(K-StockTree!IJ71,0)),EXP(-rr*h)*(pstar*IK71+(1-pstar)*IK72)))</f>
        <v/>
      </c>
      <c r="IK71" s="20" t="str">
        <f>IF(StockTree!IK71="","",IF(T=IK$10,IF(CallFlag=1,MAX(StockTree!IK71-K,0),MAX(K-StockTree!IK71,0)),EXP(-rr*h)*(pstar*IL71+(1-pstar)*IL72)))</f>
        <v/>
      </c>
      <c r="IL71" s="20" t="str">
        <f>IF(StockTree!IL71="","",IF(T=IL$10,IF(CallFlag=1,MAX(StockTree!IL71-K,0),MAX(K-StockTree!IL71,0)),EXP(-rr*h)*(pstar*IM71+(1-pstar)*IM72)))</f>
        <v/>
      </c>
      <c r="IM71" s="20" t="str">
        <f>IF(StockTree!IM71="","",IF(T=IM$10,IF(CallFlag=1,MAX(StockTree!IM71-K,0),MAX(K-StockTree!IM71,0)),EXP(-rr*h)*(pstar*IN71+(1-pstar)*IN72)))</f>
        <v/>
      </c>
      <c r="IN71" s="20" t="str">
        <f>IF(StockTree!IN71="","",IF(T=IN$10,IF(CallFlag=1,MAX(StockTree!IN71-K,0),MAX(K-StockTree!IN71,0)),EXP(-rr*h)*(pstar*IO71+(1-pstar)*IO72)))</f>
        <v/>
      </c>
      <c r="IO71" s="20" t="str">
        <f>IF(StockTree!IO71="","",IF(T=IO$10,IF(CallFlag=1,MAX(StockTree!IO71-K,0),MAX(K-StockTree!IO71,0)),EXP(-rr*h)*(pstar*IP71+(1-pstar)*IP72)))</f>
        <v/>
      </c>
      <c r="IP71" s="20" t="str">
        <f>IF(StockTree!IP71="","",IF(T=IP$10,IF(CallFlag=1,MAX(StockTree!IP71-K,0),MAX(K-StockTree!IP71,0)),EXP(-rr*h)*(pstar*IQ71+(1-pstar)*IQ72)))</f>
        <v/>
      </c>
      <c r="IQ71" s="20" t="str">
        <f>IF(StockTree!IQ71="","",IF(T=IQ$10,IF(CallFlag=1,MAX(StockTree!IQ71-K,0),MAX(K-StockTree!IQ71,0)),EXP(-rr*h)*(pstar*IR71+(1-pstar)*IR72)))</f>
        <v/>
      </c>
      <c r="IR71" s="20" t="str">
        <f>IF(StockTree!IR71="","",IF(T=IR$10,IF(CallFlag=1,MAX(StockTree!IR71-K,0),MAX(K-StockTree!IR71,0)),EXP(-rr*h)*(pstar*IS71+(1-pstar)*IS72)))</f>
        <v/>
      </c>
      <c r="IS71" s="20" t="str">
        <f>IF(StockTree!IS71="","",IF(T=IS$10,IF(CallFlag=1,MAX(StockTree!IS71-K,0),MAX(K-StockTree!IS71,0)),EXP(-rr*h)*(pstar*IT71+(1-pstar)*IT72)))</f>
        <v/>
      </c>
      <c r="IT71" s="20" t="str">
        <f>IF(StockTree!IT71="","",IF(T=IT$10,IF(CallFlag=1,MAX(StockTree!IT71-K,0),MAX(K-StockTree!IT71,0)),EXP(-rr*h)*(pstar*IU71+(1-pstar)*IU72)))</f>
        <v/>
      </c>
      <c r="IU71" s="20" t="str">
        <f>IF(StockTree!IU71="","",IF(T=IU$10,IF(CallFlag=1,MAX(StockTree!IU71-K,0),MAX(K-StockTree!IU71,0)),EXP(-rr*h)*(pstar*IV71+(1-pstar)*IV72)))</f>
        <v/>
      </c>
      <c r="IV71" s="20" t="str">
        <f>IF(StockTree!IV71="","",IF(T=IV$10,IF(CallFlag=1,MAX(StockTree!IV71-K,0),MAX(K-StockTree!IV71,0)),EXP(-rr*h)*(pstar*#REF!+(1-pstar)*#REF!)))</f>
        <v/>
      </c>
    </row>
    <row r="72" spans="1:256" s="20" customFormat="1" x14ac:dyDescent="0.2">
      <c r="A72" s="19">
        <f t="shared" si="8"/>
        <v>60</v>
      </c>
      <c r="B72" s="20" t="str">
        <f>IF(StockTree!B72="","",IF(T=B$10,IF(CallFlag=1,MAX(StockTree!B72-K,0),MAX(K-StockTree!B72,0)),EXP(-rr*h)*(pstar*C72+(1-pstar)*C73)))</f>
        <v/>
      </c>
      <c r="C72" s="20" t="str">
        <f>IF(StockTree!C72="","",IF(T=C$10,IF(CallFlag=1,MAX(StockTree!C72-K,0),MAX(K-StockTree!C72,0)),EXP(-rr*h)*(pstar*D72+(1-pstar)*D73)))</f>
        <v/>
      </c>
      <c r="D72" s="20" t="str">
        <f>IF(StockTree!D72="","",IF(T=D$10,IF(CallFlag=1,MAX(StockTree!D72-K,0),MAX(K-StockTree!D72,0)),EXP(-rr*h)*(pstar*E72+(1-pstar)*E73)))</f>
        <v/>
      </c>
      <c r="E72" s="20" t="str">
        <f>IF(StockTree!E72="","",IF(T=E$10,IF(CallFlag=1,MAX(StockTree!E72-K,0),MAX(K-StockTree!E72,0)),EXP(-rr*h)*(pstar*F72+(1-pstar)*F73)))</f>
        <v/>
      </c>
      <c r="F72" s="20" t="str">
        <f>IF(StockTree!F72="","",IF(T=F$10,IF(CallFlag=1,MAX(StockTree!F72-K,0),MAX(K-StockTree!F72,0)),EXP(-rr*h)*(pstar*G72+(1-pstar)*G73)))</f>
        <v/>
      </c>
      <c r="G72" s="20" t="str">
        <f>IF(StockTree!G72="","",IF(T=G$10,IF(CallFlag=1,MAX(StockTree!G72-K,0),MAX(K-StockTree!G72,0)),EXP(-rr*h)*(pstar*H72+(1-pstar)*H73)))</f>
        <v/>
      </c>
      <c r="H72" s="20" t="str">
        <f>IF(StockTree!H72="","",IF(T=H$10,IF(CallFlag=1,MAX(StockTree!H72-K,0),MAX(K-StockTree!H72,0)),EXP(-rr*h)*(pstar*I72+(1-pstar)*I73)))</f>
        <v/>
      </c>
      <c r="I72" s="20" t="str">
        <f>IF(StockTree!I72="","",IF(T=I$10,IF(CallFlag=1,MAX(StockTree!I72-K,0),MAX(K-StockTree!I72,0)),EXP(-rr*h)*(pstar*J72+(1-pstar)*J73)))</f>
        <v/>
      </c>
      <c r="J72" s="20" t="str">
        <f>IF(StockTree!J72="","",IF(T=J$10,IF(CallFlag=1,MAX(StockTree!J72-K,0),MAX(K-StockTree!J72,0)),EXP(-rr*h)*(pstar*K72+(1-pstar)*K73)))</f>
        <v/>
      </c>
      <c r="K72" s="20" t="str">
        <f>IF(StockTree!K72="","",IF(T=K$10,IF(CallFlag=1,MAX(StockTree!K72-K,0),MAX(K-StockTree!K72,0)),EXP(-rr*h)*(pstar*L72+(1-pstar)*L73)))</f>
        <v/>
      </c>
      <c r="L72" s="20" t="str">
        <f>IF(StockTree!L72="","",IF(T=L$10,IF(CallFlag=1,MAX(StockTree!L72-K,0),MAX(K-StockTree!L72,0)),EXP(-rr*h)*(pstar*M72+(1-pstar)*M73)))</f>
        <v/>
      </c>
      <c r="M72" s="20" t="str">
        <f>IF(StockTree!M72="","",IF(T=M$10,IF(CallFlag=1,MAX(StockTree!M72-K,0),MAX(K-StockTree!M72,0)),EXP(-rr*h)*(pstar*N72+(1-pstar)*N73)))</f>
        <v/>
      </c>
      <c r="N72" s="20" t="str">
        <f>IF(StockTree!N72="","",IF(T=N$10,IF(CallFlag=1,MAX(StockTree!N72-K,0),MAX(K-StockTree!N72,0)),EXP(-rr*h)*(pstar*O72+(1-pstar)*O73)))</f>
        <v/>
      </c>
      <c r="O72" s="20" t="str">
        <f>IF(StockTree!O72="","",IF(T=O$10,IF(CallFlag=1,MAX(StockTree!O72-K,0),MAX(K-StockTree!O72,0)),EXP(-rr*h)*(pstar*P72+(1-pstar)*P73)))</f>
        <v/>
      </c>
      <c r="P72" s="20" t="str">
        <f>IF(StockTree!P72="","",IF(T=P$10,IF(CallFlag=1,MAX(StockTree!P72-K,0),MAX(K-StockTree!P72,0)),EXP(-rr*h)*(pstar*Q72+(1-pstar)*Q73)))</f>
        <v/>
      </c>
      <c r="Q72" s="20" t="str">
        <f>IF(StockTree!Q72="","",IF(T=Q$10,IF(CallFlag=1,MAX(StockTree!Q72-K,0),MAX(K-StockTree!Q72,0)),EXP(-rr*h)*(pstar*R72+(1-pstar)*R73)))</f>
        <v/>
      </c>
      <c r="R72" s="20" t="str">
        <f>IF(StockTree!R72="","",IF(T=R$10,IF(CallFlag=1,MAX(StockTree!R72-K,0),MAX(K-StockTree!R72,0)),EXP(-rr*h)*(pstar*S72+(1-pstar)*S73)))</f>
        <v/>
      </c>
      <c r="S72" s="20" t="str">
        <f>IF(StockTree!S72="","",IF(T=S$10,IF(CallFlag=1,MAX(StockTree!S72-K,0),MAX(K-StockTree!S72,0)),EXP(-rr*h)*(pstar*T72+(1-pstar)*T73)))</f>
        <v/>
      </c>
      <c r="T72" s="20" t="str">
        <f>IF(StockTree!T72="","",IF(T=T$10,IF(CallFlag=1,MAX(StockTree!T72-K,0),MAX(K-StockTree!T72,0)),EXP(-rr*h)*(pstar*U72+(1-pstar)*U73)))</f>
        <v/>
      </c>
      <c r="U72" s="20" t="str">
        <f>IF(StockTree!U72="","",IF(T=U$10,IF(CallFlag=1,MAX(StockTree!U72-K,0),MAX(K-StockTree!U72,0)),EXP(-rr*h)*(pstar*V72+(1-pstar)*V73)))</f>
        <v/>
      </c>
      <c r="V72" s="20" t="str">
        <f>IF(StockTree!V72="","",IF(T=V$10,IF(CallFlag=1,MAX(StockTree!V72-K,0),MAX(K-StockTree!V72,0)),EXP(-rr*h)*(pstar*W72+(1-pstar)*W73)))</f>
        <v/>
      </c>
      <c r="W72" s="20" t="str">
        <f>IF(StockTree!W72="","",IF(T=W$10,IF(CallFlag=1,MAX(StockTree!W72-K,0),MAX(K-StockTree!W72,0)),EXP(-rr*h)*(pstar*X72+(1-pstar)*X73)))</f>
        <v/>
      </c>
      <c r="X72" s="20" t="str">
        <f>IF(StockTree!X72="","",IF(T=X$10,IF(CallFlag=1,MAX(StockTree!X72-K,0),MAX(K-StockTree!X72,0)),EXP(-rr*h)*(pstar*Y72+(1-pstar)*Y73)))</f>
        <v/>
      </c>
      <c r="Y72" s="20" t="str">
        <f>IF(StockTree!Y72="","",IF(T=Y$10,IF(CallFlag=1,MAX(StockTree!Y72-K,0),MAX(K-StockTree!Y72,0)),EXP(-rr*h)*(pstar*Z72+(1-pstar)*Z73)))</f>
        <v/>
      </c>
      <c r="Z72" s="20" t="str">
        <f>IF(StockTree!Z72="","",IF(T=Z$10,IF(CallFlag=1,MAX(StockTree!Z72-K,0),MAX(K-StockTree!Z72,0)),EXP(-rr*h)*(pstar*AA72+(1-pstar)*AA73)))</f>
        <v/>
      </c>
      <c r="AA72" s="20" t="str">
        <f>IF(StockTree!AA72="","",IF(T=AA$10,IF(CallFlag=1,MAX(StockTree!AA72-K,0),MAX(K-StockTree!AA72,0)),EXP(-rr*h)*(pstar*AB72+(1-pstar)*AB73)))</f>
        <v/>
      </c>
      <c r="AB72" s="20" t="str">
        <f>IF(StockTree!AB72="","",IF(T=AB$10,IF(CallFlag=1,MAX(StockTree!AB72-K,0),MAX(K-StockTree!AB72,0)),EXP(-rr*h)*(pstar*AC72+(1-pstar)*AC73)))</f>
        <v/>
      </c>
      <c r="AC72" s="20" t="str">
        <f>IF(StockTree!AC72="","",IF(T=AC$10,IF(CallFlag=1,MAX(StockTree!AC72-K,0),MAX(K-StockTree!AC72,0)),EXP(-rr*h)*(pstar*AD72+(1-pstar)*AD73)))</f>
        <v/>
      </c>
      <c r="AD72" s="20" t="str">
        <f>IF(StockTree!AD72="","",IF(T=AD$10,IF(CallFlag=1,MAX(StockTree!AD72-K,0),MAX(K-StockTree!AD72,0)),EXP(-rr*h)*(pstar*AE72+(1-pstar)*AE73)))</f>
        <v/>
      </c>
      <c r="AE72" s="20" t="str">
        <f>IF(StockTree!AE72="","",IF(T=AE$10,IF(CallFlag=1,MAX(StockTree!AE72-K,0),MAX(K-StockTree!AE72,0)),EXP(-rr*h)*(pstar*AF72+(1-pstar)*AF73)))</f>
        <v/>
      </c>
      <c r="AF72" s="20" t="str">
        <f>IF(StockTree!AF72="","",IF(T=AF$10,IF(CallFlag=1,MAX(StockTree!AF72-K,0),MAX(K-StockTree!AF72,0)),EXP(-rr*h)*(pstar*AG72+(1-pstar)*AG73)))</f>
        <v/>
      </c>
      <c r="AG72" s="20" t="str">
        <f>IF(StockTree!AG72="","",IF(T=AG$10,IF(CallFlag=1,MAX(StockTree!AG72-K,0),MAX(K-StockTree!AG72,0)),EXP(-rr*h)*(pstar*AH72+(1-pstar)*AH73)))</f>
        <v/>
      </c>
      <c r="AH72" s="20" t="str">
        <f>IF(StockTree!AH72="","",IF(T=AH$10,IF(CallFlag=1,MAX(StockTree!AH72-K,0),MAX(K-StockTree!AH72,0)),EXP(-rr*h)*(pstar*AI72+(1-pstar)*AI73)))</f>
        <v/>
      </c>
      <c r="AI72" s="20" t="str">
        <f>IF(StockTree!AI72="","",IF(T=AI$10,IF(CallFlag=1,MAX(StockTree!AI72-K,0),MAX(K-StockTree!AI72,0)),EXP(-rr*h)*(pstar*AJ72+(1-pstar)*AJ73)))</f>
        <v/>
      </c>
      <c r="AJ72" s="20" t="str">
        <f>IF(StockTree!AJ72="","",IF(T=AJ$10,IF(CallFlag=1,MAX(StockTree!AJ72-K,0),MAX(K-StockTree!AJ72,0)),EXP(-rr*h)*(pstar*AK72+(1-pstar)*AK73)))</f>
        <v/>
      </c>
      <c r="AK72" s="20" t="str">
        <f>IF(StockTree!AK72="","",IF(T=AK$10,IF(CallFlag=1,MAX(StockTree!AK72-K,0),MAX(K-StockTree!AK72,0)),EXP(-rr*h)*(pstar*AL72+(1-pstar)*AL73)))</f>
        <v/>
      </c>
      <c r="AL72" s="20" t="str">
        <f>IF(StockTree!AL72="","",IF(T=AL$10,IF(CallFlag=1,MAX(StockTree!AL72-K,0),MAX(K-StockTree!AL72,0)),EXP(-rr*h)*(pstar*AM72+(1-pstar)*AM73)))</f>
        <v/>
      </c>
      <c r="AM72" s="20" t="str">
        <f>IF(StockTree!AM72="","",IF(T=AM$10,IF(CallFlag=1,MAX(StockTree!AM72-K,0),MAX(K-StockTree!AM72,0)),EXP(-rr*h)*(pstar*AN72+(1-pstar)*AN73)))</f>
        <v/>
      </c>
      <c r="AN72" s="20" t="str">
        <f>IF(StockTree!AN72="","",IF(T=AN$10,IF(CallFlag=1,MAX(StockTree!AN72-K,0),MAX(K-StockTree!AN72,0)),EXP(-rr*h)*(pstar*AO72+(1-pstar)*AO73)))</f>
        <v/>
      </c>
      <c r="AO72" s="20" t="str">
        <f>IF(StockTree!AO72="","",IF(T=AO$10,IF(CallFlag=1,MAX(StockTree!AO72-K,0),MAX(K-StockTree!AO72,0)),EXP(-rr*h)*(pstar*AP72+(1-pstar)*AP73)))</f>
        <v/>
      </c>
      <c r="AP72" s="20" t="str">
        <f>IF(StockTree!AP72="","",IF(T=AP$10,IF(CallFlag=1,MAX(StockTree!AP72-K,0),MAX(K-StockTree!AP72,0)),EXP(-rr*h)*(pstar*AQ72+(1-pstar)*AQ73)))</f>
        <v/>
      </c>
      <c r="AQ72" s="20" t="str">
        <f>IF(StockTree!AQ72="","",IF(T=AQ$10,IF(CallFlag=1,MAX(StockTree!AQ72-K,0),MAX(K-StockTree!AQ72,0)),EXP(-rr*h)*(pstar*AR72+(1-pstar)*AR73)))</f>
        <v/>
      </c>
      <c r="AR72" s="20" t="str">
        <f>IF(StockTree!AR72="","",IF(T=AR$10,IF(CallFlag=1,MAX(StockTree!AR72-K,0),MAX(K-StockTree!AR72,0)),EXP(-rr*h)*(pstar*AS72+(1-pstar)*AS73)))</f>
        <v/>
      </c>
      <c r="AS72" s="20" t="str">
        <f>IF(StockTree!AS72="","",IF(T=AS$10,IF(CallFlag=1,MAX(StockTree!AS72-K,0),MAX(K-StockTree!AS72,0)),EXP(-rr*h)*(pstar*AT72+(1-pstar)*AT73)))</f>
        <v/>
      </c>
      <c r="AT72" s="20" t="str">
        <f>IF(StockTree!AT72="","",IF(T=AT$10,IF(CallFlag=1,MAX(StockTree!AT72-K,0),MAX(K-StockTree!AT72,0)),EXP(-rr*h)*(pstar*AU72+(1-pstar)*AU73)))</f>
        <v/>
      </c>
      <c r="AU72" s="20" t="str">
        <f>IF(StockTree!AU72="","",IF(T=AU$10,IF(CallFlag=1,MAX(StockTree!AU72-K,0),MAX(K-StockTree!AU72,0)),EXP(-rr*h)*(pstar*AV72+(1-pstar)*AV73)))</f>
        <v/>
      </c>
      <c r="AV72" s="20" t="str">
        <f>IF(StockTree!AV72="","",IF(T=AV$10,IF(CallFlag=1,MAX(StockTree!AV72-K,0),MAX(K-StockTree!AV72,0)),EXP(-rr*h)*(pstar*AW72+(1-pstar)*AW73)))</f>
        <v/>
      </c>
      <c r="AW72" s="20" t="str">
        <f>IF(StockTree!AW72="","",IF(T=AW$10,IF(CallFlag=1,MAX(StockTree!AW72-K,0),MAX(K-StockTree!AW72,0)),EXP(-rr*h)*(pstar*AX72+(1-pstar)*AX73)))</f>
        <v/>
      </c>
      <c r="AX72" s="20" t="str">
        <f>IF(StockTree!AX72="","",IF(T=AX$10,IF(CallFlag=1,MAX(StockTree!AX72-K,0),MAX(K-StockTree!AX72,0)),EXP(-rr*h)*(pstar*AY72+(1-pstar)*AY73)))</f>
        <v/>
      </c>
      <c r="AY72" s="20" t="str">
        <f>IF(StockTree!AY72="","",IF(T=AY$10,IF(CallFlag=1,MAX(StockTree!AY72-K,0),MAX(K-StockTree!AY72,0)),EXP(-rr*h)*(pstar*AZ72+(1-pstar)*AZ73)))</f>
        <v/>
      </c>
      <c r="AZ72" s="20" t="str">
        <f>IF(StockTree!AZ72="","",IF(T=AZ$10,IF(CallFlag=1,MAX(StockTree!AZ72-K,0),MAX(K-StockTree!AZ72,0)),EXP(-rr*h)*(pstar*BA72+(1-pstar)*BA73)))</f>
        <v/>
      </c>
      <c r="BA72" s="20" t="str">
        <f>IF(StockTree!BA72="","",IF(T=BA$10,IF(CallFlag=1,MAX(StockTree!BA72-K,0),MAX(K-StockTree!BA72,0)),EXP(-rr*h)*(pstar*BB72+(1-pstar)*BB73)))</f>
        <v/>
      </c>
      <c r="BB72" s="20" t="str">
        <f>IF(StockTree!BB72="","",IF(T=BB$10,IF(CallFlag=1,MAX(StockTree!BB72-K,0),MAX(K-StockTree!BB72,0)),EXP(-rr*h)*(pstar*BC72+(1-pstar)*BC73)))</f>
        <v/>
      </c>
      <c r="BC72" s="20" t="str">
        <f>IF(StockTree!BC72="","",IF(T=BC$10,IF(CallFlag=1,MAX(StockTree!BC72-K,0),MAX(K-StockTree!BC72,0)),EXP(-rr*h)*(pstar*BD72+(1-pstar)*BD73)))</f>
        <v/>
      </c>
      <c r="BD72" s="20" t="str">
        <f>IF(StockTree!BD72="","",IF(T=BD$10,IF(CallFlag=1,MAX(StockTree!BD72-K,0),MAX(K-StockTree!BD72,0)),EXP(-rr*h)*(pstar*BE72+(1-pstar)*BE73)))</f>
        <v/>
      </c>
      <c r="BE72" s="20" t="str">
        <f>IF(StockTree!BE72="","",IF(T=BE$10,IF(CallFlag=1,MAX(StockTree!BE72-K,0),MAX(K-StockTree!BE72,0)),EXP(-rr*h)*(pstar*BF72+(1-pstar)*BF73)))</f>
        <v/>
      </c>
      <c r="BF72" s="20" t="str">
        <f>IF(StockTree!BF72="","",IF(T=BF$10,IF(CallFlag=1,MAX(StockTree!BF72-K,0),MAX(K-StockTree!BF72,0)),EXP(-rr*h)*(pstar*BG72+(1-pstar)*BG73)))</f>
        <v/>
      </c>
      <c r="BG72" s="20" t="str">
        <f>IF(StockTree!BG72="","",IF(T=BG$10,IF(CallFlag=1,MAX(StockTree!BG72-K,0),MAX(K-StockTree!BG72,0)),EXP(-rr*h)*(pstar*BH72+(1-pstar)*BH73)))</f>
        <v/>
      </c>
      <c r="BH72" s="20" t="str">
        <f>IF(StockTree!BH72="","",IF(T=BH$10,IF(CallFlag=1,MAX(StockTree!BH72-K,0),MAX(K-StockTree!BH72,0)),EXP(-rr*h)*(pstar*BI72+(1-pstar)*BI73)))</f>
        <v/>
      </c>
      <c r="BI72" s="20" t="str">
        <f>IF(StockTree!BI72="","",IF(T=BI$10,IF(CallFlag=1,MAX(StockTree!BI72-K,0),MAX(K-StockTree!BI72,0)),EXP(-rr*h)*(pstar*BJ72+(1-pstar)*BJ73)))</f>
        <v/>
      </c>
      <c r="BJ72" s="20" t="str">
        <f>IF(StockTree!BJ72="","",IF(T=BJ$10,IF(CallFlag=1,MAX(StockTree!BJ72-K,0),MAX(K-StockTree!BJ72,0)),EXP(-rr*h)*(pstar*BK72+(1-pstar)*BK73)))</f>
        <v/>
      </c>
      <c r="BK72" s="20" t="str">
        <f>IF(StockTree!BK72="","",IF(T=BK$10,IF(CallFlag=1,MAX(StockTree!BK72-K,0),MAX(K-StockTree!BK72,0)),EXP(-rr*h)*(pstar*BL72+(1-pstar)*BL73)))</f>
        <v/>
      </c>
      <c r="BL72" s="20" t="str">
        <f>IF(StockTree!BL72="","",IF(T=BL$10,IF(CallFlag=1,MAX(StockTree!BL72-K,0),MAX(K-StockTree!BL72,0)),EXP(-rr*h)*(pstar*BM72+(1-pstar)*BM73)))</f>
        <v/>
      </c>
      <c r="BM72" s="20" t="str">
        <f>IF(StockTree!BM72="","",IF(T=BM$10,IF(CallFlag=1,MAX(StockTree!BM72-K,0),MAX(K-StockTree!BM72,0)),EXP(-rr*h)*(pstar*BN72+(1-pstar)*BN73)))</f>
        <v/>
      </c>
      <c r="BN72" s="20" t="str">
        <f>IF(StockTree!BN72="","",IF(T=BN$10,IF(CallFlag=1,MAX(StockTree!BN72-K,0),MAX(K-StockTree!BN72,0)),EXP(-rr*h)*(pstar*BO72+(1-pstar)*BO73)))</f>
        <v/>
      </c>
      <c r="BO72" s="20" t="str">
        <f>IF(StockTree!BO72="","",IF(T=BO$10,IF(CallFlag=1,MAX(StockTree!BO72-K,0),MAX(K-StockTree!BO72,0)),EXP(-rr*h)*(pstar*BP72+(1-pstar)*BP73)))</f>
        <v/>
      </c>
      <c r="BP72" s="20" t="str">
        <f>IF(StockTree!BP72="","",IF(T=BP$10,IF(CallFlag=1,MAX(StockTree!BP72-K,0),MAX(K-StockTree!BP72,0)),EXP(-rr*h)*(pstar*BQ72+(1-pstar)*BQ73)))</f>
        <v/>
      </c>
      <c r="BQ72" s="20" t="str">
        <f>IF(StockTree!BQ72="","",IF(T=BQ$10,IF(CallFlag=1,MAX(StockTree!BQ72-K,0),MAX(K-StockTree!BQ72,0)),EXP(-rr*h)*(pstar*BR72+(1-pstar)*BR73)))</f>
        <v/>
      </c>
      <c r="BR72" s="20" t="str">
        <f>IF(StockTree!BR72="","",IF(T=BR$10,IF(CallFlag=1,MAX(StockTree!BR72-K,0),MAX(K-StockTree!BR72,0)),EXP(-rr*h)*(pstar*BS72+(1-pstar)*BS73)))</f>
        <v/>
      </c>
      <c r="BS72" s="20" t="str">
        <f>IF(StockTree!BS72="","",IF(T=BS$10,IF(CallFlag=1,MAX(StockTree!BS72-K,0),MAX(K-StockTree!BS72,0)),EXP(-rr*h)*(pstar*BT72+(1-pstar)*BT73)))</f>
        <v/>
      </c>
      <c r="BT72" s="20" t="str">
        <f>IF(StockTree!BT72="","",IF(T=BT$10,IF(CallFlag=1,MAX(StockTree!BT72-K,0),MAX(K-StockTree!BT72,0)),EXP(-rr*h)*(pstar*BU72+(1-pstar)*BU73)))</f>
        <v/>
      </c>
      <c r="BU72" s="20" t="str">
        <f>IF(StockTree!BU72="","",IF(T=BU$10,IF(CallFlag=1,MAX(StockTree!BU72-K,0),MAX(K-StockTree!BU72,0)),EXP(-rr*h)*(pstar*BV72+(1-pstar)*BV73)))</f>
        <v/>
      </c>
      <c r="BV72" s="20" t="str">
        <f>IF(StockTree!BV72="","",IF(T=BV$10,IF(CallFlag=1,MAX(StockTree!BV72-K,0),MAX(K-StockTree!BV72,0)),EXP(-rr*h)*(pstar*BW72+(1-pstar)*BW73)))</f>
        <v/>
      </c>
      <c r="BW72" s="20" t="str">
        <f>IF(StockTree!BW72="","",IF(T=BW$10,IF(CallFlag=1,MAX(StockTree!BW72-K,0),MAX(K-StockTree!BW72,0)),EXP(-rr*h)*(pstar*BX72+(1-pstar)*BX73)))</f>
        <v/>
      </c>
      <c r="BX72" s="20" t="str">
        <f>IF(StockTree!BX72="","",IF(T=BX$10,IF(CallFlag=1,MAX(StockTree!BX72-K,0),MAX(K-StockTree!BX72,0)),EXP(-rr*h)*(pstar*BY72+(1-pstar)*BY73)))</f>
        <v/>
      </c>
      <c r="BY72" s="20" t="str">
        <f>IF(StockTree!BY72="","",IF(T=BY$10,IF(CallFlag=1,MAX(StockTree!BY72-K,0),MAX(K-StockTree!BY72,0)),EXP(-rr*h)*(pstar*BZ72+(1-pstar)*BZ73)))</f>
        <v/>
      </c>
      <c r="BZ72" s="20" t="str">
        <f>IF(StockTree!BZ72="","",IF(T=BZ$10,IF(CallFlag=1,MAX(StockTree!BZ72-K,0),MAX(K-StockTree!BZ72,0)),EXP(-rr*h)*(pstar*CA72+(1-pstar)*CA73)))</f>
        <v/>
      </c>
      <c r="CA72" s="20" t="str">
        <f>IF(StockTree!CA72="","",IF(T=CA$10,IF(CallFlag=1,MAX(StockTree!CA72-K,0),MAX(K-StockTree!CA72,0)),EXP(-rr*h)*(pstar*CB72+(1-pstar)*CB73)))</f>
        <v/>
      </c>
      <c r="CB72" s="20" t="str">
        <f>IF(StockTree!CB72="","",IF(T=CB$10,IF(CallFlag=1,MAX(StockTree!CB72-K,0),MAX(K-StockTree!CB72,0)),EXP(-rr*h)*(pstar*CC72+(1-pstar)*CC73)))</f>
        <v/>
      </c>
      <c r="CC72" s="20" t="str">
        <f>IF(StockTree!CC72="","",IF(T=CC$10,IF(CallFlag=1,MAX(StockTree!CC72-K,0),MAX(K-StockTree!CC72,0)),EXP(-rr*h)*(pstar*CD72+(1-pstar)*CD73)))</f>
        <v/>
      </c>
      <c r="CD72" s="20" t="str">
        <f>IF(StockTree!CD72="","",IF(T=CD$10,IF(CallFlag=1,MAX(StockTree!CD72-K,0),MAX(K-StockTree!CD72,0)),EXP(-rr*h)*(pstar*CE72+(1-pstar)*CE73)))</f>
        <v/>
      </c>
      <c r="CE72" s="20" t="str">
        <f>IF(StockTree!CE72="","",IF(T=CE$10,IF(CallFlag=1,MAX(StockTree!CE72-K,0),MAX(K-StockTree!CE72,0)),EXP(-rr*h)*(pstar*CF72+(1-pstar)*CF73)))</f>
        <v/>
      </c>
      <c r="CF72" s="20" t="str">
        <f>IF(StockTree!CF72="","",IF(T=CF$10,IF(CallFlag=1,MAX(StockTree!CF72-K,0),MAX(K-StockTree!CF72,0)),EXP(-rr*h)*(pstar*CG72+(1-pstar)*CG73)))</f>
        <v/>
      </c>
      <c r="CG72" s="20" t="str">
        <f>IF(StockTree!CG72="","",IF(T=CG$10,IF(CallFlag=1,MAX(StockTree!CG72-K,0),MAX(K-StockTree!CG72,0)),EXP(-rr*h)*(pstar*CH72+(1-pstar)*CH73)))</f>
        <v/>
      </c>
      <c r="CH72" s="20" t="str">
        <f>IF(StockTree!CH72="","",IF(T=CH$10,IF(CallFlag=1,MAX(StockTree!CH72-K,0),MAX(K-StockTree!CH72,0)),EXP(-rr*h)*(pstar*CI72+(1-pstar)*CI73)))</f>
        <v/>
      </c>
      <c r="CI72" s="20" t="str">
        <f>IF(StockTree!CI72="","",IF(T=CI$10,IF(CallFlag=1,MAX(StockTree!CI72-K,0),MAX(K-StockTree!CI72,0)),EXP(-rr*h)*(pstar*CJ72+(1-pstar)*CJ73)))</f>
        <v/>
      </c>
      <c r="CJ72" s="20" t="str">
        <f>IF(StockTree!CJ72="","",IF(T=CJ$10,IF(CallFlag=1,MAX(StockTree!CJ72-K,0),MAX(K-StockTree!CJ72,0)),EXP(-rr*h)*(pstar*CK72+(1-pstar)*CK73)))</f>
        <v/>
      </c>
      <c r="CK72" s="20" t="str">
        <f>IF(StockTree!CK72="","",IF(T=CK$10,IF(CallFlag=1,MAX(StockTree!CK72-K,0),MAX(K-StockTree!CK72,0)),EXP(-rr*h)*(pstar*CL72+(1-pstar)*CL73)))</f>
        <v/>
      </c>
      <c r="CL72" s="20" t="str">
        <f>IF(StockTree!CL72="","",IF(T=CL$10,IF(CallFlag=1,MAX(StockTree!CL72-K,0),MAX(K-StockTree!CL72,0)),EXP(-rr*h)*(pstar*CM72+(1-pstar)*CM73)))</f>
        <v/>
      </c>
      <c r="CM72" s="20" t="str">
        <f>IF(StockTree!CM72="","",IF(T=CM$10,IF(CallFlag=1,MAX(StockTree!CM72-K,0),MAX(K-StockTree!CM72,0)),EXP(-rr*h)*(pstar*CN72+(1-pstar)*CN73)))</f>
        <v/>
      </c>
      <c r="CN72" s="20" t="str">
        <f>IF(StockTree!CN72="","",IF(T=CN$10,IF(CallFlag=1,MAX(StockTree!CN72-K,0),MAX(K-StockTree!CN72,0)),EXP(-rr*h)*(pstar*CO72+(1-pstar)*CO73)))</f>
        <v/>
      </c>
      <c r="CO72" s="20" t="str">
        <f>IF(StockTree!CO72="","",IF(T=CO$10,IF(CallFlag=1,MAX(StockTree!CO72-K,0),MAX(K-StockTree!CO72,0)),EXP(-rr*h)*(pstar*CP72+(1-pstar)*CP73)))</f>
        <v/>
      </c>
      <c r="CP72" s="20" t="str">
        <f>IF(StockTree!CP72="","",IF(T=CP$10,IF(CallFlag=1,MAX(StockTree!CP72-K,0),MAX(K-StockTree!CP72,0)),EXP(-rr*h)*(pstar*CQ72+(1-pstar)*CQ73)))</f>
        <v/>
      </c>
      <c r="CQ72" s="20" t="str">
        <f>IF(StockTree!CQ72="","",IF(T=CQ$10,IF(CallFlag=1,MAX(StockTree!CQ72-K,0),MAX(K-StockTree!CQ72,0)),EXP(-rr*h)*(pstar*CR72+(1-pstar)*CR73)))</f>
        <v/>
      </c>
      <c r="CR72" s="20" t="str">
        <f>IF(StockTree!CR72="","",IF(T=CR$10,IF(CallFlag=1,MAX(StockTree!CR72-K,0),MAX(K-StockTree!CR72,0)),EXP(-rr*h)*(pstar*CS72+(1-pstar)*CS73)))</f>
        <v/>
      </c>
      <c r="CS72" s="20" t="str">
        <f>IF(StockTree!CS72="","",IF(T=CS$10,IF(CallFlag=1,MAX(StockTree!CS72-K,0),MAX(K-StockTree!CS72,0)),EXP(-rr*h)*(pstar*CT72+(1-pstar)*CT73)))</f>
        <v/>
      </c>
      <c r="CT72" s="20" t="str">
        <f>IF(StockTree!CT72="","",IF(T=CT$10,IF(CallFlag=1,MAX(StockTree!CT72-K,0),MAX(K-StockTree!CT72,0)),EXP(-rr*h)*(pstar*CU72+(1-pstar)*CU73)))</f>
        <v/>
      </c>
      <c r="CU72" s="20" t="str">
        <f>IF(StockTree!CU72="","",IF(T=CU$10,IF(CallFlag=1,MAX(StockTree!CU72-K,0),MAX(K-StockTree!CU72,0)),EXP(-rr*h)*(pstar*CV72+(1-pstar)*CV73)))</f>
        <v/>
      </c>
      <c r="CV72" s="20" t="str">
        <f>IF(StockTree!CV72="","",IF(T=CV$10,IF(CallFlag=1,MAX(StockTree!CV72-K,0),MAX(K-StockTree!CV72,0)),EXP(-rr*h)*(pstar*CW72+(1-pstar)*CW73)))</f>
        <v/>
      </c>
      <c r="CW72" s="20" t="str">
        <f>IF(StockTree!CW72="","",IF(T=CW$10,IF(CallFlag=1,MAX(StockTree!CW72-K,0),MAX(K-StockTree!CW72,0)),EXP(-rr*h)*(pstar*CX72+(1-pstar)*CX73)))</f>
        <v/>
      </c>
      <c r="CX72" s="20" t="str">
        <f>IF(StockTree!CX72="","",IF(T=CX$10,IF(CallFlag=1,MAX(StockTree!CX72-K,0),MAX(K-StockTree!CX72,0)),EXP(-rr*h)*(pstar*CY72+(1-pstar)*CY73)))</f>
        <v/>
      </c>
      <c r="CY72" s="20" t="str">
        <f>IF(StockTree!CY72="","",IF(T=CY$10,IF(CallFlag=1,MAX(StockTree!CY72-K,0),MAX(K-StockTree!CY72,0)),EXP(-rr*h)*(pstar*CZ72+(1-pstar)*CZ73)))</f>
        <v/>
      </c>
      <c r="CZ72" s="20" t="str">
        <f>IF(StockTree!CZ72="","",IF(T=CZ$10,IF(CallFlag=1,MAX(StockTree!CZ72-K,0),MAX(K-StockTree!CZ72,0)),EXP(-rr*h)*(pstar*DA72+(1-pstar)*DA73)))</f>
        <v/>
      </c>
      <c r="DA72" s="20" t="str">
        <f>IF(StockTree!DA72="","",IF(T=DA$10,IF(CallFlag=1,MAX(StockTree!DA72-K,0),MAX(K-StockTree!DA72,0)),EXP(-rr*h)*(pstar*DB72+(1-pstar)*DB73)))</f>
        <v/>
      </c>
      <c r="DB72" s="20" t="str">
        <f>IF(StockTree!DB72="","",IF(T=DB$10,IF(CallFlag=1,MAX(StockTree!DB72-K,0),MAX(K-StockTree!DB72,0)),EXP(-rr*h)*(pstar*DC72+(1-pstar)*DC73)))</f>
        <v/>
      </c>
      <c r="DC72" s="20" t="str">
        <f>IF(StockTree!DC72="","",IF(T=DC$10,IF(CallFlag=1,MAX(StockTree!DC72-K,0),MAX(K-StockTree!DC72,0)),EXP(-rr*h)*(pstar*DD72+(1-pstar)*DD73)))</f>
        <v/>
      </c>
      <c r="DD72" s="20" t="str">
        <f>IF(StockTree!DD72="","",IF(T=DD$10,IF(CallFlag=1,MAX(StockTree!DD72-K,0),MAX(K-StockTree!DD72,0)),EXP(-rr*h)*(pstar*DE72+(1-pstar)*DE73)))</f>
        <v/>
      </c>
      <c r="DE72" s="20" t="str">
        <f>IF(StockTree!DE72="","",IF(T=DE$10,IF(CallFlag=1,MAX(StockTree!DE72-K,0),MAX(K-StockTree!DE72,0)),EXP(-rr*h)*(pstar*DF72+(1-pstar)*DF73)))</f>
        <v/>
      </c>
      <c r="DF72" s="20" t="str">
        <f>IF(StockTree!DF72="","",IF(T=DF$10,IF(CallFlag=1,MAX(StockTree!DF72-K,0),MAX(K-StockTree!DF72,0)),EXP(-rr*h)*(pstar*DG72+(1-pstar)*DG73)))</f>
        <v/>
      </c>
      <c r="DG72" s="20" t="str">
        <f>IF(StockTree!DG72="","",IF(T=DG$10,IF(CallFlag=1,MAX(StockTree!DG72-K,0),MAX(K-StockTree!DG72,0)),EXP(-rr*h)*(pstar*DH72+(1-pstar)*DH73)))</f>
        <v/>
      </c>
      <c r="DH72" s="20" t="str">
        <f>IF(StockTree!DH72="","",IF(T=DH$10,IF(CallFlag=1,MAX(StockTree!DH72-K,0),MAX(K-StockTree!DH72,0)),EXP(-rr*h)*(pstar*DI72+(1-pstar)*DI73)))</f>
        <v/>
      </c>
      <c r="DI72" s="20" t="str">
        <f>IF(StockTree!DI72="","",IF(T=DI$10,IF(CallFlag=1,MAX(StockTree!DI72-K,0),MAX(K-StockTree!DI72,0)),EXP(-rr*h)*(pstar*DJ72+(1-pstar)*DJ73)))</f>
        <v/>
      </c>
      <c r="DJ72" s="20" t="str">
        <f>IF(StockTree!DJ72="","",IF(T=DJ$10,IF(CallFlag=1,MAX(StockTree!DJ72-K,0),MAX(K-StockTree!DJ72,0)),EXP(-rr*h)*(pstar*DK72+(1-pstar)*DK73)))</f>
        <v/>
      </c>
      <c r="DK72" s="20" t="str">
        <f>IF(StockTree!DK72="","",IF(T=DK$10,IF(CallFlag=1,MAX(StockTree!DK72-K,0),MAX(K-StockTree!DK72,0)),EXP(-rr*h)*(pstar*DL72+(1-pstar)*DL73)))</f>
        <v/>
      </c>
      <c r="DL72" s="20" t="str">
        <f>IF(StockTree!DL72="","",IF(T=DL$10,IF(CallFlag=1,MAX(StockTree!DL72-K,0),MAX(K-StockTree!DL72,0)),EXP(-rr*h)*(pstar*DM72+(1-pstar)*DM73)))</f>
        <v/>
      </c>
      <c r="DM72" s="20" t="str">
        <f>IF(StockTree!DM72="","",IF(T=DM$10,IF(CallFlag=1,MAX(StockTree!DM72-K,0),MAX(K-StockTree!DM72,0)),EXP(-rr*h)*(pstar*DN72+(1-pstar)*DN73)))</f>
        <v/>
      </c>
      <c r="DN72" s="20" t="str">
        <f>IF(StockTree!DN72="","",IF(T=DN$10,IF(CallFlag=1,MAX(StockTree!DN72-K,0),MAX(K-StockTree!DN72,0)),EXP(-rr*h)*(pstar*DO72+(1-pstar)*DO73)))</f>
        <v/>
      </c>
      <c r="DO72" s="20" t="str">
        <f>IF(StockTree!DO72="","",IF(T=DO$10,IF(CallFlag=1,MAX(StockTree!DO72-K,0),MAX(K-StockTree!DO72,0)),EXP(-rr*h)*(pstar*DP72+(1-pstar)*DP73)))</f>
        <v/>
      </c>
      <c r="DP72" s="20" t="str">
        <f>IF(StockTree!DP72="","",IF(T=DP$10,IF(CallFlag=1,MAX(StockTree!DP72-K,0),MAX(K-StockTree!DP72,0)),EXP(-rr*h)*(pstar*DQ72+(1-pstar)*DQ73)))</f>
        <v/>
      </c>
      <c r="DQ72" s="20" t="str">
        <f>IF(StockTree!DQ72="","",IF(T=DQ$10,IF(CallFlag=1,MAX(StockTree!DQ72-K,0),MAX(K-StockTree!DQ72,0)),EXP(-rr*h)*(pstar*DR72+(1-pstar)*DR73)))</f>
        <v/>
      </c>
      <c r="DR72" s="20" t="str">
        <f>IF(StockTree!DR72="","",IF(T=DR$10,IF(CallFlag=1,MAX(StockTree!DR72-K,0),MAX(K-StockTree!DR72,0)),EXP(-rr*h)*(pstar*DS72+(1-pstar)*DS73)))</f>
        <v/>
      </c>
      <c r="DS72" s="20" t="str">
        <f>IF(StockTree!DS72="","",IF(T=DS$10,IF(CallFlag=1,MAX(StockTree!DS72-K,0),MAX(K-StockTree!DS72,0)),EXP(-rr*h)*(pstar*DT72+(1-pstar)*DT73)))</f>
        <v/>
      </c>
      <c r="DT72" s="20" t="str">
        <f>IF(StockTree!DT72="","",IF(T=DT$10,IF(CallFlag=1,MAX(StockTree!DT72-K,0),MAX(K-StockTree!DT72,0)),EXP(-rr*h)*(pstar*DU72+(1-pstar)*DU73)))</f>
        <v/>
      </c>
      <c r="DU72" s="20" t="str">
        <f>IF(StockTree!DU72="","",IF(T=DU$10,IF(CallFlag=1,MAX(StockTree!DU72-K,0),MAX(K-StockTree!DU72,0)),EXP(-rr*h)*(pstar*DV72+(1-pstar)*DV73)))</f>
        <v/>
      </c>
      <c r="DV72" s="20" t="str">
        <f>IF(StockTree!DV72="","",IF(T=DV$10,IF(CallFlag=1,MAX(StockTree!DV72-K,0),MAX(K-StockTree!DV72,0)),EXP(-rr*h)*(pstar*DW72+(1-pstar)*DW73)))</f>
        <v/>
      </c>
      <c r="DW72" s="20" t="str">
        <f>IF(StockTree!DW72="","",IF(T=DW$10,IF(CallFlag=1,MAX(StockTree!DW72-K,0),MAX(K-StockTree!DW72,0)),EXP(-rr*h)*(pstar*DX72+(1-pstar)*DX73)))</f>
        <v/>
      </c>
      <c r="DX72" s="20" t="str">
        <f>IF(StockTree!DX72="","",IF(T=DX$10,IF(CallFlag=1,MAX(StockTree!DX72-K,0),MAX(K-StockTree!DX72,0)),EXP(-rr*h)*(pstar*DY72+(1-pstar)*DY73)))</f>
        <v/>
      </c>
      <c r="DY72" s="20" t="str">
        <f>IF(StockTree!DY72="","",IF(T=DY$10,IF(CallFlag=1,MAX(StockTree!DY72-K,0),MAX(K-StockTree!DY72,0)),EXP(-rr*h)*(pstar*DZ72+(1-pstar)*DZ73)))</f>
        <v/>
      </c>
      <c r="DZ72" s="20" t="str">
        <f>IF(StockTree!DZ72="","",IF(T=DZ$10,IF(CallFlag=1,MAX(StockTree!DZ72-K,0),MAX(K-StockTree!DZ72,0)),EXP(-rr*h)*(pstar*EA72+(1-pstar)*EA73)))</f>
        <v/>
      </c>
      <c r="EA72" s="20" t="str">
        <f>IF(StockTree!EA72="","",IF(T=EA$10,IF(CallFlag=1,MAX(StockTree!EA72-K,0),MAX(K-StockTree!EA72,0)),EXP(-rr*h)*(pstar*EB72+(1-pstar)*EB73)))</f>
        <v/>
      </c>
      <c r="EB72" s="20" t="str">
        <f>IF(StockTree!EB72="","",IF(T=EB$10,IF(CallFlag=1,MAX(StockTree!EB72-K,0),MAX(K-StockTree!EB72,0)),EXP(-rr*h)*(pstar*EC72+(1-pstar)*EC73)))</f>
        <v/>
      </c>
      <c r="EC72" s="20" t="str">
        <f>IF(StockTree!EC72="","",IF(T=EC$10,IF(CallFlag=1,MAX(StockTree!EC72-K,0),MAX(K-StockTree!EC72,0)),EXP(-rr*h)*(pstar*ED72+(1-pstar)*ED73)))</f>
        <v/>
      </c>
      <c r="ED72" s="20" t="str">
        <f>IF(StockTree!ED72="","",IF(T=ED$10,IF(CallFlag=1,MAX(StockTree!ED72-K,0),MAX(K-StockTree!ED72,0)),EXP(-rr*h)*(pstar*EE72+(1-pstar)*EE73)))</f>
        <v/>
      </c>
      <c r="EE72" s="20" t="str">
        <f>IF(StockTree!EE72="","",IF(T=EE$10,IF(CallFlag=1,MAX(StockTree!EE72-K,0),MAX(K-StockTree!EE72,0)),EXP(-rr*h)*(pstar*EF72+(1-pstar)*EF73)))</f>
        <v/>
      </c>
      <c r="EF72" s="20" t="str">
        <f>IF(StockTree!EF72="","",IF(T=EF$10,IF(CallFlag=1,MAX(StockTree!EF72-K,0),MAX(K-StockTree!EF72,0)),EXP(-rr*h)*(pstar*EG72+(1-pstar)*EG73)))</f>
        <v/>
      </c>
      <c r="EG72" s="20" t="str">
        <f>IF(StockTree!EG72="","",IF(T=EG$10,IF(CallFlag=1,MAX(StockTree!EG72-K,0),MAX(K-StockTree!EG72,0)),EXP(-rr*h)*(pstar*EH72+(1-pstar)*EH73)))</f>
        <v/>
      </c>
      <c r="EH72" s="20" t="str">
        <f>IF(StockTree!EH72="","",IF(T=EH$10,IF(CallFlag=1,MAX(StockTree!EH72-K,0),MAX(K-StockTree!EH72,0)),EXP(-rr*h)*(pstar*EI72+(1-pstar)*EI73)))</f>
        <v/>
      </c>
      <c r="EI72" s="20" t="str">
        <f>IF(StockTree!EI72="","",IF(T=EI$10,IF(CallFlag=1,MAX(StockTree!EI72-K,0),MAX(K-StockTree!EI72,0)),EXP(-rr*h)*(pstar*EJ72+(1-pstar)*EJ73)))</f>
        <v/>
      </c>
      <c r="EJ72" s="20" t="str">
        <f>IF(StockTree!EJ72="","",IF(T=EJ$10,IF(CallFlag=1,MAX(StockTree!EJ72-K,0),MAX(K-StockTree!EJ72,0)),EXP(-rr*h)*(pstar*EK72+(1-pstar)*EK73)))</f>
        <v/>
      </c>
      <c r="EK72" s="20" t="str">
        <f>IF(StockTree!EK72="","",IF(T=EK$10,IF(CallFlag=1,MAX(StockTree!EK72-K,0),MAX(K-StockTree!EK72,0)),EXP(-rr*h)*(pstar*EL72+(1-pstar)*EL73)))</f>
        <v/>
      </c>
      <c r="EL72" s="20" t="str">
        <f>IF(StockTree!EL72="","",IF(T=EL$10,IF(CallFlag=1,MAX(StockTree!EL72-K,0),MAX(K-StockTree!EL72,0)),EXP(-rr*h)*(pstar*EM72+(1-pstar)*EM73)))</f>
        <v/>
      </c>
      <c r="EM72" s="20" t="str">
        <f>IF(StockTree!EM72="","",IF(T=EM$10,IF(CallFlag=1,MAX(StockTree!EM72-K,0),MAX(K-StockTree!EM72,0)),EXP(-rr*h)*(pstar*EN72+(1-pstar)*EN73)))</f>
        <v/>
      </c>
      <c r="EN72" s="20" t="str">
        <f>IF(StockTree!EN72="","",IF(T=EN$10,IF(CallFlag=1,MAX(StockTree!EN72-K,0),MAX(K-StockTree!EN72,0)),EXP(-rr*h)*(pstar*EO72+(1-pstar)*EO73)))</f>
        <v/>
      </c>
      <c r="EO72" s="20" t="str">
        <f>IF(StockTree!EO72="","",IF(T=EO$10,IF(CallFlag=1,MAX(StockTree!EO72-K,0),MAX(K-StockTree!EO72,0)),EXP(-rr*h)*(pstar*EP72+(1-pstar)*EP73)))</f>
        <v/>
      </c>
      <c r="EP72" s="20" t="str">
        <f>IF(StockTree!EP72="","",IF(T=EP$10,IF(CallFlag=1,MAX(StockTree!EP72-K,0),MAX(K-StockTree!EP72,0)),EXP(-rr*h)*(pstar*EQ72+(1-pstar)*EQ73)))</f>
        <v/>
      </c>
      <c r="EQ72" s="20" t="str">
        <f>IF(StockTree!EQ72="","",IF(T=EQ$10,IF(CallFlag=1,MAX(StockTree!EQ72-K,0),MAX(K-StockTree!EQ72,0)),EXP(-rr*h)*(pstar*ER72+(1-pstar)*ER73)))</f>
        <v/>
      </c>
      <c r="ER72" s="20" t="str">
        <f>IF(StockTree!ER72="","",IF(T=ER$10,IF(CallFlag=1,MAX(StockTree!ER72-K,0),MAX(K-StockTree!ER72,0)),EXP(-rr*h)*(pstar*ES72+(1-pstar)*ES73)))</f>
        <v/>
      </c>
      <c r="ES72" s="20" t="str">
        <f>IF(StockTree!ES72="","",IF(T=ES$10,IF(CallFlag=1,MAX(StockTree!ES72-K,0),MAX(K-StockTree!ES72,0)),EXP(-rr*h)*(pstar*ET72+(1-pstar)*ET73)))</f>
        <v/>
      </c>
      <c r="ET72" s="20" t="str">
        <f>IF(StockTree!ET72="","",IF(T=ET$10,IF(CallFlag=1,MAX(StockTree!ET72-K,0),MAX(K-StockTree!ET72,0)),EXP(-rr*h)*(pstar*EU72+(1-pstar)*EU73)))</f>
        <v/>
      </c>
      <c r="EU72" s="20" t="str">
        <f>IF(StockTree!EU72="","",IF(T=EU$10,IF(CallFlag=1,MAX(StockTree!EU72-K,0),MAX(K-StockTree!EU72,0)),EXP(-rr*h)*(pstar*EV72+(1-pstar)*EV73)))</f>
        <v/>
      </c>
      <c r="EV72" s="20" t="str">
        <f>IF(StockTree!EV72="","",IF(T=EV$10,IF(CallFlag=1,MAX(StockTree!EV72-K,0),MAX(K-StockTree!EV72,0)),EXP(-rr*h)*(pstar*EW72+(1-pstar)*EW73)))</f>
        <v/>
      </c>
      <c r="EW72" s="20" t="str">
        <f>IF(StockTree!EW72="","",IF(T=EW$10,IF(CallFlag=1,MAX(StockTree!EW72-K,0),MAX(K-StockTree!EW72,0)),EXP(-rr*h)*(pstar*EX72+(1-pstar)*EX73)))</f>
        <v/>
      </c>
      <c r="EX72" s="20" t="str">
        <f>IF(StockTree!EX72="","",IF(T=EX$10,IF(CallFlag=1,MAX(StockTree!EX72-K,0),MAX(K-StockTree!EX72,0)),EXP(-rr*h)*(pstar*EY72+(1-pstar)*EY73)))</f>
        <v/>
      </c>
      <c r="EY72" s="20" t="str">
        <f>IF(StockTree!EY72="","",IF(T=EY$10,IF(CallFlag=1,MAX(StockTree!EY72-K,0),MAX(K-StockTree!EY72,0)),EXP(-rr*h)*(pstar*EZ72+(1-pstar)*EZ73)))</f>
        <v/>
      </c>
      <c r="EZ72" s="20" t="str">
        <f>IF(StockTree!EZ72="","",IF(T=EZ$10,IF(CallFlag=1,MAX(StockTree!EZ72-K,0),MAX(K-StockTree!EZ72,0)),EXP(-rr*h)*(pstar*FA72+(1-pstar)*FA73)))</f>
        <v/>
      </c>
      <c r="FA72" s="20" t="str">
        <f>IF(StockTree!FA72="","",IF(T=FA$10,IF(CallFlag=1,MAX(StockTree!FA72-K,0),MAX(K-StockTree!FA72,0)),EXP(-rr*h)*(pstar*FB72+(1-pstar)*FB73)))</f>
        <v/>
      </c>
      <c r="FB72" s="20" t="str">
        <f>IF(StockTree!FB72="","",IF(T=FB$10,IF(CallFlag=1,MAX(StockTree!FB72-K,0),MAX(K-StockTree!FB72,0)),EXP(-rr*h)*(pstar*FC72+(1-pstar)*FC73)))</f>
        <v/>
      </c>
      <c r="FC72" s="20" t="str">
        <f>IF(StockTree!FC72="","",IF(T=FC$10,IF(CallFlag=1,MAX(StockTree!FC72-K,0),MAX(K-StockTree!FC72,0)),EXP(-rr*h)*(pstar*FD72+(1-pstar)*FD73)))</f>
        <v/>
      </c>
      <c r="FD72" s="20" t="str">
        <f>IF(StockTree!FD72="","",IF(T=FD$10,IF(CallFlag=1,MAX(StockTree!FD72-K,0),MAX(K-StockTree!FD72,0)),EXP(-rr*h)*(pstar*FE72+(1-pstar)*FE73)))</f>
        <v/>
      </c>
      <c r="FE72" s="20" t="str">
        <f>IF(StockTree!FE72="","",IF(T=FE$10,IF(CallFlag=1,MAX(StockTree!FE72-K,0),MAX(K-StockTree!FE72,0)),EXP(-rr*h)*(pstar*FF72+(1-pstar)*FF73)))</f>
        <v/>
      </c>
      <c r="FF72" s="20" t="str">
        <f>IF(StockTree!FF72="","",IF(T=FF$10,IF(CallFlag=1,MAX(StockTree!FF72-K,0),MAX(K-StockTree!FF72,0)),EXP(-rr*h)*(pstar*FG72+(1-pstar)*FG73)))</f>
        <v/>
      </c>
      <c r="FG72" s="20" t="str">
        <f>IF(StockTree!FG72="","",IF(T=FG$10,IF(CallFlag=1,MAX(StockTree!FG72-K,0),MAX(K-StockTree!FG72,0)),EXP(-rr*h)*(pstar*FH72+(1-pstar)*FH73)))</f>
        <v/>
      </c>
      <c r="FH72" s="20" t="str">
        <f>IF(StockTree!FH72="","",IF(T=FH$10,IF(CallFlag=1,MAX(StockTree!FH72-K,0),MAX(K-StockTree!FH72,0)),EXP(-rr*h)*(pstar*FI72+(1-pstar)*FI73)))</f>
        <v/>
      </c>
      <c r="FI72" s="20" t="str">
        <f>IF(StockTree!FI72="","",IF(T=FI$10,IF(CallFlag=1,MAX(StockTree!FI72-K,0),MAX(K-StockTree!FI72,0)),EXP(-rr*h)*(pstar*FJ72+(1-pstar)*FJ73)))</f>
        <v/>
      </c>
      <c r="FJ72" s="20" t="str">
        <f>IF(StockTree!FJ72="","",IF(T=FJ$10,IF(CallFlag=1,MAX(StockTree!FJ72-K,0),MAX(K-StockTree!FJ72,0)),EXP(-rr*h)*(pstar*FK72+(1-pstar)*FK73)))</f>
        <v/>
      </c>
      <c r="FK72" s="20" t="str">
        <f>IF(StockTree!FK72="","",IF(T=FK$10,IF(CallFlag=1,MAX(StockTree!FK72-K,0),MAX(K-StockTree!FK72,0)),EXP(-rr*h)*(pstar*FL72+(1-pstar)*FL73)))</f>
        <v/>
      </c>
      <c r="FL72" s="20" t="str">
        <f>IF(StockTree!FL72="","",IF(T=FL$10,IF(CallFlag=1,MAX(StockTree!FL72-K,0),MAX(K-StockTree!FL72,0)),EXP(-rr*h)*(pstar*FM72+(1-pstar)*FM73)))</f>
        <v/>
      </c>
      <c r="FM72" s="20" t="str">
        <f>IF(StockTree!FM72="","",IF(T=FM$10,IF(CallFlag=1,MAX(StockTree!FM72-K,0),MAX(K-StockTree!FM72,0)),EXP(-rr*h)*(pstar*FN72+(1-pstar)*FN73)))</f>
        <v/>
      </c>
      <c r="FN72" s="20" t="str">
        <f>IF(StockTree!FN72="","",IF(T=FN$10,IF(CallFlag=1,MAX(StockTree!FN72-K,0),MAX(K-StockTree!FN72,0)),EXP(-rr*h)*(pstar*FO72+(1-pstar)*FO73)))</f>
        <v/>
      </c>
      <c r="FO72" s="20" t="str">
        <f>IF(StockTree!FO72="","",IF(T=FO$10,IF(CallFlag=1,MAX(StockTree!FO72-K,0),MAX(K-StockTree!FO72,0)),EXP(-rr*h)*(pstar*FP72+(1-pstar)*FP73)))</f>
        <v/>
      </c>
      <c r="FP72" s="20" t="str">
        <f>IF(StockTree!FP72="","",IF(T=FP$10,IF(CallFlag=1,MAX(StockTree!FP72-K,0),MAX(K-StockTree!FP72,0)),EXP(-rr*h)*(pstar*FQ72+(1-pstar)*FQ73)))</f>
        <v/>
      </c>
      <c r="FQ72" s="20" t="str">
        <f>IF(StockTree!FQ72="","",IF(T=FQ$10,IF(CallFlag=1,MAX(StockTree!FQ72-K,0),MAX(K-StockTree!FQ72,0)),EXP(-rr*h)*(pstar*FR72+(1-pstar)*FR73)))</f>
        <v/>
      </c>
      <c r="FR72" s="20" t="str">
        <f>IF(StockTree!FR72="","",IF(T=FR$10,IF(CallFlag=1,MAX(StockTree!FR72-K,0),MAX(K-StockTree!FR72,0)),EXP(-rr*h)*(pstar*FS72+(1-pstar)*FS73)))</f>
        <v/>
      </c>
      <c r="FS72" s="20" t="str">
        <f>IF(StockTree!FS72="","",IF(T=FS$10,IF(CallFlag=1,MAX(StockTree!FS72-K,0),MAX(K-StockTree!FS72,0)),EXP(-rr*h)*(pstar*FT72+(1-pstar)*FT73)))</f>
        <v/>
      </c>
      <c r="FT72" s="20" t="str">
        <f>IF(StockTree!FT72="","",IF(T=FT$10,IF(CallFlag=1,MAX(StockTree!FT72-K,0),MAX(K-StockTree!FT72,0)),EXP(-rr*h)*(pstar*FU72+(1-pstar)*FU73)))</f>
        <v/>
      </c>
      <c r="FU72" s="20" t="str">
        <f>IF(StockTree!FU72="","",IF(T=FU$10,IF(CallFlag=1,MAX(StockTree!FU72-K,0),MAX(K-StockTree!FU72,0)),EXP(-rr*h)*(pstar*FV72+(1-pstar)*FV73)))</f>
        <v/>
      </c>
      <c r="FV72" s="20" t="str">
        <f>IF(StockTree!FV72="","",IF(T=FV$10,IF(CallFlag=1,MAX(StockTree!FV72-K,0),MAX(K-StockTree!FV72,0)),EXP(-rr*h)*(pstar*FW72+(1-pstar)*FW73)))</f>
        <v/>
      </c>
      <c r="FW72" s="20" t="str">
        <f>IF(StockTree!FW72="","",IF(T=FW$10,IF(CallFlag=1,MAX(StockTree!FW72-K,0),MAX(K-StockTree!FW72,0)),EXP(-rr*h)*(pstar*FX72+(1-pstar)*FX73)))</f>
        <v/>
      </c>
      <c r="FX72" s="20" t="str">
        <f>IF(StockTree!FX72="","",IF(T=FX$10,IF(CallFlag=1,MAX(StockTree!FX72-K,0),MAX(K-StockTree!FX72,0)),EXP(-rr*h)*(pstar*FY72+(1-pstar)*FY73)))</f>
        <v/>
      </c>
      <c r="FY72" s="20" t="str">
        <f>IF(StockTree!FY72="","",IF(T=FY$10,IF(CallFlag=1,MAX(StockTree!FY72-K,0),MAX(K-StockTree!FY72,0)),EXP(-rr*h)*(pstar*FZ72+(1-pstar)*FZ73)))</f>
        <v/>
      </c>
      <c r="FZ72" s="20" t="str">
        <f>IF(StockTree!FZ72="","",IF(T=FZ$10,IF(CallFlag=1,MAX(StockTree!FZ72-K,0),MAX(K-StockTree!FZ72,0)),EXP(-rr*h)*(pstar*GA72+(1-pstar)*GA73)))</f>
        <v/>
      </c>
      <c r="GA72" s="20" t="str">
        <f>IF(StockTree!GA72="","",IF(T=GA$10,IF(CallFlag=1,MAX(StockTree!GA72-K,0),MAX(K-StockTree!GA72,0)),EXP(-rr*h)*(pstar*GB72+(1-pstar)*GB73)))</f>
        <v/>
      </c>
      <c r="GB72" s="20" t="str">
        <f>IF(StockTree!GB72="","",IF(T=GB$10,IF(CallFlag=1,MAX(StockTree!GB72-K,0),MAX(K-StockTree!GB72,0)),EXP(-rr*h)*(pstar*GC72+(1-pstar)*GC73)))</f>
        <v/>
      </c>
      <c r="GC72" s="20" t="str">
        <f>IF(StockTree!GC72="","",IF(T=GC$10,IF(CallFlag=1,MAX(StockTree!GC72-K,0),MAX(K-StockTree!GC72,0)),EXP(-rr*h)*(pstar*GD72+(1-pstar)*GD73)))</f>
        <v/>
      </c>
      <c r="GD72" s="20" t="str">
        <f>IF(StockTree!GD72="","",IF(T=GD$10,IF(CallFlag=1,MAX(StockTree!GD72-K,0),MAX(K-StockTree!GD72,0)),EXP(-rr*h)*(pstar*GE72+(1-pstar)*GE73)))</f>
        <v/>
      </c>
      <c r="GE72" s="20" t="str">
        <f>IF(StockTree!GE72="","",IF(T=GE$10,IF(CallFlag=1,MAX(StockTree!GE72-K,0),MAX(K-StockTree!GE72,0)),EXP(-rr*h)*(pstar*GF72+(1-pstar)*GF73)))</f>
        <v/>
      </c>
      <c r="GF72" s="20" t="str">
        <f>IF(StockTree!GF72="","",IF(T=GF$10,IF(CallFlag=1,MAX(StockTree!GF72-K,0),MAX(K-StockTree!GF72,0)),EXP(-rr*h)*(pstar*GG72+(1-pstar)*GG73)))</f>
        <v/>
      </c>
      <c r="GG72" s="20" t="str">
        <f>IF(StockTree!GG72="","",IF(T=GG$10,IF(CallFlag=1,MAX(StockTree!GG72-K,0),MAX(K-StockTree!GG72,0)),EXP(-rr*h)*(pstar*GH72+(1-pstar)*GH73)))</f>
        <v/>
      </c>
      <c r="GH72" s="20" t="str">
        <f>IF(StockTree!GH72="","",IF(T=GH$10,IF(CallFlag=1,MAX(StockTree!GH72-K,0),MAX(K-StockTree!GH72,0)),EXP(-rr*h)*(pstar*GI72+(1-pstar)*GI73)))</f>
        <v/>
      </c>
      <c r="GI72" s="20" t="str">
        <f>IF(StockTree!GI72="","",IF(T=GI$10,IF(CallFlag=1,MAX(StockTree!GI72-K,0),MAX(K-StockTree!GI72,0)),EXP(-rr*h)*(pstar*GJ72+(1-pstar)*GJ73)))</f>
        <v/>
      </c>
      <c r="GJ72" s="20" t="str">
        <f>IF(StockTree!GJ72="","",IF(T=GJ$10,IF(CallFlag=1,MAX(StockTree!GJ72-K,0),MAX(K-StockTree!GJ72,0)),EXP(-rr*h)*(pstar*GK72+(1-pstar)*GK73)))</f>
        <v/>
      </c>
      <c r="GK72" s="20" t="str">
        <f>IF(StockTree!GK72="","",IF(T=GK$10,IF(CallFlag=1,MAX(StockTree!GK72-K,0),MAX(K-StockTree!GK72,0)),EXP(-rr*h)*(pstar*GL72+(1-pstar)*GL73)))</f>
        <v/>
      </c>
      <c r="GL72" s="20" t="str">
        <f>IF(StockTree!GL72="","",IF(T=GL$10,IF(CallFlag=1,MAX(StockTree!GL72-K,0),MAX(K-StockTree!GL72,0)),EXP(-rr*h)*(pstar*GM72+(1-pstar)*GM73)))</f>
        <v/>
      </c>
      <c r="GM72" s="20" t="str">
        <f>IF(StockTree!GM72="","",IF(T=GM$10,IF(CallFlag=1,MAX(StockTree!GM72-K,0),MAX(K-StockTree!GM72,0)),EXP(-rr*h)*(pstar*GN72+(1-pstar)*GN73)))</f>
        <v/>
      </c>
      <c r="GN72" s="20" t="str">
        <f>IF(StockTree!GN72="","",IF(T=GN$10,IF(CallFlag=1,MAX(StockTree!GN72-K,0),MAX(K-StockTree!GN72,0)),EXP(-rr*h)*(pstar*GO72+(1-pstar)*GO73)))</f>
        <v/>
      </c>
      <c r="GO72" s="20" t="str">
        <f>IF(StockTree!GO72="","",IF(T=GO$10,IF(CallFlag=1,MAX(StockTree!GO72-K,0),MAX(K-StockTree!GO72,0)),EXP(-rr*h)*(pstar*GP72+(1-pstar)*GP73)))</f>
        <v/>
      </c>
      <c r="GP72" s="20" t="str">
        <f>IF(StockTree!GP72="","",IF(T=GP$10,IF(CallFlag=1,MAX(StockTree!GP72-K,0),MAX(K-StockTree!GP72,0)),EXP(-rr*h)*(pstar*GQ72+(1-pstar)*GQ73)))</f>
        <v/>
      </c>
      <c r="GQ72" s="20" t="str">
        <f>IF(StockTree!GQ72="","",IF(T=GQ$10,IF(CallFlag=1,MAX(StockTree!GQ72-K,0),MAX(K-StockTree!GQ72,0)),EXP(-rr*h)*(pstar*GR72+(1-pstar)*GR73)))</f>
        <v/>
      </c>
      <c r="GR72" s="20" t="str">
        <f>IF(StockTree!GR72="","",IF(T=GR$10,IF(CallFlag=1,MAX(StockTree!GR72-K,0),MAX(K-StockTree!GR72,0)),EXP(-rr*h)*(pstar*GS72+(1-pstar)*GS73)))</f>
        <v/>
      </c>
      <c r="GS72" s="20" t="str">
        <f>IF(StockTree!GS72="","",IF(T=GS$10,IF(CallFlag=1,MAX(StockTree!GS72-K,0),MAX(K-StockTree!GS72,0)),EXP(-rr*h)*(pstar*GT72+(1-pstar)*GT73)))</f>
        <v/>
      </c>
      <c r="GT72" s="20" t="str">
        <f>IF(StockTree!GT72="","",IF(T=GT$10,IF(CallFlag=1,MAX(StockTree!GT72-K,0),MAX(K-StockTree!GT72,0)),EXP(-rr*h)*(pstar*GU72+(1-pstar)*GU73)))</f>
        <v/>
      </c>
      <c r="GU72" s="20" t="str">
        <f>IF(StockTree!GU72="","",IF(T=GU$10,IF(CallFlag=1,MAX(StockTree!GU72-K,0),MAX(K-StockTree!GU72,0)),EXP(-rr*h)*(pstar*GV72+(1-pstar)*GV73)))</f>
        <v/>
      </c>
      <c r="GV72" s="20" t="str">
        <f>IF(StockTree!GV72="","",IF(T=GV$10,IF(CallFlag=1,MAX(StockTree!GV72-K,0),MAX(K-StockTree!GV72,0)),EXP(-rr*h)*(pstar*GW72+(1-pstar)*GW73)))</f>
        <v/>
      </c>
      <c r="GW72" s="20" t="str">
        <f>IF(StockTree!GW72="","",IF(T=GW$10,IF(CallFlag=1,MAX(StockTree!GW72-K,0),MAX(K-StockTree!GW72,0)),EXP(-rr*h)*(pstar*GX72+(1-pstar)*GX73)))</f>
        <v/>
      </c>
      <c r="GX72" s="20" t="str">
        <f>IF(StockTree!GX72="","",IF(T=GX$10,IF(CallFlag=1,MAX(StockTree!GX72-K,0),MAX(K-StockTree!GX72,0)),EXP(-rr*h)*(pstar*GY72+(1-pstar)*GY73)))</f>
        <v/>
      </c>
      <c r="GY72" s="20" t="str">
        <f>IF(StockTree!GY72="","",IF(T=GY$10,IF(CallFlag=1,MAX(StockTree!GY72-K,0),MAX(K-StockTree!GY72,0)),EXP(-rr*h)*(pstar*GZ72+(1-pstar)*GZ73)))</f>
        <v/>
      </c>
      <c r="GZ72" s="20" t="str">
        <f>IF(StockTree!GZ72="","",IF(T=GZ$10,IF(CallFlag=1,MAX(StockTree!GZ72-K,0),MAX(K-StockTree!GZ72,0)),EXP(-rr*h)*(pstar*HA72+(1-pstar)*HA73)))</f>
        <v/>
      </c>
      <c r="HA72" s="20" t="str">
        <f>IF(StockTree!HA72="","",IF(T=HA$10,IF(CallFlag=1,MAX(StockTree!HA72-K,0),MAX(K-StockTree!HA72,0)),EXP(-rr*h)*(pstar*HB72+(1-pstar)*HB73)))</f>
        <v/>
      </c>
      <c r="HB72" s="20" t="str">
        <f>IF(StockTree!HB72="","",IF(T=HB$10,IF(CallFlag=1,MAX(StockTree!HB72-K,0),MAX(K-StockTree!HB72,0)),EXP(-rr*h)*(pstar*HC72+(1-pstar)*HC73)))</f>
        <v/>
      </c>
      <c r="HC72" s="20" t="str">
        <f>IF(StockTree!HC72="","",IF(T=HC$10,IF(CallFlag=1,MAX(StockTree!HC72-K,0),MAX(K-StockTree!HC72,0)),EXP(-rr*h)*(pstar*HD72+(1-pstar)*HD73)))</f>
        <v/>
      </c>
      <c r="HD72" s="20" t="str">
        <f>IF(StockTree!HD72="","",IF(T=HD$10,IF(CallFlag=1,MAX(StockTree!HD72-K,0),MAX(K-StockTree!HD72,0)),EXP(-rr*h)*(pstar*HE72+(1-pstar)*HE73)))</f>
        <v/>
      </c>
      <c r="HE72" s="20" t="str">
        <f>IF(StockTree!HE72="","",IF(T=HE$10,IF(CallFlag=1,MAX(StockTree!HE72-K,0),MAX(K-StockTree!HE72,0)),EXP(-rr*h)*(pstar*HF72+(1-pstar)*HF73)))</f>
        <v/>
      </c>
      <c r="HF72" s="20" t="str">
        <f>IF(StockTree!HF72="","",IF(T=HF$10,IF(CallFlag=1,MAX(StockTree!HF72-K,0),MAX(K-StockTree!HF72,0)),EXP(-rr*h)*(pstar*HG72+(1-pstar)*HG73)))</f>
        <v/>
      </c>
      <c r="HG72" s="20" t="str">
        <f>IF(StockTree!HG72="","",IF(T=HG$10,IF(CallFlag=1,MAX(StockTree!HG72-K,0),MAX(K-StockTree!HG72,0)),EXP(-rr*h)*(pstar*HH72+(1-pstar)*HH73)))</f>
        <v/>
      </c>
      <c r="HH72" s="20" t="str">
        <f>IF(StockTree!HH72="","",IF(T=HH$10,IF(CallFlag=1,MAX(StockTree!HH72-K,0),MAX(K-StockTree!HH72,0)),EXP(-rr*h)*(pstar*HI72+(1-pstar)*HI73)))</f>
        <v/>
      </c>
      <c r="HI72" s="20" t="str">
        <f>IF(StockTree!HI72="","",IF(T=HI$10,IF(CallFlag=1,MAX(StockTree!HI72-K,0),MAX(K-StockTree!HI72,0)),EXP(-rr*h)*(pstar*HJ72+(1-pstar)*HJ73)))</f>
        <v/>
      </c>
      <c r="HJ72" s="20" t="str">
        <f>IF(StockTree!HJ72="","",IF(T=HJ$10,IF(CallFlag=1,MAX(StockTree!HJ72-K,0),MAX(K-StockTree!HJ72,0)),EXP(-rr*h)*(pstar*HK72+(1-pstar)*HK73)))</f>
        <v/>
      </c>
      <c r="HK72" s="20" t="str">
        <f>IF(StockTree!HK72="","",IF(T=HK$10,IF(CallFlag=1,MAX(StockTree!HK72-K,0),MAX(K-StockTree!HK72,0)),EXP(-rr*h)*(pstar*HL72+(1-pstar)*HL73)))</f>
        <v/>
      </c>
      <c r="HL72" s="20" t="str">
        <f>IF(StockTree!HL72="","",IF(T=HL$10,IF(CallFlag=1,MAX(StockTree!HL72-K,0),MAX(K-StockTree!HL72,0)),EXP(-rr*h)*(pstar*HM72+(1-pstar)*HM73)))</f>
        <v/>
      </c>
      <c r="HM72" s="20" t="str">
        <f>IF(StockTree!HM72="","",IF(T=HM$10,IF(CallFlag=1,MAX(StockTree!HM72-K,0),MAX(K-StockTree!HM72,0)),EXP(-rr*h)*(pstar*HN72+(1-pstar)*HN73)))</f>
        <v/>
      </c>
      <c r="HN72" s="20" t="str">
        <f>IF(StockTree!HN72="","",IF(T=HN$10,IF(CallFlag=1,MAX(StockTree!HN72-K,0),MAX(K-StockTree!HN72,0)),EXP(-rr*h)*(pstar*HO72+(1-pstar)*HO73)))</f>
        <v/>
      </c>
      <c r="HO72" s="20" t="str">
        <f>IF(StockTree!HO72="","",IF(T=HO$10,IF(CallFlag=1,MAX(StockTree!HO72-K,0),MAX(K-StockTree!HO72,0)),EXP(-rr*h)*(pstar*HP72+(1-pstar)*HP73)))</f>
        <v/>
      </c>
      <c r="HP72" s="20" t="str">
        <f>IF(StockTree!HP72="","",IF(T=HP$10,IF(CallFlag=1,MAX(StockTree!HP72-K,0),MAX(K-StockTree!HP72,0)),EXP(-rr*h)*(pstar*HQ72+(1-pstar)*HQ73)))</f>
        <v/>
      </c>
      <c r="HQ72" s="20" t="str">
        <f>IF(StockTree!HQ72="","",IF(T=HQ$10,IF(CallFlag=1,MAX(StockTree!HQ72-K,0),MAX(K-StockTree!HQ72,0)),EXP(-rr*h)*(pstar*HR72+(1-pstar)*HR73)))</f>
        <v/>
      </c>
      <c r="HR72" s="20" t="str">
        <f>IF(StockTree!HR72="","",IF(T=HR$10,IF(CallFlag=1,MAX(StockTree!HR72-K,0),MAX(K-StockTree!HR72,0)),EXP(-rr*h)*(pstar*HS72+(1-pstar)*HS73)))</f>
        <v/>
      </c>
      <c r="HS72" s="20" t="str">
        <f>IF(StockTree!HS72="","",IF(T=HS$10,IF(CallFlag=1,MAX(StockTree!HS72-K,0),MAX(K-StockTree!HS72,0)),EXP(-rr*h)*(pstar*HT72+(1-pstar)*HT73)))</f>
        <v/>
      </c>
      <c r="HT72" s="20" t="str">
        <f>IF(StockTree!HT72="","",IF(T=HT$10,IF(CallFlag=1,MAX(StockTree!HT72-K,0),MAX(K-StockTree!HT72,0)),EXP(-rr*h)*(pstar*HU72+(1-pstar)*HU73)))</f>
        <v/>
      </c>
      <c r="HU72" s="20" t="str">
        <f>IF(StockTree!HU72="","",IF(T=HU$10,IF(CallFlag=1,MAX(StockTree!HU72-K,0),MAX(K-StockTree!HU72,0)),EXP(-rr*h)*(pstar*HV72+(1-pstar)*HV73)))</f>
        <v/>
      </c>
      <c r="HV72" s="20" t="str">
        <f>IF(StockTree!HV72="","",IF(T=HV$10,IF(CallFlag=1,MAX(StockTree!HV72-K,0),MAX(K-StockTree!HV72,0)),EXP(-rr*h)*(pstar*HW72+(1-pstar)*HW73)))</f>
        <v/>
      </c>
      <c r="HW72" s="20" t="str">
        <f>IF(StockTree!HW72="","",IF(T=HW$10,IF(CallFlag=1,MAX(StockTree!HW72-K,0),MAX(K-StockTree!HW72,0)),EXP(-rr*h)*(pstar*HX72+(1-pstar)*HX73)))</f>
        <v/>
      </c>
      <c r="HX72" s="20" t="str">
        <f>IF(StockTree!HX72="","",IF(T=HX$10,IF(CallFlag=1,MAX(StockTree!HX72-K,0),MAX(K-StockTree!HX72,0)),EXP(-rr*h)*(pstar*HY72+(1-pstar)*HY73)))</f>
        <v/>
      </c>
      <c r="HY72" s="20" t="str">
        <f>IF(StockTree!HY72="","",IF(T=HY$10,IF(CallFlag=1,MAX(StockTree!HY72-K,0),MAX(K-StockTree!HY72,0)),EXP(-rr*h)*(pstar*HZ72+(1-pstar)*HZ73)))</f>
        <v/>
      </c>
      <c r="HZ72" s="20" t="str">
        <f>IF(StockTree!HZ72="","",IF(T=HZ$10,IF(CallFlag=1,MAX(StockTree!HZ72-K,0),MAX(K-StockTree!HZ72,0)),EXP(-rr*h)*(pstar*IA72+(1-pstar)*IA73)))</f>
        <v/>
      </c>
      <c r="IA72" s="20" t="str">
        <f>IF(StockTree!IA72="","",IF(T=IA$10,IF(CallFlag=1,MAX(StockTree!IA72-K,0),MAX(K-StockTree!IA72,0)),EXP(-rr*h)*(pstar*IB72+(1-pstar)*IB73)))</f>
        <v/>
      </c>
      <c r="IB72" s="20" t="str">
        <f>IF(StockTree!IB72="","",IF(T=IB$10,IF(CallFlag=1,MAX(StockTree!IB72-K,0),MAX(K-StockTree!IB72,0)),EXP(-rr*h)*(pstar*IC72+(1-pstar)*IC73)))</f>
        <v/>
      </c>
      <c r="IC72" s="20" t="str">
        <f>IF(StockTree!IC72="","",IF(T=IC$10,IF(CallFlag=1,MAX(StockTree!IC72-K,0),MAX(K-StockTree!IC72,0)),EXP(-rr*h)*(pstar*ID72+(1-pstar)*ID73)))</f>
        <v/>
      </c>
      <c r="ID72" s="20" t="str">
        <f>IF(StockTree!ID72="","",IF(T=ID$10,IF(CallFlag=1,MAX(StockTree!ID72-K,0),MAX(K-StockTree!ID72,0)),EXP(-rr*h)*(pstar*IE72+(1-pstar)*IE73)))</f>
        <v/>
      </c>
      <c r="IE72" s="20" t="str">
        <f>IF(StockTree!IE72="","",IF(T=IE$10,IF(CallFlag=1,MAX(StockTree!IE72-K,0),MAX(K-StockTree!IE72,0)),EXP(-rr*h)*(pstar*IF72+(1-pstar)*IF73)))</f>
        <v/>
      </c>
      <c r="IF72" s="20" t="str">
        <f>IF(StockTree!IF72="","",IF(T=IF$10,IF(CallFlag=1,MAX(StockTree!IF72-K,0),MAX(K-StockTree!IF72,0)),EXP(-rr*h)*(pstar*IG72+(1-pstar)*IG73)))</f>
        <v/>
      </c>
      <c r="IG72" s="20" t="str">
        <f>IF(StockTree!IG72="","",IF(T=IG$10,IF(CallFlag=1,MAX(StockTree!IG72-K,0),MAX(K-StockTree!IG72,0)),EXP(-rr*h)*(pstar*IH72+(1-pstar)*IH73)))</f>
        <v/>
      </c>
      <c r="IH72" s="20" t="str">
        <f>IF(StockTree!IH72="","",IF(T=IH$10,IF(CallFlag=1,MAX(StockTree!IH72-K,0),MAX(K-StockTree!IH72,0)),EXP(-rr*h)*(pstar*II72+(1-pstar)*II73)))</f>
        <v/>
      </c>
      <c r="II72" s="20" t="str">
        <f>IF(StockTree!II72="","",IF(T=II$10,IF(CallFlag=1,MAX(StockTree!II72-K,0),MAX(K-StockTree!II72,0)),EXP(-rr*h)*(pstar*IJ72+(1-pstar)*IJ73)))</f>
        <v/>
      </c>
      <c r="IJ72" s="20" t="str">
        <f>IF(StockTree!IJ72="","",IF(T=IJ$10,IF(CallFlag=1,MAX(StockTree!IJ72-K,0),MAX(K-StockTree!IJ72,0)),EXP(-rr*h)*(pstar*IK72+(1-pstar)*IK73)))</f>
        <v/>
      </c>
      <c r="IK72" s="20" t="str">
        <f>IF(StockTree!IK72="","",IF(T=IK$10,IF(CallFlag=1,MAX(StockTree!IK72-K,0),MAX(K-StockTree!IK72,0)),EXP(-rr*h)*(pstar*IL72+(1-pstar)*IL73)))</f>
        <v/>
      </c>
      <c r="IL72" s="20" t="str">
        <f>IF(StockTree!IL72="","",IF(T=IL$10,IF(CallFlag=1,MAX(StockTree!IL72-K,0),MAX(K-StockTree!IL72,0)),EXP(-rr*h)*(pstar*IM72+(1-pstar)*IM73)))</f>
        <v/>
      </c>
      <c r="IM72" s="20" t="str">
        <f>IF(StockTree!IM72="","",IF(T=IM$10,IF(CallFlag=1,MAX(StockTree!IM72-K,0),MAX(K-StockTree!IM72,0)),EXP(-rr*h)*(pstar*IN72+(1-pstar)*IN73)))</f>
        <v/>
      </c>
      <c r="IN72" s="20" t="str">
        <f>IF(StockTree!IN72="","",IF(T=IN$10,IF(CallFlag=1,MAX(StockTree!IN72-K,0),MAX(K-StockTree!IN72,0)),EXP(-rr*h)*(pstar*IO72+(1-pstar)*IO73)))</f>
        <v/>
      </c>
      <c r="IO72" s="20" t="str">
        <f>IF(StockTree!IO72="","",IF(T=IO$10,IF(CallFlag=1,MAX(StockTree!IO72-K,0),MAX(K-StockTree!IO72,0)),EXP(-rr*h)*(pstar*IP72+(1-pstar)*IP73)))</f>
        <v/>
      </c>
      <c r="IP72" s="20" t="str">
        <f>IF(StockTree!IP72="","",IF(T=IP$10,IF(CallFlag=1,MAX(StockTree!IP72-K,0),MAX(K-StockTree!IP72,0)),EXP(-rr*h)*(pstar*IQ72+(1-pstar)*IQ73)))</f>
        <v/>
      </c>
      <c r="IQ72" s="20" t="str">
        <f>IF(StockTree!IQ72="","",IF(T=IQ$10,IF(CallFlag=1,MAX(StockTree!IQ72-K,0),MAX(K-StockTree!IQ72,0)),EXP(-rr*h)*(pstar*IR72+(1-pstar)*IR73)))</f>
        <v/>
      </c>
      <c r="IR72" s="20" t="str">
        <f>IF(StockTree!IR72="","",IF(T=IR$10,IF(CallFlag=1,MAX(StockTree!IR72-K,0),MAX(K-StockTree!IR72,0)),EXP(-rr*h)*(pstar*IS72+(1-pstar)*IS73)))</f>
        <v/>
      </c>
      <c r="IS72" s="20" t="str">
        <f>IF(StockTree!IS72="","",IF(T=IS$10,IF(CallFlag=1,MAX(StockTree!IS72-K,0),MAX(K-StockTree!IS72,0)),EXP(-rr*h)*(pstar*IT72+(1-pstar)*IT73)))</f>
        <v/>
      </c>
      <c r="IT72" s="20" t="str">
        <f>IF(StockTree!IT72="","",IF(T=IT$10,IF(CallFlag=1,MAX(StockTree!IT72-K,0),MAX(K-StockTree!IT72,0)),EXP(-rr*h)*(pstar*IU72+(1-pstar)*IU73)))</f>
        <v/>
      </c>
      <c r="IU72" s="20" t="str">
        <f>IF(StockTree!IU72="","",IF(T=IU$10,IF(CallFlag=1,MAX(StockTree!IU72-K,0),MAX(K-StockTree!IU72,0)),EXP(-rr*h)*(pstar*IV72+(1-pstar)*IV73)))</f>
        <v/>
      </c>
      <c r="IV72" s="20" t="str">
        <f>IF(StockTree!IV72="","",IF(T=IV$10,IF(CallFlag=1,MAX(StockTree!IV72-K,0),MAX(K-StockTree!IV72,0)),EXP(-rr*h)*(pstar*#REF!+(1-pstar)*#REF!)))</f>
        <v/>
      </c>
    </row>
    <row r="73" spans="1:256" s="20" customFormat="1" x14ac:dyDescent="0.2">
      <c r="A73" s="19">
        <f t="shared" si="8"/>
        <v>61</v>
      </c>
      <c r="B73" s="20" t="str">
        <f>IF(StockTree!B73="","",IF(T=B$10,IF(CallFlag=1,MAX(StockTree!B73-K,0),MAX(K-StockTree!B73,0)),EXP(-rr*h)*(pstar*C73+(1-pstar)*C74)))</f>
        <v/>
      </c>
      <c r="C73" s="20" t="str">
        <f>IF(StockTree!C73="","",IF(T=C$10,IF(CallFlag=1,MAX(StockTree!C73-K,0),MAX(K-StockTree!C73,0)),EXP(-rr*h)*(pstar*D73+(1-pstar)*D74)))</f>
        <v/>
      </c>
      <c r="D73" s="20" t="str">
        <f>IF(StockTree!D73="","",IF(T=D$10,IF(CallFlag=1,MAX(StockTree!D73-K,0),MAX(K-StockTree!D73,0)),EXP(-rr*h)*(pstar*E73+(1-pstar)*E74)))</f>
        <v/>
      </c>
      <c r="E73" s="20" t="str">
        <f>IF(StockTree!E73="","",IF(T=E$10,IF(CallFlag=1,MAX(StockTree!E73-K,0),MAX(K-StockTree!E73,0)),EXP(-rr*h)*(pstar*F73+(1-pstar)*F74)))</f>
        <v/>
      </c>
      <c r="F73" s="20" t="str">
        <f>IF(StockTree!F73="","",IF(T=F$10,IF(CallFlag=1,MAX(StockTree!F73-K,0),MAX(K-StockTree!F73,0)),EXP(-rr*h)*(pstar*G73+(1-pstar)*G74)))</f>
        <v/>
      </c>
      <c r="G73" s="20" t="str">
        <f>IF(StockTree!G73="","",IF(T=G$10,IF(CallFlag=1,MAX(StockTree!G73-K,0),MAX(K-StockTree!G73,0)),EXP(-rr*h)*(pstar*H73+(1-pstar)*H74)))</f>
        <v/>
      </c>
      <c r="H73" s="20" t="str">
        <f>IF(StockTree!H73="","",IF(T=H$10,IF(CallFlag=1,MAX(StockTree!H73-K,0),MAX(K-StockTree!H73,0)),EXP(-rr*h)*(pstar*I73+(1-pstar)*I74)))</f>
        <v/>
      </c>
      <c r="I73" s="20" t="str">
        <f>IF(StockTree!I73="","",IF(T=I$10,IF(CallFlag=1,MAX(StockTree!I73-K,0),MAX(K-StockTree!I73,0)),EXP(-rr*h)*(pstar*J73+(1-pstar)*J74)))</f>
        <v/>
      </c>
      <c r="J73" s="20" t="str">
        <f>IF(StockTree!J73="","",IF(T=J$10,IF(CallFlag=1,MAX(StockTree!J73-K,0),MAX(K-StockTree!J73,0)),EXP(-rr*h)*(pstar*K73+(1-pstar)*K74)))</f>
        <v/>
      </c>
      <c r="K73" s="20" t="str">
        <f>IF(StockTree!K73="","",IF(T=K$10,IF(CallFlag=1,MAX(StockTree!K73-K,0),MAX(K-StockTree!K73,0)),EXP(-rr*h)*(pstar*L73+(1-pstar)*L74)))</f>
        <v/>
      </c>
      <c r="L73" s="20" t="str">
        <f>IF(StockTree!L73="","",IF(T=L$10,IF(CallFlag=1,MAX(StockTree!L73-K,0),MAX(K-StockTree!L73,0)),EXP(-rr*h)*(pstar*M73+(1-pstar)*M74)))</f>
        <v/>
      </c>
      <c r="M73" s="20" t="str">
        <f>IF(StockTree!M73="","",IF(T=M$10,IF(CallFlag=1,MAX(StockTree!M73-K,0),MAX(K-StockTree!M73,0)),EXP(-rr*h)*(pstar*N73+(1-pstar)*N74)))</f>
        <v/>
      </c>
      <c r="N73" s="20" t="str">
        <f>IF(StockTree!N73="","",IF(T=N$10,IF(CallFlag=1,MAX(StockTree!N73-K,0),MAX(K-StockTree!N73,0)),EXP(-rr*h)*(pstar*O73+(1-pstar)*O74)))</f>
        <v/>
      </c>
      <c r="O73" s="20" t="str">
        <f>IF(StockTree!O73="","",IF(T=O$10,IF(CallFlag=1,MAX(StockTree!O73-K,0),MAX(K-StockTree!O73,0)),EXP(-rr*h)*(pstar*P73+(1-pstar)*P74)))</f>
        <v/>
      </c>
      <c r="P73" s="20" t="str">
        <f>IF(StockTree!P73="","",IF(T=P$10,IF(CallFlag=1,MAX(StockTree!P73-K,0),MAX(K-StockTree!P73,0)),EXP(-rr*h)*(pstar*Q73+(1-pstar)*Q74)))</f>
        <v/>
      </c>
      <c r="Q73" s="20" t="str">
        <f>IF(StockTree!Q73="","",IF(T=Q$10,IF(CallFlag=1,MAX(StockTree!Q73-K,0),MAX(K-StockTree!Q73,0)),EXP(-rr*h)*(pstar*R73+(1-pstar)*R74)))</f>
        <v/>
      </c>
      <c r="R73" s="20" t="str">
        <f>IF(StockTree!R73="","",IF(T=R$10,IF(CallFlag=1,MAX(StockTree!R73-K,0),MAX(K-StockTree!R73,0)),EXP(-rr*h)*(pstar*S73+(1-pstar)*S74)))</f>
        <v/>
      </c>
      <c r="S73" s="20" t="str">
        <f>IF(StockTree!S73="","",IF(T=S$10,IF(CallFlag=1,MAX(StockTree!S73-K,0),MAX(K-StockTree!S73,0)),EXP(-rr*h)*(pstar*T73+(1-pstar)*T74)))</f>
        <v/>
      </c>
      <c r="T73" s="20" t="str">
        <f>IF(StockTree!T73="","",IF(T=T$10,IF(CallFlag=1,MAX(StockTree!T73-K,0),MAX(K-StockTree!T73,0)),EXP(-rr*h)*(pstar*U73+(1-pstar)*U74)))</f>
        <v/>
      </c>
      <c r="U73" s="20" t="str">
        <f>IF(StockTree!U73="","",IF(T=U$10,IF(CallFlag=1,MAX(StockTree!U73-K,0),MAX(K-StockTree!U73,0)),EXP(-rr*h)*(pstar*V73+(1-pstar)*V74)))</f>
        <v/>
      </c>
      <c r="V73" s="20" t="str">
        <f>IF(StockTree!V73="","",IF(T=V$10,IF(CallFlag=1,MAX(StockTree!V73-K,0),MAX(K-StockTree!V73,0)),EXP(-rr*h)*(pstar*W73+(1-pstar)*W74)))</f>
        <v/>
      </c>
      <c r="W73" s="20" t="str">
        <f>IF(StockTree!W73="","",IF(T=W$10,IF(CallFlag=1,MAX(StockTree!W73-K,0),MAX(K-StockTree!W73,0)),EXP(-rr*h)*(pstar*X73+(1-pstar)*X74)))</f>
        <v/>
      </c>
      <c r="X73" s="20" t="str">
        <f>IF(StockTree!X73="","",IF(T=X$10,IF(CallFlag=1,MAX(StockTree!X73-K,0),MAX(K-StockTree!X73,0)),EXP(-rr*h)*(pstar*Y73+(1-pstar)*Y74)))</f>
        <v/>
      </c>
      <c r="Y73" s="20" t="str">
        <f>IF(StockTree!Y73="","",IF(T=Y$10,IF(CallFlag=1,MAX(StockTree!Y73-K,0),MAX(K-StockTree!Y73,0)),EXP(-rr*h)*(pstar*Z73+(1-pstar)*Z74)))</f>
        <v/>
      </c>
      <c r="Z73" s="20" t="str">
        <f>IF(StockTree!Z73="","",IF(T=Z$10,IF(CallFlag=1,MAX(StockTree!Z73-K,0),MAX(K-StockTree!Z73,0)),EXP(-rr*h)*(pstar*AA73+(1-pstar)*AA74)))</f>
        <v/>
      </c>
      <c r="AA73" s="20" t="str">
        <f>IF(StockTree!AA73="","",IF(T=AA$10,IF(CallFlag=1,MAX(StockTree!AA73-K,0),MAX(K-StockTree!AA73,0)),EXP(-rr*h)*(pstar*AB73+(1-pstar)*AB74)))</f>
        <v/>
      </c>
      <c r="AB73" s="20" t="str">
        <f>IF(StockTree!AB73="","",IF(T=AB$10,IF(CallFlag=1,MAX(StockTree!AB73-K,0),MAX(K-StockTree!AB73,0)),EXP(-rr*h)*(pstar*AC73+(1-pstar)*AC74)))</f>
        <v/>
      </c>
      <c r="AC73" s="20" t="str">
        <f>IF(StockTree!AC73="","",IF(T=AC$10,IF(CallFlag=1,MAX(StockTree!AC73-K,0),MAX(K-StockTree!AC73,0)),EXP(-rr*h)*(pstar*AD73+(1-pstar)*AD74)))</f>
        <v/>
      </c>
      <c r="AD73" s="20" t="str">
        <f>IF(StockTree!AD73="","",IF(T=AD$10,IF(CallFlag=1,MAX(StockTree!AD73-K,0),MAX(K-StockTree!AD73,0)),EXP(-rr*h)*(pstar*AE73+(1-pstar)*AE74)))</f>
        <v/>
      </c>
      <c r="AE73" s="20" t="str">
        <f>IF(StockTree!AE73="","",IF(T=AE$10,IF(CallFlag=1,MAX(StockTree!AE73-K,0),MAX(K-StockTree!AE73,0)),EXP(-rr*h)*(pstar*AF73+(1-pstar)*AF74)))</f>
        <v/>
      </c>
      <c r="AF73" s="20" t="str">
        <f>IF(StockTree!AF73="","",IF(T=AF$10,IF(CallFlag=1,MAX(StockTree!AF73-K,0),MAX(K-StockTree!AF73,0)),EXP(-rr*h)*(pstar*AG73+(1-pstar)*AG74)))</f>
        <v/>
      </c>
      <c r="AG73" s="20" t="str">
        <f>IF(StockTree!AG73="","",IF(T=AG$10,IF(CallFlag=1,MAX(StockTree!AG73-K,0),MAX(K-StockTree!AG73,0)),EXP(-rr*h)*(pstar*AH73+(1-pstar)*AH74)))</f>
        <v/>
      </c>
      <c r="AH73" s="20" t="str">
        <f>IF(StockTree!AH73="","",IF(T=AH$10,IF(CallFlag=1,MAX(StockTree!AH73-K,0),MAX(K-StockTree!AH73,0)),EXP(-rr*h)*(pstar*AI73+(1-pstar)*AI74)))</f>
        <v/>
      </c>
      <c r="AI73" s="20" t="str">
        <f>IF(StockTree!AI73="","",IF(T=AI$10,IF(CallFlag=1,MAX(StockTree!AI73-K,0),MAX(K-StockTree!AI73,0)),EXP(-rr*h)*(pstar*AJ73+(1-pstar)*AJ74)))</f>
        <v/>
      </c>
      <c r="AJ73" s="20" t="str">
        <f>IF(StockTree!AJ73="","",IF(T=AJ$10,IF(CallFlag=1,MAX(StockTree!AJ73-K,0),MAX(K-StockTree!AJ73,0)),EXP(-rr*h)*(pstar*AK73+(1-pstar)*AK74)))</f>
        <v/>
      </c>
      <c r="AK73" s="20" t="str">
        <f>IF(StockTree!AK73="","",IF(T=AK$10,IF(CallFlag=1,MAX(StockTree!AK73-K,0),MAX(K-StockTree!AK73,0)),EXP(-rr*h)*(pstar*AL73+(1-pstar)*AL74)))</f>
        <v/>
      </c>
      <c r="AL73" s="20" t="str">
        <f>IF(StockTree!AL73="","",IF(T=AL$10,IF(CallFlag=1,MAX(StockTree!AL73-K,0),MAX(K-StockTree!AL73,0)),EXP(-rr*h)*(pstar*AM73+(1-pstar)*AM74)))</f>
        <v/>
      </c>
      <c r="AM73" s="20" t="str">
        <f>IF(StockTree!AM73="","",IF(T=AM$10,IF(CallFlag=1,MAX(StockTree!AM73-K,0),MAX(K-StockTree!AM73,0)),EXP(-rr*h)*(pstar*AN73+(1-pstar)*AN74)))</f>
        <v/>
      </c>
      <c r="AN73" s="20" t="str">
        <f>IF(StockTree!AN73="","",IF(T=AN$10,IF(CallFlag=1,MAX(StockTree!AN73-K,0),MAX(K-StockTree!AN73,0)),EXP(-rr*h)*(pstar*AO73+(1-pstar)*AO74)))</f>
        <v/>
      </c>
      <c r="AO73" s="20" t="str">
        <f>IF(StockTree!AO73="","",IF(T=AO$10,IF(CallFlag=1,MAX(StockTree!AO73-K,0),MAX(K-StockTree!AO73,0)),EXP(-rr*h)*(pstar*AP73+(1-pstar)*AP74)))</f>
        <v/>
      </c>
      <c r="AP73" s="20" t="str">
        <f>IF(StockTree!AP73="","",IF(T=AP$10,IF(CallFlag=1,MAX(StockTree!AP73-K,0),MAX(K-StockTree!AP73,0)),EXP(-rr*h)*(pstar*AQ73+(1-pstar)*AQ74)))</f>
        <v/>
      </c>
      <c r="AQ73" s="20" t="str">
        <f>IF(StockTree!AQ73="","",IF(T=AQ$10,IF(CallFlag=1,MAX(StockTree!AQ73-K,0),MAX(K-StockTree!AQ73,0)),EXP(-rr*h)*(pstar*AR73+(1-pstar)*AR74)))</f>
        <v/>
      </c>
      <c r="AR73" s="20" t="str">
        <f>IF(StockTree!AR73="","",IF(T=AR$10,IF(CallFlag=1,MAX(StockTree!AR73-K,0),MAX(K-StockTree!AR73,0)),EXP(-rr*h)*(pstar*AS73+(1-pstar)*AS74)))</f>
        <v/>
      </c>
      <c r="AS73" s="20" t="str">
        <f>IF(StockTree!AS73="","",IF(T=AS$10,IF(CallFlag=1,MAX(StockTree!AS73-K,0),MAX(K-StockTree!AS73,0)),EXP(-rr*h)*(pstar*AT73+(1-pstar)*AT74)))</f>
        <v/>
      </c>
      <c r="AT73" s="20" t="str">
        <f>IF(StockTree!AT73="","",IF(T=AT$10,IF(CallFlag=1,MAX(StockTree!AT73-K,0),MAX(K-StockTree!AT73,0)),EXP(-rr*h)*(pstar*AU73+(1-pstar)*AU74)))</f>
        <v/>
      </c>
      <c r="AU73" s="20" t="str">
        <f>IF(StockTree!AU73="","",IF(T=AU$10,IF(CallFlag=1,MAX(StockTree!AU73-K,0),MAX(K-StockTree!AU73,0)),EXP(-rr*h)*(pstar*AV73+(1-pstar)*AV74)))</f>
        <v/>
      </c>
      <c r="AV73" s="20" t="str">
        <f>IF(StockTree!AV73="","",IF(T=AV$10,IF(CallFlag=1,MAX(StockTree!AV73-K,0),MAX(K-StockTree!AV73,0)),EXP(-rr*h)*(pstar*AW73+(1-pstar)*AW74)))</f>
        <v/>
      </c>
      <c r="AW73" s="20" t="str">
        <f>IF(StockTree!AW73="","",IF(T=AW$10,IF(CallFlag=1,MAX(StockTree!AW73-K,0),MAX(K-StockTree!AW73,0)),EXP(-rr*h)*(pstar*AX73+(1-pstar)*AX74)))</f>
        <v/>
      </c>
      <c r="AX73" s="20" t="str">
        <f>IF(StockTree!AX73="","",IF(T=AX$10,IF(CallFlag=1,MAX(StockTree!AX73-K,0),MAX(K-StockTree!AX73,0)),EXP(-rr*h)*(pstar*AY73+(1-pstar)*AY74)))</f>
        <v/>
      </c>
      <c r="AY73" s="20" t="str">
        <f>IF(StockTree!AY73="","",IF(T=AY$10,IF(CallFlag=1,MAX(StockTree!AY73-K,0),MAX(K-StockTree!AY73,0)),EXP(-rr*h)*(pstar*AZ73+(1-pstar)*AZ74)))</f>
        <v/>
      </c>
      <c r="AZ73" s="20" t="str">
        <f>IF(StockTree!AZ73="","",IF(T=AZ$10,IF(CallFlag=1,MAX(StockTree!AZ73-K,0),MAX(K-StockTree!AZ73,0)),EXP(-rr*h)*(pstar*BA73+(1-pstar)*BA74)))</f>
        <v/>
      </c>
      <c r="BA73" s="20" t="str">
        <f>IF(StockTree!BA73="","",IF(T=BA$10,IF(CallFlag=1,MAX(StockTree!BA73-K,0),MAX(K-StockTree!BA73,0)),EXP(-rr*h)*(pstar*BB73+(1-pstar)*BB74)))</f>
        <v/>
      </c>
      <c r="BB73" s="20" t="str">
        <f>IF(StockTree!BB73="","",IF(T=BB$10,IF(CallFlag=1,MAX(StockTree!BB73-K,0),MAX(K-StockTree!BB73,0)),EXP(-rr*h)*(pstar*BC73+(1-pstar)*BC74)))</f>
        <v/>
      </c>
      <c r="BC73" s="20" t="str">
        <f>IF(StockTree!BC73="","",IF(T=BC$10,IF(CallFlag=1,MAX(StockTree!BC73-K,0),MAX(K-StockTree!BC73,0)),EXP(-rr*h)*(pstar*BD73+(1-pstar)*BD74)))</f>
        <v/>
      </c>
      <c r="BD73" s="20" t="str">
        <f>IF(StockTree!BD73="","",IF(T=BD$10,IF(CallFlag=1,MAX(StockTree!BD73-K,0),MAX(K-StockTree!BD73,0)),EXP(-rr*h)*(pstar*BE73+(1-pstar)*BE74)))</f>
        <v/>
      </c>
      <c r="BE73" s="20" t="str">
        <f>IF(StockTree!BE73="","",IF(T=BE$10,IF(CallFlag=1,MAX(StockTree!BE73-K,0),MAX(K-StockTree!BE73,0)),EXP(-rr*h)*(pstar*BF73+(1-pstar)*BF74)))</f>
        <v/>
      </c>
      <c r="BF73" s="20" t="str">
        <f>IF(StockTree!BF73="","",IF(T=BF$10,IF(CallFlag=1,MAX(StockTree!BF73-K,0),MAX(K-StockTree!BF73,0)),EXP(-rr*h)*(pstar*BG73+(1-pstar)*BG74)))</f>
        <v/>
      </c>
      <c r="BG73" s="20" t="str">
        <f>IF(StockTree!BG73="","",IF(T=BG$10,IF(CallFlag=1,MAX(StockTree!BG73-K,0),MAX(K-StockTree!BG73,0)),EXP(-rr*h)*(pstar*BH73+(1-pstar)*BH74)))</f>
        <v/>
      </c>
      <c r="BH73" s="20" t="str">
        <f>IF(StockTree!BH73="","",IF(T=BH$10,IF(CallFlag=1,MAX(StockTree!BH73-K,0),MAX(K-StockTree!BH73,0)),EXP(-rr*h)*(pstar*BI73+(1-pstar)*BI74)))</f>
        <v/>
      </c>
      <c r="BI73" s="20" t="str">
        <f>IF(StockTree!BI73="","",IF(T=BI$10,IF(CallFlag=1,MAX(StockTree!BI73-K,0),MAX(K-StockTree!BI73,0)),EXP(-rr*h)*(pstar*BJ73+(1-pstar)*BJ74)))</f>
        <v/>
      </c>
      <c r="BJ73" s="20" t="str">
        <f>IF(StockTree!BJ73="","",IF(T=BJ$10,IF(CallFlag=1,MAX(StockTree!BJ73-K,0),MAX(K-StockTree!BJ73,0)),EXP(-rr*h)*(pstar*BK73+(1-pstar)*BK74)))</f>
        <v/>
      </c>
      <c r="BK73" s="20" t="str">
        <f>IF(StockTree!BK73="","",IF(T=BK$10,IF(CallFlag=1,MAX(StockTree!BK73-K,0),MAX(K-StockTree!BK73,0)),EXP(-rr*h)*(pstar*BL73+(1-pstar)*BL74)))</f>
        <v/>
      </c>
      <c r="BL73" s="20" t="str">
        <f>IF(StockTree!BL73="","",IF(T=BL$10,IF(CallFlag=1,MAX(StockTree!BL73-K,0),MAX(K-StockTree!BL73,0)),EXP(-rr*h)*(pstar*BM73+(1-pstar)*BM74)))</f>
        <v/>
      </c>
      <c r="BM73" s="20" t="str">
        <f>IF(StockTree!BM73="","",IF(T=BM$10,IF(CallFlag=1,MAX(StockTree!BM73-K,0),MAX(K-StockTree!BM73,0)),EXP(-rr*h)*(pstar*BN73+(1-pstar)*BN74)))</f>
        <v/>
      </c>
      <c r="BN73" s="20" t="str">
        <f>IF(StockTree!BN73="","",IF(T=BN$10,IF(CallFlag=1,MAX(StockTree!BN73-K,0),MAX(K-StockTree!BN73,0)),EXP(-rr*h)*(pstar*BO73+(1-pstar)*BO74)))</f>
        <v/>
      </c>
      <c r="BO73" s="20" t="str">
        <f>IF(StockTree!BO73="","",IF(T=BO$10,IF(CallFlag=1,MAX(StockTree!BO73-K,0),MAX(K-StockTree!BO73,0)),EXP(-rr*h)*(pstar*BP73+(1-pstar)*BP74)))</f>
        <v/>
      </c>
      <c r="BP73" s="20" t="str">
        <f>IF(StockTree!BP73="","",IF(T=BP$10,IF(CallFlag=1,MAX(StockTree!BP73-K,0),MAX(K-StockTree!BP73,0)),EXP(-rr*h)*(pstar*BQ73+(1-pstar)*BQ74)))</f>
        <v/>
      </c>
      <c r="BQ73" s="20" t="str">
        <f>IF(StockTree!BQ73="","",IF(T=BQ$10,IF(CallFlag=1,MAX(StockTree!BQ73-K,0),MAX(K-StockTree!BQ73,0)),EXP(-rr*h)*(pstar*BR73+(1-pstar)*BR74)))</f>
        <v/>
      </c>
      <c r="BR73" s="20" t="str">
        <f>IF(StockTree!BR73="","",IF(T=BR$10,IF(CallFlag=1,MAX(StockTree!BR73-K,0),MAX(K-StockTree!BR73,0)),EXP(-rr*h)*(pstar*BS73+(1-pstar)*BS74)))</f>
        <v/>
      </c>
      <c r="BS73" s="20" t="str">
        <f>IF(StockTree!BS73="","",IF(T=BS$10,IF(CallFlag=1,MAX(StockTree!BS73-K,0),MAX(K-StockTree!BS73,0)),EXP(-rr*h)*(pstar*BT73+(1-pstar)*BT74)))</f>
        <v/>
      </c>
      <c r="BT73" s="20" t="str">
        <f>IF(StockTree!BT73="","",IF(T=BT$10,IF(CallFlag=1,MAX(StockTree!BT73-K,0),MAX(K-StockTree!BT73,0)),EXP(-rr*h)*(pstar*BU73+(1-pstar)*BU74)))</f>
        <v/>
      </c>
      <c r="BU73" s="20" t="str">
        <f>IF(StockTree!BU73="","",IF(T=BU$10,IF(CallFlag=1,MAX(StockTree!BU73-K,0),MAX(K-StockTree!BU73,0)),EXP(-rr*h)*(pstar*BV73+(1-pstar)*BV74)))</f>
        <v/>
      </c>
      <c r="BV73" s="20" t="str">
        <f>IF(StockTree!BV73="","",IF(T=BV$10,IF(CallFlag=1,MAX(StockTree!BV73-K,0),MAX(K-StockTree!BV73,0)),EXP(-rr*h)*(pstar*BW73+(1-pstar)*BW74)))</f>
        <v/>
      </c>
      <c r="BW73" s="20" t="str">
        <f>IF(StockTree!BW73="","",IF(T=BW$10,IF(CallFlag=1,MAX(StockTree!BW73-K,0),MAX(K-StockTree!BW73,0)),EXP(-rr*h)*(pstar*BX73+(1-pstar)*BX74)))</f>
        <v/>
      </c>
      <c r="BX73" s="20" t="str">
        <f>IF(StockTree!BX73="","",IF(T=BX$10,IF(CallFlag=1,MAX(StockTree!BX73-K,0),MAX(K-StockTree!BX73,0)),EXP(-rr*h)*(pstar*BY73+(1-pstar)*BY74)))</f>
        <v/>
      </c>
      <c r="BY73" s="20" t="str">
        <f>IF(StockTree!BY73="","",IF(T=BY$10,IF(CallFlag=1,MAX(StockTree!BY73-K,0),MAX(K-StockTree!BY73,0)),EXP(-rr*h)*(pstar*BZ73+(1-pstar)*BZ74)))</f>
        <v/>
      </c>
      <c r="BZ73" s="20" t="str">
        <f>IF(StockTree!BZ73="","",IF(T=BZ$10,IF(CallFlag=1,MAX(StockTree!BZ73-K,0),MAX(K-StockTree!BZ73,0)),EXP(-rr*h)*(pstar*CA73+(1-pstar)*CA74)))</f>
        <v/>
      </c>
      <c r="CA73" s="20" t="str">
        <f>IF(StockTree!CA73="","",IF(T=CA$10,IF(CallFlag=1,MAX(StockTree!CA73-K,0),MAX(K-StockTree!CA73,0)),EXP(-rr*h)*(pstar*CB73+(1-pstar)*CB74)))</f>
        <v/>
      </c>
      <c r="CB73" s="20" t="str">
        <f>IF(StockTree!CB73="","",IF(T=CB$10,IF(CallFlag=1,MAX(StockTree!CB73-K,0),MAX(K-StockTree!CB73,0)),EXP(-rr*h)*(pstar*CC73+(1-pstar)*CC74)))</f>
        <v/>
      </c>
      <c r="CC73" s="20" t="str">
        <f>IF(StockTree!CC73="","",IF(T=CC$10,IF(CallFlag=1,MAX(StockTree!CC73-K,0),MAX(K-StockTree!CC73,0)),EXP(-rr*h)*(pstar*CD73+(1-pstar)*CD74)))</f>
        <v/>
      </c>
      <c r="CD73" s="20" t="str">
        <f>IF(StockTree!CD73="","",IF(T=CD$10,IF(CallFlag=1,MAX(StockTree!CD73-K,0),MAX(K-StockTree!CD73,0)),EXP(-rr*h)*(pstar*CE73+(1-pstar)*CE74)))</f>
        <v/>
      </c>
      <c r="CE73" s="20" t="str">
        <f>IF(StockTree!CE73="","",IF(T=CE$10,IF(CallFlag=1,MAX(StockTree!CE73-K,0),MAX(K-StockTree!CE73,0)),EXP(-rr*h)*(pstar*CF73+(1-pstar)*CF74)))</f>
        <v/>
      </c>
      <c r="CF73" s="20" t="str">
        <f>IF(StockTree!CF73="","",IF(T=CF$10,IF(CallFlag=1,MAX(StockTree!CF73-K,0),MAX(K-StockTree!CF73,0)),EXP(-rr*h)*(pstar*CG73+(1-pstar)*CG74)))</f>
        <v/>
      </c>
      <c r="CG73" s="20" t="str">
        <f>IF(StockTree!CG73="","",IF(T=CG$10,IF(CallFlag=1,MAX(StockTree!CG73-K,0),MAX(K-StockTree!CG73,0)),EXP(-rr*h)*(pstar*CH73+(1-pstar)*CH74)))</f>
        <v/>
      </c>
      <c r="CH73" s="20" t="str">
        <f>IF(StockTree!CH73="","",IF(T=CH$10,IF(CallFlag=1,MAX(StockTree!CH73-K,0),MAX(K-StockTree!CH73,0)),EXP(-rr*h)*(pstar*CI73+(1-pstar)*CI74)))</f>
        <v/>
      </c>
      <c r="CI73" s="20" t="str">
        <f>IF(StockTree!CI73="","",IF(T=CI$10,IF(CallFlag=1,MAX(StockTree!CI73-K,0),MAX(K-StockTree!CI73,0)),EXP(-rr*h)*(pstar*CJ73+(1-pstar)*CJ74)))</f>
        <v/>
      </c>
      <c r="CJ73" s="20" t="str">
        <f>IF(StockTree!CJ73="","",IF(T=CJ$10,IF(CallFlag=1,MAX(StockTree!CJ73-K,0),MAX(K-StockTree!CJ73,0)),EXP(-rr*h)*(pstar*CK73+(1-pstar)*CK74)))</f>
        <v/>
      </c>
      <c r="CK73" s="20" t="str">
        <f>IF(StockTree!CK73="","",IF(T=CK$10,IF(CallFlag=1,MAX(StockTree!CK73-K,0),MAX(K-StockTree!CK73,0)),EXP(-rr*h)*(pstar*CL73+(1-pstar)*CL74)))</f>
        <v/>
      </c>
      <c r="CL73" s="20" t="str">
        <f>IF(StockTree!CL73="","",IF(T=CL$10,IF(CallFlag=1,MAX(StockTree!CL73-K,0),MAX(K-StockTree!CL73,0)),EXP(-rr*h)*(pstar*CM73+(1-pstar)*CM74)))</f>
        <v/>
      </c>
      <c r="CM73" s="20" t="str">
        <f>IF(StockTree!CM73="","",IF(T=CM$10,IF(CallFlag=1,MAX(StockTree!CM73-K,0),MAX(K-StockTree!CM73,0)),EXP(-rr*h)*(pstar*CN73+(1-pstar)*CN74)))</f>
        <v/>
      </c>
      <c r="CN73" s="20" t="str">
        <f>IF(StockTree!CN73="","",IF(T=CN$10,IF(CallFlag=1,MAX(StockTree!CN73-K,0),MAX(K-StockTree!CN73,0)),EXP(-rr*h)*(pstar*CO73+(1-pstar)*CO74)))</f>
        <v/>
      </c>
      <c r="CO73" s="20" t="str">
        <f>IF(StockTree!CO73="","",IF(T=CO$10,IF(CallFlag=1,MAX(StockTree!CO73-K,0),MAX(K-StockTree!CO73,0)),EXP(-rr*h)*(pstar*CP73+(1-pstar)*CP74)))</f>
        <v/>
      </c>
      <c r="CP73" s="20" t="str">
        <f>IF(StockTree!CP73="","",IF(T=CP$10,IF(CallFlag=1,MAX(StockTree!CP73-K,0),MAX(K-StockTree!CP73,0)),EXP(-rr*h)*(pstar*CQ73+(1-pstar)*CQ74)))</f>
        <v/>
      </c>
      <c r="CQ73" s="20" t="str">
        <f>IF(StockTree!CQ73="","",IF(T=CQ$10,IF(CallFlag=1,MAX(StockTree!CQ73-K,0),MAX(K-StockTree!CQ73,0)),EXP(-rr*h)*(pstar*CR73+(1-pstar)*CR74)))</f>
        <v/>
      </c>
      <c r="CR73" s="20" t="str">
        <f>IF(StockTree!CR73="","",IF(T=CR$10,IF(CallFlag=1,MAX(StockTree!CR73-K,0),MAX(K-StockTree!CR73,0)),EXP(-rr*h)*(pstar*CS73+(1-pstar)*CS74)))</f>
        <v/>
      </c>
      <c r="CS73" s="20" t="str">
        <f>IF(StockTree!CS73="","",IF(T=CS$10,IF(CallFlag=1,MAX(StockTree!CS73-K,0),MAX(K-StockTree!CS73,0)),EXP(-rr*h)*(pstar*CT73+(1-pstar)*CT74)))</f>
        <v/>
      </c>
      <c r="CT73" s="20" t="str">
        <f>IF(StockTree!CT73="","",IF(T=CT$10,IF(CallFlag=1,MAX(StockTree!CT73-K,0),MAX(K-StockTree!CT73,0)),EXP(-rr*h)*(pstar*CU73+(1-pstar)*CU74)))</f>
        <v/>
      </c>
      <c r="CU73" s="20" t="str">
        <f>IF(StockTree!CU73="","",IF(T=CU$10,IF(CallFlag=1,MAX(StockTree!CU73-K,0),MAX(K-StockTree!CU73,0)),EXP(-rr*h)*(pstar*CV73+(1-pstar)*CV74)))</f>
        <v/>
      </c>
      <c r="CV73" s="20" t="str">
        <f>IF(StockTree!CV73="","",IF(T=CV$10,IF(CallFlag=1,MAX(StockTree!CV73-K,0),MAX(K-StockTree!CV73,0)),EXP(-rr*h)*(pstar*CW73+(1-pstar)*CW74)))</f>
        <v/>
      </c>
      <c r="CW73" s="20" t="str">
        <f>IF(StockTree!CW73="","",IF(T=CW$10,IF(CallFlag=1,MAX(StockTree!CW73-K,0),MAX(K-StockTree!CW73,0)),EXP(-rr*h)*(pstar*CX73+(1-pstar)*CX74)))</f>
        <v/>
      </c>
      <c r="CX73" s="20" t="str">
        <f>IF(StockTree!CX73="","",IF(T=CX$10,IF(CallFlag=1,MAX(StockTree!CX73-K,0),MAX(K-StockTree!CX73,0)),EXP(-rr*h)*(pstar*CY73+(1-pstar)*CY74)))</f>
        <v/>
      </c>
      <c r="CY73" s="20" t="str">
        <f>IF(StockTree!CY73="","",IF(T=CY$10,IF(CallFlag=1,MAX(StockTree!CY73-K,0),MAX(K-StockTree!CY73,0)),EXP(-rr*h)*(pstar*CZ73+(1-pstar)*CZ74)))</f>
        <v/>
      </c>
      <c r="CZ73" s="20" t="str">
        <f>IF(StockTree!CZ73="","",IF(T=CZ$10,IF(CallFlag=1,MAX(StockTree!CZ73-K,0),MAX(K-StockTree!CZ73,0)),EXP(-rr*h)*(pstar*DA73+(1-pstar)*DA74)))</f>
        <v/>
      </c>
      <c r="DA73" s="20" t="str">
        <f>IF(StockTree!DA73="","",IF(T=DA$10,IF(CallFlag=1,MAX(StockTree!DA73-K,0),MAX(K-StockTree!DA73,0)),EXP(-rr*h)*(pstar*DB73+(1-pstar)*DB74)))</f>
        <v/>
      </c>
      <c r="DB73" s="20" t="str">
        <f>IF(StockTree!DB73="","",IF(T=DB$10,IF(CallFlag=1,MAX(StockTree!DB73-K,0),MAX(K-StockTree!DB73,0)),EXP(-rr*h)*(pstar*DC73+(1-pstar)*DC74)))</f>
        <v/>
      </c>
      <c r="DC73" s="20" t="str">
        <f>IF(StockTree!DC73="","",IF(T=DC$10,IF(CallFlag=1,MAX(StockTree!DC73-K,0),MAX(K-StockTree!DC73,0)),EXP(-rr*h)*(pstar*DD73+(1-pstar)*DD74)))</f>
        <v/>
      </c>
      <c r="DD73" s="20" t="str">
        <f>IF(StockTree!DD73="","",IF(T=DD$10,IF(CallFlag=1,MAX(StockTree!DD73-K,0),MAX(K-StockTree!DD73,0)),EXP(-rr*h)*(pstar*DE73+(1-pstar)*DE74)))</f>
        <v/>
      </c>
      <c r="DE73" s="20" t="str">
        <f>IF(StockTree!DE73="","",IF(T=DE$10,IF(CallFlag=1,MAX(StockTree!DE73-K,0),MAX(K-StockTree!DE73,0)),EXP(-rr*h)*(pstar*DF73+(1-pstar)*DF74)))</f>
        <v/>
      </c>
      <c r="DF73" s="20" t="str">
        <f>IF(StockTree!DF73="","",IF(T=DF$10,IF(CallFlag=1,MAX(StockTree!DF73-K,0),MAX(K-StockTree!DF73,0)),EXP(-rr*h)*(pstar*DG73+(1-pstar)*DG74)))</f>
        <v/>
      </c>
      <c r="DG73" s="20" t="str">
        <f>IF(StockTree!DG73="","",IF(T=DG$10,IF(CallFlag=1,MAX(StockTree!DG73-K,0),MAX(K-StockTree!DG73,0)),EXP(-rr*h)*(pstar*DH73+(1-pstar)*DH74)))</f>
        <v/>
      </c>
      <c r="DH73" s="20" t="str">
        <f>IF(StockTree!DH73="","",IF(T=DH$10,IF(CallFlag=1,MAX(StockTree!DH73-K,0),MAX(K-StockTree!DH73,0)),EXP(-rr*h)*(pstar*DI73+(1-pstar)*DI74)))</f>
        <v/>
      </c>
      <c r="DI73" s="20" t="str">
        <f>IF(StockTree!DI73="","",IF(T=DI$10,IF(CallFlag=1,MAX(StockTree!DI73-K,0),MAX(K-StockTree!DI73,0)),EXP(-rr*h)*(pstar*DJ73+(1-pstar)*DJ74)))</f>
        <v/>
      </c>
      <c r="DJ73" s="20" t="str">
        <f>IF(StockTree!DJ73="","",IF(T=DJ$10,IF(CallFlag=1,MAX(StockTree!DJ73-K,0),MAX(K-StockTree!DJ73,0)),EXP(-rr*h)*(pstar*DK73+(1-pstar)*DK74)))</f>
        <v/>
      </c>
      <c r="DK73" s="20" t="str">
        <f>IF(StockTree!DK73="","",IF(T=DK$10,IF(CallFlag=1,MAX(StockTree!DK73-K,0),MAX(K-StockTree!DK73,0)),EXP(-rr*h)*(pstar*DL73+(1-pstar)*DL74)))</f>
        <v/>
      </c>
      <c r="DL73" s="20" t="str">
        <f>IF(StockTree!DL73="","",IF(T=DL$10,IF(CallFlag=1,MAX(StockTree!DL73-K,0),MAX(K-StockTree!DL73,0)),EXP(-rr*h)*(pstar*DM73+(1-pstar)*DM74)))</f>
        <v/>
      </c>
      <c r="DM73" s="20" t="str">
        <f>IF(StockTree!DM73="","",IF(T=DM$10,IF(CallFlag=1,MAX(StockTree!DM73-K,0),MAX(K-StockTree!DM73,0)),EXP(-rr*h)*(pstar*DN73+(1-pstar)*DN74)))</f>
        <v/>
      </c>
      <c r="DN73" s="20" t="str">
        <f>IF(StockTree!DN73="","",IF(T=DN$10,IF(CallFlag=1,MAX(StockTree!DN73-K,0),MAX(K-StockTree!DN73,0)),EXP(-rr*h)*(pstar*DO73+(1-pstar)*DO74)))</f>
        <v/>
      </c>
      <c r="DO73" s="20" t="str">
        <f>IF(StockTree!DO73="","",IF(T=DO$10,IF(CallFlag=1,MAX(StockTree!DO73-K,0),MAX(K-StockTree!DO73,0)),EXP(-rr*h)*(pstar*DP73+(1-pstar)*DP74)))</f>
        <v/>
      </c>
      <c r="DP73" s="20" t="str">
        <f>IF(StockTree!DP73="","",IF(T=DP$10,IF(CallFlag=1,MAX(StockTree!DP73-K,0),MAX(K-StockTree!DP73,0)),EXP(-rr*h)*(pstar*DQ73+(1-pstar)*DQ74)))</f>
        <v/>
      </c>
      <c r="DQ73" s="20" t="str">
        <f>IF(StockTree!DQ73="","",IF(T=DQ$10,IF(CallFlag=1,MAX(StockTree!DQ73-K,0),MAX(K-StockTree!DQ73,0)),EXP(-rr*h)*(pstar*DR73+(1-pstar)*DR74)))</f>
        <v/>
      </c>
      <c r="DR73" s="20" t="str">
        <f>IF(StockTree!DR73="","",IF(T=DR$10,IF(CallFlag=1,MAX(StockTree!DR73-K,0),MAX(K-StockTree!DR73,0)),EXP(-rr*h)*(pstar*DS73+(1-pstar)*DS74)))</f>
        <v/>
      </c>
      <c r="DS73" s="20" t="str">
        <f>IF(StockTree!DS73="","",IF(T=DS$10,IF(CallFlag=1,MAX(StockTree!DS73-K,0),MAX(K-StockTree!DS73,0)),EXP(-rr*h)*(pstar*DT73+(1-pstar)*DT74)))</f>
        <v/>
      </c>
      <c r="DT73" s="20" t="str">
        <f>IF(StockTree!DT73="","",IF(T=DT$10,IF(CallFlag=1,MAX(StockTree!DT73-K,0),MAX(K-StockTree!DT73,0)),EXP(-rr*h)*(pstar*DU73+(1-pstar)*DU74)))</f>
        <v/>
      </c>
      <c r="DU73" s="20" t="str">
        <f>IF(StockTree!DU73="","",IF(T=DU$10,IF(CallFlag=1,MAX(StockTree!DU73-K,0),MAX(K-StockTree!DU73,0)),EXP(-rr*h)*(pstar*DV73+(1-pstar)*DV74)))</f>
        <v/>
      </c>
      <c r="DV73" s="20" t="str">
        <f>IF(StockTree!DV73="","",IF(T=DV$10,IF(CallFlag=1,MAX(StockTree!DV73-K,0),MAX(K-StockTree!DV73,0)),EXP(-rr*h)*(pstar*DW73+(1-pstar)*DW74)))</f>
        <v/>
      </c>
      <c r="DW73" s="20" t="str">
        <f>IF(StockTree!DW73="","",IF(T=DW$10,IF(CallFlag=1,MAX(StockTree!DW73-K,0),MAX(K-StockTree!DW73,0)),EXP(-rr*h)*(pstar*DX73+(1-pstar)*DX74)))</f>
        <v/>
      </c>
      <c r="DX73" s="20" t="str">
        <f>IF(StockTree!DX73="","",IF(T=DX$10,IF(CallFlag=1,MAX(StockTree!DX73-K,0),MAX(K-StockTree!DX73,0)),EXP(-rr*h)*(pstar*DY73+(1-pstar)*DY74)))</f>
        <v/>
      </c>
      <c r="DY73" s="20" t="str">
        <f>IF(StockTree!DY73="","",IF(T=DY$10,IF(CallFlag=1,MAX(StockTree!DY73-K,0),MAX(K-StockTree!DY73,0)),EXP(-rr*h)*(pstar*DZ73+(1-pstar)*DZ74)))</f>
        <v/>
      </c>
      <c r="DZ73" s="20" t="str">
        <f>IF(StockTree!DZ73="","",IF(T=DZ$10,IF(CallFlag=1,MAX(StockTree!DZ73-K,0),MAX(K-StockTree!DZ73,0)),EXP(-rr*h)*(pstar*EA73+(1-pstar)*EA74)))</f>
        <v/>
      </c>
      <c r="EA73" s="20" t="str">
        <f>IF(StockTree!EA73="","",IF(T=EA$10,IF(CallFlag=1,MAX(StockTree!EA73-K,0),MAX(K-StockTree!EA73,0)),EXP(-rr*h)*(pstar*EB73+(1-pstar)*EB74)))</f>
        <v/>
      </c>
      <c r="EB73" s="20" t="str">
        <f>IF(StockTree!EB73="","",IF(T=EB$10,IF(CallFlag=1,MAX(StockTree!EB73-K,0),MAX(K-StockTree!EB73,0)),EXP(-rr*h)*(pstar*EC73+(1-pstar)*EC74)))</f>
        <v/>
      </c>
      <c r="EC73" s="20" t="str">
        <f>IF(StockTree!EC73="","",IF(T=EC$10,IF(CallFlag=1,MAX(StockTree!EC73-K,0),MAX(K-StockTree!EC73,0)),EXP(-rr*h)*(pstar*ED73+(1-pstar)*ED74)))</f>
        <v/>
      </c>
      <c r="ED73" s="20" t="str">
        <f>IF(StockTree!ED73="","",IF(T=ED$10,IF(CallFlag=1,MAX(StockTree!ED73-K,0),MAX(K-StockTree!ED73,0)),EXP(-rr*h)*(pstar*EE73+(1-pstar)*EE74)))</f>
        <v/>
      </c>
      <c r="EE73" s="20" t="str">
        <f>IF(StockTree!EE73="","",IF(T=EE$10,IF(CallFlag=1,MAX(StockTree!EE73-K,0),MAX(K-StockTree!EE73,0)),EXP(-rr*h)*(pstar*EF73+(1-pstar)*EF74)))</f>
        <v/>
      </c>
      <c r="EF73" s="20" t="str">
        <f>IF(StockTree!EF73="","",IF(T=EF$10,IF(CallFlag=1,MAX(StockTree!EF73-K,0),MAX(K-StockTree!EF73,0)),EXP(-rr*h)*(pstar*EG73+(1-pstar)*EG74)))</f>
        <v/>
      </c>
      <c r="EG73" s="20" t="str">
        <f>IF(StockTree!EG73="","",IF(T=EG$10,IF(CallFlag=1,MAX(StockTree!EG73-K,0),MAX(K-StockTree!EG73,0)),EXP(-rr*h)*(pstar*EH73+(1-pstar)*EH74)))</f>
        <v/>
      </c>
      <c r="EH73" s="20" t="str">
        <f>IF(StockTree!EH73="","",IF(T=EH$10,IF(CallFlag=1,MAX(StockTree!EH73-K,0),MAX(K-StockTree!EH73,0)),EXP(-rr*h)*(pstar*EI73+(1-pstar)*EI74)))</f>
        <v/>
      </c>
      <c r="EI73" s="20" t="str">
        <f>IF(StockTree!EI73="","",IF(T=EI$10,IF(CallFlag=1,MAX(StockTree!EI73-K,0),MAX(K-StockTree!EI73,0)),EXP(-rr*h)*(pstar*EJ73+(1-pstar)*EJ74)))</f>
        <v/>
      </c>
      <c r="EJ73" s="20" t="str">
        <f>IF(StockTree!EJ73="","",IF(T=EJ$10,IF(CallFlag=1,MAX(StockTree!EJ73-K,0),MAX(K-StockTree!EJ73,0)),EXP(-rr*h)*(pstar*EK73+(1-pstar)*EK74)))</f>
        <v/>
      </c>
      <c r="EK73" s="20" t="str">
        <f>IF(StockTree!EK73="","",IF(T=EK$10,IF(CallFlag=1,MAX(StockTree!EK73-K,0),MAX(K-StockTree!EK73,0)),EXP(-rr*h)*(pstar*EL73+(1-pstar)*EL74)))</f>
        <v/>
      </c>
      <c r="EL73" s="20" t="str">
        <f>IF(StockTree!EL73="","",IF(T=EL$10,IF(CallFlag=1,MAX(StockTree!EL73-K,0),MAX(K-StockTree!EL73,0)),EXP(-rr*h)*(pstar*EM73+(1-pstar)*EM74)))</f>
        <v/>
      </c>
      <c r="EM73" s="20" t="str">
        <f>IF(StockTree!EM73="","",IF(T=EM$10,IF(CallFlag=1,MAX(StockTree!EM73-K,0),MAX(K-StockTree!EM73,0)),EXP(-rr*h)*(pstar*EN73+(1-pstar)*EN74)))</f>
        <v/>
      </c>
      <c r="EN73" s="20" t="str">
        <f>IF(StockTree!EN73="","",IF(T=EN$10,IF(CallFlag=1,MAX(StockTree!EN73-K,0),MAX(K-StockTree!EN73,0)),EXP(-rr*h)*(pstar*EO73+(1-pstar)*EO74)))</f>
        <v/>
      </c>
      <c r="EO73" s="20" t="str">
        <f>IF(StockTree!EO73="","",IF(T=EO$10,IF(CallFlag=1,MAX(StockTree!EO73-K,0),MAX(K-StockTree!EO73,0)),EXP(-rr*h)*(pstar*EP73+(1-pstar)*EP74)))</f>
        <v/>
      </c>
      <c r="EP73" s="20" t="str">
        <f>IF(StockTree!EP73="","",IF(T=EP$10,IF(CallFlag=1,MAX(StockTree!EP73-K,0),MAX(K-StockTree!EP73,0)),EXP(-rr*h)*(pstar*EQ73+(1-pstar)*EQ74)))</f>
        <v/>
      </c>
      <c r="EQ73" s="20" t="str">
        <f>IF(StockTree!EQ73="","",IF(T=EQ$10,IF(CallFlag=1,MAX(StockTree!EQ73-K,0),MAX(K-StockTree!EQ73,0)),EXP(-rr*h)*(pstar*ER73+(1-pstar)*ER74)))</f>
        <v/>
      </c>
      <c r="ER73" s="20" t="str">
        <f>IF(StockTree!ER73="","",IF(T=ER$10,IF(CallFlag=1,MAX(StockTree!ER73-K,0),MAX(K-StockTree!ER73,0)),EXP(-rr*h)*(pstar*ES73+(1-pstar)*ES74)))</f>
        <v/>
      </c>
      <c r="ES73" s="20" t="str">
        <f>IF(StockTree!ES73="","",IF(T=ES$10,IF(CallFlag=1,MAX(StockTree!ES73-K,0),MAX(K-StockTree!ES73,0)),EXP(-rr*h)*(pstar*ET73+(1-pstar)*ET74)))</f>
        <v/>
      </c>
      <c r="ET73" s="20" t="str">
        <f>IF(StockTree!ET73="","",IF(T=ET$10,IF(CallFlag=1,MAX(StockTree!ET73-K,0),MAX(K-StockTree!ET73,0)),EXP(-rr*h)*(pstar*EU73+(1-pstar)*EU74)))</f>
        <v/>
      </c>
      <c r="EU73" s="20" t="str">
        <f>IF(StockTree!EU73="","",IF(T=EU$10,IF(CallFlag=1,MAX(StockTree!EU73-K,0),MAX(K-StockTree!EU73,0)),EXP(-rr*h)*(pstar*EV73+(1-pstar)*EV74)))</f>
        <v/>
      </c>
      <c r="EV73" s="20" t="str">
        <f>IF(StockTree!EV73="","",IF(T=EV$10,IF(CallFlag=1,MAX(StockTree!EV73-K,0),MAX(K-StockTree!EV73,0)),EXP(-rr*h)*(pstar*EW73+(1-pstar)*EW74)))</f>
        <v/>
      </c>
      <c r="EW73" s="20" t="str">
        <f>IF(StockTree!EW73="","",IF(T=EW$10,IF(CallFlag=1,MAX(StockTree!EW73-K,0),MAX(K-StockTree!EW73,0)),EXP(-rr*h)*(pstar*EX73+(1-pstar)*EX74)))</f>
        <v/>
      </c>
      <c r="EX73" s="20" t="str">
        <f>IF(StockTree!EX73="","",IF(T=EX$10,IF(CallFlag=1,MAX(StockTree!EX73-K,0),MAX(K-StockTree!EX73,0)),EXP(-rr*h)*(pstar*EY73+(1-pstar)*EY74)))</f>
        <v/>
      </c>
      <c r="EY73" s="20" t="str">
        <f>IF(StockTree!EY73="","",IF(T=EY$10,IF(CallFlag=1,MAX(StockTree!EY73-K,0),MAX(K-StockTree!EY73,0)),EXP(-rr*h)*(pstar*EZ73+(1-pstar)*EZ74)))</f>
        <v/>
      </c>
      <c r="EZ73" s="20" t="str">
        <f>IF(StockTree!EZ73="","",IF(T=EZ$10,IF(CallFlag=1,MAX(StockTree!EZ73-K,0),MAX(K-StockTree!EZ73,0)),EXP(-rr*h)*(pstar*FA73+(1-pstar)*FA74)))</f>
        <v/>
      </c>
      <c r="FA73" s="20" t="str">
        <f>IF(StockTree!FA73="","",IF(T=FA$10,IF(CallFlag=1,MAX(StockTree!FA73-K,0),MAX(K-StockTree!FA73,0)),EXP(-rr*h)*(pstar*FB73+(1-pstar)*FB74)))</f>
        <v/>
      </c>
      <c r="FB73" s="20" t="str">
        <f>IF(StockTree!FB73="","",IF(T=FB$10,IF(CallFlag=1,MAX(StockTree!FB73-K,0),MAX(K-StockTree!FB73,0)),EXP(-rr*h)*(pstar*FC73+(1-pstar)*FC74)))</f>
        <v/>
      </c>
      <c r="FC73" s="20" t="str">
        <f>IF(StockTree!FC73="","",IF(T=FC$10,IF(CallFlag=1,MAX(StockTree!FC73-K,0),MAX(K-StockTree!FC73,0)),EXP(-rr*h)*(pstar*FD73+(1-pstar)*FD74)))</f>
        <v/>
      </c>
      <c r="FD73" s="20" t="str">
        <f>IF(StockTree!FD73="","",IF(T=FD$10,IF(CallFlag=1,MAX(StockTree!FD73-K,0),MAX(K-StockTree!FD73,0)),EXP(-rr*h)*(pstar*FE73+(1-pstar)*FE74)))</f>
        <v/>
      </c>
      <c r="FE73" s="20" t="str">
        <f>IF(StockTree!FE73="","",IF(T=FE$10,IF(CallFlag=1,MAX(StockTree!FE73-K,0),MAX(K-StockTree!FE73,0)),EXP(-rr*h)*(pstar*FF73+(1-pstar)*FF74)))</f>
        <v/>
      </c>
      <c r="FF73" s="20" t="str">
        <f>IF(StockTree!FF73="","",IF(T=FF$10,IF(CallFlag=1,MAX(StockTree!FF73-K,0),MAX(K-StockTree!FF73,0)),EXP(-rr*h)*(pstar*FG73+(1-pstar)*FG74)))</f>
        <v/>
      </c>
      <c r="FG73" s="20" t="str">
        <f>IF(StockTree!FG73="","",IF(T=FG$10,IF(CallFlag=1,MAX(StockTree!FG73-K,0),MAX(K-StockTree!FG73,0)),EXP(-rr*h)*(pstar*FH73+(1-pstar)*FH74)))</f>
        <v/>
      </c>
      <c r="FH73" s="20" t="str">
        <f>IF(StockTree!FH73="","",IF(T=FH$10,IF(CallFlag=1,MAX(StockTree!FH73-K,0),MAX(K-StockTree!FH73,0)),EXP(-rr*h)*(pstar*FI73+(1-pstar)*FI74)))</f>
        <v/>
      </c>
      <c r="FI73" s="20" t="str">
        <f>IF(StockTree!FI73="","",IF(T=FI$10,IF(CallFlag=1,MAX(StockTree!FI73-K,0),MAX(K-StockTree!FI73,0)),EXP(-rr*h)*(pstar*FJ73+(1-pstar)*FJ74)))</f>
        <v/>
      </c>
      <c r="FJ73" s="20" t="str">
        <f>IF(StockTree!FJ73="","",IF(T=FJ$10,IF(CallFlag=1,MAX(StockTree!FJ73-K,0),MAX(K-StockTree!FJ73,0)),EXP(-rr*h)*(pstar*FK73+(1-pstar)*FK74)))</f>
        <v/>
      </c>
      <c r="FK73" s="20" t="str">
        <f>IF(StockTree!FK73="","",IF(T=FK$10,IF(CallFlag=1,MAX(StockTree!FK73-K,0),MAX(K-StockTree!FK73,0)),EXP(-rr*h)*(pstar*FL73+(1-pstar)*FL74)))</f>
        <v/>
      </c>
      <c r="FL73" s="20" t="str">
        <f>IF(StockTree!FL73="","",IF(T=FL$10,IF(CallFlag=1,MAX(StockTree!FL73-K,0),MAX(K-StockTree!FL73,0)),EXP(-rr*h)*(pstar*FM73+(1-pstar)*FM74)))</f>
        <v/>
      </c>
      <c r="FM73" s="20" t="str">
        <f>IF(StockTree!FM73="","",IF(T=FM$10,IF(CallFlag=1,MAX(StockTree!FM73-K,0),MAX(K-StockTree!FM73,0)),EXP(-rr*h)*(pstar*FN73+(1-pstar)*FN74)))</f>
        <v/>
      </c>
      <c r="FN73" s="20" t="str">
        <f>IF(StockTree!FN73="","",IF(T=FN$10,IF(CallFlag=1,MAX(StockTree!FN73-K,0),MAX(K-StockTree!FN73,0)),EXP(-rr*h)*(pstar*FO73+(1-pstar)*FO74)))</f>
        <v/>
      </c>
      <c r="FO73" s="20" t="str">
        <f>IF(StockTree!FO73="","",IF(T=FO$10,IF(CallFlag=1,MAX(StockTree!FO73-K,0),MAX(K-StockTree!FO73,0)),EXP(-rr*h)*(pstar*FP73+(1-pstar)*FP74)))</f>
        <v/>
      </c>
      <c r="FP73" s="20" t="str">
        <f>IF(StockTree!FP73="","",IF(T=FP$10,IF(CallFlag=1,MAX(StockTree!FP73-K,0),MAX(K-StockTree!FP73,0)),EXP(-rr*h)*(pstar*FQ73+(1-pstar)*FQ74)))</f>
        <v/>
      </c>
      <c r="FQ73" s="20" t="str">
        <f>IF(StockTree!FQ73="","",IF(T=FQ$10,IF(CallFlag=1,MAX(StockTree!FQ73-K,0),MAX(K-StockTree!FQ73,0)),EXP(-rr*h)*(pstar*FR73+(1-pstar)*FR74)))</f>
        <v/>
      </c>
      <c r="FR73" s="20" t="str">
        <f>IF(StockTree!FR73="","",IF(T=FR$10,IF(CallFlag=1,MAX(StockTree!FR73-K,0),MAX(K-StockTree!FR73,0)),EXP(-rr*h)*(pstar*FS73+(1-pstar)*FS74)))</f>
        <v/>
      </c>
      <c r="FS73" s="20" t="str">
        <f>IF(StockTree!FS73="","",IF(T=FS$10,IF(CallFlag=1,MAX(StockTree!FS73-K,0),MAX(K-StockTree!FS73,0)),EXP(-rr*h)*(pstar*FT73+(1-pstar)*FT74)))</f>
        <v/>
      </c>
      <c r="FT73" s="20" t="str">
        <f>IF(StockTree!FT73="","",IF(T=FT$10,IF(CallFlag=1,MAX(StockTree!FT73-K,0),MAX(K-StockTree!FT73,0)),EXP(-rr*h)*(pstar*FU73+(1-pstar)*FU74)))</f>
        <v/>
      </c>
      <c r="FU73" s="20" t="str">
        <f>IF(StockTree!FU73="","",IF(T=FU$10,IF(CallFlag=1,MAX(StockTree!FU73-K,0),MAX(K-StockTree!FU73,0)),EXP(-rr*h)*(pstar*FV73+(1-pstar)*FV74)))</f>
        <v/>
      </c>
      <c r="FV73" s="20" t="str">
        <f>IF(StockTree!FV73="","",IF(T=FV$10,IF(CallFlag=1,MAX(StockTree!FV73-K,0),MAX(K-StockTree!FV73,0)),EXP(-rr*h)*(pstar*FW73+(1-pstar)*FW74)))</f>
        <v/>
      </c>
      <c r="FW73" s="20" t="str">
        <f>IF(StockTree!FW73="","",IF(T=FW$10,IF(CallFlag=1,MAX(StockTree!FW73-K,0),MAX(K-StockTree!FW73,0)),EXP(-rr*h)*(pstar*FX73+(1-pstar)*FX74)))</f>
        <v/>
      </c>
      <c r="FX73" s="20" t="str">
        <f>IF(StockTree!FX73="","",IF(T=FX$10,IF(CallFlag=1,MAX(StockTree!FX73-K,0),MAX(K-StockTree!FX73,0)),EXP(-rr*h)*(pstar*FY73+(1-pstar)*FY74)))</f>
        <v/>
      </c>
      <c r="FY73" s="20" t="str">
        <f>IF(StockTree!FY73="","",IF(T=FY$10,IF(CallFlag=1,MAX(StockTree!FY73-K,0),MAX(K-StockTree!FY73,0)),EXP(-rr*h)*(pstar*FZ73+(1-pstar)*FZ74)))</f>
        <v/>
      </c>
      <c r="FZ73" s="20" t="str">
        <f>IF(StockTree!FZ73="","",IF(T=FZ$10,IF(CallFlag=1,MAX(StockTree!FZ73-K,0),MAX(K-StockTree!FZ73,0)),EXP(-rr*h)*(pstar*GA73+(1-pstar)*GA74)))</f>
        <v/>
      </c>
      <c r="GA73" s="20" t="str">
        <f>IF(StockTree!GA73="","",IF(T=GA$10,IF(CallFlag=1,MAX(StockTree!GA73-K,0),MAX(K-StockTree!GA73,0)),EXP(-rr*h)*(pstar*GB73+(1-pstar)*GB74)))</f>
        <v/>
      </c>
      <c r="GB73" s="20" t="str">
        <f>IF(StockTree!GB73="","",IF(T=GB$10,IF(CallFlag=1,MAX(StockTree!GB73-K,0),MAX(K-StockTree!GB73,0)),EXP(-rr*h)*(pstar*GC73+(1-pstar)*GC74)))</f>
        <v/>
      </c>
      <c r="GC73" s="20" t="str">
        <f>IF(StockTree!GC73="","",IF(T=GC$10,IF(CallFlag=1,MAX(StockTree!GC73-K,0),MAX(K-StockTree!GC73,0)),EXP(-rr*h)*(pstar*GD73+(1-pstar)*GD74)))</f>
        <v/>
      </c>
      <c r="GD73" s="20" t="str">
        <f>IF(StockTree!GD73="","",IF(T=GD$10,IF(CallFlag=1,MAX(StockTree!GD73-K,0),MAX(K-StockTree!GD73,0)),EXP(-rr*h)*(pstar*GE73+(1-pstar)*GE74)))</f>
        <v/>
      </c>
      <c r="GE73" s="20" t="str">
        <f>IF(StockTree!GE73="","",IF(T=GE$10,IF(CallFlag=1,MAX(StockTree!GE73-K,0),MAX(K-StockTree!GE73,0)),EXP(-rr*h)*(pstar*GF73+(1-pstar)*GF74)))</f>
        <v/>
      </c>
      <c r="GF73" s="20" t="str">
        <f>IF(StockTree!GF73="","",IF(T=GF$10,IF(CallFlag=1,MAX(StockTree!GF73-K,0),MAX(K-StockTree!GF73,0)),EXP(-rr*h)*(pstar*GG73+(1-pstar)*GG74)))</f>
        <v/>
      </c>
      <c r="GG73" s="20" t="str">
        <f>IF(StockTree!GG73="","",IF(T=GG$10,IF(CallFlag=1,MAX(StockTree!GG73-K,0),MAX(K-StockTree!GG73,0)),EXP(-rr*h)*(pstar*GH73+(1-pstar)*GH74)))</f>
        <v/>
      </c>
      <c r="GH73" s="20" t="str">
        <f>IF(StockTree!GH73="","",IF(T=GH$10,IF(CallFlag=1,MAX(StockTree!GH73-K,0),MAX(K-StockTree!GH73,0)),EXP(-rr*h)*(pstar*GI73+(1-pstar)*GI74)))</f>
        <v/>
      </c>
      <c r="GI73" s="20" t="str">
        <f>IF(StockTree!GI73="","",IF(T=GI$10,IF(CallFlag=1,MAX(StockTree!GI73-K,0),MAX(K-StockTree!GI73,0)),EXP(-rr*h)*(pstar*GJ73+(1-pstar)*GJ74)))</f>
        <v/>
      </c>
      <c r="GJ73" s="20" t="str">
        <f>IF(StockTree!GJ73="","",IF(T=GJ$10,IF(CallFlag=1,MAX(StockTree!GJ73-K,0),MAX(K-StockTree!GJ73,0)),EXP(-rr*h)*(pstar*GK73+(1-pstar)*GK74)))</f>
        <v/>
      </c>
      <c r="GK73" s="20" t="str">
        <f>IF(StockTree!GK73="","",IF(T=GK$10,IF(CallFlag=1,MAX(StockTree!GK73-K,0),MAX(K-StockTree!GK73,0)),EXP(-rr*h)*(pstar*GL73+(1-pstar)*GL74)))</f>
        <v/>
      </c>
      <c r="GL73" s="20" t="str">
        <f>IF(StockTree!GL73="","",IF(T=GL$10,IF(CallFlag=1,MAX(StockTree!GL73-K,0),MAX(K-StockTree!GL73,0)),EXP(-rr*h)*(pstar*GM73+(1-pstar)*GM74)))</f>
        <v/>
      </c>
      <c r="GM73" s="20" t="str">
        <f>IF(StockTree!GM73="","",IF(T=GM$10,IF(CallFlag=1,MAX(StockTree!GM73-K,0),MAX(K-StockTree!GM73,0)),EXP(-rr*h)*(pstar*GN73+(1-pstar)*GN74)))</f>
        <v/>
      </c>
      <c r="GN73" s="20" t="str">
        <f>IF(StockTree!GN73="","",IF(T=GN$10,IF(CallFlag=1,MAX(StockTree!GN73-K,0),MAX(K-StockTree!GN73,0)),EXP(-rr*h)*(pstar*GO73+(1-pstar)*GO74)))</f>
        <v/>
      </c>
      <c r="GO73" s="20" t="str">
        <f>IF(StockTree!GO73="","",IF(T=GO$10,IF(CallFlag=1,MAX(StockTree!GO73-K,0),MAX(K-StockTree!GO73,0)),EXP(-rr*h)*(pstar*GP73+(1-pstar)*GP74)))</f>
        <v/>
      </c>
      <c r="GP73" s="20" t="str">
        <f>IF(StockTree!GP73="","",IF(T=GP$10,IF(CallFlag=1,MAX(StockTree!GP73-K,0),MAX(K-StockTree!GP73,0)),EXP(-rr*h)*(pstar*GQ73+(1-pstar)*GQ74)))</f>
        <v/>
      </c>
      <c r="GQ73" s="20" t="str">
        <f>IF(StockTree!GQ73="","",IF(T=GQ$10,IF(CallFlag=1,MAX(StockTree!GQ73-K,0),MAX(K-StockTree!GQ73,0)),EXP(-rr*h)*(pstar*GR73+(1-pstar)*GR74)))</f>
        <v/>
      </c>
      <c r="GR73" s="20" t="str">
        <f>IF(StockTree!GR73="","",IF(T=GR$10,IF(CallFlag=1,MAX(StockTree!GR73-K,0),MAX(K-StockTree!GR73,0)),EXP(-rr*h)*(pstar*GS73+(1-pstar)*GS74)))</f>
        <v/>
      </c>
      <c r="GS73" s="20" t="str">
        <f>IF(StockTree!GS73="","",IF(T=GS$10,IF(CallFlag=1,MAX(StockTree!GS73-K,0),MAX(K-StockTree!GS73,0)),EXP(-rr*h)*(pstar*GT73+(1-pstar)*GT74)))</f>
        <v/>
      </c>
      <c r="GT73" s="20" t="str">
        <f>IF(StockTree!GT73="","",IF(T=GT$10,IF(CallFlag=1,MAX(StockTree!GT73-K,0),MAX(K-StockTree!GT73,0)),EXP(-rr*h)*(pstar*GU73+(1-pstar)*GU74)))</f>
        <v/>
      </c>
      <c r="GU73" s="20" t="str">
        <f>IF(StockTree!GU73="","",IF(T=GU$10,IF(CallFlag=1,MAX(StockTree!GU73-K,0),MAX(K-StockTree!GU73,0)),EXP(-rr*h)*(pstar*GV73+(1-pstar)*GV74)))</f>
        <v/>
      </c>
      <c r="GV73" s="20" t="str">
        <f>IF(StockTree!GV73="","",IF(T=GV$10,IF(CallFlag=1,MAX(StockTree!GV73-K,0),MAX(K-StockTree!GV73,0)),EXP(-rr*h)*(pstar*GW73+(1-pstar)*GW74)))</f>
        <v/>
      </c>
      <c r="GW73" s="20" t="str">
        <f>IF(StockTree!GW73="","",IF(T=GW$10,IF(CallFlag=1,MAX(StockTree!GW73-K,0),MAX(K-StockTree!GW73,0)),EXP(-rr*h)*(pstar*GX73+(1-pstar)*GX74)))</f>
        <v/>
      </c>
      <c r="GX73" s="20" t="str">
        <f>IF(StockTree!GX73="","",IF(T=GX$10,IF(CallFlag=1,MAX(StockTree!GX73-K,0),MAX(K-StockTree!GX73,0)),EXP(-rr*h)*(pstar*GY73+(1-pstar)*GY74)))</f>
        <v/>
      </c>
      <c r="GY73" s="20" t="str">
        <f>IF(StockTree!GY73="","",IF(T=GY$10,IF(CallFlag=1,MAX(StockTree!GY73-K,0),MAX(K-StockTree!GY73,0)),EXP(-rr*h)*(pstar*GZ73+(1-pstar)*GZ74)))</f>
        <v/>
      </c>
      <c r="GZ73" s="20" t="str">
        <f>IF(StockTree!GZ73="","",IF(T=GZ$10,IF(CallFlag=1,MAX(StockTree!GZ73-K,0),MAX(K-StockTree!GZ73,0)),EXP(-rr*h)*(pstar*HA73+(1-pstar)*HA74)))</f>
        <v/>
      </c>
      <c r="HA73" s="20" t="str">
        <f>IF(StockTree!HA73="","",IF(T=HA$10,IF(CallFlag=1,MAX(StockTree!HA73-K,0),MAX(K-StockTree!HA73,0)),EXP(-rr*h)*(pstar*HB73+(1-pstar)*HB74)))</f>
        <v/>
      </c>
      <c r="HB73" s="20" t="str">
        <f>IF(StockTree!HB73="","",IF(T=HB$10,IF(CallFlag=1,MAX(StockTree!HB73-K,0),MAX(K-StockTree!HB73,0)),EXP(-rr*h)*(pstar*HC73+(1-pstar)*HC74)))</f>
        <v/>
      </c>
      <c r="HC73" s="20" t="str">
        <f>IF(StockTree!HC73="","",IF(T=HC$10,IF(CallFlag=1,MAX(StockTree!HC73-K,0),MAX(K-StockTree!HC73,0)),EXP(-rr*h)*(pstar*HD73+(1-pstar)*HD74)))</f>
        <v/>
      </c>
      <c r="HD73" s="20" t="str">
        <f>IF(StockTree!HD73="","",IF(T=HD$10,IF(CallFlag=1,MAX(StockTree!HD73-K,0),MAX(K-StockTree!HD73,0)),EXP(-rr*h)*(pstar*HE73+(1-pstar)*HE74)))</f>
        <v/>
      </c>
      <c r="HE73" s="20" t="str">
        <f>IF(StockTree!HE73="","",IF(T=HE$10,IF(CallFlag=1,MAX(StockTree!HE73-K,0),MAX(K-StockTree!HE73,0)),EXP(-rr*h)*(pstar*HF73+(1-pstar)*HF74)))</f>
        <v/>
      </c>
      <c r="HF73" s="20" t="str">
        <f>IF(StockTree!HF73="","",IF(T=HF$10,IF(CallFlag=1,MAX(StockTree!HF73-K,0),MAX(K-StockTree!HF73,0)),EXP(-rr*h)*(pstar*HG73+(1-pstar)*HG74)))</f>
        <v/>
      </c>
      <c r="HG73" s="20" t="str">
        <f>IF(StockTree!HG73="","",IF(T=HG$10,IF(CallFlag=1,MAX(StockTree!HG73-K,0),MAX(K-StockTree!HG73,0)),EXP(-rr*h)*(pstar*HH73+(1-pstar)*HH74)))</f>
        <v/>
      </c>
      <c r="HH73" s="20" t="str">
        <f>IF(StockTree!HH73="","",IF(T=HH$10,IF(CallFlag=1,MAX(StockTree!HH73-K,0),MAX(K-StockTree!HH73,0)),EXP(-rr*h)*(pstar*HI73+(1-pstar)*HI74)))</f>
        <v/>
      </c>
      <c r="HI73" s="20" t="str">
        <f>IF(StockTree!HI73="","",IF(T=HI$10,IF(CallFlag=1,MAX(StockTree!HI73-K,0),MAX(K-StockTree!HI73,0)),EXP(-rr*h)*(pstar*HJ73+(1-pstar)*HJ74)))</f>
        <v/>
      </c>
      <c r="HJ73" s="20" t="str">
        <f>IF(StockTree!HJ73="","",IF(T=HJ$10,IF(CallFlag=1,MAX(StockTree!HJ73-K,0),MAX(K-StockTree!HJ73,0)),EXP(-rr*h)*(pstar*HK73+(1-pstar)*HK74)))</f>
        <v/>
      </c>
      <c r="HK73" s="20" t="str">
        <f>IF(StockTree!HK73="","",IF(T=HK$10,IF(CallFlag=1,MAX(StockTree!HK73-K,0),MAX(K-StockTree!HK73,0)),EXP(-rr*h)*(pstar*HL73+(1-pstar)*HL74)))</f>
        <v/>
      </c>
      <c r="HL73" s="20" t="str">
        <f>IF(StockTree!HL73="","",IF(T=HL$10,IF(CallFlag=1,MAX(StockTree!HL73-K,0),MAX(K-StockTree!HL73,0)),EXP(-rr*h)*(pstar*HM73+(1-pstar)*HM74)))</f>
        <v/>
      </c>
      <c r="HM73" s="20" t="str">
        <f>IF(StockTree!HM73="","",IF(T=HM$10,IF(CallFlag=1,MAX(StockTree!HM73-K,0),MAX(K-StockTree!HM73,0)),EXP(-rr*h)*(pstar*HN73+(1-pstar)*HN74)))</f>
        <v/>
      </c>
      <c r="HN73" s="20" t="str">
        <f>IF(StockTree!HN73="","",IF(T=HN$10,IF(CallFlag=1,MAX(StockTree!HN73-K,0),MAX(K-StockTree!HN73,0)),EXP(-rr*h)*(pstar*HO73+(1-pstar)*HO74)))</f>
        <v/>
      </c>
      <c r="HO73" s="20" t="str">
        <f>IF(StockTree!HO73="","",IF(T=HO$10,IF(CallFlag=1,MAX(StockTree!HO73-K,0),MAX(K-StockTree!HO73,0)),EXP(-rr*h)*(pstar*HP73+(1-pstar)*HP74)))</f>
        <v/>
      </c>
      <c r="HP73" s="20" t="str">
        <f>IF(StockTree!HP73="","",IF(T=HP$10,IF(CallFlag=1,MAX(StockTree!HP73-K,0),MAX(K-StockTree!HP73,0)),EXP(-rr*h)*(pstar*HQ73+(1-pstar)*HQ74)))</f>
        <v/>
      </c>
      <c r="HQ73" s="20" t="str">
        <f>IF(StockTree!HQ73="","",IF(T=HQ$10,IF(CallFlag=1,MAX(StockTree!HQ73-K,0),MAX(K-StockTree!HQ73,0)),EXP(-rr*h)*(pstar*HR73+(1-pstar)*HR74)))</f>
        <v/>
      </c>
      <c r="HR73" s="20" t="str">
        <f>IF(StockTree!HR73="","",IF(T=HR$10,IF(CallFlag=1,MAX(StockTree!HR73-K,0),MAX(K-StockTree!HR73,0)),EXP(-rr*h)*(pstar*HS73+(1-pstar)*HS74)))</f>
        <v/>
      </c>
      <c r="HS73" s="20" t="str">
        <f>IF(StockTree!HS73="","",IF(T=HS$10,IF(CallFlag=1,MAX(StockTree!HS73-K,0),MAX(K-StockTree!HS73,0)),EXP(-rr*h)*(pstar*HT73+(1-pstar)*HT74)))</f>
        <v/>
      </c>
      <c r="HT73" s="20" t="str">
        <f>IF(StockTree!HT73="","",IF(T=HT$10,IF(CallFlag=1,MAX(StockTree!HT73-K,0),MAX(K-StockTree!HT73,0)),EXP(-rr*h)*(pstar*HU73+(1-pstar)*HU74)))</f>
        <v/>
      </c>
      <c r="HU73" s="20" t="str">
        <f>IF(StockTree!HU73="","",IF(T=HU$10,IF(CallFlag=1,MAX(StockTree!HU73-K,0),MAX(K-StockTree!HU73,0)),EXP(-rr*h)*(pstar*HV73+(1-pstar)*HV74)))</f>
        <v/>
      </c>
      <c r="HV73" s="20" t="str">
        <f>IF(StockTree!HV73="","",IF(T=HV$10,IF(CallFlag=1,MAX(StockTree!HV73-K,0),MAX(K-StockTree!HV73,0)),EXP(-rr*h)*(pstar*HW73+(1-pstar)*HW74)))</f>
        <v/>
      </c>
      <c r="HW73" s="20" t="str">
        <f>IF(StockTree!HW73="","",IF(T=HW$10,IF(CallFlag=1,MAX(StockTree!HW73-K,0),MAX(K-StockTree!HW73,0)),EXP(-rr*h)*(pstar*HX73+(1-pstar)*HX74)))</f>
        <v/>
      </c>
      <c r="HX73" s="20" t="str">
        <f>IF(StockTree!HX73="","",IF(T=HX$10,IF(CallFlag=1,MAX(StockTree!HX73-K,0),MAX(K-StockTree!HX73,0)),EXP(-rr*h)*(pstar*HY73+(1-pstar)*HY74)))</f>
        <v/>
      </c>
      <c r="HY73" s="20" t="str">
        <f>IF(StockTree!HY73="","",IF(T=HY$10,IF(CallFlag=1,MAX(StockTree!HY73-K,0),MAX(K-StockTree!HY73,0)),EXP(-rr*h)*(pstar*HZ73+(1-pstar)*HZ74)))</f>
        <v/>
      </c>
      <c r="HZ73" s="20" t="str">
        <f>IF(StockTree!HZ73="","",IF(T=HZ$10,IF(CallFlag=1,MAX(StockTree!HZ73-K,0),MAX(K-StockTree!HZ73,0)),EXP(-rr*h)*(pstar*IA73+(1-pstar)*IA74)))</f>
        <v/>
      </c>
      <c r="IA73" s="20" t="str">
        <f>IF(StockTree!IA73="","",IF(T=IA$10,IF(CallFlag=1,MAX(StockTree!IA73-K,0),MAX(K-StockTree!IA73,0)),EXP(-rr*h)*(pstar*IB73+(1-pstar)*IB74)))</f>
        <v/>
      </c>
      <c r="IB73" s="20" t="str">
        <f>IF(StockTree!IB73="","",IF(T=IB$10,IF(CallFlag=1,MAX(StockTree!IB73-K,0),MAX(K-StockTree!IB73,0)),EXP(-rr*h)*(pstar*IC73+(1-pstar)*IC74)))</f>
        <v/>
      </c>
      <c r="IC73" s="20" t="str">
        <f>IF(StockTree!IC73="","",IF(T=IC$10,IF(CallFlag=1,MAX(StockTree!IC73-K,0),MAX(K-StockTree!IC73,0)),EXP(-rr*h)*(pstar*ID73+(1-pstar)*ID74)))</f>
        <v/>
      </c>
      <c r="ID73" s="20" t="str">
        <f>IF(StockTree!ID73="","",IF(T=ID$10,IF(CallFlag=1,MAX(StockTree!ID73-K,0),MAX(K-StockTree!ID73,0)),EXP(-rr*h)*(pstar*IE73+(1-pstar)*IE74)))</f>
        <v/>
      </c>
      <c r="IE73" s="20" t="str">
        <f>IF(StockTree!IE73="","",IF(T=IE$10,IF(CallFlag=1,MAX(StockTree!IE73-K,0),MAX(K-StockTree!IE73,0)),EXP(-rr*h)*(pstar*IF73+(1-pstar)*IF74)))</f>
        <v/>
      </c>
      <c r="IF73" s="20" t="str">
        <f>IF(StockTree!IF73="","",IF(T=IF$10,IF(CallFlag=1,MAX(StockTree!IF73-K,0),MAX(K-StockTree!IF73,0)),EXP(-rr*h)*(pstar*IG73+(1-pstar)*IG74)))</f>
        <v/>
      </c>
      <c r="IG73" s="20" t="str">
        <f>IF(StockTree!IG73="","",IF(T=IG$10,IF(CallFlag=1,MAX(StockTree!IG73-K,0),MAX(K-StockTree!IG73,0)),EXP(-rr*h)*(pstar*IH73+(1-pstar)*IH74)))</f>
        <v/>
      </c>
      <c r="IH73" s="20" t="str">
        <f>IF(StockTree!IH73="","",IF(T=IH$10,IF(CallFlag=1,MAX(StockTree!IH73-K,0),MAX(K-StockTree!IH73,0)),EXP(-rr*h)*(pstar*II73+(1-pstar)*II74)))</f>
        <v/>
      </c>
      <c r="II73" s="20" t="str">
        <f>IF(StockTree!II73="","",IF(T=II$10,IF(CallFlag=1,MAX(StockTree!II73-K,0),MAX(K-StockTree!II73,0)),EXP(-rr*h)*(pstar*IJ73+(1-pstar)*IJ74)))</f>
        <v/>
      </c>
      <c r="IJ73" s="20" t="str">
        <f>IF(StockTree!IJ73="","",IF(T=IJ$10,IF(CallFlag=1,MAX(StockTree!IJ73-K,0),MAX(K-StockTree!IJ73,0)),EXP(-rr*h)*(pstar*IK73+(1-pstar)*IK74)))</f>
        <v/>
      </c>
      <c r="IK73" s="20" t="str">
        <f>IF(StockTree!IK73="","",IF(T=IK$10,IF(CallFlag=1,MAX(StockTree!IK73-K,0),MAX(K-StockTree!IK73,0)),EXP(-rr*h)*(pstar*IL73+(1-pstar)*IL74)))</f>
        <v/>
      </c>
      <c r="IL73" s="20" t="str">
        <f>IF(StockTree!IL73="","",IF(T=IL$10,IF(CallFlag=1,MAX(StockTree!IL73-K,0),MAX(K-StockTree!IL73,0)),EXP(-rr*h)*(pstar*IM73+(1-pstar)*IM74)))</f>
        <v/>
      </c>
      <c r="IM73" s="20" t="str">
        <f>IF(StockTree!IM73="","",IF(T=IM$10,IF(CallFlag=1,MAX(StockTree!IM73-K,0),MAX(K-StockTree!IM73,0)),EXP(-rr*h)*(pstar*IN73+(1-pstar)*IN74)))</f>
        <v/>
      </c>
      <c r="IN73" s="20" t="str">
        <f>IF(StockTree!IN73="","",IF(T=IN$10,IF(CallFlag=1,MAX(StockTree!IN73-K,0),MAX(K-StockTree!IN73,0)),EXP(-rr*h)*(pstar*IO73+(1-pstar)*IO74)))</f>
        <v/>
      </c>
      <c r="IO73" s="20" t="str">
        <f>IF(StockTree!IO73="","",IF(T=IO$10,IF(CallFlag=1,MAX(StockTree!IO73-K,0),MAX(K-StockTree!IO73,0)),EXP(-rr*h)*(pstar*IP73+(1-pstar)*IP74)))</f>
        <v/>
      </c>
      <c r="IP73" s="20" t="str">
        <f>IF(StockTree!IP73="","",IF(T=IP$10,IF(CallFlag=1,MAX(StockTree!IP73-K,0),MAX(K-StockTree!IP73,0)),EXP(-rr*h)*(pstar*IQ73+(1-pstar)*IQ74)))</f>
        <v/>
      </c>
      <c r="IQ73" s="20" t="str">
        <f>IF(StockTree!IQ73="","",IF(T=IQ$10,IF(CallFlag=1,MAX(StockTree!IQ73-K,0),MAX(K-StockTree!IQ73,0)),EXP(-rr*h)*(pstar*IR73+(1-pstar)*IR74)))</f>
        <v/>
      </c>
      <c r="IR73" s="20" t="str">
        <f>IF(StockTree!IR73="","",IF(T=IR$10,IF(CallFlag=1,MAX(StockTree!IR73-K,0),MAX(K-StockTree!IR73,0)),EXP(-rr*h)*(pstar*IS73+(1-pstar)*IS74)))</f>
        <v/>
      </c>
      <c r="IS73" s="20" t="str">
        <f>IF(StockTree!IS73="","",IF(T=IS$10,IF(CallFlag=1,MAX(StockTree!IS73-K,0),MAX(K-StockTree!IS73,0)),EXP(-rr*h)*(pstar*IT73+(1-pstar)*IT74)))</f>
        <v/>
      </c>
      <c r="IT73" s="20" t="str">
        <f>IF(StockTree!IT73="","",IF(T=IT$10,IF(CallFlag=1,MAX(StockTree!IT73-K,0),MAX(K-StockTree!IT73,0)),EXP(-rr*h)*(pstar*IU73+(1-pstar)*IU74)))</f>
        <v/>
      </c>
      <c r="IU73" s="20" t="str">
        <f>IF(StockTree!IU73="","",IF(T=IU$10,IF(CallFlag=1,MAX(StockTree!IU73-K,0),MAX(K-StockTree!IU73,0)),EXP(-rr*h)*(pstar*IV73+(1-pstar)*IV74)))</f>
        <v/>
      </c>
      <c r="IV73" s="20" t="str">
        <f>IF(StockTree!IV73="","",IF(T=IV$10,IF(CallFlag=1,MAX(StockTree!IV73-K,0),MAX(K-StockTree!IV73,0)),EXP(-rr*h)*(pstar*#REF!+(1-pstar)*#REF!)))</f>
        <v/>
      </c>
    </row>
    <row r="74" spans="1:256" s="20" customFormat="1" x14ac:dyDescent="0.2">
      <c r="A74" s="19">
        <f t="shared" si="8"/>
        <v>62</v>
      </c>
      <c r="B74" s="20" t="str">
        <f>IF(StockTree!B74="","",IF(T=B$10,IF(CallFlag=1,MAX(StockTree!B74-K,0),MAX(K-StockTree!B74,0)),EXP(-rr*h)*(pstar*C74+(1-pstar)*C75)))</f>
        <v/>
      </c>
      <c r="C74" s="20" t="str">
        <f>IF(StockTree!C74="","",IF(T=C$10,IF(CallFlag=1,MAX(StockTree!C74-K,0),MAX(K-StockTree!C74,0)),EXP(-rr*h)*(pstar*D74+(1-pstar)*D75)))</f>
        <v/>
      </c>
      <c r="D74" s="20" t="str">
        <f>IF(StockTree!D74="","",IF(T=D$10,IF(CallFlag=1,MAX(StockTree!D74-K,0),MAX(K-StockTree!D74,0)),EXP(-rr*h)*(pstar*E74+(1-pstar)*E75)))</f>
        <v/>
      </c>
      <c r="E74" s="20" t="str">
        <f>IF(StockTree!E74="","",IF(T=E$10,IF(CallFlag=1,MAX(StockTree!E74-K,0),MAX(K-StockTree!E74,0)),EXP(-rr*h)*(pstar*F74+(1-pstar)*F75)))</f>
        <v/>
      </c>
      <c r="F74" s="20" t="str">
        <f>IF(StockTree!F74="","",IF(T=F$10,IF(CallFlag=1,MAX(StockTree!F74-K,0),MAX(K-StockTree!F74,0)),EXP(-rr*h)*(pstar*G74+(1-pstar)*G75)))</f>
        <v/>
      </c>
      <c r="G74" s="20" t="str">
        <f>IF(StockTree!G74="","",IF(T=G$10,IF(CallFlag=1,MAX(StockTree!G74-K,0),MAX(K-StockTree!G74,0)),EXP(-rr*h)*(pstar*H74+(1-pstar)*H75)))</f>
        <v/>
      </c>
      <c r="H74" s="20" t="str">
        <f>IF(StockTree!H74="","",IF(T=H$10,IF(CallFlag=1,MAX(StockTree!H74-K,0),MAX(K-StockTree!H74,0)),EXP(-rr*h)*(pstar*I74+(1-pstar)*I75)))</f>
        <v/>
      </c>
      <c r="I74" s="20" t="str">
        <f>IF(StockTree!I74="","",IF(T=I$10,IF(CallFlag=1,MAX(StockTree!I74-K,0),MAX(K-StockTree!I74,0)),EXP(-rr*h)*(pstar*J74+(1-pstar)*J75)))</f>
        <v/>
      </c>
      <c r="J74" s="20" t="str">
        <f>IF(StockTree!J74="","",IF(T=J$10,IF(CallFlag=1,MAX(StockTree!J74-K,0),MAX(K-StockTree!J74,0)),EXP(-rr*h)*(pstar*K74+(1-pstar)*K75)))</f>
        <v/>
      </c>
      <c r="K74" s="20" t="str">
        <f>IF(StockTree!K74="","",IF(T=K$10,IF(CallFlag=1,MAX(StockTree!K74-K,0),MAX(K-StockTree!K74,0)),EXP(-rr*h)*(pstar*L74+(1-pstar)*L75)))</f>
        <v/>
      </c>
      <c r="L74" s="20" t="str">
        <f>IF(StockTree!L74="","",IF(T=L$10,IF(CallFlag=1,MAX(StockTree!L74-K,0),MAX(K-StockTree!L74,0)),EXP(-rr*h)*(pstar*M74+(1-pstar)*M75)))</f>
        <v/>
      </c>
      <c r="M74" s="20" t="str">
        <f>IF(StockTree!M74="","",IF(T=M$10,IF(CallFlag=1,MAX(StockTree!M74-K,0),MAX(K-StockTree!M74,0)),EXP(-rr*h)*(pstar*N74+(1-pstar)*N75)))</f>
        <v/>
      </c>
      <c r="N74" s="20" t="str">
        <f>IF(StockTree!N74="","",IF(T=N$10,IF(CallFlag=1,MAX(StockTree!N74-K,0),MAX(K-StockTree!N74,0)),EXP(-rr*h)*(pstar*O74+(1-pstar)*O75)))</f>
        <v/>
      </c>
      <c r="O74" s="20" t="str">
        <f>IF(StockTree!O74="","",IF(T=O$10,IF(CallFlag=1,MAX(StockTree!O74-K,0),MAX(K-StockTree!O74,0)),EXP(-rr*h)*(pstar*P74+(1-pstar)*P75)))</f>
        <v/>
      </c>
      <c r="P74" s="20" t="str">
        <f>IF(StockTree!P74="","",IF(T=P$10,IF(CallFlag=1,MAX(StockTree!P74-K,0),MAX(K-StockTree!P74,0)),EXP(-rr*h)*(pstar*Q74+(1-pstar)*Q75)))</f>
        <v/>
      </c>
      <c r="Q74" s="20" t="str">
        <f>IF(StockTree!Q74="","",IF(T=Q$10,IF(CallFlag=1,MAX(StockTree!Q74-K,0),MAX(K-StockTree!Q74,0)),EXP(-rr*h)*(pstar*R74+(1-pstar)*R75)))</f>
        <v/>
      </c>
      <c r="R74" s="20" t="str">
        <f>IF(StockTree!R74="","",IF(T=R$10,IF(CallFlag=1,MAX(StockTree!R74-K,0),MAX(K-StockTree!R74,0)),EXP(-rr*h)*(pstar*S74+(1-pstar)*S75)))</f>
        <v/>
      </c>
      <c r="S74" s="20" t="str">
        <f>IF(StockTree!S74="","",IF(T=S$10,IF(CallFlag=1,MAX(StockTree!S74-K,0),MAX(K-StockTree!S74,0)),EXP(-rr*h)*(pstar*T74+(1-pstar)*T75)))</f>
        <v/>
      </c>
      <c r="T74" s="20" t="str">
        <f>IF(StockTree!T74="","",IF(T=T$10,IF(CallFlag=1,MAX(StockTree!T74-K,0),MAX(K-StockTree!T74,0)),EXP(-rr*h)*(pstar*U74+(1-pstar)*U75)))</f>
        <v/>
      </c>
      <c r="U74" s="20" t="str">
        <f>IF(StockTree!U74="","",IF(T=U$10,IF(CallFlag=1,MAX(StockTree!U74-K,0),MAX(K-StockTree!U74,0)),EXP(-rr*h)*(pstar*V74+(1-pstar)*V75)))</f>
        <v/>
      </c>
      <c r="V74" s="20" t="str">
        <f>IF(StockTree!V74="","",IF(T=V$10,IF(CallFlag=1,MAX(StockTree!V74-K,0),MAX(K-StockTree!V74,0)),EXP(-rr*h)*(pstar*W74+(1-pstar)*W75)))</f>
        <v/>
      </c>
      <c r="W74" s="20" t="str">
        <f>IF(StockTree!W74="","",IF(T=W$10,IF(CallFlag=1,MAX(StockTree!W74-K,0),MAX(K-StockTree!W74,0)),EXP(-rr*h)*(pstar*X74+(1-pstar)*X75)))</f>
        <v/>
      </c>
      <c r="X74" s="20" t="str">
        <f>IF(StockTree!X74="","",IF(T=X$10,IF(CallFlag=1,MAX(StockTree!X74-K,0),MAX(K-StockTree!X74,0)),EXP(-rr*h)*(pstar*Y74+(1-pstar)*Y75)))</f>
        <v/>
      </c>
      <c r="Y74" s="20" t="str">
        <f>IF(StockTree!Y74="","",IF(T=Y$10,IF(CallFlag=1,MAX(StockTree!Y74-K,0),MAX(K-StockTree!Y74,0)),EXP(-rr*h)*(pstar*Z74+(1-pstar)*Z75)))</f>
        <v/>
      </c>
      <c r="Z74" s="20" t="str">
        <f>IF(StockTree!Z74="","",IF(T=Z$10,IF(CallFlag=1,MAX(StockTree!Z74-K,0),MAX(K-StockTree!Z74,0)),EXP(-rr*h)*(pstar*AA74+(1-pstar)*AA75)))</f>
        <v/>
      </c>
      <c r="AA74" s="20" t="str">
        <f>IF(StockTree!AA74="","",IF(T=AA$10,IF(CallFlag=1,MAX(StockTree!AA74-K,0),MAX(K-StockTree!AA74,0)),EXP(-rr*h)*(pstar*AB74+(1-pstar)*AB75)))</f>
        <v/>
      </c>
      <c r="AB74" s="20" t="str">
        <f>IF(StockTree!AB74="","",IF(T=AB$10,IF(CallFlag=1,MAX(StockTree!AB74-K,0),MAX(K-StockTree!AB74,0)),EXP(-rr*h)*(pstar*AC74+(1-pstar)*AC75)))</f>
        <v/>
      </c>
      <c r="AC74" s="20" t="str">
        <f>IF(StockTree!AC74="","",IF(T=AC$10,IF(CallFlag=1,MAX(StockTree!AC74-K,0),MAX(K-StockTree!AC74,0)),EXP(-rr*h)*(pstar*AD74+(1-pstar)*AD75)))</f>
        <v/>
      </c>
      <c r="AD74" s="20" t="str">
        <f>IF(StockTree!AD74="","",IF(T=AD$10,IF(CallFlag=1,MAX(StockTree!AD74-K,0),MAX(K-StockTree!AD74,0)),EXP(-rr*h)*(pstar*AE74+(1-pstar)*AE75)))</f>
        <v/>
      </c>
      <c r="AE74" s="20" t="str">
        <f>IF(StockTree!AE74="","",IF(T=AE$10,IF(CallFlag=1,MAX(StockTree!AE74-K,0),MAX(K-StockTree!AE74,0)),EXP(-rr*h)*(pstar*AF74+(1-pstar)*AF75)))</f>
        <v/>
      </c>
      <c r="AF74" s="20" t="str">
        <f>IF(StockTree!AF74="","",IF(T=AF$10,IF(CallFlag=1,MAX(StockTree!AF74-K,0),MAX(K-StockTree!AF74,0)),EXP(-rr*h)*(pstar*AG74+(1-pstar)*AG75)))</f>
        <v/>
      </c>
      <c r="AG74" s="20" t="str">
        <f>IF(StockTree!AG74="","",IF(T=AG$10,IF(CallFlag=1,MAX(StockTree!AG74-K,0),MAX(K-StockTree!AG74,0)),EXP(-rr*h)*(pstar*AH74+(1-pstar)*AH75)))</f>
        <v/>
      </c>
      <c r="AH74" s="20" t="str">
        <f>IF(StockTree!AH74="","",IF(T=AH$10,IF(CallFlag=1,MAX(StockTree!AH74-K,0),MAX(K-StockTree!AH74,0)),EXP(-rr*h)*(pstar*AI74+(1-pstar)*AI75)))</f>
        <v/>
      </c>
      <c r="AI74" s="20" t="str">
        <f>IF(StockTree!AI74="","",IF(T=AI$10,IF(CallFlag=1,MAX(StockTree!AI74-K,0),MAX(K-StockTree!AI74,0)),EXP(-rr*h)*(pstar*AJ74+(1-pstar)*AJ75)))</f>
        <v/>
      </c>
      <c r="AJ74" s="20" t="str">
        <f>IF(StockTree!AJ74="","",IF(T=AJ$10,IF(CallFlag=1,MAX(StockTree!AJ74-K,0),MAX(K-StockTree!AJ74,0)),EXP(-rr*h)*(pstar*AK74+(1-pstar)*AK75)))</f>
        <v/>
      </c>
      <c r="AK74" s="20" t="str">
        <f>IF(StockTree!AK74="","",IF(T=AK$10,IF(CallFlag=1,MAX(StockTree!AK74-K,0),MAX(K-StockTree!AK74,0)),EXP(-rr*h)*(pstar*AL74+(1-pstar)*AL75)))</f>
        <v/>
      </c>
      <c r="AL74" s="20" t="str">
        <f>IF(StockTree!AL74="","",IF(T=AL$10,IF(CallFlag=1,MAX(StockTree!AL74-K,0),MAX(K-StockTree!AL74,0)),EXP(-rr*h)*(pstar*AM74+(1-pstar)*AM75)))</f>
        <v/>
      </c>
      <c r="AM74" s="20" t="str">
        <f>IF(StockTree!AM74="","",IF(T=AM$10,IF(CallFlag=1,MAX(StockTree!AM74-K,0),MAX(K-StockTree!AM74,0)),EXP(-rr*h)*(pstar*AN74+(1-pstar)*AN75)))</f>
        <v/>
      </c>
      <c r="AN74" s="20" t="str">
        <f>IF(StockTree!AN74="","",IF(T=AN$10,IF(CallFlag=1,MAX(StockTree!AN74-K,0),MAX(K-StockTree!AN74,0)),EXP(-rr*h)*(pstar*AO74+(1-pstar)*AO75)))</f>
        <v/>
      </c>
      <c r="AO74" s="20" t="str">
        <f>IF(StockTree!AO74="","",IF(T=AO$10,IF(CallFlag=1,MAX(StockTree!AO74-K,0),MAX(K-StockTree!AO74,0)),EXP(-rr*h)*(pstar*AP74+(1-pstar)*AP75)))</f>
        <v/>
      </c>
      <c r="AP74" s="20" t="str">
        <f>IF(StockTree!AP74="","",IF(T=AP$10,IF(CallFlag=1,MAX(StockTree!AP74-K,0),MAX(K-StockTree!AP74,0)),EXP(-rr*h)*(pstar*AQ74+(1-pstar)*AQ75)))</f>
        <v/>
      </c>
      <c r="AQ74" s="20" t="str">
        <f>IF(StockTree!AQ74="","",IF(T=AQ$10,IF(CallFlag=1,MAX(StockTree!AQ74-K,0),MAX(K-StockTree!AQ74,0)),EXP(-rr*h)*(pstar*AR74+(1-pstar)*AR75)))</f>
        <v/>
      </c>
      <c r="AR74" s="20" t="str">
        <f>IF(StockTree!AR74="","",IF(T=AR$10,IF(CallFlag=1,MAX(StockTree!AR74-K,0),MAX(K-StockTree!AR74,0)),EXP(-rr*h)*(pstar*AS74+(1-pstar)*AS75)))</f>
        <v/>
      </c>
      <c r="AS74" s="20" t="str">
        <f>IF(StockTree!AS74="","",IF(T=AS$10,IF(CallFlag=1,MAX(StockTree!AS74-K,0),MAX(K-StockTree!AS74,0)),EXP(-rr*h)*(pstar*AT74+(1-pstar)*AT75)))</f>
        <v/>
      </c>
      <c r="AT74" s="20" t="str">
        <f>IF(StockTree!AT74="","",IF(T=AT$10,IF(CallFlag=1,MAX(StockTree!AT74-K,0),MAX(K-StockTree!AT74,0)),EXP(-rr*h)*(pstar*AU74+(1-pstar)*AU75)))</f>
        <v/>
      </c>
      <c r="AU74" s="20" t="str">
        <f>IF(StockTree!AU74="","",IF(T=AU$10,IF(CallFlag=1,MAX(StockTree!AU74-K,0),MAX(K-StockTree!AU74,0)),EXP(-rr*h)*(pstar*AV74+(1-pstar)*AV75)))</f>
        <v/>
      </c>
      <c r="AV74" s="20" t="str">
        <f>IF(StockTree!AV74="","",IF(T=AV$10,IF(CallFlag=1,MAX(StockTree!AV74-K,0),MAX(K-StockTree!AV74,0)),EXP(-rr*h)*(pstar*AW74+(1-pstar)*AW75)))</f>
        <v/>
      </c>
      <c r="AW74" s="20" t="str">
        <f>IF(StockTree!AW74="","",IF(T=AW$10,IF(CallFlag=1,MAX(StockTree!AW74-K,0),MAX(K-StockTree!AW74,0)),EXP(-rr*h)*(pstar*AX74+(1-pstar)*AX75)))</f>
        <v/>
      </c>
      <c r="AX74" s="20" t="str">
        <f>IF(StockTree!AX74="","",IF(T=AX$10,IF(CallFlag=1,MAX(StockTree!AX74-K,0),MAX(K-StockTree!AX74,0)),EXP(-rr*h)*(pstar*AY74+(1-pstar)*AY75)))</f>
        <v/>
      </c>
      <c r="AY74" s="20" t="str">
        <f>IF(StockTree!AY74="","",IF(T=AY$10,IF(CallFlag=1,MAX(StockTree!AY74-K,0),MAX(K-StockTree!AY74,0)),EXP(-rr*h)*(pstar*AZ74+(1-pstar)*AZ75)))</f>
        <v/>
      </c>
      <c r="AZ74" s="20" t="str">
        <f>IF(StockTree!AZ74="","",IF(T=AZ$10,IF(CallFlag=1,MAX(StockTree!AZ74-K,0),MAX(K-StockTree!AZ74,0)),EXP(-rr*h)*(pstar*BA74+(1-pstar)*BA75)))</f>
        <v/>
      </c>
      <c r="BA74" s="20" t="str">
        <f>IF(StockTree!BA74="","",IF(T=BA$10,IF(CallFlag=1,MAX(StockTree!BA74-K,0),MAX(K-StockTree!BA74,0)),EXP(-rr*h)*(pstar*BB74+(1-pstar)*BB75)))</f>
        <v/>
      </c>
      <c r="BB74" s="20" t="str">
        <f>IF(StockTree!BB74="","",IF(T=BB$10,IF(CallFlag=1,MAX(StockTree!BB74-K,0),MAX(K-StockTree!BB74,0)),EXP(-rr*h)*(pstar*BC74+(1-pstar)*BC75)))</f>
        <v/>
      </c>
      <c r="BC74" s="20" t="str">
        <f>IF(StockTree!BC74="","",IF(T=BC$10,IF(CallFlag=1,MAX(StockTree!BC74-K,0),MAX(K-StockTree!BC74,0)),EXP(-rr*h)*(pstar*BD74+(1-pstar)*BD75)))</f>
        <v/>
      </c>
      <c r="BD74" s="20" t="str">
        <f>IF(StockTree!BD74="","",IF(T=BD$10,IF(CallFlag=1,MAX(StockTree!BD74-K,0),MAX(K-StockTree!BD74,0)),EXP(-rr*h)*(pstar*BE74+(1-pstar)*BE75)))</f>
        <v/>
      </c>
      <c r="BE74" s="20" t="str">
        <f>IF(StockTree!BE74="","",IF(T=BE$10,IF(CallFlag=1,MAX(StockTree!BE74-K,0),MAX(K-StockTree!BE74,0)),EXP(-rr*h)*(pstar*BF74+(1-pstar)*BF75)))</f>
        <v/>
      </c>
      <c r="BF74" s="20" t="str">
        <f>IF(StockTree!BF74="","",IF(T=BF$10,IF(CallFlag=1,MAX(StockTree!BF74-K,0),MAX(K-StockTree!BF74,0)),EXP(-rr*h)*(pstar*BG74+(1-pstar)*BG75)))</f>
        <v/>
      </c>
      <c r="BG74" s="20" t="str">
        <f>IF(StockTree!BG74="","",IF(T=BG$10,IF(CallFlag=1,MAX(StockTree!BG74-K,0),MAX(K-StockTree!BG74,0)),EXP(-rr*h)*(pstar*BH74+(1-pstar)*BH75)))</f>
        <v/>
      </c>
      <c r="BH74" s="20" t="str">
        <f>IF(StockTree!BH74="","",IF(T=BH$10,IF(CallFlag=1,MAX(StockTree!BH74-K,0),MAX(K-StockTree!BH74,0)),EXP(-rr*h)*(pstar*BI74+(1-pstar)*BI75)))</f>
        <v/>
      </c>
      <c r="BI74" s="20" t="str">
        <f>IF(StockTree!BI74="","",IF(T=BI$10,IF(CallFlag=1,MAX(StockTree!BI74-K,0),MAX(K-StockTree!BI74,0)),EXP(-rr*h)*(pstar*BJ74+(1-pstar)*BJ75)))</f>
        <v/>
      </c>
      <c r="BJ74" s="20" t="str">
        <f>IF(StockTree!BJ74="","",IF(T=BJ$10,IF(CallFlag=1,MAX(StockTree!BJ74-K,0),MAX(K-StockTree!BJ74,0)),EXP(-rr*h)*(pstar*BK74+(1-pstar)*BK75)))</f>
        <v/>
      </c>
      <c r="BK74" s="20" t="str">
        <f>IF(StockTree!BK74="","",IF(T=BK$10,IF(CallFlag=1,MAX(StockTree!BK74-K,0),MAX(K-StockTree!BK74,0)),EXP(-rr*h)*(pstar*BL74+(1-pstar)*BL75)))</f>
        <v/>
      </c>
      <c r="BL74" s="20" t="str">
        <f>IF(StockTree!BL74="","",IF(T=BL$10,IF(CallFlag=1,MAX(StockTree!BL74-K,0),MAX(K-StockTree!BL74,0)),EXP(-rr*h)*(pstar*BM74+(1-pstar)*BM75)))</f>
        <v/>
      </c>
      <c r="BM74" s="20" t="str">
        <f>IF(StockTree!BM74="","",IF(T=BM$10,IF(CallFlag=1,MAX(StockTree!BM74-K,0),MAX(K-StockTree!BM74,0)),EXP(-rr*h)*(pstar*BN74+(1-pstar)*BN75)))</f>
        <v/>
      </c>
      <c r="BN74" s="20" t="str">
        <f>IF(StockTree!BN74="","",IF(T=BN$10,IF(CallFlag=1,MAX(StockTree!BN74-K,0),MAX(K-StockTree!BN74,0)),EXP(-rr*h)*(pstar*BO74+(1-pstar)*BO75)))</f>
        <v/>
      </c>
      <c r="BO74" s="20" t="str">
        <f>IF(StockTree!BO74="","",IF(T=BO$10,IF(CallFlag=1,MAX(StockTree!BO74-K,0),MAX(K-StockTree!BO74,0)),EXP(-rr*h)*(pstar*BP74+(1-pstar)*BP75)))</f>
        <v/>
      </c>
      <c r="BP74" s="20" t="str">
        <f>IF(StockTree!BP74="","",IF(T=BP$10,IF(CallFlag=1,MAX(StockTree!BP74-K,0),MAX(K-StockTree!BP74,0)),EXP(-rr*h)*(pstar*BQ74+(1-pstar)*BQ75)))</f>
        <v/>
      </c>
      <c r="BQ74" s="20" t="str">
        <f>IF(StockTree!BQ74="","",IF(T=BQ$10,IF(CallFlag=1,MAX(StockTree!BQ74-K,0),MAX(K-StockTree!BQ74,0)),EXP(-rr*h)*(pstar*BR74+(1-pstar)*BR75)))</f>
        <v/>
      </c>
      <c r="BR74" s="20" t="str">
        <f>IF(StockTree!BR74="","",IF(T=BR$10,IF(CallFlag=1,MAX(StockTree!BR74-K,0),MAX(K-StockTree!BR74,0)),EXP(-rr*h)*(pstar*BS74+(1-pstar)*BS75)))</f>
        <v/>
      </c>
      <c r="BS74" s="20" t="str">
        <f>IF(StockTree!BS74="","",IF(T=BS$10,IF(CallFlag=1,MAX(StockTree!BS74-K,0),MAX(K-StockTree!BS74,0)),EXP(-rr*h)*(pstar*BT74+(1-pstar)*BT75)))</f>
        <v/>
      </c>
      <c r="BT74" s="20" t="str">
        <f>IF(StockTree!BT74="","",IF(T=BT$10,IF(CallFlag=1,MAX(StockTree!BT74-K,0),MAX(K-StockTree!BT74,0)),EXP(-rr*h)*(pstar*BU74+(1-pstar)*BU75)))</f>
        <v/>
      </c>
      <c r="BU74" s="20" t="str">
        <f>IF(StockTree!BU74="","",IF(T=BU$10,IF(CallFlag=1,MAX(StockTree!BU74-K,0),MAX(K-StockTree!BU74,0)),EXP(-rr*h)*(pstar*BV74+(1-pstar)*BV75)))</f>
        <v/>
      </c>
      <c r="BV74" s="20" t="str">
        <f>IF(StockTree!BV74="","",IF(T=BV$10,IF(CallFlag=1,MAX(StockTree!BV74-K,0),MAX(K-StockTree!BV74,0)),EXP(-rr*h)*(pstar*BW74+(1-pstar)*BW75)))</f>
        <v/>
      </c>
      <c r="BW74" s="20" t="str">
        <f>IF(StockTree!BW74="","",IF(T=BW$10,IF(CallFlag=1,MAX(StockTree!BW74-K,0),MAX(K-StockTree!BW74,0)),EXP(-rr*h)*(pstar*BX74+(1-pstar)*BX75)))</f>
        <v/>
      </c>
      <c r="BX74" s="20" t="str">
        <f>IF(StockTree!BX74="","",IF(T=BX$10,IF(CallFlag=1,MAX(StockTree!BX74-K,0),MAX(K-StockTree!BX74,0)),EXP(-rr*h)*(pstar*BY74+(1-pstar)*BY75)))</f>
        <v/>
      </c>
      <c r="BY74" s="20" t="str">
        <f>IF(StockTree!BY74="","",IF(T=BY$10,IF(CallFlag=1,MAX(StockTree!BY74-K,0),MAX(K-StockTree!BY74,0)),EXP(-rr*h)*(pstar*BZ74+(1-pstar)*BZ75)))</f>
        <v/>
      </c>
      <c r="BZ74" s="20" t="str">
        <f>IF(StockTree!BZ74="","",IF(T=BZ$10,IF(CallFlag=1,MAX(StockTree!BZ74-K,0),MAX(K-StockTree!BZ74,0)),EXP(-rr*h)*(pstar*CA74+(1-pstar)*CA75)))</f>
        <v/>
      </c>
      <c r="CA74" s="20" t="str">
        <f>IF(StockTree!CA74="","",IF(T=CA$10,IF(CallFlag=1,MAX(StockTree!CA74-K,0),MAX(K-StockTree!CA74,0)),EXP(-rr*h)*(pstar*CB74+(1-pstar)*CB75)))</f>
        <v/>
      </c>
      <c r="CB74" s="20" t="str">
        <f>IF(StockTree!CB74="","",IF(T=CB$10,IF(CallFlag=1,MAX(StockTree!CB74-K,0),MAX(K-StockTree!CB74,0)),EXP(-rr*h)*(pstar*CC74+(1-pstar)*CC75)))</f>
        <v/>
      </c>
      <c r="CC74" s="20" t="str">
        <f>IF(StockTree!CC74="","",IF(T=CC$10,IF(CallFlag=1,MAX(StockTree!CC74-K,0),MAX(K-StockTree!CC74,0)),EXP(-rr*h)*(pstar*CD74+(1-pstar)*CD75)))</f>
        <v/>
      </c>
      <c r="CD74" s="20" t="str">
        <f>IF(StockTree!CD74="","",IF(T=CD$10,IF(CallFlag=1,MAX(StockTree!CD74-K,0),MAX(K-StockTree!CD74,0)),EXP(-rr*h)*(pstar*CE74+(1-pstar)*CE75)))</f>
        <v/>
      </c>
      <c r="CE74" s="20" t="str">
        <f>IF(StockTree!CE74="","",IF(T=CE$10,IF(CallFlag=1,MAX(StockTree!CE74-K,0),MAX(K-StockTree!CE74,0)),EXP(-rr*h)*(pstar*CF74+(1-pstar)*CF75)))</f>
        <v/>
      </c>
      <c r="CF74" s="20" t="str">
        <f>IF(StockTree!CF74="","",IF(T=CF$10,IF(CallFlag=1,MAX(StockTree!CF74-K,0),MAX(K-StockTree!CF74,0)),EXP(-rr*h)*(pstar*CG74+(1-pstar)*CG75)))</f>
        <v/>
      </c>
      <c r="CG74" s="20" t="str">
        <f>IF(StockTree!CG74="","",IF(T=CG$10,IF(CallFlag=1,MAX(StockTree!CG74-K,0),MAX(K-StockTree!CG74,0)),EXP(-rr*h)*(pstar*CH74+(1-pstar)*CH75)))</f>
        <v/>
      </c>
      <c r="CH74" s="20" t="str">
        <f>IF(StockTree!CH74="","",IF(T=CH$10,IF(CallFlag=1,MAX(StockTree!CH74-K,0),MAX(K-StockTree!CH74,0)),EXP(-rr*h)*(pstar*CI74+(1-pstar)*CI75)))</f>
        <v/>
      </c>
      <c r="CI74" s="20" t="str">
        <f>IF(StockTree!CI74="","",IF(T=CI$10,IF(CallFlag=1,MAX(StockTree!CI74-K,0),MAX(K-StockTree!CI74,0)),EXP(-rr*h)*(pstar*CJ74+(1-pstar)*CJ75)))</f>
        <v/>
      </c>
      <c r="CJ74" s="20" t="str">
        <f>IF(StockTree!CJ74="","",IF(T=CJ$10,IF(CallFlag=1,MAX(StockTree!CJ74-K,0),MAX(K-StockTree!CJ74,0)),EXP(-rr*h)*(pstar*CK74+(1-pstar)*CK75)))</f>
        <v/>
      </c>
      <c r="CK74" s="20" t="str">
        <f>IF(StockTree!CK74="","",IF(T=CK$10,IF(CallFlag=1,MAX(StockTree!CK74-K,0),MAX(K-StockTree!CK74,0)),EXP(-rr*h)*(pstar*CL74+(1-pstar)*CL75)))</f>
        <v/>
      </c>
      <c r="CL74" s="20" t="str">
        <f>IF(StockTree!CL74="","",IF(T=CL$10,IF(CallFlag=1,MAX(StockTree!CL74-K,0),MAX(K-StockTree!CL74,0)),EXP(-rr*h)*(pstar*CM74+(1-pstar)*CM75)))</f>
        <v/>
      </c>
      <c r="CM74" s="20" t="str">
        <f>IF(StockTree!CM74="","",IF(T=CM$10,IF(CallFlag=1,MAX(StockTree!CM74-K,0),MAX(K-StockTree!CM74,0)),EXP(-rr*h)*(pstar*CN74+(1-pstar)*CN75)))</f>
        <v/>
      </c>
      <c r="CN74" s="20" t="str">
        <f>IF(StockTree!CN74="","",IF(T=CN$10,IF(CallFlag=1,MAX(StockTree!CN74-K,0),MAX(K-StockTree!CN74,0)),EXP(-rr*h)*(pstar*CO74+(1-pstar)*CO75)))</f>
        <v/>
      </c>
      <c r="CO74" s="20" t="str">
        <f>IF(StockTree!CO74="","",IF(T=CO$10,IF(CallFlag=1,MAX(StockTree!CO74-K,0),MAX(K-StockTree!CO74,0)),EXP(-rr*h)*(pstar*CP74+(1-pstar)*CP75)))</f>
        <v/>
      </c>
      <c r="CP74" s="20" t="str">
        <f>IF(StockTree!CP74="","",IF(T=CP$10,IF(CallFlag=1,MAX(StockTree!CP74-K,0),MAX(K-StockTree!CP74,0)),EXP(-rr*h)*(pstar*CQ74+(1-pstar)*CQ75)))</f>
        <v/>
      </c>
      <c r="CQ74" s="20" t="str">
        <f>IF(StockTree!CQ74="","",IF(T=CQ$10,IF(CallFlag=1,MAX(StockTree!CQ74-K,0),MAX(K-StockTree!CQ74,0)),EXP(-rr*h)*(pstar*CR74+(1-pstar)*CR75)))</f>
        <v/>
      </c>
      <c r="CR74" s="20" t="str">
        <f>IF(StockTree!CR74="","",IF(T=CR$10,IF(CallFlag=1,MAX(StockTree!CR74-K,0),MAX(K-StockTree!CR74,0)),EXP(-rr*h)*(pstar*CS74+(1-pstar)*CS75)))</f>
        <v/>
      </c>
      <c r="CS74" s="20" t="str">
        <f>IF(StockTree!CS74="","",IF(T=CS$10,IF(CallFlag=1,MAX(StockTree!CS74-K,0),MAX(K-StockTree!CS74,0)),EXP(-rr*h)*(pstar*CT74+(1-pstar)*CT75)))</f>
        <v/>
      </c>
      <c r="CT74" s="20" t="str">
        <f>IF(StockTree!CT74="","",IF(T=CT$10,IF(CallFlag=1,MAX(StockTree!CT74-K,0),MAX(K-StockTree!CT74,0)),EXP(-rr*h)*(pstar*CU74+(1-pstar)*CU75)))</f>
        <v/>
      </c>
      <c r="CU74" s="20" t="str">
        <f>IF(StockTree!CU74="","",IF(T=CU$10,IF(CallFlag=1,MAX(StockTree!CU74-K,0),MAX(K-StockTree!CU74,0)),EXP(-rr*h)*(pstar*CV74+(1-pstar)*CV75)))</f>
        <v/>
      </c>
      <c r="CV74" s="20" t="str">
        <f>IF(StockTree!CV74="","",IF(T=CV$10,IF(CallFlag=1,MAX(StockTree!CV74-K,0),MAX(K-StockTree!CV74,0)),EXP(-rr*h)*(pstar*CW74+(1-pstar)*CW75)))</f>
        <v/>
      </c>
      <c r="CW74" s="20" t="str">
        <f>IF(StockTree!CW74="","",IF(T=CW$10,IF(CallFlag=1,MAX(StockTree!CW74-K,0),MAX(K-StockTree!CW74,0)),EXP(-rr*h)*(pstar*CX74+(1-pstar)*CX75)))</f>
        <v/>
      </c>
      <c r="CX74" s="20" t="str">
        <f>IF(StockTree!CX74="","",IF(T=CX$10,IF(CallFlag=1,MAX(StockTree!CX74-K,0),MAX(K-StockTree!CX74,0)),EXP(-rr*h)*(pstar*CY74+(1-pstar)*CY75)))</f>
        <v/>
      </c>
      <c r="CY74" s="20" t="str">
        <f>IF(StockTree!CY74="","",IF(T=CY$10,IF(CallFlag=1,MAX(StockTree!CY74-K,0),MAX(K-StockTree!CY74,0)),EXP(-rr*h)*(pstar*CZ74+(1-pstar)*CZ75)))</f>
        <v/>
      </c>
      <c r="CZ74" s="20" t="str">
        <f>IF(StockTree!CZ74="","",IF(T=CZ$10,IF(CallFlag=1,MAX(StockTree!CZ74-K,0),MAX(K-StockTree!CZ74,0)),EXP(-rr*h)*(pstar*DA74+(1-pstar)*DA75)))</f>
        <v/>
      </c>
      <c r="DA74" s="20" t="str">
        <f>IF(StockTree!DA74="","",IF(T=DA$10,IF(CallFlag=1,MAX(StockTree!DA74-K,0),MAX(K-StockTree!DA74,0)),EXP(-rr*h)*(pstar*DB74+(1-pstar)*DB75)))</f>
        <v/>
      </c>
      <c r="DB74" s="20" t="str">
        <f>IF(StockTree!DB74="","",IF(T=DB$10,IF(CallFlag=1,MAX(StockTree!DB74-K,0),MAX(K-StockTree!DB74,0)),EXP(-rr*h)*(pstar*DC74+(1-pstar)*DC75)))</f>
        <v/>
      </c>
      <c r="DC74" s="20" t="str">
        <f>IF(StockTree!DC74="","",IF(T=DC$10,IF(CallFlag=1,MAX(StockTree!DC74-K,0),MAX(K-StockTree!DC74,0)),EXP(-rr*h)*(pstar*DD74+(1-pstar)*DD75)))</f>
        <v/>
      </c>
      <c r="DD74" s="20" t="str">
        <f>IF(StockTree!DD74="","",IF(T=DD$10,IF(CallFlag=1,MAX(StockTree!DD74-K,0),MAX(K-StockTree!DD74,0)),EXP(-rr*h)*(pstar*DE74+(1-pstar)*DE75)))</f>
        <v/>
      </c>
      <c r="DE74" s="20" t="str">
        <f>IF(StockTree!DE74="","",IF(T=DE$10,IF(CallFlag=1,MAX(StockTree!DE74-K,0),MAX(K-StockTree!DE74,0)),EXP(-rr*h)*(pstar*DF74+(1-pstar)*DF75)))</f>
        <v/>
      </c>
      <c r="DF74" s="20" t="str">
        <f>IF(StockTree!DF74="","",IF(T=DF$10,IF(CallFlag=1,MAX(StockTree!DF74-K,0),MAX(K-StockTree!DF74,0)),EXP(-rr*h)*(pstar*DG74+(1-pstar)*DG75)))</f>
        <v/>
      </c>
      <c r="DG74" s="20" t="str">
        <f>IF(StockTree!DG74="","",IF(T=DG$10,IF(CallFlag=1,MAX(StockTree!DG74-K,0),MAX(K-StockTree!DG74,0)),EXP(-rr*h)*(pstar*DH74+(1-pstar)*DH75)))</f>
        <v/>
      </c>
      <c r="DH74" s="20" t="str">
        <f>IF(StockTree!DH74="","",IF(T=DH$10,IF(CallFlag=1,MAX(StockTree!DH74-K,0),MAX(K-StockTree!DH74,0)),EXP(-rr*h)*(pstar*DI74+(1-pstar)*DI75)))</f>
        <v/>
      </c>
      <c r="DI74" s="20" t="str">
        <f>IF(StockTree!DI74="","",IF(T=DI$10,IF(CallFlag=1,MAX(StockTree!DI74-K,0),MAX(K-StockTree!DI74,0)),EXP(-rr*h)*(pstar*DJ74+(1-pstar)*DJ75)))</f>
        <v/>
      </c>
      <c r="DJ74" s="20" t="str">
        <f>IF(StockTree!DJ74="","",IF(T=DJ$10,IF(CallFlag=1,MAX(StockTree!DJ74-K,0),MAX(K-StockTree!DJ74,0)),EXP(-rr*h)*(pstar*DK74+(1-pstar)*DK75)))</f>
        <v/>
      </c>
      <c r="DK74" s="20" t="str">
        <f>IF(StockTree!DK74="","",IF(T=DK$10,IF(CallFlag=1,MAX(StockTree!DK74-K,0),MAX(K-StockTree!DK74,0)),EXP(-rr*h)*(pstar*DL74+(1-pstar)*DL75)))</f>
        <v/>
      </c>
      <c r="DL74" s="20" t="str">
        <f>IF(StockTree!DL74="","",IF(T=DL$10,IF(CallFlag=1,MAX(StockTree!DL74-K,0),MAX(K-StockTree!DL74,0)),EXP(-rr*h)*(pstar*DM74+(1-pstar)*DM75)))</f>
        <v/>
      </c>
      <c r="DM74" s="20" t="str">
        <f>IF(StockTree!DM74="","",IF(T=DM$10,IF(CallFlag=1,MAX(StockTree!DM74-K,0),MAX(K-StockTree!DM74,0)),EXP(-rr*h)*(pstar*DN74+(1-pstar)*DN75)))</f>
        <v/>
      </c>
      <c r="DN74" s="20" t="str">
        <f>IF(StockTree!DN74="","",IF(T=DN$10,IF(CallFlag=1,MAX(StockTree!DN74-K,0),MAX(K-StockTree!DN74,0)),EXP(-rr*h)*(pstar*DO74+(1-pstar)*DO75)))</f>
        <v/>
      </c>
      <c r="DO74" s="20" t="str">
        <f>IF(StockTree!DO74="","",IF(T=DO$10,IF(CallFlag=1,MAX(StockTree!DO74-K,0),MAX(K-StockTree!DO74,0)),EXP(-rr*h)*(pstar*DP74+(1-pstar)*DP75)))</f>
        <v/>
      </c>
      <c r="DP74" s="20" t="str">
        <f>IF(StockTree!DP74="","",IF(T=DP$10,IF(CallFlag=1,MAX(StockTree!DP74-K,0),MAX(K-StockTree!DP74,0)),EXP(-rr*h)*(pstar*DQ74+(1-pstar)*DQ75)))</f>
        <v/>
      </c>
      <c r="DQ74" s="20" t="str">
        <f>IF(StockTree!DQ74="","",IF(T=DQ$10,IF(CallFlag=1,MAX(StockTree!DQ74-K,0),MAX(K-StockTree!DQ74,0)),EXP(-rr*h)*(pstar*DR74+(1-pstar)*DR75)))</f>
        <v/>
      </c>
      <c r="DR74" s="20" t="str">
        <f>IF(StockTree!DR74="","",IF(T=DR$10,IF(CallFlag=1,MAX(StockTree!DR74-K,0),MAX(K-StockTree!DR74,0)),EXP(-rr*h)*(pstar*DS74+(1-pstar)*DS75)))</f>
        <v/>
      </c>
      <c r="DS74" s="20" t="str">
        <f>IF(StockTree!DS74="","",IF(T=DS$10,IF(CallFlag=1,MAX(StockTree!DS74-K,0),MAX(K-StockTree!DS74,0)),EXP(-rr*h)*(pstar*DT74+(1-pstar)*DT75)))</f>
        <v/>
      </c>
      <c r="DT74" s="20" t="str">
        <f>IF(StockTree!DT74="","",IF(T=DT$10,IF(CallFlag=1,MAX(StockTree!DT74-K,0),MAX(K-StockTree!DT74,0)),EXP(-rr*h)*(pstar*DU74+(1-pstar)*DU75)))</f>
        <v/>
      </c>
      <c r="DU74" s="20" t="str">
        <f>IF(StockTree!DU74="","",IF(T=DU$10,IF(CallFlag=1,MAX(StockTree!DU74-K,0),MAX(K-StockTree!DU74,0)),EXP(-rr*h)*(pstar*DV74+(1-pstar)*DV75)))</f>
        <v/>
      </c>
      <c r="DV74" s="20" t="str">
        <f>IF(StockTree!DV74="","",IF(T=DV$10,IF(CallFlag=1,MAX(StockTree!DV74-K,0),MAX(K-StockTree!DV74,0)),EXP(-rr*h)*(pstar*DW74+(1-pstar)*DW75)))</f>
        <v/>
      </c>
      <c r="DW74" s="20" t="str">
        <f>IF(StockTree!DW74="","",IF(T=DW$10,IF(CallFlag=1,MAX(StockTree!DW74-K,0),MAX(K-StockTree!DW74,0)),EXP(-rr*h)*(pstar*DX74+(1-pstar)*DX75)))</f>
        <v/>
      </c>
      <c r="DX74" s="20" t="str">
        <f>IF(StockTree!DX74="","",IF(T=DX$10,IF(CallFlag=1,MAX(StockTree!DX74-K,0),MAX(K-StockTree!DX74,0)),EXP(-rr*h)*(pstar*DY74+(1-pstar)*DY75)))</f>
        <v/>
      </c>
      <c r="DY74" s="20" t="str">
        <f>IF(StockTree!DY74="","",IF(T=DY$10,IF(CallFlag=1,MAX(StockTree!DY74-K,0),MAX(K-StockTree!DY74,0)),EXP(-rr*h)*(pstar*DZ74+(1-pstar)*DZ75)))</f>
        <v/>
      </c>
      <c r="DZ74" s="20" t="str">
        <f>IF(StockTree!DZ74="","",IF(T=DZ$10,IF(CallFlag=1,MAX(StockTree!DZ74-K,0),MAX(K-StockTree!DZ74,0)),EXP(-rr*h)*(pstar*EA74+(1-pstar)*EA75)))</f>
        <v/>
      </c>
      <c r="EA74" s="20" t="str">
        <f>IF(StockTree!EA74="","",IF(T=EA$10,IF(CallFlag=1,MAX(StockTree!EA74-K,0),MAX(K-StockTree!EA74,0)),EXP(-rr*h)*(pstar*EB74+(1-pstar)*EB75)))</f>
        <v/>
      </c>
      <c r="EB74" s="20" t="str">
        <f>IF(StockTree!EB74="","",IF(T=EB$10,IF(CallFlag=1,MAX(StockTree!EB74-K,0),MAX(K-StockTree!EB74,0)),EXP(-rr*h)*(pstar*EC74+(1-pstar)*EC75)))</f>
        <v/>
      </c>
      <c r="EC74" s="20" t="str">
        <f>IF(StockTree!EC74="","",IF(T=EC$10,IF(CallFlag=1,MAX(StockTree!EC74-K,0),MAX(K-StockTree!EC74,0)),EXP(-rr*h)*(pstar*ED74+(1-pstar)*ED75)))</f>
        <v/>
      </c>
      <c r="ED74" s="20" t="str">
        <f>IF(StockTree!ED74="","",IF(T=ED$10,IF(CallFlag=1,MAX(StockTree!ED74-K,0),MAX(K-StockTree!ED74,0)),EXP(-rr*h)*(pstar*EE74+(1-pstar)*EE75)))</f>
        <v/>
      </c>
      <c r="EE74" s="20" t="str">
        <f>IF(StockTree!EE74="","",IF(T=EE$10,IF(CallFlag=1,MAX(StockTree!EE74-K,0),MAX(K-StockTree!EE74,0)),EXP(-rr*h)*(pstar*EF74+(1-pstar)*EF75)))</f>
        <v/>
      </c>
      <c r="EF74" s="20" t="str">
        <f>IF(StockTree!EF74="","",IF(T=EF$10,IF(CallFlag=1,MAX(StockTree!EF74-K,0),MAX(K-StockTree!EF74,0)),EXP(-rr*h)*(pstar*EG74+(1-pstar)*EG75)))</f>
        <v/>
      </c>
      <c r="EG74" s="20" t="str">
        <f>IF(StockTree!EG74="","",IF(T=EG$10,IF(CallFlag=1,MAX(StockTree!EG74-K,0),MAX(K-StockTree!EG74,0)),EXP(-rr*h)*(pstar*EH74+(1-pstar)*EH75)))</f>
        <v/>
      </c>
      <c r="EH74" s="20" t="str">
        <f>IF(StockTree!EH74="","",IF(T=EH$10,IF(CallFlag=1,MAX(StockTree!EH74-K,0),MAX(K-StockTree!EH74,0)),EXP(-rr*h)*(pstar*EI74+(1-pstar)*EI75)))</f>
        <v/>
      </c>
      <c r="EI74" s="20" t="str">
        <f>IF(StockTree!EI74="","",IF(T=EI$10,IF(CallFlag=1,MAX(StockTree!EI74-K,0),MAX(K-StockTree!EI74,0)),EXP(-rr*h)*(pstar*EJ74+(1-pstar)*EJ75)))</f>
        <v/>
      </c>
      <c r="EJ74" s="20" t="str">
        <f>IF(StockTree!EJ74="","",IF(T=EJ$10,IF(CallFlag=1,MAX(StockTree!EJ74-K,0),MAX(K-StockTree!EJ74,0)),EXP(-rr*h)*(pstar*EK74+(1-pstar)*EK75)))</f>
        <v/>
      </c>
      <c r="EK74" s="20" t="str">
        <f>IF(StockTree!EK74="","",IF(T=EK$10,IF(CallFlag=1,MAX(StockTree!EK74-K,0),MAX(K-StockTree!EK74,0)),EXP(-rr*h)*(pstar*EL74+(1-pstar)*EL75)))</f>
        <v/>
      </c>
      <c r="EL74" s="20" t="str">
        <f>IF(StockTree!EL74="","",IF(T=EL$10,IF(CallFlag=1,MAX(StockTree!EL74-K,0),MAX(K-StockTree!EL74,0)),EXP(-rr*h)*(pstar*EM74+(1-pstar)*EM75)))</f>
        <v/>
      </c>
      <c r="EM74" s="20" t="str">
        <f>IF(StockTree!EM74="","",IF(T=EM$10,IF(CallFlag=1,MAX(StockTree!EM74-K,0),MAX(K-StockTree!EM74,0)),EXP(-rr*h)*(pstar*EN74+(1-pstar)*EN75)))</f>
        <v/>
      </c>
      <c r="EN74" s="20" t="str">
        <f>IF(StockTree!EN74="","",IF(T=EN$10,IF(CallFlag=1,MAX(StockTree!EN74-K,0),MAX(K-StockTree!EN74,0)),EXP(-rr*h)*(pstar*EO74+(1-pstar)*EO75)))</f>
        <v/>
      </c>
      <c r="EO74" s="20" t="str">
        <f>IF(StockTree!EO74="","",IF(T=EO$10,IF(CallFlag=1,MAX(StockTree!EO74-K,0),MAX(K-StockTree!EO74,0)),EXP(-rr*h)*(pstar*EP74+(1-pstar)*EP75)))</f>
        <v/>
      </c>
      <c r="EP74" s="20" t="str">
        <f>IF(StockTree!EP74="","",IF(T=EP$10,IF(CallFlag=1,MAX(StockTree!EP74-K,0),MAX(K-StockTree!EP74,0)),EXP(-rr*h)*(pstar*EQ74+(1-pstar)*EQ75)))</f>
        <v/>
      </c>
      <c r="EQ74" s="20" t="str">
        <f>IF(StockTree!EQ74="","",IF(T=EQ$10,IF(CallFlag=1,MAX(StockTree!EQ74-K,0),MAX(K-StockTree!EQ74,0)),EXP(-rr*h)*(pstar*ER74+(1-pstar)*ER75)))</f>
        <v/>
      </c>
      <c r="ER74" s="20" t="str">
        <f>IF(StockTree!ER74="","",IF(T=ER$10,IF(CallFlag=1,MAX(StockTree!ER74-K,0),MAX(K-StockTree!ER74,0)),EXP(-rr*h)*(pstar*ES74+(1-pstar)*ES75)))</f>
        <v/>
      </c>
      <c r="ES74" s="20" t="str">
        <f>IF(StockTree!ES74="","",IF(T=ES$10,IF(CallFlag=1,MAX(StockTree!ES74-K,0),MAX(K-StockTree!ES74,0)),EXP(-rr*h)*(pstar*ET74+(1-pstar)*ET75)))</f>
        <v/>
      </c>
      <c r="ET74" s="20" t="str">
        <f>IF(StockTree!ET74="","",IF(T=ET$10,IF(CallFlag=1,MAX(StockTree!ET74-K,0),MAX(K-StockTree!ET74,0)),EXP(-rr*h)*(pstar*EU74+(1-pstar)*EU75)))</f>
        <v/>
      </c>
      <c r="EU74" s="20" t="str">
        <f>IF(StockTree!EU74="","",IF(T=EU$10,IF(CallFlag=1,MAX(StockTree!EU74-K,0),MAX(K-StockTree!EU74,0)),EXP(-rr*h)*(pstar*EV74+(1-pstar)*EV75)))</f>
        <v/>
      </c>
      <c r="EV74" s="20" t="str">
        <f>IF(StockTree!EV74="","",IF(T=EV$10,IF(CallFlag=1,MAX(StockTree!EV74-K,0),MAX(K-StockTree!EV74,0)),EXP(-rr*h)*(pstar*EW74+(1-pstar)*EW75)))</f>
        <v/>
      </c>
      <c r="EW74" s="20" t="str">
        <f>IF(StockTree!EW74="","",IF(T=EW$10,IF(CallFlag=1,MAX(StockTree!EW74-K,0),MAX(K-StockTree!EW74,0)),EXP(-rr*h)*(pstar*EX74+(1-pstar)*EX75)))</f>
        <v/>
      </c>
      <c r="EX74" s="20" t="str">
        <f>IF(StockTree!EX74="","",IF(T=EX$10,IF(CallFlag=1,MAX(StockTree!EX74-K,0),MAX(K-StockTree!EX74,0)),EXP(-rr*h)*(pstar*EY74+(1-pstar)*EY75)))</f>
        <v/>
      </c>
      <c r="EY74" s="20" t="str">
        <f>IF(StockTree!EY74="","",IF(T=EY$10,IF(CallFlag=1,MAX(StockTree!EY74-K,0),MAX(K-StockTree!EY74,0)),EXP(-rr*h)*(pstar*EZ74+(1-pstar)*EZ75)))</f>
        <v/>
      </c>
      <c r="EZ74" s="20" t="str">
        <f>IF(StockTree!EZ74="","",IF(T=EZ$10,IF(CallFlag=1,MAX(StockTree!EZ74-K,0),MAX(K-StockTree!EZ74,0)),EXP(-rr*h)*(pstar*FA74+(1-pstar)*FA75)))</f>
        <v/>
      </c>
      <c r="FA74" s="20" t="str">
        <f>IF(StockTree!FA74="","",IF(T=FA$10,IF(CallFlag=1,MAX(StockTree!FA74-K,0),MAX(K-StockTree!FA74,0)),EXP(-rr*h)*(pstar*FB74+(1-pstar)*FB75)))</f>
        <v/>
      </c>
      <c r="FB74" s="20" t="str">
        <f>IF(StockTree!FB74="","",IF(T=FB$10,IF(CallFlag=1,MAX(StockTree!FB74-K,0),MAX(K-StockTree!FB74,0)),EXP(-rr*h)*(pstar*FC74+(1-pstar)*FC75)))</f>
        <v/>
      </c>
      <c r="FC74" s="20" t="str">
        <f>IF(StockTree!FC74="","",IF(T=FC$10,IF(CallFlag=1,MAX(StockTree!FC74-K,0),MAX(K-StockTree!FC74,0)),EXP(-rr*h)*(pstar*FD74+(1-pstar)*FD75)))</f>
        <v/>
      </c>
      <c r="FD74" s="20" t="str">
        <f>IF(StockTree!FD74="","",IF(T=FD$10,IF(CallFlag=1,MAX(StockTree!FD74-K,0),MAX(K-StockTree!FD74,0)),EXP(-rr*h)*(pstar*FE74+(1-pstar)*FE75)))</f>
        <v/>
      </c>
      <c r="FE74" s="20" t="str">
        <f>IF(StockTree!FE74="","",IF(T=FE$10,IF(CallFlag=1,MAX(StockTree!FE74-K,0),MAX(K-StockTree!FE74,0)),EXP(-rr*h)*(pstar*FF74+(1-pstar)*FF75)))</f>
        <v/>
      </c>
      <c r="FF74" s="20" t="str">
        <f>IF(StockTree!FF74="","",IF(T=FF$10,IF(CallFlag=1,MAX(StockTree!FF74-K,0),MAX(K-StockTree!FF74,0)),EXP(-rr*h)*(pstar*FG74+(1-pstar)*FG75)))</f>
        <v/>
      </c>
      <c r="FG74" s="20" t="str">
        <f>IF(StockTree!FG74="","",IF(T=FG$10,IF(CallFlag=1,MAX(StockTree!FG74-K,0),MAX(K-StockTree!FG74,0)),EXP(-rr*h)*(pstar*FH74+(1-pstar)*FH75)))</f>
        <v/>
      </c>
      <c r="FH74" s="20" t="str">
        <f>IF(StockTree!FH74="","",IF(T=FH$10,IF(CallFlag=1,MAX(StockTree!FH74-K,0),MAX(K-StockTree!FH74,0)),EXP(-rr*h)*(pstar*FI74+(1-pstar)*FI75)))</f>
        <v/>
      </c>
      <c r="FI74" s="20" t="str">
        <f>IF(StockTree!FI74="","",IF(T=FI$10,IF(CallFlag=1,MAX(StockTree!FI74-K,0),MAX(K-StockTree!FI74,0)),EXP(-rr*h)*(pstar*FJ74+(1-pstar)*FJ75)))</f>
        <v/>
      </c>
      <c r="FJ74" s="20" t="str">
        <f>IF(StockTree!FJ74="","",IF(T=FJ$10,IF(CallFlag=1,MAX(StockTree!FJ74-K,0),MAX(K-StockTree!FJ74,0)),EXP(-rr*h)*(pstar*FK74+(1-pstar)*FK75)))</f>
        <v/>
      </c>
      <c r="FK74" s="20" t="str">
        <f>IF(StockTree!FK74="","",IF(T=FK$10,IF(CallFlag=1,MAX(StockTree!FK74-K,0),MAX(K-StockTree!FK74,0)),EXP(-rr*h)*(pstar*FL74+(1-pstar)*FL75)))</f>
        <v/>
      </c>
      <c r="FL74" s="20" t="str">
        <f>IF(StockTree!FL74="","",IF(T=FL$10,IF(CallFlag=1,MAX(StockTree!FL74-K,0),MAX(K-StockTree!FL74,0)),EXP(-rr*h)*(pstar*FM74+(1-pstar)*FM75)))</f>
        <v/>
      </c>
      <c r="FM74" s="20" t="str">
        <f>IF(StockTree!FM74="","",IF(T=FM$10,IF(CallFlag=1,MAX(StockTree!FM74-K,0),MAX(K-StockTree!FM74,0)),EXP(-rr*h)*(pstar*FN74+(1-pstar)*FN75)))</f>
        <v/>
      </c>
      <c r="FN74" s="20" t="str">
        <f>IF(StockTree!FN74="","",IF(T=FN$10,IF(CallFlag=1,MAX(StockTree!FN74-K,0),MAX(K-StockTree!FN74,0)),EXP(-rr*h)*(pstar*FO74+(1-pstar)*FO75)))</f>
        <v/>
      </c>
      <c r="FO74" s="20" t="str">
        <f>IF(StockTree!FO74="","",IF(T=FO$10,IF(CallFlag=1,MAX(StockTree!FO74-K,0),MAX(K-StockTree!FO74,0)),EXP(-rr*h)*(pstar*FP74+(1-pstar)*FP75)))</f>
        <v/>
      </c>
      <c r="FP74" s="20" t="str">
        <f>IF(StockTree!FP74="","",IF(T=FP$10,IF(CallFlag=1,MAX(StockTree!FP74-K,0),MAX(K-StockTree!FP74,0)),EXP(-rr*h)*(pstar*FQ74+(1-pstar)*FQ75)))</f>
        <v/>
      </c>
      <c r="FQ74" s="20" t="str">
        <f>IF(StockTree!FQ74="","",IF(T=FQ$10,IF(CallFlag=1,MAX(StockTree!FQ74-K,0),MAX(K-StockTree!FQ74,0)),EXP(-rr*h)*(pstar*FR74+(1-pstar)*FR75)))</f>
        <v/>
      </c>
      <c r="FR74" s="20" t="str">
        <f>IF(StockTree!FR74="","",IF(T=FR$10,IF(CallFlag=1,MAX(StockTree!FR74-K,0),MAX(K-StockTree!FR74,0)),EXP(-rr*h)*(pstar*FS74+(1-pstar)*FS75)))</f>
        <v/>
      </c>
      <c r="FS74" s="20" t="str">
        <f>IF(StockTree!FS74="","",IF(T=FS$10,IF(CallFlag=1,MAX(StockTree!FS74-K,0),MAX(K-StockTree!FS74,0)),EXP(-rr*h)*(pstar*FT74+(1-pstar)*FT75)))</f>
        <v/>
      </c>
      <c r="FT74" s="20" t="str">
        <f>IF(StockTree!FT74="","",IF(T=FT$10,IF(CallFlag=1,MAX(StockTree!FT74-K,0),MAX(K-StockTree!FT74,0)),EXP(-rr*h)*(pstar*FU74+(1-pstar)*FU75)))</f>
        <v/>
      </c>
      <c r="FU74" s="20" t="str">
        <f>IF(StockTree!FU74="","",IF(T=FU$10,IF(CallFlag=1,MAX(StockTree!FU74-K,0),MAX(K-StockTree!FU74,0)),EXP(-rr*h)*(pstar*FV74+(1-pstar)*FV75)))</f>
        <v/>
      </c>
      <c r="FV74" s="20" t="str">
        <f>IF(StockTree!FV74="","",IF(T=FV$10,IF(CallFlag=1,MAX(StockTree!FV74-K,0),MAX(K-StockTree!FV74,0)),EXP(-rr*h)*(pstar*FW74+(1-pstar)*FW75)))</f>
        <v/>
      </c>
      <c r="FW74" s="20" t="str">
        <f>IF(StockTree!FW74="","",IF(T=FW$10,IF(CallFlag=1,MAX(StockTree!FW74-K,0),MAX(K-StockTree!FW74,0)),EXP(-rr*h)*(pstar*FX74+(1-pstar)*FX75)))</f>
        <v/>
      </c>
      <c r="FX74" s="20" t="str">
        <f>IF(StockTree!FX74="","",IF(T=FX$10,IF(CallFlag=1,MAX(StockTree!FX74-K,0),MAX(K-StockTree!FX74,0)),EXP(-rr*h)*(pstar*FY74+(1-pstar)*FY75)))</f>
        <v/>
      </c>
      <c r="FY74" s="20" t="str">
        <f>IF(StockTree!FY74="","",IF(T=FY$10,IF(CallFlag=1,MAX(StockTree!FY74-K,0),MAX(K-StockTree!FY74,0)),EXP(-rr*h)*(pstar*FZ74+(1-pstar)*FZ75)))</f>
        <v/>
      </c>
      <c r="FZ74" s="20" t="str">
        <f>IF(StockTree!FZ74="","",IF(T=FZ$10,IF(CallFlag=1,MAX(StockTree!FZ74-K,0),MAX(K-StockTree!FZ74,0)),EXP(-rr*h)*(pstar*GA74+(1-pstar)*GA75)))</f>
        <v/>
      </c>
      <c r="GA74" s="20" t="str">
        <f>IF(StockTree!GA74="","",IF(T=GA$10,IF(CallFlag=1,MAX(StockTree!GA74-K,0),MAX(K-StockTree!GA74,0)),EXP(-rr*h)*(pstar*GB74+(1-pstar)*GB75)))</f>
        <v/>
      </c>
      <c r="GB74" s="20" t="str">
        <f>IF(StockTree!GB74="","",IF(T=GB$10,IF(CallFlag=1,MAX(StockTree!GB74-K,0),MAX(K-StockTree!GB74,0)),EXP(-rr*h)*(pstar*GC74+(1-pstar)*GC75)))</f>
        <v/>
      </c>
      <c r="GC74" s="20" t="str">
        <f>IF(StockTree!GC74="","",IF(T=GC$10,IF(CallFlag=1,MAX(StockTree!GC74-K,0),MAX(K-StockTree!GC74,0)),EXP(-rr*h)*(pstar*GD74+(1-pstar)*GD75)))</f>
        <v/>
      </c>
      <c r="GD74" s="20" t="str">
        <f>IF(StockTree!GD74="","",IF(T=GD$10,IF(CallFlag=1,MAX(StockTree!GD74-K,0),MAX(K-StockTree!GD74,0)),EXP(-rr*h)*(pstar*GE74+(1-pstar)*GE75)))</f>
        <v/>
      </c>
      <c r="GE74" s="20" t="str">
        <f>IF(StockTree!GE74="","",IF(T=GE$10,IF(CallFlag=1,MAX(StockTree!GE74-K,0),MAX(K-StockTree!GE74,0)),EXP(-rr*h)*(pstar*GF74+(1-pstar)*GF75)))</f>
        <v/>
      </c>
      <c r="GF74" s="20" t="str">
        <f>IF(StockTree!GF74="","",IF(T=GF$10,IF(CallFlag=1,MAX(StockTree!GF74-K,0),MAX(K-StockTree!GF74,0)),EXP(-rr*h)*(pstar*GG74+(1-pstar)*GG75)))</f>
        <v/>
      </c>
      <c r="GG74" s="20" t="str">
        <f>IF(StockTree!GG74="","",IF(T=GG$10,IF(CallFlag=1,MAX(StockTree!GG74-K,0),MAX(K-StockTree!GG74,0)),EXP(-rr*h)*(pstar*GH74+(1-pstar)*GH75)))</f>
        <v/>
      </c>
      <c r="GH74" s="20" t="str">
        <f>IF(StockTree!GH74="","",IF(T=GH$10,IF(CallFlag=1,MAX(StockTree!GH74-K,0),MAX(K-StockTree!GH74,0)),EXP(-rr*h)*(pstar*GI74+(1-pstar)*GI75)))</f>
        <v/>
      </c>
      <c r="GI74" s="20" t="str">
        <f>IF(StockTree!GI74="","",IF(T=GI$10,IF(CallFlag=1,MAX(StockTree!GI74-K,0),MAX(K-StockTree!GI74,0)),EXP(-rr*h)*(pstar*GJ74+(1-pstar)*GJ75)))</f>
        <v/>
      </c>
      <c r="GJ74" s="20" t="str">
        <f>IF(StockTree!GJ74="","",IF(T=GJ$10,IF(CallFlag=1,MAX(StockTree!GJ74-K,0),MAX(K-StockTree!GJ74,0)),EXP(-rr*h)*(pstar*GK74+(1-pstar)*GK75)))</f>
        <v/>
      </c>
      <c r="GK74" s="20" t="str">
        <f>IF(StockTree!GK74="","",IF(T=GK$10,IF(CallFlag=1,MAX(StockTree!GK74-K,0),MAX(K-StockTree!GK74,0)),EXP(-rr*h)*(pstar*GL74+(1-pstar)*GL75)))</f>
        <v/>
      </c>
      <c r="GL74" s="20" t="str">
        <f>IF(StockTree!GL74="","",IF(T=GL$10,IF(CallFlag=1,MAX(StockTree!GL74-K,0),MAX(K-StockTree!GL74,0)),EXP(-rr*h)*(pstar*GM74+(1-pstar)*GM75)))</f>
        <v/>
      </c>
      <c r="GM74" s="20" t="str">
        <f>IF(StockTree!GM74="","",IF(T=GM$10,IF(CallFlag=1,MAX(StockTree!GM74-K,0),MAX(K-StockTree!GM74,0)),EXP(-rr*h)*(pstar*GN74+(1-pstar)*GN75)))</f>
        <v/>
      </c>
      <c r="GN74" s="20" t="str">
        <f>IF(StockTree!GN74="","",IF(T=GN$10,IF(CallFlag=1,MAX(StockTree!GN74-K,0),MAX(K-StockTree!GN74,0)),EXP(-rr*h)*(pstar*GO74+(1-pstar)*GO75)))</f>
        <v/>
      </c>
      <c r="GO74" s="20" t="str">
        <f>IF(StockTree!GO74="","",IF(T=GO$10,IF(CallFlag=1,MAX(StockTree!GO74-K,0),MAX(K-StockTree!GO74,0)),EXP(-rr*h)*(pstar*GP74+(1-pstar)*GP75)))</f>
        <v/>
      </c>
      <c r="GP74" s="20" t="str">
        <f>IF(StockTree!GP74="","",IF(T=GP$10,IF(CallFlag=1,MAX(StockTree!GP74-K,0),MAX(K-StockTree!GP74,0)),EXP(-rr*h)*(pstar*GQ74+(1-pstar)*GQ75)))</f>
        <v/>
      </c>
      <c r="GQ74" s="20" t="str">
        <f>IF(StockTree!GQ74="","",IF(T=GQ$10,IF(CallFlag=1,MAX(StockTree!GQ74-K,0),MAX(K-StockTree!GQ74,0)),EXP(-rr*h)*(pstar*GR74+(1-pstar)*GR75)))</f>
        <v/>
      </c>
      <c r="GR74" s="20" t="str">
        <f>IF(StockTree!GR74="","",IF(T=GR$10,IF(CallFlag=1,MAX(StockTree!GR74-K,0),MAX(K-StockTree!GR74,0)),EXP(-rr*h)*(pstar*GS74+(1-pstar)*GS75)))</f>
        <v/>
      </c>
      <c r="GS74" s="20" t="str">
        <f>IF(StockTree!GS74="","",IF(T=GS$10,IF(CallFlag=1,MAX(StockTree!GS74-K,0),MAX(K-StockTree!GS74,0)),EXP(-rr*h)*(pstar*GT74+(1-pstar)*GT75)))</f>
        <v/>
      </c>
      <c r="GT74" s="20" t="str">
        <f>IF(StockTree!GT74="","",IF(T=GT$10,IF(CallFlag=1,MAX(StockTree!GT74-K,0),MAX(K-StockTree!GT74,0)),EXP(-rr*h)*(pstar*GU74+(1-pstar)*GU75)))</f>
        <v/>
      </c>
      <c r="GU74" s="20" t="str">
        <f>IF(StockTree!GU74="","",IF(T=GU$10,IF(CallFlag=1,MAX(StockTree!GU74-K,0),MAX(K-StockTree!GU74,0)),EXP(-rr*h)*(pstar*GV74+(1-pstar)*GV75)))</f>
        <v/>
      </c>
      <c r="GV74" s="20" t="str">
        <f>IF(StockTree!GV74="","",IF(T=GV$10,IF(CallFlag=1,MAX(StockTree!GV74-K,0),MAX(K-StockTree!GV74,0)),EXP(-rr*h)*(pstar*GW74+(1-pstar)*GW75)))</f>
        <v/>
      </c>
      <c r="GW74" s="20" t="str">
        <f>IF(StockTree!GW74="","",IF(T=GW$10,IF(CallFlag=1,MAX(StockTree!GW74-K,0),MAX(K-StockTree!GW74,0)),EXP(-rr*h)*(pstar*GX74+(1-pstar)*GX75)))</f>
        <v/>
      </c>
      <c r="GX74" s="20" t="str">
        <f>IF(StockTree!GX74="","",IF(T=GX$10,IF(CallFlag=1,MAX(StockTree!GX74-K,0),MAX(K-StockTree!GX74,0)),EXP(-rr*h)*(pstar*GY74+(1-pstar)*GY75)))</f>
        <v/>
      </c>
      <c r="GY74" s="20" t="str">
        <f>IF(StockTree!GY74="","",IF(T=GY$10,IF(CallFlag=1,MAX(StockTree!GY74-K,0),MAX(K-StockTree!GY74,0)),EXP(-rr*h)*(pstar*GZ74+(1-pstar)*GZ75)))</f>
        <v/>
      </c>
      <c r="GZ74" s="20" t="str">
        <f>IF(StockTree!GZ74="","",IF(T=GZ$10,IF(CallFlag=1,MAX(StockTree!GZ74-K,0),MAX(K-StockTree!GZ74,0)),EXP(-rr*h)*(pstar*HA74+(1-pstar)*HA75)))</f>
        <v/>
      </c>
      <c r="HA74" s="20" t="str">
        <f>IF(StockTree!HA74="","",IF(T=HA$10,IF(CallFlag=1,MAX(StockTree!HA74-K,0),MAX(K-StockTree!HA74,0)),EXP(-rr*h)*(pstar*HB74+(1-pstar)*HB75)))</f>
        <v/>
      </c>
      <c r="HB74" s="20" t="str">
        <f>IF(StockTree!HB74="","",IF(T=HB$10,IF(CallFlag=1,MAX(StockTree!HB74-K,0),MAX(K-StockTree!HB74,0)),EXP(-rr*h)*(pstar*HC74+(1-pstar)*HC75)))</f>
        <v/>
      </c>
      <c r="HC74" s="20" t="str">
        <f>IF(StockTree!HC74="","",IF(T=HC$10,IF(CallFlag=1,MAX(StockTree!HC74-K,0),MAX(K-StockTree!HC74,0)),EXP(-rr*h)*(pstar*HD74+(1-pstar)*HD75)))</f>
        <v/>
      </c>
      <c r="HD74" s="20" t="str">
        <f>IF(StockTree!HD74="","",IF(T=HD$10,IF(CallFlag=1,MAX(StockTree!HD74-K,0),MAX(K-StockTree!HD74,0)),EXP(-rr*h)*(pstar*HE74+(1-pstar)*HE75)))</f>
        <v/>
      </c>
      <c r="HE74" s="20" t="str">
        <f>IF(StockTree!HE74="","",IF(T=HE$10,IF(CallFlag=1,MAX(StockTree!HE74-K,0),MAX(K-StockTree!HE74,0)),EXP(-rr*h)*(pstar*HF74+(1-pstar)*HF75)))</f>
        <v/>
      </c>
      <c r="HF74" s="20" t="str">
        <f>IF(StockTree!HF74="","",IF(T=HF$10,IF(CallFlag=1,MAX(StockTree!HF74-K,0),MAX(K-StockTree!HF74,0)),EXP(-rr*h)*(pstar*HG74+(1-pstar)*HG75)))</f>
        <v/>
      </c>
      <c r="HG74" s="20" t="str">
        <f>IF(StockTree!HG74="","",IF(T=HG$10,IF(CallFlag=1,MAX(StockTree!HG74-K,0),MAX(K-StockTree!HG74,0)),EXP(-rr*h)*(pstar*HH74+(1-pstar)*HH75)))</f>
        <v/>
      </c>
      <c r="HH74" s="20" t="str">
        <f>IF(StockTree!HH74="","",IF(T=HH$10,IF(CallFlag=1,MAX(StockTree!HH74-K,0),MAX(K-StockTree!HH74,0)),EXP(-rr*h)*(pstar*HI74+(1-pstar)*HI75)))</f>
        <v/>
      </c>
      <c r="HI74" s="20" t="str">
        <f>IF(StockTree!HI74="","",IF(T=HI$10,IF(CallFlag=1,MAX(StockTree!HI74-K,0),MAX(K-StockTree!HI74,0)),EXP(-rr*h)*(pstar*HJ74+(1-pstar)*HJ75)))</f>
        <v/>
      </c>
      <c r="HJ74" s="20" t="str">
        <f>IF(StockTree!HJ74="","",IF(T=HJ$10,IF(CallFlag=1,MAX(StockTree!HJ74-K,0),MAX(K-StockTree!HJ74,0)),EXP(-rr*h)*(pstar*HK74+(1-pstar)*HK75)))</f>
        <v/>
      </c>
      <c r="HK74" s="20" t="str">
        <f>IF(StockTree!HK74="","",IF(T=HK$10,IF(CallFlag=1,MAX(StockTree!HK74-K,0),MAX(K-StockTree!HK74,0)),EXP(-rr*h)*(pstar*HL74+(1-pstar)*HL75)))</f>
        <v/>
      </c>
      <c r="HL74" s="20" t="str">
        <f>IF(StockTree!HL74="","",IF(T=HL$10,IF(CallFlag=1,MAX(StockTree!HL74-K,0),MAX(K-StockTree!HL74,0)),EXP(-rr*h)*(pstar*HM74+(1-pstar)*HM75)))</f>
        <v/>
      </c>
      <c r="HM74" s="20" t="str">
        <f>IF(StockTree!HM74="","",IF(T=HM$10,IF(CallFlag=1,MAX(StockTree!HM74-K,0),MAX(K-StockTree!HM74,0)),EXP(-rr*h)*(pstar*HN74+(1-pstar)*HN75)))</f>
        <v/>
      </c>
      <c r="HN74" s="20" t="str">
        <f>IF(StockTree!HN74="","",IF(T=HN$10,IF(CallFlag=1,MAX(StockTree!HN74-K,0),MAX(K-StockTree!HN74,0)),EXP(-rr*h)*(pstar*HO74+(1-pstar)*HO75)))</f>
        <v/>
      </c>
      <c r="HO74" s="20" t="str">
        <f>IF(StockTree!HO74="","",IF(T=HO$10,IF(CallFlag=1,MAX(StockTree!HO74-K,0),MAX(K-StockTree!HO74,0)),EXP(-rr*h)*(pstar*HP74+(1-pstar)*HP75)))</f>
        <v/>
      </c>
      <c r="HP74" s="20" t="str">
        <f>IF(StockTree!HP74="","",IF(T=HP$10,IF(CallFlag=1,MAX(StockTree!HP74-K,0),MAX(K-StockTree!HP74,0)),EXP(-rr*h)*(pstar*HQ74+(1-pstar)*HQ75)))</f>
        <v/>
      </c>
      <c r="HQ74" s="20" t="str">
        <f>IF(StockTree!HQ74="","",IF(T=HQ$10,IF(CallFlag=1,MAX(StockTree!HQ74-K,0),MAX(K-StockTree!HQ74,0)),EXP(-rr*h)*(pstar*HR74+(1-pstar)*HR75)))</f>
        <v/>
      </c>
      <c r="HR74" s="20" t="str">
        <f>IF(StockTree!HR74="","",IF(T=HR$10,IF(CallFlag=1,MAX(StockTree!HR74-K,0),MAX(K-StockTree!HR74,0)),EXP(-rr*h)*(pstar*HS74+(1-pstar)*HS75)))</f>
        <v/>
      </c>
      <c r="HS74" s="20" t="str">
        <f>IF(StockTree!HS74="","",IF(T=HS$10,IF(CallFlag=1,MAX(StockTree!HS74-K,0),MAX(K-StockTree!HS74,0)),EXP(-rr*h)*(pstar*HT74+(1-pstar)*HT75)))</f>
        <v/>
      </c>
      <c r="HT74" s="20" t="str">
        <f>IF(StockTree!HT74="","",IF(T=HT$10,IF(CallFlag=1,MAX(StockTree!HT74-K,0),MAX(K-StockTree!HT74,0)),EXP(-rr*h)*(pstar*HU74+(1-pstar)*HU75)))</f>
        <v/>
      </c>
      <c r="HU74" s="20" t="str">
        <f>IF(StockTree!HU74="","",IF(T=HU$10,IF(CallFlag=1,MAX(StockTree!HU74-K,0),MAX(K-StockTree!HU74,0)),EXP(-rr*h)*(pstar*HV74+(1-pstar)*HV75)))</f>
        <v/>
      </c>
      <c r="HV74" s="20" t="str">
        <f>IF(StockTree!HV74="","",IF(T=HV$10,IF(CallFlag=1,MAX(StockTree!HV74-K,0),MAX(K-StockTree!HV74,0)),EXP(-rr*h)*(pstar*HW74+(1-pstar)*HW75)))</f>
        <v/>
      </c>
      <c r="HW74" s="20" t="str">
        <f>IF(StockTree!HW74="","",IF(T=HW$10,IF(CallFlag=1,MAX(StockTree!HW74-K,0),MAX(K-StockTree!HW74,0)),EXP(-rr*h)*(pstar*HX74+(1-pstar)*HX75)))</f>
        <v/>
      </c>
      <c r="HX74" s="20" t="str">
        <f>IF(StockTree!HX74="","",IF(T=HX$10,IF(CallFlag=1,MAX(StockTree!HX74-K,0),MAX(K-StockTree!HX74,0)),EXP(-rr*h)*(pstar*HY74+(1-pstar)*HY75)))</f>
        <v/>
      </c>
      <c r="HY74" s="20" t="str">
        <f>IF(StockTree!HY74="","",IF(T=HY$10,IF(CallFlag=1,MAX(StockTree!HY74-K,0),MAX(K-StockTree!HY74,0)),EXP(-rr*h)*(pstar*HZ74+(1-pstar)*HZ75)))</f>
        <v/>
      </c>
      <c r="HZ74" s="20" t="str">
        <f>IF(StockTree!HZ74="","",IF(T=HZ$10,IF(CallFlag=1,MAX(StockTree!HZ74-K,0),MAX(K-StockTree!HZ74,0)),EXP(-rr*h)*(pstar*IA74+(1-pstar)*IA75)))</f>
        <v/>
      </c>
      <c r="IA74" s="20" t="str">
        <f>IF(StockTree!IA74="","",IF(T=IA$10,IF(CallFlag=1,MAX(StockTree!IA74-K,0),MAX(K-StockTree!IA74,0)),EXP(-rr*h)*(pstar*IB74+(1-pstar)*IB75)))</f>
        <v/>
      </c>
      <c r="IB74" s="20" t="str">
        <f>IF(StockTree!IB74="","",IF(T=IB$10,IF(CallFlag=1,MAX(StockTree!IB74-K,0),MAX(K-StockTree!IB74,0)),EXP(-rr*h)*(pstar*IC74+(1-pstar)*IC75)))</f>
        <v/>
      </c>
      <c r="IC74" s="20" t="str">
        <f>IF(StockTree!IC74="","",IF(T=IC$10,IF(CallFlag=1,MAX(StockTree!IC74-K,0),MAX(K-StockTree!IC74,0)),EXP(-rr*h)*(pstar*ID74+(1-pstar)*ID75)))</f>
        <v/>
      </c>
      <c r="ID74" s="20" t="str">
        <f>IF(StockTree!ID74="","",IF(T=ID$10,IF(CallFlag=1,MAX(StockTree!ID74-K,0),MAX(K-StockTree!ID74,0)),EXP(-rr*h)*(pstar*IE74+(1-pstar)*IE75)))</f>
        <v/>
      </c>
      <c r="IE74" s="20" t="str">
        <f>IF(StockTree!IE74="","",IF(T=IE$10,IF(CallFlag=1,MAX(StockTree!IE74-K,0),MAX(K-StockTree!IE74,0)),EXP(-rr*h)*(pstar*IF74+(1-pstar)*IF75)))</f>
        <v/>
      </c>
      <c r="IF74" s="20" t="str">
        <f>IF(StockTree!IF74="","",IF(T=IF$10,IF(CallFlag=1,MAX(StockTree!IF74-K,0),MAX(K-StockTree!IF74,0)),EXP(-rr*h)*(pstar*IG74+(1-pstar)*IG75)))</f>
        <v/>
      </c>
      <c r="IG74" s="20" t="str">
        <f>IF(StockTree!IG74="","",IF(T=IG$10,IF(CallFlag=1,MAX(StockTree!IG74-K,0),MAX(K-StockTree!IG74,0)),EXP(-rr*h)*(pstar*IH74+(1-pstar)*IH75)))</f>
        <v/>
      </c>
      <c r="IH74" s="20" t="str">
        <f>IF(StockTree!IH74="","",IF(T=IH$10,IF(CallFlag=1,MAX(StockTree!IH74-K,0),MAX(K-StockTree!IH74,0)),EXP(-rr*h)*(pstar*II74+(1-pstar)*II75)))</f>
        <v/>
      </c>
      <c r="II74" s="20" t="str">
        <f>IF(StockTree!II74="","",IF(T=II$10,IF(CallFlag=1,MAX(StockTree!II74-K,0),MAX(K-StockTree!II74,0)),EXP(-rr*h)*(pstar*IJ74+(1-pstar)*IJ75)))</f>
        <v/>
      </c>
      <c r="IJ74" s="20" t="str">
        <f>IF(StockTree!IJ74="","",IF(T=IJ$10,IF(CallFlag=1,MAX(StockTree!IJ74-K,0),MAX(K-StockTree!IJ74,0)),EXP(-rr*h)*(pstar*IK74+(1-pstar)*IK75)))</f>
        <v/>
      </c>
      <c r="IK74" s="20" t="str">
        <f>IF(StockTree!IK74="","",IF(T=IK$10,IF(CallFlag=1,MAX(StockTree!IK74-K,0),MAX(K-StockTree!IK74,0)),EXP(-rr*h)*(pstar*IL74+(1-pstar)*IL75)))</f>
        <v/>
      </c>
      <c r="IL74" s="20" t="str">
        <f>IF(StockTree!IL74="","",IF(T=IL$10,IF(CallFlag=1,MAX(StockTree!IL74-K,0),MAX(K-StockTree!IL74,0)),EXP(-rr*h)*(pstar*IM74+(1-pstar)*IM75)))</f>
        <v/>
      </c>
      <c r="IM74" s="20" t="str">
        <f>IF(StockTree!IM74="","",IF(T=IM$10,IF(CallFlag=1,MAX(StockTree!IM74-K,0),MAX(K-StockTree!IM74,0)),EXP(-rr*h)*(pstar*IN74+(1-pstar)*IN75)))</f>
        <v/>
      </c>
      <c r="IN74" s="20" t="str">
        <f>IF(StockTree!IN74="","",IF(T=IN$10,IF(CallFlag=1,MAX(StockTree!IN74-K,0),MAX(K-StockTree!IN74,0)),EXP(-rr*h)*(pstar*IO74+(1-pstar)*IO75)))</f>
        <v/>
      </c>
      <c r="IO74" s="20" t="str">
        <f>IF(StockTree!IO74="","",IF(T=IO$10,IF(CallFlag=1,MAX(StockTree!IO74-K,0),MAX(K-StockTree!IO74,0)),EXP(-rr*h)*(pstar*IP74+(1-pstar)*IP75)))</f>
        <v/>
      </c>
      <c r="IP74" s="20" t="str">
        <f>IF(StockTree!IP74="","",IF(T=IP$10,IF(CallFlag=1,MAX(StockTree!IP74-K,0),MAX(K-StockTree!IP74,0)),EXP(-rr*h)*(pstar*IQ74+(1-pstar)*IQ75)))</f>
        <v/>
      </c>
      <c r="IQ74" s="20" t="str">
        <f>IF(StockTree!IQ74="","",IF(T=IQ$10,IF(CallFlag=1,MAX(StockTree!IQ74-K,0),MAX(K-StockTree!IQ74,0)),EXP(-rr*h)*(pstar*IR74+(1-pstar)*IR75)))</f>
        <v/>
      </c>
      <c r="IR74" s="20" t="str">
        <f>IF(StockTree!IR74="","",IF(T=IR$10,IF(CallFlag=1,MAX(StockTree!IR74-K,0),MAX(K-StockTree!IR74,0)),EXP(-rr*h)*(pstar*IS74+(1-pstar)*IS75)))</f>
        <v/>
      </c>
      <c r="IS74" s="20" t="str">
        <f>IF(StockTree!IS74="","",IF(T=IS$10,IF(CallFlag=1,MAX(StockTree!IS74-K,0),MAX(K-StockTree!IS74,0)),EXP(-rr*h)*(pstar*IT74+(1-pstar)*IT75)))</f>
        <v/>
      </c>
      <c r="IT74" s="20" t="str">
        <f>IF(StockTree!IT74="","",IF(T=IT$10,IF(CallFlag=1,MAX(StockTree!IT74-K,0),MAX(K-StockTree!IT74,0)),EXP(-rr*h)*(pstar*IU74+(1-pstar)*IU75)))</f>
        <v/>
      </c>
      <c r="IU74" s="20" t="str">
        <f>IF(StockTree!IU74="","",IF(T=IU$10,IF(CallFlag=1,MAX(StockTree!IU74-K,0),MAX(K-StockTree!IU74,0)),EXP(-rr*h)*(pstar*IV74+(1-pstar)*IV75)))</f>
        <v/>
      </c>
      <c r="IV74" s="20" t="str">
        <f>IF(StockTree!IV74="","",IF(T=IV$10,IF(CallFlag=1,MAX(StockTree!IV74-K,0),MAX(K-StockTree!IV74,0)),EXP(-rr*h)*(pstar*#REF!+(1-pstar)*#REF!)))</f>
        <v/>
      </c>
    </row>
    <row r="75" spans="1:256" s="20" customFormat="1" x14ac:dyDescent="0.2">
      <c r="A75" s="19">
        <f t="shared" si="8"/>
        <v>63</v>
      </c>
      <c r="B75" s="20" t="str">
        <f>IF(StockTree!B75="","",IF(T=B$10,IF(CallFlag=1,MAX(StockTree!B75-K,0),MAX(K-StockTree!B75,0)),EXP(-rr*h)*(pstar*C75+(1-pstar)*C76)))</f>
        <v/>
      </c>
      <c r="C75" s="20" t="str">
        <f>IF(StockTree!C75="","",IF(T=C$10,IF(CallFlag=1,MAX(StockTree!C75-K,0),MAX(K-StockTree!C75,0)),EXP(-rr*h)*(pstar*D75+(1-pstar)*D76)))</f>
        <v/>
      </c>
      <c r="D75" s="20" t="str">
        <f>IF(StockTree!D75="","",IF(T=D$10,IF(CallFlag=1,MAX(StockTree!D75-K,0),MAX(K-StockTree!D75,0)),EXP(-rr*h)*(pstar*E75+(1-pstar)*E76)))</f>
        <v/>
      </c>
      <c r="E75" s="20" t="str">
        <f>IF(StockTree!E75="","",IF(T=E$10,IF(CallFlag=1,MAX(StockTree!E75-K,0),MAX(K-StockTree!E75,0)),EXP(-rr*h)*(pstar*F75+(1-pstar)*F76)))</f>
        <v/>
      </c>
      <c r="F75" s="20" t="str">
        <f>IF(StockTree!F75="","",IF(T=F$10,IF(CallFlag=1,MAX(StockTree!F75-K,0),MAX(K-StockTree!F75,0)),EXP(-rr*h)*(pstar*G75+(1-pstar)*G76)))</f>
        <v/>
      </c>
      <c r="G75" s="20" t="str">
        <f>IF(StockTree!G75="","",IF(T=G$10,IF(CallFlag=1,MAX(StockTree!G75-K,0),MAX(K-StockTree!G75,0)),EXP(-rr*h)*(pstar*H75+(1-pstar)*H76)))</f>
        <v/>
      </c>
      <c r="H75" s="20" t="str">
        <f>IF(StockTree!H75="","",IF(T=H$10,IF(CallFlag=1,MAX(StockTree!H75-K,0),MAX(K-StockTree!H75,0)),EXP(-rr*h)*(pstar*I75+(1-pstar)*I76)))</f>
        <v/>
      </c>
      <c r="I75" s="20" t="str">
        <f>IF(StockTree!I75="","",IF(T=I$10,IF(CallFlag=1,MAX(StockTree!I75-K,0),MAX(K-StockTree!I75,0)),EXP(-rr*h)*(pstar*J75+(1-pstar)*J76)))</f>
        <v/>
      </c>
      <c r="J75" s="20" t="str">
        <f>IF(StockTree!J75="","",IF(T=J$10,IF(CallFlag=1,MAX(StockTree!J75-K,0),MAX(K-StockTree!J75,0)),EXP(-rr*h)*(pstar*K75+(1-pstar)*K76)))</f>
        <v/>
      </c>
      <c r="K75" s="20" t="str">
        <f>IF(StockTree!K75="","",IF(T=K$10,IF(CallFlag=1,MAX(StockTree!K75-K,0),MAX(K-StockTree!K75,0)),EXP(-rr*h)*(pstar*L75+(1-pstar)*L76)))</f>
        <v/>
      </c>
      <c r="L75" s="20" t="str">
        <f>IF(StockTree!L75="","",IF(T=L$10,IF(CallFlag=1,MAX(StockTree!L75-K,0),MAX(K-StockTree!L75,0)),EXP(-rr*h)*(pstar*M75+(1-pstar)*M76)))</f>
        <v/>
      </c>
      <c r="M75" s="20" t="str">
        <f>IF(StockTree!M75="","",IF(T=M$10,IF(CallFlag=1,MAX(StockTree!M75-K,0),MAX(K-StockTree!M75,0)),EXP(-rr*h)*(pstar*N75+(1-pstar)*N76)))</f>
        <v/>
      </c>
      <c r="N75" s="20" t="str">
        <f>IF(StockTree!N75="","",IF(T=N$10,IF(CallFlag=1,MAX(StockTree!N75-K,0),MAX(K-StockTree!N75,0)),EXP(-rr*h)*(pstar*O75+(1-pstar)*O76)))</f>
        <v/>
      </c>
      <c r="O75" s="20" t="str">
        <f>IF(StockTree!O75="","",IF(T=O$10,IF(CallFlag=1,MAX(StockTree!O75-K,0),MAX(K-StockTree!O75,0)),EXP(-rr*h)*(pstar*P75+(1-pstar)*P76)))</f>
        <v/>
      </c>
      <c r="P75" s="20" t="str">
        <f>IF(StockTree!P75="","",IF(T=P$10,IF(CallFlag=1,MAX(StockTree!P75-K,0),MAX(K-StockTree!P75,0)),EXP(-rr*h)*(pstar*Q75+(1-pstar)*Q76)))</f>
        <v/>
      </c>
      <c r="Q75" s="20" t="str">
        <f>IF(StockTree!Q75="","",IF(T=Q$10,IF(CallFlag=1,MAX(StockTree!Q75-K,0),MAX(K-StockTree!Q75,0)),EXP(-rr*h)*(pstar*R75+(1-pstar)*R76)))</f>
        <v/>
      </c>
      <c r="R75" s="20" t="str">
        <f>IF(StockTree!R75="","",IF(T=R$10,IF(CallFlag=1,MAX(StockTree!R75-K,0),MAX(K-StockTree!R75,0)),EXP(-rr*h)*(pstar*S75+(1-pstar)*S76)))</f>
        <v/>
      </c>
      <c r="S75" s="20" t="str">
        <f>IF(StockTree!S75="","",IF(T=S$10,IF(CallFlag=1,MAX(StockTree!S75-K,0),MAX(K-StockTree!S75,0)),EXP(-rr*h)*(pstar*T75+(1-pstar)*T76)))</f>
        <v/>
      </c>
      <c r="T75" s="20" t="str">
        <f>IF(StockTree!T75="","",IF(T=T$10,IF(CallFlag=1,MAX(StockTree!T75-K,0),MAX(K-StockTree!T75,0)),EXP(-rr*h)*(pstar*U75+(1-pstar)*U76)))</f>
        <v/>
      </c>
      <c r="U75" s="20" t="str">
        <f>IF(StockTree!U75="","",IF(T=U$10,IF(CallFlag=1,MAX(StockTree!U75-K,0),MAX(K-StockTree!U75,0)),EXP(-rr*h)*(pstar*V75+(1-pstar)*V76)))</f>
        <v/>
      </c>
      <c r="V75" s="20" t="str">
        <f>IF(StockTree!V75="","",IF(T=V$10,IF(CallFlag=1,MAX(StockTree!V75-K,0),MAX(K-StockTree!V75,0)),EXP(-rr*h)*(pstar*W75+(1-pstar)*W76)))</f>
        <v/>
      </c>
      <c r="W75" s="20" t="str">
        <f>IF(StockTree!W75="","",IF(T=W$10,IF(CallFlag=1,MAX(StockTree!W75-K,0),MAX(K-StockTree!W75,0)),EXP(-rr*h)*(pstar*X75+(1-pstar)*X76)))</f>
        <v/>
      </c>
      <c r="X75" s="20" t="str">
        <f>IF(StockTree!X75="","",IF(T=X$10,IF(CallFlag=1,MAX(StockTree!X75-K,0),MAX(K-StockTree!X75,0)),EXP(-rr*h)*(pstar*Y75+(1-pstar)*Y76)))</f>
        <v/>
      </c>
      <c r="Y75" s="20" t="str">
        <f>IF(StockTree!Y75="","",IF(T=Y$10,IF(CallFlag=1,MAX(StockTree!Y75-K,0),MAX(K-StockTree!Y75,0)),EXP(-rr*h)*(pstar*Z75+(1-pstar)*Z76)))</f>
        <v/>
      </c>
      <c r="Z75" s="20" t="str">
        <f>IF(StockTree!Z75="","",IF(T=Z$10,IF(CallFlag=1,MAX(StockTree!Z75-K,0),MAX(K-StockTree!Z75,0)),EXP(-rr*h)*(pstar*AA75+(1-pstar)*AA76)))</f>
        <v/>
      </c>
      <c r="AA75" s="20" t="str">
        <f>IF(StockTree!AA75="","",IF(T=AA$10,IF(CallFlag=1,MAX(StockTree!AA75-K,0),MAX(K-StockTree!AA75,0)),EXP(-rr*h)*(pstar*AB75+(1-pstar)*AB76)))</f>
        <v/>
      </c>
      <c r="AB75" s="20" t="str">
        <f>IF(StockTree!AB75="","",IF(T=AB$10,IF(CallFlag=1,MAX(StockTree!AB75-K,0),MAX(K-StockTree!AB75,0)),EXP(-rr*h)*(pstar*AC75+(1-pstar)*AC76)))</f>
        <v/>
      </c>
      <c r="AC75" s="20" t="str">
        <f>IF(StockTree!AC75="","",IF(T=AC$10,IF(CallFlag=1,MAX(StockTree!AC75-K,0),MAX(K-StockTree!AC75,0)),EXP(-rr*h)*(pstar*AD75+(1-pstar)*AD76)))</f>
        <v/>
      </c>
      <c r="AD75" s="20" t="str">
        <f>IF(StockTree!AD75="","",IF(T=AD$10,IF(CallFlag=1,MAX(StockTree!AD75-K,0),MAX(K-StockTree!AD75,0)),EXP(-rr*h)*(pstar*AE75+(1-pstar)*AE76)))</f>
        <v/>
      </c>
      <c r="AE75" s="20" t="str">
        <f>IF(StockTree!AE75="","",IF(T=AE$10,IF(CallFlag=1,MAX(StockTree!AE75-K,0),MAX(K-StockTree!AE75,0)),EXP(-rr*h)*(pstar*AF75+(1-pstar)*AF76)))</f>
        <v/>
      </c>
      <c r="AF75" s="20" t="str">
        <f>IF(StockTree!AF75="","",IF(T=AF$10,IF(CallFlag=1,MAX(StockTree!AF75-K,0),MAX(K-StockTree!AF75,0)),EXP(-rr*h)*(pstar*AG75+(1-pstar)*AG76)))</f>
        <v/>
      </c>
      <c r="AG75" s="20" t="str">
        <f>IF(StockTree!AG75="","",IF(T=AG$10,IF(CallFlag=1,MAX(StockTree!AG75-K,0),MAX(K-StockTree!AG75,0)),EXP(-rr*h)*(pstar*AH75+(1-pstar)*AH76)))</f>
        <v/>
      </c>
      <c r="AH75" s="20" t="str">
        <f>IF(StockTree!AH75="","",IF(T=AH$10,IF(CallFlag=1,MAX(StockTree!AH75-K,0),MAX(K-StockTree!AH75,0)),EXP(-rr*h)*(pstar*AI75+(1-pstar)*AI76)))</f>
        <v/>
      </c>
      <c r="AI75" s="20" t="str">
        <f>IF(StockTree!AI75="","",IF(T=AI$10,IF(CallFlag=1,MAX(StockTree!AI75-K,0),MAX(K-StockTree!AI75,0)),EXP(-rr*h)*(pstar*AJ75+(1-pstar)*AJ76)))</f>
        <v/>
      </c>
      <c r="AJ75" s="20" t="str">
        <f>IF(StockTree!AJ75="","",IF(T=AJ$10,IF(CallFlag=1,MAX(StockTree!AJ75-K,0),MAX(K-StockTree!AJ75,0)),EXP(-rr*h)*(pstar*AK75+(1-pstar)*AK76)))</f>
        <v/>
      </c>
      <c r="AK75" s="20" t="str">
        <f>IF(StockTree!AK75="","",IF(T=AK$10,IF(CallFlag=1,MAX(StockTree!AK75-K,0),MAX(K-StockTree!AK75,0)),EXP(-rr*h)*(pstar*AL75+(1-pstar)*AL76)))</f>
        <v/>
      </c>
      <c r="AL75" s="20" t="str">
        <f>IF(StockTree!AL75="","",IF(T=AL$10,IF(CallFlag=1,MAX(StockTree!AL75-K,0),MAX(K-StockTree!AL75,0)),EXP(-rr*h)*(pstar*AM75+(1-pstar)*AM76)))</f>
        <v/>
      </c>
      <c r="AM75" s="20" t="str">
        <f>IF(StockTree!AM75="","",IF(T=AM$10,IF(CallFlag=1,MAX(StockTree!AM75-K,0),MAX(K-StockTree!AM75,0)),EXP(-rr*h)*(pstar*AN75+(1-pstar)*AN76)))</f>
        <v/>
      </c>
      <c r="AN75" s="20" t="str">
        <f>IF(StockTree!AN75="","",IF(T=AN$10,IF(CallFlag=1,MAX(StockTree!AN75-K,0),MAX(K-StockTree!AN75,0)),EXP(-rr*h)*(pstar*AO75+(1-pstar)*AO76)))</f>
        <v/>
      </c>
      <c r="AO75" s="20" t="str">
        <f>IF(StockTree!AO75="","",IF(T=AO$10,IF(CallFlag=1,MAX(StockTree!AO75-K,0),MAX(K-StockTree!AO75,0)),EXP(-rr*h)*(pstar*AP75+(1-pstar)*AP76)))</f>
        <v/>
      </c>
      <c r="AP75" s="20" t="str">
        <f>IF(StockTree!AP75="","",IF(T=AP$10,IF(CallFlag=1,MAX(StockTree!AP75-K,0),MAX(K-StockTree!AP75,0)),EXP(-rr*h)*(pstar*AQ75+(1-pstar)*AQ76)))</f>
        <v/>
      </c>
      <c r="AQ75" s="20" t="str">
        <f>IF(StockTree!AQ75="","",IF(T=AQ$10,IF(CallFlag=1,MAX(StockTree!AQ75-K,0),MAX(K-StockTree!AQ75,0)),EXP(-rr*h)*(pstar*AR75+(1-pstar)*AR76)))</f>
        <v/>
      </c>
      <c r="AR75" s="20" t="str">
        <f>IF(StockTree!AR75="","",IF(T=AR$10,IF(CallFlag=1,MAX(StockTree!AR75-K,0),MAX(K-StockTree!AR75,0)),EXP(-rr*h)*(pstar*AS75+(1-pstar)*AS76)))</f>
        <v/>
      </c>
      <c r="AS75" s="20" t="str">
        <f>IF(StockTree!AS75="","",IF(T=AS$10,IF(CallFlag=1,MAX(StockTree!AS75-K,0),MAX(K-StockTree!AS75,0)),EXP(-rr*h)*(pstar*AT75+(1-pstar)*AT76)))</f>
        <v/>
      </c>
      <c r="AT75" s="20" t="str">
        <f>IF(StockTree!AT75="","",IF(T=AT$10,IF(CallFlag=1,MAX(StockTree!AT75-K,0),MAX(K-StockTree!AT75,0)),EXP(-rr*h)*(pstar*AU75+(1-pstar)*AU76)))</f>
        <v/>
      </c>
      <c r="AU75" s="20" t="str">
        <f>IF(StockTree!AU75="","",IF(T=AU$10,IF(CallFlag=1,MAX(StockTree!AU75-K,0),MAX(K-StockTree!AU75,0)),EXP(-rr*h)*(pstar*AV75+(1-pstar)*AV76)))</f>
        <v/>
      </c>
      <c r="AV75" s="20" t="str">
        <f>IF(StockTree!AV75="","",IF(T=AV$10,IF(CallFlag=1,MAX(StockTree!AV75-K,0),MAX(K-StockTree!AV75,0)),EXP(-rr*h)*(pstar*AW75+(1-pstar)*AW76)))</f>
        <v/>
      </c>
      <c r="AW75" s="20" t="str">
        <f>IF(StockTree!AW75="","",IF(T=AW$10,IF(CallFlag=1,MAX(StockTree!AW75-K,0),MAX(K-StockTree!AW75,0)),EXP(-rr*h)*(pstar*AX75+(1-pstar)*AX76)))</f>
        <v/>
      </c>
      <c r="AX75" s="20" t="str">
        <f>IF(StockTree!AX75="","",IF(T=AX$10,IF(CallFlag=1,MAX(StockTree!AX75-K,0),MAX(K-StockTree!AX75,0)),EXP(-rr*h)*(pstar*AY75+(1-pstar)*AY76)))</f>
        <v/>
      </c>
      <c r="AY75" s="20" t="str">
        <f>IF(StockTree!AY75="","",IF(T=AY$10,IF(CallFlag=1,MAX(StockTree!AY75-K,0),MAX(K-StockTree!AY75,0)),EXP(-rr*h)*(pstar*AZ75+(1-pstar)*AZ76)))</f>
        <v/>
      </c>
      <c r="AZ75" s="20" t="str">
        <f>IF(StockTree!AZ75="","",IF(T=AZ$10,IF(CallFlag=1,MAX(StockTree!AZ75-K,0),MAX(K-StockTree!AZ75,0)),EXP(-rr*h)*(pstar*BA75+(1-pstar)*BA76)))</f>
        <v/>
      </c>
      <c r="BA75" s="20" t="str">
        <f>IF(StockTree!BA75="","",IF(T=BA$10,IF(CallFlag=1,MAX(StockTree!BA75-K,0),MAX(K-StockTree!BA75,0)),EXP(-rr*h)*(pstar*BB75+(1-pstar)*BB76)))</f>
        <v/>
      </c>
      <c r="BB75" s="20" t="str">
        <f>IF(StockTree!BB75="","",IF(T=BB$10,IF(CallFlag=1,MAX(StockTree!BB75-K,0),MAX(K-StockTree!BB75,0)),EXP(-rr*h)*(pstar*BC75+(1-pstar)*BC76)))</f>
        <v/>
      </c>
      <c r="BC75" s="20" t="str">
        <f>IF(StockTree!BC75="","",IF(T=BC$10,IF(CallFlag=1,MAX(StockTree!BC75-K,0),MAX(K-StockTree!BC75,0)),EXP(-rr*h)*(pstar*BD75+(1-pstar)*BD76)))</f>
        <v/>
      </c>
      <c r="BD75" s="20" t="str">
        <f>IF(StockTree!BD75="","",IF(T=BD$10,IF(CallFlag=1,MAX(StockTree!BD75-K,0),MAX(K-StockTree!BD75,0)),EXP(-rr*h)*(pstar*BE75+(1-pstar)*BE76)))</f>
        <v/>
      </c>
      <c r="BE75" s="20" t="str">
        <f>IF(StockTree!BE75="","",IF(T=BE$10,IF(CallFlag=1,MAX(StockTree!BE75-K,0),MAX(K-StockTree!BE75,0)),EXP(-rr*h)*(pstar*BF75+(1-pstar)*BF76)))</f>
        <v/>
      </c>
      <c r="BF75" s="20" t="str">
        <f>IF(StockTree!BF75="","",IF(T=BF$10,IF(CallFlag=1,MAX(StockTree!BF75-K,0),MAX(K-StockTree!BF75,0)),EXP(-rr*h)*(pstar*BG75+(1-pstar)*BG76)))</f>
        <v/>
      </c>
      <c r="BG75" s="20" t="str">
        <f>IF(StockTree!BG75="","",IF(T=BG$10,IF(CallFlag=1,MAX(StockTree!BG75-K,0),MAX(K-StockTree!BG75,0)),EXP(-rr*h)*(pstar*BH75+(1-pstar)*BH76)))</f>
        <v/>
      </c>
      <c r="BH75" s="20" t="str">
        <f>IF(StockTree!BH75="","",IF(T=BH$10,IF(CallFlag=1,MAX(StockTree!BH75-K,0),MAX(K-StockTree!BH75,0)),EXP(-rr*h)*(pstar*BI75+(1-pstar)*BI76)))</f>
        <v/>
      </c>
      <c r="BI75" s="20" t="str">
        <f>IF(StockTree!BI75="","",IF(T=BI$10,IF(CallFlag=1,MAX(StockTree!BI75-K,0),MAX(K-StockTree!BI75,0)),EXP(-rr*h)*(pstar*BJ75+(1-pstar)*BJ76)))</f>
        <v/>
      </c>
      <c r="BJ75" s="20" t="str">
        <f>IF(StockTree!BJ75="","",IF(T=BJ$10,IF(CallFlag=1,MAX(StockTree!BJ75-K,0),MAX(K-StockTree!BJ75,0)),EXP(-rr*h)*(pstar*BK75+(1-pstar)*BK76)))</f>
        <v/>
      </c>
      <c r="BK75" s="20" t="str">
        <f>IF(StockTree!BK75="","",IF(T=BK$10,IF(CallFlag=1,MAX(StockTree!BK75-K,0),MAX(K-StockTree!BK75,0)),EXP(-rr*h)*(pstar*BL75+(1-pstar)*BL76)))</f>
        <v/>
      </c>
      <c r="BL75" s="20" t="str">
        <f>IF(StockTree!BL75="","",IF(T=BL$10,IF(CallFlag=1,MAX(StockTree!BL75-K,0),MAX(K-StockTree!BL75,0)),EXP(-rr*h)*(pstar*BM75+(1-pstar)*BM76)))</f>
        <v/>
      </c>
      <c r="BM75" s="20" t="str">
        <f>IF(StockTree!BM75="","",IF(T=BM$10,IF(CallFlag=1,MAX(StockTree!BM75-K,0),MAX(K-StockTree!BM75,0)),EXP(-rr*h)*(pstar*BN75+(1-pstar)*BN76)))</f>
        <v/>
      </c>
      <c r="BN75" s="20" t="str">
        <f>IF(StockTree!BN75="","",IF(T=BN$10,IF(CallFlag=1,MAX(StockTree!BN75-K,0),MAX(K-StockTree!BN75,0)),EXP(-rr*h)*(pstar*BO75+(1-pstar)*BO76)))</f>
        <v/>
      </c>
      <c r="BO75" s="20" t="str">
        <f>IF(StockTree!BO75="","",IF(T=BO$10,IF(CallFlag=1,MAX(StockTree!BO75-K,0),MAX(K-StockTree!BO75,0)),EXP(-rr*h)*(pstar*BP75+(1-pstar)*BP76)))</f>
        <v/>
      </c>
      <c r="BP75" s="20" t="str">
        <f>IF(StockTree!BP75="","",IF(T=BP$10,IF(CallFlag=1,MAX(StockTree!BP75-K,0),MAX(K-StockTree!BP75,0)),EXP(-rr*h)*(pstar*BQ75+(1-pstar)*BQ76)))</f>
        <v/>
      </c>
      <c r="BQ75" s="20" t="str">
        <f>IF(StockTree!BQ75="","",IF(T=BQ$10,IF(CallFlag=1,MAX(StockTree!BQ75-K,0),MAX(K-StockTree!BQ75,0)),EXP(-rr*h)*(pstar*BR75+(1-pstar)*BR76)))</f>
        <v/>
      </c>
      <c r="BR75" s="20" t="str">
        <f>IF(StockTree!BR75="","",IF(T=BR$10,IF(CallFlag=1,MAX(StockTree!BR75-K,0),MAX(K-StockTree!BR75,0)),EXP(-rr*h)*(pstar*BS75+(1-pstar)*BS76)))</f>
        <v/>
      </c>
      <c r="BS75" s="20" t="str">
        <f>IF(StockTree!BS75="","",IF(T=BS$10,IF(CallFlag=1,MAX(StockTree!BS75-K,0),MAX(K-StockTree!BS75,0)),EXP(-rr*h)*(pstar*BT75+(1-pstar)*BT76)))</f>
        <v/>
      </c>
      <c r="BT75" s="20" t="str">
        <f>IF(StockTree!BT75="","",IF(T=BT$10,IF(CallFlag=1,MAX(StockTree!BT75-K,0),MAX(K-StockTree!BT75,0)),EXP(-rr*h)*(pstar*BU75+(1-pstar)*BU76)))</f>
        <v/>
      </c>
      <c r="BU75" s="20" t="str">
        <f>IF(StockTree!BU75="","",IF(T=BU$10,IF(CallFlag=1,MAX(StockTree!BU75-K,0),MAX(K-StockTree!BU75,0)),EXP(-rr*h)*(pstar*BV75+(1-pstar)*BV76)))</f>
        <v/>
      </c>
      <c r="BV75" s="20" t="str">
        <f>IF(StockTree!BV75="","",IF(T=BV$10,IF(CallFlag=1,MAX(StockTree!BV75-K,0),MAX(K-StockTree!BV75,0)),EXP(-rr*h)*(pstar*BW75+(1-pstar)*BW76)))</f>
        <v/>
      </c>
      <c r="BW75" s="20" t="str">
        <f>IF(StockTree!BW75="","",IF(T=BW$10,IF(CallFlag=1,MAX(StockTree!BW75-K,0),MAX(K-StockTree!BW75,0)),EXP(-rr*h)*(pstar*BX75+(1-pstar)*BX76)))</f>
        <v/>
      </c>
      <c r="BX75" s="20" t="str">
        <f>IF(StockTree!BX75="","",IF(T=BX$10,IF(CallFlag=1,MAX(StockTree!BX75-K,0),MAX(K-StockTree!BX75,0)),EXP(-rr*h)*(pstar*BY75+(1-pstar)*BY76)))</f>
        <v/>
      </c>
      <c r="BY75" s="20" t="str">
        <f>IF(StockTree!BY75="","",IF(T=BY$10,IF(CallFlag=1,MAX(StockTree!BY75-K,0),MAX(K-StockTree!BY75,0)),EXP(-rr*h)*(pstar*BZ75+(1-pstar)*BZ76)))</f>
        <v/>
      </c>
      <c r="BZ75" s="20" t="str">
        <f>IF(StockTree!BZ75="","",IF(T=BZ$10,IF(CallFlag=1,MAX(StockTree!BZ75-K,0),MAX(K-StockTree!BZ75,0)),EXP(-rr*h)*(pstar*CA75+(1-pstar)*CA76)))</f>
        <v/>
      </c>
      <c r="CA75" s="20" t="str">
        <f>IF(StockTree!CA75="","",IF(T=CA$10,IF(CallFlag=1,MAX(StockTree!CA75-K,0),MAX(K-StockTree!CA75,0)),EXP(-rr*h)*(pstar*CB75+(1-pstar)*CB76)))</f>
        <v/>
      </c>
      <c r="CB75" s="20" t="str">
        <f>IF(StockTree!CB75="","",IF(T=CB$10,IF(CallFlag=1,MAX(StockTree!CB75-K,0),MAX(K-StockTree!CB75,0)),EXP(-rr*h)*(pstar*CC75+(1-pstar)*CC76)))</f>
        <v/>
      </c>
      <c r="CC75" s="20" t="str">
        <f>IF(StockTree!CC75="","",IF(T=CC$10,IF(CallFlag=1,MAX(StockTree!CC75-K,0),MAX(K-StockTree!CC75,0)),EXP(-rr*h)*(pstar*CD75+(1-pstar)*CD76)))</f>
        <v/>
      </c>
      <c r="CD75" s="20" t="str">
        <f>IF(StockTree!CD75="","",IF(T=CD$10,IF(CallFlag=1,MAX(StockTree!CD75-K,0),MAX(K-StockTree!CD75,0)),EXP(-rr*h)*(pstar*CE75+(1-pstar)*CE76)))</f>
        <v/>
      </c>
      <c r="CE75" s="20" t="str">
        <f>IF(StockTree!CE75="","",IF(T=CE$10,IF(CallFlag=1,MAX(StockTree!CE75-K,0),MAX(K-StockTree!CE75,0)),EXP(-rr*h)*(pstar*CF75+(1-pstar)*CF76)))</f>
        <v/>
      </c>
      <c r="CF75" s="20" t="str">
        <f>IF(StockTree!CF75="","",IF(T=CF$10,IF(CallFlag=1,MAX(StockTree!CF75-K,0),MAX(K-StockTree!CF75,0)),EXP(-rr*h)*(pstar*CG75+(1-pstar)*CG76)))</f>
        <v/>
      </c>
      <c r="CG75" s="20" t="str">
        <f>IF(StockTree!CG75="","",IF(T=CG$10,IF(CallFlag=1,MAX(StockTree!CG75-K,0),MAX(K-StockTree!CG75,0)),EXP(-rr*h)*(pstar*CH75+(1-pstar)*CH76)))</f>
        <v/>
      </c>
      <c r="CH75" s="20" t="str">
        <f>IF(StockTree!CH75="","",IF(T=CH$10,IF(CallFlag=1,MAX(StockTree!CH75-K,0),MAX(K-StockTree!CH75,0)),EXP(-rr*h)*(pstar*CI75+(1-pstar)*CI76)))</f>
        <v/>
      </c>
      <c r="CI75" s="20" t="str">
        <f>IF(StockTree!CI75="","",IF(T=CI$10,IF(CallFlag=1,MAX(StockTree!CI75-K,0),MAX(K-StockTree!CI75,0)),EXP(-rr*h)*(pstar*CJ75+(1-pstar)*CJ76)))</f>
        <v/>
      </c>
      <c r="CJ75" s="20" t="str">
        <f>IF(StockTree!CJ75="","",IF(T=CJ$10,IF(CallFlag=1,MAX(StockTree!CJ75-K,0),MAX(K-StockTree!CJ75,0)),EXP(-rr*h)*(pstar*CK75+(1-pstar)*CK76)))</f>
        <v/>
      </c>
      <c r="CK75" s="20" t="str">
        <f>IF(StockTree!CK75="","",IF(T=CK$10,IF(CallFlag=1,MAX(StockTree!CK75-K,0),MAX(K-StockTree!CK75,0)),EXP(-rr*h)*(pstar*CL75+(1-pstar)*CL76)))</f>
        <v/>
      </c>
      <c r="CL75" s="20" t="str">
        <f>IF(StockTree!CL75="","",IF(T=CL$10,IF(CallFlag=1,MAX(StockTree!CL75-K,0),MAX(K-StockTree!CL75,0)),EXP(-rr*h)*(pstar*CM75+(1-pstar)*CM76)))</f>
        <v/>
      </c>
      <c r="CM75" s="20" t="str">
        <f>IF(StockTree!CM75="","",IF(T=CM$10,IF(CallFlag=1,MAX(StockTree!CM75-K,0),MAX(K-StockTree!CM75,0)),EXP(-rr*h)*(pstar*CN75+(1-pstar)*CN76)))</f>
        <v/>
      </c>
      <c r="CN75" s="20" t="str">
        <f>IF(StockTree!CN75="","",IF(T=CN$10,IF(CallFlag=1,MAX(StockTree!CN75-K,0),MAX(K-StockTree!CN75,0)),EXP(-rr*h)*(pstar*CO75+(1-pstar)*CO76)))</f>
        <v/>
      </c>
      <c r="CO75" s="20" t="str">
        <f>IF(StockTree!CO75="","",IF(T=CO$10,IF(CallFlag=1,MAX(StockTree!CO75-K,0),MAX(K-StockTree!CO75,0)),EXP(-rr*h)*(pstar*CP75+(1-pstar)*CP76)))</f>
        <v/>
      </c>
      <c r="CP75" s="20" t="str">
        <f>IF(StockTree!CP75="","",IF(T=CP$10,IF(CallFlag=1,MAX(StockTree!CP75-K,0),MAX(K-StockTree!CP75,0)),EXP(-rr*h)*(pstar*CQ75+(1-pstar)*CQ76)))</f>
        <v/>
      </c>
      <c r="CQ75" s="20" t="str">
        <f>IF(StockTree!CQ75="","",IF(T=CQ$10,IF(CallFlag=1,MAX(StockTree!CQ75-K,0),MAX(K-StockTree!CQ75,0)),EXP(-rr*h)*(pstar*CR75+(1-pstar)*CR76)))</f>
        <v/>
      </c>
      <c r="CR75" s="20" t="str">
        <f>IF(StockTree!CR75="","",IF(T=CR$10,IF(CallFlag=1,MAX(StockTree!CR75-K,0),MAX(K-StockTree!CR75,0)),EXP(-rr*h)*(pstar*CS75+(1-pstar)*CS76)))</f>
        <v/>
      </c>
      <c r="CS75" s="20" t="str">
        <f>IF(StockTree!CS75="","",IF(T=CS$10,IF(CallFlag=1,MAX(StockTree!CS75-K,0),MAX(K-StockTree!CS75,0)),EXP(-rr*h)*(pstar*CT75+(1-pstar)*CT76)))</f>
        <v/>
      </c>
      <c r="CT75" s="20" t="str">
        <f>IF(StockTree!CT75="","",IF(T=CT$10,IF(CallFlag=1,MAX(StockTree!CT75-K,0),MAX(K-StockTree!CT75,0)),EXP(-rr*h)*(pstar*CU75+(1-pstar)*CU76)))</f>
        <v/>
      </c>
      <c r="CU75" s="20" t="str">
        <f>IF(StockTree!CU75="","",IF(T=CU$10,IF(CallFlag=1,MAX(StockTree!CU75-K,0),MAX(K-StockTree!CU75,0)),EXP(-rr*h)*(pstar*CV75+(1-pstar)*CV76)))</f>
        <v/>
      </c>
      <c r="CV75" s="20" t="str">
        <f>IF(StockTree!CV75="","",IF(T=CV$10,IF(CallFlag=1,MAX(StockTree!CV75-K,0),MAX(K-StockTree!CV75,0)),EXP(-rr*h)*(pstar*CW75+(1-pstar)*CW76)))</f>
        <v/>
      </c>
      <c r="CW75" s="20" t="str">
        <f>IF(StockTree!CW75="","",IF(T=CW$10,IF(CallFlag=1,MAX(StockTree!CW75-K,0),MAX(K-StockTree!CW75,0)),EXP(-rr*h)*(pstar*CX75+(1-pstar)*CX76)))</f>
        <v/>
      </c>
      <c r="CX75" s="20" t="str">
        <f>IF(StockTree!CX75="","",IF(T=CX$10,IF(CallFlag=1,MAX(StockTree!CX75-K,0),MAX(K-StockTree!CX75,0)),EXP(-rr*h)*(pstar*CY75+(1-pstar)*CY76)))</f>
        <v/>
      </c>
      <c r="CY75" s="20" t="str">
        <f>IF(StockTree!CY75="","",IF(T=CY$10,IF(CallFlag=1,MAX(StockTree!CY75-K,0),MAX(K-StockTree!CY75,0)),EXP(-rr*h)*(pstar*CZ75+(1-pstar)*CZ76)))</f>
        <v/>
      </c>
      <c r="CZ75" s="20" t="str">
        <f>IF(StockTree!CZ75="","",IF(T=CZ$10,IF(CallFlag=1,MAX(StockTree!CZ75-K,0),MAX(K-StockTree!CZ75,0)),EXP(-rr*h)*(pstar*DA75+(1-pstar)*DA76)))</f>
        <v/>
      </c>
      <c r="DA75" s="20" t="str">
        <f>IF(StockTree!DA75="","",IF(T=DA$10,IF(CallFlag=1,MAX(StockTree!DA75-K,0),MAX(K-StockTree!DA75,0)),EXP(-rr*h)*(pstar*DB75+(1-pstar)*DB76)))</f>
        <v/>
      </c>
      <c r="DB75" s="20" t="str">
        <f>IF(StockTree!DB75="","",IF(T=DB$10,IF(CallFlag=1,MAX(StockTree!DB75-K,0),MAX(K-StockTree!DB75,0)),EXP(-rr*h)*(pstar*DC75+(1-pstar)*DC76)))</f>
        <v/>
      </c>
      <c r="DC75" s="20" t="str">
        <f>IF(StockTree!DC75="","",IF(T=DC$10,IF(CallFlag=1,MAX(StockTree!DC75-K,0),MAX(K-StockTree!DC75,0)),EXP(-rr*h)*(pstar*DD75+(1-pstar)*DD76)))</f>
        <v/>
      </c>
      <c r="DD75" s="20" t="str">
        <f>IF(StockTree!DD75="","",IF(T=DD$10,IF(CallFlag=1,MAX(StockTree!DD75-K,0),MAX(K-StockTree!DD75,0)),EXP(-rr*h)*(pstar*DE75+(1-pstar)*DE76)))</f>
        <v/>
      </c>
      <c r="DE75" s="20" t="str">
        <f>IF(StockTree!DE75="","",IF(T=DE$10,IF(CallFlag=1,MAX(StockTree!DE75-K,0),MAX(K-StockTree!DE75,0)),EXP(-rr*h)*(pstar*DF75+(1-pstar)*DF76)))</f>
        <v/>
      </c>
      <c r="DF75" s="20" t="str">
        <f>IF(StockTree!DF75="","",IF(T=DF$10,IF(CallFlag=1,MAX(StockTree!DF75-K,0),MAX(K-StockTree!DF75,0)),EXP(-rr*h)*(pstar*DG75+(1-pstar)*DG76)))</f>
        <v/>
      </c>
      <c r="DG75" s="20" t="str">
        <f>IF(StockTree!DG75="","",IF(T=DG$10,IF(CallFlag=1,MAX(StockTree!DG75-K,0),MAX(K-StockTree!DG75,0)),EXP(-rr*h)*(pstar*DH75+(1-pstar)*DH76)))</f>
        <v/>
      </c>
      <c r="DH75" s="20" t="str">
        <f>IF(StockTree!DH75="","",IF(T=DH$10,IF(CallFlag=1,MAX(StockTree!DH75-K,0),MAX(K-StockTree!DH75,0)),EXP(-rr*h)*(pstar*DI75+(1-pstar)*DI76)))</f>
        <v/>
      </c>
      <c r="DI75" s="20" t="str">
        <f>IF(StockTree!DI75="","",IF(T=DI$10,IF(CallFlag=1,MAX(StockTree!DI75-K,0),MAX(K-StockTree!DI75,0)),EXP(-rr*h)*(pstar*DJ75+(1-pstar)*DJ76)))</f>
        <v/>
      </c>
      <c r="DJ75" s="20" t="str">
        <f>IF(StockTree!DJ75="","",IF(T=DJ$10,IF(CallFlag=1,MAX(StockTree!DJ75-K,0),MAX(K-StockTree!DJ75,0)),EXP(-rr*h)*(pstar*DK75+(1-pstar)*DK76)))</f>
        <v/>
      </c>
      <c r="DK75" s="20" t="str">
        <f>IF(StockTree!DK75="","",IF(T=DK$10,IF(CallFlag=1,MAX(StockTree!DK75-K,0),MAX(K-StockTree!DK75,0)),EXP(-rr*h)*(pstar*DL75+(1-pstar)*DL76)))</f>
        <v/>
      </c>
      <c r="DL75" s="20" t="str">
        <f>IF(StockTree!DL75="","",IF(T=DL$10,IF(CallFlag=1,MAX(StockTree!DL75-K,0),MAX(K-StockTree!DL75,0)),EXP(-rr*h)*(pstar*DM75+(1-pstar)*DM76)))</f>
        <v/>
      </c>
      <c r="DM75" s="20" t="str">
        <f>IF(StockTree!DM75="","",IF(T=DM$10,IF(CallFlag=1,MAX(StockTree!DM75-K,0),MAX(K-StockTree!DM75,0)),EXP(-rr*h)*(pstar*DN75+(1-pstar)*DN76)))</f>
        <v/>
      </c>
      <c r="DN75" s="20" t="str">
        <f>IF(StockTree!DN75="","",IF(T=DN$10,IF(CallFlag=1,MAX(StockTree!DN75-K,0),MAX(K-StockTree!DN75,0)),EXP(-rr*h)*(pstar*DO75+(1-pstar)*DO76)))</f>
        <v/>
      </c>
      <c r="DO75" s="20" t="str">
        <f>IF(StockTree!DO75="","",IF(T=DO$10,IF(CallFlag=1,MAX(StockTree!DO75-K,0),MAX(K-StockTree!DO75,0)),EXP(-rr*h)*(pstar*DP75+(1-pstar)*DP76)))</f>
        <v/>
      </c>
      <c r="DP75" s="20" t="str">
        <f>IF(StockTree!DP75="","",IF(T=DP$10,IF(CallFlag=1,MAX(StockTree!DP75-K,0),MAX(K-StockTree!DP75,0)),EXP(-rr*h)*(pstar*DQ75+(1-pstar)*DQ76)))</f>
        <v/>
      </c>
      <c r="DQ75" s="20" t="str">
        <f>IF(StockTree!DQ75="","",IF(T=DQ$10,IF(CallFlag=1,MAX(StockTree!DQ75-K,0),MAX(K-StockTree!DQ75,0)),EXP(-rr*h)*(pstar*DR75+(1-pstar)*DR76)))</f>
        <v/>
      </c>
      <c r="DR75" s="20" t="str">
        <f>IF(StockTree!DR75="","",IF(T=DR$10,IF(CallFlag=1,MAX(StockTree!DR75-K,0),MAX(K-StockTree!DR75,0)),EXP(-rr*h)*(pstar*DS75+(1-pstar)*DS76)))</f>
        <v/>
      </c>
      <c r="DS75" s="20" t="str">
        <f>IF(StockTree!DS75="","",IF(T=DS$10,IF(CallFlag=1,MAX(StockTree!DS75-K,0),MAX(K-StockTree!DS75,0)),EXP(-rr*h)*(pstar*DT75+(1-pstar)*DT76)))</f>
        <v/>
      </c>
      <c r="DT75" s="20" t="str">
        <f>IF(StockTree!DT75="","",IF(T=DT$10,IF(CallFlag=1,MAX(StockTree!DT75-K,0),MAX(K-StockTree!DT75,0)),EXP(-rr*h)*(pstar*DU75+(1-pstar)*DU76)))</f>
        <v/>
      </c>
      <c r="DU75" s="20" t="str">
        <f>IF(StockTree!DU75="","",IF(T=DU$10,IF(CallFlag=1,MAX(StockTree!DU75-K,0),MAX(K-StockTree!DU75,0)),EXP(-rr*h)*(pstar*DV75+(1-pstar)*DV76)))</f>
        <v/>
      </c>
      <c r="DV75" s="20" t="str">
        <f>IF(StockTree!DV75="","",IF(T=DV$10,IF(CallFlag=1,MAX(StockTree!DV75-K,0),MAX(K-StockTree!DV75,0)),EXP(-rr*h)*(pstar*DW75+(1-pstar)*DW76)))</f>
        <v/>
      </c>
      <c r="DW75" s="20" t="str">
        <f>IF(StockTree!DW75="","",IF(T=DW$10,IF(CallFlag=1,MAX(StockTree!DW75-K,0),MAX(K-StockTree!DW75,0)),EXP(-rr*h)*(pstar*DX75+(1-pstar)*DX76)))</f>
        <v/>
      </c>
      <c r="DX75" s="20" t="str">
        <f>IF(StockTree!DX75="","",IF(T=DX$10,IF(CallFlag=1,MAX(StockTree!DX75-K,0),MAX(K-StockTree!DX75,0)),EXP(-rr*h)*(pstar*DY75+(1-pstar)*DY76)))</f>
        <v/>
      </c>
      <c r="DY75" s="20" t="str">
        <f>IF(StockTree!DY75="","",IF(T=DY$10,IF(CallFlag=1,MAX(StockTree!DY75-K,0),MAX(K-StockTree!DY75,0)),EXP(-rr*h)*(pstar*DZ75+(1-pstar)*DZ76)))</f>
        <v/>
      </c>
      <c r="DZ75" s="20" t="str">
        <f>IF(StockTree!DZ75="","",IF(T=DZ$10,IF(CallFlag=1,MAX(StockTree!DZ75-K,0),MAX(K-StockTree!DZ75,0)),EXP(-rr*h)*(pstar*EA75+(1-pstar)*EA76)))</f>
        <v/>
      </c>
      <c r="EA75" s="20" t="str">
        <f>IF(StockTree!EA75="","",IF(T=EA$10,IF(CallFlag=1,MAX(StockTree!EA75-K,0),MAX(K-StockTree!EA75,0)),EXP(-rr*h)*(pstar*EB75+(1-pstar)*EB76)))</f>
        <v/>
      </c>
      <c r="EB75" s="20" t="str">
        <f>IF(StockTree!EB75="","",IF(T=EB$10,IF(CallFlag=1,MAX(StockTree!EB75-K,0),MAX(K-StockTree!EB75,0)),EXP(-rr*h)*(pstar*EC75+(1-pstar)*EC76)))</f>
        <v/>
      </c>
      <c r="EC75" s="20" t="str">
        <f>IF(StockTree!EC75="","",IF(T=EC$10,IF(CallFlag=1,MAX(StockTree!EC75-K,0),MAX(K-StockTree!EC75,0)),EXP(-rr*h)*(pstar*ED75+(1-pstar)*ED76)))</f>
        <v/>
      </c>
      <c r="ED75" s="20" t="str">
        <f>IF(StockTree!ED75="","",IF(T=ED$10,IF(CallFlag=1,MAX(StockTree!ED75-K,0),MAX(K-StockTree!ED75,0)),EXP(-rr*h)*(pstar*EE75+(1-pstar)*EE76)))</f>
        <v/>
      </c>
      <c r="EE75" s="20" t="str">
        <f>IF(StockTree!EE75="","",IF(T=EE$10,IF(CallFlag=1,MAX(StockTree!EE75-K,0),MAX(K-StockTree!EE75,0)),EXP(-rr*h)*(pstar*EF75+(1-pstar)*EF76)))</f>
        <v/>
      </c>
      <c r="EF75" s="20" t="str">
        <f>IF(StockTree!EF75="","",IF(T=EF$10,IF(CallFlag=1,MAX(StockTree!EF75-K,0),MAX(K-StockTree!EF75,0)),EXP(-rr*h)*(pstar*EG75+(1-pstar)*EG76)))</f>
        <v/>
      </c>
      <c r="EG75" s="20" t="str">
        <f>IF(StockTree!EG75="","",IF(T=EG$10,IF(CallFlag=1,MAX(StockTree!EG75-K,0),MAX(K-StockTree!EG75,0)),EXP(-rr*h)*(pstar*EH75+(1-pstar)*EH76)))</f>
        <v/>
      </c>
      <c r="EH75" s="20" t="str">
        <f>IF(StockTree!EH75="","",IF(T=EH$10,IF(CallFlag=1,MAX(StockTree!EH75-K,0),MAX(K-StockTree!EH75,0)),EXP(-rr*h)*(pstar*EI75+(1-pstar)*EI76)))</f>
        <v/>
      </c>
      <c r="EI75" s="20" t="str">
        <f>IF(StockTree!EI75="","",IF(T=EI$10,IF(CallFlag=1,MAX(StockTree!EI75-K,0),MAX(K-StockTree!EI75,0)),EXP(-rr*h)*(pstar*EJ75+(1-pstar)*EJ76)))</f>
        <v/>
      </c>
      <c r="EJ75" s="20" t="str">
        <f>IF(StockTree!EJ75="","",IF(T=EJ$10,IF(CallFlag=1,MAX(StockTree!EJ75-K,0),MAX(K-StockTree!EJ75,0)),EXP(-rr*h)*(pstar*EK75+(1-pstar)*EK76)))</f>
        <v/>
      </c>
      <c r="EK75" s="20" t="str">
        <f>IF(StockTree!EK75="","",IF(T=EK$10,IF(CallFlag=1,MAX(StockTree!EK75-K,0),MAX(K-StockTree!EK75,0)),EXP(-rr*h)*(pstar*EL75+(1-pstar)*EL76)))</f>
        <v/>
      </c>
      <c r="EL75" s="20" t="str">
        <f>IF(StockTree!EL75="","",IF(T=EL$10,IF(CallFlag=1,MAX(StockTree!EL75-K,0),MAX(K-StockTree!EL75,0)),EXP(-rr*h)*(pstar*EM75+(1-pstar)*EM76)))</f>
        <v/>
      </c>
      <c r="EM75" s="20" t="str">
        <f>IF(StockTree!EM75="","",IF(T=EM$10,IF(CallFlag=1,MAX(StockTree!EM75-K,0),MAX(K-StockTree!EM75,0)),EXP(-rr*h)*(pstar*EN75+(1-pstar)*EN76)))</f>
        <v/>
      </c>
      <c r="EN75" s="20" t="str">
        <f>IF(StockTree!EN75="","",IF(T=EN$10,IF(CallFlag=1,MAX(StockTree!EN75-K,0),MAX(K-StockTree!EN75,0)),EXP(-rr*h)*(pstar*EO75+(1-pstar)*EO76)))</f>
        <v/>
      </c>
      <c r="EO75" s="20" t="str">
        <f>IF(StockTree!EO75="","",IF(T=EO$10,IF(CallFlag=1,MAX(StockTree!EO75-K,0),MAX(K-StockTree!EO75,0)),EXP(-rr*h)*(pstar*EP75+(1-pstar)*EP76)))</f>
        <v/>
      </c>
      <c r="EP75" s="20" t="str">
        <f>IF(StockTree!EP75="","",IF(T=EP$10,IF(CallFlag=1,MAX(StockTree!EP75-K,0),MAX(K-StockTree!EP75,0)),EXP(-rr*h)*(pstar*EQ75+(1-pstar)*EQ76)))</f>
        <v/>
      </c>
      <c r="EQ75" s="20" t="str">
        <f>IF(StockTree!EQ75="","",IF(T=EQ$10,IF(CallFlag=1,MAX(StockTree!EQ75-K,0),MAX(K-StockTree!EQ75,0)),EXP(-rr*h)*(pstar*ER75+(1-pstar)*ER76)))</f>
        <v/>
      </c>
      <c r="ER75" s="20" t="str">
        <f>IF(StockTree!ER75="","",IF(T=ER$10,IF(CallFlag=1,MAX(StockTree!ER75-K,0),MAX(K-StockTree!ER75,0)),EXP(-rr*h)*(pstar*ES75+(1-pstar)*ES76)))</f>
        <v/>
      </c>
      <c r="ES75" s="20" t="str">
        <f>IF(StockTree!ES75="","",IF(T=ES$10,IF(CallFlag=1,MAX(StockTree!ES75-K,0),MAX(K-StockTree!ES75,0)),EXP(-rr*h)*(pstar*ET75+(1-pstar)*ET76)))</f>
        <v/>
      </c>
      <c r="ET75" s="20" t="str">
        <f>IF(StockTree!ET75="","",IF(T=ET$10,IF(CallFlag=1,MAX(StockTree!ET75-K,0),MAX(K-StockTree!ET75,0)),EXP(-rr*h)*(pstar*EU75+(1-pstar)*EU76)))</f>
        <v/>
      </c>
      <c r="EU75" s="20" t="str">
        <f>IF(StockTree!EU75="","",IF(T=EU$10,IF(CallFlag=1,MAX(StockTree!EU75-K,0),MAX(K-StockTree!EU75,0)),EXP(-rr*h)*(pstar*EV75+(1-pstar)*EV76)))</f>
        <v/>
      </c>
      <c r="EV75" s="20" t="str">
        <f>IF(StockTree!EV75="","",IF(T=EV$10,IF(CallFlag=1,MAX(StockTree!EV75-K,0),MAX(K-StockTree!EV75,0)),EXP(-rr*h)*(pstar*EW75+(1-pstar)*EW76)))</f>
        <v/>
      </c>
      <c r="EW75" s="20" t="str">
        <f>IF(StockTree!EW75="","",IF(T=EW$10,IF(CallFlag=1,MAX(StockTree!EW75-K,0),MAX(K-StockTree!EW75,0)),EXP(-rr*h)*(pstar*EX75+(1-pstar)*EX76)))</f>
        <v/>
      </c>
      <c r="EX75" s="20" t="str">
        <f>IF(StockTree!EX75="","",IF(T=EX$10,IF(CallFlag=1,MAX(StockTree!EX75-K,0),MAX(K-StockTree!EX75,0)),EXP(-rr*h)*(pstar*EY75+(1-pstar)*EY76)))</f>
        <v/>
      </c>
      <c r="EY75" s="20" t="str">
        <f>IF(StockTree!EY75="","",IF(T=EY$10,IF(CallFlag=1,MAX(StockTree!EY75-K,0),MAX(K-StockTree!EY75,0)),EXP(-rr*h)*(pstar*EZ75+(1-pstar)*EZ76)))</f>
        <v/>
      </c>
      <c r="EZ75" s="20" t="str">
        <f>IF(StockTree!EZ75="","",IF(T=EZ$10,IF(CallFlag=1,MAX(StockTree!EZ75-K,0),MAX(K-StockTree!EZ75,0)),EXP(-rr*h)*(pstar*FA75+(1-pstar)*FA76)))</f>
        <v/>
      </c>
      <c r="FA75" s="20" t="str">
        <f>IF(StockTree!FA75="","",IF(T=FA$10,IF(CallFlag=1,MAX(StockTree!FA75-K,0),MAX(K-StockTree!FA75,0)),EXP(-rr*h)*(pstar*FB75+(1-pstar)*FB76)))</f>
        <v/>
      </c>
      <c r="FB75" s="20" t="str">
        <f>IF(StockTree!FB75="","",IF(T=FB$10,IF(CallFlag=1,MAX(StockTree!FB75-K,0),MAX(K-StockTree!FB75,0)),EXP(-rr*h)*(pstar*FC75+(1-pstar)*FC76)))</f>
        <v/>
      </c>
      <c r="FC75" s="20" t="str">
        <f>IF(StockTree!FC75="","",IF(T=FC$10,IF(CallFlag=1,MAX(StockTree!FC75-K,0),MAX(K-StockTree!FC75,0)),EXP(-rr*h)*(pstar*FD75+(1-pstar)*FD76)))</f>
        <v/>
      </c>
      <c r="FD75" s="20" t="str">
        <f>IF(StockTree!FD75="","",IF(T=FD$10,IF(CallFlag=1,MAX(StockTree!FD75-K,0),MAX(K-StockTree!FD75,0)),EXP(-rr*h)*(pstar*FE75+(1-pstar)*FE76)))</f>
        <v/>
      </c>
      <c r="FE75" s="20" t="str">
        <f>IF(StockTree!FE75="","",IF(T=FE$10,IF(CallFlag=1,MAX(StockTree!FE75-K,0),MAX(K-StockTree!FE75,0)),EXP(-rr*h)*(pstar*FF75+(1-pstar)*FF76)))</f>
        <v/>
      </c>
      <c r="FF75" s="20" t="str">
        <f>IF(StockTree!FF75="","",IF(T=FF$10,IF(CallFlag=1,MAX(StockTree!FF75-K,0),MAX(K-StockTree!FF75,0)),EXP(-rr*h)*(pstar*FG75+(1-pstar)*FG76)))</f>
        <v/>
      </c>
      <c r="FG75" s="20" t="str">
        <f>IF(StockTree!FG75="","",IF(T=FG$10,IF(CallFlag=1,MAX(StockTree!FG75-K,0),MAX(K-StockTree!FG75,0)),EXP(-rr*h)*(pstar*FH75+(1-pstar)*FH76)))</f>
        <v/>
      </c>
      <c r="FH75" s="20" t="str">
        <f>IF(StockTree!FH75="","",IF(T=FH$10,IF(CallFlag=1,MAX(StockTree!FH75-K,0),MAX(K-StockTree!FH75,0)),EXP(-rr*h)*(pstar*FI75+(1-pstar)*FI76)))</f>
        <v/>
      </c>
      <c r="FI75" s="20" t="str">
        <f>IF(StockTree!FI75="","",IF(T=FI$10,IF(CallFlag=1,MAX(StockTree!FI75-K,0),MAX(K-StockTree!FI75,0)),EXP(-rr*h)*(pstar*FJ75+(1-pstar)*FJ76)))</f>
        <v/>
      </c>
      <c r="FJ75" s="20" t="str">
        <f>IF(StockTree!FJ75="","",IF(T=FJ$10,IF(CallFlag=1,MAX(StockTree!FJ75-K,0),MAX(K-StockTree!FJ75,0)),EXP(-rr*h)*(pstar*FK75+(1-pstar)*FK76)))</f>
        <v/>
      </c>
      <c r="FK75" s="20" t="str">
        <f>IF(StockTree!FK75="","",IF(T=FK$10,IF(CallFlag=1,MAX(StockTree!FK75-K,0),MAX(K-StockTree!FK75,0)),EXP(-rr*h)*(pstar*FL75+(1-pstar)*FL76)))</f>
        <v/>
      </c>
      <c r="FL75" s="20" t="str">
        <f>IF(StockTree!FL75="","",IF(T=FL$10,IF(CallFlag=1,MAX(StockTree!FL75-K,0),MAX(K-StockTree!FL75,0)),EXP(-rr*h)*(pstar*FM75+(1-pstar)*FM76)))</f>
        <v/>
      </c>
      <c r="FM75" s="20" t="str">
        <f>IF(StockTree!FM75="","",IF(T=FM$10,IF(CallFlag=1,MAX(StockTree!FM75-K,0),MAX(K-StockTree!FM75,0)),EXP(-rr*h)*(pstar*FN75+(1-pstar)*FN76)))</f>
        <v/>
      </c>
      <c r="FN75" s="20" t="str">
        <f>IF(StockTree!FN75="","",IF(T=FN$10,IF(CallFlag=1,MAX(StockTree!FN75-K,0),MAX(K-StockTree!FN75,0)),EXP(-rr*h)*(pstar*FO75+(1-pstar)*FO76)))</f>
        <v/>
      </c>
      <c r="FO75" s="20" t="str">
        <f>IF(StockTree!FO75="","",IF(T=FO$10,IF(CallFlag=1,MAX(StockTree!FO75-K,0),MAX(K-StockTree!FO75,0)),EXP(-rr*h)*(pstar*FP75+(1-pstar)*FP76)))</f>
        <v/>
      </c>
      <c r="FP75" s="20" t="str">
        <f>IF(StockTree!FP75="","",IF(T=FP$10,IF(CallFlag=1,MAX(StockTree!FP75-K,0),MAX(K-StockTree!FP75,0)),EXP(-rr*h)*(pstar*FQ75+(1-pstar)*FQ76)))</f>
        <v/>
      </c>
      <c r="FQ75" s="20" t="str">
        <f>IF(StockTree!FQ75="","",IF(T=FQ$10,IF(CallFlag=1,MAX(StockTree!FQ75-K,0),MAX(K-StockTree!FQ75,0)),EXP(-rr*h)*(pstar*FR75+(1-pstar)*FR76)))</f>
        <v/>
      </c>
      <c r="FR75" s="20" t="str">
        <f>IF(StockTree!FR75="","",IF(T=FR$10,IF(CallFlag=1,MAX(StockTree!FR75-K,0),MAX(K-StockTree!FR75,0)),EXP(-rr*h)*(pstar*FS75+(1-pstar)*FS76)))</f>
        <v/>
      </c>
      <c r="FS75" s="20" t="str">
        <f>IF(StockTree!FS75="","",IF(T=FS$10,IF(CallFlag=1,MAX(StockTree!FS75-K,0),MAX(K-StockTree!FS75,0)),EXP(-rr*h)*(pstar*FT75+(1-pstar)*FT76)))</f>
        <v/>
      </c>
      <c r="FT75" s="20" t="str">
        <f>IF(StockTree!FT75="","",IF(T=FT$10,IF(CallFlag=1,MAX(StockTree!FT75-K,0),MAX(K-StockTree!FT75,0)),EXP(-rr*h)*(pstar*FU75+(1-pstar)*FU76)))</f>
        <v/>
      </c>
      <c r="FU75" s="20" t="str">
        <f>IF(StockTree!FU75="","",IF(T=FU$10,IF(CallFlag=1,MAX(StockTree!FU75-K,0),MAX(K-StockTree!FU75,0)),EXP(-rr*h)*(pstar*FV75+(1-pstar)*FV76)))</f>
        <v/>
      </c>
      <c r="FV75" s="20" t="str">
        <f>IF(StockTree!FV75="","",IF(T=FV$10,IF(CallFlag=1,MAX(StockTree!FV75-K,0),MAX(K-StockTree!FV75,0)),EXP(-rr*h)*(pstar*FW75+(1-pstar)*FW76)))</f>
        <v/>
      </c>
      <c r="FW75" s="20" t="str">
        <f>IF(StockTree!FW75="","",IF(T=FW$10,IF(CallFlag=1,MAX(StockTree!FW75-K,0),MAX(K-StockTree!FW75,0)),EXP(-rr*h)*(pstar*FX75+(1-pstar)*FX76)))</f>
        <v/>
      </c>
      <c r="FX75" s="20" t="str">
        <f>IF(StockTree!FX75="","",IF(T=FX$10,IF(CallFlag=1,MAX(StockTree!FX75-K,0),MAX(K-StockTree!FX75,0)),EXP(-rr*h)*(pstar*FY75+(1-pstar)*FY76)))</f>
        <v/>
      </c>
      <c r="FY75" s="20" t="str">
        <f>IF(StockTree!FY75="","",IF(T=FY$10,IF(CallFlag=1,MAX(StockTree!FY75-K,0),MAX(K-StockTree!FY75,0)),EXP(-rr*h)*(pstar*FZ75+(1-pstar)*FZ76)))</f>
        <v/>
      </c>
      <c r="FZ75" s="20" t="str">
        <f>IF(StockTree!FZ75="","",IF(T=FZ$10,IF(CallFlag=1,MAX(StockTree!FZ75-K,0),MAX(K-StockTree!FZ75,0)),EXP(-rr*h)*(pstar*GA75+(1-pstar)*GA76)))</f>
        <v/>
      </c>
      <c r="GA75" s="20" t="str">
        <f>IF(StockTree!GA75="","",IF(T=GA$10,IF(CallFlag=1,MAX(StockTree!GA75-K,0),MAX(K-StockTree!GA75,0)),EXP(-rr*h)*(pstar*GB75+(1-pstar)*GB76)))</f>
        <v/>
      </c>
      <c r="GB75" s="20" t="str">
        <f>IF(StockTree!GB75="","",IF(T=GB$10,IF(CallFlag=1,MAX(StockTree!GB75-K,0),MAX(K-StockTree!GB75,0)),EXP(-rr*h)*(pstar*GC75+(1-pstar)*GC76)))</f>
        <v/>
      </c>
      <c r="GC75" s="20" t="str">
        <f>IF(StockTree!GC75="","",IF(T=GC$10,IF(CallFlag=1,MAX(StockTree!GC75-K,0),MAX(K-StockTree!GC75,0)),EXP(-rr*h)*(pstar*GD75+(1-pstar)*GD76)))</f>
        <v/>
      </c>
      <c r="GD75" s="20" t="str">
        <f>IF(StockTree!GD75="","",IF(T=GD$10,IF(CallFlag=1,MAX(StockTree!GD75-K,0),MAX(K-StockTree!GD75,0)),EXP(-rr*h)*(pstar*GE75+(1-pstar)*GE76)))</f>
        <v/>
      </c>
      <c r="GE75" s="20" t="str">
        <f>IF(StockTree!GE75="","",IF(T=GE$10,IF(CallFlag=1,MAX(StockTree!GE75-K,0),MAX(K-StockTree!GE75,0)),EXP(-rr*h)*(pstar*GF75+(1-pstar)*GF76)))</f>
        <v/>
      </c>
      <c r="GF75" s="20" t="str">
        <f>IF(StockTree!GF75="","",IF(T=GF$10,IF(CallFlag=1,MAX(StockTree!GF75-K,0),MAX(K-StockTree!GF75,0)),EXP(-rr*h)*(pstar*GG75+(1-pstar)*GG76)))</f>
        <v/>
      </c>
      <c r="GG75" s="20" t="str">
        <f>IF(StockTree!GG75="","",IF(T=GG$10,IF(CallFlag=1,MAX(StockTree!GG75-K,0),MAX(K-StockTree!GG75,0)),EXP(-rr*h)*(pstar*GH75+(1-pstar)*GH76)))</f>
        <v/>
      </c>
      <c r="GH75" s="20" t="str">
        <f>IF(StockTree!GH75="","",IF(T=GH$10,IF(CallFlag=1,MAX(StockTree!GH75-K,0),MAX(K-StockTree!GH75,0)),EXP(-rr*h)*(pstar*GI75+(1-pstar)*GI76)))</f>
        <v/>
      </c>
      <c r="GI75" s="20" t="str">
        <f>IF(StockTree!GI75="","",IF(T=GI$10,IF(CallFlag=1,MAX(StockTree!GI75-K,0),MAX(K-StockTree!GI75,0)),EXP(-rr*h)*(pstar*GJ75+(1-pstar)*GJ76)))</f>
        <v/>
      </c>
      <c r="GJ75" s="20" t="str">
        <f>IF(StockTree!GJ75="","",IF(T=GJ$10,IF(CallFlag=1,MAX(StockTree!GJ75-K,0),MAX(K-StockTree!GJ75,0)),EXP(-rr*h)*(pstar*GK75+(1-pstar)*GK76)))</f>
        <v/>
      </c>
      <c r="GK75" s="20" t="str">
        <f>IF(StockTree!GK75="","",IF(T=GK$10,IF(CallFlag=1,MAX(StockTree!GK75-K,0),MAX(K-StockTree!GK75,0)),EXP(-rr*h)*(pstar*GL75+(1-pstar)*GL76)))</f>
        <v/>
      </c>
      <c r="GL75" s="20" t="str">
        <f>IF(StockTree!GL75="","",IF(T=GL$10,IF(CallFlag=1,MAX(StockTree!GL75-K,0),MAX(K-StockTree!GL75,0)),EXP(-rr*h)*(pstar*GM75+(1-pstar)*GM76)))</f>
        <v/>
      </c>
      <c r="GM75" s="20" t="str">
        <f>IF(StockTree!GM75="","",IF(T=GM$10,IF(CallFlag=1,MAX(StockTree!GM75-K,0),MAX(K-StockTree!GM75,0)),EXP(-rr*h)*(pstar*GN75+(1-pstar)*GN76)))</f>
        <v/>
      </c>
      <c r="GN75" s="20" t="str">
        <f>IF(StockTree!GN75="","",IF(T=GN$10,IF(CallFlag=1,MAX(StockTree!GN75-K,0),MAX(K-StockTree!GN75,0)),EXP(-rr*h)*(pstar*GO75+(1-pstar)*GO76)))</f>
        <v/>
      </c>
      <c r="GO75" s="20" t="str">
        <f>IF(StockTree!GO75="","",IF(T=GO$10,IF(CallFlag=1,MAX(StockTree!GO75-K,0),MAX(K-StockTree!GO75,0)),EXP(-rr*h)*(pstar*GP75+(1-pstar)*GP76)))</f>
        <v/>
      </c>
      <c r="GP75" s="20" t="str">
        <f>IF(StockTree!GP75="","",IF(T=GP$10,IF(CallFlag=1,MAX(StockTree!GP75-K,0),MAX(K-StockTree!GP75,0)),EXP(-rr*h)*(pstar*GQ75+(1-pstar)*GQ76)))</f>
        <v/>
      </c>
      <c r="GQ75" s="20" t="str">
        <f>IF(StockTree!GQ75="","",IF(T=GQ$10,IF(CallFlag=1,MAX(StockTree!GQ75-K,0),MAX(K-StockTree!GQ75,0)),EXP(-rr*h)*(pstar*GR75+(1-pstar)*GR76)))</f>
        <v/>
      </c>
      <c r="GR75" s="20" t="str">
        <f>IF(StockTree!GR75="","",IF(T=GR$10,IF(CallFlag=1,MAX(StockTree!GR75-K,0),MAX(K-StockTree!GR75,0)),EXP(-rr*h)*(pstar*GS75+(1-pstar)*GS76)))</f>
        <v/>
      </c>
      <c r="GS75" s="20" t="str">
        <f>IF(StockTree!GS75="","",IF(T=GS$10,IF(CallFlag=1,MAX(StockTree!GS75-K,0),MAX(K-StockTree!GS75,0)),EXP(-rr*h)*(pstar*GT75+(1-pstar)*GT76)))</f>
        <v/>
      </c>
      <c r="GT75" s="20" t="str">
        <f>IF(StockTree!GT75="","",IF(T=GT$10,IF(CallFlag=1,MAX(StockTree!GT75-K,0),MAX(K-StockTree!GT75,0)),EXP(-rr*h)*(pstar*GU75+(1-pstar)*GU76)))</f>
        <v/>
      </c>
      <c r="GU75" s="20" t="str">
        <f>IF(StockTree!GU75="","",IF(T=GU$10,IF(CallFlag=1,MAX(StockTree!GU75-K,0),MAX(K-StockTree!GU75,0)),EXP(-rr*h)*(pstar*GV75+(1-pstar)*GV76)))</f>
        <v/>
      </c>
      <c r="GV75" s="20" t="str">
        <f>IF(StockTree!GV75="","",IF(T=GV$10,IF(CallFlag=1,MAX(StockTree!GV75-K,0),MAX(K-StockTree!GV75,0)),EXP(-rr*h)*(pstar*GW75+(1-pstar)*GW76)))</f>
        <v/>
      </c>
      <c r="GW75" s="20" t="str">
        <f>IF(StockTree!GW75="","",IF(T=GW$10,IF(CallFlag=1,MAX(StockTree!GW75-K,0),MAX(K-StockTree!GW75,0)),EXP(-rr*h)*(pstar*GX75+(1-pstar)*GX76)))</f>
        <v/>
      </c>
      <c r="GX75" s="20" t="str">
        <f>IF(StockTree!GX75="","",IF(T=GX$10,IF(CallFlag=1,MAX(StockTree!GX75-K,0),MAX(K-StockTree!GX75,0)),EXP(-rr*h)*(pstar*GY75+(1-pstar)*GY76)))</f>
        <v/>
      </c>
      <c r="GY75" s="20" t="str">
        <f>IF(StockTree!GY75="","",IF(T=GY$10,IF(CallFlag=1,MAX(StockTree!GY75-K,0),MAX(K-StockTree!GY75,0)),EXP(-rr*h)*(pstar*GZ75+(1-pstar)*GZ76)))</f>
        <v/>
      </c>
      <c r="GZ75" s="20" t="str">
        <f>IF(StockTree!GZ75="","",IF(T=GZ$10,IF(CallFlag=1,MAX(StockTree!GZ75-K,0),MAX(K-StockTree!GZ75,0)),EXP(-rr*h)*(pstar*HA75+(1-pstar)*HA76)))</f>
        <v/>
      </c>
      <c r="HA75" s="20" t="str">
        <f>IF(StockTree!HA75="","",IF(T=HA$10,IF(CallFlag=1,MAX(StockTree!HA75-K,0),MAX(K-StockTree!HA75,0)),EXP(-rr*h)*(pstar*HB75+(1-pstar)*HB76)))</f>
        <v/>
      </c>
      <c r="HB75" s="20" t="str">
        <f>IF(StockTree!HB75="","",IF(T=HB$10,IF(CallFlag=1,MAX(StockTree!HB75-K,0),MAX(K-StockTree!HB75,0)),EXP(-rr*h)*(pstar*HC75+(1-pstar)*HC76)))</f>
        <v/>
      </c>
      <c r="HC75" s="20" t="str">
        <f>IF(StockTree!HC75="","",IF(T=HC$10,IF(CallFlag=1,MAX(StockTree!HC75-K,0),MAX(K-StockTree!HC75,0)),EXP(-rr*h)*(pstar*HD75+(1-pstar)*HD76)))</f>
        <v/>
      </c>
      <c r="HD75" s="20" t="str">
        <f>IF(StockTree!HD75="","",IF(T=HD$10,IF(CallFlag=1,MAX(StockTree!HD75-K,0),MAX(K-StockTree!HD75,0)),EXP(-rr*h)*(pstar*HE75+(1-pstar)*HE76)))</f>
        <v/>
      </c>
      <c r="HE75" s="20" t="str">
        <f>IF(StockTree!HE75="","",IF(T=HE$10,IF(CallFlag=1,MAX(StockTree!HE75-K,0),MAX(K-StockTree!HE75,0)),EXP(-rr*h)*(pstar*HF75+(1-pstar)*HF76)))</f>
        <v/>
      </c>
      <c r="HF75" s="20" t="str">
        <f>IF(StockTree!HF75="","",IF(T=HF$10,IF(CallFlag=1,MAX(StockTree!HF75-K,0),MAX(K-StockTree!HF75,0)),EXP(-rr*h)*(pstar*HG75+(1-pstar)*HG76)))</f>
        <v/>
      </c>
      <c r="HG75" s="20" t="str">
        <f>IF(StockTree!HG75="","",IF(T=HG$10,IF(CallFlag=1,MAX(StockTree!HG75-K,0),MAX(K-StockTree!HG75,0)),EXP(-rr*h)*(pstar*HH75+(1-pstar)*HH76)))</f>
        <v/>
      </c>
      <c r="HH75" s="20" t="str">
        <f>IF(StockTree!HH75="","",IF(T=HH$10,IF(CallFlag=1,MAX(StockTree!HH75-K,0),MAX(K-StockTree!HH75,0)),EXP(-rr*h)*(pstar*HI75+(1-pstar)*HI76)))</f>
        <v/>
      </c>
      <c r="HI75" s="20" t="str">
        <f>IF(StockTree!HI75="","",IF(T=HI$10,IF(CallFlag=1,MAX(StockTree!HI75-K,0),MAX(K-StockTree!HI75,0)),EXP(-rr*h)*(pstar*HJ75+(1-pstar)*HJ76)))</f>
        <v/>
      </c>
      <c r="HJ75" s="20" t="str">
        <f>IF(StockTree!HJ75="","",IF(T=HJ$10,IF(CallFlag=1,MAX(StockTree!HJ75-K,0),MAX(K-StockTree!HJ75,0)),EXP(-rr*h)*(pstar*HK75+(1-pstar)*HK76)))</f>
        <v/>
      </c>
      <c r="HK75" s="20" t="str">
        <f>IF(StockTree!HK75="","",IF(T=HK$10,IF(CallFlag=1,MAX(StockTree!HK75-K,0),MAX(K-StockTree!HK75,0)),EXP(-rr*h)*(pstar*HL75+(1-pstar)*HL76)))</f>
        <v/>
      </c>
      <c r="HL75" s="20" t="str">
        <f>IF(StockTree!HL75="","",IF(T=HL$10,IF(CallFlag=1,MAX(StockTree!HL75-K,0),MAX(K-StockTree!HL75,0)),EXP(-rr*h)*(pstar*HM75+(1-pstar)*HM76)))</f>
        <v/>
      </c>
      <c r="HM75" s="20" t="str">
        <f>IF(StockTree!HM75="","",IF(T=HM$10,IF(CallFlag=1,MAX(StockTree!HM75-K,0),MAX(K-StockTree!HM75,0)),EXP(-rr*h)*(pstar*HN75+(1-pstar)*HN76)))</f>
        <v/>
      </c>
      <c r="HN75" s="20" t="str">
        <f>IF(StockTree!HN75="","",IF(T=HN$10,IF(CallFlag=1,MAX(StockTree!HN75-K,0),MAX(K-StockTree!HN75,0)),EXP(-rr*h)*(pstar*HO75+(1-pstar)*HO76)))</f>
        <v/>
      </c>
      <c r="HO75" s="20" t="str">
        <f>IF(StockTree!HO75="","",IF(T=HO$10,IF(CallFlag=1,MAX(StockTree!HO75-K,0),MAX(K-StockTree!HO75,0)),EXP(-rr*h)*(pstar*HP75+(1-pstar)*HP76)))</f>
        <v/>
      </c>
      <c r="HP75" s="20" t="str">
        <f>IF(StockTree!HP75="","",IF(T=HP$10,IF(CallFlag=1,MAX(StockTree!HP75-K,0),MAX(K-StockTree!HP75,0)),EXP(-rr*h)*(pstar*HQ75+(1-pstar)*HQ76)))</f>
        <v/>
      </c>
      <c r="HQ75" s="20" t="str">
        <f>IF(StockTree!HQ75="","",IF(T=HQ$10,IF(CallFlag=1,MAX(StockTree!HQ75-K,0),MAX(K-StockTree!HQ75,0)),EXP(-rr*h)*(pstar*HR75+(1-pstar)*HR76)))</f>
        <v/>
      </c>
      <c r="HR75" s="20" t="str">
        <f>IF(StockTree!HR75="","",IF(T=HR$10,IF(CallFlag=1,MAX(StockTree!HR75-K,0),MAX(K-StockTree!HR75,0)),EXP(-rr*h)*(pstar*HS75+(1-pstar)*HS76)))</f>
        <v/>
      </c>
      <c r="HS75" s="20" t="str">
        <f>IF(StockTree!HS75="","",IF(T=HS$10,IF(CallFlag=1,MAX(StockTree!HS75-K,0),MAX(K-StockTree!HS75,0)),EXP(-rr*h)*(pstar*HT75+(1-pstar)*HT76)))</f>
        <v/>
      </c>
      <c r="HT75" s="20" t="str">
        <f>IF(StockTree!HT75="","",IF(T=HT$10,IF(CallFlag=1,MAX(StockTree!HT75-K,0),MAX(K-StockTree!HT75,0)),EXP(-rr*h)*(pstar*HU75+(1-pstar)*HU76)))</f>
        <v/>
      </c>
      <c r="HU75" s="20" t="str">
        <f>IF(StockTree!HU75="","",IF(T=HU$10,IF(CallFlag=1,MAX(StockTree!HU75-K,0),MAX(K-StockTree!HU75,0)),EXP(-rr*h)*(pstar*HV75+(1-pstar)*HV76)))</f>
        <v/>
      </c>
      <c r="HV75" s="20" t="str">
        <f>IF(StockTree!HV75="","",IF(T=HV$10,IF(CallFlag=1,MAX(StockTree!HV75-K,0),MAX(K-StockTree!HV75,0)),EXP(-rr*h)*(pstar*HW75+(1-pstar)*HW76)))</f>
        <v/>
      </c>
      <c r="HW75" s="20" t="str">
        <f>IF(StockTree!HW75="","",IF(T=HW$10,IF(CallFlag=1,MAX(StockTree!HW75-K,0),MAX(K-StockTree!HW75,0)),EXP(-rr*h)*(pstar*HX75+(1-pstar)*HX76)))</f>
        <v/>
      </c>
      <c r="HX75" s="20" t="str">
        <f>IF(StockTree!HX75="","",IF(T=HX$10,IF(CallFlag=1,MAX(StockTree!HX75-K,0),MAX(K-StockTree!HX75,0)),EXP(-rr*h)*(pstar*HY75+(1-pstar)*HY76)))</f>
        <v/>
      </c>
      <c r="HY75" s="20" t="str">
        <f>IF(StockTree!HY75="","",IF(T=HY$10,IF(CallFlag=1,MAX(StockTree!HY75-K,0),MAX(K-StockTree!HY75,0)),EXP(-rr*h)*(pstar*HZ75+(1-pstar)*HZ76)))</f>
        <v/>
      </c>
      <c r="HZ75" s="20" t="str">
        <f>IF(StockTree!HZ75="","",IF(T=HZ$10,IF(CallFlag=1,MAX(StockTree!HZ75-K,0),MAX(K-StockTree!HZ75,0)),EXP(-rr*h)*(pstar*IA75+(1-pstar)*IA76)))</f>
        <v/>
      </c>
      <c r="IA75" s="20" t="str">
        <f>IF(StockTree!IA75="","",IF(T=IA$10,IF(CallFlag=1,MAX(StockTree!IA75-K,0),MAX(K-StockTree!IA75,0)),EXP(-rr*h)*(pstar*IB75+(1-pstar)*IB76)))</f>
        <v/>
      </c>
      <c r="IB75" s="20" t="str">
        <f>IF(StockTree!IB75="","",IF(T=IB$10,IF(CallFlag=1,MAX(StockTree!IB75-K,0),MAX(K-StockTree!IB75,0)),EXP(-rr*h)*(pstar*IC75+(1-pstar)*IC76)))</f>
        <v/>
      </c>
      <c r="IC75" s="20" t="str">
        <f>IF(StockTree!IC75="","",IF(T=IC$10,IF(CallFlag=1,MAX(StockTree!IC75-K,0),MAX(K-StockTree!IC75,0)),EXP(-rr*h)*(pstar*ID75+(1-pstar)*ID76)))</f>
        <v/>
      </c>
      <c r="ID75" s="20" t="str">
        <f>IF(StockTree!ID75="","",IF(T=ID$10,IF(CallFlag=1,MAX(StockTree!ID75-K,0),MAX(K-StockTree!ID75,0)),EXP(-rr*h)*(pstar*IE75+(1-pstar)*IE76)))</f>
        <v/>
      </c>
      <c r="IE75" s="20" t="str">
        <f>IF(StockTree!IE75="","",IF(T=IE$10,IF(CallFlag=1,MAX(StockTree!IE75-K,0),MAX(K-StockTree!IE75,0)),EXP(-rr*h)*(pstar*IF75+(1-pstar)*IF76)))</f>
        <v/>
      </c>
      <c r="IF75" s="20" t="str">
        <f>IF(StockTree!IF75="","",IF(T=IF$10,IF(CallFlag=1,MAX(StockTree!IF75-K,0),MAX(K-StockTree!IF75,0)),EXP(-rr*h)*(pstar*IG75+(1-pstar)*IG76)))</f>
        <v/>
      </c>
      <c r="IG75" s="20" t="str">
        <f>IF(StockTree!IG75="","",IF(T=IG$10,IF(CallFlag=1,MAX(StockTree!IG75-K,0),MAX(K-StockTree!IG75,0)),EXP(-rr*h)*(pstar*IH75+(1-pstar)*IH76)))</f>
        <v/>
      </c>
      <c r="IH75" s="20" t="str">
        <f>IF(StockTree!IH75="","",IF(T=IH$10,IF(CallFlag=1,MAX(StockTree!IH75-K,0),MAX(K-StockTree!IH75,0)),EXP(-rr*h)*(pstar*II75+(1-pstar)*II76)))</f>
        <v/>
      </c>
      <c r="II75" s="20" t="str">
        <f>IF(StockTree!II75="","",IF(T=II$10,IF(CallFlag=1,MAX(StockTree!II75-K,0),MAX(K-StockTree!II75,0)),EXP(-rr*h)*(pstar*IJ75+(1-pstar)*IJ76)))</f>
        <v/>
      </c>
      <c r="IJ75" s="20" t="str">
        <f>IF(StockTree!IJ75="","",IF(T=IJ$10,IF(CallFlag=1,MAX(StockTree!IJ75-K,0),MAX(K-StockTree!IJ75,0)),EXP(-rr*h)*(pstar*IK75+(1-pstar)*IK76)))</f>
        <v/>
      </c>
      <c r="IK75" s="20" t="str">
        <f>IF(StockTree!IK75="","",IF(T=IK$10,IF(CallFlag=1,MAX(StockTree!IK75-K,0),MAX(K-StockTree!IK75,0)),EXP(-rr*h)*(pstar*IL75+(1-pstar)*IL76)))</f>
        <v/>
      </c>
      <c r="IL75" s="20" t="str">
        <f>IF(StockTree!IL75="","",IF(T=IL$10,IF(CallFlag=1,MAX(StockTree!IL75-K,0),MAX(K-StockTree!IL75,0)),EXP(-rr*h)*(pstar*IM75+(1-pstar)*IM76)))</f>
        <v/>
      </c>
      <c r="IM75" s="20" t="str">
        <f>IF(StockTree!IM75="","",IF(T=IM$10,IF(CallFlag=1,MAX(StockTree!IM75-K,0),MAX(K-StockTree!IM75,0)),EXP(-rr*h)*(pstar*IN75+(1-pstar)*IN76)))</f>
        <v/>
      </c>
      <c r="IN75" s="20" t="str">
        <f>IF(StockTree!IN75="","",IF(T=IN$10,IF(CallFlag=1,MAX(StockTree!IN75-K,0),MAX(K-StockTree!IN75,0)),EXP(-rr*h)*(pstar*IO75+(1-pstar)*IO76)))</f>
        <v/>
      </c>
      <c r="IO75" s="20" t="str">
        <f>IF(StockTree!IO75="","",IF(T=IO$10,IF(CallFlag=1,MAX(StockTree!IO75-K,0),MAX(K-StockTree!IO75,0)),EXP(-rr*h)*(pstar*IP75+(1-pstar)*IP76)))</f>
        <v/>
      </c>
      <c r="IP75" s="20" t="str">
        <f>IF(StockTree!IP75="","",IF(T=IP$10,IF(CallFlag=1,MAX(StockTree!IP75-K,0),MAX(K-StockTree!IP75,0)),EXP(-rr*h)*(pstar*IQ75+(1-pstar)*IQ76)))</f>
        <v/>
      </c>
      <c r="IQ75" s="20" t="str">
        <f>IF(StockTree!IQ75="","",IF(T=IQ$10,IF(CallFlag=1,MAX(StockTree!IQ75-K,0),MAX(K-StockTree!IQ75,0)),EXP(-rr*h)*(pstar*IR75+(1-pstar)*IR76)))</f>
        <v/>
      </c>
      <c r="IR75" s="20" t="str">
        <f>IF(StockTree!IR75="","",IF(T=IR$10,IF(CallFlag=1,MAX(StockTree!IR75-K,0),MAX(K-StockTree!IR75,0)),EXP(-rr*h)*(pstar*IS75+(1-pstar)*IS76)))</f>
        <v/>
      </c>
      <c r="IS75" s="20" t="str">
        <f>IF(StockTree!IS75="","",IF(T=IS$10,IF(CallFlag=1,MAX(StockTree!IS75-K,0),MAX(K-StockTree!IS75,0)),EXP(-rr*h)*(pstar*IT75+(1-pstar)*IT76)))</f>
        <v/>
      </c>
      <c r="IT75" s="20" t="str">
        <f>IF(StockTree!IT75="","",IF(T=IT$10,IF(CallFlag=1,MAX(StockTree!IT75-K,0),MAX(K-StockTree!IT75,0)),EXP(-rr*h)*(pstar*IU75+(1-pstar)*IU76)))</f>
        <v/>
      </c>
      <c r="IU75" s="20" t="str">
        <f>IF(StockTree!IU75="","",IF(T=IU$10,IF(CallFlag=1,MAX(StockTree!IU75-K,0),MAX(K-StockTree!IU75,0)),EXP(-rr*h)*(pstar*IV75+(1-pstar)*IV76)))</f>
        <v/>
      </c>
      <c r="IV75" s="20" t="str">
        <f>IF(StockTree!IV75="","",IF(T=IV$10,IF(CallFlag=1,MAX(StockTree!IV75-K,0),MAX(K-StockTree!IV75,0)),EXP(-rr*h)*(pstar*#REF!+(1-pstar)*#REF!)))</f>
        <v/>
      </c>
    </row>
    <row r="76" spans="1:256" s="20" customFormat="1" x14ac:dyDescent="0.2">
      <c r="A76" s="19">
        <f t="shared" si="8"/>
        <v>64</v>
      </c>
      <c r="B76" s="20" t="str">
        <f>IF(StockTree!B76="","",IF(T=B$10,IF(CallFlag=1,MAX(StockTree!B76-K,0),MAX(K-StockTree!B76,0)),EXP(-rr*h)*(pstar*C76+(1-pstar)*C77)))</f>
        <v/>
      </c>
      <c r="C76" s="20" t="str">
        <f>IF(StockTree!C76="","",IF(T=C$10,IF(CallFlag=1,MAX(StockTree!C76-K,0),MAX(K-StockTree!C76,0)),EXP(-rr*h)*(pstar*D76+(1-pstar)*D77)))</f>
        <v/>
      </c>
      <c r="D76" s="20" t="str">
        <f>IF(StockTree!D76="","",IF(T=D$10,IF(CallFlag=1,MAX(StockTree!D76-K,0),MAX(K-StockTree!D76,0)),EXP(-rr*h)*(pstar*E76+(1-pstar)*E77)))</f>
        <v/>
      </c>
      <c r="E76" s="20" t="str">
        <f>IF(StockTree!E76="","",IF(T=E$10,IF(CallFlag=1,MAX(StockTree!E76-K,0),MAX(K-StockTree!E76,0)),EXP(-rr*h)*(pstar*F76+(1-pstar)*F77)))</f>
        <v/>
      </c>
      <c r="F76" s="20" t="str">
        <f>IF(StockTree!F76="","",IF(T=F$10,IF(CallFlag=1,MAX(StockTree!F76-K,0),MAX(K-StockTree!F76,0)),EXP(-rr*h)*(pstar*G76+(1-pstar)*G77)))</f>
        <v/>
      </c>
      <c r="G76" s="20" t="str">
        <f>IF(StockTree!G76="","",IF(T=G$10,IF(CallFlag=1,MAX(StockTree!G76-K,0),MAX(K-StockTree!G76,0)),EXP(-rr*h)*(pstar*H76+(1-pstar)*H77)))</f>
        <v/>
      </c>
      <c r="H76" s="20" t="str">
        <f>IF(StockTree!H76="","",IF(T=H$10,IF(CallFlag=1,MAX(StockTree!H76-K,0),MAX(K-StockTree!H76,0)),EXP(-rr*h)*(pstar*I76+(1-pstar)*I77)))</f>
        <v/>
      </c>
      <c r="I76" s="20" t="str">
        <f>IF(StockTree!I76="","",IF(T=I$10,IF(CallFlag=1,MAX(StockTree!I76-K,0),MAX(K-StockTree!I76,0)),EXP(-rr*h)*(pstar*J76+(1-pstar)*J77)))</f>
        <v/>
      </c>
      <c r="J76" s="20" t="str">
        <f>IF(StockTree!J76="","",IF(T=J$10,IF(CallFlag=1,MAX(StockTree!J76-K,0),MAX(K-StockTree!J76,0)),EXP(-rr*h)*(pstar*K76+(1-pstar)*K77)))</f>
        <v/>
      </c>
      <c r="K76" s="20" t="str">
        <f>IF(StockTree!K76="","",IF(T=K$10,IF(CallFlag=1,MAX(StockTree!K76-K,0),MAX(K-StockTree!K76,0)),EXP(-rr*h)*(pstar*L76+(1-pstar)*L77)))</f>
        <v/>
      </c>
      <c r="L76" s="20" t="str">
        <f>IF(StockTree!L76="","",IF(T=L$10,IF(CallFlag=1,MAX(StockTree!L76-K,0),MAX(K-StockTree!L76,0)),EXP(-rr*h)*(pstar*M76+(1-pstar)*M77)))</f>
        <v/>
      </c>
      <c r="M76" s="20" t="str">
        <f>IF(StockTree!M76="","",IF(T=M$10,IF(CallFlag=1,MAX(StockTree!M76-K,0),MAX(K-StockTree!M76,0)),EXP(-rr*h)*(pstar*N76+(1-pstar)*N77)))</f>
        <v/>
      </c>
      <c r="N76" s="20" t="str">
        <f>IF(StockTree!N76="","",IF(T=N$10,IF(CallFlag=1,MAX(StockTree!N76-K,0),MAX(K-StockTree!N76,0)),EXP(-rr*h)*(pstar*O76+(1-pstar)*O77)))</f>
        <v/>
      </c>
      <c r="O76" s="20" t="str">
        <f>IF(StockTree!O76="","",IF(T=O$10,IF(CallFlag=1,MAX(StockTree!O76-K,0),MAX(K-StockTree!O76,0)),EXP(-rr*h)*(pstar*P76+(1-pstar)*P77)))</f>
        <v/>
      </c>
      <c r="P76" s="20" t="str">
        <f>IF(StockTree!P76="","",IF(T=P$10,IF(CallFlag=1,MAX(StockTree!P76-K,0),MAX(K-StockTree!P76,0)),EXP(-rr*h)*(pstar*Q76+(1-pstar)*Q77)))</f>
        <v/>
      </c>
      <c r="Q76" s="20" t="str">
        <f>IF(StockTree!Q76="","",IF(T=Q$10,IF(CallFlag=1,MAX(StockTree!Q76-K,0),MAX(K-StockTree!Q76,0)),EXP(-rr*h)*(pstar*R76+(1-pstar)*R77)))</f>
        <v/>
      </c>
      <c r="R76" s="20" t="str">
        <f>IF(StockTree!R76="","",IF(T=R$10,IF(CallFlag=1,MAX(StockTree!R76-K,0),MAX(K-StockTree!R76,0)),EXP(-rr*h)*(pstar*S76+(1-pstar)*S77)))</f>
        <v/>
      </c>
      <c r="S76" s="20" t="str">
        <f>IF(StockTree!S76="","",IF(T=S$10,IF(CallFlag=1,MAX(StockTree!S76-K,0),MAX(K-StockTree!S76,0)),EXP(-rr*h)*(pstar*T76+(1-pstar)*T77)))</f>
        <v/>
      </c>
      <c r="T76" s="20" t="str">
        <f>IF(StockTree!T76="","",IF(T=T$10,IF(CallFlag=1,MAX(StockTree!T76-K,0),MAX(K-StockTree!T76,0)),EXP(-rr*h)*(pstar*U76+(1-pstar)*U77)))</f>
        <v/>
      </c>
      <c r="U76" s="20" t="str">
        <f>IF(StockTree!U76="","",IF(T=U$10,IF(CallFlag=1,MAX(StockTree!U76-K,0),MAX(K-StockTree!U76,0)),EXP(-rr*h)*(pstar*V76+(1-pstar)*V77)))</f>
        <v/>
      </c>
      <c r="V76" s="20" t="str">
        <f>IF(StockTree!V76="","",IF(T=V$10,IF(CallFlag=1,MAX(StockTree!V76-K,0),MAX(K-StockTree!V76,0)),EXP(-rr*h)*(pstar*W76+(1-pstar)*W77)))</f>
        <v/>
      </c>
      <c r="W76" s="20" t="str">
        <f>IF(StockTree!W76="","",IF(T=W$10,IF(CallFlag=1,MAX(StockTree!W76-K,0),MAX(K-StockTree!W76,0)),EXP(-rr*h)*(pstar*X76+(1-pstar)*X77)))</f>
        <v/>
      </c>
      <c r="X76" s="20" t="str">
        <f>IF(StockTree!X76="","",IF(T=X$10,IF(CallFlag=1,MAX(StockTree!X76-K,0),MAX(K-StockTree!X76,0)),EXP(-rr*h)*(pstar*Y76+(1-pstar)*Y77)))</f>
        <v/>
      </c>
      <c r="Y76" s="20" t="str">
        <f>IF(StockTree!Y76="","",IF(T=Y$10,IF(CallFlag=1,MAX(StockTree!Y76-K,0),MAX(K-StockTree!Y76,0)),EXP(-rr*h)*(pstar*Z76+(1-pstar)*Z77)))</f>
        <v/>
      </c>
      <c r="Z76" s="20" t="str">
        <f>IF(StockTree!Z76="","",IF(T=Z$10,IF(CallFlag=1,MAX(StockTree!Z76-K,0),MAX(K-StockTree!Z76,0)),EXP(-rr*h)*(pstar*AA76+(1-pstar)*AA77)))</f>
        <v/>
      </c>
      <c r="AA76" s="20" t="str">
        <f>IF(StockTree!AA76="","",IF(T=AA$10,IF(CallFlag=1,MAX(StockTree!AA76-K,0),MAX(K-StockTree!AA76,0)),EXP(-rr*h)*(pstar*AB76+(1-pstar)*AB77)))</f>
        <v/>
      </c>
      <c r="AB76" s="20" t="str">
        <f>IF(StockTree!AB76="","",IF(T=AB$10,IF(CallFlag=1,MAX(StockTree!AB76-K,0),MAX(K-StockTree!AB76,0)),EXP(-rr*h)*(pstar*AC76+(1-pstar)*AC77)))</f>
        <v/>
      </c>
      <c r="AC76" s="20" t="str">
        <f>IF(StockTree!AC76="","",IF(T=AC$10,IF(CallFlag=1,MAX(StockTree!AC76-K,0),MAX(K-StockTree!AC76,0)),EXP(-rr*h)*(pstar*AD76+(1-pstar)*AD77)))</f>
        <v/>
      </c>
      <c r="AD76" s="20" t="str">
        <f>IF(StockTree!AD76="","",IF(T=AD$10,IF(CallFlag=1,MAX(StockTree!AD76-K,0),MAX(K-StockTree!AD76,0)),EXP(-rr*h)*(pstar*AE76+(1-pstar)*AE77)))</f>
        <v/>
      </c>
      <c r="AE76" s="20" t="str">
        <f>IF(StockTree!AE76="","",IF(T=AE$10,IF(CallFlag=1,MAX(StockTree!AE76-K,0),MAX(K-StockTree!AE76,0)),EXP(-rr*h)*(pstar*AF76+(1-pstar)*AF77)))</f>
        <v/>
      </c>
      <c r="AF76" s="20" t="str">
        <f>IF(StockTree!AF76="","",IF(T=AF$10,IF(CallFlag=1,MAX(StockTree!AF76-K,0),MAX(K-StockTree!AF76,0)),EXP(-rr*h)*(pstar*AG76+(1-pstar)*AG77)))</f>
        <v/>
      </c>
      <c r="AG76" s="20" t="str">
        <f>IF(StockTree!AG76="","",IF(T=AG$10,IF(CallFlag=1,MAX(StockTree!AG76-K,0),MAX(K-StockTree!AG76,0)),EXP(-rr*h)*(pstar*AH76+(1-pstar)*AH77)))</f>
        <v/>
      </c>
      <c r="AH76" s="20" t="str">
        <f>IF(StockTree!AH76="","",IF(T=AH$10,IF(CallFlag=1,MAX(StockTree!AH76-K,0),MAX(K-StockTree!AH76,0)),EXP(-rr*h)*(pstar*AI76+(1-pstar)*AI77)))</f>
        <v/>
      </c>
      <c r="AI76" s="20" t="str">
        <f>IF(StockTree!AI76="","",IF(T=AI$10,IF(CallFlag=1,MAX(StockTree!AI76-K,0),MAX(K-StockTree!AI76,0)),EXP(-rr*h)*(pstar*AJ76+(1-pstar)*AJ77)))</f>
        <v/>
      </c>
      <c r="AJ76" s="20" t="str">
        <f>IF(StockTree!AJ76="","",IF(T=AJ$10,IF(CallFlag=1,MAX(StockTree!AJ76-K,0),MAX(K-StockTree!AJ76,0)),EXP(-rr*h)*(pstar*AK76+(1-pstar)*AK77)))</f>
        <v/>
      </c>
      <c r="AK76" s="20" t="str">
        <f>IF(StockTree!AK76="","",IF(T=AK$10,IF(CallFlag=1,MAX(StockTree!AK76-K,0),MAX(K-StockTree!AK76,0)),EXP(-rr*h)*(pstar*AL76+(1-pstar)*AL77)))</f>
        <v/>
      </c>
      <c r="AL76" s="20" t="str">
        <f>IF(StockTree!AL76="","",IF(T=AL$10,IF(CallFlag=1,MAX(StockTree!AL76-K,0),MAX(K-StockTree!AL76,0)),EXP(-rr*h)*(pstar*AM76+(1-pstar)*AM77)))</f>
        <v/>
      </c>
      <c r="AM76" s="20" t="str">
        <f>IF(StockTree!AM76="","",IF(T=AM$10,IF(CallFlag=1,MAX(StockTree!AM76-K,0),MAX(K-StockTree!AM76,0)),EXP(-rr*h)*(pstar*AN76+(1-pstar)*AN77)))</f>
        <v/>
      </c>
      <c r="AN76" s="20" t="str">
        <f>IF(StockTree!AN76="","",IF(T=AN$10,IF(CallFlag=1,MAX(StockTree!AN76-K,0),MAX(K-StockTree!AN76,0)),EXP(-rr*h)*(pstar*AO76+(1-pstar)*AO77)))</f>
        <v/>
      </c>
      <c r="AO76" s="20" t="str">
        <f>IF(StockTree!AO76="","",IF(T=AO$10,IF(CallFlag=1,MAX(StockTree!AO76-K,0),MAX(K-StockTree!AO76,0)),EXP(-rr*h)*(pstar*AP76+(1-pstar)*AP77)))</f>
        <v/>
      </c>
      <c r="AP76" s="20" t="str">
        <f>IF(StockTree!AP76="","",IF(T=AP$10,IF(CallFlag=1,MAX(StockTree!AP76-K,0),MAX(K-StockTree!AP76,0)),EXP(-rr*h)*(pstar*AQ76+(1-pstar)*AQ77)))</f>
        <v/>
      </c>
      <c r="AQ76" s="20" t="str">
        <f>IF(StockTree!AQ76="","",IF(T=AQ$10,IF(CallFlag=1,MAX(StockTree!AQ76-K,0),MAX(K-StockTree!AQ76,0)),EXP(-rr*h)*(pstar*AR76+(1-pstar)*AR77)))</f>
        <v/>
      </c>
      <c r="AR76" s="20" t="str">
        <f>IF(StockTree!AR76="","",IF(T=AR$10,IF(CallFlag=1,MAX(StockTree!AR76-K,0),MAX(K-StockTree!AR76,0)),EXP(-rr*h)*(pstar*AS76+(1-pstar)*AS77)))</f>
        <v/>
      </c>
      <c r="AS76" s="20" t="str">
        <f>IF(StockTree!AS76="","",IF(T=AS$10,IF(CallFlag=1,MAX(StockTree!AS76-K,0),MAX(K-StockTree!AS76,0)),EXP(-rr*h)*(pstar*AT76+(1-pstar)*AT77)))</f>
        <v/>
      </c>
      <c r="AT76" s="20" t="str">
        <f>IF(StockTree!AT76="","",IF(T=AT$10,IF(CallFlag=1,MAX(StockTree!AT76-K,0),MAX(K-StockTree!AT76,0)),EXP(-rr*h)*(pstar*AU76+(1-pstar)*AU77)))</f>
        <v/>
      </c>
      <c r="AU76" s="20" t="str">
        <f>IF(StockTree!AU76="","",IF(T=AU$10,IF(CallFlag=1,MAX(StockTree!AU76-K,0),MAX(K-StockTree!AU76,0)),EXP(-rr*h)*(pstar*AV76+(1-pstar)*AV77)))</f>
        <v/>
      </c>
      <c r="AV76" s="20" t="str">
        <f>IF(StockTree!AV76="","",IF(T=AV$10,IF(CallFlag=1,MAX(StockTree!AV76-K,0),MAX(K-StockTree!AV76,0)),EXP(-rr*h)*(pstar*AW76+(1-pstar)*AW77)))</f>
        <v/>
      </c>
      <c r="AW76" s="20" t="str">
        <f>IF(StockTree!AW76="","",IF(T=AW$10,IF(CallFlag=1,MAX(StockTree!AW76-K,0),MAX(K-StockTree!AW76,0)),EXP(-rr*h)*(pstar*AX76+(1-pstar)*AX77)))</f>
        <v/>
      </c>
      <c r="AX76" s="20" t="str">
        <f>IF(StockTree!AX76="","",IF(T=AX$10,IF(CallFlag=1,MAX(StockTree!AX76-K,0),MAX(K-StockTree!AX76,0)),EXP(-rr*h)*(pstar*AY76+(1-pstar)*AY77)))</f>
        <v/>
      </c>
      <c r="AY76" s="20" t="str">
        <f>IF(StockTree!AY76="","",IF(T=AY$10,IF(CallFlag=1,MAX(StockTree!AY76-K,0),MAX(K-StockTree!AY76,0)),EXP(-rr*h)*(pstar*AZ76+(1-pstar)*AZ77)))</f>
        <v/>
      </c>
      <c r="AZ76" s="20" t="str">
        <f>IF(StockTree!AZ76="","",IF(T=AZ$10,IF(CallFlag=1,MAX(StockTree!AZ76-K,0),MAX(K-StockTree!AZ76,0)),EXP(-rr*h)*(pstar*BA76+(1-pstar)*BA77)))</f>
        <v/>
      </c>
      <c r="BA76" s="20" t="str">
        <f>IF(StockTree!BA76="","",IF(T=BA$10,IF(CallFlag=1,MAX(StockTree!BA76-K,0),MAX(K-StockTree!BA76,0)),EXP(-rr*h)*(pstar*BB76+(1-pstar)*BB77)))</f>
        <v/>
      </c>
      <c r="BB76" s="20" t="str">
        <f>IF(StockTree!BB76="","",IF(T=BB$10,IF(CallFlag=1,MAX(StockTree!BB76-K,0),MAX(K-StockTree!BB76,0)),EXP(-rr*h)*(pstar*BC76+(1-pstar)*BC77)))</f>
        <v/>
      </c>
      <c r="BC76" s="20" t="str">
        <f>IF(StockTree!BC76="","",IF(T=BC$10,IF(CallFlag=1,MAX(StockTree!BC76-K,0),MAX(K-StockTree!BC76,0)),EXP(-rr*h)*(pstar*BD76+(1-pstar)*BD77)))</f>
        <v/>
      </c>
      <c r="BD76" s="20" t="str">
        <f>IF(StockTree!BD76="","",IF(T=BD$10,IF(CallFlag=1,MAX(StockTree!BD76-K,0),MAX(K-StockTree!BD76,0)),EXP(-rr*h)*(pstar*BE76+(1-pstar)*BE77)))</f>
        <v/>
      </c>
      <c r="BE76" s="20" t="str">
        <f>IF(StockTree!BE76="","",IF(T=BE$10,IF(CallFlag=1,MAX(StockTree!BE76-K,0),MAX(K-StockTree!BE76,0)),EXP(-rr*h)*(pstar*BF76+(1-pstar)*BF77)))</f>
        <v/>
      </c>
      <c r="BF76" s="20" t="str">
        <f>IF(StockTree!BF76="","",IF(T=BF$10,IF(CallFlag=1,MAX(StockTree!BF76-K,0),MAX(K-StockTree!BF76,0)),EXP(-rr*h)*(pstar*BG76+(1-pstar)*BG77)))</f>
        <v/>
      </c>
      <c r="BG76" s="20" t="str">
        <f>IF(StockTree!BG76="","",IF(T=BG$10,IF(CallFlag=1,MAX(StockTree!BG76-K,0),MAX(K-StockTree!BG76,0)),EXP(-rr*h)*(pstar*BH76+(1-pstar)*BH77)))</f>
        <v/>
      </c>
      <c r="BH76" s="20" t="str">
        <f>IF(StockTree!BH76="","",IF(T=BH$10,IF(CallFlag=1,MAX(StockTree!BH76-K,0),MAX(K-StockTree!BH76,0)),EXP(-rr*h)*(pstar*BI76+(1-pstar)*BI77)))</f>
        <v/>
      </c>
      <c r="BI76" s="20" t="str">
        <f>IF(StockTree!BI76="","",IF(T=BI$10,IF(CallFlag=1,MAX(StockTree!BI76-K,0),MAX(K-StockTree!BI76,0)),EXP(-rr*h)*(pstar*BJ76+(1-pstar)*BJ77)))</f>
        <v/>
      </c>
      <c r="BJ76" s="20" t="str">
        <f>IF(StockTree!BJ76="","",IF(T=BJ$10,IF(CallFlag=1,MAX(StockTree!BJ76-K,0),MAX(K-StockTree!BJ76,0)),EXP(-rr*h)*(pstar*BK76+(1-pstar)*BK77)))</f>
        <v/>
      </c>
      <c r="BK76" s="20" t="str">
        <f>IF(StockTree!BK76="","",IF(T=BK$10,IF(CallFlag=1,MAX(StockTree!BK76-K,0),MAX(K-StockTree!BK76,0)),EXP(-rr*h)*(pstar*BL76+(1-pstar)*BL77)))</f>
        <v/>
      </c>
      <c r="BL76" s="20" t="str">
        <f>IF(StockTree!BL76="","",IF(T=BL$10,IF(CallFlag=1,MAX(StockTree!BL76-K,0),MAX(K-StockTree!BL76,0)),EXP(-rr*h)*(pstar*BM76+(1-pstar)*BM77)))</f>
        <v/>
      </c>
      <c r="BM76" s="20" t="str">
        <f>IF(StockTree!BM76="","",IF(T=BM$10,IF(CallFlag=1,MAX(StockTree!BM76-K,0),MAX(K-StockTree!BM76,0)),EXP(-rr*h)*(pstar*BN76+(1-pstar)*BN77)))</f>
        <v/>
      </c>
      <c r="BN76" s="20" t="str">
        <f>IF(StockTree!BN76="","",IF(T=BN$10,IF(CallFlag=1,MAX(StockTree!BN76-K,0),MAX(K-StockTree!BN76,0)),EXP(-rr*h)*(pstar*BO76+(1-pstar)*BO77)))</f>
        <v/>
      </c>
      <c r="BO76" s="20" t="str">
        <f>IF(StockTree!BO76="","",IF(T=BO$10,IF(CallFlag=1,MAX(StockTree!BO76-K,0),MAX(K-StockTree!BO76,0)),EXP(-rr*h)*(pstar*BP76+(1-pstar)*BP77)))</f>
        <v/>
      </c>
      <c r="BP76" s="20" t="str">
        <f>IF(StockTree!BP76="","",IF(T=BP$10,IF(CallFlag=1,MAX(StockTree!BP76-K,0),MAX(K-StockTree!BP76,0)),EXP(-rr*h)*(pstar*BQ76+(1-pstar)*BQ77)))</f>
        <v/>
      </c>
      <c r="BQ76" s="20" t="str">
        <f>IF(StockTree!BQ76="","",IF(T=BQ$10,IF(CallFlag=1,MAX(StockTree!BQ76-K,0),MAX(K-StockTree!BQ76,0)),EXP(-rr*h)*(pstar*BR76+(1-pstar)*BR77)))</f>
        <v/>
      </c>
      <c r="BR76" s="20" t="str">
        <f>IF(StockTree!BR76="","",IF(T=BR$10,IF(CallFlag=1,MAX(StockTree!BR76-K,0),MAX(K-StockTree!BR76,0)),EXP(-rr*h)*(pstar*BS76+(1-pstar)*BS77)))</f>
        <v/>
      </c>
      <c r="BS76" s="20" t="str">
        <f>IF(StockTree!BS76="","",IF(T=BS$10,IF(CallFlag=1,MAX(StockTree!BS76-K,0),MAX(K-StockTree!BS76,0)),EXP(-rr*h)*(pstar*BT76+(1-pstar)*BT77)))</f>
        <v/>
      </c>
      <c r="BT76" s="20" t="str">
        <f>IF(StockTree!BT76="","",IF(T=BT$10,IF(CallFlag=1,MAX(StockTree!BT76-K,0),MAX(K-StockTree!BT76,0)),EXP(-rr*h)*(pstar*BU76+(1-pstar)*BU77)))</f>
        <v/>
      </c>
      <c r="BU76" s="20" t="str">
        <f>IF(StockTree!BU76="","",IF(T=BU$10,IF(CallFlag=1,MAX(StockTree!BU76-K,0),MAX(K-StockTree!BU76,0)),EXP(-rr*h)*(pstar*BV76+(1-pstar)*BV77)))</f>
        <v/>
      </c>
      <c r="BV76" s="20" t="str">
        <f>IF(StockTree!BV76="","",IF(T=BV$10,IF(CallFlag=1,MAX(StockTree!BV76-K,0),MAX(K-StockTree!BV76,0)),EXP(-rr*h)*(pstar*BW76+(1-pstar)*BW77)))</f>
        <v/>
      </c>
      <c r="BW76" s="20" t="str">
        <f>IF(StockTree!BW76="","",IF(T=BW$10,IF(CallFlag=1,MAX(StockTree!BW76-K,0),MAX(K-StockTree!BW76,0)),EXP(-rr*h)*(pstar*BX76+(1-pstar)*BX77)))</f>
        <v/>
      </c>
      <c r="BX76" s="20" t="str">
        <f>IF(StockTree!BX76="","",IF(T=BX$10,IF(CallFlag=1,MAX(StockTree!BX76-K,0),MAX(K-StockTree!BX76,0)),EXP(-rr*h)*(pstar*BY76+(1-pstar)*BY77)))</f>
        <v/>
      </c>
      <c r="BY76" s="20" t="str">
        <f>IF(StockTree!BY76="","",IF(T=BY$10,IF(CallFlag=1,MAX(StockTree!BY76-K,0),MAX(K-StockTree!BY76,0)),EXP(-rr*h)*(pstar*BZ76+(1-pstar)*BZ77)))</f>
        <v/>
      </c>
      <c r="BZ76" s="20" t="str">
        <f>IF(StockTree!BZ76="","",IF(T=BZ$10,IF(CallFlag=1,MAX(StockTree!BZ76-K,0),MAX(K-StockTree!BZ76,0)),EXP(-rr*h)*(pstar*CA76+(1-pstar)*CA77)))</f>
        <v/>
      </c>
      <c r="CA76" s="20" t="str">
        <f>IF(StockTree!CA76="","",IF(T=CA$10,IF(CallFlag=1,MAX(StockTree!CA76-K,0),MAX(K-StockTree!CA76,0)),EXP(-rr*h)*(pstar*CB76+(1-pstar)*CB77)))</f>
        <v/>
      </c>
      <c r="CB76" s="20" t="str">
        <f>IF(StockTree!CB76="","",IF(T=CB$10,IF(CallFlag=1,MAX(StockTree!CB76-K,0),MAX(K-StockTree!CB76,0)),EXP(-rr*h)*(pstar*CC76+(1-pstar)*CC77)))</f>
        <v/>
      </c>
      <c r="CC76" s="20" t="str">
        <f>IF(StockTree!CC76="","",IF(T=CC$10,IF(CallFlag=1,MAX(StockTree!CC76-K,0),MAX(K-StockTree!CC76,0)),EXP(-rr*h)*(pstar*CD76+(1-pstar)*CD77)))</f>
        <v/>
      </c>
      <c r="CD76" s="20" t="str">
        <f>IF(StockTree!CD76="","",IF(T=CD$10,IF(CallFlag=1,MAX(StockTree!CD76-K,0),MAX(K-StockTree!CD76,0)),EXP(-rr*h)*(pstar*CE76+(1-pstar)*CE77)))</f>
        <v/>
      </c>
      <c r="CE76" s="20" t="str">
        <f>IF(StockTree!CE76="","",IF(T=CE$10,IF(CallFlag=1,MAX(StockTree!CE76-K,0),MAX(K-StockTree!CE76,0)),EXP(-rr*h)*(pstar*CF76+(1-pstar)*CF77)))</f>
        <v/>
      </c>
      <c r="CF76" s="20" t="str">
        <f>IF(StockTree!CF76="","",IF(T=CF$10,IF(CallFlag=1,MAX(StockTree!CF76-K,0),MAX(K-StockTree!CF76,0)),EXP(-rr*h)*(pstar*CG76+(1-pstar)*CG77)))</f>
        <v/>
      </c>
      <c r="CG76" s="20" t="str">
        <f>IF(StockTree!CG76="","",IF(T=CG$10,IF(CallFlag=1,MAX(StockTree!CG76-K,0),MAX(K-StockTree!CG76,0)),EXP(-rr*h)*(pstar*CH76+(1-pstar)*CH77)))</f>
        <v/>
      </c>
      <c r="CH76" s="20" t="str">
        <f>IF(StockTree!CH76="","",IF(T=CH$10,IF(CallFlag=1,MAX(StockTree!CH76-K,0),MAX(K-StockTree!CH76,0)),EXP(-rr*h)*(pstar*CI76+(1-pstar)*CI77)))</f>
        <v/>
      </c>
      <c r="CI76" s="20" t="str">
        <f>IF(StockTree!CI76="","",IF(T=CI$10,IF(CallFlag=1,MAX(StockTree!CI76-K,0),MAX(K-StockTree!CI76,0)),EXP(-rr*h)*(pstar*CJ76+(1-pstar)*CJ77)))</f>
        <v/>
      </c>
      <c r="CJ76" s="20" t="str">
        <f>IF(StockTree!CJ76="","",IF(T=CJ$10,IF(CallFlag=1,MAX(StockTree!CJ76-K,0),MAX(K-StockTree!CJ76,0)),EXP(-rr*h)*(pstar*CK76+(1-pstar)*CK77)))</f>
        <v/>
      </c>
      <c r="CK76" s="20" t="str">
        <f>IF(StockTree!CK76="","",IF(T=CK$10,IF(CallFlag=1,MAX(StockTree!CK76-K,0),MAX(K-StockTree!CK76,0)),EXP(-rr*h)*(pstar*CL76+(1-pstar)*CL77)))</f>
        <v/>
      </c>
      <c r="CL76" s="20" t="str">
        <f>IF(StockTree!CL76="","",IF(T=CL$10,IF(CallFlag=1,MAX(StockTree!CL76-K,0),MAX(K-StockTree!CL76,0)),EXP(-rr*h)*(pstar*CM76+(1-pstar)*CM77)))</f>
        <v/>
      </c>
      <c r="CM76" s="20" t="str">
        <f>IF(StockTree!CM76="","",IF(T=CM$10,IF(CallFlag=1,MAX(StockTree!CM76-K,0),MAX(K-StockTree!CM76,0)),EXP(-rr*h)*(pstar*CN76+(1-pstar)*CN77)))</f>
        <v/>
      </c>
      <c r="CN76" s="20" t="str">
        <f>IF(StockTree!CN76="","",IF(T=CN$10,IF(CallFlag=1,MAX(StockTree!CN76-K,0),MAX(K-StockTree!CN76,0)),EXP(-rr*h)*(pstar*CO76+(1-pstar)*CO77)))</f>
        <v/>
      </c>
      <c r="CO76" s="20" t="str">
        <f>IF(StockTree!CO76="","",IF(T=CO$10,IF(CallFlag=1,MAX(StockTree!CO76-K,0),MAX(K-StockTree!CO76,0)),EXP(-rr*h)*(pstar*CP76+(1-pstar)*CP77)))</f>
        <v/>
      </c>
      <c r="CP76" s="20" t="str">
        <f>IF(StockTree!CP76="","",IF(T=CP$10,IF(CallFlag=1,MAX(StockTree!CP76-K,0),MAX(K-StockTree!CP76,0)),EXP(-rr*h)*(pstar*CQ76+(1-pstar)*CQ77)))</f>
        <v/>
      </c>
      <c r="CQ76" s="20" t="str">
        <f>IF(StockTree!CQ76="","",IF(T=CQ$10,IF(CallFlag=1,MAX(StockTree!CQ76-K,0),MAX(K-StockTree!CQ76,0)),EXP(-rr*h)*(pstar*CR76+(1-pstar)*CR77)))</f>
        <v/>
      </c>
      <c r="CR76" s="20" t="str">
        <f>IF(StockTree!CR76="","",IF(T=CR$10,IF(CallFlag=1,MAX(StockTree!CR76-K,0),MAX(K-StockTree!CR76,0)),EXP(-rr*h)*(pstar*CS76+(1-pstar)*CS77)))</f>
        <v/>
      </c>
      <c r="CS76" s="20" t="str">
        <f>IF(StockTree!CS76="","",IF(T=CS$10,IF(CallFlag=1,MAX(StockTree!CS76-K,0),MAX(K-StockTree!CS76,0)),EXP(-rr*h)*(pstar*CT76+(1-pstar)*CT77)))</f>
        <v/>
      </c>
      <c r="CT76" s="20" t="str">
        <f>IF(StockTree!CT76="","",IF(T=CT$10,IF(CallFlag=1,MAX(StockTree!CT76-K,0),MAX(K-StockTree!CT76,0)),EXP(-rr*h)*(pstar*CU76+(1-pstar)*CU77)))</f>
        <v/>
      </c>
      <c r="CU76" s="20" t="str">
        <f>IF(StockTree!CU76="","",IF(T=CU$10,IF(CallFlag=1,MAX(StockTree!CU76-K,0),MAX(K-StockTree!CU76,0)),EXP(-rr*h)*(pstar*CV76+(1-pstar)*CV77)))</f>
        <v/>
      </c>
      <c r="CV76" s="20" t="str">
        <f>IF(StockTree!CV76="","",IF(T=CV$10,IF(CallFlag=1,MAX(StockTree!CV76-K,0),MAX(K-StockTree!CV76,0)),EXP(-rr*h)*(pstar*CW76+(1-pstar)*CW77)))</f>
        <v/>
      </c>
      <c r="CW76" s="20" t="str">
        <f>IF(StockTree!CW76="","",IF(T=CW$10,IF(CallFlag=1,MAX(StockTree!CW76-K,0),MAX(K-StockTree!CW76,0)),EXP(-rr*h)*(pstar*CX76+(1-pstar)*CX77)))</f>
        <v/>
      </c>
      <c r="CX76" s="20" t="str">
        <f>IF(StockTree!CX76="","",IF(T=CX$10,IF(CallFlag=1,MAX(StockTree!CX76-K,0),MAX(K-StockTree!CX76,0)),EXP(-rr*h)*(pstar*CY76+(1-pstar)*CY77)))</f>
        <v/>
      </c>
      <c r="CY76" s="20" t="str">
        <f>IF(StockTree!CY76="","",IF(T=CY$10,IF(CallFlag=1,MAX(StockTree!CY76-K,0),MAX(K-StockTree!CY76,0)),EXP(-rr*h)*(pstar*CZ76+(1-pstar)*CZ77)))</f>
        <v/>
      </c>
      <c r="CZ76" s="20" t="str">
        <f>IF(StockTree!CZ76="","",IF(T=CZ$10,IF(CallFlag=1,MAX(StockTree!CZ76-K,0),MAX(K-StockTree!CZ76,0)),EXP(-rr*h)*(pstar*DA76+(1-pstar)*DA77)))</f>
        <v/>
      </c>
      <c r="DA76" s="20" t="str">
        <f>IF(StockTree!DA76="","",IF(T=DA$10,IF(CallFlag=1,MAX(StockTree!DA76-K,0),MAX(K-StockTree!DA76,0)),EXP(-rr*h)*(pstar*DB76+(1-pstar)*DB77)))</f>
        <v/>
      </c>
      <c r="DB76" s="20" t="str">
        <f>IF(StockTree!DB76="","",IF(T=DB$10,IF(CallFlag=1,MAX(StockTree!DB76-K,0),MAX(K-StockTree!DB76,0)),EXP(-rr*h)*(pstar*DC76+(1-pstar)*DC77)))</f>
        <v/>
      </c>
      <c r="DC76" s="20" t="str">
        <f>IF(StockTree!DC76="","",IF(T=DC$10,IF(CallFlag=1,MAX(StockTree!DC76-K,0),MAX(K-StockTree!DC76,0)),EXP(-rr*h)*(pstar*DD76+(1-pstar)*DD77)))</f>
        <v/>
      </c>
      <c r="DD76" s="20" t="str">
        <f>IF(StockTree!DD76="","",IF(T=DD$10,IF(CallFlag=1,MAX(StockTree!DD76-K,0),MAX(K-StockTree!DD76,0)),EXP(-rr*h)*(pstar*DE76+(1-pstar)*DE77)))</f>
        <v/>
      </c>
      <c r="DE76" s="20" t="str">
        <f>IF(StockTree!DE76="","",IF(T=DE$10,IF(CallFlag=1,MAX(StockTree!DE76-K,0),MAX(K-StockTree!DE76,0)),EXP(-rr*h)*(pstar*DF76+(1-pstar)*DF77)))</f>
        <v/>
      </c>
      <c r="DF76" s="20" t="str">
        <f>IF(StockTree!DF76="","",IF(T=DF$10,IF(CallFlag=1,MAX(StockTree!DF76-K,0),MAX(K-StockTree!DF76,0)),EXP(-rr*h)*(pstar*DG76+(1-pstar)*DG77)))</f>
        <v/>
      </c>
      <c r="DG76" s="20" t="str">
        <f>IF(StockTree!DG76="","",IF(T=DG$10,IF(CallFlag=1,MAX(StockTree!DG76-K,0),MAX(K-StockTree!DG76,0)),EXP(-rr*h)*(pstar*DH76+(1-pstar)*DH77)))</f>
        <v/>
      </c>
      <c r="DH76" s="20" t="str">
        <f>IF(StockTree!DH76="","",IF(T=DH$10,IF(CallFlag=1,MAX(StockTree!DH76-K,0),MAX(K-StockTree!DH76,0)),EXP(-rr*h)*(pstar*DI76+(1-pstar)*DI77)))</f>
        <v/>
      </c>
      <c r="DI76" s="20" t="str">
        <f>IF(StockTree!DI76="","",IF(T=DI$10,IF(CallFlag=1,MAX(StockTree!DI76-K,0),MAX(K-StockTree!DI76,0)),EXP(-rr*h)*(pstar*DJ76+(1-pstar)*DJ77)))</f>
        <v/>
      </c>
      <c r="DJ76" s="20" t="str">
        <f>IF(StockTree!DJ76="","",IF(T=DJ$10,IF(CallFlag=1,MAX(StockTree!DJ76-K,0),MAX(K-StockTree!DJ76,0)),EXP(-rr*h)*(pstar*DK76+(1-pstar)*DK77)))</f>
        <v/>
      </c>
      <c r="DK76" s="20" t="str">
        <f>IF(StockTree!DK76="","",IF(T=DK$10,IF(CallFlag=1,MAX(StockTree!DK76-K,0),MAX(K-StockTree!DK76,0)),EXP(-rr*h)*(pstar*DL76+(1-pstar)*DL77)))</f>
        <v/>
      </c>
      <c r="DL76" s="20" t="str">
        <f>IF(StockTree!DL76="","",IF(T=DL$10,IF(CallFlag=1,MAX(StockTree!DL76-K,0),MAX(K-StockTree!DL76,0)),EXP(-rr*h)*(pstar*DM76+(1-pstar)*DM77)))</f>
        <v/>
      </c>
      <c r="DM76" s="20" t="str">
        <f>IF(StockTree!DM76="","",IF(T=DM$10,IF(CallFlag=1,MAX(StockTree!DM76-K,0),MAX(K-StockTree!DM76,0)),EXP(-rr*h)*(pstar*DN76+(1-pstar)*DN77)))</f>
        <v/>
      </c>
      <c r="DN76" s="20" t="str">
        <f>IF(StockTree!DN76="","",IF(T=DN$10,IF(CallFlag=1,MAX(StockTree!DN76-K,0),MAX(K-StockTree!DN76,0)),EXP(-rr*h)*(pstar*DO76+(1-pstar)*DO77)))</f>
        <v/>
      </c>
      <c r="DO76" s="20" t="str">
        <f>IF(StockTree!DO76="","",IF(T=DO$10,IF(CallFlag=1,MAX(StockTree!DO76-K,0),MAX(K-StockTree!DO76,0)),EXP(-rr*h)*(pstar*DP76+(1-pstar)*DP77)))</f>
        <v/>
      </c>
      <c r="DP76" s="20" t="str">
        <f>IF(StockTree!DP76="","",IF(T=DP$10,IF(CallFlag=1,MAX(StockTree!DP76-K,0),MAX(K-StockTree!DP76,0)),EXP(-rr*h)*(pstar*DQ76+(1-pstar)*DQ77)))</f>
        <v/>
      </c>
      <c r="DQ76" s="20" t="str">
        <f>IF(StockTree!DQ76="","",IF(T=DQ$10,IF(CallFlag=1,MAX(StockTree!DQ76-K,0),MAX(K-StockTree!DQ76,0)),EXP(-rr*h)*(pstar*DR76+(1-pstar)*DR77)))</f>
        <v/>
      </c>
      <c r="DR76" s="20" t="str">
        <f>IF(StockTree!DR76="","",IF(T=DR$10,IF(CallFlag=1,MAX(StockTree!DR76-K,0),MAX(K-StockTree!DR76,0)),EXP(-rr*h)*(pstar*DS76+(1-pstar)*DS77)))</f>
        <v/>
      </c>
      <c r="DS76" s="20" t="str">
        <f>IF(StockTree!DS76="","",IF(T=DS$10,IF(CallFlag=1,MAX(StockTree!DS76-K,0),MAX(K-StockTree!DS76,0)),EXP(-rr*h)*(pstar*DT76+(1-pstar)*DT77)))</f>
        <v/>
      </c>
      <c r="DT76" s="20" t="str">
        <f>IF(StockTree!DT76="","",IF(T=DT$10,IF(CallFlag=1,MAX(StockTree!DT76-K,0),MAX(K-StockTree!DT76,0)),EXP(-rr*h)*(pstar*DU76+(1-pstar)*DU77)))</f>
        <v/>
      </c>
      <c r="DU76" s="20" t="str">
        <f>IF(StockTree!DU76="","",IF(T=DU$10,IF(CallFlag=1,MAX(StockTree!DU76-K,0),MAX(K-StockTree!DU76,0)),EXP(-rr*h)*(pstar*DV76+(1-pstar)*DV77)))</f>
        <v/>
      </c>
      <c r="DV76" s="20" t="str">
        <f>IF(StockTree!DV76="","",IF(T=DV$10,IF(CallFlag=1,MAX(StockTree!DV76-K,0),MAX(K-StockTree!DV76,0)),EXP(-rr*h)*(pstar*DW76+(1-pstar)*DW77)))</f>
        <v/>
      </c>
      <c r="DW76" s="20" t="str">
        <f>IF(StockTree!DW76="","",IF(T=DW$10,IF(CallFlag=1,MAX(StockTree!DW76-K,0),MAX(K-StockTree!DW76,0)),EXP(-rr*h)*(pstar*DX76+(1-pstar)*DX77)))</f>
        <v/>
      </c>
      <c r="DX76" s="20" t="str">
        <f>IF(StockTree!DX76="","",IF(T=DX$10,IF(CallFlag=1,MAX(StockTree!DX76-K,0),MAX(K-StockTree!DX76,0)),EXP(-rr*h)*(pstar*DY76+(1-pstar)*DY77)))</f>
        <v/>
      </c>
      <c r="DY76" s="20" t="str">
        <f>IF(StockTree!DY76="","",IF(T=DY$10,IF(CallFlag=1,MAX(StockTree!DY76-K,0),MAX(K-StockTree!DY76,0)),EXP(-rr*h)*(pstar*DZ76+(1-pstar)*DZ77)))</f>
        <v/>
      </c>
      <c r="DZ76" s="20" t="str">
        <f>IF(StockTree!DZ76="","",IF(T=DZ$10,IF(CallFlag=1,MAX(StockTree!DZ76-K,0),MAX(K-StockTree!DZ76,0)),EXP(-rr*h)*(pstar*EA76+(1-pstar)*EA77)))</f>
        <v/>
      </c>
      <c r="EA76" s="20" t="str">
        <f>IF(StockTree!EA76="","",IF(T=EA$10,IF(CallFlag=1,MAX(StockTree!EA76-K,0),MAX(K-StockTree!EA76,0)),EXP(-rr*h)*(pstar*EB76+(1-pstar)*EB77)))</f>
        <v/>
      </c>
      <c r="EB76" s="20" t="str">
        <f>IF(StockTree!EB76="","",IF(T=EB$10,IF(CallFlag=1,MAX(StockTree!EB76-K,0),MAX(K-StockTree!EB76,0)),EXP(-rr*h)*(pstar*EC76+(1-pstar)*EC77)))</f>
        <v/>
      </c>
      <c r="EC76" s="20" t="str">
        <f>IF(StockTree!EC76="","",IF(T=EC$10,IF(CallFlag=1,MAX(StockTree!EC76-K,0),MAX(K-StockTree!EC76,0)),EXP(-rr*h)*(pstar*ED76+(1-pstar)*ED77)))</f>
        <v/>
      </c>
      <c r="ED76" s="20" t="str">
        <f>IF(StockTree!ED76="","",IF(T=ED$10,IF(CallFlag=1,MAX(StockTree!ED76-K,0),MAX(K-StockTree!ED76,0)),EXP(-rr*h)*(pstar*EE76+(1-pstar)*EE77)))</f>
        <v/>
      </c>
      <c r="EE76" s="20" t="str">
        <f>IF(StockTree!EE76="","",IF(T=EE$10,IF(CallFlag=1,MAX(StockTree!EE76-K,0),MAX(K-StockTree!EE76,0)),EXP(-rr*h)*(pstar*EF76+(1-pstar)*EF77)))</f>
        <v/>
      </c>
      <c r="EF76" s="20" t="str">
        <f>IF(StockTree!EF76="","",IF(T=EF$10,IF(CallFlag=1,MAX(StockTree!EF76-K,0),MAX(K-StockTree!EF76,0)),EXP(-rr*h)*(pstar*EG76+(1-pstar)*EG77)))</f>
        <v/>
      </c>
      <c r="EG76" s="20" t="str">
        <f>IF(StockTree!EG76="","",IF(T=EG$10,IF(CallFlag=1,MAX(StockTree!EG76-K,0),MAX(K-StockTree!EG76,0)),EXP(-rr*h)*(pstar*EH76+(1-pstar)*EH77)))</f>
        <v/>
      </c>
      <c r="EH76" s="20" t="str">
        <f>IF(StockTree!EH76="","",IF(T=EH$10,IF(CallFlag=1,MAX(StockTree!EH76-K,0),MAX(K-StockTree!EH76,0)),EXP(-rr*h)*(pstar*EI76+(1-pstar)*EI77)))</f>
        <v/>
      </c>
      <c r="EI76" s="20" t="str">
        <f>IF(StockTree!EI76="","",IF(T=EI$10,IF(CallFlag=1,MAX(StockTree!EI76-K,0),MAX(K-StockTree!EI76,0)),EXP(-rr*h)*(pstar*EJ76+(1-pstar)*EJ77)))</f>
        <v/>
      </c>
      <c r="EJ76" s="20" t="str">
        <f>IF(StockTree!EJ76="","",IF(T=EJ$10,IF(CallFlag=1,MAX(StockTree!EJ76-K,0),MAX(K-StockTree!EJ76,0)),EXP(-rr*h)*(pstar*EK76+(1-pstar)*EK77)))</f>
        <v/>
      </c>
      <c r="EK76" s="20" t="str">
        <f>IF(StockTree!EK76="","",IF(T=EK$10,IF(CallFlag=1,MAX(StockTree!EK76-K,0),MAX(K-StockTree!EK76,0)),EXP(-rr*h)*(pstar*EL76+(1-pstar)*EL77)))</f>
        <v/>
      </c>
      <c r="EL76" s="20" t="str">
        <f>IF(StockTree!EL76="","",IF(T=EL$10,IF(CallFlag=1,MAX(StockTree!EL76-K,0),MAX(K-StockTree!EL76,0)),EXP(-rr*h)*(pstar*EM76+(1-pstar)*EM77)))</f>
        <v/>
      </c>
      <c r="EM76" s="20" t="str">
        <f>IF(StockTree!EM76="","",IF(T=EM$10,IF(CallFlag=1,MAX(StockTree!EM76-K,0),MAX(K-StockTree!EM76,0)),EXP(-rr*h)*(pstar*EN76+(1-pstar)*EN77)))</f>
        <v/>
      </c>
      <c r="EN76" s="20" t="str">
        <f>IF(StockTree!EN76="","",IF(T=EN$10,IF(CallFlag=1,MAX(StockTree!EN76-K,0),MAX(K-StockTree!EN76,0)),EXP(-rr*h)*(pstar*EO76+(1-pstar)*EO77)))</f>
        <v/>
      </c>
      <c r="EO76" s="20" t="str">
        <f>IF(StockTree!EO76="","",IF(T=EO$10,IF(CallFlag=1,MAX(StockTree!EO76-K,0),MAX(K-StockTree!EO76,0)),EXP(-rr*h)*(pstar*EP76+(1-pstar)*EP77)))</f>
        <v/>
      </c>
      <c r="EP76" s="20" t="str">
        <f>IF(StockTree!EP76="","",IF(T=EP$10,IF(CallFlag=1,MAX(StockTree!EP76-K,0),MAX(K-StockTree!EP76,0)),EXP(-rr*h)*(pstar*EQ76+(1-pstar)*EQ77)))</f>
        <v/>
      </c>
      <c r="EQ76" s="20" t="str">
        <f>IF(StockTree!EQ76="","",IF(T=EQ$10,IF(CallFlag=1,MAX(StockTree!EQ76-K,0),MAX(K-StockTree!EQ76,0)),EXP(-rr*h)*(pstar*ER76+(1-pstar)*ER77)))</f>
        <v/>
      </c>
      <c r="ER76" s="20" t="str">
        <f>IF(StockTree!ER76="","",IF(T=ER$10,IF(CallFlag=1,MAX(StockTree!ER76-K,0),MAX(K-StockTree!ER76,0)),EXP(-rr*h)*(pstar*ES76+(1-pstar)*ES77)))</f>
        <v/>
      </c>
      <c r="ES76" s="20" t="str">
        <f>IF(StockTree!ES76="","",IF(T=ES$10,IF(CallFlag=1,MAX(StockTree!ES76-K,0),MAX(K-StockTree!ES76,0)),EXP(-rr*h)*(pstar*ET76+(1-pstar)*ET77)))</f>
        <v/>
      </c>
      <c r="ET76" s="20" t="str">
        <f>IF(StockTree!ET76="","",IF(T=ET$10,IF(CallFlag=1,MAX(StockTree!ET76-K,0),MAX(K-StockTree!ET76,0)),EXP(-rr*h)*(pstar*EU76+(1-pstar)*EU77)))</f>
        <v/>
      </c>
      <c r="EU76" s="20" t="str">
        <f>IF(StockTree!EU76="","",IF(T=EU$10,IF(CallFlag=1,MAX(StockTree!EU76-K,0),MAX(K-StockTree!EU76,0)),EXP(-rr*h)*(pstar*EV76+(1-pstar)*EV77)))</f>
        <v/>
      </c>
      <c r="EV76" s="20" t="str">
        <f>IF(StockTree!EV76="","",IF(T=EV$10,IF(CallFlag=1,MAX(StockTree!EV76-K,0),MAX(K-StockTree!EV76,0)),EXP(-rr*h)*(pstar*EW76+(1-pstar)*EW77)))</f>
        <v/>
      </c>
      <c r="EW76" s="20" t="str">
        <f>IF(StockTree!EW76="","",IF(T=EW$10,IF(CallFlag=1,MAX(StockTree!EW76-K,0),MAX(K-StockTree!EW76,0)),EXP(-rr*h)*(pstar*EX76+(1-pstar)*EX77)))</f>
        <v/>
      </c>
      <c r="EX76" s="20" t="str">
        <f>IF(StockTree!EX76="","",IF(T=EX$10,IF(CallFlag=1,MAX(StockTree!EX76-K,0),MAX(K-StockTree!EX76,0)),EXP(-rr*h)*(pstar*EY76+(1-pstar)*EY77)))</f>
        <v/>
      </c>
      <c r="EY76" s="20" t="str">
        <f>IF(StockTree!EY76="","",IF(T=EY$10,IF(CallFlag=1,MAX(StockTree!EY76-K,0),MAX(K-StockTree!EY76,0)),EXP(-rr*h)*(pstar*EZ76+(1-pstar)*EZ77)))</f>
        <v/>
      </c>
      <c r="EZ76" s="20" t="str">
        <f>IF(StockTree!EZ76="","",IF(T=EZ$10,IF(CallFlag=1,MAX(StockTree!EZ76-K,0),MAX(K-StockTree!EZ76,0)),EXP(-rr*h)*(pstar*FA76+(1-pstar)*FA77)))</f>
        <v/>
      </c>
      <c r="FA76" s="20" t="str">
        <f>IF(StockTree!FA76="","",IF(T=FA$10,IF(CallFlag=1,MAX(StockTree!FA76-K,0),MAX(K-StockTree!FA76,0)),EXP(-rr*h)*(pstar*FB76+(1-pstar)*FB77)))</f>
        <v/>
      </c>
      <c r="FB76" s="20" t="str">
        <f>IF(StockTree!FB76="","",IF(T=FB$10,IF(CallFlag=1,MAX(StockTree!FB76-K,0),MAX(K-StockTree!FB76,0)),EXP(-rr*h)*(pstar*FC76+(1-pstar)*FC77)))</f>
        <v/>
      </c>
      <c r="FC76" s="20" t="str">
        <f>IF(StockTree!FC76="","",IF(T=FC$10,IF(CallFlag=1,MAX(StockTree!FC76-K,0),MAX(K-StockTree!FC76,0)),EXP(-rr*h)*(pstar*FD76+(1-pstar)*FD77)))</f>
        <v/>
      </c>
      <c r="FD76" s="20" t="str">
        <f>IF(StockTree!FD76="","",IF(T=FD$10,IF(CallFlag=1,MAX(StockTree!FD76-K,0),MAX(K-StockTree!FD76,0)),EXP(-rr*h)*(pstar*FE76+(1-pstar)*FE77)))</f>
        <v/>
      </c>
      <c r="FE76" s="20" t="str">
        <f>IF(StockTree!FE76="","",IF(T=FE$10,IF(CallFlag=1,MAX(StockTree!FE76-K,0),MAX(K-StockTree!FE76,0)),EXP(-rr*h)*(pstar*FF76+(1-pstar)*FF77)))</f>
        <v/>
      </c>
      <c r="FF76" s="20" t="str">
        <f>IF(StockTree!FF76="","",IF(T=FF$10,IF(CallFlag=1,MAX(StockTree!FF76-K,0),MAX(K-StockTree!FF76,0)),EXP(-rr*h)*(pstar*FG76+(1-pstar)*FG77)))</f>
        <v/>
      </c>
      <c r="FG76" s="20" t="str">
        <f>IF(StockTree!FG76="","",IF(T=FG$10,IF(CallFlag=1,MAX(StockTree!FG76-K,0),MAX(K-StockTree!FG76,0)),EXP(-rr*h)*(pstar*FH76+(1-pstar)*FH77)))</f>
        <v/>
      </c>
      <c r="FH76" s="20" t="str">
        <f>IF(StockTree!FH76="","",IF(T=FH$10,IF(CallFlag=1,MAX(StockTree!FH76-K,0),MAX(K-StockTree!FH76,0)),EXP(-rr*h)*(pstar*FI76+(1-pstar)*FI77)))</f>
        <v/>
      </c>
      <c r="FI76" s="20" t="str">
        <f>IF(StockTree!FI76="","",IF(T=FI$10,IF(CallFlag=1,MAX(StockTree!FI76-K,0),MAX(K-StockTree!FI76,0)),EXP(-rr*h)*(pstar*FJ76+(1-pstar)*FJ77)))</f>
        <v/>
      </c>
      <c r="FJ76" s="20" t="str">
        <f>IF(StockTree!FJ76="","",IF(T=FJ$10,IF(CallFlag=1,MAX(StockTree!FJ76-K,0),MAX(K-StockTree!FJ76,0)),EXP(-rr*h)*(pstar*FK76+(1-pstar)*FK77)))</f>
        <v/>
      </c>
      <c r="FK76" s="20" t="str">
        <f>IF(StockTree!FK76="","",IF(T=FK$10,IF(CallFlag=1,MAX(StockTree!FK76-K,0),MAX(K-StockTree!FK76,0)),EXP(-rr*h)*(pstar*FL76+(1-pstar)*FL77)))</f>
        <v/>
      </c>
      <c r="FL76" s="20" t="str">
        <f>IF(StockTree!FL76="","",IF(T=FL$10,IF(CallFlag=1,MAX(StockTree!FL76-K,0),MAX(K-StockTree!FL76,0)),EXP(-rr*h)*(pstar*FM76+(1-pstar)*FM77)))</f>
        <v/>
      </c>
      <c r="FM76" s="20" t="str">
        <f>IF(StockTree!FM76="","",IF(T=FM$10,IF(CallFlag=1,MAX(StockTree!FM76-K,0),MAX(K-StockTree!FM76,0)),EXP(-rr*h)*(pstar*FN76+(1-pstar)*FN77)))</f>
        <v/>
      </c>
      <c r="FN76" s="20" t="str">
        <f>IF(StockTree!FN76="","",IF(T=FN$10,IF(CallFlag=1,MAX(StockTree!FN76-K,0),MAX(K-StockTree!FN76,0)),EXP(-rr*h)*(pstar*FO76+(1-pstar)*FO77)))</f>
        <v/>
      </c>
      <c r="FO76" s="20" t="str">
        <f>IF(StockTree!FO76="","",IF(T=FO$10,IF(CallFlag=1,MAX(StockTree!FO76-K,0),MAX(K-StockTree!FO76,0)),EXP(-rr*h)*(pstar*FP76+(1-pstar)*FP77)))</f>
        <v/>
      </c>
      <c r="FP76" s="20" t="str">
        <f>IF(StockTree!FP76="","",IF(T=FP$10,IF(CallFlag=1,MAX(StockTree!FP76-K,0),MAX(K-StockTree!FP76,0)),EXP(-rr*h)*(pstar*FQ76+(1-pstar)*FQ77)))</f>
        <v/>
      </c>
      <c r="FQ76" s="20" t="str">
        <f>IF(StockTree!FQ76="","",IF(T=FQ$10,IF(CallFlag=1,MAX(StockTree!FQ76-K,0),MAX(K-StockTree!FQ76,0)),EXP(-rr*h)*(pstar*FR76+(1-pstar)*FR77)))</f>
        <v/>
      </c>
      <c r="FR76" s="20" t="str">
        <f>IF(StockTree!FR76="","",IF(T=FR$10,IF(CallFlag=1,MAX(StockTree!FR76-K,0),MAX(K-StockTree!FR76,0)),EXP(-rr*h)*(pstar*FS76+(1-pstar)*FS77)))</f>
        <v/>
      </c>
      <c r="FS76" s="20" t="str">
        <f>IF(StockTree!FS76="","",IF(T=FS$10,IF(CallFlag=1,MAX(StockTree!FS76-K,0),MAX(K-StockTree!FS76,0)),EXP(-rr*h)*(pstar*FT76+(1-pstar)*FT77)))</f>
        <v/>
      </c>
      <c r="FT76" s="20" t="str">
        <f>IF(StockTree!FT76="","",IF(T=FT$10,IF(CallFlag=1,MAX(StockTree!FT76-K,0),MAX(K-StockTree!FT76,0)),EXP(-rr*h)*(pstar*FU76+(1-pstar)*FU77)))</f>
        <v/>
      </c>
      <c r="FU76" s="20" t="str">
        <f>IF(StockTree!FU76="","",IF(T=FU$10,IF(CallFlag=1,MAX(StockTree!FU76-K,0),MAX(K-StockTree!FU76,0)),EXP(-rr*h)*(pstar*FV76+(1-pstar)*FV77)))</f>
        <v/>
      </c>
      <c r="FV76" s="20" t="str">
        <f>IF(StockTree!FV76="","",IF(T=FV$10,IF(CallFlag=1,MAX(StockTree!FV76-K,0),MAX(K-StockTree!FV76,0)),EXP(-rr*h)*(pstar*FW76+(1-pstar)*FW77)))</f>
        <v/>
      </c>
      <c r="FW76" s="20" t="str">
        <f>IF(StockTree!FW76="","",IF(T=FW$10,IF(CallFlag=1,MAX(StockTree!FW76-K,0),MAX(K-StockTree!FW76,0)),EXP(-rr*h)*(pstar*FX76+(1-pstar)*FX77)))</f>
        <v/>
      </c>
      <c r="FX76" s="20" t="str">
        <f>IF(StockTree!FX76="","",IF(T=FX$10,IF(CallFlag=1,MAX(StockTree!FX76-K,0),MAX(K-StockTree!FX76,0)),EXP(-rr*h)*(pstar*FY76+(1-pstar)*FY77)))</f>
        <v/>
      </c>
      <c r="FY76" s="20" t="str">
        <f>IF(StockTree!FY76="","",IF(T=FY$10,IF(CallFlag=1,MAX(StockTree!FY76-K,0),MAX(K-StockTree!FY76,0)),EXP(-rr*h)*(pstar*FZ76+(1-pstar)*FZ77)))</f>
        <v/>
      </c>
      <c r="FZ76" s="20" t="str">
        <f>IF(StockTree!FZ76="","",IF(T=FZ$10,IF(CallFlag=1,MAX(StockTree!FZ76-K,0),MAX(K-StockTree!FZ76,0)),EXP(-rr*h)*(pstar*GA76+(1-pstar)*GA77)))</f>
        <v/>
      </c>
      <c r="GA76" s="20" t="str">
        <f>IF(StockTree!GA76="","",IF(T=GA$10,IF(CallFlag=1,MAX(StockTree!GA76-K,0),MAX(K-StockTree!GA76,0)),EXP(-rr*h)*(pstar*GB76+(1-pstar)*GB77)))</f>
        <v/>
      </c>
      <c r="GB76" s="20" t="str">
        <f>IF(StockTree!GB76="","",IF(T=GB$10,IF(CallFlag=1,MAX(StockTree!GB76-K,0),MAX(K-StockTree!GB76,0)),EXP(-rr*h)*(pstar*GC76+(1-pstar)*GC77)))</f>
        <v/>
      </c>
      <c r="GC76" s="20" t="str">
        <f>IF(StockTree!GC76="","",IF(T=GC$10,IF(CallFlag=1,MAX(StockTree!GC76-K,0),MAX(K-StockTree!GC76,0)),EXP(-rr*h)*(pstar*GD76+(1-pstar)*GD77)))</f>
        <v/>
      </c>
      <c r="GD76" s="20" t="str">
        <f>IF(StockTree!GD76="","",IF(T=GD$10,IF(CallFlag=1,MAX(StockTree!GD76-K,0),MAX(K-StockTree!GD76,0)),EXP(-rr*h)*(pstar*GE76+(1-pstar)*GE77)))</f>
        <v/>
      </c>
      <c r="GE76" s="20" t="str">
        <f>IF(StockTree!GE76="","",IF(T=GE$10,IF(CallFlag=1,MAX(StockTree!GE76-K,0),MAX(K-StockTree!GE76,0)),EXP(-rr*h)*(pstar*GF76+(1-pstar)*GF77)))</f>
        <v/>
      </c>
      <c r="GF76" s="20" t="str">
        <f>IF(StockTree!GF76="","",IF(T=GF$10,IF(CallFlag=1,MAX(StockTree!GF76-K,0),MAX(K-StockTree!GF76,0)),EXP(-rr*h)*(pstar*GG76+(1-pstar)*GG77)))</f>
        <v/>
      </c>
      <c r="GG76" s="20" t="str">
        <f>IF(StockTree!GG76="","",IF(T=GG$10,IF(CallFlag=1,MAX(StockTree!GG76-K,0),MAX(K-StockTree!GG76,0)),EXP(-rr*h)*(pstar*GH76+(1-pstar)*GH77)))</f>
        <v/>
      </c>
      <c r="GH76" s="20" t="str">
        <f>IF(StockTree!GH76="","",IF(T=GH$10,IF(CallFlag=1,MAX(StockTree!GH76-K,0),MAX(K-StockTree!GH76,0)),EXP(-rr*h)*(pstar*GI76+(1-pstar)*GI77)))</f>
        <v/>
      </c>
      <c r="GI76" s="20" t="str">
        <f>IF(StockTree!GI76="","",IF(T=GI$10,IF(CallFlag=1,MAX(StockTree!GI76-K,0),MAX(K-StockTree!GI76,0)),EXP(-rr*h)*(pstar*GJ76+(1-pstar)*GJ77)))</f>
        <v/>
      </c>
      <c r="GJ76" s="20" t="str">
        <f>IF(StockTree!GJ76="","",IF(T=GJ$10,IF(CallFlag=1,MAX(StockTree!GJ76-K,0),MAX(K-StockTree!GJ76,0)),EXP(-rr*h)*(pstar*GK76+(1-pstar)*GK77)))</f>
        <v/>
      </c>
      <c r="GK76" s="20" t="str">
        <f>IF(StockTree!GK76="","",IF(T=GK$10,IF(CallFlag=1,MAX(StockTree!GK76-K,0),MAX(K-StockTree!GK76,0)),EXP(-rr*h)*(pstar*GL76+(1-pstar)*GL77)))</f>
        <v/>
      </c>
      <c r="GL76" s="20" t="str">
        <f>IF(StockTree!GL76="","",IF(T=GL$10,IF(CallFlag=1,MAX(StockTree!GL76-K,0),MAX(K-StockTree!GL76,0)),EXP(-rr*h)*(pstar*GM76+(1-pstar)*GM77)))</f>
        <v/>
      </c>
      <c r="GM76" s="20" t="str">
        <f>IF(StockTree!GM76="","",IF(T=GM$10,IF(CallFlag=1,MAX(StockTree!GM76-K,0),MAX(K-StockTree!GM76,0)),EXP(-rr*h)*(pstar*GN76+(1-pstar)*GN77)))</f>
        <v/>
      </c>
      <c r="GN76" s="20" t="str">
        <f>IF(StockTree!GN76="","",IF(T=GN$10,IF(CallFlag=1,MAX(StockTree!GN76-K,0),MAX(K-StockTree!GN76,0)),EXP(-rr*h)*(pstar*GO76+(1-pstar)*GO77)))</f>
        <v/>
      </c>
      <c r="GO76" s="20" t="str">
        <f>IF(StockTree!GO76="","",IF(T=GO$10,IF(CallFlag=1,MAX(StockTree!GO76-K,0),MAX(K-StockTree!GO76,0)),EXP(-rr*h)*(pstar*GP76+(1-pstar)*GP77)))</f>
        <v/>
      </c>
      <c r="GP76" s="20" t="str">
        <f>IF(StockTree!GP76="","",IF(T=GP$10,IF(CallFlag=1,MAX(StockTree!GP76-K,0),MAX(K-StockTree!GP76,0)),EXP(-rr*h)*(pstar*GQ76+(1-pstar)*GQ77)))</f>
        <v/>
      </c>
      <c r="GQ76" s="20" t="str">
        <f>IF(StockTree!GQ76="","",IF(T=GQ$10,IF(CallFlag=1,MAX(StockTree!GQ76-K,0),MAX(K-StockTree!GQ76,0)),EXP(-rr*h)*(pstar*GR76+(1-pstar)*GR77)))</f>
        <v/>
      </c>
      <c r="GR76" s="20" t="str">
        <f>IF(StockTree!GR76="","",IF(T=GR$10,IF(CallFlag=1,MAX(StockTree!GR76-K,0),MAX(K-StockTree!GR76,0)),EXP(-rr*h)*(pstar*GS76+(1-pstar)*GS77)))</f>
        <v/>
      </c>
      <c r="GS76" s="20" t="str">
        <f>IF(StockTree!GS76="","",IF(T=GS$10,IF(CallFlag=1,MAX(StockTree!GS76-K,0),MAX(K-StockTree!GS76,0)),EXP(-rr*h)*(pstar*GT76+(1-pstar)*GT77)))</f>
        <v/>
      </c>
      <c r="GT76" s="20" t="str">
        <f>IF(StockTree!GT76="","",IF(T=GT$10,IF(CallFlag=1,MAX(StockTree!GT76-K,0),MAX(K-StockTree!GT76,0)),EXP(-rr*h)*(pstar*GU76+(1-pstar)*GU77)))</f>
        <v/>
      </c>
      <c r="GU76" s="20" t="str">
        <f>IF(StockTree!GU76="","",IF(T=GU$10,IF(CallFlag=1,MAX(StockTree!GU76-K,0),MAX(K-StockTree!GU76,0)),EXP(-rr*h)*(pstar*GV76+(1-pstar)*GV77)))</f>
        <v/>
      </c>
      <c r="GV76" s="20" t="str">
        <f>IF(StockTree!GV76="","",IF(T=GV$10,IF(CallFlag=1,MAX(StockTree!GV76-K,0),MAX(K-StockTree!GV76,0)),EXP(-rr*h)*(pstar*GW76+(1-pstar)*GW77)))</f>
        <v/>
      </c>
      <c r="GW76" s="20" t="str">
        <f>IF(StockTree!GW76="","",IF(T=GW$10,IF(CallFlag=1,MAX(StockTree!GW76-K,0),MAX(K-StockTree!GW76,0)),EXP(-rr*h)*(pstar*GX76+(1-pstar)*GX77)))</f>
        <v/>
      </c>
      <c r="GX76" s="20" t="str">
        <f>IF(StockTree!GX76="","",IF(T=GX$10,IF(CallFlag=1,MAX(StockTree!GX76-K,0),MAX(K-StockTree!GX76,0)),EXP(-rr*h)*(pstar*GY76+(1-pstar)*GY77)))</f>
        <v/>
      </c>
      <c r="GY76" s="20" t="str">
        <f>IF(StockTree!GY76="","",IF(T=GY$10,IF(CallFlag=1,MAX(StockTree!GY76-K,0),MAX(K-StockTree!GY76,0)),EXP(-rr*h)*(pstar*GZ76+(1-pstar)*GZ77)))</f>
        <v/>
      </c>
      <c r="GZ76" s="20" t="str">
        <f>IF(StockTree!GZ76="","",IF(T=GZ$10,IF(CallFlag=1,MAX(StockTree!GZ76-K,0),MAX(K-StockTree!GZ76,0)),EXP(-rr*h)*(pstar*HA76+(1-pstar)*HA77)))</f>
        <v/>
      </c>
      <c r="HA76" s="20" t="str">
        <f>IF(StockTree!HA76="","",IF(T=HA$10,IF(CallFlag=1,MAX(StockTree!HA76-K,0),MAX(K-StockTree!HA76,0)),EXP(-rr*h)*(pstar*HB76+(1-pstar)*HB77)))</f>
        <v/>
      </c>
      <c r="HB76" s="20" t="str">
        <f>IF(StockTree!HB76="","",IF(T=HB$10,IF(CallFlag=1,MAX(StockTree!HB76-K,0),MAX(K-StockTree!HB76,0)),EXP(-rr*h)*(pstar*HC76+(1-pstar)*HC77)))</f>
        <v/>
      </c>
      <c r="HC76" s="20" t="str">
        <f>IF(StockTree!HC76="","",IF(T=HC$10,IF(CallFlag=1,MAX(StockTree!HC76-K,0),MAX(K-StockTree!HC76,0)),EXP(-rr*h)*(pstar*HD76+(1-pstar)*HD77)))</f>
        <v/>
      </c>
      <c r="HD76" s="20" t="str">
        <f>IF(StockTree!HD76="","",IF(T=HD$10,IF(CallFlag=1,MAX(StockTree!HD76-K,0),MAX(K-StockTree!HD76,0)),EXP(-rr*h)*(pstar*HE76+(1-pstar)*HE77)))</f>
        <v/>
      </c>
      <c r="HE76" s="20" t="str">
        <f>IF(StockTree!HE76="","",IF(T=HE$10,IF(CallFlag=1,MAX(StockTree!HE76-K,0),MAX(K-StockTree!HE76,0)),EXP(-rr*h)*(pstar*HF76+(1-pstar)*HF77)))</f>
        <v/>
      </c>
      <c r="HF76" s="20" t="str">
        <f>IF(StockTree!HF76="","",IF(T=HF$10,IF(CallFlag=1,MAX(StockTree!HF76-K,0),MAX(K-StockTree!HF76,0)),EXP(-rr*h)*(pstar*HG76+(1-pstar)*HG77)))</f>
        <v/>
      </c>
      <c r="HG76" s="20" t="str">
        <f>IF(StockTree!HG76="","",IF(T=HG$10,IF(CallFlag=1,MAX(StockTree!HG76-K,0),MAX(K-StockTree!HG76,0)),EXP(-rr*h)*(pstar*HH76+(1-pstar)*HH77)))</f>
        <v/>
      </c>
      <c r="HH76" s="20" t="str">
        <f>IF(StockTree!HH76="","",IF(T=HH$10,IF(CallFlag=1,MAX(StockTree!HH76-K,0),MAX(K-StockTree!HH76,0)),EXP(-rr*h)*(pstar*HI76+(1-pstar)*HI77)))</f>
        <v/>
      </c>
      <c r="HI76" s="20" t="str">
        <f>IF(StockTree!HI76="","",IF(T=HI$10,IF(CallFlag=1,MAX(StockTree!HI76-K,0),MAX(K-StockTree!HI76,0)),EXP(-rr*h)*(pstar*HJ76+(1-pstar)*HJ77)))</f>
        <v/>
      </c>
      <c r="HJ76" s="20" t="str">
        <f>IF(StockTree!HJ76="","",IF(T=HJ$10,IF(CallFlag=1,MAX(StockTree!HJ76-K,0),MAX(K-StockTree!HJ76,0)),EXP(-rr*h)*(pstar*HK76+(1-pstar)*HK77)))</f>
        <v/>
      </c>
      <c r="HK76" s="20" t="str">
        <f>IF(StockTree!HK76="","",IF(T=HK$10,IF(CallFlag=1,MAX(StockTree!HK76-K,0),MAX(K-StockTree!HK76,0)),EXP(-rr*h)*(pstar*HL76+(1-pstar)*HL77)))</f>
        <v/>
      </c>
      <c r="HL76" s="20" t="str">
        <f>IF(StockTree!HL76="","",IF(T=HL$10,IF(CallFlag=1,MAX(StockTree!HL76-K,0),MAX(K-StockTree!HL76,0)),EXP(-rr*h)*(pstar*HM76+(1-pstar)*HM77)))</f>
        <v/>
      </c>
      <c r="HM76" s="20" t="str">
        <f>IF(StockTree!HM76="","",IF(T=HM$10,IF(CallFlag=1,MAX(StockTree!HM76-K,0),MAX(K-StockTree!HM76,0)),EXP(-rr*h)*(pstar*HN76+(1-pstar)*HN77)))</f>
        <v/>
      </c>
      <c r="HN76" s="20" t="str">
        <f>IF(StockTree!HN76="","",IF(T=HN$10,IF(CallFlag=1,MAX(StockTree!HN76-K,0),MAX(K-StockTree!HN76,0)),EXP(-rr*h)*(pstar*HO76+(1-pstar)*HO77)))</f>
        <v/>
      </c>
      <c r="HO76" s="20" t="str">
        <f>IF(StockTree!HO76="","",IF(T=HO$10,IF(CallFlag=1,MAX(StockTree!HO76-K,0),MAX(K-StockTree!HO76,0)),EXP(-rr*h)*(pstar*HP76+(1-pstar)*HP77)))</f>
        <v/>
      </c>
      <c r="HP76" s="20" t="str">
        <f>IF(StockTree!HP76="","",IF(T=HP$10,IF(CallFlag=1,MAX(StockTree!HP76-K,0),MAX(K-StockTree!HP76,0)),EXP(-rr*h)*(pstar*HQ76+(1-pstar)*HQ77)))</f>
        <v/>
      </c>
      <c r="HQ76" s="20" t="str">
        <f>IF(StockTree!HQ76="","",IF(T=HQ$10,IF(CallFlag=1,MAX(StockTree!HQ76-K,0),MAX(K-StockTree!HQ76,0)),EXP(-rr*h)*(pstar*HR76+(1-pstar)*HR77)))</f>
        <v/>
      </c>
      <c r="HR76" s="20" t="str">
        <f>IF(StockTree!HR76="","",IF(T=HR$10,IF(CallFlag=1,MAX(StockTree!HR76-K,0),MAX(K-StockTree!HR76,0)),EXP(-rr*h)*(pstar*HS76+(1-pstar)*HS77)))</f>
        <v/>
      </c>
      <c r="HS76" s="20" t="str">
        <f>IF(StockTree!HS76="","",IF(T=HS$10,IF(CallFlag=1,MAX(StockTree!HS76-K,0),MAX(K-StockTree!HS76,0)),EXP(-rr*h)*(pstar*HT76+(1-pstar)*HT77)))</f>
        <v/>
      </c>
      <c r="HT76" s="20" t="str">
        <f>IF(StockTree!HT76="","",IF(T=HT$10,IF(CallFlag=1,MAX(StockTree!HT76-K,0),MAX(K-StockTree!HT76,0)),EXP(-rr*h)*(pstar*HU76+(1-pstar)*HU77)))</f>
        <v/>
      </c>
      <c r="HU76" s="20" t="str">
        <f>IF(StockTree!HU76="","",IF(T=HU$10,IF(CallFlag=1,MAX(StockTree!HU76-K,0),MAX(K-StockTree!HU76,0)),EXP(-rr*h)*(pstar*HV76+(1-pstar)*HV77)))</f>
        <v/>
      </c>
      <c r="HV76" s="20" t="str">
        <f>IF(StockTree!HV76="","",IF(T=HV$10,IF(CallFlag=1,MAX(StockTree!HV76-K,0),MAX(K-StockTree!HV76,0)),EXP(-rr*h)*(pstar*HW76+(1-pstar)*HW77)))</f>
        <v/>
      </c>
      <c r="HW76" s="20" t="str">
        <f>IF(StockTree!HW76="","",IF(T=HW$10,IF(CallFlag=1,MAX(StockTree!HW76-K,0),MAX(K-StockTree!HW76,0)),EXP(-rr*h)*(pstar*HX76+(1-pstar)*HX77)))</f>
        <v/>
      </c>
      <c r="HX76" s="20" t="str">
        <f>IF(StockTree!HX76="","",IF(T=HX$10,IF(CallFlag=1,MAX(StockTree!HX76-K,0),MAX(K-StockTree!HX76,0)),EXP(-rr*h)*(pstar*HY76+(1-pstar)*HY77)))</f>
        <v/>
      </c>
      <c r="HY76" s="20" t="str">
        <f>IF(StockTree!HY76="","",IF(T=HY$10,IF(CallFlag=1,MAX(StockTree!HY76-K,0),MAX(K-StockTree!HY76,0)),EXP(-rr*h)*(pstar*HZ76+(1-pstar)*HZ77)))</f>
        <v/>
      </c>
      <c r="HZ76" s="20" t="str">
        <f>IF(StockTree!HZ76="","",IF(T=HZ$10,IF(CallFlag=1,MAX(StockTree!HZ76-K,0),MAX(K-StockTree!HZ76,0)),EXP(-rr*h)*(pstar*IA76+(1-pstar)*IA77)))</f>
        <v/>
      </c>
      <c r="IA76" s="20" t="str">
        <f>IF(StockTree!IA76="","",IF(T=IA$10,IF(CallFlag=1,MAX(StockTree!IA76-K,0),MAX(K-StockTree!IA76,0)),EXP(-rr*h)*(pstar*IB76+(1-pstar)*IB77)))</f>
        <v/>
      </c>
      <c r="IB76" s="20" t="str">
        <f>IF(StockTree!IB76="","",IF(T=IB$10,IF(CallFlag=1,MAX(StockTree!IB76-K,0),MAX(K-StockTree!IB76,0)),EXP(-rr*h)*(pstar*IC76+(1-pstar)*IC77)))</f>
        <v/>
      </c>
      <c r="IC76" s="20" t="str">
        <f>IF(StockTree!IC76="","",IF(T=IC$10,IF(CallFlag=1,MAX(StockTree!IC76-K,0),MAX(K-StockTree!IC76,0)),EXP(-rr*h)*(pstar*ID76+(1-pstar)*ID77)))</f>
        <v/>
      </c>
      <c r="ID76" s="20" t="str">
        <f>IF(StockTree!ID76="","",IF(T=ID$10,IF(CallFlag=1,MAX(StockTree!ID76-K,0),MAX(K-StockTree!ID76,0)),EXP(-rr*h)*(pstar*IE76+(1-pstar)*IE77)))</f>
        <v/>
      </c>
      <c r="IE76" s="20" t="str">
        <f>IF(StockTree!IE76="","",IF(T=IE$10,IF(CallFlag=1,MAX(StockTree!IE76-K,0),MAX(K-StockTree!IE76,0)),EXP(-rr*h)*(pstar*IF76+(1-pstar)*IF77)))</f>
        <v/>
      </c>
      <c r="IF76" s="20" t="str">
        <f>IF(StockTree!IF76="","",IF(T=IF$10,IF(CallFlag=1,MAX(StockTree!IF76-K,0),MAX(K-StockTree!IF76,0)),EXP(-rr*h)*(pstar*IG76+(1-pstar)*IG77)))</f>
        <v/>
      </c>
      <c r="IG76" s="20" t="str">
        <f>IF(StockTree!IG76="","",IF(T=IG$10,IF(CallFlag=1,MAX(StockTree!IG76-K,0),MAX(K-StockTree!IG76,0)),EXP(-rr*h)*(pstar*IH76+(1-pstar)*IH77)))</f>
        <v/>
      </c>
      <c r="IH76" s="20" t="str">
        <f>IF(StockTree!IH76="","",IF(T=IH$10,IF(CallFlag=1,MAX(StockTree!IH76-K,0),MAX(K-StockTree!IH76,0)),EXP(-rr*h)*(pstar*II76+(1-pstar)*II77)))</f>
        <v/>
      </c>
      <c r="II76" s="20" t="str">
        <f>IF(StockTree!II76="","",IF(T=II$10,IF(CallFlag=1,MAX(StockTree!II76-K,0),MAX(K-StockTree!II76,0)),EXP(-rr*h)*(pstar*IJ76+(1-pstar)*IJ77)))</f>
        <v/>
      </c>
      <c r="IJ76" s="20" t="str">
        <f>IF(StockTree!IJ76="","",IF(T=IJ$10,IF(CallFlag=1,MAX(StockTree!IJ76-K,0),MAX(K-StockTree!IJ76,0)),EXP(-rr*h)*(pstar*IK76+(1-pstar)*IK77)))</f>
        <v/>
      </c>
      <c r="IK76" s="20" t="str">
        <f>IF(StockTree!IK76="","",IF(T=IK$10,IF(CallFlag=1,MAX(StockTree!IK76-K,0),MAX(K-StockTree!IK76,0)),EXP(-rr*h)*(pstar*IL76+(1-pstar)*IL77)))</f>
        <v/>
      </c>
      <c r="IL76" s="20" t="str">
        <f>IF(StockTree!IL76="","",IF(T=IL$10,IF(CallFlag=1,MAX(StockTree!IL76-K,0),MAX(K-StockTree!IL76,0)),EXP(-rr*h)*(pstar*IM76+(1-pstar)*IM77)))</f>
        <v/>
      </c>
      <c r="IM76" s="20" t="str">
        <f>IF(StockTree!IM76="","",IF(T=IM$10,IF(CallFlag=1,MAX(StockTree!IM76-K,0),MAX(K-StockTree!IM76,0)),EXP(-rr*h)*(pstar*IN76+(1-pstar)*IN77)))</f>
        <v/>
      </c>
      <c r="IN76" s="20" t="str">
        <f>IF(StockTree!IN76="","",IF(T=IN$10,IF(CallFlag=1,MAX(StockTree!IN76-K,0),MAX(K-StockTree!IN76,0)),EXP(-rr*h)*(pstar*IO76+(1-pstar)*IO77)))</f>
        <v/>
      </c>
      <c r="IO76" s="20" t="str">
        <f>IF(StockTree!IO76="","",IF(T=IO$10,IF(CallFlag=1,MAX(StockTree!IO76-K,0),MAX(K-StockTree!IO76,0)),EXP(-rr*h)*(pstar*IP76+(1-pstar)*IP77)))</f>
        <v/>
      </c>
      <c r="IP76" s="20" t="str">
        <f>IF(StockTree!IP76="","",IF(T=IP$10,IF(CallFlag=1,MAX(StockTree!IP76-K,0),MAX(K-StockTree!IP76,0)),EXP(-rr*h)*(pstar*IQ76+(1-pstar)*IQ77)))</f>
        <v/>
      </c>
      <c r="IQ76" s="20" t="str">
        <f>IF(StockTree!IQ76="","",IF(T=IQ$10,IF(CallFlag=1,MAX(StockTree!IQ76-K,0),MAX(K-StockTree!IQ76,0)),EXP(-rr*h)*(pstar*IR76+(1-pstar)*IR77)))</f>
        <v/>
      </c>
      <c r="IR76" s="20" t="str">
        <f>IF(StockTree!IR76="","",IF(T=IR$10,IF(CallFlag=1,MAX(StockTree!IR76-K,0),MAX(K-StockTree!IR76,0)),EXP(-rr*h)*(pstar*IS76+(1-pstar)*IS77)))</f>
        <v/>
      </c>
      <c r="IS76" s="20" t="str">
        <f>IF(StockTree!IS76="","",IF(T=IS$10,IF(CallFlag=1,MAX(StockTree!IS76-K,0),MAX(K-StockTree!IS76,0)),EXP(-rr*h)*(pstar*IT76+(1-pstar)*IT77)))</f>
        <v/>
      </c>
      <c r="IT76" s="20" t="str">
        <f>IF(StockTree!IT76="","",IF(T=IT$10,IF(CallFlag=1,MAX(StockTree!IT76-K,0),MAX(K-StockTree!IT76,0)),EXP(-rr*h)*(pstar*IU76+(1-pstar)*IU77)))</f>
        <v/>
      </c>
      <c r="IU76" s="20" t="str">
        <f>IF(StockTree!IU76="","",IF(T=IU$10,IF(CallFlag=1,MAX(StockTree!IU76-K,0),MAX(K-StockTree!IU76,0)),EXP(-rr*h)*(pstar*IV76+(1-pstar)*IV77)))</f>
        <v/>
      </c>
      <c r="IV76" s="20" t="str">
        <f>IF(StockTree!IV76="","",IF(T=IV$10,IF(CallFlag=1,MAX(StockTree!IV76-K,0),MAX(K-StockTree!IV76,0)),EXP(-rr*h)*(pstar*#REF!+(1-pstar)*#REF!)))</f>
        <v/>
      </c>
    </row>
    <row r="77" spans="1:256" s="20" customFormat="1" x14ac:dyDescent="0.2">
      <c r="A77" s="19">
        <f t="shared" si="8"/>
        <v>65</v>
      </c>
      <c r="B77" s="20" t="str">
        <f>IF(StockTree!B77="","",IF(T=B$10,IF(CallFlag=1,MAX(StockTree!B77-K,0),MAX(K-StockTree!B77,0)),EXP(-rr*h)*(pstar*C77+(1-pstar)*C78)))</f>
        <v/>
      </c>
      <c r="C77" s="20" t="str">
        <f>IF(StockTree!C77="","",IF(T=C$10,IF(CallFlag=1,MAX(StockTree!C77-K,0),MAX(K-StockTree!C77,0)),EXP(-rr*h)*(pstar*D77+(1-pstar)*D78)))</f>
        <v/>
      </c>
      <c r="D77" s="20" t="str">
        <f>IF(StockTree!D77="","",IF(T=D$10,IF(CallFlag=1,MAX(StockTree!D77-K,0),MAX(K-StockTree!D77,0)),EXP(-rr*h)*(pstar*E77+(1-pstar)*E78)))</f>
        <v/>
      </c>
      <c r="E77" s="20" t="str">
        <f>IF(StockTree!E77="","",IF(T=E$10,IF(CallFlag=1,MAX(StockTree!E77-K,0),MAX(K-StockTree!E77,0)),EXP(-rr*h)*(pstar*F77+(1-pstar)*F78)))</f>
        <v/>
      </c>
      <c r="F77" s="20" t="str">
        <f>IF(StockTree!F77="","",IF(T=F$10,IF(CallFlag=1,MAX(StockTree!F77-K,0),MAX(K-StockTree!F77,0)),EXP(-rr*h)*(pstar*G77+(1-pstar)*G78)))</f>
        <v/>
      </c>
      <c r="G77" s="20" t="str">
        <f>IF(StockTree!G77="","",IF(T=G$10,IF(CallFlag=1,MAX(StockTree!G77-K,0),MAX(K-StockTree!G77,0)),EXP(-rr*h)*(pstar*H77+(1-pstar)*H78)))</f>
        <v/>
      </c>
      <c r="H77" s="20" t="str">
        <f>IF(StockTree!H77="","",IF(T=H$10,IF(CallFlag=1,MAX(StockTree!H77-K,0),MAX(K-StockTree!H77,0)),EXP(-rr*h)*(pstar*I77+(1-pstar)*I78)))</f>
        <v/>
      </c>
      <c r="I77" s="20" t="str">
        <f>IF(StockTree!I77="","",IF(T=I$10,IF(CallFlag=1,MAX(StockTree!I77-K,0),MAX(K-StockTree!I77,0)),EXP(-rr*h)*(pstar*J77+(1-pstar)*J78)))</f>
        <v/>
      </c>
      <c r="J77" s="20" t="str">
        <f>IF(StockTree!J77="","",IF(T=J$10,IF(CallFlag=1,MAX(StockTree!J77-K,0),MAX(K-StockTree!J77,0)),EXP(-rr*h)*(pstar*K77+(1-pstar)*K78)))</f>
        <v/>
      </c>
      <c r="K77" s="20" t="str">
        <f>IF(StockTree!K77="","",IF(T=K$10,IF(CallFlag=1,MAX(StockTree!K77-K,0),MAX(K-StockTree!K77,0)),EXP(-rr*h)*(pstar*L77+(1-pstar)*L78)))</f>
        <v/>
      </c>
      <c r="L77" s="20" t="str">
        <f>IF(StockTree!L77="","",IF(T=L$10,IF(CallFlag=1,MAX(StockTree!L77-K,0),MAX(K-StockTree!L77,0)),EXP(-rr*h)*(pstar*M77+(1-pstar)*M78)))</f>
        <v/>
      </c>
      <c r="M77" s="20" t="str">
        <f>IF(StockTree!M77="","",IF(T=M$10,IF(CallFlag=1,MAX(StockTree!M77-K,0),MAX(K-StockTree!M77,0)),EXP(-rr*h)*(pstar*N77+(1-pstar)*N78)))</f>
        <v/>
      </c>
      <c r="N77" s="20" t="str">
        <f>IF(StockTree!N77="","",IF(T=N$10,IF(CallFlag=1,MAX(StockTree!N77-K,0),MAX(K-StockTree!N77,0)),EXP(-rr*h)*(pstar*O77+(1-pstar)*O78)))</f>
        <v/>
      </c>
      <c r="O77" s="20" t="str">
        <f>IF(StockTree!O77="","",IF(T=O$10,IF(CallFlag=1,MAX(StockTree!O77-K,0),MAX(K-StockTree!O77,0)),EXP(-rr*h)*(pstar*P77+(1-pstar)*P78)))</f>
        <v/>
      </c>
      <c r="P77" s="20" t="str">
        <f>IF(StockTree!P77="","",IF(T=P$10,IF(CallFlag=1,MAX(StockTree!P77-K,0),MAX(K-StockTree!P77,0)),EXP(-rr*h)*(pstar*Q77+(1-pstar)*Q78)))</f>
        <v/>
      </c>
      <c r="Q77" s="20" t="str">
        <f>IF(StockTree!Q77="","",IF(T=Q$10,IF(CallFlag=1,MAX(StockTree!Q77-K,0),MAX(K-StockTree!Q77,0)),EXP(-rr*h)*(pstar*R77+(1-pstar)*R78)))</f>
        <v/>
      </c>
      <c r="R77" s="20" t="str">
        <f>IF(StockTree!R77="","",IF(T=R$10,IF(CallFlag=1,MAX(StockTree!R77-K,0),MAX(K-StockTree!R77,0)),EXP(-rr*h)*(pstar*S77+(1-pstar)*S78)))</f>
        <v/>
      </c>
      <c r="S77" s="20" t="str">
        <f>IF(StockTree!S77="","",IF(T=S$10,IF(CallFlag=1,MAX(StockTree!S77-K,0),MAX(K-StockTree!S77,0)),EXP(-rr*h)*(pstar*T77+(1-pstar)*T78)))</f>
        <v/>
      </c>
      <c r="T77" s="20" t="str">
        <f>IF(StockTree!T77="","",IF(T=T$10,IF(CallFlag=1,MAX(StockTree!T77-K,0),MAX(K-StockTree!T77,0)),EXP(-rr*h)*(pstar*U77+(1-pstar)*U78)))</f>
        <v/>
      </c>
      <c r="U77" s="20" t="str">
        <f>IF(StockTree!U77="","",IF(T=U$10,IF(CallFlag=1,MAX(StockTree!U77-K,0),MAX(K-StockTree!U77,0)),EXP(-rr*h)*(pstar*V77+(1-pstar)*V78)))</f>
        <v/>
      </c>
      <c r="V77" s="20" t="str">
        <f>IF(StockTree!V77="","",IF(T=V$10,IF(CallFlag=1,MAX(StockTree!V77-K,0),MAX(K-StockTree!V77,0)),EXP(-rr*h)*(pstar*W77+(1-pstar)*W78)))</f>
        <v/>
      </c>
      <c r="W77" s="20" t="str">
        <f>IF(StockTree!W77="","",IF(T=W$10,IF(CallFlag=1,MAX(StockTree!W77-K,0),MAX(K-StockTree!W77,0)),EXP(-rr*h)*(pstar*X77+(1-pstar)*X78)))</f>
        <v/>
      </c>
      <c r="X77" s="20" t="str">
        <f>IF(StockTree!X77="","",IF(T=X$10,IF(CallFlag=1,MAX(StockTree!X77-K,0),MAX(K-StockTree!X77,0)),EXP(-rr*h)*(pstar*Y77+(1-pstar)*Y78)))</f>
        <v/>
      </c>
      <c r="Y77" s="20" t="str">
        <f>IF(StockTree!Y77="","",IF(T=Y$10,IF(CallFlag=1,MAX(StockTree!Y77-K,0),MAX(K-StockTree!Y77,0)),EXP(-rr*h)*(pstar*Z77+(1-pstar)*Z78)))</f>
        <v/>
      </c>
      <c r="Z77" s="20" t="str">
        <f>IF(StockTree!Z77="","",IF(T=Z$10,IF(CallFlag=1,MAX(StockTree!Z77-K,0),MAX(K-StockTree!Z77,0)),EXP(-rr*h)*(pstar*AA77+(1-pstar)*AA78)))</f>
        <v/>
      </c>
      <c r="AA77" s="20" t="str">
        <f>IF(StockTree!AA77="","",IF(T=AA$10,IF(CallFlag=1,MAX(StockTree!AA77-K,0),MAX(K-StockTree!AA77,0)),EXP(-rr*h)*(pstar*AB77+(1-pstar)*AB78)))</f>
        <v/>
      </c>
      <c r="AB77" s="20" t="str">
        <f>IF(StockTree!AB77="","",IF(T=AB$10,IF(CallFlag=1,MAX(StockTree!AB77-K,0),MAX(K-StockTree!AB77,0)),EXP(-rr*h)*(pstar*AC77+(1-pstar)*AC78)))</f>
        <v/>
      </c>
      <c r="AC77" s="20" t="str">
        <f>IF(StockTree!AC77="","",IF(T=AC$10,IF(CallFlag=1,MAX(StockTree!AC77-K,0),MAX(K-StockTree!AC77,0)),EXP(-rr*h)*(pstar*AD77+(1-pstar)*AD78)))</f>
        <v/>
      </c>
      <c r="AD77" s="20" t="str">
        <f>IF(StockTree!AD77="","",IF(T=AD$10,IF(CallFlag=1,MAX(StockTree!AD77-K,0),MAX(K-StockTree!AD77,0)),EXP(-rr*h)*(pstar*AE77+(1-pstar)*AE78)))</f>
        <v/>
      </c>
      <c r="AE77" s="20" t="str">
        <f>IF(StockTree!AE77="","",IF(T=AE$10,IF(CallFlag=1,MAX(StockTree!AE77-K,0),MAX(K-StockTree!AE77,0)),EXP(-rr*h)*(pstar*AF77+(1-pstar)*AF78)))</f>
        <v/>
      </c>
      <c r="AF77" s="20" t="str">
        <f>IF(StockTree!AF77="","",IF(T=AF$10,IF(CallFlag=1,MAX(StockTree!AF77-K,0),MAX(K-StockTree!AF77,0)),EXP(-rr*h)*(pstar*AG77+(1-pstar)*AG78)))</f>
        <v/>
      </c>
      <c r="AG77" s="20" t="str">
        <f>IF(StockTree!AG77="","",IF(T=AG$10,IF(CallFlag=1,MAX(StockTree!AG77-K,0),MAX(K-StockTree!AG77,0)),EXP(-rr*h)*(pstar*AH77+(1-pstar)*AH78)))</f>
        <v/>
      </c>
      <c r="AH77" s="20" t="str">
        <f>IF(StockTree!AH77="","",IF(T=AH$10,IF(CallFlag=1,MAX(StockTree!AH77-K,0),MAX(K-StockTree!AH77,0)),EXP(-rr*h)*(pstar*AI77+(1-pstar)*AI78)))</f>
        <v/>
      </c>
      <c r="AI77" s="20" t="str">
        <f>IF(StockTree!AI77="","",IF(T=AI$10,IF(CallFlag=1,MAX(StockTree!AI77-K,0),MAX(K-StockTree!AI77,0)),EXP(-rr*h)*(pstar*AJ77+(1-pstar)*AJ78)))</f>
        <v/>
      </c>
      <c r="AJ77" s="20" t="str">
        <f>IF(StockTree!AJ77="","",IF(T=AJ$10,IF(CallFlag=1,MAX(StockTree!AJ77-K,0),MAX(K-StockTree!AJ77,0)),EXP(-rr*h)*(pstar*AK77+(1-pstar)*AK78)))</f>
        <v/>
      </c>
      <c r="AK77" s="20" t="str">
        <f>IF(StockTree!AK77="","",IF(T=AK$10,IF(CallFlag=1,MAX(StockTree!AK77-K,0),MAX(K-StockTree!AK77,0)),EXP(-rr*h)*(pstar*AL77+(1-pstar)*AL78)))</f>
        <v/>
      </c>
      <c r="AL77" s="20" t="str">
        <f>IF(StockTree!AL77="","",IF(T=AL$10,IF(CallFlag=1,MAX(StockTree!AL77-K,0),MAX(K-StockTree!AL77,0)),EXP(-rr*h)*(pstar*AM77+(1-pstar)*AM78)))</f>
        <v/>
      </c>
      <c r="AM77" s="20" t="str">
        <f>IF(StockTree!AM77="","",IF(T=AM$10,IF(CallFlag=1,MAX(StockTree!AM77-K,0),MAX(K-StockTree!AM77,0)),EXP(-rr*h)*(pstar*AN77+(1-pstar)*AN78)))</f>
        <v/>
      </c>
      <c r="AN77" s="20" t="str">
        <f>IF(StockTree!AN77="","",IF(T=AN$10,IF(CallFlag=1,MAX(StockTree!AN77-K,0),MAX(K-StockTree!AN77,0)),EXP(-rr*h)*(pstar*AO77+(1-pstar)*AO78)))</f>
        <v/>
      </c>
      <c r="AO77" s="20" t="str">
        <f>IF(StockTree!AO77="","",IF(T=AO$10,IF(CallFlag=1,MAX(StockTree!AO77-K,0),MAX(K-StockTree!AO77,0)),EXP(-rr*h)*(pstar*AP77+(1-pstar)*AP78)))</f>
        <v/>
      </c>
      <c r="AP77" s="20" t="str">
        <f>IF(StockTree!AP77="","",IF(T=AP$10,IF(CallFlag=1,MAX(StockTree!AP77-K,0),MAX(K-StockTree!AP77,0)),EXP(-rr*h)*(pstar*AQ77+(1-pstar)*AQ78)))</f>
        <v/>
      </c>
      <c r="AQ77" s="20" t="str">
        <f>IF(StockTree!AQ77="","",IF(T=AQ$10,IF(CallFlag=1,MAX(StockTree!AQ77-K,0),MAX(K-StockTree!AQ77,0)),EXP(-rr*h)*(pstar*AR77+(1-pstar)*AR78)))</f>
        <v/>
      </c>
      <c r="AR77" s="20" t="str">
        <f>IF(StockTree!AR77="","",IF(T=AR$10,IF(CallFlag=1,MAX(StockTree!AR77-K,0),MAX(K-StockTree!AR77,0)),EXP(-rr*h)*(pstar*AS77+(1-pstar)*AS78)))</f>
        <v/>
      </c>
      <c r="AS77" s="20" t="str">
        <f>IF(StockTree!AS77="","",IF(T=AS$10,IF(CallFlag=1,MAX(StockTree!AS77-K,0),MAX(K-StockTree!AS77,0)),EXP(-rr*h)*(pstar*AT77+(1-pstar)*AT78)))</f>
        <v/>
      </c>
      <c r="AT77" s="20" t="str">
        <f>IF(StockTree!AT77="","",IF(T=AT$10,IF(CallFlag=1,MAX(StockTree!AT77-K,0),MAX(K-StockTree!AT77,0)),EXP(-rr*h)*(pstar*AU77+(1-pstar)*AU78)))</f>
        <v/>
      </c>
      <c r="AU77" s="20" t="str">
        <f>IF(StockTree!AU77="","",IF(T=AU$10,IF(CallFlag=1,MAX(StockTree!AU77-K,0),MAX(K-StockTree!AU77,0)),EXP(-rr*h)*(pstar*AV77+(1-pstar)*AV78)))</f>
        <v/>
      </c>
      <c r="AV77" s="20" t="str">
        <f>IF(StockTree!AV77="","",IF(T=AV$10,IF(CallFlag=1,MAX(StockTree!AV77-K,0),MAX(K-StockTree!AV77,0)),EXP(-rr*h)*(pstar*AW77+(1-pstar)*AW78)))</f>
        <v/>
      </c>
      <c r="AW77" s="20" t="str">
        <f>IF(StockTree!AW77="","",IF(T=AW$10,IF(CallFlag=1,MAX(StockTree!AW77-K,0),MAX(K-StockTree!AW77,0)),EXP(-rr*h)*(pstar*AX77+(1-pstar)*AX78)))</f>
        <v/>
      </c>
      <c r="AX77" s="20" t="str">
        <f>IF(StockTree!AX77="","",IF(T=AX$10,IF(CallFlag=1,MAX(StockTree!AX77-K,0),MAX(K-StockTree!AX77,0)),EXP(-rr*h)*(pstar*AY77+(1-pstar)*AY78)))</f>
        <v/>
      </c>
      <c r="AY77" s="20" t="str">
        <f>IF(StockTree!AY77="","",IF(T=AY$10,IF(CallFlag=1,MAX(StockTree!AY77-K,0),MAX(K-StockTree!AY77,0)),EXP(-rr*h)*(pstar*AZ77+(1-pstar)*AZ78)))</f>
        <v/>
      </c>
      <c r="AZ77" s="20" t="str">
        <f>IF(StockTree!AZ77="","",IF(T=AZ$10,IF(CallFlag=1,MAX(StockTree!AZ77-K,0),MAX(K-StockTree!AZ77,0)),EXP(-rr*h)*(pstar*BA77+(1-pstar)*BA78)))</f>
        <v/>
      </c>
      <c r="BA77" s="20" t="str">
        <f>IF(StockTree!BA77="","",IF(T=BA$10,IF(CallFlag=1,MAX(StockTree!BA77-K,0),MAX(K-StockTree!BA77,0)),EXP(-rr*h)*(pstar*BB77+(1-pstar)*BB78)))</f>
        <v/>
      </c>
      <c r="BB77" s="20" t="str">
        <f>IF(StockTree!BB77="","",IF(T=BB$10,IF(CallFlag=1,MAX(StockTree!BB77-K,0),MAX(K-StockTree!BB77,0)),EXP(-rr*h)*(pstar*BC77+(1-pstar)*BC78)))</f>
        <v/>
      </c>
      <c r="BC77" s="20" t="str">
        <f>IF(StockTree!BC77="","",IF(T=BC$10,IF(CallFlag=1,MAX(StockTree!BC77-K,0),MAX(K-StockTree!BC77,0)),EXP(-rr*h)*(pstar*BD77+(1-pstar)*BD78)))</f>
        <v/>
      </c>
      <c r="BD77" s="20" t="str">
        <f>IF(StockTree!BD77="","",IF(T=BD$10,IF(CallFlag=1,MAX(StockTree!BD77-K,0),MAX(K-StockTree!BD77,0)),EXP(-rr*h)*(pstar*BE77+(1-pstar)*BE78)))</f>
        <v/>
      </c>
      <c r="BE77" s="20" t="str">
        <f>IF(StockTree!BE77="","",IF(T=BE$10,IF(CallFlag=1,MAX(StockTree!BE77-K,0),MAX(K-StockTree!BE77,0)),EXP(-rr*h)*(pstar*BF77+(1-pstar)*BF78)))</f>
        <v/>
      </c>
      <c r="BF77" s="20" t="str">
        <f>IF(StockTree!BF77="","",IF(T=BF$10,IF(CallFlag=1,MAX(StockTree!BF77-K,0),MAX(K-StockTree!BF77,0)),EXP(-rr*h)*(pstar*BG77+(1-pstar)*BG78)))</f>
        <v/>
      </c>
      <c r="BG77" s="20" t="str">
        <f>IF(StockTree!BG77="","",IF(T=BG$10,IF(CallFlag=1,MAX(StockTree!BG77-K,0),MAX(K-StockTree!BG77,0)),EXP(-rr*h)*(pstar*BH77+(1-pstar)*BH78)))</f>
        <v/>
      </c>
      <c r="BH77" s="20" t="str">
        <f>IF(StockTree!BH77="","",IF(T=BH$10,IF(CallFlag=1,MAX(StockTree!BH77-K,0),MAX(K-StockTree!BH77,0)),EXP(-rr*h)*(pstar*BI77+(1-pstar)*BI78)))</f>
        <v/>
      </c>
      <c r="BI77" s="20" t="str">
        <f>IF(StockTree!BI77="","",IF(T=BI$10,IF(CallFlag=1,MAX(StockTree!BI77-K,0),MAX(K-StockTree!BI77,0)),EXP(-rr*h)*(pstar*BJ77+(1-pstar)*BJ78)))</f>
        <v/>
      </c>
      <c r="BJ77" s="20" t="str">
        <f>IF(StockTree!BJ77="","",IF(T=BJ$10,IF(CallFlag=1,MAX(StockTree!BJ77-K,0),MAX(K-StockTree!BJ77,0)),EXP(-rr*h)*(pstar*BK77+(1-pstar)*BK78)))</f>
        <v/>
      </c>
      <c r="BK77" s="20" t="str">
        <f>IF(StockTree!BK77="","",IF(T=BK$10,IF(CallFlag=1,MAX(StockTree!BK77-K,0),MAX(K-StockTree!BK77,0)),EXP(-rr*h)*(pstar*BL77+(1-pstar)*BL78)))</f>
        <v/>
      </c>
      <c r="BL77" s="20" t="str">
        <f>IF(StockTree!BL77="","",IF(T=BL$10,IF(CallFlag=1,MAX(StockTree!BL77-K,0),MAX(K-StockTree!BL77,0)),EXP(-rr*h)*(pstar*BM77+(1-pstar)*BM78)))</f>
        <v/>
      </c>
      <c r="BM77" s="20" t="str">
        <f>IF(StockTree!BM77="","",IF(T=BM$10,IF(CallFlag=1,MAX(StockTree!BM77-K,0),MAX(K-StockTree!BM77,0)),EXP(-rr*h)*(pstar*BN77+(1-pstar)*BN78)))</f>
        <v/>
      </c>
      <c r="BN77" s="20" t="str">
        <f>IF(StockTree!BN77="","",IF(T=BN$10,IF(CallFlag=1,MAX(StockTree!BN77-K,0),MAX(K-StockTree!BN77,0)),EXP(-rr*h)*(pstar*BO77+(1-pstar)*BO78)))</f>
        <v/>
      </c>
      <c r="BO77" s="20" t="str">
        <f>IF(StockTree!BO77="","",IF(T=BO$10,IF(CallFlag=1,MAX(StockTree!BO77-K,0),MAX(K-StockTree!BO77,0)),EXP(-rr*h)*(pstar*BP77+(1-pstar)*BP78)))</f>
        <v/>
      </c>
      <c r="BP77" s="20" t="str">
        <f>IF(StockTree!BP77="","",IF(T=BP$10,IF(CallFlag=1,MAX(StockTree!BP77-K,0),MAX(K-StockTree!BP77,0)),EXP(-rr*h)*(pstar*BQ77+(1-pstar)*BQ78)))</f>
        <v/>
      </c>
      <c r="BQ77" s="20" t="str">
        <f>IF(StockTree!BQ77="","",IF(T=BQ$10,IF(CallFlag=1,MAX(StockTree!BQ77-K,0),MAX(K-StockTree!BQ77,0)),EXP(-rr*h)*(pstar*BR77+(1-pstar)*BR78)))</f>
        <v/>
      </c>
      <c r="BR77" s="20" t="str">
        <f>IF(StockTree!BR77="","",IF(T=BR$10,IF(CallFlag=1,MAX(StockTree!BR77-K,0),MAX(K-StockTree!BR77,0)),EXP(-rr*h)*(pstar*BS77+(1-pstar)*BS78)))</f>
        <v/>
      </c>
      <c r="BS77" s="20" t="str">
        <f>IF(StockTree!BS77="","",IF(T=BS$10,IF(CallFlag=1,MAX(StockTree!BS77-K,0),MAX(K-StockTree!BS77,0)),EXP(-rr*h)*(pstar*BT77+(1-pstar)*BT78)))</f>
        <v/>
      </c>
      <c r="BT77" s="20" t="str">
        <f>IF(StockTree!BT77="","",IF(T=BT$10,IF(CallFlag=1,MAX(StockTree!BT77-K,0),MAX(K-StockTree!BT77,0)),EXP(-rr*h)*(pstar*BU77+(1-pstar)*BU78)))</f>
        <v/>
      </c>
      <c r="BU77" s="20" t="str">
        <f>IF(StockTree!BU77="","",IF(T=BU$10,IF(CallFlag=1,MAX(StockTree!BU77-K,0),MAX(K-StockTree!BU77,0)),EXP(-rr*h)*(pstar*BV77+(1-pstar)*BV78)))</f>
        <v/>
      </c>
      <c r="BV77" s="20" t="str">
        <f>IF(StockTree!BV77="","",IF(T=BV$10,IF(CallFlag=1,MAX(StockTree!BV77-K,0),MAX(K-StockTree!BV77,0)),EXP(-rr*h)*(pstar*BW77+(1-pstar)*BW78)))</f>
        <v/>
      </c>
      <c r="BW77" s="20" t="str">
        <f>IF(StockTree!BW77="","",IF(T=BW$10,IF(CallFlag=1,MAX(StockTree!BW77-K,0),MAX(K-StockTree!BW77,0)),EXP(-rr*h)*(pstar*BX77+(1-pstar)*BX78)))</f>
        <v/>
      </c>
      <c r="BX77" s="20" t="str">
        <f>IF(StockTree!BX77="","",IF(T=BX$10,IF(CallFlag=1,MAX(StockTree!BX77-K,0),MAX(K-StockTree!BX77,0)),EXP(-rr*h)*(pstar*BY77+(1-pstar)*BY78)))</f>
        <v/>
      </c>
      <c r="BY77" s="20" t="str">
        <f>IF(StockTree!BY77="","",IF(T=BY$10,IF(CallFlag=1,MAX(StockTree!BY77-K,0),MAX(K-StockTree!BY77,0)),EXP(-rr*h)*(pstar*BZ77+(1-pstar)*BZ78)))</f>
        <v/>
      </c>
      <c r="BZ77" s="20" t="str">
        <f>IF(StockTree!BZ77="","",IF(T=BZ$10,IF(CallFlag=1,MAX(StockTree!BZ77-K,0),MAX(K-StockTree!BZ77,0)),EXP(-rr*h)*(pstar*CA77+(1-pstar)*CA78)))</f>
        <v/>
      </c>
      <c r="CA77" s="20" t="str">
        <f>IF(StockTree!CA77="","",IF(T=CA$10,IF(CallFlag=1,MAX(StockTree!CA77-K,0),MAX(K-StockTree!CA77,0)),EXP(-rr*h)*(pstar*CB77+(1-pstar)*CB78)))</f>
        <v/>
      </c>
      <c r="CB77" s="20" t="str">
        <f>IF(StockTree!CB77="","",IF(T=CB$10,IF(CallFlag=1,MAX(StockTree!CB77-K,0),MAX(K-StockTree!CB77,0)),EXP(-rr*h)*(pstar*CC77+(1-pstar)*CC78)))</f>
        <v/>
      </c>
      <c r="CC77" s="20" t="str">
        <f>IF(StockTree!CC77="","",IF(T=CC$10,IF(CallFlag=1,MAX(StockTree!CC77-K,0),MAX(K-StockTree!CC77,0)),EXP(-rr*h)*(pstar*CD77+(1-pstar)*CD78)))</f>
        <v/>
      </c>
      <c r="CD77" s="20" t="str">
        <f>IF(StockTree!CD77="","",IF(T=CD$10,IF(CallFlag=1,MAX(StockTree!CD77-K,0),MAX(K-StockTree!CD77,0)),EXP(-rr*h)*(pstar*CE77+(1-pstar)*CE78)))</f>
        <v/>
      </c>
      <c r="CE77" s="20" t="str">
        <f>IF(StockTree!CE77="","",IF(T=CE$10,IF(CallFlag=1,MAX(StockTree!CE77-K,0),MAX(K-StockTree!CE77,0)),EXP(-rr*h)*(pstar*CF77+(1-pstar)*CF78)))</f>
        <v/>
      </c>
      <c r="CF77" s="20" t="str">
        <f>IF(StockTree!CF77="","",IF(T=CF$10,IF(CallFlag=1,MAX(StockTree!CF77-K,0),MAX(K-StockTree!CF77,0)),EXP(-rr*h)*(pstar*CG77+(1-pstar)*CG78)))</f>
        <v/>
      </c>
      <c r="CG77" s="20" t="str">
        <f>IF(StockTree!CG77="","",IF(T=CG$10,IF(CallFlag=1,MAX(StockTree!CG77-K,0),MAX(K-StockTree!CG77,0)),EXP(-rr*h)*(pstar*CH77+(1-pstar)*CH78)))</f>
        <v/>
      </c>
      <c r="CH77" s="20" t="str">
        <f>IF(StockTree!CH77="","",IF(T=CH$10,IF(CallFlag=1,MAX(StockTree!CH77-K,0),MAX(K-StockTree!CH77,0)),EXP(-rr*h)*(pstar*CI77+(1-pstar)*CI78)))</f>
        <v/>
      </c>
      <c r="CI77" s="20" t="str">
        <f>IF(StockTree!CI77="","",IF(T=CI$10,IF(CallFlag=1,MAX(StockTree!CI77-K,0),MAX(K-StockTree!CI77,0)),EXP(-rr*h)*(pstar*CJ77+(1-pstar)*CJ78)))</f>
        <v/>
      </c>
      <c r="CJ77" s="20" t="str">
        <f>IF(StockTree!CJ77="","",IF(T=CJ$10,IF(CallFlag=1,MAX(StockTree!CJ77-K,0),MAX(K-StockTree!CJ77,0)),EXP(-rr*h)*(pstar*CK77+(1-pstar)*CK78)))</f>
        <v/>
      </c>
      <c r="CK77" s="20" t="str">
        <f>IF(StockTree!CK77="","",IF(T=CK$10,IF(CallFlag=1,MAX(StockTree!CK77-K,0),MAX(K-StockTree!CK77,0)),EXP(-rr*h)*(pstar*CL77+(1-pstar)*CL78)))</f>
        <v/>
      </c>
      <c r="CL77" s="20" t="str">
        <f>IF(StockTree!CL77="","",IF(T=CL$10,IF(CallFlag=1,MAX(StockTree!CL77-K,0),MAX(K-StockTree!CL77,0)),EXP(-rr*h)*(pstar*CM77+(1-pstar)*CM78)))</f>
        <v/>
      </c>
      <c r="CM77" s="20" t="str">
        <f>IF(StockTree!CM77="","",IF(T=CM$10,IF(CallFlag=1,MAX(StockTree!CM77-K,0),MAX(K-StockTree!CM77,0)),EXP(-rr*h)*(pstar*CN77+(1-pstar)*CN78)))</f>
        <v/>
      </c>
      <c r="CN77" s="20" t="str">
        <f>IF(StockTree!CN77="","",IF(T=CN$10,IF(CallFlag=1,MAX(StockTree!CN77-K,0),MAX(K-StockTree!CN77,0)),EXP(-rr*h)*(pstar*CO77+(1-pstar)*CO78)))</f>
        <v/>
      </c>
      <c r="CO77" s="20" t="str">
        <f>IF(StockTree!CO77="","",IF(T=CO$10,IF(CallFlag=1,MAX(StockTree!CO77-K,0),MAX(K-StockTree!CO77,0)),EXP(-rr*h)*(pstar*CP77+(1-pstar)*CP78)))</f>
        <v/>
      </c>
      <c r="CP77" s="20" t="str">
        <f>IF(StockTree!CP77="","",IF(T=CP$10,IF(CallFlag=1,MAX(StockTree!CP77-K,0),MAX(K-StockTree!CP77,0)),EXP(-rr*h)*(pstar*CQ77+(1-pstar)*CQ78)))</f>
        <v/>
      </c>
      <c r="CQ77" s="20" t="str">
        <f>IF(StockTree!CQ77="","",IF(T=CQ$10,IF(CallFlag=1,MAX(StockTree!CQ77-K,0),MAX(K-StockTree!CQ77,0)),EXP(-rr*h)*(pstar*CR77+(1-pstar)*CR78)))</f>
        <v/>
      </c>
      <c r="CR77" s="20" t="str">
        <f>IF(StockTree!CR77="","",IF(T=CR$10,IF(CallFlag=1,MAX(StockTree!CR77-K,0),MAX(K-StockTree!CR77,0)),EXP(-rr*h)*(pstar*CS77+(1-pstar)*CS78)))</f>
        <v/>
      </c>
      <c r="CS77" s="20" t="str">
        <f>IF(StockTree!CS77="","",IF(T=CS$10,IF(CallFlag=1,MAX(StockTree!CS77-K,0),MAX(K-StockTree!CS77,0)),EXP(-rr*h)*(pstar*CT77+(1-pstar)*CT78)))</f>
        <v/>
      </c>
      <c r="CT77" s="20" t="str">
        <f>IF(StockTree!CT77="","",IF(T=CT$10,IF(CallFlag=1,MAX(StockTree!CT77-K,0),MAX(K-StockTree!CT77,0)),EXP(-rr*h)*(pstar*CU77+(1-pstar)*CU78)))</f>
        <v/>
      </c>
      <c r="CU77" s="20" t="str">
        <f>IF(StockTree!CU77="","",IF(T=CU$10,IF(CallFlag=1,MAX(StockTree!CU77-K,0),MAX(K-StockTree!CU77,0)),EXP(-rr*h)*(pstar*CV77+(1-pstar)*CV78)))</f>
        <v/>
      </c>
      <c r="CV77" s="20" t="str">
        <f>IF(StockTree!CV77="","",IF(T=CV$10,IF(CallFlag=1,MAX(StockTree!CV77-K,0),MAX(K-StockTree!CV77,0)),EXP(-rr*h)*(pstar*CW77+(1-pstar)*CW78)))</f>
        <v/>
      </c>
      <c r="CW77" s="20" t="str">
        <f>IF(StockTree!CW77="","",IF(T=CW$10,IF(CallFlag=1,MAX(StockTree!CW77-K,0),MAX(K-StockTree!CW77,0)),EXP(-rr*h)*(pstar*CX77+(1-pstar)*CX78)))</f>
        <v/>
      </c>
      <c r="CX77" s="20" t="str">
        <f>IF(StockTree!CX77="","",IF(T=CX$10,IF(CallFlag=1,MAX(StockTree!CX77-K,0),MAX(K-StockTree!CX77,0)),EXP(-rr*h)*(pstar*CY77+(1-pstar)*CY78)))</f>
        <v/>
      </c>
      <c r="CY77" s="20" t="str">
        <f>IF(StockTree!CY77="","",IF(T=CY$10,IF(CallFlag=1,MAX(StockTree!CY77-K,0),MAX(K-StockTree!CY77,0)),EXP(-rr*h)*(pstar*CZ77+(1-pstar)*CZ78)))</f>
        <v/>
      </c>
      <c r="CZ77" s="20" t="str">
        <f>IF(StockTree!CZ77="","",IF(T=CZ$10,IF(CallFlag=1,MAX(StockTree!CZ77-K,0),MAX(K-StockTree!CZ77,0)),EXP(-rr*h)*(pstar*DA77+(1-pstar)*DA78)))</f>
        <v/>
      </c>
      <c r="DA77" s="20" t="str">
        <f>IF(StockTree!DA77="","",IF(T=DA$10,IF(CallFlag=1,MAX(StockTree!DA77-K,0),MAX(K-StockTree!DA77,0)),EXP(-rr*h)*(pstar*DB77+(1-pstar)*DB78)))</f>
        <v/>
      </c>
      <c r="DB77" s="20" t="str">
        <f>IF(StockTree!DB77="","",IF(T=DB$10,IF(CallFlag=1,MAX(StockTree!DB77-K,0),MAX(K-StockTree!DB77,0)),EXP(-rr*h)*(pstar*DC77+(1-pstar)*DC78)))</f>
        <v/>
      </c>
      <c r="DC77" s="20" t="str">
        <f>IF(StockTree!DC77="","",IF(T=DC$10,IF(CallFlag=1,MAX(StockTree!DC77-K,0),MAX(K-StockTree!DC77,0)),EXP(-rr*h)*(pstar*DD77+(1-pstar)*DD78)))</f>
        <v/>
      </c>
      <c r="DD77" s="20" t="str">
        <f>IF(StockTree!DD77="","",IF(T=DD$10,IF(CallFlag=1,MAX(StockTree!DD77-K,0),MAX(K-StockTree!DD77,0)),EXP(-rr*h)*(pstar*DE77+(1-pstar)*DE78)))</f>
        <v/>
      </c>
      <c r="DE77" s="20" t="str">
        <f>IF(StockTree!DE77="","",IF(T=DE$10,IF(CallFlag=1,MAX(StockTree!DE77-K,0),MAX(K-StockTree!DE77,0)),EXP(-rr*h)*(pstar*DF77+(1-pstar)*DF78)))</f>
        <v/>
      </c>
      <c r="DF77" s="20" t="str">
        <f>IF(StockTree!DF77="","",IF(T=DF$10,IF(CallFlag=1,MAX(StockTree!DF77-K,0),MAX(K-StockTree!DF77,0)),EXP(-rr*h)*(pstar*DG77+(1-pstar)*DG78)))</f>
        <v/>
      </c>
      <c r="DG77" s="20" t="str">
        <f>IF(StockTree!DG77="","",IF(T=DG$10,IF(CallFlag=1,MAX(StockTree!DG77-K,0),MAX(K-StockTree!DG77,0)),EXP(-rr*h)*(pstar*DH77+(1-pstar)*DH78)))</f>
        <v/>
      </c>
      <c r="DH77" s="20" t="str">
        <f>IF(StockTree!DH77="","",IF(T=DH$10,IF(CallFlag=1,MAX(StockTree!DH77-K,0),MAX(K-StockTree!DH77,0)),EXP(-rr*h)*(pstar*DI77+(1-pstar)*DI78)))</f>
        <v/>
      </c>
      <c r="DI77" s="20" t="str">
        <f>IF(StockTree!DI77="","",IF(T=DI$10,IF(CallFlag=1,MAX(StockTree!DI77-K,0),MAX(K-StockTree!DI77,0)),EXP(-rr*h)*(pstar*DJ77+(1-pstar)*DJ78)))</f>
        <v/>
      </c>
      <c r="DJ77" s="20" t="str">
        <f>IF(StockTree!DJ77="","",IF(T=DJ$10,IF(CallFlag=1,MAX(StockTree!DJ77-K,0),MAX(K-StockTree!DJ77,0)),EXP(-rr*h)*(pstar*DK77+(1-pstar)*DK78)))</f>
        <v/>
      </c>
      <c r="DK77" s="20" t="str">
        <f>IF(StockTree!DK77="","",IF(T=DK$10,IF(CallFlag=1,MAX(StockTree!DK77-K,0),MAX(K-StockTree!DK77,0)),EXP(-rr*h)*(pstar*DL77+(1-pstar)*DL78)))</f>
        <v/>
      </c>
      <c r="DL77" s="20" t="str">
        <f>IF(StockTree!DL77="","",IF(T=DL$10,IF(CallFlag=1,MAX(StockTree!DL77-K,0),MAX(K-StockTree!DL77,0)),EXP(-rr*h)*(pstar*DM77+(1-pstar)*DM78)))</f>
        <v/>
      </c>
      <c r="DM77" s="20" t="str">
        <f>IF(StockTree!DM77="","",IF(T=DM$10,IF(CallFlag=1,MAX(StockTree!DM77-K,0),MAX(K-StockTree!DM77,0)),EXP(-rr*h)*(pstar*DN77+(1-pstar)*DN78)))</f>
        <v/>
      </c>
      <c r="DN77" s="20" t="str">
        <f>IF(StockTree!DN77="","",IF(T=DN$10,IF(CallFlag=1,MAX(StockTree!DN77-K,0),MAX(K-StockTree!DN77,0)),EXP(-rr*h)*(pstar*DO77+(1-pstar)*DO78)))</f>
        <v/>
      </c>
      <c r="DO77" s="20" t="str">
        <f>IF(StockTree!DO77="","",IF(T=DO$10,IF(CallFlag=1,MAX(StockTree!DO77-K,0),MAX(K-StockTree!DO77,0)),EXP(-rr*h)*(pstar*DP77+(1-pstar)*DP78)))</f>
        <v/>
      </c>
      <c r="DP77" s="20" t="str">
        <f>IF(StockTree!DP77="","",IF(T=DP$10,IF(CallFlag=1,MAX(StockTree!DP77-K,0),MAX(K-StockTree!DP77,0)),EXP(-rr*h)*(pstar*DQ77+(1-pstar)*DQ78)))</f>
        <v/>
      </c>
      <c r="DQ77" s="20" t="str">
        <f>IF(StockTree!DQ77="","",IF(T=DQ$10,IF(CallFlag=1,MAX(StockTree!DQ77-K,0),MAX(K-StockTree!DQ77,0)),EXP(-rr*h)*(pstar*DR77+(1-pstar)*DR78)))</f>
        <v/>
      </c>
      <c r="DR77" s="20" t="str">
        <f>IF(StockTree!DR77="","",IF(T=DR$10,IF(CallFlag=1,MAX(StockTree!DR77-K,0),MAX(K-StockTree!DR77,0)),EXP(-rr*h)*(pstar*DS77+(1-pstar)*DS78)))</f>
        <v/>
      </c>
      <c r="DS77" s="20" t="str">
        <f>IF(StockTree!DS77="","",IF(T=DS$10,IF(CallFlag=1,MAX(StockTree!DS77-K,0),MAX(K-StockTree!DS77,0)),EXP(-rr*h)*(pstar*DT77+(1-pstar)*DT78)))</f>
        <v/>
      </c>
      <c r="DT77" s="20" t="str">
        <f>IF(StockTree!DT77="","",IF(T=DT$10,IF(CallFlag=1,MAX(StockTree!DT77-K,0),MAX(K-StockTree!DT77,0)),EXP(-rr*h)*(pstar*DU77+(1-pstar)*DU78)))</f>
        <v/>
      </c>
      <c r="DU77" s="20" t="str">
        <f>IF(StockTree!DU77="","",IF(T=DU$10,IF(CallFlag=1,MAX(StockTree!DU77-K,0),MAX(K-StockTree!DU77,0)),EXP(-rr*h)*(pstar*DV77+(1-pstar)*DV78)))</f>
        <v/>
      </c>
      <c r="DV77" s="20" t="str">
        <f>IF(StockTree!DV77="","",IF(T=DV$10,IF(CallFlag=1,MAX(StockTree!DV77-K,0),MAX(K-StockTree!DV77,0)),EXP(-rr*h)*(pstar*DW77+(1-pstar)*DW78)))</f>
        <v/>
      </c>
      <c r="DW77" s="20" t="str">
        <f>IF(StockTree!DW77="","",IF(T=DW$10,IF(CallFlag=1,MAX(StockTree!DW77-K,0),MAX(K-StockTree!DW77,0)),EXP(-rr*h)*(pstar*DX77+(1-pstar)*DX78)))</f>
        <v/>
      </c>
      <c r="DX77" s="20" t="str">
        <f>IF(StockTree!DX77="","",IF(T=DX$10,IF(CallFlag=1,MAX(StockTree!DX77-K,0),MAX(K-StockTree!DX77,0)),EXP(-rr*h)*(pstar*DY77+(1-pstar)*DY78)))</f>
        <v/>
      </c>
      <c r="DY77" s="20" t="str">
        <f>IF(StockTree!DY77="","",IF(T=DY$10,IF(CallFlag=1,MAX(StockTree!DY77-K,0),MAX(K-StockTree!DY77,0)),EXP(-rr*h)*(pstar*DZ77+(1-pstar)*DZ78)))</f>
        <v/>
      </c>
      <c r="DZ77" s="20" t="str">
        <f>IF(StockTree!DZ77="","",IF(T=DZ$10,IF(CallFlag=1,MAX(StockTree!DZ77-K,0),MAX(K-StockTree!DZ77,0)),EXP(-rr*h)*(pstar*EA77+(1-pstar)*EA78)))</f>
        <v/>
      </c>
      <c r="EA77" s="20" t="str">
        <f>IF(StockTree!EA77="","",IF(T=EA$10,IF(CallFlag=1,MAX(StockTree!EA77-K,0),MAX(K-StockTree!EA77,0)),EXP(-rr*h)*(pstar*EB77+(1-pstar)*EB78)))</f>
        <v/>
      </c>
      <c r="EB77" s="20" t="str">
        <f>IF(StockTree!EB77="","",IF(T=EB$10,IF(CallFlag=1,MAX(StockTree!EB77-K,0),MAX(K-StockTree!EB77,0)),EXP(-rr*h)*(pstar*EC77+(1-pstar)*EC78)))</f>
        <v/>
      </c>
      <c r="EC77" s="20" t="str">
        <f>IF(StockTree!EC77="","",IF(T=EC$10,IF(CallFlag=1,MAX(StockTree!EC77-K,0),MAX(K-StockTree!EC77,0)),EXP(-rr*h)*(pstar*ED77+(1-pstar)*ED78)))</f>
        <v/>
      </c>
      <c r="ED77" s="20" t="str">
        <f>IF(StockTree!ED77="","",IF(T=ED$10,IF(CallFlag=1,MAX(StockTree!ED77-K,0),MAX(K-StockTree!ED77,0)),EXP(-rr*h)*(pstar*EE77+(1-pstar)*EE78)))</f>
        <v/>
      </c>
      <c r="EE77" s="20" t="str">
        <f>IF(StockTree!EE77="","",IF(T=EE$10,IF(CallFlag=1,MAX(StockTree!EE77-K,0),MAX(K-StockTree!EE77,0)),EXP(-rr*h)*(pstar*EF77+(1-pstar)*EF78)))</f>
        <v/>
      </c>
      <c r="EF77" s="20" t="str">
        <f>IF(StockTree!EF77="","",IF(T=EF$10,IF(CallFlag=1,MAX(StockTree!EF77-K,0),MAX(K-StockTree!EF77,0)),EXP(-rr*h)*(pstar*EG77+(1-pstar)*EG78)))</f>
        <v/>
      </c>
      <c r="EG77" s="20" t="str">
        <f>IF(StockTree!EG77="","",IF(T=EG$10,IF(CallFlag=1,MAX(StockTree!EG77-K,0),MAX(K-StockTree!EG77,0)),EXP(-rr*h)*(pstar*EH77+(1-pstar)*EH78)))</f>
        <v/>
      </c>
      <c r="EH77" s="20" t="str">
        <f>IF(StockTree!EH77="","",IF(T=EH$10,IF(CallFlag=1,MAX(StockTree!EH77-K,0),MAX(K-StockTree!EH77,0)),EXP(-rr*h)*(pstar*EI77+(1-pstar)*EI78)))</f>
        <v/>
      </c>
      <c r="EI77" s="20" t="str">
        <f>IF(StockTree!EI77="","",IF(T=EI$10,IF(CallFlag=1,MAX(StockTree!EI77-K,0),MAX(K-StockTree!EI77,0)),EXP(-rr*h)*(pstar*EJ77+(1-pstar)*EJ78)))</f>
        <v/>
      </c>
      <c r="EJ77" s="20" t="str">
        <f>IF(StockTree!EJ77="","",IF(T=EJ$10,IF(CallFlag=1,MAX(StockTree!EJ77-K,0),MAX(K-StockTree!EJ77,0)),EXP(-rr*h)*(pstar*EK77+(1-pstar)*EK78)))</f>
        <v/>
      </c>
      <c r="EK77" s="20" t="str">
        <f>IF(StockTree!EK77="","",IF(T=EK$10,IF(CallFlag=1,MAX(StockTree!EK77-K,0),MAX(K-StockTree!EK77,0)),EXP(-rr*h)*(pstar*EL77+(1-pstar)*EL78)))</f>
        <v/>
      </c>
      <c r="EL77" s="20" t="str">
        <f>IF(StockTree!EL77="","",IF(T=EL$10,IF(CallFlag=1,MAX(StockTree!EL77-K,0),MAX(K-StockTree!EL77,0)),EXP(-rr*h)*(pstar*EM77+(1-pstar)*EM78)))</f>
        <v/>
      </c>
      <c r="EM77" s="20" t="str">
        <f>IF(StockTree!EM77="","",IF(T=EM$10,IF(CallFlag=1,MAX(StockTree!EM77-K,0),MAX(K-StockTree!EM77,0)),EXP(-rr*h)*(pstar*EN77+(1-pstar)*EN78)))</f>
        <v/>
      </c>
      <c r="EN77" s="20" t="str">
        <f>IF(StockTree!EN77="","",IF(T=EN$10,IF(CallFlag=1,MAX(StockTree!EN77-K,0),MAX(K-StockTree!EN77,0)),EXP(-rr*h)*(pstar*EO77+(1-pstar)*EO78)))</f>
        <v/>
      </c>
      <c r="EO77" s="20" t="str">
        <f>IF(StockTree!EO77="","",IF(T=EO$10,IF(CallFlag=1,MAX(StockTree!EO77-K,0),MAX(K-StockTree!EO77,0)),EXP(-rr*h)*(pstar*EP77+(1-pstar)*EP78)))</f>
        <v/>
      </c>
      <c r="EP77" s="20" t="str">
        <f>IF(StockTree!EP77="","",IF(T=EP$10,IF(CallFlag=1,MAX(StockTree!EP77-K,0),MAX(K-StockTree!EP77,0)),EXP(-rr*h)*(pstar*EQ77+(1-pstar)*EQ78)))</f>
        <v/>
      </c>
      <c r="EQ77" s="20" t="str">
        <f>IF(StockTree!EQ77="","",IF(T=EQ$10,IF(CallFlag=1,MAX(StockTree!EQ77-K,0),MAX(K-StockTree!EQ77,0)),EXP(-rr*h)*(pstar*ER77+(1-pstar)*ER78)))</f>
        <v/>
      </c>
      <c r="ER77" s="20" t="str">
        <f>IF(StockTree!ER77="","",IF(T=ER$10,IF(CallFlag=1,MAX(StockTree!ER77-K,0),MAX(K-StockTree!ER77,0)),EXP(-rr*h)*(pstar*ES77+(1-pstar)*ES78)))</f>
        <v/>
      </c>
      <c r="ES77" s="20" t="str">
        <f>IF(StockTree!ES77="","",IF(T=ES$10,IF(CallFlag=1,MAX(StockTree!ES77-K,0),MAX(K-StockTree!ES77,0)),EXP(-rr*h)*(pstar*ET77+(1-pstar)*ET78)))</f>
        <v/>
      </c>
      <c r="ET77" s="20" t="str">
        <f>IF(StockTree!ET77="","",IF(T=ET$10,IF(CallFlag=1,MAX(StockTree!ET77-K,0),MAX(K-StockTree!ET77,0)),EXP(-rr*h)*(pstar*EU77+(1-pstar)*EU78)))</f>
        <v/>
      </c>
      <c r="EU77" s="20" t="str">
        <f>IF(StockTree!EU77="","",IF(T=EU$10,IF(CallFlag=1,MAX(StockTree!EU77-K,0),MAX(K-StockTree!EU77,0)),EXP(-rr*h)*(pstar*EV77+(1-pstar)*EV78)))</f>
        <v/>
      </c>
      <c r="EV77" s="20" t="str">
        <f>IF(StockTree!EV77="","",IF(T=EV$10,IF(CallFlag=1,MAX(StockTree!EV77-K,0),MAX(K-StockTree!EV77,0)),EXP(-rr*h)*(pstar*EW77+(1-pstar)*EW78)))</f>
        <v/>
      </c>
      <c r="EW77" s="20" t="str">
        <f>IF(StockTree!EW77="","",IF(T=EW$10,IF(CallFlag=1,MAX(StockTree!EW77-K,0),MAX(K-StockTree!EW77,0)),EXP(-rr*h)*(pstar*EX77+(1-pstar)*EX78)))</f>
        <v/>
      </c>
      <c r="EX77" s="20" t="str">
        <f>IF(StockTree!EX77="","",IF(T=EX$10,IF(CallFlag=1,MAX(StockTree!EX77-K,0),MAX(K-StockTree!EX77,0)),EXP(-rr*h)*(pstar*EY77+(1-pstar)*EY78)))</f>
        <v/>
      </c>
      <c r="EY77" s="20" t="str">
        <f>IF(StockTree!EY77="","",IF(T=EY$10,IF(CallFlag=1,MAX(StockTree!EY77-K,0),MAX(K-StockTree!EY77,0)),EXP(-rr*h)*(pstar*EZ77+(1-pstar)*EZ78)))</f>
        <v/>
      </c>
      <c r="EZ77" s="20" t="str">
        <f>IF(StockTree!EZ77="","",IF(T=EZ$10,IF(CallFlag=1,MAX(StockTree!EZ77-K,0),MAX(K-StockTree!EZ77,0)),EXP(-rr*h)*(pstar*FA77+(1-pstar)*FA78)))</f>
        <v/>
      </c>
      <c r="FA77" s="20" t="str">
        <f>IF(StockTree!FA77="","",IF(T=FA$10,IF(CallFlag=1,MAX(StockTree!FA77-K,0),MAX(K-StockTree!FA77,0)),EXP(-rr*h)*(pstar*FB77+(1-pstar)*FB78)))</f>
        <v/>
      </c>
      <c r="FB77" s="20" t="str">
        <f>IF(StockTree!FB77="","",IF(T=FB$10,IF(CallFlag=1,MAX(StockTree!FB77-K,0),MAX(K-StockTree!FB77,0)),EXP(-rr*h)*(pstar*FC77+(1-pstar)*FC78)))</f>
        <v/>
      </c>
      <c r="FC77" s="20" t="str">
        <f>IF(StockTree!FC77="","",IF(T=FC$10,IF(CallFlag=1,MAX(StockTree!FC77-K,0),MAX(K-StockTree!FC77,0)),EXP(-rr*h)*(pstar*FD77+(1-pstar)*FD78)))</f>
        <v/>
      </c>
      <c r="FD77" s="20" t="str">
        <f>IF(StockTree!FD77="","",IF(T=FD$10,IF(CallFlag=1,MAX(StockTree!FD77-K,0),MAX(K-StockTree!FD77,0)),EXP(-rr*h)*(pstar*FE77+(1-pstar)*FE78)))</f>
        <v/>
      </c>
      <c r="FE77" s="20" t="str">
        <f>IF(StockTree!FE77="","",IF(T=FE$10,IF(CallFlag=1,MAX(StockTree!FE77-K,0),MAX(K-StockTree!FE77,0)),EXP(-rr*h)*(pstar*FF77+(1-pstar)*FF78)))</f>
        <v/>
      </c>
      <c r="FF77" s="20" t="str">
        <f>IF(StockTree!FF77="","",IF(T=FF$10,IF(CallFlag=1,MAX(StockTree!FF77-K,0),MAX(K-StockTree!FF77,0)),EXP(-rr*h)*(pstar*FG77+(1-pstar)*FG78)))</f>
        <v/>
      </c>
      <c r="FG77" s="20" t="str">
        <f>IF(StockTree!FG77="","",IF(T=FG$10,IF(CallFlag=1,MAX(StockTree!FG77-K,0),MAX(K-StockTree!FG77,0)),EXP(-rr*h)*(pstar*FH77+(1-pstar)*FH78)))</f>
        <v/>
      </c>
      <c r="FH77" s="20" t="str">
        <f>IF(StockTree!FH77="","",IF(T=FH$10,IF(CallFlag=1,MAX(StockTree!FH77-K,0),MAX(K-StockTree!FH77,0)),EXP(-rr*h)*(pstar*FI77+(1-pstar)*FI78)))</f>
        <v/>
      </c>
      <c r="FI77" s="20" t="str">
        <f>IF(StockTree!FI77="","",IF(T=FI$10,IF(CallFlag=1,MAX(StockTree!FI77-K,0),MAX(K-StockTree!FI77,0)),EXP(-rr*h)*(pstar*FJ77+(1-pstar)*FJ78)))</f>
        <v/>
      </c>
      <c r="FJ77" s="20" t="str">
        <f>IF(StockTree!FJ77="","",IF(T=FJ$10,IF(CallFlag=1,MAX(StockTree!FJ77-K,0),MAX(K-StockTree!FJ77,0)),EXP(-rr*h)*(pstar*FK77+(1-pstar)*FK78)))</f>
        <v/>
      </c>
      <c r="FK77" s="20" t="str">
        <f>IF(StockTree!FK77="","",IF(T=FK$10,IF(CallFlag=1,MAX(StockTree!FK77-K,0),MAX(K-StockTree!FK77,0)),EXP(-rr*h)*(pstar*FL77+(1-pstar)*FL78)))</f>
        <v/>
      </c>
      <c r="FL77" s="20" t="str">
        <f>IF(StockTree!FL77="","",IF(T=FL$10,IF(CallFlag=1,MAX(StockTree!FL77-K,0),MAX(K-StockTree!FL77,0)),EXP(-rr*h)*(pstar*FM77+(1-pstar)*FM78)))</f>
        <v/>
      </c>
      <c r="FM77" s="20" t="str">
        <f>IF(StockTree!FM77="","",IF(T=FM$10,IF(CallFlag=1,MAX(StockTree!FM77-K,0),MAX(K-StockTree!FM77,0)),EXP(-rr*h)*(pstar*FN77+(1-pstar)*FN78)))</f>
        <v/>
      </c>
      <c r="FN77" s="20" t="str">
        <f>IF(StockTree!FN77="","",IF(T=FN$10,IF(CallFlag=1,MAX(StockTree!FN77-K,0),MAX(K-StockTree!FN77,0)),EXP(-rr*h)*(pstar*FO77+(1-pstar)*FO78)))</f>
        <v/>
      </c>
      <c r="FO77" s="20" t="str">
        <f>IF(StockTree!FO77="","",IF(T=FO$10,IF(CallFlag=1,MAX(StockTree!FO77-K,0),MAX(K-StockTree!FO77,0)),EXP(-rr*h)*(pstar*FP77+(1-pstar)*FP78)))</f>
        <v/>
      </c>
      <c r="FP77" s="20" t="str">
        <f>IF(StockTree!FP77="","",IF(T=FP$10,IF(CallFlag=1,MAX(StockTree!FP77-K,0),MAX(K-StockTree!FP77,0)),EXP(-rr*h)*(pstar*FQ77+(1-pstar)*FQ78)))</f>
        <v/>
      </c>
      <c r="FQ77" s="20" t="str">
        <f>IF(StockTree!FQ77="","",IF(T=FQ$10,IF(CallFlag=1,MAX(StockTree!FQ77-K,0),MAX(K-StockTree!FQ77,0)),EXP(-rr*h)*(pstar*FR77+(1-pstar)*FR78)))</f>
        <v/>
      </c>
      <c r="FR77" s="20" t="str">
        <f>IF(StockTree!FR77="","",IF(T=FR$10,IF(CallFlag=1,MAX(StockTree!FR77-K,0),MAX(K-StockTree!FR77,0)),EXP(-rr*h)*(pstar*FS77+(1-pstar)*FS78)))</f>
        <v/>
      </c>
      <c r="FS77" s="20" t="str">
        <f>IF(StockTree!FS77="","",IF(T=FS$10,IF(CallFlag=1,MAX(StockTree!FS77-K,0),MAX(K-StockTree!FS77,0)),EXP(-rr*h)*(pstar*FT77+(1-pstar)*FT78)))</f>
        <v/>
      </c>
      <c r="FT77" s="20" t="str">
        <f>IF(StockTree!FT77="","",IF(T=FT$10,IF(CallFlag=1,MAX(StockTree!FT77-K,0),MAX(K-StockTree!FT77,0)),EXP(-rr*h)*(pstar*FU77+(1-pstar)*FU78)))</f>
        <v/>
      </c>
      <c r="FU77" s="20" t="str">
        <f>IF(StockTree!FU77="","",IF(T=FU$10,IF(CallFlag=1,MAX(StockTree!FU77-K,0),MAX(K-StockTree!FU77,0)),EXP(-rr*h)*(pstar*FV77+(1-pstar)*FV78)))</f>
        <v/>
      </c>
      <c r="FV77" s="20" t="str">
        <f>IF(StockTree!FV77="","",IF(T=FV$10,IF(CallFlag=1,MAX(StockTree!FV77-K,0),MAX(K-StockTree!FV77,0)),EXP(-rr*h)*(pstar*FW77+(1-pstar)*FW78)))</f>
        <v/>
      </c>
      <c r="FW77" s="20" t="str">
        <f>IF(StockTree!FW77="","",IF(T=FW$10,IF(CallFlag=1,MAX(StockTree!FW77-K,0),MAX(K-StockTree!FW77,0)),EXP(-rr*h)*(pstar*FX77+(1-pstar)*FX78)))</f>
        <v/>
      </c>
      <c r="FX77" s="20" t="str">
        <f>IF(StockTree!FX77="","",IF(T=FX$10,IF(CallFlag=1,MAX(StockTree!FX77-K,0),MAX(K-StockTree!FX77,0)),EXP(-rr*h)*(pstar*FY77+(1-pstar)*FY78)))</f>
        <v/>
      </c>
      <c r="FY77" s="20" t="str">
        <f>IF(StockTree!FY77="","",IF(T=FY$10,IF(CallFlag=1,MAX(StockTree!FY77-K,0),MAX(K-StockTree!FY77,0)),EXP(-rr*h)*(pstar*FZ77+(1-pstar)*FZ78)))</f>
        <v/>
      </c>
      <c r="FZ77" s="20" t="str">
        <f>IF(StockTree!FZ77="","",IF(T=FZ$10,IF(CallFlag=1,MAX(StockTree!FZ77-K,0),MAX(K-StockTree!FZ77,0)),EXP(-rr*h)*(pstar*GA77+(1-pstar)*GA78)))</f>
        <v/>
      </c>
      <c r="GA77" s="20" t="str">
        <f>IF(StockTree!GA77="","",IF(T=GA$10,IF(CallFlag=1,MAX(StockTree!GA77-K,0),MAX(K-StockTree!GA77,0)),EXP(-rr*h)*(pstar*GB77+(1-pstar)*GB78)))</f>
        <v/>
      </c>
      <c r="GB77" s="20" t="str">
        <f>IF(StockTree!GB77="","",IF(T=GB$10,IF(CallFlag=1,MAX(StockTree!GB77-K,0),MAX(K-StockTree!GB77,0)),EXP(-rr*h)*(pstar*GC77+(1-pstar)*GC78)))</f>
        <v/>
      </c>
      <c r="GC77" s="20" t="str">
        <f>IF(StockTree!GC77="","",IF(T=GC$10,IF(CallFlag=1,MAX(StockTree!GC77-K,0),MAX(K-StockTree!GC77,0)),EXP(-rr*h)*(pstar*GD77+(1-pstar)*GD78)))</f>
        <v/>
      </c>
      <c r="GD77" s="20" t="str">
        <f>IF(StockTree!GD77="","",IF(T=GD$10,IF(CallFlag=1,MAX(StockTree!GD77-K,0),MAX(K-StockTree!GD77,0)),EXP(-rr*h)*(pstar*GE77+(1-pstar)*GE78)))</f>
        <v/>
      </c>
      <c r="GE77" s="20" t="str">
        <f>IF(StockTree!GE77="","",IF(T=GE$10,IF(CallFlag=1,MAX(StockTree!GE77-K,0),MAX(K-StockTree!GE77,0)),EXP(-rr*h)*(pstar*GF77+(1-pstar)*GF78)))</f>
        <v/>
      </c>
      <c r="GF77" s="20" t="str">
        <f>IF(StockTree!GF77="","",IF(T=GF$10,IF(CallFlag=1,MAX(StockTree!GF77-K,0),MAX(K-StockTree!GF77,0)),EXP(-rr*h)*(pstar*GG77+(1-pstar)*GG78)))</f>
        <v/>
      </c>
      <c r="GG77" s="20" t="str">
        <f>IF(StockTree!GG77="","",IF(T=GG$10,IF(CallFlag=1,MAX(StockTree!GG77-K,0),MAX(K-StockTree!GG77,0)),EXP(-rr*h)*(pstar*GH77+(1-pstar)*GH78)))</f>
        <v/>
      </c>
      <c r="GH77" s="20" t="str">
        <f>IF(StockTree!GH77="","",IF(T=GH$10,IF(CallFlag=1,MAX(StockTree!GH77-K,0),MAX(K-StockTree!GH77,0)),EXP(-rr*h)*(pstar*GI77+(1-pstar)*GI78)))</f>
        <v/>
      </c>
      <c r="GI77" s="20" t="str">
        <f>IF(StockTree!GI77="","",IF(T=GI$10,IF(CallFlag=1,MAX(StockTree!GI77-K,0),MAX(K-StockTree!GI77,0)),EXP(-rr*h)*(pstar*GJ77+(1-pstar)*GJ78)))</f>
        <v/>
      </c>
      <c r="GJ77" s="20" t="str">
        <f>IF(StockTree!GJ77="","",IF(T=GJ$10,IF(CallFlag=1,MAX(StockTree!GJ77-K,0),MAX(K-StockTree!GJ77,0)),EXP(-rr*h)*(pstar*GK77+(1-pstar)*GK78)))</f>
        <v/>
      </c>
      <c r="GK77" s="20" t="str">
        <f>IF(StockTree!GK77="","",IF(T=GK$10,IF(CallFlag=1,MAX(StockTree!GK77-K,0),MAX(K-StockTree!GK77,0)),EXP(-rr*h)*(pstar*GL77+(1-pstar)*GL78)))</f>
        <v/>
      </c>
      <c r="GL77" s="20" t="str">
        <f>IF(StockTree!GL77="","",IF(T=GL$10,IF(CallFlag=1,MAX(StockTree!GL77-K,0),MAX(K-StockTree!GL77,0)),EXP(-rr*h)*(pstar*GM77+(1-pstar)*GM78)))</f>
        <v/>
      </c>
      <c r="GM77" s="20" t="str">
        <f>IF(StockTree!GM77="","",IF(T=GM$10,IF(CallFlag=1,MAX(StockTree!GM77-K,0),MAX(K-StockTree!GM77,0)),EXP(-rr*h)*(pstar*GN77+(1-pstar)*GN78)))</f>
        <v/>
      </c>
      <c r="GN77" s="20" t="str">
        <f>IF(StockTree!GN77="","",IF(T=GN$10,IF(CallFlag=1,MAX(StockTree!GN77-K,0),MAX(K-StockTree!GN77,0)),EXP(-rr*h)*(pstar*GO77+(1-pstar)*GO78)))</f>
        <v/>
      </c>
      <c r="GO77" s="20" t="str">
        <f>IF(StockTree!GO77="","",IF(T=GO$10,IF(CallFlag=1,MAX(StockTree!GO77-K,0),MAX(K-StockTree!GO77,0)),EXP(-rr*h)*(pstar*GP77+(1-pstar)*GP78)))</f>
        <v/>
      </c>
      <c r="GP77" s="20" t="str">
        <f>IF(StockTree!GP77="","",IF(T=GP$10,IF(CallFlag=1,MAX(StockTree!GP77-K,0),MAX(K-StockTree!GP77,0)),EXP(-rr*h)*(pstar*GQ77+(1-pstar)*GQ78)))</f>
        <v/>
      </c>
      <c r="GQ77" s="20" t="str">
        <f>IF(StockTree!GQ77="","",IF(T=GQ$10,IF(CallFlag=1,MAX(StockTree!GQ77-K,0),MAX(K-StockTree!GQ77,0)),EXP(-rr*h)*(pstar*GR77+(1-pstar)*GR78)))</f>
        <v/>
      </c>
      <c r="GR77" s="20" t="str">
        <f>IF(StockTree!GR77="","",IF(T=GR$10,IF(CallFlag=1,MAX(StockTree!GR77-K,0),MAX(K-StockTree!GR77,0)),EXP(-rr*h)*(pstar*GS77+(1-pstar)*GS78)))</f>
        <v/>
      </c>
      <c r="GS77" s="20" t="str">
        <f>IF(StockTree!GS77="","",IF(T=GS$10,IF(CallFlag=1,MAX(StockTree!GS77-K,0),MAX(K-StockTree!GS77,0)),EXP(-rr*h)*(pstar*GT77+(1-pstar)*GT78)))</f>
        <v/>
      </c>
      <c r="GT77" s="20" t="str">
        <f>IF(StockTree!GT77="","",IF(T=GT$10,IF(CallFlag=1,MAX(StockTree!GT77-K,0),MAX(K-StockTree!GT77,0)),EXP(-rr*h)*(pstar*GU77+(1-pstar)*GU78)))</f>
        <v/>
      </c>
      <c r="GU77" s="20" t="str">
        <f>IF(StockTree!GU77="","",IF(T=GU$10,IF(CallFlag=1,MAX(StockTree!GU77-K,0),MAX(K-StockTree!GU77,0)),EXP(-rr*h)*(pstar*GV77+(1-pstar)*GV78)))</f>
        <v/>
      </c>
      <c r="GV77" s="20" t="str">
        <f>IF(StockTree!GV77="","",IF(T=GV$10,IF(CallFlag=1,MAX(StockTree!GV77-K,0),MAX(K-StockTree!GV77,0)),EXP(-rr*h)*(pstar*GW77+(1-pstar)*GW78)))</f>
        <v/>
      </c>
      <c r="GW77" s="20" t="str">
        <f>IF(StockTree!GW77="","",IF(T=GW$10,IF(CallFlag=1,MAX(StockTree!GW77-K,0),MAX(K-StockTree!GW77,0)),EXP(-rr*h)*(pstar*GX77+(1-pstar)*GX78)))</f>
        <v/>
      </c>
      <c r="GX77" s="20" t="str">
        <f>IF(StockTree!GX77="","",IF(T=GX$10,IF(CallFlag=1,MAX(StockTree!GX77-K,0),MAX(K-StockTree!GX77,0)),EXP(-rr*h)*(pstar*GY77+(1-pstar)*GY78)))</f>
        <v/>
      </c>
      <c r="GY77" s="20" t="str">
        <f>IF(StockTree!GY77="","",IF(T=GY$10,IF(CallFlag=1,MAX(StockTree!GY77-K,0),MAX(K-StockTree!GY77,0)),EXP(-rr*h)*(pstar*GZ77+(1-pstar)*GZ78)))</f>
        <v/>
      </c>
      <c r="GZ77" s="20" t="str">
        <f>IF(StockTree!GZ77="","",IF(T=GZ$10,IF(CallFlag=1,MAX(StockTree!GZ77-K,0),MAX(K-StockTree!GZ77,0)),EXP(-rr*h)*(pstar*HA77+(1-pstar)*HA78)))</f>
        <v/>
      </c>
      <c r="HA77" s="20" t="str">
        <f>IF(StockTree!HA77="","",IF(T=HA$10,IF(CallFlag=1,MAX(StockTree!HA77-K,0),MAX(K-StockTree!HA77,0)),EXP(-rr*h)*(pstar*HB77+(1-pstar)*HB78)))</f>
        <v/>
      </c>
      <c r="HB77" s="20" t="str">
        <f>IF(StockTree!HB77="","",IF(T=HB$10,IF(CallFlag=1,MAX(StockTree!HB77-K,0),MAX(K-StockTree!HB77,0)),EXP(-rr*h)*(pstar*HC77+(1-pstar)*HC78)))</f>
        <v/>
      </c>
      <c r="HC77" s="20" t="str">
        <f>IF(StockTree!HC77="","",IF(T=HC$10,IF(CallFlag=1,MAX(StockTree!HC77-K,0),MAX(K-StockTree!HC77,0)),EXP(-rr*h)*(pstar*HD77+(1-pstar)*HD78)))</f>
        <v/>
      </c>
      <c r="HD77" s="20" t="str">
        <f>IF(StockTree!HD77="","",IF(T=HD$10,IF(CallFlag=1,MAX(StockTree!HD77-K,0),MAX(K-StockTree!HD77,0)),EXP(-rr*h)*(pstar*HE77+(1-pstar)*HE78)))</f>
        <v/>
      </c>
      <c r="HE77" s="20" t="str">
        <f>IF(StockTree!HE77="","",IF(T=HE$10,IF(CallFlag=1,MAX(StockTree!HE77-K,0),MAX(K-StockTree!HE77,0)),EXP(-rr*h)*(pstar*HF77+(1-pstar)*HF78)))</f>
        <v/>
      </c>
      <c r="HF77" s="20" t="str">
        <f>IF(StockTree!HF77="","",IF(T=HF$10,IF(CallFlag=1,MAX(StockTree!HF77-K,0),MAX(K-StockTree!HF77,0)),EXP(-rr*h)*(pstar*HG77+(1-pstar)*HG78)))</f>
        <v/>
      </c>
      <c r="HG77" s="20" t="str">
        <f>IF(StockTree!HG77="","",IF(T=HG$10,IF(CallFlag=1,MAX(StockTree!HG77-K,0),MAX(K-StockTree!HG77,0)),EXP(-rr*h)*(pstar*HH77+(1-pstar)*HH78)))</f>
        <v/>
      </c>
      <c r="HH77" s="20" t="str">
        <f>IF(StockTree!HH77="","",IF(T=HH$10,IF(CallFlag=1,MAX(StockTree!HH77-K,0),MAX(K-StockTree!HH77,0)),EXP(-rr*h)*(pstar*HI77+(1-pstar)*HI78)))</f>
        <v/>
      </c>
      <c r="HI77" s="20" t="str">
        <f>IF(StockTree!HI77="","",IF(T=HI$10,IF(CallFlag=1,MAX(StockTree!HI77-K,0),MAX(K-StockTree!HI77,0)),EXP(-rr*h)*(pstar*HJ77+(1-pstar)*HJ78)))</f>
        <v/>
      </c>
      <c r="HJ77" s="20" t="str">
        <f>IF(StockTree!HJ77="","",IF(T=HJ$10,IF(CallFlag=1,MAX(StockTree!HJ77-K,0),MAX(K-StockTree!HJ77,0)),EXP(-rr*h)*(pstar*HK77+(1-pstar)*HK78)))</f>
        <v/>
      </c>
      <c r="HK77" s="20" t="str">
        <f>IF(StockTree!HK77="","",IF(T=HK$10,IF(CallFlag=1,MAX(StockTree!HK77-K,0),MAX(K-StockTree!HK77,0)),EXP(-rr*h)*(pstar*HL77+(1-pstar)*HL78)))</f>
        <v/>
      </c>
      <c r="HL77" s="20" t="str">
        <f>IF(StockTree!HL77="","",IF(T=HL$10,IF(CallFlag=1,MAX(StockTree!HL77-K,0),MAX(K-StockTree!HL77,0)),EXP(-rr*h)*(pstar*HM77+(1-pstar)*HM78)))</f>
        <v/>
      </c>
      <c r="HM77" s="20" t="str">
        <f>IF(StockTree!HM77="","",IF(T=HM$10,IF(CallFlag=1,MAX(StockTree!HM77-K,0),MAX(K-StockTree!HM77,0)),EXP(-rr*h)*(pstar*HN77+(1-pstar)*HN78)))</f>
        <v/>
      </c>
      <c r="HN77" s="20" t="str">
        <f>IF(StockTree!HN77="","",IF(T=HN$10,IF(CallFlag=1,MAX(StockTree!HN77-K,0),MAX(K-StockTree!HN77,0)),EXP(-rr*h)*(pstar*HO77+(1-pstar)*HO78)))</f>
        <v/>
      </c>
      <c r="HO77" s="20" t="str">
        <f>IF(StockTree!HO77="","",IF(T=HO$10,IF(CallFlag=1,MAX(StockTree!HO77-K,0),MAX(K-StockTree!HO77,0)),EXP(-rr*h)*(pstar*HP77+(1-pstar)*HP78)))</f>
        <v/>
      </c>
      <c r="HP77" s="20" t="str">
        <f>IF(StockTree!HP77="","",IF(T=HP$10,IF(CallFlag=1,MAX(StockTree!HP77-K,0),MAX(K-StockTree!HP77,0)),EXP(-rr*h)*(pstar*HQ77+(1-pstar)*HQ78)))</f>
        <v/>
      </c>
      <c r="HQ77" s="20" t="str">
        <f>IF(StockTree!HQ77="","",IF(T=HQ$10,IF(CallFlag=1,MAX(StockTree!HQ77-K,0),MAX(K-StockTree!HQ77,0)),EXP(-rr*h)*(pstar*HR77+(1-pstar)*HR78)))</f>
        <v/>
      </c>
      <c r="HR77" s="20" t="str">
        <f>IF(StockTree!HR77="","",IF(T=HR$10,IF(CallFlag=1,MAX(StockTree!HR77-K,0),MAX(K-StockTree!HR77,0)),EXP(-rr*h)*(pstar*HS77+(1-pstar)*HS78)))</f>
        <v/>
      </c>
      <c r="HS77" s="20" t="str">
        <f>IF(StockTree!HS77="","",IF(T=HS$10,IF(CallFlag=1,MAX(StockTree!HS77-K,0),MAX(K-StockTree!HS77,0)),EXP(-rr*h)*(pstar*HT77+(1-pstar)*HT78)))</f>
        <v/>
      </c>
      <c r="HT77" s="20" t="str">
        <f>IF(StockTree!HT77="","",IF(T=HT$10,IF(CallFlag=1,MAX(StockTree!HT77-K,0),MAX(K-StockTree!HT77,0)),EXP(-rr*h)*(pstar*HU77+(1-pstar)*HU78)))</f>
        <v/>
      </c>
      <c r="HU77" s="20" t="str">
        <f>IF(StockTree!HU77="","",IF(T=HU$10,IF(CallFlag=1,MAX(StockTree!HU77-K,0),MAX(K-StockTree!HU77,0)),EXP(-rr*h)*(pstar*HV77+(1-pstar)*HV78)))</f>
        <v/>
      </c>
      <c r="HV77" s="20" t="str">
        <f>IF(StockTree!HV77="","",IF(T=HV$10,IF(CallFlag=1,MAX(StockTree!HV77-K,0),MAX(K-StockTree!HV77,0)),EXP(-rr*h)*(pstar*HW77+(1-pstar)*HW78)))</f>
        <v/>
      </c>
      <c r="HW77" s="20" t="str">
        <f>IF(StockTree!HW77="","",IF(T=HW$10,IF(CallFlag=1,MAX(StockTree!HW77-K,0),MAX(K-StockTree!HW77,0)),EXP(-rr*h)*(pstar*HX77+(1-pstar)*HX78)))</f>
        <v/>
      </c>
      <c r="HX77" s="20" t="str">
        <f>IF(StockTree!HX77="","",IF(T=HX$10,IF(CallFlag=1,MAX(StockTree!HX77-K,0),MAX(K-StockTree!HX77,0)),EXP(-rr*h)*(pstar*HY77+(1-pstar)*HY78)))</f>
        <v/>
      </c>
      <c r="HY77" s="20" t="str">
        <f>IF(StockTree!HY77="","",IF(T=HY$10,IF(CallFlag=1,MAX(StockTree!HY77-K,0),MAX(K-StockTree!HY77,0)),EXP(-rr*h)*(pstar*HZ77+(1-pstar)*HZ78)))</f>
        <v/>
      </c>
      <c r="HZ77" s="20" t="str">
        <f>IF(StockTree!HZ77="","",IF(T=HZ$10,IF(CallFlag=1,MAX(StockTree!HZ77-K,0),MAX(K-StockTree!HZ77,0)),EXP(-rr*h)*(pstar*IA77+(1-pstar)*IA78)))</f>
        <v/>
      </c>
      <c r="IA77" s="20" t="str">
        <f>IF(StockTree!IA77="","",IF(T=IA$10,IF(CallFlag=1,MAX(StockTree!IA77-K,0),MAX(K-StockTree!IA77,0)),EXP(-rr*h)*(pstar*IB77+(1-pstar)*IB78)))</f>
        <v/>
      </c>
      <c r="IB77" s="20" t="str">
        <f>IF(StockTree!IB77="","",IF(T=IB$10,IF(CallFlag=1,MAX(StockTree!IB77-K,0),MAX(K-StockTree!IB77,0)),EXP(-rr*h)*(pstar*IC77+(1-pstar)*IC78)))</f>
        <v/>
      </c>
      <c r="IC77" s="20" t="str">
        <f>IF(StockTree!IC77="","",IF(T=IC$10,IF(CallFlag=1,MAX(StockTree!IC77-K,0),MAX(K-StockTree!IC77,0)),EXP(-rr*h)*(pstar*ID77+(1-pstar)*ID78)))</f>
        <v/>
      </c>
      <c r="ID77" s="20" t="str">
        <f>IF(StockTree!ID77="","",IF(T=ID$10,IF(CallFlag=1,MAX(StockTree!ID77-K,0),MAX(K-StockTree!ID77,0)),EXP(-rr*h)*(pstar*IE77+(1-pstar)*IE78)))</f>
        <v/>
      </c>
      <c r="IE77" s="20" t="str">
        <f>IF(StockTree!IE77="","",IF(T=IE$10,IF(CallFlag=1,MAX(StockTree!IE77-K,0),MAX(K-StockTree!IE77,0)),EXP(-rr*h)*(pstar*IF77+(1-pstar)*IF78)))</f>
        <v/>
      </c>
      <c r="IF77" s="20" t="str">
        <f>IF(StockTree!IF77="","",IF(T=IF$10,IF(CallFlag=1,MAX(StockTree!IF77-K,0),MAX(K-StockTree!IF77,0)),EXP(-rr*h)*(pstar*IG77+(1-pstar)*IG78)))</f>
        <v/>
      </c>
      <c r="IG77" s="20" t="str">
        <f>IF(StockTree!IG77="","",IF(T=IG$10,IF(CallFlag=1,MAX(StockTree!IG77-K,0),MAX(K-StockTree!IG77,0)),EXP(-rr*h)*(pstar*IH77+(1-pstar)*IH78)))</f>
        <v/>
      </c>
      <c r="IH77" s="20" t="str">
        <f>IF(StockTree!IH77="","",IF(T=IH$10,IF(CallFlag=1,MAX(StockTree!IH77-K,0),MAX(K-StockTree!IH77,0)),EXP(-rr*h)*(pstar*II77+(1-pstar)*II78)))</f>
        <v/>
      </c>
      <c r="II77" s="20" t="str">
        <f>IF(StockTree!II77="","",IF(T=II$10,IF(CallFlag=1,MAX(StockTree!II77-K,0),MAX(K-StockTree!II77,0)),EXP(-rr*h)*(pstar*IJ77+(1-pstar)*IJ78)))</f>
        <v/>
      </c>
      <c r="IJ77" s="20" t="str">
        <f>IF(StockTree!IJ77="","",IF(T=IJ$10,IF(CallFlag=1,MAX(StockTree!IJ77-K,0),MAX(K-StockTree!IJ77,0)),EXP(-rr*h)*(pstar*IK77+(1-pstar)*IK78)))</f>
        <v/>
      </c>
      <c r="IK77" s="20" t="str">
        <f>IF(StockTree!IK77="","",IF(T=IK$10,IF(CallFlag=1,MAX(StockTree!IK77-K,0),MAX(K-StockTree!IK77,0)),EXP(-rr*h)*(pstar*IL77+(1-pstar)*IL78)))</f>
        <v/>
      </c>
      <c r="IL77" s="20" t="str">
        <f>IF(StockTree!IL77="","",IF(T=IL$10,IF(CallFlag=1,MAX(StockTree!IL77-K,0),MAX(K-StockTree!IL77,0)),EXP(-rr*h)*(pstar*IM77+(1-pstar)*IM78)))</f>
        <v/>
      </c>
      <c r="IM77" s="20" t="str">
        <f>IF(StockTree!IM77="","",IF(T=IM$10,IF(CallFlag=1,MAX(StockTree!IM77-K,0),MAX(K-StockTree!IM77,0)),EXP(-rr*h)*(pstar*IN77+(1-pstar)*IN78)))</f>
        <v/>
      </c>
      <c r="IN77" s="20" t="str">
        <f>IF(StockTree!IN77="","",IF(T=IN$10,IF(CallFlag=1,MAX(StockTree!IN77-K,0),MAX(K-StockTree!IN77,0)),EXP(-rr*h)*(pstar*IO77+(1-pstar)*IO78)))</f>
        <v/>
      </c>
      <c r="IO77" s="20" t="str">
        <f>IF(StockTree!IO77="","",IF(T=IO$10,IF(CallFlag=1,MAX(StockTree!IO77-K,0),MAX(K-StockTree!IO77,0)),EXP(-rr*h)*(pstar*IP77+(1-pstar)*IP78)))</f>
        <v/>
      </c>
      <c r="IP77" s="20" t="str">
        <f>IF(StockTree!IP77="","",IF(T=IP$10,IF(CallFlag=1,MAX(StockTree!IP77-K,0),MAX(K-StockTree!IP77,0)),EXP(-rr*h)*(pstar*IQ77+(1-pstar)*IQ78)))</f>
        <v/>
      </c>
      <c r="IQ77" s="20" t="str">
        <f>IF(StockTree!IQ77="","",IF(T=IQ$10,IF(CallFlag=1,MAX(StockTree!IQ77-K,0),MAX(K-StockTree!IQ77,0)),EXP(-rr*h)*(pstar*IR77+(1-pstar)*IR78)))</f>
        <v/>
      </c>
      <c r="IR77" s="20" t="str">
        <f>IF(StockTree!IR77="","",IF(T=IR$10,IF(CallFlag=1,MAX(StockTree!IR77-K,0),MAX(K-StockTree!IR77,0)),EXP(-rr*h)*(pstar*IS77+(1-pstar)*IS78)))</f>
        <v/>
      </c>
      <c r="IS77" s="20" t="str">
        <f>IF(StockTree!IS77="","",IF(T=IS$10,IF(CallFlag=1,MAX(StockTree!IS77-K,0),MAX(K-StockTree!IS77,0)),EXP(-rr*h)*(pstar*IT77+(1-pstar)*IT78)))</f>
        <v/>
      </c>
      <c r="IT77" s="20" t="str">
        <f>IF(StockTree!IT77="","",IF(T=IT$10,IF(CallFlag=1,MAX(StockTree!IT77-K,0),MAX(K-StockTree!IT77,0)),EXP(-rr*h)*(pstar*IU77+(1-pstar)*IU78)))</f>
        <v/>
      </c>
      <c r="IU77" s="20" t="str">
        <f>IF(StockTree!IU77="","",IF(T=IU$10,IF(CallFlag=1,MAX(StockTree!IU77-K,0),MAX(K-StockTree!IU77,0)),EXP(-rr*h)*(pstar*IV77+(1-pstar)*IV78)))</f>
        <v/>
      </c>
      <c r="IV77" s="20" t="str">
        <f>IF(StockTree!IV77="","",IF(T=IV$10,IF(CallFlag=1,MAX(StockTree!IV77-K,0),MAX(K-StockTree!IV77,0)),EXP(-rr*h)*(pstar*#REF!+(1-pstar)*#REF!)))</f>
        <v/>
      </c>
    </row>
    <row r="78" spans="1:256" s="20" customFormat="1" x14ac:dyDescent="0.2">
      <c r="A78" s="19">
        <f t="shared" ref="A78:A141" si="9">A77+1</f>
        <v>66</v>
      </c>
      <c r="B78" s="20" t="str">
        <f>IF(StockTree!B78="","",IF(T=B$10,IF(CallFlag=1,MAX(StockTree!B78-K,0),MAX(K-StockTree!B78,0)),EXP(-rr*h)*(pstar*C78+(1-pstar)*C79)))</f>
        <v/>
      </c>
      <c r="C78" s="20" t="str">
        <f>IF(StockTree!C78="","",IF(T=C$10,IF(CallFlag=1,MAX(StockTree!C78-K,0),MAX(K-StockTree!C78,0)),EXP(-rr*h)*(pstar*D78+(1-pstar)*D79)))</f>
        <v/>
      </c>
      <c r="D78" s="20" t="str">
        <f>IF(StockTree!D78="","",IF(T=D$10,IF(CallFlag=1,MAX(StockTree!D78-K,0),MAX(K-StockTree!D78,0)),EXP(-rr*h)*(pstar*E78+(1-pstar)*E79)))</f>
        <v/>
      </c>
      <c r="E78" s="20" t="str">
        <f>IF(StockTree!E78="","",IF(T=E$10,IF(CallFlag=1,MAX(StockTree!E78-K,0),MAX(K-StockTree!E78,0)),EXP(-rr*h)*(pstar*F78+(1-pstar)*F79)))</f>
        <v/>
      </c>
      <c r="F78" s="20" t="str">
        <f>IF(StockTree!F78="","",IF(T=F$10,IF(CallFlag=1,MAX(StockTree!F78-K,0),MAX(K-StockTree!F78,0)),EXP(-rr*h)*(pstar*G78+(1-pstar)*G79)))</f>
        <v/>
      </c>
      <c r="G78" s="20" t="str">
        <f>IF(StockTree!G78="","",IF(T=G$10,IF(CallFlag=1,MAX(StockTree!G78-K,0),MAX(K-StockTree!G78,0)),EXP(-rr*h)*(pstar*H78+(1-pstar)*H79)))</f>
        <v/>
      </c>
      <c r="H78" s="20" t="str">
        <f>IF(StockTree!H78="","",IF(T=H$10,IF(CallFlag=1,MAX(StockTree!H78-K,0),MAX(K-StockTree!H78,0)),EXP(-rr*h)*(pstar*I78+(1-pstar)*I79)))</f>
        <v/>
      </c>
      <c r="I78" s="20" t="str">
        <f>IF(StockTree!I78="","",IF(T=I$10,IF(CallFlag=1,MAX(StockTree!I78-K,0),MAX(K-StockTree!I78,0)),EXP(-rr*h)*(pstar*J78+(1-pstar)*J79)))</f>
        <v/>
      </c>
      <c r="J78" s="20" t="str">
        <f>IF(StockTree!J78="","",IF(T=J$10,IF(CallFlag=1,MAX(StockTree!J78-K,0),MAX(K-StockTree!J78,0)),EXP(-rr*h)*(pstar*K78+(1-pstar)*K79)))</f>
        <v/>
      </c>
      <c r="K78" s="20" t="str">
        <f>IF(StockTree!K78="","",IF(T=K$10,IF(CallFlag=1,MAX(StockTree!K78-K,0),MAX(K-StockTree!K78,0)),EXP(-rr*h)*(pstar*L78+(1-pstar)*L79)))</f>
        <v/>
      </c>
      <c r="L78" s="20" t="str">
        <f>IF(StockTree!L78="","",IF(T=L$10,IF(CallFlag=1,MAX(StockTree!L78-K,0),MAX(K-StockTree!L78,0)),EXP(-rr*h)*(pstar*M78+(1-pstar)*M79)))</f>
        <v/>
      </c>
      <c r="M78" s="20" t="str">
        <f>IF(StockTree!M78="","",IF(T=M$10,IF(CallFlag=1,MAX(StockTree!M78-K,0),MAX(K-StockTree!M78,0)),EXP(-rr*h)*(pstar*N78+(1-pstar)*N79)))</f>
        <v/>
      </c>
      <c r="N78" s="20" t="str">
        <f>IF(StockTree!N78="","",IF(T=N$10,IF(CallFlag=1,MAX(StockTree!N78-K,0),MAX(K-StockTree!N78,0)),EXP(-rr*h)*(pstar*O78+(1-pstar)*O79)))</f>
        <v/>
      </c>
      <c r="O78" s="20" t="str">
        <f>IF(StockTree!O78="","",IF(T=O$10,IF(CallFlag=1,MAX(StockTree!O78-K,0),MAX(K-StockTree!O78,0)),EXP(-rr*h)*(pstar*P78+(1-pstar)*P79)))</f>
        <v/>
      </c>
      <c r="P78" s="20" t="str">
        <f>IF(StockTree!P78="","",IF(T=P$10,IF(CallFlag=1,MAX(StockTree!P78-K,0),MAX(K-StockTree!P78,0)),EXP(-rr*h)*(pstar*Q78+(1-pstar)*Q79)))</f>
        <v/>
      </c>
      <c r="Q78" s="20" t="str">
        <f>IF(StockTree!Q78="","",IF(T=Q$10,IF(CallFlag=1,MAX(StockTree!Q78-K,0),MAX(K-StockTree!Q78,0)),EXP(-rr*h)*(pstar*R78+(1-pstar)*R79)))</f>
        <v/>
      </c>
      <c r="R78" s="20" t="str">
        <f>IF(StockTree!R78="","",IF(T=R$10,IF(CallFlag=1,MAX(StockTree!R78-K,0),MAX(K-StockTree!R78,0)),EXP(-rr*h)*(pstar*S78+(1-pstar)*S79)))</f>
        <v/>
      </c>
      <c r="S78" s="20" t="str">
        <f>IF(StockTree!S78="","",IF(T=S$10,IF(CallFlag=1,MAX(StockTree!S78-K,0),MAX(K-StockTree!S78,0)),EXP(-rr*h)*(pstar*T78+(1-pstar)*T79)))</f>
        <v/>
      </c>
      <c r="T78" s="20" t="str">
        <f>IF(StockTree!T78="","",IF(T=T$10,IF(CallFlag=1,MAX(StockTree!T78-K,0),MAX(K-StockTree!T78,0)),EXP(-rr*h)*(pstar*U78+(1-pstar)*U79)))</f>
        <v/>
      </c>
      <c r="U78" s="20" t="str">
        <f>IF(StockTree!U78="","",IF(T=U$10,IF(CallFlag=1,MAX(StockTree!U78-K,0),MAX(K-StockTree!U78,0)),EXP(-rr*h)*(pstar*V78+(1-pstar)*V79)))</f>
        <v/>
      </c>
      <c r="V78" s="20" t="str">
        <f>IF(StockTree!V78="","",IF(T=V$10,IF(CallFlag=1,MAX(StockTree!V78-K,0),MAX(K-StockTree!V78,0)),EXP(-rr*h)*(pstar*W78+(1-pstar)*W79)))</f>
        <v/>
      </c>
      <c r="W78" s="20" t="str">
        <f>IF(StockTree!W78="","",IF(T=W$10,IF(CallFlag=1,MAX(StockTree!W78-K,0),MAX(K-StockTree!W78,0)),EXP(-rr*h)*(pstar*X78+(1-pstar)*X79)))</f>
        <v/>
      </c>
      <c r="X78" s="20" t="str">
        <f>IF(StockTree!X78="","",IF(T=X$10,IF(CallFlag=1,MAX(StockTree!X78-K,0),MAX(K-StockTree!X78,0)),EXP(-rr*h)*(pstar*Y78+(1-pstar)*Y79)))</f>
        <v/>
      </c>
      <c r="Y78" s="20" t="str">
        <f>IF(StockTree!Y78="","",IF(T=Y$10,IF(CallFlag=1,MAX(StockTree!Y78-K,0),MAX(K-StockTree!Y78,0)),EXP(-rr*h)*(pstar*Z78+(1-pstar)*Z79)))</f>
        <v/>
      </c>
      <c r="Z78" s="20" t="str">
        <f>IF(StockTree!Z78="","",IF(T=Z$10,IF(CallFlag=1,MAX(StockTree!Z78-K,0),MAX(K-StockTree!Z78,0)),EXP(-rr*h)*(pstar*AA78+(1-pstar)*AA79)))</f>
        <v/>
      </c>
      <c r="AA78" s="20" t="str">
        <f>IF(StockTree!AA78="","",IF(T=AA$10,IF(CallFlag=1,MAX(StockTree!AA78-K,0),MAX(K-StockTree!AA78,0)),EXP(-rr*h)*(pstar*AB78+(1-pstar)*AB79)))</f>
        <v/>
      </c>
      <c r="AB78" s="20" t="str">
        <f>IF(StockTree!AB78="","",IF(T=AB$10,IF(CallFlag=1,MAX(StockTree!AB78-K,0),MAX(K-StockTree!AB78,0)),EXP(-rr*h)*(pstar*AC78+(1-pstar)*AC79)))</f>
        <v/>
      </c>
      <c r="AC78" s="20" t="str">
        <f>IF(StockTree!AC78="","",IF(T=AC$10,IF(CallFlag=1,MAX(StockTree!AC78-K,0),MAX(K-StockTree!AC78,0)),EXP(-rr*h)*(pstar*AD78+(1-pstar)*AD79)))</f>
        <v/>
      </c>
      <c r="AD78" s="20" t="str">
        <f>IF(StockTree!AD78="","",IF(T=AD$10,IF(CallFlag=1,MAX(StockTree!AD78-K,0),MAX(K-StockTree!AD78,0)),EXP(-rr*h)*(pstar*AE78+(1-pstar)*AE79)))</f>
        <v/>
      </c>
      <c r="AE78" s="20" t="str">
        <f>IF(StockTree!AE78="","",IF(T=AE$10,IF(CallFlag=1,MAX(StockTree!AE78-K,0),MAX(K-StockTree!AE78,0)),EXP(-rr*h)*(pstar*AF78+(1-pstar)*AF79)))</f>
        <v/>
      </c>
      <c r="AF78" s="20" t="str">
        <f>IF(StockTree!AF78="","",IF(T=AF$10,IF(CallFlag=1,MAX(StockTree!AF78-K,0),MAX(K-StockTree!AF78,0)),EXP(-rr*h)*(pstar*AG78+(1-pstar)*AG79)))</f>
        <v/>
      </c>
      <c r="AG78" s="20" t="str">
        <f>IF(StockTree!AG78="","",IF(T=AG$10,IF(CallFlag=1,MAX(StockTree!AG78-K,0),MAX(K-StockTree!AG78,0)),EXP(-rr*h)*(pstar*AH78+(1-pstar)*AH79)))</f>
        <v/>
      </c>
      <c r="AH78" s="20" t="str">
        <f>IF(StockTree!AH78="","",IF(T=AH$10,IF(CallFlag=1,MAX(StockTree!AH78-K,0),MAX(K-StockTree!AH78,0)),EXP(-rr*h)*(pstar*AI78+(1-pstar)*AI79)))</f>
        <v/>
      </c>
      <c r="AI78" s="20" t="str">
        <f>IF(StockTree!AI78="","",IF(T=AI$10,IF(CallFlag=1,MAX(StockTree!AI78-K,0),MAX(K-StockTree!AI78,0)),EXP(-rr*h)*(pstar*AJ78+(1-pstar)*AJ79)))</f>
        <v/>
      </c>
      <c r="AJ78" s="20" t="str">
        <f>IF(StockTree!AJ78="","",IF(T=AJ$10,IF(CallFlag=1,MAX(StockTree!AJ78-K,0),MAX(K-StockTree!AJ78,0)),EXP(-rr*h)*(pstar*AK78+(1-pstar)*AK79)))</f>
        <v/>
      </c>
      <c r="AK78" s="20" t="str">
        <f>IF(StockTree!AK78="","",IF(T=AK$10,IF(CallFlag=1,MAX(StockTree!AK78-K,0),MAX(K-StockTree!AK78,0)),EXP(-rr*h)*(pstar*AL78+(1-pstar)*AL79)))</f>
        <v/>
      </c>
      <c r="AL78" s="20" t="str">
        <f>IF(StockTree!AL78="","",IF(T=AL$10,IF(CallFlag=1,MAX(StockTree!AL78-K,0),MAX(K-StockTree!AL78,0)),EXP(-rr*h)*(pstar*AM78+(1-pstar)*AM79)))</f>
        <v/>
      </c>
      <c r="AM78" s="20" t="str">
        <f>IF(StockTree!AM78="","",IF(T=AM$10,IF(CallFlag=1,MAX(StockTree!AM78-K,0),MAX(K-StockTree!AM78,0)),EXP(-rr*h)*(pstar*AN78+(1-pstar)*AN79)))</f>
        <v/>
      </c>
      <c r="AN78" s="20" t="str">
        <f>IF(StockTree!AN78="","",IF(T=AN$10,IF(CallFlag=1,MAX(StockTree!AN78-K,0),MAX(K-StockTree!AN78,0)),EXP(-rr*h)*(pstar*AO78+(1-pstar)*AO79)))</f>
        <v/>
      </c>
      <c r="AO78" s="20" t="str">
        <f>IF(StockTree!AO78="","",IF(T=AO$10,IF(CallFlag=1,MAX(StockTree!AO78-K,0),MAX(K-StockTree!AO78,0)),EXP(-rr*h)*(pstar*AP78+(1-pstar)*AP79)))</f>
        <v/>
      </c>
      <c r="AP78" s="20" t="str">
        <f>IF(StockTree!AP78="","",IF(T=AP$10,IF(CallFlag=1,MAX(StockTree!AP78-K,0),MAX(K-StockTree!AP78,0)),EXP(-rr*h)*(pstar*AQ78+(1-pstar)*AQ79)))</f>
        <v/>
      </c>
      <c r="AQ78" s="20" t="str">
        <f>IF(StockTree!AQ78="","",IF(T=AQ$10,IF(CallFlag=1,MAX(StockTree!AQ78-K,0),MAX(K-StockTree!AQ78,0)),EXP(-rr*h)*(pstar*AR78+(1-pstar)*AR79)))</f>
        <v/>
      </c>
      <c r="AR78" s="20" t="str">
        <f>IF(StockTree!AR78="","",IF(T=AR$10,IF(CallFlag=1,MAX(StockTree!AR78-K,0),MAX(K-StockTree!AR78,0)),EXP(-rr*h)*(pstar*AS78+(1-pstar)*AS79)))</f>
        <v/>
      </c>
      <c r="AS78" s="20" t="str">
        <f>IF(StockTree!AS78="","",IF(T=AS$10,IF(CallFlag=1,MAX(StockTree!AS78-K,0),MAX(K-StockTree!AS78,0)),EXP(-rr*h)*(pstar*AT78+(1-pstar)*AT79)))</f>
        <v/>
      </c>
      <c r="AT78" s="20" t="str">
        <f>IF(StockTree!AT78="","",IF(T=AT$10,IF(CallFlag=1,MAX(StockTree!AT78-K,0),MAX(K-StockTree!AT78,0)),EXP(-rr*h)*(pstar*AU78+(1-pstar)*AU79)))</f>
        <v/>
      </c>
      <c r="AU78" s="20" t="str">
        <f>IF(StockTree!AU78="","",IF(T=AU$10,IF(CallFlag=1,MAX(StockTree!AU78-K,0),MAX(K-StockTree!AU78,0)),EXP(-rr*h)*(pstar*AV78+(1-pstar)*AV79)))</f>
        <v/>
      </c>
      <c r="AV78" s="20" t="str">
        <f>IF(StockTree!AV78="","",IF(T=AV$10,IF(CallFlag=1,MAX(StockTree!AV78-K,0),MAX(K-StockTree!AV78,0)),EXP(-rr*h)*(pstar*AW78+(1-pstar)*AW79)))</f>
        <v/>
      </c>
      <c r="AW78" s="20" t="str">
        <f>IF(StockTree!AW78="","",IF(T=AW$10,IF(CallFlag=1,MAX(StockTree!AW78-K,0),MAX(K-StockTree!AW78,0)),EXP(-rr*h)*(pstar*AX78+(1-pstar)*AX79)))</f>
        <v/>
      </c>
      <c r="AX78" s="20" t="str">
        <f>IF(StockTree!AX78="","",IF(T=AX$10,IF(CallFlag=1,MAX(StockTree!AX78-K,0),MAX(K-StockTree!AX78,0)),EXP(-rr*h)*(pstar*AY78+(1-pstar)*AY79)))</f>
        <v/>
      </c>
      <c r="AY78" s="20" t="str">
        <f>IF(StockTree!AY78="","",IF(T=AY$10,IF(CallFlag=1,MAX(StockTree!AY78-K,0),MAX(K-StockTree!AY78,0)),EXP(-rr*h)*(pstar*AZ78+(1-pstar)*AZ79)))</f>
        <v/>
      </c>
      <c r="AZ78" s="20" t="str">
        <f>IF(StockTree!AZ78="","",IF(T=AZ$10,IF(CallFlag=1,MAX(StockTree!AZ78-K,0),MAX(K-StockTree!AZ78,0)),EXP(-rr*h)*(pstar*BA78+(1-pstar)*BA79)))</f>
        <v/>
      </c>
      <c r="BA78" s="20" t="str">
        <f>IF(StockTree!BA78="","",IF(T=BA$10,IF(CallFlag=1,MAX(StockTree!BA78-K,0),MAX(K-StockTree!BA78,0)),EXP(-rr*h)*(pstar*BB78+(1-pstar)*BB79)))</f>
        <v/>
      </c>
      <c r="BB78" s="20" t="str">
        <f>IF(StockTree!BB78="","",IF(T=BB$10,IF(CallFlag=1,MAX(StockTree!BB78-K,0),MAX(K-StockTree!BB78,0)),EXP(-rr*h)*(pstar*BC78+(1-pstar)*BC79)))</f>
        <v/>
      </c>
      <c r="BC78" s="20" t="str">
        <f>IF(StockTree!BC78="","",IF(T=BC$10,IF(CallFlag=1,MAX(StockTree!BC78-K,0),MAX(K-StockTree!BC78,0)),EXP(-rr*h)*(pstar*BD78+(1-pstar)*BD79)))</f>
        <v/>
      </c>
      <c r="BD78" s="20" t="str">
        <f>IF(StockTree!BD78="","",IF(T=BD$10,IF(CallFlag=1,MAX(StockTree!BD78-K,0),MAX(K-StockTree!BD78,0)),EXP(-rr*h)*(pstar*BE78+(1-pstar)*BE79)))</f>
        <v/>
      </c>
      <c r="BE78" s="20" t="str">
        <f>IF(StockTree!BE78="","",IF(T=BE$10,IF(CallFlag=1,MAX(StockTree!BE78-K,0),MAX(K-StockTree!BE78,0)),EXP(-rr*h)*(pstar*BF78+(1-pstar)*BF79)))</f>
        <v/>
      </c>
      <c r="BF78" s="20" t="str">
        <f>IF(StockTree!BF78="","",IF(T=BF$10,IF(CallFlag=1,MAX(StockTree!BF78-K,0),MAX(K-StockTree!BF78,0)),EXP(-rr*h)*(pstar*BG78+(1-pstar)*BG79)))</f>
        <v/>
      </c>
      <c r="BG78" s="20" t="str">
        <f>IF(StockTree!BG78="","",IF(T=BG$10,IF(CallFlag=1,MAX(StockTree!BG78-K,0),MAX(K-StockTree!BG78,0)),EXP(-rr*h)*(pstar*BH78+(1-pstar)*BH79)))</f>
        <v/>
      </c>
      <c r="BH78" s="20" t="str">
        <f>IF(StockTree!BH78="","",IF(T=BH$10,IF(CallFlag=1,MAX(StockTree!BH78-K,0),MAX(K-StockTree!BH78,0)),EXP(-rr*h)*(pstar*BI78+(1-pstar)*BI79)))</f>
        <v/>
      </c>
      <c r="BI78" s="20" t="str">
        <f>IF(StockTree!BI78="","",IF(T=BI$10,IF(CallFlag=1,MAX(StockTree!BI78-K,0),MAX(K-StockTree!BI78,0)),EXP(-rr*h)*(pstar*BJ78+(1-pstar)*BJ79)))</f>
        <v/>
      </c>
      <c r="BJ78" s="20" t="str">
        <f>IF(StockTree!BJ78="","",IF(T=BJ$10,IF(CallFlag=1,MAX(StockTree!BJ78-K,0),MAX(K-StockTree!BJ78,0)),EXP(-rr*h)*(pstar*BK78+(1-pstar)*BK79)))</f>
        <v/>
      </c>
      <c r="BK78" s="20" t="str">
        <f>IF(StockTree!BK78="","",IF(T=BK$10,IF(CallFlag=1,MAX(StockTree!BK78-K,0),MAX(K-StockTree!BK78,0)),EXP(-rr*h)*(pstar*BL78+(1-pstar)*BL79)))</f>
        <v/>
      </c>
      <c r="BL78" s="20" t="str">
        <f>IF(StockTree!BL78="","",IF(T=BL$10,IF(CallFlag=1,MAX(StockTree!BL78-K,0),MAX(K-StockTree!BL78,0)),EXP(-rr*h)*(pstar*BM78+(1-pstar)*BM79)))</f>
        <v/>
      </c>
      <c r="BM78" s="20" t="str">
        <f>IF(StockTree!BM78="","",IF(T=BM$10,IF(CallFlag=1,MAX(StockTree!BM78-K,0),MAX(K-StockTree!BM78,0)),EXP(-rr*h)*(pstar*BN78+(1-pstar)*BN79)))</f>
        <v/>
      </c>
      <c r="BN78" s="20" t="str">
        <f>IF(StockTree!BN78="","",IF(T=BN$10,IF(CallFlag=1,MAX(StockTree!BN78-K,0),MAX(K-StockTree!BN78,0)),EXP(-rr*h)*(pstar*BO78+(1-pstar)*BO79)))</f>
        <v/>
      </c>
      <c r="BO78" s="20" t="str">
        <f>IF(StockTree!BO78="","",IF(T=BO$10,IF(CallFlag=1,MAX(StockTree!BO78-K,0),MAX(K-StockTree!BO78,0)),EXP(-rr*h)*(pstar*BP78+(1-pstar)*BP79)))</f>
        <v/>
      </c>
      <c r="BP78" s="20" t="str">
        <f>IF(StockTree!BP78="","",IF(T=BP$10,IF(CallFlag=1,MAX(StockTree!BP78-K,0),MAX(K-StockTree!BP78,0)),EXP(-rr*h)*(pstar*BQ78+(1-pstar)*BQ79)))</f>
        <v/>
      </c>
      <c r="BQ78" s="20" t="str">
        <f>IF(StockTree!BQ78="","",IF(T=BQ$10,IF(CallFlag=1,MAX(StockTree!BQ78-K,0),MAX(K-StockTree!BQ78,0)),EXP(-rr*h)*(pstar*BR78+(1-pstar)*BR79)))</f>
        <v/>
      </c>
      <c r="BR78" s="20" t="str">
        <f>IF(StockTree!BR78="","",IF(T=BR$10,IF(CallFlag=1,MAX(StockTree!BR78-K,0),MAX(K-StockTree!BR78,0)),EXP(-rr*h)*(pstar*BS78+(1-pstar)*BS79)))</f>
        <v/>
      </c>
      <c r="BS78" s="20" t="str">
        <f>IF(StockTree!BS78="","",IF(T=BS$10,IF(CallFlag=1,MAX(StockTree!BS78-K,0),MAX(K-StockTree!BS78,0)),EXP(-rr*h)*(pstar*BT78+(1-pstar)*BT79)))</f>
        <v/>
      </c>
      <c r="BT78" s="20" t="str">
        <f>IF(StockTree!BT78="","",IF(T=BT$10,IF(CallFlag=1,MAX(StockTree!BT78-K,0),MAX(K-StockTree!BT78,0)),EXP(-rr*h)*(pstar*BU78+(1-pstar)*BU79)))</f>
        <v/>
      </c>
      <c r="BU78" s="20" t="str">
        <f>IF(StockTree!BU78="","",IF(T=BU$10,IF(CallFlag=1,MAX(StockTree!BU78-K,0),MAX(K-StockTree!BU78,0)),EXP(-rr*h)*(pstar*BV78+(1-pstar)*BV79)))</f>
        <v/>
      </c>
      <c r="BV78" s="20" t="str">
        <f>IF(StockTree!BV78="","",IF(T=BV$10,IF(CallFlag=1,MAX(StockTree!BV78-K,0),MAX(K-StockTree!BV78,0)),EXP(-rr*h)*(pstar*BW78+(1-pstar)*BW79)))</f>
        <v/>
      </c>
      <c r="BW78" s="20" t="str">
        <f>IF(StockTree!BW78="","",IF(T=BW$10,IF(CallFlag=1,MAX(StockTree!BW78-K,0),MAX(K-StockTree!BW78,0)),EXP(-rr*h)*(pstar*BX78+(1-pstar)*BX79)))</f>
        <v/>
      </c>
      <c r="BX78" s="20" t="str">
        <f>IF(StockTree!BX78="","",IF(T=BX$10,IF(CallFlag=1,MAX(StockTree!BX78-K,0),MAX(K-StockTree!BX78,0)),EXP(-rr*h)*(pstar*BY78+(1-pstar)*BY79)))</f>
        <v/>
      </c>
      <c r="BY78" s="20" t="str">
        <f>IF(StockTree!BY78="","",IF(T=BY$10,IF(CallFlag=1,MAX(StockTree!BY78-K,0),MAX(K-StockTree!BY78,0)),EXP(-rr*h)*(pstar*BZ78+(1-pstar)*BZ79)))</f>
        <v/>
      </c>
      <c r="BZ78" s="20" t="str">
        <f>IF(StockTree!BZ78="","",IF(T=BZ$10,IF(CallFlag=1,MAX(StockTree!BZ78-K,0),MAX(K-StockTree!BZ78,0)),EXP(-rr*h)*(pstar*CA78+(1-pstar)*CA79)))</f>
        <v/>
      </c>
      <c r="CA78" s="20" t="str">
        <f>IF(StockTree!CA78="","",IF(T=CA$10,IF(CallFlag=1,MAX(StockTree!CA78-K,0),MAX(K-StockTree!CA78,0)),EXP(-rr*h)*(pstar*CB78+(1-pstar)*CB79)))</f>
        <v/>
      </c>
      <c r="CB78" s="20" t="str">
        <f>IF(StockTree!CB78="","",IF(T=CB$10,IF(CallFlag=1,MAX(StockTree!CB78-K,0),MAX(K-StockTree!CB78,0)),EXP(-rr*h)*(pstar*CC78+(1-pstar)*CC79)))</f>
        <v/>
      </c>
      <c r="CC78" s="20" t="str">
        <f>IF(StockTree!CC78="","",IF(T=CC$10,IF(CallFlag=1,MAX(StockTree!CC78-K,0),MAX(K-StockTree!CC78,0)),EXP(-rr*h)*(pstar*CD78+(1-pstar)*CD79)))</f>
        <v/>
      </c>
      <c r="CD78" s="20" t="str">
        <f>IF(StockTree!CD78="","",IF(T=CD$10,IF(CallFlag=1,MAX(StockTree!CD78-K,0),MAX(K-StockTree!CD78,0)),EXP(-rr*h)*(pstar*CE78+(1-pstar)*CE79)))</f>
        <v/>
      </c>
      <c r="CE78" s="20" t="str">
        <f>IF(StockTree!CE78="","",IF(T=CE$10,IF(CallFlag=1,MAX(StockTree!CE78-K,0),MAX(K-StockTree!CE78,0)),EXP(-rr*h)*(pstar*CF78+(1-pstar)*CF79)))</f>
        <v/>
      </c>
      <c r="CF78" s="20" t="str">
        <f>IF(StockTree!CF78="","",IF(T=CF$10,IF(CallFlag=1,MAX(StockTree!CF78-K,0),MAX(K-StockTree!CF78,0)),EXP(-rr*h)*(pstar*CG78+(1-pstar)*CG79)))</f>
        <v/>
      </c>
      <c r="CG78" s="20" t="str">
        <f>IF(StockTree!CG78="","",IF(T=CG$10,IF(CallFlag=1,MAX(StockTree!CG78-K,0),MAX(K-StockTree!CG78,0)),EXP(-rr*h)*(pstar*CH78+(1-pstar)*CH79)))</f>
        <v/>
      </c>
      <c r="CH78" s="20" t="str">
        <f>IF(StockTree!CH78="","",IF(T=CH$10,IF(CallFlag=1,MAX(StockTree!CH78-K,0),MAX(K-StockTree!CH78,0)),EXP(-rr*h)*(pstar*CI78+(1-pstar)*CI79)))</f>
        <v/>
      </c>
      <c r="CI78" s="20" t="str">
        <f>IF(StockTree!CI78="","",IF(T=CI$10,IF(CallFlag=1,MAX(StockTree!CI78-K,0),MAX(K-StockTree!CI78,0)),EXP(-rr*h)*(pstar*CJ78+(1-pstar)*CJ79)))</f>
        <v/>
      </c>
      <c r="CJ78" s="20" t="str">
        <f>IF(StockTree!CJ78="","",IF(T=CJ$10,IF(CallFlag=1,MAX(StockTree!CJ78-K,0),MAX(K-StockTree!CJ78,0)),EXP(-rr*h)*(pstar*CK78+(1-pstar)*CK79)))</f>
        <v/>
      </c>
      <c r="CK78" s="20" t="str">
        <f>IF(StockTree!CK78="","",IF(T=CK$10,IF(CallFlag=1,MAX(StockTree!CK78-K,0),MAX(K-StockTree!CK78,0)),EXP(-rr*h)*(pstar*CL78+(1-pstar)*CL79)))</f>
        <v/>
      </c>
      <c r="CL78" s="20" t="str">
        <f>IF(StockTree!CL78="","",IF(T=CL$10,IF(CallFlag=1,MAX(StockTree!CL78-K,0),MAX(K-StockTree!CL78,0)),EXP(-rr*h)*(pstar*CM78+(1-pstar)*CM79)))</f>
        <v/>
      </c>
      <c r="CM78" s="20" t="str">
        <f>IF(StockTree!CM78="","",IF(T=CM$10,IF(CallFlag=1,MAX(StockTree!CM78-K,0),MAX(K-StockTree!CM78,0)),EXP(-rr*h)*(pstar*CN78+(1-pstar)*CN79)))</f>
        <v/>
      </c>
      <c r="CN78" s="20" t="str">
        <f>IF(StockTree!CN78="","",IF(T=CN$10,IF(CallFlag=1,MAX(StockTree!CN78-K,0),MAX(K-StockTree!CN78,0)),EXP(-rr*h)*(pstar*CO78+(1-pstar)*CO79)))</f>
        <v/>
      </c>
      <c r="CO78" s="20" t="str">
        <f>IF(StockTree!CO78="","",IF(T=CO$10,IF(CallFlag=1,MAX(StockTree!CO78-K,0),MAX(K-StockTree!CO78,0)),EXP(-rr*h)*(pstar*CP78+(1-pstar)*CP79)))</f>
        <v/>
      </c>
      <c r="CP78" s="20" t="str">
        <f>IF(StockTree!CP78="","",IF(T=CP$10,IF(CallFlag=1,MAX(StockTree!CP78-K,0),MAX(K-StockTree!CP78,0)),EXP(-rr*h)*(pstar*CQ78+(1-pstar)*CQ79)))</f>
        <v/>
      </c>
      <c r="CQ78" s="20" t="str">
        <f>IF(StockTree!CQ78="","",IF(T=CQ$10,IF(CallFlag=1,MAX(StockTree!CQ78-K,0),MAX(K-StockTree!CQ78,0)),EXP(-rr*h)*(pstar*CR78+(1-pstar)*CR79)))</f>
        <v/>
      </c>
      <c r="CR78" s="20" t="str">
        <f>IF(StockTree!CR78="","",IF(T=CR$10,IF(CallFlag=1,MAX(StockTree!CR78-K,0),MAX(K-StockTree!CR78,0)),EXP(-rr*h)*(pstar*CS78+(1-pstar)*CS79)))</f>
        <v/>
      </c>
      <c r="CS78" s="20" t="str">
        <f>IF(StockTree!CS78="","",IF(T=CS$10,IF(CallFlag=1,MAX(StockTree!CS78-K,0),MAX(K-StockTree!CS78,0)),EXP(-rr*h)*(pstar*CT78+(1-pstar)*CT79)))</f>
        <v/>
      </c>
      <c r="CT78" s="20" t="str">
        <f>IF(StockTree!CT78="","",IF(T=CT$10,IF(CallFlag=1,MAX(StockTree!CT78-K,0),MAX(K-StockTree!CT78,0)),EXP(-rr*h)*(pstar*CU78+(1-pstar)*CU79)))</f>
        <v/>
      </c>
      <c r="CU78" s="20" t="str">
        <f>IF(StockTree!CU78="","",IF(T=CU$10,IF(CallFlag=1,MAX(StockTree!CU78-K,0),MAX(K-StockTree!CU78,0)),EXP(-rr*h)*(pstar*CV78+(1-pstar)*CV79)))</f>
        <v/>
      </c>
      <c r="CV78" s="20" t="str">
        <f>IF(StockTree!CV78="","",IF(T=CV$10,IF(CallFlag=1,MAX(StockTree!CV78-K,0),MAX(K-StockTree!CV78,0)),EXP(-rr*h)*(pstar*CW78+(1-pstar)*CW79)))</f>
        <v/>
      </c>
      <c r="CW78" s="20" t="str">
        <f>IF(StockTree!CW78="","",IF(T=CW$10,IF(CallFlag=1,MAX(StockTree!CW78-K,0),MAX(K-StockTree!CW78,0)),EXP(-rr*h)*(pstar*CX78+(1-pstar)*CX79)))</f>
        <v/>
      </c>
      <c r="CX78" s="20" t="str">
        <f>IF(StockTree!CX78="","",IF(T=CX$10,IF(CallFlag=1,MAX(StockTree!CX78-K,0),MAX(K-StockTree!CX78,0)),EXP(-rr*h)*(pstar*CY78+(1-pstar)*CY79)))</f>
        <v/>
      </c>
      <c r="CY78" s="20" t="str">
        <f>IF(StockTree!CY78="","",IF(T=CY$10,IF(CallFlag=1,MAX(StockTree!CY78-K,0),MAX(K-StockTree!CY78,0)),EXP(-rr*h)*(pstar*CZ78+(1-pstar)*CZ79)))</f>
        <v/>
      </c>
      <c r="CZ78" s="20" t="str">
        <f>IF(StockTree!CZ78="","",IF(T=CZ$10,IF(CallFlag=1,MAX(StockTree!CZ78-K,0),MAX(K-StockTree!CZ78,0)),EXP(-rr*h)*(pstar*DA78+(1-pstar)*DA79)))</f>
        <v/>
      </c>
      <c r="DA78" s="20" t="str">
        <f>IF(StockTree!DA78="","",IF(T=DA$10,IF(CallFlag=1,MAX(StockTree!DA78-K,0),MAX(K-StockTree!DA78,0)),EXP(-rr*h)*(pstar*DB78+(1-pstar)*DB79)))</f>
        <v/>
      </c>
      <c r="DB78" s="20" t="str">
        <f>IF(StockTree!DB78="","",IF(T=DB$10,IF(CallFlag=1,MAX(StockTree!DB78-K,0),MAX(K-StockTree!DB78,0)),EXP(-rr*h)*(pstar*DC78+(1-pstar)*DC79)))</f>
        <v/>
      </c>
      <c r="DC78" s="20" t="str">
        <f>IF(StockTree!DC78="","",IF(T=DC$10,IF(CallFlag=1,MAX(StockTree!DC78-K,0),MAX(K-StockTree!DC78,0)),EXP(-rr*h)*(pstar*DD78+(1-pstar)*DD79)))</f>
        <v/>
      </c>
      <c r="DD78" s="20" t="str">
        <f>IF(StockTree!DD78="","",IF(T=DD$10,IF(CallFlag=1,MAX(StockTree!DD78-K,0),MAX(K-StockTree!DD78,0)),EXP(-rr*h)*(pstar*DE78+(1-pstar)*DE79)))</f>
        <v/>
      </c>
      <c r="DE78" s="20" t="str">
        <f>IF(StockTree!DE78="","",IF(T=DE$10,IF(CallFlag=1,MAX(StockTree!DE78-K,0),MAX(K-StockTree!DE78,0)),EXP(-rr*h)*(pstar*DF78+(1-pstar)*DF79)))</f>
        <v/>
      </c>
      <c r="DF78" s="20" t="str">
        <f>IF(StockTree!DF78="","",IF(T=DF$10,IF(CallFlag=1,MAX(StockTree!DF78-K,0),MAX(K-StockTree!DF78,0)),EXP(-rr*h)*(pstar*DG78+(1-pstar)*DG79)))</f>
        <v/>
      </c>
      <c r="DG78" s="20" t="str">
        <f>IF(StockTree!DG78="","",IF(T=DG$10,IF(CallFlag=1,MAX(StockTree!DG78-K,0),MAX(K-StockTree!DG78,0)),EXP(-rr*h)*(pstar*DH78+(1-pstar)*DH79)))</f>
        <v/>
      </c>
      <c r="DH78" s="20" t="str">
        <f>IF(StockTree!DH78="","",IF(T=DH$10,IF(CallFlag=1,MAX(StockTree!DH78-K,0),MAX(K-StockTree!DH78,0)),EXP(-rr*h)*(pstar*DI78+(1-pstar)*DI79)))</f>
        <v/>
      </c>
      <c r="DI78" s="20" t="str">
        <f>IF(StockTree!DI78="","",IF(T=DI$10,IF(CallFlag=1,MAX(StockTree!DI78-K,0),MAX(K-StockTree!DI78,0)),EXP(-rr*h)*(pstar*DJ78+(1-pstar)*DJ79)))</f>
        <v/>
      </c>
      <c r="DJ78" s="20" t="str">
        <f>IF(StockTree!DJ78="","",IF(T=DJ$10,IF(CallFlag=1,MAX(StockTree!DJ78-K,0),MAX(K-StockTree!DJ78,0)),EXP(-rr*h)*(pstar*DK78+(1-pstar)*DK79)))</f>
        <v/>
      </c>
      <c r="DK78" s="20" t="str">
        <f>IF(StockTree!DK78="","",IF(T=DK$10,IF(CallFlag=1,MAX(StockTree!DK78-K,0),MAX(K-StockTree!DK78,0)),EXP(-rr*h)*(pstar*DL78+(1-pstar)*DL79)))</f>
        <v/>
      </c>
      <c r="DL78" s="20" t="str">
        <f>IF(StockTree!DL78="","",IF(T=DL$10,IF(CallFlag=1,MAX(StockTree!DL78-K,0),MAX(K-StockTree!DL78,0)),EXP(-rr*h)*(pstar*DM78+(1-pstar)*DM79)))</f>
        <v/>
      </c>
      <c r="DM78" s="20" t="str">
        <f>IF(StockTree!DM78="","",IF(T=DM$10,IF(CallFlag=1,MAX(StockTree!DM78-K,0),MAX(K-StockTree!DM78,0)),EXP(-rr*h)*(pstar*DN78+(1-pstar)*DN79)))</f>
        <v/>
      </c>
      <c r="DN78" s="20" t="str">
        <f>IF(StockTree!DN78="","",IF(T=DN$10,IF(CallFlag=1,MAX(StockTree!DN78-K,0),MAX(K-StockTree!DN78,0)),EXP(-rr*h)*(pstar*DO78+(1-pstar)*DO79)))</f>
        <v/>
      </c>
      <c r="DO78" s="20" t="str">
        <f>IF(StockTree!DO78="","",IF(T=DO$10,IF(CallFlag=1,MAX(StockTree!DO78-K,0),MAX(K-StockTree!DO78,0)),EXP(-rr*h)*(pstar*DP78+(1-pstar)*DP79)))</f>
        <v/>
      </c>
      <c r="DP78" s="20" t="str">
        <f>IF(StockTree!DP78="","",IF(T=DP$10,IF(CallFlag=1,MAX(StockTree!DP78-K,0),MAX(K-StockTree!DP78,0)),EXP(-rr*h)*(pstar*DQ78+(1-pstar)*DQ79)))</f>
        <v/>
      </c>
      <c r="DQ78" s="20" t="str">
        <f>IF(StockTree!DQ78="","",IF(T=DQ$10,IF(CallFlag=1,MAX(StockTree!DQ78-K,0),MAX(K-StockTree!DQ78,0)),EXP(-rr*h)*(pstar*DR78+(1-pstar)*DR79)))</f>
        <v/>
      </c>
      <c r="DR78" s="20" t="str">
        <f>IF(StockTree!DR78="","",IF(T=DR$10,IF(CallFlag=1,MAX(StockTree!DR78-K,0),MAX(K-StockTree!DR78,0)),EXP(-rr*h)*(pstar*DS78+(1-pstar)*DS79)))</f>
        <v/>
      </c>
      <c r="DS78" s="20" t="str">
        <f>IF(StockTree!DS78="","",IF(T=DS$10,IF(CallFlag=1,MAX(StockTree!DS78-K,0),MAX(K-StockTree!DS78,0)),EXP(-rr*h)*(pstar*DT78+(1-pstar)*DT79)))</f>
        <v/>
      </c>
      <c r="DT78" s="20" t="str">
        <f>IF(StockTree!DT78="","",IF(T=DT$10,IF(CallFlag=1,MAX(StockTree!DT78-K,0),MAX(K-StockTree!DT78,0)),EXP(-rr*h)*(pstar*DU78+(1-pstar)*DU79)))</f>
        <v/>
      </c>
      <c r="DU78" s="20" t="str">
        <f>IF(StockTree!DU78="","",IF(T=DU$10,IF(CallFlag=1,MAX(StockTree!DU78-K,0),MAX(K-StockTree!DU78,0)),EXP(-rr*h)*(pstar*DV78+(1-pstar)*DV79)))</f>
        <v/>
      </c>
      <c r="DV78" s="20" t="str">
        <f>IF(StockTree!DV78="","",IF(T=DV$10,IF(CallFlag=1,MAX(StockTree!DV78-K,0),MAX(K-StockTree!DV78,0)),EXP(-rr*h)*(pstar*DW78+(1-pstar)*DW79)))</f>
        <v/>
      </c>
      <c r="DW78" s="20" t="str">
        <f>IF(StockTree!DW78="","",IF(T=DW$10,IF(CallFlag=1,MAX(StockTree!DW78-K,0),MAX(K-StockTree!DW78,0)),EXP(-rr*h)*(pstar*DX78+(1-pstar)*DX79)))</f>
        <v/>
      </c>
      <c r="DX78" s="20" t="str">
        <f>IF(StockTree!DX78="","",IF(T=DX$10,IF(CallFlag=1,MAX(StockTree!DX78-K,0),MAX(K-StockTree!DX78,0)),EXP(-rr*h)*(pstar*DY78+(1-pstar)*DY79)))</f>
        <v/>
      </c>
      <c r="DY78" s="20" t="str">
        <f>IF(StockTree!DY78="","",IF(T=DY$10,IF(CallFlag=1,MAX(StockTree!DY78-K,0),MAX(K-StockTree!DY78,0)),EXP(-rr*h)*(pstar*DZ78+(1-pstar)*DZ79)))</f>
        <v/>
      </c>
      <c r="DZ78" s="20" t="str">
        <f>IF(StockTree!DZ78="","",IF(T=DZ$10,IF(CallFlag=1,MAX(StockTree!DZ78-K,0),MAX(K-StockTree!DZ78,0)),EXP(-rr*h)*(pstar*EA78+(1-pstar)*EA79)))</f>
        <v/>
      </c>
      <c r="EA78" s="20" t="str">
        <f>IF(StockTree!EA78="","",IF(T=EA$10,IF(CallFlag=1,MAX(StockTree!EA78-K,0),MAX(K-StockTree!EA78,0)),EXP(-rr*h)*(pstar*EB78+(1-pstar)*EB79)))</f>
        <v/>
      </c>
      <c r="EB78" s="20" t="str">
        <f>IF(StockTree!EB78="","",IF(T=EB$10,IF(CallFlag=1,MAX(StockTree!EB78-K,0),MAX(K-StockTree!EB78,0)),EXP(-rr*h)*(pstar*EC78+(1-pstar)*EC79)))</f>
        <v/>
      </c>
      <c r="EC78" s="20" t="str">
        <f>IF(StockTree!EC78="","",IF(T=EC$10,IF(CallFlag=1,MAX(StockTree!EC78-K,0),MAX(K-StockTree!EC78,0)),EXP(-rr*h)*(pstar*ED78+(1-pstar)*ED79)))</f>
        <v/>
      </c>
      <c r="ED78" s="20" t="str">
        <f>IF(StockTree!ED78="","",IF(T=ED$10,IF(CallFlag=1,MAX(StockTree!ED78-K,0),MAX(K-StockTree!ED78,0)),EXP(-rr*h)*(pstar*EE78+(1-pstar)*EE79)))</f>
        <v/>
      </c>
      <c r="EE78" s="20" t="str">
        <f>IF(StockTree!EE78="","",IF(T=EE$10,IF(CallFlag=1,MAX(StockTree!EE78-K,0),MAX(K-StockTree!EE78,0)),EXP(-rr*h)*(pstar*EF78+(1-pstar)*EF79)))</f>
        <v/>
      </c>
      <c r="EF78" s="20" t="str">
        <f>IF(StockTree!EF78="","",IF(T=EF$10,IF(CallFlag=1,MAX(StockTree!EF78-K,0),MAX(K-StockTree!EF78,0)),EXP(-rr*h)*(pstar*EG78+(1-pstar)*EG79)))</f>
        <v/>
      </c>
      <c r="EG78" s="20" t="str">
        <f>IF(StockTree!EG78="","",IF(T=EG$10,IF(CallFlag=1,MAX(StockTree!EG78-K,0),MAX(K-StockTree!EG78,0)),EXP(-rr*h)*(pstar*EH78+(1-pstar)*EH79)))</f>
        <v/>
      </c>
      <c r="EH78" s="20" t="str">
        <f>IF(StockTree!EH78="","",IF(T=EH$10,IF(CallFlag=1,MAX(StockTree!EH78-K,0),MAX(K-StockTree!EH78,0)),EXP(-rr*h)*(pstar*EI78+(1-pstar)*EI79)))</f>
        <v/>
      </c>
      <c r="EI78" s="20" t="str">
        <f>IF(StockTree!EI78="","",IF(T=EI$10,IF(CallFlag=1,MAX(StockTree!EI78-K,0),MAX(K-StockTree!EI78,0)),EXP(-rr*h)*(pstar*EJ78+(1-pstar)*EJ79)))</f>
        <v/>
      </c>
      <c r="EJ78" s="20" t="str">
        <f>IF(StockTree!EJ78="","",IF(T=EJ$10,IF(CallFlag=1,MAX(StockTree!EJ78-K,0),MAX(K-StockTree!EJ78,0)),EXP(-rr*h)*(pstar*EK78+(1-pstar)*EK79)))</f>
        <v/>
      </c>
      <c r="EK78" s="20" t="str">
        <f>IF(StockTree!EK78="","",IF(T=EK$10,IF(CallFlag=1,MAX(StockTree!EK78-K,0),MAX(K-StockTree!EK78,0)),EXP(-rr*h)*(pstar*EL78+(1-pstar)*EL79)))</f>
        <v/>
      </c>
      <c r="EL78" s="20" t="str">
        <f>IF(StockTree!EL78="","",IF(T=EL$10,IF(CallFlag=1,MAX(StockTree!EL78-K,0),MAX(K-StockTree!EL78,0)),EXP(-rr*h)*(pstar*EM78+(1-pstar)*EM79)))</f>
        <v/>
      </c>
      <c r="EM78" s="20" t="str">
        <f>IF(StockTree!EM78="","",IF(T=EM$10,IF(CallFlag=1,MAX(StockTree!EM78-K,0),MAX(K-StockTree!EM78,0)),EXP(-rr*h)*(pstar*EN78+(1-pstar)*EN79)))</f>
        <v/>
      </c>
      <c r="EN78" s="20" t="str">
        <f>IF(StockTree!EN78="","",IF(T=EN$10,IF(CallFlag=1,MAX(StockTree!EN78-K,0),MAX(K-StockTree!EN78,0)),EXP(-rr*h)*(pstar*EO78+(1-pstar)*EO79)))</f>
        <v/>
      </c>
      <c r="EO78" s="20" t="str">
        <f>IF(StockTree!EO78="","",IF(T=EO$10,IF(CallFlag=1,MAX(StockTree!EO78-K,0),MAX(K-StockTree!EO78,0)),EXP(-rr*h)*(pstar*EP78+(1-pstar)*EP79)))</f>
        <v/>
      </c>
      <c r="EP78" s="20" t="str">
        <f>IF(StockTree!EP78="","",IF(T=EP$10,IF(CallFlag=1,MAX(StockTree!EP78-K,0),MAX(K-StockTree!EP78,0)),EXP(-rr*h)*(pstar*EQ78+(1-pstar)*EQ79)))</f>
        <v/>
      </c>
      <c r="EQ78" s="20" t="str">
        <f>IF(StockTree!EQ78="","",IF(T=EQ$10,IF(CallFlag=1,MAX(StockTree!EQ78-K,0),MAX(K-StockTree!EQ78,0)),EXP(-rr*h)*(pstar*ER78+(1-pstar)*ER79)))</f>
        <v/>
      </c>
      <c r="ER78" s="20" t="str">
        <f>IF(StockTree!ER78="","",IF(T=ER$10,IF(CallFlag=1,MAX(StockTree!ER78-K,0),MAX(K-StockTree!ER78,0)),EXP(-rr*h)*(pstar*ES78+(1-pstar)*ES79)))</f>
        <v/>
      </c>
      <c r="ES78" s="20" t="str">
        <f>IF(StockTree!ES78="","",IF(T=ES$10,IF(CallFlag=1,MAX(StockTree!ES78-K,0),MAX(K-StockTree!ES78,0)),EXP(-rr*h)*(pstar*ET78+(1-pstar)*ET79)))</f>
        <v/>
      </c>
      <c r="ET78" s="20" t="str">
        <f>IF(StockTree!ET78="","",IF(T=ET$10,IF(CallFlag=1,MAX(StockTree!ET78-K,0),MAX(K-StockTree!ET78,0)),EXP(-rr*h)*(pstar*EU78+(1-pstar)*EU79)))</f>
        <v/>
      </c>
      <c r="EU78" s="20" t="str">
        <f>IF(StockTree!EU78="","",IF(T=EU$10,IF(CallFlag=1,MAX(StockTree!EU78-K,0),MAX(K-StockTree!EU78,0)),EXP(-rr*h)*(pstar*EV78+(1-pstar)*EV79)))</f>
        <v/>
      </c>
      <c r="EV78" s="20" t="str">
        <f>IF(StockTree!EV78="","",IF(T=EV$10,IF(CallFlag=1,MAX(StockTree!EV78-K,0),MAX(K-StockTree!EV78,0)),EXP(-rr*h)*(pstar*EW78+(1-pstar)*EW79)))</f>
        <v/>
      </c>
      <c r="EW78" s="20" t="str">
        <f>IF(StockTree!EW78="","",IF(T=EW$10,IF(CallFlag=1,MAX(StockTree!EW78-K,0),MAX(K-StockTree!EW78,0)),EXP(-rr*h)*(pstar*EX78+(1-pstar)*EX79)))</f>
        <v/>
      </c>
      <c r="EX78" s="20" t="str">
        <f>IF(StockTree!EX78="","",IF(T=EX$10,IF(CallFlag=1,MAX(StockTree!EX78-K,0),MAX(K-StockTree!EX78,0)),EXP(-rr*h)*(pstar*EY78+(1-pstar)*EY79)))</f>
        <v/>
      </c>
      <c r="EY78" s="20" t="str">
        <f>IF(StockTree!EY78="","",IF(T=EY$10,IF(CallFlag=1,MAX(StockTree!EY78-K,0),MAX(K-StockTree!EY78,0)),EXP(-rr*h)*(pstar*EZ78+(1-pstar)*EZ79)))</f>
        <v/>
      </c>
      <c r="EZ78" s="20" t="str">
        <f>IF(StockTree!EZ78="","",IF(T=EZ$10,IF(CallFlag=1,MAX(StockTree!EZ78-K,0),MAX(K-StockTree!EZ78,0)),EXP(-rr*h)*(pstar*FA78+(1-pstar)*FA79)))</f>
        <v/>
      </c>
      <c r="FA78" s="20" t="str">
        <f>IF(StockTree!FA78="","",IF(T=FA$10,IF(CallFlag=1,MAX(StockTree!FA78-K,0),MAX(K-StockTree!FA78,0)),EXP(-rr*h)*(pstar*FB78+(1-pstar)*FB79)))</f>
        <v/>
      </c>
      <c r="FB78" s="20" t="str">
        <f>IF(StockTree!FB78="","",IF(T=FB$10,IF(CallFlag=1,MAX(StockTree!FB78-K,0),MAX(K-StockTree!FB78,0)),EXP(-rr*h)*(pstar*FC78+(1-pstar)*FC79)))</f>
        <v/>
      </c>
      <c r="FC78" s="20" t="str">
        <f>IF(StockTree!FC78="","",IF(T=FC$10,IF(CallFlag=1,MAX(StockTree!FC78-K,0),MAX(K-StockTree!FC78,0)),EXP(-rr*h)*(pstar*FD78+(1-pstar)*FD79)))</f>
        <v/>
      </c>
      <c r="FD78" s="20" t="str">
        <f>IF(StockTree!FD78="","",IF(T=FD$10,IF(CallFlag=1,MAX(StockTree!FD78-K,0),MAX(K-StockTree!FD78,0)),EXP(-rr*h)*(pstar*FE78+(1-pstar)*FE79)))</f>
        <v/>
      </c>
      <c r="FE78" s="20" t="str">
        <f>IF(StockTree!FE78="","",IF(T=FE$10,IF(CallFlag=1,MAX(StockTree!FE78-K,0),MAX(K-StockTree!FE78,0)),EXP(-rr*h)*(pstar*FF78+(1-pstar)*FF79)))</f>
        <v/>
      </c>
      <c r="FF78" s="20" t="str">
        <f>IF(StockTree!FF78="","",IF(T=FF$10,IF(CallFlag=1,MAX(StockTree!FF78-K,0),MAX(K-StockTree!FF78,0)),EXP(-rr*h)*(pstar*FG78+(1-pstar)*FG79)))</f>
        <v/>
      </c>
      <c r="FG78" s="20" t="str">
        <f>IF(StockTree!FG78="","",IF(T=FG$10,IF(CallFlag=1,MAX(StockTree!FG78-K,0),MAX(K-StockTree!FG78,0)),EXP(-rr*h)*(pstar*FH78+(1-pstar)*FH79)))</f>
        <v/>
      </c>
      <c r="FH78" s="20" t="str">
        <f>IF(StockTree!FH78="","",IF(T=FH$10,IF(CallFlag=1,MAX(StockTree!FH78-K,0),MAX(K-StockTree!FH78,0)),EXP(-rr*h)*(pstar*FI78+(1-pstar)*FI79)))</f>
        <v/>
      </c>
      <c r="FI78" s="20" t="str">
        <f>IF(StockTree!FI78="","",IF(T=FI$10,IF(CallFlag=1,MAX(StockTree!FI78-K,0),MAX(K-StockTree!FI78,0)),EXP(-rr*h)*(pstar*FJ78+(1-pstar)*FJ79)))</f>
        <v/>
      </c>
      <c r="FJ78" s="20" t="str">
        <f>IF(StockTree!FJ78="","",IF(T=FJ$10,IF(CallFlag=1,MAX(StockTree!FJ78-K,0),MAX(K-StockTree!FJ78,0)),EXP(-rr*h)*(pstar*FK78+(1-pstar)*FK79)))</f>
        <v/>
      </c>
      <c r="FK78" s="20" t="str">
        <f>IF(StockTree!FK78="","",IF(T=FK$10,IF(CallFlag=1,MAX(StockTree!FK78-K,0),MAX(K-StockTree!FK78,0)),EXP(-rr*h)*(pstar*FL78+(1-pstar)*FL79)))</f>
        <v/>
      </c>
      <c r="FL78" s="20" t="str">
        <f>IF(StockTree!FL78="","",IF(T=FL$10,IF(CallFlag=1,MAX(StockTree!FL78-K,0),MAX(K-StockTree!FL78,0)),EXP(-rr*h)*(pstar*FM78+(1-pstar)*FM79)))</f>
        <v/>
      </c>
      <c r="FM78" s="20" t="str">
        <f>IF(StockTree!FM78="","",IF(T=FM$10,IF(CallFlag=1,MAX(StockTree!FM78-K,0),MAX(K-StockTree!FM78,0)),EXP(-rr*h)*(pstar*FN78+(1-pstar)*FN79)))</f>
        <v/>
      </c>
      <c r="FN78" s="20" t="str">
        <f>IF(StockTree!FN78="","",IF(T=FN$10,IF(CallFlag=1,MAX(StockTree!FN78-K,0),MAX(K-StockTree!FN78,0)),EXP(-rr*h)*(pstar*FO78+(1-pstar)*FO79)))</f>
        <v/>
      </c>
      <c r="FO78" s="20" t="str">
        <f>IF(StockTree!FO78="","",IF(T=FO$10,IF(CallFlag=1,MAX(StockTree!FO78-K,0),MAX(K-StockTree!FO78,0)),EXP(-rr*h)*(pstar*FP78+(1-pstar)*FP79)))</f>
        <v/>
      </c>
      <c r="FP78" s="20" t="str">
        <f>IF(StockTree!FP78="","",IF(T=FP$10,IF(CallFlag=1,MAX(StockTree!FP78-K,0),MAX(K-StockTree!FP78,0)),EXP(-rr*h)*(pstar*FQ78+(1-pstar)*FQ79)))</f>
        <v/>
      </c>
      <c r="FQ78" s="20" t="str">
        <f>IF(StockTree!FQ78="","",IF(T=FQ$10,IF(CallFlag=1,MAX(StockTree!FQ78-K,0),MAX(K-StockTree!FQ78,0)),EXP(-rr*h)*(pstar*FR78+(1-pstar)*FR79)))</f>
        <v/>
      </c>
      <c r="FR78" s="20" t="str">
        <f>IF(StockTree!FR78="","",IF(T=FR$10,IF(CallFlag=1,MAX(StockTree!FR78-K,0),MAX(K-StockTree!FR78,0)),EXP(-rr*h)*(pstar*FS78+(1-pstar)*FS79)))</f>
        <v/>
      </c>
      <c r="FS78" s="20" t="str">
        <f>IF(StockTree!FS78="","",IF(T=FS$10,IF(CallFlag=1,MAX(StockTree!FS78-K,0),MAX(K-StockTree!FS78,0)),EXP(-rr*h)*(pstar*FT78+(1-pstar)*FT79)))</f>
        <v/>
      </c>
      <c r="FT78" s="20" t="str">
        <f>IF(StockTree!FT78="","",IF(T=FT$10,IF(CallFlag=1,MAX(StockTree!FT78-K,0),MAX(K-StockTree!FT78,0)),EXP(-rr*h)*(pstar*FU78+(1-pstar)*FU79)))</f>
        <v/>
      </c>
      <c r="FU78" s="20" t="str">
        <f>IF(StockTree!FU78="","",IF(T=FU$10,IF(CallFlag=1,MAX(StockTree!FU78-K,0),MAX(K-StockTree!FU78,0)),EXP(-rr*h)*(pstar*FV78+(1-pstar)*FV79)))</f>
        <v/>
      </c>
      <c r="FV78" s="20" t="str">
        <f>IF(StockTree!FV78="","",IF(T=FV$10,IF(CallFlag=1,MAX(StockTree!FV78-K,0),MAX(K-StockTree!FV78,0)),EXP(-rr*h)*(pstar*FW78+(1-pstar)*FW79)))</f>
        <v/>
      </c>
      <c r="FW78" s="20" t="str">
        <f>IF(StockTree!FW78="","",IF(T=FW$10,IF(CallFlag=1,MAX(StockTree!FW78-K,0),MAX(K-StockTree!FW78,0)),EXP(-rr*h)*(pstar*FX78+(1-pstar)*FX79)))</f>
        <v/>
      </c>
      <c r="FX78" s="20" t="str">
        <f>IF(StockTree!FX78="","",IF(T=FX$10,IF(CallFlag=1,MAX(StockTree!FX78-K,0),MAX(K-StockTree!FX78,0)),EXP(-rr*h)*(pstar*FY78+(1-pstar)*FY79)))</f>
        <v/>
      </c>
      <c r="FY78" s="20" t="str">
        <f>IF(StockTree!FY78="","",IF(T=FY$10,IF(CallFlag=1,MAX(StockTree!FY78-K,0),MAX(K-StockTree!FY78,0)),EXP(-rr*h)*(pstar*FZ78+(1-pstar)*FZ79)))</f>
        <v/>
      </c>
      <c r="FZ78" s="20" t="str">
        <f>IF(StockTree!FZ78="","",IF(T=FZ$10,IF(CallFlag=1,MAX(StockTree!FZ78-K,0),MAX(K-StockTree!FZ78,0)),EXP(-rr*h)*(pstar*GA78+(1-pstar)*GA79)))</f>
        <v/>
      </c>
      <c r="GA78" s="20" t="str">
        <f>IF(StockTree!GA78="","",IF(T=GA$10,IF(CallFlag=1,MAX(StockTree!GA78-K,0),MAX(K-StockTree!GA78,0)),EXP(-rr*h)*(pstar*GB78+(1-pstar)*GB79)))</f>
        <v/>
      </c>
      <c r="GB78" s="20" t="str">
        <f>IF(StockTree!GB78="","",IF(T=GB$10,IF(CallFlag=1,MAX(StockTree!GB78-K,0),MAX(K-StockTree!GB78,0)),EXP(-rr*h)*(pstar*GC78+(1-pstar)*GC79)))</f>
        <v/>
      </c>
      <c r="GC78" s="20" t="str">
        <f>IF(StockTree!GC78="","",IF(T=GC$10,IF(CallFlag=1,MAX(StockTree!GC78-K,0),MAX(K-StockTree!GC78,0)),EXP(-rr*h)*(pstar*GD78+(1-pstar)*GD79)))</f>
        <v/>
      </c>
      <c r="GD78" s="20" t="str">
        <f>IF(StockTree!GD78="","",IF(T=GD$10,IF(CallFlag=1,MAX(StockTree!GD78-K,0),MAX(K-StockTree!GD78,0)),EXP(-rr*h)*(pstar*GE78+(1-pstar)*GE79)))</f>
        <v/>
      </c>
      <c r="GE78" s="20" t="str">
        <f>IF(StockTree!GE78="","",IF(T=GE$10,IF(CallFlag=1,MAX(StockTree!GE78-K,0),MAX(K-StockTree!GE78,0)),EXP(-rr*h)*(pstar*GF78+(1-pstar)*GF79)))</f>
        <v/>
      </c>
      <c r="GF78" s="20" t="str">
        <f>IF(StockTree!GF78="","",IF(T=GF$10,IF(CallFlag=1,MAX(StockTree!GF78-K,0),MAX(K-StockTree!GF78,0)),EXP(-rr*h)*(pstar*GG78+(1-pstar)*GG79)))</f>
        <v/>
      </c>
      <c r="GG78" s="20" t="str">
        <f>IF(StockTree!GG78="","",IF(T=GG$10,IF(CallFlag=1,MAX(StockTree!GG78-K,0),MAX(K-StockTree!GG78,0)),EXP(-rr*h)*(pstar*GH78+(1-pstar)*GH79)))</f>
        <v/>
      </c>
      <c r="GH78" s="20" t="str">
        <f>IF(StockTree!GH78="","",IF(T=GH$10,IF(CallFlag=1,MAX(StockTree!GH78-K,0),MAX(K-StockTree!GH78,0)),EXP(-rr*h)*(pstar*GI78+(1-pstar)*GI79)))</f>
        <v/>
      </c>
      <c r="GI78" s="20" t="str">
        <f>IF(StockTree!GI78="","",IF(T=GI$10,IF(CallFlag=1,MAX(StockTree!GI78-K,0),MAX(K-StockTree!GI78,0)),EXP(-rr*h)*(pstar*GJ78+(1-pstar)*GJ79)))</f>
        <v/>
      </c>
      <c r="GJ78" s="20" t="str">
        <f>IF(StockTree!GJ78="","",IF(T=GJ$10,IF(CallFlag=1,MAX(StockTree!GJ78-K,0),MAX(K-StockTree!GJ78,0)),EXP(-rr*h)*(pstar*GK78+(1-pstar)*GK79)))</f>
        <v/>
      </c>
      <c r="GK78" s="20" t="str">
        <f>IF(StockTree!GK78="","",IF(T=GK$10,IF(CallFlag=1,MAX(StockTree!GK78-K,0),MAX(K-StockTree!GK78,0)),EXP(-rr*h)*(pstar*GL78+(1-pstar)*GL79)))</f>
        <v/>
      </c>
      <c r="GL78" s="20" t="str">
        <f>IF(StockTree!GL78="","",IF(T=GL$10,IF(CallFlag=1,MAX(StockTree!GL78-K,0),MAX(K-StockTree!GL78,0)),EXP(-rr*h)*(pstar*GM78+(1-pstar)*GM79)))</f>
        <v/>
      </c>
      <c r="GM78" s="20" t="str">
        <f>IF(StockTree!GM78="","",IF(T=GM$10,IF(CallFlag=1,MAX(StockTree!GM78-K,0),MAX(K-StockTree!GM78,0)),EXP(-rr*h)*(pstar*GN78+(1-pstar)*GN79)))</f>
        <v/>
      </c>
      <c r="GN78" s="20" t="str">
        <f>IF(StockTree!GN78="","",IF(T=GN$10,IF(CallFlag=1,MAX(StockTree!GN78-K,0),MAX(K-StockTree!GN78,0)),EXP(-rr*h)*(pstar*GO78+(1-pstar)*GO79)))</f>
        <v/>
      </c>
      <c r="GO78" s="20" t="str">
        <f>IF(StockTree!GO78="","",IF(T=GO$10,IF(CallFlag=1,MAX(StockTree!GO78-K,0),MAX(K-StockTree!GO78,0)),EXP(-rr*h)*(pstar*GP78+(1-pstar)*GP79)))</f>
        <v/>
      </c>
      <c r="GP78" s="20" t="str">
        <f>IF(StockTree!GP78="","",IF(T=GP$10,IF(CallFlag=1,MAX(StockTree!GP78-K,0),MAX(K-StockTree!GP78,0)),EXP(-rr*h)*(pstar*GQ78+(1-pstar)*GQ79)))</f>
        <v/>
      </c>
      <c r="GQ78" s="20" t="str">
        <f>IF(StockTree!GQ78="","",IF(T=GQ$10,IF(CallFlag=1,MAX(StockTree!GQ78-K,0),MAX(K-StockTree!GQ78,0)),EXP(-rr*h)*(pstar*GR78+(1-pstar)*GR79)))</f>
        <v/>
      </c>
      <c r="GR78" s="20" t="str">
        <f>IF(StockTree!GR78="","",IF(T=GR$10,IF(CallFlag=1,MAX(StockTree!GR78-K,0),MAX(K-StockTree!GR78,0)),EXP(-rr*h)*(pstar*GS78+(1-pstar)*GS79)))</f>
        <v/>
      </c>
      <c r="GS78" s="20" t="str">
        <f>IF(StockTree!GS78="","",IF(T=GS$10,IF(CallFlag=1,MAX(StockTree!GS78-K,0),MAX(K-StockTree!GS78,0)),EXP(-rr*h)*(pstar*GT78+(1-pstar)*GT79)))</f>
        <v/>
      </c>
      <c r="GT78" s="20" t="str">
        <f>IF(StockTree!GT78="","",IF(T=GT$10,IF(CallFlag=1,MAX(StockTree!GT78-K,0),MAX(K-StockTree!GT78,0)),EXP(-rr*h)*(pstar*GU78+(1-pstar)*GU79)))</f>
        <v/>
      </c>
      <c r="GU78" s="20" t="str">
        <f>IF(StockTree!GU78="","",IF(T=GU$10,IF(CallFlag=1,MAX(StockTree!GU78-K,0),MAX(K-StockTree!GU78,0)),EXP(-rr*h)*(pstar*GV78+(1-pstar)*GV79)))</f>
        <v/>
      </c>
      <c r="GV78" s="20" t="str">
        <f>IF(StockTree!GV78="","",IF(T=GV$10,IF(CallFlag=1,MAX(StockTree!GV78-K,0),MAX(K-StockTree!GV78,0)),EXP(-rr*h)*(pstar*GW78+(1-pstar)*GW79)))</f>
        <v/>
      </c>
      <c r="GW78" s="20" t="str">
        <f>IF(StockTree!GW78="","",IF(T=GW$10,IF(CallFlag=1,MAX(StockTree!GW78-K,0),MAX(K-StockTree!GW78,0)),EXP(-rr*h)*(pstar*GX78+(1-pstar)*GX79)))</f>
        <v/>
      </c>
      <c r="GX78" s="20" t="str">
        <f>IF(StockTree!GX78="","",IF(T=GX$10,IF(CallFlag=1,MAX(StockTree!GX78-K,0),MAX(K-StockTree!GX78,0)),EXP(-rr*h)*(pstar*GY78+(1-pstar)*GY79)))</f>
        <v/>
      </c>
      <c r="GY78" s="20" t="str">
        <f>IF(StockTree!GY78="","",IF(T=GY$10,IF(CallFlag=1,MAX(StockTree!GY78-K,0),MAX(K-StockTree!GY78,0)),EXP(-rr*h)*(pstar*GZ78+(1-pstar)*GZ79)))</f>
        <v/>
      </c>
      <c r="GZ78" s="20" t="str">
        <f>IF(StockTree!GZ78="","",IF(T=GZ$10,IF(CallFlag=1,MAX(StockTree!GZ78-K,0),MAX(K-StockTree!GZ78,0)),EXP(-rr*h)*(pstar*HA78+(1-pstar)*HA79)))</f>
        <v/>
      </c>
      <c r="HA78" s="20" t="str">
        <f>IF(StockTree!HA78="","",IF(T=HA$10,IF(CallFlag=1,MAX(StockTree!HA78-K,0),MAX(K-StockTree!HA78,0)),EXP(-rr*h)*(pstar*HB78+(1-pstar)*HB79)))</f>
        <v/>
      </c>
      <c r="HB78" s="20" t="str">
        <f>IF(StockTree!HB78="","",IF(T=HB$10,IF(CallFlag=1,MAX(StockTree!HB78-K,0),MAX(K-StockTree!HB78,0)),EXP(-rr*h)*(pstar*HC78+(1-pstar)*HC79)))</f>
        <v/>
      </c>
      <c r="HC78" s="20" t="str">
        <f>IF(StockTree!HC78="","",IF(T=HC$10,IF(CallFlag=1,MAX(StockTree!HC78-K,0),MAX(K-StockTree!HC78,0)),EXP(-rr*h)*(pstar*HD78+(1-pstar)*HD79)))</f>
        <v/>
      </c>
      <c r="HD78" s="20" t="str">
        <f>IF(StockTree!HD78="","",IF(T=HD$10,IF(CallFlag=1,MAX(StockTree!HD78-K,0),MAX(K-StockTree!HD78,0)),EXP(-rr*h)*(pstar*HE78+(1-pstar)*HE79)))</f>
        <v/>
      </c>
      <c r="HE78" s="20" t="str">
        <f>IF(StockTree!HE78="","",IF(T=HE$10,IF(CallFlag=1,MAX(StockTree!HE78-K,0),MAX(K-StockTree!HE78,0)),EXP(-rr*h)*(pstar*HF78+(1-pstar)*HF79)))</f>
        <v/>
      </c>
      <c r="HF78" s="20" t="str">
        <f>IF(StockTree!HF78="","",IF(T=HF$10,IF(CallFlag=1,MAX(StockTree!HF78-K,0),MAX(K-StockTree!HF78,0)),EXP(-rr*h)*(pstar*HG78+(1-pstar)*HG79)))</f>
        <v/>
      </c>
      <c r="HG78" s="20" t="str">
        <f>IF(StockTree!HG78="","",IF(T=HG$10,IF(CallFlag=1,MAX(StockTree!HG78-K,0),MAX(K-StockTree!HG78,0)),EXP(-rr*h)*(pstar*HH78+(1-pstar)*HH79)))</f>
        <v/>
      </c>
      <c r="HH78" s="20" t="str">
        <f>IF(StockTree!HH78="","",IF(T=HH$10,IF(CallFlag=1,MAX(StockTree!HH78-K,0),MAX(K-StockTree!HH78,0)),EXP(-rr*h)*(pstar*HI78+(1-pstar)*HI79)))</f>
        <v/>
      </c>
      <c r="HI78" s="20" t="str">
        <f>IF(StockTree!HI78="","",IF(T=HI$10,IF(CallFlag=1,MAX(StockTree!HI78-K,0),MAX(K-StockTree!HI78,0)),EXP(-rr*h)*(pstar*HJ78+(1-pstar)*HJ79)))</f>
        <v/>
      </c>
      <c r="HJ78" s="20" t="str">
        <f>IF(StockTree!HJ78="","",IF(T=HJ$10,IF(CallFlag=1,MAX(StockTree!HJ78-K,0),MAX(K-StockTree!HJ78,0)),EXP(-rr*h)*(pstar*HK78+(1-pstar)*HK79)))</f>
        <v/>
      </c>
      <c r="HK78" s="20" t="str">
        <f>IF(StockTree!HK78="","",IF(T=HK$10,IF(CallFlag=1,MAX(StockTree!HK78-K,0),MAX(K-StockTree!HK78,0)),EXP(-rr*h)*(pstar*HL78+(1-pstar)*HL79)))</f>
        <v/>
      </c>
      <c r="HL78" s="20" t="str">
        <f>IF(StockTree!HL78="","",IF(T=HL$10,IF(CallFlag=1,MAX(StockTree!HL78-K,0),MAX(K-StockTree!HL78,0)),EXP(-rr*h)*(pstar*HM78+(1-pstar)*HM79)))</f>
        <v/>
      </c>
      <c r="HM78" s="20" t="str">
        <f>IF(StockTree!HM78="","",IF(T=HM$10,IF(CallFlag=1,MAX(StockTree!HM78-K,0),MAX(K-StockTree!HM78,0)),EXP(-rr*h)*(pstar*HN78+(1-pstar)*HN79)))</f>
        <v/>
      </c>
      <c r="HN78" s="20" t="str">
        <f>IF(StockTree!HN78="","",IF(T=HN$10,IF(CallFlag=1,MAX(StockTree!HN78-K,0),MAX(K-StockTree!HN78,0)),EXP(-rr*h)*(pstar*HO78+(1-pstar)*HO79)))</f>
        <v/>
      </c>
      <c r="HO78" s="20" t="str">
        <f>IF(StockTree!HO78="","",IF(T=HO$10,IF(CallFlag=1,MAX(StockTree!HO78-K,0),MAX(K-StockTree!HO78,0)),EXP(-rr*h)*(pstar*HP78+(1-pstar)*HP79)))</f>
        <v/>
      </c>
      <c r="HP78" s="20" t="str">
        <f>IF(StockTree!HP78="","",IF(T=HP$10,IF(CallFlag=1,MAX(StockTree!HP78-K,0),MAX(K-StockTree!HP78,0)),EXP(-rr*h)*(pstar*HQ78+(1-pstar)*HQ79)))</f>
        <v/>
      </c>
      <c r="HQ78" s="20" t="str">
        <f>IF(StockTree!HQ78="","",IF(T=HQ$10,IF(CallFlag=1,MAX(StockTree!HQ78-K,0),MAX(K-StockTree!HQ78,0)),EXP(-rr*h)*(pstar*HR78+(1-pstar)*HR79)))</f>
        <v/>
      </c>
      <c r="HR78" s="20" t="str">
        <f>IF(StockTree!HR78="","",IF(T=HR$10,IF(CallFlag=1,MAX(StockTree!HR78-K,0),MAX(K-StockTree!HR78,0)),EXP(-rr*h)*(pstar*HS78+(1-pstar)*HS79)))</f>
        <v/>
      </c>
      <c r="HS78" s="20" t="str">
        <f>IF(StockTree!HS78="","",IF(T=HS$10,IF(CallFlag=1,MAX(StockTree!HS78-K,0),MAX(K-StockTree!HS78,0)),EXP(-rr*h)*(pstar*HT78+(1-pstar)*HT79)))</f>
        <v/>
      </c>
      <c r="HT78" s="20" t="str">
        <f>IF(StockTree!HT78="","",IF(T=HT$10,IF(CallFlag=1,MAX(StockTree!HT78-K,0),MAX(K-StockTree!HT78,0)),EXP(-rr*h)*(pstar*HU78+(1-pstar)*HU79)))</f>
        <v/>
      </c>
      <c r="HU78" s="20" t="str">
        <f>IF(StockTree!HU78="","",IF(T=HU$10,IF(CallFlag=1,MAX(StockTree!HU78-K,0),MAX(K-StockTree!HU78,0)),EXP(-rr*h)*(pstar*HV78+(1-pstar)*HV79)))</f>
        <v/>
      </c>
      <c r="HV78" s="20" t="str">
        <f>IF(StockTree!HV78="","",IF(T=HV$10,IF(CallFlag=1,MAX(StockTree!HV78-K,0),MAX(K-StockTree!HV78,0)),EXP(-rr*h)*(pstar*HW78+(1-pstar)*HW79)))</f>
        <v/>
      </c>
      <c r="HW78" s="20" t="str">
        <f>IF(StockTree!HW78="","",IF(T=HW$10,IF(CallFlag=1,MAX(StockTree!HW78-K,0),MAX(K-StockTree!HW78,0)),EXP(-rr*h)*(pstar*HX78+(1-pstar)*HX79)))</f>
        <v/>
      </c>
      <c r="HX78" s="20" t="str">
        <f>IF(StockTree!HX78="","",IF(T=HX$10,IF(CallFlag=1,MAX(StockTree!HX78-K,0),MAX(K-StockTree!HX78,0)),EXP(-rr*h)*(pstar*HY78+(1-pstar)*HY79)))</f>
        <v/>
      </c>
      <c r="HY78" s="20" t="str">
        <f>IF(StockTree!HY78="","",IF(T=HY$10,IF(CallFlag=1,MAX(StockTree!HY78-K,0),MAX(K-StockTree!HY78,0)),EXP(-rr*h)*(pstar*HZ78+(1-pstar)*HZ79)))</f>
        <v/>
      </c>
      <c r="HZ78" s="20" t="str">
        <f>IF(StockTree!HZ78="","",IF(T=HZ$10,IF(CallFlag=1,MAX(StockTree!HZ78-K,0),MAX(K-StockTree!HZ78,0)),EXP(-rr*h)*(pstar*IA78+(1-pstar)*IA79)))</f>
        <v/>
      </c>
      <c r="IA78" s="20" t="str">
        <f>IF(StockTree!IA78="","",IF(T=IA$10,IF(CallFlag=1,MAX(StockTree!IA78-K,0),MAX(K-StockTree!IA78,0)),EXP(-rr*h)*(pstar*IB78+(1-pstar)*IB79)))</f>
        <v/>
      </c>
      <c r="IB78" s="20" t="str">
        <f>IF(StockTree!IB78="","",IF(T=IB$10,IF(CallFlag=1,MAX(StockTree!IB78-K,0),MAX(K-StockTree!IB78,0)),EXP(-rr*h)*(pstar*IC78+(1-pstar)*IC79)))</f>
        <v/>
      </c>
      <c r="IC78" s="20" t="str">
        <f>IF(StockTree!IC78="","",IF(T=IC$10,IF(CallFlag=1,MAX(StockTree!IC78-K,0),MAX(K-StockTree!IC78,0)),EXP(-rr*h)*(pstar*ID78+(1-pstar)*ID79)))</f>
        <v/>
      </c>
      <c r="ID78" s="20" t="str">
        <f>IF(StockTree!ID78="","",IF(T=ID$10,IF(CallFlag=1,MAX(StockTree!ID78-K,0),MAX(K-StockTree!ID78,0)),EXP(-rr*h)*(pstar*IE78+(1-pstar)*IE79)))</f>
        <v/>
      </c>
      <c r="IE78" s="20" t="str">
        <f>IF(StockTree!IE78="","",IF(T=IE$10,IF(CallFlag=1,MAX(StockTree!IE78-K,0),MAX(K-StockTree!IE78,0)),EXP(-rr*h)*(pstar*IF78+(1-pstar)*IF79)))</f>
        <v/>
      </c>
      <c r="IF78" s="20" t="str">
        <f>IF(StockTree!IF78="","",IF(T=IF$10,IF(CallFlag=1,MAX(StockTree!IF78-K,0),MAX(K-StockTree!IF78,0)),EXP(-rr*h)*(pstar*IG78+(1-pstar)*IG79)))</f>
        <v/>
      </c>
      <c r="IG78" s="20" t="str">
        <f>IF(StockTree!IG78="","",IF(T=IG$10,IF(CallFlag=1,MAX(StockTree!IG78-K,0),MAX(K-StockTree!IG78,0)),EXP(-rr*h)*(pstar*IH78+(1-pstar)*IH79)))</f>
        <v/>
      </c>
      <c r="IH78" s="20" t="str">
        <f>IF(StockTree!IH78="","",IF(T=IH$10,IF(CallFlag=1,MAX(StockTree!IH78-K,0),MAX(K-StockTree!IH78,0)),EXP(-rr*h)*(pstar*II78+(1-pstar)*II79)))</f>
        <v/>
      </c>
      <c r="II78" s="20" t="str">
        <f>IF(StockTree!II78="","",IF(T=II$10,IF(CallFlag=1,MAX(StockTree!II78-K,0),MAX(K-StockTree!II78,0)),EXP(-rr*h)*(pstar*IJ78+(1-pstar)*IJ79)))</f>
        <v/>
      </c>
      <c r="IJ78" s="20" t="str">
        <f>IF(StockTree!IJ78="","",IF(T=IJ$10,IF(CallFlag=1,MAX(StockTree!IJ78-K,0),MAX(K-StockTree!IJ78,0)),EXP(-rr*h)*(pstar*IK78+(1-pstar)*IK79)))</f>
        <v/>
      </c>
      <c r="IK78" s="20" t="str">
        <f>IF(StockTree!IK78="","",IF(T=IK$10,IF(CallFlag=1,MAX(StockTree!IK78-K,0),MAX(K-StockTree!IK78,0)),EXP(-rr*h)*(pstar*IL78+(1-pstar)*IL79)))</f>
        <v/>
      </c>
      <c r="IL78" s="20" t="str">
        <f>IF(StockTree!IL78="","",IF(T=IL$10,IF(CallFlag=1,MAX(StockTree!IL78-K,0),MAX(K-StockTree!IL78,0)),EXP(-rr*h)*(pstar*IM78+(1-pstar)*IM79)))</f>
        <v/>
      </c>
      <c r="IM78" s="20" t="str">
        <f>IF(StockTree!IM78="","",IF(T=IM$10,IF(CallFlag=1,MAX(StockTree!IM78-K,0),MAX(K-StockTree!IM78,0)),EXP(-rr*h)*(pstar*IN78+(1-pstar)*IN79)))</f>
        <v/>
      </c>
      <c r="IN78" s="20" t="str">
        <f>IF(StockTree!IN78="","",IF(T=IN$10,IF(CallFlag=1,MAX(StockTree!IN78-K,0),MAX(K-StockTree!IN78,0)),EXP(-rr*h)*(pstar*IO78+(1-pstar)*IO79)))</f>
        <v/>
      </c>
      <c r="IO78" s="20" t="str">
        <f>IF(StockTree!IO78="","",IF(T=IO$10,IF(CallFlag=1,MAX(StockTree!IO78-K,0),MAX(K-StockTree!IO78,0)),EXP(-rr*h)*(pstar*IP78+(1-pstar)*IP79)))</f>
        <v/>
      </c>
      <c r="IP78" s="20" t="str">
        <f>IF(StockTree!IP78="","",IF(T=IP$10,IF(CallFlag=1,MAX(StockTree!IP78-K,0),MAX(K-StockTree!IP78,0)),EXP(-rr*h)*(pstar*IQ78+(1-pstar)*IQ79)))</f>
        <v/>
      </c>
      <c r="IQ78" s="20" t="str">
        <f>IF(StockTree!IQ78="","",IF(T=IQ$10,IF(CallFlag=1,MAX(StockTree!IQ78-K,0),MAX(K-StockTree!IQ78,0)),EXP(-rr*h)*(pstar*IR78+(1-pstar)*IR79)))</f>
        <v/>
      </c>
      <c r="IR78" s="20" t="str">
        <f>IF(StockTree!IR78="","",IF(T=IR$10,IF(CallFlag=1,MAX(StockTree!IR78-K,0),MAX(K-StockTree!IR78,0)),EXP(-rr*h)*(pstar*IS78+(1-pstar)*IS79)))</f>
        <v/>
      </c>
      <c r="IS78" s="20" t="str">
        <f>IF(StockTree!IS78="","",IF(T=IS$10,IF(CallFlag=1,MAX(StockTree!IS78-K,0),MAX(K-StockTree!IS78,0)),EXP(-rr*h)*(pstar*IT78+(1-pstar)*IT79)))</f>
        <v/>
      </c>
      <c r="IT78" s="20" t="str">
        <f>IF(StockTree!IT78="","",IF(T=IT$10,IF(CallFlag=1,MAX(StockTree!IT78-K,0),MAX(K-StockTree!IT78,0)),EXP(-rr*h)*(pstar*IU78+(1-pstar)*IU79)))</f>
        <v/>
      </c>
      <c r="IU78" s="20" t="str">
        <f>IF(StockTree!IU78="","",IF(T=IU$10,IF(CallFlag=1,MAX(StockTree!IU78-K,0),MAX(K-StockTree!IU78,0)),EXP(-rr*h)*(pstar*IV78+(1-pstar)*IV79)))</f>
        <v/>
      </c>
      <c r="IV78" s="20" t="str">
        <f>IF(StockTree!IV78="","",IF(T=IV$10,IF(CallFlag=1,MAX(StockTree!IV78-K,0),MAX(K-StockTree!IV78,0)),EXP(-rr*h)*(pstar*#REF!+(1-pstar)*#REF!)))</f>
        <v/>
      </c>
    </row>
    <row r="79" spans="1:256" s="20" customFormat="1" x14ac:dyDescent="0.2">
      <c r="A79" s="19">
        <f t="shared" si="9"/>
        <v>67</v>
      </c>
      <c r="B79" s="20" t="str">
        <f>IF(StockTree!B79="","",IF(T=B$10,IF(CallFlag=1,MAX(StockTree!B79-K,0),MAX(K-StockTree!B79,0)),EXP(-rr*h)*(pstar*C79+(1-pstar)*C80)))</f>
        <v/>
      </c>
      <c r="C79" s="20" t="str">
        <f>IF(StockTree!C79="","",IF(T=C$10,IF(CallFlag=1,MAX(StockTree!C79-K,0),MAX(K-StockTree!C79,0)),EXP(-rr*h)*(pstar*D79+(1-pstar)*D80)))</f>
        <v/>
      </c>
      <c r="D79" s="20" t="str">
        <f>IF(StockTree!D79="","",IF(T=D$10,IF(CallFlag=1,MAX(StockTree!D79-K,0),MAX(K-StockTree!D79,0)),EXP(-rr*h)*(pstar*E79+(1-pstar)*E80)))</f>
        <v/>
      </c>
      <c r="E79" s="20" t="str">
        <f>IF(StockTree!E79="","",IF(T=E$10,IF(CallFlag=1,MAX(StockTree!E79-K,0),MAX(K-StockTree!E79,0)),EXP(-rr*h)*(pstar*F79+(1-pstar)*F80)))</f>
        <v/>
      </c>
      <c r="F79" s="20" t="str">
        <f>IF(StockTree!F79="","",IF(T=F$10,IF(CallFlag=1,MAX(StockTree!F79-K,0),MAX(K-StockTree!F79,0)),EXP(-rr*h)*(pstar*G79+(1-pstar)*G80)))</f>
        <v/>
      </c>
      <c r="G79" s="20" t="str">
        <f>IF(StockTree!G79="","",IF(T=G$10,IF(CallFlag=1,MAX(StockTree!G79-K,0),MAX(K-StockTree!G79,0)),EXP(-rr*h)*(pstar*H79+(1-pstar)*H80)))</f>
        <v/>
      </c>
      <c r="H79" s="20" t="str">
        <f>IF(StockTree!H79="","",IF(T=H$10,IF(CallFlag=1,MAX(StockTree!H79-K,0),MAX(K-StockTree!H79,0)),EXP(-rr*h)*(pstar*I79+(1-pstar)*I80)))</f>
        <v/>
      </c>
      <c r="I79" s="20" t="str">
        <f>IF(StockTree!I79="","",IF(T=I$10,IF(CallFlag=1,MAX(StockTree!I79-K,0),MAX(K-StockTree!I79,0)),EXP(-rr*h)*(pstar*J79+(1-pstar)*J80)))</f>
        <v/>
      </c>
      <c r="J79" s="20" t="str">
        <f>IF(StockTree!J79="","",IF(T=J$10,IF(CallFlag=1,MAX(StockTree!J79-K,0),MAX(K-StockTree!J79,0)),EXP(-rr*h)*(pstar*K79+(1-pstar)*K80)))</f>
        <v/>
      </c>
      <c r="K79" s="20" t="str">
        <f>IF(StockTree!K79="","",IF(T=K$10,IF(CallFlag=1,MAX(StockTree!K79-K,0),MAX(K-StockTree!K79,0)),EXP(-rr*h)*(pstar*L79+(1-pstar)*L80)))</f>
        <v/>
      </c>
      <c r="L79" s="20" t="str">
        <f>IF(StockTree!L79="","",IF(T=L$10,IF(CallFlag=1,MAX(StockTree!L79-K,0),MAX(K-StockTree!L79,0)),EXP(-rr*h)*(pstar*M79+(1-pstar)*M80)))</f>
        <v/>
      </c>
      <c r="M79" s="20" t="str">
        <f>IF(StockTree!M79="","",IF(T=M$10,IF(CallFlag=1,MAX(StockTree!M79-K,0),MAX(K-StockTree!M79,0)),EXP(-rr*h)*(pstar*N79+(1-pstar)*N80)))</f>
        <v/>
      </c>
      <c r="N79" s="20" t="str">
        <f>IF(StockTree!N79="","",IF(T=N$10,IF(CallFlag=1,MAX(StockTree!N79-K,0),MAX(K-StockTree!N79,0)),EXP(-rr*h)*(pstar*O79+(1-pstar)*O80)))</f>
        <v/>
      </c>
      <c r="O79" s="20" t="str">
        <f>IF(StockTree!O79="","",IF(T=O$10,IF(CallFlag=1,MAX(StockTree!O79-K,0),MAX(K-StockTree!O79,0)),EXP(-rr*h)*(pstar*P79+(1-pstar)*P80)))</f>
        <v/>
      </c>
      <c r="P79" s="20" t="str">
        <f>IF(StockTree!P79="","",IF(T=P$10,IF(CallFlag=1,MAX(StockTree!P79-K,0),MAX(K-StockTree!P79,0)),EXP(-rr*h)*(pstar*Q79+(1-pstar)*Q80)))</f>
        <v/>
      </c>
      <c r="Q79" s="20" t="str">
        <f>IF(StockTree!Q79="","",IF(T=Q$10,IF(CallFlag=1,MAX(StockTree!Q79-K,0),MAX(K-StockTree!Q79,0)),EXP(-rr*h)*(pstar*R79+(1-pstar)*R80)))</f>
        <v/>
      </c>
      <c r="R79" s="20" t="str">
        <f>IF(StockTree!R79="","",IF(T=R$10,IF(CallFlag=1,MAX(StockTree!R79-K,0),MAX(K-StockTree!R79,0)),EXP(-rr*h)*(pstar*S79+(1-pstar)*S80)))</f>
        <v/>
      </c>
      <c r="S79" s="20" t="str">
        <f>IF(StockTree!S79="","",IF(T=S$10,IF(CallFlag=1,MAX(StockTree!S79-K,0),MAX(K-StockTree!S79,0)),EXP(-rr*h)*(pstar*T79+(1-pstar)*T80)))</f>
        <v/>
      </c>
      <c r="T79" s="20" t="str">
        <f>IF(StockTree!T79="","",IF(T=T$10,IF(CallFlag=1,MAX(StockTree!T79-K,0),MAX(K-StockTree!T79,0)),EXP(-rr*h)*(pstar*U79+(1-pstar)*U80)))</f>
        <v/>
      </c>
      <c r="U79" s="20" t="str">
        <f>IF(StockTree!U79="","",IF(T=U$10,IF(CallFlag=1,MAX(StockTree!U79-K,0),MAX(K-StockTree!U79,0)),EXP(-rr*h)*(pstar*V79+(1-pstar)*V80)))</f>
        <v/>
      </c>
      <c r="V79" s="20" t="str">
        <f>IF(StockTree!V79="","",IF(T=V$10,IF(CallFlag=1,MAX(StockTree!V79-K,0),MAX(K-StockTree!V79,0)),EXP(-rr*h)*(pstar*W79+(1-pstar)*W80)))</f>
        <v/>
      </c>
      <c r="W79" s="20" t="str">
        <f>IF(StockTree!W79="","",IF(T=W$10,IF(CallFlag=1,MAX(StockTree!W79-K,0),MAX(K-StockTree!W79,0)),EXP(-rr*h)*(pstar*X79+(1-pstar)*X80)))</f>
        <v/>
      </c>
      <c r="X79" s="20" t="str">
        <f>IF(StockTree!X79="","",IF(T=X$10,IF(CallFlag=1,MAX(StockTree!X79-K,0),MAX(K-StockTree!X79,0)),EXP(-rr*h)*(pstar*Y79+(1-pstar)*Y80)))</f>
        <v/>
      </c>
      <c r="Y79" s="20" t="str">
        <f>IF(StockTree!Y79="","",IF(T=Y$10,IF(CallFlag=1,MAX(StockTree!Y79-K,0),MAX(K-StockTree!Y79,0)),EXP(-rr*h)*(pstar*Z79+(1-pstar)*Z80)))</f>
        <v/>
      </c>
      <c r="Z79" s="20" t="str">
        <f>IF(StockTree!Z79="","",IF(T=Z$10,IF(CallFlag=1,MAX(StockTree!Z79-K,0),MAX(K-StockTree!Z79,0)),EXP(-rr*h)*(pstar*AA79+(1-pstar)*AA80)))</f>
        <v/>
      </c>
      <c r="AA79" s="20" t="str">
        <f>IF(StockTree!AA79="","",IF(T=AA$10,IF(CallFlag=1,MAX(StockTree!AA79-K,0),MAX(K-StockTree!AA79,0)),EXP(-rr*h)*(pstar*AB79+(1-pstar)*AB80)))</f>
        <v/>
      </c>
      <c r="AB79" s="20" t="str">
        <f>IF(StockTree!AB79="","",IF(T=AB$10,IF(CallFlag=1,MAX(StockTree!AB79-K,0),MAX(K-StockTree!AB79,0)),EXP(-rr*h)*(pstar*AC79+(1-pstar)*AC80)))</f>
        <v/>
      </c>
      <c r="AC79" s="20" t="str">
        <f>IF(StockTree!AC79="","",IF(T=AC$10,IF(CallFlag=1,MAX(StockTree!AC79-K,0),MAX(K-StockTree!AC79,0)),EXP(-rr*h)*(pstar*AD79+(1-pstar)*AD80)))</f>
        <v/>
      </c>
      <c r="AD79" s="20" t="str">
        <f>IF(StockTree!AD79="","",IF(T=AD$10,IF(CallFlag=1,MAX(StockTree!AD79-K,0),MAX(K-StockTree!AD79,0)),EXP(-rr*h)*(pstar*AE79+(1-pstar)*AE80)))</f>
        <v/>
      </c>
      <c r="AE79" s="20" t="str">
        <f>IF(StockTree!AE79="","",IF(T=AE$10,IF(CallFlag=1,MAX(StockTree!AE79-K,0),MAX(K-StockTree!AE79,0)),EXP(-rr*h)*(pstar*AF79+(1-pstar)*AF80)))</f>
        <v/>
      </c>
      <c r="AF79" s="20" t="str">
        <f>IF(StockTree!AF79="","",IF(T=AF$10,IF(CallFlag=1,MAX(StockTree!AF79-K,0),MAX(K-StockTree!AF79,0)),EXP(-rr*h)*(pstar*AG79+(1-pstar)*AG80)))</f>
        <v/>
      </c>
      <c r="AG79" s="20" t="str">
        <f>IF(StockTree!AG79="","",IF(T=AG$10,IF(CallFlag=1,MAX(StockTree!AG79-K,0),MAX(K-StockTree!AG79,0)),EXP(-rr*h)*(pstar*AH79+(1-pstar)*AH80)))</f>
        <v/>
      </c>
      <c r="AH79" s="20" t="str">
        <f>IF(StockTree!AH79="","",IF(T=AH$10,IF(CallFlag=1,MAX(StockTree!AH79-K,0),MAX(K-StockTree!AH79,0)),EXP(-rr*h)*(pstar*AI79+(1-pstar)*AI80)))</f>
        <v/>
      </c>
      <c r="AI79" s="20" t="str">
        <f>IF(StockTree!AI79="","",IF(T=AI$10,IF(CallFlag=1,MAX(StockTree!AI79-K,0),MAX(K-StockTree!AI79,0)),EXP(-rr*h)*(pstar*AJ79+(1-pstar)*AJ80)))</f>
        <v/>
      </c>
      <c r="AJ79" s="20" t="str">
        <f>IF(StockTree!AJ79="","",IF(T=AJ$10,IF(CallFlag=1,MAX(StockTree!AJ79-K,0),MAX(K-StockTree!AJ79,0)),EXP(-rr*h)*(pstar*AK79+(1-pstar)*AK80)))</f>
        <v/>
      </c>
      <c r="AK79" s="20" t="str">
        <f>IF(StockTree!AK79="","",IF(T=AK$10,IF(CallFlag=1,MAX(StockTree!AK79-K,0),MAX(K-StockTree!AK79,0)),EXP(-rr*h)*(pstar*AL79+(1-pstar)*AL80)))</f>
        <v/>
      </c>
      <c r="AL79" s="20" t="str">
        <f>IF(StockTree!AL79="","",IF(T=AL$10,IF(CallFlag=1,MAX(StockTree!AL79-K,0),MAX(K-StockTree!AL79,0)),EXP(-rr*h)*(pstar*AM79+(1-pstar)*AM80)))</f>
        <v/>
      </c>
      <c r="AM79" s="20" t="str">
        <f>IF(StockTree!AM79="","",IF(T=AM$10,IF(CallFlag=1,MAX(StockTree!AM79-K,0),MAX(K-StockTree!AM79,0)),EXP(-rr*h)*(pstar*AN79+(1-pstar)*AN80)))</f>
        <v/>
      </c>
      <c r="AN79" s="20" t="str">
        <f>IF(StockTree!AN79="","",IF(T=AN$10,IF(CallFlag=1,MAX(StockTree!AN79-K,0),MAX(K-StockTree!AN79,0)),EXP(-rr*h)*(pstar*AO79+(1-pstar)*AO80)))</f>
        <v/>
      </c>
      <c r="AO79" s="20" t="str">
        <f>IF(StockTree!AO79="","",IF(T=AO$10,IF(CallFlag=1,MAX(StockTree!AO79-K,0),MAX(K-StockTree!AO79,0)),EXP(-rr*h)*(pstar*AP79+(1-pstar)*AP80)))</f>
        <v/>
      </c>
      <c r="AP79" s="20" t="str">
        <f>IF(StockTree!AP79="","",IF(T=AP$10,IF(CallFlag=1,MAX(StockTree!AP79-K,0),MAX(K-StockTree!AP79,0)),EXP(-rr*h)*(pstar*AQ79+(1-pstar)*AQ80)))</f>
        <v/>
      </c>
      <c r="AQ79" s="20" t="str">
        <f>IF(StockTree!AQ79="","",IF(T=AQ$10,IF(CallFlag=1,MAX(StockTree!AQ79-K,0),MAX(K-StockTree!AQ79,0)),EXP(-rr*h)*(pstar*AR79+(1-pstar)*AR80)))</f>
        <v/>
      </c>
      <c r="AR79" s="20" t="str">
        <f>IF(StockTree!AR79="","",IF(T=AR$10,IF(CallFlag=1,MAX(StockTree!AR79-K,0),MAX(K-StockTree!AR79,0)),EXP(-rr*h)*(pstar*AS79+(1-pstar)*AS80)))</f>
        <v/>
      </c>
      <c r="AS79" s="20" t="str">
        <f>IF(StockTree!AS79="","",IF(T=AS$10,IF(CallFlag=1,MAX(StockTree!AS79-K,0),MAX(K-StockTree!AS79,0)),EXP(-rr*h)*(pstar*AT79+(1-pstar)*AT80)))</f>
        <v/>
      </c>
      <c r="AT79" s="20" t="str">
        <f>IF(StockTree!AT79="","",IF(T=AT$10,IF(CallFlag=1,MAX(StockTree!AT79-K,0),MAX(K-StockTree!AT79,0)),EXP(-rr*h)*(pstar*AU79+(1-pstar)*AU80)))</f>
        <v/>
      </c>
      <c r="AU79" s="20" t="str">
        <f>IF(StockTree!AU79="","",IF(T=AU$10,IF(CallFlag=1,MAX(StockTree!AU79-K,0),MAX(K-StockTree!AU79,0)),EXP(-rr*h)*(pstar*AV79+(1-pstar)*AV80)))</f>
        <v/>
      </c>
      <c r="AV79" s="20" t="str">
        <f>IF(StockTree!AV79="","",IF(T=AV$10,IF(CallFlag=1,MAX(StockTree!AV79-K,0),MAX(K-StockTree!AV79,0)),EXP(-rr*h)*(pstar*AW79+(1-pstar)*AW80)))</f>
        <v/>
      </c>
      <c r="AW79" s="20" t="str">
        <f>IF(StockTree!AW79="","",IF(T=AW$10,IF(CallFlag=1,MAX(StockTree!AW79-K,0),MAX(K-StockTree!AW79,0)),EXP(-rr*h)*(pstar*AX79+(1-pstar)*AX80)))</f>
        <v/>
      </c>
      <c r="AX79" s="20" t="str">
        <f>IF(StockTree!AX79="","",IF(T=AX$10,IF(CallFlag=1,MAX(StockTree!AX79-K,0),MAX(K-StockTree!AX79,0)),EXP(-rr*h)*(pstar*AY79+(1-pstar)*AY80)))</f>
        <v/>
      </c>
      <c r="AY79" s="20" t="str">
        <f>IF(StockTree!AY79="","",IF(T=AY$10,IF(CallFlag=1,MAX(StockTree!AY79-K,0),MAX(K-StockTree!AY79,0)),EXP(-rr*h)*(pstar*AZ79+(1-pstar)*AZ80)))</f>
        <v/>
      </c>
      <c r="AZ79" s="20" t="str">
        <f>IF(StockTree!AZ79="","",IF(T=AZ$10,IF(CallFlag=1,MAX(StockTree!AZ79-K,0),MAX(K-StockTree!AZ79,0)),EXP(-rr*h)*(pstar*BA79+(1-pstar)*BA80)))</f>
        <v/>
      </c>
      <c r="BA79" s="20" t="str">
        <f>IF(StockTree!BA79="","",IF(T=BA$10,IF(CallFlag=1,MAX(StockTree!BA79-K,0),MAX(K-StockTree!BA79,0)),EXP(-rr*h)*(pstar*BB79+(1-pstar)*BB80)))</f>
        <v/>
      </c>
      <c r="BB79" s="20" t="str">
        <f>IF(StockTree!BB79="","",IF(T=BB$10,IF(CallFlag=1,MAX(StockTree!BB79-K,0),MAX(K-StockTree!BB79,0)),EXP(-rr*h)*(pstar*BC79+(1-pstar)*BC80)))</f>
        <v/>
      </c>
      <c r="BC79" s="20" t="str">
        <f>IF(StockTree!BC79="","",IF(T=BC$10,IF(CallFlag=1,MAX(StockTree!BC79-K,0),MAX(K-StockTree!BC79,0)),EXP(-rr*h)*(pstar*BD79+(1-pstar)*BD80)))</f>
        <v/>
      </c>
      <c r="BD79" s="20" t="str">
        <f>IF(StockTree!BD79="","",IF(T=BD$10,IF(CallFlag=1,MAX(StockTree!BD79-K,0),MAX(K-StockTree!BD79,0)),EXP(-rr*h)*(pstar*BE79+(1-pstar)*BE80)))</f>
        <v/>
      </c>
      <c r="BE79" s="20" t="str">
        <f>IF(StockTree!BE79="","",IF(T=BE$10,IF(CallFlag=1,MAX(StockTree!BE79-K,0),MAX(K-StockTree!BE79,0)),EXP(-rr*h)*(pstar*BF79+(1-pstar)*BF80)))</f>
        <v/>
      </c>
      <c r="BF79" s="20" t="str">
        <f>IF(StockTree!BF79="","",IF(T=BF$10,IF(CallFlag=1,MAX(StockTree!BF79-K,0),MAX(K-StockTree!BF79,0)),EXP(-rr*h)*(pstar*BG79+(1-pstar)*BG80)))</f>
        <v/>
      </c>
      <c r="BG79" s="20" t="str">
        <f>IF(StockTree!BG79="","",IF(T=BG$10,IF(CallFlag=1,MAX(StockTree!BG79-K,0),MAX(K-StockTree!BG79,0)),EXP(-rr*h)*(pstar*BH79+(1-pstar)*BH80)))</f>
        <v/>
      </c>
      <c r="BH79" s="20" t="str">
        <f>IF(StockTree!BH79="","",IF(T=BH$10,IF(CallFlag=1,MAX(StockTree!BH79-K,0),MAX(K-StockTree!BH79,0)),EXP(-rr*h)*(pstar*BI79+(1-pstar)*BI80)))</f>
        <v/>
      </c>
      <c r="BI79" s="20" t="str">
        <f>IF(StockTree!BI79="","",IF(T=BI$10,IF(CallFlag=1,MAX(StockTree!BI79-K,0),MAX(K-StockTree!BI79,0)),EXP(-rr*h)*(pstar*BJ79+(1-pstar)*BJ80)))</f>
        <v/>
      </c>
      <c r="BJ79" s="20" t="str">
        <f>IF(StockTree!BJ79="","",IF(T=BJ$10,IF(CallFlag=1,MAX(StockTree!BJ79-K,0),MAX(K-StockTree!BJ79,0)),EXP(-rr*h)*(pstar*BK79+(1-pstar)*BK80)))</f>
        <v/>
      </c>
      <c r="BK79" s="20" t="str">
        <f>IF(StockTree!BK79="","",IF(T=BK$10,IF(CallFlag=1,MAX(StockTree!BK79-K,0),MAX(K-StockTree!BK79,0)),EXP(-rr*h)*(pstar*BL79+(1-pstar)*BL80)))</f>
        <v/>
      </c>
      <c r="BL79" s="20" t="str">
        <f>IF(StockTree!BL79="","",IF(T=BL$10,IF(CallFlag=1,MAX(StockTree!BL79-K,0),MAX(K-StockTree!BL79,0)),EXP(-rr*h)*(pstar*BM79+(1-pstar)*BM80)))</f>
        <v/>
      </c>
      <c r="BM79" s="20" t="str">
        <f>IF(StockTree!BM79="","",IF(T=BM$10,IF(CallFlag=1,MAX(StockTree!BM79-K,0),MAX(K-StockTree!BM79,0)),EXP(-rr*h)*(pstar*BN79+(1-pstar)*BN80)))</f>
        <v/>
      </c>
      <c r="BN79" s="20" t="str">
        <f>IF(StockTree!BN79="","",IF(T=BN$10,IF(CallFlag=1,MAX(StockTree!BN79-K,0),MAX(K-StockTree!BN79,0)),EXP(-rr*h)*(pstar*BO79+(1-pstar)*BO80)))</f>
        <v/>
      </c>
      <c r="BO79" s="20" t="str">
        <f>IF(StockTree!BO79="","",IF(T=BO$10,IF(CallFlag=1,MAX(StockTree!BO79-K,0),MAX(K-StockTree!BO79,0)),EXP(-rr*h)*(pstar*BP79+(1-pstar)*BP80)))</f>
        <v/>
      </c>
      <c r="BP79" s="20" t="str">
        <f>IF(StockTree!BP79="","",IF(T=BP$10,IF(CallFlag=1,MAX(StockTree!BP79-K,0),MAX(K-StockTree!BP79,0)),EXP(-rr*h)*(pstar*BQ79+(1-pstar)*BQ80)))</f>
        <v/>
      </c>
      <c r="BQ79" s="20" t="str">
        <f>IF(StockTree!BQ79="","",IF(T=BQ$10,IF(CallFlag=1,MAX(StockTree!BQ79-K,0),MAX(K-StockTree!BQ79,0)),EXP(-rr*h)*(pstar*BR79+(1-pstar)*BR80)))</f>
        <v/>
      </c>
      <c r="BR79" s="20" t="str">
        <f>IF(StockTree!BR79="","",IF(T=BR$10,IF(CallFlag=1,MAX(StockTree!BR79-K,0),MAX(K-StockTree!BR79,0)),EXP(-rr*h)*(pstar*BS79+(1-pstar)*BS80)))</f>
        <v/>
      </c>
      <c r="BS79" s="20" t="str">
        <f>IF(StockTree!BS79="","",IF(T=BS$10,IF(CallFlag=1,MAX(StockTree!BS79-K,0),MAX(K-StockTree!BS79,0)),EXP(-rr*h)*(pstar*BT79+(1-pstar)*BT80)))</f>
        <v/>
      </c>
      <c r="BT79" s="20" t="str">
        <f>IF(StockTree!BT79="","",IF(T=BT$10,IF(CallFlag=1,MAX(StockTree!BT79-K,0),MAX(K-StockTree!BT79,0)),EXP(-rr*h)*(pstar*BU79+(1-pstar)*BU80)))</f>
        <v/>
      </c>
      <c r="BU79" s="20" t="str">
        <f>IF(StockTree!BU79="","",IF(T=BU$10,IF(CallFlag=1,MAX(StockTree!BU79-K,0),MAX(K-StockTree!BU79,0)),EXP(-rr*h)*(pstar*BV79+(1-pstar)*BV80)))</f>
        <v/>
      </c>
      <c r="BV79" s="20" t="str">
        <f>IF(StockTree!BV79="","",IF(T=BV$10,IF(CallFlag=1,MAX(StockTree!BV79-K,0),MAX(K-StockTree!BV79,0)),EXP(-rr*h)*(pstar*BW79+(1-pstar)*BW80)))</f>
        <v/>
      </c>
      <c r="BW79" s="20" t="str">
        <f>IF(StockTree!BW79="","",IF(T=BW$10,IF(CallFlag=1,MAX(StockTree!BW79-K,0),MAX(K-StockTree!BW79,0)),EXP(-rr*h)*(pstar*BX79+(1-pstar)*BX80)))</f>
        <v/>
      </c>
      <c r="BX79" s="20" t="str">
        <f>IF(StockTree!BX79="","",IF(T=BX$10,IF(CallFlag=1,MAX(StockTree!BX79-K,0),MAX(K-StockTree!BX79,0)),EXP(-rr*h)*(pstar*BY79+(1-pstar)*BY80)))</f>
        <v/>
      </c>
      <c r="BY79" s="20" t="str">
        <f>IF(StockTree!BY79="","",IF(T=BY$10,IF(CallFlag=1,MAX(StockTree!BY79-K,0),MAX(K-StockTree!BY79,0)),EXP(-rr*h)*(pstar*BZ79+(1-pstar)*BZ80)))</f>
        <v/>
      </c>
      <c r="BZ79" s="20" t="str">
        <f>IF(StockTree!BZ79="","",IF(T=BZ$10,IF(CallFlag=1,MAX(StockTree!BZ79-K,0),MAX(K-StockTree!BZ79,0)),EXP(-rr*h)*(pstar*CA79+(1-pstar)*CA80)))</f>
        <v/>
      </c>
      <c r="CA79" s="20" t="str">
        <f>IF(StockTree!CA79="","",IF(T=CA$10,IF(CallFlag=1,MAX(StockTree!CA79-K,0),MAX(K-StockTree!CA79,0)),EXP(-rr*h)*(pstar*CB79+(1-pstar)*CB80)))</f>
        <v/>
      </c>
      <c r="CB79" s="20" t="str">
        <f>IF(StockTree!CB79="","",IF(T=CB$10,IF(CallFlag=1,MAX(StockTree!CB79-K,0),MAX(K-StockTree!CB79,0)),EXP(-rr*h)*(pstar*CC79+(1-pstar)*CC80)))</f>
        <v/>
      </c>
      <c r="CC79" s="20" t="str">
        <f>IF(StockTree!CC79="","",IF(T=CC$10,IF(CallFlag=1,MAX(StockTree!CC79-K,0),MAX(K-StockTree!CC79,0)),EXP(-rr*h)*(pstar*CD79+(1-pstar)*CD80)))</f>
        <v/>
      </c>
      <c r="CD79" s="20" t="str">
        <f>IF(StockTree!CD79="","",IF(T=CD$10,IF(CallFlag=1,MAX(StockTree!CD79-K,0),MAX(K-StockTree!CD79,0)),EXP(-rr*h)*(pstar*CE79+(1-pstar)*CE80)))</f>
        <v/>
      </c>
      <c r="CE79" s="20" t="str">
        <f>IF(StockTree!CE79="","",IF(T=CE$10,IF(CallFlag=1,MAX(StockTree!CE79-K,0),MAX(K-StockTree!CE79,0)),EXP(-rr*h)*(pstar*CF79+(1-pstar)*CF80)))</f>
        <v/>
      </c>
      <c r="CF79" s="20" t="str">
        <f>IF(StockTree!CF79="","",IF(T=CF$10,IF(CallFlag=1,MAX(StockTree!CF79-K,0),MAX(K-StockTree!CF79,0)),EXP(-rr*h)*(pstar*CG79+(1-pstar)*CG80)))</f>
        <v/>
      </c>
      <c r="CG79" s="20" t="str">
        <f>IF(StockTree!CG79="","",IF(T=CG$10,IF(CallFlag=1,MAX(StockTree!CG79-K,0),MAX(K-StockTree!CG79,0)),EXP(-rr*h)*(pstar*CH79+(1-pstar)*CH80)))</f>
        <v/>
      </c>
      <c r="CH79" s="20" t="str">
        <f>IF(StockTree!CH79="","",IF(T=CH$10,IF(CallFlag=1,MAX(StockTree!CH79-K,0),MAX(K-StockTree!CH79,0)),EXP(-rr*h)*(pstar*CI79+(1-pstar)*CI80)))</f>
        <v/>
      </c>
      <c r="CI79" s="20" t="str">
        <f>IF(StockTree!CI79="","",IF(T=CI$10,IF(CallFlag=1,MAX(StockTree!CI79-K,0),MAX(K-StockTree!CI79,0)),EXP(-rr*h)*(pstar*CJ79+(1-pstar)*CJ80)))</f>
        <v/>
      </c>
      <c r="CJ79" s="20" t="str">
        <f>IF(StockTree!CJ79="","",IF(T=CJ$10,IF(CallFlag=1,MAX(StockTree!CJ79-K,0),MAX(K-StockTree!CJ79,0)),EXP(-rr*h)*(pstar*CK79+(1-pstar)*CK80)))</f>
        <v/>
      </c>
      <c r="CK79" s="20" t="str">
        <f>IF(StockTree!CK79="","",IF(T=CK$10,IF(CallFlag=1,MAX(StockTree!CK79-K,0),MAX(K-StockTree!CK79,0)),EXP(-rr*h)*(pstar*CL79+(1-pstar)*CL80)))</f>
        <v/>
      </c>
      <c r="CL79" s="20" t="str">
        <f>IF(StockTree!CL79="","",IF(T=CL$10,IF(CallFlag=1,MAX(StockTree!CL79-K,0),MAX(K-StockTree!CL79,0)),EXP(-rr*h)*(pstar*CM79+(1-pstar)*CM80)))</f>
        <v/>
      </c>
      <c r="CM79" s="20" t="str">
        <f>IF(StockTree!CM79="","",IF(T=CM$10,IF(CallFlag=1,MAX(StockTree!CM79-K,0),MAX(K-StockTree!CM79,0)),EXP(-rr*h)*(pstar*CN79+(1-pstar)*CN80)))</f>
        <v/>
      </c>
      <c r="CN79" s="20" t="str">
        <f>IF(StockTree!CN79="","",IF(T=CN$10,IF(CallFlag=1,MAX(StockTree!CN79-K,0),MAX(K-StockTree!CN79,0)),EXP(-rr*h)*(pstar*CO79+(1-pstar)*CO80)))</f>
        <v/>
      </c>
      <c r="CO79" s="20" t="str">
        <f>IF(StockTree!CO79="","",IF(T=CO$10,IF(CallFlag=1,MAX(StockTree!CO79-K,0),MAX(K-StockTree!CO79,0)),EXP(-rr*h)*(pstar*CP79+(1-pstar)*CP80)))</f>
        <v/>
      </c>
      <c r="CP79" s="20" t="str">
        <f>IF(StockTree!CP79="","",IF(T=CP$10,IF(CallFlag=1,MAX(StockTree!CP79-K,0),MAX(K-StockTree!CP79,0)),EXP(-rr*h)*(pstar*CQ79+(1-pstar)*CQ80)))</f>
        <v/>
      </c>
      <c r="CQ79" s="20" t="str">
        <f>IF(StockTree!CQ79="","",IF(T=CQ$10,IF(CallFlag=1,MAX(StockTree!CQ79-K,0),MAX(K-StockTree!CQ79,0)),EXP(-rr*h)*(pstar*CR79+(1-pstar)*CR80)))</f>
        <v/>
      </c>
      <c r="CR79" s="20" t="str">
        <f>IF(StockTree!CR79="","",IF(T=CR$10,IF(CallFlag=1,MAX(StockTree!CR79-K,0),MAX(K-StockTree!CR79,0)),EXP(-rr*h)*(pstar*CS79+(1-pstar)*CS80)))</f>
        <v/>
      </c>
      <c r="CS79" s="20" t="str">
        <f>IF(StockTree!CS79="","",IF(T=CS$10,IF(CallFlag=1,MAX(StockTree!CS79-K,0),MAX(K-StockTree!CS79,0)),EXP(-rr*h)*(pstar*CT79+(1-pstar)*CT80)))</f>
        <v/>
      </c>
      <c r="CT79" s="20" t="str">
        <f>IF(StockTree!CT79="","",IF(T=CT$10,IF(CallFlag=1,MAX(StockTree!CT79-K,0),MAX(K-StockTree!CT79,0)),EXP(-rr*h)*(pstar*CU79+(1-pstar)*CU80)))</f>
        <v/>
      </c>
      <c r="CU79" s="20" t="str">
        <f>IF(StockTree!CU79="","",IF(T=CU$10,IF(CallFlag=1,MAX(StockTree!CU79-K,0),MAX(K-StockTree!CU79,0)),EXP(-rr*h)*(pstar*CV79+(1-pstar)*CV80)))</f>
        <v/>
      </c>
      <c r="CV79" s="20" t="str">
        <f>IF(StockTree!CV79="","",IF(T=CV$10,IF(CallFlag=1,MAX(StockTree!CV79-K,0),MAX(K-StockTree!CV79,0)),EXP(-rr*h)*(pstar*CW79+(1-pstar)*CW80)))</f>
        <v/>
      </c>
      <c r="CW79" s="20" t="str">
        <f>IF(StockTree!CW79="","",IF(T=CW$10,IF(CallFlag=1,MAX(StockTree!CW79-K,0),MAX(K-StockTree!CW79,0)),EXP(-rr*h)*(pstar*CX79+(1-pstar)*CX80)))</f>
        <v/>
      </c>
      <c r="CX79" s="20" t="str">
        <f>IF(StockTree!CX79="","",IF(T=CX$10,IF(CallFlag=1,MAX(StockTree!CX79-K,0),MAX(K-StockTree!CX79,0)),EXP(-rr*h)*(pstar*CY79+(1-pstar)*CY80)))</f>
        <v/>
      </c>
      <c r="CY79" s="20" t="str">
        <f>IF(StockTree!CY79="","",IF(T=CY$10,IF(CallFlag=1,MAX(StockTree!CY79-K,0),MAX(K-StockTree!CY79,0)),EXP(-rr*h)*(pstar*CZ79+(1-pstar)*CZ80)))</f>
        <v/>
      </c>
      <c r="CZ79" s="20" t="str">
        <f>IF(StockTree!CZ79="","",IF(T=CZ$10,IF(CallFlag=1,MAX(StockTree!CZ79-K,0),MAX(K-StockTree!CZ79,0)),EXP(-rr*h)*(pstar*DA79+(1-pstar)*DA80)))</f>
        <v/>
      </c>
      <c r="DA79" s="20" t="str">
        <f>IF(StockTree!DA79="","",IF(T=DA$10,IF(CallFlag=1,MAX(StockTree!DA79-K,0),MAX(K-StockTree!DA79,0)),EXP(-rr*h)*(pstar*DB79+(1-pstar)*DB80)))</f>
        <v/>
      </c>
      <c r="DB79" s="20" t="str">
        <f>IF(StockTree!DB79="","",IF(T=DB$10,IF(CallFlag=1,MAX(StockTree!DB79-K,0),MAX(K-StockTree!DB79,0)),EXP(-rr*h)*(pstar*DC79+(1-pstar)*DC80)))</f>
        <v/>
      </c>
      <c r="DC79" s="20" t="str">
        <f>IF(StockTree!DC79="","",IF(T=DC$10,IF(CallFlag=1,MAX(StockTree!DC79-K,0),MAX(K-StockTree!DC79,0)),EXP(-rr*h)*(pstar*DD79+(1-pstar)*DD80)))</f>
        <v/>
      </c>
      <c r="DD79" s="20" t="str">
        <f>IF(StockTree!DD79="","",IF(T=DD$10,IF(CallFlag=1,MAX(StockTree!DD79-K,0),MAX(K-StockTree!DD79,0)),EXP(-rr*h)*(pstar*DE79+(1-pstar)*DE80)))</f>
        <v/>
      </c>
      <c r="DE79" s="20" t="str">
        <f>IF(StockTree!DE79="","",IF(T=DE$10,IF(CallFlag=1,MAX(StockTree!DE79-K,0),MAX(K-StockTree!DE79,0)),EXP(-rr*h)*(pstar*DF79+(1-pstar)*DF80)))</f>
        <v/>
      </c>
      <c r="DF79" s="20" t="str">
        <f>IF(StockTree!DF79="","",IF(T=DF$10,IF(CallFlag=1,MAX(StockTree!DF79-K,0),MAX(K-StockTree!DF79,0)),EXP(-rr*h)*(pstar*DG79+(1-pstar)*DG80)))</f>
        <v/>
      </c>
      <c r="DG79" s="20" t="str">
        <f>IF(StockTree!DG79="","",IF(T=DG$10,IF(CallFlag=1,MAX(StockTree!DG79-K,0),MAX(K-StockTree!DG79,0)),EXP(-rr*h)*(pstar*DH79+(1-pstar)*DH80)))</f>
        <v/>
      </c>
      <c r="DH79" s="20" t="str">
        <f>IF(StockTree!DH79="","",IF(T=DH$10,IF(CallFlag=1,MAX(StockTree!DH79-K,0),MAX(K-StockTree!DH79,0)),EXP(-rr*h)*(pstar*DI79+(1-pstar)*DI80)))</f>
        <v/>
      </c>
      <c r="DI79" s="20" t="str">
        <f>IF(StockTree!DI79="","",IF(T=DI$10,IF(CallFlag=1,MAX(StockTree!DI79-K,0),MAX(K-StockTree!DI79,0)),EXP(-rr*h)*(pstar*DJ79+(1-pstar)*DJ80)))</f>
        <v/>
      </c>
      <c r="DJ79" s="20" t="str">
        <f>IF(StockTree!DJ79="","",IF(T=DJ$10,IF(CallFlag=1,MAX(StockTree!DJ79-K,0),MAX(K-StockTree!DJ79,0)),EXP(-rr*h)*(pstar*DK79+(1-pstar)*DK80)))</f>
        <v/>
      </c>
      <c r="DK79" s="20" t="str">
        <f>IF(StockTree!DK79="","",IF(T=DK$10,IF(CallFlag=1,MAX(StockTree!DK79-K,0),MAX(K-StockTree!DK79,0)),EXP(-rr*h)*(pstar*DL79+(1-pstar)*DL80)))</f>
        <v/>
      </c>
      <c r="DL79" s="20" t="str">
        <f>IF(StockTree!DL79="","",IF(T=DL$10,IF(CallFlag=1,MAX(StockTree!DL79-K,0),MAX(K-StockTree!DL79,0)),EXP(-rr*h)*(pstar*DM79+(1-pstar)*DM80)))</f>
        <v/>
      </c>
      <c r="DM79" s="20" t="str">
        <f>IF(StockTree!DM79="","",IF(T=DM$10,IF(CallFlag=1,MAX(StockTree!DM79-K,0),MAX(K-StockTree!DM79,0)),EXP(-rr*h)*(pstar*DN79+(1-pstar)*DN80)))</f>
        <v/>
      </c>
      <c r="DN79" s="20" t="str">
        <f>IF(StockTree!DN79="","",IF(T=DN$10,IF(CallFlag=1,MAX(StockTree!DN79-K,0),MAX(K-StockTree!DN79,0)),EXP(-rr*h)*(pstar*DO79+(1-pstar)*DO80)))</f>
        <v/>
      </c>
      <c r="DO79" s="20" t="str">
        <f>IF(StockTree!DO79="","",IF(T=DO$10,IF(CallFlag=1,MAX(StockTree!DO79-K,0),MAX(K-StockTree!DO79,0)),EXP(-rr*h)*(pstar*DP79+(1-pstar)*DP80)))</f>
        <v/>
      </c>
      <c r="DP79" s="20" t="str">
        <f>IF(StockTree!DP79="","",IF(T=DP$10,IF(CallFlag=1,MAX(StockTree!DP79-K,0),MAX(K-StockTree!DP79,0)),EXP(-rr*h)*(pstar*DQ79+(1-pstar)*DQ80)))</f>
        <v/>
      </c>
      <c r="DQ79" s="20" t="str">
        <f>IF(StockTree!DQ79="","",IF(T=DQ$10,IF(CallFlag=1,MAX(StockTree!DQ79-K,0),MAX(K-StockTree!DQ79,0)),EXP(-rr*h)*(pstar*DR79+(1-pstar)*DR80)))</f>
        <v/>
      </c>
      <c r="DR79" s="20" t="str">
        <f>IF(StockTree!DR79="","",IF(T=DR$10,IF(CallFlag=1,MAX(StockTree!DR79-K,0),MAX(K-StockTree!DR79,0)),EXP(-rr*h)*(pstar*DS79+(1-pstar)*DS80)))</f>
        <v/>
      </c>
      <c r="DS79" s="20" t="str">
        <f>IF(StockTree!DS79="","",IF(T=DS$10,IF(CallFlag=1,MAX(StockTree!DS79-K,0),MAX(K-StockTree!DS79,0)),EXP(-rr*h)*(pstar*DT79+(1-pstar)*DT80)))</f>
        <v/>
      </c>
      <c r="DT79" s="20" t="str">
        <f>IF(StockTree!DT79="","",IF(T=DT$10,IF(CallFlag=1,MAX(StockTree!DT79-K,0),MAX(K-StockTree!DT79,0)),EXP(-rr*h)*(pstar*DU79+(1-pstar)*DU80)))</f>
        <v/>
      </c>
      <c r="DU79" s="20" t="str">
        <f>IF(StockTree!DU79="","",IF(T=DU$10,IF(CallFlag=1,MAX(StockTree!DU79-K,0),MAX(K-StockTree!DU79,0)),EXP(-rr*h)*(pstar*DV79+(1-pstar)*DV80)))</f>
        <v/>
      </c>
      <c r="DV79" s="20" t="str">
        <f>IF(StockTree!DV79="","",IF(T=DV$10,IF(CallFlag=1,MAX(StockTree!DV79-K,0),MAX(K-StockTree!DV79,0)),EXP(-rr*h)*(pstar*DW79+(1-pstar)*DW80)))</f>
        <v/>
      </c>
      <c r="DW79" s="20" t="str">
        <f>IF(StockTree!DW79="","",IF(T=DW$10,IF(CallFlag=1,MAX(StockTree!DW79-K,0),MAX(K-StockTree!DW79,0)),EXP(-rr*h)*(pstar*DX79+(1-pstar)*DX80)))</f>
        <v/>
      </c>
      <c r="DX79" s="20" t="str">
        <f>IF(StockTree!DX79="","",IF(T=DX$10,IF(CallFlag=1,MAX(StockTree!DX79-K,0),MAX(K-StockTree!DX79,0)),EXP(-rr*h)*(pstar*DY79+(1-pstar)*DY80)))</f>
        <v/>
      </c>
      <c r="DY79" s="20" t="str">
        <f>IF(StockTree!DY79="","",IF(T=DY$10,IF(CallFlag=1,MAX(StockTree!DY79-K,0),MAX(K-StockTree!DY79,0)),EXP(-rr*h)*(pstar*DZ79+(1-pstar)*DZ80)))</f>
        <v/>
      </c>
      <c r="DZ79" s="20" t="str">
        <f>IF(StockTree!DZ79="","",IF(T=DZ$10,IF(CallFlag=1,MAX(StockTree!DZ79-K,0),MAX(K-StockTree!DZ79,0)),EXP(-rr*h)*(pstar*EA79+(1-pstar)*EA80)))</f>
        <v/>
      </c>
      <c r="EA79" s="20" t="str">
        <f>IF(StockTree!EA79="","",IF(T=EA$10,IF(CallFlag=1,MAX(StockTree!EA79-K,0),MAX(K-StockTree!EA79,0)),EXP(-rr*h)*(pstar*EB79+(1-pstar)*EB80)))</f>
        <v/>
      </c>
      <c r="EB79" s="20" t="str">
        <f>IF(StockTree!EB79="","",IF(T=EB$10,IF(CallFlag=1,MAX(StockTree!EB79-K,0),MAX(K-StockTree!EB79,0)),EXP(-rr*h)*(pstar*EC79+(1-pstar)*EC80)))</f>
        <v/>
      </c>
      <c r="EC79" s="20" t="str">
        <f>IF(StockTree!EC79="","",IF(T=EC$10,IF(CallFlag=1,MAX(StockTree!EC79-K,0),MAX(K-StockTree!EC79,0)),EXP(-rr*h)*(pstar*ED79+(1-pstar)*ED80)))</f>
        <v/>
      </c>
      <c r="ED79" s="20" t="str">
        <f>IF(StockTree!ED79="","",IF(T=ED$10,IF(CallFlag=1,MAX(StockTree!ED79-K,0),MAX(K-StockTree!ED79,0)),EXP(-rr*h)*(pstar*EE79+(1-pstar)*EE80)))</f>
        <v/>
      </c>
      <c r="EE79" s="20" t="str">
        <f>IF(StockTree!EE79="","",IF(T=EE$10,IF(CallFlag=1,MAX(StockTree!EE79-K,0),MAX(K-StockTree!EE79,0)),EXP(-rr*h)*(pstar*EF79+(1-pstar)*EF80)))</f>
        <v/>
      </c>
      <c r="EF79" s="20" t="str">
        <f>IF(StockTree!EF79="","",IF(T=EF$10,IF(CallFlag=1,MAX(StockTree!EF79-K,0),MAX(K-StockTree!EF79,0)),EXP(-rr*h)*(pstar*EG79+(1-pstar)*EG80)))</f>
        <v/>
      </c>
      <c r="EG79" s="20" t="str">
        <f>IF(StockTree!EG79="","",IF(T=EG$10,IF(CallFlag=1,MAX(StockTree!EG79-K,0),MAX(K-StockTree!EG79,0)),EXP(-rr*h)*(pstar*EH79+(1-pstar)*EH80)))</f>
        <v/>
      </c>
      <c r="EH79" s="20" t="str">
        <f>IF(StockTree!EH79="","",IF(T=EH$10,IF(CallFlag=1,MAX(StockTree!EH79-K,0),MAX(K-StockTree!EH79,0)),EXP(-rr*h)*(pstar*EI79+(1-pstar)*EI80)))</f>
        <v/>
      </c>
      <c r="EI79" s="20" t="str">
        <f>IF(StockTree!EI79="","",IF(T=EI$10,IF(CallFlag=1,MAX(StockTree!EI79-K,0),MAX(K-StockTree!EI79,0)),EXP(-rr*h)*(pstar*EJ79+(1-pstar)*EJ80)))</f>
        <v/>
      </c>
      <c r="EJ79" s="20" t="str">
        <f>IF(StockTree!EJ79="","",IF(T=EJ$10,IF(CallFlag=1,MAX(StockTree!EJ79-K,0),MAX(K-StockTree!EJ79,0)),EXP(-rr*h)*(pstar*EK79+(1-pstar)*EK80)))</f>
        <v/>
      </c>
      <c r="EK79" s="20" t="str">
        <f>IF(StockTree!EK79="","",IF(T=EK$10,IF(CallFlag=1,MAX(StockTree!EK79-K,0),MAX(K-StockTree!EK79,0)),EXP(-rr*h)*(pstar*EL79+(1-pstar)*EL80)))</f>
        <v/>
      </c>
      <c r="EL79" s="20" t="str">
        <f>IF(StockTree!EL79="","",IF(T=EL$10,IF(CallFlag=1,MAX(StockTree!EL79-K,0),MAX(K-StockTree!EL79,0)),EXP(-rr*h)*(pstar*EM79+(1-pstar)*EM80)))</f>
        <v/>
      </c>
      <c r="EM79" s="20" t="str">
        <f>IF(StockTree!EM79="","",IF(T=EM$10,IF(CallFlag=1,MAX(StockTree!EM79-K,0),MAX(K-StockTree!EM79,0)),EXP(-rr*h)*(pstar*EN79+(1-pstar)*EN80)))</f>
        <v/>
      </c>
      <c r="EN79" s="20" t="str">
        <f>IF(StockTree!EN79="","",IF(T=EN$10,IF(CallFlag=1,MAX(StockTree!EN79-K,0),MAX(K-StockTree!EN79,0)),EXP(-rr*h)*(pstar*EO79+(1-pstar)*EO80)))</f>
        <v/>
      </c>
      <c r="EO79" s="20" t="str">
        <f>IF(StockTree!EO79="","",IF(T=EO$10,IF(CallFlag=1,MAX(StockTree!EO79-K,0),MAX(K-StockTree!EO79,0)),EXP(-rr*h)*(pstar*EP79+(1-pstar)*EP80)))</f>
        <v/>
      </c>
      <c r="EP79" s="20" t="str">
        <f>IF(StockTree!EP79="","",IF(T=EP$10,IF(CallFlag=1,MAX(StockTree!EP79-K,0),MAX(K-StockTree!EP79,0)),EXP(-rr*h)*(pstar*EQ79+(1-pstar)*EQ80)))</f>
        <v/>
      </c>
      <c r="EQ79" s="20" t="str">
        <f>IF(StockTree!EQ79="","",IF(T=EQ$10,IF(CallFlag=1,MAX(StockTree!EQ79-K,0),MAX(K-StockTree!EQ79,0)),EXP(-rr*h)*(pstar*ER79+(1-pstar)*ER80)))</f>
        <v/>
      </c>
      <c r="ER79" s="20" t="str">
        <f>IF(StockTree!ER79="","",IF(T=ER$10,IF(CallFlag=1,MAX(StockTree!ER79-K,0),MAX(K-StockTree!ER79,0)),EXP(-rr*h)*(pstar*ES79+(1-pstar)*ES80)))</f>
        <v/>
      </c>
      <c r="ES79" s="20" t="str">
        <f>IF(StockTree!ES79="","",IF(T=ES$10,IF(CallFlag=1,MAX(StockTree!ES79-K,0),MAX(K-StockTree!ES79,0)),EXP(-rr*h)*(pstar*ET79+(1-pstar)*ET80)))</f>
        <v/>
      </c>
      <c r="ET79" s="20" t="str">
        <f>IF(StockTree!ET79="","",IF(T=ET$10,IF(CallFlag=1,MAX(StockTree!ET79-K,0),MAX(K-StockTree!ET79,0)),EXP(-rr*h)*(pstar*EU79+(1-pstar)*EU80)))</f>
        <v/>
      </c>
      <c r="EU79" s="20" t="str">
        <f>IF(StockTree!EU79="","",IF(T=EU$10,IF(CallFlag=1,MAX(StockTree!EU79-K,0),MAX(K-StockTree!EU79,0)),EXP(-rr*h)*(pstar*EV79+(1-pstar)*EV80)))</f>
        <v/>
      </c>
      <c r="EV79" s="20" t="str">
        <f>IF(StockTree!EV79="","",IF(T=EV$10,IF(CallFlag=1,MAX(StockTree!EV79-K,0),MAX(K-StockTree!EV79,0)),EXP(-rr*h)*(pstar*EW79+(1-pstar)*EW80)))</f>
        <v/>
      </c>
      <c r="EW79" s="20" t="str">
        <f>IF(StockTree!EW79="","",IF(T=EW$10,IF(CallFlag=1,MAX(StockTree!EW79-K,0),MAX(K-StockTree!EW79,0)),EXP(-rr*h)*(pstar*EX79+(1-pstar)*EX80)))</f>
        <v/>
      </c>
      <c r="EX79" s="20" t="str">
        <f>IF(StockTree!EX79="","",IF(T=EX$10,IF(CallFlag=1,MAX(StockTree!EX79-K,0),MAX(K-StockTree!EX79,0)),EXP(-rr*h)*(pstar*EY79+(1-pstar)*EY80)))</f>
        <v/>
      </c>
      <c r="EY79" s="20" t="str">
        <f>IF(StockTree!EY79="","",IF(T=EY$10,IF(CallFlag=1,MAX(StockTree!EY79-K,0),MAX(K-StockTree!EY79,0)),EXP(-rr*h)*(pstar*EZ79+(1-pstar)*EZ80)))</f>
        <v/>
      </c>
      <c r="EZ79" s="20" t="str">
        <f>IF(StockTree!EZ79="","",IF(T=EZ$10,IF(CallFlag=1,MAX(StockTree!EZ79-K,0),MAX(K-StockTree!EZ79,0)),EXP(-rr*h)*(pstar*FA79+(1-pstar)*FA80)))</f>
        <v/>
      </c>
      <c r="FA79" s="20" t="str">
        <f>IF(StockTree!FA79="","",IF(T=FA$10,IF(CallFlag=1,MAX(StockTree!FA79-K,0),MAX(K-StockTree!FA79,0)),EXP(-rr*h)*(pstar*FB79+(1-pstar)*FB80)))</f>
        <v/>
      </c>
      <c r="FB79" s="20" t="str">
        <f>IF(StockTree!FB79="","",IF(T=FB$10,IF(CallFlag=1,MAX(StockTree!FB79-K,0),MAX(K-StockTree!FB79,0)),EXP(-rr*h)*(pstar*FC79+(1-pstar)*FC80)))</f>
        <v/>
      </c>
      <c r="FC79" s="20" t="str">
        <f>IF(StockTree!FC79="","",IF(T=FC$10,IF(CallFlag=1,MAX(StockTree!FC79-K,0),MAX(K-StockTree!FC79,0)),EXP(-rr*h)*(pstar*FD79+(1-pstar)*FD80)))</f>
        <v/>
      </c>
      <c r="FD79" s="20" t="str">
        <f>IF(StockTree!FD79="","",IF(T=FD$10,IF(CallFlag=1,MAX(StockTree!FD79-K,0),MAX(K-StockTree!FD79,0)),EXP(-rr*h)*(pstar*FE79+(1-pstar)*FE80)))</f>
        <v/>
      </c>
      <c r="FE79" s="20" t="str">
        <f>IF(StockTree!FE79="","",IF(T=FE$10,IF(CallFlag=1,MAX(StockTree!FE79-K,0),MAX(K-StockTree!FE79,0)),EXP(-rr*h)*(pstar*FF79+(1-pstar)*FF80)))</f>
        <v/>
      </c>
      <c r="FF79" s="20" t="str">
        <f>IF(StockTree!FF79="","",IF(T=FF$10,IF(CallFlag=1,MAX(StockTree!FF79-K,0),MAX(K-StockTree!FF79,0)),EXP(-rr*h)*(pstar*FG79+(1-pstar)*FG80)))</f>
        <v/>
      </c>
      <c r="FG79" s="20" t="str">
        <f>IF(StockTree!FG79="","",IF(T=FG$10,IF(CallFlag=1,MAX(StockTree!FG79-K,0),MAX(K-StockTree!FG79,0)),EXP(-rr*h)*(pstar*FH79+(1-pstar)*FH80)))</f>
        <v/>
      </c>
      <c r="FH79" s="20" t="str">
        <f>IF(StockTree!FH79="","",IF(T=FH$10,IF(CallFlag=1,MAX(StockTree!FH79-K,0),MAX(K-StockTree!FH79,0)),EXP(-rr*h)*(pstar*FI79+(1-pstar)*FI80)))</f>
        <v/>
      </c>
      <c r="FI79" s="20" t="str">
        <f>IF(StockTree!FI79="","",IF(T=FI$10,IF(CallFlag=1,MAX(StockTree!FI79-K,0),MAX(K-StockTree!FI79,0)),EXP(-rr*h)*(pstar*FJ79+(1-pstar)*FJ80)))</f>
        <v/>
      </c>
      <c r="FJ79" s="20" t="str">
        <f>IF(StockTree!FJ79="","",IF(T=FJ$10,IF(CallFlag=1,MAX(StockTree!FJ79-K,0),MAX(K-StockTree!FJ79,0)),EXP(-rr*h)*(pstar*FK79+(1-pstar)*FK80)))</f>
        <v/>
      </c>
      <c r="FK79" s="20" t="str">
        <f>IF(StockTree!FK79="","",IF(T=FK$10,IF(CallFlag=1,MAX(StockTree!FK79-K,0),MAX(K-StockTree!FK79,0)),EXP(-rr*h)*(pstar*FL79+(1-pstar)*FL80)))</f>
        <v/>
      </c>
      <c r="FL79" s="20" t="str">
        <f>IF(StockTree!FL79="","",IF(T=FL$10,IF(CallFlag=1,MAX(StockTree!FL79-K,0),MAX(K-StockTree!FL79,0)),EXP(-rr*h)*(pstar*FM79+(1-pstar)*FM80)))</f>
        <v/>
      </c>
      <c r="FM79" s="20" t="str">
        <f>IF(StockTree!FM79="","",IF(T=FM$10,IF(CallFlag=1,MAX(StockTree!FM79-K,0),MAX(K-StockTree!FM79,0)),EXP(-rr*h)*(pstar*FN79+(1-pstar)*FN80)))</f>
        <v/>
      </c>
      <c r="FN79" s="20" t="str">
        <f>IF(StockTree!FN79="","",IF(T=FN$10,IF(CallFlag=1,MAX(StockTree!FN79-K,0),MAX(K-StockTree!FN79,0)),EXP(-rr*h)*(pstar*FO79+(1-pstar)*FO80)))</f>
        <v/>
      </c>
      <c r="FO79" s="20" t="str">
        <f>IF(StockTree!FO79="","",IF(T=FO$10,IF(CallFlag=1,MAX(StockTree!FO79-K,0),MAX(K-StockTree!FO79,0)),EXP(-rr*h)*(pstar*FP79+(1-pstar)*FP80)))</f>
        <v/>
      </c>
      <c r="FP79" s="20" t="str">
        <f>IF(StockTree!FP79="","",IF(T=FP$10,IF(CallFlag=1,MAX(StockTree!FP79-K,0),MAX(K-StockTree!FP79,0)),EXP(-rr*h)*(pstar*FQ79+(1-pstar)*FQ80)))</f>
        <v/>
      </c>
      <c r="FQ79" s="20" t="str">
        <f>IF(StockTree!FQ79="","",IF(T=FQ$10,IF(CallFlag=1,MAX(StockTree!FQ79-K,0),MAX(K-StockTree!FQ79,0)),EXP(-rr*h)*(pstar*FR79+(1-pstar)*FR80)))</f>
        <v/>
      </c>
      <c r="FR79" s="20" t="str">
        <f>IF(StockTree!FR79="","",IF(T=FR$10,IF(CallFlag=1,MAX(StockTree!FR79-K,0),MAX(K-StockTree!FR79,0)),EXP(-rr*h)*(pstar*FS79+(1-pstar)*FS80)))</f>
        <v/>
      </c>
      <c r="FS79" s="20" t="str">
        <f>IF(StockTree!FS79="","",IF(T=FS$10,IF(CallFlag=1,MAX(StockTree!FS79-K,0),MAX(K-StockTree!FS79,0)),EXP(-rr*h)*(pstar*FT79+(1-pstar)*FT80)))</f>
        <v/>
      </c>
      <c r="FT79" s="20" t="str">
        <f>IF(StockTree!FT79="","",IF(T=FT$10,IF(CallFlag=1,MAX(StockTree!FT79-K,0),MAX(K-StockTree!FT79,0)),EXP(-rr*h)*(pstar*FU79+(1-pstar)*FU80)))</f>
        <v/>
      </c>
      <c r="FU79" s="20" t="str">
        <f>IF(StockTree!FU79="","",IF(T=FU$10,IF(CallFlag=1,MAX(StockTree!FU79-K,0),MAX(K-StockTree!FU79,0)),EXP(-rr*h)*(pstar*FV79+(1-pstar)*FV80)))</f>
        <v/>
      </c>
      <c r="FV79" s="20" t="str">
        <f>IF(StockTree!FV79="","",IF(T=FV$10,IF(CallFlag=1,MAX(StockTree!FV79-K,0),MAX(K-StockTree!FV79,0)),EXP(-rr*h)*(pstar*FW79+(1-pstar)*FW80)))</f>
        <v/>
      </c>
      <c r="FW79" s="20" t="str">
        <f>IF(StockTree!FW79="","",IF(T=FW$10,IF(CallFlag=1,MAX(StockTree!FW79-K,0),MAX(K-StockTree!FW79,0)),EXP(-rr*h)*(pstar*FX79+(1-pstar)*FX80)))</f>
        <v/>
      </c>
      <c r="FX79" s="20" t="str">
        <f>IF(StockTree!FX79="","",IF(T=FX$10,IF(CallFlag=1,MAX(StockTree!FX79-K,0),MAX(K-StockTree!FX79,0)),EXP(-rr*h)*(pstar*FY79+(1-pstar)*FY80)))</f>
        <v/>
      </c>
      <c r="FY79" s="20" t="str">
        <f>IF(StockTree!FY79="","",IF(T=FY$10,IF(CallFlag=1,MAX(StockTree!FY79-K,0),MAX(K-StockTree!FY79,0)),EXP(-rr*h)*(pstar*FZ79+(1-pstar)*FZ80)))</f>
        <v/>
      </c>
      <c r="FZ79" s="20" t="str">
        <f>IF(StockTree!FZ79="","",IF(T=FZ$10,IF(CallFlag=1,MAX(StockTree!FZ79-K,0),MAX(K-StockTree!FZ79,0)),EXP(-rr*h)*(pstar*GA79+(1-pstar)*GA80)))</f>
        <v/>
      </c>
      <c r="GA79" s="20" t="str">
        <f>IF(StockTree!GA79="","",IF(T=GA$10,IF(CallFlag=1,MAX(StockTree!GA79-K,0),MAX(K-StockTree!GA79,0)),EXP(-rr*h)*(pstar*GB79+(1-pstar)*GB80)))</f>
        <v/>
      </c>
      <c r="GB79" s="20" t="str">
        <f>IF(StockTree!GB79="","",IF(T=GB$10,IF(CallFlag=1,MAX(StockTree!GB79-K,0),MAX(K-StockTree!GB79,0)),EXP(-rr*h)*(pstar*GC79+(1-pstar)*GC80)))</f>
        <v/>
      </c>
      <c r="GC79" s="20" t="str">
        <f>IF(StockTree!GC79="","",IF(T=GC$10,IF(CallFlag=1,MAX(StockTree!GC79-K,0),MAX(K-StockTree!GC79,0)),EXP(-rr*h)*(pstar*GD79+(1-pstar)*GD80)))</f>
        <v/>
      </c>
      <c r="GD79" s="20" t="str">
        <f>IF(StockTree!GD79="","",IF(T=GD$10,IF(CallFlag=1,MAX(StockTree!GD79-K,0),MAX(K-StockTree!GD79,0)),EXP(-rr*h)*(pstar*GE79+(1-pstar)*GE80)))</f>
        <v/>
      </c>
      <c r="GE79" s="20" t="str">
        <f>IF(StockTree!GE79="","",IF(T=GE$10,IF(CallFlag=1,MAX(StockTree!GE79-K,0),MAX(K-StockTree!GE79,0)),EXP(-rr*h)*(pstar*GF79+(1-pstar)*GF80)))</f>
        <v/>
      </c>
      <c r="GF79" s="20" t="str">
        <f>IF(StockTree!GF79="","",IF(T=GF$10,IF(CallFlag=1,MAX(StockTree!GF79-K,0),MAX(K-StockTree!GF79,0)),EXP(-rr*h)*(pstar*GG79+(1-pstar)*GG80)))</f>
        <v/>
      </c>
      <c r="GG79" s="20" t="str">
        <f>IF(StockTree!GG79="","",IF(T=GG$10,IF(CallFlag=1,MAX(StockTree!GG79-K,0),MAX(K-StockTree!GG79,0)),EXP(-rr*h)*(pstar*GH79+(1-pstar)*GH80)))</f>
        <v/>
      </c>
      <c r="GH79" s="20" t="str">
        <f>IF(StockTree!GH79="","",IF(T=GH$10,IF(CallFlag=1,MAX(StockTree!GH79-K,0),MAX(K-StockTree!GH79,0)),EXP(-rr*h)*(pstar*GI79+(1-pstar)*GI80)))</f>
        <v/>
      </c>
      <c r="GI79" s="20" t="str">
        <f>IF(StockTree!GI79="","",IF(T=GI$10,IF(CallFlag=1,MAX(StockTree!GI79-K,0),MAX(K-StockTree!GI79,0)),EXP(-rr*h)*(pstar*GJ79+(1-pstar)*GJ80)))</f>
        <v/>
      </c>
      <c r="GJ79" s="20" t="str">
        <f>IF(StockTree!GJ79="","",IF(T=GJ$10,IF(CallFlag=1,MAX(StockTree!GJ79-K,0),MAX(K-StockTree!GJ79,0)),EXP(-rr*h)*(pstar*GK79+(1-pstar)*GK80)))</f>
        <v/>
      </c>
      <c r="GK79" s="20" t="str">
        <f>IF(StockTree!GK79="","",IF(T=GK$10,IF(CallFlag=1,MAX(StockTree!GK79-K,0),MAX(K-StockTree!GK79,0)),EXP(-rr*h)*(pstar*GL79+(1-pstar)*GL80)))</f>
        <v/>
      </c>
      <c r="GL79" s="20" t="str">
        <f>IF(StockTree!GL79="","",IF(T=GL$10,IF(CallFlag=1,MAX(StockTree!GL79-K,0),MAX(K-StockTree!GL79,0)),EXP(-rr*h)*(pstar*GM79+(1-pstar)*GM80)))</f>
        <v/>
      </c>
      <c r="GM79" s="20" t="str">
        <f>IF(StockTree!GM79="","",IF(T=GM$10,IF(CallFlag=1,MAX(StockTree!GM79-K,0),MAX(K-StockTree!GM79,0)),EXP(-rr*h)*(pstar*GN79+(1-pstar)*GN80)))</f>
        <v/>
      </c>
      <c r="GN79" s="20" t="str">
        <f>IF(StockTree!GN79="","",IF(T=GN$10,IF(CallFlag=1,MAX(StockTree!GN79-K,0),MAX(K-StockTree!GN79,0)),EXP(-rr*h)*(pstar*GO79+(1-pstar)*GO80)))</f>
        <v/>
      </c>
      <c r="GO79" s="20" t="str">
        <f>IF(StockTree!GO79="","",IF(T=GO$10,IF(CallFlag=1,MAX(StockTree!GO79-K,0),MAX(K-StockTree!GO79,0)),EXP(-rr*h)*(pstar*GP79+(1-pstar)*GP80)))</f>
        <v/>
      </c>
      <c r="GP79" s="20" t="str">
        <f>IF(StockTree!GP79="","",IF(T=GP$10,IF(CallFlag=1,MAX(StockTree!GP79-K,0),MAX(K-StockTree!GP79,0)),EXP(-rr*h)*(pstar*GQ79+(1-pstar)*GQ80)))</f>
        <v/>
      </c>
      <c r="GQ79" s="20" t="str">
        <f>IF(StockTree!GQ79="","",IF(T=GQ$10,IF(CallFlag=1,MAX(StockTree!GQ79-K,0),MAX(K-StockTree!GQ79,0)),EXP(-rr*h)*(pstar*GR79+(1-pstar)*GR80)))</f>
        <v/>
      </c>
      <c r="GR79" s="20" t="str">
        <f>IF(StockTree!GR79="","",IF(T=GR$10,IF(CallFlag=1,MAX(StockTree!GR79-K,0),MAX(K-StockTree!GR79,0)),EXP(-rr*h)*(pstar*GS79+(1-pstar)*GS80)))</f>
        <v/>
      </c>
      <c r="GS79" s="20" t="str">
        <f>IF(StockTree!GS79="","",IF(T=GS$10,IF(CallFlag=1,MAX(StockTree!GS79-K,0),MAX(K-StockTree!GS79,0)),EXP(-rr*h)*(pstar*GT79+(1-pstar)*GT80)))</f>
        <v/>
      </c>
      <c r="GT79" s="20" t="str">
        <f>IF(StockTree!GT79="","",IF(T=GT$10,IF(CallFlag=1,MAX(StockTree!GT79-K,0),MAX(K-StockTree!GT79,0)),EXP(-rr*h)*(pstar*GU79+(1-pstar)*GU80)))</f>
        <v/>
      </c>
      <c r="GU79" s="20" t="str">
        <f>IF(StockTree!GU79="","",IF(T=GU$10,IF(CallFlag=1,MAX(StockTree!GU79-K,0),MAX(K-StockTree!GU79,0)),EXP(-rr*h)*(pstar*GV79+(1-pstar)*GV80)))</f>
        <v/>
      </c>
      <c r="GV79" s="20" t="str">
        <f>IF(StockTree!GV79="","",IF(T=GV$10,IF(CallFlag=1,MAX(StockTree!GV79-K,0),MAX(K-StockTree!GV79,0)),EXP(-rr*h)*(pstar*GW79+(1-pstar)*GW80)))</f>
        <v/>
      </c>
      <c r="GW79" s="20" t="str">
        <f>IF(StockTree!GW79="","",IF(T=GW$10,IF(CallFlag=1,MAX(StockTree!GW79-K,0),MAX(K-StockTree!GW79,0)),EXP(-rr*h)*(pstar*GX79+(1-pstar)*GX80)))</f>
        <v/>
      </c>
      <c r="GX79" s="20" t="str">
        <f>IF(StockTree!GX79="","",IF(T=GX$10,IF(CallFlag=1,MAX(StockTree!GX79-K,0),MAX(K-StockTree!GX79,0)),EXP(-rr*h)*(pstar*GY79+(1-pstar)*GY80)))</f>
        <v/>
      </c>
      <c r="GY79" s="20" t="str">
        <f>IF(StockTree!GY79="","",IF(T=GY$10,IF(CallFlag=1,MAX(StockTree!GY79-K,0),MAX(K-StockTree!GY79,0)),EXP(-rr*h)*(pstar*GZ79+(1-pstar)*GZ80)))</f>
        <v/>
      </c>
      <c r="GZ79" s="20" t="str">
        <f>IF(StockTree!GZ79="","",IF(T=GZ$10,IF(CallFlag=1,MAX(StockTree!GZ79-K,0),MAX(K-StockTree!GZ79,0)),EXP(-rr*h)*(pstar*HA79+(1-pstar)*HA80)))</f>
        <v/>
      </c>
      <c r="HA79" s="20" t="str">
        <f>IF(StockTree!HA79="","",IF(T=HA$10,IF(CallFlag=1,MAX(StockTree!HA79-K,0),MAX(K-StockTree!HA79,0)),EXP(-rr*h)*(pstar*HB79+(1-pstar)*HB80)))</f>
        <v/>
      </c>
      <c r="HB79" s="20" t="str">
        <f>IF(StockTree!HB79="","",IF(T=HB$10,IF(CallFlag=1,MAX(StockTree!HB79-K,0),MAX(K-StockTree!HB79,0)),EXP(-rr*h)*(pstar*HC79+(1-pstar)*HC80)))</f>
        <v/>
      </c>
      <c r="HC79" s="20" t="str">
        <f>IF(StockTree!HC79="","",IF(T=HC$10,IF(CallFlag=1,MAX(StockTree!HC79-K,0),MAX(K-StockTree!HC79,0)),EXP(-rr*h)*(pstar*HD79+(1-pstar)*HD80)))</f>
        <v/>
      </c>
      <c r="HD79" s="20" t="str">
        <f>IF(StockTree!HD79="","",IF(T=HD$10,IF(CallFlag=1,MAX(StockTree!HD79-K,0),MAX(K-StockTree!HD79,0)),EXP(-rr*h)*(pstar*HE79+(1-pstar)*HE80)))</f>
        <v/>
      </c>
      <c r="HE79" s="20" t="str">
        <f>IF(StockTree!HE79="","",IF(T=HE$10,IF(CallFlag=1,MAX(StockTree!HE79-K,0),MAX(K-StockTree!HE79,0)),EXP(-rr*h)*(pstar*HF79+(1-pstar)*HF80)))</f>
        <v/>
      </c>
      <c r="HF79" s="20" t="str">
        <f>IF(StockTree!HF79="","",IF(T=HF$10,IF(CallFlag=1,MAX(StockTree!HF79-K,0),MAX(K-StockTree!HF79,0)),EXP(-rr*h)*(pstar*HG79+(1-pstar)*HG80)))</f>
        <v/>
      </c>
      <c r="HG79" s="20" t="str">
        <f>IF(StockTree!HG79="","",IF(T=HG$10,IF(CallFlag=1,MAX(StockTree!HG79-K,0),MAX(K-StockTree!HG79,0)),EXP(-rr*h)*(pstar*HH79+(1-pstar)*HH80)))</f>
        <v/>
      </c>
      <c r="HH79" s="20" t="str">
        <f>IF(StockTree!HH79="","",IF(T=HH$10,IF(CallFlag=1,MAX(StockTree!HH79-K,0),MAX(K-StockTree!HH79,0)),EXP(-rr*h)*(pstar*HI79+(1-pstar)*HI80)))</f>
        <v/>
      </c>
      <c r="HI79" s="20" t="str">
        <f>IF(StockTree!HI79="","",IF(T=HI$10,IF(CallFlag=1,MAX(StockTree!HI79-K,0),MAX(K-StockTree!HI79,0)),EXP(-rr*h)*(pstar*HJ79+(1-pstar)*HJ80)))</f>
        <v/>
      </c>
      <c r="HJ79" s="20" t="str">
        <f>IF(StockTree!HJ79="","",IF(T=HJ$10,IF(CallFlag=1,MAX(StockTree!HJ79-K,0),MAX(K-StockTree!HJ79,0)),EXP(-rr*h)*(pstar*HK79+(1-pstar)*HK80)))</f>
        <v/>
      </c>
      <c r="HK79" s="20" t="str">
        <f>IF(StockTree!HK79="","",IF(T=HK$10,IF(CallFlag=1,MAX(StockTree!HK79-K,0),MAX(K-StockTree!HK79,0)),EXP(-rr*h)*(pstar*HL79+(1-pstar)*HL80)))</f>
        <v/>
      </c>
      <c r="HL79" s="20" t="str">
        <f>IF(StockTree!HL79="","",IF(T=HL$10,IF(CallFlag=1,MAX(StockTree!HL79-K,0),MAX(K-StockTree!HL79,0)),EXP(-rr*h)*(pstar*HM79+(1-pstar)*HM80)))</f>
        <v/>
      </c>
      <c r="HM79" s="20" t="str">
        <f>IF(StockTree!HM79="","",IF(T=HM$10,IF(CallFlag=1,MAX(StockTree!HM79-K,0),MAX(K-StockTree!HM79,0)),EXP(-rr*h)*(pstar*HN79+(1-pstar)*HN80)))</f>
        <v/>
      </c>
      <c r="HN79" s="20" t="str">
        <f>IF(StockTree!HN79="","",IF(T=HN$10,IF(CallFlag=1,MAX(StockTree!HN79-K,0),MAX(K-StockTree!HN79,0)),EXP(-rr*h)*(pstar*HO79+(1-pstar)*HO80)))</f>
        <v/>
      </c>
      <c r="HO79" s="20" t="str">
        <f>IF(StockTree!HO79="","",IF(T=HO$10,IF(CallFlag=1,MAX(StockTree!HO79-K,0),MAX(K-StockTree!HO79,0)),EXP(-rr*h)*(pstar*HP79+(1-pstar)*HP80)))</f>
        <v/>
      </c>
      <c r="HP79" s="20" t="str">
        <f>IF(StockTree!HP79="","",IF(T=HP$10,IF(CallFlag=1,MAX(StockTree!HP79-K,0),MAX(K-StockTree!HP79,0)),EXP(-rr*h)*(pstar*HQ79+(1-pstar)*HQ80)))</f>
        <v/>
      </c>
      <c r="HQ79" s="20" t="str">
        <f>IF(StockTree!HQ79="","",IF(T=HQ$10,IF(CallFlag=1,MAX(StockTree!HQ79-K,0),MAX(K-StockTree!HQ79,0)),EXP(-rr*h)*(pstar*HR79+(1-pstar)*HR80)))</f>
        <v/>
      </c>
      <c r="HR79" s="20" t="str">
        <f>IF(StockTree!HR79="","",IF(T=HR$10,IF(CallFlag=1,MAX(StockTree!HR79-K,0),MAX(K-StockTree!HR79,0)),EXP(-rr*h)*(pstar*HS79+(1-pstar)*HS80)))</f>
        <v/>
      </c>
      <c r="HS79" s="20" t="str">
        <f>IF(StockTree!HS79="","",IF(T=HS$10,IF(CallFlag=1,MAX(StockTree!HS79-K,0),MAX(K-StockTree!HS79,0)),EXP(-rr*h)*(pstar*HT79+(1-pstar)*HT80)))</f>
        <v/>
      </c>
      <c r="HT79" s="20" t="str">
        <f>IF(StockTree!HT79="","",IF(T=HT$10,IF(CallFlag=1,MAX(StockTree!HT79-K,0),MAX(K-StockTree!HT79,0)),EXP(-rr*h)*(pstar*HU79+(1-pstar)*HU80)))</f>
        <v/>
      </c>
      <c r="HU79" s="20" t="str">
        <f>IF(StockTree!HU79="","",IF(T=HU$10,IF(CallFlag=1,MAX(StockTree!HU79-K,0),MAX(K-StockTree!HU79,0)),EXP(-rr*h)*(pstar*HV79+(1-pstar)*HV80)))</f>
        <v/>
      </c>
      <c r="HV79" s="20" t="str">
        <f>IF(StockTree!HV79="","",IF(T=HV$10,IF(CallFlag=1,MAX(StockTree!HV79-K,0),MAX(K-StockTree!HV79,0)),EXP(-rr*h)*(pstar*HW79+(1-pstar)*HW80)))</f>
        <v/>
      </c>
      <c r="HW79" s="20" t="str">
        <f>IF(StockTree!HW79="","",IF(T=HW$10,IF(CallFlag=1,MAX(StockTree!HW79-K,0),MAX(K-StockTree!HW79,0)),EXP(-rr*h)*(pstar*HX79+(1-pstar)*HX80)))</f>
        <v/>
      </c>
      <c r="HX79" s="20" t="str">
        <f>IF(StockTree!HX79="","",IF(T=HX$10,IF(CallFlag=1,MAX(StockTree!HX79-K,0),MAX(K-StockTree!HX79,0)),EXP(-rr*h)*(pstar*HY79+(1-pstar)*HY80)))</f>
        <v/>
      </c>
      <c r="HY79" s="20" t="str">
        <f>IF(StockTree!HY79="","",IF(T=HY$10,IF(CallFlag=1,MAX(StockTree!HY79-K,0),MAX(K-StockTree!HY79,0)),EXP(-rr*h)*(pstar*HZ79+(1-pstar)*HZ80)))</f>
        <v/>
      </c>
      <c r="HZ79" s="20" t="str">
        <f>IF(StockTree!HZ79="","",IF(T=HZ$10,IF(CallFlag=1,MAX(StockTree!HZ79-K,0),MAX(K-StockTree!HZ79,0)),EXP(-rr*h)*(pstar*IA79+(1-pstar)*IA80)))</f>
        <v/>
      </c>
      <c r="IA79" s="20" t="str">
        <f>IF(StockTree!IA79="","",IF(T=IA$10,IF(CallFlag=1,MAX(StockTree!IA79-K,0),MAX(K-StockTree!IA79,0)),EXP(-rr*h)*(pstar*IB79+(1-pstar)*IB80)))</f>
        <v/>
      </c>
      <c r="IB79" s="20" t="str">
        <f>IF(StockTree!IB79="","",IF(T=IB$10,IF(CallFlag=1,MAX(StockTree!IB79-K,0),MAX(K-StockTree!IB79,0)),EXP(-rr*h)*(pstar*IC79+(1-pstar)*IC80)))</f>
        <v/>
      </c>
      <c r="IC79" s="20" t="str">
        <f>IF(StockTree!IC79="","",IF(T=IC$10,IF(CallFlag=1,MAX(StockTree!IC79-K,0),MAX(K-StockTree!IC79,0)),EXP(-rr*h)*(pstar*ID79+(1-pstar)*ID80)))</f>
        <v/>
      </c>
      <c r="ID79" s="20" t="str">
        <f>IF(StockTree!ID79="","",IF(T=ID$10,IF(CallFlag=1,MAX(StockTree!ID79-K,0),MAX(K-StockTree!ID79,0)),EXP(-rr*h)*(pstar*IE79+(1-pstar)*IE80)))</f>
        <v/>
      </c>
      <c r="IE79" s="20" t="str">
        <f>IF(StockTree!IE79="","",IF(T=IE$10,IF(CallFlag=1,MAX(StockTree!IE79-K,0),MAX(K-StockTree!IE79,0)),EXP(-rr*h)*(pstar*IF79+(1-pstar)*IF80)))</f>
        <v/>
      </c>
      <c r="IF79" s="20" t="str">
        <f>IF(StockTree!IF79="","",IF(T=IF$10,IF(CallFlag=1,MAX(StockTree!IF79-K,0),MAX(K-StockTree!IF79,0)),EXP(-rr*h)*(pstar*IG79+(1-pstar)*IG80)))</f>
        <v/>
      </c>
      <c r="IG79" s="20" t="str">
        <f>IF(StockTree!IG79="","",IF(T=IG$10,IF(CallFlag=1,MAX(StockTree!IG79-K,0),MAX(K-StockTree!IG79,0)),EXP(-rr*h)*(pstar*IH79+(1-pstar)*IH80)))</f>
        <v/>
      </c>
      <c r="IH79" s="20" t="str">
        <f>IF(StockTree!IH79="","",IF(T=IH$10,IF(CallFlag=1,MAX(StockTree!IH79-K,0),MAX(K-StockTree!IH79,0)),EXP(-rr*h)*(pstar*II79+(1-pstar)*II80)))</f>
        <v/>
      </c>
      <c r="II79" s="20" t="str">
        <f>IF(StockTree!II79="","",IF(T=II$10,IF(CallFlag=1,MAX(StockTree!II79-K,0),MAX(K-StockTree!II79,0)),EXP(-rr*h)*(pstar*IJ79+(1-pstar)*IJ80)))</f>
        <v/>
      </c>
      <c r="IJ79" s="20" t="str">
        <f>IF(StockTree!IJ79="","",IF(T=IJ$10,IF(CallFlag=1,MAX(StockTree!IJ79-K,0),MAX(K-StockTree!IJ79,0)),EXP(-rr*h)*(pstar*IK79+(1-pstar)*IK80)))</f>
        <v/>
      </c>
      <c r="IK79" s="20" t="str">
        <f>IF(StockTree!IK79="","",IF(T=IK$10,IF(CallFlag=1,MAX(StockTree!IK79-K,0),MAX(K-StockTree!IK79,0)),EXP(-rr*h)*(pstar*IL79+(1-pstar)*IL80)))</f>
        <v/>
      </c>
      <c r="IL79" s="20" t="str">
        <f>IF(StockTree!IL79="","",IF(T=IL$10,IF(CallFlag=1,MAX(StockTree!IL79-K,0),MAX(K-StockTree!IL79,0)),EXP(-rr*h)*(pstar*IM79+(1-pstar)*IM80)))</f>
        <v/>
      </c>
      <c r="IM79" s="20" t="str">
        <f>IF(StockTree!IM79="","",IF(T=IM$10,IF(CallFlag=1,MAX(StockTree!IM79-K,0),MAX(K-StockTree!IM79,0)),EXP(-rr*h)*(pstar*IN79+(1-pstar)*IN80)))</f>
        <v/>
      </c>
      <c r="IN79" s="20" t="str">
        <f>IF(StockTree!IN79="","",IF(T=IN$10,IF(CallFlag=1,MAX(StockTree!IN79-K,0),MAX(K-StockTree!IN79,0)),EXP(-rr*h)*(pstar*IO79+(1-pstar)*IO80)))</f>
        <v/>
      </c>
      <c r="IO79" s="20" t="str">
        <f>IF(StockTree!IO79="","",IF(T=IO$10,IF(CallFlag=1,MAX(StockTree!IO79-K,0),MAX(K-StockTree!IO79,0)),EXP(-rr*h)*(pstar*IP79+(1-pstar)*IP80)))</f>
        <v/>
      </c>
      <c r="IP79" s="20" t="str">
        <f>IF(StockTree!IP79="","",IF(T=IP$10,IF(CallFlag=1,MAX(StockTree!IP79-K,0),MAX(K-StockTree!IP79,0)),EXP(-rr*h)*(pstar*IQ79+(1-pstar)*IQ80)))</f>
        <v/>
      </c>
      <c r="IQ79" s="20" t="str">
        <f>IF(StockTree!IQ79="","",IF(T=IQ$10,IF(CallFlag=1,MAX(StockTree!IQ79-K,0),MAX(K-StockTree!IQ79,0)),EXP(-rr*h)*(pstar*IR79+(1-pstar)*IR80)))</f>
        <v/>
      </c>
      <c r="IR79" s="20" t="str">
        <f>IF(StockTree!IR79="","",IF(T=IR$10,IF(CallFlag=1,MAX(StockTree!IR79-K,0),MAX(K-StockTree!IR79,0)),EXP(-rr*h)*(pstar*IS79+(1-pstar)*IS80)))</f>
        <v/>
      </c>
      <c r="IS79" s="20" t="str">
        <f>IF(StockTree!IS79="","",IF(T=IS$10,IF(CallFlag=1,MAX(StockTree!IS79-K,0),MAX(K-StockTree!IS79,0)),EXP(-rr*h)*(pstar*IT79+(1-pstar)*IT80)))</f>
        <v/>
      </c>
      <c r="IT79" s="20" t="str">
        <f>IF(StockTree!IT79="","",IF(T=IT$10,IF(CallFlag=1,MAX(StockTree!IT79-K,0),MAX(K-StockTree!IT79,0)),EXP(-rr*h)*(pstar*IU79+(1-pstar)*IU80)))</f>
        <v/>
      </c>
      <c r="IU79" s="20" t="str">
        <f>IF(StockTree!IU79="","",IF(T=IU$10,IF(CallFlag=1,MAX(StockTree!IU79-K,0),MAX(K-StockTree!IU79,0)),EXP(-rr*h)*(pstar*IV79+(1-pstar)*IV80)))</f>
        <v/>
      </c>
      <c r="IV79" s="20" t="str">
        <f>IF(StockTree!IV79="","",IF(T=IV$10,IF(CallFlag=1,MAX(StockTree!IV79-K,0),MAX(K-StockTree!IV79,0)),EXP(-rr*h)*(pstar*#REF!+(1-pstar)*#REF!)))</f>
        <v/>
      </c>
    </row>
    <row r="80" spans="1:256" s="20" customFormat="1" x14ac:dyDescent="0.2">
      <c r="A80" s="19">
        <f t="shared" si="9"/>
        <v>68</v>
      </c>
      <c r="B80" s="20" t="str">
        <f>IF(StockTree!B80="","",IF(T=B$10,IF(CallFlag=1,MAX(StockTree!B80-K,0),MAX(K-StockTree!B80,0)),EXP(-rr*h)*(pstar*C80+(1-pstar)*C81)))</f>
        <v/>
      </c>
      <c r="C80" s="20" t="str">
        <f>IF(StockTree!C80="","",IF(T=C$10,IF(CallFlag=1,MAX(StockTree!C80-K,0),MAX(K-StockTree!C80,0)),EXP(-rr*h)*(pstar*D80+(1-pstar)*D81)))</f>
        <v/>
      </c>
      <c r="D80" s="20" t="str">
        <f>IF(StockTree!D80="","",IF(T=D$10,IF(CallFlag=1,MAX(StockTree!D80-K,0),MAX(K-StockTree!D80,0)),EXP(-rr*h)*(pstar*E80+(1-pstar)*E81)))</f>
        <v/>
      </c>
      <c r="E80" s="20" t="str">
        <f>IF(StockTree!E80="","",IF(T=E$10,IF(CallFlag=1,MAX(StockTree!E80-K,0),MAX(K-StockTree!E80,0)),EXP(-rr*h)*(pstar*F80+(1-pstar)*F81)))</f>
        <v/>
      </c>
      <c r="F80" s="20" t="str">
        <f>IF(StockTree!F80="","",IF(T=F$10,IF(CallFlag=1,MAX(StockTree!F80-K,0),MAX(K-StockTree!F80,0)),EXP(-rr*h)*(pstar*G80+(1-pstar)*G81)))</f>
        <v/>
      </c>
      <c r="G80" s="20" t="str">
        <f>IF(StockTree!G80="","",IF(T=G$10,IF(CallFlag=1,MAX(StockTree!G80-K,0),MAX(K-StockTree!G80,0)),EXP(-rr*h)*(pstar*H80+(1-pstar)*H81)))</f>
        <v/>
      </c>
      <c r="H80" s="20" t="str">
        <f>IF(StockTree!H80="","",IF(T=H$10,IF(CallFlag=1,MAX(StockTree!H80-K,0),MAX(K-StockTree!H80,0)),EXP(-rr*h)*(pstar*I80+(1-pstar)*I81)))</f>
        <v/>
      </c>
      <c r="I80" s="20" t="str">
        <f>IF(StockTree!I80="","",IF(T=I$10,IF(CallFlag=1,MAX(StockTree!I80-K,0),MAX(K-StockTree!I80,0)),EXP(-rr*h)*(pstar*J80+(1-pstar)*J81)))</f>
        <v/>
      </c>
      <c r="J80" s="20" t="str">
        <f>IF(StockTree!J80="","",IF(T=J$10,IF(CallFlag=1,MAX(StockTree!J80-K,0),MAX(K-StockTree!J80,0)),EXP(-rr*h)*(pstar*K80+(1-pstar)*K81)))</f>
        <v/>
      </c>
      <c r="K80" s="20" t="str">
        <f>IF(StockTree!K80="","",IF(T=K$10,IF(CallFlag=1,MAX(StockTree!K80-K,0),MAX(K-StockTree!K80,0)),EXP(-rr*h)*(pstar*L80+(1-pstar)*L81)))</f>
        <v/>
      </c>
      <c r="L80" s="20" t="str">
        <f>IF(StockTree!L80="","",IF(T=L$10,IF(CallFlag=1,MAX(StockTree!L80-K,0),MAX(K-StockTree!L80,0)),EXP(-rr*h)*(pstar*M80+(1-pstar)*M81)))</f>
        <v/>
      </c>
      <c r="M80" s="20" t="str">
        <f>IF(StockTree!M80="","",IF(T=M$10,IF(CallFlag=1,MAX(StockTree!M80-K,0),MAX(K-StockTree!M80,0)),EXP(-rr*h)*(pstar*N80+(1-pstar)*N81)))</f>
        <v/>
      </c>
      <c r="N80" s="20" t="str">
        <f>IF(StockTree!N80="","",IF(T=N$10,IF(CallFlag=1,MAX(StockTree!N80-K,0),MAX(K-StockTree!N80,0)),EXP(-rr*h)*(pstar*O80+(1-pstar)*O81)))</f>
        <v/>
      </c>
      <c r="O80" s="20" t="str">
        <f>IF(StockTree!O80="","",IF(T=O$10,IF(CallFlag=1,MAX(StockTree!O80-K,0),MAX(K-StockTree!O80,0)),EXP(-rr*h)*(pstar*P80+(1-pstar)*P81)))</f>
        <v/>
      </c>
      <c r="P80" s="20" t="str">
        <f>IF(StockTree!P80="","",IF(T=P$10,IF(CallFlag=1,MAX(StockTree!P80-K,0),MAX(K-StockTree!P80,0)),EXP(-rr*h)*(pstar*Q80+(1-pstar)*Q81)))</f>
        <v/>
      </c>
      <c r="Q80" s="20" t="str">
        <f>IF(StockTree!Q80="","",IF(T=Q$10,IF(CallFlag=1,MAX(StockTree!Q80-K,0),MAX(K-StockTree!Q80,0)),EXP(-rr*h)*(pstar*R80+(1-pstar)*R81)))</f>
        <v/>
      </c>
      <c r="R80" s="20" t="str">
        <f>IF(StockTree!R80="","",IF(T=R$10,IF(CallFlag=1,MAX(StockTree!R80-K,0),MAX(K-StockTree!R80,0)),EXP(-rr*h)*(pstar*S80+(1-pstar)*S81)))</f>
        <v/>
      </c>
      <c r="S80" s="20" t="str">
        <f>IF(StockTree!S80="","",IF(T=S$10,IF(CallFlag=1,MAX(StockTree!S80-K,0),MAX(K-StockTree!S80,0)),EXP(-rr*h)*(pstar*T80+(1-pstar)*T81)))</f>
        <v/>
      </c>
      <c r="T80" s="20" t="str">
        <f>IF(StockTree!T80="","",IF(T=T$10,IF(CallFlag=1,MAX(StockTree!T80-K,0),MAX(K-StockTree!T80,0)),EXP(-rr*h)*(pstar*U80+(1-pstar)*U81)))</f>
        <v/>
      </c>
      <c r="U80" s="20" t="str">
        <f>IF(StockTree!U80="","",IF(T=U$10,IF(CallFlag=1,MAX(StockTree!U80-K,0),MAX(K-StockTree!U80,0)),EXP(-rr*h)*(pstar*V80+(1-pstar)*V81)))</f>
        <v/>
      </c>
      <c r="V80" s="20" t="str">
        <f>IF(StockTree!V80="","",IF(T=V$10,IF(CallFlag=1,MAX(StockTree!V80-K,0),MAX(K-StockTree!V80,0)),EXP(-rr*h)*(pstar*W80+(1-pstar)*W81)))</f>
        <v/>
      </c>
      <c r="W80" s="20" t="str">
        <f>IF(StockTree!W80="","",IF(T=W$10,IF(CallFlag=1,MAX(StockTree!W80-K,0),MAX(K-StockTree!W80,0)),EXP(-rr*h)*(pstar*X80+(1-pstar)*X81)))</f>
        <v/>
      </c>
      <c r="X80" s="20" t="str">
        <f>IF(StockTree!X80="","",IF(T=X$10,IF(CallFlag=1,MAX(StockTree!X80-K,0),MAX(K-StockTree!X80,0)),EXP(-rr*h)*(pstar*Y80+(1-pstar)*Y81)))</f>
        <v/>
      </c>
      <c r="Y80" s="20" t="str">
        <f>IF(StockTree!Y80="","",IF(T=Y$10,IF(CallFlag=1,MAX(StockTree!Y80-K,0),MAX(K-StockTree!Y80,0)),EXP(-rr*h)*(pstar*Z80+(1-pstar)*Z81)))</f>
        <v/>
      </c>
      <c r="Z80" s="20" t="str">
        <f>IF(StockTree!Z80="","",IF(T=Z$10,IF(CallFlag=1,MAX(StockTree!Z80-K,0),MAX(K-StockTree!Z80,0)),EXP(-rr*h)*(pstar*AA80+(1-pstar)*AA81)))</f>
        <v/>
      </c>
      <c r="AA80" s="20" t="str">
        <f>IF(StockTree!AA80="","",IF(T=AA$10,IF(CallFlag=1,MAX(StockTree!AA80-K,0),MAX(K-StockTree!AA80,0)),EXP(-rr*h)*(pstar*AB80+(1-pstar)*AB81)))</f>
        <v/>
      </c>
      <c r="AB80" s="20" t="str">
        <f>IF(StockTree!AB80="","",IF(T=AB$10,IF(CallFlag=1,MAX(StockTree!AB80-K,0),MAX(K-StockTree!AB80,0)),EXP(-rr*h)*(pstar*AC80+(1-pstar)*AC81)))</f>
        <v/>
      </c>
      <c r="AC80" s="20" t="str">
        <f>IF(StockTree!AC80="","",IF(T=AC$10,IF(CallFlag=1,MAX(StockTree!AC80-K,0),MAX(K-StockTree!AC80,0)),EXP(-rr*h)*(pstar*AD80+(1-pstar)*AD81)))</f>
        <v/>
      </c>
      <c r="AD80" s="20" t="str">
        <f>IF(StockTree!AD80="","",IF(T=AD$10,IF(CallFlag=1,MAX(StockTree!AD80-K,0),MAX(K-StockTree!AD80,0)),EXP(-rr*h)*(pstar*AE80+(1-pstar)*AE81)))</f>
        <v/>
      </c>
      <c r="AE80" s="20" t="str">
        <f>IF(StockTree!AE80="","",IF(T=AE$10,IF(CallFlag=1,MAX(StockTree!AE80-K,0),MAX(K-StockTree!AE80,0)),EXP(-rr*h)*(pstar*AF80+(1-pstar)*AF81)))</f>
        <v/>
      </c>
      <c r="AF80" s="20" t="str">
        <f>IF(StockTree!AF80="","",IF(T=AF$10,IF(CallFlag=1,MAX(StockTree!AF80-K,0),MAX(K-StockTree!AF80,0)),EXP(-rr*h)*(pstar*AG80+(1-pstar)*AG81)))</f>
        <v/>
      </c>
      <c r="AG80" s="20" t="str">
        <f>IF(StockTree!AG80="","",IF(T=AG$10,IF(CallFlag=1,MAX(StockTree!AG80-K,0),MAX(K-StockTree!AG80,0)),EXP(-rr*h)*(pstar*AH80+(1-pstar)*AH81)))</f>
        <v/>
      </c>
      <c r="AH80" s="20" t="str">
        <f>IF(StockTree!AH80="","",IF(T=AH$10,IF(CallFlag=1,MAX(StockTree!AH80-K,0),MAX(K-StockTree!AH80,0)),EXP(-rr*h)*(pstar*AI80+(1-pstar)*AI81)))</f>
        <v/>
      </c>
      <c r="AI80" s="20" t="str">
        <f>IF(StockTree!AI80="","",IF(T=AI$10,IF(CallFlag=1,MAX(StockTree!AI80-K,0),MAX(K-StockTree!AI80,0)),EXP(-rr*h)*(pstar*AJ80+(1-pstar)*AJ81)))</f>
        <v/>
      </c>
      <c r="AJ80" s="20" t="str">
        <f>IF(StockTree!AJ80="","",IF(T=AJ$10,IF(CallFlag=1,MAX(StockTree!AJ80-K,0),MAX(K-StockTree!AJ80,0)),EXP(-rr*h)*(pstar*AK80+(1-pstar)*AK81)))</f>
        <v/>
      </c>
      <c r="AK80" s="20" t="str">
        <f>IF(StockTree!AK80="","",IF(T=AK$10,IF(CallFlag=1,MAX(StockTree!AK80-K,0),MAX(K-StockTree!AK80,0)),EXP(-rr*h)*(pstar*AL80+(1-pstar)*AL81)))</f>
        <v/>
      </c>
      <c r="AL80" s="20" t="str">
        <f>IF(StockTree!AL80="","",IF(T=AL$10,IF(CallFlag=1,MAX(StockTree!AL80-K,0),MAX(K-StockTree!AL80,0)),EXP(-rr*h)*(pstar*AM80+(1-pstar)*AM81)))</f>
        <v/>
      </c>
      <c r="AM80" s="20" t="str">
        <f>IF(StockTree!AM80="","",IF(T=AM$10,IF(CallFlag=1,MAX(StockTree!AM80-K,0),MAX(K-StockTree!AM80,0)),EXP(-rr*h)*(pstar*AN80+(1-pstar)*AN81)))</f>
        <v/>
      </c>
      <c r="AN80" s="20" t="str">
        <f>IF(StockTree!AN80="","",IF(T=AN$10,IF(CallFlag=1,MAX(StockTree!AN80-K,0),MAX(K-StockTree!AN80,0)),EXP(-rr*h)*(pstar*AO80+(1-pstar)*AO81)))</f>
        <v/>
      </c>
      <c r="AO80" s="20" t="str">
        <f>IF(StockTree!AO80="","",IF(T=AO$10,IF(CallFlag=1,MAX(StockTree!AO80-K,0),MAX(K-StockTree!AO80,0)),EXP(-rr*h)*(pstar*AP80+(1-pstar)*AP81)))</f>
        <v/>
      </c>
      <c r="AP80" s="20" t="str">
        <f>IF(StockTree!AP80="","",IF(T=AP$10,IF(CallFlag=1,MAX(StockTree!AP80-K,0),MAX(K-StockTree!AP80,0)),EXP(-rr*h)*(pstar*AQ80+(1-pstar)*AQ81)))</f>
        <v/>
      </c>
      <c r="AQ80" s="20" t="str">
        <f>IF(StockTree!AQ80="","",IF(T=AQ$10,IF(CallFlag=1,MAX(StockTree!AQ80-K,0),MAX(K-StockTree!AQ80,0)),EXP(-rr*h)*(pstar*AR80+(1-pstar)*AR81)))</f>
        <v/>
      </c>
      <c r="AR80" s="20" t="str">
        <f>IF(StockTree!AR80="","",IF(T=AR$10,IF(CallFlag=1,MAX(StockTree!AR80-K,0),MAX(K-StockTree!AR80,0)),EXP(-rr*h)*(pstar*AS80+(1-pstar)*AS81)))</f>
        <v/>
      </c>
      <c r="AS80" s="20" t="str">
        <f>IF(StockTree!AS80="","",IF(T=AS$10,IF(CallFlag=1,MAX(StockTree!AS80-K,0),MAX(K-StockTree!AS80,0)),EXP(-rr*h)*(pstar*AT80+(1-pstar)*AT81)))</f>
        <v/>
      </c>
      <c r="AT80" s="20" t="str">
        <f>IF(StockTree!AT80="","",IF(T=AT$10,IF(CallFlag=1,MAX(StockTree!AT80-K,0),MAX(K-StockTree!AT80,0)),EXP(-rr*h)*(pstar*AU80+(1-pstar)*AU81)))</f>
        <v/>
      </c>
      <c r="AU80" s="20" t="str">
        <f>IF(StockTree!AU80="","",IF(T=AU$10,IF(CallFlag=1,MAX(StockTree!AU80-K,0),MAX(K-StockTree!AU80,0)),EXP(-rr*h)*(pstar*AV80+(1-pstar)*AV81)))</f>
        <v/>
      </c>
      <c r="AV80" s="20" t="str">
        <f>IF(StockTree!AV80="","",IF(T=AV$10,IF(CallFlag=1,MAX(StockTree!AV80-K,0),MAX(K-StockTree!AV80,0)),EXP(-rr*h)*(pstar*AW80+(1-pstar)*AW81)))</f>
        <v/>
      </c>
      <c r="AW80" s="20" t="str">
        <f>IF(StockTree!AW80="","",IF(T=AW$10,IF(CallFlag=1,MAX(StockTree!AW80-K,0),MAX(K-StockTree!AW80,0)),EXP(-rr*h)*(pstar*AX80+(1-pstar)*AX81)))</f>
        <v/>
      </c>
      <c r="AX80" s="20" t="str">
        <f>IF(StockTree!AX80="","",IF(T=AX$10,IF(CallFlag=1,MAX(StockTree!AX80-K,0),MAX(K-StockTree!AX80,0)),EXP(-rr*h)*(pstar*AY80+(1-pstar)*AY81)))</f>
        <v/>
      </c>
      <c r="AY80" s="20" t="str">
        <f>IF(StockTree!AY80="","",IF(T=AY$10,IF(CallFlag=1,MAX(StockTree!AY80-K,0),MAX(K-StockTree!AY80,0)),EXP(-rr*h)*(pstar*AZ80+(1-pstar)*AZ81)))</f>
        <v/>
      </c>
      <c r="AZ80" s="20" t="str">
        <f>IF(StockTree!AZ80="","",IF(T=AZ$10,IF(CallFlag=1,MAX(StockTree!AZ80-K,0),MAX(K-StockTree!AZ80,0)),EXP(-rr*h)*(pstar*BA80+(1-pstar)*BA81)))</f>
        <v/>
      </c>
      <c r="BA80" s="20" t="str">
        <f>IF(StockTree!BA80="","",IF(T=BA$10,IF(CallFlag=1,MAX(StockTree!BA80-K,0),MAX(K-StockTree!BA80,0)),EXP(-rr*h)*(pstar*BB80+(1-pstar)*BB81)))</f>
        <v/>
      </c>
      <c r="BB80" s="20" t="str">
        <f>IF(StockTree!BB80="","",IF(T=BB$10,IF(CallFlag=1,MAX(StockTree!BB80-K,0),MAX(K-StockTree!BB80,0)),EXP(-rr*h)*(pstar*BC80+(1-pstar)*BC81)))</f>
        <v/>
      </c>
      <c r="BC80" s="20" t="str">
        <f>IF(StockTree!BC80="","",IF(T=BC$10,IF(CallFlag=1,MAX(StockTree!BC80-K,0),MAX(K-StockTree!BC80,0)),EXP(-rr*h)*(pstar*BD80+(1-pstar)*BD81)))</f>
        <v/>
      </c>
      <c r="BD80" s="20" t="str">
        <f>IF(StockTree!BD80="","",IF(T=BD$10,IF(CallFlag=1,MAX(StockTree!BD80-K,0),MAX(K-StockTree!BD80,0)),EXP(-rr*h)*(pstar*BE80+(1-pstar)*BE81)))</f>
        <v/>
      </c>
      <c r="BE80" s="20" t="str">
        <f>IF(StockTree!BE80="","",IF(T=BE$10,IF(CallFlag=1,MAX(StockTree!BE80-K,0),MAX(K-StockTree!BE80,0)),EXP(-rr*h)*(pstar*BF80+(1-pstar)*BF81)))</f>
        <v/>
      </c>
      <c r="BF80" s="20" t="str">
        <f>IF(StockTree!BF80="","",IF(T=BF$10,IF(CallFlag=1,MAX(StockTree!BF80-K,0),MAX(K-StockTree!BF80,0)),EXP(-rr*h)*(pstar*BG80+(1-pstar)*BG81)))</f>
        <v/>
      </c>
      <c r="BG80" s="20" t="str">
        <f>IF(StockTree!BG80="","",IF(T=BG$10,IF(CallFlag=1,MAX(StockTree!BG80-K,0),MAX(K-StockTree!BG80,0)),EXP(-rr*h)*(pstar*BH80+(1-pstar)*BH81)))</f>
        <v/>
      </c>
      <c r="BH80" s="20" t="str">
        <f>IF(StockTree!BH80="","",IF(T=BH$10,IF(CallFlag=1,MAX(StockTree!BH80-K,0),MAX(K-StockTree!BH80,0)),EXP(-rr*h)*(pstar*BI80+(1-pstar)*BI81)))</f>
        <v/>
      </c>
      <c r="BI80" s="20" t="str">
        <f>IF(StockTree!BI80="","",IF(T=BI$10,IF(CallFlag=1,MAX(StockTree!BI80-K,0),MAX(K-StockTree!BI80,0)),EXP(-rr*h)*(pstar*BJ80+(1-pstar)*BJ81)))</f>
        <v/>
      </c>
      <c r="BJ80" s="20" t="str">
        <f>IF(StockTree!BJ80="","",IF(T=BJ$10,IF(CallFlag=1,MAX(StockTree!BJ80-K,0),MAX(K-StockTree!BJ80,0)),EXP(-rr*h)*(pstar*BK80+(1-pstar)*BK81)))</f>
        <v/>
      </c>
      <c r="BK80" s="20" t="str">
        <f>IF(StockTree!BK80="","",IF(T=BK$10,IF(CallFlag=1,MAX(StockTree!BK80-K,0),MAX(K-StockTree!BK80,0)),EXP(-rr*h)*(pstar*BL80+(1-pstar)*BL81)))</f>
        <v/>
      </c>
      <c r="BL80" s="20" t="str">
        <f>IF(StockTree!BL80="","",IF(T=BL$10,IF(CallFlag=1,MAX(StockTree!BL80-K,0),MAX(K-StockTree!BL80,0)),EXP(-rr*h)*(pstar*BM80+(1-pstar)*BM81)))</f>
        <v/>
      </c>
      <c r="BM80" s="20" t="str">
        <f>IF(StockTree!BM80="","",IF(T=BM$10,IF(CallFlag=1,MAX(StockTree!BM80-K,0),MAX(K-StockTree!BM80,0)),EXP(-rr*h)*(pstar*BN80+(1-pstar)*BN81)))</f>
        <v/>
      </c>
      <c r="BN80" s="20" t="str">
        <f>IF(StockTree!BN80="","",IF(T=BN$10,IF(CallFlag=1,MAX(StockTree!BN80-K,0),MAX(K-StockTree!BN80,0)),EXP(-rr*h)*(pstar*BO80+(1-pstar)*BO81)))</f>
        <v/>
      </c>
      <c r="BO80" s="20" t="str">
        <f>IF(StockTree!BO80="","",IF(T=BO$10,IF(CallFlag=1,MAX(StockTree!BO80-K,0),MAX(K-StockTree!BO80,0)),EXP(-rr*h)*(pstar*BP80+(1-pstar)*BP81)))</f>
        <v/>
      </c>
      <c r="BP80" s="20" t="str">
        <f>IF(StockTree!BP80="","",IF(T=BP$10,IF(CallFlag=1,MAX(StockTree!BP80-K,0),MAX(K-StockTree!BP80,0)),EXP(-rr*h)*(pstar*BQ80+(1-pstar)*BQ81)))</f>
        <v/>
      </c>
      <c r="BQ80" s="20" t="str">
        <f>IF(StockTree!BQ80="","",IF(T=BQ$10,IF(CallFlag=1,MAX(StockTree!BQ80-K,0),MAX(K-StockTree!BQ80,0)),EXP(-rr*h)*(pstar*BR80+(1-pstar)*BR81)))</f>
        <v/>
      </c>
      <c r="BR80" s="20" t="str">
        <f>IF(StockTree!BR80="","",IF(T=BR$10,IF(CallFlag=1,MAX(StockTree!BR80-K,0),MAX(K-StockTree!BR80,0)),EXP(-rr*h)*(pstar*BS80+(1-pstar)*BS81)))</f>
        <v/>
      </c>
      <c r="BS80" s="20" t="str">
        <f>IF(StockTree!BS80="","",IF(T=BS$10,IF(CallFlag=1,MAX(StockTree!BS80-K,0),MAX(K-StockTree!BS80,0)),EXP(-rr*h)*(pstar*BT80+(1-pstar)*BT81)))</f>
        <v/>
      </c>
      <c r="BT80" s="20" t="str">
        <f>IF(StockTree!BT80="","",IF(T=BT$10,IF(CallFlag=1,MAX(StockTree!BT80-K,0),MAX(K-StockTree!BT80,0)),EXP(-rr*h)*(pstar*BU80+(1-pstar)*BU81)))</f>
        <v/>
      </c>
      <c r="BU80" s="20" t="str">
        <f>IF(StockTree!BU80="","",IF(T=BU$10,IF(CallFlag=1,MAX(StockTree!BU80-K,0),MAX(K-StockTree!BU80,0)),EXP(-rr*h)*(pstar*BV80+(1-pstar)*BV81)))</f>
        <v/>
      </c>
      <c r="BV80" s="20" t="str">
        <f>IF(StockTree!BV80="","",IF(T=BV$10,IF(CallFlag=1,MAX(StockTree!BV80-K,0),MAX(K-StockTree!BV80,0)),EXP(-rr*h)*(pstar*BW80+(1-pstar)*BW81)))</f>
        <v/>
      </c>
      <c r="BW80" s="20" t="str">
        <f>IF(StockTree!BW80="","",IF(T=BW$10,IF(CallFlag=1,MAX(StockTree!BW80-K,0),MAX(K-StockTree!BW80,0)),EXP(-rr*h)*(pstar*BX80+(1-pstar)*BX81)))</f>
        <v/>
      </c>
      <c r="BX80" s="20" t="str">
        <f>IF(StockTree!BX80="","",IF(T=BX$10,IF(CallFlag=1,MAX(StockTree!BX80-K,0),MAX(K-StockTree!BX80,0)),EXP(-rr*h)*(pstar*BY80+(1-pstar)*BY81)))</f>
        <v/>
      </c>
      <c r="BY80" s="20" t="str">
        <f>IF(StockTree!BY80="","",IF(T=BY$10,IF(CallFlag=1,MAX(StockTree!BY80-K,0),MAX(K-StockTree!BY80,0)),EXP(-rr*h)*(pstar*BZ80+(1-pstar)*BZ81)))</f>
        <v/>
      </c>
      <c r="BZ80" s="20" t="str">
        <f>IF(StockTree!BZ80="","",IF(T=BZ$10,IF(CallFlag=1,MAX(StockTree!BZ80-K,0),MAX(K-StockTree!BZ80,0)),EXP(-rr*h)*(pstar*CA80+(1-pstar)*CA81)))</f>
        <v/>
      </c>
      <c r="CA80" s="20" t="str">
        <f>IF(StockTree!CA80="","",IF(T=CA$10,IF(CallFlag=1,MAX(StockTree!CA80-K,0),MAX(K-StockTree!CA80,0)),EXP(-rr*h)*(pstar*CB80+(1-pstar)*CB81)))</f>
        <v/>
      </c>
      <c r="CB80" s="20" t="str">
        <f>IF(StockTree!CB80="","",IF(T=CB$10,IF(CallFlag=1,MAX(StockTree!CB80-K,0),MAX(K-StockTree!CB80,0)),EXP(-rr*h)*(pstar*CC80+(1-pstar)*CC81)))</f>
        <v/>
      </c>
      <c r="CC80" s="20" t="str">
        <f>IF(StockTree!CC80="","",IF(T=CC$10,IF(CallFlag=1,MAX(StockTree!CC80-K,0),MAX(K-StockTree!CC80,0)),EXP(-rr*h)*(pstar*CD80+(1-pstar)*CD81)))</f>
        <v/>
      </c>
      <c r="CD80" s="20" t="str">
        <f>IF(StockTree!CD80="","",IF(T=CD$10,IF(CallFlag=1,MAX(StockTree!CD80-K,0),MAX(K-StockTree!CD80,0)),EXP(-rr*h)*(pstar*CE80+(1-pstar)*CE81)))</f>
        <v/>
      </c>
      <c r="CE80" s="20" t="str">
        <f>IF(StockTree!CE80="","",IF(T=CE$10,IF(CallFlag=1,MAX(StockTree!CE80-K,0),MAX(K-StockTree!CE80,0)),EXP(-rr*h)*(pstar*CF80+(1-pstar)*CF81)))</f>
        <v/>
      </c>
      <c r="CF80" s="20" t="str">
        <f>IF(StockTree!CF80="","",IF(T=CF$10,IF(CallFlag=1,MAX(StockTree!CF80-K,0),MAX(K-StockTree!CF80,0)),EXP(-rr*h)*(pstar*CG80+(1-pstar)*CG81)))</f>
        <v/>
      </c>
      <c r="CG80" s="20" t="str">
        <f>IF(StockTree!CG80="","",IF(T=CG$10,IF(CallFlag=1,MAX(StockTree!CG80-K,0),MAX(K-StockTree!CG80,0)),EXP(-rr*h)*(pstar*CH80+(1-pstar)*CH81)))</f>
        <v/>
      </c>
      <c r="CH80" s="20" t="str">
        <f>IF(StockTree!CH80="","",IF(T=CH$10,IF(CallFlag=1,MAX(StockTree!CH80-K,0),MAX(K-StockTree!CH80,0)),EXP(-rr*h)*(pstar*CI80+(1-pstar)*CI81)))</f>
        <v/>
      </c>
      <c r="CI80" s="20" t="str">
        <f>IF(StockTree!CI80="","",IF(T=CI$10,IF(CallFlag=1,MAX(StockTree!CI80-K,0),MAX(K-StockTree!CI80,0)),EXP(-rr*h)*(pstar*CJ80+(1-pstar)*CJ81)))</f>
        <v/>
      </c>
      <c r="CJ80" s="20" t="str">
        <f>IF(StockTree!CJ80="","",IF(T=CJ$10,IF(CallFlag=1,MAX(StockTree!CJ80-K,0),MAX(K-StockTree!CJ80,0)),EXP(-rr*h)*(pstar*CK80+(1-pstar)*CK81)))</f>
        <v/>
      </c>
      <c r="CK80" s="20" t="str">
        <f>IF(StockTree!CK80="","",IF(T=CK$10,IF(CallFlag=1,MAX(StockTree!CK80-K,0),MAX(K-StockTree!CK80,0)),EXP(-rr*h)*(pstar*CL80+(1-pstar)*CL81)))</f>
        <v/>
      </c>
      <c r="CL80" s="20" t="str">
        <f>IF(StockTree!CL80="","",IF(T=CL$10,IF(CallFlag=1,MAX(StockTree!CL80-K,0),MAX(K-StockTree!CL80,0)),EXP(-rr*h)*(pstar*CM80+(1-pstar)*CM81)))</f>
        <v/>
      </c>
      <c r="CM80" s="20" t="str">
        <f>IF(StockTree!CM80="","",IF(T=CM$10,IF(CallFlag=1,MAX(StockTree!CM80-K,0),MAX(K-StockTree!CM80,0)),EXP(-rr*h)*(pstar*CN80+(1-pstar)*CN81)))</f>
        <v/>
      </c>
      <c r="CN80" s="20" t="str">
        <f>IF(StockTree!CN80="","",IF(T=CN$10,IF(CallFlag=1,MAX(StockTree!CN80-K,0),MAX(K-StockTree!CN80,0)),EXP(-rr*h)*(pstar*CO80+(1-pstar)*CO81)))</f>
        <v/>
      </c>
      <c r="CO80" s="20" t="str">
        <f>IF(StockTree!CO80="","",IF(T=CO$10,IF(CallFlag=1,MAX(StockTree!CO80-K,0),MAX(K-StockTree!CO80,0)),EXP(-rr*h)*(pstar*CP80+(1-pstar)*CP81)))</f>
        <v/>
      </c>
      <c r="CP80" s="20" t="str">
        <f>IF(StockTree!CP80="","",IF(T=CP$10,IF(CallFlag=1,MAX(StockTree!CP80-K,0),MAX(K-StockTree!CP80,0)),EXP(-rr*h)*(pstar*CQ80+(1-pstar)*CQ81)))</f>
        <v/>
      </c>
      <c r="CQ80" s="20" t="str">
        <f>IF(StockTree!CQ80="","",IF(T=CQ$10,IF(CallFlag=1,MAX(StockTree!CQ80-K,0),MAX(K-StockTree!CQ80,0)),EXP(-rr*h)*(pstar*CR80+(1-pstar)*CR81)))</f>
        <v/>
      </c>
      <c r="CR80" s="20" t="str">
        <f>IF(StockTree!CR80="","",IF(T=CR$10,IF(CallFlag=1,MAX(StockTree!CR80-K,0),MAX(K-StockTree!CR80,0)),EXP(-rr*h)*(pstar*CS80+(1-pstar)*CS81)))</f>
        <v/>
      </c>
      <c r="CS80" s="20" t="str">
        <f>IF(StockTree!CS80="","",IF(T=CS$10,IF(CallFlag=1,MAX(StockTree!CS80-K,0),MAX(K-StockTree!CS80,0)),EXP(-rr*h)*(pstar*CT80+(1-pstar)*CT81)))</f>
        <v/>
      </c>
      <c r="CT80" s="20" t="str">
        <f>IF(StockTree!CT80="","",IF(T=CT$10,IF(CallFlag=1,MAX(StockTree!CT80-K,0),MAX(K-StockTree!CT80,0)),EXP(-rr*h)*(pstar*CU80+(1-pstar)*CU81)))</f>
        <v/>
      </c>
      <c r="CU80" s="20" t="str">
        <f>IF(StockTree!CU80="","",IF(T=CU$10,IF(CallFlag=1,MAX(StockTree!CU80-K,0),MAX(K-StockTree!CU80,0)),EXP(-rr*h)*(pstar*CV80+(1-pstar)*CV81)))</f>
        <v/>
      </c>
      <c r="CV80" s="20" t="str">
        <f>IF(StockTree!CV80="","",IF(T=CV$10,IF(CallFlag=1,MAX(StockTree!CV80-K,0),MAX(K-StockTree!CV80,0)),EXP(-rr*h)*(pstar*CW80+(1-pstar)*CW81)))</f>
        <v/>
      </c>
      <c r="CW80" s="20" t="str">
        <f>IF(StockTree!CW80="","",IF(T=CW$10,IF(CallFlag=1,MAX(StockTree!CW80-K,0),MAX(K-StockTree!CW80,0)),EXP(-rr*h)*(pstar*CX80+(1-pstar)*CX81)))</f>
        <v/>
      </c>
      <c r="CX80" s="20" t="str">
        <f>IF(StockTree!CX80="","",IF(T=CX$10,IF(CallFlag=1,MAX(StockTree!CX80-K,0),MAX(K-StockTree!CX80,0)),EXP(-rr*h)*(pstar*CY80+(1-pstar)*CY81)))</f>
        <v/>
      </c>
      <c r="CY80" s="20" t="str">
        <f>IF(StockTree!CY80="","",IF(T=CY$10,IF(CallFlag=1,MAX(StockTree!CY80-K,0),MAX(K-StockTree!CY80,0)),EXP(-rr*h)*(pstar*CZ80+(1-pstar)*CZ81)))</f>
        <v/>
      </c>
      <c r="CZ80" s="20" t="str">
        <f>IF(StockTree!CZ80="","",IF(T=CZ$10,IF(CallFlag=1,MAX(StockTree!CZ80-K,0),MAX(K-StockTree!CZ80,0)),EXP(-rr*h)*(pstar*DA80+(1-pstar)*DA81)))</f>
        <v/>
      </c>
      <c r="DA80" s="20" t="str">
        <f>IF(StockTree!DA80="","",IF(T=DA$10,IF(CallFlag=1,MAX(StockTree!DA80-K,0),MAX(K-StockTree!DA80,0)),EXP(-rr*h)*(pstar*DB80+(1-pstar)*DB81)))</f>
        <v/>
      </c>
      <c r="DB80" s="20" t="str">
        <f>IF(StockTree!DB80="","",IF(T=DB$10,IF(CallFlag=1,MAX(StockTree!DB80-K,0),MAX(K-StockTree!DB80,0)),EXP(-rr*h)*(pstar*DC80+(1-pstar)*DC81)))</f>
        <v/>
      </c>
      <c r="DC80" s="20" t="str">
        <f>IF(StockTree!DC80="","",IF(T=DC$10,IF(CallFlag=1,MAX(StockTree!DC80-K,0),MAX(K-StockTree!DC80,0)),EXP(-rr*h)*(pstar*DD80+(1-pstar)*DD81)))</f>
        <v/>
      </c>
      <c r="DD80" s="20" t="str">
        <f>IF(StockTree!DD80="","",IF(T=DD$10,IF(CallFlag=1,MAX(StockTree!DD80-K,0),MAX(K-StockTree!DD80,0)),EXP(-rr*h)*(pstar*DE80+(1-pstar)*DE81)))</f>
        <v/>
      </c>
      <c r="DE80" s="20" t="str">
        <f>IF(StockTree!DE80="","",IF(T=DE$10,IF(CallFlag=1,MAX(StockTree!DE80-K,0),MAX(K-StockTree!DE80,0)),EXP(-rr*h)*(pstar*DF80+(1-pstar)*DF81)))</f>
        <v/>
      </c>
      <c r="DF80" s="20" t="str">
        <f>IF(StockTree!DF80="","",IF(T=DF$10,IF(CallFlag=1,MAX(StockTree!DF80-K,0),MAX(K-StockTree!DF80,0)),EXP(-rr*h)*(pstar*DG80+(1-pstar)*DG81)))</f>
        <v/>
      </c>
      <c r="DG80" s="20" t="str">
        <f>IF(StockTree!DG80="","",IF(T=DG$10,IF(CallFlag=1,MAX(StockTree!DG80-K,0),MAX(K-StockTree!DG80,0)),EXP(-rr*h)*(pstar*DH80+(1-pstar)*DH81)))</f>
        <v/>
      </c>
      <c r="DH80" s="20" t="str">
        <f>IF(StockTree!DH80="","",IF(T=DH$10,IF(CallFlag=1,MAX(StockTree!DH80-K,0),MAX(K-StockTree!DH80,0)),EXP(-rr*h)*(pstar*DI80+(1-pstar)*DI81)))</f>
        <v/>
      </c>
      <c r="DI80" s="20" t="str">
        <f>IF(StockTree!DI80="","",IF(T=DI$10,IF(CallFlag=1,MAX(StockTree!DI80-K,0),MAX(K-StockTree!DI80,0)),EXP(-rr*h)*(pstar*DJ80+(1-pstar)*DJ81)))</f>
        <v/>
      </c>
      <c r="DJ80" s="20" t="str">
        <f>IF(StockTree!DJ80="","",IF(T=DJ$10,IF(CallFlag=1,MAX(StockTree!DJ80-K,0),MAX(K-StockTree!DJ80,0)),EXP(-rr*h)*(pstar*DK80+(1-pstar)*DK81)))</f>
        <v/>
      </c>
      <c r="DK80" s="20" t="str">
        <f>IF(StockTree!DK80="","",IF(T=DK$10,IF(CallFlag=1,MAX(StockTree!DK80-K,0),MAX(K-StockTree!DK80,0)),EXP(-rr*h)*(pstar*DL80+(1-pstar)*DL81)))</f>
        <v/>
      </c>
      <c r="DL80" s="20" t="str">
        <f>IF(StockTree!DL80="","",IF(T=DL$10,IF(CallFlag=1,MAX(StockTree!DL80-K,0),MAX(K-StockTree!DL80,0)),EXP(-rr*h)*(pstar*DM80+(1-pstar)*DM81)))</f>
        <v/>
      </c>
      <c r="DM80" s="20" t="str">
        <f>IF(StockTree!DM80="","",IF(T=DM$10,IF(CallFlag=1,MAX(StockTree!DM80-K,0),MAX(K-StockTree!DM80,0)),EXP(-rr*h)*(pstar*DN80+(1-pstar)*DN81)))</f>
        <v/>
      </c>
      <c r="DN80" s="20" t="str">
        <f>IF(StockTree!DN80="","",IF(T=DN$10,IF(CallFlag=1,MAX(StockTree!DN80-K,0),MAX(K-StockTree!DN80,0)),EXP(-rr*h)*(pstar*DO80+(1-pstar)*DO81)))</f>
        <v/>
      </c>
      <c r="DO80" s="20" t="str">
        <f>IF(StockTree!DO80="","",IF(T=DO$10,IF(CallFlag=1,MAX(StockTree!DO80-K,0),MAX(K-StockTree!DO80,0)),EXP(-rr*h)*(pstar*DP80+(1-pstar)*DP81)))</f>
        <v/>
      </c>
      <c r="DP80" s="20" t="str">
        <f>IF(StockTree!DP80="","",IF(T=DP$10,IF(CallFlag=1,MAX(StockTree!DP80-K,0),MAX(K-StockTree!DP80,0)),EXP(-rr*h)*(pstar*DQ80+(1-pstar)*DQ81)))</f>
        <v/>
      </c>
      <c r="DQ80" s="20" t="str">
        <f>IF(StockTree!DQ80="","",IF(T=DQ$10,IF(CallFlag=1,MAX(StockTree!DQ80-K,0),MAX(K-StockTree!DQ80,0)),EXP(-rr*h)*(pstar*DR80+(1-pstar)*DR81)))</f>
        <v/>
      </c>
      <c r="DR80" s="20" t="str">
        <f>IF(StockTree!DR80="","",IF(T=DR$10,IF(CallFlag=1,MAX(StockTree!DR80-K,0),MAX(K-StockTree!DR80,0)),EXP(-rr*h)*(pstar*DS80+(1-pstar)*DS81)))</f>
        <v/>
      </c>
      <c r="DS80" s="20" t="str">
        <f>IF(StockTree!DS80="","",IF(T=DS$10,IF(CallFlag=1,MAX(StockTree!DS80-K,0),MAX(K-StockTree!DS80,0)),EXP(-rr*h)*(pstar*DT80+(1-pstar)*DT81)))</f>
        <v/>
      </c>
      <c r="DT80" s="20" t="str">
        <f>IF(StockTree!DT80="","",IF(T=DT$10,IF(CallFlag=1,MAX(StockTree!DT80-K,0),MAX(K-StockTree!DT80,0)),EXP(-rr*h)*(pstar*DU80+(1-pstar)*DU81)))</f>
        <v/>
      </c>
      <c r="DU80" s="20" t="str">
        <f>IF(StockTree!DU80="","",IF(T=DU$10,IF(CallFlag=1,MAX(StockTree!DU80-K,0),MAX(K-StockTree!DU80,0)),EXP(-rr*h)*(pstar*DV80+(1-pstar)*DV81)))</f>
        <v/>
      </c>
      <c r="DV80" s="20" t="str">
        <f>IF(StockTree!DV80="","",IF(T=DV$10,IF(CallFlag=1,MAX(StockTree!DV80-K,0),MAX(K-StockTree!DV80,0)),EXP(-rr*h)*(pstar*DW80+(1-pstar)*DW81)))</f>
        <v/>
      </c>
      <c r="DW80" s="20" t="str">
        <f>IF(StockTree!DW80="","",IF(T=DW$10,IF(CallFlag=1,MAX(StockTree!DW80-K,0),MAX(K-StockTree!DW80,0)),EXP(-rr*h)*(pstar*DX80+(1-pstar)*DX81)))</f>
        <v/>
      </c>
      <c r="DX80" s="20" t="str">
        <f>IF(StockTree!DX80="","",IF(T=DX$10,IF(CallFlag=1,MAX(StockTree!DX80-K,0),MAX(K-StockTree!DX80,0)),EXP(-rr*h)*(pstar*DY80+(1-pstar)*DY81)))</f>
        <v/>
      </c>
      <c r="DY80" s="20" t="str">
        <f>IF(StockTree!DY80="","",IF(T=DY$10,IF(CallFlag=1,MAX(StockTree!DY80-K,0),MAX(K-StockTree!DY80,0)),EXP(-rr*h)*(pstar*DZ80+(1-pstar)*DZ81)))</f>
        <v/>
      </c>
      <c r="DZ80" s="20" t="str">
        <f>IF(StockTree!DZ80="","",IF(T=DZ$10,IF(CallFlag=1,MAX(StockTree!DZ80-K,0),MAX(K-StockTree!DZ80,0)),EXP(-rr*h)*(pstar*EA80+(1-pstar)*EA81)))</f>
        <v/>
      </c>
      <c r="EA80" s="20" t="str">
        <f>IF(StockTree!EA80="","",IF(T=EA$10,IF(CallFlag=1,MAX(StockTree!EA80-K,0),MAX(K-StockTree!EA80,0)),EXP(-rr*h)*(pstar*EB80+(1-pstar)*EB81)))</f>
        <v/>
      </c>
      <c r="EB80" s="20" t="str">
        <f>IF(StockTree!EB80="","",IF(T=EB$10,IF(CallFlag=1,MAX(StockTree!EB80-K,0),MAX(K-StockTree!EB80,0)),EXP(-rr*h)*(pstar*EC80+(1-pstar)*EC81)))</f>
        <v/>
      </c>
      <c r="EC80" s="20" t="str">
        <f>IF(StockTree!EC80="","",IF(T=EC$10,IF(CallFlag=1,MAX(StockTree!EC80-K,0),MAX(K-StockTree!EC80,0)),EXP(-rr*h)*(pstar*ED80+(1-pstar)*ED81)))</f>
        <v/>
      </c>
      <c r="ED80" s="20" t="str">
        <f>IF(StockTree!ED80="","",IF(T=ED$10,IF(CallFlag=1,MAX(StockTree!ED80-K,0),MAX(K-StockTree!ED80,0)),EXP(-rr*h)*(pstar*EE80+(1-pstar)*EE81)))</f>
        <v/>
      </c>
      <c r="EE80" s="20" t="str">
        <f>IF(StockTree!EE80="","",IF(T=EE$10,IF(CallFlag=1,MAX(StockTree!EE80-K,0),MAX(K-StockTree!EE80,0)),EXP(-rr*h)*(pstar*EF80+(1-pstar)*EF81)))</f>
        <v/>
      </c>
      <c r="EF80" s="20" t="str">
        <f>IF(StockTree!EF80="","",IF(T=EF$10,IF(CallFlag=1,MAX(StockTree!EF80-K,0),MAX(K-StockTree!EF80,0)),EXP(-rr*h)*(pstar*EG80+(1-pstar)*EG81)))</f>
        <v/>
      </c>
      <c r="EG80" s="20" t="str">
        <f>IF(StockTree!EG80="","",IF(T=EG$10,IF(CallFlag=1,MAX(StockTree!EG80-K,0),MAX(K-StockTree!EG80,0)),EXP(-rr*h)*(pstar*EH80+(1-pstar)*EH81)))</f>
        <v/>
      </c>
      <c r="EH80" s="20" t="str">
        <f>IF(StockTree!EH80="","",IF(T=EH$10,IF(CallFlag=1,MAX(StockTree!EH80-K,0),MAX(K-StockTree!EH80,0)),EXP(-rr*h)*(pstar*EI80+(1-pstar)*EI81)))</f>
        <v/>
      </c>
      <c r="EI80" s="20" t="str">
        <f>IF(StockTree!EI80="","",IF(T=EI$10,IF(CallFlag=1,MAX(StockTree!EI80-K,0),MAX(K-StockTree!EI80,0)),EXP(-rr*h)*(pstar*EJ80+(1-pstar)*EJ81)))</f>
        <v/>
      </c>
      <c r="EJ80" s="20" t="str">
        <f>IF(StockTree!EJ80="","",IF(T=EJ$10,IF(CallFlag=1,MAX(StockTree!EJ80-K,0),MAX(K-StockTree!EJ80,0)),EXP(-rr*h)*(pstar*EK80+(1-pstar)*EK81)))</f>
        <v/>
      </c>
      <c r="EK80" s="20" t="str">
        <f>IF(StockTree!EK80="","",IF(T=EK$10,IF(CallFlag=1,MAX(StockTree!EK80-K,0),MAX(K-StockTree!EK80,0)),EXP(-rr*h)*(pstar*EL80+(1-pstar)*EL81)))</f>
        <v/>
      </c>
      <c r="EL80" s="20" t="str">
        <f>IF(StockTree!EL80="","",IF(T=EL$10,IF(CallFlag=1,MAX(StockTree!EL80-K,0),MAX(K-StockTree!EL80,0)),EXP(-rr*h)*(pstar*EM80+(1-pstar)*EM81)))</f>
        <v/>
      </c>
      <c r="EM80" s="20" t="str">
        <f>IF(StockTree!EM80="","",IF(T=EM$10,IF(CallFlag=1,MAX(StockTree!EM80-K,0),MAX(K-StockTree!EM80,0)),EXP(-rr*h)*(pstar*EN80+(1-pstar)*EN81)))</f>
        <v/>
      </c>
      <c r="EN80" s="20" t="str">
        <f>IF(StockTree!EN80="","",IF(T=EN$10,IF(CallFlag=1,MAX(StockTree!EN80-K,0),MAX(K-StockTree!EN80,0)),EXP(-rr*h)*(pstar*EO80+(1-pstar)*EO81)))</f>
        <v/>
      </c>
      <c r="EO80" s="20" t="str">
        <f>IF(StockTree!EO80="","",IF(T=EO$10,IF(CallFlag=1,MAX(StockTree!EO80-K,0),MAX(K-StockTree!EO80,0)),EXP(-rr*h)*(pstar*EP80+(1-pstar)*EP81)))</f>
        <v/>
      </c>
      <c r="EP80" s="20" t="str">
        <f>IF(StockTree!EP80="","",IF(T=EP$10,IF(CallFlag=1,MAX(StockTree!EP80-K,0),MAX(K-StockTree!EP80,0)),EXP(-rr*h)*(pstar*EQ80+(1-pstar)*EQ81)))</f>
        <v/>
      </c>
      <c r="EQ80" s="20" t="str">
        <f>IF(StockTree!EQ80="","",IF(T=EQ$10,IF(CallFlag=1,MAX(StockTree!EQ80-K,0),MAX(K-StockTree!EQ80,0)),EXP(-rr*h)*(pstar*ER80+(1-pstar)*ER81)))</f>
        <v/>
      </c>
      <c r="ER80" s="20" t="str">
        <f>IF(StockTree!ER80="","",IF(T=ER$10,IF(CallFlag=1,MAX(StockTree!ER80-K,0),MAX(K-StockTree!ER80,0)),EXP(-rr*h)*(pstar*ES80+(1-pstar)*ES81)))</f>
        <v/>
      </c>
      <c r="ES80" s="20" t="str">
        <f>IF(StockTree!ES80="","",IF(T=ES$10,IF(CallFlag=1,MAX(StockTree!ES80-K,0),MAX(K-StockTree!ES80,0)),EXP(-rr*h)*(pstar*ET80+(1-pstar)*ET81)))</f>
        <v/>
      </c>
      <c r="ET80" s="20" t="str">
        <f>IF(StockTree!ET80="","",IF(T=ET$10,IF(CallFlag=1,MAX(StockTree!ET80-K,0),MAX(K-StockTree!ET80,0)),EXP(-rr*h)*(pstar*EU80+(1-pstar)*EU81)))</f>
        <v/>
      </c>
      <c r="EU80" s="20" t="str">
        <f>IF(StockTree!EU80="","",IF(T=EU$10,IF(CallFlag=1,MAX(StockTree!EU80-K,0),MAX(K-StockTree!EU80,0)),EXP(-rr*h)*(pstar*EV80+(1-pstar)*EV81)))</f>
        <v/>
      </c>
      <c r="EV80" s="20" t="str">
        <f>IF(StockTree!EV80="","",IF(T=EV$10,IF(CallFlag=1,MAX(StockTree!EV80-K,0),MAX(K-StockTree!EV80,0)),EXP(-rr*h)*(pstar*EW80+(1-pstar)*EW81)))</f>
        <v/>
      </c>
      <c r="EW80" s="20" t="str">
        <f>IF(StockTree!EW80="","",IF(T=EW$10,IF(CallFlag=1,MAX(StockTree!EW80-K,0),MAX(K-StockTree!EW80,0)),EXP(-rr*h)*(pstar*EX80+(1-pstar)*EX81)))</f>
        <v/>
      </c>
      <c r="EX80" s="20" t="str">
        <f>IF(StockTree!EX80="","",IF(T=EX$10,IF(CallFlag=1,MAX(StockTree!EX80-K,0),MAX(K-StockTree!EX80,0)),EXP(-rr*h)*(pstar*EY80+(1-pstar)*EY81)))</f>
        <v/>
      </c>
      <c r="EY80" s="20" t="str">
        <f>IF(StockTree!EY80="","",IF(T=EY$10,IF(CallFlag=1,MAX(StockTree!EY80-K,0),MAX(K-StockTree!EY80,0)),EXP(-rr*h)*(pstar*EZ80+(1-pstar)*EZ81)))</f>
        <v/>
      </c>
      <c r="EZ80" s="20" t="str">
        <f>IF(StockTree!EZ80="","",IF(T=EZ$10,IF(CallFlag=1,MAX(StockTree!EZ80-K,0),MAX(K-StockTree!EZ80,0)),EXP(-rr*h)*(pstar*FA80+(1-pstar)*FA81)))</f>
        <v/>
      </c>
      <c r="FA80" s="20" t="str">
        <f>IF(StockTree!FA80="","",IF(T=FA$10,IF(CallFlag=1,MAX(StockTree!FA80-K,0),MAX(K-StockTree!FA80,0)),EXP(-rr*h)*(pstar*FB80+(1-pstar)*FB81)))</f>
        <v/>
      </c>
      <c r="FB80" s="20" t="str">
        <f>IF(StockTree!FB80="","",IF(T=FB$10,IF(CallFlag=1,MAX(StockTree!FB80-K,0),MAX(K-StockTree!FB80,0)),EXP(-rr*h)*(pstar*FC80+(1-pstar)*FC81)))</f>
        <v/>
      </c>
      <c r="FC80" s="20" t="str">
        <f>IF(StockTree!FC80="","",IF(T=FC$10,IF(CallFlag=1,MAX(StockTree!FC80-K,0),MAX(K-StockTree!FC80,0)),EXP(-rr*h)*(pstar*FD80+(1-pstar)*FD81)))</f>
        <v/>
      </c>
      <c r="FD80" s="20" t="str">
        <f>IF(StockTree!FD80="","",IF(T=FD$10,IF(CallFlag=1,MAX(StockTree!FD80-K,0),MAX(K-StockTree!FD80,0)),EXP(-rr*h)*(pstar*FE80+(1-pstar)*FE81)))</f>
        <v/>
      </c>
      <c r="FE80" s="20" t="str">
        <f>IF(StockTree!FE80="","",IF(T=FE$10,IF(CallFlag=1,MAX(StockTree!FE80-K,0),MAX(K-StockTree!FE80,0)),EXP(-rr*h)*(pstar*FF80+(1-pstar)*FF81)))</f>
        <v/>
      </c>
      <c r="FF80" s="20" t="str">
        <f>IF(StockTree!FF80="","",IF(T=FF$10,IF(CallFlag=1,MAX(StockTree!FF80-K,0),MAX(K-StockTree!FF80,0)),EXP(-rr*h)*(pstar*FG80+(1-pstar)*FG81)))</f>
        <v/>
      </c>
      <c r="FG80" s="20" t="str">
        <f>IF(StockTree!FG80="","",IF(T=FG$10,IF(CallFlag=1,MAX(StockTree!FG80-K,0),MAX(K-StockTree!FG80,0)),EXP(-rr*h)*(pstar*FH80+(1-pstar)*FH81)))</f>
        <v/>
      </c>
      <c r="FH80" s="20" t="str">
        <f>IF(StockTree!FH80="","",IF(T=FH$10,IF(CallFlag=1,MAX(StockTree!FH80-K,0),MAX(K-StockTree!FH80,0)),EXP(-rr*h)*(pstar*FI80+(1-pstar)*FI81)))</f>
        <v/>
      </c>
      <c r="FI80" s="20" t="str">
        <f>IF(StockTree!FI80="","",IF(T=FI$10,IF(CallFlag=1,MAX(StockTree!FI80-K,0),MAX(K-StockTree!FI80,0)),EXP(-rr*h)*(pstar*FJ80+(1-pstar)*FJ81)))</f>
        <v/>
      </c>
      <c r="FJ80" s="20" t="str">
        <f>IF(StockTree!FJ80="","",IF(T=FJ$10,IF(CallFlag=1,MAX(StockTree!FJ80-K,0),MAX(K-StockTree!FJ80,0)),EXP(-rr*h)*(pstar*FK80+(1-pstar)*FK81)))</f>
        <v/>
      </c>
      <c r="FK80" s="20" t="str">
        <f>IF(StockTree!FK80="","",IF(T=FK$10,IF(CallFlag=1,MAX(StockTree!FK80-K,0),MAX(K-StockTree!FK80,0)),EXP(-rr*h)*(pstar*FL80+(1-pstar)*FL81)))</f>
        <v/>
      </c>
      <c r="FL80" s="20" t="str">
        <f>IF(StockTree!FL80="","",IF(T=FL$10,IF(CallFlag=1,MAX(StockTree!FL80-K,0),MAX(K-StockTree!FL80,0)),EXP(-rr*h)*(pstar*FM80+(1-pstar)*FM81)))</f>
        <v/>
      </c>
      <c r="FM80" s="20" t="str">
        <f>IF(StockTree!FM80="","",IF(T=FM$10,IF(CallFlag=1,MAX(StockTree!FM80-K,0),MAX(K-StockTree!FM80,0)),EXP(-rr*h)*(pstar*FN80+(1-pstar)*FN81)))</f>
        <v/>
      </c>
      <c r="FN80" s="20" t="str">
        <f>IF(StockTree!FN80="","",IF(T=FN$10,IF(CallFlag=1,MAX(StockTree!FN80-K,0),MAX(K-StockTree!FN80,0)),EXP(-rr*h)*(pstar*FO80+(1-pstar)*FO81)))</f>
        <v/>
      </c>
      <c r="FO80" s="20" t="str">
        <f>IF(StockTree!FO80="","",IF(T=FO$10,IF(CallFlag=1,MAX(StockTree!FO80-K,0),MAX(K-StockTree!FO80,0)),EXP(-rr*h)*(pstar*FP80+(1-pstar)*FP81)))</f>
        <v/>
      </c>
      <c r="FP80" s="20" t="str">
        <f>IF(StockTree!FP80="","",IF(T=FP$10,IF(CallFlag=1,MAX(StockTree!FP80-K,0),MAX(K-StockTree!FP80,0)),EXP(-rr*h)*(pstar*FQ80+(1-pstar)*FQ81)))</f>
        <v/>
      </c>
      <c r="FQ80" s="20" t="str">
        <f>IF(StockTree!FQ80="","",IF(T=FQ$10,IF(CallFlag=1,MAX(StockTree!FQ80-K,0),MAX(K-StockTree!FQ80,0)),EXP(-rr*h)*(pstar*FR80+(1-pstar)*FR81)))</f>
        <v/>
      </c>
      <c r="FR80" s="20" t="str">
        <f>IF(StockTree!FR80="","",IF(T=FR$10,IF(CallFlag=1,MAX(StockTree!FR80-K,0),MAX(K-StockTree!FR80,0)),EXP(-rr*h)*(pstar*FS80+(1-pstar)*FS81)))</f>
        <v/>
      </c>
      <c r="FS80" s="20" t="str">
        <f>IF(StockTree!FS80="","",IF(T=FS$10,IF(CallFlag=1,MAX(StockTree!FS80-K,0),MAX(K-StockTree!FS80,0)),EXP(-rr*h)*(pstar*FT80+(1-pstar)*FT81)))</f>
        <v/>
      </c>
      <c r="FT80" s="20" t="str">
        <f>IF(StockTree!FT80="","",IF(T=FT$10,IF(CallFlag=1,MAX(StockTree!FT80-K,0),MAX(K-StockTree!FT80,0)),EXP(-rr*h)*(pstar*FU80+(1-pstar)*FU81)))</f>
        <v/>
      </c>
      <c r="FU80" s="20" t="str">
        <f>IF(StockTree!FU80="","",IF(T=FU$10,IF(CallFlag=1,MAX(StockTree!FU80-K,0),MAX(K-StockTree!FU80,0)),EXP(-rr*h)*(pstar*FV80+(1-pstar)*FV81)))</f>
        <v/>
      </c>
      <c r="FV80" s="20" t="str">
        <f>IF(StockTree!FV80="","",IF(T=FV$10,IF(CallFlag=1,MAX(StockTree!FV80-K,0),MAX(K-StockTree!FV80,0)),EXP(-rr*h)*(pstar*FW80+(1-pstar)*FW81)))</f>
        <v/>
      </c>
      <c r="FW80" s="20" t="str">
        <f>IF(StockTree!FW80="","",IF(T=FW$10,IF(CallFlag=1,MAX(StockTree!FW80-K,0),MAX(K-StockTree!FW80,0)),EXP(-rr*h)*(pstar*FX80+(1-pstar)*FX81)))</f>
        <v/>
      </c>
      <c r="FX80" s="20" t="str">
        <f>IF(StockTree!FX80="","",IF(T=FX$10,IF(CallFlag=1,MAX(StockTree!FX80-K,0),MAX(K-StockTree!FX80,0)),EXP(-rr*h)*(pstar*FY80+(1-pstar)*FY81)))</f>
        <v/>
      </c>
      <c r="FY80" s="20" t="str">
        <f>IF(StockTree!FY80="","",IF(T=FY$10,IF(CallFlag=1,MAX(StockTree!FY80-K,0),MAX(K-StockTree!FY80,0)),EXP(-rr*h)*(pstar*FZ80+(1-pstar)*FZ81)))</f>
        <v/>
      </c>
      <c r="FZ80" s="20" t="str">
        <f>IF(StockTree!FZ80="","",IF(T=FZ$10,IF(CallFlag=1,MAX(StockTree!FZ80-K,0),MAX(K-StockTree!FZ80,0)),EXP(-rr*h)*(pstar*GA80+(1-pstar)*GA81)))</f>
        <v/>
      </c>
      <c r="GA80" s="20" t="str">
        <f>IF(StockTree!GA80="","",IF(T=GA$10,IF(CallFlag=1,MAX(StockTree!GA80-K,0),MAX(K-StockTree!GA80,0)),EXP(-rr*h)*(pstar*GB80+(1-pstar)*GB81)))</f>
        <v/>
      </c>
      <c r="GB80" s="20" t="str">
        <f>IF(StockTree!GB80="","",IF(T=GB$10,IF(CallFlag=1,MAX(StockTree!GB80-K,0),MAX(K-StockTree!GB80,0)),EXP(-rr*h)*(pstar*GC80+(1-pstar)*GC81)))</f>
        <v/>
      </c>
      <c r="GC80" s="20" t="str">
        <f>IF(StockTree!GC80="","",IF(T=GC$10,IF(CallFlag=1,MAX(StockTree!GC80-K,0),MAX(K-StockTree!GC80,0)),EXP(-rr*h)*(pstar*GD80+(1-pstar)*GD81)))</f>
        <v/>
      </c>
      <c r="GD80" s="20" t="str">
        <f>IF(StockTree!GD80="","",IF(T=GD$10,IF(CallFlag=1,MAX(StockTree!GD80-K,0),MAX(K-StockTree!GD80,0)),EXP(-rr*h)*(pstar*GE80+(1-pstar)*GE81)))</f>
        <v/>
      </c>
      <c r="GE80" s="20" t="str">
        <f>IF(StockTree!GE80="","",IF(T=GE$10,IF(CallFlag=1,MAX(StockTree!GE80-K,0),MAX(K-StockTree!GE80,0)),EXP(-rr*h)*(pstar*GF80+(1-pstar)*GF81)))</f>
        <v/>
      </c>
      <c r="GF80" s="20" t="str">
        <f>IF(StockTree!GF80="","",IF(T=GF$10,IF(CallFlag=1,MAX(StockTree!GF80-K,0),MAX(K-StockTree!GF80,0)),EXP(-rr*h)*(pstar*GG80+(1-pstar)*GG81)))</f>
        <v/>
      </c>
      <c r="GG80" s="20" t="str">
        <f>IF(StockTree!GG80="","",IF(T=GG$10,IF(CallFlag=1,MAX(StockTree!GG80-K,0),MAX(K-StockTree!GG80,0)),EXP(-rr*h)*(pstar*GH80+(1-pstar)*GH81)))</f>
        <v/>
      </c>
      <c r="GH80" s="20" t="str">
        <f>IF(StockTree!GH80="","",IF(T=GH$10,IF(CallFlag=1,MAX(StockTree!GH80-K,0),MAX(K-StockTree!GH80,0)),EXP(-rr*h)*(pstar*GI80+(1-pstar)*GI81)))</f>
        <v/>
      </c>
      <c r="GI80" s="20" t="str">
        <f>IF(StockTree!GI80="","",IF(T=GI$10,IF(CallFlag=1,MAX(StockTree!GI80-K,0),MAX(K-StockTree!GI80,0)),EXP(-rr*h)*(pstar*GJ80+(1-pstar)*GJ81)))</f>
        <v/>
      </c>
      <c r="GJ80" s="20" t="str">
        <f>IF(StockTree!GJ80="","",IF(T=GJ$10,IF(CallFlag=1,MAX(StockTree!GJ80-K,0),MAX(K-StockTree!GJ80,0)),EXP(-rr*h)*(pstar*GK80+(1-pstar)*GK81)))</f>
        <v/>
      </c>
      <c r="GK80" s="20" t="str">
        <f>IF(StockTree!GK80="","",IF(T=GK$10,IF(CallFlag=1,MAX(StockTree!GK80-K,0),MAX(K-StockTree!GK80,0)),EXP(-rr*h)*(pstar*GL80+(1-pstar)*GL81)))</f>
        <v/>
      </c>
      <c r="GL80" s="20" t="str">
        <f>IF(StockTree!GL80="","",IF(T=GL$10,IF(CallFlag=1,MAX(StockTree!GL80-K,0),MAX(K-StockTree!GL80,0)),EXP(-rr*h)*(pstar*GM80+(1-pstar)*GM81)))</f>
        <v/>
      </c>
      <c r="GM80" s="20" t="str">
        <f>IF(StockTree!GM80="","",IF(T=GM$10,IF(CallFlag=1,MAX(StockTree!GM80-K,0),MAX(K-StockTree!GM80,0)),EXP(-rr*h)*(pstar*GN80+(1-pstar)*GN81)))</f>
        <v/>
      </c>
      <c r="GN80" s="20" t="str">
        <f>IF(StockTree!GN80="","",IF(T=GN$10,IF(CallFlag=1,MAX(StockTree!GN80-K,0),MAX(K-StockTree!GN80,0)),EXP(-rr*h)*(pstar*GO80+(1-pstar)*GO81)))</f>
        <v/>
      </c>
      <c r="GO80" s="20" t="str">
        <f>IF(StockTree!GO80="","",IF(T=GO$10,IF(CallFlag=1,MAX(StockTree!GO80-K,0),MAX(K-StockTree!GO80,0)),EXP(-rr*h)*(pstar*GP80+(1-pstar)*GP81)))</f>
        <v/>
      </c>
      <c r="GP80" s="20" t="str">
        <f>IF(StockTree!GP80="","",IF(T=GP$10,IF(CallFlag=1,MAX(StockTree!GP80-K,0),MAX(K-StockTree!GP80,0)),EXP(-rr*h)*(pstar*GQ80+(1-pstar)*GQ81)))</f>
        <v/>
      </c>
      <c r="GQ80" s="20" t="str">
        <f>IF(StockTree!GQ80="","",IF(T=GQ$10,IF(CallFlag=1,MAX(StockTree!GQ80-K,0),MAX(K-StockTree!GQ80,0)),EXP(-rr*h)*(pstar*GR80+(1-pstar)*GR81)))</f>
        <v/>
      </c>
      <c r="GR80" s="20" t="str">
        <f>IF(StockTree!GR80="","",IF(T=GR$10,IF(CallFlag=1,MAX(StockTree!GR80-K,0),MAX(K-StockTree!GR80,0)),EXP(-rr*h)*(pstar*GS80+(1-pstar)*GS81)))</f>
        <v/>
      </c>
      <c r="GS80" s="20" t="str">
        <f>IF(StockTree!GS80="","",IF(T=GS$10,IF(CallFlag=1,MAX(StockTree!GS80-K,0),MAX(K-StockTree!GS80,0)),EXP(-rr*h)*(pstar*GT80+(1-pstar)*GT81)))</f>
        <v/>
      </c>
      <c r="GT80" s="20" t="str">
        <f>IF(StockTree!GT80="","",IF(T=GT$10,IF(CallFlag=1,MAX(StockTree!GT80-K,0),MAX(K-StockTree!GT80,0)),EXP(-rr*h)*(pstar*GU80+(1-pstar)*GU81)))</f>
        <v/>
      </c>
      <c r="GU80" s="20" t="str">
        <f>IF(StockTree!GU80="","",IF(T=GU$10,IF(CallFlag=1,MAX(StockTree!GU80-K,0),MAX(K-StockTree!GU80,0)),EXP(-rr*h)*(pstar*GV80+(1-pstar)*GV81)))</f>
        <v/>
      </c>
      <c r="GV80" s="20" t="str">
        <f>IF(StockTree!GV80="","",IF(T=GV$10,IF(CallFlag=1,MAX(StockTree!GV80-K,0),MAX(K-StockTree!GV80,0)),EXP(-rr*h)*(pstar*GW80+(1-pstar)*GW81)))</f>
        <v/>
      </c>
      <c r="GW80" s="20" t="str">
        <f>IF(StockTree!GW80="","",IF(T=GW$10,IF(CallFlag=1,MAX(StockTree!GW80-K,0),MAX(K-StockTree!GW80,0)),EXP(-rr*h)*(pstar*GX80+(1-pstar)*GX81)))</f>
        <v/>
      </c>
      <c r="GX80" s="20" t="str">
        <f>IF(StockTree!GX80="","",IF(T=GX$10,IF(CallFlag=1,MAX(StockTree!GX80-K,0),MAX(K-StockTree!GX80,0)),EXP(-rr*h)*(pstar*GY80+(1-pstar)*GY81)))</f>
        <v/>
      </c>
      <c r="GY80" s="20" t="str">
        <f>IF(StockTree!GY80="","",IF(T=GY$10,IF(CallFlag=1,MAX(StockTree!GY80-K,0),MAX(K-StockTree!GY80,0)),EXP(-rr*h)*(pstar*GZ80+(1-pstar)*GZ81)))</f>
        <v/>
      </c>
      <c r="GZ80" s="20" t="str">
        <f>IF(StockTree!GZ80="","",IF(T=GZ$10,IF(CallFlag=1,MAX(StockTree!GZ80-K,0),MAX(K-StockTree!GZ80,0)),EXP(-rr*h)*(pstar*HA80+(1-pstar)*HA81)))</f>
        <v/>
      </c>
      <c r="HA80" s="20" t="str">
        <f>IF(StockTree!HA80="","",IF(T=HA$10,IF(CallFlag=1,MAX(StockTree!HA80-K,0),MAX(K-StockTree!HA80,0)),EXP(-rr*h)*(pstar*HB80+(1-pstar)*HB81)))</f>
        <v/>
      </c>
      <c r="HB80" s="20" t="str">
        <f>IF(StockTree!HB80="","",IF(T=HB$10,IF(CallFlag=1,MAX(StockTree!HB80-K,0),MAX(K-StockTree!HB80,0)),EXP(-rr*h)*(pstar*HC80+(1-pstar)*HC81)))</f>
        <v/>
      </c>
      <c r="HC80" s="20" t="str">
        <f>IF(StockTree!HC80="","",IF(T=HC$10,IF(CallFlag=1,MAX(StockTree!HC80-K,0),MAX(K-StockTree!HC80,0)),EXP(-rr*h)*(pstar*HD80+(1-pstar)*HD81)))</f>
        <v/>
      </c>
      <c r="HD80" s="20" t="str">
        <f>IF(StockTree!HD80="","",IF(T=HD$10,IF(CallFlag=1,MAX(StockTree!HD80-K,0),MAX(K-StockTree!HD80,0)),EXP(-rr*h)*(pstar*HE80+(1-pstar)*HE81)))</f>
        <v/>
      </c>
      <c r="HE80" s="20" t="str">
        <f>IF(StockTree!HE80="","",IF(T=HE$10,IF(CallFlag=1,MAX(StockTree!HE80-K,0),MAX(K-StockTree!HE80,0)),EXP(-rr*h)*(pstar*HF80+(1-pstar)*HF81)))</f>
        <v/>
      </c>
      <c r="HF80" s="20" t="str">
        <f>IF(StockTree!HF80="","",IF(T=HF$10,IF(CallFlag=1,MAX(StockTree!HF80-K,0),MAX(K-StockTree!HF80,0)),EXP(-rr*h)*(pstar*HG80+(1-pstar)*HG81)))</f>
        <v/>
      </c>
      <c r="HG80" s="20" t="str">
        <f>IF(StockTree!HG80="","",IF(T=HG$10,IF(CallFlag=1,MAX(StockTree!HG80-K,0),MAX(K-StockTree!HG80,0)),EXP(-rr*h)*(pstar*HH80+(1-pstar)*HH81)))</f>
        <v/>
      </c>
      <c r="HH80" s="20" t="str">
        <f>IF(StockTree!HH80="","",IF(T=HH$10,IF(CallFlag=1,MAX(StockTree!HH80-K,0),MAX(K-StockTree!HH80,0)),EXP(-rr*h)*(pstar*HI80+(1-pstar)*HI81)))</f>
        <v/>
      </c>
      <c r="HI80" s="20" t="str">
        <f>IF(StockTree!HI80="","",IF(T=HI$10,IF(CallFlag=1,MAX(StockTree!HI80-K,0),MAX(K-StockTree!HI80,0)),EXP(-rr*h)*(pstar*HJ80+(1-pstar)*HJ81)))</f>
        <v/>
      </c>
      <c r="HJ80" s="20" t="str">
        <f>IF(StockTree!HJ80="","",IF(T=HJ$10,IF(CallFlag=1,MAX(StockTree!HJ80-K,0),MAX(K-StockTree!HJ80,0)),EXP(-rr*h)*(pstar*HK80+(1-pstar)*HK81)))</f>
        <v/>
      </c>
      <c r="HK80" s="20" t="str">
        <f>IF(StockTree!HK80="","",IF(T=HK$10,IF(CallFlag=1,MAX(StockTree!HK80-K,0),MAX(K-StockTree!HK80,0)),EXP(-rr*h)*(pstar*HL80+(1-pstar)*HL81)))</f>
        <v/>
      </c>
      <c r="HL80" s="20" t="str">
        <f>IF(StockTree!HL80="","",IF(T=HL$10,IF(CallFlag=1,MAX(StockTree!HL80-K,0),MAX(K-StockTree!HL80,0)),EXP(-rr*h)*(pstar*HM80+(1-pstar)*HM81)))</f>
        <v/>
      </c>
      <c r="HM80" s="20" t="str">
        <f>IF(StockTree!HM80="","",IF(T=HM$10,IF(CallFlag=1,MAX(StockTree!HM80-K,0),MAX(K-StockTree!HM80,0)),EXP(-rr*h)*(pstar*HN80+(1-pstar)*HN81)))</f>
        <v/>
      </c>
      <c r="HN80" s="20" t="str">
        <f>IF(StockTree!HN80="","",IF(T=HN$10,IF(CallFlag=1,MAX(StockTree!HN80-K,0),MAX(K-StockTree!HN80,0)),EXP(-rr*h)*(pstar*HO80+(1-pstar)*HO81)))</f>
        <v/>
      </c>
      <c r="HO80" s="20" t="str">
        <f>IF(StockTree!HO80="","",IF(T=HO$10,IF(CallFlag=1,MAX(StockTree!HO80-K,0),MAX(K-StockTree!HO80,0)),EXP(-rr*h)*(pstar*HP80+(1-pstar)*HP81)))</f>
        <v/>
      </c>
      <c r="HP80" s="20" t="str">
        <f>IF(StockTree!HP80="","",IF(T=HP$10,IF(CallFlag=1,MAX(StockTree!HP80-K,0),MAX(K-StockTree!HP80,0)),EXP(-rr*h)*(pstar*HQ80+(1-pstar)*HQ81)))</f>
        <v/>
      </c>
      <c r="HQ80" s="20" t="str">
        <f>IF(StockTree!HQ80="","",IF(T=HQ$10,IF(CallFlag=1,MAX(StockTree!HQ80-K,0),MAX(K-StockTree!HQ80,0)),EXP(-rr*h)*(pstar*HR80+(1-pstar)*HR81)))</f>
        <v/>
      </c>
      <c r="HR80" s="20" t="str">
        <f>IF(StockTree!HR80="","",IF(T=HR$10,IF(CallFlag=1,MAX(StockTree!HR80-K,0),MAX(K-StockTree!HR80,0)),EXP(-rr*h)*(pstar*HS80+(1-pstar)*HS81)))</f>
        <v/>
      </c>
      <c r="HS80" s="20" t="str">
        <f>IF(StockTree!HS80="","",IF(T=HS$10,IF(CallFlag=1,MAX(StockTree!HS80-K,0),MAX(K-StockTree!HS80,0)),EXP(-rr*h)*(pstar*HT80+(1-pstar)*HT81)))</f>
        <v/>
      </c>
      <c r="HT80" s="20" t="str">
        <f>IF(StockTree!HT80="","",IF(T=HT$10,IF(CallFlag=1,MAX(StockTree!HT80-K,0),MAX(K-StockTree!HT80,0)),EXP(-rr*h)*(pstar*HU80+(1-pstar)*HU81)))</f>
        <v/>
      </c>
      <c r="HU80" s="20" t="str">
        <f>IF(StockTree!HU80="","",IF(T=HU$10,IF(CallFlag=1,MAX(StockTree!HU80-K,0),MAX(K-StockTree!HU80,0)),EXP(-rr*h)*(pstar*HV80+(1-pstar)*HV81)))</f>
        <v/>
      </c>
      <c r="HV80" s="20" t="str">
        <f>IF(StockTree!HV80="","",IF(T=HV$10,IF(CallFlag=1,MAX(StockTree!HV80-K,0),MAX(K-StockTree!HV80,0)),EXP(-rr*h)*(pstar*HW80+(1-pstar)*HW81)))</f>
        <v/>
      </c>
      <c r="HW80" s="20" t="str">
        <f>IF(StockTree!HW80="","",IF(T=HW$10,IF(CallFlag=1,MAX(StockTree!HW80-K,0),MAX(K-StockTree!HW80,0)),EXP(-rr*h)*(pstar*HX80+(1-pstar)*HX81)))</f>
        <v/>
      </c>
      <c r="HX80" s="20" t="str">
        <f>IF(StockTree!HX80="","",IF(T=HX$10,IF(CallFlag=1,MAX(StockTree!HX80-K,0),MAX(K-StockTree!HX80,0)),EXP(-rr*h)*(pstar*HY80+(1-pstar)*HY81)))</f>
        <v/>
      </c>
      <c r="HY80" s="20" t="str">
        <f>IF(StockTree!HY80="","",IF(T=HY$10,IF(CallFlag=1,MAX(StockTree!HY80-K,0),MAX(K-StockTree!HY80,0)),EXP(-rr*h)*(pstar*HZ80+(1-pstar)*HZ81)))</f>
        <v/>
      </c>
      <c r="HZ80" s="20" t="str">
        <f>IF(StockTree!HZ80="","",IF(T=HZ$10,IF(CallFlag=1,MAX(StockTree!HZ80-K,0),MAX(K-StockTree!HZ80,0)),EXP(-rr*h)*(pstar*IA80+(1-pstar)*IA81)))</f>
        <v/>
      </c>
      <c r="IA80" s="20" t="str">
        <f>IF(StockTree!IA80="","",IF(T=IA$10,IF(CallFlag=1,MAX(StockTree!IA80-K,0),MAX(K-StockTree!IA80,0)),EXP(-rr*h)*(pstar*IB80+(1-pstar)*IB81)))</f>
        <v/>
      </c>
      <c r="IB80" s="20" t="str">
        <f>IF(StockTree!IB80="","",IF(T=IB$10,IF(CallFlag=1,MAX(StockTree!IB80-K,0),MAX(K-StockTree!IB80,0)),EXP(-rr*h)*(pstar*IC80+(1-pstar)*IC81)))</f>
        <v/>
      </c>
      <c r="IC80" s="20" t="str">
        <f>IF(StockTree!IC80="","",IF(T=IC$10,IF(CallFlag=1,MAX(StockTree!IC80-K,0),MAX(K-StockTree!IC80,0)),EXP(-rr*h)*(pstar*ID80+(1-pstar)*ID81)))</f>
        <v/>
      </c>
      <c r="ID80" s="20" t="str">
        <f>IF(StockTree!ID80="","",IF(T=ID$10,IF(CallFlag=1,MAX(StockTree!ID80-K,0),MAX(K-StockTree!ID80,0)),EXP(-rr*h)*(pstar*IE80+(1-pstar)*IE81)))</f>
        <v/>
      </c>
      <c r="IE80" s="20" t="str">
        <f>IF(StockTree!IE80="","",IF(T=IE$10,IF(CallFlag=1,MAX(StockTree!IE80-K,0),MAX(K-StockTree!IE80,0)),EXP(-rr*h)*(pstar*IF80+(1-pstar)*IF81)))</f>
        <v/>
      </c>
      <c r="IF80" s="20" t="str">
        <f>IF(StockTree!IF80="","",IF(T=IF$10,IF(CallFlag=1,MAX(StockTree!IF80-K,0),MAX(K-StockTree!IF80,0)),EXP(-rr*h)*(pstar*IG80+(1-pstar)*IG81)))</f>
        <v/>
      </c>
      <c r="IG80" s="20" t="str">
        <f>IF(StockTree!IG80="","",IF(T=IG$10,IF(CallFlag=1,MAX(StockTree!IG80-K,0),MAX(K-StockTree!IG80,0)),EXP(-rr*h)*(pstar*IH80+(1-pstar)*IH81)))</f>
        <v/>
      </c>
      <c r="IH80" s="20" t="str">
        <f>IF(StockTree!IH80="","",IF(T=IH$10,IF(CallFlag=1,MAX(StockTree!IH80-K,0),MAX(K-StockTree!IH80,0)),EXP(-rr*h)*(pstar*II80+(1-pstar)*II81)))</f>
        <v/>
      </c>
      <c r="II80" s="20" t="str">
        <f>IF(StockTree!II80="","",IF(T=II$10,IF(CallFlag=1,MAX(StockTree!II80-K,0),MAX(K-StockTree!II80,0)),EXP(-rr*h)*(pstar*IJ80+(1-pstar)*IJ81)))</f>
        <v/>
      </c>
      <c r="IJ80" s="20" t="str">
        <f>IF(StockTree!IJ80="","",IF(T=IJ$10,IF(CallFlag=1,MAX(StockTree!IJ80-K,0),MAX(K-StockTree!IJ80,0)),EXP(-rr*h)*(pstar*IK80+(1-pstar)*IK81)))</f>
        <v/>
      </c>
      <c r="IK80" s="20" t="str">
        <f>IF(StockTree!IK80="","",IF(T=IK$10,IF(CallFlag=1,MAX(StockTree!IK80-K,0),MAX(K-StockTree!IK80,0)),EXP(-rr*h)*(pstar*IL80+(1-pstar)*IL81)))</f>
        <v/>
      </c>
      <c r="IL80" s="20" t="str">
        <f>IF(StockTree!IL80="","",IF(T=IL$10,IF(CallFlag=1,MAX(StockTree!IL80-K,0),MAX(K-StockTree!IL80,0)),EXP(-rr*h)*(pstar*IM80+(1-pstar)*IM81)))</f>
        <v/>
      </c>
      <c r="IM80" s="20" t="str">
        <f>IF(StockTree!IM80="","",IF(T=IM$10,IF(CallFlag=1,MAX(StockTree!IM80-K,0),MAX(K-StockTree!IM80,0)),EXP(-rr*h)*(pstar*IN80+(1-pstar)*IN81)))</f>
        <v/>
      </c>
      <c r="IN80" s="20" t="str">
        <f>IF(StockTree!IN80="","",IF(T=IN$10,IF(CallFlag=1,MAX(StockTree!IN80-K,0),MAX(K-StockTree!IN80,0)),EXP(-rr*h)*(pstar*IO80+(1-pstar)*IO81)))</f>
        <v/>
      </c>
      <c r="IO80" s="20" t="str">
        <f>IF(StockTree!IO80="","",IF(T=IO$10,IF(CallFlag=1,MAX(StockTree!IO80-K,0),MAX(K-StockTree!IO80,0)),EXP(-rr*h)*(pstar*IP80+(1-pstar)*IP81)))</f>
        <v/>
      </c>
      <c r="IP80" s="20" t="str">
        <f>IF(StockTree!IP80="","",IF(T=IP$10,IF(CallFlag=1,MAX(StockTree!IP80-K,0),MAX(K-StockTree!IP80,0)),EXP(-rr*h)*(pstar*IQ80+(1-pstar)*IQ81)))</f>
        <v/>
      </c>
      <c r="IQ80" s="20" t="str">
        <f>IF(StockTree!IQ80="","",IF(T=IQ$10,IF(CallFlag=1,MAX(StockTree!IQ80-K,0),MAX(K-StockTree!IQ80,0)),EXP(-rr*h)*(pstar*IR80+(1-pstar)*IR81)))</f>
        <v/>
      </c>
      <c r="IR80" s="20" t="str">
        <f>IF(StockTree!IR80="","",IF(T=IR$10,IF(CallFlag=1,MAX(StockTree!IR80-K,0),MAX(K-StockTree!IR80,0)),EXP(-rr*h)*(pstar*IS80+(1-pstar)*IS81)))</f>
        <v/>
      </c>
      <c r="IS80" s="20" t="str">
        <f>IF(StockTree!IS80="","",IF(T=IS$10,IF(CallFlag=1,MAX(StockTree!IS80-K,0),MAX(K-StockTree!IS80,0)),EXP(-rr*h)*(pstar*IT80+(1-pstar)*IT81)))</f>
        <v/>
      </c>
      <c r="IT80" s="20" t="str">
        <f>IF(StockTree!IT80="","",IF(T=IT$10,IF(CallFlag=1,MAX(StockTree!IT80-K,0),MAX(K-StockTree!IT80,0)),EXP(-rr*h)*(pstar*IU80+(1-pstar)*IU81)))</f>
        <v/>
      </c>
      <c r="IU80" s="20" t="str">
        <f>IF(StockTree!IU80="","",IF(T=IU$10,IF(CallFlag=1,MAX(StockTree!IU80-K,0),MAX(K-StockTree!IU80,0)),EXP(-rr*h)*(pstar*IV80+(1-pstar)*IV81)))</f>
        <v/>
      </c>
      <c r="IV80" s="20" t="str">
        <f>IF(StockTree!IV80="","",IF(T=IV$10,IF(CallFlag=1,MAX(StockTree!IV80-K,0),MAX(K-StockTree!IV80,0)),EXP(-rr*h)*(pstar*#REF!+(1-pstar)*#REF!)))</f>
        <v/>
      </c>
    </row>
    <row r="81" spans="1:256" s="20" customFormat="1" x14ac:dyDescent="0.2">
      <c r="A81" s="19">
        <f t="shared" si="9"/>
        <v>69</v>
      </c>
      <c r="B81" s="20" t="str">
        <f>IF(StockTree!B81="","",IF(T=B$10,IF(CallFlag=1,MAX(StockTree!B81-K,0),MAX(K-StockTree!B81,0)),EXP(-rr*h)*(pstar*C81+(1-pstar)*C82)))</f>
        <v/>
      </c>
      <c r="C81" s="20" t="str">
        <f>IF(StockTree!C81="","",IF(T=C$10,IF(CallFlag=1,MAX(StockTree!C81-K,0),MAX(K-StockTree!C81,0)),EXP(-rr*h)*(pstar*D81+(1-pstar)*D82)))</f>
        <v/>
      </c>
      <c r="D81" s="20" t="str">
        <f>IF(StockTree!D81="","",IF(T=D$10,IF(CallFlag=1,MAX(StockTree!D81-K,0),MAX(K-StockTree!D81,0)),EXP(-rr*h)*(pstar*E81+(1-pstar)*E82)))</f>
        <v/>
      </c>
      <c r="E81" s="20" t="str">
        <f>IF(StockTree!E81="","",IF(T=E$10,IF(CallFlag=1,MAX(StockTree!E81-K,0),MAX(K-StockTree!E81,0)),EXP(-rr*h)*(pstar*F81+(1-pstar)*F82)))</f>
        <v/>
      </c>
      <c r="F81" s="20" t="str">
        <f>IF(StockTree!F81="","",IF(T=F$10,IF(CallFlag=1,MAX(StockTree!F81-K,0),MAX(K-StockTree!F81,0)),EXP(-rr*h)*(pstar*G81+(1-pstar)*G82)))</f>
        <v/>
      </c>
      <c r="G81" s="20" t="str">
        <f>IF(StockTree!G81="","",IF(T=G$10,IF(CallFlag=1,MAX(StockTree!G81-K,0),MAX(K-StockTree!G81,0)),EXP(-rr*h)*(pstar*H81+(1-pstar)*H82)))</f>
        <v/>
      </c>
      <c r="H81" s="20" t="str">
        <f>IF(StockTree!H81="","",IF(T=H$10,IF(CallFlag=1,MAX(StockTree!H81-K,0),MAX(K-StockTree!H81,0)),EXP(-rr*h)*(pstar*I81+(1-pstar)*I82)))</f>
        <v/>
      </c>
      <c r="I81" s="20" t="str">
        <f>IF(StockTree!I81="","",IF(T=I$10,IF(CallFlag=1,MAX(StockTree!I81-K,0),MAX(K-StockTree!I81,0)),EXP(-rr*h)*(pstar*J81+(1-pstar)*J82)))</f>
        <v/>
      </c>
      <c r="J81" s="20" t="str">
        <f>IF(StockTree!J81="","",IF(T=J$10,IF(CallFlag=1,MAX(StockTree!J81-K,0),MAX(K-StockTree!J81,0)),EXP(-rr*h)*(pstar*K81+(1-pstar)*K82)))</f>
        <v/>
      </c>
      <c r="K81" s="20" t="str">
        <f>IF(StockTree!K81="","",IF(T=K$10,IF(CallFlag=1,MAX(StockTree!K81-K,0),MAX(K-StockTree!K81,0)),EXP(-rr*h)*(pstar*L81+(1-pstar)*L82)))</f>
        <v/>
      </c>
      <c r="L81" s="20" t="str">
        <f>IF(StockTree!L81="","",IF(T=L$10,IF(CallFlag=1,MAX(StockTree!L81-K,0),MAX(K-StockTree!L81,0)),EXP(-rr*h)*(pstar*M81+(1-pstar)*M82)))</f>
        <v/>
      </c>
      <c r="M81" s="20" t="str">
        <f>IF(StockTree!M81="","",IF(T=M$10,IF(CallFlag=1,MAX(StockTree!M81-K,0),MAX(K-StockTree!M81,0)),EXP(-rr*h)*(pstar*N81+(1-pstar)*N82)))</f>
        <v/>
      </c>
      <c r="N81" s="20" t="str">
        <f>IF(StockTree!N81="","",IF(T=N$10,IF(CallFlag=1,MAX(StockTree!N81-K,0),MAX(K-StockTree!N81,0)),EXP(-rr*h)*(pstar*O81+(1-pstar)*O82)))</f>
        <v/>
      </c>
      <c r="O81" s="20" t="str">
        <f>IF(StockTree!O81="","",IF(T=O$10,IF(CallFlag=1,MAX(StockTree!O81-K,0),MAX(K-StockTree!O81,0)),EXP(-rr*h)*(pstar*P81+(1-pstar)*P82)))</f>
        <v/>
      </c>
      <c r="P81" s="20" t="str">
        <f>IF(StockTree!P81="","",IF(T=P$10,IF(CallFlag=1,MAX(StockTree!P81-K,0),MAX(K-StockTree!P81,0)),EXP(-rr*h)*(pstar*Q81+(1-pstar)*Q82)))</f>
        <v/>
      </c>
      <c r="Q81" s="20" t="str">
        <f>IF(StockTree!Q81="","",IF(T=Q$10,IF(CallFlag=1,MAX(StockTree!Q81-K,0),MAX(K-StockTree!Q81,0)),EXP(-rr*h)*(pstar*R81+(1-pstar)*R82)))</f>
        <v/>
      </c>
      <c r="R81" s="20" t="str">
        <f>IF(StockTree!R81="","",IF(T=R$10,IF(CallFlag=1,MAX(StockTree!R81-K,0),MAX(K-StockTree!R81,0)),EXP(-rr*h)*(pstar*S81+(1-pstar)*S82)))</f>
        <v/>
      </c>
      <c r="S81" s="20" t="str">
        <f>IF(StockTree!S81="","",IF(T=S$10,IF(CallFlag=1,MAX(StockTree!S81-K,0),MAX(K-StockTree!S81,0)),EXP(-rr*h)*(pstar*T81+(1-pstar)*T82)))</f>
        <v/>
      </c>
      <c r="T81" s="20" t="str">
        <f>IF(StockTree!T81="","",IF(T=T$10,IF(CallFlag=1,MAX(StockTree!T81-K,0),MAX(K-StockTree!T81,0)),EXP(-rr*h)*(pstar*U81+(1-pstar)*U82)))</f>
        <v/>
      </c>
      <c r="U81" s="20" t="str">
        <f>IF(StockTree!U81="","",IF(T=U$10,IF(CallFlag=1,MAX(StockTree!U81-K,0),MAX(K-StockTree!U81,0)),EXP(-rr*h)*(pstar*V81+(1-pstar)*V82)))</f>
        <v/>
      </c>
      <c r="V81" s="20" t="str">
        <f>IF(StockTree!V81="","",IF(T=V$10,IF(CallFlag=1,MAX(StockTree!V81-K,0),MAX(K-StockTree!V81,0)),EXP(-rr*h)*(pstar*W81+(1-pstar)*W82)))</f>
        <v/>
      </c>
      <c r="W81" s="20" t="str">
        <f>IF(StockTree!W81="","",IF(T=W$10,IF(CallFlag=1,MAX(StockTree!W81-K,0),MAX(K-StockTree!W81,0)),EXP(-rr*h)*(pstar*X81+(1-pstar)*X82)))</f>
        <v/>
      </c>
      <c r="X81" s="20" t="str">
        <f>IF(StockTree!X81="","",IF(T=X$10,IF(CallFlag=1,MAX(StockTree!X81-K,0),MAX(K-StockTree!X81,0)),EXP(-rr*h)*(pstar*Y81+(1-pstar)*Y82)))</f>
        <v/>
      </c>
      <c r="Y81" s="20" t="str">
        <f>IF(StockTree!Y81="","",IF(T=Y$10,IF(CallFlag=1,MAX(StockTree!Y81-K,0),MAX(K-StockTree!Y81,0)),EXP(-rr*h)*(pstar*Z81+(1-pstar)*Z82)))</f>
        <v/>
      </c>
      <c r="Z81" s="20" t="str">
        <f>IF(StockTree!Z81="","",IF(T=Z$10,IF(CallFlag=1,MAX(StockTree!Z81-K,0),MAX(K-StockTree!Z81,0)),EXP(-rr*h)*(pstar*AA81+(1-pstar)*AA82)))</f>
        <v/>
      </c>
      <c r="AA81" s="20" t="str">
        <f>IF(StockTree!AA81="","",IF(T=AA$10,IF(CallFlag=1,MAX(StockTree!AA81-K,0),MAX(K-StockTree!AA81,0)),EXP(-rr*h)*(pstar*AB81+(1-pstar)*AB82)))</f>
        <v/>
      </c>
      <c r="AB81" s="20" t="str">
        <f>IF(StockTree!AB81="","",IF(T=AB$10,IF(CallFlag=1,MAX(StockTree!AB81-K,0),MAX(K-StockTree!AB81,0)),EXP(-rr*h)*(pstar*AC81+(1-pstar)*AC82)))</f>
        <v/>
      </c>
      <c r="AC81" s="20" t="str">
        <f>IF(StockTree!AC81="","",IF(T=AC$10,IF(CallFlag=1,MAX(StockTree!AC81-K,0),MAX(K-StockTree!AC81,0)),EXP(-rr*h)*(pstar*AD81+(1-pstar)*AD82)))</f>
        <v/>
      </c>
      <c r="AD81" s="20" t="str">
        <f>IF(StockTree!AD81="","",IF(T=AD$10,IF(CallFlag=1,MAX(StockTree!AD81-K,0),MAX(K-StockTree!AD81,0)),EXP(-rr*h)*(pstar*AE81+(1-pstar)*AE82)))</f>
        <v/>
      </c>
      <c r="AE81" s="20" t="str">
        <f>IF(StockTree!AE81="","",IF(T=AE$10,IF(CallFlag=1,MAX(StockTree!AE81-K,0),MAX(K-StockTree!AE81,0)),EXP(-rr*h)*(pstar*AF81+(1-pstar)*AF82)))</f>
        <v/>
      </c>
      <c r="AF81" s="20" t="str">
        <f>IF(StockTree!AF81="","",IF(T=AF$10,IF(CallFlag=1,MAX(StockTree!AF81-K,0),MAX(K-StockTree!AF81,0)),EXP(-rr*h)*(pstar*AG81+(1-pstar)*AG82)))</f>
        <v/>
      </c>
      <c r="AG81" s="20" t="str">
        <f>IF(StockTree!AG81="","",IF(T=AG$10,IF(CallFlag=1,MAX(StockTree!AG81-K,0),MAX(K-StockTree!AG81,0)),EXP(-rr*h)*(pstar*AH81+(1-pstar)*AH82)))</f>
        <v/>
      </c>
      <c r="AH81" s="20" t="str">
        <f>IF(StockTree!AH81="","",IF(T=AH$10,IF(CallFlag=1,MAX(StockTree!AH81-K,0),MAX(K-StockTree!AH81,0)),EXP(-rr*h)*(pstar*AI81+(1-pstar)*AI82)))</f>
        <v/>
      </c>
      <c r="AI81" s="20" t="str">
        <f>IF(StockTree!AI81="","",IF(T=AI$10,IF(CallFlag=1,MAX(StockTree!AI81-K,0),MAX(K-StockTree!AI81,0)),EXP(-rr*h)*(pstar*AJ81+(1-pstar)*AJ82)))</f>
        <v/>
      </c>
      <c r="AJ81" s="20" t="str">
        <f>IF(StockTree!AJ81="","",IF(T=AJ$10,IF(CallFlag=1,MAX(StockTree!AJ81-K,0),MAX(K-StockTree!AJ81,0)),EXP(-rr*h)*(pstar*AK81+(1-pstar)*AK82)))</f>
        <v/>
      </c>
      <c r="AK81" s="20" t="str">
        <f>IF(StockTree!AK81="","",IF(T=AK$10,IF(CallFlag=1,MAX(StockTree!AK81-K,0),MAX(K-StockTree!AK81,0)),EXP(-rr*h)*(pstar*AL81+(1-pstar)*AL82)))</f>
        <v/>
      </c>
      <c r="AL81" s="20" t="str">
        <f>IF(StockTree!AL81="","",IF(T=AL$10,IF(CallFlag=1,MAX(StockTree!AL81-K,0),MAX(K-StockTree!AL81,0)),EXP(-rr*h)*(pstar*AM81+(1-pstar)*AM82)))</f>
        <v/>
      </c>
      <c r="AM81" s="20" t="str">
        <f>IF(StockTree!AM81="","",IF(T=AM$10,IF(CallFlag=1,MAX(StockTree!AM81-K,0),MAX(K-StockTree!AM81,0)),EXP(-rr*h)*(pstar*AN81+(1-pstar)*AN82)))</f>
        <v/>
      </c>
      <c r="AN81" s="20" t="str">
        <f>IF(StockTree!AN81="","",IF(T=AN$10,IF(CallFlag=1,MAX(StockTree!AN81-K,0),MAX(K-StockTree!AN81,0)),EXP(-rr*h)*(pstar*AO81+(1-pstar)*AO82)))</f>
        <v/>
      </c>
      <c r="AO81" s="20" t="str">
        <f>IF(StockTree!AO81="","",IF(T=AO$10,IF(CallFlag=1,MAX(StockTree!AO81-K,0),MAX(K-StockTree!AO81,0)),EXP(-rr*h)*(pstar*AP81+(1-pstar)*AP82)))</f>
        <v/>
      </c>
      <c r="AP81" s="20" t="str">
        <f>IF(StockTree!AP81="","",IF(T=AP$10,IF(CallFlag=1,MAX(StockTree!AP81-K,0),MAX(K-StockTree!AP81,0)),EXP(-rr*h)*(pstar*AQ81+(1-pstar)*AQ82)))</f>
        <v/>
      </c>
      <c r="AQ81" s="20" t="str">
        <f>IF(StockTree!AQ81="","",IF(T=AQ$10,IF(CallFlag=1,MAX(StockTree!AQ81-K,0),MAX(K-StockTree!AQ81,0)),EXP(-rr*h)*(pstar*AR81+(1-pstar)*AR82)))</f>
        <v/>
      </c>
      <c r="AR81" s="20" t="str">
        <f>IF(StockTree!AR81="","",IF(T=AR$10,IF(CallFlag=1,MAX(StockTree!AR81-K,0),MAX(K-StockTree!AR81,0)),EXP(-rr*h)*(pstar*AS81+(1-pstar)*AS82)))</f>
        <v/>
      </c>
      <c r="AS81" s="20" t="str">
        <f>IF(StockTree!AS81="","",IF(T=AS$10,IF(CallFlag=1,MAX(StockTree!AS81-K,0),MAX(K-StockTree!AS81,0)),EXP(-rr*h)*(pstar*AT81+(1-pstar)*AT82)))</f>
        <v/>
      </c>
      <c r="AT81" s="20" t="str">
        <f>IF(StockTree!AT81="","",IF(T=AT$10,IF(CallFlag=1,MAX(StockTree!AT81-K,0),MAX(K-StockTree!AT81,0)),EXP(-rr*h)*(pstar*AU81+(1-pstar)*AU82)))</f>
        <v/>
      </c>
      <c r="AU81" s="20" t="str">
        <f>IF(StockTree!AU81="","",IF(T=AU$10,IF(CallFlag=1,MAX(StockTree!AU81-K,0),MAX(K-StockTree!AU81,0)),EXP(-rr*h)*(pstar*AV81+(1-pstar)*AV82)))</f>
        <v/>
      </c>
      <c r="AV81" s="20" t="str">
        <f>IF(StockTree!AV81="","",IF(T=AV$10,IF(CallFlag=1,MAX(StockTree!AV81-K,0),MAX(K-StockTree!AV81,0)),EXP(-rr*h)*(pstar*AW81+(1-pstar)*AW82)))</f>
        <v/>
      </c>
      <c r="AW81" s="20" t="str">
        <f>IF(StockTree!AW81="","",IF(T=AW$10,IF(CallFlag=1,MAX(StockTree!AW81-K,0),MAX(K-StockTree!AW81,0)),EXP(-rr*h)*(pstar*AX81+(1-pstar)*AX82)))</f>
        <v/>
      </c>
      <c r="AX81" s="20" t="str">
        <f>IF(StockTree!AX81="","",IF(T=AX$10,IF(CallFlag=1,MAX(StockTree!AX81-K,0),MAX(K-StockTree!AX81,0)),EXP(-rr*h)*(pstar*AY81+(1-pstar)*AY82)))</f>
        <v/>
      </c>
      <c r="AY81" s="20" t="str">
        <f>IF(StockTree!AY81="","",IF(T=AY$10,IF(CallFlag=1,MAX(StockTree!AY81-K,0),MAX(K-StockTree!AY81,0)),EXP(-rr*h)*(pstar*AZ81+(1-pstar)*AZ82)))</f>
        <v/>
      </c>
      <c r="AZ81" s="20" t="str">
        <f>IF(StockTree!AZ81="","",IF(T=AZ$10,IF(CallFlag=1,MAX(StockTree!AZ81-K,0),MAX(K-StockTree!AZ81,0)),EXP(-rr*h)*(pstar*BA81+(1-pstar)*BA82)))</f>
        <v/>
      </c>
      <c r="BA81" s="20" t="str">
        <f>IF(StockTree!BA81="","",IF(T=BA$10,IF(CallFlag=1,MAX(StockTree!BA81-K,0),MAX(K-StockTree!BA81,0)),EXP(-rr*h)*(pstar*BB81+(1-pstar)*BB82)))</f>
        <v/>
      </c>
      <c r="BB81" s="20" t="str">
        <f>IF(StockTree!BB81="","",IF(T=BB$10,IF(CallFlag=1,MAX(StockTree!BB81-K,0),MAX(K-StockTree!BB81,0)),EXP(-rr*h)*(pstar*BC81+(1-pstar)*BC82)))</f>
        <v/>
      </c>
      <c r="BC81" s="20" t="str">
        <f>IF(StockTree!BC81="","",IF(T=BC$10,IF(CallFlag=1,MAX(StockTree!BC81-K,0),MAX(K-StockTree!BC81,0)),EXP(-rr*h)*(pstar*BD81+(1-pstar)*BD82)))</f>
        <v/>
      </c>
      <c r="BD81" s="20" t="str">
        <f>IF(StockTree!BD81="","",IF(T=BD$10,IF(CallFlag=1,MAX(StockTree!BD81-K,0),MAX(K-StockTree!BD81,0)),EXP(-rr*h)*(pstar*BE81+(1-pstar)*BE82)))</f>
        <v/>
      </c>
      <c r="BE81" s="20" t="str">
        <f>IF(StockTree!BE81="","",IF(T=BE$10,IF(CallFlag=1,MAX(StockTree!BE81-K,0),MAX(K-StockTree!BE81,0)),EXP(-rr*h)*(pstar*BF81+(1-pstar)*BF82)))</f>
        <v/>
      </c>
      <c r="BF81" s="20" t="str">
        <f>IF(StockTree!BF81="","",IF(T=BF$10,IF(CallFlag=1,MAX(StockTree!BF81-K,0),MAX(K-StockTree!BF81,0)),EXP(-rr*h)*(pstar*BG81+(1-pstar)*BG82)))</f>
        <v/>
      </c>
      <c r="BG81" s="20" t="str">
        <f>IF(StockTree!BG81="","",IF(T=BG$10,IF(CallFlag=1,MAX(StockTree!BG81-K,0),MAX(K-StockTree!BG81,0)),EXP(-rr*h)*(pstar*BH81+(1-pstar)*BH82)))</f>
        <v/>
      </c>
      <c r="BH81" s="20" t="str">
        <f>IF(StockTree!BH81="","",IF(T=BH$10,IF(CallFlag=1,MAX(StockTree!BH81-K,0),MAX(K-StockTree!BH81,0)),EXP(-rr*h)*(pstar*BI81+(1-pstar)*BI82)))</f>
        <v/>
      </c>
      <c r="BI81" s="20" t="str">
        <f>IF(StockTree!BI81="","",IF(T=BI$10,IF(CallFlag=1,MAX(StockTree!BI81-K,0),MAX(K-StockTree!BI81,0)),EXP(-rr*h)*(pstar*BJ81+(1-pstar)*BJ82)))</f>
        <v/>
      </c>
      <c r="BJ81" s="20" t="str">
        <f>IF(StockTree!BJ81="","",IF(T=BJ$10,IF(CallFlag=1,MAX(StockTree!BJ81-K,0),MAX(K-StockTree!BJ81,0)),EXP(-rr*h)*(pstar*BK81+(1-pstar)*BK82)))</f>
        <v/>
      </c>
      <c r="BK81" s="20" t="str">
        <f>IF(StockTree!BK81="","",IF(T=BK$10,IF(CallFlag=1,MAX(StockTree!BK81-K,0),MAX(K-StockTree!BK81,0)),EXP(-rr*h)*(pstar*BL81+(1-pstar)*BL82)))</f>
        <v/>
      </c>
      <c r="BL81" s="20" t="str">
        <f>IF(StockTree!BL81="","",IF(T=BL$10,IF(CallFlag=1,MAX(StockTree!BL81-K,0),MAX(K-StockTree!BL81,0)),EXP(-rr*h)*(pstar*BM81+(1-pstar)*BM82)))</f>
        <v/>
      </c>
      <c r="BM81" s="20" t="str">
        <f>IF(StockTree!BM81="","",IF(T=BM$10,IF(CallFlag=1,MAX(StockTree!BM81-K,0),MAX(K-StockTree!BM81,0)),EXP(-rr*h)*(pstar*BN81+(1-pstar)*BN82)))</f>
        <v/>
      </c>
      <c r="BN81" s="20" t="str">
        <f>IF(StockTree!BN81="","",IF(T=BN$10,IF(CallFlag=1,MAX(StockTree!BN81-K,0),MAX(K-StockTree!BN81,0)),EXP(-rr*h)*(pstar*BO81+(1-pstar)*BO82)))</f>
        <v/>
      </c>
      <c r="BO81" s="20" t="str">
        <f>IF(StockTree!BO81="","",IF(T=BO$10,IF(CallFlag=1,MAX(StockTree!BO81-K,0),MAX(K-StockTree!BO81,0)),EXP(-rr*h)*(pstar*BP81+(1-pstar)*BP82)))</f>
        <v/>
      </c>
      <c r="BP81" s="20" t="str">
        <f>IF(StockTree!BP81="","",IF(T=BP$10,IF(CallFlag=1,MAX(StockTree!BP81-K,0),MAX(K-StockTree!BP81,0)),EXP(-rr*h)*(pstar*BQ81+(1-pstar)*BQ82)))</f>
        <v/>
      </c>
      <c r="BQ81" s="20" t="str">
        <f>IF(StockTree!BQ81="","",IF(T=BQ$10,IF(CallFlag=1,MAX(StockTree!BQ81-K,0),MAX(K-StockTree!BQ81,0)),EXP(-rr*h)*(pstar*BR81+(1-pstar)*BR82)))</f>
        <v/>
      </c>
      <c r="BR81" s="20" t="str">
        <f>IF(StockTree!BR81="","",IF(T=BR$10,IF(CallFlag=1,MAX(StockTree!BR81-K,0),MAX(K-StockTree!BR81,0)),EXP(-rr*h)*(pstar*BS81+(1-pstar)*BS82)))</f>
        <v/>
      </c>
      <c r="BS81" s="20" t="str">
        <f>IF(StockTree!BS81="","",IF(T=BS$10,IF(CallFlag=1,MAX(StockTree!BS81-K,0),MAX(K-StockTree!BS81,0)),EXP(-rr*h)*(pstar*BT81+(1-pstar)*BT82)))</f>
        <v/>
      </c>
      <c r="BT81" s="20" t="str">
        <f>IF(StockTree!BT81="","",IF(T=BT$10,IF(CallFlag=1,MAX(StockTree!BT81-K,0),MAX(K-StockTree!BT81,0)),EXP(-rr*h)*(pstar*BU81+(1-pstar)*BU82)))</f>
        <v/>
      </c>
      <c r="BU81" s="20" t="str">
        <f>IF(StockTree!BU81="","",IF(T=BU$10,IF(CallFlag=1,MAX(StockTree!BU81-K,0),MAX(K-StockTree!BU81,0)),EXP(-rr*h)*(pstar*BV81+(1-pstar)*BV82)))</f>
        <v/>
      </c>
      <c r="BV81" s="20" t="str">
        <f>IF(StockTree!BV81="","",IF(T=BV$10,IF(CallFlag=1,MAX(StockTree!BV81-K,0),MAX(K-StockTree!BV81,0)),EXP(-rr*h)*(pstar*BW81+(1-pstar)*BW82)))</f>
        <v/>
      </c>
      <c r="BW81" s="20" t="str">
        <f>IF(StockTree!BW81="","",IF(T=BW$10,IF(CallFlag=1,MAX(StockTree!BW81-K,0),MAX(K-StockTree!BW81,0)),EXP(-rr*h)*(pstar*BX81+(1-pstar)*BX82)))</f>
        <v/>
      </c>
      <c r="BX81" s="20" t="str">
        <f>IF(StockTree!BX81="","",IF(T=BX$10,IF(CallFlag=1,MAX(StockTree!BX81-K,0),MAX(K-StockTree!BX81,0)),EXP(-rr*h)*(pstar*BY81+(1-pstar)*BY82)))</f>
        <v/>
      </c>
      <c r="BY81" s="20" t="str">
        <f>IF(StockTree!BY81="","",IF(T=BY$10,IF(CallFlag=1,MAX(StockTree!BY81-K,0),MAX(K-StockTree!BY81,0)),EXP(-rr*h)*(pstar*BZ81+(1-pstar)*BZ82)))</f>
        <v/>
      </c>
      <c r="BZ81" s="20" t="str">
        <f>IF(StockTree!BZ81="","",IF(T=BZ$10,IF(CallFlag=1,MAX(StockTree!BZ81-K,0),MAX(K-StockTree!BZ81,0)),EXP(-rr*h)*(pstar*CA81+(1-pstar)*CA82)))</f>
        <v/>
      </c>
      <c r="CA81" s="20" t="str">
        <f>IF(StockTree!CA81="","",IF(T=CA$10,IF(CallFlag=1,MAX(StockTree!CA81-K,0),MAX(K-StockTree!CA81,0)),EXP(-rr*h)*(pstar*CB81+(1-pstar)*CB82)))</f>
        <v/>
      </c>
      <c r="CB81" s="20" t="str">
        <f>IF(StockTree!CB81="","",IF(T=CB$10,IF(CallFlag=1,MAX(StockTree!CB81-K,0),MAX(K-StockTree!CB81,0)),EXP(-rr*h)*(pstar*CC81+(1-pstar)*CC82)))</f>
        <v/>
      </c>
      <c r="CC81" s="20" t="str">
        <f>IF(StockTree!CC81="","",IF(T=CC$10,IF(CallFlag=1,MAX(StockTree!CC81-K,0),MAX(K-StockTree!CC81,0)),EXP(-rr*h)*(pstar*CD81+(1-pstar)*CD82)))</f>
        <v/>
      </c>
      <c r="CD81" s="20" t="str">
        <f>IF(StockTree!CD81="","",IF(T=CD$10,IF(CallFlag=1,MAX(StockTree!CD81-K,0),MAX(K-StockTree!CD81,0)),EXP(-rr*h)*(pstar*CE81+(1-pstar)*CE82)))</f>
        <v/>
      </c>
      <c r="CE81" s="20" t="str">
        <f>IF(StockTree!CE81="","",IF(T=CE$10,IF(CallFlag=1,MAX(StockTree!CE81-K,0),MAX(K-StockTree!CE81,0)),EXP(-rr*h)*(pstar*CF81+(1-pstar)*CF82)))</f>
        <v/>
      </c>
      <c r="CF81" s="20" t="str">
        <f>IF(StockTree!CF81="","",IF(T=CF$10,IF(CallFlag=1,MAX(StockTree!CF81-K,0),MAX(K-StockTree!CF81,0)),EXP(-rr*h)*(pstar*CG81+(1-pstar)*CG82)))</f>
        <v/>
      </c>
      <c r="CG81" s="20" t="str">
        <f>IF(StockTree!CG81="","",IF(T=CG$10,IF(CallFlag=1,MAX(StockTree!CG81-K,0),MAX(K-StockTree!CG81,0)),EXP(-rr*h)*(pstar*CH81+(1-pstar)*CH82)))</f>
        <v/>
      </c>
      <c r="CH81" s="20" t="str">
        <f>IF(StockTree!CH81="","",IF(T=CH$10,IF(CallFlag=1,MAX(StockTree!CH81-K,0),MAX(K-StockTree!CH81,0)),EXP(-rr*h)*(pstar*CI81+(1-pstar)*CI82)))</f>
        <v/>
      </c>
      <c r="CI81" s="20" t="str">
        <f>IF(StockTree!CI81="","",IF(T=CI$10,IF(CallFlag=1,MAX(StockTree!CI81-K,0),MAX(K-StockTree!CI81,0)),EXP(-rr*h)*(pstar*CJ81+(1-pstar)*CJ82)))</f>
        <v/>
      </c>
      <c r="CJ81" s="20" t="str">
        <f>IF(StockTree!CJ81="","",IF(T=CJ$10,IF(CallFlag=1,MAX(StockTree!CJ81-K,0),MAX(K-StockTree!CJ81,0)),EXP(-rr*h)*(pstar*CK81+(1-pstar)*CK82)))</f>
        <v/>
      </c>
      <c r="CK81" s="20" t="str">
        <f>IF(StockTree!CK81="","",IF(T=CK$10,IF(CallFlag=1,MAX(StockTree!CK81-K,0),MAX(K-StockTree!CK81,0)),EXP(-rr*h)*(pstar*CL81+(1-pstar)*CL82)))</f>
        <v/>
      </c>
      <c r="CL81" s="20" t="str">
        <f>IF(StockTree!CL81="","",IF(T=CL$10,IF(CallFlag=1,MAX(StockTree!CL81-K,0),MAX(K-StockTree!CL81,0)),EXP(-rr*h)*(pstar*CM81+(1-pstar)*CM82)))</f>
        <v/>
      </c>
      <c r="CM81" s="20" t="str">
        <f>IF(StockTree!CM81="","",IF(T=CM$10,IF(CallFlag=1,MAX(StockTree!CM81-K,0),MAX(K-StockTree!CM81,0)),EXP(-rr*h)*(pstar*CN81+(1-pstar)*CN82)))</f>
        <v/>
      </c>
      <c r="CN81" s="20" t="str">
        <f>IF(StockTree!CN81="","",IF(T=CN$10,IF(CallFlag=1,MAX(StockTree!CN81-K,0),MAX(K-StockTree!CN81,0)),EXP(-rr*h)*(pstar*CO81+(1-pstar)*CO82)))</f>
        <v/>
      </c>
      <c r="CO81" s="20" t="str">
        <f>IF(StockTree!CO81="","",IF(T=CO$10,IF(CallFlag=1,MAX(StockTree!CO81-K,0),MAX(K-StockTree!CO81,0)),EXP(-rr*h)*(pstar*CP81+(1-pstar)*CP82)))</f>
        <v/>
      </c>
      <c r="CP81" s="20" t="str">
        <f>IF(StockTree!CP81="","",IF(T=CP$10,IF(CallFlag=1,MAX(StockTree!CP81-K,0),MAX(K-StockTree!CP81,0)),EXP(-rr*h)*(pstar*CQ81+(1-pstar)*CQ82)))</f>
        <v/>
      </c>
      <c r="CQ81" s="20" t="str">
        <f>IF(StockTree!CQ81="","",IF(T=CQ$10,IF(CallFlag=1,MAX(StockTree!CQ81-K,0),MAX(K-StockTree!CQ81,0)),EXP(-rr*h)*(pstar*CR81+(1-pstar)*CR82)))</f>
        <v/>
      </c>
      <c r="CR81" s="20" t="str">
        <f>IF(StockTree!CR81="","",IF(T=CR$10,IF(CallFlag=1,MAX(StockTree!CR81-K,0),MAX(K-StockTree!CR81,0)),EXP(-rr*h)*(pstar*CS81+(1-pstar)*CS82)))</f>
        <v/>
      </c>
      <c r="CS81" s="20" t="str">
        <f>IF(StockTree!CS81="","",IF(T=CS$10,IF(CallFlag=1,MAX(StockTree!CS81-K,0),MAX(K-StockTree!CS81,0)),EXP(-rr*h)*(pstar*CT81+(1-pstar)*CT82)))</f>
        <v/>
      </c>
      <c r="CT81" s="20" t="str">
        <f>IF(StockTree!CT81="","",IF(T=CT$10,IF(CallFlag=1,MAX(StockTree!CT81-K,0),MAX(K-StockTree!CT81,0)),EXP(-rr*h)*(pstar*CU81+(1-pstar)*CU82)))</f>
        <v/>
      </c>
      <c r="CU81" s="20" t="str">
        <f>IF(StockTree!CU81="","",IF(T=CU$10,IF(CallFlag=1,MAX(StockTree!CU81-K,0),MAX(K-StockTree!CU81,0)),EXP(-rr*h)*(pstar*CV81+(1-pstar)*CV82)))</f>
        <v/>
      </c>
      <c r="CV81" s="20" t="str">
        <f>IF(StockTree!CV81="","",IF(T=CV$10,IF(CallFlag=1,MAX(StockTree!CV81-K,0),MAX(K-StockTree!CV81,0)),EXP(-rr*h)*(pstar*CW81+(1-pstar)*CW82)))</f>
        <v/>
      </c>
      <c r="CW81" s="20" t="str">
        <f>IF(StockTree!CW81="","",IF(T=CW$10,IF(CallFlag=1,MAX(StockTree!CW81-K,0),MAX(K-StockTree!CW81,0)),EXP(-rr*h)*(pstar*CX81+(1-pstar)*CX82)))</f>
        <v/>
      </c>
      <c r="CX81" s="20" t="str">
        <f>IF(StockTree!CX81="","",IF(T=CX$10,IF(CallFlag=1,MAX(StockTree!CX81-K,0),MAX(K-StockTree!CX81,0)),EXP(-rr*h)*(pstar*CY81+(1-pstar)*CY82)))</f>
        <v/>
      </c>
      <c r="CY81" s="20" t="str">
        <f>IF(StockTree!CY81="","",IF(T=CY$10,IF(CallFlag=1,MAX(StockTree!CY81-K,0),MAX(K-StockTree!CY81,0)),EXP(-rr*h)*(pstar*CZ81+(1-pstar)*CZ82)))</f>
        <v/>
      </c>
      <c r="CZ81" s="20" t="str">
        <f>IF(StockTree!CZ81="","",IF(T=CZ$10,IF(CallFlag=1,MAX(StockTree!CZ81-K,0),MAX(K-StockTree!CZ81,0)),EXP(-rr*h)*(pstar*DA81+(1-pstar)*DA82)))</f>
        <v/>
      </c>
      <c r="DA81" s="20" t="str">
        <f>IF(StockTree!DA81="","",IF(T=DA$10,IF(CallFlag=1,MAX(StockTree!DA81-K,0),MAX(K-StockTree!DA81,0)),EXP(-rr*h)*(pstar*DB81+(1-pstar)*DB82)))</f>
        <v/>
      </c>
      <c r="DB81" s="20" t="str">
        <f>IF(StockTree!DB81="","",IF(T=DB$10,IF(CallFlag=1,MAX(StockTree!DB81-K,0),MAX(K-StockTree!DB81,0)),EXP(-rr*h)*(pstar*DC81+(1-pstar)*DC82)))</f>
        <v/>
      </c>
      <c r="DC81" s="20" t="str">
        <f>IF(StockTree!DC81="","",IF(T=DC$10,IF(CallFlag=1,MAX(StockTree!DC81-K,0),MAX(K-StockTree!DC81,0)),EXP(-rr*h)*(pstar*DD81+(1-pstar)*DD82)))</f>
        <v/>
      </c>
      <c r="DD81" s="20" t="str">
        <f>IF(StockTree!DD81="","",IF(T=DD$10,IF(CallFlag=1,MAX(StockTree!DD81-K,0),MAX(K-StockTree!DD81,0)),EXP(-rr*h)*(pstar*DE81+(1-pstar)*DE82)))</f>
        <v/>
      </c>
      <c r="DE81" s="20" t="str">
        <f>IF(StockTree!DE81="","",IF(T=DE$10,IF(CallFlag=1,MAX(StockTree!DE81-K,0),MAX(K-StockTree!DE81,0)),EXP(-rr*h)*(pstar*DF81+(1-pstar)*DF82)))</f>
        <v/>
      </c>
      <c r="DF81" s="20" t="str">
        <f>IF(StockTree!DF81="","",IF(T=DF$10,IF(CallFlag=1,MAX(StockTree!DF81-K,0),MAX(K-StockTree!DF81,0)),EXP(-rr*h)*(pstar*DG81+(1-pstar)*DG82)))</f>
        <v/>
      </c>
      <c r="DG81" s="20" t="str">
        <f>IF(StockTree!DG81="","",IF(T=DG$10,IF(CallFlag=1,MAX(StockTree!DG81-K,0),MAX(K-StockTree!DG81,0)),EXP(-rr*h)*(pstar*DH81+(1-pstar)*DH82)))</f>
        <v/>
      </c>
      <c r="DH81" s="20" t="str">
        <f>IF(StockTree!DH81="","",IF(T=DH$10,IF(CallFlag=1,MAX(StockTree!DH81-K,0),MAX(K-StockTree!DH81,0)),EXP(-rr*h)*(pstar*DI81+(1-pstar)*DI82)))</f>
        <v/>
      </c>
      <c r="DI81" s="20" t="str">
        <f>IF(StockTree!DI81="","",IF(T=DI$10,IF(CallFlag=1,MAX(StockTree!DI81-K,0),MAX(K-StockTree!DI81,0)),EXP(-rr*h)*(pstar*DJ81+(1-pstar)*DJ82)))</f>
        <v/>
      </c>
      <c r="DJ81" s="20" t="str">
        <f>IF(StockTree!DJ81="","",IF(T=DJ$10,IF(CallFlag=1,MAX(StockTree!DJ81-K,0),MAX(K-StockTree!DJ81,0)),EXP(-rr*h)*(pstar*DK81+(1-pstar)*DK82)))</f>
        <v/>
      </c>
      <c r="DK81" s="20" t="str">
        <f>IF(StockTree!DK81="","",IF(T=DK$10,IF(CallFlag=1,MAX(StockTree!DK81-K,0),MAX(K-StockTree!DK81,0)),EXP(-rr*h)*(pstar*DL81+(1-pstar)*DL82)))</f>
        <v/>
      </c>
      <c r="DL81" s="20" t="str">
        <f>IF(StockTree!DL81="","",IF(T=DL$10,IF(CallFlag=1,MAX(StockTree!DL81-K,0),MAX(K-StockTree!DL81,0)),EXP(-rr*h)*(pstar*DM81+(1-pstar)*DM82)))</f>
        <v/>
      </c>
      <c r="DM81" s="20" t="str">
        <f>IF(StockTree!DM81="","",IF(T=DM$10,IF(CallFlag=1,MAX(StockTree!DM81-K,0),MAX(K-StockTree!DM81,0)),EXP(-rr*h)*(pstar*DN81+(1-pstar)*DN82)))</f>
        <v/>
      </c>
      <c r="DN81" s="20" t="str">
        <f>IF(StockTree!DN81="","",IF(T=DN$10,IF(CallFlag=1,MAX(StockTree!DN81-K,0),MAX(K-StockTree!DN81,0)),EXP(-rr*h)*(pstar*DO81+(1-pstar)*DO82)))</f>
        <v/>
      </c>
      <c r="DO81" s="20" t="str">
        <f>IF(StockTree!DO81="","",IF(T=DO$10,IF(CallFlag=1,MAX(StockTree!DO81-K,0),MAX(K-StockTree!DO81,0)),EXP(-rr*h)*(pstar*DP81+(1-pstar)*DP82)))</f>
        <v/>
      </c>
      <c r="DP81" s="20" t="str">
        <f>IF(StockTree!DP81="","",IF(T=DP$10,IF(CallFlag=1,MAX(StockTree!DP81-K,0),MAX(K-StockTree!DP81,0)),EXP(-rr*h)*(pstar*DQ81+(1-pstar)*DQ82)))</f>
        <v/>
      </c>
      <c r="DQ81" s="20" t="str">
        <f>IF(StockTree!DQ81="","",IF(T=DQ$10,IF(CallFlag=1,MAX(StockTree!DQ81-K,0),MAX(K-StockTree!DQ81,0)),EXP(-rr*h)*(pstar*DR81+(1-pstar)*DR82)))</f>
        <v/>
      </c>
      <c r="DR81" s="20" t="str">
        <f>IF(StockTree!DR81="","",IF(T=DR$10,IF(CallFlag=1,MAX(StockTree!DR81-K,0),MAX(K-StockTree!DR81,0)),EXP(-rr*h)*(pstar*DS81+(1-pstar)*DS82)))</f>
        <v/>
      </c>
      <c r="DS81" s="20" t="str">
        <f>IF(StockTree!DS81="","",IF(T=DS$10,IF(CallFlag=1,MAX(StockTree!DS81-K,0),MAX(K-StockTree!DS81,0)),EXP(-rr*h)*(pstar*DT81+(1-pstar)*DT82)))</f>
        <v/>
      </c>
      <c r="DT81" s="20" t="str">
        <f>IF(StockTree!DT81="","",IF(T=DT$10,IF(CallFlag=1,MAX(StockTree!DT81-K,0),MAX(K-StockTree!DT81,0)),EXP(-rr*h)*(pstar*DU81+(1-pstar)*DU82)))</f>
        <v/>
      </c>
      <c r="DU81" s="20" t="str">
        <f>IF(StockTree!DU81="","",IF(T=DU$10,IF(CallFlag=1,MAX(StockTree!DU81-K,0),MAX(K-StockTree!DU81,0)),EXP(-rr*h)*(pstar*DV81+(1-pstar)*DV82)))</f>
        <v/>
      </c>
      <c r="DV81" s="20" t="str">
        <f>IF(StockTree!DV81="","",IF(T=DV$10,IF(CallFlag=1,MAX(StockTree!DV81-K,0),MAX(K-StockTree!DV81,0)),EXP(-rr*h)*(pstar*DW81+(1-pstar)*DW82)))</f>
        <v/>
      </c>
      <c r="DW81" s="20" t="str">
        <f>IF(StockTree!DW81="","",IF(T=DW$10,IF(CallFlag=1,MAX(StockTree!DW81-K,0),MAX(K-StockTree!DW81,0)),EXP(-rr*h)*(pstar*DX81+(1-pstar)*DX82)))</f>
        <v/>
      </c>
      <c r="DX81" s="20" t="str">
        <f>IF(StockTree!DX81="","",IF(T=DX$10,IF(CallFlag=1,MAX(StockTree!DX81-K,0),MAX(K-StockTree!DX81,0)),EXP(-rr*h)*(pstar*DY81+(1-pstar)*DY82)))</f>
        <v/>
      </c>
      <c r="DY81" s="20" t="str">
        <f>IF(StockTree!DY81="","",IF(T=DY$10,IF(CallFlag=1,MAX(StockTree!DY81-K,0),MAX(K-StockTree!DY81,0)),EXP(-rr*h)*(pstar*DZ81+(1-pstar)*DZ82)))</f>
        <v/>
      </c>
      <c r="DZ81" s="20" t="str">
        <f>IF(StockTree!DZ81="","",IF(T=DZ$10,IF(CallFlag=1,MAX(StockTree!DZ81-K,0),MAX(K-StockTree!DZ81,0)),EXP(-rr*h)*(pstar*EA81+(1-pstar)*EA82)))</f>
        <v/>
      </c>
      <c r="EA81" s="20" t="str">
        <f>IF(StockTree!EA81="","",IF(T=EA$10,IF(CallFlag=1,MAX(StockTree!EA81-K,0),MAX(K-StockTree!EA81,0)),EXP(-rr*h)*(pstar*EB81+(1-pstar)*EB82)))</f>
        <v/>
      </c>
      <c r="EB81" s="20" t="str">
        <f>IF(StockTree!EB81="","",IF(T=EB$10,IF(CallFlag=1,MAX(StockTree!EB81-K,0),MAX(K-StockTree!EB81,0)),EXP(-rr*h)*(pstar*EC81+(1-pstar)*EC82)))</f>
        <v/>
      </c>
      <c r="EC81" s="20" t="str">
        <f>IF(StockTree!EC81="","",IF(T=EC$10,IF(CallFlag=1,MAX(StockTree!EC81-K,0),MAX(K-StockTree!EC81,0)),EXP(-rr*h)*(pstar*ED81+(1-pstar)*ED82)))</f>
        <v/>
      </c>
      <c r="ED81" s="20" t="str">
        <f>IF(StockTree!ED81="","",IF(T=ED$10,IF(CallFlag=1,MAX(StockTree!ED81-K,0),MAX(K-StockTree!ED81,0)),EXP(-rr*h)*(pstar*EE81+(1-pstar)*EE82)))</f>
        <v/>
      </c>
      <c r="EE81" s="20" t="str">
        <f>IF(StockTree!EE81="","",IF(T=EE$10,IF(CallFlag=1,MAX(StockTree!EE81-K,0),MAX(K-StockTree!EE81,0)),EXP(-rr*h)*(pstar*EF81+(1-pstar)*EF82)))</f>
        <v/>
      </c>
      <c r="EF81" s="20" t="str">
        <f>IF(StockTree!EF81="","",IF(T=EF$10,IF(CallFlag=1,MAX(StockTree!EF81-K,0),MAX(K-StockTree!EF81,0)),EXP(-rr*h)*(pstar*EG81+(1-pstar)*EG82)))</f>
        <v/>
      </c>
      <c r="EG81" s="20" t="str">
        <f>IF(StockTree!EG81="","",IF(T=EG$10,IF(CallFlag=1,MAX(StockTree!EG81-K,0),MAX(K-StockTree!EG81,0)),EXP(-rr*h)*(pstar*EH81+(1-pstar)*EH82)))</f>
        <v/>
      </c>
      <c r="EH81" s="20" t="str">
        <f>IF(StockTree!EH81="","",IF(T=EH$10,IF(CallFlag=1,MAX(StockTree!EH81-K,0),MAX(K-StockTree!EH81,0)),EXP(-rr*h)*(pstar*EI81+(1-pstar)*EI82)))</f>
        <v/>
      </c>
      <c r="EI81" s="20" t="str">
        <f>IF(StockTree!EI81="","",IF(T=EI$10,IF(CallFlag=1,MAX(StockTree!EI81-K,0),MAX(K-StockTree!EI81,0)),EXP(-rr*h)*(pstar*EJ81+(1-pstar)*EJ82)))</f>
        <v/>
      </c>
      <c r="EJ81" s="20" t="str">
        <f>IF(StockTree!EJ81="","",IF(T=EJ$10,IF(CallFlag=1,MAX(StockTree!EJ81-K,0),MAX(K-StockTree!EJ81,0)),EXP(-rr*h)*(pstar*EK81+(1-pstar)*EK82)))</f>
        <v/>
      </c>
      <c r="EK81" s="20" t="str">
        <f>IF(StockTree!EK81="","",IF(T=EK$10,IF(CallFlag=1,MAX(StockTree!EK81-K,0),MAX(K-StockTree!EK81,0)),EXP(-rr*h)*(pstar*EL81+(1-pstar)*EL82)))</f>
        <v/>
      </c>
      <c r="EL81" s="20" t="str">
        <f>IF(StockTree!EL81="","",IF(T=EL$10,IF(CallFlag=1,MAX(StockTree!EL81-K,0),MAX(K-StockTree!EL81,0)),EXP(-rr*h)*(pstar*EM81+(1-pstar)*EM82)))</f>
        <v/>
      </c>
      <c r="EM81" s="20" t="str">
        <f>IF(StockTree!EM81="","",IF(T=EM$10,IF(CallFlag=1,MAX(StockTree!EM81-K,0),MAX(K-StockTree!EM81,0)),EXP(-rr*h)*(pstar*EN81+(1-pstar)*EN82)))</f>
        <v/>
      </c>
      <c r="EN81" s="20" t="str">
        <f>IF(StockTree!EN81="","",IF(T=EN$10,IF(CallFlag=1,MAX(StockTree!EN81-K,0),MAX(K-StockTree!EN81,0)),EXP(-rr*h)*(pstar*EO81+(1-pstar)*EO82)))</f>
        <v/>
      </c>
      <c r="EO81" s="20" t="str">
        <f>IF(StockTree!EO81="","",IF(T=EO$10,IF(CallFlag=1,MAX(StockTree!EO81-K,0),MAX(K-StockTree!EO81,0)),EXP(-rr*h)*(pstar*EP81+(1-pstar)*EP82)))</f>
        <v/>
      </c>
      <c r="EP81" s="20" t="str">
        <f>IF(StockTree!EP81="","",IF(T=EP$10,IF(CallFlag=1,MAX(StockTree!EP81-K,0),MAX(K-StockTree!EP81,0)),EXP(-rr*h)*(pstar*EQ81+(1-pstar)*EQ82)))</f>
        <v/>
      </c>
      <c r="EQ81" s="20" t="str">
        <f>IF(StockTree!EQ81="","",IF(T=EQ$10,IF(CallFlag=1,MAX(StockTree!EQ81-K,0),MAX(K-StockTree!EQ81,0)),EXP(-rr*h)*(pstar*ER81+(1-pstar)*ER82)))</f>
        <v/>
      </c>
      <c r="ER81" s="20" t="str">
        <f>IF(StockTree!ER81="","",IF(T=ER$10,IF(CallFlag=1,MAX(StockTree!ER81-K,0),MAX(K-StockTree!ER81,0)),EXP(-rr*h)*(pstar*ES81+(1-pstar)*ES82)))</f>
        <v/>
      </c>
      <c r="ES81" s="20" t="str">
        <f>IF(StockTree!ES81="","",IF(T=ES$10,IF(CallFlag=1,MAX(StockTree!ES81-K,0),MAX(K-StockTree!ES81,0)),EXP(-rr*h)*(pstar*ET81+(1-pstar)*ET82)))</f>
        <v/>
      </c>
      <c r="ET81" s="20" t="str">
        <f>IF(StockTree!ET81="","",IF(T=ET$10,IF(CallFlag=1,MAX(StockTree!ET81-K,0),MAX(K-StockTree!ET81,0)),EXP(-rr*h)*(pstar*EU81+(1-pstar)*EU82)))</f>
        <v/>
      </c>
      <c r="EU81" s="20" t="str">
        <f>IF(StockTree!EU81="","",IF(T=EU$10,IF(CallFlag=1,MAX(StockTree!EU81-K,0),MAX(K-StockTree!EU81,0)),EXP(-rr*h)*(pstar*EV81+(1-pstar)*EV82)))</f>
        <v/>
      </c>
      <c r="EV81" s="20" t="str">
        <f>IF(StockTree!EV81="","",IF(T=EV$10,IF(CallFlag=1,MAX(StockTree!EV81-K,0),MAX(K-StockTree!EV81,0)),EXP(-rr*h)*(pstar*EW81+(1-pstar)*EW82)))</f>
        <v/>
      </c>
      <c r="EW81" s="20" t="str">
        <f>IF(StockTree!EW81="","",IF(T=EW$10,IF(CallFlag=1,MAX(StockTree!EW81-K,0),MAX(K-StockTree!EW81,0)),EXP(-rr*h)*(pstar*EX81+(1-pstar)*EX82)))</f>
        <v/>
      </c>
      <c r="EX81" s="20" t="str">
        <f>IF(StockTree!EX81="","",IF(T=EX$10,IF(CallFlag=1,MAX(StockTree!EX81-K,0),MAX(K-StockTree!EX81,0)),EXP(-rr*h)*(pstar*EY81+(1-pstar)*EY82)))</f>
        <v/>
      </c>
      <c r="EY81" s="20" t="str">
        <f>IF(StockTree!EY81="","",IF(T=EY$10,IF(CallFlag=1,MAX(StockTree!EY81-K,0),MAX(K-StockTree!EY81,0)),EXP(-rr*h)*(pstar*EZ81+(1-pstar)*EZ82)))</f>
        <v/>
      </c>
      <c r="EZ81" s="20" t="str">
        <f>IF(StockTree!EZ81="","",IF(T=EZ$10,IF(CallFlag=1,MAX(StockTree!EZ81-K,0),MAX(K-StockTree!EZ81,0)),EXP(-rr*h)*(pstar*FA81+(1-pstar)*FA82)))</f>
        <v/>
      </c>
      <c r="FA81" s="20" t="str">
        <f>IF(StockTree!FA81="","",IF(T=FA$10,IF(CallFlag=1,MAX(StockTree!FA81-K,0),MAX(K-StockTree!FA81,0)),EXP(-rr*h)*(pstar*FB81+(1-pstar)*FB82)))</f>
        <v/>
      </c>
      <c r="FB81" s="20" t="str">
        <f>IF(StockTree!FB81="","",IF(T=FB$10,IF(CallFlag=1,MAX(StockTree!FB81-K,0),MAX(K-StockTree!FB81,0)),EXP(-rr*h)*(pstar*FC81+(1-pstar)*FC82)))</f>
        <v/>
      </c>
      <c r="FC81" s="20" t="str">
        <f>IF(StockTree!FC81="","",IF(T=FC$10,IF(CallFlag=1,MAX(StockTree!FC81-K,0),MAX(K-StockTree!FC81,0)),EXP(-rr*h)*(pstar*FD81+(1-pstar)*FD82)))</f>
        <v/>
      </c>
      <c r="FD81" s="20" t="str">
        <f>IF(StockTree!FD81="","",IF(T=FD$10,IF(CallFlag=1,MAX(StockTree!FD81-K,0),MAX(K-StockTree!FD81,0)),EXP(-rr*h)*(pstar*FE81+(1-pstar)*FE82)))</f>
        <v/>
      </c>
      <c r="FE81" s="20" t="str">
        <f>IF(StockTree!FE81="","",IF(T=FE$10,IF(CallFlag=1,MAX(StockTree!FE81-K,0),MAX(K-StockTree!FE81,0)),EXP(-rr*h)*(pstar*FF81+(1-pstar)*FF82)))</f>
        <v/>
      </c>
      <c r="FF81" s="20" t="str">
        <f>IF(StockTree!FF81="","",IF(T=FF$10,IF(CallFlag=1,MAX(StockTree!FF81-K,0),MAX(K-StockTree!FF81,0)),EXP(-rr*h)*(pstar*FG81+(1-pstar)*FG82)))</f>
        <v/>
      </c>
      <c r="FG81" s="20" t="str">
        <f>IF(StockTree!FG81="","",IF(T=FG$10,IF(CallFlag=1,MAX(StockTree!FG81-K,0),MAX(K-StockTree!FG81,0)),EXP(-rr*h)*(pstar*FH81+(1-pstar)*FH82)))</f>
        <v/>
      </c>
      <c r="FH81" s="20" t="str">
        <f>IF(StockTree!FH81="","",IF(T=FH$10,IF(CallFlag=1,MAX(StockTree!FH81-K,0),MAX(K-StockTree!FH81,0)),EXP(-rr*h)*(pstar*FI81+(1-pstar)*FI82)))</f>
        <v/>
      </c>
      <c r="FI81" s="20" t="str">
        <f>IF(StockTree!FI81="","",IF(T=FI$10,IF(CallFlag=1,MAX(StockTree!FI81-K,0),MAX(K-StockTree!FI81,0)),EXP(-rr*h)*(pstar*FJ81+(1-pstar)*FJ82)))</f>
        <v/>
      </c>
      <c r="FJ81" s="20" t="str">
        <f>IF(StockTree!FJ81="","",IF(T=FJ$10,IF(CallFlag=1,MAX(StockTree!FJ81-K,0),MAX(K-StockTree!FJ81,0)),EXP(-rr*h)*(pstar*FK81+(1-pstar)*FK82)))</f>
        <v/>
      </c>
      <c r="FK81" s="20" t="str">
        <f>IF(StockTree!FK81="","",IF(T=FK$10,IF(CallFlag=1,MAX(StockTree!FK81-K,0),MAX(K-StockTree!FK81,0)),EXP(-rr*h)*(pstar*FL81+(1-pstar)*FL82)))</f>
        <v/>
      </c>
      <c r="FL81" s="20" t="str">
        <f>IF(StockTree!FL81="","",IF(T=FL$10,IF(CallFlag=1,MAX(StockTree!FL81-K,0),MAX(K-StockTree!FL81,0)),EXP(-rr*h)*(pstar*FM81+(1-pstar)*FM82)))</f>
        <v/>
      </c>
      <c r="FM81" s="20" t="str">
        <f>IF(StockTree!FM81="","",IF(T=FM$10,IF(CallFlag=1,MAX(StockTree!FM81-K,0),MAX(K-StockTree!FM81,0)),EXP(-rr*h)*(pstar*FN81+(1-pstar)*FN82)))</f>
        <v/>
      </c>
      <c r="FN81" s="20" t="str">
        <f>IF(StockTree!FN81="","",IF(T=FN$10,IF(CallFlag=1,MAX(StockTree!FN81-K,0),MAX(K-StockTree!FN81,0)),EXP(-rr*h)*(pstar*FO81+(1-pstar)*FO82)))</f>
        <v/>
      </c>
      <c r="FO81" s="20" t="str">
        <f>IF(StockTree!FO81="","",IF(T=FO$10,IF(CallFlag=1,MAX(StockTree!FO81-K,0),MAX(K-StockTree!FO81,0)),EXP(-rr*h)*(pstar*FP81+(1-pstar)*FP82)))</f>
        <v/>
      </c>
      <c r="FP81" s="20" t="str">
        <f>IF(StockTree!FP81="","",IF(T=FP$10,IF(CallFlag=1,MAX(StockTree!FP81-K,0),MAX(K-StockTree!FP81,0)),EXP(-rr*h)*(pstar*FQ81+(1-pstar)*FQ82)))</f>
        <v/>
      </c>
      <c r="FQ81" s="20" t="str">
        <f>IF(StockTree!FQ81="","",IF(T=FQ$10,IF(CallFlag=1,MAX(StockTree!FQ81-K,0),MAX(K-StockTree!FQ81,0)),EXP(-rr*h)*(pstar*FR81+(1-pstar)*FR82)))</f>
        <v/>
      </c>
      <c r="FR81" s="20" t="str">
        <f>IF(StockTree!FR81="","",IF(T=FR$10,IF(CallFlag=1,MAX(StockTree!FR81-K,0),MAX(K-StockTree!FR81,0)),EXP(-rr*h)*(pstar*FS81+(1-pstar)*FS82)))</f>
        <v/>
      </c>
      <c r="FS81" s="20" t="str">
        <f>IF(StockTree!FS81="","",IF(T=FS$10,IF(CallFlag=1,MAX(StockTree!FS81-K,0),MAX(K-StockTree!FS81,0)),EXP(-rr*h)*(pstar*FT81+(1-pstar)*FT82)))</f>
        <v/>
      </c>
      <c r="FT81" s="20" t="str">
        <f>IF(StockTree!FT81="","",IF(T=FT$10,IF(CallFlag=1,MAX(StockTree!FT81-K,0),MAX(K-StockTree!FT81,0)),EXP(-rr*h)*(pstar*FU81+(1-pstar)*FU82)))</f>
        <v/>
      </c>
      <c r="FU81" s="20" t="str">
        <f>IF(StockTree!FU81="","",IF(T=FU$10,IF(CallFlag=1,MAX(StockTree!FU81-K,0),MAX(K-StockTree!FU81,0)),EXP(-rr*h)*(pstar*FV81+(1-pstar)*FV82)))</f>
        <v/>
      </c>
      <c r="FV81" s="20" t="str">
        <f>IF(StockTree!FV81="","",IF(T=FV$10,IF(CallFlag=1,MAX(StockTree!FV81-K,0),MAX(K-StockTree!FV81,0)),EXP(-rr*h)*(pstar*FW81+(1-pstar)*FW82)))</f>
        <v/>
      </c>
      <c r="FW81" s="20" t="str">
        <f>IF(StockTree!FW81="","",IF(T=FW$10,IF(CallFlag=1,MAX(StockTree!FW81-K,0),MAX(K-StockTree!FW81,0)),EXP(-rr*h)*(pstar*FX81+(1-pstar)*FX82)))</f>
        <v/>
      </c>
      <c r="FX81" s="20" t="str">
        <f>IF(StockTree!FX81="","",IF(T=FX$10,IF(CallFlag=1,MAX(StockTree!FX81-K,0),MAX(K-StockTree!FX81,0)),EXP(-rr*h)*(pstar*FY81+(1-pstar)*FY82)))</f>
        <v/>
      </c>
      <c r="FY81" s="20" t="str">
        <f>IF(StockTree!FY81="","",IF(T=FY$10,IF(CallFlag=1,MAX(StockTree!FY81-K,0),MAX(K-StockTree!FY81,0)),EXP(-rr*h)*(pstar*FZ81+(1-pstar)*FZ82)))</f>
        <v/>
      </c>
      <c r="FZ81" s="20" t="str">
        <f>IF(StockTree!FZ81="","",IF(T=FZ$10,IF(CallFlag=1,MAX(StockTree!FZ81-K,0),MAX(K-StockTree!FZ81,0)),EXP(-rr*h)*(pstar*GA81+(1-pstar)*GA82)))</f>
        <v/>
      </c>
      <c r="GA81" s="20" t="str">
        <f>IF(StockTree!GA81="","",IF(T=GA$10,IF(CallFlag=1,MAX(StockTree!GA81-K,0),MAX(K-StockTree!GA81,0)),EXP(-rr*h)*(pstar*GB81+(1-pstar)*GB82)))</f>
        <v/>
      </c>
      <c r="GB81" s="20" t="str">
        <f>IF(StockTree!GB81="","",IF(T=GB$10,IF(CallFlag=1,MAX(StockTree!GB81-K,0),MAX(K-StockTree!GB81,0)),EXP(-rr*h)*(pstar*GC81+(1-pstar)*GC82)))</f>
        <v/>
      </c>
      <c r="GC81" s="20" t="str">
        <f>IF(StockTree!GC81="","",IF(T=GC$10,IF(CallFlag=1,MAX(StockTree!GC81-K,0),MAX(K-StockTree!GC81,0)),EXP(-rr*h)*(pstar*GD81+(1-pstar)*GD82)))</f>
        <v/>
      </c>
      <c r="GD81" s="20" t="str">
        <f>IF(StockTree!GD81="","",IF(T=GD$10,IF(CallFlag=1,MAX(StockTree!GD81-K,0),MAX(K-StockTree!GD81,0)),EXP(-rr*h)*(pstar*GE81+(1-pstar)*GE82)))</f>
        <v/>
      </c>
      <c r="GE81" s="20" t="str">
        <f>IF(StockTree!GE81="","",IF(T=GE$10,IF(CallFlag=1,MAX(StockTree!GE81-K,0),MAX(K-StockTree!GE81,0)),EXP(-rr*h)*(pstar*GF81+(1-pstar)*GF82)))</f>
        <v/>
      </c>
      <c r="GF81" s="20" t="str">
        <f>IF(StockTree!GF81="","",IF(T=GF$10,IF(CallFlag=1,MAX(StockTree!GF81-K,0),MAX(K-StockTree!GF81,0)),EXP(-rr*h)*(pstar*GG81+(1-pstar)*GG82)))</f>
        <v/>
      </c>
      <c r="GG81" s="20" t="str">
        <f>IF(StockTree!GG81="","",IF(T=GG$10,IF(CallFlag=1,MAX(StockTree!GG81-K,0),MAX(K-StockTree!GG81,0)),EXP(-rr*h)*(pstar*GH81+(1-pstar)*GH82)))</f>
        <v/>
      </c>
      <c r="GH81" s="20" t="str">
        <f>IF(StockTree!GH81="","",IF(T=GH$10,IF(CallFlag=1,MAX(StockTree!GH81-K,0),MAX(K-StockTree!GH81,0)),EXP(-rr*h)*(pstar*GI81+(1-pstar)*GI82)))</f>
        <v/>
      </c>
      <c r="GI81" s="20" t="str">
        <f>IF(StockTree!GI81="","",IF(T=GI$10,IF(CallFlag=1,MAX(StockTree!GI81-K,0),MAX(K-StockTree!GI81,0)),EXP(-rr*h)*(pstar*GJ81+(1-pstar)*GJ82)))</f>
        <v/>
      </c>
      <c r="GJ81" s="20" t="str">
        <f>IF(StockTree!GJ81="","",IF(T=GJ$10,IF(CallFlag=1,MAX(StockTree!GJ81-K,0),MAX(K-StockTree!GJ81,0)),EXP(-rr*h)*(pstar*GK81+(1-pstar)*GK82)))</f>
        <v/>
      </c>
      <c r="GK81" s="20" t="str">
        <f>IF(StockTree!GK81="","",IF(T=GK$10,IF(CallFlag=1,MAX(StockTree!GK81-K,0),MAX(K-StockTree!GK81,0)),EXP(-rr*h)*(pstar*GL81+(1-pstar)*GL82)))</f>
        <v/>
      </c>
      <c r="GL81" s="20" t="str">
        <f>IF(StockTree!GL81="","",IF(T=GL$10,IF(CallFlag=1,MAX(StockTree!GL81-K,0),MAX(K-StockTree!GL81,0)),EXP(-rr*h)*(pstar*GM81+(1-pstar)*GM82)))</f>
        <v/>
      </c>
      <c r="GM81" s="20" t="str">
        <f>IF(StockTree!GM81="","",IF(T=GM$10,IF(CallFlag=1,MAX(StockTree!GM81-K,0),MAX(K-StockTree!GM81,0)),EXP(-rr*h)*(pstar*GN81+(1-pstar)*GN82)))</f>
        <v/>
      </c>
      <c r="GN81" s="20" t="str">
        <f>IF(StockTree!GN81="","",IF(T=GN$10,IF(CallFlag=1,MAX(StockTree!GN81-K,0),MAX(K-StockTree!GN81,0)),EXP(-rr*h)*(pstar*GO81+(1-pstar)*GO82)))</f>
        <v/>
      </c>
      <c r="GO81" s="20" t="str">
        <f>IF(StockTree!GO81="","",IF(T=GO$10,IF(CallFlag=1,MAX(StockTree!GO81-K,0),MAX(K-StockTree!GO81,0)),EXP(-rr*h)*(pstar*GP81+(1-pstar)*GP82)))</f>
        <v/>
      </c>
      <c r="GP81" s="20" t="str">
        <f>IF(StockTree!GP81="","",IF(T=GP$10,IF(CallFlag=1,MAX(StockTree!GP81-K,0),MAX(K-StockTree!GP81,0)),EXP(-rr*h)*(pstar*GQ81+(1-pstar)*GQ82)))</f>
        <v/>
      </c>
      <c r="GQ81" s="20" t="str">
        <f>IF(StockTree!GQ81="","",IF(T=GQ$10,IF(CallFlag=1,MAX(StockTree!GQ81-K,0),MAX(K-StockTree!GQ81,0)),EXP(-rr*h)*(pstar*GR81+(1-pstar)*GR82)))</f>
        <v/>
      </c>
      <c r="GR81" s="20" t="str">
        <f>IF(StockTree!GR81="","",IF(T=GR$10,IF(CallFlag=1,MAX(StockTree!GR81-K,0),MAX(K-StockTree!GR81,0)),EXP(-rr*h)*(pstar*GS81+(1-pstar)*GS82)))</f>
        <v/>
      </c>
      <c r="GS81" s="20" t="str">
        <f>IF(StockTree!GS81="","",IF(T=GS$10,IF(CallFlag=1,MAX(StockTree!GS81-K,0),MAX(K-StockTree!GS81,0)),EXP(-rr*h)*(pstar*GT81+(1-pstar)*GT82)))</f>
        <v/>
      </c>
      <c r="GT81" s="20" t="str">
        <f>IF(StockTree!GT81="","",IF(T=GT$10,IF(CallFlag=1,MAX(StockTree!GT81-K,0),MAX(K-StockTree!GT81,0)),EXP(-rr*h)*(pstar*GU81+(1-pstar)*GU82)))</f>
        <v/>
      </c>
      <c r="GU81" s="20" t="str">
        <f>IF(StockTree!GU81="","",IF(T=GU$10,IF(CallFlag=1,MAX(StockTree!GU81-K,0),MAX(K-StockTree!GU81,0)),EXP(-rr*h)*(pstar*GV81+(1-pstar)*GV82)))</f>
        <v/>
      </c>
      <c r="GV81" s="20" t="str">
        <f>IF(StockTree!GV81="","",IF(T=GV$10,IF(CallFlag=1,MAX(StockTree!GV81-K,0),MAX(K-StockTree!GV81,0)),EXP(-rr*h)*(pstar*GW81+(1-pstar)*GW82)))</f>
        <v/>
      </c>
      <c r="GW81" s="20" t="str">
        <f>IF(StockTree!GW81="","",IF(T=GW$10,IF(CallFlag=1,MAX(StockTree!GW81-K,0),MAX(K-StockTree!GW81,0)),EXP(-rr*h)*(pstar*GX81+(1-pstar)*GX82)))</f>
        <v/>
      </c>
      <c r="GX81" s="20" t="str">
        <f>IF(StockTree!GX81="","",IF(T=GX$10,IF(CallFlag=1,MAX(StockTree!GX81-K,0),MAX(K-StockTree!GX81,0)),EXP(-rr*h)*(pstar*GY81+(1-pstar)*GY82)))</f>
        <v/>
      </c>
      <c r="GY81" s="20" t="str">
        <f>IF(StockTree!GY81="","",IF(T=GY$10,IF(CallFlag=1,MAX(StockTree!GY81-K,0),MAX(K-StockTree!GY81,0)),EXP(-rr*h)*(pstar*GZ81+(1-pstar)*GZ82)))</f>
        <v/>
      </c>
      <c r="GZ81" s="20" t="str">
        <f>IF(StockTree!GZ81="","",IF(T=GZ$10,IF(CallFlag=1,MAX(StockTree!GZ81-K,0),MAX(K-StockTree!GZ81,0)),EXP(-rr*h)*(pstar*HA81+(1-pstar)*HA82)))</f>
        <v/>
      </c>
      <c r="HA81" s="20" t="str">
        <f>IF(StockTree!HA81="","",IF(T=HA$10,IF(CallFlag=1,MAX(StockTree!HA81-K,0),MAX(K-StockTree!HA81,0)),EXP(-rr*h)*(pstar*HB81+(1-pstar)*HB82)))</f>
        <v/>
      </c>
      <c r="HB81" s="20" t="str">
        <f>IF(StockTree!HB81="","",IF(T=HB$10,IF(CallFlag=1,MAX(StockTree!HB81-K,0),MAX(K-StockTree!HB81,0)),EXP(-rr*h)*(pstar*HC81+(1-pstar)*HC82)))</f>
        <v/>
      </c>
      <c r="HC81" s="20" t="str">
        <f>IF(StockTree!HC81="","",IF(T=HC$10,IF(CallFlag=1,MAX(StockTree!HC81-K,0),MAX(K-StockTree!HC81,0)),EXP(-rr*h)*(pstar*HD81+(1-pstar)*HD82)))</f>
        <v/>
      </c>
      <c r="HD81" s="20" t="str">
        <f>IF(StockTree!HD81="","",IF(T=HD$10,IF(CallFlag=1,MAX(StockTree!HD81-K,0),MAX(K-StockTree!HD81,0)),EXP(-rr*h)*(pstar*HE81+(1-pstar)*HE82)))</f>
        <v/>
      </c>
      <c r="HE81" s="20" t="str">
        <f>IF(StockTree!HE81="","",IF(T=HE$10,IF(CallFlag=1,MAX(StockTree!HE81-K,0),MAX(K-StockTree!HE81,0)),EXP(-rr*h)*(pstar*HF81+(1-pstar)*HF82)))</f>
        <v/>
      </c>
      <c r="HF81" s="20" t="str">
        <f>IF(StockTree!HF81="","",IF(T=HF$10,IF(CallFlag=1,MAX(StockTree!HF81-K,0),MAX(K-StockTree!HF81,0)),EXP(-rr*h)*(pstar*HG81+(1-pstar)*HG82)))</f>
        <v/>
      </c>
      <c r="HG81" s="20" t="str">
        <f>IF(StockTree!HG81="","",IF(T=HG$10,IF(CallFlag=1,MAX(StockTree!HG81-K,0),MAX(K-StockTree!HG81,0)),EXP(-rr*h)*(pstar*HH81+(1-pstar)*HH82)))</f>
        <v/>
      </c>
      <c r="HH81" s="20" t="str">
        <f>IF(StockTree!HH81="","",IF(T=HH$10,IF(CallFlag=1,MAX(StockTree!HH81-K,0),MAX(K-StockTree!HH81,0)),EXP(-rr*h)*(pstar*HI81+(1-pstar)*HI82)))</f>
        <v/>
      </c>
      <c r="HI81" s="20" t="str">
        <f>IF(StockTree!HI81="","",IF(T=HI$10,IF(CallFlag=1,MAX(StockTree!HI81-K,0),MAX(K-StockTree!HI81,0)),EXP(-rr*h)*(pstar*HJ81+(1-pstar)*HJ82)))</f>
        <v/>
      </c>
      <c r="HJ81" s="20" t="str">
        <f>IF(StockTree!HJ81="","",IF(T=HJ$10,IF(CallFlag=1,MAX(StockTree!HJ81-K,0),MAX(K-StockTree!HJ81,0)),EXP(-rr*h)*(pstar*HK81+(1-pstar)*HK82)))</f>
        <v/>
      </c>
      <c r="HK81" s="20" t="str">
        <f>IF(StockTree!HK81="","",IF(T=HK$10,IF(CallFlag=1,MAX(StockTree!HK81-K,0),MAX(K-StockTree!HK81,0)),EXP(-rr*h)*(pstar*HL81+(1-pstar)*HL82)))</f>
        <v/>
      </c>
      <c r="HL81" s="20" t="str">
        <f>IF(StockTree!HL81="","",IF(T=HL$10,IF(CallFlag=1,MAX(StockTree!HL81-K,0),MAX(K-StockTree!HL81,0)),EXP(-rr*h)*(pstar*HM81+(1-pstar)*HM82)))</f>
        <v/>
      </c>
      <c r="HM81" s="20" t="str">
        <f>IF(StockTree!HM81="","",IF(T=HM$10,IF(CallFlag=1,MAX(StockTree!HM81-K,0),MAX(K-StockTree!HM81,0)),EXP(-rr*h)*(pstar*HN81+(1-pstar)*HN82)))</f>
        <v/>
      </c>
      <c r="HN81" s="20" t="str">
        <f>IF(StockTree!HN81="","",IF(T=HN$10,IF(CallFlag=1,MAX(StockTree!HN81-K,0),MAX(K-StockTree!HN81,0)),EXP(-rr*h)*(pstar*HO81+(1-pstar)*HO82)))</f>
        <v/>
      </c>
      <c r="HO81" s="20" t="str">
        <f>IF(StockTree!HO81="","",IF(T=HO$10,IF(CallFlag=1,MAX(StockTree!HO81-K,0),MAX(K-StockTree!HO81,0)),EXP(-rr*h)*(pstar*HP81+(1-pstar)*HP82)))</f>
        <v/>
      </c>
      <c r="HP81" s="20" t="str">
        <f>IF(StockTree!HP81="","",IF(T=HP$10,IF(CallFlag=1,MAX(StockTree!HP81-K,0),MAX(K-StockTree!HP81,0)),EXP(-rr*h)*(pstar*HQ81+(1-pstar)*HQ82)))</f>
        <v/>
      </c>
      <c r="HQ81" s="20" t="str">
        <f>IF(StockTree!HQ81="","",IF(T=HQ$10,IF(CallFlag=1,MAX(StockTree!HQ81-K,0),MAX(K-StockTree!HQ81,0)),EXP(-rr*h)*(pstar*HR81+(1-pstar)*HR82)))</f>
        <v/>
      </c>
      <c r="HR81" s="20" t="str">
        <f>IF(StockTree!HR81="","",IF(T=HR$10,IF(CallFlag=1,MAX(StockTree!HR81-K,0),MAX(K-StockTree!HR81,0)),EXP(-rr*h)*(pstar*HS81+(1-pstar)*HS82)))</f>
        <v/>
      </c>
      <c r="HS81" s="20" t="str">
        <f>IF(StockTree!HS81="","",IF(T=HS$10,IF(CallFlag=1,MAX(StockTree!HS81-K,0),MAX(K-StockTree!HS81,0)),EXP(-rr*h)*(pstar*HT81+(1-pstar)*HT82)))</f>
        <v/>
      </c>
      <c r="HT81" s="20" t="str">
        <f>IF(StockTree!HT81="","",IF(T=HT$10,IF(CallFlag=1,MAX(StockTree!HT81-K,0),MAX(K-StockTree!HT81,0)),EXP(-rr*h)*(pstar*HU81+(1-pstar)*HU82)))</f>
        <v/>
      </c>
      <c r="HU81" s="20" t="str">
        <f>IF(StockTree!HU81="","",IF(T=HU$10,IF(CallFlag=1,MAX(StockTree!HU81-K,0),MAX(K-StockTree!HU81,0)),EXP(-rr*h)*(pstar*HV81+(1-pstar)*HV82)))</f>
        <v/>
      </c>
      <c r="HV81" s="20" t="str">
        <f>IF(StockTree!HV81="","",IF(T=HV$10,IF(CallFlag=1,MAX(StockTree!HV81-K,0),MAX(K-StockTree!HV81,0)),EXP(-rr*h)*(pstar*HW81+(1-pstar)*HW82)))</f>
        <v/>
      </c>
      <c r="HW81" s="20" t="str">
        <f>IF(StockTree!HW81="","",IF(T=HW$10,IF(CallFlag=1,MAX(StockTree!HW81-K,0),MAX(K-StockTree!HW81,0)),EXP(-rr*h)*(pstar*HX81+(1-pstar)*HX82)))</f>
        <v/>
      </c>
      <c r="HX81" s="20" t="str">
        <f>IF(StockTree!HX81="","",IF(T=HX$10,IF(CallFlag=1,MAX(StockTree!HX81-K,0),MAX(K-StockTree!HX81,0)),EXP(-rr*h)*(pstar*HY81+(1-pstar)*HY82)))</f>
        <v/>
      </c>
      <c r="HY81" s="20" t="str">
        <f>IF(StockTree!HY81="","",IF(T=HY$10,IF(CallFlag=1,MAX(StockTree!HY81-K,0),MAX(K-StockTree!HY81,0)),EXP(-rr*h)*(pstar*HZ81+(1-pstar)*HZ82)))</f>
        <v/>
      </c>
      <c r="HZ81" s="20" t="str">
        <f>IF(StockTree!HZ81="","",IF(T=HZ$10,IF(CallFlag=1,MAX(StockTree!HZ81-K,0),MAX(K-StockTree!HZ81,0)),EXP(-rr*h)*(pstar*IA81+(1-pstar)*IA82)))</f>
        <v/>
      </c>
      <c r="IA81" s="20" t="str">
        <f>IF(StockTree!IA81="","",IF(T=IA$10,IF(CallFlag=1,MAX(StockTree!IA81-K,0),MAX(K-StockTree!IA81,0)),EXP(-rr*h)*(pstar*IB81+(1-pstar)*IB82)))</f>
        <v/>
      </c>
      <c r="IB81" s="20" t="str">
        <f>IF(StockTree!IB81="","",IF(T=IB$10,IF(CallFlag=1,MAX(StockTree!IB81-K,0),MAX(K-StockTree!IB81,0)),EXP(-rr*h)*(pstar*IC81+(1-pstar)*IC82)))</f>
        <v/>
      </c>
      <c r="IC81" s="20" t="str">
        <f>IF(StockTree!IC81="","",IF(T=IC$10,IF(CallFlag=1,MAX(StockTree!IC81-K,0),MAX(K-StockTree!IC81,0)),EXP(-rr*h)*(pstar*ID81+(1-pstar)*ID82)))</f>
        <v/>
      </c>
      <c r="ID81" s="20" t="str">
        <f>IF(StockTree!ID81="","",IF(T=ID$10,IF(CallFlag=1,MAX(StockTree!ID81-K,0),MAX(K-StockTree!ID81,0)),EXP(-rr*h)*(pstar*IE81+(1-pstar)*IE82)))</f>
        <v/>
      </c>
      <c r="IE81" s="20" t="str">
        <f>IF(StockTree!IE81="","",IF(T=IE$10,IF(CallFlag=1,MAX(StockTree!IE81-K,0),MAX(K-StockTree!IE81,0)),EXP(-rr*h)*(pstar*IF81+(1-pstar)*IF82)))</f>
        <v/>
      </c>
      <c r="IF81" s="20" t="str">
        <f>IF(StockTree!IF81="","",IF(T=IF$10,IF(CallFlag=1,MAX(StockTree!IF81-K,0),MAX(K-StockTree!IF81,0)),EXP(-rr*h)*(pstar*IG81+(1-pstar)*IG82)))</f>
        <v/>
      </c>
      <c r="IG81" s="20" t="str">
        <f>IF(StockTree!IG81="","",IF(T=IG$10,IF(CallFlag=1,MAX(StockTree!IG81-K,0),MAX(K-StockTree!IG81,0)),EXP(-rr*h)*(pstar*IH81+(1-pstar)*IH82)))</f>
        <v/>
      </c>
      <c r="IH81" s="20" t="str">
        <f>IF(StockTree!IH81="","",IF(T=IH$10,IF(CallFlag=1,MAX(StockTree!IH81-K,0),MAX(K-StockTree!IH81,0)),EXP(-rr*h)*(pstar*II81+(1-pstar)*II82)))</f>
        <v/>
      </c>
      <c r="II81" s="20" t="str">
        <f>IF(StockTree!II81="","",IF(T=II$10,IF(CallFlag=1,MAX(StockTree!II81-K,0),MAX(K-StockTree!II81,0)),EXP(-rr*h)*(pstar*IJ81+(1-pstar)*IJ82)))</f>
        <v/>
      </c>
      <c r="IJ81" s="20" t="str">
        <f>IF(StockTree!IJ81="","",IF(T=IJ$10,IF(CallFlag=1,MAX(StockTree!IJ81-K,0),MAX(K-StockTree!IJ81,0)),EXP(-rr*h)*(pstar*IK81+(1-pstar)*IK82)))</f>
        <v/>
      </c>
      <c r="IK81" s="20" t="str">
        <f>IF(StockTree!IK81="","",IF(T=IK$10,IF(CallFlag=1,MAX(StockTree!IK81-K,0),MAX(K-StockTree!IK81,0)),EXP(-rr*h)*(pstar*IL81+(1-pstar)*IL82)))</f>
        <v/>
      </c>
      <c r="IL81" s="20" t="str">
        <f>IF(StockTree!IL81="","",IF(T=IL$10,IF(CallFlag=1,MAX(StockTree!IL81-K,0),MAX(K-StockTree!IL81,0)),EXP(-rr*h)*(pstar*IM81+(1-pstar)*IM82)))</f>
        <v/>
      </c>
      <c r="IM81" s="20" t="str">
        <f>IF(StockTree!IM81="","",IF(T=IM$10,IF(CallFlag=1,MAX(StockTree!IM81-K,0),MAX(K-StockTree!IM81,0)),EXP(-rr*h)*(pstar*IN81+(1-pstar)*IN82)))</f>
        <v/>
      </c>
      <c r="IN81" s="20" t="str">
        <f>IF(StockTree!IN81="","",IF(T=IN$10,IF(CallFlag=1,MAX(StockTree!IN81-K,0),MAX(K-StockTree!IN81,0)),EXP(-rr*h)*(pstar*IO81+(1-pstar)*IO82)))</f>
        <v/>
      </c>
      <c r="IO81" s="20" t="str">
        <f>IF(StockTree!IO81="","",IF(T=IO$10,IF(CallFlag=1,MAX(StockTree!IO81-K,0),MAX(K-StockTree!IO81,0)),EXP(-rr*h)*(pstar*IP81+(1-pstar)*IP82)))</f>
        <v/>
      </c>
      <c r="IP81" s="20" t="str">
        <f>IF(StockTree!IP81="","",IF(T=IP$10,IF(CallFlag=1,MAX(StockTree!IP81-K,0),MAX(K-StockTree!IP81,0)),EXP(-rr*h)*(pstar*IQ81+(1-pstar)*IQ82)))</f>
        <v/>
      </c>
      <c r="IQ81" s="20" t="str">
        <f>IF(StockTree!IQ81="","",IF(T=IQ$10,IF(CallFlag=1,MAX(StockTree!IQ81-K,0),MAX(K-StockTree!IQ81,0)),EXP(-rr*h)*(pstar*IR81+(1-pstar)*IR82)))</f>
        <v/>
      </c>
      <c r="IR81" s="20" t="str">
        <f>IF(StockTree!IR81="","",IF(T=IR$10,IF(CallFlag=1,MAX(StockTree!IR81-K,0),MAX(K-StockTree!IR81,0)),EXP(-rr*h)*(pstar*IS81+(1-pstar)*IS82)))</f>
        <v/>
      </c>
      <c r="IS81" s="20" t="str">
        <f>IF(StockTree!IS81="","",IF(T=IS$10,IF(CallFlag=1,MAX(StockTree!IS81-K,0),MAX(K-StockTree!IS81,0)),EXP(-rr*h)*(pstar*IT81+(1-pstar)*IT82)))</f>
        <v/>
      </c>
      <c r="IT81" s="20" t="str">
        <f>IF(StockTree!IT81="","",IF(T=IT$10,IF(CallFlag=1,MAX(StockTree!IT81-K,0),MAX(K-StockTree!IT81,0)),EXP(-rr*h)*(pstar*IU81+(1-pstar)*IU82)))</f>
        <v/>
      </c>
      <c r="IU81" s="20" t="str">
        <f>IF(StockTree!IU81="","",IF(T=IU$10,IF(CallFlag=1,MAX(StockTree!IU81-K,0),MAX(K-StockTree!IU81,0)),EXP(-rr*h)*(pstar*IV81+(1-pstar)*IV82)))</f>
        <v/>
      </c>
      <c r="IV81" s="20" t="str">
        <f>IF(StockTree!IV81="","",IF(T=IV$10,IF(CallFlag=1,MAX(StockTree!IV81-K,0),MAX(K-StockTree!IV81,0)),EXP(-rr*h)*(pstar*#REF!+(1-pstar)*#REF!)))</f>
        <v/>
      </c>
    </row>
    <row r="82" spans="1:256" s="20" customFormat="1" x14ac:dyDescent="0.2">
      <c r="A82" s="19">
        <f t="shared" si="9"/>
        <v>70</v>
      </c>
      <c r="B82" s="20" t="str">
        <f>IF(StockTree!B82="","",IF(T=B$10,IF(CallFlag=1,MAX(StockTree!B82-K,0),MAX(K-StockTree!B82,0)),EXP(-rr*h)*(pstar*C82+(1-pstar)*C83)))</f>
        <v/>
      </c>
      <c r="C82" s="20" t="str">
        <f>IF(StockTree!C82="","",IF(T=C$10,IF(CallFlag=1,MAX(StockTree!C82-K,0),MAX(K-StockTree!C82,0)),EXP(-rr*h)*(pstar*D82+(1-pstar)*D83)))</f>
        <v/>
      </c>
      <c r="D82" s="20" t="str">
        <f>IF(StockTree!D82="","",IF(T=D$10,IF(CallFlag=1,MAX(StockTree!D82-K,0),MAX(K-StockTree!D82,0)),EXP(-rr*h)*(pstar*E82+(1-pstar)*E83)))</f>
        <v/>
      </c>
      <c r="E82" s="20" t="str">
        <f>IF(StockTree!E82="","",IF(T=E$10,IF(CallFlag=1,MAX(StockTree!E82-K,0),MAX(K-StockTree!E82,0)),EXP(-rr*h)*(pstar*F82+(1-pstar)*F83)))</f>
        <v/>
      </c>
      <c r="F82" s="20" t="str">
        <f>IF(StockTree!F82="","",IF(T=F$10,IF(CallFlag=1,MAX(StockTree!F82-K,0),MAX(K-StockTree!F82,0)),EXP(-rr*h)*(pstar*G82+(1-pstar)*G83)))</f>
        <v/>
      </c>
      <c r="G82" s="20" t="str">
        <f>IF(StockTree!G82="","",IF(T=G$10,IF(CallFlag=1,MAX(StockTree!G82-K,0),MAX(K-StockTree!G82,0)),EXP(-rr*h)*(pstar*H82+(1-pstar)*H83)))</f>
        <v/>
      </c>
      <c r="H82" s="20" t="str">
        <f>IF(StockTree!H82="","",IF(T=H$10,IF(CallFlag=1,MAX(StockTree!H82-K,0),MAX(K-StockTree!H82,0)),EXP(-rr*h)*(pstar*I82+(1-pstar)*I83)))</f>
        <v/>
      </c>
      <c r="I82" s="20" t="str">
        <f>IF(StockTree!I82="","",IF(T=I$10,IF(CallFlag=1,MAX(StockTree!I82-K,0),MAX(K-StockTree!I82,0)),EXP(-rr*h)*(pstar*J82+(1-pstar)*J83)))</f>
        <v/>
      </c>
      <c r="J82" s="20" t="str">
        <f>IF(StockTree!J82="","",IF(T=J$10,IF(CallFlag=1,MAX(StockTree!J82-K,0),MAX(K-StockTree!J82,0)),EXP(-rr*h)*(pstar*K82+(1-pstar)*K83)))</f>
        <v/>
      </c>
      <c r="K82" s="20" t="str">
        <f>IF(StockTree!K82="","",IF(T=K$10,IF(CallFlag=1,MAX(StockTree!K82-K,0),MAX(K-StockTree!K82,0)),EXP(-rr*h)*(pstar*L82+(1-pstar)*L83)))</f>
        <v/>
      </c>
      <c r="L82" s="20" t="str">
        <f>IF(StockTree!L82="","",IF(T=L$10,IF(CallFlag=1,MAX(StockTree!L82-K,0),MAX(K-StockTree!L82,0)),EXP(-rr*h)*(pstar*M82+(1-pstar)*M83)))</f>
        <v/>
      </c>
      <c r="M82" s="20" t="str">
        <f>IF(StockTree!M82="","",IF(T=M$10,IF(CallFlag=1,MAX(StockTree!M82-K,0),MAX(K-StockTree!M82,0)),EXP(-rr*h)*(pstar*N82+(1-pstar)*N83)))</f>
        <v/>
      </c>
      <c r="N82" s="20" t="str">
        <f>IF(StockTree!N82="","",IF(T=N$10,IF(CallFlag=1,MAX(StockTree!N82-K,0),MAX(K-StockTree!N82,0)),EXP(-rr*h)*(pstar*O82+(1-pstar)*O83)))</f>
        <v/>
      </c>
      <c r="O82" s="20" t="str">
        <f>IF(StockTree!O82="","",IF(T=O$10,IF(CallFlag=1,MAX(StockTree!O82-K,0),MAX(K-StockTree!O82,0)),EXP(-rr*h)*(pstar*P82+(1-pstar)*P83)))</f>
        <v/>
      </c>
      <c r="P82" s="20" t="str">
        <f>IF(StockTree!P82="","",IF(T=P$10,IF(CallFlag=1,MAX(StockTree!P82-K,0),MAX(K-StockTree!P82,0)),EXP(-rr*h)*(pstar*Q82+(1-pstar)*Q83)))</f>
        <v/>
      </c>
      <c r="Q82" s="20" t="str">
        <f>IF(StockTree!Q82="","",IF(T=Q$10,IF(CallFlag=1,MAX(StockTree!Q82-K,0),MAX(K-StockTree!Q82,0)),EXP(-rr*h)*(pstar*R82+(1-pstar)*R83)))</f>
        <v/>
      </c>
      <c r="R82" s="20" t="str">
        <f>IF(StockTree!R82="","",IF(T=R$10,IF(CallFlag=1,MAX(StockTree!R82-K,0),MAX(K-StockTree!R82,0)),EXP(-rr*h)*(pstar*S82+(1-pstar)*S83)))</f>
        <v/>
      </c>
      <c r="S82" s="20" t="str">
        <f>IF(StockTree!S82="","",IF(T=S$10,IF(CallFlag=1,MAX(StockTree!S82-K,0),MAX(K-StockTree!S82,0)),EXP(-rr*h)*(pstar*T82+(1-pstar)*T83)))</f>
        <v/>
      </c>
      <c r="T82" s="20" t="str">
        <f>IF(StockTree!T82="","",IF(T=T$10,IF(CallFlag=1,MAX(StockTree!T82-K,0),MAX(K-StockTree!T82,0)),EXP(-rr*h)*(pstar*U82+(1-pstar)*U83)))</f>
        <v/>
      </c>
      <c r="U82" s="20" t="str">
        <f>IF(StockTree!U82="","",IF(T=U$10,IF(CallFlag=1,MAX(StockTree!U82-K,0),MAX(K-StockTree!U82,0)),EXP(-rr*h)*(pstar*V82+(1-pstar)*V83)))</f>
        <v/>
      </c>
      <c r="V82" s="20" t="str">
        <f>IF(StockTree!V82="","",IF(T=V$10,IF(CallFlag=1,MAX(StockTree!V82-K,0),MAX(K-StockTree!V82,0)),EXP(-rr*h)*(pstar*W82+(1-pstar)*W83)))</f>
        <v/>
      </c>
      <c r="W82" s="20" t="str">
        <f>IF(StockTree!W82="","",IF(T=W$10,IF(CallFlag=1,MAX(StockTree!W82-K,0),MAX(K-StockTree!W82,0)),EXP(-rr*h)*(pstar*X82+(1-pstar)*X83)))</f>
        <v/>
      </c>
      <c r="X82" s="20" t="str">
        <f>IF(StockTree!X82="","",IF(T=X$10,IF(CallFlag=1,MAX(StockTree!X82-K,0),MAX(K-StockTree!X82,0)),EXP(-rr*h)*(pstar*Y82+(1-pstar)*Y83)))</f>
        <v/>
      </c>
      <c r="Y82" s="20" t="str">
        <f>IF(StockTree!Y82="","",IF(T=Y$10,IF(CallFlag=1,MAX(StockTree!Y82-K,0),MAX(K-StockTree!Y82,0)),EXP(-rr*h)*(pstar*Z82+(1-pstar)*Z83)))</f>
        <v/>
      </c>
      <c r="Z82" s="20" t="str">
        <f>IF(StockTree!Z82="","",IF(T=Z$10,IF(CallFlag=1,MAX(StockTree!Z82-K,0),MAX(K-StockTree!Z82,0)),EXP(-rr*h)*(pstar*AA82+(1-pstar)*AA83)))</f>
        <v/>
      </c>
      <c r="AA82" s="20" t="str">
        <f>IF(StockTree!AA82="","",IF(T=AA$10,IF(CallFlag=1,MAX(StockTree!AA82-K,0),MAX(K-StockTree!AA82,0)),EXP(-rr*h)*(pstar*AB82+(1-pstar)*AB83)))</f>
        <v/>
      </c>
      <c r="AB82" s="20" t="str">
        <f>IF(StockTree!AB82="","",IF(T=AB$10,IF(CallFlag=1,MAX(StockTree!AB82-K,0),MAX(K-StockTree!AB82,0)),EXP(-rr*h)*(pstar*AC82+(1-pstar)*AC83)))</f>
        <v/>
      </c>
      <c r="AC82" s="20" t="str">
        <f>IF(StockTree!AC82="","",IF(T=AC$10,IF(CallFlag=1,MAX(StockTree!AC82-K,0),MAX(K-StockTree!AC82,0)),EXP(-rr*h)*(pstar*AD82+(1-pstar)*AD83)))</f>
        <v/>
      </c>
      <c r="AD82" s="20" t="str">
        <f>IF(StockTree!AD82="","",IF(T=AD$10,IF(CallFlag=1,MAX(StockTree!AD82-K,0),MAX(K-StockTree!AD82,0)),EXP(-rr*h)*(pstar*AE82+(1-pstar)*AE83)))</f>
        <v/>
      </c>
      <c r="AE82" s="20" t="str">
        <f>IF(StockTree!AE82="","",IF(T=AE$10,IF(CallFlag=1,MAX(StockTree!AE82-K,0),MAX(K-StockTree!AE82,0)),EXP(-rr*h)*(pstar*AF82+(1-pstar)*AF83)))</f>
        <v/>
      </c>
      <c r="AF82" s="20" t="str">
        <f>IF(StockTree!AF82="","",IF(T=AF$10,IF(CallFlag=1,MAX(StockTree!AF82-K,0),MAX(K-StockTree!AF82,0)),EXP(-rr*h)*(pstar*AG82+(1-pstar)*AG83)))</f>
        <v/>
      </c>
      <c r="AG82" s="20" t="str">
        <f>IF(StockTree!AG82="","",IF(T=AG$10,IF(CallFlag=1,MAX(StockTree!AG82-K,0),MAX(K-StockTree!AG82,0)),EXP(-rr*h)*(pstar*AH82+(1-pstar)*AH83)))</f>
        <v/>
      </c>
      <c r="AH82" s="20" t="str">
        <f>IF(StockTree!AH82="","",IF(T=AH$10,IF(CallFlag=1,MAX(StockTree!AH82-K,0),MAX(K-StockTree!AH82,0)),EXP(-rr*h)*(pstar*AI82+(1-pstar)*AI83)))</f>
        <v/>
      </c>
      <c r="AI82" s="20" t="str">
        <f>IF(StockTree!AI82="","",IF(T=AI$10,IF(CallFlag=1,MAX(StockTree!AI82-K,0),MAX(K-StockTree!AI82,0)),EXP(-rr*h)*(pstar*AJ82+(1-pstar)*AJ83)))</f>
        <v/>
      </c>
      <c r="AJ82" s="20" t="str">
        <f>IF(StockTree!AJ82="","",IF(T=AJ$10,IF(CallFlag=1,MAX(StockTree!AJ82-K,0),MAX(K-StockTree!AJ82,0)),EXP(-rr*h)*(pstar*AK82+(1-pstar)*AK83)))</f>
        <v/>
      </c>
      <c r="AK82" s="20" t="str">
        <f>IF(StockTree!AK82="","",IF(T=AK$10,IF(CallFlag=1,MAX(StockTree!AK82-K,0),MAX(K-StockTree!AK82,0)),EXP(-rr*h)*(pstar*AL82+(1-pstar)*AL83)))</f>
        <v/>
      </c>
      <c r="AL82" s="20" t="str">
        <f>IF(StockTree!AL82="","",IF(T=AL$10,IF(CallFlag=1,MAX(StockTree!AL82-K,0),MAX(K-StockTree!AL82,0)),EXP(-rr*h)*(pstar*AM82+(1-pstar)*AM83)))</f>
        <v/>
      </c>
      <c r="AM82" s="20" t="str">
        <f>IF(StockTree!AM82="","",IF(T=AM$10,IF(CallFlag=1,MAX(StockTree!AM82-K,0),MAX(K-StockTree!AM82,0)),EXP(-rr*h)*(pstar*AN82+(1-pstar)*AN83)))</f>
        <v/>
      </c>
      <c r="AN82" s="20" t="str">
        <f>IF(StockTree!AN82="","",IF(T=AN$10,IF(CallFlag=1,MAX(StockTree!AN82-K,0),MAX(K-StockTree!AN82,0)),EXP(-rr*h)*(pstar*AO82+(1-pstar)*AO83)))</f>
        <v/>
      </c>
      <c r="AO82" s="20" t="str">
        <f>IF(StockTree!AO82="","",IF(T=AO$10,IF(CallFlag=1,MAX(StockTree!AO82-K,0),MAX(K-StockTree!AO82,0)),EXP(-rr*h)*(pstar*AP82+(1-pstar)*AP83)))</f>
        <v/>
      </c>
      <c r="AP82" s="20" t="str">
        <f>IF(StockTree!AP82="","",IF(T=AP$10,IF(CallFlag=1,MAX(StockTree!AP82-K,0),MAX(K-StockTree!AP82,0)),EXP(-rr*h)*(pstar*AQ82+(1-pstar)*AQ83)))</f>
        <v/>
      </c>
      <c r="AQ82" s="20" t="str">
        <f>IF(StockTree!AQ82="","",IF(T=AQ$10,IF(CallFlag=1,MAX(StockTree!AQ82-K,0),MAX(K-StockTree!AQ82,0)),EXP(-rr*h)*(pstar*AR82+(1-pstar)*AR83)))</f>
        <v/>
      </c>
      <c r="AR82" s="20" t="str">
        <f>IF(StockTree!AR82="","",IF(T=AR$10,IF(CallFlag=1,MAX(StockTree!AR82-K,0),MAX(K-StockTree!AR82,0)),EXP(-rr*h)*(pstar*AS82+(1-pstar)*AS83)))</f>
        <v/>
      </c>
      <c r="AS82" s="20" t="str">
        <f>IF(StockTree!AS82="","",IF(T=AS$10,IF(CallFlag=1,MAX(StockTree!AS82-K,0),MAX(K-StockTree!AS82,0)),EXP(-rr*h)*(pstar*AT82+(1-pstar)*AT83)))</f>
        <v/>
      </c>
      <c r="AT82" s="20" t="str">
        <f>IF(StockTree!AT82="","",IF(T=AT$10,IF(CallFlag=1,MAX(StockTree!AT82-K,0),MAX(K-StockTree!AT82,0)),EXP(-rr*h)*(pstar*AU82+(1-pstar)*AU83)))</f>
        <v/>
      </c>
      <c r="AU82" s="20" t="str">
        <f>IF(StockTree!AU82="","",IF(T=AU$10,IF(CallFlag=1,MAX(StockTree!AU82-K,0),MAX(K-StockTree!AU82,0)),EXP(-rr*h)*(pstar*AV82+(1-pstar)*AV83)))</f>
        <v/>
      </c>
      <c r="AV82" s="20" t="str">
        <f>IF(StockTree!AV82="","",IF(T=AV$10,IF(CallFlag=1,MAX(StockTree!AV82-K,0),MAX(K-StockTree!AV82,0)),EXP(-rr*h)*(pstar*AW82+(1-pstar)*AW83)))</f>
        <v/>
      </c>
      <c r="AW82" s="20" t="str">
        <f>IF(StockTree!AW82="","",IF(T=AW$10,IF(CallFlag=1,MAX(StockTree!AW82-K,0),MAX(K-StockTree!AW82,0)),EXP(-rr*h)*(pstar*AX82+(1-pstar)*AX83)))</f>
        <v/>
      </c>
      <c r="AX82" s="20" t="str">
        <f>IF(StockTree!AX82="","",IF(T=AX$10,IF(CallFlag=1,MAX(StockTree!AX82-K,0),MAX(K-StockTree!AX82,0)),EXP(-rr*h)*(pstar*AY82+(1-pstar)*AY83)))</f>
        <v/>
      </c>
      <c r="AY82" s="20" t="str">
        <f>IF(StockTree!AY82="","",IF(T=AY$10,IF(CallFlag=1,MAX(StockTree!AY82-K,0),MAX(K-StockTree!AY82,0)),EXP(-rr*h)*(pstar*AZ82+(1-pstar)*AZ83)))</f>
        <v/>
      </c>
      <c r="AZ82" s="20" t="str">
        <f>IF(StockTree!AZ82="","",IF(T=AZ$10,IF(CallFlag=1,MAX(StockTree!AZ82-K,0),MAX(K-StockTree!AZ82,0)),EXP(-rr*h)*(pstar*BA82+(1-pstar)*BA83)))</f>
        <v/>
      </c>
      <c r="BA82" s="20" t="str">
        <f>IF(StockTree!BA82="","",IF(T=BA$10,IF(CallFlag=1,MAX(StockTree!BA82-K,0),MAX(K-StockTree!BA82,0)),EXP(-rr*h)*(pstar*BB82+(1-pstar)*BB83)))</f>
        <v/>
      </c>
      <c r="BB82" s="20" t="str">
        <f>IF(StockTree!BB82="","",IF(T=BB$10,IF(CallFlag=1,MAX(StockTree!BB82-K,0),MAX(K-StockTree!BB82,0)),EXP(-rr*h)*(pstar*BC82+(1-pstar)*BC83)))</f>
        <v/>
      </c>
      <c r="BC82" s="20" t="str">
        <f>IF(StockTree!BC82="","",IF(T=BC$10,IF(CallFlag=1,MAX(StockTree!BC82-K,0),MAX(K-StockTree!BC82,0)),EXP(-rr*h)*(pstar*BD82+(1-pstar)*BD83)))</f>
        <v/>
      </c>
      <c r="BD82" s="20" t="str">
        <f>IF(StockTree!BD82="","",IF(T=BD$10,IF(CallFlag=1,MAX(StockTree!BD82-K,0),MAX(K-StockTree!BD82,0)),EXP(-rr*h)*(pstar*BE82+(1-pstar)*BE83)))</f>
        <v/>
      </c>
      <c r="BE82" s="20" t="str">
        <f>IF(StockTree!BE82="","",IF(T=BE$10,IF(CallFlag=1,MAX(StockTree!BE82-K,0),MAX(K-StockTree!BE82,0)),EXP(-rr*h)*(pstar*BF82+(1-pstar)*BF83)))</f>
        <v/>
      </c>
      <c r="BF82" s="20" t="str">
        <f>IF(StockTree!BF82="","",IF(T=BF$10,IF(CallFlag=1,MAX(StockTree!BF82-K,0),MAX(K-StockTree!BF82,0)),EXP(-rr*h)*(pstar*BG82+(1-pstar)*BG83)))</f>
        <v/>
      </c>
      <c r="BG82" s="20" t="str">
        <f>IF(StockTree!BG82="","",IF(T=BG$10,IF(CallFlag=1,MAX(StockTree!BG82-K,0),MAX(K-StockTree!BG82,0)),EXP(-rr*h)*(pstar*BH82+(1-pstar)*BH83)))</f>
        <v/>
      </c>
      <c r="BH82" s="20" t="str">
        <f>IF(StockTree!BH82="","",IF(T=BH$10,IF(CallFlag=1,MAX(StockTree!BH82-K,0),MAX(K-StockTree!BH82,0)),EXP(-rr*h)*(pstar*BI82+(1-pstar)*BI83)))</f>
        <v/>
      </c>
      <c r="BI82" s="20" t="str">
        <f>IF(StockTree!BI82="","",IF(T=BI$10,IF(CallFlag=1,MAX(StockTree!BI82-K,0),MAX(K-StockTree!BI82,0)),EXP(-rr*h)*(pstar*BJ82+(1-pstar)*BJ83)))</f>
        <v/>
      </c>
      <c r="BJ82" s="20" t="str">
        <f>IF(StockTree!BJ82="","",IF(T=BJ$10,IF(CallFlag=1,MAX(StockTree!BJ82-K,0),MAX(K-StockTree!BJ82,0)),EXP(-rr*h)*(pstar*BK82+(1-pstar)*BK83)))</f>
        <v/>
      </c>
      <c r="BK82" s="20" t="str">
        <f>IF(StockTree!BK82="","",IF(T=BK$10,IF(CallFlag=1,MAX(StockTree!BK82-K,0),MAX(K-StockTree!BK82,0)),EXP(-rr*h)*(pstar*BL82+(1-pstar)*BL83)))</f>
        <v/>
      </c>
      <c r="BL82" s="20" t="str">
        <f>IF(StockTree!BL82="","",IF(T=BL$10,IF(CallFlag=1,MAX(StockTree!BL82-K,0),MAX(K-StockTree!BL82,0)),EXP(-rr*h)*(pstar*BM82+(1-pstar)*BM83)))</f>
        <v/>
      </c>
      <c r="BM82" s="20" t="str">
        <f>IF(StockTree!BM82="","",IF(T=BM$10,IF(CallFlag=1,MAX(StockTree!BM82-K,0),MAX(K-StockTree!BM82,0)),EXP(-rr*h)*(pstar*BN82+(1-pstar)*BN83)))</f>
        <v/>
      </c>
      <c r="BN82" s="20" t="str">
        <f>IF(StockTree!BN82="","",IF(T=BN$10,IF(CallFlag=1,MAX(StockTree!BN82-K,0),MAX(K-StockTree!BN82,0)),EXP(-rr*h)*(pstar*BO82+(1-pstar)*BO83)))</f>
        <v/>
      </c>
      <c r="BO82" s="20" t="str">
        <f>IF(StockTree!BO82="","",IF(T=BO$10,IF(CallFlag=1,MAX(StockTree!BO82-K,0),MAX(K-StockTree!BO82,0)),EXP(-rr*h)*(pstar*BP82+(1-pstar)*BP83)))</f>
        <v/>
      </c>
      <c r="BP82" s="20" t="str">
        <f>IF(StockTree!BP82="","",IF(T=BP$10,IF(CallFlag=1,MAX(StockTree!BP82-K,0),MAX(K-StockTree!BP82,0)),EXP(-rr*h)*(pstar*BQ82+(1-pstar)*BQ83)))</f>
        <v/>
      </c>
      <c r="BQ82" s="20" t="str">
        <f>IF(StockTree!BQ82="","",IF(T=BQ$10,IF(CallFlag=1,MAX(StockTree!BQ82-K,0),MAX(K-StockTree!BQ82,0)),EXP(-rr*h)*(pstar*BR82+(1-pstar)*BR83)))</f>
        <v/>
      </c>
      <c r="BR82" s="20" t="str">
        <f>IF(StockTree!BR82="","",IF(T=BR$10,IF(CallFlag=1,MAX(StockTree!BR82-K,0),MAX(K-StockTree!BR82,0)),EXP(-rr*h)*(pstar*BS82+(1-pstar)*BS83)))</f>
        <v/>
      </c>
      <c r="BS82" s="20" t="str">
        <f>IF(StockTree!BS82="","",IF(T=BS$10,IF(CallFlag=1,MAX(StockTree!BS82-K,0),MAX(K-StockTree!BS82,0)),EXP(-rr*h)*(pstar*BT82+(1-pstar)*BT83)))</f>
        <v/>
      </c>
      <c r="BT82" s="20" t="str">
        <f>IF(StockTree!BT82="","",IF(T=BT$10,IF(CallFlag=1,MAX(StockTree!BT82-K,0),MAX(K-StockTree!BT82,0)),EXP(-rr*h)*(pstar*BU82+(1-pstar)*BU83)))</f>
        <v/>
      </c>
      <c r="BU82" s="20" t="str">
        <f>IF(StockTree!BU82="","",IF(T=BU$10,IF(CallFlag=1,MAX(StockTree!BU82-K,0),MAX(K-StockTree!BU82,0)),EXP(-rr*h)*(pstar*BV82+(1-pstar)*BV83)))</f>
        <v/>
      </c>
      <c r="BV82" s="20" t="str">
        <f>IF(StockTree!BV82="","",IF(T=BV$10,IF(CallFlag=1,MAX(StockTree!BV82-K,0),MAX(K-StockTree!BV82,0)),EXP(-rr*h)*(pstar*BW82+(1-pstar)*BW83)))</f>
        <v/>
      </c>
      <c r="BW82" s="20" t="str">
        <f>IF(StockTree!BW82="","",IF(T=BW$10,IF(CallFlag=1,MAX(StockTree!BW82-K,0),MAX(K-StockTree!BW82,0)),EXP(-rr*h)*(pstar*BX82+(1-pstar)*BX83)))</f>
        <v/>
      </c>
      <c r="BX82" s="20" t="str">
        <f>IF(StockTree!BX82="","",IF(T=BX$10,IF(CallFlag=1,MAX(StockTree!BX82-K,0),MAX(K-StockTree!BX82,0)),EXP(-rr*h)*(pstar*BY82+(1-pstar)*BY83)))</f>
        <v/>
      </c>
      <c r="BY82" s="20" t="str">
        <f>IF(StockTree!BY82="","",IF(T=BY$10,IF(CallFlag=1,MAX(StockTree!BY82-K,0),MAX(K-StockTree!BY82,0)),EXP(-rr*h)*(pstar*BZ82+(1-pstar)*BZ83)))</f>
        <v/>
      </c>
      <c r="BZ82" s="20" t="str">
        <f>IF(StockTree!BZ82="","",IF(T=BZ$10,IF(CallFlag=1,MAX(StockTree!BZ82-K,0),MAX(K-StockTree!BZ82,0)),EXP(-rr*h)*(pstar*CA82+(1-pstar)*CA83)))</f>
        <v/>
      </c>
      <c r="CA82" s="20" t="str">
        <f>IF(StockTree!CA82="","",IF(T=CA$10,IF(CallFlag=1,MAX(StockTree!CA82-K,0),MAX(K-StockTree!CA82,0)),EXP(-rr*h)*(pstar*CB82+(1-pstar)*CB83)))</f>
        <v/>
      </c>
      <c r="CB82" s="20" t="str">
        <f>IF(StockTree!CB82="","",IF(T=CB$10,IF(CallFlag=1,MAX(StockTree!CB82-K,0),MAX(K-StockTree!CB82,0)),EXP(-rr*h)*(pstar*CC82+(1-pstar)*CC83)))</f>
        <v/>
      </c>
      <c r="CC82" s="20" t="str">
        <f>IF(StockTree!CC82="","",IF(T=CC$10,IF(CallFlag=1,MAX(StockTree!CC82-K,0),MAX(K-StockTree!CC82,0)),EXP(-rr*h)*(pstar*CD82+(1-pstar)*CD83)))</f>
        <v/>
      </c>
      <c r="CD82" s="20" t="str">
        <f>IF(StockTree!CD82="","",IF(T=CD$10,IF(CallFlag=1,MAX(StockTree!CD82-K,0),MAX(K-StockTree!CD82,0)),EXP(-rr*h)*(pstar*CE82+(1-pstar)*CE83)))</f>
        <v/>
      </c>
      <c r="CE82" s="20" t="str">
        <f>IF(StockTree!CE82="","",IF(T=CE$10,IF(CallFlag=1,MAX(StockTree!CE82-K,0),MAX(K-StockTree!CE82,0)),EXP(-rr*h)*(pstar*CF82+(1-pstar)*CF83)))</f>
        <v/>
      </c>
      <c r="CF82" s="20" t="str">
        <f>IF(StockTree!CF82="","",IF(T=CF$10,IF(CallFlag=1,MAX(StockTree!CF82-K,0),MAX(K-StockTree!CF82,0)),EXP(-rr*h)*(pstar*CG82+(1-pstar)*CG83)))</f>
        <v/>
      </c>
      <c r="CG82" s="20" t="str">
        <f>IF(StockTree!CG82="","",IF(T=CG$10,IF(CallFlag=1,MAX(StockTree!CG82-K,0),MAX(K-StockTree!CG82,0)),EXP(-rr*h)*(pstar*CH82+(1-pstar)*CH83)))</f>
        <v/>
      </c>
      <c r="CH82" s="20" t="str">
        <f>IF(StockTree!CH82="","",IF(T=CH$10,IF(CallFlag=1,MAX(StockTree!CH82-K,0),MAX(K-StockTree!CH82,0)),EXP(-rr*h)*(pstar*CI82+(1-pstar)*CI83)))</f>
        <v/>
      </c>
      <c r="CI82" s="20" t="str">
        <f>IF(StockTree!CI82="","",IF(T=CI$10,IF(CallFlag=1,MAX(StockTree!CI82-K,0),MAX(K-StockTree!CI82,0)),EXP(-rr*h)*(pstar*CJ82+(1-pstar)*CJ83)))</f>
        <v/>
      </c>
      <c r="CJ82" s="20" t="str">
        <f>IF(StockTree!CJ82="","",IF(T=CJ$10,IF(CallFlag=1,MAX(StockTree!CJ82-K,0),MAX(K-StockTree!CJ82,0)),EXP(-rr*h)*(pstar*CK82+(1-pstar)*CK83)))</f>
        <v/>
      </c>
      <c r="CK82" s="20" t="str">
        <f>IF(StockTree!CK82="","",IF(T=CK$10,IF(CallFlag=1,MAX(StockTree!CK82-K,0),MAX(K-StockTree!CK82,0)),EXP(-rr*h)*(pstar*CL82+(1-pstar)*CL83)))</f>
        <v/>
      </c>
      <c r="CL82" s="20" t="str">
        <f>IF(StockTree!CL82="","",IF(T=CL$10,IF(CallFlag=1,MAX(StockTree!CL82-K,0),MAX(K-StockTree!CL82,0)),EXP(-rr*h)*(pstar*CM82+(1-pstar)*CM83)))</f>
        <v/>
      </c>
      <c r="CM82" s="20" t="str">
        <f>IF(StockTree!CM82="","",IF(T=CM$10,IF(CallFlag=1,MAX(StockTree!CM82-K,0),MAX(K-StockTree!CM82,0)),EXP(-rr*h)*(pstar*CN82+(1-pstar)*CN83)))</f>
        <v/>
      </c>
      <c r="CN82" s="20" t="str">
        <f>IF(StockTree!CN82="","",IF(T=CN$10,IF(CallFlag=1,MAX(StockTree!CN82-K,0),MAX(K-StockTree!CN82,0)),EXP(-rr*h)*(pstar*CO82+(1-pstar)*CO83)))</f>
        <v/>
      </c>
      <c r="CO82" s="20" t="str">
        <f>IF(StockTree!CO82="","",IF(T=CO$10,IF(CallFlag=1,MAX(StockTree!CO82-K,0),MAX(K-StockTree!CO82,0)),EXP(-rr*h)*(pstar*CP82+(1-pstar)*CP83)))</f>
        <v/>
      </c>
      <c r="CP82" s="20" t="str">
        <f>IF(StockTree!CP82="","",IF(T=CP$10,IF(CallFlag=1,MAX(StockTree!CP82-K,0),MAX(K-StockTree!CP82,0)),EXP(-rr*h)*(pstar*CQ82+(1-pstar)*CQ83)))</f>
        <v/>
      </c>
      <c r="CQ82" s="20" t="str">
        <f>IF(StockTree!CQ82="","",IF(T=CQ$10,IF(CallFlag=1,MAX(StockTree!CQ82-K,0),MAX(K-StockTree!CQ82,0)),EXP(-rr*h)*(pstar*CR82+(1-pstar)*CR83)))</f>
        <v/>
      </c>
      <c r="CR82" s="20" t="str">
        <f>IF(StockTree!CR82="","",IF(T=CR$10,IF(CallFlag=1,MAX(StockTree!CR82-K,0),MAX(K-StockTree!CR82,0)),EXP(-rr*h)*(pstar*CS82+(1-pstar)*CS83)))</f>
        <v/>
      </c>
      <c r="CS82" s="20" t="str">
        <f>IF(StockTree!CS82="","",IF(T=CS$10,IF(CallFlag=1,MAX(StockTree!CS82-K,0),MAX(K-StockTree!CS82,0)),EXP(-rr*h)*(pstar*CT82+(1-pstar)*CT83)))</f>
        <v/>
      </c>
      <c r="CT82" s="20" t="str">
        <f>IF(StockTree!CT82="","",IF(T=CT$10,IF(CallFlag=1,MAX(StockTree!CT82-K,0),MAX(K-StockTree!CT82,0)),EXP(-rr*h)*(pstar*CU82+(1-pstar)*CU83)))</f>
        <v/>
      </c>
      <c r="CU82" s="20" t="str">
        <f>IF(StockTree!CU82="","",IF(T=CU$10,IF(CallFlag=1,MAX(StockTree!CU82-K,0),MAX(K-StockTree!CU82,0)),EXP(-rr*h)*(pstar*CV82+(1-pstar)*CV83)))</f>
        <v/>
      </c>
      <c r="CV82" s="20" t="str">
        <f>IF(StockTree!CV82="","",IF(T=CV$10,IF(CallFlag=1,MAX(StockTree!CV82-K,0),MAX(K-StockTree!CV82,0)),EXP(-rr*h)*(pstar*CW82+(1-pstar)*CW83)))</f>
        <v/>
      </c>
      <c r="CW82" s="20" t="str">
        <f>IF(StockTree!CW82="","",IF(T=CW$10,IF(CallFlag=1,MAX(StockTree!CW82-K,0),MAX(K-StockTree!CW82,0)),EXP(-rr*h)*(pstar*CX82+(1-pstar)*CX83)))</f>
        <v/>
      </c>
      <c r="CX82" s="20" t="str">
        <f>IF(StockTree!CX82="","",IF(T=CX$10,IF(CallFlag=1,MAX(StockTree!CX82-K,0),MAX(K-StockTree!CX82,0)),EXP(-rr*h)*(pstar*CY82+(1-pstar)*CY83)))</f>
        <v/>
      </c>
      <c r="CY82" s="20" t="str">
        <f>IF(StockTree!CY82="","",IF(T=CY$10,IF(CallFlag=1,MAX(StockTree!CY82-K,0),MAX(K-StockTree!CY82,0)),EXP(-rr*h)*(pstar*CZ82+(1-pstar)*CZ83)))</f>
        <v/>
      </c>
      <c r="CZ82" s="20" t="str">
        <f>IF(StockTree!CZ82="","",IF(T=CZ$10,IF(CallFlag=1,MAX(StockTree!CZ82-K,0),MAX(K-StockTree!CZ82,0)),EXP(-rr*h)*(pstar*DA82+(1-pstar)*DA83)))</f>
        <v/>
      </c>
      <c r="DA82" s="20" t="str">
        <f>IF(StockTree!DA82="","",IF(T=DA$10,IF(CallFlag=1,MAX(StockTree!DA82-K,0),MAX(K-StockTree!DA82,0)),EXP(-rr*h)*(pstar*DB82+(1-pstar)*DB83)))</f>
        <v/>
      </c>
      <c r="DB82" s="20" t="str">
        <f>IF(StockTree!DB82="","",IF(T=DB$10,IF(CallFlag=1,MAX(StockTree!DB82-K,0),MAX(K-StockTree!DB82,0)),EXP(-rr*h)*(pstar*DC82+(1-pstar)*DC83)))</f>
        <v/>
      </c>
      <c r="DC82" s="20" t="str">
        <f>IF(StockTree!DC82="","",IF(T=DC$10,IF(CallFlag=1,MAX(StockTree!DC82-K,0),MAX(K-StockTree!DC82,0)),EXP(-rr*h)*(pstar*DD82+(1-pstar)*DD83)))</f>
        <v/>
      </c>
      <c r="DD82" s="20" t="str">
        <f>IF(StockTree!DD82="","",IF(T=DD$10,IF(CallFlag=1,MAX(StockTree!DD82-K,0),MAX(K-StockTree!DD82,0)),EXP(-rr*h)*(pstar*DE82+(1-pstar)*DE83)))</f>
        <v/>
      </c>
      <c r="DE82" s="20" t="str">
        <f>IF(StockTree!DE82="","",IF(T=DE$10,IF(CallFlag=1,MAX(StockTree!DE82-K,0),MAX(K-StockTree!DE82,0)),EXP(-rr*h)*(pstar*DF82+(1-pstar)*DF83)))</f>
        <v/>
      </c>
      <c r="DF82" s="20" t="str">
        <f>IF(StockTree!DF82="","",IF(T=DF$10,IF(CallFlag=1,MAX(StockTree!DF82-K,0),MAX(K-StockTree!DF82,0)),EXP(-rr*h)*(pstar*DG82+(1-pstar)*DG83)))</f>
        <v/>
      </c>
      <c r="DG82" s="20" t="str">
        <f>IF(StockTree!DG82="","",IF(T=DG$10,IF(CallFlag=1,MAX(StockTree!DG82-K,0),MAX(K-StockTree!DG82,0)),EXP(-rr*h)*(pstar*DH82+(1-pstar)*DH83)))</f>
        <v/>
      </c>
      <c r="DH82" s="20" t="str">
        <f>IF(StockTree!DH82="","",IF(T=DH$10,IF(CallFlag=1,MAX(StockTree!DH82-K,0),MAX(K-StockTree!DH82,0)),EXP(-rr*h)*(pstar*DI82+(1-pstar)*DI83)))</f>
        <v/>
      </c>
      <c r="DI82" s="20" t="str">
        <f>IF(StockTree!DI82="","",IF(T=DI$10,IF(CallFlag=1,MAX(StockTree!DI82-K,0),MAX(K-StockTree!DI82,0)),EXP(-rr*h)*(pstar*DJ82+(1-pstar)*DJ83)))</f>
        <v/>
      </c>
      <c r="DJ82" s="20" t="str">
        <f>IF(StockTree!DJ82="","",IF(T=DJ$10,IF(CallFlag=1,MAX(StockTree!DJ82-K,0),MAX(K-StockTree!DJ82,0)),EXP(-rr*h)*(pstar*DK82+(1-pstar)*DK83)))</f>
        <v/>
      </c>
      <c r="DK82" s="20" t="str">
        <f>IF(StockTree!DK82="","",IF(T=DK$10,IF(CallFlag=1,MAX(StockTree!DK82-K,0),MAX(K-StockTree!DK82,0)),EXP(-rr*h)*(pstar*DL82+(1-pstar)*DL83)))</f>
        <v/>
      </c>
      <c r="DL82" s="20" t="str">
        <f>IF(StockTree!DL82="","",IF(T=DL$10,IF(CallFlag=1,MAX(StockTree!DL82-K,0),MAX(K-StockTree!DL82,0)),EXP(-rr*h)*(pstar*DM82+(1-pstar)*DM83)))</f>
        <v/>
      </c>
      <c r="DM82" s="20" t="str">
        <f>IF(StockTree!DM82="","",IF(T=DM$10,IF(CallFlag=1,MAX(StockTree!DM82-K,0),MAX(K-StockTree!DM82,0)),EXP(-rr*h)*(pstar*DN82+(1-pstar)*DN83)))</f>
        <v/>
      </c>
      <c r="DN82" s="20" t="str">
        <f>IF(StockTree!DN82="","",IF(T=DN$10,IF(CallFlag=1,MAX(StockTree!DN82-K,0),MAX(K-StockTree!DN82,0)),EXP(-rr*h)*(pstar*DO82+(1-pstar)*DO83)))</f>
        <v/>
      </c>
      <c r="DO82" s="20" t="str">
        <f>IF(StockTree!DO82="","",IF(T=DO$10,IF(CallFlag=1,MAX(StockTree!DO82-K,0),MAX(K-StockTree!DO82,0)),EXP(-rr*h)*(pstar*DP82+(1-pstar)*DP83)))</f>
        <v/>
      </c>
      <c r="DP82" s="20" t="str">
        <f>IF(StockTree!DP82="","",IF(T=DP$10,IF(CallFlag=1,MAX(StockTree!DP82-K,0),MAX(K-StockTree!DP82,0)),EXP(-rr*h)*(pstar*DQ82+(1-pstar)*DQ83)))</f>
        <v/>
      </c>
      <c r="DQ82" s="20" t="str">
        <f>IF(StockTree!DQ82="","",IF(T=DQ$10,IF(CallFlag=1,MAX(StockTree!DQ82-K,0),MAX(K-StockTree!DQ82,0)),EXP(-rr*h)*(pstar*DR82+(1-pstar)*DR83)))</f>
        <v/>
      </c>
      <c r="DR82" s="20" t="str">
        <f>IF(StockTree!DR82="","",IF(T=DR$10,IF(CallFlag=1,MAX(StockTree!DR82-K,0),MAX(K-StockTree!DR82,0)),EXP(-rr*h)*(pstar*DS82+(1-pstar)*DS83)))</f>
        <v/>
      </c>
      <c r="DS82" s="20" t="str">
        <f>IF(StockTree!DS82="","",IF(T=DS$10,IF(CallFlag=1,MAX(StockTree!DS82-K,0),MAX(K-StockTree!DS82,0)),EXP(-rr*h)*(pstar*DT82+(1-pstar)*DT83)))</f>
        <v/>
      </c>
      <c r="DT82" s="20" t="str">
        <f>IF(StockTree!DT82="","",IF(T=DT$10,IF(CallFlag=1,MAX(StockTree!DT82-K,0),MAX(K-StockTree!DT82,0)),EXP(-rr*h)*(pstar*DU82+(1-pstar)*DU83)))</f>
        <v/>
      </c>
      <c r="DU82" s="20" t="str">
        <f>IF(StockTree!DU82="","",IF(T=DU$10,IF(CallFlag=1,MAX(StockTree!DU82-K,0),MAX(K-StockTree!DU82,0)),EXP(-rr*h)*(pstar*DV82+(1-pstar)*DV83)))</f>
        <v/>
      </c>
      <c r="DV82" s="20" t="str">
        <f>IF(StockTree!DV82="","",IF(T=DV$10,IF(CallFlag=1,MAX(StockTree!DV82-K,0),MAX(K-StockTree!DV82,0)),EXP(-rr*h)*(pstar*DW82+(1-pstar)*DW83)))</f>
        <v/>
      </c>
      <c r="DW82" s="20" t="str">
        <f>IF(StockTree!DW82="","",IF(T=DW$10,IF(CallFlag=1,MAX(StockTree!DW82-K,0),MAX(K-StockTree!DW82,0)),EXP(-rr*h)*(pstar*DX82+(1-pstar)*DX83)))</f>
        <v/>
      </c>
      <c r="DX82" s="20" t="str">
        <f>IF(StockTree!DX82="","",IF(T=DX$10,IF(CallFlag=1,MAX(StockTree!DX82-K,0),MAX(K-StockTree!DX82,0)),EXP(-rr*h)*(pstar*DY82+(1-pstar)*DY83)))</f>
        <v/>
      </c>
      <c r="DY82" s="20" t="str">
        <f>IF(StockTree!DY82="","",IF(T=DY$10,IF(CallFlag=1,MAX(StockTree!DY82-K,0),MAX(K-StockTree!DY82,0)),EXP(-rr*h)*(pstar*DZ82+(1-pstar)*DZ83)))</f>
        <v/>
      </c>
      <c r="DZ82" s="20" t="str">
        <f>IF(StockTree!DZ82="","",IF(T=DZ$10,IF(CallFlag=1,MAX(StockTree!DZ82-K,0),MAX(K-StockTree!DZ82,0)),EXP(-rr*h)*(pstar*EA82+(1-pstar)*EA83)))</f>
        <v/>
      </c>
      <c r="EA82" s="20" t="str">
        <f>IF(StockTree!EA82="","",IF(T=EA$10,IF(CallFlag=1,MAX(StockTree!EA82-K,0),MAX(K-StockTree!EA82,0)),EXP(-rr*h)*(pstar*EB82+(1-pstar)*EB83)))</f>
        <v/>
      </c>
      <c r="EB82" s="20" t="str">
        <f>IF(StockTree!EB82="","",IF(T=EB$10,IF(CallFlag=1,MAX(StockTree!EB82-K,0),MAX(K-StockTree!EB82,0)),EXP(-rr*h)*(pstar*EC82+(1-pstar)*EC83)))</f>
        <v/>
      </c>
      <c r="EC82" s="20" t="str">
        <f>IF(StockTree!EC82="","",IF(T=EC$10,IF(CallFlag=1,MAX(StockTree!EC82-K,0),MAX(K-StockTree!EC82,0)),EXP(-rr*h)*(pstar*ED82+(1-pstar)*ED83)))</f>
        <v/>
      </c>
      <c r="ED82" s="20" t="str">
        <f>IF(StockTree!ED82="","",IF(T=ED$10,IF(CallFlag=1,MAX(StockTree!ED82-K,0),MAX(K-StockTree!ED82,0)),EXP(-rr*h)*(pstar*EE82+(1-pstar)*EE83)))</f>
        <v/>
      </c>
      <c r="EE82" s="20" t="str">
        <f>IF(StockTree!EE82="","",IF(T=EE$10,IF(CallFlag=1,MAX(StockTree!EE82-K,0),MAX(K-StockTree!EE82,0)),EXP(-rr*h)*(pstar*EF82+(1-pstar)*EF83)))</f>
        <v/>
      </c>
      <c r="EF82" s="20" t="str">
        <f>IF(StockTree!EF82="","",IF(T=EF$10,IF(CallFlag=1,MAX(StockTree!EF82-K,0),MAX(K-StockTree!EF82,0)),EXP(-rr*h)*(pstar*EG82+(1-pstar)*EG83)))</f>
        <v/>
      </c>
      <c r="EG82" s="20" t="str">
        <f>IF(StockTree!EG82="","",IF(T=EG$10,IF(CallFlag=1,MAX(StockTree!EG82-K,0),MAX(K-StockTree!EG82,0)),EXP(-rr*h)*(pstar*EH82+(1-pstar)*EH83)))</f>
        <v/>
      </c>
      <c r="EH82" s="20" t="str">
        <f>IF(StockTree!EH82="","",IF(T=EH$10,IF(CallFlag=1,MAX(StockTree!EH82-K,0),MAX(K-StockTree!EH82,0)),EXP(-rr*h)*(pstar*EI82+(1-pstar)*EI83)))</f>
        <v/>
      </c>
      <c r="EI82" s="20" t="str">
        <f>IF(StockTree!EI82="","",IF(T=EI$10,IF(CallFlag=1,MAX(StockTree!EI82-K,0),MAX(K-StockTree!EI82,0)),EXP(-rr*h)*(pstar*EJ82+(1-pstar)*EJ83)))</f>
        <v/>
      </c>
      <c r="EJ82" s="20" t="str">
        <f>IF(StockTree!EJ82="","",IF(T=EJ$10,IF(CallFlag=1,MAX(StockTree!EJ82-K,0),MAX(K-StockTree!EJ82,0)),EXP(-rr*h)*(pstar*EK82+(1-pstar)*EK83)))</f>
        <v/>
      </c>
      <c r="EK82" s="20" t="str">
        <f>IF(StockTree!EK82="","",IF(T=EK$10,IF(CallFlag=1,MAX(StockTree!EK82-K,0),MAX(K-StockTree!EK82,0)),EXP(-rr*h)*(pstar*EL82+(1-pstar)*EL83)))</f>
        <v/>
      </c>
      <c r="EL82" s="20" t="str">
        <f>IF(StockTree!EL82="","",IF(T=EL$10,IF(CallFlag=1,MAX(StockTree!EL82-K,0),MAX(K-StockTree!EL82,0)),EXP(-rr*h)*(pstar*EM82+(1-pstar)*EM83)))</f>
        <v/>
      </c>
      <c r="EM82" s="20" t="str">
        <f>IF(StockTree!EM82="","",IF(T=EM$10,IF(CallFlag=1,MAX(StockTree!EM82-K,0),MAX(K-StockTree!EM82,0)),EXP(-rr*h)*(pstar*EN82+(1-pstar)*EN83)))</f>
        <v/>
      </c>
      <c r="EN82" s="20" t="str">
        <f>IF(StockTree!EN82="","",IF(T=EN$10,IF(CallFlag=1,MAX(StockTree!EN82-K,0),MAX(K-StockTree!EN82,0)),EXP(-rr*h)*(pstar*EO82+(1-pstar)*EO83)))</f>
        <v/>
      </c>
      <c r="EO82" s="20" t="str">
        <f>IF(StockTree!EO82="","",IF(T=EO$10,IF(CallFlag=1,MAX(StockTree!EO82-K,0),MAX(K-StockTree!EO82,0)),EXP(-rr*h)*(pstar*EP82+(1-pstar)*EP83)))</f>
        <v/>
      </c>
      <c r="EP82" s="20" t="str">
        <f>IF(StockTree!EP82="","",IF(T=EP$10,IF(CallFlag=1,MAX(StockTree!EP82-K,0),MAX(K-StockTree!EP82,0)),EXP(-rr*h)*(pstar*EQ82+(1-pstar)*EQ83)))</f>
        <v/>
      </c>
      <c r="EQ82" s="20" t="str">
        <f>IF(StockTree!EQ82="","",IF(T=EQ$10,IF(CallFlag=1,MAX(StockTree!EQ82-K,0),MAX(K-StockTree!EQ82,0)),EXP(-rr*h)*(pstar*ER82+(1-pstar)*ER83)))</f>
        <v/>
      </c>
      <c r="ER82" s="20" t="str">
        <f>IF(StockTree!ER82="","",IF(T=ER$10,IF(CallFlag=1,MAX(StockTree!ER82-K,0),MAX(K-StockTree!ER82,0)),EXP(-rr*h)*(pstar*ES82+(1-pstar)*ES83)))</f>
        <v/>
      </c>
      <c r="ES82" s="20" t="str">
        <f>IF(StockTree!ES82="","",IF(T=ES$10,IF(CallFlag=1,MAX(StockTree!ES82-K,0),MAX(K-StockTree!ES82,0)),EXP(-rr*h)*(pstar*ET82+(1-pstar)*ET83)))</f>
        <v/>
      </c>
      <c r="ET82" s="20" t="str">
        <f>IF(StockTree!ET82="","",IF(T=ET$10,IF(CallFlag=1,MAX(StockTree!ET82-K,0),MAX(K-StockTree!ET82,0)),EXP(-rr*h)*(pstar*EU82+(1-pstar)*EU83)))</f>
        <v/>
      </c>
      <c r="EU82" s="20" t="str">
        <f>IF(StockTree!EU82="","",IF(T=EU$10,IF(CallFlag=1,MAX(StockTree!EU82-K,0),MAX(K-StockTree!EU82,0)),EXP(-rr*h)*(pstar*EV82+(1-pstar)*EV83)))</f>
        <v/>
      </c>
      <c r="EV82" s="20" t="str">
        <f>IF(StockTree!EV82="","",IF(T=EV$10,IF(CallFlag=1,MAX(StockTree!EV82-K,0),MAX(K-StockTree!EV82,0)),EXP(-rr*h)*(pstar*EW82+(1-pstar)*EW83)))</f>
        <v/>
      </c>
      <c r="EW82" s="20" t="str">
        <f>IF(StockTree!EW82="","",IF(T=EW$10,IF(CallFlag=1,MAX(StockTree!EW82-K,0),MAX(K-StockTree!EW82,0)),EXP(-rr*h)*(pstar*EX82+(1-pstar)*EX83)))</f>
        <v/>
      </c>
      <c r="EX82" s="20" t="str">
        <f>IF(StockTree!EX82="","",IF(T=EX$10,IF(CallFlag=1,MAX(StockTree!EX82-K,0),MAX(K-StockTree!EX82,0)),EXP(-rr*h)*(pstar*EY82+(1-pstar)*EY83)))</f>
        <v/>
      </c>
      <c r="EY82" s="20" t="str">
        <f>IF(StockTree!EY82="","",IF(T=EY$10,IF(CallFlag=1,MAX(StockTree!EY82-K,0),MAX(K-StockTree!EY82,0)),EXP(-rr*h)*(pstar*EZ82+(1-pstar)*EZ83)))</f>
        <v/>
      </c>
      <c r="EZ82" s="20" t="str">
        <f>IF(StockTree!EZ82="","",IF(T=EZ$10,IF(CallFlag=1,MAX(StockTree!EZ82-K,0),MAX(K-StockTree!EZ82,0)),EXP(-rr*h)*(pstar*FA82+(1-pstar)*FA83)))</f>
        <v/>
      </c>
      <c r="FA82" s="20" t="str">
        <f>IF(StockTree!FA82="","",IF(T=FA$10,IF(CallFlag=1,MAX(StockTree!FA82-K,0),MAX(K-StockTree!FA82,0)),EXP(-rr*h)*(pstar*FB82+(1-pstar)*FB83)))</f>
        <v/>
      </c>
      <c r="FB82" s="20" t="str">
        <f>IF(StockTree!FB82="","",IF(T=FB$10,IF(CallFlag=1,MAX(StockTree!FB82-K,0),MAX(K-StockTree!FB82,0)),EXP(-rr*h)*(pstar*FC82+(1-pstar)*FC83)))</f>
        <v/>
      </c>
      <c r="FC82" s="20" t="str">
        <f>IF(StockTree!FC82="","",IF(T=FC$10,IF(CallFlag=1,MAX(StockTree!FC82-K,0),MAX(K-StockTree!FC82,0)),EXP(-rr*h)*(pstar*FD82+(1-pstar)*FD83)))</f>
        <v/>
      </c>
      <c r="FD82" s="20" t="str">
        <f>IF(StockTree!FD82="","",IF(T=FD$10,IF(CallFlag=1,MAX(StockTree!FD82-K,0),MAX(K-StockTree!FD82,0)),EXP(-rr*h)*(pstar*FE82+(1-pstar)*FE83)))</f>
        <v/>
      </c>
      <c r="FE82" s="20" t="str">
        <f>IF(StockTree!FE82="","",IF(T=FE$10,IF(CallFlag=1,MAX(StockTree!FE82-K,0),MAX(K-StockTree!FE82,0)),EXP(-rr*h)*(pstar*FF82+(1-pstar)*FF83)))</f>
        <v/>
      </c>
      <c r="FF82" s="20" t="str">
        <f>IF(StockTree!FF82="","",IF(T=FF$10,IF(CallFlag=1,MAX(StockTree!FF82-K,0),MAX(K-StockTree!FF82,0)),EXP(-rr*h)*(pstar*FG82+(1-pstar)*FG83)))</f>
        <v/>
      </c>
      <c r="FG82" s="20" t="str">
        <f>IF(StockTree!FG82="","",IF(T=FG$10,IF(CallFlag=1,MAX(StockTree!FG82-K,0),MAX(K-StockTree!FG82,0)),EXP(-rr*h)*(pstar*FH82+(1-pstar)*FH83)))</f>
        <v/>
      </c>
      <c r="FH82" s="20" t="str">
        <f>IF(StockTree!FH82="","",IF(T=FH$10,IF(CallFlag=1,MAX(StockTree!FH82-K,0),MAX(K-StockTree!FH82,0)),EXP(-rr*h)*(pstar*FI82+(1-pstar)*FI83)))</f>
        <v/>
      </c>
      <c r="FI82" s="20" t="str">
        <f>IF(StockTree!FI82="","",IF(T=FI$10,IF(CallFlag=1,MAX(StockTree!FI82-K,0),MAX(K-StockTree!FI82,0)),EXP(-rr*h)*(pstar*FJ82+(1-pstar)*FJ83)))</f>
        <v/>
      </c>
      <c r="FJ82" s="20" t="str">
        <f>IF(StockTree!FJ82="","",IF(T=FJ$10,IF(CallFlag=1,MAX(StockTree!FJ82-K,0),MAX(K-StockTree!FJ82,0)),EXP(-rr*h)*(pstar*FK82+(1-pstar)*FK83)))</f>
        <v/>
      </c>
      <c r="FK82" s="20" t="str">
        <f>IF(StockTree!FK82="","",IF(T=FK$10,IF(CallFlag=1,MAX(StockTree!FK82-K,0),MAX(K-StockTree!FK82,0)),EXP(-rr*h)*(pstar*FL82+(1-pstar)*FL83)))</f>
        <v/>
      </c>
      <c r="FL82" s="20" t="str">
        <f>IF(StockTree!FL82="","",IF(T=FL$10,IF(CallFlag=1,MAX(StockTree!FL82-K,0),MAX(K-StockTree!FL82,0)),EXP(-rr*h)*(pstar*FM82+(1-pstar)*FM83)))</f>
        <v/>
      </c>
      <c r="FM82" s="20" t="str">
        <f>IF(StockTree!FM82="","",IF(T=FM$10,IF(CallFlag=1,MAX(StockTree!FM82-K,0),MAX(K-StockTree!FM82,0)),EXP(-rr*h)*(pstar*FN82+(1-pstar)*FN83)))</f>
        <v/>
      </c>
      <c r="FN82" s="20" t="str">
        <f>IF(StockTree!FN82="","",IF(T=FN$10,IF(CallFlag=1,MAX(StockTree!FN82-K,0),MAX(K-StockTree!FN82,0)),EXP(-rr*h)*(pstar*FO82+(1-pstar)*FO83)))</f>
        <v/>
      </c>
      <c r="FO82" s="20" t="str">
        <f>IF(StockTree!FO82="","",IF(T=FO$10,IF(CallFlag=1,MAX(StockTree!FO82-K,0),MAX(K-StockTree!FO82,0)),EXP(-rr*h)*(pstar*FP82+(1-pstar)*FP83)))</f>
        <v/>
      </c>
      <c r="FP82" s="20" t="str">
        <f>IF(StockTree!FP82="","",IF(T=FP$10,IF(CallFlag=1,MAX(StockTree!FP82-K,0),MAX(K-StockTree!FP82,0)),EXP(-rr*h)*(pstar*FQ82+(1-pstar)*FQ83)))</f>
        <v/>
      </c>
      <c r="FQ82" s="20" t="str">
        <f>IF(StockTree!FQ82="","",IF(T=FQ$10,IF(CallFlag=1,MAX(StockTree!FQ82-K,0),MAX(K-StockTree!FQ82,0)),EXP(-rr*h)*(pstar*FR82+(1-pstar)*FR83)))</f>
        <v/>
      </c>
      <c r="FR82" s="20" t="str">
        <f>IF(StockTree!FR82="","",IF(T=FR$10,IF(CallFlag=1,MAX(StockTree!FR82-K,0),MAX(K-StockTree!FR82,0)),EXP(-rr*h)*(pstar*FS82+(1-pstar)*FS83)))</f>
        <v/>
      </c>
      <c r="FS82" s="20" t="str">
        <f>IF(StockTree!FS82="","",IF(T=FS$10,IF(CallFlag=1,MAX(StockTree!FS82-K,0),MAX(K-StockTree!FS82,0)),EXP(-rr*h)*(pstar*FT82+(1-pstar)*FT83)))</f>
        <v/>
      </c>
      <c r="FT82" s="20" t="str">
        <f>IF(StockTree!FT82="","",IF(T=FT$10,IF(CallFlag=1,MAX(StockTree!FT82-K,0),MAX(K-StockTree!FT82,0)),EXP(-rr*h)*(pstar*FU82+(1-pstar)*FU83)))</f>
        <v/>
      </c>
      <c r="FU82" s="20" t="str">
        <f>IF(StockTree!FU82="","",IF(T=FU$10,IF(CallFlag=1,MAX(StockTree!FU82-K,0),MAX(K-StockTree!FU82,0)),EXP(-rr*h)*(pstar*FV82+(1-pstar)*FV83)))</f>
        <v/>
      </c>
      <c r="FV82" s="20" t="str">
        <f>IF(StockTree!FV82="","",IF(T=FV$10,IF(CallFlag=1,MAX(StockTree!FV82-K,0),MAX(K-StockTree!FV82,0)),EXP(-rr*h)*(pstar*FW82+(1-pstar)*FW83)))</f>
        <v/>
      </c>
      <c r="FW82" s="20" t="str">
        <f>IF(StockTree!FW82="","",IF(T=FW$10,IF(CallFlag=1,MAX(StockTree!FW82-K,0),MAX(K-StockTree!FW82,0)),EXP(-rr*h)*(pstar*FX82+(1-pstar)*FX83)))</f>
        <v/>
      </c>
      <c r="FX82" s="20" t="str">
        <f>IF(StockTree!FX82="","",IF(T=FX$10,IF(CallFlag=1,MAX(StockTree!FX82-K,0),MAX(K-StockTree!FX82,0)),EXP(-rr*h)*(pstar*FY82+(1-pstar)*FY83)))</f>
        <v/>
      </c>
      <c r="FY82" s="20" t="str">
        <f>IF(StockTree!FY82="","",IF(T=FY$10,IF(CallFlag=1,MAX(StockTree!FY82-K,0),MAX(K-StockTree!FY82,0)),EXP(-rr*h)*(pstar*FZ82+(1-pstar)*FZ83)))</f>
        <v/>
      </c>
      <c r="FZ82" s="20" t="str">
        <f>IF(StockTree!FZ82="","",IF(T=FZ$10,IF(CallFlag=1,MAX(StockTree!FZ82-K,0),MAX(K-StockTree!FZ82,0)),EXP(-rr*h)*(pstar*GA82+(1-pstar)*GA83)))</f>
        <v/>
      </c>
      <c r="GA82" s="20" t="str">
        <f>IF(StockTree!GA82="","",IF(T=GA$10,IF(CallFlag=1,MAX(StockTree!GA82-K,0),MAX(K-StockTree!GA82,0)),EXP(-rr*h)*(pstar*GB82+(1-pstar)*GB83)))</f>
        <v/>
      </c>
      <c r="GB82" s="20" t="str">
        <f>IF(StockTree!GB82="","",IF(T=GB$10,IF(CallFlag=1,MAX(StockTree!GB82-K,0),MAX(K-StockTree!GB82,0)),EXP(-rr*h)*(pstar*GC82+(1-pstar)*GC83)))</f>
        <v/>
      </c>
      <c r="GC82" s="20" t="str">
        <f>IF(StockTree!GC82="","",IF(T=GC$10,IF(CallFlag=1,MAX(StockTree!GC82-K,0),MAX(K-StockTree!GC82,0)),EXP(-rr*h)*(pstar*GD82+(1-pstar)*GD83)))</f>
        <v/>
      </c>
      <c r="GD82" s="20" t="str">
        <f>IF(StockTree!GD82="","",IF(T=GD$10,IF(CallFlag=1,MAX(StockTree!GD82-K,0),MAX(K-StockTree!GD82,0)),EXP(-rr*h)*(pstar*GE82+(1-pstar)*GE83)))</f>
        <v/>
      </c>
      <c r="GE82" s="20" t="str">
        <f>IF(StockTree!GE82="","",IF(T=GE$10,IF(CallFlag=1,MAX(StockTree!GE82-K,0),MAX(K-StockTree!GE82,0)),EXP(-rr*h)*(pstar*GF82+(1-pstar)*GF83)))</f>
        <v/>
      </c>
      <c r="GF82" s="20" t="str">
        <f>IF(StockTree!GF82="","",IF(T=GF$10,IF(CallFlag=1,MAX(StockTree!GF82-K,0),MAX(K-StockTree!GF82,0)),EXP(-rr*h)*(pstar*GG82+(1-pstar)*GG83)))</f>
        <v/>
      </c>
      <c r="GG82" s="20" t="str">
        <f>IF(StockTree!GG82="","",IF(T=GG$10,IF(CallFlag=1,MAX(StockTree!GG82-K,0),MAX(K-StockTree!GG82,0)),EXP(-rr*h)*(pstar*GH82+(1-pstar)*GH83)))</f>
        <v/>
      </c>
      <c r="GH82" s="20" t="str">
        <f>IF(StockTree!GH82="","",IF(T=GH$10,IF(CallFlag=1,MAX(StockTree!GH82-K,0),MAX(K-StockTree!GH82,0)),EXP(-rr*h)*(pstar*GI82+(1-pstar)*GI83)))</f>
        <v/>
      </c>
      <c r="GI82" s="20" t="str">
        <f>IF(StockTree!GI82="","",IF(T=GI$10,IF(CallFlag=1,MAX(StockTree!GI82-K,0),MAX(K-StockTree!GI82,0)),EXP(-rr*h)*(pstar*GJ82+(1-pstar)*GJ83)))</f>
        <v/>
      </c>
      <c r="GJ82" s="20" t="str">
        <f>IF(StockTree!GJ82="","",IF(T=GJ$10,IF(CallFlag=1,MAX(StockTree!GJ82-K,0),MAX(K-StockTree!GJ82,0)),EXP(-rr*h)*(pstar*GK82+(1-pstar)*GK83)))</f>
        <v/>
      </c>
      <c r="GK82" s="20" t="str">
        <f>IF(StockTree!GK82="","",IF(T=GK$10,IF(CallFlag=1,MAX(StockTree!GK82-K,0),MAX(K-StockTree!GK82,0)),EXP(-rr*h)*(pstar*GL82+(1-pstar)*GL83)))</f>
        <v/>
      </c>
      <c r="GL82" s="20" t="str">
        <f>IF(StockTree!GL82="","",IF(T=GL$10,IF(CallFlag=1,MAX(StockTree!GL82-K,0),MAX(K-StockTree!GL82,0)),EXP(-rr*h)*(pstar*GM82+(1-pstar)*GM83)))</f>
        <v/>
      </c>
      <c r="GM82" s="20" t="str">
        <f>IF(StockTree!GM82="","",IF(T=GM$10,IF(CallFlag=1,MAX(StockTree!GM82-K,0),MAX(K-StockTree!GM82,0)),EXP(-rr*h)*(pstar*GN82+(1-pstar)*GN83)))</f>
        <v/>
      </c>
      <c r="GN82" s="20" t="str">
        <f>IF(StockTree!GN82="","",IF(T=GN$10,IF(CallFlag=1,MAX(StockTree!GN82-K,0),MAX(K-StockTree!GN82,0)),EXP(-rr*h)*(pstar*GO82+(1-pstar)*GO83)))</f>
        <v/>
      </c>
      <c r="GO82" s="20" t="str">
        <f>IF(StockTree!GO82="","",IF(T=GO$10,IF(CallFlag=1,MAX(StockTree!GO82-K,0),MAX(K-StockTree!GO82,0)),EXP(-rr*h)*(pstar*GP82+(1-pstar)*GP83)))</f>
        <v/>
      </c>
      <c r="GP82" s="20" t="str">
        <f>IF(StockTree!GP82="","",IF(T=GP$10,IF(CallFlag=1,MAX(StockTree!GP82-K,0),MAX(K-StockTree!GP82,0)),EXP(-rr*h)*(pstar*GQ82+(1-pstar)*GQ83)))</f>
        <v/>
      </c>
      <c r="GQ82" s="20" t="str">
        <f>IF(StockTree!GQ82="","",IF(T=GQ$10,IF(CallFlag=1,MAX(StockTree!GQ82-K,0),MAX(K-StockTree!GQ82,0)),EXP(-rr*h)*(pstar*GR82+(1-pstar)*GR83)))</f>
        <v/>
      </c>
      <c r="GR82" s="20" t="str">
        <f>IF(StockTree!GR82="","",IF(T=GR$10,IF(CallFlag=1,MAX(StockTree!GR82-K,0),MAX(K-StockTree!GR82,0)),EXP(-rr*h)*(pstar*GS82+(1-pstar)*GS83)))</f>
        <v/>
      </c>
      <c r="GS82" s="20" t="str">
        <f>IF(StockTree!GS82="","",IF(T=GS$10,IF(CallFlag=1,MAX(StockTree!GS82-K,0),MAX(K-StockTree!GS82,0)),EXP(-rr*h)*(pstar*GT82+(1-pstar)*GT83)))</f>
        <v/>
      </c>
      <c r="GT82" s="20" t="str">
        <f>IF(StockTree!GT82="","",IF(T=GT$10,IF(CallFlag=1,MAX(StockTree!GT82-K,0),MAX(K-StockTree!GT82,0)),EXP(-rr*h)*(pstar*GU82+(1-pstar)*GU83)))</f>
        <v/>
      </c>
      <c r="GU82" s="20" t="str">
        <f>IF(StockTree!GU82="","",IF(T=GU$10,IF(CallFlag=1,MAX(StockTree!GU82-K,0),MAX(K-StockTree!GU82,0)),EXP(-rr*h)*(pstar*GV82+(1-pstar)*GV83)))</f>
        <v/>
      </c>
      <c r="GV82" s="20" t="str">
        <f>IF(StockTree!GV82="","",IF(T=GV$10,IF(CallFlag=1,MAX(StockTree!GV82-K,0),MAX(K-StockTree!GV82,0)),EXP(-rr*h)*(pstar*GW82+(1-pstar)*GW83)))</f>
        <v/>
      </c>
      <c r="GW82" s="20" t="str">
        <f>IF(StockTree!GW82="","",IF(T=GW$10,IF(CallFlag=1,MAX(StockTree!GW82-K,0),MAX(K-StockTree!GW82,0)),EXP(-rr*h)*(pstar*GX82+(1-pstar)*GX83)))</f>
        <v/>
      </c>
      <c r="GX82" s="20" t="str">
        <f>IF(StockTree!GX82="","",IF(T=GX$10,IF(CallFlag=1,MAX(StockTree!GX82-K,0),MAX(K-StockTree!GX82,0)),EXP(-rr*h)*(pstar*GY82+(1-pstar)*GY83)))</f>
        <v/>
      </c>
      <c r="GY82" s="20" t="str">
        <f>IF(StockTree!GY82="","",IF(T=GY$10,IF(CallFlag=1,MAX(StockTree!GY82-K,0),MAX(K-StockTree!GY82,0)),EXP(-rr*h)*(pstar*GZ82+(1-pstar)*GZ83)))</f>
        <v/>
      </c>
      <c r="GZ82" s="20" t="str">
        <f>IF(StockTree!GZ82="","",IF(T=GZ$10,IF(CallFlag=1,MAX(StockTree!GZ82-K,0),MAX(K-StockTree!GZ82,0)),EXP(-rr*h)*(pstar*HA82+(1-pstar)*HA83)))</f>
        <v/>
      </c>
      <c r="HA82" s="20" t="str">
        <f>IF(StockTree!HA82="","",IF(T=HA$10,IF(CallFlag=1,MAX(StockTree!HA82-K,0),MAX(K-StockTree!HA82,0)),EXP(-rr*h)*(pstar*HB82+(1-pstar)*HB83)))</f>
        <v/>
      </c>
      <c r="HB82" s="20" t="str">
        <f>IF(StockTree!HB82="","",IF(T=HB$10,IF(CallFlag=1,MAX(StockTree!HB82-K,0),MAX(K-StockTree!HB82,0)),EXP(-rr*h)*(pstar*HC82+(1-pstar)*HC83)))</f>
        <v/>
      </c>
      <c r="HC82" s="20" t="str">
        <f>IF(StockTree!HC82="","",IF(T=HC$10,IF(CallFlag=1,MAX(StockTree!HC82-K,0),MAX(K-StockTree!HC82,0)),EXP(-rr*h)*(pstar*HD82+(1-pstar)*HD83)))</f>
        <v/>
      </c>
      <c r="HD82" s="20" t="str">
        <f>IF(StockTree!HD82="","",IF(T=HD$10,IF(CallFlag=1,MAX(StockTree!HD82-K,0),MAX(K-StockTree!HD82,0)),EXP(-rr*h)*(pstar*HE82+(1-pstar)*HE83)))</f>
        <v/>
      </c>
      <c r="HE82" s="20" t="str">
        <f>IF(StockTree!HE82="","",IF(T=HE$10,IF(CallFlag=1,MAX(StockTree!HE82-K,0),MAX(K-StockTree!HE82,0)),EXP(-rr*h)*(pstar*HF82+(1-pstar)*HF83)))</f>
        <v/>
      </c>
      <c r="HF82" s="20" t="str">
        <f>IF(StockTree!HF82="","",IF(T=HF$10,IF(CallFlag=1,MAX(StockTree!HF82-K,0),MAX(K-StockTree!HF82,0)),EXP(-rr*h)*(pstar*HG82+(1-pstar)*HG83)))</f>
        <v/>
      </c>
      <c r="HG82" s="20" t="str">
        <f>IF(StockTree!HG82="","",IF(T=HG$10,IF(CallFlag=1,MAX(StockTree!HG82-K,0),MAX(K-StockTree!HG82,0)),EXP(-rr*h)*(pstar*HH82+(1-pstar)*HH83)))</f>
        <v/>
      </c>
      <c r="HH82" s="20" t="str">
        <f>IF(StockTree!HH82="","",IF(T=HH$10,IF(CallFlag=1,MAX(StockTree!HH82-K,0),MAX(K-StockTree!HH82,0)),EXP(-rr*h)*(pstar*HI82+(1-pstar)*HI83)))</f>
        <v/>
      </c>
      <c r="HI82" s="20" t="str">
        <f>IF(StockTree!HI82="","",IF(T=HI$10,IF(CallFlag=1,MAX(StockTree!HI82-K,0),MAX(K-StockTree!HI82,0)),EXP(-rr*h)*(pstar*HJ82+(1-pstar)*HJ83)))</f>
        <v/>
      </c>
      <c r="HJ82" s="20" t="str">
        <f>IF(StockTree!HJ82="","",IF(T=HJ$10,IF(CallFlag=1,MAX(StockTree!HJ82-K,0),MAX(K-StockTree!HJ82,0)),EXP(-rr*h)*(pstar*HK82+(1-pstar)*HK83)))</f>
        <v/>
      </c>
      <c r="HK82" s="20" t="str">
        <f>IF(StockTree!HK82="","",IF(T=HK$10,IF(CallFlag=1,MAX(StockTree!HK82-K,0),MAX(K-StockTree!HK82,0)),EXP(-rr*h)*(pstar*HL82+(1-pstar)*HL83)))</f>
        <v/>
      </c>
      <c r="HL82" s="20" t="str">
        <f>IF(StockTree!HL82="","",IF(T=HL$10,IF(CallFlag=1,MAX(StockTree!HL82-K,0),MAX(K-StockTree!HL82,0)),EXP(-rr*h)*(pstar*HM82+(1-pstar)*HM83)))</f>
        <v/>
      </c>
      <c r="HM82" s="20" t="str">
        <f>IF(StockTree!HM82="","",IF(T=HM$10,IF(CallFlag=1,MAX(StockTree!HM82-K,0),MAX(K-StockTree!HM82,0)),EXP(-rr*h)*(pstar*HN82+(1-pstar)*HN83)))</f>
        <v/>
      </c>
      <c r="HN82" s="20" t="str">
        <f>IF(StockTree!HN82="","",IF(T=HN$10,IF(CallFlag=1,MAX(StockTree!HN82-K,0),MAX(K-StockTree!HN82,0)),EXP(-rr*h)*(pstar*HO82+(1-pstar)*HO83)))</f>
        <v/>
      </c>
      <c r="HO82" s="20" t="str">
        <f>IF(StockTree!HO82="","",IF(T=HO$10,IF(CallFlag=1,MAX(StockTree!HO82-K,0),MAX(K-StockTree!HO82,0)),EXP(-rr*h)*(pstar*HP82+(1-pstar)*HP83)))</f>
        <v/>
      </c>
      <c r="HP82" s="20" t="str">
        <f>IF(StockTree!HP82="","",IF(T=HP$10,IF(CallFlag=1,MAX(StockTree!HP82-K,0),MAX(K-StockTree!HP82,0)),EXP(-rr*h)*(pstar*HQ82+(1-pstar)*HQ83)))</f>
        <v/>
      </c>
      <c r="HQ82" s="20" t="str">
        <f>IF(StockTree!HQ82="","",IF(T=HQ$10,IF(CallFlag=1,MAX(StockTree!HQ82-K,0),MAX(K-StockTree!HQ82,0)),EXP(-rr*h)*(pstar*HR82+(1-pstar)*HR83)))</f>
        <v/>
      </c>
      <c r="HR82" s="20" t="str">
        <f>IF(StockTree!HR82="","",IF(T=HR$10,IF(CallFlag=1,MAX(StockTree!HR82-K,0),MAX(K-StockTree!HR82,0)),EXP(-rr*h)*(pstar*HS82+(1-pstar)*HS83)))</f>
        <v/>
      </c>
      <c r="HS82" s="20" t="str">
        <f>IF(StockTree!HS82="","",IF(T=HS$10,IF(CallFlag=1,MAX(StockTree!HS82-K,0),MAX(K-StockTree!HS82,0)),EXP(-rr*h)*(pstar*HT82+(1-pstar)*HT83)))</f>
        <v/>
      </c>
      <c r="HT82" s="20" t="str">
        <f>IF(StockTree!HT82="","",IF(T=HT$10,IF(CallFlag=1,MAX(StockTree!HT82-K,0),MAX(K-StockTree!HT82,0)),EXP(-rr*h)*(pstar*HU82+(1-pstar)*HU83)))</f>
        <v/>
      </c>
      <c r="HU82" s="20" t="str">
        <f>IF(StockTree!HU82="","",IF(T=HU$10,IF(CallFlag=1,MAX(StockTree!HU82-K,0),MAX(K-StockTree!HU82,0)),EXP(-rr*h)*(pstar*HV82+(1-pstar)*HV83)))</f>
        <v/>
      </c>
      <c r="HV82" s="20" t="str">
        <f>IF(StockTree!HV82="","",IF(T=HV$10,IF(CallFlag=1,MAX(StockTree!HV82-K,0),MAX(K-StockTree!HV82,0)),EXP(-rr*h)*(pstar*HW82+(1-pstar)*HW83)))</f>
        <v/>
      </c>
      <c r="HW82" s="20" t="str">
        <f>IF(StockTree!HW82="","",IF(T=HW$10,IF(CallFlag=1,MAX(StockTree!HW82-K,0),MAX(K-StockTree!HW82,0)),EXP(-rr*h)*(pstar*HX82+(1-pstar)*HX83)))</f>
        <v/>
      </c>
      <c r="HX82" s="20" t="str">
        <f>IF(StockTree!HX82="","",IF(T=HX$10,IF(CallFlag=1,MAX(StockTree!HX82-K,0),MAX(K-StockTree!HX82,0)),EXP(-rr*h)*(pstar*HY82+(1-pstar)*HY83)))</f>
        <v/>
      </c>
      <c r="HY82" s="20" t="str">
        <f>IF(StockTree!HY82="","",IF(T=HY$10,IF(CallFlag=1,MAX(StockTree!HY82-K,0),MAX(K-StockTree!HY82,0)),EXP(-rr*h)*(pstar*HZ82+(1-pstar)*HZ83)))</f>
        <v/>
      </c>
      <c r="HZ82" s="20" t="str">
        <f>IF(StockTree!HZ82="","",IF(T=HZ$10,IF(CallFlag=1,MAX(StockTree!HZ82-K,0),MAX(K-StockTree!HZ82,0)),EXP(-rr*h)*(pstar*IA82+(1-pstar)*IA83)))</f>
        <v/>
      </c>
      <c r="IA82" s="20" t="str">
        <f>IF(StockTree!IA82="","",IF(T=IA$10,IF(CallFlag=1,MAX(StockTree!IA82-K,0),MAX(K-StockTree!IA82,0)),EXP(-rr*h)*(pstar*IB82+(1-pstar)*IB83)))</f>
        <v/>
      </c>
      <c r="IB82" s="20" t="str">
        <f>IF(StockTree!IB82="","",IF(T=IB$10,IF(CallFlag=1,MAX(StockTree!IB82-K,0),MAX(K-StockTree!IB82,0)),EXP(-rr*h)*(pstar*IC82+(1-pstar)*IC83)))</f>
        <v/>
      </c>
      <c r="IC82" s="20" t="str">
        <f>IF(StockTree!IC82="","",IF(T=IC$10,IF(CallFlag=1,MAX(StockTree!IC82-K,0),MAX(K-StockTree!IC82,0)),EXP(-rr*h)*(pstar*ID82+(1-pstar)*ID83)))</f>
        <v/>
      </c>
      <c r="ID82" s="20" t="str">
        <f>IF(StockTree!ID82="","",IF(T=ID$10,IF(CallFlag=1,MAX(StockTree!ID82-K,0),MAX(K-StockTree!ID82,0)),EXP(-rr*h)*(pstar*IE82+(1-pstar)*IE83)))</f>
        <v/>
      </c>
      <c r="IE82" s="20" t="str">
        <f>IF(StockTree!IE82="","",IF(T=IE$10,IF(CallFlag=1,MAX(StockTree!IE82-K,0),MAX(K-StockTree!IE82,0)),EXP(-rr*h)*(pstar*IF82+(1-pstar)*IF83)))</f>
        <v/>
      </c>
      <c r="IF82" s="20" t="str">
        <f>IF(StockTree!IF82="","",IF(T=IF$10,IF(CallFlag=1,MAX(StockTree!IF82-K,0),MAX(K-StockTree!IF82,0)),EXP(-rr*h)*(pstar*IG82+(1-pstar)*IG83)))</f>
        <v/>
      </c>
      <c r="IG82" s="20" t="str">
        <f>IF(StockTree!IG82="","",IF(T=IG$10,IF(CallFlag=1,MAX(StockTree!IG82-K,0),MAX(K-StockTree!IG82,0)),EXP(-rr*h)*(pstar*IH82+(1-pstar)*IH83)))</f>
        <v/>
      </c>
      <c r="IH82" s="20" t="str">
        <f>IF(StockTree!IH82="","",IF(T=IH$10,IF(CallFlag=1,MAX(StockTree!IH82-K,0),MAX(K-StockTree!IH82,0)),EXP(-rr*h)*(pstar*II82+(1-pstar)*II83)))</f>
        <v/>
      </c>
      <c r="II82" s="20" t="str">
        <f>IF(StockTree!II82="","",IF(T=II$10,IF(CallFlag=1,MAX(StockTree!II82-K,0),MAX(K-StockTree!II82,0)),EXP(-rr*h)*(pstar*IJ82+(1-pstar)*IJ83)))</f>
        <v/>
      </c>
      <c r="IJ82" s="20" t="str">
        <f>IF(StockTree!IJ82="","",IF(T=IJ$10,IF(CallFlag=1,MAX(StockTree!IJ82-K,0),MAX(K-StockTree!IJ82,0)),EXP(-rr*h)*(pstar*IK82+(1-pstar)*IK83)))</f>
        <v/>
      </c>
      <c r="IK82" s="20" t="str">
        <f>IF(StockTree!IK82="","",IF(T=IK$10,IF(CallFlag=1,MAX(StockTree!IK82-K,0),MAX(K-StockTree!IK82,0)),EXP(-rr*h)*(pstar*IL82+(1-pstar)*IL83)))</f>
        <v/>
      </c>
      <c r="IL82" s="20" t="str">
        <f>IF(StockTree!IL82="","",IF(T=IL$10,IF(CallFlag=1,MAX(StockTree!IL82-K,0),MAX(K-StockTree!IL82,0)),EXP(-rr*h)*(pstar*IM82+(1-pstar)*IM83)))</f>
        <v/>
      </c>
      <c r="IM82" s="20" t="str">
        <f>IF(StockTree!IM82="","",IF(T=IM$10,IF(CallFlag=1,MAX(StockTree!IM82-K,0),MAX(K-StockTree!IM82,0)),EXP(-rr*h)*(pstar*IN82+(1-pstar)*IN83)))</f>
        <v/>
      </c>
      <c r="IN82" s="20" t="str">
        <f>IF(StockTree!IN82="","",IF(T=IN$10,IF(CallFlag=1,MAX(StockTree!IN82-K,0),MAX(K-StockTree!IN82,0)),EXP(-rr*h)*(pstar*IO82+(1-pstar)*IO83)))</f>
        <v/>
      </c>
      <c r="IO82" s="20" t="str">
        <f>IF(StockTree!IO82="","",IF(T=IO$10,IF(CallFlag=1,MAX(StockTree!IO82-K,0),MAX(K-StockTree!IO82,0)),EXP(-rr*h)*(pstar*IP82+(1-pstar)*IP83)))</f>
        <v/>
      </c>
      <c r="IP82" s="20" t="str">
        <f>IF(StockTree!IP82="","",IF(T=IP$10,IF(CallFlag=1,MAX(StockTree!IP82-K,0),MAX(K-StockTree!IP82,0)),EXP(-rr*h)*(pstar*IQ82+(1-pstar)*IQ83)))</f>
        <v/>
      </c>
      <c r="IQ82" s="20" t="str">
        <f>IF(StockTree!IQ82="","",IF(T=IQ$10,IF(CallFlag=1,MAX(StockTree!IQ82-K,0),MAX(K-StockTree!IQ82,0)),EXP(-rr*h)*(pstar*IR82+(1-pstar)*IR83)))</f>
        <v/>
      </c>
      <c r="IR82" s="20" t="str">
        <f>IF(StockTree!IR82="","",IF(T=IR$10,IF(CallFlag=1,MAX(StockTree!IR82-K,0),MAX(K-StockTree!IR82,0)),EXP(-rr*h)*(pstar*IS82+(1-pstar)*IS83)))</f>
        <v/>
      </c>
      <c r="IS82" s="20" t="str">
        <f>IF(StockTree!IS82="","",IF(T=IS$10,IF(CallFlag=1,MAX(StockTree!IS82-K,0),MAX(K-StockTree!IS82,0)),EXP(-rr*h)*(pstar*IT82+(1-pstar)*IT83)))</f>
        <v/>
      </c>
      <c r="IT82" s="20" t="str">
        <f>IF(StockTree!IT82="","",IF(T=IT$10,IF(CallFlag=1,MAX(StockTree!IT82-K,0),MAX(K-StockTree!IT82,0)),EXP(-rr*h)*(pstar*IU82+(1-pstar)*IU83)))</f>
        <v/>
      </c>
      <c r="IU82" s="20" t="str">
        <f>IF(StockTree!IU82="","",IF(T=IU$10,IF(CallFlag=1,MAX(StockTree!IU82-K,0),MAX(K-StockTree!IU82,0)),EXP(-rr*h)*(pstar*IV82+(1-pstar)*IV83)))</f>
        <v/>
      </c>
      <c r="IV82" s="20" t="str">
        <f>IF(StockTree!IV82="","",IF(T=IV$10,IF(CallFlag=1,MAX(StockTree!IV82-K,0),MAX(K-StockTree!IV82,0)),EXP(-rr*h)*(pstar*#REF!+(1-pstar)*#REF!)))</f>
        <v/>
      </c>
    </row>
    <row r="83" spans="1:256" s="20" customFormat="1" x14ac:dyDescent="0.2">
      <c r="A83" s="19">
        <f t="shared" si="9"/>
        <v>71</v>
      </c>
      <c r="B83" s="20" t="str">
        <f>IF(StockTree!B83="","",IF(T=B$10,IF(CallFlag=1,MAX(StockTree!B83-K,0),MAX(K-StockTree!B83,0)),EXP(-rr*h)*(pstar*C83+(1-pstar)*C84)))</f>
        <v/>
      </c>
      <c r="C83" s="20" t="str">
        <f>IF(StockTree!C83="","",IF(T=C$10,IF(CallFlag=1,MAX(StockTree!C83-K,0),MAX(K-StockTree!C83,0)),EXP(-rr*h)*(pstar*D83+(1-pstar)*D84)))</f>
        <v/>
      </c>
      <c r="D83" s="20" t="str">
        <f>IF(StockTree!D83="","",IF(T=D$10,IF(CallFlag=1,MAX(StockTree!D83-K,0),MAX(K-StockTree!D83,0)),EXP(-rr*h)*(pstar*E83+(1-pstar)*E84)))</f>
        <v/>
      </c>
      <c r="E83" s="20" t="str">
        <f>IF(StockTree!E83="","",IF(T=E$10,IF(CallFlag=1,MAX(StockTree!E83-K,0),MAX(K-StockTree!E83,0)),EXP(-rr*h)*(pstar*F83+(1-pstar)*F84)))</f>
        <v/>
      </c>
      <c r="F83" s="20" t="str">
        <f>IF(StockTree!F83="","",IF(T=F$10,IF(CallFlag=1,MAX(StockTree!F83-K,0),MAX(K-StockTree!F83,0)),EXP(-rr*h)*(pstar*G83+(1-pstar)*G84)))</f>
        <v/>
      </c>
      <c r="G83" s="20" t="str">
        <f>IF(StockTree!G83="","",IF(T=G$10,IF(CallFlag=1,MAX(StockTree!G83-K,0),MAX(K-StockTree!G83,0)),EXP(-rr*h)*(pstar*H83+(1-pstar)*H84)))</f>
        <v/>
      </c>
      <c r="H83" s="20" t="str">
        <f>IF(StockTree!H83="","",IF(T=H$10,IF(CallFlag=1,MAX(StockTree!H83-K,0),MAX(K-StockTree!H83,0)),EXP(-rr*h)*(pstar*I83+(1-pstar)*I84)))</f>
        <v/>
      </c>
      <c r="I83" s="20" t="str">
        <f>IF(StockTree!I83="","",IF(T=I$10,IF(CallFlag=1,MAX(StockTree!I83-K,0),MAX(K-StockTree!I83,0)),EXP(-rr*h)*(pstar*J83+(1-pstar)*J84)))</f>
        <v/>
      </c>
      <c r="J83" s="20" t="str">
        <f>IF(StockTree!J83="","",IF(T=J$10,IF(CallFlag=1,MAX(StockTree!J83-K,0),MAX(K-StockTree!J83,0)),EXP(-rr*h)*(pstar*K83+(1-pstar)*K84)))</f>
        <v/>
      </c>
      <c r="K83" s="20" t="str">
        <f>IF(StockTree!K83="","",IF(T=K$10,IF(CallFlag=1,MAX(StockTree!K83-K,0),MAX(K-StockTree!K83,0)),EXP(-rr*h)*(pstar*L83+(1-pstar)*L84)))</f>
        <v/>
      </c>
      <c r="L83" s="20" t="str">
        <f>IF(StockTree!L83="","",IF(T=L$10,IF(CallFlag=1,MAX(StockTree!L83-K,0),MAX(K-StockTree!L83,0)),EXP(-rr*h)*(pstar*M83+(1-pstar)*M84)))</f>
        <v/>
      </c>
      <c r="M83" s="20" t="str">
        <f>IF(StockTree!M83="","",IF(T=M$10,IF(CallFlag=1,MAX(StockTree!M83-K,0),MAX(K-StockTree!M83,0)),EXP(-rr*h)*(pstar*N83+(1-pstar)*N84)))</f>
        <v/>
      </c>
      <c r="N83" s="20" t="str">
        <f>IF(StockTree!N83="","",IF(T=N$10,IF(CallFlag=1,MAX(StockTree!N83-K,0),MAX(K-StockTree!N83,0)),EXP(-rr*h)*(pstar*O83+(1-pstar)*O84)))</f>
        <v/>
      </c>
      <c r="O83" s="20" t="str">
        <f>IF(StockTree!O83="","",IF(T=O$10,IF(CallFlag=1,MAX(StockTree!O83-K,0),MAX(K-StockTree!O83,0)),EXP(-rr*h)*(pstar*P83+(1-pstar)*P84)))</f>
        <v/>
      </c>
      <c r="P83" s="20" t="str">
        <f>IF(StockTree!P83="","",IF(T=P$10,IF(CallFlag=1,MAX(StockTree!P83-K,0),MAX(K-StockTree!P83,0)),EXP(-rr*h)*(pstar*Q83+(1-pstar)*Q84)))</f>
        <v/>
      </c>
      <c r="Q83" s="20" t="str">
        <f>IF(StockTree!Q83="","",IF(T=Q$10,IF(CallFlag=1,MAX(StockTree!Q83-K,0),MAX(K-StockTree!Q83,0)),EXP(-rr*h)*(pstar*R83+(1-pstar)*R84)))</f>
        <v/>
      </c>
      <c r="R83" s="20" t="str">
        <f>IF(StockTree!R83="","",IF(T=R$10,IF(CallFlag=1,MAX(StockTree!R83-K,0),MAX(K-StockTree!R83,0)),EXP(-rr*h)*(pstar*S83+(1-pstar)*S84)))</f>
        <v/>
      </c>
      <c r="S83" s="20" t="str">
        <f>IF(StockTree!S83="","",IF(T=S$10,IF(CallFlag=1,MAX(StockTree!S83-K,0),MAX(K-StockTree!S83,0)),EXP(-rr*h)*(pstar*T83+(1-pstar)*T84)))</f>
        <v/>
      </c>
      <c r="T83" s="20" t="str">
        <f>IF(StockTree!T83="","",IF(T=T$10,IF(CallFlag=1,MAX(StockTree!T83-K,0),MAX(K-StockTree!T83,0)),EXP(-rr*h)*(pstar*U83+(1-pstar)*U84)))</f>
        <v/>
      </c>
      <c r="U83" s="20" t="str">
        <f>IF(StockTree!U83="","",IF(T=U$10,IF(CallFlag=1,MAX(StockTree!U83-K,0),MAX(K-StockTree!U83,0)),EXP(-rr*h)*(pstar*V83+(1-pstar)*V84)))</f>
        <v/>
      </c>
      <c r="V83" s="20" t="str">
        <f>IF(StockTree!V83="","",IF(T=V$10,IF(CallFlag=1,MAX(StockTree!V83-K,0),MAX(K-StockTree!V83,0)),EXP(-rr*h)*(pstar*W83+(1-pstar)*W84)))</f>
        <v/>
      </c>
      <c r="W83" s="20" t="str">
        <f>IF(StockTree!W83="","",IF(T=W$10,IF(CallFlag=1,MAX(StockTree!W83-K,0),MAX(K-StockTree!W83,0)),EXP(-rr*h)*(pstar*X83+(1-pstar)*X84)))</f>
        <v/>
      </c>
      <c r="X83" s="20" t="str">
        <f>IF(StockTree!X83="","",IF(T=X$10,IF(CallFlag=1,MAX(StockTree!X83-K,0),MAX(K-StockTree!X83,0)),EXP(-rr*h)*(pstar*Y83+(1-pstar)*Y84)))</f>
        <v/>
      </c>
      <c r="Y83" s="20" t="str">
        <f>IF(StockTree!Y83="","",IF(T=Y$10,IF(CallFlag=1,MAX(StockTree!Y83-K,0),MAX(K-StockTree!Y83,0)),EXP(-rr*h)*(pstar*Z83+(1-pstar)*Z84)))</f>
        <v/>
      </c>
      <c r="Z83" s="20" t="str">
        <f>IF(StockTree!Z83="","",IF(T=Z$10,IF(CallFlag=1,MAX(StockTree!Z83-K,0),MAX(K-StockTree!Z83,0)),EXP(-rr*h)*(pstar*AA83+(1-pstar)*AA84)))</f>
        <v/>
      </c>
      <c r="AA83" s="20" t="str">
        <f>IF(StockTree!AA83="","",IF(T=AA$10,IF(CallFlag=1,MAX(StockTree!AA83-K,0),MAX(K-StockTree!AA83,0)),EXP(-rr*h)*(pstar*AB83+(1-pstar)*AB84)))</f>
        <v/>
      </c>
      <c r="AB83" s="20" t="str">
        <f>IF(StockTree!AB83="","",IF(T=AB$10,IF(CallFlag=1,MAX(StockTree!AB83-K,0),MAX(K-StockTree!AB83,0)),EXP(-rr*h)*(pstar*AC83+(1-pstar)*AC84)))</f>
        <v/>
      </c>
      <c r="AC83" s="20" t="str">
        <f>IF(StockTree!AC83="","",IF(T=AC$10,IF(CallFlag=1,MAX(StockTree!AC83-K,0),MAX(K-StockTree!AC83,0)),EXP(-rr*h)*(pstar*AD83+(1-pstar)*AD84)))</f>
        <v/>
      </c>
      <c r="AD83" s="20" t="str">
        <f>IF(StockTree!AD83="","",IF(T=AD$10,IF(CallFlag=1,MAX(StockTree!AD83-K,0),MAX(K-StockTree!AD83,0)),EXP(-rr*h)*(pstar*AE83+(1-pstar)*AE84)))</f>
        <v/>
      </c>
      <c r="AE83" s="20" t="str">
        <f>IF(StockTree!AE83="","",IF(T=AE$10,IF(CallFlag=1,MAX(StockTree!AE83-K,0),MAX(K-StockTree!AE83,0)),EXP(-rr*h)*(pstar*AF83+(1-pstar)*AF84)))</f>
        <v/>
      </c>
      <c r="AF83" s="20" t="str">
        <f>IF(StockTree!AF83="","",IF(T=AF$10,IF(CallFlag=1,MAX(StockTree!AF83-K,0),MAX(K-StockTree!AF83,0)),EXP(-rr*h)*(pstar*AG83+(1-pstar)*AG84)))</f>
        <v/>
      </c>
      <c r="AG83" s="20" t="str">
        <f>IF(StockTree!AG83="","",IF(T=AG$10,IF(CallFlag=1,MAX(StockTree!AG83-K,0),MAX(K-StockTree!AG83,0)),EXP(-rr*h)*(pstar*AH83+(1-pstar)*AH84)))</f>
        <v/>
      </c>
      <c r="AH83" s="20" t="str">
        <f>IF(StockTree!AH83="","",IF(T=AH$10,IF(CallFlag=1,MAX(StockTree!AH83-K,0),MAX(K-StockTree!AH83,0)),EXP(-rr*h)*(pstar*AI83+(1-pstar)*AI84)))</f>
        <v/>
      </c>
      <c r="AI83" s="20" t="str">
        <f>IF(StockTree!AI83="","",IF(T=AI$10,IF(CallFlag=1,MAX(StockTree!AI83-K,0),MAX(K-StockTree!AI83,0)),EXP(-rr*h)*(pstar*AJ83+(1-pstar)*AJ84)))</f>
        <v/>
      </c>
      <c r="AJ83" s="20" t="str">
        <f>IF(StockTree!AJ83="","",IF(T=AJ$10,IF(CallFlag=1,MAX(StockTree!AJ83-K,0),MAX(K-StockTree!AJ83,0)),EXP(-rr*h)*(pstar*AK83+(1-pstar)*AK84)))</f>
        <v/>
      </c>
      <c r="AK83" s="20" t="str">
        <f>IF(StockTree!AK83="","",IF(T=AK$10,IF(CallFlag=1,MAX(StockTree!AK83-K,0),MAX(K-StockTree!AK83,0)),EXP(-rr*h)*(pstar*AL83+(1-pstar)*AL84)))</f>
        <v/>
      </c>
      <c r="AL83" s="20" t="str">
        <f>IF(StockTree!AL83="","",IF(T=AL$10,IF(CallFlag=1,MAX(StockTree!AL83-K,0),MAX(K-StockTree!AL83,0)),EXP(-rr*h)*(pstar*AM83+(1-pstar)*AM84)))</f>
        <v/>
      </c>
      <c r="AM83" s="20" t="str">
        <f>IF(StockTree!AM83="","",IF(T=AM$10,IF(CallFlag=1,MAX(StockTree!AM83-K,0),MAX(K-StockTree!AM83,0)),EXP(-rr*h)*(pstar*AN83+(1-pstar)*AN84)))</f>
        <v/>
      </c>
      <c r="AN83" s="20" t="str">
        <f>IF(StockTree!AN83="","",IF(T=AN$10,IF(CallFlag=1,MAX(StockTree!AN83-K,0),MAX(K-StockTree!AN83,0)),EXP(-rr*h)*(pstar*AO83+(1-pstar)*AO84)))</f>
        <v/>
      </c>
      <c r="AO83" s="20" t="str">
        <f>IF(StockTree!AO83="","",IF(T=AO$10,IF(CallFlag=1,MAX(StockTree!AO83-K,0),MAX(K-StockTree!AO83,0)),EXP(-rr*h)*(pstar*AP83+(1-pstar)*AP84)))</f>
        <v/>
      </c>
      <c r="AP83" s="20" t="str">
        <f>IF(StockTree!AP83="","",IF(T=AP$10,IF(CallFlag=1,MAX(StockTree!AP83-K,0),MAX(K-StockTree!AP83,0)),EXP(-rr*h)*(pstar*AQ83+(1-pstar)*AQ84)))</f>
        <v/>
      </c>
      <c r="AQ83" s="20" t="str">
        <f>IF(StockTree!AQ83="","",IF(T=AQ$10,IF(CallFlag=1,MAX(StockTree!AQ83-K,0),MAX(K-StockTree!AQ83,0)),EXP(-rr*h)*(pstar*AR83+(1-pstar)*AR84)))</f>
        <v/>
      </c>
      <c r="AR83" s="20" t="str">
        <f>IF(StockTree!AR83="","",IF(T=AR$10,IF(CallFlag=1,MAX(StockTree!AR83-K,0),MAX(K-StockTree!AR83,0)),EXP(-rr*h)*(pstar*AS83+(1-pstar)*AS84)))</f>
        <v/>
      </c>
      <c r="AS83" s="20" t="str">
        <f>IF(StockTree!AS83="","",IF(T=AS$10,IF(CallFlag=1,MAX(StockTree!AS83-K,0),MAX(K-StockTree!AS83,0)),EXP(-rr*h)*(pstar*AT83+(1-pstar)*AT84)))</f>
        <v/>
      </c>
      <c r="AT83" s="20" t="str">
        <f>IF(StockTree!AT83="","",IF(T=AT$10,IF(CallFlag=1,MAX(StockTree!AT83-K,0),MAX(K-StockTree!AT83,0)),EXP(-rr*h)*(pstar*AU83+(1-pstar)*AU84)))</f>
        <v/>
      </c>
      <c r="AU83" s="20" t="str">
        <f>IF(StockTree!AU83="","",IF(T=AU$10,IF(CallFlag=1,MAX(StockTree!AU83-K,0),MAX(K-StockTree!AU83,0)),EXP(-rr*h)*(pstar*AV83+(1-pstar)*AV84)))</f>
        <v/>
      </c>
      <c r="AV83" s="20" t="str">
        <f>IF(StockTree!AV83="","",IF(T=AV$10,IF(CallFlag=1,MAX(StockTree!AV83-K,0),MAX(K-StockTree!AV83,0)),EXP(-rr*h)*(pstar*AW83+(1-pstar)*AW84)))</f>
        <v/>
      </c>
      <c r="AW83" s="20" t="str">
        <f>IF(StockTree!AW83="","",IF(T=AW$10,IF(CallFlag=1,MAX(StockTree!AW83-K,0),MAX(K-StockTree!AW83,0)),EXP(-rr*h)*(pstar*AX83+(1-pstar)*AX84)))</f>
        <v/>
      </c>
      <c r="AX83" s="20" t="str">
        <f>IF(StockTree!AX83="","",IF(T=AX$10,IF(CallFlag=1,MAX(StockTree!AX83-K,0),MAX(K-StockTree!AX83,0)),EXP(-rr*h)*(pstar*AY83+(1-pstar)*AY84)))</f>
        <v/>
      </c>
      <c r="AY83" s="20" t="str">
        <f>IF(StockTree!AY83="","",IF(T=AY$10,IF(CallFlag=1,MAX(StockTree!AY83-K,0),MAX(K-StockTree!AY83,0)),EXP(-rr*h)*(pstar*AZ83+(1-pstar)*AZ84)))</f>
        <v/>
      </c>
      <c r="AZ83" s="20" t="str">
        <f>IF(StockTree!AZ83="","",IF(T=AZ$10,IF(CallFlag=1,MAX(StockTree!AZ83-K,0),MAX(K-StockTree!AZ83,0)),EXP(-rr*h)*(pstar*BA83+(1-pstar)*BA84)))</f>
        <v/>
      </c>
      <c r="BA83" s="20" t="str">
        <f>IF(StockTree!BA83="","",IF(T=BA$10,IF(CallFlag=1,MAX(StockTree!BA83-K,0),MAX(K-StockTree!BA83,0)),EXP(-rr*h)*(pstar*BB83+(1-pstar)*BB84)))</f>
        <v/>
      </c>
      <c r="BB83" s="20" t="str">
        <f>IF(StockTree!BB83="","",IF(T=BB$10,IF(CallFlag=1,MAX(StockTree!BB83-K,0),MAX(K-StockTree!BB83,0)),EXP(-rr*h)*(pstar*BC83+(1-pstar)*BC84)))</f>
        <v/>
      </c>
      <c r="BC83" s="20" t="str">
        <f>IF(StockTree!BC83="","",IF(T=BC$10,IF(CallFlag=1,MAX(StockTree!BC83-K,0),MAX(K-StockTree!BC83,0)),EXP(-rr*h)*(pstar*BD83+(1-pstar)*BD84)))</f>
        <v/>
      </c>
      <c r="BD83" s="20" t="str">
        <f>IF(StockTree!BD83="","",IF(T=BD$10,IF(CallFlag=1,MAX(StockTree!BD83-K,0),MAX(K-StockTree!BD83,0)),EXP(-rr*h)*(pstar*BE83+(1-pstar)*BE84)))</f>
        <v/>
      </c>
      <c r="BE83" s="20" t="str">
        <f>IF(StockTree!BE83="","",IF(T=BE$10,IF(CallFlag=1,MAX(StockTree!BE83-K,0),MAX(K-StockTree!BE83,0)),EXP(-rr*h)*(pstar*BF83+(1-pstar)*BF84)))</f>
        <v/>
      </c>
      <c r="BF83" s="20" t="str">
        <f>IF(StockTree!BF83="","",IF(T=BF$10,IF(CallFlag=1,MAX(StockTree!BF83-K,0),MAX(K-StockTree!BF83,0)),EXP(-rr*h)*(pstar*BG83+(1-pstar)*BG84)))</f>
        <v/>
      </c>
      <c r="BG83" s="20" t="str">
        <f>IF(StockTree!BG83="","",IF(T=BG$10,IF(CallFlag=1,MAX(StockTree!BG83-K,0),MAX(K-StockTree!BG83,0)),EXP(-rr*h)*(pstar*BH83+(1-pstar)*BH84)))</f>
        <v/>
      </c>
      <c r="BH83" s="20" t="str">
        <f>IF(StockTree!BH83="","",IF(T=BH$10,IF(CallFlag=1,MAX(StockTree!BH83-K,0),MAX(K-StockTree!BH83,0)),EXP(-rr*h)*(pstar*BI83+(1-pstar)*BI84)))</f>
        <v/>
      </c>
      <c r="BI83" s="20" t="str">
        <f>IF(StockTree!BI83="","",IF(T=BI$10,IF(CallFlag=1,MAX(StockTree!BI83-K,0),MAX(K-StockTree!BI83,0)),EXP(-rr*h)*(pstar*BJ83+(1-pstar)*BJ84)))</f>
        <v/>
      </c>
      <c r="BJ83" s="20" t="str">
        <f>IF(StockTree!BJ83="","",IF(T=BJ$10,IF(CallFlag=1,MAX(StockTree!BJ83-K,0),MAX(K-StockTree!BJ83,0)),EXP(-rr*h)*(pstar*BK83+(1-pstar)*BK84)))</f>
        <v/>
      </c>
      <c r="BK83" s="20" t="str">
        <f>IF(StockTree!BK83="","",IF(T=BK$10,IF(CallFlag=1,MAX(StockTree!BK83-K,0),MAX(K-StockTree!BK83,0)),EXP(-rr*h)*(pstar*BL83+(1-pstar)*BL84)))</f>
        <v/>
      </c>
      <c r="BL83" s="20" t="str">
        <f>IF(StockTree!BL83="","",IF(T=BL$10,IF(CallFlag=1,MAX(StockTree!BL83-K,0),MAX(K-StockTree!BL83,0)),EXP(-rr*h)*(pstar*BM83+(1-pstar)*BM84)))</f>
        <v/>
      </c>
      <c r="BM83" s="20" t="str">
        <f>IF(StockTree!BM83="","",IF(T=BM$10,IF(CallFlag=1,MAX(StockTree!BM83-K,0),MAX(K-StockTree!BM83,0)),EXP(-rr*h)*(pstar*BN83+(1-pstar)*BN84)))</f>
        <v/>
      </c>
      <c r="BN83" s="20" t="str">
        <f>IF(StockTree!BN83="","",IF(T=BN$10,IF(CallFlag=1,MAX(StockTree!BN83-K,0),MAX(K-StockTree!BN83,0)),EXP(-rr*h)*(pstar*BO83+(1-pstar)*BO84)))</f>
        <v/>
      </c>
      <c r="BO83" s="20" t="str">
        <f>IF(StockTree!BO83="","",IF(T=BO$10,IF(CallFlag=1,MAX(StockTree!BO83-K,0),MAX(K-StockTree!BO83,0)),EXP(-rr*h)*(pstar*BP83+(1-pstar)*BP84)))</f>
        <v/>
      </c>
      <c r="BP83" s="20" t="str">
        <f>IF(StockTree!BP83="","",IF(T=BP$10,IF(CallFlag=1,MAX(StockTree!BP83-K,0),MAX(K-StockTree!BP83,0)),EXP(-rr*h)*(pstar*BQ83+(1-pstar)*BQ84)))</f>
        <v/>
      </c>
      <c r="BQ83" s="20" t="str">
        <f>IF(StockTree!BQ83="","",IF(T=BQ$10,IF(CallFlag=1,MAX(StockTree!BQ83-K,0),MAX(K-StockTree!BQ83,0)),EXP(-rr*h)*(pstar*BR83+(1-pstar)*BR84)))</f>
        <v/>
      </c>
      <c r="BR83" s="20" t="str">
        <f>IF(StockTree!BR83="","",IF(T=BR$10,IF(CallFlag=1,MAX(StockTree!BR83-K,0),MAX(K-StockTree!BR83,0)),EXP(-rr*h)*(pstar*BS83+(1-pstar)*BS84)))</f>
        <v/>
      </c>
      <c r="BS83" s="20" t="str">
        <f>IF(StockTree!BS83="","",IF(T=BS$10,IF(CallFlag=1,MAX(StockTree!BS83-K,0),MAX(K-StockTree!BS83,0)),EXP(-rr*h)*(pstar*BT83+(1-pstar)*BT84)))</f>
        <v/>
      </c>
      <c r="BT83" s="20" t="str">
        <f>IF(StockTree!BT83="","",IF(T=BT$10,IF(CallFlag=1,MAX(StockTree!BT83-K,0),MAX(K-StockTree!BT83,0)),EXP(-rr*h)*(pstar*BU83+(1-pstar)*BU84)))</f>
        <v/>
      </c>
      <c r="BU83" s="20" t="str">
        <f>IF(StockTree!BU83="","",IF(T=BU$10,IF(CallFlag=1,MAX(StockTree!BU83-K,0),MAX(K-StockTree!BU83,0)),EXP(-rr*h)*(pstar*BV83+(1-pstar)*BV84)))</f>
        <v/>
      </c>
      <c r="BV83" s="20" t="str">
        <f>IF(StockTree!BV83="","",IF(T=BV$10,IF(CallFlag=1,MAX(StockTree!BV83-K,0),MAX(K-StockTree!BV83,0)),EXP(-rr*h)*(pstar*BW83+(1-pstar)*BW84)))</f>
        <v/>
      </c>
      <c r="BW83" s="20" t="str">
        <f>IF(StockTree!BW83="","",IF(T=BW$10,IF(CallFlag=1,MAX(StockTree!BW83-K,0),MAX(K-StockTree!BW83,0)),EXP(-rr*h)*(pstar*BX83+(1-pstar)*BX84)))</f>
        <v/>
      </c>
      <c r="BX83" s="20" t="str">
        <f>IF(StockTree!BX83="","",IF(T=BX$10,IF(CallFlag=1,MAX(StockTree!BX83-K,0),MAX(K-StockTree!BX83,0)),EXP(-rr*h)*(pstar*BY83+(1-pstar)*BY84)))</f>
        <v/>
      </c>
      <c r="BY83" s="20" t="str">
        <f>IF(StockTree!BY83="","",IF(T=BY$10,IF(CallFlag=1,MAX(StockTree!BY83-K,0),MAX(K-StockTree!BY83,0)),EXP(-rr*h)*(pstar*BZ83+(1-pstar)*BZ84)))</f>
        <v/>
      </c>
      <c r="BZ83" s="20" t="str">
        <f>IF(StockTree!BZ83="","",IF(T=BZ$10,IF(CallFlag=1,MAX(StockTree!BZ83-K,0),MAX(K-StockTree!BZ83,0)),EXP(-rr*h)*(pstar*CA83+(1-pstar)*CA84)))</f>
        <v/>
      </c>
      <c r="CA83" s="20" t="str">
        <f>IF(StockTree!CA83="","",IF(T=CA$10,IF(CallFlag=1,MAX(StockTree!CA83-K,0),MAX(K-StockTree!CA83,0)),EXP(-rr*h)*(pstar*CB83+(1-pstar)*CB84)))</f>
        <v/>
      </c>
      <c r="CB83" s="20" t="str">
        <f>IF(StockTree!CB83="","",IF(T=CB$10,IF(CallFlag=1,MAX(StockTree!CB83-K,0),MAX(K-StockTree!CB83,0)),EXP(-rr*h)*(pstar*CC83+(1-pstar)*CC84)))</f>
        <v/>
      </c>
      <c r="CC83" s="20" t="str">
        <f>IF(StockTree!CC83="","",IF(T=CC$10,IF(CallFlag=1,MAX(StockTree!CC83-K,0),MAX(K-StockTree!CC83,0)),EXP(-rr*h)*(pstar*CD83+(1-pstar)*CD84)))</f>
        <v/>
      </c>
      <c r="CD83" s="20" t="str">
        <f>IF(StockTree!CD83="","",IF(T=CD$10,IF(CallFlag=1,MAX(StockTree!CD83-K,0),MAX(K-StockTree!CD83,0)),EXP(-rr*h)*(pstar*CE83+(1-pstar)*CE84)))</f>
        <v/>
      </c>
      <c r="CE83" s="20" t="str">
        <f>IF(StockTree!CE83="","",IF(T=CE$10,IF(CallFlag=1,MAX(StockTree!CE83-K,0),MAX(K-StockTree!CE83,0)),EXP(-rr*h)*(pstar*CF83+(1-pstar)*CF84)))</f>
        <v/>
      </c>
      <c r="CF83" s="20" t="str">
        <f>IF(StockTree!CF83="","",IF(T=CF$10,IF(CallFlag=1,MAX(StockTree!CF83-K,0),MAX(K-StockTree!CF83,0)),EXP(-rr*h)*(pstar*CG83+(1-pstar)*CG84)))</f>
        <v/>
      </c>
      <c r="CG83" s="20" t="str">
        <f>IF(StockTree!CG83="","",IF(T=CG$10,IF(CallFlag=1,MAX(StockTree!CG83-K,0),MAX(K-StockTree!CG83,0)),EXP(-rr*h)*(pstar*CH83+(1-pstar)*CH84)))</f>
        <v/>
      </c>
      <c r="CH83" s="20" t="str">
        <f>IF(StockTree!CH83="","",IF(T=CH$10,IF(CallFlag=1,MAX(StockTree!CH83-K,0),MAX(K-StockTree!CH83,0)),EXP(-rr*h)*(pstar*CI83+(1-pstar)*CI84)))</f>
        <v/>
      </c>
      <c r="CI83" s="20" t="str">
        <f>IF(StockTree!CI83="","",IF(T=CI$10,IF(CallFlag=1,MAX(StockTree!CI83-K,0),MAX(K-StockTree!CI83,0)),EXP(-rr*h)*(pstar*CJ83+(1-pstar)*CJ84)))</f>
        <v/>
      </c>
      <c r="CJ83" s="20" t="str">
        <f>IF(StockTree!CJ83="","",IF(T=CJ$10,IF(CallFlag=1,MAX(StockTree!CJ83-K,0),MAX(K-StockTree!CJ83,0)),EXP(-rr*h)*(pstar*CK83+(1-pstar)*CK84)))</f>
        <v/>
      </c>
      <c r="CK83" s="20" t="str">
        <f>IF(StockTree!CK83="","",IF(T=CK$10,IF(CallFlag=1,MAX(StockTree!CK83-K,0),MAX(K-StockTree!CK83,0)),EXP(-rr*h)*(pstar*CL83+(1-pstar)*CL84)))</f>
        <v/>
      </c>
      <c r="CL83" s="20" t="str">
        <f>IF(StockTree!CL83="","",IF(T=CL$10,IF(CallFlag=1,MAX(StockTree!CL83-K,0),MAX(K-StockTree!CL83,0)),EXP(-rr*h)*(pstar*CM83+(1-pstar)*CM84)))</f>
        <v/>
      </c>
      <c r="CM83" s="20" t="str">
        <f>IF(StockTree!CM83="","",IF(T=CM$10,IF(CallFlag=1,MAX(StockTree!CM83-K,0),MAX(K-StockTree!CM83,0)),EXP(-rr*h)*(pstar*CN83+(1-pstar)*CN84)))</f>
        <v/>
      </c>
      <c r="CN83" s="20" t="str">
        <f>IF(StockTree!CN83="","",IF(T=CN$10,IF(CallFlag=1,MAX(StockTree!CN83-K,0),MAX(K-StockTree!CN83,0)),EXP(-rr*h)*(pstar*CO83+(1-pstar)*CO84)))</f>
        <v/>
      </c>
      <c r="CO83" s="20" t="str">
        <f>IF(StockTree!CO83="","",IF(T=CO$10,IF(CallFlag=1,MAX(StockTree!CO83-K,0),MAX(K-StockTree!CO83,0)),EXP(-rr*h)*(pstar*CP83+(1-pstar)*CP84)))</f>
        <v/>
      </c>
      <c r="CP83" s="20" t="str">
        <f>IF(StockTree!CP83="","",IF(T=CP$10,IF(CallFlag=1,MAX(StockTree!CP83-K,0),MAX(K-StockTree!CP83,0)),EXP(-rr*h)*(pstar*CQ83+(1-pstar)*CQ84)))</f>
        <v/>
      </c>
      <c r="CQ83" s="20" t="str">
        <f>IF(StockTree!CQ83="","",IF(T=CQ$10,IF(CallFlag=1,MAX(StockTree!CQ83-K,0),MAX(K-StockTree!CQ83,0)),EXP(-rr*h)*(pstar*CR83+(1-pstar)*CR84)))</f>
        <v/>
      </c>
      <c r="CR83" s="20" t="str">
        <f>IF(StockTree!CR83="","",IF(T=CR$10,IF(CallFlag=1,MAX(StockTree!CR83-K,0),MAX(K-StockTree!CR83,0)),EXP(-rr*h)*(pstar*CS83+(1-pstar)*CS84)))</f>
        <v/>
      </c>
      <c r="CS83" s="20" t="str">
        <f>IF(StockTree!CS83="","",IF(T=CS$10,IF(CallFlag=1,MAX(StockTree!CS83-K,0),MAX(K-StockTree!CS83,0)),EXP(-rr*h)*(pstar*CT83+(1-pstar)*CT84)))</f>
        <v/>
      </c>
      <c r="CT83" s="20" t="str">
        <f>IF(StockTree!CT83="","",IF(T=CT$10,IF(CallFlag=1,MAX(StockTree!CT83-K,0),MAX(K-StockTree!CT83,0)),EXP(-rr*h)*(pstar*CU83+(1-pstar)*CU84)))</f>
        <v/>
      </c>
      <c r="CU83" s="20" t="str">
        <f>IF(StockTree!CU83="","",IF(T=CU$10,IF(CallFlag=1,MAX(StockTree!CU83-K,0),MAX(K-StockTree!CU83,0)),EXP(-rr*h)*(pstar*CV83+(1-pstar)*CV84)))</f>
        <v/>
      </c>
      <c r="CV83" s="20" t="str">
        <f>IF(StockTree!CV83="","",IF(T=CV$10,IF(CallFlag=1,MAX(StockTree!CV83-K,0),MAX(K-StockTree!CV83,0)),EXP(-rr*h)*(pstar*CW83+(1-pstar)*CW84)))</f>
        <v/>
      </c>
      <c r="CW83" s="20" t="str">
        <f>IF(StockTree!CW83="","",IF(T=CW$10,IF(CallFlag=1,MAX(StockTree!CW83-K,0),MAX(K-StockTree!CW83,0)),EXP(-rr*h)*(pstar*CX83+(1-pstar)*CX84)))</f>
        <v/>
      </c>
      <c r="CX83" s="20" t="str">
        <f>IF(StockTree!CX83="","",IF(T=CX$10,IF(CallFlag=1,MAX(StockTree!CX83-K,0),MAX(K-StockTree!CX83,0)),EXP(-rr*h)*(pstar*CY83+(1-pstar)*CY84)))</f>
        <v/>
      </c>
      <c r="CY83" s="20" t="str">
        <f>IF(StockTree!CY83="","",IF(T=CY$10,IF(CallFlag=1,MAX(StockTree!CY83-K,0),MAX(K-StockTree!CY83,0)),EXP(-rr*h)*(pstar*CZ83+(1-pstar)*CZ84)))</f>
        <v/>
      </c>
      <c r="CZ83" s="20" t="str">
        <f>IF(StockTree!CZ83="","",IF(T=CZ$10,IF(CallFlag=1,MAX(StockTree!CZ83-K,0),MAX(K-StockTree!CZ83,0)),EXP(-rr*h)*(pstar*DA83+(1-pstar)*DA84)))</f>
        <v/>
      </c>
      <c r="DA83" s="20" t="str">
        <f>IF(StockTree!DA83="","",IF(T=DA$10,IF(CallFlag=1,MAX(StockTree!DA83-K,0),MAX(K-StockTree!DA83,0)),EXP(-rr*h)*(pstar*DB83+(1-pstar)*DB84)))</f>
        <v/>
      </c>
      <c r="DB83" s="20" t="str">
        <f>IF(StockTree!DB83="","",IF(T=DB$10,IF(CallFlag=1,MAX(StockTree!DB83-K,0),MAX(K-StockTree!DB83,0)),EXP(-rr*h)*(pstar*DC83+(1-pstar)*DC84)))</f>
        <v/>
      </c>
      <c r="DC83" s="20" t="str">
        <f>IF(StockTree!DC83="","",IF(T=DC$10,IF(CallFlag=1,MAX(StockTree!DC83-K,0),MAX(K-StockTree!DC83,0)),EXP(-rr*h)*(pstar*DD83+(1-pstar)*DD84)))</f>
        <v/>
      </c>
      <c r="DD83" s="20" t="str">
        <f>IF(StockTree!DD83="","",IF(T=DD$10,IF(CallFlag=1,MAX(StockTree!DD83-K,0),MAX(K-StockTree!DD83,0)),EXP(-rr*h)*(pstar*DE83+(1-pstar)*DE84)))</f>
        <v/>
      </c>
      <c r="DE83" s="20" t="str">
        <f>IF(StockTree!DE83="","",IF(T=DE$10,IF(CallFlag=1,MAX(StockTree!DE83-K,0),MAX(K-StockTree!DE83,0)),EXP(-rr*h)*(pstar*DF83+(1-pstar)*DF84)))</f>
        <v/>
      </c>
      <c r="DF83" s="20" t="str">
        <f>IF(StockTree!DF83="","",IF(T=DF$10,IF(CallFlag=1,MAX(StockTree!DF83-K,0),MAX(K-StockTree!DF83,0)),EXP(-rr*h)*(pstar*DG83+(1-pstar)*DG84)))</f>
        <v/>
      </c>
      <c r="DG83" s="20" t="str">
        <f>IF(StockTree!DG83="","",IF(T=DG$10,IF(CallFlag=1,MAX(StockTree!DG83-K,0),MAX(K-StockTree!DG83,0)),EXP(-rr*h)*(pstar*DH83+(1-pstar)*DH84)))</f>
        <v/>
      </c>
      <c r="DH83" s="20" t="str">
        <f>IF(StockTree!DH83="","",IF(T=DH$10,IF(CallFlag=1,MAX(StockTree!DH83-K,0),MAX(K-StockTree!DH83,0)),EXP(-rr*h)*(pstar*DI83+(1-pstar)*DI84)))</f>
        <v/>
      </c>
      <c r="DI83" s="20" t="str">
        <f>IF(StockTree!DI83="","",IF(T=DI$10,IF(CallFlag=1,MAX(StockTree!DI83-K,0),MAX(K-StockTree!DI83,0)),EXP(-rr*h)*(pstar*DJ83+(1-pstar)*DJ84)))</f>
        <v/>
      </c>
      <c r="DJ83" s="20" t="str">
        <f>IF(StockTree!DJ83="","",IF(T=DJ$10,IF(CallFlag=1,MAX(StockTree!DJ83-K,0),MAX(K-StockTree!DJ83,0)),EXP(-rr*h)*(pstar*DK83+(1-pstar)*DK84)))</f>
        <v/>
      </c>
      <c r="DK83" s="20" t="str">
        <f>IF(StockTree!DK83="","",IF(T=DK$10,IF(CallFlag=1,MAX(StockTree!DK83-K,0),MAX(K-StockTree!DK83,0)),EXP(-rr*h)*(pstar*DL83+(1-pstar)*DL84)))</f>
        <v/>
      </c>
      <c r="DL83" s="20" t="str">
        <f>IF(StockTree!DL83="","",IF(T=DL$10,IF(CallFlag=1,MAX(StockTree!DL83-K,0),MAX(K-StockTree!DL83,0)),EXP(-rr*h)*(pstar*DM83+(1-pstar)*DM84)))</f>
        <v/>
      </c>
      <c r="DM83" s="20" t="str">
        <f>IF(StockTree!DM83="","",IF(T=DM$10,IF(CallFlag=1,MAX(StockTree!DM83-K,0),MAX(K-StockTree!DM83,0)),EXP(-rr*h)*(pstar*DN83+(1-pstar)*DN84)))</f>
        <v/>
      </c>
      <c r="DN83" s="20" t="str">
        <f>IF(StockTree!DN83="","",IF(T=DN$10,IF(CallFlag=1,MAX(StockTree!DN83-K,0),MAX(K-StockTree!DN83,0)),EXP(-rr*h)*(pstar*DO83+(1-pstar)*DO84)))</f>
        <v/>
      </c>
      <c r="DO83" s="20" t="str">
        <f>IF(StockTree!DO83="","",IF(T=DO$10,IF(CallFlag=1,MAX(StockTree!DO83-K,0),MAX(K-StockTree!DO83,0)),EXP(-rr*h)*(pstar*DP83+(1-pstar)*DP84)))</f>
        <v/>
      </c>
      <c r="DP83" s="20" t="str">
        <f>IF(StockTree!DP83="","",IF(T=DP$10,IF(CallFlag=1,MAX(StockTree!DP83-K,0),MAX(K-StockTree!DP83,0)),EXP(-rr*h)*(pstar*DQ83+(1-pstar)*DQ84)))</f>
        <v/>
      </c>
      <c r="DQ83" s="20" t="str">
        <f>IF(StockTree!DQ83="","",IF(T=DQ$10,IF(CallFlag=1,MAX(StockTree!DQ83-K,0),MAX(K-StockTree!DQ83,0)),EXP(-rr*h)*(pstar*DR83+(1-pstar)*DR84)))</f>
        <v/>
      </c>
      <c r="DR83" s="20" t="str">
        <f>IF(StockTree!DR83="","",IF(T=DR$10,IF(CallFlag=1,MAX(StockTree!DR83-K,0),MAX(K-StockTree!DR83,0)),EXP(-rr*h)*(pstar*DS83+(1-pstar)*DS84)))</f>
        <v/>
      </c>
      <c r="DS83" s="20" t="str">
        <f>IF(StockTree!DS83="","",IF(T=DS$10,IF(CallFlag=1,MAX(StockTree!DS83-K,0),MAX(K-StockTree!DS83,0)),EXP(-rr*h)*(pstar*DT83+(1-pstar)*DT84)))</f>
        <v/>
      </c>
      <c r="DT83" s="20" t="str">
        <f>IF(StockTree!DT83="","",IF(T=DT$10,IF(CallFlag=1,MAX(StockTree!DT83-K,0),MAX(K-StockTree!DT83,0)),EXP(-rr*h)*(pstar*DU83+(1-pstar)*DU84)))</f>
        <v/>
      </c>
      <c r="DU83" s="20" t="str">
        <f>IF(StockTree!DU83="","",IF(T=DU$10,IF(CallFlag=1,MAX(StockTree!DU83-K,0),MAX(K-StockTree!DU83,0)),EXP(-rr*h)*(pstar*DV83+(1-pstar)*DV84)))</f>
        <v/>
      </c>
      <c r="DV83" s="20" t="str">
        <f>IF(StockTree!DV83="","",IF(T=DV$10,IF(CallFlag=1,MAX(StockTree!DV83-K,0),MAX(K-StockTree!DV83,0)),EXP(-rr*h)*(pstar*DW83+(1-pstar)*DW84)))</f>
        <v/>
      </c>
      <c r="DW83" s="20" t="str">
        <f>IF(StockTree!DW83="","",IF(T=DW$10,IF(CallFlag=1,MAX(StockTree!DW83-K,0),MAX(K-StockTree!DW83,0)),EXP(-rr*h)*(pstar*DX83+(1-pstar)*DX84)))</f>
        <v/>
      </c>
      <c r="DX83" s="20" t="str">
        <f>IF(StockTree!DX83="","",IF(T=DX$10,IF(CallFlag=1,MAX(StockTree!DX83-K,0),MAX(K-StockTree!DX83,0)),EXP(-rr*h)*(pstar*DY83+(1-pstar)*DY84)))</f>
        <v/>
      </c>
      <c r="DY83" s="20" t="str">
        <f>IF(StockTree!DY83="","",IF(T=DY$10,IF(CallFlag=1,MAX(StockTree!DY83-K,0),MAX(K-StockTree!DY83,0)),EXP(-rr*h)*(pstar*DZ83+(1-pstar)*DZ84)))</f>
        <v/>
      </c>
      <c r="DZ83" s="20" t="str">
        <f>IF(StockTree!DZ83="","",IF(T=DZ$10,IF(CallFlag=1,MAX(StockTree!DZ83-K,0),MAX(K-StockTree!DZ83,0)),EXP(-rr*h)*(pstar*EA83+(1-pstar)*EA84)))</f>
        <v/>
      </c>
      <c r="EA83" s="20" t="str">
        <f>IF(StockTree!EA83="","",IF(T=EA$10,IF(CallFlag=1,MAX(StockTree!EA83-K,0),MAX(K-StockTree!EA83,0)),EXP(-rr*h)*(pstar*EB83+(1-pstar)*EB84)))</f>
        <v/>
      </c>
      <c r="EB83" s="20" t="str">
        <f>IF(StockTree!EB83="","",IF(T=EB$10,IF(CallFlag=1,MAX(StockTree!EB83-K,0),MAX(K-StockTree!EB83,0)),EXP(-rr*h)*(pstar*EC83+(1-pstar)*EC84)))</f>
        <v/>
      </c>
      <c r="EC83" s="20" t="str">
        <f>IF(StockTree!EC83="","",IF(T=EC$10,IF(CallFlag=1,MAX(StockTree!EC83-K,0),MAX(K-StockTree!EC83,0)),EXP(-rr*h)*(pstar*ED83+(1-pstar)*ED84)))</f>
        <v/>
      </c>
      <c r="ED83" s="20" t="str">
        <f>IF(StockTree!ED83="","",IF(T=ED$10,IF(CallFlag=1,MAX(StockTree!ED83-K,0),MAX(K-StockTree!ED83,0)),EXP(-rr*h)*(pstar*EE83+(1-pstar)*EE84)))</f>
        <v/>
      </c>
      <c r="EE83" s="20" t="str">
        <f>IF(StockTree!EE83="","",IF(T=EE$10,IF(CallFlag=1,MAX(StockTree!EE83-K,0),MAX(K-StockTree!EE83,0)),EXP(-rr*h)*(pstar*EF83+(1-pstar)*EF84)))</f>
        <v/>
      </c>
      <c r="EF83" s="20" t="str">
        <f>IF(StockTree!EF83="","",IF(T=EF$10,IF(CallFlag=1,MAX(StockTree!EF83-K,0),MAX(K-StockTree!EF83,0)),EXP(-rr*h)*(pstar*EG83+(1-pstar)*EG84)))</f>
        <v/>
      </c>
      <c r="EG83" s="20" t="str">
        <f>IF(StockTree!EG83="","",IF(T=EG$10,IF(CallFlag=1,MAX(StockTree!EG83-K,0),MAX(K-StockTree!EG83,0)),EXP(-rr*h)*(pstar*EH83+(1-pstar)*EH84)))</f>
        <v/>
      </c>
      <c r="EH83" s="20" t="str">
        <f>IF(StockTree!EH83="","",IF(T=EH$10,IF(CallFlag=1,MAX(StockTree!EH83-K,0),MAX(K-StockTree!EH83,0)),EXP(-rr*h)*(pstar*EI83+(1-pstar)*EI84)))</f>
        <v/>
      </c>
      <c r="EI83" s="20" t="str">
        <f>IF(StockTree!EI83="","",IF(T=EI$10,IF(CallFlag=1,MAX(StockTree!EI83-K,0),MAX(K-StockTree!EI83,0)),EXP(-rr*h)*(pstar*EJ83+(1-pstar)*EJ84)))</f>
        <v/>
      </c>
      <c r="EJ83" s="20" t="str">
        <f>IF(StockTree!EJ83="","",IF(T=EJ$10,IF(CallFlag=1,MAX(StockTree!EJ83-K,0),MAX(K-StockTree!EJ83,0)),EXP(-rr*h)*(pstar*EK83+(1-pstar)*EK84)))</f>
        <v/>
      </c>
      <c r="EK83" s="20" t="str">
        <f>IF(StockTree!EK83="","",IF(T=EK$10,IF(CallFlag=1,MAX(StockTree!EK83-K,0),MAX(K-StockTree!EK83,0)),EXP(-rr*h)*(pstar*EL83+(1-pstar)*EL84)))</f>
        <v/>
      </c>
      <c r="EL83" s="20" t="str">
        <f>IF(StockTree!EL83="","",IF(T=EL$10,IF(CallFlag=1,MAX(StockTree!EL83-K,0),MAX(K-StockTree!EL83,0)),EXP(-rr*h)*(pstar*EM83+(1-pstar)*EM84)))</f>
        <v/>
      </c>
      <c r="EM83" s="20" t="str">
        <f>IF(StockTree!EM83="","",IF(T=EM$10,IF(CallFlag=1,MAX(StockTree!EM83-K,0),MAX(K-StockTree!EM83,0)),EXP(-rr*h)*(pstar*EN83+(1-pstar)*EN84)))</f>
        <v/>
      </c>
      <c r="EN83" s="20" t="str">
        <f>IF(StockTree!EN83="","",IF(T=EN$10,IF(CallFlag=1,MAX(StockTree!EN83-K,0),MAX(K-StockTree!EN83,0)),EXP(-rr*h)*(pstar*EO83+(1-pstar)*EO84)))</f>
        <v/>
      </c>
      <c r="EO83" s="20" t="str">
        <f>IF(StockTree!EO83="","",IF(T=EO$10,IF(CallFlag=1,MAX(StockTree!EO83-K,0),MAX(K-StockTree!EO83,0)),EXP(-rr*h)*(pstar*EP83+(1-pstar)*EP84)))</f>
        <v/>
      </c>
      <c r="EP83" s="20" t="str">
        <f>IF(StockTree!EP83="","",IF(T=EP$10,IF(CallFlag=1,MAX(StockTree!EP83-K,0),MAX(K-StockTree!EP83,0)),EXP(-rr*h)*(pstar*EQ83+(1-pstar)*EQ84)))</f>
        <v/>
      </c>
      <c r="EQ83" s="20" t="str">
        <f>IF(StockTree!EQ83="","",IF(T=EQ$10,IF(CallFlag=1,MAX(StockTree!EQ83-K,0),MAX(K-StockTree!EQ83,0)),EXP(-rr*h)*(pstar*ER83+(1-pstar)*ER84)))</f>
        <v/>
      </c>
      <c r="ER83" s="20" t="str">
        <f>IF(StockTree!ER83="","",IF(T=ER$10,IF(CallFlag=1,MAX(StockTree!ER83-K,0),MAX(K-StockTree!ER83,0)),EXP(-rr*h)*(pstar*ES83+(1-pstar)*ES84)))</f>
        <v/>
      </c>
      <c r="ES83" s="20" t="str">
        <f>IF(StockTree!ES83="","",IF(T=ES$10,IF(CallFlag=1,MAX(StockTree!ES83-K,0),MAX(K-StockTree!ES83,0)),EXP(-rr*h)*(pstar*ET83+(1-pstar)*ET84)))</f>
        <v/>
      </c>
      <c r="ET83" s="20" t="str">
        <f>IF(StockTree!ET83="","",IF(T=ET$10,IF(CallFlag=1,MAX(StockTree!ET83-K,0),MAX(K-StockTree!ET83,0)),EXP(-rr*h)*(pstar*EU83+(1-pstar)*EU84)))</f>
        <v/>
      </c>
      <c r="EU83" s="20" t="str">
        <f>IF(StockTree!EU83="","",IF(T=EU$10,IF(CallFlag=1,MAX(StockTree!EU83-K,0),MAX(K-StockTree!EU83,0)),EXP(-rr*h)*(pstar*EV83+(1-pstar)*EV84)))</f>
        <v/>
      </c>
      <c r="EV83" s="20" t="str">
        <f>IF(StockTree!EV83="","",IF(T=EV$10,IF(CallFlag=1,MAX(StockTree!EV83-K,0),MAX(K-StockTree!EV83,0)),EXP(-rr*h)*(pstar*EW83+(1-pstar)*EW84)))</f>
        <v/>
      </c>
      <c r="EW83" s="20" t="str">
        <f>IF(StockTree!EW83="","",IF(T=EW$10,IF(CallFlag=1,MAX(StockTree!EW83-K,0),MAX(K-StockTree!EW83,0)),EXP(-rr*h)*(pstar*EX83+(1-pstar)*EX84)))</f>
        <v/>
      </c>
      <c r="EX83" s="20" t="str">
        <f>IF(StockTree!EX83="","",IF(T=EX$10,IF(CallFlag=1,MAX(StockTree!EX83-K,0),MAX(K-StockTree!EX83,0)),EXP(-rr*h)*(pstar*EY83+(1-pstar)*EY84)))</f>
        <v/>
      </c>
      <c r="EY83" s="20" t="str">
        <f>IF(StockTree!EY83="","",IF(T=EY$10,IF(CallFlag=1,MAX(StockTree!EY83-K,0),MAX(K-StockTree!EY83,0)),EXP(-rr*h)*(pstar*EZ83+(1-pstar)*EZ84)))</f>
        <v/>
      </c>
      <c r="EZ83" s="20" t="str">
        <f>IF(StockTree!EZ83="","",IF(T=EZ$10,IF(CallFlag=1,MAX(StockTree!EZ83-K,0),MAX(K-StockTree!EZ83,0)),EXP(-rr*h)*(pstar*FA83+(1-pstar)*FA84)))</f>
        <v/>
      </c>
      <c r="FA83" s="20" t="str">
        <f>IF(StockTree!FA83="","",IF(T=FA$10,IF(CallFlag=1,MAX(StockTree!FA83-K,0),MAX(K-StockTree!FA83,0)),EXP(-rr*h)*(pstar*FB83+(1-pstar)*FB84)))</f>
        <v/>
      </c>
      <c r="FB83" s="20" t="str">
        <f>IF(StockTree!FB83="","",IF(T=FB$10,IF(CallFlag=1,MAX(StockTree!FB83-K,0),MAX(K-StockTree!FB83,0)),EXP(-rr*h)*(pstar*FC83+(1-pstar)*FC84)))</f>
        <v/>
      </c>
      <c r="FC83" s="20" t="str">
        <f>IF(StockTree!FC83="","",IF(T=FC$10,IF(CallFlag=1,MAX(StockTree!FC83-K,0),MAX(K-StockTree!FC83,0)),EXP(-rr*h)*(pstar*FD83+(1-pstar)*FD84)))</f>
        <v/>
      </c>
      <c r="FD83" s="20" t="str">
        <f>IF(StockTree!FD83="","",IF(T=FD$10,IF(CallFlag=1,MAX(StockTree!FD83-K,0),MAX(K-StockTree!FD83,0)),EXP(-rr*h)*(pstar*FE83+(1-pstar)*FE84)))</f>
        <v/>
      </c>
      <c r="FE83" s="20" t="str">
        <f>IF(StockTree!FE83="","",IF(T=FE$10,IF(CallFlag=1,MAX(StockTree!FE83-K,0),MAX(K-StockTree!FE83,0)),EXP(-rr*h)*(pstar*FF83+(1-pstar)*FF84)))</f>
        <v/>
      </c>
      <c r="FF83" s="20" t="str">
        <f>IF(StockTree!FF83="","",IF(T=FF$10,IF(CallFlag=1,MAX(StockTree!FF83-K,0),MAX(K-StockTree!FF83,0)),EXP(-rr*h)*(pstar*FG83+(1-pstar)*FG84)))</f>
        <v/>
      </c>
      <c r="FG83" s="20" t="str">
        <f>IF(StockTree!FG83="","",IF(T=FG$10,IF(CallFlag=1,MAX(StockTree!FG83-K,0),MAX(K-StockTree!FG83,0)),EXP(-rr*h)*(pstar*FH83+(1-pstar)*FH84)))</f>
        <v/>
      </c>
      <c r="FH83" s="20" t="str">
        <f>IF(StockTree!FH83="","",IF(T=FH$10,IF(CallFlag=1,MAX(StockTree!FH83-K,0),MAX(K-StockTree!FH83,0)),EXP(-rr*h)*(pstar*FI83+(1-pstar)*FI84)))</f>
        <v/>
      </c>
      <c r="FI83" s="20" t="str">
        <f>IF(StockTree!FI83="","",IF(T=FI$10,IF(CallFlag=1,MAX(StockTree!FI83-K,0),MAX(K-StockTree!FI83,0)),EXP(-rr*h)*(pstar*FJ83+(1-pstar)*FJ84)))</f>
        <v/>
      </c>
      <c r="FJ83" s="20" t="str">
        <f>IF(StockTree!FJ83="","",IF(T=FJ$10,IF(CallFlag=1,MAX(StockTree!FJ83-K,0),MAX(K-StockTree!FJ83,0)),EXP(-rr*h)*(pstar*FK83+(1-pstar)*FK84)))</f>
        <v/>
      </c>
      <c r="FK83" s="20" t="str">
        <f>IF(StockTree!FK83="","",IF(T=FK$10,IF(CallFlag=1,MAX(StockTree!FK83-K,0),MAX(K-StockTree!FK83,0)),EXP(-rr*h)*(pstar*FL83+(1-pstar)*FL84)))</f>
        <v/>
      </c>
      <c r="FL83" s="20" t="str">
        <f>IF(StockTree!FL83="","",IF(T=FL$10,IF(CallFlag=1,MAX(StockTree!FL83-K,0),MAX(K-StockTree!FL83,0)),EXP(-rr*h)*(pstar*FM83+(1-pstar)*FM84)))</f>
        <v/>
      </c>
      <c r="FM83" s="20" t="str">
        <f>IF(StockTree!FM83="","",IF(T=FM$10,IF(CallFlag=1,MAX(StockTree!FM83-K,0),MAX(K-StockTree!FM83,0)),EXP(-rr*h)*(pstar*FN83+(1-pstar)*FN84)))</f>
        <v/>
      </c>
      <c r="FN83" s="20" t="str">
        <f>IF(StockTree!FN83="","",IF(T=FN$10,IF(CallFlag=1,MAX(StockTree!FN83-K,0),MAX(K-StockTree!FN83,0)),EXP(-rr*h)*(pstar*FO83+(1-pstar)*FO84)))</f>
        <v/>
      </c>
      <c r="FO83" s="20" t="str">
        <f>IF(StockTree!FO83="","",IF(T=FO$10,IF(CallFlag=1,MAX(StockTree!FO83-K,0),MAX(K-StockTree!FO83,0)),EXP(-rr*h)*(pstar*FP83+(1-pstar)*FP84)))</f>
        <v/>
      </c>
      <c r="FP83" s="20" t="str">
        <f>IF(StockTree!FP83="","",IF(T=FP$10,IF(CallFlag=1,MAX(StockTree!FP83-K,0),MAX(K-StockTree!FP83,0)),EXP(-rr*h)*(pstar*FQ83+(1-pstar)*FQ84)))</f>
        <v/>
      </c>
      <c r="FQ83" s="20" t="str">
        <f>IF(StockTree!FQ83="","",IF(T=FQ$10,IF(CallFlag=1,MAX(StockTree!FQ83-K,0),MAX(K-StockTree!FQ83,0)),EXP(-rr*h)*(pstar*FR83+(1-pstar)*FR84)))</f>
        <v/>
      </c>
      <c r="FR83" s="20" t="str">
        <f>IF(StockTree!FR83="","",IF(T=FR$10,IF(CallFlag=1,MAX(StockTree!FR83-K,0),MAX(K-StockTree!FR83,0)),EXP(-rr*h)*(pstar*FS83+(1-pstar)*FS84)))</f>
        <v/>
      </c>
      <c r="FS83" s="20" t="str">
        <f>IF(StockTree!FS83="","",IF(T=FS$10,IF(CallFlag=1,MAX(StockTree!FS83-K,0),MAX(K-StockTree!FS83,0)),EXP(-rr*h)*(pstar*FT83+(1-pstar)*FT84)))</f>
        <v/>
      </c>
      <c r="FT83" s="20" t="str">
        <f>IF(StockTree!FT83="","",IF(T=FT$10,IF(CallFlag=1,MAX(StockTree!FT83-K,0),MAX(K-StockTree!FT83,0)),EXP(-rr*h)*(pstar*FU83+(1-pstar)*FU84)))</f>
        <v/>
      </c>
      <c r="FU83" s="20" t="str">
        <f>IF(StockTree!FU83="","",IF(T=FU$10,IF(CallFlag=1,MAX(StockTree!FU83-K,0),MAX(K-StockTree!FU83,0)),EXP(-rr*h)*(pstar*FV83+(1-pstar)*FV84)))</f>
        <v/>
      </c>
      <c r="FV83" s="20" t="str">
        <f>IF(StockTree!FV83="","",IF(T=FV$10,IF(CallFlag=1,MAX(StockTree!FV83-K,0),MAX(K-StockTree!FV83,0)),EXP(-rr*h)*(pstar*FW83+(1-pstar)*FW84)))</f>
        <v/>
      </c>
      <c r="FW83" s="20" t="str">
        <f>IF(StockTree!FW83="","",IF(T=FW$10,IF(CallFlag=1,MAX(StockTree!FW83-K,0),MAX(K-StockTree!FW83,0)),EXP(-rr*h)*(pstar*FX83+(1-pstar)*FX84)))</f>
        <v/>
      </c>
      <c r="FX83" s="20" t="str">
        <f>IF(StockTree!FX83="","",IF(T=FX$10,IF(CallFlag=1,MAX(StockTree!FX83-K,0),MAX(K-StockTree!FX83,0)),EXP(-rr*h)*(pstar*FY83+(1-pstar)*FY84)))</f>
        <v/>
      </c>
      <c r="FY83" s="20" t="str">
        <f>IF(StockTree!FY83="","",IF(T=FY$10,IF(CallFlag=1,MAX(StockTree!FY83-K,0),MAX(K-StockTree!FY83,0)),EXP(-rr*h)*(pstar*FZ83+(1-pstar)*FZ84)))</f>
        <v/>
      </c>
      <c r="FZ83" s="20" t="str">
        <f>IF(StockTree!FZ83="","",IF(T=FZ$10,IF(CallFlag=1,MAX(StockTree!FZ83-K,0),MAX(K-StockTree!FZ83,0)),EXP(-rr*h)*(pstar*GA83+(1-pstar)*GA84)))</f>
        <v/>
      </c>
      <c r="GA83" s="20" t="str">
        <f>IF(StockTree!GA83="","",IF(T=GA$10,IF(CallFlag=1,MAX(StockTree!GA83-K,0),MAX(K-StockTree!GA83,0)),EXP(-rr*h)*(pstar*GB83+(1-pstar)*GB84)))</f>
        <v/>
      </c>
      <c r="GB83" s="20" t="str">
        <f>IF(StockTree!GB83="","",IF(T=GB$10,IF(CallFlag=1,MAX(StockTree!GB83-K,0),MAX(K-StockTree!GB83,0)),EXP(-rr*h)*(pstar*GC83+(1-pstar)*GC84)))</f>
        <v/>
      </c>
      <c r="GC83" s="20" t="str">
        <f>IF(StockTree!GC83="","",IF(T=GC$10,IF(CallFlag=1,MAX(StockTree!GC83-K,0),MAX(K-StockTree!GC83,0)),EXP(-rr*h)*(pstar*GD83+(1-pstar)*GD84)))</f>
        <v/>
      </c>
      <c r="GD83" s="20" t="str">
        <f>IF(StockTree!GD83="","",IF(T=GD$10,IF(CallFlag=1,MAX(StockTree!GD83-K,0),MAX(K-StockTree!GD83,0)),EXP(-rr*h)*(pstar*GE83+(1-pstar)*GE84)))</f>
        <v/>
      </c>
      <c r="GE83" s="20" t="str">
        <f>IF(StockTree!GE83="","",IF(T=GE$10,IF(CallFlag=1,MAX(StockTree!GE83-K,0),MAX(K-StockTree!GE83,0)),EXP(-rr*h)*(pstar*GF83+(1-pstar)*GF84)))</f>
        <v/>
      </c>
      <c r="GF83" s="20" t="str">
        <f>IF(StockTree!GF83="","",IF(T=GF$10,IF(CallFlag=1,MAX(StockTree!GF83-K,0),MAX(K-StockTree!GF83,0)),EXP(-rr*h)*(pstar*GG83+(1-pstar)*GG84)))</f>
        <v/>
      </c>
      <c r="GG83" s="20" t="str">
        <f>IF(StockTree!GG83="","",IF(T=GG$10,IF(CallFlag=1,MAX(StockTree!GG83-K,0),MAX(K-StockTree!GG83,0)),EXP(-rr*h)*(pstar*GH83+(1-pstar)*GH84)))</f>
        <v/>
      </c>
      <c r="GH83" s="20" t="str">
        <f>IF(StockTree!GH83="","",IF(T=GH$10,IF(CallFlag=1,MAX(StockTree!GH83-K,0),MAX(K-StockTree!GH83,0)),EXP(-rr*h)*(pstar*GI83+(1-pstar)*GI84)))</f>
        <v/>
      </c>
      <c r="GI83" s="20" t="str">
        <f>IF(StockTree!GI83="","",IF(T=GI$10,IF(CallFlag=1,MAX(StockTree!GI83-K,0),MAX(K-StockTree!GI83,0)),EXP(-rr*h)*(pstar*GJ83+(1-pstar)*GJ84)))</f>
        <v/>
      </c>
      <c r="GJ83" s="20" t="str">
        <f>IF(StockTree!GJ83="","",IF(T=GJ$10,IF(CallFlag=1,MAX(StockTree!GJ83-K,0),MAX(K-StockTree!GJ83,0)),EXP(-rr*h)*(pstar*GK83+(1-pstar)*GK84)))</f>
        <v/>
      </c>
      <c r="GK83" s="20" t="str">
        <f>IF(StockTree!GK83="","",IF(T=GK$10,IF(CallFlag=1,MAX(StockTree!GK83-K,0),MAX(K-StockTree!GK83,0)),EXP(-rr*h)*(pstar*GL83+(1-pstar)*GL84)))</f>
        <v/>
      </c>
      <c r="GL83" s="20" t="str">
        <f>IF(StockTree!GL83="","",IF(T=GL$10,IF(CallFlag=1,MAX(StockTree!GL83-K,0),MAX(K-StockTree!GL83,0)),EXP(-rr*h)*(pstar*GM83+(1-pstar)*GM84)))</f>
        <v/>
      </c>
      <c r="GM83" s="20" t="str">
        <f>IF(StockTree!GM83="","",IF(T=GM$10,IF(CallFlag=1,MAX(StockTree!GM83-K,0),MAX(K-StockTree!GM83,0)),EXP(-rr*h)*(pstar*GN83+(1-pstar)*GN84)))</f>
        <v/>
      </c>
      <c r="GN83" s="20" t="str">
        <f>IF(StockTree!GN83="","",IF(T=GN$10,IF(CallFlag=1,MAX(StockTree!GN83-K,0),MAX(K-StockTree!GN83,0)),EXP(-rr*h)*(pstar*GO83+(1-pstar)*GO84)))</f>
        <v/>
      </c>
      <c r="GO83" s="20" t="str">
        <f>IF(StockTree!GO83="","",IF(T=GO$10,IF(CallFlag=1,MAX(StockTree!GO83-K,0),MAX(K-StockTree!GO83,0)),EXP(-rr*h)*(pstar*GP83+(1-pstar)*GP84)))</f>
        <v/>
      </c>
      <c r="GP83" s="20" t="str">
        <f>IF(StockTree!GP83="","",IF(T=GP$10,IF(CallFlag=1,MAX(StockTree!GP83-K,0),MAX(K-StockTree!GP83,0)),EXP(-rr*h)*(pstar*GQ83+(1-pstar)*GQ84)))</f>
        <v/>
      </c>
      <c r="GQ83" s="20" t="str">
        <f>IF(StockTree!GQ83="","",IF(T=GQ$10,IF(CallFlag=1,MAX(StockTree!GQ83-K,0),MAX(K-StockTree!GQ83,0)),EXP(-rr*h)*(pstar*GR83+(1-pstar)*GR84)))</f>
        <v/>
      </c>
      <c r="GR83" s="20" t="str">
        <f>IF(StockTree!GR83="","",IF(T=GR$10,IF(CallFlag=1,MAX(StockTree!GR83-K,0),MAX(K-StockTree!GR83,0)),EXP(-rr*h)*(pstar*GS83+(1-pstar)*GS84)))</f>
        <v/>
      </c>
      <c r="GS83" s="20" t="str">
        <f>IF(StockTree!GS83="","",IF(T=GS$10,IF(CallFlag=1,MAX(StockTree!GS83-K,0),MAX(K-StockTree!GS83,0)),EXP(-rr*h)*(pstar*GT83+(1-pstar)*GT84)))</f>
        <v/>
      </c>
      <c r="GT83" s="20" t="str">
        <f>IF(StockTree!GT83="","",IF(T=GT$10,IF(CallFlag=1,MAX(StockTree!GT83-K,0),MAX(K-StockTree!GT83,0)),EXP(-rr*h)*(pstar*GU83+(1-pstar)*GU84)))</f>
        <v/>
      </c>
      <c r="GU83" s="20" t="str">
        <f>IF(StockTree!GU83="","",IF(T=GU$10,IF(CallFlag=1,MAX(StockTree!GU83-K,0),MAX(K-StockTree!GU83,0)),EXP(-rr*h)*(pstar*GV83+(1-pstar)*GV84)))</f>
        <v/>
      </c>
      <c r="GV83" s="20" t="str">
        <f>IF(StockTree!GV83="","",IF(T=GV$10,IF(CallFlag=1,MAX(StockTree!GV83-K,0),MAX(K-StockTree!GV83,0)),EXP(-rr*h)*(pstar*GW83+(1-pstar)*GW84)))</f>
        <v/>
      </c>
      <c r="GW83" s="20" t="str">
        <f>IF(StockTree!GW83="","",IF(T=GW$10,IF(CallFlag=1,MAX(StockTree!GW83-K,0),MAX(K-StockTree!GW83,0)),EXP(-rr*h)*(pstar*GX83+(1-pstar)*GX84)))</f>
        <v/>
      </c>
      <c r="GX83" s="20" t="str">
        <f>IF(StockTree!GX83="","",IF(T=GX$10,IF(CallFlag=1,MAX(StockTree!GX83-K,0),MAX(K-StockTree!GX83,0)),EXP(-rr*h)*(pstar*GY83+(1-pstar)*GY84)))</f>
        <v/>
      </c>
      <c r="GY83" s="20" t="str">
        <f>IF(StockTree!GY83="","",IF(T=GY$10,IF(CallFlag=1,MAX(StockTree!GY83-K,0),MAX(K-StockTree!GY83,0)),EXP(-rr*h)*(pstar*GZ83+(1-pstar)*GZ84)))</f>
        <v/>
      </c>
      <c r="GZ83" s="20" t="str">
        <f>IF(StockTree!GZ83="","",IF(T=GZ$10,IF(CallFlag=1,MAX(StockTree!GZ83-K,0),MAX(K-StockTree!GZ83,0)),EXP(-rr*h)*(pstar*HA83+(1-pstar)*HA84)))</f>
        <v/>
      </c>
      <c r="HA83" s="20" t="str">
        <f>IF(StockTree!HA83="","",IF(T=HA$10,IF(CallFlag=1,MAX(StockTree!HA83-K,0),MAX(K-StockTree!HA83,0)),EXP(-rr*h)*(pstar*HB83+(1-pstar)*HB84)))</f>
        <v/>
      </c>
      <c r="HB83" s="20" t="str">
        <f>IF(StockTree!HB83="","",IF(T=HB$10,IF(CallFlag=1,MAX(StockTree!HB83-K,0),MAX(K-StockTree!HB83,0)),EXP(-rr*h)*(pstar*HC83+(1-pstar)*HC84)))</f>
        <v/>
      </c>
      <c r="HC83" s="20" t="str">
        <f>IF(StockTree!HC83="","",IF(T=HC$10,IF(CallFlag=1,MAX(StockTree!HC83-K,0),MAX(K-StockTree!HC83,0)),EXP(-rr*h)*(pstar*HD83+(1-pstar)*HD84)))</f>
        <v/>
      </c>
      <c r="HD83" s="20" t="str">
        <f>IF(StockTree!HD83="","",IF(T=HD$10,IF(CallFlag=1,MAX(StockTree!HD83-K,0),MAX(K-StockTree!HD83,0)),EXP(-rr*h)*(pstar*HE83+(1-pstar)*HE84)))</f>
        <v/>
      </c>
      <c r="HE83" s="20" t="str">
        <f>IF(StockTree!HE83="","",IF(T=HE$10,IF(CallFlag=1,MAX(StockTree!HE83-K,0),MAX(K-StockTree!HE83,0)),EXP(-rr*h)*(pstar*HF83+(1-pstar)*HF84)))</f>
        <v/>
      </c>
      <c r="HF83" s="20" t="str">
        <f>IF(StockTree!HF83="","",IF(T=HF$10,IF(CallFlag=1,MAX(StockTree!HF83-K,0),MAX(K-StockTree!HF83,0)),EXP(-rr*h)*(pstar*HG83+(1-pstar)*HG84)))</f>
        <v/>
      </c>
      <c r="HG83" s="20" t="str">
        <f>IF(StockTree!HG83="","",IF(T=HG$10,IF(CallFlag=1,MAX(StockTree!HG83-K,0),MAX(K-StockTree!HG83,0)),EXP(-rr*h)*(pstar*HH83+(1-pstar)*HH84)))</f>
        <v/>
      </c>
      <c r="HH83" s="20" t="str">
        <f>IF(StockTree!HH83="","",IF(T=HH$10,IF(CallFlag=1,MAX(StockTree!HH83-K,0),MAX(K-StockTree!HH83,0)),EXP(-rr*h)*(pstar*HI83+(1-pstar)*HI84)))</f>
        <v/>
      </c>
      <c r="HI83" s="20" t="str">
        <f>IF(StockTree!HI83="","",IF(T=HI$10,IF(CallFlag=1,MAX(StockTree!HI83-K,0),MAX(K-StockTree!HI83,0)),EXP(-rr*h)*(pstar*HJ83+(1-pstar)*HJ84)))</f>
        <v/>
      </c>
      <c r="HJ83" s="20" t="str">
        <f>IF(StockTree!HJ83="","",IF(T=HJ$10,IF(CallFlag=1,MAX(StockTree!HJ83-K,0),MAX(K-StockTree!HJ83,0)),EXP(-rr*h)*(pstar*HK83+(1-pstar)*HK84)))</f>
        <v/>
      </c>
      <c r="HK83" s="20" t="str">
        <f>IF(StockTree!HK83="","",IF(T=HK$10,IF(CallFlag=1,MAX(StockTree!HK83-K,0),MAX(K-StockTree!HK83,0)),EXP(-rr*h)*(pstar*HL83+(1-pstar)*HL84)))</f>
        <v/>
      </c>
      <c r="HL83" s="20" t="str">
        <f>IF(StockTree!HL83="","",IF(T=HL$10,IF(CallFlag=1,MAX(StockTree!HL83-K,0),MAX(K-StockTree!HL83,0)),EXP(-rr*h)*(pstar*HM83+(1-pstar)*HM84)))</f>
        <v/>
      </c>
      <c r="HM83" s="20" t="str">
        <f>IF(StockTree!HM83="","",IF(T=HM$10,IF(CallFlag=1,MAX(StockTree!HM83-K,0),MAX(K-StockTree!HM83,0)),EXP(-rr*h)*(pstar*HN83+(1-pstar)*HN84)))</f>
        <v/>
      </c>
      <c r="HN83" s="20" t="str">
        <f>IF(StockTree!HN83="","",IF(T=HN$10,IF(CallFlag=1,MAX(StockTree!HN83-K,0),MAX(K-StockTree!HN83,0)),EXP(-rr*h)*(pstar*HO83+(1-pstar)*HO84)))</f>
        <v/>
      </c>
      <c r="HO83" s="20" t="str">
        <f>IF(StockTree!HO83="","",IF(T=HO$10,IF(CallFlag=1,MAX(StockTree!HO83-K,0),MAX(K-StockTree!HO83,0)),EXP(-rr*h)*(pstar*HP83+(1-pstar)*HP84)))</f>
        <v/>
      </c>
      <c r="HP83" s="20" t="str">
        <f>IF(StockTree!HP83="","",IF(T=HP$10,IF(CallFlag=1,MAX(StockTree!HP83-K,0),MAX(K-StockTree!HP83,0)),EXP(-rr*h)*(pstar*HQ83+(1-pstar)*HQ84)))</f>
        <v/>
      </c>
      <c r="HQ83" s="20" t="str">
        <f>IF(StockTree!HQ83="","",IF(T=HQ$10,IF(CallFlag=1,MAX(StockTree!HQ83-K,0),MAX(K-StockTree!HQ83,0)),EXP(-rr*h)*(pstar*HR83+(1-pstar)*HR84)))</f>
        <v/>
      </c>
      <c r="HR83" s="20" t="str">
        <f>IF(StockTree!HR83="","",IF(T=HR$10,IF(CallFlag=1,MAX(StockTree!HR83-K,0),MAX(K-StockTree!HR83,0)),EXP(-rr*h)*(pstar*HS83+(1-pstar)*HS84)))</f>
        <v/>
      </c>
      <c r="HS83" s="20" t="str">
        <f>IF(StockTree!HS83="","",IF(T=HS$10,IF(CallFlag=1,MAX(StockTree!HS83-K,0),MAX(K-StockTree!HS83,0)),EXP(-rr*h)*(pstar*HT83+(1-pstar)*HT84)))</f>
        <v/>
      </c>
      <c r="HT83" s="20" t="str">
        <f>IF(StockTree!HT83="","",IF(T=HT$10,IF(CallFlag=1,MAX(StockTree!HT83-K,0),MAX(K-StockTree!HT83,0)),EXP(-rr*h)*(pstar*HU83+(1-pstar)*HU84)))</f>
        <v/>
      </c>
      <c r="HU83" s="20" t="str">
        <f>IF(StockTree!HU83="","",IF(T=HU$10,IF(CallFlag=1,MAX(StockTree!HU83-K,0),MAX(K-StockTree!HU83,0)),EXP(-rr*h)*(pstar*HV83+(1-pstar)*HV84)))</f>
        <v/>
      </c>
      <c r="HV83" s="20" t="str">
        <f>IF(StockTree!HV83="","",IF(T=HV$10,IF(CallFlag=1,MAX(StockTree!HV83-K,0),MAX(K-StockTree!HV83,0)),EXP(-rr*h)*(pstar*HW83+(1-pstar)*HW84)))</f>
        <v/>
      </c>
      <c r="HW83" s="20" t="str">
        <f>IF(StockTree!HW83="","",IF(T=HW$10,IF(CallFlag=1,MAX(StockTree!HW83-K,0),MAX(K-StockTree!HW83,0)),EXP(-rr*h)*(pstar*HX83+(1-pstar)*HX84)))</f>
        <v/>
      </c>
      <c r="HX83" s="20" t="str">
        <f>IF(StockTree!HX83="","",IF(T=HX$10,IF(CallFlag=1,MAX(StockTree!HX83-K,0),MAX(K-StockTree!HX83,0)),EXP(-rr*h)*(pstar*HY83+(1-pstar)*HY84)))</f>
        <v/>
      </c>
      <c r="HY83" s="20" t="str">
        <f>IF(StockTree!HY83="","",IF(T=HY$10,IF(CallFlag=1,MAX(StockTree!HY83-K,0),MAX(K-StockTree!HY83,0)),EXP(-rr*h)*(pstar*HZ83+(1-pstar)*HZ84)))</f>
        <v/>
      </c>
      <c r="HZ83" s="20" t="str">
        <f>IF(StockTree!HZ83="","",IF(T=HZ$10,IF(CallFlag=1,MAX(StockTree!HZ83-K,0),MAX(K-StockTree!HZ83,0)),EXP(-rr*h)*(pstar*IA83+(1-pstar)*IA84)))</f>
        <v/>
      </c>
      <c r="IA83" s="20" t="str">
        <f>IF(StockTree!IA83="","",IF(T=IA$10,IF(CallFlag=1,MAX(StockTree!IA83-K,0),MAX(K-StockTree!IA83,0)),EXP(-rr*h)*(pstar*IB83+(1-pstar)*IB84)))</f>
        <v/>
      </c>
      <c r="IB83" s="20" t="str">
        <f>IF(StockTree!IB83="","",IF(T=IB$10,IF(CallFlag=1,MAX(StockTree!IB83-K,0),MAX(K-StockTree!IB83,0)),EXP(-rr*h)*(pstar*IC83+(1-pstar)*IC84)))</f>
        <v/>
      </c>
      <c r="IC83" s="20" t="str">
        <f>IF(StockTree!IC83="","",IF(T=IC$10,IF(CallFlag=1,MAX(StockTree!IC83-K,0),MAX(K-StockTree!IC83,0)),EXP(-rr*h)*(pstar*ID83+(1-pstar)*ID84)))</f>
        <v/>
      </c>
      <c r="ID83" s="20" t="str">
        <f>IF(StockTree!ID83="","",IF(T=ID$10,IF(CallFlag=1,MAX(StockTree!ID83-K,0),MAX(K-StockTree!ID83,0)),EXP(-rr*h)*(pstar*IE83+(1-pstar)*IE84)))</f>
        <v/>
      </c>
      <c r="IE83" s="20" t="str">
        <f>IF(StockTree!IE83="","",IF(T=IE$10,IF(CallFlag=1,MAX(StockTree!IE83-K,0),MAX(K-StockTree!IE83,0)),EXP(-rr*h)*(pstar*IF83+(1-pstar)*IF84)))</f>
        <v/>
      </c>
      <c r="IF83" s="20" t="str">
        <f>IF(StockTree!IF83="","",IF(T=IF$10,IF(CallFlag=1,MAX(StockTree!IF83-K,0),MAX(K-StockTree!IF83,0)),EXP(-rr*h)*(pstar*IG83+(1-pstar)*IG84)))</f>
        <v/>
      </c>
      <c r="IG83" s="20" t="str">
        <f>IF(StockTree!IG83="","",IF(T=IG$10,IF(CallFlag=1,MAX(StockTree!IG83-K,0),MAX(K-StockTree!IG83,0)),EXP(-rr*h)*(pstar*IH83+(1-pstar)*IH84)))</f>
        <v/>
      </c>
      <c r="IH83" s="20" t="str">
        <f>IF(StockTree!IH83="","",IF(T=IH$10,IF(CallFlag=1,MAX(StockTree!IH83-K,0),MAX(K-StockTree!IH83,0)),EXP(-rr*h)*(pstar*II83+(1-pstar)*II84)))</f>
        <v/>
      </c>
      <c r="II83" s="20" t="str">
        <f>IF(StockTree!II83="","",IF(T=II$10,IF(CallFlag=1,MAX(StockTree!II83-K,0),MAX(K-StockTree!II83,0)),EXP(-rr*h)*(pstar*IJ83+(1-pstar)*IJ84)))</f>
        <v/>
      </c>
      <c r="IJ83" s="20" t="str">
        <f>IF(StockTree!IJ83="","",IF(T=IJ$10,IF(CallFlag=1,MAX(StockTree!IJ83-K,0),MAX(K-StockTree!IJ83,0)),EXP(-rr*h)*(pstar*IK83+(1-pstar)*IK84)))</f>
        <v/>
      </c>
      <c r="IK83" s="20" t="str">
        <f>IF(StockTree!IK83="","",IF(T=IK$10,IF(CallFlag=1,MAX(StockTree!IK83-K,0),MAX(K-StockTree!IK83,0)),EXP(-rr*h)*(pstar*IL83+(1-pstar)*IL84)))</f>
        <v/>
      </c>
      <c r="IL83" s="20" t="str">
        <f>IF(StockTree!IL83="","",IF(T=IL$10,IF(CallFlag=1,MAX(StockTree!IL83-K,0),MAX(K-StockTree!IL83,0)),EXP(-rr*h)*(pstar*IM83+(1-pstar)*IM84)))</f>
        <v/>
      </c>
      <c r="IM83" s="20" t="str">
        <f>IF(StockTree!IM83="","",IF(T=IM$10,IF(CallFlag=1,MAX(StockTree!IM83-K,0),MAX(K-StockTree!IM83,0)),EXP(-rr*h)*(pstar*IN83+(1-pstar)*IN84)))</f>
        <v/>
      </c>
      <c r="IN83" s="20" t="str">
        <f>IF(StockTree!IN83="","",IF(T=IN$10,IF(CallFlag=1,MAX(StockTree!IN83-K,0),MAX(K-StockTree!IN83,0)),EXP(-rr*h)*(pstar*IO83+(1-pstar)*IO84)))</f>
        <v/>
      </c>
      <c r="IO83" s="20" t="str">
        <f>IF(StockTree!IO83="","",IF(T=IO$10,IF(CallFlag=1,MAX(StockTree!IO83-K,0),MAX(K-StockTree!IO83,0)),EXP(-rr*h)*(pstar*IP83+(1-pstar)*IP84)))</f>
        <v/>
      </c>
      <c r="IP83" s="20" t="str">
        <f>IF(StockTree!IP83="","",IF(T=IP$10,IF(CallFlag=1,MAX(StockTree!IP83-K,0),MAX(K-StockTree!IP83,0)),EXP(-rr*h)*(pstar*IQ83+(1-pstar)*IQ84)))</f>
        <v/>
      </c>
      <c r="IQ83" s="20" t="str">
        <f>IF(StockTree!IQ83="","",IF(T=IQ$10,IF(CallFlag=1,MAX(StockTree!IQ83-K,0),MAX(K-StockTree!IQ83,0)),EXP(-rr*h)*(pstar*IR83+(1-pstar)*IR84)))</f>
        <v/>
      </c>
      <c r="IR83" s="20" t="str">
        <f>IF(StockTree!IR83="","",IF(T=IR$10,IF(CallFlag=1,MAX(StockTree!IR83-K,0),MAX(K-StockTree!IR83,0)),EXP(-rr*h)*(pstar*IS83+(1-pstar)*IS84)))</f>
        <v/>
      </c>
      <c r="IS83" s="20" t="str">
        <f>IF(StockTree!IS83="","",IF(T=IS$10,IF(CallFlag=1,MAX(StockTree!IS83-K,0),MAX(K-StockTree!IS83,0)),EXP(-rr*h)*(pstar*IT83+(1-pstar)*IT84)))</f>
        <v/>
      </c>
      <c r="IT83" s="20" t="str">
        <f>IF(StockTree!IT83="","",IF(T=IT$10,IF(CallFlag=1,MAX(StockTree!IT83-K,0),MAX(K-StockTree!IT83,0)),EXP(-rr*h)*(pstar*IU83+(1-pstar)*IU84)))</f>
        <v/>
      </c>
      <c r="IU83" s="20" t="str">
        <f>IF(StockTree!IU83="","",IF(T=IU$10,IF(CallFlag=1,MAX(StockTree!IU83-K,0),MAX(K-StockTree!IU83,0)),EXP(-rr*h)*(pstar*IV83+(1-pstar)*IV84)))</f>
        <v/>
      </c>
      <c r="IV83" s="20" t="str">
        <f>IF(StockTree!IV83="","",IF(T=IV$10,IF(CallFlag=1,MAX(StockTree!IV83-K,0),MAX(K-StockTree!IV83,0)),EXP(-rr*h)*(pstar*#REF!+(1-pstar)*#REF!)))</f>
        <v/>
      </c>
    </row>
    <row r="84" spans="1:256" s="20" customFormat="1" x14ac:dyDescent="0.2">
      <c r="A84" s="19">
        <f t="shared" si="9"/>
        <v>72</v>
      </c>
      <c r="B84" s="20" t="str">
        <f>IF(StockTree!B84="","",IF(T=B$10,IF(CallFlag=1,MAX(StockTree!B84-K,0),MAX(K-StockTree!B84,0)),EXP(-rr*h)*(pstar*C84+(1-pstar)*C85)))</f>
        <v/>
      </c>
      <c r="C84" s="20" t="str">
        <f>IF(StockTree!C84="","",IF(T=C$10,IF(CallFlag=1,MAX(StockTree!C84-K,0),MAX(K-StockTree!C84,0)),EXP(-rr*h)*(pstar*D84+(1-pstar)*D85)))</f>
        <v/>
      </c>
      <c r="D84" s="20" t="str">
        <f>IF(StockTree!D84="","",IF(T=D$10,IF(CallFlag=1,MAX(StockTree!D84-K,0),MAX(K-StockTree!D84,0)),EXP(-rr*h)*(pstar*E84+(1-pstar)*E85)))</f>
        <v/>
      </c>
      <c r="E84" s="20" t="str">
        <f>IF(StockTree!E84="","",IF(T=E$10,IF(CallFlag=1,MAX(StockTree!E84-K,0),MAX(K-StockTree!E84,0)),EXP(-rr*h)*(pstar*F84+(1-pstar)*F85)))</f>
        <v/>
      </c>
      <c r="F84" s="20" t="str">
        <f>IF(StockTree!F84="","",IF(T=F$10,IF(CallFlag=1,MAX(StockTree!F84-K,0),MAX(K-StockTree!F84,0)),EXP(-rr*h)*(pstar*G84+(1-pstar)*G85)))</f>
        <v/>
      </c>
      <c r="G84" s="20" t="str">
        <f>IF(StockTree!G84="","",IF(T=G$10,IF(CallFlag=1,MAX(StockTree!G84-K,0),MAX(K-StockTree!G84,0)),EXP(-rr*h)*(pstar*H84+(1-pstar)*H85)))</f>
        <v/>
      </c>
      <c r="H84" s="20" t="str">
        <f>IF(StockTree!H84="","",IF(T=H$10,IF(CallFlag=1,MAX(StockTree!H84-K,0),MAX(K-StockTree!H84,0)),EXP(-rr*h)*(pstar*I84+(1-pstar)*I85)))</f>
        <v/>
      </c>
      <c r="I84" s="20" t="str">
        <f>IF(StockTree!I84="","",IF(T=I$10,IF(CallFlag=1,MAX(StockTree!I84-K,0),MAX(K-StockTree!I84,0)),EXP(-rr*h)*(pstar*J84+(1-pstar)*J85)))</f>
        <v/>
      </c>
      <c r="J84" s="20" t="str">
        <f>IF(StockTree!J84="","",IF(T=J$10,IF(CallFlag=1,MAX(StockTree!J84-K,0),MAX(K-StockTree!J84,0)),EXP(-rr*h)*(pstar*K84+(1-pstar)*K85)))</f>
        <v/>
      </c>
      <c r="K84" s="20" t="str">
        <f>IF(StockTree!K84="","",IF(T=K$10,IF(CallFlag=1,MAX(StockTree!K84-K,0),MAX(K-StockTree!K84,0)),EXP(-rr*h)*(pstar*L84+(1-pstar)*L85)))</f>
        <v/>
      </c>
      <c r="L84" s="20" t="str">
        <f>IF(StockTree!L84="","",IF(T=L$10,IF(CallFlag=1,MAX(StockTree!L84-K,0),MAX(K-StockTree!L84,0)),EXP(-rr*h)*(pstar*M84+(1-pstar)*M85)))</f>
        <v/>
      </c>
      <c r="M84" s="20" t="str">
        <f>IF(StockTree!M84="","",IF(T=M$10,IF(CallFlag=1,MAX(StockTree!M84-K,0),MAX(K-StockTree!M84,0)),EXP(-rr*h)*(pstar*N84+(1-pstar)*N85)))</f>
        <v/>
      </c>
      <c r="N84" s="20" t="str">
        <f>IF(StockTree!N84="","",IF(T=N$10,IF(CallFlag=1,MAX(StockTree!N84-K,0),MAX(K-StockTree!N84,0)),EXP(-rr*h)*(pstar*O84+(1-pstar)*O85)))</f>
        <v/>
      </c>
      <c r="O84" s="20" t="str">
        <f>IF(StockTree!O84="","",IF(T=O$10,IF(CallFlag=1,MAX(StockTree!O84-K,0),MAX(K-StockTree!O84,0)),EXP(-rr*h)*(pstar*P84+(1-pstar)*P85)))</f>
        <v/>
      </c>
      <c r="P84" s="20" t="str">
        <f>IF(StockTree!P84="","",IF(T=P$10,IF(CallFlag=1,MAX(StockTree!P84-K,0),MAX(K-StockTree!P84,0)),EXP(-rr*h)*(pstar*Q84+(1-pstar)*Q85)))</f>
        <v/>
      </c>
      <c r="Q84" s="20" t="str">
        <f>IF(StockTree!Q84="","",IF(T=Q$10,IF(CallFlag=1,MAX(StockTree!Q84-K,0),MAX(K-StockTree!Q84,0)),EXP(-rr*h)*(pstar*R84+(1-pstar)*R85)))</f>
        <v/>
      </c>
      <c r="R84" s="20" t="str">
        <f>IF(StockTree!R84="","",IF(T=R$10,IF(CallFlag=1,MAX(StockTree!R84-K,0),MAX(K-StockTree!R84,0)),EXP(-rr*h)*(pstar*S84+(1-pstar)*S85)))</f>
        <v/>
      </c>
      <c r="S84" s="20" t="str">
        <f>IF(StockTree!S84="","",IF(T=S$10,IF(CallFlag=1,MAX(StockTree!S84-K,0),MAX(K-StockTree!S84,0)),EXP(-rr*h)*(pstar*T84+(1-pstar)*T85)))</f>
        <v/>
      </c>
      <c r="T84" s="20" t="str">
        <f>IF(StockTree!T84="","",IF(T=T$10,IF(CallFlag=1,MAX(StockTree!T84-K,0),MAX(K-StockTree!T84,0)),EXP(-rr*h)*(pstar*U84+(1-pstar)*U85)))</f>
        <v/>
      </c>
      <c r="U84" s="20" t="str">
        <f>IF(StockTree!U84="","",IF(T=U$10,IF(CallFlag=1,MAX(StockTree!U84-K,0),MAX(K-StockTree!U84,0)),EXP(-rr*h)*(pstar*V84+(1-pstar)*V85)))</f>
        <v/>
      </c>
      <c r="V84" s="20" t="str">
        <f>IF(StockTree!V84="","",IF(T=V$10,IF(CallFlag=1,MAX(StockTree!V84-K,0),MAX(K-StockTree!V84,0)),EXP(-rr*h)*(pstar*W84+(1-pstar)*W85)))</f>
        <v/>
      </c>
      <c r="W84" s="20" t="str">
        <f>IF(StockTree!W84="","",IF(T=W$10,IF(CallFlag=1,MAX(StockTree!W84-K,0),MAX(K-StockTree!W84,0)),EXP(-rr*h)*(pstar*X84+(1-pstar)*X85)))</f>
        <v/>
      </c>
      <c r="X84" s="20" t="str">
        <f>IF(StockTree!X84="","",IF(T=X$10,IF(CallFlag=1,MAX(StockTree!X84-K,0),MAX(K-StockTree!X84,0)),EXP(-rr*h)*(pstar*Y84+(1-pstar)*Y85)))</f>
        <v/>
      </c>
      <c r="Y84" s="20" t="str">
        <f>IF(StockTree!Y84="","",IF(T=Y$10,IF(CallFlag=1,MAX(StockTree!Y84-K,0),MAX(K-StockTree!Y84,0)),EXP(-rr*h)*(pstar*Z84+(1-pstar)*Z85)))</f>
        <v/>
      </c>
      <c r="Z84" s="20" t="str">
        <f>IF(StockTree!Z84="","",IF(T=Z$10,IF(CallFlag=1,MAX(StockTree!Z84-K,0),MAX(K-StockTree!Z84,0)),EXP(-rr*h)*(pstar*AA84+(1-pstar)*AA85)))</f>
        <v/>
      </c>
      <c r="AA84" s="20" t="str">
        <f>IF(StockTree!AA84="","",IF(T=AA$10,IF(CallFlag=1,MAX(StockTree!AA84-K,0),MAX(K-StockTree!AA84,0)),EXP(-rr*h)*(pstar*AB84+(1-pstar)*AB85)))</f>
        <v/>
      </c>
      <c r="AB84" s="20" t="str">
        <f>IF(StockTree!AB84="","",IF(T=AB$10,IF(CallFlag=1,MAX(StockTree!AB84-K,0),MAX(K-StockTree!AB84,0)),EXP(-rr*h)*(pstar*AC84+(1-pstar)*AC85)))</f>
        <v/>
      </c>
      <c r="AC84" s="20" t="str">
        <f>IF(StockTree!AC84="","",IF(T=AC$10,IF(CallFlag=1,MAX(StockTree!AC84-K,0),MAX(K-StockTree!AC84,0)),EXP(-rr*h)*(pstar*AD84+(1-pstar)*AD85)))</f>
        <v/>
      </c>
      <c r="AD84" s="20" t="str">
        <f>IF(StockTree!AD84="","",IF(T=AD$10,IF(CallFlag=1,MAX(StockTree!AD84-K,0),MAX(K-StockTree!AD84,0)),EXP(-rr*h)*(pstar*AE84+(1-pstar)*AE85)))</f>
        <v/>
      </c>
      <c r="AE84" s="20" t="str">
        <f>IF(StockTree!AE84="","",IF(T=AE$10,IF(CallFlag=1,MAX(StockTree!AE84-K,0),MAX(K-StockTree!AE84,0)),EXP(-rr*h)*(pstar*AF84+(1-pstar)*AF85)))</f>
        <v/>
      </c>
      <c r="AF84" s="20" t="str">
        <f>IF(StockTree!AF84="","",IF(T=AF$10,IF(CallFlag=1,MAX(StockTree!AF84-K,0),MAX(K-StockTree!AF84,0)),EXP(-rr*h)*(pstar*AG84+(1-pstar)*AG85)))</f>
        <v/>
      </c>
      <c r="AG84" s="20" t="str">
        <f>IF(StockTree!AG84="","",IF(T=AG$10,IF(CallFlag=1,MAX(StockTree!AG84-K,0),MAX(K-StockTree!AG84,0)),EXP(-rr*h)*(pstar*AH84+(1-pstar)*AH85)))</f>
        <v/>
      </c>
      <c r="AH84" s="20" t="str">
        <f>IF(StockTree!AH84="","",IF(T=AH$10,IF(CallFlag=1,MAX(StockTree!AH84-K,0),MAX(K-StockTree!AH84,0)),EXP(-rr*h)*(pstar*AI84+(1-pstar)*AI85)))</f>
        <v/>
      </c>
      <c r="AI84" s="20" t="str">
        <f>IF(StockTree!AI84="","",IF(T=AI$10,IF(CallFlag=1,MAX(StockTree!AI84-K,0),MAX(K-StockTree!AI84,0)),EXP(-rr*h)*(pstar*AJ84+(1-pstar)*AJ85)))</f>
        <v/>
      </c>
      <c r="AJ84" s="20" t="str">
        <f>IF(StockTree!AJ84="","",IF(T=AJ$10,IF(CallFlag=1,MAX(StockTree!AJ84-K,0),MAX(K-StockTree!AJ84,0)),EXP(-rr*h)*(pstar*AK84+(1-pstar)*AK85)))</f>
        <v/>
      </c>
      <c r="AK84" s="20" t="str">
        <f>IF(StockTree!AK84="","",IF(T=AK$10,IF(CallFlag=1,MAX(StockTree!AK84-K,0),MAX(K-StockTree!AK84,0)),EXP(-rr*h)*(pstar*AL84+(1-pstar)*AL85)))</f>
        <v/>
      </c>
      <c r="AL84" s="20" t="str">
        <f>IF(StockTree!AL84="","",IF(T=AL$10,IF(CallFlag=1,MAX(StockTree!AL84-K,0),MAX(K-StockTree!AL84,0)),EXP(-rr*h)*(pstar*AM84+(1-pstar)*AM85)))</f>
        <v/>
      </c>
      <c r="AM84" s="20" t="str">
        <f>IF(StockTree!AM84="","",IF(T=AM$10,IF(CallFlag=1,MAX(StockTree!AM84-K,0),MAX(K-StockTree!AM84,0)),EXP(-rr*h)*(pstar*AN84+(1-pstar)*AN85)))</f>
        <v/>
      </c>
      <c r="AN84" s="20" t="str">
        <f>IF(StockTree!AN84="","",IF(T=AN$10,IF(CallFlag=1,MAX(StockTree!AN84-K,0),MAX(K-StockTree!AN84,0)),EXP(-rr*h)*(pstar*AO84+(1-pstar)*AO85)))</f>
        <v/>
      </c>
      <c r="AO84" s="20" t="str">
        <f>IF(StockTree!AO84="","",IF(T=AO$10,IF(CallFlag=1,MAX(StockTree!AO84-K,0),MAX(K-StockTree!AO84,0)),EXP(-rr*h)*(pstar*AP84+(1-pstar)*AP85)))</f>
        <v/>
      </c>
      <c r="AP84" s="20" t="str">
        <f>IF(StockTree!AP84="","",IF(T=AP$10,IF(CallFlag=1,MAX(StockTree!AP84-K,0),MAX(K-StockTree!AP84,0)),EXP(-rr*h)*(pstar*AQ84+(1-pstar)*AQ85)))</f>
        <v/>
      </c>
      <c r="AQ84" s="20" t="str">
        <f>IF(StockTree!AQ84="","",IF(T=AQ$10,IF(CallFlag=1,MAX(StockTree!AQ84-K,0),MAX(K-StockTree!AQ84,0)),EXP(-rr*h)*(pstar*AR84+(1-pstar)*AR85)))</f>
        <v/>
      </c>
      <c r="AR84" s="20" t="str">
        <f>IF(StockTree!AR84="","",IF(T=AR$10,IF(CallFlag=1,MAX(StockTree!AR84-K,0),MAX(K-StockTree!AR84,0)),EXP(-rr*h)*(pstar*AS84+(1-pstar)*AS85)))</f>
        <v/>
      </c>
      <c r="AS84" s="20" t="str">
        <f>IF(StockTree!AS84="","",IF(T=AS$10,IF(CallFlag=1,MAX(StockTree!AS84-K,0),MAX(K-StockTree!AS84,0)),EXP(-rr*h)*(pstar*AT84+(1-pstar)*AT85)))</f>
        <v/>
      </c>
      <c r="AT84" s="20" t="str">
        <f>IF(StockTree!AT84="","",IF(T=AT$10,IF(CallFlag=1,MAX(StockTree!AT84-K,0),MAX(K-StockTree!AT84,0)),EXP(-rr*h)*(pstar*AU84+(1-pstar)*AU85)))</f>
        <v/>
      </c>
      <c r="AU84" s="20" t="str">
        <f>IF(StockTree!AU84="","",IF(T=AU$10,IF(CallFlag=1,MAX(StockTree!AU84-K,0),MAX(K-StockTree!AU84,0)),EXP(-rr*h)*(pstar*AV84+(1-pstar)*AV85)))</f>
        <v/>
      </c>
      <c r="AV84" s="20" t="str">
        <f>IF(StockTree!AV84="","",IF(T=AV$10,IF(CallFlag=1,MAX(StockTree!AV84-K,0),MAX(K-StockTree!AV84,0)),EXP(-rr*h)*(pstar*AW84+(1-pstar)*AW85)))</f>
        <v/>
      </c>
      <c r="AW84" s="20" t="str">
        <f>IF(StockTree!AW84="","",IF(T=AW$10,IF(CallFlag=1,MAX(StockTree!AW84-K,0),MAX(K-StockTree!AW84,0)),EXP(-rr*h)*(pstar*AX84+(1-pstar)*AX85)))</f>
        <v/>
      </c>
      <c r="AX84" s="20" t="str">
        <f>IF(StockTree!AX84="","",IF(T=AX$10,IF(CallFlag=1,MAX(StockTree!AX84-K,0),MAX(K-StockTree!AX84,0)),EXP(-rr*h)*(pstar*AY84+(1-pstar)*AY85)))</f>
        <v/>
      </c>
      <c r="AY84" s="20" t="str">
        <f>IF(StockTree!AY84="","",IF(T=AY$10,IF(CallFlag=1,MAX(StockTree!AY84-K,0),MAX(K-StockTree!AY84,0)),EXP(-rr*h)*(pstar*AZ84+(1-pstar)*AZ85)))</f>
        <v/>
      </c>
      <c r="AZ84" s="20" t="str">
        <f>IF(StockTree!AZ84="","",IF(T=AZ$10,IF(CallFlag=1,MAX(StockTree!AZ84-K,0),MAX(K-StockTree!AZ84,0)),EXP(-rr*h)*(pstar*BA84+(1-pstar)*BA85)))</f>
        <v/>
      </c>
      <c r="BA84" s="20" t="str">
        <f>IF(StockTree!BA84="","",IF(T=BA$10,IF(CallFlag=1,MAX(StockTree!BA84-K,0),MAX(K-StockTree!BA84,0)),EXP(-rr*h)*(pstar*BB84+(1-pstar)*BB85)))</f>
        <v/>
      </c>
      <c r="BB84" s="20" t="str">
        <f>IF(StockTree!BB84="","",IF(T=BB$10,IF(CallFlag=1,MAX(StockTree!BB84-K,0),MAX(K-StockTree!BB84,0)),EXP(-rr*h)*(pstar*BC84+(1-pstar)*BC85)))</f>
        <v/>
      </c>
      <c r="BC84" s="20" t="str">
        <f>IF(StockTree!BC84="","",IF(T=BC$10,IF(CallFlag=1,MAX(StockTree!BC84-K,0),MAX(K-StockTree!BC84,0)),EXP(-rr*h)*(pstar*BD84+(1-pstar)*BD85)))</f>
        <v/>
      </c>
      <c r="BD84" s="20" t="str">
        <f>IF(StockTree!BD84="","",IF(T=BD$10,IF(CallFlag=1,MAX(StockTree!BD84-K,0),MAX(K-StockTree!BD84,0)),EXP(-rr*h)*(pstar*BE84+(1-pstar)*BE85)))</f>
        <v/>
      </c>
      <c r="BE84" s="20" t="str">
        <f>IF(StockTree!BE84="","",IF(T=BE$10,IF(CallFlag=1,MAX(StockTree!BE84-K,0),MAX(K-StockTree!BE84,0)),EXP(-rr*h)*(pstar*BF84+(1-pstar)*BF85)))</f>
        <v/>
      </c>
      <c r="BF84" s="20" t="str">
        <f>IF(StockTree!BF84="","",IF(T=BF$10,IF(CallFlag=1,MAX(StockTree!BF84-K,0),MAX(K-StockTree!BF84,0)),EXP(-rr*h)*(pstar*BG84+(1-pstar)*BG85)))</f>
        <v/>
      </c>
      <c r="BG84" s="20" t="str">
        <f>IF(StockTree!BG84="","",IF(T=BG$10,IF(CallFlag=1,MAX(StockTree!BG84-K,0),MAX(K-StockTree!BG84,0)),EXP(-rr*h)*(pstar*BH84+(1-pstar)*BH85)))</f>
        <v/>
      </c>
      <c r="BH84" s="20" t="str">
        <f>IF(StockTree!BH84="","",IF(T=BH$10,IF(CallFlag=1,MAX(StockTree!BH84-K,0),MAX(K-StockTree!BH84,0)),EXP(-rr*h)*(pstar*BI84+(1-pstar)*BI85)))</f>
        <v/>
      </c>
      <c r="BI84" s="20" t="str">
        <f>IF(StockTree!BI84="","",IF(T=BI$10,IF(CallFlag=1,MAX(StockTree!BI84-K,0),MAX(K-StockTree!BI84,0)),EXP(-rr*h)*(pstar*BJ84+(1-pstar)*BJ85)))</f>
        <v/>
      </c>
      <c r="BJ84" s="20" t="str">
        <f>IF(StockTree!BJ84="","",IF(T=BJ$10,IF(CallFlag=1,MAX(StockTree!BJ84-K,0),MAX(K-StockTree!BJ84,0)),EXP(-rr*h)*(pstar*BK84+(1-pstar)*BK85)))</f>
        <v/>
      </c>
      <c r="BK84" s="20" t="str">
        <f>IF(StockTree!BK84="","",IF(T=BK$10,IF(CallFlag=1,MAX(StockTree!BK84-K,0),MAX(K-StockTree!BK84,0)),EXP(-rr*h)*(pstar*BL84+(1-pstar)*BL85)))</f>
        <v/>
      </c>
      <c r="BL84" s="20" t="str">
        <f>IF(StockTree!BL84="","",IF(T=BL$10,IF(CallFlag=1,MAX(StockTree!BL84-K,0),MAX(K-StockTree!BL84,0)),EXP(-rr*h)*(pstar*BM84+(1-pstar)*BM85)))</f>
        <v/>
      </c>
      <c r="BM84" s="20" t="str">
        <f>IF(StockTree!BM84="","",IF(T=BM$10,IF(CallFlag=1,MAX(StockTree!BM84-K,0),MAX(K-StockTree!BM84,0)),EXP(-rr*h)*(pstar*BN84+(1-pstar)*BN85)))</f>
        <v/>
      </c>
      <c r="BN84" s="20" t="str">
        <f>IF(StockTree!BN84="","",IF(T=BN$10,IF(CallFlag=1,MAX(StockTree!BN84-K,0),MAX(K-StockTree!BN84,0)),EXP(-rr*h)*(pstar*BO84+(1-pstar)*BO85)))</f>
        <v/>
      </c>
      <c r="BO84" s="20" t="str">
        <f>IF(StockTree!BO84="","",IF(T=BO$10,IF(CallFlag=1,MAX(StockTree!BO84-K,0),MAX(K-StockTree!BO84,0)),EXP(-rr*h)*(pstar*BP84+(1-pstar)*BP85)))</f>
        <v/>
      </c>
      <c r="BP84" s="20" t="str">
        <f>IF(StockTree!BP84="","",IF(T=BP$10,IF(CallFlag=1,MAX(StockTree!BP84-K,0),MAX(K-StockTree!BP84,0)),EXP(-rr*h)*(pstar*BQ84+(1-pstar)*BQ85)))</f>
        <v/>
      </c>
      <c r="BQ84" s="20" t="str">
        <f>IF(StockTree!BQ84="","",IF(T=BQ$10,IF(CallFlag=1,MAX(StockTree!BQ84-K,0),MAX(K-StockTree!BQ84,0)),EXP(-rr*h)*(pstar*BR84+(1-pstar)*BR85)))</f>
        <v/>
      </c>
      <c r="BR84" s="20" t="str">
        <f>IF(StockTree!BR84="","",IF(T=BR$10,IF(CallFlag=1,MAX(StockTree!BR84-K,0),MAX(K-StockTree!BR84,0)),EXP(-rr*h)*(pstar*BS84+(1-pstar)*BS85)))</f>
        <v/>
      </c>
      <c r="BS84" s="20" t="str">
        <f>IF(StockTree!BS84="","",IF(T=BS$10,IF(CallFlag=1,MAX(StockTree!BS84-K,0),MAX(K-StockTree!BS84,0)),EXP(-rr*h)*(pstar*BT84+(1-pstar)*BT85)))</f>
        <v/>
      </c>
      <c r="BT84" s="20" t="str">
        <f>IF(StockTree!BT84="","",IF(T=BT$10,IF(CallFlag=1,MAX(StockTree!BT84-K,0),MAX(K-StockTree!BT84,0)),EXP(-rr*h)*(pstar*BU84+(1-pstar)*BU85)))</f>
        <v/>
      </c>
      <c r="BU84" s="20" t="str">
        <f>IF(StockTree!BU84="","",IF(T=BU$10,IF(CallFlag=1,MAX(StockTree!BU84-K,0),MAX(K-StockTree!BU84,0)),EXP(-rr*h)*(pstar*BV84+(1-pstar)*BV85)))</f>
        <v/>
      </c>
      <c r="BV84" s="20" t="str">
        <f>IF(StockTree!BV84="","",IF(T=BV$10,IF(CallFlag=1,MAX(StockTree!BV84-K,0),MAX(K-StockTree!BV84,0)),EXP(-rr*h)*(pstar*BW84+(1-pstar)*BW85)))</f>
        <v/>
      </c>
      <c r="BW84" s="20" t="str">
        <f>IF(StockTree!BW84="","",IF(T=BW$10,IF(CallFlag=1,MAX(StockTree!BW84-K,0),MAX(K-StockTree!BW84,0)),EXP(-rr*h)*(pstar*BX84+(1-pstar)*BX85)))</f>
        <v/>
      </c>
      <c r="BX84" s="20" t="str">
        <f>IF(StockTree!BX84="","",IF(T=BX$10,IF(CallFlag=1,MAX(StockTree!BX84-K,0),MAX(K-StockTree!BX84,0)),EXP(-rr*h)*(pstar*BY84+(1-pstar)*BY85)))</f>
        <v/>
      </c>
      <c r="BY84" s="20" t="str">
        <f>IF(StockTree!BY84="","",IF(T=BY$10,IF(CallFlag=1,MAX(StockTree!BY84-K,0),MAX(K-StockTree!BY84,0)),EXP(-rr*h)*(pstar*BZ84+(1-pstar)*BZ85)))</f>
        <v/>
      </c>
      <c r="BZ84" s="20" t="str">
        <f>IF(StockTree!BZ84="","",IF(T=BZ$10,IF(CallFlag=1,MAX(StockTree!BZ84-K,0),MAX(K-StockTree!BZ84,0)),EXP(-rr*h)*(pstar*CA84+(1-pstar)*CA85)))</f>
        <v/>
      </c>
      <c r="CA84" s="20" t="str">
        <f>IF(StockTree!CA84="","",IF(T=CA$10,IF(CallFlag=1,MAX(StockTree!CA84-K,0),MAX(K-StockTree!CA84,0)),EXP(-rr*h)*(pstar*CB84+(1-pstar)*CB85)))</f>
        <v/>
      </c>
      <c r="CB84" s="20" t="str">
        <f>IF(StockTree!CB84="","",IF(T=CB$10,IF(CallFlag=1,MAX(StockTree!CB84-K,0),MAX(K-StockTree!CB84,0)),EXP(-rr*h)*(pstar*CC84+(1-pstar)*CC85)))</f>
        <v/>
      </c>
      <c r="CC84" s="20" t="str">
        <f>IF(StockTree!CC84="","",IF(T=CC$10,IF(CallFlag=1,MAX(StockTree!CC84-K,0),MAX(K-StockTree!CC84,0)),EXP(-rr*h)*(pstar*CD84+(1-pstar)*CD85)))</f>
        <v/>
      </c>
      <c r="CD84" s="20" t="str">
        <f>IF(StockTree!CD84="","",IF(T=CD$10,IF(CallFlag=1,MAX(StockTree!CD84-K,0),MAX(K-StockTree!CD84,0)),EXP(-rr*h)*(pstar*CE84+(1-pstar)*CE85)))</f>
        <v/>
      </c>
      <c r="CE84" s="20" t="str">
        <f>IF(StockTree!CE84="","",IF(T=CE$10,IF(CallFlag=1,MAX(StockTree!CE84-K,0),MAX(K-StockTree!CE84,0)),EXP(-rr*h)*(pstar*CF84+(1-pstar)*CF85)))</f>
        <v/>
      </c>
      <c r="CF84" s="20" t="str">
        <f>IF(StockTree!CF84="","",IF(T=CF$10,IF(CallFlag=1,MAX(StockTree!CF84-K,0),MAX(K-StockTree!CF84,0)),EXP(-rr*h)*(pstar*CG84+(1-pstar)*CG85)))</f>
        <v/>
      </c>
      <c r="CG84" s="20" t="str">
        <f>IF(StockTree!CG84="","",IF(T=CG$10,IF(CallFlag=1,MAX(StockTree!CG84-K,0),MAX(K-StockTree!CG84,0)),EXP(-rr*h)*(pstar*CH84+(1-pstar)*CH85)))</f>
        <v/>
      </c>
      <c r="CH84" s="20" t="str">
        <f>IF(StockTree!CH84="","",IF(T=CH$10,IF(CallFlag=1,MAX(StockTree!CH84-K,0),MAX(K-StockTree!CH84,0)),EXP(-rr*h)*(pstar*CI84+(1-pstar)*CI85)))</f>
        <v/>
      </c>
      <c r="CI84" s="20" t="str">
        <f>IF(StockTree!CI84="","",IF(T=CI$10,IF(CallFlag=1,MAX(StockTree!CI84-K,0),MAX(K-StockTree!CI84,0)),EXP(-rr*h)*(pstar*CJ84+(1-pstar)*CJ85)))</f>
        <v/>
      </c>
      <c r="CJ84" s="20" t="str">
        <f>IF(StockTree!CJ84="","",IF(T=CJ$10,IF(CallFlag=1,MAX(StockTree!CJ84-K,0),MAX(K-StockTree!CJ84,0)),EXP(-rr*h)*(pstar*CK84+(1-pstar)*CK85)))</f>
        <v/>
      </c>
      <c r="CK84" s="20" t="str">
        <f>IF(StockTree!CK84="","",IF(T=CK$10,IF(CallFlag=1,MAX(StockTree!CK84-K,0),MAX(K-StockTree!CK84,0)),EXP(-rr*h)*(pstar*CL84+(1-pstar)*CL85)))</f>
        <v/>
      </c>
      <c r="CL84" s="20" t="str">
        <f>IF(StockTree!CL84="","",IF(T=CL$10,IF(CallFlag=1,MAX(StockTree!CL84-K,0),MAX(K-StockTree!CL84,0)),EXP(-rr*h)*(pstar*CM84+(1-pstar)*CM85)))</f>
        <v/>
      </c>
      <c r="CM84" s="20" t="str">
        <f>IF(StockTree!CM84="","",IF(T=CM$10,IF(CallFlag=1,MAX(StockTree!CM84-K,0),MAX(K-StockTree!CM84,0)),EXP(-rr*h)*(pstar*CN84+(1-pstar)*CN85)))</f>
        <v/>
      </c>
      <c r="CN84" s="20" t="str">
        <f>IF(StockTree!CN84="","",IF(T=CN$10,IF(CallFlag=1,MAX(StockTree!CN84-K,0),MAX(K-StockTree!CN84,0)),EXP(-rr*h)*(pstar*CO84+(1-pstar)*CO85)))</f>
        <v/>
      </c>
      <c r="CO84" s="20" t="str">
        <f>IF(StockTree!CO84="","",IF(T=CO$10,IF(CallFlag=1,MAX(StockTree!CO84-K,0),MAX(K-StockTree!CO84,0)),EXP(-rr*h)*(pstar*CP84+(1-pstar)*CP85)))</f>
        <v/>
      </c>
      <c r="CP84" s="20" t="str">
        <f>IF(StockTree!CP84="","",IF(T=CP$10,IF(CallFlag=1,MAX(StockTree!CP84-K,0),MAX(K-StockTree!CP84,0)),EXP(-rr*h)*(pstar*CQ84+(1-pstar)*CQ85)))</f>
        <v/>
      </c>
      <c r="CQ84" s="20" t="str">
        <f>IF(StockTree!CQ84="","",IF(T=CQ$10,IF(CallFlag=1,MAX(StockTree!CQ84-K,0),MAX(K-StockTree!CQ84,0)),EXP(-rr*h)*(pstar*CR84+(1-pstar)*CR85)))</f>
        <v/>
      </c>
      <c r="CR84" s="20" t="str">
        <f>IF(StockTree!CR84="","",IF(T=CR$10,IF(CallFlag=1,MAX(StockTree!CR84-K,0),MAX(K-StockTree!CR84,0)),EXP(-rr*h)*(pstar*CS84+(1-pstar)*CS85)))</f>
        <v/>
      </c>
      <c r="CS84" s="20" t="str">
        <f>IF(StockTree!CS84="","",IF(T=CS$10,IF(CallFlag=1,MAX(StockTree!CS84-K,0),MAX(K-StockTree!CS84,0)),EXP(-rr*h)*(pstar*CT84+(1-pstar)*CT85)))</f>
        <v/>
      </c>
      <c r="CT84" s="20" t="str">
        <f>IF(StockTree!CT84="","",IF(T=CT$10,IF(CallFlag=1,MAX(StockTree!CT84-K,0),MAX(K-StockTree!CT84,0)),EXP(-rr*h)*(pstar*CU84+(1-pstar)*CU85)))</f>
        <v/>
      </c>
      <c r="CU84" s="20" t="str">
        <f>IF(StockTree!CU84="","",IF(T=CU$10,IF(CallFlag=1,MAX(StockTree!CU84-K,0),MAX(K-StockTree!CU84,0)),EXP(-rr*h)*(pstar*CV84+(1-pstar)*CV85)))</f>
        <v/>
      </c>
      <c r="CV84" s="20" t="str">
        <f>IF(StockTree!CV84="","",IF(T=CV$10,IF(CallFlag=1,MAX(StockTree!CV84-K,0),MAX(K-StockTree!CV84,0)),EXP(-rr*h)*(pstar*CW84+(1-pstar)*CW85)))</f>
        <v/>
      </c>
      <c r="CW84" s="20" t="str">
        <f>IF(StockTree!CW84="","",IF(T=CW$10,IF(CallFlag=1,MAX(StockTree!CW84-K,0),MAX(K-StockTree!CW84,0)),EXP(-rr*h)*(pstar*CX84+(1-pstar)*CX85)))</f>
        <v/>
      </c>
      <c r="CX84" s="20" t="str">
        <f>IF(StockTree!CX84="","",IF(T=CX$10,IF(CallFlag=1,MAX(StockTree!CX84-K,0),MAX(K-StockTree!CX84,0)),EXP(-rr*h)*(pstar*CY84+(1-pstar)*CY85)))</f>
        <v/>
      </c>
      <c r="CY84" s="20" t="str">
        <f>IF(StockTree!CY84="","",IF(T=CY$10,IF(CallFlag=1,MAX(StockTree!CY84-K,0),MAX(K-StockTree!CY84,0)),EXP(-rr*h)*(pstar*CZ84+(1-pstar)*CZ85)))</f>
        <v/>
      </c>
      <c r="CZ84" s="20" t="str">
        <f>IF(StockTree!CZ84="","",IF(T=CZ$10,IF(CallFlag=1,MAX(StockTree!CZ84-K,0),MAX(K-StockTree!CZ84,0)),EXP(-rr*h)*(pstar*DA84+(1-pstar)*DA85)))</f>
        <v/>
      </c>
      <c r="DA84" s="20" t="str">
        <f>IF(StockTree!DA84="","",IF(T=DA$10,IF(CallFlag=1,MAX(StockTree!DA84-K,0),MAX(K-StockTree!DA84,0)),EXP(-rr*h)*(pstar*DB84+(1-pstar)*DB85)))</f>
        <v/>
      </c>
      <c r="DB84" s="20" t="str">
        <f>IF(StockTree!DB84="","",IF(T=DB$10,IF(CallFlag=1,MAX(StockTree!DB84-K,0),MAX(K-StockTree!DB84,0)),EXP(-rr*h)*(pstar*DC84+(1-pstar)*DC85)))</f>
        <v/>
      </c>
      <c r="DC84" s="20" t="str">
        <f>IF(StockTree!DC84="","",IF(T=DC$10,IF(CallFlag=1,MAX(StockTree!DC84-K,0),MAX(K-StockTree!DC84,0)),EXP(-rr*h)*(pstar*DD84+(1-pstar)*DD85)))</f>
        <v/>
      </c>
      <c r="DD84" s="20" t="str">
        <f>IF(StockTree!DD84="","",IF(T=DD$10,IF(CallFlag=1,MAX(StockTree!DD84-K,0),MAX(K-StockTree!DD84,0)),EXP(-rr*h)*(pstar*DE84+(1-pstar)*DE85)))</f>
        <v/>
      </c>
      <c r="DE84" s="20" t="str">
        <f>IF(StockTree!DE84="","",IF(T=DE$10,IF(CallFlag=1,MAX(StockTree!DE84-K,0),MAX(K-StockTree!DE84,0)),EXP(-rr*h)*(pstar*DF84+(1-pstar)*DF85)))</f>
        <v/>
      </c>
      <c r="DF84" s="20" t="str">
        <f>IF(StockTree!DF84="","",IF(T=DF$10,IF(CallFlag=1,MAX(StockTree!DF84-K,0),MAX(K-StockTree!DF84,0)),EXP(-rr*h)*(pstar*DG84+(1-pstar)*DG85)))</f>
        <v/>
      </c>
      <c r="DG84" s="20" t="str">
        <f>IF(StockTree!DG84="","",IF(T=DG$10,IF(CallFlag=1,MAX(StockTree!DG84-K,0),MAX(K-StockTree!DG84,0)),EXP(-rr*h)*(pstar*DH84+(1-pstar)*DH85)))</f>
        <v/>
      </c>
      <c r="DH84" s="20" t="str">
        <f>IF(StockTree!DH84="","",IF(T=DH$10,IF(CallFlag=1,MAX(StockTree!DH84-K,0),MAX(K-StockTree!DH84,0)),EXP(-rr*h)*(pstar*DI84+(1-pstar)*DI85)))</f>
        <v/>
      </c>
      <c r="DI84" s="20" t="str">
        <f>IF(StockTree!DI84="","",IF(T=DI$10,IF(CallFlag=1,MAX(StockTree!DI84-K,0),MAX(K-StockTree!DI84,0)),EXP(-rr*h)*(pstar*DJ84+(1-pstar)*DJ85)))</f>
        <v/>
      </c>
      <c r="DJ84" s="20" t="str">
        <f>IF(StockTree!DJ84="","",IF(T=DJ$10,IF(CallFlag=1,MAX(StockTree!DJ84-K,0),MAX(K-StockTree!DJ84,0)),EXP(-rr*h)*(pstar*DK84+(1-pstar)*DK85)))</f>
        <v/>
      </c>
      <c r="DK84" s="20" t="str">
        <f>IF(StockTree!DK84="","",IF(T=DK$10,IF(CallFlag=1,MAX(StockTree!DK84-K,0),MAX(K-StockTree!DK84,0)),EXP(-rr*h)*(pstar*DL84+(1-pstar)*DL85)))</f>
        <v/>
      </c>
      <c r="DL84" s="20" t="str">
        <f>IF(StockTree!DL84="","",IF(T=DL$10,IF(CallFlag=1,MAX(StockTree!DL84-K,0),MAX(K-StockTree!DL84,0)),EXP(-rr*h)*(pstar*DM84+(1-pstar)*DM85)))</f>
        <v/>
      </c>
      <c r="DM84" s="20" t="str">
        <f>IF(StockTree!DM84="","",IF(T=DM$10,IF(CallFlag=1,MAX(StockTree!DM84-K,0),MAX(K-StockTree!DM84,0)),EXP(-rr*h)*(pstar*DN84+(1-pstar)*DN85)))</f>
        <v/>
      </c>
      <c r="DN84" s="20" t="str">
        <f>IF(StockTree!DN84="","",IF(T=DN$10,IF(CallFlag=1,MAX(StockTree!DN84-K,0),MAX(K-StockTree!DN84,0)),EXP(-rr*h)*(pstar*DO84+(1-pstar)*DO85)))</f>
        <v/>
      </c>
      <c r="DO84" s="20" t="str">
        <f>IF(StockTree!DO84="","",IF(T=DO$10,IF(CallFlag=1,MAX(StockTree!DO84-K,0),MAX(K-StockTree!DO84,0)),EXP(-rr*h)*(pstar*DP84+(1-pstar)*DP85)))</f>
        <v/>
      </c>
      <c r="DP84" s="20" t="str">
        <f>IF(StockTree!DP84="","",IF(T=DP$10,IF(CallFlag=1,MAX(StockTree!DP84-K,0),MAX(K-StockTree!DP84,0)),EXP(-rr*h)*(pstar*DQ84+(1-pstar)*DQ85)))</f>
        <v/>
      </c>
      <c r="DQ84" s="20" t="str">
        <f>IF(StockTree!DQ84="","",IF(T=DQ$10,IF(CallFlag=1,MAX(StockTree!DQ84-K,0),MAX(K-StockTree!DQ84,0)),EXP(-rr*h)*(pstar*DR84+(1-pstar)*DR85)))</f>
        <v/>
      </c>
      <c r="DR84" s="20" t="str">
        <f>IF(StockTree!DR84="","",IF(T=DR$10,IF(CallFlag=1,MAX(StockTree!DR84-K,0),MAX(K-StockTree!DR84,0)),EXP(-rr*h)*(pstar*DS84+(1-pstar)*DS85)))</f>
        <v/>
      </c>
      <c r="DS84" s="20" t="str">
        <f>IF(StockTree!DS84="","",IF(T=DS$10,IF(CallFlag=1,MAX(StockTree!DS84-K,0),MAX(K-StockTree!DS84,0)),EXP(-rr*h)*(pstar*DT84+(1-pstar)*DT85)))</f>
        <v/>
      </c>
      <c r="DT84" s="20" t="str">
        <f>IF(StockTree!DT84="","",IF(T=DT$10,IF(CallFlag=1,MAX(StockTree!DT84-K,0),MAX(K-StockTree!DT84,0)),EXP(-rr*h)*(pstar*DU84+(1-pstar)*DU85)))</f>
        <v/>
      </c>
      <c r="DU84" s="20" t="str">
        <f>IF(StockTree!DU84="","",IF(T=DU$10,IF(CallFlag=1,MAX(StockTree!DU84-K,0),MAX(K-StockTree!DU84,0)),EXP(-rr*h)*(pstar*DV84+(1-pstar)*DV85)))</f>
        <v/>
      </c>
      <c r="DV84" s="20" t="str">
        <f>IF(StockTree!DV84="","",IF(T=DV$10,IF(CallFlag=1,MAX(StockTree!DV84-K,0),MAX(K-StockTree!DV84,0)),EXP(-rr*h)*(pstar*DW84+(1-pstar)*DW85)))</f>
        <v/>
      </c>
      <c r="DW84" s="20" t="str">
        <f>IF(StockTree!DW84="","",IF(T=DW$10,IF(CallFlag=1,MAX(StockTree!DW84-K,0),MAX(K-StockTree!DW84,0)),EXP(-rr*h)*(pstar*DX84+(1-pstar)*DX85)))</f>
        <v/>
      </c>
      <c r="DX84" s="20" t="str">
        <f>IF(StockTree!DX84="","",IF(T=DX$10,IF(CallFlag=1,MAX(StockTree!DX84-K,0),MAX(K-StockTree!DX84,0)),EXP(-rr*h)*(pstar*DY84+(1-pstar)*DY85)))</f>
        <v/>
      </c>
      <c r="DY84" s="20" t="str">
        <f>IF(StockTree!DY84="","",IF(T=DY$10,IF(CallFlag=1,MAX(StockTree!DY84-K,0),MAX(K-StockTree!DY84,0)),EXP(-rr*h)*(pstar*DZ84+(1-pstar)*DZ85)))</f>
        <v/>
      </c>
      <c r="DZ84" s="20" t="str">
        <f>IF(StockTree!DZ84="","",IF(T=DZ$10,IF(CallFlag=1,MAX(StockTree!DZ84-K,0),MAX(K-StockTree!DZ84,0)),EXP(-rr*h)*(pstar*EA84+(1-pstar)*EA85)))</f>
        <v/>
      </c>
      <c r="EA84" s="20" t="str">
        <f>IF(StockTree!EA84="","",IF(T=EA$10,IF(CallFlag=1,MAX(StockTree!EA84-K,0),MAX(K-StockTree!EA84,0)),EXP(-rr*h)*(pstar*EB84+(1-pstar)*EB85)))</f>
        <v/>
      </c>
      <c r="EB84" s="20" t="str">
        <f>IF(StockTree!EB84="","",IF(T=EB$10,IF(CallFlag=1,MAX(StockTree!EB84-K,0),MAX(K-StockTree!EB84,0)),EXP(-rr*h)*(pstar*EC84+(1-pstar)*EC85)))</f>
        <v/>
      </c>
      <c r="EC84" s="20" t="str">
        <f>IF(StockTree!EC84="","",IF(T=EC$10,IF(CallFlag=1,MAX(StockTree!EC84-K,0),MAX(K-StockTree!EC84,0)),EXP(-rr*h)*(pstar*ED84+(1-pstar)*ED85)))</f>
        <v/>
      </c>
      <c r="ED84" s="20" t="str">
        <f>IF(StockTree!ED84="","",IF(T=ED$10,IF(CallFlag=1,MAX(StockTree!ED84-K,0),MAX(K-StockTree!ED84,0)),EXP(-rr*h)*(pstar*EE84+(1-pstar)*EE85)))</f>
        <v/>
      </c>
      <c r="EE84" s="20" t="str">
        <f>IF(StockTree!EE84="","",IF(T=EE$10,IF(CallFlag=1,MAX(StockTree!EE84-K,0),MAX(K-StockTree!EE84,0)),EXP(-rr*h)*(pstar*EF84+(1-pstar)*EF85)))</f>
        <v/>
      </c>
      <c r="EF84" s="20" t="str">
        <f>IF(StockTree!EF84="","",IF(T=EF$10,IF(CallFlag=1,MAX(StockTree!EF84-K,0),MAX(K-StockTree!EF84,0)),EXP(-rr*h)*(pstar*EG84+(1-pstar)*EG85)))</f>
        <v/>
      </c>
      <c r="EG84" s="20" t="str">
        <f>IF(StockTree!EG84="","",IF(T=EG$10,IF(CallFlag=1,MAX(StockTree!EG84-K,0),MAX(K-StockTree!EG84,0)),EXP(-rr*h)*(pstar*EH84+(1-pstar)*EH85)))</f>
        <v/>
      </c>
      <c r="EH84" s="20" t="str">
        <f>IF(StockTree!EH84="","",IF(T=EH$10,IF(CallFlag=1,MAX(StockTree!EH84-K,0),MAX(K-StockTree!EH84,0)),EXP(-rr*h)*(pstar*EI84+(1-pstar)*EI85)))</f>
        <v/>
      </c>
      <c r="EI84" s="20" t="str">
        <f>IF(StockTree!EI84="","",IF(T=EI$10,IF(CallFlag=1,MAX(StockTree!EI84-K,0),MAX(K-StockTree!EI84,0)),EXP(-rr*h)*(pstar*EJ84+(1-pstar)*EJ85)))</f>
        <v/>
      </c>
      <c r="EJ84" s="20" t="str">
        <f>IF(StockTree!EJ84="","",IF(T=EJ$10,IF(CallFlag=1,MAX(StockTree!EJ84-K,0),MAX(K-StockTree!EJ84,0)),EXP(-rr*h)*(pstar*EK84+(1-pstar)*EK85)))</f>
        <v/>
      </c>
      <c r="EK84" s="20" t="str">
        <f>IF(StockTree!EK84="","",IF(T=EK$10,IF(CallFlag=1,MAX(StockTree!EK84-K,0),MAX(K-StockTree!EK84,0)),EXP(-rr*h)*(pstar*EL84+(1-pstar)*EL85)))</f>
        <v/>
      </c>
      <c r="EL84" s="20" t="str">
        <f>IF(StockTree!EL84="","",IF(T=EL$10,IF(CallFlag=1,MAX(StockTree!EL84-K,0),MAX(K-StockTree!EL84,0)),EXP(-rr*h)*(pstar*EM84+(1-pstar)*EM85)))</f>
        <v/>
      </c>
      <c r="EM84" s="20" t="str">
        <f>IF(StockTree!EM84="","",IF(T=EM$10,IF(CallFlag=1,MAX(StockTree!EM84-K,0),MAX(K-StockTree!EM84,0)),EXP(-rr*h)*(pstar*EN84+(1-pstar)*EN85)))</f>
        <v/>
      </c>
      <c r="EN84" s="20" t="str">
        <f>IF(StockTree!EN84="","",IF(T=EN$10,IF(CallFlag=1,MAX(StockTree!EN84-K,0),MAX(K-StockTree!EN84,0)),EXP(-rr*h)*(pstar*EO84+(1-pstar)*EO85)))</f>
        <v/>
      </c>
      <c r="EO84" s="20" t="str">
        <f>IF(StockTree!EO84="","",IF(T=EO$10,IF(CallFlag=1,MAX(StockTree!EO84-K,0),MAX(K-StockTree!EO84,0)),EXP(-rr*h)*(pstar*EP84+(1-pstar)*EP85)))</f>
        <v/>
      </c>
      <c r="EP84" s="20" t="str">
        <f>IF(StockTree!EP84="","",IF(T=EP$10,IF(CallFlag=1,MAX(StockTree!EP84-K,0),MAX(K-StockTree!EP84,0)),EXP(-rr*h)*(pstar*EQ84+(1-pstar)*EQ85)))</f>
        <v/>
      </c>
      <c r="EQ84" s="20" t="str">
        <f>IF(StockTree!EQ84="","",IF(T=EQ$10,IF(CallFlag=1,MAX(StockTree!EQ84-K,0),MAX(K-StockTree!EQ84,0)),EXP(-rr*h)*(pstar*ER84+(1-pstar)*ER85)))</f>
        <v/>
      </c>
      <c r="ER84" s="20" t="str">
        <f>IF(StockTree!ER84="","",IF(T=ER$10,IF(CallFlag=1,MAX(StockTree!ER84-K,0),MAX(K-StockTree!ER84,0)),EXP(-rr*h)*(pstar*ES84+(1-pstar)*ES85)))</f>
        <v/>
      </c>
      <c r="ES84" s="20" t="str">
        <f>IF(StockTree!ES84="","",IF(T=ES$10,IF(CallFlag=1,MAX(StockTree!ES84-K,0),MAX(K-StockTree!ES84,0)),EXP(-rr*h)*(pstar*ET84+(1-pstar)*ET85)))</f>
        <v/>
      </c>
      <c r="ET84" s="20" t="str">
        <f>IF(StockTree!ET84="","",IF(T=ET$10,IF(CallFlag=1,MAX(StockTree!ET84-K,0),MAX(K-StockTree!ET84,0)),EXP(-rr*h)*(pstar*EU84+(1-pstar)*EU85)))</f>
        <v/>
      </c>
      <c r="EU84" s="20" t="str">
        <f>IF(StockTree!EU84="","",IF(T=EU$10,IF(CallFlag=1,MAX(StockTree!EU84-K,0),MAX(K-StockTree!EU84,0)),EXP(-rr*h)*(pstar*EV84+(1-pstar)*EV85)))</f>
        <v/>
      </c>
      <c r="EV84" s="20" t="str">
        <f>IF(StockTree!EV84="","",IF(T=EV$10,IF(CallFlag=1,MAX(StockTree!EV84-K,0),MAX(K-StockTree!EV84,0)),EXP(-rr*h)*(pstar*EW84+(1-pstar)*EW85)))</f>
        <v/>
      </c>
      <c r="EW84" s="20" t="str">
        <f>IF(StockTree!EW84="","",IF(T=EW$10,IF(CallFlag=1,MAX(StockTree!EW84-K,0),MAX(K-StockTree!EW84,0)),EXP(-rr*h)*(pstar*EX84+(1-pstar)*EX85)))</f>
        <v/>
      </c>
      <c r="EX84" s="20" t="str">
        <f>IF(StockTree!EX84="","",IF(T=EX$10,IF(CallFlag=1,MAX(StockTree!EX84-K,0),MAX(K-StockTree!EX84,0)),EXP(-rr*h)*(pstar*EY84+(1-pstar)*EY85)))</f>
        <v/>
      </c>
      <c r="EY84" s="20" t="str">
        <f>IF(StockTree!EY84="","",IF(T=EY$10,IF(CallFlag=1,MAX(StockTree!EY84-K,0),MAX(K-StockTree!EY84,0)),EXP(-rr*h)*(pstar*EZ84+(1-pstar)*EZ85)))</f>
        <v/>
      </c>
      <c r="EZ84" s="20" t="str">
        <f>IF(StockTree!EZ84="","",IF(T=EZ$10,IF(CallFlag=1,MAX(StockTree!EZ84-K,0),MAX(K-StockTree!EZ84,0)),EXP(-rr*h)*(pstar*FA84+(1-pstar)*FA85)))</f>
        <v/>
      </c>
      <c r="FA84" s="20" t="str">
        <f>IF(StockTree!FA84="","",IF(T=FA$10,IF(CallFlag=1,MAX(StockTree!FA84-K,0),MAX(K-StockTree!FA84,0)),EXP(-rr*h)*(pstar*FB84+(1-pstar)*FB85)))</f>
        <v/>
      </c>
      <c r="FB84" s="20" t="str">
        <f>IF(StockTree!FB84="","",IF(T=FB$10,IF(CallFlag=1,MAX(StockTree!FB84-K,0),MAX(K-StockTree!FB84,0)),EXP(-rr*h)*(pstar*FC84+(1-pstar)*FC85)))</f>
        <v/>
      </c>
      <c r="FC84" s="20" t="str">
        <f>IF(StockTree!FC84="","",IF(T=FC$10,IF(CallFlag=1,MAX(StockTree!FC84-K,0),MAX(K-StockTree!FC84,0)),EXP(-rr*h)*(pstar*FD84+(1-pstar)*FD85)))</f>
        <v/>
      </c>
      <c r="FD84" s="20" t="str">
        <f>IF(StockTree!FD84="","",IF(T=FD$10,IF(CallFlag=1,MAX(StockTree!FD84-K,0),MAX(K-StockTree!FD84,0)),EXP(-rr*h)*(pstar*FE84+(1-pstar)*FE85)))</f>
        <v/>
      </c>
      <c r="FE84" s="20" t="str">
        <f>IF(StockTree!FE84="","",IF(T=FE$10,IF(CallFlag=1,MAX(StockTree!FE84-K,0),MAX(K-StockTree!FE84,0)),EXP(-rr*h)*(pstar*FF84+(1-pstar)*FF85)))</f>
        <v/>
      </c>
      <c r="FF84" s="20" t="str">
        <f>IF(StockTree!FF84="","",IF(T=FF$10,IF(CallFlag=1,MAX(StockTree!FF84-K,0),MAX(K-StockTree!FF84,0)),EXP(-rr*h)*(pstar*FG84+(1-pstar)*FG85)))</f>
        <v/>
      </c>
      <c r="FG84" s="20" t="str">
        <f>IF(StockTree!FG84="","",IF(T=FG$10,IF(CallFlag=1,MAX(StockTree!FG84-K,0),MAX(K-StockTree!FG84,0)),EXP(-rr*h)*(pstar*FH84+(1-pstar)*FH85)))</f>
        <v/>
      </c>
      <c r="FH84" s="20" t="str">
        <f>IF(StockTree!FH84="","",IF(T=FH$10,IF(CallFlag=1,MAX(StockTree!FH84-K,0),MAX(K-StockTree!FH84,0)),EXP(-rr*h)*(pstar*FI84+(1-pstar)*FI85)))</f>
        <v/>
      </c>
      <c r="FI84" s="20" t="str">
        <f>IF(StockTree!FI84="","",IF(T=FI$10,IF(CallFlag=1,MAX(StockTree!FI84-K,0),MAX(K-StockTree!FI84,0)),EXP(-rr*h)*(pstar*FJ84+(1-pstar)*FJ85)))</f>
        <v/>
      </c>
      <c r="FJ84" s="20" t="str">
        <f>IF(StockTree!FJ84="","",IF(T=FJ$10,IF(CallFlag=1,MAX(StockTree!FJ84-K,0),MAX(K-StockTree!FJ84,0)),EXP(-rr*h)*(pstar*FK84+(1-pstar)*FK85)))</f>
        <v/>
      </c>
      <c r="FK84" s="20" t="str">
        <f>IF(StockTree!FK84="","",IF(T=FK$10,IF(CallFlag=1,MAX(StockTree!FK84-K,0),MAX(K-StockTree!FK84,0)),EXP(-rr*h)*(pstar*FL84+(1-pstar)*FL85)))</f>
        <v/>
      </c>
      <c r="FL84" s="20" t="str">
        <f>IF(StockTree!FL84="","",IF(T=FL$10,IF(CallFlag=1,MAX(StockTree!FL84-K,0),MAX(K-StockTree!FL84,0)),EXP(-rr*h)*(pstar*FM84+(1-pstar)*FM85)))</f>
        <v/>
      </c>
      <c r="FM84" s="20" t="str">
        <f>IF(StockTree!FM84="","",IF(T=FM$10,IF(CallFlag=1,MAX(StockTree!FM84-K,0),MAX(K-StockTree!FM84,0)),EXP(-rr*h)*(pstar*FN84+(1-pstar)*FN85)))</f>
        <v/>
      </c>
      <c r="FN84" s="20" t="str">
        <f>IF(StockTree!FN84="","",IF(T=FN$10,IF(CallFlag=1,MAX(StockTree!FN84-K,0),MAX(K-StockTree!FN84,0)),EXP(-rr*h)*(pstar*FO84+(1-pstar)*FO85)))</f>
        <v/>
      </c>
      <c r="FO84" s="20" t="str">
        <f>IF(StockTree!FO84="","",IF(T=FO$10,IF(CallFlag=1,MAX(StockTree!FO84-K,0),MAX(K-StockTree!FO84,0)),EXP(-rr*h)*(pstar*FP84+(1-pstar)*FP85)))</f>
        <v/>
      </c>
      <c r="FP84" s="20" t="str">
        <f>IF(StockTree!FP84="","",IF(T=FP$10,IF(CallFlag=1,MAX(StockTree!FP84-K,0),MAX(K-StockTree!FP84,0)),EXP(-rr*h)*(pstar*FQ84+(1-pstar)*FQ85)))</f>
        <v/>
      </c>
      <c r="FQ84" s="20" t="str">
        <f>IF(StockTree!FQ84="","",IF(T=FQ$10,IF(CallFlag=1,MAX(StockTree!FQ84-K,0),MAX(K-StockTree!FQ84,0)),EXP(-rr*h)*(pstar*FR84+(1-pstar)*FR85)))</f>
        <v/>
      </c>
      <c r="FR84" s="20" t="str">
        <f>IF(StockTree!FR84="","",IF(T=FR$10,IF(CallFlag=1,MAX(StockTree!FR84-K,0),MAX(K-StockTree!FR84,0)),EXP(-rr*h)*(pstar*FS84+(1-pstar)*FS85)))</f>
        <v/>
      </c>
      <c r="FS84" s="20" t="str">
        <f>IF(StockTree!FS84="","",IF(T=FS$10,IF(CallFlag=1,MAX(StockTree!FS84-K,0),MAX(K-StockTree!FS84,0)),EXP(-rr*h)*(pstar*FT84+(1-pstar)*FT85)))</f>
        <v/>
      </c>
      <c r="FT84" s="20" t="str">
        <f>IF(StockTree!FT84="","",IF(T=FT$10,IF(CallFlag=1,MAX(StockTree!FT84-K,0),MAX(K-StockTree!FT84,0)),EXP(-rr*h)*(pstar*FU84+(1-pstar)*FU85)))</f>
        <v/>
      </c>
      <c r="FU84" s="20" t="str">
        <f>IF(StockTree!FU84="","",IF(T=FU$10,IF(CallFlag=1,MAX(StockTree!FU84-K,0),MAX(K-StockTree!FU84,0)),EXP(-rr*h)*(pstar*FV84+(1-pstar)*FV85)))</f>
        <v/>
      </c>
      <c r="FV84" s="20" t="str">
        <f>IF(StockTree!FV84="","",IF(T=FV$10,IF(CallFlag=1,MAX(StockTree!FV84-K,0),MAX(K-StockTree!FV84,0)),EXP(-rr*h)*(pstar*FW84+(1-pstar)*FW85)))</f>
        <v/>
      </c>
      <c r="FW84" s="20" t="str">
        <f>IF(StockTree!FW84="","",IF(T=FW$10,IF(CallFlag=1,MAX(StockTree!FW84-K,0),MAX(K-StockTree!FW84,0)),EXP(-rr*h)*(pstar*FX84+(1-pstar)*FX85)))</f>
        <v/>
      </c>
      <c r="FX84" s="20" t="str">
        <f>IF(StockTree!FX84="","",IF(T=FX$10,IF(CallFlag=1,MAX(StockTree!FX84-K,0),MAX(K-StockTree!FX84,0)),EXP(-rr*h)*(pstar*FY84+(1-pstar)*FY85)))</f>
        <v/>
      </c>
      <c r="FY84" s="20" t="str">
        <f>IF(StockTree!FY84="","",IF(T=FY$10,IF(CallFlag=1,MAX(StockTree!FY84-K,0),MAX(K-StockTree!FY84,0)),EXP(-rr*h)*(pstar*FZ84+(1-pstar)*FZ85)))</f>
        <v/>
      </c>
      <c r="FZ84" s="20" t="str">
        <f>IF(StockTree!FZ84="","",IF(T=FZ$10,IF(CallFlag=1,MAX(StockTree!FZ84-K,0),MAX(K-StockTree!FZ84,0)),EXP(-rr*h)*(pstar*GA84+(1-pstar)*GA85)))</f>
        <v/>
      </c>
      <c r="GA84" s="20" t="str">
        <f>IF(StockTree!GA84="","",IF(T=GA$10,IF(CallFlag=1,MAX(StockTree!GA84-K,0),MAX(K-StockTree!GA84,0)),EXP(-rr*h)*(pstar*GB84+(1-pstar)*GB85)))</f>
        <v/>
      </c>
      <c r="GB84" s="20" t="str">
        <f>IF(StockTree!GB84="","",IF(T=GB$10,IF(CallFlag=1,MAX(StockTree!GB84-K,0),MAX(K-StockTree!GB84,0)),EXP(-rr*h)*(pstar*GC84+(1-pstar)*GC85)))</f>
        <v/>
      </c>
      <c r="GC84" s="20" t="str">
        <f>IF(StockTree!GC84="","",IF(T=GC$10,IF(CallFlag=1,MAX(StockTree!GC84-K,0),MAX(K-StockTree!GC84,0)),EXP(-rr*h)*(pstar*GD84+(1-pstar)*GD85)))</f>
        <v/>
      </c>
      <c r="GD84" s="20" t="str">
        <f>IF(StockTree!GD84="","",IF(T=GD$10,IF(CallFlag=1,MAX(StockTree!GD84-K,0),MAX(K-StockTree!GD84,0)),EXP(-rr*h)*(pstar*GE84+(1-pstar)*GE85)))</f>
        <v/>
      </c>
      <c r="GE84" s="20" t="str">
        <f>IF(StockTree!GE84="","",IF(T=GE$10,IF(CallFlag=1,MAX(StockTree!GE84-K,0),MAX(K-StockTree!GE84,0)),EXP(-rr*h)*(pstar*GF84+(1-pstar)*GF85)))</f>
        <v/>
      </c>
      <c r="GF84" s="20" t="str">
        <f>IF(StockTree!GF84="","",IF(T=GF$10,IF(CallFlag=1,MAX(StockTree!GF84-K,0),MAX(K-StockTree!GF84,0)),EXP(-rr*h)*(pstar*GG84+(1-pstar)*GG85)))</f>
        <v/>
      </c>
      <c r="GG84" s="20" t="str">
        <f>IF(StockTree!GG84="","",IF(T=GG$10,IF(CallFlag=1,MAX(StockTree!GG84-K,0),MAX(K-StockTree!GG84,0)),EXP(-rr*h)*(pstar*GH84+(1-pstar)*GH85)))</f>
        <v/>
      </c>
      <c r="GH84" s="20" t="str">
        <f>IF(StockTree!GH84="","",IF(T=GH$10,IF(CallFlag=1,MAX(StockTree!GH84-K,0),MAX(K-StockTree!GH84,0)),EXP(-rr*h)*(pstar*GI84+(1-pstar)*GI85)))</f>
        <v/>
      </c>
      <c r="GI84" s="20" t="str">
        <f>IF(StockTree!GI84="","",IF(T=GI$10,IF(CallFlag=1,MAX(StockTree!GI84-K,0),MAX(K-StockTree!GI84,0)),EXP(-rr*h)*(pstar*GJ84+(1-pstar)*GJ85)))</f>
        <v/>
      </c>
      <c r="GJ84" s="20" t="str">
        <f>IF(StockTree!GJ84="","",IF(T=GJ$10,IF(CallFlag=1,MAX(StockTree!GJ84-K,0),MAX(K-StockTree!GJ84,0)),EXP(-rr*h)*(pstar*GK84+(1-pstar)*GK85)))</f>
        <v/>
      </c>
      <c r="GK84" s="20" t="str">
        <f>IF(StockTree!GK84="","",IF(T=GK$10,IF(CallFlag=1,MAX(StockTree!GK84-K,0),MAX(K-StockTree!GK84,0)),EXP(-rr*h)*(pstar*GL84+(1-pstar)*GL85)))</f>
        <v/>
      </c>
      <c r="GL84" s="20" t="str">
        <f>IF(StockTree!GL84="","",IF(T=GL$10,IF(CallFlag=1,MAX(StockTree!GL84-K,0),MAX(K-StockTree!GL84,0)),EXP(-rr*h)*(pstar*GM84+(1-pstar)*GM85)))</f>
        <v/>
      </c>
      <c r="GM84" s="20" t="str">
        <f>IF(StockTree!GM84="","",IF(T=GM$10,IF(CallFlag=1,MAX(StockTree!GM84-K,0),MAX(K-StockTree!GM84,0)),EXP(-rr*h)*(pstar*GN84+(1-pstar)*GN85)))</f>
        <v/>
      </c>
      <c r="GN84" s="20" t="str">
        <f>IF(StockTree!GN84="","",IF(T=GN$10,IF(CallFlag=1,MAX(StockTree!GN84-K,0),MAX(K-StockTree!GN84,0)),EXP(-rr*h)*(pstar*GO84+(1-pstar)*GO85)))</f>
        <v/>
      </c>
      <c r="GO84" s="20" t="str">
        <f>IF(StockTree!GO84="","",IF(T=GO$10,IF(CallFlag=1,MAX(StockTree!GO84-K,0),MAX(K-StockTree!GO84,0)),EXP(-rr*h)*(pstar*GP84+(1-pstar)*GP85)))</f>
        <v/>
      </c>
      <c r="GP84" s="20" t="str">
        <f>IF(StockTree!GP84="","",IF(T=GP$10,IF(CallFlag=1,MAX(StockTree!GP84-K,0),MAX(K-StockTree!GP84,0)),EXP(-rr*h)*(pstar*GQ84+(1-pstar)*GQ85)))</f>
        <v/>
      </c>
      <c r="GQ84" s="20" t="str">
        <f>IF(StockTree!GQ84="","",IF(T=GQ$10,IF(CallFlag=1,MAX(StockTree!GQ84-K,0),MAX(K-StockTree!GQ84,0)),EXP(-rr*h)*(pstar*GR84+(1-pstar)*GR85)))</f>
        <v/>
      </c>
      <c r="GR84" s="20" t="str">
        <f>IF(StockTree!GR84="","",IF(T=GR$10,IF(CallFlag=1,MAX(StockTree!GR84-K,0),MAX(K-StockTree!GR84,0)),EXP(-rr*h)*(pstar*GS84+(1-pstar)*GS85)))</f>
        <v/>
      </c>
      <c r="GS84" s="20" t="str">
        <f>IF(StockTree!GS84="","",IF(T=GS$10,IF(CallFlag=1,MAX(StockTree!GS84-K,0),MAX(K-StockTree!GS84,0)),EXP(-rr*h)*(pstar*GT84+(1-pstar)*GT85)))</f>
        <v/>
      </c>
      <c r="GT84" s="20" t="str">
        <f>IF(StockTree!GT84="","",IF(T=GT$10,IF(CallFlag=1,MAX(StockTree!GT84-K,0),MAX(K-StockTree!GT84,0)),EXP(-rr*h)*(pstar*GU84+(1-pstar)*GU85)))</f>
        <v/>
      </c>
      <c r="GU84" s="20" t="str">
        <f>IF(StockTree!GU84="","",IF(T=GU$10,IF(CallFlag=1,MAX(StockTree!GU84-K,0),MAX(K-StockTree!GU84,0)),EXP(-rr*h)*(pstar*GV84+(1-pstar)*GV85)))</f>
        <v/>
      </c>
      <c r="GV84" s="20" t="str">
        <f>IF(StockTree!GV84="","",IF(T=GV$10,IF(CallFlag=1,MAX(StockTree!GV84-K,0),MAX(K-StockTree!GV84,0)),EXP(-rr*h)*(pstar*GW84+(1-pstar)*GW85)))</f>
        <v/>
      </c>
      <c r="GW84" s="20" t="str">
        <f>IF(StockTree!GW84="","",IF(T=GW$10,IF(CallFlag=1,MAX(StockTree!GW84-K,0),MAX(K-StockTree!GW84,0)),EXP(-rr*h)*(pstar*GX84+(1-pstar)*GX85)))</f>
        <v/>
      </c>
      <c r="GX84" s="20" t="str">
        <f>IF(StockTree!GX84="","",IF(T=GX$10,IF(CallFlag=1,MAX(StockTree!GX84-K,0),MAX(K-StockTree!GX84,0)),EXP(-rr*h)*(pstar*GY84+(1-pstar)*GY85)))</f>
        <v/>
      </c>
      <c r="GY84" s="20" t="str">
        <f>IF(StockTree!GY84="","",IF(T=GY$10,IF(CallFlag=1,MAX(StockTree!GY84-K,0),MAX(K-StockTree!GY84,0)),EXP(-rr*h)*(pstar*GZ84+(1-pstar)*GZ85)))</f>
        <v/>
      </c>
      <c r="GZ84" s="20" t="str">
        <f>IF(StockTree!GZ84="","",IF(T=GZ$10,IF(CallFlag=1,MAX(StockTree!GZ84-K,0),MAX(K-StockTree!GZ84,0)),EXP(-rr*h)*(pstar*HA84+(1-pstar)*HA85)))</f>
        <v/>
      </c>
      <c r="HA84" s="20" t="str">
        <f>IF(StockTree!HA84="","",IF(T=HA$10,IF(CallFlag=1,MAX(StockTree!HA84-K,0),MAX(K-StockTree!HA84,0)),EXP(-rr*h)*(pstar*HB84+(1-pstar)*HB85)))</f>
        <v/>
      </c>
      <c r="HB84" s="20" t="str">
        <f>IF(StockTree!HB84="","",IF(T=HB$10,IF(CallFlag=1,MAX(StockTree!HB84-K,0),MAX(K-StockTree!HB84,0)),EXP(-rr*h)*(pstar*HC84+(1-pstar)*HC85)))</f>
        <v/>
      </c>
      <c r="HC84" s="20" t="str">
        <f>IF(StockTree!HC84="","",IF(T=HC$10,IF(CallFlag=1,MAX(StockTree!HC84-K,0),MAX(K-StockTree!HC84,0)),EXP(-rr*h)*(pstar*HD84+(1-pstar)*HD85)))</f>
        <v/>
      </c>
      <c r="HD84" s="20" t="str">
        <f>IF(StockTree!HD84="","",IF(T=HD$10,IF(CallFlag=1,MAX(StockTree!HD84-K,0),MAX(K-StockTree!HD84,0)),EXP(-rr*h)*(pstar*HE84+(1-pstar)*HE85)))</f>
        <v/>
      </c>
      <c r="HE84" s="20" t="str">
        <f>IF(StockTree!HE84="","",IF(T=HE$10,IF(CallFlag=1,MAX(StockTree!HE84-K,0),MAX(K-StockTree!HE84,0)),EXP(-rr*h)*(pstar*HF84+(1-pstar)*HF85)))</f>
        <v/>
      </c>
      <c r="HF84" s="20" t="str">
        <f>IF(StockTree!HF84="","",IF(T=HF$10,IF(CallFlag=1,MAX(StockTree!HF84-K,0),MAX(K-StockTree!HF84,0)),EXP(-rr*h)*(pstar*HG84+(1-pstar)*HG85)))</f>
        <v/>
      </c>
      <c r="HG84" s="20" t="str">
        <f>IF(StockTree!HG84="","",IF(T=HG$10,IF(CallFlag=1,MAX(StockTree!HG84-K,0),MAX(K-StockTree!HG84,0)),EXP(-rr*h)*(pstar*HH84+(1-pstar)*HH85)))</f>
        <v/>
      </c>
      <c r="HH84" s="20" t="str">
        <f>IF(StockTree!HH84="","",IF(T=HH$10,IF(CallFlag=1,MAX(StockTree!HH84-K,0),MAX(K-StockTree!HH84,0)),EXP(-rr*h)*(pstar*HI84+(1-pstar)*HI85)))</f>
        <v/>
      </c>
      <c r="HI84" s="20" t="str">
        <f>IF(StockTree!HI84="","",IF(T=HI$10,IF(CallFlag=1,MAX(StockTree!HI84-K,0),MAX(K-StockTree!HI84,0)),EXP(-rr*h)*(pstar*HJ84+(1-pstar)*HJ85)))</f>
        <v/>
      </c>
      <c r="HJ84" s="20" t="str">
        <f>IF(StockTree!HJ84="","",IF(T=HJ$10,IF(CallFlag=1,MAX(StockTree!HJ84-K,0),MAX(K-StockTree!HJ84,0)),EXP(-rr*h)*(pstar*HK84+(1-pstar)*HK85)))</f>
        <v/>
      </c>
      <c r="HK84" s="20" t="str">
        <f>IF(StockTree!HK84="","",IF(T=HK$10,IF(CallFlag=1,MAX(StockTree!HK84-K,0),MAX(K-StockTree!HK84,0)),EXP(-rr*h)*(pstar*HL84+(1-pstar)*HL85)))</f>
        <v/>
      </c>
      <c r="HL84" s="20" t="str">
        <f>IF(StockTree!HL84="","",IF(T=HL$10,IF(CallFlag=1,MAX(StockTree!HL84-K,0),MAX(K-StockTree!HL84,0)),EXP(-rr*h)*(pstar*HM84+(1-pstar)*HM85)))</f>
        <v/>
      </c>
      <c r="HM84" s="20" t="str">
        <f>IF(StockTree!HM84="","",IF(T=HM$10,IF(CallFlag=1,MAX(StockTree!HM84-K,0),MAX(K-StockTree!HM84,0)),EXP(-rr*h)*(pstar*HN84+(1-pstar)*HN85)))</f>
        <v/>
      </c>
      <c r="HN84" s="20" t="str">
        <f>IF(StockTree!HN84="","",IF(T=HN$10,IF(CallFlag=1,MAX(StockTree!HN84-K,0),MAX(K-StockTree!HN84,0)),EXP(-rr*h)*(pstar*HO84+(1-pstar)*HO85)))</f>
        <v/>
      </c>
      <c r="HO84" s="20" t="str">
        <f>IF(StockTree!HO84="","",IF(T=HO$10,IF(CallFlag=1,MAX(StockTree!HO84-K,0),MAX(K-StockTree!HO84,0)),EXP(-rr*h)*(pstar*HP84+(1-pstar)*HP85)))</f>
        <v/>
      </c>
      <c r="HP84" s="20" t="str">
        <f>IF(StockTree!HP84="","",IF(T=HP$10,IF(CallFlag=1,MAX(StockTree!HP84-K,0),MAX(K-StockTree!HP84,0)),EXP(-rr*h)*(pstar*HQ84+(1-pstar)*HQ85)))</f>
        <v/>
      </c>
      <c r="HQ84" s="20" t="str">
        <f>IF(StockTree!HQ84="","",IF(T=HQ$10,IF(CallFlag=1,MAX(StockTree!HQ84-K,0),MAX(K-StockTree!HQ84,0)),EXP(-rr*h)*(pstar*HR84+(1-pstar)*HR85)))</f>
        <v/>
      </c>
      <c r="HR84" s="20" t="str">
        <f>IF(StockTree!HR84="","",IF(T=HR$10,IF(CallFlag=1,MAX(StockTree!HR84-K,0),MAX(K-StockTree!HR84,0)),EXP(-rr*h)*(pstar*HS84+(1-pstar)*HS85)))</f>
        <v/>
      </c>
      <c r="HS84" s="20" t="str">
        <f>IF(StockTree!HS84="","",IF(T=HS$10,IF(CallFlag=1,MAX(StockTree!HS84-K,0),MAX(K-StockTree!HS84,0)),EXP(-rr*h)*(pstar*HT84+(1-pstar)*HT85)))</f>
        <v/>
      </c>
      <c r="HT84" s="20" t="str">
        <f>IF(StockTree!HT84="","",IF(T=HT$10,IF(CallFlag=1,MAX(StockTree!HT84-K,0),MAX(K-StockTree!HT84,0)),EXP(-rr*h)*(pstar*HU84+(1-pstar)*HU85)))</f>
        <v/>
      </c>
      <c r="HU84" s="20" t="str">
        <f>IF(StockTree!HU84="","",IF(T=HU$10,IF(CallFlag=1,MAX(StockTree!HU84-K,0),MAX(K-StockTree!HU84,0)),EXP(-rr*h)*(pstar*HV84+(1-pstar)*HV85)))</f>
        <v/>
      </c>
      <c r="HV84" s="20" t="str">
        <f>IF(StockTree!HV84="","",IF(T=HV$10,IF(CallFlag=1,MAX(StockTree!HV84-K,0),MAX(K-StockTree!HV84,0)),EXP(-rr*h)*(pstar*HW84+(1-pstar)*HW85)))</f>
        <v/>
      </c>
      <c r="HW84" s="20" t="str">
        <f>IF(StockTree!HW84="","",IF(T=HW$10,IF(CallFlag=1,MAX(StockTree!HW84-K,0),MAX(K-StockTree!HW84,0)),EXP(-rr*h)*(pstar*HX84+(1-pstar)*HX85)))</f>
        <v/>
      </c>
      <c r="HX84" s="20" t="str">
        <f>IF(StockTree!HX84="","",IF(T=HX$10,IF(CallFlag=1,MAX(StockTree!HX84-K,0),MAX(K-StockTree!HX84,0)),EXP(-rr*h)*(pstar*HY84+(1-pstar)*HY85)))</f>
        <v/>
      </c>
      <c r="HY84" s="20" t="str">
        <f>IF(StockTree!HY84="","",IF(T=HY$10,IF(CallFlag=1,MAX(StockTree!HY84-K,0),MAX(K-StockTree!HY84,0)),EXP(-rr*h)*(pstar*HZ84+(1-pstar)*HZ85)))</f>
        <v/>
      </c>
      <c r="HZ84" s="20" t="str">
        <f>IF(StockTree!HZ84="","",IF(T=HZ$10,IF(CallFlag=1,MAX(StockTree!HZ84-K,0),MAX(K-StockTree!HZ84,0)),EXP(-rr*h)*(pstar*IA84+(1-pstar)*IA85)))</f>
        <v/>
      </c>
      <c r="IA84" s="20" t="str">
        <f>IF(StockTree!IA84="","",IF(T=IA$10,IF(CallFlag=1,MAX(StockTree!IA84-K,0),MAX(K-StockTree!IA84,0)),EXP(-rr*h)*(pstar*IB84+(1-pstar)*IB85)))</f>
        <v/>
      </c>
      <c r="IB84" s="20" t="str">
        <f>IF(StockTree!IB84="","",IF(T=IB$10,IF(CallFlag=1,MAX(StockTree!IB84-K,0),MAX(K-StockTree!IB84,0)),EXP(-rr*h)*(pstar*IC84+(1-pstar)*IC85)))</f>
        <v/>
      </c>
      <c r="IC84" s="20" t="str">
        <f>IF(StockTree!IC84="","",IF(T=IC$10,IF(CallFlag=1,MAX(StockTree!IC84-K,0),MAX(K-StockTree!IC84,0)),EXP(-rr*h)*(pstar*ID84+(1-pstar)*ID85)))</f>
        <v/>
      </c>
      <c r="ID84" s="20" t="str">
        <f>IF(StockTree!ID84="","",IF(T=ID$10,IF(CallFlag=1,MAX(StockTree!ID84-K,0),MAX(K-StockTree!ID84,0)),EXP(-rr*h)*(pstar*IE84+(1-pstar)*IE85)))</f>
        <v/>
      </c>
      <c r="IE84" s="20" t="str">
        <f>IF(StockTree!IE84="","",IF(T=IE$10,IF(CallFlag=1,MAX(StockTree!IE84-K,0),MAX(K-StockTree!IE84,0)),EXP(-rr*h)*(pstar*IF84+(1-pstar)*IF85)))</f>
        <v/>
      </c>
      <c r="IF84" s="20" t="str">
        <f>IF(StockTree!IF84="","",IF(T=IF$10,IF(CallFlag=1,MAX(StockTree!IF84-K,0),MAX(K-StockTree!IF84,0)),EXP(-rr*h)*(pstar*IG84+(1-pstar)*IG85)))</f>
        <v/>
      </c>
      <c r="IG84" s="20" t="str">
        <f>IF(StockTree!IG84="","",IF(T=IG$10,IF(CallFlag=1,MAX(StockTree!IG84-K,0),MAX(K-StockTree!IG84,0)),EXP(-rr*h)*(pstar*IH84+(1-pstar)*IH85)))</f>
        <v/>
      </c>
      <c r="IH84" s="20" t="str">
        <f>IF(StockTree!IH84="","",IF(T=IH$10,IF(CallFlag=1,MAX(StockTree!IH84-K,0),MAX(K-StockTree!IH84,0)),EXP(-rr*h)*(pstar*II84+(1-pstar)*II85)))</f>
        <v/>
      </c>
      <c r="II84" s="20" t="str">
        <f>IF(StockTree!II84="","",IF(T=II$10,IF(CallFlag=1,MAX(StockTree!II84-K,0),MAX(K-StockTree!II84,0)),EXP(-rr*h)*(pstar*IJ84+(1-pstar)*IJ85)))</f>
        <v/>
      </c>
      <c r="IJ84" s="20" t="str">
        <f>IF(StockTree!IJ84="","",IF(T=IJ$10,IF(CallFlag=1,MAX(StockTree!IJ84-K,0),MAX(K-StockTree!IJ84,0)),EXP(-rr*h)*(pstar*IK84+(1-pstar)*IK85)))</f>
        <v/>
      </c>
      <c r="IK84" s="20" t="str">
        <f>IF(StockTree!IK84="","",IF(T=IK$10,IF(CallFlag=1,MAX(StockTree!IK84-K,0),MAX(K-StockTree!IK84,0)),EXP(-rr*h)*(pstar*IL84+(1-pstar)*IL85)))</f>
        <v/>
      </c>
      <c r="IL84" s="20" t="str">
        <f>IF(StockTree!IL84="","",IF(T=IL$10,IF(CallFlag=1,MAX(StockTree!IL84-K,0),MAX(K-StockTree!IL84,0)),EXP(-rr*h)*(pstar*IM84+(1-pstar)*IM85)))</f>
        <v/>
      </c>
      <c r="IM84" s="20" t="str">
        <f>IF(StockTree!IM84="","",IF(T=IM$10,IF(CallFlag=1,MAX(StockTree!IM84-K,0),MAX(K-StockTree!IM84,0)),EXP(-rr*h)*(pstar*IN84+(1-pstar)*IN85)))</f>
        <v/>
      </c>
      <c r="IN84" s="20" t="str">
        <f>IF(StockTree!IN84="","",IF(T=IN$10,IF(CallFlag=1,MAX(StockTree!IN84-K,0),MAX(K-StockTree!IN84,0)),EXP(-rr*h)*(pstar*IO84+(1-pstar)*IO85)))</f>
        <v/>
      </c>
      <c r="IO84" s="20" t="str">
        <f>IF(StockTree!IO84="","",IF(T=IO$10,IF(CallFlag=1,MAX(StockTree!IO84-K,0),MAX(K-StockTree!IO84,0)),EXP(-rr*h)*(pstar*IP84+(1-pstar)*IP85)))</f>
        <v/>
      </c>
      <c r="IP84" s="20" t="str">
        <f>IF(StockTree!IP84="","",IF(T=IP$10,IF(CallFlag=1,MAX(StockTree!IP84-K,0),MAX(K-StockTree!IP84,0)),EXP(-rr*h)*(pstar*IQ84+(1-pstar)*IQ85)))</f>
        <v/>
      </c>
      <c r="IQ84" s="20" t="str">
        <f>IF(StockTree!IQ84="","",IF(T=IQ$10,IF(CallFlag=1,MAX(StockTree!IQ84-K,0),MAX(K-StockTree!IQ84,0)),EXP(-rr*h)*(pstar*IR84+(1-pstar)*IR85)))</f>
        <v/>
      </c>
      <c r="IR84" s="20" t="str">
        <f>IF(StockTree!IR84="","",IF(T=IR$10,IF(CallFlag=1,MAX(StockTree!IR84-K,0),MAX(K-StockTree!IR84,0)),EXP(-rr*h)*(pstar*IS84+(1-pstar)*IS85)))</f>
        <v/>
      </c>
      <c r="IS84" s="20" t="str">
        <f>IF(StockTree!IS84="","",IF(T=IS$10,IF(CallFlag=1,MAX(StockTree!IS84-K,0),MAX(K-StockTree!IS84,0)),EXP(-rr*h)*(pstar*IT84+(1-pstar)*IT85)))</f>
        <v/>
      </c>
      <c r="IT84" s="20" t="str">
        <f>IF(StockTree!IT84="","",IF(T=IT$10,IF(CallFlag=1,MAX(StockTree!IT84-K,0),MAX(K-StockTree!IT84,0)),EXP(-rr*h)*(pstar*IU84+(1-pstar)*IU85)))</f>
        <v/>
      </c>
      <c r="IU84" s="20" t="str">
        <f>IF(StockTree!IU84="","",IF(T=IU$10,IF(CallFlag=1,MAX(StockTree!IU84-K,0),MAX(K-StockTree!IU84,0)),EXP(-rr*h)*(pstar*IV84+(1-pstar)*IV85)))</f>
        <v/>
      </c>
      <c r="IV84" s="20" t="str">
        <f>IF(StockTree!IV84="","",IF(T=IV$10,IF(CallFlag=1,MAX(StockTree!IV84-K,0),MAX(K-StockTree!IV84,0)),EXP(-rr*h)*(pstar*#REF!+(1-pstar)*#REF!)))</f>
        <v/>
      </c>
    </row>
    <row r="85" spans="1:256" s="20" customFormat="1" x14ac:dyDescent="0.2">
      <c r="A85" s="19">
        <f t="shared" si="9"/>
        <v>73</v>
      </c>
      <c r="B85" s="20" t="str">
        <f>IF(StockTree!B85="","",IF(T=B$10,IF(CallFlag=1,MAX(StockTree!B85-K,0),MAX(K-StockTree!B85,0)),EXP(-rr*h)*(pstar*C85+(1-pstar)*C86)))</f>
        <v/>
      </c>
      <c r="C85" s="20" t="str">
        <f>IF(StockTree!C85="","",IF(T=C$10,IF(CallFlag=1,MAX(StockTree!C85-K,0),MAX(K-StockTree!C85,0)),EXP(-rr*h)*(pstar*D85+(1-pstar)*D86)))</f>
        <v/>
      </c>
      <c r="D85" s="20" t="str">
        <f>IF(StockTree!D85="","",IF(T=D$10,IF(CallFlag=1,MAX(StockTree!D85-K,0),MAX(K-StockTree!D85,0)),EXP(-rr*h)*(pstar*E85+(1-pstar)*E86)))</f>
        <v/>
      </c>
      <c r="E85" s="20" t="str">
        <f>IF(StockTree!E85="","",IF(T=E$10,IF(CallFlag=1,MAX(StockTree!E85-K,0),MAX(K-StockTree!E85,0)),EXP(-rr*h)*(pstar*F85+(1-pstar)*F86)))</f>
        <v/>
      </c>
      <c r="F85" s="20" t="str">
        <f>IF(StockTree!F85="","",IF(T=F$10,IF(CallFlag=1,MAX(StockTree!F85-K,0),MAX(K-StockTree!F85,0)),EXP(-rr*h)*(pstar*G85+(1-pstar)*G86)))</f>
        <v/>
      </c>
      <c r="G85" s="20" t="str">
        <f>IF(StockTree!G85="","",IF(T=G$10,IF(CallFlag=1,MAX(StockTree!G85-K,0),MAX(K-StockTree!G85,0)),EXP(-rr*h)*(pstar*H85+(1-pstar)*H86)))</f>
        <v/>
      </c>
      <c r="H85" s="20" t="str">
        <f>IF(StockTree!H85="","",IF(T=H$10,IF(CallFlag=1,MAX(StockTree!H85-K,0),MAX(K-StockTree!H85,0)),EXP(-rr*h)*(pstar*I85+(1-pstar)*I86)))</f>
        <v/>
      </c>
      <c r="I85" s="20" t="str">
        <f>IF(StockTree!I85="","",IF(T=I$10,IF(CallFlag=1,MAX(StockTree!I85-K,0),MAX(K-StockTree!I85,0)),EXP(-rr*h)*(pstar*J85+(1-pstar)*J86)))</f>
        <v/>
      </c>
      <c r="J85" s="20" t="str">
        <f>IF(StockTree!J85="","",IF(T=J$10,IF(CallFlag=1,MAX(StockTree!J85-K,0),MAX(K-StockTree!J85,0)),EXP(-rr*h)*(pstar*K85+(1-pstar)*K86)))</f>
        <v/>
      </c>
      <c r="K85" s="20" t="str">
        <f>IF(StockTree!K85="","",IF(T=K$10,IF(CallFlag=1,MAX(StockTree!K85-K,0),MAX(K-StockTree!K85,0)),EXP(-rr*h)*(pstar*L85+(1-pstar)*L86)))</f>
        <v/>
      </c>
      <c r="L85" s="20" t="str">
        <f>IF(StockTree!L85="","",IF(T=L$10,IF(CallFlag=1,MAX(StockTree!L85-K,0),MAX(K-StockTree!L85,0)),EXP(-rr*h)*(pstar*M85+(1-pstar)*M86)))</f>
        <v/>
      </c>
      <c r="M85" s="20" t="str">
        <f>IF(StockTree!M85="","",IF(T=M$10,IF(CallFlag=1,MAX(StockTree!M85-K,0),MAX(K-StockTree!M85,0)),EXP(-rr*h)*(pstar*N85+(1-pstar)*N86)))</f>
        <v/>
      </c>
      <c r="N85" s="20" t="str">
        <f>IF(StockTree!N85="","",IF(T=N$10,IF(CallFlag=1,MAX(StockTree!N85-K,0),MAX(K-StockTree!N85,0)),EXP(-rr*h)*(pstar*O85+(1-pstar)*O86)))</f>
        <v/>
      </c>
      <c r="O85" s="20" t="str">
        <f>IF(StockTree!O85="","",IF(T=O$10,IF(CallFlag=1,MAX(StockTree!O85-K,0),MAX(K-StockTree!O85,0)),EXP(-rr*h)*(pstar*P85+(1-pstar)*P86)))</f>
        <v/>
      </c>
      <c r="P85" s="20" t="str">
        <f>IF(StockTree!P85="","",IF(T=P$10,IF(CallFlag=1,MAX(StockTree!P85-K,0),MAX(K-StockTree!P85,0)),EXP(-rr*h)*(pstar*Q85+(1-pstar)*Q86)))</f>
        <v/>
      </c>
      <c r="Q85" s="20" t="str">
        <f>IF(StockTree!Q85="","",IF(T=Q$10,IF(CallFlag=1,MAX(StockTree!Q85-K,0),MAX(K-StockTree!Q85,0)),EXP(-rr*h)*(pstar*R85+(1-pstar)*R86)))</f>
        <v/>
      </c>
      <c r="R85" s="20" t="str">
        <f>IF(StockTree!R85="","",IF(T=R$10,IF(CallFlag=1,MAX(StockTree!R85-K,0),MAX(K-StockTree!R85,0)),EXP(-rr*h)*(pstar*S85+(1-pstar)*S86)))</f>
        <v/>
      </c>
      <c r="S85" s="20" t="str">
        <f>IF(StockTree!S85="","",IF(T=S$10,IF(CallFlag=1,MAX(StockTree!S85-K,0),MAX(K-StockTree!S85,0)),EXP(-rr*h)*(pstar*T85+(1-pstar)*T86)))</f>
        <v/>
      </c>
      <c r="T85" s="20" t="str">
        <f>IF(StockTree!T85="","",IF(T=T$10,IF(CallFlag=1,MAX(StockTree!T85-K,0),MAX(K-StockTree!T85,0)),EXP(-rr*h)*(pstar*U85+(1-pstar)*U86)))</f>
        <v/>
      </c>
      <c r="U85" s="20" t="str">
        <f>IF(StockTree!U85="","",IF(T=U$10,IF(CallFlag=1,MAX(StockTree!U85-K,0),MAX(K-StockTree!U85,0)),EXP(-rr*h)*(pstar*V85+(1-pstar)*V86)))</f>
        <v/>
      </c>
      <c r="V85" s="20" t="str">
        <f>IF(StockTree!V85="","",IF(T=V$10,IF(CallFlag=1,MAX(StockTree!V85-K,0),MAX(K-StockTree!V85,0)),EXP(-rr*h)*(pstar*W85+(1-pstar)*W86)))</f>
        <v/>
      </c>
      <c r="W85" s="20" t="str">
        <f>IF(StockTree!W85="","",IF(T=W$10,IF(CallFlag=1,MAX(StockTree!W85-K,0),MAX(K-StockTree!W85,0)),EXP(-rr*h)*(pstar*X85+(1-pstar)*X86)))</f>
        <v/>
      </c>
      <c r="X85" s="20" t="str">
        <f>IF(StockTree!X85="","",IF(T=X$10,IF(CallFlag=1,MAX(StockTree!X85-K,0),MAX(K-StockTree!X85,0)),EXP(-rr*h)*(pstar*Y85+(1-pstar)*Y86)))</f>
        <v/>
      </c>
      <c r="Y85" s="20" t="str">
        <f>IF(StockTree!Y85="","",IF(T=Y$10,IF(CallFlag=1,MAX(StockTree!Y85-K,0),MAX(K-StockTree!Y85,0)),EXP(-rr*h)*(pstar*Z85+(1-pstar)*Z86)))</f>
        <v/>
      </c>
      <c r="Z85" s="20" t="str">
        <f>IF(StockTree!Z85="","",IF(T=Z$10,IF(CallFlag=1,MAX(StockTree!Z85-K,0),MAX(K-StockTree!Z85,0)),EXP(-rr*h)*(pstar*AA85+(1-pstar)*AA86)))</f>
        <v/>
      </c>
      <c r="AA85" s="20" t="str">
        <f>IF(StockTree!AA85="","",IF(T=AA$10,IF(CallFlag=1,MAX(StockTree!AA85-K,0),MAX(K-StockTree!AA85,0)),EXP(-rr*h)*(pstar*AB85+(1-pstar)*AB86)))</f>
        <v/>
      </c>
      <c r="AB85" s="20" t="str">
        <f>IF(StockTree!AB85="","",IF(T=AB$10,IF(CallFlag=1,MAX(StockTree!AB85-K,0),MAX(K-StockTree!AB85,0)),EXP(-rr*h)*(pstar*AC85+(1-pstar)*AC86)))</f>
        <v/>
      </c>
      <c r="AC85" s="20" t="str">
        <f>IF(StockTree!AC85="","",IF(T=AC$10,IF(CallFlag=1,MAX(StockTree!AC85-K,0),MAX(K-StockTree!AC85,0)),EXP(-rr*h)*(pstar*AD85+(1-pstar)*AD86)))</f>
        <v/>
      </c>
      <c r="AD85" s="20" t="str">
        <f>IF(StockTree!AD85="","",IF(T=AD$10,IF(CallFlag=1,MAX(StockTree!AD85-K,0),MAX(K-StockTree!AD85,0)),EXP(-rr*h)*(pstar*AE85+(1-pstar)*AE86)))</f>
        <v/>
      </c>
      <c r="AE85" s="20" t="str">
        <f>IF(StockTree!AE85="","",IF(T=AE$10,IF(CallFlag=1,MAX(StockTree!AE85-K,0),MAX(K-StockTree!AE85,0)),EXP(-rr*h)*(pstar*AF85+(1-pstar)*AF86)))</f>
        <v/>
      </c>
      <c r="AF85" s="20" t="str">
        <f>IF(StockTree!AF85="","",IF(T=AF$10,IF(CallFlag=1,MAX(StockTree!AF85-K,0),MAX(K-StockTree!AF85,0)),EXP(-rr*h)*(pstar*AG85+(1-pstar)*AG86)))</f>
        <v/>
      </c>
      <c r="AG85" s="20" t="str">
        <f>IF(StockTree!AG85="","",IF(T=AG$10,IF(CallFlag=1,MAX(StockTree!AG85-K,0),MAX(K-StockTree!AG85,0)),EXP(-rr*h)*(pstar*AH85+(1-pstar)*AH86)))</f>
        <v/>
      </c>
      <c r="AH85" s="20" t="str">
        <f>IF(StockTree!AH85="","",IF(T=AH$10,IF(CallFlag=1,MAX(StockTree!AH85-K,0),MAX(K-StockTree!AH85,0)),EXP(-rr*h)*(pstar*AI85+(1-pstar)*AI86)))</f>
        <v/>
      </c>
      <c r="AI85" s="20" t="str">
        <f>IF(StockTree!AI85="","",IF(T=AI$10,IF(CallFlag=1,MAX(StockTree!AI85-K,0),MAX(K-StockTree!AI85,0)),EXP(-rr*h)*(pstar*AJ85+(1-pstar)*AJ86)))</f>
        <v/>
      </c>
      <c r="AJ85" s="20" t="str">
        <f>IF(StockTree!AJ85="","",IF(T=AJ$10,IF(CallFlag=1,MAX(StockTree!AJ85-K,0),MAX(K-StockTree!AJ85,0)),EXP(-rr*h)*(pstar*AK85+(1-pstar)*AK86)))</f>
        <v/>
      </c>
      <c r="AK85" s="20" t="str">
        <f>IF(StockTree!AK85="","",IF(T=AK$10,IF(CallFlag=1,MAX(StockTree!AK85-K,0),MAX(K-StockTree!AK85,0)),EXP(-rr*h)*(pstar*AL85+(1-pstar)*AL86)))</f>
        <v/>
      </c>
      <c r="AL85" s="20" t="str">
        <f>IF(StockTree!AL85="","",IF(T=AL$10,IF(CallFlag=1,MAX(StockTree!AL85-K,0),MAX(K-StockTree!AL85,0)),EXP(-rr*h)*(pstar*AM85+(1-pstar)*AM86)))</f>
        <v/>
      </c>
      <c r="AM85" s="20" t="str">
        <f>IF(StockTree!AM85="","",IF(T=AM$10,IF(CallFlag=1,MAX(StockTree!AM85-K,0),MAX(K-StockTree!AM85,0)),EXP(-rr*h)*(pstar*AN85+(1-pstar)*AN86)))</f>
        <v/>
      </c>
      <c r="AN85" s="20" t="str">
        <f>IF(StockTree!AN85="","",IF(T=AN$10,IF(CallFlag=1,MAX(StockTree!AN85-K,0),MAX(K-StockTree!AN85,0)),EXP(-rr*h)*(pstar*AO85+(1-pstar)*AO86)))</f>
        <v/>
      </c>
      <c r="AO85" s="20" t="str">
        <f>IF(StockTree!AO85="","",IF(T=AO$10,IF(CallFlag=1,MAX(StockTree!AO85-K,0),MAX(K-StockTree!AO85,0)),EXP(-rr*h)*(pstar*AP85+(1-pstar)*AP86)))</f>
        <v/>
      </c>
      <c r="AP85" s="20" t="str">
        <f>IF(StockTree!AP85="","",IF(T=AP$10,IF(CallFlag=1,MAX(StockTree!AP85-K,0),MAX(K-StockTree!AP85,0)),EXP(-rr*h)*(pstar*AQ85+(1-pstar)*AQ86)))</f>
        <v/>
      </c>
      <c r="AQ85" s="20" t="str">
        <f>IF(StockTree!AQ85="","",IF(T=AQ$10,IF(CallFlag=1,MAX(StockTree!AQ85-K,0),MAX(K-StockTree!AQ85,0)),EXP(-rr*h)*(pstar*AR85+(1-pstar)*AR86)))</f>
        <v/>
      </c>
      <c r="AR85" s="20" t="str">
        <f>IF(StockTree!AR85="","",IF(T=AR$10,IF(CallFlag=1,MAX(StockTree!AR85-K,0),MAX(K-StockTree!AR85,0)),EXP(-rr*h)*(pstar*AS85+(1-pstar)*AS86)))</f>
        <v/>
      </c>
      <c r="AS85" s="20" t="str">
        <f>IF(StockTree!AS85="","",IF(T=AS$10,IF(CallFlag=1,MAX(StockTree!AS85-K,0),MAX(K-StockTree!AS85,0)),EXP(-rr*h)*(pstar*AT85+(1-pstar)*AT86)))</f>
        <v/>
      </c>
      <c r="AT85" s="20" t="str">
        <f>IF(StockTree!AT85="","",IF(T=AT$10,IF(CallFlag=1,MAX(StockTree!AT85-K,0),MAX(K-StockTree!AT85,0)),EXP(-rr*h)*(pstar*AU85+(1-pstar)*AU86)))</f>
        <v/>
      </c>
      <c r="AU85" s="20" t="str">
        <f>IF(StockTree!AU85="","",IF(T=AU$10,IF(CallFlag=1,MAX(StockTree!AU85-K,0),MAX(K-StockTree!AU85,0)),EXP(-rr*h)*(pstar*AV85+(1-pstar)*AV86)))</f>
        <v/>
      </c>
      <c r="AV85" s="20" t="str">
        <f>IF(StockTree!AV85="","",IF(T=AV$10,IF(CallFlag=1,MAX(StockTree!AV85-K,0),MAX(K-StockTree!AV85,0)),EXP(-rr*h)*(pstar*AW85+(1-pstar)*AW86)))</f>
        <v/>
      </c>
      <c r="AW85" s="20" t="str">
        <f>IF(StockTree!AW85="","",IF(T=AW$10,IF(CallFlag=1,MAX(StockTree!AW85-K,0),MAX(K-StockTree!AW85,0)),EXP(-rr*h)*(pstar*AX85+(1-pstar)*AX86)))</f>
        <v/>
      </c>
      <c r="AX85" s="20" t="str">
        <f>IF(StockTree!AX85="","",IF(T=AX$10,IF(CallFlag=1,MAX(StockTree!AX85-K,0),MAX(K-StockTree!AX85,0)),EXP(-rr*h)*(pstar*AY85+(1-pstar)*AY86)))</f>
        <v/>
      </c>
      <c r="AY85" s="20" t="str">
        <f>IF(StockTree!AY85="","",IF(T=AY$10,IF(CallFlag=1,MAX(StockTree!AY85-K,0),MAX(K-StockTree!AY85,0)),EXP(-rr*h)*(pstar*AZ85+(1-pstar)*AZ86)))</f>
        <v/>
      </c>
      <c r="AZ85" s="20" t="str">
        <f>IF(StockTree!AZ85="","",IF(T=AZ$10,IF(CallFlag=1,MAX(StockTree!AZ85-K,0),MAX(K-StockTree!AZ85,0)),EXP(-rr*h)*(pstar*BA85+(1-pstar)*BA86)))</f>
        <v/>
      </c>
      <c r="BA85" s="20" t="str">
        <f>IF(StockTree!BA85="","",IF(T=BA$10,IF(CallFlag=1,MAX(StockTree!BA85-K,0),MAX(K-StockTree!BA85,0)),EXP(-rr*h)*(pstar*BB85+(1-pstar)*BB86)))</f>
        <v/>
      </c>
      <c r="BB85" s="20" t="str">
        <f>IF(StockTree!BB85="","",IF(T=BB$10,IF(CallFlag=1,MAX(StockTree!BB85-K,0),MAX(K-StockTree!BB85,0)),EXP(-rr*h)*(pstar*BC85+(1-pstar)*BC86)))</f>
        <v/>
      </c>
      <c r="BC85" s="20" t="str">
        <f>IF(StockTree!BC85="","",IF(T=BC$10,IF(CallFlag=1,MAX(StockTree!BC85-K,0),MAX(K-StockTree!BC85,0)),EXP(-rr*h)*(pstar*BD85+(1-pstar)*BD86)))</f>
        <v/>
      </c>
      <c r="BD85" s="20" t="str">
        <f>IF(StockTree!BD85="","",IF(T=BD$10,IF(CallFlag=1,MAX(StockTree!BD85-K,0),MAX(K-StockTree!BD85,0)),EXP(-rr*h)*(pstar*BE85+(1-pstar)*BE86)))</f>
        <v/>
      </c>
      <c r="BE85" s="20" t="str">
        <f>IF(StockTree!BE85="","",IF(T=BE$10,IF(CallFlag=1,MAX(StockTree!BE85-K,0),MAX(K-StockTree!BE85,0)),EXP(-rr*h)*(pstar*BF85+(1-pstar)*BF86)))</f>
        <v/>
      </c>
      <c r="BF85" s="20" t="str">
        <f>IF(StockTree!BF85="","",IF(T=BF$10,IF(CallFlag=1,MAX(StockTree!BF85-K,0),MAX(K-StockTree!BF85,0)),EXP(-rr*h)*(pstar*BG85+(1-pstar)*BG86)))</f>
        <v/>
      </c>
      <c r="BG85" s="20" t="str">
        <f>IF(StockTree!BG85="","",IF(T=BG$10,IF(CallFlag=1,MAX(StockTree!BG85-K,0),MAX(K-StockTree!BG85,0)),EXP(-rr*h)*(pstar*BH85+(1-pstar)*BH86)))</f>
        <v/>
      </c>
      <c r="BH85" s="20" t="str">
        <f>IF(StockTree!BH85="","",IF(T=BH$10,IF(CallFlag=1,MAX(StockTree!BH85-K,0),MAX(K-StockTree!BH85,0)),EXP(-rr*h)*(pstar*BI85+(1-pstar)*BI86)))</f>
        <v/>
      </c>
      <c r="BI85" s="20" t="str">
        <f>IF(StockTree!BI85="","",IF(T=BI$10,IF(CallFlag=1,MAX(StockTree!BI85-K,0),MAX(K-StockTree!BI85,0)),EXP(-rr*h)*(pstar*BJ85+(1-pstar)*BJ86)))</f>
        <v/>
      </c>
      <c r="BJ85" s="20" t="str">
        <f>IF(StockTree!BJ85="","",IF(T=BJ$10,IF(CallFlag=1,MAX(StockTree!BJ85-K,0),MAX(K-StockTree!BJ85,0)),EXP(-rr*h)*(pstar*BK85+(1-pstar)*BK86)))</f>
        <v/>
      </c>
      <c r="BK85" s="20" t="str">
        <f>IF(StockTree!BK85="","",IF(T=BK$10,IF(CallFlag=1,MAX(StockTree!BK85-K,0),MAX(K-StockTree!BK85,0)),EXP(-rr*h)*(pstar*BL85+(1-pstar)*BL86)))</f>
        <v/>
      </c>
      <c r="BL85" s="20" t="str">
        <f>IF(StockTree!BL85="","",IF(T=BL$10,IF(CallFlag=1,MAX(StockTree!BL85-K,0),MAX(K-StockTree!BL85,0)),EXP(-rr*h)*(pstar*BM85+(1-pstar)*BM86)))</f>
        <v/>
      </c>
      <c r="BM85" s="20" t="str">
        <f>IF(StockTree!BM85="","",IF(T=BM$10,IF(CallFlag=1,MAX(StockTree!BM85-K,0),MAX(K-StockTree!BM85,0)),EXP(-rr*h)*(pstar*BN85+(1-pstar)*BN86)))</f>
        <v/>
      </c>
      <c r="BN85" s="20" t="str">
        <f>IF(StockTree!BN85="","",IF(T=BN$10,IF(CallFlag=1,MAX(StockTree!BN85-K,0),MAX(K-StockTree!BN85,0)),EXP(-rr*h)*(pstar*BO85+(1-pstar)*BO86)))</f>
        <v/>
      </c>
      <c r="BO85" s="20" t="str">
        <f>IF(StockTree!BO85="","",IF(T=BO$10,IF(CallFlag=1,MAX(StockTree!BO85-K,0),MAX(K-StockTree!BO85,0)),EXP(-rr*h)*(pstar*BP85+(1-pstar)*BP86)))</f>
        <v/>
      </c>
      <c r="BP85" s="20" t="str">
        <f>IF(StockTree!BP85="","",IF(T=BP$10,IF(CallFlag=1,MAX(StockTree!BP85-K,0),MAX(K-StockTree!BP85,0)),EXP(-rr*h)*(pstar*BQ85+(1-pstar)*BQ86)))</f>
        <v/>
      </c>
      <c r="BQ85" s="20" t="str">
        <f>IF(StockTree!BQ85="","",IF(T=BQ$10,IF(CallFlag=1,MAX(StockTree!BQ85-K,0),MAX(K-StockTree!BQ85,0)),EXP(-rr*h)*(pstar*BR85+(1-pstar)*BR86)))</f>
        <v/>
      </c>
      <c r="BR85" s="20" t="str">
        <f>IF(StockTree!BR85="","",IF(T=BR$10,IF(CallFlag=1,MAX(StockTree!BR85-K,0),MAX(K-StockTree!BR85,0)),EXP(-rr*h)*(pstar*BS85+(1-pstar)*BS86)))</f>
        <v/>
      </c>
      <c r="BS85" s="20" t="str">
        <f>IF(StockTree!BS85="","",IF(T=BS$10,IF(CallFlag=1,MAX(StockTree!BS85-K,0),MAX(K-StockTree!BS85,0)),EXP(-rr*h)*(pstar*BT85+(1-pstar)*BT86)))</f>
        <v/>
      </c>
      <c r="BT85" s="20" t="str">
        <f>IF(StockTree!BT85="","",IF(T=BT$10,IF(CallFlag=1,MAX(StockTree!BT85-K,0),MAX(K-StockTree!BT85,0)),EXP(-rr*h)*(pstar*BU85+(1-pstar)*BU86)))</f>
        <v/>
      </c>
      <c r="BU85" s="20" t="str">
        <f>IF(StockTree!BU85="","",IF(T=BU$10,IF(CallFlag=1,MAX(StockTree!BU85-K,0),MAX(K-StockTree!BU85,0)),EXP(-rr*h)*(pstar*BV85+(1-pstar)*BV86)))</f>
        <v/>
      </c>
      <c r="BV85" s="20" t="str">
        <f>IF(StockTree!BV85="","",IF(T=BV$10,IF(CallFlag=1,MAX(StockTree!BV85-K,0),MAX(K-StockTree!BV85,0)),EXP(-rr*h)*(pstar*BW85+(1-pstar)*BW86)))</f>
        <v/>
      </c>
      <c r="BW85" s="20" t="str">
        <f>IF(StockTree!BW85="","",IF(T=BW$10,IF(CallFlag=1,MAX(StockTree!BW85-K,0),MAX(K-StockTree!BW85,0)),EXP(-rr*h)*(pstar*BX85+(1-pstar)*BX86)))</f>
        <v/>
      </c>
      <c r="BX85" s="20" t="str">
        <f>IF(StockTree!BX85="","",IF(T=BX$10,IF(CallFlag=1,MAX(StockTree!BX85-K,0),MAX(K-StockTree!BX85,0)),EXP(-rr*h)*(pstar*BY85+(1-pstar)*BY86)))</f>
        <v/>
      </c>
      <c r="BY85" s="20" t="str">
        <f>IF(StockTree!BY85="","",IF(T=BY$10,IF(CallFlag=1,MAX(StockTree!BY85-K,0),MAX(K-StockTree!BY85,0)),EXP(-rr*h)*(pstar*BZ85+(1-pstar)*BZ86)))</f>
        <v/>
      </c>
      <c r="BZ85" s="20" t="str">
        <f>IF(StockTree!BZ85="","",IF(T=BZ$10,IF(CallFlag=1,MAX(StockTree!BZ85-K,0),MAX(K-StockTree!BZ85,0)),EXP(-rr*h)*(pstar*CA85+(1-pstar)*CA86)))</f>
        <v/>
      </c>
      <c r="CA85" s="20" t="str">
        <f>IF(StockTree!CA85="","",IF(T=CA$10,IF(CallFlag=1,MAX(StockTree!CA85-K,0),MAX(K-StockTree!CA85,0)),EXP(-rr*h)*(pstar*CB85+(1-pstar)*CB86)))</f>
        <v/>
      </c>
      <c r="CB85" s="20" t="str">
        <f>IF(StockTree!CB85="","",IF(T=CB$10,IF(CallFlag=1,MAX(StockTree!CB85-K,0),MAX(K-StockTree!CB85,0)),EXP(-rr*h)*(pstar*CC85+(1-pstar)*CC86)))</f>
        <v/>
      </c>
      <c r="CC85" s="20" t="str">
        <f>IF(StockTree!CC85="","",IF(T=CC$10,IF(CallFlag=1,MAX(StockTree!CC85-K,0),MAX(K-StockTree!CC85,0)),EXP(-rr*h)*(pstar*CD85+(1-pstar)*CD86)))</f>
        <v/>
      </c>
      <c r="CD85" s="20" t="str">
        <f>IF(StockTree!CD85="","",IF(T=CD$10,IF(CallFlag=1,MAX(StockTree!CD85-K,0),MAX(K-StockTree!CD85,0)),EXP(-rr*h)*(pstar*CE85+(1-pstar)*CE86)))</f>
        <v/>
      </c>
      <c r="CE85" s="20" t="str">
        <f>IF(StockTree!CE85="","",IF(T=CE$10,IF(CallFlag=1,MAX(StockTree!CE85-K,0),MAX(K-StockTree!CE85,0)),EXP(-rr*h)*(pstar*CF85+(1-pstar)*CF86)))</f>
        <v/>
      </c>
      <c r="CF85" s="20" t="str">
        <f>IF(StockTree!CF85="","",IF(T=CF$10,IF(CallFlag=1,MAX(StockTree!CF85-K,0),MAX(K-StockTree!CF85,0)),EXP(-rr*h)*(pstar*CG85+(1-pstar)*CG86)))</f>
        <v/>
      </c>
      <c r="CG85" s="20" t="str">
        <f>IF(StockTree!CG85="","",IF(T=CG$10,IF(CallFlag=1,MAX(StockTree!CG85-K,0),MAX(K-StockTree!CG85,0)),EXP(-rr*h)*(pstar*CH85+(1-pstar)*CH86)))</f>
        <v/>
      </c>
      <c r="CH85" s="20" t="str">
        <f>IF(StockTree!CH85="","",IF(T=CH$10,IF(CallFlag=1,MAX(StockTree!CH85-K,0),MAX(K-StockTree!CH85,0)),EXP(-rr*h)*(pstar*CI85+(1-pstar)*CI86)))</f>
        <v/>
      </c>
      <c r="CI85" s="20" t="str">
        <f>IF(StockTree!CI85="","",IF(T=CI$10,IF(CallFlag=1,MAX(StockTree!CI85-K,0),MAX(K-StockTree!CI85,0)),EXP(-rr*h)*(pstar*CJ85+(1-pstar)*CJ86)))</f>
        <v/>
      </c>
      <c r="CJ85" s="20" t="str">
        <f>IF(StockTree!CJ85="","",IF(T=CJ$10,IF(CallFlag=1,MAX(StockTree!CJ85-K,0),MAX(K-StockTree!CJ85,0)),EXP(-rr*h)*(pstar*CK85+(1-pstar)*CK86)))</f>
        <v/>
      </c>
      <c r="CK85" s="20" t="str">
        <f>IF(StockTree!CK85="","",IF(T=CK$10,IF(CallFlag=1,MAX(StockTree!CK85-K,0),MAX(K-StockTree!CK85,0)),EXP(-rr*h)*(pstar*CL85+(1-pstar)*CL86)))</f>
        <v/>
      </c>
      <c r="CL85" s="20" t="str">
        <f>IF(StockTree!CL85="","",IF(T=CL$10,IF(CallFlag=1,MAX(StockTree!CL85-K,0),MAX(K-StockTree!CL85,0)),EXP(-rr*h)*(pstar*CM85+(1-pstar)*CM86)))</f>
        <v/>
      </c>
      <c r="CM85" s="20" t="str">
        <f>IF(StockTree!CM85="","",IF(T=CM$10,IF(CallFlag=1,MAX(StockTree!CM85-K,0),MAX(K-StockTree!CM85,0)),EXP(-rr*h)*(pstar*CN85+(1-pstar)*CN86)))</f>
        <v/>
      </c>
      <c r="CN85" s="20" t="str">
        <f>IF(StockTree!CN85="","",IF(T=CN$10,IF(CallFlag=1,MAX(StockTree!CN85-K,0),MAX(K-StockTree!CN85,0)),EXP(-rr*h)*(pstar*CO85+(1-pstar)*CO86)))</f>
        <v/>
      </c>
      <c r="CO85" s="20" t="str">
        <f>IF(StockTree!CO85="","",IF(T=CO$10,IF(CallFlag=1,MAX(StockTree!CO85-K,0),MAX(K-StockTree!CO85,0)),EXP(-rr*h)*(pstar*CP85+(1-pstar)*CP86)))</f>
        <v/>
      </c>
      <c r="CP85" s="20" t="str">
        <f>IF(StockTree!CP85="","",IF(T=CP$10,IF(CallFlag=1,MAX(StockTree!CP85-K,0),MAX(K-StockTree!CP85,0)),EXP(-rr*h)*(pstar*CQ85+(1-pstar)*CQ86)))</f>
        <v/>
      </c>
      <c r="CQ85" s="20" t="str">
        <f>IF(StockTree!CQ85="","",IF(T=CQ$10,IF(CallFlag=1,MAX(StockTree!CQ85-K,0),MAX(K-StockTree!CQ85,0)),EXP(-rr*h)*(pstar*CR85+(1-pstar)*CR86)))</f>
        <v/>
      </c>
      <c r="CR85" s="20" t="str">
        <f>IF(StockTree!CR85="","",IF(T=CR$10,IF(CallFlag=1,MAX(StockTree!CR85-K,0),MAX(K-StockTree!CR85,0)),EXP(-rr*h)*(pstar*CS85+(1-pstar)*CS86)))</f>
        <v/>
      </c>
      <c r="CS85" s="20" t="str">
        <f>IF(StockTree!CS85="","",IF(T=CS$10,IF(CallFlag=1,MAX(StockTree!CS85-K,0),MAX(K-StockTree!CS85,0)),EXP(-rr*h)*(pstar*CT85+(1-pstar)*CT86)))</f>
        <v/>
      </c>
      <c r="CT85" s="20" t="str">
        <f>IF(StockTree!CT85="","",IF(T=CT$10,IF(CallFlag=1,MAX(StockTree!CT85-K,0),MAX(K-StockTree!CT85,0)),EXP(-rr*h)*(pstar*CU85+(1-pstar)*CU86)))</f>
        <v/>
      </c>
      <c r="CU85" s="20" t="str">
        <f>IF(StockTree!CU85="","",IF(T=CU$10,IF(CallFlag=1,MAX(StockTree!CU85-K,0),MAX(K-StockTree!CU85,0)),EXP(-rr*h)*(pstar*CV85+(1-pstar)*CV86)))</f>
        <v/>
      </c>
      <c r="CV85" s="20" t="str">
        <f>IF(StockTree!CV85="","",IF(T=CV$10,IF(CallFlag=1,MAX(StockTree!CV85-K,0),MAX(K-StockTree!CV85,0)),EXP(-rr*h)*(pstar*CW85+(1-pstar)*CW86)))</f>
        <v/>
      </c>
      <c r="CW85" s="20" t="str">
        <f>IF(StockTree!CW85="","",IF(T=CW$10,IF(CallFlag=1,MAX(StockTree!CW85-K,0),MAX(K-StockTree!CW85,0)),EXP(-rr*h)*(pstar*CX85+(1-pstar)*CX86)))</f>
        <v/>
      </c>
      <c r="CX85" s="20" t="str">
        <f>IF(StockTree!CX85="","",IF(T=CX$10,IF(CallFlag=1,MAX(StockTree!CX85-K,0),MAX(K-StockTree!CX85,0)),EXP(-rr*h)*(pstar*CY85+(1-pstar)*CY86)))</f>
        <v/>
      </c>
      <c r="CY85" s="20" t="str">
        <f>IF(StockTree!CY85="","",IF(T=CY$10,IF(CallFlag=1,MAX(StockTree!CY85-K,0),MAX(K-StockTree!CY85,0)),EXP(-rr*h)*(pstar*CZ85+(1-pstar)*CZ86)))</f>
        <v/>
      </c>
      <c r="CZ85" s="20" t="str">
        <f>IF(StockTree!CZ85="","",IF(T=CZ$10,IF(CallFlag=1,MAX(StockTree!CZ85-K,0),MAX(K-StockTree!CZ85,0)),EXP(-rr*h)*(pstar*DA85+(1-pstar)*DA86)))</f>
        <v/>
      </c>
      <c r="DA85" s="20" t="str">
        <f>IF(StockTree!DA85="","",IF(T=DA$10,IF(CallFlag=1,MAX(StockTree!DA85-K,0),MAX(K-StockTree!DA85,0)),EXP(-rr*h)*(pstar*DB85+(1-pstar)*DB86)))</f>
        <v/>
      </c>
      <c r="DB85" s="20" t="str">
        <f>IF(StockTree!DB85="","",IF(T=DB$10,IF(CallFlag=1,MAX(StockTree!DB85-K,0),MAX(K-StockTree!DB85,0)),EXP(-rr*h)*(pstar*DC85+(1-pstar)*DC86)))</f>
        <v/>
      </c>
      <c r="DC85" s="20" t="str">
        <f>IF(StockTree!DC85="","",IF(T=DC$10,IF(CallFlag=1,MAX(StockTree!DC85-K,0),MAX(K-StockTree!DC85,0)),EXP(-rr*h)*(pstar*DD85+(1-pstar)*DD86)))</f>
        <v/>
      </c>
      <c r="DD85" s="20" t="str">
        <f>IF(StockTree!DD85="","",IF(T=DD$10,IF(CallFlag=1,MAX(StockTree!DD85-K,0),MAX(K-StockTree!DD85,0)),EXP(-rr*h)*(pstar*DE85+(1-pstar)*DE86)))</f>
        <v/>
      </c>
      <c r="DE85" s="20" t="str">
        <f>IF(StockTree!DE85="","",IF(T=DE$10,IF(CallFlag=1,MAX(StockTree!DE85-K,0),MAX(K-StockTree!DE85,0)),EXP(-rr*h)*(pstar*DF85+(1-pstar)*DF86)))</f>
        <v/>
      </c>
      <c r="DF85" s="20" t="str">
        <f>IF(StockTree!DF85="","",IF(T=DF$10,IF(CallFlag=1,MAX(StockTree!DF85-K,0),MAX(K-StockTree!DF85,0)),EXP(-rr*h)*(pstar*DG85+(1-pstar)*DG86)))</f>
        <v/>
      </c>
      <c r="DG85" s="20" t="str">
        <f>IF(StockTree!DG85="","",IF(T=DG$10,IF(CallFlag=1,MAX(StockTree!DG85-K,0),MAX(K-StockTree!DG85,0)),EXP(-rr*h)*(pstar*DH85+(1-pstar)*DH86)))</f>
        <v/>
      </c>
      <c r="DH85" s="20" t="str">
        <f>IF(StockTree!DH85="","",IF(T=DH$10,IF(CallFlag=1,MAX(StockTree!DH85-K,0),MAX(K-StockTree!DH85,0)),EXP(-rr*h)*(pstar*DI85+(1-pstar)*DI86)))</f>
        <v/>
      </c>
      <c r="DI85" s="20" t="str">
        <f>IF(StockTree!DI85="","",IF(T=DI$10,IF(CallFlag=1,MAX(StockTree!DI85-K,0),MAX(K-StockTree!DI85,0)),EXP(-rr*h)*(pstar*DJ85+(1-pstar)*DJ86)))</f>
        <v/>
      </c>
      <c r="DJ85" s="20" t="str">
        <f>IF(StockTree!DJ85="","",IF(T=DJ$10,IF(CallFlag=1,MAX(StockTree!DJ85-K,0),MAX(K-StockTree!DJ85,0)),EXP(-rr*h)*(pstar*DK85+(1-pstar)*DK86)))</f>
        <v/>
      </c>
      <c r="DK85" s="20" t="str">
        <f>IF(StockTree!DK85="","",IF(T=DK$10,IF(CallFlag=1,MAX(StockTree!DK85-K,0),MAX(K-StockTree!DK85,0)),EXP(-rr*h)*(pstar*DL85+(1-pstar)*DL86)))</f>
        <v/>
      </c>
      <c r="DL85" s="20" t="str">
        <f>IF(StockTree!DL85="","",IF(T=DL$10,IF(CallFlag=1,MAX(StockTree!DL85-K,0),MAX(K-StockTree!DL85,0)),EXP(-rr*h)*(pstar*DM85+(1-pstar)*DM86)))</f>
        <v/>
      </c>
      <c r="DM85" s="20" t="str">
        <f>IF(StockTree!DM85="","",IF(T=DM$10,IF(CallFlag=1,MAX(StockTree!DM85-K,0),MAX(K-StockTree!DM85,0)),EXP(-rr*h)*(pstar*DN85+(1-pstar)*DN86)))</f>
        <v/>
      </c>
      <c r="DN85" s="20" t="str">
        <f>IF(StockTree!DN85="","",IF(T=DN$10,IF(CallFlag=1,MAX(StockTree!DN85-K,0),MAX(K-StockTree!DN85,0)),EXP(-rr*h)*(pstar*DO85+(1-pstar)*DO86)))</f>
        <v/>
      </c>
      <c r="DO85" s="20" t="str">
        <f>IF(StockTree!DO85="","",IF(T=DO$10,IF(CallFlag=1,MAX(StockTree!DO85-K,0),MAX(K-StockTree!DO85,0)),EXP(-rr*h)*(pstar*DP85+(1-pstar)*DP86)))</f>
        <v/>
      </c>
      <c r="DP85" s="20" t="str">
        <f>IF(StockTree!DP85="","",IF(T=DP$10,IF(CallFlag=1,MAX(StockTree!DP85-K,0),MAX(K-StockTree!DP85,0)),EXP(-rr*h)*(pstar*DQ85+(1-pstar)*DQ86)))</f>
        <v/>
      </c>
      <c r="DQ85" s="20" t="str">
        <f>IF(StockTree!DQ85="","",IF(T=DQ$10,IF(CallFlag=1,MAX(StockTree!DQ85-K,0),MAX(K-StockTree!DQ85,0)),EXP(-rr*h)*(pstar*DR85+(1-pstar)*DR86)))</f>
        <v/>
      </c>
      <c r="DR85" s="20" t="str">
        <f>IF(StockTree!DR85="","",IF(T=DR$10,IF(CallFlag=1,MAX(StockTree!DR85-K,0),MAX(K-StockTree!DR85,0)),EXP(-rr*h)*(pstar*DS85+(1-pstar)*DS86)))</f>
        <v/>
      </c>
      <c r="DS85" s="20" t="str">
        <f>IF(StockTree!DS85="","",IF(T=DS$10,IF(CallFlag=1,MAX(StockTree!DS85-K,0),MAX(K-StockTree!DS85,0)),EXP(-rr*h)*(pstar*DT85+(1-pstar)*DT86)))</f>
        <v/>
      </c>
      <c r="DT85" s="20" t="str">
        <f>IF(StockTree!DT85="","",IF(T=DT$10,IF(CallFlag=1,MAX(StockTree!DT85-K,0),MAX(K-StockTree!DT85,0)),EXP(-rr*h)*(pstar*DU85+(1-pstar)*DU86)))</f>
        <v/>
      </c>
      <c r="DU85" s="20" t="str">
        <f>IF(StockTree!DU85="","",IF(T=DU$10,IF(CallFlag=1,MAX(StockTree!DU85-K,0),MAX(K-StockTree!DU85,0)),EXP(-rr*h)*(pstar*DV85+(1-pstar)*DV86)))</f>
        <v/>
      </c>
      <c r="DV85" s="20" t="str">
        <f>IF(StockTree!DV85="","",IF(T=DV$10,IF(CallFlag=1,MAX(StockTree!DV85-K,0),MAX(K-StockTree!DV85,0)),EXP(-rr*h)*(pstar*DW85+(1-pstar)*DW86)))</f>
        <v/>
      </c>
      <c r="DW85" s="20" t="str">
        <f>IF(StockTree!DW85="","",IF(T=DW$10,IF(CallFlag=1,MAX(StockTree!DW85-K,0),MAX(K-StockTree!DW85,0)),EXP(-rr*h)*(pstar*DX85+(1-pstar)*DX86)))</f>
        <v/>
      </c>
      <c r="DX85" s="20" t="str">
        <f>IF(StockTree!DX85="","",IF(T=DX$10,IF(CallFlag=1,MAX(StockTree!DX85-K,0),MAX(K-StockTree!DX85,0)),EXP(-rr*h)*(pstar*DY85+(1-pstar)*DY86)))</f>
        <v/>
      </c>
      <c r="DY85" s="20" t="str">
        <f>IF(StockTree!DY85="","",IF(T=DY$10,IF(CallFlag=1,MAX(StockTree!DY85-K,0),MAX(K-StockTree!DY85,0)),EXP(-rr*h)*(pstar*DZ85+(1-pstar)*DZ86)))</f>
        <v/>
      </c>
      <c r="DZ85" s="20" t="str">
        <f>IF(StockTree!DZ85="","",IF(T=DZ$10,IF(CallFlag=1,MAX(StockTree!DZ85-K,0),MAX(K-StockTree!DZ85,0)),EXP(-rr*h)*(pstar*EA85+(1-pstar)*EA86)))</f>
        <v/>
      </c>
      <c r="EA85" s="20" t="str">
        <f>IF(StockTree!EA85="","",IF(T=EA$10,IF(CallFlag=1,MAX(StockTree!EA85-K,0),MAX(K-StockTree!EA85,0)),EXP(-rr*h)*(pstar*EB85+(1-pstar)*EB86)))</f>
        <v/>
      </c>
      <c r="EB85" s="20" t="str">
        <f>IF(StockTree!EB85="","",IF(T=EB$10,IF(CallFlag=1,MAX(StockTree!EB85-K,0),MAX(K-StockTree!EB85,0)),EXP(-rr*h)*(pstar*EC85+(1-pstar)*EC86)))</f>
        <v/>
      </c>
      <c r="EC85" s="20" t="str">
        <f>IF(StockTree!EC85="","",IF(T=EC$10,IF(CallFlag=1,MAX(StockTree!EC85-K,0),MAX(K-StockTree!EC85,0)),EXP(-rr*h)*(pstar*ED85+(1-pstar)*ED86)))</f>
        <v/>
      </c>
      <c r="ED85" s="20" t="str">
        <f>IF(StockTree!ED85="","",IF(T=ED$10,IF(CallFlag=1,MAX(StockTree!ED85-K,0),MAX(K-StockTree!ED85,0)),EXP(-rr*h)*(pstar*EE85+(1-pstar)*EE86)))</f>
        <v/>
      </c>
      <c r="EE85" s="20" t="str">
        <f>IF(StockTree!EE85="","",IF(T=EE$10,IF(CallFlag=1,MAX(StockTree!EE85-K,0),MAX(K-StockTree!EE85,0)),EXP(-rr*h)*(pstar*EF85+(1-pstar)*EF86)))</f>
        <v/>
      </c>
      <c r="EF85" s="20" t="str">
        <f>IF(StockTree!EF85="","",IF(T=EF$10,IF(CallFlag=1,MAX(StockTree!EF85-K,0),MAX(K-StockTree!EF85,0)),EXP(-rr*h)*(pstar*EG85+(1-pstar)*EG86)))</f>
        <v/>
      </c>
      <c r="EG85" s="20" t="str">
        <f>IF(StockTree!EG85="","",IF(T=EG$10,IF(CallFlag=1,MAX(StockTree!EG85-K,0),MAX(K-StockTree!EG85,0)),EXP(-rr*h)*(pstar*EH85+(1-pstar)*EH86)))</f>
        <v/>
      </c>
      <c r="EH85" s="20" t="str">
        <f>IF(StockTree!EH85="","",IF(T=EH$10,IF(CallFlag=1,MAX(StockTree!EH85-K,0),MAX(K-StockTree!EH85,0)),EXP(-rr*h)*(pstar*EI85+(1-pstar)*EI86)))</f>
        <v/>
      </c>
      <c r="EI85" s="20" t="str">
        <f>IF(StockTree!EI85="","",IF(T=EI$10,IF(CallFlag=1,MAX(StockTree!EI85-K,0),MAX(K-StockTree!EI85,0)),EXP(-rr*h)*(pstar*EJ85+(1-pstar)*EJ86)))</f>
        <v/>
      </c>
      <c r="EJ85" s="20" t="str">
        <f>IF(StockTree!EJ85="","",IF(T=EJ$10,IF(CallFlag=1,MAX(StockTree!EJ85-K,0),MAX(K-StockTree!EJ85,0)),EXP(-rr*h)*(pstar*EK85+(1-pstar)*EK86)))</f>
        <v/>
      </c>
      <c r="EK85" s="20" t="str">
        <f>IF(StockTree!EK85="","",IF(T=EK$10,IF(CallFlag=1,MAX(StockTree!EK85-K,0),MAX(K-StockTree!EK85,0)),EXP(-rr*h)*(pstar*EL85+(1-pstar)*EL86)))</f>
        <v/>
      </c>
      <c r="EL85" s="20" t="str">
        <f>IF(StockTree!EL85="","",IF(T=EL$10,IF(CallFlag=1,MAX(StockTree!EL85-K,0),MAX(K-StockTree!EL85,0)),EXP(-rr*h)*(pstar*EM85+(1-pstar)*EM86)))</f>
        <v/>
      </c>
      <c r="EM85" s="20" t="str">
        <f>IF(StockTree!EM85="","",IF(T=EM$10,IF(CallFlag=1,MAX(StockTree!EM85-K,0),MAX(K-StockTree!EM85,0)),EXP(-rr*h)*(pstar*EN85+(1-pstar)*EN86)))</f>
        <v/>
      </c>
      <c r="EN85" s="20" t="str">
        <f>IF(StockTree!EN85="","",IF(T=EN$10,IF(CallFlag=1,MAX(StockTree!EN85-K,0),MAX(K-StockTree!EN85,0)),EXP(-rr*h)*(pstar*EO85+(1-pstar)*EO86)))</f>
        <v/>
      </c>
      <c r="EO85" s="20" t="str">
        <f>IF(StockTree!EO85="","",IF(T=EO$10,IF(CallFlag=1,MAX(StockTree!EO85-K,0),MAX(K-StockTree!EO85,0)),EXP(-rr*h)*(pstar*EP85+(1-pstar)*EP86)))</f>
        <v/>
      </c>
      <c r="EP85" s="20" t="str">
        <f>IF(StockTree!EP85="","",IF(T=EP$10,IF(CallFlag=1,MAX(StockTree!EP85-K,0),MAX(K-StockTree!EP85,0)),EXP(-rr*h)*(pstar*EQ85+(1-pstar)*EQ86)))</f>
        <v/>
      </c>
      <c r="EQ85" s="20" t="str">
        <f>IF(StockTree!EQ85="","",IF(T=EQ$10,IF(CallFlag=1,MAX(StockTree!EQ85-K,0),MAX(K-StockTree!EQ85,0)),EXP(-rr*h)*(pstar*ER85+(1-pstar)*ER86)))</f>
        <v/>
      </c>
      <c r="ER85" s="20" t="str">
        <f>IF(StockTree!ER85="","",IF(T=ER$10,IF(CallFlag=1,MAX(StockTree!ER85-K,0),MAX(K-StockTree!ER85,0)),EXP(-rr*h)*(pstar*ES85+(1-pstar)*ES86)))</f>
        <v/>
      </c>
      <c r="ES85" s="20" t="str">
        <f>IF(StockTree!ES85="","",IF(T=ES$10,IF(CallFlag=1,MAX(StockTree!ES85-K,0),MAX(K-StockTree!ES85,0)),EXP(-rr*h)*(pstar*ET85+(1-pstar)*ET86)))</f>
        <v/>
      </c>
      <c r="ET85" s="20" t="str">
        <f>IF(StockTree!ET85="","",IF(T=ET$10,IF(CallFlag=1,MAX(StockTree!ET85-K,0),MAX(K-StockTree!ET85,0)),EXP(-rr*h)*(pstar*EU85+(1-pstar)*EU86)))</f>
        <v/>
      </c>
      <c r="EU85" s="20" t="str">
        <f>IF(StockTree!EU85="","",IF(T=EU$10,IF(CallFlag=1,MAX(StockTree!EU85-K,0),MAX(K-StockTree!EU85,0)),EXP(-rr*h)*(pstar*EV85+(1-pstar)*EV86)))</f>
        <v/>
      </c>
      <c r="EV85" s="20" t="str">
        <f>IF(StockTree!EV85="","",IF(T=EV$10,IF(CallFlag=1,MAX(StockTree!EV85-K,0),MAX(K-StockTree!EV85,0)),EXP(-rr*h)*(pstar*EW85+(1-pstar)*EW86)))</f>
        <v/>
      </c>
      <c r="EW85" s="20" t="str">
        <f>IF(StockTree!EW85="","",IF(T=EW$10,IF(CallFlag=1,MAX(StockTree!EW85-K,0),MAX(K-StockTree!EW85,0)),EXP(-rr*h)*(pstar*EX85+(1-pstar)*EX86)))</f>
        <v/>
      </c>
      <c r="EX85" s="20" t="str">
        <f>IF(StockTree!EX85="","",IF(T=EX$10,IF(CallFlag=1,MAX(StockTree!EX85-K,0),MAX(K-StockTree!EX85,0)),EXP(-rr*h)*(pstar*EY85+(1-pstar)*EY86)))</f>
        <v/>
      </c>
      <c r="EY85" s="20" t="str">
        <f>IF(StockTree!EY85="","",IF(T=EY$10,IF(CallFlag=1,MAX(StockTree!EY85-K,0),MAX(K-StockTree!EY85,0)),EXP(-rr*h)*(pstar*EZ85+(1-pstar)*EZ86)))</f>
        <v/>
      </c>
      <c r="EZ85" s="20" t="str">
        <f>IF(StockTree!EZ85="","",IF(T=EZ$10,IF(CallFlag=1,MAX(StockTree!EZ85-K,0),MAX(K-StockTree!EZ85,0)),EXP(-rr*h)*(pstar*FA85+(1-pstar)*FA86)))</f>
        <v/>
      </c>
      <c r="FA85" s="20" t="str">
        <f>IF(StockTree!FA85="","",IF(T=FA$10,IF(CallFlag=1,MAX(StockTree!FA85-K,0),MAX(K-StockTree!FA85,0)),EXP(-rr*h)*(pstar*FB85+(1-pstar)*FB86)))</f>
        <v/>
      </c>
      <c r="FB85" s="20" t="str">
        <f>IF(StockTree!FB85="","",IF(T=FB$10,IF(CallFlag=1,MAX(StockTree!FB85-K,0),MAX(K-StockTree!FB85,0)),EXP(-rr*h)*(pstar*FC85+(1-pstar)*FC86)))</f>
        <v/>
      </c>
      <c r="FC85" s="20" t="str">
        <f>IF(StockTree!FC85="","",IF(T=FC$10,IF(CallFlag=1,MAX(StockTree!FC85-K,0),MAX(K-StockTree!FC85,0)),EXP(-rr*h)*(pstar*FD85+(1-pstar)*FD86)))</f>
        <v/>
      </c>
      <c r="FD85" s="20" t="str">
        <f>IF(StockTree!FD85="","",IF(T=FD$10,IF(CallFlag=1,MAX(StockTree!FD85-K,0),MAX(K-StockTree!FD85,0)),EXP(-rr*h)*(pstar*FE85+(1-pstar)*FE86)))</f>
        <v/>
      </c>
      <c r="FE85" s="20" t="str">
        <f>IF(StockTree!FE85="","",IF(T=FE$10,IF(CallFlag=1,MAX(StockTree!FE85-K,0),MAX(K-StockTree!FE85,0)),EXP(-rr*h)*(pstar*FF85+(1-pstar)*FF86)))</f>
        <v/>
      </c>
      <c r="FF85" s="20" t="str">
        <f>IF(StockTree!FF85="","",IF(T=FF$10,IF(CallFlag=1,MAX(StockTree!FF85-K,0),MAX(K-StockTree!FF85,0)),EXP(-rr*h)*(pstar*FG85+(1-pstar)*FG86)))</f>
        <v/>
      </c>
      <c r="FG85" s="20" t="str">
        <f>IF(StockTree!FG85="","",IF(T=FG$10,IF(CallFlag=1,MAX(StockTree!FG85-K,0),MAX(K-StockTree!FG85,0)),EXP(-rr*h)*(pstar*FH85+(1-pstar)*FH86)))</f>
        <v/>
      </c>
      <c r="FH85" s="20" t="str">
        <f>IF(StockTree!FH85="","",IF(T=FH$10,IF(CallFlag=1,MAX(StockTree!FH85-K,0),MAX(K-StockTree!FH85,0)),EXP(-rr*h)*(pstar*FI85+(1-pstar)*FI86)))</f>
        <v/>
      </c>
      <c r="FI85" s="20" t="str">
        <f>IF(StockTree!FI85="","",IF(T=FI$10,IF(CallFlag=1,MAX(StockTree!FI85-K,0),MAX(K-StockTree!FI85,0)),EXP(-rr*h)*(pstar*FJ85+(1-pstar)*FJ86)))</f>
        <v/>
      </c>
      <c r="FJ85" s="20" t="str">
        <f>IF(StockTree!FJ85="","",IF(T=FJ$10,IF(CallFlag=1,MAX(StockTree!FJ85-K,0),MAX(K-StockTree!FJ85,0)),EXP(-rr*h)*(pstar*FK85+(1-pstar)*FK86)))</f>
        <v/>
      </c>
      <c r="FK85" s="20" t="str">
        <f>IF(StockTree!FK85="","",IF(T=FK$10,IF(CallFlag=1,MAX(StockTree!FK85-K,0),MAX(K-StockTree!FK85,0)),EXP(-rr*h)*(pstar*FL85+(1-pstar)*FL86)))</f>
        <v/>
      </c>
      <c r="FL85" s="20" t="str">
        <f>IF(StockTree!FL85="","",IF(T=FL$10,IF(CallFlag=1,MAX(StockTree!FL85-K,0),MAX(K-StockTree!FL85,0)),EXP(-rr*h)*(pstar*FM85+(1-pstar)*FM86)))</f>
        <v/>
      </c>
      <c r="FM85" s="20" t="str">
        <f>IF(StockTree!FM85="","",IF(T=FM$10,IF(CallFlag=1,MAX(StockTree!FM85-K,0),MAX(K-StockTree!FM85,0)),EXP(-rr*h)*(pstar*FN85+(1-pstar)*FN86)))</f>
        <v/>
      </c>
      <c r="FN85" s="20" t="str">
        <f>IF(StockTree!FN85="","",IF(T=FN$10,IF(CallFlag=1,MAX(StockTree!FN85-K,0),MAX(K-StockTree!FN85,0)),EXP(-rr*h)*(pstar*FO85+(1-pstar)*FO86)))</f>
        <v/>
      </c>
      <c r="FO85" s="20" t="str">
        <f>IF(StockTree!FO85="","",IF(T=FO$10,IF(CallFlag=1,MAX(StockTree!FO85-K,0),MAX(K-StockTree!FO85,0)),EXP(-rr*h)*(pstar*FP85+(1-pstar)*FP86)))</f>
        <v/>
      </c>
      <c r="FP85" s="20" t="str">
        <f>IF(StockTree!FP85="","",IF(T=FP$10,IF(CallFlag=1,MAX(StockTree!FP85-K,0),MAX(K-StockTree!FP85,0)),EXP(-rr*h)*(pstar*FQ85+(1-pstar)*FQ86)))</f>
        <v/>
      </c>
      <c r="FQ85" s="20" t="str">
        <f>IF(StockTree!FQ85="","",IF(T=FQ$10,IF(CallFlag=1,MAX(StockTree!FQ85-K,0),MAX(K-StockTree!FQ85,0)),EXP(-rr*h)*(pstar*FR85+(1-pstar)*FR86)))</f>
        <v/>
      </c>
      <c r="FR85" s="20" t="str">
        <f>IF(StockTree!FR85="","",IF(T=FR$10,IF(CallFlag=1,MAX(StockTree!FR85-K,0),MAX(K-StockTree!FR85,0)),EXP(-rr*h)*(pstar*FS85+(1-pstar)*FS86)))</f>
        <v/>
      </c>
      <c r="FS85" s="20" t="str">
        <f>IF(StockTree!FS85="","",IF(T=FS$10,IF(CallFlag=1,MAX(StockTree!FS85-K,0),MAX(K-StockTree!FS85,0)),EXP(-rr*h)*(pstar*FT85+(1-pstar)*FT86)))</f>
        <v/>
      </c>
      <c r="FT85" s="20" t="str">
        <f>IF(StockTree!FT85="","",IF(T=FT$10,IF(CallFlag=1,MAX(StockTree!FT85-K,0),MAX(K-StockTree!FT85,0)),EXP(-rr*h)*(pstar*FU85+(1-pstar)*FU86)))</f>
        <v/>
      </c>
      <c r="FU85" s="20" t="str">
        <f>IF(StockTree!FU85="","",IF(T=FU$10,IF(CallFlag=1,MAX(StockTree!FU85-K,0),MAX(K-StockTree!FU85,0)),EXP(-rr*h)*(pstar*FV85+(1-pstar)*FV86)))</f>
        <v/>
      </c>
      <c r="FV85" s="20" t="str">
        <f>IF(StockTree!FV85="","",IF(T=FV$10,IF(CallFlag=1,MAX(StockTree!FV85-K,0),MAX(K-StockTree!FV85,0)),EXP(-rr*h)*(pstar*FW85+(1-pstar)*FW86)))</f>
        <v/>
      </c>
      <c r="FW85" s="20" t="str">
        <f>IF(StockTree!FW85="","",IF(T=FW$10,IF(CallFlag=1,MAX(StockTree!FW85-K,0),MAX(K-StockTree!FW85,0)),EXP(-rr*h)*(pstar*FX85+(1-pstar)*FX86)))</f>
        <v/>
      </c>
      <c r="FX85" s="20" t="str">
        <f>IF(StockTree!FX85="","",IF(T=FX$10,IF(CallFlag=1,MAX(StockTree!FX85-K,0),MAX(K-StockTree!FX85,0)),EXP(-rr*h)*(pstar*FY85+(1-pstar)*FY86)))</f>
        <v/>
      </c>
      <c r="FY85" s="20" t="str">
        <f>IF(StockTree!FY85="","",IF(T=FY$10,IF(CallFlag=1,MAX(StockTree!FY85-K,0),MAX(K-StockTree!FY85,0)),EXP(-rr*h)*(pstar*FZ85+(1-pstar)*FZ86)))</f>
        <v/>
      </c>
      <c r="FZ85" s="20" t="str">
        <f>IF(StockTree!FZ85="","",IF(T=FZ$10,IF(CallFlag=1,MAX(StockTree!FZ85-K,0),MAX(K-StockTree!FZ85,0)),EXP(-rr*h)*(pstar*GA85+(1-pstar)*GA86)))</f>
        <v/>
      </c>
      <c r="GA85" s="20" t="str">
        <f>IF(StockTree!GA85="","",IF(T=GA$10,IF(CallFlag=1,MAX(StockTree!GA85-K,0),MAX(K-StockTree!GA85,0)),EXP(-rr*h)*(pstar*GB85+(1-pstar)*GB86)))</f>
        <v/>
      </c>
      <c r="GB85" s="20" t="str">
        <f>IF(StockTree!GB85="","",IF(T=GB$10,IF(CallFlag=1,MAX(StockTree!GB85-K,0),MAX(K-StockTree!GB85,0)),EXP(-rr*h)*(pstar*GC85+(1-pstar)*GC86)))</f>
        <v/>
      </c>
      <c r="GC85" s="20" t="str">
        <f>IF(StockTree!GC85="","",IF(T=GC$10,IF(CallFlag=1,MAX(StockTree!GC85-K,0),MAX(K-StockTree!GC85,0)),EXP(-rr*h)*(pstar*GD85+(1-pstar)*GD86)))</f>
        <v/>
      </c>
      <c r="GD85" s="20" t="str">
        <f>IF(StockTree!GD85="","",IF(T=GD$10,IF(CallFlag=1,MAX(StockTree!GD85-K,0),MAX(K-StockTree!GD85,0)),EXP(-rr*h)*(pstar*GE85+(1-pstar)*GE86)))</f>
        <v/>
      </c>
      <c r="GE85" s="20" t="str">
        <f>IF(StockTree!GE85="","",IF(T=GE$10,IF(CallFlag=1,MAX(StockTree!GE85-K,0),MAX(K-StockTree!GE85,0)),EXP(-rr*h)*(pstar*GF85+(1-pstar)*GF86)))</f>
        <v/>
      </c>
      <c r="GF85" s="20" t="str">
        <f>IF(StockTree!GF85="","",IF(T=GF$10,IF(CallFlag=1,MAX(StockTree!GF85-K,0),MAX(K-StockTree!GF85,0)),EXP(-rr*h)*(pstar*GG85+(1-pstar)*GG86)))</f>
        <v/>
      </c>
      <c r="GG85" s="20" t="str">
        <f>IF(StockTree!GG85="","",IF(T=GG$10,IF(CallFlag=1,MAX(StockTree!GG85-K,0),MAX(K-StockTree!GG85,0)),EXP(-rr*h)*(pstar*GH85+(1-pstar)*GH86)))</f>
        <v/>
      </c>
      <c r="GH85" s="20" t="str">
        <f>IF(StockTree!GH85="","",IF(T=GH$10,IF(CallFlag=1,MAX(StockTree!GH85-K,0),MAX(K-StockTree!GH85,0)),EXP(-rr*h)*(pstar*GI85+(1-pstar)*GI86)))</f>
        <v/>
      </c>
      <c r="GI85" s="20" t="str">
        <f>IF(StockTree!GI85="","",IF(T=GI$10,IF(CallFlag=1,MAX(StockTree!GI85-K,0),MAX(K-StockTree!GI85,0)),EXP(-rr*h)*(pstar*GJ85+(1-pstar)*GJ86)))</f>
        <v/>
      </c>
      <c r="GJ85" s="20" t="str">
        <f>IF(StockTree!GJ85="","",IF(T=GJ$10,IF(CallFlag=1,MAX(StockTree!GJ85-K,0),MAX(K-StockTree!GJ85,0)),EXP(-rr*h)*(pstar*GK85+(1-pstar)*GK86)))</f>
        <v/>
      </c>
      <c r="GK85" s="20" t="str">
        <f>IF(StockTree!GK85="","",IF(T=GK$10,IF(CallFlag=1,MAX(StockTree!GK85-K,0),MAX(K-StockTree!GK85,0)),EXP(-rr*h)*(pstar*GL85+(1-pstar)*GL86)))</f>
        <v/>
      </c>
      <c r="GL85" s="20" t="str">
        <f>IF(StockTree!GL85="","",IF(T=GL$10,IF(CallFlag=1,MAX(StockTree!GL85-K,0),MAX(K-StockTree!GL85,0)),EXP(-rr*h)*(pstar*GM85+(1-pstar)*GM86)))</f>
        <v/>
      </c>
      <c r="GM85" s="20" t="str">
        <f>IF(StockTree!GM85="","",IF(T=GM$10,IF(CallFlag=1,MAX(StockTree!GM85-K,0),MAX(K-StockTree!GM85,0)),EXP(-rr*h)*(pstar*GN85+(1-pstar)*GN86)))</f>
        <v/>
      </c>
      <c r="GN85" s="20" t="str">
        <f>IF(StockTree!GN85="","",IF(T=GN$10,IF(CallFlag=1,MAX(StockTree!GN85-K,0),MAX(K-StockTree!GN85,0)),EXP(-rr*h)*(pstar*GO85+(1-pstar)*GO86)))</f>
        <v/>
      </c>
      <c r="GO85" s="20" t="str">
        <f>IF(StockTree!GO85="","",IF(T=GO$10,IF(CallFlag=1,MAX(StockTree!GO85-K,0),MAX(K-StockTree!GO85,0)),EXP(-rr*h)*(pstar*GP85+(1-pstar)*GP86)))</f>
        <v/>
      </c>
      <c r="GP85" s="20" t="str">
        <f>IF(StockTree!GP85="","",IF(T=GP$10,IF(CallFlag=1,MAX(StockTree!GP85-K,0),MAX(K-StockTree!GP85,0)),EXP(-rr*h)*(pstar*GQ85+(1-pstar)*GQ86)))</f>
        <v/>
      </c>
      <c r="GQ85" s="20" t="str">
        <f>IF(StockTree!GQ85="","",IF(T=GQ$10,IF(CallFlag=1,MAX(StockTree!GQ85-K,0),MAX(K-StockTree!GQ85,0)),EXP(-rr*h)*(pstar*GR85+(1-pstar)*GR86)))</f>
        <v/>
      </c>
      <c r="GR85" s="20" t="str">
        <f>IF(StockTree!GR85="","",IF(T=GR$10,IF(CallFlag=1,MAX(StockTree!GR85-K,0),MAX(K-StockTree!GR85,0)),EXP(-rr*h)*(pstar*GS85+(1-pstar)*GS86)))</f>
        <v/>
      </c>
      <c r="GS85" s="20" t="str">
        <f>IF(StockTree!GS85="","",IF(T=GS$10,IF(CallFlag=1,MAX(StockTree!GS85-K,0),MAX(K-StockTree!GS85,0)),EXP(-rr*h)*(pstar*GT85+(1-pstar)*GT86)))</f>
        <v/>
      </c>
      <c r="GT85" s="20" t="str">
        <f>IF(StockTree!GT85="","",IF(T=GT$10,IF(CallFlag=1,MAX(StockTree!GT85-K,0),MAX(K-StockTree!GT85,0)),EXP(-rr*h)*(pstar*GU85+(1-pstar)*GU86)))</f>
        <v/>
      </c>
      <c r="GU85" s="20" t="str">
        <f>IF(StockTree!GU85="","",IF(T=GU$10,IF(CallFlag=1,MAX(StockTree!GU85-K,0),MAX(K-StockTree!GU85,0)),EXP(-rr*h)*(pstar*GV85+(1-pstar)*GV86)))</f>
        <v/>
      </c>
      <c r="GV85" s="20" t="str">
        <f>IF(StockTree!GV85="","",IF(T=GV$10,IF(CallFlag=1,MAX(StockTree!GV85-K,0),MAX(K-StockTree!GV85,0)),EXP(-rr*h)*(pstar*GW85+(1-pstar)*GW86)))</f>
        <v/>
      </c>
      <c r="GW85" s="20" t="str">
        <f>IF(StockTree!GW85="","",IF(T=GW$10,IF(CallFlag=1,MAX(StockTree!GW85-K,0),MAX(K-StockTree!GW85,0)),EXP(-rr*h)*(pstar*GX85+(1-pstar)*GX86)))</f>
        <v/>
      </c>
      <c r="GX85" s="20" t="str">
        <f>IF(StockTree!GX85="","",IF(T=GX$10,IF(CallFlag=1,MAX(StockTree!GX85-K,0),MAX(K-StockTree!GX85,0)),EXP(-rr*h)*(pstar*GY85+(1-pstar)*GY86)))</f>
        <v/>
      </c>
      <c r="GY85" s="20" t="str">
        <f>IF(StockTree!GY85="","",IF(T=GY$10,IF(CallFlag=1,MAX(StockTree!GY85-K,0),MAX(K-StockTree!GY85,0)),EXP(-rr*h)*(pstar*GZ85+(1-pstar)*GZ86)))</f>
        <v/>
      </c>
      <c r="GZ85" s="20" t="str">
        <f>IF(StockTree!GZ85="","",IF(T=GZ$10,IF(CallFlag=1,MAX(StockTree!GZ85-K,0),MAX(K-StockTree!GZ85,0)),EXP(-rr*h)*(pstar*HA85+(1-pstar)*HA86)))</f>
        <v/>
      </c>
      <c r="HA85" s="20" t="str">
        <f>IF(StockTree!HA85="","",IF(T=HA$10,IF(CallFlag=1,MAX(StockTree!HA85-K,0),MAX(K-StockTree!HA85,0)),EXP(-rr*h)*(pstar*HB85+(1-pstar)*HB86)))</f>
        <v/>
      </c>
      <c r="HB85" s="20" t="str">
        <f>IF(StockTree!HB85="","",IF(T=HB$10,IF(CallFlag=1,MAX(StockTree!HB85-K,0),MAX(K-StockTree!HB85,0)),EXP(-rr*h)*(pstar*HC85+(1-pstar)*HC86)))</f>
        <v/>
      </c>
      <c r="HC85" s="20" t="str">
        <f>IF(StockTree!HC85="","",IF(T=HC$10,IF(CallFlag=1,MAX(StockTree!HC85-K,0),MAX(K-StockTree!HC85,0)),EXP(-rr*h)*(pstar*HD85+(1-pstar)*HD86)))</f>
        <v/>
      </c>
      <c r="HD85" s="20" t="str">
        <f>IF(StockTree!HD85="","",IF(T=HD$10,IF(CallFlag=1,MAX(StockTree!HD85-K,0),MAX(K-StockTree!HD85,0)),EXP(-rr*h)*(pstar*HE85+(1-pstar)*HE86)))</f>
        <v/>
      </c>
      <c r="HE85" s="20" t="str">
        <f>IF(StockTree!HE85="","",IF(T=HE$10,IF(CallFlag=1,MAX(StockTree!HE85-K,0),MAX(K-StockTree!HE85,0)),EXP(-rr*h)*(pstar*HF85+(1-pstar)*HF86)))</f>
        <v/>
      </c>
      <c r="HF85" s="20" t="str">
        <f>IF(StockTree!HF85="","",IF(T=HF$10,IF(CallFlag=1,MAX(StockTree!HF85-K,0),MAX(K-StockTree!HF85,0)),EXP(-rr*h)*(pstar*HG85+(1-pstar)*HG86)))</f>
        <v/>
      </c>
      <c r="HG85" s="20" t="str">
        <f>IF(StockTree!HG85="","",IF(T=HG$10,IF(CallFlag=1,MAX(StockTree!HG85-K,0),MAX(K-StockTree!HG85,0)),EXP(-rr*h)*(pstar*HH85+(1-pstar)*HH86)))</f>
        <v/>
      </c>
      <c r="HH85" s="20" t="str">
        <f>IF(StockTree!HH85="","",IF(T=HH$10,IF(CallFlag=1,MAX(StockTree!HH85-K,0),MAX(K-StockTree!HH85,0)),EXP(-rr*h)*(pstar*HI85+(1-pstar)*HI86)))</f>
        <v/>
      </c>
      <c r="HI85" s="20" t="str">
        <f>IF(StockTree!HI85="","",IF(T=HI$10,IF(CallFlag=1,MAX(StockTree!HI85-K,0),MAX(K-StockTree!HI85,0)),EXP(-rr*h)*(pstar*HJ85+(1-pstar)*HJ86)))</f>
        <v/>
      </c>
      <c r="HJ85" s="20" t="str">
        <f>IF(StockTree!HJ85="","",IF(T=HJ$10,IF(CallFlag=1,MAX(StockTree!HJ85-K,0),MAX(K-StockTree!HJ85,0)),EXP(-rr*h)*(pstar*HK85+(1-pstar)*HK86)))</f>
        <v/>
      </c>
      <c r="HK85" s="20" t="str">
        <f>IF(StockTree!HK85="","",IF(T=HK$10,IF(CallFlag=1,MAX(StockTree!HK85-K,0),MAX(K-StockTree!HK85,0)),EXP(-rr*h)*(pstar*HL85+(1-pstar)*HL86)))</f>
        <v/>
      </c>
      <c r="HL85" s="20" t="str">
        <f>IF(StockTree!HL85="","",IF(T=HL$10,IF(CallFlag=1,MAX(StockTree!HL85-K,0),MAX(K-StockTree!HL85,0)),EXP(-rr*h)*(pstar*HM85+(1-pstar)*HM86)))</f>
        <v/>
      </c>
      <c r="HM85" s="20" t="str">
        <f>IF(StockTree!HM85="","",IF(T=HM$10,IF(CallFlag=1,MAX(StockTree!HM85-K,0),MAX(K-StockTree!HM85,0)),EXP(-rr*h)*(pstar*HN85+(1-pstar)*HN86)))</f>
        <v/>
      </c>
      <c r="HN85" s="20" t="str">
        <f>IF(StockTree!HN85="","",IF(T=HN$10,IF(CallFlag=1,MAX(StockTree!HN85-K,0),MAX(K-StockTree!HN85,0)),EXP(-rr*h)*(pstar*HO85+(1-pstar)*HO86)))</f>
        <v/>
      </c>
      <c r="HO85" s="20" t="str">
        <f>IF(StockTree!HO85="","",IF(T=HO$10,IF(CallFlag=1,MAX(StockTree!HO85-K,0),MAX(K-StockTree!HO85,0)),EXP(-rr*h)*(pstar*HP85+(1-pstar)*HP86)))</f>
        <v/>
      </c>
      <c r="HP85" s="20" t="str">
        <f>IF(StockTree!HP85="","",IF(T=HP$10,IF(CallFlag=1,MAX(StockTree!HP85-K,0),MAX(K-StockTree!HP85,0)),EXP(-rr*h)*(pstar*HQ85+(1-pstar)*HQ86)))</f>
        <v/>
      </c>
      <c r="HQ85" s="20" t="str">
        <f>IF(StockTree!HQ85="","",IF(T=HQ$10,IF(CallFlag=1,MAX(StockTree!HQ85-K,0),MAX(K-StockTree!HQ85,0)),EXP(-rr*h)*(pstar*HR85+(1-pstar)*HR86)))</f>
        <v/>
      </c>
      <c r="HR85" s="20" t="str">
        <f>IF(StockTree!HR85="","",IF(T=HR$10,IF(CallFlag=1,MAX(StockTree!HR85-K,0),MAX(K-StockTree!HR85,0)),EXP(-rr*h)*(pstar*HS85+(1-pstar)*HS86)))</f>
        <v/>
      </c>
      <c r="HS85" s="20" t="str">
        <f>IF(StockTree!HS85="","",IF(T=HS$10,IF(CallFlag=1,MAX(StockTree!HS85-K,0),MAX(K-StockTree!HS85,0)),EXP(-rr*h)*(pstar*HT85+(1-pstar)*HT86)))</f>
        <v/>
      </c>
      <c r="HT85" s="20" t="str">
        <f>IF(StockTree!HT85="","",IF(T=HT$10,IF(CallFlag=1,MAX(StockTree!HT85-K,0),MAX(K-StockTree!HT85,0)),EXP(-rr*h)*(pstar*HU85+(1-pstar)*HU86)))</f>
        <v/>
      </c>
      <c r="HU85" s="20" t="str">
        <f>IF(StockTree!HU85="","",IF(T=HU$10,IF(CallFlag=1,MAX(StockTree!HU85-K,0),MAX(K-StockTree!HU85,0)),EXP(-rr*h)*(pstar*HV85+(1-pstar)*HV86)))</f>
        <v/>
      </c>
      <c r="HV85" s="20" t="str">
        <f>IF(StockTree!HV85="","",IF(T=HV$10,IF(CallFlag=1,MAX(StockTree!HV85-K,0),MAX(K-StockTree!HV85,0)),EXP(-rr*h)*(pstar*HW85+(1-pstar)*HW86)))</f>
        <v/>
      </c>
      <c r="HW85" s="20" t="str">
        <f>IF(StockTree!HW85="","",IF(T=HW$10,IF(CallFlag=1,MAX(StockTree!HW85-K,0),MAX(K-StockTree!HW85,0)),EXP(-rr*h)*(pstar*HX85+(1-pstar)*HX86)))</f>
        <v/>
      </c>
      <c r="HX85" s="20" t="str">
        <f>IF(StockTree!HX85="","",IF(T=HX$10,IF(CallFlag=1,MAX(StockTree!HX85-K,0),MAX(K-StockTree!HX85,0)),EXP(-rr*h)*(pstar*HY85+(1-pstar)*HY86)))</f>
        <v/>
      </c>
      <c r="HY85" s="20" t="str">
        <f>IF(StockTree!HY85="","",IF(T=HY$10,IF(CallFlag=1,MAX(StockTree!HY85-K,0),MAX(K-StockTree!HY85,0)),EXP(-rr*h)*(pstar*HZ85+(1-pstar)*HZ86)))</f>
        <v/>
      </c>
      <c r="HZ85" s="20" t="str">
        <f>IF(StockTree!HZ85="","",IF(T=HZ$10,IF(CallFlag=1,MAX(StockTree!HZ85-K,0),MAX(K-StockTree!HZ85,0)),EXP(-rr*h)*(pstar*IA85+(1-pstar)*IA86)))</f>
        <v/>
      </c>
      <c r="IA85" s="20" t="str">
        <f>IF(StockTree!IA85="","",IF(T=IA$10,IF(CallFlag=1,MAX(StockTree!IA85-K,0),MAX(K-StockTree!IA85,0)),EXP(-rr*h)*(pstar*IB85+(1-pstar)*IB86)))</f>
        <v/>
      </c>
      <c r="IB85" s="20" t="str">
        <f>IF(StockTree!IB85="","",IF(T=IB$10,IF(CallFlag=1,MAX(StockTree!IB85-K,0),MAX(K-StockTree!IB85,0)),EXP(-rr*h)*(pstar*IC85+(1-pstar)*IC86)))</f>
        <v/>
      </c>
      <c r="IC85" s="20" t="str">
        <f>IF(StockTree!IC85="","",IF(T=IC$10,IF(CallFlag=1,MAX(StockTree!IC85-K,0),MAX(K-StockTree!IC85,0)),EXP(-rr*h)*(pstar*ID85+(1-pstar)*ID86)))</f>
        <v/>
      </c>
      <c r="ID85" s="20" t="str">
        <f>IF(StockTree!ID85="","",IF(T=ID$10,IF(CallFlag=1,MAX(StockTree!ID85-K,0),MAX(K-StockTree!ID85,0)),EXP(-rr*h)*(pstar*IE85+(1-pstar)*IE86)))</f>
        <v/>
      </c>
      <c r="IE85" s="20" t="str">
        <f>IF(StockTree!IE85="","",IF(T=IE$10,IF(CallFlag=1,MAX(StockTree!IE85-K,0),MAX(K-StockTree!IE85,0)),EXP(-rr*h)*(pstar*IF85+(1-pstar)*IF86)))</f>
        <v/>
      </c>
      <c r="IF85" s="20" t="str">
        <f>IF(StockTree!IF85="","",IF(T=IF$10,IF(CallFlag=1,MAX(StockTree!IF85-K,0),MAX(K-StockTree!IF85,0)),EXP(-rr*h)*(pstar*IG85+(1-pstar)*IG86)))</f>
        <v/>
      </c>
      <c r="IG85" s="20" t="str">
        <f>IF(StockTree!IG85="","",IF(T=IG$10,IF(CallFlag=1,MAX(StockTree!IG85-K,0),MAX(K-StockTree!IG85,0)),EXP(-rr*h)*(pstar*IH85+(1-pstar)*IH86)))</f>
        <v/>
      </c>
      <c r="IH85" s="20" t="str">
        <f>IF(StockTree!IH85="","",IF(T=IH$10,IF(CallFlag=1,MAX(StockTree!IH85-K,0),MAX(K-StockTree!IH85,0)),EXP(-rr*h)*(pstar*II85+(1-pstar)*II86)))</f>
        <v/>
      </c>
      <c r="II85" s="20" t="str">
        <f>IF(StockTree!II85="","",IF(T=II$10,IF(CallFlag=1,MAX(StockTree!II85-K,0),MAX(K-StockTree!II85,0)),EXP(-rr*h)*(pstar*IJ85+(1-pstar)*IJ86)))</f>
        <v/>
      </c>
      <c r="IJ85" s="20" t="str">
        <f>IF(StockTree!IJ85="","",IF(T=IJ$10,IF(CallFlag=1,MAX(StockTree!IJ85-K,0),MAX(K-StockTree!IJ85,0)),EXP(-rr*h)*(pstar*IK85+(1-pstar)*IK86)))</f>
        <v/>
      </c>
      <c r="IK85" s="20" t="str">
        <f>IF(StockTree!IK85="","",IF(T=IK$10,IF(CallFlag=1,MAX(StockTree!IK85-K,0),MAX(K-StockTree!IK85,0)),EXP(-rr*h)*(pstar*IL85+(1-pstar)*IL86)))</f>
        <v/>
      </c>
      <c r="IL85" s="20" t="str">
        <f>IF(StockTree!IL85="","",IF(T=IL$10,IF(CallFlag=1,MAX(StockTree!IL85-K,0),MAX(K-StockTree!IL85,0)),EXP(-rr*h)*(pstar*IM85+(1-pstar)*IM86)))</f>
        <v/>
      </c>
      <c r="IM85" s="20" t="str">
        <f>IF(StockTree!IM85="","",IF(T=IM$10,IF(CallFlag=1,MAX(StockTree!IM85-K,0),MAX(K-StockTree!IM85,0)),EXP(-rr*h)*(pstar*IN85+(1-pstar)*IN86)))</f>
        <v/>
      </c>
      <c r="IN85" s="20" t="str">
        <f>IF(StockTree!IN85="","",IF(T=IN$10,IF(CallFlag=1,MAX(StockTree!IN85-K,0),MAX(K-StockTree!IN85,0)),EXP(-rr*h)*(pstar*IO85+(1-pstar)*IO86)))</f>
        <v/>
      </c>
      <c r="IO85" s="20" t="str">
        <f>IF(StockTree!IO85="","",IF(T=IO$10,IF(CallFlag=1,MAX(StockTree!IO85-K,0),MAX(K-StockTree!IO85,0)),EXP(-rr*h)*(pstar*IP85+(1-pstar)*IP86)))</f>
        <v/>
      </c>
      <c r="IP85" s="20" t="str">
        <f>IF(StockTree!IP85="","",IF(T=IP$10,IF(CallFlag=1,MAX(StockTree!IP85-K,0),MAX(K-StockTree!IP85,0)),EXP(-rr*h)*(pstar*IQ85+(1-pstar)*IQ86)))</f>
        <v/>
      </c>
      <c r="IQ85" s="20" t="str">
        <f>IF(StockTree!IQ85="","",IF(T=IQ$10,IF(CallFlag=1,MAX(StockTree!IQ85-K,0),MAX(K-StockTree!IQ85,0)),EXP(-rr*h)*(pstar*IR85+(1-pstar)*IR86)))</f>
        <v/>
      </c>
      <c r="IR85" s="20" t="str">
        <f>IF(StockTree!IR85="","",IF(T=IR$10,IF(CallFlag=1,MAX(StockTree!IR85-K,0),MAX(K-StockTree!IR85,0)),EXP(-rr*h)*(pstar*IS85+(1-pstar)*IS86)))</f>
        <v/>
      </c>
      <c r="IS85" s="20" t="str">
        <f>IF(StockTree!IS85="","",IF(T=IS$10,IF(CallFlag=1,MAX(StockTree!IS85-K,0),MAX(K-StockTree!IS85,0)),EXP(-rr*h)*(pstar*IT85+(1-pstar)*IT86)))</f>
        <v/>
      </c>
      <c r="IT85" s="20" t="str">
        <f>IF(StockTree!IT85="","",IF(T=IT$10,IF(CallFlag=1,MAX(StockTree!IT85-K,0),MAX(K-StockTree!IT85,0)),EXP(-rr*h)*(pstar*IU85+(1-pstar)*IU86)))</f>
        <v/>
      </c>
      <c r="IU85" s="20" t="str">
        <f>IF(StockTree!IU85="","",IF(T=IU$10,IF(CallFlag=1,MAX(StockTree!IU85-K,0),MAX(K-StockTree!IU85,0)),EXP(-rr*h)*(pstar*IV85+(1-pstar)*IV86)))</f>
        <v/>
      </c>
      <c r="IV85" s="20" t="str">
        <f>IF(StockTree!IV85="","",IF(T=IV$10,IF(CallFlag=1,MAX(StockTree!IV85-K,0),MAX(K-StockTree!IV85,0)),EXP(-rr*h)*(pstar*#REF!+(1-pstar)*#REF!)))</f>
        <v/>
      </c>
    </row>
    <row r="86" spans="1:256" s="20" customFormat="1" x14ac:dyDescent="0.2">
      <c r="A86" s="19">
        <f t="shared" si="9"/>
        <v>74</v>
      </c>
      <c r="B86" s="20" t="str">
        <f>IF(StockTree!B86="","",IF(T=B$10,IF(CallFlag=1,MAX(StockTree!B86-K,0),MAX(K-StockTree!B86,0)),EXP(-rr*h)*(pstar*C86+(1-pstar)*C87)))</f>
        <v/>
      </c>
      <c r="C86" s="20" t="str">
        <f>IF(StockTree!C86="","",IF(T=C$10,IF(CallFlag=1,MAX(StockTree!C86-K,0),MAX(K-StockTree!C86,0)),EXP(-rr*h)*(pstar*D86+(1-pstar)*D87)))</f>
        <v/>
      </c>
      <c r="D86" s="20" t="str">
        <f>IF(StockTree!D86="","",IF(T=D$10,IF(CallFlag=1,MAX(StockTree!D86-K,0),MAX(K-StockTree!D86,0)),EXP(-rr*h)*(pstar*E86+(1-pstar)*E87)))</f>
        <v/>
      </c>
      <c r="E86" s="20" t="str">
        <f>IF(StockTree!E86="","",IF(T=E$10,IF(CallFlag=1,MAX(StockTree!E86-K,0),MAX(K-StockTree!E86,0)),EXP(-rr*h)*(pstar*F86+(1-pstar)*F87)))</f>
        <v/>
      </c>
      <c r="F86" s="20" t="str">
        <f>IF(StockTree!F86="","",IF(T=F$10,IF(CallFlag=1,MAX(StockTree!F86-K,0),MAX(K-StockTree!F86,0)),EXP(-rr*h)*(pstar*G86+(1-pstar)*G87)))</f>
        <v/>
      </c>
      <c r="G86" s="20" t="str">
        <f>IF(StockTree!G86="","",IF(T=G$10,IF(CallFlag=1,MAX(StockTree!G86-K,0),MAX(K-StockTree!G86,0)),EXP(-rr*h)*(pstar*H86+(1-pstar)*H87)))</f>
        <v/>
      </c>
      <c r="H86" s="20" t="str">
        <f>IF(StockTree!H86="","",IF(T=H$10,IF(CallFlag=1,MAX(StockTree!H86-K,0),MAX(K-StockTree!H86,0)),EXP(-rr*h)*(pstar*I86+(1-pstar)*I87)))</f>
        <v/>
      </c>
      <c r="I86" s="20" t="str">
        <f>IF(StockTree!I86="","",IF(T=I$10,IF(CallFlag=1,MAX(StockTree!I86-K,0),MAX(K-StockTree!I86,0)),EXP(-rr*h)*(pstar*J86+(1-pstar)*J87)))</f>
        <v/>
      </c>
      <c r="J86" s="20" t="str">
        <f>IF(StockTree!J86="","",IF(T=J$10,IF(CallFlag=1,MAX(StockTree!J86-K,0),MAX(K-StockTree!J86,0)),EXP(-rr*h)*(pstar*K86+(1-pstar)*K87)))</f>
        <v/>
      </c>
      <c r="K86" s="20" t="str">
        <f>IF(StockTree!K86="","",IF(T=K$10,IF(CallFlag=1,MAX(StockTree!K86-K,0),MAX(K-StockTree!K86,0)),EXP(-rr*h)*(pstar*L86+(1-pstar)*L87)))</f>
        <v/>
      </c>
      <c r="L86" s="20" t="str">
        <f>IF(StockTree!L86="","",IF(T=L$10,IF(CallFlag=1,MAX(StockTree!L86-K,0),MAX(K-StockTree!L86,0)),EXP(-rr*h)*(pstar*M86+(1-pstar)*M87)))</f>
        <v/>
      </c>
      <c r="M86" s="20" t="str">
        <f>IF(StockTree!M86="","",IF(T=M$10,IF(CallFlag=1,MAX(StockTree!M86-K,0),MAX(K-StockTree!M86,0)),EXP(-rr*h)*(pstar*N86+(1-pstar)*N87)))</f>
        <v/>
      </c>
      <c r="N86" s="20" t="str">
        <f>IF(StockTree!N86="","",IF(T=N$10,IF(CallFlag=1,MAX(StockTree!N86-K,0),MAX(K-StockTree!N86,0)),EXP(-rr*h)*(pstar*O86+(1-pstar)*O87)))</f>
        <v/>
      </c>
      <c r="O86" s="20" t="str">
        <f>IF(StockTree!O86="","",IF(T=O$10,IF(CallFlag=1,MAX(StockTree!O86-K,0),MAX(K-StockTree!O86,0)),EXP(-rr*h)*(pstar*P86+(1-pstar)*P87)))</f>
        <v/>
      </c>
      <c r="P86" s="20" t="str">
        <f>IF(StockTree!P86="","",IF(T=P$10,IF(CallFlag=1,MAX(StockTree!P86-K,0),MAX(K-StockTree!P86,0)),EXP(-rr*h)*(pstar*Q86+(1-pstar)*Q87)))</f>
        <v/>
      </c>
      <c r="Q86" s="20" t="str">
        <f>IF(StockTree!Q86="","",IF(T=Q$10,IF(CallFlag=1,MAX(StockTree!Q86-K,0),MAX(K-StockTree!Q86,0)),EXP(-rr*h)*(pstar*R86+(1-pstar)*R87)))</f>
        <v/>
      </c>
      <c r="R86" s="20" t="str">
        <f>IF(StockTree!R86="","",IF(T=R$10,IF(CallFlag=1,MAX(StockTree!R86-K,0),MAX(K-StockTree!R86,0)),EXP(-rr*h)*(pstar*S86+(1-pstar)*S87)))</f>
        <v/>
      </c>
      <c r="S86" s="20" t="str">
        <f>IF(StockTree!S86="","",IF(T=S$10,IF(CallFlag=1,MAX(StockTree!S86-K,0),MAX(K-StockTree!S86,0)),EXP(-rr*h)*(pstar*T86+(1-pstar)*T87)))</f>
        <v/>
      </c>
      <c r="T86" s="20" t="str">
        <f>IF(StockTree!T86="","",IF(T=T$10,IF(CallFlag=1,MAX(StockTree!T86-K,0),MAX(K-StockTree!T86,0)),EXP(-rr*h)*(pstar*U86+(1-pstar)*U87)))</f>
        <v/>
      </c>
      <c r="U86" s="20" t="str">
        <f>IF(StockTree!U86="","",IF(T=U$10,IF(CallFlag=1,MAX(StockTree!U86-K,0),MAX(K-StockTree!U86,0)),EXP(-rr*h)*(pstar*V86+(1-pstar)*V87)))</f>
        <v/>
      </c>
      <c r="V86" s="20" t="str">
        <f>IF(StockTree!V86="","",IF(T=V$10,IF(CallFlag=1,MAX(StockTree!V86-K,0),MAX(K-StockTree!V86,0)),EXP(-rr*h)*(pstar*W86+(1-pstar)*W87)))</f>
        <v/>
      </c>
      <c r="W86" s="20" t="str">
        <f>IF(StockTree!W86="","",IF(T=W$10,IF(CallFlag=1,MAX(StockTree!W86-K,0),MAX(K-StockTree!W86,0)),EXP(-rr*h)*(pstar*X86+(1-pstar)*X87)))</f>
        <v/>
      </c>
      <c r="X86" s="20" t="str">
        <f>IF(StockTree!X86="","",IF(T=X$10,IF(CallFlag=1,MAX(StockTree!X86-K,0),MAX(K-StockTree!X86,0)),EXP(-rr*h)*(pstar*Y86+(1-pstar)*Y87)))</f>
        <v/>
      </c>
      <c r="Y86" s="20" t="str">
        <f>IF(StockTree!Y86="","",IF(T=Y$10,IF(CallFlag=1,MAX(StockTree!Y86-K,0),MAX(K-StockTree!Y86,0)),EXP(-rr*h)*(pstar*Z86+(1-pstar)*Z87)))</f>
        <v/>
      </c>
      <c r="Z86" s="20" t="str">
        <f>IF(StockTree!Z86="","",IF(T=Z$10,IF(CallFlag=1,MAX(StockTree!Z86-K,0),MAX(K-StockTree!Z86,0)),EXP(-rr*h)*(pstar*AA86+(1-pstar)*AA87)))</f>
        <v/>
      </c>
      <c r="AA86" s="20" t="str">
        <f>IF(StockTree!AA86="","",IF(T=AA$10,IF(CallFlag=1,MAX(StockTree!AA86-K,0),MAX(K-StockTree!AA86,0)),EXP(-rr*h)*(pstar*AB86+(1-pstar)*AB87)))</f>
        <v/>
      </c>
      <c r="AB86" s="20" t="str">
        <f>IF(StockTree!AB86="","",IF(T=AB$10,IF(CallFlag=1,MAX(StockTree!AB86-K,0),MAX(K-StockTree!AB86,0)),EXP(-rr*h)*(pstar*AC86+(1-pstar)*AC87)))</f>
        <v/>
      </c>
      <c r="AC86" s="20" t="str">
        <f>IF(StockTree!AC86="","",IF(T=AC$10,IF(CallFlag=1,MAX(StockTree!AC86-K,0),MAX(K-StockTree!AC86,0)),EXP(-rr*h)*(pstar*AD86+(1-pstar)*AD87)))</f>
        <v/>
      </c>
      <c r="AD86" s="20" t="str">
        <f>IF(StockTree!AD86="","",IF(T=AD$10,IF(CallFlag=1,MAX(StockTree!AD86-K,0),MAX(K-StockTree!AD86,0)),EXP(-rr*h)*(pstar*AE86+(1-pstar)*AE87)))</f>
        <v/>
      </c>
      <c r="AE86" s="20" t="str">
        <f>IF(StockTree!AE86="","",IF(T=AE$10,IF(CallFlag=1,MAX(StockTree!AE86-K,0),MAX(K-StockTree!AE86,0)),EXP(-rr*h)*(pstar*AF86+(1-pstar)*AF87)))</f>
        <v/>
      </c>
      <c r="AF86" s="20" t="str">
        <f>IF(StockTree!AF86="","",IF(T=AF$10,IF(CallFlag=1,MAX(StockTree!AF86-K,0),MAX(K-StockTree!AF86,0)),EXP(-rr*h)*(pstar*AG86+(1-pstar)*AG87)))</f>
        <v/>
      </c>
      <c r="AG86" s="20" t="str">
        <f>IF(StockTree!AG86="","",IF(T=AG$10,IF(CallFlag=1,MAX(StockTree!AG86-K,0),MAX(K-StockTree!AG86,0)),EXP(-rr*h)*(pstar*AH86+(1-pstar)*AH87)))</f>
        <v/>
      </c>
      <c r="AH86" s="20" t="str">
        <f>IF(StockTree!AH86="","",IF(T=AH$10,IF(CallFlag=1,MAX(StockTree!AH86-K,0),MAX(K-StockTree!AH86,0)),EXP(-rr*h)*(pstar*AI86+(1-pstar)*AI87)))</f>
        <v/>
      </c>
      <c r="AI86" s="20" t="str">
        <f>IF(StockTree!AI86="","",IF(T=AI$10,IF(CallFlag=1,MAX(StockTree!AI86-K,0),MAX(K-StockTree!AI86,0)),EXP(-rr*h)*(pstar*AJ86+(1-pstar)*AJ87)))</f>
        <v/>
      </c>
      <c r="AJ86" s="20" t="str">
        <f>IF(StockTree!AJ86="","",IF(T=AJ$10,IF(CallFlag=1,MAX(StockTree!AJ86-K,0),MAX(K-StockTree!AJ86,0)),EXP(-rr*h)*(pstar*AK86+(1-pstar)*AK87)))</f>
        <v/>
      </c>
      <c r="AK86" s="20" t="str">
        <f>IF(StockTree!AK86="","",IF(T=AK$10,IF(CallFlag=1,MAX(StockTree!AK86-K,0),MAX(K-StockTree!AK86,0)),EXP(-rr*h)*(pstar*AL86+(1-pstar)*AL87)))</f>
        <v/>
      </c>
      <c r="AL86" s="20" t="str">
        <f>IF(StockTree!AL86="","",IF(T=AL$10,IF(CallFlag=1,MAX(StockTree!AL86-K,0),MAX(K-StockTree!AL86,0)),EXP(-rr*h)*(pstar*AM86+(1-pstar)*AM87)))</f>
        <v/>
      </c>
      <c r="AM86" s="20" t="str">
        <f>IF(StockTree!AM86="","",IF(T=AM$10,IF(CallFlag=1,MAX(StockTree!AM86-K,0),MAX(K-StockTree!AM86,0)),EXP(-rr*h)*(pstar*AN86+(1-pstar)*AN87)))</f>
        <v/>
      </c>
      <c r="AN86" s="20" t="str">
        <f>IF(StockTree!AN86="","",IF(T=AN$10,IF(CallFlag=1,MAX(StockTree!AN86-K,0),MAX(K-StockTree!AN86,0)),EXP(-rr*h)*(pstar*AO86+(1-pstar)*AO87)))</f>
        <v/>
      </c>
      <c r="AO86" s="20" t="str">
        <f>IF(StockTree!AO86="","",IF(T=AO$10,IF(CallFlag=1,MAX(StockTree!AO86-K,0),MAX(K-StockTree!AO86,0)),EXP(-rr*h)*(pstar*AP86+(1-pstar)*AP87)))</f>
        <v/>
      </c>
      <c r="AP86" s="20" t="str">
        <f>IF(StockTree!AP86="","",IF(T=AP$10,IF(CallFlag=1,MAX(StockTree!AP86-K,0),MAX(K-StockTree!AP86,0)),EXP(-rr*h)*(pstar*AQ86+(1-pstar)*AQ87)))</f>
        <v/>
      </c>
      <c r="AQ86" s="20" t="str">
        <f>IF(StockTree!AQ86="","",IF(T=AQ$10,IF(CallFlag=1,MAX(StockTree!AQ86-K,0),MAX(K-StockTree!AQ86,0)),EXP(-rr*h)*(pstar*AR86+(1-pstar)*AR87)))</f>
        <v/>
      </c>
      <c r="AR86" s="20" t="str">
        <f>IF(StockTree!AR86="","",IF(T=AR$10,IF(CallFlag=1,MAX(StockTree!AR86-K,0),MAX(K-StockTree!AR86,0)),EXP(-rr*h)*(pstar*AS86+(1-pstar)*AS87)))</f>
        <v/>
      </c>
      <c r="AS86" s="20" t="str">
        <f>IF(StockTree!AS86="","",IF(T=AS$10,IF(CallFlag=1,MAX(StockTree!AS86-K,0),MAX(K-StockTree!AS86,0)),EXP(-rr*h)*(pstar*AT86+(1-pstar)*AT87)))</f>
        <v/>
      </c>
      <c r="AT86" s="20" t="str">
        <f>IF(StockTree!AT86="","",IF(T=AT$10,IF(CallFlag=1,MAX(StockTree!AT86-K,0),MAX(K-StockTree!AT86,0)),EXP(-rr*h)*(pstar*AU86+(1-pstar)*AU87)))</f>
        <v/>
      </c>
      <c r="AU86" s="20" t="str">
        <f>IF(StockTree!AU86="","",IF(T=AU$10,IF(CallFlag=1,MAX(StockTree!AU86-K,0),MAX(K-StockTree!AU86,0)),EXP(-rr*h)*(pstar*AV86+(1-pstar)*AV87)))</f>
        <v/>
      </c>
      <c r="AV86" s="20" t="str">
        <f>IF(StockTree!AV86="","",IF(T=AV$10,IF(CallFlag=1,MAX(StockTree!AV86-K,0),MAX(K-StockTree!AV86,0)),EXP(-rr*h)*(pstar*AW86+(1-pstar)*AW87)))</f>
        <v/>
      </c>
      <c r="AW86" s="20" t="str">
        <f>IF(StockTree!AW86="","",IF(T=AW$10,IF(CallFlag=1,MAX(StockTree!AW86-K,0),MAX(K-StockTree!AW86,0)),EXP(-rr*h)*(pstar*AX86+(1-pstar)*AX87)))</f>
        <v/>
      </c>
      <c r="AX86" s="20" t="str">
        <f>IF(StockTree!AX86="","",IF(T=AX$10,IF(CallFlag=1,MAX(StockTree!AX86-K,0),MAX(K-StockTree!AX86,0)),EXP(-rr*h)*(pstar*AY86+(1-pstar)*AY87)))</f>
        <v/>
      </c>
      <c r="AY86" s="20" t="str">
        <f>IF(StockTree!AY86="","",IF(T=AY$10,IF(CallFlag=1,MAX(StockTree!AY86-K,0),MAX(K-StockTree!AY86,0)),EXP(-rr*h)*(pstar*AZ86+(1-pstar)*AZ87)))</f>
        <v/>
      </c>
      <c r="AZ86" s="20" t="str">
        <f>IF(StockTree!AZ86="","",IF(T=AZ$10,IF(CallFlag=1,MAX(StockTree!AZ86-K,0),MAX(K-StockTree!AZ86,0)),EXP(-rr*h)*(pstar*BA86+(1-pstar)*BA87)))</f>
        <v/>
      </c>
      <c r="BA86" s="20" t="str">
        <f>IF(StockTree!BA86="","",IF(T=BA$10,IF(CallFlag=1,MAX(StockTree!BA86-K,0),MAX(K-StockTree!BA86,0)),EXP(-rr*h)*(pstar*BB86+(1-pstar)*BB87)))</f>
        <v/>
      </c>
      <c r="BB86" s="20" t="str">
        <f>IF(StockTree!BB86="","",IF(T=BB$10,IF(CallFlag=1,MAX(StockTree!BB86-K,0),MAX(K-StockTree!BB86,0)),EXP(-rr*h)*(pstar*BC86+(1-pstar)*BC87)))</f>
        <v/>
      </c>
      <c r="BC86" s="20" t="str">
        <f>IF(StockTree!BC86="","",IF(T=BC$10,IF(CallFlag=1,MAX(StockTree!BC86-K,0),MAX(K-StockTree!BC86,0)),EXP(-rr*h)*(pstar*BD86+(1-pstar)*BD87)))</f>
        <v/>
      </c>
      <c r="BD86" s="20" t="str">
        <f>IF(StockTree!BD86="","",IF(T=BD$10,IF(CallFlag=1,MAX(StockTree!BD86-K,0),MAX(K-StockTree!BD86,0)),EXP(-rr*h)*(pstar*BE86+(1-pstar)*BE87)))</f>
        <v/>
      </c>
      <c r="BE86" s="20" t="str">
        <f>IF(StockTree!BE86="","",IF(T=BE$10,IF(CallFlag=1,MAX(StockTree!BE86-K,0),MAX(K-StockTree!BE86,0)),EXP(-rr*h)*(pstar*BF86+(1-pstar)*BF87)))</f>
        <v/>
      </c>
      <c r="BF86" s="20" t="str">
        <f>IF(StockTree!BF86="","",IF(T=BF$10,IF(CallFlag=1,MAX(StockTree!BF86-K,0),MAX(K-StockTree!BF86,0)),EXP(-rr*h)*(pstar*BG86+(1-pstar)*BG87)))</f>
        <v/>
      </c>
      <c r="BG86" s="20" t="str">
        <f>IF(StockTree!BG86="","",IF(T=BG$10,IF(CallFlag=1,MAX(StockTree!BG86-K,0),MAX(K-StockTree!BG86,0)),EXP(-rr*h)*(pstar*BH86+(1-pstar)*BH87)))</f>
        <v/>
      </c>
      <c r="BH86" s="20" t="str">
        <f>IF(StockTree!BH86="","",IF(T=BH$10,IF(CallFlag=1,MAX(StockTree!BH86-K,0),MAX(K-StockTree!BH86,0)),EXP(-rr*h)*(pstar*BI86+(1-pstar)*BI87)))</f>
        <v/>
      </c>
      <c r="BI86" s="20" t="str">
        <f>IF(StockTree!BI86="","",IF(T=BI$10,IF(CallFlag=1,MAX(StockTree!BI86-K,0),MAX(K-StockTree!BI86,0)),EXP(-rr*h)*(pstar*BJ86+(1-pstar)*BJ87)))</f>
        <v/>
      </c>
      <c r="BJ86" s="20" t="str">
        <f>IF(StockTree!BJ86="","",IF(T=BJ$10,IF(CallFlag=1,MAX(StockTree!BJ86-K,0),MAX(K-StockTree!BJ86,0)),EXP(-rr*h)*(pstar*BK86+(1-pstar)*BK87)))</f>
        <v/>
      </c>
      <c r="BK86" s="20" t="str">
        <f>IF(StockTree!BK86="","",IF(T=BK$10,IF(CallFlag=1,MAX(StockTree!BK86-K,0),MAX(K-StockTree!BK86,0)),EXP(-rr*h)*(pstar*BL86+(1-pstar)*BL87)))</f>
        <v/>
      </c>
      <c r="BL86" s="20" t="str">
        <f>IF(StockTree!BL86="","",IF(T=BL$10,IF(CallFlag=1,MAX(StockTree!BL86-K,0),MAX(K-StockTree!BL86,0)),EXP(-rr*h)*(pstar*BM86+(1-pstar)*BM87)))</f>
        <v/>
      </c>
      <c r="BM86" s="20" t="str">
        <f>IF(StockTree!BM86="","",IF(T=BM$10,IF(CallFlag=1,MAX(StockTree!BM86-K,0),MAX(K-StockTree!BM86,0)),EXP(-rr*h)*(pstar*BN86+(1-pstar)*BN87)))</f>
        <v/>
      </c>
      <c r="BN86" s="20" t="str">
        <f>IF(StockTree!BN86="","",IF(T=BN$10,IF(CallFlag=1,MAX(StockTree!BN86-K,0),MAX(K-StockTree!BN86,0)),EXP(-rr*h)*(pstar*BO86+(1-pstar)*BO87)))</f>
        <v/>
      </c>
      <c r="BO86" s="20" t="str">
        <f>IF(StockTree!BO86="","",IF(T=BO$10,IF(CallFlag=1,MAX(StockTree!BO86-K,0),MAX(K-StockTree!BO86,0)),EXP(-rr*h)*(pstar*BP86+(1-pstar)*BP87)))</f>
        <v/>
      </c>
      <c r="BP86" s="20" t="str">
        <f>IF(StockTree!BP86="","",IF(T=BP$10,IF(CallFlag=1,MAX(StockTree!BP86-K,0),MAX(K-StockTree!BP86,0)),EXP(-rr*h)*(pstar*BQ86+(1-pstar)*BQ87)))</f>
        <v/>
      </c>
      <c r="BQ86" s="20" t="str">
        <f>IF(StockTree!BQ86="","",IF(T=BQ$10,IF(CallFlag=1,MAX(StockTree!BQ86-K,0),MAX(K-StockTree!BQ86,0)),EXP(-rr*h)*(pstar*BR86+(1-pstar)*BR87)))</f>
        <v/>
      </c>
      <c r="BR86" s="20" t="str">
        <f>IF(StockTree!BR86="","",IF(T=BR$10,IF(CallFlag=1,MAX(StockTree!BR86-K,0),MAX(K-StockTree!BR86,0)),EXP(-rr*h)*(pstar*BS86+(1-pstar)*BS87)))</f>
        <v/>
      </c>
      <c r="BS86" s="20" t="str">
        <f>IF(StockTree!BS86="","",IF(T=BS$10,IF(CallFlag=1,MAX(StockTree!BS86-K,0),MAX(K-StockTree!BS86,0)),EXP(-rr*h)*(pstar*BT86+(1-pstar)*BT87)))</f>
        <v/>
      </c>
      <c r="BT86" s="20" t="str">
        <f>IF(StockTree!BT86="","",IF(T=BT$10,IF(CallFlag=1,MAX(StockTree!BT86-K,0),MAX(K-StockTree!BT86,0)),EXP(-rr*h)*(pstar*BU86+(1-pstar)*BU87)))</f>
        <v/>
      </c>
      <c r="BU86" s="20" t="str">
        <f>IF(StockTree!BU86="","",IF(T=BU$10,IF(CallFlag=1,MAX(StockTree!BU86-K,0),MAX(K-StockTree!BU86,0)),EXP(-rr*h)*(pstar*BV86+(1-pstar)*BV87)))</f>
        <v/>
      </c>
      <c r="BV86" s="20" t="str">
        <f>IF(StockTree!BV86="","",IF(T=BV$10,IF(CallFlag=1,MAX(StockTree!BV86-K,0),MAX(K-StockTree!BV86,0)),EXP(-rr*h)*(pstar*BW86+(1-pstar)*BW87)))</f>
        <v/>
      </c>
      <c r="BW86" s="20" t="str">
        <f>IF(StockTree!BW86="","",IF(T=BW$10,IF(CallFlag=1,MAX(StockTree!BW86-K,0),MAX(K-StockTree!BW86,0)),EXP(-rr*h)*(pstar*BX86+(1-pstar)*BX87)))</f>
        <v/>
      </c>
      <c r="BX86" s="20" t="str">
        <f>IF(StockTree!BX86="","",IF(T=BX$10,IF(CallFlag=1,MAX(StockTree!BX86-K,0),MAX(K-StockTree!BX86,0)),EXP(-rr*h)*(pstar*BY86+(1-pstar)*BY87)))</f>
        <v/>
      </c>
      <c r="BY86" s="20" t="str">
        <f>IF(StockTree!BY86="","",IF(T=BY$10,IF(CallFlag=1,MAX(StockTree!BY86-K,0),MAX(K-StockTree!BY86,0)),EXP(-rr*h)*(pstar*BZ86+(1-pstar)*BZ87)))</f>
        <v/>
      </c>
      <c r="BZ86" s="20" t="str">
        <f>IF(StockTree!BZ86="","",IF(T=BZ$10,IF(CallFlag=1,MAX(StockTree!BZ86-K,0),MAX(K-StockTree!BZ86,0)),EXP(-rr*h)*(pstar*CA86+(1-pstar)*CA87)))</f>
        <v/>
      </c>
      <c r="CA86" s="20" t="str">
        <f>IF(StockTree!CA86="","",IF(T=CA$10,IF(CallFlag=1,MAX(StockTree!CA86-K,0),MAX(K-StockTree!CA86,0)),EXP(-rr*h)*(pstar*CB86+(1-pstar)*CB87)))</f>
        <v/>
      </c>
      <c r="CB86" s="20" t="str">
        <f>IF(StockTree!CB86="","",IF(T=CB$10,IF(CallFlag=1,MAX(StockTree!CB86-K,0),MAX(K-StockTree!CB86,0)),EXP(-rr*h)*(pstar*CC86+(1-pstar)*CC87)))</f>
        <v/>
      </c>
      <c r="CC86" s="20" t="str">
        <f>IF(StockTree!CC86="","",IF(T=CC$10,IF(CallFlag=1,MAX(StockTree!CC86-K,0),MAX(K-StockTree!CC86,0)),EXP(-rr*h)*(pstar*CD86+(1-pstar)*CD87)))</f>
        <v/>
      </c>
      <c r="CD86" s="20" t="str">
        <f>IF(StockTree!CD86="","",IF(T=CD$10,IF(CallFlag=1,MAX(StockTree!CD86-K,0),MAX(K-StockTree!CD86,0)),EXP(-rr*h)*(pstar*CE86+(1-pstar)*CE87)))</f>
        <v/>
      </c>
      <c r="CE86" s="20" t="str">
        <f>IF(StockTree!CE86="","",IF(T=CE$10,IF(CallFlag=1,MAX(StockTree!CE86-K,0),MAX(K-StockTree!CE86,0)),EXP(-rr*h)*(pstar*CF86+(1-pstar)*CF87)))</f>
        <v/>
      </c>
      <c r="CF86" s="20" t="str">
        <f>IF(StockTree!CF86="","",IF(T=CF$10,IF(CallFlag=1,MAX(StockTree!CF86-K,0),MAX(K-StockTree!CF86,0)),EXP(-rr*h)*(pstar*CG86+(1-pstar)*CG87)))</f>
        <v/>
      </c>
      <c r="CG86" s="20" t="str">
        <f>IF(StockTree!CG86="","",IF(T=CG$10,IF(CallFlag=1,MAX(StockTree!CG86-K,0),MAX(K-StockTree!CG86,0)),EXP(-rr*h)*(pstar*CH86+(1-pstar)*CH87)))</f>
        <v/>
      </c>
      <c r="CH86" s="20" t="str">
        <f>IF(StockTree!CH86="","",IF(T=CH$10,IF(CallFlag=1,MAX(StockTree!CH86-K,0),MAX(K-StockTree!CH86,0)),EXP(-rr*h)*(pstar*CI86+(1-pstar)*CI87)))</f>
        <v/>
      </c>
      <c r="CI86" s="20" t="str">
        <f>IF(StockTree!CI86="","",IF(T=CI$10,IF(CallFlag=1,MAX(StockTree!CI86-K,0),MAX(K-StockTree!CI86,0)),EXP(-rr*h)*(pstar*CJ86+(1-pstar)*CJ87)))</f>
        <v/>
      </c>
      <c r="CJ86" s="20" t="str">
        <f>IF(StockTree!CJ86="","",IF(T=CJ$10,IF(CallFlag=1,MAX(StockTree!CJ86-K,0),MAX(K-StockTree!CJ86,0)),EXP(-rr*h)*(pstar*CK86+(1-pstar)*CK87)))</f>
        <v/>
      </c>
      <c r="CK86" s="20" t="str">
        <f>IF(StockTree!CK86="","",IF(T=CK$10,IF(CallFlag=1,MAX(StockTree!CK86-K,0),MAX(K-StockTree!CK86,0)),EXP(-rr*h)*(pstar*CL86+(1-pstar)*CL87)))</f>
        <v/>
      </c>
      <c r="CL86" s="20" t="str">
        <f>IF(StockTree!CL86="","",IF(T=CL$10,IF(CallFlag=1,MAX(StockTree!CL86-K,0),MAX(K-StockTree!CL86,0)),EXP(-rr*h)*(pstar*CM86+(1-pstar)*CM87)))</f>
        <v/>
      </c>
      <c r="CM86" s="20" t="str">
        <f>IF(StockTree!CM86="","",IF(T=CM$10,IF(CallFlag=1,MAX(StockTree!CM86-K,0),MAX(K-StockTree!CM86,0)),EXP(-rr*h)*(pstar*CN86+(1-pstar)*CN87)))</f>
        <v/>
      </c>
      <c r="CN86" s="20" t="str">
        <f>IF(StockTree!CN86="","",IF(T=CN$10,IF(CallFlag=1,MAX(StockTree!CN86-K,0),MAX(K-StockTree!CN86,0)),EXP(-rr*h)*(pstar*CO86+(1-pstar)*CO87)))</f>
        <v/>
      </c>
      <c r="CO86" s="20" t="str">
        <f>IF(StockTree!CO86="","",IF(T=CO$10,IF(CallFlag=1,MAX(StockTree!CO86-K,0),MAX(K-StockTree!CO86,0)),EXP(-rr*h)*(pstar*CP86+(1-pstar)*CP87)))</f>
        <v/>
      </c>
      <c r="CP86" s="20" t="str">
        <f>IF(StockTree!CP86="","",IF(T=CP$10,IF(CallFlag=1,MAX(StockTree!CP86-K,0),MAX(K-StockTree!CP86,0)),EXP(-rr*h)*(pstar*CQ86+(1-pstar)*CQ87)))</f>
        <v/>
      </c>
      <c r="CQ86" s="20" t="str">
        <f>IF(StockTree!CQ86="","",IF(T=CQ$10,IF(CallFlag=1,MAX(StockTree!CQ86-K,0),MAX(K-StockTree!CQ86,0)),EXP(-rr*h)*(pstar*CR86+(1-pstar)*CR87)))</f>
        <v/>
      </c>
      <c r="CR86" s="20" t="str">
        <f>IF(StockTree!CR86="","",IF(T=CR$10,IF(CallFlag=1,MAX(StockTree!CR86-K,0),MAX(K-StockTree!CR86,0)),EXP(-rr*h)*(pstar*CS86+(1-pstar)*CS87)))</f>
        <v/>
      </c>
      <c r="CS86" s="20" t="str">
        <f>IF(StockTree!CS86="","",IF(T=CS$10,IF(CallFlag=1,MAX(StockTree!CS86-K,0),MAX(K-StockTree!CS86,0)),EXP(-rr*h)*(pstar*CT86+(1-pstar)*CT87)))</f>
        <v/>
      </c>
      <c r="CT86" s="20" t="str">
        <f>IF(StockTree!CT86="","",IF(T=CT$10,IF(CallFlag=1,MAX(StockTree!CT86-K,0),MAX(K-StockTree!CT86,0)),EXP(-rr*h)*(pstar*CU86+(1-pstar)*CU87)))</f>
        <v/>
      </c>
      <c r="CU86" s="20" t="str">
        <f>IF(StockTree!CU86="","",IF(T=CU$10,IF(CallFlag=1,MAX(StockTree!CU86-K,0),MAX(K-StockTree!CU86,0)),EXP(-rr*h)*(pstar*CV86+(1-pstar)*CV87)))</f>
        <v/>
      </c>
      <c r="CV86" s="20" t="str">
        <f>IF(StockTree!CV86="","",IF(T=CV$10,IF(CallFlag=1,MAX(StockTree!CV86-K,0),MAX(K-StockTree!CV86,0)),EXP(-rr*h)*(pstar*CW86+(1-pstar)*CW87)))</f>
        <v/>
      </c>
      <c r="CW86" s="20" t="str">
        <f>IF(StockTree!CW86="","",IF(T=CW$10,IF(CallFlag=1,MAX(StockTree!CW86-K,0),MAX(K-StockTree!CW86,0)),EXP(-rr*h)*(pstar*CX86+(1-pstar)*CX87)))</f>
        <v/>
      </c>
      <c r="CX86" s="20" t="str">
        <f>IF(StockTree!CX86="","",IF(T=CX$10,IF(CallFlag=1,MAX(StockTree!CX86-K,0),MAX(K-StockTree!CX86,0)),EXP(-rr*h)*(pstar*CY86+(1-pstar)*CY87)))</f>
        <v/>
      </c>
      <c r="CY86" s="20" t="str">
        <f>IF(StockTree!CY86="","",IF(T=CY$10,IF(CallFlag=1,MAX(StockTree!CY86-K,0),MAX(K-StockTree!CY86,0)),EXP(-rr*h)*(pstar*CZ86+(1-pstar)*CZ87)))</f>
        <v/>
      </c>
      <c r="CZ86" s="20" t="str">
        <f>IF(StockTree!CZ86="","",IF(T=CZ$10,IF(CallFlag=1,MAX(StockTree!CZ86-K,0),MAX(K-StockTree!CZ86,0)),EXP(-rr*h)*(pstar*DA86+(1-pstar)*DA87)))</f>
        <v/>
      </c>
      <c r="DA86" s="20" t="str">
        <f>IF(StockTree!DA86="","",IF(T=DA$10,IF(CallFlag=1,MAX(StockTree!DA86-K,0),MAX(K-StockTree!DA86,0)),EXP(-rr*h)*(pstar*DB86+(1-pstar)*DB87)))</f>
        <v/>
      </c>
      <c r="DB86" s="20" t="str">
        <f>IF(StockTree!DB86="","",IF(T=DB$10,IF(CallFlag=1,MAX(StockTree!DB86-K,0),MAX(K-StockTree!DB86,0)),EXP(-rr*h)*(pstar*DC86+(1-pstar)*DC87)))</f>
        <v/>
      </c>
      <c r="DC86" s="20" t="str">
        <f>IF(StockTree!DC86="","",IF(T=DC$10,IF(CallFlag=1,MAX(StockTree!DC86-K,0),MAX(K-StockTree!DC86,0)),EXP(-rr*h)*(pstar*DD86+(1-pstar)*DD87)))</f>
        <v/>
      </c>
      <c r="DD86" s="20" t="str">
        <f>IF(StockTree!DD86="","",IF(T=DD$10,IF(CallFlag=1,MAX(StockTree!DD86-K,0),MAX(K-StockTree!DD86,0)),EXP(-rr*h)*(pstar*DE86+(1-pstar)*DE87)))</f>
        <v/>
      </c>
      <c r="DE86" s="20" t="str">
        <f>IF(StockTree!DE86="","",IF(T=DE$10,IF(CallFlag=1,MAX(StockTree!DE86-K,0),MAX(K-StockTree!DE86,0)),EXP(-rr*h)*(pstar*DF86+(1-pstar)*DF87)))</f>
        <v/>
      </c>
      <c r="DF86" s="20" t="str">
        <f>IF(StockTree!DF86="","",IF(T=DF$10,IF(CallFlag=1,MAX(StockTree!DF86-K,0),MAX(K-StockTree!DF86,0)),EXP(-rr*h)*(pstar*DG86+(1-pstar)*DG87)))</f>
        <v/>
      </c>
      <c r="DG86" s="20" t="str">
        <f>IF(StockTree!DG86="","",IF(T=DG$10,IF(CallFlag=1,MAX(StockTree!DG86-K,0),MAX(K-StockTree!DG86,0)),EXP(-rr*h)*(pstar*DH86+(1-pstar)*DH87)))</f>
        <v/>
      </c>
      <c r="DH86" s="20" t="str">
        <f>IF(StockTree!DH86="","",IF(T=DH$10,IF(CallFlag=1,MAX(StockTree!DH86-K,0),MAX(K-StockTree!DH86,0)),EXP(-rr*h)*(pstar*DI86+(1-pstar)*DI87)))</f>
        <v/>
      </c>
      <c r="DI86" s="20" t="str">
        <f>IF(StockTree!DI86="","",IF(T=DI$10,IF(CallFlag=1,MAX(StockTree!DI86-K,0),MAX(K-StockTree!DI86,0)),EXP(-rr*h)*(pstar*DJ86+(1-pstar)*DJ87)))</f>
        <v/>
      </c>
      <c r="DJ86" s="20" t="str">
        <f>IF(StockTree!DJ86="","",IF(T=DJ$10,IF(CallFlag=1,MAX(StockTree!DJ86-K,0),MAX(K-StockTree!DJ86,0)),EXP(-rr*h)*(pstar*DK86+(1-pstar)*DK87)))</f>
        <v/>
      </c>
      <c r="DK86" s="20" t="str">
        <f>IF(StockTree!DK86="","",IF(T=DK$10,IF(CallFlag=1,MAX(StockTree!DK86-K,0),MAX(K-StockTree!DK86,0)),EXP(-rr*h)*(pstar*DL86+(1-pstar)*DL87)))</f>
        <v/>
      </c>
      <c r="DL86" s="20" t="str">
        <f>IF(StockTree!DL86="","",IF(T=DL$10,IF(CallFlag=1,MAX(StockTree!DL86-K,0),MAX(K-StockTree!DL86,0)),EXP(-rr*h)*(pstar*DM86+(1-pstar)*DM87)))</f>
        <v/>
      </c>
      <c r="DM86" s="20" t="str">
        <f>IF(StockTree!DM86="","",IF(T=DM$10,IF(CallFlag=1,MAX(StockTree!DM86-K,0),MAX(K-StockTree!DM86,0)),EXP(-rr*h)*(pstar*DN86+(1-pstar)*DN87)))</f>
        <v/>
      </c>
      <c r="DN86" s="20" t="str">
        <f>IF(StockTree!DN86="","",IF(T=DN$10,IF(CallFlag=1,MAX(StockTree!DN86-K,0),MAX(K-StockTree!DN86,0)),EXP(-rr*h)*(pstar*DO86+(1-pstar)*DO87)))</f>
        <v/>
      </c>
      <c r="DO86" s="20" t="str">
        <f>IF(StockTree!DO86="","",IF(T=DO$10,IF(CallFlag=1,MAX(StockTree!DO86-K,0),MAX(K-StockTree!DO86,0)),EXP(-rr*h)*(pstar*DP86+(1-pstar)*DP87)))</f>
        <v/>
      </c>
      <c r="DP86" s="20" t="str">
        <f>IF(StockTree!DP86="","",IF(T=DP$10,IF(CallFlag=1,MAX(StockTree!DP86-K,0),MAX(K-StockTree!DP86,0)),EXP(-rr*h)*(pstar*DQ86+(1-pstar)*DQ87)))</f>
        <v/>
      </c>
      <c r="DQ86" s="20" t="str">
        <f>IF(StockTree!DQ86="","",IF(T=DQ$10,IF(CallFlag=1,MAX(StockTree!DQ86-K,0),MAX(K-StockTree!DQ86,0)),EXP(-rr*h)*(pstar*DR86+(1-pstar)*DR87)))</f>
        <v/>
      </c>
      <c r="DR86" s="20" t="str">
        <f>IF(StockTree!DR86="","",IF(T=DR$10,IF(CallFlag=1,MAX(StockTree!DR86-K,0),MAX(K-StockTree!DR86,0)),EXP(-rr*h)*(pstar*DS86+(1-pstar)*DS87)))</f>
        <v/>
      </c>
      <c r="DS86" s="20" t="str">
        <f>IF(StockTree!DS86="","",IF(T=DS$10,IF(CallFlag=1,MAX(StockTree!DS86-K,0),MAX(K-StockTree!DS86,0)),EXP(-rr*h)*(pstar*DT86+(1-pstar)*DT87)))</f>
        <v/>
      </c>
      <c r="DT86" s="20" t="str">
        <f>IF(StockTree!DT86="","",IF(T=DT$10,IF(CallFlag=1,MAX(StockTree!DT86-K,0),MAX(K-StockTree!DT86,0)),EXP(-rr*h)*(pstar*DU86+(1-pstar)*DU87)))</f>
        <v/>
      </c>
      <c r="DU86" s="20" t="str">
        <f>IF(StockTree!DU86="","",IF(T=DU$10,IF(CallFlag=1,MAX(StockTree!DU86-K,0),MAX(K-StockTree!DU86,0)),EXP(-rr*h)*(pstar*DV86+(1-pstar)*DV87)))</f>
        <v/>
      </c>
      <c r="DV86" s="20" t="str">
        <f>IF(StockTree!DV86="","",IF(T=DV$10,IF(CallFlag=1,MAX(StockTree!DV86-K,0),MAX(K-StockTree!DV86,0)),EXP(-rr*h)*(pstar*DW86+(1-pstar)*DW87)))</f>
        <v/>
      </c>
      <c r="DW86" s="20" t="str">
        <f>IF(StockTree!DW86="","",IF(T=DW$10,IF(CallFlag=1,MAX(StockTree!DW86-K,0),MAX(K-StockTree!DW86,0)),EXP(-rr*h)*(pstar*DX86+(1-pstar)*DX87)))</f>
        <v/>
      </c>
      <c r="DX86" s="20" t="str">
        <f>IF(StockTree!DX86="","",IF(T=DX$10,IF(CallFlag=1,MAX(StockTree!DX86-K,0),MAX(K-StockTree!DX86,0)),EXP(-rr*h)*(pstar*DY86+(1-pstar)*DY87)))</f>
        <v/>
      </c>
      <c r="DY86" s="20" t="str">
        <f>IF(StockTree!DY86="","",IF(T=DY$10,IF(CallFlag=1,MAX(StockTree!DY86-K,0),MAX(K-StockTree!DY86,0)),EXP(-rr*h)*(pstar*DZ86+(1-pstar)*DZ87)))</f>
        <v/>
      </c>
      <c r="DZ86" s="20" t="str">
        <f>IF(StockTree!DZ86="","",IF(T=DZ$10,IF(CallFlag=1,MAX(StockTree!DZ86-K,0),MAX(K-StockTree!DZ86,0)),EXP(-rr*h)*(pstar*EA86+(1-pstar)*EA87)))</f>
        <v/>
      </c>
      <c r="EA86" s="20" t="str">
        <f>IF(StockTree!EA86="","",IF(T=EA$10,IF(CallFlag=1,MAX(StockTree!EA86-K,0),MAX(K-StockTree!EA86,0)),EXP(-rr*h)*(pstar*EB86+(1-pstar)*EB87)))</f>
        <v/>
      </c>
      <c r="EB86" s="20" t="str">
        <f>IF(StockTree!EB86="","",IF(T=EB$10,IF(CallFlag=1,MAX(StockTree!EB86-K,0),MAX(K-StockTree!EB86,0)),EXP(-rr*h)*(pstar*EC86+(1-pstar)*EC87)))</f>
        <v/>
      </c>
      <c r="EC86" s="20" t="str">
        <f>IF(StockTree!EC86="","",IF(T=EC$10,IF(CallFlag=1,MAX(StockTree!EC86-K,0),MAX(K-StockTree!EC86,0)),EXP(-rr*h)*(pstar*ED86+(1-pstar)*ED87)))</f>
        <v/>
      </c>
      <c r="ED86" s="20" t="str">
        <f>IF(StockTree!ED86="","",IF(T=ED$10,IF(CallFlag=1,MAX(StockTree!ED86-K,0),MAX(K-StockTree!ED86,0)),EXP(-rr*h)*(pstar*EE86+(1-pstar)*EE87)))</f>
        <v/>
      </c>
      <c r="EE86" s="20" t="str">
        <f>IF(StockTree!EE86="","",IF(T=EE$10,IF(CallFlag=1,MAX(StockTree!EE86-K,0),MAX(K-StockTree!EE86,0)),EXP(-rr*h)*(pstar*EF86+(1-pstar)*EF87)))</f>
        <v/>
      </c>
      <c r="EF86" s="20" t="str">
        <f>IF(StockTree!EF86="","",IF(T=EF$10,IF(CallFlag=1,MAX(StockTree!EF86-K,0),MAX(K-StockTree!EF86,0)),EXP(-rr*h)*(pstar*EG86+(1-pstar)*EG87)))</f>
        <v/>
      </c>
      <c r="EG86" s="20" t="str">
        <f>IF(StockTree!EG86="","",IF(T=EG$10,IF(CallFlag=1,MAX(StockTree!EG86-K,0),MAX(K-StockTree!EG86,0)),EXP(-rr*h)*(pstar*EH86+(1-pstar)*EH87)))</f>
        <v/>
      </c>
      <c r="EH86" s="20" t="str">
        <f>IF(StockTree!EH86="","",IF(T=EH$10,IF(CallFlag=1,MAX(StockTree!EH86-K,0),MAX(K-StockTree!EH86,0)),EXP(-rr*h)*(pstar*EI86+(1-pstar)*EI87)))</f>
        <v/>
      </c>
      <c r="EI86" s="20" t="str">
        <f>IF(StockTree!EI86="","",IF(T=EI$10,IF(CallFlag=1,MAX(StockTree!EI86-K,0),MAX(K-StockTree!EI86,0)),EXP(-rr*h)*(pstar*EJ86+(1-pstar)*EJ87)))</f>
        <v/>
      </c>
      <c r="EJ86" s="20" t="str">
        <f>IF(StockTree!EJ86="","",IF(T=EJ$10,IF(CallFlag=1,MAX(StockTree!EJ86-K,0),MAX(K-StockTree!EJ86,0)),EXP(-rr*h)*(pstar*EK86+(1-pstar)*EK87)))</f>
        <v/>
      </c>
      <c r="EK86" s="20" t="str">
        <f>IF(StockTree!EK86="","",IF(T=EK$10,IF(CallFlag=1,MAX(StockTree!EK86-K,0),MAX(K-StockTree!EK86,0)),EXP(-rr*h)*(pstar*EL86+(1-pstar)*EL87)))</f>
        <v/>
      </c>
      <c r="EL86" s="20" t="str">
        <f>IF(StockTree!EL86="","",IF(T=EL$10,IF(CallFlag=1,MAX(StockTree!EL86-K,0),MAX(K-StockTree!EL86,0)),EXP(-rr*h)*(pstar*EM86+(1-pstar)*EM87)))</f>
        <v/>
      </c>
      <c r="EM86" s="20" t="str">
        <f>IF(StockTree!EM86="","",IF(T=EM$10,IF(CallFlag=1,MAX(StockTree!EM86-K,0),MAX(K-StockTree!EM86,0)),EXP(-rr*h)*(pstar*EN86+(1-pstar)*EN87)))</f>
        <v/>
      </c>
      <c r="EN86" s="20" t="str">
        <f>IF(StockTree!EN86="","",IF(T=EN$10,IF(CallFlag=1,MAX(StockTree!EN86-K,0),MAX(K-StockTree!EN86,0)),EXP(-rr*h)*(pstar*EO86+(1-pstar)*EO87)))</f>
        <v/>
      </c>
      <c r="EO86" s="20" t="str">
        <f>IF(StockTree!EO86="","",IF(T=EO$10,IF(CallFlag=1,MAX(StockTree!EO86-K,0),MAX(K-StockTree!EO86,0)),EXP(-rr*h)*(pstar*EP86+(1-pstar)*EP87)))</f>
        <v/>
      </c>
      <c r="EP86" s="20" t="str">
        <f>IF(StockTree!EP86="","",IF(T=EP$10,IF(CallFlag=1,MAX(StockTree!EP86-K,0),MAX(K-StockTree!EP86,0)),EXP(-rr*h)*(pstar*EQ86+(1-pstar)*EQ87)))</f>
        <v/>
      </c>
      <c r="EQ86" s="20" t="str">
        <f>IF(StockTree!EQ86="","",IF(T=EQ$10,IF(CallFlag=1,MAX(StockTree!EQ86-K,0),MAX(K-StockTree!EQ86,0)),EXP(-rr*h)*(pstar*ER86+(1-pstar)*ER87)))</f>
        <v/>
      </c>
      <c r="ER86" s="20" t="str">
        <f>IF(StockTree!ER86="","",IF(T=ER$10,IF(CallFlag=1,MAX(StockTree!ER86-K,0),MAX(K-StockTree!ER86,0)),EXP(-rr*h)*(pstar*ES86+(1-pstar)*ES87)))</f>
        <v/>
      </c>
      <c r="ES86" s="20" t="str">
        <f>IF(StockTree!ES86="","",IF(T=ES$10,IF(CallFlag=1,MAX(StockTree!ES86-K,0),MAX(K-StockTree!ES86,0)),EXP(-rr*h)*(pstar*ET86+(1-pstar)*ET87)))</f>
        <v/>
      </c>
      <c r="ET86" s="20" t="str">
        <f>IF(StockTree!ET86="","",IF(T=ET$10,IF(CallFlag=1,MAX(StockTree!ET86-K,0),MAX(K-StockTree!ET86,0)),EXP(-rr*h)*(pstar*EU86+(1-pstar)*EU87)))</f>
        <v/>
      </c>
      <c r="EU86" s="20" t="str">
        <f>IF(StockTree!EU86="","",IF(T=EU$10,IF(CallFlag=1,MAX(StockTree!EU86-K,0),MAX(K-StockTree!EU86,0)),EXP(-rr*h)*(pstar*EV86+(1-pstar)*EV87)))</f>
        <v/>
      </c>
      <c r="EV86" s="20" t="str">
        <f>IF(StockTree!EV86="","",IF(T=EV$10,IF(CallFlag=1,MAX(StockTree!EV86-K,0),MAX(K-StockTree!EV86,0)),EXP(-rr*h)*(pstar*EW86+(1-pstar)*EW87)))</f>
        <v/>
      </c>
      <c r="EW86" s="20" t="str">
        <f>IF(StockTree!EW86="","",IF(T=EW$10,IF(CallFlag=1,MAX(StockTree!EW86-K,0),MAX(K-StockTree!EW86,0)),EXP(-rr*h)*(pstar*EX86+(1-pstar)*EX87)))</f>
        <v/>
      </c>
      <c r="EX86" s="20" t="str">
        <f>IF(StockTree!EX86="","",IF(T=EX$10,IF(CallFlag=1,MAX(StockTree!EX86-K,0),MAX(K-StockTree!EX86,0)),EXP(-rr*h)*(pstar*EY86+(1-pstar)*EY87)))</f>
        <v/>
      </c>
      <c r="EY86" s="20" t="str">
        <f>IF(StockTree!EY86="","",IF(T=EY$10,IF(CallFlag=1,MAX(StockTree!EY86-K,0),MAX(K-StockTree!EY86,0)),EXP(-rr*h)*(pstar*EZ86+(1-pstar)*EZ87)))</f>
        <v/>
      </c>
      <c r="EZ86" s="20" t="str">
        <f>IF(StockTree!EZ86="","",IF(T=EZ$10,IF(CallFlag=1,MAX(StockTree!EZ86-K,0),MAX(K-StockTree!EZ86,0)),EXP(-rr*h)*(pstar*FA86+(1-pstar)*FA87)))</f>
        <v/>
      </c>
      <c r="FA86" s="20" t="str">
        <f>IF(StockTree!FA86="","",IF(T=FA$10,IF(CallFlag=1,MAX(StockTree!FA86-K,0),MAX(K-StockTree!FA86,0)),EXP(-rr*h)*(pstar*FB86+(1-pstar)*FB87)))</f>
        <v/>
      </c>
      <c r="FB86" s="20" t="str">
        <f>IF(StockTree!FB86="","",IF(T=FB$10,IF(CallFlag=1,MAX(StockTree!FB86-K,0),MAX(K-StockTree!FB86,0)),EXP(-rr*h)*(pstar*FC86+(1-pstar)*FC87)))</f>
        <v/>
      </c>
      <c r="FC86" s="20" t="str">
        <f>IF(StockTree!FC86="","",IF(T=FC$10,IF(CallFlag=1,MAX(StockTree!FC86-K,0),MAX(K-StockTree!FC86,0)),EXP(-rr*h)*(pstar*FD86+(1-pstar)*FD87)))</f>
        <v/>
      </c>
      <c r="FD86" s="20" t="str">
        <f>IF(StockTree!FD86="","",IF(T=FD$10,IF(CallFlag=1,MAX(StockTree!FD86-K,0),MAX(K-StockTree!FD86,0)),EXP(-rr*h)*(pstar*FE86+(1-pstar)*FE87)))</f>
        <v/>
      </c>
      <c r="FE86" s="20" t="str">
        <f>IF(StockTree!FE86="","",IF(T=FE$10,IF(CallFlag=1,MAX(StockTree!FE86-K,0),MAX(K-StockTree!FE86,0)),EXP(-rr*h)*(pstar*FF86+(1-pstar)*FF87)))</f>
        <v/>
      </c>
      <c r="FF86" s="20" t="str">
        <f>IF(StockTree!FF86="","",IF(T=FF$10,IF(CallFlag=1,MAX(StockTree!FF86-K,0),MAX(K-StockTree!FF86,0)),EXP(-rr*h)*(pstar*FG86+(1-pstar)*FG87)))</f>
        <v/>
      </c>
      <c r="FG86" s="20" t="str">
        <f>IF(StockTree!FG86="","",IF(T=FG$10,IF(CallFlag=1,MAX(StockTree!FG86-K,0),MAX(K-StockTree!FG86,0)),EXP(-rr*h)*(pstar*FH86+(1-pstar)*FH87)))</f>
        <v/>
      </c>
      <c r="FH86" s="20" t="str">
        <f>IF(StockTree!FH86="","",IF(T=FH$10,IF(CallFlag=1,MAX(StockTree!FH86-K,0),MAX(K-StockTree!FH86,0)),EXP(-rr*h)*(pstar*FI86+(1-pstar)*FI87)))</f>
        <v/>
      </c>
      <c r="FI86" s="20" t="str">
        <f>IF(StockTree!FI86="","",IF(T=FI$10,IF(CallFlag=1,MAX(StockTree!FI86-K,0),MAX(K-StockTree!FI86,0)),EXP(-rr*h)*(pstar*FJ86+(1-pstar)*FJ87)))</f>
        <v/>
      </c>
      <c r="FJ86" s="20" t="str">
        <f>IF(StockTree!FJ86="","",IF(T=FJ$10,IF(CallFlag=1,MAX(StockTree!FJ86-K,0),MAX(K-StockTree!FJ86,0)),EXP(-rr*h)*(pstar*FK86+(1-pstar)*FK87)))</f>
        <v/>
      </c>
      <c r="FK86" s="20" t="str">
        <f>IF(StockTree!FK86="","",IF(T=FK$10,IF(CallFlag=1,MAX(StockTree!FK86-K,0),MAX(K-StockTree!FK86,0)),EXP(-rr*h)*(pstar*FL86+(1-pstar)*FL87)))</f>
        <v/>
      </c>
      <c r="FL86" s="20" t="str">
        <f>IF(StockTree!FL86="","",IF(T=FL$10,IF(CallFlag=1,MAX(StockTree!FL86-K,0),MAX(K-StockTree!FL86,0)),EXP(-rr*h)*(pstar*FM86+(1-pstar)*FM87)))</f>
        <v/>
      </c>
      <c r="FM86" s="20" t="str">
        <f>IF(StockTree!FM86="","",IF(T=FM$10,IF(CallFlag=1,MAX(StockTree!FM86-K,0),MAX(K-StockTree!FM86,0)),EXP(-rr*h)*(pstar*FN86+(1-pstar)*FN87)))</f>
        <v/>
      </c>
      <c r="FN86" s="20" t="str">
        <f>IF(StockTree!FN86="","",IF(T=FN$10,IF(CallFlag=1,MAX(StockTree!FN86-K,0),MAX(K-StockTree!FN86,0)),EXP(-rr*h)*(pstar*FO86+(1-pstar)*FO87)))</f>
        <v/>
      </c>
      <c r="FO86" s="20" t="str">
        <f>IF(StockTree!FO86="","",IF(T=FO$10,IF(CallFlag=1,MAX(StockTree!FO86-K,0),MAX(K-StockTree!FO86,0)),EXP(-rr*h)*(pstar*FP86+(1-pstar)*FP87)))</f>
        <v/>
      </c>
      <c r="FP86" s="20" t="str">
        <f>IF(StockTree!FP86="","",IF(T=FP$10,IF(CallFlag=1,MAX(StockTree!FP86-K,0),MAX(K-StockTree!FP86,0)),EXP(-rr*h)*(pstar*FQ86+(1-pstar)*FQ87)))</f>
        <v/>
      </c>
      <c r="FQ86" s="20" t="str">
        <f>IF(StockTree!FQ86="","",IF(T=FQ$10,IF(CallFlag=1,MAX(StockTree!FQ86-K,0),MAX(K-StockTree!FQ86,0)),EXP(-rr*h)*(pstar*FR86+(1-pstar)*FR87)))</f>
        <v/>
      </c>
      <c r="FR86" s="20" t="str">
        <f>IF(StockTree!FR86="","",IF(T=FR$10,IF(CallFlag=1,MAX(StockTree!FR86-K,0),MAX(K-StockTree!FR86,0)),EXP(-rr*h)*(pstar*FS86+(1-pstar)*FS87)))</f>
        <v/>
      </c>
      <c r="FS86" s="20" t="str">
        <f>IF(StockTree!FS86="","",IF(T=FS$10,IF(CallFlag=1,MAX(StockTree!FS86-K,0),MAX(K-StockTree!FS86,0)),EXP(-rr*h)*(pstar*FT86+(1-pstar)*FT87)))</f>
        <v/>
      </c>
      <c r="FT86" s="20" t="str">
        <f>IF(StockTree!FT86="","",IF(T=FT$10,IF(CallFlag=1,MAX(StockTree!FT86-K,0),MAX(K-StockTree!FT86,0)),EXP(-rr*h)*(pstar*FU86+(1-pstar)*FU87)))</f>
        <v/>
      </c>
      <c r="FU86" s="20" t="str">
        <f>IF(StockTree!FU86="","",IF(T=FU$10,IF(CallFlag=1,MAX(StockTree!FU86-K,0),MAX(K-StockTree!FU86,0)),EXP(-rr*h)*(pstar*FV86+(1-pstar)*FV87)))</f>
        <v/>
      </c>
      <c r="FV86" s="20" t="str">
        <f>IF(StockTree!FV86="","",IF(T=FV$10,IF(CallFlag=1,MAX(StockTree!FV86-K,0),MAX(K-StockTree!FV86,0)),EXP(-rr*h)*(pstar*FW86+(1-pstar)*FW87)))</f>
        <v/>
      </c>
      <c r="FW86" s="20" t="str">
        <f>IF(StockTree!FW86="","",IF(T=FW$10,IF(CallFlag=1,MAX(StockTree!FW86-K,0),MAX(K-StockTree!FW86,0)),EXP(-rr*h)*(pstar*FX86+(1-pstar)*FX87)))</f>
        <v/>
      </c>
      <c r="FX86" s="20" t="str">
        <f>IF(StockTree!FX86="","",IF(T=FX$10,IF(CallFlag=1,MAX(StockTree!FX86-K,0),MAX(K-StockTree!FX86,0)),EXP(-rr*h)*(pstar*FY86+(1-pstar)*FY87)))</f>
        <v/>
      </c>
      <c r="FY86" s="20" t="str">
        <f>IF(StockTree!FY86="","",IF(T=FY$10,IF(CallFlag=1,MAX(StockTree!FY86-K,0),MAX(K-StockTree!FY86,0)),EXP(-rr*h)*(pstar*FZ86+(1-pstar)*FZ87)))</f>
        <v/>
      </c>
      <c r="FZ86" s="20" t="str">
        <f>IF(StockTree!FZ86="","",IF(T=FZ$10,IF(CallFlag=1,MAX(StockTree!FZ86-K,0),MAX(K-StockTree!FZ86,0)),EXP(-rr*h)*(pstar*GA86+(1-pstar)*GA87)))</f>
        <v/>
      </c>
      <c r="GA86" s="20" t="str">
        <f>IF(StockTree!GA86="","",IF(T=GA$10,IF(CallFlag=1,MAX(StockTree!GA86-K,0),MAX(K-StockTree!GA86,0)),EXP(-rr*h)*(pstar*GB86+(1-pstar)*GB87)))</f>
        <v/>
      </c>
      <c r="GB86" s="20" t="str">
        <f>IF(StockTree!GB86="","",IF(T=GB$10,IF(CallFlag=1,MAX(StockTree!GB86-K,0),MAX(K-StockTree!GB86,0)),EXP(-rr*h)*(pstar*GC86+(1-pstar)*GC87)))</f>
        <v/>
      </c>
      <c r="GC86" s="20" t="str">
        <f>IF(StockTree!GC86="","",IF(T=GC$10,IF(CallFlag=1,MAX(StockTree!GC86-K,0),MAX(K-StockTree!GC86,0)),EXP(-rr*h)*(pstar*GD86+(1-pstar)*GD87)))</f>
        <v/>
      </c>
      <c r="GD86" s="20" t="str">
        <f>IF(StockTree!GD86="","",IF(T=GD$10,IF(CallFlag=1,MAX(StockTree!GD86-K,0),MAX(K-StockTree!GD86,0)),EXP(-rr*h)*(pstar*GE86+(1-pstar)*GE87)))</f>
        <v/>
      </c>
      <c r="GE86" s="20" t="str">
        <f>IF(StockTree!GE86="","",IF(T=GE$10,IF(CallFlag=1,MAX(StockTree!GE86-K,0),MAX(K-StockTree!GE86,0)),EXP(-rr*h)*(pstar*GF86+(1-pstar)*GF87)))</f>
        <v/>
      </c>
      <c r="GF86" s="20" t="str">
        <f>IF(StockTree!GF86="","",IF(T=GF$10,IF(CallFlag=1,MAX(StockTree!GF86-K,0),MAX(K-StockTree!GF86,0)),EXP(-rr*h)*(pstar*GG86+(1-pstar)*GG87)))</f>
        <v/>
      </c>
      <c r="GG86" s="20" t="str">
        <f>IF(StockTree!GG86="","",IF(T=GG$10,IF(CallFlag=1,MAX(StockTree!GG86-K,0),MAX(K-StockTree!GG86,0)),EXP(-rr*h)*(pstar*GH86+(1-pstar)*GH87)))</f>
        <v/>
      </c>
      <c r="GH86" s="20" t="str">
        <f>IF(StockTree!GH86="","",IF(T=GH$10,IF(CallFlag=1,MAX(StockTree!GH86-K,0),MAX(K-StockTree!GH86,0)),EXP(-rr*h)*(pstar*GI86+(1-pstar)*GI87)))</f>
        <v/>
      </c>
      <c r="GI86" s="20" t="str">
        <f>IF(StockTree!GI86="","",IF(T=GI$10,IF(CallFlag=1,MAX(StockTree!GI86-K,0),MAX(K-StockTree!GI86,0)),EXP(-rr*h)*(pstar*GJ86+(1-pstar)*GJ87)))</f>
        <v/>
      </c>
      <c r="GJ86" s="20" t="str">
        <f>IF(StockTree!GJ86="","",IF(T=GJ$10,IF(CallFlag=1,MAX(StockTree!GJ86-K,0),MAX(K-StockTree!GJ86,0)),EXP(-rr*h)*(pstar*GK86+(1-pstar)*GK87)))</f>
        <v/>
      </c>
      <c r="GK86" s="20" t="str">
        <f>IF(StockTree!GK86="","",IF(T=GK$10,IF(CallFlag=1,MAX(StockTree!GK86-K,0),MAX(K-StockTree!GK86,0)),EXP(-rr*h)*(pstar*GL86+(1-pstar)*GL87)))</f>
        <v/>
      </c>
      <c r="GL86" s="20" t="str">
        <f>IF(StockTree!GL86="","",IF(T=GL$10,IF(CallFlag=1,MAX(StockTree!GL86-K,0),MAX(K-StockTree!GL86,0)),EXP(-rr*h)*(pstar*GM86+(1-pstar)*GM87)))</f>
        <v/>
      </c>
      <c r="GM86" s="20" t="str">
        <f>IF(StockTree!GM86="","",IF(T=GM$10,IF(CallFlag=1,MAX(StockTree!GM86-K,0),MAX(K-StockTree!GM86,0)),EXP(-rr*h)*(pstar*GN86+(1-pstar)*GN87)))</f>
        <v/>
      </c>
      <c r="GN86" s="20" t="str">
        <f>IF(StockTree!GN86="","",IF(T=GN$10,IF(CallFlag=1,MAX(StockTree!GN86-K,0),MAX(K-StockTree!GN86,0)),EXP(-rr*h)*(pstar*GO86+(1-pstar)*GO87)))</f>
        <v/>
      </c>
      <c r="GO86" s="20" t="str">
        <f>IF(StockTree!GO86="","",IF(T=GO$10,IF(CallFlag=1,MAX(StockTree!GO86-K,0),MAX(K-StockTree!GO86,0)),EXP(-rr*h)*(pstar*GP86+(1-pstar)*GP87)))</f>
        <v/>
      </c>
      <c r="GP86" s="20" t="str">
        <f>IF(StockTree!GP86="","",IF(T=GP$10,IF(CallFlag=1,MAX(StockTree!GP86-K,0),MAX(K-StockTree!GP86,0)),EXP(-rr*h)*(pstar*GQ86+(1-pstar)*GQ87)))</f>
        <v/>
      </c>
      <c r="GQ86" s="20" t="str">
        <f>IF(StockTree!GQ86="","",IF(T=GQ$10,IF(CallFlag=1,MAX(StockTree!GQ86-K,0),MAX(K-StockTree!GQ86,0)),EXP(-rr*h)*(pstar*GR86+(1-pstar)*GR87)))</f>
        <v/>
      </c>
      <c r="GR86" s="20" t="str">
        <f>IF(StockTree!GR86="","",IF(T=GR$10,IF(CallFlag=1,MAX(StockTree!GR86-K,0),MAX(K-StockTree!GR86,0)),EXP(-rr*h)*(pstar*GS86+(1-pstar)*GS87)))</f>
        <v/>
      </c>
      <c r="GS86" s="20" t="str">
        <f>IF(StockTree!GS86="","",IF(T=GS$10,IF(CallFlag=1,MAX(StockTree!GS86-K,0),MAX(K-StockTree!GS86,0)),EXP(-rr*h)*(pstar*GT86+(1-pstar)*GT87)))</f>
        <v/>
      </c>
      <c r="GT86" s="20" t="str">
        <f>IF(StockTree!GT86="","",IF(T=GT$10,IF(CallFlag=1,MAX(StockTree!GT86-K,0),MAX(K-StockTree!GT86,0)),EXP(-rr*h)*(pstar*GU86+(1-pstar)*GU87)))</f>
        <v/>
      </c>
      <c r="GU86" s="20" t="str">
        <f>IF(StockTree!GU86="","",IF(T=GU$10,IF(CallFlag=1,MAX(StockTree!GU86-K,0),MAX(K-StockTree!GU86,0)),EXP(-rr*h)*(pstar*GV86+(1-pstar)*GV87)))</f>
        <v/>
      </c>
      <c r="GV86" s="20" t="str">
        <f>IF(StockTree!GV86="","",IF(T=GV$10,IF(CallFlag=1,MAX(StockTree!GV86-K,0),MAX(K-StockTree!GV86,0)),EXP(-rr*h)*(pstar*GW86+(1-pstar)*GW87)))</f>
        <v/>
      </c>
      <c r="GW86" s="20" t="str">
        <f>IF(StockTree!GW86="","",IF(T=GW$10,IF(CallFlag=1,MAX(StockTree!GW86-K,0),MAX(K-StockTree!GW86,0)),EXP(-rr*h)*(pstar*GX86+(1-pstar)*GX87)))</f>
        <v/>
      </c>
      <c r="GX86" s="20" t="str">
        <f>IF(StockTree!GX86="","",IF(T=GX$10,IF(CallFlag=1,MAX(StockTree!GX86-K,0),MAX(K-StockTree!GX86,0)),EXP(-rr*h)*(pstar*GY86+(1-pstar)*GY87)))</f>
        <v/>
      </c>
      <c r="GY86" s="20" t="str">
        <f>IF(StockTree!GY86="","",IF(T=GY$10,IF(CallFlag=1,MAX(StockTree!GY86-K,0),MAX(K-StockTree!GY86,0)),EXP(-rr*h)*(pstar*GZ86+(1-pstar)*GZ87)))</f>
        <v/>
      </c>
      <c r="GZ86" s="20" t="str">
        <f>IF(StockTree!GZ86="","",IF(T=GZ$10,IF(CallFlag=1,MAX(StockTree!GZ86-K,0),MAX(K-StockTree!GZ86,0)),EXP(-rr*h)*(pstar*HA86+(1-pstar)*HA87)))</f>
        <v/>
      </c>
      <c r="HA86" s="20" t="str">
        <f>IF(StockTree!HA86="","",IF(T=HA$10,IF(CallFlag=1,MAX(StockTree!HA86-K,0),MAX(K-StockTree!HA86,0)),EXP(-rr*h)*(pstar*HB86+(1-pstar)*HB87)))</f>
        <v/>
      </c>
      <c r="HB86" s="20" t="str">
        <f>IF(StockTree!HB86="","",IF(T=HB$10,IF(CallFlag=1,MAX(StockTree!HB86-K,0),MAX(K-StockTree!HB86,0)),EXP(-rr*h)*(pstar*HC86+(1-pstar)*HC87)))</f>
        <v/>
      </c>
      <c r="HC86" s="20" t="str">
        <f>IF(StockTree!HC86="","",IF(T=HC$10,IF(CallFlag=1,MAX(StockTree!HC86-K,0),MAX(K-StockTree!HC86,0)),EXP(-rr*h)*(pstar*HD86+(1-pstar)*HD87)))</f>
        <v/>
      </c>
      <c r="HD86" s="20" t="str">
        <f>IF(StockTree!HD86="","",IF(T=HD$10,IF(CallFlag=1,MAX(StockTree!HD86-K,0),MAX(K-StockTree!HD86,0)),EXP(-rr*h)*(pstar*HE86+(1-pstar)*HE87)))</f>
        <v/>
      </c>
      <c r="HE86" s="20" t="str">
        <f>IF(StockTree!HE86="","",IF(T=HE$10,IF(CallFlag=1,MAX(StockTree!HE86-K,0),MAX(K-StockTree!HE86,0)),EXP(-rr*h)*(pstar*HF86+(1-pstar)*HF87)))</f>
        <v/>
      </c>
      <c r="HF86" s="20" t="str">
        <f>IF(StockTree!HF86="","",IF(T=HF$10,IF(CallFlag=1,MAX(StockTree!HF86-K,0),MAX(K-StockTree!HF86,0)),EXP(-rr*h)*(pstar*HG86+(1-pstar)*HG87)))</f>
        <v/>
      </c>
      <c r="HG86" s="20" t="str">
        <f>IF(StockTree!HG86="","",IF(T=HG$10,IF(CallFlag=1,MAX(StockTree!HG86-K,0),MAX(K-StockTree!HG86,0)),EXP(-rr*h)*(pstar*HH86+(1-pstar)*HH87)))</f>
        <v/>
      </c>
      <c r="HH86" s="20" t="str">
        <f>IF(StockTree!HH86="","",IF(T=HH$10,IF(CallFlag=1,MAX(StockTree!HH86-K,0),MAX(K-StockTree!HH86,0)),EXP(-rr*h)*(pstar*HI86+(1-pstar)*HI87)))</f>
        <v/>
      </c>
      <c r="HI86" s="20" t="str">
        <f>IF(StockTree!HI86="","",IF(T=HI$10,IF(CallFlag=1,MAX(StockTree!HI86-K,0),MAX(K-StockTree!HI86,0)),EXP(-rr*h)*(pstar*HJ86+(1-pstar)*HJ87)))</f>
        <v/>
      </c>
      <c r="HJ86" s="20" t="str">
        <f>IF(StockTree!HJ86="","",IF(T=HJ$10,IF(CallFlag=1,MAX(StockTree!HJ86-K,0),MAX(K-StockTree!HJ86,0)),EXP(-rr*h)*(pstar*HK86+(1-pstar)*HK87)))</f>
        <v/>
      </c>
      <c r="HK86" s="20" t="str">
        <f>IF(StockTree!HK86="","",IF(T=HK$10,IF(CallFlag=1,MAX(StockTree!HK86-K,0),MAX(K-StockTree!HK86,0)),EXP(-rr*h)*(pstar*HL86+(1-pstar)*HL87)))</f>
        <v/>
      </c>
      <c r="HL86" s="20" t="str">
        <f>IF(StockTree!HL86="","",IF(T=HL$10,IF(CallFlag=1,MAX(StockTree!HL86-K,0),MAX(K-StockTree!HL86,0)),EXP(-rr*h)*(pstar*HM86+(1-pstar)*HM87)))</f>
        <v/>
      </c>
      <c r="HM86" s="20" t="str">
        <f>IF(StockTree!HM86="","",IF(T=HM$10,IF(CallFlag=1,MAX(StockTree!HM86-K,0),MAX(K-StockTree!HM86,0)),EXP(-rr*h)*(pstar*HN86+(1-pstar)*HN87)))</f>
        <v/>
      </c>
      <c r="HN86" s="20" t="str">
        <f>IF(StockTree!HN86="","",IF(T=HN$10,IF(CallFlag=1,MAX(StockTree!HN86-K,0),MAX(K-StockTree!HN86,0)),EXP(-rr*h)*(pstar*HO86+(1-pstar)*HO87)))</f>
        <v/>
      </c>
      <c r="HO86" s="20" t="str">
        <f>IF(StockTree!HO86="","",IF(T=HO$10,IF(CallFlag=1,MAX(StockTree!HO86-K,0),MAX(K-StockTree!HO86,0)),EXP(-rr*h)*(pstar*HP86+(1-pstar)*HP87)))</f>
        <v/>
      </c>
      <c r="HP86" s="20" t="str">
        <f>IF(StockTree!HP86="","",IF(T=HP$10,IF(CallFlag=1,MAX(StockTree!HP86-K,0),MAX(K-StockTree!HP86,0)),EXP(-rr*h)*(pstar*HQ86+(1-pstar)*HQ87)))</f>
        <v/>
      </c>
      <c r="HQ86" s="20" t="str">
        <f>IF(StockTree!HQ86="","",IF(T=HQ$10,IF(CallFlag=1,MAX(StockTree!HQ86-K,0),MAX(K-StockTree!HQ86,0)),EXP(-rr*h)*(pstar*HR86+(1-pstar)*HR87)))</f>
        <v/>
      </c>
      <c r="HR86" s="20" t="str">
        <f>IF(StockTree!HR86="","",IF(T=HR$10,IF(CallFlag=1,MAX(StockTree!HR86-K,0),MAX(K-StockTree!HR86,0)),EXP(-rr*h)*(pstar*HS86+(1-pstar)*HS87)))</f>
        <v/>
      </c>
      <c r="HS86" s="20" t="str">
        <f>IF(StockTree!HS86="","",IF(T=HS$10,IF(CallFlag=1,MAX(StockTree!HS86-K,0),MAX(K-StockTree!HS86,0)),EXP(-rr*h)*(pstar*HT86+(1-pstar)*HT87)))</f>
        <v/>
      </c>
      <c r="HT86" s="20" t="str">
        <f>IF(StockTree!HT86="","",IF(T=HT$10,IF(CallFlag=1,MAX(StockTree!HT86-K,0),MAX(K-StockTree!HT86,0)),EXP(-rr*h)*(pstar*HU86+(1-pstar)*HU87)))</f>
        <v/>
      </c>
      <c r="HU86" s="20" t="str">
        <f>IF(StockTree!HU86="","",IF(T=HU$10,IF(CallFlag=1,MAX(StockTree!HU86-K,0),MAX(K-StockTree!HU86,0)),EXP(-rr*h)*(pstar*HV86+(1-pstar)*HV87)))</f>
        <v/>
      </c>
      <c r="HV86" s="20" t="str">
        <f>IF(StockTree!HV86="","",IF(T=HV$10,IF(CallFlag=1,MAX(StockTree!HV86-K,0),MAX(K-StockTree!HV86,0)),EXP(-rr*h)*(pstar*HW86+(1-pstar)*HW87)))</f>
        <v/>
      </c>
      <c r="HW86" s="20" t="str">
        <f>IF(StockTree!HW86="","",IF(T=HW$10,IF(CallFlag=1,MAX(StockTree!HW86-K,0),MAX(K-StockTree!HW86,0)),EXP(-rr*h)*(pstar*HX86+(1-pstar)*HX87)))</f>
        <v/>
      </c>
      <c r="HX86" s="20" t="str">
        <f>IF(StockTree!HX86="","",IF(T=HX$10,IF(CallFlag=1,MAX(StockTree!HX86-K,0),MAX(K-StockTree!HX86,0)),EXP(-rr*h)*(pstar*HY86+(1-pstar)*HY87)))</f>
        <v/>
      </c>
      <c r="HY86" s="20" t="str">
        <f>IF(StockTree!HY86="","",IF(T=HY$10,IF(CallFlag=1,MAX(StockTree!HY86-K,0),MAX(K-StockTree!HY86,0)),EXP(-rr*h)*(pstar*HZ86+(1-pstar)*HZ87)))</f>
        <v/>
      </c>
      <c r="HZ86" s="20" t="str">
        <f>IF(StockTree!HZ86="","",IF(T=HZ$10,IF(CallFlag=1,MAX(StockTree!HZ86-K,0),MAX(K-StockTree!HZ86,0)),EXP(-rr*h)*(pstar*IA86+(1-pstar)*IA87)))</f>
        <v/>
      </c>
      <c r="IA86" s="20" t="str">
        <f>IF(StockTree!IA86="","",IF(T=IA$10,IF(CallFlag=1,MAX(StockTree!IA86-K,0),MAX(K-StockTree!IA86,0)),EXP(-rr*h)*(pstar*IB86+(1-pstar)*IB87)))</f>
        <v/>
      </c>
      <c r="IB86" s="20" t="str">
        <f>IF(StockTree!IB86="","",IF(T=IB$10,IF(CallFlag=1,MAX(StockTree!IB86-K,0),MAX(K-StockTree!IB86,0)),EXP(-rr*h)*(pstar*IC86+(1-pstar)*IC87)))</f>
        <v/>
      </c>
      <c r="IC86" s="20" t="str">
        <f>IF(StockTree!IC86="","",IF(T=IC$10,IF(CallFlag=1,MAX(StockTree!IC86-K,0),MAX(K-StockTree!IC86,0)),EXP(-rr*h)*(pstar*ID86+(1-pstar)*ID87)))</f>
        <v/>
      </c>
      <c r="ID86" s="20" t="str">
        <f>IF(StockTree!ID86="","",IF(T=ID$10,IF(CallFlag=1,MAX(StockTree!ID86-K,0),MAX(K-StockTree!ID86,0)),EXP(-rr*h)*(pstar*IE86+(1-pstar)*IE87)))</f>
        <v/>
      </c>
      <c r="IE86" s="20" t="str">
        <f>IF(StockTree!IE86="","",IF(T=IE$10,IF(CallFlag=1,MAX(StockTree!IE86-K,0),MAX(K-StockTree!IE86,0)),EXP(-rr*h)*(pstar*IF86+(1-pstar)*IF87)))</f>
        <v/>
      </c>
      <c r="IF86" s="20" t="str">
        <f>IF(StockTree!IF86="","",IF(T=IF$10,IF(CallFlag=1,MAX(StockTree!IF86-K,0),MAX(K-StockTree!IF86,0)),EXP(-rr*h)*(pstar*IG86+(1-pstar)*IG87)))</f>
        <v/>
      </c>
      <c r="IG86" s="20" t="str">
        <f>IF(StockTree!IG86="","",IF(T=IG$10,IF(CallFlag=1,MAX(StockTree!IG86-K,0),MAX(K-StockTree!IG86,0)),EXP(-rr*h)*(pstar*IH86+(1-pstar)*IH87)))</f>
        <v/>
      </c>
      <c r="IH86" s="20" t="str">
        <f>IF(StockTree!IH86="","",IF(T=IH$10,IF(CallFlag=1,MAX(StockTree!IH86-K,0),MAX(K-StockTree!IH86,0)),EXP(-rr*h)*(pstar*II86+(1-pstar)*II87)))</f>
        <v/>
      </c>
      <c r="II86" s="20" t="str">
        <f>IF(StockTree!II86="","",IF(T=II$10,IF(CallFlag=1,MAX(StockTree!II86-K,0),MAX(K-StockTree!II86,0)),EXP(-rr*h)*(pstar*IJ86+(1-pstar)*IJ87)))</f>
        <v/>
      </c>
      <c r="IJ86" s="20" t="str">
        <f>IF(StockTree!IJ86="","",IF(T=IJ$10,IF(CallFlag=1,MAX(StockTree!IJ86-K,0),MAX(K-StockTree!IJ86,0)),EXP(-rr*h)*(pstar*IK86+(1-pstar)*IK87)))</f>
        <v/>
      </c>
      <c r="IK86" s="20" t="str">
        <f>IF(StockTree!IK86="","",IF(T=IK$10,IF(CallFlag=1,MAX(StockTree!IK86-K,0),MAX(K-StockTree!IK86,0)),EXP(-rr*h)*(pstar*IL86+(1-pstar)*IL87)))</f>
        <v/>
      </c>
      <c r="IL86" s="20" t="str">
        <f>IF(StockTree!IL86="","",IF(T=IL$10,IF(CallFlag=1,MAX(StockTree!IL86-K,0),MAX(K-StockTree!IL86,0)),EXP(-rr*h)*(pstar*IM86+(1-pstar)*IM87)))</f>
        <v/>
      </c>
      <c r="IM86" s="20" t="str">
        <f>IF(StockTree!IM86="","",IF(T=IM$10,IF(CallFlag=1,MAX(StockTree!IM86-K,0),MAX(K-StockTree!IM86,0)),EXP(-rr*h)*(pstar*IN86+(1-pstar)*IN87)))</f>
        <v/>
      </c>
      <c r="IN86" s="20" t="str">
        <f>IF(StockTree!IN86="","",IF(T=IN$10,IF(CallFlag=1,MAX(StockTree!IN86-K,0),MAX(K-StockTree!IN86,0)),EXP(-rr*h)*(pstar*IO86+(1-pstar)*IO87)))</f>
        <v/>
      </c>
      <c r="IO86" s="20" t="str">
        <f>IF(StockTree!IO86="","",IF(T=IO$10,IF(CallFlag=1,MAX(StockTree!IO86-K,0),MAX(K-StockTree!IO86,0)),EXP(-rr*h)*(pstar*IP86+(1-pstar)*IP87)))</f>
        <v/>
      </c>
      <c r="IP86" s="20" t="str">
        <f>IF(StockTree!IP86="","",IF(T=IP$10,IF(CallFlag=1,MAX(StockTree!IP86-K,0),MAX(K-StockTree!IP86,0)),EXP(-rr*h)*(pstar*IQ86+(1-pstar)*IQ87)))</f>
        <v/>
      </c>
      <c r="IQ86" s="20" t="str">
        <f>IF(StockTree!IQ86="","",IF(T=IQ$10,IF(CallFlag=1,MAX(StockTree!IQ86-K,0),MAX(K-StockTree!IQ86,0)),EXP(-rr*h)*(pstar*IR86+(1-pstar)*IR87)))</f>
        <v/>
      </c>
      <c r="IR86" s="20" t="str">
        <f>IF(StockTree!IR86="","",IF(T=IR$10,IF(CallFlag=1,MAX(StockTree!IR86-K,0),MAX(K-StockTree!IR86,0)),EXP(-rr*h)*(pstar*IS86+(1-pstar)*IS87)))</f>
        <v/>
      </c>
      <c r="IS86" s="20" t="str">
        <f>IF(StockTree!IS86="","",IF(T=IS$10,IF(CallFlag=1,MAX(StockTree!IS86-K,0),MAX(K-StockTree!IS86,0)),EXP(-rr*h)*(pstar*IT86+(1-pstar)*IT87)))</f>
        <v/>
      </c>
      <c r="IT86" s="20" t="str">
        <f>IF(StockTree!IT86="","",IF(T=IT$10,IF(CallFlag=1,MAX(StockTree!IT86-K,0),MAX(K-StockTree!IT86,0)),EXP(-rr*h)*(pstar*IU86+(1-pstar)*IU87)))</f>
        <v/>
      </c>
      <c r="IU86" s="20" t="str">
        <f>IF(StockTree!IU86="","",IF(T=IU$10,IF(CallFlag=1,MAX(StockTree!IU86-K,0),MAX(K-StockTree!IU86,0)),EXP(-rr*h)*(pstar*IV86+(1-pstar)*IV87)))</f>
        <v/>
      </c>
      <c r="IV86" s="20" t="str">
        <f>IF(StockTree!IV86="","",IF(T=IV$10,IF(CallFlag=1,MAX(StockTree!IV86-K,0),MAX(K-StockTree!IV86,0)),EXP(-rr*h)*(pstar*#REF!+(1-pstar)*#REF!)))</f>
        <v/>
      </c>
    </row>
    <row r="87" spans="1:256" s="20" customFormat="1" x14ac:dyDescent="0.2">
      <c r="A87" s="19">
        <f t="shared" si="9"/>
        <v>75</v>
      </c>
      <c r="B87" s="20" t="str">
        <f>IF(StockTree!B87="","",IF(T=B$10,IF(CallFlag=1,MAX(StockTree!B87-K,0),MAX(K-StockTree!B87,0)),EXP(-rr*h)*(pstar*C87+(1-pstar)*C88)))</f>
        <v/>
      </c>
      <c r="C87" s="20" t="str">
        <f>IF(StockTree!C87="","",IF(T=C$10,IF(CallFlag=1,MAX(StockTree!C87-K,0),MAX(K-StockTree!C87,0)),EXP(-rr*h)*(pstar*D87+(1-pstar)*D88)))</f>
        <v/>
      </c>
      <c r="D87" s="20" t="str">
        <f>IF(StockTree!D87="","",IF(T=D$10,IF(CallFlag=1,MAX(StockTree!D87-K,0),MAX(K-StockTree!D87,0)),EXP(-rr*h)*(pstar*E87+(1-pstar)*E88)))</f>
        <v/>
      </c>
      <c r="E87" s="20" t="str">
        <f>IF(StockTree!E87="","",IF(T=E$10,IF(CallFlag=1,MAX(StockTree!E87-K,0),MAX(K-StockTree!E87,0)),EXP(-rr*h)*(pstar*F87+(1-pstar)*F88)))</f>
        <v/>
      </c>
      <c r="F87" s="20" t="str">
        <f>IF(StockTree!F87="","",IF(T=F$10,IF(CallFlag=1,MAX(StockTree!F87-K,0),MAX(K-StockTree!F87,0)),EXP(-rr*h)*(pstar*G87+(1-pstar)*G88)))</f>
        <v/>
      </c>
      <c r="G87" s="20" t="str">
        <f>IF(StockTree!G87="","",IF(T=G$10,IF(CallFlag=1,MAX(StockTree!G87-K,0),MAX(K-StockTree!G87,0)),EXP(-rr*h)*(pstar*H87+(1-pstar)*H88)))</f>
        <v/>
      </c>
      <c r="H87" s="20" t="str">
        <f>IF(StockTree!H87="","",IF(T=H$10,IF(CallFlag=1,MAX(StockTree!H87-K,0),MAX(K-StockTree!H87,0)),EXP(-rr*h)*(pstar*I87+(1-pstar)*I88)))</f>
        <v/>
      </c>
      <c r="I87" s="20" t="str">
        <f>IF(StockTree!I87="","",IF(T=I$10,IF(CallFlag=1,MAX(StockTree!I87-K,0),MAX(K-StockTree!I87,0)),EXP(-rr*h)*(pstar*J87+(1-pstar)*J88)))</f>
        <v/>
      </c>
      <c r="J87" s="20" t="str">
        <f>IF(StockTree!J87="","",IF(T=J$10,IF(CallFlag=1,MAX(StockTree!J87-K,0),MAX(K-StockTree!J87,0)),EXP(-rr*h)*(pstar*K87+(1-pstar)*K88)))</f>
        <v/>
      </c>
      <c r="K87" s="20" t="str">
        <f>IF(StockTree!K87="","",IF(T=K$10,IF(CallFlag=1,MAX(StockTree!K87-K,0),MAX(K-StockTree!K87,0)),EXP(-rr*h)*(pstar*L87+(1-pstar)*L88)))</f>
        <v/>
      </c>
      <c r="L87" s="20" t="str">
        <f>IF(StockTree!L87="","",IF(T=L$10,IF(CallFlag=1,MAX(StockTree!L87-K,0),MAX(K-StockTree!L87,0)),EXP(-rr*h)*(pstar*M87+(1-pstar)*M88)))</f>
        <v/>
      </c>
      <c r="M87" s="20" t="str">
        <f>IF(StockTree!M87="","",IF(T=M$10,IF(CallFlag=1,MAX(StockTree!M87-K,0),MAX(K-StockTree!M87,0)),EXP(-rr*h)*(pstar*N87+(1-pstar)*N88)))</f>
        <v/>
      </c>
      <c r="N87" s="20" t="str">
        <f>IF(StockTree!N87="","",IF(T=N$10,IF(CallFlag=1,MAX(StockTree!N87-K,0),MAX(K-StockTree!N87,0)),EXP(-rr*h)*(pstar*O87+(1-pstar)*O88)))</f>
        <v/>
      </c>
      <c r="O87" s="20" t="str">
        <f>IF(StockTree!O87="","",IF(T=O$10,IF(CallFlag=1,MAX(StockTree!O87-K,0),MAX(K-StockTree!O87,0)),EXP(-rr*h)*(pstar*P87+(1-pstar)*P88)))</f>
        <v/>
      </c>
      <c r="P87" s="20" t="str">
        <f>IF(StockTree!P87="","",IF(T=P$10,IF(CallFlag=1,MAX(StockTree!P87-K,0),MAX(K-StockTree!P87,0)),EXP(-rr*h)*(pstar*Q87+(1-pstar)*Q88)))</f>
        <v/>
      </c>
      <c r="Q87" s="20" t="str">
        <f>IF(StockTree!Q87="","",IF(T=Q$10,IF(CallFlag=1,MAX(StockTree!Q87-K,0),MAX(K-StockTree!Q87,0)),EXP(-rr*h)*(pstar*R87+(1-pstar)*R88)))</f>
        <v/>
      </c>
      <c r="R87" s="20" t="str">
        <f>IF(StockTree!R87="","",IF(T=R$10,IF(CallFlag=1,MAX(StockTree!R87-K,0),MAX(K-StockTree!R87,0)),EXP(-rr*h)*(pstar*S87+(1-pstar)*S88)))</f>
        <v/>
      </c>
      <c r="S87" s="20" t="str">
        <f>IF(StockTree!S87="","",IF(T=S$10,IF(CallFlag=1,MAX(StockTree!S87-K,0),MAX(K-StockTree!S87,0)),EXP(-rr*h)*(pstar*T87+(1-pstar)*T88)))</f>
        <v/>
      </c>
      <c r="T87" s="20" t="str">
        <f>IF(StockTree!T87="","",IF(T=T$10,IF(CallFlag=1,MAX(StockTree!T87-K,0),MAX(K-StockTree!T87,0)),EXP(-rr*h)*(pstar*U87+(1-pstar)*U88)))</f>
        <v/>
      </c>
      <c r="U87" s="20" t="str">
        <f>IF(StockTree!U87="","",IF(T=U$10,IF(CallFlag=1,MAX(StockTree!U87-K,0),MAX(K-StockTree!U87,0)),EXP(-rr*h)*(pstar*V87+(1-pstar)*V88)))</f>
        <v/>
      </c>
      <c r="V87" s="20" t="str">
        <f>IF(StockTree!V87="","",IF(T=V$10,IF(CallFlag=1,MAX(StockTree!V87-K,0),MAX(K-StockTree!V87,0)),EXP(-rr*h)*(pstar*W87+(1-pstar)*W88)))</f>
        <v/>
      </c>
      <c r="W87" s="20" t="str">
        <f>IF(StockTree!W87="","",IF(T=W$10,IF(CallFlag=1,MAX(StockTree!W87-K,0),MAX(K-StockTree!W87,0)),EXP(-rr*h)*(pstar*X87+(1-pstar)*X88)))</f>
        <v/>
      </c>
      <c r="X87" s="20" t="str">
        <f>IF(StockTree!X87="","",IF(T=X$10,IF(CallFlag=1,MAX(StockTree!X87-K,0),MAX(K-StockTree!X87,0)),EXP(-rr*h)*(pstar*Y87+(1-pstar)*Y88)))</f>
        <v/>
      </c>
      <c r="Y87" s="20" t="str">
        <f>IF(StockTree!Y87="","",IF(T=Y$10,IF(CallFlag=1,MAX(StockTree!Y87-K,0),MAX(K-StockTree!Y87,0)),EXP(-rr*h)*(pstar*Z87+(1-pstar)*Z88)))</f>
        <v/>
      </c>
      <c r="Z87" s="20" t="str">
        <f>IF(StockTree!Z87="","",IF(T=Z$10,IF(CallFlag=1,MAX(StockTree!Z87-K,0),MAX(K-StockTree!Z87,0)),EXP(-rr*h)*(pstar*AA87+(1-pstar)*AA88)))</f>
        <v/>
      </c>
      <c r="AA87" s="20" t="str">
        <f>IF(StockTree!AA87="","",IF(T=AA$10,IF(CallFlag=1,MAX(StockTree!AA87-K,0),MAX(K-StockTree!AA87,0)),EXP(-rr*h)*(pstar*AB87+(1-pstar)*AB88)))</f>
        <v/>
      </c>
      <c r="AB87" s="20" t="str">
        <f>IF(StockTree!AB87="","",IF(T=AB$10,IF(CallFlag=1,MAX(StockTree!AB87-K,0),MAX(K-StockTree!AB87,0)),EXP(-rr*h)*(pstar*AC87+(1-pstar)*AC88)))</f>
        <v/>
      </c>
      <c r="AC87" s="20" t="str">
        <f>IF(StockTree!AC87="","",IF(T=AC$10,IF(CallFlag=1,MAX(StockTree!AC87-K,0),MAX(K-StockTree!AC87,0)),EXP(-rr*h)*(pstar*AD87+(1-pstar)*AD88)))</f>
        <v/>
      </c>
      <c r="AD87" s="20" t="str">
        <f>IF(StockTree!AD87="","",IF(T=AD$10,IF(CallFlag=1,MAX(StockTree!AD87-K,0),MAX(K-StockTree!AD87,0)),EXP(-rr*h)*(pstar*AE87+(1-pstar)*AE88)))</f>
        <v/>
      </c>
      <c r="AE87" s="20" t="str">
        <f>IF(StockTree!AE87="","",IF(T=AE$10,IF(CallFlag=1,MAX(StockTree!AE87-K,0),MAX(K-StockTree!AE87,0)),EXP(-rr*h)*(pstar*AF87+(1-pstar)*AF88)))</f>
        <v/>
      </c>
      <c r="AF87" s="20" t="str">
        <f>IF(StockTree!AF87="","",IF(T=AF$10,IF(CallFlag=1,MAX(StockTree!AF87-K,0),MAX(K-StockTree!AF87,0)),EXP(-rr*h)*(pstar*AG87+(1-pstar)*AG88)))</f>
        <v/>
      </c>
      <c r="AG87" s="20" t="str">
        <f>IF(StockTree!AG87="","",IF(T=AG$10,IF(CallFlag=1,MAX(StockTree!AG87-K,0),MAX(K-StockTree!AG87,0)),EXP(-rr*h)*(pstar*AH87+(1-pstar)*AH88)))</f>
        <v/>
      </c>
      <c r="AH87" s="20" t="str">
        <f>IF(StockTree!AH87="","",IF(T=AH$10,IF(CallFlag=1,MAX(StockTree!AH87-K,0),MAX(K-StockTree!AH87,0)),EXP(-rr*h)*(pstar*AI87+(1-pstar)*AI88)))</f>
        <v/>
      </c>
      <c r="AI87" s="20" t="str">
        <f>IF(StockTree!AI87="","",IF(T=AI$10,IF(CallFlag=1,MAX(StockTree!AI87-K,0),MAX(K-StockTree!AI87,0)),EXP(-rr*h)*(pstar*AJ87+(1-pstar)*AJ88)))</f>
        <v/>
      </c>
      <c r="AJ87" s="20" t="str">
        <f>IF(StockTree!AJ87="","",IF(T=AJ$10,IF(CallFlag=1,MAX(StockTree!AJ87-K,0),MAX(K-StockTree!AJ87,0)),EXP(-rr*h)*(pstar*AK87+(1-pstar)*AK88)))</f>
        <v/>
      </c>
      <c r="AK87" s="20" t="str">
        <f>IF(StockTree!AK87="","",IF(T=AK$10,IF(CallFlag=1,MAX(StockTree!AK87-K,0),MAX(K-StockTree!AK87,0)),EXP(-rr*h)*(pstar*AL87+(1-pstar)*AL88)))</f>
        <v/>
      </c>
      <c r="AL87" s="20" t="str">
        <f>IF(StockTree!AL87="","",IF(T=AL$10,IF(CallFlag=1,MAX(StockTree!AL87-K,0),MAX(K-StockTree!AL87,0)),EXP(-rr*h)*(pstar*AM87+(1-pstar)*AM88)))</f>
        <v/>
      </c>
      <c r="AM87" s="20" t="str">
        <f>IF(StockTree!AM87="","",IF(T=AM$10,IF(CallFlag=1,MAX(StockTree!AM87-K,0),MAX(K-StockTree!AM87,0)),EXP(-rr*h)*(pstar*AN87+(1-pstar)*AN88)))</f>
        <v/>
      </c>
      <c r="AN87" s="20" t="str">
        <f>IF(StockTree!AN87="","",IF(T=AN$10,IF(CallFlag=1,MAX(StockTree!AN87-K,0),MAX(K-StockTree!AN87,0)),EXP(-rr*h)*(pstar*AO87+(1-pstar)*AO88)))</f>
        <v/>
      </c>
      <c r="AO87" s="20" t="str">
        <f>IF(StockTree!AO87="","",IF(T=AO$10,IF(CallFlag=1,MAX(StockTree!AO87-K,0),MAX(K-StockTree!AO87,0)),EXP(-rr*h)*(pstar*AP87+(1-pstar)*AP88)))</f>
        <v/>
      </c>
      <c r="AP87" s="20" t="str">
        <f>IF(StockTree!AP87="","",IF(T=AP$10,IF(CallFlag=1,MAX(StockTree!AP87-K,0),MAX(K-StockTree!AP87,0)),EXP(-rr*h)*(pstar*AQ87+(1-pstar)*AQ88)))</f>
        <v/>
      </c>
      <c r="AQ87" s="20" t="str">
        <f>IF(StockTree!AQ87="","",IF(T=AQ$10,IF(CallFlag=1,MAX(StockTree!AQ87-K,0),MAX(K-StockTree!AQ87,0)),EXP(-rr*h)*(pstar*AR87+(1-pstar)*AR88)))</f>
        <v/>
      </c>
      <c r="AR87" s="20" t="str">
        <f>IF(StockTree!AR87="","",IF(T=AR$10,IF(CallFlag=1,MAX(StockTree!AR87-K,0),MAX(K-StockTree!AR87,0)),EXP(-rr*h)*(pstar*AS87+(1-pstar)*AS88)))</f>
        <v/>
      </c>
      <c r="AS87" s="20" t="str">
        <f>IF(StockTree!AS87="","",IF(T=AS$10,IF(CallFlag=1,MAX(StockTree!AS87-K,0),MAX(K-StockTree!AS87,0)),EXP(-rr*h)*(pstar*AT87+(1-pstar)*AT88)))</f>
        <v/>
      </c>
      <c r="AT87" s="20" t="str">
        <f>IF(StockTree!AT87="","",IF(T=AT$10,IF(CallFlag=1,MAX(StockTree!AT87-K,0),MAX(K-StockTree!AT87,0)),EXP(-rr*h)*(pstar*AU87+(1-pstar)*AU88)))</f>
        <v/>
      </c>
      <c r="AU87" s="20" t="str">
        <f>IF(StockTree!AU87="","",IF(T=AU$10,IF(CallFlag=1,MAX(StockTree!AU87-K,0),MAX(K-StockTree!AU87,0)),EXP(-rr*h)*(pstar*AV87+(1-pstar)*AV88)))</f>
        <v/>
      </c>
      <c r="AV87" s="20" t="str">
        <f>IF(StockTree!AV87="","",IF(T=AV$10,IF(CallFlag=1,MAX(StockTree!AV87-K,0),MAX(K-StockTree!AV87,0)),EXP(-rr*h)*(pstar*AW87+(1-pstar)*AW88)))</f>
        <v/>
      </c>
      <c r="AW87" s="20" t="str">
        <f>IF(StockTree!AW87="","",IF(T=AW$10,IF(CallFlag=1,MAX(StockTree!AW87-K,0),MAX(K-StockTree!AW87,0)),EXP(-rr*h)*(pstar*AX87+(1-pstar)*AX88)))</f>
        <v/>
      </c>
      <c r="AX87" s="20" t="str">
        <f>IF(StockTree!AX87="","",IF(T=AX$10,IF(CallFlag=1,MAX(StockTree!AX87-K,0),MAX(K-StockTree!AX87,0)),EXP(-rr*h)*(pstar*AY87+(1-pstar)*AY88)))</f>
        <v/>
      </c>
      <c r="AY87" s="20" t="str">
        <f>IF(StockTree!AY87="","",IF(T=AY$10,IF(CallFlag=1,MAX(StockTree!AY87-K,0),MAX(K-StockTree!AY87,0)),EXP(-rr*h)*(pstar*AZ87+(1-pstar)*AZ88)))</f>
        <v/>
      </c>
      <c r="AZ87" s="20" t="str">
        <f>IF(StockTree!AZ87="","",IF(T=AZ$10,IF(CallFlag=1,MAX(StockTree!AZ87-K,0),MAX(K-StockTree!AZ87,0)),EXP(-rr*h)*(pstar*BA87+(1-pstar)*BA88)))</f>
        <v/>
      </c>
      <c r="BA87" s="20" t="str">
        <f>IF(StockTree!BA87="","",IF(T=BA$10,IF(CallFlag=1,MAX(StockTree!BA87-K,0),MAX(K-StockTree!BA87,0)),EXP(-rr*h)*(pstar*BB87+(1-pstar)*BB88)))</f>
        <v/>
      </c>
      <c r="BB87" s="20" t="str">
        <f>IF(StockTree!BB87="","",IF(T=BB$10,IF(CallFlag=1,MAX(StockTree!BB87-K,0),MAX(K-StockTree!BB87,0)),EXP(-rr*h)*(pstar*BC87+(1-pstar)*BC88)))</f>
        <v/>
      </c>
      <c r="BC87" s="20" t="str">
        <f>IF(StockTree!BC87="","",IF(T=BC$10,IF(CallFlag=1,MAX(StockTree!BC87-K,0),MAX(K-StockTree!BC87,0)),EXP(-rr*h)*(pstar*BD87+(1-pstar)*BD88)))</f>
        <v/>
      </c>
      <c r="BD87" s="20" t="str">
        <f>IF(StockTree!BD87="","",IF(T=BD$10,IF(CallFlag=1,MAX(StockTree!BD87-K,0),MAX(K-StockTree!BD87,0)),EXP(-rr*h)*(pstar*BE87+(1-pstar)*BE88)))</f>
        <v/>
      </c>
      <c r="BE87" s="20" t="str">
        <f>IF(StockTree!BE87="","",IF(T=BE$10,IF(CallFlag=1,MAX(StockTree!BE87-K,0),MAX(K-StockTree!BE87,0)),EXP(-rr*h)*(pstar*BF87+(1-pstar)*BF88)))</f>
        <v/>
      </c>
      <c r="BF87" s="20" t="str">
        <f>IF(StockTree!BF87="","",IF(T=BF$10,IF(CallFlag=1,MAX(StockTree!BF87-K,0),MAX(K-StockTree!BF87,0)),EXP(-rr*h)*(pstar*BG87+(1-pstar)*BG88)))</f>
        <v/>
      </c>
      <c r="BG87" s="20" t="str">
        <f>IF(StockTree!BG87="","",IF(T=BG$10,IF(CallFlag=1,MAX(StockTree!BG87-K,0),MAX(K-StockTree!BG87,0)),EXP(-rr*h)*(pstar*BH87+(1-pstar)*BH88)))</f>
        <v/>
      </c>
      <c r="BH87" s="20" t="str">
        <f>IF(StockTree!BH87="","",IF(T=BH$10,IF(CallFlag=1,MAX(StockTree!BH87-K,0),MAX(K-StockTree!BH87,0)),EXP(-rr*h)*(pstar*BI87+(1-pstar)*BI88)))</f>
        <v/>
      </c>
      <c r="BI87" s="20" t="str">
        <f>IF(StockTree!BI87="","",IF(T=BI$10,IF(CallFlag=1,MAX(StockTree!BI87-K,0),MAX(K-StockTree!BI87,0)),EXP(-rr*h)*(pstar*BJ87+(1-pstar)*BJ88)))</f>
        <v/>
      </c>
      <c r="BJ87" s="20" t="str">
        <f>IF(StockTree!BJ87="","",IF(T=BJ$10,IF(CallFlag=1,MAX(StockTree!BJ87-K,0),MAX(K-StockTree!BJ87,0)),EXP(-rr*h)*(pstar*BK87+(1-pstar)*BK88)))</f>
        <v/>
      </c>
      <c r="BK87" s="20" t="str">
        <f>IF(StockTree!BK87="","",IF(T=BK$10,IF(CallFlag=1,MAX(StockTree!BK87-K,0),MAX(K-StockTree!BK87,0)),EXP(-rr*h)*(pstar*BL87+(1-pstar)*BL88)))</f>
        <v/>
      </c>
      <c r="BL87" s="20" t="str">
        <f>IF(StockTree!BL87="","",IF(T=BL$10,IF(CallFlag=1,MAX(StockTree!BL87-K,0),MAX(K-StockTree!BL87,0)),EXP(-rr*h)*(pstar*BM87+(1-pstar)*BM88)))</f>
        <v/>
      </c>
      <c r="BM87" s="20" t="str">
        <f>IF(StockTree!BM87="","",IF(T=BM$10,IF(CallFlag=1,MAX(StockTree!BM87-K,0),MAX(K-StockTree!BM87,0)),EXP(-rr*h)*(pstar*BN87+(1-pstar)*BN88)))</f>
        <v/>
      </c>
      <c r="BN87" s="20" t="str">
        <f>IF(StockTree!BN87="","",IF(T=BN$10,IF(CallFlag=1,MAX(StockTree!BN87-K,0),MAX(K-StockTree!BN87,0)),EXP(-rr*h)*(pstar*BO87+(1-pstar)*BO88)))</f>
        <v/>
      </c>
      <c r="BO87" s="20" t="str">
        <f>IF(StockTree!BO87="","",IF(T=BO$10,IF(CallFlag=1,MAX(StockTree!BO87-K,0),MAX(K-StockTree!BO87,0)),EXP(-rr*h)*(pstar*BP87+(1-pstar)*BP88)))</f>
        <v/>
      </c>
      <c r="BP87" s="20" t="str">
        <f>IF(StockTree!BP87="","",IF(T=BP$10,IF(CallFlag=1,MAX(StockTree!BP87-K,0),MAX(K-StockTree!BP87,0)),EXP(-rr*h)*(pstar*BQ87+(1-pstar)*BQ88)))</f>
        <v/>
      </c>
      <c r="BQ87" s="20" t="str">
        <f>IF(StockTree!BQ87="","",IF(T=BQ$10,IF(CallFlag=1,MAX(StockTree!BQ87-K,0),MAX(K-StockTree!BQ87,0)),EXP(-rr*h)*(pstar*BR87+(1-pstar)*BR88)))</f>
        <v/>
      </c>
      <c r="BR87" s="20" t="str">
        <f>IF(StockTree!BR87="","",IF(T=BR$10,IF(CallFlag=1,MAX(StockTree!BR87-K,0),MAX(K-StockTree!BR87,0)),EXP(-rr*h)*(pstar*BS87+(1-pstar)*BS88)))</f>
        <v/>
      </c>
      <c r="BS87" s="20" t="str">
        <f>IF(StockTree!BS87="","",IF(T=BS$10,IF(CallFlag=1,MAX(StockTree!BS87-K,0),MAX(K-StockTree!BS87,0)),EXP(-rr*h)*(pstar*BT87+(1-pstar)*BT88)))</f>
        <v/>
      </c>
      <c r="BT87" s="20" t="str">
        <f>IF(StockTree!BT87="","",IF(T=BT$10,IF(CallFlag=1,MAX(StockTree!BT87-K,0),MAX(K-StockTree!BT87,0)),EXP(-rr*h)*(pstar*BU87+(1-pstar)*BU88)))</f>
        <v/>
      </c>
      <c r="BU87" s="20" t="str">
        <f>IF(StockTree!BU87="","",IF(T=BU$10,IF(CallFlag=1,MAX(StockTree!BU87-K,0),MAX(K-StockTree!BU87,0)),EXP(-rr*h)*(pstar*BV87+(1-pstar)*BV88)))</f>
        <v/>
      </c>
      <c r="BV87" s="20" t="str">
        <f>IF(StockTree!BV87="","",IF(T=BV$10,IF(CallFlag=1,MAX(StockTree!BV87-K,0),MAX(K-StockTree!BV87,0)),EXP(-rr*h)*(pstar*BW87+(1-pstar)*BW88)))</f>
        <v/>
      </c>
      <c r="BW87" s="20" t="str">
        <f>IF(StockTree!BW87="","",IF(T=BW$10,IF(CallFlag=1,MAX(StockTree!BW87-K,0),MAX(K-StockTree!BW87,0)),EXP(-rr*h)*(pstar*BX87+(1-pstar)*BX88)))</f>
        <v/>
      </c>
      <c r="BX87" s="20" t="str">
        <f>IF(StockTree!BX87="","",IF(T=BX$10,IF(CallFlag=1,MAX(StockTree!BX87-K,0),MAX(K-StockTree!BX87,0)),EXP(-rr*h)*(pstar*BY87+(1-pstar)*BY88)))</f>
        <v/>
      </c>
      <c r="BY87" s="20" t="str">
        <f>IF(StockTree!BY87="","",IF(T=BY$10,IF(CallFlag=1,MAX(StockTree!BY87-K,0),MAX(K-StockTree!BY87,0)),EXP(-rr*h)*(pstar*BZ87+(1-pstar)*BZ88)))</f>
        <v/>
      </c>
      <c r="BZ87" s="20" t="str">
        <f>IF(StockTree!BZ87="","",IF(T=BZ$10,IF(CallFlag=1,MAX(StockTree!BZ87-K,0),MAX(K-StockTree!BZ87,0)),EXP(-rr*h)*(pstar*CA87+(1-pstar)*CA88)))</f>
        <v/>
      </c>
      <c r="CA87" s="20" t="str">
        <f>IF(StockTree!CA87="","",IF(T=CA$10,IF(CallFlag=1,MAX(StockTree!CA87-K,0),MAX(K-StockTree!CA87,0)),EXP(-rr*h)*(pstar*CB87+(1-pstar)*CB88)))</f>
        <v/>
      </c>
      <c r="CB87" s="20" t="str">
        <f>IF(StockTree!CB87="","",IF(T=CB$10,IF(CallFlag=1,MAX(StockTree!CB87-K,0),MAX(K-StockTree!CB87,0)),EXP(-rr*h)*(pstar*CC87+(1-pstar)*CC88)))</f>
        <v/>
      </c>
      <c r="CC87" s="20" t="str">
        <f>IF(StockTree!CC87="","",IF(T=CC$10,IF(CallFlag=1,MAX(StockTree!CC87-K,0),MAX(K-StockTree!CC87,0)),EXP(-rr*h)*(pstar*CD87+(1-pstar)*CD88)))</f>
        <v/>
      </c>
      <c r="CD87" s="20" t="str">
        <f>IF(StockTree!CD87="","",IF(T=CD$10,IF(CallFlag=1,MAX(StockTree!CD87-K,0),MAX(K-StockTree!CD87,0)),EXP(-rr*h)*(pstar*CE87+(1-pstar)*CE88)))</f>
        <v/>
      </c>
      <c r="CE87" s="20" t="str">
        <f>IF(StockTree!CE87="","",IF(T=CE$10,IF(CallFlag=1,MAX(StockTree!CE87-K,0),MAX(K-StockTree!CE87,0)),EXP(-rr*h)*(pstar*CF87+(1-pstar)*CF88)))</f>
        <v/>
      </c>
      <c r="CF87" s="20" t="str">
        <f>IF(StockTree!CF87="","",IF(T=CF$10,IF(CallFlag=1,MAX(StockTree!CF87-K,0),MAX(K-StockTree!CF87,0)),EXP(-rr*h)*(pstar*CG87+(1-pstar)*CG88)))</f>
        <v/>
      </c>
      <c r="CG87" s="20" t="str">
        <f>IF(StockTree!CG87="","",IF(T=CG$10,IF(CallFlag=1,MAX(StockTree!CG87-K,0),MAX(K-StockTree!CG87,0)),EXP(-rr*h)*(pstar*CH87+(1-pstar)*CH88)))</f>
        <v/>
      </c>
      <c r="CH87" s="20" t="str">
        <f>IF(StockTree!CH87="","",IF(T=CH$10,IF(CallFlag=1,MAX(StockTree!CH87-K,0),MAX(K-StockTree!CH87,0)),EXP(-rr*h)*(pstar*CI87+(1-pstar)*CI88)))</f>
        <v/>
      </c>
      <c r="CI87" s="20" t="str">
        <f>IF(StockTree!CI87="","",IF(T=CI$10,IF(CallFlag=1,MAX(StockTree!CI87-K,0),MAX(K-StockTree!CI87,0)),EXP(-rr*h)*(pstar*CJ87+(1-pstar)*CJ88)))</f>
        <v/>
      </c>
      <c r="CJ87" s="20" t="str">
        <f>IF(StockTree!CJ87="","",IF(T=CJ$10,IF(CallFlag=1,MAX(StockTree!CJ87-K,0),MAX(K-StockTree!CJ87,0)),EXP(-rr*h)*(pstar*CK87+(1-pstar)*CK88)))</f>
        <v/>
      </c>
      <c r="CK87" s="20" t="str">
        <f>IF(StockTree!CK87="","",IF(T=CK$10,IF(CallFlag=1,MAX(StockTree!CK87-K,0),MAX(K-StockTree!CK87,0)),EXP(-rr*h)*(pstar*CL87+(1-pstar)*CL88)))</f>
        <v/>
      </c>
      <c r="CL87" s="20" t="str">
        <f>IF(StockTree!CL87="","",IF(T=CL$10,IF(CallFlag=1,MAX(StockTree!CL87-K,0),MAX(K-StockTree!CL87,0)),EXP(-rr*h)*(pstar*CM87+(1-pstar)*CM88)))</f>
        <v/>
      </c>
      <c r="CM87" s="20" t="str">
        <f>IF(StockTree!CM87="","",IF(T=CM$10,IF(CallFlag=1,MAX(StockTree!CM87-K,0),MAX(K-StockTree!CM87,0)),EXP(-rr*h)*(pstar*CN87+(1-pstar)*CN88)))</f>
        <v/>
      </c>
      <c r="CN87" s="20" t="str">
        <f>IF(StockTree!CN87="","",IF(T=CN$10,IF(CallFlag=1,MAX(StockTree!CN87-K,0),MAX(K-StockTree!CN87,0)),EXP(-rr*h)*(pstar*CO87+(1-pstar)*CO88)))</f>
        <v/>
      </c>
      <c r="CO87" s="20" t="str">
        <f>IF(StockTree!CO87="","",IF(T=CO$10,IF(CallFlag=1,MAX(StockTree!CO87-K,0),MAX(K-StockTree!CO87,0)),EXP(-rr*h)*(pstar*CP87+(1-pstar)*CP88)))</f>
        <v/>
      </c>
      <c r="CP87" s="20" t="str">
        <f>IF(StockTree!CP87="","",IF(T=CP$10,IF(CallFlag=1,MAX(StockTree!CP87-K,0),MAX(K-StockTree!CP87,0)),EXP(-rr*h)*(pstar*CQ87+(1-pstar)*CQ88)))</f>
        <v/>
      </c>
      <c r="CQ87" s="20" t="str">
        <f>IF(StockTree!CQ87="","",IF(T=CQ$10,IF(CallFlag=1,MAX(StockTree!CQ87-K,0),MAX(K-StockTree!CQ87,0)),EXP(-rr*h)*(pstar*CR87+(1-pstar)*CR88)))</f>
        <v/>
      </c>
      <c r="CR87" s="20" t="str">
        <f>IF(StockTree!CR87="","",IF(T=CR$10,IF(CallFlag=1,MAX(StockTree!CR87-K,0),MAX(K-StockTree!CR87,0)),EXP(-rr*h)*(pstar*CS87+(1-pstar)*CS88)))</f>
        <v/>
      </c>
      <c r="CS87" s="20" t="str">
        <f>IF(StockTree!CS87="","",IF(T=CS$10,IF(CallFlag=1,MAX(StockTree!CS87-K,0),MAX(K-StockTree!CS87,0)),EXP(-rr*h)*(pstar*CT87+(1-pstar)*CT88)))</f>
        <v/>
      </c>
      <c r="CT87" s="20" t="str">
        <f>IF(StockTree!CT87="","",IF(T=CT$10,IF(CallFlag=1,MAX(StockTree!CT87-K,0),MAX(K-StockTree!CT87,0)),EXP(-rr*h)*(pstar*CU87+(1-pstar)*CU88)))</f>
        <v/>
      </c>
      <c r="CU87" s="20" t="str">
        <f>IF(StockTree!CU87="","",IF(T=CU$10,IF(CallFlag=1,MAX(StockTree!CU87-K,0),MAX(K-StockTree!CU87,0)),EXP(-rr*h)*(pstar*CV87+(1-pstar)*CV88)))</f>
        <v/>
      </c>
      <c r="CV87" s="20" t="str">
        <f>IF(StockTree!CV87="","",IF(T=CV$10,IF(CallFlag=1,MAX(StockTree!CV87-K,0),MAX(K-StockTree!CV87,0)),EXP(-rr*h)*(pstar*CW87+(1-pstar)*CW88)))</f>
        <v/>
      </c>
      <c r="CW87" s="20" t="str">
        <f>IF(StockTree!CW87="","",IF(T=CW$10,IF(CallFlag=1,MAX(StockTree!CW87-K,0),MAX(K-StockTree!CW87,0)),EXP(-rr*h)*(pstar*CX87+(1-pstar)*CX88)))</f>
        <v/>
      </c>
      <c r="CX87" s="20" t="str">
        <f>IF(StockTree!CX87="","",IF(T=CX$10,IF(CallFlag=1,MAX(StockTree!CX87-K,0),MAX(K-StockTree!CX87,0)),EXP(-rr*h)*(pstar*CY87+(1-pstar)*CY88)))</f>
        <v/>
      </c>
      <c r="CY87" s="20" t="str">
        <f>IF(StockTree!CY87="","",IF(T=CY$10,IF(CallFlag=1,MAX(StockTree!CY87-K,0),MAX(K-StockTree!CY87,0)),EXP(-rr*h)*(pstar*CZ87+(1-pstar)*CZ88)))</f>
        <v/>
      </c>
      <c r="CZ87" s="20" t="str">
        <f>IF(StockTree!CZ87="","",IF(T=CZ$10,IF(CallFlag=1,MAX(StockTree!CZ87-K,0),MAX(K-StockTree!CZ87,0)),EXP(-rr*h)*(pstar*DA87+(1-pstar)*DA88)))</f>
        <v/>
      </c>
      <c r="DA87" s="20" t="str">
        <f>IF(StockTree!DA87="","",IF(T=DA$10,IF(CallFlag=1,MAX(StockTree!DA87-K,0),MAX(K-StockTree!DA87,0)),EXP(-rr*h)*(pstar*DB87+(1-pstar)*DB88)))</f>
        <v/>
      </c>
      <c r="DB87" s="20" t="str">
        <f>IF(StockTree!DB87="","",IF(T=DB$10,IF(CallFlag=1,MAX(StockTree!DB87-K,0),MAX(K-StockTree!DB87,0)),EXP(-rr*h)*(pstar*DC87+(1-pstar)*DC88)))</f>
        <v/>
      </c>
      <c r="DC87" s="20" t="str">
        <f>IF(StockTree!DC87="","",IF(T=DC$10,IF(CallFlag=1,MAX(StockTree!DC87-K,0),MAX(K-StockTree!DC87,0)),EXP(-rr*h)*(pstar*DD87+(1-pstar)*DD88)))</f>
        <v/>
      </c>
      <c r="DD87" s="20" t="str">
        <f>IF(StockTree!DD87="","",IF(T=DD$10,IF(CallFlag=1,MAX(StockTree!DD87-K,0),MAX(K-StockTree!DD87,0)),EXP(-rr*h)*(pstar*DE87+(1-pstar)*DE88)))</f>
        <v/>
      </c>
      <c r="DE87" s="20" t="str">
        <f>IF(StockTree!DE87="","",IF(T=DE$10,IF(CallFlag=1,MAX(StockTree!DE87-K,0),MAX(K-StockTree!DE87,0)),EXP(-rr*h)*(pstar*DF87+(1-pstar)*DF88)))</f>
        <v/>
      </c>
      <c r="DF87" s="20" t="str">
        <f>IF(StockTree!DF87="","",IF(T=DF$10,IF(CallFlag=1,MAX(StockTree!DF87-K,0),MAX(K-StockTree!DF87,0)),EXP(-rr*h)*(pstar*DG87+(1-pstar)*DG88)))</f>
        <v/>
      </c>
      <c r="DG87" s="20" t="str">
        <f>IF(StockTree!DG87="","",IF(T=DG$10,IF(CallFlag=1,MAX(StockTree!DG87-K,0),MAX(K-StockTree!DG87,0)),EXP(-rr*h)*(pstar*DH87+(1-pstar)*DH88)))</f>
        <v/>
      </c>
      <c r="DH87" s="20" t="str">
        <f>IF(StockTree!DH87="","",IF(T=DH$10,IF(CallFlag=1,MAX(StockTree!DH87-K,0),MAX(K-StockTree!DH87,0)),EXP(-rr*h)*(pstar*DI87+(1-pstar)*DI88)))</f>
        <v/>
      </c>
      <c r="DI87" s="20" t="str">
        <f>IF(StockTree!DI87="","",IF(T=DI$10,IF(CallFlag=1,MAX(StockTree!DI87-K,0),MAX(K-StockTree!DI87,0)),EXP(-rr*h)*(pstar*DJ87+(1-pstar)*DJ88)))</f>
        <v/>
      </c>
      <c r="DJ87" s="20" t="str">
        <f>IF(StockTree!DJ87="","",IF(T=DJ$10,IF(CallFlag=1,MAX(StockTree!DJ87-K,0),MAX(K-StockTree!DJ87,0)),EXP(-rr*h)*(pstar*DK87+(1-pstar)*DK88)))</f>
        <v/>
      </c>
      <c r="DK87" s="20" t="str">
        <f>IF(StockTree!DK87="","",IF(T=DK$10,IF(CallFlag=1,MAX(StockTree!DK87-K,0),MAX(K-StockTree!DK87,0)),EXP(-rr*h)*(pstar*DL87+(1-pstar)*DL88)))</f>
        <v/>
      </c>
      <c r="DL87" s="20" t="str">
        <f>IF(StockTree!DL87="","",IF(T=DL$10,IF(CallFlag=1,MAX(StockTree!DL87-K,0),MAX(K-StockTree!DL87,0)),EXP(-rr*h)*(pstar*DM87+(1-pstar)*DM88)))</f>
        <v/>
      </c>
      <c r="DM87" s="20" t="str">
        <f>IF(StockTree!DM87="","",IF(T=DM$10,IF(CallFlag=1,MAX(StockTree!DM87-K,0),MAX(K-StockTree!DM87,0)),EXP(-rr*h)*(pstar*DN87+(1-pstar)*DN88)))</f>
        <v/>
      </c>
      <c r="DN87" s="20" t="str">
        <f>IF(StockTree!DN87="","",IF(T=DN$10,IF(CallFlag=1,MAX(StockTree!DN87-K,0),MAX(K-StockTree!DN87,0)),EXP(-rr*h)*(pstar*DO87+(1-pstar)*DO88)))</f>
        <v/>
      </c>
      <c r="DO87" s="20" t="str">
        <f>IF(StockTree!DO87="","",IF(T=DO$10,IF(CallFlag=1,MAX(StockTree!DO87-K,0),MAX(K-StockTree!DO87,0)),EXP(-rr*h)*(pstar*DP87+(1-pstar)*DP88)))</f>
        <v/>
      </c>
      <c r="DP87" s="20" t="str">
        <f>IF(StockTree!DP87="","",IF(T=DP$10,IF(CallFlag=1,MAX(StockTree!DP87-K,0),MAX(K-StockTree!DP87,0)),EXP(-rr*h)*(pstar*DQ87+(1-pstar)*DQ88)))</f>
        <v/>
      </c>
      <c r="DQ87" s="20" t="str">
        <f>IF(StockTree!DQ87="","",IF(T=DQ$10,IF(CallFlag=1,MAX(StockTree!DQ87-K,0),MAX(K-StockTree!DQ87,0)),EXP(-rr*h)*(pstar*DR87+(1-pstar)*DR88)))</f>
        <v/>
      </c>
      <c r="DR87" s="20" t="str">
        <f>IF(StockTree!DR87="","",IF(T=DR$10,IF(CallFlag=1,MAX(StockTree!DR87-K,0),MAX(K-StockTree!DR87,0)),EXP(-rr*h)*(pstar*DS87+(1-pstar)*DS88)))</f>
        <v/>
      </c>
      <c r="DS87" s="20" t="str">
        <f>IF(StockTree!DS87="","",IF(T=DS$10,IF(CallFlag=1,MAX(StockTree!DS87-K,0),MAX(K-StockTree!DS87,0)),EXP(-rr*h)*(pstar*DT87+(1-pstar)*DT88)))</f>
        <v/>
      </c>
      <c r="DT87" s="20" t="str">
        <f>IF(StockTree!DT87="","",IF(T=DT$10,IF(CallFlag=1,MAX(StockTree!DT87-K,0),MAX(K-StockTree!DT87,0)),EXP(-rr*h)*(pstar*DU87+(1-pstar)*DU88)))</f>
        <v/>
      </c>
      <c r="DU87" s="20" t="str">
        <f>IF(StockTree!DU87="","",IF(T=DU$10,IF(CallFlag=1,MAX(StockTree!DU87-K,0),MAX(K-StockTree!DU87,0)),EXP(-rr*h)*(pstar*DV87+(1-pstar)*DV88)))</f>
        <v/>
      </c>
      <c r="DV87" s="20" t="str">
        <f>IF(StockTree!DV87="","",IF(T=DV$10,IF(CallFlag=1,MAX(StockTree!DV87-K,0),MAX(K-StockTree!DV87,0)),EXP(-rr*h)*(pstar*DW87+(1-pstar)*DW88)))</f>
        <v/>
      </c>
      <c r="DW87" s="20" t="str">
        <f>IF(StockTree!DW87="","",IF(T=DW$10,IF(CallFlag=1,MAX(StockTree!DW87-K,0),MAX(K-StockTree!DW87,0)),EXP(-rr*h)*(pstar*DX87+(1-pstar)*DX88)))</f>
        <v/>
      </c>
      <c r="DX87" s="20" t="str">
        <f>IF(StockTree!DX87="","",IF(T=DX$10,IF(CallFlag=1,MAX(StockTree!DX87-K,0),MAX(K-StockTree!DX87,0)),EXP(-rr*h)*(pstar*DY87+(1-pstar)*DY88)))</f>
        <v/>
      </c>
      <c r="DY87" s="20" t="str">
        <f>IF(StockTree!DY87="","",IF(T=DY$10,IF(CallFlag=1,MAX(StockTree!DY87-K,0),MAX(K-StockTree!DY87,0)),EXP(-rr*h)*(pstar*DZ87+(1-pstar)*DZ88)))</f>
        <v/>
      </c>
      <c r="DZ87" s="20" t="str">
        <f>IF(StockTree!DZ87="","",IF(T=DZ$10,IF(CallFlag=1,MAX(StockTree!DZ87-K,0),MAX(K-StockTree!DZ87,0)),EXP(-rr*h)*(pstar*EA87+(1-pstar)*EA88)))</f>
        <v/>
      </c>
      <c r="EA87" s="20" t="str">
        <f>IF(StockTree!EA87="","",IF(T=EA$10,IF(CallFlag=1,MAX(StockTree!EA87-K,0),MAX(K-StockTree!EA87,0)),EXP(-rr*h)*(pstar*EB87+(1-pstar)*EB88)))</f>
        <v/>
      </c>
      <c r="EB87" s="20" t="str">
        <f>IF(StockTree!EB87="","",IF(T=EB$10,IF(CallFlag=1,MAX(StockTree!EB87-K,0),MAX(K-StockTree!EB87,0)),EXP(-rr*h)*(pstar*EC87+(1-pstar)*EC88)))</f>
        <v/>
      </c>
      <c r="EC87" s="20" t="str">
        <f>IF(StockTree!EC87="","",IF(T=EC$10,IF(CallFlag=1,MAX(StockTree!EC87-K,0),MAX(K-StockTree!EC87,0)),EXP(-rr*h)*(pstar*ED87+(1-pstar)*ED88)))</f>
        <v/>
      </c>
      <c r="ED87" s="20" t="str">
        <f>IF(StockTree!ED87="","",IF(T=ED$10,IF(CallFlag=1,MAX(StockTree!ED87-K,0),MAX(K-StockTree!ED87,0)),EXP(-rr*h)*(pstar*EE87+(1-pstar)*EE88)))</f>
        <v/>
      </c>
      <c r="EE87" s="20" t="str">
        <f>IF(StockTree!EE87="","",IF(T=EE$10,IF(CallFlag=1,MAX(StockTree!EE87-K,0),MAX(K-StockTree!EE87,0)),EXP(-rr*h)*(pstar*EF87+(1-pstar)*EF88)))</f>
        <v/>
      </c>
      <c r="EF87" s="20" t="str">
        <f>IF(StockTree!EF87="","",IF(T=EF$10,IF(CallFlag=1,MAX(StockTree!EF87-K,0),MAX(K-StockTree!EF87,0)),EXP(-rr*h)*(pstar*EG87+(1-pstar)*EG88)))</f>
        <v/>
      </c>
      <c r="EG87" s="20" t="str">
        <f>IF(StockTree!EG87="","",IF(T=EG$10,IF(CallFlag=1,MAX(StockTree!EG87-K,0),MAX(K-StockTree!EG87,0)),EXP(-rr*h)*(pstar*EH87+(1-pstar)*EH88)))</f>
        <v/>
      </c>
      <c r="EH87" s="20" t="str">
        <f>IF(StockTree!EH87="","",IF(T=EH$10,IF(CallFlag=1,MAX(StockTree!EH87-K,0),MAX(K-StockTree!EH87,0)),EXP(-rr*h)*(pstar*EI87+(1-pstar)*EI88)))</f>
        <v/>
      </c>
      <c r="EI87" s="20" t="str">
        <f>IF(StockTree!EI87="","",IF(T=EI$10,IF(CallFlag=1,MAX(StockTree!EI87-K,0),MAX(K-StockTree!EI87,0)),EXP(-rr*h)*(pstar*EJ87+(1-pstar)*EJ88)))</f>
        <v/>
      </c>
      <c r="EJ87" s="20" t="str">
        <f>IF(StockTree!EJ87="","",IF(T=EJ$10,IF(CallFlag=1,MAX(StockTree!EJ87-K,0),MAX(K-StockTree!EJ87,0)),EXP(-rr*h)*(pstar*EK87+(1-pstar)*EK88)))</f>
        <v/>
      </c>
      <c r="EK87" s="20" t="str">
        <f>IF(StockTree!EK87="","",IF(T=EK$10,IF(CallFlag=1,MAX(StockTree!EK87-K,0),MAX(K-StockTree!EK87,0)),EXP(-rr*h)*(pstar*EL87+(1-pstar)*EL88)))</f>
        <v/>
      </c>
      <c r="EL87" s="20" t="str">
        <f>IF(StockTree!EL87="","",IF(T=EL$10,IF(CallFlag=1,MAX(StockTree!EL87-K,0),MAX(K-StockTree!EL87,0)),EXP(-rr*h)*(pstar*EM87+(1-pstar)*EM88)))</f>
        <v/>
      </c>
      <c r="EM87" s="20" t="str">
        <f>IF(StockTree!EM87="","",IF(T=EM$10,IF(CallFlag=1,MAX(StockTree!EM87-K,0),MAX(K-StockTree!EM87,0)),EXP(-rr*h)*(pstar*EN87+(1-pstar)*EN88)))</f>
        <v/>
      </c>
      <c r="EN87" s="20" t="str">
        <f>IF(StockTree!EN87="","",IF(T=EN$10,IF(CallFlag=1,MAX(StockTree!EN87-K,0),MAX(K-StockTree!EN87,0)),EXP(-rr*h)*(pstar*EO87+(1-pstar)*EO88)))</f>
        <v/>
      </c>
      <c r="EO87" s="20" t="str">
        <f>IF(StockTree!EO87="","",IF(T=EO$10,IF(CallFlag=1,MAX(StockTree!EO87-K,0),MAX(K-StockTree!EO87,0)),EXP(-rr*h)*(pstar*EP87+(1-pstar)*EP88)))</f>
        <v/>
      </c>
      <c r="EP87" s="20" t="str">
        <f>IF(StockTree!EP87="","",IF(T=EP$10,IF(CallFlag=1,MAX(StockTree!EP87-K,0),MAX(K-StockTree!EP87,0)),EXP(-rr*h)*(pstar*EQ87+(1-pstar)*EQ88)))</f>
        <v/>
      </c>
      <c r="EQ87" s="20" t="str">
        <f>IF(StockTree!EQ87="","",IF(T=EQ$10,IF(CallFlag=1,MAX(StockTree!EQ87-K,0),MAX(K-StockTree!EQ87,0)),EXP(-rr*h)*(pstar*ER87+(1-pstar)*ER88)))</f>
        <v/>
      </c>
      <c r="ER87" s="20" t="str">
        <f>IF(StockTree!ER87="","",IF(T=ER$10,IF(CallFlag=1,MAX(StockTree!ER87-K,0),MAX(K-StockTree!ER87,0)),EXP(-rr*h)*(pstar*ES87+(1-pstar)*ES88)))</f>
        <v/>
      </c>
      <c r="ES87" s="20" t="str">
        <f>IF(StockTree!ES87="","",IF(T=ES$10,IF(CallFlag=1,MAX(StockTree!ES87-K,0),MAX(K-StockTree!ES87,0)),EXP(-rr*h)*(pstar*ET87+(1-pstar)*ET88)))</f>
        <v/>
      </c>
      <c r="ET87" s="20" t="str">
        <f>IF(StockTree!ET87="","",IF(T=ET$10,IF(CallFlag=1,MAX(StockTree!ET87-K,0),MAX(K-StockTree!ET87,0)),EXP(-rr*h)*(pstar*EU87+(1-pstar)*EU88)))</f>
        <v/>
      </c>
      <c r="EU87" s="20" t="str">
        <f>IF(StockTree!EU87="","",IF(T=EU$10,IF(CallFlag=1,MAX(StockTree!EU87-K,0),MAX(K-StockTree!EU87,0)),EXP(-rr*h)*(pstar*EV87+(1-pstar)*EV88)))</f>
        <v/>
      </c>
      <c r="EV87" s="20" t="str">
        <f>IF(StockTree!EV87="","",IF(T=EV$10,IF(CallFlag=1,MAX(StockTree!EV87-K,0),MAX(K-StockTree!EV87,0)),EXP(-rr*h)*(pstar*EW87+(1-pstar)*EW88)))</f>
        <v/>
      </c>
      <c r="EW87" s="20" t="str">
        <f>IF(StockTree!EW87="","",IF(T=EW$10,IF(CallFlag=1,MAX(StockTree!EW87-K,0),MAX(K-StockTree!EW87,0)),EXP(-rr*h)*(pstar*EX87+(1-pstar)*EX88)))</f>
        <v/>
      </c>
      <c r="EX87" s="20" t="str">
        <f>IF(StockTree!EX87="","",IF(T=EX$10,IF(CallFlag=1,MAX(StockTree!EX87-K,0),MAX(K-StockTree!EX87,0)),EXP(-rr*h)*(pstar*EY87+(1-pstar)*EY88)))</f>
        <v/>
      </c>
      <c r="EY87" s="20" t="str">
        <f>IF(StockTree!EY87="","",IF(T=EY$10,IF(CallFlag=1,MAX(StockTree!EY87-K,0),MAX(K-StockTree!EY87,0)),EXP(-rr*h)*(pstar*EZ87+(1-pstar)*EZ88)))</f>
        <v/>
      </c>
      <c r="EZ87" s="20" t="str">
        <f>IF(StockTree!EZ87="","",IF(T=EZ$10,IF(CallFlag=1,MAX(StockTree!EZ87-K,0),MAX(K-StockTree!EZ87,0)),EXP(-rr*h)*(pstar*FA87+(1-pstar)*FA88)))</f>
        <v/>
      </c>
      <c r="FA87" s="20" t="str">
        <f>IF(StockTree!FA87="","",IF(T=FA$10,IF(CallFlag=1,MAX(StockTree!FA87-K,0),MAX(K-StockTree!FA87,0)),EXP(-rr*h)*(pstar*FB87+(1-pstar)*FB88)))</f>
        <v/>
      </c>
      <c r="FB87" s="20" t="str">
        <f>IF(StockTree!FB87="","",IF(T=FB$10,IF(CallFlag=1,MAX(StockTree!FB87-K,0),MAX(K-StockTree!FB87,0)),EXP(-rr*h)*(pstar*FC87+(1-pstar)*FC88)))</f>
        <v/>
      </c>
      <c r="FC87" s="20" t="str">
        <f>IF(StockTree!FC87="","",IF(T=FC$10,IF(CallFlag=1,MAX(StockTree!FC87-K,0),MAX(K-StockTree!FC87,0)),EXP(-rr*h)*(pstar*FD87+(1-pstar)*FD88)))</f>
        <v/>
      </c>
      <c r="FD87" s="20" t="str">
        <f>IF(StockTree!FD87="","",IF(T=FD$10,IF(CallFlag=1,MAX(StockTree!FD87-K,0),MAX(K-StockTree!FD87,0)),EXP(-rr*h)*(pstar*FE87+(1-pstar)*FE88)))</f>
        <v/>
      </c>
      <c r="FE87" s="20" t="str">
        <f>IF(StockTree!FE87="","",IF(T=FE$10,IF(CallFlag=1,MAX(StockTree!FE87-K,0),MAX(K-StockTree!FE87,0)),EXP(-rr*h)*(pstar*FF87+(1-pstar)*FF88)))</f>
        <v/>
      </c>
      <c r="FF87" s="20" t="str">
        <f>IF(StockTree!FF87="","",IF(T=FF$10,IF(CallFlag=1,MAX(StockTree!FF87-K,0),MAX(K-StockTree!FF87,0)),EXP(-rr*h)*(pstar*FG87+(1-pstar)*FG88)))</f>
        <v/>
      </c>
      <c r="FG87" s="20" t="str">
        <f>IF(StockTree!FG87="","",IF(T=FG$10,IF(CallFlag=1,MAX(StockTree!FG87-K,0),MAX(K-StockTree!FG87,0)),EXP(-rr*h)*(pstar*FH87+(1-pstar)*FH88)))</f>
        <v/>
      </c>
      <c r="FH87" s="20" t="str">
        <f>IF(StockTree!FH87="","",IF(T=FH$10,IF(CallFlag=1,MAX(StockTree!FH87-K,0),MAX(K-StockTree!FH87,0)),EXP(-rr*h)*(pstar*FI87+(1-pstar)*FI88)))</f>
        <v/>
      </c>
      <c r="FI87" s="20" t="str">
        <f>IF(StockTree!FI87="","",IF(T=FI$10,IF(CallFlag=1,MAX(StockTree!FI87-K,0),MAX(K-StockTree!FI87,0)),EXP(-rr*h)*(pstar*FJ87+(1-pstar)*FJ88)))</f>
        <v/>
      </c>
      <c r="FJ87" s="20" t="str">
        <f>IF(StockTree!FJ87="","",IF(T=FJ$10,IF(CallFlag=1,MAX(StockTree!FJ87-K,0),MAX(K-StockTree!FJ87,0)),EXP(-rr*h)*(pstar*FK87+(1-pstar)*FK88)))</f>
        <v/>
      </c>
      <c r="FK87" s="20" t="str">
        <f>IF(StockTree!FK87="","",IF(T=FK$10,IF(CallFlag=1,MAX(StockTree!FK87-K,0),MAX(K-StockTree!FK87,0)),EXP(-rr*h)*(pstar*FL87+(1-pstar)*FL88)))</f>
        <v/>
      </c>
      <c r="FL87" s="20" t="str">
        <f>IF(StockTree!FL87="","",IF(T=FL$10,IF(CallFlag=1,MAX(StockTree!FL87-K,0),MAX(K-StockTree!FL87,0)),EXP(-rr*h)*(pstar*FM87+(1-pstar)*FM88)))</f>
        <v/>
      </c>
      <c r="FM87" s="20" t="str">
        <f>IF(StockTree!FM87="","",IF(T=FM$10,IF(CallFlag=1,MAX(StockTree!FM87-K,0),MAX(K-StockTree!FM87,0)),EXP(-rr*h)*(pstar*FN87+(1-pstar)*FN88)))</f>
        <v/>
      </c>
      <c r="FN87" s="20" t="str">
        <f>IF(StockTree!FN87="","",IF(T=FN$10,IF(CallFlag=1,MAX(StockTree!FN87-K,0),MAX(K-StockTree!FN87,0)),EXP(-rr*h)*(pstar*FO87+(1-pstar)*FO88)))</f>
        <v/>
      </c>
      <c r="FO87" s="20" t="str">
        <f>IF(StockTree!FO87="","",IF(T=FO$10,IF(CallFlag=1,MAX(StockTree!FO87-K,0),MAX(K-StockTree!FO87,0)),EXP(-rr*h)*(pstar*FP87+(1-pstar)*FP88)))</f>
        <v/>
      </c>
      <c r="FP87" s="20" t="str">
        <f>IF(StockTree!FP87="","",IF(T=FP$10,IF(CallFlag=1,MAX(StockTree!FP87-K,0),MAX(K-StockTree!FP87,0)),EXP(-rr*h)*(pstar*FQ87+(1-pstar)*FQ88)))</f>
        <v/>
      </c>
      <c r="FQ87" s="20" t="str">
        <f>IF(StockTree!FQ87="","",IF(T=FQ$10,IF(CallFlag=1,MAX(StockTree!FQ87-K,0),MAX(K-StockTree!FQ87,0)),EXP(-rr*h)*(pstar*FR87+(1-pstar)*FR88)))</f>
        <v/>
      </c>
      <c r="FR87" s="20" t="str">
        <f>IF(StockTree!FR87="","",IF(T=FR$10,IF(CallFlag=1,MAX(StockTree!FR87-K,0),MAX(K-StockTree!FR87,0)),EXP(-rr*h)*(pstar*FS87+(1-pstar)*FS88)))</f>
        <v/>
      </c>
      <c r="FS87" s="20" t="str">
        <f>IF(StockTree!FS87="","",IF(T=FS$10,IF(CallFlag=1,MAX(StockTree!FS87-K,0),MAX(K-StockTree!FS87,0)),EXP(-rr*h)*(pstar*FT87+(1-pstar)*FT88)))</f>
        <v/>
      </c>
      <c r="FT87" s="20" t="str">
        <f>IF(StockTree!FT87="","",IF(T=FT$10,IF(CallFlag=1,MAX(StockTree!FT87-K,0),MAX(K-StockTree!FT87,0)),EXP(-rr*h)*(pstar*FU87+(1-pstar)*FU88)))</f>
        <v/>
      </c>
      <c r="FU87" s="20" t="str">
        <f>IF(StockTree!FU87="","",IF(T=FU$10,IF(CallFlag=1,MAX(StockTree!FU87-K,0),MAX(K-StockTree!FU87,0)),EXP(-rr*h)*(pstar*FV87+(1-pstar)*FV88)))</f>
        <v/>
      </c>
      <c r="FV87" s="20" t="str">
        <f>IF(StockTree!FV87="","",IF(T=FV$10,IF(CallFlag=1,MAX(StockTree!FV87-K,0),MAX(K-StockTree!FV87,0)),EXP(-rr*h)*(pstar*FW87+(1-pstar)*FW88)))</f>
        <v/>
      </c>
      <c r="FW87" s="20" t="str">
        <f>IF(StockTree!FW87="","",IF(T=FW$10,IF(CallFlag=1,MAX(StockTree!FW87-K,0),MAX(K-StockTree!FW87,0)),EXP(-rr*h)*(pstar*FX87+(1-pstar)*FX88)))</f>
        <v/>
      </c>
      <c r="FX87" s="20" t="str">
        <f>IF(StockTree!FX87="","",IF(T=FX$10,IF(CallFlag=1,MAX(StockTree!FX87-K,0),MAX(K-StockTree!FX87,0)),EXP(-rr*h)*(pstar*FY87+(1-pstar)*FY88)))</f>
        <v/>
      </c>
      <c r="FY87" s="20" t="str">
        <f>IF(StockTree!FY87="","",IF(T=FY$10,IF(CallFlag=1,MAX(StockTree!FY87-K,0),MAX(K-StockTree!FY87,0)),EXP(-rr*h)*(pstar*FZ87+(1-pstar)*FZ88)))</f>
        <v/>
      </c>
      <c r="FZ87" s="20" t="str">
        <f>IF(StockTree!FZ87="","",IF(T=FZ$10,IF(CallFlag=1,MAX(StockTree!FZ87-K,0),MAX(K-StockTree!FZ87,0)),EXP(-rr*h)*(pstar*GA87+(1-pstar)*GA88)))</f>
        <v/>
      </c>
      <c r="GA87" s="20" t="str">
        <f>IF(StockTree!GA87="","",IF(T=GA$10,IF(CallFlag=1,MAX(StockTree!GA87-K,0),MAX(K-StockTree!GA87,0)),EXP(-rr*h)*(pstar*GB87+(1-pstar)*GB88)))</f>
        <v/>
      </c>
      <c r="GB87" s="20" t="str">
        <f>IF(StockTree!GB87="","",IF(T=GB$10,IF(CallFlag=1,MAX(StockTree!GB87-K,0),MAX(K-StockTree!GB87,0)),EXP(-rr*h)*(pstar*GC87+(1-pstar)*GC88)))</f>
        <v/>
      </c>
      <c r="GC87" s="20" t="str">
        <f>IF(StockTree!GC87="","",IF(T=GC$10,IF(CallFlag=1,MAX(StockTree!GC87-K,0),MAX(K-StockTree!GC87,0)),EXP(-rr*h)*(pstar*GD87+(1-pstar)*GD88)))</f>
        <v/>
      </c>
      <c r="GD87" s="20" t="str">
        <f>IF(StockTree!GD87="","",IF(T=GD$10,IF(CallFlag=1,MAX(StockTree!GD87-K,0),MAX(K-StockTree!GD87,0)),EXP(-rr*h)*(pstar*GE87+(1-pstar)*GE88)))</f>
        <v/>
      </c>
      <c r="GE87" s="20" t="str">
        <f>IF(StockTree!GE87="","",IF(T=GE$10,IF(CallFlag=1,MAX(StockTree!GE87-K,0),MAX(K-StockTree!GE87,0)),EXP(-rr*h)*(pstar*GF87+(1-pstar)*GF88)))</f>
        <v/>
      </c>
      <c r="GF87" s="20" t="str">
        <f>IF(StockTree!GF87="","",IF(T=GF$10,IF(CallFlag=1,MAX(StockTree!GF87-K,0),MAX(K-StockTree!GF87,0)),EXP(-rr*h)*(pstar*GG87+(1-pstar)*GG88)))</f>
        <v/>
      </c>
      <c r="GG87" s="20" t="str">
        <f>IF(StockTree!GG87="","",IF(T=GG$10,IF(CallFlag=1,MAX(StockTree!GG87-K,0),MAX(K-StockTree!GG87,0)),EXP(-rr*h)*(pstar*GH87+(1-pstar)*GH88)))</f>
        <v/>
      </c>
      <c r="GH87" s="20" t="str">
        <f>IF(StockTree!GH87="","",IF(T=GH$10,IF(CallFlag=1,MAX(StockTree!GH87-K,0),MAX(K-StockTree!GH87,0)),EXP(-rr*h)*(pstar*GI87+(1-pstar)*GI88)))</f>
        <v/>
      </c>
      <c r="GI87" s="20" t="str">
        <f>IF(StockTree!GI87="","",IF(T=GI$10,IF(CallFlag=1,MAX(StockTree!GI87-K,0),MAX(K-StockTree!GI87,0)),EXP(-rr*h)*(pstar*GJ87+(1-pstar)*GJ88)))</f>
        <v/>
      </c>
      <c r="GJ87" s="20" t="str">
        <f>IF(StockTree!GJ87="","",IF(T=GJ$10,IF(CallFlag=1,MAX(StockTree!GJ87-K,0),MAX(K-StockTree!GJ87,0)),EXP(-rr*h)*(pstar*GK87+(1-pstar)*GK88)))</f>
        <v/>
      </c>
      <c r="GK87" s="20" t="str">
        <f>IF(StockTree!GK87="","",IF(T=GK$10,IF(CallFlag=1,MAX(StockTree!GK87-K,0),MAX(K-StockTree!GK87,0)),EXP(-rr*h)*(pstar*GL87+(1-pstar)*GL88)))</f>
        <v/>
      </c>
      <c r="GL87" s="20" t="str">
        <f>IF(StockTree!GL87="","",IF(T=GL$10,IF(CallFlag=1,MAX(StockTree!GL87-K,0),MAX(K-StockTree!GL87,0)),EXP(-rr*h)*(pstar*GM87+(1-pstar)*GM88)))</f>
        <v/>
      </c>
      <c r="GM87" s="20" t="str">
        <f>IF(StockTree!GM87="","",IF(T=GM$10,IF(CallFlag=1,MAX(StockTree!GM87-K,0),MAX(K-StockTree!GM87,0)),EXP(-rr*h)*(pstar*GN87+(1-pstar)*GN88)))</f>
        <v/>
      </c>
      <c r="GN87" s="20" t="str">
        <f>IF(StockTree!GN87="","",IF(T=GN$10,IF(CallFlag=1,MAX(StockTree!GN87-K,0),MAX(K-StockTree!GN87,0)),EXP(-rr*h)*(pstar*GO87+(1-pstar)*GO88)))</f>
        <v/>
      </c>
      <c r="GO87" s="20" t="str">
        <f>IF(StockTree!GO87="","",IF(T=GO$10,IF(CallFlag=1,MAX(StockTree!GO87-K,0),MAX(K-StockTree!GO87,0)),EXP(-rr*h)*(pstar*GP87+(1-pstar)*GP88)))</f>
        <v/>
      </c>
      <c r="GP87" s="20" t="str">
        <f>IF(StockTree!GP87="","",IF(T=GP$10,IF(CallFlag=1,MAX(StockTree!GP87-K,0),MAX(K-StockTree!GP87,0)),EXP(-rr*h)*(pstar*GQ87+(1-pstar)*GQ88)))</f>
        <v/>
      </c>
      <c r="GQ87" s="20" t="str">
        <f>IF(StockTree!GQ87="","",IF(T=GQ$10,IF(CallFlag=1,MAX(StockTree!GQ87-K,0),MAX(K-StockTree!GQ87,0)),EXP(-rr*h)*(pstar*GR87+(1-pstar)*GR88)))</f>
        <v/>
      </c>
      <c r="GR87" s="20" t="str">
        <f>IF(StockTree!GR87="","",IF(T=GR$10,IF(CallFlag=1,MAX(StockTree!GR87-K,0),MAX(K-StockTree!GR87,0)),EXP(-rr*h)*(pstar*GS87+(1-pstar)*GS88)))</f>
        <v/>
      </c>
      <c r="GS87" s="20" t="str">
        <f>IF(StockTree!GS87="","",IF(T=GS$10,IF(CallFlag=1,MAX(StockTree!GS87-K,0),MAX(K-StockTree!GS87,0)),EXP(-rr*h)*(pstar*GT87+(1-pstar)*GT88)))</f>
        <v/>
      </c>
      <c r="GT87" s="20" t="str">
        <f>IF(StockTree!GT87="","",IF(T=GT$10,IF(CallFlag=1,MAX(StockTree!GT87-K,0),MAX(K-StockTree!GT87,0)),EXP(-rr*h)*(pstar*GU87+(1-pstar)*GU88)))</f>
        <v/>
      </c>
      <c r="GU87" s="20" t="str">
        <f>IF(StockTree!GU87="","",IF(T=GU$10,IF(CallFlag=1,MAX(StockTree!GU87-K,0),MAX(K-StockTree!GU87,0)),EXP(-rr*h)*(pstar*GV87+(1-pstar)*GV88)))</f>
        <v/>
      </c>
      <c r="GV87" s="20" t="str">
        <f>IF(StockTree!GV87="","",IF(T=GV$10,IF(CallFlag=1,MAX(StockTree!GV87-K,0),MAX(K-StockTree!GV87,0)),EXP(-rr*h)*(pstar*GW87+(1-pstar)*GW88)))</f>
        <v/>
      </c>
      <c r="GW87" s="20" t="str">
        <f>IF(StockTree!GW87="","",IF(T=GW$10,IF(CallFlag=1,MAX(StockTree!GW87-K,0),MAX(K-StockTree!GW87,0)),EXP(-rr*h)*(pstar*GX87+(1-pstar)*GX88)))</f>
        <v/>
      </c>
      <c r="GX87" s="20" t="str">
        <f>IF(StockTree!GX87="","",IF(T=GX$10,IF(CallFlag=1,MAX(StockTree!GX87-K,0),MAX(K-StockTree!GX87,0)),EXP(-rr*h)*(pstar*GY87+(1-pstar)*GY88)))</f>
        <v/>
      </c>
      <c r="GY87" s="20" t="str">
        <f>IF(StockTree!GY87="","",IF(T=GY$10,IF(CallFlag=1,MAX(StockTree!GY87-K,0),MAX(K-StockTree!GY87,0)),EXP(-rr*h)*(pstar*GZ87+(1-pstar)*GZ88)))</f>
        <v/>
      </c>
      <c r="GZ87" s="20" t="str">
        <f>IF(StockTree!GZ87="","",IF(T=GZ$10,IF(CallFlag=1,MAX(StockTree!GZ87-K,0),MAX(K-StockTree!GZ87,0)),EXP(-rr*h)*(pstar*HA87+(1-pstar)*HA88)))</f>
        <v/>
      </c>
      <c r="HA87" s="20" t="str">
        <f>IF(StockTree!HA87="","",IF(T=HA$10,IF(CallFlag=1,MAX(StockTree!HA87-K,0),MAX(K-StockTree!HA87,0)),EXP(-rr*h)*(pstar*HB87+(1-pstar)*HB88)))</f>
        <v/>
      </c>
      <c r="HB87" s="20" t="str">
        <f>IF(StockTree!HB87="","",IF(T=HB$10,IF(CallFlag=1,MAX(StockTree!HB87-K,0),MAX(K-StockTree!HB87,0)),EXP(-rr*h)*(pstar*HC87+(1-pstar)*HC88)))</f>
        <v/>
      </c>
      <c r="HC87" s="20" t="str">
        <f>IF(StockTree!HC87="","",IF(T=HC$10,IF(CallFlag=1,MAX(StockTree!HC87-K,0),MAX(K-StockTree!HC87,0)),EXP(-rr*h)*(pstar*HD87+(1-pstar)*HD88)))</f>
        <v/>
      </c>
      <c r="HD87" s="20" t="str">
        <f>IF(StockTree!HD87="","",IF(T=HD$10,IF(CallFlag=1,MAX(StockTree!HD87-K,0),MAX(K-StockTree!HD87,0)),EXP(-rr*h)*(pstar*HE87+(1-pstar)*HE88)))</f>
        <v/>
      </c>
      <c r="HE87" s="20" t="str">
        <f>IF(StockTree!HE87="","",IF(T=HE$10,IF(CallFlag=1,MAX(StockTree!HE87-K,0),MAX(K-StockTree!HE87,0)),EXP(-rr*h)*(pstar*HF87+(1-pstar)*HF88)))</f>
        <v/>
      </c>
      <c r="HF87" s="20" t="str">
        <f>IF(StockTree!HF87="","",IF(T=HF$10,IF(CallFlag=1,MAX(StockTree!HF87-K,0),MAX(K-StockTree!HF87,0)),EXP(-rr*h)*(pstar*HG87+(1-pstar)*HG88)))</f>
        <v/>
      </c>
      <c r="HG87" s="20" t="str">
        <f>IF(StockTree!HG87="","",IF(T=HG$10,IF(CallFlag=1,MAX(StockTree!HG87-K,0),MAX(K-StockTree!HG87,0)),EXP(-rr*h)*(pstar*HH87+(1-pstar)*HH88)))</f>
        <v/>
      </c>
      <c r="HH87" s="20" t="str">
        <f>IF(StockTree!HH87="","",IF(T=HH$10,IF(CallFlag=1,MAX(StockTree!HH87-K,0),MAX(K-StockTree!HH87,0)),EXP(-rr*h)*(pstar*HI87+(1-pstar)*HI88)))</f>
        <v/>
      </c>
      <c r="HI87" s="20" t="str">
        <f>IF(StockTree!HI87="","",IF(T=HI$10,IF(CallFlag=1,MAX(StockTree!HI87-K,0),MAX(K-StockTree!HI87,0)),EXP(-rr*h)*(pstar*HJ87+(1-pstar)*HJ88)))</f>
        <v/>
      </c>
      <c r="HJ87" s="20" t="str">
        <f>IF(StockTree!HJ87="","",IF(T=HJ$10,IF(CallFlag=1,MAX(StockTree!HJ87-K,0),MAX(K-StockTree!HJ87,0)),EXP(-rr*h)*(pstar*HK87+(1-pstar)*HK88)))</f>
        <v/>
      </c>
      <c r="HK87" s="20" t="str">
        <f>IF(StockTree!HK87="","",IF(T=HK$10,IF(CallFlag=1,MAX(StockTree!HK87-K,0),MAX(K-StockTree!HK87,0)),EXP(-rr*h)*(pstar*HL87+(1-pstar)*HL88)))</f>
        <v/>
      </c>
      <c r="HL87" s="20" t="str">
        <f>IF(StockTree!HL87="","",IF(T=HL$10,IF(CallFlag=1,MAX(StockTree!HL87-K,0),MAX(K-StockTree!HL87,0)),EXP(-rr*h)*(pstar*HM87+(1-pstar)*HM88)))</f>
        <v/>
      </c>
      <c r="HM87" s="20" t="str">
        <f>IF(StockTree!HM87="","",IF(T=HM$10,IF(CallFlag=1,MAX(StockTree!HM87-K,0),MAX(K-StockTree!HM87,0)),EXP(-rr*h)*(pstar*HN87+(1-pstar)*HN88)))</f>
        <v/>
      </c>
      <c r="HN87" s="20" t="str">
        <f>IF(StockTree!HN87="","",IF(T=HN$10,IF(CallFlag=1,MAX(StockTree!HN87-K,0),MAX(K-StockTree!HN87,0)),EXP(-rr*h)*(pstar*HO87+(1-pstar)*HO88)))</f>
        <v/>
      </c>
      <c r="HO87" s="20" t="str">
        <f>IF(StockTree!HO87="","",IF(T=HO$10,IF(CallFlag=1,MAX(StockTree!HO87-K,0),MAX(K-StockTree!HO87,0)),EXP(-rr*h)*(pstar*HP87+(1-pstar)*HP88)))</f>
        <v/>
      </c>
      <c r="HP87" s="20" t="str">
        <f>IF(StockTree!HP87="","",IF(T=HP$10,IF(CallFlag=1,MAX(StockTree!HP87-K,0),MAX(K-StockTree!HP87,0)),EXP(-rr*h)*(pstar*HQ87+(1-pstar)*HQ88)))</f>
        <v/>
      </c>
      <c r="HQ87" s="20" t="str">
        <f>IF(StockTree!HQ87="","",IF(T=HQ$10,IF(CallFlag=1,MAX(StockTree!HQ87-K,0),MAX(K-StockTree!HQ87,0)),EXP(-rr*h)*(pstar*HR87+(1-pstar)*HR88)))</f>
        <v/>
      </c>
      <c r="HR87" s="20" t="str">
        <f>IF(StockTree!HR87="","",IF(T=HR$10,IF(CallFlag=1,MAX(StockTree!HR87-K,0),MAX(K-StockTree!HR87,0)),EXP(-rr*h)*(pstar*HS87+(1-pstar)*HS88)))</f>
        <v/>
      </c>
      <c r="HS87" s="20" t="str">
        <f>IF(StockTree!HS87="","",IF(T=HS$10,IF(CallFlag=1,MAX(StockTree!HS87-K,0),MAX(K-StockTree!HS87,0)),EXP(-rr*h)*(pstar*HT87+(1-pstar)*HT88)))</f>
        <v/>
      </c>
      <c r="HT87" s="20" t="str">
        <f>IF(StockTree!HT87="","",IF(T=HT$10,IF(CallFlag=1,MAX(StockTree!HT87-K,0),MAX(K-StockTree!HT87,0)),EXP(-rr*h)*(pstar*HU87+(1-pstar)*HU88)))</f>
        <v/>
      </c>
      <c r="HU87" s="20" t="str">
        <f>IF(StockTree!HU87="","",IF(T=HU$10,IF(CallFlag=1,MAX(StockTree!HU87-K,0),MAX(K-StockTree!HU87,0)),EXP(-rr*h)*(pstar*HV87+(1-pstar)*HV88)))</f>
        <v/>
      </c>
      <c r="HV87" s="20" t="str">
        <f>IF(StockTree!HV87="","",IF(T=HV$10,IF(CallFlag=1,MAX(StockTree!HV87-K,0),MAX(K-StockTree!HV87,0)),EXP(-rr*h)*(pstar*HW87+(1-pstar)*HW88)))</f>
        <v/>
      </c>
      <c r="HW87" s="20" t="str">
        <f>IF(StockTree!HW87="","",IF(T=HW$10,IF(CallFlag=1,MAX(StockTree!HW87-K,0),MAX(K-StockTree!HW87,0)),EXP(-rr*h)*(pstar*HX87+(1-pstar)*HX88)))</f>
        <v/>
      </c>
      <c r="HX87" s="20" t="str">
        <f>IF(StockTree!HX87="","",IF(T=HX$10,IF(CallFlag=1,MAX(StockTree!HX87-K,0),MAX(K-StockTree!HX87,0)),EXP(-rr*h)*(pstar*HY87+(1-pstar)*HY88)))</f>
        <v/>
      </c>
      <c r="HY87" s="20" t="str">
        <f>IF(StockTree!HY87="","",IF(T=HY$10,IF(CallFlag=1,MAX(StockTree!HY87-K,0),MAX(K-StockTree!HY87,0)),EXP(-rr*h)*(pstar*HZ87+(1-pstar)*HZ88)))</f>
        <v/>
      </c>
      <c r="HZ87" s="20" t="str">
        <f>IF(StockTree!HZ87="","",IF(T=HZ$10,IF(CallFlag=1,MAX(StockTree!HZ87-K,0),MAX(K-StockTree!HZ87,0)),EXP(-rr*h)*(pstar*IA87+(1-pstar)*IA88)))</f>
        <v/>
      </c>
      <c r="IA87" s="20" t="str">
        <f>IF(StockTree!IA87="","",IF(T=IA$10,IF(CallFlag=1,MAX(StockTree!IA87-K,0),MAX(K-StockTree!IA87,0)),EXP(-rr*h)*(pstar*IB87+(1-pstar)*IB88)))</f>
        <v/>
      </c>
      <c r="IB87" s="20" t="str">
        <f>IF(StockTree!IB87="","",IF(T=IB$10,IF(CallFlag=1,MAX(StockTree!IB87-K,0),MAX(K-StockTree!IB87,0)),EXP(-rr*h)*(pstar*IC87+(1-pstar)*IC88)))</f>
        <v/>
      </c>
      <c r="IC87" s="20" t="str">
        <f>IF(StockTree!IC87="","",IF(T=IC$10,IF(CallFlag=1,MAX(StockTree!IC87-K,0),MAX(K-StockTree!IC87,0)),EXP(-rr*h)*(pstar*ID87+(1-pstar)*ID88)))</f>
        <v/>
      </c>
      <c r="ID87" s="20" t="str">
        <f>IF(StockTree!ID87="","",IF(T=ID$10,IF(CallFlag=1,MAX(StockTree!ID87-K,0),MAX(K-StockTree!ID87,0)),EXP(-rr*h)*(pstar*IE87+(1-pstar)*IE88)))</f>
        <v/>
      </c>
      <c r="IE87" s="20" t="str">
        <f>IF(StockTree!IE87="","",IF(T=IE$10,IF(CallFlag=1,MAX(StockTree!IE87-K,0),MAX(K-StockTree!IE87,0)),EXP(-rr*h)*(pstar*IF87+(1-pstar)*IF88)))</f>
        <v/>
      </c>
      <c r="IF87" s="20" t="str">
        <f>IF(StockTree!IF87="","",IF(T=IF$10,IF(CallFlag=1,MAX(StockTree!IF87-K,0),MAX(K-StockTree!IF87,0)),EXP(-rr*h)*(pstar*IG87+(1-pstar)*IG88)))</f>
        <v/>
      </c>
      <c r="IG87" s="20" t="str">
        <f>IF(StockTree!IG87="","",IF(T=IG$10,IF(CallFlag=1,MAX(StockTree!IG87-K,0),MAX(K-StockTree!IG87,0)),EXP(-rr*h)*(pstar*IH87+(1-pstar)*IH88)))</f>
        <v/>
      </c>
      <c r="IH87" s="20" t="str">
        <f>IF(StockTree!IH87="","",IF(T=IH$10,IF(CallFlag=1,MAX(StockTree!IH87-K,0),MAX(K-StockTree!IH87,0)),EXP(-rr*h)*(pstar*II87+(1-pstar)*II88)))</f>
        <v/>
      </c>
      <c r="II87" s="20" t="str">
        <f>IF(StockTree!II87="","",IF(T=II$10,IF(CallFlag=1,MAX(StockTree!II87-K,0),MAX(K-StockTree!II87,0)),EXP(-rr*h)*(pstar*IJ87+(1-pstar)*IJ88)))</f>
        <v/>
      </c>
      <c r="IJ87" s="20" t="str">
        <f>IF(StockTree!IJ87="","",IF(T=IJ$10,IF(CallFlag=1,MAX(StockTree!IJ87-K,0),MAX(K-StockTree!IJ87,0)),EXP(-rr*h)*(pstar*IK87+(1-pstar)*IK88)))</f>
        <v/>
      </c>
      <c r="IK87" s="20" t="str">
        <f>IF(StockTree!IK87="","",IF(T=IK$10,IF(CallFlag=1,MAX(StockTree!IK87-K,0),MAX(K-StockTree!IK87,0)),EXP(-rr*h)*(pstar*IL87+(1-pstar)*IL88)))</f>
        <v/>
      </c>
      <c r="IL87" s="20" t="str">
        <f>IF(StockTree!IL87="","",IF(T=IL$10,IF(CallFlag=1,MAX(StockTree!IL87-K,0),MAX(K-StockTree!IL87,0)),EXP(-rr*h)*(pstar*IM87+(1-pstar)*IM88)))</f>
        <v/>
      </c>
      <c r="IM87" s="20" t="str">
        <f>IF(StockTree!IM87="","",IF(T=IM$10,IF(CallFlag=1,MAX(StockTree!IM87-K,0),MAX(K-StockTree!IM87,0)),EXP(-rr*h)*(pstar*IN87+(1-pstar)*IN88)))</f>
        <v/>
      </c>
      <c r="IN87" s="20" t="str">
        <f>IF(StockTree!IN87="","",IF(T=IN$10,IF(CallFlag=1,MAX(StockTree!IN87-K,0),MAX(K-StockTree!IN87,0)),EXP(-rr*h)*(pstar*IO87+(1-pstar)*IO88)))</f>
        <v/>
      </c>
      <c r="IO87" s="20" t="str">
        <f>IF(StockTree!IO87="","",IF(T=IO$10,IF(CallFlag=1,MAX(StockTree!IO87-K,0),MAX(K-StockTree!IO87,0)),EXP(-rr*h)*(pstar*IP87+(1-pstar)*IP88)))</f>
        <v/>
      </c>
      <c r="IP87" s="20" t="str">
        <f>IF(StockTree!IP87="","",IF(T=IP$10,IF(CallFlag=1,MAX(StockTree!IP87-K,0),MAX(K-StockTree!IP87,0)),EXP(-rr*h)*(pstar*IQ87+(1-pstar)*IQ88)))</f>
        <v/>
      </c>
      <c r="IQ87" s="20" t="str">
        <f>IF(StockTree!IQ87="","",IF(T=IQ$10,IF(CallFlag=1,MAX(StockTree!IQ87-K,0),MAX(K-StockTree!IQ87,0)),EXP(-rr*h)*(pstar*IR87+(1-pstar)*IR88)))</f>
        <v/>
      </c>
      <c r="IR87" s="20" t="str">
        <f>IF(StockTree!IR87="","",IF(T=IR$10,IF(CallFlag=1,MAX(StockTree!IR87-K,0),MAX(K-StockTree!IR87,0)),EXP(-rr*h)*(pstar*IS87+(1-pstar)*IS88)))</f>
        <v/>
      </c>
      <c r="IS87" s="20" t="str">
        <f>IF(StockTree!IS87="","",IF(T=IS$10,IF(CallFlag=1,MAX(StockTree!IS87-K,0),MAX(K-StockTree!IS87,0)),EXP(-rr*h)*(pstar*IT87+(1-pstar)*IT88)))</f>
        <v/>
      </c>
      <c r="IT87" s="20" t="str">
        <f>IF(StockTree!IT87="","",IF(T=IT$10,IF(CallFlag=1,MAX(StockTree!IT87-K,0),MAX(K-StockTree!IT87,0)),EXP(-rr*h)*(pstar*IU87+(1-pstar)*IU88)))</f>
        <v/>
      </c>
      <c r="IU87" s="20" t="str">
        <f>IF(StockTree!IU87="","",IF(T=IU$10,IF(CallFlag=1,MAX(StockTree!IU87-K,0),MAX(K-StockTree!IU87,0)),EXP(-rr*h)*(pstar*IV87+(1-pstar)*IV88)))</f>
        <v/>
      </c>
      <c r="IV87" s="20" t="str">
        <f>IF(StockTree!IV87="","",IF(T=IV$10,IF(CallFlag=1,MAX(StockTree!IV87-K,0),MAX(K-StockTree!IV87,0)),EXP(-rr*h)*(pstar*#REF!+(1-pstar)*#REF!)))</f>
        <v/>
      </c>
    </row>
    <row r="88" spans="1:256" s="20" customFormat="1" x14ac:dyDescent="0.2">
      <c r="A88" s="19">
        <f t="shared" si="9"/>
        <v>76</v>
      </c>
      <c r="B88" s="20" t="str">
        <f>IF(StockTree!B88="","",IF(T=B$10,IF(CallFlag=1,MAX(StockTree!B88-K,0),MAX(K-StockTree!B88,0)),EXP(-rr*h)*(pstar*C88+(1-pstar)*C89)))</f>
        <v/>
      </c>
      <c r="C88" s="20" t="str">
        <f>IF(StockTree!C88="","",IF(T=C$10,IF(CallFlag=1,MAX(StockTree!C88-K,0),MAX(K-StockTree!C88,0)),EXP(-rr*h)*(pstar*D88+(1-pstar)*D89)))</f>
        <v/>
      </c>
      <c r="D88" s="20" t="str">
        <f>IF(StockTree!D88="","",IF(T=D$10,IF(CallFlag=1,MAX(StockTree!D88-K,0),MAX(K-StockTree!D88,0)),EXP(-rr*h)*(pstar*E88+(1-pstar)*E89)))</f>
        <v/>
      </c>
      <c r="E88" s="20" t="str">
        <f>IF(StockTree!E88="","",IF(T=E$10,IF(CallFlag=1,MAX(StockTree!E88-K,0),MAX(K-StockTree!E88,0)),EXP(-rr*h)*(pstar*F88+(1-pstar)*F89)))</f>
        <v/>
      </c>
      <c r="F88" s="20" t="str">
        <f>IF(StockTree!F88="","",IF(T=F$10,IF(CallFlag=1,MAX(StockTree!F88-K,0),MAX(K-StockTree!F88,0)),EXP(-rr*h)*(pstar*G88+(1-pstar)*G89)))</f>
        <v/>
      </c>
      <c r="G88" s="20" t="str">
        <f>IF(StockTree!G88="","",IF(T=G$10,IF(CallFlag=1,MAX(StockTree!G88-K,0),MAX(K-StockTree!G88,0)),EXP(-rr*h)*(pstar*H88+(1-pstar)*H89)))</f>
        <v/>
      </c>
      <c r="H88" s="20" t="str">
        <f>IF(StockTree!H88="","",IF(T=H$10,IF(CallFlag=1,MAX(StockTree!H88-K,0),MAX(K-StockTree!H88,0)),EXP(-rr*h)*(pstar*I88+(1-pstar)*I89)))</f>
        <v/>
      </c>
      <c r="I88" s="20" t="str">
        <f>IF(StockTree!I88="","",IF(T=I$10,IF(CallFlag=1,MAX(StockTree!I88-K,0),MAX(K-StockTree!I88,0)),EXP(-rr*h)*(pstar*J88+(1-pstar)*J89)))</f>
        <v/>
      </c>
      <c r="J88" s="20" t="str">
        <f>IF(StockTree!J88="","",IF(T=J$10,IF(CallFlag=1,MAX(StockTree!J88-K,0),MAX(K-StockTree!J88,0)),EXP(-rr*h)*(pstar*K88+(1-pstar)*K89)))</f>
        <v/>
      </c>
      <c r="K88" s="20" t="str">
        <f>IF(StockTree!K88="","",IF(T=K$10,IF(CallFlag=1,MAX(StockTree!K88-K,0),MAX(K-StockTree!K88,0)),EXP(-rr*h)*(pstar*L88+(1-pstar)*L89)))</f>
        <v/>
      </c>
      <c r="L88" s="20" t="str">
        <f>IF(StockTree!L88="","",IF(T=L$10,IF(CallFlag=1,MAX(StockTree!L88-K,0),MAX(K-StockTree!L88,0)),EXP(-rr*h)*(pstar*M88+(1-pstar)*M89)))</f>
        <v/>
      </c>
      <c r="M88" s="20" t="str">
        <f>IF(StockTree!M88="","",IF(T=M$10,IF(CallFlag=1,MAX(StockTree!M88-K,0),MAX(K-StockTree!M88,0)),EXP(-rr*h)*(pstar*N88+(1-pstar)*N89)))</f>
        <v/>
      </c>
      <c r="N88" s="20" t="str">
        <f>IF(StockTree!N88="","",IF(T=N$10,IF(CallFlag=1,MAX(StockTree!N88-K,0),MAX(K-StockTree!N88,0)),EXP(-rr*h)*(pstar*O88+(1-pstar)*O89)))</f>
        <v/>
      </c>
      <c r="O88" s="20" t="str">
        <f>IF(StockTree!O88="","",IF(T=O$10,IF(CallFlag=1,MAX(StockTree!O88-K,0),MAX(K-StockTree!O88,0)),EXP(-rr*h)*(pstar*P88+(1-pstar)*P89)))</f>
        <v/>
      </c>
      <c r="P88" s="20" t="str">
        <f>IF(StockTree!P88="","",IF(T=P$10,IF(CallFlag=1,MAX(StockTree!P88-K,0),MAX(K-StockTree!P88,0)),EXP(-rr*h)*(pstar*Q88+(1-pstar)*Q89)))</f>
        <v/>
      </c>
      <c r="Q88" s="20" t="str">
        <f>IF(StockTree!Q88="","",IF(T=Q$10,IF(CallFlag=1,MAX(StockTree!Q88-K,0),MAX(K-StockTree!Q88,0)),EXP(-rr*h)*(pstar*R88+(1-pstar)*R89)))</f>
        <v/>
      </c>
      <c r="R88" s="20" t="str">
        <f>IF(StockTree!R88="","",IF(T=R$10,IF(CallFlag=1,MAX(StockTree!R88-K,0),MAX(K-StockTree!R88,0)),EXP(-rr*h)*(pstar*S88+(1-pstar)*S89)))</f>
        <v/>
      </c>
      <c r="S88" s="20" t="str">
        <f>IF(StockTree!S88="","",IF(T=S$10,IF(CallFlag=1,MAX(StockTree!S88-K,0),MAX(K-StockTree!S88,0)),EXP(-rr*h)*(pstar*T88+(1-pstar)*T89)))</f>
        <v/>
      </c>
      <c r="T88" s="20" t="str">
        <f>IF(StockTree!T88="","",IF(T=T$10,IF(CallFlag=1,MAX(StockTree!T88-K,0),MAX(K-StockTree!T88,0)),EXP(-rr*h)*(pstar*U88+(1-pstar)*U89)))</f>
        <v/>
      </c>
      <c r="U88" s="20" t="str">
        <f>IF(StockTree!U88="","",IF(T=U$10,IF(CallFlag=1,MAX(StockTree!U88-K,0),MAX(K-StockTree!U88,0)),EXP(-rr*h)*(pstar*V88+(1-pstar)*V89)))</f>
        <v/>
      </c>
      <c r="V88" s="20" t="str">
        <f>IF(StockTree!V88="","",IF(T=V$10,IF(CallFlag=1,MAX(StockTree!V88-K,0),MAX(K-StockTree!V88,0)),EXP(-rr*h)*(pstar*W88+(1-pstar)*W89)))</f>
        <v/>
      </c>
      <c r="W88" s="20" t="str">
        <f>IF(StockTree!W88="","",IF(T=W$10,IF(CallFlag=1,MAX(StockTree!W88-K,0),MAX(K-StockTree!W88,0)),EXP(-rr*h)*(pstar*X88+(1-pstar)*X89)))</f>
        <v/>
      </c>
      <c r="X88" s="20" t="str">
        <f>IF(StockTree!X88="","",IF(T=X$10,IF(CallFlag=1,MAX(StockTree!X88-K,0),MAX(K-StockTree!X88,0)),EXP(-rr*h)*(pstar*Y88+(1-pstar)*Y89)))</f>
        <v/>
      </c>
      <c r="Y88" s="20" t="str">
        <f>IF(StockTree!Y88="","",IF(T=Y$10,IF(CallFlag=1,MAX(StockTree!Y88-K,0),MAX(K-StockTree!Y88,0)),EXP(-rr*h)*(pstar*Z88+(1-pstar)*Z89)))</f>
        <v/>
      </c>
      <c r="Z88" s="20" t="str">
        <f>IF(StockTree!Z88="","",IF(T=Z$10,IF(CallFlag=1,MAX(StockTree!Z88-K,0),MAX(K-StockTree!Z88,0)),EXP(-rr*h)*(pstar*AA88+(1-pstar)*AA89)))</f>
        <v/>
      </c>
      <c r="AA88" s="20" t="str">
        <f>IF(StockTree!AA88="","",IF(T=AA$10,IF(CallFlag=1,MAX(StockTree!AA88-K,0),MAX(K-StockTree!AA88,0)),EXP(-rr*h)*(pstar*AB88+(1-pstar)*AB89)))</f>
        <v/>
      </c>
      <c r="AB88" s="20" t="str">
        <f>IF(StockTree!AB88="","",IF(T=AB$10,IF(CallFlag=1,MAX(StockTree!AB88-K,0),MAX(K-StockTree!AB88,0)),EXP(-rr*h)*(pstar*AC88+(1-pstar)*AC89)))</f>
        <v/>
      </c>
      <c r="AC88" s="20" t="str">
        <f>IF(StockTree!AC88="","",IF(T=AC$10,IF(CallFlag=1,MAX(StockTree!AC88-K,0),MAX(K-StockTree!AC88,0)),EXP(-rr*h)*(pstar*AD88+(1-pstar)*AD89)))</f>
        <v/>
      </c>
      <c r="AD88" s="20" t="str">
        <f>IF(StockTree!AD88="","",IF(T=AD$10,IF(CallFlag=1,MAX(StockTree!AD88-K,0),MAX(K-StockTree!AD88,0)),EXP(-rr*h)*(pstar*AE88+(1-pstar)*AE89)))</f>
        <v/>
      </c>
      <c r="AE88" s="20" t="str">
        <f>IF(StockTree!AE88="","",IF(T=AE$10,IF(CallFlag=1,MAX(StockTree!AE88-K,0),MAX(K-StockTree!AE88,0)),EXP(-rr*h)*(pstar*AF88+(1-pstar)*AF89)))</f>
        <v/>
      </c>
      <c r="AF88" s="20" t="str">
        <f>IF(StockTree!AF88="","",IF(T=AF$10,IF(CallFlag=1,MAX(StockTree!AF88-K,0),MAX(K-StockTree!AF88,0)),EXP(-rr*h)*(pstar*AG88+(1-pstar)*AG89)))</f>
        <v/>
      </c>
      <c r="AG88" s="20" t="str">
        <f>IF(StockTree!AG88="","",IF(T=AG$10,IF(CallFlag=1,MAX(StockTree!AG88-K,0),MAX(K-StockTree!AG88,0)),EXP(-rr*h)*(pstar*AH88+(1-pstar)*AH89)))</f>
        <v/>
      </c>
      <c r="AH88" s="20" t="str">
        <f>IF(StockTree!AH88="","",IF(T=AH$10,IF(CallFlag=1,MAX(StockTree!AH88-K,0),MAX(K-StockTree!AH88,0)),EXP(-rr*h)*(pstar*AI88+(1-pstar)*AI89)))</f>
        <v/>
      </c>
      <c r="AI88" s="20" t="str">
        <f>IF(StockTree!AI88="","",IF(T=AI$10,IF(CallFlag=1,MAX(StockTree!AI88-K,0),MAX(K-StockTree!AI88,0)),EXP(-rr*h)*(pstar*AJ88+(1-pstar)*AJ89)))</f>
        <v/>
      </c>
      <c r="AJ88" s="20" t="str">
        <f>IF(StockTree!AJ88="","",IF(T=AJ$10,IF(CallFlag=1,MAX(StockTree!AJ88-K,0),MAX(K-StockTree!AJ88,0)),EXP(-rr*h)*(pstar*AK88+(1-pstar)*AK89)))</f>
        <v/>
      </c>
      <c r="AK88" s="20" t="str">
        <f>IF(StockTree!AK88="","",IF(T=AK$10,IF(CallFlag=1,MAX(StockTree!AK88-K,0),MAX(K-StockTree!AK88,0)),EXP(-rr*h)*(pstar*AL88+(1-pstar)*AL89)))</f>
        <v/>
      </c>
      <c r="AL88" s="20" t="str">
        <f>IF(StockTree!AL88="","",IF(T=AL$10,IF(CallFlag=1,MAX(StockTree!AL88-K,0),MAX(K-StockTree!AL88,0)),EXP(-rr*h)*(pstar*AM88+(1-pstar)*AM89)))</f>
        <v/>
      </c>
      <c r="AM88" s="20" t="str">
        <f>IF(StockTree!AM88="","",IF(T=AM$10,IF(CallFlag=1,MAX(StockTree!AM88-K,0),MAX(K-StockTree!AM88,0)),EXP(-rr*h)*(pstar*AN88+(1-pstar)*AN89)))</f>
        <v/>
      </c>
      <c r="AN88" s="20" t="str">
        <f>IF(StockTree!AN88="","",IF(T=AN$10,IF(CallFlag=1,MAX(StockTree!AN88-K,0),MAX(K-StockTree!AN88,0)),EXP(-rr*h)*(pstar*AO88+(1-pstar)*AO89)))</f>
        <v/>
      </c>
      <c r="AO88" s="20" t="str">
        <f>IF(StockTree!AO88="","",IF(T=AO$10,IF(CallFlag=1,MAX(StockTree!AO88-K,0),MAX(K-StockTree!AO88,0)),EXP(-rr*h)*(pstar*AP88+(1-pstar)*AP89)))</f>
        <v/>
      </c>
      <c r="AP88" s="20" t="str">
        <f>IF(StockTree!AP88="","",IF(T=AP$10,IF(CallFlag=1,MAX(StockTree!AP88-K,0),MAX(K-StockTree!AP88,0)),EXP(-rr*h)*(pstar*AQ88+(1-pstar)*AQ89)))</f>
        <v/>
      </c>
      <c r="AQ88" s="20" t="str">
        <f>IF(StockTree!AQ88="","",IF(T=AQ$10,IF(CallFlag=1,MAX(StockTree!AQ88-K,0),MAX(K-StockTree!AQ88,0)),EXP(-rr*h)*(pstar*AR88+(1-pstar)*AR89)))</f>
        <v/>
      </c>
      <c r="AR88" s="20" t="str">
        <f>IF(StockTree!AR88="","",IF(T=AR$10,IF(CallFlag=1,MAX(StockTree!AR88-K,0),MAX(K-StockTree!AR88,0)),EXP(-rr*h)*(pstar*AS88+(1-pstar)*AS89)))</f>
        <v/>
      </c>
      <c r="AS88" s="20" t="str">
        <f>IF(StockTree!AS88="","",IF(T=AS$10,IF(CallFlag=1,MAX(StockTree!AS88-K,0),MAX(K-StockTree!AS88,0)),EXP(-rr*h)*(pstar*AT88+(1-pstar)*AT89)))</f>
        <v/>
      </c>
      <c r="AT88" s="20" t="str">
        <f>IF(StockTree!AT88="","",IF(T=AT$10,IF(CallFlag=1,MAX(StockTree!AT88-K,0),MAX(K-StockTree!AT88,0)),EXP(-rr*h)*(pstar*AU88+(1-pstar)*AU89)))</f>
        <v/>
      </c>
      <c r="AU88" s="20" t="str">
        <f>IF(StockTree!AU88="","",IF(T=AU$10,IF(CallFlag=1,MAX(StockTree!AU88-K,0),MAX(K-StockTree!AU88,0)),EXP(-rr*h)*(pstar*AV88+(1-pstar)*AV89)))</f>
        <v/>
      </c>
      <c r="AV88" s="20" t="str">
        <f>IF(StockTree!AV88="","",IF(T=AV$10,IF(CallFlag=1,MAX(StockTree!AV88-K,0),MAX(K-StockTree!AV88,0)),EXP(-rr*h)*(pstar*AW88+(1-pstar)*AW89)))</f>
        <v/>
      </c>
      <c r="AW88" s="20" t="str">
        <f>IF(StockTree!AW88="","",IF(T=AW$10,IF(CallFlag=1,MAX(StockTree!AW88-K,0),MAX(K-StockTree!AW88,0)),EXP(-rr*h)*(pstar*AX88+(1-pstar)*AX89)))</f>
        <v/>
      </c>
      <c r="AX88" s="20" t="str">
        <f>IF(StockTree!AX88="","",IF(T=AX$10,IF(CallFlag=1,MAX(StockTree!AX88-K,0),MAX(K-StockTree!AX88,0)),EXP(-rr*h)*(pstar*AY88+(1-pstar)*AY89)))</f>
        <v/>
      </c>
      <c r="AY88" s="20" t="str">
        <f>IF(StockTree!AY88="","",IF(T=AY$10,IF(CallFlag=1,MAX(StockTree!AY88-K,0),MAX(K-StockTree!AY88,0)),EXP(-rr*h)*(pstar*AZ88+(1-pstar)*AZ89)))</f>
        <v/>
      </c>
      <c r="AZ88" s="20" t="str">
        <f>IF(StockTree!AZ88="","",IF(T=AZ$10,IF(CallFlag=1,MAX(StockTree!AZ88-K,0),MAX(K-StockTree!AZ88,0)),EXP(-rr*h)*(pstar*BA88+(1-pstar)*BA89)))</f>
        <v/>
      </c>
      <c r="BA88" s="20" t="str">
        <f>IF(StockTree!BA88="","",IF(T=BA$10,IF(CallFlag=1,MAX(StockTree!BA88-K,0),MAX(K-StockTree!BA88,0)),EXP(-rr*h)*(pstar*BB88+(1-pstar)*BB89)))</f>
        <v/>
      </c>
      <c r="BB88" s="20" t="str">
        <f>IF(StockTree!BB88="","",IF(T=BB$10,IF(CallFlag=1,MAX(StockTree!BB88-K,0),MAX(K-StockTree!BB88,0)),EXP(-rr*h)*(pstar*BC88+(1-pstar)*BC89)))</f>
        <v/>
      </c>
      <c r="BC88" s="20" t="str">
        <f>IF(StockTree!BC88="","",IF(T=BC$10,IF(CallFlag=1,MAX(StockTree!BC88-K,0),MAX(K-StockTree!BC88,0)),EXP(-rr*h)*(pstar*BD88+(1-pstar)*BD89)))</f>
        <v/>
      </c>
      <c r="BD88" s="20" t="str">
        <f>IF(StockTree!BD88="","",IF(T=BD$10,IF(CallFlag=1,MAX(StockTree!BD88-K,0),MAX(K-StockTree!BD88,0)),EXP(-rr*h)*(pstar*BE88+(1-pstar)*BE89)))</f>
        <v/>
      </c>
      <c r="BE88" s="20" t="str">
        <f>IF(StockTree!BE88="","",IF(T=BE$10,IF(CallFlag=1,MAX(StockTree!BE88-K,0),MAX(K-StockTree!BE88,0)),EXP(-rr*h)*(pstar*BF88+(1-pstar)*BF89)))</f>
        <v/>
      </c>
      <c r="BF88" s="20" t="str">
        <f>IF(StockTree!BF88="","",IF(T=BF$10,IF(CallFlag=1,MAX(StockTree!BF88-K,0),MAX(K-StockTree!BF88,0)),EXP(-rr*h)*(pstar*BG88+(1-pstar)*BG89)))</f>
        <v/>
      </c>
      <c r="BG88" s="20" t="str">
        <f>IF(StockTree!BG88="","",IF(T=BG$10,IF(CallFlag=1,MAX(StockTree!BG88-K,0),MAX(K-StockTree!BG88,0)),EXP(-rr*h)*(pstar*BH88+(1-pstar)*BH89)))</f>
        <v/>
      </c>
      <c r="BH88" s="20" t="str">
        <f>IF(StockTree!BH88="","",IF(T=BH$10,IF(CallFlag=1,MAX(StockTree!BH88-K,0),MAX(K-StockTree!BH88,0)),EXP(-rr*h)*(pstar*BI88+(1-pstar)*BI89)))</f>
        <v/>
      </c>
      <c r="BI88" s="20" t="str">
        <f>IF(StockTree!BI88="","",IF(T=BI$10,IF(CallFlag=1,MAX(StockTree!BI88-K,0),MAX(K-StockTree!BI88,0)),EXP(-rr*h)*(pstar*BJ88+(1-pstar)*BJ89)))</f>
        <v/>
      </c>
      <c r="BJ88" s="20" t="str">
        <f>IF(StockTree!BJ88="","",IF(T=BJ$10,IF(CallFlag=1,MAX(StockTree!BJ88-K,0),MAX(K-StockTree!BJ88,0)),EXP(-rr*h)*(pstar*BK88+(1-pstar)*BK89)))</f>
        <v/>
      </c>
      <c r="BK88" s="20" t="str">
        <f>IF(StockTree!BK88="","",IF(T=BK$10,IF(CallFlag=1,MAX(StockTree!BK88-K,0),MAX(K-StockTree!BK88,0)),EXP(-rr*h)*(pstar*BL88+(1-pstar)*BL89)))</f>
        <v/>
      </c>
      <c r="BL88" s="20" t="str">
        <f>IF(StockTree!BL88="","",IF(T=BL$10,IF(CallFlag=1,MAX(StockTree!BL88-K,0),MAX(K-StockTree!BL88,0)),EXP(-rr*h)*(pstar*BM88+(1-pstar)*BM89)))</f>
        <v/>
      </c>
      <c r="BM88" s="20" t="str">
        <f>IF(StockTree!BM88="","",IF(T=BM$10,IF(CallFlag=1,MAX(StockTree!BM88-K,0),MAX(K-StockTree!BM88,0)),EXP(-rr*h)*(pstar*BN88+(1-pstar)*BN89)))</f>
        <v/>
      </c>
      <c r="BN88" s="20" t="str">
        <f>IF(StockTree!BN88="","",IF(T=BN$10,IF(CallFlag=1,MAX(StockTree!BN88-K,0),MAX(K-StockTree!BN88,0)),EXP(-rr*h)*(pstar*BO88+(1-pstar)*BO89)))</f>
        <v/>
      </c>
      <c r="BO88" s="20" t="str">
        <f>IF(StockTree!BO88="","",IF(T=BO$10,IF(CallFlag=1,MAX(StockTree!BO88-K,0),MAX(K-StockTree!BO88,0)),EXP(-rr*h)*(pstar*BP88+(1-pstar)*BP89)))</f>
        <v/>
      </c>
      <c r="BP88" s="20" t="str">
        <f>IF(StockTree!BP88="","",IF(T=BP$10,IF(CallFlag=1,MAX(StockTree!BP88-K,0),MAX(K-StockTree!BP88,0)),EXP(-rr*h)*(pstar*BQ88+(1-pstar)*BQ89)))</f>
        <v/>
      </c>
      <c r="BQ88" s="20" t="str">
        <f>IF(StockTree!BQ88="","",IF(T=BQ$10,IF(CallFlag=1,MAX(StockTree!BQ88-K,0),MAX(K-StockTree!BQ88,0)),EXP(-rr*h)*(pstar*BR88+(1-pstar)*BR89)))</f>
        <v/>
      </c>
      <c r="BR88" s="20" t="str">
        <f>IF(StockTree!BR88="","",IF(T=BR$10,IF(CallFlag=1,MAX(StockTree!BR88-K,0),MAX(K-StockTree!BR88,0)),EXP(-rr*h)*(pstar*BS88+(1-pstar)*BS89)))</f>
        <v/>
      </c>
      <c r="BS88" s="20" t="str">
        <f>IF(StockTree!BS88="","",IF(T=BS$10,IF(CallFlag=1,MAX(StockTree!BS88-K,0),MAX(K-StockTree!BS88,0)),EXP(-rr*h)*(pstar*BT88+(1-pstar)*BT89)))</f>
        <v/>
      </c>
      <c r="BT88" s="20" t="str">
        <f>IF(StockTree!BT88="","",IF(T=BT$10,IF(CallFlag=1,MAX(StockTree!BT88-K,0),MAX(K-StockTree!BT88,0)),EXP(-rr*h)*(pstar*BU88+(1-pstar)*BU89)))</f>
        <v/>
      </c>
      <c r="BU88" s="20" t="str">
        <f>IF(StockTree!BU88="","",IF(T=BU$10,IF(CallFlag=1,MAX(StockTree!BU88-K,0),MAX(K-StockTree!BU88,0)),EXP(-rr*h)*(pstar*BV88+(1-pstar)*BV89)))</f>
        <v/>
      </c>
      <c r="BV88" s="20" t="str">
        <f>IF(StockTree!BV88="","",IF(T=BV$10,IF(CallFlag=1,MAX(StockTree!BV88-K,0),MAX(K-StockTree!BV88,0)),EXP(-rr*h)*(pstar*BW88+(1-pstar)*BW89)))</f>
        <v/>
      </c>
      <c r="BW88" s="20" t="str">
        <f>IF(StockTree!BW88="","",IF(T=BW$10,IF(CallFlag=1,MAX(StockTree!BW88-K,0),MAX(K-StockTree!BW88,0)),EXP(-rr*h)*(pstar*BX88+(1-pstar)*BX89)))</f>
        <v/>
      </c>
      <c r="BX88" s="20" t="str">
        <f>IF(StockTree!BX88="","",IF(T=BX$10,IF(CallFlag=1,MAX(StockTree!BX88-K,0),MAX(K-StockTree!BX88,0)),EXP(-rr*h)*(pstar*BY88+(1-pstar)*BY89)))</f>
        <v/>
      </c>
      <c r="BY88" s="20" t="str">
        <f>IF(StockTree!BY88="","",IF(T=BY$10,IF(CallFlag=1,MAX(StockTree!BY88-K,0),MAX(K-StockTree!BY88,0)),EXP(-rr*h)*(pstar*BZ88+(1-pstar)*BZ89)))</f>
        <v/>
      </c>
      <c r="BZ88" s="20" t="str">
        <f>IF(StockTree!BZ88="","",IF(T=BZ$10,IF(CallFlag=1,MAX(StockTree!BZ88-K,0),MAX(K-StockTree!BZ88,0)),EXP(-rr*h)*(pstar*CA88+(1-pstar)*CA89)))</f>
        <v/>
      </c>
      <c r="CA88" s="20" t="str">
        <f>IF(StockTree!CA88="","",IF(T=CA$10,IF(CallFlag=1,MAX(StockTree!CA88-K,0),MAX(K-StockTree!CA88,0)),EXP(-rr*h)*(pstar*CB88+(1-pstar)*CB89)))</f>
        <v/>
      </c>
      <c r="CB88" s="20" t="str">
        <f>IF(StockTree!CB88="","",IF(T=CB$10,IF(CallFlag=1,MAX(StockTree!CB88-K,0),MAX(K-StockTree!CB88,0)),EXP(-rr*h)*(pstar*CC88+(1-pstar)*CC89)))</f>
        <v/>
      </c>
      <c r="CC88" s="20" t="str">
        <f>IF(StockTree!CC88="","",IF(T=CC$10,IF(CallFlag=1,MAX(StockTree!CC88-K,0),MAX(K-StockTree!CC88,0)),EXP(-rr*h)*(pstar*CD88+(1-pstar)*CD89)))</f>
        <v/>
      </c>
      <c r="CD88" s="20" t="str">
        <f>IF(StockTree!CD88="","",IF(T=CD$10,IF(CallFlag=1,MAX(StockTree!CD88-K,0),MAX(K-StockTree!CD88,0)),EXP(-rr*h)*(pstar*CE88+(1-pstar)*CE89)))</f>
        <v/>
      </c>
      <c r="CE88" s="20" t="str">
        <f>IF(StockTree!CE88="","",IF(T=CE$10,IF(CallFlag=1,MAX(StockTree!CE88-K,0),MAX(K-StockTree!CE88,0)),EXP(-rr*h)*(pstar*CF88+(1-pstar)*CF89)))</f>
        <v/>
      </c>
      <c r="CF88" s="20" t="str">
        <f>IF(StockTree!CF88="","",IF(T=CF$10,IF(CallFlag=1,MAX(StockTree!CF88-K,0),MAX(K-StockTree!CF88,0)),EXP(-rr*h)*(pstar*CG88+(1-pstar)*CG89)))</f>
        <v/>
      </c>
      <c r="CG88" s="20" t="str">
        <f>IF(StockTree!CG88="","",IF(T=CG$10,IF(CallFlag=1,MAX(StockTree!CG88-K,0),MAX(K-StockTree!CG88,0)),EXP(-rr*h)*(pstar*CH88+(1-pstar)*CH89)))</f>
        <v/>
      </c>
      <c r="CH88" s="20" t="str">
        <f>IF(StockTree!CH88="","",IF(T=CH$10,IF(CallFlag=1,MAX(StockTree!CH88-K,0),MAX(K-StockTree!CH88,0)),EXP(-rr*h)*(pstar*CI88+(1-pstar)*CI89)))</f>
        <v/>
      </c>
      <c r="CI88" s="20" t="str">
        <f>IF(StockTree!CI88="","",IF(T=CI$10,IF(CallFlag=1,MAX(StockTree!CI88-K,0),MAX(K-StockTree!CI88,0)),EXP(-rr*h)*(pstar*CJ88+(1-pstar)*CJ89)))</f>
        <v/>
      </c>
      <c r="CJ88" s="20" t="str">
        <f>IF(StockTree!CJ88="","",IF(T=CJ$10,IF(CallFlag=1,MAX(StockTree!CJ88-K,0),MAX(K-StockTree!CJ88,0)),EXP(-rr*h)*(pstar*CK88+(1-pstar)*CK89)))</f>
        <v/>
      </c>
      <c r="CK88" s="20" t="str">
        <f>IF(StockTree!CK88="","",IF(T=CK$10,IF(CallFlag=1,MAX(StockTree!CK88-K,0),MAX(K-StockTree!CK88,0)),EXP(-rr*h)*(pstar*CL88+(1-pstar)*CL89)))</f>
        <v/>
      </c>
      <c r="CL88" s="20" t="str">
        <f>IF(StockTree!CL88="","",IF(T=CL$10,IF(CallFlag=1,MAX(StockTree!CL88-K,0),MAX(K-StockTree!CL88,0)),EXP(-rr*h)*(pstar*CM88+(1-pstar)*CM89)))</f>
        <v/>
      </c>
      <c r="CM88" s="20" t="str">
        <f>IF(StockTree!CM88="","",IF(T=CM$10,IF(CallFlag=1,MAX(StockTree!CM88-K,0),MAX(K-StockTree!CM88,0)),EXP(-rr*h)*(pstar*CN88+(1-pstar)*CN89)))</f>
        <v/>
      </c>
      <c r="CN88" s="20" t="str">
        <f>IF(StockTree!CN88="","",IF(T=CN$10,IF(CallFlag=1,MAX(StockTree!CN88-K,0),MAX(K-StockTree!CN88,0)),EXP(-rr*h)*(pstar*CO88+(1-pstar)*CO89)))</f>
        <v/>
      </c>
      <c r="CO88" s="20" t="str">
        <f>IF(StockTree!CO88="","",IF(T=CO$10,IF(CallFlag=1,MAX(StockTree!CO88-K,0),MAX(K-StockTree!CO88,0)),EXP(-rr*h)*(pstar*CP88+(1-pstar)*CP89)))</f>
        <v/>
      </c>
      <c r="CP88" s="20" t="str">
        <f>IF(StockTree!CP88="","",IF(T=CP$10,IF(CallFlag=1,MAX(StockTree!CP88-K,0),MAX(K-StockTree!CP88,0)),EXP(-rr*h)*(pstar*CQ88+(1-pstar)*CQ89)))</f>
        <v/>
      </c>
      <c r="CQ88" s="20" t="str">
        <f>IF(StockTree!CQ88="","",IF(T=CQ$10,IF(CallFlag=1,MAX(StockTree!CQ88-K,0),MAX(K-StockTree!CQ88,0)),EXP(-rr*h)*(pstar*CR88+(1-pstar)*CR89)))</f>
        <v/>
      </c>
      <c r="CR88" s="20" t="str">
        <f>IF(StockTree!CR88="","",IF(T=CR$10,IF(CallFlag=1,MAX(StockTree!CR88-K,0),MAX(K-StockTree!CR88,0)),EXP(-rr*h)*(pstar*CS88+(1-pstar)*CS89)))</f>
        <v/>
      </c>
      <c r="CS88" s="20" t="str">
        <f>IF(StockTree!CS88="","",IF(T=CS$10,IF(CallFlag=1,MAX(StockTree!CS88-K,0),MAX(K-StockTree!CS88,0)),EXP(-rr*h)*(pstar*CT88+(1-pstar)*CT89)))</f>
        <v/>
      </c>
      <c r="CT88" s="20" t="str">
        <f>IF(StockTree!CT88="","",IF(T=CT$10,IF(CallFlag=1,MAX(StockTree!CT88-K,0),MAX(K-StockTree!CT88,0)),EXP(-rr*h)*(pstar*CU88+(1-pstar)*CU89)))</f>
        <v/>
      </c>
      <c r="CU88" s="20" t="str">
        <f>IF(StockTree!CU88="","",IF(T=CU$10,IF(CallFlag=1,MAX(StockTree!CU88-K,0),MAX(K-StockTree!CU88,0)),EXP(-rr*h)*(pstar*CV88+(1-pstar)*CV89)))</f>
        <v/>
      </c>
      <c r="CV88" s="20" t="str">
        <f>IF(StockTree!CV88="","",IF(T=CV$10,IF(CallFlag=1,MAX(StockTree!CV88-K,0),MAX(K-StockTree!CV88,0)),EXP(-rr*h)*(pstar*CW88+(1-pstar)*CW89)))</f>
        <v/>
      </c>
      <c r="CW88" s="20" t="str">
        <f>IF(StockTree!CW88="","",IF(T=CW$10,IF(CallFlag=1,MAX(StockTree!CW88-K,0),MAX(K-StockTree!CW88,0)),EXP(-rr*h)*(pstar*CX88+(1-pstar)*CX89)))</f>
        <v/>
      </c>
      <c r="CX88" s="20" t="str">
        <f>IF(StockTree!CX88="","",IF(T=CX$10,IF(CallFlag=1,MAX(StockTree!CX88-K,0),MAX(K-StockTree!CX88,0)),EXP(-rr*h)*(pstar*CY88+(1-pstar)*CY89)))</f>
        <v/>
      </c>
      <c r="CY88" s="20" t="str">
        <f>IF(StockTree!CY88="","",IF(T=CY$10,IF(CallFlag=1,MAX(StockTree!CY88-K,0),MAX(K-StockTree!CY88,0)),EXP(-rr*h)*(pstar*CZ88+(1-pstar)*CZ89)))</f>
        <v/>
      </c>
      <c r="CZ88" s="20" t="str">
        <f>IF(StockTree!CZ88="","",IF(T=CZ$10,IF(CallFlag=1,MAX(StockTree!CZ88-K,0),MAX(K-StockTree!CZ88,0)),EXP(-rr*h)*(pstar*DA88+(1-pstar)*DA89)))</f>
        <v/>
      </c>
      <c r="DA88" s="20" t="str">
        <f>IF(StockTree!DA88="","",IF(T=DA$10,IF(CallFlag=1,MAX(StockTree!DA88-K,0),MAX(K-StockTree!DA88,0)),EXP(-rr*h)*(pstar*DB88+(1-pstar)*DB89)))</f>
        <v/>
      </c>
      <c r="DB88" s="20" t="str">
        <f>IF(StockTree!DB88="","",IF(T=DB$10,IF(CallFlag=1,MAX(StockTree!DB88-K,0),MAX(K-StockTree!DB88,0)),EXP(-rr*h)*(pstar*DC88+(1-pstar)*DC89)))</f>
        <v/>
      </c>
      <c r="DC88" s="20" t="str">
        <f>IF(StockTree!DC88="","",IF(T=DC$10,IF(CallFlag=1,MAX(StockTree!DC88-K,0),MAX(K-StockTree!DC88,0)),EXP(-rr*h)*(pstar*DD88+(1-pstar)*DD89)))</f>
        <v/>
      </c>
      <c r="DD88" s="20" t="str">
        <f>IF(StockTree!DD88="","",IF(T=DD$10,IF(CallFlag=1,MAX(StockTree!DD88-K,0),MAX(K-StockTree!DD88,0)),EXP(-rr*h)*(pstar*DE88+(1-pstar)*DE89)))</f>
        <v/>
      </c>
      <c r="DE88" s="20" t="str">
        <f>IF(StockTree!DE88="","",IF(T=DE$10,IF(CallFlag=1,MAX(StockTree!DE88-K,0),MAX(K-StockTree!DE88,0)),EXP(-rr*h)*(pstar*DF88+(1-pstar)*DF89)))</f>
        <v/>
      </c>
      <c r="DF88" s="20" t="str">
        <f>IF(StockTree!DF88="","",IF(T=DF$10,IF(CallFlag=1,MAX(StockTree!DF88-K,0),MAX(K-StockTree!DF88,0)),EXP(-rr*h)*(pstar*DG88+(1-pstar)*DG89)))</f>
        <v/>
      </c>
      <c r="DG88" s="20" t="str">
        <f>IF(StockTree!DG88="","",IF(T=DG$10,IF(CallFlag=1,MAX(StockTree!DG88-K,0),MAX(K-StockTree!DG88,0)),EXP(-rr*h)*(pstar*DH88+(1-pstar)*DH89)))</f>
        <v/>
      </c>
      <c r="DH88" s="20" t="str">
        <f>IF(StockTree!DH88="","",IF(T=DH$10,IF(CallFlag=1,MAX(StockTree!DH88-K,0),MAX(K-StockTree!DH88,0)),EXP(-rr*h)*(pstar*DI88+(1-pstar)*DI89)))</f>
        <v/>
      </c>
      <c r="DI88" s="20" t="str">
        <f>IF(StockTree!DI88="","",IF(T=DI$10,IF(CallFlag=1,MAX(StockTree!DI88-K,0),MAX(K-StockTree!DI88,0)),EXP(-rr*h)*(pstar*DJ88+(1-pstar)*DJ89)))</f>
        <v/>
      </c>
      <c r="DJ88" s="20" t="str">
        <f>IF(StockTree!DJ88="","",IF(T=DJ$10,IF(CallFlag=1,MAX(StockTree!DJ88-K,0),MAX(K-StockTree!DJ88,0)),EXP(-rr*h)*(pstar*DK88+(1-pstar)*DK89)))</f>
        <v/>
      </c>
      <c r="DK88" s="20" t="str">
        <f>IF(StockTree!DK88="","",IF(T=DK$10,IF(CallFlag=1,MAX(StockTree!DK88-K,0),MAX(K-StockTree!DK88,0)),EXP(-rr*h)*(pstar*DL88+(1-pstar)*DL89)))</f>
        <v/>
      </c>
      <c r="DL88" s="20" t="str">
        <f>IF(StockTree!DL88="","",IF(T=DL$10,IF(CallFlag=1,MAX(StockTree!DL88-K,0),MAX(K-StockTree!DL88,0)),EXP(-rr*h)*(pstar*DM88+(1-pstar)*DM89)))</f>
        <v/>
      </c>
      <c r="DM88" s="20" t="str">
        <f>IF(StockTree!DM88="","",IF(T=DM$10,IF(CallFlag=1,MAX(StockTree!DM88-K,0),MAX(K-StockTree!DM88,0)),EXP(-rr*h)*(pstar*DN88+(1-pstar)*DN89)))</f>
        <v/>
      </c>
      <c r="DN88" s="20" t="str">
        <f>IF(StockTree!DN88="","",IF(T=DN$10,IF(CallFlag=1,MAX(StockTree!DN88-K,0),MAX(K-StockTree!DN88,0)),EXP(-rr*h)*(pstar*DO88+(1-pstar)*DO89)))</f>
        <v/>
      </c>
      <c r="DO88" s="20" t="str">
        <f>IF(StockTree!DO88="","",IF(T=DO$10,IF(CallFlag=1,MAX(StockTree!DO88-K,0),MAX(K-StockTree!DO88,0)),EXP(-rr*h)*(pstar*DP88+(1-pstar)*DP89)))</f>
        <v/>
      </c>
      <c r="DP88" s="20" t="str">
        <f>IF(StockTree!DP88="","",IF(T=DP$10,IF(CallFlag=1,MAX(StockTree!DP88-K,0),MAX(K-StockTree!DP88,0)),EXP(-rr*h)*(pstar*DQ88+(1-pstar)*DQ89)))</f>
        <v/>
      </c>
      <c r="DQ88" s="20" t="str">
        <f>IF(StockTree!DQ88="","",IF(T=DQ$10,IF(CallFlag=1,MAX(StockTree!DQ88-K,0),MAX(K-StockTree!DQ88,0)),EXP(-rr*h)*(pstar*DR88+(1-pstar)*DR89)))</f>
        <v/>
      </c>
      <c r="DR88" s="20" t="str">
        <f>IF(StockTree!DR88="","",IF(T=DR$10,IF(CallFlag=1,MAX(StockTree!DR88-K,0),MAX(K-StockTree!DR88,0)),EXP(-rr*h)*(pstar*DS88+(1-pstar)*DS89)))</f>
        <v/>
      </c>
      <c r="DS88" s="20" t="str">
        <f>IF(StockTree!DS88="","",IF(T=DS$10,IF(CallFlag=1,MAX(StockTree!DS88-K,0),MAX(K-StockTree!DS88,0)),EXP(-rr*h)*(pstar*DT88+(1-pstar)*DT89)))</f>
        <v/>
      </c>
      <c r="DT88" s="20" t="str">
        <f>IF(StockTree!DT88="","",IF(T=DT$10,IF(CallFlag=1,MAX(StockTree!DT88-K,0),MAX(K-StockTree!DT88,0)),EXP(-rr*h)*(pstar*DU88+(1-pstar)*DU89)))</f>
        <v/>
      </c>
      <c r="DU88" s="20" t="str">
        <f>IF(StockTree!DU88="","",IF(T=DU$10,IF(CallFlag=1,MAX(StockTree!DU88-K,0),MAX(K-StockTree!DU88,0)),EXP(-rr*h)*(pstar*DV88+(1-pstar)*DV89)))</f>
        <v/>
      </c>
      <c r="DV88" s="20" t="str">
        <f>IF(StockTree!DV88="","",IF(T=DV$10,IF(CallFlag=1,MAX(StockTree!DV88-K,0),MAX(K-StockTree!DV88,0)),EXP(-rr*h)*(pstar*DW88+(1-pstar)*DW89)))</f>
        <v/>
      </c>
      <c r="DW88" s="20" t="str">
        <f>IF(StockTree!DW88="","",IF(T=DW$10,IF(CallFlag=1,MAX(StockTree!DW88-K,0),MAX(K-StockTree!DW88,0)),EXP(-rr*h)*(pstar*DX88+(1-pstar)*DX89)))</f>
        <v/>
      </c>
      <c r="DX88" s="20" t="str">
        <f>IF(StockTree!DX88="","",IF(T=DX$10,IF(CallFlag=1,MAX(StockTree!DX88-K,0),MAX(K-StockTree!DX88,0)),EXP(-rr*h)*(pstar*DY88+(1-pstar)*DY89)))</f>
        <v/>
      </c>
      <c r="DY88" s="20" t="str">
        <f>IF(StockTree!DY88="","",IF(T=DY$10,IF(CallFlag=1,MAX(StockTree!DY88-K,0),MAX(K-StockTree!DY88,0)),EXP(-rr*h)*(pstar*DZ88+(1-pstar)*DZ89)))</f>
        <v/>
      </c>
      <c r="DZ88" s="20" t="str">
        <f>IF(StockTree!DZ88="","",IF(T=DZ$10,IF(CallFlag=1,MAX(StockTree!DZ88-K,0),MAX(K-StockTree!DZ88,0)),EXP(-rr*h)*(pstar*EA88+(1-pstar)*EA89)))</f>
        <v/>
      </c>
      <c r="EA88" s="20" t="str">
        <f>IF(StockTree!EA88="","",IF(T=EA$10,IF(CallFlag=1,MAX(StockTree!EA88-K,0),MAX(K-StockTree!EA88,0)),EXP(-rr*h)*(pstar*EB88+(1-pstar)*EB89)))</f>
        <v/>
      </c>
      <c r="EB88" s="20" t="str">
        <f>IF(StockTree!EB88="","",IF(T=EB$10,IF(CallFlag=1,MAX(StockTree!EB88-K,0),MAX(K-StockTree!EB88,0)),EXP(-rr*h)*(pstar*EC88+(1-pstar)*EC89)))</f>
        <v/>
      </c>
      <c r="EC88" s="20" t="str">
        <f>IF(StockTree!EC88="","",IF(T=EC$10,IF(CallFlag=1,MAX(StockTree!EC88-K,0),MAX(K-StockTree!EC88,0)),EXP(-rr*h)*(pstar*ED88+(1-pstar)*ED89)))</f>
        <v/>
      </c>
      <c r="ED88" s="20" t="str">
        <f>IF(StockTree!ED88="","",IF(T=ED$10,IF(CallFlag=1,MAX(StockTree!ED88-K,0),MAX(K-StockTree!ED88,0)),EXP(-rr*h)*(pstar*EE88+(1-pstar)*EE89)))</f>
        <v/>
      </c>
      <c r="EE88" s="20" t="str">
        <f>IF(StockTree!EE88="","",IF(T=EE$10,IF(CallFlag=1,MAX(StockTree!EE88-K,0),MAX(K-StockTree!EE88,0)),EXP(-rr*h)*(pstar*EF88+(1-pstar)*EF89)))</f>
        <v/>
      </c>
      <c r="EF88" s="20" t="str">
        <f>IF(StockTree!EF88="","",IF(T=EF$10,IF(CallFlag=1,MAX(StockTree!EF88-K,0),MAX(K-StockTree!EF88,0)),EXP(-rr*h)*(pstar*EG88+(1-pstar)*EG89)))</f>
        <v/>
      </c>
      <c r="EG88" s="20" t="str">
        <f>IF(StockTree!EG88="","",IF(T=EG$10,IF(CallFlag=1,MAX(StockTree!EG88-K,0),MAX(K-StockTree!EG88,0)),EXP(-rr*h)*(pstar*EH88+(1-pstar)*EH89)))</f>
        <v/>
      </c>
      <c r="EH88" s="20" t="str">
        <f>IF(StockTree!EH88="","",IF(T=EH$10,IF(CallFlag=1,MAX(StockTree!EH88-K,0),MAX(K-StockTree!EH88,0)),EXP(-rr*h)*(pstar*EI88+(1-pstar)*EI89)))</f>
        <v/>
      </c>
      <c r="EI88" s="20" t="str">
        <f>IF(StockTree!EI88="","",IF(T=EI$10,IF(CallFlag=1,MAX(StockTree!EI88-K,0),MAX(K-StockTree!EI88,0)),EXP(-rr*h)*(pstar*EJ88+(1-pstar)*EJ89)))</f>
        <v/>
      </c>
      <c r="EJ88" s="20" t="str">
        <f>IF(StockTree!EJ88="","",IF(T=EJ$10,IF(CallFlag=1,MAX(StockTree!EJ88-K,0),MAX(K-StockTree!EJ88,0)),EXP(-rr*h)*(pstar*EK88+(1-pstar)*EK89)))</f>
        <v/>
      </c>
      <c r="EK88" s="20" t="str">
        <f>IF(StockTree!EK88="","",IF(T=EK$10,IF(CallFlag=1,MAX(StockTree!EK88-K,0),MAX(K-StockTree!EK88,0)),EXP(-rr*h)*(pstar*EL88+(1-pstar)*EL89)))</f>
        <v/>
      </c>
      <c r="EL88" s="20" t="str">
        <f>IF(StockTree!EL88="","",IF(T=EL$10,IF(CallFlag=1,MAX(StockTree!EL88-K,0),MAX(K-StockTree!EL88,0)),EXP(-rr*h)*(pstar*EM88+(1-pstar)*EM89)))</f>
        <v/>
      </c>
      <c r="EM88" s="20" t="str">
        <f>IF(StockTree!EM88="","",IF(T=EM$10,IF(CallFlag=1,MAX(StockTree!EM88-K,0),MAX(K-StockTree!EM88,0)),EXP(-rr*h)*(pstar*EN88+(1-pstar)*EN89)))</f>
        <v/>
      </c>
      <c r="EN88" s="20" t="str">
        <f>IF(StockTree!EN88="","",IF(T=EN$10,IF(CallFlag=1,MAX(StockTree!EN88-K,0),MAX(K-StockTree!EN88,0)),EXP(-rr*h)*(pstar*EO88+(1-pstar)*EO89)))</f>
        <v/>
      </c>
      <c r="EO88" s="20" t="str">
        <f>IF(StockTree!EO88="","",IF(T=EO$10,IF(CallFlag=1,MAX(StockTree!EO88-K,0),MAX(K-StockTree!EO88,0)),EXP(-rr*h)*(pstar*EP88+(1-pstar)*EP89)))</f>
        <v/>
      </c>
      <c r="EP88" s="20" t="str">
        <f>IF(StockTree!EP88="","",IF(T=EP$10,IF(CallFlag=1,MAX(StockTree!EP88-K,0),MAX(K-StockTree!EP88,0)),EXP(-rr*h)*(pstar*EQ88+(1-pstar)*EQ89)))</f>
        <v/>
      </c>
      <c r="EQ88" s="20" t="str">
        <f>IF(StockTree!EQ88="","",IF(T=EQ$10,IF(CallFlag=1,MAX(StockTree!EQ88-K,0),MAX(K-StockTree!EQ88,0)),EXP(-rr*h)*(pstar*ER88+(1-pstar)*ER89)))</f>
        <v/>
      </c>
      <c r="ER88" s="20" t="str">
        <f>IF(StockTree!ER88="","",IF(T=ER$10,IF(CallFlag=1,MAX(StockTree!ER88-K,0),MAX(K-StockTree!ER88,0)),EXP(-rr*h)*(pstar*ES88+(1-pstar)*ES89)))</f>
        <v/>
      </c>
      <c r="ES88" s="20" t="str">
        <f>IF(StockTree!ES88="","",IF(T=ES$10,IF(CallFlag=1,MAX(StockTree!ES88-K,0),MAX(K-StockTree!ES88,0)),EXP(-rr*h)*(pstar*ET88+(1-pstar)*ET89)))</f>
        <v/>
      </c>
      <c r="ET88" s="20" t="str">
        <f>IF(StockTree!ET88="","",IF(T=ET$10,IF(CallFlag=1,MAX(StockTree!ET88-K,0),MAX(K-StockTree!ET88,0)),EXP(-rr*h)*(pstar*EU88+(1-pstar)*EU89)))</f>
        <v/>
      </c>
      <c r="EU88" s="20" t="str">
        <f>IF(StockTree!EU88="","",IF(T=EU$10,IF(CallFlag=1,MAX(StockTree!EU88-K,0),MAX(K-StockTree!EU88,0)),EXP(-rr*h)*(pstar*EV88+(1-pstar)*EV89)))</f>
        <v/>
      </c>
      <c r="EV88" s="20" t="str">
        <f>IF(StockTree!EV88="","",IF(T=EV$10,IF(CallFlag=1,MAX(StockTree!EV88-K,0),MAX(K-StockTree!EV88,0)),EXP(-rr*h)*(pstar*EW88+(1-pstar)*EW89)))</f>
        <v/>
      </c>
      <c r="EW88" s="20" t="str">
        <f>IF(StockTree!EW88="","",IF(T=EW$10,IF(CallFlag=1,MAX(StockTree!EW88-K,0),MAX(K-StockTree!EW88,0)),EXP(-rr*h)*(pstar*EX88+(1-pstar)*EX89)))</f>
        <v/>
      </c>
      <c r="EX88" s="20" t="str">
        <f>IF(StockTree!EX88="","",IF(T=EX$10,IF(CallFlag=1,MAX(StockTree!EX88-K,0),MAX(K-StockTree!EX88,0)),EXP(-rr*h)*(pstar*EY88+(1-pstar)*EY89)))</f>
        <v/>
      </c>
      <c r="EY88" s="20" t="str">
        <f>IF(StockTree!EY88="","",IF(T=EY$10,IF(CallFlag=1,MAX(StockTree!EY88-K,0),MAX(K-StockTree!EY88,0)),EXP(-rr*h)*(pstar*EZ88+(1-pstar)*EZ89)))</f>
        <v/>
      </c>
      <c r="EZ88" s="20" t="str">
        <f>IF(StockTree!EZ88="","",IF(T=EZ$10,IF(CallFlag=1,MAX(StockTree!EZ88-K,0),MAX(K-StockTree!EZ88,0)),EXP(-rr*h)*(pstar*FA88+(1-pstar)*FA89)))</f>
        <v/>
      </c>
      <c r="FA88" s="20" t="str">
        <f>IF(StockTree!FA88="","",IF(T=FA$10,IF(CallFlag=1,MAX(StockTree!FA88-K,0),MAX(K-StockTree!FA88,0)),EXP(-rr*h)*(pstar*FB88+(1-pstar)*FB89)))</f>
        <v/>
      </c>
      <c r="FB88" s="20" t="str">
        <f>IF(StockTree!FB88="","",IF(T=FB$10,IF(CallFlag=1,MAX(StockTree!FB88-K,0),MAX(K-StockTree!FB88,0)),EXP(-rr*h)*(pstar*FC88+(1-pstar)*FC89)))</f>
        <v/>
      </c>
      <c r="FC88" s="20" t="str">
        <f>IF(StockTree!FC88="","",IF(T=FC$10,IF(CallFlag=1,MAX(StockTree!FC88-K,0),MAX(K-StockTree!FC88,0)),EXP(-rr*h)*(pstar*FD88+(1-pstar)*FD89)))</f>
        <v/>
      </c>
      <c r="FD88" s="20" t="str">
        <f>IF(StockTree!FD88="","",IF(T=FD$10,IF(CallFlag=1,MAX(StockTree!FD88-K,0),MAX(K-StockTree!FD88,0)),EXP(-rr*h)*(pstar*FE88+(1-pstar)*FE89)))</f>
        <v/>
      </c>
      <c r="FE88" s="20" t="str">
        <f>IF(StockTree!FE88="","",IF(T=FE$10,IF(CallFlag=1,MAX(StockTree!FE88-K,0),MAX(K-StockTree!FE88,0)),EXP(-rr*h)*(pstar*FF88+(1-pstar)*FF89)))</f>
        <v/>
      </c>
      <c r="FF88" s="20" t="str">
        <f>IF(StockTree!FF88="","",IF(T=FF$10,IF(CallFlag=1,MAX(StockTree!FF88-K,0),MAX(K-StockTree!FF88,0)),EXP(-rr*h)*(pstar*FG88+(1-pstar)*FG89)))</f>
        <v/>
      </c>
      <c r="FG88" s="20" t="str">
        <f>IF(StockTree!FG88="","",IF(T=FG$10,IF(CallFlag=1,MAX(StockTree!FG88-K,0),MAX(K-StockTree!FG88,0)),EXP(-rr*h)*(pstar*FH88+(1-pstar)*FH89)))</f>
        <v/>
      </c>
      <c r="FH88" s="20" t="str">
        <f>IF(StockTree!FH88="","",IF(T=FH$10,IF(CallFlag=1,MAX(StockTree!FH88-K,0),MAX(K-StockTree!FH88,0)),EXP(-rr*h)*(pstar*FI88+(1-pstar)*FI89)))</f>
        <v/>
      </c>
      <c r="FI88" s="20" t="str">
        <f>IF(StockTree!FI88="","",IF(T=FI$10,IF(CallFlag=1,MAX(StockTree!FI88-K,0),MAX(K-StockTree!FI88,0)),EXP(-rr*h)*(pstar*FJ88+(1-pstar)*FJ89)))</f>
        <v/>
      </c>
      <c r="FJ88" s="20" t="str">
        <f>IF(StockTree!FJ88="","",IF(T=FJ$10,IF(CallFlag=1,MAX(StockTree!FJ88-K,0),MAX(K-StockTree!FJ88,0)),EXP(-rr*h)*(pstar*FK88+(1-pstar)*FK89)))</f>
        <v/>
      </c>
      <c r="FK88" s="20" t="str">
        <f>IF(StockTree!FK88="","",IF(T=FK$10,IF(CallFlag=1,MAX(StockTree!FK88-K,0),MAX(K-StockTree!FK88,0)),EXP(-rr*h)*(pstar*FL88+(1-pstar)*FL89)))</f>
        <v/>
      </c>
      <c r="FL88" s="20" t="str">
        <f>IF(StockTree!FL88="","",IF(T=FL$10,IF(CallFlag=1,MAX(StockTree!FL88-K,0),MAX(K-StockTree!FL88,0)),EXP(-rr*h)*(pstar*FM88+(1-pstar)*FM89)))</f>
        <v/>
      </c>
      <c r="FM88" s="20" t="str">
        <f>IF(StockTree!FM88="","",IF(T=FM$10,IF(CallFlag=1,MAX(StockTree!FM88-K,0),MAX(K-StockTree!FM88,0)),EXP(-rr*h)*(pstar*FN88+(1-pstar)*FN89)))</f>
        <v/>
      </c>
      <c r="FN88" s="20" t="str">
        <f>IF(StockTree!FN88="","",IF(T=FN$10,IF(CallFlag=1,MAX(StockTree!FN88-K,0),MAX(K-StockTree!FN88,0)),EXP(-rr*h)*(pstar*FO88+(1-pstar)*FO89)))</f>
        <v/>
      </c>
      <c r="FO88" s="20" t="str">
        <f>IF(StockTree!FO88="","",IF(T=FO$10,IF(CallFlag=1,MAX(StockTree!FO88-K,0),MAX(K-StockTree!FO88,0)),EXP(-rr*h)*(pstar*FP88+(1-pstar)*FP89)))</f>
        <v/>
      </c>
      <c r="FP88" s="20" t="str">
        <f>IF(StockTree!FP88="","",IF(T=FP$10,IF(CallFlag=1,MAX(StockTree!FP88-K,0),MAX(K-StockTree!FP88,0)),EXP(-rr*h)*(pstar*FQ88+(1-pstar)*FQ89)))</f>
        <v/>
      </c>
      <c r="FQ88" s="20" t="str">
        <f>IF(StockTree!FQ88="","",IF(T=FQ$10,IF(CallFlag=1,MAX(StockTree!FQ88-K,0),MAX(K-StockTree!FQ88,0)),EXP(-rr*h)*(pstar*FR88+(1-pstar)*FR89)))</f>
        <v/>
      </c>
      <c r="FR88" s="20" t="str">
        <f>IF(StockTree!FR88="","",IF(T=FR$10,IF(CallFlag=1,MAX(StockTree!FR88-K,0),MAX(K-StockTree!FR88,0)),EXP(-rr*h)*(pstar*FS88+(1-pstar)*FS89)))</f>
        <v/>
      </c>
      <c r="FS88" s="20" t="str">
        <f>IF(StockTree!FS88="","",IF(T=FS$10,IF(CallFlag=1,MAX(StockTree!FS88-K,0),MAX(K-StockTree!FS88,0)),EXP(-rr*h)*(pstar*FT88+(1-pstar)*FT89)))</f>
        <v/>
      </c>
      <c r="FT88" s="20" t="str">
        <f>IF(StockTree!FT88="","",IF(T=FT$10,IF(CallFlag=1,MAX(StockTree!FT88-K,0),MAX(K-StockTree!FT88,0)),EXP(-rr*h)*(pstar*FU88+(1-pstar)*FU89)))</f>
        <v/>
      </c>
      <c r="FU88" s="20" t="str">
        <f>IF(StockTree!FU88="","",IF(T=FU$10,IF(CallFlag=1,MAX(StockTree!FU88-K,0),MAX(K-StockTree!FU88,0)),EXP(-rr*h)*(pstar*FV88+(1-pstar)*FV89)))</f>
        <v/>
      </c>
      <c r="FV88" s="20" t="str">
        <f>IF(StockTree!FV88="","",IF(T=FV$10,IF(CallFlag=1,MAX(StockTree!FV88-K,0),MAX(K-StockTree!FV88,0)),EXP(-rr*h)*(pstar*FW88+(1-pstar)*FW89)))</f>
        <v/>
      </c>
      <c r="FW88" s="20" t="str">
        <f>IF(StockTree!FW88="","",IF(T=FW$10,IF(CallFlag=1,MAX(StockTree!FW88-K,0),MAX(K-StockTree!FW88,0)),EXP(-rr*h)*(pstar*FX88+(1-pstar)*FX89)))</f>
        <v/>
      </c>
      <c r="FX88" s="20" t="str">
        <f>IF(StockTree!FX88="","",IF(T=FX$10,IF(CallFlag=1,MAX(StockTree!FX88-K,0),MAX(K-StockTree!FX88,0)),EXP(-rr*h)*(pstar*FY88+(1-pstar)*FY89)))</f>
        <v/>
      </c>
      <c r="FY88" s="20" t="str">
        <f>IF(StockTree!FY88="","",IF(T=FY$10,IF(CallFlag=1,MAX(StockTree!FY88-K,0),MAX(K-StockTree!FY88,0)),EXP(-rr*h)*(pstar*FZ88+(1-pstar)*FZ89)))</f>
        <v/>
      </c>
      <c r="FZ88" s="20" t="str">
        <f>IF(StockTree!FZ88="","",IF(T=FZ$10,IF(CallFlag=1,MAX(StockTree!FZ88-K,0),MAX(K-StockTree!FZ88,0)),EXP(-rr*h)*(pstar*GA88+(1-pstar)*GA89)))</f>
        <v/>
      </c>
      <c r="GA88" s="20" t="str">
        <f>IF(StockTree!GA88="","",IF(T=GA$10,IF(CallFlag=1,MAX(StockTree!GA88-K,0),MAX(K-StockTree!GA88,0)),EXP(-rr*h)*(pstar*GB88+(1-pstar)*GB89)))</f>
        <v/>
      </c>
      <c r="GB88" s="20" t="str">
        <f>IF(StockTree!GB88="","",IF(T=GB$10,IF(CallFlag=1,MAX(StockTree!GB88-K,0),MAX(K-StockTree!GB88,0)),EXP(-rr*h)*(pstar*GC88+(1-pstar)*GC89)))</f>
        <v/>
      </c>
      <c r="GC88" s="20" t="str">
        <f>IF(StockTree!GC88="","",IF(T=GC$10,IF(CallFlag=1,MAX(StockTree!GC88-K,0),MAX(K-StockTree!GC88,0)),EXP(-rr*h)*(pstar*GD88+(1-pstar)*GD89)))</f>
        <v/>
      </c>
      <c r="GD88" s="20" t="str">
        <f>IF(StockTree!GD88="","",IF(T=GD$10,IF(CallFlag=1,MAX(StockTree!GD88-K,0),MAX(K-StockTree!GD88,0)),EXP(-rr*h)*(pstar*GE88+(1-pstar)*GE89)))</f>
        <v/>
      </c>
      <c r="GE88" s="20" t="str">
        <f>IF(StockTree!GE88="","",IF(T=GE$10,IF(CallFlag=1,MAX(StockTree!GE88-K,0),MAX(K-StockTree!GE88,0)),EXP(-rr*h)*(pstar*GF88+(1-pstar)*GF89)))</f>
        <v/>
      </c>
      <c r="GF88" s="20" t="str">
        <f>IF(StockTree!GF88="","",IF(T=GF$10,IF(CallFlag=1,MAX(StockTree!GF88-K,0),MAX(K-StockTree!GF88,0)),EXP(-rr*h)*(pstar*GG88+(1-pstar)*GG89)))</f>
        <v/>
      </c>
      <c r="GG88" s="20" t="str">
        <f>IF(StockTree!GG88="","",IF(T=GG$10,IF(CallFlag=1,MAX(StockTree!GG88-K,0),MAX(K-StockTree!GG88,0)),EXP(-rr*h)*(pstar*GH88+(1-pstar)*GH89)))</f>
        <v/>
      </c>
      <c r="GH88" s="20" t="str">
        <f>IF(StockTree!GH88="","",IF(T=GH$10,IF(CallFlag=1,MAX(StockTree!GH88-K,0),MAX(K-StockTree!GH88,0)),EXP(-rr*h)*(pstar*GI88+(1-pstar)*GI89)))</f>
        <v/>
      </c>
      <c r="GI88" s="20" t="str">
        <f>IF(StockTree!GI88="","",IF(T=GI$10,IF(CallFlag=1,MAX(StockTree!GI88-K,0),MAX(K-StockTree!GI88,0)),EXP(-rr*h)*(pstar*GJ88+(1-pstar)*GJ89)))</f>
        <v/>
      </c>
      <c r="GJ88" s="20" t="str">
        <f>IF(StockTree!GJ88="","",IF(T=GJ$10,IF(CallFlag=1,MAX(StockTree!GJ88-K,0),MAX(K-StockTree!GJ88,0)),EXP(-rr*h)*(pstar*GK88+(1-pstar)*GK89)))</f>
        <v/>
      </c>
      <c r="GK88" s="20" t="str">
        <f>IF(StockTree!GK88="","",IF(T=GK$10,IF(CallFlag=1,MAX(StockTree!GK88-K,0),MAX(K-StockTree!GK88,0)),EXP(-rr*h)*(pstar*GL88+(1-pstar)*GL89)))</f>
        <v/>
      </c>
      <c r="GL88" s="20" t="str">
        <f>IF(StockTree!GL88="","",IF(T=GL$10,IF(CallFlag=1,MAX(StockTree!GL88-K,0),MAX(K-StockTree!GL88,0)),EXP(-rr*h)*(pstar*GM88+(1-pstar)*GM89)))</f>
        <v/>
      </c>
      <c r="GM88" s="20" t="str">
        <f>IF(StockTree!GM88="","",IF(T=GM$10,IF(CallFlag=1,MAX(StockTree!GM88-K,0),MAX(K-StockTree!GM88,0)),EXP(-rr*h)*(pstar*GN88+(1-pstar)*GN89)))</f>
        <v/>
      </c>
      <c r="GN88" s="20" t="str">
        <f>IF(StockTree!GN88="","",IF(T=GN$10,IF(CallFlag=1,MAX(StockTree!GN88-K,0),MAX(K-StockTree!GN88,0)),EXP(-rr*h)*(pstar*GO88+(1-pstar)*GO89)))</f>
        <v/>
      </c>
      <c r="GO88" s="20" t="str">
        <f>IF(StockTree!GO88="","",IF(T=GO$10,IF(CallFlag=1,MAX(StockTree!GO88-K,0),MAX(K-StockTree!GO88,0)),EXP(-rr*h)*(pstar*GP88+(1-pstar)*GP89)))</f>
        <v/>
      </c>
      <c r="GP88" s="20" t="str">
        <f>IF(StockTree!GP88="","",IF(T=GP$10,IF(CallFlag=1,MAX(StockTree!GP88-K,0),MAX(K-StockTree!GP88,0)),EXP(-rr*h)*(pstar*GQ88+(1-pstar)*GQ89)))</f>
        <v/>
      </c>
      <c r="GQ88" s="20" t="str">
        <f>IF(StockTree!GQ88="","",IF(T=GQ$10,IF(CallFlag=1,MAX(StockTree!GQ88-K,0),MAX(K-StockTree!GQ88,0)),EXP(-rr*h)*(pstar*GR88+(1-pstar)*GR89)))</f>
        <v/>
      </c>
      <c r="GR88" s="20" t="str">
        <f>IF(StockTree!GR88="","",IF(T=GR$10,IF(CallFlag=1,MAX(StockTree!GR88-K,0),MAX(K-StockTree!GR88,0)),EXP(-rr*h)*(pstar*GS88+(1-pstar)*GS89)))</f>
        <v/>
      </c>
      <c r="GS88" s="20" t="str">
        <f>IF(StockTree!GS88="","",IF(T=GS$10,IF(CallFlag=1,MAX(StockTree!GS88-K,0),MAX(K-StockTree!GS88,0)),EXP(-rr*h)*(pstar*GT88+(1-pstar)*GT89)))</f>
        <v/>
      </c>
      <c r="GT88" s="20" t="str">
        <f>IF(StockTree!GT88="","",IF(T=GT$10,IF(CallFlag=1,MAX(StockTree!GT88-K,0),MAX(K-StockTree!GT88,0)),EXP(-rr*h)*(pstar*GU88+(1-pstar)*GU89)))</f>
        <v/>
      </c>
      <c r="GU88" s="20" t="str">
        <f>IF(StockTree!GU88="","",IF(T=GU$10,IF(CallFlag=1,MAX(StockTree!GU88-K,0),MAX(K-StockTree!GU88,0)),EXP(-rr*h)*(pstar*GV88+(1-pstar)*GV89)))</f>
        <v/>
      </c>
      <c r="GV88" s="20" t="str">
        <f>IF(StockTree!GV88="","",IF(T=GV$10,IF(CallFlag=1,MAX(StockTree!GV88-K,0),MAX(K-StockTree!GV88,0)),EXP(-rr*h)*(pstar*GW88+(1-pstar)*GW89)))</f>
        <v/>
      </c>
      <c r="GW88" s="20" t="str">
        <f>IF(StockTree!GW88="","",IF(T=GW$10,IF(CallFlag=1,MAX(StockTree!GW88-K,0),MAX(K-StockTree!GW88,0)),EXP(-rr*h)*(pstar*GX88+(1-pstar)*GX89)))</f>
        <v/>
      </c>
      <c r="GX88" s="20" t="str">
        <f>IF(StockTree!GX88="","",IF(T=GX$10,IF(CallFlag=1,MAX(StockTree!GX88-K,0),MAX(K-StockTree!GX88,0)),EXP(-rr*h)*(pstar*GY88+(1-pstar)*GY89)))</f>
        <v/>
      </c>
      <c r="GY88" s="20" t="str">
        <f>IF(StockTree!GY88="","",IF(T=GY$10,IF(CallFlag=1,MAX(StockTree!GY88-K,0),MAX(K-StockTree!GY88,0)),EXP(-rr*h)*(pstar*GZ88+(1-pstar)*GZ89)))</f>
        <v/>
      </c>
      <c r="GZ88" s="20" t="str">
        <f>IF(StockTree!GZ88="","",IF(T=GZ$10,IF(CallFlag=1,MAX(StockTree!GZ88-K,0),MAX(K-StockTree!GZ88,0)),EXP(-rr*h)*(pstar*HA88+(1-pstar)*HA89)))</f>
        <v/>
      </c>
      <c r="HA88" s="20" t="str">
        <f>IF(StockTree!HA88="","",IF(T=HA$10,IF(CallFlag=1,MAX(StockTree!HA88-K,0),MAX(K-StockTree!HA88,0)),EXP(-rr*h)*(pstar*HB88+(1-pstar)*HB89)))</f>
        <v/>
      </c>
      <c r="HB88" s="20" t="str">
        <f>IF(StockTree!HB88="","",IF(T=HB$10,IF(CallFlag=1,MAX(StockTree!HB88-K,0),MAX(K-StockTree!HB88,0)),EXP(-rr*h)*(pstar*HC88+(1-pstar)*HC89)))</f>
        <v/>
      </c>
      <c r="HC88" s="20" t="str">
        <f>IF(StockTree!HC88="","",IF(T=HC$10,IF(CallFlag=1,MAX(StockTree!HC88-K,0),MAX(K-StockTree!HC88,0)),EXP(-rr*h)*(pstar*HD88+(1-pstar)*HD89)))</f>
        <v/>
      </c>
      <c r="HD88" s="20" t="str">
        <f>IF(StockTree!HD88="","",IF(T=HD$10,IF(CallFlag=1,MAX(StockTree!HD88-K,0),MAX(K-StockTree!HD88,0)),EXP(-rr*h)*(pstar*HE88+(1-pstar)*HE89)))</f>
        <v/>
      </c>
      <c r="HE88" s="20" t="str">
        <f>IF(StockTree!HE88="","",IF(T=HE$10,IF(CallFlag=1,MAX(StockTree!HE88-K,0),MAX(K-StockTree!HE88,0)),EXP(-rr*h)*(pstar*HF88+(1-pstar)*HF89)))</f>
        <v/>
      </c>
      <c r="HF88" s="20" t="str">
        <f>IF(StockTree!HF88="","",IF(T=HF$10,IF(CallFlag=1,MAX(StockTree!HF88-K,0),MAX(K-StockTree!HF88,0)),EXP(-rr*h)*(pstar*HG88+(1-pstar)*HG89)))</f>
        <v/>
      </c>
      <c r="HG88" s="20" t="str">
        <f>IF(StockTree!HG88="","",IF(T=HG$10,IF(CallFlag=1,MAX(StockTree!HG88-K,0),MAX(K-StockTree!HG88,0)),EXP(-rr*h)*(pstar*HH88+(1-pstar)*HH89)))</f>
        <v/>
      </c>
      <c r="HH88" s="20" t="str">
        <f>IF(StockTree!HH88="","",IF(T=HH$10,IF(CallFlag=1,MAX(StockTree!HH88-K,0),MAX(K-StockTree!HH88,0)),EXP(-rr*h)*(pstar*HI88+(1-pstar)*HI89)))</f>
        <v/>
      </c>
      <c r="HI88" s="20" t="str">
        <f>IF(StockTree!HI88="","",IF(T=HI$10,IF(CallFlag=1,MAX(StockTree!HI88-K,0),MAX(K-StockTree!HI88,0)),EXP(-rr*h)*(pstar*HJ88+(1-pstar)*HJ89)))</f>
        <v/>
      </c>
      <c r="HJ88" s="20" t="str">
        <f>IF(StockTree!HJ88="","",IF(T=HJ$10,IF(CallFlag=1,MAX(StockTree!HJ88-K,0),MAX(K-StockTree!HJ88,0)),EXP(-rr*h)*(pstar*HK88+(1-pstar)*HK89)))</f>
        <v/>
      </c>
      <c r="HK88" s="20" t="str">
        <f>IF(StockTree!HK88="","",IF(T=HK$10,IF(CallFlag=1,MAX(StockTree!HK88-K,0),MAX(K-StockTree!HK88,0)),EXP(-rr*h)*(pstar*HL88+(1-pstar)*HL89)))</f>
        <v/>
      </c>
      <c r="HL88" s="20" t="str">
        <f>IF(StockTree!HL88="","",IF(T=HL$10,IF(CallFlag=1,MAX(StockTree!HL88-K,0),MAX(K-StockTree!HL88,0)),EXP(-rr*h)*(pstar*HM88+(1-pstar)*HM89)))</f>
        <v/>
      </c>
      <c r="HM88" s="20" t="str">
        <f>IF(StockTree!HM88="","",IF(T=HM$10,IF(CallFlag=1,MAX(StockTree!HM88-K,0),MAX(K-StockTree!HM88,0)),EXP(-rr*h)*(pstar*HN88+(1-pstar)*HN89)))</f>
        <v/>
      </c>
      <c r="HN88" s="20" t="str">
        <f>IF(StockTree!HN88="","",IF(T=HN$10,IF(CallFlag=1,MAX(StockTree!HN88-K,0),MAX(K-StockTree!HN88,0)),EXP(-rr*h)*(pstar*HO88+(1-pstar)*HO89)))</f>
        <v/>
      </c>
      <c r="HO88" s="20" t="str">
        <f>IF(StockTree!HO88="","",IF(T=HO$10,IF(CallFlag=1,MAX(StockTree!HO88-K,0),MAX(K-StockTree!HO88,0)),EXP(-rr*h)*(pstar*HP88+(1-pstar)*HP89)))</f>
        <v/>
      </c>
      <c r="HP88" s="20" t="str">
        <f>IF(StockTree!HP88="","",IF(T=HP$10,IF(CallFlag=1,MAX(StockTree!HP88-K,0),MAX(K-StockTree!HP88,0)),EXP(-rr*h)*(pstar*HQ88+(1-pstar)*HQ89)))</f>
        <v/>
      </c>
      <c r="HQ88" s="20" t="str">
        <f>IF(StockTree!HQ88="","",IF(T=HQ$10,IF(CallFlag=1,MAX(StockTree!HQ88-K,0),MAX(K-StockTree!HQ88,0)),EXP(-rr*h)*(pstar*HR88+(1-pstar)*HR89)))</f>
        <v/>
      </c>
      <c r="HR88" s="20" t="str">
        <f>IF(StockTree!HR88="","",IF(T=HR$10,IF(CallFlag=1,MAX(StockTree!HR88-K,0),MAX(K-StockTree!HR88,0)),EXP(-rr*h)*(pstar*HS88+(1-pstar)*HS89)))</f>
        <v/>
      </c>
      <c r="HS88" s="20" t="str">
        <f>IF(StockTree!HS88="","",IF(T=HS$10,IF(CallFlag=1,MAX(StockTree!HS88-K,0),MAX(K-StockTree!HS88,0)),EXP(-rr*h)*(pstar*HT88+(1-pstar)*HT89)))</f>
        <v/>
      </c>
      <c r="HT88" s="20" t="str">
        <f>IF(StockTree!HT88="","",IF(T=HT$10,IF(CallFlag=1,MAX(StockTree!HT88-K,0),MAX(K-StockTree!HT88,0)),EXP(-rr*h)*(pstar*HU88+(1-pstar)*HU89)))</f>
        <v/>
      </c>
      <c r="HU88" s="20" t="str">
        <f>IF(StockTree!HU88="","",IF(T=HU$10,IF(CallFlag=1,MAX(StockTree!HU88-K,0),MAX(K-StockTree!HU88,0)),EXP(-rr*h)*(pstar*HV88+(1-pstar)*HV89)))</f>
        <v/>
      </c>
      <c r="HV88" s="20" t="str">
        <f>IF(StockTree!HV88="","",IF(T=HV$10,IF(CallFlag=1,MAX(StockTree!HV88-K,0),MAX(K-StockTree!HV88,0)),EXP(-rr*h)*(pstar*HW88+(1-pstar)*HW89)))</f>
        <v/>
      </c>
      <c r="HW88" s="20" t="str">
        <f>IF(StockTree!HW88="","",IF(T=HW$10,IF(CallFlag=1,MAX(StockTree!HW88-K,0),MAX(K-StockTree!HW88,0)),EXP(-rr*h)*(pstar*HX88+(1-pstar)*HX89)))</f>
        <v/>
      </c>
      <c r="HX88" s="20" t="str">
        <f>IF(StockTree!HX88="","",IF(T=HX$10,IF(CallFlag=1,MAX(StockTree!HX88-K,0),MAX(K-StockTree!HX88,0)),EXP(-rr*h)*(pstar*HY88+(1-pstar)*HY89)))</f>
        <v/>
      </c>
      <c r="HY88" s="20" t="str">
        <f>IF(StockTree!HY88="","",IF(T=HY$10,IF(CallFlag=1,MAX(StockTree!HY88-K,0),MAX(K-StockTree!HY88,0)),EXP(-rr*h)*(pstar*HZ88+(1-pstar)*HZ89)))</f>
        <v/>
      </c>
      <c r="HZ88" s="20" t="str">
        <f>IF(StockTree!HZ88="","",IF(T=HZ$10,IF(CallFlag=1,MAX(StockTree!HZ88-K,0),MAX(K-StockTree!HZ88,0)),EXP(-rr*h)*(pstar*IA88+(1-pstar)*IA89)))</f>
        <v/>
      </c>
      <c r="IA88" s="20" t="str">
        <f>IF(StockTree!IA88="","",IF(T=IA$10,IF(CallFlag=1,MAX(StockTree!IA88-K,0),MAX(K-StockTree!IA88,0)),EXP(-rr*h)*(pstar*IB88+(1-pstar)*IB89)))</f>
        <v/>
      </c>
      <c r="IB88" s="20" t="str">
        <f>IF(StockTree!IB88="","",IF(T=IB$10,IF(CallFlag=1,MAX(StockTree!IB88-K,0),MAX(K-StockTree!IB88,0)),EXP(-rr*h)*(pstar*IC88+(1-pstar)*IC89)))</f>
        <v/>
      </c>
      <c r="IC88" s="20" t="str">
        <f>IF(StockTree!IC88="","",IF(T=IC$10,IF(CallFlag=1,MAX(StockTree!IC88-K,0),MAX(K-StockTree!IC88,0)),EXP(-rr*h)*(pstar*ID88+(1-pstar)*ID89)))</f>
        <v/>
      </c>
      <c r="ID88" s="20" t="str">
        <f>IF(StockTree!ID88="","",IF(T=ID$10,IF(CallFlag=1,MAX(StockTree!ID88-K,0),MAX(K-StockTree!ID88,0)),EXP(-rr*h)*(pstar*IE88+(1-pstar)*IE89)))</f>
        <v/>
      </c>
      <c r="IE88" s="20" t="str">
        <f>IF(StockTree!IE88="","",IF(T=IE$10,IF(CallFlag=1,MAX(StockTree!IE88-K,0),MAX(K-StockTree!IE88,0)),EXP(-rr*h)*(pstar*IF88+(1-pstar)*IF89)))</f>
        <v/>
      </c>
      <c r="IF88" s="20" t="str">
        <f>IF(StockTree!IF88="","",IF(T=IF$10,IF(CallFlag=1,MAX(StockTree!IF88-K,0),MAX(K-StockTree!IF88,0)),EXP(-rr*h)*(pstar*IG88+(1-pstar)*IG89)))</f>
        <v/>
      </c>
      <c r="IG88" s="20" t="str">
        <f>IF(StockTree!IG88="","",IF(T=IG$10,IF(CallFlag=1,MAX(StockTree!IG88-K,0),MAX(K-StockTree!IG88,0)),EXP(-rr*h)*(pstar*IH88+(1-pstar)*IH89)))</f>
        <v/>
      </c>
      <c r="IH88" s="20" t="str">
        <f>IF(StockTree!IH88="","",IF(T=IH$10,IF(CallFlag=1,MAX(StockTree!IH88-K,0),MAX(K-StockTree!IH88,0)),EXP(-rr*h)*(pstar*II88+(1-pstar)*II89)))</f>
        <v/>
      </c>
      <c r="II88" s="20" t="str">
        <f>IF(StockTree!II88="","",IF(T=II$10,IF(CallFlag=1,MAX(StockTree!II88-K,0),MAX(K-StockTree!II88,0)),EXP(-rr*h)*(pstar*IJ88+(1-pstar)*IJ89)))</f>
        <v/>
      </c>
      <c r="IJ88" s="20" t="str">
        <f>IF(StockTree!IJ88="","",IF(T=IJ$10,IF(CallFlag=1,MAX(StockTree!IJ88-K,0),MAX(K-StockTree!IJ88,0)),EXP(-rr*h)*(pstar*IK88+(1-pstar)*IK89)))</f>
        <v/>
      </c>
      <c r="IK88" s="20" t="str">
        <f>IF(StockTree!IK88="","",IF(T=IK$10,IF(CallFlag=1,MAX(StockTree!IK88-K,0),MAX(K-StockTree!IK88,0)),EXP(-rr*h)*(pstar*IL88+(1-pstar)*IL89)))</f>
        <v/>
      </c>
      <c r="IL88" s="20" t="str">
        <f>IF(StockTree!IL88="","",IF(T=IL$10,IF(CallFlag=1,MAX(StockTree!IL88-K,0),MAX(K-StockTree!IL88,0)),EXP(-rr*h)*(pstar*IM88+(1-pstar)*IM89)))</f>
        <v/>
      </c>
      <c r="IM88" s="20" t="str">
        <f>IF(StockTree!IM88="","",IF(T=IM$10,IF(CallFlag=1,MAX(StockTree!IM88-K,0),MAX(K-StockTree!IM88,0)),EXP(-rr*h)*(pstar*IN88+(1-pstar)*IN89)))</f>
        <v/>
      </c>
      <c r="IN88" s="20" t="str">
        <f>IF(StockTree!IN88="","",IF(T=IN$10,IF(CallFlag=1,MAX(StockTree!IN88-K,0),MAX(K-StockTree!IN88,0)),EXP(-rr*h)*(pstar*IO88+(1-pstar)*IO89)))</f>
        <v/>
      </c>
      <c r="IO88" s="20" t="str">
        <f>IF(StockTree!IO88="","",IF(T=IO$10,IF(CallFlag=1,MAX(StockTree!IO88-K,0),MAX(K-StockTree!IO88,0)),EXP(-rr*h)*(pstar*IP88+(1-pstar)*IP89)))</f>
        <v/>
      </c>
      <c r="IP88" s="20" t="str">
        <f>IF(StockTree!IP88="","",IF(T=IP$10,IF(CallFlag=1,MAX(StockTree!IP88-K,0),MAX(K-StockTree!IP88,0)),EXP(-rr*h)*(pstar*IQ88+(1-pstar)*IQ89)))</f>
        <v/>
      </c>
      <c r="IQ88" s="20" t="str">
        <f>IF(StockTree!IQ88="","",IF(T=IQ$10,IF(CallFlag=1,MAX(StockTree!IQ88-K,0),MAX(K-StockTree!IQ88,0)),EXP(-rr*h)*(pstar*IR88+(1-pstar)*IR89)))</f>
        <v/>
      </c>
      <c r="IR88" s="20" t="str">
        <f>IF(StockTree!IR88="","",IF(T=IR$10,IF(CallFlag=1,MAX(StockTree!IR88-K,0),MAX(K-StockTree!IR88,0)),EXP(-rr*h)*(pstar*IS88+(1-pstar)*IS89)))</f>
        <v/>
      </c>
      <c r="IS88" s="20" t="str">
        <f>IF(StockTree!IS88="","",IF(T=IS$10,IF(CallFlag=1,MAX(StockTree!IS88-K,0),MAX(K-StockTree!IS88,0)),EXP(-rr*h)*(pstar*IT88+(1-pstar)*IT89)))</f>
        <v/>
      </c>
      <c r="IT88" s="20" t="str">
        <f>IF(StockTree!IT88="","",IF(T=IT$10,IF(CallFlag=1,MAX(StockTree!IT88-K,0),MAX(K-StockTree!IT88,0)),EXP(-rr*h)*(pstar*IU88+(1-pstar)*IU89)))</f>
        <v/>
      </c>
      <c r="IU88" s="20" t="str">
        <f>IF(StockTree!IU88="","",IF(T=IU$10,IF(CallFlag=1,MAX(StockTree!IU88-K,0),MAX(K-StockTree!IU88,0)),EXP(-rr*h)*(pstar*IV88+(1-pstar)*IV89)))</f>
        <v/>
      </c>
      <c r="IV88" s="20" t="str">
        <f>IF(StockTree!IV88="","",IF(T=IV$10,IF(CallFlag=1,MAX(StockTree!IV88-K,0),MAX(K-StockTree!IV88,0)),EXP(-rr*h)*(pstar*#REF!+(1-pstar)*#REF!)))</f>
        <v/>
      </c>
    </row>
    <row r="89" spans="1:256" s="20" customFormat="1" x14ac:dyDescent="0.2">
      <c r="A89" s="19">
        <f t="shared" si="9"/>
        <v>77</v>
      </c>
      <c r="B89" s="20" t="str">
        <f>IF(StockTree!B89="","",IF(T=B$10,IF(CallFlag=1,MAX(StockTree!B89-K,0),MAX(K-StockTree!B89,0)),EXP(-rr*h)*(pstar*C89+(1-pstar)*C90)))</f>
        <v/>
      </c>
      <c r="C89" s="20" t="str">
        <f>IF(StockTree!C89="","",IF(T=C$10,IF(CallFlag=1,MAX(StockTree!C89-K,0),MAX(K-StockTree!C89,0)),EXP(-rr*h)*(pstar*D89+(1-pstar)*D90)))</f>
        <v/>
      </c>
      <c r="D89" s="20" t="str">
        <f>IF(StockTree!D89="","",IF(T=D$10,IF(CallFlag=1,MAX(StockTree!D89-K,0),MAX(K-StockTree!D89,0)),EXP(-rr*h)*(pstar*E89+(1-pstar)*E90)))</f>
        <v/>
      </c>
      <c r="E89" s="20" t="str">
        <f>IF(StockTree!E89="","",IF(T=E$10,IF(CallFlag=1,MAX(StockTree!E89-K,0),MAX(K-StockTree!E89,0)),EXP(-rr*h)*(pstar*F89+(1-pstar)*F90)))</f>
        <v/>
      </c>
      <c r="F89" s="20" t="str">
        <f>IF(StockTree!F89="","",IF(T=F$10,IF(CallFlag=1,MAX(StockTree!F89-K,0),MAX(K-StockTree!F89,0)),EXP(-rr*h)*(pstar*G89+(1-pstar)*G90)))</f>
        <v/>
      </c>
      <c r="G89" s="20" t="str">
        <f>IF(StockTree!G89="","",IF(T=G$10,IF(CallFlag=1,MAX(StockTree!G89-K,0),MAX(K-StockTree!G89,0)),EXP(-rr*h)*(pstar*H89+(1-pstar)*H90)))</f>
        <v/>
      </c>
      <c r="H89" s="20" t="str">
        <f>IF(StockTree!H89="","",IF(T=H$10,IF(CallFlag=1,MAX(StockTree!H89-K,0),MAX(K-StockTree!H89,0)),EXP(-rr*h)*(pstar*I89+(1-pstar)*I90)))</f>
        <v/>
      </c>
      <c r="I89" s="20" t="str">
        <f>IF(StockTree!I89="","",IF(T=I$10,IF(CallFlag=1,MAX(StockTree!I89-K,0),MAX(K-StockTree!I89,0)),EXP(-rr*h)*(pstar*J89+(1-pstar)*J90)))</f>
        <v/>
      </c>
      <c r="J89" s="20" t="str">
        <f>IF(StockTree!J89="","",IF(T=J$10,IF(CallFlag=1,MAX(StockTree!J89-K,0),MAX(K-StockTree!J89,0)),EXP(-rr*h)*(pstar*K89+(1-pstar)*K90)))</f>
        <v/>
      </c>
      <c r="K89" s="20" t="str">
        <f>IF(StockTree!K89="","",IF(T=K$10,IF(CallFlag=1,MAX(StockTree!K89-K,0),MAX(K-StockTree!K89,0)),EXP(-rr*h)*(pstar*L89+(1-pstar)*L90)))</f>
        <v/>
      </c>
      <c r="L89" s="20" t="str">
        <f>IF(StockTree!L89="","",IF(T=L$10,IF(CallFlag=1,MAX(StockTree!L89-K,0),MAX(K-StockTree!L89,0)),EXP(-rr*h)*(pstar*M89+(1-pstar)*M90)))</f>
        <v/>
      </c>
      <c r="M89" s="20" t="str">
        <f>IF(StockTree!M89="","",IF(T=M$10,IF(CallFlag=1,MAX(StockTree!M89-K,0),MAX(K-StockTree!M89,0)),EXP(-rr*h)*(pstar*N89+(1-pstar)*N90)))</f>
        <v/>
      </c>
      <c r="N89" s="20" t="str">
        <f>IF(StockTree!N89="","",IF(T=N$10,IF(CallFlag=1,MAX(StockTree!N89-K,0),MAX(K-StockTree!N89,0)),EXP(-rr*h)*(pstar*O89+(1-pstar)*O90)))</f>
        <v/>
      </c>
      <c r="O89" s="20" t="str">
        <f>IF(StockTree!O89="","",IF(T=O$10,IF(CallFlag=1,MAX(StockTree!O89-K,0),MAX(K-StockTree!O89,0)),EXP(-rr*h)*(pstar*P89+(1-pstar)*P90)))</f>
        <v/>
      </c>
      <c r="P89" s="20" t="str">
        <f>IF(StockTree!P89="","",IF(T=P$10,IF(CallFlag=1,MAX(StockTree!P89-K,0),MAX(K-StockTree!P89,0)),EXP(-rr*h)*(pstar*Q89+(1-pstar)*Q90)))</f>
        <v/>
      </c>
      <c r="Q89" s="20" t="str">
        <f>IF(StockTree!Q89="","",IF(T=Q$10,IF(CallFlag=1,MAX(StockTree!Q89-K,0),MAX(K-StockTree!Q89,0)),EXP(-rr*h)*(pstar*R89+(1-pstar)*R90)))</f>
        <v/>
      </c>
      <c r="R89" s="20" t="str">
        <f>IF(StockTree!R89="","",IF(T=R$10,IF(CallFlag=1,MAX(StockTree!R89-K,0),MAX(K-StockTree!R89,0)),EXP(-rr*h)*(pstar*S89+(1-pstar)*S90)))</f>
        <v/>
      </c>
      <c r="S89" s="20" t="str">
        <f>IF(StockTree!S89="","",IF(T=S$10,IF(CallFlag=1,MAX(StockTree!S89-K,0),MAX(K-StockTree!S89,0)),EXP(-rr*h)*(pstar*T89+(1-pstar)*T90)))</f>
        <v/>
      </c>
      <c r="T89" s="20" t="str">
        <f>IF(StockTree!T89="","",IF(T=T$10,IF(CallFlag=1,MAX(StockTree!T89-K,0),MAX(K-StockTree!T89,0)),EXP(-rr*h)*(pstar*U89+(1-pstar)*U90)))</f>
        <v/>
      </c>
      <c r="U89" s="20" t="str">
        <f>IF(StockTree!U89="","",IF(T=U$10,IF(CallFlag=1,MAX(StockTree!U89-K,0),MAX(K-StockTree!U89,0)),EXP(-rr*h)*(pstar*V89+(1-pstar)*V90)))</f>
        <v/>
      </c>
      <c r="V89" s="20" t="str">
        <f>IF(StockTree!V89="","",IF(T=V$10,IF(CallFlag=1,MAX(StockTree!V89-K,0),MAX(K-StockTree!V89,0)),EXP(-rr*h)*(pstar*W89+(1-pstar)*W90)))</f>
        <v/>
      </c>
      <c r="W89" s="20" t="str">
        <f>IF(StockTree!W89="","",IF(T=W$10,IF(CallFlag=1,MAX(StockTree!W89-K,0),MAX(K-StockTree!W89,0)),EXP(-rr*h)*(pstar*X89+(1-pstar)*X90)))</f>
        <v/>
      </c>
      <c r="X89" s="20" t="str">
        <f>IF(StockTree!X89="","",IF(T=X$10,IF(CallFlag=1,MAX(StockTree!X89-K,0),MAX(K-StockTree!X89,0)),EXP(-rr*h)*(pstar*Y89+(1-pstar)*Y90)))</f>
        <v/>
      </c>
      <c r="Y89" s="20" t="str">
        <f>IF(StockTree!Y89="","",IF(T=Y$10,IF(CallFlag=1,MAX(StockTree!Y89-K,0),MAX(K-StockTree!Y89,0)),EXP(-rr*h)*(pstar*Z89+(1-pstar)*Z90)))</f>
        <v/>
      </c>
      <c r="Z89" s="20" t="str">
        <f>IF(StockTree!Z89="","",IF(T=Z$10,IF(CallFlag=1,MAX(StockTree!Z89-K,0),MAX(K-StockTree!Z89,0)),EXP(-rr*h)*(pstar*AA89+(1-pstar)*AA90)))</f>
        <v/>
      </c>
      <c r="AA89" s="20" t="str">
        <f>IF(StockTree!AA89="","",IF(T=AA$10,IF(CallFlag=1,MAX(StockTree!AA89-K,0),MAX(K-StockTree!AA89,0)),EXP(-rr*h)*(pstar*AB89+(1-pstar)*AB90)))</f>
        <v/>
      </c>
      <c r="AB89" s="20" t="str">
        <f>IF(StockTree!AB89="","",IF(T=AB$10,IF(CallFlag=1,MAX(StockTree!AB89-K,0),MAX(K-StockTree!AB89,0)),EXP(-rr*h)*(pstar*AC89+(1-pstar)*AC90)))</f>
        <v/>
      </c>
      <c r="AC89" s="20" t="str">
        <f>IF(StockTree!AC89="","",IF(T=AC$10,IF(CallFlag=1,MAX(StockTree!AC89-K,0),MAX(K-StockTree!AC89,0)),EXP(-rr*h)*(pstar*AD89+(1-pstar)*AD90)))</f>
        <v/>
      </c>
      <c r="AD89" s="20" t="str">
        <f>IF(StockTree!AD89="","",IF(T=AD$10,IF(CallFlag=1,MAX(StockTree!AD89-K,0),MAX(K-StockTree!AD89,0)),EXP(-rr*h)*(pstar*AE89+(1-pstar)*AE90)))</f>
        <v/>
      </c>
      <c r="AE89" s="20" t="str">
        <f>IF(StockTree!AE89="","",IF(T=AE$10,IF(CallFlag=1,MAX(StockTree!AE89-K,0),MAX(K-StockTree!AE89,0)),EXP(-rr*h)*(pstar*AF89+(1-pstar)*AF90)))</f>
        <v/>
      </c>
      <c r="AF89" s="20" t="str">
        <f>IF(StockTree!AF89="","",IF(T=AF$10,IF(CallFlag=1,MAX(StockTree!AF89-K,0),MAX(K-StockTree!AF89,0)),EXP(-rr*h)*(pstar*AG89+(1-pstar)*AG90)))</f>
        <v/>
      </c>
      <c r="AG89" s="20" t="str">
        <f>IF(StockTree!AG89="","",IF(T=AG$10,IF(CallFlag=1,MAX(StockTree!AG89-K,0),MAX(K-StockTree!AG89,0)),EXP(-rr*h)*(pstar*AH89+(1-pstar)*AH90)))</f>
        <v/>
      </c>
      <c r="AH89" s="20" t="str">
        <f>IF(StockTree!AH89="","",IF(T=AH$10,IF(CallFlag=1,MAX(StockTree!AH89-K,0),MAX(K-StockTree!AH89,0)),EXP(-rr*h)*(pstar*AI89+(1-pstar)*AI90)))</f>
        <v/>
      </c>
      <c r="AI89" s="20" t="str">
        <f>IF(StockTree!AI89="","",IF(T=AI$10,IF(CallFlag=1,MAX(StockTree!AI89-K,0),MAX(K-StockTree!AI89,0)),EXP(-rr*h)*(pstar*AJ89+(1-pstar)*AJ90)))</f>
        <v/>
      </c>
      <c r="AJ89" s="20" t="str">
        <f>IF(StockTree!AJ89="","",IF(T=AJ$10,IF(CallFlag=1,MAX(StockTree!AJ89-K,0),MAX(K-StockTree!AJ89,0)),EXP(-rr*h)*(pstar*AK89+(1-pstar)*AK90)))</f>
        <v/>
      </c>
      <c r="AK89" s="20" t="str">
        <f>IF(StockTree!AK89="","",IF(T=AK$10,IF(CallFlag=1,MAX(StockTree!AK89-K,0),MAX(K-StockTree!AK89,0)),EXP(-rr*h)*(pstar*AL89+(1-pstar)*AL90)))</f>
        <v/>
      </c>
      <c r="AL89" s="20" t="str">
        <f>IF(StockTree!AL89="","",IF(T=AL$10,IF(CallFlag=1,MAX(StockTree!AL89-K,0),MAX(K-StockTree!AL89,0)),EXP(-rr*h)*(pstar*AM89+(1-pstar)*AM90)))</f>
        <v/>
      </c>
      <c r="AM89" s="20" t="str">
        <f>IF(StockTree!AM89="","",IF(T=AM$10,IF(CallFlag=1,MAX(StockTree!AM89-K,0),MAX(K-StockTree!AM89,0)),EXP(-rr*h)*(pstar*AN89+(1-pstar)*AN90)))</f>
        <v/>
      </c>
      <c r="AN89" s="20" t="str">
        <f>IF(StockTree!AN89="","",IF(T=AN$10,IF(CallFlag=1,MAX(StockTree!AN89-K,0),MAX(K-StockTree!AN89,0)),EXP(-rr*h)*(pstar*AO89+(1-pstar)*AO90)))</f>
        <v/>
      </c>
      <c r="AO89" s="20" t="str">
        <f>IF(StockTree!AO89="","",IF(T=AO$10,IF(CallFlag=1,MAX(StockTree!AO89-K,0),MAX(K-StockTree!AO89,0)),EXP(-rr*h)*(pstar*AP89+(1-pstar)*AP90)))</f>
        <v/>
      </c>
      <c r="AP89" s="20" t="str">
        <f>IF(StockTree!AP89="","",IF(T=AP$10,IF(CallFlag=1,MAX(StockTree!AP89-K,0),MAX(K-StockTree!AP89,0)),EXP(-rr*h)*(pstar*AQ89+(1-pstar)*AQ90)))</f>
        <v/>
      </c>
      <c r="AQ89" s="20" t="str">
        <f>IF(StockTree!AQ89="","",IF(T=AQ$10,IF(CallFlag=1,MAX(StockTree!AQ89-K,0),MAX(K-StockTree!AQ89,0)),EXP(-rr*h)*(pstar*AR89+(1-pstar)*AR90)))</f>
        <v/>
      </c>
      <c r="AR89" s="20" t="str">
        <f>IF(StockTree!AR89="","",IF(T=AR$10,IF(CallFlag=1,MAX(StockTree!AR89-K,0),MAX(K-StockTree!AR89,0)),EXP(-rr*h)*(pstar*AS89+(1-pstar)*AS90)))</f>
        <v/>
      </c>
      <c r="AS89" s="20" t="str">
        <f>IF(StockTree!AS89="","",IF(T=AS$10,IF(CallFlag=1,MAX(StockTree!AS89-K,0),MAX(K-StockTree!AS89,0)),EXP(-rr*h)*(pstar*AT89+(1-pstar)*AT90)))</f>
        <v/>
      </c>
      <c r="AT89" s="20" t="str">
        <f>IF(StockTree!AT89="","",IF(T=AT$10,IF(CallFlag=1,MAX(StockTree!AT89-K,0),MAX(K-StockTree!AT89,0)),EXP(-rr*h)*(pstar*AU89+(1-pstar)*AU90)))</f>
        <v/>
      </c>
      <c r="AU89" s="20" t="str">
        <f>IF(StockTree!AU89="","",IF(T=AU$10,IF(CallFlag=1,MAX(StockTree!AU89-K,0),MAX(K-StockTree!AU89,0)),EXP(-rr*h)*(pstar*AV89+(1-pstar)*AV90)))</f>
        <v/>
      </c>
      <c r="AV89" s="20" t="str">
        <f>IF(StockTree!AV89="","",IF(T=AV$10,IF(CallFlag=1,MAX(StockTree!AV89-K,0),MAX(K-StockTree!AV89,0)),EXP(-rr*h)*(pstar*AW89+(1-pstar)*AW90)))</f>
        <v/>
      </c>
      <c r="AW89" s="20" t="str">
        <f>IF(StockTree!AW89="","",IF(T=AW$10,IF(CallFlag=1,MAX(StockTree!AW89-K,0),MAX(K-StockTree!AW89,0)),EXP(-rr*h)*(pstar*AX89+(1-pstar)*AX90)))</f>
        <v/>
      </c>
      <c r="AX89" s="20" t="str">
        <f>IF(StockTree!AX89="","",IF(T=AX$10,IF(CallFlag=1,MAX(StockTree!AX89-K,0),MAX(K-StockTree!AX89,0)),EXP(-rr*h)*(pstar*AY89+(1-pstar)*AY90)))</f>
        <v/>
      </c>
      <c r="AY89" s="20" t="str">
        <f>IF(StockTree!AY89="","",IF(T=AY$10,IF(CallFlag=1,MAX(StockTree!AY89-K,0),MAX(K-StockTree!AY89,0)),EXP(-rr*h)*(pstar*AZ89+(1-pstar)*AZ90)))</f>
        <v/>
      </c>
      <c r="AZ89" s="20" t="str">
        <f>IF(StockTree!AZ89="","",IF(T=AZ$10,IF(CallFlag=1,MAX(StockTree!AZ89-K,0),MAX(K-StockTree!AZ89,0)),EXP(-rr*h)*(pstar*BA89+(1-pstar)*BA90)))</f>
        <v/>
      </c>
      <c r="BA89" s="20" t="str">
        <f>IF(StockTree!BA89="","",IF(T=BA$10,IF(CallFlag=1,MAX(StockTree!BA89-K,0),MAX(K-StockTree!BA89,0)),EXP(-rr*h)*(pstar*BB89+(1-pstar)*BB90)))</f>
        <v/>
      </c>
      <c r="BB89" s="20" t="str">
        <f>IF(StockTree!BB89="","",IF(T=BB$10,IF(CallFlag=1,MAX(StockTree!BB89-K,0),MAX(K-StockTree!BB89,0)),EXP(-rr*h)*(pstar*BC89+(1-pstar)*BC90)))</f>
        <v/>
      </c>
      <c r="BC89" s="20" t="str">
        <f>IF(StockTree!BC89="","",IF(T=BC$10,IF(CallFlag=1,MAX(StockTree!BC89-K,0),MAX(K-StockTree!BC89,0)),EXP(-rr*h)*(pstar*BD89+(1-pstar)*BD90)))</f>
        <v/>
      </c>
      <c r="BD89" s="20" t="str">
        <f>IF(StockTree!BD89="","",IF(T=BD$10,IF(CallFlag=1,MAX(StockTree!BD89-K,0),MAX(K-StockTree!BD89,0)),EXP(-rr*h)*(pstar*BE89+(1-pstar)*BE90)))</f>
        <v/>
      </c>
      <c r="BE89" s="20" t="str">
        <f>IF(StockTree!BE89="","",IF(T=BE$10,IF(CallFlag=1,MAX(StockTree!BE89-K,0),MAX(K-StockTree!BE89,0)),EXP(-rr*h)*(pstar*BF89+(1-pstar)*BF90)))</f>
        <v/>
      </c>
      <c r="BF89" s="20" t="str">
        <f>IF(StockTree!BF89="","",IF(T=BF$10,IF(CallFlag=1,MAX(StockTree!BF89-K,0),MAX(K-StockTree!BF89,0)),EXP(-rr*h)*(pstar*BG89+(1-pstar)*BG90)))</f>
        <v/>
      </c>
      <c r="BG89" s="20" t="str">
        <f>IF(StockTree!BG89="","",IF(T=BG$10,IF(CallFlag=1,MAX(StockTree!BG89-K,0),MAX(K-StockTree!BG89,0)),EXP(-rr*h)*(pstar*BH89+(1-pstar)*BH90)))</f>
        <v/>
      </c>
      <c r="BH89" s="20" t="str">
        <f>IF(StockTree!BH89="","",IF(T=BH$10,IF(CallFlag=1,MAX(StockTree!BH89-K,0),MAX(K-StockTree!BH89,0)),EXP(-rr*h)*(pstar*BI89+(1-pstar)*BI90)))</f>
        <v/>
      </c>
      <c r="BI89" s="20" t="str">
        <f>IF(StockTree!BI89="","",IF(T=BI$10,IF(CallFlag=1,MAX(StockTree!BI89-K,0),MAX(K-StockTree!BI89,0)),EXP(-rr*h)*(pstar*BJ89+(1-pstar)*BJ90)))</f>
        <v/>
      </c>
      <c r="BJ89" s="20" t="str">
        <f>IF(StockTree!BJ89="","",IF(T=BJ$10,IF(CallFlag=1,MAX(StockTree!BJ89-K,0),MAX(K-StockTree!BJ89,0)),EXP(-rr*h)*(pstar*BK89+(1-pstar)*BK90)))</f>
        <v/>
      </c>
      <c r="BK89" s="20" t="str">
        <f>IF(StockTree!BK89="","",IF(T=BK$10,IF(CallFlag=1,MAX(StockTree!BK89-K,0),MAX(K-StockTree!BK89,0)),EXP(-rr*h)*(pstar*BL89+(1-pstar)*BL90)))</f>
        <v/>
      </c>
      <c r="BL89" s="20" t="str">
        <f>IF(StockTree!BL89="","",IF(T=BL$10,IF(CallFlag=1,MAX(StockTree!BL89-K,0),MAX(K-StockTree!BL89,0)),EXP(-rr*h)*(pstar*BM89+(1-pstar)*BM90)))</f>
        <v/>
      </c>
      <c r="BM89" s="20" t="str">
        <f>IF(StockTree!BM89="","",IF(T=BM$10,IF(CallFlag=1,MAX(StockTree!BM89-K,0),MAX(K-StockTree!BM89,0)),EXP(-rr*h)*(pstar*BN89+(1-pstar)*BN90)))</f>
        <v/>
      </c>
      <c r="BN89" s="20" t="str">
        <f>IF(StockTree!BN89="","",IF(T=BN$10,IF(CallFlag=1,MAX(StockTree!BN89-K,0),MAX(K-StockTree!BN89,0)),EXP(-rr*h)*(pstar*BO89+(1-pstar)*BO90)))</f>
        <v/>
      </c>
      <c r="BO89" s="20" t="str">
        <f>IF(StockTree!BO89="","",IF(T=BO$10,IF(CallFlag=1,MAX(StockTree!BO89-K,0),MAX(K-StockTree!BO89,0)),EXP(-rr*h)*(pstar*BP89+(1-pstar)*BP90)))</f>
        <v/>
      </c>
      <c r="BP89" s="20" t="str">
        <f>IF(StockTree!BP89="","",IF(T=BP$10,IF(CallFlag=1,MAX(StockTree!BP89-K,0),MAX(K-StockTree!BP89,0)),EXP(-rr*h)*(pstar*BQ89+(1-pstar)*BQ90)))</f>
        <v/>
      </c>
      <c r="BQ89" s="20" t="str">
        <f>IF(StockTree!BQ89="","",IF(T=BQ$10,IF(CallFlag=1,MAX(StockTree!BQ89-K,0),MAX(K-StockTree!BQ89,0)),EXP(-rr*h)*(pstar*BR89+(1-pstar)*BR90)))</f>
        <v/>
      </c>
      <c r="BR89" s="20" t="str">
        <f>IF(StockTree!BR89="","",IF(T=BR$10,IF(CallFlag=1,MAX(StockTree!BR89-K,0),MAX(K-StockTree!BR89,0)),EXP(-rr*h)*(pstar*BS89+(1-pstar)*BS90)))</f>
        <v/>
      </c>
      <c r="BS89" s="20" t="str">
        <f>IF(StockTree!BS89="","",IF(T=BS$10,IF(CallFlag=1,MAX(StockTree!BS89-K,0),MAX(K-StockTree!BS89,0)),EXP(-rr*h)*(pstar*BT89+(1-pstar)*BT90)))</f>
        <v/>
      </c>
      <c r="BT89" s="20" t="str">
        <f>IF(StockTree!BT89="","",IF(T=BT$10,IF(CallFlag=1,MAX(StockTree!BT89-K,0),MAX(K-StockTree!BT89,0)),EXP(-rr*h)*(pstar*BU89+(1-pstar)*BU90)))</f>
        <v/>
      </c>
      <c r="BU89" s="20" t="str">
        <f>IF(StockTree!BU89="","",IF(T=BU$10,IF(CallFlag=1,MAX(StockTree!BU89-K,0),MAX(K-StockTree!BU89,0)),EXP(-rr*h)*(pstar*BV89+(1-pstar)*BV90)))</f>
        <v/>
      </c>
      <c r="BV89" s="20" t="str">
        <f>IF(StockTree!BV89="","",IF(T=BV$10,IF(CallFlag=1,MAX(StockTree!BV89-K,0),MAX(K-StockTree!BV89,0)),EXP(-rr*h)*(pstar*BW89+(1-pstar)*BW90)))</f>
        <v/>
      </c>
      <c r="BW89" s="20" t="str">
        <f>IF(StockTree!BW89="","",IF(T=BW$10,IF(CallFlag=1,MAX(StockTree!BW89-K,0),MAX(K-StockTree!BW89,0)),EXP(-rr*h)*(pstar*BX89+(1-pstar)*BX90)))</f>
        <v/>
      </c>
      <c r="BX89" s="20" t="str">
        <f>IF(StockTree!BX89="","",IF(T=BX$10,IF(CallFlag=1,MAX(StockTree!BX89-K,0),MAX(K-StockTree!BX89,0)),EXP(-rr*h)*(pstar*BY89+(1-pstar)*BY90)))</f>
        <v/>
      </c>
      <c r="BY89" s="20" t="str">
        <f>IF(StockTree!BY89="","",IF(T=BY$10,IF(CallFlag=1,MAX(StockTree!BY89-K,0),MAX(K-StockTree!BY89,0)),EXP(-rr*h)*(pstar*BZ89+(1-pstar)*BZ90)))</f>
        <v/>
      </c>
      <c r="BZ89" s="20" t="str">
        <f>IF(StockTree!BZ89="","",IF(T=BZ$10,IF(CallFlag=1,MAX(StockTree!BZ89-K,0),MAX(K-StockTree!BZ89,0)),EXP(-rr*h)*(pstar*CA89+(1-pstar)*CA90)))</f>
        <v/>
      </c>
      <c r="CA89" s="20" t="str">
        <f>IF(StockTree!CA89="","",IF(T=CA$10,IF(CallFlag=1,MAX(StockTree!CA89-K,0),MAX(K-StockTree!CA89,0)),EXP(-rr*h)*(pstar*CB89+(1-pstar)*CB90)))</f>
        <v/>
      </c>
      <c r="CB89" s="20" t="str">
        <f>IF(StockTree!CB89="","",IF(T=CB$10,IF(CallFlag=1,MAX(StockTree!CB89-K,0),MAX(K-StockTree!CB89,0)),EXP(-rr*h)*(pstar*CC89+(1-pstar)*CC90)))</f>
        <v/>
      </c>
      <c r="CC89" s="20" t="str">
        <f>IF(StockTree!CC89="","",IF(T=CC$10,IF(CallFlag=1,MAX(StockTree!CC89-K,0),MAX(K-StockTree!CC89,0)),EXP(-rr*h)*(pstar*CD89+(1-pstar)*CD90)))</f>
        <v/>
      </c>
      <c r="CD89" s="20" t="str">
        <f>IF(StockTree!CD89="","",IF(T=CD$10,IF(CallFlag=1,MAX(StockTree!CD89-K,0),MAX(K-StockTree!CD89,0)),EXP(-rr*h)*(pstar*CE89+(1-pstar)*CE90)))</f>
        <v/>
      </c>
      <c r="CE89" s="20" t="str">
        <f>IF(StockTree!CE89="","",IF(T=CE$10,IF(CallFlag=1,MAX(StockTree!CE89-K,0),MAX(K-StockTree!CE89,0)),EXP(-rr*h)*(pstar*CF89+(1-pstar)*CF90)))</f>
        <v/>
      </c>
      <c r="CF89" s="20" t="str">
        <f>IF(StockTree!CF89="","",IF(T=CF$10,IF(CallFlag=1,MAX(StockTree!CF89-K,0),MAX(K-StockTree!CF89,0)),EXP(-rr*h)*(pstar*CG89+(1-pstar)*CG90)))</f>
        <v/>
      </c>
      <c r="CG89" s="20" t="str">
        <f>IF(StockTree!CG89="","",IF(T=CG$10,IF(CallFlag=1,MAX(StockTree!CG89-K,0),MAX(K-StockTree!CG89,0)),EXP(-rr*h)*(pstar*CH89+(1-pstar)*CH90)))</f>
        <v/>
      </c>
      <c r="CH89" s="20" t="str">
        <f>IF(StockTree!CH89="","",IF(T=CH$10,IF(CallFlag=1,MAX(StockTree!CH89-K,0),MAX(K-StockTree!CH89,0)),EXP(-rr*h)*(pstar*CI89+(1-pstar)*CI90)))</f>
        <v/>
      </c>
      <c r="CI89" s="20" t="str">
        <f>IF(StockTree!CI89="","",IF(T=CI$10,IF(CallFlag=1,MAX(StockTree!CI89-K,0),MAX(K-StockTree!CI89,0)),EXP(-rr*h)*(pstar*CJ89+(1-pstar)*CJ90)))</f>
        <v/>
      </c>
      <c r="CJ89" s="20" t="str">
        <f>IF(StockTree!CJ89="","",IF(T=CJ$10,IF(CallFlag=1,MAX(StockTree!CJ89-K,0),MAX(K-StockTree!CJ89,0)),EXP(-rr*h)*(pstar*CK89+(1-pstar)*CK90)))</f>
        <v/>
      </c>
      <c r="CK89" s="20" t="str">
        <f>IF(StockTree!CK89="","",IF(T=CK$10,IF(CallFlag=1,MAX(StockTree!CK89-K,0),MAX(K-StockTree!CK89,0)),EXP(-rr*h)*(pstar*CL89+(1-pstar)*CL90)))</f>
        <v/>
      </c>
      <c r="CL89" s="20" t="str">
        <f>IF(StockTree!CL89="","",IF(T=CL$10,IF(CallFlag=1,MAX(StockTree!CL89-K,0),MAX(K-StockTree!CL89,0)),EXP(-rr*h)*(pstar*CM89+(1-pstar)*CM90)))</f>
        <v/>
      </c>
      <c r="CM89" s="20" t="str">
        <f>IF(StockTree!CM89="","",IF(T=CM$10,IF(CallFlag=1,MAX(StockTree!CM89-K,0),MAX(K-StockTree!CM89,0)),EXP(-rr*h)*(pstar*CN89+(1-pstar)*CN90)))</f>
        <v/>
      </c>
      <c r="CN89" s="20" t="str">
        <f>IF(StockTree!CN89="","",IF(T=CN$10,IF(CallFlag=1,MAX(StockTree!CN89-K,0),MAX(K-StockTree!CN89,0)),EXP(-rr*h)*(pstar*CO89+(1-pstar)*CO90)))</f>
        <v/>
      </c>
      <c r="CO89" s="20" t="str">
        <f>IF(StockTree!CO89="","",IF(T=CO$10,IF(CallFlag=1,MAX(StockTree!CO89-K,0),MAX(K-StockTree!CO89,0)),EXP(-rr*h)*(pstar*CP89+(1-pstar)*CP90)))</f>
        <v/>
      </c>
      <c r="CP89" s="20" t="str">
        <f>IF(StockTree!CP89="","",IF(T=CP$10,IF(CallFlag=1,MAX(StockTree!CP89-K,0),MAX(K-StockTree!CP89,0)),EXP(-rr*h)*(pstar*CQ89+(1-pstar)*CQ90)))</f>
        <v/>
      </c>
      <c r="CQ89" s="20" t="str">
        <f>IF(StockTree!CQ89="","",IF(T=CQ$10,IF(CallFlag=1,MAX(StockTree!CQ89-K,0),MAX(K-StockTree!CQ89,0)),EXP(-rr*h)*(pstar*CR89+(1-pstar)*CR90)))</f>
        <v/>
      </c>
      <c r="CR89" s="20" t="str">
        <f>IF(StockTree!CR89="","",IF(T=CR$10,IF(CallFlag=1,MAX(StockTree!CR89-K,0),MAX(K-StockTree!CR89,0)),EXP(-rr*h)*(pstar*CS89+(1-pstar)*CS90)))</f>
        <v/>
      </c>
      <c r="CS89" s="20" t="str">
        <f>IF(StockTree!CS89="","",IF(T=CS$10,IF(CallFlag=1,MAX(StockTree!CS89-K,0),MAX(K-StockTree!CS89,0)),EXP(-rr*h)*(pstar*CT89+(1-pstar)*CT90)))</f>
        <v/>
      </c>
      <c r="CT89" s="20" t="str">
        <f>IF(StockTree!CT89="","",IF(T=CT$10,IF(CallFlag=1,MAX(StockTree!CT89-K,0),MAX(K-StockTree!CT89,0)),EXP(-rr*h)*(pstar*CU89+(1-pstar)*CU90)))</f>
        <v/>
      </c>
      <c r="CU89" s="20" t="str">
        <f>IF(StockTree!CU89="","",IF(T=CU$10,IF(CallFlag=1,MAX(StockTree!CU89-K,0),MAX(K-StockTree!CU89,0)),EXP(-rr*h)*(pstar*CV89+(1-pstar)*CV90)))</f>
        <v/>
      </c>
      <c r="CV89" s="20" t="str">
        <f>IF(StockTree!CV89="","",IF(T=CV$10,IF(CallFlag=1,MAX(StockTree!CV89-K,0),MAX(K-StockTree!CV89,0)),EXP(-rr*h)*(pstar*CW89+(1-pstar)*CW90)))</f>
        <v/>
      </c>
      <c r="CW89" s="20" t="str">
        <f>IF(StockTree!CW89="","",IF(T=CW$10,IF(CallFlag=1,MAX(StockTree!CW89-K,0),MAX(K-StockTree!CW89,0)),EXP(-rr*h)*(pstar*CX89+(1-pstar)*CX90)))</f>
        <v/>
      </c>
      <c r="CX89" s="20" t="str">
        <f>IF(StockTree!CX89="","",IF(T=CX$10,IF(CallFlag=1,MAX(StockTree!CX89-K,0),MAX(K-StockTree!CX89,0)),EXP(-rr*h)*(pstar*CY89+(1-pstar)*CY90)))</f>
        <v/>
      </c>
      <c r="CY89" s="20" t="str">
        <f>IF(StockTree!CY89="","",IF(T=CY$10,IF(CallFlag=1,MAX(StockTree!CY89-K,0),MAX(K-StockTree!CY89,0)),EXP(-rr*h)*(pstar*CZ89+(1-pstar)*CZ90)))</f>
        <v/>
      </c>
      <c r="CZ89" s="20" t="str">
        <f>IF(StockTree!CZ89="","",IF(T=CZ$10,IF(CallFlag=1,MAX(StockTree!CZ89-K,0),MAX(K-StockTree!CZ89,0)),EXP(-rr*h)*(pstar*DA89+(1-pstar)*DA90)))</f>
        <v/>
      </c>
      <c r="DA89" s="20" t="str">
        <f>IF(StockTree!DA89="","",IF(T=DA$10,IF(CallFlag=1,MAX(StockTree!DA89-K,0),MAX(K-StockTree!DA89,0)),EXP(-rr*h)*(pstar*DB89+(1-pstar)*DB90)))</f>
        <v/>
      </c>
      <c r="DB89" s="20" t="str">
        <f>IF(StockTree!DB89="","",IF(T=DB$10,IF(CallFlag=1,MAX(StockTree!DB89-K,0),MAX(K-StockTree!DB89,0)),EXP(-rr*h)*(pstar*DC89+(1-pstar)*DC90)))</f>
        <v/>
      </c>
      <c r="DC89" s="20" t="str">
        <f>IF(StockTree!DC89="","",IF(T=DC$10,IF(CallFlag=1,MAX(StockTree!DC89-K,0),MAX(K-StockTree!DC89,0)),EXP(-rr*h)*(pstar*DD89+(1-pstar)*DD90)))</f>
        <v/>
      </c>
      <c r="DD89" s="20" t="str">
        <f>IF(StockTree!DD89="","",IF(T=DD$10,IF(CallFlag=1,MAX(StockTree!DD89-K,0),MAX(K-StockTree!DD89,0)),EXP(-rr*h)*(pstar*DE89+(1-pstar)*DE90)))</f>
        <v/>
      </c>
      <c r="DE89" s="20" t="str">
        <f>IF(StockTree!DE89="","",IF(T=DE$10,IF(CallFlag=1,MAX(StockTree!DE89-K,0),MAX(K-StockTree!DE89,0)),EXP(-rr*h)*(pstar*DF89+(1-pstar)*DF90)))</f>
        <v/>
      </c>
      <c r="DF89" s="20" t="str">
        <f>IF(StockTree!DF89="","",IF(T=DF$10,IF(CallFlag=1,MAX(StockTree!DF89-K,0),MAX(K-StockTree!DF89,0)),EXP(-rr*h)*(pstar*DG89+(1-pstar)*DG90)))</f>
        <v/>
      </c>
      <c r="DG89" s="20" t="str">
        <f>IF(StockTree!DG89="","",IF(T=DG$10,IF(CallFlag=1,MAX(StockTree!DG89-K,0),MAX(K-StockTree!DG89,0)),EXP(-rr*h)*(pstar*DH89+(1-pstar)*DH90)))</f>
        <v/>
      </c>
      <c r="DH89" s="20" t="str">
        <f>IF(StockTree!DH89="","",IF(T=DH$10,IF(CallFlag=1,MAX(StockTree!DH89-K,0),MAX(K-StockTree!DH89,0)),EXP(-rr*h)*(pstar*DI89+(1-pstar)*DI90)))</f>
        <v/>
      </c>
      <c r="DI89" s="20" t="str">
        <f>IF(StockTree!DI89="","",IF(T=DI$10,IF(CallFlag=1,MAX(StockTree!DI89-K,0),MAX(K-StockTree!DI89,0)),EXP(-rr*h)*(pstar*DJ89+(1-pstar)*DJ90)))</f>
        <v/>
      </c>
      <c r="DJ89" s="20" t="str">
        <f>IF(StockTree!DJ89="","",IF(T=DJ$10,IF(CallFlag=1,MAX(StockTree!DJ89-K,0),MAX(K-StockTree!DJ89,0)),EXP(-rr*h)*(pstar*DK89+(1-pstar)*DK90)))</f>
        <v/>
      </c>
      <c r="DK89" s="20" t="str">
        <f>IF(StockTree!DK89="","",IF(T=DK$10,IF(CallFlag=1,MAX(StockTree!DK89-K,0),MAX(K-StockTree!DK89,0)),EXP(-rr*h)*(pstar*DL89+(1-pstar)*DL90)))</f>
        <v/>
      </c>
      <c r="DL89" s="20" t="str">
        <f>IF(StockTree!DL89="","",IF(T=DL$10,IF(CallFlag=1,MAX(StockTree!DL89-K,0),MAX(K-StockTree!DL89,0)),EXP(-rr*h)*(pstar*DM89+(1-pstar)*DM90)))</f>
        <v/>
      </c>
      <c r="DM89" s="20" t="str">
        <f>IF(StockTree!DM89="","",IF(T=DM$10,IF(CallFlag=1,MAX(StockTree!DM89-K,0),MAX(K-StockTree!DM89,0)),EXP(-rr*h)*(pstar*DN89+(1-pstar)*DN90)))</f>
        <v/>
      </c>
      <c r="DN89" s="20" t="str">
        <f>IF(StockTree!DN89="","",IF(T=DN$10,IF(CallFlag=1,MAX(StockTree!DN89-K,0),MAX(K-StockTree!DN89,0)),EXP(-rr*h)*(pstar*DO89+(1-pstar)*DO90)))</f>
        <v/>
      </c>
      <c r="DO89" s="20" t="str">
        <f>IF(StockTree!DO89="","",IF(T=DO$10,IF(CallFlag=1,MAX(StockTree!DO89-K,0),MAX(K-StockTree!DO89,0)),EXP(-rr*h)*(pstar*DP89+(1-pstar)*DP90)))</f>
        <v/>
      </c>
      <c r="DP89" s="20" t="str">
        <f>IF(StockTree!DP89="","",IF(T=DP$10,IF(CallFlag=1,MAX(StockTree!DP89-K,0),MAX(K-StockTree!DP89,0)),EXP(-rr*h)*(pstar*DQ89+(1-pstar)*DQ90)))</f>
        <v/>
      </c>
      <c r="DQ89" s="20" t="str">
        <f>IF(StockTree!DQ89="","",IF(T=DQ$10,IF(CallFlag=1,MAX(StockTree!DQ89-K,0),MAX(K-StockTree!DQ89,0)),EXP(-rr*h)*(pstar*DR89+(1-pstar)*DR90)))</f>
        <v/>
      </c>
      <c r="DR89" s="20" t="str">
        <f>IF(StockTree!DR89="","",IF(T=DR$10,IF(CallFlag=1,MAX(StockTree!DR89-K,0),MAX(K-StockTree!DR89,0)),EXP(-rr*h)*(pstar*DS89+(1-pstar)*DS90)))</f>
        <v/>
      </c>
      <c r="DS89" s="20" t="str">
        <f>IF(StockTree!DS89="","",IF(T=DS$10,IF(CallFlag=1,MAX(StockTree!DS89-K,0),MAX(K-StockTree!DS89,0)),EXP(-rr*h)*(pstar*DT89+(1-pstar)*DT90)))</f>
        <v/>
      </c>
      <c r="DT89" s="20" t="str">
        <f>IF(StockTree!DT89="","",IF(T=DT$10,IF(CallFlag=1,MAX(StockTree!DT89-K,0),MAX(K-StockTree!DT89,0)),EXP(-rr*h)*(pstar*DU89+(1-pstar)*DU90)))</f>
        <v/>
      </c>
      <c r="DU89" s="20" t="str">
        <f>IF(StockTree!DU89="","",IF(T=DU$10,IF(CallFlag=1,MAX(StockTree!DU89-K,0),MAX(K-StockTree!DU89,0)),EXP(-rr*h)*(pstar*DV89+(1-pstar)*DV90)))</f>
        <v/>
      </c>
      <c r="DV89" s="20" t="str">
        <f>IF(StockTree!DV89="","",IF(T=DV$10,IF(CallFlag=1,MAX(StockTree!DV89-K,0),MAX(K-StockTree!DV89,0)),EXP(-rr*h)*(pstar*DW89+(1-pstar)*DW90)))</f>
        <v/>
      </c>
      <c r="DW89" s="20" t="str">
        <f>IF(StockTree!DW89="","",IF(T=DW$10,IF(CallFlag=1,MAX(StockTree!DW89-K,0),MAX(K-StockTree!DW89,0)),EXP(-rr*h)*(pstar*DX89+(1-pstar)*DX90)))</f>
        <v/>
      </c>
      <c r="DX89" s="20" t="str">
        <f>IF(StockTree!DX89="","",IF(T=DX$10,IF(CallFlag=1,MAX(StockTree!DX89-K,0),MAX(K-StockTree!DX89,0)),EXP(-rr*h)*(pstar*DY89+(1-pstar)*DY90)))</f>
        <v/>
      </c>
      <c r="DY89" s="20" t="str">
        <f>IF(StockTree!DY89="","",IF(T=DY$10,IF(CallFlag=1,MAX(StockTree!DY89-K,0),MAX(K-StockTree!DY89,0)),EXP(-rr*h)*(pstar*DZ89+(1-pstar)*DZ90)))</f>
        <v/>
      </c>
      <c r="DZ89" s="20" t="str">
        <f>IF(StockTree!DZ89="","",IF(T=DZ$10,IF(CallFlag=1,MAX(StockTree!DZ89-K,0),MAX(K-StockTree!DZ89,0)),EXP(-rr*h)*(pstar*EA89+(1-pstar)*EA90)))</f>
        <v/>
      </c>
      <c r="EA89" s="20" t="str">
        <f>IF(StockTree!EA89="","",IF(T=EA$10,IF(CallFlag=1,MAX(StockTree!EA89-K,0),MAX(K-StockTree!EA89,0)),EXP(-rr*h)*(pstar*EB89+(1-pstar)*EB90)))</f>
        <v/>
      </c>
      <c r="EB89" s="20" t="str">
        <f>IF(StockTree!EB89="","",IF(T=EB$10,IF(CallFlag=1,MAX(StockTree!EB89-K,0),MAX(K-StockTree!EB89,0)),EXP(-rr*h)*(pstar*EC89+(1-pstar)*EC90)))</f>
        <v/>
      </c>
      <c r="EC89" s="20" t="str">
        <f>IF(StockTree!EC89="","",IF(T=EC$10,IF(CallFlag=1,MAX(StockTree!EC89-K,0),MAX(K-StockTree!EC89,0)),EXP(-rr*h)*(pstar*ED89+(1-pstar)*ED90)))</f>
        <v/>
      </c>
      <c r="ED89" s="20" t="str">
        <f>IF(StockTree!ED89="","",IF(T=ED$10,IF(CallFlag=1,MAX(StockTree!ED89-K,0),MAX(K-StockTree!ED89,0)),EXP(-rr*h)*(pstar*EE89+(1-pstar)*EE90)))</f>
        <v/>
      </c>
      <c r="EE89" s="20" t="str">
        <f>IF(StockTree!EE89="","",IF(T=EE$10,IF(CallFlag=1,MAX(StockTree!EE89-K,0),MAX(K-StockTree!EE89,0)),EXP(-rr*h)*(pstar*EF89+(1-pstar)*EF90)))</f>
        <v/>
      </c>
      <c r="EF89" s="20" t="str">
        <f>IF(StockTree!EF89="","",IF(T=EF$10,IF(CallFlag=1,MAX(StockTree!EF89-K,0),MAX(K-StockTree!EF89,0)),EXP(-rr*h)*(pstar*EG89+(1-pstar)*EG90)))</f>
        <v/>
      </c>
      <c r="EG89" s="20" t="str">
        <f>IF(StockTree!EG89="","",IF(T=EG$10,IF(CallFlag=1,MAX(StockTree!EG89-K,0),MAX(K-StockTree!EG89,0)),EXP(-rr*h)*(pstar*EH89+(1-pstar)*EH90)))</f>
        <v/>
      </c>
      <c r="EH89" s="20" t="str">
        <f>IF(StockTree!EH89="","",IF(T=EH$10,IF(CallFlag=1,MAX(StockTree!EH89-K,0),MAX(K-StockTree!EH89,0)),EXP(-rr*h)*(pstar*EI89+(1-pstar)*EI90)))</f>
        <v/>
      </c>
      <c r="EI89" s="20" t="str">
        <f>IF(StockTree!EI89="","",IF(T=EI$10,IF(CallFlag=1,MAX(StockTree!EI89-K,0),MAX(K-StockTree!EI89,0)),EXP(-rr*h)*(pstar*EJ89+(1-pstar)*EJ90)))</f>
        <v/>
      </c>
      <c r="EJ89" s="20" t="str">
        <f>IF(StockTree!EJ89="","",IF(T=EJ$10,IF(CallFlag=1,MAX(StockTree!EJ89-K,0),MAX(K-StockTree!EJ89,0)),EXP(-rr*h)*(pstar*EK89+(1-pstar)*EK90)))</f>
        <v/>
      </c>
      <c r="EK89" s="20" t="str">
        <f>IF(StockTree!EK89="","",IF(T=EK$10,IF(CallFlag=1,MAX(StockTree!EK89-K,0),MAX(K-StockTree!EK89,0)),EXP(-rr*h)*(pstar*EL89+(1-pstar)*EL90)))</f>
        <v/>
      </c>
      <c r="EL89" s="20" t="str">
        <f>IF(StockTree!EL89="","",IF(T=EL$10,IF(CallFlag=1,MAX(StockTree!EL89-K,0),MAX(K-StockTree!EL89,0)),EXP(-rr*h)*(pstar*EM89+(1-pstar)*EM90)))</f>
        <v/>
      </c>
      <c r="EM89" s="20" t="str">
        <f>IF(StockTree!EM89="","",IF(T=EM$10,IF(CallFlag=1,MAX(StockTree!EM89-K,0),MAX(K-StockTree!EM89,0)),EXP(-rr*h)*(pstar*EN89+(1-pstar)*EN90)))</f>
        <v/>
      </c>
      <c r="EN89" s="20" t="str">
        <f>IF(StockTree!EN89="","",IF(T=EN$10,IF(CallFlag=1,MAX(StockTree!EN89-K,0),MAX(K-StockTree!EN89,0)),EXP(-rr*h)*(pstar*EO89+(1-pstar)*EO90)))</f>
        <v/>
      </c>
      <c r="EO89" s="20" t="str">
        <f>IF(StockTree!EO89="","",IF(T=EO$10,IF(CallFlag=1,MAX(StockTree!EO89-K,0),MAX(K-StockTree!EO89,0)),EXP(-rr*h)*(pstar*EP89+(1-pstar)*EP90)))</f>
        <v/>
      </c>
      <c r="EP89" s="20" t="str">
        <f>IF(StockTree!EP89="","",IF(T=EP$10,IF(CallFlag=1,MAX(StockTree!EP89-K,0),MAX(K-StockTree!EP89,0)),EXP(-rr*h)*(pstar*EQ89+(1-pstar)*EQ90)))</f>
        <v/>
      </c>
      <c r="EQ89" s="20" t="str">
        <f>IF(StockTree!EQ89="","",IF(T=EQ$10,IF(CallFlag=1,MAX(StockTree!EQ89-K,0),MAX(K-StockTree!EQ89,0)),EXP(-rr*h)*(pstar*ER89+(1-pstar)*ER90)))</f>
        <v/>
      </c>
      <c r="ER89" s="20" t="str">
        <f>IF(StockTree!ER89="","",IF(T=ER$10,IF(CallFlag=1,MAX(StockTree!ER89-K,0),MAX(K-StockTree!ER89,0)),EXP(-rr*h)*(pstar*ES89+(1-pstar)*ES90)))</f>
        <v/>
      </c>
      <c r="ES89" s="20" t="str">
        <f>IF(StockTree!ES89="","",IF(T=ES$10,IF(CallFlag=1,MAX(StockTree!ES89-K,0),MAX(K-StockTree!ES89,0)),EXP(-rr*h)*(pstar*ET89+(1-pstar)*ET90)))</f>
        <v/>
      </c>
      <c r="ET89" s="20" t="str">
        <f>IF(StockTree!ET89="","",IF(T=ET$10,IF(CallFlag=1,MAX(StockTree!ET89-K,0),MAX(K-StockTree!ET89,0)),EXP(-rr*h)*(pstar*EU89+(1-pstar)*EU90)))</f>
        <v/>
      </c>
      <c r="EU89" s="20" t="str">
        <f>IF(StockTree!EU89="","",IF(T=EU$10,IF(CallFlag=1,MAX(StockTree!EU89-K,0),MAX(K-StockTree!EU89,0)),EXP(-rr*h)*(pstar*EV89+(1-pstar)*EV90)))</f>
        <v/>
      </c>
      <c r="EV89" s="20" t="str">
        <f>IF(StockTree!EV89="","",IF(T=EV$10,IF(CallFlag=1,MAX(StockTree!EV89-K,0),MAX(K-StockTree!EV89,0)),EXP(-rr*h)*(pstar*EW89+(1-pstar)*EW90)))</f>
        <v/>
      </c>
      <c r="EW89" s="20" t="str">
        <f>IF(StockTree!EW89="","",IF(T=EW$10,IF(CallFlag=1,MAX(StockTree!EW89-K,0),MAX(K-StockTree!EW89,0)),EXP(-rr*h)*(pstar*EX89+(1-pstar)*EX90)))</f>
        <v/>
      </c>
      <c r="EX89" s="20" t="str">
        <f>IF(StockTree!EX89="","",IF(T=EX$10,IF(CallFlag=1,MAX(StockTree!EX89-K,0),MAX(K-StockTree!EX89,0)),EXP(-rr*h)*(pstar*EY89+(1-pstar)*EY90)))</f>
        <v/>
      </c>
      <c r="EY89" s="20" t="str">
        <f>IF(StockTree!EY89="","",IF(T=EY$10,IF(CallFlag=1,MAX(StockTree!EY89-K,0),MAX(K-StockTree!EY89,0)),EXP(-rr*h)*(pstar*EZ89+(1-pstar)*EZ90)))</f>
        <v/>
      </c>
      <c r="EZ89" s="20" t="str">
        <f>IF(StockTree!EZ89="","",IF(T=EZ$10,IF(CallFlag=1,MAX(StockTree!EZ89-K,0),MAX(K-StockTree!EZ89,0)),EXP(-rr*h)*(pstar*FA89+(1-pstar)*FA90)))</f>
        <v/>
      </c>
      <c r="FA89" s="20" t="str">
        <f>IF(StockTree!FA89="","",IF(T=FA$10,IF(CallFlag=1,MAX(StockTree!FA89-K,0),MAX(K-StockTree!FA89,0)),EXP(-rr*h)*(pstar*FB89+(1-pstar)*FB90)))</f>
        <v/>
      </c>
      <c r="FB89" s="20" t="str">
        <f>IF(StockTree!FB89="","",IF(T=FB$10,IF(CallFlag=1,MAX(StockTree!FB89-K,0),MAX(K-StockTree!FB89,0)),EXP(-rr*h)*(pstar*FC89+(1-pstar)*FC90)))</f>
        <v/>
      </c>
      <c r="FC89" s="20" t="str">
        <f>IF(StockTree!FC89="","",IF(T=FC$10,IF(CallFlag=1,MAX(StockTree!FC89-K,0),MAX(K-StockTree!FC89,0)),EXP(-rr*h)*(pstar*FD89+(1-pstar)*FD90)))</f>
        <v/>
      </c>
      <c r="FD89" s="20" t="str">
        <f>IF(StockTree!FD89="","",IF(T=FD$10,IF(CallFlag=1,MAX(StockTree!FD89-K,0),MAX(K-StockTree!FD89,0)),EXP(-rr*h)*(pstar*FE89+(1-pstar)*FE90)))</f>
        <v/>
      </c>
      <c r="FE89" s="20" t="str">
        <f>IF(StockTree!FE89="","",IF(T=FE$10,IF(CallFlag=1,MAX(StockTree!FE89-K,0),MAX(K-StockTree!FE89,0)),EXP(-rr*h)*(pstar*FF89+(1-pstar)*FF90)))</f>
        <v/>
      </c>
      <c r="FF89" s="20" t="str">
        <f>IF(StockTree!FF89="","",IF(T=FF$10,IF(CallFlag=1,MAX(StockTree!FF89-K,0),MAX(K-StockTree!FF89,0)),EXP(-rr*h)*(pstar*FG89+(1-pstar)*FG90)))</f>
        <v/>
      </c>
      <c r="FG89" s="20" t="str">
        <f>IF(StockTree!FG89="","",IF(T=FG$10,IF(CallFlag=1,MAX(StockTree!FG89-K,0),MAX(K-StockTree!FG89,0)),EXP(-rr*h)*(pstar*FH89+(1-pstar)*FH90)))</f>
        <v/>
      </c>
      <c r="FH89" s="20" t="str">
        <f>IF(StockTree!FH89="","",IF(T=FH$10,IF(CallFlag=1,MAX(StockTree!FH89-K,0),MAX(K-StockTree!FH89,0)),EXP(-rr*h)*(pstar*FI89+(1-pstar)*FI90)))</f>
        <v/>
      </c>
      <c r="FI89" s="20" t="str">
        <f>IF(StockTree!FI89="","",IF(T=FI$10,IF(CallFlag=1,MAX(StockTree!FI89-K,0),MAX(K-StockTree!FI89,0)),EXP(-rr*h)*(pstar*FJ89+(1-pstar)*FJ90)))</f>
        <v/>
      </c>
      <c r="FJ89" s="20" t="str">
        <f>IF(StockTree!FJ89="","",IF(T=FJ$10,IF(CallFlag=1,MAX(StockTree!FJ89-K,0),MAX(K-StockTree!FJ89,0)),EXP(-rr*h)*(pstar*FK89+(1-pstar)*FK90)))</f>
        <v/>
      </c>
      <c r="FK89" s="20" t="str">
        <f>IF(StockTree!FK89="","",IF(T=FK$10,IF(CallFlag=1,MAX(StockTree!FK89-K,0),MAX(K-StockTree!FK89,0)),EXP(-rr*h)*(pstar*FL89+(1-pstar)*FL90)))</f>
        <v/>
      </c>
      <c r="FL89" s="20" t="str">
        <f>IF(StockTree!FL89="","",IF(T=FL$10,IF(CallFlag=1,MAX(StockTree!FL89-K,0),MAX(K-StockTree!FL89,0)),EXP(-rr*h)*(pstar*FM89+(1-pstar)*FM90)))</f>
        <v/>
      </c>
      <c r="FM89" s="20" t="str">
        <f>IF(StockTree!FM89="","",IF(T=FM$10,IF(CallFlag=1,MAX(StockTree!FM89-K,0),MAX(K-StockTree!FM89,0)),EXP(-rr*h)*(pstar*FN89+(1-pstar)*FN90)))</f>
        <v/>
      </c>
      <c r="FN89" s="20" t="str">
        <f>IF(StockTree!FN89="","",IF(T=FN$10,IF(CallFlag=1,MAX(StockTree!FN89-K,0),MAX(K-StockTree!FN89,0)),EXP(-rr*h)*(pstar*FO89+(1-pstar)*FO90)))</f>
        <v/>
      </c>
      <c r="FO89" s="20" t="str">
        <f>IF(StockTree!FO89="","",IF(T=FO$10,IF(CallFlag=1,MAX(StockTree!FO89-K,0),MAX(K-StockTree!FO89,0)),EXP(-rr*h)*(pstar*FP89+(1-pstar)*FP90)))</f>
        <v/>
      </c>
      <c r="FP89" s="20" t="str">
        <f>IF(StockTree!FP89="","",IF(T=FP$10,IF(CallFlag=1,MAX(StockTree!FP89-K,0),MAX(K-StockTree!FP89,0)),EXP(-rr*h)*(pstar*FQ89+(1-pstar)*FQ90)))</f>
        <v/>
      </c>
      <c r="FQ89" s="20" t="str">
        <f>IF(StockTree!FQ89="","",IF(T=FQ$10,IF(CallFlag=1,MAX(StockTree!FQ89-K,0),MAX(K-StockTree!FQ89,0)),EXP(-rr*h)*(pstar*FR89+(1-pstar)*FR90)))</f>
        <v/>
      </c>
      <c r="FR89" s="20" t="str">
        <f>IF(StockTree!FR89="","",IF(T=FR$10,IF(CallFlag=1,MAX(StockTree!FR89-K,0),MAX(K-StockTree!FR89,0)),EXP(-rr*h)*(pstar*FS89+(1-pstar)*FS90)))</f>
        <v/>
      </c>
      <c r="FS89" s="20" t="str">
        <f>IF(StockTree!FS89="","",IF(T=FS$10,IF(CallFlag=1,MAX(StockTree!FS89-K,0),MAX(K-StockTree!FS89,0)),EXP(-rr*h)*(pstar*FT89+(1-pstar)*FT90)))</f>
        <v/>
      </c>
      <c r="FT89" s="20" t="str">
        <f>IF(StockTree!FT89="","",IF(T=FT$10,IF(CallFlag=1,MAX(StockTree!FT89-K,0),MAX(K-StockTree!FT89,0)),EXP(-rr*h)*(pstar*FU89+(1-pstar)*FU90)))</f>
        <v/>
      </c>
      <c r="FU89" s="20" t="str">
        <f>IF(StockTree!FU89="","",IF(T=FU$10,IF(CallFlag=1,MAX(StockTree!FU89-K,0),MAX(K-StockTree!FU89,0)),EXP(-rr*h)*(pstar*FV89+(1-pstar)*FV90)))</f>
        <v/>
      </c>
      <c r="FV89" s="20" t="str">
        <f>IF(StockTree!FV89="","",IF(T=FV$10,IF(CallFlag=1,MAX(StockTree!FV89-K,0),MAX(K-StockTree!FV89,0)),EXP(-rr*h)*(pstar*FW89+(1-pstar)*FW90)))</f>
        <v/>
      </c>
      <c r="FW89" s="20" t="str">
        <f>IF(StockTree!FW89="","",IF(T=FW$10,IF(CallFlag=1,MAX(StockTree!FW89-K,0),MAX(K-StockTree!FW89,0)),EXP(-rr*h)*(pstar*FX89+(1-pstar)*FX90)))</f>
        <v/>
      </c>
      <c r="FX89" s="20" t="str">
        <f>IF(StockTree!FX89="","",IF(T=FX$10,IF(CallFlag=1,MAX(StockTree!FX89-K,0),MAX(K-StockTree!FX89,0)),EXP(-rr*h)*(pstar*FY89+(1-pstar)*FY90)))</f>
        <v/>
      </c>
      <c r="FY89" s="20" t="str">
        <f>IF(StockTree!FY89="","",IF(T=FY$10,IF(CallFlag=1,MAX(StockTree!FY89-K,0),MAX(K-StockTree!FY89,0)),EXP(-rr*h)*(pstar*FZ89+(1-pstar)*FZ90)))</f>
        <v/>
      </c>
      <c r="FZ89" s="20" t="str">
        <f>IF(StockTree!FZ89="","",IF(T=FZ$10,IF(CallFlag=1,MAX(StockTree!FZ89-K,0),MAX(K-StockTree!FZ89,0)),EXP(-rr*h)*(pstar*GA89+(1-pstar)*GA90)))</f>
        <v/>
      </c>
      <c r="GA89" s="20" t="str">
        <f>IF(StockTree!GA89="","",IF(T=GA$10,IF(CallFlag=1,MAX(StockTree!GA89-K,0),MAX(K-StockTree!GA89,0)),EXP(-rr*h)*(pstar*GB89+(1-pstar)*GB90)))</f>
        <v/>
      </c>
      <c r="GB89" s="20" t="str">
        <f>IF(StockTree!GB89="","",IF(T=GB$10,IF(CallFlag=1,MAX(StockTree!GB89-K,0),MAX(K-StockTree!GB89,0)),EXP(-rr*h)*(pstar*GC89+(1-pstar)*GC90)))</f>
        <v/>
      </c>
      <c r="GC89" s="20" t="str">
        <f>IF(StockTree!GC89="","",IF(T=GC$10,IF(CallFlag=1,MAX(StockTree!GC89-K,0),MAX(K-StockTree!GC89,0)),EXP(-rr*h)*(pstar*GD89+(1-pstar)*GD90)))</f>
        <v/>
      </c>
      <c r="GD89" s="20" t="str">
        <f>IF(StockTree!GD89="","",IF(T=GD$10,IF(CallFlag=1,MAX(StockTree!GD89-K,0),MAX(K-StockTree!GD89,0)),EXP(-rr*h)*(pstar*GE89+(1-pstar)*GE90)))</f>
        <v/>
      </c>
      <c r="GE89" s="20" t="str">
        <f>IF(StockTree!GE89="","",IF(T=GE$10,IF(CallFlag=1,MAX(StockTree!GE89-K,0),MAX(K-StockTree!GE89,0)),EXP(-rr*h)*(pstar*GF89+(1-pstar)*GF90)))</f>
        <v/>
      </c>
      <c r="GF89" s="20" t="str">
        <f>IF(StockTree!GF89="","",IF(T=GF$10,IF(CallFlag=1,MAX(StockTree!GF89-K,0),MAX(K-StockTree!GF89,0)),EXP(-rr*h)*(pstar*GG89+(1-pstar)*GG90)))</f>
        <v/>
      </c>
      <c r="GG89" s="20" t="str">
        <f>IF(StockTree!GG89="","",IF(T=GG$10,IF(CallFlag=1,MAX(StockTree!GG89-K,0),MAX(K-StockTree!GG89,0)),EXP(-rr*h)*(pstar*GH89+(1-pstar)*GH90)))</f>
        <v/>
      </c>
      <c r="GH89" s="20" t="str">
        <f>IF(StockTree!GH89="","",IF(T=GH$10,IF(CallFlag=1,MAX(StockTree!GH89-K,0),MAX(K-StockTree!GH89,0)),EXP(-rr*h)*(pstar*GI89+(1-pstar)*GI90)))</f>
        <v/>
      </c>
      <c r="GI89" s="20" t="str">
        <f>IF(StockTree!GI89="","",IF(T=GI$10,IF(CallFlag=1,MAX(StockTree!GI89-K,0),MAX(K-StockTree!GI89,0)),EXP(-rr*h)*(pstar*GJ89+(1-pstar)*GJ90)))</f>
        <v/>
      </c>
      <c r="GJ89" s="20" t="str">
        <f>IF(StockTree!GJ89="","",IF(T=GJ$10,IF(CallFlag=1,MAX(StockTree!GJ89-K,0),MAX(K-StockTree!GJ89,0)),EXP(-rr*h)*(pstar*GK89+(1-pstar)*GK90)))</f>
        <v/>
      </c>
      <c r="GK89" s="20" t="str">
        <f>IF(StockTree!GK89="","",IF(T=GK$10,IF(CallFlag=1,MAX(StockTree!GK89-K,0),MAX(K-StockTree!GK89,0)),EXP(-rr*h)*(pstar*GL89+(1-pstar)*GL90)))</f>
        <v/>
      </c>
      <c r="GL89" s="20" t="str">
        <f>IF(StockTree!GL89="","",IF(T=GL$10,IF(CallFlag=1,MAX(StockTree!GL89-K,0),MAX(K-StockTree!GL89,0)),EXP(-rr*h)*(pstar*GM89+(1-pstar)*GM90)))</f>
        <v/>
      </c>
      <c r="GM89" s="20" t="str">
        <f>IF(StockTree!GM89="","",IF(T=GM$10,IF(CallFlag=1,MAX(StockTree!GM89-K,0),MAX(K-StockTree!GM89,0)),EXP(-rr*h)*(pstar*GN89+(1-pstar)*GN90)))</f>
        <v/>
      </c>
      <c r="GN89" s="20" t="str">
        <f>IF(StockTree!GN89="","",IF(T=GN$10,IF(CallFlag=1,MAX(StockTree!GN89-K,0),MAX(K-StockTree!GN89,0)),EXP(-rr*h)*(pstar*GO89+(1-pstar)*GO90)))</f>
        <v/>
      </c>
      <c r="GO89" s="20" t="str">
        <f>IF(StockTree!GO89="","",IF(T=GO$10,IF(CallFlag=1,MAX(StockTree!GO89-K,0),MAX(K-StockTree!GO89,0)),EXP(-rr*h)*(pstar*GP89+(1-pstar)*GP90)))</f>
        <v/>
      </c>
      <c r="GP89" s="20" t="str">
        <f>IF(StockTree!GP89="","",IF(T=GP$10,IF(CallFlag=1,MAX(StockTree!GP89-K,0),MAX(K-StockTree!GP89,0)),EXP(-rr*h)*(pstar*GQ89+(1-pstar)*GQ90)))</f>
        <v/>
      </c>
      <c r="GQ89" s="20" t="str">
        <f>IF(StockTree!GQ89="","",IF(T=GQ$10,IF(CallFlag=1,MAX(StockTree!GQ89-K,0),MAX(K-StockTree!GQ89,0)),EXP(-rr*h)*(pstar*GR89+(1-pstar)*GR90)))</f>
        <v/>
      </c>
      <c r="GR89" s="20" t="str">
        <f>IF(StockTree!GR89="","",IF(T=GR$10,IF(CallFlag=1,MAX(StockTree!GR89-K,0),MAX(K-StockTree!GR89,0)),EXP(-rr*h)*(pstar*GS89+(1-pstar)*GS90)))</f>
        <v/>
      </c>
      <c r="GS89" s="20" t="str">
        <f>IF(StockTree!GS89="","",IF(T=GS$10,IF(CallFlag=1,MAX(StockTree!GS89-K,0),MAX(K-StockTree!GS89,0)),EXP(-rr*h)*(pstar*GT89+(1-pstar)*GT90)))</f>
        <v/>
      </c>
      <c r="GT89" s="20" t="str">
        <f>IF(StockTree!GT89="","",IF(T=GT$10,IF(CallFlag=1,MAX(StockTree!GT89-K,0),MAX(K-StockTree!GT89,0)),EXP(-rr*h)*(pstar*GU89+(1-pstar)*GU90)))</f>
        <v/>
      </c>
      <c r="GU89" s="20" t="str">
        <f>IF(StockTree!GU89="","",IF(T=GU$10,IF(CallFlag=1,MAX(StockTree!GU89-K,0),MAX(K-StockTree!GU89,0)),EXP(-rr*h)*(pstar*GV89+(1-pstar)*GV90)))</f>
        <v/>
      </c>
      <c r="GV89" s="20" t="str">
        <f>IF(StockTree!GV89="","",IF(T=GV$10,IF(CallFlag=1,MAX(StockTree!GV89-K,0),MAX(K-StockTree!GV89,0)),EXP(-rr*h)*(pstar*GW89+(1-pstar)*GW90)))</f>
        <v/>
      </c>
      <c r="GW89" s="20" t="str">
        <f>IF(StockTree!GW89="","",IF(T=GW$10,IF(CallFlag=1,MAX(StockTree!GW89-K,0),MAX(K-StockTree!GW89,0)),EXP(-rr*h)*(pstar*GX89+(1-pstar)*GX90)))</f>
        <v/>
      </c>
      <c r="GX89" s="20" t="str">
        <f>IF(StockTree!GX89="","",IF(T=GX$10,IF(CallFlag=1,MAX(StockTree!GX89-K,0),MAX(K-StockTree!GX89,0)),EXP(-rr*h)*(pstar*GY89+(1-pstar)*GY90)))</f>
        <v/>
      </c>
      <c r="GY89" s="20" t="str">
        <f>IF(StockTree!GY89="","",IF(T=GY$10,IF(CallFlag=1,MAX(StockTree!GY89-K,0),MAX(K-StockTree!GY89,0)),EXP(-rr*h)*(pstar*GZ89+(1-pstar)*GZ90)))</f>
        <v/>
      </c>
      <c r="GZ89" s="20" t="str">
        <f>IF(StockTree!GZ89="","",IF(T=GZ$10,IF(CallFlag=1,MAX(StockTree!GZ89-K,0),MAX(K-StockTree!GZ89,0)),EXP(-rr*h)*(pstar*HA89+(1-pstar)*HA90)))</f>
        <v/>
      </c>
      <c r="HA89" s="20" t="str">
        <f>IF(StockTree!HA89="","",IF(T=HA$10,IF(CallFlag=1,MAX(StockTree!HA89-K,0),MAX(K-StockTree!HA89,0)),EXP(-rr*h)*(pstar*HB89+(1-pstar)*HB90)))</f>
        <v/>
      </c>
      <c r="HB89" s="20" t="str">
        <f>IF(StockTree!HB89="","",IF(T=HB$10,IF(CallFlag=1,MAX(StockTree!HB89-K,0),MAX(K-StockTree!HB89,0)),EXP(-rr*h)*(pstar*HC89+(1-pstar)*HC90)))</f>
        <v/>
      </c>
      <c r="HC89" s="20" t="str">
        <f>IF(StockTree!HC89="","",IF(T=HC$10,IF(CallFlag=1,MAX(StockTree!HC89-K,0),MAX(K-StockTree!HC89,0)),EXP(-rr*h)*(pstar*HD89+(1-pstar)*HD90)))</f>
        <v/>
      </c>
      <c r="HD89" s="20" t="str">
        <f>IF(StockTree!HD89="","",IF(T=HD$10,IF(CallFlag=1,MAX(StockTree!HD89-K,0),MAX(K-StockTree!HD89,0)),EXP(-rr*h)*(pstar*HE89+(1-pstar)*HE90)))</f>
        <v/>
      </c>
      <c r="HE89" s="20" t="str">
        <f>IF(StockTree!HE89="","",IF(T=HE$10,IF(CallFlag=1,MAX(StockTree!HE89-K,0),MAX(K-StockTree!HE89,0)),EXP(-rr*h)*(pstar*HF89+(1-pstar)*HF90)))</f>
        <v/>
      </c>
      <c r="HF89" s="20" t="str">
        <f>IF(StockTree!HF89="","",IF(T=HF$10,IF(CallFlag=1,MAX(StockTree!HF89-K,0),MAX(K-StockTree!HF89,0)),EXP(-rr*h)*(pstar*HG89+(1-pstar)*HG90)))</f>
        <v/>
      </c>
      <c r="HG89" s="20" t="str">
        <f>IF(StockTree!HG89="","",IF(T=HG$10,IF(CallFlag=1,MAX(StockTree!HG89-K,0),MAX(K-StockTree!HG89,0)),EXP(-rr*h)*(pstar*HH89+(1-pstar)*HH90)))</f>
        <v/>
      </c>
      <c r="HH89" s="20" t="str">
        <f>IF(StockTree!HH89="","",IF(T=HH$10,IF(CallFlag=1,MAX(StockTree!HH89-K,0),MAX(K-StockTree!HH89,0)),EXP(-rr*h)*(pstar*HI89+(1-pstar)*HI90)))</f>
        <v/>
      </c>
      <c r="HI89" s="20" t="str">
        <f>IF(StockTree!HI89="","",IF(T=HI$10,IF(CallFlag=1,MAX(StockTree!HI89-K,0),MAX(K-StockTree!HI89,0)),EXP(-rr*h)*(pstar*HJ89+(1-pstar)*HJ90)))</f>
        <v/>
      </c>
      <c r="HJ89" s="20" t="str">
        <f>IF(StockTree!HJ89="","",IF(T=HJ$10,IF(CallFlag=1,MAX(StockTree!HJ89-K,0),MAX(K-StockTree!HJ89,0)),EXP(-rr*h)*(pstar*HK89+(1-pstar)*HK90)))</f>
        <v/>
      </c>
      <c r="HK89" s="20" t="str">
        <f>IF(StockTree!HK89="","",IF(T=HK$10,IF(CallFlag=1,MAX(StockTree!HK89-K,0),MAX(K-StockTree!HK89,0)),EXP(-rr*h)*(pstar*HL89+(1-pstar)*HL90)))</f>
        <v/>
      </c>
      <c r="HL89" s="20" t="str">
        <f>IF(StockTree!HL89="","",IF(T=HL$10,IF(CallFlag=1,MAX(StockTree!HL89-K,0),MAX(K-StockTree!HL89,0)),EXP(-rr*h)*(pstar*HM89+(1-pstar)*HM90)))</f>
        <v/>
      </c>
      <c r="HM89" s="20" t="str">
        <f>IF(StockTree!HM89="","",IF(T=HM$10,IF(CallFlag=1,MAX(StockTree!HM89-K,0),MAX(K-StockTree!HM89,0)),EXP(-rr*h)*(pstar*HN89+(1-pstar)*HN90)))</f>
        <v/>
      </c>
      <c r="HN89" s="20" t="str">
        <f>IF(StockTree!HN89="","",IF(T=HN$10,IF(CallFlag=1,MAX(StockTree!HN89-K,0),MAX(K-StockTree!HN89,0)),EXP(-rr*h)*(pstar*HO89+(1-pstar)*HO90)))</f>
        <v/>
      </c>
      <c r="HO89" s="20" t="str">
        <f>IF(StockTree!HO89="","",IF(T=HO$10,IF(CallFlag=1,MAX(StockTree!HO89-K,0),MAX(K-StockTree!HO89,0)),EXP(-rr*h)*(pstar*HP89+(1-pstar)*HP90)))</f>
        <v/>
      </c>
      <c r="HP89" s="20" t="str">
        <f>IF(StockTree!HP89="","",IF(T=HP$10,IF(CallFlag=1,MAX(StockTree!HP89-K,0),MAX(K-StockTree!HP89,0)),EXP(-rr*h)*(pstar*HQ89+(1-pstar)*HQ90)))</f>
        <v/>
      </c>
      <c r="HQ89" s="20" t="str">
        <f>IF(StockTree!HQ89="","",IF(T=HQ$10,IF(CallFlag=1,MAX(StockTree!HQ89-K,0),MAX(K-StockTree!HQ89,0)),EXP(-rr*h)*(pstar*HR89+(1-pstar)*HR90)))</f>
        <v/>
      </c>
      <c r="HR89" s="20" t="str">
        <f>IF(StockTree!HR89="","",IF(T=HR$10,IF(CallFlag=1,MAX(StockTree!HR89-K,0),MAX(K-StockTree!HR89,0)),EXP(-rr*h)*(pstar*HS89+(1-pstar)*HS90)))</f>
        <v/>
      </c>
      <c r="HS89" s="20" t="str">
        <f>IF(StockTree!HS89="","",IF(T=HS$10,IF(CallFlag=1,MAX(StockTree!HS89-K,0),MAX(K-StockTree!HS89,0)),EXP(-rr*h)*(pstar*HT89+(1-pstar)*HT90)))</f>
        <v/>
      </c>
      <c r="HT89" s="20" t="str">
        <f>IF(StockTree!HT89="","",IF(T=HT$10,IF(CallFlag=1,MAX(StockTree!HT89-K,0),MAX(K-StockTree!HT89,0)),EXP(-rr*h)*(pstar*HU89+(1-pstar)*HU90)))</f>
        <v/>
      </c>
      <c r="HU89" s="20" t="str">
        <f>IF(StockTree!HU89="","",IF(T=HU$10,IF(CallFlag=1,MAX(StockTree!HU89-K,0),MAX(K-StockTree!HU89,0)),EXP(-rr*h)*(pstar*HV89+(1-pstar)*HV90)))</f>
        <v/>
      </c>
      <c r="HV89" s="20" t="str">
        <f>IF(StockTree!HV89="","",IF(T=HV$10,IF(CallFlag=1,MAX(StockTree!HV89-K,0),MAX(K-StockTree!HV89,0)),EXP(-rr*h)*(pstar*HW89+(1-pstar)*HW90)))</f>
        <v/>
      </c>
      <c r="HW89" s="20" t="str">
        <f>IF(StockTree!HW89="","",IF(T=HW$10,IF(CallFlag=1,MAX(StockTree!HW89-K,0),MAX(K-StockTree!HW89,0)),EXP(-rr*h)*(pstar*HX89+(1-pstar)*HX90)))</f>
        <v/>
      </c>
      <c r="HX89" s="20" t="str">
        <f>IF(StockTree!HX89="","",IF(T=HX$10,IF(CallFlag=1,MAX(StockTree!HX89-K,0),MAX(K-StockTree!HX89,0)),EXP(-rr*h)*(pstar*HY89+(1-pstar)*HY90)))</f>
        <v/>
      </c>
      <c r="HY89" s="20" t="str">
        <f>IF(StockTree!HY89="","",IF(T=HY$10,IF(CallFlag=1,MAX(StockTree!HY89-K,0),MAX(K-StockTree!HY89,0)),EXP(-rr*h)*(pstar*HZ89+(1-pstar)*HZ90)))</f>
        <v/>
      </c>
      <c r="HZ89" s="20" t="str">
        <f>IF(StockTree!HZ89="","",IF(T=HZ$10,IF(CallFlag=1,MAX(StockTree!HZ89-K,0),MAX(K-StockTree!HZ89,0)),EXP(-rr*h)*(pstar*IA89+(1-pstar)*IA90)))</f>
        <v/>
      </c>
      <c r="IA89" s="20" t="str">
        <f>IF(StockTree!IA89="","",IF(T=IA$10,IF(CallFlag=1,MAX(StockTree!IA89-K,0),MAX(K-StockTree!IA89,0)),EXP(-rr*h)*(pstar*IB89+(1-pstar)*IB90)))</f>
        <v/>
      </c>
      <c r="IB89" s="20" t="str">
        <f>IF(StockTree!IB89="","",IF(T=IB$10,IF(CallFlag=1,MAX(StockTree!IB89-K,0),MAX(K-StockTree!IB89,0)),EXP(-rr*h)*(pstar*IC89+(1-pstar)*IC90)))</f>
        <v/>
      </c>
      <c r="IC89" s="20" t="str">
        <f>IF(StockTree!IC89="","",IF(T=IC$10,IF(CallFlag=1,MAX(StockTree!IC89-K,0),MAX(K-StockTree!IC89,0)),EXP(-rr*h)*(pstar*ID89+(1-pstar)*ID90)))</f>
        <v/>
      </c>
      <c r="ID89" s="20" t="str">
        <f>IF(StockTree!ID89="","",IF(T=ID$10,IF(CallFlag=1,MAX(StockTree!ID89-K,0),MAX(K-StockTree!ID89,0)),EXP(-rr*h)*(pstar*IE89+(1-pstar)*IE90)))</f>
        <v/>
      </c>
      <c r="IE89" s="20" t="str">
        <f>IF(StockTree!IE89="","",IF(T=IE$10,IF(CallFlag=1,MAX(StockTree!IE89-K,0),MAX(K-StockTree!IE89,0)),EXP(-rr*h)*(pstar*IF89+(1-pstar)*IF90)))</f>
        <v/>
      </c>
      <c r="IF89" s="20" t="str">
        <f>IF(StockTree!IF89="","",IF(T=IF$10,IF(CallFlag=1,MAX(StockTree!IF89-K,0),MAX(K-StockTree!IF89,0)),EXP(-rr*h)*(pstar*IG89+(1-pstar)*IG90)))</f>
        <v/>
      </c>
      <c r="IG89" s="20" t="str">
        <f>IF(StockTree!IG89="","",IF(T=IG$10,IF(CallFlag=1,MAX(StockTree!IG89-K,0),MAX(K-StockTree!IG89,0)),EXP(-rr*h)*(pstar*IH89+(1-pstar)*IH90)))</f>
        <v/>
      </c>
      <c r="IH89" s="20" t="str">
        <f>IF(StockTree!IH89="","",IF(T=IH$10,IF(CallFlag=1,MAX(StockTree!IH89-K,0),MAX(K-StockTree!IH89,0)),EXP(-rr*h)*(pstar*II89+(1-pstar)*II90)))</f>
        <v/>
      </c>
      <c r="II89" s="20" t="str">
        <f>IF(StockTree!II89="","",IF(T=II$10,IF(CallFlag=1,MAX(StockTree!II89-K,0),MAX(K-StockTree!II89,0)),EXP(-rr*h)*(pstar*IJ89+(1-pstar)*IJ90)))</f>
        <v/>
      </c>
      <c r="IJ89" s="20" t="str">
        <f>IF(StockTree!IJ89="","",IF(T=IJ$10,IF(CallFlag=1,MAX(StockTree!IJ89-K,0),MAX(K-StockTree!IJ89,0)),EXP(-rr*h)*(pstar*IK89+(1-pstar)*IK90)))</f>
        <v/>
      </c>
      <c r="IK89" s="20" t="str">
        <f>IF(StockTree!IK89="","",IF(T=IK$10,IF(CallFlag=1,MAX(StockTree!IK89-K,0),MAX(K-StockTree!IK89,0)),EXP(-rr*h)*(pstar*IL89+(1-pstar)*IL90)))</f>
        <v/>
      </c>
      <c r="IL89" s="20" t="str">
        <f>IF(StockTree!IL89="","",IF(T=IL$10,IF(CallFlag=1,MAX(StockTree!IL89-K,0),MAX(K-StockTree!IL89,0)),EXP(-rr*h)*(pstar*IM89+(1-pstar)*IM90)))</f>
        <v/>
      </c>
      <c r="IM89" s="20" t="str">
        <f>IF(StockTree!IM89="","",IF(T=IM$10,IF(CallFlag=1,MAX(StockTree!IM89-K,0),MAX(K-StockTree!IM89,0)),EXP(-rr*h)*(pstar*IN89+(1-pstar)*IN90)))</f>
        <v/>
      </c>
      <c r="IN89" s="20" t="str">
        <f>IF(StockTree!IN89="","",IF(T=IN$10,IF(CallFlag=1,MAX(StockTree!IN89-K,0),MAX(K-StockTree!IN89,0)),EXP(-rr*h)*(pstar*IO89+(1-pstar)*IO90)))</f>
        <v/>
      </c>
      <c r="IO89" s="20" t="str">
        <f>IF(StockTree!IO89="","",IF(T=IO$10,IF(CallFlag=1,MAX(StockTree!IO89-K,0),MAX(K-StockTree!IO89,0)),EXP(-rr*h)*(pstar*IP89+(1-pstar)*IP90)))</f>
        <v/>
      </c>
      <c r="IP89" s="20" t="str">
        <f>IF(StockTree!IP89="","",IF(T=IP$10,IF(CallFlag=1,MAX(StockTree!IP89-K,0),MAX(K-StockTree!IP89,0)),EXP(-rr*h)*(pstar*IQ89+(1-pstar)*IQ90)))</f>
        <v/>
      </c>
      <c r="IQ89" s="20" t="str">
        <f>IF(StockTree!IQ89="","",IF(T=IQ$10,IF(CallFlag=1,MAX(StockTree!IQ89-K,0),MAX(K-StockTree!IQ89,0)),EXP(-rr*h)*(pstar*IR89+(1-pstar)*IR90)))</f>
        <v/>
      </c>
      <c r="IR89" s="20" t="str">
        <f>IF(StockTree!IR89="","",IF(T=IR$10,IF(CallFlag=1,MAX(StockTree!IR89-K,0),MAX(K-StockTree!IR89,0)),EXP(-rr*h)*(pstar*IS89+(1-pstar)*IS90)))</f>
        <v/>
      </c>
      <c r="IS89" s="20" t="str">
        <f>IF(StockTree!IS89="","",IF(T=IS$10,IF(CallFlag=1,MAX(StockTree!IS89-K,0),MAX(K-StockTree!IS89,0)),EXP(-rr*h)*(pstar*IT89+(1-pstar)*IT90)))</f>
        <v/>
      </c>
      <c r="IT89" s="20" t="str">
        <f>IF(StockTree!IT89="","",IF(T=IT$10,IF(CallFlag=1,MAX(StockTree!IT89-K,0),MAX(K-StockTree!IT89,0)),EXP(-rr*h)*(pstar*IU89+(1-pstar)*IU90)))</f>
        <v/>
      </c>
      <c r="IU89" s="20" t="str">
        <f>IF(StockTree!IU89="","",IF(T=IU$10,IF(CallFlag=1,MAX(StockTree!IU89-K,0),MAX(K-StockTree!IU89,0)),EXP(-rr*h)*(pstar*IV89+(1-pstar)*IV90)))</f>
        <v/>
      </c>
      <c r="IV89" s="20" t="str">
        <f>IF(StockTree!IV89="","",IF(T=IV$10,IF(CallFlag=1,MAX(StockTree!IV89-K,0),MAX(K-StockTree!IV89,0)),EXP(-rr*h)*(pstar*#REF!+(1-pstar)*#REF!)))</f>
        <v/>
      </c>
    </row>
    <row r="90" spans="1:256" s="20" customFormat="1" x14ac:dyDescent="0.2">
      <c r="A90" s="19">
        <f t="shared" si="9"/>
        <v>78</v>
      </c>
      <c r="B90" s="20" t="str">
        <f>IF(StockTree!B90="","",IF(T=B$10,IF(CallFlag=1,MAX(StockTree!B90-K,0),MAX(K-StockTree!B90,0)),EXP(-rr*h)*(pstar*C90+(1-pstar)*C91)))</f>
        <v/>
      </c>
      <c r="C90" s="20" t="str">
        <f>IF(StockTree!C90="","",IF(T=C$10,IF(CallFlag=1,MAX(StockTree!C90-K,0),MAX(K-StockTree!C90,0)),EXP(-rr*h)*(pstar*D90+(1-pstar)*D91)))</f>
        <v/>
      </c>
      <c r="D90" s="20" t="str">
        <f>IF(StockTree!D90="","",IF(T=D$10,IF(CallFlag=1,MAX(StockTree!D90-K,0),MAX(K-StockTree!D90,0)),EXP(-rr*h)*(pstar*E90+(1-pstar)*E91)))</f>
        <v/>
      </c>
      <c r="E90" s="20" t="str">
        <f>IF(StockTree!E90="","",IF(T=E$10,IF(CallFlag=1,MAX(StockTree!E90-K,0),MAX(K-StockTree!E90,0)),EXP(-rr*h)*(pstar*F90+(1-pstar)*F91)))</f>
        <v/>
      </c>
      <c r="F90" s="20" t="str">
        <f>IF(StockTree!F90="","",IF(T=F$10,IF(CallFlag=1,MAX(StockTree!F90-K,0),MAX(K-StockTree!F90,0)),EXP(-rr*h)*(pstar*G90+(1-pstar)*G91)))</f>
        <v/>
      </c>
      <c r="G90" s="20" t="str">
        <f>IF(StockTree!G90="","",IF(T=G$10,IF(CallFlag=1,MAX(StockTree!G90-K,0),MAX(K-StockTree!G90,0)),EXP(-rr*h)*(pstar*H90+(1-pstar)*H91)))</f>
        <v/>
      </c>
      <c r="H90" s="20" t="str">
        <f>IF(StockTree!H90="","",IF(T=H$10,IF(CallFlag=1,MAX(StockTree!H90-K,0),MAX(K-StockTree!H90,0)),EXP(-rr*h)*(pstar*I90+(1-pstar)*I91)))</f>
        <v/>
      </c>
      <c r="I90" s="20" t="str">
        <f>IF(StockTree!I90="","",IF(T=I$10,IF(CallFlag=1,MAX(StockTree!I90-K,0),MAX(K-StockTree!I90,0)),EXP(-rr*h)*(pstar*J90+(1-pstar)*J91)))</f>
        <v/>
      </c>
      <c r="J90" s="20" t="str">
        <f>IF(StockTree!J90="","",IF(T=J$10,IF(CallFlag=1,MAX(StockTree!J90-K,0),MAX(K-StockTree!J90,0)),EXP(-rr*h)*(pstar*K90+(1-pstar)*K91)))</f>
        <v/>
      </c>
      <c r="K90" s="20" t="str">
        <f>IF(StockTree!K90="","",IF(T=K$10,IF(CallFlag=1,MAX(StockTree!K90-K,0),MAX(K-StockTree!K90,0)),EXP(-rr*h)*(pstar*L90+(1-pstar)*L91)))</f>
        <v/>
      </c>
      <c r="L90" s="20" t="str">
        <f>IF(StockTree!L90="","",IF(T=L$10,IF(CallFlag=1,MAX(StockTree!L90-K,0),MAX(K-StockTree!L90,0)),EXP(-rr*h)*(pstar*M90+(1-pstar)*M91)))</f>
        <v/>
      </c>
      <c r="M90" s="20" t="str">
        <f>IF(StockTree!M90="","",IF(T=M$10,IF(CallFlag=1,MAX(StockTree!M90-K,0),MAX(K-StockTree!M90,0)),EXP(-rr*h)*(pstar*N90+(1-pstar)*N91)))</f>
        <v/>
      </c>
      <c r="N90" s="20" t="str">
        <f>IF(StockTree!N90="","",IF(T=N$10,IF(CallFlag=1,MAX(StockTree!N90-K,0),MAX(K-StockTree!N90,0)),EXP(-rr*h)*(pstar*O90+(1-pstar)*O91)))</f>
        <v/>
      </c>
      <c r="O90" s="20" t="str">
        <f>IF(StockTree!O90="","",IF(T=O$10,IF(CallFlag=1,MAX(StockTree!O90-K,0),MAX(K-StockTree!O90,0)),EXP(-rr*h)*(pstar*P90+(1-pstar)*P91)))</f>
        <v/>
      </c>
      <c r="P90" s="20" t="str">
        <f>IF(StockTree!P90="","",IF(T=P$10,IF(CallFlag=1,MAX(StockTree!P90-K,0),MAX(K-StockTree!P90,0)),EXP(-rr*h)*(pstar*Q90+(1-pstar)*Q91)))</f>
        <v/>
      </c>
      <c r="Q90" s="20" t="str">
        <f>IF(StockTree!Q90="","",IF(T=Q$10,IF(CallFlag=1,MAX(StockTree!Q90-K,0),MAX(K-StockTree!Q90,0)),EXP(-rr*h)*(pstar*R90+(1-pstar)*R91)))</f>
        <v/>
      </c>
      <c r="R90" s="20" t="str">
        <f>IF(StockTree!R90="","",IF(T=R$10,IF(CallFlag=1,MAX(StockTree!R90-K,0),MAX(K-StockTree!R90,0)),EXP(-rr*h)*(pstar*S90+(1-pstar)*S91)))</f>
        <v/>
      </c>
      <c r="S90" s="20" t="str">
        <f>IF(StockTree!S90="","",IF(T=S$10,IF(CallFlag=1,MAX(StockTree!S90-K,0),MAX(K-StockTree!S90,0)),EXP(-rr*h)*(pstar*T90+(1-pstar)*T91)))</f>
        <v/>
      </c>
      <c r="T90" s="20" t="str">
        <f>IF(StockTree!T90="","",IF(T=T$10,IF(CallFlag=1,MAX(StockTree!T90-K,0),MAX(K-StockTree!T90,0)),EXP(-rr*h)*(pstar*U90+(1-pstar)*U91)))</f>
        <v/>
      </c>
      <c r="U90" s="20" t="str">
        <f>IF(StockTree!U90="","",IF(T=U$10,IF(CallFlag=1,MAX(StockTree!U90-K,0),MAX(K-StockTree!U90,0)),EXP(-rr*h)*(pstar*V90+(1-pstar)*V91)))</f>
        <v/>
      </c>
      <c r="V90" s="20" t="str">
        <f>IF(StockTree!V90="","",IF(T=V$10,IF(CallFlag=1,MAX(StockTree!V90-K,0),MAX(K-StockTree!V90,0)),EXP(-rr*h)*(pstar*W90+(1-pstar)*W91)))</f>
        <v/>
      </c>
      <c r="W90" s="20" t="str">
        <f>IF(StockTree!W90="","",IF(T=W$10,IF(CallFlag=1,MAX(StockTree!W90-K,0),MAX(K-StockTree!W90,0)),EXP(-rr*h)*(pstar*X90+(1-pstar)*X91)))</f>
        <v/>
      </c>
      <c r="X90" s="20" t="str">
        <f>IF(StockTree!X90="","",IF(T=X$10,IF(CallFlag=1,MAX(StockTree!X90-K,0),MAX(K-StockTree!X90,0)),EXP(-rr*h)*(pstar*Y90+(1-pstar)*Y91)))</f>
        <v/>
      </c>
      <c r="Y90" s="20" t="str">
        <f>IF(StockTree!Y90="","",IF(T=Y$10,IF(CallFlag=1,MAX(StockTree!Y90-K,0),MAX(K-StockTree!Y90,0)),EXP(-rr*h)*(pstar*Z90+(1-pstar)*Z91)))</f>
        <v/>
      </c>
      <c r="Z90" s="20" t="str">
        <f>IF(StockTree!Z90="","",IF(T=Z$10,IF(CallFlag=1,MAX(StockTree!Z90-K,0),MAX(K-StockTree!Z90,0)),EXP(-rr*h)*(pstar*AA90+(1-pstar)*AA91)))</f>
        <v/>
      </c>
      <c r="AA90" s="20" t="str">
        <f>IF(StockTree!AA90="","",IF(T=AA$10,IF(CallFlag=1,MAX(StockTree!AA90-K,0),MAX(K-StockTree!AA90,0)),EXP(-rr*h)*(pstar*AB90+(1-pstar)*AB91)))</f>
        <v/>
      </c>
      <c r="AB90" s="20" t="str">
        <f>IF(StockTree!AB90="","",IF(T=AB$10,IF(CallFlag=1,MAX(StockTree!AB90-K,0),MAX(K-StockTree!AB90,0)),EXP(-rr*h)*(pstar*AC90+(1-pstar)*AC91)))</f>
        <v/>
      </c>
      <c r="AC90" s="20" t="str">
        <f>IF(StockTree!AC90="","",IF(T=AC$10,IF(CallFlag=1,MAX(StockTree!AC90-K,0),MAX(K-StockTree!AC90,0)),EXP(-rr*h)*(pstar*AD90+(1-pstar)*AD91)))</f>
        <v/>
      </c>
      <c r="AD90" s="20" t="str">
        <f>IF(StockTree!AD90="","",IF(T=AD$10,IF(CallFlag=1,MAX(StockTree!AD90-K,0),MAX(K-StockTree!AD90,0)),EXP(-rr*h)*(pstar*AE90+(1-pstar)*AE91)))</f>
        <v/>
      </c>
      <c r="AE90" s="20" t="str">
        <f>IF(StockTree!AE90="","",IF(T=AE$10,IF(CallFlag=1,MAX(StockTree!AE90-K,0),MAX(K-StockTree!AE90,0)),EXP(-rr*h)*(pstar*AF90+(1-pstar)*AF91)))</f>
        <v/>
      </c>
      <c r="AF90" s="20" t="str">
        <f>IF(StockTree!AF90="","",IF(T=AF$10,IF(CallFlag=1,MAX(StockTree!AF90-K,0),MAX(K-StockTree!AF90,0)),EXP(-rr*h)*(pstar*AG90+(1-pstar)*AG91)))</f>
        <v/>
      </c>
      <c r="AG90" s="20" t="str">
        <f>IF(StockTree!AG90="","",IF(T=AG$10,IF(CallFlag=1,MAX(StockTree!AG90-K,0),MAX(K-StockTree!AG90,0)),EXP(-rr*h)*(pstar*AH90+(1-pstar)*AH91)))</f>
        <v/>
      </c>
      <c r="AH90" s="20" t="str">
        <f>IF(StockTree!AH90="","",IF(T=AH$10,IF(CallFlag=1,MAX(StockTree!AH90-K,0),MAX(K-StockTree!AH90,0)),EXP(-rr*h)*(pstar*AI90+(1-pstar)*AI91)))</f>
        <v/>
      </c>
      <c r="AI90" s="20" t="str">
        <f>IF(StockTree!AI90="","",IF(T=AI$10,IF(CallFlag=1,MAX(StockTree!AI90-K,0),MAX(K-StockTree!AI90,0)),EXP(-rr*h)*(pstar*AJ90+(1-pstar)*AJ91)))</f>
        <v/>
      </c>
      <c r="AJ90" s="20" t="str">
        <f>IF(StockTree!AJ90="","",IF(T=AJ$10,IF(CallFlag=1,MAX(StockTree!AJ90-K,0),MAX(K-StockTree!AJ90,0)),EXP(-rr*h)*(pstar*AK90+(1-pstar)*AK91)))</f>
        <v/>
      </c>
      <c r="AK90" s="20" t="str">
        <f>IF(StockTree!AK90="","",IF(T=AK$10,IF(CallFlag=1,MAX(StockTree!AK90-K,0),MAX(K-StockTree!AK90,0)),EXP(-rr*h)*(pstar*AL90+(1-pstar)*AL91)))</f>
        <v/>
      </c>
      <c r="AL90" s="20" t="str">
        <f>IF(StockTree!AL90="","",IF(T=AL$10,IF(CallFlag=1,MAX(StockTree!AL90-K,0),MAX(K-StockTree!AL90,0)),EXP(-rr*h)*(pstar*AM90+(1-pstar)*AM91)))</f>
        <v/>
      </c>
      <c r="AM90" s="20" t="str">
        <f>IF(StockTree!AM90="","",IF(T=AM$10,IF(CallFlag=1,MAX(StockTree!AM90-K,0),MAX(K-StockTree!AM90,0)),EXP(-rr*h)*(pstar*AN90+(1-pstar)*AN91)))</f>
        <v/>
      </c>
      <c r="AN90" s="20" t="str">
        <f>IF(StockTree!AN90="","",IF(T=AN$10,IF(CallFlag=1,MAX(StockTree!AN90-K,0),MAX(K-StockTree!AN90,0)),EXP(-rr*h)*(pstar*AO90+(1-pstar)*AO91)))</f>
        <v/>
      </c>
      <c r="AO90" s="20" t="str">
        <f>IF(StockTree!AO90="","",IF(T=AO$10,IF(CallFlag=1,MAX(StockTree!AO90-K,0),MAX(K-StockTree!AO90,0)),EXP(-rr*h)*(pstar*AP90+(1-pstar)*AP91)))</f>
        <v/>
      </c>
      <c r="AP90" s="20" t="str">
        <f>IF(StockTree!AP90="","",IF(T=AP$10,IF(CallFlag=1,MAX(StockTree!AP90-K,0),MAX(K-StockTree!AP90,0)),EXP(-rr*h)*(pstar*AQ90+(1-pstar)*AQ91)))</f>
        <v/>
      </c>
      <c r="AQ90" s="20" t="str">
        <f>IF(StockTree!AQ90="","",IF(T=AQ$10,IF(CallFlag=1,MAX(StockTree!AQ90-K,0),MAX(K-StockTree!AQ90,0)),EXP(-rr*h)*(pstar*AR90+(1-pstar)*AR91)))</f>
        <v/>
      </c>
      <c r="AR90" s="20" t="str">
        <f>IF(StockTree!AR90="","",IF(T=AR$10,IF(CallFlag=1,MAX(StockTree!AR90-K,0),MAX(K-StockTree!AR90,0)),EXP(-rr*h)*(pstar*AS90+(1-pstar)*AS91)))</f>
        <v/>
      </c>
      <c r="AS90" s="20" t="str">
        <f>IF(StockTree!AS90="","",IF(T=AS$10,IF(CallFlag=1,MAX(StockTree!AS90-K,0),MAX(K-StockTree!AS90,0)),EXP(-rr*h)*(pstar*AT90+(1-pstar)*AT91)))</f>
        <v/>
      </c>
      <c r="AT90" s="20" t="str">
        <f>IF(StockTree!AT90="","",IF(T=AT$10,IF(CallFlag=1,MAX(StockTree!AT90-K,0),MAX(K-StockTree!AT90,0)),EXP(-rr*h)*(pstar*AU90+(1-pstar)*AU91)))</f>
        <v/>
      </c>
      <c r="AU90" s="20" t="str">
        <f>IF(StockTree!AU90="","",IF(T=AU$10,IF(CallFlag=1,MAX(StockTree!AU90-K,0),MAX(K-StockTree!AU90,0)),EXP(-rr*h)*(pstar*AV90+(1-pstar)*AV91)))</f>
        <v/>
      </c>
      <c r="AV90" s="20" t="str">
        <f>IF(StockTree!AV90="","",IF(T=AV$10,IF(CallFlag=1,MAX(StockTree!AV90-K,0),MAX(K-StockTree!AV90,0)),EXP(-rr*h)*(pstar*AW90+(1-pstar)*AW91)))</f>
        <v/>
      </c>
      <c r="AW90" s="20" t="str">
        <f>IF(StockTree!AW90="","",IF(T=AW$10,IF(CallFlag=1,MAX(StockTree!AW90-K,0),MAX(K-StockTree!AW90,0)),EXP(-rr*h)*(pstar*AX90+(1-pstar)*AX91)))</f>
        <v/>
      </c>
      <c r="AX90" s="20" t="str">
        <f>IF(StockTree!AX90="","",IF(T=AX$10,IF(CallFlag=1,MAX(StockTree!AX90-K,0),MAX(K-StockTree!AX90,0)),EXP(-rr*h)*(pstar*AY90+(1-pstar)*AY91)))</f>
        <v/>
      </c>
      <c r="AY90" s="20" t="str">
        <f>IF(StockTree!AY90="","",IF(T=AY$10,IF(CallFlag=1,MAX(StockTree!AY90-K,0),MAX(K-StockTree!AY90,0)),EXP(-rr*h)*(pstar*AZ90+(1-pstar)*AZ91)))</f>
        <v/>
      </c>
      <c r="AZ90" s="20" t="str">
        <f>IF(StockTree!AZ90="","",IF(T=AZ$10,IF(CallFlag=1,MAX(StockTree!AZ90-K,0),MAX(K-StockTree!AZ90,0)),EXP(-rr*h)*(pstar*BA90+(1-pstar)*BA91)))</f>
        <v/>
      </c>
      <c r="BA90" s="20" t="str">
        <f>IF(StockTree!BA90="","",IF(T=BA$10,IF(CallFlag=1,MAX(StockTree!BA90-K,0),MAX(K-StockTree!BA90,0)),EXP(-rr*h)*(pstar*BB90+(1-pstar)*BB91)))</f>
        <v/>
      </c>
      <c r="BB90" s="20" t="str">
        <f>IF(StockTree!BB90="","",IF(T=BB$10,IF(CallFlag=1,MAX(StockTree!BB90-K,0),MAX(K-StockTree!BB90,0)),EXP(-rr*h)*(pstar*BC90+(1-pstar)*BC91)))</f>
        <v/>
      </c>
      <c r="BC90" s="20" t="str">
        <f>IF(StockTree!BC90="","",IF(T=BC$10,IF(CallFlag=1,MAX(StockTree!BC90-K,0),MAX(K-StockTree!BC90,0)),EXP(-rr*h)*(pstar*BD90+(1-pstar)*BD91)))</f>
        <v/>
      </c>
      <c r="BD90" s="20" t="str">
        <f>IF(StockTree!BD90="","",IF(T=BD$10,IF(CallFlag=1,MAX(StockTree!BD90-K,0),MAX(K-StockTree!BD90,0)),EXP(-rr*h)*(pstar*BE90+(1-pstar)*BE91)))</f>
        <v/>
      </c>
      <c r="BE90" s="20" t="str">
        <f>IF(StockTree!BE90="","",IF(T=BE$10,IF(CallFlag=1,MAX(StockTree!BE90-K,0),MAX(K-StockTree!BE90,0)),EXP(-rr*h)*(pstar*BF90+(1-pstar)*BF91)))</f>
        <v/>
      </c>
      <c r="BF90" s="20" t="str">
        <f>IF(StockTree!BF90="","",IF(T=BF$10,IF(CallFlag=1,MAX(StockTree!BF90-K,0),MAX(K-StockTree!BF90,0)),EXP(-rr*h)*(pstar*BG90+(1-pstar)*BG91)))</f>
        <v/>
      </c>
      <c r="BG90" s="20" t="str">
        <f>IF(StockTree!BG90="","",IF(T=BG$10,IF(CallFlag=1,MAX(StockTree!BG90-K,0),MAX(K-StockTree!BG90,0)),EXP(-rr*h)*(pstar*BH90+(1-pstar)*BH91)))</f>
        <v/>
      </c>
      <c r="BH90" s="20" t="str">
        <f>IF(StockTree!BH90="","",IF(T=BH$10,IF(CallFlag=1,MAX(StockTree!BH90-K,0),MAX(K-StockTree!BH90,0)),EXP(-rr*h)*(pstar*BI90+(1-pstar)*BI91)))</f>
        <v/>
      </c>
      <c r="BI90" s="20" t="str">
        <f>IF(StockTree!BI90="","",IF(T=BI$10,IF(CallFlag=1,MAX(StockTree!BI90-K,0),MAX(K-StockTree!BI90,0)),EXP(-rr*h)*(pstar*BJ90+(1-pstar)*BJ91)))</f>
        <v/>
      </c>
      <c r="BJ90" s="20" t="str">
        <f>IF(StockTree!BJ90="","",IF(T=BJ$10,IF(CallFlag=1,MAX(StockTree!BJ90-K,0),MAX(K-StockTree!BJ90,0)),EXP(-rr*h)*(pstar*BK90+(1-pstar)*BK91)))</f>
        <v/>
      </c>
      <c r="BK90" s="20" t="str">
        <f>IF(StockTree!BK90="","",IF(T=BK$10,IF(CallFlag=1,MAX(StockTree!BK90-K,0),MAX(K-StockTree!BK90,0)),EXP(-rr*h)*(pstar*BL90+(1-pstar)*BL91)))</f>
        <v/>
      </c>
      <c r="BL90" s="20" t="str">
        <f>IF(StockTree!BL90="","",IF(T=BL$10,IF(CallFlag=1,MAX(StockTree!BL90-K,0),MAX(K-StockTree!BL90,0)),EXP(-rr*h)*(pstar*BM90+(1-pstar)*BM91)))</f>
        <v/>
      </c>
      <c r="BM90" s="20" t="str">
        <f>IF(StockTree!BM90="","",IF(T=BM$10,IF(CallFlag=1,MAX(StockTree!BM90-K,0),MAX(K-StockTree!BM90,0)),EXP(-rr*h)*(pstar*BN90+(1-pstar)*BN91)))</f>
        <v/>
      </c>
      <c r="BN90" s="20" t="str">
        <f>IF(StockTree!BN90="","",IF(T=BN$10,IF(CallFlag=1,MAX(StockTree!BN90-K,0),MAX(K-StockTree!BN90,0)),EXP(-rr*h)*(pstar*BO90+(1-pstar)*BO91)))</f>
        <v/>
      </c>
      <c r="BO90" s="20" t="str">
        <f>IF(StockTree!BO90="","",IF(T=BO$10,IF(CallFlag=1,MAX(StockTree!BO90-K,0),MAX(K-StockTree!BO90,0)),EXP(-rr*h)*(pstar*BP90+(1-pstar)*BP91)))</f>
        <v/>
      </c>
      <c r="BP90" s="20" t="str">
        <f>IF(StockTree!BP90="","",IF(T=BP$10,IF(CallFlag=1,MAX(StockTree!BP90-K,0),MAX(K-StockTree!BP90,0)),EXP(-rr*h)*(pstar*BQ90+(1-pstar)*BQ91)))</f>
        <v/>
      </c>
      <c r="BQ90" s="20" t="str">
        <f>IF(StockTree!BQ90="","",IF(T=BQ$10,IF(CallFlag=1,MAX(StockTree!BQ90-K,0),MAX(K-StockTree!BQ90,0)),EXP(-rr*h)*(pstar*BR90+(1-pstar)*BR91)))</f>
        <v/>
      </c>
      <c r="BR90" s="20" t="str">
        <f>IF(StockTree!BR90="","",IF(T=BR$10,IF(CallFlag=1,MAX(StockTree!BR90-K,0),MAX(K-StockTree!BR90,0)),EXP(-rr*h)*(pstar*BS90+(1-pstar)*BS91)))</f>
        <v/>
      </c>
      <c r="BS90" s="20" t="str">
        <f>IF(StockTree!BS90="","",IF(T=BS$10,IF(CallFlag=1,MAX(StockTree!BS90-K,0),MAX(K-StockTree!BS90,0)),EXP(-rr*h)*(pstar*BT90+(1-pstar)*BT91)))</f>
        <v/>
      </c>
      <c r="BT90" s="20" t="str">
        <f>IF(StockTree!BT90="","",IF(T=BT$10,IF(CallFlag=1,MAX(StockTree!BT90-K,0),MAX(K-StockTree!BT90,0)),EXP(-rr*h)*(pstar*BU90+(1-pstar)*BU91)))</f>
        <v/>
      </c>
      <c r="BU90" s="20" t="str">
        <f>IF(StockTree!BU90="","",IF(T=BU$10,IF(CallFlag=1,MAX(StockTree!BU90-K,0),MAX(K-StockTree!BU90,0)),EXP(-rr*h)*(pstar*BV90+(1-pstar)*BV91)))</f>
        <v/>
      </c>
      <c r="BV90" s="20" t="str">
        <f>IF(StockTree!BV90="","",IF(T=BV$10,IF(CallFlag=1,MAX(StockTree!BV90-K,0),MAX(K-StockTree!BV90,0)),EXP(-rr*h)*(pstar*BW90+(1-pstar)*BW91)))</f>
        <v/>
      </c>
      <c r="BW90" s="20" t="str">
        <f>IF(StockTree!BW90="","",IF(T=BW$10,IF(CallFlag=1,MAX(StockTree!BW90-K,0),MAX(K-StockTree!BW90,0)),EXP(-rr*h)*(pstar*BX90+(1-pstar)*BX91)))</f>
        <v/>
      </c>
      <c r="BX90" s="20" t="str">
        <f>IF(StockTree!BX90="","",IF(T=BX$10,IF(CallFlag=1,MAX(StockTree!BX90-K,0),MAX(K-StockTree!BX90,0)),EXP(-rr*h)*(pstar*BY90+(1-pstar)*BY91)))</f>
        <v/>
      </c>
      <c r="BY90" s="20" t="str">
        <f>IF(StockTree!BY90="","",IF(T=BY$10,IF(CallFlag=1,MAX(StockTree!BY90-K,0),MAX(K-StockTree!BY90,0)),EXP(-rr*h)*(pstar*BZ90+(1-pstar)*BZ91)))</f>
        <v/>
      </c>
      <c r="BZ90" s="20" t="str">
        <f>IF(StockTree!BZ90="","",IF(T=BZ$10,IF(CallFlag=1,MAX(StockTree!BZ90-K,0),MAX(K-StockTree!BZ90,0)),EXP(-rr*h)*(pstar*CA90+(1-pstar)*CA91)))</f>
        <v/>
      </c>
      <c r="CA90" s="20" t="str">
        <f>IF(StockTree!CA90="","",IF(T=CA$10,IF(CallFlag=1,MAX(StockTree!CA90-K,0),MAX(K-StockTree!CA90,0)),EXP(-rr*h)*(pstar*CB90+(1-pstar)*CB91)))</f>
        <v/>
      </c>
      <c r="CB90" s="20" t="str">
        <f>IF(StockTree!CB90="","",IF(T=CB$10,IF(CallFlag=1,MAX(StockTree!CB90-K,0),MAX(K-StockTree!CB90,0)),EXP(-rr*h)*(pstar*CC90+(1-pstar)*CC91)))</f>
        <v/>
      </c>
      <c r="CC90" s="20" t="str">
        <f>IF(StockTree!CC90="","",IF(T=CC$10,IF(CallFlag=1,MAX(StockTree!CC90-K,0),MAX(K-StockTree!CC90,0)),EXP(-rr*h)*(pstar*CD90+(1-pstar)*CD91)))</f>
        <v/>
      </c>
      <c r="CD90" s="20" t="str">
        <f>IF(StockTree!CD90="","",IF(T=CD$10,IF(CallFlag=1,MAX(StockTree!CD90-K,0),MAX(K-StockTree!CD90,0)),EXP(-rr*h)*(pstar*CE90+(1-pstar)*CE91)))</f>
        <v/>
      </c>
      <c r="CE90" s="20" t="str">
        <f>IF(StockTree!CE90="","",IF(T=CE$10,IF(CallFlag=1,MAX(StockTree!CE90-K,0),MAX(K-StockTree!CE90,0)),EXP(-rr*h)*(pstar*CF90+(1-pstar)*CF91)))</f>
        <v/>
      </c>
      <c r="CF90" s="20" t="str">
        <f>IF(StockTree!CF90="","",IF(T=CF$10,IF(CallFlag=1,MAX(StockTree!CF90-K,0),MAX(K-StockTree!CF90,0)),EXP(-rr*h)*(pstar*CG90+(1-pstar)*CG91)))</f>
        <v/>
      </c>
      <c r="CG90" s="20" t="str">
        <f>IF(StockTree!CG90="","",IF(T=CG$10,IF(CallFlag=1,MAX(StockTree!CG90-K,0),MAX(K-StockTree!CG90,0)),EXP(-rr*h)*(pstar*CH90+(1-pstar)*CH91)))</f>
        <v/>
      </c>
      <c r="CH90" s="20" t="str">
        <f>IF(StockTree!CH90="","",IF(T=CH$10,IF(CallFlag=1,MAX(StockTree!CH90-K,0),MAX(K-StockTree!CH90,0)),EXP(-rr*h)*(pstar*CI90+(1-pstar)*CI91)))</f>
        <v/>
      </c>
      <c r="CI90" s="20" t="str">
        <f>IF(StockTree!CI90="","",IF(T=CI$10,IF(CallFlag=1,MAX(StockTree!CI90-K,0),MAX(K-StockTree!CI90,0)),EXP(-rr*h)*(pstar*CJ90+(1-pstar)*CJ91)))</f>
        <v/>
      </c>
      <c r="CJ90" s="20" t="str">
        <f>IF(StockTree!CJ90="","",IF(T=CJ$10,IF(CallFlag=1,MAX(StockTree!CJ90-K,0),MAX(K-StockTree!CJ90,0)),EXP(-rr*h)*(pstar*CK90+(1-pstar)*CK91)))</f>
        <v/>
      </c>
      <c r="CK90" s="20" t="str">
        <f>IF(StockTree!CK90="","",IF(T=CK$10,IF(CallFlag=1,MAX(StockTree!CK90-K,0),MAX(K-StockTree!CK90,0)),EXP(-rr*h)*(pstar*CL90+(1-pstar)*CL91)))</f>
        <v/>
      </c>
      <c r="CL90" s="20" t="str">
        <f>IF(StockTree!CL90="","",IF(T=CL$10,IF(CallFlag=1,MAX(StockTree!CL90-K,0),MAX(K-StockTree!CL90,0)),EXP(-rr*h)*(pstar*CM90+(1-pstar)*CM91)))</f>
        <v/>
      </c>
      <c r="CM90" s="20" t="str">
        <f>IF(StockTree!CM90="","",IF(T=CM$10,IF(CallFlag=1,MAX(StockTree!CM90-K,0),MAX(K-StockTree!CM90,0)),EXP(-rr*h)*(pstar*CN90+(1-pstar)*CN91)))</f>
        <v/>
      </c>
      <c r="CN90" s="20" t="str">
        <f>IF(StockTree!CN90="","",IF(T=CN$10,IF(CallFlag=1,MAX(StockTree!CN90-K,0),MAX(K-StockTree!CN90,0)),EXP(-rr*h)*(pstar*CO90+(1-pstar)*CO91)))</f>
        <v/>
      </c>
      <c r="CO90" s="20" t="str">
        <f>IF(StockTree!CO90="","",IF(T=CO$10,IF(CallFlag=1,MAX(StockTree!CO90-K,0),MAX(K-StockTree!CO90,0)),EXP(-rr*h)*(pstar*CP90+(1-pstar)*CP91)))</f>
        <v/>
      </c>
      <c r="CP90" s="20" t="str">
        <f>IF(StockTree!CP90="","",IF(T=CP$10,IF(CallFlag=1,MAX(StockTree!CP90-K,0),MAX(K-StockTree!CP90,0)),EXP(-rr*h)*(pstar*CQ90+(1-pstar)*CQ91)))</f>
        <v/>
      </c>
      <c r="CQ90" s="20" t="str">
        <f>IF(StockTree!CQ90="","",IF(T=CQ$10,IF(CallFlag=1,MAX(StockTree!CQ90-K,0),MAX(K-StockTree!CQ90,0)),EXP(-rr*h)*(pstar*CR90+(1-pstar)*CR91)))</f>
        <v/>
      </c>
      <c r="CR90" s="20" t="str">
        <f>IF(StockTree!CR90="","",IF(T=CR$10,IF(CallFlag=1,MAX(StockTree!CR90-K,0),MAX(K-StockTree!CR90,0)),EXP(-rr*h)*(pstar*CS90+(1-pstar)*CS91)))</f>
        <v/>
      </c>
      <c r="CS90" s="20" t="str">
        <f>IF(StockTree!CS90="","",IF(T=CS$10,IF(CallFlag=1,MAX(StockTree!CS90-K,0),MAX(K-StockTree!CS90,0)),EXP(-rr*h)*(pstar*CT90+(1-pstar)*CT91)))</f>
        <v/>
      </c>
      <c r="CT90" s="20" t="str">
        <f>IF(StockTree!CT90="","",IF(T=CT$10,IF(CallFlag=1,MAX(StockTree!CT90-K,0),MAX(K-StockTree!CT90,0)),EXP(-rr*h)*(pstar*CU90+(1-pstar)*CU91)))</f>
        <v/>
      </c>
      <c r="CU90" s="20" t="str">
        <f>IF(StockTree!CU90="","",IF(T=CU$10,IF(CallFlag=1,MAX(StockTree!CU90-K,0),MAX(K-StockTree!CU90,0)),EXP(-rr*h)*(pstar*CV90+(1-pstar)*CV91)))</f>
        <v/>
      </c>
      <c r="CV90" s="20" t="str">
        <f>IF(StockTree!CV90="","",IF(T=CV$10,IF(CallFlag=1,MAX(StockTree!CV90-K,0),MAX(K-StockTree!CV90,0)),EXP(-rr*h)*(pstar*CW90+(1-pstar)*CW91)))</f>
        <v/>
      </c>
      <c r="CW90" s="20" t="str">
        <f>IF(StockTree!CW90="","",IF(T=CW$10,IF(CallFlag=1,MAX(StockTree!CW90-K,0),MAX(K-StockTree!CW90,0)),EXP(-rr*h)*(pstar*CX90+(1-pstar)*CX91)))</f>
        <v/>
      </c>
      <c r="CX90" s="20" t="str">
        <f>IF(StockTree!CX90="","",IF(T=CX$10,IF(CallFlag=1,MAX(StockTree!CX90-K,0),MAX(K-StockTree!CX90,0)),EXP(-rr*h)*(pstar*CY90+(1-pstar)*CY91)))</f>
        <v/>
      </c>
      <c r="CY90" s="20" t="str">
        <f>IF(StockTree!CY90="","",IF(T=CY$10,IF(CallFlag=1,MAX(StockTree!CY90-K,0),MAX(K-StockTree!CY90,0)),EXP(-rr*h)*(pstar*CZ90+(1-pstar)*CZ91)))</f>
        <v/>
      </c>
      <c r="CZ90" s="20" t="str">
        <f>IF(StockTree!CZ90="","",IF(T=CZ$10,IF(CallFlag=1,MAX(StockTree!CZ90-K,0),MAX(K-StockTree!CZ90,0)),EXP(-rr*h)*(pstar*DA90+(1-pstar)*DA91)))</f>
        <v/>
      </c>
      <c r="DA90" s="20" t="str">
        <f>IF(StockTree!DA90="","",IF(T=DA$10,IF(CallFlag=1,MAX(StockTree!DA90-K,0),MAX(K-StockTree!DA90,0)),EXP(-rr*h)*(pstar*DB90+(1-pstar)*DB91)))</f>
        <v/>
      </c>
      <c r="DB90" s="20" t="str">
        <f>IF(StockTree!DB90="","",IF(T=DB$10,IF(CallFlag=1,MAX(StockTree!DB90-K,0),MAX(K-StockTree!DB90,0)),EXP(-rr*h)*(pstar*DC90+(1-pstar)*DC91)))</f>
        <v/>
      </c>
      <c r="DC90" s="20" t="str">
        <f>IF(StockTree!DC90="","",IF(T=DC$10,IF(CallFlag=1,MAX(StockTree!DC90-K,0),MAX(K-StockTree!DC90,0)),EXP(-rr*h)*(pstar*DD90+(1-pstar)*DD91)))</f>
        <v/>
      </c>
      <c r="DD90" s="20" t="str">
        <f>IF(StockTree!DD90="","",IF(T=DD$10,IF(CallFlag=1,MAX(StockTree!DD90-K,0),MAX(K-StockTree!DD90,0)),EXP(-rr*h)*(pstar*DE90+(1-pstar)*DE91)))</f>
        <v/>
      </c>
      <c r="DE90" s="20" t="str">
        <f>IF(StockTree!DE90="","",IF(T=DE$10,IF(CallFlag=1,MAX(StockTree!DE90-K,0),MAX(K-StockTree!DE90,0)),EXP(-rr*h)*(pstar*DF90+(1-pstar)*DF91)))</f>
        <v/>
      </c>
      <c r="DF90" s="20" t="str">
        <f>IF(StockTree!DF90="","",IF(T=DF$10,IF(CallFlag=1,MAX(StockTree!DF90-K,0),MAX(K-StockTree!DF90,0)),EXP(-rr*h)*(pstar*DG90+(1-pstar)*DG91)))</f>
        <v/>
      </c>
      <c r="DG90" s="20" t="str">
        <f>IF(StockTree!DG90="","",IF(T=DG$10,IF(CallFlag=1,MAX(StockTree!DG90-K,0),MAX(K-StockTree!DG90,0)),EXP(-rr*h)*(pstar*DH90+(1-pstar)*DH91)))</f>
        <v/>
      </c>
      <c r="DH90" s="20" t="str">
        <f>IF(StockTree!DH90="","",IF(T=DH$10,IF(CallFlag=1,MAX(StockTree!DH90-K,0),MAX(K-StockTree!DH90,0)),EXP(-rr*h)*(pstar*DI90+(1-pstar)*DI91)))</f>
        <v/>
      </c>
      <c r="DI90" s="20" t="str">
        <f>IF(StockTree!DI90="","",IF(T=DI$10,IF(CallFlag=1,MAX(StockTree!DI90-K,0),MAX(K-StockTree!DI90,0)),EXP(-rr*h)*(pstar*DJ90+(1-pstar)*DJ91)))</f>
        <v/>
      </c>
      <c r="DJ90" s="20" t="str">
        <f>IF(StockTree!DJ90="","",IF(T=DJ$10,IF(CallFlag=1,MAX(StockTree!DJ90-K,0),MAX(K-StockTree!DJ90,0)),EXP(-rr*h)*(pstar*DK90+(1-pstar)*DK91)))</f>
        <v/>
      </c>
      <c r="DK90" s="20" t="str">
        <f>IF(StockTree!DK90="","",IF(T=DK$10,IF(CallFlag=1,MAX(StockTree!DK90-K,0),MAX(K-StockTree!DK90,0)),EXP(-rr*h)*(pstar*DL90+(1-pstar)*DL91)))</f>
        <v/>
      </c>
      <c r="DL90" s="20" t="str">
        <f>IF(StockTree!DL90="","",IF(T=DL$10,IF(CallFlag=1,MAX(StockTree!DL90-K,0),MAX(K-StockTree!DL90,0)),EXP(-rr*h)*(pstar*DM90+(1-pstar)*DM91)))</f>
        <v/>
      </c>
      <c r="DM90" s="20" t="str">
        <f>IF(StockTree!DM90="","",IF(T=DM$10,IF(CallFlag=1,MAX(StockTree!DM90-K,0),MAX(K-StockTree!DM90,0)),EXP(-rr*h)*(pstar*DN90+(1-pstar)*DN91)))</f>
        <v/>
      </c>
      <c r="DN90" s="20" t="str">
        <f>IF(StockTree!DN90="","",IF(T=DN$10,IF(CallFlag=1,MAX(StockTree!DN90-K,0),MAX(K-StockTree!DN90,0)),EXP(-rr*h)*(pstar*DO90+(1-pstar)*DO91)))</f>
        <v/>
      </c>
      <c r="DO90" s="20" t="str">
        <f>IF(StockTree!DO90="","",IF(T=DO$10,IF(CallFlag=1,MAX(StockTree!DO90-K,0),MAX(K-StockTree!DO90,0)),EXP(-rr*h)*(pstar*DP90+(1-pstar)*DP91)))</f>
        <v/>
      </c>
      <c r="DP90" s="20" t="str">
        <f>IF(StockTree!DP90="","",IF(T=DP$10,IF(CallFlag=1,MAX(StockTree!DP90-K,0),MAX(K-StockTree!DP90,0)),EXP(-rr*h)*(pstar*DQ90+(1-pstar)*DQ91)))</f>
        <v/>
      </c>
      <c r="DQ90" s="20" t="str">
        <f>IF(StockTree!DQ90="","",IF(T=DQ$10,IF(CallFlag=1,MAX(StockTree!DQ90-K,0),MAX(K-StockTree!DQ90,0)),EXP(-rr*h)*(pstar*DR90+(1-pstar)*DR91)))</f>
        <v/>
      </c>
      <c r="DR90" s="20" t="str">
        <f>IF(StockTree!DR90="","",IF(T=DR$10,IF(CallFlag=1,MAX(StockTree!DR90-K,0),MAX(K-StockTree!DR90,0)),EXP(-rr*h)*(pstar*DS90+(1-pstar)*DS91)))</f>
        <v/>
      </c>
      <c r="DS90" s="20" t="str">
        <f>IF(StockTree!DS90="","",IF(T=DS$10,IF(CallFlag=1,MAX(StockTree!DS90-K,0),MAX(K-StockTree!DS90,0)),EXP(-rr*h)*(pstar*DT90+(1-pstar)*DT91)))</f>
        <v/>
      </c>
      <c r="DT90" s="20" t="str">
        <f>IF(StockTree!DT90="","",IF(T=DT$10,IF(CallFlag=1,MAX(StockTree!DT90-K,0),MAX(K-StockTree!DT90,0)),EXP(-rr*h)*(pstar*DU90+(1-pstar)*DU91)))</f>
        <v/>
      </c>
      <c r="DU90" s="20" t="str">
        <f>IF(StockTree!DU90="","",IF(T=DU$10,IF(CallFlag=1,MAX(StockTree!DU90-K,0),MAX(K-StockTree!DU90,0)),EXP(-rr*h)*(pstar*DV90+(1-pstar)*DV91)))</f>
        <v/>
      </c>
      <c r="DV90" s="20" t="str">
        <f>IF(StockTree!DV90="","",IF(T=DV$10,IF(CallFlag=1,MAX(StockTree!DV90-K,0),MAX(K-StockTree!DV90,0)),EXP(-rr*h)*(pstar*DW90+(1-pstar)*DW91)))</f>
        <v/>
      </c>
      <c r="DW90" s="20" t="str">
        <f>IF(StockTree!DW90="","",IF(T=DW$10,IF(CallFlag=1,MAX(StockTree!DW90-K,0),MAX(K-StockTree!DW90,0)),EXP(-rr*h)*(pstar*DX90+(1-pstar)*DX91)))</f>
        <v/>
      </c>
      <c r="DX90" s="20" t="str">
        <f>IF(StockTree!DX90="","",IF(T=DX$10,IF(CallFlag=1,MAX(StockTree!DX90-K,0),MAX(K-StockTree!DX90,0)),EXP(-rr*h)*(pstar*DY90+(1-pstar)*DY91)))</f>
        <v/>
      </c>
      <c r="DY90" s="20" t="str">
        <f>IF(StockTree!DY90="","",IF(T=DY$10,IF(CallFlag=1,MAX(StockTree!DY90-K,0),MAX(K-StockTree!DY90,0)),EXP(-rr*h)*(pstar*DZ90+(1-pstar)*DZ91)))</f>
        <v/>
      </c>
      <c r="DZ90" s="20" t="str">
        <f>IF(StockTree!DZ90="","",IF(T=DZ$10,IF(CallFlag=1,MAX(StockTree!DZ90-K,0),MAX(K-StockTree!DZ90,0)),EXP(-rr*h)*(pstar*EA90+(1-pstar)*EA91)))</f>
        <v/>
      </c>
      <c r="EA90" s="20" t="str">
        <f>IF(StockTree!EA90="","",IF(T=EA$10,IF(CallFlag=1,MAX(StockTree!EA90-K,0),MAX(K-StockTree!EA90,0)),EXP(-rr*h)*(pstar*EB90+(1-pstar)*EB91)))</f>
        <v/>
      </c>
      <c r="EB90" s="20" t="str">
        <f>IF(StockTree!EB90="","",IF(T=EB$10,IF(CallFlag=1,MAX(StockTree!EB90-K,0),MAX(K-StockTree!EB90,0)),EXP(-rr*h)*(pstar*EC90+(1-pstar)*EC91)))</f>
        <v/>
      </c>
      <c r="EC90" s="20" t="str">
        <f>IF(StockTree!EC90="","",IF(T=EC$10,IF(CallFlag=1,MAX(StockTree!EC90-K,0),MAX(K-StockTree!EC90,0)),EXP(-rr*h)*(pstar*ED90+(1-pstar)*ED91)))</f>
        <v/>
      </c>
      <c r="ED90" s="20" t="str">
        <f>IF(StockTree!ED90="","",IF(T=ED$10,IF(CallFlag=1,MAX(StockTree!ED90-K,0),MAX(K-StockTree!ED90,0)),EXP(-rr*h)*(pstar*EE90+(1-pstar)*EE91)))</f>
        <v/>
      </c>
      <c r="EE90" s="20" t="str">
        <f>IF(StockTree!EE90="","",IF(T=EE$10,IF(CallFlag=1,MAX(StockTree!EE90-K,0),MAX(K-StockTree!EE90,0)),EXP(-rr*h)*(pstar*EF90+(1-pstar)*EF91)))</f>
        <v/>
      </c>
      <c r="EF90" s="20" t="str">
        <f>IF(StockTree!EF90="","",IF(T=EF$10,IF(CallFlag=1,MAX(StockTree!EF90-K,0),MAX(K-StockTree!EF90,0)),EXP(-rr*h)*(pstar*EG90+(1-pstar)*EG91)))</f>
        <v/>
      </c>
      <c r="EG90" s="20" t="str">
        <f>IF(StockTree!EG90="","",IF(T=EG$10,IF(CallFlag=1,MAX(StockTree!EG90-K,0),MAX(K-StockTree!EG90,0)),EXP(-rr*h)*(pstar*EH90+(1-pstar)*EH91)))</f>
        <v/>
      </c>
      <c r="EH90" s="20" t="str">
        <f>IF(StockTree!EH90="","",IF(T=EH$10,IF(CallFlag=1,MAX(StockTree!EH90-K,0),MAX(K-StockTree!EH90,0)),EXP(-rr*h)*(pstar*EI90+(1-pstar)*EI91)))</f>
        <v/>
      </c>
      <c r="EI90" s="20" t="str">
        <f>IF(StockTree!EI90="","",IF(T=EI$10,IF(CallFlag=1,MAX(StockTree!EI90-K,0),MAX(K-StockTree!EI90,0)),EXP(-rr*h)*(pstar*EJ90+(1-pstar)*EJ91)))</f>
        <v/>
      </c>
      <c r="EJ90" s="20" t="str">
        <f>IF(StockTree!EJ90="","",IF(T=EJ$10,IF(CallFlag=1,MAX(StockTree!EJ90-K,0),MAX(K-StockTree!EJ90,0)),EXP(-rr*h)*(pstar*EK90+(1-pstar)*EK91)))</f>
        <v/>
      </c>
      <c r="EK90" s="20" t="str">
        <f>IF(StockTree!EK90="","",IF(T=EK$10,IF(CallFlag=1,MAX(StockTree!EK90-K,0),MAX(K-StockTree!EK90,0)),EXP(-rr*h)*(pstar*EL90+(1-pstar)*EL91)))</f>
        <v/>
      </c>
      <c r="EL90" s="20" t="str">
        <f>IF(StockTree!EL90="","",IF(T=EL$10,IF(CallFlag=1,MAX(StockTree!EL90-K,0),MAX(K-StockTree!EL90,0)),EXP(-rr*h)*(pstar*EM90+(1-pstar)*EM91)))</f>
        <v/>
      </c>
      <c r="EM90" s="20" t="str">
        <f>IF(StockTree!EM90="","",IF(T=EM$10,IF(CallFlag=1,MAX(StockTree!EM90-K,0),MAX(K-StockTree!EM90,0)),EXP(-rr*h)*(pstar*EN90+(1-pstar)*EN91)))</f>
        <v/>
      </c>
      <c r="EN90" s="20" t="str">
        <f>IF(StockTree!EN90="","",IF(T=EN$10,IF(CallFlag=1,MAX(StockTree!EN90-K,0),MAX(K-StockTree!EN90,0)),EXP(-rr*h)*(pstar*EO90+(1-pstar)*EO91)))</f>
        <v/>
      </c>
      <c r="EO90" s="20" t="str">
        <f>IF(StockTree!EO90="","",IF(T=EO$10,IF(CallFlag=1,MAX(StockTree!EO90-K,0),MAX(K-StockTree!EO90,0)),EXP(-rr*h)*(pstar*EP90+(1-pstar)*EP91)))</f>
        <v/>
      </c>
      <c r="EP90" s="20" t="str">
        <f>IF(StockTree!EP90="","",IF(T=EP$10,IF(CallFlag=1,MAX(StockTree!EP90-K,0),MAX(K-StockTree!EP90,0)),EXP(-rr*h)*(pstar*EQ90+(1-pstar)*EQ91)))</f>
        <v/>
      </c>
      <c r="EQ90" s="20" t="str">
        <f>IF(StockTree!EQ90="","",IF(T=EQ$10,IF(CallFlag=1,MAX(StockTree!EQ90-K,0),MAX(K-StockTree!EQ90,0)),EXP(-rr*h)*(pstar*ER90+(1-pstar)*ER91)))</f>
        <v/>
      </c>
      <c r="ER90" s="20" t="str">
        <f>IF(StockTree!ER90="","",IF(T=ER$10,IF(CallFlag=1,MAX(StockTree!ER90-K,0),MAX(K-StockTree!ER90,0)),EXP(-rr*h)*(pstar*ES90+(1-pstar)*ES91)))</f>
        <v/>
      </c>
      <c r="ES90" s="20" t="str">
        <f>IF(StockTree!ES90="","",IF(T=ES$10,IF(CallFlag=1,MAX(StockTree!ES90-K,0),MAX(K-StockTree!ES90,0)),EXP(-rr*h)*(pstar*ET90+(1-pstar)*ET91)))</f>
        <v/>
      </c>
      <c r="ET90" s="20" t="str">
        <f>IF(StockTree!ET90="","",IF(T=ET$10,IF(CallFlag=1,MAX(StockTree!ET90-K,0),MAX(K-StockTree!ET90,0)),EXP(-rr*h)*(pstar*EU90+(1-pstar)*EU91)))</f>
        <v/>
      </c>
      <c r="EU90" s="20" t="str">
        <f>IF(StockTree!EU90="","",IF(T=EU$10,IF(CallFlag=1,MAX(StockTree!EU90-K,0),MAX(K-StockTree!EU90,0)),EXP(-rr*h)*(pstar*EV90+(1-pstar)*EV91)))</f>
        <v/>
      </c>
      <c r="EV90" s="20" t="str">
        <f>IF(StockTree!EV90="","",IF(T=EV$10,IF(CallFlag=1,MAX(StockTree!EV90-K,0),MAX(K-StockTree!EV90,0)),EXP(-rr*h)*(pstar*EW90+(1-pstar)*EW91)))</f>
        <v/>
      </c>
      <c r="EW90" s="20" t="str">
        <f>IF(StockTree!EW90="","",IF(T=EW$10,IF(CallFlag=1,MAX(StockTree!EW90-K,0),MAX(K-StockTree!EW90,0)),EXP(-rr*h)*(pstar*EX90+(1-pstar)*EX91)))</f>
        <v/>
      </c>
      <c r="EX90" s="20" t="str">
        <f>IF(StockTree!EX90="","",IF(T=EX$10,IF(CallFlag=1,MAX(StockTree!EX90-K,0),MAX(K-StockTree!EX90,0)),EXP(-rr*h)*(pstar*EY90+(1-pstar)*EY91)))</f>
        <v/>
      </c>
      <c r="EY90" s="20" t="str">
        <f>IF(StockTree!EY90="","",IF(T=EY$10,IF(CallFlag=1,MAX(StockTree!EY90-K,0),MAX(K-StockTree!EY90,0)),EXP(-rr*h)*(pstar*EZ90+(1-pstar)*EZ91)))</f>
        <v/>
      </c>
      <c r="EZ90" s="20" t="str">
        <f>IF(StockTree!EZ90="","",IF(T=EZ$10,IF(CallFlag=1,MAX(StockTree!EZ90-K,0),MAX(K-StockTree!EZ90,0)),EXP(-rr*h)*(pstar*FA90+(1-pstar)*FA91)))</f>
        <v/>
      </c>
      <c r="FA90" s="20" t="str">
        <f>IF(StockTree!FA90="","",IF(T=FA$10,IF(CallFlag=1,MAX(StockTree!FA90-K,0),MAX(K-StockTree!FA90,0)),EXP(-rr*h)*(pstar*FB90+(1-pstar)*FB91)))</f>
        <v/>
      </c>
      <c r="FB90" s="20" t="str">
        <f>IF(StockTree!FB90="","",IF(T=FB$10,IF(CallFlag=1,MAX(StockTree!FB90-K,0),MAX(K-StockTree!FB90,0)),EXP(-rr*h)*(pstar*FC90+(1-pstar)*FC91)))</f>
        <v/>
      </c>
      <c r="FC90" s="20" t="str">
        <f>IF(StockTree!FC90="","",IF(T=FC$10,IF(CallFlag=1,MAX(StockTree!FC90-K,0),MAX(K-StockTree!FC90,0)),EXP(-rr*h)*(pstar*FD90+(1-pstar)*FD91)))</f>
        <v/>
      </c>
      <c r="FD90" s="20" t="str">
        <f>IF(StockTree!FD90="","",IF(T=FD$10,IF(CallFlag=1,MAX(StockTree!FD90-K,0),MAX(K-StockTree!FD90,0)),EXP(-rr*h)*(pstar*FE90+(1-pstar)*FE91)))</f>
        <v/>
      </c>
      <c r="FE90" s="20" t="str">
        <f>IF(StockTree!FE90="","",IF(T=FE$10,IF(CallFlag=1,MAX(StockTree!FE90-K,0),MAX(K-StockTree!FE90,0)),EXP(-rr*h)*(pstar*FF90+(1-pstar)*FF91)))</f>
        <v/>
      </c>
      <c r="FF90" s="20" t="str">
        <f>IF(StockTree!FF90="","",IF(T=FF$10,IF(CallFlag=1,MAX(StockTree!FF90-K,0),MAX(K-StockTree!FF90,0)),EXP(-rr*h)*(pstar*FG90+(1-pstar)*FG91)))</f>
        <v/>
      </c>
      <c r="FG90" s="20" t="str">
        <f>IF(StockTree!FG90="","",IF(T=FG$10,IF(CallFlag=1,MAX(StockTree!FG90-K,0),MAX(K-StockTree!FG90,0)),EXP(-rr*h)*(pstar*FH90+(1-pstar)*FH91)))</f>
        <v/>
      </c>
      <c r="FH90" s="20" t="str">
        <f>IF(StockTree!FH90="","",IF(T=FH$10,IF(CallFlag=1,MAX(StockTree!FH90-K,0),MAX(K-StockTree!FH90,0)),EXP(-rr*h)*(pstar*FI90+(1-pstar)*FI91)))</f>
        <v/>
      </c>
      <c r="FI90" s="20" t="str">
        <f>IF(StockTree!FI90="","",IF(T=FI$10,IF(CallFlag=1,MAX(StockTree!FI90-K,0),MAX(K-StockTree!FI90,0)),EXP(-rr*h)*(pstar*FJ90+(1-pstar)*FJ91)))</f>
        <v/>
      </c>
      <c r="FJ90" s="20" t="str">
        <f>IF(StockTree!FJ90="","",IF(T=FJ$10,IF(CallFlag=1,MAX(StockTree!FJ90-K,0),MAX(K-StockTree!FJ90,0)),EXP(-rr*h)*(pstar*FK90+(1-pstar)*FK91)))</f>
        <v/>
      </c>
      <c r="FK90" s="20" t="str">
        <f>IF(StockTree!FK90="","",IF(T=FK$10,IF(CallFlag=1,MAX(StockTree!FK90-K,0),MAX(K-StockTree!FK90,0)),EXP(-rr*h)*(pstar*FL90+(1-pstar)*FL91)))</f>
        <v/>
      </c>
      <c r="FL90" s="20" t="str">
        <f>IF(StockTree!FL90="","",IF(T=FL$10,IF(CallFlag=1,MAX(StockTree!FL90-K,0),MAX(K-StockTree!FL90,0)),EXP(-rr*h)*(pstar*FM90+(1-pstar)*FM91)))</f>
        <v/>
      </c>
      <c r="FM90" s="20" t="str">
        <f>IF(StockTree!FM90="","",IF(T=FM$10,IF(CallFlag=1,MAX(StockTree!FM90-K,0),MAX(K-StockTree!FM90,0)),EXP(-rr*h)*(pstar*FN90+(1-pstar)*FN91)))</f>
        <v/>
      </c>
      <c r="FN90" s="20" t="str">
        <f>IF(StockTree!FN90="","",IF(T=FN$10,IF(CallFlag=1,MAX(StockTree!FN90-K,0),MAX(K-StockTree!FN90,0)),EXP(-rr*h)*(pstar*FO90+(1-pstar)*FO91)))</f>
        <v/>
      </c>
      <c r="FO90" s="20" t="str">
        <f>IF(StockTree!FO90="","",IF(T=FO$10,IF(CallFlag=1,MAX(StockTree!FO90-K,0),MAX(K-StockTree!FO90,0)),EXP(-rr*h)*(pstar*FP90+(1-pstar)*FP91)))</f>
        <v/>
      </c>
      <c r="FP90" s="20" t="str">
        <f>IF(StockTree!FP90="","",IF(T=FP$10,IF(CallFlag=1,MAX(StockTree!FP90-K,0),MAX(K-StockTree!FP90,0)),EXP(-rr*h)*(pstar*FQ90+(1-pstar)*FQ91)))</f>
        <v/>
      </c>
      <c r="FQ90" s="20" t="str">
        <f>IF(StockTree!FQ90="","",IF(T=FQ$10,IF(CallFlag=1,MAX(StockTree!FQ90-K,0),MAX(K-StockTree!FQ90,0)),EXP(-rr*h)*(pstar*FR90+(1-pstar)*FR91)))</f>
        <v/>
      </c>
      <c r="FR90" s="20" t="str">
        <f>IF(StockTree!FR90="","",IF(T=FR$10,IF(CallFlag=1,MAX(StockTree!FR90-K,0),MAX(K-StockTree!FR90,0)),EXP(-rr*h)*(pstar*FS90+(1-pstar)*FS91)))</f>
        <v/>
      </c>
      <c r="FS90" s="20" t="str">
        <f>IF(StockTree!FS90="","",IF(T=FS$10,IF(CallFlag=1,MAX(StockTree!FS90-K,0),MAX(K-StockTree!FS90,0)),EXP(-rr*h)*(pstar*FT90+(1-pstar)*FT91)))</f>
        <v/>
      </c>
      <c r="FT90" s="20" t="str">
        <f>IF(StockTree!FT90="","",IF(T=FT$10,IF(CallFlag=1,MAX(StockTree!FT90-K,0),MAX(K-StockTree!FT90,0)),EXP(-rr*h)*(pstar*FU90+(1-pstar)*FU91)))</f>
        <v/>
      </c>
      <c r="FU90" s="20" t="str">
        <f>IF(StockTree!FU90="","",IF(T=FU$10,IF(CallFlag=1,MAX(StockTree!FU90-K,0),MAX(K-StockTree!FU90,0)),EXP(-rr*h)*(pstar*FV90+(1-pstar)*FV91)))</f>
        <v/>
      </c>
      <c r="FV90" s="20" t="str">
        <f>IF(StockTree!FV90="","",IF(T=FV$10,IF(CallFlag=1,MAX(StockTree!FV90-K,0),MAX(K-StockTree!FV90,0)),EXP(-rr*h)*(pstar*FW90+(1-pstar)*FW91)))</f>
        <v/>
      </c>
      <c r="FW90" s="20" t="str">
        <f>IF(StockTree!FW90="","",IF(T=FW$10,IF(CallFlag=1,MAX(StockTree!FW90-K,0),MAX(K-StockTree!FW90,0)),EXP(-rr*h)*(pstar*FX90+(1-pstar)*FX91)))</f>
        <v/>
      </c>
      <c r="FX90" s="20" t="str">
        <f>IF(StockTree!FX90="","",IF(T=FX$10,IF(CallFlag=1,MAX(StockTree!FX90-K,0),MAX(K-StockTree!FX90,0)),EXP(-rr*h)*(pstar*FY90+(1-pstar)*FY91)))</f>
        <v/>
      </c>
      <c r="FY90" s="20" t="str">
        <f>IF(StockTree!FY90="","",IF(T=FY$10,IF(CallFlag=1,MAX(StockTree!FY90-K,0),MAX(K-StockTree!FY90,0)),EXP(-rr*h)*(pstar*FZ90+(1-pstar)*FZ91)))</f>
        <v/>
      </c>
      <c r="FZ90" s="20" t="str">
        <f>IF(StockTree!FZ90="","",IF(T=FZ$10,IF(CallFlag=1,MAX(StockTree!FZ90-K,0),MAX(K-StockTree!FZ90,0)),EXP(-rr*h)*(pstar*GA90+(1-pstar)*GA91)))</f>
        <v/>
      </c>
      <c r="GA90" s="20" t="str">
        <f>IF(StockTree!GA90="","",IF(T=GA$10,IF(CallFlag=1,MAX(StockTree!GA90-K,0),MAX(K-StockTree!GA90,0)),EXP(-rr*h)*(pstar*GB90+(1-pstar)*GB91)))</f>
        <v/>
      </c>
      <c r="GB90" s="20" t="str">
        <f>IF(StockTree!GB90="","",IF(T=GB$10,IF(CallFlag=1,MAX(StockTree!GB90-K,0),MAX(K-StockTree!GB90,0)),EXP(-rr*h)*(pstar*GC90+(1-pstar)*GC91)))</f>
        <v/>
      </c>
      <c r="GC90" s="20" t="str">
        <f>IF(StockTree!GC90="","",IF(T=GC$10,IF(CallFlag=1,MAX(StockTree!GC90-K,0),MAX(K-StockTree!GC90,0)),EXP(-rr*h)*(pstar*GD90+(1-pstar)*GD91)))</f>
        <v/>
      </c>
      <c r="GD90" s="20" t="str">
        <f>IF(StockTree!GD90="","",IF(T=GD$10,IF(CallFlag=1,MAX(StockTree!GD90-K,0),MAX(K-StockTree!GD90,0)),EXP(-rr*h)*(pstar*GE90+(1-pstar)*GE91)))</f>
        <v/>
      </c>
      <c r="GE90" s="20" t="str">
        <f>IF(StockTree!GE90="","",IF(T=GE$10,IF(CallFlag=1,MAX(StockTree!GE90-K,0),MAX(K-StockTree!GE90,0)),EXP(-rr*h)*(pstar*GF90+(1-pstar)*GF91)))</f>
        <v/>
      </c>
      <c r="GF90" s="20" t="str">
        <f>IF(StockTree!GF90="","",IF(T=GF$10,IF(CallFlag=1,MAX(StockTree!GF90-K,0),MAX(K-StockTree!GF90,0)),EXP(-rr*h)*(pstar*GG90+(1-pstar)*GG91)))</f>
        <v/>
      </c>
      <c r="GG90" s="20" t="str">
        <f>IF(StockTree!GG90="","",IF(T=GG$10,IF(CallFlag=1,MAX(StockTree!GG90-K,0),MAX(K-StockTree!GG90,0)),EXP(-rr*h)*(pstar*GH90+(1-pstar)*GH91)))</f>
        <v/>
      </c>
      <c r="GH90" s="20" t="str">
        <f>IF(StockTree!GH90="","",IF(T=GH$10,IF(CallFlag=1,MAX(StockTree!GH90-K,0),MAX(K-StockTree!GH90,0)),EXP(-rr*h)*(pstar*GI90+(1-pstar)*GI91)))</f>
        <v/>
      </c>
      <c r="GI90" s="20" t="str">
        <f>IF(StockTree!GI90="","",IF(T=GI$10,IF(CallFlag=1,MAX(StockTree!GI90-K,0),MAX(K-StockTree!GI90,0)),EXP(-rr*h)*(pstar*GJ90+(1-pstar)*GJ91)))</f>
        <v/>
      </c>
      <c r="GJ90" s="20" t="str">
        <f>IF(StockTree!GJ90="","",IF(T=GJ$10,IF(CallFlag=1,MAX(StockTree!GJ90-K,0),MAX(K-StockTree!GJ90,0)),EXP(-rr*h)*(pstar*GK90+(1-pstar)*GK91)))</f>
        <v/>
      </c>
      <c r="GK90" s="20" t="str">
        <f>IF(StockTree!GK90="","",IF(T=GK$10,IF(CallFlag=1,MAX(StockTree!GK90-K,0),MAX(K-StockTree!GK90,0)),EXP(-rr*h)*(pstar*GL90+(1-pstar)*GL91)))</f>
        <v/>
      </c>
      <c r="GL90" s="20" t="str">
        <f>IF(StockTree!GL90="","",IF(T=GL$10,IF(CallFlag=1,MAX(StockTree!GL90-K,0),MAX(K-StockTree!GL90,0)),EXP(-rr*h)*(pstar*GM90+(1-pstar)*GM91)))</f>
        <v/>
      </c>
      <c r="GM90" s="20" t="str">
        <f>IF(StockTree!GM90="","",IF(T=GM$10,IF(CallFlag=1,MAX(StockTree!GM90-K,0),MAX(K-StockTree!GM90,0)),EXP(-rr*h)*(pstar*GN90+(1-pstar)*GN91)))</f>
        <v/>
      </c>
      <c r="GN90" s="20" t="str">
        <f>IF(StockTree!GN90="","",IF(T=GN$10,IF(CallFlag=1,MAX(StockTree!GN90-K,0),MAX(K-StockTree!GN90,0)),EXP(-rr*h)*(pstar*GO90+(1-pstar)*GO91)))</f>
        <v/>
      </c>
      <c r="GO90" s="20" t="str">
        <f>IF(StockTree!GO90="","",IF(T=GO$10,IF(CallFlag=1,MAX(StockTree!GO90-K,0),MAX(K-StockTree!GO90,0)),EXP(-rr*h)*(pstar*GP90+(1-pstar)*GP91)))</f>
        <v/>
      </c>
      <c r="GP90" s="20" t="str">
        <f>IF(StockTree!GP90="","",IF(T=GP$10,IF(CallFlag=1,MAX(StockTree!GP90-K,0),MAX(K-StockTree!GP90,0)),EXP(-rr*h)*(pstar*GQ90+(1-pstar)*GQ91)))</f>
        <v/>
      </c>
      <c r="GQ90" s="20" t="str">
        <f>IF(StockTree!GQ90="","",IF(T=GQ$10,IF(CallFlag=1,MAX(StockTree!GQ90-K,0),MAX(K-StockTree!GQ90,0)),EXP(-rr*h)*(pstar*GR90+(1-pstar)*GR91)))</f>
        <v/>
      </c>
      <c r="GR90" s="20" t="str">
        <f>IF(StockTree!GR90="","",IF(T=GR$10,IF(CallFlag=1,MAX(StockTree!GR90-K,0),MAX(K-StockTree!GR90,0)),EXP(-rr*h)*(pstar*GS90+(1-pstar)*GS91)))</f>
        <v/>
      </c>
      <c r="GS90" s="20" t="str">
        <f>IF(StockTree!GS90="","",IF(T=GS$10,IF(CallFlag=1,MAX(StockTree!GS90-K,0),MAX(K-StockTree!GS90,0)),EXP(-rr*h)*(pstar*GT90+(1-pstar)*GT91)))</f>
        <v/>
      </c>
      <c r="GT90" s="20" t="str">
        <f>IF(StockTree!GT90="","",IF(T=GT$10,IF(CallFlag=1,MAX(StockTree!GT90-K,0),MAX(K-StockTree!GT90,0)),EXP(-rr*h)*(pstar*GU90+(1-pstar)*GU91)))</f>
        <v/>
      </c>
      <c r="GU90" s="20" t="str">
        <f>IF(StockTree!GU90="","",IF(T=GU$10,IF(CallFlag=1,MAX(StockTree!GU90-K,0),MAX(K-StockTree!GU90,0)),EXP(-rr*h)*(pstar*GV90+(1-pstar)*GV91)))</f>
        <v/>
      </c>
      <c r="GV90" s="20" t="str">
        <f>IF(StockTree!GV90="","",IF(T=GV$10,IF(CallFlag=1,MAX(StockTree!GV90-K,0),MAX(K-StockTree!GV90,0)),EXP(-rr*h)*(pstar*GW90+(1-pstar)*GW91)))</f>
        <v/>
      </c>
      <c r="GW90" s="20" t="str">
        <f>IF(StockTree!GW90="","",IF(T=GW$10,IF(CallFlag=1,MAX(StockTree!GW90-K,0),MAX(K-StockTree!GW90,0)),EXP(-rr*h)*(pstar*GX90+(1-pstar)*GX91)))</f>
        <v/>
      </c>
      <c r="GX90" s="20" t="str">
        <f>IF(StockTree!GX90="","",IF(T=GX$10,IF(CallFlag=1,MAX(StockTree!GX90-K,0),MAX(K-StockTree!GX90,0)),EXP(-rr*h)*(pstar*GY90+(1-pstar)*GY91)))</f>
        <v/>
      </c>
      <c r="GY90" s="20" t="str">
        <f>IF(StockTree!GY90="","",IF(T=GY$10,IF(CallFlag=1,MAX(StockTree!GY90-K,0),MAX(K-StockTree!GY90,0)),EXP(-rr*h)*(pstar*GZ90+(1-pstar)*GZ91)))</f>
        <v/>
      </c>
      <c r="GZ90" s="20" t="str">
        <f>IF(StockTree!GZ90="","",IF(T=GZ$10,IF(CallFlag=1,MAX(StockTree!GZ90-K,0),MAX(K-StockTree!GZ90,0)),EXP(-rr*h)*(pstar*HA90+(1-pstar)*HA91)))</f>
        <v/>
      </c>
      <c r="HA90" s="20" t="str">
        <f>IF(StockTree!HA90="","",IF(T=HA$10,IF(CallFlag=1,MAX(StockTree!HA90-K,0),MAX(K-StockTree!HA90,0)),EXP(-rr*h)*(pstar*HB90+(1-pstar)*HB91)))</f>
        <v/>
      </c>
      <c r="HB90" s="20" t="str">
        <f>IF(StockTree!HB90="","",IF(T=HB$10,IF(CallFlag=1,MAX(StockTree!HB90-K,0),MAX(K-StockTree!HB90,0)),EXP(-rr*h)*(pstar*HC90+(1-pstar)*HC91)))</f>
        <v/>
      </c>
      <c r="HC90" s="20" t="str">
        <f>IF(StockTree!HC90="","",IF(T=HC$10,IF(CallFlag=1,MAX(StockTree!HC90-K,0),MAX(K-StockTree!HC90,0)),EXP(-rr*h)*(pstar*HD90+(1-pstar)*HD91)))</f>
        <v/>
      </c>
      <c r="HD90" s="20" t="str">
        <f>IF(StockTree!HD90="","",IF(T=HD$10,IF(CallFlag=1,MAX(StockTree!HD90-K,0),MAX(K-StockTree!HD90,0)),EXP(-rr*h)*(pstar*HE90+(1-pstar)*HE91)))</f>
        <v/>
      </c>
      <c r="HE90" s="20" t="str">
        <f>IF(StockTree!HE90="","",IF(T=HE$10,IF(CallFlag=1,MAX(StockTree!HE90-K,0),MAX(K-StockTree!HE90,0)),EXP(-rr*h)*(pstar*HF90+(1-pstar)*HF91)))</f>
        <v/>
      </c>
      <c r="HF90" s="20" t="str">
        <f>IF(StockTree!HF90="","",IF(T=HF$10,IF(CallFlag=1,MAX(StockTree!HF90-K,0),MAX(K-StockTree!HF90,0)),EXP(-rr*h)*(pstar*HG90+(1-pstar)*HG91)))</f>
        <v/>
      </c>
      <c r="HG90" s="20" t="str">
        <f>IF(StockTree!HG90="","",IF(T=HG$10,IF(CallFlag=1,MAX(StockTree!HG90-K,0),MAX(K-StockTree!HG90,0)),EXP(-rr*h)*(pstar*HH90+(1-pstar)*HH91)))</f>
        <v/>
      </c>
      <c r="HH90" s="20" t="str">
        <f>IF(StockTree!HH90="","",IF(T=HH$10,IF(CallFlag=1,MAX(StockTree!HH90-K,0),MAX(K-StockTree!HH90,0)),EXP(-rr*h)*(pstar*HI90+(1-pstar)*HI91)))</f>
        <v/>
      </c>
      <c r="HI90" s="20" t="str">
        <f>IF(StockTree!HI90="","",IF(T=HI$10,IF(CallFlag=1,MAX(StockTree!HI90-K,0),MAX(K-StockTree!HI90,0)),EXP(-rr*h)*(pstar*HJ90+(1-pstar)*HJ91)))</f>
        <v/>
      </c>
      <c r="HJ90" s="20" t="str">
        <f>IF(StockTree!HJ90="","",IF(T=HJ$10,IF(CallFlag=1,MAX(StockTree!HJ90-K,0),MAX(K-StockTree!HJ90,0)),EXP(-rr*h)*(pstar*HK90+(1-pstar)*HK91)))</f>
        <v/>
      </c>
      <c r="HK90" s="20" t="str">
        <f>IF(StockTree!HK90="","",IF(T=HK$10,IF(CallFlag=1,MAX(StockTree!HK90-K,0),MAX(K-StockTree!HK90,0)),EXP(-rr*h)*(pstar*HL90+(1-pstar)*HL91)))</f>
        <v/>
      </c>
      <c r="HL90" s="20" t="str">
        <f>IF(StockTree!HL90="","",IF(T=HL$10,IF(CallFlag=1,MAX(StockTree!HL90-K,0),MAX(K-StockTree!HL90,0)),EXP(-rr*h)*(pstar*HM90+(1-pstar)*HM91)))</f>
        <v/>
      </c>
      <c r="HM90" s="20" t="str">
        <f>IF(StockTree!HM90="","",IF(T=HM$10,IF(CallFlag=1,MAX(StockTree!HM90-K,0),MAX(K-StockTree!HM90,0)),EXP(-rr*h)*(pstar*HN90+(1-pstar)*HN91)))</f>
        <v/>
      </c>
      <c r="HN90" s="20" t="str">
        <f>IF(StockTree!HN90="","",IF(T=HN$10,IF(CallFlag=1,MAX(StockTree!HN90-K,0),MAX(K-StockTree!HN90,0)),EXP(-rr*h)*(pstar*HO90+(1-pstar)*HO91)))</f>
        <v/>
      </c>
      <c r="HO90" s="20" t="str">
        <f>IF(StockTree!HO90="","",IF(T=HO$10,IF(CallFlag=1,MAX(StockTree!HO90-K,0),MAX(K-StockTree!HO90,0)),EXP(-rr*h)*(pstar*HP90+(1-pstar)*HP91)))</f>
        <v/>
      </c>
      <c r="HP90" s="20" t="str">
        <f>IF(StockTree!HP90="","",IF(T=HP$10,IF(CallFlag=1,MAX(StockTree!HP90-K,0),MAX(K-StockTree!HP90,0)),EXP(-rr*h)*(pstar*HQ90+(1-pstar)*HQ91)))</f>
        <v/>
      </c>
      <c r="HQ90" s="20" t="str">
        <f>IF(StockTree!HQ90="","",IF(T=HQ$10,IF(CallFlag=1,MAX(StockTree!HQ90-K,0),MAX(K-StockTree!HQ90,0)),EXP(-rr*h)*(pstar*HR90+(1-pstar)*HR91)))</f>
        <v/>
      </c>
      <c r="HR90" s="20" t="str">
        <f>IF(StockTree!HR90="","",IF(T=HR$10,IF(CallFlag=1,MAX(StockTree!HR90-K,0),MAX(K-StockTree!HR90,0)),EXP(-rr*h)*(pstar*HS90+(1-pstar)*HS91)))</f>
        <v/>
      </c>
      <c r="HS90" s="20" t="str">
        <f>IF(StockTree!HS90="","",IF(T=HS$10,IF(CallFlag=1,MAX(StockTree!HS90-K,0),MAX(K-StockTree!HS90,0)),EXP(-rr*h)*(pstar*HT90+(1-pstar)*HT91)))</f>
        <v/>
      </c>
      <c r="HT90" s="20" t="str">
        <f>IF(StockTree!HT90="","",IF(T=HT$10,IF(CallFlag=1,MAX(StockTree!HT90-K,0),MAX(K-StockTree!HT90,0)),EXP(-rr*h)*(pstar*HU90+(1-pstar)*HU91)))</f>
        <v/>
      </c>
      <c r="HU90" s="20" t="str">
        <f>IF(StockTree!HU90="","",IF(T=HU$10,IF(CallFlag=1,MAX(StockTree!HU90-K,0),MAX(K-StockTree!HU90,0)),EXP(-rr*h)*(pstar*HV90+(1-pstar)*HV91)))</f>
        <v/>
      </c>
      <c r="HV90" s="20" t="str">
        <f>IF(StockTree!HV90="","",IF(T=HV$10,IF(CallFlag=1,MAX(StockTree!HV90-K,0),MAX(K-StockTree!HV90,0)),EXP(-rr*h)*(pstar*HW90+(1-pstar)*HW91)))</f>
        <v/>
      </c>
      <c r="HW90" s="20" t="str">
        <f>IF(StockTree!HW90="","",IF(T=HW$10,IF(CallFlag=1,MAX(StockTree!HW90-K,0),MAX(K-StockTree!HW90,0)),EXP(-rr*h)*(pstar*HX90+(1-pstar)*HX91)))</f>
        <v/>
      </c>
      <c r="HX90" s="20" t="str">
        <f>IF(StockTree!HX90="","",IF(T=HX$10,IF(CallFlag=1,MAX(StockTree!HX90-K,0),MAX(K-StockTree!HX90,0)),EXP(-rr*h)*(pstar*HY90+(1-pstar)*HY91)))</f>
        <v/>
      </c>
      <c r="HY90" s="20" t="str">
        <f>IF(StockTree!HY90="","",IF(T=HY$10,IF(CallFlag=1,MAX(StockTree!HY90-K,0),MAX(K-StockTree!HY90,0)),EXP(-rr*h)*(pstar*HZ90+(1-pstar)*HZ91)))</f>
        <v/>
      </c>
      <c r="HZ90" s="20" t="str">
        <f>IF(StockTree!HZ90="","",IF(T=HZ$10,IF(CallFlag=1,MAX(StockTree!HZ90-K,0),MAX(K-StockTree!HZ90,0)),EXP(-rr*h)*(pstar*IA90+(1-pstar)*IA91)))</f>
        <v/>
      </c>
      <c r="IA90" s="20" t="str">
        <f>IF(StockTree!IA90="","",IF(T=IA$10,IF(CallFlag=1,MAX(StockTree!IA90-K,0),MAX(K-StockTree!IA90,0)),EXP(-rr*h)*(pstar*IB90+(1-pstar)*IB91)))</f>
        <v/>
      </c>
      <c r="IB90" s="20" t="str">
        <f>IF(StockTree!IB90="","",IF(T=IB$10,IF(CallFlag=1,MAX(StockTree!IB90-K,0),MAX(K-StockTree!IB90,0)),EXP(-rr*h)*(pstar*IC90+(1-pstar)*IC91)))</f>
        <v/>
      </c>
      <c r="IC90" s="20" t="str">
        <f>IF(StockTree!IC90="","",IF(T=IC$10,IF(CallFlag=1,MAX(StockTree!IC90-K,0),MAX(K-StockTree!IC90,0)),EXP(-rr*h)*(pstar*ID90+(1-pstar)*ID91)))</f>
        <v/>
      </c>
      <c r="ID90" s="20" t="str">
        <f>IF(StockTree!ID90="","",IF(T=ID$10,IF(CallFlag=1,MAX(StockTree!ID90-K,0),MAX(K-StockTree!ID90,0)),EXP(-rr*h)*(pstar*IE90+(1-pstar)*IE91)))</f>
        <v/>
      </c>
      <c r="IE90" s="20" t="str">
        <f>IF(StockTree!IE90="","",IF(T=IE$10,IF(CallFlag=1,MAX(StockTree!IE90-K,0),MAX(K-StockTree!IE90,0)),EXP(-rr*h)*(pstar*IF90+(1-pstar)*IF91)))</f>
        <v/>
      </c>
      <c r="IF90" s="20" t="str">
        <f>IF(StockTree!IF90="","",IF(T=IF$10,IF(CallFlag=1,MAX(StockTree!IF90-K,0),MAX(K-StockTree!IF90,0)),EXP(-rr*h)*(pstar*IG90+(1-pstar)*IG91)))</f>
        <v/>
      </c>
      <c r="IG90" s="20" t="str">
        <f>IF(StockTree!IG90="","",IF(T=IG$10,IF(CallFlag=1,MAX(StockTree!IG90-K,0),MAX(K-StockTree!IG90,0)),EXP(-rr*h)*(pstar*IH90+(1-pstar)*IH91)))</f>
        <v/>
      </c>
      <c r="IH90" s="20" t="str">
        <f>IF(StockTree!IH90="","",IF(T=IH$10,IF(CallFlag=1,MAX(StockTree!IH90-K,0),MAX(K-StockTree!IH90,0)),EXP(-rr*h)*(pstar*II90+(1-pstar)*II91)))</f>
        <v/>
      </c>
      <c r="II90" s="20" t="str">
        <f>IF(StockTree!II90="","",IF(T=II$10,IF(CallFlag=1,MAX(StockTree!II90-K,0),MAX(K-StockTree!II90,0)),EXP(-rr*h)*(pstar*IJ90+(1-pstar)*IJ91)))</f>
        <v/>
      </c>
      <c r="IJ90" s="20" t="str">
        <f>IF(StockTree!IJ90="","",IF(T=IJ$10,IF(CallFlag=1,MAX(StockTree!IJ90-K,0),MAX(K-StockTree!IJ90,0)),EXP(-rr*h)*(pstar*IK90+(1-pstar)*IK91)))</f>
        <v/>
      </c>
      <c r="IK90" s="20" t="str">
        <f>IF(StockTree!IK90="","",IF(T=IK$10,IF(CallFlag=1,MAX(StockTree!IK90-K,0),MAX(K-StockTree!IK90,0)),EXP(-rr*h)*(pstar*IL90+(1-pstar)*IL91)))</f>
        <v/>
      </c>
      <c r="IL90" s="20" t="str">
        <f>IF(StockTree!IL90="","",IF(T=IL$10,IF(CallFlag=1,MAX(StockTree!IL90-K,0),MAX(K-StockTree!IL90,0)),EXP(-rr*h)*(pstar*IM90+(1-pstar)*IM91)))</f>
        <v/>
      </c>
      <c r="IM90" s="20" t="str">
        <f>IF(StockTree!IM90="","",IF(T=IM$10,IF(CallFlag=1,MAX(StockTree!IM90-K,0),MAX(K-StockTree!IM90,0)),EXP(-rr*h)*(pstar*IN90+(1-pstar)*IN91)))</f>
        <v/>
      </c>
      <c r="IN90" s="20" t="str">
        <f>IF(StockTree!IN90="","",IF(T=IN$10,IF(CallFlag=1,MAX(StockTree!IN90-K,0),MAX(K-StockTree!IN90,0)),EXP(-rr*h)*(pstar*IO90+(1-pstar)*IO91)))</f>
        <v/>
      </c>
      <c r="IO90" s="20" t="str">
        <f>IF(StockTree!IO90="","",IF(T=IO$10,IF(CallFlag=1,MAX(StockTree!IO90-K,0),MAX(K-StockTree!IO90,0)),EXP(-rr*h)*(pstar*IP90+(1-pstar)*IP91)))</f>
        <v/>
      </c>
      <c r="IP90" s="20" t="str">
        <f>IF(StockTree!IP90="","",IF(T=IP$10,IF(CallFlag=1,MAX(StockTree!IP90-K,0),MAX(K-StockTree!IP90,0)),EXP(-rr*h)*(pstar*IQ90+(1-pstar)*IQ91)))</f>
        <v/>
      </c>
      <c r="IQ90" s="20" t="str">
        <f>IF(StockTree!IQ90="","",IF(T=IQ$10,IF(CallFlag=1,MAX(StockTree!IQ90-K,0),MAX(K-StockTree!IQ90,0)),EXP(-rr*h)*(pstar*IR90+(1-pstar)*IR91)))</f>
        <v/>
      </c>
      <c r="IR90" s="20" t="str">
        <f>IF(StockTree!IR90="","",IF(T=IR$10,IF(CallFlag=1,MAX(StockTree!IR90-K,0),MAX(K-StockTree!IR90,0)),EXP(-rr*h)*(pstar*IS90+(1-pstar)*IS91)))</f>
        <v/>
      </c>
      <c r="IS90" s="20" t="str">
        <f>IF(StockTree!IS90="","",IF(T=IS$10,IF(CallFlag=1,MAX(StockTree!IS90-K,0),MAX(K-StockTree!IS90,0)),EXP(-rr*h)*(pstar*IT90+(1-pstar)*IT91)))</f>
        <v/>
      </c>
      <c r="IT90" s="20" t="str">
        <f>IF(StockTree!IT90="","",IF(T=IT$10,IF(CallFlag=1,MAX(StockTree!IT90-K,0),MAX(K-StockTree!IT90,0)),EXP(-rr*h)*(pstar*IU90+(1-pstar)*IU91)))</f>
        <v/>
      </c>
      <c r="IU90" s="20" t="str">
        <f>IF(StockTree!IU90="","",IF(T=IU$10,IF(CallFlag=1,MAX(StockTree!IU90-K,0),MAX(K-StockTree!IU90,0)),EXP(-rr*h)*(pstar*IV90+(1-pstar)*IV91)))</f>
        <v/>
      </c>
      <c r="IV90" s="20" t="str">
        <f>IF(StockTree!IV90="","",IF(T=IV$10,IF(CallFlag=1,MAX(StockTree!IV90-K,0),MAX(K-StockTree!IV90,0)),EXP(-rr*h)*(pstar*#REF!+(1-pstar)*#REF!)))</f>
        <v/>
      </c>
    </row>
    <row r="91" spans="1:256" s="20" customFormat="1" x14ac:dyDescent="0.2">
      <c r="A91" s="19">
        <f t="shared" si="9"/>
        <v>79</v>
      </c>
      <c r="B91" s="20" t="str">
        <f>IF(StockTree!B91="","",IF(T=B$10,IF(CallFlag=1,MAX(StockTree!B91-K,0),MAX(K-StockTree!B91,0)),EXP(-rr*h)*(pstar*C91+(1-pstar)*C92)))</f>
        <v/>
      </c>
      <c r="C91" s="20" t="str">
        <f>IF(StockTree!C91="","",IF(T=C$10,IF(CallFlag=1,MAX(StockTree!C91-K,0),MAX(K-StockTree!C91,0)),EXP(-rr*h)*(pstar*D91+(1-pstar)*D92)))</f>
        <v/>
      </c>
      <c r="D91" s="20" t="str">
        <f>IF(StockTree!D91="","",IF(T=D$10,IF(CallFlag=1,MAX(StockTree!D91-K,0),MAX(K-StockTree!D91,0)),EXP(-rr*h)*(pstar*E91+(1-pstar)*E92)))</f>
        <v/>
      </c>
      <c r="E91" s="20" t="str">
        <f>IF(StockTree!E91="","",IF(T=E$10,IF(CallFlag=1,MAX(StockTree!E91-K,0),MAX(K-StockTree!E91,0)),EXP(-rr*h)*(pstar*F91+(1-pstar)*F92)))</f>
        <v/>
      </c>
      <c r="F91" s="20" t="str">
        <f>IF(StockTree!F91="","",IF(T=F$10,IF(CallFlag=1,MAX(StockTree!F91-K,0),MAX(K-StockTree!F91,0)),EXP(-rr*h)*(pstar*G91+(1-pstar)*G92)))</f>
        <v/>
      </c>
      <c r="G91" s="20" t="str">
        <f>IF(StockTree!G91="","",IF(T=G$10,IF(CallFlag=1,MAX(StockTree!G91-K,0),MAX(K-StockTree!G91,0)),EXP(-rr*h)*(pstar*H91+(1-pstar)*H92)))</f>
        <v/>
      </c>
      <c r="H91" s="20" t="str">
        <f>IF(StockTree!H91="","",IF(T=H$10,IF(CallFlag=1,MAX(StockTree!H91-K,0),MAX(K-StockTree!H91,0)),EXP(-rr*h)*(pstar*I91+(1-pstar)*I92)))</f>
        <v/>
      </c>
      <c r="I91" s="20" t="str">
        <f>IF(StockTree!I91="","",IF(T=I$10,IF(CallFlag=1,MAX(StockTree!I91-K,0),MAX(K-StockTree!I91,0)),EXP(-rr*h)*(pstar*J91+(1-pstar)*J92)))</f>
        <v/>
      </c>
      <c r="J91" s="20" t="str">
        <f>IF(StockTree!J91="","",IF(T=J$10,IF(CallFlag=1,MAX(StockTree!J91-K,0),MAX(K-StockTree!J91,0)),EXP(-rr*h)*(pstar*K91+(1-pstar)*K92)))</f>
        <v/>
      </c>
      <c r="K91" s="20" t="str">
        <f>IF(StockTree!K91="","",IF(T=K$10,IF(CallFlag=1,MAX(StockTree!K91-K,0),MAX(K-StockTree!K91,0)),EXP(-rr*h)*(pstar*L91+(1-pstar)*L92)))</f>
        <v/>
      </c>
      <c r="L91" s="20" t="str">
        <f>IF(StockTree!L91="","",IF(T=L$10,IF(CallFlag=1,MAX(StockTree!L91-K,0),MAX(K-StockTree!L91,0)),EXP(-rr*h)*(pstar*M91+(1-pstar)*M92)))</f>
        <v/>
      </c>
      <c r="M91" s="20" t="str">
        <f>IF(StockTree!M91="","",IF(T=M$10,IF(CallFlag=1,MAX(StockTree!M91-K,0),MAX(K-StockTree!M91,0)),EXP(-rr*h)*(pstar*N91+(1-pstar)*N92)))</f>
        <v/>
      </c>
      <c r="N91" s="20" t="str">
        <f>IF(StockTree!N91="","",IF(T=N$10,IF(CallFlag=1,MAX(StockTree!N91-K,0),MAX(K-StockTree!N91,0)),EXP(-rr*h)*(pstar*O91+(1-pstar)*O92)))</f>
        <v/>
      </c>
      <c r="O91" s="20" t="str">
        <f>IF(StockTree!O91="","",IF(T=O$10,IF(CallFlag=1,MAX(StockTree!O91-K,0),MAX(K-StockTree!O91,0)),EXP(-rr*h)*(pstar*P91+(1-pstar)*P92)))</f>
        <v/>
      </c>
      <c r="P91" s="20" t="str">
        <f>IF(StockTree!P91="","",IF(T=P$10,IF(CallFlag=1,MAX(StockTree!P91-K,0),MAX(K-StockTree!P91,0)),EXP(-rr*h)*(pstar*Q91+(1-pstar)*Q92)))</f>
        <v/>
      </c>
      <c r="Q91" s="20" t="str">
        <f>IF(StockTree!Q91="","",IF(T=Q$10,IF(CallFlag=1,MAX(StockTree!Q91-K,0),MAX(K-StockTree!Q91,0)),EXP(-rr*h)*(pstar*R91+(1-pstar)*R92)))</f>
        <v/>
      </c>
      <c r="R91" s="20" t="str">
        <f>IF(StockTree!R91="","",IF(T=R$10,IF(CallFlag=1,MAX(StockTree!R91-K,0),MAX(K-StockTree!R91,0)),EXP(-rr*h)*(pstar*S91+(1-pstar)*S92)))</f>
        <v/>
      </c>
      <c r="S91" s="20" t="str">
        <f>IF(StockTree!S91="","",IF(T=S$10,IF(CallFlag=1,MAX(StockTree!S91-K,0),MAX(K-StockTree!S91,0)),EXP(-rr*h)*(pstar*T91+(1-pstar)*T92)))</f>
        <v/>
      </c>
      <c r="T91" s="20" t="str">
        <f>IF(StockTree!T91="","",IF(T=T$10,IF(CallFlag=1,MAX(StockTree!T91-K,0),MAX(K-StockTree!T91,0)),EXP(-rr*h)*(pstar*U91+(1-pstar)*U92)))</f>
        <v/>
      </c>
      <c r="U91" s="20" t="str">
        <f>IF(StockTree!U91="","",IF(T=U$10,IF(CallFlag=1,MAX(StockTree!U91-K,0),MAX(K-StockTree!U91,0)),EXP(-rr*h)*(pstar*V91+(1-pstar)*V92)))</f>
        <v/>
      </c>
      <c r="V91" s="20" t="str">
        <f>IF(StockTree!V91="","",IF(T=V$10,IF(CallFlag=1,MAX(StockTree!V91-K,0),MAX(K-StockTree!V91,0)),EXP(-rr*h)*(pstar*W91+(1-pstar)*W92)))</f>
        <v/>
      </c>
      <c r="W91" s="20" t="str">
        <f>IF(StockTree!W91="","",IF(T=W$10,IF(CallFlag=1,MAX(StockTree!W91-K,0),MAX(K-StockTree!W91,0)),EXP(-rr*h)*(pstar*X91+(1-pstar)*X92)))</f>
        <v/>
      </c>
      <c r="X91" s="20" t="str">
        <f>IF(StockTree!X91="","",IF(T=X$10,IF(CallFlag=1,MAX(StockTree!X91-K,0),MAX(K-StockTree!X91,0)),EXP(-rr*h)*(pstar*Y91+(1-pstar)*Y92)))</f>
        <v/>
      </c>
      <c r="Y91" s="20" t="str">
        <f>IF(StockTree!Y91="","",IF(T=Y$10,IF(CallFlag=1,MAX(StockTree!Y91-K,0),MAX(K-StockTree!Y91,0)),EXP(-rr*h)*(pstar*Z91+(1-pstar)*Z92)))</f>
        <v/>
      </c>
      <c r="Z91" s="20" t="str">
        <f>IF(StockTree!Z91="","",IF(T=Z$10,IF(CallFlag=1,MAX(StockTree!Z91-K,0),MAX(K-StockTree!Z91,0)),EXP(-rr*h)*(pstar*AA91+(1-pstar)*AA92)))</f>
        <v/>
      </c>
      <c r="AA91" s="20" t="str">
        <f>IF(StockTree!AA91="","",IF(T=AA$10,IF(CallFlag=1,MAX(StockTree!AA91-K,0),MAX(K-StockTree!AA91,0)),EXP(-rr*h)*(pstar*AB91+(1-pstar)*AB92)))</f>
        <v/>
      </c>
      <c r="AB91" s="20" t="str">
        <f>IF(StockTree!AB91="","",IF(T=AB$10,IF(CallFlag=1,MAX(StockTree!AB91-K,0),MAX(K-StockTree!AB91,0)),EXP(-rr*h)*(pstar*AC91+(1-pstar)*AC92)))</f>
        <v/>
      </c>
      <c r="AC91" s="20" t="str">
        <f>IF(StockTree!AC91="","",IF(T=AC$10,IF(CallFlag=1,MAX(StockTree!AC91-K,0),MAX(K-StockTree!AC91,0)),EXP(-rr*h)*(pstar*AD91+(1-pstar)*AD92)))</f>
        <v/>
      </c>
      <c r="AD91" s="20" t="str">
        <f>IF(StockTree!AD91="","",IF(T=AD$10,IF(CallFlag=1,MAX(StockTree!AD91-K,0),MAX(K-StockTree!AD91,0)),EXP(-rr*h)*(pstar*AE91+(1-pstar)*AE92)))</f>
        <v/>
      </c>
      <c r="AE91" s="20" t="str">
        <f>IF(StockTree!AE91="","",IF(T=AE$10,IF(CallFlag=1,MAX(StockTree!AE91-K,0),MAX(K-StockTree!AE91,0)),EXP(-rr*h)*(pstar*AF91+(1-pstar)*AF92)))</f>
        <v/>
      </c>
      <c r="AF91" s="20" t="str">
        <f>IF(StockTree!AF91="","",IF(T=AF$10,IF(CallFlag=1,MAX(StockTree!AF91-K,0),MAX(K-StockTree!AF91,0)),EXP(-rr*h)*(pstar*AG91+(1-pstar)*AG92)))</f>
        <v/>
      </c>
      <c r="AG91" s="20" t="str">
        <f>IF(StockTree!AG91="","",IF(T=AG$10,IF(CallFlag=1,MAX(StockTree!AG91-K,0),MAX(K-StockTree!AG91,0)),EXP(-rr*h)*(pstar*AH91+(1-pstar)*AH92)))</f>
        <v/>
      </c>
      <c r="AH91" s="20" t="str">
        <f>IF(StockTree!AH91="","",IF(T=AH$10,IF(CallFlag=1,MAX(StockTree!AH91-K,0),MAX(K-StockTree!AH91,0)),EXP(-rr*h)*(pstar*AI91+(1-pstar)*AI92)))</f>
        <v/>
      </c>
      <c r="AI91" s="20" t="str">
        <f>IF(StockTree!AI91="","",IF(T=AI$10,IF(CallFlag=1,MAX(StockTree!AI91-K,0),MAX(K-StockTree!AI91,0)),EXP(-rr*h)*(pstar*AJ91+(1-pstar)*AJ92)))</f>
        <v/>
      </c>
      <c r="AJ91" s="20" t="str">
        <f>IF(StockTree!AJ91="","",IF(T=AJ$10,IF(CallFlag=1,MAX(StockTree!AJ91-K,0),MAX(K-StockTree!AJ91,0)),EXP(-rr*h)*(pstar*AK91+(1-pstar)*AK92)))</f>
        <v/>
      </c>
      <c r="AK91" s="20" t="str">
        <f>IF(StockTree!AK91="","",IF(T=AK$10,IF(CallFlag=1,MAX(StockTree!AK91-K,0),MAX(K-StockTree!AK91,0)),EXP(-rr*h)*(pstar*AL91+(1-pstar)*AL92)))</f>
        <v/>
      </c>
      <c r="AL91" s="20" t="str">
        <f>IF(StockTree!AL91="","",IF(T=AL$10,IF(CallFlag=1,MAX(StockTree!AL91-K,0),MAX(K-StockTree!AL91,0)),EXP(-rr*h)*(pstar*AM91+(1-pstar)*AM92)))</f>
        <v/>
      </c>
      <c r="AM91" s="20" t="str">
        <f>IF(StockTree!AM91="","",IF(T=AM$10,IF(CallFlag=1,MAX(StockTree!AM91-K,0),MAX(K-StockTree!AM91,0)),EXP(-rr*h)*(pstar*AN91+(1-pstar)*AN92)))</f>
        <v/>
      </c>
      <c r="AN91" s="20" t="str">
        <f>IF(StockTree!AN91="","",IF(T=AN$10,IF(CallFlag=1,MAX(StockTree!AN91-K,0),MAX(K-StockTree!AN91,0)),EXP(-rr*h)*(pstar*AO91+(1-pstar)*AO92)))</f>
        <v/>
      </c>
      <c r="AO91" s="20" t="str">
        <f>IF(StockTree!AO91="","",IF(T=AO$10,IF(CallFlag=1,MAX(StockTree!AO91-K,0),MAX(K-StockTree!AO91,0)),EXP(-rr*h)*(pstar*AP91+(1-pstar)*AP92)))</f>
        <v/>
      </c>
      <c r="AP91" s="20" t="str">
        <f>IF(StockTree!AP91="","",IF(T=AP$10,IF(CallFlag=1,MAX(StockTree!AP91-K,0),MAX(K-StockTree!AP91,0)),EXP(-rr*h)*(pstar*AQ91+(1-pstar)*AQ92)))</f>
        <v/>
      </c>
      <c r="AQ91" s="20" t="str">
        <f>IF(StockTree!AQ91="","",IF(T=AQ$10,IF(CallFlag=1,MAX(StockTree!AQ91-K,0),MAX(K-StockTree!AQ91,0)),EXP(-rr*h)*(pstar*AR91+(1-pstar)*AR92)))</f>
        <v/>
      </c>
      <c r="AR91" s="20" t="str">
        <f>IF(StockTree!AR91="","",IF(T=AR$10,IF(CallFlag=1,MAX(StockTree!AR91-K,0),MAX(K-StockTree!AR91,0)),EXP(-rr*h)*(pstar*AS91+(1-pstar)*AS92)))</f>
        <v/>
      </c>
      <c r="AS91" s="20" t="str">
        <f>IF(StockTree!AS91="","",IF(T=AS$10,IF(CallFlag=1,MAX(StockTree!AS91-K,0),MAX(K-StockTree!AS91,0)),EXP(-rr*h)*(pstar*AT91+(1-pstar)*AT92)))</f>
        <v/>
      </c>
      <c r="AT91" s="20" t="str">
        <f>IF(StockTree!AT91="","",IF(T=AT$10,IF(CallFlag=1,MAX(StockTree!AT91-K,0),MAX(K-StockTree!AT91,0)),EXP(-rr*h)*(pstar*AU91+(1-pstar)*AU92)))</f>
        <v/>
      </c>
      <c r="AU91" s="20" t="str">
        <f>IF(StockTree!AU91="","",IF(T=AU$10,IF(CallFlag=1,MAX(StockTree!AU91-K,0),MAX(K-StockTree!AU91,0)),EXP(-rr*h)*(pstar*AV91+(1-pstar)*AV92)))</f>
        <v/>
      </c>
      <c r="AV91" s="20" t="str">
        <f>IF(StockTree!AV91="","",IF(T=AV$10,IF(CallFlag=1,MAX(StockTree!AV91-K,0),MAX(K-StockTree!AV91,0)),EXP(-rr*h)*(pstar*AW91+(1-pstar)*AW92)))</f>
        <v/>
      </c>
      <c r="AW91" s="20" t="str">
        <f>IF(StockTree!AW91="","",IF(T=AW$10,IF(CallFlag=1,MAX(StockTree!AW91-K,0),MAX(K-StockTree!AW91,0)),EXP(-rr*h)*(pstar*AX91+(1-pstar)*AX92)))</f>
        <v/>
      </c>
      <c r="AX91" s="20" t="str">
        <f>IF(StockTree!AX91="","",IF(T=AX$10,IF(CallFlag=1,MAX(StockTree!AX91-K,0),MAX(K-StockTree!AX91,0)),EXP(-rr*h)*(pstar*AY91+(1-pstar)*AY92)))</f>
        <v/>
      </c>
      <c r="AY91" s="20" t="str">
        <f>IF(StockTree!AY91="","",IF(T=AY$10,IF(CallFlag=1,MAX(StockTree!AY91-K,0),MAX(K-StockTree!AY91,0)),EXP(-rr*h)*(pstar*AZ91+(1-pstar)*AZ92)))</f>
        <v/>
      </c>
      <c r="AZ91" s="20" t="str">
        <f>IF(StockTree!AZ91="","",IF(T=AZ$10,IF(CallFlag=1,MAX(StockTree!AZ91-K,0),MAX(K-StockTree!AZ91,0)),EXP(-rr*h)*(pstar*BA91+(1-pstar)*BA92)))</f>
        <v/>
      </c>
      <c r="BA91" s="20" t="str">
        <f>IF(StockTree!BA91="","",IF(T=BA$10,IF(CallFlag=1,MAX(StockTree!BA91-K,0),MAX(K-StockTree!BA91,0)),EXP(-rr*h)*(pstar*BB91+(1-pstar)*BB92)))</f>
        <v/>
      </c>
      <c r="BB91" s="20" t="str">
        <f>IF(StockTree!BB91="","",IF(T=BB$10,IF(CallFlag=1,MAX(StockTree!BB91-K,0),MAX(K-StockTree!BB91,0)),EXP(-rr*h)*(pstar*BC91+(1-pstar)*BC92)))</f>
        <v/>
      </c>
      <c r="BC91" s="20" t="str">
        <f>IF(StockTree!BC91="","",IF(T=BC$10,IF(CallFlag=1,MAX(StockTree!BC91-K,0),MAX(K-StockTree!BC91,0)),EXP(-rr*h)*(pstar*BD91+(1-pstar)*BD92)))</f>
        <v/>
      </c>
      <c r="BD91" s="20" t="str">
        <f>IF(StockTree!BD91="","",IF(T=BD$10,IF(CallFlag=1,MAX(StockTree!BD91-K,0),MAX(K-StockTree!BD91,0)),EXP(-rr*h)*(pstar*BE91+(1-pstar)*BE92)))</f>
        <v/>
      </c>
      <c r="BE91" s="20" t="str">
        <f>IF(StockTree!BE91="","",IF(T=BE$10,IF(CallFlag=1,MAX(StockTree!BE91-K,0),MAX(K-StockTree!BE91,0)),EXP(-rr*h)*(pstar*BF91+(1-pstar)*BF92)))</f>
        <v/>
      </c>
      <c r="BF91" s="20" t="str">
        <f>IF(StockTree!BF91="","",IF(T=BF$10,IF(CallFlag=1,MAX(StockTree!BF91-K,0),MAX(K-StockTree!BF91,0)),EXP(-rr*h)*(pstar*BG91+(1-pstar)*BG92)))</f>
        <v/>
      </c>
      <c r="BG91" s="20" t="str">
        <f>IF(StockTree!BG91="","",IF(T=BG$10,IF(CallFlag=1,MAX(StockTree!BG91-K,0),MAX(K-StockTree!BG91,0)),EXP(-rr*h)*(pstar*BH91+(1-pstar)*BH92)))</f>
        <v/>
      </c>
      <c r="BH91" s="20" t="str">
        <f>IF(StockTree!BH91="","",IF(T=BH$10,IF(CallFlag=1,MAX(StockTree!BH91-K,0),MAX(K-StockTree!BH91,0)),EXP(-rr*h)*(pstar*BI91+(1-pstar)*BI92)))</f>
        <v/>
      </c>
      <c r="BI91" s="20" t="str">
        <f>IF(StockTree!BI91="","",IF(T=BI$10,IF(CallFlag=1,MAX(StockTree!BI91-K,0),MAX(K-StockTree!BI91,0)),EXP(-rr*h)*(pstar*BJ91+(1-pstar)*BJ92)))</f>
        <v/>
      </c>
      <c r="BJ91" s="20" t="str">
        <f>IF(StockTree!BJ91="","",IF(T=BJ$10,IF(CallFlag=1,MAX(StockTree!BJ91-K,0),MAX(K-StockTree!BJ91,0)),EXP(-rr*h)*(pstar*BK91+(1-pstar)*BK92)))</f>
        <v/>
      </c>
      <c r="BK91" s="20" t="str">
        <f>IF(StockTree!BK91="","",IF(T=BK$10,IF(CallFlag=1,MAX(StockTree!BK91-K,0),MAX(K-StockTree!BK91,0)),EXP(-rr*h)*(pstar*BL91+(1-pstar)*BL92)))</f>
        <v/>
      </c>
      <c r="BL91" s="20" t="str">
        <f>IF(StockTree!BL91="","",IF(T=BL$10,IF(CallFlag=1,MAX(StockTree!BL91-K,0),MAX(K-StockTree!BL91,0)),EXP(-rr*h)*(pstar*BM91+(1-pstar)*BM92)))</f>
        <v/>
      </c>
      <c r="BM91" s="20" t="str">
        <f>IF(StockTree!BM91="","",IF(T=BM$10,IF(CallFlag=1,MAX(StockTree!BM91-K,0),MAX(K-StockTree!BM91,0)),EXP(-rr*h)*(pstar*BN91+(1-pstar)*BN92)))</f>
        <v/>
      </c>
      <c r="BN91" s="20" t="str">
        <f>IF(StockTree!BN91="","",IF(T=BN$10,IF(CallFlag=1,MAX(StockTree!BN91-K,0),MAX(K-StockTree!BN91,0)),EXP(-rr*h)*(pstar*BO91+(1-pstar)*BO92)))</f>
        <v/>
      </c>
      <c r="BO91" s="20" t="str">
        <f>IF(StockTree!BO91="","",IF(T=BO$10,IF(CallFlag=1,MAX(StockTree!BO91-K,0),MAX(K-StockTree!BO91,0)),EXP(-rr*h)*(pstar*BP91+(1-pstar)*BP92)))</f>
        <v/>
      </c>
      <c r="BP91" s="20" t="str">
        <f>IF(StockTree!BP91="","",IF(T=BP$10,IF(CallFlag=1,MAX(StockTree!BP91-K,0),MAX(K-StockTree!BP91,0)),EXP(-rr*h)*(pstar*BQ91+(1-pstar)*BQ92)))</f>
        <v/>
      </c>
      <c r="BQ91" s="20" t="str">
        <f>IF(StockTree!BQ91="","",IF(T=BQ$10,IF(CallFlag=1,MAX(StockTree!BQ91-K,0),MAX(K-StockTree!BQ91,0)),EXP(-rr*h)*(pstar*BR91+(1-pstar)*BR92)))</f>
        <v/>
      </c>
      <c r="BR91" s="20" t="str">
        <f>IF(StockTree!BR91="","",IF(T=BR$10,IF(CallFlag=1,MAX(StockTree!BR91-K,0),MAX(K-StockTree!BR91,0)),EXP(-rr*h)*(pstar*BS91+(1-pstar)*BS92)))</f>
        <v/>
      </c>
      <c r="BS91" s="20" t="str">
        <f>IF(StockTree!BS91="","",IF(T=BS$10,IF(CallFlag=1,MAX(StockTree!BS91-K,0),MAX(K-StockTree!BS91,0)),EXP(-rr*h)*(pstar*BT91+(1-pstar)*BT92)))</f>
        <v/>
      </c>
      <c r="BT91" s="20" t="str">
        <f>IF(StockTree!BT91="","",IF(T=BT$10,IF(CallFlag=1,MAX(StockTree!BT91-K,0),MAX(K-StockTree!BT91,0)),EXP(-rr*h)*(pstar*BU91+(1-pstar)*BU92)))</f>
        <v/>
      </c>
      <c r="BU91" s="20" t="str">
        <f>IF(StockTree!BU91="","",IF(T=BU$10,IF(CallFlag=1,MAX(StockTree!BU91-K,0),MAX(K-StockTree!BU91,0)),EXP(-rr*h)*(pstar*BV91+(1-pstar)*BV92)))</f>
        <v/>
      </c>
      <c r="BV91" s="20" t="str">
        <f>IF(StockTree!BV91="","",IF(T=BV$10,IF(CallFlag=1,MAX(StockTree!BV91-K,0),MAX(K-StockTree!BV91,0)),EXP(-rr*h)*(pstar*BW91+(1-pstar)*BW92)))</f>
        <v/>
      </c>
      <c r="BW91" s="20" t="str">
        <f>IF(StockTree!BW91="","",IF(T=BW$10,IF(CallFlag=1,MAX(StockTree!BW91-K,0),MAX(K-StockTree!BW91,0)),EXP(-rr*h)*(pstar*BX91+(1-pstar)*BX92)))</f>
        <v/>
      </c>
      <c r="BX91" s="20" t="str">
        <f>IF(StockTree!BX91="","",IF(T=BX$10,IF(CallFlag=1,MAX(StockTree!BX91-K,0),MAX(K-StockTree!BX91,0)),EXP(-rr*h)*(pstar*BY91+(1-pstar)*BY92)))</f>
        <v/>
      </c>
      <c r="BY91" s="20" t="str">
        <f>IF(StockTree!BY91="","",IF(T=BY$10,IF(CallFlag=1,MAX(StockTree!BY91-K,0),MAX(K-StockTree!BY91,0)),EXP(-rr*h)*(pstar*BZ91+(1-pstar)*BZ92)))</f>
        <v/>
      </c>
      <c r="BZ91" s="20" t="str">
        <f>IF(StockTree!BZ91="","",IF(T=BZ$10,IF(CallFlag=1,MAX(StockTree!BZ91-K,0),MAX(K-StockTree!BZ91,0)),EXP(-rr*h)*(pstar*CA91+(1-pstar)*CA92)))</f>
        <v/>
      </c>
      <c r="CA91" s="20" t="str">
        <f>IF(StockTree!CA91="","",IF(T=CA$10,IF(CallFlag=1,MAX(StockTree!CA91-K,0),MAX(K-StockTree!CA91,0)),EXP(-rr*h)*(pstar*CB91+(1-pstar)*CB92)))</f>
        <v/>
      </c>
      <c r="CB91" s="20" t="str">
        <f>IF(StockTree!CB91="","",IF(T=CB$10,IF(CallFlag=1,MAX(StockTree!CB91-K,0),MAX(K-StockTree!CB91,0)),EXP(-rr*h)*(pstar*CC91+(1-pstar)*CC92)))</f>
        <v/>
      </c>
      <c r="CC91" s="20" t="str">
        <f>IF(StockTree!CC91="","",IF(T=CC$10,IF(CallFlag=1,MAX(StockTree!CC91-K,0),MAX(K-StockTree!CC91,0)),EXP(-rr*h)*(pstar*CD91+(1-pstar)*CD92)))</f>
        <v/>
      </c>
      <c r="CD91" s="20" t="str">
        <f>IF(StockTree!CD91="","",IF(T=CD$10,IF(CallFlag=1,MAX(StockTree!CD91-K,0),MAX(K-StockTree!CD91,0)),EXP(-rr*h)*(pstar*CE91+(1-pstar)*CE92)))</f>
        <v/>
      </c>
      <c r="CE91" s="20" t="str">
        <f>IF(StockTree!CE91="","",IF(T=CE$10,IF(CallFlag=1,MAX(StockTree!CE91-K,0),MAX(K-StockTree!CE91,0)),EXP(-rr*h)*(pstar*CF91+(1-pstar)*CF92)))</f>
        <v/>
      </c>
      <c r="CF91" s="20" t="str">
        <f>IF(StockTree!CF91="","",IF(T=CF$10,IF(CallFlag=1,MAX(StockTree!CF91-K,0),MAX(K-StockTree!CF91,0)),EXP(-rr*h)*(pstar*CG91+(1-pstar)*CG92)))</f>
        <v/>
      </c>
      <c r="CG91" s="20" t="str">
        <f>IF(StockTree!CG91="","",IF(T=CG$10,IF(CallFlag=1,MAX(StockTree!CG91-K,0),MAX(K-StockTree!CG91,0)),EXP(-rr*h)*(pstar*CH91+(1-pstar)*CH92)))</f>
        <v/>
      </c>
      <c r="CH91" s="20" t="str">
        <f>IF(StockTree!CH91="","",IF(T=CH$10,IF(CallFlag=1,MAX(StockTree!CH91-K,0),MAX(K-StockTree!CH91,0)),EXP(-rr*h)*(pstar*CI91+(1-pstar)*CI92)))</f>
        <v/>
      </c>
      <c r="CI91" s="20" t="str">
        <f>IF(StockTree!CI91="","",IF(T=CI$10,IF(CallFlag=1,MAX(StockTree!CI91-K,0),MAX(K-StockTree!CI91,0)),EXP(-rr*h)*(pstar*CJ91+(1-pstar)*CJ92)))</f>
        <v/>
      </c>
      <c r="CJ91" s="20" t="str">
        <f>IF(StockTree!CJ91="","",IF(T=CJ$10,IF(CallFlag=1,MAX(StockTree!CJ91-K,0),MAX(K-StockTree!CJ91,0)),EXP(-rr*h)*(pstar*CK91+(1-pstar)*CK92)))</f>
        <v/>
      </c>
      <c r="CK91" s="20" t="str">
        <f>IF(StockTree!CK91="","",IF(T=CK$10,IF(CallFlag=1,MAX(StockTree!CK91-K,0),MAX(K-StockTree!CK91,0)),EXP(-rr*h)*(pstar*CL91+(1-pstar)*CL92)))</f>
        <v/>
      </c>
      <c r="CL91" s="20" t="str">
        <f>IF(StockTree!CL91="","",IF(T=CL$10,IF(CallFlag=1,MAX(StockTree!CL91-K,0),MAX(K-StockTree!CL91,0)),EXP(-rr*h)*(pstar*CM91+(1-pstar)*CM92)))</f>
        <v/>
      </c>
      <c r="CM91" s="20" t="str">
        <f>IF(StockTree!CM91="","",IF(T=CM$10,IF(CallFlag=1,MAX(StockTree!CM91-K,0),MAX(K-StockTree!CM91,0)),EXP(-rr*h)*(pstar*CN91+(1-pstar)*CN92)))</f>
        <v/>
      </c>
      <c r="CN91" s="20" t="str">
        <f>IF(StockTree!CN91="","",IF(T=CN$10,IF(CallFlag=1,MAX(StockTree!CN91-K,0),MAX(K-StockTree!CN91,0)),EXP(-rr*h)*(pstar*CO91+(1-pstar)*CO92)))</f>
        <v/>
      </c>
      <c r="CO91" s="20" t="str">
        <f>IF(StockTree!CO91="","",IF(T=CO$10,IF(CallFlag=1,MAX(StockTree!CO91-K,0),MAX(K-StockTree!CO91,0)),EXP(-rr*h)*(pstar*CP91+(1-pstar)*CP92)))</f>
        <v/>
      </c>
      <c r="CP91" s="20" t="str">
        <f>IF(StockTree!CP91="","",IF(T=CP$10,IF(CallFlag=1,MAX(StockTree!CP91-K,0),MAX(K-StockTree!CP91,0)),EXP(-rr*h)*(pstar*CQ91+(1-pstar)*CQ92)))</f>
        <v/>
      </c>
      <c r="CQ91" s="20" t="str">
        <f>IF(StockTree!CQ91="","",IF(T=CQ$10,IF(CallFlag=1,MAX(StockTree!CQ91-K,0),MAX(K-StockTree!CQ91,0)),EXP(-rr*h)*(pstar*CR91+(1-pstar)*CR92)))</f>
        <v/>
      </c>
      <c r="CR91" s="20" t="str">
        <f>IF(StockTree!CR91="","",IF(T=CR$10,IF(CallFlag=1,MAX(StockTree!CR91-K,0),MAX(K-StockTree!CR91,0)),EXP(-rr*h)*(pstar*CS91+(1-pstar)*CS92)))</f>
        <v/>
      </c>
      <c r="CS91" s="20" t="str">
        <f>IF(StockTree!CS91="","",IF(T=CS$10,IF(CallFlag=1,MAX(StockTree!CS91-K,0),MAX(K-StockTree!CS91,0)),EXP(-rr*h)*(pstar*CT91+(1-pstar)*CT92)))</f>
        <v/>
      </c>
      <c r="CT91" s="20" t="str">
        <f>IF(StockTree!CT91="","",IF(T=CT$10,IF(CallFlag=1,MAX(StockTree!CT91-K,0),MAX(K-StockTree!CT91,0)),EXP(-rr*h)*(pstar*CU91+(1-pstar)*CU92)))</f>
        <v/>
      </c>
      <c r="CU91" s="20" t="str">
        <f>IF(StockTree!CU91="","",IF(T=CU$10,IF(CallFlag=1,MAX(StockTree!CU91-K,0),MAX(K-StockTree!CU91,0)),EXP(-rr*h)*(pstar*CV91+(1-pstar)*CV92)))</f>
        <v/>
      </c>
      <c r="CV91" s="20" t="str">
        <f>IF(StockTree!CV91="","",IF(T=CV$10,IF(CallFlag=1,MAX(StockTree!CV91-K,0),MAX(K-StockTree!CV91,0)),EXP(-rr*h)*(pstar*CW91+(1-pstar)*CW92)))</f>
        <v/>
      </c>
      <c r="CW91" s="20" t="str">
        <f>IF(StockTree!CW91="","",IF(T=CW$10,IF(CallFlag=1,MAX(StockTree!CW91-K,0),MAX(K-StockTree!CW91,0)),EXP(-rr*h)*(pstar*CX91+(1-pstar)*CX92)))</f>
        <v/>
      </c>
      <c r="CX91" s="20" t="str">
        <f>IF(StockTree!CX91="","",IF(T=CX$10,IF(CallFlag=1,MAX(StockTree!CX91-K,0),MAX(K-StockTree!CX91,0)),EXP(-rr*h)*(pstar*CY91+(1-pstar)*CY92)))</f>
        <v/>
      </c>
      <c r="CY91" s="20" t="str">
        <f>IF(StockTree!CY91="","",IF(T=CY$10,IF(CallFlag=1,MAX(StockTree!CY91-K,0),MAX(K-StockTree!CY91,0)),EXP(-rr*h)*(pstar*CZ91+(1-pstar)*CZ92)))</f>
        <v/>
      </c>
      <c r="CZ91" s="20" t="str">
        <f>IF(StockTree!CZ91="","",IF(T=CZ$10,IF(CallFlag=1,MAX(StockTree!CZ91-K,0),MAX(K-StockTree!CZ91,0)),EXP(-rr*h)*(pstar*DA91+(1-pstar)*DA92)))</f>
        <v/>
      </c>
      <c r="DA91" s="20" t="str">
        <f>IF(StockTree!DA91="","",IF(T=DA$10,IF(CallFlag=1,MAX(StockTree!DA91-K,0),MAX(K-StockTree!DA91,0)),EXP(-rr*h)*(pstar*DB91+(1-pstar)*DB92)))</f>
        <v/>
      </c>
      <c r="DB91" s="20" t="str">
        <f>IF(StockTree!DB91="","",IF(T=DB$10,IF(CallFlag=1,MAX(StockTree!DB91-K,0),MAX(K-StockTree!DB91,0)),EXP(-rr*h)*(pstar*DC91+(1-pstar)*DC92)))</f>
        <v/>
      </c>
      <c r="DC91" s="20" t="str">
        <f>IF(StockTree!DC91="","",IF(T=DC$10,IF(CallFlag=1,MAX(StockTree!DC91-K,0),MAX(K-StockTree!DC91,0)),EXP(-rr*h)*(pstar*DD91+(1-pstar)*DD92)))</f>
        <v/>
      </c>
      <c r="DD91" s="20" t="str">
        <f>IF(StockTree!DD91="","",IF(T=DD$10,IF(CallFlag=1,MAX(StockTree!DD91-K,0),MAX(K-StockTree!DD91,0)),EXP(-rr*h)*(pstar*DE91+(1-pstar)*DE92)))</f>
        <v/>
      </c>
      <c r="DE91" s="20" t="str">
        <f>IF(StockTree!DE91="","",IF(T=DE$10,IF(CallFlag=1,MAX(StockTree!DE91-K,0),MAX(K-StockTree!DE91,0)),EXP(-rr*h)*(pstar*DF91+(1-pstar)*DF92)))</f>
        <v/>
      </c>
      <c r="DF91" s="20" t="str">
        <f>IF(StockTree!DF91="","",IF(T=DF$10,IF(CallFlag=1,MAX(StockTree!DF91-K,0),MAX(K-StockTree!DF91,0)),EXP(-rr*h)*(pstar*DG91+(1-pstar)*DG92)))</f>
        <v/>
      </c>
      <c r="DG91" s="20" t="str">
        <f>IF(StockTree!DG91="","",IF(T=DG$10,IF(CallFlag=1,MAX(StockTree!DG91-K,0),MAX(K-StockTree!DG91,0)),EXP(-rr*h)*(pstar*DH91+(1-pstar)*DH92)))</f>
        <v/>
      </c>
      <c r="DH91" s="20" t="str">
        <f>IF(StockTree!DH91="","",IF(T=DH$10,IF(CallFlag=1,MAX(StockTree!DH91-K,0),MAX(K-StockTree!DH91,0)),EXP(-rr*h)*(pstar*DI91+(1-pstar)*DI92)))</f>
        <v/>
      </c>
      <c r="DI91" s="20" t="str">
        <f>IF(StockTree!DI91="","",IF(T=DI$10,IF(CallFlag=1,MAX(StockTree!DI91-K,0),MAX(K-StockTree!DI91,0)),EXP(-rr*h)*(pstar*DJ91+(1-pstar)*DJ92)))</f>
        <v/>
      </c>
      <c r="DJ91" s="20" t="str">
        <f>IF(StockTree!DJ91="","",IF(T=DJ$10,IF(CallFlag=1,MAX(StockTree!DJ91-K,0),MAX(K-StockTree!DJ91,0)),EXP(-rr*h)*(pstar*DK91+(1-pstar)*DK92)))</f>
        <v/>
      </c>
      <c r="DK91" s="20" t="str">
        <f>IF(StockTree!DK91="","",IF(T=DK$10,IF(CallFlag=1,MAX(StockTree!DK91-K,0),MAX(K-StockTree!DK91,0)),EXP(-rr*h)*(pstar*DL91+(1-pstar)*DL92)))</f>
        <v/>
      </c>
      <c r="DL91" s="20" t="str">
        <f>IF(StockTree!DL91="","",IF(T=DL$10,IF(CallFlag=1,MAX(StockTree!DL91-K,0),MAX(K-StockTree!DL91,0)),EXP(-rr*h)*(pstar*DM91+(1-pstar)*DM92)))</f>
        <v/>
      </c>
      <c r="DM91" s="20" t="str">
        <f>IF(StockTree!DM91="","",IF(T=DM$10,IF(CallFlag=1,MAX(StockTree!DM91-K,0),MAX(K-StockTree!DM91,0)),EXP(-rr*h)*(pstar*DN91+(1-pstar)*DN92)))</f>
        <v/>
      </c>
      <c r="DN91" s="20" t="str">
        <f>IF(StockTree!DN91="","",IF(T=DN$10,IF(CallFlag=1,MAX(StockTree!DN91-K,0),MAX(K-StockTree!DN91,0)),EXP(-rr*h)*(pstar*DO91+(1-pstar)*DO92)))</f>
        <v/>
      </c>
      <c r="DO91" s="20" t="str">
        <f>IF(StockTree!DO91="","",IF(T=DO$10,IF(CallFlag=1,MAX(StockTree!DO91-K,0),MAX(K-StockTree!DO91,0)),EXP(-rr*h)*(pstar*DP91+(1-pstar)*DP92)))</f>
        <v/>
      </c>
      <c r="DP91" s="20" t="str">
        <f>IF(StockTree!DP91="","",IF(T=DP$10,IF(CallFlag=1,MAX(StockTree!DP91-K,0),MAX(K-StockTree!DP91,0)),EXP(-rr*h)*(pstar*DQ91+(1-pstar)*DQ92)))</f>
        <v/>
      </c>
      <c r="DQ91" s="20" t="str">
        <f>IF(StockTree!DQ91="","",IF(T=DQ$10,IF(CallFlag=1,MAX(StockTree!DQ91-K,0),MAX(K-StockTree!DQ91,0)),EXP(-rr*h)*(pstar*DR91+(1-pstar)*DR92)))</f>
        <v/>
      </c>
      <c r="DR91" s="20" t="str">
        <f>IF(StockTree!DR91="","",IF(T=DR$10,IF(CallFlag=1,MAX(StockTree!DR91-K,0),MAX(K-StockTree!DR91,0)),EXP(-rr*h)*(pstar*DS91+(1-pstar)*DS92)))</f>
        <v/>
      </c>
      <c r="DS91" s="20" t="str">
        <f>IF(StockTree!DS91="","",IF(T=DS$10,IF(CallFlag=1,MAX(StockTree!DS91-K,0),MAX(K-StockTree!DS91,0)),EXP(-rr*h)*(pstar*DT91+(1-pstar)*DT92)))</f>
        <v/>
      </c>
      <c r="DT91" s="20" t="str">
        <f>IF(StockTree!DT91="","",IF(T=DT$10,IF(CallFlag=1,MAX(StockTree!DT91-K,0),MAX(K-StockTree!DT91,0)),EXP(-rr*h)*(pstar*DU91+(1-pstar)*DU92)))</f>
        <v/>
      </c>
      <c r="DU91" s="20" t="str">
        <f>IF(StockTree!DU91="","",IF(T=DU$10,IF(CallFlag=1,MAX(StockTree!DU91-K,0),MAX(K-StockTree!DU91,0)),EXP(-rr*h)*(pstar*DV91+(1-pstar)*DV92)))</f>
        <v/>
      </c>
      <c r="DV91" s="20" t="str">
        <f>IF(StockTree!DV91="","",IF(T=DV$10,IF(CallFlag=1,MAX(StockTree!DV91-K,0),MAX(K-StockTree!DV91,0)),EXP(-rr*h)*(pstar*DW91+(1-pstar)*DW92)))</f>
        <v/>
      </c>
      <c r="DW91" s="20" t="str">
        <f>IF(StockTree!DW91="","",IF(T=DW$10,IF(CallFlag=1,MAX(StockTree!DW91-K,0),MAX(K-StockTree!DW91,0)),EXP(-rr*h)*(pstar*DX91+(1-pstar)*DX92)))</f>
        <v/>
      </c>
      <c r="DX91" s="20" t="str">
        <f>IF(StockTree!DX91="","",IF(T=DX$10,IF(CallFlag=1,MAX(StockTree!DX91-K,0),MAX(K-StockTree!DX91,0)),EXP(-rr*h)*(pstar*DY91+(1-pstar)*DY92)))</f>
        <v/>
      </c>
      <c r="DY91" s="20" t="str">
        <f>IF(StockTree!DY91="","",IF(T=DY$10,IF(CallFlag=1,MAX(StockTree!DY91-K,0),MAX(K-StockTree!DY91,0)),EXP(-rr*h)*(pstar*DZ91+(1-pstar)*DZ92)))</f>
        <v/>
      </c>
      <c r="DZ91" s="20" t="str">
        <f>IF(StockTree!DZ91="","",IF(T=DZ$10,IF(CallFlag=1,MAX(StockTree!DZ91-K,0),MAX(K-StockTree!DZ91,0)),EXP(-rr*h)*(pstar*EA91+(1-pstar)*EA92)))</f>
        <v/>
      </c>
      <c r="EA91" s="20" t="str">
        <f>IF(StockTree!EA91="","",IF(T=EA$10,IF(CallFlag=1,MAX(StockTree!EA91-K,0),MAX(K-StockTree!EA91,0)),EXP(-rr*h)*(pstar*EB91+(1-pstar)*EB92)))</f>
        <v/>
      </c>
      <c r="EB91" s="20" t="str">
        <f>IF(StockTree!EB91="","",IF(T=EB$10,IF(CallFlag=1,MAX(StockTree!EB91-K,0),MAX(K-StockTree!EB91,0)),EXP(-rr*h)*(pstar*EC91+(1-pstar)*EC92)))</f>
        <v/>
      </c>
      <c r="EC91" s="20" t="str">
        <f>IF(StockTree!EC91="","",IF(T=EC$10,IF(CallFlag=1,MAX(StockTree!EC91-K,0),MAX(K-StockTree!EC91,0)),EXP(-rr*h)*(pstar*ED91+(1-pstar)*ED92)))</f>
        <v/>
      </c>
      <c r="ED91" s="20" t="str">
        <f>IF(StockTree!ED91="","",IF(T=ED$10,IF(CallFlag=1,MAX(StockTree!ED91-K,0),MAX(K-StockTree!ED91,0)),EXP(-rr*h)*(pstar*EE91+(1-pstar)*EE92)))</f>
        <v/>
      </c>
      <c r="EE91" s="20" t="str">
        <f>IF(StockTree!EE91="","",IF(T=EE$10,IF(CallFlag=1,MAX(StockTree!EE91-K,0),MAX(K-StockTree!EE91,0)),EXP(-rr*h)*(pstar*EF91+(1-pstar)*EF92)))</f>
        <v/>
      </c>
      <c r="EF91" s="20" t="str">
        <f>IF(StockTree!EF91="","",IF(T=EF$10,IF(CallFlag=1,MAX(StockTree!EF91-K,0),MAX(K-StockTree!EF91,0)),EXP(-rr*h)*(pstar*EG91+(1-pstar)*EG92)))</f>
        <v/>
      </c>
      <c r="EG91" s="20" t="str">
        <f>IF(StockTree!EG91="","",IF(T=EG$10,IF(CallFlag=1,MAX(StockTree!EG91-K,0),MAX(K-StockTree!EG91,0)),EXP(-rr*h)*(pstar*EH91+(1-pstar)*EH92)))</f>
        <v/>
      </c>
      <c r="EH91" s="20" t="str">
        <f>IF(StockTree!EH91="","",IF(T=EH$10,IF(CallFlag=1,MAX(StockTree!EH91-K,0),MAX(K-StockTree!EH91,0)),EXP(-rr*h)*(pstar*EI91+(1-pstar)*EI92)))</f>
        <v/>
      </c>
      <c r="EI91" s="20" t="str">
        <f>IF(StockTree!EI91="","",IF(T=EI$10,IF(CallFlag=1,MAX(StockTree!EI91-K,0),MAX(K-StockTree!EI91,0)),EXP(-rr*h)*(pstar*EJ91+(1-pstar)*EJ92)))</f>
        <v/>
      </c>
      <c r="EJ91" s="20" t="str">
        <f>IF(StockTree!EJ91="","",IF(T=EJ$10,IF(CallFlag=1,MAX(StockTree!EJ91-K,0),MAX(K-StockTree!EJ91,0)),EXP(-rr*h)*(pstar*EK91+(1-pstar)*EK92)))</f>
        <v/>
      </c>
      <c r="EK91" s="20" t="str">
        <f>IF(StockTree!EK91="","",IF(T=EK$10,IF(CallFlag=1,MAX(StockTree!EK91-K,0),MAX(K-StockTree!EK91,0)),EXP(-rr*h)*(pstar*EL91+(1-pstar)*EL92)))</f>
        <v/>
      </c>
      <c r="EL91" s="20" t="str">
        <f>IF(StockTree!EL91="","",IF(T=EL$10,IF(CallFlag=1,MAX(StockTree!EL91-K,0),MAX(K-StockTree!EL91,0)),EXP(-rr*h)*(pstar*EM91+(1-pstar)*EM92)))</f>
        <v/>
      </c>
      <c r="EM91" s="20" t="str">
        <f>IF(StockTree!EM91="","",IF(T=EM$10,IF(CallFlag=1,MAX(StockTree!EM91-K,0),MAX(K-StockTree!EM91,0)),EXP(-rr*h)*(pstar*EN91+(1-pstar)*EN92)))</f>
        <v/>
      </c>
      <c r="EN91" s="20" t="str">
        <f>IF(StockTree!EN91="","",IF(T=EN$10,IF(CallFlag=1,MAX(StockTree!EN91-K,0),MAX(K-StockTree!EN91,0)),EXP(-rr*h)*(pstar*EO91+(1-pstar)*EO92)))</f>
        <v/>
      </c>
      <c r="EO91" s="20" t="str">
        <f>IF(StockTree!EO91="","",IF(T=EO$10,IF(CallFlag=1,MAX(StockTree!EO91-K,0),MAX(K-StockTree!EO91,0)),EXP(-rr*h)*(pstar*EP91+(1-pstar)*EP92)))</f>
        <v/>
      </c>
      <c r="EP91" s="20" t="str">
        <f>IF(StockTree!EP91="","",IF(T=EP$10,IF(CallFlag=1,MAX(StockTree!EP91-K,0),MAX(K-StockTree!EP91,0)),EXP(-rr*h)*(pstar*EQ91+(1-pstar)*EQ92)))</f>
        <v/>
      </c>
      <c r="EQ91" s="20" t="str">
        <f>IF(StockTree!EQ91="","",IF(T=EQ$10,IF(CallFlag=1,MAX(StockTree!EQ91-K,0),MAX(K-StockTree!EQ91,0)),EXP(-rr*h)*(pstar*ER91+(1-pstar)*ER92)))</f>
        <v/>
      </c>
      <c r="ER91" s="20" t="str">
        <f>IF(StockTree!ER91="","",IF(T=ER$10,IF(CallFlag=1,MAX(StockTree!ER91-K,0),MAX(K-StockTree!ER91,0)),EXP(-rr*h)*(pstar*ES91+(1-pstar)*ES92)))</f>
        <v/>
      </c>
      <c r="ES91" s="20" t="str">
        <f>IF(StockTree!ES91="","",IF(T=ES$10,IF(CallFlag=1,MAX(StockTree!ES91-K,0),MAX(K-StockTree!ES91,0)),EXP(-rr*h)*(pstar*ET91+(1-pstar)*ET92)))</f>
        <v/>
      </c>
      <c r="ET91" s="20" t="str">
        <f>IF(StockTree!ET91="","",IF(T=ET$10,IF(CallFlag=1,MAX(StockTree!ET91-K,0),MAX(K-StockTree!ET91,0)),EXP(-rr*h)*(pstar*EU91+(1-pstar)*EU92)))</f>
        <v/>
      </c>
      <c r="EU91" s="20" t="str">
        <f>IF(StockTree!EU91="","",IF(T=EU$10,IF(CallFlag=1,MAX(StockTree!EU91-K,0),MAX(K-StockTree!EU91,0)),EXP(-rr*h)*(pstar*EV91+(1-pstar)*EV92)))</f>
        <v/>
      </c>
      <c r="EV91" s="20" t="str">
        <f>IF(StockTree!EV91="","",IF(T=EV$10,IF(CallFlag=1,MAX(StockTree!EV91-K,0),MAX(K-StockTree!EV91,0)),EXP(-rr*h)*(pstar*EW91+(1-pstar)*EW92)))</f>
        <v/>
      </c>
      <c r="EW91" s="20" t="str">
        <f>IF(StockTree!EW91="","",IF(T=EW$10,IF(CallFlag=1,MAX(StockTree!EW91-K,0),MAX(K-StockTree!EW91,0)),EXP(-rr*h)*(pstar*EX91+(1-pstar)*EX92)))</f>
        <v/>
      </c>
      <c r="EX91" s="20" t="str">
        <f>IF(StockTree!EX91="","",IF(T=EX$10,IF(CallFlag=1,MAX(StockTree!EX91-K,0),MAX(K-StockTree!EX91,0)),EXP(-rr*h)*(pstar*EY91+(1-pstar)*EY92)))</f>
        <v/>
      </c>
      <c r="EY91" s="20" t="str">
        <f>IF(StockTree!EY91="","",IF(T=EY$10,IF(CallFlag=1,MAX(StockTree!EY91-K,0),MAX(K-StockTree!EY91,0)),EXP(-rr*h)*(pstar*EZ91+(1-pstar)*EZ92)))</f>
        <v/>
      </c>
      <c r="EZ91" s="20" t="str">
        <f>IF(StockTree!EZ91="","",IF(T=EZ$10,IF(CallFlag=1,MAX(StockTree!EZ91-K,0),MAX(K-StockTree!EZ91,0)),EXP(-rr*h)*(pstar*FA91+(1-pstar)*FA92)))</f>
        <v/>
      </c>
      <c r="FA91" s="20" t="str">
        <f>IF(StockTree!FA91="","",IF(T=FA$10,IF(CallFlag=1,MAX(StockTree!FA91-K,0),MAX(K-StockTree!FA91,0)),EXP(-rr*h)*(pstar*FB91+(1-pstar)*FB92)))</f>
        <v/>
      </c>
      <c r="FB91" s="20" t="str">
        <f>IF(StockTree!FB91="","",IF(T=FB$10,IF(CallFlag=1,MAX(StockTree!FB91-K,0),MAX(K-StockTree!FB91,0)),EXP(-rr*h)*(pstar*FC91+(1-pstar)*FC92)))</f>
        <v/>
      </c>
      <c r="FC91" s="20" t="str">
        <f>IF(StockTree!FC91="","",IF(T=FC$10,IF(CallFlag=1,MAX(StockTree!FC91-K,0),MAX(K-StockTree!FC91,0)),EXP(-rr*h)*(pstar*FD91+(1-pstar)*FD92)))</f>
        <v/>
      </c>
      <c r="FD91" s="20" t="str">
        <f>IF(StockTree!FD91="","",IF(T=FD$10,IF(CallFlag=1,MAX(StockTree!FD91-K,0),MAX(K-StockTree!FD91,0)),EXP(-rr*h)*(pstar*FE91+(1-pstar)*FE92)))</f>
        <v/>
      </c>
      <c r="FE91" s="20" t="str">
        <f>IF(StockTree!FE91="","",IF(T=FE$10,IF(CallFlag=1,MAX(StockTree!FE91-K,0),MAX(K-StockTree!FE91,0)),EXP(-rr*h)*(pstar*FF91+(1-pstar)*FF92)))</f>
        <v/>
      </c>
      <c r="FF91" s="20" t="str">
        <f>IF(StockTree!FF91="","",IF(T=FF$10,IF(CallFlag=1,MAX(StockTree!FF91-K,0),MAX(K-StockTree!FF91,0)),EXP(-rr*h)*(pstar*FG91+(1-pstar)*FG92)))</f>
        <v/>
      </c>
      <c r="FG91" s="20" t="str">
        <f>IF(StockTree!FG91="","",IF(T=FG$10,IF(CallFlag=1,MAX(StockTree!FG91-K,0),MAX(K-StockTree!FG91,0)),EXP(-rr*h)*(pstar*FH91+(1-pstar)*FH92)))</f>
        <v/>
      </c>
      <c r="FH91" s="20" t="str">
        <f>IF(StockTree!FH91="","",IF(T=FH$10,IF(CallFlag=1,MAX(StockTree!FH91-K,0),MAX(K-StockTree!FH91,0)),EXP(-rr*h)*(pstar*FI91+(1-pstar)*FI92)))</f>
        <v/>
      </c>
      <c r="FI91" s="20" t="str">
        <f>IF(StockTree!FI91="","",IF(T=FI$10,IF(CallFlag=1,MAX(StockTree!FI91-K,0),MAX(K-StockTree!FI91,0)),EXP(-rr*h)*(pstar*FJ91+(1-pstar)*FJ92)))</f>
        <v/>
      </c>
      <c r="FJ91" s="20" t="str">
        <f>IF(StockTree!FJ91="","",IF(T=FJ$10,IF(CallFlag=1,MAX(StockTree!FJ91-K,0),MAX(K-StockTree!FJ91,0)),EXP(-rr*h)*(pstar*FK91+(1-pstar)*FK92)))</f>
        <v/>
      </c>
      <c r="FK91" s="20" t="str">
        <f>IF(StockTree!FK91="","",IF(T=FK$10,IF(CallFlag=1,MAX(StockTree!FK91-K,0),MAX(K-StockTree!FK91,0)),EXP(-rr*h)*(pstar*FL91+(1-pstar)*FL92)))</f>
        <v/>
      </c>
      <c r="FL91" s="20" t="str">
        <f>IF(StockTree!FL91="","",IF(T=FL$10,IF(CallFlag=1,MAX(StockTree!FL91-K,0),MAX(K-StockTree!FL91,0)),EXP(-rr*h)*(pstar*FM91+(1-pstar)*FM92)))</f>
        <v/>
      </c>
      <c r="FM91" s="20" t="str">
        <f>IF(StockTree!FM91="","",IF(T=FM$10,IF(CallFlag=1,MAX(StockTree!FM91-K,0),MAX(K-StockTree!FM91,0)),EXP(-rr*h)*(pstar*FN91+(1-pstar)*FN92)))</f>
        <v/>
      </c>
      <c r="FN91" s="20" t="str">
        <f>IF(StockTree!FN91="","",IF(T=FN$10,IF(CallFlag=1,MAX(StockTree!FN91-K,0),MAX(K-StockTree!FN91,0)),EXP(-rr*h)*(pstar*FO91+(1-pstar)*FO92)))</f>
        <v/>
      </c>
      <c r="FO91" s="20" t="str">
        <f>IF(StockTree!FO91="","",IF(T=FO$10,IF(CallFlag=1,MAX(StockTree!FO91-K,0),MAX(K-StockTree!FO91,0)),EXP(-rr*h)*(pstar*FP91+(1-pstar)*FP92)))</f>
        <v/>
      </c>
      <c r="FP91" s="20" t="str">
        <f>IF(StockTree!FP91="","",IF(T=FP$10,IF(CallFlag=1,MAX(StockTree!FP91-K,0),MAX(K-StockTree!FP91,0)),EXP(-rr*h)*(pstar*FQ91+(1-pstar)*FQ92)))</f>
        <v/>
      </c>
      <c r="FQ91" s="20" t="str">
        <f>IF(StockTree!FQ91="","",IF(T=FQ$10,IF(CallFlag=1,MAX(StockTree!FQ91-K,0),MAX(K-StockTree!FQ91,0)),EXP(-rr*h)*(pstar*FR91+(1-pstar)*FR92)))</f>
        <v/>
      </c>
      <c r="FR91" s="20" t="str">
        <f>IF(StockTree!FR91="","",IF(T=FR$10,IF(CallFlag=1,MAX(StockTree!FR91-K,0),MAX(K-StockTree!FR91,0)),EXP(-rr*h)*(pstar*FS91+(1-pstar)*FS92)))</f>
        <v/>
      </c>
      <c r="FS91" s="20" t="str">
        <f>IF(StockTree!FS91="","",IF(T=FS$10,IF(CallFlag=1,MAX(StockTree!FS91-K,0),MAX(K-StockTree!FS91,0)),EXP(-rr*h)*(pstar*FT91+(1-pstar)*FT92)))</f>
        <v/>
      </c>
      <c r="FT91" s="20" t="str">
        <f>IF(StockTree!FT91="","",IF(T=FT$10,IF(CallFlag=1,MAX(StockTree!FT91-K,0),MAX(K-StockTree!FT91,0)),EXP(-rr*h)*(pstar*FU91+(1-pstar)*FU92)))</f>
        <v/>
      </c>
      <c r="FU91" s="20" t="str">
        <f>IF(StockTree!FU91="","",IF(T=FU$10,IF(CallFlag=1,MAX(StockTree!FU91-K,0),MAX(K-StockTree!FU91,0)),EXP(-rr*h)*(pstar*FV91+(1-pstar)*FV92)))</f>
        <v/>
      </c>
      <c r="FV91" s="20" t="str">
        <f>IF(StockTree!FV91="","",IF(T=FV$10,IF(CallFlag=1,MAX(StockTree!FV91-K,0),MAX(K-StockTree!FV91,0)),EXP(-rr*h)*(pstar*FW91+(1-pstar)*FW92)))</f>
        <v/>
      </c>
      <c r="FW91" s="20" t="str">
        <f>IF(StockTree!FW91="","",IF(T=FW$10,IF(CallFlag=1,MAX(StockTree!FW91-K,0),MAX(K-StockTree!FW91,0)),EXP(-rr*h)*(pstar*FX91+(1-pstar)*FX92)))</f>
        <v/>
      </c>
      <c r="FX91" s="20" t="str">
        <f>IF(StockTree!FX91="","",IF(T=FX$10,IF(CallFlag=1,MAX(StockTree!FX91-K,0),MAX(K-StockTree!FX91,0)),EXP(-rr*h)*(pstar*FY91+(1-pstar)*FY92)))</f>
        <v/>
      </c>
      <c r="FY91" s="20" t="str">
        <f>IF(StockTree!FY91="","",IF(T=FY$10,IF(CallFlag=1,MAX(StockTree!FY91-K,0),MAX(K-StockTree!FY91,0)),EXP(-rr*h)*(pstar*FZ91+(1-pstar)*FZ92)))</f>
        <v/>
      </c>
      <c r="FZ91" s="20" t="str">
        <f>IF(StockTree!FZ91="","",IF(T=FZ$10,IF(CallFlag=1,MAX(StockTree!FZ91-K,0),MAX(K-StockTree!FZ91,0)),EXP(-rr*h)*(pstar*GA91+(1-pstar)*GA92)))</f>
        <v/>
      </c>
      <c r="GA91" s="20" t="str">
        <f>IF(StockTree!GA91="","",IF(T=GA$10,IF(CallFlag=1,MAX(StockTree!GA91-K,0),MAX(K-StockTree!GA91,0)),EXP(-rr*h)*(pstar*GB91+(1-pstar)*GB92)))</f>
        <v/>
      </c>
      <c r="GB91" s="20" t="str">
        <f>IF(StockTree!GB91="","",IF(T=GB$10,IF(CallFlag=1,MAX(StockTree!GB91-K,0),MAX(K-StockTree!GB91,0)),EXP(-rr*h)*(pstar*GC91+(1-pstar)*GC92)))</f>
        <v/>
      </c>
      <c r="GC91" s="20" t="str">
        <f>IF(StockTree!GC91="","",IF(T=GC$10,IF(CallFlag=1,MAX(StockTree!GC91-K,0),MAX(K-StockTree!GC91,0)),EXP(-rr*h)*(pstar*GD91+(1-pstar)*GD92)))</f>
        <v/>
      </c>
      <c r="GD91" s="20" t="str">
        <f>IF(StockTree!GD91="","",IF(T=GD$10,IF(CallFlag=1,MAX(StockTree!GD91-K,0),MAX(K-StockTree!GD91,0)),EXP(-rr*h)*(pstar*GE91+(1-pstar)*GE92)))</f>
        <v/>
      </c>
      <c r="GE91" s="20" t="str">
        <f>IF(StockTree!GE91="","",IF(T=GE$10,IF(CallFlag=1,MAX(StockTree!GE91-K,0),MAX(K-StockTree!GE91,0)),EXP(-rr*h)*(pstar*GF91+(1-pstar)*GF92)))</f>
        <v/>
      </c>
      <c r="GF91" s="20" t="str">
        <f>IF(StockTree!GF91="","",IF(T=GF$10,IF(CallFlag=1,MAX(StockTree!GF91-K,0),MAX(K-StockTree!GF91,0)),EXP(-rr*h)*(pstar*GG91+(1-pstar)*GG92)))</f>
        <v/>
      </c>
      <c r="GG91" s="20" t="str">
        <f>IF(StockTree!GG91="","",IF(T=GG$10,IF(CallFlag=1,MAX(StockTree!GG91-K,0),MAX(K-StockTree!GG91,0)),EXP(-rr*h)*(pstar*GH91+(1-pstar)*GH92)))</f>
        <v/>
      </c>
      <c r="GH91" s="20" t="str">
        <f>IF(StockTree!GH91="","",IF(T=GH$10,IF(CallFlag=1,MAX(StockTree!GH91-K,0),MAX(K-StockTree!GH91,0)),EXP(-rr*h)*(pstar*GI91+(1-pstar)*GI92)))</f>
        <v/>
      </c>
      <c r="GI91" s="20" t="str">
        <f>IF(StockTree!GI91="","",IF(T=GI$10,IF(CallFlag=1,MAX(StockTree!GI91-K,0),MAX(K-StockTree!GI91,0)),EXP(-rr*h)*(pstar*GJ91+(1-pstar)*GJ92)))</f>
        <v/>
      </c>
      <c r="GJ91" s="20" t="str">
        <f>IF(StockTree!GJ91="","",IF(T=GJ$10,IF(CallFlag=1,MAX(StockTree!GJ91-K,0),MAX(K-StockTree!GJ91,0)),EXP(-rr*h)*(pstar*GK91+(1-pstar)*GK92)))</f>
        <v/>
      </c>
      <c r="GK91" s="20" t="str">
        <f>IF(StockTree!GK91="","",IF(T=GK$10,IF(CallFlag=1,MAX(StockTree!GK91-K,0),MAX(K-StockTree!GK91,0)),EXP(-rr*h)*(pstar*GL91+(1-pstar)*GL92)))</f>
        <v/>
      </c>
      <c r="GL91" s="20" t="str">
        <f>IF(StockTree!GL91="","",IF(T=GL$10,IF(CallFlag=1,MAX(StockTree!GL91-K,0),MAX(K-StockTree!GL91,0)),EXP(-rr*h)*(pstar*GM91+(1-pstar)*GM92)))</f>
        <v/>
      </c>
      <c r="GM91" s="20" t="str">
        <f>IF(StockTree!GM91="","",IF(T=GM$10,IF(CallFlag=1,MAX(StockTree!GM91-K,0),MAX(K-StockTree!GM91,0)),EXP(-rr*h)*(pstar*GN91+(1-pstar)*GN92)))</f>
        <v/>
      </c>
      <c r="GN91" s="20" t="str">
        <f>IF(StockTree!GN91="","",IF(T=GN$10,IF(CallFlag=1,MAX(StockTree!GN91-K,0),MAX(K-StockTree!GN91,0)),EXP(-rr*h)*(pstar*GO91+(1-pstar)*GO92)))</f>
        <v/>
      </c>
      <c r="GO91" s="20" t="str">
        <f>IF(StockTree!GO91="","",IF(T=GO$10,IF(CallFlag=1,MAX(StockTree!GO91-K,0),MAX(K-StockTree!GO91,0)),EXP(-rr*h)*(pstar*GP91+(1-pstar)*GP92)))</f>
        <v/>
      </c>
      <c r="GP91" s="20" t="str">
        <f>IF(StockTree!GP91="","",IF(T=GP$10,IF(CallFlag=1,MAX(StockTree!GP91-K,0),MAX(K-StockTree!GP91,0)),EXP(-rr*h)*(pstar*GQ91+(1-pstar)*GQ92)))</f>
        <v/>
      </c>
      <c r="GQ91" s="20" t="str">
        <f>IF(StockTree!GQ91="","",IF(T=GQ$10,IF(CallFlag=1,MAX(StockTree!GQ91-K,0),MAX(K-StockTree!GQ91,0)),EXP(-rr*h)*(pstar*GR91+(1-pstar)*GR92)))</f>
        <v/>
      </c>
      <c r="GR91" s="20" t="str">
        <f>IF(StockTree!GR91="","",IF(T=GR$10,IF(CallFlag=1,MAX(StockTree!GR91-K,0),MAX(K-StockTree!GR91,0)),EXP(-rr*h)*(pstar*GS91+(1-pstar)*GS92)))</f>
        <v/>
      </c>
      <c r="GS91" s="20" t="str">
        <f>IF(StockTree!GS91="","",IF(T=GS$10,IF(CallFlag=1,MAX(StockTree!GS91-K,0),MAX(K-StockTree!GS91,0)),EXP(-rr*h)*(pstar*GT91+(1-pstar)*GT92)))</f>
        <v/>
      </c>
      <c r="GT91" s="20" t="str">
        <f>IF(StockTree!GT91="","",IF(T=GT$10,IF(CallFlag=1,MAX(StockTree!GT91-K,0),MAX(K-StockTree!GT91,0)),EXP(-rr*h)*(pstar*GU91+(1-pstar)*GU92)))</f>
        <v/>
      </c>
      <c r="GU91" s="20" t="str">
        <f>IF(StockTree!GU91="","",IF(T=GU$10,IF(CallFlag=1,MAX(StockTree!GU91-K,0),MAX(K-StockTree!GU91,0)),EXP(-rr*h)*(pstar*GV91+(1-pstar)*GV92)))</f>
        <v/>
      </c>
      <c r="GV91" s="20" t="str">
        <f>IF(StockTree!GV91="","",IF(T=GV$10,IF(CallFlag=1,MAX(StockTree!GV91-K,0),MAX(K-StockTree!GV91,0)),EXP(-rr*h)*(pstar*GW91+(1-pstar)*GW92)))</f>
        <v/>
      </c>
      <c r="GW91" s="20" t="str">
        <f>IF(StockTree!GW91="","",IF(T=GW$10,IF(CallFlag=1,MAX(StockTree!GW91-K,0),MAX(K-StockTree!GW91,0)),EXP(-rr*h)*(pstar*GX91+(1-pstar)*GX92)))</f>
        <v/>
      </c>
      <c r="GX91" s="20" t="str">
        <f>IF(StockTree!GX91="","",IF(T=GX$10,IF(CallFlag=1,MAX(StockTree!GX91-K,0),MAX(K-StockTree!GX91,0)),EXP(-rr*h)*(pstar*GY91+(1-pstar)*GY92)))</f>
        <v/>
      </c>
      <c r="GY91" s="20" t="str">
        <f>IF(StockTree!GY91="","",IF(T=GY$10,IF(CallFlag=1,MAX(StockTree!GY91-K,0),MAX(K-StockTree!GY91,0)),EXP(-rr*h)*(pstar*GZ91+(1-pstar)*GZ92)))</f>
        <v/>
      </c>
      <c r="GZ91" s="20" t="str">
        <f>IF(StockTree!GZ91="","",IF(T=GZ$10,IF(CallFlag=1,MAX(StockTree!GZ91-K,0),MAX(K-StockTree!GZ91,0)),EXP(-rr*h)*(pstar*HA91+(1-pstar)*HA92)))</f>
        <v/>
      </c>
      <c r="HA91" s="20" t="str">
        <f>IF(StockTree!HA91="","",IF(T=HA$10,IF(CallFlag=1,MAX(StockTree!HA91-K,0),MAX(K-StockTree!HA91,0)),EXP(-rr*h)*(pstar*HB91+(1-pstar)*HB92)))</f>
        <v/>
      </c>
      <c r="HB91" s="20" t="str">
        <f>IF(StockTree!HB91="","",IF(T=HB$10,IF(CallFlag=1,MAX(StockTree!HB91-K,0),MAX(K-StockTree!HB91,0)),EXP(-rr*h)*(pstar*HC91+(1-pstar)*HC92)))</f>
        <v/>
      </c>
      <c r="HC91" s="20" t="str">
        <f>IF(StockTree!HC91="","",IF(T=HC$10,IF(CallFlag=1,MAX(StockTree!HC91-K,0),MAX(K-StockTree!HC91,0)),EXP(-rr*h)*(pstar*HD91+(1-pstar)*HD92)))</f>
        <v/>
      </c>
      <c r="HD91" s="20" t="str">
        <f>IF(StockTree!HD91="","",IF(T=HD$10,IF(CallFlag=1,MAX(StockTree!HD91-K,0),MAX(K-StockTree!HD91,0)),EXP(-rr*h)*(pstar*HE91+(1-pstar)*HE92)))</f>
        <v/>
      </c>
      <c r="HE91" s="20" t="str">
        <f>IF(StockTree!HE91="","",IF(T=HE$10,IF(CallFlag=1,MAX(StockTree!HE91-K,0),MAX(K-StockTree!HE91,0)),EXP(-rr*h)*(pstar*HF91+(1-pstar)*HF92)))</f>
        <v/>
      </c>
      <c r="HF91" s="20" t="str">
        <f>IF(StockTree!HF91="","",IF(T=HF$10,IF(CallFlag=1,MAX(StockTree!HF91-K,0),MAX(K-StockTree!HF91,0)),EXP(-rr*h)*(pstar*HG91+(1-pstar)*HG92)))</f>
        <v/>
      </c>
      <c r="HG91" s="20" t="str">
        <f>IF(StockTree!HG91="","",IF(T=HG$10,IF(CallFlag=1,MAX(StockTree!HG91-K,0),MAX(K-StockTree!HG91,0)),EXP(-rr*h)*(pstar*HH91+(1-pstar)*HH92)))</f>
        <v/>
      </c>
      <c r="HH91" s="20" t="str">
        <f>IF(StockTree!HH91="","",IF(T=HH$10,IF(CallFlag=1,MAX(StockTree!HH91-K,0),MAX(K-StockTree!HH91,0)),EXP(-rr*h)*(pstar*HI91+(1-pstar)*HI92)))</f>
        <v/>
      </c>
      <c r="HI91" s="20" t="str">
        <f>IF(StockTree!HI91="","",IF(T=HI$10,IF(CallFlag=1,MAX(StockTree!HI91-K,0),MAX(K-StockTree!HI91,0)),EXP(-rr*h)*(pstar*HJ91+(1-pstar)*HJ92)))</f>
        <v/>
      </c>
      <c r="HJ91" s="20" t="str">
        <f>IF(StockTree!HJ91="","",IF(T=HJ$10,IF(CallFlag=1,MAX(StockTree!HJ91-K,0),MAX(K-StockTree!HJ91,0)),EXP(-rr*h)*(pstar*HK91+(1-pstar)*HK92)))</f>
        <v/>
      </c>
      <c r="HK91" s="20" t="str">
        <f>IF(StockTree!HK91="","",IF(T=HK$10,IF(CallFlag=1,MAX(StockTree!HK91-K,0),MAX(K-StockTree!HK91,0)),EXP(-rr*h)*(pstar*HL91+(1-pstar)*HL92)))</f>
        <v/>
      </c>
      <c r="HL91" s="20" t="str">
        <f>IF(StockTree!HL91="","",IF(T=HL$10,IF(CallFlag=1,MAX(StockTree!HL91-K,0),MAX(K-StockTree!HL91,0)),EXP(-rr*h)*(pstar*HM91+(1-pstar)*HM92)))</f>
        <v/>
      </c>
      <c r="HM91" s="20" t="str">
        <f>IF(StockTree!HM91="","",IF(T=HM$10,IF(CallFlag=1,MAX(StockTree!HM91-K,0),MAX(K-StockTree!HM91,0)),EXP(-rr*h)*(pstar*HN91+(1-pstar)*HN92)))</f>
        <v/>
      </c>
      <c r="HN91" s="20" t="str">
        <f>IF(StockTree!HN91="","",IF(T=HN$10,IF(CallFlag=1,MAX(StockTree!HN91-K,0),MAX(K-StockTree!HN91,0)),EXP(-rr*h)*(pstar*HO91+(1-pstar)*HO92)))</f>
        <v/>
      </c>
      <c r="HO91" s="20" t="str">
        <f>IF(StockTree!HO91="","",IF(T=HO$10,IF(CallFlag=1,MAX(StockTree!HO91-K,0),MAX(K-StockTree!HO91,0)),EXP(-rr*h)*(pstar*HP91+(1-pstar)*HP92)))</f>
        <v/>
      </c>
      <c r="HP91" s="20" t="str">
        <f>IF(StockTree!HP91="","",IF(T=HP$10,IF(CallFlag=1,MAX(StockTree!HP91-K,0),MAX(K-StockTree!HP91,0)),EXP(-rr*h)*(pstar*HQ91+(1-pstar)*HQ92)))</f>
        <v/>
      </c>
      <c r="HQ91" s="20" t="str">
        <f>IF(StockTree!HQ91="","",IF(T=HQ$10,IF(CallFlag=1,MAX(StockTree!HQ91-K,0),MAX(K-StockTree!HQ91,0)),EXP(-rr*h)*(pstar*HR91+(1-pstar)*HR92)))</f>
        <v/>
      </c>
      <c r="HR91" s="20" t="str">
        <f>IF(StockTree!HR91="","",IF(T=HR$10,IF(CallFlag=1,MAX(StockTree!HR91-K,0),MAX(K-StockTree!HR91,0)),EXP(-rr*h)*(pstar*HS91+(1-pstar)*HS92)))</f>
        <v/>
      </c>
      <c r="HS91" s="20" t="str">
        <f>IF(StockTree!HS91="","",IF(T=HS$10,IF(CallFlag=1,MAX(StockTree!HS91-K,0),MAX(K-StockTree!HS91,0)),EXP(-rr*h)*(pstar*HT91+(1-pstar)*HT92)))</f>
        <v/>
      </c>
      <c r="HT91" s="20" t="str">
        <f>IF(StockTree!HT91="","",IF(T=HT$10,IF(CallFlag=1,MAX(StockTree!HT91-K,0),MAX(K-StockTree!HT91,0)),EXP(-rr*h)*(pstar*HU91+(1-pstar)*HU92)))</f>
        <v/>
      </c>
      <c r="HU91" s="20" t="str">
        <f>IF(StockTree!HU91="","",IF(T=HU$10,IF(CallFlag=1,MAX(StockTree!HU91-K,0),MAX(K-StockTree!HU91,0)),EXP(-rr*h)*(pstar*HV91+(1-pstar)*HV92)))</f>
        <v/>
      </c>
      <c r="HV91" s="20" t="str">
        <f>IF(StockTree!HV91="","",IF(T=HV$10,IF(CallFlag=1,MAX(StockTree!HV91-K,0),MAX(K-StockTree!HV91,0)),EXP(-rr*h)*(pstar*HW91+(1-pstar)*HW92)))</f>
        <v/>
      </c>
      <c r="HW91" s="20" t="str">
        <f>IF(StockTree!HW91="","",IF(T=HW$10,IF(CallFlag=1,MAX(StockTree!HW91-K,0),MAX(K-StockTree!HW91,0)),EXP(-rr*h)*(pstar*HX91+(1-pstar)*HX92)))</f>
        <v/>
      </c>
      <c r="HX91" s="20" t="str">
        <f>IF(StockTree!HX91="","",IF(T=HX$10,IF(CallFlag=1,MAX(StockTree!HX91-K,0),MAX(K-StockTree!HX91,0)),EXP(-rr*h)*(pstar*HY91+(1-pstar)*HY92)))</f>
        <v/>
      </c>
      <c r="HY91" s="20" t="str">
        <f>IF(StockTree!HY91="","",IF(T=HY$10,IF(CallFlag=1,MAX(StockTree!HY91-K,0),MAX(K-StockTree!HY91,0)),EXP(-rr*h)*(pstar*HZ91+(1-pstar)*HZ92)))</f>
        <v/>
      </c>
      <c r="HZ91" s="20" t="str">
        <f>IF(StockTree!HZ91="","",IF(T=HZ$10,IF(CallFlag=1,MAX(StockTree!HZ91-K,0),MAX(K-StockTree!HZ91,0)),EXP(-rr*h)*(pstar*IA91+(1-pstar)*IA92)))</f>
        <v/>
      </c>
      <c r="IA91" s="20" t="str">
        <f>IF(StockTree!IA91="","",IF(T=IA$10,IF(CallFlag=1,MAX(StockTree!IA91-K,0),MAX(K-StockTree!IA91,0)),EXP(-rr*h)*(pstar*IB91+(1-pstar)*IB92)))</f>
        <v/>
      </c>
      <c r="IB91" s="20" t="str">
        <f>IF(StockTree!IB91="","",IF(T=IB$10,IF(CallFlag=1,MAX(StockTree!IB91-K,0),MAX(K-StockTree!IB91,0)),EXP(-rr*h)*(pstar*IC91+(1-pstar)*IC92)))</f>
        <v/>
      </c>
      <c r="IC91" s="20" t="str">
        <f>IF(StockTree!IC91="","",IF(T=IC$10,IF(CallFlag=1,MAX(StockTree!IC91-K,0),MAX(K-StockTree!IC91,0)),EXP(-rr*h)*(pstar*ID91+(1-pstar)*ID92)))</f>
        <v/>
      </c>
      <c r="ID91" s="20" t="str">
        <f>IF(StockTree!ID91="","",IF(T=ID$10,IF(CallFlag=1,MAX(StockTree!ID91-K,0),MAX(K-StockTree!ID91,0)),EXP(-rr*h)*(pstar*IE91+(1-pstar)*IE92)))</f>
        <v/>
      </c>
      <c r="IE91" s="20" t="str">
        <f>IF(StockTree!IE91="","",IF(T=IE$10,IF(CallFlag=1,MAX(StockTree!IE91-K,0),MAX(K-StockTree!IE91,0)),EXP(-rr*h)*(pstar*IF91+(1-pstar)*IF92)))</f>
        <v/>
      </c>
      <c r="IF91" s="20" t="str">
        <f>IF(StockTree!IF91="","",IF(T=IF$10,IF(CallFlag=1,MAX(StockTree!IF91-K,0),MAX(K-StockTree!IF91,0)),EXP(-rr*h)*(pstar*IG91+(1-pstar)*IG92)))</f>
        <v/>
      </c>
      <c r="IG91" s="20" t="str">
        <f>IF(StockTree!IG91="","",IF(T=IG$10,IF(CallFlag=1,MAX(StockTree!IG91-K,0),MAX(K-StockTree!IG91,0)),EXP(-rr*h)*(pstar*IH91+(1-pstar)*IH92)))</f>
        <v/>
      </c>
      <c r="IH91" s="20" t="str">
        <f>IF(StockTree!IH91="","",IF(T=IH$10,IF(CallFlag=1,MAX(StockTree!IH91-K,0),MAX(K-StockTree!IH91,0)),EXP(-rr*h)*(pstar*II91+(1-pstar)*II92)))</f>
        <v/>
      </c>
      <c r="II91" s="20" t="str">
        <f>IF(StockTree!II91="","",IF(T=II$10,IF(CallFlag=1,MAX(StockTree!II91-K,0),MAX(K-StockTree!II91,0)),EXP(-rr*h)*(pstar*IJ91+(1-pstar)*IJ92)))</f>
        <v/>
      </c>
      <c r="IJ91" s="20" t="str">
        <f>IF(StockTree!IJ91="","",IF(T=IJ$10,IF(CallFlag=1,MAX(StockTree!IJ91-K,0),MAX(K-StockTree!IJ91,0)),EXP(-rr*h)*(pstar*IK91+(1-pstar)*IK92)))</f>
        <v/>
      </c>
      <c r="IK91" s="20" t="str">
        <f>IF(StockTree!IK91="","",IF(T=IK$10,IF(CallFlag=1,MAX(StockTree!IK91-K,0),MAX(K-StockTree!IK91,0)),EXP(-rr*h)*(pstar*IL91+(1-pstar)*IL92)))</f>
        <v/>
      </c>
      <c r="IL91" s="20" t="str">
        <f>IF(StockTree!IL91="","",IF(T=IL$10,IF(CallFlag=1,MAX(StockTree!IL91-K,0),MAX(K-StockTree!IL91,0)),EXP(-rr*h)*(pstar*IM91+(1-pstar)*IM92)))</f>
        <v/>
      </c>
      <c r="IM91" s="20" t="str">
        <f>IF(StockTree!IM91="","",IF(T=IM$10,IF(CallFlag=1,MAX(StockTree!IM91-K,0),MAX(K-StockTree!IM91,0)),EXP(-rr*h)*(pstar*IN91+(1-pstar)*IN92)))</f>
        <v/>
      </c>
      <c r="IN91" s="20" t="str">
        <f>IF(StockTree!IN91="","",IF(T=IN$10,IF(CallFlag=1,MAX(StockTree!IN91-K,0),MAX(K-StockTree!IN91,0)),EXP(-rr*h)*(pstar*IO91+(1-pstar)*IO92)))</f>
        <v/>
      </c>
      <c r="IO91" s="20" t="str">
        <f>IF(StockTree!IO91="","",IF(T=IO$10,IF(CallFlag=1,MAX(StockTree!IO91-K,0),MAX(K-StockTree!IO91,0)),EXP(-rr*h)*(pstar*IP91+(1-pstar)*IP92)))</f>
        <v/>
      </c>
      <c r="IP91" s="20" t="str">
        <f>IF(StockTree!IP91="","",IF(T=IP$10,IF(CallFlag=1,MAX(StockTree!IP91-K,0),MAX(K-StockTree!IP91,0)),EXP(-rr*h)*(pstar*IQ91+(1-pstar)*IQ92)))</f>
        <v/>
      </c>
      <c r="IQ91" s="20" t="str">
        <f>IF(StockTree!IQ91="","",IF(T=IQ$10,IF(CallFlag=1,MAX(StockTree!IQ91-K,0),MAX(K-StockTree!IQ91,0)),EXP(-rr*h)*(pstar*IR91+(1-pstar)*IR92)))</f>
        <v/>
      </c>
      <c r="IR91" s="20" t="str">
        <f>IF(StockTree!IR91="","",IF(T=IR$10,IF(CallFlag=1,MAX(StockTree!IR91-K,0),MAX(K-StockTree!IR91,0)),EXP(-rr*h)*(pstar*IS91+(1-pstar)*IS92)))</f>
        <v/>
      </c>
      <c r="IS91" s="20" t="str">
        <f>IF(StockTree!IS91="","",IF(T=IS$10,IF(CallFlag=1,MAX(StockTree!IS91-K,0),MAX(K-StockTree!IS91,0)),EXP(-rr*h)*(pstar*IT91+(1-pstar)*IT92)))</f>
        <v/>
      </c>
      <c r="IT91" s="20" t="str">
        <f>IF(StockTree!IT91="","",IF(T=IT$10,IF(CallFlag=1,MAX(StockTree!IT91-K,0),MAX(K-StockTree!IT91,0)),EXP(-rr*h)*(pstar*IU91+(1-pstar)*IU92)))</f>
        <v/>
      </c>
      <c r="IU91" s="20" t="str">
        <f>IF(StockTree!IU91="","",IF(T=IU$10,IF(CallFlag=1,MAX(StockTree!IU91-K,0),MAX(K-StockTree!IU91,0)),EXP(-rr*h)*(pstar*IV91+(1-pstar)*IV92)))</f>
        <v/>
      </c>
      <c r="IV91" s="20" t="str">
        <f>IF(StockTree!IV91="","",IF(T=IV$10,IF(CallFlag=1,MAX(StockTree!IV91-K,0),MAX(K-StockTree!IV91,0)),EXP(-rr*h)*(pstar*#REF!+(1-pstar)*#REF!)))</f>
        <v/>
      </c>
    </row>
    <row r="92" spans="1:256" s="20" customFormat="1" x14ac:dyDescent="0.2">
      <c r="A92" s="19">
        <f t="shared" si="9"/>
        <v>80</v>
      </c>
      <c r="B92" s="20" t="str">
        <f>IF(StockTree!B92="","",IF(T=B$10,IF(CallFlag=1,MAX(StockTree!B92-K,0),MAX(K-StockTree!B92,0)),EXP(-rr*h)*(pstar*C92+(1-pstar)*C93)))</f>
        <v/>
      </c>
      <c r="C92" s="20" t="str">
        <f>IF(StockTree!C92="","",IF(T=C$10,IF(CallFlag=1,MAX(StockTree!C92-K,0),MAX(K-StockTree!C92,0)),EXP(-rr*h)*(pstar*D92+(1-pstar)*D93)))</f>
        <v/>
      </c>
      <c r="D92" s="20" t="str">
        <f>IF(StockTree!D92="","",IF(T=D$10,IF(CallFlag=1,MAX(StockTree!D92-K,0),MAX(K-StockTree!D92,0)),EXP(-rr*h)*(pstar*E92+(1-pstar)*E93)))</f>
        <v/>
      </c>
      <c r="E92" s="20" t="str">
        <f>IF(StockTree!E92="","",IF(T=E$10,IF(CallFlag=1,MAX(StockTree!E92-K,0),MAX(K-StockTree!E92,0)),EXP(-rr*h)*(pstar*F92+(1-pstar)*F93)))</f>
        <v/>
      </c>
      <c r="F92" s="20" t="str">
        <f>IF(StockTree!F92="","",IF(T=F$10,IF(CallFlag=1,MAX(StockTree!F92-K,0),MAX(K-StockTree!F92,0)),EXP(-rr*h)*(pstar*G92+(1-pstar)*G93)))</f>
        <v/>
      </c>
      <c r="G92" s="20" t="str">
        <f>IF(StockTree!G92="","",IF(T=G$10,IF(CallFlag=1,MAX(StockTree!G92-K,0),MAX(K-StockTree!G92,0)),EXP(-rr*h)*(pstar*H92+(1-pstar)*H93)))</f>
        <v/>
      </c>
      <c r="H92" s="20" t="str">
        <f>IF(StockTree!H92="","",IF(T=H$10,IF(CallFlag=1,MAX(StockTree!H92-K,0),MAX(K-StockTree!H92,0)),EXP(-rr*h)*(pstar*I92+(1-pstar)*I93)))</f>
        <v/>
      </c>
      <c r="I92" s="20" t="str">
        <f>IF(StockTree!I92="","",IF(T=I$10,IF(CallFlag=1,MAX(StockTree!I92-K,0),MAX(K-StockTree!I92,0)),EXP(-rr*h)*(pstar*J92+(1-pstar)*J93)))</f>
        <v/>
      </c>
      <c r="J92" s="20" t="str">
        <f>IF(StockTree!J92="","",IF(T=J$10,IF(CallFlag=1,MAX(StockTree!J92-K,0),MAX(K-StockTree!J92,0)),EXP(-rr*h)*(pstar*K92+(1-pstar)*K93)))</f>
        <v/>
      </c>
      <c r="K92" s="20" t="str">
        <f>IF(StockTree!K92="","",IF(T=K$10,IF(CallFlag=1,MAX(StockTree!K92-K,0),MAX(K-StockTree!K92,0)),EXP(-rr*h)*(pstar*L92+(1-pstar)*L93)))</f>
        <v/>
      </c>
      <c r="L92" s="20" t="str">
        <f>IF(StockTree!L92="","",IF(T=L$10,IF(CallFlag=1,MAX(StockTree!L92-K,0),MAX(K-StockTree!L92,0)),EXP(-rr*h)*(pstar*M92+(1-pstar)*M93)))</f>
        <v/>
      </c>
      <c r="M92" s="20" t="str">
        <f>IF(StockTree!M92="","",IF(T=M$10,IF(CallFlag=1,MAX(StockTree!M92-K,0),MAX(K-StockTree!M92,0)),EXP(-rr*h)*(pstar*N92+(1-pstar)*N93)))</f>
        <v/>
      </c>
      <c r="N92" s="20" t="str">
        <f>IF(StockTree!N92="","",IF(T=N$10,IF(CallFlag=1,MAX(StockTree!N92-K,0),MAX(K-StockTree!N92,0)),EXP(-rr*h)*(pstar*O92+(1-pstar)*O93)))</f>
        <v/>
      </c>
      <c r="O92" s="20" t="str">
        <f>IF(StockTree!O92="","",IF(T=O$10,IF(CallFlag=1,MAX(StockTree!O92-K,0),MAX(K-StockTree!O92,0)),EXP(-rr*h)*(pstar*P92+(1-pstar)*P93)))</f>
        <v/>
      </c>
      <c r="P92" s="20" t="str">
        <f>IF(StockTree!P92="","",IF(T=P$10,IF(CallFlag=1,MAX(StockTree!P92-K,0),MAX(K-StockTree!P92,0)),EXP(-rr*h)*(pstar*Q92+(1-pstar)*Q93)))</f>
        <v/>
      </c>
      <c r="Q92" s="20" t="str">
        <f>IF(StockTree!Q92="","",IF(T=Q$10,IF(CallFlag=1,MAX(StockTree!Q92-K,0),MAX(K-StockTree!Q92,0)),EXP(-rr*h)*(pstar*R92+(1-pstar)*R93)))</f>
        <v/>
      </c>
      <c r="R92" s="20" t="str">
        <f>IF(StockTree!R92="","",IF(T=R$10,IF(CallFlag=1,MAX(StockTree!R92-K,0),MAX(K-StockTree!R92,0)),EXP(-rr*h)*(pstar*S92+(1-pstar)*S93)))</f>
        <v/>
      </c>
      <c r="S92" s="20" t="str">
        <f>IF(StockTree!S92="","",IF(T=S$10,IF(CallFlag=1,MAX(StockTree!S92-K,0),MAX(K-StockTree!S92,0)),EXP(-rr*h)*(pstar*T92+(1-pstar)*T93)))</f>
        <v/>
      </c>
      <c r="T92" s="20" t="str">
        <f>IF(StockTree!T92="","",IF(T=T$10,IF(CallFlag=1,MAX(StockTree!T92-K,0),MAX(K-StockTree!T92,0)),EXP(-rr*h)*(pstar*U92+(1-pstar)*U93)))</f>
        <v/>
      </c>
      <c r="U92" s="20" t="str">
        <f>IF(StockTree!U92="","",IF(T=U$10,IF(CallFlag=1,MAX(StockTree!U92-K,0),MAX(K-StockTree!U92,0)),EXP(-rr*h)*(pstar*V92+(1-pstar)*V93)))</f>
        <v/>
      </c>
      <c r="V92" s="20" t="str">
        <f>IF(StockTree!V92="","",IF(T=V$10,IF(CallFlag=1,MAX(StockTree!V92-K,0),MAX(K-StockTree!V92,0)),EXP(-rr*h)*(pstar*W92+(1-pstar)*W93)))</f>
        <v/>
      </c>
      <c r="W92" s="20" t="str">
        <f>IF(StockTree!W92="","",IF(T=W$10,IF(CallFlag=1,MAX(StockTree!W92-K,0),MAX(K-StockTree!W92,0)),EXP(-rr*h)*(pstar*X92+(1-pstar)*X93)))</f>
        <v/>
      </c>
      <c r="X92" s="20" t="str">
        <f>IF(StockTree!X92="","",IF(T=X$10,IF(CallFlag=1,MAX(StockTree!X92-K,0),MAX(K-StockTree!X92,0)),EXP(-rr*h)*(pstar*Y92+(1-pstar)*Y93)))</f>
        <v/>
      </c>
      <c r="Y92" s="20" t="str">
        <f>IF(StockTree!Y92="","",IF(T=Y$10,IF(CallFlag=1,MAX(StockTree!Y92-K,0),MAX(K-StockTree!Y92,0)),EXP(-rr*h)*(pstar*Z92+(1-pstar)*Z93)))</f>
        <v/>
      </c>
      <c r="Z92" s="20" t="str">
        <f>IF(StockTree!Z92="","",IF(T=Z$10,IF(CallFlag=1,MAX(StockTree!Z92-K,0),MAX(K-StockTree!Z92,0)),EXP(-rr*h)*(pstar*AA92+(1-pstar)*AA93)))</f>
        <v/>
      </c>
      <c r="AA92" s="20" t="str">
        <f>IF(StockTree!AA92="","",IF(T=AA$10,IF(CallFlag=1,MAX(StockTree!AA92-K,0),MAX(K-StockTree!AA92,0)),EXP(-rr*h)*(pstar*AB92+(1-pstar)*AB93)))</f>
        <v/>
      </c>
      <c r="AB92" s="20" t="str">
        <f>IF(StockTree!AB92="","",IF(T=AB$10,IF(CallFlag=1,MAX(StockTree!AB92-K,0),MAX(K-StockTree!AB92,0)),EXP(-rr*h)*(pstar*AC92+(1-pstar)*AC93)))</f>
        <v/>
      </c>
      <c r="AC92" s="20" t="str">
        <f>IF(StockTree!AC92="","",IF(T=AC$10,IF(CallFlag=1,MAX(StockTree!AC92-K,0),MAX(K-StockTree!AC92,0)),EXP(-rr*h)*(pstar*AD92+(1-pstar)*AD93)))</f>
        <v/>
      </c>
      <c r="AD92" s="20" t="str">
        <f>IF(StockTree!AD92="","",IF(T=AD$10,IF(CallFlag=1,MAX(StockTree!AD92-K,0),MAX(K-StockTree!AD92,0)),EXP(-rr*h)*(pstar*AE92+(1-pstar)*AE93)))</f>
        <v/>
      </c>
      <c r="AE92" s="20" t="str">
        <f>IF(StockTree!AE92="","",IF(T=AE$10,IF(CallFlag=1,MAX(StockTree!AE92-K,0),MAX(K-StockTree!AE92,0)),EXP(-rr*h)*(pstar*AF92+(1-pstar)*AF93)))</f>
        <v/>
      </c>
      <c r="AF92" s="20" t="str">
        <f>IF(StockTree!AF92="","",IF(T=AF$10,IF(CallFlag=1,MAX(StockTree!AF92-K,0),MAX(K-StockTree!AF92,0)),EXP(-rr*h)*(pstar*AG92+(1-pstar)*AG93)))</f>
        <v/>
      </c>
      <c r="AG92" s="20" t="str">
        <f>IF(StockTree!AG92="","",IF(T=AG$10,IF(CallFlag=1,MAX(StockTree!AG92-K,0),MAX(K-StockTree!AG92,0)),EXP(-rr*h)*(pstar*AH92+(1-pstar)*AH93)))</f>
        <v/>
      </c>
      <c r="AH92" s="20" t="str">
        <f>IF(StockTree!AH92="","",IF(T=AH$10,IF(CallFlag=1,MAX(StockTree!AH92-K,0),MAX(K-StockTree!AH92,0)),EXP(-rr*h)*(pstar*AI92+(1-pstar)*AI93)))</f>
        <v/>
      </c>
      <c r="AI92" s="20" t="str">
        <f>IF(StockTree!AI92="","",IF(T=AI$10,IF(CallFlag=1,MAX(StockTree!AI92-K,0),MAX(K-StockTree!AI92,0)),EXP(-rr*h)*(pstar*AJ92+(1-pstar)*AJ93)))</f>
        <v/>
      </c>
      <c r="AJ92" s="20" t="str">
        <f>IF(StockTree!AJ92="","",IF(T=AJ$10,IF(CallFlag=1,MAX(StockTree!AJ92-K,0),MAX(K-StockTree!AJ92,0)),EXP(-rr*h)*(pstar*AK92+(1-pstar)*AK93)))</f>
        <v/>
      </c>
      <c r="AK92" s="20" t="str">
        <f>IF(StockTree!AK92="","",IF(T=AK$10,IF(CallFlag=1,MAX(StockTree!AK92-K,0),MAX(K-StockTree!AK92,0)),EXP(-rr*h)*(pstar*AL92+(1-pstar)*AL93)))</f>
        <v/>
      </c>
      <c r="AL92" s="20" t="str">
        <f>IF(StockTree!AL92="","",IF(T=AL$10,IF(CallFlag=1,MAX(StockTree!AL92-K,0),MAX(K-StockTree!AL92,0)),EXP(-rr*h)*(pstar*AM92+(1-pstar)*AM93)))</f>
        <v/>
      </c>
      <c r="AM92" s="20" t="str">
        <f>IF(StockTree!AM92="","",IF(T=AM$10,IF(CallFlag=1,MAX(StockTree!AM92-K,0),MAX(K-StockTree!AM92,0)),EXP(-rr*h)*(pstar*AN92+(1-pstar)*AN93)))</f>
        <v/>
      </c>
      <c r="AN92" s="20" t="str">
        <f>IF(StockTree!AN92="","",IF(T=AN$10,IF(CallFlag=1,MAX(StockTree!AN92-K,0),MAX(K-StockTree!AN92,0)),EXP(-rr*h)*(pstar*AO92+(1-pstar)*AO93)))</f>
        <v/>
      </c>
      <c r="AO92" s="20" t="str">
        <f>IF(StockTree!AO92="","",IF(T=AO$10,IF(CallFlag=1,MAX(StockTree!AO92-K,0),MAX(K-StockTree!AO92,0)),EXP(-rr*h)*(pstar*AP92+(1-pstar)*AP93)))</f>
        <v/>
      </c>
      <c r="AP92" s="20" t="str">
        <f>IF(StockTree!AP92="","",IF(T=AP$10,IF(CallFlag=1,MAX(StockTree!AP92-K,0),MAX(K-StockTree!AP92,0)),EXP(-rr*h)*(pstar*AQ92+(1-pstar)*AQ93)))</f>
        <v/>
      </c>
      <c r="AQ92" s="20" t="str">
        <f>IF(StockTree!AQ92="","",IF(T=AQ$10,IF(CallFlag=1,MAX(StockTree!AQ92-K,0),MAX(K-StockTree!AQ92,0)),EXP(-rr*h)*(pstar*AR92+(1-pstar)*AR93)))</f>
        <v/>
      </c>
      <c r="AR92" s="20" t="str">
        <f>IF(StockTree!AR92="","",IF(T=AR$10,IF(CallFlag=1,MAX(StockTree!AR92-K,0),MAX(K-StockTree!AR92,0)),EXP(-rr*h)*(pstar*AS92+(1-pstar)*AS93)))</f>
        <v/>
      </c>
      <c r="AS92" s="20" t="str">
        <f>IF(StockTree!AS92="","",IF(T=AS$10,IF(CallFlag=1,MAX(StockTree!AS92-K,0),MAX(K-StockTree!AS92,0)),EXP(-rr*h)*(pstar*AT92+(1-pstar)*AT93)))</f>
        <v/>
      </c>
      <c r="AT92" s="20" t="str">
        <f>IF(StockTree!AT92="","",IF(T=AT$10,IF(CallFlag=1,MAX(StockTree!AT92-K,0),MAX(K-StockTree!AT92,0)),EXP(-rr*h)*(pstar*AU92+(1-pstar)*AU93)))</f>
        <v/>
      </c>
      <c r="AU92" s="20" t="str">
        <f>IF(StockTree!AU92="","",IF(T=AU$10,IF(CallFlag=1,MAX(StockTree!AU92-K,0),MAX(K-StockTree!AU92,0)),EXP(-rr*h)*(pstar*AV92+(1-pstar)*AV93)))</f>
        <v/>
      </c>
      <c r="AV92" s="20" t="str">
        <f>IF(StockTree!AV92="","",IF(T=AV$10,IF(CallFlag=1,MAX(StockTree!AV92-K,0),MAX(K-StockTree!AV92,0)),EXP(-rr*h)*(pstar*AW92+(1-pstar)*AW93)))</f>
        <v/>
      </c>
      <c r="AW92" s="20" t="str">
        <f>IF(StockTree!AW92="","",IF(T=AW$10,IF(CallFlag=1,MAX(StockTree!AW92-K,0),MAX(K-StockTree!AW92,0)),EXP(-rr*h)*(pstar*AX92+(1-pstar)*AX93)))</f>
        <v/>
      </c>
      <c r="AX92" s="20" t="str">
        <f>IF(StockTree!AX92="","",IF(T=AX$10,IF(CallFlag=1,MAX(StockTree!AX92-K,0),MAX(K-StockTree!AX92,0)),EXP(-rr*h)*(pstar*AY92+(1-pstar)*AY93)))</f>
        <v/>
      </c>
      <c r="AY92" s="20" t="str">
        <f>IF(StockTree!AY92="","",IF(T=AY$10,IF(CallFlag=1,MAX(StockTree!AY92-K,0),MAX(K-StockTree!AY92,0)),EXP(-rr*h)*(pstar*AZ92+(1-pstar)*AZ93)))</f>
        <v/>
      </c>
      <c r="AZ92" s="20" t="str">
        <f>IF(StockTree!AZ92="","",IF(T=AZ$10,IF(CallFlag=1,MAX(StockTree!AZ92-K,0),MAX(K-StockTree!AZ92,0)),EXP(-rr*h)*(pstar*BA92+(1-pstar)*BA93)))</f>
        <v/>
      </c>
      <c r="BA92" s="20" t="str">
        <f>IF(StockTree!BA92="","",IF(T=BA$10,IF(CallFlag=1,MAX(StockTree!BA92-K,0),MAX(K-StockTree!BA92,0)),EXP(-rr*h)*(pstar*BB92+(1-pstar)*BB93)))</f>
        <v/>
      </c>
      <c r="BB92" s="20" t="str">
        <f>IF(StockTree!BB92="","",IF(T=BB$10,IF(CallFlag=1,MAX(StockTree!BB92-K,0),MAX(K-StockTree!BB92,0)),EXP(-rr*h)*(pstar*BC92+(1-pstar)*BC93)))</f>
        <v/>
      </c>
      <c r="BC92" s="20" t="str">
        <f>IF(StockTree!BC92="","",IF(T=BC$10,IF(CallFlag=1,MAX(StockTree!BC92-K,0),MAX(K-StockTree!BC92,0)),EXP(-rr*h)*(pstar*BD92+(1-pstar)*BD93)))</f>
        <v/>
      </c>
      <c r="BD92" s="20" t="str">
        <f>IF(StockTree!BD92="","",IF(T=BD$10,IF(CallFlag=1,MAX(StockTree!BD92-K,0),MAX(K-StockTree!BD92,0)),EXP(-rr*h)*(pstar*BE92+(1-pstar)*BE93)))</f>
        <v/>
      </c>
      <c r="BE92" s="20" t="str">
        <f>IF(StockTree!BE92="","",IF(T=BE$10,IF(CallFlag=1,MAX(StockTree!BE92-K,0),MAX(K-StockTree!BE92,0)),EXP(-rr*h)*(pstar*BF92+(1-pstar)*BF93)))</f>
        <v/>
      </c>
      <c r="BF92" s="20" t="str">
        <f>IF(StockTree!BF92="","",IF(T=BF$10,IF(CallFlag=1,MAX(StockTree!BF92-K,0),MAX(K-StockTree!BF92,0)),EXP(-rr*h)*(pstar*BG92+(1-pstar)*BG93)))</f>
        <v/>
      </c>
      <c r="BG92" s="20" t="str">
        <f>IF(StockTree!BG92="","",IF(T=BG$10,IF(CallFlag=1,MAX(StockTree!BG92-K,0),MAX(K-StockTree!BG92,0)),EXP(-rr*h)*(pstar*BH92+(1-pstar)*BH93)))</f>
        <v/>
      </c>
      <c r="BH92" s="20" t="str">
        <f>IF(StockTree!BH92="","",IF(T=BH$10,IF(CallFlag=1,MAX(StockTree!BH92-K,0),MAX(K-StockTree!BH92,0)),EXP(-rr*h)*(pstar*BI92+(1-pstar)*BI93)))</f>
        <v/>
      </c>
      <c r="BI92" s="20" t="str">
        <f>IF(StockTree!BI92="","",IF(T=BI$10,IF(CallFlag=1,MAX(StockTree!BI92-K,0),MAX(K-StockTree!BI92,0)),EXP(-rr*h)*(pstar*BJ92+(1-pstar)*BJ93)))</f>
        <v/>
      </c>
      <c r="BJ92" s="20" t="str">
        <f>IF(StockTree!BJ92="","",IF(T=BJ$10,IF(CallFlag=1,MAX(StockTree!BJ92-K,0),MAX(K-StockTree!BJ92,0)),EXP(-rr*h)*(pstar*BK92+(1-pstar)*BK93)))</f>
        <v/>
      </c>
      <c r="BK92" s="20" t="str">
        <f>IF(StockTree!BK92="","",IF(T=BK$10,IF(CallFlag=1,MAX(StockTree!BK92-K,0),MAX(K-StockTree!BK92,0)),EXP(-rr*h)*(pstar*BL92+(1-pstar)*BL93)))</f>
        <v/>
      </c>
      <c r="BL92" s="20" t="str">
        <f>IF(StockTree!BL92="","",IF(T=BL$10,IF(CallFlag=1,MAX(StockTree!BL92-K,0),MAX(K-StockTree!BL92,0)),EXP(-rr*h)*(pstar*BM92+(1-pstar)*BM93)))</f>
        <v/>
      </c>
      <c r="BM92" s="20" t="str">
        <f>IF(StockTree!BM92="","",IF(T=BM$10,IF(CallFlag=1,MAX(StockTree!BM92-K,0),MAX(K-StockTree!BM92,0)),EXP(-rr*h)*(pstar*BN92+(1-pstar)*BN93)))</f>
        <v/>
      </c>
      <c r="BN92" s="20" t="str">
        <f>IF(StockTree!BN92="","",IF(T=BN$10,IF(CallFlag=1,MAX(StockTree!BN92-K,0),MAX(K-StockTree!BN92,0)),EXP(-rr*h)*(pstar*BO92+(1-pstar)*BO93)))</f>
        <v/>
      </c>
      <c r="BO92" s="20" t="str">
        <f>IF(StockTree!BO92="","",IF(T=BO$10,IF(CallFlag=1,MAX(StockTree!BO92-K,0),MAX(K-StockTree!BO92,0)),EXP(-rr*h)*(pstar*BP92+(1-pstar)*BP93)))</f>
        <v/>
      </c>
      <c r="BP92" s="20" t="str">
        <f>IF(StockTree!BP92="","",IF(T=BP$10,IF(CallFlag=1,MAX(StockTree!BP92-K,0),MAX(K-StockTree!BP92,0)),EXP(-rr*h)*(pstar*BQ92+(1-pstar)*BQ93)))</f>
        <v/>
      </c>
      <c r="BQ92" s="20" t="str">
        <f>IF(StockTree!BQ92="","",IF(T=BQ$10,IF(CallFlag=1,MAX(StockTree!BQ92-K,0),MAX(K-StockTree!BQ92,0)),EXP(-rr*h)*(pstar*BR92+(1-pstar)*BR93)))</f>
        <v/>
      </c>
      <c r="BR92" s="20" t="str">
        <f>IF(StockTree!BR92="","",IF(T=BR$10,IF(CallFlag=1,MAX(StockTree!BR92-K,0),MAX(K-StockTree!BR92,0)),EXP(-rr*h)*(pstar*BS92+(1-pstar)*BS93)))</f>
        <v/>
      </c>
      <c r="BS92" s="20" t="str">
        <f>IF(StockTree!BS92="","",IF(T=BS$10,IF(CallFlag=1,MAX(StockTree!BS92-K,0),MAX(K-StockTree!BS92,0)),EXP(-rr*h)*(pstar*BT92+(1-pstar)*BT93)))</f>
        <v/>
      </c>
      <c r="BT92" s="20" t="str">
        <f>IF(StockTree!BT92="","",IF(T=BT$10,IF(CallFlag=1,MAX(StockTree!BT92-K,0),MAX(K-StockTree!BT92,0)),EXP(-rr*h)*(pstar*BU92+(1-pstar)*BU93)))</f>
        <v/>
      </c>
      <c r="BU92" s="20" t="str">
        <f>IF(StockTree!BU92="","",IF(T=BU$10,IF(CallFlag=1,MAX(StockTree!BU92-K,0),MAX(K-StockTree!BU92,0)),EXP(-rr*h)*(pstar*BV92+(1-pstar)*BV93)))</f>
        <v/>
      </c>
      <c r="BV92" s="20" t="str">
        <f>IF(StockTree!BV92="","",IF(T=BV$10,IF(CallFlag=1,MAX(StockTree!BV92-K,0),MAX(K-StockTree!BV92,0)),EXP(-rr*h)*(pstar*BW92+(1-pstar)*BW93)))</f>
        <v/>
      </c>
      <c r="BW92" s="20" t="str">
        <f>IF(StockTree!BW92="","",IF(T=BW$10,IF(CallFlag=1,MAX(StockTree!BW92-K,0),MAX(K-StockTree!BW92,0)),EXP(-rr*h)*(pstar*BX92+(1-pstar)*BX93)))</f>
        <v/>
      </c>
      <c r="BX92" s="20" t="str">
        <f>IF(StockTree!BX92="","",IF(T=BX$10,IF(CallFlag=1,MAX(StockTree!BX92-K,0),MAX(K-StockTree!BX92,0)),EXP(-rr*h)*(pstar*BY92+(1-pstar)*BY93)))</f>
        <v/>
      </c>
      <c r="BY92" s="20" t="str">
        <f>IF(StockTree!BY92="","",IF(T=BY$10,IF(CallFlag=1,MAX(StockTree!BY92-K,0),MAX(K-StockTree!BY92,0)),EXP(-rr*h)*(pstar*BZ92+(1-pstar)*BZ93)))</f>
        <v/>
      </c>
      <c r="BZ92" s="20" t="str">
        <f>IF(StockTree!BZ92="","",IF(T=BZ$10,IF(CallFlag=1,MAX(StockTree!BZ92-K,0),MAX(K-StockTree!BZ92,0)),EXP(-rr*h)*(pstar*CA92+(1-pstar)*CA93)))</f>
        <v/>
      </c>
      <c r="CA92" s="20" t="str">
        <f>IF(StockTree!CA92="","",IF(T=CA$10,IF(CallFlag=1,MAX(StockTree!CA92-K,0),MAX(K-StockTree!CA92,0)),EXP(-rr*h)*(pstar*CB92+(1-pstar)*CB93)))</f>
        <v/>
      </c>
      <c r="CB92" s="20" t="str">
        <f>IF(StockTree!CB92="","",IF(T=CB$10,IF(CallFlag=1,MAX(StockTree!CB92-K,0),MAX(K-StockTree!CB92,0)),EXP(-rr*h)*(pstar*CC92+(1-pstar)*CC93)))</f>
        <v/>
      </c>
      <c r="CC92" s="20" t="str">
        <f>IF(StockTree!CC92="","",IF(T=CC$10,IF(CallFlag=1,MAX(StockTree!CC92-K,0),MAX(K-StockTree!CC92,0)),EXP(-rr*h)*(pstar*CD92+(1-pstar)*CD93)))</f>
        <v/>
      </c>
      <c r="CD92" s="20" t="str">
        <f>IF(StockTree!CD92="","",IF(T=CD$10,IF(CallFlag=1,MAX(StockTree!CD92-K,0),MAX(K-StockTree!CD92,0)),EXP(-rr*h)*(pstar*CE92+(1-pstar)*CE93)))</f>
        <v/>
      </c>
      <c r="CE92" s="20" t="str">
        <f>IF(StockTree!CE92="","",IF(T=CE$10,IF(CallFlag=1,MAX(StockTree!CE92-K,0),MAX(K-StockTree!CE92,0)),EXP(-rr*h)*(pstar*CF92+(1-pstar)*CF93)))</f>
        <v/>
      </c>
      <c r="CF92" s="20" t="str">
        <f>IF(StockTree!CF92="","",IF(T=CF$10,IF(CallFlag=1,MAX(StockTree!CF92-K,0),MAX(K-StockTree!CF92,0)),EXP(-rr*h)*(pstar*CG92+(1-pstar)*CG93)))</f>
        <v/>
      </c>
      <c r="CG92" s="20" t="str">
        <f>IF(StockTree!CG92="","",IF(T=CG$10,IF(CallFlag=1,MAX(StockTree!CG92-K,0),MAX(K-StockTree!CG92,0)),EXP(-rr*h)*(pstar*CH92+(1-pstar)*CH93)))</f>
        <v/>
      </c>
      <c r="CH92" s="20" t="str">
        <f>IF(StockTree!CH92="","",IF(T=CH$10,IF(CallFlag=1,MAX(StockTree!CH92-K,0),MAX(K-StockTree!CH92,0)),EXP(-rr*h)*(pstar*CI92+(1-pstar)*CI93)))</f>
        <v/>
      </c>
      <c r="CI92" s="20" t="str">
        <f>IF(StockTree!CI92="","",IF(T=CI$10,IF(CallFlag=1,MAX(StockTree!CI92-K,0),MAX(K-StockTree!CI92,0)),EXP(-rr*h)*(pstar*CJ92+(1-pstar)*CJ93)))</f>
        <v/>
      </c>
      <c r="CJ92" s="20" t="str">
        <f>IF(StockTree!CJ92="","",IF(T=CJ$10,IF(CallFlag=1,MAX(StockTree!CJ92-K,0),MAX(K-StockTree!CJ92,0)),EXP(-rr*h)*(pstar*CK92+(1-pstar)*CK93)))</f>
        <v/>
      </c>
      <c r="CK92" s="20" t="str">
        <f>IF(StockTree!CK92="","",IF(T=CK$10,IF(CallFlag=1,MAX(StockTree!CK92-K,0),MAX(K-StockTree!CK92,0)),EXP(-rr*h)*(pstar*CL92+(1-pstar)*CL93)))</f>
        <v/>
      </c>
      <c r="CL92" s="20" t="str">
        <f>IF(StockTree!CL92="","",IF(T=CL$10,IF(CallFlag=1,MAX(StockTree!CL92-K,0),MAX(K-StockTree!CL92,0)),EXP(-rr*h)*(pstar*CM92+(1-pstar)*CM93)))</f>
        <v/>
      </c>
      <c r="CM92" s="20" t="str">
        <f>IF(StockTree!CM92="","",IF(T=CM$10,IF(CallFlag=1,MAX(StockTree!CM92-K,0),MAX(K-StockTree!CM92,0)),EXP(-rr*h)*(pstar*CN92+(1-pstar)*CN93)))</f>
        <v/>
      </c>
      <c r="CN92" s="20" t="str">
        <f>IF(StockTree!CN92="","",IF(T=CN$10,IF(CallFlag=1,MAX(StockTree!CN92-K,0),MAX(K-StockTree!CN92,0)),EXP(-rr*h)*(pstar*CO92+(1-pstar)*CO93)))</f>
        <v/>
      </c>
      <c r="CO92" s="20" t="str">
        <f>IF(StockTree!CO92="","",IF(T=CO$10,IF(CallFlag=1,MAX(StockTree!CO92-K,0),MAX(K-StockTree!CO92,0)),EXP(-rr*h)*(pstar*CP92+(1-pstar)*CP93)))</f>
        <v/>
      </c>
      <c r="CP92" s="20" t="str">
        <f>IF(StockTree!CP92="","",IF(T=CP$10,IF(CallFlag=1,MAX(StockTree!CP92-K,0),MAX(K-StockTree!CP92,0)),EXP(-rr*h)*(pstar*CQ92+(1-pstar)*CQ93)))</f>
        <v/>
      </c>
      <c r="CQ92" s="20" t="str">
        <f>IF(StockTree!CQ92="","",IF(T=CQ$10,IF(CallFlag=1,MAX(StockTree!CQ92-K,0),MAX(K-StockTree!CQ92,0)),EXP(-rr*h)*(pstar*CR92+(1-pstar)*CR93)))</f>
        <v/>
      </c>
      <c r="CR92" s="20" t="str">
        <f>IF(StockTree!CR92="","",IF(T=CR$10,IF(CallFlag=1,MAX(StockTree!CR92-K,0),MAX(K-StockTree!CR92,0)),EXP(-rr*h)*(pstar*CS92+(1-pstar)*CS93)))</f>
        <v/>
      </c>
      <c r="CS92" s="20" t="str">
        <f>IF(StockTree!CS92="","",IF(T=CS$10,IF(CallFlag=1,MAX(StockTree!CS92-K,0),MAX(K-StockTree!CS92,0)),EXP(-rr*h)*(pstar*CT92+(1-pstar)*CT93)))</f>
        <v/>
      </c>
      <c r="CT92" s="20" t="str">
        <f>IF(StockTree!CT92="","",IF(T=CT$10,IF(CallFlag=1,MAX(StockTree!CT92-K,0),MAX(K-StockTree!CT92,0)),EXP(-rr*h)*(pstar*CU92+(1-pstar)*CU93)))</f>
        <v/>
      </c>
      <c r="CU92" s="20" t="str">
        <f>IF(StockTree!CU92="","",IF(T=CU$10,IF(CallFlag=1,MAX(StockTree!CU92-K,0),MAX(K-StockTree!CU92,0)),EXP(-rr*h)*(pstar*CV92+(1-pstar)*CV93)))</f>
        <v/>
      </c>
      <c r="CV92" s="20" t="str">
        <f>IF(StockTree!CV92="","",IF(T=CV$10,IF(CallFlag=1,MAX(StockTree!CV92-K,0),MAX(K-StockTree!CV92,0)),EXP(-rr*h)*(pstar*CW92+(1-pstar)*CW93)))</f>
        <v/>
      </c>
      <c r="CW92" s="20" t="str">
        <f>IF(StockTree!CW92="","",IF(T=CW$10,IF(CallFlag=1,MAX(StockTree!CW92-K,0),MAX(K-StockTree!CW92,0)),EXP(-rr*h)*(pstar*CX92+(1-pstar)*CX93)))</f>
        <v/>
      </c>
      <c r="CX92" s="20" t="str">
        <f>IF(StockTree!CX92="","",IF(T=CX$10,IF(CallFlag=1,MAX(StockTree!CX92-K,0),MAX(K-StockTree!CX92,0)),EXP(-rr*h)*(pstar*CY92+(1-pstar)*CY93)))</f>
        <v/>
      </c>
      <c r="CY92" s="20" t="str">
        <f>IF(StockTree!CY92="","",IF(T=CY$10,IF(CallFlag=1,MAX(StockTree!CY92-K,0),MAX(K-StockTree!CY92,0)),EXP(-rr*h)*(pstar*CZ92+(1-pstar)*CZ93)))</f>
        <v/>
      </c>
      <c r="CZ92" s="20" t="str">
        <f>IF(StockTree!CZ92="","",IF(T=CZ$10,IF(CallFlag=1,MAX(StockTree!CZ92-K,0),MAX(K-StockTree!CZ92,0)),EXP(-rr*h)*(pstar*DA92+(1-pstar)*DA93)))</f>
        <v/>
      </c>
      <c r="DA92" s="20" t="str">
        <f>IF(StockTree!DA92="","",IF(T=DA$10,IF(CallFlag=1,MAX(StockTree!DA92-K,0),MAX(K-StockTree!DA92,0)),EXP(-rr*h)*(pstar*DB92+(1-pstar)*DB93)))</f>
        <v/>
      </c>
      <c r="DB92" s="20" t="str">
        <f>IF(StockTree!DB92="","",IF(T=DB$10,IF(CallFlag=1,MAX(StockTree!DB92-K,0),MAX(K-StockTree!DB92,0)),EXP(-rr*h)*(pstar*DC92+(1-pstar)*DC93)))</f>
        <v/>
      </c>
      <c r="DC92" s="20" t="str">
        <f>IF(StockTree!DC92="","",IF(T=DC$10,IF(CallFlag=1,MAX(StockTree!DC92-K,0),MAX(K-StockTree!DC92,0)),EXP(-rr*h)*(pstar*DD92+(1-pstar)*DD93)))</f>
        <v/>
      </c>
      <c r="DD92" s="20" t="str">
        <f>IF(StockTree!DD92="","",IF(T=DD$10,IF(CallFlag=1,MAX(StockTree!DD92-K,0),MAX(K-StockTree!DD92,0)),EXP(-rr*h)*(pstar*DE92+(1-pstar)*DE93)))</f>
        <v/>
      </c>
      <c r="DE92" s="20" t="str">
        <f>IF(StockTree!DE92="","",IF(T=DE$10,IF(CallFlag=1,MAX(StockTree!DE92-K,0),MAX(K-StockTree!DE92,0)),EXP(-rr*h)*(pstar*DF92+(1-pstar)*DF93)))</f>
        <v/>
      </c>
      <c r="DF92" s="20" t="str">
        <f>IF(StockTree!DF92="","",IF(T=DF$10,IF(CallFlag=1,MAX(StockTree!DF92-K,0),MAX(K-StockTree!DF92,0)),EXP(-rr*h)*(pstar*DG92+(1-pstar)*DG93)))</f>
        <v/>
      </c>
      <c r="DG92" s="20" t="str">
        <f>IF(StockTree!DG92="","",IF(T=DG$10,IF(CallFlag=1,MAX(StockTree!DG92-K,0),MAX(K-StockTree!DG92,0)),EXP(-rr*h)*(pstar*DH92+(1-pstar)*DH93)))</f>
        <v/>
      </c>
      <c r="DH92" s="20" t="str">
        <f>IF(StockTree!DH92="","",IF(T=DH$10,IF(CallFlag=1,MAX(StockTree!DH92-K,0),MAX(K-StockTree!DH92,0)),EXP(-rr*h)*(pstar*DI92+(1-pstar)*DI93)))</f>
        <v/>
      </c>
      <c r="DI92" s="20" t="str">
        <f>IF(StockTree!DI92="","",IF(T=DI$10,IF(CallFlag=1,MAX(StockTree!DI92-K,0),MAX(K-StockTree!DI92,0)),EXP(-rr*h)*(pstar*DJ92+(1-pstar)*DJ93)))</f>
        <v/>
      </c>
      <c r="DJ92" s="20" t="str">
        <f>IF(StockTree!DJ92="","",IF(T=DJ$10,IF(CallFlag=1,MAX(StockTree!DJ92-K,0),MAX(K-StockTree!DJ92,0)),EXP(-rr*h)*(pstar*DK92+(1-pstar)*DK93)))</f>
        <v/>
      </c>
      <c r="DK92" s="20" t="str">
        <f>IF(StockTree!DK92="","",IF(T=DK$10,IF(CallFlag=1,MAX(StockTree!DK92-K,0),MAX(K-StockTree!DK92,0)),EXP(-rr*h)*(pstar*DL92+(1-pstar)*DL93)))</f>
        <v/>
      </c>
      <c r="DL92" s="20" t="str">
        <f>IF(StockTree!DL92="","",IF(T=DL$10,IF(CallFlag=1,MAX(StockTree!DL92-K,0),MAX(K-StockTree!DL92,0)),EXP(-rr*h)*(pstar*DM92+(1-pstar)*DM93)))</f>
        <v/>
      </c>
      <c r="DM92" s="20" t="str">
        <f>IF(StockTree!DM92="","",IF(T=DM$10,IF(CallFlag=1,MAX(StockTree!DM92-K,0),MAX(K-StockTree!DM92,0)),EXP(-rr*h)*(pstar*DN92+(1-pstar)*DN93)))</f>
        <v/>
      </c>
      <c r="DN92" s="20" t="str">
        <f>IF(StockTree!DN92="","",IF(T=DN$10,IF(CallFlag=1,MAX(StockTree!DN92-K,0),MAX(K-StockTree!DN92,0)),EXP(-rr*h)*(pstar*DO92+(1-pstar)*DO93)))</f>
        <v/>
      </c>
      <c r="DO92" s="20" t="str">
        <f>IF(StockTree!DO92="","",IF(T=DO$10,IF(CallFlag=1,MAX(StockTree!DO92-K,0),MAX(K-StockTree!DO92,0)),EXP(-rr*h)*(pstar*DP92+(1-pstar)*DP93)))</f>
        <v/>
      </c>
      <c r="DP92" s="20" t="str">
        <f>IF(StockTree!DP92="","",IF(T=DP$10,IF(CallFlag=1,MAX(StockTree!DP92-K,0),MAX(K-StockTree!DP92,0)),EXP(-rr*h)*(pstar*DQ92+(1-pstar)*DQ93)))</f>
        <v/>
      </c>
      <c r="DQ92" s="20" t="str">
        <f>IF(StockTree!DQ92="","",IF(T=DQ$10,IF(CallFlag=1,MAX(StockTree!DQ92-K,0),MAX(K-StockTree!DQ92,0)),EXP(-rr*h)*(pstar*DR92+(1-pstar)*DR93)))</f>
        <v/>
      </c>
      <c r="DR92" s="20" t="str">
        <f>IF(StockTree!DR92="","",IF(T=DR$10,IF(CallFlag=1,MAX(StockTree!DR92-K,0),MAX(K-StockTree!DR92,0)),EXP(-rr*h)*(pstar*DS92+(1-pstar)*DS93)))</f>
        <v/>
      </c>
      <c r="DS92" s="20" t="str">
        <f>IF(StockTree!DS92="","",IF(T=DS$10,IF(CallFlag=1,MAX(StockTree!DS92-K,0),MAX(K-StockTree!DS92,0)),EXP(-rr*h)*(pstar*DT92+(1-pstar)*DT93)))</f>
        <v/>
      </c>
      <c r="DT92" s="20" t="str">
        <f>IF(StockTree!DT92="","",IF(T=DT$10,IF(CallFlag=1,MAX(StockTree!DT92-K,0),MAX(K-StockTree!DT92,0)),EXP(-rr*h)*(pstar*DU92+(1-pstar)*DU93)))</f>
        <v/>
      </c>
      <c r="DU92" s="20" t="str">
        <f>IF(StockTree!DU92="","",IF(T=DU$10,IF(CallFlag=1,MAX(StockTree!DU92-K,0),MAX(K-StockTree!DU92,0)),EXP(-rr*h)*(pstar*DV92+(1-pstar)*DV93)))</f>
        <v/>
      </c>
      <c r="DV92" s="20" t="str">
        <f>IF(StockTree!DV92="","",IF(T=DV$10,IF(CallFlag=1,MAX(StockTree!DV92-K,0),MAX(K-StockTree!DV92,0)),EXP(-rr*h)*(pstar*DW92+(1-pstar)*DW93)))</f>
        <v/>
      </c>
      <c r="DW92" s="20" t="str">
        <f>IF(StockTree!DW92="","",IF(T=DW$10,IF(CallFlag=1,MAX(StockTree!DW92-K,0),MAX(K-StockTree!DW92,0)),EXP(-rr*h)*(pstar*DX92+(1-pstar)*DX93)))</f>
        <v/>
      </c>
      <c r="DX92" s="20" t="str">
        <f>IF(StockTree!DX92="","",IF(T=DX$10,IF(CallFlag=1,MAX(StockTree!DX92-K,0),MAX(K-StockTree!DX92,0)),EXP(-rr*h)*(pstar*DY92+(1-pstar)*DY93)))</f>
        <v/>
      </c>
      <c r="DY92" s="20" t="str">
        <f>IF(StockTree!DY92="","",IF(T=DY$10,IF(CallFlag=1,MAX(StockTree!DY92-K,0),MAX(K-StockTree!DY92,0)),EXP(-rr*h)*(pstar*DZ92+(1-pstar)*DZ93)))</f>
        <v/>
      </c>
      <c r="DZ92" s="20" t="str">
        <f>IF(StockTree!DZ92="","",IF(T=DZ$10,IF(CallFlag=1,MAX(StockTree!DZ92-K,0),MAX(K-StockTree!DZ92,0)),EXP(-rr*h)*(pstar*EA92+(1-pstar)*EA93)))</f>
        <v/>
      </c>
      <c r="EA92" s="20" t="str">
        <f>IF(StockTree!EA92="","",IF(T=EA$10,IF(CallFlag=1,MAX(StockTree!EA92-K,0),MAX(K-StockTree!EA92,0)),EXP(-rr*h)*(pstar*EB92+(1-pstar)*EB93)))</f>
        <v/>
      </c>
      <c r="EB92" s="20" t="str">
        <f>IF(StockTree!EB92="","",IF(T=EB$10,IF(CallFlag=1,MAX(StockTree!EB92-K,0),MAX(K-StockTree!EB92,0)),EXP(-rr*h)*(pstar*EC92+(1-pstar)*EC93)))</f>
        <v/>
      </c>
      <c r="EC92" s="20" t="str">
        <f>IF(StockTree!EC92="","",IF(T=EC$10,IF(CallFlag=1,MAX(StockTree!EC92-K,0),MAX(K-StockTree!EC92,0)),EXP(-rr*h)*(pstar*ED92+(1-pstar)*ED93)))</f>
        <v/>
      </c>
      <c r="ED92" s="20" t="str">
        <f>IF(StockTree!ED92="","",IF(T=ED$10,IF(CallFlag=1,MAX(StockTree!ED92-K,0),MAX(K-StockTree!ED92,0)),EXP(-rr*h)*(pstar*EE92+(1-pstar)*EE93)))</f>
        <v/>
      </c>
      <c r="EE92" s="20" t="str">
        <f>IF(StockTree!EE92="","",IF(T=EE$10,IF(CallFlag=1,MAX(StockTree!EE92-K,0),MAX(K-StockTree!EE92,0)),EXP(-rr*h)*(pstar*EF92+(1-pstar)*EF93)))</f>
        <v/>
      </c>
      <c r="EF92" s="20" t="str">
        <f>IF(StockTree!EF92="","",IF(T=EF$10,IF(CallFlag=1,MAX(StockTree!EF92-K,0),MAX(K-StockTree!EF92,0)),EXP(-rr*h)*(pstar*EG92+(1-pstar)*EG93)))</f>
        <v/>
      </c>
      <c r="EG92" s="20" t="str">
        <f>IF(StockTree!EG92="","",IF(T=EG$10,IF(CallFlag=1,MAX(StockTree!EG92-K,0),MAX(K-StockTree!EG92,0)),EXP(-rr*h)*(pstar*EH92+(1-pstar)*EH93)))</f>
        <v/>
      </c>
      <c r="EH92" s="20" t="str">
        <f>IF(StockTree!EH92="","",IF(T=EH$10,IF(CallFlag=1,MAX(StockTree!EH92-K,0),MAX(K-StockTree!EH92,0)),EXP(-rr*h)*(pstar*EI92+(1-pstar)*EI93)))</f>
        <v/>
      </c>
      <c r="EI92" s="20" t="str">
        <f>IF(StockTree!EI92="","",IF(T=EI$10,IF(CallFlag=1,MAX(StockTree!EI92-K,0),MAX(K-StockTree!EI92,0)),EXP(-rr*h)*(pstar*EJ92+(1-pstar)*EJ93)))</f>
        <v/>
      </c>
      <c r="EJ92" s="20" t="str">
        <f>IF(StockTree!EJ92="","",IF(T=EJ$10,IF(CallFlag=1,MAX(StockTree!EJ92-K,0),MAX(K-StockTree!EJ92,0)),EXP(-rr*h)*(pstar*EK92+(1-pstar)*EK93)))</f>
        <v/>
      </c>
      <c r="EK92" s="20" t="str">
        <f>IF(StockTree!EK92="","",IF(T=EK$10,IF(CallFlag=1,MAX(StockTree!EK92-K,0),MAX(K-StockTree!EK92,0)),EXP(-rr*h)*(pstar*EL92+(1-pstar)*EL93)))</f>
        <v/>
      </c>
      <c r="EL92" s="20" t="str">
        <f>IF(StockTree!EL92="","",IF(T=EL$10,IF(CallFlag=1,MAX(StockTree!EL92-K,0),MAX(K-StockTree!EL92,0)),EXP(-rr*h)*(pstar*EM92+(1-pstar)*EM93)))</f>
        <v/>
      </c>
      <c r="EM92" s="20" t="str">
        <f>IF(StockTree!EM92="","",IF(T=EM$10,IF(CallFlag=1,MAX(StockTree!EM92-K,0),MAX(K-StockTree!EM92,0)),EXP(-rr*h)*(pstar*EN92+(1-pstar)*EN93)))</f>
        <v/>
      </c>
      <c r="EN92" s="20" t="str">
        <f>IF(StockTree!EN92="","",IF(T=EN$10,IF(CallFlag=1,MAX(StockTree!EN92-K,0),MAX(K-StockTree!EN92,0)),EXP(-rr*h)*(pstar*EO92+(1-pstar)*EO93)))</f>
        <v/>
      </c>
      <c r="EO92" s="20" t="str">
        <f>IF(StockTree!EO92="","",IF(T=EO$10,IF(CallFlag=1,MAX(StockTree!EO92-K,0),MAX(K-StockTree!EO92,0)),EXP(-rr*h)*(pstar*EP92+(1-pstar)*EP93)))</f>
        <v/>
      </c>
      <c r="EP92" s="20" t="str">
        <f>IF(StockTree!EP92="","",IF(T=EP$10,IF(CallFlag=1,MAX(StockTree!EP92-K,0),MAX(K-StockTree!EP92,0)),EXP(-rr*h)*(pstar*EQ92+(1-pstar)*EQ93)))</f>
        <v/>
      </c>
      <c r="EQ92" s="20" t="str">
        <f>IF(StockTree!EQ92="","",IF(T=EQ$10,IF(CallFlag=1,MAX(StockTree!EQ92-K,0),MAX(K-StockTree!EQ92,0)),EXP(-rr*h)*(pstar*ER92+(1-pstar)*ER93)))</f>
        <v/>
      </c>
      <c r="ER92" s="20" t="str">
        <f>IF(StockTree!ER92="","",IF(T=ER$10,IF(CallFlag=1,MAX(StockTree!ER92-K,0),MAX(K-StockTree!ER92,0)),EXP(-rr*h)*(pstar*ES92+(1-pstar)*ES93)))</f>
        <v/>
      </c>
      <c r="ES92" s="20" t="str">
        <f>IF(StockTree!ES92="","",IF(T=ES$10,IF(CallFlag=1,MAX(StockTree!ES92-K,0),MAX(K-StockTree!ES92,0)),EXP(-rr*h)*(pstar*ET92+(1-pstar)*ET93)))</f>
        <v/>
      </c>
      <c r="ET92" s="20" t="str">
        <f>IF(StockTree!ET92="","",IF(T=ET$10,IF(CallFlag=1,MAX(StockTree!ET92-K,0),MAX(K-StockTree!ET92,0)),EXP(-rr*h)*(pstar*EU92+(1-pstar)*EU93)))</f>
        <v/>
      </c>
      <c r="EU92" s="20" t="str">
        <f>IF(StockTree!EU92="","",IF(T=EU$10,IF(CallFlag=1,MAX(StockTree!EU92-K,0),MAX(K-StockTree!EU92,0)),EXP(-rr*h)*(pstar*EV92+(1-pstar)*EV93)))</f>
        <v/>
      </c>
      <c r="EV92" s="20" t="str">
        <f>IF(StockTree!EV92="","",IF(T=EV$10,IF(CallFlag=1,MAX(StockTree!EV92-K,0),MAX(K-StockTree!EV92,0)),EXP(-rr*h)*(pstar*EW92+(1-pstar)*EW93)))</f>
        <v/>
      </c>
      <c r="EW92" s="20" t="str">
        <f>IF(StockTree!EW92="","",IF(T=EW$10,IF(CallFlag=1,MAX(StockTree!EW92-K,0),MAX(K-StockTree!EW92,0)),EXP(-rr*h)*(pstar*EX92+(1-pstar)*EX93)))</f>
        <v/>
      </c>
      <c r="EX92" s="20" t="str">
        <f>IF(StockTree!EX92="","",IF(T=EX$10,IF(CallFlag=1,MAX(StockTree!EX92-K,0),MAX(K-StockTree!EX92,0)),EXP(-rr*h)*(pstar*EY92+(1-pstar)*EY93)))</f>
        <v/>
      </c>
      <c r="EY92" s="20" t="str">
        <f>IF(StockTree!EY92="","",IF(T=EY$10,IF(CallFlag=1,MAX(StockTree!EY92-K,0),MAX(K-StockTree!EY92,0)),EXP(-rr*h)*(pstar*EZ92+(1-pstar)*EZ93)))</f>
        <v/>
      </c>
      <c r="EZ92" s="20" t="str">
        <f>IF(StockTree!EZ92="","",IF(T=EZ$10,IF(CallFlag=1,MAX(StockTree!EZ92-K,0),MAX(K-StockTree!EZ92,0)),EXP(-rr*h)*(pstar*FA92+(1-pstar)*FA93)))</f>
        <v/>
      </c>
      <c r="FA92" s="20" t="str">
        <f>IF(StockTree!FA92="","",IF(T=FA$10,IF(CallFlag=1,MAX(StockTree!FA92-K,0),MAX(K-StockTree!FA92,0)),EXP(-rr*h)*(pstar*FB92+(1-pstar)*FB93)))</f>
        <v/>
      </c>
      <c r="FB92" s="20" t="str">
        <f>IF(StockTree!FB92="","",IF(T=FB$10,IF(CallFlag=1,MAX(StockTree!FB92-K,0),MAX(K-StockTree!FB92,0)),EXP(-rr*h)*(pstar*FC92+(1-pstar)*FC93)))</f>
        <v/>
      </c>
      <c r="FC92" s="20" t="str">
        <f>IF(StockTree!FC92="","",IF(T=FC$10,IF(CallFlag=1,MAX(StockTree!FC92-K,0),MAX(K-StockTree!FC92,0)),EXP(-rr*h)*(pstar*FD92+(1-pstar)*FD93)))</f>
        <v/>
      </c>
      <c r="FD92" s="20" t="str">
        <f>IF(StockTree!FD92="","",IF(T=FD$10,IF(CallFlag=1,MAX(StockTree!FD92-K,0),MAX(K-StockTree!FD92,0)),EXP(-rr*h)*(pstar*FE92+(1-pstar)*FE93)))</f>
        <v/>
      </c>
      <c r="FE92" s="20" t="str">
        <f>IF(StockTree!FE92="","",IF(T=FE$10,IF(CallFlag=1,MAX(StockTree!FE92-K,0),MAX(K-StockTree!FE92,0)),EXP(-rr*h)*(pstar*FF92+(1-pstar)*FF93)))</f>
        <v/>
      </c>
      <c r="FF92" s="20" t="str">
        <f>IF(StockTree!FF92="","",IF(T=FF$10,IF(CallFlag=1,MAX(StockTree!FF92-K,0),MAX(K-StockTree!FF92,0)),EXP(-rr*h)*(pstar*FG92+(1-pstar)*FG93)))</f>
        <v/>
      </c>
      <c r="FG92" s="20" t="str">
        <f>IF(StockTree!FG92="","",IF(T=FG$10,IF(CallFlag=1,MAX(StockTree!FG92-K,0),MAX(K-StockTree!FG92,0)),EXP(-rr*h)*(pstar*FH92+(1-pstar)*FH93)))</f>
        <v/>
      </c>
      <c r="FH92" s="20" t="str">
        <f>IF(StockTree!FH92="","",IF(T=FH$10,IF(CallFlag=1,MAX(StockTree!FH92-K,0),MAX(K-StockTree!FH92,0)),EXP(-rr*h)*(pstar*FI92+(1-pstar)*FI93)))</f>
        <v/>
      </c>
      <c r="FI92" s="20" t="str">
        <f>IF(StockTree!FI92="","",IF(T=FI$10,IF(CallFlag=1,MAX(StockTree!FI92-K,0),MAX(K-StockTree!FI92,0)),EXP(-rr*h)*(pstar*FJ92+(1-pstar)*FJ93)))</f>
        <v/>
      </c>
      <c r="FJ92" s="20" t="str">
        <f>IF(StockTree!FJ92="","",IF(T=FJ$10,IF(CallFlag=1,MAX(StockTree!FJ92-K,0),MAX(K-StockTree!FJ92,0)),EXP(-rr*h)*(pstar*FK92+(1-pstar)*FK93)))</f>
        <v/>
      </c>
      <c r="FK92" s="20" t="str">
        <f>IF(StockTree!FK92="","",IF(T=FK$10,IF(CallFlag=1,MAX(StockTree!FK92-K,0),MAX(K-StockTree!FK92,0)),EXP(-rr*h)*(pstar*FL92+(1-pstar)*FL93)))</f>
        <v/>
      </c>
      <c r="FL92" s="20" t="str">
        <f>IF(StockTree!FL92="","",IF(T=FL$10,IF(CallFlag=1,MAX(StockTree!FL92-K,0),MAX(K-StockTree!FL92,0)),EXP(-rr*h)*(pstar*FM92+(1-pstar)*FM93)))</f>
        <v/>
      </c>
      <c r="FM92" s="20" t="str">
        <f>IF(StockTree!FM92="","",IF(T=FM$10,IF(CallFlag=1,MAX(StockTree!FM92-K,0),MAX(K-StockTree!FM92,0)),EXP(-rr*h)*(pstar*FN92+(1-pstar)*FN93)))</f>
        <v/>
      </c>
      <c r="FN92" s="20" t="str">
        <f>IF(StockTree!FN92="","",IF(T=FN$10,IF(CallFlag=1,MAX(StockTree!FN92-K,0),MAX(K-StockTree!FN92,0)),EXP(-rr*h)*(pstar*FO92+(1-pstar)*FO93)))</f>
        <v/>
      </c>
      <c r="FO92" s="20" t="str">
        <f>IF(StockTree!FO92="","",IF(T=FO$10,IF(CallFlag=1,MAX(StockTree!FO92-K,0),MAX(K-StockTree!FO92,0)),EXP(-rr*h)*(pstar*FP92+(1-pstar)*FP93)))</f>
        <v/>
      </c>
      <c r="FP92" s="20" t="str">
        <f>IF(StockTree!FP92="","",IF(T=FP$10,IF(CallFlag=1,MAX(StockTree!FP92-K,0),MAX(K-StockTree!FP92,0)),EXP(-rr*h)*(pstar*FQ92+(1-pstar)*FQ93)))</f>
        <v/>
      </c>
      <c r="FQ92" s="20" t="str">
        <f>IF(StockTree!FQ92="","",IF(T=FQ$10,IF(CallFlag=1,MAX(StockTree!FQ92-K,0),MAX(K-StockTree!FQ92,0)),EXP(-rr*h)*(pstar*FR92+(1-pstar)*FR93)))</f>
        <v/>
      </c>
      <c r="FR92" s="20" t="str">
        <f>IF(StockTree!FR92="","",IF(T=FR$10,IF(CallFlag=1,MAX(StockTree!FR92-K,0),MAX(K-StockTree!FR92,0)),EXP(-rr*h)*(pstar*FS92+(1-pstar)*FS93)))</f>
        <v/>
      </c>
      <c r="FS92" s="20" t="str">
        <f>IF(StockTree!FS92="","",IF(T=FS$10,IF(CallFlag=1,MAX(StockTree!FS92-K,0),MAX(K-StockTree!FS92,0)),EXP(-rr*h)*(pstar*FT92+(1-pstar)*FT93)))</f>
        <v/>
      </c>
      <c r="FT92" s="20" t="str">
        <f>IF(StockTree!FT92="","",IF(T=FT$10,IF(CallFlag=1,MAX(StockTree!FT92-K,0),MAX(K-StockTree!FT92,0)),EXP(-rr*h)*(pstar*FU92+(1-pstar)*FU93)))</f>
        <v/>
      </c>
      <c r="FU92" s="20" t="str">
        <f>IF(StockTree!FU92="","",IF(T=FU$10,IF(CallFlag=1,MAX(StockTree!FU92-K,0),MAX(K-StockTree!FU92,0)),EXP(-rr*h)*(pstar*FV92+(1-pstar)*FV93)))</f>
        <v/>
      </c>
      <c r="FV92" s="20" t="str">
        <f>IF(StockTree!FV92="","",IF(T=FV$10,IF(CallFlag=1,MAX(StockTree!FV92-K,0),MAX(K-StockTree!FV92,0)),EXP(-rr*h)*(pstar*FW92+(1-pstar)*FW93)))</f>
        <v/>
      </c>
      <c r="FW92" s="20" t="str">
        <f>IF(StockTree!FW92="","",IF(T=FW$10,IF(CallFlag=1,MAX(StockTree!FW92-K,0),MAX(K-StockTree!FW92,0)),EXP(-rr*h)*(pstar*FX92+(1-pstar)*FX93)))</f>
        <v/>
      </c>
      <c r="FX92" s="20" t="str">
        <f>IF(StockTree!FX92="","",IF(T=FX$10,IF(CallFlag=1,MAX(StockTree!FX92-K,0),MAX(K-StockTree!FX92,0)),EXP(-rr*h)*(pstar*FY92+(1-pstar)*FY93)))</f>
        <v/>
      </c>
      <c r="FY92" s="20" t="str">
        <f>IF(StockTree!FY92="","",IF(T=FY$10,IF(CallFlag=1,MAX(StockTree!FY92-K,0),MAX(K-StockTree!FY92,0)),EXP(-rr*h)*(pstar*FZ92+(1-pstar)*FZ93)))</f>
        <v/>
      </c>
      <c r="FZ92" s="20" t="str">
        <f>IF(StockTree!FZ92="","",IF(T=FZ$10,IF(CallFlag=1,MAX(StockTree!FZ92-K,0),MAX(K-StockTree!FZ92,0)),EXP(-rr*h)*(pstar*GA92+(1-pstar)*GA93)))</f>
        <v/>
      </c>
      <c r="GA92" s="20" t="str">
        <f>IF(StockTree!GA92="","",IF(T=GA$10,IF(CallFlag=1,MAX(StockTree!GA92-K,0),MAX(K-StockTree!GA92,0)),EXP(-rr*h)*(pstar*GB92+(1-pstar)*GB93)))</f>
        <v/>
      </c>
      <c r="GB92" s="20" t="str">
        <f>IF(StockTree!GB92="","",IF(T=GB$10,IF(CallFlag=1,MAX(StockTree!GB92-K,0),MAX(K-StockTree!GB92,0)),EXP(-rr*h)*(pstar*GC92+(1-pstar)*GC93)))</f>
        <v/>
      </c>
      <c r="GC92" s="20" t="str">
        <f>IF(StockTree!GC92="","",IF(T=GC$10,IF(CallFlag=1,MAX(StockTree!GC92-K,0),MAX(K-StockTree!GC92,0)),EXP(-rr*h)*(pstar*GD92+(1-pstar)*GD93)))</f>
        <v/>
      </c>
      <c r="GD92" s="20" t="str">
        <f>IF(StockTree!GD92="","",IF(T=GD$10,IF(CallFlag=1,MAX(StockTree!GD92-K,0),MAX(K-StockTree!GD92,0)),EXP(-rr*h)*(pstar*GE92+(1-pstar)*GE93)))</f>
        <v/>
      </c>
      <c r="GE92" s="20" t="str">
        <f>IF(StockTree!GE92="","",IF(T=GE$10,IF(CallFlag=1,MAX(StockTree!GE92-K,0),MAX(K-StockTree!GE92,0)),EXP(-rr*h)*(pstar*GF92+(1-pstar)*GF93)))</f>
        <v/>
      </c>
      <c r="GF92" s="20" t="str">
        <f>IF(StockTree!GF92="","",IF(T=GF$10,IF(CallFlag=1,MAX(StockTree!GF92-K,0),MAX(K-StockTree!GF92,0)),EXP(-rr*h)*(pstar*GG92+(1-pstar)*GG93)))</f>
        <v/>
      </c>
      <c r="GG92" s="20" t="str">
        <f>IF(StockTree!GG92="","",IF(T=GG$10,IF(CallFlag=1,MAX(StockTree!GG92-K,0),MAX(K-StockTree!GG92,0)),EXP(-rr*h)*(pstar*GH92+(1-pstar)*GH93)))</f>
        <v/>
      </c>
      <c r="GH92" s="20" t="str">
        <f>IF(StockTree!GH92="","",IF(T=GH$10,IF(CallFlag=1,MAX(StockTree!GH92-K,0),MAX(K-StockTree!GH92,0)),EXP(-rr*h)*(pstar*GI92+(1-pstar)*GI93)))</f>
        <v/>
      </c>
      <c r="GI92" s="20" t="str">
        <f>IF(StockTree!GI92="","",IF(T=GI$10,IF(CallFlag=1,MAX(StockTree!GI92-K,0),MAX(K-StockTree!GI92,0)),EXP(-rr*h)*(pstar*GJ92+(1-pstar)*GJ93)))</f>
        <v/>
      </c>
      <c r="GJ92" s="20" t="str">
        <f>IF(StockTree!GJ92="","",IF(T=GJ$10,IF(CallFlag=1,MAX(StockTree!GJ92-K,0),MAX(K-StockTree!GJ92,0)),EXP(-rr*h)*(pstar*GK92+(1-pstar)*GK93)))</f>
        <v/>
      </c>
      <c r="GK92" s="20" t="str">
        <f>IF(StockTree!GK92="","",IF(T=GK$10,IF(CallFlag=1,MAX(StockTree!GK92-K,0),MAX(K-StockTree!GK92,0)),EXP(-rr*h)*(pstar*GL92+(1-pstar)*GL93)))</f>
        <v/>
      </c>
      <c r="GL92" s="20" t="str">
        <f>IF(StockTree!GL92="","",IF(T=GL$10,IF(CallFlag=1,MAX(StockTree!GL92-K,0),MAX(K-StockTree!GL92,0)),EXP(-rr*h)*(pstar*GM92+(1-pstar)*GM93)))</f>
        <v/>
      </c>
      <c r="GM92" s="20" t="str">
        <f>IF(StockTree!GM92="","",IF(T=GM$10,IF(CallFlag=1,MAX(StockTree!GM92-K,0),MAX(K-StockTree!GM92,0)),EXP(-rr*h)*(pstar*GN92+(1-pstar)*GN93)))</f>
        <v/>
      </c>
      <c r="GN92" s="20" t="str">
        <f>IF(StockTree!GN92="","",IF(T=GN$10,IF(CallFlag=1,MAX(StockTree!GN92-K,0),MAX(K-StockTree!GN92,0)),EXP(-rr*h)*(pstar*GO92+(1-pstar)*GO93)))</f>
        <v/>
      </c>
      <c r="GO92" s="20" t="str">
        <f>IF(StockTree!GO92="","",IF(T=GO$10,IF(CallFlag=1,MAX(StockTree!GO92-K,0),MAX(K-StockTree!GO92,0)),EXP(-rr*h)*(pstar*GP92+(1-pstar)*GP93)))</f>
        <v/>
      </c>
      <c r="GP92" s="20" t="str">
        <f>IF(StockTree!GP92="","",IF(T=GP$10,IF(CallFlag=1,MAX(StockTree!GP92-K,0),MAX(K-StockTree!GP92,0)),EXP(-rr*h)*(pstar*GQ92+(1-pstar)*GQ93)))</f>
        <v/>
      </c>
      <c r="GQ92" s="20" t="str">
        <f>IF(StockTree!GQ92="","",IF(T=GQ$10,IF(CallFlag=1,MAX(StockTree!GQ92-K,0),MAX(K-StockTree!GQ92,0)),EXP(-rr*h)*(pstar*GR92+(1-pstar)*GR93)))</f>
        <v/>
      </c>
      <c r="GR92" s="20" t="str">
        <f>IF(StockTree!GR92="","",IF(T=GR$10,IF(CallFlag=1,MAX(StockTree!GR92-K,0),MAX(K-StockTree!GR92,0)),EXP(-rr*h)*(pstar*GS92+(1-pstar)*GS93)))</f>
        <v/>
      </c>
      <c r="GS92" s="20" t="str">
        <f>IF(StockTree!GS92="","",IF(T=GS$10,IF(CallFlag=1,MAX(StockTree!GS92-K,0),MAX(K-StockTree!GS92,0)),EXP(-rr*h)*(pstar*GT92+(1-pstar)*GT93)))</f>
        <v/>
      </c>
      <c r="GT92" s="20" t="str">
        <f>IF(StockTree!GT92="","",IF(T=GT$10,IF(CallFlag=1,MAX(StockTree!GT92-K,0),MAX(K-StockTree!GT92,0)),EXP(-rr*h)*(pstar*GU92+(1-pstar)*GU93)))</f>
        <v/>
      </c>
      <c r="GU92" s="20" t="str">
        <f>IF(StockTree!GU92="","",IF(T=GU$10,IF(CallFlag=1,MAX(StockTree!GU92-K,0),MAX(K-StockTree!GU92,0)),EXP(-rr*h)*(pstar*GV92+(1-pstar)*GV93)))</f>
        <v/>
      </c>
      <c r="GV92" s="20" t="str">
        <f>IF(StockTree!GV92="","",IF(T=GV$10,IF(CallFlag=1,MAX(StockTree!GV92-K,0),MAX(K-StockTree!GV92,0)),EXP(-rr*h)*(pstar*GW92+(1-pstar)*GW93)))</f>
        <v/>
      </c>
      <c r="GW92" s="20" t="str">
        <f>IF(StockTree!GW92="","",IF(T=GW$10,IF(CallFlag=1,MAX(StockTree!GW92-K,0),MAX(K-StockTree!GW92,0)),EXP(-rr*h)*(pstar*GX92+(1-pstar)*GX93)))</f>
        <v/>
      </c>
      <c r="GX92" s="20" t="str">
        <f>IF(StockTree!GX92="","",IF(T=GX$10,IF(CallFlag=1,MAX(StockTree!GX92-K,0),MAX(K-StockTree!GX92,0)),EXP(-rr*h)*(pstar*GY92+(1-pstar)*GY93)))</f>
        <v/>
      </c>
      <c r="GY92" s="20" t="str">
        <f>IF(StockTree!GY92="","",IF(T=GY$10,IF(CallFlag=1,MAX(StockTree!GY92-K,0),MAX(K-StockTree!GY92,0)),EXP(-rr*h)*(pstar*GZ92+(1-pstar)*GZ93)))</f>
        <v/>
      </c>
      <c r="GZ92" s="20" t="str">
        <f>IF(StockTree!GZ92="","",IF(T=GZ$10,IF(CallFlag=1,MAX(StockTree!GZ92-K,0),MAX(K-StockTree!GZ92,0)),EXP(-rr*h)*(pstar*HA92+(1-pstar)*HA93)))</f>
        <v/>
      </c>
      <c r="HA92" s="20" t="str">
        <f>IF(StockTree!HA92="","",IF(T=HA$10,IF(CallFlag=1,MAX(StockTree!HA92-K,0),MAX(K-StockTree!HA92,0)),EXP(-rr*h)*(pstar*HB92+(1-pstar)*HB93)))</f>
        <v/>
      </c>
      <c r="HB92" s="20" t="str">
        <f>IF(StockTree!HB92="","",IF(T=HB$10,IF(CallFlag=1,MAX(StockTree!HB92-K,0),MAX(K-StockTree!HB92,0)),EXP(-rr*h)*(pstar*HC92+(1-pstar)*HC93)))</f>
        <v/>
      </c>
      <c r="HC92" s="20" t="str">
        <f>IF(StockTree!HC92="","",IF(T=HC$10,IF(CallFlag=1,MAX(StockTree!HC92-K,0),MAX(K-StockTree!HC92,0)),EXP(-rr*h)*(pstar*HD92+(1-pstar)*HD93)))</f>
        <v/>
      </c>
      <c r="HD92" s="20" t="str">
        <f>IF(StockTree!HD92="","",IF(T=HD$10,IF(CallFlag=1,MAX(StockTree!HD92-K,0),MAX(K-StockTree!HD92,0)),EXP(-rr*h)*(pstar*HE92+(1-pstar)*HE93)))</f>
        <v/>
      </c>
      <c r="HE92" s="20" t="str">
        <f>IF(StockTree!HE92="","",IF(T=HE$10,IF(CallFlag=1,MAX(StockTree!HE92-K,0),MAX(K-StockTree!HE92,0)),EXP(-rr*h)*(pstar*HF92+(1-pstar)*HF93)))</f>
        <v/>
      </c>
      <c r="HF92" s="20" t="str">
        <f>IF(StockTree!HF92="","",IF(T=HF$10,IF(CallFlag=1,MAX(StockTree!HF92-K,0),MAX(K-StockTree!HF92,0)),EXP(-rr*h)*(pstar*HG92+(1-pstar)*HG93)))</f>
        <v/>
      </c>
      <c r="HG92" s="20" t="str">
        <f>IF(StockTree!HG92="","",IF(T=HG$10,IF(CallFlag=1,MAX(StockTree!HG92-K,0),MAX(K-StockTree!HG92,0)),EXP(-rr*h)*(pstar*HH92+(1-pstar)*HH93)))</f>
        <v/>
      </c>
      <c r="HH92" s="20" t="str">
        <f>IF(StockTree!HH92="","",IF(T=HH$10,IF(CallFlag=1,MAX(StockTree!HH92-K,0),MAX(K-StockTree!HH92,0)),EXP(-rr*h)*(pstar*HI92+(1-pstar)*HI93)))</f>
        <v/>
      </c>
      <c r="HI92" s="20" t="str">
        <f>IF(StockTree!HI92="","",IF(T=HI$10,IF(CallFlag=1,MAX(StockTree!HI92-K,0),MAX(K-StockTree!HI92,0)),EXP(-rr*h)*(pstar*HJ92+(1-pstar)*HJ93)))</f>
        <v/>
      </c>
      <c r="HJ92" s="20" t="str">
        <f>IF(StockTree!HJ92="","",IF(T=HJ$10,IF(CallFlag=1,MAX(StockTree!HJ92-K,0),MAX(K-StockTree!HJ92,0)),EXP(-rr*h)*(pstar*HK92+(1-pstar)*HK93)))</f>
        <v/>
      </c>
      <c r="HK92" s="20" t="str">
        <f>IF(StockTree!HK92="","",IF(T=HK$10,IF(CallFlag=1,MAX(StockTree!HK92-K,0),MAX(K-StockTree!HK92,0)),EXP(-rr*h)*(pstar*HL92+(1-pstar)*HL93)))</f>
        <v/>
      </c>
      <c r="HL92" s="20" t="str">
        <f>IF(StockTree!HL92="","",IF(T=HL$10,IF(CallFlag=1,MAX(StockTree!HL92-K,0),MAX(K-StockTree!HL92,0)),EXP(-rr*h)*(pstar*HM92+(1-pstar)*HM93)))</f>
        <v/>
      </c>
      <c r="HM92" s="20" t="str">
        <f>IF(StockTree!HM92="","",IF(T=HM$10,IF(CallFlag=1,MAX(StockTree!HM92-K,0),MAX(K-StockTree!HM92,0)),EXP(-rr*h)*(pstar*HN92+(1-pstar)*HN93)))</f>
        <v/>
      </c>
      <c r="HN92" s="20" t="str">
        <f>IF(StockTree!HN92="","",IF(T=HN$10,IF(CallFlag=1,MAX(StockTree!HN92-K,0),MAX(K-StockTree!HN92,0)),EXP(-rr*h)*(pstar*HO92+(1-pstar)*HO93)))</f>
        <v/>
      </c>
      <c r="HO92" s="20" t="str">
        <f>IF(StockTree!HO92="","",IF(T=HO$10,IF(CallFlag=1,MAX(StockTree!HO92-K,0),MAX(K-StockTree!HO92,0)),EXP(-rr*h)*(pstar*HP92+(1-pstar)*HP93)))</f>
        <v/>
      </c>
      <c r="HP92" s="20" t="str">
        <f>IF(StockTree!HP92="","",IF(T=HP$10,IF(CallFlag=1,MAX(StockTree!HP92-K,0),MAX(K-StockTree!HP92,0)),EXP(-rr*h)*(pstar*HQ92+(1-pstar)*HQ93)))</f>
        <v/>
      </c>
      <c r="HQ92" s="20" t="str">
        <f>IF(StockTree!HQ92="","",IF(T=HQ$10,IF(CallFlag=1,MAX(StockTree!HQ92-K,0),MAX(K-StockTree!HQ92,0)),EXP(-rr*h)*(pstar*HR92+(1-pstar)*HR93)))</f>
        <v/>
      </c>
      <c r="HR92" s="20" t="str">
        <f>IF(StockTree!HR92="","",IF(T=HR$10,IF(CallFlag=1,MAX(StockTree!HR92-K,0),MAX(K-StockTree!HR92,0)),EXP(-rr*h)*(pstar*HS92+(1-pstar)*HS93)))</f>
        <v/>
      </c>
      <c r="HS92" s="20" t="str">
        <f>IF(StockTree!HS92="","",IF(T=HS$10,IF(CallFlag=1,MAX(StockTree!HS92-K,0),MAX(K-StockTree!HS92,0)),EXP(-rr*h)*(pstar*HT92+(1-pstar)*HT93)))</f>
        <v/>
      </c>
      <c r="HT92" s="20" t="str">
        <f>IF(StockTree!HT92="","",IF(T=HT$10,IF(CallFlag=1,MAX(StockTree!HT92-K,0),MAX(K-StockTree!HT92,0)),EXP(-rr*h)*(pstar*HU92+(1-pstar)*HU93)))</f>
        <v/>
      </c>
      <c r="HU92" s="20" t="str">
        <f>IF(StockTree!HU92="","",IF(T=HU$10,IF(CallFlag=1,MAX(StockTree!HU92-K,0),MAX(K-StockTree!HU92,0)),EXP(-rr*h)*(pstar*HV92+(1-pstar)*HV93)))</f>
        <v/>
      </c>
      <c r="HV92" s="20" t="str">
        <f>IF(StockTree!HV92="","",IF(T=HV$10,IF(CallFlag=1,MAX(StockTree!HV92-K,0),MAX(K-StockTree!HV92,0)),EXP(-rr*h)*(pstar*HW92+(1-pstar)*HW93)))</f>
        <v/>
      </c>
      <c r="HW92" s="20" t="str">
        <f>IF(StockTree!HW92="","",IF(T=HW$10,IF(CallFlag=1,MAX(StockTree!HW92-K,0),MAX(K-StockTree!HW92,0)),EXP(-rr*h)*(pstar*HX92+(1-pstar)*HX93)))</f>
        <v/>
      </c>
      <c r="HX92" s="20" t="str">
        <f>IF(StockTree!HX92="","",IF(T=HX$10,IF(CallFlag=1,MAX(StockTree!HX92-K,0),MAX(K-StockTree!HX92,0)),EXP(-rr*h)*(pstar*HY92+(1-pstar)*HY93)))</f>
        <v/>
      </c>
      <c r="HY92" s="20" t="str">
        <f>IF(StockTree!HY92="","",IF(T=HY$10,IF(CallFlag=1,MAX(StockTree!HY92-K,0),MAX(K-StockTree!HY92,0)),EXP(-rr*h)*(pstar*HZ92+(1-pstar)*HZ93)))</f>
        <v/>
      </c>
      <c r="HZ92" s="20" t="str">
        <f>IF(StockTree!HZ92="","",IF(T=HZ$10,IF(CallFlag=1,MAX(StockTree!HZ92-K,0),MAX(K-StockTree!HZ92,0)),EXP(-rr*h)*(pstar*IA92+(1-pstar)*IA93)))</f>
        <v/>
      </c>
      <c r="IA92" s="20" t="str">
        <f>IF(StockTree!IA92="","",IF(T=IA$10,IF(CallFlag=1,MAX(StockTree!IA92-K,0),MAX(K-StockTree!IA92,0)),EXP(-rr*h)*(pstar*IB92+(1-pstar)*IB93)))</f>
        <v/>
      </c>
      <c r="IB92" s="20" t="str">
        <f>IF(StockTree!IB92="","",IF(T=IB$10,IF(CallFlag=1,MAX(StockTree!IB92-K,0),MAX(K-StockTree!IB92,0)),EXP(-rr*h)*(pstar*IC92+(1-pstar)*IC93)))</f>
        <v/>
      </c>
      <c r="IC92" s="20" t="str">
        <f>IF(StockTree!IC92="","",IF(T=IC$10,IF(CallFlag=1,MAX(StockTree!IC92-K,0),MAX(K-StockTree!IC92,0)),EXP(-rr*h)*(pstar*ID92+(1-pstar)*ID93)))</f>
        <v/>
      </c>
      <c r="ID92" s="20" t="str">
        <f>IF(StockTree!ID92="","",IF(T=ID$10,IF(CallFlag=1,MAX(StockTree!ID92-K,0),MAX(K-StockTree!ID92,0)),EXP(-rr*h)*(pstar*IE92+(1-pstar)*IE93)))</f>
        <v/>
      </c>
      <c r="IE92" s="20" t="str">
        <f>IF(StockTree!IE92="","",IF(T=IE$10,IF(CallFlag=1,MAX(StockTree!IE92-K,0),MAX(K-StockTree!IE92,0)),EXP(-rr*h)*(pstar*IF92+(1-pstar)*IF93)))</f>
        <v/>
      </c>
      <c r="IF92" s="20" t="str">
        <f>IF(StockTree!IF92="","",IF(T=IF$10,IF(CallFlag=1,MAX(StockTree!IF92-K,0),MAX(K-StockTree!IF92,0)),EXP(-rr*h)*(pstar*IG92+(1-pstar)*IG93)))</f>
        <v/>
      </c>
      <c r="IG92" s="20" t="str">
        <f>IF(StockTree!IG92="","",IF(T=IG$10,IF(CallFlag=1,MAX(StockTree!IG92-K,0),MAX(K-StockTree!IG92,0)),EXP(-rr*h)*(pstar*IH92+(1-pstar)*IH93)))</f>
        <v/>
      </c>
      <c r="IH92" s="20" t="str">
        <f>IF(StockTree!IH92="","",IF(T=IH$10,IF(CallFlag=1,MAX(StockTree!IH92-K,0),MAX(K-StockTree!IH92,0)),EXP(-rr*h)*(pstar*II92+(1-pstar)*II93)))</f>
        <v/>
      </c>
      <c r="II92" s="20" t="str">
        <f>IF(StockTree!II92="","",IF(T=II$10,IF(CallFlag=1,MAX(StockTree!II92-K,0),MAX(K-StockTree!II92,0)),EXP(-rr*h)*(pstar*IJ92+(1-pstar)*IJ93)))</f>
        <v/>
      </c>
      <c r="IJ92" s="20" t="str">
        <f>IF(StockTree!IJ92="","",IF(T=IJ$10,IF(CallFlag=1,MAX(StockTree!IJ92-K,0),MAX(K-StockTree!IJ92,0)),EXP(-rr*h)*(pstar*IK92+(1-pstar)*IK93)))</f>
        <v/>
      </c>
      <c r="IK92" s="20" t="str">
        <f>IF(StockTree!IK92="","",IF(T=IK$10,IF(CallFlag=1,MAX(StockTree!IK92-K,0),MAX(K-StockTree!IK92,0)),EXP(-rr*h)*(pstar*IL92+(1-pstar)*IL93)))</f>
        <v/>
      </c>
      <c r="IL92" s="20" t="str">
        <f>IF(StockTree!IL92="","",IF(T=IL$10,IF(CallFlag=1,MAX(StockTree!IL92-K,0),MAX(K-StockTree!IL92,0)),EXP(-rr*h)*(pstar*IM92+(1-pstar)*IM93)))</f>
        <v/>
      </c>
      <c r="IM92" s="20" t="str">
        <f>IF(StockTree!IM92="","",IF(T=IM$10,IF(CallFlag=1,MAX(StockTree!IM92-K,0),MAX(K-StockTree!IM92,0)),EXP(-rr*h)*(pstar*IN92+(1-pstar)*IN93)))</f>
        <v/>
      </c>
      <c r="IN92" s="20" t="str">
        <f>IF(StockTree!IN92="","",IF(T=IN$10,IF(CallFlag=1,MAX(StockTree!IN92-K,0),MAX(K-StockTree!IN92,0)),EXP(-rr*h)*(pstar*IO92+(1-pstar)*IO93)))</f>
        <v/>
      </c>
      <c r="IO92" s="20" t="str">
        <f>IF(StockTree!IO92="","",IF(T=IO$10,IF(CallFlag=1,MAX(StockTree!IO92-K,0),MAX(K-StockTree!IO92,0)),EXP(-rr*h)*(pstar*IP92+(1-pstar)*IP93)))</f>
        <v/>
      </c>
      <c r="IP92" s="20" t="str">
        <f>IF(StockTree!IP92="","",IF(T=IP$10,IF(CallFlag=1,MAX(StockTree!IP92-K,0),MAX(K-StockTree!IP92,0)),EXP(-rr*h)*(pstar*IQ92+(1-pstar)*IQ93)))</f>
        <v/>
      </c>
      <c r="IQ92" s="20" t="str">
        <f>IF(StockTree!IQ92="","",IF(T=IQ$10,IF(CallFlag=1,MAX(StockTree!IQ92-K,0),MAX(K-StockTree!IQ92,0)),EXP(-rr*h)*(pstar*IR92+(1-pstar)*IR93)))</f>
        <v/>
      </c>
      <c r="IR92" s="20" t="str">
        <f>IF(StockTree!IR92="","",IF(T=IR$10,IF(CallFlag=1,MAX(StockTree!IR92-K,0),MAX(K-StockTree!IR92,0)),EXP(-rr*h)*(pstar*IS92+(1-pstar)*IS93)))</f>
        <v/>
      </c>
      <c r="IS92" s="20" t="str">
        <f>IF(StockTree!IS92="","",IF(T=IS$10,IF(CallFlag=1,MAX(StockTree!IS92-K,0),MAX(K-StockTree!IS92,0)),EXP(-rr*h)*(pstar*IT92+(1-pstar)*IT93)))</f>
        <v/>
      </c>
      <c r="IT92" s="20" t="str">
        <f>IF(StockTree!IT92="","",IF(T=IT$10,IF(CallFlag=1,MAX(StockTree!IT92-K,0),MAX(K-StockTree!IT92,0)),EXP(-rr*h)*(pstar*IU92+(1-pstar)*IU93)))</f>
        <v/>
      </c>
      <c r="IU92" s="20" t="str">
        <f>IF(StockTree!IU92="","",IF(T=IU$10,IF(CallFlag=1,MAX(StockTree!IU92-K,0),MAX(K-StockTree!IU92,0)),EXP(-rr*h)*(pstar*IV92+(1-pstar)*IV93)))</f>
        <v/>
      </c>
      <c r="IV92" s="20" t="str">
        <f>IF(StockTree!IV92="","",IF(T=IV$10,IF(CallFlag=1,MAX(StockTree!IV92-K,0),MAX(K-StockTree!IV92,0)),EXP(-rr*h)*(pstar*#REF!+(1-pstar)*#REF!)))</f>
        <v/>
      </c>
    </row>
    <row r="93" spans="1:256" s="20" customFormat="1" x14ac:dyDescent="0.2">
      <c r="A93" s="19">
        <f t="shared" si="9"/>
        <v>81</v>
      </c>
      <c r="B93" s="20" t="str">
        <f>IF(StockTree!B93="","",IF(T=B$10,IF(CallFlag=1,MAX(StockTree!B93-K,0),MAX(K-StockTree!B93,0)),EXP(-rr*h)*(pstar*C93+(1-pstar)*C94)))</f>
        <v/>
      </c>
      <c r="C93" s="20" t="str">
        <f>IF(StockTree!C93="","",IF(T=C$10,IF(CallFlag=1,MAX(StockTree!C93-K,0),MAX(K-StockTree!C93,0)),EXP(-rr*h)*(pstar*D93+(1-pstar)*D94)))</f>
        <v/>
      </c>
      <c r="D93" s="20" t="str">
        <f>IF(StockTree!D93="","",IF(T=D$10,IF(CallFlag=1,MAX(StockTree!D93-K,0),MAX(K-StockTree!D93,0)),EXP(-rr*h)*(pstar*E93+(1-pstar)*E94)))</f>
        <v/>
      </c>
      <c r="E93" s="20" t="str">
        <f>IF(StockTree!E93="","",IF(T=E$10,IF(CallFlag=1,MAX(StockTree!E93-K,0),MAX(K-StockTree!E93,0)),EXP(-rr*h)*(pstar*F93+(1-pstar)*F94)))</f>
        <v/>
      </c>
      <c r="F93" s="20" t="str">
        <f>IF(StockTree!F93="","",IF(T=F$10,IF(CallFlag=1,MAX(StockTree!F93-K,0),MAX(K-StockTree!F93,0)),EXP(-rr*h)*(pstar*G93+(1-pstar)*G94)))</f>
        <v/>
      </c>
      <c r="G93" s="20" t="str">
        <f>IF(StockTree!G93="","",IF(T=G$10,IF(CallFlag=1,MAX(StockTree!G93-K,0),MAX(K-StockTree!G93,0)),EXP(-rr*h)*(pstar*H93+(1-pstar)*H94)))</f>
        <v/>
      </c>
      <c r="H93" s="20" t="str">
        <f>IF(StockTree!H93="","",IF(T=H$10,IF(CallFlag=1,MAX(StockTree!H93-K,0),MAX(K-StockTree!H93,0)),EXP(-rr*h)*(pstar*I93+(1-pstar)*I94)))</f>
        <v/>
      </c>
      <c r="I93" s="20" t="str">
        <f>IF(StockTree!I93="","",IF(T=I$10,IF(CallFlag=1,MAX(StockTree!I93-K,0),MAX(K-StockTree!I93,0)),EXP(-rr*h)*(pstar*J93+(1-pstar)*J94)))</f>
        <v/>
      </c>
      <c r="J93" s="20" t="str">
        <f>IF(StockTree!J93="","",IF(T=J$10,IF(CallFlag=1,MAX(StockTree!J93-K,0),MAX(K-StockTree!J93,0)),EXP(-rr*h)*(pstar*K93+(1-pstar)*K94)))</f>
        <v/>
      </c>
      <c r="K93" s="20" t="str">
        <f>IF(StockTree!K93="","",IF(T=K$10,IF(CallFlag=1,MAX(StockTree!K93-K,0),MAX(K-StockTree!K93,0)),EXP(-rr*h)*(pstar*L93+(1-pstar)*L94)))</f>
        <v/>
      </c>
      <c r="L93" s="20" t="str">
        <f>IF(StockTree!L93="","",IF(T=L$10,IF(CallFlag=1,MAX(StockTree!L93-K,0),MAX(K-StockTree!L93,0)),EXP(-rr*h)*(pstar*M93+(1-pstar)*M94)))</f>
        <v/>
      </c>
      <c r="M93" s="20" t="str">
        <f>IF(StockTree!M93="","",IF(T=M$10,IF(CallFlag=1,MAX(StockTree!M93-K,0),MAX(K-StockTree!M93,0)),EXP(-rr*h)*(pstar*N93+(1-pstar)*N94)))</f>
        <v/>
      </c>
      <c r="N93" s="20" t="str">
        <f>IF(StockTree!N93="","",IF(T=N$10,IF(CallFlag=1,MAX(StockTree!N93-K,0),MAX(K-StockTree!N93,0)),EXP(-rr*h)*(pstar*O93+(1-pstar)*O94)))</f>
        <v/>
      </c>
      <c r="O93" s="20" t="str">
        <f>IF(StockTree!O93="","",IF(T=O$10,IF(CallFlag=1,MAX(StockTree!O93-K,0),MAX(K-StockTree!O93,0)),EXP(-rr*h)*(pstar*P93+(1-pstar)*P94)))</f>
        <v/>
      </c>
      <c r="P93" s="20" t="str">
        <f>IF(StockTree!P93="","",IF(T=P$10,IF(CallFlag=1,MAX(StockTree!P93-K,0),MAX(K-StockTree!P93,0)),EXP(-rr*h)*(pstar*Q93+(1-pstar)*Q94)))</f>
        <v/>
      </c>
      <c r="Q93" s="20" t="str">
        <f>IF(StockTree!Q93="","",IF(T=Q$10,IF(CallFlag=1,MAX(StockTree!Q93-K,0),MAX(K-StockTree!Q93,0)),EXP(-rr*h)*(pstar*R93+(1-pstar)*R94)))</f>
        <v/>
      </c>
      <c r="R93" s="20" t="str">
        <f>IF(StockTree!R93="","",IF(T=R$10,IF(CallFlag=1,MAX(StockTree!R93-K,0),MAX(K-StockTree!R93,0)),EXP(-rr*h)*(pstar*S93+(1-pstar)*S94)))</f>
        <v/>
      </c>
      <c r="S93" s="20" t="str">
        <f>IF(StockTree!S93="","",IF(T=S$10,IF(CallFlag=1,MAX(StockTree!S93-K,0),MAX(K-StockTree!S93,0)),EXP(-rr*h)*(pstar*T93+(1-pstar)*T94)))</f>
        <v/>
      </c>
      <c r="T93" s="20" t="str">
        <f>IF(StockTree!T93="","",IF(T=T$10,IF(CallFlag=1,MAX(StockTree!T93-K,0),MAX(K-StockTree!T93,0)),EXP(-rr*h)*(pstar*U93+(1-pstar)*U94)))</f>
        <v/>
      </c>
      <c r="U93" s="20" t="str">
        <f>IF(StockTree!U93="","",IF(T=U$10,IF(CallFlag=1,MAX(StockTree!U93-K,0),MAX(K-StockTree!U93,0)),EXP(-rr*h)*(pstar*V93+(1-pstar)*V94)))</f>
        <v/>
      </c>
      <c r="V93" s="20" t="str">
        <f>IF(StockTree!V93="","",IF(T=V$10,IF(CallFlag=1,MAX(StockTree!V93-K,0),MAX(K-StockTree!V93,0)),EXP(-rr*h)*(pstar*W93+(1-pstar)*W94)))</f>
        <v/>
      </c>
      <c r="W93" s="20" t="str">
        <f>IF(StockTree!W93="","",IF(T=W$10,IF(CallFlag=1,MAX(StockTree!W93-K,0),MAX(K-StockTree!W93,0)),EXP(-rr*h)*(pstar*X93+(1-pstar)*X94)))</f>
        <v/>
      </c>
      <c r="X93" s="20" t="str">
        <f>IF(StockTree!X93="","",IF(T=X$10,IF(CallFlag=1,MAX(StockTree!X93-K,0),MAX(K-StockTree!X93,0)),EXP(-rr*h)*(pstar*Y93+(1-pstar)*Y94)))</f>
        <v/>
      </c>
      <c r="Y93" s="20" t="str">
        <f>IF(StockTree!Y93="","",IF(T=Y$10,IF(CallFlag=1,MAX(StockTree!Y93-K,0),MAX(K-StockTree!Y93,0)),EXP(-rr*h)*(pstar*Z93+(1-pstar)*Z94)))</f>
        <v/>
      </c>
      <c r="Z93" s="20" t="str">
        <f>IF(StockTree!Z93="","",IF(T=Z$10,IF(CallFlag=1,MAX(StockTree!Z93-K,0),MAX(K-StockTree!Z93,0)),EXP(-rr*h)*(pstar*AA93+(1-pstar)*AA94)))</f>
        <v/>
      </c>
      <c r="AA93" s="20" t="str">
        <f>IF(StockTree!AA93="","",IF(T=AA$10,IF(CallFlag=1,MAX(StockTree!AA93-K,0),MAX(K-StockTree!AA93,0)),EXP(-rr*h)*(pstar*AB93+(1-pstar)*AB94)))</f>
        <v/>
      </c>
      <c r="AB93" s="20" t="str">
        <f>IF(StockTree!AB93="","",IF(T=AB$10,IF(CallFlag=1,MAX(StockTree!AB93-K,0),MAX(K-StockTree!AB93,0)),EXP(-rr*h)*(pstar*AC93+(1-pstar)*AC94)))</f>
        <v/>
      </c>
      <c r="AC93" s="20" t="str">
        <f>IF(StockTree!AC93="","",IF(T=AC$10,IF(CallFlag=1,MAX(StockTree!AC93-K,0),MAX(K-StockTree!AC93,0)),EXP(-rr*h)*(pstar*AD93+(1-pstar)*AD94)))</f>
        <v/>
      </c>
      <c r="AD93" s="20" t="str">
        <f>IF(StockTree!AD93="","",IF(T=AD$10,IF(CallFlag=1,MAX(StockTree!AD93-K,0),MAX(K-StockTree!AD93,0)),EXP(-rr*h)*(pstar*AE93+(1-pstar)*AE94)))</f>
        <v/>
      </c>
      <c r="AE93" s="20" t="str">
        <f>IF(StockTree!AE93="","",IF(T=AE$10,IF(CallFlag=1,MAX(StockTree!AE93-K,0),MAX(K-StockTree!AE93,0)),EXP(-rr*h)*(pstar*AF93+(1-pstar)*AF94)))</f>
        <v/>
      </c>
      <c r="AF93" s="20" t="str">
        <f>IF(StockTree!AF93="","",IF(T=AF$10,IF(CallFlag=1,MAX(StockTree!AF93-K,0),MAX(K-StockTree!AF93,0)),EXP(-rr*h)*(pstar*AG93+(1-pstar)*AG94)))</f>
        <v/>
      </c>
      <c r="AG93" s="20" t="str">
        <f>IF(StockTree!AG93="","",IF(T=AG$10,IF(CallFlag=1,MAX(StockTree!AG93-K,0),MAX(K-StockTree!AG93,0)),EXP(-rr*h)*(pstar*AH93+(1-pstar)*AH94)))</f>
        <v/>
      </c>
      <c r="AH93" s="20" t="str">
        <f>IF(StockTree!AH93="","",IF(T=AH$10,IF(CallFlag=1,MAX(StockTree!AH93-K,0),MAX(K-StockTree!AH93,0)),EXP(-rr*h)*(pstar*AI93+(1-pstar)*AI94)))</f>
        <v/>
      </c>
      <c r="AI93" s="20" t="str">
        <f>IF(StockTree!AI93="","",IF(T=AI$10,IF(CallFlag=1,MAX(StockTree!AI93-K,0),MAX(K-StockTree!AI93,0)),EXP(-rr*h)*(pstar*AJ93+(1-pstar)*AJ94)))</f>
        <v/>
      </c>
      <c r="AJ93" s="20" t="str">
        <f>IF(StockTree!AJ93="","",IF(T=AJ$10,IF(CallFlag=1,MAX(StockTree!AJ93-K,0),MAX(K-StockTree!AJ93,0)),EXP(-rr*h)*(pstar*AK93+(1-pstar)*AK94)))</f>
        <v/>
      </c>
      <c r="AK93" s="20" t="str">
        <f>IF(StockTree!AK93="","",IF(T=AK$10,IF(CallFlag=1,MAX(StockTree!AK93-K,0),MAX(K-StockTree!AK93,0)),EXP(-rr*h)*(pstar*AL93+(1-pstar)*AL94)))</f>
        <v/>
      </c>
      <c r="AL93" s="20" t="str">
        <f>IF(StockTree!AL93="","",IF(T=AL$10,IF(CallFlag=1,MAX(StockTree!AL93-K,0),MAX(K-StockTree!AL93,0)),EXP(-rr*h)*(pstar*AM93+(1-pstar)*AM94)))</f>
        <v/>
      </c>
      <c r="AM93" s="20" t="str">
        <f>IF(StockTree!AM93="","",IF(T=AM$10,IF(CallFlag=1,MAX(StockTree!AM93-K,0),MAX(K-StockTree!AM93,0)),EXP(-rr*h)*(pstar*AN93+(1-pstar)*AN94)))</f>
        <v/>
      </c>
      <c r="AN93" s="20" t="str">
        <f>IF(StockTree!AN93="","",IF(T=AN$10,IF(CallFlag=1,MAX(StockTree!AN93-K,0),MAX(K-StockTree!AN93,0)),EXP(-rr*h)*(pstar*AO93+(1-pstar)*AO94)))</f>
        <v/>
      </c>
      <c r="AO93" s="20" t="str">
        <f>IF(StockTree!AO93="","",IF(T=AO$10,IF(CallFlag=1,MAX(StockTree!AO93-K,0),MAX(K-StockTree!AO93,0)),EXP(-rr*h)*(pstar*AP93+(1-pstar)*AP94)))</f>
        <v/>
      </c>
      <c r="AP93" s="20" t="str">
        <f>IF(StockTree!AP93="","",IF(T=AP$10,IF(CallFlag=1,MAX(StockTree!AP93-K,0),MAX(K-StockTree!AP93,0)),EXP(-rr*h)*(pstar*AQ93+(1-pstar)*AQ94)))</f>
        <v/>
      </c>
      <c r="AQ93" s="20" t="str">
        <f>IF(StockTree!AQ93="","",IF(T=AQ$10,IF(CallFlag=1,MAX(StockTree!AQ93-K,0),MAX(K-StockTree!AQ93,0)),EXP(-rr*h)*(pstar*AR93+(1-pstar)*AR94)))</f>
        <v/>
      </c>
      <c r="AR93" s="20" t="str">
        <f>IF(StockTree!AR93="","",IF(T=AR$10,IF(CallFlag=1,MAX(StockTree!AR93-K,0),MAX(K-StockTree!AR93,0)),EXP(-rr*h)*(pstar*AS93+(1-pstar)*AS94)))</f>
        <v/>
      </c>
      <c r="AS93" s="20" t="str">
        <f>IF(StockTree!AS93="","",IF(T=AS$10,IF(CallFlag=1,MAX(StockTree!AS93-K,0),MAX(K-StockTree!AS93,0)),EXP(-rr*h)*(pstar*AT93+(1-pstar)*AT94)))</f>
        <v/>
      </c>
      <c r="AT93" s="20" t="str">
        <f>IF(StockTree!AT93="","",IF(T=AT$10,IF(CallFlag=1,MAX(StockTree!AT93-K,0),MAX(K-StockTree!AT93,0)),EXP(-rr*h)*(pstar*AU93+(1-pstar)*AU94)))</f>
        <v/>
      </c>
      <c r="AU93" s="20" t="str">
        <f>IF(StockTree!AU93="","",IF(T=AU$10,IF(CallFlag=1,MAX(StockTree!AU93-K,0),MAX(K-StockTree!AU93,0)),EXP(-rr*h)*(pstar*AV93+(1-pstar)*AV94)))</f>
        <v/>
      </c>
      <c r="AV93" s="20" t="str">
        <f>IF(StockTree!AV93="","",IF(T=AV$10,IF(CallFlag=1,MAX(StockTree!AV93-K,0),MAX(K-StockTree!AV93,0)),EXP(-rr*h)*(pstar*AW93+(1-pstar)*AW94)))</f>
        <v/>
      </c>
      <c r="AW93" s="20" t="str">
        <f>IF(StockTree!AW93="","",IF(T=AW$10,IF(CallFlag=1,MAX(StockTree!AW93-K,0),MAX(K-StockTree!AW93,0)),EXP(-rr*h)*(pstar*AX93+(1-pstar)*AX94)))</f>
        <v/>
      </c>
      <c r="AX93" s="20" t="str">
        <f>IF(StockTree!AX93="","",IF(T=AX$10,IF(CallFlag=1,MAX(StockTree!AX93-K,0),MAX(K-StockTree!AX93,0)),EXP(-rr*h)*(pstar*AY93+(1-pstar)*AY94)))</f>
        <v/>
      </c>
      <c r="AY93" s="20" t="str">
        <f>IF(StockTree!AY93="","",IF(T=AY$10,IF(CallFlag=1,MAX(StockTree!AY93-K,0),MAX(K-StockTree!AY93,0)),EXP(-rr*h)*(pstar*AZ93+(1-pstar)*AZ94)))</f>
        <v/>
      </c>
      <c r="AZ93" s="20" t="str">
        <f>IF(StockTree!AZ93="","",IF(T=AZ$10,IF(CallFlag=1,MAX(StockTree!AZ93-K,0),MAX(K-StockTree!AZ93,0)),EXP(-rr*h)*(pstar*BA93+(1-pstar)*BA94)))</f>
        <v/>
      </c>
      <c r="BA93" s="20" t="str">
        <f>IF(StockTree!BA93="","",IF(T=BA$10,IF(CallFlag=1,MAX(StockTree!BA93-K,0),MAX(K-StockTree!BA93,0)),EXP(-rr*h)*(pstar*BB93+(1-pstar)*BB94)))</f>
        <v/>
      </c>
      <c r="BB93" s="20" t="str">
        <f>IF(StockTree!BB93="","",IF(T=BB$10,IF(CallFlag=1,MAX(StockTree!BB93-K,0),MAX(K-StockTree!BB93,0)),EXP(-rr*h)*(pstar*BC93+(1-pstar)*BC94)))</f>
        <v/>
      </c>
      <c r="BC93" s="20" t="str">
        <f>IF(StockTree!BC93="","",IF(T=BC$10,IF(CallFlag=1,MAX(StockTree!BC93-K,0),MAX(K-StockTree!BC93,0)),EXP(-rr*h)*(pstar*BD93+(1-pstar)*BD94)))</f>
        <v/>
      </c>
      <c r="BD93" s="20" t="str">
        <f>IF(StockTree!BD93="","",IF(T=BD$10,IF(CallFlag=1,MAX(StockTree!BD93-K,0),MAX(K-StockTree!BD93,0)),EXP(-rr*h)*(pstar*BE93+(1-pstar)*BE94)))</f>
        <v/>
      </c>
      <c r="BE93" s="20" t="str">
        <f>IF(StockTree!BE93="","",IF(T=BE$10,IF(CallFlag=1,MAX(StockTree!BE93-K,0),MAX(K-StockTree!BE93,0)),EXP(-rr*h)*(pstar*BF93+(1-pstar)*BF94)))</f>
        <v/>
      </c>
      <c r="BF93" s="20" t="str">
        <f>IF(StockTree!BF93="","",IF(T=BF$10,IF(CallFlag=1,MAX(StockTree!BF93-K,0),MAX(K-StockTree!BF93,0)),EXP(-rr*h)*(pstar*BG93+(1-pstar)*BG94)))</f>
        <v/>
      </c>
      <c r="BG93" s="20" t="str">
        <f>IF(StockTree!BG93="","",IF(T=BG$10,IF(CallFlag=1,MAX(StockTree!BG93-K,0),MAX(K-StockTree!BG93,0)),EXP(-rr*h)*(pstar*BH93+(1-pstar)*BH94)))</f>
        <v/>
      </c>
      <c r="BH93" s="20" t="str">
        <f>IF(StockTree!BH93="","",IF(T=BH$10,IF(CallFlag=1,MAX(StockTree!BH93-K,0),MAX(K-StockTree!BH93,0)),EXP(-rr*h)*(pstar*BI93+(1-pstar)*BI94)))</f>
        <v/>
      </c>
      <c r="BI93" s="20" t="str">
        <f>IF(StockTree!BI93="","",IF(T=BI$10,IF(CallFlag=1,MAX(StockTree!BI93-K,0),MAX(K-StockTree!BI93,0)),EXP(-rr*h)*(pstar*BJ93+(1-pstar)*BJ94)))</f>
        <v/>
      </c>
      <c r="BJ93" s="20" t="str">
        <f>IF(StockTree!BJ93="","",IF(T=BJ$10,IF(CallFlag=1,MAX(StockTree!BJ93-K,0),MAX(K-StockTree!BJ93,0)),EXP(-rr*h)*(pstar*BK93+(1-pstar)*BK94)))</f>
        <v/>
      </c>
      <c r="BK93" s="20" t="str">
        <f>IF(StockTree!BK93="","",IF(T=BK$10,IF(CallFlag=1,MAX(StockTree!BK93-K,0),MAX(K-StockTree!BK93,0)),EXP(-rr*h)*(pstar*BL93+(1-pstar)*BL94)))</f>
        <v/>
      </c>
      <c r="BL93" s="20" t="str">
        <f>IF(StockTree!BL93="","",IF(T=BL$10,IF(CallFlag=1,MAX(StockTree!BL93-K,0),MAX(K-StockTree!BL93,0)),EXP(-rr*h)*(pstar*BM93+(1-pstar)*BM94)))</f>
        <v/>
      </c>
      <c r="BM93" s="20" t="str">
        <f>IF(StockTree!BM93="","",IF(T=BM$10,IF(CallFlag=1,MAX(StockTree!BM93-K,0),MAX(K-StockTree!BM93,0)),EXP(-rr*h)*(pstar*BN93+(1-pstar)*BN94)))</f>
        <v/>
      </c>
      <c r="BN93" s="20" t="str">
        <f>IF(StockTree!BN93="","",IF(T=BN$10,IF(CallFlag=1,MAX(StockTree!BN93-K,0),MAX(K-StockTree!BN93,0)),EXP(-rr*h)*(pstar*BO93+(1-pstar)*BO94)))</f>
        <v/>
      </c>
      <c r="BO93" s="20" t="str">
        <f>IF(StockTree!BO93="","",IF(T=BO$10,IF(CallFlag=1,MAX(StockTree!BO93-K,0),MAX(K-StockTree!BO93,0)),EXP(-rr*h)*(pstar*BP93+(1-pstar)*BP94)))</f>
        <v/>
      </c>
      <c r="BP93" s="20" t="str">
        <f>IF(StockTree!BP93="","",IF(T=BP$10,IF(CallFlag=1,MAX(StockTree!BP93-K,0),MAX(K-StockTree!BP93,0)),EXP(-rr*h)*(pstar*BQ93+(1-pstar)*BQ94)))</f>
        <v/>
      </c>
      <c r="BQ93" s="20" t="str">
        <f>IF(StockTree!BQ93="","",IF(T=BQ$10,IF(CallFlag=1,MAX(StockTree!BQ93-K,0),MAX(K-StockTree!BQ93,0)),EXP(-rr*h)*(pstar*BR93+(1-pstar)*BR94)))</f>
        <v/>
      </c>
      <c r="BR93" s="20" t="str">
        <f>IF(StockTree!BR93="","",IF(T=BR$10,IF(CallFlag=1,MAX(StockTree!BR93-K,0),MAX(K-StockTree!BR93,0)),EXP(-rr*h)*(pstar*BS93+(1-pstar)*BS94)))</f>
        <v/>
      </c>
      <c r="BS93" s="20" t="str">
        <f>IF(StockTree!BS93="","",IF(T=BS$10,IF(CallFlag=1,MAX(StockTree!BS93-K,0),MAX(K-StockTree!BS93,0)),EXP(-rr*h)*(pstar*BT93+(1-pstar)*BT94)))</f>
        <v/>
      </c>
      <c r="BT93" s="20" t="str">
        <f>IF(StockTree!BT93="","",IF(T=BT$10,IF(CallFlag=1,MAX(StockTree!BT93-K,0),MAX(K-StockTree!BT93,0)),EXP(-rr*h)*(pstar*BU93+(1-pstar)*BU94)))</f>
        <v/>
      </c>
      <c r="BU93" s="20" t="str">
        <f>IF(StockTree!BU93="","",IF(T=BU$10,IF(CallFlag=1,MAX(StockTree!BU93-K,0),MAX(K-StockTree!BU93,0)),EXP(-rr*h)*(pstar*BV93+(1-pstar)*BV94)))</f>
        <v/>
      </c>
      <c r="BV93" s="20" t="str">
        <f>IF(StockTree!BV93="","",IF(T=BV$10,IF(CallFlag=1,MAX(StockTree!BV93-K,0),MAX(K-StockTree!BV93,0)),EXP(-rr*h)*(pstar*BW93+(1-pstar)*BW94)))</f>
        <v/>
      </c>
      <c r="BW93" s="20" t="str">
        <f>IF(StockTree!BW93="","",IF(T=BW$10,IF(CallFlag=1,MAX(StockTree!BW93-K,0),MAX(K-StockTree!BW93,0)),EXP(-rr*h)*(pstar*BX93+(1-pstar)*BX94)))</f>
        <v/>
      </c>
      <c r="BX93" s="20" t="str">
        <f>IF(StockTree!BX93="","",IF(T=BX$10,IF(CallFlag=1,MAX(StockTree!BX93-K,0),MAX(K-StockTree!BX93,0)),EXP(-rr*h)*(pstar*BY93+(1-pstar)*BY94)))</f>
        <v/>
      </c>
      <c r="BY93" s="20" t="str">
        <f>IF(StockTree!BY93="","",IF(T=BY$10,IF(CallFlag=1,MAX(StockTree!BY93-K,0),MAX(K-StockTree!BY93,0)),EXP(-rr*h)*(pstar*BZ93+(1-pstar)*BZ94)))</f>
        <v/>
      </c>
      <c r="BZ93" s="20" t="str">
        <f>IF(StockTree!BZ93="","",IF(T=BZ$10,IF(CallFlag=1,MAX(StockTree!BZ93-K,0),MAX(K-StockTree!BZ93,0)),EXP(-rr*h)*(pstar*CA93+(1-pstar)*CA94)))</f>
        <v/>
      </c>
      <c r="CA93" s="20" t="str">
        <f>IF(StockTree!CA93="","",IF(T=CA$10,IF(CallFlag=1,MAX(StockTree!CA93-K,0),MAX(K-StockTree!CA93,0)),EXP(-rr*h)*(pstar*CB93+(1-pstar)*CB94)))</f>
        <v/>
      </c>
      <c r="CB93" s="20" t="str">
        <f>IF(StockTree!CB93="","",IF(T=CB$10,IF(CallFlag=1,MAX(StockTree!CB93-K,0),MAX(K-StockTree!CB93,0)),EXP(-rr*h)*(pstar*CC93+(1-pstar)*CC94)))</f>
        <v/>
      </c>
      <c r="CC93" s="20" t="str">
        <f>IF(StockTree!CC93="","",IF(T=CC$10,IF(CallFlag=1,MAX(StockTree!CC93-K,0),MAX(K-StockTree!CC93,0)),EXP(-rr*h)*(pstar*CD93+(1-pstar)*CD94)))</f>
        <v/>
      </c>
      <c r="CD93" s="20" t="str">
        <f>IF(StockTree!CD93="","",IF(T=CD$10,IF(CallFlag=1,MAX(StockTree!CD93-K,0),MAX(K-StockTree!CD93,0)),EXP(-rr*h)*(pstar*CE93+(1-pstar)*CE94)))</f>
        <v/>
      </c>
      <c r="CE93" s="20" t="str">
        <f>IF(StockTree!CE93="","",IF(T=CE$10,IF(CallFlag=1,MAX(StockTree!CE93-K,0),MAX(K-StockTree!CE93,0)),EXP(-rr*h)*(pstar*CF93+(1-pstar)*CF94)))</f>
        <v/>
      </c>
      <c r="CF93" s="20" t="str">
        <f>IF(StockTree!CF93="","",IF(T=CF$10,IF(CallFlag=1,MAX(StockTree!CF93-K,0),MAX(K-StockTree!CF93,0)),EXP(-rr*h)*(pstar*CG93+(1-pstar)*CG94)))</f>
        <v/>
      </c>
      <c r="CG93" s="20" t="str">
        <f>IF(StockTree!CG93="","",IF(T=CG$10,IF(CallFlag=1,MAX(StockTree!CG93-K,0),MAX(K-StockTree!CG93,0)),EXP(-rr*h)*(pstar*CH93+(1-pstar)*CH94)))</f>
        <v/>
      </c>
      <c r="CH93" s="20" t="str">
        <f>IF(StockTree!CH93="","",IF(T=CH$10,IF(CallFlag=1,MAX(StockTree!CH93-K,0),MAX(K-StockTree!CH93,0)),EXP(-rr*h)*(pstar*CI93+(1-pstar)*CI94)))</f>
        <v/>
      </c>
      <c r="CI93" s="20" t="str">
        <f>IF(StockTree!CI93="","",IF(T=CI$10,IF(CallFlag=1,MAX(StockTree!CI93-K,0),MAX(K-StockTree!CI93,0)),EXP(-rr*h)*(pstar*CJ93+(1-pstar)*CJ94)))</f>
        <v/>
      </c>
      <c r="CJ93" s="20" t="str">
        <f>IF(StockTree!CJ93="","",IF(T=CJ$10,IF(CallFlag=1,MAX(StockTree!CJ93-K,0),MAX(K-StockTree!CJ93,0)),EXP(-rr*h)*(pstar*CK93+(1-pstar)*CK94)))</f>
        <v/>
      </c>
      <c r="CK93" s="20" t="str">
        <f>IF(StockTree!CK93="","",IF(T=CK$10,IF(CallFlag=1,MAX(StockTree!CK93-K,0),MAX(K-StockTree!CK93,0)),EXP(-rr*h)*(pstar*CL93+(1-pstar)*CL94)))</f>
        <v/>
      </c>
      <c r="CL93" s="20" t="str">
        <f>IF(StockTree!CL93="","",IF(T=CL$10,IF(CallFlag=1,MAX(StockTree!CL93-K,0),MAX(K-StockTree!CL93,0)),EXP(-rr*h)*(pstar*CM93+(1-pstar)*CM94)))</f>
        <v/>
      </c>
      <c r="CM93" s="20" t="str">
        <f>IF(StockTree!CM93="","",IF(T=CM$10,IF(CallFlag=1,MAX(StockTree!CM93-K,0),MAX(K-StockTree!CM93,0)),EXP(-rr*h)*(pstar*CN93+(1-pstar)*CN94)))</f>
        <v/>
      </c>
      <c r="CN93" s="20" t="str">
        <f>IF(StockTree!CN93="","",IF(T=CN$10,IF(CallFlag=1,MAX(StockTree!CN93-K,0),MAX(K-StockTree!CN93,0)),EXP(-rr*h)*(pstar*CO93+(1-pstar)*CO94)))</f>
        <v/>
      </c>
      <c r="CO93" s="20" t="str">
        <f>IF(StockTree!CO93="","",IF(T=CO$10,IF(CallFlag=1,MAX(StockTree!CO93-K,0),MAX(K-StockTree!CO93,0)),EXP(-rr*h)*(pstar*CP93+(1-pstar)*CP94)))</f>
        <v/>
      </c>
      <c r="CP93" s="20" t="str">
        <f>IF(StockTree!CP93="","",IF(T=CP$10,IF(CallFlag=1,MAX(StockTree!CP93-K,0),MAX(K-StockTree!CP93,0)),EXP(-rr*h)*(pstar*CQ93+(1-pstar)*CQ94)))</f>
        <v/>
      </c>
      <c r="CQ93" s="20" t="str">
        <f>IF(StockTree!CQ93="","",IF(T=CQ$10,IF(CallFlag=1,MAX(StockTree!CQ93-K,0),MAX(K-StockTree!CQ93,0)),EXP(-rr*h)*(pstar*CR93+(1-pstar)*CR94)))</f>
        <v/>
      </c>
      <c r="CR93" s="20" t="str">
        <f>IF(StockTree!CR93="","",IF(T=CR$10,IF(CallFlag=1,MAX(StockTree!CR93-K,0),MAX(K-StockTree!CR93,0)),EXP(-rr*h)*(pstar*CS93+(1-pstar)*CS94)))</f>
        <v/>
      </c>
      <c r="CS93" s="20" t="str">
        <f>IF(StockTree!CS93="","",IF(T=CS$10,IF(CallFlag=1,MAX(StockTree!CS93-K,0),MAX(K-StockTree!CS93,0)),EXP(-rr*h)*(pstar*CT93+(1-pstar)*CT94)))</f>
        <v/>
      </c>
      <c r="CT93" s="20" t="str">
        <f>IF(StockTree!CT93="","",IF(T=CT$10,IF(CallFlag=1,MAX(StockTree!CT93-K,0),MAX(K-StockTree!CT93,0)),EXP(-rr*h)*(pstar*CU93+(1-pstar)*CU94)))</f>
        <v/>
      </c>
      <c r="CU93" s="20" t="str">
        <f>IF(StockTree!CU93="","",IF(T=CU$10,IF(CallFlag=1,MAX(StockTree!CU93-K,0),MAX(K-StockTree!CU93,0)),EXP(-rr*h)*(pstar*CV93+(1-pstar)*CV94)))</f>
        <v/>
      </c>
      <c r="CV93" s="20" t="str">
        <f>IF(StockTree!CV93="","",IF(T=CV$10,IF(CallFlag=1,MAX(StockTree!CV93-K,0),MAX(K-StockTree!CV93,0)),EXP(-rr*h)*(pstar*CW93+(1-pstar)*CW94)))</f>
        <v/>
      </c>
      <c r="CW93" s="20" t="str">
        <f>IF(StockTree!CW93="","",IF(T=CW$10,IF(CallFlag=1,MAX(StockTree!CW93-K,0),MAX(K-StockTree!CW93,0)),EXP(-rr*h)*(pstar*CX93+(1-pstar)*CX94)))</f>
        <v/>
      </c>
      <c r="CX93" s="20" t="str">
        <f>IF(StockTree!CX93="","",IF(T=CX$10,IF(CallFlag=1,MAX(StockTree!CX93-K,0),MAX(K-StockTree!CX93,0)),EXP(-rr*h)*(pstar*CY93+(1-pstar)*CY94)))</f>
        <v/>
      </c>
      <c r="CY93" s="20" t="str">
        <f>IF(StockTree!CY93="","",IF(T=CY$10,IF(CallFlag=1,MAX(StockTree!CY93-K,0),MAX(K-StockTree!CY93,0)),EXP(-rr*h)*(pstar*CZ93+(1-pstar)*CZ94)))</f>
        <v/>
      </c>
      <c r="CZ93" s="20" t="str">
        <f>IF(StockTree!CZ93="","",IF(T=CZ$10,IF(CallFlag=1,MAX(StockTree!CZ93-K,0),MAX(K-StockTree!CZ93,0)),EXP(-rr*h)*(pstar*DA93+(1-pstar)*DA94)))</f>
        <v/>
      </c>
      <c r="DA93" s="20" t="str">
        <f>IF(StockTree!DA93="","",IF(T=DA$10,IF(CallFlag=1,MAX(StockTree!DA93-K,0),MAX(K-StockTree!DA93,0)),EXP(-rr*h)*(pstar*DB93+(1-pstar)*DB94)))</f>
        <v/>
      </c>
      <c r="DB93" s="20" t="str">
        <f>IF(StockTree!DB93="","",IF(T=DB$10,IF(CallFlag=1,MAX(StockTree!DB93-K,0),MAX(K-StockTree!DB93,0)),EXP(-rr*h)*(pstar*DC93+(1-pstar)*DC94)))</f>
        <v/>
      </c>
      <c r="DC93" s="20" t="str">
        <f>IF(StockTree!DC93="","",IF(T=DC$10,IF(CallFlag=1,MAX(StockTree!DC93-K,0),MAX(K-StockTree!DC93,0)),EXP(-rr*h)*(pstar*DD93+(1-pstar)*DD94)))</f>
        <v/>
      </c>
      <c r="DD93" s="20" t="str">
        <f>IF(StockTree!DD93="","",IF(T=DD$10,IF(CallFlag=1,MAX(StockTree!DD93-K,0),MAX(K-StockTree!DD93,0)),EXP(-rr*h)*(pstar*DE93+(1-pstar)*DE94)))</f>
        <v/>
      </c>
      <c r="DE93" s="20" t="str">
        <f>IF(StockTree!DE93="","",IF(T=DE$10,IF(CallFlag=1,MAX(StockTree!DE93-K,0),MAX(K-StockTree!DE93,0)),EXP(-rr*h)*(pstar*DF93+(1-pstar)*DF94)))</f>
        <v/>
      </c>
      <c r="DF93" s="20" t="str">
        <f>IF(StockTree!DF93="","",IF(T=DF$10,IF(CallFlag=1,MAX(StockTree!DF93-K,0),MAX(K-StockTree!DF93,0)),EXP(-rr*h)*(pstar*DG93+(1-pstar)*DG94)))</f>
        <v/>
      </c>
      <c r="DG93" s="20" t="str">
        <f>IF(StockTree!DG93="","",IF(T=DG$10,IF(CallFlag=1,MAX(StockTree!DG93-K,0),MAX(K-StockTree!DG93,0)),EXP(-rr*h)*(pstar*DH93+(1-pstar)*DH94)))</f>
        <v/>
      </c>
      <c r="DH93" s="20" t="str">
        <f>IF(StockTree!DH93="","",IF(T=DH$10,IF(CallFlag=1,MAX(StockTree!DH93-K,0),MAX(K-StockTree!DH93,0)),EXP(-rr*h)*(pstar*DI93+(1-pstar)*DI94)))</f>
        <v/>
      </c>
      <c r="DI93" s="20" t="str">
        <f>IF(StockTree!DI93="","",IF(T=DI$10,IF(CallFlag=1,MAX(StockTree!DI93-K,0),MAX(K-StockTree!DI93,0)),EXP(-rr*h)*(pstar*DJ93+(1-pstar)*DJ94)))</f>
        <v/>
      </c>
      <c r="DJ93" s="20" t="str">
        <f>IF(StockTree!DJ93="","",IF(T=DJ$10,IF(CallFlag=1,MAX(StockTree!DJ93-K,0),MAX(K-StockTree!DJ93,0)),EXP(-rr*h)*(pstar*DK93+(1-pstar)*DK94)))</f>
        <v/>
      </c>
      <c r="DK93" s="20" t="str">
        <f>IF(StockTree!DK93="","",IF(T=DK$10,IF(CallFlag=1,MAX(StockTree!DK93-K,0),MAX(K-StockTree!DK93,0)),EXP(-rr*h)*(pstar*DL93+(1-pstar)*DL94)))</f>
        <v/>
      </c>
      <c r="DL93" s="20" t="str">
        <f>IF(StockTree!DL93="","",IF(T=DL$10,IF(CallFlag=1,MAX(StockTree!DL93-K,0),MAX(K-StockTree!DL93,0)),EXP(-rr*h)*(pstar*DM93+(1-pstar)*DM94)))</f>
        <v/>
      </c>
      <c r="DM93" s="20" t="str">
        <f>IF(StockTree!DM93="","",IF(T=DM$10,IF(CallFlag=1,MAX(StockTree!DM93-K,0),MAX(K-StockTree!DM93,0)),EXP(-rr*h)*(pstar*DN93+(1-pstar)*DN94)))</f>
        <v/>
      </c>
      <c r="DN93" s="20" t="str">
        <f>IF(StockTree!DN93="","",IF(T=DN$10,IF(CallFlag=1,MAX(StockTree!DN93-K,0),MAX(K-StockTree!DN93,0)),EXP(-rr*h)*(pstar*DO93+(1-pstar)*DO94)))</f>
        <v/>
      </c>
      <c r="DO93" s="20" t="str">
        <f>IF(StockTree!DO93="","",IF(T=DO$10,IF(CallFlag=1,MAX(StockTree!DO93-K,0),MAX(K-StockTree!DO93,0)),EXP(-rr*h)*(pstar*DP93+(1-pstar)*DP94)))</f>
        <v/>
      </c>
      <c r="DP93" s="20" t="str">
        <f>IF(StockTree!DP93="","",IF(T=DP$10,IF(CallFlag=1,MAX(StockTree!DP93-K,0),MAX(K-StockTree!DP93,0)),EXP(-rr*h)*(pstar*DQ93+(1-pstar)*DQ94)))</f>
        <v/>
      </c>
      <c r="DQ93" s="20" t="str">
        <f>IF(StockTree!DQ93="","",IF(T=DQ$10,IF(CallFlag=1,MAX(StockTree!DQ93-K,0),MAX(K-StockTree!DQ93,0)),EXP(-rr*h)*(pstar*DR93+(1-pstar)*DR94)))</f>
        <v/>
      </c>
      <c r="DR93" s="20" t="str">
        <f>IF(StockTree!DR93="","",IF(T=DR$10,IF(CallFlag=1,MAX(StockTree!DR93-K,0),MAX(K-StockTree!DR93,0)),EXP(-rr*h)*(pstar*DS93+(1-pstar)*DS94)))</f>
        <v/>
      </c>
      <c r="DS93" s="20" t="str">
        <f>IF(StockTree!DS93="","",IF(T=DS$10,IF(CallFlag=1,MAX(StockTree!DS93-K,0),MAX(K-StockTree!DS93,0)),EXP(-rr*h)*(pstar*DT93+(1-pstar)*DT94)))</f>
        <v/>
      </c>
      <c r="DT93" s="20" t="str">
        <f>IF(StockTree!DT93="","",IF(T=DT$10,IF(CallFlag=1,MAX(StockTree!DT93-K,0),MAX(K-StockTree!DT93,0)),EXP(-rr*h)*(pstar*DU93+(1-pstar)*DU94)))</f>
        <v/>
      </c>
      <c r="DU93" s="20" t="str">
        <f>IF(StockTree!DU93="","",IF(T=DU$10,IF(CallFlag=1,MAX(StockTree!DU93-K,0),MAX(K-StockTree!DU93,0)),EXP(-rr*h)*(pstar*DV93+(1-pstar)*DV94)))</f>
        <v/>
      </c>
      <c r="DV93" s="20" t="str">
        <f>IF(StockTree!DV93="","",IF(T=DV$10,IF(CallFlag=1,MAX(StockTree!DV93-K,0),MAX(K-StockTree!DV93,0)),EXP(-rr*h)*(pstar*DW93+(1-pstar)*DW94)))</f>
        <v/>
      </c>
      <c r="DW93" s="20" t="str">
        <f>IF(StockTree!DW93="","",IF(T=DW$10,IF(CallFlag=1,MAX(StockTree!DW93-K,0),MAX(K-StockTree!DW93,0)),EXP(-rr*h)*(pstar*DX93+(1-pstar)*DX94)))</f>
        <v/>
      </c>
      <c r="DX93" s="20" t="str">
        <f>IF(StockTree!DX93="","",IF(T=DX$10,IF(CallFlag=1,MAX(StockTree!DX93-K,0),MAX(K-StockTree!DX93,0)),EXP(-rr*h)*(pstar*DY93+(1-pstar)*DY94)))</f>
        <v/>
      </c>
      <c r="DY93" s="20" t="str">
        <f>IF(StockTree!DY93="","",IF(T=DY$10,IF(CallFlag=1,MAX(StockTree!DY93-K,0),MAX(K-StockTree!DY93,0)),EXP(-rr*h)*(pstar*DZ93+(1-pstar)*DZ94)))</f>
        <v/>
      </c>
      <c r="DZ93" s="20" t="str">
        <f>IF(StockTree!DZ93="","",IF(T=DZ$10,IF(CallFlag=1,MAX(StockTree!DZ93-K,0),MAX(K-StockTree!DZ93,0)),EXP(-rr*h)*(pstar*EA93+(1-pstar)*EA94)))</f>
        <v/>
      </c>
      <c r="EA93" s="20" t="str">
        <f>IF(StockTree!EA93="","",IF(T=EA$10,IF(CallFlag=1,MAX(StockTree!EA93-K,0),MAX(K-StockTree!EA93,0)),EXP(-rr*h)*(pstar*EB93+(1-pstar)*EB94)))</f>
        <v/>
      </c>
      <c r="EB93" s="20" t="str">
        <f>IF(StockTree!EB93="","",IF(T=EB$10,IF(CallFlag=1,MAX(StockTree!EB93-K,0),MAX(K-StockTree!EB93,0)),EXP(-rr*h)*(pstar*EC93+(1-pstar)*EC94)))</f>
        <v/>
      </c>
      <c r="EC93" s="20" t="str">
        <f>IF(StockTree!EC93="","",IF(T=EC$10,IF(CallFlag=1,MAX(StockTree!EC93-K,0),MAX(K-StockTree!EC93,0)),EXP(-rr*h)*(pstar*ED93+(1-pstar)*ED94)))</f>
        <v/>
      </c>
      <c r="ED93" s="20" t="str">
        <f>IF(StockTree!ED93="","",IF(T=ED$10,IF(CallFlag=1,MAX(StockTree!ED93-K,0),MAX(K-StockTree!ED93,0)),EXP(-rr*h)*(pstar*EE93+(1-pstar)*EE94)))</f>
        <v/>
      </c>
      <c r="EE93" s="20" t="str">
        <f>IF(StockTree!EE93="","",IF(T=EE$10,IF(CallFlag=1,MAX(StockTree!EE93-K,0),MAX(K-StockTree!EE93,0)),EXP(-rr*h)*(pstar*EF93+(1-pstar)*EF94)))</f>
        <v/>
      </c>
      <c r="EF93" s="20" t="str">
        <f>IF(StockTree!EF93="","",IF(T=EF$10,IF(CallFlag=1,MAX(StockTree!EF93-K,0),MAX(K-StockTree!EF93,0)),EXP(-rr*h)*(pstar*EG93+(1-pstar)*EG94)))</f>
        <v/>
      </c>
      <c r="EG93" s="20" t="str">
        <f>IF(StockTree!EG93="","",IF(T=EG$10,IF(CallFlag=1,MAX(StockTree!EG93-K,0),MAX(K-StockTree!EG93,0)),EXP(-rr*h)*(pstar*EH93+(1-pstar)*EH94)))</f>
        <v/>
      </c>
      <c r="EH93" s="20" t="str">
        <f>IF(StockTree!EH93="","",IF(T=EH$10,IF(CallFlag=1,MAX(StockTree!EH93-K,0),MAX(K-StockTree!EH93,0)),EXP(-rr*h)*(pstar*EI93+(1-pstar)*EI94)))</f>
        <v/>
      </c>
      <c r="EI93" s="20" t="str">
        <f>IF(StockTree!EI93="","",IF(T=EI$10,IF(CallFlag=1,MAX(StockTree!EI93-K,0),MAX(K-StockTree!EI93,0)),EXP(-rr*h)*(pstar*EJ93+(1-pstar)*EJ94)))</f>
        <v/>
      </c>
      <c r="EJ93" s="20" t="str">
        <f>IF(StockTree!EJ93="","",IF(T=EJ$10,IF(CallFlag=1,MAX(StockTree!EJ93-K,0),MAX(K-StockTree!EJ93,0)),EXP(-rr*h)*(pstar*EK93+(1-pstar)*EK94)))</f>
        <v/>
      </c>
      <c r="EK93" s="20" t="str">
        <f>IF(StockTree!EK93="","",IF(T=EK$10,IF(CallFlag=1,MAX(StockTree!EK93-K,0),MAX(K-StockTree!EK93,0)),EXP(-rr*h)*(pstar*EL93+(1-pstar)*EL94)))</f>
        <v/>
      </c>
      <c r="EL93" s="20" t="str">
        <f>IF(StockTree!EL93="","",IF(T=EL$10,IF(CallFlag=1,MAX(StockTree!EL93-K,0),MAX(K-StockTree!EL93,0)),EXP(-rr*h)*(pstar*EM93+(1-pstar)*EM94)))</f>
        <v/>
      </c>
      <c r="EM93" s="20" t="str">
        <f>IF(StockTree!EM93="","",IF(T=EM$10,IF(CallFlag=1,MAX(StockTree!EM93-K,0),MAX(K-StockTree!EM93,0)),EXP(-rr*h)*(pstar*EN93+(1-pstar)*EN94)))</f>
        <v/>
      </c>
      <c r="EN93" s="20" t="str">
        <f>IF(StockTree!EN93="","",IF(T=EN$10,IF(CallFlag=1,MAX(StockTree!EN93-K,0),MAX(K-StockTree!EN93,0)),EXP(-rr*h)*(pstar*EO93+(1-pstar)*EO94)))</f>
        <v/>
      </c>
      <c r="EO93" s="20" t="str">
        <f>IF(StockTree!EO93="","",IF(T=EO$10,IF(CallFlag=1,MAX(StockTree!EO93-K,0),MAX(K-StockTree!EO93,0)),EXP(-rr*h)*(pstar*EP93+(1-pstar)*EP94)))</f>
        <v/>
      </c>
      <c r="EP93" s="20" t="str">
        <f>IF(StockTree!EP93="","",IF(T=EP$10,IF(CallFlag=1,MAX(StockTree!EP93-K,0),MAX(K-StockTree!EP93,0)),EXP(-rr*h)*(pstar*EQ93+(1-pstar)*EQ94)))</f>
        <v/>
      </c>
      <c r="EQ93" s="20" t="str">
        <f>IF(StockTree!EQ93="","",IF(T=EQ$10,IF(CallFlag=1,MAX(StockTree!EQ93-K,0),MAX(K-StockTree!EQ93,0)),EXP(-rr*h)*(pstar*ER93+(1-pstar)*ER94)))</f>
        <v/>
      </c>
      <c r="ER93" s="20" t="str">
        <f>IF(StockTree!ER93="","",IF(T=ER$10,IF(CallFlag=1,MAX(StockTree!ER93-K,0),MAX(K-StockTree!ER93,0)),EXP(-rr*h)*(pstar*ES93+(1-pstar)*ES94)))</f>
        <v/>
      </c>
      <c r="ES93" s="20" t="str">
        <f>IF(StockTree!ES93="","",IF(T=ES$10,IF(CallFlag=1,MAX(StockTree!ES93-K,0),MAX(K-StockTree!ES93,0)),EXP(-rr*h)*(pstar*ET93+(1-pstar)*ET94)))</f>
        <v/>
      </c>
      <c r="ET93" s="20" t="str">
        <f>IF(StockTree!ET93="","",IF(T=ET$10,IF(CallFlag=1,MAX(StockTree!ET93-K,0),MAX(K-StockTree!ET93,0)),EXP(-rr*h)*(pstar*EU93+(1-pstar)*EU94)))</f>
        <v/>
      </c>
      <c r="EU93" s="20" t="str">
        <f>IF(StockTree!EU93="","",IF(T=EU$10,IF(CallFlag=1,MAX(StockTree!EU93-K,0),MAX(K-StockTree!EU93,0)),EXP(-rr*h)*(pstar*EV93+(1-pstar)*EV94)))</f>
        <v/>
      </c>
      <c r="EV93" s="20" t="str">
        <f>IF(StockTree!EV93="","",IF(T=EV$10,IF(CallFlag=1,MAX(StockTree!EV93-K,0),MAX(K-StockTree!EV93,0)),EXP(-rr*h)*(pstar*EW93+(1-pstar)*EW94)))</f>
        <v/>
      </c>
      <c r="EW93" s="20" t="str">
        <f>IF(StockTree!EW93="","",IF(T=EW$10,IF(CallFlag=1,MAX(StockTree!EW93-K,0),MAX(K-StockTree!EW93,0)),EXP(-rr*h)*(pstar*EX93+(1-pstar)*EX94)))</f>
        <v/>
      </c>
      <c r="EX93" s="20" t="str">
        <f>IF(StockTree!EX93="","",IF(T=EX$10,IF(CallFlag=1,MAX(StockTree!EX93-K,0),MAX(K-StockTree!EX93,0)),EXP(-rr*h)*(pstar*EY93+(1-pstar)*EY94)))</f>
        <v/>
      </c>
      <c r="EY93" s="20" t="str">
        <f>IF(StockTree!EY93="","",IF(T=EY$10,IF(CallFlag=1,MAX(StockTree!EY93-K,0),MAX(K-StockTree!EY93,0)),EXP(-rr*h)*(pstar*EZ93+(1-pstar)*EZ94)))</f>
        <v/>
      </c>
      <c r="EZ93" s="20" t="str">
        <f>IF(StockTree!EZ93="","",IF(T=EZ$10,IF(CallFlag=1,MAX(StockTree!EZ93-K,0),MAX(K-StockTree!EZ93,0)),EXP(-rr*h)*(pstar*FA93+(1-pstar)*FA94)))</f>
        <v/>
      </c>
      <c r="FA93" s="20" t="str">
        <f>IF(StockTree!FA93="","",IF(T=FA$10,IF(CallFlag=1,MAX(StockTree!FA93-K,0),MAX(K-StockTree!FA93,0)),EXP(-rr*h)*(pstar*FB93+(1-pstar)*FB94)))</f>
        <v/>
      </c>
      <c r="FB93" s="20" t="str">
        <f>IF(StockTree!FB93="","",IF(T=FB$10,IF(CallFlag=1,MAX(StockTree!FB93-K,0),MAX(K-StockTree!FB93,0)),EXP(-rr*h)*(pstar*FC93+(1-pstar)*FC94)))</f>
        <v/>
      </c>
      <c r="FC93" s="20" t="str">
        <f>IF(StockTree!FC93="","",IF(T=FC$10,IF(CallFlag=1,MAX(StockTree!FC93-K,0),MAX(K-StockTree!FC93,0)),EXP(-rr*h)*(pstar*FD93+(1-pstar)*FD94)))</f>
        <v/>
      </c>
      <c r="FD93" s="20" t="str">
        <f>IF(StockTree!FD93="","",IF(T=FD$10,IF(CallFlag=1,MAX(StockTree!FD93-K,0),MAX(K-StockTree!FD93,0)),EXP(-rr*h)*(pstar*FE93+(1-pstar)*FE94)))</f>
        <v/>
      </c>
      <c r="FE93" s="20" t="str">
        <f>IF(StockTree!FE93="","",IF(T=FE$10,IF(CallFlag=1,MAX(StockTree!FE93-K,0),MAX(K-StockTree!FE93,0)),EXP(-rr*h)*(pstar*FF93+(1-pstar)*FF94)))</f>
        <v/>
      </c>
      <c r="FF93" s="20" t="str">
        <f>IF(StockTree!FF93="","",IF(T=FF$10,IF(CallFlag=1,MAX(StockTree!FF93-K,0),MAX(K-StockTree!FF93,0)),EXP(-rr*h)*(pstar*FG93+(1-pstar)*FG94)))</f>
        <v/>
      </c>
      <c r="FG93" s="20" t="str">
        <f>IF(StockTree!FG93="","",IF(T=FG$10,IF(CallFlag=1,MAX(StockTree!FG93-K,0),MAX(K-StockTree!FG93,0)),EXP(-rr*h)*(pstar*FH93+(1-pstar)*FH94)))</f>
        <v/>
      </c>
      <c r="FH93" s="20" t="str">
        <f>IF(StockTree!FH93="","",IF(T=FH$10,IF(CallFlag=1,MAX(StockTree!FH93-K,0),MAX(K-StockTree!FH93,0)),EXP(-rr*h)*(pstar*FI93+(1-pstar)*FI94)))</f>
        <v/>
      </c>
      <c r="FI93" s="20" t="str">
        <f>IF(StockTree!FI93="","",IF(T=FI$10,IF(CallFlag=1,MAX(StockTree!FI93-K,0),MAX(K-StockTree!FI93,0)),EXP(-rr*h)*(pstar*FJ93+(1-pstar)*FJ94)))</f>
        <v/>
      </c>
      <c r="FJ93" s="20" t="str">
        <f>IF(StockTree!FJ93="","",IF(T=FJ$10,IF(CallFlag=1,MAX(StockTree!FJ93-K,0),MAX(K-StockTree!FJ93,0)),EXP(-rr*h)*(pstar*FK93+(1-pstar)*FK94)))</f>
        <v/>
      </c>
      <c r="FK93" s="20" t="str">
        <f>IF(StockTree!FK93="","",IF(T=FK$10,IF(CallFlag=1,MAX(StockTree!FK93-K,0),MAX(K-StockTree!FK93,0)),EXP(-rr*h)*(pstar*FL93+(1-pstar)*FL94)))</f>
        <v/>
      </c>
      <c r="FL93" s="20" t="str">
        <f>IF(StockTree!FL93="","",IF(T=FL$10,IF(CallFlag=1,MAX(StockTree!FL93-K,0),MAX(K-StockTree!FL93,0)),EXP(-rr*h)*(pstar*FM93+(1-pstar)*FM94)))</f>
        <v/>
      </c>
      <c r="FM93" s="20" t="str">
        <f>IF(StockTree!FM93="","",IF(T=FM$10,IF(CallFlag=1,MAX(StockTree!FM93-K,0),MAX(K-StockTree!FM93,0)),EXP(-rr*h)*(pstar*FN93+(1-pstar)*FN94)))</f>
        <v/>
      </c>
      <c r="FN93" s="20" t="str">
        <f>IF(StockTree!FN93="","",IF(T=FN$10,IF(CallFlag=1,MAX(StockTree!FN93-K,0),MAX(K-StockTree!FN93,0)),EXP(-rr*h)*(pstar*FO93+(1-pstar)*FO94)))</f>
        <v/>
      </c>
      <c r="FO93" s="20" t="str">
        <f>IF(StockTree!FO93="","",IF(T=FO$10,IF(CallFlag=1,MAX(StockTree!FO93-K,0),MAX(K-StockTree!FO93,0)),EXP(-rr*h)*(pstar*FP93+(1-pstar)*FP94)))</f>
        <v/>
      </c>
      <c r="FP93" s="20" t="str">
        <f>IF(StockTree!FP93="","",IF(T=FP$10,IF(CallFlag=1,MAX(StockTree!FP93-K,0),MAX(K-StockTree!FP93,0)),EXP(-rr*h)*(pstar*FQ93+(1-pstar)*FQ94)))</f>
        <v/>
      </c>
      <c r="FQ93" s="20" t="str">
        <f>IF(StockTree!FQ93="","",IF(T=FQ$10,IF(CallFlag=1,MAX(StockTree!FQ93-K,0),MAX(K-StockTree!FQ93,0)),EXP(-rr*h)*(pstar*FR93+(1-pstar)*FR94)))</f>
        <v/>
      </c>
      <c r="FR93" s="20" t="str">
        <f>IF(StockTree!FR93="","",IF(T=FR$10,IF(CallFlag=1,MAX(StockTree!FR93-K,0),MAX(K-StockTree!FR93,0)),EXP(-rr*h)*(pstar*FS93+(1-pstar)*FS94)))</f>
        <v/>
      </c>
      <c r="FS93" s="20" t="str">
        <f>IF(StockTree!FS93="","",IF(T=FS$10,IF(CallFlag=1,MAX(StockTree!FS93-K,0),MAX(K-StockTree!FS93,0)),EXP(-rr*h)*(pstar*FT93+(1-pstar)*FT94)))</f>
        <v/>
      </c>
      <c r="FT93" s="20" t="str">
        <f>IF(StockTree!FT93="","",IF(T=FT$10,IF(CallFlag=1,MAX(StockTree!FT93-K,0),MAX(K-StockTree!FT93,0)),EXP(-rr*h)*(pstar*FU93+(1-pstar)*FU94)))</f>
        <v/>
      </c>
      <c r="FU93" s="20" t="str">
        <f>IF(StockTree!FU93="","",IF(T=FU$10,IF(CallFlag=1,MAX(StockTree!FU93-K,0),MAX(K-StockTree!FU93,0)),EXP(-rr*h)*(pstar*FV93+(1-pstar)*FV94)))</f>
        <v/>
      </c>
      <c r="FV93" s="20" t="str">
        <f>IF(StockTree!FV93="","",IF(T=FV$10,IF(CallFlag=1,MAX(StockTree!FV93-K,0),MAX(K-StockTree!FV93,0)),EXP(-rr*h)*(pstar*FW93+(1-pstar)*FW94)))</f>
        <v/>
      </c>
      <c r="FW93" s="20" t="str">
        <f>IF(StockTree!FW93="","",IF(T=FW$10,IF(CallFlag=1,MAX(StockTree!FW93-K,0),MAX(K-StockTree!FW93,0)),EXP(-rr*h)*(pstar*FX93+(1-pstar)*FX94)))</f>
        <v/>
      </c>
      <c r="FX93" s="20" t="str">
        <f>IF(StockTree!FX93="","",IF(T=FX$10,IF(CallFlag=1,MAX(StockTree!FX93-K,0),MAX(K-StockTree!FX93,0)),EXP(-rr*h)*(pstar*FY93+(1-pstar)*FY94)))</f>
        <v/>
      </c>
      <c r="FY93" s="20" t="str">
        <f>IF(StockTree!FY93="","",IF(T=FY$10,IF(CallFlag=1,MAX(StockTree!FY93-K,0),MAX(K-StockTree!FY93,0)),EXP(-rr*h)*(pstar*FZ93+(1-pstar)*FZ94)))</f>
        <v/>
      </c>
      <c r="FZ93" s="20" t="str">
        <f>IF(StockTree!FZ93="","",IF(T=FZ$10,IF(CallFlag=1,MAX(StockTree!FZ93-K,0),MAX(K-StockTree!FZ93,0)),EXP(-rr*h)*(pstar*GA93+(1-pstar)*GA94)))</f>
        <v/>
      </c>
      <c r="GA93" s="20" t="str">
        <f>IF(StockTree!GA93="","",IF(T=GA$10,IF(CallFlag=1,MAX(StockTree!GA93-K,0),MAX(K-StockTree!GA93,0)),EXP(-rr*h)*(pstar*GB93+(1-pstar)*GB94)))</f>
        <v/>
      </c>
      <c r="GB93" s="20" t="str">
        <f>IF(StockTree!GB93="","",IF(T=GB$10,IF(CallFlag=1,MAX(StockTree!GB93-K,0),MAX(K-StockTree!GB93,0)),EXP(-rr*h)*(pstar*GC93+(1-pstar)*GC94)))</f>
        <v/>
      </c>
      <c r="GC93" s="20" t="str">
        <f>IF(StockTree!GC93="","",IF(T=GC$10,IF(CallFlag=1,MAX(StockTree!GC93-K,0),MAX(K-StockTree!GC93,0)),EXP(-rr*h)*(pstar*GD93+(1-pstar)*GD94)))</f>
        <v/>
      </c>
      <c r="GD93" s="20" t="str">
        <f>IF(StockTree!GD93="","",IF(T=GD$10,IF(CallFlag=1,MAX(StockTree!GD93-K,0),MAX(K-StockTree!GD93,0)),EXP(-rr*h)*(pstar*GE93+(1-pstar)*GE94)))</f>
        <v/>
      </c>
      <c r="GE93" s="20" t="str">
        <f>IF(StockTree!GE93="","",IF(T=GE$10,IF(CallFlag=1,MAX(StockTree!GE93-K,0),MAX(K-StockTree!GE93,0)),EXP(-rr*h)*(pstar*GF93+(1-pstar)*GF94)))</f>
        <v/>
      </c>
      <c r="GF93" s="20" t="str">
        <f>IF(StockTree!GF93="","",IF(T=GF$10,IF(CallFlag=1,MAX(StockTree!GF93-K,0),MAX(K-StockTree!GF93,0)),EXP(-rr*h)*(pstar*GG93+(1-pstar)*GG94)))</f>
        <v/>
      </c>
      <c r="GG93" s="20" t="str">
        <f>IF(StockTree!GG93="","",IF(T=GG$10,IF(CallFlag=1,MAX(StockTree!GG93-K,0),MAX(K-StockTree!GG93,0)),EXP(-rr*h)*(pstar*GH93+(1-pstar)*GH94)))</f>
        <v/>
      </c>
      <c r="GH93" s="20" t="str">
        <f>IF(StockTree!GH93="","",IF(T=GH$10,IF(CallFlag=1,MAX(StockTree!GH93-K,0),MAX(K-StockTree!GH93,0)),EXP(-rr*h)*(pstar*GI93+(1-pstar)*GI94)))</f>
        <v/>
      </c>
      <c r="GI93" s="20" t="str">
        <f>IF(StockTree!GI93="","",IF(T=GI$10,IF(CallFlag=1,MAX(StockTree!GI93-K,0),MAX(K-StockTree!GI93,0)),EXP(-rr*h)*(pstar*GJ93+(1-pstar)*GJ94)))</f>
        <v/>
      </c>
      <c r="GJ93" s="20" t="str">
        <f>IF(StockTree!GJ93="","",IF(T=GJ$10,IF(CallFlag=1,MAX(StockTree!GJ93-K,0),MAX(K-StockTree!GJ93,0)),EXP(-rr*h)*(pstar*GK93+(1-pstar)*GK94)))</f>
        <v/>
      </c>
      <c r="GK93" s="20" t="str">
        <f>IF(StockTree!GK93="","",IF(T=GK$10,IF(CallFlag=1,MAX(StockTree!GK93-K,0),MAX(K-StockTree!GK93,0)),EXP(-rr*h)*(pstar*GL93+(1-pstar)*GL94)))</f>
        <v/>
      </c>
      <c r="GL93" s="20" t="str">
        <f>IF(StockTree!GL93="","",IF(T=GL$10,IF(CallFlag=1,MAX(StockTree!GL93-K,0),MAX(K-StockTree!GL93,0)),EXP(-rr*h)*(pstar*GM93+(1-pstar)*GM94)))</f>
        <v/>
      </c>
      <c r="GM93" s="20" t="str">
        <f>IF(StockTree!GM93="","",IF(T=GM$10,IF(CallFlag=1,MAX(StockTree!GM93-K,0),MAX(K-StockTree!GM93,0)),EXP(-rr*h)*(pstar*GN93+(1-pstar)*GN94)))</f>
        <v/>
      </c>
      <c r="GN93" s="20" t="str">
        <f>IF(StockTree!GN93="","",IF(T=GN$10,IF(CallFlag=1,MAX(StockTree!GN93-K,0),MAX(K-StockTree!GN93,0)),EXP(-rr*h)*(pstar*GO93+(1-pstar)*GO94)))</f>
        <v/>
      </c>
      <c r="GO93" s="20" t="str">
        <f>IF(StockTree!GO93="","",IF(T=GO$10,IF(CallFlag=1,MAX(StockTree!GO93-K,0),MAX(K-StockTree!GO93,0)),EXP(-rr*h)*(pstar*GP93+(1-pstar)*GP94)))</f>
        <v/>
      </c>
      <c r="GP93" s="20" t="str">
        <f>IF(StockTree!GP93="","",IF(T=GP$10,IF(CallFlag=1,MAX(StockTree!GP93-K,0),MAX(K-StockTree!GP93,0)),EXP(-rr*h)*(pstar*GQ93+(1-pstar)*GQ94)))</f>
        <v/>
      </c>
      <c r="GQ93" s="20" t="str">
        <f>IF(StockTree!GQ93="","",IF(T=GQ$10,IF(CallFlag=1,MAX(StockTree!GQ93-K,0),MAX(K-StockTree!GQ93,0)),EXP(-rr*h)*(pstar*GR93+(1-pstar)*GR94)))</f>
        <v/>
      </c>
      <c r="GR93" s="20" t="str">
        <f>IF(StockTree!GR93="","",IF(T=GR$10,IF(CallFlag=1,MAX(StockTree!GR93-K,0),MAX(K-StockTree!GR93,0)),EXP(-rr*h)*(pstar*GS93+(1-pstar)*GS94)))</f>
        <v/>
      </c>
      <c r="GS93" s="20" t="str">
        <f>IF(StockTree!GS93="","",IF(T=GS$10,IF(CallFlag=1,MAX(StockTree!GS93-K,0),MAX(K-StockTree!GS93,0)),EXP(-rr*h)*(pstar*GT93+(1-pstar)*GT94)))</f>
        <v/>
      </c>
      <c r="GT93" s="20" t="str">
        <f>IF(StockTree!GT93="","",IF(T=GT$10,IF(CallFlag=1,MAX(StockTree!GT93-K,0),MAX(K-StockTree!GT93,0)),EXP(-rr*h)*(pstar*GU93+(1-pstar)*GU94)))</f>
        <v/>
      </c>
      <c r="GU93" s="20" t="str">
        <f>IF(StockTree!GU93="","",IF(T=GU$10,IF(CallFlag=1,MAX(StockTree!GU93-K,0),MAX(K-StockTree!GU93,0)),EXP(-rr*h)*(pstar*GV93+(1-pstar)*GV94)))</f>
        <v/>
      </c>
      <c r="GV93" s="20" t="str">
        <f>IF(StockTree!GV93="","",IF(T=GV$10,IF(CallFlag=1,MAX(StockTree!GV93-K,0),MAX(K-StockTree!GV93,0)),EXP(-rr*h)*(pstar*GW93+(1-pstar)*GW94)))</f>
        <v/>
      </c>
      <c r="GW93" s="20" t="str">
        <f>IF(StockTree!GW93="","",IF(T=GW$10,IF(CallFlag=1,MAX(StockTree!GW93-K,0),MAX(K-StockTree!GW93,0)),EXP(-rr*h)*(pstar*GX93+(1-pstar)*GX94)))</f>
        <v/>
      </c>
      <c r="GX93" s="20" t="str">
        <f>IF(StockTree!GX93="","",IF(T=GX$10,IF(CallFlag=1,MAX(StockTree!GX93-K,0),MAX(K-StockTree!GX93,0)),EXP(-rr*h)*(pstar*GY93+(1-pstar)*GY94)))</f>
        <v/>
      </c>
      <c r="GY93" s="20" t="str">
        <f>IF(StockTree!GY93="","",IF(T=GY$10,IF(CallFlag=1,MAX(StockTree!GY93-K,0),MAX(K-StockTree!GY93,0)),EXP(-rr*h)*(pstar*GZ93+(1-pstar)*GZ94)))</f>
        <v/>
      </c>
      <c r="GZ93" s="20" t="str">
        <f>IF(StockTree!GZ93="","",IF(T=GZ$10,IF(CallFlag=1,MAX(StockTree!GZ93-K,0),MAX(K-StockTree!GZ93,0)),EXP(-rr*h)*(pstar*HA93+(1-pstar)*HA94)))</f>
        <v/>
      </c>
      <c r="HA93" s="20" t="str">
        <f>IF(StockTree!HA93="","",IF(T=HA$10,IF(CallFlag=1,MAX(StockTree!HA93-K,0),MAX(K-StockTree!HA93,0)),EXP(-rr*h)*(pstar*HB93+(1-pstar)*HB94)))</f>
        <v/>
      </c>
      <c r="HB93" s="20" t="str">
        <f>IF(StockTree!HB93="","",IF(T=HB$10,IF(CallFlag=1,MAX(StockTree!HB93-K,0),MAX(K-StockTree!HB93,0)),EXP(-rr*h)*(pstar*HC93+(1-pstar)*HC94)))</f>
        <v/>
      </c>
      <c r="HC93" s="20" t="str">
        <f>IF(StockTree!HC93="","",IF(T=HC$10,IF(CallFlag=1,MAX(StockTree!HC93-K,0),MAX(K-StockTree!HC93,0)),EXP(-rr*h)*(pstar*HD93+(1-pstar)*HD94)))</f>
        <v/>
      </c>
      <c r="HD93" s="20" t="str">
        <f>IF(StockTree!HD93="","",IF(T=HD$10,IF(CallFlag=1,MAX(StockTree!HD93-K,0),MAX(K-StockTree!HD93,0)),EXP(-rr*h)*(pstar*HE93+(1-pstar)*HE94)))</f>
        <v/>
      </c>
      <c r="HE93" s="20" t="str">
        <f>IF(StockTree!HE93="","",IF(T=HE$10,IF(CallFlag=1,MAX(StockTree!HE93-K,0),MAX(K-StockTree!HE93,0)),EXP(-rr*h)*(pstar*HF93+(1-pstar)*HF94)))</f>
        <v/>
      </c>
      <c r="HF93" s="20" t="str">
        <f>IF(StockTree!HF93="","",IF(T=HF$10,IF(CallFlag=1,MAX(StockTree!HF93-K,0),MAX(K-StockTree!HF93,0)),EXP(-rr*h)*(pstar*HG93+(1-pstar)*HG94)))</f>
        <v/>
      </c>
      <c r="HG93" s="20" t="str">
        <f>IF(StockTree!HG93="","",IF(T=HG$10,IF(CallFlag=1,MAX(StockTree!HG93-K,0),MAX(K-StockTree!HG93,0)),EXP(-rr*h)*(pstar*HH93+(1-pstar)*HH94)))</f>
        <v/>
      </c>
      <c r="HH93" s="20" t="str">
        <f>IF(StockTree!HH93="","",IF(T=HH$10,IF(CallFlag=1,MAX(StockTree!HH93-K,0),MAX(K-StockTree!HH93,0)),EXP(-rr*h)*(pstar*HI93+(1-pstar)*HI94)))</f>
        <v/>
      </c>
      <c r="HI93" s="20" t="str">
        <f>IF(StockTree!HI93="","",IF(T=HI$10,IF(CallFlag=1,MAX(StockTree!HI93-K,0),MAX(K-StockTree!HI93,0)),EXP(-rr*h)*(pstar*HJ93+(1-pstar)*HJ94)))</f>
        <v/>
      </c>
      <c r="HJ93" s="20" t="str">
        <f>IF(StockTree!HJ93="","",IF(T=HJ$10,IF(CallFlag=1,MAX(StockTree!HJ93-K,0),MAX(K-StockTree!HJ93,0)),EXP(-rr*h)*(pstar*HK93+(1-pstar)*HK94)))</f>
        <v/>
      </c>
      <c r="HK93" s="20" t="str">
        <f>IF(StockTree!HK93="","",IF(T=HK$10,IF(CallFlag=1,MAX(StockTree!HK93-K,0),MAX(K-StockTree!HK93,0)),EXP(-rr*h)*(pstar*HL93+(1-pstar)*HL94)))</f>
        <v/>
      </c>
      <c r="HL93" s="20" t="str">
        <f>IF(StockTree!HL93="","",IF(T=HL$10,IF(CallFlag=1,MAX(StockTree!HL93-K,0),MAX(K-StockTree!HL93,0)),EXP(-rr*h)*(pstar*HM93+(1-pstar)*HM94)))</f>
        <v/>
      </c>
      <c r="HM93" s="20" t="str">
        <f>IF(StockTree!HM93="","",IF(T=HM$10,IF(CallFlag=1,MAX(StockTree!HM93-K,0),MAX(K-StockTree!HM93,0)),EXP(-rr*h)*(pstar*HN93+(1-pstar)*HN94)))</f>
        <v/>
      </c>
      <c r="HN93" s="20" t="str">
        <f>IF(StockTree!HN93="","",IF(T=HN$10,IF(CallFlag=1,MAX(StockTree!HN93-K,0),MAX(K-StockTree!HN93,0)),EXP(-rr*h)*(pstar*HO93+(1-pstar)*HO94)))</f>
        <v/>
      </c>
      <c r="HO93" s="20" t="str">
        <f>IF(StockTree!HO93="","",IF(T=HO$10,IF(CallFlag=1,MAX(StockTree!HO93-K,0),MAX(K-StockTree!HO93,0)),EXP(-rr*h)*(pstar*HP93+(1-pstar)*HP94)))</f>
        <v/>
      </c>
      <c r="HP93" s="20" t="str">
        <f>IF(StockTree!HP93="","",IF(T=HP$10,IF(CallFlag=1,MAX(StockTree!HP93-K,0),MAX(K-StockTree!HP93,0)),EXP(-rr*h)*(pstar*HQ93+(1-pstar)*HQ94)))</f>
        <v/>
      </c>
      <c r="HQ93" s="20" t="str">
        <f>IF(StockTree!HQ93="","",IF(T=HQ$10,IF(CallFlag=1,MAX(StockTree!HQ93-K,0),MAX(K-StockTree!HQ93,0)),EXP(-rr*h)*(pstar*HR93+(1-pstar)*HR94)))</f>
        <v/>
      </c>
      <c r="HR93" s="20" t="str">
        <f>IF(StockTree!HR93="","",IF(T=HR$10,IF(CallFlag=1,MAX(StockTree!HR93-K,0),MAX(K-StockTree!HR93,0)),EXP(-rr*h)*(pstar*HS93+(1-pstar)*HS94)))</f>
        <v/>
      </c>
      <c r="HS93" s="20" t="str">
        <f>IF(StockTree!HS93="","",IF(T=HS$10,IF(CallFlag=1,MAX(StockTree!HS93-K,0),MAX(K-StockTree!HS93,0)),EXP(-rr*h)*(pstar*HT93+(1-pstar)*HT94)))</f>
        <v/>
      </c>
      <c r="HT93" s="20" t="str">
        <f>IF(StockTree!HT93="","",IF(T=HT$10,IF(CallFlag=1,MAX(StockTree!HT93-K,0),MAX(K-StockTree!HT93,0)),EXP(-rr*h)*(pstar*HU93+(1-pstar)*HU94)))</f>
        <v/>
      </c>
      <c r="HU93" s="20" t="str">
        <f>IF(StockTree!HU93="","",IF(T=HU$10,IF(CallFlag=1,MAX(StockTree!HU93-K,0),MAX(K-StockTree!HU93,0)),EXP(-rr*h)*(pstar*HV93+(1-pstar)*HV94)))</f>
        <v/>
      </c>
      <c r="HV93" s="20" t="str">
        <f>IF(StockTree!HV93="","",IF(T=HV$10,IF(CallFlag=1,MAX(StockTree!HV93-K,0),MAX(K-StockTree!HV93,0)),EXP(-rr*h)*(pstar*HW93+(1-pstar)*HW94)))</f>
        <v/>
      </c>
      <c r="HW93" s="20" t="str">
        <f>IF(StockTree!HW93="","",IF(T=HW$10,IF(CallFlag=1,MAX(StockTree!HW93-K,0),MAX(K-StockTree!HW93,0)),EXP(-rr*h)*(pstar*HX93+(1-pstar)*HX94)))</f>
        <v/>
      </c>
      <c r="HX93" s="20" t="str">
        <f>IF(StockTree!HX93="","",IF(T=HX$10,IF(CallFlag=1,MAX(StockTree!HX93-K,0),MAX(K-StockTree!HX93,0)),EXP(-rr*h)*(pstar*HY93+(1-pstar)*HY94)))</f>
        <v/>
      </c>
      <c r="HY93" s="20" t="str">
        <f>IF(StockTree!HY93="","",IF(T=HY$10,IF(CallFlag=1,MAX(StockTree!HY93-K,0),MAX(K-StockTree!HY93,0)),EXP(-rr*h)*(pstar*HZ93+(1-pstar)*HZ94)))</f>
        <v/>
      </c>
      <c r="HZ93" s="20" t="str">
        <f>IF(StockTree!HZ93="","",IF(T=HZ$10,IF(CallFlag=1,MAX(StockTree!HZ93-K,0),MAX(K-StockTree!HZ93,0)),EXP(-rr*h)*(pstar*IA93+(1-pstar)*IA94)))</f>
        <v/>
      </c>
      <c r="IA93" s="20" t="str">
        <f>IF(StockTree!IA93="","",IF(T=IA$10,IF(CallFlag=1,MAX(StockTree!IA93-K,0),MAX(K-StockTree!IA93,0)),EXP(-rr*h)*(pstar*IB93+(1-pstar)*IB94)))</f>
        <v/>
      </c>
      <c r="IB93" s="20" t="str">
        <f>IF(StockTree!IB93="","",IF(T=IB$10,IF(CallFlag=1,MAX(StockTree!IB93-K,0),MAX(K-StockTree!IB93,0)),EXP(-rr*h)*(pstar*IC93+(1-pstar)*IC94)))</f>
        <v/>
      </c>
      <c r="IC93" s="20" t="str">
        <f>IF(StockTree!IC93="","",IF(T=IC$10,IF(CallFlag=1,MAX(StockTree!IC93-K,0),MAX(K-StockTree!IC93,0)),EXP(-rr*h)*(pstar*ID93+(1-pstar)*ID94)))</f>
        <v/>
      </c>
      <c r="ID93" s="20" t="str">
        <f>IF(StockTree!ID93="","",IF(T=ID$10,IF(CallFlag=1,MAX(StockTree!ID93-K,0),MAX(K-StockTree!ID93,0)),EXP(-rr*h)*(pstar*IE93+(1-pstar)*IE94)))</f>
        <v/>
      </c>
      <c r="IE93" s="20" t="str">
        <f>IF(StockTree!IE93="","",IF(T=IE$10,IF(CallFlag=1,MAX(StockTree!IE93-K,0),MAX(K-StockTree!IE93,0)),EXP(-rr*h)*(pstar*IF93+(1-pstar)*IF94)))</f>
        <v/>
      </c>
      <c r="IF93" s="20" t="str">
        <f>IF(StockTree!IF93="","",IF(T=IF$10,IF(CallFlag=1,MAX(StockTree!IF93-K,0),MAX(K-StockTree!IF93,0)),EXP(-rr*h)*(pstar*IG93+(1-pstar)*IG94)))</f>
        <v/>
      </c>
      <c r="IG93" s="20" t="str">
        <f>IF(StockTree!IG93="","",IF(T=IG$10,IF(CallFlag=1,MAX(StockTree!IG93-K,0),MAX(K-StockTree!IG93,0)),EXP(-rr*h)*(pstar*IH93+(1-pstar)*IH94)))</f>
        <v/>
      </c>
      <c r="IH93" s="20" t="str">
        <f>IF(StockTree!IH93="","",IF(T=IH$10,IF(CallFlag=1,MAX(StockTree!IH93-K,0),MAX(K-StockTree!IH93,0)),EXP(-rr*h)*(pstar*II93+(1-pstar)*II94)))</f>
        <v/>
      </c>
      <c r="II93" s="20" t="str">
        <f>IF(StockTree!II93="","",IF(T=II$10,IF(CallFlag=1,MAX(StockTree!II93-K,0),MAX(K-StockTree!II93,0)),EXP(-rr*h)*(pstar*IJ93+(1-pstar)*IJ94)))</f>
        <v/>
      </c>
      <c r="IJ93" s="20" t="str">
        <f>IF(StockTree!IJ93="","",IF(T=IJ$10,IF(CallFlag=1,MAX(StockTree!IJ93-K,0),MAX(K-StockTree!IJ93,0)),EXP(-rr*h)*(pstar*IK93+(1-pstar)*IK94)))</f>
        <v/>
      </c>
      <c r="IK93" s="20" t="str">
        <f>IF(StockTree!IK93="","",IF(T=IK$10,IF(CallFlag=1,MAX(StockTree!IK93-K,0),MAX(K-StockTree!IK93,0)),EXP(-rr*h)*(pstar*IL93+(1-pstar)*IL94)))</f>
        <v/>
      </c>
      <c r="IL93" s="20" t="str">
        <f>IF(StockTree!IL93="","",IF(T=IL$10,IF(CallFlag=1,MAX(StockTree!IL93-K,0),MAX(K-StockTree!IL93,0)),EXP(-rr*h)*(pstar*IM93+(1-pstar)*IM94)))</f>
        <v/>
      </c>
      <c r="IM93" s="20" t="str">
        <f>IF(StockTree!IM93="","",IF(T=IM$10,IF(CallFlag=1,MAX(StockTree!IM93-K,0),MAX(K-StockTree!IM93,0)),EXP(-rr*h)*(pstar*IN93+(1-pstar)*IN94)))</f>
        <v/>
      </c>
      <c r="IN93" s="20" t="str">
        <f>IF(StockTree!IN93="","",IF(T=IN$10,IF(CallFlag=1,MAX(StockTree!IN93-K,0),MAX(K-StockTree!IN93,0)),EXP(-rr*h)*(pstar*IO93+(1-pstar)*IO94)))</f>
        <v/>
      </c>
      <c r="IO93" s="20" t="str">
        <f>IF(StockTree!IO93="","",IF(T=IO$10,IF(CallFlag=1,MAX(StockTree!IO93-K,0),MAX(K-StockTree!IO93,0)),EXP(-rr*h)*(pstar*IP93+(1-pstar)*IP94)))</f>
        <v/>
      </c>
      <c r="IP93" s="20" t="str">
        <f>IF(StockTree!IP93="","",IF(T=IP$10,IF(CallFlag=1,MAX(StockTree!IP93-K,0),MAX(K-StockTree!IP93,0)),EXP(-rr*h)*(pstar*IQ93+(1-pstar)*IQ94)))</f>
        <v/>
      </c>
      <c r="IQ93" s="20" t="str">
        <f>IF(StockTree!IQ93="","",IF(T=IQ$10,IF(CallFlag=1,MAX(StockTree!IQ93-K,0),MAX(K-StockTree!IQ93,0)),EXP(-rr*h)*(pstar*IR93+(1-pstar)*IR94)))</f>
        <v/>
      </c>
      <c r="IR93" s="20" t="str">
        <f>IF(StockTree!IR93="","",IF(T=IR$10,IF(CallFlag=1,MAX(StockTree!IR93-K,0),MAX(K-StockTree!IR93,0)),EXP(-rr*h)*(pstar*IS93+(1-pstar)*IS94)))</f>
        <v/>
      </c>
      <c r="IS93" s="20" t="str">
        <f>IF(StockTree!IS93="","",IF(T=IS$10,IF(CallFlag=1,MAX(StockTree!IS93-K,0),MAX(K-StockTree!IS93,0)),EXP(-rr*h)*(pstar*IT93+(1-pstar)*IT94)))</f>
        <v/>
      </c>
      <c r="IT93" s="20" t="str">
        <f>IF(StockTree!IT93="","",IF(T=IT$10,IF(CallFlag=1,MAX(StockTree!IT93-K,0),MAX(K-StockTree!IT93,0)),EXP(-rr*h)*(pstar*IU93+(1-pstar)*IU94)))</f>
        <v/>
      </c>
      <c r="IU93" s="20" t="str">
        <f>IF(StockTree!IU93="","",IF(T=IU$10,IF(CallFlag=1,MAX(StockTree!IU93-K,0),MAX(K-StockTree!IU93,0)),EXP(-rr*h)*(pstar*IV93+(1-pstar)*IV94)))</f>
        <v/>
      </c>
      <c r="IV93" s="20" t="str">
        <f>IF(StockTree!IV93="","",IF(T=IV$10,IF(CallFlag=1,MAX(StockTree!IV93-K,0),MAX(K-StockTree!IV93,0)),EXP(-rr*h)*(pstar*#REF!+(1-pstar)*#REF!)))</f>
        <v/>
      </c>
    </row>
    <row r="94" spans="1:256" s="20" customFormat="1" x14ac:dyDescent="0.2">
      <c r="A94" s="19">
        <f t="shared" si="9"/>
        <v>82</v>
      </c>
      <c r="B94" s="20" t="str">
        <f>IF(StockTree!B94="","",IF(T=B$10,IF(CallFlag=1,MAX(StockTree!B94-K,0),MAX(K-StockTree!B94,0)),EXP(-rr*h)*(pstar*C94+(1-pstar)*C95)))</f>
        <v/>
      </c>
      <c r="C94" s="20" t="str">
        <f>IF(StockTree!C94="","",IF(T=C$10,IF(CallFlag=1,MAX(StockTree!C94-K,0),MAX(K-StockTree!C94,0)),EXP(-rr*h)*(pstar*D94+(1-pstar)*D95)))</f>
        <v/>
      </c>
      <c r="D94" s="20" t="str">
        <f>IF(StockTree!D94="","",IF(T=D$10,IF(CallFlag=1,MAX(StockTree!D94-K,0),MAX(K-StockTree!D94,0)),EXP(-rr*h)*(pstar*E94+(1-pstar)*E95)))</f>
        <v/>
      </c>
      <c r="E94" s="20" t="str">
        <f>IF(StockTree!E94="","",IF(T=E$10,IF(CallFlag=1,MAX(StockTree!E94-K,0),MAX(K-StockTree!E94,0)),EXP(-rr*h)*(pstar*F94+(1-pstar)*F95)))</f>
        <v/>
      </c>
      <c r="F94" s="20" t="str">
        <f>IF(StockTree!F94="","",IF(T=F$10,IF(CallFlag=1,MAX(StockTree!F94-K,0),MAX(K-StockTree!F94,0)),EXP(-rr*h)*(pstar*G94+(1-pstar)*G95)))</f>
        <v/>
      </c>
      <c r="G94" s="20" t="str">
        <f>IF(StockTree!G94="","",IF(T=G$10,IF(CallFlag=1,MAX(StockTree!G94-K,0),MAX(K-StockTree!G94,0)),EXP(-rr*h)*(pstar*H94+(1-pstar)*H95)))</f>
        <v/>
      </c>
      <c r="H94" s="20" t="str">
        <f>IF(StockTree!H94="","",IF(T=H$10,IF(CallFlag=1,MAX(StockTree!H94-K,0),MAX(K-StockTree!H94,0)),EXP(-rr*h)*(pstar*I94+(1-pstar)*I95)))</f>
        <v/>
      </c>
      <c r="I94" s="20" t="str">
        <f>IF(StockTree!I94="","",IF(T=I$10,IF(CallFlag=1,MAX(StockTree!I94-K,0),MAX(K-StockTree!I94,0)),EXP(-rr*h)*(pstar*J94+(1-pstar)*J95)))</f>
        <v/>
      </c>
      <c r="J94" s="20" t="str">
        <f>IF(StockTree!J94="","",IF(T=J$10,IF(CallFlag=1,MAX(StockTree!J94-K,0),MAX(K-StockTree!J94,0)),EXP(-rr*h)*(pstar*K94+(1-pstar)*K95)))</f>
        <v/>
      </c>
      <c r="K94" s="20" t="str">
        <f>IF(StockTree!K94="","",IF(T=K$10,IF(CallFlag=1,MAX(StockTree!K94-K,0),MAX(K-StockTree!K94,0)),EXP(-rr*h)*(pstar*L94+(1-pstar)*L95)))</f>
        <v/>
      </c>
      <c r="L94" s="20" t="str">
        <f>IF(StockTree!L94="","",IF(T=L$10,IF(CallFlag=1,MAX(StockTree!L94-K,0),MAX(K-StockTree!L94,0)),EXP(-rr*h)*(pstar*M94+(1-pstar)*M95)))</f>
        <v/>
      </c>
      <c r="M94" s="20" t="str">
        <f>IF(StockTree!M94="","",IF(T=M$10,IF(CallFlag=1,MAX(StockTree!M94-K,0),MAX(K-StockTree!M94,0)),EXP(-rr*h)*(pstar*N94+(1-pstar)*N95)))</f>
        <v/>
      </c>
      <c r="N94" s="20" t="str">
        <f>IF(StockTree!N94="","",IF(T=N$10,IF(CallFlag=1,MAX(StockTree!N94-K,0),MAX(K-StockTree!N94,0)),EXP(-rr*h)*(pstar*O94+(1-pstar)*O95)))</f>
        <v/>
      </c>
      <c r="O94" s="20" t="str">
        <f>IF(StockTree!O94="","",IF(T=O$10,IF(CallFlag=1,MAX(StockTree!O94-K,0),MAX(K-StockTree!O94,0)),EXP(-rr*h)*(pstar*P94+(1-pstar)*P95)))</f>
        <v/>
      </c>
      <c r="P94" s="20" t="str">
        <f>IF(StockTree!P94="","",IF(T=P$10,IF(CallFlag=1,MAX(StockTree!P94-K,0),MAX(K-StockTree!P94,0)),EXP(-rr*h)*(pstar*Q94+(1-pstar)*Q95)))</f>
        <v/>
      </c>
      <c r="Q94" s="20" t="str">
        <f>IF(StockTree!Q94="","",IF(T=Q$10,IF(CallFlag=1,MAX(StockTree!Q94-K,0),MAX(K-StockTree!Q94,0)),EXP(-rr*h)*(pstar*R94+(1-pstar)*R95)))</f>
        <v/>
      </c>
      <c r="R94" s="20" t="str">
        <f>IF(StockTree!R94="","",IF(T=R$10,IF(CallFlag=1,MAX(StockTree!R94-K,0),MAX(K-StockTree!R94,0)),EXP(-rr*h)*(pstar*S94+(1-pstar)*S95)))</f>
        <v/>
      </c>
      <c r="S94" s="20" t="str">
        <f>IF(StockTree!S94="","",IF(T=S$10,IF(CallFlag=1,MAX(StockTree!S94-K,0),MAX(K-StockTree!S94,0)),EXP(-rr*h)*(pstar*T94+(1-pstar)*T95)))</f>
        <v/>
      </c>
      <c r="T94" s="20" t="str">
        <f>IF(StockTree!T94="","",IF(T=T$10,IF(CallFlag=1,MAX(StockTree!T94-K,0),MAX(K-StockTree!T94,0)),EXP(-rr*h)*(pstar*U94+(1-pstar)*U95)))</f>
        <v/>
      </c>
      <c r="U94" s="20" t="str">
        <f>IF(StockTree!U94="","",IF(T=U$10,IF(CallFlag=1,MAX(StockTree!U94-K,0),MAX(K-StockTree!U94,0)),EXP(-rr*h)*(pstar*V94+(1-pstar)*V95)))</f>
        <v/>
      </c>
      <c r="V94" s="20" t="str">
        <f>IF(StockTree!V94="","",IF(T=V$10,IF(CallFlag=1,MAX(StockTree!V94-K,0),MAX(K-StockTree!V94,0)),EXP(-rr*h)*(pstar*W94+(1-pstar)*W95)))</f>
        <v/>
      </c>
      <c r="W94" s="20" t="str">
        <f>IF(StockTree!W94="","",IF(T=W$10,IF(CallFlag=1,MAX(StockTree!W94-K,0),MAX(K-StockTree!W94,0)),EXP(-rr*h)*(pstar*X94+(1-pstar)*X95)))</f>
        <v/>
      </c>
      <c r="X94" s="20" t="str">
        <f>IF(StockTree!X94="","",IF(T=X$10,IF(CallFlag=1,MAX(StockTree!X94-K,0),MAX(K-StockTree!X94,0)),EXP(-rr*h)*(pstar*Y94+(1-pstar)*Y95)))</f>
        <v/>
      </c>
      <c r="Y94" s="20" t="str">
        <f>IF(StockTree!Y94="","",IF(T=Y$10,IF(CallFlag=1,MAX(StockTree!Y94-K,0),MAX(K-StockTree!Y94,0)),EXP(-rr*h)*(pstar*Z94+(1-pstar)*Z95)))</f>
        <v/>
      </c>
      <c r="Z94" s="20" t="str">
        <f>IF(StockTree!Z94="","",IF(T=Z$10,IF(CallFlag=1,MAX(StockTree!Z94-K,0),MAX(K-StockTree!Z94,0)),EXP(-rr*h)*(pstar*AA94+(1-pstar)*AA95)))</f>
        <v/>
      </c>
      <c r="AA94" s="20" t="str">
        <f>IF(StockTree!AA94="","",IF(T=AA$10,IF(CallFlag=1,MAX(StockTree!AA94-K,0),MAX(K-StockTree!AA94,0)),EXP(-rr*h)*(pstar*AB94+(1-pstar)*AB95)))</f>
        <v/>
      </c>
      <c r="AB94" s="20" t="str">
        <f>IF(StockTree!AB94="","",IF(T=AB$10,IF(CallFlag=1,MAX(StockTree!AB94-K,0),MAX(K-StockTree!AB94,0)),EXP(-rr*h)*(pstar*AC94+(1-pstar)*AC95)))</f>
        <v/>
      </c>
      <c r="AC94" s="20" t="str">
        <f>IF(StockTree!AC94="","",IF(T=AC$10,IF(CallFlag=1,MAX(StockTree!AC94-K,0),MAX(K-StockTree!AC94,0)),EXP(-rr*h)*(pstar*AD94+(1-pstar)*AD95)))</f>
        <v/>
      </c>
      <c r="AD94" s="20" t="str">
        <f>IF(StockTree!AD94="","",IF(T=AD$10,IF(CallFlag=1,MAX(StockTree!AD94-K,0),MAX(K-StockTree!AD94,0)),EXP(-rr*h)*(pstar*AE94+(1-pstar)*AE95)))</f>
        <v/>
      </c>
      <c r="AE94" s="20" t="str">
        <f>IF(StockTree!AE94="","",IF(T=AE$10,IF(CallFlag=1,MAX(StockTree!AE94-K,0),MAX(K-StockTree!AE94,0)),EXP(-rr*h)*(pstar*AF94+(1-pstar)*AF95)))</f>
        <v/>
      </c>
      <c r="AF94" s="20" t="str">
        <f>IF(StockTree!AF94="","",IF(T=AF$10,IF(CallFlag=1,MAX(StockTree!AF94-K,0),MAX(K-StockTree!AF94,0)),EXP(-rr*h)*(pstar*AG94+(1-pstar)*AG95)))</f>
        <v/>
      </c>
      <c r="AG94" s="20" t="str">
        <f>IF(StockTree!AG94="","",IF(T=AG$10,IF(CallFlag=1,MAX(StockTree!AG94-K,0),MAX(K-StockTree!AG94,0)),EXP(-rr*h)*(pstar*AH94+(1-pstar)*AH95)))</f>
        <v/>
      </c>
      <c r="AH94" s="20" t="str">
        <f>IF(StockTree!AH94="","",IF(T=AH$10,IF(CallFlag=1,MAX(StockTree!AH94-K,0),MAX(K-StockTree!AH94,0)),EXP(-rr*h)*(pstar*AI94+(1-pstar)*AI95)))</f>
        <v/>
      </c>
      <c r="AI94" s="20" t="str">
        <f>IF(StockTree!AI94="","",IF(T=AI$10,IF(CallFlag=1,MAX(StockTree!AI94-K,0),MAX(K-StockTree!AI94,0)),EXP(-rr*h)*(pstar*AJ94+(1-pstar)*AJ95)))</f>
        <v/>
      </c>
      <c r="AJ94" s="20" t="str">
        <f>IF(StockTree!AJ94="","",IF(T=AJ$10,IF(CallFlag=1,MAX(StockTree!AJ94-K,0),MAX(K-StockTree!AJ94,0)),EXP(-rr*h)*(pstar*AK94+(1-pstar)*AK95)))</f>
        <v/>
      </c>
      <c r="AK94" s="20" t="str">
        <f>IF(StockTree!AK94="","",IF(T=AK$10,IF(CallFlag=1,MAX(StockTree!AK94-K,0),MAX(K-StockTree!AK94,0)),EXP(-rr*h)*(pstar*AL94+(1-pstar)*AL95)))</f>
        <v/>
      </c>
      <c r="AL94" s="20" t="str">
        <f>IF(StockTree!AL94="","",IF(T=AL$10,IF(CallFlag=1,MAX(StockTree!AL94-K,0),MAX(K-StockTree!AL94,0)),EXP(-rr*h)*(pstar*AM94+(1-pstar)*AM95)))</f>
        <v/>
      </c>
      <c r="AM94" s="20" t="str">
        <f>IF(StockTree!AM94="","",IF(T=AM$10,IF(CallFlag=1,MAX(StockTree!AM94-K,0),MAX(K-StockTree!AM94,0)),EXP(-rr*h)*(pstar*AN94+(1-pstar)*AN95)))</f>
        <v/>
      </c>
      <c r="AN94" s="20" t="str">
        <f>IF(StockTree!AN94="","",IF(T=AN$10,IF(CallFlag=1,MAX(StockTree!AN94-K,0),MAX(K-StockTree!AN94,0)),EXP(-rr*h)*(pstar*AO94+(1-pstar)*AO95)))</f>
        <v/>
      </c>
      <c r="AO94" s="20" t="str">
        <f>IF(StockTree!AO94="","",IF(T=AO$10,IF(CallFlag=1,MAX(StockTree!AO94-K,0),MAX(K-StockTree!AO94,0)),EXP(-rr*h)*(pstar*AP94+(1-pstar)*AP95)))</f>
        <v/>
      </c>
      <c r="AP94" s="20" t="str">
        <f>IF(StockTree!AP94="","",IF(T=AP$10,IF(CallFlag=1,MAX(StockTree!AP94-K,0),MAX(K-StockTree!AP94,0)),EXP(-rr*h)*(pstar*AQ94+(1-pstar)*AQ95)))</f>
        <v/>
      </c>
      <c r="AQ94" s="20" t="str">
        <f>IF(StockTree!AQ94="","",IF(T=AQ$10,IF(CallFlag=1,MAX(StockTree!AQ94-K,0),MAX(K-StockTree!AQ94,0)),EXP(-rr*h)*(pstar*AR94+(1-pstar)*AR95)))</f>
        <v/>
      </c>
      <c r="AR94" s="20" t="str">
        <f>IF(StockTree!AR94="","",IF(T=AR$10,IF(CallFlag=1,MAX(StockTree!AR94-K,0),MAX(K-StockTree!AR94,0)),EXP(-rr*h)*(pstar*AS94+(1-pstar)*AS95)))</f>
        <v/>
      </c>
      <c r="AS94" s="20" t="str">
        <f>IF(StockTree!AS94="","",IF(T=AS$10,IF(CallFlag=1,MAX(StockTree!AS94-K,0),MAX(K-StockTree!AS94,0)),EXP(-rr*h)*(pstar*AT94+(1-pstar)*AT95)))</f>
        <v/>
      </c>
      <c r="AT94" s="20" t="str">
        <f>IF(StockTree!AT94="","",IF(T=AT$10,IF(CallFlag=1,MAX(StockTree!AT94-K,0),MAX(K-StockTree!AT94,0)),EXP(-rr*h)*(pstar*AU94+(1-pstar)*AU95)))</f>
        <v/>
      </c>
      <c r="AU94" s="20" t="str">
        <f>IF(StockTree!AU94="","",IF(T=AU$10,IF(CallFlag=1,MAX(StockTree!AU94-K,0),MAX(K-StockTree!AU94,0)),EXP(-rr*h)*(pstar*AV94+(1-pstar)*AV95)))</f>
        <v/>
      </c>
      <c r="AV94" s="20" t="str">
        <f>IF(StockTree!AV94="","",IF(T=AV$10,IF(CallFlag=1,MAX(StockTree!AV94-K,0),MAX(K-StockTree!AV94,0)),EXP(-rr*h)*(pstar*AW94+(1-pstar)*AW95)))</f>
        <v/>
      </c>
      <c r="AW94" s="20" t="str">
        <f>IF(StockTree!AW94="","",IF(T=AW$10,IF(CallFlag=1,MAX(StockTree!AW94-K,0),MAX(K-StockTree!AW94,0)),EXP(-rr*h)*(pstar*AX94+(1-pstar)*AX95)))</f>
        <v/>
      </c>
      <c r="AX94" s="20" t="str">
        <f>IF(StockTree!AX94="","",IF(T=AX$10,IF(CallFlag=1,MAX(StockTree!AX94-K,0),MAX(K-StockTree!AX94,0)),EXP(-rr*h)*(pstar*AY94+(1-pstar)*AY95)))</f>
        <v/>
      </c>
      <c r="AY94" s="20" t="str">
        <f>IF(StockTree!AY94="","",IF(T=AY$10,IF(CallFlag=1,MAX(StockTree!AY94-K,0),MAX(K-StockTree!AY94,0)),EXP(-rr*h)*(pstar*AZ94+(1-pstar)*AZ95)))</f>
        <v/>
      </c>
      <c r="AZ94" s="20" t="str">
        <f>IF(StockTree!AZ94="","",IF(T=AZ$10,IF(CallFlag=1,MAX(StockTree!AZ94-K,0),MAX(K-StockTree!AZ94,0)),EXP(-rr*h)*(pstar*BA94+(1-pstar)*BA95)))</f>
        <v/>
      </c>
      <c r="BA94" s="20" t="str">
        <f>IF(StockTree!BA94="","",IF(T=BA$10,IF(CallFlag=1,MAX(StockTree!BA94-K,0),MAX(K-StockTree!BA94,0)),EXP(-rr*h)*(pstar*BB94+(1-pstar)*BB95)))</f>
        <v/>
      </c>
      <c r="BB94" s="20" t="str">
        <f>IF(StockTree!BB94="","",IF(T=BB$10,IF(CallFlag=1,MAX(StockTree!BB94-K,0),MAX(K-StockTree!BB94,0)),EXP(-rr*h)*(pstar*BC94+(1-pstar)*BC95)))</f>
        <v/>
      </c>
      <c r="BC94" s="20" t="str">
        <f>IF(StockTree!BC94="","",IF(T=BC$10,IF(CallFlag=1,MAX(StockTree!BC94-K,0),MAX(K-StockTree!BC94,0)),EXP(-rr*h)*(pstar*BD94+(1-pstar)*BD95)))</f>
        <v/>
      </c>
      <c r="BD94" s="20" t="str">
        <f>IF(StockTree!BD94="","",IF(T=BD$10,IF(CallFlag=1,MAX(StockTree!BD94-K,0),MAX(K-StockTree!BD94,0)),EXP(-rr*h)*(pstar*BE94+(1-pstar)*BE95)))</f>
        <v/>
      </c>
      <c r="BE94" s="20" t="str">
        <f>IF(StockTree!BE94="","",IF(T=BE$10,IF(CallFlag=1,MAX(StockTree!BE94-K,0),MAX(K-StockTree!BE94,0)),EXP(-rr*h)*(pstar*BF94+(1-pstar)*BF95)))</f>
        <v/>
      </c>
      <c r="BF94" s="20" t="str">
        <f>IF(StockTree!BF94="","",IF(T=BF$10,IF(CallFlag=1,MAX(StockTree!BF94-K,0),MAX(K-StockTree!BF94,0)),EXP(-rr*h)*(pstar*BG94+(1-pstar)*BG95)))</f>
        <v/>
      </c>
      <c r="BG94" s="20" t="str">
        <f>IF(StockTree!BG94="","",IF(T=BG$10,IF(CallFlag=1,MAX(StockTree!BG94-K,0),MAX(K-StockTree!BG94,0)),EXP(-rr*h)*(pstar*BH94+(1-pstar)*BH95)))</f>
        <v/>
      </c>
      <c r="BH94" s="20" t="str">
        <f>IF(StockTree!BH94="","",IF(T=BH$10,IF(CallFlag=1,MAX(StockTree!BH94-K,0),MAX(K-StockTree!BH94,0)),EXP(-rr*h)*(pstar*BI94+(1-pstar)*BI95)))</f>
        <v/>
      </c>
      <c r="BI94" s="20" t="str">
        <f>IF(StockTree!BI94="","",IF(T=BI$10,IF(CallFlag=1,MAX(StockTree!BI94-K,0),MAX(K-StockTree!BI94,0)),EXP(-rr*h)*(pstar*BJ94+(1-pstar)*BJ95)))</f>
        <v/>
      </c>
      <c r="BJ94" s="20" t="str">
        <f>IF(StockTree!BJ94="","",IF(T=BJ$10,IF(CallFlag=1,MAX(StockTree!BJ94-K,0),MAX(K-StockTree!BJ94,0)),EXP(-rr*h)*(pstar*BK94+(1-pstar)*BK95)))</f>
        <v/>
      </c>
      <c r="BK94" s="20" t="str">
        <f>IF(StockTree!BK94="","",IF(T=BK$10,IF(CallFlag=1,MAX(StockTree!BK94-K,0),MAX(K-StockTree!BK94,0)),EXP(-rr*h)*(pstar*BL94+(1-pstar)*BL95)))</f>
        <v/>
      </c>
      <c r="BL94" s="20" t="str">
        <f>IF(StockTree!BL94="","",IF(T=BL$10,IF(CallFlag=1,MAX(StockTree!BL94-K,0),MAX(K-StockTree!BL94,0)),EXP(-rr*h)*(pstar*BM94+(1-pstar)*BM95)))</f>
        <v/>
      </c>
      <c r="BM94" s="20" t="str">
        <f>IF(StockTree!BM94="","",IF(T=BM$10,IF(CallFlag=1,MAX(StockTree!BM94-K,0),MAX(K-StockTree!BM94,0)),EXP(-rr*h)*(pstar*BN94+(1-pstar)*BN95)))</f>
        <v/>
      </c>
      <c r="BN94" s="20" t="str">
        <f>IF(StockTree!BN94="","",IF(T=BN$10,IF(CallFlag=1,MAX(StockTree!BN94-K,0),MAX(K-StockTree!BN94,0)),EXP(-rr*h)*(pstar*BO94+(1-pstar)*BO95)))</f>
        <v/>
      </c>
      <c r="BO94" s="20" t="str">
        <f>IF(StockTree!BO94="","",IF(T=BO$10,IF(CallFlag=1,MAX(StockTree!BO94-K,0),MAX(K-StockTree!BO94,0)),EXP(-rr*h)*(pstar*BP94+(1-pstar)*BP95)))</f>
        <v/>
      </c>
      <c r="BP94" s="20" t="str">
        <f>IF(StockTree!BP94="","",IF(T=BP$10,IF(CallFlag=1,MAX(StockTree!BP94-K,0),MAX(K-StockTree!BP94,0)),EXP(-rr*h)*(pstar*BQ94+(1-pstar)*BQ95)))</f>
        <v/>
      </c>
      <c r="BQ94" s="20" t="str">
        <f>IF(StockTree!BQ94="","",IF(T=BQ$10,IF(CallFlag=1,MAX(StockTree!BQ94-K,0),MAX(K-StockTree!BQ94,0)),EXP(-rr*h)*(pstar*BR94+(1-pstar)*BR95)))</f>
        <v/>
      </c>
      <c r="BR94" s="20" t="str">
        <f>IF(StockTree!BR94="","",IF(T=BR$10,IF(CallFlag=1,MAX(StockTree!BR94-K,0),MAX(K-StockTree!BR94,0)),EXP(-rr*h)*(pstar*BS94+(1-pstar)*BS95)))</f>
        <v/>
      </c>
      <c r="BS94" s="20" t="str">
        <f>IF(StockTree!BS94="","",IF(T=BS$10,IF(CallFlag=1,MAX(StockTree!BS94-K,0),MAX(K-StockTree!BS94,0)),EXP(-rr*h)*(pstar*BT94+(1-pstar)*BT95)))</f>
        <v/>
      </c>
      <c r="BT94" s="20" t="str">
        <f>IF(StockTree!BT94="","",IF(T=BT$10,IF(CallFlag=1,MAX(StockTree!BT94-K,0),MAX(K-StockTree!BT94,0)),EXP(-rr*h)*(pstar*BU94+(1-pstar)*BU95)))</f>
        <v/>
      </c>
      <c r="BU94" s="20" t="str">
        <f>IF(StockTree!BU94="","",IF(T=BU$10,IF(CallFlag=1,MAX(StockTree!BU94-K,0),MAX(K-StockTree!BU94,0)),EXP(-rr*h)*(pstar*BV94+(1-pstar)*BV95)))</f>
        <v/>
      </c>
      <c r="BV94" s="20" t="str">
        <f>IF(StockTree!BV94="","",IF(T=BV$10,IF(CallFlag=1,MAX(StockTree!BV94-K,0),MAX(K-StockTree!BV94,0)),EXP(-rr*h)*(pstar*BW94+(1-pstar)*BW95)))</f>
        <v/>
      </c>
      <c r="BW94" s="20" t="str">
        <f>IF(StockTree!BW94="","",IF(T=BW$10,IF(CallFlag=1,MAX(StockTree!BW94-K,0),MAX(K-StockTree!BW94,0)),EXP(-rr*h)*(pstar*BX94+(1-pstar)*BX95)))</f>
        <v/>
      </c>
      <c r="BX94" s="20" t="str">
        <f>IF(StockTree!BX94="","",IF(T=BX$10,IF(CallFlag=1,MAX(StockTree!BX94-K,0),MAX(K-StockTree!BX94,0)),EXP(-rr*h)*(pstar*BY94+(1-pstar)*BY95)))</f>
        <v/>
      </c>
      <c r="BY94" s="20" t="str">
        <f>IF(StockTree!BY94="","",IF(T=BY$10,IF(CallFlag=1,MAX(StockTree!BY94-K,0),MAX(K-StockTree!BY94,0)),EXP(-rr*h)*(pstar*BZ94+(1-pstar)*BZ95)))</f>
        <v/>
      </c>
      <c r="BZ94" s="20" t="str">
        <f>IF(StockTree!BZ94="","",IF(T=BZ$10,IF(CallFlag=1,MAX(StockTree!BZ94-K,0),MAX(K-StockTree!BZ94,0)),EXP(-rr*h)*(pstar*CA94+(1-pstar)*CA95)))</f>
        <v/>
      </c>
      <c r="CA94" s="20" t="str">
        <f>IF(StockTree!CA94="","",IF(T=CA$10,IF(CallFlag=1,MAX(StockTree!CA94-K,0),MAX(K-StockTree!CA94,0)),EXP(-rr*h)*(pstar*CB94+(1-pstar)*CB95)))</f>
        <v/>
      </c>
      <c r="CB94" s="20" t="str">
        <f>IF(StockTree!CB94="","",IF(T=CB$10,IF(CallFlag=1,MAX(StockTree!CB94-K,0),MAX(K-StockTree!CB94,0)),EXP(-rr*h)*(pstar*CC94+(1-pstar)*CC95)))</f>
        <v/>
      </c>
      <c r="CC94" s="20" t="str">
        <f>IF(StockTree!CC94="","",IF(T=CC$10,IF(CallFlag=1,MAX(StockTree!CC94-K,0),MAX(K-StockTree!CC94,0)),EXP(-rr*h)*(pstar*CD94+(1-pstar)*CD95)))</f>
        <v/>
      </c>
      <c r="CD94" s="20" t="str">
        <f>IF(StockTree!CD94="","",IF(T=CD$10,IF(CallFlag=1,MAX(StockTree!CD94-K,0),MAX(K-StockTree!CD94,0)),EXP(-rr*h)*(pstar*CE94+(1-pstar)*CE95)))</f>
        <v/>
      </c>
      <c r="CE94" s="20" t="str">
        <f>IF(StockTree!CE94="","",IF(T=CE$10,IF(CallFlag=1,MAX(StockTree!CE94-K,0),MAX(K-StockTree!CE94,0)),EXP(-rr*h)*(pstar*CF94+(1-pstar)*CF95)))</f>
        <v/>
      </c>
      <c r="CF94" s="20" t="str">
        <f>IF(StockTree!CF94="","",IF(T=CF$10,IF(CallFlag=1,MAX(StockTree!CF94-K,0),MAX(K-StockTree!CF94,0)),EXP(-rr*h)*(pstar*CG94+(1-pstar)*CG95)))</f>
        <v/>
      </c>
      <c r="CG94" s="20" t="str">
        <f>IF(StockTree!CG94="","",IF(T=CG$10,IF(CallFlag=1,MAX(StockTree!CG94-K,0),MAX(K-StockTree!CG94,0)),EXP(-rr*h)*(pstar*CH94+(1-pstar)*CH95)))</f>
        <v/>
      </c>
      <c r="CH94" s="20" t="str">
        <f>IF(StockTree!CH94="","",IF(T=CH$10,IF(CallFlag=1,MAX(StockTree!CH94-K,0),MAX(K-StockTree!CH94,0)),EXP(-rr*h)*(pstar*CI94+(1-pstar)*CI95)))</f>
        <v/>
      </c>
      <c r="CI94" s="20" t="str">
        <f>IF(StockTree!CI94="","",IF(T=CI$10,IF(CallFlag=1,MAX(StockTree!CI94-K,0),MAX(K-StockTree!CI94,0)),EXP(-rr*h)*(pstar*CJ94+(1-pstar)*CJ95)))</f>
        <v/>
      </c>
      <c r="CJ94" s="20" t="str">
        <f>IF(StockTree!CJ94="","",IF(T=CJ$10,IF(CallFlag=1,MAX(StockTree!CJ94-K,0),MAX(K-StockTree!CJ94,0)),EXP(-rr*h)*(pstar*CK94+(1-pstar)*CK95)))</f>
        <v/>
      </c>
      <c r="CK94" s="20" t="str">
        <f>IF(StockTree!CK94="","",IF(T=CK$10,IF(CallFlag=1,MAX(StockTree!CK94-K,0),MAX(K-StockTree!CK94,0)),EXP(-rr*h)*(pstar*CL94+(1-pstar)*CL95)))</f>
        <v/>
      </c>
      <c r="CL94" s="20" t="str">
        <f>IF(StockTree!CL94="","",IF(T=CL$10,IF(CallFlag=1,MAX(StockTree!CL94-K,0),MAX(K-StockTree!CL94,0)),EXP(-rr*h)*(pstar*CM94+(1-pstar)*CM95)))</f>
        <v/>
      </c>
      <c r="CM94" s="20" t="str">
        <f>IF(StockTree!CM94="","",IF(T=CM$10,IF(CallFlag=1,MAX(StockTree!CM94-K,0),MAX(K-StockTree!CM94,0)),EXP(-rr*h)*(pstar*CN94+(1-pstar)*CN95)))</f>
        <v/>
      </c>
      <c r="CN94" s="20" t="str">
        <f>IF(StockTree!CN94="","",IF(T=CN$10,IF(CallFlag=1,MAX(StockTree!CN94-K,0),MAX(K-StockTree!CN94,0)),EXP(-rr*h)*(pstar*CO94+(1-pstar)*CO95)))</f>
        <v/>
      </c>
      <c r="CO94" s="20" t="str">
        <f>IF(StockTree!CO94="","",IF(T=CO$10,IF(CallFlag=1,MAX(StockTree!CO94-K,0),MAX(K-StockTree!CO94,0)),EXP(-rr*h)*(pstar*CP94+(1-pstar)*CP95)))</f>
        <v/>
      </c>
      <c r="CP94" s="20" t="str">
        <f>IF(StockTree!CP94="","",IF(T=CP$10,IF(CallFlag=1,MAX(StockTree!CP94-K,0),MAX(K-StockTree!CP94,0)),EXP(-rr*h)*(pstar*CQ94+(1-pstar)*CQ95)))</f>
        <v/>
      </c>
      <c r="CQ94" s="20" t="str">
        <f>IF(StockTree!CQ94="","",IF(T=CQ$10,IF(CallFlag=1,MAX(StockTree!CQ94-K,0),MAX(K-StockTree!CQ94,0)),EXP(-rr*h)*(pstar*CR94+(1-pstar)*CR95)))</f>
        <v/>
      </c>
      <c r="CR94" s="20" t="str">
        <f>IF(StockTree!CR94="","",IF(T=CR$10,IF(CallFlag=1,MAX(StockTree!CR94-K,0),MAX(K-StockTree!CR94,0)),EXP(-rr*h)*(pstar*CS94+(1-pstar)*CS95)))</f>
        <v/>
      </c>
      <c r="CS94" s="20" t="str">
        <f>IF(StockTree!CS94="","",IF(T=CS$10,IF(CallFlag=1,MAX(StockTree!CS94-K,0),MAX(K-StockTree!CS94,0)),EXP(-rr*h)*(pstar*CT94+(1-pstar)*CT95)))</f>
        <v/>
      </c>
      <c r="CT94" s="20" t="str">
        <f>IF(StockTree!CT94="","",IF(T=CT$10,IF(CallFlag=1,MAX(StockTree!CT94-K,0),MAX(K-StockTree!CT94,0)),EXP(-rr*h)*(pstar*CU94+(1-pstar)*CU95)))</f>
        <v/>
      </c>
      <c r="CU94" s="20" t="str">
        <f>IF(StockTree!CU94="","",IF(T=CU$10,IF(CallFlag=1,MAX(StockTree!CU94-K,0),MAX(K-StockTree!CU94,0)),EXP(-rr*h)*(pstar*CV94+(1-pstar)*CV95)))</f>
        <v/>
      </c>
      <c r="CV94" s="20" t="str">
        <f>IF(StockTree!CV94="","",IF(T=CV$10,IF(CallFlag=1,MAX(StockTree!CV94-K,0),MAX(K-StockTree!CV94,0)),EXP(-rr*h)*(pstar*CW94+(1-pstar)*CW95)))</f>
        <v/>
      </c>
      <c r="CW94" s="20" t="str">
        <f>IF(StockTree!CW94="","",IF(T=CW$10,IF(CallFlag=1,MAX(StockTree!CW94-K,0),MAX(K-StockTree!CW94,0)),EXP(-rr*h)*(pstar*CX94+(1-pstar)*CX95)))</f>
        <v/>
      </c>
      <c r="CX94" s="20" t="str">
        <f>IF(StockTree!CX94="","",IF(T=CX$10,IF(CallFlag=1,MAX(StockTree!CX94-K,0),MAX(K-StockTree!CX94,0)),EXP(-rr*h)*(pstar*CY94+(1-pstar)*CY95)))</f>
        <v/>
      </c>
      <c r="CY94" s="20" t="str">
        <f>IF(StockTree!CY94="","",IF(T=CY$10,IF(CallFlag=1,MAX(StockTree!CY94-K,0),MAX(K-StockTree!CY94,0)),EXP(-rr*h)*(pstar*CZ94+(1-pstar)*CZ95)))</f>
        <v/>
      </c>
      <c r="CZ94" s="20" t="str">
        <f>IF(StockTree!CZ94="","",IF(T=CZ$10,IF(CallFlag=1,MAX(StockTree!CZ94-K,0),MAX(K-StockTree!CZ94,0)),EXP(-rr*h)*(pstar*DA94+(1-pstar)*DA95)))</f>
        <v/>
      </c>
      <c r="DA94" s="20" t="str">
        <f>IF(StockTree!DA94="","",IF(T=DA$10,IF(CallFlag=1,MAX(StockTree!DA94-K,0),MAX(K-StockTree!DA94,0)),EXP(-rr*h)*(pstar*DB94+(1-pstar)*DB95)))</f>
        <v/>
      </c>
      <c r="DB94" s="20" t="str">
        <f>IF(StockTree!DB94="","",IF(T=DB$10,IF(CallFlag=1,MAX(StockTree!DB94-K,0),MAX(K-StockTree!DB94,0)),EXP(-rr*h)*(pstar*DC94+(1-pstar)*DC95)))</f>
        <v/>
      </c>
      <c r="DC94" s="20" t="str">
        <f>IF(StockTree!DC94="","",IF(T=DC$10,IF(CallFlag=1,MAX(StockTree!DC94-K,0),MAX(K-StockTree!DC94,0)),EXP(-rr*h)*(pstar*DD94+(1-pstar)*DD95)))</f>
        <v/>
      </c>
      <c r="DD94" s="20" t="str">
        <f>IF(StockTree!DD94="","",IF(T=DD$10,IF(CallFlag=1,MAX(StockTree!DD94-K,0),MAX(K-StockTree!DD94,0)),EXP(-rr*h)*(pstar*DE94+(1-pstar)*DE95)))</f>
        <v/>
      </c>
      <c r="DE94" s="20" t="str">
        <f>IF(StockTree!DE94="","",IF(T=DE$10,IF(CallFlag=1,MAX(StockTree!DE94-K,0),MAX(K-StockTree!DE94,0)),EXP(-rr*h)*(pstar*DF94+(1-pstar)*DF95)))</f>
        <v/>
      </c>
      <c r="DF94" s="20" t="str">
        <f>IF(StockTree!DF94="","",IF(T=DF$10,IF(CallFlag=1,MAX(StockTree!DF94-K,0),MAX(K-StockTree!DF94,0)),EXP(-rr*h)*(pstar*DG94+(1-pstar)*DG95)))</f>
        <v/>
      </c>
      <c r="DG94" s="20" t="str">
        <f>IF(StockTree!DG94="","",IF(T=DG$10,IF(CallFlag=1,MAX(StockTree!DG94-K,0),MAX(K-StockTree!DG94,0)),EXP(-rr*h)*(pstar*DH94+(1-pstar)*DH95)))</f>
        <v/>
      </c>
      <c r="DH94" s="20" t="str">
        <f>IF(StockTree!DH94="","",IF(T=DH$10,IF(CallFlag=1,MAX(StockTree!DH94-K,0),MAX(K-StockTree!DH94,0)),EXP(-rr*h)*(pstar*DI94+(1-pstar)*DI95)))</f>
        <v/>
      </c>
      <c r="DI94" s="20" t="str">
        <f>IF(StockTree!DI94="","",IF(T=DI$10,IF(CallFlag=1,MAX(StockTree!DI94-K,0),MAX(K-StockTree!DI94,0)),EXP(-rr*h)*(pstar*DJ94+(1-pstar)*DJ95)))</f>
        <v/>
      </c>
      <c r="DJ94" s="20" t="str">
        <f>IF(StockTree!DJ94="","",IF(T=DJ$10,IF(CallFlag=1,MAX(StockTree!DJ94-K,0),MAX(K-StockTree!DJ94,0)),EXP(-rr*h)*(pstar*DK94+(1-pstar)*DK95)))</f>
        <v/>
      </c>
      <c r="DK94" s="20" t="str">
        <f>IF(StockTree!DK94="","",IF(T=DK$10,IF(CallFlag=1,MAX(StockTree!DK94-K,0),MAX(K-StockTree!DK94,0)),EXP(-rr*h)*(pstar*DL94+(1-pstar)*DL95)))</f>
        <v/>
      </c>
      <c r="DL94" s="20" t="str">
        <f>IF(StockTree!DL94="","",IF(T=DL$10,IF(CallFlag=1,MAX(StockTree!DL94-K,0),MAX(K-StockTree!DL94,0)),EXP(-rr*h)*(pstar*DM94+(1-pstar)*DM95)))</f>
        <v/>
      </c>
      <c r="DM94" s="20" t="str">
        <f>IF(StockTree!DM94="","",IF(T=DM$10,IF(CallFlag=1,MAX(StockTree!DM94-K,0),MAX(K-StockTree!DM94,0)),EXP(-rr*h)*(pstar*DN94+(1-pstar)*DN95)))</f>
        <v/>
      </c>
      <c r="DN94" s="20" t="str">
        <f>IF(StockTree!DN94="","",IF(T=DN$10,IF(CallFlag=1,MAX(StockTree!DN94-K,0),MAX(K-StockTree!DN94,0)),EXP(-rr*h)*(pstar*DO94+(1-pstar)*DO95)))</f>
        <v/>
      </c>
      <c r="DO94" s="20" t="str">
        <f>IF(StockTree!DO94="","",IF(T=DO$10,IF(CallFlag=1,MAX(StockTree!DO94-K,0),MAX(K-StockTree!DO94,0)),EXP(-rr*h)*(pstar*DP94+(1-pstar)*DP95)))</f>
        <v/>
      </c>
      <c r="DP94" s="20" t="str">
        <f>IF(StockTree!DP94="","",IF(T=DP$10,IF(CallFlag=1,MAX(StockTree!DP94-K,0),MAX(K-StockTree!DP94,0)),EXP(-rr*h)*(pstar*DQ94+(1-pstar)*DQ95)))</f>
        <v/>
      </c>
      <c r="DQ94" s="20" t="str">
        <f>IF(StockTree!DQ94="","",IF(T=DQ$10,IF(CallFlag=1,MAX(StockTree!DQ94-K,0),MAX(K-StockTree!DQ94,0)),EXP(-rr*h)*(pstar*DR94+(1-pstar)*DR95)))</f>
        <v/>
      </c>
      <c r="DR94" s="20" t="str">
        <f>IF(StockTree!DR94="","",IF(T=DR$10,IF(CallFlag=1,MAX(StockTree!DR94-K,0),MAX(K-StockTree!DR94,0)),EXP(-rr*h)*(pstar*DS94+(1-pstar)*DS95)))</f>
        <v/>
      </c>
      <c r="DS94" s="20" t="str">
        <f>IF(StockTree!DS94="","",IF(T=DS$10,IF(CallFlag=1,MAX(StockTree!DS94-K,0),MAX(K-StockTree!DS94,0)),EXP(-rr*h)*(pstar*DT94+(1-pstar)*DT95)))</f>
        <v/>
      </c>
      <c r="DT94" s="20" t="str">
        <f>IF(StockTree!DT94="","",IF(T=DT$10,IF(CallFlag=1,MAX(StockTree!DT94-K,0),MAX(K-StockTree!DT94,0)),EXP(-rr*h)*(pstar*DU94+(1-pstar)*DU95)))</f>
        <v/>
      </c>
      <c r="DU94" s="20" t="str">
        <f>IF(StockTree!DU94="","",IF(T=DU$10,IF(CallFlag=1,MAX(StockTree!DU94-K,0),MAX(K-StockTree!DU94,0)),EXP(-rr*h)*(pstar*DV94+(1-pstar)*DV95)))</f>
        <v/>
      </c>
      <c r="DV94" s="20" t="str">
        <f>IF(StockTree!DV94="","",IF(T=DV$10,IF(CallFlag=1,MAX(StockTree!DV94-K,0),MAX(K-StockTree!DV94,0)),EXP(-rr*h)*(pstar*DW94+(1-pstar)*DW95)))</f>
        <v/>
      </c>
      <c r="DW94" s="20" t="str">
        <f>IF(StockTree!DW94="","",IF(T=DW$10,IF(CallFlag=1,MAX(StockTree!DW94-K,0),MAX(K-StockTree!DW94,0)),EXP(-rr*h)*(pstar*DX94+(1-pstar)*DX95)))</f>
        <v/>
      </c>
      <c r="DX94" s="20" t="str">
        <f>IF(StockTree!DX94="","",IF(T=DX$10,IF(CallFlag=1,MAX(StockTree!DX94-K,0),MAX(K-StockTree!DX94,0)),EXP(-rr*h)*(pstar*DY94+(1-pstar)*DY95)))</f>
        <v/>
      </c>
      <c r="DY94" s="20" t="str">
        <f>IF(StockTree!DY94="","",IF(T=DY$10,IF(CallFlag=1,MAX(StockTree!DY94-K,0),MAX(K-StockTree!DY94,0)),EXP(-rr*h)*(pstar*DZ94+(1-pstar)*DZ95)))</f>
        <v/>
      </c>
      <c r="DZ94" s="20" t="str">
        <f>IF(StockTree!DZ94="","",IF(T=DZ$10,IF(CallFlag=1,MAX(StockTree!DZ94-K,0),MAX(K-StockTree!DZ94,0)),EXP(-rr*h)*(pstar*EA94+(1-pstar)*EA95)))</f>
        <v/>
      </c>
      <c r="EA94" s="20" t="str">
        <f>IF(StockTree!EA94="","",IF(T=EA$10,IF(CallFlag=1,MAX(StockTree!EA94-K,0),MAX(K-StockTree!EA94,0)),EXP(-rr*h)*(pstar*EB94+(1-pstar)*EB95)))</f>
        <v/>
      </c>
      <c r="EB94" s="20" t="str">
        <f>IF(StockTree!EB94="","",IF(T=EB$10,IF(CallFlag=1,MAX(StockTree!EB94-K,0),MAX(K-StockTree!EB94,0)),EXP(-rr*h)*(pstar*EC94+(1-pstar)*EC95)))</f>
        <v/>
      </c>
      <c r="EC94" s="20" t="str">
        <f>IF(StockTree!EC94="","",IF(T=EC$10,IF(CallFlag=1,MAX(StockTree!EC94-K,0),MAX(K-StockTree!EC94,0)),EXP(-rr*h)*(pstar*ED94+(1-pstar)*ED95)))</f>
        <v/>
      </c>
      <c r="ED94" s="20" t="str">
        <f>IF(StockTree!ED94="","",IF(T=ED$10,IF(CallFlag=1,MAX(StockTree!ED94-K,0),MAX(K-StockTree!ED94,0)),EXP(-rr*h)*(pstar*EE94+(1-pstar)*EE95)))</f>
        <v/>
      </c>
      <c r="EE94" s="20" t="str">
        <f>IF(StockTree!EE94="","",IF(T=EE$10,IF(CallFlag=1,MAX(StockTree!EE94-K,0),MAX(K-StockTree!EE94,0)),EXP(-rr*h)*(pstar*EF94+(1-pstar)*EF95)))</f>
        <v/>
      </c>
      <c r="EF94" s="20" t="str">
        <f>IF(StockTree!EF94="","",IF(T=EF$10,IF(CallFlag=1,MAX(StockTree!EF94-K,0),MAX(K-StockTree!EF94,0)),EXP(-rr*h)*(pstar*EG94+(1-pstar)*EG95)))</f>
        <v/>
      </c>
      <c r="EG94" s="20" t="str">
        <f>IF(StockTree!EG94="","",IF(T=EG$10,IF(CallFlag=1,MAX(StockTree!EG94-K,0),MAX(K-StockTree!EG94,0)),EXP(-rr*h)*(pstar*EH94+(1-pstar)*EH95)))</f>
        <v/>
      </c>
      <c r="EH94" s="20" t="str">
        <f>IF(StockTree!EH94="","",IF(T=EH$10,IF(CallFlag=1,MAX(StockTree!EH94-K,0),MAX(K-StockTree!EH94,0)),EXP(-rr*h)*(pstar*EI94+(1-pstar)*EI95)))</f>
        <v/>
      </c>
      <c r="EI94" s="20" t="str">
        <f>IF(StockTree!EI94="","",IF(T=EI$10,IF(CallFlag=1,MAX(StockTree!EI94-K,0),MAX(K-StockTree!EI94,0)),EXP(-rr*h)*(pstar*EJ94+(1-pstar)*EJ95)))</f>
        <v/>
      </c>
      <c r="EJ94" s="20" t="str">
        <f>IF(StockTree!EJ94="","",IF(T=EJ$10,IF(CallFlag=1,MAX(StockTree!EJ94-K,0),MAX(K-StockTree!EJ94,0)),EXP(-rr*h)*(pstar*EK94+(1-pstar)*EK95)))</f>
        <v/>
      </c>
      <c r="EK94" s="20" t="str">
        <f>IF(StockTree!EK94="","",IF(T=EK$10,IF(CallFlag=1,MAX(StockTree!EK94-K,0),MAX(K-StockTree!EK94,0)),EXP(-rr*h)*(pstar*EL94+(1-pstar)*EL95)))</f>
        <v/>
      </c>
      <c r="EL94" s="20" t="str">
        <f>IF(StockTree!EL94="","",IF(T=EL$10,IF(CallFlag=1,MAX(StockTree!EL94-K,0),MAX(K-StockTree!EL94,0)),EXP(-rr*h)*(pstar*EM94+(1-pstar)*EM95)))</f>
        <v/>
      </c>
      <c r="EM94" s="20" t="str">
        <f>IF(StockTree!EM94="","",IF(T=EM$10,IF(CallFlag=1,MAX(StockTree!EM94-K,0),MAX(K-StockTree!EM94,0)),EXP(-rr*h)*(pstar*EN94+(1-pstar)*EN95)))</f>
        <v/>
      </c>
      <c r="EN94" s="20" t="str">
        <f>IF(StockTree!EN94="","",IF(T=EN$10,IF(CallFlag=1,MAX(StockTree!EN94-K,0),MAX(K-StockTree!EN94,0)),EXP(-rr*h)*(pstar*EO94+(1-pstar)*EO95)))</f>
        <v/>
      </c>
      <c r="EO94" s="20" t="str">
        <f>IF(StockTree!EO94="","",IF(T=EO$10,IF(CallFlag=1,MAX(StockTree!EO94-K,0),MAX(K-StockTree!EO94,0)),EXP(-rr*h)*(pstar*EP94+(1-pstar)*EP95)))</f>
        <v/>
      </c>
      <c r="EP94" s="20" t="str">
        <f>IF(StockTree!EP94="","",IF(T=EP$10,IF(CallFlag=1,MAX(StockTree!EP94-K,0),MAX(K-StockTree!EP94,0)),EXP(-rr*h)*(pstar*EQ94+(1-pstar)*EQ95)))</f>
        <v/>
      </c>
      <c r="EQ94" s="20" t="str">
        <f>IF(StockTree!EQ94="","",IF(T=EQ$10,IF(CallFlag=1,MAX(StockTree!EQ94-K,0),MAX(K-StockTree!EQ94,0)),EXP(-rr*h)*(pstar*ER94+(1-pstar)*ER95)))</f>
        <v/>
      </c>
      <c r="ER94" s="20" t="str">
        <f>IF(StockTree!ER94="","",IF(T=ER$10,IF(CallFlag=1,MAX(StockTree!ER94-K,0),MAX(K-StockTree!ER94,0)),EXP(-rr*h)*(pstar*ES94+(1-pstar)*ES95)))</f>
        <v/>
      </c>
      <c r="ES94" s="20" t="str">
        <f>IF(StockTree!ES94="","",IF(T=ES$10,IF(CallFlag=1,MAX(StockTree!ES94-K,0),MAX(K-StockTree!ES94,0)),EXP(-rr*h)*(pstar*ET94+(1-pstar)*ET95)))</f>
        <v/>
      </c>
      <c r="ET94" s="20" t="str">
        <f>IF(StockTree!ET94="","",IF(T=ET$10,IF(CallFlag=1,MAX(StockTree!ET94-K,0),MAX(K-StockTree!ET94,0)),EXP(-rr*h)*(pstar*EU94+(1-pstar)*EU95)))</f>
        <v/>
      </c>
      <c r="EU94" s="20" t="str">
        <f>IF(StockTree!EU94="","",IF(T=EU$10,IF(CallFlag=1,MAX(StockTree!EU94-K,0),MAX(K-StockTree!EU94,0)),EXP(-rr*h)*(pstar*EV94+(1-pstar)*EV95)))</f>
        <v/>
      </c>
      <c r="EV94" s="20" t="str">
        <f>IF(StockTree!EV94="","",IF(T=EV$10,IF(CallFlag=1,MAX(StockTree!EV94-K,0),MAX(K-StockTree!EV94,0)),EXP(-rr*h)*(pstar*EW94+(1-pstar)*EW95)))</f>
        <v/>
      </c>
      <c r="EW94" s="20" t="str">
        <f>IF(StockTree!EW94="","",IF(T=EW$10,IF(CallFlag=1,MAX(StockTree!EW94-K,0),MAX(K-StockTree!EW94,0)),EXP(-rr*h)*(pstar*EX94+(1-pstar)*EX95)))</f>
        <v/>
      </c>
      <c r="EX94" s="20" t="str">
        <f>IF(StockTree!EX94="","",IF(T=EX$10,IF(CallFlag=1,MAX(StockTree!EX94-K,0),MAX(K-StockTree!EX94,0)),EXP(-rr*h)*(pstar*EY94+(1-pstar)*EY95)))</f>
        <v/>
      </c>
      <c r="EY94" s="20" t="str">
        <f>IF(StockTree!EY94="","",IF(T=EY$10,IF(CallFlag=1,MAX(StockTree!EY94-K,0),MAX(K-StockTree!EY94,0)),EXP(-rr*h)*(pstar*EZ94+(1-pstar)*EZ95)))</f>
        <v/>
      </c>
      <c r="EZ94" s="20" t="str">
        <f>IF(StockTree!EZ94="","",IF(T=EZ$10,IF(CallFlag=1,MAX(StockTree!EZ94-K,0),MAX(K-StockTree!EZ94,0)),EXP(-rr*h)*(pstar*FA94+(1-pstar)*FA95)))</f>
        <v/>
      </c>
      <c r="FA94" s="20" t="str">
        <f>IF(StockTree!FA94="","",IF(T=FA$10,IF(CallFlag=1,MAX(StockTree!FA94-K,0),MAX(K-StockTree!FA94,0)),EXP(-rr*h)*(pstar*FB94+(1-pstar)*FB95)))</f>
        <v/>
      </c>
      <c r="FB94" s="20" t="str">
        <f>IF(StockTree!FB94="","",IF(T=FB$10,IF(CallFlag=1,MAX(StockTree!FB94-K,0),MAX(K-StockTree!FB94,0)),EXP(-rr*h)*(pstar*FC94+(1-pstar)*FC95)))</f>
        <v/>
      </c>
      <c r="FC94" s="20" t="str">
        <f>IF(StockTree!FC94="","",IF(T=FC$10,IF(CallFlag=1,MAX(StockTree!FC94-K,0),MAX(K-StockTree!FC94,0)),EXP(-rr*h)*(pstar*FD94+(1-pstar)*FD95)))</f>
        <v/>
      </c>
      <c r="FD94" s="20" t="str">
        <f>IF(StockTree!FD94="","",IF(T=FD$10,IF(CallFlag=1,MAX(StockTree!FD94-K,0),MAX(K-StockTree!FD94,0)),EXP(-rr*h)*(pstar*FE94+(1-pstar)*FE95)))</f>
        <v/>
      </c>
      <c r="FE94" s="20" t="str">
        <f>IF(StockTree!FE94="","",IF(T=FE$10,IF(CallFlag=1,MAX(StockTree!FE94-K,0),MAX(K-StockTree!FE94,0)),EXP(-rr*h)*(pstar*FF94+(1-pstar)*FF95)))</f>
        <v/>
      </c>
      <c r="FF94" s="20" t="str">
        <f>IF(StockTree!FF94="","",IF(T=FF$10,IF(CallFlag=1,MAX(StockTree!FF94-K,0),MAX(K-StockTree!FF94,0)),EXP(-rr*h)*(pstar*FG94+(1-pstar)*FG95)))</f>
        <v/>
      </c>
      <c r="FG94" s="20" t="str">
        <f>IF(StockTree!FG94="","",IF(T=FG$10,IF(CallFlag=1,MAX(StockTree!FG94-K,0),MAX(K-StockTree!FG94,0)),EXP(-rr*h)*(pstar*FH94+(1-pstar)*FH95)))</f>
        <v/>
      </c>
      <c r="FH94" s="20" t="str">
        <f>IF(StockTree!FH94="","",IF(T=FH$10,IF(CallFlag=1,MAX(StockTree!FH94-K,0),MAX(K-StockTree!FH94,0)),EXP(-rr*h)*(pstar*FI94+(1-pstar)*FI95)))</f>
        <v/>
      </c>
      <c r="FI94" s="20" t="str">
        <f>IF(StockTree!FI94="","",IF(T=FI$10,IF(CallFlag=1,MAX(StockTree!FI94-K,0),MAX(K-StockTree!FI94,0)),EXP(-rr*h)*(pstar*FJ94+(1-pstar)*FJ95)))</f>
        <v/>
      </c>
      <c r="FJ94" s="20" t="str">
        <f>IF(StockTree!FJ94="","",IF(T=FJ$10,IF(CallFlag=1,MAX(StockTree!FJ94-K,0),MAX(K-StockTree!FJ94,0)),EXP(-rr*h)*(pstar*FK94+(1-pstar)*FK95)))</f>
        <v/>
      </c>
      <c r="FK94" s="20" t="str">
        <f>IF(StockTree!FK94="","",IF(T=FK$10,IF(CallFlag=1,MAX(StockTree!FK94-K,0),MAX(K-StockTree!FK94,0)),EXP(-rr*h)*(pstar*FL94+(1-pstar)*FL95)))</f>
        <v/>
      </c>
      <c r="FL94" s="20" t="str">
        <f>IF(StockTree!FL94="","",IF(T=FL$10,IF(CallFlag=1,MAX(StockTree!FL94-K,0),MAX(K-StockTree!FL94,0)),EXP(-rr*h)*(pstar*FM94+(1-pstar)*FM95)))</f>
        <v/>
      </c>
      <c r="FM94" s="20" t="str">
        <f>IF(StockTree!FM94="","",IF(T=FM$10,IF(CallFlag=1,MAX(StockTree!FM94-K,0),MAX(K-StockTree!FM94,0)),EXP(-rr*h)*(pstar*FN94+(1-pstar)*FN95)))</f>
        <v/>
      </c>
      <c r="FN94" s="20" t="str">
        <f>IF(StockTree!FN94="","",IF(T=FN$10,IF(CallFlag=1,MAX(StockTree!FN94-K,0),MAX(K-StockTree!FN94,0)),EXP(-rr*h)*(pstar*FO94+(1-pstar)*FO95)))</f>
        <v/>
      </c>
      <c r="FO94" s="20" t="str">
        <f>IF(StockTree!FO94="","",IF(T=FO$10,IF(CallFlag=1,MAX(StockTree!FO94-K,0),MAX(K-StockTree!FO94,0)),EXP(-rr*h)*(pstar*FP94+(1-pstar)*FP95)))</f>
        <v/>
      </c>
      <c r="FP94" s="20" t="str">
        <f>IF(StockTree!FP94="","",IF(T=FP$10,IF(CallFlag=1,MAX(StockTree!FP94-K,0),MAX(K-StockTree!FP94,0)),EXP(-rr*h)*(pstar*FQ94+(1-pstar)*FQ95)))</f>
        <v/>
      </c>
      <c r="FQ94" s="20" t="str">
        <f>IF(StockTree!FQ94="","",IF(T=FQ$10,IF(CallFlag=1,MAX(StockTree!FQ94-K,0),MAX(K-StockTree!FQ94,0)),EXP(-rr*h)*(pstar*FR94+(1-pstar)*FR95)))</f>
        <v/>
      </c>
      <c r="FR94" s="20" t="str">
        <f>IF(StockTree!FR94="","",IF(T=FR$10,IF(CallFlag=1,MAX(StockTree!FR94-K,0),MAX(K-StockTree!FR94,0)),EXP(-rr*h)*(pstar*FS94+(1-pstar)*FS95)))</f>
        <v/>
      </c>
      <c r="FS94" s="20" t="str">
        <f>IF(StockTree!FS94="","",IF(T=FS$10,IF(CallFlag=1,MAX(StockTree!FS94-K,0),MAX(K-StockTree!FS94,0)),EXP(-rr*h)*(pstar*FT94+(1-pstar)*FT95)))</f>
        <v/>
      </c>
      <c r="FT94" s="20" t="str">
        <f>IF(StockTree!FT94="","",IF(T=FT$10,IF(CallFlag=1,MAX(StockTree!FT94-K,0),MAX(K-StockTree!FT94,0)),EXP(-rr*h)*(pstar*FU94+(1-pstar)*FU95)))</f>
        <v/>
      </c>
      <c r="FU94" s="20" t="str">
        <f>IF(StockTree!FU94="","",IF(T=FU$10,IF(CallFlag=1,MAX(StockTree!FU94-K,0),MAX(K-StockTree!FU94,0)),EXP(-rr*h)*(pstar*FV94+(1-pstar)*FV95)))</f>
        <v/>
      </c>
      <c r="FV94" s="20" t="str">
        <f>IF(StockTree!FV94="","",IF(T=FV$10,IF(CallFlag=1,MAX(StockTree!FV94-K,0),MAX(K-StockTree!FV94,0)),EXP(-rr*h)*(pstar*FW94+(1-pstar)*FW95)))</f>
        <v/>
      </c>
      <c r="FW94" s="20" t="str">
        <f>IF(StockTree!FW94="","",IF(T=FW$10,IF(CallFlag=1,MAX(StockTree!FW94-K,0),MAX(K-StockTree!FW94,0)),EXP(-rr*h)*(pstar*FX94+(1-pstar)*FX95)))</f>
        <v/>
      </c>
      <c r="FX94" s="20" t="str">
        <f>IF(StockTree!FX94="","",IF(T=FX$10,IF(CallFlag=1,MAX(StockTree!FX94-K,0),MAX(K-StockTree!FX94,0)),EXP(-rr*h)*(pstar*FY94+(1-pstar)*FY95)))</f>
        <v/>
      </c>
      <c r="FY94" s="20" t="str">
        <f>IF(StockTree!FY94="","",IF(T=FY$10,IF(CallFlag=1,MAX(StockTree!FY94-K,0),MAX(K-StockTree!FY94,0)),EXP(-rr*h)*(pstar*FZ94+(1-pstar)*FZ95)))</f>
        <v/>
      </c>
      <c r="FZ94" s="20" t="str">
        <f>IF(StockTree!FZ94="","",IF(T=FZ$10,IF(CallFlag=1,MAX(StockTree!FZ94-K,0),MAX(K-StockTree!FZ94,0)),EXP(-rr*h)*(pstar*GA94+(1-pstar)*GA95)))</f>
        <v/>
      </c>
      <c r="GA94" s="20" t="str">
        <f>IF(StockTree!GA94="","",IF(T=GA$10,IF(CallFlag=1,MAX(StockTree!GA94-K,0),MAX(K-StockTree!GA94,0)),EXP(-rr*h)*(pstar*GB94+(1-pstar)*GB95)))</f>
        <v/>
      </c>
      <c r="GB94" s="20" t="str">
        <f>IF(StockTree!GB94="","",IF(T=GB$10,IF(CallFlag=1,MAX(StockTree!GB94-K,0),MAX(K-StockTree!GB94,0)),EXP(-rr*h)*(pstar*GC94+(1-pstar)*GC95)))</f>
        <v/>
      </c>
      <c r="GC94" s="20" t="str">
        <f>IF(StockTree!GC94="","",IF(T=GC$10,IF(CallFlag=1,MAX(StockTree!GC94-K,0),MAX(K-StockTree!GC94,0)),EXP(-rr*h)*(pstar*GD94+(1-pstar)*GD95)))</f>
        <v/>
      </c>
      <c r="GD94" s="20" t="str">
        <f>IF(StockTree!GD94="","",IF(T=GD$10,IF(CallFlag=1,MAX(StockTree!GD94-K,0),MAX(K-StockTree!GD94,0)),EXP(-rr*h)*(pstar*GE94+(1-pstar)*GE95)))</f>
        <v/>
      </c>
      <c r="GE94" s="20" t="str">
        <f>IF(StockTree!GE94="","",IF(T=GE$10,IF(CallFlag=1,MAX(StockTree!GE94-K,0),MAX(K-StockTree!GE94,0)),EXP(-rr*h)*(pstar*GF94+(1-pstar)*GF95)))</f>
        <v/>
      </c>
      <c r="GF94" s="20" t="str">
        <f>IF(StockTree!GF94="","",IF(T=GF$10,IF(CallFlag=1,MAX(StockTree!GF94-K,0),MAX(K-StockTree!GF94,0)),EXP(-rr*h)*(pstar*GG94+(1-pstar)*GG95)))</f>
        <v/>
      </c>
      <c r="GG94" s="20" t="str">
        <f>IF(StockTree!GG94="","",IF(T=GG$10,IF(CallFlag=1,MAX(StockTree!GG94-K,0),MAX(K-StockTree!GG94,0)),EXP(-rr*h)*(pstar*GH94+(1-pstar)*GH95)))</f>
        <v/>
      </c>
      <c r="GH94" s="20" t="str">
        <f>IF(StockTree!GH94="","",IF(T=GH$10,IF(CallFlag=1,MAX(StockTree!GH94-K,0),MAX(K-StockTree!GH94,0)),EXP(-rr*h)*(pstar*GI94+(1-pstar)*GI95)))</f>
        <v/>
      </c>
      <c r="GI94" s="20" t="str">
        <f>IF(StockTree!GI94="","",IF(T=GI$10,IF(CallFlag=1,MAX(StockTree!GI94-K,0),MAX(K-StockTree!GI94,0)),EXP(-rr*h)*(pstar*GJ94+(1-pstar)*GJ95)))</f>
        <v/>
      </c>
      <c r="GJ94" s="20" t="str">
        <f>IF(StockTree!GJ94="","",IF(T=GJ$10,IF(CallFlag=1,MAX(StockTree!GJ94-K,0),MAX(K-StockTree!GJ94,0)),EXP(-rr*h)*(pstar*GK94+(1-pstar)*GK95)))</f>
        <v/>
      </c>
      <c r="GK94" s="20" t="str">
        <f>IF(StockTree!GK94="","",IF(T=GK$10,IF(CallFlag=1,MAX(StockTree!GK94-K,0),MAX(K-StockTree!GK94,0)),EXP(-rr*h)*(pstar*GL94+(1-pstar)*GL95)))</f>
        <v/>
      </c>
      <c r="GL94" s="20" t="str">
        <f>IF(StockTree!GL94="","",IF(T=GL$10,IF(CallFlag=1,MAX(StockTree!GL94-K,0),MAX(K-StockTree!GL94,0)),EXP(-rr*h)*(pstar*GM94+(1-pstar)*GM95)))</f>
        <v/>
      </c>
      <c r="GM94" s="20" t="str">
        <f>IF(StockTree!GM94="","",IF(T=GM$10,IF(CallFlag=1,MAX(StockTree!GM94-K,0),MAX(K-StockTree!GM94,0)),EXP(-rr*h)*(pstar*GN94+(1-pstar)*GN95)))</f>
        <v/>
      </c>
      <c r="GN94" s="20" t="str">
        <f>IF(StockTree!GN94="","",IF(T=GN$10,IF(CallFlag=1,MAX(StockTree!GN94-K,0),MAX(K-StockTree!GN94,0)),EXP(-rr*h)*(pstar*GO94+(1-pstar)*GO95)))</f>
        <v/>
      </c>
      <c r="GO94" s="20" t="str">
        <f>IF(StockTree!GO94="","",IF(T=GO$10,IF(CallFlag=1,MAX(StockTree!GO94-K,0),MAX(K-StockTree!GO94,0)),EXP(-rr*h)*(pstar*GP94+(1-pstar)*GP95)))</f>
        <v/>
      </c>
      <c r="GP94" s="20" t="str">
        <f>IF(StockTree!GP94="","",IF(T=GP$10,IF(CallFlag=1,MAX(StockTree!GP94-K,0),MAX(K-StockTree!GP94,0)),EXP(-rr*h)*(pstar*GQ94+(1-pstar)*GQ95)))</f>
        <v/>
      </c>
      <c r="GQ94" s="20" t="str">
        <f>IF(StockTree!GQ94="","",IF(T=GQ$10,IF(CallFlag=1,MAX(StockTree!GQ94-K,0),MAX(K-StockTree!GQ94,0)),EXP(-rr*h)*(pstar*GR94+(1-pstar)*GR95)))</f>
        <v/>
      </c>
      <c r="GR94" s="20" t="str">
        <f>IF(StockTree!GR94="","",IF(T=GR$10,IF(CallFlag=1,MAX(StockTree!GR94-K,0),MAX(K-StockTree!GR94,0)),EXP(-rr*h)*(pstar*GS94+(1-pstar)*GS95)))</f>
        <v/>
      </c>
      <c r="GS94" s="20" t="str">
        <f>IF(StockTree!GS94="","",IF(T=GS$10,IF(CallFlag=1,MAX(StockTree!GS94-K,0),MAX(K-StockTree!GS94,0)),EXP(-rr*h)*(pstar*GT94+(1-pstar)*GT95)))</f>
        <v/>
      </c>
      <c r="GT94" s="20" t="str">
        <f>IF(StockTree!GT94="","",IF(T=GT$10,IF(CallFlag=1,MAX(StockTree!GT94-K,0),MAX(K-StockTree!GT94,0)),EXP(-rr*h)*(pstar*GU94+(1-pstar)*GU95)))</f>
        <v/>
      </c>
      <c r="GU94" s="20" t="str">
        <f>IF(StockTree!GU94="","",IF(T=GU$10,IF(CallFlag=1,MAX(StockTree!GU94-K,0),MAX(K-StockTree!GU94,0)),EXP(-rr*h)*(pstar*GV94+(1-pstar)*GV95)))</f>
        <v/>
      </c>
      <c r="GV94" s="20" t="str">
        <f>IF(StockTree!GV94="","",IF(T=GV$10,IF(CallFlag=1,MAX(StockTree!GV94-K,0),MAX(K-StockTree!GV94,0)),EXP(-rr*h)*(pstar*GW94+(1-pstar)*GW95)))</f>
        <v/>
      </c>
      <c r="GW94" s="20" t="str">
        <f>IF(StockTree!GW94="","",IF(T=GW$10,IF(CallFlag=1,MAX(StockTree!GW94-K,0),MAX(K-StockTree!GW94,0)),EXP(-rr*h)*(pstar*GX94+(1-pstar)*GX95)))</f>
        <v/>
      </c>
      <c r="GX94" s="20" t="str">
        <f>IF(StockTree!GX94="","",IF(T=GX$10,IF(CallFlag=1,MAX(StockTree!GX94-K,0),MAX(K-StockTree!GX94,0)),EXP(-rr*h)*(pstar*GY94+(1-pstar)*GY95)))</f>
        <v/>
      </c>
      <c r="GY94" s="20" t="str">
        <f>IF(StockTree!GY94="","",IF(T=GY$10,IF(CallFlag=1,MAX(StockTree!GY94-K,0),MAX(K-StockTree!GY94,0)),EXP(-rr*h)*(pstar*GZ94+(1-pstar)*GZ95)))</f>
        <v/>
      </c>
      <c r="GZ94" s="20" t="str">
        <f>IF(StockTree!GZ94="","",IF(T=GZ$10,IF(CallFlag=1,MAX(StockTree!GZ94-K,0),MAX(K-StockTree!GZ94,0)),EXP(-rr*h)*(pstar*HA94+(1-pstar)*HA95)))</f>
        <v/>
      </c>
      <c r="HA94" s="20" t="str">
        <f>IF(StockTree!HA94="","",IF(T=HA$10,IF(CallFlag=1,MAX(StockTree!HA94-K,0),MAX(K-StockTree!HA94,0)),EXP(-rr*h)*(pstar*HB94+(1-pstar)*HB95)))</f>
        <v/>
      </c>
      <c r="HB94" s="20" t="str">
        <f>IF(StockTree!HB94="","",IF(T=HB$10,IF(CallFlag=1,MAX(StockTree!HB94-K,0),MAX(K-StockTree!HB94,0)),EXP(-rr*h)*(pstar*HC94+(1-pstar)*HC95)))</f>
        <v/>
      </c>
      <c r="HC94" s="20" t="str">
        <f>IF(StockTree!HC94="","",IF(T=HC$10,IF(CallFlag=1,MAX(StockTree!HC94-K,0),MAX(K-StockTree!HC94,0)),EXP(-rr*h)*(pstar*HD94+(1-pstar)*HD95)))</f>
        <v/>
      </c>
      <c r="HD94" s="20" t="str">
        <f>IF(StockTree!HD94="","",IF(T=HD$10,IF(CallFlag=1,MAX(StockTree!HD94-K,0),MAX(K-StockTree!HD94,0)),EXP(-rr*h)*(pstar*HE94+(1-pstar)*HE95)))</f>
        <v/>
      </c>
      <c r="HE94" s="20" t="str">
        <f>IF(StockTree!HE94="","",IF(T=HE$10,IF(CallFlag=1,MAX(StockTree!HE94-K,0),MAX(K-StockTree!HE94,0)),EXP(-rr*h)*(pstar*HF94+(1-pstar)*HF95)))</f>
        <v/>
      </c>
      <c r="HF94" s="20" t="str">
        <f>IF(StockTree!HF94="","",IF(T=HF$10,IF(CallFlag=1,MAX(StockTree!HF94-K,0),MAX(K-StockTree!HF94,0)),EXP(-rr*h)*(pstar*HG94+(1-pstar)*HG95)))</f>
        <v/>
      </c>
      <c r="HG94" s="20" t="str">
        <f>IF(StockTree!HG94="","",IF(T=HG$10,IF(CallFlag=1,MAX(StockTree!HG94-K,0),MAX(K-StockTree!HG94,0)),EXP(-rr*h)*(pstar*HH94+(1-pstar)*HH95)))</f>
        <v/>
      </c>
      <c r="HH94" s="20" t="str">
        <f>IF(StockTree!HH94="","",IF(T=HH$10,IF(CallFlag=1,MAX(StockTree!HH94-K,0),MAX(K-StockTree!HH94,0)),EXP(-rr*h)*(pstar*HI94+(1-pstar)*HI95)))</f>
        <v/>
      </c>
      <c r="HI94" s="20" t="str">
        <f>IF(StockTree!HI94="","",IF(T=HI$10,IF(CallFlag=1,MAX(StockTree!HI94-K,0),MAX(K-StockTree!HI94,0)),EXP(-rr*h)*(pstar*HJ94+(1-pstar)*HJ95)))</f>
        <v/>
      </c>
      <c r="HJ94" s="20" t="str">
        <f>IF(StockTree!HJ94="","",IF(T=HJ$10,IF(CallFlag=1,MAX(StockTree!HJ94-K,0),MAX(K-StockTree!HJ94,0)),EXP(-rr*h)*(pstar*HK94+(1-pstar)*HK95)))</f>
        <v/>
      </c>
      <c r="HK94" s="20" t="str">
        <f>IF(StockTree!HK94="","",IF(T=HK$10,IF(CallFlag=1,MAX(StockTree!HK94-K,0),MAX(K-StockTree!HK94,0)),EXP(-rr*h)*(pstar*HL94+(1-pstar)*HL95)))</f>
        <v/>
      </c>
      <c r="HL94" s="20" t="str">
        <f>IF(StockTree!HL94="","",IF(T=HL$10,IF(CallFlag=1,MAX(StockTree!HL94-K,0),MAX(K-StockTree!HL94,0)),EXP(-rr*h)*(pstar*HM94+(1-pstar)*HM95)))</f>
        <v/>
      </c>
      <c r="HM94" s="20" t="str">
        <f>IF(StockTree!HM94="","",IF(T=HM$10,IF(CallFlag=1,MAX(StockTree!HM94-K,0),MAX(K-StockTree!HM94,0)),EXP(-rr*h)*(pstar*HN94+(1-pstar)*HN95)))</f>
        <v/>
      </c>
      <c r="HN94" s="20" t="str">
        <f>IF(StockTree!HN94="","",IF(T=HN$10,IF(CallFlag=1,MAX(StockTree!HN94-K,0),MAX(K-StockTree!HN94,0)),EXP(-rr*h)*(pstar*HO94+(1-pstar)*HO95)))</f>
        <v/>
      </c>
      <c r="HO94" s="20" t="str">
        <f>IF(StockTree!HO94="","",IF(T=HO$10,IF(CallFlag=1,MAX(StockTree!HO94-K,0),MAX(K-StockTree!HO94,0)),EXP(-rr*h)*(pstar*HP94+(1-pstar)*HP95)))</f>
        <v/>
      </c>
      <c r="HP94" s="20" t="str">
        <f>IF(StockTree!HP94="","",IF(T=HP$10,IF(CallFlag=1,MAX(StockTree!HP94-K,0),MAX(K-StockTree!HP94,0)),EXP(-rr*h)*(pstar*HQ94+(1-pstar)*HQ95)))</f>
        <v/>
      </c>
      <c r="HQ94" s="20" t="str">
        <f>IF(StockTree!HQ94="","",IF(T=HQ$10,IF(CallFlag=1,MAX(StockTree!HQ94-K,0),MAX(K-StockTree!HQ94,0)),EXP(-rr*h)*(pstar*HR94+(1-pstar)*HR95)))</f>
        <v/>
      </c>
      <c r="HR94" s="20" t="str">
        <f>IF(StockTree!HR94="","",IF(T=HR$10,IF(CallFlag=1,MAX(StockTree!HR94-K,0),MAX(K-StockTree!HR94,0)),EXP(-rr*h)*(pstar*HS94+(1-pstar)*HS95)))</f>
        <v/>
      </c>
      <c r="HS94" s="20" t="str">
        <f>IF(StockTree!HS94="","",IF(T=HS$10,IF(CallFlag=1,MAX(StockTree!HS94-K,0),MAX(K-StockTree!HS94,0)),EXP(-rr*h)*(pstar*HT94+(1-pstar)*HT95)))</f>
        <v/>
      </c>
      <c r="HT94" s="20" t="str">
        <f>IF(StockTree!HT94="","",IF(T=HT$10,IF(CallFlag=1,MAX(StockTree!HT94-K,0),MAX(K-StockTree!HT94,0)),EXP(-rr*h)*(pstar*HU94+(1-pstar)*HU95)))</f>
        <v/>
      </c>
      <c r="HU94" s="20" t="str">
        <f>IF(StockTree!HU94="","",IF(T=HU$10,IF(CallFlag=1,MAX(StockTree!HU94-K,0),MAX(K-StockTree!HU94,0)),EXP(-rr*h)*(pstar*HV94+(1-pstar)*HV95)))</f>
        <v/>
      </c>
      <c r="HV94" s="20" t="str">
        <f>IF(StockTree!HV94="","",IF(T=HV$10,IF(CallFlag=1,MAX(StockTree!HV94-K,0),MAX(K-StockTree!HV94,0)),EXP(-rr*h)*(pstar*HW94+(1-pstar)*HW95)))</f>
        <v/>
      </c>
      <c r="HW94" s="20" t="str">
        <f>IF(StockTree!HW94="","",IF(T=HW$10,IF(CallFlag=1,MAX(StockTree!HW94-K,0),MAX(K-StockTree!HW94,0)),EXP(-rr*h)*(pstar*HX94+(1-pstar)*HX95)))</f>
        <v/>
      </c>
      <c r="HX94" s="20" t="str">
        <f>IF(StockTree!HX94="","",IF(T=HX$10,IF(CallFlag=1,MAX(StockTree!HX94-K,0),MAX(K-StockTree!HX94,0)),EXP(-rr*h)*(pstar*HY94+(1-pstar)*HY95)))</f>
        <v/>
      </c>
      <c r="HY94" s="20" t="str">
        <f>IF(StockTree!HY94="","",IF(T=HY$10,IF(CallFlag=1,MAX(StockTree!HY94-K,0),MAX(K-StockTree!HY94,0)),EXP(-rr*h)*(pstar*HZ94+(1-pstar)*HZ95)))</f>
        <v/>
      </c>
      <c r="HZ94" s="20" t="str">
        <f>IF(StockTree!HZ94="","",IF(T=HZ$10,IF(CallFlag=1,MAX(StockTree!HZ94-K,0),MAX(K-StockTree!HZ94,0)),EXP(-rr*h)*(pstar*IA94+(1-pstar)*IA95)))</f>
        <v/>
      </c>
      <c r="IA94" s="20" t="str">
        <f>IF(StockTree!IA94="","",IF(T=IA$10,IF(CallFlag=1,MAX(StockTree!IA94-K,0),MAX(K-StockTree!IA94,0)),EXP(-rr*h)*(pstar*IB94+(1-pstar)*IB95)))</f>
        <v/>
      </c>
      <c r="IB94" s="20" t="str">
        <f>IF(StockTree!IB94="","",IF(T=IB$10,IF(CallFlag=1,MAX(StockTree!IB94-K,0),MAX(K-StockTree!IB94,0)),EXP(-rr*h)*(pstar*IC94+(1-pstar)*IC95)))</f>
        <v/>
      </c>
      <c r="IC94" s="20" t="str">
        <f>IF(StockTree!IC94="","",IF(T=IC$10,IF(CallFlag=1,MAX(StockTree!IC94-K,0),MAX(K-StockTree!IC94,0)),EXP(-rr*h)*(pstar*ID94+(1-pstar)*ID95)))</f>
        <v/>
      </c>
      <c r="ID94" s="20" t="str">
        <f>IF(StockTree!ID94="","",IF(T=ID$10,IF(CallFlag=1,MAX(StockTree!ID94-K,0),MAX(K-StockTree!ID94,0)),EXP(-rr*h)*(pstar*IE94+(1-pstar)*IE95)))</f>
        <v/>
      </c>
      <c r="IE94" s="20" t="str">
        <f>IF(StockTree!IE94="","",IF(T=IE$10,IF(CallFlag=1,MAX(StockTree!IE94-K,0),MAX(K-StockTree!IE94,0)),EXP(-rr*h)*(pstar*IF94+(1-pstar)*IF95)))</f>
        <v/>
      </c>
      <c r="IF94" s="20" t="str">
        <f>IF(StockTree!IF94="","",IF(T=IF$10,IF(CallFlag=1,MAX(StockTree!IF94-K,0),MAX(K-StockTree!IF94,0)),EXP(-rr*h)*(pstar*IG94+(1-pstar)*IG95)))</f>
        <v/>
      </c>
      <c r="IG94" s="20" t="str">
        <f>IF(StockTree!IG94="","",IF(T=IG$10,IF(CallFlag=1,MAX(StockTree!IG94-K,0),MAX(K-StockTree!IG94,0)),EXP(-rr*h)*(pstar*IH94+(1-pstar)*IH95)))</f>
        <v/>
      </c>
      <c r="IH94" s="20" t="str">
        <f>IF(StockTree!IH94="","",IF(T=IH$10,IF(CallFlag=1,MAX(StockTree!IH94-K,0),MAX(K-StockTree!IH94,0)),EXP(-rr*h)*(pstar*II94+(1-pstar)*II95)))</f>
        <v/>
      </c>
      <c r="II94" s="20" t="str">
        <f>IF(StockTree!II94="","",IF(T=II$10,IF(CallFlag=1,MAX(StockTree!II94-K,0),MAX(K-StockTree!II94,0)),EXP(-rr*h)*(pstar*IJ94+(1-pstar)*IJ95)))</f>
        <v/>
      </c>
      <c r="IJ94" s="20" t="str">
        <f>IF(StockTree!IJ94="","",IF(T=IJ$10,IF(CallFlag=1,MAX(StockTree!IJ94-K,0),MAX(K-StockTree!IJ94,0)),EXP(-rr*h)*(pstar*IK94+(1-pstar)*IK95)))</f>
        <v/>
      </c>
      <c r="IK94" s="20" t="str">
        <f>IF(StockTree!IK94="","",IF(T=IK$10,IF(CallFlag=1,MAX(StockTree!IK94-K,0),MAX(K-StockTree!IK94,0)),EXP(-rr*h)*(pstar*IL94+(1-pstar)*IL95)))</f>
        <v/>
      </c>
      <c r="IL94" s="20" t="str">
        <f>IF(StockTree!IL94="","",IF(T=IL$10,IF(CallFlag=1,MAX(StockTree!IL94-K,0),MAX(K-StockTree!IL94,0)),EXP(-rr*h)*(pstar*IM94+(1-pstar)*IM95)))</f>
        <v/>
      </c>
      <c r="IM94" s="20" t="str">
        <f>IF(StockTree!IM94="","",IF(T=IM$10,IF(CallFlag=1,MAX(StockTree!IM94-K,0),MAX(K-StockTree!IM94,0)),EXP(-rr*h)*(pstar*IN94+(1-pstar)*IN95)))</f>
        <v/>
      </c>
      <c r="IN94" s="20" t="str">
        <f>IF(StockTree!IN94="","",IF(T=IN$10,IF(CallFlag=1,MAX(StockTree!IN94-K,0),MAX(K-StockTree!IN94,0)),EXP(-rr*h)*(pstar*IO94+(1-pstar)*IO95)))</f>
        <v/>
      </c>
      <c r="IO94" s="20" t="str">
        <f>IF(StockTree!IO94="","",IF(T=IO$10,IF(CallFlag=1,MAX(StockTree!IO94-K,0),MAX(K-StockTree!IO94,0)),EXP(-rr*h)*(pstar*IP94+(1-pstar)*IP95)))</f>
        <v/>
      </c>
      <c r="IP94" s="20" t="str">
        <f>IF(StockTree!IP94="","",IF(T=IP$10,IF(CallFlag=1,MAX(StockTree!IP94-K,0),MAX(K-StockTree!IP94,0)),EXP(-rr*h)*(pstar*IQ94+(1-pstar)*IQ95)))</f>
        <v/>
      </c>
      <c r="IQ94" s="20" t="str">
        <f>IF(StockTree!IQ94="","",IF(T=IQ$10,IF(CallFlag=1,MAX(StockTree!IQ94-K,0),MAX(K-StockTree!IQ94,0)),EXP(-rr*h)*(pstar*IR94+(1-pstar)*IR95)))</f>
        <v/>
      </c>
      <c r="IR94" s="20" t="str">
        <f>IF(StockTree!IR94="","",IF(T=IR$10,IF(CallFlag=1,MAX(StockTree!IR94-K,0),MAX(K-StockTree!IR94,0)),EXP(-rr*h)*(pstar*IS94+(1-pstar)*IS95)))</f>
        <v/>
      </c>
      <c r="IS94" s="20" t="str">
        <f>IF(StockTree!IS94="","",IF(T=IS$10,IF(CallFlag=1,MAX(StockTree!IS94-K,0),MAX(K-StockTree!IS94,0)),EXP(-rr*h)*(pstar*IT94+(1-pstar)*IT95)))</f>
        <v/>
      </c>
      <c r="IT94" s="20" t="str">
        <f>IF(StockTree!IT94="","",IF(T=IT$10,IF(CallFlag=1,MAX(StockTree!IT94-K,0),MAX(K-StockTree!IT94,0)),EXP(-rr*h)*(pstar*IU94+(1-pstar)*IU95)))</f>
        <v/>
      </c>
      <c r="IU94" s="20" t="str">
        <f>IF(StockTree!IU94="","",IF(T=IU$10,IF(CallFlag=1,MAX(StockTree!IU94-K,0),MAX(K-StockTree!IU94,0)),EXP(-rr*h)*(pstar*IV94+(1-pstar)*IV95)))</f>
        <v/>
      </c>
      <c r="IV94" s="20" t="str">
        <f>IF(StockTree!IV94="","",IF(T=IV$10,IF(CallFlag=1,MAX(StockTree!IV94-K,0),MAX(K-StockTree!IV94,0)),EXP(-rr*h)*(pstar*#REF!+(1-pstar)*#REF!)))</f>
        <v/>
      </c>
    </row>
    <row r="95" spans="1:256" s="20" customFormat="1" x14ac:dyDescent="0.2">
      <c r="A95" s="19">
        <f t="shared" si="9"/>
        <v>83</v>
      </c>
      <c r="B95" s="20" t="str">
        <f>IF(StockTree!B95="","",IF(T=B$10,IF(CallFlag=1,MAX(StockTree!B95-K,0),MAX(K-StockTree!B95,0)),EXP(-rr*h)*(pstar*C95+(1-pstar)*C96)))</f>
        <v/>
      </c>
      <c r="C95" s="20" t="str">
        <f>IF(StockTree!C95="","",IF(T=C$10,IF(CallFlag=1,MAX(StockTree!C95-K,0),MAX(K-StockTree!C95,0)),EXP(-rr*h)*(pstar*D95+(1-pstar)*D96)))</f>
        <v/>
      </c>
      <c r="D95" s="20" t="str">
        <f>IF(StockTree!D95="","",IF(T=D$10,IF(CallFlag=1,MAX(StockTree!D95-K,0),MAX(K-StockTree!D95,0)),EXP(-rr*h)*(pstar*E95+(1-pstar)*E96)))</f>
        <v/>
      </c>
      <c r="E95" s="20" t="str">
        <f>IF(StockTree!E95="","",IF(T=E$10,IF(CallFlag=1,MAX(StockTree!E95-K,0),MAX(K-StockTree!E95,0)),EXP(-rr*h)*(pstar*F95+(1-pstar)*F96)))</f>
        <v/>
      </c>
      <c r="F95" s="20" t="str">
        <f>IF(StockTree!F95="","",IF(T=F$10,IF(CallFlag=1,MAX(StockTree!F95-K,0),MAX(K-StockTree!F95,0)),EXP(-rr*h)*(pstar*G95+(1-pstar)*G96)))</f>
        <v/>
      </c>
      <c r="G95" s="20" t="str">
        <f>IF(StockTree!G95="","",IF(T=G$10,IF(CallFlag=1,MAX(StockTree!G95-K,0),MAX(K-StockTree!G95,0)),EXP(-rr*h)*(pstar*H95+(1-pstar)*H96)))</f>
        <v/>
      </c>
      <c r="H95" s="20" t="str">
        <f>IF(StockTree!H95="","",IF(T=H$10,IF(CallFlag=1,MAX(StockTree!H95-K,0),MAX(K-StockTree!H95,0)),EXP(-rr*h)*(pstar*I95+(1-pstar)*I96)))</f>
        <v/>
      </c>
      <c r="I95" s="20" t="str">
        <f>IF(StockTree!I95="","",IF(T=I$10,IF(CallFlag=1,MAX(StockTree!I95-K,0),MAX(K-StockTree!I95,0)),EXP(-rr*h)*(pstar*J95+(1-pstar)*J96)))</f>
        <v/>
      </c>
      <c r="J95" s="20" t="str">
        <f>IF(StockTree!J95="","",IF(T=J$10,IF(CallFlag=1,MAX(StockTree!J95-K,0),MAX(K-StockTree!J95,0)),EXP(-rr*h)*(pstar*K95+(1-pstar)*K96)))</f>
        <v/>
      </c>
      <c r="K95" s="20" t="str">
        <f>IF(StockTree!K95="","",IF(T=K$10,IF(CallFlag=1,MAX(StockTree!K95-K,0),MAX(K-StockTree!K95,0)),EXP(-rr*h)*(pstar*L95+(1-pstar)*L96)))</f>
        <v/>
      </c>
      <c r="L95" s="20" t="str">
        <f>IF(StockTree!L95="","",IF(T=L$10,IF(CallFlag=1,MAX(StockTree!L95-K,0),MAX(K-StockTree!L95,0)),EXP(-rr*h)*(pstar*M95+(1-pstar)*M96)))</f>
        <v/>
      </c>
      <c r="M95" s="20" t="str">
        <f>IF(StockTree!M95="","",IF(T=M$10,IF(CallFlag=1,MAX(StockTree!M95-K,0),MAX(K-StockTree!M95,0)),EXP(-rr*h)*(pstar*N95+(1-pstar)*N96)))</f>
        <v/>
      </c>
      <c r="N95" s="20" t="str">
        <f>IF(StockTree!N95="","",IF(T=N$10,IF(CallFlag=1,MAX(StockTree!N95-K,0),MAX(K-StockTree!N95,0)),EXP(-rr*h)*(pstar*O95+(1-pstar)*O96)))</f>
        <v/>
      </c>
      <c r="O95" s="20" t="str">
        <f>IF(StockTree!O95="","",IF(T=O$10,IF(CallFlag=1,MAX(StockTree!O95-K,0),MAX(K-StockTree!O95,0)),EXP(-rr*h)*(pstar*P95+(1-pstar)*P96)))</f>
        <v/>
      </c>
      <c r="P95" s="20" t="str">
        <f>IF(StockTree!P95="","",IF(T=P$10,IF(CallFlag=1,MAX(StockTree!P95-K,0),MAX(K-StockTree!P95,0)),EXP(-rr*h)*(pstar*Q95+(1-pstar)*Q96)))</f>
        <v/>
      </c>
      <c r="Q95" s="20" t="str">
        <f>IF(StockTree!Q95="","",IF(T=Q$10,IF(CallFlag=1,MAX(StockTree!Q95-K,0),MAX(K-StockTree!Q95,0)),EXP(-rr*h)*(pstar*R95+(1-pstar)*R96)))</f>
        <v/>
      </c>
      <c r="R95" s="20" t="str">
        <f>IF(StockTree!R95="","",IF(T=R$10,IF(CallFlag=1,MAX(StockTree!R95-K,0),MAX(K-StockTree!R95,0)),EXP(-rr*h)*(pstar*S95+(1-pstar)*S96)))</f>
        <v/>
      </c>
      <c r="S95" s="20" t="str">
        <f>IF(StockTree!S95="","",IF(T=S$10,IF(CallFlag=1,MAX(StockTree!S95-K,0),MAX(K-StockTree!S95,0)),EXP(-rr*h)*(pstar*T95+(1-pstar)*T96)))</f>
        <v/>
      </c>
      <c r="T95" s="20" t="str">
        <f>IF(StockTree!T95="","",IF(T=T$10,IF(CallFlag=1,MAX(StockTree!T95-K,0),MAX(K-StockTree!T95,0)),EXP(-rr*h)*(pstar*U95+(1-pstar)*U96)))</f>
        <v/>
      </c>
      <c r="U95" s="20" t="str">
        <f>IF(StockTree!U95="","",IF(T=U$10,IF(CallFlag=1,MAX(StockTree!U95-K,0),MAX(K-StockTree!U95,0)),EXP(-rr*h)*(pstar*V95+(1-pstar)*V96)))</f>
        <v/>
      </c>
      <c r="V95" s="20" t="str">
        <f>IF(StockTree!V95="","",IF(T=V$10,IF(CallFlag=1,MAX(StockTree!V95-K,0),MAX(K-StockTree!V95,0)),EXP(-rr*h)*(pstar*W95+(1-pstar)*W96)))</f>
        <v/>
      </c>
      <c r="W95" s="20" t="str">
        <f>IF(StockTree!W95="","",IF(T=W$10,IF(CallFlag=1,MAX(StockTree!W95-K,0),MAX(K-StockTree!W95,0)),EXP(-rr*h)*(pstar*X95+(1-pstar)*X96)))</f>
        <v/>
      </c>
      <c r="X95" s="20" t="str">
        <f>IF(StockTree!X95="","",IF(T=X$10,IF(CallFlag=1,MAX(StockTree!X95-K,0),MAX(K-StockTree!X95,0)),EXP(-rr*h)*(pstar*Y95+(1-pstar)*Y96)))</f>
        <v/>
      </c>
      <c r="Y95" s="20" t="str">
        <f>IF(StockTree!Y95="","",IF(T=Y$10,IF(CallFlag=1,MAX(StockTree!Y95-K,0),MAX(K-StockTree!Y95,0)),EXP(-rr*h)*(pstar*Z95+(1-pstar)*Z96)))</f>
        <v/>
      </c>
      <c r="Z95" s="20" t="str">
        <f>IF(StockTree!Z95="","",IF(T=Z$10,IF(CallFlag=1,MAX(StockTree!Z95-K,0),MAX(K-StockTree!Z95,0)),EXP(-rr*h)*(pstar*AA95+(1-pstar)*AA96)))</f>
        <v/>
      </c>
      <c r="AA95" s="20" t="str">
        <f>IF(StockTree!AA95="","",IF(T=AA$10,IF(CallFlag=1,MAX(StockTree!AA95-K,0),MAX(K-StockTree!AA95,0)),EXP(-rr*h)*(pstar*AB95+(1-pstar)*AB96)))</f>
        <v/>
      </c>
      <c r="AB95" s="20" t="str">
        <f>IF(StockTree!AB95="","",IF(T=AB$10,IF(CallFlag=1,MAX(StockTree!AB95-K,0),MAX(K-StockTree!AB95,0)),EXP(-rr*h)*(pstar*AC95+(1-pstar)*AC96)))</f>
        <v/>
      </c>
      <c r="AC95" s="20" t="str">
        <f>IF(StockTree!AC95="","",IF(T=AC$10,IF(CallFlag=1,MAX(StockTree!AC95-K,0),MAX(K-StockTree!AC95,0)),EXP(-rr*h)*(pstar*AD95+(1-pstar)*AD96)))</f>
        <v/>
      </c>
      <c r="AD95" s="20" t="str">
        <f>IF(StockTree!AD95="","",IF(T=AD$10,IF(CallFlag=1,MAX(StockTree!AD95-K,0),MAX(K-StockTree!AD95,0)),EXP(-rr*h)*(pstar*AE95+(1-pstar)*AE96)))</f>
        <v/>
      </c>
      <c r="AE95" s="20" t="str">
        <f>IF(StockTree!AE95="","",IF(T=AE$10,IF(CallFlag=1,MAX(StockTree!AE95-K,0),MAX(K-StockTree!AE95,0)),EXP(-rr*h)*(pstar*AF95+(1-pstar)*AF96)))</f>
        <v/>
      </c>
      <c r="AF95" s="20" t="str">
        <f>IF(StockTree!AF95="","",IF(T=AF$10,IF(CallFlag=1,MAX(StockTree!AF95-K,0),MAX(K-StockTree!AF95,0)),EXP(-rr*h)*(pstar*AG95+(1-pstar)*AG96)))</f>
        <v/>
      </c>
      <c r="AG95" s="20" t="str">
        <f>IF(StockTree!AG95="","",IF(T=AG$10,IF(CallFlag=1,MAX(StockTree!AG95-K,0),MAX(K-StockTree!AG95,0)),EXP(-rr*h)*(pstar*AH95+(1-pstar)*AH96)))</f>
        <v/>
      </c>
      <c r="AH95" s="20" t="str">
        <f>IF(StockTree!AH95="","",IF(T=AH$10,IF(CallFlag=1,MAX(StockTree!AH95-K,0),MAX(K-StockTree!AH95,0)),EXP(-rr*h)*(pstar*AI95+(1-pstar)*AI96)))</f>
        <v/>
      </c>
      <c r="AI95" s="20" t="str">
        <f>IF(StockTree!AI95="","",IF(T=AI$10,IF(CallFlag=1,MAX(StockTree!AI95-K,0),MAX(K-StockTree!AI95,0)),EXP(-rr*h)*(pstar*AJ95+(1-pstar)*AJ96)))</f>
        <v/>
      </c>
      <c r="AJ95" s="20" t="str">
        <f>IF(StockTree!AJ95="","",IF(T=AJ$10,IF(CallFlag=1,MAX(StockTree!AJ95-K,0),MAX(K-StockTree!AJ95,0)),EXP(-rr*h)*(pstar*AK95+(1-pstar)*AK96)))</f>
        <v/>
      </c>
      <c r="AK95" s="20" t="str">
        <f>IF(StockTree!AK95="","",IF(T=AK$10,IF(CallFlag=1,MAX(StockTree!AK95-K,0),MAX(K-StockTree!AK95,0)),EXP(-rr*h)*(pstar*AL95+(1-pstar)*AL96)))</f>
        <v/>
      </c>
      <c r="AL95" s="20" t="str">
        <f>IF(StockTree!AL95="","",IF(T=AL$10,IF(CallFlag=1,MAX(StockTree!AL95-K,0),MAX(K-StockTree!AL95,0)),EXP(-rr*h)*(pstar*AM95+(1-pstar)*AM96)))</f>
        <v/>
      </c>
      <c r="AM95" s="20" t="str">
        <f>IF(StockTree!AM95="","",IF(T=AM$10,IF(CallFlag=1,MAX(StockTree!AM95-K,0),MAX(K-StockTree!AM95,0)),EXP(-rr*h)*(pstar*AN95+(1-pstar)*AN96)))</f>
        <v/>
      </c>
      <c r="AN95" s="20" t="str">
        <f>IF(StockTree!AN95="","",IF(T=AN$10,IF(CallFlag=1,MAX(StockTree!AN95-K,0),MAX(K-StockTree!AN95,0)),EXP(-rr*h)*(pstar*AO95+(1-pstar)*AO96)))</f>
        <v/>
      </c>
      <c r="AO95" s="20" t="str">
        <f>IF(StockTree!AO95="","",IF(T=AO$10,IF(CallFlag=1,MAX(StockTree!AO95-K,0),MAX(K-StockTree!AO95,0)),EXP(-rr*h)*(pstar*AP95+(1-pstar)*AP96)))</f>
        <v/>
      </c>
      <c r="AP95" s="20" t="str">
        <f>IF(StockTree!AP95="","",IF(T=AP$10,IF(CallFlag=1,MAX(StockTree!AP95-K,0),MAX(K-StockTree!AP95,0)),EXP(-rr*h)*(pstar*AQ95+(1-pstar)*AQ96)))</f>
        <v/>
      </c>
      <c r="AQ95" s="20" t="str">
        <f>IF(StockTree!AQ95="","",IF(T=AQ$10,IF(CallFlag=1,MAX(StockTree!AQ95-K,0),MAX(K-StockTree!AQ95,0)),EXP(-rr*h)*(pstar*AR95+(1-pstar)*AR96)))</f>
        <v/>
      </c>
      <c r="AR95" s="20" t="str">
        <f>IF(StockTree!AR95="","",IF(T=AR$10,IF(CallFlag=1,MAX(StockTree!AR95-K,0),MAX(K-StockTree!AR95,0)),EXP(-rr*h)*(pstar*AS95+(1-pstar)*AS96)))</f>
        <v/>
      </c>
      <c r="AS95" s="20" t="str">
        <f>IF(StockTree!AS95="","",IF(T=AS$10,IF(CallFlag=1,MAX(StockTree!AS95-K,0),MAX(K-StockTree!AS95,0)),EXP(-rr*h)*(pstar*AT95+(1-pstar)*AT96)))</f>
        <v/>
      </c>
      <c r="AT95" s="20" t="str">
        <f>IF(StockTree!AT95="","",IF(T=AT$10,IF(CallFlag=1,MAX(StockTree!AT95-K,0),MAX(K-StockTree!AT95,0)),EXP(-rr*h)*(pstar*AU95+(1-pstar)*AU96)))</f>
        <v/>
      </c>
      <c r="AU95" s="20" t="str">
        <f>IF(StockTree!AU95="","",IF(T=AU$10,IF(CallFlag=1,MAX(StockTree!AU95-K,0),MAX(K-StockTree!AU95,0)),EXP(-rr*h)*(pstar*AV95+(1-pstar)*AV96)))</f>
        <v/>
      </c>
      <c r="AV95" s="20" t="str">
        <f>IF(StockTree!AV95="","",IF(T=AV$10,IF(CallFlag=1,MAX(StockTree!AV95-K,0),MAX(K-StockTree!AV95,0)),EXP(-rr*h)*(pstar*AW95+(1-pstar)*AW96)))</f>
        <v/>
      </c>
      <c r="AW95" s="20" t="str">
        <f>IF(StockTree!AW95="","",IF(T=AW$10,IF(CallFlag=1,MAX(StockTree!AW95-K,0),MAX(K-StockTree!AW95,0)),EXP(-rr*h)*(pstar*AX95+(1-pstar)*AX96)))</f>
        <v/>
      </c>
      <c r="AX95" s="20" t="str">
        <f>IF(StockTree!AX95="","",IF(T=AX$10,IF(CallFlag=1,MAX(StockTree!AX95-K,0),MAX(K-StockTree!AX95,0)),EXP(-rr*h)*(pstar*AY95+(1-pstar)*AY96)))</f>
        <v/>
      </c>
      <c r="AY95" s="20" t="str">
        <f>IF(StockTree!AY95="","",IF(T=AY$10,IF(CallFlag=1,MAX(StockTree!AY95-K,0),MAX(K-StockTree!AY95,0)),EXP(-rr*h)*(pstar*AZ95+(1-pstar)*AZ96)))</f>
        <v/>
      </c>
      <c r="AZ95" s="20" t="str">
        <f>IF(StockTree!AZ95="","",IF(T=AZ$10,IF(CallFlag=1,MAX(StockTree!AZ95-K,0),MAX(K-StockTree!AZ95,0)),EXP(-rr*h)*(pstar*BA95+(1-pstar)*BA96)))</f>
        <v/>
      </c>
      <c r="BA95" s="20" t="str">
        <f>IF(StockTree!BA95="","",IF(T=BA$10,IF(CallFlag=1,MAX(StockTree!BA95-K,0),MAX(K-StockTree!BA95,0)),EXP(-rr*h)*(pstar*BB95+(1-pstar)*BB96)))</f>
        <v/>
      </c>
      <c r="BB95" s="20" t="str">
        <f>IF(StockTree!BB95="","",IF(T=BB$10,IF(CallFlag=1,MAX(StockTree!BB95-K,0),MAX(K-StockTree!BB95,0)),EXP(-rr*h)*(pstar*BC95+(1-pstar)*BC96)))</f>
        <v/>
      </c>
      <c r="BC95" s="20" t="str">
        <f>IF(StockTree!BC95="","",IF(T=BC$10,IF(CallFlag=1,MAX(StockTree!BC95-K,0),MAX(K-StockTree!BC95,0)),EXP(-rr*h)*(pstar*BD95+(1-pstar)*BD96)))</f>
        <v/>
      </c>
      <c r="BD95" s="20" t="str">
        <f>IF(StockTree!BD95="","",IF(T=BD$10,IF(CallFlag=1,MAX(StockTree!BD95-K,0),MAX(K-StockTree!BD95,0)),EXP(-rr*h)*(pstar*BE95+(1-pstar)*BE96)))</f>
        <v/>
      </c>
      <c r="BE95" s="20" t="str">
        <f>IF(StockTree!BE95="","",IF(T=BE$10,IF(CallFlag=1,MAX(StockTree!BE95-K,0),MAX(K-StockTree!BE95,0)),EXP(-rr*h)*(pstar*BF95+(1-pstar)*BF96)))</f>
        <v/>
      </c>
      <c r="BF95" s="20" t="str">
        <f>IF(StockTree!BF95="","",IF(T=BF$10,IF(CallFlag=1,MAX(StockTree!BF95-K,0),MAX(K-StockTree!BF95,0)),EXP(-rr*h)*(pstar*BG95+(1-pstar)*BG96)))</f>
        <v/>
      </c>
      <c r="BG95" s="20" t="str">
        <f>IF(StockTree!BG95="","",IF(T=BG$10,IF(CallFlag=1,MAX(StockTree!BG95-K,0),MAX(K-StockTree!BG95,0)),EXP(-rr*h)*(pstar*BH95+(1-pstar)*BH96)))</f>
        <v/>
      </c>
      <c r="BH95" s="20" t="str">
        <f>IF(StockTree!BH95="","",IF(T=BH$10,IF(CallFlag=1,MAX(StockTree!BH95-K,0),MAX(K-StockTree!BH95,0)),EXP(-rr*h)*(pstar*BI95+(1-pstar)*BI96)))</f>
        <v/>
      </c>
      <c r="BI95" s="20" t="str">
        <f>IF(StockTree!BI95="","",IF(T=BI$10,IF(CallFlag=1,MAX(StockTree!BI95-K,0),MAX(K-StockTree!BI95,0)),EXP(-rr*h)*(pstar*BJ95+(1-pstar)*BJ96)))</f>
        <v/>
      </c>
      <c r="BJ95" s="20" t="str">
        <f>IF(StockTree!BJ95="","",IF(T=BJ$10,IF(CallFlag=1,MAX(StockTree!BJ95-K,0),MAX(K-StockTree!BJ95,0)),EXP(-rr*h)*(pstar*BK95+(1-pstar)*BK96)))</f>
        <v/>
      </c>
      <c r="BK95" s="20" t="str">
        <f>IF(StockTree!BK95="","",IF(T=BK$10,IF(CallFlag=1,MAX(StockTree!BK95-K,0),MAX(K-StockTree!BK95,0)),EXP(-rr*h)*(pstar*BL95+(1-pstar)*BL96)))</f>
        <v/>
      </c>
      <c r="BL95" s="20" t="str">
        <f>IF(StockTree!BL95="","",IF(T=BL$10,IF(CallFlag=1,MAX(StockTree!BL95-K,0),MAX(K-StockTree!BL95,0)),EXP(-rr*h)*(pstar*BM95+(1-pstar)*BM96)))</f>
        <v/>
      </c>
      <c r="BM95" s="20" t="str">
        <f>IF(StockTree!BM95="","",IF(T=BM$10,IF(CallFlag=1,MAX(StockTree!BM95-K,0),MAX(K-StockTree!BM95,0)),EXP(-rr*h)*(pstar*BN95+(1-pstar)*BN96)))</f>
        <v/>
      </c>
      <c r="BN95" s="20" t="str">
        <f>IF(StockTree!BN95="","",IF(T=BN$10,IF(CallFlag=1,MAX(StockTree!BN95-K,0),MAX(K-StockTree!BN95,0)),EXP(-rr*h)*(pstar*BO95+(1-pstar)*BO96)))</f>
        <v/>
      </c>
      <c r="BO95" s="20" t="str">
        <f>IF(StockTree!BO95="","",IF(T=BO$10,IF(CallFlag=1,MAX(StockTree!BO95-K,0),MAX(K-StockTree!BO95,0)),EXP(-rr*h)*(pstar*BP95+(1-pstar)*BP96)))</f>
        <v/>
      </c>
      <c r="BP95" s="20" t="str">
        <f>IF(StockTree!BP95="","",IF(T=BP$10,IF(CallFlag=1,MAX(StockTree!BP95-K,0),MAX(K-StockTree!BP95,0)),EXP(-rr*h)*(pstar*BQ95+(1-pstar)*BQ96)))</f>
        <v/>
      </c>
      <c r="BQ95" s="20" t="str">
        <f>IF(StockTree!BQ95="","",IF(T=BQ$10,IF(CallFlag=1,MAX(StockTree!BQ95-K,0),MAX(K-StockTree!BQ95,0)),EXP(-rr*h)*(pstar*BR95+(1-pstar)*BR96)))</f>
        <v/>
      </c>
      <c r="BR95" s="20" t="str">
        <f>IF(StockTree!BR95="","",IF(T=BR$10,IF(CallFlag=1,MAX(StockTree!BR95-K,0),MAX(K-StockTree!BR95,0)),EXP(-rr*h)*(pstar*BS95+(1-pstar)*BS96)))</f>
        <v/>
      </c>
      <c r="BS95" s="20" t="str">
        <f>IF(StockTree!BS95="","",IF(T=BS$10,IF(CallFlag=1,MAX(StockTree!BS95-K,0),MAX(K-StockTree!BS95,0)),EXP(-rr*h)*(pstar*BT95+(1-pstar)*BT96)))</f>
        <v/>
      </c>
      <c r="BT95" s="20" t="str">
        <f>IF(StockTree!BT95="","",IF(T=BT$10,IF(CallFlag=1,MAX(StockTree!BT95-K,0),MAX(K-StockTree!BT95,0)),EXP(-rr*h)*(pstar*BU95+(1-pstar)*BU96)))</f>
        <v/>
      </c>
      <c r="BU95" s="20" t="str">
        <f>IF(StockTree!BU95="","",IF(T=BU$10,IF(CallFlag=1,MAX(StockTree!BU95-K,0),MAX(K-StockTree!BU95,0)),EXP(-rr*h)*(pstar*BV95+(1-pstar)*BV96)))</f>
        <v/>
      </c>
      <c r="BV95" s="20" t="str">
        <f>IF(StockTree!BV95="","",IF(T=BV$10,IF(CallFlag=1,MAX(StockTree!BV95-K,0),MAX(K-StockTree!BV95,0)),EXP(-rr*h)*(pstar*BW95+(1-pstar)*BW96)))</f>
        <v/>
      </c>
      <c r="BW95" s="20" t="str">
        <f>IF(StockTree!BW95="","",IF(T=BW$10,IF(CallFlag=1,MAX(StockTree!BW95-K,0),MAX(K-StockTree!BW95,0)),EXP(-rr*h)*(pstar*BX95+(1-pstar)*BX96)))</f>
        <v/>
      </c>
      <c r="BX95" s="20" t="str">
        <f>IF(StockTree!BX95="","",IF(T=BX$10,IF(CallFlag=1,MAX(StockTree!BX95-K,0),MAX(K-StockTree!BX95,0)),EXP(-rr*h)*(pstar*BY95+(1-pstar)*BY96)))</f>
        <v/>
      </c>
      <c r="BY95" s="20" t="str">
        <f>IF(StockTree!BY95="","",IF(T=BY$10,IF(CallFlag=1,MAX(StockTree!BY95-K,0),MAX(K-StockTree!BY95,0)),EXP(-rr*h)*(pstar*BZ95+(1-pstar)*BZ96)))</f>
        <v/>
      </c>
      <c r="BZ95" s="20" t="str">
        <f>IF(StockTree!BZ95="","",IF(T=BZ$10,IF(CallFlag=1,MAX(StockTree!BZ95-K,0),MAX(K-StockTree!BZ95,0)),EXP(-rr*h)*(pstar*CA95+(1-pstar)*CA96)))</f>
        <v/>
      </c>
      <c r="CA95" s="20" t="str">
        <f>IF(StockTree!CA95="","",IF(T=CA$10,IF(CallFlag=1,MAX(StockTree!CA95-K,0),MAX(K-StockTree!CA95,0)),EXP(-rr*h)*(pstar*CB95+(1-pstar)*CB96)))</f>
        <v/>
      </c>
      <c r="CB95" s="20" t="str">
        <f>IF(StockTree!CB95="","",IF(T=CB$10,IF(CallFlag=1,MAX(StockTree!CB95-K,0),MAX(K-StockTree!CB95,0)),EXP(-rr*h)*(pstar*CC95+(1-pstar)*CC96)))</f>
        <v/>
      </c>
      <c r="CC95" s="20" t="str">
        <f>IF(StockTree!CC95="","",IF(T=CC$10,IF(CallFlag=1,MAX(StockTree!CC95-K,0),MAX(K-StockTree!CC95,0)),EXP(-rr*h)*(pstar*CD95+(1-pstar)*CD96)))</f>
        <v/>
      </c>
      <c r="CD95" s="20" t="str">
        <f>IF(StockTree!CD95="","",IF(T=CD$10,IF(CallFlag=1,MAX(StockTree!CD95-K,0),MAX(K-StockTree!CD95,0)),EXP(-rr*h)*(pstar*CE95+(1-pstar)*CE96)))</f>
        <v/>
      </c>
      <c r="CE95" s="20" t="str">
        <f>IF(StockTree!CE95="","",IF(T=CE$10,IF(CallFlag=1,MAX(StockTree!CE95-K,0),MAX(K-StockTree!CE95,0)),EXP(-rr*h)*(pstar*CF95+(1-pstar)*CF96)))</f>
        <v/>
      </c>
      <c r="CF95" s="20" t="str">
        <f>IF(StockTree!CF95="","",IF(T=CF$10,IF(CallFlag=1,MAX(StockTree!CF95-K,0),MAX(K-StockTree!CF95,0)),EXP(-rr*h)*(pstar*CG95+(1-pstar)*CG96)))</f>
        <v/>
      </c>
      <c r="CG95" s="20" t="str">
        <f>IF(StockTree!CG95="","",IF(T=CG$10,IF(CallFlag=1,MAX(StockTree!CG95-K,0),MAX(K-StockTree!CG95,0)),EXP(-rr*h)*(pstar*CH95+(1-pstar)*CH96)))</f>
        <v/>
      </c>
      <c r="CH95" s="20" t="str">
        <f>IF(StockTree!CH95="","",IF(T=CH$10,IF(CallFlag=1,MAX(StockTree!CH95-K,0),MAX(K-StockTree!CH95,0)),EXP(-rr*h)*(pstar*CI95+(1-pstar)*CI96)))</f>
        <v/>
      </c>
      <c r="CI95" s="20" t="str">
        <f>IF(StockTree!CI95="","",IF(T=CI$10,IF(CallFlag=1,MAX(StockTree!CI95-K,0),MAX(K-StockTree!CI95,0)),EXP(-rr*h)*(pstar*CJ95+(1-pstar)*CJ96)))</f>
        <v/>
      </c>
      <c r="CJ95" s="20" t="str">
        <f>IF(StockTree!CJ95="","",IF(T=CJ$10,IF(CallFlag=1,MAX(StockTree!CJ95-K,0),MAX(K-StockTree!CJ95,0)),EXP(-rr*h)*(pstar*CK95+(1-pstar)*CK96)))</f>
        <v/>
      </c>
      <c r="CK95" s="20" t="str">
        <f>IF(StockTree!CK95="","",IF(T=CK$10,IF(CallFlag=1,MAX(StockTree!CK95-K,0),MAX(K-StockTree!CK95,0)),EXP(-rr*h)*(pstar*CL95+(1-pstar)*CL96)))</f>
        <v/>
      </c>
      <c r="CL95" s="20" t="str">
        <f>IF(StockTree!CL95="","",IF(T=CL$10,IF(CallFlag=1,MAX(StockTree!CL95-K,0),MAX(K-StockTree!CL95,0)),EXP(-rr*h)*(pstar*CM95+(1-pstar)*CM96)))</f>
        <v/>
      </c>
      <c r="CM95" s="20" t="str">
        <f>IF(StockTree!CM95="","",IF(T=CM$10,IF(CallFlag=1,MAX(StockTree!CM95-K,0),MAX(K-StockTree!CM95,0)),EXP(-rr*h)*(pstar*CN95+(1-pstar)*CN96)))</f>
        <v/>
      </c>
      <c r="CN95" s="20" t="str">
        <f>IF(StockTree!CN95="","",IF(T=CN$10,IF(CallFlag=1,MAX(StockTree!CN95-K,0),MAX(K-StockTree!CN95,0)),EXP(-rr*h)*(pstar*CO95+(1-pstar)*CO96)))</f>
        <v/>
      </c>
      <c r="CO95" s="20" t="str">
        <f>IF(StockTree!CO95="","",IF(T=CO$10,IF(CallFlag=1,MAX(StockTree!CO95-K,0),MAX(K-StockTree!CO95,0)),EXP(-rr*h)*(pstar*CP95+(1-pstar)*CP96)))</f>
        <v/>
      </c>
      <c r="CP95" s="20" t="str">
        <f>IF(StockTree!CP95="","",IF(T=CP$10,IF(CallFlag=1,MAX(StockTree!CP95-K,0),MAX(K-StockTree!CP95,0)),EXP(-rr*h)*(pstar*CQ95+(1-pstar)*CQ96)))</f>
        <v/>
      </c>
      <c r="CQ95" s="20" t="str">
        <f>IF(StockTree!CQ95="","",IF(T=CQ$10,IF(CallFlag=1,MAX(StockTree!CQ95-K,0),MAX(K-StockTree!CQ95,0)),EXP(-rr*h)*(pstar*CR95+(1-pstar)*CR96)))</f>
        <v/>
      </c>
      <c r="CR95" s="20" t="str">
        <f>IF(StockTree!CR95="","",IF(T=CR$10,IF(CallFlag=1,MAX(StockTree!CR95-K,0),MAX(K-StockTree!CR95,0)),EXP(-rr*h)*(pstar*CS95+(1-pstar)*CS96)))</f>
        <v/>
      </c>
      <c r="CS95" s="20" t="str">
        <f>IF(StockTree!CS95="","",IF(T=CS$10,IF(CallFlag=1,MAX(StockTree!CS95-K,0),MAX(K-StockTree!CS95,0)),EXP(-rr*h)*(pstar*CT95+(1-pstar)*CT96)))</f>
        <v/>
      </c>
      <c r="CT95" s="20" t="str">
        <f>IF(StockTree!CT95="","",IF(T=CT$10,IF(CallFlag=1,MAX(StockTree!CT95-K,0),MAX(K-StockTree!CT95,0)),EXP(-rr*h)*(pstar*CU95+(1-pstar)*CU96)))</f>
        <v/>
      </c>
      <c r="CU95" s="20" t="str">
        <f>IF(StockTree!CU95="","",IF(T=CU$10,IF(CallFlag=1,MAX(StockTree!CU95-K,0),MAX(K-StockTree!CU95,0)),EXP(-rr*h)*(pstar*CV95+(1-pstar)*CV96)))</f>
        <v/>
      </c>
      <c r="CV95" s="20" t="str">
        <f>IF(StockTree!CV95="","",IF(T=CV$10,IF(CallFlag=1,MAX(StockTree!CV95-K,0),MAX(K-StockTree!CV95,0)),EXP(-rr*h)*(pstar*CW95+(1-pstar)*CW96)))</f>
        <v/>
      </c>
      <c r="CW95" s="20" t="str">
        <f>IF(StockTree!CW95="","",IF(T=CW$10,IF(CallFlag=1,MAX(StockTree!CW95-K,0),MAX(K-StockTree!CW95,0)),EXP(-rr*h)*(pstar*CX95+(1-pstar)*CX96)))</f>
        <v/>
      </c>
      <c r="CX95" s="20" t="str">
        <f>IF(StockTree!CX95="","",IF(T=CX$10,IF(CallFlag=1,MAX(StockTree!CX95-K,0),MAX(K-StockTree!CX95,0)),EXP(-rr*h)*(pstar*CY95+(1-pstar)*CY96)))</f>
        <v/>
      </c>
      <c r="CY95" s="20" t="str">
        <f>IF(StockTree!CY95="","",IF(T=CY$10,IF(CallFlag=1,MAX(StockTree!CY95-K,0),MAX(K-StockTree!CY95,0)),EXP(-rr*h)*(pstar*CZ95+(1-pstar)*CZ96)))</f>
        <v/>
      </c>
      <c r="CZ95" s="20" t="str">
        <f>IF(StockTree!CZ95="","",IF(T=CZ$10,IF(CallFlag=1,MAX(StockTree!CZ95-K,0),MAX(K-StockTree!CZ95,0)),EXP(-rr*h)*(pstar*DA95+(1-pstar)*DA96)))</f>
        <v/>
      </c>
      <c r="DA95" s="20" t="str">
        <f>IF(StockTree!DA95="","",IF(T=DA$10,IF(CallFlag=1,MAX(StockTree!DA95-K,0),MAX(K-StockTree!DA95,0)),EXP(-rr*h)*(pstar*DB95+(1-pstar)*DB96)))</f>
        <v/>
      </c>
      <c r="DB95" s="20" t="str">
        <f>IF(StockTree!DB95="","",IF(T=DB$10,IF(CallFlag=1,MAX(StockTree!DB95-K,0),MAX(K-StockTree!DB95,0)),EXP(-rr*h)*(pstar*DC95+(1-pstar)*DC96)))</f>
        <v/>
      </c>
      <c r="DC95" s="20" t="str">
        <f>IF(StockTree!DC95="","",IF(T=DC$10,IF(CallFlag=1,MAX(StockTree!DC95-K,0),MAX(K-StockTree!DC95,0)),EXP(-rr*h)*(pstar*DD95+(1-pstar)*DD96)))</f>
        <v/>
      </c>
      <c r="DD95" s="20" t="str">
        <f>IF(StockTree!DD95="","",IF(T=DD$10,IF(CallFlag=1,MAX(StockTree!DD95-K,0),MAX(K-StockTree!DD95,0)),EXP(-rr*h)*(pstar*DE95+(1-pstar)*DE96)))</f>
        <v/>
      </c>
      <c r="DE95" s="20" t="str">
        <f>IF(StockTree!DE95="","",IF(T=DE$10,IF(CallFlag=1,MAX(StockTree!DE95-K,0),MAX(K-StockTree!DE95,0)),EXP(-rr*h)*(pstar*DF95+(1-pstar)*DF96)))</f>
        <v/>
      </c>
      <c r="DF95" s="20" t="str">
        <f>IF(StockTree!DF95="","",IF(T=DF$10,IF(CallFlag=1,MAX(StockTree!DF95-K,0),MAX(K-StockTree!DF95,0)),EXP(-rr*h)*(pstar*DG95+(1-pstar)*DG96)))</f>
        <v/>
      </c>
      <c r="DG95" s="20" t="str">
        <f>IF(StockTree!DG95="","",IF(T=DG$10,IF(CallFlag=1,MAX(StockTree!DG95-K,0),MAX(K-StockTree!DG95,0)),EXP(-rr*h)*(pstar*DH95+(1-pstar)*DH96)))</f>
        <v/>
      </c>
      <c r="DH95" s="20" t="str">
        <f>IF(StockTree!DH95="","",IF(T=DH$10,IF(CallFlag=1,MAX(StockTree!DH95-K,0),MAX(K-StockTree!DH95,0)),EXP(-rr*h)*(pstar*DI95+(1-pstar)*DI96)))</f>
        <v/>
      </c>
      <c r="DI95" s="20" t="str">
        <f>IF(StockTree!DI95="","",IF(T=DI$10,IF(CallFlag=1,MAX(StockTree!DI95-K,0),MAX(K-StockTree!DI95,0)),EXP(-rr*h)*(pstar*DJ95+(1-pstar)*DJ96)))</f>
        <v/>
      </c>
      <c r="DJ95" s="20" t="str">
        <f>IF(StockTree!DJ95="","",IF(T=DJ$10,IF(CallFlag=1,MAX(StockTree!DJ95-K,0),MAX(K-StockTree!DJ95,0)),EXP(-rr*h)*(pstar*DK95+(1-pstar)*DK96)))</f>
        <v/>
      </c>
      <c r="DK95" s="20" t="str">
        <f>IF(StockTree!DK95="","",IF(T=DK$10,IF(CallFlag=1,MAX(StockTree!DK95-K,0),MAX(K-StockTree!DK95,0)),EXP(-rr*h)*(pstar*DL95+(1-pstar)*DL96)))</f>
        <v/>
      </c>
      <c r="DL95" s="20" t="str">
        <f>IF(StockTree!DL95="","",IF(T=DL$10,IF(CallFlag=1,MAX(StockTree!DL95-K,0),MAX(K-StockTree!DL95,0)),EXP(-rr*h)*(pstar*DM95+(1-pstar)*DM96)))</f>
        <v/>
      </c>
      <c r="DM95" s="20" t="str">
        <f>IF(StockTree!DM95="","",IF(T=DM$10,IF(CallFlag=1,MAX(StockTree!DM95-K,0),MAX(K-StockTree!DM95,0)),EXP(-rr*h)*(pstar*DN95+(1-pstar)*DN96)))</f>
        <v/>
      </c>
      <c r="DN95" s="20" t="str">
        <f>IF(StockTree!DN95="","",IF(T=DN$10,IF(CallFlag=1,MAX(StockTree!DN95-K,0),MAX(K-StockTree!DN95,0)),EXP(-rr*h)*(pstar*DO95+(1-pstar)*DO96)))</f>
        <v/>
      </c>
      <c r="DO95" s="20" t="str">
        <f>IF(StockTree!DO95="","",IF(T=DO$10,IF(CallFlag=1,MAX(StockTree!DO95-K,0),MAX(K-StockTree!DO95,0)),EXP(-rr*h)*(pstar*DP95+(1-pstar)*DP96)))</f>
        <v/>
      </c>
      <c r="DP95" s="20" t="str">
        <f>IF(StockTree!DP95="","",IF(T=DP$10,IF(CallFlag=1,MAX(StockTree!DP95-K,0),MAX(K-StockTree!DP95,0)),EXP(-rr*h)*(pstar*DQ95+(1-pstar)*DQ96)))</f>
        <v/>
      </c>
      <c r="DQ95" s="20" t="str">
        <f>IF(StockTree!DQ95="","",IF(T=DQ$10,IF(CallFlag=1,MAX(StockTree!DQ95-K,0),MAX(K-StockTree!DQ95,0)),EXP(-rr*h)*(pstar*DR95+(1-pstar)*DR96)))</f>
        <v/>
      </c>
      <c r="DR95" s="20" t="str">
        <f>IF(StockTree!DR95="","",IF(T=DR$10,IF(CallFlag=1,MAX(StockTree!DR95-K,0),MAX(K-StockTree!DR95,0)),EXP(-rr*h)*(pstar*DS95+(1-pstar)*DS96)))</f>
        <v/>
      </c>
      <c r="DS95" s="20" t="str">
        <f>IF(StockTree!DS95="","",IF(T=DS$10,IF(CallFlag=1,MAX(StockTree!DS95-K,0),MAX(K-StockTree!DS95,0)),EXP(-rr*h)*(pstar*DT95+(1-pstar)*DT96)))</f>
        <v/>
      </c>
      <c r="DT95" s="20" t="str">
        <f>IF(StockTree!DT95="","",IF(T=DT$10,IF(CallFlag=1,MAX(StockTree!DT95-K,0),MAX(K-StockTree!DT95,0)),EXP(-rr*h)*(pstar*DU95+(1-pstar)*DU96)))</f>
        <v/>
      </c>
      <c r="DU95" s="20" t="str">
        <f>IF(StockTree!DU95="","",IF(T=DU$10,IF(CallFlag=1,MAX(StockTree!DU95-K,0),MAX(K-StockTree!DU95,0)),EXP(-rr*h)*(pstar*DV95+(1-pstar)*DV96)))</f>
        <v/>
      </c>
      <c r="DV95" s="20" t="str">
        <f>IF(StockTree!DV95="","",IF(T=DV$10,IF(CallFlag=1,MAX(StockTree!DV95-K,0),MAX(K-StockTree!DV95,0)),EXP(-rr*h)*(pstar*DW95+(1-pstar)*DW96)))</f>
        <v/>
      </c>
      <c r="DW95" s="20" t="str">
        <f>IF(StockTree!DW95="","",IF(T=DW$10,IF(CallFlag=1,MAX(StockTree!DW95-K,0),MAX(K-StockTree!DW95,0)),EXP(-rr*h)*(pstar*DX95+(1-pstar)*DX96)))</f>
        <v/>
      </c>
      <c r="DX95" s="20" t="str">
        <f>IF(StockTree!DX95="","",IF(T=DX$10,IF(CallFlag=1,MAX(StockTree!DX95-K,0),MAX(K-StockTree!DX95,0)),EXP(-rr*h)*(pstar*DY95+(1-pstar)*DY96)))</f>
        <v/>
      </c>
      <c r="DY95" s="20" t="str">
        <f>IF(StockTree!DY95="","",IF(T=DY$10,IF(CallFlag=1,MAX(StockTree!DY95-K,0),MAX(K-StockTree!DY95,0)),EXP(-rr*h)*(pstar*DZ95+(1-pstar)*DZ96)))</f>
        <v/>
      </c>
      <c r="DZ95" s="20" t="str">
        <f>IF(StockTree!DZ95="","",IF(T=DZ$10,IF(CallFlag=1,MAX(StockTree!DZ95-K,0),MAX(K-StockTree!DZ95,0)),EXP(-rr*h)*(pstar*EA95+(1-pstar)*EA96)))</f>
        <v/>
      </c>
      <c r="EA95" s="20" t="str">
        <f>IF(StockTree!EA95="","",IF(T=EA$10,IF(CallFlag=1,MAX(StockTree!EA95-K,0),MAX(K-StockTree!EA95,0)),EXP(-rr*h)*(pstar*EB95+(1-pstar)*EB96)))</f>
        <v/>
      </c>
      <c r="EB95" s="20" t="str">
        <f>IF(StockTree!EB95="","",IF(T=EB$10,IF(CallFlag=1,MAX(StockTree!EB95-K,0),MAX(K-StockTree!EB95,0)),EXP(-rr*h)*(pstar*EC95+(1-pstar)*EC96)))</f>
        <v/>
      </c>
      <c r="EC95" s="20" t="str">
        <f>IF(StockTree!EC95="","",IF(T=EC$10,IF(CallFlag=1,MAX(StockTree!EC95-K,0),MAX(K-StockTree!EC95,0)),EXP(-rr*h)*(pstar*ED95+(1-pstar)*ED96)))</f>
        <v/>
      </c>
      <c r="ED95" s="20" t="str">
        <f>IF(StockTree!ED95="","",IF(T=ED$10,IF(CallFlag=1,MAX(StockTree!ED95-K,0),MAX(K-StockTree!ED95,0)),EXP(-rr*h)*(pstar*EE95+(1-pstar)*EE96)))</f>
        <v/>
      </c>
      <c r="EE95" s="20" t="str">
        <f>IF(StockTree!EE95="","",IF(T=EE$10,IF(CallFlag=1,MAX(StockTree!EE95-K,0),MAX(K-StockTree!EE95,0)),EXP(-rr*h)*(pstar*EF95+(1-pstar)*EF96)))</f>
        <v/>
      </c>
      <c r="EF95" s="20" t="str">
        <f>IF(StockTree!EF95="","",IF(T=EF$10,IF(CallFlag=1,MAX(StockTree!EF95-K,0),MAX(K-StockTree!EF95,0)),EXP(-rr*h)*(pstar*EG95+(1-pstar)*EG96)))</f>
        <v/>
      </c>
      <c r="EG95" s="20" t="str">
        <f>IF(StockTree!EG95="","",IF(T=EG$10,IF(CallFlag=1,MAX(StockTree!EG95-K,0),MAX(K-StockTree!EG95,0)),EXP(-rr*h)*(pstar*EH95+(1-pstar)*EH96)))</f>
        <v/>
      </c>
      <c r="EH95" s="20" t="str">
        <f>IF(StockTree!EH95="","",IF(T=EH$10,IF(CallFlag=1,MAX(StockTree!EH95-K,0),MAX(K-StockTree!EH95,0)),EXP(-rr*h)*(pstar*EI95+(1-pstar)*EI96)))</f>
        <v/>
      </c>
      <c r="EI95" s="20" t="str">
        <f>IF(StockTree!EI95="","",IF(T=EI$10,IF(CallFlag=1,MAX(StockTree!EI95-K,0),MAX(K-StockTree!EI95,0)),EXP(-rr*h)*(pstar*EJ95+(1-pstar)*EJ96)))</f>
        <v/>
      </c>
      <c r="EJ95" s="20" t="str">
        <f>IF(StockTree!EJ95="","",IF(T=EJ$10,IF(CallFlag=1,MAX(StockTree!EJ95-K,0),MAX(K-StockTree!EJ95,0)),EXP(-rr*h)*(pstar*EK95+(1-pstar)*EK96)))</f>
        <v/>
      </c>
      <c r="EK95" s="20" t="str">
        <f>IF(StockTree!EK95="","",IF(T=EK$10,IF(CallFlag=1,MAX(StockTree!EK95-K,0),MAX(K-StockTree!EK95,0)),EXP(-rr*h)*(pstar*EL95+(1-pstar)*EL96)))</f>
        <v/>
      </c>
      <c r="EL95" s="20" t="str">
        <f>IF(StockTree!EL95="","",IF(T=EL$10,IF(CallFlag=1,MAX(StockTree!EL95-K,0),MAX(K-StockTree!EL95,0)),EXP(-rr*h)*(pstar*EM95+(1-pstar)*EM96)))</f>
        <v/>
      </c>
      <c r="EM95" s="20" t="str">
        <f>IF(StockTree!EM95="","",IF(T=EM$10,IF(CallFlag=1,MAX(StockTree!EM95-K,0),MAX(K-StockTree!EM95,0)),EXP(-rr*h)*(pstar*EN95+(1-pstar)*EN96)))</f>
        <v/>
      </c>
      <c r="EN95" s="20" t="str">
        <f>IF(StockTree!EN95="","",IF(T=EN$10,IF(CallFlag=1,MAX(StockTree!EN95-K,0),MAX(K-StockTree!EN95,0)),EXP(-rr*h)*(pstar*EO95+(1-pstar)*EO96)))</f>
        <v/>
      </c>
      <c r="EO95" s="20" t="str">
        <f>IF(StockTree!EO95="","",IF(T=EO$10,IF(CallFlag=1,MAX(StockTree!EO95-K,0),MAX(K-StockTree!EO95,0)),EXP(-rr*h)*(pstar*EP95+(1-pstar)*EP96)))</f>
        <v/>
      </c>
      <c r="EP95" s="20" t="str">
        <f>IF(StockTree!EP95="","",IF(T=EP$10,IF(CallFlag=1,MAX(StockTree!EP95-K,0),MAX(K-StockTree!EP95,0)),EXP(-rr*h)*(pstar*EQ95+(1-pstar)*EQ96)))</f>
        <v/>
      </c>
      <c r="EQ95" s="20" t="str">
        <f>IF(StockTree!EQ95="","",IF(T=EQ$10,IF(CallFlag=1,MAX(StockTree!EQ95-K,0),MAX(K-StockTree!EQ95,0)),EXP(-rr*h)*(pstar*ER95+(1-pstar)*ER96)))</f>
        <v/>
      </c>
      <c r="ER95" s="20" t="str">
        <f>IF(StockTree!ER95="","",IF(T=ER$10,IF(CallFlag=1,MAX(StockTree!ER95-K,0),MAX(K-StockTree!ER95,0)),EXP(-rr*h)*(pstar*ES95+(1-pstar)*ES96)))</f>
        <v/>
      </c>
      <c r="ES95" s="20" t="str">
        <f>IF(StockTree!ES95="","",IF(T=ES$10,IF(CallFlag=1,MAX(StockTree!ES95-K,0),MAX(K-StockTree!ES95,0)),EXP(-rr*h)*(pstar*ET95+(1-pstar)*ET96)))</f>
        <v/>
      </c>
      <c r="ET95" s="20" t="str">
        <f>IF(StockTree!ET95="","",IF(T=ET$10,IF(CallFlag=1,MAX(StockTree!ET95-K,0),MAX(K-StockTree!ET95,0)),EXP(-rr*h)*(pstar*EU95+(1-pstar)*EU96)))</f>
        <v/>
      </c>
      <c r="EU95" s="20" t="str">
        <f>IF(StockTree!EU95="","",IF(T=EU$10,IF(CallFlag=1,MAX(StockTree!EU95-K,0),MAX(K-StockTree!EU95,0)),EXP(-rr*h)*(pstar*EV95+(1-pstar)*EV96)))</f>
        <v/>
      </c>
      <c r="EV95" s="20" t="str">
        <f>IF(StockTree!EV95="","",IF(T=EV$10,IF(CallFlag=1,MAX(StockTree!EV95-K,0),MAX(K-StockTree!EV95,0)),EXP(-rr*h)*(pstar*EW95+(1-pstar)*EW96)))</f>
        <v/>
      </c>
      <c r="EW95" s="20" t="str">
        <f>IF(StockTree!EW95="","",IF(T=EW$10,IF(CallFlag=1,MAX(StockTree!EW95-K,0),MAX(K-StockTree!EW95,0)),EXP(-rr*h)*(pstar*EX95+(1-pstar)*EX96)))</f>
        <v/>
      </c>
      <c r="EX95" s="20" t="str">
        <f>IF(StockTree!EX95="","",IF(T=EX$10,IF(CallFlag=1,MAX(StockTree!EX95-K,0),MAX(K-StockTree!EX95,0)),EXP(-rr*h)*(pstar*EY95+(1-pstar)*EY96)))</f>
        <v/>
      </c>
      <c r="EY95" s="20" t="str">
        <f>IF(StockTree!EY95="","",IF(T=EY$10,IF(CallFlag=1,MAX(StockTree!EY95-K,0),MAX(K-StockTree!EY95,0)),EXP(-rr*h)*(pstar*EZ95+(1-pstar)*EZ96)))</f>
        <v/>
      </c>
      <c r="EZ95" s="20" t="str">
        <f>IF(StockTree!EZ95="","",IF(T=EZ$10,IF(CallFlag=1,MAX(StockTree!EZ95-K,0),MAX(K-StockTree!EZ95,0)),EXP(-rr*h)*(pstar*FA95+(1-pstar)*FA96)))</f>
        <v/>
      </c>
      <c r="FA95" s="20" t="str">
        <f>IF(StockTree!FA95="","",IF(T=FA$10,IF(CallFlag=1,MAX(StockTree!FA95-K,0),MAX(K-StockTree!FA95,0)),EXP(-rr*h)*(pstar*FB95+(1-pstar)*FB96)))</f>
        <v/>
      </c>
      <c r="FB95" s="20" t="str">
        <f>IF(StockTree!FB95="","",IF(T=FB$10,IF(CallFlag=1,MAX(StockTree!FB95-K,0),MAX(K-StockTree!FB95,0)),EXP(-rr*h)*(pstar*FC95+(1-pstar)*FC96)))</f>
        <v/>
      </c>
      <c r="FC95" s="20" t="str">
        <f>IF(StockTree!FC95="","",IF(T=FC$10,IF(CallFlag=1,MAX(StockTree!FC95-K,0),MAX(K-StockTree!FC95,0)),EXP(-rr*h)*(pstar*FD95+(1-pstar)*FD96)))</f>
        <v/>
      </c>
      <c r="FD95" s="20" t="str">
        <f>IF(StockTree!FD95="","",IF(T=FD$10,IF(CallFlag=1,MAX(StockTree!FD95-K,0),MAX(K-StockTree!FD95,0)),EXP(-rr*h)*(pstar*FE95+(1-pstar)*FE96)))</f>
        <v/>
      </c>
      <c r="FE95" s="20" t="str">
        <f>IF(StockTree!FE95="","",IF(T=FE$10,IF(CallFlag=1,MAX(StockTree!FE95-K,0),MAX(K-StockTree!FE95,0)),EXP(-rr*h)*(pstar*FF95+(1-pstar)*FF96)))</f>
        <v/>
      </c>
      <c r="FF95" s="20" t="str">
        <f>IF(StockTree!FF95="","",IF(T=FF$10,IF(CallFlag=1,MAX(StockTree!FF95-K,0),MAX(K-StockTree!FF95,0)),EXP(-rr*h)*(pstar*FG95+(1-pstar)*FG96)))</f>
        <v/>
      </c>
      <c r="FG95" s="20" t="str">
        <f>IF(StockTree!FG95="","",IF(T=FG$10,IF(CallFlag=1,MAX(StockTree!FG95-K,0),MAX(K-StockTree!FG95,0)),EXP(-rr*h)*(pstar*FH95+(1-pstar)*FH96)))</f>
        <v/>
      </c>
      <c r="FH95" s="20" t="str">
        <f>IF(StockTree!FH95="","",IF(T=FH$10,IF(CallFlag=1,MAX(StockTree!FH95-K,0),MAX(K-StockTree!FH95,0)),EXP(-rr*h)*(pstar*FI95+(1-pstar)*FI96)))</f>
        <v/>
      </c>
      <c r="FI95" s="20" t="str">
        <f>IF(StockTree!FI95="","",IF(T=FI$10,IF(CallFlag=1,MAX(StockTree!FI95-K,0),MAX(K-StockTree!FI95,0)),EXP(-rr*h)*(pstar*FJ95+(1-pstar)*FJ96)))</f>
        <v/>
      </c>
      <c r="FJ95" s="20" t="str">
        <f>IF(StockTree!FJ95="","",IF(T=FJ$10,IF(CallFlag=1,MAX(StockTree!FJ95-K,0),MAX(K-StockTree!FJ95,0)),EXP(-rr*h)*(pstar*FK95+(1-pstar)*FK96)))</f>
        <v/>
      </c>
      <c r="FK95" s="20" t="str">
        <f>IF(StockTree!FK95="","",IF(T=FK$10,IF(CallFlag=1,MAX(StockTree!FK95-K,0),MAX(K-StockTree!FK95,0)),EXP(-rr*h)*(pstar*FL95+(1-pstar)*FL96)))</f>
        <v/>
      </c>
      <c r="FL95" s="20" t="str">
        <f>IF(StockTree!FL95="","",IF(T=FL$10,IF(CallFlag=1,MAX(StockTree!FL95-K,0),MAX(K-StockTree!FL95,0)),EXP(-rr*h)*(pstar*FM95+(1-pstar)*FM96)))</f>
        <v/>
      </c>
      <c r="FM95" s="20" t="str">
        <f>IF(StockTree!FM95="","",IF(T=FM$10,IF(CallFlag=1,MAX(StockTree!FM95-K,0),MAX(K-StockTree!FM95,0)),EXP(-rr*h)*(pstar*FN95+(1-pstar)*FN96)))</f>
        <v/>
      </c>
      <c r="FN95" s="20" t="str">
        <f>IF(StockTree!FN95="","",IF(T=FN$10,IF(CallFlag=1,MAX(StockTree!FN95-K,0),MAX(K-StockTree!FN95,0)),EXP(-rr*h)*(pstar*FO95+(1-pstar)*FO96)))</f>
        <v/>
      </c>
      <c r="FO95" s="20" t="str">
        <f>IF(StockTree!FO95="","",IF(T=FO$10,IF(CallFlag=1,MAX(StockTree!FO95-K,0),MAX(K-StockTree!FO95,0)),EXP(-rr*h)*(pstar*FP95+(1-pstar)*FP96)))</f>
        <v/>
      </c>
      <c r="FP95" s="20" t="str">
        <f>IF(StockTree!FP95="","",IF(T=FP$10,IF(CallFlag=1,MAX(StockTree!FP95-K,0),MAX(K-StockTree!FP95,0)),EXP(-rr*h)*(pstar*FQ95+(1-pstar)*FQ96)))</f>
        <v/>
      </c>
      <c r="FQ95" s="20" t="str">
        <f>IF(StockTree!FQ95="","",IF(T=FQ$10,IF(CallFlag=1,MAX(StockTree!FQ95-K,0),MAX(K-StockTree!FQ95,0)),EXP(-rr*h)*(pstar*FR95+(1-pstar)*FR96)))</f>
        <v/>
      </c>
      <c r="FR95" s="20" t="str">
        <f>IF(StockTree!FR95="","",IF(T=FR$10,IF(CallFlag=1,MAX(StockTree!FR95-K,0),MAX(K-StockTree!FR95,0)),EXP(-rr*h)*(pstar*FS95+(1-pstar)*FS96)))</f>
        <v/>
      </c>
      <c r="FS95" s="20" t="str">
        <f>IF(StockTree!FS95="","",IF(T=FS$10,IF(CallFlag=1,MAX(StockTree!FS95-K,0),MAX(K-StockTree!FS95,0)),EXP(-rr*h)*(pstar*FT95+(1-pstar)*FT96)))</f>
        <v/>
      </c>
      <c r="FT95" s="20" t="str">
        <f>IF(StockTree!FT95="","",IF(T=FT$10,IF(CallFlag=1,MAX(StockTree!FT95-K,0),MAX(K-StockTree!FT95,0)),EXP(-rr*h)*(pstar*FU95+(1-pstar)*FU96)))</f>
        <v/>
      </c>
      <c r="FU95" s="20" t="str">
        <f>IF(StockTree!FU95="","",IF(T=FU$10,IF(CallFlag=1,MAX(StockTree!FU95-K,0),MAX(K-StockTree!FU95,0)),EXP(-rr*h)*(pstar*FV95+(1-pstar)*FV96)))</f>
        <v/>
      </c>
      <c r="FV95" s="20" t="str">
        <f>IF(StockTree!FV95="","",IF(T=FV$10,IF(CallFlag=1,MAX(StockTree!FV95-K,0),MAX(K-StockTree!FV95,0)),EXP(-rr*h)*(pstar*FW95+(1-pstar)*FW96)))</f>
        <v/>
      </c>
      <c r="FW95" s="20" t="str">
        <f>IF(StockTree!FW95="","",IF(T=FW$10,IF(CallFlag=1,MAX(StockTree!FW95-K,0),MAX(K-StockTree!FW95,0)),EXP(-rr*h)*(pstar*FX95+(1-pstar)*FX96)))</f>
        <v/>
      </c>
      <c r="FX95" s="20" t="str">
        <f>IF(StockTree!FX95="","",IF(T=FX$10,IF(CallFlag=1,MAX(StockTree!FX95-K,0),MAX(K-StockTree!FX95,0)),EXP(-rr*h)*(pstar*FY95+(1-pstar)*FY96)))</f>
        <v/>
      </c>
      <c r="FY95" s="20" t="str">
        <f>IF(StockTree!FY95="","",IF(T=FY$10,IF(CallFlag=1,MAX(StockTree!FY95-K,0),MAX(K-StockTree!FY95,0)),EXP(-rr*h)*(pstar*FZ95+(1-pstar)*FZ96)))</f>
        <v/>
      </c>
      <c r="FZ95" s="20" t="str">
        <f>IF(StockTree!FZ95="","",IF(T=FZ$10,IF(CallFlag=1,MAX(StockTree!FZ95-K,0),MAX(K-StockTree!FZ95,0)),EXP(-rr*h)*(pstar*GA95+(1-pstar)*GA96)))</f>
        <v/>
      </c>
      <c r="GA95" s="20" t="str">
        <f>IF(StockTree!GA95="","",IF(T=GA$10,IF(CallFlag=1,MAX(StockTree!GA95-K,0),MAX(K-StockTree!GA95,0)),EXP(-rr*h)*(pstar*GB95+(1-pstar)*GB96)))</f>
        <v/>
      </c>
      <c r="GB95" s="20" t="str">
        <f>IF(StockTree!GB95="","",IF(T=GB$10,IF(CallFlag=1,MAX(StockTree!GB95-K,0),MAX(K-StockTree!GB95,0)),EXP(-rr*h)*(pstar*GC95+(1-pstar)*GC96)))</f>
        <v/>
      </c>
      <c r="GC95" s="20" t="str">
        <f>IF(StockTree!GC95="","",IF(T=GC$10,IF(CallFlag=1,MAX(StockTree!GC95-K,0),MAX(K-StockTree!GC95,0)),EXP(-rr*h)*(pstar*GD95+(1-pstar)*GD96)))</f>
        <v/>
      </c>
      <c r="GD95" s="20" t="str">
        <f>IF(StockTree!GD95="","",IF(T=GD$10,IF(CallFlag=1,MAX(StockTree!GD95-K,0),MAX(K-StockTree!GD95,0)),EXP(-rr*h)*(pstar*GE95+(1-pstar)*GE96)))</f>
        <v/>
      </c>
      <c r="GE95" s="20" t="str">
        <f>IF(StockTree!GE95="","",IF(T=GE$10,IF(CallFlag=1,MAX(StockTree!GE95-K,0),MAX(K-StockTree!GE95,0)),EXP(-rr*h)*(pstar*GF95+(1-pstar)*GF96)))</f>
        <v/>
      </c>
      <c r="GF95" s="20" t="str">
        <f>IF(StockTree!GF95="","",IF(T=GF$10,IF(CallFlag=1,MAX(StockTree!GF95-K,0),MAX(K-StockTree!GF95,0)),EXP(-rr*h)*(pstar*GG95+(1-pstar)*GG96)))</f>
        <v/>
      </c>
      <c r="GG95" s="20" t="str">
        <f>IF(StockTree!GG95="","",IF(T=GG$10,IF(CallFlag=1,MAX(StockTree!GG95-K,0),MAX(K-StockTree!GG95,0)),EXP(-rr*h)*(pstar*GH95+(1-pstar)*GH96)))</f>
        <v/>
      </c>
      <c r="GH95" s="20" t="str">
        <f>IF(StockTree!GH95="","",IF(T=GH$10,IF(CallFlag=1,MAX(StockTree!GH95-K,0),MAX(K-StockTree!GH95,0)),EXP(-rr*h)*(pstar*GI95+(1-pstar)*GI96)))</f>
        <v/>
      </c>
      <c r="GI95" s="20" t="str">
        <f>IF(StockTree!GI95="","",IF(T=GI$10,IF(CallFlag=1,MAX(StockTree!GI95-K,0),MAX(K-StockTree!GI95,0)),EXP(-rr*h)*(pstar*GJ95+(1-pstar)*GJ96)))</f>
        <v/>
      </c>
      <c r="GJ95" s="20" t="str">
        <f>IF(StockTree!GJ95="","",IF(T=GJ$10,IF(CallFlag=1,MAX(StockTree!GJ95-K,0),MAX(K-StockTree!GJ95,0)),EXP(-rr*h)*(pstar*GK95+(1-pstar)*GK96)))</f>
        <v/>
      </c>
      <c r="GK95" s="20" t="str">
        <f>IF(StockTree!GK95="","",IF(T=GK$10,IF(CallFlag=1,MAX(StockTree!GK95-K,0),MAX(K-StockTree!GK95,0)),EXP(-rr*h)*(pstar*GL95+(1-pstar)*GL96)))</f>
        <v/>
      </c>
      <c r="GL95" s="20" t="str">
        <f>IF(StockTree!GL95="","",IF(T=GL$10,IF(CallFlag=1,MAX(StockTree!GL95-K,0),MAX(K-StockTree!GL95,0)),EXP(-rr*h)*(pstar*GM95+(1-pstar)*GM96)))</f>
        <v/>
      </c>
      <c r="GM95" s="20" t="str">
        <f>IF(StockTree!GM95="","",IF(T=GM$10,IF(CallFlag=1,MAX(StockTree!GM95-K,0),MAX(K-StockTree!GM95,0)),EXP(-rr*h)*(pstar*GN95+(1-pstar)*GN96)))</f>
        <v/>
      </c>
      <c r="GN95" s="20" t="str">
        <f>IF(StockTree!GN95="","",IF(T=GN$10,IF(CallFlag=1,MAX(StockTree!GN95-K,0),MAX(K-StockTree!GN95,0)),EXP(-rr*h)*(pstar*GO95+(1-pstar)*GO96)))</f>
        <v/>
      </c>
      <c r="GO95" s="20" t="str">
        <f>IF(StockTree!GO95="","",IF(T=GO$10,IF(CallFlag=1,MAX(StockTree!GO95-K,0),MAX(K-StockTree!GO95,0)),EXP(-rr*h)*(pstar*GP95+(1-pstar)*GP96)))</f>
        <v/>
      </c>
      <c r="GP95" s="20" t="str">
        <f>IF(StockTree!GP95="","",IF(T=GP$10,IF(CallFlag=1,MAX(StockTree!GP95-K,0),MAX(K-StockTree!GP95,0)),EXP(-rr*h)*(pstar*GQ95+(1-pstar)*GQ96)))</f>
        <v/>
      </c>
      <c r="GQ95" s="20" t="str">
        <f>IF(StockTree!GQ95="","",IF(T=GQ$10,IF(CallFlag=1,MAX(StockTree!GQ95-K,0),MAX(K-StockTree!GQ95,0)),EXP(-rr*h)*(pstar*GR95+(1-pstar)*GR96)))</f>
        <v/>
      </c>
      <c r="GR95" s="20" t="str">
        <f>IF(StockTree!GR95="","",IF(T=GR$10,IF(CallFlag=1,MAX(StockTree!GR95-K,0),MAX(K-StockTree!GR95,0)),EXP(-rr*h)*(pstar*GS95+(1-pstar)*GS96)))</f>
        <v/>
      </c>
      <c r="GS95" s="20" t="str">
        <f>IF(StockTree!GS95="","",IF(T=GS$10,IF(CallFlag=1,MAX(StockTree!GS95-K,0),MAX(K-StockTree!GS95,0)),EXP(-rr*h)*(pstar*GT95+(1-pstar)*GT96)))</f>
        <v/>
      </c>
      <c r="GT95" s="20" t="str">
        <f>IF(StockTree!GT95="","",IF(T=GT$10,IF(CallFlag=1,MAX(StockTree!GT95-K,0),MAX(K-StockTree!GT95,0)),EXP(-rr*h)*(pstar*GU95+(1-pstar)*GU96)))</f>
        <v/>
      </c>
      <c r="GU95" s="20" t="str">
        <f>IF(StockTree!GU95="","",IF(T=GU$10,IF(CallFlag=1,MAX(StockTree!GU95-K,0),MAX(K-StockTree!GU95,0)),EXP(-rr*h)*(pstar*GV95+(1-pstar)*GV96)))</f>
        <v/>
      </c>
      <c r="GV95" s="20" t="str">
        <f>IF(StockTree!GV95="","",IF(T=GV$10,IF(CallFlag=1,MAX(StockTree!GV95-K,0),MAX(K-StockTree!GV95,0)),EXP(-rr*h)*(pstar*GW95+(1-pstar)*GW96)))</f>
        <v/>
      </c>
      <c r="GW95" s="20" t="str">
        <f>IF(StockTree!GW95="","",IF(T=GW$10,IF(CallFlag=1,MAX(StockTree!GW95-K,0),MAX(K-StockTree!GW95,0)),EXP(-rr*h)*(pstar*GX95+(1-pstar)*GX96)))</f>
        <v/>
      </c>
      <c r="GX95" s="20" t="str">
        <f>IF(StockTree!GX95="","",IF(T=GX$10,IF(CallFlag=1,MAX(StockTree!GX95-K,0),MAX(K-StockTree!GX95,0)),EXP(-rr*h)*(pstar*GY95+(1-pstar)*GY96)))</f>
        <v/>
      </c>
      <c r="GY95" s="20" t="str">
        <f>IF(StockTree!GY95="","",IF(T=GY$10,IF(CallFlag=1,MAX(StockTree!GY95-K,0),MAX(K-StockTree!GY95,0)),EXP(-rr*h)*(pstar*GZ95+(1-pstar)*GZ96)))</f>
        <v/>
      </c>
      <c r="GZ95" s="20" t="str">
        <f>IF(StockTree!GZ95="","",IF(T=GZ$10,IF(CallFlag=1,MAX(StockTree!GZ95-K,0),MAX(K-StockTree!GZ95,0)),EXP(-rr*h)*(pstar*HA95+(1-pstar)*HA96)))</f>
        <v/>
      </c>
      <c r="HA95" s="20" t="str">
        <f>IF(StockTree!HA95="","",IF(T=HA$10,IF(CallFlag=1,MAX(StockTree!HA95-K,0),MAX(K-StockTree!HA95,0)),EXP(-rr*h)*(pstar*HB95+(1-pstar)*HB96)))</f>
        <v/>
      </c>
      <c r="HB95" s="20" t="str">
        <f>IF(StockTree!HB95="","",IF(T=HB$10,IF(CallFlag=1,MAX(StockTree!HB95-K,0),MAX(K-StockTree!HB95,0)),EXP(-rr*h)*(pstar*HC95+(1-pstar)*HC96)))</f>
        <v/>
      </c>
      <c r="HC95" s="20" t="str">
        <f>IF(StockTree!HC95="","",IF(T=HC$10,IF(CallFlag=1,MAX(StockTree!HC95-K,0),MAX(K-StockTree!HC95,0)),EXP(-rr*h)*(pstar*HD95+(1-pstar)*HD96)))</f>
        <v/>
      </c>
      <c r="HD95" s="20" t="str">
        <f>IF(StockTree!HD95="","",IF(T=HD$10,IF(CallFlag=1,MAX(StockTree!HD95-K,0),MAX(K-StockTree!HD95,0)),EXP(-rr*h)*(pstar*HE95+(1-pstar)*HE96)))</f>
        <v/>
      </c>
      <c r="HE95" s="20" t="str">
        <f>IF(StockTree!HE95="","",IF(T=HE$10,IF(CallFlag=1,MAX(StockTree!HE95-K,0),MAX(K-StockTree!HE95,0)),EXP(-rr*h)*(pstar*HF95+(1-pstar)*HF96)))</f>
        <v/>
      </c>
      <c r="HF95" s="20" t="str">
        <f>IF(StockTree!HF95="","",IF(T=HF$10,IF(CallFlag=1,MAX(StockTree!HF95-K,0),MAX(K-StockTree!HF95,0)),EXP(-rr*h)*(pstar*HG95+(1-pstar)*HG96)))</f>
        <v/>
      </c>
      <c r="HG95" s="20" t="str">
        <f>IF(StockTree!HG95="","",IF(T=HG$10,IF(CallFlag=1,MAX(StockTree!HG95-K,0),MAX(K-StockTree!HG95,0)),EXP(-rr*h)*(pstar*HH95+(1-pstar)*HH96)))</f>
        <v/>
      </c>
      <c r="HH95" s="20" t="str">
        <f>IF(StockTree!HH95="","",IF(T=HH$10,IF(CallFlag=1,MAX(StockTree!HH95-K,0),MAX(K-StockTree!HH95,0)),EXP(-rr*h)*(pstar*HI95+(1-pstar)*HI96)))</f>
        <v/>
      </c>
      <c r="HI95" s="20" t="str">
        <f>IF(StockTree!HI95="","",IF(T=HI$10,IF(CallFlag=1,MAX(StockTree!HI95-K,0),MAX(K-StockTree!HI95,0)),EXP(-rr*h)*(pstar*HJ95+(1-pstar)*HJ96)))</f>
        <v/>
      </c>
      <c r="HJ95" s="20" t="str">
        <f>IF(StockTree!HJ95="","",IF(T=HJ$10,IF(CallFlag=1,MAX(StockTree!HJ95-K,0),MAX(K-StockTree!HJ95,0)),EXP(-rr*h)*(pstar*HK95+(1-pstar)*HK96)))</f>
        <v/>
      </c>
      <c r="HK95" s="20" t="str">
        <f>IF(StockTree!HK95="","",IF(T=HK$10,IF(CallFlag=1,MAX(StockTree!HK95-K,0),MAX(K-StockTree!HK95,0)),EXP(-rr*h)*(pstar*HL95+(1-pstar)*HL96)))</f>
        <v/>
      </c>
      <c r="HL95" s="20" t="str">
        <f>IF(StockTree!HL95="","",IF(T=HL$10,IF(CallFlag=1,MAX(StockTree!HL95-K,0),MAX(K-StockTree!HL95,0)),EXP(-rr*h)*(pstar*HM95+(1-pstar)*HM96)))</f>
        <v/>
      </c>
      <c r="HM95" s="20" t="str">
        <f>IF(StockTree!HM95="","",IF(T=HM$10,IF(CallFlag=1,MAX(StockTree!HM95-K,0),MAX(K-StockTree!HM95,0)),EXP(-rr*h)*(pstar*HN95+(1-pstar)*HN96)))</f>
        <v/>
      </c>
      <c r="HN95" s="20" t="str">
        <f>IF(StockTree!HN95="","",IF(T=HN$10,IF(CallFlag=1,MAX(StockTree!HN95-K,0),MAX(K-StockTree!HN95,0)),EXP(-rr*h)*(pstar*HO95+(1-pstar)*HO96)))</f>
        <v/>
      </c>
      <c r="HO95" s="20" t="str">
        <f>IF(StockTree!HO95="","",IF(T=HO$10,IF(CallFlag=1,MAX(StockTree!HO95-K,0),MAX(K-StockTree!HO95,0)),EXP(-rr*h)*(pstar*HP95+(1-pstar)*HP96)))</f>
        <v/>
      </c>
      <c r="HP95" s="20" t="str">
        <f>IF(StockTree!HP95="","",IF(T=HP$10,IF(CallFlag=1,MAX(StockTree!HP95-K,0),MAX(K-StockTree!HP95,0)),EXP(-rr*h)*(pstar*HQ95+(1-pstar)*HQ96)))</f>
        <v/>
      </c>
      <c r="HQ95" s="20" t="str">
        <f>IF(StockTree!HQ95="","",IF(T=HQ$10,IF(CallFlag=1,MAX(StockTree!HQ95-K,0),MAX(K-StockTree!HQ95,0)),EXP(-rr*h)*(pstar*HR95+(1-pstar)*HR96)))</f>
        <v/>
      </c>
      <c r="HR95" s="20" t="str">
        <f>IF(StockTree!HR95="","",IF(T=HR$10,IF(CallFlag=1,MAX(StockTree!HR95-K,0),MAX(K-StockTree!HR95,0)),EXP(-rr*h)*(pstar*HS95+(1-pstar)*HS96)))</f>
        <v/>
      </c>
      <c r="HS95" s="20" t="str">
        <f>IF(StockTree!HS95="","",IF(T=HS$10,IF(CallFlag=1,MAX(StockTree!HS95-K,0),MAX(K-StockTree!HS95,0)),EXP(-rr*h)*(pstar*HT95+(1-pstar)*HT96)))</f>
        <v/>
      </c>
      <c r="HT95" s="20" t="str">
        <f>IF(StockTree!HT95="","",IF(T=HT$10,IF(CallFlag=1,MAX(StockTree!HT95-K,0),MAX(K-StockTree!HT95,0)),EXP(-rr*h)*(pstar*HU95+(1-pstar)*HU96)))</f>
        <v/>
      </c>
      <c r="HU95" s="20" t="str">
        <f>IF(StockTree!HU95="","",IF(T=HU$10,IF(CallFlag=1,MAX(StockTree!HU95-K,0),MAX(K-StockTree!HU95,0)),EXP(-rr*h)*(pstar*HV95+(1-pstar)*HV96)))</f>
        <v/>
      </c>
      <c r="HV95" s="20" t="str">
        <f>IF(StockTree!HV95="","",IF(T=HV$10,IF(CallFlag=1,MAX(StockTree!HV95-K,0),MAX(K-StockTree!HV95,0)),EXP(-rr*h)*(pstar*HW95+(1-pstar)*HW96)))</f>
        <v/>
      </c>
      <c r="HW95" s="20" t="str">
        <f>IF(StockTree!HW95="","",IF(T=HW$10,IF(CallFlag=1,MAX(StockTree!HW95-K,0),MAX(K-StockTree!HW95,0)),EXP(-rr*h)*(pstar*HX95+(1-pstar)*HX96)))</f>
        <v/>
      </c>
      <c r="HX95" s="20" t="str">
        <f>IF(StockTree!HX95="","",IF(T=HX$10,IF(CallFlag=1,MAX(StockTree!HX95-K,0),MAX(K-StockTree!HX95,0)),EXP(-rr*h)*(pstar*HY95+(1-pstar)*HY96)))</f>
        <v/>
      </c>
      <c r="HY95" s="20" t="str">
        <f>IF(StockTree!HY95="","",IF(T=HY$10,IF(CallFlag=1,MAX(StockTree!HY95-K,0),MAX(K-StockTree!HY95,0)),EXP(-rr*h)*(pstar*HZ95+(1-pstar)*HZ96)))</f>
        <v/>
      </c>
      <c r="HZ95" s="20" t="str">
        <f>IF(StockTree!HZ95="","",IF(T=HZ$10,IF(CallFlag=1,MAX(StockTree!HZ95-K,0),MAX(K-StockTree!HZ95,0)),EXP(-rr*h)*(pstar*IA95+(1-pstar)*IA96)))</f>
        <v/>
      </c>
      <c r="IA95" s="20" t="str">
        <f>IF(StockTree!IA95="","",IF(T=IA$10,IF(CallFlag=1,MAX(StockTree!IA95-K,0),MAX(K-StockTree!IA95,0)),EXP(-rr*h)*(pstar*IB95+(1-pstar)*IB96)))</f>
        <v/>
      </c>
      <c r="IB95" s="20" t="str">
        <f>IF(StockTree!IB95="","",IF(T=IB$10,IF(CallFlag=1,MAX(StockTree!IB95-K,0),MAX(K-StockTree!IB95,0)),EXP(-rr*h)*(pstar*IC95+(1-pstar)*IC96)))</f>
        <v/>
      </c>
      <c r="IC95" s="20" t="str">
        <f>IF(StockTree!IC95="","",IF(T=IC$10,IF(CallFlag=1,MAX(StockTree!IC95-K,0),MAX(K-StockTree!IC95,0)),EXP(-rr*h)*(pstar*ID95+(1-pstar)*ID96)))</f>
        <v/>
      </c>
      <c r="ID95" s="20" t="str">
        <f>IF(StockTree!ID95="","",IF(T=ID$10,IF(CallFlag=1,MAX(StockTree!ID95-K,0),MAX(K-StockTree!ID95,0)),EXP(-rr*h)*(pstar*IE95+(1-pstar)*IE96)))</f>
        <v/>
      </c>
      <c r="IE95" s="20" t="str">
        <f>IF(StockTree!IE95="","",IF(T=IE$10,IF(CallFlag=1,MAX(StockTree!IE95-K,0),MAX(K-StockTree!IE95,0)),EXP(-rr*h)*(pstar*IF95+(1-pstar)*IF96)))</f>
        <v/>
      </c>
      <c r="IF95" s="20" t="str">
        <f>IF(StockTree!IF95="","",IF(T=IF$10,IF(CallFlag=1,MAX(StockTree!IF95-K,0),MAX(K-StockTree!IF95,0)),EXP(-rr*h)*(pstar*IG95+(1-pstar)*IG96)))</f>
        <v/>
      </c>
      <c r="IG95" s="20" t="str">
        <f>IF(StockTree!IG95="","",IF(T=IG$10,IF(CallFlag=1,MAX(StockTree!IG95-K,0),MAX(K-StockTree!IG95,0)),EXP(-rr*h)*(pstar*IH95+(1-pstar)*IH96)))</f>
        <v/>
      </c>
      <c r="IH95" s="20" t="str">
        <f>IF(StockTree!IH95="","",IF(T=IH$10,IF(CallFlag=1,MAX(StockTree!IH95-K,0),MAX(K-StockTree!IH95,0)),EXP(-rr*h)*(pstar*II95+(1-pstar)*II96)))</f>
        <v/>
      </c>
      <c r="II95" s="20" t="str">
        <f>IF(StockTree!II95="","",IF(T=II$10,IF(CallFlag=1,MAX(StockTree!II95-K,0),MAX(K-StockTree!II95,0)),EXP(-rr*h)*(pstar*IJ95+(1-pstar)*IJ96)))</f>
        <v/>
      </c>
      <c r="IJ95" s="20" t="str">
        <f>IF(StockTree!IJ95="","",IF(T=IJ$10,IF(CallFlag=1,MAX(StockTree!IJ95-K,0),MAX(K-StockTree!IJ95,0)),EXP(-rr*h)*(pstar*IK95+(1-pstar)*IK96)))</f>
        <v/>
      </c>
      <c r="IK95" s="20" t="str">
        <f>IF(StockTree!IK95="","",IF(T=IK$10,IF(CallFlag=1,MAX(StockTree!IK95-K,0),MAX(K-StockTree!IK95,0)),EXP(-rr*h)*(pstar*IL95+(1-pstar)*IL96)))</f>
        <v/>
      </c>
      <c r="IL95" s="20" t="str">
        <f>IF(StockTree!IL95="","",IF(T=IL$10,IF(CallFlag=1,MAX(StockTree!IL95-K,0),MAX(K-StockTree!IL95,0)),EXP(-rr*h)*(pstar*IM95+(1-pstar)*IM96)))</f>
        <v/>
      </c>
      <c r="IM95" s="20" t="str">
        <f>IF(StockTree!IM95="","",IF(T=IM$10,IF(CallFlag=1,MAX(StockTree!IM95-K,0),MAX(K-StockTree!IM95,0)),EXP(-rr*h)*(pstar*IN95+(1-pstar)*IN96)))</f>
        <v/>
      </c>
      <c r="IN95" s="20" t="str">
        <f>IF(StockTree!IN95="","",IF(T=IN$10,IF(CallFlag=1,MAX(StockTree!IN95-K,0),MAX(K-StockTree!IN95,0)),EXP(-rr*h)*(pstar*IO95+(1-pstar)*IO96)))</f>
        <v/>
      </c>
      <c r="IO95" s="20" t="str">
        <f>IF(StockTree!IO95="","",IF(T=IO$10,IF(CallFlag=1,MAX(StockTree!IO95-K,0),MAX(K-StockTree!IO95,0)),EXP(-rr*h)*(pstar*IP95+(1-pstar)*IP96)))</f>
        <v/>
      </c>
      <c r="IP95" s="20" t="str">
        <f>IF(StockTree!IP95="","",IF(T=IP$10,IF(CallFlag=1,MAX(StockTree!IP95-K,0),MAX(K-StockTree!IP95,0)),EXP(-rr*h)*(pstar*IQ95+(1-pstar)*IQ96)))</f>
        <v/>
      </c>
      <c r="IQ95" s="20" t="str">
        <f>IF(StockTree!IQ95="","",IF(T=IQ$10,IF(CallFlag=1,MAX(StockTree!IQ95-K,0),MAX(K-StockTree!IQ95,0)),EXP(-rr*h)*(pstar*IR95+(1-pstar)*IR96)))</f>
        <v/>
      </c>
      <c r="IR95" s="20" t="str">
        <f>IF(StockTree!IR95="","",IF(T=IR$10,IF(CallFlag=1,MAX(StockTree!IR95-K,0),MAX(K-StockTree!IR95,0)),EXP(-rr*h)*(pstar*IS95+(1-pstar)*IS96)))</f>
        <v/>
      </c>
      <c r="IS95" s="20" t="str">
        <f>IF(StockTree!IS95="","",IF(T=IS$10,IF(CallFlag=1,MAX(StockTree!IS95-K,0),MAX(K-StockTree!IS95,0)),EXP(-rr*h)*(pstar*IT95+(1-pstar)*IT96)))</f>
        <v/>
      </c>
      <c r="IT95" s="20" t="str">
        <f>IF(StockTree!IT95="","",IF(T=IT$10,IF(CallFlag=1,MAX(StockTree!IT95-K,0),MAX(K-StockTree!IT95,0)),EXP(-rr*h)*(pstar*IU95+(1-pstar)*IU96)))</f>
        <v/>
      </c>
      <c r="IU95" s="20" t="str">
        <f>IF(StockTree!IU95="","",IF(T=IU$10,IF(CallFlag=1,MAX(StockTree!IU95-K,0),MAX(K-StockTree!IU95,0)),EXP(-rr*h)*(pstar*IV95+(1-pstar)*IV96)))</f>
        <v/>
      </c>
      <c r="IV95" s="20" t="str">
        <f>IF(StockTree!IV95="","",IF(T=IV$10,IF(CallFlag=1,MAX(StockTree!IV95-K,0),MAX(K-StockTree!IV95,0)),EXP(-rr*h)*(pstar*#REF!+(1-pstar)*#REF!)))</f>
        <v/>
      </c>
    </row>
    <row r="96" spans="1:256" s="20" customFormat="1" x14ac:dyDescent="0.2">
      <c r="A96" s="19">
        <f t="shared" si="9"/>
        <v>84</v>
      </c>
      <c r="B96" s="20" t="str">
        <f>IF(StockTree!B96="","",IF(T=B$10,IF(CallFlag=1,MAX(StockTree!B96-K,0),MAX(K-StockTree!B96,0)),EXP(-rr*h)*(pstar*C96+(1-pstar)*C97)))</f>
        <v/>
      </c>
      <c r="C96" s="20" t="str">
        <f>IF(StockTree!C96="","",IF(T=C$10,IF(CallFlag=1,MAX(StockTree!C96-K,0),MAX(K-StockTree!C96,0)),EXP(-rr*h)*(pstar*D96+(1-pstar)*D97)))</f>
        <v/>
      </c>
      <c r="D96" s="20" t="str">
        <f>IF(StockTree!D96="","",IF(T=D$10,IF(CallFlag=1,MAX(StockTree!D96-K,0),MAX(K-StockTree!D96,0)),EXP(-rr*h)*(pstar*E96+(1-pstar)*E97)))</f>
        <v/>
      </c>
      <c r="E96" s="20" t="str">
        <f>IF(StockTree!E96="","",IF(T=E$10,IF(CallFlag=1,MAX(StockTree!E96-K,0),MAX(K-StockTree!E96,0)),EXP(-rr*h)*(pstar*F96+(1-pstar)*F97)))</f>
        <v/>
      </c>
      <c r="F96" s="20" t="str">
        <f>IF(StockTree!F96="","",IF(T=F$10,IF(CallFlag=1,MAX(StockTree!F96-K,0),MAX(K-StockTree!F96,0)),EXP(-rr*h)*(pstar*G96+(1-pstar)*G97)))</f>
        <v/>
      </c>
      <c r="G96" s="20" t="str">
        <f>IF(StockTree!G96="","",IF(T=G$10,IF(CallFlag=1,MAX(StockTree!G96-K,0),MAX(K-StockTree!G96,0)),EXP(-rr*h)*(pstar*H96+(1-pstar)*H97)))</f>
        <v/>
      </c>
      <c r="H96" s="20" t="str">
        <f>IF(StockTree!H96="","",IF(T=H$10,IF(CallFlag=1,MAX(StockTree!H96-K,0),MAX(K-StockTree!H96,0)),EXP(-rr*h)*(pstar*I96+(1-pstar)*I97)))</f>
        <v/>
      </c>
      <c r="I96" s="20" t="str">
        <f>IF(StockTree!I96="","",IF(T=I$10,IF(CallFlag=1,MAX(StockTree!I96-K,0),MAX(K-StockTree!I96,0)),EXP(-rr*h)*(pstar*J96+(1-pstar)*J97)))</f>
        <v/>
      </c>
      <c r="J96" s="20" t="str">
        <f>IF(StockTree!J96="","",IF(T=J$10,IF(CallFlag=1,MAX(StockTree!J96-K,0),MAX(K-StockTree!J96,0)),EXP(-rr*h)*(pstar*K96+(1-pstar)*K97)))</f>
        <v/>
      </c>
      <c r="K96" s="20" t="str">
        <f>IF(StockTree!K96="","",IF(T=K$10,IF(CallFlag=1,MAX(StockTree!K96-K,0),MAX(K-StockTree!K96,0)),EXP(-rr*h)*(pstar*L96+(1-pstar)*L97)))</f>
        <v/>
      </c>
      <c r="L96" s="20" t="str">
        <f>IF(StockTree!L96="","",IF(T=L$10,IF(CallFlag=1,MAX(StockTree!L96-K,0),MAX(K-StockTree!L96,0)),EXP(-rr*h)*(pstar*M96+(1-pstar)*M97)))</f>
        <v/>
      </c>
      <c r="M96" s="20" t="str">
        <f>IF(StockTree!M96="","",IF(T=M$10,IF(CallFlag=1,MAX(StockTree!M96-K,0),MAX(K-StockTree!M96,0)),EXP(-rr*h)*(pstar*N96+(1-pstar)*N97)))</f>
        <v/>
      </c>
      <c r="N96" s="20" t="str">
        <f>IF(StockTree!N96="","",IF(T=N$10,IF(CallFlag=1,MAX(StockTree!N96-K,0),MAX(K-StockTree!N96,0)),EXP(-rr*h)*(pstar*O96+(1-pstar)*O97)))</f>
        <v/>
      </c>
      <c r="O96" s="20" t="str">
        <f>IF(StockTree!O96="","",IF(T=O$10,IF(CallFlag=1,MAX(StockTree!O96-K,0),MAX(K-StockTree!O96,0)),EXP(-rr*h)*(pstar*P96+(1-pstar)*P97)))</f>
        <v/>
      </c>
      <c r="P96" s="20" t="str">
        <f>IF(StockTree!P96="","",IF(T=P$10,IF(CallFlag=1,MAX(StockTree!P96-K,0),MAX(K-StockTree!P96,0)),EXP(-rr*h)*(pstar*Q96+(1-pstar)*Q97)))</f>
        <v/>
      </c>
      <c r="Q96" s="20" t="str">
        <f>IF(StockTree!Q96="","",IF(T=Q$10,IF(CallFlag=1,MAX(StockTree!Q96-K,0),MAX(K-StockTree!Q96,0)),EXP(-rr*h)*(pstar*R96+(1-pstar)*R97)))</f>
        <v/>
      </c>
      <c r="R96" s="20" t="str">
        <f>IF(StockTree!R96="","",IF(T=R$10,IF(CallFlag=1,MAX(StockTree!R96-K,0),MAX(K-StockTree!R96,0)),EXP(-rr*h)*(pstar*S96+(1-pstar)*S97)))</f>
        <v/>
      </c>
      <c r="S96" s="20" t="str">
        <f>IF(StockTree!S96="","",IF(T=S$10,IF(CallFlag=1,MAX(StockTree!S96-K,0),MAX(K-StockTree!S96,0)),EXP(-rr*h)*(pstar*T96+(1-pstar)*T97)))</f>
        <v/>
      </c>
      <c r="T96" s="20" t="str">
        <f>IF(StockTree!T96="","",IF(T=T$10,IF(CallFlag=1,MAX(StockTree!T96-K,0),MAX(K-StockTree!T96,0)),EXP(-rr*h)*(pstar*U96+(1-pstar)*U97)))</f>
        <v/>
      </c>
      <c r="U96" s="20" t="str">
        <f>IF(StockTree!U96="","",IF(T=U$10,IF(CallFlag=1,MAX(StockTree!U96-K,0),MAX(K-StockTree!U96,0)),EXP(-rr*h)*(pstar*V96+(1-pstar)*V97)))</f>
        <v/>
      </c>
      <c r="V96" s="20" t="str">
        <f>IF(StockTree!V96="","",IF(T=V$10,IF(CallFlag=1,MAX(StockTree!V96-K,0),MAX(K-StockTree!V96,0)),EXP(-rr*h)*(pstar*W96+(1-pstar)*W97)))</f>
        <v/>
      </c>
      <c r="W96" s="20" t="str">
        <f>IF(StockTree!W96="","",IF(T=W$10,IF(CallFlag=1,MAX(StockTree!W96-K,0),MAX(K-StockTree!W96,0)),EXP(-rr*h)*(pstar*X96+(1-pstar)*X97)))</f>
        <v/>
      </c>
      <c r="X96" s="20" t="str">
        <f>IF(StockTree!X96="","",IF(T=X$10,IF(CallFlag=1,MAX(StockTree!X96-K,0),MAX(K-StockTree!X96,0)),EXP(-rr*h)*(pstar*Y96+(1-pstar)*Y97)))</f>
        <v/>
      </c>
      <c r="Y96" s="20" t="str">
        <f>IF(StockTree!Y96="","",IF(T=Y$10,IF(CallFlag=1,MAX(StockTree!Y96-K,0),MAX(K-StockTree!Y96,0)),EXP(-rr*h)*(pstar*Z96+(1-pstar)*Z97)))</f>
        <v/>
      </c>
      <c r="Z96" s="20" t="str">
        <f>IF(StockTree!Z96="","",IF(T=Z$10,IF(CallFlag=1,MAX(StockTree!Z96-K,0),MAX(K-StockTree!Z96,0)),EXP(-rr*h)*(pstar*AA96+(1-pstar)*AA97)))</f>
        <v/>
      </c>
      <c r="AA96" s="20" t="str">
        <f>IF(StockTree!AA96="","",IF(T=AA$10,IF(CallFlag=1,MAX(StockTree!AA96-K,0),MAX(K-StockTree!AA96,0)),EXP(-rr*h)*(pstar*AB96+(1-pstar)*AB97)))</f>
        <v/>
      </c>
      <c r="AB96" s="20" t="str">
        <f>IF(StockTree!AB96="","",IF(T=AB$10,IF(CallFlag=1,MAX(StockTree!AB96-K,0),MAX(K-StockTree!AB96,0)),EXP(-rr*h)*(pstar*AC96+(1-pstar)*AC97)))</f>
        <v/>
      </c>
      <c r="AC96" s="20" t="str">
        <f>IF(StockTree!AC96="","",IF(T=AC$10,IF(CallFlag=1,MAX(StockTree!AC96-K,0),MAX(K-StockTree!AC96,0)),EXP(-rr*h)*(pstar*AD96+(1-pstar)*AD97)))</f>
        <v/>
      </c>
      <c r="AD96" s="20" t="str">
        <f>IF(StockTree!AD96="","",IF(T=AD$10,IF(CallFlag=1,MAX(StockTree!AD96-K,0),MAX(K-StockTree!AD96,0)),EXP(-rr*h)*(pstar*AE96+(1-pstar)*AE97)))</f>
        <v/>
      </c>
      <c r="AE96" s="20" t="str">
        <f>IF(StockTree!AE96="","",IF(T=AE$10,IF(CallFlag=1,MAX(StockTree!AE96-K,0),MAX(K-StockTree!AE96,0)),EXP(-rr*h)*(pstar*AF96+(1-pstar)*AF97)))</f>
        <v/>
      </c>
      <c r="AF96" s="20" t="str">
        <f>IF(StockTree!AF96="","",IF(T=AF$10,IF(CallFlag=1,MAX(StockTree!AF96-K,0),MAX(K-StockTree!AF96,0)),EXP(-rr*h)*(pstar*AG96+(1-pstar)*AG97)))</f>
        <v/>
      </c>
      <c r="AG96" s="20" t="str">
        <f>IF(StockTree!AG96="","",IF(T=AG$10,IF(CallFlag=1,MAX(StockTree!AG96-K,0),MAX(K-StockTree!AG96,0)),EXP(-rr*h)*(pstar*AH96+(1-pstar)*AH97)))</f>
        <v/>
      </c>
      <c r="AH96" s="20" t="str">
        <f>IF(StockTree!AH96="","",IF(T=AH$10,IF(CallFlag=1,MAX(StockTree!AH96-K,0),MAX(K-StockTree!AH96,0)),EXP(-rr*h)*(pstar*AI96+(1-pstar)*AI97)))</f>
        <v/>
      </c>
      <c r="AI96" s="20" t="str">
        <f>IF(StockTree!AI96="","",IF(T=AI$10,IF(CallFlag=1,MAX(StockTree!AI96-K,0),MAX(K-StockTree!AI96,0)),EXP(-rr*h)*(pstar*AJ96+(1-pstar)*AJ97)))</f>
        <v/>
      </c>
      <c r="AJ96" s="20" t="str">
        <f>IF(StockTree!AJ96="","",IF(T=AJ$10,IF(CallFlag=1,MAX(StockTree!AJ96-K,0),MAX(K-StockTree!AJ96,0)),EXP(-rr*h)*(pstar*AK96+(1-pstar)*AK97)))</f>
        <v/>
      </c>
      <c r="AK96" s="20" t="str">
        <f>IF(StockTree!AK96="","",IF(T=AK$10,IF(CallFlag=1,MAX(StockTree!AK96-K,0),MAX(K-StockTree!AK96,0)),EXP(-rr*h)*(pstar*AL96+(1-pstar)*AL97)))</f>
        <v/>
      </c>
      <c r="AL96" s="20" t="str">
        <f>IF(StockTree!AL96="","",IF(T=AL$10,IF(CallFlag=1,MAX(StockTree!AL96-K,0),MAX(K-StockTree!AL96,0)),EXP(-rr*h)*(pstar*AM96+(1-pstar)*AM97)))</f>
        <v/>
      </c>
      <c r="AM96" s="20" t="str">
        <f>IF(StockTree!AM96="","",IF(T=AM$10,IF(CallFlag=1,MAX(StockTree!AM96-K,0),MAX(K-StockTree!AM96,0)),EXP(-rr*h)*(pstar*AN96+(1-pstar)*AN97)))</f>
        <v/>
      </c>
      <c r="AN96" s="20" t="str">
        <f>IF(StockTree!AN96="","",IF(T=AN$10,IF(CallFlag=1,MAX(StockTree!AN96-K,0),MAX(K-StockTree!AN96,0)),EXP(-rr*h)*(pstar*AO96+(1-pstar)*AO97)))</f>
        <v/>
      </c>
      <c r="AO96" s="20" t="str">
        <f>IF(StockTree!AO96="","",IF(T=AO$10,IF(CallFlag=1,MAX(StockTree!AO96-K,0),MAX(K-StockTree!AO96,0)),EXP(-rr*h)*(pstar*AP96+(1-pstar)*AP97)))</f>
        <v/>
      </c>
      <c r="AP96" s="20" t="str">
        <f>IF(StockTree!AP96="","",IF(T=AP$10,IF(CallFlag=1,MAX(StockTree!AP96-K,0),MAX(K-StockTree!AP96,0)),EXP(-rr*h)*(pstar*AQ96+(1-pstar)*AQ97)))</f>
        <v/>
      </c>
      <c r="AQ96" s="20" t="str">
        <f>IF(StockTree!AQ96="","",IF(T=AQ$10,IF(CallFlag=1,MAX(StockTree!AQ96-K,0),MAX(K-StockTree!AQ96,0)),EXP(-rr*h)*(pstar*AR96+(1-pstar)*AR97)))</f>
        <v/>
      </c>
      <c r="AR96" s="20" t="str">
        <f>IF(StockTree!AR96="","",IF(T=AR$10,IF(CallFlag=1,MAX(StockTree!AR96-K,0),MAX(K-StockTree!AR96,0)),EXP(-rr*h)*(pstar*AS96+(1-pstar)*AS97)))</f>
        <v/>
      </c>
      <c r="AS96" s="20" t="str">
        <f>IF(StockTree!AS96="","",IF(T=AS$10,IF(CallFlag=1,MAX(StockTree!AS96-K,0),MAX(K-StockTree!AS96,0)),EXP(-rr*h)*(pstar*AT96+(1-pstar)*AT97)))</f>
        <v/>
      </c>
      <c r="AT96" s="20" t="str">
        <f>IF(StockTree!AT96="","",IF(T=AT$10,IF(CallFlag=1,MAX(StockTree!AT96-K,0),MAX(K-StockTree!AT96,0)),EXP(-rr*h)*(pstar*AU96+(1-pstar)*AU97)))</f>
        <v/>
      </c>
      <c r="AU96" s="20" t="str">
        <f>IF(StockTree!AU96="","",IF(T=AU$10,IF(CallFlag=1,MAX(StockTree!AU96-K,0),MAX(K-StockTree!AU96,0)),EXP(-rr*h)*(pstar*AV96+(1-pstar)*AV97)))</f>
        <v/>
      </c>
      <c r="AV96" s="20" t="str">
        <f>IF(StockTree!AV96="","",IF(T=AV$10,IF(CallFlag=1,MAX(StockTree!AV96-K,0),MAX(K-StockTree!AV96,0)),EXP(-rr*h)*(pstar*AW96+(1-pstar)*AW97)))</f>
        <v/>
      </c>
      <c r="AW96" s="20" t="str">
        <f>IF(StockTree!AW96="","",IF(T=AW$10,IF(CallFlag=1,MAX(StockTree!AW96-K,0),MAX(K-StockTree!AW96,0)),EXP(-rr*h)*(pstar*AX96+(1-pstar)*AX97)))</f>
        <v/>
      </c>
      <c r="AX96" s="20" t="str">
        <f>IF(StockTree!AX96="","",IF(T=AX$10,IF(CallFlag=1,MAX(StockTree!AX96-K,0),MAX(K-StockTree!AX96,0)),EXP(-rr*h)*(pstar*AY96+(1-pstar)*AY97)))</f>
        <v/>
      </c>
      <c r="AY96" s="20" t="str">
        <f>IF(StockTree!AY96="","",IF(T=AY$10,IF(CallFlag=1,MAX(StockTree!AY96-K,0),MAX(K-StockTree!AY96,0)),EXP(-rr*h)*(pstar*AZ96+(1-pstar)*AZ97)))</f>
        <v/>
      </c>
      <c r="AZ96" s="20" t="str">
        <f>IF(StockTree!AZ96="","",IF(T=AZ$10,IF(CallFlag=1,MAX(StockTree!AZ96-K,0),MAX(K-StockTree!AZ96,0)),EXP(-rr*h)*(pstar*BA96+(1-pstar)*BA97)))</f>
        <v/>
      </c>
      <c r="BA96" s="20" t="str">
        <f>IF(StockTree!BA96="","",IF(T=BA$10,IF(CallFlag=1,MAX(StockTree!BA96-K,0),MAX(K-StockTree!BA96,0)),EXP(-rr*h)*(pstar*BB96+(1-pstar)*BB97)))</f>
        <v/>
      </c>
      <c r="BB96" s="20" t="str">
        <f>IF(StockTree!BB96="","",IF(T=BB$10,IF(CallFlag=1,MAX(StockTree!BB96-K,0),MAX(K-StockTree!BB96,0)),EXP(-rr*h)*(pstar*BC96+(1-pstar)*BC97)))</f>
        <v/>
      </c>
      <c r="BC96" s="20" t="str">
        <f>IF(StockTree!BC96="","",IF(T=BC$10,IF(CallFlag=1,MAX(StockTree!BC96-K,0),MAX(K-StockTree!BC96,0)),EXP(-rr*h)*(pstar*BD96+(1-pstar)*BD97)))</f>
        <v/>
      </c>
      <c r="BD96" s="20" t="str">
        <f>IF(StockTree!BD96="","",IF(T=BD$10,IF(CallFlag=1,MAX(StockTree!BD96-K,0),MAX(K-StockTree!BD96,0)),EXP(-rr*h)*(pstar*BE96+(1-pstar)*BE97)))</f>
        <v/>
      </c>
      <c r="BE96" s="20" t="str">
        <f>IF(StockTree!BE96="","",IF(T=BE$10,IF(CallFlag=1,MAX(StockTree!BE96-K,0),MAX(K-StockTree!BE96,0)),EXP(-rr*h)*(pstar*BF96+(1-pstar)*BF97)))</f>
        <v/>
      </c>
      <c r="BF96" s="20" t="str">
        <f>IF(StockTree!BF96="","",IF(T=BF$10,IF(CallFlag=1,MAX(StockTree!BF96-K,0),MAX(K-StockTree!BF96,0)),EXP(-rr*h)*(pstar*BG96+(1-pstar)*BG97)))</f>
        <v/>
      </c>
      <c r="BG96" s="20" t="str">
        <f>IF(StockTree!BG96="","",IF(T=BG$10,IF(CallFlag=1,MAX(StockTree!BG96-K,0),MAX(K-StockTree!BG96,0)),EXP(-rr*h)*(pstar*BH96+(1-pstar)*BH97)))</f>
        <v/>
      </c>
      <c r="BH96" s="20" t="str">
        <f>IF(StockTree!BH96="","",IF(T=BH$10,IF(CallFlag=1,MAX(StockTree!BH96-K,0),MAX(K-StockTree!BH96,0)),EXP(-rr*h)*(pstar*BI96+(1-pstar)*BI97)))</f>
        <v/>
      </c>
      <c r="BI96" s="20" t="str">
        <f>IF(StockTree!BI96="","",IF(T=BI$10,IF(CallFlag=1,MAX(StockTree!BI96-K,0),MAX(K-StockTree!BI96,0)),EXP(-rr*h)*(pstar*BJ96+(1-pstar)*BJ97)))</f>
        <v/>
      </c>
      <c r="BJ96" s="20" t="str">
        <f>IF(StockTree!BJ96="","",IF(T=BJ$10,IF(CallFlag=1,MAX(StockTree!BJ96-K,0),MAX(K-StockTree!BJ96,0)),EXP(-rr*h)*(pstar*BK96+(1-pstar)*BK97)))</f>
        <v/>
      </c>
      <c r="BK96" s="20" t="str">
        <f>IF(StockTree!BK96="","",IF(T=BK$10,IF(CallFlag=1,MAX(StockTree!BK96-K,0),MAX(K-StockTree!BK96,0)),EXP(-rr*h)*(pstar*BL96+(1-pstar)*BL97)))</f>
        <v/>
      </c>
      <c r="BL96" s="20" t="str">
        <f>IF(StockTree!BL96="","",IF(T=BL$10,IF(CallFlag=1,MAX(StockTree!BL96-K,0),MAX(K-StockTree!BL96,0)),EXP(-rr*h)*(pstar*BM96+(1-pstar)*BM97)))</f>
        <v/>
      </c>
      <c r="BM96" s="20" t="str">
        <f>IF(StockTree!BM96="","",IF(T=BM$10,IF(CallFlag=1,MAX(StockTree!BM96-K,0),MAX(K-StockTree!BM96,0)),EXP(-rr*h)*(pstar*BN96+(1-pstar)*BN97)))</f>
        <v/>
      </c>
      <c r="BN96" s="20" t="str">
        <f>IF(StockTree!BN96="","",IF(T=BN$10,IF(CallFlag=1,MAX(StockTree!BN96-K,0),MAX(K-StockTree!BN96,0)),EXP(-rr*h)*(pstar*BO96+(1-pstar)*BO97)))</f>
        <v/>
      </c>
      <c r="BO96" s="20" t="str">
        <f>IF(StockTree!BO96="","",IF(T=BO$10,IF(CallFlag=1,MAX(StockTree!BO96-K,0),MAX(K-StockTree!BO96,0)),EXP(-rr*h)*(pstar*BP96+(1-pstar)*BP97)))</f>
        <v/>
      </c>
      <c r="BP96" s="20" t="str">
        <f>IF(StockTree!BP96="","",IF(T=BP$10,IF(CallFlag=1,MAX(StockTree!BP96-K,0),MAX(K-StockTree!BP96,0)),EXP(-rr*h)*(pstar*BQ96+(1-pstar)*BQ97)))</f>
        <v/>
      </c>
      <c r="BQ96" s="20" t="str">
        <f>IF(StockTree!BQ96="","",IF(T=BQ$10,IF(CallFlag=1,MAX(StockTree!BQ96-K,0),MAX(K-StockTree!BQ96,0)),EXP(-rr*h)*(pstar*BR96+(1-pstar)*BR97)))</f>
        <v/>
      </c>
      <c r="BR96" s="20" t="str">
        <f>IF(StockTree!BR96="","",IF(T=BR$10,IF(CallFlag=1,MAX(StockTree!BR96-K,0),MAX(K-StockTree!BR96,0)),EXP(-rr*h)*(pstar*BS96+(1-pstar)*BS97)))</f>
        <v/>
      </c>
      <c r="BS96" s="20" t="str">
        <f>IF(StockTree!BS96="","",IF(T=BS$10,IF(CallFlag=1,MAX(StockTree!BS96-K,0),MAX(K-StockTree!BS96,0)),EXP(-rr*h)*(pstar*BT96+(1-pstar)*BT97)))</f>
        <v/>
      </c>
      <c r="BT96" s="20" t="str">
        <f>IF(StockTree!BT96="","",IF(T=BT$10,IF(CallFlag=1,MAX(StockTree!BT96-K,0),MAX(K-StockTree!BT96,0)),EXP(-rr*h)*(pstar*BU96+(1-pstar)*BU97)))</f>
        <v/>
      </c>
      <c r="BU96" s="20" t="str">
        <f>IF(StockTree!BU96="","",IF(T=BU$10,IF(CallFlag=1,MAX(StockTree!BU96-K,0),MAX(K-StockTree!BU96,0)),EXP(-rr*h)*(pstar*BV96+(1-pstar)*BV97)))</f>
        <v/>
      </c>
      <c r="BV96" s="20" t="str">
        <f>IF(StockTree!BV96="","",IF(T=BV$10,IF(CallFlag=1,MAX(StockTree!BV96-K,0),MAX(K-StockTree!BV96,0)),EXP(-rr*h)*(pstar*BW96+(1-pstar)*BW97)))</f>
        <v/>
      </c>
      <c r="BW96" s="20" t="str">
        <f>IF(StockTree!BW96="","",IF(T=BW$10,IF(CallFlag=1,MAX(StockTree!BW96-K,0),MAX(K-StockTree!BW96,0)),EXP(-rr*h)*(pstar*BX96+(1-pstar)*BX97)))</f>
        <v/>
      </c>
      <c r="BX96" s="20" t="str">
        <f>IF(StockTree!BX96="","",IF(T=BX$10,IF(CallFlag=1,MAX(StockTree!BX96-K,0),MAX(K-StockTree!BX96,0)),EXP(-rr*h)*(pstar*BY96+(1-pstar)*BY97)))</f>
        <v/>
      </c>
      <c r="BY96" s="20" t="str">
        <f>IF(StockTree!BY96="","",IF(T=BY$10,IF(CallFlag=1,MAX(StockTree!BY96-K,0),MAX(K-StockTree!BY96,0)),EXP(-rr*h)*(pstar*BZ96+(1-pstar)*BZ97)))</f>
        <v/>
      </c>
      <c r="BZ96" s="20" t="str">
        <f>IF(StockTree!BZ96="","",IF(T=BZ$10,IF(CallFlag=1,MAX(StockTree!BZ96-K,0),MAX(K-StockTree!BZ96,0)),EXP(-rr*h)*(pstar*CA96+(1-pstar)*CA97)))</f>
        <v/>
      </c>
      <c r="CA96" s="20" t="str">
        <f>IF(StockTree!CA96="","",IF(T=CA$10,IF(CallFlag=1,MAX(StockTree!CA96-K,0),MAX(K-StockTree!CA96,0)),EXP(-rr*h)*(pstar*CB96+(1-pstar)*CB97)))</f>
        <v/>
      </c>
      <c r="CB96" s="20" t="str">
        <f>IF(StockTree!CB96="","",IF(T=CB$10,IF(CallFlag=1,MAX(StockTree!CB96-K,0),MAX(K-StockTree!CB96,0)),EXP(-rr*h)*(pstar*CC96+(1-pstar)*CC97)))</f>
        <v/>
      </c>
      <c r="CC96" s="20" t="str">
        <f>IF(StockTree!CC96="","",IF(T=CC$10,IF(CallFlag=1,MAX(StockTree!CC96-K,0),MAX(K-StockTree!CC96,0)),EXP(-rr*h)*(pstar*CD96+(1-pstar)*CD97)))</f>
        <v/>
      </c>
      <c r="CD96" s="20" t="str">
        <f>IF(StockTree!CD96="","",IF(T=CD$10,IF(CallFlag=1,MAX(StockTree!CD96-K,0),MAX(K-StockTree!CD96,0)),EXP(-rr*h)*(pstar*CE96+(1-pstar)*CE97)))</f>
        <v/>
      </c>
      <c r="CE96" s="20" t="str">
        <f>IF(StockTree!CE96="","",IF(T=CE$10,IF(CallFlag=1,MAX(StockTree!CE96-K,0),MAX(K-StockTree!CE96,0)),EXP(-rr*h)*(pstar*CF96+(1-pstar)*CF97)))</f>
        <v/>
      </c>
      <c r="CF96" s="20" t="str">
        <f>IF(StockTree!CF96="","",IF(T=CF$10,IF(CallFlag=1,MAX(StockTree!CF96-K,0),MAX(K-StockTree!CF96,0)),EXP(-rr*h)*(pstar*CG96+(1-pstar)*CG97)))</f>
        <v/>
      </c>
      <c r="CG96" s="20" t="str">
        <f>IF(StockTree!CG96="","",IF(T=CG$10,IF(CallFlag=1,MAX(StockTree!CG96-K,0),MAX(K-StockTree!CG96,0)),EXP(-rr*h)*(pstar*CH96+(1-pstar)*CH97)))</f>
        <v/>
      </c>
      <c r="CH96" s="20" t="str">
        <f>IF(StockTree!CH96="","",IF(T=CH$10,IF(CallFlag=1,MAX(StockTree!CH96-K,0),MAX(K-StockTree!CH96,0)),EXP(-rr*h)*(pstar*CI96+(1-pstar)*CI97)))</f>
        <v/>
      </c>
      <c r="CI96" s="20" t="str">
        <f>IF(StockTree!CI96="","",IF(T=CI$10,IF(CallFlag=1,MAX(StockTree!CI96-K,0),MAX(K-StockTree!CI96,0)),EXP(-rr*h)*(pstar*CJ96+(1-pstar)*CJ97)))</f>
        <v/>
      </c>
      <c r="CJ96" s="20" t="str">
        <f>IF(StockTree!CJ96="","",IF(T=CJ$10,IF(CallFlag=1,MAX(StockTree!CJ96-K,0),MAX(K-StockTree!CJ96,0)),EXP(-rr*h)*(pstar*CK96+(1-pstar)*CK97)))</f>
        <v/>
      </c>
      <c r="CK96" s="20" t="str">
        <f>IF(StockTree!CK96="","",IF(T=CK$10,IF(CallFlag=1,MAX(StockTree!CK96-K,0),MAX(K-StockTree!CK96,0)),EXP(-rr*h)*(pstar*CL96+(1-pstar)*CL97)))</f>
        <v/>
      </c>
      <c r="CL96" s="20" t="str">
        <f>IF(StockTree!CL96="","",IF(T=CL$10,IF(CallFlag=1,MAX(StockTree!CL96-K,0),MAX(K-StockTree!CL96,0)),EXP(-rr*h)*(pstar*CM96+(1-pstar)*CM97)))</f>
        <v/>
      </c>
      <c r="CM96" s="20" t="str">
        <f>IF(StockTree!CM96="","",IF(T=CM$10,IF(CallFlag=1,MAX(StockTree!CM96-K,0),MAX(K-StockTree!CM96,0)),EXP(-rr*h)*(pstar*CN96+(1-pstar)*CN97)))</f>
        <v/>
      </c>
      <c r="CN96" s="20" t="str">
        <f>IF(StockTree!CN96="","",IF(T=CN$10,IF(CallFlag=1,MAX(StockTree!CN96-K,0),MAX(K-StockTree!CN96,0)),EXP(-rr*h)*(pstar*CO96+(1-pstar)*CO97)))</f>
        <v/>
      </c>
      <c r="CO96" s="20" t="str">
        <f>IF(StockTree!CO96="","",IF(T=CO$10,IF(CallFlag=1,MAX(StockTree!CO96-K,0),MAX(K-StockTree!CO96,0)),EXP(-rr*h)*(pstar*CP96+(1-pstar)*CP97)))</f>
        <v/>
      </c>
      <c r="CP96" s="20" t="str">
        <f>IF(StockTree!CP96="","",IF(T=CP$10,IF(CallFlag=1,MAX(StockTree!CP96-K,0),MAX(K-StockTree!CP96,0)),EXP(-rr*h)*(pstar*CQ96+(1-pstar)*CQ97)))</f>
        <v/>
      </c>
      <c r="CQ96" s="20" t="str">
        <f>IF(StockTree!CQ96="","",IF(T=CQ$10,IF(CallFlag=1,MAX(StockTree!CQ96-K,0),MAX(K-StockTree!CQ96,0)),EXP(-rr*h)*(pstar*CR96+(1-pstar)*CR97)))</f>
        <v/>
      </c>
      <c r="CR96" s="20" t="str">
        <f>IF(StockTree!CR96="","",IF(T=CR$10,IF(CallFlag=1,MAX(StockTree!CR96-K,0),MAX(K-StockTree!CR96,0)),EXP(-rr*h)*(pstar*CS96+(1-pstar)*CS97)))</f>
        <v/>
      </c>
      <c r="CS96" s="20" t="str">
        <f>IF(StockTree!CS96="","",IF(T=CS$10,IF(CallFlag=1,MAX(StockTree!CS96-K,0),MAX(K-StockTree!CS96,0)),EXP(-rr*h)*(pstar*CT96+(1-pstar)*CT97)))</f>
        <v/>
      </c>
      <c r="CT96" s="20" t="str">
        <f>IF(StockTree!CT96="","",IF(T=CT$10,IF(CallFlag=1,MAX(StockTree!CT96-K,0),MAX(K-StockTree!CT96,0)),EXP(-rr*h)*(pstar*CU96+(1-pstar)*CU97)))</f>
        <v/>
      </c>
      <c r="CU96" s="20" t="str">
        <f>IF(StockTree!CU96="","",IF(T=CU$10,IF(CallFlag=1,MAX(StockTree!CU96-K,0),MAX(K-StockTree!CU96,0)),EXP(-rr*h)*(pstar*CV96+(1-pstar)*CV97)))</f>
        <v/>
      </c>
      <c r="CV96" s="20" t="str">
        <f>IF(StockTree!CV96="","",IF(T=CV$10,IF(CallFlag=1,MAX(StockTree!CV96-K,0),MAX(K-StockTree!CV96,0)),EXP(-rr*h)*(pstar*CW96+(1-pstar)*CW97)))</f>
        <v/>
      </c>
      <c r="CW96" s="20" t="str">
        <f>IF(StockTree!CW96="","",IF(T=CW$10,IF(CallFlag=1,MAX(StockTree!CW96-K,0),MAX(K-StockTree!CW96,0)),EXP(-rr*h)*(pstar*CX96+(1-pstar)*CX97)))</f>
        <v/>
      </c>
      <c r="CX96" s="20" t="str">
        <f>IF(StockTree!CX96="","",IF(T=CX$10,IF(CallFlag=1,MAX(StockTree!CX96-K,0),MAX(K-StockTree!CX96,0)),EXP(-rr*h)*(pstar*CY96+(1-pstar)*CY97)))</f>
        <v/>
      </c>
      <c r="CY96" s="20" t="str">
        <f>IF(StockTree!CY96="","",IF(T=CY$10,IF(CallFlag=1,MAX(StockTree!CY96-K,0),MAX(K-StockTree!CY96,0)),EXP(-rr*h)*(pstar*CZ96+(1-pstar)*CZ97)))</f>
        <v/>
      </c>
      <c r="CZ96" s="20" t="str">
        <f>IF(StockTree!CZ96="","",IF(T=CZ$10,IF(CallFlag=1,MAX(StockTree!CZ96-K,0),MAX(K-StockTree!CZ96,0)),EXP(-rr*h)*(pstar*DA96+(1-pstar)*DA97)))</f>
        <v/>
      </c>
      <c r="DA96" s="20" t="str">
        <f>IF(StockTree!DA96="","",IF(T=DA$10,IF(CallFlag=1,MAX(StockTree!DA96-K,0),MAX(K-StockTree!DA96,0)),EXP(-rr*h)*(pstar*DB96+(1-pstar)*DB97)))</f>
        <v/>
      </c>
      <c r="DB96" s="20" t="str">
        <f>IF(StockTree!DB96="","",IF(T=DB$10,IF(CallFlag=1,MAX(StockTree!DB96-K,0),MAX(K-StockTree!DB96,0)),EXP(-rr*h)*(pstar*DC96+(1-pstar)*DC97)))</f>
        <v/>
      </c>
      <c r="DC96" s="20" t="str">
        <f>IF(StockTree!DC96="","",IF(T=DC$10,IF(CallFlag=1,MAX(StockTree!DC96-K,0),MAX(K-StockTree!DC96,0)),EXP(-rr*h)*(pstar*DD96+(1-pstar)*DD97)))</f>
        <v/>
      </c>
      <c r="DD96" s="20" t="str">
        <f>IF(StockTree!DD96="","",IF(T=DD$10,IF(CallFlag=1,MAX(StockTree!DD96-K,0),MAX(K-StockTree!DD96,0)),EXP(-rr*h)*(pstar*DE96+(1-pstar)*DE97)))</f>
        <v/>
      </c>
      <c r="DE96" s="20" t="str">
        <f>IF(StockTree!DE96="","",IF(T=DE$10,IF(CallFlag=1,MAX(StockTree!DE96-K,0),MAX(K-StockTree!DE96,0)),EXP(-rr*h)*(pstar*DF96+(1-pstar)*DF97)))</f>
        <v/>
      </c>
      <c r="DF96" s="20" t="str">
        <f>IF(StockTree!DF96="","",IF(T=DF$10,IF(CallFlag=1,MAX(StockTree!DF96-K,0),MAX(K-StockTree!DF96,0)),EXP(-rr*h)*(pstar*DG96+(1-pstar)*DG97)))</f>
        <v/>
      </c>
      <c r="DG96" s="20" t="str">
        <f>IF(StockTree!DG96="","",IF(T=DG$10,IF(CallFlag=1,MAX(StockTree!DG96-K,0),MAX(K-StockTree!DG96,0)),EXP(-rr*h)*(pstar*DH96+(1-pstar)*DH97)))</f>
        <v/>
      </c>
      <c r="DH96" s="20" t="str">
        <f>IF(StockTree!DH96="","",IF(T=DH$10,IF(CallFlag=1,MAX(StockTree!DH96-K,0),MAX(K-StockTree!DH96,0)),EXP(-rr*h)*(pstar*DI96+(1-pstar)*DI97)))</f>
        <v/>
      </c>
      <c r="DI96" s="20" t="str">
        <f>IF(StockTree!DI96="","",IF(T=DI$10,IF(CallFlag=1,MAX(StockTree!DI96-K,0),MAX(K-StockTree!DI96,0)),EXP(-rr*h)*(pstar*DJ96+(1-pstar)*DJ97)))</f>
        <v/>
      </c>
      <c r="DJ96" s="20" t="str">
        <f>IF(StockTree!DJ96="","",IF(T=DJ$10,IF(CallFlag=1,MAX(StockTree!DJ96-K,0),MAX(K-StockTree!DJ96,0)),EXP(-rr*h)*(pstar*DK96+(1-pstar)*DK97)))</f>
        <v/>
      </c>
      <c r="DK96" s="20" t="str">
        <f>IF(StockTree!DK96="","",IF(T=DK$10,IF(CallFlag=1,MAX(StockTree!DK96-K,0),MAX(K-StockTree!DK96,0)),EXP(-rr*h)*(pstar*DL96+(1-pstar)*DL97)))</f>
        <v/>
      </c>
      <c r="DL96" s="20" t="str">
        <f>IF(StockTree!DL96="","",IF(T=DL$10,IF(CallFlag=1,MAX(StockTree!DL96-K,0),MAX(K-StockTree!DL96,0)),EXP(-rr*h)*(pstar*DM96+(1-pstar)*DM97)))</f>
        <v/>
      </c>
      <c r="DM96" s="20" t="str">
        <f>IF(StockTree!DM96="","",IF(T=DM$10,IF(CallFlag=1,MAX(StockTree!DM96-K,0),MAX(K-StockTree!DM96,0)),EXP(-rr*h)*(pstar*DN96+(1-pstar)*DN97)))</f>
        <v/>
      </c>
      <c r="DN96" s="20" t="str">
        <f>IF(StockTree!DN96="","",IF(T=DN$10,IF(CallFlag=1,MAX(StockTree!DN96-K,0),MAX(K-StockTree!DN96,0)),EXP(-rr*h)*(pstar*DO96+(1-pstar)*DO97)))</f>
        <v/>
      </c>
      <c r="DO96" s="20" t="str">
        <f>IF(StockTree!DO96="","",IF(T=DO$10,IF(CallFlag=1,MAX(StockTree!DO96-K,0),MAX(K-StockTree!DO96,0)),EXP(-rr*h)*(pstar*DP96+(1-pstar)*DP97)))</f>
        <v/>
      </c>
      <c r="DP96" s="20" t="str">
        <f>IF(StockTree!DP96="","",IF(T=DP$10,IF(CallFlag=1,MAX(StockTree!DP96-K,0),MAX(K-StockTree!DP96,0)),EXP(-rr*h)*(pstar*DQ96+(1-pstar)*DQ97)))</f>
        <v/>
      </c>
      <c r="DQ96" s="20" t="str">
        <f>IF(StockTree!DQ96="","",IF(T=DQ$10,IF(CallFlag=1,MAX(StockTree!DQ96-K,0),MAX(K-StockTree!DQ96,0)),EXP(-rr*h)*(pstar*DR96+(1-pstar)*DR97)))</f>
        <v/>
      </c>
      <c r="DR96" s="20" t="str">
        <f>IF(StockTree!DR96="","",IF(T=DR$10,IF(CallFlag=1,MAX(StockTree!DR96-K,0),MAX(K-StockTree!DR96,0)),EXP(-rr*h)*(pstar*DS96+(1-pstar)*DS97)))</f>
        <v/>
      </c>
      <c r="DS96" s="20" t="str">
        <f>IF(StockTree!DS96="","",IF(T=DS$10,IF(CallFlag=1,MAX(StockTree!DS96-K,0),MAX(K-StockTree!DS96,0)),EXP(-rr*h)*(pstar*DT96+(1-pstar)*DT97)))</f>
        <v/>
      </c>
      <c r="DT96" s="20" t="str">
        <f>IF(StockTree!DT96="","",IF(T=DT$10,IF(CallFlag=1,MAX(StockTree!DT96-K,0),MAX(K-StockTree!DT96,0)),EXP(-rr*h)*(pstar*DU96+(1-pstar)*DU97)))</f>
        <v/>
      </c>
      <c r="DU96" s="20" t="str">
        <f>IF(StockTree!DU96="","",IF(T=DU$10,IF(CallFlag=1,MAX(StockTree!DU96-K,0),MAX(K-StockTree!DU96,0)),EXP(-rr*h)*(pstar*DV96+(1-pstar)*DV97)))</f>
        <v/>
      </c>
      <c r="DV96" s="20" t="str">
        <f>IF(StockTree!DV96="","",IF(T=DV$10,IF(CallFlag=1,MAX(StockTree!DV96-K,0),MAX(K-StockTree!DV96,0)),EXP(-rr*h)*(pstar*DW96+(1-pstar)*DW97)))</f>
        <v/>
      </c>
      <c r="DW96" s="20" t="str">
        <f>IF(StockTree!DW96="","",IF(T=DW$10,IF(CallFlag=1,MAX(StockTree!DW96-K,0),MAX(K-StockTree!DW96,0)),EXP(-rr*h)*(pstar*DX96+(1-pstar)*DX97)))</f>
        <v/>
      </c>
      <c r="DX96" s="20" t="str">
        <f>IF(StockTree!DX96="","",IF(T=DX$10,IF(CallFlag=1,MAX(StockTree!DX96-K,0),MAX(K-StockTree!DX96,0)),EXP(-rr*h)*(pstar*DY96+(1-pstar)*DY97)))</f>
        <v/>
      </c>
      <c r="DY96" s="20" t="str">
        <f>IF(StockTree!DY96="","",IF(T=DY$10,IF(CallFlag=1,MAX(StockTree!DY96-K,0),MAX(K-StockTree!DY96,0)),EXP(-rr*h)*(pstar*DZ96+(1-pstar)*DZ97)))</f>
        <v/>
      </c>
      <c r="DZ96" s="20" t="str">
        <f>IF(StockTree!DZ96="","",IF(T=DZ$10,IF(CallFlag=1,MAX(StockTree!DZ96-K,0),MAX(K-StockTree!DZ96,0)),EXP(-rr*h)*(pstar*EA96+(1-pstar)*EA97)))</f>
        <v/>
      </c>
      <c r="EA96" s="20" t="str">
        <f>IF(StockTree!EA96="","",IF(T=EA$10,IF(CallFlag=1,MAX(StockTree!EA96-K,0),MAX(K-StockTree!EA96,0)),EXP(-rr*h)*(pstar*EB96+(1-pstar)*EB97)))</f>
        <v/>
      </c>
      <c r="EB96" s="20" t="str">
        <f>IF(StockTree!EB96="","",IF(T=EB$10,IF(CallFlag=1,MAX(StockTree!EB96-K,0),MAX(K-StockTree!EB96,0)),EXP(-rr*h)*(pstar*EC96+(1-pstar)*EC97)))</f>
        <v/>
      </c>
      <c r="EC96" s="20" t="str">
        <f>IF(StockTree!EC96="","",IF(T=EC$10,IF(CallFlag=1,MAX(StockTree!EC96-K,0),MAX(K-StockTree!EC96,0)),EXP(-rr*h)*(pstar*ED96+(1-pstar)*ED97)))</f>
        <v/>
      </c>
      <c r="ED96" s="20" t="str">
        <f>IF(StockTree!ED96="","",IF(T=ED$10,IF(CallFlag=1,MAX(StockTree!ED96-K,0),MAX(K-StockTree!ED96,0)),EXP(-rr*h)*(pstar*EE96+(1-pstar)*EE97)))</f>
        <v/>
      </c>
      <c r="EE96" s="20" t="str">
        <f>IF(StockTree!EE96="","",IF(T=EE$10,IF(CallFlag=1,MAX(StockTree!EE96-K,0),MAX(K-StockTree!EE96,0)),EXP(-rr*h)*(pstar*EF96+(1-pstar)*EF97)))</f>
        <v/>
      </c>
      <c r="EF96" s="20" t="str">
        <f>IF(StockTree!EF96="","",IF(T=EF$10,IF(CallFlag=1,MAX(StockTree!EF96-K,0),MAX(K-StockTree!EF96,0)),EXP(-rr*h)*(pstar*EG96+(1-pstar)*EG97)))</f>
        <v/>
      </c>
      <c r="EG96" s="20" t="str">
        <f>IF(StockTree!EG96="","",IF(T=EG$10,IF(CallFlag=1,MAX(StockTree!EG96-K,0),MAX(K-StockTree!EG96,0)),EXP(-rr*h)*(pstar*EH96+(1-pstar)*EH97)))</f>
        <v/>
      </c>
      <c r="EH96" s="20" t="str">
        <f>IF(StockTree!EH96="","",IF(T=EH$10,IF(CallFlag=1,MAX(StockTree!EH96-K,0),MAX(K-StockTree!EH96,0)),EXP(-rr*h)*(pstar*EI96+(1-pstar)*EI97)))</f>
        <v/>
      </c>
      <c r="EI96" s="20" t="str">
        <f>IF(StockTree!EI96="","",IF(T=EI$10,IF(CallFlag=1,MAX(StockTree!EI96-K,0),MAX(K-StockTree!EI96,0)),EXP(-rr*h)*(pstar*EJ96+(1-pstar)*EJ97)))</f>
        <v/>
      </c>
      <c r="EJ96" s="20" t="str">
        <f>IF(StockTree!EJ96="","",IF(T=EJ$10,IF(CallFlag=1,MAX(StockTree!EJ96-K,0),MAX(K-StockTree!EJ96,0)),EXP(-rr*h)*(pstar*EK96+(1-pstar)*EK97)))</f>
        <v/>
      </c>
      <c r="EK96" s="20" t="str">
        <f>IF(StockTree!EK96="","",IF(T=EK$10,IF(CallFlag=1,MAX(StockTree!EK96-K,0),MAX(K-StockTree!EK96,0)),EXP(-rr*h)*(pstar*EL96+(1-pstar)*EL97)))</f>
        <v/>
      </c>
      <c r="EL96" s="20" t="str">
        <f>IF(StockTree!EL96="","",IF(T=EL$10,IF(CallFlag=1,MAX(StockTree!EL96-K,0),MAX(K-StockTree!EL96,0)),EXP(-rr*h)*(pstar*EM96+(1-pstar)*EM97)))</f>
        <v/>
      </c>
      <c r="EM96" s="20" t="str">
        <f>IF(StockTree!EM96="","",IF(T=EM$10,IF(CallFlag=1,MAX(StockTree!EM96-K,0),MAX(K-StockTree!EM96,0)),EXP(-rr*h)*(pstar*EN96+(1-pstar)*EN97)))</f>
        <v/>
      </c>
      <c r="EN96" s="20" t="str">
        <f>IF(StockTree!EN96="","",IF(T=EN$10,IF(CallFlag=1,MAX(StockTree!EN96-K,0),MAX(K-StockTree!EN96,0)),EXP(-rr*h)*(pstar*EO96+(1-pstar)*EO97)))</f>
        <v/>
      </c>
      <c r="EO96" s="20" t="str">
        <f>IF(StockTree!EO96="","",IF(T=EO$10,IF(CallFlag=1,MAX(StockTree!EO96-K,0),MAX(K-StockTree!EO96,0)),EXP(-rr*h)*(pstar*EP96+(1-pstar)*EP97)))</f>
        <v/>
      </c>
      <c r="EP96" s="20" t="str">
        <f>IF(StockTree!EP96="","",IF(T=EP$10,IF(CallFlag=1,MAX(StockTree!EP96-K,0),MAX(K-StockTree!EP96,0)),EXP(-rr*h)*(pstar*EQ96+(1-pstar)*EQ97)))</f>
        <v/>
      </c>
      <c r="EQ96" s="20" t="str">
        <f>IF(StockTree!EQ96="","",IF(T=EQ$10,IF(CallFlag=1,MAX(StockTree!EQ96-K,0),MAX(K-StockTree!EQ96,0)),EXP(-rr*h)*(pstar*ER96+(1-pstar)*ER97)))</f>
        <v/>
      </c>
      <c r="ER96" s="20" t="str">
        <f>IF(StockTree!ER96="","",IF(T=ER$10,IF(CallFlag=1,MAX(StockTree!ER96-K,0),MAX(K-StockTree!ER96,0)),EXP(-rr*h)*(pstar*ES96+(1-pstar)*ES97)))</f>
        <v/>
      </c>
      <c r="ES96" s="20" t="str">
        <f>IF(StockTree!ES96="","",IF(T=ES$10,IF(CallFlag=1,MAX(StockTree!ES96-K,0),MAX(K-StockTree!ES96,0)),EXP(-rr*h)*(pstar*ET96+(1-pstar)*ET97)))</f>
        <v/>
      </c>
      <c r="ET96" s="20" t="str">
        <f>IF(StockTree!ET96="","",IF(T=ET$10,IF(CallFlag=1,MAX(StockTree!ET96-K,0),MAX(K-StockTree!ET96,0)),EXP(-rr*h)*(pstar*EU96+(1-pstar)*EU97)))</f>
        <v/>
      </c>
      <c r="EU96" s="20" t="str">
        <f>IF(StockTree!EU96="","",IF(T=EU$10,IF(CallFlag=1,MAX(StockTree!EU96-K,0),MAX(K-StockTree!EU96,0)),EXP(-rr*h)*(pstar*EV96+(1-pstar)*EV97)))</f>
        <v/>
      </c>
      <c r="EV96" s="20" t="str">
        <f>IF(StockTree!EV96="","",IF(T=EV$10,IF(CallFlag=1,MAX(StockTree!EV96-K,0),MAX(K-StockTree!EV96,0)),EXP(-rr*h)*(pstar*EW96+(1-pstar)*EW97)))</f>
        <v/>
      </c>
      <c r="EW96" s="20" t="str">
        <f>IF(StockTree!EW96="","",IF(T=EW$10,IF(CallFlag=1,MAX(StockTree!EW96-K,0),MAX(K-StockTree!EW96,0)),EXP(-rr*h)*(pstar*EX96+(1-pstar)*EX97)))</f>
        <v/>
      </c>
      <c r="EX96" s="20" t="str">
        <f>IF(StockTree!EX96="","",IF(T=EX$10,IF(CallFlag=1,MAX(StockTree!EX96-K,0),MAX(K-StockTree!EX96,0)),EXP(-rr*h)*(pstar*EY96+(1-pstar)*EY97)))</f>
        <v/>
      </c>
      <c r="EY96" s="20" t="str">
        <f>IF(StockTree!EY96="","",IF(T=EY$10,IF(CallFlag=1,MAX(StockTree!EY96-K,0),MAX(K-StockTree!EY96,0)),EXP(-rr*h)*(pstar*EZ96+(1-pstar)*EZ97)))</f>
        <v/>
      </c>
      <c r="EZ96" s="20" t="str">
        <f>IF(StockTree!EZ96="","",IF(T=EZ$10,IF(CallFlag=1,MAX(StockTree!EZ96-K,0),MAX(K-StockTree!EZ96,0)),EXP(-rr*h)*(pstar*FA96+(1-pstar)*FA97)))</f>
        <v/>
      </c>
      <c r="FA96" s="20" t="str">
        <f>IF(StockTree!FA96="","",IF(T=FA$10,IF(CallFlag=1,MAX(StockTree!FA96-K,0),MAX(K-StockTree!FA96,0)),EXP(-rr*h)*(pstar*FB96+(1-pstar)*FB97)))</f>
        <v/>
      </c>
      <c r="FB96" s="20" t="str">
        <f>IF(StockTree!FB96="","",IF(T=FB$10,IF(CallFlag=1,MAX(StockTree!FB96-K,0),MAX(K-StockTree!FB96,0)),EXP(-rr*h)*(pstar*FC96+(1-pstar)*FC97)))</f>
        <v/>
      </c>
      <c r="FC96" s="20" t="str">
        <f>IF(StockTree!FC96="","",IF(T=FC$10,IF(CallFlag=1,MAX(StockTree!FC96-K,0),MAX(K-StockTree!FC96,0)),EXP(-rr*h)*(pstar*FD96+(1-pstar)*FD97)))</f>
        <v/>
      </c>
      <c r="FD96" s="20" t="str">
        <f>IF(StockTree!FD96="","",IF(T=FD$10,IF(CallFlag=1,MAX(StockTree!FD96-K,0),MAX(K-StockTree!FD96,0)),EXP(-rr*h)*(pstar*FE96+(1-pstar)*FE97)))</f>
        <v/>
      </c>
      <c r="FE96" s="20" t="str">
        <f>IF(StockTree!FE96="","",IF(T=FE$10,IF(CallFlag=1,MAX(StockTree!FE96-K,0),MAX(K-StockTree!FE96,0)),EXP(-rr*h)*(pstar*FF96+(1-pstar)*FF97)))</f>
        <v/>
      </c>
      <c r="FF96" s="20" t="str">
        <f>IF(StockTree!FF96="","",IF(T=FF$10,IF(CallFlag=1,MAX(StockTree!FF96-K,0),MAX(K-StockTree!FF96,0)),EXP(-rr*h)*(pstar*FG96+(1-pstar)*FG97)))</f>
        <v/>
      </c>
      <c r="FG96" s="20" t="str">
        <f>IF(StockTree!FG96="","",IF(T=FG$10,IF(CallFlag=1,MAX(StockTree!FG96-K,0),MAX(K-StockTree!FG96,0)),EXP(-rr*h)*(pstar*FH96+(1-pstar)*FH97)))</f>
        <v/>
      </c>
      <c r="FH96" s="20" t="str">
        <f>IF(StockTree!FH96="","",IF(T=FH$10,IF(CallFlag=1,MAX(StockTree!FH96-K,0),MAX(K-StockTree!FH96,0)),EXP(-rr*h)*(pstar*FI96+(1-pstar)*FI97)))</f>
        <v/>
      </c>
      <c r="FI96" s="20" t="str">
        <f>IF(StockTree!FI96="","",IF(T=FI$10,IF(CallFlag=1,MAX(StockTree!FI96-K,0),MAX(K-StockTree!FI96,0)),EXP(-rr*h)*(pstar*FJ96+(1-pstar)*FJ97)))</f>
        <v/>
      </c>
      <c r="FJ96" s="20" t="str">
        <f>IF(StockTree!FJ96="","",IF(T=FJ$10,IF(CallFlag=1,MAX(StockTree!FJ96-K,0),MAX(K-StockTree!FJ96,0)),EXP(-rr*h)*(pstar*FK96+(1-pstar)*FK97)))</f>
        <v/>
      </c>
      <c r="FK96" s="20" t="str">
        <f>IF(StockTree!FK96="","",IF(T=FK$10,IF(CallFlag=1,MAX(StockTree!FK96-K,0),MAX(K-StockTree!FK96,0)),EXP(-rr*h)*(pstar*FL96+(1-pstar)*FL97)))</f>
        <v/>
      </c>
      <c r="FL96" s="20" t="str">
        <f>IF(StockTree!FL96="","",IF(T=FL$10,IF(CallFlag=1,MAX(StockTree!FL96-K,0),MAX(K-StockTree!FL96,0)),EXP(-rr*h)*(pstar*FM96+(1-pstar)*FM97)))</f>
        <v/>
      </c>
      <c r="FM96" s="20" t="str">
        <f>IF(StockTree!FM96="","",IF(T=FM$10,IF(CallFlag=1,MAX(StockTree!FM96-K,0),MAX(K-StockTree!FM96,0)),EXP(-rr*h)*(pstar*FN96+(1-pstar)*FN97)))</f>
        <v/>
      </c>
      <c r="FN96" s="20" t="str">
        <f>IF(StockTree!FN96="","",IF(T=FN$10,IF(CallFlag=1,MAX(StockTree!FN96-K,0),MAX(K-StockTree!FN96,0)),EXP(-rr*h)*(pstar*FO96+(1-pstar)*FO97)))</f>
        <v/>
      </c>
      <c r="FO96" s="20" t="str">
        <f>IF(StockTree!FO96="","",IF(T=FO$10,IF(CallFlag=1,MAX(StockTree!FO96-K,0),MAX(K-StockTree!FO96,0)),EXP(-rr*h)*(pstar*FP96+(1-pstar)*FP97)))</f>
        <v/>
      </c>
      <c r="FP96" s="20" t="str">
        <f>IF(StockTree!FP96="","",IF(T=FP$10,IF(CallFlag=1,MAX(StockTree!FP96-K,0),MAX(K-StockTree!FP96,0)),EXP(-rr*h)*(pstar*FQ96+(1-pstar)*FQ97)))</f>
        <v/>
      </c>
      <c r="FQ96" s="20" t="str">
        <f>IF(StockTree!FQ96="","",IF(T=FQ$10,IF(CallFlag=1,MAX(StockTree!FQ96-K,0),MAX(K-StockTree!FQ96,0)),EXP(-rr*h)*(pstar*FR96+(1-pstar)*FR97)))</f>
        <v/>
      </c>
      <c r="FR96" s="20" t="str">
        <f>IF(StockTree!FR96="","",IF(T=FR$10,IF(CallFlag=1,MAX(StockTree!FR96-K,0),MAX(K-StockTree!FR96,0)),EXP(-rr*h)*(pstar*FS96+(1-pstar)*FS97)))</f>
        <v/>
      </c>
      <c r="FS96" s="20" t="str">
        <f>IF(StockTree!FS96="","",IF(T=FS$10,IF(CallFlag=1,MAX(StockTree!FS96-K,0),MAX(K-StockTree!FS96,0)),EXP(-rr*h)*(pstar*FT96+(1-pstar)*FT97)))</f>
        <v/>
      </c>
      <c r="FT96" s="20" t="str">
        <f>IF(StockTree!FT96="","",IF(T=FT$10,IF(CallFlag=1,MAX(StockTree!FT96-K,0),MAX(K-StockTree!FT96,0)),EXP(-rr*h)*(pstar*FU96+(1-pstar)*FU97)))</f>
        <v/>
      </c>
      <c r="FU96" s="20" t="str">
        <f>IF(StockTree!FU96="","",IF(T=FU$10,IF(CallFlag=1,MAX(StockTree!FU96-K,0),MAX(K-StockTree!FU96,0)),EXP(-rr*h)*(pstar*FV96+(1-pstar)*FV97)))</f>
        <v/>
      </c>
      <c r="FV96" s="20" t="str">
        <f>IF(StockTree!FV96="","",IF(T=FV$10,IF(CallFlag=1,MAX(StockTree!FV96-K,0),MAX(K-StockTree!FV96,0)),EXP(-rr*h)*(pstar*FW96+(1-pstar)*FW97)))</f>
        <v/>
      </c>
      <c r="FW96" s="20" t="str">
        <f>IF(StockTree!FW96="","",IF(T=FW$10,IF(CallFlag=1,MAX(StockTree!FW96-K,0),MAX(K-StockTree!FW96,0)),EXP(-rr*h)*(pstar*FX96+(1-pstar)*FX97)))</f>
        <v/>
      </c>
      <c r="FX96" s="20" t="str">
        <f>IF(StockTree!FX96="","",IF(T=FX$10,IF(CallFlag=1,MAX(StockTree!FX96-K,0),MAX(K-StockTree!FX96,0)),EXP(-rr*h)*(pstar*FY96+(1-pstar)*FY97)))</f>
        <v/>
      </c>
      <c r="FY96" s="20" t="str">
        <f>IF(StockTree!FY96="","",IF(T=FY$10,IF(CallFlag=1,MAX(StockTree!FY96-K,0),MAX(K-StockTree!FY96,0)),EXP(-rr*h)*(pstar*FZ96+(1-pstar)*FZ97)))</f>
        <v/>
      </c>
      <c r="FZ96" s="20" t="str">
        <f>IF(StockTree!FZ96="","",IF(T=FZ$10,IF(CallFlag=1,MAX(StockTree!FZ96-K,0),MAX(K-StockTree!FZ96,0)),EXP(-rr*h)*(pstar*GA96+(1-pstar)*GA97)))</f>
        <v/>
      </c>
      <c r="GA96" s="20" t="str">
        <f>IF(StockTree!GA96="","",IF(T=GA$10,IF(CallFlag=1,MAX(StockTree!GA96-K,0),MAX(K-StockTree!GA96,0)),EXP(-rr*h)*(pstar*GB96+(1-pstar)*GB97)))</f>
        <v/>
      </c>
      <c r="GB96" s="20" t="str">
        <f>IF(StockTree!GB96="","",IF(T=GB$10,IF(CallFlag=1,MAX(StockTree!GB96-K,0),MAX(K-StockTree!GB96,0)),EXP(-rr*h)*(pstar*GC96+(1-pstar)*GC97)))</f>
        <v/>
      </c>
      <c r="GC96" s="20" t="str">
        <f>IF(StockTree!GC96="","",IF(T=GC$10,IF(CallFlag=1,MAX(StockTree!GC96-K,0),MAX(K-StockTree!GC96,0)),EXP(-rr*h)*(pstar*GD96+(1-pstar)*GD97)))</f>
        <v/>
      </c>
      <c r="GD96" s="20" t="str">
        <f>IF(StockTree!GD96="","",IF(T=GD$10,IF(CallFlag=1,MAX(StockTree!GD96-K,0),MAX(K-StockTree!GD96,0)),EXP(-rr*h)*(pstar*GE96+(1-pstar)*GE97)))</f>
        <v/>
      </c>
      <c r="GE96" s="20" t="str">
        <f>IF(StockTree!GE96="","",IF(T=GE$10,IF(CallFlag=1,MAX(StockTree!GE96-K,0),MAX(K-StockTree!GE96,0)),EXP(-rr*h)*(pstar*GF96+(1-pstar)*GF97)))</f>
        <v/>
      </c>
      <c r="GF96" s="20" t="str">
        <f>IF(StockTree!GF96="","",IF(T=GF$10,IF(CallFlag=1,MAX(StockTree!GF96-K,0),MAX(K-StockTree!GF96,0)),EXP(-rr*h)*(pstar*GG96+(1-pstar)*GG97)))</f>
        <v/>
      </c>
      <c r="GG96" s="20" t="str">
        <f>IF(StockTree!GG96="","",IF(T=GG$10,IF(CallFlag=1,MAX(StockTree!GG96-K,0),MAX(K-StockTree!GG96,0)),EXP(-rr*h)*(pstar*GH96+(1-pstar)*GH97)))</f>
        <v/>
      </c>
      <c r="GH96" s="20" t="str">
        <f>IF(StockTree!GH96="","",IF(T=GH$10,IF(CallFlag=1,MAX(StockTree!GH96-K,0),MAX(K-StockTree!GH96,0)),EXP(-rr*h)*(pstar*GI96+(1-pstar)*GI97)))</f>
        <v/>
      </c>
      <c r="GI96" s="20" t="str">
        <f>IF(StockTree!GI96="","",IF(T=GI$10,IF(CallFlag=1,MAX(StockTree!GI96-K,0),MAX(K-StockTree!GI96,0)),EXP(-rr*h)*(pstar*GJ96+(1-pstar)*GJ97)))</f>
        <v/>
      </c>
      <c r="GJ96" s="20" t="str">
        <f>IF(StockTree!GJ96="","",IF(T=GJ$10,IF(CallFlag=1,MAX(StockTree!GJ96-K,0),MAX(K-StockTree!GJ96,0)),EXP(-rr*h)*(pstar*GK96+(1-pstar)*GK97)))</f>
        <v/>
      </c>
      <c r="GK96" s="20" t="str">
        <f>IF(StockTree!GK96="","",IF(T=GK$10,IF(CallFlag=1,MAX(StockTree!GK96-K,0),MAX(K-StockTree!GK96,0)),EXP(-rr*h)*(pstar*GL96+(1-pstar)*GL97)))</f>
        <v/>
      </c>
      <c r="GL96" s="20" t="str">
        <f>IF(StockTree!GL96="","",IF(T=GL$10,IF(CallFlag=1,MAX(StockTree!GL96-K,0),MAX(K-StockTree!GL96,0)),EXP(-rr*h)*(pstar*GM96+(1-pstar)*GM97)))</f>
        <v/>
      </c>
      <c r="GM96" s="20" t="str">
        <f>IF(StockTree!GM96="","",IF(T=GM$10,IF(CallFlag=1,MAX(StockTree!GM96-K,0),MAX(K-StockTree!GM96,0)),EXP(-rr*h)*(pstar*GN96+(1-pstar)*GN97)))</f>
        <v/>
      </c>
      <c r="GN96" s="20" t="str">
        <f>IF(StockTree!GN96="","",IF(T=GN$10,IF(CallFlag=1,MAX(StockTree!GN96-K,0),MAX(K-StockTree!GN96,0)),EXP(-rr*h)*(pstar*GO96+(1-pstar)*GO97)))</f>
        <v/>
      </c>
      <c r="GO96" s="20" t="str">
        <f>IF(StockTree!GO96="","",IF(T=GO$10,IF(CallFlag=1,MAX(StockTree!GO96-K,0),MAX(K-StockTree!GO96,0)),EXP(-rr*h)*(pstar*GP96+(1-pstar)*GP97)))</f>
        <v/>
      </c>
      <c r="GP96" s="20" t="str">
        <f>IF(StockTree!GP96="","",IF(T=GP$10,IF(CallFlag=1,MAX(StockTree!GP96-K,0),MAX(K-StockTree!GP96,0)),EXP(-rr*h)*(pstar*GQ96+(1-pstar)*GQ97)))</f>
        <v/>
      </c>
      <c r="GQ96" s="20" t="str">
        <f>IF(StockTree!GQ96="","",IF(T=GQ$10,IF(CallFlag=1,MAX(StockTree!GQ96-K,0),MAX(K-StockTree!GQ96,0)),EXP(-rr*h)*(pstar*GR96+(1-pstar)*GR97)))</f>
        <v/>
      </c>
      <c r="GR96" s="20" t="str">
        <f>IF(StockTree!GR96="","",IF(T=GR$10,IF(CallFlag=1,MAX(StockTree!GR96-K,0),MAX(K-StockTree!GR96,0)),EXP(-rr*h)*(pstar*GS96+(1-pstar)*GS97)))</f>
        <v/>
      </c>
      <c r="GS96" s="20" t="str">
        <f>IF(StockTree!GS96="","",IF(T=GS$10,IF(CallFlag=1,MAX(StockTree!GS96-K,0),MAX(K-StockTree!GS96,0)),EXP(-rr*h)*(pstar*GT96+(1-pstar)*GT97)))</f>
        <v/>
      </c>
      <c r="GT96" s="20" t="str">
        <f>IF(StockTree!GT96="","",IF(T=GT$10,IF(CallFlag=1,MAX(StockTree!GT96-K,0),MAX(K-StockTree!GT96,0)),EXP(-rr*h)*(pstar*GU96+(1-pstar)*GU97)))</f>
        <v/>
      </c>
      <c r="GU96" s="20" t="str">
        <f>IF(StockTree!GU96="","",IF(T=GU$10,IF(CallFlag=1,MAX(StockTree!GU96-K,0),MAX(K-StockTree!GU96,0)),EXP(-rr*h)*(pstar*GV96+(1-pstar)*GV97)))</f>
        <v/>
      </c>
      <c r="GV96" s="20" t="str">
        <f>IF(StockTree!GV96="","",IF(T=GV$10,IF(CallFlag=1,MAX(StockTree!GV96-K,0),MAX(K-StockTree!GV96,0)),EXP(-rr*h)*(pstar*GW96+(1-pstar)*GW97)))</f>
        <v/>
      </c>
      <c r="GW96" s="20" t="str">
        <f>IF(StockTree!GW96="","",IF(T=GW$10,IF(CallFlag=1,MAX(StockTree!GW96-K,0),MAX(K-StockTree!GW96,0)),EXP(-rr*h)*(pstar*GX96+(1-pstar)*GX97)))</f>
        <v/>
      </c>
      <c r="GX96" s="20" t="str">
        <f>IF(StockTree!GX96="","",IF(T=GX$10,IF(CallFlag=1,MAX(StockTree!GX96-K,0),MAX(K-StockTree!GX96,0)),EXP(-rr*h)*(pstar*GY96+(1-pstar)*GY97)))</f>
        <v/>
      </c>
      <c r="GY96" s="20" t="str">
        <f>IF(StockTree!GY96="","",IF(T=GY$10,IF(CallFlag=1,MAX(StockTree!GY96-K,0),MAX(K-StockTree!GY96,0)),EXP(-rr*h)*(pstar*GZ96+(1-pstar)*GZ97)))</f>
        <v/>
      </c>
      <c r="GZ96" s="20" t="str">
        <f>IF(StockTree!GZ96="","",IF(T=GZ$10,IF(CallFlag=1,MAX(StockTree!GZ96-K,0),MAX(K-StockTree!GZ96,0)),EXP(-rr*h)*(pstar*HA96+(1-pstar)*HA97)))</f>
        <v/>
      </c>
      <c r="HA96" s="20" t="str">
        <f>IF(StockTree!HA96="","",IF(T=HA$10,IF(CallFlag=1,MAX(StockTree!HA96-K,0),MAX(K-StockTree!HA96,0)),EXP(-rr*h)*(pstar*HB96+(1-pstar)*HB97)))</f>
        <v/>
      </c>
      <c r="HB96" s="20" t="str">
        <f>IF(StockTree!HB96="","",IF(T=HB$10,IF(CallFlag=1,MAX(StockTree!HB96-K,0),MAX(K-StockTree!HB96,0)),EXP(-rr*h)*(pstar*HC96+(1-pstar)*HC97)))</f>
        <v/>
      </c>
      <c r="HC96" s="20" t="str">
        <f>IF(StockTree!HC96="","",IF(T=HC$10,IF(CallFlag=1,MAX(StockTree!HC96-K,0),MAX(K-StockTree!HC96,0)),EXP(-rr*h)*(pstar*HD96+(1-pstar)*HD97)))</f>
        <v/>
      </c>
      <c r="HD96" s="20" t="str">
        <f>IF(StockTree!HD96="","",IF(T=HD$10,IF(CallFlag=1,MAX(StockTree!HD96-K,0),MAX(K-StockTree!HD96,0)),EXP(-rr*h)*(pstar*HE96+(1-pstar)*HE97)))</f>
        <v/>
      </c>
      <c r="HE96" s="20" t="str">
        <f>IF(StockTree!HE96="","",IF(T=HE$10,IF(CallFlag=1,MAX(StockTree!HE96-K,0),MAX(K-StockTree!HE96,0)),EXP(-rr*h)*(pstar*HF96+(1-pstar)*HF97)))</f>
        <v/>
      </c>
      <c r="HF96" s="20" t="str">
        <f>IF(StockTree!HF96="","",IF(T=HF$10,IF(CallFlag=1,MAX(StockTree!HF96-K,0),MAX(K-StockTree!HF96,0)),EXP(-rr*h)*(pstar*HG96+(1-pstar)*HG97)))</f>
        <v/>
      </c>
      <c r="HG96" s="20" t="str">
        <f>IF(StockTree!HG96="","",IF(T=HG$10,IF(CallFlag=1,MAX(StockTree!HG96-K,0),MAX(K-StockTree!HG96,0)),EXP(-rr*h)*(pstar*HH96+(1-pstar)*HH97)))</f>
        <v/>
      </c>
      <c r="HH96" s="20" t="str">
        <f>IF(StockTree!HH96="","",IF(T=HH$10,IF(CallFlag=1,MAX(StockTree!HH96-K,0),MAX(K-StockTree!HH96,0)),EXP(-rr*h)*(pstar*HI96+(1-pstar)*HI97)))</f>
        <v/>
      </c>
      <c r="HI96" s="20" t="str">
        <f>IF(StockTree!HI96="","",IF(T=HI$10,IF(CallFlag=1,MAX(StockTree!HI96-K,0),MAX(K-StockTree!HI96,0)),EXP(-rr*h)*(pstar*HJ96+(1-pstar)*HJ97)))</f>
        <v/>
      </c>
      <c r="HJ96" s="20" t="str">
        <f>IF(StockTree!HJ96="","",IF(T=HJ$10,IF(CallFlag=1,MAX(StockTree!HJ96-K,0),MAX(K-StockTree!HJ96,0)),EXP(-rr*h)*(pstar*HK96+(1-pstar)*HK97)))</f>
        <v/>
      </c>
      <c r="HK96" s="20" t="str">
        <f>IF(StockTree!HK96="","",IF(T=HK$10,IF(CallFlag=1,MAX(StockTree!HK96-K,0),MAX(K-StockTree!HK96,0)),EXP(-rr*h)*(pstar*HL96+(1-pstar)*HL97)))</f>
        <v/>
      </c>
      <c r="HL96" s="20" t="str">
        <f>IF(StockTree!HL96="","",IF(T=HL$10,IF(CallFlag=1,MAX(StockTree!HL96-K,0),MAX(K-StockTree!HL96,0)),EXP(-rr*h)*(pstar*HM96+(1-pstar)*HM97)))</f>
        <v/>
      </c>
      <c r="HM96" s="20" t="str">
        <f>IF(StockTree!HM96="","",IF(T=HM$10,IF(CallFlag=1,MAX(StockTree!HM96-K,0),MAX(K-StockTree!HM96,0)),EXP(-rr*h)*(pstar*HN96+(1-pstar)*HN97)))</f>
        <v/>
      </c>
      <c r="HN96" s="20" t="str">
        <f>IF(StockTree!HN96="","",IF(T=HN$10,IF(CallFlag=1,MAX(StockTree!HN96-K,0),MAX(K-StockTree!HN96,0)),EXP(-rr*h)*(pstar*HO96+(1-pstar)*HO97)))</f>
        <v/>
      </c>
      <c r="HO96" s="20" t="str">
        <f>IF(StockTree!HO96="","",IF(T=HO$10,IF(CallFlag=1,MAX(StockTree!HO96-K,0),MAX(K-StockTree!HO96,0)),EXP(-rr*h)*(pstar*HP96+(1-pstar)*HP97)))</f>
        <v/>
      </c>
      <c r="HP96" s="20" t="str">
        <f>IF(StockTree!HP96="","",IF(T=HP$10,IF(CallFlag=1,MAX(StockTree!HP96-K,0),MAX(K-StockTree!HP96,0)),EXP(-rr*h)*(pstar*HQ96+(1-pstar)*HQ97)))</f>
        <v/>
      </c>
      <c r="HQ96" s="20" t="str">
        <f>IF(StockTree!HQ96="","",IF(T=HQ$10,IF(CallFlag=1,MAX(StockTree!HQ96-K,0),MAX(K-StockTree!HQ96,0)),EXP(-rr*h)*(pstar*HR96+(1-pstar)*HR97)))</f>
        <v/>
      </c>
      <c r="HR96" s="20" t="str">
        <f>IF(StockTree!HR96="","",IF(T=HR$10,IF(CallFlag=1,MAX(StockTree!HR96-K,0),MAX(K-StockTree!HR96,0)),EXP(-rr*h)*(pstar*HS96+(1-pstar)*HS97)))</f>
        <v/>
      </c>
      <c r="HS96" s="20" t="str">
        <f>IF(StockTree!HS96="","",IF(T=HS$10,IF(CallFlag=1,MAX(StockTree!HS96-K,0),MAX(K-StockTree!HS96,0)),EXP(-rr*h)*(pstar*HT96+(1-pstar)*HT97)))</f>
        <v/>
      </c>
      <c r="HT96" s="20" t="str">
        <f>IF(StockTree!HT96="","",IF(T=HT$10,IF(CallFlag=1,MAX(StockTree!HT96-K,0),MAX(K-StockTree!HT96,0)),EXP(-rr*h)*(pstar*HU96+(1-pstar)*HU97)))</f>
        <v/>
      </c>
      <c r="HU96" s="20" t="str">
        <f>IF(StockTree!HU96="","",IF(T=HU$10,IF(CallFlag=1,MAX(StockTree!HU96-K,0),MAX(K-StockTree!HU96,0)),EXP(-rr*h)*(pstar*HV96+(1-pstar)*HV97)))</f>
        <v/>
      </c>
      <c r="HV96" s="20" t="str">
        <f>IF(StockTree!HV96="","",IF(T=HV$10,IF(CallFlag=1,MAX(StockTree!HV96-K,0),MAX(K-StockTree!HV96,0)),EXP(-rr*h)*(pstar*HW96+(1-pstar)*HW97)))</f>
        <v/>
      </c>
      <c r="HW96" s="20" t="str">
        <f>IF(StockTree!HW96="","",IF(T=HW$10,IF(CallFlag=1,MAX(StockTree!HW96-K,0),MAX(K-StockTree!HW96,0)),EXP(-rr*h)*(pstar*HX96+(1-pstar)*HX97)))</f>
        <v/>
      </c>
      <c r="HX96" s="20" t="str">
        <f>IF(StockTree!HX96="","",IF(T=HX$10,IF(CallFlag=1,MAX(StockTree!HX96-K,0),MAX(K-StockTree!HX96,0)),EXP(-rr*h)*(pstar*HY96+(1-pstar)*HY97)))</f>
        <v/>
      </c>
      <c r="HY96" s="20" t="str">
        <f>IF(StockTree!HY96="","",IF(T=HY$10,IF(CallFlag=1,MAX(StockTree!HY96-K,0),MAX(K-StockTree!HY96,0)),EXP(-rr*h)*(pstar*HZ96+(1-pstar)*HZ97)))</f>
        <v/>
      </c>
      <c r="HZ96" s="20" t="str">
        <f>IF(StockTree!HZ96="","",IF(T=HZ$10,IF(CallFlag=1,MAX(StockTree!HZ96-K,0),MAX(K-StockTree!HZ96,0)),EXP(-rr*h)*(pstar*IA96+(1-pstar)*IA97)))</f>
        <v/>
      </c>
      <c r="IA96" s="20" t="str">
        <f>IF(StockTree!IA96="","",IF(T=IA$10,IF(CallFlag=1,MAX(StockTree!IA96-K,0),MAX(K-StockTree!IA96,0)),EXP(-rr*h)*(pstar*IB96+(1-pstar)*IB97)))</f>
        <v/>
      </c>
      <c r="IB96" s="20" t="str">
        <f>IF(StockTree!IB96="","",IF(T=IB$10,IF(CallFlag=1,MAX(StockTree!IB96-K,0),MAX(K-StockTree!IB96,0)),EXP(-rr*h)*(pstar*IC96+(1-pstar)*IC97)))</f>
        <v/>
      </c>
      <c r="IC96" s="20" t="str">
        <f>IF(StockTree!IC96="","",IF(T=IC$10,IF(CallFlag=1,MAX(StockTree!IC96-K,0),MAX(K-StockTree!IC96,0)),EXP(-rr*h)*(pstar*ID96+(1-pstar)*ID97)))</f>
        <v/>
      </c>
      <c r="ID96" s="20" t="str">
        <f>IF(StockTree!ID96="","",IF(T=ID$10,IF(CallFlag=1,MAX(StockTree!ID96-K,0),MAX(K-StockTree!ID96,0)),EXP(-rr*h)*(pstar*IE96+(1-pstar)*IE97)))</f>
        <v/>
      </c>
      <c r="IE96" s="20" t="str">
        <f>IF(StockTree!IE96="","",IF(T=IE$10,IF(CallFlag=1,MAX(StockTree!IE96-K,0),MAX(K-StockTree!IE96,0)),EXP(-rr*h)*(pstar*IF96+(1-pstar)*IF97)))</f>
        <v/>
      </c>
      <c r="IF96" s="20" t="str">
        <f>IF(StockTree!IF96="","",IF(T=IF$10,IF(CallFlag=1,MAX(StockTree!IF96-K,0),MAX(K-StockTree!IF96,0)),EXP(-rr*h)*(pstar*IG96+(1-pstar)*IG97)))</f>
        <v/>
      </c>
      <c r="IG96" s="20" t="str">
        <f>IF(StockTree!IG96="","",IF(T=IG$10,IF(CallFlag=1,MAX(StockTree!IG96-K,0),MAX(K-StockTree!IG96,0)),EXP(-rr*h)*(pstar*IH96+(1-pstar)*IH97)))</f>
        <v/>
      </c>
      <c r="IH96" s="20" t="str">
        <f>IF(StockTree!IH96="","",IF(T=IH$10,IF(CallFlag=1,MAX(StockTree!IH96-K,0),MAX(K-StockTree!IH96,0)),EXP(-rr*h)*(pstar*II96+(1-pstar)*II97)))</f>
        <v/>
      </c>
      <c r="II96" s="20" t="str">
        <f>IF(StockTree!II96="","",IF(T=II$10,IF(CallFlag=1,MAX(StockTree!II96-K,0),MAX(K-StockTree!II96,0)),EXP(-rr*h)*(pstar*IJ96+(1-pstar)*IJ97)))</f>
        <v/>
      </c>
      <c r="IJ96" s="20" t="str">
        <f>IF(StockTree!IJ96="","",IF(T=IJ$10,IF(CallFlag=1,MAX(StockTree!IJ96-K,0),MAX(K-StockTree!IJ96,0)),EXP(-rr*h)*(pstar*IK96+(1-pstar)*IK97)))</f>
        <v/>
      </c>
      <c r="IK96" s="20" t="str">
        <f>IF(StockTree!IK96="","",IF(T=IK$10,IF(CallFlag=1,MAX(StockTree!IK96-K,0),MAX(K-StockTree!IK96,0)),EXP(-rr*h)*(pstar*IL96+(1-pstar)*IL97)))</f>
        <v/>
      </c>
      <c r="IL96" s="20" t="str">
        <f>IF(StockTree!IL96="","",IF(T=IL$10,IF(CallFlag=1,MAX(StockTree!IL96-K,0),MAX(K-StockTree!IL96,0)),EXP(-rr*h)*(pstar*IM96+(1-pstar)*IM97)))</f>
        <v/>
      </c>
      <c r="IM96" s="20" t="str">
        <f>IF(StockTree!IM96="","",IF(T=IM$10,IF(CallFlag=1,MAX(StockTree!IM96-K,0),MAX(K-StockTree!IM96,0)),EXP(-rr*h)*(pstar*IN96+(1-pstar)*IN97)))</f>
        <v/>
      </c>
      <c r="IN96" s="20" t="str">
        <f>IF(StockTree!IN96="","",IF(T=IN$10,IF(CallFlag=1,MAX(StockTree!IN96-K,0),MAX(K-StockTree!IN96,0)),EXP(-rr*h)*(pstar*IO96+(1-pstar)*IO97)))</f>
        <v/>
      </c>
      <c r="IO96" s="20" t="str">
        <f>IF(StockTree!IO96="","",IF(T=IO$10,IF(CallFlag=1,MAX(StockTree!IO96-K,0),MAX(K-StockTree!IO96,0)),EXP(-rr*h)*(pstar*IP96+(1-pstar)*IP97)))</f>
        <v/>
      </c>
      <c r="IP96" s="20" t="str">
        <f>IF(StockTree!IP96="","",IF(T=IP$10,IF(CallFlag=1,MAX(StockTree!IP96-K,0),MAX(K-StockTree!IP96,0)),EXP(-rr*h)*(pstar*IQ96+(1-pstar)*IQ97)))</f>
        <v/>
      </c>
      <c r="IQ96" s="20" t="str">
        <f>IF(StockTree!IQ96="","",IF(T=IQ$10,IF(CallFlag=1,MAX(StockTree!IQ96-K,0),MAX(K-StockTree!IQ96,0)),EXP(-rr*h)*(pstar*IR96+(1-pstar)*IR97)))</f>
        <v/>
      </c>
      <c r="IR96" s="20" t="str">
        <f>IF(StockTree!IR96="","",IF(T=IR$10,IF(CallFlag=1,MAX(StockTree!IR96-K,0),MAX(K-StockTree!IR96,0)),EXP(-rr*h)*(pstar*IS96+(1-pstar)*IS97)))</f>
        <v/>
      </c>
      <c r="IS96" s="20" t="str">
        <f>IF(StockTree!IS96="","",IF(T=IS$10,IF(CallFlag=1,MAX(StockTree!IS96-K,0),MAX(K-StockTree!IS96,0)),EXP(-rr*h)*(pstar*IT96+(1-pstar)*IT97)))</f>
        <v/>
      </c>
      <c r="IT96" s="20" t="str">
        <f>IF(StockTree!IT96="","",IF(T=IT$10,IF(CallFlag=1,MAX(StockTree!IT96-K,0),MAX(K-StockTree!IT96,0)),EXP(-rr*h)*(pstar*IU96+(1-pstar)*IU97)))</f>
        <v/>
      </c>
      <c r="IU96" s="20" t="str">
        <f>IF(StockTree!IU96="","",IF(T=IU$10,IF(CallFlag=1,MAX(StockTree!IU96-K,0),MAX(K-StockTree!IU96,0)),EXP(-rr*h)*(pstar*IV96+(1-pstar)*IV97)))</f>
        <v/>
      </c>
      <c r="IV96" s="20" t="str">
        <f>IF(StockTree!IV96="","",IF(T=IV$10,IF(CallFlag=1,MAX(StockTree!IV96-K,0),MAX(K-StockTree!IV96,0)),EXP(-rr*h)*(pstar*#REF!+(1-pstar)*#REF!)))</f>
        <v/>
      </c>
    </row>
    <row r="97" spans="1:256" s="20" customFormat="1" x14ac:dyDescent="0.2">
      <c r="A97" s="19">
        <f t="shared" si="9"/>
        <v>85</v>
      </c>
      <c r="B97" s="20" t="str">
        <f>IF(StockTree!B97="","",IF(T=B$10,IF(CallFlag=1,MAX(StockTree!B97-K,0),MAX(K-StockTree!B97,0)),EXP(-rr*h)*(pstar*C97+(1-pstar)*C98)))</f>
        <v/>
      </c>
      <c r="C97" s="20" t="str">
        <f>IF(StockTree!C97="","",IF(T=C$10,IF(CallFlag=1,MAX(StockTree!C97-K,0),MAX(K-StockTree!C97,0)),EXP(-rr*h)*(pstar*D97+(1-pstar)*D98)))</f>
        <v/>
      </c>
      <c r="D97" s="20" t="str">
        <f>IF(StockTree!D97="","",IF(T=D$10,IF(CallFlag=1,MAX(StockTree!D97-K,0),MAX(K-StockTree!D97,0)),EXP(-rr*h)*(pstar*E97+(1-pstar)*E98)))</f>
        <v/>
      </c>
      <c r="E97" s="20" t="str">
        <f>IF(StockTree!E97="","",IF(T=E$10,IF(CallFlag=1,MAX(StockTree!E97-K,0),MAX(K-StockTree!E97,0)),EXP(-rr*h)*(pstar*F97+(1-pstar)*F98)))</f>
        <v/>
      </c>
      <c r="F97" s="20" t="str">
        <f>IF(StockTree!F97="","",IF(T=F$10,IF(CallFlag=1,MAX(StockTree!F97-K,0),MAX(K-StockTree!F97,0)),EXP(-rr*h)*(pstar*G97+(1-pstar)*G98)))</f>
        <v/>
      </c>
      <c r="G97" s="20" t="str">
        <f>IF(StockTree!G97="","",IF(T=G$10,IF(CallFlag=1,MAX(StockTree!G97-K,0),MAX(K-StockTree!G97,0)),EXP(-rr*h)*(pstar*H97+(1-pstar)*H98)))</f>
        <v/>
      </c>
      <c r="H97" s="20" t="str">
        <f>IF(StockTree!H97="","",IF(T=H$10,IF(CallFlag=1,MAX(StockTree!H97-K,0),MAX(K-StockTree!H97,0)),EXP(-rr*h)*(pstar*I97+(1-pstar)*I98)))</f>
        <v/>
      </c>
      <c r="I97" s="20" t="str">
        <f>IF(StockTree!I97="","",IF(T=I$10,IF(CallFlag=1,MAX(StockTree!I97-K,0),MAX(K-StockTree!I97,0)),EXP(-rr*h)*(pstar*J97+(1-pstar)*J98)))</f>
        <v/>
      </c>
      <c r="J97" s="20" t="str">
        <f>IF(StockTree!J97="","",IF(T=J$10,IF(CallFlag=1,MAX(StockTree!J97-K,0),MAX(K-StockTree!J97,0)),EXP(-rr*h)*(pstar*K97+(1-pstar)*K98)))</f>
        <v/>
      </c>
      <c r="K97" s="20" t="str">
        <f>IF(StockTree!K97="","",IF(T=K$10,IF(CallFlag=1,MAX(StockTree!K97-K,0),MAX(K-StockTree!K97,0)),EXP(-rr*h)*(pstar*L97+(1-pstar)*L98)))</f>
        <v/>
      </c>
      <c r="L97" s="20" t="str">
        <f>IF(StockTree!L97="","",IF(T=L$10,IF(CallFlag=1,MAX(StockTree!L97-K,0),MAX(K-StockTree!L97,0)),EXP(-rr*h)*(pstar*M97+(1-pstar)*M98)))</f>
        <v/>
      </c>
      <c r="M97" s="20" t="str">
        <f>IF(StockTree!M97="","",IF(T=M$10,IF(CallFlag=1,MAX(StockTree!M97-K,0),MAX(K-StockTree!M97,0)),EXP(-rr*h)*(pstar*N97+(1-pstar)*N98)))</f>
        <v/>
      </c>
      <c r="N97" s="20" t="str">
        <f>IF(StockTree!N97="","",IF(T=N$10,IF(CallFlag=1,MAX(StockTree!N97-K,0),MAX(K-StockTree!N97,0)),EXP(-rr*h)*(pstar*O97+(1-pstar)*O98)))</f>
        <v/>
      </c>
      <c r="O97" s="20" t="str">
        <f>IF(StockTree!O97="","",IF(T=O$10,IF(CallFlag=1,MAX(StockTree!O97-K,0),MAX(K-StockTree!O97,0)),EXP(-rr*h)*(pstar*P97+(1-pstar)*P98)))</f>
        <v/>
      </c>
      <c r="P97" s="20" t="str">
        <f>IF(StockTree!P97="","",IF(T=P$10,IF(CallFlag=1,MAX(StockTree!P97-K,0),MAX(K-StockTree!P97,0)),EXP(-rr*h)*(pstar*Q97+(1-pstar)*Q98)))</f>
        <v/>
      </c>
      <c r="Q97" s="20" t="str">
        <f>IF(StockTree!Q97="","",IF(T=Q$10,IF(CallFlag=1,MAX(StockTree!Q97-K,0),MAX(K-StockTree!Q97,0)),EXP(-rr*h)*(pstar*R97+(1-pstar)*R98)))</f>
        <v/>
      </c>
      <c r="R97" s="20" t="str">
        <f>IF(StockTree!R97="","",IF(T=R$10,IF(CallFlag=1,MAX(StockTree!R97-K,0),MAX(K-StockTree!R97,0)),EXP(-rr*h)*(pstar*S97+(1-pstar)*S98)))</f>
        <v/>
      </c>
      <c r="S97" s="20" t="str">
        <f>IF(StockTree!S97="","",IF(T=S$10,IF(CallFlag=1,MAX(StockTree!S97-K,0),MAX(K-StockTree!S97,0)),EXP(-rr*h)*(pstar*T97+(1-pstar)*T98)))</f>
        <v/>
      </c>
      <c r="T97" s="20" t="str">
        <f>IF(StockTree!T97="","",IF(T=T$10,IF(CallFlag=1,MAX(StockTree!T97-K,0),MAX(K-StockTree!T97,0)),EXP(-rr*h)*(pstar*U97+(1-pstar)*U98)))</f>
        <v/>
      </c>
      <c r="U97" s="20" t="str">
        <f>IF(StockTree!U97="","",IF(T=U$10,IF(CallFlag=1,MAX(StockTree!U97-K,0),MAX(K-StockTree!U97,0)),EXP(-rr*h)*(pstar*V97+(1-pstar)*V98)))</f>
        <v/>
      </c>
      <c r="V97" s="20" t="str">
        <f>IF(StockTree!V97="","",IF(T=V$10,IF(CallFlag=1,MAX(StockTree!V97-K,0),MAX(K-StockTree!V97,0)),EXP(-rr*h)*(pstar*W97+(1-pstar)*W98)))</f>
        <v/>
      </c>
      <c r="W97" s="20" t="str">
        <f>IF(StockTree!W97="","",IF(T=W$10,IF(CallFlag=1,MAX(StockTree!W97-K,0),MAX(K-StockTree!W97,0)),EXP(-rr*h)*(pstar*X97+(1-pstar)*X98)))</f>
        <v/>
      </c>
      <c r="X97" s="20" t="str">
        <f>IF(StockTree!X97="","",IF(T=X$10,IF(CallFlag=1,MAX(StockTree!X97-K,0),MAX(K-StockTree!X97,0)),EXP(-rr*h)*(pstar*Y97+(1-pstar)*Y98)))</f>
        <v/>
      </c>
      <c r="Y97" s="20" t="str">
        <f>IF(StockTree!Y97="","",IF(T=Y$10,IF(CallFlag=1,MAX(StockTree!Y97-K,0),MAX(K-StockTree!Y97,0)),EXP(-rr*h)*(pstar*Z97+(1-pstar)*Z98)))</f>
        <v/>
      </c>
      <c r="Z97" s="20" t="str">
        <f>IF(StockTree!Z97="","",IF(T=Z$10,IF(CallFlag=1,MAX(StockTree!Z97-K,0),MAX(K-StockTree!Z97,0)),EXP(-rr*h)*(pstar*AA97+(1-pstar)*AA98)))</f>
        <v/>
      </c>
      <c r="AA97" s="20" t="str">
        <f>IF(StockTree!AA97="","",IF(T=AA$10,IF(CallFlag=1,MAX(StockTree!AA97-K,0),MAX(K-StockTree!AA97,0)),EXP(-rr*h)*(pstar*AB97+(1-pstar)*AB98)))</f>
        <v/>
      </c>
      <c r="AB97" s="20" t="str">
        <f>IF(StockTree!AB97="","",IF(T=AB$10,IF(CallFlag=1,MAX(StockTree!AB97-K,0),MAX(K-StockTree!AB97,0)),EXP(-rr*h)*(pstar*AC97+(1-pstar)*AC98)))</f>
        <v/>
      </c>
      <c r="AC97" s="20" t="str">
        <f>IF(StockTree!AC97="","",IF(T=AC$10,IF(CallFlag=1,MAX(StockTree!AC97-K,0),MAX(K-StockTree!AC97,0)),EXP(-rr*h)*(pstar*AD97+(1-pstar)*AD98)))</f>
        <v/>
      </c>
      <c r="AD97" s="20" t="str">
        <f>IF(StockTree!AD97="","",IF(T=AD$10,IF(CallFlag=1,MAX(StockTree!AD97-K,0),MAX(K-StockTree!AD97,0)),EXP(-rr*h)*(pstar*AE97+(1-pstar)*AE98)))</f>
        <v/>
      </c>
      <c r="AE97" s="20" t="str">
        <f>IF(StockTree!AE97="","",IF(T=AE$10,IF(CallFlag=1,MAX(StockTree!AE97-K,0),MAX(K-StockTree!AE97,0)),EXP(-rr*h)*(pstar*AF97+(1-pstar)*AF98)))</f>
        <v/>
      </c>
      <c r="AF97" s="20" t="str">
        <f>IF(StockTree!AF97="","",IF(T=AF$10,IF(CallFlag=1,MAX(StockTree!AF97-K,0),MAX(K-StockTree!AF97,0)),EXP(-rr*h)*(pstar*AG97+(1-pstar)*AG98)))</f>
        <v/>
      </c>
      <c r="AG97" s="20" t="str">
        <f>IF(StockTree!AG97="","",IF(T=AG$10,IF(CallFlag=1,MAX(StockTree!AG97-K,0),MAX(K-StockTree!AG97,0)),EXP(-rr*h)*(pstar*AH97+(1-pstar)*AH98)))</f>
        <v/>
      </c>
      <c r="AH97" s="20" t="str">
        <f>IF(StockTree!AH97="","",IF(T=AH$10,IF(CallFlag=1,MAX(StockTree!AH97-K,0),MAX(K-StockTree!AH97,0)),EXP(-rr*h)*(pstar*AI97+(1-pstar)*AI98)))</f>
        <v/>
      </c>
      <c r="AI97" s="20" t="str">
        <f>IF(StockTree!AI97="","",IF(T=AI$10,IF(CallFlag=1,MAX(StockTree!AI97-K,0),MAX(K-StockTree!AI97,0)),EXP(-rr*h)*(pstar*AJ97+(1-pstar)*AJ98)))</f>
        <v/>
      </c>
      <c r="AJ97" s="20" t="str">
        <f>IF(StockTree!AJ97="","",IF(T=AJ$10,IF(CallFlag=1,MAX(StockTree!AJ97-K,0),MAX(K-StockTree!AJ97,0)),EXP(-rr*h)*(pstar*AK97+(1-pstar)*AK98)))</f>
        <v/>
      </c>
      <c r="AK97" s="20" t="str">
        <f>IF(StockTree!AK97="","",IF(T=AK$10,IF(CallFlag=1,MAX(StockTree!AK97-K,0),MAX(K-StockTree!AK97,0)),EXP(-rr*h)*(pstar*AL97+(1-pstar)*AL98)))</f>
        <v/>
      </c>
      <c r="AL97" s="20" t="str">
        <f>IF(StockTree!AL97="","",IF(T=AL$10,IF(CallFlag=1,MAX(StockTree!AL97-K,0),MAX(K-StockTree!AL97,0)),EXP(-rr*h)*(pstar*AM97+(1-pstar)*AM98)))</f>
        <v/>
      </c>
      <c r="AM97" s="20" t="str">
        <f>IF(StockTree!AM97="","",IF(T=AM$10,IF(CallFlag=1,MAX(StockTree!AM97-K,0),MAX(K-StockTree!AM97,0)),EXP(-rr*h)*(pstar*AN97+(1-pstar)*AN98)))</f>
        <v/>
      </c>
      <c r="AN97" s="20" t="str">
        <f>IF(StockTree!AN97="","",IF(T=AN$10,IF(CallFlag=1,MAX(StockTree!AN97-K,0),MAX(K-StockTree!AN97,0)),EXP(-rr*h)*(pstar*AO97+(1-pstar)*AO98)))</f>
        <v/>
      </c>
      <c r="AO97" s="20" t="str">
        <f>IF(StockTree!AO97="","",IF(T=AO$10,IF(CallFlag=1,MAX(StockTree!AO97-K,0),MAX(K-StockTree!AO97,0)),EXP(-rr*h)*(pstar*AP97+(1-pstar)*AP98)))</f>
        <v/>
      </c>
      <c r="AP97" s="20" t="str">
        <f>IF(StockTree!AP97="","",IF(T=AP$10,IF(CallFlag=1,MAX(StockTree!AP97-K,0),MAX(K-StockTree!AP97,0)),EXP(-rr*h)*(pstar*AQ97+(1-pstar)*AQ98)))</f>
        <v/>
      </c>
      <c r="AQ97" s="20" t="str">
        <f>IF(StockTree!AQ97="","",IF(T=AQ$10,IF(CallFlag=1,MAX(StockTree!AQ97-K,0),MAX(K-StockTree!AQ97,0)),EXP(-rr*h)*(pstar*AR97+(1-pstar)*AR98)))</f>
        <v/>
      </c>
      <c r="AR97" s="20" t="str">
        <f>IF(StockTree!AR97="","",IF(T=AR$10,IF(CallFlag=1,MAX(StockTree!AR97-K,0),MAX(K-StockTree!AR97,0)),EXP(-rr*h)*(pstar*AS97+(1-pstar)*AS98)))</f>
        <v/>
      </c>
      <c r="AS97" s="20" t="str">
        <f>IF(StockTree!AS97="","",IF(T=AS$10,IF(CallFlag=1,MAX(StockTree!AS97-K,0),MAX(K-StockTree!AS97,0)),EXP(-rr*h)*(pstar*AT97+(1-pstar)*AT98)))</f>
        <v/>
      </c>
      <c r="AT97" s="20" t="str">
        <f>IF(StockTree!AT97="","",IF(T=AT$10,IF(CallFlag=1,MAX(StockTree!AT97-K,0),MAX(K-StockTree!AT97,0)),EXP(-rr*h)*(pstar*AU97+(1-pstar)*AU98)))</f>
        <v/>
      </c>
      <c r="AU97" s="20" t="str">
        <f>IF(StockTree!AU97="","",IF(T=AU$10,IF(CallFlag=1,MAX(StockTree!AU97-K,0),MAX(K-StockTree!AU97,0)),EXP(-rr*h)*(pstar*AV97+(1-pstar)*AV98)))</f>
        <v/>
      </c>
      <c r="AV97" s="20" t="str">
        <f>IF(StockTree!AV97="","",IF(T=AV$10,IF(CallFlag=1,MAX(StockTree!AV97-K,0),MAX(K-StockTree!AV97,0)),EXP(-rr*h)*(pstar*AW97+(1-pstar)*AW98)))</f>
        <v/>
      </c>
      <c r="AW97" s="20" t="str">
        <f>IF(StockTree!AW97="","",IF(T=AW$10,IF(CallFlag=1,MAX(StockTree!AW97-K,0),MAX(K-StockTree!AW97,0)),EXP(-rr*h)*(pstar*AX97+(1-pstar)*AX98)))</f>
        <v/>
      </c>
      <c r="AX97" s="20" t="str">
        <f>IF(StockTree!AX97="","",IF(T=AX$10,IF(CallFlag=1,MAX(StockTree!AX97-K,0),MAX(K-StockTree!AX97,0)),EXP(-rr*h)*(pstar*AY97+(1-pstar)*AY98)))</f>
        <v/>
      </c>
      <c r="AY97" s="20" t="str">
        <f>IF(StockTree!AY97="","",IF(T=AY$10,IF(CallFlag=1,MAX(StockTree!AY97-K,0),MAX(K-StockTree!AY97,0)),EXP(-rr*h)*(pstar*AZ97+(1-pstar)*AZ98)))</f>
        <v/>
      </c>
      <c r="AZ97" s="20" t="str">
        <f>IF(StockTree!AZ97="","",IF(T=AZ$10,IF(CallFlag=1,MAX(StockTree!AZ97-K,0),MAX(K-StockTree!AZ97,0)),EXP(-rr*h)*(pstar*BA97+(1-pstar)*BA98)))</f>
        <v/>
      </c>
      <c r="BA97" s="20" t="str">
        <f>IF(StockTree!BA97="","",IF(T=BA$10,IF(CallFlag=1,MAX(StockTree!BA97-K,0),MAX(K-StockTree!BA97,0)),EXP(-rr*h)*(pstar*BB97+(1-pstar)*BB98)))</f>
        <v/>
      </c>
      <c r="BB97" s="20" t="str">
        <f>IF(StockTree!BB97="","",IF(T=BB$10,IF(CallFlag=1,MAX(StockTree!BB97-K,0),MAX(K-StockTree!BB97,0)),EXP(-rr*h)*(pstar*BC97+(1-pstar)*BC98)))</f>
        <v/>
      </c>
      <c r="BC97" s="20" t="str">
        <f>IF(StockTree!BC97="","",IF(T=BC$10,IF(CallFlag=1,MAX(StockTree!BC97-K,0),MAX(K-StockTree!BC97,0)),EXP(-rr*h)*(pstar*BD97+(1-pstar)*BD98)))</f>
        <v/>
      </c>
      <c r="BD97" s="20" t="str">
        <f>IF(StockTree!BD97="","",IF(T=BD$10,IF(CallFlag=1,MAX(StockTree!BD97-K,0),MAX(K-StockTree!BD97,0)),EXP(-rr*h)*(pstar*BE97+(1-pstar)*BE98)))</f>
        <v/>
      </c>
      <c r="BE97" s="20" t="str">
        <f>IF(StockTree!BE97="","",IF(T=BE$10,IF(CallFlag=1,MAX(StockTree!BE97-K,0),MAX(K-StockTree!BE97,0)),EXP(-rr*h)*(pstar*BF97+(1-pstar)*BF98)))</f>
        <v/>
      </c>
      <c r="BF97" s="20" t="str">
        <f>IF(StockTree!BF97="","",IF(T=BF$10,IF(CallFlag=1,MAX(StockTree!BF97-K,0),MAX(K-StockTree!BF97,0)),EXP(-rr*h)*(pstar*BG97+(1-pstar)*BG98)))</f>
        <v/>
      </c>
      <c r="BG97" s="20" t="str">
        <f>IF(StockTree!BG97="","",IF(T=BG$10,IF(CallFlag=1,MAX(StockTree!BG97-K,0),MAX(K-StockTree!BG97,0)),EXP(-rr*h)*(pstar*BH97+(1-pstar)*BH98)))</f>
        <v/>
      </c>
      <c r="BH97" s="20" t="str">
        <f>IF(StockTree!BH97="","",IF(T=BH$10,IF(CallFlag=1,MAX(StockTree!BH97-K,0),MAX(K-StockTree!BH97,0)),EXP(-rr*h)*(pstar*BI97+(1-pstar)*BI98)))</f>
        <v/>
      </c>
      <c r="BI97" s="20" t="str">
        <f>IF(StockTree!BI97="","",IF(T=BI$10,IF(CallFlag=1,MAX(StockTree!BI97-K,0),MAX(K-StockTree!BI97,0)),EXP(-rr*h)*(pstar*BJ97+(1-pstar)*BJ98)))</f>
        <v/>
      </c>
      <c r="BJ97" s="20" t="str">
        <f>IF(StockTree!BJ97="","",IF(T=BJ$10,IF(CallFlag=1,MAX(StockTree!BJ97-K,0),MAX(K-StockTree!BJ97,0)),EXP(-rr*h)*(pstar*BK97+(1-pstar)*BK98)))</f>
        <v/>
      </c>
      <c r="BK97" s="20" t="str">
        <f>IF(StockTree!BK97="","",IF(T=BK$10,IF(CallFlag=1,MAX(StockTree!BK97-K,0),MAX(K-StockTree!BK97,0)),EXP(-rr*h)*(pstar*BL97+(1-pstar)*BL98)))</f>
        <v/>
      </c>
      <c r="BL97" s="20" t="str">
        <f>IF(StockTree!BL97="","",IF(T=BL$10,IF(CallFlag=1,MAX(StockTree!BL97-K,0),MAX(K-StockTree!BL97,0)),EXP(-rr*h)*(pstar*BM97+(1-pstar)*BM98)))</f>
        <v/>
      </c>
      <c r="BM97" s="20" t="str">
        <f>IF(StockTree!BM97="","",IF(T=BM$10,IF(CallFlag=1,MAX(StockTree!BM97-K,0),MAX(K-StockTree!BM97,0)),EXP(-rr*h)*(pstar*BN97+(1-pstar)*BN98)))</f>
        <v/>
      </c>
      <c r="BN97" s="20" t="str">
        <f>IF(StockTree!BN97="","",IF(T=BN$10,IF(CallFlag=1,MAX(StockTree!BN97-K,0),MAX(K-StockTree!BN97,0)),EXP(-rr*h)*(pstar*BO97+(1-pstar)*BO98)))</f>
        <v/>
      </c>
      <c r="BO97" s="20" t="str">
        <f>IF(StockTree!BO97="","",IF(T=BO$10,IF(CallFlag=1,MAX(StockTree!BO97-K,0),MAX(K-StockTree!BO97,0)),EXP(-rr*h)*(pstar*BP97+(1-pstar)*BP98)))</f>
        <v/>
      </c>
      <c r="BP97" s="20" t="str">
        <f>IF(StockTree!BP97="","",IF(T=BP$10,IF(CallFlag=1,MAX(StockTree!BP97-K,0),MAX(K-StockTree!BP97,0)),EXP(-rr*h)*(pstar*BQ97+(1-pstar)*BQ98)))</f>
        <v/>
      </c>
      <c r="BQ97" s="20" t="str">
        <f>IF(StockTree!BQ97="","",IF(T=BQ$10,IF(CallFlag=1,MAX(StockTree!BQ97-K,0),MAX(K-StockTree!BQ97,0)),EXP(-rr*h)*(pstar*BR97+(1-pstar)*BR98)))</f>
        <v/>
      </c>
      <c r="BR97" s="20" t="str">
        <f>IF(StockTree!BR97="","",IF(T=BR$10,IF(CallFlag=1,MAX(StockTree!BR97-K,0),MAX(K-StockTree!BR97,0)),EXP(-rr*h)*(pstar*BS97+(1-pstar)*BS98)))</f>
        <v/>
      </c>
      <c r="BS97" s="20" t="str">
        <f>IF(StockTree!BS97="","",IF(T=BS$10,IF(CallFlag=1,MAX(StockTree!BS97-K,0),MAX(K-StockTree!BS97,0)),EXP(-rr*h)*(pstar*BT97+(1-pstar)*BT98)))</f>
        <v/>
      </c>
      <c r="BT97" s="20" t="str">
        <f>IF(StockTree!BT97="","",IF(T=BT$10,IF(CallFlag=1,MAX(StockTree!BT97-K,0),MAX(K-StockTree!BT97,0)),EXP(-rr*h)*(pstar*BU97+(1-pstar)*BU98)))</f>
        <v/>
      </c>
      <c r="BU97" s="20" t="str">
        <f>IF(StockTree!BU97="","",IF(T=BU$10,IF(CallFlag=1,MAX(StockTree!BU97-K,0),MAX(K-StockTree!BU97,0)),EXP(-rr*h)*(pstar*BV97+(1-pstar)*BV98)))</f>
        <v/>
      </c>
      <c r="BV97" s="20" t="str">
        <f>IF(StockTree!BV97="","",IF(T=BV$10,IF(CallFlag=1,MAX(StockTree!BV97-K,0),MAX(K-StockTree!BV97,0)),EXP(-rr*h)*(pstar*BW97+(1-pstar)*BW98)))</f>
        <v/>
      </c>
      <c r="BW97" s="20" t="str">
        <f>IF(StockTree!BW97="","",IF(T=BW$10,IF(CallFlag=1,MAX(StockTree!BW97-K,0),MAX(K-StockTree!BW97,0)),EXP(-rr*h)*(pstar*BX97+(1-pstar)*BX98)))</f>
        <v/>
      </c>
      <c r="BX97" s="20" t="str">
        <f>IF(StockTree!BX97="","",IF(T=BX$10,IF(CallFlag=1,MAX(StockTree!BX97-K,0),MAX(K-StockTree!BX97,0)),EXP(-rr*h)*(pstar*BY97+(1-pstar)*BY98)))</f>
        <v/>
      </c>
      <c r="BY97" s="20" t="str">
        <f>IF(StockTree!BY97="","",IF(T=BY$10,IF(CallFlag=1,MAX(StockTree!BY97-K,0),MAX(K-StockTree!BY97,0)),EXP(-rr*h)*(pstar*BZ97+(1-pstar)*BZ98)))</f>
        <v/>
      </c>
      <c r="BZ97" s="20" t="str">
        <f>IF(StockTree!BZ97="","",IF(T=BZ$10,IF(CallFlag=1,MAX(StockTree!BZ97-K,0),MAX(K-StockTree!BZ97,0)),EXP(-rr*h)*(pstar*CA97+(1-pstar)*CA98)))</f>
        <v/>
      </c>
      <c r="CA97" s="20" t="str">
        <f>IF(StockTree!CA97="","",IF(T=CA$10,IF(CallFlag=1,MAX(StockTree!CA97-K,0),MAX(K-StockTree!CA97,0)),EXP(-rr*h)*(pstar*CB97+(1-pstar)*CB98)))</f>
        <v/>
      </c>
      <c r="CB97" s="20" t="str">
        <f>IF(StockTree!CB97="","",IF(T=CB$10,IF(CallFlag=1,MAX(StockTree!CB97-K,0),MAX(K-StockTree!CB97,0)),EXP(-rr*h)*(pstar*CC97+(1-pstar)*CC98)))</f>
        <v/>
      </c>
      <c r="CC97" s="20" t="str">
        <f>IF(StockTree!CC97="","",IF(T=CC$10,IF(CallFlag=1,MAX(StockTree!CC97-K,0),MAX(K-StockTree!CC97,0)),EXP(-rr*h)*(pstar*CD97+(1-pstar)*CD98)))</f>
        <v/>
      </c>
      <c r="CD97" s="20" t="str">
        <f>IF(StockTree!CD97="","",IF(T=CD$10,IF(CallFlag=1,MAX(StockTree!CD97-K,0),MAX(K-StockTree!CD97,0)),EXP(-rr*h)*(pstar*CE97+(1-pstar)*CE98)))</f>
        <v/>
      </c>
      <c r="CE97" s="20" t="str">
        <f>IF(StockTree!CE97="","",IF(T=CE$10,IF(CallFlag=1,MAX(StockTree!CE97-K,0),MAX(K-StockTree!CE97,0)),EXP(-rr*h)*(pstar*CF97+(1-pstar)*CF98)))</f>
        <v/>
      </c>
      <c r="CF97" s="20" t="str">
        <f>IF(StockTree!CF97="","",IF(T=CF$10,IF(CallFlag=1,MAX(StockTree!CF97-K,0),MAX(K-StockTree!CF97,0)),EXP(-rr*h)*(pstar*CG97+(1-pstar)*CG98)))</f>
        <v/>
      </c>
      <c r="CG97" s="20" t="str">
        <f>IF(StockTree!CG97="","",IF(T=CG$10,IF(CallFlag=1,MAX(StockTree!CG97-K,0),MAX(K-StockTree!CG97,0)),EXP(-rr*h)*(pstar*CH97+(1-pstar)*CH98)))</f>
        <v/>
      </c>
      <c r="CH97" s="20" t="str">
        <f>IF(StockTree!CH97="","",IF(T=CH$10,IF(CallFlag=1,MAX(StockTree!CH97-K,0),MAX(K-StockTree!CH97,0)),EXP(-rr*h)*(pstar*CI97+(1-pstar)*CI98)))</f>
        <v/>
      </c>
      <c r="CI97" s="20" t="str">
        <f>IF(StockTree!CI97="","",IF(T=CI$10,IF(CallFlag=1,MAX(StockTree!CI97-K,0),MAX(K-StockTree!CI97,0)),EXP(-rr*h)*(pstar*CJ97+(1-pstar)*CJ98)))</f>
        <v/>
      </c>
      <c r="CJ97" s="20" t="str">
        <f>IF(StockTree!CJ97="","",IF(T=CJ$10,IF(CallFlag=1,MAX(StockTree!CJ97-K,0),MAX(K-StockTree!CJ97,0)),EXP(-rr*h)*(pstar*CK97+(1-pstar)*CK98)))</f>
        <v/>
      </c>
      <c r="CK97" s="20" t="str">
        <f>IF(StockTree!CK97="","",IF(T=CK$10,IF(CallFlag=1,MAX(StockTree!CK97-K,0),MAX(K-StockTree!CK97,0)),EXP(-rr*h)*(pstar*CL97+(1-pstar)*CL98)))</f>
        <v/>
      </c>
      <c r="CL97" s="20" t="str">
        <f>IF(StockTree!CL97="","",IF(T=CL$10,IF(CallFlag=1,MAX(StockTree!CL97-K,0),MAX(K-StockTree!CL97,0)),EXP(-rr*h)*(pstar*CM97+(1-pstar)*CM98)))</f>
        <v/>
      </c>
      <c r="CM97" s="20" t="str">
        <f>IF(StockTree!CM97="","",IF(T=CM$10,IF(CallFlag=1,MAX(StockTree!CM97-K,0),MAX(K-StockTree!CM97,0)),EXP(-rr*h)*(pstar*CN97+(1-pstar)*CN98)))</f>
        <v/>
      </c>
      <c r="CN97" s="20" t="str">
        <f>IF(StockTree!CN97="","",IF(T=CN$10,IF(CallFlag=1,MAX(StockTree!CN97-K,0),MAX(K-StockTree!CN97,0)),EXP(-rr*h)*(pstar*CO97+(1-pstar)*CO98)))</f>
        <v/>
      </c>
      <c r="CO97" s="20" t="str">
        <f>IF(StockTree!CO97="","",IF(T=CO$10,IF(CallFlag=1,MAX(StockTree!CO97-K,0),MAX(K-StockTree!CO97,0)),EXP(-rr*h)*(pstar*CP97+(1-pstar)*CP98)))</f>
        <v/>
      </c>
      <c r="CP97" s="20" t="str">
        <f>IF(StockTree!CP97="","",IF(T=CP$10,IF(CallFlag=1,MAX(StockTree!CP97-K,0),MAX(K-StockTree!CP97,0)),EXP(-rr*h)*(pstar*CQ97+(1-pstar)*CQ98)))</f>
        <v/>
      </c>
      <c r="CQ97" s="20" t="str">
        <f>IF(StockTree!CQ97="","",IF(T=CQ$10,IF(CallFlag=1,MAX(StockTree!CQ97-K,0),MAX(K-StockTree!CQ97,0)),EXP(-rr*h)*(pstar*CR97+(1-pstar)*CR98)))</f>
        <v/>
      </c>
      <c r="CR97" s="20" t="str">
        <f>IF(StockTree!CR97="","",IF(T=CR$10,IF(CallFlag=1,MAX(StockTree!CR97-K,0),MAX(K-StockTree!CR97,0)),EXP(-rr*h)*(pstar*CS97+(1-pstar)*CS98)))</f>
        <v/>
      </c>
      <c r="CS97" s="20" t="str">
        <f>IF(StockTree!CS97="","",IF(T=CS$10,IF(CallFlag=1,MAX(StockTree!CS97-K,0),MAX(K-StockTree!CS97,0)),EXP(-rr*h)*(pstar*CT97+(1-pstar)*CT98)))</f>
        <v/>
      </c>
      <c r="CT97" s="20" t="str">
        <f>IF(StockTree!CT97="","",IF(T=CT$10,IF(CallFlag=1,MAX(StockTree!CT97-K,0),MAX(K-StockTree!CT97,0)),EXP(-rr*h)*(pstar*CU97+(1-pstar)*CU98)))</f>
        <v/>
      </c>
      <c r="CU97" s="20" t="str">
        <f>IF(StockTree!CU97="","",IF(T=CU$10,IF(CallFlag=1,MAX(StockTree!CU97-K,0),MAX(K-StockTree!CU97,0)),EXP(-rr*h)*(pstar*CV97+(1-pstar)*CV98)))</f>
        <v/>
      </c>
      <c r="CV97" s="20" t="str">
        <f>IF(StockTree!CV97="","",IF(T=CV$10,IF(CallFlag=1,MAX(StockTree!CV97-K,0),MAX(K-StockTree!CV97,0)),EXP(-rr*h)*(pstar*CW97+(1-pstar)*CW98)))</f>
        <v/>
      </c>
      <c r="CW97" s="20" t="str">
        <f>IF(StockTree!CW97="","",IF(T=CW$10,IF(CallFlag=1,MAX(StockTree!CW97-K,0),MAX(K-StockTree!CW97,0)),EXP(-rr*h)*(pstar*CX97+(1-pstar)*CX98)))</f>
        <v/>
      </c>
      <c r="CX97" s="20" t="str">
        <f>IF(StockTree!CX97="","",IF(T=CX$10,IF(CallFlag=1,MAX(StockTree!CX97-K,0),MAX(K-StockTree!CX97,0)),EXP(-rr*h)*(pstar*CY97+(1-pstar)*CY98)))</f>
        <v/>
      </c>
      <c r="CY97" s="20" t="str">
        <f>IF(StockTree!CY97="","",IF(T=CY$10,IF(CallFlag=1,MAX(StockTree!CY97-K,0),MAX(K-StockTree!CY97,0)),EXP(-rr*h)*(pstar*CZ97+(1-pstar)*CZ98)))</f>
        <v/>
      </c>
      <c r="CZ97" s="20" t="str">
        <f>IF(StockTree!CZ97="","",IF(T=CZ$10,IF(CallFlag=1,MAX(StockTree!CZ97-K,0),MAX(K-StockTree!CZ97,0)),EXP(-rr*h)*(pstar*DA97+(1-pstar)*DA98)))</f>
        <v/>
      </c>
      <c r="DA97" s="20" t="str">
        <f>IF(StockTree!DA97="","",IF(T=DA$10,IF(CallFlag=1,MAX(StockTree!DA97-K,0),MAX(K-StockTree!DA97,0)),EXP(-rr*h)*(pstar*DB97+(1-pstar)*DB98)))</f>
        <v/>
      </c>
      <c r="DB97" s="20" t="str">
        <f>IF(StockTree!DB97="","",IF(T=DB$10,IF(CallFlag=1,MAX(StockTree!DB97-K,0),MAX(K-StockTree!DB97,0)),EXP(-rr*h)*(pstar*DC97+(1-pstar)*DC98)))</f>
        <v/>
      </c>
      <c r="DC97" s="20" t="str">
        <f>IF(StockTree!DC97="","",IF(T=DC$10,IF(CallFlag=1,MAX(StockTree!DC97-K,0),MAX(K-StockTree!DC97,0)),EXP(-rr*h)*(pstar*DD97+(1-pstar)*DD98)))</f>
        <v/>
      </c>
      <c r="DD97" s="20" t="str">
        <f>IF(StockTree!DD97="","",IF(T=DD$10,IF(CallFlag=1,MAX(StockTree!DD97-K,0),MAX(K-StockTree!DD97,0)),EXP(-rr*h)*(pstar*DE97+(1-pstar)*DE98)))</f>
        <v/>
      </c>
      <c r="DE97" s="20" t="str">
        <f>IF(StockTree!DE97="","",IF(T=DE$10,IF(CallFlag=1,MAX(StockTree!DE97-K,0),MAX(K-StockTree!DE97,0)),EXP(-rr*h)*(pstar*DF97+(1-pstar)*DF98)))</f>
        <v/>
      </c>
      <c r="DF97" s="20" t="str">
        <f>IF(StockTree!DF97="","",IF(T=DF$10,IF(CallFlag=1,MAX(StockTree!DF97-K,0),MAX(K-StockTree!DF97,0)),EXP(-rr*h)*(pstar*DG97+(1-pstar)*DG98)))</f>
        <v/>
      </c>
      <c r="DG97" s="20" t="str">
        <f>IF(StockTree!DG97="","",IF(T=DG$10,IF(CallFlag=1,MAX(StockTree!DG97-K,0),MAX(K-StockTree!DG97,0)),EXP(-rr*h)*(pstar*DH97+(1-pstar)*DH98)))</f>
        <v/>
      </c>
      <c r="DH97" s="20" t="str">
        <f>IF(StockTree!DH97="","",IF(T=DH$10,IF(CallFlag=1,MAX(StockTree!DH97-K,0),MAX(K-StockTree!DH97,0)),EXP(-rr*h)*(pstar*DI97+(1-pstar)*DI98)))</f>
        <v/>
      </c>
      <c r="DI97" s="20" t="str">
        <f>IF(StockTree!DI97="","",IF(T=DI$10,IF(CallFlag=1,MAX(StockTree!DI97-K,0),MAX(K-StockTree!DI97,0)),EXP(-rr*h)*(pstar*DJ97+(1-pstar)*DJ98)))</f>
        <v/>
      </c>
      <c r="DJ97" s="20" t="str">
        <f>IF(StockTree!DJ97="","",IF(T=DJ$10,IF(CallFlag=1,MAX(StockTree!DJ97-K,0),MAX(K-StockTree!DJ97,0)),EXP(-rr*h)*(pstar*DK97+(1-pstar)*DK98)))</f>
        <v/>
      </c>
      <c r="DK97" s="20" t="str">
        <f>IF(StockTree!DK97="","",IF(T=DK$10,IF(CallFlag=1,MAX(StockTree!DK97-K,0),MAX(K-StockTree!DK97,0)),EXP(-rr*h)*(pstar*DL97+(1-pstar)*DL98)))</f>
        <v/>
      </c>
      <c r="DL97" s="20" t="str">
        <f>IF(StockTree!DL97="","",IF(T=DL$10,IF(CallFlag=1,MAX(StockTree!DL97-K,0),MAX(K-StockTree!DL97,0)),EXP(-rr*h)*(pstar*DM97+(1-pstar)*DM98)))</f>
        <v/>
      </c>
      <c r="DM97" s="20" t="str">
        <f>IF(StockTree!DM97="","",IF(T=DM$10,IF(CallFlag=1,MAX(StockTree!DM97-K,0),MAX(K-StockTree!DM97,0)),EXP(-rr*h)*(pstar*DN97+(1-pstar)*DN98)))</f>
        <v/>
      </c>
      <c r="DN97" s="20" t="str">
        <f>IF(StockTree!DN97="","",IF(T=DN$10,IF(CallFlag=1,MAX(StockTree!DN97-K,0),MAX(K-StockTree!DN97,0)),EXP(-rr*h)*(pstar*DO97+(1-pstar)*DO98)))</f>
        <v/>
      </c>
      <c r="DO97" s="20" t="str">
        <f>IF(StockTree!DO97="","",IF(T=DO$10,IF(CallFlag=1,MAX(StockTree!DO97-K,0),MAX(K-StockTree!DO97,0)),EXP(-rr*h)*(pstar*DP97+(1-pstar)*DP98)))</f>
        <v/>
      </c>
      <c r="DP97" s="20" t="str">
        <f>IF(StockTree!DP97="","",IF(T=DP$10,IF(CallFlag=1,MAX(StockTree!DP97-K,0),MAX(K-StockTree!DP97,0)),EXP(-rr*h)*(pstar*DQ97+(1-pstar)*DQ98)))</f>
        <v/>
      </c>
      <c r="DQ97" s="20" t="str">
        <f>IF(StockTree!DQ97="","",IF(T=DQ$10,IF(CallFlag=1,MAX(StockTree!DQ97-K,0),MAX(K-StockTree!DQ97,0)),EXP(-rr*h)*(pstar*DR97+(1-pstar)*DR98)))</f>
        <v/>
      </c>
      <c r="DR97" s="20" t="str">
        <f>IF(StockTree!DR97="","",IF(T=DR$10,IF(CallFlag=1,MAX(StockTree!DR97-K,0),MAX(K-StockTree!DR97,0)),EXP(-rr*h)*(pstar*DS97+(1-pstar)*DS98)))</f>
        <v/>
      </c>
      <c r="DS97" s="20" t="str">
        <f>IF(StockTree!DS97="","",IF(T=DS$10,IF(CallFlag=1,MAX(StockTree!DS97-K,0),MAX(K-StockTree!DS97,0)),EXP(-rr*h)*(pstar*DT97+(1-pstar)*DT98)))</f>
        <v/>
      </c>
      <c r="DT97" s="20" t="str">
        <f>IF(StockTree!DT97="","",IF(T=DT$10,IF(CallFlag=1,MAX(StockTree!DT97-K,0),MAX(K-StockTree!DT97,0)),EXP(-rr*h)*(pstar*DU97+(1-pstar)*DU98)))</f>
        <v/>
      </c>
      <c r="DU97" s="20" t="str">
        <f>IF(StockTree!DU97="","",IF(T=DU$10,IF(CallFlag=1,MAX(StockTree!DU97-K,0),MAX(K-StockTree!DU97,0)),EXP(-rr*h)*(pstar*DV97+(1-pstar)*DV98)))</f>
        <v/>
      </c>
      <c r="DV97" s="20" t="str">
        <f>IF(StockTree!DV97="","",IF(T=DV$10,IF(CallFlag=1,MAX(StockTree!DV97-K,0),MAX(K-StockTree!DV97,0)),EXP(-rr*h)*(pstar*DW97+(1-pstar)*DW98)))</f>
        <v/>
      </c>
      <c r="DW97" s="20" t="str">
        <f>IF(StockTree!DW97="","",IF(T=DW$10,IF(CallFlag=1,MAX(StockTree!DW97-K,0),MAX(K-StockTree!DW97,0)),EXP(-rr*h)*(pstar*DX97+(1-pstar)*DX98)))</f>
        <v/>
      </c>
      <c r="DX97" s="20" t="str">
        <f>IF(StockTree!DX97="","",IF(T=DX$10,IF(CallFlag=1,MAX(StockTree!DX97-K,0),MAX(K-StockTree!DX97,0)),EXP(-rr*h)*(pstar*DY97+(1-pstar)*DY98)))</f>
        <v/>
      </c>
      <c r="DY97" s="20" t="str">
        <f>IF(StockTree!DY97="","",IF(T=DY$10,IF(CallFlag=1,MAX(StockTree!DY97-K,0),MAX(K-StockTree!DY97,0)),EXP(-rr*h)*(pstar*DZ97+(1-pstar)*DZ98)))</f>
        <v/>
      </c>
      <c r="DZ97" s="20" t="str">
        <f>IF(StockTree!DZ97="","",IF(T=DZ$10,IF(CallFlag=1,MAX(StockTree!DZ97-K,0),MAX(K-StockTree!DZ97,0)),EXP(-rr*h)*(pstar*EA97+(1-pstar)*EA98)))</f>
        <v/>
      </c>
      <c r="EA97" s="20" t="str">
        <f>IF(StockTree!EA97="","",IF(T=EA$10,IF(CallFlag=1,MAX(StockTree!EA97-K,0),MAX(K-StockTree!EA97,0)),EXP(-rr*h)*(pstar*EB97+(1-pstar)*EB98)))</f>
        <v/>
      </c>
      <c r="EB97" s="20" t="str">
        <f>IF(StockTree!EB97="","",IF(T=EB$10,IF(CallFlag=1,MAX(StockTree!EB97-K,0),MAX(K-StockTree!EB97,0)),EXP(-rr*h)*(pstar*EC97+(1-pstar)*EC98)))</f>
        <v/>
      </c>
      <c r="EC97" s="20" t="str">
        <f>IF(StockTree!EC97="","",IF(T=EC$10,IF(CallFlag=1,MAX(StockTree!EC97-K,0),MAX(K-StockTree!EC97,0)),EXP(-rr*h)*(pstar*ED97+(1-pstar)*ED98)))</f>
        <v/>
      </c>
      <c r="ED97" s="20" t="str">
        <f>IF(StockTree!ED97="","",IF(T=ED$10,IF(CallFlag=1,MAX(StockTree!ED97-K,0),MAX(K-StockTree!ED97,0)),EXP(-rr*h)*(pstar*EE97+(1-pstar)*EE98)))</f>
        <v/>
      </c>
      <c r="EE97" s="20" t="str">
        <f>IF(StockTree!EE97="","",IF(T=EE$10,IF(CallFlag=1,MAX(StockTree!EE97-K,0),MAX(K-StockTree!EE97,0)),EXP(-rr*h)*(pstar*EF97+(1-pstar)*EF98)))</f>
        <v/>
      </c>
      <c r="EF97" s="20" t="str">
        <f>IF(StockTree!EF97="","",IF(T=EF$10,IF(CallFlag=1,MAX(StockTree!EF97-K,0),MAX(K-StockTree!EF97,0)),EXP(-rr*h)*(pstar*EG97+(1-pstar)*EG98)))</f>
        <v/>
      </c>
      <c r="EG97" s="20" t="str">
        <f>IF(StockTree!EG97="","",IF(T=EG$10,IF(CallFlag=1,MAX(StockTree!EG97-K,0),MAX(K-StockTree!EG97,0)),EXP(-rr*h)*(pstar*EH97+(1-pstar)*EH98)))</f>
        <v/>
      </c>
      <c r="EH97" s="20" t="str">
        <f>IF(StockTree!EH97="","",IF(T=EH$10,IF(CallFlag=1,MAX(StockTree!EH97-K,0),MAX(K-StockTree!EH97,0)),EXP(-rr*h)*(pstar*EI97+(1-pstar)*EI98)))</f>
        <v/>
      </c>
      <c r="EI97" s="20" t="str">
        <f>IF(StockTree!EI97="","",IF(T=EI$10,IF(CallFlag=1,MAX(StockTree!EI97-K,0),MAX(K-StockTree!EI97,0)),EXP(-rr*h)*(pstar*EJ97+(1-pstar)*EJ98)))</f>
        <v/>
      </c>
      <c r="EJ97" s="20" t="str">
        <f>IF(StockTree!EJ97="","",IF(T=EJ$10,IF(CallFlag=1,MAX(StockTree!EJ97-K,0),MAX(K-StockTree!EJ97,0)),EXP(-rr*h)*(pstar*EK97+(1-pstar)*EK98)))</f>
        <v/>
      </c>
      <c r="EK97" s="20" t="str">
        <f>IF(StockTree!EK97="","",IF(T=EK$10,IF(CallFlag=1,MAX(StockTree!EK97-K,0),MAX(K-StockTree!EK97,0)),EXP(-rr*h)*(pstar*EL97+(1-pstar)*EL98)))</f>
        <v/>
      </c>
      <c r="EL97" s="20" t="str">
        <f>IF(StockTree!EL97="","",IF(T=EL$10,IF(CallFlag=1,MAX(StockTree!EL97-K,0),MAX(K-StockTree!EL97,0)),EXP(-rr*h)*(pstar*EM97+(1-pstar)*EM98)))</f>
        <v/>
      </c>
      <c r="EM97" s="20" t="str">
        <f>IF(StockTree!EM97="","",IF(T=EM$10,IF(CallFlag=1,MAX(StockTree!EM97-K,0),MAX(K-StockTree!EM97,0)),EXP(-rr*h)*(pstar*EN97+(1-pstar)*EN98)))</f>
        <v/>
      </c>
      <c r="EN97" s="20" t="str">
        <f>IF(StockTree!EN97="","",IF(T=EN$10,IF(CallFlag=1,MAX(StockTree!EN97-K,0),MAX(K-StockTree!EN97,0)),EXP(-rr*h)*(pstar*EO97+(1-pstar)*EO98)))</f>
        <v/>
      </c>
      <c r="EO97" s="20" t="str">
        <f>IF(StockTree!EO97="","",IF(T=EO$10,IF(CallFlag=1,MAX(StockTree!EO97-K,0),MAX(K-StockTree!EO97,0)),EXP(-rr*h)*(pstar*EP97+(1-pstar)*EP98)))</f>
        <v/>
      </c>
      <c r="EP97" s="20" t="str">
        <f>IF(StockTree!EP97="","",IF(T=EP$10,IF(CallFlag=1,MAX(StockTree!EP97-K,0),MAX(K-StockTree!EP97,0)),EXP(-rr*h)*(pstar*EQ97+(1-pstar)*EQ98)))</f>
        <v/>
      </c>
      <c r="EQ97" s="20" t="str">
        <f>IF(StockTree!EQ97="","",IF(T=EQ$10,IF(CallFlag=1,MAX(StockTree!EQ97-K,0),MAX(K-StockTree!EQ97,0)),EXP(-rr*h)*(pstar*ER97+(1-pstar)*ER98)))</f>
        <v/>
      </c>
      <c r="ER97" s="20" t="str">
        <f>IF(StockTree!ER97="","",IF(T=ER$10,IF(CallFlag=1,MAX(StockTree!ER97-K,0),MAX(K-StockTree!ER97,0)),EXP(-rr*h)*(pstar*ES97+(1-pstar)*ES98)))</f>
        <v/>
      </c>
      <c r="ES97" s="20" t="str">
        <f>IF(StockTree!ES97="","",IF(T=ES$10,IF(CallFlag=1,MAX(StockTree!ES97-K,0),MAX(K-StockTree!ES97,0)),EXP(-rr*h)*(pstar*ET97+(1-pstar)*ET98)))</f>
        <v/>
      </c>
      <c r="ET97" s="20" t="str">
        <f>IF(StockTree!ET97="","",IF(T=ET$10,IF(CallFlag=1,MAX(StockTree!ET97-K,0),MAX(K-StockTree!ET97,0)),EXP(-rr*h)*(pstar*EU97+(1-pstar)*EU98)))</f>
        <v/>
      </c>
      <c r="EU97" s="20" t="str">
        <f>IF(StockTree!EU97="","",IF(T=EU$10,IF(CallFlag=1,MAX(StockTree!EU97-K,0),MAX(K-StockTree!EU97,0)),EXP(-rr*h)*(pstar*EV97+(1-pstar)*EV98)))</f>
        <v/>
      </c>
      <c r="EV97" s="20" t="str">
        <f>IF(StockTree!EV97="","",IF(T=EV$10,IF(CallFlag=1,MAX(StockTree!EV97-K,0),MAX(K-StockTree!EV97,0)),EXP(-rr*h)*(pstar*EW97+(1-pstar)*EW98)))</f>
        <v/>
      </c>
      <c r="EW97" s="20" t="str">
        <f>IF(StockTree!EW97="","",IF(T=EW$10,IF(CallFlag=1,MAX(StockTree!EW97-K,0),MAX(K-StockTree!EW97,0)),EXP(-rr*h)*(pstar*EX97+(1-pstar)*EX98)))</f>
        <v/>
      </c>
      <c r="EX97" s="20" t="str">
        <f>IF(StockTree!EX97="","",IF(T=EX$10,IF(CallFlag=1,MAX(StockTree!EX97-K,0),MAX(K-StockTree!EX97,0)),EXP(-rr*h)*(pstar*EY97+(1-pstar)*EY98)))</f>
        <v/>
      </c>
      <c r="EY97" s="20" t="str">
        <f>IF(StockTree!EY97="","",IF(T=EY$10,IF(CallFlag=1,MAX(StockTree!EY97-K,0),MAX(K-StockTree!EY97,0)),EXP(-rr*h)*(pstar*EZ97+(1-pstar)*EZ98)))</f>
        <v/>
      </c>
      <c r="EZ97" s="20" t="str">
        <f>IF(StockTree!EZ97="","",IF(T=EZ$10,IF(CallFlag=1,MAX(StockTree!EZ97-K,0),MAX(K-StockTree!EZ97,0)),EXP(-rr*h)*(pstar*FA97+(1-pstar)*FA98)))</f>
        <v/>
      </c>
      <c r="FA97" s="20" t="str">
        <f>IF(StockTree!FA97="","",IF(T=FA$10,IF(CallFlag=1,MAX(StockTree!FA97-K,0),MAX(K-StockTree!FA97,0)),EXP(-rr*h)*(pstar*FB97+(1-pstar)*FB98)))</f>
        <v/>
      </c>
      <c r="FB97" s="20" t="str">
        <f>IF(StockTree!FB97="","",IF(T=FB$10,IF(CallFlag=1,MAX(StockTree!FB97-K,0),MAX(K-StockTree!FB97,0)),EXP(-rr*h)*(pstar*FC97+(1-pstar)*FC98)))</f>
        <v/>
      </c>
      <c r="FC97" s="20" t="str">
        <f>IF(StockTree!FC97="","",IF(T=FC$10,IF(CallFlag=1,MAX(StockTree!FC97-K,0),MAX(K-StockTree!FC97,0)),EXP(-rr*h)*(pstar*FD97+(1-pstar)*FD98)))</f>
        <v/>
      </c>
      <c r="FD97" s="20" t="str">
        <f>IF(StockTree!FD97="","",IF(T=FD$10,IF(CallFlag=1,MAX(StockTree!FD97-K,0),MAX(K-StockTree!FD97,0)),EXP(-rr*h)*(pstar*FE97+(1-pstar)*FE98)))</f>
        <v/>
      </c>
      <c r="FE97" s="20" t="str">
        <f>IF(StockTree!FE97="","",IF(T=FE$10,IF(CallFlag=1,MAX(StockTree!FE97-K,0),MAX(K-StockTree!FE97,0)),EXP(-rr*h)*(pstar*FF97+(1-pstar)*FF98)))</f>
        <v/>
      </c>
      <c r="FF97" s="20" t="str">
        <f>IF(StockTree!FF97="","",IF(T=FF$10,IF(CallFlag=1,MAX(StockTree!FF97-K,0),MAX(K-StockTree!FF97,0)),EXP(-rr*h)*(pstar*FG97+(1-pstar)*FG98)))</f>
        <v/>
      </c>
      <c r="FG97" s="20" t="str">
        <f>IF(StockTree!FG97="","",IF(T=FG$10,IF(CallFlag=1,MAX(StockTree!FG97-K,0),MAX(K-StockTree!FG97,0)),EXP(-rr*h)*(pstar*FH97+(1-pstar)*FH98)))</f>
        <v/>
      </c>
      <c r="FH97" s="20" t="str">
        <f>IF(StockTree!FH97="","",IF(T=FH$10,IF(CallFlag=1,MAX(StockTree!FH97-K,0),MAX(K-StockTree!FH97,0)),EXP(-rr*h)*(pstar*FI97+(1-pstar)*FI98)))</f>
        <v/>
      </c>
      <c r="FI97" s="20" t="str">
        <f>IF(StockTree!FI97="","",IF(T=FI$10,IF(CallFlag=1,MAX(StockTree!FI97-K,0),MAX(K-StockTree!FI97,0)),EXP(-rr*h)*(pstar*FJ97+(1-pstar)*FJ98)))</f>
        <v/>
      </c>
      <c r="FJ97" s="20" t="str">
        <f>IF(StockTree!FJ97="","",IF(T=FJ$10,IF(CallFlag=1,MAX(StockTree!FJ97-K,0),MAX(K-StockTree!FJ97,0)),EXP(-rr*h)*(pstar*FK97+(1-pstar)*FK98)))</f>
        <v/>
      </c>
      <c r="FK97" s="20" t="str">
        <f>IF(StockTree!FK97="","",IF(T=FK$10,IF(CallFlag=1,MAX(StockTree!FK97-K,0),MAX(K-StockTree!FK97,0)),EXP(-rr*h)*(pstar*FL97+(1-pstar)*FL98)))</f>
        <v/>
      </c>
      <c r="FL97" s="20" t="str">
        <f>IF(StockTree!FL97="","",IF(T=FL$10,IF(CallFlag=1,MAX(StockTree!FL97-K,0),MAX(K-StockTree!FL97,0)),EXP(-rr*h)*(pstar*FM97+(1-pstar)*FM98)))</f>
        <v/>
      </c>
      <c r="FM97" s="20" t="str">
        <f>IF(StockTree!FM97="","",IF(T=FM$10,IF(CallFlag=1,MAX(StockTree!FM97-K,0),MAX(K-StockTree!FM97,0)),EXP(-rr*h)*(pstar*FN97+(1-pstar)*FN98)))</f>
        <v/>
      </c>
      <c r="FN97" s="20" t="str">
        <f>IF(StockTree!FN97="","",IF(T=FN$10,IF(CallFlag=1,MAX(StockTree!FN97-K,0),MAX(K-StockTree!FN97,0)),EXP(-rr*h)*(pstar*FO97+(1-pstar)*FO98)))</f>
        <v/>
      </c>
      <c r="FO97" s="20" t="str">
        <f>IF(StockTree!FO97="","",IF(T=FO$10,IF(CallFlag=1,MAX(StockTree!FO97-K,0),MAX(K-StockTree!FO97,0)),EXP(-rr*h)*(pstar*FP97+(1-pstar)*FP98)))</f>
        <v/>
      </c>
      <c r="FP97" s="20" t="str">
        <f>IF(StockTree!FP97="","",IF(T=FP$10,IF(CallFlag=1,MAX(StockTree!FP97-K,0),MAX(K-StockTree!FP97,0)),EXP(-rr*h)*(pstar*FQ97+(1-pstar)*FQ98)))</f>
        <v/>
      </c>
      <c r="FQ97" s="20" t="str">
        <f>IF(StockTree!FQ97="","",IF(T=FQ$10,IF(CallFlag=1,MAX(StockTree!FQ97-K,0),MAX(K-StockTree!FQ97,0)),EXP(-rr*h)*(pstar*FR97+(1-pstar)*FR98)))</f>
        <v/>
      </c>
      <c r="FR97" s="20" t="str">
        <f>IF(StockTree!FR97="","",IF(T=FR$10,IF(CallFlag=1,MAX(StockTree!FR97-K,0),MAX(K-StockTree!FR97,0)),EXP(-rr*h)*(pstar*FS97+(1-pstar)*FS98)))</f>
        <v/>
      </c>
      <c r="FS97" s="20" t="str">
        <f>IF(StockTree!FS97="","",IF(T=FS$10,IF(CallFlag=1,MAX(StockTree!FS97-K,0),MAX(K-StockTree!FS97,0)),EXP(-rr*h)*(pstar*FT97+(1-pstar)*FT98)))</f>
        <v/>
      </c>
      <c r="FT97" s="20" t="str">
        <f>IF(StockTree!FT97="","",IF(T=FT$10,IF(CallFlag=1,MAX(StockTree!FT97-K,0),MAX(K-StockTree!FT97,0)),EXP(-rr*h)*(pstar*FU97+(1-pstar)*FU98)))</f>
        <v/>
      </c>
      <c r="FU97" s="20" t="str">
        <f>IF(StockTree!FU97="","",IF(T=FU$10,IF(CallFlag=1,MAX(StockTree!FU97-K,0),MAX(K-StockTree!FU97,0)),EXP(-rr*h)*(pstar*FV97+(1-pstar)*FV98)))</f>
        <v/>
      </c>
      <c r="FV97" s="20" t="str">
        <f>IF(StockTree!FV97="","",IF(T=FV$10,IF(CallFlag=1,MAX(StockTree!FV97-K,0),MAX(K-StockTree!FV97,0)),EXP(-rr*h)*(pstar*FW97+(1-pstar)*FW98)))</f>
        <v/>
      </c>
      <c r="FW97" s="20" t="str">
        <f>IF(StockTree!FW97="","",IF(T=FW$10,IF(CallFlag=1,MAX(StockTree!FW97-K,0),MAX(K-StockTree!FW97,0)),EXP(-rr*h)*(pstar*FX97+(1-pstar)*FX98)))</f>
        <v/>
      </c>
      <c r="FX97" s="20" t="str">
        <f>IF(StockTree!FX97="","",IF(T=FX$10,IF(CallFlag=1,MAX(StockTree!FX97-K,0),MAX(K-StockTree!FX97,0)),EXP(-rr*h)*(pstar*FY97+(1-pstar)*FY98)))</f>
        <v/>
      </c>
      <c r="FY97" s="20" t="str">
        <f>IF(StockTree!FY97="","",IF(T=FY$10,IF(CallFlag=1,MAX(StockTree!FY97-K,0),MAX(K-StockTree!FY97,0)),EXP(-rr*h)*(pstar*FZ97+(1-pstar)*FZ98)))</f>
        <v/>
      </c>
      <c r="FZ97" s="20" t="str">
        <f>IF(StockTree!FZ97="","",IF(T=FZ$10,IF(CallFlag=1,MAX(StockTree!FZ97-K,0),MAX(K-StockTree!FZ97,0)),EXP(-rr*h)*(pstar*GA97+(1-pstar)*GA98)))</f>
        <v/>
      </c>
      <c r="GA97" s="20" t="str">
        <f>IF(StockTree!GA97="","",IF(T=GA$10,IF(CallFlag=1,MAX(StockTree!GA97-K,0),MAX(K-StockTree!GA97,0)),EXP(-rr*h)*(pstar*GB97+(1-pstar)*GB98)))</f>
        <v/>
      </c>
      <c r="GB97" s="20" t="str">
        <f>IF(StockTree!GB97="","",IF(T=GB$10,IF(CallFlag=1,MAX(StockTree!GB97-K,0),MAX(K-StockTree!GB97,0)),EXP(-rr*h)*(pstar*GC97+(1-pstar)*GC98)))</f>
        <v/>
      </c>
      <c r="GC97" s="20" t="str">
        <f>IF(StockTree!GC97="","",IF(T=GC$10,IF(CallFlag=1,MAX(StockTree!GC97-K,0),MAX(K-StockTree!GC97,0)),EXP(-rr*h)*(pstar*GD97+(1-pstar)*GD98)))</f>
        <v/>
      </c>
      <c r="GD97" s="20" t="str">
        <f>IF(StockTree!GD97="","",IF(T=GD$10,IF(CallFlag=1,MAX(StockTree!GD97-K,0),MAX(K-StockTree!GD97,0)),EXP(-rr*h)*(pstar*GE97+(1-pstar)*GE98)))</f>
        <v/>
      </c>
      <c r="GE97" s="20" t="str">
        <f>IF(StockTree!GE97="","",IF(T=GE$10,IF(CallFlag=1,MAX(StockTree!GE97-K,0),MAX(K-StockTree!GE97,0)),EXP(-rr*h)*(pstar*GF97+(1-pstar)*GF98)))</f>
        <v/>
      </c>
      <c r="GF97" s="20" t="str">
        <f>IF(StockTree!GF97="","",IF(T=GF$10,IF(CallFlag=1,MAX(StockTree!GF97-K,0),MAX(K-StockTree!GF97,0)),EXP(-rr*h)*(pstar*GG97+(1-pstar)*GG98)))</f>
        <v/>
      </c>
      <c r="GG97" s="20" t="str">
        <f>IF(StockTree!GG97="","",IF(T=GG$10,IF(CallFlag=1,MAX(StockTree!GG97-K,0),MAX(K-StockTree!GG97,0)),EXP(-rr*h)*(pstar*GH97+(1-pstar)*GH98)))</f>
        <v/>
      </c>
      <c r="GH97" s="20" t="str">
        <f>IF(StockTree!GH97="","",IF(T=GH$10,IF(CallFlag=1,MAX(StockTree!GH97-K,0),MAX(K-StockTree!GH97,0)),EXP(-rr*h)*(pstar*GI97+(1-pstar)*GI98)))</f>
        <v/>
      </c>
      <c r="GI97" s="20" t="str">
        <f>IF(StockTree!GI97="","",IF(T=GI$10,IF(CallFlag=1,MAX(StockTree!GI97-K,0),MAX(K-StockTree!GI97,0)),EXP(-rr*h)*(pstar*GJ97+(1-pstar)*GJ98)))</f>
        <v/>
      </c>
      <c r="GJ97" s="20" t="str">
        <f>IF(StockTree!GJ97="","",IF(T=GJ$10,IF(CallFlag=1,MAX(StockTree!GJ97-K,0),MAX(K-StockTree!GJ97,0)),EXP(-rr*h)*(pstar*GK97+(1-pstar)*GK98)))</f>
        <v/>
      </c>
      <c r="GK97" s="20" t="str">
        <f>IF(StockTree!GK97="","",IF(T=GK$10,IF(CallFlag=1,MAX(StockTree!GK97-K,0),MAX(K-StockTree!GK97,0)),EXP(-rr*h)*(pstar*GL97+(1-pstar)*GL98)))</f>
        <v/>
      </c>
      <c r="GL97" s="20" t="str">
        <f>IF(StockTree!GL97="","",IF(T=GL$10,IF(CallFlag=1,MAX(StockTree!GL97-K,0),MAX(K-StockTree!GL97,0)),EXP(-rr*h)*(pstar*GM97+(1-pstar)*GM98)))</f>
        <v/>
      </c>
      <c r="GM97" s="20" t="str">
        <f>IF(StockTree!GM97="","",IF(T=GM$10,IF(CallFlag=1,MAX(StockTree!GM97-K,0),MAX(K-StockTree!GM97,0)),EXP(-rr*h)*(pstar*GN97+(1-pstar)*GN98)))</f>
        <v/>
      </c>
      <c r="GN97" s="20" t="str">
        <f>IF(StockTree!GN97="","",IF(T=GN$10,IF(CallFlag=1,MAX(StockTree!GN97-K,0),MAX(K-StockTree!GN97,0)),EXP(-rr*h)*(pstar*GO97+(1-pstar)*GO98)))</f>
        <v/>
      </c>
      <c r="GO97" s="20" t="str">
        <f>IF(StockTree!GO97="","",IF(T=GO$10,IF(CallFlag=1,MAX(StockTree!GO97-K,0),MAX(K-StockTree!GO97,0)),EXP(-rr*h)*(pstar*GP97+(1-pstar)*GP98)))</f>
        <v/>
      </c>
      <c r="GP97" s="20" t="str">
        <f>IF(StockTree!GP97="","",IF(T=GP$10,IF(CallFlag=1,MAX(StockTree!GP97-K,0),MAX(K-StockTree!GP97,0)),EXP(-rr*h)*(pstar*GQ97+(1-pstar)*GQ98)))</f>
        <v/>
      </c>
      <c r="GQ97" s="20" t="str">
        <f>IF(StockTree!GQ97="","",IF(T=GQ$10,IF(CallFlag=1,MAX(StockTree!GQ97-K,0),MAX(K-StockTree!GQ97,0)),EXP(-rr*h)*(pstar*GR97+(1-pstar)*GR98)))</f>
        <v/>
      </c>
      <c r="GR97" s="20" t="str">
        <f>IF(StockTree!GR97="","",IF(T=GR$10,IF(CallFlag=1,MAX(StockTree!GR97-K,0),MAX(K-StockTree!GR97,0)),EXP(-rr*h)*(pstar*GS97+(1-pstar)*GS98)))</f>
        <v/>
      </c>
      <c r="GS97" s="20" t="str">
        <f>IF(StockTree!GS97="","",IF(T=GS$10,IF(CallFlag=1,MAX(StockTree!GS97-K,0),MAX(K-StockTree!GS97,0)),EXP(-rr*h)*(pstar*GT97+(1-pstar)*GT98)))</f>
        <v/>
      </c>
      <c r="GT97" s="20" t="str">
        <f>IF(StockTree!GT97="","",IF(T=GT$10,IF(CallFlag=1,MAX(StockTree!GT97-K,0),MAX(K-StockTree!GT97,0)),EXP(-rr*h)*(pstar*GU97+(1-pstar)*GU98)))</f>
        <v/>
      </c>
      <c r="GU97" s="20" t="str">
        <f>IF(StockTree!GU97="","",IF(T=GU$10,IF(CallFlag=1,MAX(StockTree!GU97-K,0),MAX(K-StockTree!GU97,0)),EXP(-rr*h)*(pstar*GV97+(1-pstar)*GV98)))</f>
        <v/>
      </c>
      <c r="GV97" s="20" t="str">
        <f>IF(StockTree!GV97="","",IF(T=GV$10,IF(CallFlag=1,MAX(StockTree!GV97-K,0),MAX(K-StockTree!GV97,0)),EXP(-rr*h)*(pstar*GW97+(1-pstar)*GW98)))</f>
        <v/>
      </c>
      <c r="GW97" s="20" t="str">
        <f>IF(StockTree!GW97="","",IF(T=GW$10,IF(CallFlag=1,MAX(StockTree!GW97-K,0),MAX(K-StockTree!GW97,0)),EXP(-rr*h)*(pstar*GX97+(1-pstar)*GX98)))</f>
        <v/>
      </c>
      <c r="GX97" s="20" t="str">
        <f>IF(StockTree!GX97="","",IF(T=GX$10,IF(CallFlag=1,MAX(StockTree!GX97-K,0),MAX(K-StockTree!GX97,0)),EXP(-rr*h)*(pstar*GY97+(1-pstar)*GY98)))</f>
        <v/>
      </c>
      <c r="GY97" s="20" t="str">
        <f>IF(StockTree!GY97="","",IF(T=GY$10,IF(CallFlag=1,MAX(StockTree!GY97-K,0),MAX(K-StockTree!GY97,0)),EXP(-rr*h)*(pstar*GZ97+(1-pstar)*GZ98)))</f>
        <v/>
      </c>
      <c r="GZ97" s="20" t="str">
        <f>IF(StockTree!GZ97="","",IF(T=GZ$10,IF(CallFlag=1,MAX(StockTree!GZ97-K,0),MAX(K-StockTree!GZ97,0)),EXP(-rr*h)*(pstar*HA97+(1-pstar)*HA98)))</f>
        <v/>
      </c>
      <c r="HA97" s="20" t="str">
        <f>IF(StockTree!HA97="","",IF(T=HA$10,IF(CallFlag=1,MAX(StockTree!HA97-K,0),MAX(K-StockTree!HA97,0)),EXP(-rr*h)*(pstar*HB97+(1-pstar)*HB98)))</f>
        <v/>
      </c>
      <c r="HB97" s="20" t="str">
        <f>IF(StockTree!HB97="","",IF(T=HB$10,IF(CallFlag=1,MAX(StockTree!HB97-K,0),MAX(K-StockTree!HB97,0)),EXP(-rr*h)*(pstar*HC97+(1-pstar)*HC98)))</f>
        <v/>
      </c>
      <c r="HC97" s="20" t="str">
        <f>IF(StockTree!HC97="","",IF(T=HC$10,IF(CallFlag=1,MAX(StockTree!HC97-K,0),MAX(K-StockTree!HC97,0)),EXP(-rr*h)*(pstar*HD97+(1-pstar)*HD98)))</f>
        <v/>
      </c>
      <c r="HD97" s="20" t="str">
        <f>IF(StockTree!HD97="","",IF(T=HD$10,IF(CallFlag=1,MAX(StockTree!HD97-K,0),MAX(K-StockTree!HD97,0)),EXP(-rr*h)*(pstar*HE97+(1-pstar)*HE98)))</f>
        <v/>
      </c>
      <c r="HE97" s="20" t="str">
        <f>IF(StockTree!HE97="","",IF(T=HE$10,IF(CallFlag=1,MAX(StockTree!HE97-K,0),MAX(K-StockTree!HE97,0)),EXP(-rr*h)*(pstar*HF97+(1-pstar)*HF98)))</f>
        <v/>
      </c>
      <c r="HF97" s="20" t="str">
        <f>IF(StockTree!HF97="","",IF(T=HF$10,IF(CallFlag=1,MAX(StockTree!HF97-K,0),MAX(K-StockTree!HF97,0)),EXP(-rr*h)*(pstar*HG97+(1-pstar)*HG98)))</f>
        <v/>
      </c>
      <c r="HG97" s="20" t="str">
        <f>IF(StockTree!HG97="","",IF(T=HG$10,IF(CallFlag=1,MAX(StockTree!HG97-K,0),MAX(K-StockTree!HG97,0)),EXP(-rr*h)*(pstar*HH97+(1-pstar)*HH98)))</f>
        <v/>
      </c>
      <c r="HH97" s="20" t="str">
        <f>IF(StockTree!HH97="","",IF(T=HH$10,IF(CallFlag=1,MAX(StockTree!HH97-K,0),MAX(K-StockTree!HH97,0)),EXP(-rr*h)*(pstar*HI97+(1-pstar)*HI98)))</f>
        <v/>
      </c>
      <c r="HI97" s="20" t="str">
        <f>IF(StockTree!HI97="","",IF(T=HI$10,IF(CallFlag=1,MAX(StockTree!HI97-K,0),MAX(K-StockTree!HI97,0)),EXP(-rr*h)*(pstar*HJ97+(1-pstar)*HJ98)))</f>
        <v/>
      </c>
      <c r="HJ97" s="20" t="str">
        <f>IF(StockTree!HJ97="","",IF(T=HJ$10,IF(CallFlag=1,MAX(StockTree!HJ97-K,0),MAX(K-StockTree!HJ97,0)),EXP(-rr*h)*(pstar*HK97+(1-pstar)*HK98)))</f>
        <v/>
      </c>
      <c r="HK97" s="20" t="str">
        <f>IF(StockTree!HK97="","",IF(T=HK$10,IF(CallFlag=1,MAX(StockTree!HK97-K,0),MAX(K-StockTree!HK97,0)),EXP(-rr*h)*(pstar*HL97+(1-pstar)*HL98)))</f>
        <v/>
      </c>
      <c r="HL97" s="20" t="str">
        <f>IF(StockTree!HL97="","",IF(T=HL$10,IF(CallFlag=1,MAX(StockTree!HL97-K,0),MAX(K-StockTree!HL97,0)),EXP(-rr*h)*(pstar*HM97+(1-pstar)*HM98)))</f>
        <v/>
      </c>
      <c r="HM97" s="20" t="str">
        <f>IF(StockTree!HM97="","",IF(T=HM$10,IF(CallFlag=1,MAX(StockTree!HM97-K,0),MAX(K-StockTree!HM97,0)),EXP(-rr*h)*(pstar*HN97+(1-pstar)*HN98)))</f>
        <v/>
      </c>
      <c r="HN97" s="20" t="str">
        <f>IF(StockTree!HN97="","",IF(T=HN$10,IF(CallFlag=1,MAX(StockTree!HN97-K,0),MAX(K-StockTree!HN97,0)),EXP(-rr*h)*(pstar*HO97+(1-pstar)*HO98)))</f>
        <v/>
      </c>
      <c r="HO97" s="20" t="str">
        <f>IF(StockTree!HO97="","",IF(T=HO$10,IF(CallFlag=1,MAX(StockTree!HO97-K,0),MAX(K-StockTree!HO97,0)),EXP(-rr*h)*(pstar*HP97+(1-pstar)*HP98)))</f>
        <v/>
      </c>
      <c r="HP97" s="20" t="str">
        <f>IF(StockTree!HP97="","",IF(T=HP$10,IF(CallFlag=1,MAX(StockTree!HP97-K,0),MAX(K-StockTree!HP97,0)),EXP(-rr*h)*(pstar*HQ97+(1-pstar)*HQ98)))</f>
        <v/>
      </c>
      <c r="HQ97" s="20" t="str">
        <f>IF(StockTree!HQ97="","",IF(T=HQ$10,IF(CallFlag=1,MAX(StockTree!HQ97-K,0),MAX(K-StockTree!HQ97,0)),EXP(-rr*h)*(pstar*HR97+(1-pstar)*HR98)))</f>
        <v/>
      </c>
      <c r="HR97" s="20" t="str">
        <f>IF(StockTree!HR97="","",IF(T=HR$10,IF(CallFlag=1,MAX(StockTree!HR97-K,0),MAX(K-StockTree!HR97,0)),EXP(-rr*h)*(pstar*HS97+(1-pstar)*HS98)))</f>
        <v/>
      </c>
      <c r="HS97" s="20" t="str">
        <f>IF(StockTree!HS97="","",IF(T=HS$10,IF(CallFlag=1,MAX(StockTree!HS97-K,0),MAX(K-StockTree!HS97,0)),EXP(-rr*h)*(pstar*HT97+(1-pstar)*HT98)))</f>
        <v/>
      </c>
      <c r="HT97" s="20" t="str">
        <f>IF(StockTree!HT97="","",IF(T=HT$10,IF(CallFlag=1,MAX(StockTree!HT97-K,0),MAX(K-StockTree!HT97,0)),EXP(-rr*h)*(pstar*HU97+(1-pstar)*HU98)))</f>
        <v/>
      </c>
      <c r="HU97" s="20" t="str">
        <f>IF(StockTree!HU97="","",IF(T=HU$10,IF(CallFlag=1,MAX(StockTree!HU97-K,0),MAX(K-StockTree!HU97,0)),EXP(-rr*h)*(pstar*HV97+(1-pstar)*HV98)))</f>
        <v/>
      </c>
      <c r="HV97" s="20" t="str">
        <f>IF(StockTree!HV97="","",IF(T=HV$10,IF(CallFlag=1,MAX(StockTree!HV97-K,0),MAX(K-StockTree!HV97,0)),EXP(-rr*h)*(pstar*HW97+(1-pstar)*HW98)))</f>
        <v/>
      </c>
      <c r="HW97" s="20" t="str">
        <f>IF(StockTree!HW97="","",IF(T=HW$10,IF(CallFlag=1,MAX(StockTree!HW97-K,0),MAX(K-StockTree!HW97,0)),EXP(-rr*h)*(pstar*HX97+(1-pstar)*HX98)))</f>
        <v/>
      </c>
      <c r="HX97" s="20" t="str">
        <f>IF(StockTree!HX97="","",IF(T=HX$10,IF(CallFlag=1,MAX(StockTree!HX97-K,0),MAX(K-StockTree!HX97,0)),EXP(-rr*h)*(pstar*HY97+(1-pstar)*HY98)))</f>
        <v/>
      </c>
      <c r="HY97" s="20" t="str">
        <f>IF(StockTree!HY97="","",IF(T=HY$10,IF(CallFlag=1,MAX(StockTree!HY97-K,0),MAX(K-StockTree!HY97,0)),EXP(-rr*h)*(pstar*HZ97+(1-pstar)*HZ98)))</f>
        <v/>
      </c>
      <c r="HZ97" s="20" t="str">
        <f>IF(StockTree!HZ97="","",IF(T=HZ$10,IF(CallFlag=1,MAX(StockTree!HZ97-K,0),MAX(K-StockTree!HZ97,0)),EXP(-rr*h)*(pstar*IA97+(1-pstar)*IA98)))</f>
        <v/>
      </c>
      <c r="IA97" s="20" t="str">
        <f>IF(StockTree!IA97="","",IF(T=IA$10,IF(CallFlag=1,MAX(StockTree!IA97-K,0),MAX(K-StockTree!IA97,0)),EXP(-rr*h)*(pstar*IB97+(1-pstar)*IB98)))</f>
        <v/>
      </c>
      <c r="IB97" s="20" t="str">
        <f>IF(StockTree!IB97="","",IF(T=IB$10,IF(CallFlag=1,MAX(StockTree!IB97-K,0),MAX(K-StockTree!IB97,0)),EXP(-rr*h)*(pstar*IC97+(1-pstar)*IC98)))</f>
        <v/>
      </c>
      <c r="IC97" s="20" t="str">
        <f>IF(StockTree!IC97="","",IF(T=IC$10,IF(CallFlag=1,MAX(StockTree!IC97-K,0),MAX(K-StockTree!IC97,0)),EXP(-rr*h)*(pstar*ID97+(1-pstar)*ID98)))</f>
        <v/>
      </c>
      <c r="ID97" s="20" t="str">
        <f>IF(StockTree!ID97="","",IF(T=ID$10,IF(CallFlag=1,MAX(StockTree!ID97-K,0),MAX(K-StockTree!ID97,0)),EXP(-rr*h)*(pstar*IE97+(1-pstar)*IE98)))</f>
        <v/>
      </c>
      <c r="IE97" s="20" t="str">
        <f>IF(StockTree!IE97="","",IF(T=IE$10,IF(CallFlag=1,MAX(StockTree!IE97-K,0),MAX(K-StockTree!IE97,0)),EXP(-rr*h)*(pstar*IF97+(1-pstar)*IF98)))</f>
        <v/>
      </c>
      <c r="IF97" s="20" t="str">
        <f>IF(StockTree!IF97="","",IF(T=IF$10,IF(CallFlag=1,MAX(StockTree!IF97-K,0),MAX(K-StockTree!IF97,0)),EXP(-rr*h)*(pstar*IG97+(1-pstar)*IG98)))</f>
        <v/>
      </c>
      <c r="IG97" s="20" t="str">
        <f>IF(StockTree!IG97="","",IF(T=IG$10,IF(CallFlag=1,MAX(StockTree!IG97-K,0),MAX(K-StockTree!IG97,0)),EXP(-rr*h)*(pstar*IH97+(1-pstar)*IH98)))</f>
        <v/>
      </c>
      <c r="IH97" s="20" t="str">
        <f>IF(StockTree!IH97="","",IF(T=IH$10,IF(CallFlag=1,MAX(StockTree!IH97-K,0),MAX(K-StockTree!IH97,0)),EXP(-rr*h)*(pstar*II97+(1-pstar)*II98)))</f>
        <v/>
      </c>
      <c r="II97" s="20" t="str">
        <f>IF(StockTree!II97="","",IF(T=II$10,IF(CallFlag=1,MAX(StockTree!II97-K,0),MAX(K-StockTree!II97,0)),EXP(-rr*h)*(pstar*IJ97+(1-pstar)*IJ98)))</f>
        <v/>
      </c>
      <c r="IJ97" s="20" t="str">
        <f>IF(StockTree!IJ97="","",IF(T=IJ$10,IF(CallFlag=1,MAX(StockTree!IJ97-K,0),MAX(K-StockTree!IJ97,0)),EXP(-rr*h)*(pstar*IK97+(1-pstar)*IK98)))</f>
        <v/>
      </c>
      <c r="IK97" s="20" t="str">
        <f>IF(StockTree!IK97="","",IF(T=IK$10,IF(CallFlag=1,MAX(StockTree!IK97-K,0),MAX(K-StockTree!IK97,0)),EXP(-rr*h)*(pstar*IL97+(1-pstar)*IL98)))</f>
        <v/>
      </c>
      <c r="IL97" s="20" t="str">
        <f>IF(StockTree!IL97="","",IF(T=IL$10,IF(CallFlag=1,MAX(StockTree!IL97-K,0),MAX(K-StockTree!IL97,0)),EXP(-rr*h)*(pstar*IM97+(1-pstar)*IM98)))</f>
        <v/>
      </c>
      <c r="IM97" s="20" t="str">
        <f>IF(StockTree!IM97="","",IF(T=IM$10,IF(CallFlag=1,MAX(StockTree!IM97-K,0),MAX(K-StockTree!IM97,0)),EXP(-rr*h)*(pstar*IN97+(1-pstar)*IN98)))</f>
        <v/>
      </c>
      <c r="IN97" s="20" t="str">
        <f>IF(StockTree!IN97="","",IF(T=IN$10,IF(CallFlag=1,MAX(StockTree!IN97-K,0),MAX(K-StockTree!IN97,0)),EXP(-rr*h)*(pstar*IO97+(1-pstar)*IO98)))</f>
        <v/>
      </c>
      <c r="IO97" s="20" t="str">
        <f>IF(StockTree!IO97="","",IF(T=IO$10,IF(CallFlag=1,MAX(StockTree!IO97-K,0),MAX(K-StockTree!IO97,0)),EXP(-rr*h)*(pstar*IP97+(1-pstar)*IP98)))</f>
        <v/>
      </c>
      <c r="IP97" s="20" t="str">
        <f>IF(StockTree!IP97="","",IF(T=IP$10,IF(CallFlag=1,MAX(StockTree!IP97-K,0),MAX(K-StockTree!IP97,0)),EXP(-rr*h)*(pstar*IQ97+(1-pstar)*IQ98)))</f>
        <v/>
      </c>
      <c r="IQ97" s="20" t="str">
        <f>IF(StockTree!IQ97="","",IF(T=IQ$10,IF(CallFlag=1,MAX(StockTree!IQ97-K,0),MAX(K-StockTree!IQ97,0)),EXP(-rr*h)*(pstar*IR97+(1-pstar)*IR98)))</f>
        <v/>
      </c>
      <c r="IR97" s="20" t="str">
        <f>IF(StockTree!IR97="","",IF(T=IR$10,IF(CallFlag=1,MAX(StockTree!IR97-K,0),MAX(K-StockTree!IR97,0)),EXP(-rr*h)*(pstar*IS97+(1-pstar)*IS98)))</f>
        <v/>
      </c>
      <c r="IS97" s="20" t="str">
        <f>IF(StockTree!IS97="","",IF(T=IS$10,IF(CallFlag=1,MAX(StockTree!IS97-K,0),MAX(K-StockTree!IS97,0)),EXP(-rr*h)*(pstar*IT97+(1-pstar)*IT98)))</f>
        <v/>
      </c>
      <c r="IT97" s="20" t="str">
        <f>IF(StockTree!IT97="","",IF(T=IT$10,IF(CallFlag=1,MAX(StockTree!IT97-K,0),MAX(K-StockTree!IT97,0)),EXP(-rr*h)*(pstar*IU97+(1-pstar)*IU98)))</f>
        <v/>
      </c>
      <c r="IU97" s="20" t="str">
        <f>IF(StockTree!IU97="","",IF(T=IU$10,IF(CallFlag=1,MAX(StockTree!IU97-K,0),MAX(K-StockTree!IU97,0)),EXP(-rr*h)*(pstar*IV97+(1-pstar)*IV98)))</f>
        <v/>
      </c>
      <c r="IV97" s="20" t="str">
        <f>IF(StockTree!IV97="","",IF(T=IV$10,IF(CallFlag=1,MAX(StockTree!IV97-K,0),MAX(K-StockTree!IV97,0)),EXP(-rr*h)*(pstar*#REF!+(1-pstar)*#REF!)))</f>
        <v/>
      </c>
    </row>
    <row r="98" spans="1:256" s="20" customFormat="1" x14ac:dyDescent="0.2">
      <c r="A98" s="19">
        <f t="shared" si="9"/>
        <v>86</v>
      </c>
      <c r="B98" s="20" t="str">
        <f>IF(StockTree!B98="","",IF(T=B$10,IF(CallFlag=1,MAX(StockTree!B98-K,0),MAX(K-StockTree!B98,0)),EXP(-rr*h)*(pstar*C98+(1-pstar)*C99)))</f>
        <v/>
      </c>
      <c r="C98" s="20" t="str">
        <f>IF(StockTree!C98="","",IF(T=C$10,IF(CallFlag=1,MAX(StockTree!C98-K,0),MAX(K-StockTree!C98,0)),EXP(-rr*h)*(pstar*D98+(1-pstar)*D99)))</f>
        <v/>
      </c>
      <c r="D98" s="20" t="str">
        <f>IF(StockTree!D98="","",IF(T=D$10,IF(CallFlag=1,MAX(StockTree!D98-K,0),MAX(K-StockTree!D98,0)),EXP(-rr*h)*(pstar*E98+(1-pstar)*E99)))</f>
        <v/>
      </c>
      <c r="E98" s="20" t="str">
        <f>IF(StockTree!E98="","",IF(T=E$10,IF(CallFlag=1,MAX(StockTree!E98-K,0),MAX(K-StockTree!E98,0)),EXP(-rr*h)*(pstar*F98+(1-pstar)*F99)))</f>
        <v/>
      </c>
      <c r="F98" s="20" t="str">
        <f>IF(StockTree!F98="","",IF(T=F$10,IF(CallFlag=1,MAX(StockTree!F98-K,0),MAX(K-StockTree!F98,0)),EXP(-rr*h)*(pstar*G98+(1-pstar)*G99)))</f>
        <v/>
      </c>
      <c r="G98" s="20" t="str">
        <f>IF(StockTree!G98="","",IF(T=G$10,IF(CallFlag=1,MAX(StockTree!G98-K,0),MAX(K-StockTree!G98,0)),EXP(-rr*h)*(pstar*H98+(1-pstar)*H99)))</f>
        <v/>
      </c>
      <c r="H98" s="20" t="str">
        <f>IF(StockTree!H98="","",IF(T=H$10,IF(CallFlag=1,MAX(StockTree!H98-K,0),MAX(K-StockTree!H98,0)),EXP(-rr*h)*(pstar*I98+(1-pstar)*I99)))</f>
        <v/>
      </c>
      <c r="I98" s="20" t="str">
        <f>IF(StockTree!I98="","",IF(T=I$10,IF(CallFlag=1,MAX(StockTree!I98-K,0),MAX(K-StockTree!I98,0)),EXP(-rr*h)*(pstar*J98+(1-pstar)*J99)))</f>
        <v/>
      </c>
      <c r="J98" s="20" t="str">
        <f>IF(StockTree!J98="","",IF(T=J$10,IF(CallFlag=1,MAX(StockTree!J98-K,0),MAX(K-StockTree!J98,0)),EXP(-rr*h)*(pstar*K98+(1-pstar)*K99)))</f>
        <v/>
      </c>
      <c r="K98" s="20" t="str">
        <f>IF(StockTree!K98="","",IF(T=K$10,IF(CallFlag=1,MAX(StockTree!K98-K,0),MAX(K-StockTree!K98,0)),EXP(-rr*h)*(pstar*L98+(1-pstar)*L99)))</f>
        <v/>
      </c>
      <c r="L98" s="20" t="str">
        <f>IF(StockTree!L98="","",IF(T=L$10,IF(CallFlag=1,MAX(StockTree!L98-K,0),MAX(K-StockTree!L98,0)),EXP(-rr*h)*(pstar*M98+(1-pstar)*M99)))</f>
        <v/>
      </c>
      <c r="M98" s="20" t="str">
        <f>IF(StockTree!M98="","",IF(T=M$10,IF(CallFlag=1,MAX(StockTree!M98-K,0),MAX(K-StockTree!M98,0)),EXP(-rr*h)*(pstar*N98+(1-pstar)*N99)))</f>
        <v/>
      </c>
      <c r="N98" s="20" t="str">
        <f>IF(StockTree!N98="","",IF(T=N$10,IF(CallFlag=1,MAX(StockTree!N98-K,0),MAX(K-StockTree!N98,0)),EXP(-rr*h)*(pstar*O98+(1-pstar)*O99)))</f>
        <v/>
      </c>
      <c r="O98" s="20" t="str">
        <f>IF(StockTree!O98="","",IF(T=O$10,IF(CallFlag=1,MAX(StockTree!O98-K,0),MAX(K-StockTree!O98,0)),EXP(-rr*h)*(pstar*P98+(1-pstar)*P99)))</f>
        <v/>
      </c>
      <c r="P98" s="20" t="str">
        <f>IF(StockTree!P98="","",IF(T=P$10,IF(CallFlag=1,MAX(StockTree!P98-K,0),MAX(K-StockTree!P98,0)),EXP(-rr*h)*(pstar*Q98+(1-pstar)*Q99)))</f>
        <v/>
      </c>
      <c r="Q98" s="20" t="str">
        <f>IF(StockTree!Q98="","",IF(T=Q$10,IF(CallFlag=1,MAX(StockTree!Q98-K,0),MAX(K-StockTree!Q98,0)),EXP(-rr*h)*(pstar*R98+(1-pstar)*R99)))</f>
        <v/>
      </c>
      <c r="R98" s="20" t="str">
        <f>IF(StockTree!R98="","",IF(T=R$10,IF(CallFlag=1,MAX(StockTree!R98-K,0),MAX(K-StockTree!R98,0)),EXP(-rr*h)*(pstar*S98+(1-pstar)*S99)))</f>
        <v/>
      </c>
      <c r="S98" s="20" t="str">
        <f>IF(StockTree!S98="","",IF(T=S$10,IF(CallFlag=1,MAX(StockTree!S98-K,0),MAX(K-StockTree!S98,0)),EXP(-rr*h)*(pstar*T98+(1-pstar)*T99)))</f>
        <v/>
      </c>
      <c r="T98" s="20" t="str">
        <f>IF(StockTree!T98="","",IF(T=T$10,IF(CallFlag=1,MAX(StockTree!T98-K,0),MAX(K-StockTree!T98,0)),EXP(-rr*h)*(pstar*U98+(1-pstar)*U99)))</f>
        <v/>
      </c>
      <c r="U98" s="20" t="str">
        <f>IF(StockTree!U98="","",IF(T=U$10,IF(CallFlag=1,MAX(StockTree!U98-K,0),MAX(K-StockTree!U98,0)),EXP(-rr*h)*(pstar*V98+(1-pstar)*V99)))</f>
        <v/>
      </c>
      <c r="V98" s="20" t="str">
        <f>IF(StockTree!V98="","",IF(T=V$10,IF(CallFlag=1,MAX(StockTree!V98-K,0),MAX(K-StockTree!V98,0)),EXP(-rr*h)*(pstar*W98+(1-pstar)*W99)))</f>
        <v/>
      </c>
      <c r="W98" s="20" t="str">
        <f>IF(StockTree!W98="","",IF(T=W$10,IF(CallFlag=1,MAX(StockTree!W98-K,0),MAX(K-StockTree!W98,0)),EXP(-rr*h)*(pstar*X98+(1-pstar)*X99)))</f>
        <v/>
      </c>
      <c r="X98" s="20" t="str">
        <f>IF(StockTree!X98="","",IF(T=X$10,IF(CallFlag=1,MAX(StockTree!X98-K,0),MAX(K-StockTree!X98,0)),EXP(-rr*h)*(pstar*Y98+(1-pstar)*Y99)))</f>
        <v/>
      </c>
      <c r="Y98" s="20" t="str">
        <f>IF(StockTree!Y98="","",IF(T=Y$10,IF(CallFlag=1,MAX(StockTree!Y98-K,0),MAX(K-StockTree!Y98,0)),EXP(-rr*h)*(pstar*Z98+(1-pstar)*Z99)))</f>
        <v/>
      </c>
      <c r="Z98" s="20" t="str">
        <f>IF(StockTree!Z98="","",IF(T=Z$10,IF(CallFlag=1,MAX(StockTree!Z98-K,0),MAX(K-StockTree!Z98,0)),EXP(-rr*h)*(pstar*AA98+(1-pstar)*AA99)))</f>
        <v/>
      </c>
      <c r="AA98" s="20" t="str">
        <f>IF(StockTree!AA98="","",IF(T=AA$10,IF(CallFlag=1,MAX(StockTree!AA98-K,0),MAX(K-StockTree!AA98,0)),EXP(-rr*h)*(pstar*AB98+(1-pstar)*AB99)))</f>
        <v/>
      </c>
      <c r="AB98" s="20" t="str">
        <f>IF(StockTree!AB98="","",IF(T=AB$10,IF(CallFlag=1,MAX(StockTree!AB98-K,0),MAX(K-StockTree!AB98,0)),EXP(-rr*h)*(pstar*AC98+(1-pstar)*AC99)))</f>
        <v/>
      </c>
      <c r="AC98" s="20" t="str">
        <f>IF(StockTree!AC98="","",IF(T=AC$10,IF(CallFlag=1,MAX(StockTree!AC98-K,0),MAX(K-StockTree!AC98,0)),EXP(-rr*h)*(pstar*AD98+(1-pstar)*AD99)))</f>
        <v/>
      </c>
      <c r="AD98" s="20" t="str">
        <f>IF(StockTree!AD98="","",IF(T=AD$10,IF(CallFlag=1,MAX(StockTree!AD98-K,0),MAX(K-StockTree!AD98,0)),EXP(-rr*h)*(pstar*AE98+(1-pstar)*AE99)))</f>
        <v/>
      </c>
      <c r="AE98" s="20" t="str">
        <f>IF(StockTree!AE98="","",IF(T=AE$10,IF(CallFlag=1,MAX(StockTree!AE98-K,0),MAX(K-StockTree!AE98,0)),EXP(-rr*h)*(pstar*AF98+(1-pstar)*AF99)))</f>
        <v/>
      </c>
      <c r="AF98" s="20" t="str">
        <f>IF(StockTree!AF98="","",IF(T=AF$10,IF(CallFlag=1,MAX(StockTree!AF98-K,0),MAX(K-StockTree!AF98,0)),EXP(-rr*h)*(pstar*AG98+(1-pstar)*AG99)))</f>
        <v/>
      </c>
      <c r="AG98" s="20" t="str">
        <f>IF(StockTree!AG98="","",IF(T=AG$10,IF(CallFlag=1,MAX(StockTree!AG98-K,0),MAX(K-StockTree!AG98,0)),EXP(-rr*h)*(pstar*AH98+(1-pstar)*AH99)))</f>
        <v/>
      </c>
      <c r="AH98" s="20" t="str">
        <f>IF(StockTree!AH98="","",IF(T=AH$10,IF(CallFlag=1,MAX(StockTree!AH98-K,0),MAX(K-StockTree!AH98,0)),EXP(-rr*h)*(pstar*AI98+(1-pstar)*AI99)))</f>
        <v/>
      </c>
      <c r="AI98" s="20" t="str">
        <f>IF(StockTree!AI98="","",IF(T=AI$10,IF(CallFlag=1,MAX(StockTree!AI98-K,0),MAX(K-StockTree!AI98,0)),EXP(-rr*h)*(pstar*AJ98+(1-pstar)*AJ99)))</f>
        <v/>
      </c>
      <c r="AJ98" s="20" t="str">
        <f>IF(StockTree!AJ98="","",IF(T=AJ$10,IF(CallFlag=1,MAX(StockTree!AJ98-K,0),MAX(K-StockTree!AJ98,0)),EXP(-rr*h)*(pstar*AK98+(1-pstar)*AK99)))</f>
        <v/>
      </c>
      <c r="AK98" s="20" t="str">
        <f>IF(StockTree!AK98="","",IF(T=AK$10,IF(CallFlag=1,MAX(StockTree!AK98-K,0),MAX(K-StockTree!AK98,0)),EXP(-rr*h)*(pstar*AL98+(1-pstar)*AL99)))</f>
        <v/>
      </c>
      <c r="AL98" s="20" t="str">
        <f>IF(StockTree!AL98="","",IF(T=AL$10,IF(CallFlag=1,MAX(StockTree!AL98-K,0),MAX(K-StockTree!AL98,0)),EXP(-rr*h)*(pstar*AM98+(1-pstar)*AM99)))</f>
        <v/>
      </c>
      <c r="AM98" s="20" t="str">
        <f>IF(StockTree!AM98="","",IF(T=AM$10,IF(CallFlag=1,MAX(StockTree!AM98-K,0),MAX(K-StockTree!AM98,0)),EXP(-rr*h)*(pstar*AN98+(1-pstar)*AN99)))</f>
        <v/>
      </c>
      <c r="AN98" s="20" t="str">
        <f>IF(StockTree!AN98="","",IF(T=AN$10,IF(CallFlag=1,MAX(StockTree!AN98-K,0),MAX(K-StockTree!AN98,0)),EXP(-rr*h)*(pstar*AO98+(1-pstar)*AO99)))</f>
        <v/>
      </c>
      <c r="AO98" s="20" t="str">
        <f>IF(StockTree!AO98="","",IF(T=AO$10,IF(CallFlag=1,MAX(StockTree!AO98-K,0),MAX(K-StockTree!AO98,0)),EXP(-rr*h)*(pstar*AP98+(1-pstar)*AP99)))</f>
        <v/>
      </c>
      <c r="AP98" s="20" t="str">
        <f>IF(StockTree!AP98="","",IF(T=AP$10,IF(CallFlag=1,MAX(StockTree!AP98-K,0),MAX(K-StockTree!AP98,0)),EXP(-rr*h)*(pstar*AQ98+(1-pstar)*AQ99)))</f>
        <v/>
      </c>
      <c r="AQ98" s="20" t="str">
        <f>IF(StockTree!AQ98="","",IF(T=AQ$10,IF(CallFlag=1,MAX(StockTree!AQ98-K,0),MAX(K-StockTree!AQ98,0)),EXP(-rr*h)*(pstar*AR98+(1-pstar)*AR99)))</f>
        <v/>
      </c>
      <c r="AR98" s="20" t="str">
        <f>IF(StockTree!AR98="","",IF(T=AR$10,IF(CallFlag=1,MAX(StockTree!AR98-K,0),MAX(K-StockTree!AR98,0)),EXP(-rr*h)*(pstar*AS98+(1-pstar)*AS99)))</f>
        <v/>
      </c>
      <c r="AS98" s="20" t="str">
        <f>IF(StockTree!AS98="","",IF(T=AS$10,IF(CallFlag=1,MAX(StockTree!AS98-K,0),MAX(K-StockTree!AS98,0)),EXP(-rr*h)*(pstar*AT98+(1-pstar)*AT99)))</f>
        <v/>
      </c>
      <c r="AT98" s="20" t="str">
        <f>IF(StockTree!AT98="","",IF(T=AT$10,IF(CallFlag=1,MAX(StockTree!AT98-K,0),MAX(K-StockTree!AT98,0)),EXP(-rr*h)*(pstar*AU98+(1-pstar)*AU99)))</f>
        <v/>
      </c>
      <c r="AU98" s="20" t="str">
        <f>IF(StockTree!AU98="","",IF(T=AU$10,IF(CallFlag=1,MAX(StockTree!AU98-K,0),MAX(K-StockTree!AU98,0)),EXP(-rr*h)*(pstar*AV98+(1-pstar)*AV99)))</f>
        <v/>
      </c>
      <c r="AV98" s="20" t="str">
        <f>IF(StockTree!AV98="","",IF(T=AV$10,IF(CallFlag=1,MAX(StockTree!AV98-K,0),MAX(K-StockTree!AV98,0)),EXP(-rr*h)*(pstar*AW98+(1-pstar)*AW99)))</f>
        <v/>
      </c>
      <c r="AW98" s="20" t="str">
        <f>IF(StockTree!AW98="","",IF(T=AW$10,IF(CallFlag=1,MAX(StockTree!AW98-K,0),MAX(K-StockTree!AW98,0)),EXP(-rr*h)*(pstar*AX98+(1-pstar)*AX99)))</f>
        <v/>
      </c>
      <c r="AX98" s="20" t="str">
        <f>IF(StockTree!AX98="","",IF(T=AX$10,IF(CallFlag=1,MAX(StockTree!AX98-K,0),MAX(K-StockTree!AX98,0)),EXP(-rr*h)*(pstar*AY98+(1-pstar)*AY99)))</f>
        <v/>
      </c>
      <c r="AY98" s="20" t="str">
        <f>IF(StockTree!AY98="","",IF(T=AY$10,IF(CallFlag=1,MAX(StockTree!AY98-K,0),MAX(K-StockTree!AY98,0)),EXP(-rr*h)*(pstar*AZ98+(1-pstar)*AZ99)))</f>
        <v/>
      </c>
      <c r="AZ98" s="20" t="str">
        <f>IF(StockTree!AZ98="","",IF(T=AZ$10,IF(CallFlag=1,MAX(StockTree!AZ98-K,0),MAX(K-StockTree!AZ98,0)),EXP(-rr*h)*(pstar*BA98+(1-pstar)*BA99)))</f>
        <v/>
      </c>
      <c r="BA98" s="20" t="str">
        <f>IF(StockTree!BA98="","",IF(T=BA$10,IF(CallFlag=1,MAX(StockTree!BA98-K,0),MAX(K-StockTree!BA98,0)),EXP(-rr*h)*(pstar*BB98+(1-pstar)*BB99)))</f>
        <v/>
      </c>
      <c r="BB98" s="20" t="str">
        <f>IF(StockTree!BB98="","",IF(T=BB$10,IF(CallFlag=1,MAX(StockTree!BB98-K,0),MAX(K-StockTree!BB98,0)),EXP(-rr*h)*(pstar*BC98+(1-pstar)*BC99)))</f>
        <v/>
      </c>
      <c r="BC98" s="20" t="str">
        <f>IF(StockTree!BC98="","",IF(T=BC$10,IF(CallFlag=1,MAX(StockTree!BC98-K,0),MAX(K-StockTree!BC98,0)),EXP(-rr*h)*(pstar*BD98+(1-pstar)*BD99)))</f>
        <v/>
      </c>
      <c r="BD98" s="20" t="str">
        <f>IF(StockTree!BD98="","",IF(T=BD$10,IF(CallFlag=1,MAX(StockTree!BD98-K,0),MAX(K-StockTree!BD98,0)),EXP(-rr*h)*(pstar*BE98+(1-pstar)*BE99)))</f>
        <v/>
      </c>
      <c r="BE98" s="20" t="str">
        <f>IF(StockTree!BE98="","",IF(T=BE$10,IF(CallFlag=1,MAX(StockTree!BE98-K,0),MAX(K-StockTree!BE98,0)),EXP(-rr*h)*(pstar*BF98+(1-pstar)*BF99)))</f>
        <v/>
      </c>
      <c r="BF98" s="20" t="str">
        <f>IF(StockTree!BF98="","",IF(T=BF$10,IF(CallFlag=1,MAX(StockTree!BF98-K,0),MAX(K-StockTree!BF98,0)),EXP(-rr*h)*(pstar*BG98+(1-pstar)*BG99)))</f>
        <v/>
      </c>
      <c r="BG98" s="20" t="str">
        <f>IF(StockTree!BG98="","",IF(T=BG$10,IF(CallFlag=1,MAX(StockTree!BG98-K,0),MAX(K-StockTree!BG98,0)),EXP(-rr*h)*(pstar*BH98+(1-pstar)*BH99)))</f>
        <v/>
      </c>
      <c r="BH98" s="20" t="str">
        <f>IF(StockTree!BH98="","",IF(T=BH$10,IF(CallFlag=1,MAX(StockTree!BH98-K,0),MAX(K-StockTree!BH98,0)),EXP(-rr*h)*(pstar*BI98+(1-pstar)*BI99)))</f>
        <v/>
      </c>
      <c r="BI98" s="20" t="str">
        <f>IF(StockTree!BI98="","",IF(T=BI$10,IF(CallFlag=1,MAX(StockTree!BI98-K,0),MAX(K-StockTree!BI98,0)),EXP(-rr*h)*(pstar*BJ98+(1-pstar)*BJ99)))</f>
        <v/>
      </c>
      <c r="BJ98" s="20" t="str">
        <f>IF(StockTree!BJ98="","",IF(T=BJ$10,IF(CallFlag=1,MAX(StockTree!BJ98-K,0),MAX(K-StockTree!BJ98,0)),EXP(-rr*h)*(pstar*BK98+(1-pstar)*BK99)))</f>
        <v/>
      </c>
      <c r="BK98" s="20" t="str">
        <f>IF(StockTree!BK98="","",IF(T=BK$10,IF(CallFlag=1,MAX(StockTree!BK98-K,0),MAX(K-StockTree!BK98,0)),EXP(-rr*h)*(pstar*BL98+(1-pstar)*BL99)))</f>
        <v/>
      </c>
      <c r="BL98" s="20" t="str">
        <f>IF(StockTree!BL98="","",IF(T=BL$10,IF(CallFlag=1,MAX(StockTree!BL98-K,0),MAX(K-StockTree!BL98,0)),EXP(-rr*h)*(pstar*BM98+(1-pstar)*BM99)))</f>
        <v/>
      </c>
      <c r="BM98" s="20" t="str">
        <f>IF(StockTree!BM98="","",IF(T=BM$10,IF(CallFlag=1,MAX(StockTree!BM98-K,0),MAX(K-StockTree!BM98,0)),EXP(-rr*h)*(pstar*BN98+(1-pstar)*BN99)))</f>
        <v/>
      </c>
      <c r="BN98" s="20" t="str">
        <f>IF(StockTree!BN98="","",IF(T=BN$10,IF(CallFlag=1,MAX(StockTree!BN98-K,0),MAX(K-StockTree!BN98,0)),EXP(-rr*h)*(pstar*BO98+(1-pstar)*BO99)))</f>
        <v/>
      </c>
      <c r="BO98" s="20" t="str">
        <f>IF(StockTree!BO98="","",IF(T=BO$10,IF(CallFlag=1,MAX(StockTree!BO98-K,0),MAX(K-StockTree!BO98,0)),EXP(-rr*h)*(pstar*BP98+(1-pstar)*BP99)))</f>
        <v/>
      </c>
      <c r="BP98" s="20" t="str">
        <f>IF(StockTree!BP98="","",IF(T=BP$10,IF(CallFlag=1,MAX(StockTree!BP98-K,0),MAX(K-StockTree!BP98,0)),EXP(-rr*h)*(pstar*BQ98+(1-pstar)*BQ99)))</f>
        <v/>
      </c>
      <c r="BQ98" s="20" t="str">
        <f>IF(StockTree!BQ98="","",IF(T=BQ$10,IF(CallFlag=1,MAX(StockTree!BQ98-K,0),MAX(K-StockTree!BQ98,0)),EXP(-rr*h)*(pstar*BR98+(1-pstar)*BR99)))</f>
        <v/>
      </c>
      <c r="BR98" s="20" t="str">
        <f>IF(StockTree!BR98="","",IF(T=BR$10,IF(CallFlag=1,MAX(StockTree!BR98-K,0),MAX(K-StockTree!BR98,0)),EXP(-rr*h)*(pstar*BS98+(1-pstar)*BS99)))</f>
        <v/>
      </c>
      <c r="BS98" s="20" t="str">
        <f>IF(StockTree!BS98="","",IF(T=BS$10,IF(CallFlag=1,MAX(StockTree!BS98-K,0),MAX(K-StockTree!BS98,0)),EXP(-rr*h)*(pstar*BT98+(1-pstar)*BT99)))</f>
        <v/>
      </c>
      <c r="BT98" s="20" t="str">
        <f>IF(StockTree!BT98="","",IF(T=BT$10,IF(CallFlag=1,MAX(StockTree!BT98-K,0),MAX(K-StockTree!BT98,0)),EXP(-rr*h)*(pstar*BU98+(1-pstar)*BU99)))</f>
        <v/>
      </c>
      <c r="BU98" s="20" t="str">
        <f>IF(StockTree!BU98="","",IF(T=BU$10,IF(CallFlag=1,MAX(StockTree!BU98-K,0),MAX(K-StockTree!BU98,0)),EXP(-rr*h)*(pstar*BV98+(1-pstar)*BV99)))</f>
        <v/>
      </c>
      <c r="BV98" s="20" t="str">
        <f>IF(StockTree!BV98="","",IF(T=BV$10,IF(CallFlag=1,MAX(StockTree!BV98-K,0),MAX(K-StockTree!BV98,0)),EXP(-rr*h)*(pstar*BW98+(1-pstar)*BW99)))</f>
        <v/>
      </c>
      <c r="BW98" s="20" t="str">
        <f>IF(StockTree!BW98="","",IF(T=BW$10,IF(CallFlag=1,MAX(StockTree!BW98-K,0),MAX(K-StockTree!BW98,0)),EXP(-rr*h)*(pstar*BX98+(1-pstar)*BX99)))</f>
        <v/>
      </c>
      <c r="BX98" s="20" t="str">
        <f>IF(StockTree!BX98="","",IF(T=BX$10,IF(CallFlag=1,MAX(StockTree!BX98-K,0),MAX(K-StockTree!BX98,0)),EXP(-rr*h)*(pstar*BY98+(1-pstar)*BY99)))</f>
        <v/>
      </c>
      <c r="BY98" s="20" t="str">
        <f>IF(StockTree!BY98="","",IF(T=BY$10,IF(CallFlag=1,MAX(StockTree!BY98-K,0),MAX(K-StockTree!BY98,0)),EXP(-rr*h)*(pstar*BZ98+(1-pstar)*BZ99)))</f>
        <v/>
      </c>
      <c r="BZ98" s="20" t="str">
        <f>IF(StockTree!BZ98="","",IF(T=BZ$10,IF(CallFlag=1,MAX(StockTree!BZ98-K,0),MAX(K-StockTree!BZ98,0)),EXP(-rr*h)*(pstar*CA98+(1-pstar)*CA99)))</f>
        <v/>
      </c>
      <c r="CA98" s="20" t="str">
        <f>IF(StockTree!CA98="","",IF(T=CA$10,IF(CallFlag=1,MAX(StockTree!CA98-K,0),MAX(K-StockTree!CA98,0)),EXP(-rr*h)*(pstar*CB98+(1-pstar)*CB99)))</f>
        <v/>
      </c>
      <c r="CB98" s="20" t="str">
        <f>IF(StockTree!CB98="","",IF(T=CB$10,IF(CallFlag=1,MAX(StockTree!CB98-K,0),MAX(K-StockTree!CB98,0)),EXP(-rr*h)*(pstar*CC98+(1-pstar)*CC99)))</f>
        <v/>
      </c>
      <c r="CC98" s="20" t="str">
        <f>IF(StockTree!CC98="","",IF(T=CC$10,IF(CallFlag=1,MAX(StockTree!CC98-K,0),MAX(K-StockTree!CC98,0)),EXP(-rr*h)*(pstar*CD98+(1-pstar)*CD99)))</f>
        <v/>
      </c>
      <c r="CD98" s="20" t="str">
        <f>IF(StockTree!CD98="","",IF(T=CD$10,IF(CallFlag=1,MAX(StockTree!CD98-K,0),MAX(K-StockTree!CD98,0)),EXP(-rr*h)*(pstar*CE98+(1-pstar)*CE99)))</f>
        <v/>
      </c>
      <c r="CE98" s="20" t="str">
        <f>IF(StockTree!CE98="","",IF(T=CE$10,IF(CallFlag=1,MAX(StockTree!CE98-K,0),MAX(K-StockTree!CE98,0)),EXP(-rr*h)*(pstar*CF98+(1-pstar)*CF99)))</f>
        <v/>
      </c>
      <c r="CF98" s="20" t="str">
        <f>IF(StockTree!CF98="","",IF(T=CF$10,IF(CallFlag=1,MAX(StockTree!CF98-K,0),MAX(K-StockTree!CF98,0)),EXP(-rr*h)*(pstar*CG98+(1-pstar)*CG99)))</f>
        <v/>
      </c>
      <c r="CG98" s="20" t="str">
        <f>IF(StockTree!CG98="","",IF(T=CG$10,IF(CallFlag=1,MAX(StockTree!CG98-K,0),MAX(K-StockTree!CG98,0)),EXP(-rr*h)*(pstar*CH98+(1-pstar)*CH99)))</f>
        <v/>
      </c>
      <c r="CH98" s="20" t="str">
        <f>IF(StockTree!CH98="","",IF(T=CH$10,IF(CallFlag=1,MAX(StockTree!CH98-K,0),MAX(K-StockTree!CH98,0)),EXP(-rr*h)*(pstar*CI98+(1-pstar)*CI99)))</f>
        <v/>
      </c>
      <c r="CI98" s="20" t="str">
        <f>IF(StockTree!CI98="","",IF(T=CI$10,IF(CallFlag=1,MAX(StockTree!CI98-K,0),MAX(K-StockTree!CI98,0)),EXP(-rr*h)*(pstar*CJ98+(1-pstar)*CJ99)))</f>
        <v/>
      </c>
      <c r="CJ98" s="20" t="str">
        <f>IF(StockTree!CJ98="","",IF(T=CJ$10,IF(CallFlag=1,MAX(StockTree!CJ98-K,0),MAX(K-StockTree!CJ98,0)),EXP(-rr*h)*(pstar*CK98+(1-pstar)*CK99)))</f>
        <v/>
      </c>
      <c r="CK98" s="20" t="str">
        <f>IF(StockTree!CK98="","",IF(T=CK$10,IF(CallFlag=1,MAX(StockTree!CK98-K,0),MAX(K-StockTree!CK98,0)),EXP(-rr*h)*(pstar*CL98+(1-pstar)*CL99)))</f>
        <v/>
      </c>
      <c r="CL98" s="20" t="str">
        <f>IF(StockTree!CL98="","",IF(T=CL$10,IF(CallFlag=1,MAX(StockTree!CL98-K,0),MAX(K-StockTree!CL98,0)),EXP(-rr*h)*(pstar*CM98+(1-pstar)*CM99)))</f>
        <v/>
      </c>
      <c r="CM98" s="20" t="str">
        <f>IF(StockTree!CM98="","",IF(T=CM$10,IF(CallFlag=1,MAX(StockTree!CM98-K,0),MAX(K-StockTree!CM98,0)),EXP(-rr*h)*(pstar*CN98+(1-pstar)*CN99)))</f>
        <v/>
      </c>
      <c r="CN98" s="20" t="str">
        <f>IF(StockTree!CN98="","",IF(T=CN$10,IF(CallFlag=1,MAX(StockTree!CN98-K,0),MAX(K-StockTree!CN98,0)),EXP(-rr*h)*(pstar*CO98+(1-pstar)*CO99)))</f>
        <v/>
      </c>
      <c r="CO98" s="20" t="str">
        <f>IF(StockTree!CO98="","",IF(T=CO$10,IF(CallFlag=1,MAX(StockTree!CO98-K,0),MAX(K-StockTree!CO98,0)),EXP(-rr*h)*(pstar*CP98+(1-pstar)*CP99)))</f>
        <v/>
      </c>
      <c r="CP98" s="20" t="str">
        <f>IF(StockTree!CP98="","",IF(T=CP$10,IF(CallFlag=1,MAX(StockTree!CP98-K,0),MAX(K-StockTree!CP98,0)),EXP(-rr*h)*(pstar*CQ98+(1-pstar)*CQ99)))</f>
        <v/>
      </c>
      <c r="CQ98" s="20" t="str">
        <f>IF(StockTree!CQ98="","",IF(T=CQ$10,IF(CallFlag=1,MAX(StockTree!CQ98-K,0),MAX(K-StockTree!CQ98,0)),EXP(-rr*h)*(pstar*CR98+(1-pstar)*CR99)))</f>
        <v/>
      </c>
      <c r="CR98" s="20" t="str">
        <f>IF(StockTree!CR98="","",IF(T=CR$10,IF(CallFlag=1,MAX(StockTree!CR98-K,0),MAX(K-StockTree!CR98,0)),EXP(-rr*h)*(pstar*CS98+(1-pstar)*CS99)))</f>
        <v/>
      </c>
      <c r="CS98" s="20" t="str">
        <f>IF(StockTree!CS98="","",IF(T=CS$10,IF(CallFlag=1,MAX(StockTree!CS98-K,0),MAX(K-StockTree!CS98,0)),EXP(-rr*h)*(pstar*CT98+(1-pstar)*CT99)))</f>
        <v/>
      </c>
      <c r="CT98" s="20" t="str">
        <f>IF(StockTree!CT98="","",IF(T=CT$10,IF(CallFlag=1,MAX(StockTree!CT98-K,0),MAX(K-StockTree!CT98,0)),EXP(-rr*h)*(pstar*CU98+(1-pstar)*CU99)))</f>
        <v/>
      </c>
      <c r="CU98" s="20" t="str">
        <f>IF(StockTree!CU98="","",IF(T=CU$10,IF(CallFlag=1,MAX(StockTree!CU98-K,0),MAX(K-StockTree!CU98,0)),EXP(-rr*h)*(pstar*CV98+(1-pstar)*CV99)))</f>
        <v/>
      </c>
      <c r="CV98" s="20" t="str">
        <f>IF(StockTree!CV98="","",IF(T=CV$10,IF(CallFlag=1,MAX(StockTree!CV98-K,0),MAX(K-StockTree!CV98,0)),EXP(-rr*h)*(pstar*CW98+(1-pstar)*CW99)))</f>
        <v/>
      </c>
      <c r="CW98" s="20" t="str">
        <f>IF(StockTree!CW98="","",IF(T=CW$10,IF(CallFlag=1,MAX(StockTree!CW98-K,0),MAX(K-StockTree!CW98,0)),EXP(-rr*h)*(pstar*CX98+(1-pstar)*CX99)))</f>
        <v/>
      </c>
      <c r="CX98" s="20" t="str">
        <f>IF(StockTree!CX98="","",IF(T=CX$10,IF(CallFlag=1,MAX(StockTree!CX98-K,0),MAX(K-StockTree!CX98,0)),EXP(-rr*h)*(pstar*CY98+(1-pstar)*CY99)))</f>
        <v/>
      </c>
      <c r="CY98" s="20" t="str">
        <f>IF(StockTree!CY98="","",IF(T=CY$10,IF(CallFlag=1,MAX(StockTree!CY98-K,0),MAX(K-StockTree!CY98,0)),EXP(-rr*h)*(pstar*CZ98+(1-pstar)*CZ99)))</f>
        <v/>
      </c>
      <c r="CZ98" s="20" t="str">
        <f>IF(StockTree!CZ98="","",IF(T=CZ$10,IF(CallFlag=1,MAX(StockTree!CZ98-K,0),MAX(K-StockTree!CZ98,0)),EXP(-rr*h)*(pstar*DA98+(1-pstar)*DA99)))</f>
        <v/>
      </c>
      <c r="DA98" s="20" t="str">
        <f>IF(StockTree!DA98="","",IF(T=DA$10,IF(CallFlag=1,MAX(StockTree!DA98-K,0),MAX(K-StockTree!DA98,0)),EXP(-rr*h)*(pstar*DB98+(1-pstar)*DB99)))</f>
        <v/>
      </c>
      <c r="DB98" s="20" t="str">
        <f>IF(StockTree!DB98="","",IF(T=DB$10,IF(CallFlag=1,MAX(StockTree!DB98-K,0),MAX(K-StockTree!DB98,0)),EXP(-rr*h)*(pstar*DC98+(1-pstar)*DC99)))</f>
        <v/>
      </c>
      <c r="DC98" s="20" t="str">
        <f>IF(StockTree!DC98="","",IF(T=DC$10,IF(CallFlag=1,MAX(StockTree!DC98-K,0),MAX(K-StockTree!DC98,0)),EXP(-rr*h)*(pstar*DD98+(1-pstar)*DD99)))</f>
        <v/>
      </c>
      <c r="DD98" s="20" t="str">
        <f>IF(StockTree!DD98="","",IF(T=DD$10,IF(CallFlag=1,MAX(StockTree!DD98-K,0),MAX(K-StockTree!DD98,0)),EXP(-rr*h)*(pstar*DE98+(1-pstar)*DE99)))</f>
        <v/>
      </c>
      <c r="DE98" s="20" t="str">
        <f>IF(StockTree!DE98="","",IF(T=DE$10,IF(CallFlag=1,MAX(StockTree!DE98-K,0),MAX(K-StockTree!DE98,0)),EXP(-rr*h)*(pstar*DF98+(1-pstar)*DF99)))</f>
        <v/>
      </c>
      <c r="DF98" s="20" t="str">
        <f>IF(StockTree!DF98="","",IF(T=DF$10,IF(CallFlag=1,MAX(StockTree!DF98-K,0),MAX(K-StockTree!DF98,0)),EXP(-rr*h)*(pstar*DG98+(1-pstar)*DG99)))</f>
        <v/>
      </c>
      <c r="DG98" s="20" t="str">
        <f>IF(StockTree!DG98="","",IF(T=DG$10,IF(CallFlag=1,MAX(StockTree!DG98-K,0),MAX(K-StockTree!DG98,0)),EXP(-rr*h)*(pstar*DH98+(1-pstar)*DH99)))</f>
        <v/>
      </c>
      <c r="DH98" s="20" t="str">
        <f>IF(StockTree!DH98="","",IF(T=DH$10,IF(CallFlag=1,MAX(StockTree!DH98-K,0),MAX(K-StockTree!DH98,0)),EXP(-rr*h)*(pstar*DI98+(1-pstar)*DI99)))</f>
        <v/>
      </c>
      <c r="DI98" s="20" t="str">
        <f>IF(StockTree!DI98="","",IF(T=DI$10,IF(CallFlag=1,MAX(StockTree!DI98-K,0),MAX(K-StockTree!DI98,0)),EXP(-rr*h)*(pstar*DJ98+(1-pstar)*DJ99)))</f>
        <v/>
      </c>
      <c r="DJ98" s="20" t="str">
        <f>IF(StockTree!DJ98="","",IF(T=DJ$10,IF(CallFlag=1,MAX(StockTree!DJ98-K,0),MAX(K-StockTree!DJ98,0)),EXP(-rr*h)*(pstar*DK98+(1-pstar)*DK99)))</f>
        <v/>
      </c>
      <c r="DK98" s="20" t="str">
        <f>IF(StockTree!DK98="","",IF(T=DK$10,IF(CallFlag=1,MAX(StockTree!DK98-K,0),MAX(K-StockTree!DK98,0)),EXP(-rr*h)*(pstar*DL98+(1-pstar)*DL99)))</f>
        <v/>
      </c>
      <c r="DL98" s="20" t="str">
        <f>IF(StockTree!DL98="","",IF(T=DL$10,IF(CallFlag=1,MAX(StockTree!DL98-K,0),MAX(K-StockTree!DL98,0)),EXP(-rr*h)*(pstar*DM98+(1-pstar)*DM99)))</f>
        <v/>
      </c>
      <c r="DM98" s="20" t="str">
        <f>IF(StockTree!DM98="","",IF(T=DM$10,IF(CallFlag=1,MAX(StockTree!DM98-K,0),MAX(K-StockTree!DM98,0)),EXP(-rr*h)*(pstar*DN98+(1-pstar)*DN99)))</f>
        <v/>
      </c>
      <c r="DN98" s="20" t="str">
        <f>IF(StockTree!DN98="","",IF(T=DN$10,IF(CallFlag=1,MAX(StockTree!DN98-K,0),MAX(K-StockTree!DN98,0)),EXP(-rr*h)*(pstar*DO98+(1-pstar)*DO99)))</f>
        <v/>
      </c>
      <c r="DO98" s="20" t="str">
        <f>IF(StockTree!DO98="","",IF(T=DO$10,IF(CallFlag=1,MAX(StockTree!DO98-K,0),MAX(K-StockTree!DO98,0)),EXP(-rr*h)*(pstar*DP98+(1-pstar)*DP99)))</f>
        <v/>
      </c>
      <c r="DP98" s="20" t="str">
        <f>IF(StockTree!DP98="","",IF(T=DP$10,IF(CallFlag=1,MAX(StockTree!DP98-K,0),MAX(K-StockTree!DP98,0)),EXP(-rr*h)*(pstar*DQ98+(1-pstar)*DQ99)))</f>
        <v/>
      </c>
      <c r="DQ98" s="20" t="str">
        <f>IF(StockTree!DQ98="","",IF(T=DQ$10,IF(CallFlag=1,MAX(StockTree!DQ98-K,0),MAX(K-StockTree!DQ98,0)),EXP(-rr*h)*(pstar*DR98+(1-pstar)*DR99)))</f>
        <v/>
      </c>
      <c r="DR98" s="20" t="str">
        <f>IF(StockTree!DR98="","",IF(T=DR$10,IF(CallFlag=1,MAX(StockTree!DR98-K,0),MAX(K-StockTree!DR98,0)),EXP(-rr*h)*(pstar*DS98+(1-pstar)*DS99)))</f>
        <v/>
      </c>
      <c r="DS98" s="20" t="str">
        <f>IF(StockTree!DS98="","",IF(T=DS$10,IF(CallFlag=1,MAX(StockTree!DS98-K,0),MAX(K-StockTree!DS98,0)),EXP(-rr*h)*(pstar*DT98+(1-pstar)*DT99)))</f>
        <v/>
      </c>
      <c r="DT98" s="20" t="str">
        <f>IF(StockTree!DT98="","",IF(T=DT$10,IF(CallFlag=1,MAX(StockTree!DT98-K,0),MAX(K-StockTree!DT98,0)),EXP(-rr*h)*(pstar*DU98+(1-pstar)*DU99)))</f>
        <v/>
      </c>
      <c r="DU98" s="20" t="str">
        <f>IF(StockTree!DU98="","",IF(T=DU$10,IF(CallFlag=1,MAX(StockTree!DU98-K,0),MAX(K-StockTree!DU98,0)),EXP(-rr*h)*(pstar*DV98+(1-pstar)*DV99)))</f>
        <v/>
      </c>
      <c r="DV98" s="20" t="str">
        <f>IF(StockTree!DV98="","",IF(T=DV$10,IF(CallFlag=1,MAX(StockTree!DV98-K,0),MAX(K-StockTree!DV98,0)),EXP(-rr*h)*(pstar*DW98+(1-pstar)*DW99)))</f>
        <v/>
      </c>
      <c r="DW98" s="20" t="str">
        <f>IF(StockTree!DW98="","",IF(T=DW$10,IF(CallFlag=1,MAX(StockTree!DW98-K,0),MAX(K-StockTree!DW98,0)),EXP(-rr*h)*(pstar*DX98+(1-pstar)*DX99)))</f>
        <v/>
      </c>
      <c r="DX98" s="20" t="str">
        <f>IF(StockTree!DX98="","",IF(T=DX$10,IF(CallFlag=1,MAX(StockTree!DX98-K,0),MAX(K-StockTree!DX98,0)),EXP(-rr*h)*(pstar*DY98+(1-pstar)*DY99)))</f>
        <v/>
      </c>
      <c r="DY98" s="20" t="str">
        <f>IF(StockTree!DY98="","",IF(T=DY$10,IF(CallFlag=1,MAX(StockTree!DY98-K,0),MAX(K-StockTree!DY98,0)),EXP(-rr*h)*(pstar*DZ98+(1-pstar)*DZ99)))</f>
        <v/>
      </c>
      <c r="DZ98" s="20" t="str">
        <f>IF(StockTree!DZ98="","",IF(T=DZ$10,IF(CallFlag=1,MAX(StockTree!DZ98-K,0),MAX(K-StockTree!DZ98,0)),EXP(-rr*h)*(pstar*EA98+(1-pstar)*EA99)))</f>
        <v/>
      </c>
      <c r="EA98" s="20" t="str">
        <f>IF(StockTree!EA98="","",IF(T=EA$10,IF(CallFlag=1,MAX(StockTree!EA98-K,0),MAX(K-StockTree!EA98,0)),EXP(-rr*h)*(pstar*EB98+(1-pstar)*EB99)))</f>
        <v/>
      </c>
      <c r="EB98" s="20" t="str">
        <f>IF(StockTree!EB98="","",IF(T=EB$10,IF(CallFlag=1,MAX(StockTree!EB98-K,0),MAX(K-StockTree!EB98,0)),EXP(-rr*h)*(pstar*EC98+(1-pstar)*EC99)))</f>
        <v/>
      </c>
      <c r="EC98" s="20" t="str">
        <f>IF(StockTree!EC98="","",IF(T=EC$10,IF(CallFlag=1,MAX(StockTree!EC98-K,0),MAX(K-StockTree!EC98,0)),EXP(-rr*h)*(pstar*ED98+(1-pstar)*ED99)))</f>
        <v/>
      </c>
      <c r="ED98" s="20" t="str">
        <f>IF(StockTree!ED98="","",IF(T=ED$10,IF(CallFlag=1,MAX(StockTree!ED98-K,0),MAX(K-StockTree!ED98,0)),EXP(-rr*h)*(pstar*EE98+(1-pstar)*EE99)))</f>
        <v/>
      </c>
      <c r="EE98" s="20" t="str">
        <f>IF(StockTree!EE98="","",IF(T=EE$10,IF(CallFlag=1,MAX(StockTree!EE98-K,0),MAX(K-StockTree!EE98,0)),EXP(-rr*h)*(pstar*EF98+(1-pstar)*EF99)))</f>
        <v/>
      </c>
      <c r="EF98" s="20" t="str">
        <f>IF(StockTree!EF98="","",IF(T=EF$10,IF(CallFlag=1,MAX(StockTree!EF98-K,0),MAX(K-StockTree!EF98,0)),EXP(-rr*h)*(pstar*EG98+(1-pstar)*EG99)))</f>
        <v/>
      </c>
      <c r="EG98" s="20" t="str">
        <f>IF(StockTree!EG98="","",IF(T=EG$10,IF(CallFlag=1,MAX(StockTree!EG98-K,0),MAX(K-StockTree!EG98,0)),EXP(-rr*h)*(pstar*EH98+(1-pstar)*EH99)))</f>
        <v/>
      </c>
      <c r="EH98" s="20" t="str">
        <f>IF(StockTree!EH98="","",IF(T=EH$10,IF(CallFlag=1,MAX(StockTree!EH98-K,0),MAX(K-StockTree!EH98,0)),EXP(-rr*h)*(pstar*EI98+(1-pstar)*EI99)))</f>
        <v/>
      </c>
      <c r="EI98" s="20" t="str">
        <f>IF(StockTree!EI98="","",IF(T=EI$10,IF(CallFlag=1,MAX(StockTree!EI98-K,0),MAX(K-StockTree!EI98,0)),EXP(-rr*h)*(pstar*EJ98+(1-pstar)*EJ99)))</f>
        <v/>
      </c>
      <c r="EJ98" s="20" t="str">
        <f>IF(StockTree!EJ98="","",IF(T=EJ$10,IF(CallFlag=1,MAX(StockTree!EJ98-K,0),MAX(K-StockTree!EJ98,0)),EXP(-rr*h)*(pstar*EK98+(1-pstar)*EK99)))</f>
        <v/>
      </c>
      <c r="EK98" s="20" t="str">
        <f>IF(StockTree!EK98="","",IF(T=EK$10,IF(CallFlag=1,MAX(StockTree!EK98-K,0),MAX(K-StockTree!EK98,0)),EXP(-rr*h)*(pstar*EL98+(1-pstar)*EL99)))</f>
        <v/>
      </c>
      <c r="EL98" s="20" t="str">
        <f>IF(StockTree!EL98="","",IF(T=EL$10,IF(CallFlag=1,MAX(StockTree!EL98-K,0),MAX(K-StockTree!EL98,0)),EXP(-rr*h)*(pstar*EM98+(1-pstar)*EM99)))</f>
        <v/>
      </c>
      <c r="EM98" s="20" t="str">
        <f>IF(StockTree!EM98="","",IF(T=EM$10,IF(CallFlag=1,MAX(StockTree!EM98-K,0),MAX(K-StockTree!EM98,0)),EXP(-rr*h)*(pstar*EN98+(1-pstar)*EN99)))</f>
        <v/>
      </c>
      <c r="EN98" s="20" t="str">
        <f>IF(StockTree!EN98="","",IF(T=EN$10,IF(CallFlag=1,MAX(StockTree!EN98-K,0),MAX(K-StockTree!EN98,0)),EXP(-rr*h)*(pstar*EO98+(1-pstar)*EO99)))</f>
        <v/>
      </c>
      <c r="EO98" s="20" t="str">
        <f>IF(StockTree!EO98="","",IF(T=EO$10,IF(CallFlag=1,MAX(StockTree!EO98-K,0),MAX(K-StockTree!EO98,0)),EXP(-rr*h)*(pstar*EP98+(1-pstar)*EP99)))</f>
        <v/>
      </c>
      <c r="EP98" s="20" t="str">
        <f>IF(StockTree!EP98="","",IF(T=EP$10,IF(CallFlag=1,MAX(StockTree!EP98-K,0),MAX(K-StockTree!EP98,0)),EXP(-rr*h)*(pstar*EQ98+(1-pstar)*EQ99)))</f>
        <v/>
      </c>
      <c r="EQ98" s="20" t="str">
        <f>IF(StockTree!EQ98="","",IF(T=EQ$10,IF(CallFlag=1,MAX(StockTree!EQ98-K,0),MAX(K-StockTree!EQ98,0)),EXP(-rr*h)*(pstar*ER98+(1-pstar)*ER99)))</f>
        <v/>
      </c>
      <c r="ER98" s="20" t="str">
        <f>IF(StockTree!ER98="","",IF(T=ER$10,IF(CallFlag=1,MAX(StockTree!ER98-K,0),MAX(K-StockTree!ER98,0)),EXP(-rr*h)*(pstar*ES98+(1-pstar)*ES99)))</f>
        <v/>
      </c>
      <c r="ES98" s="20" t="str">
        <f>IF(StockTree!ES98="","",IF(T=ES$10,IF(CallFlag=1,MAX(StockTree!ES98-K,0),MAX(K-StockTree!ES98,0)),EXP(-rr*h)*(pstar*ET98+(1-pstar)*ET99)))</f>
        <v/>
      </c>
      <c r="ET98" s="20" t="str">
        <f>IF(StockTree!ET98="","",IF(T=ET$10,IF(CallFlag=1,MAX(StockTree!ET98-K,0),MAX(K-StockTree!ET98,0)),EXP(-rr*h)*(pstar*EU98+(1-pstar)*EU99)))</f>
        <v/>
      </c>
      <c r="EU98" s="20" t="str">
        <f>IF(StockTree!EU98="","",IF(T=EU$10,IF(CallFlag=1,MAX(StockTree!EU98-K,0),MAX(K-StockTree!EU98,0)),EXP(-rr*h)*(pstar*EV98+(1-pstar)*EV99)))</f>
        <v/>
      </c>
      <c r="EV98" s="20" t="str">
        <f>IF(StockTree!EV98="","",IF(T=EV$10,IF(CallFlag=1,MAX(StockTree!EV98-K,0),MAX(K-StockTree!EV98,0)),EXP(-rr*h)*(pstar*EW98+(1-pstar)*EW99)))</f>
        <v/>
      </c>
      <c r="EW98" s="20" t="str">
        <f>IF(StockTree!EW98="","",IF(T=EW$10,IF(CallFlag=1,MAX(StockTree!EW98-K,0),MAX(K-StockTree!EW98,0)),EXP(-rr*h)*(pstar*EX98+(1-pstar)*EX99)))</f>
        <v/>
      </c>
      <c r="EX98" s="20" t="str">
        <f>IF(StockTree!EX98="","",IF(T=EX$10,IF(CallFlag=1,MAX(StockTree!EX98-K,0),MAX(K-StockTree!EX98,0)),EXP(-rr*h)*(pstar*EY98+(1-pstar)*EY99)))</f>
        <v/>
      </c>
      <c r="EY98" s="20" t="str">
        <f>IF(StockTree!EY98="","",IF(T=EY$10,IF(CallFlag=1,MAX(StockTree!EY98-K,0),MAX(K-StockTree!EY98,0)),EXP(-rr*h)*(pstar*EZ98+(1-pstar)*EZ99)))</f>
        <v/>
      </c>
      <c r="EZ98" s="20" t="str">
        <f>IF(StockTree!EZ98="","",IF(T=EZ$10,IF(CallFlag=1,MAX(StockTree!EZ98-K,0),MAX(K-StockTree!EZ98,0)),EXP(-rr*h)*(pstar*FA98+(1-pstar)*FA99)))</f>
        <v/>
      </c>
      <c r="FA98" s="20" t="str">
        <f>IF(StockTree!FA98="","",IF(T=FA$10,IF(CallFlag=1,MAX(StockTree!FA98-K,0),MAX(K-StockTree!FA98,0)),EXP(-rr*h)*(pstar*FB98+(1-pstar)*FB99)))</f>
        <v/>
      </c>
      <c r="FB98" s="20" t="str">
        <f>IF(StockTree!FB98="","",IF(T=FB$10,IF(CallFlag=1,MAX(StockTree!FB98-K,0),MAX(K-StockTree!FB98,0)),EXP(-rr*h)*(pstar*FC98+(1-pstar)*FC99)))</f>
        <v/>
      </c>
      <c r="FC98" s="20" t="str">
        <f>IF(StockTree!FC98="","",IF(T=FC$10,IF(CallFlag=1,MAX(StockTree!FC98-K,0),MAX(K-StockTree!FC98,0)),EXP(-rr*h)*(pstar*FD98+(1-pstar)*FD99)))</f>
        <v/>
      </c>
      <c r="FD98" s="20" t="str">
        <f>IF(StockTree!FD98="","",IF(T=FD$10,IF(CallFlag=1,MAX(StockTree!FD98-K,0),MAX(K-StockTree!FD98,0)),EXP(-rr*h)*(pstar*FE98+(1-pstar)*FE99)))</f>
        <v/>
      </c>
      <c r="FE98" s="20" t="str">
        <f>IF(StockTree!FE98="","",IF(T=FE$10,IF(CallFlag=1,MAX(StockTree!FE98-K,0),MAX(K-StockTree!FE98,0)),EXP(-rr*h)*(pstar*FF98+(1-pstar)*FF99)))</f>
        <v/>
      </c>
      <c r="FF98" s="20" t="str">
        <f>IF(StockTree!FF98="","",IF(T=FF$10,IF(CallFlag=1,MAX(StockTree!FF98-K,0),MAX(K-StockTree!FF98,0)),EXP(-rr*h)*(pstar*FG98+(1-pstar)*FG99)))</f>
        <v/>
      </c>
      <c r="FG98" s="20" t="str">
        <f>IF(StockTree!FG98="","",IF(T=FG$10,IF(CallFlag=1,MAX(StockTree!FG98-K,0),MAX(K-StockTree!FG98,0)),EXP(-rr*h)*(pstar*FH98+(1-pstar)*FH99)))</f>
        <v/>
      </c>
      <c r="FH98" s="20" t="str">
        <f>IF(StockTree!FH98="","",IF(T=FH$10,IF(CallFlag=1,MAX(StockTree!FH98-K,0),MAX(K-StockTree!FH98,0)),EXP(-rr*h)*(pstar*FI98+(1-pstar)*FI99)))</f>
        <v/>
      </c>
      <c r="FI98" s="20" t="str">
        <f>IF(StockTree!FI98="","",IF(T=FI$10,IF(CallFlag=1,MAX(StockTree!FI98-K,0),MAX(K-StockTree!FI98,0)),EXP(-rr*h)*(pstar*FJ98+(1-pstar)*FJ99)))</f>
        <v/>
      </c>
      <c r="FJ98" s="20" t="str">
        <f>IF(StockTree!FJ98="","",IF(T=FJ$10,IF(CallFlag=1,MAX(StockTree!FJ98-K,0),MAX(K-StockTree!FJ98,0)),EXP(-rr*h)*(pstar*FK98+(1-pstar)*FK99)))</f>
        <v/>
      </c>
      <c r="FK98" s="20" t="str">
        <f>IF(StockTree!FK98="","",IF(T=FK$10,IF(CallFlag=1,MAX(StockTree!FK98-K,0),MAX(K-StockTree!FK98,0)),EXP(-rr*h)*(pstar*FL98+(1-pstar)*FL99)))</f>
        <v/>
      </c>
      <c r="FL98" s="20" t="str">
        <f>IF(StockTree!FL98="","",IF(T=FL$10,IF(CallFlag=1,MAX(StockTree!FL98-K,0),MAX(K-StockTree!FL98,0)),EXP(-rr*h)*(pstar*FM98+(1-pstar)*FM99)))</f>
        <v/>
      </c>
      <c r="FM98" s="20" t="str">
        <f>IF(StockTree!FM98="","",IF(T=FM$10,IF(CallFlag=1,MAX(StockTree!FM98-K,0),MAX(K-StockTree!FM98,0)),EXP(-rr*h)*(pstar*FN98+(1-pstar)*FN99)))</f>
        <v/>
      </c>
      <c r="FN98" s="20" t="str">
        <f>IF(StockTree!FN98="","",IF(T=FN$10,IF(CallFlag=1,MAX(StockTree!FN98-K,0),MAX(K-StockTree!FN98,0)),EXP(-rr*h)*(pstar*FO98+(1-pstar)*FO99)))</f>
        <v/>
      </c>
      <c r="FO98" s="20" t="str">
        <f>IF(StockTree!FO98="","",IF(T=FO$10,IF(CallFlag=1,MAX(StockTree!FO98-K,0),MAX(K-StockTree!FO98,0)),EXP(-rr*h)*(pstar*FP98+(1-pstar)*FP99)))</f>
        <v/>
      </c>
      <c r="FP98" s="20" t="str">
        <f>IF(StockTree!FP98="","",IF(T=FP$10,IF(CallFlag=1,MAX(StockTree!FP98-K,0),MAX(K-StockTree!FP98,0)),EXP(-rr*h)*(pstar*FQ98+(1-pstar)*FQ99)))</f>
        <v/>
      </c>
      <c r="FQ98" s="20" t="str">
        <f>IF(StockTree!FQ98="","",IF(T=FQ$10,IF(CallFlag=1,MAX(StockTree!FQ98-K,0),MAX(K-StockTree!FQ98,0)),EXP(-rr*h)*(pstar*FR98+(1-pstar)*FR99)))</f>
        <v/>
      </c>
      <c r="FR98" s="20" t="str">
        <f>IF(StockTree!FR98="","",IF(T=FR$10,IF(CallFlag=1,MAX(StockTree!FR98-K,0),MAX(K-StockTree!FR98,0)),EXP(-rr*h)*(pstar*FS98+(1-pstar)*FS99)))</f>
        <v/>
      </c>
      <c r="FS98" s="20" t="str">
        <f>IF(StockTree!FS98="","",IF(T=FS$10,IF(CallFlag=1,MAX(StockTree!FS98-K,0),MAX(K-StockTree!FS98,0)),EXP(-rr*h)*(pstar*FT98+(1-pstar)*FT99)))</f>
        <v/>
      </c>
      <c r="FT98" s="20" t="str">
        <f>IF(StockTree!FT98="","",IF(T=FT$10,IF(CallFlag=1,MAX(StockTree!FT98-K,0),MAX(K-StockTree!FT98,0)),EXP(-rr*h)*(pstar*FU98+(1-pstar)*FU99)))</f>
        <v/>
      </c>
      <c r="FU98" s="20" t="str">
        <f>IF(StockTree!FU98="","",IF(T=FU$10,IF(CallFlag=1,MAX(StockTree!FU98-K,0),MAX(K-StockTree!FU98,0)),EXP(-rr*h)*(pstar*FV98+(1-pstar)*FV99)))</f>
        <v/>
      </c>
      <c r="FV98" s="20" t="str">
        <f>IF(StockTree!FV98="","",IF(T=FV$10,IF(CallFlag=1,MAX(StockTree!FV98-K,0),MAX(K-StockTree!FV98,0)),EXP(-rr*h)*(pstar*FW98+(1-pstar)*FW99)))</f>
        <v/>
      </c>
      <c r="FW98" s="20" t="str">
        <f>IF(StockTree!FW98="","",IF(T=FW$10,IF(CallFlag=1,MAX(StockTree!FW98-K,0),MAX(K-StockTree!FW98,0)),EXP(-rr*h)*(pstar*FX98+(1-pstar)*FX99)))</f>
        <v/>
      </c>
      <c r="FX98" s="20" t="str">
        <f>IF(StockTree!FX98="","",IF(T=FX$10,IF(CallFlag=1,MAX(StockTree!FX98-K,0),MAX(K-StockTree!FX98,0)),EXP(-rr*h)*(pstar*FY98+(1-pstar)*FY99)))</f>
        <v/>
      </c>
      <c r="FY98" s="20" t="str">
        <f>IF(StockTree!FY98="","",IF(T=FY$10,IF(CallFlag=1,MAX(StockTree!FY98-K,0),MAX(K-StockTree!FY98,0)),EXP(-rr*h)*(pstar*FZ98+(1-pstar)*FZ99)))</f>
        <v/>
      </c>
      <c r="FZ98" s="20" t="str">
        <f>IF(StockTree!FZ98="","",IF(T=FZ$10,IF(CallFlag=1,MAX(StockTree!FZ98-K,0),MAX(K-StockTree!FZ98,0)),EXP(-rr*h)*(pstar*GA98+(1-pstar)*GA99)))</f>
        <v/>
      </c>
      <c r="GA98" s="20" t="str">
        <f>IF(StockTree!GA98="","",IF(T=GA$10,IF(CallFlag=1,MAX(StockTree!GA98-K,0),MAX(K-StockTree!GA98,0)),EXP(-rr*h)*(pstar*GB98+(1-pstar)*GB99)))</f>
        <v/>
      </c>
      <c r="GB98" s="20" t="str">
        <f>IF(StockTree!GB98="","",IF(T=GB$10,IF(CallFlag=1,MAX(StockTree!GB98-K,0),MAX(K-StockTree!GB98,0)),EXP(-rr*h)*(pstar*GC98+(1-pstar)*GC99)))</f>
        <v/>
      </c>
      <c r="GC98" s="20" t="str">
        <f>IF(StockTree!GC98="","",IF(T=GC$10,IF(CallFlag=1,MAX(StockTree!GC98-K,0),MAX(K-StockTree!GC98,0)),EXP(-rr*h)*(pstar*GD98+(1-pstar)*GD99)))</f>
        <v/>
      </c>
      <c r="GD98" s="20" t="str">
        <f>IF(StockTree!GD98="","",IF(T=GD$10,IF(CallFlag=1,MAX(StockTree!GD98-K,0),MAX(K-StockTree!GD98,0)),EXP(-rr*h)*(pstar*GE98+(1-pstar)*GE99)))</f>
        <v/>
      </c>
      <c r="GE98" s="20" t="str">
        <f>IF(StockTree!GE98="","",IF(T=GE$10,IF(CallFlag=1,MAX(StockTree!GE98-K,0),MAX(K-StockTree!GE98,0)),EXP(-rr*h)*(pstar*GF98+(1-pstar)*GF99)))</f>
        <v/>
      </c>
      <c r="GF98" s="20" t="str">
        <f>IF(StockTree!GF98="","",IF(T=GF$10,IF(CallFlag=1,MAX(StockTree!GF98-K,0),MAX(K-StockTree!GF98,0)),EXP(-rr*h)*(pstar*GG98+(1-pstar)*GG99)))</f>
        <v/>
      </c>
      <c r="GG98" s="20" t="str">
        <f>IF(StockTree!GG98="","",IF(T=GG$10,IF(CallFlag=1,MAX(StockTree!GG98-K,0),MAX(K-StockTree!GG98,0)),EXP(-rr*h)*(pstar*GH98+(1-pstar)*GH99)))</f>
        <v/>
      </c>
      <c r="GH98" s="20" t="str">
        <f>IF(StockTree!GH98="","",IF(T=GH$10,IF(CallFlag=1,MAX(StockTree!GH98-K,0),MAX(K-StockTree!GH98,0)),EXP(-rr*h)*(pstar*GI98+(1-pstar)*GI99)))</f>
        <v/>
      </c>
      <c r="GI98" s="20" t="str">
        <f>IF(StockTree!GI98="","",IF(T=GI$10,IF(CallFlag=1,MAX(StockTree!GI98-K,0),MAX(K-StockTree!GI98,0)),EXP(-rr*h)*(pstar*GJ98+(1-pstar)*GJ99)))</f>
        <v/>
      </c>
      <c r="GJ98" s="20" t="str">
        <f>IF(StockTree!GJ98="","",IF(T=GJ$10,IF(CallFlag=1,MAX(StockTree!GJ98-K,0),MAX(K-StockTree!GJ98,0)),EXP(-rr*h)*(pstar*GK98+(1-pstar)*GK99)))</f>
        <v/>
      </c>
      <c r="GK98" s="20" t="str">
        <f>IF(StockTree!GK98="","",IF(T=GK$10,IF(CallFlag=1,MAX(StockTree!GK98-K,0),MAX(K-StockTree!GK98,0)),EXP(-rr*h)*(pstar*GL98+(1-pstar)*GL99)))</f>
        <v/>
      </c>
      <c r="GL98" s="20" t="str">
        <f>IF(StockTree!GL98="","",IF(T=GL$10,IF(CallFlag=1,MAX(StockTree!GL98-K,0),MAX(K-StockTree!GL98,0)),EXP(-rr*h)*(pstar*GM98+(1-pstar)*GM99)))</f>
        <v/>
      </c>
      <c r="GM98" s="20" t="str">
        <f>IF(StockTree!GM98="","",IF(T=GM$10,IF(CallFlag=1,MAX(StockTree!GM98-K,0),MAX(K-StockTree!GM98,0)),EXP(-rr*h)*(pstar*GN98+(1-pstar)*GN99)))</f>
        <v/>
      </c>
      <c r="GN98" s="20" t="str">
        <f>IF(StockTree!GN98="","",IF(T=GN$10,IF(CallFlag=1,MAX(StockTree!GN98-K,0),MAX(K-StockTree!GN98,0)),EXP(-rr*h)*(pstar*GO98+(1-pstar)*GO99)))</f>
        <v/>
      </c>
      <c r="GO98" s="20" t="str">
        <f>IF(StockTree!GO98="","",IF(T=GO$10,IF(CallFlag=1,MAX(StockTree!GO98-K,0),MAX(K-StockTree!GO98,0)),EXP(-rr*h)*(pstar*GP98+(1-pstar)*GP99)))</f>
        <v/>
      </c>
      <c r="GP98" s="20" t="str">
        <f>IF(StockTree!GP98="","",IF(T=GP$10,IF(CallFlag=1,MAX(StockTree!GP98-K,0),MAX(K-StockTree!GP98,0)),EXP(-rr*h)*(pstar*GQ98+(1-pstar)*GQ99)))</f>
        <v/>
      </c>
      <c r="GQ98" s="20" t="str">
        <f>IF(StockTree!GQ98="","",IF(T=GQ$10,IF(CallFlag=1,MAX(StockTree!GQ98-K,0),MAX(K-StockTree!GQ98,0)),EXP(-rr*h)*(pstar*GR98+(1-pstar)*GR99)))</f>
        <v/>
      </c>
      <c r="GR98" s="20" t="str">
        <f>IF(StockTree!GR98="","",IF(T=GR$10,IF(CallFlag=1,MAX(StockTree!GR98-K,0),MAX(K-StockTree!GR98,0)),EXP(-rr*h)*(pstar*GS98+(1-pstar)*GS99)))</f>
        <v/>
      </c>
      <c r="GS98" s="20" t="str">
        <f>IF(StockTree!GS98="","",IF(T=GS$10,IF(CallFlag=1,MAX(StockTree!GS98-K,0),MAX(K-StockTree!GS98,0)),EXP(-rr*h)*(pstar*GT98+(1-pstar)*GT99)))</f>
        <v/>
      </c>
      <c r="GT98" s="20" t="str">
        <f>IF(StockTree!GT98="","",IF(T=GT$10,IF(CallFlag=1,MAX(StockTree!GT98-K,0),MAX(K-StockTree!GT98,0)),EXP(-rr*h)*(pstar*GU98+(1-pstar)*GU99)))</f>
        <v/>
      </c>
      <c r="GU98" s="20" t="str">
        <f>IF(StockTree!GU98="","",IF(T=GU$10,IF(CallFlag=1,MAX(StockTree!GU98-K,0),MAX(K-StockTree!GU98,0)),EXP(-rr*h)*(pstar*GV98+(1-pstar)*GV99)))</f>
        <v/>
      </c>
      <c r="GV98" s="20" t="str">
        <f>IF(StockTree!GV98="","",IF(T=GV$10,IF(CallFlag=1,MAX(StockTree!GV98-K,0),MAX(K-StockTree!GV98,0)),EXP(-rr*h)*(pstar*GW98+(1-pstar)*GW99)))</f>
        <v/>
      </c>
      <c r="GW98" s="20" t="str">
        <f>IF(StockTree!GW98="","",IF(T=GW$10,IF(CallFlag=1,MAX(StockTree!GW98-K,0),MAX(K-StockTree!GW98,0)),EXP(-rr*h)*(pstar*GX98+(1-pstar)*GX99)))</f>
        <v/>
      </c>
      <c r="GX98" s="20" t="str">
        <f>IF(StockTree!GX98="","",IF(T=GX$10,IF(CallFlag=1,MAX(StockTree!GX98-K,0),MAX(K-StockTree!GX98,0)),EXP(-rr*h)*(pstar*GY98+(1-pstar)*GY99)))</f>
        <v/>
      </c>
      <c r="GY98" s="20" t="str">
        <f>IF(StockTree!GY98="","",IF(T=GY$10,IF(CallFlag=1,MAX(StockTree!GY98-K,0),MAX(K-StockTree!GY98,0)),EXP(-rr*h)*(pstar*GZ98+(1-pstar)*GZ99)))</f>
        <v/>
      </c>
      <c r="GZ98" s="20" t="str">
        <f>IF(StockTree!GZ98="","",IF(T=GZ$10,IF(CallFlag=1,MAX(StockTree!GZ98-K,0),MAX(K-StockTree!GZ98,0)),EXP(-rr*h)*(pstar*HA98+(1-pstar)*HA99)))</f>
        <v/>
      </c>
      <c r="HA98" s="20" t="str">
        <f>IF(StockTree!HA98="","",IF(T=HA$10,IF(CallFlag=1,MAX(StockTree!HA98-K,0),MAX(K-StockTree!HA98,0)),EXP(-rr*h)*(pstar*HB98+(1-pstar)*HB99)))</f>
        <v/>
      </c>
      <c r="HB98" s="20" t="str">
        <f>IF(StockTree!HB98="","",IF(T=HB$10,IF(CallFlag=1,MAX(StockTree!HB98-K,0),MAX(K-StockTree!HB98,0)),EXP(-rr*h)*(pstar*HC98+(1-pstar)*HC99)))</f>
        <v/>
      </c>
      <c r="HC98" s="20" t="str">
        <f>IF(StockTree!HC98="","",IF(T=HC$10,IF(CallFlag=1,MAX(StockTree!HC98-K,0),MAX(K-StockTree!HC98,0)),EXP(-rr*h)*(pstar*HD98+(1-pstar)*HD99)))</f>
        <v/>
      </c>
      <c r="HD98" s="20" t="str">
        <f>IF(StockTree!HD98="","",IF(T=HD$10,IF(CallFlag=1,MAX(StockTree!HD98-K,0),MAX(K-StockTree!HD98,0)),EXP(-rr*h)*(pstar*HE98+(1-pstar)*HE99)))</f>
        <v/>
      </c>
      <c r="HE98" s="20" t="str">
        <f>IF(StockTree!HE98="","",IF(T=HE$10,IF(CallFlag=1,MAX(StockTree!HE98-K,0),MAX(K-StockTree!HE98,0)),EXP(-rr*h)*(pstar*HF98+(1-pstar)*HF99)))</f>
        <v/>
      </c>
      <c r="HF98" s="20" t="str">
        <f>IF(StockTree!HF98="","",IF(T=HF$10,IF(CallFlag=1,MAX(StockTree!HF98-K,0),MAX(K-StockTree!HF98,0)),EXP(-rr*h)*(pstar*HG98+(1-pstar)*HG99)))</f>
        <v/>
      </c>
      <c r="HG98" s="20" t="str">
        <f>IF(StockTree!HG98="","",IF(T=HG$10,IF(CallFlag=1,MAX(StockTree!HG98-K,0),MAX(K-StockTree!HG98,0)),EXP(-rr*h)*(pstar*HH98+(1-pstar)*HH99)))</f>
        <v/>
      </c>
      <c r="HH98" s="20" t="str">
        <f>IF(StockTree!HH98="","",IF(T=HH$10,IF(CallFlag=1,MAX(StockTree!HH98-K,0),MAX(K-StockTree!HH98,0)),EXP(-rr*h)*(pstar*HI98+(1-pstar)*HI99)))</f>
        <v/>
      </c>
      <c r="HI98" s="20" t="str">
        <f>IF(StockTree!HI98="","",IF(T=HI$10,IF(CallFlag=1,MAX(StockTree!HI98-K,0),MAX(K-StockTree!HI98,0)),EXP(-rr*h)*(pstar*HJ98+(1-pstar)*HJ99)))</f>
        <v/>
      </c>
      <c r="HJ98" s="20" t="str">
        <f>IF(StockTree!HJ98="","",IF(T=HJ$10,IF(CallFlag=1,MAX(StockTree!HJ98-K,0),MAX(K-StockTree!HJ98,0)),EXP(-rr*h)*(pstar*HK98+(1-pstar)*HK99)))</f>
        <v/>
      </c>
      <c r="HK98" s="20" t="str">
        <f>IF(StockTree!HK98="","",IF(T=HK$10,IF(CallFlag=1,MAX(StockTree!HK98-K,0),MAX(K-StockTree!HK98,0)),EXP(-rr*h)*(pstar*HL98+(1-pstar)*HL99)))</f>
        <v/>
      </c>
      <c r="HL98" s="20" t="str">
        <f>IF(StockTree!HL98="","",IF(T=HL$10,IF(CallFlag=1,MAX(StockTree!HL98-K,0),MAX(K-StockTree!HL98,0)),EXP(-rr*h)*(pstar*HM98+(1-pstar)*HM99)))</f>
        <v/>
      </c>
      <c r="HM98" s="20" t="str">
        <f>IF(StockTree!HM98="","",IF(T=HM$10,IF(CallFlag=1,MAX(StockTree!HM98-K,0),MAX(K-StockTree!HM98,0)),EXP(-rr*h)*(pstar*HN98+(1-pstar)*HN99)))</f>
        <v/>
      </c>
      <c r="HN98" s="20" t="str">
        <f>IF(StockTree!HN98="","",IF(T=HN$10,IF(CallFlag=1,MAX(StockTree!HN98-K,0),MAX(K-StockTree!HN98,0)),EXP(-rr*h)*(pstar*HO98+(1-pstar)*HO99)))</f>
        <v/>
      </c>
      <c r="HO98" s="20" t="str">
        <f>IF(StockTree!HO98="","",IF(T=HO$10,IF(CallFlag=1,MAX(StockTree!HO98-K,0),MAX(K-StockTree!HO98,0)),EXP(-rr*h)*(pstar*HP98+(1-pstar)*HP99)))</f>
        <v/>
      </c>
      <c r="HP98" s="20" t="str">
        <f>IF(StockTree!HP98="","",IF(T=HP$10,IF(CallFlag=1,MAX(StockTree!HP98-K,0),MAX(K-StockTree!HP98,0)),EXP(-rr*h)*(pstar*HQ98+(1-pstar)*HQ99)))</f>
        <v/>
      </c>
      <c r="HQ98" s="20" t="str">
        <f>IF(StockTree!HQ98="","",IF(T=HQ$10,IF(CallFlag=1,MAX(StockTree!HQ98-K,0),MAX(K-StockTree!HQ98,0)),EXP(-rr*h)*(pstar*HR98+(1-pstar)*HR99)))</f>
        <v/>
      </c>
      <c r="HR98" s="20" t="str">
        <f>IF(StockTree!HR98="","",IF(T=HR$10,IF(CallFlag=1,MAX(StockTree!HR98-K,0),MAX(K-StockTree!HR98,0)),EXP(-rr*h)*(pstar*HS98+(1-pstar)*HS99)))</f>
        <v/>
      </c>
      <c r="HS98" s="20" t="str">
        <f>IF(StockTree!HS98="","",IF(T=HS$10,IF(CallFlag=1,MAX(StockTree!HS98-K,0),MAX(K-StockTree!HS98,0)),EXP(-rr*h)*(pstar*HT98+(1-pstar)*HT99)))</f>
        <v/>
      </c>
      <c r="HT98" s="20" t="str">
        <f>IF(StockTree!HT98="","",IF(T=HT$10,IF(CallFlag=1,MAX(StockTree!HT98-K,0),MAX(K-StockTree!HT98,0)),EXP(-rr*h)*(pstar*HU98+(1-pstar)*HU99)))</f>
        <v/>
      </c>
      <c r="HU98" s="20" t="str">
        <f>IF(StockTree!HU98="","",IF(T=HU$10,IF(CallFlag=1,MAX(StockTree!HU98-K,0),MAX(K-StockTree!HU98,0)),EXP(-rr*h)*(pstar*HV98+(1-pstar)*HV99)))</f>
        <v/>
      </c>
      <c r="HV98" s="20" t="str">
        <f>IF(StockTree!HV98="","",IF(T=HV$10,IF(CallFlag=1,MAX(StockTree!HV98-K,0),MAX(K-StockTree!HV98,0)),EXP(-rr*h)*(pstar*HW98+(1-pstar)*HW99)))</f>
        <v/>
      </c>
      <c r="HW98" s="20" t="str">
        <f>IF(StockTree!HW98="","",IF(T=HW$10,IF(CallFlag=1,MAX(StockTree!HW98-K,0),MAX(K-StockTree!HW98,0)),EXP(-rr*h)*(pstar*HX98+(1-pstar)*HX99)))</f>
        <v/>
      </c>
      <c r="HX98" s="20" t="str">
        <f>IF(StockTree!HX98="","",IF(T=HX$10,IF(CallFlag=1,MAX(StockTree!HX98-K,0),MAX(K-StockTree!HX98,0)),EXP(-rr*h)*(pstar*HY98+(1-pstar)*HY99)))</f>
        <v/>
      </c>
      <c r="HY98" s="20" t="str">
        <f>IF(StockTree!HY98="","",IF(T=HY$10,IF(CallFlag=1,MAX(StockTree!HY98-K,0),MAX(K-StockTree!HY98,0)),EXP(-rr*h)*(pstar*HZ98+(1-pstar)*HZ99)))</f>
        <v/>
      </c>
      <c r="HZ98" s="20" t="str">
        <f>IF(StockTree!HZ98="","",IF(T=HZ$10,IF(CallFlag=1,MAX(StockTree!HZ98-K,0),MAX(K-StockTree!HZ98,0)),EXP(-rr*h)*(pstar*IA98+(1-pstar)*IA99)))</f>
        <v/>
      </c>
      <c r="IA98" s="20" t="str">
        <f>IF(StockTree!IA98="","",IF(T=IA$10,IF(CallFlag=1,MAX(StockTree!IA98-K,0),MAX(K-StockTree!IA98,0)),EXP(-rr*h)*(pstar*IB98+(1-pstar)*IB99)))</f>
        <v/>
      </c>
      <c r="IB98" s="20" t="str">
        <f>IF(StockTree!IB98="","",IF(T=IB$10,IF(CallFlag=1,MAX(StockTree!IB98-K,0),MAX(K-StockTree!IB98,0)),EXP(-rr*h)*(pstar*IC98+(1-pstar)*IC99)))</f>
        <v/>
      </c>
      <c r="IC98" s="20" t="str">
        <f>IF(StockTree!IC98="","",IF(T=IC$10,IF(CallFlag=1,MAX(StockTree!IC98-K,0),MAX(K-StockTree!IC98,0)),EXP(-rr*h)*(pstar*ID98+(1-pstar)*ID99)))</f>
        <v/>
      </c>
      <c r="ID98" s="20" t="str">
        <f>IF(StockTree!ID98="","",IF(T=ID$10,IF(CallFlag=1,MAX(StockTree!ID98-K,0),MAX(K-StockTree!ID98,0)),EXP(-rr*h)*(pstar*IE98+(1-pstar)*IE99)))</f>
        <v/>
      </c>
      <c r="IE98" s="20" t="str">
        <f>IF(StockTree!IE98="","",IF(T=IE$10,IF(CallFlag=1,MAX(StockTree!IE98-K,0),MAX(K-StockTree!IE98,0)),EXP(-rr*h)*(pstar*IF98+(1-pstar)*IF99)))</f>
        <v/>
      </c>
      <c r="IF98" s="20" t="str">
        <f>IF(StockTree!IF98="","",IF(T=IF$10,IF(CallFlag=1,MAX(StockTree!IF98-K,0),MAX(K-StockTree!IF98,0)),EXP(-rr*h)*(pstar*IG98+(1-pstar)*IG99)))</f>
        <v/>
      </c>
      <c r="IG98" s="20" t="str">
        <f>IF(StockTree!IG98="","",IF(T=IG$10,IF(CallFlag=1,MAX(StockTree!IG98-K,0),MAX(K-StockTree!IG98,0)),EXP(-rr*h)*(pstar*IH98+(1-pstar)*IH99)))</f>
        <v/>
      </c>
      <c r="IH98" s="20" t="str">
        <f>IF(StockTree!IH98="","",IF(T=IH$10,IF(CallFlag=1,MAX(StockTree!IH98-K,0),MAX(K-StockTree!IH98,0)),EXP(-rr*h)*(pstar*II98+(1-pstar)*II99)))</f>
        <v/>
      </c>
      <c r="II98" s="20" t="str">
        <f>IF(StockTree!II98="","",IF(T=II$10,IF(CallFlag=1,MAX(StockTree!II98-K,0),MAX(K-StockTree!II98,0)),EXP(-rr*h)*(pstar*IJ98+(1-pstar)*IJ99)))</f>
        <v/>
      </c>
      <c r="IJ98" s="20" t="str">
        <f>IF(StockTree!IJ98="","",IF(T=IJ$10,IF(CallFlag=1,MAX(StockTree!IJ98-K,0),MAX(K-StockTree!IJ98,0)),EXP(-rr*h)*(pstar*IK98+(1-pstar)*IK99)))</f>
        <v/>
      </c>
      <c r="IK98" s="20" t="str">
        <f>IF(StockTree!IK98="","",IF(T=IK$10,IF(CallFlag=1,MAX(StockTree!IK98-K,0),MAX(K-StockTree!IK98,0)),EXP(-rr*h)*(pstar*IL98+(1-pstar)*IL99)))</f>
        <v/>
      </c>
      <c r="IL98" s="20" t="str">
        <f>IF(StockTree!IL98="","",IF(T=IL$10,IF(CallFlag=1,MAX(StockTree!IL98-K,0),MAX(K-StockTree!IL98,0)),EXP(-rr*h)*(pstar*IM98+(1-pstar)*IM99)))</f>
        <v/>
      </c>
      <c r="IM98" s="20" t="str">
        <f>IF(StockTree!IM98="","",IF(T=IM$10,IF(CallFlag=1,MAX(StockTree!IM98-K,0),MAX(K-StockTree!IM98,0)),EXP(-rr*h)*(pstar*IN98+(1-pstar)*IN99)))</f>
        <v/>
      </c>
      <c r="IN98" s="20" t="str">
        <f>IF(StockTree!IN98="","",IF(T=IN$10,IF(CallFlag=1,MAX(StockTree!IN98-K,0),MAX(K-StockTree!IN98,0)),EXP(-rr*h)*(pstar*IO98+(1-pstar)*IO99)))</f>
        <v/>
      </c>
      <c r="IO98" s="20" t="str">
        <f>IF(StockTree!IO98="","",IF(T=IO$10,IF(CallFlag=1,MAX(StockTree!IO98-K,0),MAX(K-StockTree!IO98,0)),EXP(-rr*h)*(pstar*IP98+(1-pstar)*IP99)))</f>
        <v/>
      </c>
      <c r="IP98" s="20" t="str">
        <f>IF(StockTree!IP98="","",IF(T=IP$10,IF(CallFlag=1,MAX(StockTree!IP98-K,0),MAX(K-StockTree!IP98,0)),EXP(-rr*h)*(pstar*IQ98+(1-pstar)*IQ99)))</f>
        <v/>
      </c>
      <c r="IQ98" s="20" t="str">
        <f>IF(StockTree!IQ98="","",IF(T=IQ$10,IF(CallFlag=1,MAX(StockTree!IQ98-K,0),MAX(K-StockTree!IQ98,0)),EXP(-rr*h)*(pstar*IR98+(1-pstar)*IR99)))</f>
        <v/>
      </c>
      <c r="IR98" s="20" t="str">
        <f>IF(StockTree!IR98="","",IF(T=IR$10,IF(CallFlag=1,MAX(StockTree!IR98-K,0),MAX(K-StockTree!IR98,0)),EXP(-rr*h)*(pstar*IS98+(1-pstar)*IS99)))</f>
        <v/>
      </c>
      <c r="IS98" s="20" t="str">
        <f>IF(StockTree!IS98="","",IF(T=IS$10,IF(CallFlag=1,MAX(StockTree!IS98-K,0),MAX(K-StockTree!IS98,0)),EXP(-rr*h)*(pstar*IT98+(1-pstar)*IT99)))</f>
        <v/>
      </c>
      <c r="IT98" s="20" t="str">
        <f>IF(StockTree!IT98="","",IF(T=IT$10,IF(CallFlag=1,MAX(StockTree!IT98-K,0),MAX(K-StockTree!IT98,0)),EXP(-rr*h)*(pstar*IU98+(1-pstar)*IU99)))</f>
        <v/>
      </c>
      <c r="IU98" s="20" t="str">
        <f>IF(StockTree!IU98="","",IF(T=IU$10,IF(CallFlag=1,MAX(StockTree!IU98-K,0),MAX(K-StockTree!IU98,0)),EXP(-rr*h)*(pstar*IV98+(1-pstar)*IV99)))</f>
        <v/>
      </c>
      <c r="IV98" s="20" t="str">
        <f>IF(StockTree!IV98="","",IF(T=IV$10,IF(CallFlag=1,MAX(StockTree!IV98-K,0),MAX(K-StockTree!IV98,0)),EXP(-rr*h)*(pstar*#REF!+(1-pstar)*#REF!)))</f>
        <v/>
      </c>
    </row>
    <row r="99" spans="1:256" s="20" customFormat="1" x14ac:dyDescent="0.2">
      <c r="A99" s="19">
        <f t="shared" si="9"/>
        <v>87</v>
      </c>
      <c r="B99" s="20" t="str">
        <f>IF(StockTree!B99="","",IF(T=B$10,IF(CallFlag=1,MAX(StockTree!B99-K,0),MAX(K-StockTree!B99,0)),EXP(-rr*h)*(pstar*C99+(1-pstar)*C100)))</f>
        <v/>
      </c>
      <c r="C99" s="20" t="str">
        <f>IF(StockTree!C99="","",IF(T=C$10,IF(CallFlag=1,MAX(StockTree!C99-K,0),MAX(K-StockTree!C99,0)),EXP(-rr*h)*(pstar*D99+(1-pstar)*D100)))</f>
        <v/>
      </c>
      <c r="D99" s="20" t="str">
        <f>IF(StockTree!D99="","",IF(T=D$10,IF(CallFlag=1,MAX(StockTree!D99-K,0),MAX(K-StockTree!D99,0)),EXP(-rr*h)*(pstar*E99+(1-pstar)*E100)))</f>
        <v/>
      </c>
      <c r="E99" s="20" t="str">
        <f>IF(StockTree!E99="","",IF(T=E$10,IF(CallFlag=1,MAX(StockTree!E99-K,0),MAX(K-StockTree!E99,0)),EXP(-rr*h)*(pstar*F99+(1-pstar)*F100)))</f>
        <v/>
      </c>
      <c r="F99" s="20" t="str">
        <f>IF(StockTree!F99="","",IF(T=F$10,IF(CallFlag=1,MAX(StockTree!F99-K,0),MAX(K-StockTree!F99,0)),EXP(-rr*h)*(pstar*G99+(1-pstar)*G100)))</f>
        <v/>
      </c>
      <c r="G99" s="20" t="str">
        <f>IF(StockTree!G99="","",IF(T=G$10,IF(CallFlag=1,MAX(StockTree!G99-K,0),MAX(K-StockTree!G99,0)),EXP(-rr*h)*(pstar*H99+(1-pstar)*H100)))</f>
        <v/>
      </c>
      <c r="H99" s="20" t="str">
        <f>IF(StockTree!H99="","",IF(T=H$10,IF(CallFlag=1,MAX(StockTree!H99-K,0),MAX(K-StockTree!H99,0)),EXP(-rr*h)*(pstar*I99+(1-pstar)*I100)))</f>
        <v/>
      </c>
      <c r="I99" s="20" t="str">
        <f>IF(StockTree!I99="","",IF(T=I$10,IF(CallFlag=1,MAX(StockTree!I99-K,0),MAX(K-StockTree!I99,0)),EXP(-rr*h)*(pstar*J99+(1-pstar)*J100)))</f>
        <v/>
      </c>
      <c r="J99" s="20" t="str">
        <f>IF(StockTree!J99="","",IF(T=J$10,IF(CallFlag=1,MAX(StockTree!J99-K,0),MAX(K-StockTree!J99,0)),EXP(-rr*h)*(pstar*K99+(1-pstar)*K100)))</f>
        <v/>
      </c>
      <c r="K99" s="20" t="str">
        <f>IF(StockTree!K99="","",IF(T=K$10,IF(CallFlag=1,MAX(StockTree!K99-K,0),MAX(K-StockTree!K99,0)),EXP(-rr*h)*(pstar*L99+(1-pstar)*L100)))</f>
        <v/>
      </c>
      <c r="L99" s="20" t="str">
        <f>IF(StockTree!L99="","",IF(T=L$10,IF(CallFlag=1,MAX(StockTree!L99-K,0),MAX(K-StockTree!L99,0)),EXP(-rr*h)*(pstar*M99+(1-pstar)*M100)))</f>
        <v/>
      </c>
      <c r="M99" s="20" t="str">
        <f>IF(StockTree!M99="","",IF(T=M$10,IF(CallFlag=1,MAX(StockTree!M99-K,0),MAX(K-StockTree!M99,0)),EXP(-rr*h)*(pstar*N99+(1-pstar)*N100)))</f>
        <v/>
      </c>
      <c r="N99" s="20" t="str">
        <f>IF(StockTree!N99="","",IF(T=N$10,IF(CallFlag=1,MAX(StockTree!N99-K,0),MAX(K-StockTree!N99,0)),EXP(-rr*h)*(pstar*O99+(1-pstar)*O100)))</f>
        <v/>
      </c>
      <c r="O99" s="20" t="str">
        <f>IF(StockTree!O99="","",IF(T=O$10,IF(CallFlag=1,MAX(StockTree!O99-K,0),MAX(K-StockTree!O99,0)),EXP(-rr*h)*(pstar*P99+(1-pstar)*P100)))</f>
        <v/>
      </c>
      <c r="P99" s="20" t="str">
        <f>IF(StockTree!P99="","",IF(T=P$10,IF(CallFlag=1,MAX(StockTree!P99-K,0),MAX(K-StockTree!P99,0)),EXP(-rr*h)*(pstar*Q99+(1-pstar)*Q100)))</f>
        <v/>
      </c>
      <c r="Q99" s="20" t="str">
        <f>IF(StockTree!Q99="","",IF(T=Q$10,IF(CallFlag=1,MAX(StockTree!Q99-K,0),MAX(K-StockTree!Q99,0)),EXP(-rr*h)*(pstar*R99+(1-pstar)*R100)))</f>
        <v/>
      </c>
      <c r="R99" s="20" t="str">
        <f>IF(StockTree!R99="","",IF(T=R$10,IF(CallFlag=1,MAX(StockTree!R99-K,0),MAX(K-StockTree!R99,0)),EXP(-rr*h)*(pstar*S99+(1-pstar)*S100)))</f>
        <v/>
      </c>
      <c r="S99" s="20" t="str">
        <f>IF(StockTree!S99="","",IF(T=S$10,IF(CallFlag=1,MAX(StockTree!S99-K,0),MAX(K-StockTree!S99,0)),EXP(-rr*h)*(pstar*T99+(1-pstar)*T100)))</f>
        <v/>
      </c>
      <c r="T99" s="20" t="str">
        <f>IF(StockTree!T99="","",IF(T=T$10,IF(CallFlag=1,MAX(StockTree!T99-K,0),MAX(K-StockTree!T99,0)),EXP(-rr*h)*(pstar*U99+(1-pstar)*U100)))</f>
        <v/>
      </c>
      <c r="U99" s="20" t="str">
        <f>IF(StockTree!U99="","",IF(T=U$10,IF(CallFlag=1,MAX(StockTree!U99-K,0),MAX(K-StockTree!U99,0)),EXP(-rr*h)*(pstar*V99+(1-pstar)*V100)))</f>
        <v/>
      </c>
      <c r="V99" s="20" t="str">
        <f>IF(StockTree!V99="","",IF(T=V$10,IF(CallFlag=1,MAX(StockTree!V99-K,0),MAX(K-StockTree!V99,0)),EXP(-rr*h)*(pstar*W99+(1-pstar)*W100)))</f>
        <v/>
      </c>
      <c r="W99" s="20" t="str">
        <f>IF(StockTree!W99="","",IF(T=W$10,IF(CallFlag=1,MAX(StockTree!W99-K,0),MAX(K-StockTree!W99,0)),EXP(-rr*h)*(pstar*X99+(1-pstar)*X100)))</f>
        <v/>
      </c>
      <c r="X99" s="20" t="str">
        <f>IF(StockTree!X99="","",IF(T=X$10,IF(CallFlag=1,MAX(StockTree!X99-K,0),MAX(K-StockTree!X99,0)),EXP(-rr*h)*(pstar*Y99+(1-pstar)*Y100)))</f>
        <v/>
      </c>
      <c r="Y99" s="20" t="str">
        <f>IF(StockTree!Y99="","",IF(T=Y$10,IF(CallFlag=1,MAX(StockTree!Y99-K,0),MAX(K-StockTree!Y99,0)),EXP(-rr*h)*(pstar*Z99+(1-pstar)*Z100)))</f>
        <v/>
      </c>
      <c r="Z99" s="20" t="str">
        <f>IF(StockTree!Z99="","",IF(T=Z$10,IF(CallFlag=1,MAX(StockTree!Z99-K,0),MAX(K-StockTree!Z99,0)),EXP(-rr*h)*(pstar*AA99+(1-pstar)*AA100)))</f>
        <v/>
      </c>
      <c r="AA99" s="20" t="str">
        <f>IF(StockTree!AA99="","",IF(T=AA$10,IF(CallFlag=1,MAX(StockTree!AA99-K,0),MAX(K-StockTree!AA99,0)),EXP(-rr*h)*(pstar*AB99+(1-pstar)*AB100)))</f>
        <v/>
      </c>
      <c r="AB99" s="20" t="str">
        <f>IF(StockTree!AB99="","",IF(T=AB$10,IF(CallFlag=1,MAX(StockTree!AB99-K,0),MAX(K-StockTree!AB99,0)),EXP(-rr*h)*(pstar*AC99+(1-pstar)*AC100)))</f>
        <v/>
      </c>
      <c r="AC99" s="20" t="str">
        <f>IF(StockTree!AC99="","",IF(T=AC$10,IF(CallFlag=1,MAX(StockTree!AC99-K,0),MAX(K-StockTree!AC99,0)),EXP(-rr*h)*(pstar*AD99+(1-pstar)*AD100)))</f>
        <v/>
      </c>
      <c r="AD99" s="20" t="str">
        <f>IF(StockTree!AD99="","",IF(T=AD$10,IF(CallFlag=1,MAX(StockTree!AD99-K,0),MAX(K-StockTree!AD99,0)),EXP(-rr*h)*(pstar*AE99+(1-pstar)*AE100)))</f>
        <v/>
      </c>
      <c r="AE99" s="20" t="str">
        <f>IF(StockTree!AE99="","",IF(T=AE$10,IF(CallFlag=1,MAX(StockTree!AE99-K,0),MAX(K-StockTree!AE99,0)),EXP(-rr*h)*(pstar*AF99+(1-pstar)*AF100)))</f>
        <v/>
      </c>
      <c r="AF99" s="20" t="str">
        <f>IF(StockTree!AF99="","",IF(T=AF$10,IF(CallFlag=1,MAX(StockTree!AF99-K,0),MAX(K-StockTree!AF99,0)),EXP(-rr*h)*(pstar*AG99+(1-pstar)*AG100)))</f>
        <v/>
      </c>
      <c r="AG99" s="20" t="str">
        <f>IF(StockTree!AG99="","",IF(T=AG$10,IF(CallFlag=1,MAX(StockTree!AG99-K,0),MAX(K-StockTree!AG99,0)),EXP(-rr*h)*(pstar*AH99+(1-pstar)*AH100)))</f>
        <v/>
      </c>
      <c r="AH99" s="20" t="str">
        <f>IF(StockTree!AH99="","",IF(T=AH$10,IF(CallFlag=1,MAX(StockTree!AH99-K,0),MAX(K-StockTree!AH99,0)),EXP(-rr*h)*(pstar*AI99+(1-pstar)*AI100)))</f>
        <v/>
      </c>
      <c r="AI99" s="20" t="str">
        <f>IF(StockTree!AI99="","",IF(T=AI$10,IF(CallFlag=1,MAX(StockTree!AI99-K,0),MAX(K-StockTree!AI99,0)),EXP(-rr*h)*(pstar*AJ99+(1-pstar)*AJ100)))</f>
        <v/>
      </c>
      <c r="AJ99" s="20" t="str">
        <f>IF(StockTree!AJ99="","",IF(T=AJ$10,IF(CallFlag=1,MAX(StockTree!AJ99-K,0),MAX(K-StockTree!AJ99,0)),EXP(-rr*h)*(pstar*AK99+(1-pstar)*AK100)))</f>
        <v/>
      </c>
      <c r="AK99" s="20" t="str">
        <f>IF(StockTree!AK99="","",IF(T=AK$10,IF(CallFlag=1,MAX(StockTree!AK99-K,0),MAX(K-StockTree!AK99,0)),EXP(-rr*h)*(pstar*AL99+(1-pstar)*AL100)))</f>
        <v/>
      </c>
      <c r="AL99" s="20" t="str">
        <f>IF(StockTree!AL99="","",IF(T=AL$10,IF(CallFlag=1,MAX(StockTree!AL99-K,0),MAX(K-StockTree!AL99,0)),EXP(-rr*h)*(pstar*AM99+(1-pstar)*AM100)))</f>
        <v/>
      </c>
      <c r="AM99" s="20" t="str">
        <f>IF(StockTree!AM99="","",IF(T=AM$10,IF(CallFlag=1,MAX(StockTree!AM99-K,0),MAX(K-StockTree!AM99,0)),EXP(-rr*h)*(pstar*AN99+(1-pstar)*AN100)))</f>
        <v/>
      </c>
      <c r="AN99" s="20" t="str">
        <f>IF(StockTree!AN99="","",IF(T=AN$10,IF(CallFlag=1,MAX(StockTree!AN99-K,0),MAX(K-StockTree!AN99,0)),EXP(-rr*h)*(pstar*AO99+(1-pstar)*AO100)))</f>
        <v/>
      </c>
      <c r="AO99" s="20" t="str">
        <f>IF(StockTree!AO99="","",IF(T=AO$10,IF(CallFlag=1,MAX(StockTree!AO99-K,0),MAX(K-StockTree!AO99,0)),EXP(-rr*h)*(pstar*AP99+(1-pstar)*AP100)))</f>
        <v/>
      </c>
      <c r="AP99" s="20" t="str">
        <f>IF(StockTree!AP99="","",IF(T=AP$10,IF(CallFlag=1,MAX(StockTree!AP99-K,0),MAX(K-StockTree!AP99,0)),EXP(-rr*h)*(pstar*AQ99+(1-pstar)*AQ100)))</f>
        <v/>
      </c>
      <c r="AQ99" s="20" t="str">
        <f>IF(StockTree!AQ99="","",IF(T=AQ$10,IF(CallFlag=1,MAX(StockTree!AQ99-K,0),MAX(K-StockTree!AQ99,0)),EXP(-rr*h)*(pstar*AR99+(1-pstar)*AR100)))</f>
        <v/>
      </c>
      <c r="AR99" s="20" t="str">
        <f>IF(StockTree!AR99="","",IF(T=AR$10,IF(CallFlag=1,MAX(StockTree!AR99-K,0),MAX(K-StockTree!AR99,0)),EXP(-rr*h)*(pstar*AS99+(1-pstar)*AS100)))</f>
        <v/>
      </c>
      <c r="AS99" s="20" t="str">
        <f>IF(StockTree!AS99="","",IF(T=AS$10,IF(CallFlag=1,MAX(StockTree!AS99-K,0),MAX(K-StockTree!AS99,0)),EXP(-rr*h)*(pstar*AT99+(1-pstar)*AT100)))</f>
        <v/>
      </c>
      <c r="AT99" s="20" t="str">
        <f>IF(StockTree!AT99="","",IF(T=AT$10,IF(CallFlag=1,MAX(StockTree!AT99-K,0),MAX(K-StockTree!AT99,0)),EXP(-rr*h)*(pstar*AU99+(1-pstar)*AU100)))</f>
        <v/>
      </c>
      <c r="AU99" s="20" t="str">
        <f>IF(StockTree!AU99="","",IF(T=AU$10,IF(CallFlag=1,MAX(StockTree!AU99-K,0),MAX(K-StockTree!AU99,0)),EXP(-rr*h)*(pstar*AV99+(1-pstar)*AV100)))</f>
        <v/>
      </c>
      <c r="AV99" s="20" t="str">
        <f>IF(StockTree!AV99="","",IF(T=AV$10,IF(CallFlag=1,MAX(StockTree!AV99-K,0),MAX(K-StockTree!AV99,0)),EXP(-rr*h)*(pstar*AW99+(1-pstar)*AW100)))</f>
        <v/>
      </c>
      <c r="AW99" s="20" t="str">
        <f>IF(StockTree!AW99="","",IF(T=AW$10,IF(CallFlag=1,MAX(StockTree!AW99-K,0),MAX(K-StockTree!AW99,0)),EXP(-rr*h)*(pstar*AX99+(1-pstar)*AX100)))</f>
        <v/>
      </c>
      <c r="AX99" s="20" t="str">
        <f>IF(StockTree!AX99="","",IF(T=AX$10,IF(CallFlag=1,MAX(StockTree!AX99-K,0),MAX(K-StockTree!AX99,0)),EXP(-rr*h)*(pstar*AY99+(1-pstar)*AY100)))</f>
        <v/>
      </c>
      <c r="AY99" s="20" t="str">
        <f>IF(StockTree!AY99="","",IF(T=AY$10,IF(CallFlag=1,MAX(StockTree!AY99-K,0),MAX(K-StockTree!AY99,0)),EXP(-rr*h)*(pstar*AZ99+(1-pstar)*AZ100)))</f>
        <v/>
      </c>
      <c r="AZ99" s="20" t="str">
        <f>IF(StockTree!AZ99="","",IF(T=AZ$10,IF(CallFlag=1,MAX(StockTree!AZ99-K,0),MAX(K-StockTree!AZ99,0)),EXP(-rr*h)*(pstar*BA99+(1-pstar)*BA100)))</f>
        <v/>
      </c>
      <c r="BA99" s="20" t="str">
        <f>IF(StockTree!BA99="","",IF(T=BA$10,IF(CallFlag=1,MAX(StockTree!BA99-K,0),MAX(K-StockTree!BA99,0)),EXP(-rr*h)*(pstar*BB99+(1-pstar)*BB100)))</f>
        <v/>
      </c>
      <c r="BB99" s="20" t="str">
        <f>IF(StockTree!BB99="","",IF(T=BB$10,IF(CallFlag=1,MAX(StockTree!BB99-K,0),MAX(K-StockTree!BB99,0)),EXP(-rr*h)*(pstar*BC99+(1-pstar)*BC100)))</f>
        <v/>
      </c>
      <c r="BC99" s="20" t="str">
        <f>IF(StockTree!BC99="","",IF(T=BC$10,IF(CallFlag=1,MAX(StockTree!BC99-K,0),MAX(K-StockTree!BC99,0)),EXP(-rr*h)*(pstar*BD99+(1-pstar)*BD100)))</f>
        <v/>
      </c>
      <c r="BD99" s="20" t="str">
        <f>IF(StockTree!BD99="","",IF(T=BD$10,IF(CallFlag=1,MAX(StockTree!BD99-K,0),MAX(K-StockTree!BD99,0)),EXP(-rr*h)*(pstar*BE99+(1-pstar)*BE100)))</f>
        <v/>
      </c>
      <c r="BE99" s="20" t="str">
        <f>IF(StockTree!BE99="","",IF(T=BE$10,IF(CallFlag=1,MAX(StockTree!BE99-K,0),MAX(K-StockTree!BE99,0)),EXP(-rr*h)*(pstar*BF99+(1-pstar)*BF100)))</f>
        <v/>
      </c>
      <c r="BF99" s="20" t="str">
        <f>IF(StockTree!BF99="","",IF(T=BF$10,IF(CallFlag=1,MAX(StockTree!BF99-K,0),MAX(K-StockTree!BF99,0)),EXP(-rr*h)*(pstar*BG99+(1-pstar)*BG100)))</f>
        <v/>
      </c>
      <c r="BG99" s="20" t="str">
        <f>IF(StockTree!BG99="","",IF(T=BG$10,IF(CallFlag=1,MAX(StockTree!BG99-K,0),MAX(K-StockTree!BG99,0)),EXP(-rr*h)*(pstar*BH99+(1-pstar)*BH100)))</f>
        <v/>
      </c>
      <c r="BH99" s="20" t="str">
        <f>IF(StockTree!BH99="","",IF(T=BH$10,IF(CallFlag=1,MAX(StockTree!BH99-K,0),MAX(K-StockTree!BH99,0)),EXP(-rr*h)*(pstar*BI99+(1-pstar)*BI100)))</f>
        <v/>
      </c>
      <c r="BI99" s="20" t="str">
        <f>IF(StockTree!BI99="","",IF(T=BI$10,IF(CallFlag=1,MAX(StockTree!BI99-K,0),MAX(K-StockTree!BI99,0)),EXP(-rr*h)*(pstar*BJ99+(1-pstar)*BJ100)))</f>
        <v/>
      </c>
      <c r="BJ99" s="20" t="str">
        <f>IF(StockTree!BJ99="","",IF(T=BJ$10,IF(CallFlag=1,MAX(StockTree!BJ99-K,0),MAX(K-StockTree!BJ99,0)),EXP(-rr*h)*(pstar*BK99+(1-pstar)*BK100)))</f>
        <v/>
      </c>
      <c r="BK99" s="20" t="str">
        <f>IF(StockTree!BK99="","",IF(T=BK$10,IF(CallFlag=1,MAX(StockTree!BK99-K,0),MAX(K-StockTree!BK99,0)),EXP(-rr*h)*(pstar*BL99+(1-pstar)*BL100)))</f>
        <v/>
      </c>
      <c r="BL99" s="20" t="str">
        <f>IF(StockTree!BL99="","",IF(T=BL$10,IF(CallFlag=1,MAX(StockTree!BL99-K,0),MAX(K-StockTree!BL99,0)),EXP(-rr*h)*(pstar*BM99+(1-pstar)*BM100)))</f>
        <v/>
      </c>
      <c r="BM99" s="20" t="str">
        <f>IF(StockTree!BM99="","",IF(T=BM$10,IF(CallFlag=1,MAX(StockTree!BM99-K,0),MAX(K-StockTree!BM99,0)),EXP(-rr*h)*(pstar*BN99+(1-pstar)*BN100)))</f>
        <v/>
      </c>
      <c r="BN99" s="20" t="str">
        <f>IF(StockTree!BN99="","",IF(T=BN$10,IF(CallFlag=1,MAX(StockTree!BN99-K,0),MAX(K-StockTree!BN99,0)),EXP(-rr*h)*(pstar*BO99+(1-pstar)*BO100)))</f>
        <v/>
      </c>
      <c r="BO99" s="20" t="str">
        <f>IF(StockTree!BO99="","",IF(T=BO$10,IF(CallFlag=1,MAX(StockTree!BO99-K,0),MAX(K-StockTree!BO99,0)),EXP(-rr*h)*(pstar*BP99+(1-pstar)*BP100)))</f>
        <v/>
      </c>
      <c r="BP99" s="20" t="str">
        <f>IF(StockTree!BP99="","",IF(T=BP$10,IF(CallFlag=1,MAX(StockTree!BP99-K,0),MAX(K-StockTree!BP99,0)),EXP(-rr*h)*(pstar*BQ99+(1-pstar)*BQ100)))</f>
        <v/>
      </c>
      <c r="BQ99" s="20" t="str">
        <f>IF(StockTree!BQ99="","",IF(T=BQ$10,IF(CallFlag=1,MAX(StockTree!BQ99-K,0),MAX(K-StockTree!BQ99,0)),EXP(-rr*h)*(pstar*BR99+(1-pstar)*BR100)))</f>
        <v/>
      </c>
      <c r="BR99" s="20" t="str">
        <f>IF(StockTree!BR99="","",IF(T=BR$10,IF(CallFlag=1,MAX(StockTree!BR99-K,0),MAX(K-StockTree!BR99,0)),EXP(-rr*h)*(pstar*BS99+(1-pstar)*BS100)))</f>
        <v/>
      </c>
      <c r="BS99" s="20" t="str">
        <f>IF(StockTree!BS99="","",IF(T=BS$10,IF(CallFlag=1,MAX(StockTree!BS99-K,0),MAX(K-StockTree!BS99,0)),EXP(-rr*h)*(pstar*BT99+(1-pstar)*BT100)))</f>
        <v/>
      </c>
      <c r="BT99" s="20" t="str">
        <f>IF(StockTree!BT99="","",IF(T=BT$10,IF(CallFlag=1,MAX(StockTree!BT99-K,0),MAX(K-StockTree!BT99,0)),EXP(-rr*h)*(pstar*BU99+(1-pstar)*BU100)))</f>
        <v/>
      </c>
      <c r="BU99" s="20" t="str">
        <f>IF(StockTree!BU99="","",IF(T=BU$10,IF(CallFlag=1,MAX(StockTree!BU99-K,0),MAX(K-StockTree!BU99,0)),EXP(-rr*h)*(pstar*BV99+(1-pstar)*BV100)))</f>
        <v/>
      </c>
      <c r="BV99" s="20" t="str">
        <f>IF(StockTree!BV99="","",IF(T=BV$10,IF(CallFlag=1,MAX(StockTree!BV99-K,0),MAX(K-StockTree!BV99,0)),EXP(-rr*h)*(pstar*BW99+(1-pstar)*BW100)))</f>
        <v/>
      </c>
      <c r="BW99" s="20" t="str">
        <f>IF(StockTree!BW99="","",IF(T=BW$10,IF(CallFlag=1,MAX(StockTree!BW99-K,0),MAX(K-StockTree!BW99,0)),EXP(-rr*h)*(pstar*BX99+(1-pstar)*BX100)))</f>
        <v/>
      </c>
      <c r="BX99" s="20" t="str">
        <f>IF(StockTree!BX99="","",IF(T=BX$10,IF(CallFlag=1,MAX(StockTree!BX99-K,0),MAX(K-StockTree!BX99,0)),EXP(-rr*h)*(pstar*BY99+(1-pstar)*BY100)))</f>
        <v/>
      </c>
      <c r="BY99" s="20" t="str">
        <f>IF(StockTree!BY99="","",IF(T=BY$10,IF(CallFlag=1,MAX(StockTree!BY99-K,0),MAX(K-StockTree!BY99,0)),EXP(-rr*h)*(pstar*BZ99+(1-pstar)*BZ100)))</f>
        <v/>
      </c>
      <c r="BZ99" s="20" t="str">
        <f>IF(StockTree!BZ99="","",IF(T=BZ$10,IF(CallFlag=1,MAX(StockTree!BZ99-K,0),MAX(K-StockTree!BZ99,0)),EXP(-rr*h)*(pstar*CA99+(1-pstar)*CA100)))</f>
        <v/>
      </c>
      <c r="CA99" s="20" t="str">
        <f>IF(StockTree!CA99="","",IF(T=CA$10,IF(CallFlag=1,MAX(StockTree!CA99-K,0),MAX(K-StockTree!CA99,0)),EXP(-rr*h)*(pstar*CB99+(1-pstar)*CB100)))</f>
        <v/>
      </c>
      <c r="CB99" s="20" t="str">
        <f>IF(StockTree!CB99="","",IF(T=CB$10,IF(CallFlag=1,MAX(StockTree!CB99-K,0),MAX(K-StockTree!CB99,0)),EXP(-rr*h)*(pstar*CC99+(1-pstar)*CC100)))</f>
        <v/>
      </c>
      <c r="CC99" s="20" t="str">
        <f>IF(StockTree!CC99="","",IF(T=CC$10,IF(CallFlag=1,MAX(StockTree!CC99-K,0),MAX(K-StockTree!CC99,0)),EXP(-rr*h)*(pstar*CD99+(1-pstar)*CD100)))</f>
        <v/>
      </c>
      <c r="CD99" s="20" t="str">
        <f>IF(StockTree!CD99="","",IF(T=CD$10,IF(CallFlag=1,MAX(StockTree!CD99-K,0),MAX(K-StockTree!CD99,0)),EXP(-rr*h)*(pstar*CE99+(1-pstar)*CE100)))</f>
        <v/>
      </c>
      <c r="CE99" s="20" t="str">
        <f>IF(StockTree!CE99="","",IF(T=CE$10,IF(CallFlag=1,MAX(StockTree!CE99-K,0),MAX(K-StockTree!CE99,0)),EXP(-rr*h)*(pstar*CF99+(1-pstar)*CF100)))</f>
        <v/>
      </c>
      <c r="CF99" s="20" t="str">
        <f>IF(StockTree!CF99="","",IF(T=CF$10,IF(CallFlag=1,MAX(StockTree!CF99-K,0),MAX(K-StockTree!CF99,0)),EXP(-rr*h)*(pstar*CG99+(1-pstar)*CG100)))</f>
        <v/>
      </c>
      <c r="CG99" s="20" t="str">
        <f>IF(StockTree!CG99="","",IF(T=CG$10,IF(CallFlag=1,MAX(StockTree!CG99-K,0),MAX(K-StockTree!CG99,0)),EXP(-rr*h)*(pstar*CH99+(1-pstar)*CH100)))</f>
        <v/>
      </c>
      <c r="CH99" s="20" t="str">
        <f>IF(StockTree!CH99="","",IF(T=CH$10,IF(CallFlag=1,MAX(StockTree!CH99-K,0),MAX(K-StockTree!CH99,0)),EXP(-rr*h)*(pstar*CI99+(1-pstar)*CI100)))</f>
        <v/>
      </c>
      <c r="CI99" s="20" t="str">
        <f>IF(StockTree!CI99="","",IF(T=CI$10,IF(CallFlag=1,MAX(StockTree!CI99-K,0),MAX(K-StockTree!CI99,0)),EXP(-rr*h)*(pstar*CJ99+(1-pstar)*CJ100)))</f>
        <v/>
      </c>
      <c r="CJ99" s="20" t="str">
        <f>IF(StockTree!CJ99="","",IF(T=CJ$10,IF(CallFlag=1,MAX(StockTree!CJ99-K,0),MAX(K-StockTree!CJ99,0)),EXP(-rr*h)*(pstar*CK99+(1-pstar)*CK100)))</f>
        <v/>
      </c>
      <c r="CK99" s="20" t="str">
        <f>IF(StockTree!CK99="","",IF(T=CK$10,IF(CallFlag=1,MAX(StockTree!CK99-K,0),MAX(K-StockTree!CK99,0)),EXP(-rr*h)*(pstar*CL99+(1-pstar)*CL100)))</f>
        <v/>
      </c>
      <c r="CL99" s="20" t="str">
        <f>IF(StockTree!CL99="","",IF(T=CL$10,IF(CallFlag=1,MAX(StockTree!CL99-K,0),MAX(K-StockTree!CL99,0)),EXP(-rr*h)*(pstar*CM99+(1-pstar)*CM100)))</f>
        <v/>
      </c>
      <c r="CM99" s="20" t="str">
        <f>IF(StockTree!CM99="","",IF(T=CM$10,IF(CallFlag=1,MAX(StockTree!CM99-K,0),MAX(K-StockTree!CM99,0)),EXP(-rr*h)*(pstar*CN99+(1-pstar)*CN100)))</f>
        <v/>
      </c>
      <c r="CN99" s="20" t="str">
        <f>IF(StockTree!CN99="","",IF(T=CN$10,IF(CallFlag=1,MAX(StockTree!CN99-K,0),MAX(K-StockTree!CN99,0)),EXP(-rr*h)*(pstar*CO99+(1-pstar)*CO100)))</f>
        <v/>
      </c>
      <c r="CO99" s="20" t="str">
        <f>IF(StockTree!CO99="","",IF(T=CO$10,IF(CallFlag=1,MAX(StockTree!CO99-K,0),MAX(K-StockTree!CO99,0)),EXP(-rr*h)*(pstar*CP99+(1-pstar)*CP100)))</f>
        <v/>
      </c>
      <c r="CP99" s="20" t="str">
        <f>IF(StockTree!CP99="","",IF(T=CP$10,IF(CallFlag=1,MAX(StockTree!CP99-K,0),MAX(K-StockTree!CP99,0)),EXP(-rr*h)*(pstar*CQ99+(1-pstar)*CQ100)))</f>
        <v/>
      </c>
      <c r="CQ99" s="20" t="str">
        <f>IF(StockTree!CQ99="","",IF(T=CQ$10,IF(CallFlag=1,MAX(StockTree!CQ99-K,0),MAX(K-StockTree!CQ99,0)),EXP(-rr*h)*(pstar*CR99+(1-pstar)*CR100)))</f>
        <v/>
      </c>
      <c r="CR99" s="20" t="str">
        <f>IF(StockTree!CR99="","",IF(T=CR$10,IF(CallFlag=1,MAX(StockTree!CR99-K,0),MAX(K-StockTree!CR99,0)),EXP(-rr*h)*(pstar*CS99+(1-pstar)*CS100)))</f>
        <v/>
      </c>
      <c r="CS99" s="20" t="str">
        <f>IF(StockTree!CS99="","",IF(T=CS$10,IF(CallFlag=1,MAX(StockTree!CS99-K,0),MAX(K-StockTree!CS99,0)),EXP(-rr*h)*(pstar*CT99+(1-pstar)*CT100)))</f>
        <v/>
      </c>
      <c r="CT99" s="20" t="str">
        <f>IF(StockTree!CT99="","",IF(T=CT$10,IF(CallFlag=1,MAX(StockTree!CT99-K,0),MAX(K-StockTree!CT99,0)),EXP(-rr*h)*(pstar*CU99+(1-pstar)*CU100)))</f>
        <v/>
      </c>
      <c r="CU99" s="20" t="str">
        <f>IF(StockTree!CU99="","",IF(T=CU$10,IF(CallFlag=1,MAX(StockTree!CU99-K,0),MAX(K-StockTree!CU99,0)),EXP(-rr*h)*(pstar*CV99+(1-pstar)*CV100)))</f>
        <v/>
      </c>
      <c r="CV99" s="20" t="str">
        <f>IF(StockTree!CV99="","",IF(T=CV$10,IF(CallFlag=1,MAX(StockTree!CV99-K,0),MAX(K-StockTree!CV99,0)),EXP(-rr*h)*(pstar*CW99+(1-pstar)*CW100)))</f>
        <v/>
      </c>
      <c r="CW99" s="20" t="str">
        <f>IF(StockTree!CW99="","",IF(T=CW$10,IF(CallFlag=1,MAX(StockTree!CW99-K,0),MAX(K-StockTree!CW99,0)),EXP(-rr*h)*(pstar*CX99+(1-pstar)*CX100)))</f>
        <v/>
      </c>
      <c r="CX99" s="20" t="str">
        <f>IF(StockTree!CX99="","",IF(T=CX$10,IF(CallFlag=1,MAX(StockTree!CX99-K,0),MAX(K-StockTree!CX99,0)),EXP(-rr*h)*(pstar*CY99+(1-pstar)*CY100)))</f>
        <v/>
      </c>
      <c r="CY99" s="20" t="str">
        <f>IF(StockTree!CY99="","",IF(T=CY$10,IF(CallFlag=1,MAX(StockTree!CY99-K,0),MAX(K-StockTree!CY99,0)),EXP(-rr*h)*(pstar*CZ99+(1-pstar)*CZ100)))</f>
        <v/>
      </c>
      <c r="CZ99" s="20" t="str">
        <f>IF(StockTree!CZ99="","",IF(T=CZ$10,IF(CallFlag=1,MAX(StockTree!CZ99-K,0),MAX(K-StockTree!CZ99,0)),EXP(-rr*h)*(pstar*DA99+(1-pstar)*DA100)))</f>
        <v/>
      </c>
      <c r="DA99" s="20" t="str">
        <f>IF(StockTree!DA99="","",IF(T=DA$10,IF(CallFlag=1,MAX(StockTree!DA99-K,0),MAX(K-StockTree!DA99,0)),EXP(-rr*h)*(pstar*DB99+(1-pstar)*DB100)))</f>
        <v/>
      </c>
      <c r="DB99" s="20" t="str">
        <f>IF(StockTree!DB99="","",IF(T=DB$10,IF(CallFlag=1,MAX(StockTree!DB99-K,0),MAX(K-StockTree!DB99,0)),EXP(-rr*h)*(pstar*DC99+(1-pstar)*DC100)))</f>
        <v/>
      </c>
      <c r="DC99" s="20" t="str">
        <f>IF(StockTree!DC99="","",IF(T=DC$10,IF(CallFlag=1,MAX(StockTree!DC99-K,0),MAX(K-StockTree!DC99,0)),EXP(-rr*h)*(pstar*DD99+(1-pstar)*DD100)))</f>
        <v/>
      </c>
      <c r="DD99" s="20" t="str">
        <f>IF(StockTree!DD99="","",IF(T=DD$10,IF(CallFlag=1,MAX(StockTree!DD99-K,0),MAX(K-StockTree!DD99,0)),EXP(-rr*h)*(pstar*DE99+(1-pstar)*DE100)))</f>
        <v/>
      </c>
      <c r="DE99" s="20" t="str">
        <f>IF(StockTree!DE99="","",IF(T=DE$10,IF(CallFlag=1,MAX(StockTree!DE99-K,0),MAX(K-StockTree!DE99,0)),EXP(-rr*h)*(pstar*DF99+(1-pstar)*DF100)))</f>
        <v/>
      </c>
      <c r="DF99" s="20" t="str">
        <f>IF(StockTree!DF99="","",IF(T=DF$10,IF(CallFlag=1,MAX(StockTree!DF99-K,0),MAX(K-StockTree!DF99,0)),EXP(-rr*h)*(pstar*DG99+(1-pstar)*DG100)))</f>
        <v/>
      </c>
      <c r="DG99" s="20" t="str">
        <f>IF(StockTree!DG99="","",IF(T=DG$10,IF(CallFlag=1,MAX(StockTree!DG99-K,0),MAX(K-StockTree!DG99,0)),EXP(-rr*h)*(pstar*DH99+(1-pstar)*DH100)))</f>
        <v/>
      </c>
      <c r="DH99" s="20" t="str">
        <f>IF(StockTree!DH99="","",IF(T=DH$10,IF(CallFlag=1,MAX(StockTree!DH99-K,0),MAX(K-StockTree!DH99,0)),EXP(-rr*h)*(pstar*DI99+(1-pstar)*DI100)))</f>
        <v/>
      </c>
      <c r="DI99" s="20" t="str">
        <f>IF(StockTree!DI99="","",IF(T=DI$10,IF(CallFlag=1,MAX(StockTree!DI99-K,0),MAX(K-StockTree!DI99,0)),EXP(-rr*h)*(pstar*DJ99+(1-pstar)*DJ100)))</f>
        <v/>
      </c>
      <c r="DJ99" s="20" t="str">
        <f>IF(StockTree!DJ99="","",IF(T=DJ$10,IF(CallFlag=1,MAX(StockTree!DJ99-K,0),MAX(K-StockTree!DJ99,0)),EXP(-rr*h)*(pstar*DK99+(1-pstar)*DK100)))</f>
        <v/>
      </c>
      <c r="DK99" s="20" t="str">
        <f>IF(StockTree!DK99="","",IF(T=DK$10,IF(CallFlag=1,MAX(StockTree!DK99-K,0),MAX(K-StockTree!DK99,0)),EXP(-rr*h)*(pstar*DL99+(1-pstar)*DL100)))</f>
        <v/>
      </c>
      <c r="DL99" s="20" t="str">
        <f>IF(StockTree!DL99="","",IF(T=DL$10,IF(CallFlag=1,MAX(StockTree!DL99-K,0),MAX(K-StockTree!DL99,0)),EXP(-rr*h)*(pstar*DM99+(1-pstar)*DM100)))</f>
        <v/>
      </c>
      <c r="DM99" s="20" t="str">
        <f>IF(StockTree!DM99="","",IF(T=DM$10,IF(CallFlag=1,MAX(StockTree!DM99-K,0),MAX(K-StockTree!DM99,0)),EXP(-rr*h)*(pstar*DN99+(1-pstar)*DN100)))</f>
        <v/>
      </c>
      <c r="DN99" s="20" t="str">
        <f>IF(StockTree!DN99="","",IF(T=DN$10,IF(CallFlag=1,MAX(StockTree!DN99-K,0),MAX(K-StockTree!DN99,0)),EXP(-rr*h)*(pstar*DO99+(1-pstar)*DO100)))</f>
        <v/>
      </c>
      <c r="DO99" s="20" t="str">
        <f>IF(StockTree!DO99="","",IF(T=DO$10,IF(CallFlag=1,MAX(StockTree!DO99-K,0),MAX(K-StockTree!DO99,0)),EXP(-rr*h)*(pstar*DP99+(1-pstar)*DP100)))</f>
        <v/>
      </c>
      <c r="DP99" s="20" t="str">
        <f>IF(StockTree!DP99="","",IF(T=DP$10,IF(CallFlag=1,MAX(StockTree!DP99-K,0),MAX(K-StockTree!DP99,0)),EXP(-rr*h)*(pstar*DQ99+(1-pstar)*DQ100)))</f>
        <v/>
      </c>
      <c r="DQ99" s="20" t="str">
        <f>IF(StockTree!DQ99="","",IF(T=DQ$10,IF(CallFlag=1,MAX(StockTree!DQ99-K,0),MAX(K-StockTree!DQ99,0)),EXP(-rr*h)*(pstar*DR99+(1-pstar)*DR100)))</f>
        <v/>
      </c>
      <c r="DR99" s="20" t="str">
        <f>IF(StockTree!DR99="","",IF(T=DR$10,IF(CallFlag=1,MAX(StockTree!DR99-K,0),MAX(K-StockTree!DR99,0)),EXP(-rr*h)*(pstar*DS99+(1-pstar)*DS100)))</f>
        <v/>
      </c>
      <c r="DS99" s="20" t="str">
        <f>IF(StockTree!DS99="","",IF(T=DS$10,IF(CallFlag=1,MAX(StockTree!DS99-K,0),MAX(K-StockTree!DS99,0)),EXP(-rr*h)*(pstar*DT99+(1-pstar)*DT100)))</f>
        <v/>
      </c>
      <c r="DT99" s="20" t="str">
        <f>IF(StockTree!DT99="","",IF(T=DT$10,IF(CallFlag=1,MAX(StockTree!DT99-K,0),MAX(K-StockTree!DT99,0)),EXP(-rr*h)*(pstar*DU99+(1-pstar)*DU100)))</f>
        <v/>
      </c>
      <c r="DU99" s="20" t="str">
        <f>IF(StockTree!DU99="","",IF(T=DU$10,IF(CallFlag=1,MAX(StockTree!DU99-K,0),MAX(K-StockTree!DU99,0)),EXP(-rr*h)*(pstar*DV99+(1-pstar)*DV100)))</f>
        <v/>
      </c>
      <c r="DV99" s="20" t="str">
        <f>IF(StockTree!DV99="","",IF(T=DV$10,IF(CallFlag=1,MAX(StockTree!DV99-K,0),MAX(K-StockTree!DV99,0)),EXP(-rr*h)*(pstar*DW99+(1-pstar)*DW100)))</f>
        <v/>
      </c>
      <c r="DW99" s="20" t="str">
        <f>IF(StockTree!DW99="","",IF(T=DW$10,IF(CallFlag=1,MAX(StockTree!DW99-K,0),MAX(K-StockTree!DW99,0)),EXP(-rr*h)*(pstar*DX99+(1-pstar)*DX100)))</f>
        <v/>
      </c>
      <c r="DX99" s="20" t="str">
        <f>IF(StockTree!DX99="","",IF(T=DX$10,IF(CallFlag=1,MAX(StockTree!DX99-K,0),MAX(K-StockTree!DX99,0)),EXP(-rr*h)*(pstar*DY99+(1-pstar)*DY100)))</f>
        <v/>
      </c>
      <c r="DY99" s="20" t="str">
        <f>IF(StockTree!DY99="","",IF(T=DY$10,IF(CallFlag=1,MAX(StockTree!DY99-K,0),MAX(K-StockTree!DY99,0)),EXP(-rr*h)*(pstar*DZ99+(1-pstar)*DZ100)))</f>
        <v/>
      </c>
      <c r="DZ99" s="20" t="str">
        <f>IF(StockTree!DZ99="","",IF(T=DZ$10,IF(CallFlag=1,MAX(StockTree!DZ99-K,0),MAX(K-StockTree!DZ99,0)),EXP(-rr*h)*(pstar*EA99+(1-pstar)*EA100)))</f>
        <v/>
      </c>
      <c r="EA99" s="20" t="str">
        <f>IF(StockTree!EA99="","",IF(T=EA$10,IF(CallFlag=1,MAX(StockTree!EA99-K,0),MAX(K-StockTree!EA99,0)),EXP(-rr*h)*(pstar*EB99+(1-pstar)*EB100)))</f>
        <v/>
      </c>
      <c r="EB99" s="20" t="str">
        <f>IF(StockTree!EB99="","",IF(T=EB$10,IF(CallFlag=1,MAX(StockTree!EB99-K,0),MAX(K-StockTree!EB99,0)),EXP(-rr*h)*(pstar*EC99+(1-pstar)*EC100)))</f>
        <v/>
      </c>
      <c r="EC99" s="20" t="str">
        <f>IF(StockTree!EC99="","",IF(T=EC$10,IF(CallFlag=1,MAX(StockTree!EC99-K,0),MAX(K-StockTree!EC99,0)),EXP(-rr*h)*(pstar*ED99+(1-pstar)*ED100)))</f>
        <v/>
      </c>
      <c r="ED99" s="20" t="str">
        <f>IF(StockTree!ED99="","",IF(T=ED$10,IF(CallFlag=1,MAX(StockTree!ED99-K,0),MAX(K-StockTree!ED99,0)),EXP(-rr*h)*(pstar*EE99+(1-pstar)*EE100)))</f>
        <v/>
      </c>
      <c r="EE99" s="20" t="str">
        <f>IF(StockTree!EE99="","",IF(T=EE$10,IF(CallFlag=1,MAX(StockTree!EE99-K,0),MAX(K-StockTree!EE99,0)),EXP(-rr*h)*(pstar*EF99+(1-pstar)*EF100)))</f>
        <v/>
      </c>
      <c r="EF99" s="20" t="str">
        <f>IF(StockTree!EF99="","",IF(T=EF$10,IF(CallFlag=1,MAX(StockTree!EF99-K,0),MAX(K-StockTree!EF99,0)),EXP(-rr*h)*(pstar*EG99+(1-pstar)*EG100)))</f>
        <v/>
      </c>
      <c r="EG99" s="20" t="str">
        <f>IF(StockTree!EG99="","",IF(T=EG$10,IF(CallFlag=1,MAX(StockTree!EG99-K,0),MAX(K-StockTree!EG99,0)),EXP(-rr*h)*(pstar*EH99+(1-pstar)*EH100)))</f>
        <v/>
      </c>
      <c r="EH99" s="20" t="str">
        <f>IF(StockTree!EH99="","",IF(T=EH$10,IF(CallFlag=1,MAX(StockTree!EH99-K,0),MAX(K-StockTree!EH99,0)),EXP(-rr*h)*(pstar*EI99+(1-pstar)*EI100)))</f>
        <v/>
      </c>
      <c r="EI99" s="20" t="str">
        <f>IF(StockTree!EI99="","",IF(T=EI$10,IF(CallFlag=1,MAX(StockTree!EI99-K,0),MAX(K-StockTree!EI99,0)),EXP(-rr*h)*(pstar*EJ99+(1-pstar)*EJ100)))</f>
        <v/>
      </c>
      <c r="EJ99" s="20" t="str">
        <f>IF(StockTree!EJ99="","",IF(T=EJ$10,IF(CallFlag=1,MAX(StockTree!EJ99-K,0),MAX(K-StockTree!EJ99,0)),EXP(-rr*h)*(pstar*EK99+(1-pstar)*EK100)))</f>
        <v/>
      </c>
      <c r="EK99" s="20" t="str">
        <f>IF(StockTree!EK99="","",IF(T=EK$10,IF(CallFlag=1,MAX(StockTree!EK99-K,0),MAX(K-StockTree!EK99,0)),EXP(-rr*h)*(pstar*EL99+(1-pstar)*EL100)))</f>
        <v/>
      </c>
      <c r="EL99" s="20" t="str">
        <f>IF(StockTree!EL99="","",IF(T=EL$10,IF(CallFlag=1,MAX(StockTree!EL99-K,0),MAX(K-StockTree!EL99,0)),EXP(-rr*h)*(pstar*EM99+(1-pstar)*EM100)))</f>
        <v/>
      </c>
      <c r="EM99" s="20" t="str">
        <f>IF(StockTree!EM99="","",IF(T=EM$10,IF(CallFlag=1,MAX(StockTree!EM99-K,0),MAX(K-StockTree!EM99,0)),EXP(-rr*h)*(pstar*EN99+(1-pstar)*EN100)))</f>
        <v/>
      </c>
      <c r="EN99" s="20" t="str">
        <f>IF(StockTree!EN99="","",IF(T=EN$10,IF(CallFlag=1,MAX(StockTree!EN99-K,0),MAX(K-StockTree!EN99,0)),EXP(-rr*h)*(pstar*EO99+(1-pstar)*EO100)))</f>
        <v/>
      </c>
      <c r="EO99" s="20" t="str">
        <f>IF(StockTree!EO99="","",IF(T=EO$10,IF(CallFlag=1,MAX(StockTree!EO99-K,0),MAX(K-StockTree!EO99,0)),EXP(-rr*h)*(pstar*EP99+(1-pstar)*EP100)))</f>
        <v/>
      </c>
      <c r="EP99" s="20" t="str">
        <f>IF(StockTree!EP99="","",IF(T=EP$10,IF(CallFlag=1,MAX(StockTree!EP99-K,0),MAX(K-StockTree!EP99,0)),EXP(-rr*h)*(pstar*EQ99+(1-pstar)*EQ100)))</f>
        <v/>
      </c>
      <c r="EQ99" s="20" t="str">
        <f>IF(StockTree!EQ99="","",IF(T=EQ$10,IF(CallFlag=1,MAX(StockTree!EQ99-K,0),MAX(K-StockTree!EQ99,0)),EXP(-rr*h)*(pstar*ER99+(1-pstar)*ER100)))</f>
        <v/>
      </c>
      <c r="ER99" s="20" t="str">
        <f>IF(StockTree!ER99="","",IF(T=ER$10,IF(CallFlag=1,MAX(StockTree!ER99-K,0),MAX(K-StockTree!ER99,0)),EXP(-rr*h)*(pstar*ES99+(1-pstar)*ES100)))</f>
        <v/>
      </c>
      <c r="ES99" s="20" t="str">
        <f>IF(StockTree!ES99="","",IF(T=ES$10,IF(CallFlag=1,MAX(StockTree!ES99-K,0),MAX(K-StockTree!ES99,0)),EXP(-rr*h)*(pstar*ET99+(1-pstar)*ET100)))</f>
        <v/>
      </c>
      <c r="ET99" s="20" t="str">
        <f>IF(StockTree!ET99="","",IF(T=ET$10,IF(CallFlag=1,MAX(StockTree!ET99-K,0),MAX(K-StockTree!ET99,0)),EXP(-rr*h)*(pstar*EU99+(1-pstar)*EU100)))</f>
        <v/>
      </c>
      <c r="EU99" s="20" t="str">
        <f>IF(StockTree!EU99="","",IF(T=EU$10,IF(CallFlag=1,MAX(StockTree!EU99-K,0),MAX(K-StockTree!EU99,0)),EXP(-rr*h)*(pstar*EV99+(1-pstar)*EV100)))</f>
        <v/>
      </c>
      <c r="EV99" s="20" t="str">
        <f>IF(StockTree!EV99="","",IF(T=EV$10,IF(CallFlag=1,MAX(StockTree!EV99-K,0),MAX(K-StockTree!EV99,0)),EXP(-rr*h)*(pstar*EW99+(1-pstar)*EW100)))</f>
        <v/>
      </c>
      <c r="EW99" s="20" t="str">
        <f>IF(StockTree!EW99="","",IF(T=EW$10,IF(CallFlag=1,MAX(StockTree!EW99-K,0),MAX(K-StockTree!EW99,0)),EXP(-rr*h)*(pstar*EX99+(1-pstar)*EX100)))</f>
        <v/>
      </c>
      <c r="EX99" s="20" t="str">
        <f>IF(StockTree!EX99="","",IF(T=EX$10,IF(CallFlag=1,MAX(StockTree!EX99-K,0),MAX(K-StockTree!EX99,0)),EXP(-rr*h)*(pstar*EY99+(1-pstar)*EY100)))</f>
        <v/>
      </c>
      <c r="EY99" s="20" t="str">
        <f>IF(StockTree!EY99="","",IF(T=EY$10,IF(CallFlag=1,MAX(StockTree!EY99-K,0),MAX(K-StockTree!EY99,0)),EXP(-rr*h)*(pstar*EZ99+(1-pstar)*EZ100)))</f>
        <v/>
      </c>
      <c r="EZ99" s="20" t="str">
        <f>IF(StockTree!EZ99="","",IF(T=EZ$10,IF(CallFlag=1,MAX(StockTree!EZ99-K,0),MAX(K-StockTree!EZ99,0)),EXP(-rr*h)*(pstar*FA99+(1-pstar)*FA100)))</f>
        <v/>
      </c>
      <c r="FA99" s="20" t="str">
        <f>IF(StockTree!FA99="","",IF(T=FA$10,IF(CallFlag=1,MAX(StockTree!FA99-K,0),MAX(K-StockTree!FA99,0)),EXP(-rr*h)*(pstar*FB99+(1-pstar)*FB100)))</f>
        <v/>
      </c>
      <c r="FB99" s="20" t="str">
        <f>IF(StockTree!FB99="","",IF(T=FB$10,IF(CallFlag=1,MAX(StockTree!FB99-K,0),MAX(K-StockTree!FB99,0)),EXP(-rr*h)*(pstar*FC99+(1-pstar)*FC100)))</f>
        <v/>
      </c>
      <c r="FC99" s="20" t="str">
        <f>IF(StockTree!FC99="","",IF(T=FC$10,IF(CallFlag=1,MAX(StockTree!FC99-K,0),MAX(K-StockTree!FC99,0)),EXP(-rr*h)*(pstar*FD99+(1-pstar)*FD100)))</f>
        <v/>
      </c>
      <c r="FD99" s="20" t="str">
        <f>IF(StockTree!FD99="","",IF(T=FD$10,IF(CallFlag=1,MAX(StockTree!FD99-K,0),MAX(K-StockTree!FD99,0)),EXP(-rr*h)*(pstar*FE99+(1-pstar)*FE100)))</f>
        <v/>
      </c>
      <c r="FE99" s="20" t="str">
        <f>IF(StockTree!FE99="","",IF(T=FE$10,IF(CallFlag=1,MAX(StockTree!FE99-K,0),MAX(K-StockTree!FE99,0)),EXP(-rr*h)*(pstar*FF99+(1-pstar)*FF100)))</f>
        <v/>
      </c>
      <c r="FF99" s="20" t="str">
        <f>IF(StockTree!FF99="","",IF(T=FF$10,IF(CallFlag=1,MAX(StockTree!FF99-K,0),MAX(K-StockTree!FF99,0)),EXP(-rr*h)*(pstar*FG99+(1-pstar)*FG100)))</f>
        <v/>
      </c>
      <c r="FG99" s="20" t="str">
        <f>IF(StockTree!FG99="","",IF(T=FG$10,IF(CallFlag=1,MAX(StockTree!FG99-K,0),MAX(K-StockTree!FG99,0)),EXP(-rr*h)*(pstar*FH99+(1-pstar)*FH100)))</f>
        <v/>
      </c>
      <c r="FH99" s="20" t="str">
        <f>IF(StockTree!FH99="","",IF(T=FH$10,IF(CallFlag=1,MAX(StockTree!FH99-K,0),MAX(K-StockTree!FH99,0)),EXP(-rr*h)*(pstar*FI99+(1-pstar)*FI100)))</f>
        <v/>
      </c>
      <c r="FI99" s="20" t="str">
        <f>IF(StockTree!FI99="","",IF(T=FI$10,IF(CallFlag=1,MAX(StockTree!FI99-K,0),MAX(K-StockTree!FI99,0)),EXP(-rr*h)*(pstar*FJ99+(1-pstar)*FJ100)))</f>
        <v/>
      </c>
      <c r="FJ99" s="20" t="str">
        <f>IF(StockTree!FJ99="","",IF(T=FJ$10,IF(CallFlag=1,MAX(StockTree!FJ99-K,0),MAX(K-StockTree!FJ99,0)),EXP(-rr*h)*(pstar*FK99+(1-pstar)*FK100)))</f>
        <v/>
      </c>
      <c r="FK99" s="20" t="str">
        <f>IF(StockTree!FK99="","",IF(T=FK$10,IF(CallFlag=1,MAX(StockTree!FK99-K,0),MAX(K-StockTree!FK99,0)),EXP(-rr*h)*(pstar*FL99+(1-pstar)*FL100)))</f>
        <v/>
      </c>
      <c r="FL99" s="20" t="str">
        <f>IF(StockTree!FL99="","",IF(T=FL$10,IF(CallFlag=1,MAX(StockTree!FL99-K,0),MAX(K-StockTree!FL99,0)),EXP(-rr*h)*(pstar*FM99+(1-pstar)*FM100)))</f>
        <v/>
      </c>
      <c r="FM99" s="20" t="str">
        <f>IF(StockTree!FM99="","",IF(T=FM$10,IF(CallFlag=1,MAX(StockTree!FM99-K,0),MAX(K-StockTree!FM99,0)),EXP(-rr*h)*(pstar*FN99+(1-pstar)*FN100)))</f>
        <v/>
      </c>
      <c r="FN99" s="20" t="str">
        <f>IF(StockTree!FN99="","",IF(T=FN$10,IF(CallFlag=1,MAX(StockTree!FN99-K,0),MAX(K-StockTree!FN99,0)),EXP(-rr*h)*(pstar*FO99+(1-pstar)*FO100)))</f>
        <v/>
      </c>
      <c r="FO99" s="20" t="str">
        <f>IF(StockTree!FO99="","",IF(T=FO$10,IF(CallFlag=1,MAX(StockTree!FO99-K,0),MAX(K-StockTree!FO99,0)),EXP(-rr*h)*(pstar*FP99+(1-pstar)*FP100)))</f>
        <v/>
      </c>
      <c r="FP99" s="20" t="str">
        <f>IF(StockTree!FP99="","",IF(T=FP$10,IF(CallFlag=1,MAX(StockTree!FP99-K,0),MAX(K-StockTree!FP99,0)),EXP(-rr*h)*(pstar*FQ99+(1-pstar)*FQ100)))</f>
        <v/>
      </c>
      <c r="FQ99" s="20" t="str">
        <f>IF(StockTree!FQ99="","",IF(T=FQ$10,IF(CallFlag=1,MAX(StockTree!FQ99-K,0),MAX(K-StockTree!FQ99,0)),EXP(-rr*h)*(pstar*FR99+(1-pstar)*FR100)))</f>
        <v/>
      </c>
      <c r="FR99" s="20" t="str">
        <f>IF(StockTree!FR99="","",IF(T=FR$10,IF(CallFlag=1,MAX(StockTree!FR99-K,0),MAX(K-StockTree!FR99,0)),EXP(-rr*h)*(pstar*FS99+(1-pstar)*FS100)))</f>
        <v/>
      </c>
      <c r="FS99" s="20" t="str">
        <f>IF(StockTree!FS99="","",IF(T=FS$10,IF(CallFlag=1,MAX(StockTree!FS99-K,0),MAX(K-StockTree!FS99,0)),EXP(-rr*h)*(pstar*FT99+(1-pstar)*FT100)))</f>
        <v/>
      </c>
      <c r="FT99" s="20" t="str">
        <f>IF(StockTree!FT99="","",IF(T=FT$10,IF(CallFlag=1,MAX(StockTree!FT99-K,0),MAX(K-StockTree!FT99,0)),EXP(-rr*h)*(pstar*FU99+(1-pstar)*FU100)))</f>
        <v/>
      </c>
      <c r="FU99" s="20" t="str">
        <f>IF(StockTree!FU99="","",IF(T=FU$10,IF(CallFlag=1,MAX(StockTree!FU99-K,0),MAX(K-StockTree!FU99,0)),EXP(-rr*h)*(pstar*FV99+(1-pstar)*FV100)))</f>
        <v/>
      </c>
      <c r="FV99" s="20" t="str">
        <f>IF(StockTree!FV99="","",IF(T=FV$10,IF(CallFlag=1,MAX(StockTree!FV99-K,0),MAX(K-StockTree!FV99,0)),EXP(-rr*h)*(pstar*FW99+(1-pstar)*FW100)))</f>
        <v/>
      </c>
      <c r="FW99" s="20" t="str">
        <f>IF(StockTree!FW99="","",IF(T=FW$10,IF(CallFlag=1,MAX(StockTree!FW99-K,0),MAX(K-StockTree!FW99,0)),EXP(-rr*h)*(pstar*FX99+(1-pstar)*FX100)))</f>
        <v/>
      </c>
      <c r="FX99" s="20" t="str">
        <f>IF(StockTree!FX99="","",IF(T=FX$10,IF(CallFlag=1,MAX(StockTree!FX99-K,0),MAX(K-StockTree!FX99,0)),EXP(-rr*h)*(pstar*FY99+(1-pstar)*FY100)))</f>
        <v/>
      </c>
      <c r="FY99" s="20" t="str">
        <f>IF(StockTree!FY99="","",IF(T=FY$10,IF(CallFlag=1,MAX(StockTree!FY99-K,0),MAX(K-StockTree!FY99,0)),EXP(-rr*h)*(pstar*FZ99+(1-pstar)*FZ100)))</f>
        <v/>
      </c>
      <c r="FZ99" s="20" t="str">
        <f>IF(StockTree!FZ99="","",IF(T=FZ$10,IF(CallFlag=1,MAX(StockTree!FZ99-K,0),MAX(K-StockTree!FZ99,0)),EXP(-rr*h)*(pstar*GA99+(1-pstar)*GA100)))</f>
        <v/>
      </c>
      <c r="GA99" s="20" t="str">
        <f>IF(StockTree!GA99="","",IF(T=GA$10,IF(CallFlag=1,MAX(StockTree!GA99-K,0),MAX(K-StockTree!GA99,0)),EXP(-rr*h)*(pstar*GB99+(1-pstar)*GB100)))</f>
        <v/>
      </c>
      <c r="GB99" s="20" t="str">
        <f>IF(StockTree!GB99="","",IF(T=GB$10,IF(CallFlag=1,MAX(StockTree!GB99-K,0),MAX(K-StockTree!GB99,0)),EXP(-rr*h)*(pstar*GC99+(1-pstar)*GC100)))</f>
        <v/>
      </c>
      <c r="GC99" s="20" t="str">
        <f>IF(StockTree!GC99="","",IF(T=GC$10,IF(CallFlag=1,MAX(StockTree!GC99-K,0),MAX(K-StockTree!GC99,0)),EXP(-rr*h)*(pstar*GD99+(1-pstar)*GD100)))</f>
        <v/>
      </c>
      <c r="GD99" s="20" t="str">
        <f>IF(StockTree!GD99="","",IF(T=GD$10,IF(CallFlag=1,MAX(StockTree!GD99-K,0),MAX(K-StockTree!GD99,0)),EXP(-rr*h)*(pstar*GE99+(1-pstar)*GE100)))</f>
        <v/>
      </c>
      <c r="GE99" s="20" t="str">
        <f>IF(StockTree!GE99="","",IF(T=GE$10,IF(CallFlag=1,MAX(StockTree!GE99-K,0),MAX(K-StockTree!GE99,0)),EXP(-rr*h)*(pstar*GF99+(1-pstar)*GF100)))</f>
        <v/>
      </c>
      <c r="GF99" s="20" t="str">
        <f>IF(StockTree!GF99="","",IF(T=GF$10,IF(CallFlag=1,MAX(StockTree!GF99-K,0),MAX(K-StockTree!GF99,0)),EXP(-rr*h)*(pstar*GG99+(1-pstar)*GG100)))</f>
        <v/>
      </c>
      <c r="GG99" s="20" t="str">
        <f>IF(StockTree!GG99="","",IF(T=GG$10,IF(CallFlag=1,MAX(StockTree!GG99-K,0),MAX(K-StockTree!GG99,0)),EXP(-rr*h)*(pstar*GH99+(1-pstar)*GH100)))</f>
        <v/>
      </c>
      <c r="GH99" s="20" t="str">
        <f>IF(StockTree!GH99="","",IF(T=GH$10,IF(CallFlag=1,MAX(StockTree!GH99-K,0),MAX(K-StockTree!GH99,0)),EXP(-rr*h)*(pstar*GI99+(1-pstar)*GI100)))</f>
        <v/>
      </c>
      <c r="GI99" s="20" t="str">
        <f>IF(StockTree!GI99="","",IF(T=GI$10,IF(CallFlag=1,MAX(StockTree!GI99-K,0),MAX(K-StockTree!GI99,0)),EXP(-rr*h)*(pstar*GJ99+(1-pstar)*GJ100)))</f>
        <v/>
      </c>
      <c r="GJ99" s="20" t="str">
        <f>IF(StockTree!GJ99="","",IF(T=GJ$10,IF(CallFlag=1,MAX(StockTree!GJ99-K,0),MAX(K-StockTree!GJ99,0)),EXP(-rr*h)*(pstar*GK99+(1-pstar)*GK100)))</f>
        <v/>
      </c>
      <c r="GK99" s="20" t="str">
        <f>IF(StockTree!GK99="","",IF(T=GK$10,IF(CallFlag=1,MAX(StockTree!GK99-K,0),MAX(K-StockTree!GK99,0)),EXP(-rr*h)*(pstar*GL99+(1-pstar)*GL100)))</f>
        <v/>
      </c>
      <c r="GL99" s="20" t="str">
        <f>IF(StockTree!GL99="","",IF(T=GL$10,IF(CallFlag=1,MAX(StockTree!GL99-K,0),MAX(K-StockTree!GL99,0)),EXP(-rr*h)*(pstar*GM99+(1-pstar)*GM100)))</f>
        <v/>
      </c>
      <c r="GM99" s="20" t="str">
        <f>IF(StockTree!GM99="","",IF(T=GM$10,IF(CallFlag=1,MAX(StockTree!GM99-K,0),MAX(K-StockTree!GM99,0)),EXP(-rr*h)*(pstar*GN99+(1-pstar)*GN100)))</f>
        <v/>
      </c>
      <c r="GN99" s="20" t="str">
        <f>IF(StockTree!GN99="","",IF(T=GN$10,IF(CallFlag=1,MAX(StockTree!GN99-K,0),MAX(K-StockTree!GN99,0)),EXP(-rr*h)*(pstar*GO99+(1-pstar)*GO100)))</f>
        <v/>
      </c>
      <c r="GO99" s="20" t="str">
        <f>IF(StockTree!GO99="","",IF(T=GO$10,IF(CallFlag=1,MAX(StockTree!GO99-K,0),MAX(K-StockTree!GO99,0)),EXP(-rr*h)*(pstar*GP99+(1-pstar)*GP100)))</f>
        <v/>
      </c>
      <c r="GP99" s="20" t="str">
        <f>IF(StockTree!GP99="","",IF(T=GP$10,IF(CallFlag=1,MAX(StockTree!GP99-K,0),MAX(K-StockTree!GP99,0)),EXP(-rr*h)*(pstar*GQ99+(1-pstar)*GQ100)))</f>
        <v/>
      </c>
      <c r="GQ99" s="20" t="str">
        <f>IF(StockTree!GQ99="","",IF(T=GQ$10,IF(CallFlag=1,MAX(StockTree!GQ99-K,0),MAX(K-StockTree!GQ99,0)),EXP(-rr*h)*(pstar*GR99+(1-pstar)*GR100)))</f>
        <v/>
      </c>
      <c r="GR99" s="20" t="str">
        <f>IF(StockTree!GR99="","",IF(T=GR$10,IF(CallFlag=1,MAX(StockTree!GR99-K,0),MAX(K-StockTree!GR99,0)),EXP(-rr*h)*(pstar*GS99+(1-pstar)*GS100)))</f>
        <v/>
      </c>
      <c r="GS99" s="20" t="str">
        <f>IF(StockTree!GS99="","",IF(T=GS$10,IF(CallFlag=1,MAX(StockTree!GS99-K,0),MAX(K-StockTree!GS99,0)),EXP(-rr*h)*(pstar*GT99+(1-pstar)*GT100)))</f>
        <v/>
      </c>
      <c r="GT99" s="20" t="str">
        <f>IF(StockTree!GT99="","",IF(T=GT$10,IF(CallFlag=1,MAX(StockTree!GT99-K,0),MAX(K-StockTree!GT99,0)),EXP(-rr*h)*(pstar*GU99+(1-pstar)*GU100)))</f>
        <v/>
      </c>
      <c r="GU99" s="20" t="str">
        <f>IF(StockTree!GU99="","",IF(T=GU$10,IF(CallFlag=1,MAX(StockTree!GU99-K,0),MAX(K-StockTree!GU99,0)),EXP(-rr*h)*(pstar*GV99+(1-pstar)*GV100)))</f>
        <v/>
      </c>
      <c r="GV99" s="20" t="str">
        <f>IF(StockTree!GV99="","",IF(T=GV$10,IF(CallFlag=1,MAX(StockTree!GV99-K,0),MAX(K-StockTree!GV99,0)),EXP(-rr*h)*(pstar*GW99+(1-pstar)*GW100)))</f>
        <v/>
      </c>
      <c r="GW99" s="20" t="str">
        <f>IF(StockTree!GW99="","",IF(T=GW$10,IF(CallFlag=1,MAX(StockTree!GW99-K,0),MAX(K-StockTree!GW99,0)),EXP(-rr*h)*(pstar*GX99+(1-pstar)*GX100)))</f>
        <v/>
      </c>
      <c r="GX99" s="20" t="str">
        <f>IF(StockTree!GX99="","",IF(T=GX$10,IF(CallFlag=1,MAX(StockTree!GX99-K,0),MAX(K-StockTree!GX99,0)),EXP(-rr*h)*(pstar*GY99+(1-pstar)*GY100)))</f>
        <v/>
      </c>
      <c r="GY99" s="20" t="str">
        <f>IF(StockTree!GY99="","",IF(T=GY$10,IF(CallFlag=1,MAX(StockTree!GY99-K,0),MAX(K-StockTree!GY99,0)),EXP(-rr*h)*(pstar*GZ99+(1-pstar)*GZ100)))</f>
        <v/>
      </c>
      <c r="GZ99" s="20" t="str">
        <f>IF(StockTree!GZ99="","",IF(T=GZ$10,IF(CallFlag=1,MAX(StockTree!GZ99-K,0),MAX(K-StockTree!GZ99,0)),EXP(-rr*h)*(pstar*HA99+(1-pstar)*HA100)))</f>
        <v/>
      </c>
      <c r="HA99" s="20" t="str">
        <f>IF(StockTree!HA99="","",IF(T=HA$10,IF(CallFlag=1,MAX(StockTree!HA99-K,0),MAX(K-StockTree!HA99,0)),EXP(-rr*h)*(pstar*HB99+(1-pstar)*HB100)))</f>
        <v/>
      </c>
      <c r="HB99" s="20" t="str">
        <f>IF(StockTree!HB99="","",IF(T=HB$10,IF(CallFlag=1,MAX(StockTree!HB99-K,0),MAX(K-StockTree!HB99,0)),EXP(-rr*h)*(pstar*HC99+(1-pstar)*HC100)))</f>
        <v/>
      </c>
      <c r="HC99" s="20" t="str">
        <f>IF(StockTree!HC99="","",IF(T=HC$10,IF(CallFlag=1,MAX(StockTree!HC99-K,0),MAX(K-StockTree!HC99,0)),EXP(-rr*h)*(pstar*HD99+(1-pstar)*HD100)))</f>
        <v/>
      </c>
      <c r="HD99" s="20" t="str">
        <f>IF(StockTree!HD99="","",IF(T=HD$10,IF(CallFlag=1,MAX(StockTree!HD99-K,0),MAX(K-StockTree!HD99,0)),EXP(-rr*h)*(pstar*HE99+(1-pstar)*HE100)))</f>
        <v/>
      </c>
      <c r="HE99" s="20" t="str">
        <f>IF(StockTree!HE99="","",IF(T=HE$10,IF(CallFlag=1,MAX(StockTree!HE99-K,0),MAX(K-StockTree!HE99,0)),EXP(-rr*h)*(pstar*HF99+(1-pstar)*HF100)))</f>
        <v/>
      </c>
      <c r="HF99" s="20" t="str">
        <f>IF(StockTree!HF99="","",IF(T=HF$10,IF(CallFlag=1,MAX(StockTree!HF99-K,0),MAX(K-StockTree!HF99,0)),EXP(-rr*h)*(pstar*HG99+(1-pstar)*HG100)))</f>
        <v/>
      </c>
      <c r="HG99" s="20" t="str">
        <f>IF(StockTree!HG99="","",IF(T=HG$10,IF(CallFlag=1,MAX(StockTree!HG99-K,0),MAX(K-StockTree!HG99,0)),EXP(-rr*h)*(pstar*HH99+(1-pstar)*HH100)))</f>
        <v/>
      </c>
      <c r="HH99" s="20" t="str">
        <f>IF(StockTree!HH99="","",IF(T=HH$10,IF(CallFlag=1,MAX(StockTree!HH99-K,0),MAX(K-StockTree!HH99,0)),EXP(-rr*h)*(pstar*HI99+(1-pstar)*HI100)))</f>
        <v/>
      </c>
      <c r="HI99" s="20" t="str">
        <f>IF(StockTree!HI99="","",IF(T=HI$10,IF(CallFlag=1,MAX(StockTree!HI99-K,0),MAX(K-StockTree!HI99,0)),EXP(-rr*h)*(pstar*HJ99+(1-pstar)*HJ100)))</f>
        <v/>
      </c>
      <c r="HJ99" s="20" t="str">
        <f>IF(StockTree!HJ99="","",IF(T=HJ$10,IF(CallFlag=1,MAX(StockTree!HJ99-K,0),MAX(K-StockTree!HJ99,0)),EXP(-rr*h)*(pstar*HK99+(1-pstar)*HK100)))</f>
        <v/>
      </c>
      <c r="HK99" s="20" t="str">
        <f>IF(StockTree!HK99="","",IF(T=HK$10,IF(CallFlag=1,MAX(StockTree!HK99-K,0),MAX(K-StockTree!HK99,0)),EXP(-rr*h)*(pstar*HL99+(1-pstar)*HL100)))</f>
        <v/>
      </c>
      <c r="HL99" s="20" t="str">
        <f>IF(StockTree!HL99="","",IF(T=HL$10,IF(CallFlag=1,MAX(StockTree!HL99-K,0),MAX(K-StockTree!HL99,0)),EXP(-rr*h)*(pstar*HM99+(1-pstar)*HM100)))</f>
        <v/>
      </c>
      <c r="HM99" s="20" t="str">
        <f>IF(StockTree!HM99="","",IF(T=HM$10,IF(CallFlag=1,MAX(StockTree!HM99-K,0),MAX(K-StockTree!HM99,0)),EXP(-rr*h)*(pstar*HN99+(1-pstar)*HN100)))</f>
        <v/>
      </c>
      <c r="HN99" s="20" t="str">
        <f>IF(StockTree!HN99="","",IF(T=HN$10,IF(CallFlag=1,MAX(StockTree!HN99-K,0),MAX(K-StockTree!HN99,0)),EXP(-rr*h)*(pstar*HO99+(1-pstar)*HO100)))</f>
        <v/>
      </c>
      <c r="HO99" s="20" t="str">
        <f>IF(StockTree!HO99="","",IF(T=HO$10,IF(CallFlag=1,MAX(StockTree!HO99-K,0),MAX(K-StockTree!HO99,0)),EXP(-rr*h)*(pstar*HP99+(1-pstar)*HP100)))</f>
        <v/>
      </c>
      <c r="HP99" s="20" t="str">
        <f>IF(StockTree!HP99="","",IF(T=HP$10,IF(CallFlag=1,MAX(StockTree!HP99-K,0),MAX(K-StockTree!HP99,0)),EXP(-rr*h)*(pstar*HQ99+(1-pstar)*HQ100)))</f>
        <v/>
      </c>
      <c r="HQ99" s="20" t="str">
        <f>IF(StockTree!HQ99="","",IF(T=HQ$10,IF(CallFlag=1,MAX(StockTree!HQ99-K,0),MAX(K-StockTree!HQ99,0)),EXP(-rr*h)*(pstar*HR99+(1-pstar)*HR100)))</f>
        <v/>
      </c>
      <c r="HR99" s="20" t="str">
        <f>IF(StockTree!HR99="","",IF(T=HR$10,IF(CallFlag=1,MAX(StockTree!HR99-K,0),MAX(K-StockTree!HR99,0)),EXP(-rr*h)*(pstar*HS99+(1-pstar)*HS100)))</f>
        <v/>
      </c>
      <c r="HS99" s="20" t="str">
        <f>IF(StockTree!HS99="","",IF(T=HS$10,IF(CallFlag=1,MAX(StockTree!HS99-K,0),MAX(K-StockTree!HS99,0)),EXP(-rr*h)*(pstar*HT99+(1-pstar)*HT100)))</f>
        <v/>
      </c>
      <c r="HT99" s="20" t="str">
        <f>IF(StockTree!HT99="","",IF(T=HT$10,IF(CallFlag=1,MAX(StockTree!HT99-K,0),MAX(K-StockTree!HT99,0)),EXP(-rr*h)*(pstar*HU99+(1-pstar)*HU100)))</f>
        <v/>
      </c>
      <c r="HU99" s="20" t="str">
        <f>IF(StockTree!HU99="","",IF(T=HU$10,IF(CallFlag=1,MAX(StockTree!HU99-K,0),MAX(K-StockTree!HU99,0)),EXP(-rr*h)*(pstar*HV99+(1-pstar)*HV100)))</f>
        <v/>
      </c>
      <c r="HV99" s="20" t="str">
        <f>IF(StockTree!HV99="","",IF(T=HV$10,IF(CallFlag=1,MAX(StockTree!HV99-K,0),MAX(K-StockTree!HV99,0)),EXP(-rr*h)*(pstar*HW99+(1-pstar)*HW100)))</f>
        <v/>
      </c>
      <c r="HW99" s="20" t="str">
        <f>IF(StockTree!HW99="","",IF(T=HW$10,IF(CallFlag=1,MAX(StockTree!HW99-K,0),MAX(K-StockTree!HW99,0)),EXP(-rr*h)*(pstar*HX99+(1-pstar)*HX100)))</f>
        <v/>
      </c>
      <c r="HX99" s="20" t="str">
        <f>IF(StockTree!HX99="","",IF(T=HX$10,IF(CallFlag=1,MAX(StockTree!HX99-K,0),MAX(K-StockTree!HX99,0)),EXP(-rr*h)*(pstar*HY99+(1-pstar)*HY100)))</f>
        <v/>
      </c>
      <c r="HY99" s="20" t="str">
        <f>IF(StockTree!HY99="","",IF(T=HY$10,IF(CallFlag=1,MAX(StockTree!HY99-K,0),MAX(K-StockTree!HY99,0)),EXP(-rr*h)*(pstar*HZ99+(1-pstar)*HZ100)))</f>
        <v/>
      </c>
      <c r="HZ99" s="20" t="str">
        <f>IF(StockTree!HZ99="","",IF(T=HZ$10,IF(CallFlag=1,MAX(StockTree!HZ99-K,0),MAX(K-StockTree!HZ99,0)),EXP(-rr*h)*(pstar*IA99+(1-pstar)*IA100)))</f>
        <v/>
      </c>
      <c r="IA99" s="20" t="str">
        <f>IF(StockTree!IA99="","",IF(T=IA$10,IF(CallFlag=1,MAX(StockTree!IA99-K,0),MAX(K-StockTree!IA99,0)),EXP(-rr*h)*(pstar*IB99+(1-pstar)*IB100)))</f>
        <v/>
      </c>
      <c r="IB99" s="20" t="str">
        <f>IF(StockTree!IB99="","",IF(T=IB$10,IF(CallFlag=1,MAX(StockTree!IB99-K,0),MAX(K-StockTree!IB99,0)),EXP(-rr*h)*(pstar*IC99+(1-pstar)*IC100)))</f>
        <v/>
      </c>
      <c r="IC99" s="20" t="str">
        <f>IF(StockTree!IC99="","",IF(T=IC$10,IF(CallFlag=1,MAX(StockTree!IC99-K,0),MAX(K-StockTree!IC99,0)),EXP(-rr*h)*(pstar*ID99+(1-pstar)*ID100)))</f>
        <v/>
      </c>
      <c r="ID99" s="20" t="str">
        <f>IF(StockTree!ID99="","",IF(T=ID$10,IF(CallFlag=1,MAX(StockTree!ID99-K,0),MAX(K-StockTree!ID99,0)),EXP(-rr*h)*(pstar*IE99+(1-pstar)*IE100)))</f>
        <v/>
      </c>
      <c r="IE99" s="20" t="str">
        <f>IF(StockTree!IE99="","",IF(T=IE$10,IF(CallFlag=1,MAX(StockTree!IE99-K,0),MAX(K-StockTree!IE99,0)),EXP(-rr*h)*(pstar*IF99+(1-pstar)*IF100)))</f>
        <v/>
      </c>
      <c r="IF99" s="20" t="str">
        <f>IF(StockTree!IF99="","",IF(T=IF$10,IF(CallFlag=1,MAX(StockTree!IF99-K,0),MAX(K-StockTree!IF99,0)),EXP(-rr*h)*(pstar*IG99+(1-pstar)*IG100)))</f>
        <v/>
      </c>
      <c r="IG99" s="20" t="str">
        <f>IF(StockTree!IG99="","",IF(T=IG$10,IF(CallFlag=1,MAX(StockTree!IG99-K,0),MAX(K-StockTree!IG99,0)),EXP(-rr*h)*(pstar*IH99+(1-pstar)*IH100)))</f>
        <v/>
      </c>
      <c r="IH99" s="20" t="str">
        <f>IF(StockTree!IH99="","",IF(T=IH$10,IF(CallFlag=1,MAX(StockTree!IH99-K,0),MAX(K-StockTree!IH99,0)),EXP(-rr*h)*(pstar*II99+(1-pstar)*II100)))</f>
        <v/>
      </c>
      <c r="II99" s="20" t="str">
        <f>IF(StockTree!II99="","",IF(T=II$10,IF(CallFlag=1,MAX(StockTree!II99-K,0),MAX(K-StockTree!II99,0)),EXP(-rr*h)*(pstar*IJ99+(1-pstar)*IJ100)))</f>
        <v/>
      </c>
      <c r="IJ99" s="20" t="str">
        <f>IF(StockTree!IJ99="","",IF(T=IJ$10,IF(CallFlag=1,MAX(StockTree!IJ99-K,0),MAX(K-StockTree!IJ99,0)),EXP(-rr*h)*(pstar*IK99+(1-pstar)*IK100)))</f>
        <v/>
      </c>
      <c r="IK99" s="20" t="str">
        <f>IF(StockTree!IK99="","",IF(T=IK$10,IF(CallFlag=1,MAX(StockTree!IK99-K,0),MAX(K-StockTree!IK99,0)),EXP(-rr*h)*(pstar*IL99+(1-pstar)*IL100)))</f>
        <v/>
      </c>
      <c r="IL99" s="20" t="str">
        <f>IF(StockTree!IL99="","",IF(T=IL$10,IF(CallFlag=1,MAX(StockTree!IL99-K,0),MAX(K-StockTree!IL99,0)),EXP(-rr*h)*(pstar*IM99+(1-pstar)*IM100)))</f>
        <v/>
      </c>
      <c r="IM99" s="20" t="str">
        <f>IF(StockTree!IM99="","",IF(T=IM$10,IF(CallFlag=1,MAX(StockTree!IM99-K,0),MAX(K-StockTree!IM99,0)),EXP(-rr*h)*(pstar*IN99+(1-pstar)*IN100)))</f>
        <v/>
      </c>
      <c r="IN99" s="20" t="str">
        <f>IF(StockTree!IN99="","",IF(T=IN$10,IF(CallFlag=1,MAX(StockTree!IN99-K,0),MAX(K-StockTree!IN99,0)),EXP(-rr*h)*(pstar*IO99+(1-pstar)*IO100)))</f>
        <v/>
      </c>
      <c r="IO99" s="20" t="str">
        <f>IF(StockTree!IO99="","",IF(T=IO$10,IF(CallFlag=1,MAX(StockTree!IO99-K,0),MAX(K-StockTree!IO99,0)),EXP(-rr*h)*(pstar*IP99+(1-pstar)*IP100)))</f>
        <v/>
      </c>
      <c r="IP99" s="20" t="str">
        <f>IF(StockTree!IP99="","",IF(T=IP$10,IF(CallFlag=1,MAX(StockTree!IP99-K,0),MAX(K-StockTree!IP99,0)),EXP(-rr*h)*(pstar*IQ99+(1-pstar)*IQ100)))</f>
        <v/>
      </c>
      <c r="IQ99" s="20" t="str">
        <f>IF(StockTree!IQ99="","",IF(T=IQ$10,IF(CallFlag=1,MAX(StockTree!IQ99-K,0),MAX(K-StockTree!IQ99,0)),EXP(-rr*h)*(pstar*IR99+(1-pstar)*IR100)))</f>
        <v/>
      </c>
      <c r="IR99" s="20" t="str">
        <f>IF(StockTree!IR99="","",IF(T=IR$10,IF(CallFlag=1,MAX(StockTree!IR99-K,0),MAX(K-StockTree!IR99,0)),EXP(-rr*h)*(pstar*IS99+(1-pstar)*IS100)))</f>
        <v/>
      </c>
      <c r="IS99" s="20" t="str">
        <f>IF(StockTree!IS99="","",IF(T=IS$10,IF(CallFlag=1,MAX(StockTree!IS99-K,0),MAX(K-StockTree!IS99,0)),EXP(-rr*h)*(pstar*IT99+(1-pstar)*IT100)))</f>
        <v/>
      </c>
      <c r="IT99" s="20" t="str">
        <f>IF(StockTree!IT99="","",IF(T=IT$10,IF(CallFlag=1,MAX(StockTree!IT99-K,0),MAX(K-StockTree!IT99,0)),EXP(-rr*h)*(pstar*IU99+(1-pstar)*IU100)))</f>
        <v/>
      </c>
      <c r="IU99" s="20" t="str">
        <f>IF(StockTree!IU99="","",IF(T=IU$10,IF(CallFlag=1,MAX(StockTree!IU99-K,0),MAX(K-StockTree!IU99,0)),EXP(-rr*h)*(pstar*IV99+(1-pstar)*IV100)))</f>
        <v/>
      </c>
      <c r="IV99" s="20" t="str">
        <f>IF(StockTree!IV99="","",IF(T=IV$10,IF(CallFlag=1,MAX(StockTree!IV99-K,0),MAX(K-StockTree!IV99,0)),EXP(-rr*h)*(pstar*#REF!+(1-pstar)*#REF!)))</f>
        <v/>
      </c>
    </row>
    <row r="100" spans="1:256" s="20" customFormat="1" x14ac:dyDescent="0.2">
      <c r="A100" s="19">
        <f t="shared" si="9"/>
        <v>88</v>
      </c>
      <c r="B100" s="20" t="str">
        <f>IF(StockTree!B100="","",IF(T=B$10,IF(CallFlag=1,MAX(StockTree!B100-K,0),MAX(K-StockTree!B100,0)),EXP(-rr*h)*(pstar*C100+(1-pstar)*C101)))</f>
        <v/>
      </c>
      <c r="C100" s="20" t="str">
        <f>IF(StockTree!C100="","",IF(T=C$10,IF(CallFlag=1,MAX(StockTree!C100-K,0),MAX(K-StockTree!C100,0)),EXP(-rr*h)*(pstar*D100+(1-pstar)*D101)))</f>
        <v/>
      </c>
      <c r="D100" s="20" t="str">
        <f>IF(StockTree!D100="","",IF(T=D$10,IF(CallFlag=1,MAX(StockTree!D100-K,0),MAX(K-StockTree!D100,0)),EXP(-rr*h)*(pstar*E100+(1-pstar)*E101)))</f>
        <v/>
      </c>
      <c r="E100" s="20" t="str">
        <f>IF(StockTree!E100="","",IF(T=E$10,IF(CallFlag=1,MAX(StockTree!E100-K,0),MAX(K-StockTree!E100,0)),EXP(-rr*h)*(pstar*F100+(1-pstar)*F101)))</f>
        <v/>
      </c>
      <c r="F100" s="20" t="str">
        <f>IF(StockTree!F100="","",IF(T=F$10,IF(CallFlag=1,MAX(StockTree!F100-K,0),MAX(K-StockTree!F100,0)),EXP(-rr*h)*(pstar*G100+(1-pstar)*G101)))</f>
        <v/>
      </c>
      <c r="G100" s="20" t="str">
        <f>IF(StockTree!G100="","",IF(T=G$10,IF(CallFlag=1,MAX(StockTree!G100-K,0),MAX(K-StockTree!G100,0)),EXP(-rr*h)*(pstar*H100+(1-pstar)*H101)))</f>
        <v/>
      </c>
      <c r="H100" s="20" t="str">
        <f>IF(StockTree!H100="","",IF(T=H$10,IF(CallFlag=1,MAX(StockTree!H100-K,0),MAX(K-StockTree!H100,0)),EXP(-rr*h)*(pstar*I100+(1-pstar)*I101)))</f>
        <v/>
      </c>
      <c r="I100" s="20" t="str">
        <f>IF(StockTree!I100="","",IF(T=I$10,IF(CallFlag=1,MAX(StockTree!I100-K,0),MAX(K-StockTree!I100,0)),EXP(-rr*h)*(pstar*J100+(1-pstar)*J101)))</f>
        <v/>
      </c>
      <c r="J100" s="20" t="str">
        <f>IF(StockTree!J100="","",IF(T=J$10,IF(CallFlag=1,MAX(StockTree!J100-K,0),MAX(K-StockTree!J100,0)),EXP(-rr*h)*(pstar*K100+(1-pstar)*K101)))</f>
        <v/>
      </c>
      <c r="K100" s="20" t="str">
        <f>IF(StockTree!K100="","",IF(T=K$10,IF(CallFlag=1,MAX(StockTree!K100-K,0),MAX(K-StockTree!K100,0)),EXP(-rr*h)*(pstar*L100+(1-pstar)*L101)))</f>
        <v/>
      </c>
      <c r="L100" s="20" t="str">
        <f>IF(StockTree!L100="","",IF(T=L$10,IF(CallFlag=1,MAX(StockTree!L100-K,0),MAX(K-StockTree!L100,0)),EXP(-rr*h)*(pstar*M100+(1-pstar)*M101)))</f>
        <v/>
      </c>
      <c r="M100" s="20" t="str">
        <f>IF(StockTree!M100="","",IF(T=M$10,IF(CallFlag=1,MAX(StockTree!M100-K,0),MAX(K-StockTree!M100,0)),EXP(-rr*h)*(pstar*N100+(1-pstar)*N101)))</f>
        <v/>
      </c>
      <c r="N100" s="20" t="str">
        <f>IF(StockTree!N100="","",IF(T=N$10,IF(CallFlag=1,MAX(StockTree!N100-K,0),MAX(K-StockTree!N100,0)),EXP(-rr*h)*(pstar*O100+(1-pstar)*O101)))</f>
        <v/>
      </c>
      <c r="O100" s="20" t="str">
        <f>IF(StockTree!O100="","",IF(T=O$10,IF(CallFlag=1,MAX(StockTree!O100-K,0),MAX(K-StockTree!O100,0)),EXP(-rr*h)*(pstar*P100+(1-pstar)*P101)))</f>
        <v/>
      </c>
      <c r="P100" s="20" t="str">
        <f>IF(StockTree!P100="","",IF(T=P$10,IF(CallFlag=1,MAX(StockTree!P100-K,0),MAX(K-StockTree!P100,0)),EXP(-rr*h)*(pstar*Q100+(1-pstar)*Q101)))</f>
        <v/>
      </c>
      <c r="Q100" s="20" t="str">
        <f>IF(StockTree!Q100="","",IF(T=Q$10,IF(CallFlag=1,MAX(StockTree!Q100-K,0),MAX(K-StockTree!Q100,0)),EXP(-rr*h)*(pstar*R100+(1-pstar)*R101)))</f>
        <v/>
      </c>
      <c r="R100" s="20" t="str">
        <f>IF(StockTree!R100="","",IF(T=R$10,IF(CallFlag=1,MAX(StockTree!R100-K,0),MAX(K-StockTree!R100,0)),EXP(-rr*h)*(pstar*S100+(1-pstar)*S101)))</f>
        <v/>
      </c>
      <c r="S100" s="20" t="str">
        <f>IF(StockTree!S100="","",IF(T=S$10,IF(CallFlag=1,MAX(StockTree!S100-K,0),MAX(K-StockTree!S100,0)),EXP(-rr*h)*(pstar*T100+(1-pstar)*T101)))</f>
        <v/>
      </c>
      <c r="T100" s="20" t="str">
        <f>IF(StockTree!T100="","",IF(T=T$10,IF(CallFlag=1,MAX(StockTree!T100-K,0),MAX(K-StockTree!T100,0)),EXP(-rr*h)*(pstar*U100+(1-pstar)*U101)))</f>
        <v/>
      </c>
      <c r="U100" s="20" t="str">
        <f>IF(StockTree!U100="","",IF(T=U$10,IF(CallFlag=1,MAX(StockTree!U100-K,0),MAX(K-StockTree!U100,0)),EXP(-rr*h)*(pstar*V100+(1-pstar)*V101)))</f>
        <v/>
      </c>
      <c r="V100" s="20" t="str">
        <f>IF(StockTree!V100="","",IF(T=V$10,IF(CallFlag=1,MAX(StockTree!V100-K,0),MAX(K-StockTree!V100,0)),EXP(-rr*h)*(pstar*W100+(1-pstar)*W101)))</f>
        <v/>
      </c>
      <c r="W100" s="20" t="str">
        <f>IF(StockTree!W100="","",IF(T=W$10,IF(CallFlag=1,MAX(StockTree!W100-K,0),MAX(K-StockTree!W100,0)),EXP(-rr*h)*(pstar*X100+(1-pstar)*X101)))</f>
        <v/>
      </c>
      <c r="X100" s="20" t="str">
        <f>IF(StockTree!X100="","",IF(T=X$10,IF(CallFlag=1,MAX(StockTree!X100-K,0),MAX(K-StockTree!X100,0)),EXP(-rr*h)*(pstar*Y100+(1-pstar)*Y101)))</f>
        <v/>
      </c>
      <c r="Y100" s="20" t="str">
        <f>IF(StockTree!Y100="","",IF(T=Y$10,IF(CallFlag=1,MAX(StockTree!Y100-K,0),MAX(K-StockTree!Y100,0)),EXP(-rr*h)*(pstar*Z100+(1-pstar)*Z101)))</f>
        <v/>
      </c>
      <c r="Z100" s="20" t="str">
        <f>IF(StockTree!Z100="","",IF(T=Z$10,IF(CallFlag=1,MAX(StockTree!Z100-K,0),MAX(K-StockTree!Z100,0)),EXP(-rr*h)*(pstar*AA100+(1-pstar)*AA101)))</f>
        <v/>
      </c>
      <c r="AA100" s="20" t="str">
        <f>IF(StockTree!AA100="","",IF(T=AA$10,IF(CallFlag=1,MAX(StockTree!AA100-K,0),MAX(K-StockTree!AA100,0)),EXP(-rr*h)*(pstar*AB100+(1-pstar)*AB101)))</f>
        <v/>
      </c>
      <c r="AB100" s="20" t="str">
        <f>IF(StockTree!AB100="","",IF(T=AB$10,IF(CallFlag=1,MAX(StockTree!AB100-K,0),MAX(K-StockTree!AB100,0)),EXP(-rr*h)*(pstar*AC100+(1-pstar)*AC101)))</f>
        <v/>
      </c>
      <c r="AC100" s="20" t="str">
        <f>IF(StockTree!AC100="","",IF(T=AC$10,IF(CallFlag=1,MAX(StockTree!AC100-K,0),MAX(K-StockTree!AC100,0)),EXP(-rr*h)*(pstar*AD100+(1-pstar)*AD101)))</f>
        <v/>
      </c>
      <c r="AD100" s="20" t="str">
        <f>IF(StockTree!AD100="","",IF(T=AD$10,IF(CallFlag=1,MAX(StockTree!AD100-K,0),MAX(K-StockTree!AD100,0)),EXP(-rr*h)*(pstar*AE100+(1-pstar)*AE101)))</f>
        <v/>
      </c>
      <c r="AE100" s="20" t="str">
        <f>IF(StockTree!AE100="","",IF(T=AE$10,IF(CallFlag=1,MAX(StockTree!AE100-K,0),MAX(K-StockTree!AE100,0)),EXP(-rr*h)*(pstar*AF100+(1-pstar)*AF101)))</f>
        <v/>
      </c>
      <c r="AF100" s="20" t="str">
        <f>IF(StockTree!AF100="","",IF(T=AF$10,IF(CallFlag=1,MAX(StockTree!AF100-K,0),MAX(K-StockTree!AF100,0)),EXP(-rr*h)*(pstar*AG100+(1-pstar)*AG101)))</f>
        <v/>
      </c>
      <c r="AG100" s="20" t="str">
        <f>IF(StockTree!AG100="","",IF(T=AG$10,IF(CallFlag=1,MAX(StockTree!AG100-K,0),MAX(K-StockTree!AG100,0)),EXP(-rr*h)*(pstar*AH100+(1-pstar)*AH101)))</f>
        <v/>
      </c>
      <c r="AH100" s="20" t="str">
        <f>IF(StockTree!AH100="","",IF(T=AH$10,IF(CallFlag=1,MAX(StockTree!AH100-K,0),MAX(K-StockTree!AH100,0)),EXP(-rr*h)*(pstar*AI100+(1-pstar)*AI101)))</f>
        <v/>
      </c>
      <c r="AI100" s="20" t="str">
        <f>IF(StockTree!AI100="","",IF(T=AI$10,IF(CallFlag=1,MAX(StockTree!AI100-K,0),MAX(K-StockTree!AI100,0)),EXP(-rr*h)*(pstar*AJ100+(1-pstar)*AJ101)))</f>
        <v/>
      </c>
      <c r="AJ100" s="20" t="str">
        <f>IF(StockTree!AJ100="","",IF(T=AJ$10,IF(CallFlag=1,MAX(StockTree!AJ100-K,0),MAX(K-StockTree!AJ100,0)),EXP(-rr*h)*(pstar*AK100+(1-pstar)*AK101)))</f>
        <v/>
      </c>
      <c r="AK100" s="20" t="str">
        <f>IF(StockTree!AK100="","",IF(T=AK$10,IF(CallFlag=1,MAX(StockTree!AK100-K,0),MAX(K-StockTree!AK100,0)),EXP(-rr*h)*(pstar*AL100+(1-pstar)*AL101)))</f>
        <v/>
      </c>
      <c r="AL100" s="20" t="str">
        <f>IF(StockTree!AL100="","",IF(T=AL$10,IF(CallFlag=1,MAX(StockTree!AL100-K,0),MAX(K-StockTree!AL100,0)),EXP(-rr*h)*(pstar*AM100+(1-pstar)*AM101)))</f>
        <v/>
      </c>
      <c r="AM100" s="20" t="str">
        <f>IF(StockTree!AM100="","",IF(T=AM$10,IF(CallFlag=1,MAX(StockTree!AM100-K,0),MAX(K-StockTree!AM100,0)),EXP(-rr*h)*(pstar*AN100+(1-pstar)*AN101)))</f>
        <v/>
      </c>
      <c r="AN100" s="20" t="str">
        <f>IF(StockTree!AN100="","",IF(T=AN$10,IF(CallFlag=1,MAX(StockTree!AN100-K,0),MAX(K-StockTree!AN100,0)),EXP(-rr*h)*(pstar*AO100+(1-pstar)*AO101)))</f>
        <v/>
      </c>
      <c r="AO100" s="20" t="str">
        <f>IF(StockTree!AO100="","",IF(T=AO$10,IF(CallFlag=1,MAX(StockTree!AO100-K,0),MAX(K-StockTree!AO100,0)),EXP(-rr*h)*(pstar*AP100+(1-pstar)*AP101)))</f>
        <v/>
      </c>
      <c r="AP100" s="20" t="str">
        <f>IF(StockTree!AP100="","",IF(T=AP$10,IF(CallFlag=1,MAX(StockTree!AP100-K,0),MAX(K-StockTree!AP100,0)),EXP(-rr*h)*(pstar*AQ100+(1-pstar)*AQ101)))</f>
        <v/>
      </c>
      <c r="AQ100" s="20" t="str">
        <f>IF(StockTree!AQ100="","",IF(T=AQ$10,IF(CallFlag=1,MAX(StockTree!AQ100-K,0),MAX(K-StockTree!AQ100,0)),EXP(-rr*h)*(pstar*AR100+(1-pstar)*AR101)))</f>
        <v/>
      </c>
      <c r="AR100" s="20" t="str">
        <f>IF(StockTree!AR100="","",IF(T=AR$10,IF(CallFlag=1,MAX(StockTree!AR100-K,0),MAX(K-StockTree!AR100,0)),EXP(-rr*h)*(pstar*AS100+(1-pstar)*AS101)))</f>
        <v/>
      </c>
      <c r="AS100" s="20" t="str">
        <f>IF(StockTree!AS100="","",IF(T=AS$10,IF(CallFlag=1,MAX(StockTree!AS100-K,0),MAX(K-StockTree!AS100,0)),EXP(-rr*h)*(pstar*AT100+(1-pstar)*AT101)))</f>
        <v/>
      </c>
      <c r="AT100" s="20" t="str">
        <f>IF(StockTree!AT100="","",IF(T=AT$10,IF(CallFlag=1,MAX(StockTree!AT100-K,0),MAX(K-StockTree!AT100,0)),EXP(-rr*h)*(pstar*AU100+(1-pstar)*AU101)))</f>
        <v/>
      </c>
      <c r="AU100" s="20" t="str">
        <f>IF(StockTree!AU100="","",IF(T=AU$10,IF(CallFlag=1,MAX(StockTree!AU100-K,0),MAX(K-StockTree!AU100,0)),EXP(-rr*h)*(pstar*AV100+(1-pstar)*AV101)))</f>
        <v/>
      </c>
      <c r="AV100" s="20" t="str">
        <f>IF(StockTree!AV100="","",IF(T=AV$10,IF(CallFlag=1,MAX(StockTree!AV100-K,0),MAX(K-StockTree!AV100,0)),EXP(-rr*h)*(pstar*AW100+(1-pstar)*AW101)))</f>
        <v/>
      </c>
      <c r="AW100" s="20" t="str">
        <f>IF(StockTree!AW100="","",IF(T=AW$10,IF(CallFlag=1,MAX(StockTree!AW100-K,0),MAX(K-StockTree!AW100,0)),EXP(-rr*h)*(pstar*AX100+(1-pstar)*AX101)))</f>
        <v/>
      </c>
      <c r="AX100" s="20" t="str">
        <f>IF(StockTree!AX100="","",IF(T=AX$10,IF(CallFlag=1,MAX(StockTree!AX100-K,0),MAX(K-StockTree!AX100,0)),EXP(-rr*h)*(pstar*AY100+(1-pstar)*AY101)))</f>
        <v/>
      </c>
      <c r="AY100" s="20" t="str">
        <f>IF(StockTree!AY100="","",IF(T=AY$10,IF(CallFlag=1,MAX(StockTree!AY100-K,0),MAX(K-StockTree!AY100,0)),EXP(-rr*h)*(pstar*AZ100+(1-pstar)*AZ101)))</f>
        <v/>
      </c>
      <c r="AZ100" s="20" t="str">
        <f>IF(StockTree!AZ100="","",IF(T=AZ$10,IF(CallFlag=1,MAX(StockTree!AZ100-K,0),MAX(K-StockTree!AZ100,0)),EXP(-rr*h)*(pstar*BA100+(1-pstar)*BA101)))</f>
        <v/>
      </c>
      <c r="BA100" s="20" t="str">
        <f>IF(StockTree!BA100="","",IF(T=BA$10,IF(CallFlag=1,MAX(StockTree!BA100-K,0),MAX(K-StockTree!BA100,0)),EXP(-rr*h)*(pstar*BB100+(1-pstar)*BB101)))</f>
        <v/>
      </c>
      <c r="BB100" s="20" t="str">
        <f>IF(StockTree!BB100="","",IF(T=BB$10,IF(CallFlag=1,MAX(StockTree!BB100-K,0),MAX(K-StockTree!BB100,0)),EXP(-rr*h)*(pstar*BC100+(1-pstar)*BC101)))</f>
        <v/>
      </c>
      <c r="BC100" s="20" t="str">
        <f>IF(StockTree!BC100="","",IF(T=BC$10,IF(CallFlag=1,MAX(StockTree!BC100-K,0),MAX(K-StockTree!BC100,0)),EXP(-rr*h)*(pstar*BD100+(1-pstar)*BD101)))</f>
        <v/>
      </c>
      <c r="BD100" s="20" t="str">
        <f>IF(StockTree!BD100="","",IF(T=BD$10,IF(CallFlag=1,MAX(StockTree!BD100-K,0),MAX(K-StockTree!BD100,0)),EXP(-rr*h)*(pstar*BE100+(1-pstar)*BE101)))</f>
        <v/>
      </c>
      <c r="BE100" s="20" t="str">
        <f>IF(StockTree!BE100="","",IF(T=BE$10,IF(CallFlag=1,MAX(StockTree!BE100-K,0),MAX(K-StockTree!BE100,0)),EXP(-rr*h)*(pstar*BF100+(1-pstar)*BF101)))</f>
        <v/>
      </c>
      <c r="BF100" s="20" t="str">
        <f>IF(StockTree!BF100="","",IF(T=BF$10,IF(CallFlag=1,MAX(StockTree!BF100-K,0),MAX(K-StockTree!BF100,0)),EXP(-rr*h)*(pstar*BG100+(1-pstar)*BG101)))</f>
        <v/>
      </c>
      <c r="BG100" s="20" t="str">
        <f>IF(StockTree!BG100="","",IF(T=BG$10,IF(CallFlag=1,MAX(StockTree!BG100-K,0),MAX(K-StockTree!BG100,0)),EXP(-rr*h)*(pstar*BH100+(1-pstar)*BH101)))</f>
        <v/>
      </c>
      <c r="BH100" s="20" t="str">
        <f>IF(StockTree!BH100="","",IF(T=BH$10,IF(CallFlag=1,MAX(StockTree!BH100-K,0),MAX(K-StockTree!BH100,0)),EXP(-rr*h)*(pstar*BI100+(1-pstar)*BI101)))</f>
        <v/>
      </c>
      <c r="BI100" s="20" t="str">
        <f>IF(StockTree!BI100="","",IF(T=BI$10,IF(CallFlag=1,MAX(StockTree!BI100-K,0),MAX(K-StockTree!BI100,0)),EXP(-rr*h)*(pstar*BJ100+(1-pstar)*BJ101)))</f>
        <v/>
      </c>
      <c r="BJ100" s="20" t="str">
        <f>IF(StockTree!BJ100="","",IF(T=BJ$10,IF(CallFlag=1,MAX(StockTree!BJ100-K,0),MAX(K-StockTree!BJ100,0)),EXP(-rr*h)*(pstar*BK100+(1-pstar)*BK101)))</f>
        <v/>
      </c>
      <c r="BK100" s="20" t="str">
        <f>IF(StockTree!BK100="","",IF(T=BK$10,IF(CallFlag=1,MAX(StockTree!BK100-K,0),MAX(K-StockTree!BK100,0)),EXP(-rr*h)*(pstar*BL100+(1-pstar)*BL101)))</f>
        <v/>
      </c>
      <c r="BL100" s="20" t="str">
        <f>IF(StockTree!BL100="","",IF(T=BL$10,IF(CallFlag=1,MAX(StockTree!BL100-K,0),MAX(K-StockTree!BL100,0)),EXP(-rr*h)*(pstar*BM100+(1-pstar)*BM101)))</f>
        <v/>
      </c>
      <c r="BM100" s="20" t="str">
        <f>IF(StockTree!BM100="","",IF(T=BM$10,IF(CallFlag=1,MAX(StockTree!BM100-K,0),MAX(K-StockTree!BM100,0)),EXP(-rr*h)*(pstar*BN100+(1-pstar)*BN101)))</f>
        <v/>
      </c>
      <c r="BN100" s="20" t="str">
        <f>IF(StockTree!BN100="","",IF(T=BN$10,IF(CallFlag=1,MAX(StockTree!BN100-K,0),MAX(K-StockTree!BN100,0)),EXP(-rr*h)*(pstar*BO100+(1-pstar)*BO101)))</f>
        <v/>
      </c>
      <c r="BO100" s="20" t="str">
        <f>IF(StockTree!BO100="","",IF(T=BO$10,IF(CallFlag=1,MAX(StockTree!BO100-K,0),MAX(K-StockTree!BO100,0)),EXP(-rr*h)*(pstar*BP100+(1-pstar)*BP101)))</f>
        <v/>
      </c>
      <c r="BP100" s="20" t="str">
        <f>IF(StockTree!BP100="","",IF(T=BP$10,IF(CallFlag=1,MAX(StockTree!BP100-K,0),MAX(K-StockTree!BP100,0)),EXP(-rr*h)*(pstar*BQ100+(1-pstar)*BQ101)))</f>
        <v/>
      </c>
      <c r="BQ100" s="20" t="str">
        <f>IF(StockTree!BQ100="","",IF(T=BQ$10,IF(CallFlag=1,MAX(StockTree!BQ100-K,0),MAX(K-StockTree!BQ100,0)),EXP(-rr*h)*(pstar*BR100+(1-pstar)*BR101)))</f>
        <v/>
      </c>
      <c r="BR100" s="20" t="str">
        <f>IF(StockTree!BR100="","",IF(T=BR$10,IF(CallFlag=1,MAX(StockTree!BR100-K,0),MAX(K-StockTree!BR100,0)),EXP(-rr*h)*(pstar*BS100+(1-pstar)*BS101)))</f>
        <v/>
      </c>
      <c r="BS100" s="20" t="str">
        <f>IF(StockTree!BS100="","",IF(T=BS$10,IF(CallFlag=1,MAX(StockTree!BS100-K,0),MAX(K-StockTree!BS100,0)),EXP(-rr*h)*(pstar*BT100+(1-pstar)*BT101)))</f>
        <v/>
      </c>
      <c r="BT100" s="20" t="str">
        <f>IF(StockTree!BT100="","",IF(T=BT$10,IF(CallFlag=1,MAX(StockTree!BT100-K,0),MAX(K-StockTree!BT100,0)),EXP(-rr*h)*(pstar*BU100+(1-pstar)*BU101)))</f>
        <v/>
      </c>
      <c r="BU100" s="20" t="str">
        <f>IF(StockTree!BU100="","",IF(T=BU$10,IF(CallFlag=1,MAX(StockTree!BU100-K,0),MAX(K-StockTree!BU100,0)),EXP(-rr*h)*(pstar*BV100+(1-pstar)*BV101)))</f>
        <v/>
      </c>
      <c r="BV100" s="20" t="str">
        <f>IF(StockTree!BV100="","",IF(T=BV$10,IF(CallFlag=1,MAX(StockTree!BV100-K,0),MAX(K-StockTree!BV100,0)),EXP(-rr*h)*(pstar*BW100+(1-pstar)*BW101)))</f>
        <v/>
      </c>
      <c r="BW100" s="20" t="str">
        <f>IF(StockTree!BW100="","",IF(T=BW$10,IF(CallFlag=1,MAX(StockTree!BW100-K,0),MAX(K-StockTree!BW100,0)),EXP(-rr*h)*(pstar*BX100+(1-pstar)*BX101)))</f>
        <v/>
      </c>
      <c r="BX100" s="20" t="str">
        <f>IF(StockTree!BX100="","",IF(T=BX$10,IF(CallFlag=1,MAX(StockTree!BX100-K,0),MAX(K-StockTree!BX100,0)),EXP(-rr*h)*(pstar*BY100+(1-pstar)*BY101)))</f>
        <v/>
      </c>
      <c r="BY100" s="20" t="str">
        <f>IF(StockTree!BY100="","",IF(T=BY$10,IF(CallFlag=1,MAX(StockTree!BY100-K,0),MAX(K-StockTree!BY100,0)),EXP(-rr*h)*(pstar*BZ100+(1-pstar)*BZ101)))</f>
        <v/>
      </c>
      <c r="BZ100" s="20" t="str">
        <f>IF(StockTree!BZ100="","",IF(T=BZ$10,IF(CallFlag=1,MAX(StockTree!BZ100-K,0),MAX(K-StockTree!BZ100,0)),EXP(-rr*h)*(pstar*CA100+(1-pstar)*CA101)))</f>
        <v/>
      </c>
      <c r="CA100" s="20" t="str">
        <f>IF(StockTree!CA100="","",IF(T=CA$10,IF(CallFlag=1,MAX(StockTree!CA100-K,0),MAX(K-StockTree!CA100,0)),EXP(-rr*h)*(pstar*CB100+(1-pstar)*CB101)))</f>
        <v/>
      </c>
      <c r="CB100" s="20" t="str">
        <f>IF(StockTree!CB100="","",IF(T=CB$10,IF(CallFlag=1,MAX(StockTree!CB100-K,0),MAX(K-StockTree!CB100,0)),EXP(-rr*h)*(pstar*CC100+(1-pstar)*CC101)))</f>
        <v/>
      </c>
      <c r="CC100" s="20" t="str">
        <f>IF(StockTree!CC100="","",IF(T=CC$10,IF(CallFlag=1,MAX(StockTree!CC100-K,0),MAX(K-StockTree!CC100,0)),EXP(-rr*h)*(pstar*CD100+(1-pstar)*CD101)))</f>
        <v/>
      </c>
      <c r="CD100" s="20" t="str">
        <f>IF(StockTree!CD100="","",IF(T=CD$10,IF(CallFlag=1,MAX(StockTree!CD100-K,0),MAX(K-StockTree!CD100,0)),EXP(-rr*h)*(pstar*CE100+(1-pstar)*CE101)))</f>
        <v/>
      </c>
      <c r="CE100" s="20" t="str">
        <f>IF(StockTree!CE100="","",IF(T=CE$10,IF(CallFlag=1,MAX(StockTree!CE100-K,0),MAX(K-StockTree!CE100,0)),EXP(-rr*h)*(pstar*CF100+(1-pstar)*CF101)))</f>
        <v/>
      </c>
      <c r="CF100" s="20" t="str">
        <f>IF(StockTree!CF100="","",IF(T=CF$10,IF(CallFlag=1,MAX(StockTree!CF100-K,0),MAX(K-StockTree!CF100,0)),EXP(-rr*h)*(pstar*CG100+(1-pstar)*CG101)))</f>
        <v/>
      </c>
      <c r="CG100" s="20" t="str">
        <f>IF(StockTree!CG100="","",IF(T=CG$10,IF(CallFlag=1,MAX(StockTree!CG100-K,0),MAX(K-StockTree!CG100,0)),EXP(-rr*h)*(pstar*CH100+(1-pstar)*CH101)))</f>
        <v/>
      </c>
      <c r="CH100" s="20" t="str">
        <f>IF(StockTree!CH100="","",IF(T=CH$10,IF(CallFlag=1,MAX(StockTree!CH100-K,0),MAX(K-StockTree!CH100,0)),EXP(-rr*h)*(pstar*CI100+(1-pstar)*CI101)))</f>
        <v/>
      </c>
      <c r="CI100" s="20" t="str">
        <f>IF(StockTree!CI100="","",IF(T=CI$10,IF(CallFlag=1,MAX(StockTree!CI100-K,0),MAX(K-StockTree!CI100,0)),EXP(-rr*h)*(pstar*CJ100+(1-pstar)*CJ101)))</f>
        <v/>
      </c>
      <c r="CJ100" s="20" t="str">
        <f>IF(StockTree!CJ100="","",IF(T=CJ$10,IF(CallFlag=1,MAX(StockTree!CJ100-K,0),MAX(K-StockTree!CJ100,0)),EXP(-rr*h)*(pstar*CK100+(1-pstar)*CK101)))</f>
        <v/>
      </c>
      <c r="CK100" s="20" t="str">
        <f>IF(StockTree!CK100="","",IF(T=CK$10,IF(CallFlag=1,MAX(StockTree!CK100-K,0),MAX(K-StockTree!CK100,0)),EXP(-rr*h)*(pstar*CL100+(1-pstar)*CL101)))</f>
        <v/>
      </c>
      <c r="CL100" s="20" t="str">
        <f>IF(StockTree!CL100="","",IF(T=CL$10,IF(CallFlag=1,MAX(StockTree!CL100-K,0),MAX(K-StockTree!CL100,0)),EXP(-rr*h)*(pstar*CM100+(1-pstar)*CM101)))</f>
        <v/>
      </c>
      <c r="CM100" s="20" t="str">
        <f>IF(StockTree!CM100="","",IF(T=CM$10,IF(CallFlag=1,MAX(StockTree!CM100-K,0),MAX(K-StockTree!CM100,0)),EXP(-rr*h)*(pstar*CN100+(1-pstar)*CN101)))</f>
        <v/>
      </c>
      <c r="CN100" s="20" t="str">
        <f>IF(StockTree!CN100="","",IF(T=CN$10,IF(CallFlag=1,MAX(StockTree!CN100-K,0),MAX(K-StockTree!CN100,0)),EXP(-rr*h)*(pstar*CO100+(1-pstar)*CO101)))</f>
        <v/>
      </c>
      <c r="CO100" s="20" t="str">
        <f>IF(StockTree!CO100="","",IF(T=CO$10,IF(CallFlag=1,MAX(StockTree!CO100-K,0),MAX(K-StockTree!CO100,0)),EXP(-rr*h)*(pstar*CP100+(1-pstar)*CP101)))</f>
        <v/>
      </c>
      <c r="CP100" s="20" t="str">
        <f>IF(StockTree!CP100="","",IF(T=CP$10,IF(CallFlag=1,MAX(StockTree!CP100-K,0),MAX(K-StockTree!CP100,0)),EXP(-rr*h)*(pstar*CQ100+(1-pstar)*CQ101)))</f>
        <v/>
      </c>
      <c r="CQ100" s="20" t="str">
        <f>IF(StockTree!CQ100="","",IF(T=CQ$10,IF(CallFlag=1,MAX(StockTree!CQ100-K,0),MAX(K-StockTree!CQ100,0)),EXP(-rr*h)*(pstar*CR100+(1-pstar)*CR101)))</f>
        <v/>
      </c>
      <c r="CR100" s="20" t="str">
        <f>IF(StockTree!CR100="","",IF(T=CR$10,IF(CallFlag=1,MAX(StockTree!CR100-K,0),MAX(K-StockTree!CR100,0)),EXP(-rr*h)*(pstar*CS100+(1-pstar)*CS101)))</f>
        <v/>
      </c>
      <c r="CS100" s="20" t="str">
        <f>IF(StockTree!CS100="","",IF(T=CS$10,IF(CallFlag=1,MAX(StockTree!CS100-K,0),MAX(K-StockTree!CS100,0)),EXP(-rr*h)*(pstar*CT100+(1-pstar)*CT101)))</f>
        <v/>
      </c>
      <c r="CT100" s="20" t="str">
        <f>IF(StockTree!CT100="","",IF(T=CT$10,IF(CallFlag=1,MAX(StockTree!CT100-K,0),MAX(K-StockTree!CT100,0)),EXP(-rr*h)*(pstar*CU100+(1-pstar)*CU101)))</f>
        <v/>
      </c>
      <c r="CU100" s="20" t="str">
        <f>IF(StockTree!CU100="","",IF(T=CU$10,IF(CallFlag=1,MAX(StockTree!CU100-K,0),MAX(K-StockTree!CU100,0)),EXP(-rr*h)*(pstar*CV100+(1-pstar)*CV101)))</f>
        <v/>
      </c>
      <c r="CV100" s="20" t="str">
        <f>IF(StockTree!CV100="","",IF(T=CV$10,IF(CallFlag=1,MAX(StockTree!CV100-K,0),MAX(K-StockTree!CV100,0)),EXP(-rr*h)*(pstar*CW100+(1-pstar)*CW101)))</f>
        <v/>
      </c>
      <c r="CW100" s="20" t="str">
        <f>IF(StockTree!CW100="","",IF(T=CW$10,IF(CallFlag=1,MAX(StockTree!CW100-K,0),MAX(K-StockTree!CW100,0)),EXP(-rr*h)*(pstar*CX100+(1-pstar)*CX101)))</f>
        <v/>
      </c>
      <c r="CX100" s="20" t="str">
        <f>IF(StockTree!CX100="","",IF(T=CX$10,IF(CallFlag=1,MAX(StockTree!CX100-K,0),MAX(K-StockTree!CX100,0)),EXP(-rr*h)*(pstar*CY100+(1-pstar)*CY101)))</f>
        <v/>
      </c>
      <c r="CY100" s="20" t="str">
        <f>IF(StockTree!CY100="","",IF(T=CY$10,IF(CallFlag=1,MAX(StockTree!CY100-K,0),MAX(K-StockTree!CY100,0)),EXP(-rr*h)*(pstar*CZ100+(1-pstar)*CZ101)))</f>
        <v/>
      </c>
      <c r="CZ100" s="20" t="str">
        <f>IF(StockTree!CZ100="","",IF(T=CZ$10,IF(CallFlag=1,MAX(StockTree!CZ100-K,0),MAX(K-StockTree!CZ100,0)),EXP(-rr*h)*(pstar*DA100+(1-pstar)*DA101)))</f>
        <v/>
      </c>
      <c r="DA100" s="20" t="str">
        <f>IF(StockTree!DA100="","",IF(T=DA$10,IF(CallFlag=1,MAX(StockTree!DA100-K,0),MAX(K-StockTree!DA100,0)),EXP(-rr*h)*(pstar*DB100+(1-pstar)*DB101)))</f>
        <v/>
      </c>
      <c r="DB100" s="20" t="str">
        <f>IF(StockTree!DB100="","",IF(T=DB$10,IF(CallFlag=1,MAX(StockTree!DB100-K,0),MAX(K-StockTree!DB100,0)),EXP(-rr*h)*(pstar*DC100+(1-pstar)*DC101)))</f>
        <v/>
      </c>
      <c r="DC100" s="20" t="str">
        <f>IF(StockTree!DC100="","",IF(T=DC$10,IF(CallFlag=1,MAX(StockTree!DC100-K,0),MAX(K-StockTree!DC100,0)),EXP(-rr*h)*(pstar*DD100+(1-pstar)*DD101)))</f>
        <v/>
      </c>
      <c r="DD100" s="20" t="str">
        <f>IF(StockTree!DD100="","",IF(T=DD$10,IF(CallFlag=1,MAX(StockTree!DD100-K,0),MAX(K-StockTree!DD100,0)),EXP(-rr*h)*(pstar*DE100+(1-pstar)*DE101)))</f>
        <v/>
      </c>
      <c r="DE100" s="20" t="str">
        <f>IF(StockTree!DE100="","",IF(T=DE$10,IF(CallFlag=1,MAX(StockTree!DE100-K,0),MAX(K-StockTree!DE100,0)),EXP(-rr*h)*(pstar*DF100+(1-pstar)*DF101)))</f>
        <v/>
      </c>
      <c r="DF100" s="20" t="str">
        <f>IF(StockTree!DF100="","",IF(T=DF$10,IF(CallFlag=1,MAX(StockTree!DF100-K,0),MAX(K-StockTree!DF100,0)),EXP(-rr*h)*(pstar*DG100+(1-pstar)*DG101)))</f>
        <v/>
      </c>
      <c r="DG100" s="20" t="str">
        <f>IF(StockTree!DG100="","",IF(T=DG$10,IF(CallFlag=1,MAX(StockTree!DG100-K,0),MAX(K-StockTree!DG100,0)),EXP(-rr*h)*(pstar*DH100+(1-pstar)*DH101)))</f>
        <v/>
      </c>
      <c r="DH100" s="20" t="str">
        <f>IF(StockTree!DH100="","",IF(T=DH$10,IF(CallFlag=1,MAX(StockTree!DH100-K,0),MAX(K-StockTree!DH100,0)),EXP(-rr*h)*(pstar*DI100+(1-pstar)*DI101)))</f>
        <v/>
      </c>
      <c r="DI100" s="20" t="str">
        <f>IF(StockTree!DI100="","",IF(T=DI$10,IF(CallFlag=1,MAX(StockTree!DI100-K,0),MAX(K-StockTree!DI100,0)),EXP(-rr*h)*(pstar*DJ100+(1-pstar)*DJ101)))</f>
        <v/>
      </c>
      <c r="DJ100" s="20" t="str">
        <f>IF(StockTree!DJ100="","",IF(T=DJ$10,IF(CallFlag=1,MAX(StockTree!DJ100-K,0),MAX(K-StockTree!DJ100,0)),EXP(-rr*h)*(pstar*DK100+(1-pstar)*DK101)))</f>
        <v/>
      </c>
      <c r="DK100" s="20" t="str">
        <f>IF(StockTree!DK100="","",IF(T=DK$10,IF(CallFlag=1,MAX(StockTree!DK100-K,0),MAX(K-StockTree!DK100,0)),EXP(-rr*h)*(pstar*DL100+(1-pstar)*DL101)))</f>
        <v/>
      </c>
      <c r="DL100" s="20" t="str">
        <f>IF(StockTree!DL100="","",IF(T=DL$10,IF(CallFlag=1,MAX(StockTree!DL100-K,0),MAX(K-StockTree!DL100,0)),EXP(-rr*h)*(pstar*DM100+(1-pstar)*DM101)))</f>
        <v/>
      </c>
      <c r="DM100" s="20" t="str">
        <f>IF(StockTree!DM100="","",IF(T=DM$10,IF(CallFlag=1,MAX(StockTree!DM100-K,0),MAX(K-StockTree!DM100,0)),EXP(-rr*h)*(pstar*DN100+(1-pstar)*DN101)))</f>
        <v/>
      </c>
      <c r="DN100" s="20" t="str">
        <f>IF(StockTree!DN100="","",IF(T=DN$10,IF(CallFlag=1,MAX(StockTree!DN100-K,0),MAX(K-StockTree!DN100,0)),EXP(-rr*h)*(pstar*DO100+(1-pstar)*DO101)))</f>
        <v/>
      </c>
      <c r="DO100" s="20" t="str">
        <f>IF(StockTree!DO100="","",IF(T=DO$10,IF(CallFlag=1,MAX(StockTree!DO100-K,0),MAX(K-StockTree!DO100,0)),EXP(-rr*h)*(pstar*DP100+(1-pstar)*DP101)))</f>
        <v/>
      </c>
      <c r="DP100" s="20" t="str">
        <f>IF(StockTree!DP100="","",IF(T=DP$10,IF(CallFlag=1,MAX(StockTree!DP100-K,0),MAX(K-StockTree!DP100,0)),EXP(-rr*h)*(pstar*DQ100+(1-pstar)*DQ101)))</f>
        <v/>
      </c>
      <c r="DQ100" s="20" t="str">
        <f>IF(StockTree!DQ100="","",IF(T=DQ$10,IF(CallFlag=1,MAX(StockTree!DQ100-K,0),MAX(K-StockTree!DQ100,0)),EXP(-rr*h)*(pstar*DR100+(1-pstar)*DR101)))</f>
        <v/>
      </c>
      <c r="DR100" s="20" t="str">
        <f>IF(StockTree!DR100="","",IF(T=DR$10,IF(CallFlag=1,MAX(StockTree!DR100-K,0),MAX(K-StockTree!DR100,0)),EXP(-rr*h)*(pstar*DS100+(1-pstar)*DS101)))</f>
        <v/>
      </c>
      <c r="DS100" s="20" t="str">
        <f>IF(StockTree!DS100="","",IF(T=DS$10,IF(CallFlag=1,MAX(StockTree!DS100-K,0),MAX(K-StockTree!DS100,0)),EXP(-rr*h)*(pstar*DT100+(1-pstar)*DT101)))</f>
        <v/>
      </c>
      <c r="DT100" s="20" t="str">
        <f>IF(StockTree!DT100="","",IF(T=DT$10,IF(CallFlag=1,MAX(StockTree!DT100-K,0),MAX(K-StockTree!DT100,0)),EXP(-rr*h)*(pstar*DU100+(1-pstar)*DU101)))</f>
        <v/>
      </c>
      <c r="DU100" s="20" t="str">
        <f>IF(StockTree!DU100="","",IF(T=DU$10,IF(CallFlag=1,MAX(StockTree!DU100-K,0),MAX(K-StockTree!DU100,0)),EXP(-rr*h)*(pstar*DV100+(1-pstar)*DV101)))</f>
        <v/>
      </c>
      <c r="DV100" s="20" t="str">
        <f>IF(StockTree!DV100="","",IF(T=DV$10,IF(CallFlag=1,MAX(StockTree!DV100-K,0),MAX(K-StockTree!DV100,0)),EXP(-rr*h)*(pstar*DW100+(1-pstar)*DW101)))</f>
        <v/>
      </c>
      <c r="DW100" s="20" t="str">
        <f>IF(StockTree!DW100="","",IF(T=DW$10,IF(CallFlag=1,MAX(StockTree!DW100-K,0),MAX(K-StockTree!DW100,0)),EXP(-rr*h)*(pstar*DX100+(1-pstar)*DX101)))</f>
        <v/>
      </c>
      <c r="DX100" s="20" t="str">
        <f>IF(StockTree!DX100="","",IF(T=DX$10,IF(CallFlag=1,MAX(StockTree!DX100-K,0),MAX(K-StockTree!DX100,0)),EXP(-rr*h)*(pstar*DY100+(1-pstar)*DY101)))</f>
        <v/>
      </c>
      <c r="DY100" s="20" t="str">
        <f>IF(StockTree!DY100="","",IF(T=DY$10,IF(CallFlag=1,MAX(StockTree!DY100-K,0),MAX(K-StockTree!DY100,0)),EXP(-rr*h)*(pstar*DZ100+(1-pstar)*DZ101)))</f>
        <v/>
      </c>
      <c r="DZ100" s="20" t="str">
        <f>IF(StockTree!DZ100="","",IF(T=DZ$10,IF(CallFlag=1,MAX(StockTree!DZ100-K,0),MAX(K-StockTree!DZ100,0)),EXP(-rr*h)*(pstar*EA100+(1-pstar)*EA101)))</f>
        <v/>
      </c>
      <c r="EA100" s="20" t="str">
        <f>IF(StockTree!EA100="","",IF(T=EA$10,IF(CallFlag=1,MAX(StockTree!EA100-K,0),MAX(K-StockTree!EA100,0)),EXP(-rr*h)*(pstar*EB100+(1-pstar)*EB101)))</f>
        <v/>
      </c>
      <c r="EB100" s="20" t="str">
        <f>IF(StockTree!EB100="","",IF(T=EB$10,IF(CallFlag=1,MAX(StockTree!EB100-K,0),MAX(K-StockTree!EB100,0)),EXP(-rr*h)*(pstar*EC100+(1-pstar)*EC101)))</f>
        <v/>
      </c>
      <c r="EC100" s="20" t="str">
        <f>IF(StockTree!EC100="","",IF(T=EC$10,IF(CallFlag=1,MAX(StockTree!EC100-K,0),MAX(K-StockTree!EC100,0)),EXP(-rr*h)*(pstar*ED100+(1-pstar)*ED101)))</f>
        <v/>
      </c>
      <c r="ED100" s="20" t="str">
        <f>IF(StockTree!ED100="","",IF(T=ED$10,IF(CallFlag=1,MAX(StockTree!ED100-K,0),MAX(K-StockTree!ED100,0)),EXP(-rr*h)*(pstar*EE100+(1-pstar)*EE101)))</f>
        <v/>
      </c>
      <c r="EE100" s="20" t="str">
        <f>IF(StockTree!EE100="","",IF(T=EE$10,IF(CallFlag=1,MAX(StockTree!EE100-K,0),MAX(K-StockTree!EE100,0)),EXP(-rr*h)*(pstar*EF100+(1-pstar)*EF101)))</f>
        <v/>
      </c>
      <c r="EF100" s="20" t="str">
        <f>IF(StockTree!EF100="","",IF(T=EF$10,IF(CallFlag=1,MAX(StockTree!EF100-K,0),MAX(K-StockTree!EF100,0)),EXP(-rr*h)*(pstar*EG100+(1-pstar)*EG101)))</f>
        <v/>
      </c>
      <c r="EG100" s="20" t="str">
        <f>IF(StockTree!EG100="","",IF(T=EG$10,IF(CallFlag=1,MAX(StockTree!EG100-K,0),MAX(K-StockTree!EG100,0)),EXP(-rr*h)*(pstar*EH100+(1-pstar)*EH101)))</f>
        <v/>
      </c>
      <c r="EH100" s="20" t="str">
        <f>IF(StockTree!EH100="","",IF(T=EH$10,IF(CallFlag=1,MAX(StockTree!EH100-K,0),MAX(K-StockTree!EH100,0)),EXP(-rr*h)*(pstar*EI100+(1-pstar)*EI101)))</f>
        <v/>
      </c>
      <c r="EI100" s="20" t="str">
        <f>IF(StockTree!EI100="","",IF(T=EI$10,IF(CallFlag=1,MAX(StockTree!EI100-K,0),MAX(K-StockTree!EI100,0)),EXP(-rr*h)*(pstar*EJ100+(1-pstar)*EJ101)))</f>
        <v/>
      </c>
      <c r="EJ100" s="20" t="str">
        <f>IF(StockTree!EJ100="","",IF(T=EJ$10,IF(CallFlag=1,MAX(StockTree!EJ100-K,0),MAX(K-StockTree!EJ100,0)),EXP(-rr*h)*(pstar*EK100+(1-pstar)*EK101)))</f>
        <v/>
      </c>
      <c r="EK100" s="20" t="str">
        <f>IF(StockTree!EK100="","",IF(T=EK$10,IF(CallFlag=1,MAX(StockTree!EK100-K,0),MAX(K-StockTree!EK100,0)),EXP(-rr*h)*(pstar*EL100+(1-pstar)*EL101)))</f>
        <v/>
      </c>
      <c r="EL100" s="20" t="str">
        <f>IF(StockTree!EL100="","",IF(T=EL$10,IF(CallFlag=1,MAX(StockTree!EL100-K,0),MAX(K-StockTree!EL100,0)),EXP(-rr*h)*(pstar*EM100+(1-pstar)*EM101)))</f>
        <v/>
      </c>
      <c r="EM100" s="20" t="str">
        <f>IF(StockTree!EM100="","",IF(T=EM$10,IF(CallFlag=1,MAX(StockTree!EM100-K,0),MAX(K-StockTree!EM100,0)),EXP(-rr*h)*(pstar*EN100+(1-pstar)*EN101)))</f>
        <v/>
      </c>
      <c r="EN100" s="20" t="str">
        <f>IF(StockTree!EN100="","",IF(T=EN$10,IF(CallFlag=1,MAX(StockTree!EN100-K,0),MAX(K-StockTree!EN100,0)),EXP(-rr*h)*(pstar*EO100+(1-pstar)*EO101)))</f>
        <v/>
      </c>
      <c r="EO100" s="20" t="str">
        <f>IF(StockTree!EO100="","",IF(T=EO$10,IF(CallFlag=1,MAX(StockTree!EO100-K,0),MAX(K-StockTree!EO100,0)),EXP(-rr*h)*(pstar*EP100+(1-pstar)*EP101)))</f>
        <v/>
      </c>
      <c r="EP100" s="20" t="str">
        <f>IF(StockTree!EP100="","",IF(T=EP$10,IF(CallFlag=1,MAX(StockTree!EP100-K,0),MAX(K-StockTree!EP100,0)),EXP(-rr*h)*(pstar*EQ100+(1-pstar)*EQ101)))</f>
        <v/>
      </c>
      <c r="EQ100" s="20" t="str">
        <f>IF(StockTree!EQ100="","",IF(T=EQ$10,IF(CallFlag=1,MAX(StockTree!EQ100-K,0),MAX(K-StockTree!EQ100,0)),EXP(-rr*h)*(pstar*ER100+(1-pstar)*ER101)))</f>
        <v/>
      </c>
      <c r="ER100" s="20" t="str">
        <f>IF(StockTree!ER100="","",IF(T=ER$10,IF(CallFlag=1,MAX(StockTree!ER100-K,0),MAX(K-StockTree!ER100,0)),EXP(-rr*h)*(pstar*ES100+(1-pstar)*ES101)))</f>
        <v/>
      </c>
      <c r="ES100" s="20" t="str">
        <f>IF(StockTree!ES100="","",IF(T=ES$10,IF(CallFlag=1,MAX(StockTree!ES100-K,0),MAX(K-StockTree!ES100,0)),EXP(-rr*h)*(pstar*ET100+(1-pstar)*ET101)))</f>
        <v/>
      </c>
      <c r="ET100" s="20" t="str">
        <f>IF(StockTree!ET100="","",IF(T=ET$10,IF(CallFlag=1,MAX(StockTree!ET100-K,0),MAX(K-StockTree!ET100,0)),EXP(-rr*h)*(pstar*EU100+(1-pstar)*EU101)))</f>
        <v/>
      </c>
      <c r="EU100" s="20" t="str">
        <f>IF(StockTree!EU100="","",IF(T=EU$10,IF(CallFlag=1,MAX(StockTree!EU100-K,0),MAX(K-StockTree!EU100,0)),EXP(-rr*h)*(pstar*EV100+(1-pstar)*EV101)))</f>
        <v/>
      </c>
      <c r="EV100" s="20" t="str">
        <f>IF(StockTree!EV100="","",IF(T=EV$10,IF(CallFlag=1,MAX(StockTree!EV100-K,0),MAX(K-StockTree!EV100,0)),EXP(-rr*h)*(pstar*EW100+(1-pstar)*EW101)))</f>
        <v/>
      </c>
      <c r="EW100" s="20" t="str">
        <f>IF(StockTree!EW100="","",IF(T=EW$10,IF(CallFlag=1,MAX(StockTree!EW100-K,0),MAX(K-StockTree!EW100,0)),EXP(-rr*h)*(pstar*EX100+(1-pstar)*EX101)))</f>
        <v/>
      </c>
      <c r="EX100" s="20" t="str">
        <f>IF(StockTree!EX100="","",IF(T=EX$10,IF(CallFlag=1,MAX(StockTree!EX100-K,0),MAX(K-StockTree!EX100,0)),EXP(-rr*h)*(pstar*EY100+(1-pstar)*EY101)))</f>
        <v/>
      </c>
      <c r="EY100" s="20" t="str">
        <f>IF(StockTree!EY100="","",IF(T=EY$10,IF(CallFlag=1,MAX(StockTree!EY100-K,0),MAX(K-StockTree!EY100,0)),EXP(-rr*h)*(pstar*EZ100+(1-pstar)*EZ101)))</f>
        <v/>
      </c>
      <c r="EZ100" s="20" t="str">
        <f>IF(StockTree!EZ100="","",IF(T=EZ$10,IF(CallFlag=1,MAX(StockTree!EZ100-K,0),MAX(K-StockTree!EZ100,0)),EXP(-rr*h)*(pstar*FA100+(1-pstar)*FA101)))</f>
        <v/>
      </c>
      <c r="FA100" s="20" t="str">
        <f>IF(StockTree!FA100="","",IF(T=FA$10,IF(CallFlag=1,MAX(StockTree!FA100-K,0),MAX(K-StockTree!FA100,0)),EXP(-rr*h)*(pstar*FB100+(1-pstar)*FB101)))</f>
        <v/>
      </c>
      <c r="FB100" s="20" t="str">
        <f>IF(StockTree!FB100="","",IF(T=FB$10,IF(CallFlag=1,MAX(StockTree!FB100-K,0),MAX(K-StockTree!FB100,0)),EXP(-rr*h)*(pstar*FC100+(1-pstar)*FC101)))</f>
        <v/>
      </c>
      <c r="FC100" s="20" t="str">
        <f>IF(StockTree!FC100="","",IF(T=FC$10,IF(CallFlag=1,MAX(StockTree!FC100-K,0),MAX(K-StockTree!FC100,0)),EXP(-rr*h)*(pstar*FD100+(1-pstar)*FD101)))</f>
        <v/>
      </c>
      <c r="FD100" s="20" t="str">
        <f>IF(StockTree!FD100="","",IF(T=FD$10,IF(CallFlag=1,MAX(StockTree!FD100-K,0),MAX(K-StockTree!FD100,0)),EXP(-rr*h)*(pstar*FE100+(1-pstar)*FE101)))</f>
        <v/>
      </c>
      <c r="FE100" s="20" t="str">
        <f>IF(StockTree!FE100="","",IF(T=FE$10,IF(CallFlag=1,MAX(StockTree!FE100-K,0),MAX(K-StockTree!FE100,0)),EXP(-rr*h)*(pstar*FF100+(1-pstar)*FF101)))</f>
        <v/>
      </c>
      <c r="FF100" s="20" t="str">
        <f>IF(StockTree!FF100="","",IF(T=FF$10,IF(CallFlag=1,MAX(StockTree!FF100-K,0),MAX(K-StockTree!FF100,0)),EXP(-rr*h)*(pstar*FG100+(1-pstar)*FG101)))</f>
        <v/>
      </c>
      <c r="FG100" s="20" t="str">
        <f>IF(StockTree!FG100="","",IF(T=FG$10,IF(CallFlag=1,MAX(StockTree!FG100-K,0),MAX(K-StockTree!FG100,0)),EXP(-rr*h)*(pstar*FH100+(1-pstar)*FH101)))</f>
        <v/>
      </c>
      <c r="FH100" s="20" t="str">
        <f>IF(StockTree!FH100="","",IF(T=FH$10,IF(CallFlag=1,MAX(StockTree!FH100-K,0),MAX(K-StockTree!FH100,0)),EXP(-rr*h)*(pstar*FI100+(1-pstar)*FI101)))</f>
        <v/>
      </c>
      <c r="FI100" s="20" t="str">
        <f>IF(StockTree!FI100="","",IF(T=FI$10,IF(CallFlag=1,MAX(StockTree!FI100-K,0),MAX(K-StockTree!FI100,0)),EXP(-rr*h)*(pstar*FJ100+(1-pstar)*FJ101)))</f>
        <v/>
      </c>
      <c r="FJ100" s="20" t="str">
        <f>IF(StockTree!FJ100="","",IF(T=FJ$10,IF(CallFlag=1,MAX(StockTree!FJ100-K,0),MAX(K-StockTree!FJ100,0)),EXP(-rr*h)*(pstar*FK100+(1-pstar)*FK101)))</f>
        <v/>
      </c>
      <c r="FK100" s="20" t="str">
        <f>IF(StockTree!FK100="","",IF(T=FK$10,IF(CallFlag=1,MAX(StockTree!FK100-K,0),MAX(K-StockTree!FK100,0)),EXP(-rr*h)*(pstar*FL100+(1-pstar)*FL101)))</f>
        <v/>
      </c>
      <c r="FL100" s="20" t="str">
        <f>IF(StockTree!FL100="","",IF(T=FL$10,IF(CallFlag=1,MAX(StockTree!FL100-K,0),MAX(K-StockTree!FL100,0)),EXP(-rr*h)*(pstar*FM100+(1-pstar)*FM101)))</f>
        <v/>
      </c>
      <c r="FM100" s="20" t="str">
        <f>IF(StockTree!FM100="","",IF(T=FM$10,IF(CallFlag=1,MAX(StockTree!FM100-K,0),MAX(K-StockTree!FM100,0)),EXP(-rr*h)*(pstar*FN100+(1-pstar)*FN101)))</f>
        <v/>
      </c>
      <c r="FN100" s="20" t="str">
        <f>IF(StockTree!FN100="","",IF(T=FN$10,IF(CallFlag=1,MAX(StockTree!FN100-K,0),MAX(K-StockTree!FN100,0)),EXP(-rr*h)*(pstar*FO100+(1-pstar)*FO101)))</f>
        <v/>
      </c>
      <c r="FO100" s="20" t="str">
        <f>IF(StockTree!FO100="","",IF(T=FO$10,IF(CallFlag=1,MAX(StockTree!FO100-K,0),MAX(K-StockTree!FO100,0)),EXP(-rr*h)*(pstar*FP100+(1-pstar)*FP101)))</f>
        <v/>
      </c>
      <c r="FP100" s="20" t="str">
        <f>IF(StockTree!FP100="","",IF(T=FP$10,IF(CallFlag=1,MAX(StockTree!FP100-K,0),MAX(K-StockTree!FP100,0)),EXP(-rr*h)*(pstar*FQ100+(1-pstar)*FQ101)))</f>
        <v/>
      </c>
      <c r="FQ100" s="20" t="str">
        <f>IF(StockTree!FQ100="","",IF(T=FQ$10,IF(CallFlag=1,MAX(StockTree!FQ100-K,0),MAX(K-StockTree!FQ100,0)),EXP(-rr*h)*(pstar*FR100+(1-pstar)*FR101)))</f>
        <v/>
      </c>
      <c r="FR100" s="20" t="str">
        <f>IF(StockTree!FR100="","",IF(T=FR$10,IF(CallFlag=1,MAX(StockTree!FR100-K,0),MAX(K-StockTree!FR100,0)),EXP(-rr*h)*(pstar*FS100+(1-pstar)*FS101)))</f>
        <v/>
      </c>
      <c r="FS100" s="20" t="str">
        <f>IF(StockTree!FS100="","",IF(T=FS$10,IF(CallFlag=1,MAX(StockTree!FS100-K,0),MAX(K-StockTree!FS100,0)),EXP(-rr*h)*(pstar*FT100+(1-pstar)*FT101)))</f>
        <v/>
      </c>
      <c r="FT100" s="20" t="str">
        <f>IF(StockTree!FT100="","",IF(T=FT$10,IF(CallFlag=1,MAX(StockTree!FT100-K,0),MAX(K-StockTree!FT100,0)),EXP(-rr*h)*(pstar*FU100+(1-pstar)*FU101)))</f>
        <v/>
      </c>
      <c r="FU100" s="20" t="str">
        <f>IF(StockTree!FU100="","",IF(T=FU$10,IF(CallFlag=1,MAX(StockTree!FU100-K,0),MAX(K-StockTree!FU100,0)),EXP(-rr*h)*(pstar*FV100+(1-pstar)*FV101)))</f>
        <v/>
      </c>
      <c r="FV100" s="20" t="str">
        <f>IF(StockTree!FV100="","",IF(T=FV$10,IF(CallFlag=1,MAX(StockTree!FV100-K,0),MAX(K-StockTree!FV100,0)),EXP(-rr*h)*(pstar*FW100+(1-pstar)*FW101)))</f>
        <v/>
      </c>
      <c r="FW100" s="20" t="str">
        <f>IF(StockTree!FW100="","",IF(T=FW$10,IF(CallFlag=1,MAX(StockTree!FW100-K,0),MAX(K-StockTree!FW100,0)),EXP(-rr*h)*(pstar*FX100+(1-pstar)*FX101)))</f>
        <v/>
      </c>
      <c r="FX100" s="20" t="str">
        <f>IF(StockTree!FX100="","",IF(T=FX$10,IF(CallFlag=1,MAX(StockTree!FX100-K,0),MAX(K-StockTree!FX100,0)),EXP(-rr*h)*(pstar*FY100+(1-pstar)*FY101)))</f>
        <v/>
      </c>
      <c r="FY100" s="20" t="str">
        <f>IF(StockTree!FY100="","",IF(T=FY$10,IF(CallFlag=1,MAX(StockTree!FY100-K,0),MAX(K-StockTree!FY100,0)),EXP(-rr*h)*(pstar*FZ100+(1-pstar)*FZ101)))</f>
        <v/>
      </c>
      <c r="FZ100" s="20" t="str">
        <f>IF(StockTree!FZ100="","",IF(T=FZ$10,IF(CallFlag=1,MAX(StockTree!FZ100-K,0),MAX(K-StockTree!FZ100,0)),EXP(-rr*h)*(pstar*GA100+(1-pstar)*GA101)))</f>
        <v/>
      </c>
      <c r="GA100" s="20" t="str">
        <f>IF(StockTree!GA100="","",IF(T=GA$10,IF(CallFlag=1,MAX(StockTree!GA100-K,0),MAX(K-StockTree!GA100,0)),EXP(-rr*h)*(pstar*GB100+(1-pstar)*GB101)))</f>
        <v/>
      </c>
      <c r="GB100" s="20" t="str">
        <f>IF(StockTree!GB100="","",IF(T=GB$10,IF(CallFlag=1,MAX(StockTree!GB100-K,0),MAX(K-StockTree!GB100,0)),EXP(-rr*h)*(pstar*GC100+(1-pstar)*GC101)))</f>
        <v/>
      </c>
      <c r="GC100" s="20" t="str">
        <f>IF(StockTree!GC100="","",IF(T=GC$10,IF(CallFlag=1,MAX(StockTree!GC100-K,0),MAX(K-StockTree!GC100,0)),EXP(-rr*h)*(pstar*GD100+(1-pstar)*GD101)))</f>
        <v/>
      </c>
      <c r="GD100" s="20" t="str">
        <f>IF(StockTree!GD100="","",IF(T=GD$10,IF(CallFlag=1,MAX(StockTree!GD100-K,0),MAX(K-StockTree!GD100,0)),EXP(-rr*h)*(pstar*GE100+(1-pstar)*GE101)))</f>
        <v/>
      </c>
      <c r="GE100" s="20" t="str">
        <f>IF(StockTree!GE100="","",IF(T=GE$10,IF(CallFlag=1,MAX(StockTree!GE100-K,0),MAX(K-StockTree!GE100,0)),EXP(-rr*h)*(pstar*GF100+(1-pstar)*GF101)))</f>
        <v/>
      </c>
      <c r="GF100" s="20" t="str">
        <f>IF(StockTree!GF100="","",IF(T=GF$10,IF(CallFlag=1,MAX(StockTree!GF100-K,0),MAX(K-StockTree!GF100,0)),EXP(-rr*h)*(pstar*GG100+(1-pstar)*GG101)))</f>
        <v/>
      </c>
      <c r="GG100" s="20" t="str">
        <f>IF(StockTree!GG100="","",IF(T=GG$10,IF(CallFlag=1,MAX(StockTree!GG100-K,0),MAX(K-StockTree!GG100,0)),EXP(-rr*h)*(pstar*GH100+(1-pstar)*GH101)))</f>
        <v/>
      </c>
      <c r="GH100" s="20" t="str">
        <f>IF(StockTree!GH100="","",IF(T=GH$10,IF(CallFlag=1,MAX(StockTree!GH100-K,0),MAX(K-StockTree!GH100,0)),EXP(-rr*h)*(pstar*GI100+(1-pstar)*GI101)))</f>
        <v/>
      </c>
      <c r="GI100" s="20" t="str">
        <f>IF(StockTree!GI100="","",IF(T=GI$10,IF(CallFlag=1,MAX(StockTree!GI100-K,0),MAX(K-StockTree!GI100,0)),EXP(-rr*h)*(pstar*GJ100+(1-pstar)*GJ101)))</f>
        <v/>
      </c>
      <c r="GJ100" s="20" t="str">
        <f>IF(StockTree!GJ100="","",IF(T=GJ$10,IF(CallFlag=1,MAX(StockTree!GJ100-K,0),MAX(K-StockTree!GJ100,0)),EXP(-rr*h)*(pstar*GK100+(1-pstar)*GK101)))</f>
        <v/>
      </c>
      <c r="GK100" s="20" t="str">
        <f>IF(StockTree!GK100="","",IF(T=GK$10,IF(CallFlag=1,MAX(StockTree!GK100-K,0),MAX(K-StockTree!GK100,0)),EXP(-rr*h)*(pstar*GL100+(1-pstar)*GL101)))</f>
        <v/>
      </c>
      <c r="GL100" s="20" t="str">
        <f>IF(StockTree!GL100="","",IF(T=GL$10,IF(CallFlag=1,MAX(StockTree!GL100-K,0),MAX(K-StockTree!GL100,0)),EXP(-rr*h)*(pstar*GM100+(1-pstar)*GM101)))</f>
        <v/>
      </c>
      <c r="GM100" s="20" t="str">
        <f>IF(StockTree!GM100="","",IF(T=GM$10,IF(CallFlag=1,MAX(StockTree!GM100-K,0),MAX(K-StockTree!GM100,0)),EXP(-rr*h)*(pstar*GN100+(1-pstar)*GN101)))</f>
        <v/>
      </c>
      <c r="GN100" s="20" t="str">
        <f>IF(StockTree!GN100="","",IF(T=GN$10,IF(CallFlag=1,MAX(StockTree!GN100-K,0),MAX(K-StockTree!GN100,0)),EXP(-rr*h)*(pstar*GO100+(1-pstar)*GO101)))</f>
        <v/>
      </c>
      <c r="GO100" s="20" t="str">
        <f>IF(StockTree!GO100="","",IF(T=GO$10,IF(CallFlag=1,MAX(StockTree!GO100-K,0),MAX(K-StockTree!GO100,0)),EXP(-rr*h)*(pstar*GP100+(1-pstar)*GP101)))</f>
        <v/>
      </c>
      <c r="GP100" s="20" t="str">
        <f>IF(StockTree!GP100="","",IF(T=GP$10,IF(CallFlag=1,MAX(StockTree!GP100-K,0),MAX(K-StockTree!GP100,0)),EXP(-rr*h)*(pstar*GQ100+(1-pstar)*GQ101)))</f>
        <v/>
      </c>
      <c r="GQ100" s="20" t="str">
        <f>IF(StockTree!GQ100="","",IF(T=GQ$10,IF(CallFlag=1,MAX(StockTree!GQ100-K,0),MAX(K-StockTree!GQ100,0)),EXP(-rr*h)*(pstar*GR100+(1-pstar)*GR101)))</f>
        <v/>
      </c>
      <c r="GR100" s="20" t="str">
        <f>IF(StockTree!GR100="","",IF(T=GR$10,IF(CallFlag=1,MAX(StockTree!GR100-K,0),MAX(K-StockTree!GR100,0)),EXP(-rr*h)*(pstar*GS100+(1-pstar)*GS101)))</f>
        <v/>
      </c>
      <c r="GS100" s="20" t="str">
        <f>IF(StockTree!GS100="","",IF(T=GS$10,IF(CallFlag=1,MAX(StockTree!GS100-K,0),MAX(K-StockTree!GS100,0)),EXP(-rr*h)*(pstar*GT100+(1-pstar)*GT101)))</f>
        <v/>
      </c>
      <c r="GT100" s="20" t="str">
        <f>IF(StockTree!GT100="","",IF(T=GT$10,IF(CallFlag=1,MAX(StockTree!GT100-K,0),MAX(K-StockTree!GT100,0)),EXP(-rr*h)*(pstar*GU100+(1-pstar)*GU101)))</f>
        <v/>
      </c>
      <c r="GU100" s="20" t="str">
        <f>IF(StockTree!GU100="","",IF(T=GU$10,IF(CallFlag=1,MAX(StockTree!GU100-K,0),MAX(K-StockTree!GU100,0)),EXP(-rr*h)*(pstar*GV100+(1-pstar)*GV101)))</f>
        <v/>
      </c>
      <c r="GV100" s="20" t="str">
        <f>IF(StockTree!GV100="","",IF(T=GV$10,IF(CallFlag=1,MAX(StockTree!GV100-K,0),MAX(K-StockTree!GV100,0)),EXP(-rr*h)*(pstar*GW100+(1-pstar)*GW101)))</f>
        <v/>
      </c>
      <c r="GW100" s="20" t="str">
        <f>IF(StockTree!GW100="","",IF(T=GW$10,IF(CallFlag=1,MAX(StockTree!GW100-K,0),MAX(K-StockTree!GW100,0)),EXP(-rr*h)*(pstar*GX100+(1-pstar)*GX101)))</f>
        <v/>
      </c>
      <c r="GX100" s="20" t="str">
        <f>IF(StockTree!GX100="","",IF(T=GX$10,IF(CallFlag=1,MAX(StockTree!GX100-K,0),MAX(K-StockTree!GX100,0)),EXP(-rr*h)*(pstar*GY100+(1-pstar)*GY101)))</f>
        <v/>
      </c>
      <c r="GY100" s="20" t="str">
        <f>IF(StockTree!GY100="","",IF(T=GY$10,IF(CallFlag=1,MAX(StockTree!GY100-K,0),MAX(K-StockTree!GY100,0)),EXP(-rr*h)*(pstar*GZ100+(1-pstar)*GZ101)))</f>
        <v/>
      </c>
      <c r="GZ100" s="20" t="str">
        <f>IF(StockTree!GZ100="","",IF(T=GZ$10,IF(CallFlag=1,MAX(StockTree!GZ100-K,0),MAX(K-StockTree!GZ100,0)),EXP(-rr*h)*(pstar*HA100+(1-pstar)*HA101)))</f>
        <v/>
      </c>
      <c r="HA100" s="20" t="str">
        <f>IF(StockTree!HA100="","",IF(T=HA$10,IF(CallFlag=1,MAX(StockTree!HA100-K,0),MAX(K-StockTree!HA100,0)),EXP(-rr*h)*(pstar*HB100+(1-pstar)*HB101)))</f>
        <v/>
      </c>
      <c r="HB100" s="20" t="str">
        <f>IF(StockTree!HB100="","",IF(T=HB$10,IF(CallFlag=1,MAX(StockTree!HB100-K,0),MAX(K-StockTree!HB100,0)),EXP(-rr*h)*(pstar*HC100+(1-pstar)*HC101)))</f>
        <v/>
      </c>
      <c r="HC100" s="20" t="str">
        <f>IF(StockTree!HC100="","",IF(T=HC$10,IF(CallFlag=1,MAX(StockTree!HC100-K,0),MAX(K-StockTree!HC100,0)),EXP(-rr*h)*(pstar*HD100+(1-pstar)*HD101)))</f>
        <v/>
      </c>
      <c r="HD100" s="20" t="str">
        <f>IF(StockTree!HD100="","",IF(T=HD$10,IF(CallFlag=1,MAX(StockTree!HD100-K,0),MAX(K-StockTree!HD100,0)),EXP(-rr*h)*(pstar*HE100+(1-pstar)*HE101)))</f>
        <v/>
      </c>
      <c r="HE100" s="20" t="str">
        <f>IF(StockTree!HE100="","",IF(T=HE$10,IF(CallFlag=1,MAX(StockTree!HE100-K,0),MAX(K-StockTree!HE100,0)),EXP(-rr*h)*(pstar*HF100+(1-pstar)*HF101)))</f>
        <v/>
      </c>
      <c r="HF100" s="20" t="str">
        <f>IF(StockTree!HF100="","",IF(T=HF$10,IF(CallFlag=1,MAX(StockTree!HF100-K,0),MAX(K-StockTree!HF100,0)),EXP(-rr*h)*(pstar*HG100+(1-pstar)*HG101)))</f>
        <v/>
      </c>
      <c r="HG100" s="20" t="str">
        <f>IF(StockTree!HG100="","",IF(T=HG$10,IF(CallFlag=1,MAX(StockTree!HG100-K,0),MAX(K-StockTree!HG100,0)),EXP(-rr*h)*(pstar*HH100+(1-pstar)*HH101)))</f>
        <v/>
      </c>
      <c r="HH100" s="20" t="str">
        <f>IF(StockTree!HH100="","",IF(T=HH$10,IF(CallFlag=1,MAX(StockTree!HH100-K,0),MAX(K-StockTree!HH100,0)),EXP(-rr*h)*(pstar*HI100+(1-pstar)*HI101)))</f>
        <v/>
      </c>
      <c r="HI100" s="20" t="str">
        <f>IF(StockTree!HI100="","",IF(T=HI$10,IF(CallFlag=1,MAX(StockTree!HI100-K,0),MAX(K-StockTree!HI100,0)),EXP(-rr*h)*(pstar*HJ100+(1-pstar)*HJ101)))</f>
        <v/>
      </c>
      <c r="HJ100" s="20" t="str">
        <f>IF(StockTree!HJ100="","",IF(T=HJ$10,IF(CallFlag=1,MAX(StockTree!HJ100-K,0),MAX(K-StockTree!HJ100,0)),EXP(-rr*h)*(pstar*HK100+(1-pstar)*HK101)))</f>
        <v/>
      </c>
      <c r="HK100" s="20" t="str">
        <f>IF(StockTree!HK100="","",IF(T=HK$10,IF(CallFlag=1,MAX(StockTree!HK100-K,0),MAX(K-StockTree!HK100,0)),EXP(-rr*h)*(pstar*HL100+(1-pstar)*HL101)))</f>
        <v/>
      </c>
      <c r="HL100" s="20" t="str">
        <f>IF(StockTree!HL100="","",IF(T=HL$10,IF(CallFlag=1,MAX(StockTree!HL100-K,0),MAX(K-StockTree!HL100,0)),EXP(-rr*h)*(pstar*HM100+(1-pstar)*HM101)))</f>
        <v/>
      </c>
      <c r="HM100" s="20" t="str">
        <f>IF(StockTree!HM100="","",IF(T=HM$10,IF(CallFlag=1,MAX(StockTree!HM100-K,0),MAX(K-StockTree!HM100,0)),EXP(-rr*h)*(pstar*HN100+(1-pstar)*HN101)))</f>
        <v/>
      </c>
      <c r="HN100" s="20" t="str">
        <f>IF(StockTree!HN100="","",IF(T=HN$10,IF(CallFlag=1,MAX(StockTree!HN100-K,0),MAX(K-StockTree!HN100,0)),EXP(-rr*h)*(pstar*HO100+(1-pstar)*HO101)))</f>
        <v/>
      </c>
      <c r="HO100" s="20" t="str">
        <f>IF(StockTree!HO100="","",IF(T=HO$10,IF(CallFlag=1,MAX(StockTree!HO100-K,0),MAX(K-StockTree!HO100,0)),EXP(-rr*h)*(pstar*HP100+(1-pstar)*HP101)))</f>
        <v/>
      </c>
      <c r="HP100" s="20" t="str">
        <f>IF(StockTree!HP100="","",IF(T=HP$10,IF(CallFlag=1,MAX(StockTree!HP100-K,0),MAX(K-StockTree!HP100,0)),EXP(-rr*h)*(pstar*HQ100+(1-pstar)*HQ101)))</f>
        <v/>
      </c>
      <c r="HQ100" s="20" t="str">
        <f>IF(StockTree!HQ100="","",IF(T=HQ$10,IF(CallFlag=1,MAX(StockTree!HQ100-K,0),MAX(K-StockTree!HQ100,0)),EXP(-rr*h)*(pstar*HR100+(1-pstar)*HR101)))</f>
        <v/>
      </c>
      <c r="HR100" s="20" t="str">
        <f>IF(StockTree!HR100="","",IF(T=HR$10,IF(CallFlag=1,MAX(StockTree!HR100-K,0),MAX(K-StockTree!HR100,0)),EXP(-rr*h)*(pstar*HS100+(1-pstar)*HS101)))</f>
        <v/>
      </c>
      <c r="HS100" s="20" t="str">
        <f>IF(StockTree!HS100="","",IF(T=HS$10,IF(CallFlag=1,MAX(StockTree!HS100-K,0),MAX(K-StockTree!HS100,0)),EXP(-rr*h)*(pstar*HT100+(1-pstar)*HT101)))</f>
        <v/>
      </c>
      <c r="HT100" s="20" t="str">
        <f>IF(StockTree!HT100="","",IF(T=HT$10,IF(CallFlag=1,MAX(StockTree!HT100-K,0),MAX(K-StockTree!HT100,0)),EXP(-rr*h)*(pstar*HU100+(1-pstar)*HU101)))</f>
        <v/>
      </c>
      <c r="HU100" s="20" t="str">
        <f>IF(StockTree!HU100="","",IF(T=HU$10,IF(CallFlag=1,MAX(StockTree!HU100-K,0),MAX(K-StockTree!HU100,0)),EXP(-rr*h)*(pstar*HV100+(1-pstar)*HV101)))</f>
        <v/>
      </c>
      <c r="HV100" s="20" t="str">
        <f>IF(StockTree!HV100="","",IF(T=HV$10,IF(CallFlag=1,MAX(StockTree!HV100-K,0),MAX(K-StockTree!HV100,0)),EXP(-rr*h)*(pstar*HW100+(1-pstar)*HW101)))</f>
        <v/>
      </c>
      <c r="HW100" s="20" t="str">
        <f>IF(StockTree!HW100="","",IF(T=HW$10,IF(CallFlag=1,MAX(StockTree!HW100-K,0),MAX(K-StockTree!HW100,0)),EXP(-rr*h)*(pstar*HX100+(1-pstar)*HX101)))</f>
        <v/>
      </c>
      <c r="HX100" s="20" t="str">
        <f>IF(StockTree!HX100="","",IF(T=HX$10,IF(CallFlag=1,MAX(StockTree!HX100-K,0),MAX(K-StockTree!HX100,0)),EXP(-rr*h)*(pstar*HY100+(1-pstar)*HY101)))</f>
        <v/>
      </c>
      <c r="HY100" s="20" t="str">
        <f>IF(StockTree!HY100="","",IF(T=HY$10,IF(CallFlag=1,MAX(StockTree!HY100-K,0),MAX(K-StockTree!HY100,0)),EXP(-rr*h)*(pstar*HZ100+(1-pstar)*HZ101)))</f>
        <v/>
      </c>
      <c r="HZ100" s="20" t="str">
        <f>IF(StockTree!HZ100="","",IF(T=HZ$10,IF(CallFlag=1,MAX(StockTree!HZ100-K,0),MAX(K-StockTree!HZ100,0)),EXP(-rr*h)*(pstar*IA100+(1-pstar)*IA101)))</f>
        <v/>
      </c>
      <c r="IA100" s="20" t="str">
        <f>IF(StockTree!IA100="","",IF(T=IA$10,IF(CallFlag=1,MAX(StockTree!IA100-K,0),MAX(K-StockTree!IA100,0)),EXP(-rr*h)*(pstar*IB100+(1-pstar)*IB101)))</f>
        <v/>
      </c>
      <c r="IB100" s="20" t="str">
        <f>IF(StockTree!IB100="","",IF(T=IB$10,IF(CallFlag=1,MAX(StockTree!IB100-K,0),MAX(K-StockTree!IB100,0)),EXP(-rr*h)*(pstar*IC100+(1-pstar)*IC101)))</f>
        <v/>
      </c>
      <c r="IC100" s="20" t="str">
        <f>IF(StockTree!IC100="","",IF(T=IC$10,IF(CallFlag=1,MAX(StockTree!IC100-K,0),MAX(K-StockTree!IC100,0)),EXP(-rr*h)*(pstar*ID100+(1-pstar)*ID101)))</f>
        <v/>
      </c>
      <c r="ID100" s="20" t="str">
        <f>IF(StockTree!ID100="","",IF(T=ID$10,IF(CallFlag=1,MAX(StockTree!ID100-K,0),MAX(K-StockTree!ID100,0)),EXP(-rr*h)*(pstar*IE100+(1-pstar)*IE101)))</f>
        <v/>
      </c>
      <c r="IE100" s="20" t="str">
        <f>IF(StockTree!IE100="","",IF(T=IE$10,IF(CallFlag=1,MAX(StockTree!IE100-K,0),MAX(K-StockTree!IE100,0)),EXP(-rr*h)*(pstar*IF100+(1-pstar)*IF101)))</f>
        <v/>
      </c>
      <c r="IF100" s="20" t="str">
        <f>IF(StockTree!IF100="","",IF(T=IF$10,IF(CallFlag=1,MAX(StockTree!IF100-K,0),MAX(K-StockTree!IF100,0)),EXP(-rr*h)*(pstar*IG100+(1-pstar)*IG101)))</f>
        <v/>
      </c>
      <c r="IG100" s="20" t="str">
        <f>IF(StockTree!IG100="","",IF(T=IG$10,IF(CallFlag=1,MAX(StockTree!IG100-K,0),MAX(K-StockTree!IG100,0)),EXP(-rr*h)*(pstar*IH100+(1-pstar)*IH101)))</f>
        <v/>
      </c>
      <c r="IH100" s="20" t="str">
        <f>IF(StockTree!IH100="","",IF(T=IH$10,IF(CallFlag=1,MAX(StockTree!IH100-K,0),MAX(K-StockTree!IH100,0)),EXP(-rr*h)*(pstar*II100+(1-pstar)*II101)))</f>
        <v/>
      </c>
      <c r="II100" s="20" t="str">
        <f>IF(StockTree!II100="","",IF(T=II$10,IF(CallFlag=1,MAX(StockTree!II100-K,0),MAX(K-StockTree!II100,0)),EXP(-rr*h)*(pstar*IJ100+(1-pstar)*IJ101)))</f>
        <v/>
      </c>
      <c r="IJ100" s="20" t="str">
        <f>IF(StockTree!IJ100="","",IF(T=IJ$10,IF(CallFlag=1,MAX(StockTree!IJ100-K,0),MAX(K-StockTree!IJ100,0)),EXP(-rr*h)*(pstar*IK100+(1-pstar)*IK101)))</f>
        <v/>
      </c>
      <c r="IK100" s="20" t="str">
        <f>IF(StockTree!IK100="","",IF(T=IK$10,IF(CallFlag=1,MAX(StockTree!IK100-K,0),MAX(K-StockTree!IK100,0)),EXP(-rr*h)*(pstar*IL100+(1-pstar)*IL101)))</f>
        <v/>
      </c>
      <c r="IL100" s="20" t="str">
        <f>IF(StockTree!IL100="","",IF(T=IL$10,IF(CallFlag=1,MAX(StockTree!IL100-K,0),MAX(K-StockTree!IL100,0)),EXP(-rr*h)*(pstar*IM100+(1-pstar)*IM101)))</f>
        <v/>
      </c>
      <c r="IM100" s="20" t="str">
        <f>IF(StockTree!IM100="","",IF(T=IM$10,IF(CallFlag=1,MAX(StockTree!IM100-K,0),MAX(K-StockTree!IM100,0)),EXP(-rr*h)*(pstar*IN100+(1-pstar)*IN101)))</f>
        <v/>
      </c>
      <c r="IN100" s="20" t="str">
        <f>IF(StockTree!IN100="","",IF(T=IN$10,IF(CallFlag=1,MAX(StockTree!IN100-K,0),MAX(K-StockTree!IN100,0)),EXP(-rr*h)*(pstar*IO100+(1-pstar)*IO101)))</f>
        <v/>
      </c>
      <c r="IO100" s="20" t="str">
        <f>IF(StockTree!IO100="","",IF(T=IO$10,IF(CallFlag=1,MAX(StockTree!IO100-K,0),MAX(K-StockTree!IO100,0)),EXP(-rr*h)*(pstar*IP100+(1-pstar)*IP101)))</f>
        <v/>
      </c>
      <c r="IP100" s="20" t="str">
        <f>IF(StockTree!IP100="","",IF(T=IP$10,IF(CallFlag=1,MAX(StockTree!IP100-K,0),MAX(K-StockTree!IP100,0)),EXP(-rr*h)*(pstar*IQ100+(1-pstar)*IQ101)))</f>
        <v/>
      </c>
      <c r="IQ100" s="20" t="str">
        <f>IF(StockTree!IQ100="","",IF(T=IQ$10,IF(CallFlag=1,MAX(StockTree!IQ100-K,0),MAX(K-StockTree!IQ100,0)),EXP(-rr*h)*(pstar*IR100+(1-pstar)*IR101)))</f>
        <v/>
      </c>
      <c r="IR100" s="20" t="str">
        <f>IF(StockTree!IR100="","",IF(T=IR$10,IF(CallFlag=1,MAX(StockTree!IR100-K,0),MAX(K-StockTree!IR100,0)),EXP(-rr*h)*(pstar*IS100+(1-pstar)*IS101)))</f>
        <v/>
      </c>
      <c r="IS100" s="20" t="str">
        <f>IF(StockTree!IS100="","",IF(T=IS$10,IF(CallFlag=1,MAX(StockTree!IS100-K,0),MAX(K-StockTree!IS100,0)),EXP(-rr*h)*(pstar*IT100+(1-pstar)*IT101)))</f>
        <v/>
      </c>
      <c r="IT100" s="20" t="str">
        <f>IF(StockTree!IT100="","",IF(T=IT$10,IF(CallFlag=1,MAX(StockTree!IT100-K,0),MAX(K-StockTree!IT100,0)),EXP(-rr*h)*(pstar*IU100+(1-pstar)*IU101)))</f>
        <v/>
      </c>
      <c r="IU100" s="20" t="str">
        <f>IF(StockTree!IU100="","",IF(T=IU$10,IF(CallFlag=1,MAX(StockTree!IU100-K,0),MAX(K-StockTree!IU100,0)),EXP(-rr*h)*(pstar*IV100+(1-pstar)*IV101)))</f>
        <v/>
      </c>
      <c r="IV100" s="20" t="str">
        <f>IF(StockTree!IV100="","",IF(T=IV$10,IF(CallFlag=1,MAX(StockTree!IV100-K,0),MAX(K-StockTree!IV100,0)),EXP(-rr*h)*(pstar*#REF!+(1-pstar)*#REF!)))</f>
        <v/>
      </c>
    </row>
    <row r="101" spans="1:256" s="20" customFormat="1" x14ac:dyDescent="0.2">
      <c r="A101" s="19">
        <f t="shared" si="9"/>
        <v>89</v>
      </c>
      <c r="B101" s="20" t="str">
        <f>IF(StockTree!B101="","",IF(T=B$10,IF(CallFlag=1,MAX(StockTree!B101-K,0),MAX(K-StockTree!B101,0)),EXP(-rr*h)*(pstar*C101+(1-pstar)*C102)))</f>
        <v/>
      </c>
      <c r="C101" s="20" t="str">
        <f>IF(StockTree!C101="","",IF(T=C$10,IF(CallFlag=1,MAX(StockTree!C101-K,0),MAX(K-StockTree!C101,0)),EXP(-rr*h)*(pstar*D101+(1-pstar)*D102)))</f>
        <v/>
      </c>
      <c r="D101" s="20" t="str">
        <f>IF(StockTree!D101="","",IF(T=D$10,IF(CallFlag=1,MAX(StockTree!D101-K,0),MAX(K-StockTree!D101,0)),EXP(-rr*h)*(pstar*E101+(1-pstar)*E102)))</f>
        <v/>
      </c>
      <c r="E101" s="20" t="str">
        <f>IF(StockTree!E101="","",IF(T=E$10,IF(CallFlag=1,MAX(StockTree!E101-K,0),MAX(K-StockTree!E101,0)),EXP(-rr*h)*(pstar*F101+(1-pstar)*F102)))</f>
        <v/>
      </c>
      <c r="F101" s="20" t="str">
        <f>IF(StockTree!F101="","",IF(T=F$10,IF(CallFlag=1,MAX(StockTree!F101-K,0),MAX(K-StockTree!F101,0)),EXP(-rr*h)*(pstar*G101+(1-pstar)*G102)))</f>
        <v/>
      </c>
      <c r="G101" s="20" t="str">
        <f>IF(StockTree!G101="","",IF(T=G$10,IF(CallFlag=1,MAX(StockTree!G101-K,0),MAX(K-StockTree!G101,0)),EXP(-rr*h)*(pstar*H101+(1-pstar)*H102)))</f>
        <v/>
      </c>
      <c r="H101" s="20" t="str">
        <f>IF(StockTree!H101="","",IF(T=H$10,IF(CallFlag=1,MAX(StockTree!H101-K,0),MAX(K-StockTree!H101,0)),EXP(-rr*h)*(pstar*I101+(1-pstar)*I102)))</f>
        <v/>
      </c>
      <c r="I101" s="20" t="str">
        <f>IF(StockTree!I101="","",IF(T=I$10,IF(CallFlag=1,MAX(StockTree!I101-K,0),MAX(K-StockTree!I101,0)),EXP(-rr*h)*(pstar*J101+(1-pstar)*J102)))</f>
        <v/>
      </c>
      <c r="J101" s="20" t="str">
        <f>IF(StockTree!J101="","",IF(T=J$10,IF(CallFlag=1,MAX(StockTree!J101-K,0),MAX(K-StockTree!J101,0)),EXP(-rr*h)*(pstar*K101+(1-pstar)*K102)))</f>
        <v/>
      </c>
      <c r="K101" s="20" t="str">
        <f>IF(StockTree!K101="","",IF(T=K$10,IF(CallFlag=1,MAX(StockTree!K101-K,0),MAX(K-StockTree!K101,0)),EXP(-rr*h)*(pstar*L101+(1-pstar)*L102)))</f>
        <v/>
      </c>
      <c r="L101" s="20" t="str">
        <f>IF(StockTree!L101="","",IF(T=L$10,IF(CallFlag=1,MAX(StockTree!L101-K,0),MAX(K-StockTree!L101,0)),EXP(-rr*h)*(pstar*M101+(1-pstar)*M102)))</f>
        <v/>
      </c>
      <c r="M101" s="20" t="str">
        <f>IF(StockTree!M101="","",IF(T=M$10,IF(CallFlag=1,MAX(StockTree!M101-K,0),MAX(K-StockTree!M101,0)),EXP(-rr*h)*(pstar*N101+(1-pstar)*N102)))</f>
        <v/>
      </c>
      <c r="N101" s="20" t="str">
        <f>IF(StockTree!N101="","",IF(T=N$10,IF(CallFlag=1,MAX(StockTree!N101-K,0),MAX(K-StockTree!N101,0)),EXP(-rr*h)*(pstar*O101+(1-pstar)*O102)))</f>
        <v/>
      </c>
      <c r="O101" s="20" t="str">
        <f>IF(StockTree!O101="","",IF(T=O$10,IF(CallFlag=1,MAX(StockTree!O101-K,0),MAX(K-StockTree!O101,0)),EXP(-rr*h)*(pstar*P101+(1-pstar)*P102)))</f>
        <v/>
      </c>
      <c r="P101" s="20" t="str">
        <f>IF(StockTree!P101="","",IF(T=P$10,IF(CallFlag=1,MAX(StockTree!P101-K,0),MAX(K-StockTree!P101,0)),EXP(-rr*h)*(pstar*Q101+(1-pstar)*Q102)))</f>
        <v/>
      </c>
      <c r="Q101" s="20" t="str">
        <f>IF(StockTree!Q101="","",IF(T=Q$10,IF(CallFlag=1,MAX(StockTree!Q101-K,0),MAX(K-StockTree!Q101,0)),EXP(-rr*h)*(pstar*R101+(1-pstar)*R102)))</f>
        <v/>
      </c>
      <c r="R101" s="20" t="str">
        <f>IF(StockTree!R101="","",IF(T=R$10,IF(CallFlag=1,MAX(StockTree!R101-K,0),MAX(K-StockTree!R101,0)),EXP(-rr*h)*(pstar*S101+(1-pstar)*S102)))</f>
        <v/>
      </c>
      <c r="S101" s="20" t="str">
        <f>IF(StockTree!S101="","",IF(T=S$10,IF(CallFlag=1,MAX(StockTree!S101-K,0),MAX(K-StockTree!S101,0)),EXP(-rr*h)*(pstar*T101+(1-pstar)*T102)))</f>
        <v/>
      </c>
      <c r="T101" s="20" t="str">
        <f>IF(StockTree!T101="","",IF(T=T$10,IF(CallFlag=1,MAX(StockTree!T101-K,0),MAX(K-StockTree!T101,0)),EXP(-rr*h)*(pstar*U101+(1-pstar)*U102)))</f>
        <v/>
      </c>
      <c r="U101" s="20" t="str">
        <f>IF(StockTree!U101="","",IF(T=U$10,IF(CallFlag=1,MAX(StockTree!U101-K,0),MAX(K-StockTree!U101,0)),EXP(-rr*h)*(pstar*V101+(1-pstar)*V102)))</f>
        <v/>
      </c>
      <c r="V101" s="20" t="str">
        <f>IF(StockTree!V101="","",IF(T=V$10,IF(CallFlag=1,MAX(StockTree!V101-K,0),MAX(K-StockTree!V101,0)),EXP(-rr*h)*(pstar*W101+(1-pstar)*W102)))</f>
        <v/>
      </c>
      <c r="W101" s="20" t="str">
        <f>IF(StockTree!W101="","",IF(T=W$10,IF(CallFlag=1,MAX(StockTree!W101-K,0),MAX(K-StockTree!W101,0)),EXP(-rr*h)*(pstar*X101+(1-pstar)*X102)))</f>
        <v/>
      </c>
      <c r="X101" s="20" t="str">
        <f>IF(StockTree!X101="","",IF(T=X$10,IF(CallFlag=1,MAX(StockTree!X101-K,0),MAX(K-StockTree!X101,0)),EXP(-rr*h)*(pstar*Y101+(1-pstar)*Y102)))</f>
        <v/>
      </c>
      <c r="Y101" s="20" t="str">
        <f>IF(StockTree!Y101="","",IF(T=Y$10,IF(CallFlag=1,MAX(StockTree!Y101-K,0),MAX(K-StockTree!Y101,0)),EXP(-rr*h)*(pstar*Z101+(1-pstar)*Z102)))</f>
        <v/>
      </c>
      <c r="Z101" s="20" t="str">
        <f>IF(StockTree!Z101="","",IF(T=Z$10,IF(CallFlag=1,MAX(StockTree!Z101-K,0),MAX(K-StockTree!Z101,0)),EXP(-rr*h)*(pstar*AA101+(1-pstar)*AA102)))</f>
        <v/>
      </c>
      <c r="AA101" s="20" t="str">
        <f>IF(StockTree!AA101="","",IF(T=AA$10,IF(CallFlag=1,MAX(StockTree!AA101-K,0),MAX(K-StockTree!AA101,0)),EXP(-rr*h)*(pstar*AB101+(1-pstar)*AB102)))</f>
        <v/>
      </c>
      <c r="AB101" s="20" t="str">
        <f>IF(StockTree!AB101="","",IF(T=AB$10,IF(CallFlag=1,MAX(StockTree!AB101-K,0),MAX(K-StockTree!AB101,0)),EXP(-rr*h)*(pstar*AC101+(1-pstar)*AC102)))</f>
        <v/>
      </c>
      <c r="AC101" s="20" t="str">
        <f>IF(StockTree!AC101="","",IF(T=AC$10,IF(CallFlag=1,MAX(StockTree!AC101-K,0),MAX(K-StockTree!AC101,0)),EXP(-rr*h)*(pstar*AD101+(1-pstar)*AD102)))</f>
        <v/>
      </c>
      <c r="AD101" s="20" t="str">
        <f>IF(StockTree!AD101="","",IF(T=AD$10,IF(CallFlag=1,MAX(StockTree!AD101-K,0),MAX(K-StockTree!AD101,0)),EXP(-rr*h)*(pstar*AE101+(1-pstar)*AE102)))</f>
        <v/>
      </c>
      <c r="AE101" s="20" t="str">
        <f>IF(StockTree!AE101="","",IF(T=AE$10,IF(CallFlag=1,MAX(StockTree!AE101-K,0),MAX(K-StockTree!AE101,0)),EXP(-rr*h)*(pstar*AF101+(1-pstar)*AF102)))</f>
        <v/>
      </c>
      <c r="AF101" s="20" t="str">
        <f>IF(StockTree!AF101="","",IF(T=AF$10,IF(CallFlag=1,MAX(StockTree!AF101-K,0),MAX(K-StockTree!AF101,0)),EXP(-rr*h)*(pstar*AG101+(1-pstar)*AG102)))</f>
        <v/>
      </c>
      <c r="AG101" s="20" t="str">
        <f>IF(StockTree!AG101="","",IF(T=AG$10,IF(CallFlag=1,MAX(StockTree!AG101-K,0),MAX(K-StockTree!AG101,0)),EXP(-rr*h)*(pstar*AH101+(1-pstar)*AH102)))</f>
        <v/>
      </c>
      <c r="AH101" s="20" t="str">
        <f>IF(StockTree!AH101="","",IF(T=AH$10,IF(CallFlag=1,MAX(StockTree!AH101-K,0),MAX(K-StockTree!AH101,0)),EXP(-rr*h)*(pstar*AI101+(1-pstar)*AI102)))</f>
        <v/>
      </c>
      <c r="AI101" s="20" t="str">
        <f>IF(StockTree!AI101="","",IF(T=AI$10,IF(CallFlag=1,MAX(StockTree!AI101-K,0),MAX(K-StockTree!AI101,0)),EXP(-rr*h)*(pstar*AJ101+(1-pstar)*AJ102)))</f>
        <v/>
      </c>
      <c r="AJ101" s="20" t="str">
        <f>IF(StockTree!AJ101="","",IF(T=AJ$10,IF(CallFlag=1,MAX(StockTree!AJ101-K,0),MAX(K-StockTree!AJ101,0)),EXP(-rr*h)*(pstar*AK101+(1-pstar)*AK102)))</f>
        <v/>
      </c>
      <c r="AK101" s="20" t="str">
        <f>IF(StockTree!AK101="","",IF(T=AK$10,IF(CallFlag=1,MAX(StockTree!AK101-K,0),MAX(K-StockTree!AK101,0)),EXP(-rr*h)*(pstar*AL101+(1-pstar)*AL102)))</f>
        <v/>
      </c>
      <c r="AL101" s="20" t="str">
        <f>IF(StockTree!AL101="","",IF(T=AL$10,IF(CallFlag=1,MAX(StockTree!AL101-K,0),MAX(K-StockTree!AL101,0)),EXP(-rr*h)*(pstar*AM101+(1-pstar)*AM102)))</f>
        <v/>
      </c>
      <c r="AM101" s="20" t="str">
        <f>IF(StockTree!AM101="","",IF(T=AM$10,IF(CallFlag=1,MAX(StockTree!AM101-K,0),MAX(K-StockTree!AM101,0)),EXP(-rr*h)*(pstar*AN101+(1-pstar)*AN102)))</f>
        <v/>
      </c>
      <c r="AN101" s="20" t="str">
        <f>IF(StockTree!AN101="","",IF(T=AN$10,IF(CallFlag=1,MAX(StockTree!AN101-K,0),MAX(K-StockTree!AN101,0)),EXP(-rr*h)*(pstar*AO101+(1-pstar)*AO102)))</f>
        <v/>
      </c>
      <c r="AO101" s="20" t="str">
        <f>IF(StockTree!AO101="","",IF(T=AO$10,IF(CallFlag=1,MAX(StockTree!AO101-K,0),MAX(K-StockTree!AO101,0)),EXP(-rr*h)*(pstar*AP101+(1-pstar)*AP102)))</f>
        <v/>
      </c>
      <c r="AP101" s="20" t="str">
        <f>IF(StockTree!AP101="","",IF(T=AP$10,IF(CallFlag=1,MAX(StockTree!AP101-K,0),MAX(K-StockTree!AP101,0)),EXP(-rr*h)*(pstar*AQ101+(1-pstar)*AQ102)))</f>
        <v/>
      </c>
      <c r="AQ101" s="20" t="str">
        <f>IF(StockTree!AQ101="","",IF(T=AQ$10,IF(CallFlag=1,MAX(StockTree!AQ101-K,0),MAX(K-StockTree!AQ101,0)),EXP(-rr*h)*(pstar*AR101+(1-pstar)*AR102)))</f>
        <v/>
      </c>
      <c r="AR101" s="20" t="str">
        <f>IF(StockTree!AR101="","",IF(T=AR$10,IF(CallFlag=1,MAX(StockTree!AR101-K,0),MAX(K-StockTree!AR101,0)),EXP(-rr*h)*(pstar*AS101+(1-pstar)*AS102)))</f>
        <v/>
      </c>
      <c r="AS101" s="20" t="str">
        <f>IF(StockTree!AS101="","",IF(T=AS$10,IF(CallFlag=1,MAX(StockTree!AS101-K,0),MAX(K-StockTree!AS101,0)),EXP(-rr*h)*(pstar*AT101+(1-pstar)*AT102)))</f>
        <v/>
      </c>
      <c r="AT101" s="20" t="str">
        <f>IF(StockTree!AT101="","",IF(T=AT$10,IF(CallFlag=1,MAX(StockTree!AT101-K,0),MAX(K-StockTree!AT101,0)),EXP(-rr*h)*(pstar*AU101+(1-pstar)*AU102)))</f>
        <v/>
      </c>
      <c r="AU101" s="20" t="str">
        <f>IF(StockTree!AU101="","",IF(T=AU$10,IF(CallFlag=1,MAX(StockTree!AU101-K,0),MAX(K-StockTree!AU101,0)),EXP(-rr*h)*(pstar*AV101+(1-pstar)*AV102)))</f>
        <v/>
      </c>
      <c r="AV101" s="20" t="str">
        <f>IF(StockTree!AV101="","",IF(T=AV$10,IF(CallFlag=1,MAX(StockTree!AV101-K,0),MAX(K-StockTree!AV101,0)),EXP(-rr*h)*(pstar*AW101+(1-pstar)*AW102)))</f>
        <v/>
      </c>
      <c r="AW101" s="20" t="str">
        <f>IF(StockTree!AW101="","",IF(T=AW$10,IF(CallFlag=1,MAX(StockTree!AW101-K,0),MAX(K-StockTree!AW101,0)),EXP(-rr*h)*(pstar*AX101+(1-pstar)*AX102)))</f>
        <v/>
      </c>
      <c r="AX101" s="20" t="str">
        <f>IF(StockTree!AX101="","",IF(T=AX$10,IF(CallFlag=1,MAX(StockTree!AX101-K,0),MAX(K-StockTree!AX101,0)),EXP(-rr*h)*(pstar*AY101+(1-pstar)*AY102)))</f>
        <v/>
      </c>
      <c r="AY101" s="20" t="str">
        <f>IF(StockTree!AY101="","",IF(T=AY$10,IF(CallFlag=1,MAX(StockTree!AY101-K,0),MAX(K-StockTree!AY101,0)),EXP(-rr*h)*(pstar*AZ101+(1-pstar)*AZ102)))</f>
        <v/>
      </c>
      <c r="AZ101" s="20" t="str">
        <f>IF(StockTree!AZ101="","",IF(T=AZ$10,IF(CallFlag=1,MAX(StockTree!AZ101-K,0),MAX(K-StockTree!AZ101,0)),EXP(-rr*h)*(pstar*BA101+(1-pstar)*BA102)))</f>
        <v/>
      </c>
      <c r="BA101" s="20" t="str">
        <f>IF(StockTree!BA101="","",IF(T=BA$10,IF(CallFlag=1,MAX(StockTree!BA101-K,0),MAX(K-StockTree!BA101,0)),EXP(-rr*h)*(pstar*BB101+(1-pstar)*BB102)))</f>
        <v/>
      </c>
      <c r="BB101" s="20" t="str">
        <f>IF(StockTree!BB101="","",IF(T=BB$10,IF(CallFlag=1,MAX(StockTree!BB101-K,0),MAX(K-StockTree!BB101,0)),EXP(-rr*h)*(pstar*BC101+(1-pstar)*BC102)))</f>
        <v/>
      </c>
      <c r="BC101" s="20" t="str">
        <f>IF(StockTree!BC101="","",IF(T=BC$10,IF(CallFlag=1,MAX(StockTree!BC101-K,0),MAX(K-StockTree!BC101,0)),EXP(-rr*h)*(pstar*BD101+(1-pstar)*BD102)))</f>
        <v/>
      </c>
      <c r="BD101" s="20" t="str">
        <f>IF(StockTree!BD101="","",IF(T=BD$10,IF(CallFlag=1,MAX(StockTree!BD101-K,0),MAX(K-StockTree!BD101,0)),EXP(-rr*h)*(pstar*BE101+(1-pstar)*BE102)))</f>
        <v/>
      </c>
      <c r="BE101" s="20" t="str">
        <f>IF(StockTree!BE101="","",IF(T=BE$10,IF(CallFlag=1,MAX(StockTree!BE101-K,0),MAX(K-StockTree!BE101,0)),EXP(-rr*h)*(pstar*BF101+(1-pstar)*BF102)))</f>
        <v/>
      </c>
      <c r="BF101" s="20" t="str">
        <f>IF(StockTree!BF101="","",IF(T=BF$10,IF(CallFlag=1,MAX(StockTree!BF101-K,0),MAX(K-StockTree!BF101,0)),EXP(-rr*h)*(pstar*BG101+(1-pstar)*BG102)))</f>
        <v/>
      </c>
      <c r="BG101" s="20" t="str">
        <f>IF(StockTree!BG101="","",IF(T=BG$10,IF(CallFlag=1,MAX(StockTree!BG101-K,0),MAX(K-StockTree!BG101,0)),EXP(-rr*h)*(pstar*BH101+(1-pstar)*BH102)))</f>
        <v/>
      </c>
      <c r="BH101" s="20" t="str">
        <f>IF(StockTree!BH101="","",IF(T=BH$10,IF(CallFlag=1,MAX(StockTree!BH101-K,0),MAX(K-StockTree!BH101,0)),EXP(-rr*h)*(pstar*BI101+(1-pstar)*BI102)))</f>
        <v/>
      </c>
      <c r="BI101" s="20" t="str">
        <f>IF(StockTree!BI101="","",IF(T=BI$10,IF(CallFlag=1,MAX(StockTree!BI101-K,0),MAX(K-StockTree!BI101,0)),EXP(-rr*h)*(pstar*BJ101+(1-pstar)*BJ102)))</f>
        <v/>
      </c>
      <c r="BJ101" s="20" t="str">
        <f>IF(StockTree!BJ101="","",IF(T=BJ$10,IF(CallFlag=1,MAX(StockTree!BJ101-K,0),MAX(K-StockTree!BJ101,0)),EXP(-rr*h)*(pstar*BK101+(1-pstar)*BK102)))</f>
        <v/>
      </c>
      <c r="BK101" s="20" t="str">
        <f>IF(StockTree!BK101="","",IF(T=BK$10,IF(CallFlag=1,MAX(StockTree!BK101-K,0),MAX(K-StockTree!BK101,0)),EXP(-rr*h)*(pstar*BL101+(1-pstar)*BL102)))</f>
        <v/>
      </c>
      <c r="BL101" s="20" t="str">
        <f>IF(StockTree!BL101="","",IF(T=BL$10,IF(CallFlag=1,MAX(StockTree!BL101-K,0),MAX(K-StockTree!BL101,0)),EXP(-rr*h)*(pstar*BM101+(1-pstar)*BM102)))</f>
        <v/>
      </c>
      <c r="BM101" s="20" t="str">
        <f>IF(StockTree!BM101="","",IF(T=BM$10,IF(CallFlag=1,MAX(StockTree!BM101-K,0),MAX(K-StockTree!BM101,0)),EXP(-rr*h)*(pstar*BN101+(1-pstar)*BN102)))</f>
        <v/>
      </c>
      <c r="BN101" s="20" t="str">
        <f>IF(StockTree!BN101="","",IF(T=BN$10,IF(CallFlag=1,MAX(StockTree!BN101-K,0),MAX(K-StockTree!BN101,0)),EXP(-rr*h)*(pstar*BO101+(1-pstar)*BO102)))</f>
        <v/>
      </c>
      <c r="BO101" s="20" t="str">
        <f>IF(StockTree!BO101="","",IF(T=BO$10,IF(CallFlag=1,MAX(StockTree!BO101-K,0),MAX(K-StockTree!BO101,0)),EXP(-rr*h)*(pstar*BP101+(1-pstar)*BP102)))</f>
        <v/>
      </c>
      <c r="BP101" s="20" t="str">
        <f>IF(StockTree!BP101="","",IF(T=BP$10,IF(CallFlag=1,MAX(StockTree!BP101-K,0),MAX(K-StockTree!BP101,0)),EXP(-rr*h)*(pstar*BQ101+(1-pstar)*BQ102)))</f>
        <v/>
      </c>
      <c r="BQ101" s="20" t="str">
        <f>IF(StockTree!BQ101="","",IF(T=BQ$10,IF(CallFlag=1,MAX(StockTree!BQ101-K,0),MAX(K-StockTree!BQ101,0)),EXP(-rr*h)*(pstar*BR101+(1-pstar)*BR102)))</f>
        <v/>
      </c>
      <c r="BR101" s="20" t="str">
        <f>IF(StockTree!BR101="","",IF(T=BR$10,IF(CallFlag=1,MAX(StockTree!BR101-K,0),MAX(K-StockTree!BR101,0)),EXP(-rr*h)*(pstar*BS101+(1-pstar)*BS102)))</f>
        <v/>
      </c>
      <c r="BS101" s="20" t="str">
        <f>IF(StockTree!BS101="","",IF(T=BS$10,IF(CallFlag=1,MAX(StockTree!BS101-K,0),MAX(K-StockTree!BS101,0)),EXP(-rr*h)*(pstar*BT101+(1-pstar)*BT102)))</f>
        <v/>
      </c>
      <c r="BT101" s="20" t="str">
        <f>IF(StockTree!BT101="","",IF(T=BT$10,IF(CallFlag=1,MAX(StockTree!BT101-K,0),MAX(K-StockTree!BT101,0)),EXP(-rr*h)*(pstar*BU101+(1-pstar)*BU102)))</f>
        <v/>
      </c>
      <c r="BU101" s="20" t="str">
        <f>IF(StockTree!BU101="","",IF(T=BU$10,IF(CallFlag=1,MAX(StockTree!BU101-K,0),MAX(K-StockTree!BU101,0)),EXP(-rr*h)*(pstar*BV101+(1-pstar)*BV102)))</f>
        <v/>
      </c>
      <c r="BV101" s="20" t="str">
        <f>IF(StockTree!BV101="","",IF(T=BV$10,IF(CallFlag=1,MAX(StockTree!BV101-K,0),MAX(K-StockTree!BV101,0)),EXP(-rr*h)*(pstar*BW101+(1-pstar)*BW102)))</f>
        <v/>
      </c>
      <c r="BW101" s="20" t="str">
        <f>IF(StockTree!BW101="","",IF(T=BW$10,IF(CallFlag=1,MAX(StockTree!BW101-K,0),MAX(K-StockTree!BW101,0)),EXP(-rr*h)*(pstar*BX101+(1-pstar)*BX102)))</f>
        <v/>
      </c>
      <c r="BX101" s="20" t="str">
        <f>IF(StockTree!BX101="","",IF(T=BX$10,IF(CallFlag=1,MAX(StockTree!BX101-K,0),MAX(K-StockTree!BX101,0)),EXP(-rr*h)*(pstar*BY101+(1-pstar)*BY102)))</f>
        <v/>
      </c>
      <c r="BY101" s="20" t="str">
        <f>IF(StockTree!BY101="","",IF(T=BY$10,IF(CallFlag=1,MAX(StockTree!BY101-K,0),MAX(K-StockTree!BY101,0)),EXP(-rr*h)*(pstar*BZ101+(1-pstar)*BZ102)))</f>
        <v/>
      </c>
      <c r="BZ101" s="20" t="str">
        <f>IF(StockTree!BZ101="","",IF(T=BZ$10,IF(CallFlag=1,MAX(StockTree!BZ101-K,0),MAX(K-StockTree!BZ101,0)),EXP(-rr*h)*(pstar*CA101+(1-pstar)*CA102)))</f>
        <v/>
      </c>
      <c r="CA101" s="20" t="str">
        <f>IF(StockTree!CA101="","",IF(T=CA$10,IF(CallFlag=1,MAX(StockTree!CA101-K,0),MAX(K-StockTree!CA101,0)),EXP(-rr*h)*(pstar*CB101+(1-pstar)*CB102)))</f>
        <v/>
      </c>
      <c r="CB101" s="20" t="str">
        <f>IF(StockTree!CB101="","",IF(T=CB$10,IF(CallFlag=1,MAX(StockTree!CB101-K,0),MAX(K-StockTree!CB101,0)),EXP(-rr*h)*(pstar*CC101+(1-pstar)*CC102)))</f>
        <v/>
      </c>
      <c r="CC101" s="20" t="str">
        <f>IF(StockTree!CC101="","",IF(T=CC$10,IF(CallFlag=1,MAX(StockTree!CC101-K,0),MAX(K-StockTree!CC101,0)),EXP(-rr*h)*(pstar*CD101+(1-pstar)*CD102)))</f>
        <v/>
      </c>
      <c r="CD101" s="20" t="str">
        <f>IF(StockTree!CD101="","",IF(T=CD$10,IF(CallFlag=1,MAX(StockTree!CD101-K,0),MAX(K-StockTree!CD101,0)),EXP(-rr*h)*(pstar*CE101+(1-pstar)*CE102)))</f>
        <v/>
      </c>
      <c r="CE101" s="20" t="str">
        <f>IF(StockTree!CE101="","",IF(T=CE$10,IF(CallFlag=1,MAX(StockTree!CE101-K,0),MAX(K-StockTree!CE101,0)),EXP(-rr*h)*(pstar*CF101+(1-pstar)*CF102)))</f>
        <v/>
      </c>
      <c r="CF101" s="20" t="str">
        <f>IF(StockTree!CF101="","",IF(T=CF$10,IF(CallFlag=1,MAX(StockTree!CF101-K,0),MAX(K-StockTree!CF101,0)),EXP(-rr*h)*(pstar*CG101+(1-pstar)*CG102)))</f>
        <v/>
      </c>
      <c r="CG101" s="20" t="str">
        <f>IF(StockTree!CG101="","",IF(T=CG$10,IF(CallFlag=1,MAX(StockTree!CG101-K,0),MAX(K-StockTree!CG101,0)),EXP(-rr*h)*(pstar*CH101+(1-pstar)*CH102)))</f>
        <v/>
      </c>
      <c r="CH101" s="20" t="str">
        <f>IF(StockTree!CH101="","",IF(T=CH$10,IF(CallFlag=1,MAX(StockTree!CH101-K,0),MAX(K-StockTree!CH101,0)),EXP(-rr*h)*(pstar*CI101+(1-pstar)*CI102)))</f>
        <v/>
      </c>
      <c r="CI101" s="20" t="str">
        <f>IF(StockTree!CI101="","",IF(T=CI$10,IF(CallFlag=1,MAX(StockTree!CI101-K,0),MAX(K-StockTree!CI101,0)),EXP(-rr*h)*(pstar*CJ101+(1-pstar)*CJ102)))</f>
        <v/>
      </c>
      <c r="CJ101" s="20" t="str">
        <f>IF(StockTree!CJ101="","",IF(T=CJ$10,IF(CallFlag=1,MAX(StockTree!CJ101-K,0),MAX(K-StockTree!CJ101,0)),EXP(-rr*h)*(pstar*CK101+(1-pstar)*CK102)))</f>
        <v/>
      </c>
      <c r="CK101" s="20" t="str">
        <f>IF(StockTree!CK101="","",IF(T=CK$10,IF(CallFlag=1,MAX(StockTree!CK101-K,0),MAX(K-StockTree!CK101,0)),EXP(-rr*h)*(pstar*CL101+(1-pstar)*CL102)))</f>
        <v/>
      </c>
      <c r="CL101" s="20" t="str">
        <f>IF(StockTree!CL101="","",IF(T=CL$10,IF(CallFlag=1,MAX(StockTree!CL101-K,0),MAX(K-StockTree!CL101,0)),EXP(-rr*h)*(pstar*CM101+(1-pstar)*CM102)))</f>
        <v/>
      </c>
      <c r="CM101" s="20" t="str">
        <f>IF(StockTree!CM101="","",IF(T=CM$10,IF(CallFlag=1,MAX(StockTree!CM101-K,0),MAX(K-StockTree!CM101,0)),EXP(-rr*h)*(pstar*CN101+(1-pstar)*CN102)))</f>
        <v/>
      </c>
      <c r="CN101" s="20" t="str">
        <f>IF(StockTree!CN101="","",IF(T=CN$10,IF(CallFlag=1,MAX(StockTree!CN101-K,0),MAX(K-StockTree!CN101,0)),EXP(-rr*h)*(pstar*CO101+(1-pstar)*CO102)))</f>
        <v/>
      </c>
      <c r="CO101" s="20" t="str">
        <f>IF(StockTree!CO101="","",IF(T=CO$10,IF(CallFlag=1,MAX(StockTree!CO101-K,0),MAX(K-StockTree!CO101,0)),EXP(-rr*h)*(pstar*CP101+(1-pstar)*CP102)))</f>
        <v/>
      </c>
      <c r="CP101" s="20" t="str">
        <f>IF(StockTree!CP101="","",IF(T=CP$10,IF(CallFlag=1,MAX(StockTree!CP101-K,0),MAX(K-StockTree!CP101,0)),EXP(-rr*h)*(pstar*CQ101+(1-pstar)*CQ102)))</f>
        <v/>
      </c>
      <c r="CQ101" s="20" t="str">
        <f>IF(StockTree!CQ101="","",IF(T=CQ$10,IF(CallFlag=1,MAX(StockTree!CQ101-K,0),MAX(K-StockTree!CQ101,0)),EXP(-rr*h)*(pstar*CR101+(1-pstar)*CR102)))</f>
        <v/>
      </c>
      <c r="CR101" s="20" t="str">
        <f>IF(StockTree!CR101="","",IF(T=CR$10,IF(CallFlag=1,MAX(StockTree!CR101-K,0),MAX(K-StockTree!CR101,0)),EXP(-rr*h)*(pstar*CS101+(1-pstar)*CS102)))</f>
        <v/>
      </c>
      <c r="CS101" s="20" t="str">
        <f>IF(StockTree!CS101="","",IF(T=CS$10,IF(CallFlag=1,MAX(StockTree!CS101-K,0),MAX(K-StockTree!CS101,0)),EXP(-rr*h)*(pstar*CT101+(1-pstar)*CT102)))</f>
        <v/>
      </c>
      <c r="CT101" s="20" t="str">
        <f>IF(StockTree!CT101="","",IF(T=CT$10,IF(CallFlag=1,MAX(StockTree!CT101-K,0),MAX(K-StockTree!CT101,0)),EXP(-rr*h)*(pstar*CU101+(1-pstar)*CU102)))</f>
        <v/>
      </c>
      <c r="CU101" s="20" t="str">
        <f>IF(StockTree!CU101="","",IF(T=CU$10,IF(CallFlag=1,MAX(StockTree!CU101-K,0),MAX(K-StockTree!CU101,0)),EXP(-rr*h)*(pstar*CV101+(1-pstar)*CV102)))</f>
        <v/>
      </c>
      <c r="CV101" s="20" t="str">
        <f>IF(StockTree!CV101="","",IF(T=CV$10,IF(CallFlag=1,MAX(StockTree!CV101-K,0),MAX(K-StockTree!CV101,0)),EXP(-rr*h)*(pstar*CW101+(1-pstar)*CW102)))</f>
        <v/>
      </c>
      <c r="CW101" s="20" t="str">
        <f>IF(StockTree!CW101="","",IF(T=CW$10,IF(CallFlag=1,MAX(StockTree!CW101-K,0),MAX(K-StockTree!CW101,0)),EXP(-rr*h)*(pstar*CX101+(1-pstar)*CX102)))</f>
        <v/>
      </c>
      <c r="CX101" s="20" t="str">
        <f>IF(StockTree!CX101="","",IF(T=CX$10,IF(CallFlag=1,MAX(StockTree!CX101-K,0),MAX(K-StockTree!CX101,0)),EXP(-rr*h)*(pstar*CY101+(1-pstar)*CY102)))</f>
        <v/>
      </c>
      <c r="CY101" s="20" t="str">
        <f>IF(StockTree!CY101="","",IF(T=CY$10,IF(CallFlag=1,MAX(StockTree!CY101-K,0),MAX(K-StockTree!CY101,0)),EXP(-rr*h)*(pstar*CZ101+(1-pstar)*CZ102)))</f>
        <v/>
      </c>
      <c r="CZ101" s="20" t="str">
        <f>IF(StockTree!CZ101="","",IF(T=CZ$10,IF(CallFlag=1,MAX(StockTree!CZ101-K,0),MAX(K-StockTree!CZ101,0)),EXP(-rr*h)*(pstar*DA101+(1-pstar)*DA102)))</f>
        <v/>
      </c>
      <c r="DA101" s="20" t="str">
        <f>IF(StockTree!DA101="","",IF(T=DA$10,IF(CallFlag=1,MAX(StockTree!DA101-K,0),MAX(K-StockTree!DA101,0)),EXP(-rr*h)*(pstar*DB101+(1-pstar)*DB102)))</f>
        <v/>
      </c>
      <c r="DB101" s="20" t="str">
        <f>IF(StockTree!DB101="","",IF(T=DB$10,IF(CallFlag=1,MAX(StockTree!DB101-K,0),MAX(K-StockTree!DB101,0)),EXP(-rr*h)*(pstar*DC101+(1-pstar)*DC102)))</f>
        <v/>
      </c>
      <c r="DC101" s="20" t="str">
        <f>IF(StockTree!DC101="","",IF(T=DC$10,IF(CallFlag=1,MAX(StockTree!DC101-K,0),MAX(K-StockTree!DC101,0)),EXP(-rr*h)*(pstar*DD101+(1-pstar)*DD102)))</f>
        <v/>
      </c>
      <c r="DD101" s="20" t="str">
        <f>IF(StockTree!DD101="","",IF(T=DD$10,IF(CallFlag=1,MAX(StockTree!DD101-K,0),MAX(K-StockTree!DD101,0)),EXP(-rr*h)*(pstar*DE101+(1-pstar)*DE102)))</f>
        <v/>
      </c>
      <c r="DE101" s="20" t="str">
        <f>IF(StockTree!DE101="","",IF(T=DE$10,IF(CallFlag=1,MAX(StockTree!DE101-K,0),MAX(K-StockTree!DE101,0)),EXP(-rr*h)*(pstar*DF101+(1-pstar)*DF102)))</f>
        <v/>
      </c>
      <c r="DF101" s="20" t="str">
        <f>IF(StockTree!DF101="","",IF(T=DF$10,IF(CallFlag=1,MAX(StockTree!DF101-K,0),MAX(K-StockTree!DF101,0)),EXP(-rr*h)*(pstar*DG101+(1-pstar)*DG102)))</f>
        <v/>
      </c>
      <c r="DG101" s="20" t="str">
        <f>IF(StockTree!DG101="","",IF(T=DG$10,IF(CallFlag=1,MAX(StockTree!DG101-K,0),MAX(K-StockTree!DG101,0)),EXP(-rr*h)*(pstar*DH101+(1-pstar)*DH102)))</f>
        <v/>
      </c>
      <c r="DH101" s="20" t="str">
        <f>IF(StockTree!DH101="","",IF(T=DH$10,IF(CallFlag=1,MAX(StockTree!DH101-K,0),MAX(K-StockTree!DH101,0)),EXP(-rr*h)*(pstar*DI101+(1-pstar)*DI102)))</f>
        <v/>
      </c>
      <c r="DI101" s="20" t="str">
        <f>IF(StockTree!DI101="","",IF(T=DI$10,IF(CallFlag=1,MAX(StockTree!DI101-K,0),MAX(K-StockTree!DI101,0)),EXP(-rr*h)*(pstar*DJ101+(1-pstar)*DJ102)))</f>
        <v/>
      </c>
      <c r="DJ101" s="20" t="str">
        <f>IF(StockTree!DJ101="","",IF(T=DJ$10,IF(CallFlag=1,MAX(StockTree!DJ101-K,0),MAX(K-StockTree!DJ101,0)),EXP(-rr*h)*(pstar*DK101+(1-pstar)*DK102)))</f>
        <v/>
      </c>
      <c r="DK101" s="20" t="str">
        <f>IF(StockTree!DK101="","",IF(T=DK$10,IF(CallFlag=1,MAX(StockTree!DK101-K,0),MAX(K-StockTree!DK101,0)),EXP(-rr*h)*(pstar*DL101+(1-pstar)*DL102)))</f>
        <v/>
      </c>
      <c r="DL101" s="20" t="str">
        <f>IF(StockTree!DL101="","",IF(T=DL$10,IF(CallFlag=1,MAX(StockTree!DL101-K,0),MAX(K-StockTree!DL101,0)),EXP(-rr*h)*(pstar*DM101+(1-pstar)*DM102)))</f>
        <v/>
      </c>
      <c r="DM101" s="20" t="str">
        <f>IF(StockTree!DM101="","",IF(T=DM$10,IF(CallFlag=1,MAX(StockTree!DM101-K,0),MAX(K-StockTree!DM101,0)),EXP(-rr*h)*(pstar*DN101+(1-pstar)*DN102)))</f>
        <v/>
      </c>
      <c r="DN101" s="20" t="str">
        <f>IF(StockTree!DN101="","",IF(T=DN$10,IF(CallFlag=1,MAX(StockTree!DN101-K,0),MAX(K-StockTree!DN101,0)),EXP(-rr*h)*(pstar*DO101+(1-pstar)*DO102)))</f>
        <v/>
      </c>
      <c r="DO101" s="20" t="str">
        <f>IF(StockTree!DO101="","",IF(T=DO$10,IF(CallFlag=1,MAX(StockTree!DO101-K,0),MAX(K-StockTree!DO101,0)),EXP(-rr*h)*(pstar*DP101+(1-pstar)*DP102)))</f>
        <v/>
      </c>
      <c r="DP101" s="20" t="str">
        <f>IF(StockTree!DP101="","",IF(T=DP$10,IF(CallFlag=1,MAX(StockTree!DP101-K,0),MAX(K-StockTree!DP101,0)),EXP(-rr*h)*(pstar*DQ101+(1-pstar)*DQ102)))</f>
        <v/>
      </c>
      <c r="DQ101" s="20" t="str">
        <f>IF(StockTree!DQ101="","",IF(T=DQ$10,IF(CallFlag=1,MAX(StockTree!DQ101-K,0),MAX(K-StockTree!DQ101,0)),EXP(-rr*h)*(pstar*DR101+(1-pstar)*DR102)))</f>
        <v/>
      </c>
      <c r="DR101" s="20" t="str">
        <f>IF(StockTree!DR101="","",IF(T=DR$10,IF(CallFlag=1,MAX(StockTree!DR101-K,0),MAX(K-StockTree!DR101,0)),EXP(-rr*h)*(pstar*DS101+(1-pstar)*DS102)))</f>
        <v/>
      </c>
      <c r="DS101" s="20" t="str">
        <f>IF(StockTree!DS101="","",IF(T=DS$10,IF(CallFlag=1,MAX(StockTree!DS101-K,0),MAX(K-StockTree!DS101,0)),EXP(-rr*h)*(pstar*DT101+(1-pstar)*DT102)))</f>
        <v/>
      </c>
      <c r="DT101" s="20" t="str">
        <f>IF(StockTree!DT101="","",IF(T=DT$10,IF(CallFlag=1,MAX(StockTree!DT101-K,0),MAX(K-StockTree!DT101,0)),EXP(-rr*h)*(pstar*DU101+(1-pstar)*DU102)))</f>
        <v/>
      </c>
      <c r="DU101" s="20" t="str">
        <f>IF(StockTree!DU101="","",IF(T=DU$10,IF(CallFlag=1,MAX(StockTree!DU101-K,0),MAX(K-StockTree!DU101,0)),EXP(-rr*h)*(pstar*DV101+(1-pstar)*DV102)))</f>
        <v/>
      </c>
      <c r="DV101" s="20" t="str">
        <f>IF(StockTree!DV101="","",IF(T=DV$10,IF(CallFlag=1,MAX(StockTree!DV101-K,0),MAX(K-StockTree!DV101,0)),EXP(-rr*h)*(pstar*DW101+(1-pstar)*DW102)))</f>
        <v/>
      </c>
      <c r="DW101" s="20" t="str">
        <f>IF(StockTree!DW101="","",IF(T=DW$10,IF(CallFlag=1,MAX(StockTree!DW101-K,0),MAX(K-StockTree!DW101,0)),EXP(-rr*h)*(pstar*DX101+(1-pstar)*DX102)))</f>
        <v/>
      </c>
      <c r="DX101" s="20" t="str">
        <f>IF(StockTree!DX101="","",IF(T=DX$10,IF(CallFlag=1,MAX(StockTree!DX101-K,0),MAX(K-StockTree!DX101,0)),EXP(-rr*h)*(pstar*DY101+(1-pstar)*DY102)))</f>
        <v/>
      </c>
      <c r="DY101" s="20" t="str">
        <f>IF(StockTree!DY101="","",IF(T=DY$10,IF(CallFlag=1,MAX(StockTree!DY101-K,0),MAX(K-StockTree!DY101,0)),EXP(-rr*h)*(pstar*DZ101+(1-pstar)*DZ102)))</f>
        <v/>
      </c>
      <c r="DZ101" s="20" t="str">
        <f>IF(StockTree!DZ101="","",IF(T=DZ$10,IF(CallFlag=1,MAX(StockTree!DZ101-K,0),MAX(K-StockTree!DZ101,0)),EXP(-rr*h)*(pstar*EA101+(1-pstar)*EA102)))</f>
        <v/>
      </c>
      <c r="EA101" s="20" t="str">
        <f>IF(StockTree!EA101="","",IF(T=EA$10,IF(CallFlag=1,MAX(StockTree!EA101-K,0),MAX(K-StockTree!EA101,0)),EXP(-rr*h)*(pstar*EB101+(1-pstar)*EB102)))</f>
        <v/>
      </c>
      <c r="EB101" s="20" t="str">
        <f>IF(StockTree!EB101="","",IF(T=EB$10,IF(CallFlag=1,MAX(StockTree!EB101-K,0),MAX(K-StockTree!EB101,0)),EXP(-rr*h)*(pstar*EC101+(1-pstar)*EC102)))</f>
        <v/>
      </c>
      <c r="EC101" s="20" t="str">
        <f>IF(StockTree!EC101="","",IF(T=EC$10,IF(CallFlag=1,MAX(StockTree!EC101-K,0),MAX(K-StockTree!EC101,0)),EXP(-rr*h)*(pstar*ED101+(1-pstar)*ED102)))</f>
        <v/>
      </c>
      <c r="ED101" s="20" t="str">
        <f>IF(StockTree!ED101="","",IF(T=ED$10,IF(CallFlag=1,MAX(StockTree!ED101-K,0),MAX(K-StockTree!ED101,0)),EXP(-rr*h)*(pstar*EE101+(1-pstar)*EE102)))</f>
        <v/>
      </c>
      <c r="EE101" s="20" t="str">
        <f>IF(StockTree!EE101="","",IF(T=EE$10,IF(CallFlag=1,MAX(StockTree!EE101-K,0),MAX(K-StockTree!EE101,0)),EXP(-rr*h)*(pstar*EF101+(1-pstar)*EF102)))</f>
        <v/>
      </c>
      <c r="EF101" s="20" t="str">
        <f>IF(StockTree!EF101="","",IF(T=EF$10,IF(CallFlag=1,MAX(StockTree!EF101-K,0),MAX(K-StockTree!EF101,0)),EXP(-rr*h)*(pstar*EG101+(1-pstar)*EG102)))</f>
        <v/>
      </c>
      <c r="EG101" s="20" t="str">
        <f>IF(StockTree!EG101="","",IF(T=EG$10,IF(CallFlag=1,MAX(StockTree!EG101-K,0),MAX(K-StockTree!EG101,0)),EXP(-rr*h)*(pstar*EH101+(1-pstar)*EH102)))</f>
        <v/>
      </c>
      <c r="EH101" s="20" t="str">
        <f>IF(StockTree!EH101="","",IF(T=EH$10,IF(CallFlag=1,MAX(StockTree!EH101-K,0),MAX(K-StockTree!EH101,0)),EXP(-rr*h)*(pstar*EI101+(1-pstar)*EI102)))</f>
        <v/>
      </c>
      <c r="EI101" s="20" t="str">
        <f>IF(StockTree!EI101="","",IF(T=EI$10,IF(CallFlag=1,MAX(StockTree!EI101-K,0),MAX(K-StockTree!EI101,0)),EXP(-rr*h)*(pstar*EJ101+(1-pstar)*EJ102)))</f>
        <v/>
      </c>
      <c r="EJ101" s="20" t="str">
        <f>IF(StockTree!EJ101="","",IF(T=EJ$10,IF(CallFlag=1,MAX(StockTree!EJ101-K,0),MAX(K-StockTree!EJ101,0)),EXP(-rr*h)*(pstar*EK101+(1-pstar)*EK102)))</f>
        <v/>
      </c>
      <c r="EK101" s="20" t="str">
        <f>IF(StockTree!EK101="","",IF(T=EK$10,IF(CallFlag=1,MAX(StockTree!EK101-K,0),MAX(K-StockTree!EK101,0)),EXP(-rr*h)*(pstar*EL101+(1-pstar)*EL102)))</f>
        <v/>
      </c>
      <c r="EL101" s="20" t="str">
        <f>IF(StockTree!EL101="","",IF(T=EL$10,IF(CallFlag=1,MAX(StockTree!EL101-K,0),MAX(K-StockTree!EL101,0)),EXP(-rr*h)*(pstar*EM101+(1-pstar)*EM102)))</f>
        <v/>
      </c>
      <c r="EM101" s="20" t="str">
        <f>IF(StockTree!EM101="","",IF(T=EM$10,IF(CallFlag=1,MAX(StockTree!EM101-K,0),MAX(K-StockTree!EM101,0)),EXP(-rr*h)*(pstar*EN101+(1-pstar)*EN102)))</f>
        <v/>
      </c>
      <c r="EN101" s="20" t="str">
        <f>IF(StockTree!EN101="","",IF(T=EN$10,IF(CallFlag=1,MAX(StockTree!EN101-K,0),MAX(K-StockTree!EN101,0)),EXP(-rr*h)*(pstar*EO101+(1-pstar)*EO102)))</f>
        <v/>
      </c>
      <c r="EO101" s="20" t="str">
        <f>IF(StockTree!EO101="","",IF(T=EO$10,IF(CallFlag=1,MAX(StockTree!EO101-K,0),MAX(K-StockTree!EO101,0)),EXP(-rr*h)*(pstar*EP101+(1-pstar)*EP102)))</f>
        <v/>
      </c>
      <c r="EP101" s="20" t="str">
        <f>IF(StockTree!EP101="","",IF(T=EP$10,IF(CallFlag=1,MAX(StockTree!EP101-K,0),MAX(K-StockTree!EP101,0)),EXP(-rr*h)*(pstar*EQ101+(1-pstar)*EQ102)))</f>
        <v/>
      </c>
      <c r="EQ101" s="20" t="str">
        <f>IF(StockTree!EQ101="","",IF(T=EQ$10,IF(CallFlag=1,MAX(StockTree!EQ101-K,0),MAX(K-StockTree!EQ101,0)),EXP(-rr*h)*(pstar*ER101+(1-pstar)*ER102)))</f>
        <v/>
      </c>
      <c r="ER101" s="20" t="str">
        <f>IF(StockTree!ER101="","",IF(T=ER$10,IF(CallFlag=1,MAX(StockTree!ER101-K,0),MAX(K-StockTree!ER101,0)),EXP(-rr*h)*(pstar*ES101+(1-pstar)*ES102)))</f>
        <v/>
      </c>
      <c r="ES101" s="20" t="str">
        <f>IF(StockTree!ES101="","",IF(T=ES$10,IF(CallFlag=1,MAX(StockTree!ES101-K,0),MAX(K-StockTree!ES101,0)),EXP(-rr*h)*(pstar*ET101+(1-pstar)*ET102)))</f>
        <v/>
      </c>
      <c r="ET101" s="20" t="str">
        <f>IF(StockTree!ET101="","",IF(T=ET$10,IF(CallFlag=1,MAX(StockTree!ET101-K,0),MAX(K-StockTree!ET101,0)),EXP(-rr*h)*(pstar*EU101+(1-pstar)*EU102)))</f>
        <v/>
      </c>
      <c r="EU101" s="20" t="str">
        <f>IF(StockTree!EU101="","",IF(T=EU$10,IF(CallFlag=1,MAX(StockTree!EU101-K,0),MAX(K-StockTree!EU101,0)),EXP(-rr*h)*(pstar*EV101+(1-pstar)*EV102)))</f>
        <v/>
      </c>
      <c r="EV101" s="20" t="str">
        <f>IF(StockTree!EV101="","",IF(T=EV$10,IF(CallFlag=1,MAX(StockTree!EV101-K,0),MAX(K-StockTree!EV101,0)),EXP(-rr*h)*(pstar*EW101+(1-pstar)*EW102)))</f>
        <v/>
      </c>
      <c r="EW101" s="20" t="str">
        <f>IF(StockTree!EW101="","",IF(T=EW$10,IF(CallFlag=1,MAX(StockTree!EW101-K,0),MAX(K-StockTree!EW101,0)),EXP(-rr*h)*(pstar*EX101+(1-pstar)*EX102)))</f>
        <v/>
      </c>
      <c r="EX101" s="20" t="str">
        <f>IF(StockTree!EX101="","",IF(T=EX$10,IF(CallFlag=1,MAX(StockTree!EX101-K,0),MAX(K-StockTree!EX101,0)),EXP(-rr*h)*(pstar*EY101+(1-pstar)*EY102)))</f>
        <v/>
      </c>
      <c r="EY101" s="20" t="str">
        <f>IF(StockTree!EY101="","",IF(T=EY$10,IF(CallFlag=1,MAX(StockTree!EY101-K,0),MAX(K-StockTree!EY101,0)),EXP(-rr*h)*(pstar*EZ101+(1-pstar)*EZ102)))</f>
        <v/>
      </c>
      <c r="EZ101" s="20" t="str">
        <f>IF(StockTree!EZ101="","",IF(T=EZ$10,IF(CallFlag=1,MAX(StockTree!EZ101-K,0),MAX(K-StockTree!EZ101,0)),EXP(-rr*h)*(pstar*FA101+(1-pstar)*FA102)))</f>
        <v/>
      </c>
      <c r="FA101" s="20" t="str">
        <f>IF(StockTree!FA101="","",IF(T=FA$10,IF(CallFlag=1,MAX(StockTree!FA101-K,0),MAX(K-StockTree!FA101,0)),EXP(-rr*h)*(pstar*FB101+(1-pstar)*FB102)))</f>
        <v/>
      </c>
      <c r="FB101" s="20" t="str">
        <f>IF(StockTree!FB101="","",IF(T=FB$10,IF(CallFlag=1,MAX(StockTree!FB101-K,0),MAX(K-StockTree!FB101,0)),EXP(-rr*h)*(pstar*FC101+(1-pstar)*FC102)))</f>
        <v/>
      </c>
      <c r="FC101" s="20" t="str">
        <f>IF(StockTree!FC101="","",IF(T=FC$10,IF(CallFlag=1,MAX(StockTree!FC101-K,0),MAX(K-StockTree!FC101,0)),EXP(-rr*h)*(pstar*FD101+(1-pstar)*FD102)))</f>
        <v/>
      </c>
      <c r="FD101" s="20" t="str">
        <f>IF(StockTree!FD101="","",IF(T=FD$10,IF(CallFlag=1,MAX(StockTree!FD101-K,0),MAX(K-StockTree!FD101,0)),EXP(-rr*h)*(pstar*FE101+(1-pstar)*FE102)))</f>
        <v/>
      </c>
      <c r="FE101" s="20" t="str">
        <f>IF(StockTree!FE101="","",IF(T=FE$10,IF(CallFlag=1,MAX(StockTree!FE101-K,0),MAX(K-StockTree!FE101,0)),EXP(-rr*h)*(pstar*FF101+(1-pstar)*FF102)))</f>
        <v/>
      </c>
      <c r="FF101" s="20" t="str">
        <f>IF(StockTree!FF101="","",IF(T=FF$10,IF(CallFlag=1,MAX(StockTree!FF101-K,0),MAX(K-StockTree!FF101,0)),EXP(-rr*h)*(pstar*FG101+(1-pstar)*FG102)))</f>
        <v/>
      </c>
      <c r="FG101" s="20" t="str">
        <f>IF(StockTree!FG101="","",IF(T=FG$10,IF(CallFlag=1,MAX(StockTree!FG101-K,0),MAX(K-StockTree!FG101,0)),EXP(-rr*h)*(pstar*FH101+(1-pstar)*FH102)))</f>
        <v/>
      </c>
      <c r="FH101" s="20" t="str">
        <f>IF(StockTree!FH101="","",IF(T=FH$10,IF(CallFlag=1,MAX(StockTree!FH101-K,0),MAX(K-StockTree!FH101,0)),EXP(-rr*h)*(pstar*FI101+(1-pstar)*FI102)))</f>
        <v/>
      </c>
      <c r="FI101" s="20" t="str">
        <f>IF(StockTree!FI101="","",IF(T=FI$10,IF(CallFlag=1,MAX(StockTree!FI101-K,0),MAX(K-StockTree!FI101,0)),EXP(-rr*h)*(pstar*FJ101+(1-pstar)*FJ102)))</f>
        <v/>
      </c>
      <c r="FJ101" s="20" t="str">
        <f>IF(StockTree!FJ101="","",IF(T=FJ$10,IF(CallFlag=1,MAX(StockTree!FJ101-K,0),MAX(K-StockTree!FJ101,0)),EXP(-rr*h)*(pstar*FK101+(1-pstar)*FK102)))</f>
        <v/>
      </c>
      <c r="FK101" s="20" t="str">
        <f>IF(StockTree!FK101="","",IF(T=FK$10,IF(CallFlag=1,MAX(StockTree!FK101-K,0),MAX(K-StockTree!FK101,0)),EXP(-rr*h)*(pstar*FL101+(1-pstar)*FL102)))</f>
        <v/>
      </c>
      <c r="FL101" s="20" t="str">
        <f>IF(StockTree!FL101="","",IF(T=FL$10,IF(CallFlag=1,MAX(StockTree!FL101-K,0),MAX(K-StockTree!FL101,0)),EXP(-rr*h)*(pstar*FM101+(1-pstar)*FM102)))</f>
        <v/>
      </c>
      <c r="FM101" s="20" t="str">
        <f>IF(StockTree!FM101="","",IF(T=FM$10,IF(CallFlag=1,MAX(StockTree!FM101-K,0),MAX(K-StockTree!FM101,0)),EXP(-rr*h)*(pstar*FN101+(1-pstar)*FN102)))</f>
        <v/>
      </c>
      <c r="FN101" s="20" t="str">
        <f>IF(StockTree!FN101="","",IF(T=FN$10,IF(CallFlag=1,MAX(StockTree!FN101-K,0),MAX(K-StockTree!FN101,0)),EXP(-rr*h)*(pstar*FO101+(1-pstar)*FO102)))</f>
        <v/>
      </c>
      <c r="FO101" s="20" t="str">
        <f>IF(StockTree!FO101="","",IF(T=FO$10,IF(CallFlag=1,MAX(StockTree!FO101-K,0),MAX(K-StockTree!FO101,0)),EXP(-rr*h)*(pstar*FP101+(1-pstar)*FP102)))</f>
        <v/>
      </c>
      <c r="FP101" s="20" t="str">
        <f>IF(StockTree!FP101="","",IF(T=FP$10,IF(CallFlag=1,MAX(StockTree!FP101-K,0),MAX(K-StockTree!FP101,0)),EXP(-rr*h)*(pstar*FQ101+(1-pstar)*FQ102)))</f>
        <v/>
      </c>
      <c r="FQ101" s="20" t="str">
        <f>IF(StockTree!FQ101="","",IF(T=FQ$10,IF(CallFlag=1,MAX(StockTree!FQ101-K,0),MAX(K-StockTree!FQ101,0)),EXP(-rr*h)*(pstar*FR101+(1-pstar)*FR102)))</f>
        <v/>
      </c>
      <c r="FR101" s="20" t="str">
        <f>IF(StockTree!FR101="","",IF(T=FR$10,IF(CallFlag=1,MAX(StockTree!FR101-K,0),MAX(K-StockTree!FR101,0)),EXP(-rr*h)*(pstar*FS101+(1-pstar)*FS102)))</f>
        <v/>
      </c>
      <c r="FS101" s="20" t="str">
        <f>IF(StockTree!FS101="","",IF(T=FS$10,IF(CallFlag=1,MAX(StockTree!FS101-K,0),MAX(K-StockTree!FS101,0)),EXP(-rr*h)*(pstar*FT101+(1-pstar)*FT102)))</f>
        <v/>
      </c>
      <c r="FT101" s="20" t="str">
        <f>IF(StockTree!FT101="","",IF(T=FT$10,IF(CallFlag=1,MAX(StockTree!FT101-K,0),MAX(K-StockTree!FT101,0)),EXP(-rr*h)*(pstar*FU101+(1-pstar)*FU102)))</f>
        <v/>
      </c>
      <c r="FU101" s="20" t="str">
        <f>IF(StockTree!FU101="","",IF(T=FU$10,IF(CallFlag=1,MAX(StockTree!FU101-K,0),MAX(K-StockTree!FU101,0)),EXP(-rr*h)*(pstar*FV101+(1-pstar)*FV102)))</f>
        <v/>
      </c>
      <c r="FV101" s="20" t="str">
        <f>IF(StockTree!FV101="","",IF(T=FV$10,IF(CallFlag=1,MAX(StockTree!FV101-K,0),MAX(K-StockTree!FV101,0)),EXP(-rr*h)*(pstar*FW101+(1-pstar)*FW102)))</f>
        <v/>
      </c>
      <c r="FW101" s="20" t="str">
        <f>IF(StockTree!FW101="","",IF(T=FW$10,IF(CallFlag=1,MAX(StockTree!FW101-K,0),MAX(K-StockTree!FW101,0)),EXP(-rr*h)*(pstar*FX101+(1-pstar)*FX102)))</f>
        <v/>
      </c>
      <c r="FX101" s="20" t="str">
        <f>IF(StockTree!FX101="","",IF(T=FX$10,IF(CallFlag=1,MAX(StockTree!FX101-K,0),MAX(K-StockTree!FX101,0)),EXP(-rr*h)*(pstar*FY101+(1-pstar)*FY102)))</f>
        <v/>
      </c>
      <c r="FY101" s="20" t="str">
        <f>IF(StockTree!FY101="","",IF(T=FY$10,IF(CallFlag=1,MAX(StockTree!FY101-K,0),MAX(K-StockTree!FY101,0)),EXP(-rr*h)*(pstar*FZ101+(1-pstar)*FZ102)))</f>
        <v/>
      </c>
      <c r="FZ101" s="20" t="str">
        <f>IF(StockTree!FZ101="","",IF(T=FZ$10,IF(CallFlag=1,MAX(StockTree!FZ101-K,0),MAX(K-StockTree!FZ101,0)),EXP(-rr*h)*(pstar*GA101+(1-pstar)*GA102)))</f>
        <v/>
      </c>
      <c r="GA101" s="20" t="str">
        <f>IF(StockTree!GA101="","",IF(T=GA$10,IF(CallFlag=1,MAX(StockTree!GA101-K,0),MAX(K-StockTree!GA101,0)),EXP(-rr*h)*(pstar*GB101+(1-pstar)*GB102)))</f>
        <v/>
      </c>
      <c r="GB101" s="20" t="str">
        <f>IF(StockTree!GB101="","",IF(T=GB$10,IF(CallFlag=1,MAX(StockTree!GB101-K,0),MAX(K-StockTree!GB101,0)),EXP(-rr*h)*(pstar*GC101+(1-pstar)*GC102)))</f>
        <v/>
      </c>
      <c r="GC101" s="20" t="str">
        <f>IF(StockTree!GC101="","",IF(T=GC$10,IF(CallFlag=1,MAX(StockTree!GC101-K,0),MAX(K-StockTree!GC101,0)),EXP(-rr*h)*(pstar*GD101+(1-pstar)*GD102)))</f>
        <v/>
      </c>
      <c r="GD101" s="20" t="str">
        <f>IF(StockTree!GD101="","",IF(T=GD$10,IF(CallFlag=1,MAX(StockTree!GD101-K,0),MAX(K-StockTree!GD101,0)),EXP(-rr*h)*(pstar*GE101+(1-pstar)*GE102)))</f>
        <v/>
      </c>
      <c r="GE101" s="20" t="str">
        <f>IF(StockTree!GE101="","",IF(T=GE$10,IF(CallFlag=1,MAX(StockTree!GE101-K,0),MAX(K-StockTree!GE101,0)),EXP(-rr*h)*(pstar*GF101+(1-pstar)*GF102)))</f>
        <v/>
      </c>
      <c r="GF101" s="20" t="str">
        <f>IF(StockTree!GF101="","",IF(T=GF$10,IF(CallFlag=1,MAX(StockTree!GF101-K,0),MAX(K-StockTree!GF101,0)),EXP(-rr*h)*(pstar*GG101+(1-pstar)*GG102)))</f>
        <v/>
      </c>
      <c r="GG101" s="20" t="str">
        <f>IF(StockTree!GG101="","",IF(T=GG$10,IF(CallFlag=1,MAX(StockTree!GG101-K,0),MAX(K-StockTree!GG101,0)),EXP(-rr*h)*(pstar*GH101+(1-pstar)*GH102)))</f>
        <v/>
      </c>
      <c r="GH101" s="20" t="str">
        <f>IF(StockTree!GH101="","",IF(T=GH$10,IF(CallFlag=1,MAX(StockTree!GH101-K,0),MAX(K-StockTree!GH101,0)),EXP(-rr*h)*(pstar*GI101+(1-pstar)*GI102)))</f>
        <v/>
      </c>
      <c r="GI101" s="20" t="str">
        <f>IF(StockTree!GI101="","",IF(T=GI$10,IF(CallFlag=1,MAX(StockTree!GI101-K,0),MAX(K-StockTree!GI101,0)),EXP(-rr*h)*(pstar*GJ101+(1-pstar)*GJ102)))</f>
        <v/>
      </c>
      <c r="GJ101" s="20" t="str">
        <f>IF(StockTree!GJ101="","",IF(T=GJ$10,IF(CallFlag=1,MAX(StockTree!GJ101-K,0),MAX(K-StockTree!GJ101,0)),EXP(-rr*h)*(pstar*GK101+(1-pstar)*GK102)))</f>
        <v/>
      </c>
      <c r="GK101" s="20" t="str">
        <f>IF(StockTree!GK101="","",IF(T=GK$10,IF(CallFlag=1,MAX(StockTree!GK101-K,0),MAX(K-StockTree!GK101,0)),EXP(-rr*h)*(pstar*GL101+(1-pstar)*GL102)))</f>
        <v/>
      </c>
      <c r="GL101" s="20" t="str">
        <f>IF(StockTree!GL101="","",IF(T=GL$10,IF(CallFlag=1,MAX(StockTree!GL101-K,0),MAX(K-StockTree!GL101,0)),EXP(-rr*h)*(pstar*GM101+(1-pstar)*GM102)))</f>
        <v/>
      </c>
      <c r="GM101" s="20" t="str">
        <f>IF(StockTree!GM101="","",IF(T=GM$10,IF(CallFlag=1,MAX(StockTree!GM101-K,0),MAX(K-StockTree!GM101,0)),EXP(-rr*h)*(pstar*GN101+(1-pstar)*GN102)))</f>
        <v/>
      </c>
      <c r="GN101" s="20" t="str">
        <f>IF(StockTree!GN101="","",IF(T=GN$10,IF(CallFlag=1,MAX(StockTree!GN101-K,0),MAX(K-StockTree!GN101,0)),EXP(-rr*h)*(pstar*GO101+(1-pstar)*GO102)))</f>
        <v/>
      </c>
      <c r="GO101" s="20" t="str">
        <f>IF(StockTree!GO101="","",IF(T=GO$10,IF(CallFlag=1,MAX(StockTree!GO101-K,0),MAX(K-StockTree!GO101,0)),EXP(-rr*h)*(pstar*GP101+(1-pstar)*GP102)))</f>
        <v/>
      </c>
      <c r="GP101" s="20" t="str">
        <f>IF(StockTree!GP101="","",IF(T=GP$10,IF(CallFlag=1,MAX(StockTree!GP101-K,0),MAX(K-StockTree!GP101,0)),EXP(-rr*h)*(pstar*GQ101+(1-pstar)*GQ102)))</f>
        <v/>
      </c>
      <c r="GQ101" s="20" t="str">
        <f>IF(StockTree!GQ101="","",IF(T=GQ$10,IF(CallFlag=1,MAX(StockTree!GQ101-K,0),MAX(K-StockTree!GQ101,0)),EXP(-rr*h)*(pstar*GR101+(1-pstar)*GR102)))</f>
        <v/>
      </c>
      <c r="GR101" s="20" t="str">
        <f>IF(StockTree!GR101="","",IF(T=GR$10,IF(CallFlag=1,MAX(StockTree!GR101-K,0),MAX(K-StockTree!GR101,0)),EXP(-rr*h)*(pstar*GS101+(1-pstar)*GS102)))</f>
        <v/>
      </c>
      <c r="GS101" s="20" t="str">
        <f>IF(StockTree!GS101="","",IF(T=GS$10,IF(CallFlag=1,MAX(StockTree!GS101-K,0),MAX(K-StockTree!GS101,0)),EXP(-rr*h)*(pstar*GT101+(1-pstar)*GT102)))</f>
        <v/>
      </c>
      <c r="GT101" s="20" t="str">
        <f>IF(StockTree!GT101="","",IF(T=GT$10,IF(CallFlag=1,MAX(StockTree!GT101-K,0),MAX(K-StockTree!GT101,0)),EXP(-rr*h)*(pstar*GU101+(1-pstar)*GU102)))</f>
        <v/>
      </c>
      <c r="GU101" s="20" t="str">
        <f>IF(StockTree!GU101="","",IF(T=GU$10,IF(CallFlag=1,MAX(StockTree!GU101-K,0),MAX(K-StockTree!GU101,0)),EXP(-rr*h)*(pstar*GV101+(1-pstar)*GV102)))</f>
        <v/>
      </c>
      <c r="GV101" s="20" t="str">
        <f>IF(StockTree!GV101="","",IF(T=GV$10,IF(CallFlag=1,MAX(StockTree!GV101-K,0),MAX(K-StockTree!GV101,0)),EXP(-rr*h)*(pstar*GW101+(1-pstar)*GW102)))</f>
        <v/>
      </c>
      <c r="GW101" s="20" t="str">
        <f>IF(StockTree!GW101="","",IF(T=GW$10,IF(CallFlag=1,MAX(StockTree!GW101-K,0),MAX(K-StockTree!GW101,0)),EXP(-rr*h)*(pstar*GX101+(1-pstar)*GX102)))</f>
        <v/>
      </c>
      <c r="GX101" s="20" t="str">
        <f>IF(StockTree!GX101="","",IF(T=GX$10,IF(CallFlag=1,MAX(StockTree!GX101-K,0),MAX(K-StockTree!GX101,0)),EXP(-rr*h)*(pstar*GY101+(1-pstar)*GY102)))</f>
        <v/>
      </c>
      <c r="GY101" s="20" t="str">
        <f>IF(StockTree!GY101="","",IF(T=GY$10,IF(CallFlag=1,MAX(StockTree!GY101-K,0),MAX(K-StockTree!GY101,0)),EXP(-rr*h)*(pstar*GZ101+(1-pstar)*GZ102)))</f>
        <v/>
      </c>
      <c r="GZ101" s="20" t="str">
        <f>IF(StockTree!GZ101="","",IF(T=GZ$10,IF(CallFlag=1,MAX(StockTree!GZ101-K,0),MAX(K-StockTree!GZ101,0)),EXP(-rr*h)*(pstar*HA101+(1-pstar)*HA102)))</f>
        <v/>
      </c>
      <c r="HA101" s="20" t="str">
        <f>IF(StockTree!HA101="","",IF(T=HA$10,IF(CallFlag=1,MAX(StockTree!HA101-K,0),MAX(K-StockTree!HA101,0)),EXP(-rr*h)*(pstar*HB101+(1-pstar)*HB102)))</f>
        <v/>
      </c>
      <c r="HB101" s="20" t="str">
        <f>IF(StockTree!HB101="","",IF(T=HB$10,IF(CallFlag=1,MAX(StockTree!HB101-K,0),MAX(K-StockTree!HB101,0)),EXP(-rr*h)*(pstar*HC101+(1-pstar)*HC102)))</f>
        <v/>
      </c>
      <c r="HC101" s="20" t="str">
        <f>IF(StockTree!HC101="","",IF(T=HC$10,IF(CallFlag=1,MAX(StockTree!HC101-K,0),MAX(K-StockTree!HC101,0)),EXP(-rr*h)*(pstar*HD101+(1-pstar)*HD102)))</f>
        <v/>
      </c>
      <c r="HD101" s="20" t="str">
        <f>IF(StockTree!HD101="","",IF(T=HD$10,IF(CallFlag=1,MAX(StockTree!HD101-K,0),MAX(K-StockTree!HD101,0)),EXP(-rr*h)*(pstar*HE101+(1-pstar)*HE102)))</f>
        <v/>
      </c>
      <c r="HE101" s="20" t="str">
        <f>IF(StockTree!HE101="","",IF(T=HE$10,IF(CallFlag=1,MAX(StockTree!HE101-K,0),MAX(K-StockTree!HE101,0)),EXP(-rr*h)*(pstar*HF101+(1-pstar)*HF102)))</f>
        <v/>
      </c>
      <c r="HF101" s="20" t="str">
        <f>IF(StockTree!HF101="","",IF(T=HF$10,IF(CallFlag=1,MAX(StockTree!HF101-K,0),MAX(K-StockTree!HF101,0)),EXP(-rr*h)*(pstar*HG101+(1-pstar)*HG102)))</f>
        <v/>
      </c>
      <c r="HG101" s="20" t="str">
        <f>IF(StockTree!HG101="","",IF(T=HG$10,IF(CallFlag=1,MAX(StockTree!HG101-K,0),MAX(K-StockTree!HG101,0)),EXP(-rr*h)*(pstar*HH101+(1-pstar)*HH102)))</f>
        <v/>
      </c>
      <c r="HH101" s="20" t="str">
        <f>IF(StockTree!HH101="","",IF(T=HH$10,IF(CallFlag=1,MAX(StockTree!HH101-K,0),MAX(K-StockTree!HH101,0)),EXP(-rr*h)*(pstar*HI101+(1-pstar)*HI102)))</f>
        <v/>
      </c>
      <c r="HI101" s="20" t="str">
        <f>IF(StockTree!HI101="","",IF(T=HI$10,IF(CallFlag=1,MAX(StockTree!HI101-K,0),MAX(K-StockTree!HI101,0)),EXP(-rr*h)*(pstar*HJ101+(1-pstar)*HJ102)))</f>
        <v/>
      </c>
      <c r="HJ101" s="20" t="str">
        <f>IF(StockTree!HJ101="","",IF(T=HJ$10,IF(CallFlag=1,MAX(StockTree!HJ101-K,0),MAX(K-StockTree!HJ101,0)),EXP(-rr*h)*(pstar*HK101+(1-pstar)*HK102)))</f>
        <v/>
      </c>
      <c r="HK101" s="20" t="str">
        <f>IF(StockTree!HK101="","",IF(T=HK$10,IF(CallFlag=1,MAX(StockTree!HK101-K,0),MAX(K-StockTree!HK101,0)),EXP(-rr*h)*(pstar*HL101+(1-pstar)*HL102)))</f>
        <v/>
      </c>
      <c r="HL101" s="20" t="str">
        <f>IF(StockTree!HL101="","",IF(T=HL$10,IF(CallFlag=1,MAX(StockTree!HL101-K,0),MAX(K-StockTree!HL101,0)),EXP(-rr*h)*(pstar*HM101+(1-pstar)*HM102)))</f>
        <v/>
      </c>
      <c r="HM101" s="20" t="str">
        <f>IF(StockTree!HM101="","",IF(T=HM$10,IF(CallFlag=1,MAX(StockTree!HM101-K,0),MAX(K-StockTree!HM101,0)),EXP(-rr*h)*(pstar*HN101+(1-pstar)*HN102)))</f>
        <v/>
      </c>
      <c r="HN101" s="20" t="str">
        <f>IF(StockTree!HN101="","",IF(T=HN$10,IF(CallFlag=1,MAX(StockTree!HN101-K,0),MAX(K-StockTree!HN101,0)),EXP(-rr*h)*(pstar*HO101+(1-pstar)*HO102)))</f>
        <v/>
      </c>
      <c r="HO101" s="20" t="str">
        <f>IF(StockTree!HO101="","",IF(T=HO$10,IF(CallFlag=1,MAX(StockTree!HO101-K,0),MAX(K-StockTree!HO101,0)),EXP(-rr*h)*(pstar*HP101+(1-pstar)*HP102)))</f>
        <v/>
      </c>
      <c r="HP101" s="20" t="str">
        <f>IF(StockTree!HP101="","",IF(T=HP$10,IF(CallFlag=1,MAX(StockTree!HP101-K,0),MAX(K-StockTree!HP101,0)),EXP(-rr*h)*(pstar*HQ101+(1-pstar)*HQ102)))</f>
        <v/>
      </c>
      <c r="HQ101" s="20" t="str">
        <f>IF(StockTree!HQ101="","",IF(T=HQ$10,IF(CallFlag=1,MAX(StockTree!HQ101-K,0),MAX(K-StockTree!HQ101,0)),EXP(-rr*h)*(pstar*HR101+(1-pstar)*HR102)))</f>
        <v/>
      </c>
      <c r="HR101" s="20" t="str">
        <f>IF(StockTree!HR101="","",IF(T=HR$10,IF(CallFlag=1,MAX(StockTree!HR101-K,0),MAX(K-StockTree!HR101,0)),EXP(-rr*h)*(pstar*HS101+(1-pstar)*HS102)))</f>
        <v/>
      </c>
      <c r="HS101" s="20" t="str">
        <f>IF(StockTree!HS101="","",IF(T=HS$10,IF(CallFlag=1,MAX(StockTree!HS101-K,0),MAX(K-StockTree!HS101,0)),EXP(-rr*h)*(pstar*HT101+(1-pstar)*HT102)))</f>
        <v/>
      </c>
      <c r="HT101" s="20" t="str">
        <f>IF(StockTree!HT101="","",IF(T=HT$10,IF(CallFlag=1,MAX(StockTree!HT101-K,0),MAX(K-StockTree!HT101,0)),EXP(-rr*h)*(pstar*HU101+(1-pstar)*HU102)))</f>
        <v/>
      </c>
      <c r="HU101" s="20" t="str">
        <f>IF(StockTree!HU101="","",IF(T=HU$10,IF(CallFlag=1,MAX(StockTree!HU101-K,0),MAX(K-StockTree!HU101,0)),EXP(-rr*h)*(pstar*HV101+(1-pstar)*HV102)))</f>
        <v/>
      </c>
      <c r="HV101" s="20" t="str">
        <f>IF(StockTree!HV101="","",IF(T=HV$10,IF(CallFlag=1,MAX(StockTree!HV101-K,0),MAX(K-StockTree!HV101,0)),EXP(-rr*h)*(pstar*HW101+(1-pstar)*HW102)))</f>
        <v/>
      </c>
      <c r="HW101" s="20" t="str">
        <f>IF(StockTree!HW101="","",IF(T=HW$10,IF(CallFlag=1,MAX(StockTree!HW101-K,0),MAX(K-StockTree!HW101,0)),EXP(-rr*h)*(pstar*HX101+(1-pstar)*HX102)))</f>
        <v/>
      </c>
      <c r="HX101" s="20" t="str">
        <f>IF(StockTree!HX101="","",IF(T=HX$10,IF(CallFlag=1,MAX(StockTree!HX101-K,0),MAX(K-StockTree!HX101,0)),EXP(-rr*h)*(pstar*HY101+(1-pstar)*HY102)))</f>
        <v/>
      </c>
      <c r="HY101" s="20" t="str">
        <f>IF(StockTree!HY101="","",IF(T=HY$10,IF(CallFlag=1,MAX(StockTree!HY101-K,0),MAX(K-StockTree!HY101,0)),EXP(-rr*h)*(pstar*HZ101+(1-pstar)*HZ102)))</f>
        <v/>
      </c>
      <c r="HZ101" s="20" t="str">
        <f>IF(StockTree!HZ101="","",IF(T=HZ$10,IF(CallFlag=1,MAX(StockTree!HZ101-K,0),MAX(K-StockTree!HZ101,0)),EXP(-rr*h)*(pstar*IA101+(1-pstar)*IA102)))</f>
        <v/>
      </c>
      <c r="IA101" s="20" t="str">
        <f>IF(StockTree!IA101="","",IF(T=IA$10,IF(CallFlag=1,MAX(StockTree!IA101-K,0),MAX(K-StockTree!IA101,0)),EXP(-rr*h)*(pstar*IB101+(1-pstar)*IB102)))</f>
        <v/>
      </c>
      <c r="IB101" s="20" t="str">
        <f>IF(StockTree!IB101="","",IF(T=IB$10,IF(CallFlag=1,MAX(StockTree!IB101-K,0),MAX(K-StockTree!IB101,0)),EXP(-rr*h)*(pstar*IC101+(1-pstar)*IC102)))</f>
        <v/>
      </c>
      <c r="IC101" s="20" t="str">
        <f>IF(StockTree!IC101="","",IF(T=IC$10,IF(CallFlag=1,MAX(StockTree!IC101-K,0),MAX(K-StockTree!IC101,0)),EXP(-rr*h)*(pstar*ID101+(1-pstar)*ID102)))</f>
        <v/>
      </c>
      <c r="ID101" s="20" t="str">
        <f>IF(StockTree!ID101="","",IF(T=ID$10,IF(CallFlag=1,MAX(StockTree!ID101-K,0),MAX(K-StockTree!ID101,0)),EXP(-rr*h)*(pstar*IE101+(1-pstar)*IE102)))</f>
        <v/>
      </c>
      <c r="IE101" s="20" t="str">
        <f>IF(StockTree!IE101="","",IF(T=IE$10,IF(CallFlag=1,MAX(StockTree!IE101-K,0),MAX(K-StockTree!IE101,0)),EXP(-rr*h)*(pstar*IF101+(1-pstar)*IF102)))</f>
        <v/>
      </c>
      <c r="IF101" s="20" t="str">
        <f>IF(StockTree!IF101="","",IF(T=IF$10,IF(CallFlag=1,MAX(StockTree!IF101-K,0),MAX(K-StockTree!IF101,0)),EXP(-rr*h)*(pstar*IG101+(1-pstar)*IG102)))</f>
        <v/>
      </c>
      <c r="IG101" s="20" t="str">
        <f>IF(StockTree!IG101="","",IF(T=IG$10,IF(CallFlag=1,MAX(StockTree!IG101-K,0),MAX(K-StockTree!IG101,0)),EXP(-rr*h)*(pstar*IH101+(1-pstar)*IH102)))</f>
        <v/>
      </c>
      <c r="IH101" s="20" t="str">
        <f>IF(StockTree!IH101="","",IF(T=IH$10,IF(CallFlag=1,MAX(StockTree!IH101-K,0),MAX(K-StockTree!IH101,0)),EXP(-rr*h)*(pstar*II101+(1-pstar)*II102)))</f>
        <v/>
      </c>
      <c r="II101" s="20" t="str">
        <f>IF(StockTree!II101="","",IF(T=II$10,IF(CallFlag=1,MAX(StockTree!II101-K,0),MAX(K-StockTree!II101,0)),EXP(-rr*h)*(pstar*IJ101+(1-pstar)*IJ102)))</f>
        <v/>
      </c>
      <c r="IJ101" s="20" t="str">
        <f>IF(StockTree!IJ101="","",IF(T=IJ$10,IF(CallFlag=1,MAX(StockTree!IJ101-K,0),MAX(K-StockTree!IJ101,0)),EXP(-rr*h)*(pstar*IK101+(1-pstar)*IK102)))</f>
        <v/>
      </c>
      <c r="IK101" s="20" t="str">
        <f>IF(StockTree!IK101="","",IF(T=IK$10,IF(CallFlag=1,MAX(StockTree!IK101-K,0),MAX(K-StockTree!IK101,0)),EXP(-rr*h)*(pstar*IL101+(1-pstar)*IL102)))</f>
        <v/>
      </c>
      <c r="IL101" s="20" t="str">
        <f>IF(StockTree!IL101="","",IF(T=IL$10,IF(CallFlag=1,MAX(StockTree!IL101-K,0),MAX(K-StockTree!IL101,0)),EXP(-rr*h)*(pstar*IM101+(1-pstar)*IM102)))</f>
        <v/>
      </c>
      <c r="IM101" s="20" t="str">
        <f>IF(StockTree!IM101="","",IF(T=IM$10,IF(CallFlag=1,MAX(StockTree!IM101-K,0),MAX(K-StockTree!IM101,0)),EXP(-rr*h)*(pstar*IN101+(1-pstar)*IN102)))</f>
        <v/>
      </c>
      <c r="IN101" s="20" t="str">
        <f>IF(StockTree!IN101="","",IF(T=IN$10,IF(CallFlag=1,MAX(StockTree!IN101-K,0),MAX(K-StockTree!IN101,0)),EXP(-rr*h)*(pstar*IO101+(1-pstar)*IO102)))</f>
        <v/>
      </c>
      <c r="IO101" s="20" t="str">
        <f>IF(StockTree!IO101="","",IF(T=IO$10,IF(CallFlag=1,MAX(StockTree!IO101-K,0),MAX(K-StockTree!IO101,0)),EXP(-rr*h)*(pstar*IP101+(1-pstar)*IP102)))</f>
        <v/>
      </c>
      <c r="IP101" s="20" t="str">
        <f>IF(StockTree!IP101="","",IF(T=IP$10,IF(CallFlag=1,MAX(StockTree!IP101-K,0),MAX(K-StockTree!IP101,0)),EXP(-rr*h)*(pstar*IQ101+(1-pstar)*IQ102)))</f>
        <v/>
      </c>
      <c r="IQ101" s="20" t="str">
        <f>IF(StockTree!IQ101="","",IF(T=IQ$10,IF(CallFlag=1,MAX(StockTree!IQ101-K,0),MAX(K-StockTree!IQ101,0)),EXP(-rr*h)*(pstar*IR101+(1-pstar)*IR102)))</f>
        <v/>
      </c>
      <c r="IR101" s="20" t="str">
        <f>IF(StockTree!IR101="","",IF(T=IR$10,IF(CallFlag=1,MAX(StockTree!IR101-K,0),MAX(K-StockTree!IR101,0)),EXP(-rr*h)*(pstar*IS101+(1-pstar)*IS102)))</f>
        <v/>
      </c>
      <c r="IS101" s="20" t="str">
        <f>IF(StockTree!IS101="","",IF(T=IS$10,IF(CallFlag=1,MAX(StockTree!IS101-K,0),MAX(K-StockTree!IS101,0)),EXP(-rr*h)*(pstar*IT101+(1-pstar)*IT102)))</f>
        <v/>
      </c>
      <c r="IT101" s="20" t="str">
        <f>IF(StockTree!IT101="","",IF(T=IT$10,IF(CallFlag=1,MAX(StockTree!IT101-K,0),MAX(K-StockTree!IT101,0)),EXP(-rr*h)*(pstar*IU101+(1-pstar)*IU102)))</f>
        <v/>
      </c>
      <c r="IU101" s="20" t="str">
        <f>IF(StockTree!IU101="","",IF(T=IU$10,IF(CallFlag=1,MAX(StockTree!IU101-K,0),MAX(K-StockTree!IU101,0)),EXP(-rr*h)*(pstar*IV101+(1-pstar)*IV102)))</f>
        <v/>
      </c>
      <c r="IV101" s="20" t="str">
        <f>IF(StockTree!IV101="","",IF(T=IV$10,IF(CallFlag=1,MAX(StockTree!IV101-K,0),MAX(K-StockTree!IV101,0)),EXP(-rr*h)*(pstar*#REF!+(1-pstar)*#REF!)))</f>
        <v/>
      </c>
    </row>
    <row r="102" spans="1:256" s="20" customFormat="1" x14ac:dyDescent="0.2">
      <c r="A102" s="19">
        <f t="shared" si="9"/>
        <v>90</v>
      </c>
      <c r="B102" s="20" t="str">
        <f>IF(StockTree!B102="","",IF(T=B$10,IF(CallFlag=1,MAX(StockTree!B102-K,0),MAX(K-StockTree!B102,0)),EXP(-rr*h)*(pstar*C102+(1-pstar)*C103)))</f>
        <v/>
      </c>
      <c r="C102" s="20" t="str">
        <f>IF(StockTree!C102="","",IF(T=C$10,IF(CallFlag=1,MAX(StockTree!C102-K,0),MAX(K-StockTree!C102,0)),EXP(-rr*h)*(pstar*D102+(1-pstar)*D103)))</f>
        <v/>
      </c>
      <c r="D102" s="20" t="str">
        <f>IF(StockTree!D102="","",IF(T=D$10,IF(CallFlag=1,MAX(StockTree!D102-K,0),MAX(K-StockTree!D102,0)),EXP(-rr*h)*(pstar*E102+(1-pstar)*E103)))</f>
        <v/>
      </c>
      <c r="E102" s="20" t="str">
        <f>IF(StockTree!E102="","",IF(T=E$10,IF(CallFlag=1,MAX(StockTree!E102-K,0),MAX(K-StockTree!E102,0)),EXP(-rr*h)*(pstar*F102+(1-pstar)*F103)))</f>
        <v/>
      </c>
      <c r="F102" s="20" t="str">
        <f>IF(StockTree!F102="","",IF(T=F$10,IF(CallFlag=1,MAX(StockTree!F102-K,0),MAX(K-StockTree!F102,0)),EXP(-rr*h)*(pstar*G102+(1-pstar)*G103)))</f>
        <v/>
      </c>
      <c r="G102" s="20" t="str">
        <f>IF(StockTree!G102="","",IF(T=G$10,IF(CallFlag=1,MAX(StockTree!G102-K,0),MAX(K-StockTree!G102,0)),EXP(-rr*h)*(pstar*H102+(1-pstar)*H103)))</f>
        <v/>
      </c>
      <c r="H102" s="20" t="str">
        <f>IF(StockTree!H102="","",IF(T=H$10,IF(CallFlag=1,MAX(StockTree!H102-K,0),MAX(K-StockTree!H102,0)),EXP(-rr*h)*(pstar*I102+(1-pstar)*I103)))</f>
        <v/>
      </c>
      <c r="I102" s="20" t="str">
        <f>IF(StockTree!I102="","",IF(T=I$10,IF(CallFlag=1,MAX(StockTree!I102-K,0),MAX(K-StockTree!I102,0)),EXP(-rr*h)*(pstar*J102+(1-pstar)*J103)))</f>
        <v/>
      </c>
      <c r="J102" s="20" t="str">
        <f>IF(StockTree!J102="","",IF(T=J$10,IF(CallFlag=1,MAX(StockTree!J102-K,0),MAX(K-StockTree!J102,0)),EXP(-rr*h)*(pstar*K102+(1-pstar)*K103)))</f>
        <v/>
      </c>
      <c r="K102" s="20" t="str">
        <f>IF(StockTree!K102="","",IF(T=K$10,IF(CallFlag=1,MAX(StockTree!K102-K,0),MAX(K-StockTree!K102,0)),EXP(-rr*h)*(pstar*L102+(1-pstar)*L103)))</f>
        <v/>
      </c>
      <c r="L102" s="20" t="str">
        <f>IF(StockTree!L102="","",IF(T=L$10,IF(CallFlag=1,MAX(StockTree!L102-K,0),MAX(K-StockTree!L102,0)),EXP(-rr*h)*(pstar*M102+(1-pstar)*M103)))</f>
        <v/>
      </c>
      <c r="M102" s="20" t="str">
        <f>IF(StockTree!M102="","",IF(T=M$10,IF(CallFlag=1,MAX(StockTree!M102-K,0),MAX(K-StockTree!M102,0)),EXP(-rr*h)*(pstar*N102+(1-pstar)*N103)))</f>
        <v/>
      </c>
      <c r="N102" s="20" t="str">
        <f>IF(StockTree!N102="","",IF(T=N$10,IF(CallFlag=1,MAX(StockTree!N102-K,0),MAX(K-StockTree!N102,0)),EXP(-rr*h)*(pstar*O102+(1-pstar)*O103)))</f>
        <v/>
      </c>
      <c r="O102" s="20" t="str">
        <f>IF(StockTree!O102="","",IF(T=O$10,IF(CallFlag=1,MAX(StockTree!O102-K,0),MAX(K-StockTree!O102,0)),EXP(-rr*h)*(pstar*P102+(1-pstar)*P103)))</f>
        <v/>
      </c>
      <c r="P102" s="20" t="str">
        <f>IF(StockTree!P102="","",IF(T=P$10,IF(CallFlag=1,MAX(StockTree!P102-K,0),MAX(K-StockTree!P102,0)),EXP(-rr*h)*(pstar*Q102+(1-pstar)*Q103)))</f>
        <v/>
      </c>
      <c r="Q102" s="20" t="str">
        <f>IF(StockTree!Q102="","",IF(T=Q$10,IF(CallFlag=1,MAX(StockTree!Q102-K,0),MAX(K-StockTree!Q102,0)),EXP(-rr*h)*(pstar*R102+(1-pstar)*R103)))</f>
        <v/>
      </c>
      <c r="R102" s="20" t="str">
        <f>IF(StockTree!R102="","",IF(T=R$10,IF(CallFlag=1,MAX(StockTree!R102-K,0),MAX(K-StockTree!R102,0)),EXP(-rr*h)*(pstar*S102+(1-pstar)*S103)))</f>
        <v/>
      </c>
      <c r="S102" s="20" t="str">
        <f>IF(StockTree!S102="","",IF(T=S$10,IF(CallFlag=1,MAX(StockTree!S102-K,0),MAX(K-StockTree!S102,0)),EXP(-rr*h)*(pstar*T102+(1-pstar)*T103)))</f>
        <v/>
      </c>
      <c r="T102" s="20" t="str">
        <f>IF(StockTree!T102="","",IF(T=T$10,IF(CallFlag=1,MAX(StockTree!T102-K,0),MAX(K-StockTree!T102,0)),EXP(-rr*h)*(pstar*U102+(1-pstar)*U103)))</f>
        <v/>
      </c>
      <c r="U102" s="20" t="str">
        <f>IF(StockTree!U102="","",IF(T=U$10,IF(CallFlag=1,MAX(StockTree!U102-K,0),MAX(K-StockTree!U102,0)),EXP(-rr*h)*(pstar*V102+(1-pstar)*V103)))</f>
        <v/>
      </c>
      <c r="V102" s="20" t="str">
        <f>IF(StockTree!V102="","",IF(T=V$10,IF(CallFlag=1,MAX(StockTree!V102-K,0),MAX(K-StockTree!V102,0)),EXP(-rr*h)*(pstar*W102+(1-pstar)*W103)))</f>
        <v/>
      </c>
      <c r="W102" s="20" t="str">
        <f>IF(StockTree!W102="","",IF(T=W$10,IF(CallFlag=1,MAX(StockTree!W102-K,0),MAX(K-StockTree!W102,0)),EXP(-rr*h)*(pstar*X102+(1-pstar)*X103)))</f>
        <v/>
      </c>
      <c r="X102" s="20" t="str">
        <f>IF(StockTree!X102="","",IF(T=X$10,IF(CallFlag=1,MAX(StockTree!X102-K,0),MAX(K-StockTree!X102,0)),EXP(-rr*h)*(pstar*Y102+(1-pstar)*Y103)))</f>
        <v/>
      </c>
      <c r="Y102" s="20" t="str">
        <f>IF(StockTree!Y102="","",IF(T=Y$10,IF(CallFlag=1,MAX(StockTree!Y102-K,0),MAX(K-StockTree!Y102,0)),EXP(-rr*h)*(pstar*Z102+(1-pstar)*Z103)))</f>
        <v/>
      </c>
      <c r="Z102" s="20" t="str">
        <f>IF(StockTree!Z102="","",IF(T=Z$10,IF(CallFlag=1,MAX(StockTree!Z102-K,0),MAX(K-StockTree!Z102,0)),EXP(-rr*h)*(pstar*AA102+(1-pstar)*AA103)))</f>
        <v/>
      </c>
      <c r="AA102" s="20" t="str">
        <f>IF(StockTree!AA102="","",IF(T=AA$10,IF(CallFlag=1,MAX(StockTree!AA102-K,0),MAX(K-StockTree!AA102,0)),EXP(-rr*h)*(pstar*AB102+(1-pstar)*AB103)))</f>
        <v/>
      </c>
      <c r="AB102" s="20" t="str">
        <f>IF(StockTree!AB102="","",IF(T=AB$10,IF(CallFlag=1,MAX(StockTree!AB102-K,0),MAX(K-StockTree!AB102,0)),EXP(-rr*h)*(pstar*AC102+(1-pstar)*AC103)))</f>
        <v/>
      </c>
      <c r="AC102" s="20" t="str">
        <f>IF(StockTree!AC102="","",IF(T=AC$10,IF(CallFlag=1,MAX(StockTree!AC102-K,0),MAX(K-StockTree!AC102,0)),EXP(-rr*h)*(pstar*AD102+(1-pstar)*AD103)))</f>
        <v/>
      </c>
      <c r="AD102" s="20" t="str">
        <f>IF(StockTree!AD102="","",IF(T=AD$10,IF(CallFlag=1,MAX(StockTree!AD102-K,0),MAX(K-StockTree!AD102,0)),EXP(-rr*h)*(pstar*AE102+(1-pstar)*AE103)))</f>
        <v/>
      </c>
      <c r="AE102" s="20" t="str">
        <f>IF(StockTree!AE102="","",IF(T=AE$10,IF(CallFlag=1,MAX(StockTree!AE102-K,0),MAX(K-StockTree!AE102,0)),EXP(-rr*h)*(pstar*AF102+(1-pstar)*AF103)))</f>
        <v/>
      </c>
      <c r="AF102" s="20" t="str">
        <f>IF(StockTree!AF102="","",IF(T=AF$10,IF(CallFlag=1,MAX(StockTree!AF102-K,0),MAX(K-StockTree!AF102,0)),EXP(-rr*h)*(pstar*AG102+(1-pstar)*AG103)))</f>
        <v/>
      </c>
      <c r="AG102" s="20" t="str">
        <f>IF(StockTree!AG102="","",IF(T=AG$10,IF(CallFlag=1,MAX(StockTree!AG102-K,0),MAX(K-StockTree!AG102,0)),EXP(-rr*h)*(pstar*AH102+(1-pstar)*AH103)))</f>
        <v/>
      </c>
      <c r="AH102" s="20" t="str">
        <f>IF(StockTree!AH102="","",IF(T=AH$10,IF(CallFlag=1,MAX(StockTree!AH102-K,0),MAX(K-StockTree!AH102,0)),EXP(-rr*h)*(pstar*AI102+(1-pstar)*AI103)))</f>
        <v/>
      </c>
      <c r="AI102" s="20" t="str">
        <f>IF(StockTree!AI102="","",IF(T=AI$10,IF(CallFlag=1,MAX(StockTree!AI102-K,0),MAX(K-StockTree!AI102,0)),EXP(-rr*h)*(pstar*AJ102+(1-pstar)*AJ103)))</f>
        <v/>
      </c>
      <c r="AJ102" s="20" t="str">
        <f>IF(StockTree!AJ102="","",IF(T=AJ$10,IF(CallFlag=1,MAX(StockTree!AJ102-K,0),MAX(K-StockTree!AJ102,0)),EXP(-rr*h)*(pstar*AK102+(1-pstar)*AK103)))</f>
        <v/>
      </c>
      <c r="AK102" s="20" t="str">
        <f>IF(StockTree!AK102="","",IF(T=AK$10,IF(CallFlag=1,MAX(StockTree!AK102-K,0),MAX(K-StockTree!AK102,0)),EXP(-rr*h)*(pstar*AL102+(1-pstar)*AL103)))</f>
        <v/>
      </c>
      <c r="AL102" s="20" t="str">
        <f>IF(StockTree!AL102="","",IF(T=AL$10,IF(CallFlag=1,MAX(StockTree!AL102-K,0),MAX(K-StockTree!AL102,0)),EXP(-rr*h)*(pstar*AM102+(1-pstar)*AM103)))</f>
        <v/>
      </c>
      <c r="AM102" s="20" t="str">
        <f>IF(StockTree!AM102="","",IF(T=AM$10,IF(CallFlag=1,MAX(StockTree!AM102-K,0),MAX(K-StockTree!AM102,0)),EXP(-rr*h)*(pstar*AN102+(1-pstar)*AN103)))</f>
        <v/>
      </c>
      <c r="AN102" s="20" t="str">
        <f>IF(StockTree!AN102="","",IF(T=AN$10,IF(CallFlag=1,MAX(StockTree!AN102-K,0),MAX(K-StockTree!AN102,0)),EXP(-rr*h)*(pstar*AO102+(1-pstar)*AO103)))</f>
        <v/>
      </c>
      <c r="AO102" s="20" t="str">
        <f>IF(StockTree!AO102="","",IF(T=AO$10,IF(CallFlag=1,MAX(StockTree!AO102-K,0),MAX(K-StockTree!AO102,0)),EXP(-rr*h)*(pstar*AP102+(1-pstar)*AP103)))</f>
        <v/>
      </c>
      <c r="AP102" s="20" t="str">
        <f>IF(StockTree!AP102="","",IF(T=AP$10,IF(CallFlag=1,MAX(StockTree!AP102-K,0),MAX(K-StockTree!AP102,0)),EXP(-rr*h)*(pstar*AQ102+(1-pstar)*AQ103)))</f>
        <v/>
      </c>
      <c r="AQ102" s="20" t="str">
        <f>IF(StockTree!AQ102="","",IF(T=AQ$10,IF(CallFlag=1,MAX(StockTree!AQ102-K,0),MAX(K-StockTree!AQ102,0)),EXP(-rr*h)*(pstar*AR102+(1-pstar)*AR103)))</f>
        <v/>
      </c>
      <c r="AR102" s="20" t="str">
        <f>IF(StockTree!AR102="","",IF(T=AR$10,IF(CallFlag=1,MAX(StockTree!AR102-K,0),MAX(K-StockTree!AR102,0)),EXP(-rr*h)*(pstar*AS102+(1-pstar)*AS103)))</f>
        <v/>
      </c>
      <c r="AS102" s="20" t="str">
        <f>IF(StockTree!AS102="","",IF(T=AS$10,IF(CallFlag=1,MAX(StockTree!AS102-K,0),MAX(K-StockTree!AS102,0)),EXP(-rr*h)*(pstar*AT102+(1-pstar)*AT103)))</f>
        <v/>
      </c>
      <c r="AT102" s="20" t="str">
        <f>IF(StockTree!AT102="","",IF(T=AT$10,IF(CallFlag=1,MAX(StockTree!AT102-K,0),MAX(K-StockTree!AT102,0)),EXP(-rr*h)*(pstar*AU102+(1-pstar)*AU103)))</f>
        <v/>
      </c>
      <c r="AU102" s="20" t="str">
        <f>IF(StockTree!AU102="","",IF(T=AU$10,IF(CallFlag=1,MAX(StockTree!AU102-K,0),MAX(K-StockTree!AU102,0)),EXP(-rr*h)*(pstar*AV102+(1-pstar)*AV103)))</f>
        <v/>
      </c>
      <c r="AV102" s="20" t="str">
        <f>IF(StockTree!AV102="","",IF(T=AV$10,IF(CallFlag=1,MAX(StockTree!AV102-K,0),MAX(K-StockTree!AV102,0)),EXP(-rr*h)*(pstar*AW102+(1-pstar)*AW103)))</f>
        <v/>
      </c>
      <c r="AW102" s="20" t="str">
        <f>IF(StockTree!AW102="","",IF(T=AW$10,IF(CallFlag=1,MAX(StockTree!AW102-K,0),MAX(K-StockTree!AW102,0)),EXP(-rr*h)*(pstar*AX102+(1-pstar)*AX103)))</f>
        <v/>
      </c>
      <c r="AX102" s="20" t="str">
        <f>IF(StockTree!AX102="","",IF(T=AX$10,IF(CallFlag=1,MAX(StockTree!AX102-K,0),MAX(K-StockTree!AX102,0)),EXP(-rr*h)*(pstar*AY102+(1-pstar)*AY103)))</f>
        <v/>
      </c>
      <c r="AY102" s="20" t="str">
        <f>IF(StockTree!AY102="","",IF(T=AY$10,IF(CallFlag=1,MAX(StockTree!AY102-K,0),MAX(K-StockTree!AY102,0)),EXP(-rr*h)*(pstar*AZ102+(1-pstar)*AZ103)))</f>
        <v/>
      </c>
      <c r="AZ102" s="20" t="str">
        <f>IF(StockTree!AZ102="","",IF(T=AZ$10,IF(CallFlag=1,MAX(StockTree!AZ102-K,0),MAX(K-StockTree!AZ102,0)),EXP(-rr*h)*(pstar*BA102+(1-pstar)*BA103)))</f>
        <v/>
      </c>
      <c r="BA102" s="20" t="str">
        <f>IF(StockTree!BA102="","",IF(T=BA$10,IF(CallFlag=1,MAX(StockTree!BA102-K,0),MAX(K-StockTree!BA102,0)),EXP(-rr*h)*(pstar*BB102+(1-pstar)*BB103)))</f>
        <v/>
      </c>
      <c r="BB102" s="20" t="str">
        <f>IF(StockTree!BB102="","",IF(T=BB$10,IF(CallFlag=1,MAX(StockTree!BB102-K,0),MAX(K-StockTree!BB102,0)),EXP(-rr*h)*(pstar*BC102+(1-pstar)*BC103)))</f>
        <v/>
      </c>
      <c r="BC102" s="20" t="str">
        <f>IF(StockTree!BC102="","",IF(T=BC$10,IF(CallFlag=1,MAX(StockTree!BC102-K,0),MAX(K-StockTree!BC102,0)),EXP(-rr*h)*(pstar*BD102+(1-pstar)*BD103)))</f>
        <v/>
      </c>
      <c r="BD102" s="20" t="str">
        <f>IF(StockTree!BD102="","",IF(T=BD$10,IF(CallFlag=1,MAX(StockTree!BD102-K,0),MAX(K-StockTree!BD102,0)),EXP(-rr*h)*(pstar*BE102+(1-pstar)*BE103)))</f>
        <v/>
      </c>
      <c r="BE102" s="20" t="str">
        <f>IF(StockTree!BE102="","",IF(T=BE$10,IF(CallFlag=1,MAX(StockTree!BE102-K,0),MAX(K-StockTree!BE102,0)),EXP(-rr*h)*(pstar*BF102+(1-pstar)*BF103)))</f>
        <v/>
      </c>
      <c r="BF102" s="20" t="str">
        <f>IF(StockTree!BF102="","",IF(T=BF$10,IF(CallFlag=1,MAX(StockTree!BF102-K,0),MAX(K-StockTree!BF102,0)),EXP(-rr*h)*(pstar*BG102+(1-pstar)*BG103)))</f>
        <v/>
      </c>
      <c r="BG102" s="20" t="str">
        <f>IF(StockTree!BG102="","",IF(T=BG$10,IF(CallFlag=1,MAX(StockTree!BG102-K,0),MAX(K-StockTree!BG102,0)),EXP(-rr*h)*(pstar*BH102+(1-pstar)*BH103)))</f>
        <v/>
      </c>
      <c r="BH102" s="20" t="str">
        <f>IF(StockTree!BH102="","",IF(T=BH$10,IF(CallFlag=1,MAX(StockTree!BH102-K,0),MAX(K-StockTree!BH102,0)),EXP(-rr*h)*(pstar*BI102+(1-pstar)*BI103)))</f>
        <v/>
      </c>
      <c r="BI102" s="20" t="str">
        <f>IF(StockTree!BI102="","",IF(T=BI$10,IF(CallFlag=1,MAX(StockTree!BI102-K,0),MAX(K-StockTree!BI102,0)),EXP(-rr*h)*(pstar*BJ102+(1-pstar)*BJ103)))</f>
        <v/>
      </c>
      <c r="BJ102" s="20" t="str">
        <f>IF(StockTree!BJ102="","",IF(T=BJ$10,IF(CallFlag=1,MAX(StockTree!BJ102-K,0),MAX(K-StockTree!BJ102,0)),EXP(-rr*h)*(pstar*BK102+(1-pstar)*BK103)))</f>
        <v/>
      </c>
      <c r="BK102" s="20" t="str">
        <f>IF(StockTree!BK102="","",IF(T=BK$10,IF(CallFlag=1,MAX(StockTree!BK102-K,0),MAX(K-StockTree!BK102,0)),EXP(-rr*h)*(pstar*BL102+(1-pstar)*BL103)))</f>
        <v/>
      </c>
      <c r="BL102" s="20" t="str">
        <f>IF(StockTree!BL102="","",IF(T=BL$10,IF(CallFlag=1,MAX(StockTree!BL102-K,0),MAX(K-StockTree!BL102,0)),EXP(-rr*h)*(pstar*BM102+(1-pstar)*BM103)))</f>
        <v/>
      </c>
      <c r="BM102" s="20" t="str">
        <f>IF(StockTree!BM102="","",IF(T=BM$10,IF(CallFlag=1,MAX(StockTree!BM102-K,0),MAX(K-StockTree!BM102,0)),EXP(-rr*h)*(pstar*BN102+(1-pstar)*BN103)))</f>
        <v/>
      </c>
      <c r="BN102" s="20" t="str">
        <f>IF(StockTree!BN102="","",IF(T=BN$10,IF(CallFlag=1,MAX(StockTree!BN102-K,0),MAX(K-StockTree!BN102,0)),EXP(-rr*h)*(pstar*BO102+(1-pstar)*BO103)))</f>
        <v/>
      </c>
      <c r="BO102" s="20" t="str">
        <f>IF(StockTree!BO102="","",IF(T=BO$10,IF(CallFlag=1,MAX(StockTree!BO102-K,0),MAX(K-StockTree!BO102,0)),EXP(-rr*h)*(pstar*BP102+(1-pstar)*BP103)))</f>
        <v/>
      </c>
      <c r="BP102" s="20" t="str">
        <f>IF(StockTree!BP102="","",IF(T=BP$10,IF(CallFlag=1,MAX(StockTree!BP102-K,0),MAX(K-StockTree!BP102,0)),EXP(-rr*h)*(pstar*BQ102+(1-pstar)*BQ103)))</f>
        <v/>
      </c>
      <c r="BQ102" s="20" t="str">
        <f>IF(StockTree!BQ102="","",IF(T=BQ$10,IF(CallFlag=1,MAX(StockTree!BQ102-K,0),MAX(K-StockTree!BQ102,0)),EXP(-rr*h)*(pstar*BR102+(1-pstar)*BR103)))</f>
        <v/>
      </c>
      <c r="BR102" s="20" t="str">
        <f>IF(StockTree!BR102="","",IF(T=BR$10,IF(CallFlag=1,MAX(StockTree!BR102-K,0),MAX(K-StockTree!BR102,0)),EXP(-rr*h)*(pstar*BS102+(1-pstar)*BS103)))</f>
        <v/>
      </c>
      <c r="BS102" s="20" t="str">
        <f>IF(StockTree!BS102="","",IF(T=BS$10,IF(CallFlag=1,MAX(StockTree!BS102-K,0),MAX(K-StockTree!BS102,0)),EXP(-rr*h)*(pstar*BT102+(1-pstar)*BT103)))</f>
        <v/>
      </c>
      <c r="BT102" s="20" t="str">
        <f>IF(StockTree!BT102="","",IF(T=BT$10,IF(CallFlag=1,MAX(StockTree!BT102-K,0),MAX(K-StockTree!BT102,0)),EXP(-rr*h)*(pstar*BU102+(1-pstar)*BU103)))</f>
        <v/>
      </c>
      <c r="BU102" s="20" t="str">
        <f>IF(StockTree!BU102="","",IF(T=BU$10,IF(CallFlag=1,MAX(StockTree!BU102-K,0),MAX(K-StockTree!BU102,0)),EXP(-rr*h)*(pstar*BV102+(1-pstar)*BV103)))</f>
        <v/>
      </c>
      <c r="BV102" s="20" t="str">
        <f>IF(StockTree!BV102="","",IF(T=BV$10,IF(CallFlag=1,MAX(StockTree!BV102-K,0),MAX(K-StockTree!BV102,0)),EXP(-rr*h)*(pstar*BW102+(1-pstar)*BW103)))</f>
        <v/>
      </c>
      <c r="BW102" s="20" t="str">
        <f>IF(StockTree!BW102="","",IF(T=BW$10,IF(CallFlag=1,MAX(StockTree!BW102-K,0),MAX(K-StockTree!BW102,0)),EXP(-rr*h)*(pstar*BX102+(1-pstar)*BX103)))</f>
        <v/>
      </c>
      <c r="BX102" s="20" t="str">
        <f>IF(StockTree!BX102="","",IF(T=BX$10,IF(CallFlag=1,MAX(StockTree!BX102-K,0),MAX(K-StockTree!BX102,0)),EXP(-rr*h)*(pstar*BY102+(1-pstar)*BY103)))</f>
        <v/>
      </c>
      <c r="BY102" s="20" t="str">
        <f>IF(StockTree!BY102="","",IF(T=BY$10,IF(CallFlag=1,MAX(StockTree!BY102-K,0),MAX(K-StockTree!BY102,0)),EXP(-rr*h)*(pstar*BZ102+(1-pstar)*BZ103)))</f>
        <v/>
      </c>
      <c r="BZ102" s="20" t="str">
        <f>IF(StockTree!BZ102="","",IF(T=BZ$10,IF(CallFlag=1,MAX(StockTree!BZ102-K,0),MAX(K-StockTree!BZ102,0)),EXP(-rr*h)*(pstar*CA102+(1-pstar)*CA103)))</f>
        <v/>
      </c>
      <c r="CA102" s="20" t="str">
        <f>IF(StockTree!CA102="","",IF(T=CA$10,IF(CallFlag=1,MAX(StockTree!CA102-K,0),MAX(K-StockTree!CA102,0)),EXP(-rr*h)*(pstar*CB102+(1-pstar)*CB103)))</f>
        <v/>
      </c>
      <c r="CB102" s="20" t="str">
        <f>IF(StockTree!CB102="","",IF(T=CB$10,IF(CallFlag=1,MAX(StockTree!CB102-K,0),MAX(K-StockTree!CB102,0)),EXP(-rr*h)*(pstar*CC102+(1-pstar)*CC103)))</f>
        <v/>
      </c>
      <c r="CC102" s="20" t="str">
        <f>IF(StockTree!CC102="","",IF(T=CC$10,IF(CallFlag=1,MAX(StockTree!CC102-K,0),MAX(K-StockTree!CC102,0)),EXP(-rr*h)*(pstar*CD102+(1-pstar)*CD103)))</f>
        <v/>
      </c>
      <c r="CD102" s="20" t="str">
        <f>IF(StockTree!CD102="","",IF(T=CD$10,IF(CallFlag=1,MAX(StockTree!CD102-K,0),MAX(K-StockTree!CD102,0)),EXP(-rr*h)*(pstar*CE102+(1-pstar)*CE103)))</f>
        <v/>
      </c>
      <c r="CE102" s="20" t="str">
        <f>IF(StockTree!CE102="","",IF(T=CE$10,IF(CallFlag=1,MAX(StockTree!CE102-K,0),MAX(K-StockTree!CE102,0)),EXP(-rr*h)*(pstar*CF102+(1-pstar)*CF103)))</f>
        <v/>
      </c>
      <c r="CF102" s="20" t="str">
        <f>IF(StockTree!CF102="","",IF(T=CF$10,IF(CallFlag=1,MAX(StockTree!CF102-K,0),MAX(K-StockTree!CF102,0)),EXP(-rr*h)*(pstar*CG102+(1-pstar)*CG103)))</f>
        <v/>
      </c>
      <c r="CG102" s="20" t="str">
        <f>IF(StockTree!CG102="","",IF(T=CG$10,IF(CallFlag=1,MAX(StockTree!CG102-K,0),MAX(K-StockTree!CG102,0)),EXP(-rr*h)*(pstar*CH102+(1-pstar)*CH103)))</f>
        <v/>
      </c>
      <c r="CH102" s="20" t="str">
        <f>IF(StockTree!CH102="","",IF(T=CH$10,IF(CallFlag=1,MAX(StockTree!CH102-K,0),MAX(K-StockTree!CH102,0)),EXP(-rr*h)*(pstar*CI102+(1-pstar)*CI103)))</f>
        <v/>
      </c>
      <c r="CI102" s="20" t="str">
        <f>IF(StockTree!CI102="","",IF(T=CI$10,IF(CallFlag=1,MAX(StockTree!CI102-K,0),MAX(K-StockTree!CI102,0)),EXP(-rr*h)*(pstar*CJ102+(1-pstar)*CJ103)))</f>
        <v/>
      </c>
      <c r="CJ102" s="20" t="str">
        <f>IF(StockTree!CJ102="","",IF(T=CJ$10,IF(CallFlag=1,MAX(StockTree!CJ102-K,0),MAX(K-StockTree!CJ102,0)),EXP(-rr*h)*(pstar*CK102+(1-pstar)*CK103)))</f>
        <v/>
      </c>
      <c r="CK102" s="20" t="str">
        <f>IF(StockTree!CK102="","",IF(T=CK$10,IF(CallFlag=1,MAX(StockTree!CK102-K,0),MAX(K-StockTree!CK102,0)),EXP(-rr*h)*(pstar*CL102+(1-pstar)*CL103)))</f>
        <v/>
      </c>
      <c r="CL102" s="20" t="str">
        <f>IF(StockTree!CL102="","",IF(T=CL$10,IF(CallFlag=1,MAX(StockTree!CL102-K,0),MAX(K-StockTree!CL102,0)),EXP(-rr*h)*(pstar*CM102+(1-pstar)*CM103)))</f>
        <v/>
      </c>
      <c r="CM102" s="20" t="str">
        <f>IF(StockTree!CM102="","",IF(T=CM$10,IF(CallFlag=1,MAX(StockTree!CM102-K,0),MAX(K-StockTree!CM102,0)),EXP(-rr*h)*(pstar*CN102+(1-pstar)*CN103)))</f>
        <v/>
      </c>
      <c r="CN102" s="20" t="str">
        <f>IF(StockTree!CN102="","",IF(T=CN$10,IF(CallFlag=1,MAX(StockTree!CN102-K,0),MAX(K-StockTree!CN102,0)),EXP(-rr*h)*(pstar*CO102+(1-pstar)*CO103)))</f>
        <v/>
      </c>
      <c r="CO102" s="20" t="str">
        <f>IF(StockTree!CO102="","",IF(T=CO$10,IF(CallFlag=1,MAX(StockTree!CO102-K,0),MAX(K-StockTree!CO102,0)),EXP(-rr*h)*(pstar*CP102+(1-pstar)*CP103)))</f>
        <v/>
      </c>
      <c r="CP102" s="20" t="str">
        <f>IF(StockTree!CP102="","",IF(T=CP$10,IF(CallFlag=1,MAX(StockTree!CP102-K,0),MAX(K-StockTree!CP102,0)),EXP(-rr*h)*(pstar*CQ102+(1-pstar)*CQ103)))</f>
        <v/>
      </c>
      <c r="CQ102" s="20" t="str">
        <f>IF(StockTree!CQ102="","",IF(T=CQ$10,IF(CallFlag=1,MAX(StockTree!CQ102-K,0),MAX(K-StockTree!CQ102,0)),EXP(-rr*h)*(pstar*CR102+(1-pstar)*CR103)))</f>
        <v/>
      </c>
      <c r="CR102" s="20" t="str">
        <f>IF(StockTree!CR102="","",IF(T=CR$10,IF(CallFlag=1,MAX(StockTree!CR102-K,0),MAX(K-StockTree!CR102,0)),EXP(-rr*h)*(pstar*CS102+(1-pstar)*CS103)))</f>
        <v/>
      </c>
      <c r="CS102" s="20" t="str">
        <f>IF(StockTree!CS102="","",IF(T=CS$10,IF(CallFlag=1,MAX(StockTree!CS102-K,0),MAX(K-StockTree!CS102,0)),EXP(-rr*h)*(pstar*CT102+(1-pstar)*CT103)))</f>
        <v/>
      </c>
      <c r="CT102" s="20" t="str">
        <f>IF(StockTree!CT102="","",IF(T=CT$10,IF(CallFlag=1,MAX(StockTree!CT102-K,0),MAX(K-StockTree!CT102,0)),EXP(-rr*h)*(pstar*CU102+(1-pstar)*CU103)))</f>
        <v/>
      </c>
      <c r="CU102" s="20" t="str">
        <f>IF(StockTree!CU102="","",IF(T=CU$10,IF(CallFlag=1,MAX(StockTree!CU102-K,0),MAX(K-StockTree!CU102,0)),EXP(-rr*h)*(pstar*CV102+(1-pstar)*CV103)))</f>
        <v/>
      </c>
      <c r="CV102" s="20" t="str">
        <f>IF(StockTree!CV102="","",IF(T=CV$10,IF(CallFlag=1,MAX(StockTree!CV102-K,0),MAX(K-StockTree!CV102,0)),EXP(-rr*h)*(pstar*CW102+(1-pstar)*CW103)))</f>
        <v/>
      </c>
      <c r="CW102" s="20" t="str">
        <f>IF(StockTree!CW102="","",IF(T=CW$10,IF(CallFlag=1,MAX(StockTree!CW102-K,0),MAX(K-StockTree!CW102,0)),EXP(-rr*h)*(pstar*CX102+(1-pstar)*CX103)))</f>
        <v/>
      </c>
      <c r="CX102" s="20" t="str">
        <f>IF(StockTree!CX102="","",IF(T=CX$10,IF(CallFlag=1,MAX(StockTree!CX102-K,0),MAX(K-StockTree!CX102,0)),EXP(-rr*h)*(pstar*CY102+(1-pstar)*CY103)))</f>
        <v/>
      </c>
      <c r="CY102" s="20" t="str">
        <f>IF(StockTree!CY102="","",IF(T=CY$10,IF(CallFlag=1,MAX(StockTree!CY102-K,0),MAX(K-StockTree!CY102,0)),EXP(-rr*h)*(pstar*CZ102+(1-pstar)*CZ103)))</f>
        <v/>
      </c>
      <c r="CZ102" s="20" t="str">
        <f>IF(StockTree!CZ102="","",IF(T=CZ$10,IF(CallFlag=1,MAX(StockTree!CZ102-K,0),MAX(K-StockTree!CZ102,0)),EXP(-rr*h)*(pstar*DA102+(1-pstar)*DA103)))</f>
        <v/>
      </c>
      <c r="DA102" s="20" t="str">
        <f>IF(StockTree!DA102="","",IF(T=DA$10,IF(CallFlag=1,MAX(StockTree!DA102-K,0),MAX(K-StockTree!DA102,0)),EXP(-rr*h)*(pstar*DB102+(1-pstar)*DB103)))</f>
        <v/>
      </c>
      <c r="DB102" s="20" t="str">
        <f>IF(StockTree!DB102="","",IF(T=DB$10,IF(CallFlag=1,MAX(StockTree!DB102-K,0),MAX(K-StockTree!DB102,0)),EXP(-rr*h)*(pstar*DC102+(1-pstar)*DC103)))</f>
        <v/>
      </c>
      <c r="DC102" s="20" t="str">
        <f>IF(StockTree!DC102="","",IF(T=DC$10,IF(CallFlag=1,MAX(StockTree!DC102-K,0),MAX(K-StockTree!DC102,0)),EXP(-rr*h)*(pstar*DD102+(1-pstar)*DD103)))</f>
        <v/>
      </c>
      <c r="DD102" s="20" t="str">
        <f>IF(StockTree!DD102="","",IF(T=DD$10,IF(CallFlag=1,MAX(StockTree!DD102-K,0),MAX(K-StockTree!DD102,0)),EXP(-rr*h)*(pstar*DE102+(1-pstar)*DE103)))</f>
        <v/>
      </c>
      <c r="DE102" s="20" t="str">
        <f>IF(StockTree!DE102="","",IF(T=DE$10,IF(CallFlag=1,MAX(StockTree!DE102-K,0),MAX(K-StockTree!DE102,0)),EXP(-rr*h)*(pstar*DF102+(1-pstar)*DF103)))</f>
        <v/>
      </c>
      <c r="DF102" s="20" t="str">
        <f>IF(StockTree!DF102="","",IF(T=DF$10,IF(CallFlag=1,MAX(StockTree!DF102-K,0),MAX(K-StockTree!DF102,0)),EXP(-rr*h)*(pstar*DG102+(1-pstar)*DG103)))</f>
        <v/>
      </c>
      <c r="DG102" s="20" t="str">
        <f>IF(StockTree!DG102="","",IF(T=DG$10,IF(CallFlag=1,MAX(StockTree!DG102-K,0),MAX(K-StockTree!DG102,0)),EXP(-rr*h)*(pstar*DH102+(1-pstar)*DH103)))</f>
        <v/>
      </c>
      <c r="DH102" s="20" t="str">
        <f>IF(StockTree!DH102="","",IF(T=DH$10,IF(CallFlag=1,MAX(StockTree!DH102-K,0),MAX(K-StockTree!DH102,0)),EXP(-rr*h)*(pstar*DI102+(1-pstar)*DI103)))</f>
        <v/>
      </c>
      <c r="DI102" s="20" t="str">
        <f>IF(StockTree!DI102="","",IF(T=DI$10,IF(CallFlag=1,MAX(StockTree!DI102-K,0),MAX(K-StockTree!DI102,0)),EXP(-rr*h)*(pstar*DJ102+(1-pstar)*DJ103)))</f>
        <v/>
      </c>
      <c r="DJ102" s="20" t="str">
        <f>IF(StockTree!DJ102="","",IF(T=DJ$10,IF(CallFlag=1,MAX(StockTree!DJ102-K,0),MAX(K-StockTree!DJ102,0)),EXP(-rr*h)*(pstar*DK102+(1-pstar)*DK103)))</f>
        <v/>
      </c>
      <c r="DK102" s="20" t="str">
        <f>IF(StockTree!DK102="","",IF(T=DK$10,IF(CallFlag=1,MAX(StockTree!DK102-K,0),MAX(K-StockTree!DK102,0)),EXP(-rr*h)*(pstar*DL102+(1-pstar)*DL103)))</f>
        <v/>
      </c>
      <c r="DL102" s="20" t="str">
        <f>IF(StockTree!DL102="","",IF(T=DL$10,IF(CallFlag=1,MAX(StockTree!DL102-K,0),MAX(K-StockTree!DL102,0)),EXP(-rr*h)*(pstar*DM102+(1-pstar)*DM103)))</f>
        <v/>
      </c>
      <c r="DM102" s="20" t="str">
        <f>IF(StockTree!DM102="","",IF(T=DM$10,IF(CallFlag=1,MAX(StockTree!DM102-K,0),MAX(K-StockTree!DM102,0)),EXP(-rr*h)*(pstar*DN102+(1-pstar)*DN103)))</f>
        <v/>
      </c>
      <c r="DN102" s="20" t="str">
        <f>IF(StockTree!DN102="","",IF(T=DN$10,IF(CallFlag=1,MAX(StockTree!DN102-K,0),MAX(K-StockTree!DN102,0)),EXP(-rr*h)*(pstar*DO102+(1-pstar)*DO103)))</f>
        <v/>
      </c>
      <c r="DO102" s="20" t="str">
        <f>IF(StockTree!DO102="","",IF(T=DO$10,IF(CallFlag=1,MAX(StockTree!DO102-K,0),MAX(K-StockTree!DO102,0)),EXP(-rr*h)*(pstar*DP102+(1-pstar)*DP103)))</f>
        <v/>
      </c>
      <c r="DP102" s="20" t="str">
        <f>IF(StockTree!DP102="","",IF(T=DP$10,IF(CallFlag=1,MAX(StockTree!DP102-K,0),MAX(K-StockTree!DP102,0)),EXP(-rr*h)*(pstar*DQ102+(1-pstar)*DQ103)))</f>
        <v/>
      </c>
      <c r="DQ102" s="20" t="str">
        <f>IF(StockTree!DQ102="","",IF(T=DQ$10,IF(CallFlag=1,MAX(StockTree!DQ102-K,0),MAX(K-StockTree!DQ102,0)),EXP(-rr*h)*(pstar*DR102+(1-pstar)*DR103)))</f>
        <v/>
      </c>
      <c r="DR102" s="20" t="str">
        <f>IF(StockTree!DR102="","",IF(T=DR$10,IF(CallFlag=1,MAX(StockTree!DR102-K,0),MAX(K-StockTree!DR102,0)),EXP(-rr*h)*(pstar*DS102+(1-pstar)*DS103)))</f>
        <v/>
      </c>
      <c r="DS102" s="20" t="str">
        <f>IF(StockTree!DS102="","",IF(T=DS$10,IF(CallFlag=1,MAX(StockTree!DS102-K,0),MAX(K-StockTree!DS102,0)),EXP(-rr*h)*(pstar*DT102+(1-pstar)*DT103)))</f>
        <v/>
      </c>
      <c r="DT102" s="20" t="str">
        <f>IF(StockTree!DT102="","",IF(T=DT$10,IF(CallFlag=1,MAX(StockTree!DT102-K,0),MAX(K-StockTree!DT102,0)),EXP(-rr*h)*(pstar*DU102+(1-pstar)*DU103)))</f>
        <v/>
      </c>
      <c r="DU102" s="20" t="str">
        <f>IF(StockTree!DU102="","",IF(T=DU$10,IF(CallFlag=1,MAX(StockTree!DU102-K,0),MAX(K-StockTree!DU102,0)),EXP(-rr*h)*(pstar*DV102+(1-pstar)*DV103)))</f>
        <v/>
      </c>
      <c r="DV102" s="20" t="str">
        <f>IF(StockTree!DV102="","",IF(T=DV$10,IF(CallFlag=1,MAX(StockTree!DV102-K,0),MAX(K-StockTree!DV102,0)),EXP(-rr*h)*(pstar*DW102+(1-pstar)*DW103)))</f>
        <v/>
      </c>
      <c r="DW102" s="20" t="str">
        <f>IF(StockTree!DW102="","",IF(T=DW$10,IF(CallFlag=1,MAX(StockTree!DW102-K,0),MAX(K-StockTree!DW102,0)),EXP(-rr*h)*(pstar*DX102+(1-pstar)*DX103)))</f>
        <v/>
      </c>
      <c r="DX102" s="20" t="str">
        <f>IF(StockTree!DX102="","",IF(T=DX$10,IF(CallFlag=1,MAX(StockTree!DX102-K,0),MAX(K-StockTree!DX102,0)),EXP(-rr*h)*(pstar*DY102+(1-pstar)*DY103)))</f>
        <v/>
      </c>
      <c r="DY102" s="20" t="str">
        <f>IF(StockTree!DY102="","",IF(T=DY$10,IF(CallFlag=1,MAX(StockTree!DY102-K,0),MAX(K-StockTree!DY102,0)),EXP(-rr*h)*(pstar*DZ102+(1-pstar)*DZ103)))</f>
        <v/>
      </c>
      <c r="DZ102" s="20" t="str">
        <f>IF(StockTree!DZ102="","",IF(T=DZ$10,IF(CallFlag=1,MAX(StockTree!DZ102-K,0),MAX(K-StockTree!DZ102,0)),EXP(-rr*h)*(pstar*EA102+(1-pstar)*EA103)))</f>
        <v/>
      </c>
      <c r="EA102" s="20" t="str">
        <f>IF(StockTree!EA102="","",IF(T=EA$10,IF(CallFlag=1,MAX(StockTree!EA102-K,0),MAX(K-StockTree!EA102,0)),EXP(-rr*h)*(pstar*EB102+(1-pstar)*EB103)))</f>
        <v/>
      </c>
      <c r="EB102" s="20" t="str">
        <f>IF(StockTree!EB102="","",IF(T=EB$10,IF(CallFlag=1,MAX(StockTree!EB102-K,0),MAX(K-StockTree!EB102,0)),EXP(-rr*h)*(pstar*EC102+(1-pstar)*EC103)))</f>
        <v/>
      </c>
      <c r="EC102" s="20" t="str">
        <f>IF(StockTree!EC102="","",IF(T=EC$10,IF(CallFlag=1,MAX(StockTree!EC102-K,0),MAX(K-StockTree!EC102,0)),EXP(-rr*h)*(pstar*ED102+(1-pstar)*ED103)))</f>
        <v/>
      </c>
      <c r="ED102" s="20" t="str">
        <f>IF(StockTree!ED102="","",IF(T=ED$10,IF(CallFlag=1,MAX(StockTree!ED102-K,0),MAX(K-StockTree!ED102,0)),EXP(-rr*h)*(pstar*EE102+(1-pstar)*EE103)))</f>
        <v/>
      </c>
      <c r="EE102" s="20" t="str">
        <f>IF(StockTree!EE102="","",IF(T=EE$10,IF(CallFlag=1,MAX(StockTree!EE102-K,0),MAX(K-StockTree!EE102,0)),EXP(-rr*h)*(pstar*EF102+(1-pstar)*EF103)))</f>
        <v/>
      </c>
      <c r="EF102" s="20" t="str">
        <f>IF(StockTree!EF102="","",IF(T=EF$10,IF(CallFlag=1,MAX(StockTree!EF102-K,0),MAX(K-StockTree!EF102,0)),EXP(-rr*h)*(pstar*EG102+(1-pstar)*EG103)))</f>
        <v/>
      </c>
      <c r="EG102" s="20" t="str">
        <f>IF(StockTree!EG102="","",IF(T=EG$10,IF(CallFlag=1,MAX(StockTree!EG102-K,0),MAX(K-StockTree!EG102,0)),EXP(-rr*h)*(pstar*EH102+(1-pstar)*EH103)))</f>
        <v/>
      </c>
      <c r="EH102" s="20" t="str">
        <f>IF(StockTree!EH102="","",IF(T=EH$10,IF(CallFlag=1,MAX(StockTree!EH102-K,0),MAX(K-StockTree!EH102,0)),EXP(-rr*h)*(pstar*EI102+(1-pstar)*EI103)))</f>
        <v/>
      </c>
      <c r="EI102" s="20" t="str">
        <f>IF(StockTree!EI102="","",IF(T=EI$10,IF(CallFlag=1,MAX(StockTree!EI102-K,0),MAX(K-StockTree!EI102,0)),EXP(-rr*h)*(pstar*EJ102+(1-pstar)*EJ103)))</f>
        <v/>
      </c>
      <c r="EJ102" s="20" t="str">
        <f>IF(StockTree!EJ102="","",IF(T=EJ$10,IF(CallFlag=1,MAX(StockTree!EJ102-K,0),MAX(K-StockTree!EJ102,0)),EXP(-rr*h)*(pstar*EK102+(1-pstar)*EK103)))</f>
        <v/>
      </c>
      <c r="EK102" s="20" t="str">
        <f>IF(StockTree!EK102="","",IF(T=EK$10,IF(CallFlag=1,MAX(StockTree!EK102-K,0),MAX(K-StockTree!EK102,0)),EXP(-rr*h)*(pstar*EL102+(1-pstar)*EL103)))</f>
        <v/>
      </c>
      <c r="EL102" s="20" t="str">
        <f>IF(StockTree!EL102="","",IF(T=EL$10,IF(CallFlag=1,MAX(StockTree!EL102-K,0),MAX(K-StockTree!EL102,0)),EXP(-rr*h)*(pstar*EM102+(1-pstar)*EM103)))</f>
        <v/>
      </c>
      <c r="EM102" s="20" t="str">
        <f>IF(StockTree!EM102="","",IF(T=EM$10,IF(CallFlag=1,MAX(StockTree!EM102-K,0),MAX(K-StockTree!EM102,0)),EXP(-rr*h)*(pstar*EN102+(1-pstar)*EN103)))</f>
        <v/>
      </c>
      <c r="EN102" s="20" t="str">
        <f>IF(StockTree!EN102="","",IF(T=EN$10,IF(CallFlag=1,MAX(StockTree!EN102-K,0),MAX(K-StockTree!EN102,0)),EXP(-rr*h)*(pstar*EO102+(1-pstar)*EO103)))</f>
        <v/>
      </c>
      <c r="EO102" s="20" t="str">
        <f>IF(StockTree!EO102="","",IF(T=EO$10,IF(CallFlag=1,MAX(StockTree!EO102-K,0),MAX(K-StockTree!EO102,0)),EXP(-rr*h)*(pstar*EP102+(1-pstar)*EP103)))</f>
        <v/>
      </c>
      <c r="EP102" s="20" t="str">
        <f>IF(StockTree!EP102="","",IF(T=EP$10,IF(CallFlag=1,MAX(StockTree!EP102-K,0),MAX(K-StockTree!EP102,0)),EXP(-rr*h)*(pstar*EQ102+(1-pstar)*EQ103)))</f>
        <v/>
      </c>
      <c r="EQ102" s="20" t="str">
        <f>IF(StockTree!EQ102="","",IF(T=EQ$10,IF(CallFlag=1,MAX(StockTree!EQ102-K,0),MAX(K-StockTree!EQ102,0)),EXP(-rr*h)*(pstar*ER102+(1-pstar)*ER103)))</f>
        <v/>
      </c>
      <c r="ER102" s="20" t="str">
        <f>IF(StockTree!ER102="","",IF(T=ER$10,IF(CallFlag=1,MAX(StockTree!ER102-K,0),MAX(K-StockTree!ER102,0)),EXP(-rr*h)*(pstar*ES102+(1-pstar)*ES103)))</f>
        <v/>
      </c>
      <c r="ES102" s="20" t="str">
        <f>IF(StockTree!ES102="","",IF(T=ES$10,IF(CallFlag=1,MAX(StockTree!ES102-K,0),MAX(K-StockTree!ES102,0)),EXP(-rr*h)*(pstar*ET102+(1-pstar)*ET103)))</f>
        <v/>
      </c>
      <c r="ET102" s="20" t="str">
        <f>IF(StockTree!ET102="","",IF(T=ET$10,IF(CallFlag=1,MAX(StockTree!ET102-K,0),MAX(K-StockTree!ET102,0)),EXP(-rr*h)*(pstar*EU102+(1-pstar)*EU103)))</f>
        <v/>
      </c>
      <c r="EU102" s="20" t="str">
        <f>IF(StockTree!EU102="","",IF(T=EU$10,IF(CallFlag=1,MAX(StockTree!EU102-K,0),MAX(K-StockTree!EU102,0)),EXP(-rr*h)*(pstar*EV102+(1-pstar)*EV103)))</f>
        <v/>
      </c>
      <c r="EV102" s="20" t="str">
        <f>IF(StockTree!EV102="","",IF(T=EV$10,IF(CallFlag=1,MAX(StockTree!EV102-K,0),MAX(K-StockTree!EV102,0)),EXP(-rr*h)*(pstar*EW102+(1-pstar)*EW103)))</f>
        <v/>
      </c>
      <c r="EW102" s="20" t="str">
        <f>IF(StockTree!EW102="","",IF(T=EW$10,IF(CallFlag=1,MAX(StockTree!EW102-K,0),MAX(K-StockTree!EW102,0)),EXP(-rr*h)*(pstar*EX102+(1-pstar)*EX103)))</f>
        <v/>
      </c>
      <c r="EX102" s="20" t="str">
        <f>IF(StockTree!EX102="","",IF(T=EX$10,IF(CallFlag=1,MAX(StockTree!EX102-K,0),MAX(K-StockTree!EX102,0)),EXP(-rr*h)*(pstar*EY102+(1-pstar)*EY103)))</f>
        <v/>
      </c>
      <c r="EY102" s="20" t="str">
        <f>IF(StockTree!EY102="","",IF(T=EY$10,IF(CallFlag=1,MAX(StockTree!EY102-K,0),MAX(K-StockTree!EY102,0)),EXP(-rr*h)*(pstar*EZ102+(1-pstar)*EZ103)))</f>
        <v/>
      </c>
      <c r="EZ102" s="20" t="str">
        <f>IF(StockTree!EZ102="","",IF(T=EZ$10,IF(CallFlag=1,MAX(StockTree!EZ102-K,0),MAX(K-StockTree!EZ102,0)),EXP(-rr*h)*(pstar*FA102+(1-pstar)*FA103)))</f>
        <v/>
      </c>
      <c r="FA102" s="20" t="str">
        <f>IF(StockTree!FA102="","",IF(T=FA$10,IF(CallFlag=1,MAX(StockTree!FA102-K,0),MAX(K-StockTree!FA102,0)),EXP(-rr*h)*(pstar*FB102+(1-pstar)*FB103)))</f>
        <v/>
      </c>
      <c r="FB102" s="20" t="str">
        <f>IF(StockTree!FB102="","",IF(T=FB$10,IF(CallFlag=1,MAX(StockTree!FB102-K,0),MAX(K-StockTree!FB102,0)),EXP(-rr*h)*(pstar*FC102+(1-pstar)*FC103)))</f>
        <v/>
      </c>
      <c r="FC102" s="20" t="str">
        <f>IF(StockTree!FC102="","",IF(T=FC$10,IF(CallFlag=1,MAX(StockTree!FC102-K,0),MAX(K-StockTree!FC102,0)),EXP(-rr*h)*(pstar*FD102+(1-pstar)*FD103)))</f>
        <v/>
      </c>
      <c r="FD102" s="20" t="str">
        <f>IF(StockTree!FD102="","",IF(T=FD$10,IF(CallFlag=1,MAX(StockTree!FD102-K,0),MAX(K-StockTree!FD102,0)),EXP(-rr*h)*(pstar*FE102+(1-pstar)*FE103)))</f>
        <v/>
      </c>
      <c r="FE102" s="20" t="str">
        <f>IF(StockTree!FE102="","",IF(T=FE$10,IF(CallFlag=1,MAX(StockTree!FE102-K,0),MAX(K-StockTree!FE102,0)),EXP(-rr*h)*(pstar*FF102+(1-pstar)*FF103)))</f>
        <v/>
      </c>
      <c r="FF102" s="20" t="str">
        <f>IF(StockTree!FF102="","",IF(T=FF$10,IF(CallFlag=1,MAX(StockTree!FF102-K,0),MAX(K-StockTree!FF102,0)),EXP(-rr*h)*(pstar*FG102+(1-pstar)*FG103)))</f>
        <v/>
      </c>
      <c r="FG102" s="20" t="str">
        <f>IF(StockTree!FG102="","",IF(T=FG$10,IF(CallFlag=1,MAX(StockTree!FG102-K,0),MAX(K-StockTree!FG102,0)),EXP(-rr*h)*(pstar*FH102+(1-pstar)*FH103)))</f>
        <v/>
      </c>
      <c r="FH102" s="20" t="str">
        <f>IF(StockTree!FH102="","",IF(T=FH$10,IF(CallFlag=1,MAX(StockTree!FH102-K,0),MAX(K-StockTree!FH102,0)),EXP(-rr*h)*(pstar*FI102+(1-pstar)*FI103)))</f>
        <v/>
      </c>
      <c r="FI102" s="20" t="str">
        <f>IF(StockTree!FI102="","",IF(T=FI$10,IF(CallFlag=1,MAX(StockTree!FI102-K,0),MAX(K-StockTree!FI102,0)),EXP(-rr*h)*(pstar*FJ102+(1-pstar)*FJ103)))</f>
        <v/>
      </c>
      <c r="FJ102" s="20" t="str">
        <f>IF(StockTree!FJ102="","",IF(T=FJ$10,IF(CallFlag=1,MAX(StockTree!FJ102-K,0),MAX(K-StockTree!FJ102,0)),EXP(-rr*h)*(pstar*FK102+(1-pstar)*FK103)))</f>
        <v/>
      </c>
      <c r="FK102" s="20" t="str">
        <f>IF(StockTree!FK102="","",IF(T=FK$10,IF(CallFlag=1,MAX(StockTree!FK102-K,0),MAX(K-StockTree!FK102,0)),EXP(-rr*h)*(pstar*FL102+(1-pstar)*FL103)))</f>
        <v/>
      </c>
      <c r="FL102" s="20" t="str">
        <f>IF(StockTree!FL102="","",IF(T=FL$10,IF(CallFlag=1,MAX(StockTree!FL102-K,0),MAX(K-StockTree!FL102,0)),EXP(-rr*h)*(pstar*FM102+(1-pstar)*FM103)))</f>
        <v/>
      </c>
      <c r="FM102" s="20" t="str">
        <f>IF(StockTree!FM102="","",IF(T=FM$10,IF(CallFlag=1,MAX(StockTree!FM102-K,0),MAX(K-StockTree!FM102,0)),EXP(-rr*h)*(pstar*FN102+(1-pstar)*FN103)))</f>
        <v/>
      </c>
      <c r="FN102" s="20" t="str">
        <f>IF(StockTree!FN102="","",IF(T=FN$10,IF(CallFlag=1,MAX(StockTree!FN102-K,0),MAX(K-StockTree!FN102,0)),EXP(-rr*h)*(pstar*FO102+(1-pstar)*FO103)))</f>
        <v/>
      </c>
      <c r="FO102" s="20" t="str">
        <f>IF(StockTree!FO102="","",IF(T=FO$10,IF(CallFlag=1,MAX(StockTree!FO102-K,0),MAX(K-StockTree!FO102,0)),EXP(-rr*h)*(pstar*FP102+(1-pstar)*FP103)))</f>
        <v/>
      </c>
      <c r="FP102" s="20" t="str">
        <f>IF(StockTree!FP102="","",IF(T=FP$10,IF(CallFlag=1,MAX(StockTree!FP102-K,0),MAX(K-StockTree!FP102,0)),EXP(-rr*h)*(pstar*FQ102+(1-pstar)*FQ103)))</f>
        <v/>
      </c>
      <c r="FQ102" s="20" t="str">
        <f>IF(StockTree!FQ102="","",IF(T=FQ$10,IF(CallFlag=1,MAX(StockTree!FQ102-K,0),MAX(K-StockTree!FQ102,0)),EXP(-rr*h)*(pstar*FR102+(1-pstar)*FR103)))</f>
        <v/>
      </c>
      <c r="FR102" s="20" t="str">
        <f>IF(StockTree!FR102="","",IF(T=FR$10,IF(CallFlag=1,MAX(StockTree!FR102-K,0),MAX(K-StockTree!FR102,0)),EXP(-rr*h)*(pstar*FS102+(1-pstar)*FS103)))</f>
        <v/>
      </c>
      <c r="FS102" s="20" t="str">
        <f>IF(StockTree!FS102="","",IF(T=FS$10,IF(CallFlag=1,MAX(StockTree!FS102-K,0),MAX(K-StockTree!FS102,0)),EXP(-rr*h)*(pstar*FT102+(1-pstar)*FT103)))</f>
        <v/>
      </c>
      <c r="FT102" s="20" t="str">
        <f>IF(StockTree!FT102="","",IF(T=FT$10,IF(CallFlag=1,MAX(StockTree!FT102-K,0),MAX(K-StockTree!FT102,0)),EXP(-rr*h)*(pstar*FU102+(1-pstar)*FU103)))</f>
        <v/>
      </c>
      <c r="FU102" s="20" t="str">
        <f>IF(StockTree!FU102="","",IF(T=FU$10,IF(CallFlag=1,MAX(StockTree!FU102-K,0),MAX(K-StockTree!FU102,0)),EXP(-rr*h)*(pstar*FV102+(1-pstar)*FV103)))</f>
        <v/>
      </c>
      <c r="FV102" s="20" t="str">
        <f>IF(StockTree!FV102="","",IF(T=FV$10,IF(CallFlag=1,MAX(StockTree!FV102-K,0),MAX(K-StockTree!FV102,0)),EXP(-rr*h)*(pstar*FW102+(1-pstar)*FW103)))</f>
        <v/>
      </c>
      <c r="FW102" s="20" t="str">
        <f>IF(StockTree!FW102="","",IF(T=FW$10,IF(CallFlag=1,MAX(StockTree!FW102-K,0),MAX(K-StockTree!FW102,0)),EXP(-rr*h)*(pstar*FX102+(1-pstar)*FX103)))</f>
        <v/>
      </c>
      <c r="FX102" s="20" t="str">
        <f>IF(StockTree!FX102="","",IF(T=FX$10,IF(CallFlag=1,MAX(StockTree!FX102-K,0),MAX(K-StockTree!FX102,0)),EXP(-rr*h)*(pstar*FY102+(1-pstar)*FY103)))</f>
        <v/>
      </c>
      <c r="FY102" s="20" t="str">
        <f>IF(StockTree!FY102="","",IF(T=FY$10,IF(CallFlag=1,MAX(StockTree!FY102-K,0),MAX(K-StockTree!FY102,0)),EXP(-rr*h)*(pstar*FZ102+(1-pstar)*FZ103)))</f>
        <v/>
      </c>
      <c r="FZ102" s="20" t="str">
        <f>IF(StockTree!FZ102="","",IF(T=FZ$10,IF(CallFlag=1,MAX(StockTree!FZ102-K,0),MAX(K-StockTree!FZ102,0)),EXP(-rr*h)*(pstar*GA102+(1-pstar)*GA103)))</f>
        <v/>
      </c>
      <c r="GA102" s="20" t="str">
        <f>IF(StockTree!GA102="","",IF(T=GA$10,IF(CallFlag=1,MAX(StockTree!GA102-K,0),MAX(K-StockTree!GA102,0)),EXP(-rr*h)*(pstar*GB102+(1-pstar)*GB103)))</f>
        <v/>
      </c>
      <c r="GB102" s="20" t="str">
        <f>IF(StockTree!GB102="","",IF(T=GB$10,IF(CallFlag=1,MAX(StockTree!GB102-K,0),MAX(K-StockTree!GB102,0)),EXP(-rr*h)*(pstar*GC102+(1-pstar)*GC103)))</f>
        <v/>
      </c>
      <c r="GC102" s="20" t="str">
        <f>IF(StockTree!GC102="","",IF(T=GC$10,IF(CallFlag=1,MAX(StockTree!GC102-K,0),MAX(K-StockTree!GC102,0)),EXP(-rr*h)*(pstar*GD102+(1-pstar)*GD103)))</f>
        <v/>
      </c>
      <c r="GD102" s="20" t="str">
        <f>IF(StockTree!GD102="","",IF(T=GD$10,IF(CallFlag=1,MAX(StockTree!GD102-K,0),MAX(K-StockTree!GD102,0)),EXP(-rr*h)*(pstar*GE102+(1-pstar)*GE103)))</f>
        <v/>
      </c>
      <c r="GE102" s="20" t="str">
        <f>IF(StockTree!GE102="","",IF(T=GE$10,IF(CallFlag=1,MAX(StockTree!GE102-K,0),MAX(K-StockTree!GE102,0)),EXP(-rr*h)*(pstar*GF102+(1-pstar)*GF103)))</f>
        <v/>
      </c>
      <c r="GF102" s="20" t="str">
        <f>IF(StockTree!GF102="","",IF(T=GF$10,IF(CallFlag=1,MAX(StockTree!GF102-K,0),MAX(K-StockTree!GF102,0)),EXP(-rr*h)*(pstar*GG102+(1-pstar)*GG103)))</f>
        <v/>
      </c>
      <c r="GG102" s="20" t="str">
        <f>IF(StockTree!GG102="","",IF(T=GG$10,IF(CallFlag=1,MAX(StockTree!GG102-K,0),MAX(K-StockTree!GG102,0)),EXP(-rr*h)*(pstar*GH102+(1-pstar)*GH103)))</f>
        <v/>
      </c>
      <c r="GH102" s="20" t="str">
        <f>IF(StockTree!GH102="","",IF(T=GH$10,IF(CallFlag=1,MAX(StockTree!GH102-K,0),MAX(K-StockTree!GH102,0)),EXP(-rr*h)*(pstar*GI102+(1-pstar)*GI103)))</f>
        <v/>
      </c>
      <c r="GI102" s="20" t="str">
        <f>IF(StockTree!GI102="","",IF(T=GI$10,IF(CallFlag=1,MAX(StockTree!GI102-K,0),MAX(K-StockTree!GI102,0)),EXP(-rr*h)*(pstar*GJ102+(1-pstar)*GJ103)))</f>
        <v/>
      </c>
      <c r="GJ102" s="20" t="str">
        <f>IF(StockTree!GJ102="","",IF(T=GJ$10,IF(CallFlag=1,MAX(StockTree!GJ102-K,0),MAX(K-StockTree!GJ102,0)),EXP(-rr*h)*(pstar*GK102+(1-pstar)*GK103)))</f>
        <v/>
      </c>
      <c r="GK102" s="20" t="str">
        <f>IF(StockTree!GK102="","",IF(T=GK$10,IF(CallFlag=1,MAX(StockTree!GK102-K,0),MAX(K-StockTree!GK102,0)),EXP(-rr*h)*(pstar*GL102+(1-pstar)*GL103)))</f>
        <v/>
      </c>
      <c r="GL102" s="20" t="str">
        <f>IF(StockTree!GL102="","",IF(T=GL$10,IF(CallFlag=1,MAX(StockTree!GL102-K,0),MAX(K-StockTree!GL102,0)),EXP(-rr*h)*(pstar*GM102+(1-pstar)*GM103)))</f>
        <v/>
      </c>
      <c r="GM102" s="20" t="str">
        <f>IF(StockTree!GM102="","",IF(T=GM$10,IF(CallFlag=1,MAX(StockTree!GM102-K,0),MAX(K-StockTree!GM102,0)),EXP(-rr*h)*(pstar*GN102+(1-pstar)*GN103)))</f>
        <v/>
      </c>
      <c r="GN102" s="20" t="str">
        <f>IF(StockTree!GN102="","",IF(T=GN$10,IF(CallFlag=1,MAX(StockTree!GN102-K,0),MAX(K-StockTree!GN102,0)),EXP(-rr*h)*(pstar*GO102+(1-pstar)*GO103)))</f>
        <v/>
      </c>
      <c r="GO102" s="20" t="str">
        <f>IF(StockTree!GO102="","",IF(T=GO$10,IF(CallFlag=1,MAX(StockTree!GO102-K,0),MAX(K-StockTree!GO102,0)),EXP(-rr*h)*(pstar*GP102+(1-pstar)*GP103)))</f>
        <v/>
      </c>
      <c r="GP102" s="20" t="str">
        <f>IF(StockTree!GP102="","",IF(T=GP$10,IF(CallFlag=1,MAX(StockTree!GP102-K,0),MAX(K-StockTree!GP102,0)),EXP(-rr*h)*(pstar*GQ102+(1-pstar)*GQ103)))</f>
        <v/>
      </c>
      <c r="GQ102" s="20" t="str">
        <f>IF(StockTree!GQ102="","",IF(T=GQ$10,IF(CallFlag=1,MAX(StockTree!GQ102-K,0),MAX(K-StockTree!GQ102,0)),EXP(-rr*h)*(pstar*GR102+(1-pstar)*GR103)))</f>
        <v/>
      </c>
      <c r="GR102" s="20" t="str">
        <f>IF(StockTree!GR102="","",IF(T=GR$10,IF(CallFlag=1,MAX(StockTree!GR102-K,0),MAX(K-StockTree!GR102,0)),EXP(-rr*h)*(pstar*GS102+(1-pstar)*GS103)))</f>
        <v/>
      </c>
      <c r="GS102" s="20" t="str">
        <f>IF(StockTree!GS102="","",IF(T=GS$10,IF(CallFlag=1,MAX(StockTree!GS102-K,0),MAX(K-StockTree!GS102,0)),EXP(-rr*h)*(pstar*GT102+(1-pstar)*GT103)))</f>
        <v/>
      </c>
      <c r="GT102" s="20" t="str">
        <f>IF(StockTree!GT102="","",IF(T=GT$10,IF(CallFlag=1,MAX(StockTree!GT102-K,0),MAX(K-StockTree!GT102,0)),EXP(-rr*h)*(pstar*GU102+(1-pstar)*GU103)))</f>
        <v/>
      </c>
      <c r="GU102" s="20" t="str">
        <f>IF(StockTree!GU102="","",IF(T=GU$10,IF(CallFlag=1,MAX(StockTree!GU102-K,0),MAX(K-StockTree!GU102,0)),EXP(-rr*h)*(pstar*GV102+(1-pstar)*GV103)))</f>
        <v/>
      </c>
      <c r="GV102" s="20" t="str">
        <f>IF(StockTree!GV102="","",IF(T=GV$10,IF(CallFlag=1,MAX(StockTree!GV102-K,0),MAX(K-StockTree!GV102,0)),EXP(-rr*h)*(pstar*GW102+(1-pstar)*GW103)))</f>
        <v/>
      </c>
      <c r="GW102" s="20" t="str">
        <f>IF(StockTree!GW102="","",IF(T=GW$10,IF(CallFlag=1,MAX(StockTree!GW102-K,0),MAX(K-StockTree!GW102,0)),EXP(-rr*h)*(pstar*GX102+(1-pstar)*GX103)))</f>
        <v/>
      </c>
      <c r="GX102" s="20" t="str">
        <f>IF(StockTree!GX102="","",IF(T=GX$10,IF(CallFlag=1,MAX(StockTree!GX102-K,0),MAX(K-StockTree!GX102,0)),EXP(-rr*h)*(pstar*GY102+(1-pstar)*GY103)))</f>
        <v/>
      </c>
      <c r="GY102" s="20" t="str">
        <f>IF(StockTree!GY102="","",IF(T=GY$10,IF(CallFlag=1,MAX(StockTree!GY102-K,0),MAX(K-StockTree!GY102,0)),EXP(-rr*h)*(pstar*GZ102+(1-pstar)*GZ103)))</f>
        <v/>
      </c>
      <c r="GZ102" s="20" t="str">
        <f>IF(StockTree!GZ102="","",IF(T=GZ$10,IF(CallFlag=1,MAX(StockTree!GZ102-K,0),MAX(K-StockTree!GZ102,0)),EXP(-rr*h)*(pstar*HA102+(1-pstar)*HA103)))</f>
        <v/>
      </c>
      <c r="HA102" s="20" t="str">
        <f>IF(StockTree!HA102="","",IF(T=HA$10,IF(CallFlag=1,MAX(StockTree!HA102-K,0),MAX(K-StockTree!HA102,0)),EXP(-rr*h)*(pstar*HB102+(1-pstar)*HB103)))</f>
        <v/>
      </c>
      <c r="HB102" s="20" t="str">
        <f>IF(StockTree!HB102="","",IF(T=HB$10,IF(CallFlag=1,MAX(StockTree!HB102-K,0),MAX(K-StockTree!HB102,0)),EXP(-rr*h)*(pstar*HC102+(1-pstar)*HC103)))</f>
        <v/>
      </c>
      <c r="HC102" s="20" t="str">
        <f>IF(StockTree!HC102="","",IF(T=HC$10,IF(CallFlag=1,MAX(StockTree!HC102-K,0),MAX(K-StockTree!HC102,0)),EXP(-rr*h)*(pstar*HD102+(1-pstar)*HD103)))</f>
        <v/>
      </c>
      <c r="HD102" s="20" t="str">
        <f>IF(StockTree!HD102="","",IF(T=HD$10,IF(CallFlag=1,MAX(StockTree!HD102-K,0),MAX(K-StockTree!HD102,0)),EXP(-rr*h)*(pstar*HE102+(1-pstar)*HE103)))</f>
        <v/>
      </c>
      <c r="HE102" s="20" t="str">
        <f>IF(StockTree!HE102="","",IF(T=HE$10,IF(CallFlag=1,MAX(StockTree!HE102-K,0),MAX(K-StockTree!HE102,0)),EXP(-rr*h)*(pstar*HF102+(1-pstar)*HF103)))</f>
        <v/>
      </c>
      <c r="HF102" s="20" t="str">
        <f>IF(StockTree!HF102="","",IF(T=HF$10,IF(CallFlag=1,MAX(StockTree!HF102-K,0),MAX(K-StockTree!HF102,0)),EXP(-rr*h)*(pstar*HG102+(1-pstar)*HG103)))</f>
        <v/>
      </c>
      <c r="HG102" s="20" t="str">
        <f>IF(StockTree!HG102="","",IF(T=HG$10,IF(CallFlag=1,MAX(StockTree!HG102-K,0),MAX(K-StockTree!HG102,0)),EXP(-rr*h)*(pstar*HH102+(1-pstar)*HH103)))</f>
        <v/>
      </c>
      <c r="HH102" s="20" t="str">
        <f>IF(StockTree!HH102="","",IF(T=HH$10,IF(CallFlag=1,MAX(StockTree!HH102-K,0),MAX(K-StockTree!HH102,0)),EXP(-rr*h)*(pstar*HI102+(1-pstar)*HI103)))</f>
        <v/>
      </c>
      <c r="HI102" s="20" t="str">
        <f>IF(StockTree!HI102="","",IF(T=HI$10,IF(CallFlag=1,MAX(StockTree!HI102-K,0),MAX(K-StockTree!HI102,0)),EXP(-rr*h)*(pstar*HJ102+(1-pstar)*HJ103)))</f>
        <v/>
      </c>
      <c r="HJ102" s="20" t="str">
        <f>IF(StockTree!HJ102="","",IF(T=HJ$10,IF(CallFlag=1,MAX(StockTree!HJ102-K,0),MAX(K-StockTree!HJ102,0)),EXP(-rr*h)*(pstar*HK102+(1-pstar)*HK103)))</f>
        <v/>
      </c>
      <c r="HK102" s="20" t="str">
        <f>IF(StockTree!HK102="","",IF(T=HK$10,IF(CallFlag=1,MAX(StockTree!HK102-K,0),MAX(K-StockTree!HK102,0)),EXP(-rr*h)*(pstar*HL102+(1-pstar)*HL103)))</f>
        <v/>
      </c>
      <c r="HL102" s="20" t="str">
        <f>IF(StockTree!HL102="","",IF(T=HL$10,IF(CallFlag=1,MAX(StockTree!HL102-K,0),MAX(K-StockTree!HL102,0)),EXP(-rr*h)*(pstar*HM102+(1-pstar)*HM103)))</f>
        <v/>
      </c>
      <c r="HM102" s="20" t="str">
        <f>IF(StockTree!HM102="","",IF(T=HM$10,IF(CallFlag=1,MAX(StockTree!HM102-K,0),MAX(K-StockTree!HM102,0)),EXP(-rr*h)*(pstar*HN102+(1-pstar)*HN103)))</f>
        <v/>
      </c>
      <c r="HN102" s="20" t="str">
        <f>IF(StockTree!HN102="","",IF(T=HN$10,IF(CallFlag=1,MAX(StockTree!HN102-K,0),MAX(K-StockTree!HN102,0)),EXP(-rr*h)*(pstar*HO102+(1-pstar)*HO103)))</f>
        <v/>
      </c>
      <c r="HO102" s="20" t="str">
        <f>IF(StockTree!HO102="","",IF(T=HO$10,IF(CallFlag=1,MAX(StockTree!HO102-K,0),MAX(K-StockTree!HO102,0)),EXP(-rr*h)*(pstar*HP102+(1-pstar)*HP103)))</f>
        <v/>
      </c>
      <c r="HP102" s="20" t="str">
        <f>IF(StockTree!HP102="","",IF(T=HP$10,IF(CallFlag=1,MAX(StockTree!HP102-K,0),MAX(K-StockTree!HP102,0)),EXP(-rr*h)*(pstar*HQ102+(1-pstar)*HQ103)))</f>
        <v/>
      </c>
      <c r="HQ102" s="20" t="str">
        <f>IF(StockTree!HQ102="","",IF(T=HQ$10,IF(CallFlag=1,MAX(StockTree!HQ102-K,0),MAX(K-StockTree!HQ102,0)),EXP(-rr*h)*(pstar*HR102+(1-pstar)*HR103)))</f>
        <v/>
      </c>
      <c r="HR102" s="20" t="str">
        <f>IF(StockTree!HR102="","",IF(T=HR$10,IF(CallFlag=1,MAX(StockTree!HR102-K,0),MAX(K-StockTree!HR102,0)),EXP(-rr*h)*(pstar*HS102+(1-pstar)*HS103)))</f>
        <v/>
      </c>
      <c r="HS102" s="20" t="str">
        <f>IF(StockTree!HS102="","",IF(T=HS$10,IF(CallFlag=1,MAX(StockTree!HS102-K,0),MAX(K-StockTree!HS102,0)),EXP(-rr*h)*(pstar*HT102+(1-pstar)*HT103)))</f>
        <v/>
      </c>
      <c r="HT102" s="20" t="str">
        <f>IF(StockTree!HT102="","",IF(T=HT$10,IF(CallFlag=1,MAX(StockTree!HT102-K,0),MAX(K-StockTree!HT102,0)),EXP(-rr*h)*(pstar*HU102+(1-pstar)*HU103)))</f>
        <v/>
      </c>
      <c r="HU102" s="20" t="str">
        <f>IF(StockTree!HU102="","",IF(T=HU$10,IF(CallFlag=1,MAX(StockTree!HU102-K,0),MAX(K-StockTree!HU102,0)),EXP(-rr*h)*(pstar*HV102+(1-pstar)*HV103)))</f>
        <v/>
      </c>
      <c r="HV102" s="20" t="str">
        <f>IF(StockTree!HV102="","",IF(T=HV$10,IF(CallFlag=1,MAX(StockTree!HV102-K,0),MAX(K-StockTree!HV102,0)),EXP(-rr*h)*(pstar*HW102+(1-pstar)*HW103)))</f>
        <v/>
      </c>
      <c r="HW102" s="20" t="str">
        <f>IF(StockTree!HW102="","",IF(T=HW$10,IF(CallFlag=1,MAX(StockTree!HW102-K,0),MAX(K-StockTree!HW102,0)),EXP(-rr*h)*(pstar*HX102+(1-pstar)*HX103)))</f>
        <v/>
      </c>
      <c r="HX102" s="20" t="str">
        <f>IF(StockTree!HX102="","",IF(T=HX$10,IF(CallFlag=1,MAX(StockTree!HX102-K,0),MAX(K-StockTree!HX102,0)),EXP(-rr*h)*(pstar*HY102+(1-pstar)*HY103)))</f>
        <v/>
      </c>
      <c r="HY102" s="20" t="str">
        <f>IF(StockTree!HY102="","",IF(T=HY$10,IF(CallFlag=1,MAX(StockTree!HY102-K,0),MAX(K-StockTree!HY102,0)),EXP(-rr*h)*(pstar*HZ102+(1-pstar)*HZ103)))</f>
        <v/>
      </c>
      <c r="HZ102" s="20" t="str">
        <f>IF(StockTree!HZ102="","",IF(T=HZ$10,IF(CallFlag=1,MAX(StockTree!HZ102-K,0),MAX(K-StockTree!HZ102,0)),EXP(-rr*h)*(pstar*IA102+(1-pstar)*IA103)))</f>
        <v/>
      </c>
      <c r="IA102" s="20" t="str">
        <f>IF(StockTree!IA102="","",IF(T=IA$10,IF(CallFlag=1,MAX(StockTree!IA102-K,0),MAX(K-StockTree!IA102,0)),EXP(-rr*h)*(pstar*IB102+(1-pstar)*IB103)))</f>
        <v/>
      </c>
      <c r="IB102" s="20" t="str">
        <f>IF(StockTree!IB102="","",IF(T=IB$10,IF(CallFlag=1,MAX(StockTree!IB102-K,0),MAX(K-StockTree!IB102,0)),EXP(-rr*h)*(pstar*IC102+(1-pstar)*IC103)))</f>
        <v/>
      </c>
      <c r="IC102" s="20" t="str">
        <f>IF(StockTree!IC102="","",IF(T=IC$10,IF(CallFlag=1,MAX(StockTree!IC102-K,0),MAX(K-StockTree!IC102,0)),EXP(-rr*h)*(pstar*ID102+(1-pstar)*ID103)))</f>
        <v/>
      </c>
      <c r="ID102" s="20" t="str">
        <f>IF(StockTree!ID102="","",IF(T=ID$10,IF(CallFlag=1,MAX(StockTree!ID102-K,0),MAX(K-StockTree!ID102,0)),EXP(-rr*h)*(pstar*IE102+(1-pstar)*IE103)))</f>
        <v/>
      </c>
      <c r="IE102" s="20" t="str">
        <f>IF(StockTree!IE102="","",IF(T=IE$10,IF(CallFlag=1,MAX(StockTree!IE102-K,0),MAX(K-StockTree!IE102,0)),EXP(-rr*h)*(pstar*IF102+(1-pstar)*IF103)))</f>
        <v/>
      </c>
      <c r="IF102" s="20" t="str">
        <f>IF(StockTree!IF102="","",IF(T=IF$10,IF(CallFlag=1,MAX(StockTree!IF102-K,0),MAX(K-StockTree!IF102,0)),EXP(-rr*h)*(pstar*IG102+(1-pstar)*IG103)))</f>
        <v/>
      </c>
      <c r="IG102" s="20" t="str">
        <f>IF(StockTree!IG102="","",IF(T=IG$10,IF(CallFlag=1,MAX(StockTree!IG102-K,0),MAX(K-StockTree!IG102,0)),EXP(-rr*h)*(pstar*IH102+(1-pstar)*IH103)))</f>
        <v/>
      </c>
      <c r="IH102" s="20" t="str">
        <f>IF(StockTree!IH102="","",IF(T=IH$10,IF(CallFlag=1,MAX(StockTree!IH102-K,0),MAX(K-StockTree!IH102,0)),EXP(-rr*h)*(pstar*II102+(1-pstar)*II103)))</f>
        <v/>
      </c>
      <c r="II102" s="20" t="str">
        <f>IF(StockTree!II102="","",IF(T=II$10,IF(CallFlag=1,MAX(StockTree!II102-K,0),MAX(K-StockTree!II102,0)),EXP(-rr*h)*(pstar*IJ102+(1-pstar)*IJ103)))</f>
        <v/>
      </c>
      <c r="IJ102" s="20" t="str">
        <f>IF(StockTree!IJ102="","",IF(T=IJ$10,IF(CallFlag=1,MAX(StockTree!IJ102-K,0),MAX(K-StockTree!IJ102,0)),EXP(-rr*h)*(pstar*IK102+(1-pstar)*IK103)))</f>
        <v/>
      </c>
      <c r="IK102" s="20" t="str">
        <f>IF(StockTree!IK102="","",IF(T=IK$10,IF(CallFlag=1,MAX(StockTree!IK102-K,0),MAX(K-StockTree!IK102,0)),EXP(-rr*h)*(pstar*IL102+(1-pstar)*IL103)))</f>
        <v/>
      </c>
      <c r="IL102" s="20" t="str">
        <f>IF(StockTree!IL102="","",IF(T=IL$10,IF(CallFlag=1,MAX(StockTree!IL102-K,0),MAX(K-StockTree!IL102,0)),EXP(-rr*h)*(pstar*IM102+(1-pstar)*IM103)))</f>
        <v/>
      </c>
      <c r="IM102" s="20" t="str">
        <f>IF(StockTree!IM102="","",IF(T=IM$10,IF(CallFlag=1,MAX(StockTree!IM102-K,0),MAX(K-StockTree!IM102,0)),EXP(-rr*h)*(pstar*IN102+(1-pstar)*IN103)))</f>
        <v/>
      </c>
      <c r="IN102" s="20" t="str">
        <f>IF(StockTree!IN102="","",IF(T=IN$10,IF(CallFlag=1,MAX(StockTree!IN102-K,0),MAX(K-StockTree!IN102,0)),EXP(-rr*h)*(pstar*IO102+(1-pstar)*IO103)))</f>
        <v/>
      </c>
      <c r="IO102" s="20" t="str">
        <f>IF(StockTree!IO102="","",IF(T=IO$10,IF(CallFlag=1,MAX(StockTree!IO102-K,0),MAX(K-StockTree!IO102,0)),EXP(-rr*h)*(pstar*IP102+(1-pstar)*IP103)))</f>
        <v/>
      </c>
      <c r="IP102" s="20" t="str">
        <f>IF(StockTree!IP102="","",IF(T=IP$10,IF(CallFlag=1,MAX(StockTree!IP102-K,0),MAX(K-StockTree!IP102,0)),EXP(-rr*h)*(pstar*IQ102+(1-pstar)*IQ103)))</f>
        <v/>
      </c>
      <c r="IQ102" s="20" t="str">
        <f>IF(StockTree!IQ102="","",IF(T=IQ$10,IF(CallFlag=1,MAX(StockTree!IQ102-K,0),MAX(K-StockTree!IQ102,0)),EXP(-rr*h)*(pstar*IR102+(1-pstar)*IR103)))</f>
        <v/>
      </c>
      <c r="IR102" s="20" t="str">
        <f>IF(StockTree!IR102="","",IF(T=IR$10,IF(CallFlag=1,MAX(StockTree!IR102-K,0),MAX(K-StockTree!IR102,0)),EXP(-rr*h)*(pstar*IS102+(1-pstar)*IS103)))</f>
        <v/>
      </c>
      <c r="IS102" s="20" t="str">
        <f>IF(StockTree!IS102="","",IF(T=IS$10,IF(CallFlag=1,MAX(StockTree!IS102-K,0),MAX(K-StockTree!IS102,0)),EXP(-rr*h)*(pstar*IT102+(1-pstar)*IT103)))</f>
        <v/>
      </c>
      <c r="IT102" s="20" t="str">
        <f>IF(StockTree!IT102="","",IF(T=IT$10,IF(CallFlag=1,MAX(StockTree!IT102-K,0),MAX(K-StockTree!IT102,0)),EXP(-rr*h)*(pstar*IU102+(1-pstar)*IU103)))</f>
        <v/>
      </c>
      <c r="IU102" s="20" t="str">
        <f>IF(StockTree!IU102="","",IF(T=IU$10,IF(CallFlag=1,MAX(StockTree!IU102-K,0),MAX(K-StockTree!IU102,0)),EXP(-rr*h)*(pstar*IV102+(1-pstar)*IV103)))</f>
        <v/>
      </c>
      <c r="IV102" s="20" t="str">
        <f>IF(StockTree!IV102="","",IF(T=IV$10,IF(CallFlag=1,MAX(StockTree!IV102-K,0),MAX(K-StockTree!IV102,0)),EXP(-rr*h)*(pstar*#REF!+(1-pstar)*#REF!)))</f>
        <v/>
      </c>
    </row>
    <row r="103" spans="1:256" s="20" customFormat="1" x14ac:dyDescent="0.2">
      <c r="A103" s="19">
        <f t="shared" si="9"/>
        <v>91</v>
      </c>
      <c r="B103" s="20" t="str">
        <f>IF(StockTree!B103="","",IF(T=B$10,IF(CallFlag=1,MAX(StockTree!B103-K,0),MAX(K-StockTree!B103,0)),EXP(-rr*h)*(pstar*C103+(1-pstar)*C104)))</f>
        <v/>
      </c>
      <c r="C103" s="20" t="str">
        <f>IF(StockTree!C103="","",IF(T=C$10,IF(CallFlag=1,MAX(StockTree!C103-K,0),MAX(K-StockTree!C103,0)),EXP(-rr*h)*(pstar*D103+(1-pstar)*D104)))</f>
        <v/>
      </c>
      <c r="D103" s="20" t="str">
        <f>IF(StockTree!D103="","",IF(T=D$10,IF(CallFlag=1,MAX(StockTree!D103-K,0),MAX(K-StockTree!D103,0)),EXP(-rr*h)*(pstar*E103+(1-pstar)*E104)))</f>
        <v/>
      </c>
      <c r="E103" s="20" t="str">
        <f>IF(StockTree!E103="","",IF(T=E$10,IF(CallFlag=1,MAX(StockTree!E103-K,0),MAX(K-StockTree!E103,0)),EXP(-rr*h)*(pstar*F103+(1-pstar)*F104)))</f>
        <v/>
      </c>
      <c r="F103" s="20" t="str">
        <f>IF(StockTree!F103="","",IF(T=F$10,IF(CallFlag=1,MAX(StockTree!F103-K,0),MAX(K-StockTree!F103,0)),EXP(-rr*h)*(pstar*G103+(1-pstar)*G104)))</f>
        <v/>
      </c>
      <c r="G103" s="20" t="str">
        <f>IF(StockTree!G103="","",IF(T=G$10,IF(CallFlag=1,MAX(StockTree!G103-K,0),MAX(K-StockTree!G103,0)),EXP(-rr*h)*(pstar*H103+(1-pstar)*H104)))</f>
        <v/>
      </c>
      <c r="H103" s="20" t="str">
        <f>IF(StockTree!H103="","",IF(T=H$10,IF(CallFlag=1,MAX(StockTree!H103-K,0),MAX(K-StockTree!H103,0)),EXP(-rr*h)*(pstar*I103+(1-pstar)*I104)))</f>
        <v/>
      </c>
      <c r="I103" s="20" t="str">
        <f>IF(StockTree!I103="","",IF(T=I$10,IF(CallFlag=1,MAX(StockTree!I103-K,0),MAX(K-StockTree!I103,0)),EXP(-rr*h)*(pstar*J103+(1-pstar)*J104)))</f>
        <v/>
      </c>
      <c r="J103" s="20" t="str">
        <f>IF(StockTree!J103="","",IF(T=J$10,IF(CallFlag=1,MAX(StockTree!J103-K,0),MAX(K-StockTree!J103,0)),EXP(-rr*h)*(pstar*K103+(1-pstar)*K104)))</f>
        <v/>
      </c>
      <c r="K103" s="20" t="str">
        <f>IF(StockTree!K103="","",IF(T=K$10,IF(CallFlag=1,MAX(StockTree!K103-K,0),MAX(K-StockTree!K103,0)),EXP(-rr*h)*(pstar*L103+(1-pstar)*L104)))</f>
        <v/>
      </c>
      <c r="L103" s="20" t="str">
        <f>IF(StockTree!L103="","",IF(T=L$10,IF(CallFlag=1,MAX(StockTree!L103-K,0),MAX(K-StockTree!L103,0)),EXP(-rr*h)*(pstar*M103+(1-pstar)*M104)))</f>
        <v/>
      </c>
      <c r="M103" s="20" t="str">
        <f>IF(StockTree!M103="","",IF(T=M$10,IF(CallFlag=1,MAX(StockTree!M103-K,0),MAX(K-StockTree!M103,0)),EXP(-rr*h)*(pstar*N103+(1-pstar)*N104)))</f>
        <v/>
      </c>
      <c r="N103" s="20" t="str">
        <f>IF(StockTree!N103="","",IF(T=N$10,IF(CallFlag=1,MAX(StockTree!N103-K,0),MAX(K-StockTree!N103,0)),EXP(-rr*h)*(pstar*O103+(1-pstar)*O104)))</f>
        <v/>
      </c>
      <c r="O103" s="20" t="str">
        <f>IF(StockTree!O103="","",IF(T=O$10,IF(CallFlag=1,MAX(StockTree!O103-K,0),MAX(K-StockTree!O103,0)),EXP(-rr*h)*(pstar*P103+(1-pstar)*P104)))</f>
        <v/>
      </c>
      <c r="P103" s="20" t="str">
        <f>IF(StockTree!P103="","",IF(T=P$10,IF(CallFlag=1,MAX(StockTree!P103-K,0),MAX(K-StockTree!P103,0)),EXP(-rr*h)*(pstar*Q103+(1-pstar)*Q104)))</f>
        <v/>
      </c>
      <c r="Q103" s="20" t="str">
        <f>IF(StockTree!Q103="","",IF(T=Q$10,IF(CallFlag=1,MAX(StockTree!Q103-K,0),MAX(K-StockTree!Q103,0)),EXP(-rr*h)*(pstar*R103+(1-pstar)*R104)))</f>
        <v/>
      </c>
      <c r="R103" s="20" t="str">
        <f>IF(StockTree!R103="","",IF(T=R$10,IF(CallFlag=1,MAX(StockTree!R103-K,0),MAX(K-StockTree!R103,0)),EXP(-rr*h)*(pstar*S103+(1-pstar)*S104)))</f>
        <v/>
      </c>
      <c r="S103" s="20" t="str">
        <f>IF(StockTree!S103="","",IF(T=S$10,IF(CallFlag=1,MAX(StockTree!S103-K,0),MAX(K-StockTree!S103,0)),EXP(-rr*h)*(pstar*T103+(1-pstar)*T104)))</f>
        <v/>
      </c>
      <c r="T103" s="20" t="str">
        <f>IF(StockTree!T103="","",IF(T=T$10,IF(CallFlag=1,MAX(StockTree!T103-K,0),MAX(K-StockTree!T103,0)),EXP(-rr*h)*(pstar*U103+(1-pstar)*U104)))</f>
        <v/>
      </c>
      <c r="U103" s="20" t="str">
        <f>IF(StockTree!U103="","",IF(T=U$10,IF(CallFlag=1,MAX(StockTree!U103-K,0),MAX(K-StockTree!U103,0)),EXP(-rr*h)*(pstar*V103+(1-pstar)*V104)))</f>
        <v/>
      </c>
      <c r="V103" s="20" t="str">
        <f>IF(StockTree!V103="","",IF(T=V$10,IF(CallFlag=1,MAX(StockTree!V103-K,0),MAX(K-StockTree!V103,0)),EXP(-rr*h)*(pstar*W103+(1-pstar)*W104)))</f>
        <v/>
      </c>
      <c r="W103" s="20" t="str">
        <f>IF(StockTree!W103="","",IF(T=W$10,IF(CallFlag=1,MAX(StockTree!W103-K,0),MAX(K-StockTree!W103,0)),EXP(-rr*h)*(pstar*X103+(1-pstar)*X104)))</f>
        <v/>
      </c>
      <c r="X103" s="20" t="str">
        <f>IF(StockTree!X103="","",IF(T=X$10,IF(CallFlag=1,MAX(StockTree!X103-K,0),MAX(K-StockTree!X103,0)),EXP(-rr*h)*(pstar*Y103+(1-pstar)*Y104)))</f>
        <v/>
      </c>
      <c r="Y103" s="20" t="str">
        <f>IF(StockTree!Y103="","",IF(T=Y$10,IF(CallFlag=1,MAX(StockTree!Y103-K,0),MAX(K-StockTree!Y103,0)),EXP(-rr*h)*(pstar*Z103+(1-pstar)*Z104)))</f>
        <v/>
      </c>
      <c r="Z103" s="20" t="str">
        <f>IF(StockTree!Z103="","",IF(T=Z$10,IF(CallFlag=1,MAX(StockTree!Z103-K,0),MAX(K-StockTree!Z103,0)),EXP(-rr*h)*(pstar*AA103+(1-pstar)*AA104)))</f>
        <v/>
      </c>
      <c r="AA103" s="20" t="str">
        <f>IF(StockTree!AA103="","",IF(T=AA$10,IF(CallFlag=1,MAX(StockTree!AA103-K,0),MAX(K-StockTree!AA103,0)),EXP(-rr*h)*(pstar*AB103+(1-pstar)*AB104)))</f>
        <v/>
      </c>
      <c r="AB103" s="20" t="str">
        <f>IF(StockTree!AB103="","",IF(T=AB$10,IF(CallFlag=1,MAX(StockTree!AB103-K,0),MAX(K-StockTree!AB103,0)),EXP(-rr*h)*(pstar*AC103+(1-pstar)*AC104)))</f>
        <v/>
      </c>
      <c r="AC103" s="20" t="str">
        <f>IF(StockTree!AC103="","",IF(T=AC$10,IF(CallFlag=1,MAX(StockTree!AC103-K,0),MAX(K-StockTree!AC103,0)),EXP(-rr*h)*(pstar*AD103+(1-pstar)*AD104)))</f>
        <v/>
      </c>
      <c r="AD103" s="20" t="str">
        <f>IF(StockTree!AD103="","",IF(T=AD$10,IF(CallFlag=1,MAX(StockTree!AD103-K,0),MAX(K-StockTree!AD103,0)),EXP(-rr*h)*(pstar*AE103+(1-pstar)*AE104)))</f>
        <v/>
      </c>
      <c r="AE103" s="20" t="str">
        <f>IF(StockTree!AE103="","",IF(T=AE$10,IF(CallFlag=1,MAX(StockTree!AE103-K,0),MAX(K-StockTree!AE103,0)),EXP(-rr*h)*(pstar*AF103+(1-pstar)*AF104)))</f>
        <v/>
      </c>
      <c r="AF103" s="20" t="str">
        <f>IF(StockTree!AF103="","",IF(T=AF$10,IF(CallFlag=1,MAX(StockTree!AF103-K,0),MAX(K-StockTree!AF103,0)),EXP(-rr*h)*(pstar*AG103+(1-pstar)*AG104)))</f>
        <v/>
      </c>
      <c r="AG103" s="20" t="str">
        <f>IF(StockTree!AG103="","",IF(T=AG$10,IF(CallFlag=1,MAX(StockTree!AG103-K,0),MAX(K-StockTree!AG103,0)),EXP(-rr*h)*(pstar*AH103+(1-pstar)*AH104)))</f>
        <v/>
      </c>
      <c r="AH103" s="20" t="str">
        <f>IF(StockTree!AH103="","",IF(T=AH$10,IF(CallFlag=1,MAX(StockTree!AH103-K,0),MAX(K-StockTree!AH103,0)),EXP(-rr*h)*(pstar*AI103+(1-pstar)*AI104)))</f>
        <v/>
      </c>
      <c r="AI103" s="20" t="str">
        <f>IF(StockTree!AI103="","",IF(T=AI$10,IF(CallFlag=1,MAX(StockTree!AI103-K,0),MAX(K-StockTree!AI103,0)),EXP(-rr*h)*(pstar*AJ103+(1-pstar)*AJ104)))</f>
        <v/>
      </c>
      <c r="AJ103" s="20" t="str">
        <f>IF(StockTree!AJ103="","",IF(T=AJ$10,IF(CallFlag=1,MAX(StockTree!AJ103-K,0),MAX(K-StockTree!AJ103,0)),EXP(-rr*h)*(pstar*AK103+(1-pstar)*AK104)))</f>
        <v/>
      </c>
      <c r="AK103" s="20" t="str">
        <f>IF(StockTree!AK103="","",IF(T=AK$10,IF(CallFlag=1,MAX(StockTree!AK103-K,0),MAX(K-StockTree!AK103,0)),EXP(-rr*h)*(pstar*AL103+(1-pstar)*AL104)))</f>
        <v/>
      </c>
      <c r="AL103" s="20" t="str">
        <f>IF(StockTree!AL103="","",IF(T=AL$10,IF(CallFlag=1,MAX(StockTree!AL103-K,0),MAX(K-StockTree!AL103,0)),EXP(-rr*h)*(pstar*AM103+(1-pstar)*AM104)))</f>
        <v/>
      </c>
      <c r="AM103" s="20" t="str">
        <f>IF(StockTree!AM103="","",IF(T=AM$10,IF(CallFlag=1,MAX(StockTree!AM103-K,0),MAX(K-StockTree!AM103,0)),EXP(-rr*h)*(pstar*AN103+(1-pstar)*AN104)))</f>
        <v/>
      </c>
      <c r="AN103" s="20" t="str">
        <f>IF(StockTree!AN103="","",IF(T=AN$10,IF(CallFlag=1,MAX(StockTree!AN103-K,0),MAX(K-StockTree!AN103,0)),EXP(-rr*h)*(pstar*AO103+(1-pstar)*AO104)))</f>
        <v/>
      </c>
      <c r="AO103" s="20" t="str">
        <f>IF(StockTree!AO103="","",IF(T=AO$10,IF(CallFlag=1,MAX(StockTree!AO103-K,0),MAX(K-StockTree!AO103,0)),EXP(-rr*h)*(pstar*AP103+(1-pstar)*AP104)))</f>
        <v/>
      </c>
      <c r="AP103" s="20" t="str">
        <f>IF(StockTree!AP103="","",IF(T=AP$10,IF(CallFlag=1,MAX(StockTree!AP103-K,0),MAX(K-StockTree!AP103,0)),EXP(-rr*h)*(pstar*AQ103+(1-pstar)*AQ104)))</f>
        <v/>
      </c>
      <c r="AQ103" s="20" t="str">
        <f>IF(StockTree!AQ103="","",IF(T=AQ$10,IF(CallFlag=1,MAX(StockTree!AQ103-K,0),MAX(K-StockTree!AQ103,0)),EXP(-rr*h)*(pstar*AR103+(1-pstar)*AR104)))</f>
        <v/>
      </c>
      <c r="AR103" s="20" t="str">
        <f>IF(StockTree!AR103="","",IF(T=AR$10,IF(CallFlag=1,MAX(StockTree!AR103-K,0),MAX(K-StockTree!AR103,0)),EXP(-rr*h)*(pstar*AS103+(1-pstar)*AS104)))</f>
        <v/>
      </c>
      <c r="AS103" s="20" t="str">
        <f>IF(StockTree!AS103="","",IF(T=AS$10,IF(CallFlag=1,MAX(StockTree!AS103-K,0),MAX(K-StockTree!AS103,0)),EXP(-rr*h)*(pstar*AT103+(1-pstar)*AT104)))</f>
        <v/>
      </c>
      <c r="AT103" s="20" t="str">
        <f>IF(StockTree!AT103="","",IF(T=AT$10,IF(CallFlag=1,MAX(StockTree!AT103-K,0),MAX(K-StockTree!AT103,0)),EXP(-rr*h)*(pstar*AU103+(1-pstar)*AU104)))</f>
        <v/>
      </c>
      <c r="AU103" s="20" t="str">
        <f>IF(StockTree!AU103="","",IF(T=AU$10,IF(CallFlag=1,MAX(StockTree!AU103-K,0),MAX(K-StockTree!AU103,0)),EXP(-rr*h)*(pstar*AV103+(1-pstar)*AV104)))</f>
        <v/>
      </c>
      <c r="AV103" s="20" t="str">
        <f>IF(StockTree!AV103="","",IF(T=AV$10,IF(CallFlag=1,MAX(StockTree!AV103-K,0),MAX(K-StockTree!AV103,0)),EXP(-rr*h)*(pstar*AW103+(1-pstar)*AW104)))</f>
        <v/>
      </c>
      <c r="AW103" s="20" t="str">
        <f>IF(StockTree!AW103="","",IF(T=AW$10,IF(CallFlag=1,MAX(StockTree!AW103-K,0),MAX(K-StockTree!AW103,0)),EXP(-rr*h)*(pstar*AX103+(1-pstar)*AX104)))</f>
        <v/>
      </c>
      <c r="AX103" s="20" t="str">
        <f>IF(StockTree!AX103="","",IF(T=AX$10,IF(CallFlag=1,MAX(StockTree!AX103-K,0),MAX(K-StockTree!AX103,0)),EXP(-rr*h)*(pstar*AY103+(1-pstar)*AY104)))</f>
        <v/>
      </c>
      <c r="AY103" s="20" t="str">
        <f>IF(StockTree!AY103="","",IF(T=AY$10,IF(CallFlag=1,MAX(StockTree!AY103-K,0),MAX(K-StockTree!AY103,0)),EXP(-rr*h)*(pstar*AZ103+(1-pstar)*AZ104)))</f>
        <v/>
      </c>
      <c r="AZ103" s="20" t="str">
        <f>IF(StockTree!AZ103="","",IF(T=AZ$10,IF(CallFlag=1,MAX(StockTree!AZ103-K,0),MAX(K-StockTree!AZ103,0)),EXP(-rr*h)*(pstar*BA103+(1-pstar)*BA104)))</f>
        <v/>
      </c>
      <c r="BA103" s="20" t="str">
        <f>IF(StockTree!BA103="","",IF(T=BA$10,IF(CallFlag=1,MAX(StockTree!BA103-K,0),MAX(K-StockTree!BA103,0)),EXP(-rr*h)*(pstar*BB103+(1-pstar)*BB104)))</f>
        <v/>
      </c>
      <c r="BB103" s="20" t="str">
        <f>IF(StockTree!BB103="","",IF(T=BB$10,IF(CallFlag=1,MAX(StockTree!BB103-K,0),MAX(K-StockTree!BB103,0)),EXP(-rr*h)*(pstar*BC103+(1-pstar)*BC104)))</f>
        <v/>
      </c>
      <c r="BC103" s="20" t="str">
        <f>IF(StockTree!BC103="","",IF(T=BC$10,IF(CallFlag=1,MAX(StockTree!BC103-K,0),MAX(K-StockTree!BC103,0)),EXP(-rr*h)*(pstar*BD103+(1-pstar)*BD104)))</f>
        <v/>
      </c>
      <c r="BD103" s="20" t="str">
        <f>IF(StockTree!BD103="","",IF(T=BD$10,IF(CallFlag=1,MAX(StockTree!BD103-K,0),MAX(K-StockTree!BD103,0)),EXP(-rr*h)*(pstar*BE103+(1-pstar)*BE104)))</f>
        <v/>
      </c>
      <c r="BE103" s="20" t="str">
        <f>IF(StockTree!BE103="","",IF(T=BE$10,IF(CallFlag=1,MAX(StockTree!BE103-K,0),MAX(K-StockTree!BE103,0)),EXP(-rr*h)*(pstar*BF103+(1-pstar)*BF104)))</f>
        <v/>
      </c>
      <c r="BF103" s="20" t="str">
        <f>IF(StockTree!BF103="","",IF(T=BF$10,IF(CallFlag=1,MAX(StockTree!BF103-K,0),MAX(K-StockTree!BF103,0)),EXP(-rr*h)*(pstar*BG103+(1-pstar)*BG104)))</f>
        <v/>
      </c>
      <c r="BG103" s="20" t="str">
        <f>IF(StockTree!BG103="","",IF(T=BG$10,IF(CallFlag=1,MAX(StockTree!BG103-K,0),MAX(K-StockTree!BG103,0)),EXP(-rr*h)*(pstar*BH103+(1-pstar)*BH104)))</f>
        <v/>
      </c>
      <c r="BH103" s="20" t="str">
        <f>IF(StockTree!BH103="","",IF(T=BH$10,IF(CallFlag=1,MAX(StockTree!BH103-K,0),MAX(K-StockTree!BH103,0)),EXP(-rr*h)*(pstar*BI103+(1-pstar)*BI104)))</f>
        <v/>
      </c>
      <c r="BI103" s="20" t="str">
        <f>IF(StockTree!BI103="","",IF(T=BI$10,IF(CallFlag=1,MAX(StockTree!BI103-K,0),MAX(K-StockTree!BI103,0)),EXP(-rr*h)*(pstar*BJ103+(1-pstar)*BJ104)))</f>
        <v/>
      </c>
      <c r="BJ103" s="20" t="str">
        <f>IF(StockTree!BJ103="","",IF(T=BJ$10,IF(CallFlag=1,MAX(StockTree!BJ103-K,0),MAX(K-StockTree!BJ103,0)),EXP(-rr*h)*(pstar*BK103+(1-pstar)*BK104)))</f>
        <v/>
      </c>
      <c r="BK103" s="20" t="str">
        <f>IF(StockTree!BK103="","",IF(T=BK$10,IF(CallFlag=1,MAX(StockTree!BK103-K,0),MAX(K-StockTree!BK103,0)),EXP(-rr*h)*(pstar*BL103+(1-pstar)*BL104)))</f>
        <v/>
      </c>
      <c r="BL103" s="20" t="str">
        <f>IF(StockTree!BL103="","",IF(T=BL$10,IF(CallFlag=1,MAX(StockTree!BL103-K,0),MAX(K-StockTree!BL103,0)),EXP(-rr*h)*(pstar*BM103+(1-pstar)*BM104)))</f>
        <v/>
      </c>
      <c r="BM103" s="20" t="str">
        <f>IF(StockTree!BM103="","",IF(T=BM$10,IF(CallFlag=1,MAX(StockTree!BM103-K,0),MAX(K-StockTree!BM103,0)),EXP(-rr*h)*(pstar*BN103+(1-pstar)*BN104)))</f>
        <v/>
      </c>
      <c r="BN103" s="20" t="str">
        <f>IF(StockTree!BN103="","",IF(T=BN$10,IF(CallFlag=1,MAX(StockTree!BN103-K,0),MAX(K-StockTree!BN103,0)),EXP(-rr*h)*(pstar*BO103+(1-pstar)*BO104)))</f>
        <v/>
      </c>
      <c r="BO103" s="20" t="str">
        <f>IF(StockTree!BO103="","",IF(T=BO$10,IF(CallFlag=1,MAX(StockTree!BO103-K,0),MAX(K-StockTree!BO103,0)),EXP(-rr*h)*(pstar*BP103+(1-pstar)*BP104)))</f>
        <v/>
      </c>
      <c r="BP103" s="20" t="str">
        <f>IF(StockTree!BP103="","",IF(T=BP$10,IF(CallFlag=1,MAX(StockTree!BP103-K,0),MAX(K-StockTree!BP103,0)),EXP(-rr*h)*(pstar*BQ103+(1-pstar)*BQ104)))</f>
        <v/>
      </c>
      <c r="BQ103" s="20" t="str">
        <f>IF(StockTree!BQ103="","",IF(T=BQ$10,IF(CallFlag=1,MAX(StockTree!BQ103-K,0),MAX(K-StockTree!BQ103,0)),EXP(-rr*h)*(pstar*BR103+(1-pstar)*BR104)))</f>
        <v/>
      </c>
      <c r="BR103" s="20" t="str">
        <f>IF(StockTree!BR103="","",IF(T=BR$10,IF(CallFlag=1,MAX(StockTree!BR103-K,0),MAX(K-StockTree!BR103,0)),EXP(-rr*h)*(pstar*BS103+(1-pstar)*BS104)))</f>
        <v/>
      </c>
      <c r="BS103" s="20" t="str">
        <f>IF(StockTree!BS103="","",IF(T=BS$10,IF(CallFlag=1,MAX(StockTree!BS103-K,0),MAX(K-StockTree!BS103,0)),EXP(-rr*h)*(pstar*BT103+(1-pstar)*BT104)))</f>
        <v/>
      </c>
      <c r="BT103" s="20" t="str">
        <f>IF(StockTree!BT103="","",IF(T=BT$10,IF(CallFlag=1,MAX(StockTree!BT103-K,0),MAX(K-StockTree!BT103,0)),EXP(-rr*h)*(pstar*BU103+(1-pstar)*BU104)))</f>
        <v/>
      </c>
      <c r="BU103" s="20" t="str">
        <f>IF(StockTree!BU103="","",IF(T=BU$10,IF(CallFlag=1,MAX(StockTree!BU103-K,0),MAX(K-StockTree!BU103,0)),EXP(-rr*h)*(pstar*BV103+(1-pstar)*BV104)))</f>
        <v/>
      </c>
      <c r="BV103" s="20" t="str">
        <f>IF(StockTree!BV103="","",IF(T=BV$10,IF(CallFlag=1,MAX(StockTree!BV103-K,0),MAX(K-StockTree!BV103,0)),EXP(-rr*h)*(pstar*BW103+(1-pstar)*BW104)))</f>
        <v/>
      </c>
      <c r="BW103" s="20" t="str">
        <f>IF(StockTree!BW103="","",IF(T=BW$10,IF(CallFlag=1,MAX(StockTree!BW103-K,0),MAX(K-StockTree!BW103,0)),EXP(-rr*h)*(pstar*BX103+(1-pstar)*BX104)))</f>
        <v/>
      </c>
      <c r="BX103" s="20" t="str">
        <f>IF(StockTree!BX103="","",IF(T=BX$10,IF(CallFlag=1,MAX(StockTree!BX103-K,0),MAX(K-StockTree!BX103,0)),EXP(-rr*h)*(pstar*BY103+(1-pstar)*BY104)))</f>
        <v/>
      </c>
      <c r="BY103" s="20" t="str">
        <f>IF(StockTree!BY103="","",IF(T=BY$10,IF(CallFlag=1,MAX(StockTree!BY103-K,0),MAX(K-StockTree!BY103,0)),EXP(-rr*h)*(pstar*BZ103+(1-pstar)*BZ104)))</f>
        <v/>
      </c>
      <c r="BZ103" s="20" t="str">
        <f>IF(StockTree!BZ103="","",IF(T=BZ$10,IF(CallFlag=1,MAX(StockTree!BZ103-K,0),MAX(K-StockTree!BZ103,0)),EXP(-rr*h)*(pstar*CA103+(1-pstar)*CA104)))</f>
        <v/>
      </c>
      <c r="CA103" s="20" t="str">
        <f>IF(StockTree!CA103="","",IF(T=CA$10,IF(CallFlag=1,MAX(StockTree!CA103-K,0),MAX(K-StockTree!CA103,0)),EXP(-rr*h)*(pstar*CB103+(1-pstar)*CB104)))</f>
        <v/>
      </c>
      <c r="CB103" s="20" t="str">
        <f>IF(StockTree!CB103="","",IF(T=CB$10,IF(CallFlag=1,MAX(StockTree!CB103-K,0),MAX(K-StockTree!CB103,0)),EXP(-rr*h)*(pstar*CC103+(1-pstar)*CC104)))</f>
        <v/>
      </c>
      <c r="CC103" s="20" t="str">
        <f>IF(StockTree!CC103="","",IF(T=CC$10,IF(CallFlag=1,MAX(StockTree!CC103-K,0),MAX(K-StockTree!CC103,0)),EXP(-rr*h)*(pstar*CD103+(1-pstar)*CD104)))</f>
        <v/>
      </c>
      <c r="CD103" s="20" t="str">
        <f>IF(StockTree!CD103="","",IF(T=CD$10,IF(CallFlag=1,MAX(StockTree!CD103-K,0),MAX(K-StockTree!CD103,0)),EXP(-rr*h)*(pstar*CE103+(1-pstar)*CE104)))</f>
        <v/>
      </c>
      <c r="CE103" s="20" t="str">
        <f>IF(StockTree!CE103="","",IF(T=CE$10,IF(CallFlag=1,MAX(StockTree!CE103-K,0),MAX(K-StockTree!CE103,0)),EXP(-rr*h)*(pstar*CF103+(1-pstar)*CF104)))</f>
        <v/>
      </c>
      <c r="CF103" s="20" t="str">
        <f>IF(StockTree!CF103="","",IF(T=CF$10,IF(CallFlag=1,MAX(StockTree!CF103-K,0),MAX(K-StockTree!CF103,0)),EXP(-rr*h)*(pstar*CG103+(1-pstar)*CG104)))</f>
        <v/>
      </c>
      <c r="CG103" s="20" t="str">
        <f>IF(StockTree!CG103="","",IF(T=CG$10,IF(CallFlag=1,MAX(StockTree!CG103-K,0),MAX(K-StockTree!CG103,0)),EXP(-rr*h)*(pstar*CH103+(1-pstar)*CH104)))</f>
        <v/>
      </c>
      <c r="CH103" s="20" t="str">
        <f>IF(StockTree!CH103="","",IF(T=CH$10,IF(CallFlag=1,MAX(StockTree!CH103-K,0),MAX(K-StockTree!CH103,0)),EXP(-rr*h)*(pstar*CI103+(1-pstar)*CI104)))</f>
        <v/>
      </c>
      <c r="CI103" s="20" t="str">
        <f>IF(StockTree!CI103="","",IF(T=CI$10,IF(CallFlag=1,MAX(StockTree!CI103-K,0),MAX(K-StockTree!CI103,0)),EXP(-rr*h)*(pstar*CJ103+(1-pstar)*CJ104)))</f>
        <v/>
      </c>
      <c r="CJ103" s="20" t="str">
        <f>IF(StockTree!CJ103="","",IF(T=CJ$10,IF(CallFlag=1,MAX(StockTree!CJ103-K,0),MAX(K-StockTree!CJ103,0)),EXP(-rr*h)*(pstar*CK103+(1-pstar)*CK104)))</f>
        <v/>
      </c>
      <c r="CK103" s="20" t="str">
        <f>IF(StockTree!CK103="","",IF(T=CK$10,IF(CallFlag=1,MAX(StockTree!CK103-K,0),MAX(K-StockTree!CK103,0)),EXP(-rr*h)*(pstar*CL103+(1-pstar)*CL104)))</f>
        <v/>
      </c>
      <c r="CL103" s="20" t="str">
        <f>IF(StockTree!CL103="","",IF(T=CL$10,IF(CallFlag=1,MAX(StockTree!CL103-K,0),MAX(K-StockTree!CL103,0)),EXP(-rr*h)*(pstar*CM103+(1-pstar)*CM104)))</f>
        <v/>
      </c>
      <c r="CM103" s="20" t="str">
        <f>IF(StockTree!CM103="","",IF(T=CM$10,IF(CallFlag=1,MAX(StockTree!CM103-K,0),MAX(K-StockTree!CM103,0)),EXP(-rr*h)*(pstar*CN103+(1-pstar)*CN104)))</f>
        <v/>
      </c>
      <c r="CN103" s="20" t="str">
        <f>IF(StockTree!CN103="","",IF(T=CN$10,IF(CallFlag=1,MAX(StockTree!CN103-K,0),MAX(K-StockTree!CN103,0)),EXP(-rr*h)*(pstar*CO103+(1-pstar)*CO104)))</f>
        <v/>
      </c>
      <c r="CO103" s="20" t="str">
        <f>IF(StockTree!CO103="","",IF(T=CO$10,IF(CallFlag=1,MAX(StockTree!CO103-K,0),MAX(K-StockTree!CO103,0)),EXP(-rr*h)*(pstar*CP103+(1-pstar)*CP104)))</f>
        <v/>
      </c>
      <c r="CP103" s="20" t="str">
        <f>IF(StockTree!CP103="","",IF(T=CP$10,IF(CallFlag=1,MAX(StockTree!CP103-K,0),MAX(K-StockTree!CP103,0)),EXP(-rr*h)*(pstar*CQ103+(1-pstar)*CQ104)))</f>
        <v/>
      </c>
      <c r="CQ103" s="20" t="str">
        <f>IF(StockTree!CQ103="","",IF(T=CQ$10,IF(CallFlag=1,MAX(StockTree!CQ103-K,0),MAX(K-StockTree!CQ103,0)),EXP(-rr*h)*(pstar*CR103+(1-pstar)*CR104)))</f>
        <v/>
      </c>
      <c r="CR103" s="20" t="str">
        <f>IF(StockTree!CR103="","",IF(T=CR$10,IF(CallFlag=1,MAX(StockTree!CR103-K,0),MAX(K-StockTree!CR103,0)),EXP(-rr*h)*(pstar*CS103+(1-pstar)*CS104)))</f>
        <v/>
      </c>
      <c r="CS103" s="20" t="str">
        <f>IF(StockTree!CS103="","",IF(T=CS$10,IF(CallFlag=1,MAX(StockTree!CS103-K,0),MAX(K-StockTree!CS103,0)),EXP(-rr*h)*(pstar*CT103+(1-pstar)*CT104)))</f>
        <v/>
      </c>
      <c r="CT103" s="20" t="str">
        <f>IF(StockTree!CT103="","",IF(T=CT$10,IF(CallFlag=1,MAX(StockTree!CT103-K,0),MAX(K-StockTree!CT103,0)),EXP(-rr*h)*(pstar*CU103+(1-pstar)*CU104)))</f>
        <v/>
      </c>
      <c r="CU103" s="20" t="str">
        <f>IF(StockTree!CU103="","",IF(T=CU$10,IF(CallFlag=1,MAX(StockTree!CU103-K,0),MAX(K-StockTree!CU103,0)),EXP(-rr*h)*(pstar*CV103+(1-pstar)*CV104)))</f>
        <v/>
      </c>
      <c r="CV103" s="20" t="str">
        <f>IF(StockTree!CV103="","",IF(T=CV$10,IF(CallFlag=1,MAX(StockTree!CV103-K,0),MAX(K-StockTree!CV103,0)),EXP(-rr*h)*(pstar*CW103+(1-pstar)*CW104)))</f>
        <v/>
      </c>
      <c r="CW103" s="20" t="str">
        <f>IF(StockTree!CW103="","",IF(T=CW$10,IF(CallFlag=1,MAX(StockTree!CW103-K,0),MAX(K-StockTree!CW103,0)),EXP(-rr*h)*(pstar*CX103+(1-pstar)*CX104)))</f>
        <v/>
      </c>
      <c r="CX103" s="20" t="str">
        <f>IF(StockTree!CX103="","",IF(T=CX$10,IF(CallFlag=1,MAX(StockTree!CX103-K,0),MAX(K-StockTree!CX103,0)),EXP(-rr*h)*(pstar*CY103+(1-pstar)*CY104)))</f>
        <v/>
      </c>
      <c r="CY103" s="20" t="str">
        <f>IF(StockTree!CY103="","",IF(T=CY$10,IF(CallFlag=1,MAX(StockTree!CY103-K,0),MAX(K-StockTree!CY103,0)),EXP(-rr*h)*(pstar*CZ103+(1-pstar)*CZ104)))</f>
        <v/>
      </c>
      <c r="CZ103" s="20" t="str">
        <f>IF(StockTree!CZ103="","",IF(T=CZ$10,IF(CallFlag=1,MAX(StockTree!CZ103-K,0),MAX(K-StockTree!CZ103,0)),EXP(-rr*h)*(pstar*DA103+(1-pstar)*DA104)))</f>
        <v/>
      </c>
      <c r="DA103" s="20" t="str">
        <f>IF(StockTree!DA103="","",IF(T=DA$10,IF(CallFlag=1,MAX(StockTree!DA103-K,0),MAX(K-StockTree!DA103,0)),EXP(-rr*h)*(pstar*DB103+(1-pstar)*DB104)))</f>
        <v/>
      </c>
      <c r="DB103" s="20" t="str">
        <f>IF(StockTree!DB103="","",IF(T=DB$10,IF(CallFlag=1,MAX(StockTree!DB103-K,0),MAX(K-StockTree!DB103,0)),EXP(-rr*h)*(pstar*DC103+(1-pstar)*DC104)))</f>
        <v/>
      </c>
      <c r="DC103" s="20" t="str">
        <f>IF(StockTree!DC103="","",IF(T=DC$10,IF(CallFlag=1,MAX(StockTree!DC103-K,0),MAX(K-StockTree!DC103,0)),EXP(-rr*h)*(pstar*DD103+(1-pstar)*DD104)))</f>
        <v/>
      </c>
      <c r="DD103" s="20" t="str">
        <f>IF(StockTree!DD103="","",IF(T=DD$10,IF(CallFlag=1,MAX(StockTree!DD103-K,0),MAX(K-StockTree!DD103,0)),EXP(-rr*h)*(pstar*DE103+(1-pstar)*DE104)))</f>
        <v/>
      </c>
      <c r="DE103" s="20" t="str">
        <f>IF(StockTree!DE103="","",IF(T=DE$10,IF(CallFlag=1,MAX(StockTree!DE103-K,0),MAX(K-StockTree!DE103,0)),EXP(-rr*h)*(pstar*DF103+(1-pstar)*DF104)))</f>
        <v/>
      </c>
      <c r="DF103" s="20" t="str">
        <f>IF(StockTree!DF103="","",IF(T=DF$10,IF(CallFlag=1,MAX(StockTree!DF103-K,0),MAX(K-StockTree!DF103,0)),EXP(-rr*h)*(pstar*DG103+(1-pstar)*DG104)))</f>
        <v/>
      </c>
      <c r="DG103" s="20" t="str">
        <f>IF(StockTree!DG103="","",IF(T=DG$10,IF(CallFlag=1,MAX(StockTree!DG103-K,0),MAX(K-StockTree!DG103,0)),EXP(-rr*h)*(pstar*DH103+(1-pstar)*DH104)))</f>
        <v/>
      </c>
      <c r="DH103" s="20" t="str">
        <f>IF(StockTree!DH103="","",IF(T=DH$10,IF(CallFlag=1,MAX(StockTree!DH103-K,0),MAX(K-StockTree!DH103,0)),EXP(-rr*h)*(pstar*DI103+(1-pstar)*DI104)))</f>
        <v/>
      </c>
      <c r="DI103" s="20" t="str">
        <f>IF(StockTree!DI103="","",IF(T=DI$10,IF(CallFlag=1,MAX(StockTree!DI103-K,0),MAX(K-StockTree!DI103,0)),EXP(-rr*h)*(pstar*DJ103+(1-pstar)*DJ104)))</f>
        <v/>
      </c>
      <c r="DJ103" s="20" t="str">
        <f>IF(StockTree!DJ103="","",IF(T=DJ$10,IF(CallFlag=1,MAX(StockTree!DJ103-K,0),MAX(K-StockTree!DJ103,0)),EXP(-rr*h)*(pstar*DK103+(1-pstar)*DK104)))</f>
        <v/>
      </c>
      <c r="DK103" s="20" t="str">
        <f>IF(StockTree!DK103="","",IF(T=DK$10,IF(CallFlag=1,MAX(StockTree!DK103-K,0),MAX(K-StockTree!DK103,0)),EXP(-rr*h)*(pstar*DL103+(1-pstar)*DL104)))</f>
        <v/>
      </c>
      <c r="DL103" s="20" t="str">
        <f>IF(StockTree!DL103="","",IF(T=DL$10,IF(CallFlag=1,MAX(StockTree!DL103-K,0),MAX(K-StockTree!DL103,0)),EXP(-rr*h)*(pstar*DM103+(1-pstar)*DM104)))</f>
        <v/>
      </c>
      <c r="DM103" s="20" t="str">
        <f>IF(StockTree!DM103="","",IF(T=DM$10,IF(CallFlag=1,MAX(StockTree!DM103-K,0),MAX(K-StockTree!DM103,0)),EXP(-rr*h)*(pstar*DN103+(1-pstar)*DN104)))</f>
        <v/>
      </c>
      <c r="DN103" s="20" t="str">
        <f>IF(StockTree!DN103="","",IF(T=DN$10,IF(CallFlag=1,MAX(StockTree!DN103-K,0),MAX(K-StockTree!DN103,0)),EXP(-rr*h)*(pstar*DO103+(1-pstar)*DO104)))</f>
        <v/>
      </c>
      <c r="DO103" s="20" t="str">
        <f>IF(StockTree!DO103="","",IF(T=DO$10,IF(CallFlag=1,MAX(StockTree!DO103-K,0),MAX(K-StockTree!DO103,0)),EXP(-rr*h)*(pstar*DP103+(1-pstar)*DP104)))</f>
        <v/>
      </c>
      <c r="DP103" s="20" t="str">
        <f>IF(StockTree!DP103="","",IF(T=DP$10,IF(CallFlag=1,MAX(StockTree!DP103-K,0),MAX(K-StockTree!DP103,0)),EXP(-rr*h)*(pstar*DQ103+(1-pstar)*DQ104)))</f>
        <v/>
      </c>
      <c r="DQ103" s="20" t="str">
        <f>IF(StockTree!DQ103="","",IF(T=DQ$10,IF(CallFlag=1,MAX(StockTree!DQ103-K,0),MAX(K-StockTree!DQ103,0)),EXP(-rr*h)*(pstar*DR103+(1-pstar)*DR104)))</f>
        <v/>
      </c>
      <c r="DR103" s="20" t="str">
        <f>IF(StockTree!DR103="","",IF(T=DR$10,IF(CallFlag=1,MAX(StockTree!DR103-K,0),MAX(K-StockTree!DR103,0)),EXP(-rr*h)*(pstar*DS103+(1-pstar)*DS104)))</f>
        <v/>
      </c>
      <c r="DS103" s="20" t="str">
        <f>IF(StockTree!DS103="","",IF(T=DS$10,IF(CallFlag=1,MAX(StockTree!DS103-K,0),MAX(K-StockTree!DS103,0)),EXP(-rr*h)*(pstar*DT103+(1-pstar)*DT104)))</f>
        <v/>
      </c>
      <c r="DT103" s="20" t="str">
        <f>IF(StockTree!DT103="","",IF(T=DT$10,IF(CallFlag=1,MAX(StockTree!DT103-K,0),MAX(K-StockTree!DT103,0)),EXP(-rr*h)*(pstar*DU103+(1-pstar)*DU104)))</f>
        <v/>
      </c>
      <c r="DU103" s="20" t="str">
        <f>IF(StockTree!DU103="","",IF(T=DU$10,IF(CallFlag=1,MAX(StockTree!DU103-K,0),MAX(K-StockTree!DU103,0)),EXP(-rr*h)*(pstar*DV103+(1-pstar)*DV104)))</f>
        <v/>
      </c>
      <c r="DV103" s="20" t="str">
        <f>IF(StockTree!DV103="","",IF(T=DV$10,IF(CallFlag=1,MAX(StockTree!DV103-K,0),MAX(K-StockTree!DV103,0)),EXP(-rr*h)*(pstar*DW103+(1-pstar)*DW104)))</f>
        <v/>
      </c>
      <c r="DW103" s="20" t="str">
        <f>IF(StockTree!DW103="","",IF(T=DW$10,IF(CallFlag=1,MAX(StockTree!DW103-K,0),MAX(K-StockTree!DW103,0)),EXP(-rr*h)*(pstar*DX103+(1-pstar)*DX104)))</f>
        <v/>
      </c>
      <c r="DX103" s="20" t="str">
        <f>IF(StockTree!DX103="","",IF(T=DX$10,IF(CallFlag=1,MAX(StockTree!DX103-K,0),MAX(K-StockTree!DX103,0)),EXP(-rr*h)*(pstar*DY103+(1-pstar)*DY104)))</f>
        <v/>
      </c>
      <c r="DY103" s="20" t="str">
        <f>IF(StockTree!DY103="","",IF(T=DY$10,IF(CallFlag=1,MAX(StockTree!DY103-K,0),MAX(K-StockTree!DY103,0)),EXP(-rr*h)*(pstar*DZ103+(1-pstar)*DZ104)))</f>
        <v/>
      </c>
      <c r="DZ103" s="20" t="str">
        <f>IF(StockTree!DZ103="","",IF(T=DZ$10,IF(CallFlag=1,MAX(StockTree!DZ103-K,0),MAX(K-StockTree!DZ103,0)),EXP(-rr*h)*(pstar*EA103+(1-pstar)*EA104)))</f>
        <v/>
      </c>
      <c r="EA103" s="20" t="str">
        <f>IF(StockTree!EA103="","",IF(T=EA$10,IF(CallFlag=1,MAX(StockTree!EA103-K,0),MAX(K-StockTree!EA103,0)),EXP(-rr*h)*(pstar*EB103+(1-pstar)*EB104)))</f>
        <v/>
      </c>
      <c r="EB103" s="20" t="str">
        <f>IF(StockTree!EB103="","",IF(T=EB$10,IF(CallFlag=1,MAX(StockTree!EB103-K,0),MAX(K-StockTree!EB103,0)),EXP(-rr*h)*(pstar*EC103+(1-pstar)*EC104)))</f>
        <v/>
      </c>
      <c r="EC103" s="20" t="str">
        <f>IF(StockTree!EC103="","",IF(T=EC$10,IF(CallFlag=1,MAX(StockTree!EC103-K,0),MAX(K-StockTree!EC103,0)),EXP(-rr*h)*(pstar*ED103+(1-pstar)*ED104)))</f>
        <v/>
      </c>
      <c r="ED103" s="20" t="str">
        <f>IF(StockTree!ED103="","",IF(T=ED$10,IF(CallFlag=1,MAX(StockTree!ED103-K,0),MAX(K-StockTree!ED103,0)),EXP(-rr*h)*(pstar*EE103+(1-pstar)*EE104)))</f>
        <v/>
      </c>
      <c r="EE103" s="20" t="str">
        <f>IF(StockTree!EE103="","",IF(T=EE$10,IF(CallFlag=1,MAX(StockTree!EE103-K,0),MAX(K-StockTree!EE103,0)),EXP(-rr*h)*(pstar*EF103+(1-pstar)*EF104)))</f>
        <v/>
      </c>
      <c r="EF103" s="20" t="str">
        <f>IF(StockTree!EF103="","",IF(T=EF$10,IF(CallFlag=1,MAX(StockTree!EF103-K,0),MAX(K-StockTree!EF103,0)),EXP(-rr*h)*(pstar*EG103+(1-pstar)*EG104)))</f>
        <v/>
      </c>
      <c r="EG103" s="20" t="str">
        <f>IF(StockTree!EG103="","",IF(T=EG$10,IF(CallFlag=1,MAX(StockTree!EG103-K,0),MAX(K-StockTree!EG103,0)),EXP(-rr*h)*(pstar*EH103+(1-pstar)*EH104)))</f>
        <v/>
      </c>
      <c r="EH103" s="20" t="str">
        <f>IF(StockTree!EH103="","",IF(T=EH$10,IF(CallFlag=1,MAX(StockTree!EH103-K,0),MAX(K-StockTree!EH103,0)),EXP(-rr*h)*(pstar*EI103+(1-pstar)*EI104)))</f>
        <v/>
      </c>
      <c r="EI103" s="20" t="str">
        <f>IF(StockTree!EI103="","",IF(T=EI$10,IF(CallFlag=1,MAX(StockTree!EI103-K,0),MAX(K-StockTree!EI103,0)),EXP(-rr*h)*(pstar*EJ103+(1-pstar)*EJ104)))</f>
        <v/>
      </c>
      <c r="EJ103" s="20" t="str">
        <f>IF(StockTree!EJ103="","",IF(T=EJ$10,IF(CallFlag=1,MAX(StockTree!EJ103-K,0),MAX(K-StockTree!EJ103,0)),EXP(-rr*h)*(pstar*EK103+(1-pstar)*EK104)))</f>
        <v/>
      </c>
      <c r="EK103" s="20" t="str">
        <f>IF(StockTree!EK103="","",IF(T=EK$10,IF(CallFlag=1,MAX(StockTree!EK103-K,0),MAX(K-StockTree!EK103,0)),EXP(-rr*h)*(pstar*EL103+(1-pstar)*EL104)))</f>
        <v/>
      </c>
      <c r="EL103" s="20" t="str">
        <f>IF(StockTree!EL103="","",IF(T=EL$10,IF(CallFlag=1,MAX(StockTree!EL103-K,0),MAX(K-StockTree!EL103,0)),EXP(-rr*h)*(pstar*EM103+(1-pstar)*EM104)))</f>
        <v/>
      </c>
      <c r="EM103" s="20" t="str">
        <f>IF(StockTree!EM103="","",IF(T=EM$10,IF(CallFlag=1,MAX(StockTree!EM103-K,0),MAX(K-StockTree!EM103,0)),EXP(-rr*h)*(pstar*EN103+(1-pstar)*EN104)))</f>
        <v/>
      </c>
      <c r="EN103" s="20" t="str">
        <f>IF(StockTree!EN103="","",IF(T=EN$10,IF(CallFlag=1,MAX(StockTree!EN103-K,0),MAX(K-StockTree!EN103,0)),EXP(-rr*h)*(pstar*EO103+(1-pstar)*EO104)))</f>
        <v/>
      </c>
      <c r="EO103" s="20" t="str">
        <f>IF(StockTree!EO103="","",IF(T=EO$10,IF(CallFlag=1,MAX(StockTree!EO103-K,0),MAX(K-StockTree!EO103,0)),EXP(-rr*h)*(pstar*EP103+(1-pstar)*EP104)))</f>
        <v/>
      </c>
      <c r="EP103" s="20" t="str">
        <f>IF(StockTree!EP103="","",IF(T=EP$10,IF(CallFlag=1,MAX(StockTree!EP103-K,0),MAX(K-StockTree!EP103,0)),EXP(-rr*h)*(pstar*EQ103+(1-pstar)*EQ104)))</f>
        <v/>
      </c>
      <c r="EQ103" s="20" t="str">
        <f>IF(StockTree!EQ103="","",IF(T=EQ$10,IF(CallFlag=1,MAX(StockTree!EQ103-K,0),MAX(K-StockTree!EQ103,0)),EXP(-rr*h)*(pstar*ER103+(1-pstar)*ER104)))</f>
        <v/>
      </c>
      <c r="ER103" s="20" t="str">
        <f>IF(StockTree!ER103="","",IF(T=ER$10,IF(CallFlag=1,MAX(StockTree!ER103-K,0),MAX(K-StockTree!ER103,0)),EXP(-rr*h)*(pstar*ES103+(1-pstar)*ES104)))</f>
        <v/>
      </c>
      <c r="ES103" s="20" t="str">
        <f>IF(StockTree!ES103="","",IF(T=ES$10,IF(CallFlag=1,MAX(StockTree!ES103-K,0),MAX(K-StockTree!ES103,0)),EXP(-rr*h)*(pstar*ET103+(1-pstar)*ET104)))</f>
        <v/>
      </c>
      <c r="ET103" s="20" t="str">
        <f>IF(StockTree!ET103="","",IF(T=ET$10,IF(CallFlag=1,MAX(StockTree!ET103-K,0),MAX(K-StockTree!ET103,0)),EXP(-rr*h)*(pstar*EU103+(1-pstar)*EU104)))</f>
        <v/>
      </c>
      <c r="EU103" s="20" t="str">
        <f>IF(StockTree!EU103="","",IF(T=EU$10,IF(CallFlag=1,MAX(StockTree!EU103-K,0),MAX(K-StockTree!EU103,0)),EXP(-rr*h)*(pstar*EV103+(1-pstar)*EV104)))</f>
        <v/>
      </c>
      <c r="EV103" s="20" t="str">
        <f>IF(StockTree!EV103="","",IF(T=EV$10,IF(CallFlag=1,MAX(StockTree!EV103-K,0),MAX(K-StockTree!EV103,0)),EXP(-rr*h)*(pstar*EW103+(1-pstar)*EW104)))</f>
        <v/>
      </c>
      <c r="EW103" s="20" t="str">
        <f>IF(StockTree!EW103="","",IF(T=EW$10,IF(CallFlag=1,MAX(StockTree!EW103-K,0),MAX(K-StockTree!EW103,0)),EXP(-rr*h)*(pstar*EX103+(1-pstar)*EX104)))</f>
        <v/>
      </c>
      <c r="EX103" s="20" t="str">
        <f>IF(StockTree!EX103="","",IF(T=EX$10,IF(CallFlag=1,MAX(StockTree!EX103-K,0),MAX(K-StockTree!EX103,0)),EXP(-rr*h)*(pstar*EY103+(1-pstar)*EY104)))</f>
        <v/>
      </c>
      <c r="EY103" s="20" t="str">
        <f>IF(StockTree!EY103="","",IF(T=EY$10,IF(CallFlag=1,MAX(StockTree!EY103-K,0),MAX(K-StockTree!EY103,0)),EXP(-rr*h)*(pstar*EZ103+(1-pstar)*EZ104)))</f>
        <v/>
      </c>
      <c r="EZ103" s="20" t="str">
        <f>IF(StockTree!EZ103="","",IF(T=EZ$10,IF(CallFlag=1,MAX(StockTree!EZ103-K,0),MAX(K-StockTree!EZ103,0)),EXP(-rr*h)*(pstar*FA103+(1-pstar)*FA104)))</f>
        <v/>
      </c>
      <c r="FA103" s="20" t="str">
        <f>IF(StockTree!FA103="","",IF(T=FA$10,IF(CallFlag=1,MAX(StockTree!FA103-K,0),MAX(K-StockTree!FA103,0)),EXP(-rr*h)*(pstar*FB103+(1-pstar)*FB104)))</f>
        <v/>
      </c>
      <c r="FB103" s="20" t="str">
        <f>IF(StockTree!FB103="","",IF(T=FB$10,IF(CallFlag=1,MAX(StockTree!FB103-K,0),MAX(K-StockTree!FB103,0)),EXP(-rr*h)*(pstar*FC103+(1-pstar)*FC104)))</f>
        <v/>
      </c>
      <c r="FC103" s="20" t="str">
        <f>IF(StockTree!FC103="","",IF(T=FC$10,IF(CallFlag=1,MAX(StockTree!FC103-K,0),MAX(K-StockTree!FC103,0)),EXP(-rr*h)*(pstar*FD103+(1-pstar)*FD104)))</f>
        <v/>
      </c>
      <c r="FD103" s="20" t="str">
        <f>IF(StockTree!FD103="","",IF(T=FD$10,IF(CallFlag=1,MAX(StockTree!FD103-K,0),MAX(K-StockTree!FD103,0)),EXP(-rr*h)*(pstar*FE103+(1-pstar)*FE104)))</f>
        <v/>
      </c>
      <c r="FE103" s="20" t="str">
        <f>IF(StockTree!FE103="","",IF(T=FE$10,IF(CallFlag=1,MAX(StockTree!FE103-K,0),MAX(K-StockTree!FE103,0)),EXP(-rr*h)*(pstar*FF103+(1-pstar)*FF104)))</f>
        <v/>
      </c>
      <c r="FF103" s="20" t="str">
        <f>IF(StockTree!FF103="","",IF(T=FF$10,IF(CallFlag=1,MAX(StockTree!FF103-K,0),MAX(K-StockTree!FF103,0)),EXP(-rr*h)*(pstar*FG103+(1-pstar)*FG104)))</f>
        <v/>
      </c>
      <c r="FG103" s="20" t="str">
        <f>IF(StockTree!FG103="","",IF(T=FG$10,IF(CallFlag=1,MAX(StockTree!FG103-K,0),MAX(K-StockTree!FG103,0)),EXP(-rr*h)*(pstar*FH103+(1-pstar)*FH104)))</f>
        <v/>
      </c>
      <c r="FH103" s="20" t="str">
        <f>IF(StockTree!FH103="","",IF(T=FH$10,IF(CallFlag=1,MAX(StockTree!FH103-K,0),MAX(K-StockTree!FH103,0)),EXP(-rr*h)*(pstar*FI103+(1-pstar)*FI104)))</f>
        <v/>
      </c>
      <c r="FI103" s="20" t="str">
        <f>IF(StockTree!FI103="","",IF(T=FI$10,IF(CallFlag=1,MAX(StockTree!FI103-K,0),MAX(K-StockTree!FI103,0)),EXP(-rr*h)*(pstar*FJ103+(1-pstar)*FJ104)))</f>
        <v/>
      </c>
      <c r="FJ103" s="20" t="str">
        <f>IF(StockTree!FJ103="","",IF(T=FJ$10,IF(CallFlag=1,MAX(StockTree!FJ103-K,0),MAX(K-StockTree!FJ103,0)),EXP(-rr*h)*(pstar*FK103+(1-pstar)*FK104)))</f>
        <v/>
      </c>
      <c r="FK103" s="20" t="str">
        <f>IF(StockTree!FK103="","",IF(T=FK$10,IF(CallFlag=1,MAX(StockTree!FK103-K,0),MAX(K-StockTree!FK103,0)),EXP(-rr*h)*(pstar*FL103+(1-pstar)*FL104)))</f>
        <v/>
      </c>
      <c r="FL103" s="20" t="str">
        <f>IF(StockTree!FL103="","",IF(T=FL$10,IF(CallFlag=1,MAX(StockTree!FL103-K,0),MAX(K-StockTree!FL103,0)),EXP(-rr*h)*(pstar*FM103+(1-pstar)*FM104)))</f>
        <v/>
      </c>
      <c r="FM103" s="20" t="str">
        <f>IF(StockTree!FM103="","",IF(T=FM$10,IF(CallFlag=1,MAX(StockTree!FM103-K,0),MAX(K-StockTree!FM103,0)),EXP(-rr*h)*(pstar*FN103+(1-pstar)*FN104)))</f>
        <v/>
      </c>
      <c r="FN103" s="20" t="str">
        <f>IF(StockTree!FN103="","",IF(T=FN$10,IF(CallFlag=1,MAX(StockTree!FN103-K,0),MAX(K-StockTree!FN103,0)),EXP(-rr*h)*(pstar*FO103+(1-pstar)*FO104)))</f>
        <v/>
      </c>
      <c r="FO103" s="20" t="str">
        <f>IF(StockTree!FO103="","",IF(T=FO$10,IF(CallFlag=1,MAX(StockTree!FO103-K,0),MAX(K-StockTree!FO103,0)),EXP(-rr*h)*(pstar*FP103+(1-pstar)*FP104)))</f>
        <v/>
      </c>
      <c r="FP103" s="20" t="str">
        <f>IF(StockTree!FP103="","",IF(T=FP$10,IF(CallFlag=1,MAX(StockTree!FP103-K,0),MAX(K-StockTree!FP103,0)),EXP(-rr*h)*(pstar*FQ103+(1-pstar)*FQ104)))</f>
        <v/>
      </c>
      <c r="FQ103" s="20" t="str">
        <f>IF(StockTree!FQ103="","",IF(T=FQ$10,IF(CallFlag=1,MAX(StockTree!FQ103-K,0),MAX(K-StockTree!FQ103,0)),EXP(-rr*h)*(pstar*FR103+(1-pstar)*FR104)))</f>
        <v/>
      </c>
      <c r="FR103" s="20" t="str">
        <f>IF(StockTree!FR103="","",IF(T=FR$10,IF(CallFlag=1,MAX(StockTree!FR103-K,0),MAX(K-StockTree!FR103,0)),EXP(-rr*h)*(pstar*FS103+(1-pstar)*FS104)))</f>
        <v/>
      </c>
      <c r="FS103" s="20" t="str">
        <f>IF(StockTree!FS103="","",IF(T=FS$10,IF(CallFlag=1,MAX(StockTree!FS103-K,0),MAX(K-StockTree!FS103,0)),EXP(-rr*h)*(pstar*FT103+(1-pstar)*FT104)))</f>
        <v/>
      </c>
      <c r="FT103" s="20" t="str">
        <f>IF(StockTree!FT103="","",IF(T=FT$10,IF(CallFlag=1,MAX(StockTree!FT103-K,0),MAX(K-StockTree!FT103,0)),EXP(-rr*h)*(pstar*FU103+(1-pstar)*FU104)))</f>
        <v/>
      </c>
      <c r="FU103" s="20" t="str">
        <f>IF(StockTree!FU103="","",IF(T=FU$10,IF(CallFlag=1,MAX(StockTree!FU103-K,0),MAX(K-StockTree!FU103,0)),EXP(-rr*h)*(pstar*FV103+(1-pstar)*FV104)))</f>
        <v/>
      </c>
      <c r="FV103" s="20" t="str">
        <f>IF(StockTree!FV103="","",IF(T=FV$10,IF(CallFlag=1,MAX(StockTree!FV103-K,0),MAX(K-StockTree!FV103,0)),EXP(-rr*h)*(pstar*FW103+(1-pstar)*FW104)))</f>
        <v/>
      </c>
      <c r="FW103" s="20" t="str">
        <f>IF(StockTree!FW103="","",IF(T=FW$10,IF(CallFlag=1,MAX(StockTree!FW103-K,0),MAX(K-StockTree!FW103,0)),EXP(-rr*h)*(pstar*FX103+(1-pstar)*FX104)))</f>
        <v/>
      </c>
      <c r="FX103" s="20" t="str">
        <f>IF(StockTree!FX103="","",IF(T=FX$10,IF(CallFlag=1,MAX(StockTree!FX103-K,0),MAX(K-StockTree!FX103,0)),EXP(-rr*h)*(pstar*FY103+(1-pstar)*FY104)))</f>
        <v/>
      </c>
      <c r="FY103" s="20" t="str">
        <f>IF(StockTree!FY103="","",IF(T=FY$10,IF(CallFlag=1,MAX(StockTree!FY103-K,0),MAX(K-StockTree!FY103,0)),EXP(-rr*h)*(pstar*FZ103+(1-pstar)*FZ104)))</f>
        <v/>
      </c>
      <c r="FZ103" s="20" t="str">
        <f>IF(StockTree!FZ103="","",IF(T=FZ$10,IF(CallFlag=1,MAX(StockTree!FZ103-K,0),MAX(K-StockTree!FZ103,0)),EXP(-rr*h)*(pstar*GA103+(1-pstar)*GA104)))</f>
        <v/>
      </c>
      <c r="GA103" s="20" t="str">
        <f>IF(StockTree!GA103="","",IF(T=GA$10,IF(CallFlag=1,MAX(StockTree!GA103-K,0),MAX(K-StockTree!GA103,0)),EXP(-rr*h)*(pstar*GB103+(1-pstar)*GB104)))</f>
        <v/>
      </c>
      <c r="GB103" s="20" t="str">
        <f>IF(StockTree!GB103="","",IF(T=GB$10,IF(CallFlag=1,MAX(StockTree!GB103-K,0),MAX(K-StockTree!GB103,0)),EXP(-rr*h)*(pstar*GC103+(1-pstar)*GC104)))</f>
        <v/>
      </c>
      <c r="GC103" s="20" t="str">
        <f>IF(StockTree!GC103="","",IF(T=GC$10,IF(CallFlag=1,MAX(StockTree!GC103-K,0),MAX(K-StockTree!GC103,0)),EXP(-rr*h)*(pstar*GD103+(1-pstar)*GD104)))</f>
        <v/>
      </c>
      <c r="GD103" s="20" t="str">
        <f>IF(StockTree!GD103="","",IF(T=GD$10,IF(CallFlag=1,MAX(StockTree!GD103-K,0),MAX(K-StockTree!GD103,0)),EXP(-rr*h)*(pstar*GE103+(1-pstar)*GE104)))</f>
        <v/>
      </c>
      <c r="GE103" s="20" t="str">
        <f>IF(StockTree!GE103="","",IF(T=GE$10,IF(CallFlag=1,MAX(StockTree!GE103-K,0),MAX(K-StockTree!GE103,0)),EXP(-rr*h)*(pstar*GF103+(1-pstar)*GF104)))</f>
        <v/>
      </c>
      <c r="GF103" s="20" t="str">
        <f>IF(StockTree!GF103="","",IF(T=GF$10,IF(CallFlag=1,MAX(StockTree!GF103-K,0),MAX(K-StockTree!GF103,0)),EXP(-rr*h)*(pstar*GG103+(1-pstar)*GG104)))</f>
        <v/>
      </c>
      <c r="GG103" s="20" t="str">
        <f>IF(StockTree!GG103="","",IF(T=GG$10,IF(CallFlag=1,MAX(StockTree!GG103-K,0),MAX(K-StockTree!GG103,0)),EXP(-rr*h)*(pstar*GH103+(1-pstar)*GH104)))</f>
        <v/>
      </c>
      <c r="GH103" s="20" t="str">
        <f>IF(StockTree!GH103="","",IF(T=GH$10,IF(CallFlag=1,MAX(StockTree!GH103-K,0),MAX(K-StockTree!GH103,0)),EXP(-rr*h)*(pstar*GI103+(1-pstar)*GI104)))</f>
        <v/>
      </c>
      <c r="GI103" s="20" t="str">
        <f>IF(StockTree!GI103="","",IF(T=GI$10,IF(CallFlag=1,MAX(StockTree!GI103-K,0),MAX(K-StockTree!GI103,0)),EXP(-rr*h)*(pstar*GJ103+(1-pstar)*GJ104)))</f>
        <v/>
      </c>
      <c r="GJ103" s="20" t="str">
        <f>IF(StockTree!GJ103="","",IF(T=GJ$10,IF(CallFlag=1,MAX(StockTree!GJ103-K,0),MAX(K-StockTree!GJ103,0)),EXP(-rr*h)*(pstar*GK103+(1-pstar)*GK104)))</f>
        <v/>
      </c>
      <c r="GK103" s="20" t="str">
        <f>IF(StockTree!GK103="","",IF(T=GK$10,IF(CallFlag=1,MAX(StockTree!GK103-K,0),MAX(K-StockTree!GK103,0)),EXP(-rr*h)*(pstar*GL103+(1-pstar)*GL104)))</f>
        <v/>
      </c>
      <c r="GL103" s="20" t="str">
        <f>IF(StockTree!GL103="","",IF(T=GL$10,IF(CallFlag=1,MAX(StockTree!GL103-K,0),MAX(K-StockTree!GL103,0)),EXP(-rr*h)*(pstar*GM103+(1-pstar)*GM104)))</f>
        <v/>
      </c>
      <c r="GM103" s="20" t="str">
        <f>IF(StockTree!GM103="","",IF(T=GM$10,IF(CallFlag=1,MAX(StockTree!GM103-K,0),MAX(K-StockTree!GM103,0)),EXP(-rr*h)*(pstar*GN103+(1-pstar)*GN104)))</f>
        <v/>
      </c>
      <c r="GN103" s="20" t="str">
        <f>IF(StockTree!GN103="","",IF(T=GN$10,IF(CallFlag=1,MAX(StockTree!GN103-K,0),MAX(K-StockTree!GN103,0)),EXP(-rr*h)*(pstar*GO103+(1-pstar)*GO104)))</f>
        <v/>
      </c>
      <c r="GO103" s="20" t="str">
        <f>IF(StockTree!GO103="","",IF(T=GO$10,IF(CallFlag=1,MAX(StockTree!GO103-K,0),MAX(K-StockTree!GO103,0)),EXP(-rr*h)*(pstar*GP103+(1-pstar)*GP104)))</f>
        <v/>
      </c>
      <c r="GP103" s="20" t="str">
        <f>IF(StockTree!GP103="","",IF(T=GP$10,IF(CallFlag=1,MAX(StockTree!GP103-K,0),MAX(K-StockTree!GP103,0)),EXP(-rr*h)*(pstar*GQ103+(1-pstar)*GQ104)))</f>
        <v/>
      </c>
      <c r="GQ103" s="20" t="str">
        <f>IF(StockTree!GQ103="","",IF(T=GQ$10,IF(CallFlag=1,MAX(StockTree!GQ103-K,0),MAX(K-StockTree!GQ103,0)),EXP(-rr*h)*(pstar*GR103+(1-pstar)*GR104)))</f>
        <v/>
      </c>
      <c r="GR103" s="20" t="str">
        <f>IF(StockTree!GR103="","",IF(T=GR$10,IF(CallFlag=1,MAX(StockTree!GR103-K,0),MAX(K-StockTree!GR103,0)),EXP(-rr*h)*(pstar*GS103+(1-pstar)*GS104)))</f>
        <v/>
      </c>
      <c r="GS103" s="20" t="str">
        <f>IF(StockTree!GS103="","",IF(T=GS$10,IF(CallFlag=1,MAX(StockTree!GS103-K,0),MAX(K-StockTree!GS103,0)),EXP(-rr*h)*(pstar*GT103+(1-pstar)*GT104)))</f>
        <v/>
      </c>
      <c r="GT103" s="20" t="str">
        <f>IF(StockTree!GT103="","",IF(T=GT$10,IF(CallFlag=1,MAX(StockTree!GT103-K,0),MAX(K-StockTree!GT103,0)),EXP(-rr*h)*(pstar*GU103+(1-pstar)*GU104)))</f>
        <v/>
      </c>
      <c r="GU103" s="20" t="str">
        <f>IF(StockTree!GU103="","",IF(T=GU$10,IF(CallFlag=1,MAX(StockTree!GU103-K,0),MAX(K-StockTree!GU103,0)),EXP(-rr*h)*(pstar*GV103+(1-pstar)*GV104)))</f>
        <v/>
      </c>
      <c r="GV103" s="20" t="str">
        <f>IF(StockTree!GV103="","",IF(T=GV$10,IF(CallFlag=1,MAX(StockTree!GV103-K,0),MAX(K-StockTree!GV103,0)),EXP(-rr*h)*(pstar*GW103+(1-pstar)*GW104)))</f>
        <v/>
      </c>
      <c r="GW103" s="20" t="str">
        <f>IF(StockTree!GW103="","",IF(T=GW$10,IF(CallFlag=1,MAX(StockTree!GW103-K,0),MAX(K-StockTree!GW103,0)),EXP(-rr*h)*(pstar*GX103+(1-pstar)*GX104)))</f>
        <v/>
      </c>
      <c r="GX103" s="20" t="str">
        <f>IF(StockTree!GX103="","",IF(T=GX$10,IF(CallFlag=1,MAX(StockTree!GX103-K,0),MAX(K-StockTree!GX103,0)),EXP(-rr*h)*(pstar*GY103+(1-pstar)*GY104)))</f>
        <v/>
      </c>
      <c r="GY103" s="20" t="str">
        <f>IF(StockTree!GY103="","",IF(T=GY$10,IF(CallFlag=1,MAX(StockTree!GY103-K,0),MAX(K-StockTree!GY103,0)),EXP(-rr*h)*(pstar*GZ103+(1-pstar)*GZ104)))</f>
        <v/>
      </c>
      <c r="GZ103" s="20" t="str">
        <f>IF(StockTree!GZ103="","",IF(T=GZ$10,IF(CallFlag=1,MAX(StockTree!GZ103-K,0),MAX(K-StockTree!GZ103,0)),EXP(-rr*h)*(pstar*HA103+(1-pstar)*HA104)))</f>
        <v/>
      </c>
      <c r="HA103" s="20" t="str">
        <f>IF(StockTree!HA103="","",IF(T=HA$10,IF(CallFlag=1,MAX(StockTree!HA103-K,0),MAX(K-StockTree!HA103,0)),EXP(-rr*h)*(pstar*HB103+(1-pstar)*HB104)))</f>
        <v/>
      </c>
      <c r="HB103" s="20" t="str">
        <f>IF(StockTree!HB103="","",IF(T=HB$10,IF(CallFlag=1,MAX(StockTree!HB103-K,0),MAX(K-StockTree!HB103,0)),EXP(-rr*h)*(pstar*HC103+(1-pstar)*HC104)))</f>
        <v/>
      </c>
      <c r="HC103" s="20" t="str">
        <f>IF(StockTree!HC103="","",IF(T=HC$10,IF(CallFlag=1,MAX(StockTree!HC103-K,0),MAX(K-StockTree!HC103,0)),EXP(-rr*h)*(pstar*HD103+(1-pstar)*HD104)))</f>
        <v/>
      </c>
      <c r="HD103" s="20" t="str">
        <f>IF(StockTree!HD103="","",IF(T=HD$10,IF(CallFlag=1,MAX(StockTree!HD103-K,0),MAX(K-StockTree!HD103,0)),EXP(-rr*h)*(pstar*HE103+(1-pstar)*HE104)))</f>
        <v/>
      </c>
      <c r="HE103" s="20" t="str">
        <f>IF(StockTree!HE103="","",IF(T=HE$10,IF(CallFlag=1,MAX(StockTree!HE103-K,0),MAX(K-StockTree!HE103,0)),EXP(-rr*h)*(pstar*HF103+(1-pstar)*HF104)))</f>
        <v/>
      </c>
      <c r="HF103" s="20" t="str">
        <f>IF(StockTree!HF103="","",IF(T=HF$10,IF(CallFlag=1,MAX(StockTree!HF103-K,0),MAX(K-StockTree!HF103,0)),EXP(-rr*h)*(pstar*HG103+(1-pstar)*HG104)))</f>
        <v/>
      </c>
      <c r="HG103" s="20" t="str">
        <f>IF(StockTree!HG103="","",IF(T=HG$10,IF(CallFlag=1,MAX(StockTree!HG103-K,0),MAX(K-StockTree!HG103,0)),EXP(-rr*h)*(pstar*HH103+(1-pstar)*HH104)))</f>
        <v/>
      </c>
      <c r="HH103" s="20" t="str">
        <f>IF(StockTree!HH103="","",IF(T=HH$10,IF(CallFlag=1,MAX(StockTree!HH103-K,0),MAX(K-StockTree!HH103,0)),EXP(-rr*h)*(pstar*HI103+(1-pstar)*HI104)))</f>
        <v/>
      </c>
      <c r="HI103" s="20" t="str">
        <f>IF(StockTree!HI103="","",IF(T=HI$10,IF(CallFlag=1,MAX(StockTree!HI103-K,0),MAX(K-StockTree!HI103,0)),EXP(-rr*h)*(pstar*HJ103+(1-pstar)*HJ104)))</f>
        <v/>
      </c>
      <c r="HJ103" s="20" t="str">
        <f>IF(StockTree!HJ103="","",IF(T=HJ$10,IF(CallFlag=1,MAX(StockTree!HJ103-K,0),MAX(K-StockTree!HJ103,0)),EXP(-rr*h)*(pstar*HK103+(1-pstar)*HK104)))</f>
        <v/>
      </c>
      <c r="HK103" s="20" t="str">
        <f>IF(StockTree!HK103="","",IF(T=HK$10,IF(CallFlag=1,MAX(StockTree!HK103-K,0),MAX(K-StockTree!HK103,0)),EXP(-rr*h)*(pstar*HL103+(1-pstar)*HL104)))</f>
        <v/>
      </c>
      <c r="HL103" s="20" t="str">
        <f>IF(StockTree!HL103="","",IF(T=HL$10,IF(CallFlag=1,MAX(StockTree!HL103-K,0),MAX(K-StockTree!HL103,0)),EXP(-rr*h)*(pstar*HM103+(1-pstar)*HM104)))</f>
        <v/>
      </c>
      <c r="HM103" s="20" t="str">
        <f>IF(StockTree!HM103="","",IF(T=HM$10,IF(CallFlag=1,MAX(StockTree!HM103-K,0),MAX(K-StockTree!HM103,0)),EXP(-rr*h)*(pstar*HN103+(1-pstar)*HN104)))</f>
        <v/>
      </c>
      <c r="HN103" s="20" t="str">
        <f>IF(StockTree!HN103="","",IF(T=HN$10,IF(CallFlag=1,MAX(StockTree!HN103-K,0),MAX(K-StockTree!HN103,0)),EXP(-rr*h)*(pstar*HO103+(1-pstar)*HO104)))</f>
        <v/>
      </c>
      <c r="HO103" s="20" t="str">
        <f>IF(StockTree!HO103="","",IF(T=HO$10,IF(CallFlag=1,MAX(StockTree!HO103-K,0),MAX(K-StockTree!HO103,0)),EXP(-rr*h)*(pstar*HP103+(1-pstar)*HP104)))</f>
        <v/>
      </c>
      <c r="HP103" s="20" t="str">
        <f>IF(StockTree!HP103="","",IF(T=HP$10,IF(CallFlag=1,MAX(StockTree!HP103-K,0),MAX(K-StockTree!HP103,0)),EXP(-rr*h)*(pstar*HQ103+(1-pstar)*HQ104)))</f>
        <v/>
      </c>
      <c r="HQ103" s="20" t="str">
        <f>IF(StockTree!HQ103="","",IF(T=HQ$10,IF(CallFlag=1,MAX(StockTree!HQ103-K,0),MAX(K-StockTree!HQ103,0)),EXP(-rr*h)*(pstar*HR103+(1-pstar)*HR104)))</f>
        <v/>
      </c>
      <c r="HR103" s="20" t="str">
        <f>IF(StockTree!HR103="","",IF(T=HR$10,IF(CallFlag=1,MAX(StockTree!HR103-K,0),MAX(K-StockTree!HR103,0)),EXP(-rr*h)*(pstar*HS103+(1-pstar)*HS104)))</f>
        <v/>
      </c>
      <c r="HS103" s="20" t="str">
        <f>IF(StockTree!HS103="","",IF(T=HS$10,IF(CallFlag=1,MAX(StockTree!HS103-K,0),MAX(K-StockTree!HS103,0)),EXP(-rr*h)*(pstar*HT103+(1-pstar)*HT104)))</f>
        <v/>
      </c>
      <c r="HT103" s="20" t="str">
        <f>IF(StockTree!HT103="","",IF(T=HT$10,IF(CallFlag=1,MAX(StockTree!HT103-K,0),MAX(K-StockTree!HT103,0)),EXP(-rr*h)*(pstar*HU103+(1-pstar)*HU104)))</f>
        <v/>
      </c>
      <c r="HU103" s="20" t="str">
        <f>IF(StockTree!HU103="","",IF(T=HU$10,IF(CallFlag=1,MAX(StockTree!HU103-K,0),MAX(K-StockTree!HU103,0)),EXP(-rr*h)*(pstar*HV103+(1-pstar)*HV104)))</f>
        <v/>
      </c>
      <c r="HV103" s="20" t="str">
        <f>IF(StockTree!HV103="","",IF(T=HV$10,IF(CallFlag=1,MAX(StockTree!HV103-K,0),MAX(K-StockTree!HV103,0)),EXP(-rr*h)*(pstar*HW103+(1-pstar)*HW104)))</f>
        <v/>
      </c>
      <c r="HW103" s="20" t="str">
        <f>IF(StockTree!HW103="","",IF(T=HW$10,IF(CallFlag=1,MAX(StockTree!HW103-K,0),MAX(K-StockTree!HW103,0)),EXP(-rr*h)*(pstar*HX103+(1-pstar)*HX104)))</f>
        <v/>
      </c>
      <c r="HX103" s="20" t="str">
        <f>IF(StockTree!HX103="","",IF(T=HX$10,IF(CallFlag=1,MAX(StockTree!HX103-K,0),MAX(K-StockTree!HX103,0)),EXP(-rr*h)*(pstar*HY103+(1-pstar)*HY104)))</f>
        <v/>
      </c>
      <c r="HY103" s="20" t="str">
        <f>IF(StockTree!HY103="","",IF(T=HY$10,IF(CallFlag=1,MAX(StockTree!HY103-K,0),MAX(K-StockTree!HY103,0)),EXP(-rr*h)*(pstar*HZ103+(1-pstar)*HZ104)))</f>
        <v/>
      </c>
      <c r="HZ103" s="20" t="str">
        <f>IF(StockTree!HZ103="","",IF(T=HZ$10,IF(CallFlag=1,MAX(StockTree!HZ103-K,0),MAX(K-StockTree!HZ103,0)),EXP(-rr*h)*(pstar*IA103+(1-pstar)*IA104)))</f>
        <v/>
      </c>
      <c r="IA103" s="20" t="str">
        <f>IF(StockTree!IA103="","",IF(T=IA$10,IF(CallFlag=1,MAX(StockTree!IA103-K,0),MAX(K-StockTree!IA103,0)),EXP(-rr*h)*(pstar*IB103+(1-pstar)*IB104)))</f>
        <v/>
      </c>
      <c r="IB103" s="20" t="str">
        <f>IF(StockTree!IB103="","",IF(T=IB$10,IF(CallFlag=1,MAX(StockTree!IB103-K,0),MAX(K-StockTree!IB103,0)),EXP(-rr*h)*(pstar*IC103+(1-pstar)*IC104)))</f>
        <v/>
      </c>
      <c r="IC103" s="20" t="str">
        <f>IF(StockTree!IC103="","",IF(T=IC$10,IF(CallFlag=1,MAX(StockTree!IC103-K,0),MAX(K-StockTree!IC103,0)),EXP(-rr*h)*(pstar*ID103+(1-pstar)*ID104)))</f>
        <v/>
      </c>
      <c r="ID103" s="20" t="str">
        <f>IF(StockTree!ID103="","",IF(T=ID$10,IF(CallFlag=1,MAX(StockTree!ID103-K,0),MAX(K-StockTree!ID103,0)),EXP(-rr*h)*(pstar*IE103+(1-pstar)*IE104)))</f>
        <v/>
      </c>
      <c r="IE103" s="20" t="str">
        <f>IF(StockTree!IE103="","",IF(T=IE$10,IF(CallFlag=1,MAX(StockTree!IE103-K,0),MAX(K-StockTree!IE103,0)),EXP(-rr*h)*(pstar*IF103+(1-pstar)*IF104)))</f>
        <v/>
      </c>
      <c r="IF103" s="20" t="str">
        <f>IF(StockTree!IF103="","",IF(T=IF$10,IF(CallFlag=1,MAX(StockTree!IF103-K,0),MAX(K-StockTree!IF103,0)),EXP(-rr*h)*(pstar*IG103+(1-pstar)*IG104)))</f>
        <v/>
      </c>
      <c r="IG103" s="20" t="str">
        <f>IF(StockTree!IG103="","",IF(T=IG$10,IF(CallFlag=1,MAX(StockTree!IG103-K,0),MAX(K-StockTree!IG103,0)),EXP(-rr*h)*(pstar*IH103+(1-pstar)*IH104)))</f>
        <v/>
      </c>
      <c r="IH103" s="20" t="str">
        <f>IF(StockTree!IH103="","",IF(T=IH$10,IF(CallFlag=1,MAX(StockTree!IH103-K,0),MAX(K-StockTree!IH103,0)),EXP(-rr*h)*(pstar*II103+(1-pstar)*II104)))</f>
        <v/>
      </c>
      <c r="II103" s="20" t="str">
        <f>IF(StockTree!II103="","",IF(T=II$10,IF(CallFlag=1,MAX(StockTree!II103-K,0),MAX(K-StockTree!II103,0)),EXP(-rr*h)*(pstar*IJ103+(1-pstar)*IJ104)))</f>
        <v/>
      </c>
      <c r="IJ103" s="20" t="str">
        <f>IF(StockTree!IJ103="","",IF(T=IJ$10,IF(CallFlag=1,MAX(StockTree!IJ103-K,0),MAX(K-StockTree!IJ103,0)),EXP(-rr*h)*(pstar*IK103+(1-pstar)*IK104)))</f>
        <v/>
      </c>
      <c r="IK103" s="20" t="str">
        <f>IF(StockTree!IK103="","",IF(T=IK$10,IF(CallFlag=1,MAX(StockTree!IK103-K,0),MAX(K-StockTree!IK103,0)),EXP(-rr*h)*(pstar*IL103+(1-pstar)*IL104)))</f>
        <v/>
      </c>
      <c r="IL103" s="20" t="str">
        <f>IF(StockTree!IL103="","",IF(T=IL$10,IF(CallFlag=1,MAX(StockTree!IL103-K,0),MAX(K-StockTree!IL103,0)),EXP(-rr*h)*(pstar*IM103+(1-pstar)*IM104)))</f>
        <v/>
      </c>
      <c r="IM103" s="20" t="str">
        <f>IF(StockTree!IM103="","",IF(T=IM$10,IF(CallFlag=1,MAX(StockTree!IM103-K,0),MAX(K-StockTree!IM103,0)),EXP(-rr*h)*(pstar*IN103+(1-pstar)*IN104)))</f>
        <v/>
      </c>
      <c r="IN103" s="20" t="str">
        <f>IF(StockTree!IN103="","",IF(T=IN$10,IF(CallFlag=1,MAX(StockTree!IN103-K,0),MAX(K-StockTree!IN103,0)),EXP(-rr*h)*(pstar*IO103+(1-pstar)*IO104)))</f>
        <v/>
      </c>
      <c r="IO103" s="20" t="str">
        <f>IF(StockTree!IO103="","",IF(T=IO$10,IF(CallFlag=1,MAX(StockTree!IO103-K,0),MAX(K-StockTree!IO103,0)),EXP(-rr*h)*(pstar*IP103+(1-pstar)*IP104)))</f>
        <v/>
      </c>
      <c r="IP103" s="20" t="str">
        <f>IF(StockTree!IP103="","",IF(T=IP$10,IF(CallFlag=1,MAX(StockTree!IP103-K,0),MAX(K-StockTree!IP103,0)),EXP(-rr*h)*(pstar*IQ103+(1-pstar)*IQ104)))</f>
        <v/>
      </c>
      <c r="IQ103" s="20" t="str">
        <f>IF(StockTree!IQ103="","",IF(T=IQ$10,IF(CallFlag=1,MAX(StockTree!IQ103-K,0),MAX(K-StockTree!IQ103,0)),EXP(-rr*h)*(pstar*IR103+(1-pstar)*IR104)))</f>
        <v/>
      </c>
      <c r="IR103" s="20" t="str">
        <f>IF(StockTree!IR103="","",IF(T=IR$10,IF(CallFlag=1,MAX(StockTree!IR103-K,0),MAX(K-StockTree!IR103,0)),EXP(-rr*h)*(pstar*IS103+(1-pstar)*IS104)))</f>
        <v/>
      </c>
      <c r="IS103" s="20" t="str">
        <f>IF(StockTree!IS103="","",IF(T=IS$10,IF(CallFlag=1,MAX(StockTree!IS103-K,0),MAX(K-StockTree!IS103,0)),EXP(-rr*h)*(pstar*IT103+(1-pstar)*IT104)))</f>
        <v/>
      </c>
      <c r="IT103" s="20" t="str">
        <f>IF(StockTree!IT103="","",IF(T=IT$10,IF(CallFlag=1,MAX(StockTree!IT103-K,0),MAX(K-StockTree!IT103,0)),EXP(-rr*h)*(pstar*IU103+(1-pstar)*IU104)))</f>
        <v/>
      </c>
      <c r="IU103" s="20" t="str">
        <f>IF(StockTree!IU103="","",IF(T=IU$10,IF(CallFlag=1,MAX(StockTree!IU103-K,0),MAX(K-StockTree!IU103,0)),EXP(-rr*h)*(pstar*IV103+(1-pstar)*IV104)))</f>
        <v/>
      </c>
      <c r="IV103" s="20" t="str">
        <f>IF(StockTree!IV103="","",IF(T=IV$10,IF(CallFlag=1,MAX(StockTree!IV103-K,0),MAX(K-StockTree!IV103,0)),EXP(-rr*h)*(pstar*#REF!+(1-pstar)*#REF!)))</f>
        <v/>
      </c>
    </row>
    <row r="104" spans="1:256" s="20" customFormat="1" x14ac:dyDescent="0.2">
      <c r="A104" s="19">
        <f t="shared" si="9"/>
        <v>92</v>
      </c>
      <c r="B104" s="20" t="str">
        <f>IF(StockTree!B104="","",IF(T=B$10,IF(CallFlag=1,MAX(StockTree!B104-K,0),MAX(K-StockTree!B104,0)),EXP(-rr*h)*(pstar*C104+(1-pstar)*C105)))</f>
        <v/>
      </c>
      <c r="C104" s="20" t="str">
        <f>IF(StockTree!C104="","",IF(T=C$10,IF(CallFlag=1,MAX(StockTree!C104-K,0),MAX(K-StockTree!C104,0)),EXP(-rr*h)*(pstar*D104+(1-pstar)*D105)))</f>
        <v/>
      </c>
      <c r="D104" s="20" t="str">
        <f>IF(StockTree!D104="","",IF(T=D$10,IF(CallFlag=1,MAX(StockTree!D104-K,0),MAX(K-StockTree!D104,0)),EXP(-rr*h)*(pstar*E104+(1-pstar)*E105)))</f>
        <v/>
      </c>
      <c r="E104" s="20" t="str">
        <f>IF(StockTree!E104="","",IF(T=E$10,IF(CallFlag=1,MAX(StockTree!E104-K,0),MAX(K-StockTree!E104,0)),EXP(-rr*h)*(pstar*F104+(1-pstar)*F105)))</f>
        <v/>
      </c>
      <c r="F104" s="20" t="str">
        <f>IF(StockTree!F104="","",IF(T=F$10,IF(CallFlag=1,MAX(StockTree!F104-K,0),MAX(K-StockTree!F104,0)),EXP(-rr*h)*(pstar*G104+(1-pstar)*G105)))</f>
        <v/>
      </c>
      <c r="G104" s="20" t="str">
        <f>IF(StockTree!G104="","",IF(T=G$10,IF(CallFlag=1,MAX(StockTree!G104-K,0),MAX(K-StockTree!G104,0)),EXP(-rr*h)*(pstar*H104+(1-pstar)*H105)))</f>
        <v/>
      </c>
      <c r="H104" s="20" t="str">
        <f>IF(StockTree!H104="","",IF(T=H$10,IF(CallFlag=1,MAX(StockTree!H104-K,0),MAX(K-StockTree!H104,0)),EXP(-rr*h)*(pstar*I104+(1-pstar)*I105)))</f>
        <v/>
      </c>
      <c r="I104" s="20" t="str">
        <f>IF(StockTree!I104="","",IF(T=I$10,IF(CallFlag=1,MAX(StockTree!I104-K,0),MAX(K-StockTree!I104,0)),EXP(-rr*h)*(pstar*J104+(1-pstar)*J105)))</f>
        <v/>
      </c>
      <c r="J104" s="20" t="str">
        <f>IF(StockTree!J104="","",IF(T=J$10,IF(CallFlag=1,MAX(StockTree!J104-K,0),MAX(K-StockTree!J104,0)),EXP(-rr*h)*(pstar*K104+(1-pstar)*K105)))</f>
        <v/>
      </c>
      <c r="K104" s="20" t="str">
        <f>IF(StockTree!K104="","",IF(T=K$10,IF(CallFlag=1,MAX(StockTree!K104-K,0),MAX(K-StockTree!K104,0)),EXP(-rr*h)*(pstar*L104+(1-pstar)*L105)))</f>
        <v/>
      </c>
      <c r="L104" s="20" t="str">
        <f>IF(StockTree!L104="","",IF(T=L$10,IF(CallFlag=1,MAX(StockTree!L104-K,0),MAX(K-StockTree!L104,0)),EXP(-rr*h)*(pstar*M104+(1-pstar)*M105)))</f>
        <v/>
      </c>
      <c r="M104" s="20" t="str">
        <f>IF(StockTree!M104="","",IF(T=M$10,IF(CallFlag=1,MAX(StockTree!M104-K,0),MAX(K-StockTree!M104,0)),EXP(-rr*h)*(pstar*N104+(1-pstar)*N105)))</f>
        <v/>
      </c>
      <c r="N104" s="20" t="str">
        <f>IF(StockTree!N104="","",IF(T=N$10,IF(CallFlag=1,MAX(StockTree!N104-K,0),MAX(K-StockTree!N104,0)),EXP(-rr*h)*(pstar*O104+(1-pstar)*O105)))</f>
        <v/>
      </c>
      <c r="O104" s="20" t="str">
        <f>IF(StockTree!O104="","",IF(T=O$10,IF(CallFlag=1,MAX(StockTree!O104-K,0),MAX(K-StockTree!O104,0)),EXP(-rr*h)*(pstar*P104+(1-pstar)*P105)))</f>
        <v/>
      </c>
      <c r="P104" s="20" t="str">
        <f>IF(StockTree!P104="","",IF(T=P$10,IF(CallFlag=1,MAX(StockTree!P104-K,0),MAX(K-StockTree!P104,0)),EXP(-rr*h)*(pstar*Q104+(1-pstar)*Q105)))</f>
        <v/>
      </c>
      <c r="Q104" s="20" t="str">
        <f>IF(StockTree!Q104="","",IF(T=Q$10,IF(CallFlag=1,MAX(StockTree!Q104-K,0),MAX(K-StockTree!Q104,0)),EXP(-rr*h)*(pstar*R104+(1-pstar)*R105)))</f>
        <v/>
      </c>
      <c r="R104" s="20" t="str">
        <f>IF(StockTree!R104="","",IF(T=R$10,IF(CallFlag=1,MAX(StockTree!R104-K,0),MAX(K-StockTree!R104,0)),EXP(-rr*h)*(pstar*S104+(1-pstar)*S105)))</f>
        <v/>
      </c>
      <c r="S104" s="20" t="str">
        <f>IF(StockTree!S104="","",IF(T=S$10,IF(CallFlag=1,MAX(StockTree!S104-K,0),MAX(K-StockTree!S104,0)),EXP(-rr*h)*(pstar*T104+(1-pstar)*T105)))</f>
        <v/>
      </c>
      <c r="T104" s="20" t="str">
        <f>IF(StockTree!T104="","",IF(T=T$10,IF(CallFlag=1,MAX(StockTree!T104-K,0),MAX(K-StockTree!T104,0)),EXP(-rr*h)*(pstar*U104+(1-pstar)*U105)))</f>
        <v/>
      </c>
      <c r="U104" s="20" t="str">
        <f>IF(StockTree!U104="","",IF(T=U$10,IF(CallFlag=1,MAX(StockTree!U104-K,0),MAX(K-StockTree!U104,0)),EXP(-rr*h)*(pstar*V104+(1-pstar)*V105)))</f>
        <v/>
      </c>
      <c r="V104" s="20" t="str">
        <f>IF(StockTree!V104="","",IF(T=V$10,IF(CallFlag=1,MAX(StockTree!V104-K,0),MAX(K-StockTree!V104,0)),EXP(-rr*h)*(pstar*W104+(1-pstar)*W105)))</f>
        <v/>
      </c>
      <c r="W104" s="20" t="str">
        <f>IF(StockTree!W104="","",IF(T=W$10,IF(CallFlag=1,MAX(StockTree!W104-K,0),MAX(K-StockTree!W104,0)),EXP(-rr*h)*(pstar*X104+(1-pstar)*X105)))</f>
        <v/>
      </c>
      <c r="X104" s="20" t="str">
        <f>IF(StockTree!X104="","",IF(T=X$10,IF(CallFlag=1,MAX(StockTree!X104-K,0),MAX(K-StockTree!X104,0)),EXP(-rr*h)*(pstar*Y104+(1-pstar)*Y105)))</f>
        <v/>
      </c>
      <c r="Y104" s="20" t="str">
        <f>IF(StockTree!Y104="","",IF(T=Y$10,IF(CallFlag=1,MAX(StockTree!Y104-K,0),MAX(K-StockTree!Y104,0)),EXP(-rr*h)*(pstar*Z104+(1-pstar)*Z105)))</f>
        <v/>
      </c>
      <c r="Z104" s="20" t="str">
        <f>IF(StockTree!Z104="","",IF(T=Z$10,IF(CallFlag=1,MAX(StockTree!Z104-K,0),MAX(K-StockTree!Z104,0)),EXP(-rr*h)*(pstar*AA104+(1-pstar)*AA105)))</f>
        <v/>
      </c>
      <c r="AA104" s="20" t="str">
        <f>IF(StockTree!AA104="","",IF(T=AA$10,IF(CallFlag=1,MAX(StockTree!AA104-K,0),MAX(K-StockTree!AA104,0)),EXP(-rr*h)*(pstar*AB104+(1-pstar)*AB105)))</f>
        <v/>
      </c>
      <c r="AB104" s="20" t="str">
        <f>IF(StockTree!AB104="","",IF(T=AB$10,IF(CallFlag=1,MAX(StockTree!AB104-K,0),MAX(K-StockTree!AB104,0)),EXP(-rr*h)*(pstar*AC104+(1-pstar)*AC105)))</f>
        <v/>
      </c>
      <c r="AC104" s="20" t="str">
        <f>IF(StockTree!AC104="","",IF(T=AC$10,IF(CallFlag=1,MAX(StockTree!AC104-K,0),MAX(K-StockTree!AC104,0)),EXP(-rr*h)*(pstar*AD104+(1-pstar)*AD105)))</f>
        <v/>
      </c>
      <c r="AD104" s="20" t="str">
        <f>IF(StockTree!AD104="","",IF(T=AD$10,IF(CallFlag=1,MAX(StockTree!AD104-K,0),MAX(K-StockTree!AD104,0)),EXP(-rr*h)*(pstar*AE104+(1-pstar)*AE105)))</f>
        <v/>
      </c>
      <c r="AE104" s="20" t="str">
        <f>IF(StockTree!AE104="","",IF(T=AE$10,IF(CallFlag=1,MAX(StockTree!AE104-K,0),MAX(K-StockTree!AE104,0)),EXP(-rr*h)*(pstar*AF104+(1-pstar)*AF105)))</f>
        <v/>
      </c>
      <c r="AF104" s="20" t="str">
        <f>IF(StockTree!AF104="","",IF(T=AF$10,IF(CallFlag=1,MAX(StockTree!AF104-K,0),MAX(K-StockTree!AF104,0)),EXP(-rr*h)*(pstar*AG104+(1-pstar)*AG105)))</f>
        <v/>
      </c>
      <c r="AG104" s="20" t="str">
        <f>IF(StockTree!AG104="","",IF(T=AG$10,IF(CallFlag=1,MAX(StockTree!AG104-K,0),MAX(K-StockTree!AG104,0)),EXP(-rr*h)*(pstar*AH104+(1-pstar)*AH105)))</f>
        <v/>
      </c>
      <c r="AH104" s="20" t="str">
        <f>IF(StockTree!AH104="","",IF(T=AH$10,IF(CallFlag=1,MAX(StockTree!AH104-K,0),MAX(K-StockTree!AH104,0)),EXP(-rr*h)*(pstar*AI104+(1-pstar)*AI105)))</f>
        <v/>
      </c>
      <c r="AI104" s="20" t="str">
        <f>IF(StockTree!AI104="","",IF(T=AI$10,IF(CallFlag=1,MAX(StockTree!AI104-K,0),MAX(K-StockTree!AI104,0)),EXP(-rr*h)*(pstar*AJ104+(1-pstar)*AJ105)))</f>
        <v/>
      </c>
      <c r="AJ104" s="20" t="str">
        <f>IF(StockTree!AJ104="","",IF(T=AJ$10,IF(CallFlag=1,MAX(StockTree!AJ104-K,0),MAX(K-StockTree!AJ104,0)),EXP(-rr*h)*(pstar*AK104+(1-pstar)*AK105)))</f>
        <v/>
      </c>
      <c r="AK104" s="20" t="str">
        <f>IF(StockTree!AK104="","",IF(T=AK$10,IF(CallFlag=1,MAX(StockTree!AK104-K,0),MAX(K-StockTree!AK104,0)),EXP(-rr*h)*(pstar*AL104+(1-pstar)*AL105)))</f>
        <v/>
      </c>
      <c r="AL104" s="20" t="str">
        <f>IF(StockTree!AL104="","",IF(T=AL$10,IF(CallFlag=1,MAX(StockTree!AL104-K,0),MAX(K-StockTree!AL104,0)),EXP(-rr*h)*(pstar*AM104+(1-pstar)*AM105)))</f>
        <v/>
      </c>
      <c r="AM104" s="20" t="str">
        <f>IF(StockTree!AM104="","",IF(T=AM$10,IF(CallFlag=1,MAX(StockTree!AM104-K,0),MAX(K-StockTree!AM104,0)),EXP(-rr*h)*(pstar*AN104+(1-pstar)*AN105)))</f>
        <v/>
      </c>
      <c r="AN104" s="20" t="str">
        <f>IF(StockTree!AN104="","",IF(T=AN$10,IF(CallFlag=1,MAX(StockTree!AN104-K,0),MAX(K-StockTree!AN104,0)),EXP(-rr*h)*(pstar*AO104+(1-pstar)*AO105)))</f>
        <v/>
      </c>
      <c r="AO104" s="20" t="str">
        <f>IF(StockTree!AO104="","",IF(T=AO$10,IF(CallFlag=1,MAX(StockTree!AO104-K,0),MAX(K-StockTree!AO104,0)),EXP(-rr*h)*(pstar*AP104+(1-pstar)*AP105)))</f>
        <v/>
      </c>
      <c r="AP104" s="20" t="str">
        <f>IF(StockTree!AP104="","",IF(T=AP$10,IF(CallFlag=1,MAX(StockTree!AP104-K,0),MAX(K-StockTree!AP104,0)),EXP(-rr*h)*(pstar*AQ104+(1-pstar)*AQ105)))</f>
        <v/>
      </c>
      <c r="AQ104" s="20" t="str">
        <f>IF(StockTree!AQ104="","",IF(T=AQ$10,IF(CallFlag=1,MAX(StockTree!AQ104-K,0),MAX(K-StockTree!AQ104,0)),EXP(-rr*h)*(pstar*AR104+(1-pstar)*AR105)))</f>
        <v/>
      </c>
      <c r="AR104" s="20" t="str">
        <f>IF(StockTree!AR104="","",IF(T=AR$10,IF(CallFlag=1,MAX(StockTree!AR104-K,0),MAX(K-StockTree!AR104,0)),EXP(-rr*h)*(pstar*AS104+(1-pstar)*AS105)))</f>
        <v/>
      </c>
      <c r="AS104" s="20" t="str">
        <f>IF(StockTree!AS104="","",IF(T=AS$10,IF(CallFlag=1,MAX(StockTree!AS104-K,0),MAX(K-StockTree!AS104,0)),EXP(-rr*h)*(pstar*AT104+(1-pstar)*AT105)))</f>
        <v/>
      </c>
      <c r="AT104" s="20" t="str">
        <f>IF(StockTree!AT104="","",IF(T=AT$10,IF(CallFlag=1,MAX(StockTree!AT104-K,0),MAX(K-StockTree!AT104,0)),EXP(-rr*h)*(pstar*AU104+(1-pstar)*AU105)))</f>
        <v/>
      </c>
      <c r="AU104" s="20" t="str">
        <f>IF(StockTree!AU104="","",IF(T=AU$10,IF(CallFlag=1,MAX(StockTree!AU104-K,0),MAX(K-StockTree!AU104,0)),EXP(-rr*h)*(pstar*AV104+(1-pstar)*AV105)))</f>
        <v/>
      </c>
      <c r="AV104" s="20" t="str">
        <f>IF(StockTree!AV104="","",IF(T=AV$10,IF(CallFlag=1,MAX(StockTree!AV104-K,0),MAX(K-StockTree!AV104,0)),EXP(-rr*h)*(pstar*AW104+(1-pstar)*AW105)))</f>
        <v/>
      </c>
      <c r="AW104" s="20" t="str">
        <f>IF(StockTree!AW104="","",IF(T=AW$10,IF(CallFlag=1,MAX(StockTree!AW104-K,0),MAX(K-StockTree!AW104,0)),EXP(-rr*h)*(pstar*AX104+(1-pstar)*AX105)))</f>
        <v/>
      </c>
      <c r="AX104" s="20" t="str">
        <f>IF(StockTree!AX104="","",IF(T=AX$10,IF(CallFlag=1,MAX(StockTree!AX104-K,0),MAX(K-StockTree!AX104,0)),EXP(-rr*h)*(pstar*AY104+(1-pstar)*AY105)))</f>
        <v/>
      </c>
      <c r="AY104" s="20" t="str">
        <f>IF(StockTree!AY104="","",IF(T=AY$10,IF(CallFlag=1,MAX(StockTree!AY104-K,0),MAX(K-StockTree!AY104,0)),EXP(-rr*h)*(pstar*AZ104+(1-pstar)*AZ105)))</f>
        <v/>
      </c>
      <c r="AZ104" s="20" t="str">
        <f>IF(StockTree!AZ104="","",IF(T=AZ$10,IF(CallFlag=1,MAX(StockTree!AZ104-K,0),MAX(K-StockTree!AZ104,0)),EXP(-rr*h)*(pstar*BA104+(1-pstar)*BA105)))</f>
        <v/>
      </c>
      <c r="BA104" s="20" t="str">
        <f>IF(StockTree!BA104="","",IF(T=BA$10,IF(CallFlag=1,MAX(StockTree!BA104-K,0),MAX(K-StockTree!BA104,0)),EXP(-rr*h)*(pstar*BB104+(1-pstar)*BB105)))</f>
        <v/>
      </c>
      <c r="BB104" s="20" t="str">
        <f>IF(StockTree!BB104="","",IF(T=BB$10,IF(CallFlag=1,MAX(StockTree!BB104-K,0),MAX(K-StockTree!BB104,0)),EXP(-rr*h)*(pstar*BC104+(1-pstar)*BC105)))</f>
        <v/>
      </c>
      <c r="BC104" s="20" t="str">
        <f>IF(StockTree!BC104="","",IF(T=BC$10,IF(CallFlag=1,MAX(StockTree!BC104-K,0),MAX(K-StockTree!BC104,0)),EXP(-rr*h)*(pstar*BD104+(1-pstar)*BD105)))</f>
        <v/>
      </c>
      <c r="BD104" s="20" t="str">
        <f>IF(StockTree!BD104="","",IF(T=BD$10,IF(CallFlag=1,MAX(StockTree!BD104-K,0),MAX(K-StockTree!BD104,0)),EXP(-rr*h)*(pstar*BE104+(1-pstar)*BE105)))</f>
        <v/>
      </c>
      <c r="BE104" s="20" t="str">
        <f>IF(StockTree!BE104="","",IF(T=BE$10,IF(CallFlag=1,MAX(StockTree!BE104-K,0),MAX(K-StockTree!BE104,0)),EXP(-rr*h)*(pstar*BF104+(1-pstar)*BF105)))</f>
        <v/>
      </c>
      <c r="BF104" s="20" t="str">
        <f>IF(StockTree!BF104="","",IF(T=BF$10,IF(CallFlag=1,MAX(StockTree!BF104-K,0),MAX(K-StockTree!BF104,0)),EXP(-rr*h)*(pstar*BG104+(1-pstar)*BG105)))</f>
        <v/>
      </c>
      <c r="BG104" s="20" t="str">
        <f>IF(StockTree!BG104="","",IF(T=BG$10,IF(CallFlag=1,MAX(StockTree!BG104-K,0),MAX(K-StockTree!BG104,0)),EXP(-rr*h)*(pstar*BH104+(1-pstar)*BH105)))</f>
        <v/>
      </c>
      <c r="BH104" s="20" t="str">
        <f>IF(StockTree!BH104="","",IF(T=BH$10,IF(CallFlag=1,MAX(StockTree!BH104-K,0),MAX(K-StockTree!BH104,0)),EXP(-rr*h)*(pstar*BI104+(1-pstar)*BI105)))</f>
        <v/>
      </c>
      <c r="BI104" s="20" t="str">
        <f>IF(StockTree!BI104="","",IF(T=BI$10,IF(CallFlag=1,MAX(StockTree!BI104-K,0),MAX(K-StockTree!BI104,0)),EXP(-rr*h)*(pstar*BJ104+(1-pstar)*BJ105)))</f>
        <v/>
      </c>
      <c r="BJ104" s="20" t="str">
        <f>IF(StockTree!BJ104="","",IF(T=BJ$10,IF(CallFlag=1,MAX(StockTree!BJ104-K,0),MAX(K-StockTree!BJ104,0)),EXP(-rr*h)*(pstar*BK104+(1-pstar)*BK105)))</f>
        <v/>
      </c>
      <c r="BK104" s="20" t="str">
        <f>IF(StockTree!BK104="","",IF(T=BK$10,IF(CallFlag=1,MAX(StockTree!BK104-K,0),MAX(K-StockTree!BK104,0)),EXP(-rr*h)*(pstar*BL104+(1-pstar)*BL105)))</f>
        <v/>
      </c>
      <c r="BL104" s="20" t="str">
        <f>IF(StockTree!BL104="","",IF(T=BL$10,IF(CallFlag=1,MAX(StockTree!BL104-K,0),MAX(K-StockTree!BL104,0)),EXP(-rr*h)*(pstar*BM104+(1-pstar)*BM105)))</f>
        <v/>
      </c>
      <c r="BM104" s="20" t="str">
        <f>IF(StockTree!BM104="","",IF(T=BM$10,IF(CallFlag=1,MAX(StockTree!BM104-K,0),MAX(K-StockTree!BM104,0)),EXP(-rr*h)*(pstar*BN104+(1-pstar)*BN105)))</f>
        <v/>
      </c>
      <c r="BN104" s="20" t="str">
        <f>IF(StockTree!BN104="","",IF(T=BN$10,IF(CallFlag=1,MAX(StockTree!BN104-K,0),MAX(K-StockTree!BN104,0)),EXP(-rr*h)*(pstar*BO104+(1-pstar)*BO105)))</f>
        <v/>
      </c>
      <c r="BO104" s="20" t="str">
        <f>IF(StockTree!BO104="","",IF(T=BO$10,IF(CallFlag=1,MAX(StockTree!BO104-K,0),MAX(K-StockTree!BO104,0)),EXP(-rr*h)*(pstar*BP104+(1-pstar)*BP105)))</f>
        <v/>
      </c>
      <c r="BP104" s="20" t="str">
        <f>IF(StockTree!BP104="","",IF(T=BP$10,IF(CallFlag=1,MAX(StockTree!BP104-K,0),MAX(K-StockTree!BP104,0)),EXP(-rr*h)*(pstar*BQ104+(1-pstar)*BQ105)))</f>
        <v/>
      </c>
      <c r="BQ104" s="20" t="str">
        <f>IF(StockTree!BQ104="","",IF(T=BQ$10,IF(CallFlag=1,MAX(StockTree!BQ104-K,0),MAX(K-StockTree!BQ104,0)),EXP(-rr*h)*(pstar*BR104+(1-pstar)*BR105)))</f>
        <v/>
      </c>
      <c r="BR104" s="20" t="str">
        <f>IF(StockTree!BR104="","",IF(T=BR$10,IF(CallFlag=1,MAX(StockTree!BR104-K,0),MAX(K-StockTree!BR104,0)),EXP(-rr*h)*(pstar*BS104+(1-pstar)*BS105)))</f>
        <v/>
      </c>
      <c r="BS104" s="20" t="str">
        <f>IF(StockTree!BS104="","",IF(T=BS$10,IF(CallFlag=1,MAX(StockTree!BS104-K,0),MAX(K-StockTree!BS104,0)),EXP(-rr*h)*(pstar*BT104+(1-pstar)*BT105)))</f>
        <v/>
      </c>
      <c r="BT104" s="20" t="str">
        <f>IF(StockTree!BT104="","",IF(T=BT$10,IF(CallFlag=1,MAX(StockTree!BT104-K,0),MAX(K-StockTree!BT104,0)),EXP(-rr*h)*(pstar*BU104+(1-pstar)*BU105)))</f>
        <v/>
      </c>
      <c r="BU104" s="20" t="str">
        <f>IF(StockTree!BU104="","",IF(T=BU$10,IF(CallFlag=1,MAX(StockTree!BU104-K,0),MAX(K-StockTree!BU104,0)),EXP(-rr*h)*(pstar*BV104+(1-pstar)*BV105)))</f>
        <v/>
      </c>
      <c r="BV104" s="20" t="str">
        <f>IF(StockTree!BV104="","",IF(T=BV$10,IF(CallFlag=1,MAX(StockTree!BV104-K,0),MAX(K-StockTree!BV104,0)),EXP(-rr*h)*(pstar*BW104+(1-pstar)*BW105)))</f>
        <v/>
      </c>
      <c r="BW104" s="20" t="str">
        <f>IF(StockTree!BW104="","",IF(T=BW$10,IF(CallFlag=1,MAX(StockTree!BW104-K,0),MAX(K-StockTree!BW104,0)),EXP(-rr*h)*(pstar*BX104+(1-pstar)*BX105)))</f>
        <v/>
      </c>
      <c r="BX104" s="20" t="str">
        <f>IF(StockTree!BX104="","",IF(T=BX$10,IF(CallFlag=1,MAX(StockTree!BX104-K,0),MAX(K-StockTree!BX104,0)),EXP(-rr*h)*(pstar*BY104+(1-pstar)*BY105)))</f>
        <v/>
      </c>
      <c r="BY104" s="20" t="str">
        <f>IF(StockTree!BY104="","",IF(T=BY$10,IF(CallFlag=1,MAX(StockTree!BY104-K,0),MAX(K-StockTree!BY104,0)),EXP(-rr*h)*(pstar*BZ104+(1-pstar)*BZ105)))</f>
        <v/>
      </c>
      <c r="BZ104" s="20" t="str">
        <f>IF(StockTree!BZ104="","",IF(T=BZ$10,IF(CallFlag=1,MAX(StockTree!BZ104-K,0),MAX(K-StockTree!BZ104,0)),EXP(-rr*h)*(pstar*CA104+(1-pstar)*CA105)))</f>
        <v/>
      </c>
      <c r="CA104" s="20" t="str">
        <f>IF(StockTree!CA104="","",IF(T=CA$10,IF(CallFlag=1,MAX(StockTree!CA104-K,0),MAX(K-StockTree!CA104,0)),EXP(-rr*h)*(pstar*CB104+(1-pstar)*CB105)))</f>
        <v/>
      </c>
      <c r="CB104" s="20" t="str">
        <f>IF(StockTree!CB104="","",IF(T=CB$10,IF(CallFlag=1,MAX(StockTree!CB104-K,0),MAX(K-StockTree!CB104,0)),EXP(-rr*h)*(pstar*CC104+(1-pstar)*CC105)))</f>
        <v/>
      </c>
      <c r="CC104" s="20" t="str">
        <f>IF(StockTree!CC104="","",IF(T=CC$10,IF(CallFlag=1,MAX(StockTree!CC104-K,0),MAX(K-StockTree!CC104,0)),EXP(-rr*h)*(pstar*CD104+(1-pstar)*CD105)))</f>
        <v/>
      </c>
      <c r="CD104" s="20" t="str">
        <f>IF(StockTree!CD104="","",IF(T=CD$10,IF(CallFlag=1,MAX(StockTree!CD104-K,0),MAX(K-StockTree!CD104,0)),EXP(-rr*h)*(pstar*CE104+(1-pstar)*CE105)))</f>
        <v/>
      </c>
      <c r="CE104" s="20" t="str">
        <f>IF(StockTree!CE104="","",IF(T=CE$10,IF(CallFlag=1,MAX(StockTree!CE104-K,0),MAX(K-StockTree!CE104,0)),EXP(-rr*h)*(pstar*CF104+(1-pstar)*CF105)))</f>
        <v/>
      </c>
      <c r="CF104" s="20" t="str">
        <f>IF(StockTree!CF104="","",IF(T=CF$10,IF(CallFlag=1,MAX(StockTree!CF104-K,0),MAX(K-StockTree!CF104,0)),EXP(-rr*h)*(pstar*CG104+(1-pstar)*CG105)))</f>
        <v/>
      </c>
      <c r="CG104" s="20" t="str">
        <f>IF(StockTree!CG104="","",IF(T=CG$10,IF(CallFlag=1,MAX(StockTree!CG104-K,0),MAX(K-StockTree!CG104,0)),EXP(-rr*h)*(pstar*CH104+(1-pstar)*CH105)))</f>
        <v/>
      </c>
      <c r="CH104" s="20" t="str">
        <f>IF(StockTree!CH104="","",IF(T=CH$10,IF(CallFlag=1,MAX(StockTree!CH104-K,0),MAX(K-StockTree!CH104,0)),EXP(-rr*h)*(pstar*CI104+(1-pstar)*CI105)))</f>
        <v/>
      </c>
      <c r="CI104" s="20" t="str">
        <f>IF(StockTree!CI104="","",IF(T=CI$10,IF(CallFlag=1,MAX(StockTree!CI104-K,0),MAX(K-StockTree!CI104,0)),EXP(-rr*h)*(pstar*CJ104+(1-pstar)*CJ105)))</f>
        <v/>
      </c>
      <c r="CJ104" s="20" t="str">
        <f>IF(StockTree!CJ104="","",IF(T=CJ$10,IF(CallFlag=1,MAX(StockTree!CJ104-K,0),MAX(K-StockTree!CJ104,0)),EXP(-rr*h)*(pstar*CK104+(1-pstar)*CK105)))</f>
        <v/>
      </c>
      <c r="CK104" s="20" t="str">
        <f>IF(StockTree!CK104="","",IF(T=CK$10,IF(CallFlag=1,MAX(StockTree!CK104-K,0),MAX(K-StockTree!CK104,0)),EXP(-rr*h)*(pstar*CL104+(1-pstar)*CL105)))</f>
        <v/>
      </c>
      <c r="CL104" s="20" t="str">
        <f>IF(StockTree!CL104="","",IF(T=CL$10,IF(CallFlag=1,MAX(StockTree!CL104-K,0),MAX(K-StockTree!CL104,0)),EXP(-rr*h)*(pstar*CM104+(1-pstar)*CM105)))</f>
        <v/>
      </c>
      <c r="CM104" s="20" t="str">
        <f>IF(StockTree!CM104="","",IF(T=CM$10,IF(CallFlag=1,MAX(StockTree!CM104-K,0),MAX(K-StockTree!CM104,0)),EXP(-rr*h)*(pstar*CN104+(1-pstar)*CN105)))</f>
        <v/>
      </c>
      <c r="CN104" s="20" t="str">
        <f>IF(StockTree!CN104="","",IF(T=CN$10,IF(CallFlag=1,MAX(StockTree!CN104-K,0),MAX(K-StockTree!CN104,0)),EXP(-rr*h)*(pstar*CO104+(1-pstar)*CO105)))</f>
        <v/>
      </c>
      <c r="CO104" s="20" t="str">
        <f>IF(StockTree!CO104="","",IF(T=CO$10,IF(CallFlag=1,MAX(StockTree!CO104-K,0),MAX(K-StockTree!CO104,0)),EXP(-rr*h)*(pstar*CP104+(1-pstar)*CP105)))</f>
        <v/>
      </c>
      <c r="CP104" s="20" t="str">
        <f>IF(StockTree!CP104="","",IF(T=CP$10,IF(CallFlag=1,MAX(StockTree!CP104-K,0),MAX(K-StockTree!CP104,0)),EXP(-rr*h)*(pstar*CQ104+(1-pstar)*CQ105)))</f>
        <v/>
      </c>
      <c r="CQ104" s="20" t="str">
        <f>IF(StockTree!CQ104="","",IF(T=CQ$10,IF(CallFlag=1,MAX(StockTree!CQ104-K,0),MAX(K-StockTree!CQ104,0)),EXP(-rr*h)*(pstar*CR104+(1-pstar)*CR105)))</f>
        <v/>
      </c>
      <c r="CR104" s="20" t="str">
        <f>IF(StockTree!CR104="","",IF(T=CR$10,IF(CallFlag=1,MAX(StockTree!CR104-K,0),MAX(K-StockTree!CR104,0)),EXP(-rr*h)*(pstar*CS104+(1-pstar)*CS105)))</f>
        <v/>
      </c>
      <c r="CS104" s="20" t="str">
        <f>IF(StockTree!CS104="","",IF(T=CS$10,IF(CallFlag=1,MAX(StockTree!CS104-K,0),MAX(K-StockTree!CS104,0)),EXP(-rr*h)*(pstar*CT104+(1-pstar)*CT105)))</f>
        <v/>
      </c>
      <c r="CT104" s="20" t="str">
        <f>IF(StockTree!CT104="","",IF(T=CT$10,IF(CallFlag=1,MAX(StockTree!CT104-K,0),MAX(K-StockTree!CT104,0)),EXP(-rr*h)*(pstar*CU104+(1-pstar)*CU105)))</f>
        <v/>
      </c>
      <c r="CU104" s="20" t="str">
        <f>IF(StockTree!CU104="","",IF(T=CU$10,IF(CallFlag=1,MAX(StockTree!CU104-K,0),MAX(K-StockTree!CU104,0)),EXP(-rr*h)*(pstar*CV104+(1-pstar)*CV105)))</f>
        <v/>
      </c>
      <c r="CV104" s="20" t="str">
        <f>IF(StockTree!CV104="","",IF(T=CV$10,IF(CallFlag=1,MAX(StockTree!CV104-K,0),MAX(K-StockTree!CV104,0)),EXP(-rr*h)*(pstar*CW104+(1-pstar)*CW105)))</f>
        <v/>
      </c>
      <c r="CW104" s="20" t="str">
        <f>IF(StockTree!CW104="","",IF(T=CW$10,IF(CallFlag=1,MAX(StockTree!CW104-K,0),MAX(K-StockTree!CW104,0)),EXP(-rr*h)*(pstar*CX104+(1-pstar)*CX105)))</f>
        <v/>
      </c>
      <c r="CX104" s="20" t="str">
        <f>IF(StockTree!CX104="","",IF(T=CX$10,IF(CallFlag=1,MAX(StockTree!CX104-K,0),MAX(K-StockTree!CX104,0)),EXP(-rr*h)*(pstar*CY104+(1-pstar)*CY105)))</f>
        <v/>
      </c>
      <c r="CY104" s="20" t="str">
        <f>IF(StockTree!CY104="","",IF(T=CY$10,IF(CallFlag=1,MAX(StockTree!CY104-K,0),MAX(K-StockTree!CY104,0)),EXP(-rr*h)*(pstar*CZ104+(1-pstar)*CZ105)))</f>
        <v/>
      </c>
      <c r="CZ104" s="20" t="str">
        <f>IF(StockTree!CZ104="","",IF(T=CZ$10,IF(CallFlag=1,MAX(StockTree!CZ104-K,0),MAX(K-StockTree!CZ104,0)),EXP(-rr*h)*(pstar*DA104+(1-pstar)*DA105)))</f>
        <v/>
      </c>
      <c r="DA104" s="20" t="str">
        <f>IF(StockTree!DA104="","",IF(T=DA$10,IF(CallFlag=1,MAX(StockTree!DA104-K,0),MAX(K-StockTree!DA104,0)),EXP(-rr*h)*(pstar*DB104+(1-pstar)*DB105)))</f>
        <v/>
      </c>
      <c r="DB104" s="20" t="str">
        <f>IF(StockTree!DB104="","",IF(T=DB$10,IF(CallFlag=1,MAX(StockTree!DB104-K,0),MAX(K-StockTree!DB104,0)),EXP(-rr*h)*(pstar*DC104+(1-pstar)*DC105)))</f>
        <v/>
      </c>
      <c r="DC104" s="20" t="str">
        <f>IF(StockTree!DC104="","",IF(T=DC$10,IF(CallFlag=1,MAX(StockTree!DC104-K,0),MAX(K-StockTree!DC104,0)),EXP(-rr*h)*(pstar*DD104+(1-pstar)*DD105)))</f>
        <v/>
      </c>
      <c r="DD104" s="20" t="str">
        <f>IF(StockTree!DD104="","",IF(T=DD$10,IF(CallFlag=1,MAX(StockTree!DD104-K,0),MAX(K-StockTree!DD104,0)),EXP(-rr*h)*(pstar*DE104+(1-pstar)*DE105)))</f>
        <v/>
      </c>
      <c r="DE104" s="20" t="str">
        <f>IF(StockTree!DE104="","",IF(T=DE$10,IF(CallFlag=1,MAX(StockTree!DE104-K,0),MAX(K-StockTree!DE104,0)),EXP(-rr*h)*(pstar*DF104+(1-pstar)*DF105)))</f>
        <v/>
      </c>
      <c r="DF104" s="20" t="str">
        <f>IF(StockTree!DF104="","",IF(T=DF$10,IF(CallFlag=1,MAX(StockTree!DF104-K,0),MAX(K-StockTree!DF104,0)),EXP(-rr*h)*(pstar*DG104+(1-pstar)*DG105)))</f>
        <v/>
      </c>
      <c r="DG104" s="20" t="str">
        <f>IF(StockTree!DG104="","",IF(T=DG$10,IF(CallFlag=1,MAX(StockTree!DG104-K,0),MAX(K-StockTree!DG104,0)),EXP(-rr*h)*(pstar*DH104+(1-pstar)*DH105)))</f>
        <v/>
      </c>
      <c r="DH104" s="20" t="str">
        <f>IF(StockTree!DH104="","",IF(T=DH$10,IF(CallFlag=1,MAX(StockTree!DH104-K,0),MAX(K-StockTree!DH104,0)),EXP(-rr*h)*(pstar*DI104+(1-pstar)*DI105)))</f>
        <v/>
      </c>
      <c r="DI104" s="20" t="str">
        <f>IF(StockTree!DI104="","",IF(T=DI$10,IF(CallFlag=1,MAX(StockTree!DI104-K,0),MAX(K-StockTree!DI104,0)),EXP(-rr*h)*(pstar*DJ104+(1-pstar)*DJ105)))</f>
        <v/>
      </c>
      <c r="DJ104" s="20" t="str">
        <f>IF(StockTree!DJ104="","",IF(T=DJ$10,IF(CallFlag=1,MAX(StockTree!DJ104-K,0),MAX(K-StockTree!DJ104,0)),EXP(-rr*h)*(pstar*DK104+(1-pstar)*DK105)))</f>
        <v/>
      </c>
      <c r="DK104" s="20" t="str">
        <f>IF(StockTree!DK104="","",IF(T=DK$10,IF(CallFlag=1,MAX(StockTree!DK104-K,0),MAX(K-StockTree!DK104,0)),EXP(-rr*h)*(pstar*DL104+(1-pstar)*DL105)))</f>
        <v/>
      </c>
      <c r="DL104" s="20" t="str">
        <f>IF(StockTree!DL104="","",IF(T=DL$10,IF(CallFlag=1,MAX(StockTree!DL104-K,0),MAX(K-StockTree!DL104,0)),EXP(-rr*h)*(pstar*DM104+(1-pstar)*DM105)))</f>
        <v/>
      </c>
      <c r="DM104" s="20" t="str">
        <f>IF(StockTree!DM104="","",IF(T=DM$10,IF(CallFlag=1,MAX(StockTree!DM104-K,0),MAX(K-StockTree!DM104,0)),EXP(-rr*h)*(pstar*DN104+(1-pstar)*DN105)))</f>
        <v/>
      </c>
      <c r="DN104" s="20" t="str">
        <f>IF(StockTree!DN104="","",IF(T=DN$10,IF(CallFlag=1,MAX(StockTree!DN104-K,0),MAX(K-StockTree!DN104,0)),EXP(-rr*h)*(pstar*DO104+(1-pstar)*DO105)))</f>
        <v/>
      </c>
      <c r="DO104" s="20" t="str">
        <f>IF(StockTree!DO104="","",IF(T=DO$10,IF(CallFlag=1,MAX(StockTree!DO104-K,0),MAX(K-StockTree!DO104,0)),EXP(-rr*h)*(pstar*DP104+(1-pstar)*DP105)))</f>
        <v/>
      </c>
      <c r="DP104" s="20" t="str">
        <f>IF(StockTree!DP104="","",IF(T=DP$10,IF(CallFlag=1,MAX(StockTree!DP104-K,0),MAX(K-StockTree!DP104,0)),EXP(-rr*h)*(pstar*DQ104+(1-pstar)*DQ105)))</f>
        <v/>
      </c>
      <c r="DQ104" s="20" t="str">
        <f>IF(StockTree!DQ104="","",IF(T=DQ$10,IF(CallFlag=1,MAX(StockTree!DQ104-K,0),MAX(K-StockTree!DQ104,0)),EXP(-rr*h)*(pstar*DR104+(1-pstar)*DR105)))</f>
        <v/>
      </c>
      <c r="DR104" s="20" t="str">
        <f>IF(StockTree!DR104="","",IF(T=DR$10,IF(CallFlag=1,MAX(StockTree!DR104-K,0),MAX(K-StockTree!DR104,0)),EXP(-rr*h)*(pstar*DS104+(1-pstar)*DS105)))</f>
        <v/>
      </c>
      <c r="DS104" s="20" t="str">
        <f>IF(StockTree!DS104="","",IF(T=DS$10,IF(CallFlag=1,MAX(StockTree!DS104-K,0),MAX(K-StockTree!DS104,0)),EXP(-rr*h)*(pstar*DT104+(1-pstar)*DT105)))</f>
        <v/>
      </c>
      <c r="DT104" s="20" t="str">
        <f>IF(StockTree!DT104="","",IF(T=DT$10,IF(CallFlag=1,MAX(StockTree!DT104-K,0),MAX(K-StockTree!DT104,0)),EXP(-rr*h)*(pstar*DU104+(1-pstar)*DU105)))</f>
        <v/>
      </c>
      <c r="DU104" s="20" t="str">
        <f>IF(StockTree!DU104="","",IF(T=DU$10,IF(CallFlag=1,MAX(StockTree!DU104-K,0),MAX(K-StockTree!DU104,0)),EXP(-rr*h)*(pstar*DV104+(1-pstar)*DV105)))</f>
        <v/>
      </c>
      <c r="DV104" s="20" t="str">
        <f>IF(StockTree!DV104="","",IF(T=DV$10,IF(CallFlag=1,MAX(StockTree!DV104-K,0),MAX(K-StockTree!DV104,0)),EXP(-rr*h)*(pstar*DW104+(1-pstar)*DW105)))</f>
        <v/>
      </c>
      <c r="DW104" s="20" t="str">
        <f>IF(StockTree!DW104="","",IF(T=DW$10,IF(CallFlag=1,MAX(StockTree!DW104-K,0),MAX(K-StockTree!DW104,0)),EXP(-rr*h)*(pstar*DX104+(1-pstar)*DX105)))</f>
        <v/>
      </c>
      <c r="DX104" s="20" t="str">
        <f>IF(StockTree!DX104="","",IF(T=DX$10,IF(CallFlag=1,MAX(StockTree!DX104-K,0),MAX(K-StockTree!DX104,0)),EXP(-rr*h)*(pstar*DY104+(1-pstar)*DY105)))</f>
        <v/>
      </c>
      <c r="DY104" s="20" t="str">
        <f>IF(StockTree!DY104="","",IF(T=DY$10,IF(CallFlag=1,MAX(StockTree!DY104-K,0),MAX(K-StockTree!DY104,0)),EXP(-rr*h)*(pstar*DZ104+(1-pstar)*DZ105)))</f>
        <v/>
      </c>
      <c r="DZ104" s="20" t="str">
        <f>IF(StockTree!DZ104="","",IF(T=DZ$10,IF(CallFlag=1,MAX(StockTree!DZ104-K,0),MAX(K-StockTree!DZ104,0)),EXP(-rr*h)*(pstar*EA104+(1-pstar)*EA105)))</f>
        <v/>
      </c>
      <c r="EA104" s="20" t="str">
        <f>IF(StockTree!EA104="","",IF(T=EA$10,IF(CallFlag=1,MAX(StockTree!EA104-K,0),MAX(K-StockTree!EA104,0)),EXP(-rr*h)*(pstar*EB104+(1-pstar)*EB105)))</f>
        <v/>
      </c>
      <c r="EB104" s="20" t="str">
        <f>IF(StockTree!EB104="","",IF(T=EB$10,IF(CallFlag=1,MAX(StockTree!EB104-K,0),MAX(K-StockTree!EB104,0)),EXP(-rr*h)*(pstar*EC104+(1-pstar)*EC105)))</f>
        <v/>
      </c>
      <c r="EC104" s="20" t="str">
        <f>IF(StockTree!EC104="","",IF(T=EC$10,IF(CallFlag=1,MAX(StockTree!EC104-K,0),MAX(K-StockTree!EC104,0)),EXP(-rr*h)*(pstar*ED104+(1-pstar)*ED105)))</f>
        <v/>
      </c>
      <c r="ED104" s="20" t="str">
        <f>IF(StockTree!ED104="","",IF(T=ED$10,IF(CallFlag=1,MAX(StockTree!ED104-K,0),MAX(K-StockTree!ED104,0)),EXP(-rr*h)*(pstar*EE104+(1-pstar)*EE105)))</f>
        <v/>
      </c>
      <c r="EE104" s="20" t="str">
        <f>IF(StockTree!EE104="","",IF(T=EE$10,IF(CallFlag=1,MAX(StockTree!EE104-K,0),MAX(K-StockTree!EE104,0)),EXP(-rr*h)*(pstar*EF104+(1-pstar)*EF105)))</f>
        <v/>
      </c>
      <c r="EF104" s="20" t="str">
        <f>IF(StockTree!EF104="","",IF(T=EF$10,IF(CallFlag=1,MAX(StockTree!EF104-K,0),MAX(K-StockTree!EF104,0)),EXP(-rr*h)*(pstar*EG104+(1-pstar)*EG105)))</f>
        <v/>
      </c>
      <c r="EG104" s="20" t="str">
        <f>IF(StockTree!EG104="","",IF(T=EG$10,IF(CallFlag=1,MAX(StockTree!EG104-K,0),MAX(K-StockTree!EG104,0)),EXP(-rr*h)*(pstar*EH104+(1-pstar)*EH105)))</f>
        <v/>
      </c>
      <c r="EH104" s="20" t="str">
        <f>IF(StockTree!EH104="","",IF(T=EH$10,IF(CallFlag=1,MAX(StockTree!EH104-K,0),MAX(K-StockTree!EH104,0)),EXP(-rr*h)*(pstar*EI104+(1-pstar)*EI105)))</f>
        <v/>
      </c>
      <c r="EI104" s="20" t="str">
        <f>IF(StockTree!EI104="","",IF(T=EI$10,IF(CallFlag=1,MAX(StockTree!EI104-K,0),MAX(K-StockTree!EI104,0)),EXP(-rr*h)*(pstar*EJ104+(1-pstar)*EJ105)))</f>
        <v/>
      </c>
      <c r="EJ104" s="20" t="str">
        <f>IF(StockTree!EJ104="","",IF(T=EJ$10,IF(CallFlag=1,MAX(StockTree!EJ104-K,0),MAX(K-StockTree!EJ104,0)),EXP(-rr*h)*(pstar*EK104+(1-pstar)*EK105)))</f>
        <v/>
      </c>
      <c r="EK104" s="20" t="str">
        <f>IF(StockTree!EK104="","",IF(T=EK$10,IF(CallFlag=1,MAX(StockTree!EK104-K,0),MAX(K-StockTree!EK104,0)),EXP(-rr*h)*(pstar*EL104+(1-pstar)*EL105)))</f>
        <v/>
      </c>
      <c r="EL104" s="20" t="str">
        <f>IF(StockTree!EL104="","",IF(T=EL$10,IF(CallFlag=1,MAX(StockTree!EL104-K,0),MAX(K-StockTree!EL104,0)),EXP(-rr*h)*(pstar*EM104+(1-pstar)*EM105)))</f>
        <v/>
      </c>
      <c r="EM104" s="20" t="str">
        <f>IF(StockTree!EM104="","",IF(T=EM$10,IF(CallFlag=1,MAX(StockTree!EM104-K,0),MAX(K-StockTree!EM104,0)),EXP(-rr*h)*(pstar*EN104+(1-pstar)*EN105)))</f>
        <v/>
      </c>
      <c r="EN104" s="20" t="str">
        <f>IF(StockTree!EN104="","",IF(T=EN$10,IF(CallFlag=1,MAX(StockTree!EN104-K,0),MAX(K-StockTree!EN104,0)),EXP(-rr*h)*(pstar*EO104+(1-pstar)*EO105)))</f>
        <v/>
      </c>
      <c r="EO104" s="20" t="str">
        <f>IF(StockTree!EO104="","",IF(T=EO$10,IF(CallFlag=1,MAX(StockTree!EO104-K,0),MAX(K-StockTree!EO104,0)),EXP(-rr*h)*(pstar*EP104+(1-pstar)*EP105)))</f>
        <v/>
      </c>
      <c r="EP104" s="20" t="str">
        <f>IF(StockTree!EP104="","",IF(T=EP$10,IF(CallFlag=1,MAX(StockTree!EP104-K,0),MAX(K-StockTree!EP104,0)),EXP(-rr*h)*(pstar*EQ104+(1-pstar)*EQ105)))</f>
        <v/>
      </c>
      <c r="EQ104" s="20" t="str">
        <f>IF(StockTree!EQ104="","",IF(T=EQ$10,IF(CallFlag=1,MAX(StockTree!EQ104-K,0),MAX(K-StockTree!EQ104,0)),EXP(-rr*h)*(pstar*ER104+(1-pstar)*ER105)))</f>
        <v/>
      </c>
      <c r="ER104" s="20" t="str">
        <f>IF(StockTree!ER104="","",IF(T=ER$10,IF(CallFlag=1,MAX(StockTree!ER104-K,0),MAX(K-StockTree!ER104,0)),EXP(-rr*h)*(pstar*ES104+(1-pstar)*ES105)))</f>
        <v/>
      </c>
      <c r="ES104" s="20" t="str">
        <f>IF(StockTree!ES104="","",IF(T=ES$10,IF(CallFlag=1,MAX(StockTree!ES104-K,0),MAX(K-StockTree!ES104,0)),EXP(-rr*h)*(pstar*ET104+(1-pstar)*ET105)))</f>
        <v/>
      </c>
      <c r="ET104" s="20" t="str">
        <f>IF(StockTree!ET104="","",IF(T=ET$10,IF(CallFlag=1,MAX(StockTree!ET104-K,0),MAX(K-StockTree!ET104,0)),EXP(-rr*h)*(pstar*EU104+(1-pstar)*EU105)))</f>
        <v/>
      </c>
      <c r="EU104" s="20" t="str">
        <f>IF(StockTree!EU104="","",IF(T=EU$10,IF(CallFlag=1,MAX(StockTree!EU104-K,0),MAX(K-StockTree!EU104,0)),EXP(-rr*h)*(pstar*EV104+(1-pstar)*EV105)))</f>
        <v/>
      </c>
      <c r="EV104" s="20" t="str">
        <f>IF(StockTree!EV104="","",IF(T=EV$10,IF(CallFlag=1,MAX(StockTree!EV104-K,0),MAX(K-StockTree!EV104,0)),EXP(-rr*h)*(pstar*EW104+(1-pstar)*EW105)))</f>
        <v/>
      </c>
      <c r="EW104" s="20" t="str">
        <f>IF(StockTree!EW104="","",IF(T=EW$10,IF(CallFlag=1,MAX(StockTree!EW104-K,0),MAX(K-StockTree!EW104,0)),EXP(-rr*h)*(pstar*EX104+(1-pstar)*EX105)))</f>
        <v/>
      </c>
      <c r="EX104" s="20" t="str">
        <f>IF(StockTree!EX104="","",IF(T=EX$10,IF(CallFlag=1,MAX(StockTree!EX104-K,0),MAX(K-StockTree!EX104,0)),EXP(-rr*h)*(pstar*EY104+(1-pstar)*EY105)))</f>
        <v/>
      </c>
      <c r="EY104" s="20" t="str">
        <f>IF(StockTree!EY104="","",IF(T=EY$10,IF(CallFlag=1,MAX(StockTree!EY104-K,0),MAX(K-StockTree!EY104,0)),EXP(-rr*h)*(pstar*EZ104+(1-pstar)*EZ105)))</f>
        <v/>
      </c>
      <c r="EZ104" s="20" t="str">
        <f>IF(StockTree!EZ104="","",IF(T=EZ$10,IF(CallFlag=1,MAX(StockTree!EZ104-K,0),MAX(K-StockTree!EZ104,0)),EXP(-rr*h)*(pstar*FA104+(1-pstar)*FA105)))</f>
        <v/>
      </c>
      <c r="FA104" s="20" t="str">
        <f>IF(StockTree!FA104="","",IF(T=FA$10,IF(CallFlag=1,MAX(StockTree!FA104-K,0),MAX(K-StockTree!FA104,0)),EXP(-rr*h)*(pstar*FB104+(1-pstar)*FB105)))</f>
        <v/>
      </c>
      <c r="FB104" s="20" t="str">
        <f>IF(StockTree!FB104="","",IF(T=FB$10,IF(CallFlag=1,MAX(StockTree!FB104-K,0),MAX(K-StockTree!FB104,0)),EXP(-rr*h)*(pstar*FC104+(1-pstar)*FC105)))</f>
        <v/>
      </c>
      <c r="FC104" s="20" t="str">
        <f>IF(StockTree!FC104="","",IF(T=FC$10,IF(CallFlag=1,MAX(StockTree!FC104-K,0),MAX(K-StockTree!FC104,0)),EXP(-rr*h)*(pstar*FD104+(1-pstar)*FD105)))</f>
        <v/>
      </c>
      <c r="FD104" s="20" t="str">
        <f>IF(StockTree!FD104="","",IF(T=FD$10,IF(CallFlag=1,MAX(StockTree!FD104-K,0),MAX(K-StockTree!FD104,0)),EXP(-rr*h)*(pstar*FE104+(1-pstar)*FE105)))</f>
        <v/>
      </c>
      <c r="FE104" s="20" t="str">
        <f>IF(StockTree!FE104="","",IF(T=FE$10,IF(CallFlag=1,MAX(StockTree!FE104-K,0),MAX(K-StockTree!FE104,0)),EXP(-rr*h)*(pstar*FF104+(1-pstar)*FF105)))</f>
        <v/>
      </c>
      <c r="FF104" s="20" t="str">
        <f>IF(StockTree!FF104="","",IF(T=FF$10,IF(CallFlag=1,MAX(StockTree!FF104-K,0),MAX(K-StockTree!FF104,0)),EXP(-rr*h)*(pstar*FG104+(1-pstar)*FG105)))</f>
        <v/>
      </c>
      <c r="FG104" s="20" t="str">
        <f>IF(StockTree!FG104="","",IF(T=FG$10,IF(CallFlag=1,MAX(StockTree!FG104-K,0),MAX(K-StockTree!FG104,0)),EXP(-rr*h)*(pstar*FH104+(1-pstar)*FH105)))</f>
        <v/>
      </c>
      <c r="FH104" s="20" t="str">
        <f>IF(StockTree!FH104="","",IF(T=FH$10,IF(CallFlag=1,MAX(StockTree!FH104-K,0),MAX(K-StockTree!FH104,0)),EXP(-rr*h)*(pstar*FI104+(1-pstar)*FI105)))</f>
        <v/>
      </c>
      <c r="FI104" s="20" t="str">
        <f>IF(StockTree!FI104="","",IF(T=FI$10,IF(CallFlag=1,MAX(StockTree!FI104-K,0),MAX(K-StockTree!FI104,0)),EXP(-rr*h)*(pstar*FJ104+(1-pstar)*FJ105)))</f>
        <v/>
      </c>
      <c r="FJ104" s="20" t="str">
        <f>IF(StockTree!FJ104="","",IF(T=FJ$10,IF(CallFlag=1,MAX(StockTree!FJ104-K,0),MAX(K-StockTree!FJ104,0)),EXP(-rr*h)*(pstar*FK104+(1-pstar)*FK105)))</f>
        <v/>
      </c>
      <c r="FK104" s="20" t="str">
        <f>IF(StockTree!FK104="","",IF(T=FK$10,IF(CallFlag=1,MAX(StockTree!FK104-K,0),MAX(K-StockTree!FK104,0)),EXP(-rr*h)*(pstar*FL104+(1-pstar)*FL105)))</f>
        <v/>
      </c>
      <c r="FL104" s="20" t="str">
        <f>IF(StockTree!FL104="","",IF(T=FL$10,IF(CallFlag=1,MAX(StockTree!FL104-K,0),MAX(K-StockTree!FL104,0)),EXP(-rr*h)*(pstar*FM104+(1-pstar)*FM105)))</f>
        <v/>
      </c>
      <c r="FM104" s="20" t="str">
        <f>IF(StockTree!FM104="","",IF(T=FM$10,IF(CallFlag=1,MAX(StockTree!FM104-K,0),MAX(K-StockTree!FM104,0)),EXP(-rr*h)*(pstar*FN104+(1-pstar)*FN105)))</f>
        <v/>
      </c>
      <c r="FN104" s="20" t="str">
        <f>IF(StockTree!FN104="","",IF(T=FN$10,IF(CallFlag=1,MAX(StockTree!FN104-K,0),MAX(K-StockTree!FN104,0)),EXP(-rr*h)*(pstar*FO104+(1-pstar)*FO105)))</f>
        <v/>
      </c>
      <c r="FO104" s="20" t="str">
        <f>IF(StockTree!FO104="","",IF(T=FO$10,IF(CallFlag=1,MAX(StockTree!FO104-K,0),MAX(K-StockTree!FO104,0)),EXP(-rr*h)*(pstar*FP104+(1-pstar)*FP105)))</f>
        <v/>
      </c>
      <c r="FP104" s="20" t="str">
        <f>IF(StockTree!FP104="","",IF(T=FP$10,IF(CallFlag=1,MAX(StockTree!FP104-K,0),MAX(K-StockTree!FP104,0)),EXP(-rr*h)*(pstar*FQ104+(1-pstar)*FQ105)))</f>
        <v/>
      </c>
      <c r="FQ104" s="20" t="str">
        <f>IF(StockTree!FQ104="","",IF(T=FQ$10,IF(CallFlag=1,MAX(StockTree!FQ104-K,0),MAX(K-StockTree!FQ104,0)),EXP(-rr*h)*(pstar*FR104+(1-pstar)*FR105)))</f>
        <v/>
      </c>
      <c r="FR104" s="20" t="str">
        <f>IF(StockTree!FR104="","",IF(T=FR$10,IF(CallFlag=1,MAX(StockTree!FR104-K,0),MAX(K-StockTree!FR104,0)),EXP(-rr*h)*(pstar*FS104+(1-pstar)*FS105)))</f>
        <v/>
      </c>
      <c r="FS104" s="20" t="str">
        <f>IF(StockTree!FS104="","",IF(T=FS$10,IF(CallFlag=1,MAX(StockTree!FS104-K,0),MAX(K-StockTree!FS104,0)),EXP(-rr*h)*(pstar*FT104+(1-pstar)*FT105)))</f>
        <v/>
      </c>
      <c r="FT104" s="20" t="str">
        <f>IF(StockTree!FT104="","",IF(T=FT$10,IF(CallFlag=1,MAX(StockTree!FT104-K,0),MAX(K-StockTree!FT104,0)),EXP(-rr*h)*(pstar*FU104+(1-pstar)*FU105)))</f>
        <v/>
      </c>
      <c r="FU104" s="20" t="str">
        <f>IF(StockTree!FU104="","",IF(T=FU$10,IF(CallFlag=1,MAX(StockTree!FU104-K,0),MAX(K-StockTree!FU104,0)),EXP(-rr*h)*(pstar*FV104+(1-pstar)*FV105)))</f>
        <v/>
      </c>
      <c r="FV104" s="20" t="str">
        <f>IF(StockTree!FV104="","",IF(T=FV$10,IF(CallFlag=1,MAX(StockTree!FV104-K,0),MAX(K-StockTree!FV104,0)),EXP(-rr*h)*(pstar*FW104+(1-pstar)*FW105)))</f>
        <v/>
      </c>
      <c r="FW104" s="20" t="str">
        <f>IF(StockTree!FW104="","",IF(T=FW$10,IF(CallFlag=1,MAX(StockTree!FW104-K,0),MAX(K-StockTree!FW104,0)),EXP(-rr*h)*(pstar*FX104+(1-pstar)*FX105)))</f>
        <v/>
      </c>
      <c r="FX104" s="20" t="str">
        <f>IF(StockTree!FX104="","",IF(T=FX$10,IF(CallFlag=1,MAX(StockTree!FX104-K,0),MAX(K-StockTree!FX104,0)),EXP(-rr*h)*(pstar*FY104+(1-pstar)*FY105)))</f>
        <v/>
      </c>
      <c r="FY104" s="20" t="str">
        <f>IF(StockTree!FY104="","",IF(T=FY$10,IF(CallFlag=1,MAX(StockTree!FY104-K,0),MAX(K-StockTree!FY104,0)),EXP(-rr*h)*(pstar*FZ104+(1-pstar)*FZ105)))</f>
        <v/>
      </c>
      <c r="FZ104" s="20" t="str">
        <f>IF(StockTree!FZ104="","",IF(T=FZ$10,IF(CallFlag=1,MAX(StockTree!FZ104-K,0),MAX(K-StockTree!FZ104,0)),EXP(-rr*h)*(pstar*GA104+(1-pstar)*GA105)))</f>
        <v/>
      </c>
      <c r="GA104" s="20" t="str">
        <f>IF(StockTree!GA104="","",IF(T=GA$10,IF(CallFlag=1,MAX(StockTree!GA104-K,0),MAX(K-StockTree!GA104,0)),EXP(-rr*h)*(pstar*GB104+(1-pstar)*GB105)))</f>
        <v/>
      </c>
      <c r="GB104" s="20" t="str">
        <f>IF(StockTree!GB104="","",IF(T=GB$10,IF(CallFlag=1,MAX(StockTree!GB104-K,0),MAX(K-StockTree!GB104,0)),EXP(-rr*h)*(pstar*GC104+(1-pstar)*GC105)))</f>
        <v/>
      </c>
      <c r="GC104" s="20" t="str">
        <f>IF(StockTree!GC104="","",IF(T=GC$10,IF(CallFlag=1,MAX(StockTree!GC104-K,0),MAX(K-StockTree!GC104,0)),EXP(-rr*h)*(pstar*GD104+(1-pstar)*GD105)))</f>
        <v/>
      </c>
      <c r="GD104" s="20" t="str">
        <f>IF(StockTree!GD104="","",IF(T=GD$10,IF(CallFlag=1,MAX(StockTree!GD104-K,0),MAX(K-StockTree!GD104,0)),EXP(-rr*h)*(pstar*GE104+(1-pstar)*GE105)))</f>
        <v/>
      </c>
      <c r="GE104" s="20" t="str">
        <f>IF(StockTree!GE104="","",IF(T=GE$10,IF(CallFlag=1,MAX(StockTree!GE104-K,0),MAX(K-StockTree!GE104,0)),EXP(-rr*h)*(pstar*GF104+(1-pstar)*GF105)))</f>
        <v/>
      </c>
      <c r="GF104" s="20" t="str">
        <f>IF(StockTree!GF104="","",IF(T=GF$10,IF(CallFlag=1,MAX(StockTree!GF104-K,0),MAX(K-StockTree!GF104,0)),EXP(-rr*h)*(pstar*GG104+(1-pstar)*GG105)))</f>
        <v/>
      </c>
      <c r="GG104" s="20" t="str">
        <f>IF(StockTree!GG104="","",IF(T=GG$10,IF(CallFlag=1,MAX(StockTree!GG104-K,0),MAX(K-StockTree!GG104,0)),EXP(-rr*h)*(pstar*GH104+(1-pstar)*GH105)))</f>
        <v/>
      </c>
      <c r="GH104" s="20" t="str">
        <f>IF(StockTree!GH104="","",IF(T=GH$10,IF(CallFlag=1,MAX(StockTree!GH104-K,0),MAX(K-StockTree!GH104,0)),EXP(-rr*h)*(pstar*GI104+(1-pstar)*GI105)))</f>
        <v/>
      </c>
      <c r="GI104" s="20" t="str">
        <f>IF(StockTree!GI104="","",IF(T=GI$10,IF(CallFlag=1,MAX(StockTree!GI104-K,0),MAX(K-StockTree!GI104,0)),EXP(-rr*h)*(pstar*GJ104+(1-pstar)*GJ105)))</f>
        <v/>
      </c>
      <c r="GJ104" s="20" t="str">
        <f>IF(StockTree!GJ104="","",IF(T=GJ$10,IF(CallFlag=1,MAX(StockTree!GJ104-K,0),MAX(K-StockTree!GJ104,0)),EXP(-rr*h)*(pstar*GK104+(1-pstar)*GK105)))</f>
        <v/>
      </c>
      <c r="GK104" s="20" t="str">
        <f>IF(StockTree!GK104="","",IF(T=GK$10,IF(CallFlag=1,MAX(StockTree!GK104-K,0),MAX(K-StockTree!GK104,0)),EXP(-rr*h)*(pstar*GL104+(1-pstar)*GL105)))</f>
        <v/>
      </c>
      <c r="GL104" s="20" t="str">
        <f>IF(StockTree!GL104="","",IF(T=GL$10,IF(CallFlag=1,MAX(StockTree!GL104-K,0),MAX(K-StockTree!GL104,0)),EXP(-rr*h)*(pstar*GM104+(1-pstar)*GM105)))</f>
        <v/>
      </c>
      <c r="GM104" s="20" t="str">
        <f>IF(StockTree!GM104="","",IF(T=GM$10,IF(CallFlag=1,MAX(StockTree!GM104-K,0),MAX(K-StockTree!GM104,0)),EXP(-rr*h)*(pstar*GN104+(1-pstar)*GN105)))</f>
        <v/>
      </c>
      <c r="GN104" s="20" t="str">
        <f>IF(StockTree!GN104="","",IF(T=GN$10,IF(CallFlag=1,MAX(StockTree!GN104-K,0),MAX(K-StockTree!GN104,0)),EXP(-rr*h)*(pstar*GO104+(1-pstar)*GO105)))</f>
        <v/>
      </c>
      <c r="GO104" s="20" t="str">
        <f>IF(StockTree!GO104="","",IF(T=GO$10,IF(CallFlag=1,MAX(StockTree!GO104-K,0),MAX(K-StockTree!GO104,0)),EXP(-rr*h)*(pstar*GP104+(1-pstar)*GP105)))</f>
        <v/>
      </c>
      <c r="GP104" s="20" t="str">
        <f>IF(StockTree!GP104="","",IF(T=GP$10,IF(CallFlag=1,MAX(StockTree!GP104-K,0),MAX(K-StockTree!GP104,0)),EXP(-rr*h)*(pstar*GQ104+(1-pstar)*GQ105)))</f>
        <v/>
      </c>
      <c r="GQ104" s="20" t="str">
        <f>IF(StockTree!GQ104="","",IF(T=GQ$10,IF(CallFlag=1,MAX(StockTree!GQ104-K,0),MAX(K-StockTree!GQ104,0)),EXP(-rr*h)*(pstar*GR104+(1-pstar)*GR105)))</f>
        <v/>
      </c>
      <c r="GR104" s="20" t="str">
        <f>IF(StockTree!GR104="","",IF(T=GR$10,IF(CallFlag=1,MAX(StockTree!GR104-K,0),MAX(K-StockTree!GR104,0)),EXP(-rr*h)*(pstar*GS104+(1-pstar)*GS105)))</f>
        <v/>
      </c>
      <c r="GS104" s="20" t="str">
        <f>IF(StockTree!GS104="","",IF(T=GS$10,IF(CallFlag=1,MAX(StockTree!GS104-K,0),MAX(K-StockTree!GS104,0)),EXP(-rr*h)*(pstar*GT104+(1-pstar)*GT105)))</f>
        <v/>
      </c>
      <c r="GT104" s="20" t="str">
        <f>IF(StockTree!GT104="","",IF(T=GT$10,IF(CallFlag=1,MAX(StockTree!GT104-K,0),MAX(K-StockTree!GT104,0)),EXP(-rr*h)*(pstar*GU104+(1-pstar)*GU105)))</f>
        <v/>
      </c>
      <c r="GU104" s="20" t="str">
        <f>IF(StockTree!GU104="","",IF(T=GU$10,IF(CallFlag=1,MAX(StockTree!GU104-K,0),MAX(K-StockTree!GU104,0)),EXP(-rr*h)*(pstar*GV104+(1-pstar)*GV105)))</f>
        <v/>
      </c>
      <c r="GV104" s="20" t="str">
        <f>IF(StockTree!GV104="","",IF(T=GV$10,IF(CallFlag=1,MAX(StockTree!GV104-K,0),MAX(K-StockTree!GV104,0)),EXP(-rr*h)*(pstar*GW104+(1-pstar)*GW105)))</f>
        <v/>
      </c>
      <c r="GW104" s="20" t="str">
        <f>IF(StockTree!GW104="","",IF(T=GW$10,IF(CallFlag=1,MAX(StockTree!GW104-K,0),MAX(K-StockTree!GW104,0)),EXP(-rr*h)*(pstar*GX104+(1-pstar)*GX105)))</f>
        <v/>
      </c>
      <c r="GX104" s="20" t="str">
        <f>IF(StockTree!GX104="","",IF(T=GX$10,IF(CallFlag=1,MAX(StockTree!GX104-K,0),MAX(K-StockTree!GX104,0)),EXP(-rr*h)*(pstar*GY104+(1-pstar)*GY105)))</f>
        <v/>
      </c>
      <c r="GY104" s="20" t="str">
        <f>IF(StockTree!GY104="","",IF(T=GY$10,IF(CallFlag=1,MAX(StockTree!GY104-K,0),MAX(K-StockTree!GY104,0)),EXP(-rr*h)*(pstar*GZ104+(1-pstar)*GZ105)))</f>
        <v/>
      </c>
      <c r="GZ104" s="20" t="str">
        <f>IF(StockTree!GZ104="","",IF(T=GZ$10,IF(CallFlag=1,MAX(StockTree!GZ104-K,0),MAX(K-StockTree!GZ104,0)),EXP(-rr*h)*(pstar*HA104+(1-pstar)*HA105)))</f>
        <v/>
      </c>
      <c r="HA104" s="20" t="str">
        <f>IF(StockTree!HA104="","",IF(T=HA$10,IF(CallFlag=1,MAX(StockTree!HA104-K,0),MAX(K-StockTree!HA104,0)),EXP(-rr*h)*(pstar*HB104+(1-pstar)*HB105)))</f>
        <v/>
      </c>
      <c r="HB104" s="20" t="str">
        <f>IF(StockTree!HB104="","",IF(T=HB$10,IF(CallFlag=1,MAX(StockTree!HB104-K,0),MAX(K-StockTree!HB104,0)),EXP(-rr*h)*(pstar*HC104+(1-pstar)*HC105)))</f>
        <v/>
      </c>
      <c r="HC104" s="20" t="str">
        <f>IF(StockTree!HC104="","",IF(T=HC$10,IF(CallFlag=1,MAX(StockTree!HC104-K,0),MAX(K-StockTree!HC104,0)),EXP(-rr*h)*(pstar*HD104+(1-pstar)*HD105)))</f>
        <v/>
      </c>
      <c r="HD104" s="20" t="str">
        <f>IF(StockTree!HD104="","",IF(T=HD$10,IF(CallFlag=1,MAX(StockTree!HD104-K,0),MAX(K-StockTree!HD104,0)),EXP(-rr*h)*(pstar*HE104+(1-pstar)*HE105)))</f>
        <v/>
      </c>
      <c r="HE104" s="20" t="str">
        <f>IF(StockTree!HE104="","",IF(T=HE$10,IF(CallFlag=1,MAX(StockTree!HE104-K,0),MAX(K-StockTree!HE104,0)),EXP(-rr*h)*(pstar*HF104+(1-pstar)*HF105)))</f>
        <v/>
      </c>
      <c r="HF104" s="20" t="str">
        <f>IF(StockTree!HF104="","",IF(T=HF$10,IF(CallFlag=1,MAX(StockTree!HF104-K,0),MAX(K-StockTree!HF104,0)),EXP(-rr*h)*(pstar*HG104+(1-pstar)*HG105)))</f>
        <v/>
      </c>
      <c r="HG104" s="20" t="str">
        <f>IF(StockTree!HG104="","",IF(T=HG$10,IF(CallFlag=1,MAX(StockTree!HG104-K,0),MAX(K-StockTree!HG104,0)),EXP(-rr*h)*(pstar*HH104+(1-pstar)*HH105)))</f>
        <v/>
      </c>
      <c r="HH104" s="20" t="str">
        <f>IF(StockTree!HH104="","",IF(T=HH$10,IF(CallFlag=1,MAX(StockTree!HH104-K,0),MAX(K-StockTree!HH104,0)),EXP(-rr*h)*(pstar*HI104+(1-pstar)*HI105)))</f>
        <v/>
      </c>
      <c r="HI104" s="20" t="str">
        <f>IF(StockTree!HI104="","",IF(T=HI$10,IF(CallFlag=1,MAX(StockTree!HI104-K,0),MAX(K-StockTree!HI104,0)),EXP(-rr*h)*(pstar*HJ104+(1-pstar)*HJ105)))</f>
        <v/>
      </c>
      <c r="HJ104" s="20" t="str">
        <f>IF(StockTree!HJ104="","",IF(T=HJ$10,IF(CallFlag=1,MAX(StockTree!HJ104-K,0),MAX(K-StockTree!HJ104,0)),EXP(-rr*h)*(pstar*HK104+(1-pstar)*HK105)))</f>
        <v/>
      </c>
      <c r="HK104" s="20" t="str">
        <f>IF(StockTree!HK104="","",IF(T=HK$10,IF(CallFlag=1,MAX(StockTree!HK104-K,0),MAX(K-StockTree!HK104,0)),EXP(-rr*h)*(pstar*HL104+(1-pstar)*HL105)))</f>
        <v/>
      </c>
      <c r="HL104" s="20" t="str">
        <f>IF(StockTree!HL104="","",IF(T=HL$10,IF(CallFlag=1,MAX(StockTree!HL104-K,0),MAX(K-StockTree!HL104,0)),EXP(-rr*h)*(pstar*HM104+(1-pstar)*HM105)))</f>
        <v/>
      </c>
      <c r="HM104" s="20" t="str">
        <f>IF(StockTree!HM104="","",IF(T=HM$10,IF(CallFlag=1,MAX(StockTree!HM104-K,0),MAX(K-StockTree!HM104,0)),EXP(-rr*h)*(pstar*HN104+(1-pstar)*HN105)))</f>
        <v/>
      </c>
      <c r="HN104" s="20" t="str">
        <f>IF(StockTree!HN104="","",IF(T=HN$10,IF(CallFlag=1,MAX(StockTree!HN104-K,0),MAX(K-StockTree!HN104,0)),EXP(-rr*h)*(pstar*HO104+(1-pstar)*HO105)))</f>
        <v/>
      </c>
      <c r="HO104" s="20" t="str">
        <f>IF(StockTree!HO104="","",IF(T=HO$10,IF(CallFlag=1,MAX(StockTree!HO104-K,0),MAX(K-StockTree!HO104,0)),EXP(-rr*h)*(pstar*HP104+(1-pstar)*HP105)))</f>
        <v/>
      </c>
      <c r="HP104" s="20" t="str">
        <f>IF(StockTree!HP104="","",IF(T=HP$10,IF(CallFlag=1,MAX(StockTree!HP104-K,0),MAX(K-StockTree!HP104,0)),EXP(-rr*h)*(pstar*HQ104+(1-pstar)*HQ105)))</f>
        <v/>
      </c>
      <c r="HQ104" s="20" t="str">
        <f>IF(StockTree!HQ104="","",IF(T=HQ$10,IF(CallFlag=1,MAX(StockTree!HQ104-K,0),MAX(K-StockTree!HQ104,0)),EXP(-rr*h)*(pstar*HR104+(1-pstar)*HR105)))</f>
        <v/>
      </c>
      <c r="HR104" s="20" t="str">
        <f>IF(StockTree!HR104="","",IF(T=HR$10,IF(CallFlag=1,MAX(StockTree!HR104-K,0),MAX(K-StockTree!HR104,0)),EXP(-rr*h)*(pstar*HS104+(1-pstar)*HS105)))</f>
        <v/>
      </c>
      <c r="HS104" s="20" t="str">
        <f>IF(StockTree!HS104="","",IF(T=HS$10,IF(CallFlag=1,MAX(StockTree!HS104-K,0),MAX(K-StockTree!HS104,0)),EXP(-rr*h)*(pstar*HT104+(1-pstar)*HT105)))</f>
        <v/>
      </c>
      <c r="HT104" s="20" t="str">
        <f>IF(StockTree!HT104="","",IF(T=HT$10,IF(CallFlag=1,MAX(StockTree!HT104-K,0),MAX(K-StockTree!HT104,0)),EXP(-rr*h)*(pstar*HU104+(1-pstar)*HU105)))</f>
        <v/>
      </c>
      <c r="HU104" s="20" t="str">
        <f>IF(StockTree!HU104="","",IF(T=HU$10,IF(CallFlag=1,MAX(StockTree!HU104-K,0),MAX(K-StockTree!HU104,0)),EXP(-rr*h)*(pstar*HV104+(1-pstar)*HV105)))</f>
        <v/>
      </c>
      <c r="HV104" s="20" t="str">
        <f>IF(StockTree!HV104="","",IF(T=HV$10,IF(CallFlag=1,MAX(StockTree!HV104-K,0),MAX(K-StockTree!HV104,0)),EXP(-rr*h)*(pstar*HW104+(1-pstar)*HW105)))</f>
        <v/>
      </c>
      <c r="HW104" s="20" t="str">
        <f>IF(StockTree!HW104="","",IF(T=HW$10,IF(CallFlag=1,MAX(StockTree!HW104-K,0),MAX(K-StockTree!HW104,0)),EXP(-rr*h)*(pstar*HX104+(1-pstar)*HX105)))</f>
        <v/>
      </c>
      <c r="HX104" s="20" t="str">
        <f>IF(StockTree!HX104="","",IF(T=HX$10,IF(CallFlag=1,MAX(StockTree!HX104-K,0),MAX(K-StockTree!HX104,0)),EXP(-rr*h)*(pstar*HY104+(1-pstar)*HY105)))</f>
        <v/>
      </c>
      <c r="HY104" s="20" t="str">
        <f>IF(StockTree!HY104="","",IF(T=HY$10,IF(CallFlag=1,MAX(StockTree!HY104-K,0),MAX(K-StockTree!HY104,0)),EXP(-rr*h)*(pstar*HZ104+(1-pstar)*HZ105)))</f>
        <v/>
      </c>
      <c r="HZ104" s="20" t="str">
        <f>IF(StockTree!HZ104="","",IF(T=HZ$10,IF(CallFlag=1,MAX(StockTree!HZ104-K,0),MAX(K-StockTree!HZ104,0)),EXP(-rr*h)*(pstar*IA104+(1-pstar)*IA105)))</f>
        <v/>
      </c>
      <c r="IA104" s="20" t="str">
        <f>IF(StockTree!IA104="","",IF(T=IA$10,IF(CallFlag=1,MAX(StockTree!IA104-K,0),MAX(K-StockTree!IA104,0)),EXP(-rr*h)*(pstar*IB104+(1-pstar)*IB105)))</f>
        <v/>
      </c>
      <c r="IB104" s="20" t="str">
        <f>IF(StockTree!IB104="","",IF(T=IB$10,IF(CallFlag=1,MAX(StockTree!IB104-K,0),MAX(K-StockTree!IB104,0)),EXP(-rr*h)*(pstar*IC104+(1-pstar)*IC105)))</f>
        <v/>
      </c>
      <c r="IC104" s="20" t="str">
        <f>IF(StockTree!IC104="","",IF(T=IC$10,IF(CallFlag=1,MAX(StockTree!IC104-K,0),MAX(K-StockTree!IC104,0)),EXP(-rr*h)*(pstar*ID104+(1-pstar)*ID105)))</f>
        <v/>
      </c>
      <c r="ID104" s="20" t="str">
        <f>IF(StockTree!ID104="","",IF(T=ID$10,IF(CallFlag=1,MAX(StockTree!ID104-K,0),MAX(K-StockTree!ID104,0)),EXP(-rr*h)*(pstar*IE104+(1-pstar)*IE105)))</f>
        <v/>
      </c>
      <c r="IE104" s="20" t="str">
        <f>IF(StockTree!IE104="","",IF(T=IE$10,IF(CallFlag=1,MAX(StockTree!IE104-K,0),MAX(K-StockTree!IE104,0)),EXP(-rr*h)*(pstar*IF104+(1-pstar)*IF105)))</f>
        <v/>
      </c>
      <c r="IF104" s="20" t="str">
        <f>IF(StockTree!IF104="","",IF(T=IF$10,IF(CallFlag=1,MAX(StockTree!IF104-K,0),MAX(K-StockTree!IF104,0)),EXP(-rr*h)*(pstar*IG104+(1-pstar)*IG105)))</f>
        <v/>
      </c>
      <c r="IG104" s="20" t="str">
        <f>IF(StockTree!IG104="","",IF(T=IG$10,IF(CallFlag=1,MAX(StockTree!IG104-K,0),MAX(K-StockTree!IG104,0)),EXP(-rr*h)*(pstar*IH104+(1-pstar)*IH105)))</f>
        <v/>
      </c>
      <c r="IH104" s="20" t="str">
        <f>IF(StockTree!IH104="","",IF(T=IH$10,IF(CallFlag=1,MAX(StockTree!IH104-K,0),MAX(K-StockTree!IH104,0)),EXP(-rr*h)*(pstar*II104+(1-pstar)*II105)))</f>
        <v/>
      </c>
      <c r="II104" s="20" t="str">
        <f>IF(StockTree!II104="","",IF(T=II$10,IF(CallFlag=1,MAX(StockTree!II104-K,0),MAX(K-StockTree!II104,0)),EXP(-rr*h)*(pstar*IJ104+(1-pstar)*IJ105)))</f>
        <v/>
      </c>
      <c r="IJ104" s="20" t="str">
        <f>IF(StockTree!IJ104="","",IF(T=IJ$10,IF(CallFlag=1,MAX(StockTree!IJ104-K,0),MAX(K-StockTree!IJ104,0)),EXP(-rr*h)*(pstar*IK104+(1-pstar)*IK105)))</f>
        <v/>
      </c>
      <c r="IK104" s="20" t="str">
        <f>IF(StockTree!IK104="","",IF(T=IK$10,IF(CallFlag=1,MAX(StockTree!IK104-K,0),MAX(K-StockTree!IK104,0)),EXP(-rr*h)*(pstar*IL104+(1-pstar)*IL105)))</f>
        <v/>
      </c>
      <c r="IL104" s="20" t="str">
        <f>IF(StockTree!IL104="","",IF(T=IL$10,IF(CallFlag=1,MAX(StockTree!IL104-K,0),MAX(K-StockTree!IL104,0)),EXP(-rr*h)*(pstar*IM104+(1-pstar)*IM105)))</f>
        <v/>
      </c>
      <c r="IM104" s="20" t="str">
        <f>IF(StockTree!IM104="","",IF(T=IM$10,IF(CallFlag=1,MAX(StockTree!IM104-K,0),MAX(K-StockTree!IM104,0)),EXP(-rr*h)*(pstar*IN104+(1-pstar)*IN105)))</f>
        <v/>
      </c>
      <c r="IN104" s="20" t="str">
        <f>IF(StockTree!IN104="","",IF(T=IN$10,IF(CallFlag=1,MAX(StockTree!IN104-K,0),MAX(K-StockTree!IN104,0)),EXP(-rr*h)*(pstar*IO104+(1-pstar)*IO105)))</f>
        <v/>
      </c>
      <c r="IO104" s="20" t="str">
        <f>IF(StockTree!IO104="","",IF(T=IO$10,IF(CallFlag=1,MAX(StockTree!IO104-K,0),MAX(K-StockTree!IO104,0)),EXP(-rr*h)*(pstar*IP104+(1-pstar)*IP105)))</f>
        <v/>
      </c>
      <c r="IP104" s="20" t="str">
        <f>IF(StockTree!IP104="","",IF(T=IP$10,IF(CallFlag=1,MAX(StockTree!IP104-K,0),MAX(K-StockTree!IP104,0)),EXP(-rr*h)*(pstar*IQ104+(1-pstar)*IQ105)))</f>
        <v/>
      </c>
      <c r="IQ104" s="20" t="str">
        <f>IF(StockTree!IQ104="","",IF(T=IQ$10,IF(CallFlag=1,MAX(StockTree!IQ104-K,0),MAX(K-StockTree!IQ104,0)),EXP(-rr*h)*(pstar*IR104+(1-pstar)*IR105)))</f>
        <v/>
      </c>
      <c r="IR104" s="20" t="str">
        <f>IF(StockTree!IR104="","",IF(T=IR$10,IF(CallFlag=1,MAX(StockTree!IR104-K,0),MAX(K-StockTree!IR104,0)),EXP(-rr*h)*(pstar*IS104+(1-pstar)*IS105)))</f>
        <v/>
      </c>
      <c r="IS104" s="20" t="str">
        <f>IF(StockTree!IS104="","",IF(T=IS$10,IF(CallFlag=1,MAX(StockTree!IS104-K,0),MAX(K-StockTree!IS104,0)),EXP(-rr*h)*(pstar*IT104+(1-pstar)*IT105)))</f>
        <v/>
      </c>
      <c r="IT104" s="20" t="str">
        <f>IF(StockTree!IT104="","",IF(T=IT$10,IF(CallFlag=1,MAX(StockTree!IT104-K,0),MAX(K-StockTree!IT104,0)),EXP(-rr*h)*(pstar*IU104+(1-pstar)*IU105)))</f>
        <v/>
      </c>
      <c r="IU104" s="20" t="str">
        <f>IF(StockTree!IU104="","",IF(T=IU$10,IF(CallFlag=1,MAX(StockTree!IU104-K,0),MAX(K-StockTree!IU104,0)),EXP(-rr*h)*(pstar*IV104+(1-pstar)*IV105)))</f>
        <v/>
      </c>
      <c r="IV104" s="20" t="str">
        <f>IF(StockTree!IV104="","",IF(T=IV$10,IF(CallFlag=1,MAX(StockTree!IV104-K,0),MAX(K-StockTree!IV104,0)),EXP(-rr*h)*(pstar*#REF!+(1-pstar)*#REF!)))</f>
        <v/>
      </c>
    </row>
    <row r="105" spans="1:256" s="20" customFormat="1" x14ac:dyDescent="0.2">
      <c r="A105" s="19">
        <f t="shared" si="9"/>
        <v>93</v>
      </c>
      <c r="B105" s="20" t="str">
        <f>IF(StockTree!B105="","",IF(T=B$10,IF(CallFlag=1,MAX(StockTree!B105-K,0),MAX(K-StockTree!B105,0)),EXP(-rr*h)*(pstar*C105+(1-pstar)*C106)))</f>
        <v/>
      </c>
      <c r="C105" s="20" t="str">
        <f>IF(StockTree!C105="","",IF(T=C$10,IF(CallFlag=1,MAX(StockTree!C105-K,0),MAX(K-StockTree!C105,0)),EXP(-rr*h)*(pstar*D105+(1-pstar)*D106)))</f>
        <v/>
      </c>
      <c r="D105" s="20" t="str">
        <f>IF(StockTree!D105="","",IF(T=D$10,IF(CallFlag=1,MAX(StockTree!D105-K,0),MAX(K-StockTree!D105,0)),EXP(-rr*h)*(pstar*E105+(1-pstar)*E106)))</f>
        <v/>
      </c>
      <c r="E105" s="20" t="str">
        <f>IF(StockTree!E105="","",IF(T=E$10,IF(CallFlag=1,MAX(StockTree!E105-K,0),MAX(K-StockTree!E105,0)),EXP(-rr*h)*(pstar*F105+(1-pstar)*F106)))</f>
        <v/>
      </c>
      <c r="F105" s="20" t="str">
        <f>IF(StockTree!F105="","",IF(T=F$10,IF(CallFlag=1,MAX(StockTree!F105-K,0),MAX(K-StockTree!F105,0)),EXP(-rr*h)*(pstar*G105+(1-pstar)*G106)))</f>
        <v/>
      </c>
      <c r="G105" s="20" t="str">
        <f>IF(StockTree!G105="","",IF(T=G$10,IF(CallFlag=1,MAX(StockTree!G105-K,0),MAX(K-StockTree!G105,0)),EXP(-rr*h)*(pstar*H105+(1-pstar)*H106)))</f>
        <v/>
      </c>
      <c r="H105" s="20" t="str">
        <f>IF(StockTree!H105="","",IF(T=H$10,IF(CallFlag=1,MAX(StockTree!H105-K,0),MAX(K-StockTree!H105,0)),EXP(-rr*h)*(pstar*I105+(1-pstar)*I106)))</f>
        <v/>
      </c>
      <c r="I105" s="20" t="str">
        <f>IF(StockTree!I105="","",IF(T=I$10,IF(CallFlag=1,MAX(StockTree!I105-K,0),MAX(K-StockTree!I105,0)),EXP(-rr*h)*(pstar*J105+(1-pstar)*J106)))</f>
        <v/>
      </c>
      <c r="J105" s="20" t="str">
        <f>IF(StockTree!J105="","",IF(T=J$10,IF(CallFlag=1,MAX(StockTree!J105-K,0),MAX(K-StockTree!J105,0)),EXP(-rr*h)*(pstar*K105+(1-pstar)*K106)))</f>
        <v/>
      </c>
      <c r="K105" s="20" t="str">
        <f>IF(StockTree!K105="","",IF(T=K$10,IF(CallFlag=1,MAX(StockTree!K105-K,0),MAX(K-StockTree!K105,0)),EXP(-rr*h)*(pstar*L105+(1-pstar)*L106)))</f>
        <v/>
      </c>
      <c r="L105" s="20" t="str">
        <f>IF(StockTree!L105="","",IF(T=L$10,IF(CallFlag=1,MAX(StockTree!L105-K,0),MAX(K-StockTree!L105,0)),EXP(-rr*h)*(pstar*M105+(1-pstar)*M106)))</f>
        <v/>
      </c>
      <c r="M105" s="20" t="str">
        <f>IF(StockTree!M105="","",IF(T=M$10,IF(CallFlag=1,MAX(StockTree!M105-K,0),MAX(K-StockTree!M105,0)),EXP(-rr*h)*(pstar*N105+(1-pstar)*N106)))</f>
        <v/>
      </c>
      <c r="N105" s="20" t="str">
        <f>IF(StockTree!N105="","",IF(T=N$10,IF(CallFlag=1,MAX(StockTree!N105-K,0),MAX(K-StockTree!N105,0)),EXP(-rr*h)*(pstar*O105+(1-pstar)*O106)))</f>
        <v/>
      </c>
      <c r="O105" s="20" t="str">
        <f>IF(StockTree!O105="","",IF(T=O$10,IF(CallFlag=1,MAX(StockTree!O105-K,0),MAX(K-StockTree!O105,0)),EXP(-rr*h)*(pstar*P105+(1-pstar)*P106)))</f>
        <v/>
      </c>
      <c r="P105" s="20" t="str">
        <f>IF(StockTree!P105="","",IF(T=P$10,IF(CallFlag=1,MAX(StockTree!P105-K,0),MAX(K-StockTree!P105,0)),EXP(-rr*h)*(pstar*Q105+(1-pstar)*Q106)))</f>
        <v/>
      </c>
      <c r="Q105" s="20" t="str">
        <f>IF(StockTree!Q105="","",IF(T=Q$10,IF(CallFlag=1,MAX(StockTree!Q105-K,0),MAX(K-StockTree!Q105,0)),EXP(-rr*h)*(pstar*R105+(1-pstar)*R106)))</f>
        <v/>
      </c>
      <c r="R105" s="20" t="str">
        <f>IF(StockTree!R105="","",IF(T=R$10,IF(CallFlag=1,MAX(StockTree!R105-K,0),MAX(K-StockTree!R105,0)),EXP(-rr*h)*(pstar*S105+(1-pstar)*S106)))</f>
        <v/>
      </c>
      <c r="S105" s="20" t="str">
        <f>IF(StockTree!S105="","",IF(T=S$10,IF(CallFlag=1,MAX(StockTree!S105-K,0),MAX(K-StockTree!S105,0)),EXP(-rr*h)*(pstar*T105+(1-pstar)*T106)))</f>
        <v/>
      </c>
      <c r="T105" s="20" t="str">
        <f>IF(StockTree!T105="","",IF(T=T$10,IF(CallFlag=1,MAX(StockTree!T105-K,0),MAX(K-StockTree!T105,0)),EXP(-rr*h)*(pstar*U105+(1-pstar)*U106)))</f>
        <v/>
      </c>
      <c r="U105" s="20" t="str">
        <f>IF(StockTree!U105="","",IF(T=U$10,IF(CallFlag=1,MAX(StockTree!U105-K,0),MAX(K-StockTree!U105,0)),EXP(-rr*h)*(pstar*V105+(1-pstar)*V106)))</f>
        <v/>
      </c>
      <c r="V105" s="20" t="str">
        <f>IF(StockTree!V105="","",IF(T=V$10,IF(CallFlag=1,MAX(StockTree!V105-K,0),MAX(K-StockTree!V105,0)),EXP(-rr*h)*(pstar*W105+(1-pstar)*W106)))</f>
        <v/>
      </c>
      <c r="W105" s="20" t="str">
        <f>IF(StockTree!W105="","",IF(T=W$10,IF(CallFlag=1,MAX(StockTree!W105-K,0),MAX(K-StockTree!W105,0)),EXP(-rr*h)*(pstar*X105+(1-pstar)*X106)))</f>
        <v/>
      </c>
      <c r="X105" s="20" t="str">
        <f>IF(StockTree!X105="","",IF(T=X$10,IF(CallFlag=1,MAX(StockTree!X105-K,0),MAX(K-StockTree!X105,0)),EXP(-rr*h)*(pstar*Y105+(1-pstar)*Y106)))</f>
        <v/>
      </c>
      <c r="Y105" s="20" t="str">
        <f>IF(StockTree!Y105="","",IF(T=Y$10,IF(CallFlag=1,MAX(StockTree!Y105-K,0),MAX(K-StockTree!Y105,0)),EXP(-rr*h)*(pstar*Z105+(1-pstar)*Z106)))</f>
        <v/>
      </c>
      <c r="Z105" s="20" t="str">
        <f>IF(StockTree!Z105="","",IF(T=Z$10,IF(CallFlag=1,MAX(StockTree!Z105-K,0),MAX(K-StockTree!Z105,0)),EXP(-rr*h)*(pstar*AA105+(1-pstar)*AA106)))</f>
        <v/>
      </c>
      <c r="AA105" s="20" t="str">
        <f>IF(StockTree!AA105="","",IF(T=AA$10,IF(CallFlag=1,MAX(StockTree!AA105-K,0),MAX(K-StockTree!AA105,0)),EXP(-rr*h)*(pstar*AB105+(1-pstar)*AB106)))</f>
        <v/>
      </c>
      <c r="AB105" s="20" t="str">
        <f>IF(StockTree!AB105="","",IF(T=AB$10,IF(CallFlag=1,MAX(StockTree!AB105-K,0),MAX(K-StockTree!AB105,0)),EXP(-rr*h)*(pstar*AC105+(1-pstar)*AC106)))</f>
        <v/>
      </c>
      <c r="AC105" s="20" t="str">
        <f>IF(StockTree!AC105="","",IF(T=AC$10,IF(CallFlag=1,MAX(StockTree!AC105-K,0),MAX(K-StockTree!AC105,0)),EXP(-rr*h)*(pstar*AD105+(1-pstar)*AD106)))</f>
        <v/>
      </c>
      <c r="AD105" s="20" t="str">
        <f>IF(StockTree!AD105="","",IF(T=AD$10,IF(CallFlag=1,MAX(StockTree!AD105-K,0),MAX(K-StockTree!AD105,0)),EXP(-rr*h)*(pstar*AE105+(1-pstar)*AE106)))</f>
        <v/>
      </c>
      <c r="AE105" s="20" t="str">
        <f>IF(StockTree!AE105="","",IF(T=AE$10,IF(CallFlag=1,MAX(StockTree!AE105-K,0),MAX(K-StockTree!AE105,0)),EXP(-rr*h)*(pstar*AF105+(1-pstar)*AF106)))</f>
        <v/>
      </c>
      <c r="AF105" s="20" t="str">
        <f>IF(StockTree!AF105="","",IF(T=AF$10,IF(CallFlag=1,MAX(StockTree!AF105-K,0),MAX(K-StockTree!AF105,0)),EXP(-rr*h)*(pstar*AG105+(1-pstar)*AG106)))</f>
        <v/>
      </c>
      <c r="AG105" s="20" t="str">
        <f>IF(StockTree!AG105="","",IF(T=AG$10,IF(CallFlag=1,MAX(StockTree!AG105-K,0),MAX(K-StockTree!AG105,0)),EXP(-rr*h)*(pstar*AH105+(1-pstar)*AH106)))</f>
        <v/>
      </c>
      <c r="AH105" s="20" t="str">
        <f>IF(StockTree!AH105="","",IF(T=AH$10,IF(CallFlag=1,MAX(StockTree!AH105-K,0),MAX(K-StockTree!AH105,0)),EXP(-rr*h)*(pstar*AI105+(1-pstar)*AI106)))</f>
        <v/>
      </c>
      <c r="AI105" s="20" t="str">
        <f>IF(StockTree!AI105="","",IF(T=AI$10,IF(CallFlag=1,MAX(StockTree!AI105-K,0),MAX(K-StockTree!AI105,0)),EXP(-rr*h)*(pstar*AJ105+(1-pstar)*AJ106)))</f>
        <v/>
      </c>
      <c r="AJ105" s="20" t="str">
        <f>IF(StockTree!AJ105="","",IF(T=AJ$10,IF(CallFlag=1,MAX(StockTree!AJ105-K,0),MAX(K-StockTree!AJ105,0)),EXP(-rr*h)*(pstar*AK105+(1-pstar)*AK106)))</f>
        <v/>
      </c>
      <c r="AK105" s="20" t="str">
        <f>IF(StockTree!AK105="","",IF(T=AK$10,IF(CallFlag=1,MAX(StockTree!AK105-K,0),MAX(K-StockTree!AK105,0)),EXP(-rr*h)*(pstar*AL105+(1-pstar)*AL106)))</f>
        <v/>
      </c>
      <c r="AL105" s="20" t="str">
        <f>IF(StockTree!AL105="","",IF(T=AL$10,IF(CallFlag=1,MAX(StockTree!AL105-K,0),MAX(K-StockTree!AL105,0)),EXP(-rr*h)*(pstar*AM105+(1-pstar)*AM106)))</f>
        <v/>
      </c>
      <c r="AM105" s="20" t="str">
        <f>IF(StockTree!AM105="","",IF(T=AM$10,IF(CallFlag=1,MAX(StockTree!AM105-K,0),MAX(K-StockTree!AM105,0)),EXP(-rr*h)*(pstar*AN105+(1-pstar)*AN106)))</f>
        <v/>
      </c>
      <c r="AN105" s="20" t="str">
        <f>IF(StockTree!AN105="","",IF(T=AN$10,IF(CallFlag=1,MAX(StockTree!AN105-K,0),MAX(K-StockTree!AN105,0)),EXP(-rr*h)*(pstar*AO105+(1-pstar)*AO106)))</f>
        <v/>
      </c>
      <c r="AO105" s="20" t="str">
        <f>IF(StockTree!AO105="","",IF(T=AO$10,IF(CallFlag=1,MAX(StockTree!AO105-K,0),MAX(K-StockTree!AO105,0)),EXP(-rr*h)*(pstar*AP105+(1-pstar)*AP106)))</f>
        <v/>
      </c>
      <c r="AP105" s="20" t="str">
        <f>IF(StockTree!AP105="","",IF(T=AP$10,IF(CallFlag=1,MAX(StockTree!AP105-K,0),MAX(K-StockTree!AP105,0)),EXP(-rr*h)*(pstar*AQ105+(1-pstar)*AQ106)))</f>
        <v/>
      </c>
      <c r="AQ105" s="20" t="str">
        <f>IF(StockTree!AQ105="","",IF(T=AQ$10,IF(CallFlag=1,MAX(StockTree!AQ105-K,0),MAX(K-StockTree!AQ105,0)),EXP(-rr*h)*(pstar*AR105+(1-pstar)*AR106)))</f>
        <v/>
      </c>
      <c r="AR105" s="20" t="str">
        <f>IF(StockTree!AR105="","",IF(T=AR$10,IF(CallFlag=1,MAX(StockTree!AR105-K,0),MAX(K-StockTree!AR105,0)),EXP(-rr*h)*(pstar*AS105+(1-pstar)*AS106)))</f>
        <v/>
      </c>
      <c r="AS105" s="20" t="str">
        <f>IF(StockTree!AS105="","",IF(T=AS$10,IF(CallFlag=1,MAX(StockTree!AS105-K,0),MAX(K-StockTree!AS105,0)),EXP(-rr*h)*(pstar*AT105+(1-pstar)*AT106)))</f>
        <v/>
      </c>
      <c r="AT105" s="20" t="str">
        <f>IF(StockTree!AT105="","",IF(T=AT$10,IF(CallFlag=1,MAX(StockTree!AT105-K,0),MAX(K-StockTree!AT105,0)),EXP(-rr*h)*(pstar*AU105+(1-pstar)*AU106)))</f>
        <v/>
      </c>
      <c r="AU105" s="20" t="str">
        <f>IF(StockTree!AU105="","",IF(T=AU$10,IF(CallFlag=1,MAX(StockTree!AU105-K,0),MAX(K-StockTree!AU105,0)),EXP(-rr*h)*(pstar*AV105+(1-pstar)*AV106)))</f>
        <v/>
      </c>
      <c r="AV105" s="20" t="str">
        <f>IF(StockTree!AV105="","",IF(T=AV$10,IF(CallFlag=1,MAX(StockTree!AV105-K,0),MAX(K-StockTree!AV105,0)),EXP(-rr*h)*(pstar*AW105+(1-pstar)*AW106)))</f>
        <v/>
      </c>
      <c r="AW105" s="20" t="str">
        <f>IF(StockTree!AW105="","",IF(T=AW$10,IF(CallFlag=1,MAX(StockTree!AW105-K,0),MAX(K-StockTree!AW105,0)),EXP(-rr*h)*(pstar*AX105+(1-pstar)*AX106)))</f>
        <v/>
      </c>
      <c r="AX105" s="20" t="str">
        <f>IF(StockTree!AX105="","",IF(T=AX$10,IF(CallFlag=1,MAX(StockTree!AX105-K,0),MAX(K-StockTree!AX105,0)),EXP(-rr*h)*(pstar*AY105+(1-pstar)*AY106)))</f>
        <v/>
      </c>
      <c r="AY105" s="20" t="str">
        <f>IF(StockTree!AY105="","",IF(T=AY$10,IF(CallFlag=1,MAX(StockTree!AY105-K,0),MAX(K-StockTree!AY105,0)),EXP(-rr*h)*(pstar*AZ105+(1-pstar)*AZ106)))</f>
        <v/>
      </c>
      <c r="AZ105" s="20" t="str">
        <f>IF(StockTree!AZ105="","",IF(T=AZ$10,IF(CallFlag=1,MAX(StockTree!AZ105-K,0),MAX(K-StockTree!AZ105,0)),EXP(-rr*h)*(pstar*BA105+(1-pstar)*BA106)))</f>
        <v/>
      </c>
      <c r="BA105" s="20" t="str">
        <f>IF(StockTree!BA105="","",IF(T=BA$10,IF(CallFlag=1,MAX(StockTree!BA105-K,0),MAX(K-StockTree!BA105,0)),EXP(-rr*h)*(pstar*BB105+(1-pstar)*BB106)))</f>
        <v/>
      </c>
      <c r="BB105" s="20" t="str">
        <f>IF(StockTree!BB105="","",IF(T=BB$10,IF(CallFlag=1,MAX(StockTree!BB105-K,0),MAX(K-StockTree!BB105,0)),EXP(-rr*h)*(pstar*BC105+(1-pstar)*BC106)))</f>
        <v/>
      </c>
      <c r="BC105" s="20" t="str">
        <f>IF(StockTree!BC105="","",IF(T=BC$10,IF(CallFlag=1,MAX(StockTree!BC105-K,0),MAX(K-StockTree!BC105,0)),EXP(-rr*h)*(pstar*BD105+(1-pstar)*BD106)))</f>
        <v/>
      </c>
      <c r="BD105" s="20" t="str">
        <f>IF(StockTree!BD105="","",IF(T=BD$10,IF(CallFlag=1,MAX(StockTree!BD105-K,0),MAX(K-StockTree!BD105,0)),EXP(-rr*h)*(pstar*BE105+(1-pstar)*BE106)))</f>
        <v/>
      </c>
      <c r="BE105" s="20" t="str">
        <f>IF(StockTree!BE105="","",IF(T=BE$10,IF(CallFlag=1,MAX(StockTree!BE105-K,0),MAX(K-StockTree!BE105,0)),EXP(-rr*h)*(pstar*BF105+(1-pstar)*BF106)))</f>
        <v/>
      </c>
      <c r="BF105" s="20" t="str">
        <f>IF(StockTree!BF105="","",IF(T=BF$10,IF(CallFlag=1,MAX(StockTree!BF105-K,0),MAX(K-StockTree!BF105,0)),EXP(-rr*h)*(pstar*BG105+(1-pstar)*BG106)))</f>
        <v/>
      </c>
      <c r="BG105" s="20" t="str">
        <f>IF(StockTree!BG105="","",IF(T=BG$10,IF(CallFlag=1,MAX(StockTree!BG105-K,0),MAX(K-StockTree!BG105,0)),EXP(-rr*h)*(pstar*BH105+(1-pstar)*BH106)))</f>
        <v/>
      </c>
      <c r="BH105" s="20" t="str">
        <f>IF(StockTree!BH105="","",IF(T=BH$10,IF(CallFlag=1,MAX(StockTree!BH105-K,0),MAX(K-StockTree!BH105,0)),EXP(-rr*h)*(pstar*BI105+(1-pstar)*BI106)))</f>
        <v/>
      </c>
      <c r="BI105" s="20" t="str">
        <f>IF(StockTree!BI105="","",IF(T=BI$10,IF(CallFlag=1,MAX(StockTree!BI105-K,0),MAX(K-StockTree!BI105,0)),EXP(-rr*h)*(pstar*BJ105+(1-pstar)*BJ106)))</f>
        <v/>
      </c>
      <c r="BJ105" s="20" t="str">
        <f>IF(StockTree!BJ105="","",IF(T=BJ$10,IF(CallFlag=1,MAX(StockTree!BJ105-K,0),MAX(K-StockTree!BJ105,0)),EXP(-rr*h)*(pstar*BK105+(1-pstar)*BK106)))</f>
        <v/>
      </c>
      <c r="BK105" s="20" t="str">
        <f>IF(StockTree!BK105="","",IF(T=BK$10,IF(CallFlag=1,MAX(StockTree!BK105-K,0),MAX(K-StockTree!BK105,0)),EXP(-rr*h)*(pstar*BL105+(1-pstar)*BL106)))</f>
        <v/>
      </c>
      <c r="BL105" s="20" t="str">
        <f>IF(StockTree!BL105="","",IF(T=BL$10,IF(CallFlag=1,MAX(StockTree!BL105-K,0),MAX(K-StockTree!BL105,0)),EXP(-rr*h)*(pstar*BM105+(1-pstar)*BM106)))</f>
        <v/>
      </c>
      <c r="BM105" s="20" t="str">
        <f>IF(StockTree!BM105="","",IF(T=BM$10,IF(CallFlag=1,MAX(StockTree!BM105-K,0),MAX(K-StockTree!BM105,0)),EXP(-rr*h)*(pstar*BN105+(1-pstar)*BN106)))</f>
        <v/>
      </c>
      <c r="BN105" s="20" t="str">
        <f>IF(StockTree!BN105="","",IF(T=BN$10,IF(CallFlag=1,MAX(StockTree!BN105-K,0),MAX(K-StockTree!BN105,0)),EXP(-rr*h)*(pstar*BO105+(1-pstar)*BO106)))</f>
        <v/>
      </c>
      <c r="BO105" s="20" t="str">
        <f>IF(StockTree!BO105="","",IF(T=BO$10,IF(CallFlag=1,MAX(StockTree!BO105-K,0),MAX(K-StockTree!BO105,0)),EXP(-rr*h)*(pstar*BP105+(1-pstar)*BP106)))</f>
        <v/>
      </c>
      <c r="BP105" s="20" t="str">
        <f>IF(StockTree!BP105="","",IF(T=BP$10,IF(CallFlag=1,MAX(StockTree!BP105-K,0),MAX(K-StockTree!BP105,0)),EXP(-rr*h)*(pstar*BQ105+(1-pstar)*BQ106)))</f>
        <v/>
      </c>
      <c r="BQ105" s="20" t="str">
        <f>IF(StockTree!BQ105="","",IF(T=BQ$10,IF(CallFlag=1,MAX(StockTree!BQ105-K,0),MAX(K-StockTree!BQ105,0)),EXP(-rr*h)*(pstar*BR105+(1-pstar)*BR106)))</f>
        <v/>
      </c>
      <c r="BR105" s="20" t="str">
        <f>IF(StockTree!BR105="","",IF(T=BR$10,IF(CallFlag=1,MAX(StockTree!BR105-K,0),MAX(K-StockTree!BR105,0)),EXP(-rr*h)*(pstar*BS105+(1-pstar)*BS106)))</f>
        <v/>
      </c>
      <c r="BS105" s="20" t="str">
        <f>IF(StockTree!BS105="","",IF(T=BS$10,IF(CallFlag=1,MAX(StockTree!BS105-K,0),MAX(K-StockTree!BS105,0)),EXP(-rr*h)*(pstar*BT105+(1-pstar)*BT106)))</f>
        <v/>
      </c>
      <c r="BT105" s="20" t="str">
        <f>IF(StockTree!BT105="","",IF(T=BT$10,IF(CallFlag=1,MAX(StockTree!BT105-K,0),MAX(K-StockTree!BT105,0)),EXP(-rr*h)*(pstar*BU105+(1-pstar)*BU106)))</f>
        <v/>
      </c>
      <c r="BU105" s="20" t="str">
        <f>IF(StockTree!BU105="","",IF(T=BU$10,IF(CallFlag=1,MAX(StockTree!BU105-K,0),MAX(K-StockTree!BU105,0)),EXP(-rr*h)*(pstar*BV105+(1-pstar)*BV106)))</f>
        <v/>
      </c>
      <c r="BV105" s="20" t="str">
        <f>IF(StockTree!BV105="","",IF(T=BV$10,IF(CallFlag=1,MAX(StockTree!BV105-K,0),MAX(K-StockTree!BV105,0)),EXP(-rr*h)*(pstar*BW105+(1-pstar)*BW106)))</f>
        <v/>
      </c>
      <c r="BW105" s="20" t="str">
        <f>IF(StockTree!BW105="","",IF(T=BW$10,IF(CallFlag=1,MAX(StockTree!BW105-K,0),MAX(K-StockTree!BW105,0)),EXP(-rr*h)*(pstar*BX105+(1-pstar)*BX106)))</f>
        <v/>
      </c>
      <c r="BX105" s="20" t="str">
        <f>IF(StockTree!BX105="","",IF(T=BX$10,IF(CallFlag=1,MAX(StockTree!BX105-K,0),MAX(K-StockTree!BX105,0)),EXP(-rr*h)*(pstar*BY105+(1-pstar)*BY106)))</f>
        <v/>
      </c>
      <c r="BY105" s="20" t="str">
        <f>IF(StockTree!BY105="","",IF(T=BY$10,IF(CallFlag=1,MAX(StockTree!BY105-K,0),MAX(K-StockTree!BY105,0)),EXP(-rr*h)*(pstar*BZ105+(1-pstar)*BZ106)))</f>
        <v/>
      </c>
      <c r="BZ105" s="20" t="str">
        <f>IF(StockTree!BZ105="","",IF(T=BZ$10,IF(CallFlag=1,MAX(StockTree!BZ105-K,0),MAX(K-StockTree!BZ105,0)),EXP(-rr*h)*(pstar*CA105+(1-pstar)*CA106)))</f>
        <v/>
      </c>
      <c r="CA105" s="20" t="str">
        <f>IF(StockTree!CA105="","",IF(T=CA$10,IF(CallFlag=1,MAX(StockTree!CA105-K,0),MAX(K-StockTree!CA105,0)),EXP(-rr*h)*(pstar*CB105+(1-pstar)*CB106)))</f>
        <v/>
      </c>
      <c r="CB105" s="20" t="str">
        <f>IF(StockTree!CB105="","",IF(T=CB$10,IF(CallFlag=1,MAX(StockTree!CB105-K,0),MAX(K-StockTree!CB105,0)),EXP(-rr*h)*(pstar*CC105+(1-pstar)*CC106)))</f>
        <v/>
      </c>
      <c r="CC105" s="20" t="str">
        <f>IF(StockTree!CC105="","",IF(T=CC$10,IF(CallFlag=1,MAX(StockTree!CC105-K,0),MAX(K-StockTree!CC105,0)),EXP(-rr*h)*(pstar*CD105+(1-pstar)*CD106)))</f>
        <v/>
      </c>
      <c r="CD105" s="20" t="str">
        <f>IF(StockTree!CD105="","",IF(T=CD$10,IF(CallFlag=1,MAX(StockTree!CD105-K,0),MAX(K-StockTree!CD105,0)),EXP(-rr*h)*(pstar*CE105+(1-pstar)*CE106)))</f>
        <v/>
      </c>
      <c r="CE105" s="20" t="str">
        <f>IF(StockTree!CE105="","",IF(T=CE$10,IF(CallFlag=1,MAX(StockTree!CE105-K,0),MAX(K-StockTree!CE105,0)),EXP(-rr*h)*(pstar*CF105+(1-pstar)*CF106)))</f>
        <v/>
      </c>
      <c r="CF105" s="20" t="str">
        <f>IF(StockTree!CF105="","",IF(T=CF$10,IF(CallFlag=1,MAX(StockTree!CF105-K,0),MAX(K-StockTree!CF105,0)),EXP(-rr*h)*(pstar*CG105+(1-pstar)*CG106)))</f>
        <v/>
      </c>
      <c r="CG105" s="20" t="str">
        <f>IF(StockTree!CG105="","",IF(T=CG$10,IF(CallFlag=1,MAX(StockTree!CG105-K,0),MAX(K-StockTree!CG105,0)),EXP(-rr*h)*(pstar*CH105+(1-pstar)*CH106)))</f>
        <v/>
      </c>
      <c r="CH105" s="20" t="str">
        <f>IF(StockTree!CH105="","",IF(T=CH$10,IF(CallFlag=1,MAX(StockTree!CH105-K,0),MAX(K-StockTree!CH105,0)),EXP(-rr*h)*(pstar*CI105+(1-pstar)*CI106)))</f>
        <v/>
      </c>
      <c r="CI105" s="20" t="str">
        <f>IF(StockTree!CI105="","",IF(T=CI$10,IF(CallFlag=1,MAX(StockTree!CI105-K,0),MAX(K-StockTree!CI105,0)),EXP(-rr*h)*(pstar*CJ105+(1-pstar)*CJ106)))</f>
        <v/>
      </c>
      <c r="CJ105" s="20" t="str">
        <f>IF(StockTree!CJ105="","",IF(T=CJ$10,IF(CallFlag=1,MAX(StockTree!CJ105-K,0),MAX(K-StockTree!CJ105,0)),EXP(-rr*h)*(pstar*CK105+(1-pstar)*CK106)))</f>
        <v/>
      </c>
      <c r="CK105" s="20" t="str">
        <f>IF(StockTree!CK105="","",IF(T=CK$10,IF(CallFlag=1,MAX(StockTree!CK105-K,0),MAX(K-StockTree!CK105,0)),EXP(-rr*h)*(pstar*CL105+(1-pstar)*CL106)))</f>
        <v/>
      </c>
      <c r="CL105" s="20" t="str">
        <f>IF(StockTree!CL105="","",IF(T=CL$10,IF(CallFlag=1,MAX(StockTree!CL105-K,0),MAX(K-StockTree!CL105,0)),EXP(-rr*h)*(pstar*CM105+(1-pstar)*CM106)))</f>
        <v/>
      </c>
      <c r="CM105" s="20" t="str">
        <f>IF(StockTree!CM105="","",IF(T=CM$10,IF(CallFlag=1,MAX(StockTree!CM105-K,0),MAX(K-StockTree!CM105,0)),EXP(-rr*h)*(pstar*CN105+(1-pstar)*CN106)))</f>
        <v/>
      </c>
      <c r="CN105" s="20" t="str">
        <f>IF(StockTree!CN105="","",IF(T=CN$10,IF(CallFlag=1,MAX(StockTree!CN105-K,0),MAX(K-StockTree!CN105,0)),EXP(-rr*h)*(pstar*CO105+(1-pstar)*CO106)))</f>
        <v/>
      </c>
      <c r="CO105" s="20" t="str">
        <f>IF(StockTree!CO105="","",IF(T=CO$10,IF(CallFlag=1,MAX(StockTree!CO105-K,0),MAX(K-StockTree!CO105,0)),EXP(-rr*h)*(pstar*CP105+(1-pstar)*CP106)))</f>
        <v/>
      </c>
      <c r="CP105" s="20" t="str">
        <f>IF(StockTree!CP105="","",IF(T=CP$10,IF(CallFlag=1,MAX(StockTree!CP105-K,0),MAX(K-StockTree!CP105,0)),EXP(-rr*h)*(pstar*CQ105+(1-pstar)*CQ106)))</f>
        <v/>
      </c>
      <c r="CQ105" s="20" t="str">
        <f>IF(StockTree!CQ105="","",IF(T=CQ$10,IF(CallFlag=1,MAX(StockTree!CQ105-K,0),MAX(K-StockTree!CQ105,0)),EXP(-rr*h)*(pstar*CR105+(1-pstar)*CR106)))</f>
        <v/>
      </c>
      <c r="CR105" s="20" t="str">
        <f>IF(StockTree!CR105="","",IF(T=CR$10,IF(CallFlag=1,MAX(StockTree!CR105-K,0),MAX(K-StockTree!CR105,0)),EXP(-rr*h)*(pstar*CS105+(1-pstar)*CS106)))</f>
        <v/>
      </c>
      <c r="CS105" s="20" t="str">
        <f>IF(StockTree!CS105="","",IF(T=CS$10,IF(CallFlag=1,MAX(StockTree!CS105-K,0),MAX(K-StockTree!CS105,0)),EXP(-rr*h)*(pstar*CT105+(1-pstar)*CT106)))</f>
        <v/>
      </c>
      <c r="CT105" s="20" t="str">
        <f>IF(StockTree!CT105="","",IF(T=CT$10,IF(CallFlag=1,MAX(StockTree!CT105-K,0),MAX(K-StockTree!CT105,0)),EXP(-rr*h)*(pstar*CU105+(1-pstar)*CU106)))</f>
        <v/>
      </c>
      <c r="CU105" s="20" t="str">
        <f>IF(StockTree!CU105="","",IF(T=CU$10,IF(CallFlag=1,MAX(StockTree!CU105-K,0),MAX(K-StockTree!CU105,0)),EXP(-rr*h)*(pstar*CV105+(1-pstar)*CV106)))</f>
        <v/>
      </c>
      <c r="CV105" s="20" t="str">
        <f>IF(StockTree!CV105="","",IF(T=CV$10,IF(CallFlag=1,MAX(StockTree!CV105-K,0),MAX(K-StockTree!CV105,0)),EXP(-rr*h)*(pstar*CW105+(1-pstar)*CW106)))</f>
        <v/>
      </c>
      <c r="CW105" s="20" t="str">
        <f>IF(StockTree!CW105="","",IF(T=CW$10,IF(CallFlag=1,MAX(StockTree!CW105-K,0),MAX(K-StockTree!CW105,0)),EXP(-rr*h)*(pstar*CX105+(1-pstar)*CX106)))</f>
        <v/>
      </c>
      <c r="CX105" s="20" t="str">
        <f>IF(StockTree!CX105="","",IF(T=CX$10,IF(CallFlag=1,MAX(StockTree!CX105-K,0),MAX(K-StockTree!CX105,0)),EXP(-rr*h)*(pstar*CY105+(1-pstar)*CY106)))</f>
        <v/>
      </c>
      <c r="CY105" s="20" t="str">
        <f>IF(StockTree!CY105="","",IF(T=CY$10,IF(CallFlag=1,MAX(StockTree!CY105-K,0),MAX(K-StockTree!CY105,0)),EXP(-rr*h)*(pstar*CZ105+(1-pstar)*CZ106)))</f>
        <v/>
      </c>
      <c r="CZ105" s="20" t="str">
        <f>IF(StockTree!CZ105="","",IF(T=CZ$10,IF(CallFlag=1,MAX(StockTree!CZ105-K,0),MAX(K-StockTree!CZ105,0)),EXP(-rr*h)*(pstar*DA105+(1-pstar)*DA106)))</f>
        <v/>
      </c>
      <c r="DA105" s="20" t="str">
        <f>IF(StockTree!DA105="","",IF(T=DA$10,IF(CallFlag=1,MAX(StockTree!DA105-K,0),MAX(K-StockTree!DA105,0)),EXP(-rr*h)*(pstar*DB105+(1-pstar)*DB106)))</f>
        <v/>
      </c>
      <c r="DB105" s="20" t="str">
        <f>IF(StockTree!DB105="","",IF(T=DB$10,IF(CallFlag=1,MAX(StockTree!DB105-K,0),MAX(K-StockTree!DB105,0)),EXP(-rr*h)*(pstar*DC105+(1-pstar)*DC106)))</f>
        <v/>
      </c>
      <c r="DC105" s="20" t="str">
        <f>IF(StockTree!DC105="","",IF(T=DC$10,IF(CallFlag=1,MAX(StockTree!DC105-K,0),MAX(K-StockTree!DC105,0)),EXP(-rr*h)*(pstar*DD105+(1-pstar)*DD106)))</f>
        <v/>
      </c>
      <c r="DD105" s="20" t="str">
        <f>IF(StockTree!DD105="","",IF(T=DD$10,IF(CallFlag=1,MAX(StockTree!DD105-K,0),MAX(K-StockTree!DD105,0)),EXP(-rr*h)*(pstar*DE105+(1-pstar)*DE106)))</f>
        <v/>
      </c>
      <c r="DE105" s="20" t="str">
        <f>IF(StockTree!DE105="","",IF(T=DE$10,IF(CallFlag=1,MAX(StockTree!DE105-K,0),MAX(K-StockTree!DE105,0)),EXP(-rr*h)*(pstar*DF105+(1-pstar)*DF106)))</f>
        <v/>
      </c>
      <c r="DF105" s="20" t="str">
        <f>IF(StockTree!DF105="","",IF(T=DF$10,IF(CallFlag=1,MAX(StockTree!DF105-K,0),MAX(K-StockTree!DF105,0)),EXP(-rr*h)*(pstar*DG105+(1-pstar)*DG106)))</f>
        <v/>
      </c>
      <c r="DG105" s="20" t="str">
        <f>IF(StockTree!DG105="","",IF(T=DG$10,IF(CallFlag=1,MAX(StockTree!DG105-K,0),MAX(K-StockTree!DG105,0)),EXP(-rr*h)*(pstar*DH105+(1-pstar)*DH106)))</f>
        <v/>
      </c>
      <c r="DH105" s="20" t="str">
        <f>IF(StockTree!DH105="","",IF(T=DH$10,IF(CallFlag=1,MAX(StockTree!DH105-K,0),MAX(K-StockTree!DH105,0)),EXP(-rr*h)*(pstar*DI105+(1-pstar)*DI106)))</f>
        <v/>
      </c>
      <c r="DI105" s="20" t="str">
        <f>IF(StockTree!DI105="","",IF(T=DI$10,IF(CallFlag=1,MAX(StockTree!DI105-K,0),MAX(K-StockTree!DI105,0)),EXP(-rr*h)*(pstar*DJ105+(1-pstar)*DJ106)))</f>
        <v/>
      </c>
      <c r="DJ105" s="20" t="str">
        <f>IF(StockTree!DJ105="","",IF(T=DJ$10,IF(CallFlag=1,MAX(StockTree!DJ105-K,0),MAX(K-StockTree!DJ105,0)),EXP(-rr*h)*(pstar*DK105+(1-pstar)*DK106)))</f>
        <v/>
      </c>
      <c r="DK105" s="20" t="str">
        <f>IF(StockTree!DK105="","",IF(T=DK$10,IF(CallFlag=1,MAX(StockTree!DK105-K,0),MAX(K-StockTree!DK105,0)),EXP(-rr*h)*(pstar*DL105+(1-pstar)*DL106)))</f>
        <v/>
      </c>
      <c r="DL105" s="20" t="str">
        <f>IF(StockTree!DL105="","",IF(T=DL$10,IF(CallFlag=1,MAX(StockTree!DL105-K,0),MAX(K-StockTree!DL105,0)),EXP(-rr*h)*(pstar*DM105+(1-pstar)*DM106)))</f>
        <v/>
      </c>
      <c r="DM105" s="20" t="str">
        <f>IF(StockTree!DM105="","",IF(T=DM$10,IF(CallFlag=1,MAX(StockTree!DM105-K,0),MAX(K-StockTree!DM105,0)),EXP(-rr*h)*(pstar*DN105+(1-pstar)*DN106)))</f>
        <v/>
      </c>
      <c r="DN105" s="20" t="str">
        <f>IF(StockTree!DN105="","",IF(T=DN$10,IF(CallFlag=1,MAX(StockTree!DN105-K,0),MAX(K-StockTree!DN105,0)),EXP(-rr*h)*(pstar*DO105+(1-pstar)*DO106)))</f>
        <v/>
      </c>
      <c r="DO105" s="20" t="str">
        <f>IF(StockTree!DO105="","",IF(T=DO$10,IF(CallFlag=1,MAX(StockTree!DO105-K,0),MAX(K-StockTree!DO105,0)),EXP(-rr*h)*(pstar*DP105+(1-pstar)*DP106)))</f>
        <v/>
      </c>
      <c r="DP105" s="20" t="str">
        <f>IF(StockTree!DP105="","",IF(T=DP$10,IF(CallFlag=1,MAX(StockTree!DP105-K,0),MAX(K-StockTree!DP105,0)),EXP(-rr*h)*(pstar*DQ105+(1-pstar)*DQ106)))</f>
        <v/>
      </c>
      <c r="DQ105" s="20" t="str">
        <f>IF(StockTree!DQ105="","",IF(T=DQ$10,IF(CallFlag=1,MAX(StockTree!DQ105-K,0),MAX(K-StockTree!DQ105,0)),EXP(-rr*h)*(pstar*DR105+(1-pstar)*DR106)))</f>
        <v/>
      </c>
      <c r="DR105" s="20" t="str">
        <f>IF(StockTree!DR105="","",IF(T=DR$10,IF(CallFlag=1,MAX(StockTree!DR105-K,0),MAX(K-StockTree!DR105,0)),EXP(-rr*h)*(pstar*DS105+(1-pstar)*DS106)))</f>
        <v/>
      </c>
      <c r="DS105" s="20" t="str">
        <f>IF(StockTree!DS105="","",IF(T=DS$10,IF(CallFlag=1,MAX(StockTree!DS105-K,0),MAX(K-StockTree!DS105,0)),EXP(-rr*h)*(pstar*DT105+(1-pstar)*DT106)))</f>
        <v/>
      </c>
      <c r="DT105" s="20" t="str">
        <f>IF(StockTree!DT105="","",IF(T=DT$10,IF(CallFlag=1,MAX(StockTree!DT105-K,0),MAX(K-StockTree!DT105,0)),EXP(-rr*h)*(pstar*DU105+(1-pstar)*DU106)))</f>
        <v/>
      </c>
      <c r="DU105" s="20" t="str">
        <f>IF(StockTree!DU105="","",IF(T=DU$10,IF(CallFlag=1,MAX(StockTree!DU105-K,0),MAX(K-StockTree!DU105,0)),EXP(-rr*h)*(pstar*DV105+(1-pstar)*DV106)))</f>
        <v/>
      </c>
      <c r="DV105" s="20" t="str">
        <f>IF(StockTree!DV105="","",IF(T=DV$10,IF(CallFlag=1,MAX(StockTree!DV105-K,0),MAX(K-StockTree!DV105,0)),EXP(-rr*h)*(pstar*DW105+(1-pstar)*DW106)))</f>
        <v/>
      </c>
      <c r="DW105" s="20" t="str">
        <f>IF(StockTree!DW105="","",IF(T=DW$10,IF(CallFlag=1,MAX(StockTree!DW105-K,0),MAX(K-StockTree!DW105,0)),EXP(-rr*h)*(pstar*DX105+(1-pstar)*DX106)))</f>
        <v/>
      </c>
      <c r="DX105" s="20" t="str">
        <f>IF(StockTree!DX105="","",IF(T=DX$10,IF(CallFlag=1,MAX(StockTree!DX105-K,0),MAX(K-StockTree!DX105,0)),EXP(-rr*h)*(pstar*DY105+(1-pstar)*DY106)))</f>
        <v/>
      </c>
      <c r="DY105" s="20" t="str">
        <f>IF(StockTree!DY105="","",IF(T=DY$10,IF(CallFlag=1,MAX(StockTree!DY105-K,0),MAX(K-StockTree!DY105,0)),EXP(-rr*h)*(pstar*DZ105+(1-pstar)*DZ106)))</f>
        <v/>
      </c>
      <c r="DZ105" s="20" t="str">
        <f>IF(StockTree!DZ105="","",IF(T=DZ$10,IF(CallFlag=1,MAX(StockTree!DZ105-K,0),MAX(K-StockTree!DZ105,0)),EXP(-rr*h)*(pstar*EA105+(1-pstar)*EA106)))</f>
        <v/>
      </c>
      <c r="EA105" s="20" t="str">
        <f>IF(StockTree!EA105="","",IF(T=EA$10,IF(CallFlag=1,MAX(StockTree!EA105-K,0),MAX(K-StockTree!EA105,0)),EXP(-rr*h)*(pstar*EB105+(1-pstar)*EB106)))</f>
        <v/>
      </c>
      <c r="EB105" s="20" t="str">
        <f>IF(StockTree!EB105="","",IF(T=EB$10,IF(CallFlag=1,MAX(StockTree!EB105-K,0),MAX(K-StockTree!EB105,0)),EXP(-rr*h)*(pstar*EC105+(1-pstar)*EC106)))</f>
        <v/>
      </c>
      <c r="EC105" s="20" t="str">
        <f>IF(StockTree!EC105="","",IF(T=EC$10,IF(CallFlag=1,MAX(StockTree!EC105-K,0),MAX(K-StockTree!EC105,0)),EXP(-rr*h)*(pstar*ED105+(1-pstar)*ED106)))</f>
        <v/>
      </c>
      <c r="ED105" s="20" t="str">
        <f>IF(StockTree!ED105="","",IF(T=ED$10,IF(CallFlag=1,MAX(StockTree!ED105-K,0),MAX(K-StockTree!ED105,0)),EXP(-rr*h)*(pstar*EE105+(1-pstar)*EE106)))</f>
        <v/>
      </c>
      <c r="EE105" s="20" t="str">
        <f>IF(StockTree!EE105="","",IF(T=EE$10,IF(CallFlag=1,MAX(StockTree!EE105-K,0),MAX(K-StockTree!EE105,0)),EXP(-rr*h)*(pstar*EF105+(1-pstar)*EF106)))</f>
        <v/>
      </c>
      <c r="EF105" s="20" t="str">
        <f>IF(StockTree!EF105="","",IF(T=EF$10,IF(CallFlag=1,MAX(StockTree!EF105-K,0),MAX(K-StockTree!EF105,0)),EXP(-rr*h)*(pstar*EG105+(1-pstar)*EG106)))</f>
        <v/>
      </c>
      <c r="EG105" s="20" t="str">
        <f>IF(StockTree!EG105="","",IF(T=EG$10,IF(CallFlag=1,MAX(StockTree!EG105-K,0),MAX(K-StockTree!EG105,0)),EXP(-rr*h)*(pstar*EH105+(1-pstar)*EH106)))</f>
        <v/>
      </c>
      <c r="EH105" s="20" t="str">
        <f>IF(StockTree!EH105="","",IF(T=EH$10,IF(CallFlag=1,MAX(StockTree!EH105-K,0),MAX(K-StockTree!EH105,0)),EXP(-rr*h)*(pstar*EI105+(1-pstar)*EI106)))</f>
        <v/>
      </c>
      <c r="EI105" s="20" t="str">
        <f>IF(StockTree!EI105="","",IF(T=EI$10,IF(CallFlag=1,MAX(StockTree!EI105-K,0),MAX(K-StockTree!EI105,0)),EXP(-rr*h)*(pstar*EJ105+(1-pstar)*EJ106)))</f>
        <v/>
      </c>
      <c r="EJ105" s="20" t="str">
        <f>IF(StockTree!EJ105="","",IF(T=EJ$10,IF(CallFlag=1,MAX(StockTree!EJ105-K,0),MAX(K-StockTree!EJ105,0)),EXP(-rr*h)*(pstar*EK105+(1-pstar)*EK106)))</f>
        <v/>
      </c>
      <c r="EK105" s="20" t="str">
        <f>IF(StockTree!EK105="","",IF(T=EK$10,IF(CallFlag=1,MAX(StockTree!EK105-K,0),MAX(K-StockTree!EK105,0)),EXP(-rr*h)*(pstar*EL105+(1-pstar)*EL106)))</f>
        <v/>
      </c>
      <c r="EL105" s="20" t="str">
        <f>IF(StockTree!EL105="","",IF(T=EL$10,IF(CallFlag=1,MAX(StockTree!EL105-K,0),MAX(K-StockTree!EL105,0)),EXP(-rr*h)*(pstar*EM105+(1-pstar)*EM106)))</f>
        <v/>
      </c>
      <c r="EM105" s="20" t="str">
        <f>IF(StockTree!EM105="","",IF(T=EM$10,IF(CallFlag=1,MAX(StockTree!EM105-K,0),MAX(K-StockTree!EM105,0)),EXP(-rr*h)*(pstar*EN105+(1-pstar)*EN106)))</f>
        <v/>
      </c>
      <c r="EN105" s="20" t="str">
        <f>IF(StockTree!EN105="","",IF(T=EN$10,IF(CallFlag=1,MAX(StockTree!EN105-K,0),MAX(K-StockTree!EN105,0)),EXP(-rr*h)*(pstar*EO105+(1-pstar)*EO106)))</f>
        <v/>
      </c>
      <c r="EO105" s="20" t="str">
        <f>IF(StockTree!EO105="","",IF(T=EO$10,IF(CallFlag=1,MAX(StockTree!EO105-K,0),MAX(K-StockTree!EO105,0)),EXP(-rr*h)*(pstar*EP105+(1-pstar)*EP106)))</f>
        <v/>
      </c>
      <c r="EP105" s="20" t="str">
        <f>IF(StockTree!EP105="","",IF(T=EP$10,IF(CallFlag=1,MAX(StockTree!EP105-K,0),MAX(K-StockTree!EP105,0)),EXP(-rr*h)*(pstar*EQ105+(1-pstar)*EQ106)))</f>
        <v/>
      </c>
      <c r="EQ105" s="20" t="str">
        <f>IF(StockTree!EQ105="","",IF(T=EQ$10,IF(CallFlag=1,MAX(StockTree!EQ105-K,0),MAX(K-StockTree!EQ105,0)),EXP(-rr*h)*(pstar*ER105+(1-pstar)*ER106)))</f>
        <v/>
      </c>
      <c r="ER105" s="20" t="str">
        <f>IF(StockTree!ER105="","",IF(T=ER$10,IF(CallFlag=1,MAX(StockTree!ER105-K,0),MAX(K-StockTree!ER105,0)),EXP(-rr*h)*(pstar*ES105+(1-pstar)*ES106)))</f>
        <v/>
      </c>
      <c r="ES105" s="20" t="str">
        <f>IF(StockTree!ES105="","",IF(T=ES$10,IF(CallFlag=1,MAX(StockTree!ES105-K,0),MAX(K-StockTree!ES105,0)),EXP(-rr*h)*(pstar*ET105+(1-pstar)*ET106)))</f>
        <v/>
      </c>
      <c r="ET105" s="20" t="str">
        <f>IF(StockTree!ET105="","",IF(T=ET$10,IF(CallFlag=1,MAX(StockTree!ET105-K,0),MAX(K-StockTree!ET105,0)),EXP(-rr*h)*(pstar*EU105+(1-pstar)*EU106)))</f>
        <v/>
      </c>
      <c r="EU105" s="20" t="str">
        <f>IF(StockTree!EU105="","",IF(T=EU$10,IF(CallFlag=1,MAX(StockTree!EU105-K,0),MAX(K-StockTree!EU105,0)),EXP(-rr*h)*(pstar*EV105+(1-pstar)*EV106)))</f>
        <v/>
      </c>
      <c r="EV105" s="20" t="str">
        <f>IF(StockTree!EV105="","",IF(T=EV$10,IF(CallFlag=1,MAX(StockTree!EV105-K,0),MAX(K-StockTree!EV105,0)),EXP(-rr*h)*(pstar*EW105+(1-pstar)*EW106)))</f>
        <v/>
      </c>
      <c r="EW105" s="20" t="str">
        <f>IF(StockTree!EW105="","",IF(T=EW$10,IF(CallFlag=1,MAX(StockTree!EW105-K,0),MAX(K-StockTree!EW105,0)),EXP(-rr*h)*(pstar*EX105+(1-pstar)*EX106)))</f>
        <v/>
      </c>
      <c r="EX105" s="20" t="str">
        <f>IF(StockTree!EX105="","",IF(T=EX$10,IF(CallFlag=1,MAX(StockTree!EX105-K,0),MAX(K-StockTree!EX105,0)),EXP(-rr*h)*(pstar*EY105+(1-pstar)*EY106)))</f>
        <v/>
      </c>
      <c r="EY105" s="20" t="str">
        <f>IF(StockTree!EY105="","",IF(T=EY$10,IF(CallFlag=1,MAX(StockTree!EY105-K,0),MAX(K-StockTree!EY105,0)),EXP(-rr*h)*(pstar*EZ105+(1-pstar)*EZ106)))</f>
        <v/>
      </c>
      <c r="EZ105" s="20" t="str">
        <f>IF(StockTree!EZ105="","",IF(T=EZ$10,IF(CallFlag=1,MAX(StockTree!EZ105-K,0),MAX(K-StockTree!EZ105,0)),EXP(-rr*h)*(pstar*FA105+(1-pstar)*FA106)))</f>
        <v/>
      </c>
      <c r="FA105" s="20" t="str">
        <f>IF(StockTree!FA105="","",IF(T=FA$10,IF(CallFlag=1,MAX(StockTree!FA105-K,0),MAX(K-StockTree!FA105,0)),EXP(-rr*h)*(pstar*FB105+(1-pstar)*FB106)))</f>
        <v/>
      </c>
      <c r="FB105" s="20" t="str">
        <f>IF(StockTree!FB105="","",IF(T=FB$10,IF(CallFlag=1,MAX(StockTree!FB105-K,0),MAX(K-StockTree!FB105,0)),EXP(-rr*h)*(pstar*FC105+(1-pstar)*FC106)))</f>
        <v/>
      </c>
      <c r="FC105" s="20" t="str">
        <f>IF(StockTree!FC105="","",IF(T=FC$10,IF(CallFlag=1,MAX(StockTree!FC105-K,0),MAX(K-StockTree!FC105,0)),EXP(-rr*h)*(pstar*FD105+(1-pstar)*FD106)))</f>
        <v/>
      </c>
      <c r="FD105" s="20" t="str">
        <f>IF(StockTree!FD105="","",IF(T=FD$10,IF(CallFlag=1,MAX(StockTree!FD105-K,0),MAX(K-StockTree!FD105,0)),EXP(-rr*h)*(pstar*FE105+(1-pstar)*FE106)))</f>
        <v/>
      </c>
      <c r="FE105" s="20" t="str">
        <f>IF(StockTree!FE105="","",IF(T=FE$10,IF(CallFlag=1,MAX(StockTree!FE105-K,0),MAX(K-StockTree!FE105,0)),EXP(-rr*h)*(pstar*FF105+(1-pstar)*FF106)))</f>
        <v/>
      </c>
      <c r="FF105" s="20" t="str">
        <f>IF(StockTree!FF105="","",IF(T=FF$10,IF(CallFlag=1,MAX(StockTree!FF105-K,0),MAX(K-StockTree!FF105,0)),EXP(-rr*h)*(pstar*FG105+(1-pstar)*FG106)))</f>
        <v/>
      </c>
      <c r="FG105" s="20" t="str">
        <f>IF(StockTree!FG105="","",IF(T=FG$10,IF(CallFlag=1,MAX(StockTree!FG105-K,0),MAX(K-StockTree!FG105,0)),EXP(-rr*h)*(pstar*FH105+(1-pstar)*FH106)))</f>
        <v/>
      </c>
      <c r="FH105" s="20" t="str">
        <f>IF(StockTree!FH105="","",IF(T=FH$10,IF(CallFlag=1,MAX(StockTree!FH105-K,0),MAX(K-StockTree!FH105,0)),EXP(-rr*h)*(pstar*FI105+(1-pstar)*FI106)))</f>
        <v/>
      </c>
      <c r="FI105" s="20" t="str">
        <f>IF(StockTree!FI105="","",IF(T=FI$10,IF(CallFlag=1,MAX(StockTree!FI105-K,0),MAX(K-StockTree!FI105,0)),EXP(-rr*h)*(pstar*FJ105+(1-pstar)*FJ106)))</f>
        <v/>
      </c>
      <c r="FJ105" s="20" t="str">
        <f>IF(StockTree!FJ105="","",IF(T=FJ$10,IF(CallFlag=1,MAX(StockTree!FJ105-K,0),MAX(K-StockTree!FJ105,0)),EXP(-rr*h)*(pstar*FK105+(1-pstar)*FK106)))</f>
        <v/>
      </c>
      <c r="FK105" s="20" t="str">
        <f>IF(StockTree!FK105="","",IF(T=FK$10,IF(CallFlag=1,MAX(StockTree!FK105-K,0),MAX(K-StockTree!FK105,0)),EXP(-rr*h)*(pstar*FL105+(1-pstar)*FL106)))</f>
        <v/>
      </c>
      <c r="FL105" s="20" t="str">
        <f>IF(StockTree!FL105="","",IF(T=FL$10,IF(CallFlag=1,MAX(StockTree!FL105-K,0),MAX(K-StockTree!FL105,0)),EXP(-rr*h)*(pstar*FM105+(1-pstar)*FM106)))</f>
        <v/>
      </c>
      <c r="FM105" s="20" t="str">
        <f>IF(StockTree!FM105="","",IF(T=FM$10,IF(CallFlag=1,MAX(StockTree!FM105-K,0),MAX(K-StockTree!FM105,0)),EXP(-rr*h)*(pstar*FN105+(1-pstar)*FN106)))</f>
        <v/>
      </c>
      <c r="FN105" s="20" t="str">
        <f>IF(StockTree!FN105="","",IF(T=FN$10,IF(CallFlag=1,MAX(StockTree!FN105-K,0),MAX(K-StockTree!FN105,0)),EXP(-rr*h)*(pstar*FO105+(1-pstar)*FO106)))</f>
        <v/>
      </c>
      <c r="FO105" s="20" t="str">
        <f>IF(StockTree!FO105="","",IF(T=FO$10,IF(CallFlag=1,MAX(StockTree!FO105-K,0),MAX(K-StockTree!FO105,0)),EXP(-rr*h)*(pstar*FP105+(1-pstar)*FP106)))</f>
        <v/>
      </c>
      <c r="FP105" s="20" t="str">
        <f>IF(StockTree!FP105="","",IF(T=FP$10,IF(CallFlag=1,MAX(StockTree!FP105-K,0),MAX(K-StockTree!FP105,0)),EXP(-rr*h)*(pstar*FQ105+(1-pstar)*FQ106)))</f>
        <v/>
      </c>
      <c r="FQ105" s="20" t="str">
        <f>IF(StockTree!FQ105="","",IF(T=FQ$10,IF(CallFlag=1,MAX(StockTree!FQ105-K,0),MAX(K-StockTree!FQ105,0)),EXP(-rr*h)*(pstar*FR105+(1-pstar)*FR106)))</f>
        <v/>
      </c>
      <c r="FR105" s="20" t="str">
        <f>IF(StockTree!FR105="","",IF(T=FR$10,IF(CallFlag=1,MAX(StockTree!FR105-K,0),MAX(K-StockTree!FR105,0)),EXP(-rr*h)*(pstar*FS105+(1-pstar)*FS106)))</f>
        <v/>
      </c>
      <c r="FS105" s="20" t="str">
        <f>IF(StockTree!FS105="","",IF(T=FS$10,IF(CallFlag=1,MAX(StockTree!FS105-K,0),MAX(K-StockTree!FS105,0)),EXP(-rr*h)*(pstar*FT105+(1-pstar)*FT106)))</f>
        <v/>
      </c>
      <c r="FT105" s="20" t="str">
        <f>IF(StockTree!FT105="","",IF(T=FT$10,IF(CallFlag=1,MAX(StockTree!FT105-K,0),MAX(K-StockTree!FT105,0)),EXP(-rr*h)*(pstar*FU105+(1-pstar)*FU106)))</f>
        <v/>
      </c>
      <c r="FU105" s="20" t="str">
        <f>IF(StockTree!FU105="","",IF(T=FU$10,IF(CallFlag=1,MAX(StockTree!FU105-K,0),MAX(K-StockTree!FU105,0)),EXP(-rr*h)*(pstar*FV105+(1-pstar)*FV106)))</f>
        <v/>
      </c>
      <c r="FV105" s="20" t="str">
        <f>IF(StockTree!FV105="","",IF(T=FV$10,IF(CallFlag=1,MAX(StockTree!FV105-K,0),MAX(K-StockTree!FV105,0)),EXP(-rr*h)*(pstar*FW105+(1-pstar)*FW106)))</f>
        <v/>
      </c>
      <c r="FW105" s="20" t="str">
        <f>IF(StockTree!FW105="","",IF(T=FW$10,IF(CallFlag=1,MAX(StockTree!FW105-K,0),MAX(K-StockTree!FW105,0)),EXP(-rr*h)*(pstar*FX105+(1-pstar)*FX106)))</f>
        <v/>
      </c>
      <c r="FX105" s="20" t="str">
        <f>IF(StockTree!FX105="","",IF(T=FX$10,IF(CallFlag=1,MAX(StockTree!FX105-K,0),MAX(K-StockTree!FX105,0)),EXP(-rr*h)*(pstar*FY105+(1-pstar)*FY106)))</f>
        <v/>
      </c>
      <c r="FY105" s="20" t="str">
        <f>IF(StockTree!FY105="","",IF(T=FY$10,IF(CallFlag=1,MAX(StockTree!FY105-K,0),MAX(K-StockTree!FY105,0)),EXP(-rr*h)*(pstar*FZ105+(1-pstar)*FZ106)))</f>
        <v/>
      </c>
      <c r="FZ105" s="20" t="str">
        <f>IF(StockTree!FZ105="","",IF(T=FZ$10,IF(CallFlag=1,MAX(StockTree!FZ105-K,0),MAX(K-StockTree!FZ105,0)),EXP(-rr*h)*(pstar*GA105+(1-pstar)*GA106)))</f>
        <v/>
      </c>
      <c r="GA105" s="20" t="str">
        <f>IF(StockTree!GA105="","",IF(T=GA$10,IF(CallFlag=1,MAX(StockTree!GA105-K,0),MAX(K-StockTree!GA105,0)),EXP(-rr*h)*(pstar*GB105+(1-pstar)*GB106)))</f>
        <v/>
      </c>
      <c r="GB105" s="20" t="str">
        <f>IF(StockTree!GB105="","",IF(T=GB$10,IF(CallFlag=1,MAX(StockTree!GB105-K,0),MAX(K-StockTree!GB105,0)),EXP(-rr*h)*(pstar*GC105+(1-pstar)*GC106)))</f>
        <v/>
      </c>
      <c r="GC105" s="20" t="str">
        <f>IF(StockTree!GC105="","",IF(T=GC$10,IF(CallFlag=1,MAX(StockTree!GC105-K,0),MAX(K-StockTree!GC105,0)),EXP(-rr*h)*(pstar*GD105+(1-pstar)*GD106)))</f>
        <v/>
      </c>
      <c r="GD105" s="20" t="str">
        <f>IF(StockTree!GD105="","",IF(T=GD$10,IF(CallFlag=1,MAX(StockTree!GD105-K,0),MAX(K-StockTree!GD105,0)),EXP(-rr*h)*(pstar*GE105+(1-pstar)*GE106)))</f>
        <v/>
      </c>
      <c r="GE105" s="20" t="str">
        <f>IF(StockTree!GE105="","",IF(T=GE$10,IF(CallFlag=1,MAX(StockTree!GE105-K,0),MAX(K-StockTree!GE105,0)),EXP(-rr*h)*(pstar*GF105+(1-pstar)*GF106)))</f>
        <v/>
      </c>
      <c r="GF105" s="20" t="str">
        <f>IF(StockTree!GF105="","",IF(T=GF$10,IF(CallFlag=1,MAX(StockTree!GF105-K,0),MAX(K-StockTree!GF105,0)),EXP(-rr*h)*(pstar*GG105+(1-pstar)*GG106)))</f>
        <v/>
      </c>
      <c r="GG105" s="20" t="str">
        <f>IF(StockTree!GG105="","",IF(T=GG$10,IF(CallFlag=1,MAX(StockTree!GG105-K,0),MAX(K-StockTree!GG105,0)),EXP(-rr*h)*(pstar*GH105+(1-pstar)*GH106)))</f>
        <v/>
      </c>
      <c r="GH105" s="20" t="str">
        <f>IF(StockTree!GH105="","",IF(T=GH$10,IF(CallFlag=1,MAX(StockTree!GH105-K,0),MAX(K-StockTree!GH105,0)),EXP(-rr*h)*(pstar*GI105+(1-pstar)*GI106)))</f>
        <v/>
      </c>
      <c r="GI105" s="20" t="str">
        <f>IF(StockTree!GI105="","",IF(T=GI$10,IF(CallFlag=1,MAX(StockTree!GI105-K,0),MAX(K-StockTree!GI105,0)),EXP(-rr*h)*(pstar*GJ105+(1-pstar)*GJ106)))</f>
        <v/>
      </c>
      <c r="GJ105" s="20" t="str">
        <f>IF(StockTree!GJ105="","",IF(T=GJ$10,IF(CallFlag=1,MAX(StockTree!GJ105-K,0),MAX(K-StockTree!GJ105,0)),EXP(-rr*h)*(pstar*GK105+(1-pstar)*GK106)))</f>
        <v/>
      </c>
      <c r="GK105" s="20" t="str">
        <f>IF(StockTree!GK105="","",IF(T=GK$10,IF(CallFlag=1,MAX(StockTree!GK105-K,0),MAX(K-StockTree!GK105,0)),EXP(-rr*h)*(pstar*GL105+(1-pstar)*GL106)))</f>
        <v/>
      </c>
      <c r="GL105" s="20" t="str">
        <f>IF(StockTree!GL105="","",IF(T=GL$10,IF(CallFlag=1,MAX(StockTree!GL105-K,0),MAX(K-StockTree!GL105,0)),EXP(-rr*h)*(pstar*GM105+(1-pstar)*GM106)))</f>
        <v/>
      </c>
      <c r="GM105" s="20" t="str">
        <f>IF(StockTree!GM105="","",IF(T=GM$10,IF(CallFlag=1,MAX(StockTree!GM105-K,0),MAX(K-StockTree!GM105,0)),EXP(-rr*h)*(pstar*GN105+(1-pstar)*GN106)))</f>
        <v/>
      </c>
      <c r="GN105" s="20" t="str">
        <f>IF(StockTree!GN105="","",IF(T=GN$10,IF(CallFlag=1,MAX(StockTree!GN105-K,0),MAX(K-StockTree!GN105,0)),EXP(-rr*h)*(pstar*GO105+(1-pstar)*GO106)))</f>
        <v/>
      </c>
      <c r="GO105" s="20" t="str">
        <f>IF(StockTree!GO105="","",IF(T=GO$10,IF(CallFlag=1,MAX(StockTree!GO105-K,0),MAX(K-StockTree!GO105,0)),EXP(-rr*h)*(pstar*GP105+(1-pstar)*GP106)))</f>
        <v/>
      </c>
      <c r="GP105" s="20" t="str">
        <f>IF(StockTree!GP105="","",IF(T=GP$10,IF(CallFlag=1,MAX(StockTree!GP105-K,0),MAX(K-StockTree!GP105,0)),EXP(-rr*h)*(pstar*GQ105+(1-pstar)*GQ106)))</f>
        <v/>
      </c>
      <c r="GQ105" s="20" t="str">
        <f>IF(StockTree!GQ105="","",IF(T=GQ$10,IF(CallFlag=1,MAX(StockTree!GQ105-K,0),MAX(K-StockTree!GQ105,0)),EXP(-rr*h)*(pstar*GR105+(1-pstar)*GR106)))</f>
        <v/>
      </c>
      <c r="GR105" s="20" t="str">
        <f>IF(StockTree!GR105="","",IF(T=GR$10,IF(CallFlag=1,MAX(StockTree!GR105-K,0),MAX(K-StockTree!GR105,0)),EXP(-rr*h)*(pstar*GS105+(1-pstar)*GS106)))</f>
        <v/>
      </c>
      <c r="GS105" s="20" t="str">
        <f>IF(StockTree!GS105="","",IF(T=GS$10,IF(CallFlag=1,MAX(StockTree!GS105-K,0),MAX(K-StockTree!GS105,0)),EXP(-rr*h)*(pstar*GT105+(1-pstar)*GT106)))</f>
        <v/>
      </c>
      <c r="GT105" s="20" t="str">
        <f>IF(StockTree!GT105="","",IF(T=GT$10,IF(CallFlag=1,MAX(StockTree!GT105-K,0),MAX(K-StockTree!GT105,0)),EXP(-rr*h)*(pstar*GU105+(1-pstar)*GU106)))</f>
        <v/>
      </c>
      <c r="GU105" s="20" t="str">
        <f>IF(StockTree!GU105="","",IF(T=GU$10,IF(CallFlag=1,MAX(StockTree!GU105-K,0),MAX(K-StockTree!GU105,0)),EXP(-rr*h)*(pstar*GV105+(1-pstar)*GV106)))</f>
        <v/>
      </c>
      <c r="GV105" s="20" t="str">
        <f>IF(StockTree!GV105="","",IF(T=GV$10,IF(CallFlag=1,MAX(StockTree!GV105-K,0),MAX(K-StockTree!GV105,0)),EXP(-rr*h)*(pstar*GW105+(1-pstar)*GW106)))</f>
        <v/>
      </c>
      <c r="GW105" s="20" t="str">
        <f>IF(StockTree!GW105="","",IF(T=GW$10,IF(CallFlag=1,MAX(StockTree!GW105-K,0),MAX(K-StockTree!GW105,0)),EXP(-rr*h)*(pstar*GX105+(1-pstar)*GX106)))</f>
        <v/>
      </c>
      <c r="GX105" s="20" t="str">
        <f>IF(StockTree!GX105="","",IF(T=GX$10,IF(CallFlag=1,MAX(StockTree!GX105-K,0),MAX(K-StockTree!GX105,0)),EXP(-rr*h)*(pstar*GY105+(1-pstar)*GY106)))</f>
        <v/>
      </c>
      <c r="GY105" s="20" t="str">
        <f>IF(StockTree!GY105="","",IF(T=GY$10,IF(CallFlag=1,MAX(StockTree!GY105-K,0),MAX(K-StockTree!GY105,0)),EXP(-rr*h)*(pstar*GZ105+(1-pstar)*GZ106)))</f>
        <v/>
      </c>
      <c r="GZ105" s="20" t="str">
        <f>IF(StockTree!GZ105="","",IF(T=GZ$10,IF(CallFlag=1,MAX(StockTree!GZ105-K,0),MAX(K-StockTree!GZ105,0)),EXP(-rr*h)*(pstar*HA105+(1-pstar)*HA106)))</f>
        <v/>
      </c>
      <c r="HA105" s="20" t="str">
        <f>IF(StockTree!HA105="","",IF(T=HA$10,IF(CallFlag=1,MAX(StockTree!HA105-K,0),MAX(K-StockTree!HA105,0)),EXP(-rr*h)*(pstar*HB105+(1-pstar)*HB106)))</f>
        <v/>
      </c>
      <c r="HB105" s="20" t="str">
        <f>IF(StockTree!HB105="","",IF(T=HB$10,IF(CallFlag=1,MAX(StockTree!HB105-K,0),MAX(K-StockTree!HB105,0)),EXP(-rr*h)*(pstar*HC105+(1-pstar)*HC106)))</f>
        <v/>
      </c>
      <c r="HC105" s="20" t="str">
        <f>IF(StockTree!HC105="","",IF(T=HC$10,IF(CallFlag=1,MAX(StockTree!HC105-K,0),MAX(K-StockTree!HC105,0)),EXP(-rr*h)*(pstar*HD105+(1-pstar)*HD106)))</f>
        <v/>
      </c>
      <c r="HD105" s="20" t="str">
        <f>IF(StockTree!HD105="","",IF(T=HD$10,IF(CallFlag=1,MAX(StockTree!HD105-K,0),MAX(K-StockTree!HD105,0)),EXP(-rr*h)*(pstar*HE105+(1-pstar)*HE106)))</f>
        <v/>
      </c>
      <c r="HE105" s="20" t="str">
        <f>IF(StockTree!HE105="","",IF(T=HE$10,IF(CallFlag=1,MAX(StockTree!HE105-K,0),MAX(K-StockTree!HE105,0)),EXP(-rr*h)*(pstar*HF105+(1-pstar)*HF106)))</f>
        <v/>
      </c>
      <c r="HF105" s="20" t="str">
        <f>IF(StockTree!HF105="","",IF(T=HF$10,IF(CallFlag=1,MAX(StockTree!HF105-K,0),MAX(K-StockTree!HF105,0)),EXP(-rr*h)*(pstar*HG105+(1-pstar)*HG106)))</f>
        <v/>
      </c>
      <c r="HG105" s="20" t="str">
        <f>IF(StockTree!HG105="","",IF(T=HG$10,IF(CallFlag=1,MAX(StockTree!HG105-K,0),MAX(K-StockTree!HG105,0)),EXP(-rr*h)*(pstar*HH105+(1-pstar)*HH106)))</f>
        <v/>
      </c>
      <c r="HH105" s="20" t="str">
        <f>IF(StockTree!HH105="","",IF(T=HH$10,IF(CallFlag=1,MAX(StockTree!HH105-K,0),MAX(K-StockTree!HH105,0)),EXP(-rr*h)*(pstar*HI105+(1-pstar)*HI106)))</f>
        <v/>
      </c>
      <c r="HI105" s="20" t="str">
        <f>IF(StockTree!HI105="","",IF(T=HI$10,IF(CallFlag=1,MAX(StockTree!HI105-K,0),MAX(K-StockTree!HI105,0)),EXP(-rr*h)*(pstar*HJ105+(1-pstar)*HJ106)))</f>
        <v/>
      </c>
      <c r="HJ105" s="20" t="str">
        <f>IF(StockTree!HJ105="","",IF(T=HJ$10,IF(CallFlag=1,MAX(StockTree!HJ105-K,0),MAX(K-StockTree!HJ105,0)),EXP(-rr*h)*(pstar*HK105+(1-pstar)*HK106)))</f>
        <v/>
      </c>
      <c r="HK105" s="20" t="str">
        <f>IF(StockTree!HK105="","",IF(T=HK$10,IF(CallFlag=1,MAX(StockTree!HK105-K,0),MAX(K-StockTree!HK105,0)),EXP(-rr*h)*(pstar*HL105+(1-pstar)*HL106)))</f>
        <v/>
      </c>
      <c r="HL105" s="20" t="str">
        <f>IF(StockTree!HL105="","",IF(T=HL$10,IF(CallFlag=1,MAX(StockTree!HL105-K,0),MAX(K-StockTree!HL105,0)),EXP(-rr*h)*(pstar*HM105+(1-pstar)*HM106)))</f>
        <v/>
      </c>
      <c r="HM105" s="20" t="str">
        <f>IF(StockTree!HM105="","",IF(T=HM$10,IF(CallFlag=1,MAX(StockTree!HM105-K,0),MAX(K-StockTree!HM105,0)),EXP(-rr*h)*(pstar*HN105+(1-pstar)*HN106)))</f>
        <v/>
      </c>
      <c r="HN105" s="20" t="str">
        <f>IF(StockTree!HN105="","",IF(T=HN$10,IF(CallFlag=1,MAX(StockTree!HN105-K,0),MAX(K-StockTree!HN105,0)),EXP(-rr*h)*(pstar*HO105+(1-pstar)*HO106)))</f>
        <v/>
      </c>
      <c r="HO105" s="20" t="str">
        <f>IF(StockTree!HO105="","",IF(T=HO$10,IF(CallFlag=1,MAX(StockTree!HO105-K,0),MAX(K-StockTree!HO105,0)),EXP(-rr*h)*(pstar*HP105+(1-pstar)*HP106)))</f>
        <v/>
      </c>
      <c r="HP105" s="20" t="str">
        <f>IF(StockTree!HP105="","",IF(T=HP$10,IF(CallFlag=1,MAX(StockTree!HP105-K,0),MAX(K-StockTree!HP105,0)),EXP(-rr*h)*(pstar*HQ105+(1-pstar)*HQ106)))</f>
        <v/>
      </c>
      <c r="HQ105" s="20" t="str">
        <f>IF(StockTree!HQ105="","",IF(T=HQ$10,IF(CallFlag=1,MAX(StockTree!HQ105-K,0),MAX(K-StockTree!HQ105,0)),EXP(-rr*h)*(pstar*HR105+(1-pstar)*HR106)))</f>
        <v/>
      </c>
      <c r="HR105" s="20" t="str">
        <f>IF(StockTree!HR105="","",IF(T=HR$10,IF(CallFlag=1,MAX(StockTree!HR105-K,0),MAX(K-StockTree!HR105,0)),EXP(-rr*h)*(pstar*HS105+(1-pstar)*HS106)))</f>
        <v/>
      </c>
      <c r="HS105" s="20" t="str">
        <f>IF(StockTree!HS105="","",IF(T=HS$10,IF(CallFlag=1,MAX(StockTree!HS105-K,0),MAX(K-StockTree!HS105,0)),EXP(-rr*h)*(pstar*HT105+(1-pstar)*HT106)))</f>
        <v/>
      </c>
      <c r="HT105" s="20" t="str">
        <f>IF(StockTree!HT105="","",IF(T=HT$10,IF(CallFlag=1,MAX(StockTree!HT105-K,0),MAX(K-StockTree!HT105,0)),EXP(-rr*h)*(pstar*HU105+(1-pstar)*HU106)))</f>
        <v/>
      </c>
      <c r="HU105" s="20" t="str">
        <f>IF(StockTree!HU105="","",IF(T=HU$10,IF(CallFlag=1,MAX(StockTree!HU105-K,0),MAX(K-StockTree!HU105,0)),EXP(-rr*h)*(pstar*HV105+(1-pstar)*HV106)))</f>
        <v/>
      </c>
      <c r="HV105" s="20" t="str">
        <f>IF(StockTree!HV105="","",IF(T=HV$10,IF(CallFlag=1,MAX(StockTree!HV105-K,0),MAX(K-StockTree!HV105,0)),EXP(-rr*h)*(pstar*HW105+(1-pstar)*HW106)))</f>
        <v/>
      </c>
      <c r="HW105" s="20" t="str">
        <f>IF(StockTree!HW105="","",IF(T=HW$10,IF(CallFlag=1,MAX(StockTree!HW105-K,0),MAX(K-StockTree!HW105,0)),EXP(-rr*h)*(pstar*HX105+(1-pstar)*HX106)))</f>
        <v/>
      </c>
      <c r="HX105" s="20" t="str">
        <f>IF(StockTree!HX105="","",IF(T=HX$10,IF(CallFlag=1,MAX(StockTree!HX105-K,0),MAX(K-StockTree!HX105,0)),EXP(-rr*h)*(pstar*HY105+(1-pstar)*HY106)))</f>
        <v/>
      </c>
      <c r="HY105" s="20" t="str">
        <f>IF(StockTree!HY105="","",IF(T=HY$10,IF(CallFlag=1,MAX(StockTree!HY105-K,0),MAX(K-StockTree!HY105,0)),EXP(-rr*h)*(pstar*HZ105+(1-pstar)*HZ106)))</f>
        <v/>
      </c>
      <c r="HZ105" s="20" t="str">
        <f>IF(StockTree!HZ105="","",IF(T=HZ$10,IF(CallFlag=1,MAX(StockTree!HZ105-K,0),MAX(K-StockTree!HZ105,0)),EXP(-rr*h)*(pstar*IA105+(1-pstar)*IA106)))</f>
        <v/>
      </c>
      <c r="IA105" s="20" t="str">
        <f>IF(StockTree!IA105="","",IF(T=IA$10,IF(CallFlag=1,MAX(StockTree!IA105-K,0),MAX(K-StockTree!IA105,0)),EXP(-rr*h)*(pstar*IB105+(1-pstar)*IB106)))</f>
        <v/>
      </c>
      <c r="IB105" s="20" t="str">
        <f>IF(StockTree!IB105="","",IF(T=IB$10,IF(CallFlag=1,MAX(StockTree!IB105-K,0),MAX(K-StockTree!IB105,0)),EXP(-rr*h)*(pstar*IC105+(1-pstar)*IC106)))</f>
        <v/>
      </c>
      <c r="IC105" s="20" t="str">
        <f>IF(StockTree!IC105="","",IF(T=IC$10,IF(CallFlag=1,MAX(StockTree!IC105-K,0),MAX(K-StockTree!IC105,0)),EXP(-rr*h)*(pstar*ID105+(1-pstar)*ID106)))</f>
        <v/>
      </c>
      <c r="ID105" s="20" t="str">
        <f>IF(StockTree!ID105="","",IF(T=ID$10,IF(CallFlag=1,MAX(StockTree!ID105-K,0),MAX(K-StockTree!ID105,0)),EXP(-rr*h)*(pstar*IE105+(1-pstar)*IE106)))</f>
        <v/>
      </c>
      <c r="IE105" s="20" t="str">
        <f>IF(StockTree!IE105="","",IF(T=IE$10,IF(CallFlag=1,MAX(StockTree!IE105-K,0),MAX(K-StockTree!IE105,0)),EXP(-rr*h)*(pstar*IF105+(1-pstar)*IF106)))</f>
        <v/>
      </c>
      <c r="IF105" s="20" t="str">
        <f>IF(StockTree!IF105="","",IF(T=IF$10,IF(CallFlag=1,MAX(StockTree!IF105-K,0),MAX(K-StockTree!IF105,0)),EXP(-rr*h)*(pstar*IG105+(1-pstar)*IG106)))</f>
        <v/>
      </c>
      <c r="IG105" s="20" t="str">
        <f>IF(StockTree!IG105="","",IF(T=IG$10,IF(CallFlag=1,MAX(StockTree!IG105-K,0),MAX(K-StockTree!IG105,0)),EXP(-rr*h)*(pstar*IH105+(1-pstar)*IH106)))</f>
        <v/>
      </c>
      <c r="IH105" s="20" t="str">
        <f>IF(StockTree!IH105="","",IF(T=IH$10,IF(CallFlag=1,MAX(StockTree!IH105-K,0),MAX(K-StockTree!IH105,0)),EXP(-rr*h)*(pstar*II105+(1-pstar)*II106)))</f>
        <v/>
      </c>
      <c r="II105" s="20" t="str">
        <f>IF(StockTree!II105="","",IF(T=II$10,IF(CallFlag=1,MAX(StockTree!II105-K,0),MAX(K-StockTree!II105,0)),EXP(-rr*h)*(pstar*IJ105+(1-pstar)*IJ106)))</f>
        <v/>
      </c>
      <c r="IJ105" s="20" t="str">
        <f>IF(StockTree!IJ105="","",IF(T=IJ$10,IF(CallFlag=1,MAX(StockTree!IJ105-K,0),MAX(K-StockTree!IJ105,0)),EXP(-rr*h)*(pstar*IK105+(1-pstar)*IK106)))</f>
        <v/>
      </c>
      <c r="IK105" s="20" t="str">
        <f>IF(StockTree!IK105="","",IF(T=IK$10,IF(CallFlag=1,MAX(StockTree!IK105-K,0),MAX(K-StockTree!IK105,0)),EXP(-rr*h)*(pstar*IL105+(1-pstar)*IL106)))</f>
        <v/>
      </c>
      <c r="IL105" s="20" t="str">
        <f>IF(StockTree!IL105="","",IF(T=IL$10,IF(CallFlag=1,MAX(StockTree!IL105-K,0),MAX(K-StockTree!IL105,0)),EXP(-rr*h)*(pstar*IM105+(1-pstar)*IM106)))</f>
        <v/>
      </c>
      <c r="IM105" s="20" t="str">
        <f>IF(StockTree!IM105="","",IF(T=IM$10,IF(CallFlag=1,MAX(StockTree!IM105-K,0),MAX(K-StockTree!IM105,0)),EXP(-rr*h)*(pstar*IN105+(1-pstar)*IN106)))</f>
        <v/>
      </c>
      <c r="IN105" s="20" t="str">
        <f>IF(StockTree!IN105="","",IF(T=IN$10,IF(CallFlag=1,MAX(StockTree!IN105-K,0),MAX(K-StockTree!IN105,0)),EXP(-rr*h)*(pstar*IO105+(1-pstar)*IO106)))</f>
        <v/>
      </c>
      <c r="IO105" s="20" t="str">
        <f>IF(StockTree!IO105="","",IF(T=IO$10,IF(CallFlag=1,MAX(StockTree!IO105-K,0),MAX(K-StockTree!IO105,0)),EXP(-rr*h)*(pstar*IP105+(1-pstar)*IP106)))</f>
        <v/>
      </c>
      <c r="IP105" s="20" t="str">
        <f>IF(StockTree!IP105="","",IF(T=IP$10,IF(CallFlag=1,MAX(StockTree!IP105-K,0),MAX(K-StockTree!IP105,0)),EXP(-rr*h)*(pstar*IQ105+(1-pstar)*IQ106)))</f>
        <v/>
      </c>
      <c r="IQ105" s="20" t="str">
        <f>IF(StockTree!IQ105="","",IF(T=IQ$10,IF(CallFlag=1,MAX(StockTree!IQ105-K,0),MAX(K-StockTree!IQ105,0)),EXP(-rr*h)*(pstar*IR105+(1-pstar)*IR106)))</f>
        <v/>
      </c>
      <c r="IR105" s="20" t="str">
        <f>IF(StockTree!IR105="","",IF(T=IR$10,IF(CallFlag=1,MAX(StockTree!IR105-K,0),MAX(K-StockTree!IR105,0)),EXP(-rr*h)*(pstar*IS105+(1-pstar)*IS106)))</f>
        <v/>
      </c>
      <c r="IS105" s="20" t="str">
        <f>IF(StockTree!IS105="","",IF(T=IS$10,IF(CallFlag=1,MAX(StockTree!IS105-K,0),MAX(K-StockTree!IS105,0)),EXP(-rr*h)*(pstar*IT105+(1-pstar)*IT106)))</f>
        <v/>
      </c>
      <c r="IT105" s="20" t="str">
        <f>IF(StockTree!IT105="","",IF(T=IT$10,IF(CallFlag=1,MAX(StockTree!IT105-K,0),MAX(K-StockTree!IT105,0)),EXP(-rr*h)*(pstar*IU105+(1-pstar)*IU106)))</f>
        <v/>
      </c>
      <c r="IU105" s="20" t="str">
        <f>IF(StockTree!IU105="","",IF(T=IU$10,IF(CallFlag=1,MAX(StockTree!IU105-K,0),MAX(K-StockTree!IU105,0)),EXP(-rr*h)*(pstar*IV105+(1-pstar)*IV106)))</f>
        <v/>
      </c>
      <c r="IV105" s="20" t="str">
        <f>IF(StockTree!IV105="","",IF(T=IV$10,IF(CallFlag=1,MAX(StockTree!IV105-K,0),MAX(K-StockTree!IV105,0)),EXP(-rr*h)*(pstar*#REF!+(1-pstar)*#REF!)))</f>
        <v/>
      </c>
    </row>
    <row r="106" spans="1:256" s="20" customFormat="1" x14ac:dyDescent="0.2">
      <c r="A106" s="19">
        <f t="shared" si="9"/>
        <v>94</v>
      </c>
      <c r="B106" s="20" t="str">
        <f>IF(StockTree!B106="","",IF(T=B$10,IF(CallFlag=1,MAX(StockTree!B106-K,0),MAX(K-StockTree!B106,0)),EXP(-rr*h)*(pstar*C106+(1-pstar)*C107)))</f>
        <v/>
      </c>
      <c r="C106" s="20" t="str">
        <f>IF(StockTree!C106="","",IF(T=C$10,IF(CallFlag=1,MAX(StockTree!C106-K,0),MAX(K-StockTree!C106,0)),EXP(-rr*h)*(pstar*D106+(1-pstar)*D107)))</f>
        <v/>
      </c>
      <c r="D106" s="20" t="str">
        <f>IF(StockTree!D106="","",IF(T=D$10,IF(CallFlag=1,MAX(StockTree!D106-K,0),MAX(K-StockTree!D106,0)),EXP(-rr*h)*(pstar*E106+(1-pstar)*E107)))</f>
        <v/>
      </c>
      <c r="E106" s="20" t="str">
        <f>IF(StockTree!E106="","",IF(T=E$10,IF(CallFlag=1,MAX(StockTree!E106-K,0),MAX(K-StockTree!E106,0)),EXP(-rr*h)*(pstar*F106+(1-pstar)*F107)))</f>
        <v/>
      </c>
      <c r="F106" s="20" t="str">
        <f>IF(StockTree!F106="","",IF(T=F$10,IF(CallFlag=1,MAX(StockTree!F106-K,0),MAX(K-StockTree!F106,0)),EXP(-rr*h)*(pstar*G106+(1-pstar)*G107)))</f>
        <v/>
      </c>
      <c r="G106" s="20" t="str">
        <f>IF(StockTree!G106="","",IF(T=G$10,IF(CallFlag=1,MAX(StockTree!G106-K,0),MAX(K-StockTree!G106,0)),EXP(-rr*h)*(pstar*H106+(1-pstar)*H107)))</f>
        <v/>
      </c>
      <c r="H106" s="20" t="str">
        <f>IF(StockTree!H106="","",IF(T=H$10,IF(CallFlag=1,MAX(StockTree!H106-K,0),MAX(K-StockTree!H106,0)),EXP(-rr*h)*(pstar*I106+(1-pstar)*I107)))</f>
        <v/>
      </c>
      <c r="I106" s="20" t="str">
        <f>IF(StockTree!I106="","",IF(T=I$10,IF(CallFlag=1,MAX(StockTree!I106-K,0),MAX(K-StockTree!I106,0)),EXP(-rr*h)*(pstar*J106+(1-pstar)*J107)))</f>
        <v/>
      </c>
      <c r="J106" s="20" t="str">
        <f>IF(StockTree!J106="","",IF(T=J$10,IF(CallFlag=1,MAX(StockTree!J106-K,0),MAX(K-StockTree!J106,0)),EXP(-rr*h)*(pstar*K106+(1-pstar)*K107)))</f>
        <v/>
      </c>
      <c r="K106" s="20" t="str">
        <f>IF(StockTree!K106="","",IF(T=K$10,IF(CallFlag=1,MAX(StockTree!K106-K,0),MAX(K-StockTree!K106,0)),EXP(-rr*h)*(pstar*L106+(1-pstar)*L107)))</f>
        <v/>
      </c>
      <c r="L106" s="20" t="str">
        <f>IF(StockTree!L106="","",IF(T=L$10,IF(CallFlag=1,MAX(StockTree!L106-K,0),MAX(K-StockTree!L106,0)),EXP(-rr*h)*(pstar*M106+(1-pstar)*M107)))</f>
        <v/>
      </c>
      <c r="M106" s="20" t="str">
        <f>IF(StockTree!M106="","",IF(T=M$10,IF(CallFlag=1,MAX(StockTree!M106-K,0),MAX(K-StockTree!M106,0)),EXP(-rr*h)*(pstar*N106+(1-pstar)*N107)))</f>
        <v/>
      </c>
      <c r="N106" s="20" t="str">
        <f>IF(StockTree!N106="","",IF(T=N$10,IF(CallFlag=1,MAX(StockTree!N106-K,0),MAX(K-StockTree!N106,0)),EXP(-rr*h)*(pstar*O106+(1-pstar)*O107)))</f>
        <v/>
      </c>
      <c r="O106" s="20" t="str">
        <f>IF(StockTree!O106="","",IF(T=O$10,IF(CallFlag=1,MAX(StockTree!O106-K,0),MAX(K-StockTree!O106,0)),EXP(-rr*h)*(pstar*P106+(1-pstar)*P107)))</f>
        <v/>
      </c>
      <c r="P106" s="20" t="str">
        <f>IF(StockTree!P106="","",IF(T=P$10,IF(CallFlag=1,MAX(StockTree!P106-K,0),MAX(K-StockTree!P106,0)),EXP(-rr*h)*(pstar*Q106+(1-pstar)*Q107)))</f>
        <v/>
      </c>
      <c r="Q106" s="20" t="str">
        <f>IF(StockTree!Q106="","",IF(T=Q$10,IF(CallFlag=1,MAX(StockTree!Q106-K,0),MAX(K-StockTree!Q106,0)),EXP(-rr*h)*(pstar*R106+(1-pstar)*R107)))</f>
        <v/>
      </c>
      <c r="R106" s="20" t="str">
        <f>IF(StockTree!R106="","",IF(T=R$10,IF(CallFlag=1,MAX(StockTree!R106-K,0),MAX(K-StockTree!R106,0)),EXP(-rr*h)*(pstar*S106+(1-pstar)*S107)))</f>
        <v/>
      </c>
      <c r="S106" s="20" t="str">
        <f>IF(StockTree!S106="","",IF(T=S$10,IF(CallFlag=1,MAX(StockTree!S106-K,0),MAX(K-StockTree!S106,0)),EXP(-rr*h)*(pstar*T106+(1-pstar)*T107)))</f>
        <v/>
      </c>
      <c r="T106" s="20" t="str">
        <f>IF(StockTree!T106="","",IF(T=T$10,IF(CallFlag=1,MAX(StockTree!T106-K,0),MAX(K-StockTree!T106,0)),EXP(-rr*h)*(pstar*U106+(1-pstar)*U107)))</f>
        <v/>
      </c>
      <c r="U106" s="20" t="str">
        <f>IF(StockTree!U106="","",IF(T=U$10,IF(CallFlag=1,MAX(StockTree!U106-K,0),MAX(K-StockTree!U106,0)),EXP(-rr*h)*(pstar*V106+(1-pstar)*V107)))</f>
        <v/>
      </c>
      <c r="V106" s="20" t="str">
        <f>IF(StockTree!V106="","",IF(T=V$10,IF(CallFlag=1,MAX(StockTree!V106-K,0),MAX(K-StockTree!V106,0)),EXP(-rr*h)*(pstar*W106+(1-pstar)*W107)))</f>
        <v/>
      </c>
      <c r="W106" s="20" t="str">
        <f>IF(StockTree!W106="","",IF(T=W$10,IF(CallFlag=1,MAX(StockTree!W106-K,0),MAX(K-StockTree!W106,0)),EXP(-rr*h)*(pstar*X106+(1-pstar)*X107)))</f>
        <v/>
      </c>
      <c r="X106" s="20" t="str">
        <f>IF(StockTree!X106="","",IF(T=X$10,IF(CallFlag=1,MAX(StockTree!X106-K,0),MAX(K-StockTree!X106,0)),EXP(-rr*h)*(pstar*Y106+(1-pstar)*Y107)))</f>
        <v/>
      </c>
      <c r="Y106" s="20" t="str">
        <f>IF(StockTree!Y106="","",IF(T=Y$10,IF(CallFlag=1,MAX(StockTree!Y106-K,0),MAX(K-StockTree!Y106,0)),EXP(-rr*h)*(pstar*Z106+(1-pstar)*Z107)))</f>
        <v/>
      </c>
      <c r="Z106" s="20" t="str">
        <f>IF(StockTree!Z106="","",IF(T=Z$10,IF(CallFlag=1,MAX(StockTree!Z106-K,0),MAX(K-StockTree!Z106,0)),EXP(-rr*h)*(pstar*AA106+(1-pstar)*AA107)))</f>
        <v/>
      </c>
      <c r="AA106" s="20" t="str">
        <f>IF(StockTree!AA106="","",IF(T=AA$10,IF(CallFlag=1,MAX(StockTree!AA106-K,0),MAX(K-StockTree!AA106,0)),EXP(-rr*h)*(pstar*AB106+(1-pstar)*AB107)))</f>
        <v/>
      </c>
      <c r="AB106" s="20" t="str">
        <f>IF(StockTree!AB106="","",IF(T=AB$10,IF(CallFlag=1,MAX(StockTree!AB106-K,0),MAX(K-StockTree!AB106,0)),EXP(-rr*h)*(pstar*AC106+(1-pstar)*AC107)))</f>
        <v/>
      </c>
      <c r="AC106" s="20" t="str">
        <f>IF(StockTree!AC106="","",IF(T=AC$10,IF(CallFlag=1,MAX(StockTree!AC106-K,0),MAX(K-StockTree!AC106,0)),EXP(-rr*h)*(pstar*AD106+(1-pstar)*AD107)))</f>
        <v/>
      </c>
      <c r="AD106" s="20" t="str">
        <f>IF(StockTree!AD106="","",IF(T=AD$10,IF(CallFlag=1,MAX(StockTree!AD106-K,0),MAX(K-StockTree!AD106,0)),EXP(-rr*h)*(pstar*AE106+(1-pstar)*AE107)))</f>
        <v/>
      </c>
      <c r="AE106" s="20" t="str">
        <f>IF(StockTree!AE106="","",IF(T=AE$10,IF(CallFlag=1,MAX(StockTree!AE106-K,0),MAX(K-StockTree!AE106,0)),EXP(-rr*h)*(pstar*AF106+(1-pstar)*AF107)))</f>
        <v/>
      </c>
      <c r="AF106" s="20" t="str">
        <f>IF(StockTree!AF106="","",IF(T=AF$10,IF(CallFlag=1,MAX(StockTree!AF106-K,0),MAX(K-StockTree!AF106,0)),EXP(-rr*h)*(pstar*AG106+(1-pstar)*AG107)))</f>
        <v/>
      </c>
      <c r="AG106" s="20" t="str">
        <f>IF(StockTree!AG106="","",IF(T=AG$10,IF(CallFlag=1,MAX(StockTree!AG106-K,0),MAX(K-StockTree!AG106,0)),EXP(-rr*h)*(pstar*AH106+(1-pstar)*AH107)))</f>
        <v/>
      </c>
      <c r="AH106" s="20" t="str">
        <f>IF(StockTree!AH106="","",IF(T=AH$10,IF(CallFlag=1,MAX(StockTree!AH106-K,0),MAX(K-StockTree!AH106,0)),EXP(-rr*h)*(pstar*AI106+(1-pstar)*AI107)))</f>
        <v/>
      </c>
      <c r="AI106" s="20" t="str">
        <f>IF(StockTree!AI106="","",IF(T=AI$10,IF(CallFlag=1,MAX(StockTree!AI106-K,0),MAX(K-StockTree!AI106,0)),EXP(-rr*h)*(pstar*AJ106+(1-pstar)*AJ107)))</f>
        <v/>
      </c>
      <c r="AJ106" s="20" t="str">
        <f>IF(StockTree!AJ106="","",IF(T=AJ$10,IF(CallFlag=1,MAX(StockTree!AJ106-K,0),MAX(K-StockTree!AJ106,0)),EXP(-rr*h)*(pstar*AK106+(1-pstar)*AK107)))</f>
        <v/>
      </c>
      <c r="AK106" s="20" t="str">
        <f>IF(StockTree!AK106="","",IF(T=AK$10,IF(CallFlag=1,MAX(StockTree!AK106-K,0),MAX(K-StockTree!AK106,0)),EXP(-rr*h)*(pstar*AL106+(1-pstar)*AL107)))</f>
        <v/>
      </c>
      <c r="AL106" s="20" t="str">
        <f>IF(StockTree!AL106="","",IF(T=AL$10,IF(CallFlag=1,MAX(StockTree!AL106-K,0),MAX(K-StockTree!AL106,0)),EXP(-rr*h)*(pstar*AM106+(1-pstar)*AM107)))</f>
        <v/>
      </c>
      <c r="AM106" s="20" t="str">
        <f>IF(StockTree!AM106="","",IF(T=AM$10,IF(CallFlag=1,MAX(StockTree!AM106-K,0),MAX(K-StockTree!AM106,0)),EXP(-rr*h)*(pstar*AN106+(1-pstar)*AN107)))</f>
        <v/>
      </c>
      <c r="AN106" s="20" t="str">
        <f>IF(StockTree!AN106="","",IF(T=AN$10,IF(CallFlag=1,MAX(StockTree!AN106-K,0),MAX(K-StockTree!AN106,0)),EXP(-rr*h)*(pstar*AO106+(1-pstar)*AO107)))</f>
        <v/>
      </c>
      <c r="AO106" s="20" t="str">
        <f>IF(StockTree!AO106="","",IF(T=AO$10,IF(CallFlag=1,MAX(StockTree!AO106-K,0),MAX(K-StockTree!AO106,0)),EXP(-rr*h)*(pstar*AP106+(1-pstar)*AP107)))</f>
        <v/>
      </c>
      <c r="AP106" s="20" t="str">
        <f>IF(StockTree!AP106="","",IF(T=AP$10,IF(CallFlag=1,MAX(StockTree!AP106-K,0),MAX(K-StockTree!AP106,0)),EXP(-rr*h)*(pstar*AQ106+(1-pstar)*AQ107)))</f>
        <v/>
      </c>
      <c r="AQ106" s="20" t="str">
        <f>IF(StockTree!AQ106="","",IF(T=AQ$10,IF(CallFlag=1,MAX(StockTree!AQ106-K,0),MAX(K-StockTree!AQ106,0)),EXP(-rr*h)*(pstar*AR106+(1-pstar)*AR107)))</f>
        <v/>
      </c>
      <c r="AR106" s="20" t="str">
        <f>IF(StockTree!AR106="","",IF(T=AR$10,IF(CallFlag=1,MAX(StockTree!AR106-K,0),MAX(K-StockTree!AR106,0)),EXP(-rr*h)*(pstar*AS106+(1-pstar)*AS107)))</f>
        <v/>
      </c>
      <c r="AS106" s="20" t="str">
        <f>IF(StockTree!AS106="","",IF(T=AS$10,IF(CallFlag=1,MAX(StockTree!AS106-K,0),MAX(K-StockTree!AS106,0)),EXP(-rr*h)*(pstar*AT106+(1-pstar)*AT107)))</f>
        <v/>
      </c>
      <c r="AT106" s="20" t="str">
        <f>IF(StockTree!AT106="","",IF(T=AT$10,IF(CallFlag=1,MAX(StockTree!AT106-K,0),MAX(K-StockTree!AT106,0)),EXP(-rr*h)*(pstar*AU106+(1-pstar)*AU107)))</f>
        <v/>
      </c>
      <c r="AU106" s="20" t="str">
        <f>IF(StockTree!AU106="","",IF(T=AU$10,IF(CallFlag=1,MAX(StockTree!AU106-K,0),MAX(K-StockTree!AU106,0)),EXP(-rr*h)*(pstar*AV106+(1-pstar)*AV107)))</f>
        <v/>
      </c>
      <c r="AV106" s="20" t="str">
        <f>IF(StockTree!AV106="","",IF(T=AV$10,IF(CallFlag=1,MAX(StockTree!AV106-K,0),MAX(K-StockTree!AV106,0)),EXP(-rr*h)*(pstar*AW106+(1-pstar)*AW107)))</f>
        <v/>
      </c>
      <c r="AW106" s="20" t="str">
        <f>IF(StockTree!AW106="","",IF(T=AW$10,IF(CallFlag=1,MAX(StockTree!AW106-K,0),MAX(K-StockTree!AW106,0)),EXP(-rr*h)*(pstar*AX106+(1-pstar)*AX107)))</f>
        <v/>
      </c>
      <c r="AX106" s="20" t="str">
        <f>IF(StockTree!AX106="","",IF(T=AX$10,IF(CallFlag=1,MAX(StockTree!AX106-K,0),MAX(K-StockTree!AX106,0)),EXP(-rr*h)*(pstar*AY106+(1-pstar)*AY107)))</f>
        <v/>
      </c>
      <c r="AY106" s="20" t="str">
        <f>IF(StockTree!AY106="","",IF(T=AY$10,IF(CallFlag=1,MAX(StockTree!AY106-K,0),MAX(K-StockTree!AY106,0)),EXP(-rr*h)*(pstar*AZ106+(1-pstar)*AZ107)))</f>
        <v/>
      </c>
      <c r="AZ106" s="20" t="str">
        <f>IF(StockTree!AZ106="","",IF(T=AZ$10,IF(CallFlag=1,MAX(StockTree!AZ106-K,0),MAX(K-StockTree!AZ106,0)),EXP(-rr*h)*(pstar*BA106+(1-pstar)*BA107)))</f>
        <v/>
      </c>
      <c r="BA106" s="20" t="str">
        <f>IF(StockTree!BA106="","",IF(T=BA$10,IF(CallFlag=1,MAX(StockTree!BA106-K,0),MAX(K-StockTree!BA106,0)),EXP(-rr*h)*(pstar*BB106+(1-pstar)*BB107)))</f>
        <v/>
      </c>
      <c r="BB106" s="20" t="str">
        <f>IF(StockTree!BB106="","",IF(T=BB$10,IF(CallFlag=1,MAX(StockTree!BB106-K,0),MAX(K-StockTree!BB106,0)),EXP(-rr*h)*(pstar*BC106+(1-pstar)*BC107)))</f>
        <v/>
      </c>
      <c r="BC106" s="20" t="str">
        <f>IF(StockTree!BC106="","",IF(T=BC$10,IF(CallFlag=1,MAX(StockTree!BC106-K,0),MAX(K-StockTree!BC106,0)),EXP(-rr*h)*(pstar*BD106+(1-pstar)*BD107)))</f>
        <v/>
      </c>
      <c r="BD106" s="20" t="str">
        <f>IF(StockTree!BD106="","",IF(T=BD$10,IF(CallFlag=1,MAX(StockTree!BD106-K,0),MAX(K-StockTree!BD106,0)),EXP(-rr*h)*(pstar*BE106+(1-pstar)*BE107)))</f>
        <v/>
      </c>
      <c r="BE106" s="20" t="str">
        <f>IF(StockTree!BE106="","",IF(T=BE$10,IF(CallFlag=1,MAX(StockTree!BE106-K,0),MAX(K-StockTree!BE106,0)),EXP(-rr*h)*(pstar*BF106+(1-pstar)*BF107)))</f>
        <v/>
      </c>
      <c r="BF106" s="20" t="str">
        <f>IF(StockTree!BF106="","",IF(T=BF$10,IF(CallFlag=1,MAX(StockTree!BF106-K,0),MAX(K-StockTree!BF106,0)),EXP(-rr*h)*(pstar*BG106+(1-pstar)*BG107)))</f>
        <v/>
      </c>
      <c r="BG106" s="20" t="str">
        <f>IF(StockTree!BG106="","",IF(T=BG$10,IF(CallFlag=1,MAX(StockTree!BG106-K,0),MAX(K-StockTree!BG106,0)),EXP(-rr*h)*(pstar*BH106+(1-pstar)*BH107)))</f>
        <v/>
      </c>
      <c r="BH106" s="20" t="str">
        <f>IF(StockTree!BH106="","",IF(T=BH$10,IF(CallFlag=1,MAX(StockTree!BH106-K,0),MAX(K-StockTree!BH106,0)),EXP(-rr*h)*(pstar*BI106+(1-pstar)*BI107)))</f>
        <v/>
      </c>
      <c r="BI106" s="20" t="str">
        <f>IF(StockTree!BI106="","",IF(T=BI$10,IF(CallFlag=1,MAX(StockTree!BI106-K,0),MAX(K-StockTree!BI106,0)),EXP(-rr*h)*(pstar*BJ106+(1-pstar)*BJ107)))</f>
        <v/>
      </c>
      <c r="BJ106" s="20" t="str">
        <f>IF(StockTree!BJ106="","",IF(T=BJ$10,IF(CallFlag=1,MAX(StockTree!BJ106-K,0),MAX(K-StockTree!BJ106,0)),EXP(-rr*h)*(pstar*BK106+(1-pstar)*BK107)))</f>
        <v/>
      </c>
      <c r="BK106" s="20" t="str">
        <f>IF(StockTree!BK106="","",IF(T=BK$10,IF(CallFlag=1,MAX(StockTree!BK106-K,0),MAX(K-StockTree!BK106,0)),EXP(-rr*h)*(pstar*BL106+(1-pstar)*BL107)))</f>
        <v/>
      </c>
      <c r="BL106" s="20" t="str">
        <f>IF(StockTree!BL106="","",IF(T=BL$10,IF(CallFlag=1,MAX(StockTree!BL106-K,0),MAX(K-StockTree!BL106,0)),EXP(-rr*h)*(pstar*BM106+(1-pstar)*BM107)))</f>
        <v/>
      </c>
      <c r="BM106" s="20" t="str">
        <f>IF(StockTree!BM106="","",IF(T=BM$10,IF(CallFlag=1,MAX(StockTree!BM106-K,0),MAX(K-StockTree!BM106,0)),EXP(-rr*h)*(pstar*BN106+(1-pstar)*BN107)))</f>
        <v/>
      </c>
      <c r="BN106" s="20" t="str">
        <f>IF(StockTree!BN106="","",IF(T=BN$10,IF(CallFlag=1,MAX(StockTree!BN106-K,0),MAX(K-StockTree!BN106,0)),EXP(-rr*h)*(pstar*BO106+(1-pstar)*BO107)))</f>
        <v/>
      </c>
      <c r="BO106" s="20" t="str">
        <f>IF(StockTree!BO106="","",IF(T=BO$10,IF(CallFlag=1,MAX(StockTree!BO106-K,0),MAX(K-StockTree!BO106,0)),EXP(-rr*h)*(pstar*BP106+(1-pstar)*BP107)))</f>
        <v/>
      </c>
      <c r="BP106" s="20" t="str">
        <f>IF(StockTree!BP106="","",IF(T=BP$10,IF(CallFlag=1,MAX(StockTree!BP106-K,0),MAX(K-StockTree!BP106,0)),EXP(-rr*h)*(pstar*BQ106+(1-pstar)*BQ107)))</f>
        <v/>
      </c>
      <c r="BQ106" s="20" t="str">
        <f>IF(StockTree!BQ106="","",IF(T=BQ$10,IF(CallFlag=1,MAX(StockTree!BQ106-K,0),MAX(K-StockTree!BQ106,0)),EXP(-rr*h)*(pstar*BR106+(1-pstar)*BR107)))</f>
        <v/>
      </c>
      <c r="BR106" s="20" t="str">
        <f>IF(StockTree!BR106="","",IF(T=BR$10,IF(CallFlag=1,MAX(StockTree!BR106-K,0),MAX(K-StockTree!BR106,0)),EXP(-rr*h)*(pstar*BS106+(1-pstar)*BS107)))</f>
        <v/>
      </c>
      <c r="BS106" s="20" t="str">
        <f>IF(StockTree!BS106="","",IF(T=BS$10,IF(CallFlag=1,MAX(StockTree!BS106-K,0),MAX(K-StockTree!BS106,0)),EXP(-rr*h)*(pstar*BT106+(1-pstar)*BT107)))</f>
        <v/>
      </c>
      <c r="BT106" s="20" t="str">
        <f>IF(StockTree!BT106="","",IF(T=BT$10,IF(CallFlag=1,MAX(StockTree!BT106-K,0),MAX(K-StockTree!BT106,0)),EXP(-rr*h)*(pstar*BU106+(1-pstar)*BU107)))</f>
        <v/>
      </c>
      <c r="BU106" s="20" t="str">
        <f>IF(StockTree!BU106="","",IF(T=BU$10,IF(CallFlag=1,MAX(StockTree!BU106-K,0),MAX(K-StockTree!BU106,0)),EXP(-rr*h)*(pstar*BV106+(1-pstar)*BV107)))</f>
        <v/>
      </c>
      <c r="BV106" s="20" t="str">
        <f>IF(StockTree!BV106="","",IF(T=BV$10,IF(CallFlag=1,MAX(StockTree!BV106-K,0),MAX(K-StockTree!BV106,0)),EXP(-rr*h)*(pstar*BW106+(1-pstar)*BW107)))</f>
        <v/>
      </c>
      <c r="BW106" s="20" t="str">
        <f>IF(StockTree!BW106="","",IF(T=BW$10,IF(CallFlag=1,MAX(StockTree!BW106-K,0),MAX(K-StockTree!BW106,0)),EXP(-rr*h)*(pstar*BX106+(1-pstar)*BX107)))</f>
        <v/>
      </c>
      <c r="BX106" s="20" t="str">
        <f>IF(StockTree!BX106="","",IF(T=BX$10,IF(CallFlag=1,MAX(StockTree!BX106-K,0),MAX(K-StockTree!BX106,0)),EXP(-rr*h)*(pstar*BY106+(1-pstar)*BY107)))</f>
        <v/>
      </c>
      <c r="BY106" s="20" t="str">
        <f>IF(StockTree!BY106="","",IF(T=BY$10,IF(CallFlag=1,MAX(StockTree!BY106-K,0),MAX(K-StockTree!BY106,0)),EXP(-rr*h)*(pstar*BZ106+(1-pstar)*BZ107)))</f>
        <v/>
      </c>
      <c r="BZ106" s="20" t="str">
        <f>IF(StockTree!BZ106="","",IF(T=BZ$10,IF(CallFlag=1,MAX(StockTree!BZ106-K,0),MAX(K-StockTree!BZ106,0)),EXP(-rr*h)*(pstar*CA106+(1-pstar)*CA107)))</f>
        <v/>
      </c>
      <c r="CA106" s="20" t="str">
        <f>IF(StockTree!CA106="","",IF(T=CA$10,IF(CallFlag=1,MAX(StockTree!CA106-K,0),MAX(K-StockTree!CA106,0)),EXP(-rr*h)*(pstar*CB106+(1-pstar)*CB107)))</f>
        <v/>
      </c>
      <c r="CB106" s="20" t="str">
        <f>IF(StockTree!CB106="","",IF(T=CB$10,IF(CallFlag=1,MAX(StockTree!CB106-K,0),MAX(K-StockTree!CB106,0)),EXP(-rr*h)*(pstar*CC106+(1-pstar)*CC107)))</f>
        <v/>
      </c>
      <c r="CC106" s="20" t="str">
        <f>IF(StockTree!CC106="","",IF(T=CC$10,IF(CallFlag=1,MAX(StockTree!CC106-K,0),MAX(K-StockTree!CC106,0)),EXP(-rr*h)*(pstar*CD106+(1-pstar)*CD107)))</f>
        <v/>
      </c>
      <c r="CD106" s="20" t="str">
        <f>IF(StockTree!CD106="","",IF(T=CD$10,IF(CallFlag=1,MAX(StockTree!CD106-K,0),MAX(K-StockTree!CD106,0)),EXP(-rr*h)*(pstar*CE106+(1-pstar)*CE107)))</f>
        <v/>
      </c>
      <c r="CE106" s="20" t="str">
        <f>IF(StockTree!CE106="","",IF(T=CE$10,IF(CallFlag=1,MAX(StockTree!CE106-K,0),MAX(K-StockTree!CE106,0)),EXP(-rr*h)*(pstar*CF106+(1-pstar)*CF107)))</f>
        <v/>
      </c>
      <c r="CF106" s="20" t="str">
        <f>IF(StockTree!CF106="","",IF(T=CF$10,IF(CallFlag=1,MAX(StockTree!CF106-K,0),MAX(K-StockTree!CF106,0)),EXP(-rr*h)*(pstar*CG106+(1-pstar)*CG107)))</f>
        <v/>
      </c>
      <c r="CG106" s="20" t="str">
        <f>IF(StockTree!CG106="","",IF(T=CG$10,IF(CallFlag=1,MAX(StockTree!CG106-K,0),MAX(K-StockTree!CG106,0)),EXP(-rr*h)*(pstar*CH106+(1-pstar)*CH107)))</f>
        <v/>
      </c>
      <c r="CH106" s="20" t="str">
        <f>IF(StockTree!CH106="","",IF(T=CH$10,IF(CallFlag=1,MAX(StockTree!CH106-K,0),MAX(K-StockTree!CH106,0)),EXP(-rr*h)*(pstar*CI106+(1-pstar)*CI107)))</f>
        <v/>
      </c>
      <c r="CI106" s="20" t="str">
        <f>IF(StockTree!CI106="","",IF(T=CI$10,IF(CallFlag=1,MAX(StockTree!CI106-K,0),MAX(K-StockTree!CI106,0)),EXP(-rr*h)*(pstar*CJ106+(1-pstar)*CJ107)))</f>
        <v/>
      </c>
      <c r="CJ106" s="20" t="str">
        <f>IF(StockTree!CJ106="","",IF(T=CJ$10,IF(CallFlag=1,MAX(StockTree!CJ106-K,0),MAX(K-StockTree!CJ106,0)),EXP(-rr*h)*(pstar*CK106+(1-pstar)*CK107)))</f>
        <v/>
      </c>
      <c r="CK106" s="20" t="str">
        <f>IF(StockTree!CK106="","",IF(T=CK$10,IF(CallFlag=1,MAX(StockTree!CK106-K,0),MAX(K-StockTree!CK106,0)),EXP(-rr*h)*(pstar*CL106+(1-pstar)*CL107)))</f>
        <v/>
      </c>
      <c r="CL106" s="20" t="str">
        <f>IF(StockTree!CL106="","",IF(T=CL$10,IF(CallFlag=1,MAX(StockTree!CL106-K,0),MAX(K-StockTree!CL106,0)),EXP(-rr*h)*(pstar*CM106+(1-pstar)*CM107)))</f>
        <v/>
      </c>
      <c r="CM106" s="20" t="str">
        <f>IF(StockTree!CM106="","",IF(T=CM$10,IF(CallFlag=1,MAX(StockTree!CM106-K,0),MAX(K-StockTree!CM106,0)),EXP(-rr*h)*(pstar*CN106+(1-pstar)*CN107)))</f>
        <v/>
      </c>
      <c r="CN106" s="20" t="str">
        <f>IF(StockTree!CN106="","",IF(T=CN$10,IF(CallFlag=1,MAX(StockTree!CN106-K,0),MAX(K-StockTree!CN106,0)),EXP(-rr*h)*(pstar*CO106+(1-pstar)*CO107)))</f>
        <v/>
      </c>
      <c r="CO106" s="20" t="str">
        <f>IF(StockTree!CO106="","",IF(T=CO$10,IF(CallFlag=1,MAX(StockTree!CO106-K,0),MAX(K-StockTree!CO106,0)),EXP(-rr*h)*(pstar*CP106+(1-pstar)*CP107)))</f>
        <v/>
      </c>
      <c r="CP106" s="20" t="str">
        <f>IF(StockTree!CP106="","",IF(T=CP$10,IF(CallFlag=1,MAX(StockTree!CP106-K,0),MAX(K-StockTree!CP106,0)),EXP(-rr*h)*(pstar*CQ106+(1-pstar)*CQ107)))</f>
        <v/>
      </c>
      <c r="CQ106" s="20" t="str">
        <f>IF(StockTree!CQ106="","",IF(T=CQ$10,IF(CallFlag=1,MAX(StockTree!CQ106-K,0),MAX(K-StockTree!CQ106,0)),EXP(-rr*h)*(pstar*CR106+(1-pstar)*CR107)))</f>
        <v/>
      </c>
      <c r="CR106" s="20" t="str">
        <f>IF(StockTree!CR106="","",IF(T=CR$10,IF(CallFlag=1,MAX(StockTree!CR106-K,0),MAX(K-StockTree!CR106,0)),EXP(-rr*h)*(pstar*CS106+(1-pstar)*CS107)))</f>
        <v/>
      </c>
      <c r="CS106" s="20" t="str">
        <f>IF(StockTree!CS106="","",IF(T=CS$10,IF(CallFlag=1,MAX(StockTree!CS106-K,0),MAX(K-StockTree!CS106,0)),EXP(-rr*h)*(pstar*CT106+(1-pstar)*CT107)))</f>
        <v/>
      </c>
      <c r="CT106" s="20" t="str">
        <f>IF(StockTree!CT106="","",IF(T=CT$10,IF(CallFlag=1,MAX(StockTree!CT106-K,0),MAX(K-StockTree!CT106,0)),EXP(-rr*h)*(pstar*CU106+(1-pstar)*CU107)))</f>
        <v/>
      </c>
      <c r="CU106" s="20" t="str">
        <f>IF(StockTree!CU106="","",IF(T=CU$10,IF(CallFlag=1,MAX(StockTree!CU106-K,0),MAX(K-StockTree!CU106,0)),EXP(-rr*h)*(pstar*CV106+(1-pstar)*CV107)))</f>
        <v/>
      </c>
      <c r="CV106" s="20" t="str">
        <f>IF(StockTree!CV106="","",IF(T=CV$10,IF(CallFlag=1,MAX(StockTree!CV106-K,0),MAX(K-StockTree!CV106,0)),EXP(-rr*h)*(pstar*CW106+(1-pstar)*CW107)))</f>
        <v/>
      </c>
      <c r="CW106" s="20" t="str">
        <f>IF(StockTree!CW106="","",IF(T=CW$10,IF(CallFlag=1,MAX(StockTree!CW106-K,0),MAX(K-StockTree!CW106,0)),EXP(-rr*h)*(pstar*CX106+(1-pstar)*CX107)))</f>
        <v/>
      </c>
      <c r="CX106" s="20" t="str">
        <f>IF(StockTree!CX106="","",IF(T=CX$10,IF(CallFlag=1,MAX(StockTree!CX106-K,0),MAX(K-StockTree!CX106,0)),EXP(-rr*h)*(pstar*CY106+(1-pstar)*CY107)))</f>
        <v/>
      </c>
      <c r="CY106" s="20" t="str">
        <f>IF(StockTree!CY106="","",IF(T=CY$10,IF(CallFlag=1,MAX(StockTree!CY106-K,0),MAX(K-StockTree!CY106,0)),EXP(-rr*h)*(pstar*CZ106+(1-pstar)*CZ107)))</f>
        <v/>
      </c>
      <c r="CZ106" s="20" t="str">
        <f>IF(StockTree!CZ106="","",IF(T=CZ$10,IF(CallFlag=1,MAX(StockTree!CZ106-K,0),MAX(K-StockTree!CZ106,0)),EXP(-rr*h)*(pstar*DA106+(1-pstar)*DA107)))</f>
        <v/>
      </c>
      <c r="DA106" s="20" t="str">
        <f>IF(StockTree!DA106="","",IF(T=DA$10,IF(CallFlag=1,MAX(StockTree!DA106-K,0),MAX(K-StockTree!DA106,0)),EXP(-rr*h)*(pstar*DB106+(1-pstar)*DB107)))</f>
        <v/>
      </c>
      <c r="DB106" s="20" t="str">
        <f>IF(StockTree!DB106="","",IF(T=DB$10,IF(CallFlag=1,MAX(StockTree!DB106-K,0),MAX(K-StockTree!DB106,0)),EXP(-rr*h)*(pstar*DC106+(1-pstar)*DC107)))</f>
        <v/>
      </c>
      <c r="DC106" s="20" t="str">
        <f>IF(StockTree!DC106="","",IF(T=DC$10,IF(CallFlag=1,MAX(StockTree!DC106-K,0),MAX(K-StockTree!DC106,0)),EXP(-rr*h)*(pstar*DD106+(1-pstar)*DD107)))</f>
        <v/>
      </c>
      <c r="DD106" s="20" t="str">
        <f>IF(StockTree!DD106="","",IF(T=DD$10,IF(CallFlag=1,MAX(StockTree!DD106-K,0),MAX(K-StockTree!DD106,0)),EXP(-rr*h)*(pstar*DE106+(1-pstar)*DE107)))</f>
        <v/>
      </c>
      <c r="DE106" s="20" t="str">
        <f>IF(StockTree!DE106="","",IF(T=DE$10,IF(CallFlag=1,MAX(StockTree!DE106-K,0),MAX(K-StockTree!DE106,0)),EXP(-rr*h)*(pstar*DF106+(1-pstar)*DF107)))</f>
        <v/>
      </c>
      <c r="DF106" s="20" t="str">
        <f>IF(StockTree!DF106="","",IF(T=DF$10,IF(CallFlag=1,MAX(StockTree!DF106-K,0),MAX(K-StockTree!DF106,0)),EXP(-rr*h)*(pstar*DG106+(1-pstar)*DG107)))</f>
        <v/>
      </c>
      <c r="DG106" s="20" t="str">
        <f>IF(StockTree!DG106="","",IF(T=DG$10,IF(CallFlag=1,MAX(StockTree!DG106-K,0),MAX(K-StockTree!DG106,0)),EXP(-rr*h)*(pstar*DH106+(1-pstar)*DH107)))</f>
        <v/>
      </c>
      <c r="DH106" s="20" t="str">
        <f>IF(StockTree!DH106="","",IF(T=DH$10,IF(CallFlag=1,MAX(StockTree!DH106-K,0),MAX(K-StockTree!DH106,0)),EXP(-rr*h)*(pstar*DI106+(1-pstar)*DI107)))</f>
        <v/>
      </c>
      <c r="DI106" s="20" t="str">
        <f>IF(StockTree!DI106="","",IF(T=DI$10,IF(CallFlag=1,MAX(StockTree!DI106-K,0),MAX(K-StockTree!DI106,0)),EXP(-rr*h)*(pstar*DJ106+(1-pstar)*DJ107)))</f>
        <v/>
      </c>
      <c r="DJ106" s="20" t="str">
        <f>IF(StockTree!DJ106="","",IF(T=DJ$10,IF(CallFlag=1,MAX(StockTree!DJ106-K,0),MAX(K-StockTree!DJ106,0)),EXP(-rr*h)*(pstar*DK106+(1-pstar)*DK107)))</f>
        <v/>
      </c>
      <c r="DK106" s="20" t="str">
        <f>IF(StockTree!DK106="","",IF(T=DK$10,IF(CallFlag=1,MAX(StockTree!DK106-K,0),MAX(K-StockTree!DK106,0)),EXP(-rr*h)*(pstar*DL106+(1-pstar)*DL107)))</f>
        <v/>
      </c>
      <c r="DL106" s="20" t="str">
        <f>IF(StockTree!DL106="","",IF(T=DL$10,IF(CallFlag=1,MAX(StockTree!DL106-K,0),MAX(K-StockTree!DL106,0)),EXP(-rr*h)*(pstar*DM106+(1-pstar)*DM107)))</f>
        <v/>
      </c>
      <c r="DM106" s="20" t="str">
        <f>IF(StockTree!DM106="","",IF(T=DM$10,IF(CallFlag=1,MAX(StockTree!DM106-K,0),MAX(K-StockTree!DM106,0)),EXP(-rr*h)*(pstar*DN106+(1-pstar)*DN107)))</f>
        <v/>
      </c>
      <c r="DN106" s="20" t="str">
        <f>IF(StockTree!DN106="","",IF(T=DN$10,IF(CallFlag=1,MAX(StockTree!DN106-K,0),MAX(K-StockTree!DN106,0)),EXP(-rr*h)*(pstar*DO106+(1-pstar)*DO107)))</f>
        <v/>
      </c>
      <c r="DO106" s="20" t="str">
        <f>IF(StockTree!DO106="","",IF(T=DO$10,IF(CallFlag=1,MAX(StockTree!DO106-K,0),MAX(K-StockTree!DO106,0)),EXP(-rr*h)*(pstar*DP106+(1-pstar)*DP107)))</f>
        <v/>
      </c>
      <c r="DP106" s="20" t="str">
        <f>IF(StockTree!DP106="","",IF(T=DP$10,IF(CallFlag=1,MAX(StockTree!DP106-K,0),MAX(K-StockTree!DP106,0)),EXP(-rr*h)*(pstar*DQ106+(1-pstar)*DQ107)))</f>
        <v/>
      </c>
      <c r="DQ106" s="20" t="str">
        <f>IF(StockTree!DQ106="","",IF(T=DQ$10,IF(CallFlag=1,MAX(StockTree!DQ106-K,0),MAX(K-StockTree!DQ106,0)),EXP(-rr*h)*(pstar*DR106+(1-pstar)*DR107)))</f>
        <v/>
      </c>
      <c r="DR106" s="20" t="str">
        <f>IF(StockTree!DR106="","",IF(T=DR$10,IF(CallFlag=1,MAX(StockTree!DR106-K,0),MAX(K-StockTree!DR106,0)),EXP(-rr*h)*(pstar*DS106+(1-pstar)*DS107)))</f>
        <v/>
      </c>
      <c r="DS106" s="20" t="str">
        <f>IF(StockTree!DS106="","",IF(T=DS$10,IF(CallFlag=1,MAX(StockTree!DS106-K,0),MAX(K-StockTree!DS106,0)),EXP(-rr*h)*(pstar*DT106+(1-pstar)*DT107)))</f>
        <v/>
      </c>
      <c r="DT106" s="20" t="str">
        <f>IF(StockTree!DT106="","",IF(T=DT$10,IF(CallFlag=1,MAX(StockTree!DT106-K,0),MAX(K-StockTree!DT106,0)),EXP(-rr*h)*(pstar*DU106+(1-pstar)*DU107)))</f>
        <v/>
      </c>
      <c r="DU106" s="20" t="str">
        <f>IF(StockTree!DU106="","",IF(T=DU$10,IF(CallFlag=1,MAX(StockTree!DU106-K,0),MAX(K-StockTree!DU106,0)),EXP(-rr*h)*(pstar*DV106+(1-pstar)*DV107)))</f>
        <v/>
      </c>
      <c r="DV106" s="20" t="str">
        <f>IF(StockTree!DV106="","",IF(T=DV$10,IF(CallFlag=1,MAX(StockTree!DV106-K,0),MAX(K-StockTree!DV106,0)),EXP(-rr*h)*(pstar*DW106+(1-pstar)*DW107)))</f>
        <v/>
      </c>
      <c r="DW106" s="20" t="str">
        <f>IF(StockTree!DW106="","",IF(T=DW$10,IF(CallFlag=1,MAX(StockTree!DW106-K,0),MAX(K-StockTree!DW106,0)),EXP(-rr*h)*(pstar*DX106+(1-pstar)*DX107)))</f>
        <v/>
      </c>
      <c r="DX106" s="20" t="str">
        <f>IF(StockTree!DX106="","",IF(T=DX$10,IF(CallFlag=1,MAX(StockTree!DX106-K,0),MAX(K-StockTree!DX106,0)),EXP(-rr*h)*(pstar*DY106+(1-pstar)*DY107)))</f>
        <v/>
      </c>
      <c r="DY106" s="20" t="str">
        <f>IF(StockTree!DY106="","",IF(T=DY$10,IF(CallFlag=1,MAX(StockTree!DY106-K,0),MAX(K-StockTree!DY106,0)),EXP(-rr*h)*(pstar*DZ106+(1-pstar)*DZ107)))</f>
        <v/>
      </c>
      <c r="DZ106" s="20" t="str">
        <f>IF(StockTree!DZ106="","",IF(T=DZ$10,IF(CallFlag=1,MAX(StockTree!DZ106-K,0),MAX(K-StockTree!DZ106,0)),EXP(-rr*h)*(pstar*EA106+(1-pstar)*EA107)))</f>
        <v/>
      </c>
      <c r="EA106" s="20" t="str">
        <f>IF(StockTree!EA106="","",IF(T=EA$10,IF(CallFlag=1,MAX(StockTree!EA106-K,0),MAX(K-StockTree!EA106,0)),EXP(-rr*h)*(pstar*EB106+(1-pstar)*EB107)))</f>
        <v/>
      </c>
      <c r="EB106" s="20" t="str">
        <f>IF(StockTree!EB106="","",IF(T=EB$10,IF(CallFlag=1,MAX(StockTree!EB106-K,0),MAX(K-StockTree!EB106,0)),EXP(-rr*h)*(pstar*EC106+(1-pstar)*EC107)))</f>
        <v/>
      </c>
      <c r="EC106" s="20" t="str">
        <f>IF(StockTree!EC106="","",IF(T=EC$10,IF(CallFlag=1,MAX(StockTree!EC106-K,0),MAX(K-StockTree!EC106,0)),EXP(-rr*h)*(pstar*ED106+(1-pstar)*ED107)))</f>
        <v/>
      </c>
      <c r="ED106" s="20" t="str">
        <f>IF(StockTree!ED106="","",IF(T=ED$10,IF(CallFlag=1,MAX(StockTree!ED106-K,0),MAX(K-StockTree!ED106,0)),EXP(-rr*h)*(pstar*EE106+(1-pstar)*EE107)))</f>
        <v/>
      </c>
      <c r="EE106" s="20" t="str">
        <f>IF(StockTree!EE106="","",IF(T=EE$10,IF(CallFlag=1,MAX(StockTree!EE106-K,0),MAX(K-StockTree!EE106,0)),EXP(-rr*h)*(pstar*EF106+(1-pstar)*EF107)))</f>
        <v/>
      </c>
      <c r="EF106" s="20" t="str">
        <f>IF(StockTree!EF106="","",IF(T=EF$10,IF(CallFlag=1,MAX(StockTree!EF106-K,0),MAX(K-StockTree!EF106,0)),EXP(-rr*h)*(pstar*EG106+(1-pstar)*EG107)))</f>
        <v/>
      </c>
      <c r="EG106" s="20" t="str">
        <f>IF(StockTree!EG106="","",IF(T=EG$10,IF(CallFlag=1,MAX(StockTree!EG106-K,0),MAX(K-StockTree!EG106,0)),EXP(-rr*h)*(pstar*EH106+(1-pstar)*EH107)))</f>
        <v/>
      </c>
      <c r="EH106" s="20" t="str">
        <f>IF(StockTree!EH106="","",IF(T=EH$10,IF(CallFlag=1,MAX(StockTree!EH106-K,0),MAX(K-StockTree!EH106,0)),EXP(-rr*h)*(pstar*EI106+(1-pstar)*EI107)))</f>
        <v/>
      </c>
      <c r="EI106" s="20" t="str">
        <f>IF(StockTree!EI106="","",IF(T=EI$10,IF(CallFlag=1,MAX(StockTree!EI106-K,0),MAX(K-StockTree!EI106,0)),EXP(-rr*h)*(pstar*EJ106+(1-pstar)*EJ107)))</f>
        <v/>
      </c>
      <c r="EJ106" s="20" t="str">
        <f>IF(StockTree!EJ106="","",IF(T=EJ$10,IF(CallFlag=1,MAX(StockTree!EJ106-K,0),MAX(K-StockTree!EJ106,0)),EXP(-rr*h)*(pstar*EK106+(1-pstar)*EK107)))</f>
        <v/>
      </c>
      <c r="EK106" s="20" t="str">
        <f>IF(StockTree!EK106="","",IF(T=EK$10,IF(CallFlag=1,MAX(StockTree!EK106-K,0),MAX(K-StockTree!EK106,0)),EXP(-rr*h)*(pstar*EL106+(1-pstar)*EL107)))</f>
        <v/>
      </c>
      <c r="EL106" s="20" t="str">
        <f>IF(StockTree!EL106="","",IF(T=EL$10,IF(CallFlag=1,MAX(StockTree!EL106-K,0),MAX(K-StockTree!EL106,0)),EXP(-rr*h)*(pstar*EM106+(1-pstar)*EM107)))</f>
        <v/>
      </c>
      <c r="EM106" s="20" t="str">
        <f>IF(StockTree!EM106="","",IF(T=EM$10,IF(CallFlag=1,MAX(StockTree!EM106-K,0),MAX(K-StockTree!EM106,0)),EXP(-rr*h)*(pstar*EN106+(1-pstar)*EN107)))</f>
        <v/>
      </c>
      <c r="EN106" s="20" t="str">
        <f>IF(StockTree!EN106="","",IF(T=EN$10,IF(CallFlag=1,MAX(StockTree!EN106-K,0),MAX(K-StockTree!EN106,0)),EXP(-rr*h)*(pstar*EO106+(1-pstar)*EO107)))</f>
        <v/>
      </c>
      <c r="EO106" s="20" t="str">
        <f>IF(StockTree!EO106="","",IF(T=EO$10,IF(CallFlag=1,MAX(StockTree!EO106-K,0),MAX(K-StockTree!EO106,0)),EXP(-rr*h)*(pstar*EP106+(1-pstar)*EP107)))</f>
        <v/>
      </c>
      <c r="EP106" s="20" t="str">
        <f>IF(StockTree!EP106="","",IF(T=EP$10,IF(CallFlag=1,MAX(StockTree!EP106-K,0),MAX(K-StockTree!EP106,0)),EXP(-rr*h)*(pstar*EQ106+(1-pstar)*EQ107)))</f>
        <v/>
      </c>
      <c r="EQ106" s="20" t="str">
        <f>IF(StockTree!EQ106="","",IF(T=EQ$10,IF(CallFlag=1,MAX(StockTree!EQ106-K,0),MAX(K-StockTree!EQ106,0)),EXP(-rr*h)*(pstar*ER106+(1-pstar)*ER107)))</f>
        <v/>
      </c>
      <c r="ER106" s="20" t="str">
        <f>IF(StockTree!ER106="","",IF(T=ER$10,IF(CallFlag=1,MAX(StockTree!ER106-K,0),MAX(K-StockTree!ER106,0)),EXP(-rr*h)*(pstar*ES106+(1-pstar)*ES107)))</f>
        <v/>
      </c>
      <c r="ES106" s="20" t="str">
        <f>IF(StockTree!ES106="","",IF(T=ES$10,IF(CallFlag=1,MAX(StockTree!ES106-K,0),MAX(K-StockTree!ES106,0)),EXP(-rr*h)*(pstar*ET106+(1-pstar)*ET107)))</f>
        <v/>
      </c>
      <c r="ET106" s="20" t="str">
        <f>IF(StockTree!ET106="","",IF(T=ET$10,IF(CallFlag=1,MAX(StockTree!ET106-K,0),MAX(K-StockTree!ET106,0)),EXP(-rr*h)*(pstar*EU106+(1-pstar)*EU107)))</f>
        <v/>
      </c>
      <c r="EU106" s="20" t="str">
        <f>IF(StockTree!EU106="","",IF(T=EU$10,IF(CallFlag=1,MAX(StockTree!EU106-K,0),MAX(K-StockTree!EU106,0)),EXP(-rr*h)*(pstar*EV106+(1-pstar)*EV107)))</f>
        <v/>
      </c>
      <c r="EV106" s="20" t="str">
        <f>IF(StockTree!EV106="","",IF(T=EV$10,IF(CallFlag=1,MAX(StockTree!EV106-K,0),MAX(K-StockTree!EV106,0)),EXP(-rr*h)*(pstar*EW106+(1-pstar)*EW107)))</f>
        <v/>
      </c>
      <c r="EW106" s="20" t="str">
        <f>IF(StockTree!EW106="","",IF(T=EW$10,IF(CallFlag=1,MAX(StockTree!EW106-K,0),MAX(K-StockTree!EW106,0)),EXP(-rr*h)*(pstar*EX106+(1-pstar)*EX107)))</f>
        <v/>
      </c>
      <c r="EX106" s="20" t="str">
        <f>IF(StockTree!EX106="","",IF(T=EX$10,IF(CallFlag=1,MAX(StockTree!EX106-K,0),MAX(K-StockTree!EX106,0)),EXP(-rr*h)*(pstar*EY106+(1-pstar)*EY107)))</f>
        <v/>
      </c>
      <c r="EY106" s="20" t="str">
        <f>IF(StockTree!EY106="","",IF(T=EY$10,IF(CallFlag=1,MAX(StockTree!EY106-K,0),MAX(K-StockTree!EY106,0)),EXP(-rr*h)*(pstar*EZ106+(1-pstar)*EZ107)))</f>
        <v/>
      </c>
      <c r="EZ106" s="20" t="str">
        <f>IF(StockTree!EZ106="","",IF(T=EZ$10,IF(CallFlag=1,MAX(StockTree!EZ106-K,0),MAX(K-StockTree!EZ106,0)),EXP(-rr*h)*(pstar*FA106+(1-pstar)*FA107)))</f>
        <v/>
      </c>
      <c r="FA106" s="20" t="str">
        <f>IF(StockTree!FA106="","",IF(T=FA$10,IF(CallFlag=1,MAX(StockTree!FA106-K,0),MAX(K-StockTree!FA106,0)),EXP(-rr*h)*(pstar*FB106+(1-pstar)*FB107)))</f>
        <v/>
      </c>
      <c r="FB106" s="20" t="str">
        <f>IF(StockTree!FB106="","",IF(T=FB$10,IF(CallFlag=1,MAX(StockTree!FB106-K,0),MAX(K-StockTree!FB106,0)),EXP(-rr*h)*(pstar*FC106+(1-pstar)*FC107)))</f>
        <v/>
      </c>
      <c r="FC106" s="20" t="str">
        <f>IF(StockTree!FC106="","",IF(T=FC$10,IF(CallFlag=1,MAX(StockTree!FC106-K,0),MAX(K-StockTree!FC106,0)),EXP(-rr*h)*(pstar*FD106+(1-pstar)*FD107)))</f>
        <v/>
      </c>
      <c r="FD106" s="20" t="str">
        <f>IF(StockTree!FD106="","",IF(T=FD$10,IF(CallFlag=1,MAX(StockTree!FD106-K,0),MAX(K-StockTree!FD106,0)),EXP(-rr*h)*(pstar*FE106+(1-pstar)*FE107)))</f>
        <v/>
      </c>
      <c r="FE106" s="20" t="str">
        <f>IF(StockTree!FE106="","",IF(T=FE$10,IF(CallFlag=1,MAX(StockTree!FE106-K,0),MAX(K-StockTree!FE106,0)),EXP(-rr*h)*(pstar*FF106+(1-pstar)*FF107)))</f>
        <v/>
      </c>
      <c r="FF106" s="20" t="str">
        <f>IF(StockTree!FF106="","",IF(T=FF$10,IF(CallFlag=1,MAX(StockTree!FF106-K,0),MAX(K-StockTree!FF106,0)),EXP(-rr*h)*(pstar*FG106+(1-pstar)*FG107)))</f>
        <v/>
      </c>
      <c r="FG106" s="20" t="str">
        <f>IF(StockTree!FG106="","",IF(T=FG$10,IF(CallFlag=1,MAX(StockTree!FG106-K,0),MAX(K-StockTree!FG106,0)),EXP(-rr*h)*(pstar*FH106+(1-pstar)*FH107)))</f>
        <v/>
      </c>
      <c r="FH106" s="20" t="str">
        <f>IF(StockTree!FH106="","",IF(T=FH$10,IF(CallFlag=1,MAX(StockTree!FH106-K,0),MAX(K-StockTree!FH106,0)),EXP(-rr*h)*(pstar*FI106+(1-pstar)*FI107)))</f>
        <v/>
      </c>
      <c r="FI106" s="20" t="str">
        <f>IF(StockTree!FI106="","",IF(T=FI$10,IF(CallFlag=1,MAX(StockTree!FI106-K,0),MAX(K-StockTree!FI106,0)),EXP(-rr*h)*(pstar*FJ106+(1-pstar)*FJ107)))</f>
        <v/>
      </c>
      <c r="FJ106" s="20" t="str">
        <f>IF(StockTree!FJ106="","",IF(T=FJ$10,IF(CallFlag=1,MAX(StockTree!FJ106-K,0),MAX(K-StockTree!FJ106,0)),EXP(-rr*h)*(pstar*FK106+(1-pstar)*FK107)))</f>
        <v/>
      </c>
      <c r="FK106" s="20" t="str">
        <f>IF(StockTree!FK106="","",IF(T=FK$10,IF(CallFlag=1,MAX(StockTree!FK106-K,0),MAX(K-StockTree!FK106,0)),EXP(-rr*h)*(pstar*FL106+(1-pstar)*FL107)))</f>
        <v/>
      </c>
      <c r="FL106" s="20" t="str">
        <f>IF(StockTree!FL106="","",IF(T=FL$10,IF(CallFlag=1,MAX(StockTree!FL106-K,0),MAX(K-StockTree!FL106,0)),EXP(-rr*h)*(pstar*FM106+(1-pstar)*FM107)))</f>
        <v/>
      </c>
      <c r="FM106" s="20" t="str">
        <f>IF(StockTree!FM106="","",IF(T=FM$10,IF(CallFlag=1,MAX(StockTree!FM106-K,0),MAX(K-StockTree!FM106,0)),EXP(-rr*h)*(pstar*FN106+(1-pstar)*FN107)))</f>
        <v/>
      </c>
      <c r="FN106" s="20" t="str">
        <f>IF(StockTree!FN106="","",IF(T=FN$10,IF(CallFlag=1,MAX(StockTree!FN106-K,0),MAX(K-StockTree!FN106,0)),EXP(-rr*h)*(pstar*FO106+(1-pstar)*FO107)))</f>
        <v/>
      </c>
      <c r="FO106" s="20" t="str">
        <f>IF(StockTree!FO106="","",IF(T=FO$10,IF(CallFlag=1,MAX(StockTree!FO106-K,0),MAX(K-StockTree!FO106,0)),EXP(-rr*h)*(pstar*FP106+(1-pstar)*FP107)))</f>
        <v/>
      </c>
      <c r="FP106" s="20" t="str">
        <f>IF(StockTree!FP106="","",IF(T=FP$10,IF(CallFlag=1,MAX(StockTree!FP106-K,0),MAX(K-StockTree!FP106,0)),EXP(-rr*h)*(pstar*FQ106+(1-pstar)*FQ107)))</f>
        <v/>
      </c>
      <c r="FQ106" s="20" t="str">
        <f>IF(StockTree!FQ106="","",IF(T=FQ$10,IF(CallFlag=1,MAX(StockTree!FQ106-K,0),MAX(K-StockTree!FQ106,0)),EXP(-rr*h)*(pstar*FR106+(1-pstar)*FR107)))</f>
        <v/>
      </c>
      <c r="FR106" s="20" t="str">
        <f>IF(StockTree!FR106="","",IF(T=FR$10,IF(CallFlag=1,MAX(StockTree!FR106-K,0),MAX(K-StockTree!FR106,0)),EXP(-rr*h)*(pstar*FS106+(1-pstar)*FS107)))</f>
        <v/>
      </c>
      <c r="FS106" s="20" t="str">
        <f>IF(StockTree!FS106="","",IF(T=FS$10,IF(CallFlag=1,MAX(StockTree!FS106-K,0),MAX(K-StockTree!FS106,0)),EXP(-rr*h)*(pstar*FT106+(1-pstar)*FT107)))</f>
        <v/>
      </c>
      <c r="FT106" s="20" t="str">
        <f>IF(StockTree!FT106="","",IF(T=FT$10,IF(CallFlag=1,MAX(StockTree!FT106-K,0),MAX(K-StockTree!FT106,0)),EXP(-rr*h)*(pstar*FU106+(1-pstar)*FU107)))</f>
        <v/>
      </c>
      <c r="FU106" s="20" t="str">
        <f>IF(StockTree!FU106="","",IF(T=FU$10,IF(CallFlag=1,MAX(StockTree!FU106-K,0),MAX(K-StockTree!FU106,0)),EXP(-rr*h)*(pstar*FV106+(1-pstar)*FV107)))</f>
        <v/>
      </c>
      <c r="FV106" s="20" t="str">
        <f>IF(StockTree!FV106="","",IF(T=FV$10,IF(CallFlag=1,MAX(StockTree!FV106-K,0),MAX(K-StockTree!FV106,0)),EXP(-rr*h)*(pstar*FW106+(1-pstar)*FW107)))</f>
        <v/>
      </c>
      <c r="FW106" s="20" t="str">
        <f>IF(StockTree!FW106="","",IF(T=FW$10,IF(CallFlag=1,MAX(StockTree!FW106-K,0),MAX(K-StockTree!FW106,0)),EXP(-rr*h)*(pstar*FX106+(1-pstar)*FX107)))</f>
        <v/>
      </c>
      <c r="FX106" s="20" t="str">
        <f>IF(StockTree!FX106="","",IF(T=FX$10,IF(CallFlag=1,MAX(StockTree!FX106-K,0),MAX(K-StockTree!FX106,0)),EXP(-rr*h)*(pstar*FY106+(1-pstar)*FY107)))</f>
        <v/>
      </c>
      <c r="FY106" s="20" t="str">
        <f>IF(StockTree!FY106="","",IF(T=FY$10,IF(CallFlag=1,MAX(StockTree!FY106-K,0),MAX(K-StockTree!FY106,0)),EXP(-rr*h)*(pstar*FZ106+(1-pstar)*FZ107)))</f>
        <v/>
      </c>
      <c r="FZ106" s="20" t="str">
        <f>IF(StockTree!FZ106="","",IF(T=FZ$10,IF(CallFlag=1,MAX(StockTree!FZ106-K,0),MAX(K-StockTree!FZ106,0)),EXP(-rr*h)*(pstar*GA106+(1-pstar)*GA107)))</f>
        <v/>
      </c>
      <c r="GA106" s="20" t="str">
        <f>IF(StockTree!GA106="","",IF(T=GA$10,IF(CallFlag=1,MAX(StockTree!GA106-K,0),MAX(K-StockTree!GA106,0)),EXP(-rr*h)*(pstar*GB106+(1-pstar)*GB107)))</f>
        <v/>
      </c>
      <c r="GB106" s="20" t="str">
        <f>IF(StockTree!GB106="","",IF(T=GB$10,IF(CallFlag=1,MAX(StockTree!GB106-K,0),MAX(K-StockTree!GB106,0)),EXP(-rr*h)*(pstar*GC106+(1-pstar)*GC107)))</f>
        <v/>
      </c>
      <c r="GC106" s="20" t="str">
        <f>IF(StockTree!GC106="","",IF(T=GC$10,IF(CallFlag=1,MAX(StockTree!GC106-K,0),MAX(K-StockTree!GC106,0)),EXP(-rr*h)*(pstar*GD106+(1-pstar)*GD107)))</f>
        <v/>
      </c>
      <c r="GD106" s="20" t="str">
        <f>IF(StockTree!GD106="","",IF(T=GD$10,IF(CallFlag=1,MAX(StockTree!GD106-K,0),MAX(K-StockTree!GD106,0)),EXP(-rr*h)*(pstar*GE106+(1-pstar)*GE107)))</f>
        <v/>
      </c>
      <c r="GE106" s="20" t="str">
        <f>IF(StockTree!GE106="","",IF(T=GE$10,IF(CallFlag=1,MAX(StockTree!GE106-K,0),MAX(K-StockTree!GE106,0)),EXP(-rr*h)*(pstar*GF106+(1-pstar)*GF107)))</f>
        <v/>
      </c>
      <c r="GF106" s="20" t="str">
        <f>IF(StockTree!GF106="","",IF(T=GF$10,IF(CallFlag=1,MAX(StockTree!GF106-K,0),MAX(K-StockTree!GF106,0)),EXP(-rr*h)*(pstar*GG106+(1-pstar)*GG107)))</f>
        <v/>
      </c>
      <c r="GG106" s="20" t="str">
        <f>IF(StockTree!GG106="","",IF(T=GG$10,IF(CallFlag=1,MAX(StockTree!GG106-K,0),MAX(K-StockTree!GG106,0)),EXP(-rr*h)*(pstar*GH106+(1-pstar)*GH107)))</f>
        <v/>
      </c>
      <c r="GH106" s="20" t="str">
        <f>IF(StockTree!GH106="","",IF(T=GH$10,IF(CallFlag=1,MAX(StockTree!GH106-K,0),MAX(K-StockTree!GH106,0)),EXP(-rr*h)*(pstar*GI106+(1-pstar)*GI107)))</f>
        <v/>
      </c>
      <c r="GI106" s="20" t="str">
        <f>IF(StockTree!GI106="","",IF(T=GI$10,IF(CallFlag=1,MAX(StockTree!GI106-K,0),MAX(K-StockTree!GI106,0)),EXP(-rr*h)*(pstar*GJ106+(1-pstar)*GJ107)))</f>
        <v/>
      </c>
      <c r="GJ106" s="20" t="str">
        <f>IF(StockTree!GJ106="","",IF(T=GJ$10,IF(CallFlag=1,MAX(StockTree!GJ106-K,0),MAX(K-StockTree!GJ106,0)),EXP(-rr*h)*(pstar*GK106+(1-pstar)*GK107)))</f>
        <v/>
      </c>
      <c r="GK106" s="20" t="str">
        <f>IF(StockTree!GK106="","",IF(T=GK$10,IF(CallFlag=1,MAX(StockTree!GK106-K,0),MAX(K-StockTree!GK106,0)),EXP(-rr*h)*(pstar*GL106+(1-pstar)*GL107)))</f>
        <v/>
      </c>
      <c r="GL106" s="20" t="str">
        <f>IF(StockTree!GL106="","",IF(T=GL$10,IF(CallFlag=1,MAX(StockTree!GL106-K,0),MAX(K-StockTree!GL106,0)),EXP(-rr*h)*(pstar*GM106+(1-pstar)*GM107)))</f>
        <v/>
      </c>
      <c r="GM106" s="20" t="str">
        <f>IF(StockTree!GM106="","",IF(T=GM$10,IF(CallFlag=1,MAX(StockTree!GM106-K,0),MAX(K-StockTree!GM106,0)),EXP(-rr*h)*(pstar*GN106+(1-pstar)*GN107)))</f>
        <v/>
      </c>
      <c r="GN106" s="20" t="str">
        <f>IF(StockTree!GN106="","",IF(T=GN$10,IF(CallFlag=1,MAX(StockTree!GN106-K,0),MAX(K-StockTree!GN106,0)),EXP(-rr*h)*(pstar*GO106+(1-pstar)*GO107)))</f>
        <v/>
      </c>
      <c r="GO106" s="20" t="str">
        <f>IF(StockTree!GO106="","",IF(T=GO$10,IF(CallFlag=1,MAX(StockTree!GO106-K,0),MAX(K-StockTree!GO106,0)),EXP(-rr*h)*(pstar*GP106+(1-pstar)*GP107)))</f>
        <v/>
      </c>
      <c r="GP106" s="20" t="str">
        <f>IF(StockTree!GP106="","",IF(T=GP$10,IF(CallFlag=1,MAX(StockTree!GP106-K,0),MAX(K-StockTree!GP106,0)),EXP(-rr*h)*(pstar*GQ106+(1-pstar)*GQ107)))</f>
        <v/>
      </c>
      <c r="GQ106" s="20" t="str">
        <f>IF(StockTree!GQ106="","",IF(T=GQ$10,IF(CallFlag=1,MAX(StockTree!GQ106-K,0),MAX(K-StockTree!GQ106,0)),EXP(-rr*h)*(pstar*GR106+(1-pstar)*GR107)))</f>
        <v/>
      </c>
      <c r="GR106" s="20" t="str">
        <f>IF(StockTree!GR106="","",IF(T=GR$10,IF(CallFlag=1,MAX(StockTree!GR106-K,0),MAX(K-StockTree!GR106,0)),EXP(-rr*h)*(pstar*GS106+(1-pstar)*GS107)))</f>
        <v/>
      </c>
      <c r="GS106" s="20" t="str">
        <f>IF(StockTree!GS106="","",IF(T=GS$10,IF(CallFlag=1,MAX(StockTree!GS106-K,0),MAX(K-StockTree!GS106,0)),EXP(-rr*h)*(pstar*GT106+(1-pstar)*GT107)))</f>
        <v/>
      </c>
      <c r="GT106" s="20" t="str">
        <f>IF(StockTree!GT106="","",IF(T=GT$10,IF(CallFlag=1,MAX(StockTree!GT106-K,0),MAX(K-StockTree!GT106,0)),EXP(-rr*h)*(pstar*GU106+(1-pstar)*GU107)))</f>
        <v/>
      </c>
      <c r="GU106" s="20" t="str">
        <f>IF(StockTree!GU106="","",IF(T=GU$10,IF(CallFlag=1,MAX(StockTree!GU106-K,0),MAX(K-StockTree!GU106,0)),EXP(-rr*h)*(pstar*GV106+(1-pstar)*GV107)))</f>
        <v/>
      </c>
      <c r="GV106" s="20" t="str">
        <f>IF(StockTree!GV106="","",IF(T=GV$10,IF(CallFlag=1,MAX(StockTree!GV106-K,0),MAX(K-StockTree!GV106,0)),EXP(-rr*h)*(pstar*GW106+(1-pstar)*GW107)))</f>
        <v/>
      </c>
      <c r="GW106" s="20" t="str">
        <f>IF(StockTree!GW106="","",IF(T=GW$10,IF(CallFlag=1,MAX(StockTree!GW106-K,0),MAX(K-StockTree!GW106,0)),EXP(-rr*h)*(pstar*GX106+(1-pstar)*GX107)))</f>
        <v/>
      </c>
      <c r="GX106" s="20" t="str">
        <f>IF(StockTree!GX106="","",IF(T=GX$10,IF(CallFlag=1,MAX(StockTree!GX106-K,0),MAX(K-StockTree!GX106,0)),EXP(-rr*h)*(pstar*GY106+(1-pstar)*GY107)))</f>
        <v/>
      </c>
      <c r="GY106" s="20" t="str">
        <f>IF(StockTree!GY106="","",IF(T=GY$10,IF(CallFlag=1,MAX(StockTree!GY106-K,0),MAX(K-StockTree!GY106,0)),EXP(-rr*h)*(pstar*GZ106+(1-pstar)*GZ107)))</f>
        <v/>
      </c>
      <c r="GZ106" s="20" t="str">
        <f>IF(StockTree!GZ106="","",IF(T=GZ$10,IF(CallFlag=1,MAX(StockTree!GZ106-K,0),MAX(K-StockTree!GZ106,0)),EXP(-rr*h)*(pstar*HA106+(1-pstar)*HA107)))</f>
        <v/>
      </c>
      <c r="HA106" s="20" t="str">
        <f>IF(StockTree!HA106="","",IF(T=HA$10,IF(CallFlag=1,MAX(StockTree!HA106-K,0),MAX(K-StockTree!HA106,0)),EXP(-rr*h)*(pstar*HB106+(1-pstar)*HB107)))</f>
        <v/>
      </c>
      <c r="HB106" s="20" t="str">
        <f>IF(StockTree!HB106="","",IF(T=HB$10,IF(CallFlag=1,MAX(StockTree!HB106-K,0),MAX(K-StockTree!HB106,0)),EXP(-rr*h)*(pstar*HC106+(1-pstar)*HC107)))</f>
        <v/>
      </c>
      <c r="HC106" s="20" t="str">
        <f>IF(StockTree!HC106="","",IF(T=HC$10,IF(CallFlag=1,MAX(StockTree!HC106-K,0),MAX(K-StockTree!HC106,0)),EXP(-rr*h)*(pstar*HD106+(1-pstar)*HD107)))</f>
        <v/>
      </c>
      <c r="HD106" s="20" t="str">
        <f>IF(StockTree!HD106="","",IF(T=HD$10,IF(CallFlag=1,MAX(StockTree!HD106-K,0),MAX(K-StockTree!HD106,0)),EXP(-rr*h)*(pstar*HE106+(1-pstar)*HE107)))</f>
        <v/>
      </c>
      <c r="HE106" s="20" t="str">
        <f>IF(StockTree!HE106="","",IF(T=HE$10,IF(CallFlag=1,MAX(StockTree!HE106-K,0),MAX(K-StockTree!HE106,0)),EXP(-rr*h)*(pstar*HF106+(1-pstar)*HF107)))</f>
        <v/>
      </c>
      <c r="HF106" s="20" t="str">
        <f>IF(StockTree!HF106="","",IF(T=HF$10,IF(CallFlag=1,MAX(StockTree!HF106-K,0),MAX(K-StockTree!HF106,0)),EXP(-rr*h)*(pstar*HG106+(1-pstar)*HG107)))</f>
        <v/>
      </c>
      <c r="HG106" s="20" t="str">
        <f>IF(StockTree!HG106="","",IF(T=HG$10,IF(CallFlag=1,MAX(StockTree!HG106-K,0),MAX(K-StockTree!HG106,0)),EXP(-rr*h)*(pstar*HH106+(1-pstar)*HH107)))</f>
        <v/>
      </c>
      <c r="HH106" s="20" t="str">
        <f>IF(StockTree!HH106="","",IF(T=HH$10,IF(CallFlag=1,MAX(StockTree!HH106-K,0),MAX(K-StockTree!HH106,0)),EXP(-rr*h)*(pstar*HI106+(1-pstar)*HI107)))</f>
        <v/>
      </c>
      <c r="HI106" s="20" t="str">
        <f>IF(StockTree!HI106="","",IF(T=HI$10,IF(CallFlag=1,MAX(StockTree!HI106-K,0),MAX(K-StockTree!HI106,0)),EXP(-rr*h)*(pstar*HJ106+(1-pstar)*HJ107)))</f>
        <v/>
      </c>
      <c r="HJ106" s="20" t="str">
        <f>IF(StockTree!HJ106="","",IF(T=HJ$10,IF(CallFlag=1,MAX(StockTree!HJ106-K,0),MAX(K-StockTree!HJ106,0)),EXP(-rr*h)*(pstar*HK106+(1-pstar)*HK107)))</f>
        <v/>
      </c>
      <c r="HK106" s="20" t="str">
        <f>IF(StockTree!HK106="","",IF(T=HK$10,IF(CallFlag=1,MAX(StockTree!HK106-K,0),MAX(K-StockTree!HK106,0)),EXP(-rr*h)*(pstar*HL106+(1-pstar)*HL107)))</f>
        <v/>
      </c>
      <c r="HL106" s="20" t="str">
        <f>IF(StockTree!HL106="","",IF(T=HL$10,IF(CallFlag=1,MAX(StockTree!HL106-K,0),MAX(K-StockTree!HL106,0)),EXP(-rr*h)*(pstar*HM106+(1-pstar)*HM107)))</f>
        <v/>
      </c>
      <c r="HM106" s="20" t="str">
        <f>IF(StockTree!HM106="","",IF(T=HM$10,IF(CallFlag=1,MAX(StockTree!HM106-K,0),MAX(K-StockTree!HM106,0)),EXP(-rr*h)*(pstar*HN106+(1-pstar)*HN107)))</f>
        <v/>
      </c>
      <c r="HN106" s="20" t="str">
        <f>IF(StockTree!HN106="","",IF(T=HN$10,IF(CallFlag=1,MAX(StockTree!HN106-K,0),MAX(K-StockTree!HN106,0)),EXP(-rr*h)*(pstar*HO106+(1-pstar)*HO107)))</f>
        <v/>
      </c>
      <c r="HO106" s="20" t="str">
        <f>IF(StockTree!HO106="","",IF(T=HO$10,IF(CallFlag=1,MAX(StockTree!HO106-K,0),MAX(K-StockTree!HO106,0)),EXP(-rr*h)*(pstar*HP106+(1-pstar)*HP107)))</f>
        <v/>
      </c>
      <c r="HP106" s="20" t="str">
        <f>IF(StockTree!HP106="","",IF(T=HP$10,IF(CallFlag=1,MAX(StockTree!HP106-K,0),MAX(K-StockTree!HP106,0)),EXP(-rr*h)*(pstar*HQ106+(1-pstar)*HQ107)))</f>
        <v/>
      </c>
      <c r="HQ106" s="20" t="str">
        <f>IF(StockTree!HQ106="","",IF(T=HQ$10,IF(CallFlag=1,MAX(StockTree!HQ106-K,0),MAX(K-StockTree!HQ106,0)),EXP(-rr*h)*(pstar*HR106+(1-pstar)*HR107)))</f>
        <v/>
      </c>
      <c r="HR106" s="20" t="str">
        <f>IF(StockTree!HR106="","",IF(T=HR$10,IF(CallFlag=1,MAX(StockTree!HR106-K,0),MAX(K-StockTree!HR106,0)),EXP(-rr*h)*(pstar*HS106+(1-pstar)*HS107)))</f>
        <v/>
      </c>
      <c r="HS106" s="20" t="str">
        <f>IF(StockTree!HS106="","",IF(T=HS$10,IF(CallFlag=1,MAX(StockTree!HS106-K,0),MAX(K-StockTree!HS106,0)),EXP(-rr*h)*(pstar*HT106+(1-pstar)*HT107)))</f>
        <v/>
      </c>
      <c r="HT106" s="20" t="str">
        <f>IF(StockTree!HT106="","",IF(T=HT$10,IF(CallFlag=1,MAX(StockTree!HT106-K,0),MAX(K-StockTree!HT106,0)),EXP(-rr*h)*(pstar*HU106+(1-pstar)*HU107)))</f>
        <v/>
      </c>
      <c r="HU106" s="20" t="str">
        <f>IF(StockTree!HU106="","",IF(T=HU$10,IF(CallFlag=1,MAX(StockTree!HU106-K,0),MAX(K-StockTree!HU106,0)),EXP(-rr*h)*(pstar*HV106+(1-pstar)*HV107)))</f>
        <v/>
      </c>
      <c r="HV106" s="20" t="str">
        <f>IF(StockTree!HV106="","",IF(T=HV$10,IF(CallFlag=1,MAX(StockTree!HV106-K,0),MAX(K-StockTree!HV106,0)),EXP(-rr*h)*(pstar*HW106+(1-pstar)*HW107)))</f>
        <v/>
      </c>
      <c r="HW106" s="20" t="str">
        <f>IF(StockTree!HW106="","",IF(T=HW$10,IF(CallFlag=1,MAX(StockTree!HW106-K,0),MAX(K-StockTree!HW106,0)),EXP(-rr*h)*(pstar*HX106+(1-pstar)*HX107)))</f>
        <v/>
      </c>
      <c r="HX106" s="20" t="str">
        <f>IF(StockTree!HX106="","",IF(T=HX$10,IF(CallFlag=1,MAX(StockTree!HX106-K,0),MAX(K-StockTree!HX106,0)),EXP(-rr*h)*(pstar*HY106+(1-pstar)*HY107)))</f>
        <v/>
      </c>
      <c r="HY106" s="20" t="str">
        <f>IF(StockTree!HY106="","",IF(T=HY$10,IF(CallFlag=1,MAX(StockTree!HY106-K,0),MAX(K-StockTree!HY106,0)),EXP(-rr*h)*(pstar*HZ106+(1-pstar)*HZ107)))</f>
        <v/>
      </c>
      <c r="HZ106" s="20" t="str">
        <f>IF(StockTree!HZ106="","",IF(T=HZ$10,IF(CallFlag=1,MAX(StockTree!HZ106-K,0),MAX(K-StockTree!HZ106,0)),EXP(-rr*h)*(pstar*IA106+(1-pstar)*IA107)))</f>
        <v/>
      </c>
      <c r="IA106" s="20" t="str">
        <f>IF(StockTree!IA106="","",IF(T=IA$10,IF(CallFlag=1,MAX(StockTree!IA106-K,0),MAX(K-StockTree!IA106,0)),EXP(-rr*h)*(pstar*IB106+(1-pstar)*IB107)))</f>
        <v/>
      </c>
      <c r="IB106" s="20" t="str">
        <f>IF(StockTree!IB106="","",IF(T=IB$10,IF(CallFlag=1,MAX(StockTree!IB106-K,0),MAX(K-StockTree!IB106,0)),EXP(-rr*h)*(pstar*IC106+(1-pstar)*IC107)))</f>
        <v/>
      </c>
      <c r="IC106" s="20" t="str">
        <f>IF(StockTree!IC106="","",IF(T=IC$10,IF(CallFlag=1,MAX(StockTree!IC106-K,0),MAX(K-StockTree!IC106,0)),EXP(-rr*h)*(pstar*ID106+(1-pstar)*ID107)))</f>
        <v/>
      </c>
      <c r="ID106" s="20" t="str">
        <f>IF(StockTree!ID106="","",IF(T=ID$10,IF(CallFlag=1,MAX(StockTree!ID106-K,0),MAX(K-StockTree!ID106,0)),EXP(-rr*h)*(pstar*IE106+(1-pstar)*IE107)))</f>
        <v/>
      </c>
      <c r="IE106" s="20" t="str">
        <f>IF(StockTree!IE106="","",IF(T=IE$10,IF(CallFlag=1,MAX(StockTree!IE106-K,0),MAX(K-StockTree!IE106,0)),EXP(-rr*h)*(pstar*IF106+(1-pstar)*IF107)))</f>
        <v/>
      </c>
      <c r="IF106" s="20" t="str">
        <f>IF(StockTree!IF106="","",IF(T=IF$10,IF(CallFlag=1,MAX(StockTree!IF106-K,0),MAX(K-StockTree!IF106,0)),EXP(-rr*h)*(pstar*IG106+(1-pstar)*IG107)))</f>
        <v/>
      </c>
      <c r="IG106" s="20" t="str">
        <f>IF(StockTree!IG106="","",IF(T=IG$10,IF(CallFlag=1,MAX(StockTree!IG106-K,0),MAX(K-StockTree!IG106,0)),EXP(-rr*h)*(pstar*IH106+(1-pstar)*IH107)))</f>
        <v/>
      </c>
      <c r="IH106" s="20" t="str">
        <f>IF(StockTree!IH106="","",IF(T=IH$10,IF(CallFlag=1,MAX(StockTree!IH106-K,0),MAX(K-StockTree!IH106,0)),EXP(-rr*h)*(pstar*II106+(1-pstar)*II107)))</f>
        <v/>
      </c>
      <c r="II106" s="20" t="str">
        <f>IF(StockTree!II106="","",IF(T=II$10,IF(CallFlag=1,MAX(StockTree!II106-K,0),MAX(K-StockTree!II106,0)),EXP(-rr*h)*(pstar*IJ106+(1-pstar)*IJ107)))</f>
        <v/>
      </c>
      <c r="IJ106" s="20" t="str">
        <f>IF(StockTree!IJ106="","",IF(T=IJ$10,IF(CallFlag=1,MAX(StockTree!IJ106-K,0),MAX(K-StockTree!IJ106,0)),EXP(-rr*h)*(pstar*IK106+(1-pstar)*IK107)))</f>
        <v/>
      </c>
      <c r="IK106" s="20" t="str">
        <f>IF(StockTree!IK106="","",IF(T=IK$10,IF(CallFlag=1,MAX(StockTree!IK106-K,0),MAX(K-StockTree!IK106,0)),EXP(-rr*h)*(pstar*IL106+(1-pstar)*IL107)))</f>
        <v/>
      </c>
      <c r="IL106" s="20" t="str">
        <f>IF(StockTree!IL106="","",IF(T=IL$10,IF(CallFlag=1,MAX(StockTree!IL106-K,0),MAX(K-StockTree!IL106,0)),EXP(-rr*h)*(pstar*IM106+(1-pstar)*IM107)))</f>
        <v/>
      </c>
      <c r="IM106" s="20" t="str">
        <f>IF(StockTree!IM106="","",IF(T=IM$10,IF(CallFlag=1,MAX(StockTree!IM106-K,0),MAX(K-StockTree!IM106,0)),EXP(-rr*h)*(pstar*IN106+(1-pstar)*IN107)))</f>
        <v/>
      </c>
      <c r="IN106" s="20" t="str">
        <f>IF(StockTree!IN106="","",IF(T=IN$10,IF(CallFlag=1,MAX(StockTree!IN106-K,0),MAX(K-StockTree!IN106,0)),EXP(-rr*h)*(pstar*IO106+(1-pstar)*IO107)))</f>
        <v/>
      </c>
      <c r="IO106" s="20" t="str">
        <f>IF(StockTree!IO106="","",IF(T=IO$10,IF(CallFlag=1,MAX(StockTree!IO106-K,0),MAX(K-StockTree!IO106,0)),EXP(-rr*h)*(pstar*IP106+(1-pstar)*IP107)))</f>
        <v/>
      </c>
      <c r="IP106" s="20" t="str">
        <f>IF(StockTree!IP106="","",IF(T=IP$10,IF(CallFlag=1,MAX(StockTree!IP106-K,0),MAX(K-StockTree!IP106,0)),EXP(-rr*h)*(pstar*IQ106+(1-pstar)*IQ107)))</f>
        <v/>
      </c>
      <c r="IQ106" s="20" t="str">
        <f>IF(StockTree!IQ106="","",IF(T=IQ$10,IF(CallFlag=1,MAX(StockTree!IQ106-K,0),MAX(K-StockTree!IQ106,0)),EXP(-rr*h)*(pstar*IR106+(1-pstar)*IR107)))</f>
        <v/>
      </c>
      <c r="IR106" s="20" t="str">
        <f>IF(StockTree!IR106="","",IF(T=IR$10,IF(CallFlag=1,MAX(StockTree!IR106-K,0),MAX(K-StockTree!IR106,0)),EXP(-rr*h)*(pstar*IS106+(1-pstar)*IS107)))</f>
        <v/>
      </c>
      <c r="IS106" s="20" t="str">
        <f>IF(StockTree!IS106="","",IF(T=IS$10,IF(CallFlag=1,MAX(StockTree!IS106-K,0),MAX(K-StockTree!IS106,0)),EXP(-rr*h)*(pstar*IT106+(1-pstar)*IT107)))</f>
        <v/>
      </c>
      <c r="IT106" s="20" t="str">
        <f>IF(StockTree!IT106="","",IF(T=IT$10,IF(CallFlag=1,MAX(StockTree!IT106-K,0),MAX(K-StockTree!IT106,0)),EXP(-rr*h)*(pstar*IU106+(1-pstar)*IU107)))</f>
        <v/>
      </c>
      <c r="IU106" s="20" t="str">
        <f>IF(StockTree!IU106="","",IF(T=IU$10,IF(CallFlag=1,MAX(StockTree!IU106-K,0),MAX(K-StockTree!IU106,0)),EXP(-rr*h)*(pstar*IV106+(1-pstar)*IV107)))</f>
        <v/>
      </c>
      <c r="IV106" s="20" t="str">
        <f>IF(StockTree!IV106="","",IF(T=IV$10,IF(CallFlag=1,MAX(StockTree!IV106-K,0),MAX(K-StockTree!IV106,0)),EXP(-rr*h)*(pstar*#REF!+(1-pstar)*#REF!)))</f>
        <v/>
      </c>
    </row>
    <row r="107" spans="1:256" s="20" customFormat="1" x14ac:dyDescent="0.2">
      <c r="A107" s="19">
        <f t="shared" si="9"/>
        <v>95</v>
      </c>
      <c r="B107" s="20" t="str">
        <f>IF(StockTree!B107="","",IF(T=B$10,IF(CallFlag=1,MAX(StockTree!B107-K,0),MAX(K-StockTree!B107,0)),EXP(-rr*h)*(pstar*C107+(1-pstar)*C108)))</f>
        <v/>
      </c>
      <c r="C107" s="20" t="str">
        <f>IF(StockTree!C107="","",IF(T=C$10,IF(CallFlag=1,MAX(StockTree!C107-K,0),MAX(K-StockTree!C107,0)),EXP(-rr*h)*(pstar*D107+(1-pstar)*D108)))</f>
        <v/>
      </c>
      <c r="D107" s="20" t="str">
        <f>IF(StockTree!D107="","",IF(T=D$10,IF(CallFlag=1,MAX(StockTree!D107-K,0),MAX(K-StockTree!D107,0)),EXP(-rr*h)*(pstar*E107+(1-pstar)*E108)))</f>
        <v/>
      </c>
      <c r="E107" s="20" t="str">
        <f>IF(StockTree!E107="","",IF(T=E$10,IF(CallFlag=1,MAX(StockTree!E107-K,0),MAX(K-StockTree!E107,0)),EXP(-rr*h)*(pstar*F107+(1-pstar)*F108)))</f>
        <v/>
      </c>
      <c r="F107" s="20" t="str">
        <f>IF(StockTree!F107="","",IF(T=F$10,IF(CallFlag=1,MAX(StockTree!F107-K,0),MAX(K-StockTree!F107,0)),EXP(-rr*h)*(pstar*G107+(1-pstar)*G108)))</f>
        <v/>
      </c>
      <c r="G107" s="20" t="str">
        <f>IF(StockTree!G107="","",IF(T=G$10,IF(CallFlag=1,MAX(StockTree!G107-K,0),MAX(K-StockTree!G107,0)),EXP(-rr*h)*(pstar*H107+(1-pstar)*H108)))</f>
        <v/>
      </c>
      <c r="H107" s="20" t="str">
        <f>IF(StockTree!H107="","",IF(T=H$10,IF(CallFlag=1,MAX(StockTree!H107-K,0),MAX(K-StockTree!H107,0)),EXP(-rr*h)*(pstar*I107+(1-pstar)*I108)))</f>
        <v/>
      </c>
      <c r="I107" s="20" t="str">
        <f>IF(StockTree!I107="","",IF(T=I$10,IF(CallFlag=1,MAX(StockTree!I107-K,0),MAX(K-StockTree!I107,0)),EXP(-rr*h)*(pstar*J107+(1-pstar)*J108)))</f>
        <v/>
      </c>
      <c r="J107" s="20" t="str">
        <f>IF(StockTree!J107="","",IF(T=J$10,IF(CallFlag=1,MAX(StockTree!J107-K,0),MAX(K-StockTree!J107,0)),EXP(-rr*h)*(pstar*K107+(1-pstar)*K108)))</f>
        <v/>
      </c>
      <c r="K107" s="20" t="str">
        <f>IF(StockTree!K107="","",IF(T=K$10,IF(CallFlag=1,MAX(StockTree!K107-K,0),MAX(K-StockTree!K107,0)),EXP(-rr*h)*(pstar*L107+(1-pstar)*L108)))</f>
        <v/>
      </c>
      <c r="L107" s="20" t="str">
        <f>IF(StockTree!L107="","",IF(T=L$10,IF(CallFlag=1,MAX(StockTree!L107-K,0),MAX(K-StockTree!L107,0)),EXP(-rr*h)*(pstar*M107+(1-pstar)*M108)))</f>
        <v/>
      </c>
      <c r="M107" s="20" t="str">
        <f>IF(StockTree!M107="","",IF(T=M$10,IF(CallFlag=1,MAX(StockTree!M107-K,0),MAX(K-StockTree!M107,0)),EXP(-rr*h)*(pstar*N107+(1-pstar)*N108)))</f>
        <v/>
      </c>
      <c r="N107" s="20" t="str">
        <f>IF(StockTree!N107="","",IF(T=N$10,IF(CallFlag=1,MAX(StockTree!N107-K,0),MAX(K-StockTree!N107,0)),EXP(-rr*h)*(pstar*O107+(1-pstar)*O108)))</f>
        <v/>
      </c>
      <c r="O107" s="20" t="str">
        <f>IF(StockTree!O107="","",IF(T=O$10,IF(CallFlag=1,MAX(StockTree!O107-K,0),MAX(K-StockTree!O107,0)),EXP(-rr*h)*(pstar*P107+(1-pstar)*P108)))</f>
        <v/>
      </c>
      <c r="P107" s="20" t="str">
        <f>IF(StockTree!P107="","",IF(T=P$10,IF(CallFlag=1,MAX(StockTree!P107-K,0),MAX(K-StockTree!P107,0)),EXP(-rr*h)*(pstar*Q107+(1-pstar)*Q108)))</f>
        <v/>
      </c>
      <c r="Q107" s="20" t="str">
        <f>IF(StockTree!Q107="","",IF(T=Q$10,IF(CallFlag=1,MAX(StockTree!Q107-K,0),MAX(K-StockTree!Q107,0)),EXP(-rr*h)*(pstar*R107+(1-pstar)*R108)))</f>
        <v/>
      </c>
      <c r="R107" s="20" t="str">
        <f>IF(StockTree!R107="","",IF(T=R$10,IF(CallFlag=1,MAX(StockTree!R107-K,0),MAX(K-StockTree!R107,0)),EXP(-rr*h)*(pstar*S107+(1-pstar)*S108)))</f>
        <v/>
      </c>
      <c r="S107" s="20" t="str">
        <f>IF(StockTree!S107="","",IF(T=S$10,IF(CallFlag=1,MAX(StockTree!S107-K,0),MAX(K-StockTree!S107,0)),EXP(-rr*h)*(pstar*T107+(1-pstar)*T108)))</f>
        <v/>
      </c>
      <c r="T107" s="20" t="str">
        <f>IF(StockTree!T107="","",IF(T=T$10,IF(CallFlag=1,MAX(StockTree!T107-K,0),MAX(K-StockTree!T107,0)),EXP(-rr*h)*(pstar*U107+(1-pstar)*U108)))</f>
        <v/>
      </c>
      <c r="U107" s="20" t="str">
        <f>IF(StockTree!U107="","",IF(T=U$10,IF(CallFlag=1,MAX(StockTree!U107-K,0),MAX(K-StockTree!U107,0)),EXP(-rr*h)*(pstar*V107+(1-pstar)*V108)))</f>
        <v/>
      </c>
      <c r="V107" s="20" t="str">
        <f>IF(StockTree!V107="","",IF(T=V$10,IF(CallFlag=1,MAX(StockTree!V107-K,0),MAX(K-StockTree!V107,0)),EXP(-rr*h)*(pstar*W107+(1-pstar)*W108)))</f>
        <v/>
      </c>
      <c r="W107" s="20" t="str">
        <f>IF(StockTree!W107="","",IF(T=W$10,IF(CallFlag=1,MAX(StockTree!W107-K,0),MAX(K-StockTree!W107,0)),EXP(-rr*h)*(pstar*X107+(1-pstar)*X108)))</f>
        <v/>
      </c>
      <c r="X107" s="20" t="str">
        <f>IF(StockTree!X107="","",IF(T=X$10,IF(CallFlag=1,MAX(StockTree!X107-K,0),MAX(K-StockTree!X107,0)),EXP(-rr*h)*(pstar*Y107+(1-pstar)*Y108)))</f>
        <v/>
      </c>
      <c r="Y107" s="20" t="str">
        <f>IF(StockTree!Y107="","",IF(T=Y$10,IF(CallFlag=1,MAX(StockTree!Y107-K,0),MAX(K-StockTree!Y107,0)),EXP(-rr*h)*(pstar*Z107+(1-pstar)*Z108)))</f>
        <v/>
      </c>
      <c r="Z107" s="20" t="str">
        <f>IF(StockTree!Z107="","",IF(T=Z$10,IF(CallFlag=1,MAX(StockTree!Z107-K,0),MAX(K-StockTree!Z107,0)),EXP(-rr*h)*(pstar*AA107+(1-pstar)*AA108)))</f>
        <v/>
      </c>
      <c r="AA107" s="20" t="str">
        <f>IF(StockTree!AA107="","",IF(T=AA$10,IF(CallFlag=1,MAX(StockTree!AA107-K,0),MAX(K-StockTree!AA107,0)),EXP(-rr*h)*(pstar*AB107+(1-pstar)*AB108)))</f>
        <v/>
      </c>
      <c r="AB107" s="20" t="str">
        <f>IF(StockTree!AB107="","",IF(T=AB$10,IF(CallFlag=1,MAX(StockTree!AB107-K,0),MAX(K-StockTree!AB107,0)),EXP(-rr*h)*(pstar*AC107+(1-pstar)*AC108)))</f>
        <v/>
      </c>
      <c r="AC107" s="20" t="str">
        <f>IF(StockTree!AC107="","",IF(T=AC$10,IF(CallFlag=1,MAX(StockTree!AC107-K,0),MAX(K-StockTree!AC107,0)),EXP(-rr*h)*(pstar*AD107+(1-pstar)*AD108)))</f>
        <v/>
      </c>
      <c r="AD107" s="20" t="str">
        <f>IF(StockTree!AD107="","",IF(T=AD$10,IF(CallFlag=1,MAX(StockTree!AD107-K,0),MAX(K-StockTree!AD107,0)),EXP(-rr*h)*(pstar*AE107+(1-pstar)*AE108)))</f>
        <v/>
      </c>
      <c r="AE107" s="20" t="str">
        <f>IF(StockTree!AE107="","",IF(T=AE$10,IF(CallFlag=1,MAX(StockTree!AE107-K,0),MAX(K-StockTree!AE107,0)),EXP(-rr*h)*(pstar*AF107+(1-pstar)*AF108)))</f>
        <v/>
      </c>
      <c r="AF107" s="20" t="str">
        <f>IF(StockTree!AF107="","",IF(T=AF$10,IF(CallFlag=1,MAX(StockTree!AF107-K,0),MAX(K-StockTree!AF107,0)),EXP(-rr*h)*(pstar*AG107+(1-pstar)*AG108)))</f>
        <v/>
      </c>
      <c r="AG107" s="20" t="str">
        <f>IF(StockTree!AG107="","",IF(T=AG$10,IF(CallFlag=1,MAX(StockTree!AG107-K,0),MAX(K-StockTree!AG107,0)),EXP(-rr*h)*(pstar*AH107+(1-pstar)*AH108)))</f>
        <v/>
      </c>
      <c r="AH107" s="20" t="str">
        <f>IF(StockTree!AH107="","",IF(T=AH$10,IF(CallFlag=1,MAX(StockTree!AH107-K,0),MAX(K-StockTree!AH107,0)),EXP(-rr*h)*(pstar*AI107+(1-pstar)*AI108)))</f>
        <v/>
      </c>
      <c r="AI107" s="20" t="str">
        <f>IF(StockTree!AI107="","",IF(T=AI$10,IF(CallFlag=1,MAX(StockTree!AI107-K,0),MAX(K-StockTree!AI107,0)),EXP(-rr*h)*(pstar*AJ107+(1-pstar)*AJ108)))</f>
        <v/>
      </c>
      <c r="AJ107" s="20" t="str">
        <f>IF(StockTree!AJ107="","",IF(T=AJ$10,IF(CallFlag=1,MAX(StockTree!AJ107-K,0),MAX(K-StockTree!AJ107,0)),EXP(-rr*h)*(pstar*AK107+(1-pstar)*AK108)))</f>
        <v/>
      </c>
      <c r="AK107" s="20" t="str">
        <f>IF(StockTree!AK107="","",IF(T=AK$10,IF(CallFlag=1,MAX(StockTree!AK107-K,0),MAX(K-StockTree!AK107,0)),EXP(-rr*h)*(pstar*AL107+(1-pstar)*AL108)))</f>
        <v/>
      </c>
      <c r="AL107" s="20" t="str">
        <f>IF(StockTree!AL107="","",IF(T=AL$10,IF(CallFlag=1,MAX(StockTree!AL107-K,0),MAX(K-StockTree!AL107,0)),EXP(-rr*h)*(pstar*AM107+(1-pstar)*AM108)))</f>
        <v/>
      </c>
      <c r="AM107" s="20" t="str">
        <f>IF(StockTree!AM107="","",IF(T=AM$10,IF(CallFlag=1,MAX(StockTree!AM107-K,0),MAX(K-StockTree!AM107,0)),EXP(-rr*h)*(pstar*AN107+(1-pstar)*AN108)))</f>
        <v/>
      </c>
      <c r="AN107" s="20" t="str">
        <f>IF(StockTree!AN107="","",IF(T=AN$10,IF(CallFlag=1,MAX(StockTree!AN107-K,0),MAX(K-StockTree!AN107,0)),EXP(-rr*h)*(pstar*AO107+(1-pstar)*AO108)))</f>
        <v/>
      </c>
      <c r="AO107" s="20" t="str">
        <f>IF(StockTree!AO107="","",IF(T=AO$10,IF(CallFlag=1,MAX(StockTree!AO107-K,0),MAX(K-StockTree!AO107,0)),EXP(-rr*h)*(pstar*AP107+(1-pstar)*AP108)))</f>
        <v/>
      </c>
      <c r="AP107" s="20" t="str">
        <f>IF(StockTree!AP107="","",IF(T=AP$10,IF(CallFlag=1,MAX(StockTree!AP107-K,0),MAX(K-StockTree!AP107,0)),EXP(-rr*h)*(pstar*AQ107+(1-pstar)*AQ108)))</f>
        <v/>
      </c>
      <c r="AQ107" s="20" t="str">
        <f>IF(StockTree!AQ107="","",IF(T=AQ$10,IF(CallFlag=1,MAX(StockTree!AQ107-K,0),MAX(K-StockTree!AQ107,0)),EXP(-rr*h)*(pstar*AR107+(1-pstar)*AR108)))</f>
        <v/>
      </c>
      <c r="AR107" s="20" t="str">
        <f>IF(StockTree!AR107="","",IF(T=AR$10,IF(CallFlag=1,MAX(StockTree!AR107-K,0),MAX(K-StockTree!AR107,0)),EXP(-rr*h)*(pstar*AS107+(1-pstar)*AS108)))</f>
        <v/>
      </c>
      <c r="AS107" s="20" t="str">
        <f>IF(StockTree!AS107="","",IF(T=AS$10,IF(CallFlag=1,MAX(StockTree!AS107-K,0),MAX(K-StockTree!AS107,0)),EXP(-rr*h)*(pstar*AT107+(1-pstar)*AT108)))</f>
        <v/>
      </c>
      <c r="AT107" s="20" t="str">
        <f>IF(StockTree!AT107="","",IF(T=AT$10,IF(CallFlag=1,MAX(StockTree!AT107-K,0),MAX(K-StockTree!AT107,0)),EXP(-rr*h)*(pstar*AU107+(1-pstar)*AU108)))</f>
        <v/>
      </c>
      <c r="AU107" s="20" t="str">
        <f>IF(StockTree!AU107="","",IF(T=AU$10,IF(CallFlag=1,MAX(StockTree!AU107-K,0),MAX(K-StockTree!AU107,0)),EXP(-rr*h)*(pstar*AV107+(1-pstar)*AV108)))</f>
        <v/>
      </c>
      <c r="AV107" s="20" t="str">
        <f>IF(StockTree!AV107="","",IF(T=AV$10,IF(CallFlag=1,MAX(StockTree!AV107-K,0),MAX(K-StockTree!AV107,0)),EXP(-rr*h)*(pstar*AW107+(1-pstar)*AW108)))</f>
        <v/>
      </c>
      <c r="AW107" s="20" t="str">
        <f>IF(StockTree!AW107="","",IF(T=AW$10,IF(CallFlag=1,MAX(StockTree!AW107-K,0),MAX(K-StockTree!AW107,0)),EXP(-rr*h)*(pstar*AX107+(1-pstar)*AX108)))</f>
        <v/>
      </c>
      <c r="AX107" s="20" t="str">
        <f>IF(StockTree!AX107="","",IF(T=AX$10,IF(CallFlag=1,MAX(StockTree!AX107-K,0),MAX(K-StockTree!AX107,0)),EXP(-rr*h)*(pstar*AY107+(1-pstar)*AY108)))</f>
        <v/>
      </c>
      <c r="AY107" s="20" t="str">
        <f>IF(StockTree!AY107="","",IF(T=AY$10,IF(CallFlag=1,MAX(StockTree!AY107-K,0),MAX(K-StockTree!AY107,0)),EXP(-rr*h)*(pstar*AZ107+(1-pstar)*AZ108)))</f>
        <v/>
      </c>
      <c r="AZ107" s="20" t="str">
        <f>IF(StockTree!AZ107="","",IF(T=AZ$10,IF(CallFlag=1,MAX(StockTree!AZ107-K,0),MAX(K-StockTree!AZ107,0)),EXP(-rr*h)*(pstar*BA107+(1-pstar)*BA108)))</f>
        <v/>
      </c>
      <c r="BA107" s="20" t="str">
        <f>IF(StockTree!BA107="","",IF(T=BA$10,IF(CallFlag=1,MAX(StockTree!BA107-K,0),MAX(K-StockTree!BA107,0)),EXP(-rr*h)*(pstar*BB107+(1-pstar)*BB108)))</f>
        <v/>
      </c>
      <c r="BB107" s="20" t="str">
        <f>IF(StockTree!BB107="","",IF(T=BB$10,IF(CallFlag=1,MAX(StockTree!BB107-K,0),MAX(K-StockTree!BB107,0)),EXP(-rr*h)*(pstar*BC107+(1-pstar)*BC108)))</f>
        <v/>
      </c>
      <c r="BC107" s="20" t="str">
        <f>IF(StockTree!BC107="","",IF(T=BC$10,IF(CallFlag=1,MAX(StockTree!BC107-K,0),MAX(K-StockTree!BC107,0)),EXP(-rr*h)*(pstar*BD107+(1-pstar)*BD108)))</f>
        <v/>
      </c>
      <c r="BD107" s="20" t="str">
        <f>IF(StockTree!BD107="","",IF(T=BD$10,IF(CallFlag=1,MAX(StockTree!BD107-K,0),MAX(K-StockTree!BD107,0)),EXP(-rr*h)*(pstar*BE107+(1-pstar)*BE108)))</f>
        <v/>
      </c>
      <c r="BE107" s="20" t="str">
        <f>IF(StockTree!BE107="","",IF(T=BE$10,IF(CallFlag=1,MAX(StockTree!BE107-K,0),MAX(K-StockTree!BE107,0)),EXP(-rr*h)*(pstar*BF107+(1-pstar)*BF108)))</f>
        <v/>
      </c>
      <c r="BF107" s="20" t="str">
        <f>IF(StockTree!BF107="","",IF(T=BF$10,IF(CallFlag=1,MAX(StockTree!BF107-K,0),MAX(K-StockTree!BF107,0)),EXP(-rr*h)*(pstar*BG107+(1-pstar)*BG108)))</f>
        <v/>
      </c>
      <c r="BG107" s="20" t="str">
        <f>IF(StockTree!BG107="","",IF(T=BG$10,IF(CallFlag=1,MAX(StockTree!BG107-K,0),MAX(K-StockTree!BG107,0)),EXP(-rr*h)*(pstar*BH107+(1-pstar)*BH108)))</f>
        <v/>
      </c>
      <c r="BH107" s="20" t="str">
        <f>IF(StockTree!BH107="","",IF(T=BH$10,IF(CallFlag=1,MAX(StockTree!BH107-K,0),MAX(K-StockTree!BH107,0)),EXP(-rr*h)*(pstar*BI107+(1-pstar)*BI108)))</f>
        <v/>
      </c>
      <c r="BI107" s="20" t="str">
        <f>IF(StockTree!BI107="","",IF(T=BI$10,IF(CallFlag=1,MAX(StockTree!BI107-K,0),MAX(K-StockTree!BI107,0)),EXP(-rr*h)*(pstar*BJ107+(1-pstar)*BJ108)))</f>
        <v/>
      </c>
      <c r="BJ107" s="20" t="str">
        <f>IF(StockTree!BJ107="","",IF(T=BJ$10,IF(CallFlag=1,MAX(StockTree!BJ107-K,0),MAX(K-StockTree!BJ107,0)),EXP(-rr*h)*(pstar*BK107+(1-pstar)*BK108)))</f>
        <v/>
      </c>
      <c r="BK107" s="20" t="str">
        <f>IF(StockTree!BK107="","",IF(T=BK$10,IF(CallFlag=1,MAX(StockTree!BK107-K,0),MAX(K-StockTree!BK107,0)),EXP(-rr*h)*(pstar*BL107+(1-pstar)*BL108)))</f>
        <v/>
      </c>
      <c r="BL107" s="20" t="str">
        <f>IF(StockTree!BL107="","",IF(T=BL$10,IF(CallFlag=1,MAX(StockTree!BL107-K,0),MAX(K-StockTree!BL107,0)),EXP(-rr*h)*(pstar*BM107+(1-pstar)*BM108)))</f>
        <v/>
      </c>
      <c r="BM107" s="20" t="str">
        <f>IF(StockTree!BM107="","",IF(T=BM$10,IF(CallFlag=1,MAX(StockTree!BM107-K,0),MAX(K-StockTree!BM107,0)),EXP(-rr*h)*(pstar*BN107+(1-pstar)*BN108)))</f>
        <v/>
      </c>
      <c r="BN107" s="20" t="str">
        <f>IF(StockTree!BN107="","",IF(T=BN$10,IF(CallFlag=1,MAX(StockTree!BN107-K,0),MAX(K-StockTree!BN107,0)),EXP(-rr*h)*(pstar*BO107+(1-pstar)*BO108)))</f>
        <v/>
      </c>
      <c r="BO107" s="20" t="str">
        <f>IF(StockTree!BO107="","",IF(T=BO$10,IF(CallFlag=1,MAX(StockTree!BO107-K,0),MAX(K-StockTree!BO107,0)),EXP(-rr*h)*(pstar*BP107+(1-pstar)*BP108)))</f>
        <v/>
      </c>
      <c r="BP107" s="20" t="str">
        <f>IF(StockTree!BP107="","",IF(T=BP$10,IF(CallFlag=1,MAX(StockTree!BP107-K,0),MAX(K-StockTree!BP107,0)),EXP(-rr*h)*(pstar*BQ107+(1-pstar)*BQ108)))</f>
        <v/>
      </c>
      <c r="BQ107" s="20" t="str">
        <f>IF(StockTree!BQ107="","",IF(T=BQ$10,IF(CallFlag=1,MAX(StockTree!BQ107-K,0),MAX(K-StockTree!BQ107,0)),EXP(-rr*h)*(pstar*BR107+(1-pstar)*BR108)))</f>
        <v/>
      </c>
      <c r="BR107" s="20" t="str">
        <f>IF(StockTree!BR107="","",IF(T=BR$10,IF(CallFlag=1,MAX(StockTree!BR107-K,0),MAX(K-StockTree!BR107,0)),EXP(-rr*h)*(pstar*BS107+(1-pstar)*BS108)))</f>
        <v/>
      </c>
      <c r="BS107" s="20" t="str">
        <f>IF(StockTree!BS107="","",IF(T=BS$10,IF(CallFlag=1,MAX(StockTree!BS107-K,0),MAX(K-StockTree!BS107,0)),EXP(-rr*h)*(pstar*BT107+(1-pstar)*BT108)))</f>
        <v/>
      </c>
      <c r="BT107" s="20" t="str">
        <f>IF(StockTree!BT107="","",IF(T=BT$10,IF(CallFlag=1,MAX(StockTree!BT107-K,0),MAX(K-StockTree!BT107,0)),EXP(-rr*h)*(pstar*BU107+(1-pstar)*BU108)))</f>
        <v/>
      </c>
      <c r="BU107" s="20" t="str">
        <f>IF(StockTree!BU107="","",IF(T=BU$10,IF(CallFlag=1,MAX(StockTree!BU107-K,0),MAX(K-StockTree!BU107,0)),EXP(-rr*h)*(pstar*BV107+(1-pstar)*BV108)))</f>
        <v/>
      </c>
      <c r="BV107" s="20" t="str">
        <f>IF(StockTree!BV107="","",IF(T=BV$10,IF(CallFlag=1,MAX(StockTree!BV107-K,0),MAX(K-StockTree!BV107,0)),EXP(-rr*h)*(pstar*BW107+(1-pstar)*BW108)))</f>
        <v/>
      </c>
      <c r="BW107" s="20" t="str">
        <f>IF(StockTree!BW107="","",IF(T=BW$10,IF(CallFlag=1,MAX(StockTree!BW107-K,0),MAX(K-StockTree!BW107,0)),EXP(-rr*h)*(pstar*BX107+(1-pstar)*BX108)))</f>
        <v/>
      </c>
      <c r="BX107" s="20" t="str">
        <f>IF(StockTree!BX107="","",IF(T=BX$10,IF(CallFlag=1,MAX(StockTree!BX107-K,0),MAX(K-StockTree!BX107,0)),EXP(-rr*h)*(pstar*BY107+(1-pstar)*BY108)))</f>
        <v/>
      </c>
      <c r="BY107" s="20" t="str">
        <f>IF(StockTree!BY107="","",IF(T=BY$10,IF(CallFlag=1,MAX(StockTree!BY107-K,0),MAX(K-StockTree!BY107,0)),EXP(-rr*h)*(pstar*BZ107+(1-pstar)*BZ108)))</f>
        <v/>
      </c>
      <c r="BZ107" s="20" t="str">
        <f>IF(StockTree!BZ107="","",IF(T=BZ$10,IF(CallFlag=1,MAX(StockTree!BZ107-K,0),MAX(K-StockTree!BZ107,0)),EXP(-rr*h)*(pstar*CA107+(1-pstar)*CA108)))</f>
        <v/>
      </c>
      <c r="CA107" s="20" t="str">
        <f>IF(StockTree!CA107="","",IF(T=CA$10,IF(CallFlag=1,MAX(StockTree!CA107-K,0),MAX(K-StockTree!CA107,0)),EXP(-rr*h)*(pstar*CB107+(1-pstar)*CB108)))</f>
        <v/>
      </c>
      <c r="CB107" s="20" t="str">
        <f>IF(StockTree!CB107="","",IF(T=CB$10,IF(CallFlag=1,MAX(StockTree!CB107-K,0),MAX(K-StockTree!CB107,0)),EXP(-rr*h)*(pstar*CC107+(1-pstar)*CC108)))</f>
        <v/>
      </c>
      <c r="CC107" s="20" t="str">
        <f>IF(StockTree!CC107="","",IF(T=CC$10,IF(CallFlag=1,MAX(StockTree!CC107-K,0),MAX(K-StockTree!CC107,0)),EXP(-rr*h)*(pstar*CD107+(1-pstar)*CD108)))</f>
        <v/>
      </c>
      <c r="CD107" s="20" t="str">
        <f>IF(StockTree!CD107="","",IF(T=CD$10,IF(CallFlag=1,MAX(StockTree!CD107-K,0),MAX(K-StockTree!CD107,0)),EXP(-rr*h)*(pstar*CE107+(1-pstar)*CE108)))</f>
        <v/>
      </c>
      <c r="CE107" s="20" t="str">
        <f>IF(StockTree!CE107="","",IF(T=CE$10,IF(CallFlag=1,MAX(StockTree!CE107-K,0),MAX(K-StockTree!CE107,0)),EXP(-rr*h)*(pstar*CF107+(1-pstar)*CF108)))</f>
        <v/>
      </c>
      <c r="CF107" s="20" t="str">
        <f>IF(StockTree!CF107="","",IF(T=CF$10,IF(CallFlag=1,MAX(StockTree!CF107-K,0),MAX(K-StockTree!CF107,0)),EXP(-rr*h)*(pstar*CG107+(1-pstar)*CG108)))</f>
        <v/>
      </c>
      <c r="CG107" s="20" t="str">
        <f>IF(StockTree!CG107="","",IF(T=CG$10,IF(CallFlag=1,MAX(StockTree!CG107-K,0),MAX(K-StockTree!CG107,0)),EXP(-rr*h)*(pstar*CH107+(1-pstar)*CH108)))</f>
        <v/>
      </c>
      <c r="CH107" s="20" t="str">
        <f>IF(StockTree!CH107="","",IF(T=CH$10,IF(CallFlag=1,MAX(StockTree!CH107-K,0),MAX(K-StockTree!CH107,0)),EXP(-rr*h)*(pstar*CI107+(1-pstar)*CI108)))</f>
        <v/>
      </c>
      <c r="CI107" s="20" t="str">
        <f>IF(StockTree!CI107="","",IF(T=CI$10,IF(CallFlag=1,MAX(StockTree!CI107-K,0),MAX(K-StockTree!CI107,0)),EXP(-rr*h)*(pstar*CJ107+(1-pstar)*CJ108)))</f>
        <v/>
      </c>
      <c r="CJ107" s="20" t="str">
        <f>IF(StockTree!CJ107="","",IF(T=CJ$10,IF(CallFlag=1,MAX(StockTree!CJ107-K,0),MAX(K-StockTree!CJ107,0)),EXP(-rr*h)*(pstar*CK107+(1-pstar)*CK108)))</f>
        <v/>
      </c>
      <c r="CK107" s="20" t="str">
        <f>IF(StockTree!CK107="","",IF(T=CK$10,IF(CallFlag=1,MAX(StockTree!CK107-K,0),MAX(K-StockTree!CK107,0)),EXP(-rr*h)*(pstar*CL107+(1-pstar)*CL108)))</f>
        <v/>
      </c>
      <c r="CL107" s="20" t="str">
        <f>IF(StockTree!CL107="","",IF(T=CL$10,IF(CallFlag=1,MAX(StockTree!CL107-K,0),MAX(K-StockTree!CL107,0)),EXP(-rr*h)*(pstar*CM107+(1-pstar)*CM108)))</f>
        <v/>
      </c>
      <c r="CM107" s="20" t="str">
        <f>IF(StockTree!CM107="","",IF(T=CM$10,IF(CallFlag=1,MAX(StockTree!CM107-K,0),MAX(K-StockTree!CM107,0)),EXP(-rr*h)*(pstar*CN107+(1-pstar)*CN108)))</f>
        <v/>
      </c>
      <c r="CN107" s="20" t="str">
        <f>IF(StockTree!CN107="","",IF(T=CN$10,IF(CallFlag=1,MAX(StockTree!CN107-K,0),MAX(K-StockTree!CN107,0)),EXP(-rr*h)*(pstar*CO107+(1-pstar)*CO108)))</f>
        <v/>
      </c>
      <c r="CO107" s="20" t="str">
        <f>IF(StockTree!CO107="","",IF(T=CO$10,IF(CallFlag=1,MAX(StockTree!CO107-K,0),MAX(K-StockTree!CO107,0)),EXP(-rr*h)*(pstar*CP107+(1-pstar)*CP108)))</f>
        <v/>
      </c>
      <c r="CP107" s="20" t="str">
        <f>IF(StockTree!CP107="","",IF(T=CP$10,IF(CallFlag=1,MAX(StockTree!CP107-K,0),MAX(K-StockTree!CP107,0)),EXP(-rr*h)*(pstar*CQ107+(1-pstar)*CQ108)))</f>
        <v/>
      </c>
      <c r="CQ107" s="20" t="str">
        <f>IF(StockTree!CQ107="","",IF(T=CQ$10,IF(CallFlag=1,MAX(StockTree!CQ107-K,0),MAX(K-StockTree!CQ107,0)),EXP(-rr*h)*(pstar*CR107+(1-pstar)*CR108)))</f>
        <v/>
      </c>
      <c r="CR107" s="20" t="str">
        <f>IF(StockTree!CR107="","",IF(T=CR$10,IF(CallFlag=1,MAX(StockTree!CR107-K,0),MAX(K-StockTree!CR107,0)),EXP(-rr*h)*(pstar*CS107+(1-pstar)*CS108)))</f>
        <v/>
      </c>
      <c r="CS107" s="20" t="str">
        <f>IF(StockTree!CS107="","",IF(T=CS$10,IF(CallFlag=1,MAX(StockTree!CS107-K,0),MAX(K-StockTree!CS107,0)),EXP(-rr*h)*(pstar*CT107+(1-pstar)*CT108)))</f>
        <v/>
      </c>
      <c r="CT107" s="20" t="str">
        <f>IF(StockTree!CT107="","",IF(T=CT$10,IF(CallFlag=1,MAX(StockTree!CT107-K,0),MAX(K-StockTree!CT107,0)),EXP(-rr*h)*(pstar*CU107+(1-pstar)*CU108)))</f>
        <v/>
      </c>
      <c r="CU107" s="20" t="str">
        <f>IF(StockTree!CU107="","",IF(T=CU$10,IF(CallFlag=1,MAX(StockTree!CU107-K,0),MAX(K-StockTree!CU107,0)),EXP(-rr*h)*(pstar*CV107+(1-pstar)*CV108)))</f>
        <v/>
      </c>
      <c r="CV107" s="20" t="str">
        <f>IF(StockTree!CV107="","",IF(T=CV$10,IF(CallFlag=1,MAX(StockTree!CV107-K,0),MAX(K-StockTree!CV107,0)),EXP(-rr*h)*(pstar*CW107+(1-pstar)*CW108)))</f>
        <v/>
      </c>
      <c r="CW107" s="20" t="str">
        <f>IF(StockTree!CW107="","",IF(T=CW$10,IF(CallFlag=1,MAX(StockTree!CW107-K,0),MAX(K-StockTree!CW107,0)),EXP(-rr*h)*(pstar*CX107+(1-pstar)*CX108)))</f>
        <v/>
      </c>
      <c r="CX107" s="20" t="str">
        <f>IF(StockTree!CX107="","",IF(T=CX$10,IF(CallFlag=1,MAX(StockTree!CX107-K,0),MAX(K-StockTree!CX107,0)),EXP(-rr*h)*(pstar*CY107+(1-pstar)*CY108)))</f>
        <v/>
      </c>
      <c r="CY107" s="20" t="str">
        <f>IF(StockTree!CY107="","",IF(T=CY$10,IF(CallFlag=1,MAX(StockTree!CY107-K,0),MAX(K-StockTree!CY107,0)),EXP(-rr*h)*(pstar*CZ107+(1-pstar)*CZ108)))</f>
        <v/>
      </c>
      <c r="CZ107" s="20" t="str">
        <f>IF(StockTree!CZ107="","",IF(T=CZ$10,IF(CallFlag=1,MAX(StockTree!CZ107-K,0),MAX(K-StockTree!CZ107,0)),EXP(-rr*h)*(pstar*DA107+(1-pstar)*DA108)))</f>
        <v/>
      </c>
      <c r="DA107" s="20" t="str">
        <f>IF(StockTree!DA107="","",IF(T=DA$10,IF(CallFlag=1,MAX(StockTree!DA107-K,0),MAX(K-StockTree!DA107,0)),EXP(-rr*h)*(pstar*DB107+(1-pstar)*DB108)))</f>
        <v/>
      </c>
      <c r="DB107" s="20" t="str">
        <f>IF(StockTree!DB107="","",IF(T=DB$10,IF(CallFlag=1,MAX(StockTree!DB107-K,0),MAX(K-StockTree!DB107,0)),EXP(-rr*h)*(pstar*DC107+(1-pstar)*DC108)))</f>
        <v/>
      </c>
      <c r="DC107" s="20" t="str">
        <f>IF(StockTree!DC107="","",IF(T=DC$10,IF(CallFlag=1,MAX(StockTree!DC107-K,0),MAX(K-StockTree!DC107,0)),EXP(-rr*h)*(pstar*DD107+(1-pstar)*DD108)))</f>
        <v/>
      </c>
      <c r="DD107" s="20" t="str">
        <f>IF(StockTree!DD107="","",IF(T=DD$10,IF(CallFlag=1,MAX(StockTree!DD107-K,0),MAX(K-StockTree!DD107,0)),EXP(-rr*h)*(pstar*DE107+(1-pstar)*DE108)))</f>
        <v/>
      </c>
      <c r="DE107" s="20" t="str">
        <f>IF(StockTree!DE107="","",IF(T=DE$10,IF(CallFlag=1,MAX(StockTree!DE107-K,0),MAX(K-StockTree!DE107,0)),EXP(-rr*h)*(pstar*DF107+(1-pstar)*DF108)))</f>
        <v/>
      </c>
      <c r="DF107" s="20" t="str">
        <f>IF(StockTree!DF107="","",IF(T=DF$10,IF(CallFlag=1,MAX(StockTree!DF107-K,0),MAX(K-StockTree!DF107,0)),EXP(-rr*h)*(pstar*DG107+(1-pstar)*DG108)))</f>
        <v/>
      </c>
      <c r="DG107" s="20" t="str">
        <f>IF(StockTree!DG107="","",IF(T=DG$10,IF(CallFlag=1,MAX(StockTree!DG107-K,0),MAX(K-StockTree!DG107,0)),EXP(-rr*h)*(pstar*DH107+(1-pstar)*DH108)))</f>
        <v/>
      </c>
      <c r="DH107" s="20" t="str">
        <f>IF(StockTree!DH107="","",IF(T=DH$10,IF(CallFlag=1,MAX(StockTree!DH107-K,0),MAX(K-StockTree!DH107,0)),EXP(-rr*h)*(pstar*DI107+(1-pstar)*DI108)))</f>
        <v/>
      </c>
      <c r="DI107" s="20" t="str">
        <f>IF(StockTree!DI107="","",IF(T=DI$10,IF(CallFlag=1,MAX(StockTree!DI107-K,0),MAX(K-StockTree!DI107,0)),EXP(-rr*h)*(pstar*DJ107+(1-pstar)*DJ108)))</f>
        <v/>
      </c>
      <c r="DJ107" s="20" t="str">
        <f>IF(StockTree!DJ107="","",IF(T=DJ$10,IF(CallFlag=1,MAX(StockTree!DJ107-K,0),MAX(K-StockTree!DJ107,0)),EXP(-rr*h)*(pstar*DK107+(1-pstar)*DK108)))</f>
        <v/>
      </c>
      <c r="DK107" s="20" t="str">
        <f>IF(StockTree!DK107="","",IF(T=DK$10,IF(CallFlag=1,MAX(StockTree!DK107-K,0),MAX(K-StockTree!DK107,0)),EXP(-rr*h)*(pstar*DL107+(1-pstar)*DL108)))</f>
        <v/>
      </c>
      <c r="DL107" s="20" t="str">
        <f>IF(StockTree!DL107="","",IF(T=DL$10,IF(CallFlag=1,MAX(StockTree!DL107-K,0),MAX(K-StockTree!DL107,0)),EXP(-rr*h)*(pstar*DM107+(1-pstar)*DM108)))</f>
        <v/>
      </c>
      <c r="DM107" s="20" t="str">
        <f>IF(StockTree!DM107="","",IF(T=DM$10,IF(CallFlag=1,MAX(StockTree!DM107-K,0),MAX(K-StockTree!DM107,0)),EXP(-rr*h)*(pstar*DN107+(1-pstar)*DN108)))</f>
        <v/>
      </c>
      <c r="DN107" s="20" t="str">
        <f>IF(StockTree!DN107="","",IF(T=DN$10,IF(CallFlag=1,MAX(StockTree!DN107-K,0),MAX(K-StockTree!DN107,0)),EXP(-rr*h)*(pstar*DO107+(1-pstar)*DO108)))</f>
        <v/>
      </c>
      <c r="DO107" s="20" t="str">
        <f>IF(StockTree!DO107="","",IF(T=DO$10,IF(CallFlag=1,MAX(StockTree!DO107-K,0),MAX(K-StockTree!DO107,0)),EXP(-rr*h)*(pstar*DP107+(1-pstar)*DP108)))</f>
        <v/>
      </c>
      <c r="DP107" s="20" t="str">
        <f>IF(StockTree!DP107="","",IF(T=DP$10,IF(CallFlag=1,MAX(StockTree!DP107-K,0),MAX(K-StockTree!DP107,0)),EXP(-rr*h)*(pstar*DQ107+(1-pstar)*DQ108)))</f>
        <v/>
      </c>
      <c r="DQ107" s="20" t="str">
        <f>IF(StockTree!DQ107="","",IF(T=DQ$10,IF(CallFlag=1,MAX(StockTree!DQ107-K,0),MAX(K-StockTree!DQ107,0)),EXP(-rr*h)*(pstar*DR107+(1-pstar)*DR108)))</f>
        <v/>
      </c>
      <c r="DR107" s="20" t="str">
        <f>IF(StockTree!DR107="","",IF(T=DR$10,IF(CallFlag=1,MAX(StockTree!DR107-K,0),MAX(K-StockTree!DR107,0)),EXP(-rr*h)*(pstar*DS107+(1-pstar)*DS108)))</f>
        <v/>
      </c>
      <c r="DS107" s="20" t="str">
        <f>IF(StockTree!DS107="","",IF(T=DS$10,IF(CallFlag=1,MAX(StockTree!DS107-K,0),MAX(K-StockTree!DS107,0)),EXP(-rr*h)*(pstar*DT107+(1-pstar)*DT108)))</f>
        <v/>
      </c>
      <c r="DT107" s="20" t="str">
        <f>IF(StockTree!DT107="","",IF(T=DT$10,IF(CallFlag=1,MAX(StockTree!DT107-K,0),MAX(K-StockTree!DT107,0)),EXP(-rr*h)*(pstar*DU107+(1-pstar)*DU108)))</f>
        <v/>
      </c>
      <c r="DU107" s="20" t="str">
        <f>IF(StockTree!DU107="","",IF(T=DU$10,IF(CallFlag=1,MAX(StockTree!DU107-K,0),MAX(K-StockTree!DU107,0)),EXP(-rr*h)*(pstar*DV107+(1-pstar)*DV108)))</f>
        <v/>
      </c>
      <c r="DV107" s="20" t="str">
        <f>IF(StockTree!DV107="","",IF(T=DV$10,IF(CallFlag=1,MAX(StockTree!DV107-K,0),MAX(K-StockTree!DV107,0)),EXP(-rr*h)*(pstar*DW107+(1-pstar)*DW108)))</f>
        <v/>
      </c>
      <c r="DW107" s="20" t="str">
        <f>IF(StockTree!DW107="","",IF(T=DW$10,IF(CallFlag=1,MAX(StockTree!DW107-K,0),MAX(K-StockTree!DW107,0)),EXP(-rr*h)*(pstar*DX107+(1-pstar)*DX108)))</f>
        <v/>
      </c>
      <c r="DX107" s="20" t="str">
        <f>IF(StockTree!DX107="","",IF(T=DX$10,IF(CallFlag=1,MAX(StockTree!DX107-K,0),MAX(K-StockTree!DX107,0)),EXP(-rr*h)*(pstar*DY107+(1-pstar)*DY108)))</f>
        <v/>
      </c>
      <c r="DY107" s="20" t="str">
        <f>IF(StockTree!DY107="","",IF(T=DY$10,IF(CallFlag=1,MAX(StockTree!DY107-K,0),MAX(K-StockTree!DY107,0)),EXP(-rr*h)*(pstar*DZ107+(1-pstar)*DZ108)))</f>
        <v/>
      </c>
      <c r="DZ107" s="20" t="str">
        <f>IF(StockTree!DZ107="","",IF(T=DZ$10,IF(CallFlag=1,MAX(StockTree!DZ107-K,0),MAX(K-StockTree!DZ107,0)),EXP(-rr*h)*(pstar*EA107+(1-pstar)*EA108)))</f>
        <v/>
      </c>
      <c r="EA107" s="20" t="str">
        <f>IF(StockTree!EA107="","",IF(T=EA$10,IF(CallFlag=1,MAX(StockTree!EA107-K,0),MAX(K-StockTree!EA107,0)),EXP(-rr*h)*(pstar*EB107+(1-pstar)*EB108)))</f>
        <v/>
      </c>
      <c r="EB107" s="20" t="str">
        <f>IF(StockTree!EB107="","",IF(T=EB$10,IF(CallFlag=1,MAX(StockTree!EB107-K,0),MAX(K-StockTree!EB107,0)),EXP(-rr*h)*(pstar*EC107+(1-pstar)*EC108)))</f>
        <v/>
      </c>
      <c r="EC107" s="20" t="str">
        <f>IF(StockTree!EC107="","",IF(T=EC$10,IF(CallFlag=1,MAX(StockTree!EC107-K,0),MAX(K-StockTree!EC107,0)),EXP(-rr*h)*(pstar*ED107+(1-pstar)*ED108)))</f>
        <v/>
      </c>
      <c r="ED107" s="20" t="str">
        <f>IF(StockTree!ED107="","",IF(T=ED$10,IF(CallFlag=1,MAX(StockTree!ED107-K,0),MAX(K-StockTree!ED107,0)),EXP(-rr*h)*(pstar*EE107+(1-pstar)*EE108)))</f>
        <v/>
      </c>
      <c r="EE107" s="20" t="str">
        <f>IF(StockTree!EE107="","",IF(T=EE$10,IF(CallFlag=1,MAX(StockTree!EE107-K,0),MAX(K-StockTree!EE107,0)),EXP(-rr*h)*(pstar*EF107+(1-pstar)*EF108)))</f>
        <v/>
      </c>
      <c r="EF107" s="20" t="str">
        <f>IF(StockTree!EF107="","",IF(T=EF$10,IF(CallFlag=1,MAX(StockTree!EF107-K,0),MAX(K-StockTree!EF107,0)),EXP(-rr*h)*(pstar*EG107+(1-pstar)*EG108)))</f>
        <v/>
      </c>
      <c r="EG107" s="20" t="str">
        <f>IF(StockTree!EG107="","",IF(T=EG$10,IF(CallFlag=1,MAX(StockTree!EG107-K,0),MAX(K-StockTree!EG107,0)),EXP(-rr*h)*(pstar*EH107+(1-pstar)*EH108)))</f>
        <v/>
      </c>
      <c r="EH107" s="20" t="str">
        <f>IF(StockTree!EH107="","",IF(T=EH$10,IF(CallFlag=1,MAX(StockTree!EH107-K,0),MAX(K-StockTree!EH107,0)),EXP(-rr*h)*(pstar*EI107+(1-pstar)*EI108)))</f>
        <v/>
      </c>
      <c r="EI107" s="20" t="str">
        <f>IF(StockTree!EI107="","",IF(T=EI$10,IF(CallFlag=1,MAX(StockTree!EI107-K,0),MAX(K-StockTree!EI107,0)),EXP(-rr*h)*(pstar*EJ107+(1-pstar)*EJ108)))</f>
        <v/>
      </c>
      <c r="EJ107" s="20" t="str">
        <f>IF(StockTree!EJ107="","",IF(T=EJ$10,IF(CallFlag=1,MAX(StockTree!EJ107-K,0),MAX(K-StockTree!EJ107,0)),EXP(-rr*h)*(pstar*EK107+(1-pstar)*EK108)))</f>
        <v/>
      </c>
      <c r="EK107" s="20" t="str">
        <f>IF(StockTree!EK107="","",IF(T=EK$10,IF(CallFlag=1,MAX(StockTree!EK107-K,0),MAX(K-StockTree!EK107,0)),EXP(-rr*h)*(pstar*EL107+(1-pstar)*EL108)))</f>
        <v/>
      </c>
      <c r="EL107" s="20" t="str">
        <f>IF(StockTree!EL107="","",IF(T=EL$10,IF(CallFlag=1,MAX(StockTree!EL107-K,0),MAX(K-StockTree!EL107,0)),EXP(-rr*h)*(pstar*EM107+(1-pstar)*EM108)))</f>
        <v/>
      </c>
      <c r="EM107" s="20" t="str">
        <f>IF(StockTree!EM107="","",IF(T=EM$10,IF(CallFlag=1,MAX(StockTree!EM107-K,0),MAX(K-StockTree!EM107,0)),EXP(-rr*h)*(pstar*EN107+(1-pstar)*EN108)))</f>
        <v/>
      </c>
      <c r="EN107" s="20" t="str">
        <f>IF(StockTree!EN107="","",IF(T=EN$10,IF(CallFlag=1,MAX(StockTree!EN107-K,0),MAX(K-StockTree!EN107,0)),EXP(-rr*h)*(pstar*EO107+(1-pstar)*EO108)))</f>
        <v/>
      </c>
      <c r="EO107" s="20" t="str">
        <f>IF(StockTree!EO107="","",IF(T=EO$10,IF(CallFlag=1,MAX(StockTree!EO107-K,0),MAX(K-StockTree!EO107,0)),EXP(-rr*h)*(pstar*EP107+(1-pstar)*EP108)))</f>
        <v/>
      </c>
      <c r="EP107" s="20" t="str">
        <f>IF(StockTree!EP107="","",IF(T=EP$10,IF(CallFlag=1,MAX(StockTree!EP107-K,0),MAX(K-StockTree!EP107,0)),EXP(-rr*h)*(pstar*EQ107+(1-pstar)*EQ108)))</f>
        <v/>
      </c>
      <c r="EQ107" s="20" t="str">
        <f>IF(StockTree!EQ107="","",IF(T=EQ$10,IF(CallFlag=1,MAX(StockTree!EQ107-K,0),MAX(K-StockTree!EQ107,0)),EXP(-rr*h)*(pstar*ER107+(1-pstar)*ER108)))</f>
        <v/>
      </c>
      <c r="ER107" s="20" t="str">
        <f>IF(StockTree!ER107="","",IF(T=ER$10,IF(CallFlag=1,MAX(StockTree!ER107-K,0),MAX(K-StockTree!ER107,0)),EXP(-rr*h)*(pstar*ES107+(1-pstar)*ES108)))</f>
        <v/>
      </c>
      <c r="ES107" s="20" t="str">
        <f>IF(StockTree!ES107="","",IF(T=ES$10,IF(CallFlag=1,MAX(StockTree!ES107-K,0),MAX(K-StockTree!ES107,0)),EXP(-rr*h)*(pstar*ET107+(1-pstar)*ET108)))</f>
        <v/>
      </c>
      <c r="ET107" s="20" t="str">
        <f>IF(StockTree!ET107="","",IF(T=ET$10,IF(CallFlag=1,MAX(StockTree!ET107-K,0),MAX(K-StockTree!ET107,0)),EXP(-rr*h)*(pstar*EU107+(1-pstar)*EU108)))</f>
        <v/>
      </c>
      <c r="EU107" s="20" t="str">
        <f>IF(StockTree!EU107="","",IF(T=EU$10,IF(CallFlag=1,MAX(StockTree!EU107-K,0),MAX(K-StockTree!EU107,0)),EXP(-rr*h)*(pstar*EV107+(1-pstar)*EV108)))</f>
        <v/>
      </c>
      <c r="EV107" s="20" t="str">
        <f>IF(StockTree!EV107="","",IF(T=EV$10,IF(CallFlag=1,MAX(StockTree!EV107-K,0),MAX(K-StockTree!EV107,0)),EXP(-rr*h)*(pstar*EW107+(1-pstar)*EW108)))</f>
        <v/>
      </c>
      <c r="EW107" s="20" t="str">
        <f>IF(StockTree!EW107="","",IF(T=EW$10,IF(CallFlag=1,MAX(StockTree!EW107-K,0),MAX(K-StockTree!EW107,0)),EXP(-rr*h)*(pstar*EX107+(1-pstar)*EX108)))</f>
        <v/>
      </c>
      <c r="EX107" s="20" t="str">
        <f>IF(StockTree!EX107="","",IF(T=EX$10,IF(CallFlag=1,MAX(StockTree!EX107-K,0),MAX(K-StockTree!EX107,0)),EXP(-rr*h)*(pstar*EY107+(1-pstar)*EY108)))</f>
        <v/>
      </c>
      <c r="EY107" s="20" t="str">
        <f>IF(StockTree!EY107="","",IF(T=EY$10,IF(CallFlag=1,MAX(StockTree!EY107-K,0),MAX(K-StockTree!EY107,0)),EXP(-rr*h)*(pstar*EZ107+(1-pstar)*EZ108)))</f>
        <v/>
      </c>
      <c r="EZ107" s="20" t="str">
        <f>IF(StockTree!EZ107="","",IF(T=EZ$10,IF(CallFlag=1,MAX(StockTree!EZ107-K,0),MAX(K-StockTree!EZ107,0)),EXP(-rr*h)*(pstar*FA107+(1-pstar)*FA108)))</f>
        <v/>
      </c>
      <c r="FA107" s="20" t="str">
        <f>IF(StockTree!FA107="","",IF(T=FA$10,IF(CallFlag=1,MAX(StockTree!FA107-K,0),MAX(K-StockTree!FA107,0)),EXP(-rr*h)*(pstar*FB107+(1-pstar)*FB108)))</f>
        <v/>
      </c>
      <c r="FB107" s="20" t="str">
        <f>IF(StockTree!FB107="","",IF(T=FB$10,IF(CallFlag=1,MAX(StockTree!FB107-K,0),MAX(K-StockTree!FB107,0)),EXP(-rr*h)*(pstar*FC107+(1-pstar)*FC108)))</f>
        <v/>
      </c>
      <c r="FC107" s="20" t="str">
        <f>IF(StockTree!FC107="","",IF(T=FC$10,IF(CallFlag=1,MAX(StockTree!FC107-K,0),MAX(K-StockTree!FC107,0)),EXP(-rr*h)*(pstar*FD107+(1-pstar)*FD108)))</f>
        <v/>
      </c>
      <c r="FD107" s="20" t="str">
        <f>IF(StockTree!FD107="","",IF(T=FD$10,IF(CallFlag=1,MAX(StockTree!FD107-K,0),MAX(K-StockTree!FD107,0)),EXP(-rr*h)*(pstar*FE107+(1-pstar)*FE108)))</f>
        <v/>
      </c>
      <c r="FE107" s="20" t="str">
        <f>IF(StockTree!FE107="","",IF(T=FE$10,IF(CallFlag=1,MAX(StockTree!FE107-K,0),MAX(K-StockTree!FE107,0)),EXP(-rr*h)*(pstar*FF107+(1-pstar)*FF108)))</f>
        <v/>
      </c>
      <c r="FF107" s="20" t="str">
        <f>IF(StockTree!FF107="","",IF(T=FF$10,IF(CallFlag=1,MAX(StockTree!FF107-K,0),MAX(K-StockTree!FF107,0)),EXP(-rr*h)*(pstar*FG107+(1-pstar)*FG108)))</f>
        <v/>
      </c>
      <c r="FG107" s="20" t="str">
        <f>IF(StockTree!FG107="","",IF(T=FG$10,IF(CallFlag=1,MAX(StockTree!FG107-K,0),MAX(K-StockTree!FG107,0)),EXP(-rr*h)*(pstar*FH107+(1-pstar)*FH108)))</f>
        <v/>
      </c>
      <c r="FH107" s="20" t="str">
        <f>IF(StockTree!FH107="","",IF(T=FH$10,IF(CallFlag=1,MAX(StockTree!FH107-K,0),MAX(K-StockTree!FH107,0)),EXP(-rr*h)*(pstar*FI107+(1-pstar)*FI108)))</f>
        <v/>
      </c>
      <c r="FI107" s="20" t="str">
        <f>IF(StockTree!FI107="","",IF(T=FI$10,IF(CallFlag=1,MAX(StockTree!FI107-K,0),MAX(K-StockTree!FI107,0)),EXP(-rr*h)*(pstar*FJ107+(1-pstar)*FJ108)))</f>
        <v/>
      </c>
      <c r="FJ107" s="20" t="str">
        <f>IF(StockTree!FJ107="","",IF(T=FJ$10,IF(CallFlag=1,MAX(StockTree!FJ107-K,0),MAX(K-StockTree!FJ107,0)),EXP(-rr*h)*(pstar*FK107+(1-pstar)*FK108)))</f>
        <v/>
      </c>
      <c r="FK107" s="20" t="str">
        <f>IF(StockTree!FK107="","",IF(T=FK$10,IF(CallFlag=1,MAX(StockTree!FK107-K,0),MAX(K-StockTree!FK107,0)),EXP(-rr*h)*(pstar*FL107+(1-pstar)*FL108)))</f>
        <v/>
      </c>
      <c r="FL107" s="20" t="str">
        <f>IF(StockTree!FL107="","",IF(T=FL$10,IF(CallFlag=1,MAX(StockTree!FL107-K,0),MAX(K-StockTree!FL107,0)),EXP(-rr*h)*(pstar*FM107+(1-pstar)*FM108)))</f>
        <v/>
      </c>
      <c r="FM107" s="20" t="str">
        <f>IF(StockTree!FM107="","",IF(T=FM$10,IF(CallFlag=1,MAX(StockTree!FM107-K,0),MAX(K-StockTree!FM107,0)),EXP(-rr*h)*(pstar*FN107+(1-pstar)*FN108)))</f>
        <v/>
      </c>
      <c r="FN107" s="20" t="str">
        <f>IF(StockTree!FN107="","",IF(T=FN$10,IF(CallFlag=1,MAX(StockTree!FN107-K,0),MAX(K-StockTree!FN107,0)),EXP(-rr*h)*(pstar*FO107+(1-pstar)*FO108)))</f>
        <v/>
      </c>
      <c r="FO107" s="20" t="str">
        <f>IF(StockTree!FO107="","",IF(T=FO$10,IF(CallFlag=1,MAX(StockTree!FO107-K,0),MAX(K-StockTree!FO107,0)),EXP(-rr*h)*(pstar*FP107+(1-pstar)*FP108)))</f>
        <v/>
      </c>
      <c r="FP107" s="20" t="str">
        <f>IF(StockTree!FP107="","",IF(T=FP$10,IF(CallFlag=1,MAX(StockTree!FP107-K,0),MAX(K-StockTree!FP107,0)),EXP(-rr*h)*(pstar*FQ107+(1-pstar)*FQ108)))</f>
        <v/>
      </c>
      <c r="FQ107" s="20" t="str">
        <f>IF(StockTree!FQ107="","",IF(T=FQ$10,IF(CallFlag=1,MAX(StockTree!FQ107-K,0),MAX(K-StockTree!FQ107,0)),EXP(-rr*h)*(pstar*FR107+(1-pstar)*FR108)))</f>
        <v/>
      </c>
      <c r="FR107" s="20" t="str">
        <f>IF(StockTree!FR107="","",IF(T=FR$10,IF(CallFlag=1,MAX(StockTree!FR107-K,0),MAX(K-StockTree!FR107,0)),EXP(-rr*h)*(pstar*FS107+(1-pstar)*FS108)))</f>
        <v/>
      </c>
      <c r="FS107" s="20" t="str">
        <f>IF(StockTree!FS107="","",IF(T=FS$10,IF(CallFlag=1,MAX(StockTree!FS107-K,0),MAX(K-StockTree!FS107,0)),EXP(-rr*h)*(pstar*FT107+(1-pstar)*FT108)))</f>
        <v/>
      </c>
      <c r="FT107" s="20" t="str">
        <f>IF(StockTree!FT107="","",IF(T=FT$10,IF(CallFlag=1,MAX(StockTree!FT107-K,0),MAX(K-StockTree!FT107,0)),EXP(-rr*h)*(pstar*FU107+(1-pstar)*FU108)))</f>
        <v/>
      </c>
      <c r="FU107" s="20" t="str">
        <f>IF(StockTree!FU107="","",IF(T=FU$10,IF(CallFlag=1,MAX(StockTree!FU107-K,0),MAX(K-StockTree!FU107,0)),EXP(-rr*h)*(pstar*FV107+(1-pstar)*FV108)))</f>
        <v/>
      </c>
      <c r="FV107" s="20" t="str">
        <f>IF(StockTree!FV107="","",IF(T=FV$10,IF(CallFlag=1,MAX(StockTree!FV107-K,0),MAX(K-StockTree!FV107,0)),EXP(-rr*h)*(pstar*FW107+(1-pstar)*FW108)))</f>
        <v/>
      </c>
      <c r="FW107" s="20" t="str">
        <f>IF(StockTree!FW107="","",IF(T=FW$10,IF(CallFlag=1,MAX(StockTree!FW107-K,0),MAX(K-StockTree!FW107,0)),EXP(-rr*h)*(pstar*FX107+(1-pstar)*FX108)))</f>
        <v/>
      </c>
      <c r="FX107" s="20" t="str">
        <f>IF(StockTree!FX107="","",IF(T=FX$10,IF(CallFlag=1,MAX(StockTree!FX107-K,0),MAX(K-StockTree!FX107,0)),EXP(-rr*h)*(pstar*FY107+(1-pstar)*FY108)))</f>
        <v/>
      </c>
      <c r="FY107" s="20" t="str">
        <f>IF(StockTree!FY107="","",IF(T=FY$10,IF(CallFlag=1,MAX(StockTree!FY107-K,0),MAX(K-StockTree!FY107,0)),EXP(-rr*h)*(pstar*FZ107+(1-pstar)*FZ108)))</f>
        <v/>
      </c>
      <c r="FZ107" s="20" t="str">
        <f>IF(StockTree!FZ107="","",IF(T=FZ$10,IF(CallFlag=1,MAX(StockTree!FZ107-K,0),MAX(K-StockTree!FZ107,0)),EXP(-rr*h)*(pstar*GA107+(1-pstar)*GA108)))</f>
        <v/>
      </c>
      <c r="GA107" s="20" t="str">
        <f>IF(StockTree!GA107="","",IF(T=GA$10,IF(CallFlag=1,MAX(StockTree!GA107-K,0),MAX(K-StockTree!GA107,0)),EXP(-rr*h)*(pstar*GB107+(1-pstar)*GB108)))</f>
        <v/>
      </c>
      <c r="GB107" s="20" t="str">
        <f>IF(StockTree!GB107="","",IF(T=GB$10,IF(CallFlag=1,MAX(StockTree!GB107-K,0),MAX(K-StockTree!GB107,0)),EXP(-rr*h)*(pstar*GC107+(1-pstar)*GC108)))</f>
        <v/>
      </c>
      <c r="GC107" s="20" t="str">
        <f>IF(StockTree!GC107="","",IF(T=GC$10,IF(CallFlag=1,MAX(StockTree!GC107-K,0),MAX(K-StockTree!GC107,0)),EXP(-rr*h)*(pstar*GD107+(1-pstar)*GD108)))</f>
        <v/>
      </c>
      <c r="GD107" s="20" t="str">
        <f>IF(StockTree!GD107="","",IF(T=GD$10,IF(CallFlag=1,MAX(StockTree!GD107-K,0),MAX(K-StockTree!GD107,0)),EXP(-rr*h)*(pstar*GE107+(1-pstar)*GE108)))</f>
        <v/>
      </c>
      <c r="GE107" s="20" t="str">
        <f>IF(StockTree!GE107="","",IF(T=GE$10,IF(CallFlag=1,MAX(StockTree!GE107-K,0),MAX(K-StockTree!GE107,0)),EXP(-rr*h)*(pstar*GF107+(1-pstar)*GF108)))</f>
        <v/>
      </c>
      <c r="GF107" s="20" t="str">
        <f>IF(StockTree!GF107="","",IF(T=GF$10,IF(CallFlag=1,MAX(StockTree!GF107-K,0),MAX(K-StockTree!GF107,0)),EXP(-rr*h)*(pstar*GG107+(1-pstar)*GG108)))</f>
        <v/>
      </c>
      <c r="GG107" s="20" t="str">
        <f>IF(StockTree!GG107="","",IF(T=GG$10,IF(CallFlag=1,MAX(StockTree!GG107-K,0),MAX(K-StockTree!GG107,0)),EXP(-rr*h)*(pstar*GH107+(1-pstar)*GH108)))</f>
        <v/>
      </c>
      <c r="GH107" s="20" t="str">
        <f>IF(StockTree!GH107="","",IF(T=GH$10,IF(CallFlag=1,MAX(StockTree!GH107-K,0),MAX(K-StockTree!GH107,0)),EXP(-rr*h)*(pstar*GI107+(1-pstar)*GI108)))</f>
        <v/>
      </c>
      <c r="GI107" s="20" t="str">
        <f>IF(StockTree!GI107="","",IF(T=GI$10,IF(CallFlag=1,MAX(StockTree!GI107-K,0),MAX(K-StockTree!GI107,0)),EXP(-rr*h)*(pstar*GJ107+(1-pstar)*GJ108)))</f>
        <v/>
      </c>
      <c r="GJ107" s="20" t="str">
        <f>IF(StockTree!GJ107="","",IF(T=GJ$10,IF(CallFlag=1,MAX(StockTree!GJ107-K,0),MAX(K-StockTree!GJ107,0)),EXP(-rr*h)*(pstar*GK107+(1-pstar)*GK108)))</f>
        <v/>
      </c>
      <c r="GK107" s="20" t="str">
        <f>IF(StockTree!GK107="","",IF(T=GK$10,IF(CallFlag=1,MAX(StockTree!GK107-K,0),MAX(K-StockTree!GK107,0)),EXP(-rr*h)*(pstar*GL107+(1-pstar)*GL108)))</f>
        <v/>
      </c>
      <c r="GL107" s="20" t="str">
        <f>IF(StockTree!GL107="","",IF(T=GL$10,IF(CallFlag=1,MAX(StockTree!GL107-K,0),MAX(K-StockTree!GL107,0)),EXP(-rr*h)*(pstar*GM107+(1-pstar)*GM108)))</f>
        <v/>
      </c>
      <c r="GM107" s="20" t="str">
        <f>IF(StockTree!GM107="","",IF(T=GM$10,IF(CallFlag=1,MAX(StockTree!GM107-K,0),MAX(K-StockTree!GM107,0)),EXP(-rr*h)*(pstar*GN107+(1-pstar)*GN108)))</f>
        <v/>
      </c>
      <c r="GN107" s="20" t="str">
        <f>IF(StockTree!GN107="","",IF(T=GN$10,IF(CallFlag=1,MAX(StockTree!GN107-K,0),MAX(K-StockTree!GN107,0)),EXP(-rr*h)*(pstar*GO107+(1-pstar)*GO108)))</f>
        <v/>
      </c>
      <c r="GO107" s="20" t="str">
        <f>IF(StockTree!GO107="","",IF(T=GO$10,IF(CallFlag=1,MAX(StockTree!GO107-K,0),MAX(K-StockTree!GO107,0)),EXP(-rr*h)*(pstar*GP107+(1-pstar)*GP108)))</f>
        <v/>
      </c>
      <c r="GP107" s="20" t="str">
        <f>IF(StockTree!GP107="","",IF(T=GP$10,IF(CallFlag=1,MAX(StockTree!GP107-K,0),MAX(K-StockTree!GP107,0)),EXP(-rr*h)*(pstar*GQ107+(1-pstar)*GQ108)))</f>
        <v/>
      </c>
      <c r="GQ107" s="20" t="str">
        <f>IF(StockTree!GQ107="","",IF(T=GQ$10,IF(CallFlag=1,MAX(StockTree!GQ107-K,0),MAX(K-StockTree!GQ107,0)),EXP(-rr*h)*(pstar*GR107+(1-pstar)*GR108)))</f>
        <v/>
      </c>
      <c r="GR107" s="20" t="str">
        <f>IF(StockTree!GR107="","",IF(T=GR$10,IF(CallFlag=1,MAX(StockTree!GR107-K,0),MAX(K-StockTree!GR107,0)),EXP(-rr*h)*(pstar*GS107+(1-pstar)*GS108)))</f>
        <v/>
      </c>
      <c r="GS107" s="20" t="str">
        <f>IF(StockTree!GS107="","",IF(T=GS$10,IF(CallFlag=1,MAX(StockTree!GS107-K,0),MAX(K-StockTree!GS107,0)),EXP(-rr*h)*(pstar*GT107+(1-pstar)*GT108)))</f>
        <v/>
      </c>
      <c r="GT107" s="20" t="str">
        <f>IF(StockTree!GT107="","",IF(T=GT$10,IF(CallFlag=1,MAX(StockTree!GT107-K,0),MAX(K-StockTree!GT107,0)),EXP(-rr*h)*(pstar*GU107+(1-pstar)*GU108)))</f>
        <v/>
      </c>
      <c r="GU107" s="20" t="str">
        <f>IF(StockTree!GU107="","",IF(T=GU$10,IF(CallFlag=1,MAX(StockTree!GU107-K,0),MAX(K-StockTree!GU107,0)),EXP(-rr*h)*(pstar*GV107+(1-pstar)*GV108)))</f>
        <v/>
      </c>
      <c r="GV107" s="20" t="str">
        <f>IF(StockTree!GV107="","",IF(T=GV$10,IF(CallFlag=1,MAX(StockTree!GV107-K,0),MAX(K-StockTree!GV107,0)),EXP(-rr*h)*(pstar*GW107+(1-pstar)*GW108)))</f>
        <v/>
      </c>
      <c r="GW107" s="20" t="str">
        <f>IF(StockTree!GW107="","",IF(T=GW$10,IF(CallFlag=1,MAX(StockTree!GW107-K,0),MAX(K-StockTree!GW107,0)),EXP(-rr*h)*(pstar*GX107+(1-pstar)*GX108)))</f>
        <v/>
      </c>
      <c r="GX107" s="20" t="str">
        <f>IF(StockTree!GX107="","",IF(T=GX$10,IF(CallFlag=1,MAX(StockTree!GX107-K,0),MAX(K-StockTree!GX107,0)),EXP(-rr*h)*(pstar*GY107+(1-pstar)*GY108)))</f>
        <v/>
      </c>
      <c r="GY107" s="20" t="str">
        <f>IF(StockTree!GY107="","",IF(T=GY$10,IF(CallFlag=1,MAX(StockTree!GY107-K,0),MAX(K-StockTree!GY107,0)),EXP(-rr*h)*(pstar*GZ107+(1-pstar)*GZ108)))</f>
        <v/>
      </c>
      <c r="GZ107" s="20" t="str">
        <f>IF(StockTree!GZ107="","",IF(T=GZ$10,IF(CallFlag=1,MAX(StockTree!GZ107-K,0),MAX(K-StockTree!GZ107,0)),EXP(-rr*h)*(pstar*HA107+(1-pstar)*HA108)))</f>
        <v/>
      </c>
      <c r="HA107" s="20" t="str">
        <f>IF(StockTree!HA107="","",IF(T=HA$10,IF(CallFlag=1,MAX(StockTree!HA107-K,0),MAX(K-StockTree!HA107,0)),EXP(-rr*h)*(pstar*HB107+(1-pstar)*HB108)))</f>
        <v/>
      </c>
      <c r="HB107" s="20" t="str">
        <f>IF(StockTree!HB107="","",IF(T=HB$10,IF(CallFlag=1,MAX(StockTree!HB107-K,0),MAX(K-StockTree!HB107,0)),EXP(-rr*h)*(pstar*HC107+(1-pstar)*HC108)))</f>
        <v/>
      </c>
      <c r="HC107" s="20" t="str">
        <f>IF(StockTree!HC107="","",IF(T=HC$10,IF(CallFlag=1,MAX(StockTree!HC107-K,0),MAX(K-StockTree!HC107,0)),EXP(-rr*h)*(pstar*HD107+(1-pstar)*HD108)))</f>
        <v/>
      </c>
      <c r="HD107" s="20" t="str">
        <f>IF(StockTree!HD107="","",IF(T=HD$10,IF(CallFlag=1,MAX(StockTree!HD107-K,0),MAX(K-StockTree!HD107,0)),EXP(-rr*h)*(pstar*HE107+(1-pstar)*HE108)))</f>
        <v/>
      </c>
      <c r="HE107" s="20" t="str">
        <f>IF(StockTree!HE107="","",IF(T=HE$10,IF(CallFlag=1,MAX(StockTree!HE107-K,0),MAX(K-StockTree!HE107,0)),EXP(-rr*h)*(pstar*HF107+(1-pstar)*HF108)))</f>
        <v/>
      </c>
      <c r="HF107" s="20" t="str">
        <f>IF(StockTree!HF107="","",IF(T=HF$10,IF(CallFlag=1,MAX(StockTree!HF107-K,0),MAX(K-StockTree!HF107,0)),EXP(-rr*h)*(pstar*HG107+(1-pstar)*HG108)))</f>
        <v/>
      </c>
      <c r="HG107" s="20" t="str">
        <f>IF(StockTree!HG107="","",IF(T=HG$10,IF(CallFlag=1,MAX(StockTree!HG107-K,0),MAX(K-StockTree!HG107,0)),EXP(-rr*h)*(pstar*HH107+(1-pstar)*HH108)))</f>
        <v/>
      </c>
      <c r="HH107" s="20" t="str">
        <f>IF(StockTree!HH107="","",IF(T=HH$10,IF(CallFlag=1,MAX(StockTree!HH107-K,0),MAX(K-StockTree!HH107,0)),EXP(-rr*h)*(pstar*HI107+(1-pstar)*HI108)))</f>
        <v/>
      </c>
      <c r="HI107" s="20" t="str">
        <f>IF(StockTree!HI107="","",IF(T=HI$10,IF(CallFlag=1,MAX(StockTree!HI107-K,0),MAX(K-StockTree!HI107,0)),EXP(-rr*h)*(pstar*HJ107+(1-pstar)*HJ108)))</f>
        <v/>
      </c>
      <c r="HJ107" s="20" t="str">
        <f>IF(StockTree!HJ107="","",IF(T=HJ$10,IF(CallFlag=1,MAX(StockTree!HJ107-K,0),MAX(K-StockTree!HJ107,0)),EXP(-rr*h)*(pstar*HK107+(1-pstar)*HK108)))</f>
        <v/>
      </c>
      <c r="HK107" s="20" t="str">
        <f>IF(StockTree!HK107="","",IF(T=HK$10,IF(CallFlag=1,MAX(StockTree!HK107-K,0),MAX(K-StockTree!HK107,0)),EXP(-rr*h)*(pstar*HL107+(1-pstar)*HL108)))</f>
        <v/>
      </c>
      <c r="HL107" s="20" t="str">
        <f>IF(StockTree!HL107="","",IF(T=HL$10,IF(CallFlag=1,MAX(StockTree!HL107-K,0),MAX(K-StockTree!HL107,0)),EXP(-rr*h)*(pstar*HM107+(1-pstar)*HM108)))</f>
        <v/>
      </c>
      <c r="HM107" s="20" t="str">
        <f>IF(StockTree!HM107="","",IF(T=HM$10,IF(CallFlag=1,MAX(StockTree!HM107-K,0),MAX(K-StockTree!HM107,0)),EXP(-rr*h)*(pstar*HN107+(1-pstar)*HN108)))</f>
        <v/>
      </c>
      <c r="HN107" s="20" t="str">
        <f>IF(StockTree!HN107="","",IF(T=HN$10,IF(CallFlag=1,MAX(StockTree!HN107-K,0),MAX(K-StockTree!HN107,0)),EXP(-rr*h)*(pstar*HO107+(1-pstar)*HO108)))</f>
        <v/>
      </c>
      <c r="HO107" s="20" t="str">
        <f>IF(StockTree!HO107="","",IF(T=HO$10,IF(CallFlag=1,MAX(StockTree!HO107-K,0),MAX(K-StockTree!HO107,0)),EXP(-rr*h)*(pstar*HP107+(1-pstar)*HP108)))</f>
        <v/>
      </c>
      <c r="HP107" s="20" t="str">
        <f>IF(StockTree!HP107="","",IF(T=HP$10,IF(CallFlag=1,MAX(StockTree!HP107-K,0),MAX(K-StockTree!HP107,0)),EXP(-rr*h)*(pstar*HQ107+(1-pstar)*HQ108)))</f>
        <v/>
      </c>
      <c r="HQ107" s="20" t="str">
        <f>IF(StockTree!HQ107="","",IF(T=HQ$10,IF(CallFlag=1,MAX(StockTree!HQ107-K,0),MAX(K-StockTree!HQ107,0)),EXP(-rr*h)*(pstar*HR107+(1-pstar)*HR108)))</f>
        <v/>
      </c>
      <c r="HR107" s="20" t="str">
        <f>IF(StockTree!HR107="","",IF(T=HR$10,IF(CallFlag=1,MAX(StockTree!HR107-K,0),MAX(K-StockTree!HR107,0)),EXP(-rr*h)*(pstar*HS107+(1-pstar)*HS108)))</f>
        <v/>
      </c>
      <c r="HS107" s="20" t="str">
        <f>IF(StockTree!HS107="","",IF(T=HS$10,IF(CallFlag=1,MAX(StockTree!HS107-K,0),MAX(K-StockTree!HS107,0)),EXP(-rr*h)*(pstar*HT107+(1-pstar)*HT108)))</f>
        <v/>
      </c>
      <c r="HT107" s="20" t="str">
        <f>IF(StockTree!HT107="","",IF(T=HT$10,IF(CallFlag=1,MAX(StockTree!HT107-K,0),MAX(K-StockTree!HT107,0)),EXP(-rr*h)*(pstar*HU107+(1-pstar)*HU108)))</f>
        <v/>
      </c>
      <c r="HU107" s="20" t="str">
        <f>IF(StockTree!HU107="","",IF(T=HU$10,IF(CallFlag=1,MAX(StockTree!HU107-K,0),MAX(K-StockTree!HU107,0)),EXP(-rr*h)*(pstar*HV107+(1-pstar)*HV108)))</f>
        <v/>
      </c>
      <c r="HV107" s="20" t="str">
        <f>IF(StockTree!HV107="","",IF(T=HV$10,IF(CallFlag=1,MAX(StockTree!HV107-K,0),MAX(K-StockTree!HV107,0)),EXP(-rr*h)*(pstar*HW107+(1-pstar)*HW108)))</f>
        <v/>
      </c>
      <c r="HW107" s="20" t="str">
        <f>IF(StockTree!HW107="","",IF(T=HW$10,IF(CallFlag=1,MAX(StockTree!HW107-K,0),MAX(K-StockTree!HW107,0)),EXP(-rr*h)*(pstar*HX107+(1-pstar)*HX108)))</f>
        <v/>
      </c>
      <c r="HX107" s="20" t="str">
        <f>IF(StockTree!HX107="","",IF(T=HX$10,IF(CallFlag=1,MAX(StockTree!HX107-K,0),MAX(K-StockTree!HX107,0)),EXP(-rr*h)*(pstar*HY107+(1-pstar)*HY108)))</f>
        <v/>
      </c>
      <c r="HY107" s="20" t="str">
        <f>IF(StockTree!HY107="","",IF(T=HY$10,IF(CallFlag=1,MAX(StockTree!HY107-K,0),MAX(K-StockTree!HY107,0)),EXP(-rr*h)*(pstar*HZ107+(1-pstar)*HZ108)))</f>
        <v/>
      </c>
      <c r="HZ107" s="20" t="str">
        <f>IF(StockTree!HZ107="","",IF(T=HZ$10,IF(CallFlag=1,MAX(StockTree!HZ107-K,0),MAX(K-StockTree!HZ107,0)),EXP(-rr*h)*(pstar*IA107+(1-pstar)*IA108)))</f>
        <v/>
      </c>
      <c r="IA107" s="20" t="str">
        <f>IF(StockTree!IA107="","",IF(T=IA$10,IF(CallFlag=1,MAX(StockTree!IA107-K,0),MAX(K-StockTree!IA107,0)),EXP(-rr*h)*(pstar*IB107+(1-pstar)*IB108)))</f>
        <v/>
      </c>
      <c r="IB107" s="20" t="str">
        <f>IF(StockTree!IB107="","",IF(T=IB$10,IF(CallFlag=1,MAX(StockTree!IB107-K,0),MAX(K-StockTree!IB107,0)),EXP(-rr*h)*(pstar*IC107+(1-pstar)*IC108)))</f>
        <v/>
      </c>
      <c r="IC107" s="20" t="str">
        <f>IF(StockTree!IC107="","",IF(T=IC$10,IF(CallFlag=1,MAX(StockTree!IC107-K,0),MAX(K-StockTree!IC107,0)),EXP(-rr*h)*(pstar*ID107+(1-pstar)*ID108)))</f>
        <v/>
      </c>
      <c r="ID107" s="20" t="str">
        <f>IF(StockTree!ID107="","",IF(T=ID$10,IF(CallFlag=1,MAX(StockTree!ID107-K,0),MAX(K-StockTree!ID107,0)),EXP(-rr*h)*(pstar*IE107+(1-pstar)*IE108)))</f>
        <v/>
      </c>
      <c r="IE107" s="20" t="str">
        <f>IF(StockTree!IE107="","",IF(T=IE$10,IF(CallFlag=1,MAX(StockTree!IE107-K,0),MAX(K-StockTree!IE107,0)),EXP(-rr*h)*(pstar*IF107+(1-pstar)*IF108)))</f>
        <v/>
      </c>
      <c r="IF107" s="20" t="str">
        <f>IF(StockTree!IF107="","",IF(T=IF$10,IF(CallFlag=1,MAX(StockTree!IF107-K,0),MAX(K-StockTree!IF107,0)),EXP(-rr*h)*(pstar*IG107+(1-pstar)*IG108)))</f>
        <v/>
      </c>
      <c r="IG107" s="20" t="str">
        <f>IF(StockTree!IG107="","",IF(T=IG$10,IF(CallFlag=1,MAX(StockTree!IG107-K,0),MAX(K-StockTree!IG107,0)),EXP(-rr*h)*(pstar*IH107+(1-pstar)*IH108)))</f>
        <v/>
      </c>
      <c r="IH107" s="20" t="str">
        <f>IF(StockTree!IH107="","",IF(T=IH$10,IF(CallFlag=1,MAX(StockTree!IH107-K,0),MAX(K-StockTree!IH107,0)),EXP(-rr*h)*(pstar*II107+(1-pstar)*II108)))</f>
        <v/>
      </c>
      <c r="II107" s="20" t="str">
        <f>IF(StockTree!II107="","",IF(T=II$10,IF(CallFlag=1,MAX(StockTree!II107-K,0),MAX(K-StockTree!II107,0)),EXP(-rr*h)*(pstar*IJ107+(1-pstar)*IJ108)))</f>
        <v/>
      </c>
      <c r="IJ107" s="20" t="str">
        <f>IF(StockTree!IJ107="","",IF(T=IJ$10,IF(CallFlag=1,MAX(StockTree!IJ107-K,0),MAX(K-StockTree!IJ107,0)),EXP(-rr*h)*(pstar*IK107+(1-pstar)*IK108)))</f>
        <v/>
      </c>
      <c r="IK107" s="20" t="str">
        <f>IF(StockTree!IK107="","",IF(T=IK$10,IF(CallFlag=1,MAX(StockTree!IK107-K,0),MAX(K-StockTree!IK107,0)),EXP(-rr*h)*(pstar*IL107+(1-pstar)*IL108)))</f>
        <v/>
      </c>
      <c r="IL107" s="20" t="str">
        <f>IF(StockTree!IL107="","",IF(T=IL$10,IF(CallFlag=1,MAX(StockTree!IL107-K,0),MAX(K-StockTree!IL107,0)),EXP(-rr*h)*(pstar*IM107+(1-pstar)*IM108)))</f>
        <v/>
      </c>
      <c r="IM107" s="20" t="str">
        <f>IF(StockTree!IM107="","",IF(T=IM$10,IF(CallFlag=1,MAX(StockTree!IM107-K,0),MAX(K-StockTree!IM107,0)),EXP(-rr*h)*(pstar*IN107+(1-pstar)*IN108)))</f>
        <v/>
      </c>
      <c r="IN107" s="20" t="str">
        <f>IF(StockTree!IN107="","",IF(T=IN$10,IF(CallFlag=1,MAX(StockTree!IN107-K,0),MAX(K-StockTree!IN107,0)),EXP(-rr*h)*(pstar*IO107+(1-pstar)*IO108)))</f>
        <v/>
      </c>
      <c r="IO107" s="20" t="str">
        <f>IF(StockTree!IO107="","",IF(T=IO$10,IF(CallFlag=1,MAX(StockTree!IO107-K,0),MAX(K-StockTree!IO107,0)),EXP(-rr*h)*(pstar*IP107+(1-pstar)*IP108)))</f>
        <v/>
      </c>
      <c r="IP107" s="20" t="str">
        <f>IF(StockTree!IP107="","",IF(T=IP$10,IF(CallFlag=1,MAX(StockTree!IP107-K,0),MAX(K-StockTree!IP107,0)),EXP(-rr*h)*(pstar*IQ107+(1-pstar)*IQ108)))</f>
        <v/>
      </c>
      <c r="IQ107" s="20" t="str">
        <f>IF(StockTree!IQ107="","",IF(T=IQ$10,IF(CallFlag=1,MAX(StockTree!IQ107-K,0),MAX(K-StockTree!IQ107,0)),EXP(-rr*h)*(pstar*IR107+(1-pstar)*IR108)))</f>
        <v/>
      </c>
      <c r="IR107" s="20" t="str">
        <f>IF(StockTree!IR107="","",IF(T=IR$10,IF(CallFlag=1,MAX(StockTree!IR107-K,0),MAX(K-StockTree!IR107,0)),EXP(-rr*h)*(pstar*IS107+(1-pstar)*IS108)))</f>
        <v/>
      </c>
      <c r="IS107" s="20" t="str">
        <f>IF(StockTree!IS107="","",IF(T=IS$10,IF(CallFlag=1,MAX(StockTree!IS107-K,0),MAX(K-StockTree!IS107,0)),EXP(-rr*h)*(pstar*IT107+(1-pstar)*IT108)))</f>
        <v/>
      </c>
      <c r="IT107" s="20" t="str">
        <f>IF(StockTree!IT107="","",IF(T=IT$10,IF(CallFlag=1,MAX(StockTree!IT107-K,0),MAX(K-StockTree!IT107,0)),EXP(-rr*h)*(pstar*IU107+(1-pstar)*IU108)))</f>
        <v/>
      </c>
      <c r="IU107" s="20" t="str">
        <f>IF(StockTree!IU107="","",IF(T=IU$10,IF(CallFlag=1,MAX(StockTree!IU107-K,0),MAX(K-StockTree!IU107,0)),EXP(-rr*h)*(pstar*IV107+(1-pstar)*IV108)))</f>
        <v/>
      </c>
      <c r="IV107" s="20" t="str">
        <f>IF(StockTree!IV107="","",IF(T=IV$10,IF(CallFlag=1,MAX(StockTree!IV107-K,0),MAX(K-StockTree!IV107,0)),EXP(-rr*h)*(pstar*#REF!+(1-pstar)*#REF!)))</f>
        <v/>
      </c>
    </row>
    <row r="108" spans="1:256" s="20" customFormat="1" x14ac:dyDescent="0.2">
      <c r="A108" s="19">
        <f t="shared" si="9"/>
        <v>96</v>
      </c>
      <c r="B108" s="20" t="str">
        <f>IF(StockTree!B108="","",IF(T=B$10,IF(CallFlag=1,MAX(StockTree!B108-K,0),MAX(K-StockTree!B108,0)),EXP(-rr*h)*(pstar*C108+(1-pstar)*C109)))</f>
        <v/>
      </c>
      <c r="C108" s="20" t="str">
        <f>IF(StockTree!C108="","",IF(T=C$10,IF(CallFlag=1,MAX(StockTree!C108-K,0),MAX(K-StockTree!C108,0)),EXP(-rr*h)*(pstar*D108+(1-pstar)*D109)))</f>
        <v/>
      </c>
      <c r="D108" s="20" t="str">
        <f>IF(StockTree!D108="","",IF(T=D$10,IF(CallFlag=1,MAX(StockTree!D108-K,0),MAX(K-StockTree!D108,0)),EXP(-rr*h)*(pstar*E108+(1-pstar)*E109)))</f>
        <v/>
      </c>
      <c r="E108" s="20" t="str">
        <f>IF(StockTree!E108="","",IF(T=E$10,IF(CallFlag=1,MAX(StockTree!E108-K,0),MAX(K-StockTree!E108,0)),EXP(-rr*h)*(pstar*F108+(1-pstar)*F109)))</f>
        <v/>
      </c>
      <c r="F108" s="20" t="str">
        <f>IF(StockTree!F108="","",IF(T=F$10,IF(CallFlag=1,MAX(StockTree!F108-K,0),MAX(K-StockTree!F108,0)),EXP(-rr*h)*(pstar*G108+(1-pstar)*G109)))</f>
        <v/>
      </c>
      <c r="G108" s="20" t="str">
        <f>IF(StockTree!G108="","",IF(T=G$10,IF(CallFlag=1,MAX(StockTree!G108-K,0),MAX(K-StockTree!G108,0)),EXP(-rr*h)*(pstar*H108+(1-pstar)*H109)))</f>
        <v/>
      </c>
      <c r="H108" s="20" t="str">
        <f>IF(StockTree!H108="","",IF(T=H$10,IF(CallFlag=1,MAX(StockTree!H108-K,0),MAX(K-StockTree!H108,0)),EXP(-rr*h)*(pstar*I108+(1-pstar)*I109)))</f>
        <v/>
      </c>
      <c r="I108" s="20" t="str">
        <f>IF(StockTree!I108="","",IF(T=I$10,IF(CallFlag=1,MAX(StockTree!I108-K,0),MAX(K-StockTree!I108,0)),EXP(-rr*h)*(pstar*J108+(1-pstar)*J109)))</f>
        <v/>
      </c>
      <c r="J108" s="20" t="str">
        <f>IF(StockTree!J108="","",IF(T=J$10,IF(CallFlag=1,MAX(StockTree!J108-K,0),MAX(K-StockTree!J108,0)),EXP(-rr*h)*(pstar*K108+(1-pstar)*K109)))</f>
        <v/>
      </c>
      <c r="K108" s="20" t="str">
        <f>IF(StockTree!K108="","",IF(T=K$10,IF(CallFlag=1,MAX(StockTree!K108-K,0),MAX(K-StockTree!K108,0)),EXP(-rr*h)*(pstar*L108+(1-pstar)*L109)))</f>
        <v/>
      </c>
      <c r="L108" s="20" t="str">
        <f>IF(StockTree!L108="","",IF(T=L$10,IF(CallFlag=1,MAX(StockTree!L108-K,0),MAX(K-StockTree!L108,0)),EXP(-rr*h)*(pstar*M108+(1-pstar)*M109)))</f>
        <v/>
      </c>
      <c r="M108" s="20" t="str">
        <f>IF(StockTree!M108="","",IF(T=M$10,IF(CallFlag=1,MAX(StockTree!M108-K,0),MAX(K-StockTree!M108,0)),EXP(-rr*h)*(pstar*N108+(1-pstar)*N109)))</f>
        <v/>
      </c>
      <c r="N108" s="20" t="str">
        <f>IF(StockTree!N108="","",IF(T=N$10,IF(CallFlag=1,MAX(StockTree!N108-K,0),MAX(K-StockTree!N108,0)),EXP(-rr*h)*(pstar*O108+(1-pstar)*O109)))</f>
        <v/>
      </c>
      <c r="O108" s="20" t="str">
        <f>IF(StockTree!O108="","",IF(T=O$10,IF(CallFlag=1,MAX(StockTree!O108-K,0),MAX(K-StockTree!O108,0)),EXP(-rr*h)*(pstar*P108+(1-pstar)*P109)))</f>
        <v/>
      </c>
      <c r="P108" s="20" t="str">
        <f>IF(StockTree!P108="","",IF(T=P$10,IF(CallFlag=1,MAX(StockTree!P108-K,0),MAX(K-StockTree!P108,0)),EXP(-rr*h)*(pstar*Q108+(1-pstar)*Q109)))</f>
        <v/>
      </c>
      <c r="Q108" s="20" t="str">
        <f>IF(StockTree!Q108="","",IF(T=Q$10,IF(CallFlag=1,MAX(StockTree!Q108-K,0),MAX(K-StockTree!Q108,0)),EXP(-rr*h)*(pstar*R108+(1-pstar)*R109)))</f>
        <v/>
      </c>
      <c r="R108" s="20" t="str">
        <f>IF(StockTree!R108="","",IF(T=R$10,IF(CallFlag=1,MAX(StockTree!R108-K,0),MAX(K-StockTree!R108,0)),EXP(-rr*h)*(pstar*S108+(1-pstar)*S109)))</f>
        <v/>
      </c>
      <c r="S108" s="20" t="str">
        <f>IF(StockTree!S108="","",IF(T=S$10,IF(CallFlag=1,MAX(StockTree!S108-K,0),MAX(K-StockTree!S108,0)),EXP(-rr*h)*(pstar*T108+(1-pstar)*T109)))</f>
        <v/>
      </c>
      <c r="T108" s="20" t="str">
        <f>IF(StockTree!T108="","",IF(T=T$10,IF(CallFlag=1,MAX(StockTree!T108-K,0),MAX(K-StockTree!T108,0)),EXP(-rr*h)*(pstar*U108+(1-pstar)*U109)))</f>
        <v/>
      </c>
      <c r="U108" s="20" t="str">
        <f>IF(StockTree!U108="","",IF(T=U$10,IF(CallFlag=1,MAX(StockTree!U108-K,0),MAX(K-StockTree!U108,0)),EXP(-rr*h)*(pstar*V108+(1-pstar)*V109)))</f>
        <v/>
      </c>
      <c r="V108" s="20" t="str">
        <f>IF(StockTree!V108="","",IF(T=V$10,IF(CallFlag=1,MAX(StockTree!V108-K,0),MAX(K-StockTree!V108,0)),EXP(-rr*h)*(pstar*W108+(1-pstar)*W109)))</f>
        <v/>
      </c>
      <c r="W108" s="20" t="str">
        <f>IF(StockTree!W108="","",IF(T=W$10,IF(CallFlag=1,MAX(StockTree!W108-K,0),MAX(K-StockTree!W108,0)),EXP(-rr*h)*(pstar*X108+(1-pstar)*X109)))</f>
        <v/>
      </c>
      <c r="X108" s="20" t="str">
        <f>IF(StockTree!X108="","",IF(T=X$10,IF(CallFlag=1,MAX(StockTree!X108-K,0),MAX(K-StockTree!X108,0)),EXP(-rr*h)*(pstar*Y108+(1-pstar)*Y109)))</f>
        <v/>
      </c>
      <c r="Y108" s="20" t="str">
        <f>IF(StockTree!Y108="","",IF(T=Y$10,IF(CallFlag=1,MAX(StockTree!Y108-K,0),MAX(K-StockTree!Y108,0)),EXP(-rr*h)*(pstar*Z108+(1-pstar)*Z109)))</f>
        <v/>
      </c>
      <c r="Z108" s="20" t="str">
        <f>IF(StockTree!Z108="","",IF(T=Z$10,IF(CallFlag=1,MAX(StockTree!Z108-K,0),MAX(K-StockTree!Z108,0)),EXP(-rr*h)*(pstar*AA108+(1-pstar)*AA109)))</f>
        <v/>
      </c>
      <c r="AA108" s="20" t="str">
        <f>IF(StockTree!AA108="","",IF(T=AA$10,IF(CallFlag=1,MAX(StockTree!AA108-K,0),MAX(K-StockTree!AA108,0)),EXP(-rr*h)*(pstar*AB108+(1-pstar)*AB109)))</f>
        <v/>
      </c>
      <c r="AB108" s="20" t="str">
        <f>IF(StockTree!AB108="","",IF(T=AB$10,IF(CallFlag=1,MAX(StockTree!AB108-K,0),MAX(K-StockTree!AB108,0)),EXP(-rr*h)*(pstar*AC108+(1-pstar)*AC109)))</f>
        <v/>
      </c>
      <c r="AC108" s="20" t="str">
        <f>IF(StockTree!AC108="","",IF(T=AC$10,IF(CallFlag=1,MAX(StockTree!AC108-K,0),MAX(K-StockTree!AC108,0)),EXP(-rr*h)*(pstar*AD108+(1-pstar)*AD109)))</f>
        <v/>
      </c>
      <c r="AD108" s="20" t="str">
        <f>IF(StockTree!AD108="","",IF(T=AD$10,IF(CallFlag=1,MAX(StockTree!AD108-K,0),MAX(K-StockTree!AD108,0)),EXP(-rr*h)*(pstar*AE108+(1-pstar)*AE109)))</f>
        <v/>
      </c>
      <c r="AE108" s="20" t="str">
        <f>IF(StockTree!AE108="","",IF(T=AE$10,IF(CallFlag=1,MAX(StockTree!AE108-K,0),MAX(K-StockTree!AE108,0)),EXP(-rr*h)*(pstar*AF108+(1-pstar)*AF109)))</f>
        <v/>
      </c>
      <c r="AF108" s="20" t="str">
        <f>IF(StockTree!AF108="","",IF(T=AF$10,IF(CallFlag=1,MAX(StockTree!AF108-K,0),MAX(K-StockTree!AF108,0)),EXP(-rr*h)*(pstar*AG108+(1-pstar)*AG109)))</f>
        <v/>
      </c>
      <c r="AG108" s="20" t="str">
        <f>IF(StockTree!AG108="","",IF(T=AG$10,IF(CallFlag=1,MAX(StockTree!AG108-K,0),MAX(K-StockTree!AG108,0)),EXP(-rr*h)*(pstar*AH108+(1-pstar)*AH109)))</f>
        <v/>
      </c>
      <c r="AH108" s="20" t="str">
        <f>IF(StockTree!AH108="","",IF(T=AH$10,IF(CallFlag=1,MAX(StockTree!AH108-K,0),MAX(K-StockTree!AH108,0)),EXP(-rr*h)*(pstar*AI108+(1-pstar)*AI109)))</f>
        <v/>
      </c>
      <c r="AI108" s="20" t="str">
        <f>IF(StockTree!AI108="","",IF(T=AI$10,IF(CallFlag=1,MAX(StockTree!AI108-K,0),MAX(K-StockTree!AI108,0)),EXP(-rr*h)*(pstar*AJ108+(1-pstar)*AJ109)))</f>
        <v/>
      </c>
      <c r="AJ108" s="20" t="str">
        <f>IF(StockTree!AJ108="","",IF(T=AJ$10,IF(CallFlag=1,MAX(StockTree!AJ108-K,0),MAX(K-StockTree!AJ108,0)),EXP(-rr*h)*(pstar*AK108+(1-pstar)*AK109)))</f>
        <v/>
      </c>
      <c r="AK108" s="20" t="str">
        <f>IF(StockTree!AK108="","",IF(T=AK$10,IF(CallFlag=1,MAX(StockTree!AK108-K,0),MAX(K-StockTree!AK108,0)),EXP(-rr*h)*(pstar*AL108+(1-pstar)*AL109)))</f>
        <v/>
      </c>
      <c r="AL108" s="20" t="str">
        <f>IF(StockTree!AL108="","",IF(T=AL$10,IF(CallFlag=1,MAX(StockTree!AL108-K,0),MAX(K-StockTree!AL108,0)),EXP(-rr*h)*(pstar*AM108+(1-pstar)*AM109)))</f>
        <v/>
      </c>
      <c r="AM108" s="20" t="str">
        <f>IF(StockTree!AM108="","",IF(T=AM$10,IF(CallFlag=1,MAX(StockTree!AM108-K,0),MAX(K-StockTree!AM108,0)),EXP(-rr*h)*(pstar*AN108+(1-pstar)*AN109)))</f>
        <v/>
      </c>
      <c r="AN108" s="20" t="str">
        <f>IF(StockTree!AN108="","",IF(T=AN$10,IF(CallFlag=1,MAX(StockTree!AN108-K,0),MAX(K-StockTree!AN108,0)),EXP(-rr*h)*(pstar*AO108+(1-pstar)*AO109)))</f>
        <v/>
      </c>
      <c r="AO108" s="20" t="str">
        <f>IF(StockTree!AO108="","",IF(T=AO$10,IF(CallFlag=1,MAX(StockTree!AO108-K,0),MAX(K-StockTree!AO108,0)),EXP(-rr*h)*(pstar*AP108+(1-pstar)*AP109)))</f>
        <v/>
      </c>
      <c r="AP108" s="20" t="str">
        <f>IF(StockTree!AP108="","",IF(T=AP$10,IF(CallFlag=1,MAX(StockTree!AP108-K,0),MAX(K-StockTree!AP108,0)),EXP(-rr*h)*(pstar*AQ108+(1-pstar)*AQ109)))</f>
        <v/>
      </c>
      <c r="AQ108" s="20" t="str">
        <f>IF(StockTree!AQ108="","",IF(T=AQ$10,IF(CallFlag=1,MAX(StockTree!AQ108-K,0),MAX(K-StockTree!AQ108,0)),EXP(-rr*h)*(pstar*AR108+(1-pstar)*AR109)))</f>
        <v/>
      </c>
      <c r="AR108" s="20" t="str">
        <f>IF(StockTree!AR108="","",IF(T=AR$10,IF(CallFlag=1,MAX(StockTree!AR108-K,0),MAX(K-StockTree!AR108,0)),EXP(-rr*h)*(pstar*AS108+(1-pstar)*AS109)))</f>
        <v/>
      </c>
      <c r="AS108" s="20" t="str">
        <f>IF(StockTree!AS108="","",IF(T=AS$10,IF(CallFlag=1,MAX(StockTree!AS108-K,0),MAX(K-StockTree!AS108,0)),EXP(-rr*h)*(pstar*AT108+(1-pstar)*AT109)))</f>
        <v/>
      </c>
      <c r="AT108" s="20" t="str">
        <f>IF(StockTree!AT108="","",IF(T=AT$10,IF(CallFlag=1,MAX(StockTree!AT108-K,0),MAX(K-StockTree!AT108,0)),EXP(-rr*h)*(pstar*AU108+(1-pstar)*AU109)))</f>
        <v/>
      </c>
      <c r="AU108" s="20" t="str">
        <f>IF(StockTree!AU108="","",IF(T=AU$10,IF(CallFlag=1,MAX(StockTree!AU108-K,0),MAX(K-StockTree!AU108,0)),EXP(-rr*h)*(pstar*AV108+(1-pstar)*AV109)))</f>
        <v/>
      </c>
      <c r="AV108" s="20" t="str">
        <f>IF(StockTree!AV108="","",IF(T=AV$10,IF(CallFlag=1,MAX(StockTree!AV108-K,0),MAX(K-StockTree!AV108,0)),EXP(-rr*h)*(pstar*AW108+(1-pstar)*AW109)))</f>
        <v/>
      </c>
      <c r="AW108" s="20" t="str">
        <f>IF(StockTree!AW108="","",IF(T=AW$10,IF(CallFlag=1,MAX(StockTree!AW108-K,0),MAX(K-StockTree!AW108,0)),EXP(-rr*h)*(pstar*AX108+(1-pstar)*AX109)))</f>
        <v/>
      </c>
      <c r="AX108" s="20" t="str">
        <f>IF(StockTree!AX108="","",IF(T=AX$10,IF(CallFlag=1,MAX(StockTree!AX108-K,0),MAX(K-StockTree!AX108,0)),EXP(-rr*h)*(pstar*AY108+(1-pstar)*AY109)))</f>
        <v/>
      </c>
      <c r="AY108" s="20" t="str">
        <f>IF(StockTree!AY108="","",IF(T=AY$10,IF(CallFlag=1,MAX(StockTree!AY108-K,0),MAX(K-StockTree!AY108,0)),EXP(-rr*h)*(pstar*AZ108+(1-pstar)*AZ109)))</f>
        <v/>
      </c>
      <c r="AZ108" s="20" t="str">
        <f>IF(StockTree!AZ108="","",IF(T=AZ$10,IF(CallFlag=1,MAX(StockTree!AZ108-K,0),MAX(K-StockTree!AZ108,0)),EXP(-rr*h)*(pstar*BA108+(1-pstar)*BA109)))</f>
        <v/>
      </c>
      <c r="BA108" s="20" t="str">
        <f>IF(StockTree!BA108="","",IF(T=BA$10,IF(CallFlag=1,MAX(StockTree!BA108-K,0),MAX(K-StockTree!BA108,0)),EXP(-rr*h)*(pstar*BB108+(1-pstar)*BB109)))</f>
        <v/>
      </c>
      <c r="BB108" s="20" t="str">
        <f>IF(StockTree!BB108="","",IF(T=BB$10,IF(CallFlag=1,MAX(StockTree!BB108-K,0),MAX(K-StockTree!BB108,0)),EXP(-rr*h)*(pstar*BC108+(1-pstar)*BC109)))</f>
        <v/>
      </c>
      <c r="BC108" s="20" t="str">
        <f>IF(StockTree!BC108="","",IF(T=BC$10,IF(CallFlag=1,MAX(StockTree!BC108-K,0),MAX(K-StockTree!BC108,0)),EXP(-rr*h)*(pstar*BD108+(1-pstar)*BD109)))</f>
        <v/>
      </c>
      <c r="BD108" s="20" t="str">
        <f>IF(StockTree!BD108="","",IF(T=BD$10,IF(CallFlag=1,MAX(StockTree!BD108-K,0),MAX(K-StockTree!BD108,0)),EXP(-rr*h)*(pstar*BE108+(1-pstar)*BE109)))</f>
        <v/>
      </c>
      <c r="BE108" s="20" t="str">
        <f>IF(StockTree!BE108="","",IF(T=BE$10,IF(CallFlag=1,MAX(StockTree!BE108-K,0),MAX(K-StockTree!BE108,0)),EXP(-rr*h)*(pstar*BF108+(1-pstar)*BF109)))</f>
        <v/>
      </c>
      <c r="BF108" s="20" t="str">
        <f>IF(StockTree!BF108="","",IF(T=BF$10,IF(CallFlag=1,MAX(StockTree!BF108-K,0),MAX(K-StockTree!BF108,0)),EXP(-rr*h)*(pstar*BG108+(1-pstar)*BG109)))</f>
        <v/>
      </c>
      <c r="BG108" s="20" t="str">
        <f>IF(StockTree!BG108="","",IF(T=BG$10,IF(CallFlag=1,MAX(StockTree!BG108-K,0),MAX(K-StockTree!BG108,0)),EXP(-rr*h)*(pstar*BH108+(1-pstar)*BH109)))</f>
        <v/>
      </c>
      <c r="BH108" s="20" t="str">
        <f>IF(StockTree!BH108="","",IF(T=BH$10,IF(CallFlag=1,MAX(StockTree!BH108-K,0),MAX(K-StockTree!BH108,0)),EXP(-rr*h)*(pstar*BI108+(1-pstar)*BI109)))</f>
        <v/>
      </c>
      <c r="BI108" s="20" t="str">
        <f>IF(StockTree!BI108="","",IF(T=BI$10,IF(CallFlag=1,MAX(StockTree!BI108-K,0),MAX(K-StockTree!BI108,0)),EXP(-rr*h)*(pstar*BJ108+(1-pstar)*BJ109)))</f>
        <v/>
      </c>
      <c r="BJ108" s="20" t="str">
        <f>IF(StockTree!BJ108="","",IF(T=BJ$10,IF(CallFlag=1,MAX(StockTree!BJ108-K,0),MAX(K-StockTree!BJ108,0)),EXP(-rr*h)*(pstar*BK108+(1-pstar)*BK109)))</f>
        <v/>
      </c>
      <c r="BK108" s="20" t="str">
        <f>IF(StockTree!BK108="","",IF(T=BK$10,IF(CallFlag=1,MAX(StockTree!BK108-K,0),MAX(K-StockTree!BK108,0)),EXP(-rr*h)*(pstar*BL108+(1-pstar)*BL109)))</f>
        <v/>
      </c>
      <c r="BL108" s="20" t="str">
        <f>IF(StockTree!BL108="","",IF(T=BL$10,IF(CallFlag=1,MAX(StockTree!BL108-K,0),MAX(K-StockTree!BL108,0)),EXP(-rr*h)*(pstar*BM108+(1-pstar)*BM109)))</f>
        <v/>
      </c>
      <c r="BM108" s="20" t="str">
        <f>IF(StockTree!BM108="","",IF(T=BM$10,IF(CallFlag=1,MAX(StockTree!BM108-K,0),MAX(K-StockTree!BM108,0)),EXP(-rr*h)*(pstar*BN108+(1-pstar)*BN109)))</f>
        <v/>
      </c>
      <c r="BN108" s="20" t="str">
        <f>IF(StockTree!BN108="","",IF(T=BN$10,IF(CallFlag=1,MAX(StockTree!BN108-K,0),MAX(K-StockTree!BN108,0)),EXP(-rr*h)*(pstar*BO108+(1-pstar)*BO109)))</f>
        <v/>
      </c>
      <c r="BO108" s="20" t="str">
        <f>IF(StockTree!BO108="","",IF(T=BO$10,IF(CallFlag=1,MAX(StockTree!BO108-K,0),MAX(K-StockTree!BO108,0)),EXP(-rr*h)*(pstar*BP108+(1-pstar)*BP109)))</f>
        <v/>
      </c>
      <c r="BP108" s="20" t="str">
        <f>IF(StockTree!BP108="","",IF(T=BP$10,IF(CallFlag=1,MAX(StockTree!BP108-K,0),MAX(K-StockTree!BP108,0)),EXP(-rr*h)*(pstar*BQ108+(1-pstar)*BQ109)))</f>
        <v/>
      </c>
      <c r="BQ108" s="20" t="str">
        <f>IF(StockTree!BQ108="","",IF(T=BQ$10,IF(CallFlag=1,MAX(StockTree!BQ108-K,0),MAX(K-StockTree!BQ108,0)),EXP(-rr*h)*(pstar*BR108+(1-pstar)*BR109)))</f>
        <v/>
      </c>
      <c r="BR108" s="20" t="str">
        <f>IF(StockTree!BR108="","",IF(T=BR$10,IF(CallFlag=1,MAX(StockTree!BR108-K,0),MAX(K-StockTree!BR108,0)),EXP(-rr*h)*(pstar*BS108+(1-pstar)*BS109)))</f>
        <v/>
      </c>
      <c r="BS108" s="20" t="str">
        <f>IF(StockTree!BS108="","",IF(T=BS$10,IF(CallFlag=1,MAX(StockTree!BS108-K,0),MAX(K-StockTree!BS108,0)),EXP(-rr*h)*(pstar*BT108+(1-pstar)*BT109)))</f>
        <v/>
      </c>
      <c r="BT108" s="20" t="str">
        <f>IF(StockTree!BT108="","",IF(T=BT$10,IF(CallFlag=1,MAX(StockTree!BT108-K,0),MAX(K-StockTree!BT108,0)),EXP(-rr*h)*(pstar*BU108+(1-pstar)*BU109)))</f>
        <v/>
      </c>
      <c r="BU108" s="20" t="str">
        <f>IF(StockTree!BU108="","",IF(T=BU$10,IF(CallFlag=1,MAX(StockTree!BU108-K,0),MAX(K-StockTree!BU108,0)),EXP(-rr*h)*(pstar*BV108+(1-pstar)*BV109)))</f>
        <v/>
      </c>
      <c r="BV108" s="20" t="str">
        <f>IF(StockTree!BV108="","",IF(T=BV$10,IF(CallFlag=1,MAX(StockTree!BV108-K,0),MAX(K-StockTree!BV108,0)),EXP(-rr*h)*(pstar*BW108+(1-pstar)*BW109)))</f>
        <v/>
      </c>
      <c r="BW108" s="20" t="str">
        <f>IF(StockTree!BW108="","",IF(T=BW$10,IF(CallFlag=1,MAX(StockTree!BW108-K,0),MAX(K-StockTree!BW108,0)),EXP(-rr*h)*(pstar*BX108+(1-pstar)*BX109)))</f>
        <v/>
      </c>
      <c r="BX108" s="20" t="str">
        <f>IF(StockTree!BX108="","",IF(T=BX$10,IF(CallFlag=1,MAX(StockTree!BX108-K,0),MAX(K-StockTree!BX108,0)),EXP(-rr*h)*(pstar*BY108+(1-pstar)*BY109)))</f>
        <v/>
      </c>
      <c r="BY108" s="20" t="str">
        <f>IF(StockTree!BY108="","",IF(T=BY$10,IF(CallFlag=1,MAX(StockTree!BY108-K,0),MAX(K-StockTree!BY108,0)),EXP(-rr*h)*(pstar*BZ108+(1-pstar)*BZ109)))</f>
        <v/>
      </c>
      <c r="BZ108" s="20" t="str">
        <f>IF(StockTree!BZ108="","",IF(T=BZ$10,IF(CallFlag=1,MAX(StockTree!BZ108-K,0),MAX(K-StockTree!BZ108,0)),EXP(-rr*h)*(pstar*CA108+(1-pstar)*CA109)))</f>
        <v/>
      </c>
      <c r="CA108" s="20" t="str">
        <f>IF(StockTree!CA108="","",IF(T=CA$10,IF(CallFlag=1,MAX(StockTree!CA108-K,0),MAX(K-StockTree!CA108,0)),EXP(-rr*h)*(pstar*CB108+(1-pstar)*CB109)))</f>
        <v/>
      </c>
      <c r="CB108" s="20" t="str">
        <f>IF(StockTree!CB108="","",IF(T=CB$10,IF(CallFlag=1,MAX(StockTree!CB108-K,0),MAX(K-StockTree!CB108,0)),EXP(-rr*h)*(pstar*CC108+(1-pstar)*CC109)))</f>
        <v/>
      </c>
      <c r="CC108" s="20" t="str">
        <f>IF(StockTree!CC108="","",IF(T=CC$10,IF(CallFlag=1,MAX(StockTree!CC108-K,0),MAX(K-StockTree!CC108,0)),EXP(-rr*h)*(pstar*CD108+(1-pstar)*CD109)))</f>
        <v/>
      </c>
      <c r="CD108" s="20" t="str">
        <f>IF(StockTree!CD108="","",IF(T=CD$10,IF(CallFlag=1,MAX(StockTree!CD108-K,0),MAX(K-StockTree!CD108,0)),EXP(-rr*h)*(pstar*CE108+(1-pstar)*CE109)))</f>
        <v/>
      </c>
      <c r="CE108" s="20" t="str">
        <f>IF(StockTree!CE108="","",IF(T=CE$10,IF(CallFlag=1,MAX(StockTree!CE108-K,0),MAX(K-StockTree!CE108,0)),EXP(-rr*h)*(pstar*CF108+(1-pstar)*CF109)))</f>
        <v/>
      </c>
      <c r="CF108" s="20" t="str">
        <f>IF(StockTree!CF108="","",IF(T=CF$10,IF(CallFlag=1,MAX(StockTree!CF108-K,0),MAX(K-StockTree!CF108,0)),EXP(-rr*h)*(pstar*CG108+(1-pstar)*CG109)))</f>
        <v/>
      </c>
      <c r="CG108" s="20" t="str">
        <f>IF(StockTree!CG108="","",IF(T=CG$10,IF(CallFlag=1,MAX(StockTree!CG108-K,0),MAX(K-StockTree!CG108,0)),EXP(-rr*h)*(pstar*CH108+(1-pstar)*CH109)))</f>
        <v/>
      </c>
      <c r="CH108" s="20" t="str">
        <f>IF(StockTree!CH108="","",IF(T=CH$10,IF(CallFlag=1,MAX(StockTree!CH108-K,0),MAX(K-StockTree!CH108,0)),EXP(-rr*h)*(pstar*CI108+(1-pstar)*CI109)))</f>
        <v/>
      </c>
      <c r="CI108" s="20" t="str">
        <f>IF(StockTree!CI108="","",IF(T=CI$10,IF(CallFlag=1,MAX(StockTree!CI108-K,0),MAX(K-StockTree!CI108,0)),EXP(-rr*h)*(pstar*CJ108+(1-pstar)*CJ109)))</f>
        <v/>
      </c>
      <c r="CJ108" s="20" t="str">
        <f>IF(StockTree!CJ108="","",IF(T=CJ$10,IF(CallFlag=1,MAX(StockTree!CJ108-K,0),MAX(K-StockTree!CJ108,0)),EXP(-rr*h)*(pstar*CK108+(1-pstar)*CK109)))</f>
        <v/>
      </c>
      <c r="CK108" s="20" t="str">
        <f>IF(StockTree!CK108="","",IF(T=CK$10,IF(CallFlag=1,MAX(StockTree!CK108-K,0),MAX(K-StockTree!CK108,0)),EXP(-rr*h)*(pstar*CL108+(1-pstar)*CL109)))</f>
        <v/>
      </c>
      <c r="CL108" s="20" t="str">
        <f>IF(StockTree!CL108="","",IF(T=CL$10,IF(CallFlag=1,MAX(StockTree!CL108-K,0),MAX(K-StockTree!CL108,0)),EXP(-rr*h)*(pstar*CM108+(1-pstar)*CM109)))</f>
        <v/>
      </c>
      <c r="CM108" s="20" t="str">
        <f>IF(StockTree!CM108="","",IF(T=CM$10,IF(CallFlag=1,MAX(StockTree!CM108-K,0),MAX(K-StockTree!CM108,0)),EXP(-rr*h)*(pstar*CN108+(1-pstar)*CN109)))</f>
        <v/>
      </c>
      <c r="CN108" s="20" t="str">
        <f>IF(StockTree!CN108="","",IF(T=CN$10,IF(CallFlag=1,MAX(StockTree!CN108-K,0),MAX(K-StockTree!CN108,0)),EXP(-rr*h)*(pstar*CO108+(1-pstar)*CO109)))</f>
        <v/>
      </c>
      <c r="CO108" s="20" t="str">
        <f>IF(StockTree!CO108="","",IF(T=CO$10,IF(CallFlag=1,MAX(StockTree!CO108-K,0),MAX(K-StockTree!CO108,0)),EXP(-rr*h)*(pstar*CP108+(1-pstar)*CP109)))</f>
        <v/>
      </c>
      <c r="CP108" s="20" t="str">
        <f>IF(StockTree!CP108="","",IF(T=CP$10,IF(CallFlag=1,MAX(StockTree!CP108-K,0),MAX(K-StockTree!CP108,0)),EXP(-rr*h)*(pstar*CQ108+(1-pstar)*CQ109)))</f>
        <v/>
      </c>
      <c r="CQ108" s="20" t="str">
        <f>IF(StockTree!CQ108="","",IF(T=CQ$10,IF(CallFlag=1,MAX(StockTree!CQ108-K,0),MAX(K-StockTree!CQ108,0)),EXP(-rr*h)*(pstar*CR108+(1-pstar)*CR109)))</f>
        <v/>
      </c>
      <c r="CR108" s="20" t="str">
        <f>IF(StockTree!CR108="","",IF(T=CR$10,IF(CallFlag=1,MAX(StockTree!CR108-K,0),MAX(K-StockTree!CR108,0)),EXP(-rr*h)*(pstar*CS108+(1-pstar)*CS109)))</f>
        <v/>
      </c>
      <c r="CS108" s="20" t="str">
        <f>IF(StockTree!CS108="","",IF(T=CS$10,IF(CallFlag=1,MAX(StockTree!CS108-K,0),MAX(K-StockTree!CS108,0)),EXP(-rr*h)*(pstar*CT108+(1-pstar)*CT109)))</f>
        <v/>
      </c>
      <c r="CT108" s="20" t="str">
        <f>IF(StockTree!CT108="","",IF(T=CT$10,IF(CallFlag=1,MAX(StockTree!CT108-K,0),MAX(K-StockTree!CT108,0)),EXP(-rr*h)*(pstar*CU108+(1-pstar)*CU109)))</f>
        <v/>
      </c>
      <c r="CU108" s="20" t="str">
        <f>IF(StockTree!CU108="","",IF(T=CU$10,IF(CallFlag=1,MAX(StockTree!CU108-K,0),MAX(K-StockTree!CU108,0)),EXP(-rr*h)*(pstar*CV108+(1-pstar)*CV109)))</f>
        <v/>
      </c>
      <c r="CV108" s="20" t="str">
        <f>IF(StockTree!CV108="","",IF(T=CV$10,IF(CallFlag=1,MAX(StockTree!CV108-K,0),MAX(K-StockTree!CV108,0)),EXP(-rr*h)*(pstar*CW108+(1-pstar)*CW109)))</f>
        <v/>
      </c>
      <c r="CW108" s="20" t="str">
        <f>IF(StockTree!CW108="","",IF(T=CW$10,IF(CallFlag=1,MAX(StockTree!CW108-K,0),MAX(K-StockTree!CW108,0)),EXP(-rr*h)*(pstar*CX108+(1-pstar)*CX109)))</f>
        <v/>
      </c>
      <c r="CX108" s="20" t="str">
        <f>IF(StockTree!CX108="","",IF(T=CX$10,IF(CallFlag=1,MAX(StockTree!CX108-K,0),MAX(K-StockTree!CX108,0)),EXP(-rr*h)*(pstar*CY108+(1-pstar)*CY109)))</f>
        <v/>
      </c>
      <c r="CY108" s="20" t="str">
        <f>IF(StockTree!CY108="","",IF(T=CY$10,IF(CallFlag=1,MAX(StockTree!CY108-K,0),MAX(K-StockTree!CY108,0)),EXP(-rr*h)*(pstar*CZ108+(1-pstar)*CZ109)))</f>
        <v/>
      </c>
      <c r="CZ108" s="20" t="str">
        <f>IF(StockTree!CZ108="","",IF(T=CZ$10,IF(CallFlag=1,MAX(StockTree!CZ108-K,0),MAX(K-StockTree!CZ108,0)),EXP(-rr*h)*(pstar*DA108+(1-pstar)*DA109)))</f>
        <v/>
      </c>
      <c r="DA108" s="20" t="str">
        <f>IF(StockTree!DA108="","",IF(T=DA$10,IF(CallFlag=1,MAX(StockTree!DA108-K,0),MAX(K-StockTree!DA108,0)),EXP(-rr*h)*(pstar*DB108+(1-pstar)*DB109)))</f>
        <v/>
      </c>
      <c r="DB108" s="20" t="str">
        <f>IF(StockTree!DB108="","",IF(T=DB$10,IF(CallFlag=1,MAX(StockTree!DB108-K,0),MAX(K-StockTree!DB108,0)),EXP(-rr*h)*(pstar*DC108+(1-pstar)*DC109)))</f>
        <v/>
      </c>
      <c r="DC108" s="20" t="str">
        <f>IF(StockTree!DC108="","",IF(T=DC$10,IF(CallFlag=1,MAX(StockTree!DC108-K,0),MAX(K-StockTree!DC108,0)),EXP(-rr*h)*(pstar*DD108+(1-pstar)*DD109)))</f>
        <v/>
      </c>
      <c r="DD108" s="20" t="str">
        <f>IF(StockTree!DD108="","",IF(T=DD$10,IF(CallFlag=1,MAX(StockTree!DD108-K,0),MAX(K-StockTree!DD108,0)),EXP(-rr*h)*(pstar*DE108+(1-pstar)*DE109)))</f>
        <v/>
      </c>
      <c r="DE108" s="20" t="str">
        <f>IF(StockTree!DE108="","",IF(T=DE$10,IF(CallFlag=1,MAX(StockTree!DE108-K,0),MAX(K-StockTree!DE108,0)),EXP(-rr*h)*(pstar*DF108+(1-pstar)*DF109)))</f>
        <v/>
      </c>
      <c r="DF108" s="20" t="str">
        <f>IF(StockTree!DF108="","",IF(T=DF$10,IF(CallFlag=1,MAX(StockTree!DF108-K,0),MAX(K-StockTree!DF108,0)),EXP(-rr*h)*(pstar*DG108+(1-pstar)*DG109)))</f>
        <v/>
      </c>
      <c r="DG108" s="20" t="str">
        <f>IF(StockTree!DG108="","",IF(T=DG$10,IF(CallFlag=1,MAX(StockTree!DG108-K,0),MAX(K-StockTree!DG108,0)),EXP(-rr*h)*(pstar*DH108+(1-pstar)*DH109)))</f>
        <v/>
      </c>
      <c r="DH108" s="20" t="str">
        <f>IF(StockTree!DH108="","",IF(T=DH$10,IF(CallFlag=1,MAX(StockTree!DH108-K,0),MAX(K-StockTree!DH108,0)),EXP(-rr*h)*(pstar*DI108+(1-pstar)*DI109)))</f>
        <v/>
      </c>
      <c r="DI108" s="20" t="str">
        <f>IF(StockTree!DI108="","",IF(T=DI$10,IF(CallFlag=1,MAX(StockTree!DI108-K,0),MAX(K-StockTree!DI108,0)),EXP(-rr*h)*(pstar*DJ108+(1-pstar)*DJ109)))</f>
        <v/>
      </c>
      <c r="DJ108" s="20" t="str">
        <f>IF(StockTree!DJ108="","",IF(T=DJ$10,IF(CallFlag=1,MAX(StockTree!DJ108-K,0),MAX(K-StockTree!DJ108,0)),EXP(-rr*h)*(pstar*DK108+(1-pstar)*DK109)))</f>
        <v/>
      </c>
      <c r="DK108" s="20" t="str">
        <f>IF(StockTree!DK108="","",IF(T=DK$10,IF(CallFlag=1,MAX(StockTree!DK108-K,0),MAX(K-StockTree!DK108,0)),EXP(-rr*h)*(pstar*DL108+(1-pstar)*DL109)))</f>
        <v/>
      </c>
      <c r="DL108" s="20" t="str">
        <f>IF(StockTree!DL108="","",IF(T=DL$10,IF(CallFlag=1,MAX(StockTree!DL108-K,0),MAX(K-StockTree!DL108,0)),EXP(-rr*h)*(pstar*DM108+(1-pstar)*DM109)))</f>
        <v/>
      </c>
      <c r="DM108" s="20" t="str">
        <f>IF(StockTree!DM108="","",IF(T=DM$10,IF(CallFlag=1,MAX(StockTree!DM108-K,0),MAX(K-StockTree!DM108,0)),EXP(-rr*h)*(pstar*DN108+(1-pstar)*DN109)))</f>
        <v/>
      </c>
      <c r="DN108" s="20" t="str">
        <f>IF(StockTree!DN108="","",IF(T=DN$10,IF(CallFlag=1,MAX(StockTree!DN108-K,0),MAX(K-StockTree!DN108,0)),EXP(-rr*h)*(pstar*DO108+(1-pstar)*DO109)))</f>
        <v/>
      </c>
      <c r="DO108" s="20" t="str">
        <f>IF(StockTree!DO108="","",IF(T=DO$10,IF(CallFlag=1,MAX(StockTree!DO108-K,0),MAX(K-StockTree!DO108,0)),EXP(-rr*h)*(pstar*DP108+(1-pstar)*DP109)))</f>
        <v/>
      </c>
      <c r="DP108" s="20" t="str">
        <f>IF(StockTree!DP108="","",IF(T=DP$10,IF(CallFlag=1,MAX(StockTree!DP108-K,0),MAX(K-StockTree!DP108,0)),EXP(-rr*h)*(pstar*DQ108+(1-pstar)*DQ109)))</f>
        <v/>
      </c>
      <c r="DQ108" s="20" t="str">
        <f>IF(StockTree!DQ108="","",IF(T=DQ$10,IF(CallFlag=1,MAX(StockTree!DQ108-K,0),MAX(K-StockTree!DQ108,0)),EXP(-rr*h)*(pstar*DR108+(1-pstar)*DR109)))</f>
        <v/>
      </c>
      <c r="DR108" s="20" t="str">
        <f>IF(StockTree!DR108="","",IF(T=DR$10,IF(CallFlag=1,MAX(StockTree!DR108-K,0),MAX(K-StockTree!DR108,0)),EXP(-rr*h)*(pstar*DS108+(1-pstar)*DS109)))</f>
        <v/>
      </c>
      <c r="DS108" s="20" t="str">
        <f>IF(StockTree!DS108="","",IF(T=DS$10,IF(CallFlag=1,MAX(StockTree!DS108-K,0),MAX(K-StockTree!DS108,0)),EXP(-rr*h)*(pstar*DT108+(1-pstar)*DT109)))</f>
        <v/>
      </c>
      <c r="DT108" s="20" t="str">
        <f>IF(StockTree!DT108="","",IF(T=DT$10,IF(CallFlag=1,MAX(StockTree!DT108-K,0),MAX(K-StockTree!DT108,0)),EXP(-rr*h)*(pstar*DU108+(1-pstar)*DU109)))</f>
        <v/>
      </c>
      <c r="DU108" s="20" t="str">
        <f>IF(StockTree!DU108="","",IF(T=DU$10,IF(CallFlag=1,MAX(StockTree!DU108-K,0),MAX(K-StockTree!DU108,0)),EXP(-rr*h)*(pstar*DV108+(1-pstar)*DV109)))</f>
        <v/>
      </c>
      <c r="DV108" s="20" t="str">
        <f>IF(StockTree!DV108="","",IF(T=DV$10,IF(CallFlag=1,MAX(StockTree!DV108-K,0),MAX(K-StockTree!DV108,0)),EXP(-rr*h)*(pstar*DW108+(1-pstar)*DW109)))</f>
        <v/>
      </c>
      <c r="DW108" s="20" t="str">
        <f>IF(StockTree!DW108="","",IF(T=DW$10,IF(CallFlag=1,MAX(StockTree!DW108-K,0),MAX(K-StockTree!DW108,0)),EXP(-rr*h)*(pstar*DX108+(1-pstar)*DX109)))</f>
        <v/>
      </c>
      <c r="DX108" s="20" t="str">
        <f>IF(StockTree!DX108="","",IF(T=DX$10,IF(CallFlag=1,MAX(StockTree!DX108-K,0),MAX(K-StockTree!DX108,0)),EXP(-rr*h)*(pstar*DY108+(1-pstar)*DY109)))</f>
        <v/>
      </c>
      <c r="DY108" s="20" t="str">
        <f>IF(StockTree!DY108="","",IF(T=DY$10,IF(CallFlag=1,MAX(StockTree!DY108-K,0),MAX(K-StockTree!DY108,0)),EXP(-rr*h)*(pstar*DZ108+(1-pstar)*DZ109)))</f>
        <v/>
      </c>
      <c r="DZ108" s="20" t="str">
        <f>IF(StockTree!DZ108="","",IF(T=DZ$10,IF(CallFlag=1,MAX(StockTree!DZ108-K,0),MAX(K-StockTree!DZ108,0)),EXP(-rr*h)*(pstar*EA108+(1-pstar)*EA109)))</f>
        <v/>
      </c>
      <c r="EA108" s="20" t="str">
        <f>IF(StockTree!EA108="","",IF(T=EA$10,IF(CallFlag=1,MAX(StockTree!EA108-K,0),MAX(K-StockTree!EA108,0)),EXP(-rr*h)*(pstar*EB108+(1-pstar)*EB109)))</f>
        <v/>
      </c>
      <c r="EB108" s="20" t="str">
        <f>IF(StockTree!EB108="","",IF(T=EB$10,IF(CallFlag=1,MAX(StockTree!EB108-K,0),MAX(K-StockTree!EB108,0)),EXP(-rr*h)*(pstar*EC108+(1-pstar)*EC109)))</f>
        <v/>
      </c>
      <c r="EC108" s="20" t="str">
        <f>IF(StockTree!EC108="","",IF(T=EC$10,IF(CallFlag=1,MAX(StockTree!EC108-K,0),MAX(K-StockTree!EC108,0)),EXP(-rr*h)*(pstar*ED108+(1-pstar)*ED109)))</f>
        <v/>
      </c>
      <c r="ED108" s="20" t="str">
        <f>IF(StockTree!ED108="","",IF(T=ED$10,IF(CallFlag=1,MAX(StockTree!ED108-K,0),MAX(K-StockTree!ED108,0)),EXP(-rr*h)*(pstar*EE108+(1-pstar)*EE109)))</f>
        <v/>
      </c>
      <c r="EE108" s="20" t="str">
        <f>IF(StockTree!EE108="","",IF(T=EE$10,IF(CallFlag=1,MAX(StockTree!EE108-K,0),MAX(K-StockTree!EE108,0)),EXP(-rr*h)*(pstar*EF108+(1-pstar)*EF109)))</f>
        <v/>
      </c>
      <c r="EF108" s="20" t="str">
        <f>IF(StockTree!EF108="","",IF(T=EF$10,IF(CallFlag=1,MAX(StockTree!EF108-K,0),MAX(K-StockTree!EF108,0)),EXP(-rr*h)*(pstar*EG108+(1-pstar)*EG109)))</f>
        <v/>
      </c>
      <c r="EG108" s="20" t="str">
        <f>IF(StockTree!EG108="","",IF(T=EG$10,IF(CallFlag=1,MAX(StockTree!EG108-K,0),MAX(K-StockTree!EG108,0)),EXP(-rr*h)*(pstar*EH108+(1-pstar)*EH109)))</f>
        <v/>
      </c>
      <c r="EH108" s="20" t="str">
        <f>IF(StockTree!EH108="","",IF(T=EH$10,IF(CallFlag=1,MAX(StockTree!EH108-K,0),MAX(K-StockTree!EH108,0)),EXP(-rr*h)*(pstar*EI108+(1-pstar)*EI109)))</f>
        <v/>
      </c>
      <c r="EI108" s="20" t="str">
        <f>IF(StockTree!EI108="","",IF(T=EI$10,IF(CallFlag=1,MAX(StockTree!EI108-K,0),MAX(K-StockTree!EI108,0)),EXP(-rr*h)*(pstar*EJ108+(1-pstar)*EJ109)))</f>
        <v/>
      </c>
      <c r="EJ108" s="20" t="str">
        <f>IF(StockTree!EJ108="","",IF(T=EJ$10,IF(CallFlag=1,MAX(StockTree!EJ108-K,0),MAX(K-StockTree!EJ108,0)),EXP(-rr*h)*(pstar*EK108+(1-pstar)*EK109)))</f>
        <v/>
      </c>
      <c r="EK108" s="20" t="str">
        <f>IF(StockTree!EK108="","",IF(T=EK$10,IF(CallFlag=1,MAX(StockTree!EK108-K,0),MAX(K-StockTree!EK108,0)),EXP(-rr*h)*(pstar*EL108+(1-pstar)*EL109)))</f>
        <v/>
      </c>
      <c r="EL108" s="20" t="str">
        <f>IF(StockTree!EL108="","",IF(T=EL$10,IF(CallFlag=1,MAX(StockTree!EL108-K,0),MAX(K-StockTree!EL108,0)),EXP(-rr*h)*(pstar*EM108+(1-pstar)*EM109)))</f>
        <v/>
      </c>
      <c r="EM108" s="20" t="str">
        <f>IF(StockTree!EM108="","",IF(T=EM$10,IF(CallFlag=1,MAX(StockTree!EM108-K,0),MAX(K-StockTree!EM108,0)),EXP(-rr*h)*(pstar*EN108+(1-pstar)*EN109)))</f>
        <v/>
      </c>
      <c r="EN108" s="20" t="str">
        <f>IF(StockTree!EN108="","",IF(T=EN$10,IF(CallFlag=1,MAX(StockTree!EN108-K,0),MAX(K-StockTree!EN108,0)),EXP(-rr*h)*(pstar*EO108+(1-pstar)*EO109)))</f>
        <v/>
      </c>
      <c r="EO108" s="20" t="str">
        <f>IF(StockTree!EO108="","",IF(T=EO$10,IF(CallFlag=1,MAX(StockTree!EO108-K,0),MAX(K-StockTree!EO108,0)),EXP(-rr*h)*(pstar*EP108+(1-pstar)*EP109)))</f>
        <v/>
      </c>
      <c r="EP108" s="20" t="str">
        <f>IF(StockTree!EP108="","",IF(T=EP$10,IF(CallFlag=1,MAX(StockTree!EP108-K,0),MAX(K-StockTree!EP108,0)),EXP(-rr*h)*(pstar*EQ108+(1-pstar)*EQ109)))</f>
        <v/>
      </c>
      <c r="EQ108" s="20" t="str">
        <f>IF(StockTree!EQ108="","",IF(T=EQ$10,IF(CallFlag=1,MAX(StockTree!EQ108-K,0),MAX(K-StockTree!EQ108,0)),EXP(-rr*h)*(pstar*ER108+(1-pstar)*ER109)))</f>
        <v/>
      </c>
      <c r="ER108" s="20" t="str">
        <f>IF(StockTree!ER108="","",IF(T=ER$10,IF(CallFlag=1,MAX(StockTree!ER108-K,0),MAX(K-StockTree!ER108,0)),EXP(-rr*h)*(pstar*ES108+(1-pstar)*ES109)))</f>
        <v/>
      </c>
      <c r="ES108" s="20" t="str">
        <f>IF(StockTree!ES108="","",IF(T=ES$10,IF(CallFlag=1,MAX(StockTree!ES108-K,0),MAX(K-StockTree!ES108,0)),EXP(-rr*h)*(pstar*ET108+(1-pstar)*ET109)))</f>
        <v/>
      </c>
      <c r="ET108" s="20" t="str">
        <f>IF(StockTree!ET108="","",IF(T=ET$10,IF(CallFlag=1,MAX(StockTree!ET108-K,0),MAX(K-StockTree!ET108,0)),EXP(-rr*h)*(pstar*EU108+(1-pstar)*EU109)))</f>
        <v/>
      </c>
      <c r="EU108" s="20" t="str">
        <f>IF(StockTree!EU108="","",IF(T=EU$10,IF(CallFlag=1,MAX(StockTree!EU108-K,0),MAX(K-StockTree!EU108,0)),EXP(-rr*h)*(pstar*EV108+(1-pstar)*EV109)))</f>
        <v/>
      </c>
      <c r="EV108" s="20" t="str">
        <f>IF(StockTree!EV108="","",IF(T=EV$10,IF(CallFlag=1,MAX(StockTree!EV108-K,0),MAX(K-StockTree!EV108,0)),EXP(-rr*h)*(pstar*EW108+(1-pstar)*EW109)))</f>
        <v/>
      </c>
      <c r="EW108" s="20" t="str">
        <f>IF(StockTree!EW108="","",IF(T=EW$10,IF(CallFlag=1,MAX(StockTree!EW108-K,0),MAX(K-StockTree!EW108,0)),EXP(-rr*h)*(pstar*EX108+(1-pstar)*EX109)))</f>
        <v/>
      </c>
      <c r="EX108" s="20" t="str">
        <f>IF(StockTree!EX108="","",IF(T=EX$10,IF(CallFlag=1,MAX(StockTree!EX108-K,0),MAX(K-StockTree!EX108,0)),EXP(-rr*h)*(pstar*EY108+(1-pstar)*EY109)))</f>
        <v/>
      </c>
      <c r="EY108" s="20" t="str">
        <f>IF(StockTree!EY108="","",IF(T=EY$10,IF(CallFlag=1,MAX(StockTree!EY108-K,0),MAX(K-StockTree!EY108,0)),EXP(-rr*h)*(pstar*EZ108+(1-pstar)*EZ109)))</f>
        <v/>
      </c>
      <c r="EZ108" s="20" t="str">
        <f>IF(StockTree!EZ108="","",IF(T=EZ$10,IF(CallFlag=1,MAX(StockTree!EZ108-K,0),MAX(K-StockTree!EZ108,0)),EXP(-rr*h)*(pstar*FA108+(1-pstar)*FA109)))</f>
        <v/>
      </c>
      <c r="FA108" s="20" t="str">
        <f>IF(StockTree!FA108="","",IF(T=FA$10,IF(CallFlag=1,MAX(StockTree!FA108-K,0),MAX(K-StockTree!FA108,0)),EXP(-rr*h)*(pstar*FB108+(1-pstar)*FB109)))</f>
        <v/>
      </c>
      <c r="FB108" s="20" t="str">
        <f>IF(StockTree!FB108="","",IF(T=FB$10,IF(CallFlag=1,MAX(StockTree!FB108-K,0),MAX(K-StockTree!FB108,0)),EXP(-rr*h)*(pstar*FC108+(1-pstar)*FC109)))</f>
        <v/>
      </c>
      <c r="FC108" s="20" t="str">
        <f>IF(StockTree!FC108="","",IF(T=FC$10,IF(CallFlag=1,MAX(StockTree!FC108-K,0),MAX(K-StockTree!FC108,0)),EXP(-rr*h)*(pstar*FD108+(1-pstar)*FD109)))</f>
        <v/>
      </c>
      <c r="FD108" s="20" t="str">
        <f>IF(StockTree!FD108="","",IF(T=FD$10,IF(CallFlag=1,MAX(StockTree!FD108-K,0),MAX(K-StockTree!FD108,0)),EXP(-rr*h)*(pstar*FE108+(1-pstar)*FE109)))</f>
        <v/>
      </c>
      <c r="FE108" s="20" t="str">
        <f>IF(StockTree!FE108="","",IF(T=FE$10,IF(CallFlag=1,MAX(StockTree!FE108-K,0),MAX(K-StockTree!FE108,0)),EXP(-rr*h)*(pstar*FF108+(1-pstar)*FF109)))</f>
        <v/>
      </c>
      <c r="FF108" s="20" t="str">
        <f>IF(StockTree!FF108="","",IF(T=FF$10,IF(CallFlag=1,MAX(StockTree!FF108-K,0),MAX(K-StockTree!FF108,0)),EXP(-rr*h)*(pstar*FG108+(1-pstar)*FG109)))</f>
        <v/>
      </c>
      <c r="FG108" s="20" t="str">
        <f>IF(StockTree!FG108="","",IF(T=FG$10,IF(CallFlag=1,MAX(StockTree!FG108-K,0),MAX(K-StockTree!FG108,0)),EXP(-rr*h)*(pstar*FH108+(1-pstar)*FH109)))</f>
        <v/>
      </c>
      <c r="FH108" s="20" t="str">
        <f>IF(StockTree!FH108="","",IF(T=FH$10,IF(CallFlag=1,MAX(StockTree!FH108-K,0),MAX(K-StockTree!FH108,0)),EXP(-rr*h)*(pstar*FI108+(1-pstar)*FI109)))</f>
        <v/>
      </c>
      <c r="FI108" s="20" t="str">
        <f>IF(StockTree!FI108="","",IF(T=FI$10,IF(CallFlag=1,MAX(StockTree!FI108-K,0),MAX(K-StockTree!FI108,0)),EXP(-rr*h)*(pstar*FJ108+(1-pstar)*FJ109)))</f>
        <v/>
      </c>
      <c r="FJ108" s="20" t="str">
        <f>IF(StockTree!FJ108="","",IF(T=FJ$10,IF(CallFlag=1,MAX(StockTree!FJ108-K,0),MAX(K-StockTree!FJ108,0)),EXP(-rr*h)*(pstar*FK108+(1-pstar)*FK109)))</f>
        <v/>
      </c>
      <c r="FK108" s="20" t="str">
        <f>IF(StockTree!FK108="","",IF(T=FK$10,IF(CallFlag=1,MAX(StockTree!FK108-K,0),MAX(K-StockTree!FK108,0)),EXP(-rr*h)*(pstar*FL108+(1-pstar)*FL109)))</f>
        <v/>
      </c>
      <c r="FL108" s="20" t="str">
        <f>IF(StockTree!FL108="","",IF(T=FL$10,IF(CallFlag=1,MAX(StockTree!FL108-K,0),MAX(K-StockTree!FL108,0)),EXP(-rr*h)*(pstar*FM108+(1-pstar)*FM109)))</f>
        <v/>
      </c>
      <c r="FM108" s="20" t="str">
        <f>IF(StockTree!FM108="","",IF(T=FM$10,IF(CallFlag=1,MAX(StockTree!FM108-K,0),MAX(K-StockTree!FM108,0)),EXP(-rr*h)*(pstar*FN108+(1-pstar)*FN109)))</f>
        <v/>
      </c>
      <c r="FN108" s="20" t="str">
        <f>IF(StockTree!FN108="","",IF(T=FN$10,IF(CallFlag=1,MAX(StockTree!FN108-K,0),MAX(K-StockTree!FN108,0)),EXP(-rr*h)*(pstar*FO108+(1-pstar)*FO109)))</f>
        <v/>
      </c>
      <c r="FO108" s="20" t="str">
        <f>IF(StockTree!FO108="","",IF(T=FO$10,IF(CallFlag=1,MAX(StockTree!FO108-K,0),MAX(K-StockTree!FO108,0)),EXP(-rr*h)*(pstar*FP108+(1-pstar)*FP109)))</f>
        <v/>
      </c>
      <c r="FP108" s="20" t="str">
        <f>IF(StockTree!FP108="","",IF(T=FP$10,IF(CallFlag=1,MAX(StockTree!FP108-K,0),MAX(K-StockTree!FP108,0)),EXP(-rr*h)*(pstar*FQ108+(1-pstar)*FQ109)))</f>
        <v/>
      </c>
      <c r="FQ108" s="20" t="str">
        <f>IF(StockTree!FQ108="","",IF(T=FQ$10,IF(CallFlag=1,MAX(StockTree!FQ108-K,0),MAX(K-StockTree!FQ108,0)),EXP(-rr*h)*(pstar*FR108+(1-pstar)*FR109)))</f>
        <v/>
      </c>
      <c r="FR108" s="20" t="str">
        <f>IF(StockTree!FR108="","",IF(T=FR$10,IF(CallFlag=1,MAX(StockTree!FR108-K,0),MAX(K-StockTree!FR108,0)),EXP(-rr*h)*(pstar*FS108+(1-pstar)*FS109)))</f>
        <v/>
      </c>
      <c r="FS108" s="20" t="str">
        <f>IF(StockTree!FS108="","",IF(T=FS$10,IF(CallFlag=1,MAX(StockTree!FS108-K,0),MAX(K-StockTree!FS108,0)),EXP(-rr*h)*(pstar*FT108+(1-pstar)*FT109)))</f>
        <v/>
      </c>
      <c r="FT108" s="20" t="str">
        <f>IF(StockTree!FT108="","",IF(T=FT$10,IF(CallFlag=1,MAX(StockTree!FT108-K,0),MAX(K-StockTree!FT108,0)),EXP(-rr*h)*(pstar*FU108+(1-pstar)*FU109)))</f>
        <v/>
      </c>
      <c r="FU108" s="20" t="str">
        <f>IF(StockTree!FU108="","",IF(T=FU$10,IF(CallFlag=1,MAX(StockTree!FU108-K,0),MAX(K-StockTree!FU108,0)),EXP(-rr*h)*(pstar*FV108+(1-pstar)*FV109)))</f>
        <v/>
      </c>
      <c r="FV108" s="20" t="str">
        <f>IF(StockTree!FV108="","",IF(T=FV$10,IF(CallFlag=1,MAX(StockTree!FV108-K,0),MAX(K-StockTree!FV108,0)),EXP(-rr*h)*(pstar*FW108+(1-pstar)*FW109)))</f>
        <v/>
      </c>
      <c r="FW108" s="20" t="str">
        <f>IF(StockTree!FW108="","",IF(T=FW$10,IF(CallFlag=1,MAX(StockTree!FW108-K,0),MAX(K-StockTree!FW108,0)),EXP(-rr*h)*(pstar*FX108+(1-pstar)*FX109)))</f>
        <v/>
      </c>
      <c r="FX108" s="20" t="str">
        <f>IF(StockTree!FX108="","",IF(T=FX$10,IF(CallFlag=1,MAX(StockTree!FX108-K,0),MAX(K-StockTree!FX108,0)),EXP(-rr*h)*(pstar*FY108+(1-pstar)*FY109)))</f>
        <v/>
      </c>
      <c r="FY108" s="20" t="str">
        <f>IF(StockTree!FY108="","",IF(T=FY$10,IF(CallFlag=1,MAX(StockTree!FY108-K,0),MAX(K-StockTree!FY108,0)),EXP(-rr*h)*(pstar*FZ108+(1-pstar)*FZ109)))</f>
        <v/>
      </c>
      <c r="FZ108" s="20" t="str">
        <f>IF(StockTree!FZ108="","",IF(T=FZ$10,IF(CallFlag=1,MAX(StockTree!FZ108-K,0),MAX(K-StockTree!FZ108,0)),EXP(-rr*h)*(pstar*GA108+(1-pstar)*GA109)))</f>
        <v/>
      </c>
      <c r="GA108" s="20" t="str">
        <f>IF(StockTree!GA108="","",IF(T=GA$10,IF(CallFlag=1,MAX(StockTree!GA108-K,0),MAX(K-StockTree!GA108,0)),EXP(-rr*h)*(pstar*GB108+(1-pstar)*GB109)))</f>
        <v/>
      </c>
      <c r="GB108" s="20" t="str">
        <f>IF(StockTree!GB108="","",IF(T=GB$10,IF(CallFlag=1,MAX(StockTree!GB108-K,0),MAX(K-StockTree!GB108,0)),EXP(-rr*h)*(pstar*GC108+(1-pstar)*GC109)))</f>
        <v/>
      </c>
      <c r="GC108" s="20" t="str">
        <f>IF(StockTree!GC108="","",IF(T=GC$10,IF(CallFlag=1,MAX(StockTree!GC108-K,0),MAX(K-StockTree!GC108,0)),EXP(-rr*h)*(pstar*GD108+(1-pstar)*GD109)))</f>
        <v/>
      </c>
      <c r="GD108" s="20" t="str">
        <f>IF(StockTree!GD108="","",IF(T=GD$10,IF(CallFlag=1,MAX(StockTree!GD108-K,0),MAX(K-StockTree!GD108,0)),EXP(-rr*h)*(pstar*GE108+(1-pstar)*GE109)))</f>
        <v/>
      </c>
      <c r="GE108" s="20" t="str">
        <f>IF(StockTree!GE108="","",IF(T=GE$10,IF(CallFlag=1,MAX(StockTree!GE108-K,0),MAX(K-StockTree!GE108,0)),EXP(-rr*h)*(pstar*GF108+(1-pstar)*GF109)))</f>
        <v/>
      </c>
      <c r="GF108" s="20" t="str">
        <f>IF(StockTree!GF108="","",IF(T=GF$10,IF(CallFlag=1,MAX(StockTree!GF108-K,0),MAX(K-StockTree!GF108,0)),EXP(-rr*h)*(pstar*GG108+(1-pstar)*GG109)))</f>
        <v/>
      </c>
      <c r="GG108" s="20" t="str">
        <f>IF(StockTree!GG108="","",IF(T=GG$10,IF(CallFlag=1,MAX(StockTree!GG108-K,0),MAX(K-StockTree!GG108,0)),EXP(-rr*h)*(pstar*GH108+(1-pstar)*GH109)))</f>
        <v/>
      </c>
      <c r="GH108" s="20" t="str">
        <f>IF(StockTree!GH108="","",IF(T=GH$10,IF(CallFlag=1,MAX(StockTree!GH108-K,0),MAX(K-StockTree!GH108,0)),EXP(-rr*h)*(pstar*GI108+(1-pstar)*GI109)))</f>
        <v/>
      </c>
      <c r="GI108" s="20" t="str">
        <f>IF(StockTree!GI108="","",IF(T=GI$10,IF(CallFlag=1,MAX(StockTree!GI108-K,0),MAX(K-StockTree!GI108,0)),EXP(-rr*h)*(pstar*GJ108+(1-pstar)*GJ109)))</f>
        <v/>
      </c>
      <c r="GJ108" s="20" t="str">
        <f>IF(StockTree!GJ108="","",IF(T=GJ$10,IF(CallFlag=1,MAX(StockTree!GJ108-K,0),MAX(K-StockTree!GJ108,0)),EXP(-rr*h)*(pstar*GK108+(1-pstar)*GK109)))</f>
        <v/>
      </c>
      <c r="GK108" s="20" t="str">
        <f>IF(StockTree!GK108="","",IF(T=GK$10,IF(CallFlag=1,MAX(StockTree!GK108-K,0),MAX(K-StockTree!GK108,0)),EXP(-rr*h)*(pstar*GL108+(1-pstar)*GL109)))</f>
        <v/>
      </c>
      <c r="GL108" s="20" t="str">
        <f>IF(StockTree!GL108="","",IF(T=GL$10,IF(CallFlag=1,MAX(StockTree!GL108-K,0),MAX(K-StockTree!GL108,0)),EXP(-rr*h)*(pstar*GM108+(1-pstar)*GM109)))</f>
        <v/>
      </c>
      <c r="GM108" s="20" t="str">
        <f>IF(StockTree!GM108="","",IF(T=GM$10,IF(CallFlag=1,MAX(StockTree!GM108-K,0),MAX(K-StockTree!GM108,0)),EXP(-rr*h)*(pstar*GN108+(1-pstar)*GN109)))</f>
        <v/>
      </c>
      <c r="GN108" s="20" t="str">
        <f>IF(StockTree!GN108="","",IF(T=GN$10,IF(CallFlag=1,MAX(StockTree!GN108-K,0),MAX(K-StockTree!GN108,0)),EXP(-rr*h)*(pstar*GO108+(1-pstar)*GO109)))</f>
        <v/>
      </c>
      <c r="GO108" s="20" t="str">
        <f>IF(StockTree!GO108="","",IF(T=GO$10,IF(CallFlag=1,MAX(StockTree!GO108-K,0),MAX(K-StockTree!GO108,0)),EXP(-rr*h)*(pstar*GP108+(1-pstar)*GP109)))</f>
        <v/>
      </c>
      <c r="GP108" s="20" t="str">
        <f>IF(StockTree!GP108="","",IF(T=GP$10,IF(CallFlag=1,MAX(StockTree!GP108-K,0),MAX(K-StockTree!GP108,0)),EXP(-rr*h)*(pstar*GQ108+(1-pstar)*GQ109)))</f>
        <v/>
      </c>
      <c r="GQ108" s="20" t="str">
        <f>IF(StockTree!GQ108="","",IF(T=GQ$10,IF(CallFlag=1,MAX(StockTree!GQ108-K,0),MAX(K-StockTree!GQ108,0)),EXP(-rr*h)*(pstar*GR108+(1-pstar)*GR109)))</f>
        <v/>
      </c>
      <c r="GR108" s="20" t="str">
        <f>IF(StockTree!GR108="","",IF(T=GR$10,IF(CallFlag=1,MAX(StockTree!GR108-K,0),MAX(K-StockTree!GR108,0)),EXP(-rr*h)*(pstar*GS108+(1-pstar)*GS109)))</f>
        <v/>
      </c>
      <c r="GS108" s="20" t="str">
        <f>IF(StockTree!GS108="","",IF(T=GS$10,IF(CallFlag=1,MAX(StockTree!GS108-K,0),MAX(K-StockTree!GS108,0)),EXP(-rr*h)*(pstar*GT108+(1-pstar)*GT109)))</f>
        <v/>
      </c>
      <c r="GT108" s="20" t="str">
        <f>IF(StockTree!GT108="","",IF(T=GT$10,IF(CallFlag=1,MAX(StockTree!GT108-K,0),MAX(K-StockTree!GT108,0)),EXP(-rr*h)*(pstar*GU108+(1-pstar)*GU109)))</f>
        <v/>
      </c>
      <c r="GU108" s="20" t="str">
        <f>IF(StockTree!GU108="","",IF(T=GU$10,IF(CallFlag=1,MAX(StockTree!GU108-K,0),MAX(K-StockTree!GU108,0)),EXP(-rr*h)*(pstar*GV108+(1-pstar)*GV109)))</f>
        <v/>
      </c>
      <c r="GV108" s="20" t="str">
        <f>IF(StockTree!GV108="","",IF(T=GV$10,IF(CallFlag=1,MAX(StockTree!GV108-K,0),MAX(K-StockTree!GV108,0)),EXP(-rr*h)*(pstar*GW108+(1-pstar)*GW109)))</f>
        <v/>
      </c>
      <c r="GW108" s="20" t="str">
        <f>IF(StockTree!GW108="","",IF(T=GW$10,IF(CallFlag=1,MAX(StockTree!GW108-K,0),MAX(K-StockTree!GW108,0)),EXP(-rr*h)*(pstar*GX108+(1-pstar)*GX109)))</f>
        <v/>
      </c>
      <c r="GX108" s="20" t="str">
        <f>IF(StockTree!GX108="","",IF(T=GX$10,IF(CallFlag=1,MAX(StockTree!GX108-K,0),MAX(K-StockTree!GX108,0)),EXP(-rr*h)*(pstar*GY108+(1-pstar)*GY109)))</f>
        <v/>
      </c>
      <c r="GY108" s="20" t="str">
        <f>IF(StockTree!GY108="","",IF(T=GY$10,IF(CallFlag=1,MAX(StockTree!GY108-K,0),MAX(K-StockTree!GY108,0)),EXP(-rr*h)*(pstar*GZ108+(1-pstar)*GZ109)))</f>
        <v/>
      </c>
      <c r="GZ108" s="20" t="str">
        <f>IF(StockTree!GZ108="","",IF(T=GZ$10,IF(CallFlag=1,MAX(StockTree!GZ108-K,0),MAX(K-StockTree!GZ108,0)),EXP(-rr*h)*(pstar*HA108+(1-pstar)*HA109)))</f>
        <v/>
      </c>
      <c r="HA108" s="20" t="str">
        <f>IF(StockTree!HA108="","",IF(T=HA$10,IF(CallFlag=1,MAX(StockTree!HA108-K,0),MAX(K-StockTree!HA108,0)),EXP(-rr*h)*(pstar*HB108+(1-pstar)*HB109)))</f>
        <v/>
      </c>
      <c r="HB108" s="20" t="str">
        <f>IF(StockTree!HB108="","",IF(T=HB$10,IF(CallFlag=1,MAX(StockTree!HB108-K,0),MAX(K-StockTree!HB108,0)),EXP(-rr*h)*(pstar*HC108+(1-pstar)*HC109)))</f>
        <v/>
      </c>
      <c r="HC108" s="20" t="str">
        <f>IF(StockTree!HC108="","",IF(T=HC$10,IF(CallFlag=1,MAX(StockTree!HC108-K,0),MAX(K-StockTree!HC108,0)),EXP(-rr*h)*(pstar*HD108+(1-pstar)*HD109)))</f>
        <v/>
      </c>
      <c r="HD108" s="20" t="str">
        <f>IF(StockTree!HD108="","",IF(T=HD$10,IF(CallFlag=1,MAX(StockTree!HD108-K,0),MAX(K-StockTree!HD108,0)),EXP(-rr*h)*(pstar*HE108+(1-pstar)*HE109)))</f>
        <v/>
      </c>
      <c r="HE108" s="20" t="str">
        <f>IF(StockTree!HE108="","",IF(T=HE$10,IF(CallFlag=1,MAX(StockTree!HE108-K,0),MAX(K-StockTree!HE108,0)),EXP(-rr*h)*(pstar*HF108+(1-pstar)*HF109)))</f>
        <v/>
      </c>
      <c r="HF108" s="20" t="str">
        <f>IF(StockTree!HF108="","",IF(T=HF$10,IF(CallFlag=1,MAX(StockTree!HF108-K,0),MAX(K-StockTree!HF108,0)),EXP(-rr*h)*(pstar*HG108+(1-pstar)*HG109)))</f>
        <v/>
      </c>
      <c r="HG108" s="20" t="str">
        <f>IF(StockTree!HG108="","",IF(T=HG$10,IF(CallFlag=1,MAX(StockTree!HG108-K,0),MAX(K-StockTree!HG108,0)),EXP(-rr*h)*(pstar*HH108+(1-pstar)*HH109)))</f>
        <v/>
      </c>
      <c r="HH108" s="20" t="str">
        <f>IF(StockTree!HH108="","",IF(T=HH$10,IF(CallFlag=1,MAX(StockTree!HH108-K,0),MAX(K-StockTree!HH108,0)),EXP(-rr*h)*(pstar*HI108+(1-pstar)*HI109)))</f>
        <v/>
      </c>
      <c r="HI108" s="20" t="str">
        <f>IF(StockTree!HI108="","",IF(T=HI$10,IF(CallFlag=1,MAX(StockTree!HI108-K,0),MAX(K-StockTree!HI108,0)),EXP(-rr*h)*(pstar*HJ108+(1-pstar)*HJ109)))</f>
        <v/>
      </c>
      <c r="HJ108" s="20" t="str">
        <f>IF(StockTree!HJ108="","",IF(T=HJ$10,IF(CallFlag=1,MAX(StockTree!HJ108-K,0),MAX(K-StockTree!HJ108,0)),EXP(-rr*h)*(pstar*HK108+(1-pstar)*HK109)))</f>
        <v/>
      </c>
      <c r="HK108" s="20" t="str">
        <f>IF(StockTree!HK108="","",IF(T=HK$10,IF(CallFlag=1,MAX(StockTree!HK108-K,0),MAX(K-StockTree!HK108,0)),EXP(-rr*h)*(pstar*HL108+(1-pstar)*HL109)))</f>
        <v/>
      </c>
      <c r="HL108" s="20" t="str">
        <f>IF(StockTree!HL108="","",IF(T=HL$10,IF(CallFlag=1,MAX(StockTree!HL108-K,0),MAX(K-StockTree!HL108,0)),EXP(-rr*h)*(pstar*HM108+(1-pstar)*HM109)))</f>
        <v/>
      </c>
      <c r="HM108" s="20" t="str">
        <f>IF(StockTree!HM108="","",IF(T=HM$10,IF(CallFlag=1,MAX(StockTree!HM108-K,0),MAX(K-StockTree!HM108,0)),EXP(-rr*h)*(pstar*HN108+(1-pstar)*HN109)))</f>
        <v/>
      </c>
      <c r="HN108" s="20" t="str">
        <f>IF(StockTree!HN108="","",IF(T=HN$10,IF(CallFlag=1,MAX(StockTree!HN108-K,0),MAX(K-StockTree!HN108,0)),EXP(-rr*h)*(pstar*HO108+(1-pstar)*HO109)))</f>
        <v/>
      </c>
      <c r="HO108" s="20" t="str">
        <f>IF(StockTree!HO108="","",IF(T=HO$10,IF(CallFlag=1,MAX(StockTree!HO108-K,0),MAX(K-StockTree!HO108,0)),EXP(-rr*h)*(pstar*HP108+(1-pstar)*HP109)))</f>
        <v/>
      </c>
      <c r="HP108" s="20" t="str">
        <f>IF(StockTree!HP108="","",IF(T=HP$10,IF(CallFlag=1,MAX(StockTree!HP108-K,0),MAX(K-StockTree!HP108,0)),EXP(-rr*h)*(pstar*HQ108+(1-pstar)*HQ109)))</f>
        <v/>
      </c>
      <c r="HQ108" s="20" t="str">
        <f>IF(StockTree!HQ108="","",IF(T=HQ$10,IF(CallFlag=1,MAX(StockTree!HQ108-K,0),MAX(K-StockTree!HQ108,0)),EXP(-rr*h)*(pstar*HR108+(1-pstar)*HR109)))</f>
        <v/>
      </c>
      <c r="HR108" s="20" t="str">
        <f>IF(StockTree!HR108="","",IF(T=HR$10,IF(CallFlag=1,MAX(StockTree!HR108-K,0),MAX(K-StockTree!HR108,0)),EXP(-rr*h)*(pstar*HS108+(1-pstar)*HS109)))</f>
        <v/>
      </c>
      <c r="HS108" s="20" t="str">
        <f>IF(StockTree!HS108="","",IF(T=HS$10,IF(CallFlag=1,MAX(StockTree!HS108-K,0),MAX(K-StockTree!HS108,0)),EXP(-rr*h)*(pstar*HT108+(1-pstar)*HT109)))</f>
        <v/>
      </c>
      <c r="HT108" s="20" t="str">
        <f>IF(StockTree!HT108="","",IF(T=HT$10,IF(CallFlag=1,MAX(StockTree!HT108-K,0),MAX(K-StockTree!HT108,0)),EXP(-rr*h)*(pstar*HU108+(1-pstar)*HU109)))</f>
        <v/>
      </c>
      <c r="HU108" s="20" t="str">
        <f>IF(StockTree!HU108="","",IF(T=HU$10,IF(CallFlag=1,MAX(StockTree!HU108-K,0),MAX(K-StockTree!HU108,0)),EXP(-rr*h)*(pstar*HV108+(1-pstar)*HV109)))</f>
        <v/>
      </c>
      <c r="HV108" s="20" t="str">
        <f>IF(StockTree!HV108="","",IF(T=HV$10,IF(CallFlag=1,MAX(StockTree!HV108-K,0),MAX(K-StockTree!HV108,0)),EXP(-rr*h)*(pstar*HW108+(1-pstar)*HW109)))</f>
        <v/>
      </c>
      <c r="HW108" s="20" t="str">
        <f>IF(StockTree!HW108="","",IF(T=HW$10,IF(CallFlag=1,MAX(StockTree!HW108-K,0),MAX(K-StockTree!HW108,0)),EXP(-rr*h)*(pstar*HX108+(1-pstar)*HX109)))</f>
        <v/>
      </c>
      <c r="HX108" s="20" t="str">
        <f>IF(StockTree!HX108="","",IF(T=HX$10,IF(CallFlag=1,MAX(StockTree!HX108-K,0),MAX(K-StockTree!HX108,0)),EXP(-rr*h)*(pstar*HY108+(1-pstar)*HY109)))</f>
        <v/>
      </c>
      <c r="HY108" s="20" t="str">
        <f>IF(StockTree!HY108="","",IF(T=HY$10,IF(CallFlag=1,MAX(StockTree!HY108-K,0),MAX(K-StockTree!HY108,0)),EXP(-rr*h)*(pstar*HZ108+(1-pstar)*HZ109)))</f>
        <v/>
      </c>
      <c r="HZ108" s="20" t="str">
        <f>IF(StockTree!HZ108="","",IF(T=HZ$10,IF(CallFlag=1,MAX(StockTree!HZ108-K,0),MAX(K-StockTree!HZ108,0)),EXP(-rr*h)*(pstar*IA108+(1-pstar)*IA109)))</f>
        <v/>
      </c>
      <c r="IA108" s="20" t="str">
        <f>IF(StockTree!IA108="","",IF(T=IA$10,IF(CallFlag=1,MAX(StockTree!IA108-K,0),MAX(K-StockTree!IA108,0)),EXP(-rr*h)*(pstar*IB108+(1-pstar)*IB109)))</f>
        <v/>
      </c>
      <c r="IB108" s="20" t="str">
        <f>IF(StockTree!IB108="","",IF(T=IB$10,IF(CallFlag=1,MAX(StockTree!IB108-K,0),MAX(K-StockTree!IB108,0)),EXP(-rr*h)*(pstar*IC108+(1-pstar)*IC109)))</f>
        <v/>
      </c>
      <c r="IC108" s="20" t="str">
        <f>IF(StockTree!IC108="","",IF(T=IC$10,IF(CallFlag=1,MAX(StockTree!IC108-K,0),MAX(K-StockTree!IC108,0)),EXP(-rr*h)*(pstar*ID108+(1-pstar)*ID109)))</f>
        <v/>
      </c>
      <c r="ID108" s="20" t="str">
        <f>IF(StockTree!ID108="","",IF(T=ID$10,IF(CallFlag=1,MAX(StockTree!ID108-K,0),MAX(K-StockTree!ID108,0)),EXP(-rr*h)*(pstar*IE108+(1-pstar)*IE109)))</f>
        <v/>
      </c>
      <c r="IE108" s="20" t="str">
        <f>IF(StockTree!IE108="","",IF(T=IE$10,IF(CallFlag=1,MAX(StockTree!IE108-K,0),MAX(K-StockTree!IE108,0)),EXP(-rr*h)*(pstar*IF108+(1-pstar)*IF109)))</f>
        <v/>
      </c>
      <c r="IF108" s="20" t="str">
        <f>IF(StockTree!IF108="","",IF(T=IF$10,IF(CallFlag=1,MAX(StockTree!IF108-K,0),MAX(K-StockTree!IF108,0)),EXP(-rr*h)*(pstar*IG108+(1-pstar)*IG109)))</f>
        <v/>
      </c>
      <c r="IG108" s="20" t="str">
        <f>IF(StockTree!IG108="","",IF(T=IG$10,IF(CallFlag=1,MAX(StockTree!IG108-K,0),MAX(K-StockTree!IG108,0)),EXP(-rr*h)*(pstar*IH108+(1-pstar)*IH109)))</f>
        <v/>
      </c>
      <c r="IH108" s="20" t="str">
        <f>IF(StockTree!IH108="","",IF(T=IH$10,IF(CallFlag=1,MAX(StockTree!IH108-K,0),MAX(K-StockTree!IH108,0)),EXP(-rr*h)*(pstar*II108+(1-pstar)*II109)))</f>
        <v/>
      </c>
      <c r="II108" s="20" t="str">
        <f>IF(StockTree!II108="","",IF(T=II$10,IF(CallFlag=1,MAX(StockTree!II108-K,0),MAX(K-StockTree!II108,0)),EXP(-rr*h)*(pstar*IJ108+(1-pstar)*IJ109)))</f>
        <v/>
      </c>
      <c r="IJ108" s="20" t="str">
        <f>IF(StockTree!IJ108="","",IF(T=IJ$10,IF(CallFlag=1,MAX(StockTree!IJ108-K,0),MAX(K-StockTree!IJ108,0)),EXP(-rr*h)*(pstar*IK108+(1-pstar)*IK109)))</f>
        <v/>
      </c>
      <c r="IK108" s="20" t="str">
        <f>IF(StockTree!IK108="","",IF(T=IK$10,IF(CallFlag=1,MAX(StockTree!IK108-K,0),MAX(K-StockTree!IK108,0)),EXP(-rr*h)*(pstar*IL108+(1-pstar)*IL109)))</f>
        <v/>
      </c>
      <c r="IL108" s="20" t="str">
        <f>IF(StockTree!IL108="","",IF(T=IL$10,IF(CallFlag=1,MAX(StockTree!IL108-K,0),MAX(K-StockTree!IL108,0)),EXP(-rr*h)*(pstar*IM108+(1-pstar)*IM109)))</f>
        <v/>
      </c>
      <c r="IM108" s="20" t="str">
        <f>IF(StockTree!IM108="","",IF(T=IM$10,IF(CallFlag=1,MAX(StockTree!IM108-K,0),MAX(K-StockTree!IM108,0)),EXP(-rr*h)*(pstar*IN108+(1-pstar)*IN109)))</f>
        <v/>
      </c>
      <c r="IN108" s="20" t="str">
        <f>IF(StockTree!IN108="","",IF(T=IN$10,IF(CallFlag=1,MAX(StockTree!IN108-K,0),MAX(K-StockTree!IN108,0)),EXP(-rr*h)*(pstar*IO108+(1-pstar)*IO109)))</f>
        <v/>
      </c>
      <c r="IO108" s="20" t="str">
        <f>IF(StockTree!IO108="","",IF(T=IO$10,IF(CallFlag=1,MAX(StockTree!IO108-K,0),MAX(K-StockTree!IO108,0)),EXP(-rr*h)*(pstar*IP108+(1-pstar)*IP109)))</f>
        <v/>
      </c>
      <c r="IP108" s="20" t="str">
        <f>IF(StockTree!IP108="","",IF(T=IP$10,IF(CallFlag=1,MAX(StockTree!IP108-K,0),MAX(K-StockTree!IP108,0)),EXP(-rr*h)*(pstar*IQ108+(1-pstar)*IQ109)))</f>
        <v/>
      </c>
      <c r="IQ108" s="20" t="str">
        <f>IF(StockTree!IQ108="","",IF(T=IQ$10,IF(CallFlag=1,MAX(StockTree!IQ108-K,0),MAX(K-StockTree!IQ108,0)),EXP(-rr*h)*(pstar*IR108+(1-pstar)*IR109)))</f>
        <v/>
      </c>
      <c r="IR108" s="20" t="str">
        <f>IF(StockTree!IR108="","",IF(T=IR$10,IF(CallFlag=1,MAX(StockTree!IR108-K,0),MAX(K-StockTree!IR108,0)),EXP(-rr*h)*(pstar*IS108+(1-pstar)*IS109)))</f>
        <v/>
      </c>
      <c r="IS108" s="20" t="str">
        <f>IF(StockTree!IS108="","",IF(T=IS$10,IF(CallFlag=1,MAX(StockTree!IS108-K,0),MAX(K-StockTree!IS108,0)),EXP(-rr*h)*(pstar*IT108+(1-pstar)*IT109)))</f>
        <v/>
      </c>
      <c r="IT108" s="20" t="str">
        <f>IF(StockTree!IT108="","",IF(T=IT$10,IF(CallFlag=1,MAX(StockTree!IT108-K,0),MAX(K-StockTree!IT108,0)),EXP(-rr*h)*(pstar*IU108+(1-pstar)*IU109)))</f>
        <v/>
      </c>
      <c r="IU108" s="20" t="str">
        <f>IF(StockTree!IU108="","",IF(T=IU$10,IF(CallFlag=1,MAX(StockTree!IU108-K,0),MAX(K-StockTree!IU108,0)),EXP(-rr*h)*(pstar*IV108+(1-pstar)*IV109)))</f>
        <v/>
      </c>
      <c r="IV108" s="20" t="str">
        <f>IF(StockTree!IV108="","",IF(T=IV$10,IF(CallFlag=1,MAX(StockTree!IV108-K,0),MAX(K-StockTree!IV108,0)),EXP(-rr*h)*(pstar*#REF!+(1-pstar)*#REF!)))</f>
        <v/>
      </c>
    </row>
    <row r="109" spans="1:256" s="20" customFormat="1" x14ac:dyDescent="0.2">
      <c r="A109" s="19">
        <f t="shared" si="9"/>
        <v>97</v>
      </c>
      <c r="B109" s="20" t="str">
        <f>IF(StockTree!B109="","",IF(T=B$10,IF(CallFlag=1,MAX(StockTree!B109-K,0),MAX(K-StockTree!B109,0)),EXP(-rr*h)*(pstar*C109+(1-pstar)*C110)))</f>
        <v/>
      </c>
      <c r="C109" s="20" t="str">
        <f>IF(StockTree!C109="","",IF(T=C$10,IF(CallFlag=1,MAX(StockTree!C109-K,0),MAX(K-StockTree!C109,0)),EXP(-rr*h)*(pstar*D109+(1-pstar)*D110)))</f>
        <v/>
      </c>
      <c r="D109" s="20" t="str">
        <f>IF(StockTree!D109="","",IF(T=D$10,IF(CallFlag=1,MAX(StockTree!D109-K,0),MAX(K-StockTree!D109,0)),EXP(-rr*h)*(pstar*E109+(1-pstar)*E110)))</f>
        <v/>
      </c>
      <c r="E109" s="20" t="str">
        <f>IF(StockTree!E109="","",IF(T=E$10,IF(CallFlag=1,MAX(StockTree!E109-K,0),MAX(K-StockTree!E109,0)),EXP(-rr*h)*(pstar*F109+(1-pstar)*F110)))</f>
        <v/>
      </c>
      <c r="F109" s="20" t="str">
        <f>IF(StockTree!F109="","",IF(T=F$10,IF(CallFlag=1,MAX(StockTree!F109-K,0),MAX(K-StockTree!F109,0)),EXP(-rr*h)*(pstar*G109+(1-pstar)*G110)))</f>
        <v/>
      </c>
      <c r="G109" s="20" t="str">
        <f>IF(StockTree!G109="","",IF(T=G$10,IF(CallFlag=1,MAX(StockTree!G109-K,0),MAX(K-StockTree!G109,0)),EXP(-rr*h)*(pstar*H109+(1-pstar)*H110)))</f>
        <v/>
      </c>
      <c r="H109" s="20" t="str">
        <f>IF(StockTree!H109="","",IF(T=H$10,IF(CallFlag=1,MAX(StockTree!H109-K,0),MAX(K-StockTree!H109,0)),EXP(-rr*h)*(pstar*I109+(1-pstar)*I110)))</f>
        <v/>
      </c>
      <c r="I109" s="20" t="str">
        <f>IF(StockTree!I109="","",IF(T=I$10,IF(CallFlag=1,MAX(StockTree!I109-K,0),MAX(K-StockTree!I109,0)),EXP(-rr*h)*(pstar*J109+(1-pstar)*J110)))</f>
        <v/>
      </c>
      <c r="J109" s="20" t="str">
        <f>IF(StockTree!J109="","",IF(T=J$10,IF(CallFlag=1,MAX(StockTree!J109-K,0),MAX(K-StockTree!J109,0)),EXP(-rr*h)*(pstar*K109+(1-pstar)*K110)))</f>
        <v/>
      </c>
      <c r="K109" s="20" t="str">
        <f>IF(StockTree!K109="","",IF(T=K$10,IF(CallFlag=1,MAX(StockTree!K109-K,0),MAX(K-StockTree!K109,0)),EXP(-rr*h)*(pstar*L109+(1-pstar)*L110)))</f>
        <v/>
      </c>
      <c r="L109" s="20" t="str">
        <f>IF(StockTree!L109="","",IF(T=L$10,IF(CallFlag=1,MAX(StockTree!L109-K,0),MAX(K-StockTree!L109,0)),EXP(-rr*h)*(pstar*M109+(1-pstar)*M110)))</f>
        <v/>
      </c>
      <c r="M109" s="20" t="str">
        <f>IF(StockTree!M109="","",IF(T=M$10,IF(CallFlag=1,MAX(StockTree!M109-K,0),MAX(K-StockTree!M109,0)),EXP(-rr*h)*(pstar*N109+(1-pstar)*N110)))</f>
        <v/>
      </c>
      <c r="N109" s="20" t="str">
        <f>IF(StockTree!N109="","",IF(T=N$10,IF(CallFlag=1,MAX(StockTree!N109-K,0),MAX(K-StockTree!N109,0)),EXP(-rr*h)*(pstar*O109+(1-pstar)*O110)))</f>
        <v/>
      </c>
      <c r="O109" s="20" t="str">
        <f>IF(StockTree!O109="","",IF(T=O$10,IF(CallFlag=1,MAX(StockTree!O109-K,0),MAX(K-StockTree!O109,0)),EXP(-rr*h)*(pstar*P109+(1-pstar)*P110)))</f>
        <v/>
      </c>
      <c r="P109" s="20" t="str">
        <f>IF(StockTree!P109="","",IF(T=P$10,IF(CallFlag=1,MAX(StockTree!P109-K,0),MAX(K-StockTree!P109,0)),EXP(-rr*h)*(pstar*Q109+(1-pstar)*Q110)))</f>
        <v/>
      </c>
      <c r="Q109" s="20" t="str">
        <f>IF(StockTree!Q109="","",IF(T=Q$10,IF(CallFlag=1,MAX(StockTree!Q109-K,0),MAX(K-StockTree!Q109,0)),EXP(-rr*h)*(pstar*R109+(1-pstar)*R110)))</f>
        <v/>
      </c>
      <c r="R109" s="20" t="str">
        <f>IF(StockTree!R109="","",IF(T=R$10,IF(CallFlag=1,MAX(StockTree!R109-K,0),MAX(K-StockTree!R109,0)),EXP(-rr*h)*(pstar*S109+(1-pstar)*S110)))</f>
        <v/>
      </c>
      <c r="S109" s="20" t="str">
        <f>IF(StockTree!S109="","",IF(T=S$10,IF(CallFlag=1,MAX(StockTree!S109-K,0),MAX(K-StockTree!S109,0)),EXP(-rr*h)*(pstar*T109+(1-pstar)*T110)))</f>
        <v/>
      </c>
      <c r="T109" s="20" t="str">
        <f>IF(StockTree!T109="","",IF(T=T$10,IF(CallFlag=1,MAX(StockTree!T109-K,0),MAX(K-StockTree!T109,0)),EXP(-rr*h)*(pstar*U109+(1-pstar)*U110)))</f>
        <v/>
      </c>
      <c r="U109" s="20" t="str">
        <f>IF(StockTree!U109="","",IF(T=U$10,IF(CallFlag=1,MAX(StockTree!U109-K,0),MAX(K-StockTree!U109,0)),EXP(-rr*h)*(pstar*V109+(1-pstar)*V110)))</f>
        <v/>
      </c>
      <c r="V109" s="20" t="str">
        <f>IF(StockTree!V109="","",IF(T=V$10,IF(CallFlag=1,MAX(StockTree!V109-K,0),MAX(K-StockTree!V109,0)),EXP(-rr*h)*(pstar*W109+(1-pstar)*W110)))</f>
        <v/>
      </c>
      <c r="W109" s="20" t="str">
        <f>IF(StockTree!W109="","",IF(T=W$10,IF(CallFlag=1,MAX(StockTree!W109-K,0),MAX(K-StockTree!W109,0)),EXP(-rr*h)*(pstar*X109+(1-pstar)*X110)))</f>
        <v/>
      </c>
      <c r="X109" s="20" t="str">
        <f>IF(StockTree!X109="","",IF(T=X$10,IF(CallFlag=1,MAX(StockTree!X109-K,0),MAX(K-StockTree!X109,0)),EXP(-rr*h)*(pstar*Y109+(1-pstar)*Y110)))</f>
        <v/>
      </c>
      <c r="Y109" s="20" t="str">
        <f>IF(StockTree!Y109="","",IF(T=Y$10,IF(CallFlag=1,MAX(StockTree!Y109-K,0),MAX(K-StockTree!Y109,0)),EXP(-rr*h)*(pstar*Z109+(1-pstar)*Z110)))</f>
        <v/>
      </c>
      <c r="Z109" s="20" t="str">
        <f>IF(StockTree!Z109="","",IF(T=Z$10,IF(CallFlag=1,MAX(StockTree!Z109-K,0),MAX(K-StockTree!Z109,0)),EXP(-rr*h)*(pstar*AA109+(1-pstar)*AA110)))</f>
        <v/>
      </c>
      <c r="AA109" s="20" t="str">
        <f>IF(StockTree!AA109="","",IF(T=AA$10,IF(CallFlag=1,MAX(StockTree!AA109-K,0),MAX(K-StockTree!AA109,0)),EXP(-rr*h)*(pstar*AB109+(1-pstar)*AB110)))</f>
        <v/>
      </c>
      <c r="AB109" s="20" t="str">
        <f>IF(StockTree!AB109="","",IF(T=AB$10,IF(CallFlag=1,MAX(StockTree!AB109-K,0),MAX(K-StockTree!AB109,0)),EXP(-rr*h)*(pstar*AC109+(1-pstar)*AC110)))</f>
        <v/>
      </c>
      <c r="AC109" s="20" t="str">
        <f>IF(StockTree!AC109="","",IF(T=AC$10,IF(CallFlag=1,MAX(StockTree!AC109-K,0),MAX(K-StockTree!AC109,0)),EXP(-rr*h)*(pstar*AD109+(1-pstar)*AD110)))</f>
        <v/>
      </c>
      <c r="AD109" s="20" t="str">
        <f>IF(StockTree!AD109="","",IF(T=AD$10,IF(CallFlag=1,MAX(StockTree!AD109-K,0),MAX(K-StockTree!AD109,0)),EXP(-rr*h)*(pstar*AE109+(1-pstar)*AE110)))</f>
        <v/>
      </c>
      <c r="AE109" s="20" t="str">
        <f>IF(StockTree!AE109="","",IF(T=AE$10,IF(CallFlag=1,MAX(StockTree!AE109-K,0),MAX(K-StockTree!AE109,0)),EXP(-rr*h)*(pstar*AF109+(1-pstar)*AF110)))</f>
        <v/>
      </c>
      <c r="AF109" s="20" t="str">
        <f>IF(StockTree!AF109="","",IF(T=AF$10,IF(CallFlag=1,MAX(StockTree!AF109-K,0),MAX(K-StockTree!AF109,0)),EXP(-rr*h)*(pstar*AG109+(1-pstar)*AG110)))</f>
        <v/>
      </c>
      <c r="AG109" s="20" t="str">
        <f>IF(StockTree!AG109="","",IF(T=AG$10,IF(CallFlag=1,MAX(StockTree!AG109-K,0),MAX(K-StockTree!AG109,0)),EXP(-rr*h)*(pstar*AH109+(1-pstar)*AH110)))</f>
        <v/>
      </c>
      <c r="AH109" s="20" t="str">
        <f>IF(StockTree!AH109="","",IF(T=AH$10,IF(CallFlag=1,MAX(StockTree!AH109-K,0),MAX(K-StockTree!AH109,0)),EXP(-rr*h)*(pstar*AI109+(1-pstar)*AI110)))</f>
        <v/>
      </c>
      <c r="AI109" s="20" t="str">
        <f>IF(StockTree!AI109="","",IF(T=AI$10,IF(CallFlag=1,MAX(StockTree!AI109-K,0),MAX(K-StockTree!AI109,0)),EXP(-rr*h)*(pstar*AJ109+(1-pstar)*AJ110)))</f>
        <v/>
      </c>
      <c r="AJ109" s="20" t="str">
        <f>IF(StockTree!AJ109="","",IF(T=AJ$10,IF(CallFlag=1,MAX(StockTree!AJ109-K,0),MAX(K-StockTree!AJ109,0)),EXP(-rr*h)*(pstar*AK109+(1-pstar)*AK110)))</f>
        <v/>
      </c>
      <c r="AK109" s="20" t="str">
        <f>IF(StockTree!AK109="","",IF(T=AK$10,IF(CallFlag=1,MAX(StockTree!AK109-K,0),MAX(K-StockTree!AK109,0)),EXP(-rr*h)*(pstar*AL109+(1-pstar)*AL110)))</f>
        <v/>
      </c>
      <c r="AL109" s="20" t="str">
        <f>IF(StockTree!AL109="","",IF(T=AL$10,IF(CallFlag=1,MAX(StockTree!AL109-K,0),MAX(K-StockTree!AL109,0)),EXP(-rr*h)*(pstar*AM109+(1-pstar)*AM110)))</f>
        <v/>
      </c>
      <c r="AM109" s="20" t="str">
        <f>IF(StockTree!AM109="","",IF(T=AM$10,IF(CallFlag=1,MAX(StockTree!AM109-K,0),MAX(K-StockTree!AM109,0)),EXP(-rr*h)*(pstar*AN109+(1-pstar)*AN110)))</f>
        <v/>
      </c>
      <c r="AN109" s="20" t="str">
        <f>IF(StockTree!AN109="","",IF(T=AN$10,IF(CallFlag=1,MAX(StockTree!AN109-K,0),MAX(K-StockTree!AN109,0)),EXP(-rr*h)*(pstar*AO109+(1-pstar)*AO110)))</f>
        <v/>
      </c>
      <c r="AO109" s="20" t="str">
        <f>IF(StockTree!AO109="","",IF(T=AO$10,IF(CallFlag=1,MAX(StockTree!AO109-K,0),MAX(K-StockTree!AO109,0)),EXP(-rr*h)*(pstar*AP109+(1-pstar)*AP110)))</f>
        <v/>
      </c>
      <c r="AP109" s="20" t="str">
        <f>IF(StockTree!AP109="","",IF(T=AP$10,IF(CallFlag=1,MAX(StockTree!AP109-K,0),MAX(K-StockTree!AP109,0)),EXP(-rr*h)*(pstar*AQ109+(1-pstar)*AQ110)))</f>
        <v/>
      </c>
      <c r="AQ109" s="20" t="str">
        <f>IF(StockTree!AQ109="","",IF(T=AQ$10,IF(CallFlag=1,MAX(StockTree!AQ109-K,0),MAX(K-StockTree!AQ109,0)),EXP(-rr*h)*(pstar*AR109+(1-pstar)*AR110)))</f>
        <v/>
      </c>
      <c r="AR109" s="20" t="str">
        <f>IF(StockTree!AR109="","",IF(T=AR$10,IF(CallFlag=1,MAX(StockTree!AR109-K,0),MAX(K-StockTree!AR109,0)),EXP(-rr*h)*(pstar*AS109+(1-pstar)*AS110)))</f>
        <v/>
      </c>
      <c r="AS109" s="20" t="str">
        <f>IF(StockTree!AS109="","",IF(T=AS$10,IF(CallFlag=1,MAX(StockTree!AS109-K,0),MAX(K-StockTree!AS109,0)),EXP(-rr*h)*(pstar*AT109+(1-pstar)*AT110)))</f>
        <v/>
      </c>
      <c r="AT109" s="20" t="str">
        <f>IF(StockTree!AT109="","",IF(T=AT$10,IF(CallFlag=1,MAX(StockTree!AT109-K,0),MAX(K-StockTree!AT109,0)),EXP(-rr*h)*(pstar*AU109+(1-pstar)*AU110)))</f>
        <v/>
      </c>
      <c r="AU109" s="20" t="str">
        <f>IF(StockTree!AU109="","",IF(T=AU$10,IF(CallFlag=1,MAX(StockTree!AU109-K,0),MAX(K-StockTree!AU109,0)),EXP(-rr*h)*(pstar*AV109+(1-pstar)*AV110)))</f>
        <v/>
      </c>
      <c r="AV109" s="20" t="str">
        <f>IF(StockTree!AV109="","",IF(T=AV$10,IF(CallFlag=1,MAX(StockTree!AV109-K,0),MAX(K-StockTree!AV109,0)),EXP(-rr*h)*(pstar*AW109+(1-pstar)*AW110)))</f>
        <v/>
      </c>
      <c r="AW109" s="20" t="str">
        <f>IF(StockTree!AW109="","",IF(T=AW$10,IF(CallFlag=1,MAX(StockTree!AW109-K,0),MAX(K-StockTree!AW109,0)),EXP(-rr*h)*(pstar*AX109+(1-pstar)*AX110)))</f>
        <v/>
      </c>
      <c r="AX109" s="20" t="str">
        <f>IF(StockTree!AX109="","",IF(T=AX$10,IF(CallFlag=1,MAX(StockTree!AX109-K,0),MAX(K-StockTree!AX109,0)),EXP(-rr*h)*(pstar*AY109+(1-pstar)*AY110)))</f>
        <v/>
      </c>
      <c r="AY109" s="20" t="str">
        <f>IF(StockTree!AY109="","",IF(T=AY$10,IF(CallFlag=1,MAX(StockTree!AY109-K,0),MAX(K-StockTree!AY109,0)),EXP(-rr*h)*(pstar*AZ109+(1-pstar)*AZ110)))</f>
        <v/>
      </c>
      <c r="AZ109" s="20" t="str">
        <f>IF(StockTree!AZ109="","",IF(T=AZ$10,IF(CallFlag=1,MAX(StockTree!AZ109-K,0),MAX(K-StockTree!AZ109,0)),EXP(-rr*h)*(pstar*BA109+(1-pstar)*BA110)))</f>
        <v/>
      </c>
      <c r="BA109" s="20" t="str">
        <f>IF(StockTree!BA109="","",IF(T=BA$10,IF(CallFlag=1,MAX(StockTree!BA109-K,0),MAX(K-StockTree!BA109,0)),EXP(-rr*h)*(pstar*BB109+(1-pstar)*BB110)))</f>
        <v/>
      </c>
      <c r="BB109" s="20" t="str">
        <f>IF(StockTree!BB109="","",IF(T=BB$10,IF(CallFlag=1,MAX(StockTree!BB109-K,0),MAX(K-StockTree!BB109,0)),EXP(-rr*h)*(pstar*BC109+(1-pstar)*BC110)))</f>
        <v/>
      </c>
      <c r="BC109" s="20" t="str">
        <f>IF(StockTree!BC109="","",IF(T=BC$10,IF(CallFlag=1,MAX(StockTree!BC109-K,0),MAX(K-StockTree!BC109,0)),EXP(-rr*h)*(pstar*BD109+(1-pstar)*BD110)))</f>
        <v/>
      </c>
      <c r="BD109" s="20" t="str">
        <f>IF(StockTree!BD109="","",IF(T=BD$10,IF(CallFlag=1,MAX(StockTree!BD109-K,0),MAX(K-StockTree!BD109,0)),EXP(-rr*h)*(pstar*BE109+(1-pstar)*BE110)))</f>
        <v/>
      </c>
      <c r="BE109" s="20" t="str">
        <f>IF(StockTree!BE109="","",IF(T=BE$10,IF(CallFlag=1,MAX(StockTree!BE109-K,0),MAX(K-StockTree!BE109,0)),EXP(-rr*h)*(pstar*BF109+(1-pstar)*BF110)))</f>
        <v/>
      </c>
      <c r="BF109" s="20" t="str">
        <f>IF(StockTree!BF109="","",IF(T=BF$10,IF(CallFlag=1,MAX(StockTree!BF109-K,0),MAX(K-StockTree!BF109,0)),EXP(-rr*h)*(pstar*BG109+(1-pstar)*BG110)))</f>
        <v/>
      </c>
      <c r="BG109" s="20" t="str">
        <f>IF(StockTree!BG109="","",IF(T=BG$10,IF(CallFlag=1,MAX(StockTree!BG109-K,0),MAX(K-StockTree!BG109,0)),EXP(-rr*h)*(pstar*BH109+(1-pstar)*BH110)))</f>
        <v/>
      </c>
      <c r="BH109" s="20" t="str">
        <f>IF(StockTree!BH109="","",IF(T=BH$10,IF(CallFlag=1,MAX(StockTree!BH109-K,0),MAX(K-StockTree!BH109,0)),EXP(-rr*h)*(pstar*BI109+(1-pstar)*BI110)))</f>
        <v/>
      </c>
      <c r="BI109" s="20" t="str">
        <f>IF(StockTree!BI109="","",IF(T=BI$10,IF(CallFlag=1,MAX(StockTree!BI109-K,0),MAX(K-StockTree!BI109,0)),EXP(-rr*h)*(pstar*BJ109+(1-pstar)*BJ110)))</f>
        <v/>
      </c>
      <c r="BJ109" s="20" t="str">
        <f>IF(StockTree!BJ109="","",IF(T=BJ$10,IF(CallFlag=1,MAX(StockTree!BJ109-K,0),MAX(K-StockTree!BJ109,0)),EXP(-rr*h)*(pstar*BK109+(1-pstar)*BK110)))</f>
        <v/>
      </c>
      <c r="BK109" s="20" t="str">
        <f>IF(StockTree!BK109="","",IF(T=BK$10,IF(CallFlag=1,MAX(StockTree!BK109-K,0),MAX(K-StockTree!BK109,0)),EXP(-rr*h)*(pstar*BL109+(1-pstar)*BL110)))</f>
        <v/>
      </c>
      <c r="BL109" s="20" t="str">
        <f>IF(StockTree!BL109="","",IF(T=BL$10,IF(CallFlag=1,MAX(StockTree!BL109-K,0),MAX(K-StockTree!BL109,0)),EXP(-rr*h)*(pstar*BM109+(1-pstar)*BM110)))</f>
        <v/>
      </c>
      <c r="BM109" s="20" t="str">
        <f>IF(StockTree!BM109="","",IF(T=BM$10,IF(CallFlag=1,MAX(StockTree!BM109-K,0),MAX(K-StockTree!BM109,0)),EXP(-rr*h)*(pstar*BN109+(1-pstar)*BN110)))</f>
        <v/>
      </c>
      <c r="BN109" s="20" t="str">
        <f>IF(StockTree!BN109="","",IF(T=BN$10,IF(CallFlag=1,MAX(StockTree!BN109-K,0),MAX(K-StockTree!BN109,0)),EXP(-rr*h)*(pstar*BO109+(1-pstar)*BO110)))</f>
        <v/>
      </c>
      <c r="BO109" s="20" t="str">
        <f>IF(StockTree!BO109="","",IF(T=BO$10,IF(CallFlag=1,MAX(StockTree!BO109-K,0),MAX(K-StockTree!BO109,0)),EXP(-rr*h)*(pstar*BP109+(1-pstar)*BP110)))</f>
        <v/>
      </c>
      <c r="BP109" s="20" t="str">
        <f>IF(StockTree!BP109="","",IF(T=BP$10,IF(CallFlag=1,MAX(StockTree!BP109-K,0),MAX(K-StockTree!BP109,0)),EXP(-rr*h)*(pstar*BQ109+(1-pstar)*BQ110)))</f>
        <v/>
      </c>
      <c r="BQ109" s="20" t="str">
        <f>IF(StockTree!BQ109="","",IF(T=BQ$10,IF(CallFlag=1,MAX(StockTree!BQ109-K,0),MAX(K-StockTree!BQ109,0)),EXP(-rr*h)*(pstar*BR109+(1-pstar)*BR110)))</f>
        <v/>
      </c>
      <c r="BR109" s="20" t="str">
        <f>IF(StockTree!BR109="","",IF(T=BR$10,IF(CallFlag=1,MAX(StockTree!BR109-K,0),MAX(K-StockTree!BR109,0)),EXP(-rr*h)*(pstar*BS109+(1-pstar)*BS110)))</f>
        <v/>
      </c>
      <c r="BS109" s="20" t="str">
        <f>IF(StockTree!BS109="","",IF(T=BS$10,IF(CallFlag=1,MAX(StockTree!BS109-K,0),MAX(K-StockTree!BS109,0)),EXP(-rr*h)*(pstar*BT109+(1-pstar)*BT110)))</f>
        <v/>
      </c>
      <c r="BT109" s="20" t="str">
        <f>IF(StockTree!BT109="","",IF(T=BT$10,IF(CallFlag=1,MAX(StockTree!BT109-K,0),MAX(K-StockTree!BT109,0)),EXP(-rr*h)*(pstar*BU109+(1-pstar)*BU110)))</f>
        <v/>
      </c>
      <c r="BU109" s="20" t="str">
        <f>IF(StockTree!BU109="","",IF(T=BU$10,IF(CallFlag=1,MAX(StockTree!BU109-K,0),MAX(K-StockTree!BU109,0)),EXP(-rr*h)*(pstar*BV109+(1-pstar)*BV110)))</f>
        <v/>
      </c>
      <c r="BV109" s="20" t="str">
        <f>IF(StockTree!BV109="","",IF(T=BV$10,IF(CallFlag=1,MAX(StockTree!BV109-K,0),MAX(K-StockTree!BV109,0)),EXP(-rr*h)*(pstar*BW109+(1-pstar)*BW110)))</f>
        <v/>
      </c>
      <c r="BW109" s="20" t="str">
        <f>IF(StockTree!BW109="","",IF(T=BW$10,IF(CallFlag=1,MAX(StockTree!BW109-K,0),MAX(K-StockTree!BW109,0)),EXP(-rr*h)*(pstar*BX109+(1-pstar)*BX110)))</f>
        <v/>
      </c>
      <c r="BX109" s="20" t="str">
        <f>IF(StockTree!BX109="","",IF(T=BX$10,IF(CallFlag=1,MAX(StockTree!BX109-K,0),MAX(K-StockTree!BX109,0)),EXP(-rr*h)*(pstar*BY109+(1-pstar)*BY110)))</f>
        <v/>
      </c>
      <c r="BY109" s="20" t="str">
        <f>IF(StockTree!BY109="","",IF(T=BY$10,IF(CallFlag=1,MAX(StockTree!BY109-K,0),MAX(K-StockTree!BY109,0)),EXP(-rr*h)*(pstar*BZ109+(1-pstar)*BZ110)))</f>
        <v/>
      </c>
      <c r="BZ109" s="20" t="str">
        <f>IF(StockTree!BZ109="","",IF(T=BZ$10,IF(CallFlag=1,MAX(StockTree!BZ109-K,0),MAX(K-StockTree!BZ109,0)),EXP(-rr*h)*(pstar*CA109+(1-pstar)*CA110)))</f>
        <v/>
      </c>
      <c r="CA109" s="20" t="str">
        <f>IF(StockTree!CA109="","",IF(T=CA$10,IF(CallFlag=1,MAX(StockTree!CA109-K,0),MAX(K-StockTree!CA109,0)),EXP(-rr*h)*(pstar*CB109+(1-pstar)*CB110)))</f>
        <v/>
      </c>
      <c r="CB109" s="20" t="str">
        <f>IF(StockTree!CB109="","",IF(T=CB$10,IF(CallFlag=1,MAX(StockTree!CB109-K,0),MAX(K-StockTree!CB109,0)),EXP(-rr*h)*(pstar*CC109+(1-pstar)*CC110)))</f>
        <v/>
      </c>
      <c r="CC109" s="20" t="str">
        <f>IF(StockTree!CC109="","",IF(T=CC$10,IF(CallFlag=1,MAX(StockTree!CC109-K,0),MAX(K-StockTree!CC109,0)),EXP(-rr*h)*(pstar*CD109+(1-pstar)*CD110)))</f>
        <v/>
      </c>
      <c r="CD109" s="20" t="str">
        <f>IF(StockTree!CD109="","",IF(T=CD$10,IF(CallFlag=1,MAX(StockTree!CD109-K,0),MAX(K-StockTree!CD109,0)),EXP(-rr*h)*(pstar*CE109+(1-pstar)*CE110)))</f>
        <v/>
      </c>
      <c r="CE109" s="20" t="str">
        <f>IF(StockTree!CE109="","",IF(T=CE$10,IF(CallFlag=1,MAX(StockTree!CE109-K,0),MAX(K-StockTree!CE109,0)),EXP(-rr*h)*(pstar*CF109+(1-pstar)*CF110)))</f>
        <v/>
      </c>
      <c r="CF109" s="20" t="str">
        <f>IF(StockTree!CF109="","",IF(T=CF$10,IF(CallFlag=1,MAX(StockTree!CF109-K,0),MAX(K-StockTree!CF109,0)),EXP(-rr*h)*(pstar*CG109+(1-pstar)*CG110)))</f>
        <v/>
      </c>
      <c r="CG109" s="20" t="str">
        <f>IF(StockTree!CG109="","",IF(T=CG$10,IF(CallFlag=1,MAX(StockTree!CG109-K,0),MAX(K-StockTree!CG109,0)),EXP(-rr*h)*(pstar*CH109+(1-pstar)*CH110)))</f>
        <v/>
      </c>
      <c r="CH109" s="20" t="str">
        <f>IF(StockTree!CH109="","",IF(T=CH$10,IF(CallFlag=1,MAX(StockTree!CH109-K,0),MAX(K-StockTree!CH109,0)),EXP(-rr*h)*(pstar*CI109+(1-pstar)*CI110)))</f>
        <v/>
      </c>
      <c r="CI109" s="20" t="str">
        <f>IF(StockTree!CI109="","",IF(T=CI$10,IF(CallFlag=1,MAX(StockTree!CI109-K,0),MAX(K-StockTree!CI109,0)),EXP(-rr*h)*(pstar*CJ109+(1-pstar)*CJ110)))</f>
        <v/>
      </c>
      <c r="CJ109" s="20" t="str">
        <f>IF(StockTree!CJ109="","",IF(T=CJ$10,IF(CallFlag=1,MAX(StockTree!CJ109-K,0),MAX(K-StockTree!CJ109,0)),EXP(-rr*h)*(pstar*CK109+(1-pstar)*CK110)))</f>
        <v/>
      </c>
      <c r="CK109" s="20" t="str">
        <f>IF(StockTree!CK109="","",IF(T=CK$10,IF(CallFlag=1,MAX(StockTree!CK109-K,0),MAX(K-StockTree!CK109,0)),EXP(-rr*h)*(pstar*CL109+(1-pstar)*CL110)))</f>
        <v/>
      </c>
      <c r="CL109" s="20" t="str">
        <f>IF(StockTree!CL109="","",IF(T=CL$10,IF(CallFlag=1,MAX(StockTree!CL109-K,0),MAX(K-StockTree!CL109,0)),EXP(-rr*h)*(pstar*CM109+(1-pstar)*CM110)))</f>
        <v/>
      </c>
      <c r="CM109" s="20" t="str">
        <f>IF(StockTree!CM109="","",IF(T=CM$10,IF(CallFlag=1,MAX(StockTree!CM109-K,0),MAX(K-StockTree!CM109,0)),EXP(-rr*h)*(pstar*CN109+(1-pstar)*CN110)))</f>
        <v/>
      </c>
      <c r="CN109" s="20" t="str">
        <f>IF(StockTree!CN109="","",IF(T=CN$10,IF(CallFlag=1,MAX(StockTree!CN109-K,0),MAX(K-StockTree!CN109,0)),EXP(-rr*h)*(pstar*CO109+(1-pstar)*CO110)))</f>
        <v/>
      </c>
      <c r="CO109" s="20" t="str">
        <f>IF(StockTree!CO109="","",IF(T=CO$10,IF(CallFlag=1,MAX(StockTree!CO109-K,0),MAX(K-StockTree!CO109,0)),EXP(-rr*h)*(pstar*CP109+(1-pstar)*CP110)))</f>
        <v/>
      </c>
      <c r="CP109" s="20" t="str">
        <f>IF(StockTree!CP109="","",IF(T=CP$10,IF(CallFlag=1,MAX(StockTree!CP109-K,0),MAX(K-StockTree!CP109,0)),EXP(-rr*h)*(pstar*CQ109+(1-pstar)*CQ110)))</f>
        <v/>
      </c>
      <c r="CQ109" s="20" t="str">
        <f>IF(StockTree!CQ109="","",IF(T=CQ$10,IF(CallFlag=1,MAX(StockTree!CQ109-K,0),MAX(K-StockTree!CQ109,0)),EXP(-rr*h)*(pstar*CR109+(1-pstar)*CR110)))</f>
        <v/>
      </c>
      <c r="CR109" s="20" t="str">
        <f>IF(StockTree!CR109="","",IF(T=CR$10,IF(CallFlag=1,MAX(StockTree!CR109-K,0),MAX(K-StockTree!CR109,0)),EXP(-rr*h)*(pstar*CS109+(1-pstar)*CS110)))</f>
        <v/>
      </c>
      <c r="CS109" s="20" t="str">
        <f>IF(StockTree!CS109="","",IF(T=CS$10,IF(CallFlag=1,MAX(StockTree!CS109-K,0),MAX(K-StockTree!CS109,0)),EXP(-rr*h)*(pstar*CT109+(1-pstar)*CT110)))</f>
        <v/>
      </c>
      <c r="CT109" s="20" t="str">
        <f>IF(StockTree!CT109="","",IF(T=CT$10,IF(CallFlag=1,MAX(StockTree!CT109-K,0),MAX(K-StockTree!CT109,0)),EXP(-rr*h)*(pstar*CU109+(1-pstar)*CU110)))</f>
        <v/>
      </c>
      <c r="CU109" s="20" t="str">
        <f>IF(StockTree!CU109="","",IF(T=CU$10,IF(CallFlag=1,MAX(StockTree!CU109-K,0),MAX(K-StockTree!CU109,0)),EXP(-rr*h)*(pstar*CV109+(1-pstar)*CV110)))</f>
        <v/>
      </c>
      <c r="CV109" s="20" t="str">
        <f>IF(StockTree!CV109="","",IF(T=CV$10,IF(CallFlag=1,MAX(StockTree!CV109-K,0),MAX(K-StockTree!CV109,0)),EXP(-rr*h)*(pstar*CW109+(1-pstar)*CW110)))</f>
        <v/>
      </c>
      <c r="CW109" s="20" t="str">
        <f>IF(StockTree!CW109="","",IF(T=CW$10,IF(CallFlag=1,MAX(StockTree!CW109-K,0),MAX(K-StockTree!CW109,0)),EXP(-rr*h)*(pstar*CX109+(1-pstar)*CX110)))</f>
        <v/>
      </c>
      <c r="CX109" s="20" t="str">
        <f>IF(StockTree!CX109="","",IF(T=CX$10,IF(CallFlag=1,MAX(StockTree!CX109-K,0),MAX(K-StockTree!CX109,0)),EXP(-rr*h)*(pstar*CY109+(1-pstar)*CY110)))</f>
        <v/>
      </c>
      <c r="CY109" s="20" t="str">
        <f>IF(StockTree!CY109="","",IF(T=CY$10,IF(CallFlag=1,MAX(StockTree!CY109-K,0),MAX(K-StockTree!CY109,0)),EXP(-rr*h)*(pstar*CZ109+(1-pstar)*CZ110)))</f>
        <v/>
      </c>
      <c r="CZ109" s="20" t="str">
        <f>IF(StockTree!CZ109="","",IF(T=CZ$10,IF(CallFlag=1,MAX(StockTree!CZ109-K,0),MAX(K-StockTree!CZ109,0)),EXP(-rr*h)*(pstar*DA109+(1-pstar)*DA110)))</f>
        <v/>
      </c>
      <c r="DA109" s="20" t="str">
        <f>IF(StockTree!DA109="","",IF(T=DA$10,IF(CallFlag=1,MAX(StockTree!DA109-K,0),MAX(K-StockTree!DA109,0)),EXP(-rr*h)*(pstar*DB109+(1-pstar)*DB110)))</f>
        <v/>
      </c>
      <c r="DB109" s="20" t="str">
        <f>IF(StockTree!DB109="","",IF(T=DB$10,IF(CallFlag=1,MAX(StockTree!DB109-K,0),MAX(K-StockTree!DB109,0)),EXP(-rr*h)*(pstar*DC109+(1-pstar)*DC110)))</f>
        <v/>
      </c>
      <c r="DC109" s="20" t="str">
        <f>IF(StockTree!DC109="","",IF(T=DC$10,IF(CallFlag=1,MAX(StockTree!DC109-K,0),MAX(K-StockTree!DC109,0)),EXP(-rr*h)*(pstar*DD109+(1-pstar)*DD110)))</f>
        <v/>
      </c>
      <c r="DD109" s="20" t="str">
        <f>IF(StockTree!DD109="","",IF(T=DD$10,IF(CallFlag=1,MAX(StockTree!DD109-K,0),MAX(K-StockTree!DD109,0)),EXP(-rr*h)*(pstar*DE109+(1-pstar)*DE110)))</f>
        <v/>
      </c>
      <c r="DE109" s="20" t="str">
        <f>IF(StockTree!DE109="","",IF(T=DE$10,IF(CallFlag=1,MAX(StockTree!DE109-K,0),MAX(K-StockTree!DE109,0)),EXP(-rr*h)*(pstar*DF109+(1-pstar)*DF110)))</f>
        <v/>
      </c>
      <c r="DF109" s="20" t="str">
        <f>IF(StockTree!DF109="","",IF(T=DF$10,IF(CallFlag=1,MAX(StockTree!DF109-K,0),MAX(K-StockTree!DF109,0)),EXP(-rr*h)*(pstar*DG109+(1-pstar)*DG110)))</f>
        <v/>
      </c>
      <c r="DG109" s="20" t="str">
        <f>IF(StockTree!DG109="","",IF(T=DG$10,IF(CallFlag=1,MAX(StockTree!DG109-K,0),MAX(K-StockTree!DG109,0)),EXP(-rr*h)*(pstar*DH109+(1-pstar)*DH110)))</f>
        <v/>
      </c>
      <c r="DH109" s="20" t="str">
        <f>IF(StockTree!DH109="","",IF(T=DH$10,IF(CallFlag=1,MAX(StockTree!DH109-K,0),MAX(K-StockTree!DH109,0)),EXP(-rr*h)*(pstar*DI109+(1-pstar)*DI110)))</f>
        <v/>
      </c>
      <c r="DI109" s="20" t="str">
        <f>IF(StockTree!DI109="","",IF(T=DI$10,IF(CallFlag=1,MAX(StockTree!DI109-K,0),MAX(K-StockTree!DI109,0)),EXP(-rr*h)*(pstar*DJ109+(1-pstar)*DJ110)))</f>
        <v/>
      </c>
      <c r="DJ109" s="20" t="str">
        <f>IF(StockTree!DJ109="","",IF(T=DJ$10,IF(CallFlag=1,MAX(StockTree!DJ109-K,0),MAX(K-StockTree!DJ109,0)),EXP(-rr*h)*(pstar*DK109+(1-pstar)*DK110)))</f>
        <v/>
      </c>
      <c r="DK109" s="20" t="str">
        <f>IF(StockTree!DK109="","",IF(T=DK$10,IF(CallFlag=1,MAX(StockTree!DK109-K,0),MAX(K-StockTree!DK109,0)),EXP(-rr*h)*(pstar*DL109+(1-pstar)*DL110)))</f>
        <v/>
      </c>
      <c r="DL109" s="20" t="str">
        <f>IF(StockTree!DL109="","",IF(T=DL$10,IF(CallFlag=1,MAX(StockTree!DL109-K,0),MAX(K-StockTree!DL109,0)),EXP(-rr*h)*(pstar*DM109+(1-pstar)*DM110)))</f>
        <v/>
      </c>
      <c r="DM109" s="20" t="str">
        <f>IF(StockTree!DM109="","",IF(T=DM$10,IF(CallFlag=1,MAX(StockTree!DM109-K,0),MAX(K-StockTree!DM109,0)),EXP(-rr*h)*(pstar*DN109+(1-pstar)*DN110)))</f>
        <v/>
      </c>
      <c r="DN109" s="20" t="str">
        <f>IF(StockTree!DN109="","",IF(T=DN$10,IF(CallFlag=1,MAX(StockTree!DN109-K,0),MAX(K-StockTree!DN109,0)),EXP(-rr*h)*(pstar*DO109+(1-pstar)*DO110)))</f>
        <v/>
      </c>
      <c r="DO109" s="20" t="str">
        <f>IF(StockTree!DO109="","",IF(T=DO$10,IF(CallFlag=1,MAX(StockTree!DO109-K,0),MAX(K-StockTree!DO109,0)),EXP(-rr*h)*(pstar*DP109+(1-pstar)*DP110)))</f>
        <v/>
      </c>
      <c r="DP109" s="20" t="str">
        <f>IF(StockTree!DP109="","",IF(T=DP$10,IF(CallFlag=1,MAX(StockTree!DP109-K,0),MAX(K-StockTree!DP109,0)),EXP(-rr*h)*(pstar*DQ109+(1-pstar)*DQ110)))</f>
        <v/>
      </c>
      <c r="DQ109" s="20" t="str">
        <f>IF(StockTree!DQ109="","",IF(T=DQ$10,IF(CallFlag=1,MAX(StockTree!DQ109-K,0),MAX(K-StockTree!DQ109,0)),EXP(-rr*h)*(pstar*DR109+(1-pstar)*DR110)))</f>
        <v/>
      </c>
      <c r="DR109" s="20" t="str">
        <f>IF(StockTree!DR109="","",IF(T=DR$10,IF(CallFlag=1,MAX(StockTree!DR109-K,0),MAX(K-StockTree!DR109,0)),EXP(-rr*h)*(pstar*DS109+(1-pstar)*DS110)))</f>
        <v/>
      </c>
      <c r="DS109" s="20" t="str">
        <f>IF(StockTree!DS109="","",IF(T=DS$10,IF(CallFlag=1,MAX(StockTree!DS109-K,0),MAX(K-StockTree!DS109,0)),EXP(-rr*h)*(pstar*DT109+(1-pstar)*DT110)))</f>
        <v/>
      </c>
      <c r="DT109" s="20" t="str">
        <f>IF(StockTree!DT109="","",IF(T=DT$10,IF(CallFlag=1,MAX(StockTree!DT109-K,0),MAX(K-StockTree!DT109,0)),EXP(-rr*h)*(pstar*DU109+(1-pstar)*DU110)))</f>
        <v/>
      </c>
      <c r="DU109" s="20" t="str">
        <f>IF(StockTree!DU109="","",IF(T=DU$10,IF(CallFlag=1,MAX(StockTree!DU109-K,0),MAX(K-StockTree!DU109,0)),EXP(-rr*h)*(pstar*DV109+(1-pstar)*DV110)))</f>
        <v/>
      </c>
      <c r="DV109" s="20" t="str">
        <f>IF(StockTree!DV109="","",IF(T=DV$10,IF(CallFlag=1,MAX(StockTree!DV109-K,0),MAX(K-StockTree!DV109,0)),EXP(-rr*h)*(pstar*DW109+(1-pstar)*DW110)))</f>
        <v/>
      </c>
      <c r="DW109" s="20" t="str">
        <f>IF(StockTree!DW109="","",IF(T=DW$10,IF(CallFlag=1,MAX(StockTree!DW109-K,0),MAX(K-StockTree!DW109,0)),EXP(-rr*h)*(pstar*DX109+(1-pstar)*DX110)))</f>
        <v/>
      </c>
      <c r="DX109" s="20" t="str">
        <f>IF(StockTree!DX109="","",IF(T=DX$10,IF(CallFlag=1,MAX(StockTree!DX109-K,0),MAX(K-StockTree!DX109,0)),EXP(-rr*h)*(pstar*DY109+(1-pstar)*DY110)))</f>
        <v/>
      </c>
      <c r="DY109" s="20" t="str">
        <f>IF(StockTree!DY109="","",IF(T=DY$10,IF(CallFlag=1,MAX(StockTree!DY109-K,0),MAX(K-StockTree!DY109,0)),EXP(-rr*h)*(pstar*DZ109+(1-pstar)*DZ110)))</f>
        <v/>
      </c>
      <c r="DZ109" s="20" t="str">
        <f>IF(StockTree!DZ109="","",IF(T=DZ$10,IF(CallFlag=1,MAX(StockTree!DZ109-K,0),MAX(K-StockTree!DZ109,0)),EXP(-rr*h)*(pstar*EA109+(1-pstar)*EA110)))</f>
        <v/>
      </c>
      <c r="EA109" s="20" t="str">
        <f>IF(StockTree!EA109="","",IF(T=EA$10,IF(CallFlag=1,MAX(StockTree!EA109-K,0),MAX(K-StockTree!EA109,0)),EXP(-rr*h)*(pstar*EB109+(1-pstar)*EB110)))</f>
        <v/>
      </c>
      <c r="EB109" s="20" t="str">
        <f>IF(StockTree!EB109="","",IF(T=EB$10,IF(CallFlag=1,MAX(StockTree!EB109-K,0),MAX(K-StockTree!EB109,0)),EXP(-rr*h)*(pstar*EC109+(1-pstar)*EC110)))</f>
        <v/>
      </c>
      <c r="EC109" s="20" t="str">
        <f>IF(StockTree!EC109="","",IF(T=EC$10,IF(CallFlag=1,MAX(StockTree!EC109-K,0),MAX(K-StockTree!EC109,0)),EXP(-rr*h)*(pstar*ED109+(1-pstar)*ED110)))</f>
        <v/>
      </c>
      <c r="ED109" s="20" t="str">
        <f>IF(StockTree!ED109="","",IF(T=ED$10,IF(CallFlag=1,MAX(StockTree!ED109-K,0),MAX(K-StockTree!ED109,0)),EXP(-rr*h)*(pstar*EE109+(1-pstar)*EE110)))</f>
        <v/>
      </c>
      <c r="EE109" s="20" t="str">
        <f>IF(StockTree!EE109="","",IF(T=EE$10,IF(CallFlag=1,MAX(StockTree!EE109-K,0),MAX(K-StockTree!EE109,0)),EXP(-rr*h)*(pstar*EF109+(1-pstar)*EF110)))</f>
        <v/>
      </c>
      <c r="EF109" s="20" t="str">
        <f>IF(StockTree!EF109="","",IF(T=EF$10,IF(CallFlag=1,MAX(StockTree!EF109-K,0),MAX(K-StockTree!EF109,0)),EXP(-rr*h)*(pstar*EG109+(1-pstar)*EG110)))</f>
        <v/>
      </c>
      <c r="EG109" s="20" t="str">
        <f>IF(StockTree!EG109="","",IF(T=EG$10,IF(CallFlag=1,MAX(StockTree!EG109-K,0),MAX(K-StockTree!EG109,0)),EXP(-rr*h)*(pstar*EH109+(1-pstar)*EH110)))</f>
        <v/>
      </c>
      <c r="EH109" s="20" t="str">
        <f>IF(StockTree!EH109="","",IF(T=EH$10,IF(CallFlag=1,MAX(StockTree!EH109-K,0),MAX(K-StockTree!EH109,0)),EXP(-rr*h)*(pstar*EI109+(1-pstar)*EI110)))</f>
        <v/>
      </c>
      <c r="EI109" s="20" t="str">
        <f>IF(StockTree!EI109="","",IF(T=EI$10,IF(CallFlag=1,MAX(StockTree!EI109-K,0),MAX(K-StockTree!EI109,0)),EXP(-rr*h)*(pstar*EJ109+(1-pstar)*EJ110)))</f>
        <v/>
      </c>
      <c r="EJ109" s="20" t="str">
        <f>IF(StockTree!EJ109="","",IF(T=EJ$10,IF(CallFlag=1,MAX(StockTree!EJ109-K,0),MAX(K-StockTree!EJ109,0)),EXP(-rr*h)*(pstar*EK109+(1-pstar)*EK110)))</f>
        <v/>
      </c>
      <c r="EK109" s="20" t="str">
        <f>IF(StockTree!EK109="","",IF(T=EK$10,IF(CallFlag=1,MAX(StockTree!EK109-K,0),MAX(K-StockTree!EK109,0)),EXP(-rr*h)*(pstar*EL109+(1-pstar)*EL110)))</f>
        <v/>
      </c>
      <c r="EL109" s="20" t="str">
        <f>IF(StockTree!EL109="","",IF(T=EL$10,IF(CallFlag=1,MAX(StockTree!EL109-K,0),MAX(K-StockTree!EL109,0)),EXP(-rr*h)*(pstar*EM109+(1-pstar)*EM110)))</f>
        <v/>
      </c>
      <c r="EM109" s="20" t="str">
        <f>IF(StockTree!EM109="","",IF(T=EM$10,IF(CallFlag=1,MAX(StockTree!EM109-K,0),MAX(K-StockTree!EM109,0)),EXP(-rr*h)*(pstar*EN109+(1-pstar)*EN110)))</f>
        <v/>
      </c>
      <c r="EN109" s="20" t="str">
        <f>IF(StockTree!EN109="","",IF(T=EN$10,IF(CallFlag=1,MAX(StockTree!EN109-K,0),MAX(K-StockTree!EN109,0)),EXP(-rr*h)*(pstar*EO109+(1-pstar)*EO110)))</f>
        <v/>
      </c>
      <c r="EO109" s="20" t="str">
        <f>IF(StockTree!EO109="","",IF(T=EO$10,IF(CallFlag=1,MAX(StockTree!EO109-K,0),MAX(K-StockTree!EO109,0)),EXP(-rr*h)*(pstar*EP109+(1-pstar)*EP110)))</f>
        <v/>
      </c>
      <c r="EP109" s="20" t="str">
        <f>IF(StockTree!EP109="","",IF(T=EP$10,IF(CallFlag=1,MAX(StockTree!EP109-K,0),MAX(K-StockTree!EP109,0)),EXP(-rr*h)*(pstar*EQ109+(1-pstar)*EQ110)))</f>
        <v/>
      </c>
      <c r="EQ109" s="20" t="str">
        <f>IF(StockTree!EQ109="","",IF(T=EQ$10,IF(CallFlag=1,MAX(StockTree!EQ109-K,0),MAX(K-StockTree!EQ109,0)),EXP(-rr*h)*(pstar*ER109+(1-pstar)*ER110)))</f>
        <v/>
      </c>
      <c r="ER109" s="20" t="str">
        <f>IF(StockTree!ER109="","",IF(T=ER$10,IF(CallFlag=1,MAX(StockTree!ER109-K,0),MAX(K-StockTree!ER109,0)),EXP(-rr*h)*(pstar*ES109+(1-pstar)*ES110)))</f>
        <v/>
      </c>
      <c r="ES109" s="20" t="str">
        <f>IF(StockTree!ES109="","",IF(T=ES$10,IF(CallFlag=1,MAX(StockTree!ES109-K,0),MAX(K-StockTree!ES109,0)),EXP(-rr*h)*(pstar*ET109+(1-pstar)*ET110)))</f>
        <v/>
      </c>
      <c r="ET109" s="20" t="str">
        <f>IF(StockTree!ET109="","",IF(T=ET$10,IF(CallFlag=1,MAX(StockTree!ET109-K,0),MAX(K-StockTree!ET109,0)),EXP(-rr*h)*(pstar*EU109+(1-pstar)*EU110)))</f>
        <v/>
      </c>
      <c r="EU109" s="20" t="str">
        <f>IF(StockTree!EU109="","",IF(T=EU$10,IF(CallFlag=1,MAX(StockTree!EU109-K,0),MAX(K-StockTree!EU109,0)),EXP(-rr*h)*(pstar*EV109+(1-pstar)*EV110)))</f>
        <v/>
      </c>
      <c r="EV109" s="20" t="str">
        <f>IF(StockTree!EV109="","",IF(T=EV$10,IF(CallFlag=1,MAX(StockTree!EV109-K,0),MAX(K-StockTree!EV109,0)),EXP(-rr*h)*(pstar*EW109+(1-pstar)*EW110)))</f>
        <v/>
      </c>
      <c r="EW109" s="20" t="str">
        <f>IF(StockTree!EW109="","",IF(T=EW$10,IF(CallFlag=1,MAX(StockTree!EW109-K,0),MAX(K-StockTree!EW109,0)),EXP(-rr*h)*(pstar*EX109+(1-pstar)*EX110)))</f>
        <v/>
      </c>
      <c r="EX109" s="20" t="str">
        <f>IF(StockTree!EX109="","",IF(T=EX$10,IF(CallFlag=1,MAX(StockTree!EX109-K,0),MAX(K-StockTree!EX109,0)),EXP(-rr*h)*(pstar*EY109+(1-pstar)*EY110)))</f>
        <v/>
      </c>
      <c r="EY109" s="20" t="str">
        <f>IF(StockTree!EY109="","",IF(T=EY$10,IF(CallFlag=1,MAX(StockTree!EY109-K,0),MAX(K-StockTree!EY109,0)),EXP(-rr*h)*(pstar*EZ109+(1-pstar)*EZ110)))</f>
        <v/>
      </c>
      <c r="EZ109" s="20" t="str">
        <f>IF(StockTree!EZ109="","",IF(T=EZ$10,IF(CallFlag=1,MAX(StockTree!EZ109-K,0),MAX(K-StockTree!EZ109,0)),EXP(-rr*h)*(pstar*FA109+(1-pstar)*FA110)))</f>
        <v/>
      </c>
      <c r="FA109" s="20" t="str">
        <f>IF(StockTree!FA109="","",IF(T=FA$10,IF(CallFlag=1,MAX(StockTree!FA109-K,0),MAX(K-StockTree!FA109,0)),EXP(-rr*h)*(pstar*FB109+(1-pstar)*FB110)))</f>
        <v/>
      </c>
      <c r="FB109" s="20" t="str">
        <f>IF(StockTree!FB109="","",IF(T=FB$10,IF(CallFlag=1,MAX(StockTree!FB109-K,0),MAX(K-StockTree!FB109,0)),EXP(-rr*h)*(pstar*FC109+(1-pstar)*FC110)))</f>
        <v/>
      </c>
      <c r="FC109" s="20" t="str">
        <f>IF(StockTree!FC109="","",IF(T=FC$10,IF(CallFlag=1,MAX(StockTree!FC109-K,0),MAX(K-StockTree!FC109,0)),EXP(-rr*h)*(pstar*FD109+(1-pstar)*FD110)))</f>
        <v/>
      </c>
      <c r="FD109" s="20" t="str">
        <f>IF(StockTree!FD109="","",IF(T=FD$10,IF(CallFlag=1,MAX(StockTree!FD109-K,0),MAX(K-StockTree!FD109,0)),EXP(-rr*h)*(pstar*FE109+(1-pstar)*FE110)))</f>
        <v/>
      </c>
      <c r="FE109" s="20" t="str">
        <f>IF(StockTree!FE109="","",IF(T=FE$10,IF(CallFlag=1,MAX(StockTree!FE109-K,0),MAX(K-StockTree!FE109,0)),EXP(-rr*h)*(pstar*FF109+(1-pstar)*FF110)))</f>
        <v/>
      </c>
      <c r="FF109" s="20" t="str">
        <f>IF(StockTree!FF109="","",IF(T=FF$10,IF(CallFlag=1,MAX(StockTree!FF109-K,0),MAX(K-StockTree!FF109,0)),EXP(-rr*h)*(pstar*FG109+(1-pstar)*FG110)))</f>
        <v/>
      </c>
      <c r="FG109" s="20" t="str">
        <f>IF(StockTree!FG109="","",IF(T=FG$10,IF(CallFlag=1,MAX(StockTree!FG109-K,0),MAX(K-StockTree!FG109,0)),EXP(-rr*h)*(pstar*FH109+(1-pstar)*FH110)))</f>
        <v/>
      </c>
      <c r="FH109" s="20" t="str">
        <f>IF(StockTree!FH109="","",IF(T=FH$10,IF(CallFlag=1,MAX(StockTree!FH109-K,0),MAX(K-StockTree!FH109,0)),EXP(-rr*h)*(pstar*FI109+(1-pstar)*FI110)))</f>
        <v/>
      </c>
      <c r="FI109" s="20" t="str">
        <f>IF(StockTree!FI109="","",IF(T=FI$10,IF(CallFlag=1,MAX(StockTree!FI109-K,0),MAX(K-StockTree!FI109,0)),EXP(-rr*h)*(pstar*FJ109+(1-pstar)*FJ110)))</f>
        <v/>
      </c>
      <c r="FJ109" s="20" t="str">
        <f>IF(StockTree!FJ109="","",IF(T=FJ$10,IF(CallFlag=1,MAX(StockTree!FJ109-K,0),MAX(K-StockTree!FJ109,0)),EXP(-rr*h)*(pstar*FK109+(1-pstar)*FK110)))</f>
        <v/>
      </c>
      <c r="FK109" s="20" t="str">
        <f>IF(StockTree!FK109="","",IF(T=FK$10,IF(CallFlag=1,MAX(StockTree!FK109-K,0),MAX(K-StockTree!FK109,0)),EXP(-rr*h)*(pstar*FL109+(1-pstar)*FL110)))</f>
        <v/>
      </c>
      <c r="FL109" s="20" t="str">
        <f>IF(StockTree!FL109="","",IF(T=FL$10,IF(CallFlag=1,MAX(StockTree!FL109-K,0),MAX(K-StockTree!FL109,0)),EXP(-rr*h)*(pstar*FM109+(1-pstar)*FM110)))</f>
        <v/>
      </c>
      <c r="FM109" s="20" t="str">
        <f>IF(StockTree!FM109="","",IF(T=FM$10,IF(CallFlag=1,MAX(StockTree!FM109-K,0),MAX(K-StockTree!FM109,0)),EXP(-rr*h)*(pstar*FN109+(1-pstar)*FN110)))</f>
        <v/>
      </c>
      <c r="FN109" s="20" t="str">
        <f>IF(StockTree!FN109="","",IF(T=FN$10,IF(CallFlag=1,MAX(StockTree!FN109-K,0),MAX(K-StockTree!FN109,0)),EXP(-rr*h)*(pstar*FO109+(1-pstar)*FO110)))</f>
        <v/>
      </c>
      <c r="FO109" s="20" t="str">
        <f>IF(StockTree!FO109="","",IF(T=FO$10,IF(CallFlag=1,MAX(StockTree!FO109-K,0),MAX(K-StockTree!FO109,0)),EXP(-rr*h)*(pstar*FP109+(1-pstar)*FP110)))</f>
        <v/>
      </c>
      <c r="FP109" s="20" t="str">
        <f>IF(StockTree!FP109="","",IF(T=FP$10,IF(CallFlag=1,MAX(StockTree!FP109-K,0),MAX(K-StockTree!FP109,0)),EXP(-rr*h)*(pstar*FQ109+(1-pstar)*FQ110)))</f>
        <v/>
      </c>
      <c r="FQ109" s="20" t="str">
        <f>IF(StockTree!FQ109="","",IF(T=FQ$10,IF(CallFlag=1,MAX(StockTree!FQ109-K,0),MAX(K-StockTree!FQ109,0)),EXP(-rr*h)*(pstar*FR109+(1-pstar)*FR110)))</f>
        <v/>
      </c>
      <c r="FR109" s="20" t="str">
        <f>IF(StockTree!FR109="","",IF(T=FR$10,IF(CallFlag=1,MAX(StockTree!FR109-K,0),MAX(K-StockTree!FR109,0)),EXP(-rr*h)*(pstar*FS109+(1-pstar)*FS110)))</f>
        <v/>
      </c>
      <c r="FS109" s="20" t="str">
        <f>IF(StockTree!FS109="","",IF(T=FS$10,IF(CallFlag=1,MAX(StockTree!FS109-K,0),MAX(K-StockTree!FS109,0)),EXP(-rr*h)*(pstar*FT109+(1-pstar)*FT110)))</f>
        <v/>
      </c>
      <c r="FT109" s="20" t="str">
        <f>IF(StockTree!FT109="","",IF(T=FT$10,IF(CallFlag=1,MAX(StockTree!FT109-K,0),MAX(K-StockTree!FT109,0)),EXP(-rr*h)*(pstar*FU109+(1-pstar)*FU110)))</f>
        <v/>
      </c>
      <c r="FU109" s="20" t="str">
        <f>IF(StockTree!FU109="","",IF(T=FU$10,IF(CallFlag=1,MAX(StockTree!FU109-K,0),MAX(K-StockTree!FU109,0)),EXP(-rr*h)*(pstar*FV109+(1-pstar)*FV110)))</f>
        <v/>
      </c>
      <c r="FV109" s="20" t="str">
        <f>IF(StockTree!FV109="","",IF(T=FV$10,IF(CallFlag=1,MAX(StockTree!FV109-K,0),MAX(K-StockTree!FV109,0)),EXP(-rr*h)*(pstar*FW109+(1-pstar)*FW110)))</f>
        <v/>
      </c>
      <c r="FW109" s="20" t="str">
        <f>IF(StockTree!FW109="","",IF(T=FW$10,IF(CallFlag=1,MAX(StockTree!FW109-K,0),MAX(K-StockTree!FW109,0)),EXP(-rr*h)*(pstar*FX109+(1-pstar)*FX110)))</f>
        <v/>
      </c>
      <c r="FX109" s="20" t="str">
        <f>IF(StockTree!FX109="","",IF(T=FX$10,IF(CallFlag=1,MAX(StockTree!FX109-K,0),MAX(K-StockTree!FX109,0)),EXP(-rr*h)*(pstar*FY109+(1-pstar)*FY110)))</f>
        <v/>
      </c>
      <c r="FY109" s="20" t="str">
        <f>IF(StockTree!FY109="","",IF(T=FY$10,IF(CallFlag=1,MAX(StockTree!FY109-K,0),MAX(K-StockTree!FY109,0)),EXP(-rr*h)*(pstar*FZ109+(1-pstar)*FZ110)))</f>
        <v/>
      </c>
      <c r="FZ109" s="20" t="str">
        <f>IF(StockTree!FZ109="","",IF(T=FZ$10,IF(CallFlag=1,MAX(StockTree!FZ109-K,0),MAX(K-StockTree!FZ109,0)),EXP(-rr*h)*(pstar*GA109+(1-pstar)*GA110)))</f>
        <v/>
      </c>
      <c r="GA109" s="20" t="str">
        <f>IF(StockTree!GA109="","",IF(T=GA$10,IF(CallFlag=1,MAX(StockTree!GA109-K,0),MAX(K-StockTree!GA109,0)),EXP(-rr*h)*(pstar*GB109+(1-pstar)*GB110)))</f>
        <v/>
      </c>
      <c r="GB109" s="20" t="str">
        <f>IF(StockTree!GB109="","",IF(T=GB$10,IF(CallFlag=1,MAX(StockTree!GB109-K,0),MAX(K-StockTree!GB109,0)),EXP(-rr*h)*(pstar*GC109+(1-pstar)*GC110)))</f>
        <v/>
      </c>
      <c r="GC109" s="20" t="str">
        <f>IF(StockTree!GC109="","",IF(T=GC$10,IF(CallFlag=1,MAX(StockTree!GC109-K,0),MAX(K-StockTree!GC109,0)),EXP(-rr*h)*(pstar*GD109+(1-pstar)*GD110)))</f>
        <v/>
      </c>
      <c r="GD109" s="20" t="str">
        <f>IF(StockTree!GD109="","",IF(T=GD$10,IF(CallFlag=1,MAX(StockTree!GD109-K,0),MAX(K-StockTree!GD109,0)),EXP(-rr*h)*(pstar*GE109+(1-pstar)*GE110)))</f>
        <v/>
      </c>
      <c r="GE109" s="20" t="str">
        <f>IF(StockTree!GE109="","",IF(T=GE$10,IF(CallFlag=1,MAX(StockTree!GE109-K,0),MAX(K-StockTree!GE109,0)),EXP(-rr*h)*(pstar*GF109+(1-pstar)*GF110)))</f>
        <v/>
      </c>
      <c r="GF109" s="20" t="str">
        <f>IF(StockTree!GF109="","",IF(T=GF$10,IF(CallFlag=1,MAX(StockTree!GF109-K,0),MAX(K-StockTree!GF109,0)),EXP(-rr*h)*(pstar*GG109+(1-pstar)*GG110)))</f>
        <v/>
      </c>
      <c r="GG109" s="20" t="str">
        <f>IF(StockTree!GG109="","",IF(T=GG$10,IF(CallFlag=1,MAX(StockTree!GG109-K,0),MAX(K-StockTree!GG109,0)),EXP(-rr*h)*(pstar*GH109+(1-pstar)*GH110)))</f>
        <v/>
      </c>
      <c r="GH109" s="20" t="str">
        <f>IF(StockTree!GH109="","",IF(T=GH$10,IF(CallFlag=1,MAX(StockTree!GH109-K,0),MAX(K-StockTree!GH109,0)),EXP(-rr*h)*(pstar*GI109+(1-pstar)*GI110)))</f>
        <v/>
      </c>
      <c r="GI109" s="20" t="str">
        <f>IF(StockTree!GI109="","",IF(T=GI$10,IF(CallFlag=1,MAX(StockTree!GI109-K,0),MAX(K-StockTree!GI109,0)),EXP(-rr*h)*(pstar*GJ109+(1-pstar)*GJ110)))</f>
        <v/>
      </c>
      <c r="GJ109" s="20" t="str">
        <f>IF(StockTree!GJ109="","",IF(T=GJ$10,IF(CallFlag=1,MAX(StockTree!GJ109-K,0),MAX(K-StockTree!GJ109,0)),EXP(-rr*h)*(pstar*GK109+(1-pstar)*GK110)))</f>
        <v/>
      </c>
      <c r="GK109" s="20" t="str">
        <f>IF(StockTree!GK109="","",IF(T=GK$10,IF(CallFlag=1,MAX(StockTree!GK109-K,0),MAX(K-StockTree!GK109,0)),EXP(-rr*h)*(pstar*GL109+(1-pstar)*GL110)))</f>
        <v/>
      </c>
      <c r="GL109" s="20" t="str">
        <f>IF(StockTree!GL109="","",IF(T=GL$10,IF(CallFlag=1,MAX(StockTree!GL109-K,0),MAX(K-StockTree!GL109,0)),EXP(-rr*h)*(pstar*GM109+(1-pstar)*GM110)))</f>
        <v/>
      </c>
      <c r="GM109" s="20" t="str">
        <f>IF(StockTree!GM109="","",IF(T=GM$10,IF(CallFlag=1,MAX(StockTree!GM109-K,0),MAX(K-StockTree!GM109,0)),EXP(-rr*h)*(pstar*GN109+(1-pstar)*GN110)))</f>
        <v/>
      </c>
      <c r="GN109" s="20" t="str">
        <f>IF(StockTree!GN109="","",IF(T=GN$10,IF(CallFlag=1,MAX(StockTree!GN109-K,0),MAX(K-StockTree!GN109,0)),EXP(-rr*h)*(pstar*GO109+(1-pstar)*GO110)))</f>
        <v/>
      </c>
      <c r="GO109" s="20" t="str">
        <f>IF(StockTree!GO109="","",IF(T=GO$10,IF(CallFlag=1,MAX(StockTree!GO109-K,0),MAX(K-StockTree!GO109,0)),EXP(-rr*h)*(pstar*GP109+(1-pstar)*GP110)))</f>
        <v/>
      </c>
      <c r="GP109" s="20" t="str">
        <f>IF(StockTree!GP109="","",IF(T=GP$10,IF(CallFlag=1,MAX(StockTree!GP109-K,0),MAX(K-StockTree!GP109,0)),EXP(-rr*h)*(pstar*GQ109+(1-pstar)*GQ110)))</f>
        <v/>
      </c>
      <c r="GQ109" s="20" t="str">
        <f>IF(StockTree!GQ109="","",IF(T=GQ$10,IF(CallFlag=1,MAX(StockTree!GQ109-K,0),MAX(K-StockTree!GQ109,0)),EXP(-rr*h)*(pstar*GR109+(1-pstar)*GR110)))</f>
        <v/>
      </c>
      <c r="GR109" s="20" t="str">
        <f>IF(StockTree!GR109="","",IF(T=GR$10,IF(CallFlag=1,MAX(StockTree!GR109-K,0),MAX(K-StockTree!GR109,0)),EXP(-rr*h)*(pstar*GS109+(1-pstar)*GS110)))</f>
        <v/>
      </c>
      <c r="GS109" s="20" t="str">
        <f>IF(StockTree!GS109="","",IF(T=GS$10,IF(CallFlag=1,MAX(StockTree!GS109-K,0),MAX(K-StockTree!GS109,0)),EXP(-rr*h)*(pstar*GT109+(1-pstar)*GT110)))</f>
        <v/>
      </c>
      <c r="GT109" s="20" t="str">
        <f>IF(StockTree!GT109="","",IF(T=GT$10,IF(CallFlag=1,MAX(StockTree!GT109-K,0),MAX(K-StockTree!GT109,0)),EXP(-rr*h)*(pstar*GU109+(1-pstar)*GU110)))</f>
        <v/>
      </c>
      <c r="GU109" s="20" t="str">
        <f>IF(StockTree!GU109="","",IF(T=GU$10,IF(CallFlag=1,MAX(StockTree!GU109-K,0),MAX(K-StockTree!GU109,0)),EXP(-rr*h)*(pstar*GV109+(1-pstar)*GV110)))</f>
        <v/>
      </c>
      <c r="GV109" s="20" t="str">
        <f>IF(StockTree!GV109="","",IF(T=GV$10,IF(CallFlag=1,MAX(StockTree!GV109-K,0),MAX(K-StockTree!GV109,0)),EXP(-rr*h)*(pstar*GW109+(1-pstar)*GW110)))</f>
        <v/>
      </c>
      <c r="GW109" s="20" t="str">
        <f>IF(StockTree!GW109="","",IF(T=GW$10,IF(CallFlag=1,MAX(StockTree!GW109-K,0),MAX(K-StockTree!GW109,0)),EXP(-rr*h)*(pstar*GX109+(1-pstar)*GX110)))</f>
        <v/>
      </c>
      <c r="GX109" s="20" t="str">
        <f>IF(StockTree!GX109="","",IF(T=GX$10,IF(CallFlag=1,MAX(StockTree!GX109-K,0),MAX(K-StockTree!GX109,0)),EXP(-rr*h)*(pstar*GY109+(1-pstar)*GY110)))</f>
        <v/>
      </c>
      <c r="GY109" s="20" t="str">
        <f>IF(StockTree!GY109="","",IF(T=GY$10,IF(CallFlag=1,MAX(StockTree!GY109-K,0),MAX(K-StockTree!GY109,0)),EXP(-rr*h)*(pstar*GZ109+(1-pstar)*GZ110)))</f>
        <v/>
      </c>
      <c r="GZ109" s="20" t="str">
        <f>IF(StockTree!GZ109="","",IF(T=GZ$10,IF(CallFlag=1,MAX(StockTree!GZ109-K,0),MAX(K-StockTree!GZ109,0)),EXP(-rr*h)*(pstar*HA109+(1-pstar)*HA110)))</f>
        <v/>
      </c>
      <c r="HA109" s="20" t="str">
        <f>IF(StockTree!HA109="","",IF(T=HA$10,IF(CallFlag=1,MAX(StockTree!HA109-K,0),MAX(K-StockTree!HA109,0)),EXP(-rr*h)*(pstar*HB109+(1-pstar)*HB110)))</f>
        <v/>
      </c>
      <c r="HB109" s="20" t="str">
        <f>IF(StockTree!HB109="","",IF(T=HB$10,IF(CallFlag=1,MAX(StockTree!HB109-K,0),MAX(K-StockTree!HB109,0)),EXP(-rr*h)*(pstar*HC109+(1-pstar)*HC110)))</f>
        <v/>
      </c>
      <c r="HC109" s="20" t="str">
        <f>IF(StockTree!HC109="","",IF(T=HC$10,IF(CallFlag=1,MAX(StockTree!HC109-K,0),MAX(K-StockTree!HC109,0)),EXP(-rr*h)*(pstar*HD109+(1-pstar)*HD110)))</f>
        <v/>
      </c>
      <c r="HD109" s="20" t="str">
        <f>IF(StockTree!HD109="","",IF(T=HD$10,IF(CallFlag=1,MAX(StockTree!HD109-K,0),MAX(K-StockTree!HD109,0)),EXP(-rr*h)*(pstar*HE109+(1-pstar)*HE110)))</f>
        <v/>
      </c>
      <c r="HE109" s="20" t="str">
        <f>IF(StockTree!HE109="","",IF(T=HE$10,IF(CallFlag=1,MAX(StockTree!HE109-K,0),MAX(K-StockTree!HE109,0)),EXP(-rr*h)*(pstar*HF109+(1-pstar)*HF110)))</f>
        <v/>
      </c>
      <c r="HF109" s="20" t="str">
        <f>IF(StockTree!HF109="","",IF(T=HF$10,IF(CallFlag=1,MAX(StockTree!HF109-K,0),MAX(K-StockTree!HF109,0)),EXP(-rr*h)*(pstar*HG109+(1-pstar)*HG110)))</f>
        <v/>
      </c>
      <c r="HG109" s="20" t="str">
        <f>IF(StockTree!HG109="","",IF(T=HG$10,IF(CallFlag=1,MAX(StockTree!HG109-K,0),MAX(K-StockTree!HG109,0)),EXP(-rr*h)*(pstar*HH109+(1-pstar)*HH110)))</f>
        <v/>
      </c>
      <c r="HH109" s="20" t="str">
        <f>IF(StockTree!HH109="","",IF(T=HH$10,IF(CallFlag=1,MAX(StockTree!HH109-K,0),MAX(K-StockTree!HH109,0)),EXP(-rr*h)*(pstar*HI109+(1-pstar)*HI110)))</f>
        <v/>
      </c>
      <c r="HI109" s="20" t="str">
        <f>IF(StockTree!HI109="","",IF(T=HI$10,IF(CallFlag=1,MAX(StockTree!HI109-K,0),MAX(K-StockTree!HI109,0)),EXP(-rr*h)*(pstar*HJ109+(1-pstar)*HJ110)))</f>
        <v/>
      </c>
      <c r="HJ109" s="20" t="str">
        <f>IF(StockTree!HJ109="","",IF(T=HJ$10,IF(CallFlag=1,MAX(StockTree!HJ109-K,0),MAX(K-StockTree!HJ109,0)),EXP(-rr*h)*(pstar*HK109+(1-pstar)*HK110)))</f>
        <v/>
      </c>
      <c r="HK109" s="20" t="str">
        <f>IF(StockTree!HK109="","",IF(T=HK$10,IF(CallFlag=1,MAX(StockTree!HK109-K,0),MAX(K-StockTree!HK109,0)),EXP(-rr*h)*(pstar*HL109+(1-pstar)*HL110)))</f>
        <v/>
      </c>
      <c r="HL109" s="20" t="str">
        <f>IF(StockTree!HL109="","",IF(T=HL$10,IF(CallFlag=1,MAX(StockTree!HL109-K,0),MAX(K-StockTree!HL109,0)),EXP(-rr*h)*(pstar*HM109+(1-pstar)*HM110)))</f>
        <v/>
      </c>
      <c r="HM109" s="20" t="str">
        <f>IF(StockTree!HM109="","",IF(T=HM$10,IF(CallFlag=1,MAX(StockTree!HM109-K,0),MAX(K-StockTree!HM109,0)),EXP(-rr*h)*(pstar*HN109+(1-pstar)*HN110)))</f>
        <v/>
      </c>
      <c r="HN109" s="20" t="str">
        <f>IF(StockTree!HN109="","",IF(T=HN$10,IF(CallFlag=1,MAX(StockTree!HN109-K,0),MAX(K-StockTree!HN109,0)),EXP(-rr*h)*(pstar*HO109+(1-pstar)*HO110)))</f>
        <v/>
      </c>
      <c r="HO109" s="20" t="str">
        <f>IF(StockTree!HO109="","",IF(T=HO$10,IF(CallFlag=1,MAX(StockTree!HO109-K,0),MAX(K-StockTree!HO109,0)),EXP(-rr*h)*(pstar*HP109+(1-pstar)*HP110)))</f>
        <v/>
      </c>
      <c r="HP109" s="20" t="str">
        <f>IF(StockTree!HP109="","",IF(T=HP$10,IF(CallFlag=1,MAX(StockTree!HP109-K,0),MAX(K-StockTree!HP109,0)),EXP(-rr*h)*(pstar*HQ109+(1-pstar)*HQ110)))</f>
        <v/>
      </c>
      <c r="HQ109" s="20" t="str">
        <f>IF(StockTree!HQ109="","",IF(T=HQ$10,IF(CallFlag=1,MAX(StockTree!HQ109-K,0),MAX(K-StockTree!HQ109,0)),EXP(-rr*h)*(pstar*HR109+(1-pstar)*HR110)))</f>
        <v/>
      </c>
      <c r="HR109" s="20" t="str">
        <f>IF(StockTree!HR109="","",IF(T=HR$10,IF(CallFlag=1,MAX(StockTree!HR109-K,0),MAX(K-StockTree!HR109,0)),EXP(-rr*h)*(pstar*HS109+(1-pstar)*HS110)))</f>
        <v/>
      </c>
      <c r="HS109" s="20" t="str">
        <f>IF(StockTree!HS109="","",IF(T=HS$10,IF(CallFlag=1,MAX(StockTree!HS109-K,0),MAX(K-StockTree!HS109,0)),EXP(-rr*h)*(pstar*HT109+(1-pstar)*HT110)))</f>
        <v/>
      </c>
      <c r="HT109" s="20" t="str">
        <f>IF(StockTree!HT109="","",IF(T=HT$10,IF(CallFlag=1,MAX(StockTree!HT109-K,0),MAX(K-StockTree!HT109,0)),EXP(-rr*h)*(pstar*HU109+(1-pstar)*HU110)))</f>
        <v/>
      </c>
      <c r="HU109" s="20" t="str">
        <f>IF(StockTree!HU109="","",IF(T=HU$10,IF(CallFlag=1,MAX(StockTree!HU109-K,0),MAX(K-StockTree!HU109,0)),EXP(-rr*h)*(pstar*HV109+(1-pstar)*HV110)))</f>
        <v/>
      </c>
      <c r="HV109" s="20" t="str">
        <f>IF(StockTree!HV109="","",IF(T=HV$10,IF(CallFlag=1,MAX(StockTree!HV109-K,0),MAX(K-StockTree!HV109,0)),EXP(-rr*h)*(pstar*HW109+(1-pstar)*HW110)))</f>
        <v/>
      </c>
      <c r="HW109" s="20" t="str">
        <f>IF(StockTree!HW109="","",IF(T=HW$10,IF(CallFlag=1,MAX(StockTree!HW109-K,0),MAX(K-StockTree!HW109,0)),EXP(-rr*h)*(pstar*HX109+(1-pstar)*HX110)))</f>
        <v/>
      </c>
      <c r="HX109" s="20" t="str">
        <f>IF(StockTree!HX109="","",IF(T=HX$10,IF(CallFlag=1,MAX(StockTree!HX109-K,0),MAX(K-StockTree!HX109,0)),EXP(-rr*h)*(pstar*HY109+(1-pstar)*HY110)))</f>
        <v/>
      </c>
      <c r="HY109" s="20" t="str">
        <f>IF(StockTree!HY109="","",IF(T=HY$10,IF(CallFlag=1,MAX(StockTree!HY109-K,0),MAX(K-StockTree!HY109,0)),EXP(-rr*h)*(pstar*HZ109+(1-pstar)*HZ110)))</f>
        <v/>
      </c>
      <c r="HZ109" s="20" t="str">
        <f>IF(StockTree!HZ109="","",IF(T=HZ$10,IF(CallFlag=1,MAX(StockTree!HZ109-K,0),MAX(K-StockTree!HZ109,0)),EXP(-rr*h)*(pstar*IA109+(1-pstar)*IA110)))</f>
        <v/>
      </c>
      <c r="IA109" s="20" t="str">
        <f>IF(StockTree!IA109="","",IF(T=IA$10,IF(CallFlag=1,MAX(StockTree!IA109-K,0),MAX(K-StockTree!IA109,0)),EXP(-rr*h)*(pstar*IB109+(1-pstar)*IB110)))</f>
        <v/>
      </c>
      <c r="IB109" s="20" t="str">
        <f>IF(StockTree!IB109="","",IF(T=IB$10,IF(CallFlag=1,MAX(StockTree!IB109-K,0),MAX(K-StockTree!IB109,0)),EXP(-rr*h)*(pstar*IC109+(1-pstar)*IC110)))</f>
        <v/>
      </c>
      <c r="IC109" s="20" t="str">
        <f>IF(StockTree!IC109="","",IF(T=IC$10,IF(CallFlag=1,MAX(StockTree!IC109-K,0),MAX(K-StockTree!IC109,0)),EXP(-rr*h)*(pstar*ID109+(1-pstar)*ID110)))</f>
        <v/>
      </c>
      <c r="ID109" s="20" t="str">
        <f>IF(StockTree!ID109="","",IF(T=ID$10,IF(CallFlag=1,MAX(StockTree!ID109-K,0),MAX(K-StockTree!ID109,0)),EXP(-rr*h)*(pstar*IE109+(1-pstar)*IE110)))</f>
        <v/>
      </c>
      <c r="IE109" s="20" t="str">
        <f>IF(StockTree!IE109="","",IF(T=IE$10,IF(CallFlag=1,MAX(StockTree!IE109-K,0),MAX(K-StockTree!IE109,0)),EXP(-rr*h)*(pstar*IF109+(1-pstar)*IF110)))</f>
        <v/>
      </c>
      <c r="IF109" s="20" t="str">
        <f>IF(StockTree!IF109="","",IF(T=IF$10,IF(CallFlag=1,MAX(StockTree!IF109-K,0),MAX(K-StockTree!IF109,0)),EXP(-rr*h)*(pstar*IG109+(1-pstar)*IG110)))</f>
        <v/>
      </c>
      <c r="IG109" s="20" t="str">
        <f>IF(StockTree!IG109="","",IF(T=IG$10,IF(CallFlag=1,MAX(StockTree!IG109-K,0),MAX(K-StockTree!IG109,0)),EXP(-rr*h)*(pstar*IH109+(1-pstar)*IH110)))</f>
        <v/>
      </c>
      <c r="IH109" s="20" t="str">
        <f>IF(StockTree!IH109="","",IF(T=IH$10,IF(CallFlag=1,MAX(StockTree!IH109-K,0),MAX(K-StockTree!IH109,0)),EXP(-rr*h)*(pstar*II109+(1-pstar)*II110)))</f>
        <v/>
      </c>
      <c r="II109" s="20" t="str">
        <f>IF(StockTree!II109="","",IF(T=II$10,IF(CallFlag=1,MAX(StockTree!II109-K,0),MAX(K-StockTree!II109,0)),EXP(-rr*h)*(pstar*IJ109+(1-pstar)*IJ110)))</f>
        <v/>
      </c>
      <c r="IJ109" s="20" t="str">
        <f>IF(StockTree!IJ109="","",IF(T=IJ$10,IF(CallFlag=1,MAX(StockTree!IJ109-K,0),MAX(K-StockTree!IJ109,0)),EXP(-rr*h)*(pstar*IK109+(1-pstar)*IK110)))</f>
        <v/>
      </c>
      <c r="IK109" s="20" t="str">
        <f>IF(StockTree!IK109="","",IF(T=IK$10,IF(CallFlag=1,MAX(StockTree!IK109-K,0),MAX(K-StockTree!IK109,0)),EXP(-rr*h)*(pstar*IL109+(1-pstar)*IL110)))</f>
        <v/>
      </c>
      <c r="IL109" s="20" t="str">
        <f>IF(StockTree!IL109="","",IF(T=IL$10,IF(CallFlag=1,MAX(StockTree!IL109-K,0),MAX(K-StockTree!IL109,0)),EXP(-rr*h)*(pstar*IM109+(1-pstar)*IM110)))</f>
        <v/>
      </c>
      <c r="IM109" s="20" t="str">
        <f>IF(StockTree!IM109="","",IF(T=IM$10,IF(CallFlag=1,MAX(StockTree!IM109-K,0),MAX(K-StockTree!IM109,0)),EXP(-rr*h)*(pstar*IN109+(1-pstar)*IN110)))</f>
        <v/>
      </c>
      <c r="IN109" s="20" t="str">
        <f>IF(StockTree!IN109="","",IF(T=IN$10,IF(CallFlag=1,MAX(StockTree!IN109-K,0),MAX(K-StockTree!IN109,0)),EXP(-rr*h)*(pstar*IO109+(1-pstar)*IO110)))</f>
        <v/>
      </c>
      <c r="IO109" s="20" t="str">
        <f>IF(StockTree!IO109="","",IF(T=IO$10,IF(CallFlag=1,MAX(StockTree!IO109-K,0),MAX(K-StockTree!IO109,0)),EXP(-rr*h)*(pstar*IP109+(1-pstar)*IP110)))</f>
        <v/>
      </c>
      <c r="IP109" s="20" t="str">
        <f>IF(StockTree!IP109="","",IF(T=IP$10,IF(CallFlag=1,MAX(StockTree!IP109-K,0),MAX(K-StockTree!IP109,0)),EXP(-rr*h)*(pstar*IQ109+(1-pstar)*IQ110)))</f>
        <v/>
      </c>
      <c r="IQ109" s="20" t="str">
        <f>IF(StockTree!IQ109="","",IF(T=IQ$10,IF(CallFlag=1,MAX(StockTree!IQ109-K,0),MAX(K-StockTree!IQ109,0)),EXP(-rr*h)*(pstar*IR109+(1-pstar)*IR110)))</f>
        <v/>
      </c>
      <c r="IR109" s="20" t="str">
        <f>IF(StockTree!IR109="","",IF(T=IR$10,IF(CallFlag=1,MAX(StockTree!IR109-K,0),MAX(K-StockTree!IR109,0)),EXP(-rr*h)*(pstar*IS109+(1-pstar)*IS110)))</f>
        <v/>
      </c>
      <c r="IS109" s="20" t="str">
        <f>IF(StockTree!IS109="","",IF(T=IS$10,IF(CallFlag=1,MAX(StockTree!IS109-K,0),MAX(K-StockTree!IS109,0)),EXP(-rr*h)*(pstar*IT109+(1-pstar)*IT110)))</f>
        <v/>
      </c>
      <c r="IT109" s="20" t="str">
        <f>IF(StockTree!IT109="","",IF(T=IT$10,IF(CallFlag=1,MAX(StockTree!IT109-K,0),MAX(K-StockTree!IT109,0)),EXP(-rr*h)*(pstar*IU109+(1-pstar)*IU110)))</f>
        <v/>
      </c>
      <c r="IU109" s="20" t="str">
        <f>IF(StockTree!IU109="","",IF(T=IU$10,IF(CallFlag=1,MAX(StockTree!IU109-K,0),MAX(K-StockTree!IU109,0)),EXP(-rr*h)*(pstar*IV109+(1-pstar)*IV110)))</f>
        <v/>
      </c>
      <c r="IV109" s="20" t="str">
        <f>IF(StockTree!IV109="","",IF(T=IV$10,IF(CallFlag=1,MAX(StockTree!IV109-K,0),MAX(K-StockTree!IV109,0)),EXP(-rr*h)*(pstar*#REF!+(1-pstar)*#REF!)))</f>
        <v/>
      </c>
    </row>
    <row r="110" spans="1:256" s="20" customFormat="1" x14ac:dyDescent="0.2">
      <c r="A110" s="19">
        <f t="shared" si="9"/>
        <v>98</v>
      </c>
      <c r="B110" s="20" t="str">
        <f>IF(StockTree!B110="","",IF(T=B$10,IF(CallFlag=1,MAX(StockTree!B110-K,0),MAX(K-StockTree!B110,0)),EXP(-rr*h)*(pstar*C110+(1-pstar)*C111)))</f>
        <v/>
      </c>
      <c r="C110" s="20" t="str">
        <f>IF(StockTree!C110="","",IF(T=C$10,IF(CallFlag=1,MAX(StockTree!C110-K,0),MAX(K-StockTree!C110,0)),EXP(-rr*h)*(pstar*D110+(1-pstar)*D111)))</f>
        <v/>
      </c>
      <c r="D110" s="20" t="str">
        <f>IF(StockTree!D110="","",IF(T=D$10,IF(CallFlag=1,MAX(StockTree!D110-K,0),MAX(K-StockTree!D110,0)),EXP(-rr*h)*(pstar*E110+(1-pstar)*E111)))</f>
        <v/>
      </c>
      <c r="E110" s="20" t="str">
        <f>IF(StockTree!E110="","",IF(T=E$10,IF(CallFlag=1,MAX(StockTree!E110-K,0),MAX(K-StockTree!E110,0)),EXP(-rr*h)*(pstar*F110+(1-pstar)*F111)))</f>
        <v/>
      </c>
      <c r="F110" s="20" t="str">
        <f>IF(StockTree!F110="","",IF(T=F$10,IF(CallFlag=1,MAX(StockTree!F110-K,0),MAX(K-StockTree!F110,0)),EXP(-rr*h)*(pstar*G110+(1-pstar)*G111)))</f>
        <v/>
      </c>
      <c r="G110" s="20" t="str">
        <f>IF(StockTree!G110="","",IF(T=G$10,IF(CallFlag=1,MAX(StockTree!G110-K,0),MAX(K-StockTree!G110,0)),EXP(-rr*h)*(pstar*H110+(1-pstar)*H111)))</f>
        <v/>
      </c>
      <c r="H110" s="20" t="str">
        <f>IF(StockTree!H110="","",IF(T=H$10,IF(CallFlag=1,MAX(StockTree!H110-K,0),MAX(K-StockTree!H110,0)),EXP(-rr*h)*(pstar*I110+(1-pstar)*I111)))</f>
        <v/>
      </c>
      <c r="I110" s="20" t="str">
        <f>IF(StockTree!I110="","",IF(T=I$10,IF(CallFlag=1,MAX(StockTree!I110-K,0),MAX(K-StockTree!I110,0)),EXP(-rr*h)*(pstar*J110+(1-pstar)*J111)))</f>
        <v/>
      </c>
      <c r="J110" s="20" t="str">
        <f>IF(StockTree!J110="","",IF(T=J$10,IF(CallFlag=1,MAX(StockTree!J110-K,0),MAX(K-StockTree!J110,0)),EXP(-rr*h)*(pstar*K110+(1-pstar)*K111)))</f>
        <v/>
      </c>
      <c r="K110" s="20" t="str">
        <f>IF(StockTree!K110="","",IF(T=K$10,IF(CallFlag=1,MAX(StockTree!K110-K,0),MAX(K-StockTree!K110,0)),EXP(-rr*h)*(pstar*L110+(1-pstar)*L111)))</f>
        <v/>
      </c>
      <c r="L110" s="20" t="str">
        <f>IF(StockTree!L110="","",IF(T=L$10,IF(CallFlag=1,MAX(StockTree!L110-K,0),MAX(K-StockTree!L110,0)),EXP(-rr*h)*(pstar*M110+(1-pstar)*M111)))</f>
        <v/>
      </c>
      <c r="M110" s="20" t="str">
        <f>IF(StockTree!M110="","",IF(T=M$10,IF(CallFlag=1,MAX(StockTree!M110-K,0),MAX(K-StockTree!M110,0)),EXP(-rr*h)*(pstar*N110+(1-pstar)*N111)))</f>
        <v/>
      </c>
      <c r="N110" s="20" t="str">
        <f>IF(StockTree!N110="","",IF(T=N$10,IF(CallFlag=1,MAX(StockTree!N110-K,0),MAX(K-StockTree!N110,0)),EXP(-rr*h)*(pstar*O110+(1-pstar)*O111)))</f>
        <v/>
      </c>
      <c r="O110" s="20" t="str">
        <f>IF(StockTree!O110="","",IF(T=O$10,IF(CallFlag=1,MAX(StockTree!O110-K,0),MAX(K-StockTree!O110,0)),EXP(-rr*h)*(pstar*P110+(1-pstar)*P111)))</f>
        <v/>
      </c>
      <c r="P110" s="20" t="str">
        <f>IF(StockTree!P110="","",IF(T=P$10,IF(CallFlag=1,MAX(StockTree!P110-K,0),MAX(K-StockTree!P110,0)),EXP(-rr*h)*(pstar*Q110+(1-pstar)*Q111)))</f>
        <v/>
      </c>
      <c r="Q110" s="20" t="str">
        <f>IF(StockTree!Q110="","",IF(T=Q$10,IF(CallFlag=1,MAX(StockTree!Q110-K,0),MAX(K-StockTree!Q110,0)),EXP(-rr*h)*(pstar*R110+(1-pstar)*R111)))</f>
        <v/>
      </c>
      <c r="R110" s="20" t="str">
        <f>IF(StockTree!R110="","",IF(T=R$10,IF(CallFlag=1,MAX(StockTree!R110-K,0),MAX(K-StockTree!R110,0)),EXP(-rr*h)*(pstar*S110+(1-pstar)*S111)))</f>
        <v/>
      </c>
      <c r="S110" s="20" t="str">
        <f>IF(StockTree!S110="","",IF(T=S$10,IF(CallFlag=1,MAX(StockTree!S110-K,0),MAX(K-StockTree!S110,0)),EXP(-rr*h)*(pstar*T110+(1-pstar)*T111)))</f>
        <v/>
      </c>
      <c r="T110" s="20" t="str">
        <f>IF(StockTree!T110="","",IF(T=T$10,IF(CallFlag=1,MAX(StockTree!T110-K,0),MAX(K-StockTree!T110,0)),EXP(-rr*h)*(pstar*U110+(1-pstar)*U111)))</f>
        <v/>
      </c>
      <c r="U110" s="20" t="str">
        <f>IF(StockTree!U110="","",IF(T=U$10,IF(CallFlag=1,MAX(StockTree!U110-K,0),MAX(K-StockTree!U110,0)),EXP(-rr*h)*(pstar*V110+(1-pstar)*V111)))</f>
        <v/>
      </c>
      <c r="V110" s="20" t="str">
        <f>IF(StockTree!V110="","",IF(T=V$10,IF(CallFlag=1,MAX(StockTree!V110-K,0),MAX(K-StockTree!V110,0)),EXP(-rr*h)*(pstar*W110+(1-pstar)*W111)))</f>
        <v/>
      </c>
      <c r="W110" s="20" t="str">
        <f>IF(StockTree!W110="","",IF(T=W$10,IF(CallFlag=1,MAX(StockTree!W110-K,0),MAX(K-StockTree!W110,0)),EXP(-rr*h)*(pstar*X110+(1-pstar)*X111)))</f>
        <v/>
      </c>
      <c r="X110" s="20" t="str">
        <f>IF(StockTree!X110="","",IF(T=X$10,IF(CallFlag=1,MAX(StockTree!X110-K,0),MAX(K-StockTree!X110,0)),EXP(-rr*h)*(pstar*Y110+(1-pstar)*Y111)))</f>
        <v/>
      </c>
      <c r="Y110" s="20" t="str">
        <f>IF(StockTree!Y110="","",IF(T=Y$10,IF(CallFlag=1,MAX(StockTree!Y110-K,0),MAX(K-StockTree!Y110,0)),EXP(-rr*h)*(pstar*Z110+(1-pstar)*Z111)))</f>
        <v/>
      </c>
      <c r="Z110" s="20" t="str">
        <f>IF(StockTree!Z110="","",IF(T=Z$10,IF(CallFlag=1,MAX(StockTree!Z110-K,0),MAX(K-StockTree!Z110,0)),EXP(-rr*h)*(pstar*AA110+(1-pstar)*AA111)))</f>
        <v/>
      </c>
      <c r="AA110" s="20" t="str">
        <f>IF(StockTree!AA110="","",IF(T=AA$10,IF(CallFlag=1,MAX(StockTree!AA110-K,0),MAX(K-StockTree!AA110,0)),EXP(-rr*h)*(pstar*AB110+(1-pstar)*AB111)))</f>
        <v/>
      </c>
      <c r="AB110" s="20" t="str">
        <f>IF(StockTree!AB110="","",IF(T=AB$10,IF(CallFlag=1,MAX(StockTree!AB110-K,0),MAX(K-StockTree!AB110,0)),EXP(-rr*h)*(pstar*AC110+(1-pstar)*AC111)))</f>
        <v/>
      </c>
      <c r="AC110" s="20" t="str">
        <f>IF(StockTree!AC110="","",IF(T=AC$10,IF(CallFlag=1,MAX(StockTree!AC110-K,0),MAX(K-StockTree!AC110,0)),EXP(-rr*h)*(pstar*AD110+(1-pstar)*AD111)))</f>
        <v/>
      </c>
      <c r="AD110" s="20" t="str">
        <f>IF(StockTree!AD110="","",IF(T=AD$10,IF(CallFlag=1,MAX(StockTree!AD110-K,0),MAX(K-StockTree!AD110,0)),EXP(-rr*h)*(pstar*AE110+(1-pstar)*AE111)))</f>
        <v/>
      </c>
      <c r="AE110" s="20" t="str">
        <f>IF(StockTree!AE110="","",IF(T=AE$10,IF(CallFlag=1,MAX(StockTree!AE110-K,0),MAX(K-StockTree!AE110,0)),EXP(-rr*h)*(pstar*AF110+(1-pstar)*AF111)))</f>
        <v/>
      </c>
      <c r="AF110" s="20" t="str">
        <f>IF(StockTree!AF110="","",IF(T=AF$10,IF(CallFlag=1,MAX(StockTree!AF110-K,0),MAX(K-StockTree!AF110,0)),EXP(-rr*h)*(pstar*AG110+(1-pstar)*AG111)))</f>
        <v/>
      </c>
      <c r="AG110" s="20" t="str">
        <f>IF(StockTree!AG110="","",IF(T=AG$10,IF(CallFlag=1,MAX(StockTree!AG110-K,0),MAX(K-StockTree!AG110,0)),EXP(-rr*h)*(pstar*AH110+(1-pstar)*AH111)))</f>
        <v/>
      </c>
      <c r="AH110" s="20" t="str">
        <f>IF(StockTree!AH110="","",IF(T=AH$10,IF(CallFlag=1,MAX(StockTree!AH110-K,0),MAX(K-StockTree!AH110,0)),EXP(-rr*h)*(pstar*AI110+(1-pstar)*AI111)))</f>
        <v/>
      </c>
      <c r="AI110" s="20" t="str">
        <f>IF(StockTree!AI110="","",IF(T=AI$10,IF(CallFlag=1,MAX(StockTree!AI110-K,0),MAX(K-StockTree!AI110,0)),EXP(-rr*h)*(pstar*AJ110+(1-pstar)*AJ111)))</f>
        <v/>
      </c>
      <c r="AJ110" s="20" t="str">
        <f>IF(StockTree!AJ110="","",IF(T=AJ$10,IF(CallFlag=1,MAX(StockTree!AJ110-K,0),MAX(K-StockTree!AJ110,0)),EXP(-rr*h)*(pstar*AK110+(1-pstar)*AK111)))</f>
        <v/>
      </c>
      <c r="AK110" s="20" t="str">
        <f>IF(StockTree!AK110="","",IF(T=AK$10,IF(CallFlag=1,MAX(StockTree!AK110-K,0),MAX(K-StockTree!AK110,0)),EXP(-rr*h)*(pstar*AL110+(1-pstar)*AL111)))</f>
        <v/>
      </c>
      <c r="AL110" s="20" t="str">
        <f>IF(StockTree!AL110="","",IF(T=AL$10,IF(CallFlag=1,MAX(StockTree!AL110-K,0),MAX(K-StockTree!AL110,0)),EXP(-rr*h)*(pstar*AM110+(1-pstar)*AM111)))</f>
        <v/>
      </c>
      <c r="AM110" s="20" t="str">
        <f>IF(StockTree!AM110="","",IF(T=AM$10,IF(CallFlag=1,MAX(StockTree!AM110-K,0),MAX(K-StockTree!AM110,0)),EXP(-rr*h)*(pstar*AN110+(1-pstar)*AN111)))</f>
        <v/>
      </c>
      <c r="AN110" s="20" t="str">
        <f>IF(StockTree!AN110="","",IF(T=AN$10,IF(CallFlag=1,MAX(StockTree!AN110-K,0),MAX(K-StockTree!AN110,0)),EXP(-rr*h)*(pstar*AO110+(1-pstar)*AO111)))</f>
        <v/>
      </c>
      <c r="AO110" s="20" t="str">
        <f>IF(StockTree!AO110="","",IF(T=AO$10,IF(CallFlag=1,MAX(StockTree!AO110-K,0),MAX(K-StockTree!AO110,0)),EXP(-rr*h)*(pstar*AP110+(1-pstar)*AP111)))</f>
        <v/>
      </c>
      <c r="AP110" s="20" t="str">
        <f>IF(StockTree!AP110="","",IF(T=AP$10,IF(CallFlag=1,MAX(StockTree!AP110-K,0),MAX(K-StockTree!AP110,0)),EXP(-rr*h)*(pstar*AQ110+(1-pstar)*AQ111)))</f>
        <v/>
      </c>
      <c r="AQ110" s="20" t="str">
        <f>IF(StockTree!AQ110="","",IF(T=AQ$10,IF(CallFlag=1,MAX(StockTree!AQ110-K,0),MAX(K-StockTree!AQ110,0)),EXP(-rr*h)*(pstar*AR110+(1-pstar)*AR111)))</f>
        <v/>
      </c>
      <c r="AR110" s="20" t="str">
        <f>IF(StockTree!AR110="","",IF(T=AR$10,IF(CallFlag=1,MAX(StockTree!AR110-K,0),MAX(K-StockTree!AR110,0)),EXP(-rr*h)*(pstar*AS110+(1-pstar)*AS111)))</f>
        <v/>
      </c>
      <c r="AS110" s="20" t="str">
        <f>IF(StockTree!AS110="","",IF(T=AS$10,IF(CallFlag=1,MAX(StockTree!AS110-K,0),MAX(K-StockTree!AS110,0)),EXP(-rr*h)*(pstar*AT110+(1-pstar)*AT111)))</f>
        <v/>
      </c>
      <c r="AT110" s="20" t="str">
        <f>IF(StockTree!AT110="","",IF(T=AT$10,IF(CallFlag=1,MAX(StockTree!AT110-K,0),MAX(K-StockTree!AT110,0)),EXP(-rr*h)*(pstar*AU110+(1-pstar)*AU111)))</f>
        <v/>
      </c>
      <c r="AU110" s="20" t="str">
        <f>IF(StockTree!AU110="","",IF(T=AU$10,IF(CallFlag=1,MAX(StockTree!AU110-K,0),MAX(K-StockTree!AU110,0)),EXP(-rr*h)*(pstar*AV110+(1-pstar)*AV111)))</f>
        <v/>
      </c>
      <c r="AV110" s="20" t="str">
        <f>IF(StockTree!AV110="","",IF(T=AV$10,IF(CallFlag=1,MAX(StockTree!AV110-K,0),MAX(K-StockTree!AV110,0)),EXP(-rr*h)*(pstar*AW110+(1-pstar)*AW111)))</f>
        <v/>
      </c>
      <c r="AW110" s="20" t="str">
        <f>IF(StockTree!AW110="","",IF(T=AW$10,IF(CallFlag=1,MAX(StockTree!AW110-K,0),MAX(K-StockTree!AW110,0)),EXP(-rr*h)*(pstar*AX110+(1-pstar)*AX111)))</f>
        <v/>
      </c>
      <c r="AX110" s="20" t="str">
        <f>IF(StockTree!AX110="","",IF(T=AX$10,IF(CallFlag=1,MAX(StockTree!AX110-K,0),MAX(K-StockTree!AX110,0)),EXP(-rr*h)*(pstar*AY110+(1-pstar)*AY111)))</f>
        <v/>
      </c>
      <c r="AY110" s="20" t="str">
        <f>IF(StockTree!AY110="","",IF(T=AY$10,IF(CallFlag=1,MAX(StockTree!AY110-K,0),MAX(K-StockTree!AY110,0)),EXP(-rr*h)*(pstar*AZ110+(1-pstar)*AZ111)))</f>
        <v/>
      </c>
      <c r="AZ110" s="20" t="str">
        <f>IF(StockTree!AZ110="","",IF(T=AZ$10,IF(CallFlag=1,MAX(StockTree!AZ110-K,0),MAX(K-StockTree!AZ110,0)),EXP(-rr*h)*(pstar*BA110+(1-pstar)*BA111)))</f>
        <v/>
      </c>
      <c r="BA110" s="20" t="str">
        <f>IF(StockTree!BA110="","",IF(T=BA$10,IF(CallFlag=1,MAX(StockTree!BA110-K,0),MAX(K-StockTree!BA110,0)),EXP(-rr*h)*(pstar*BB110+(1-pstar)*BB111)))</f>
        <v/>
      </c>
      <c r="BB110" s="20" t="str">
        <f>IF(StockTree!BB110="","",IF(T=BB$10,IF(CallFlag=1,MAX(StockTree!BB110-K,0),MAX(K-StockTree!BB110,0)),EXP(-rr*h)*(pstar*BC110+(1-pstar)*BC111)))</f>
        <v/>
      </c>
      <c r="BC110" s="20" t="str">
        <f>IF(StockTree!BC110="","",IF(T=BC$10,IF(CallFlag=1,MAX(StockTree!BC110-K,0),MAX(K-StockTree!BC110,0)),EXP(-rr*h)*(pstar*BD110+(1-pstar)*BD111)))</f>
        <v/>
      </c>
      <c r="BD110" s="20" t="str">
        <f>IF(StockTree!BD110="","",IF(T=BD$10,IF(CallFlag=1,MAX(StockTree!BD110-K,0),MAX(K-StockTree!BD110,0)),EXP(-rr*h)*(pstar*BE110+(1-pstar)*BE111)))</f>
        <v/>
      </c>
      <c r="BE110" s="20" t="str">
        <f>IF(StockTree!BE110="","",IF(T=BE$10,IF(CallFlag=1,MAX(StockTree!BE110-K,0),MAX(K-StockTree!BE110,0)),EXP(-rr*h)*(pstar*BF110+(1-pstar)*BF111)))</f>
        <v/>
      </c>
      <c r="BF110" s="20" t="str">
        <f>IF(StockTree!BF110="","",IF(T=BF$10,IF(CallFlag=1,MAX(StockTree!BF110-K,0),MAX(K-StockTree!BF110,0)),EXP(-rr*h)*(pstar*BG110+(1-pstar)*BG111)))</f>
        <v/>
      </c>
      <c r="BG110" s="20" t="str">
        <f>IF(StockTree!BG110="","",IF(T=BG$10,IF(CallFlag=1,MAX(StockTree!BG110-K,0),MAX(K-StockTree!BG110,0)),EXP(-rr*h)*(pstar*BH110+(1-pstar)*BH111)))</f>
        <v/>
      </c>
      <c r="BH110" s="20" t="str">
        <f>IF(StockTree!BH110="","",IF(T=BH$10,IF(CallFlag=1,MAX(StockTree!BH110-K,0),MAX(K-StockTree!BH110,0)),EXP(-rr*h)*(pstar*BI110+(1-pstar)*BI111)))</f>
        <v/>
      </c>
      <c r="BI110" s="20" t="str">
        <f>IF(StockTree!BI110="","",IF(T=BI$10,IF(CallFlag=1,MAX(StockTree!BI110-K,0),MAX(K-StockTree!BI110,0)),EXP(-rr*h)*(pstar*BJ110+(1-pstar)*BJ111)))</f>
        <v/>
      </c>
      <c r="BJ110" s="20" t="str">
        <f>IF(StockTree!BJ110="","",IF(T=BJ$10,IF(CallFlag=1,MAX(StockTree!BJ110-K,0),MAX(K-StockTree!BJ110,0)),EXP(-rr*h)*(pstar*BK110+(1-pstar)*BK111)))</f>
        <v/>
      </c>
      <c r="BK110" s="20" t="str">
        <f>IF(StockTree!BK110="","",IF(T=BK$10,IF(CallFlag=1,MAX(StockTree!BK110-K,0),MAX(K-StockTree!BK110,0)),EXP(-rr*h)*(pstar*BL110+(1-pstar)*BL111)))</f>
        <v/>
      </c>
      <c r="BL110" s="20" t="str">
        <f>IF(StockTree!BL110="","",IF(T=BL$10,IF(CallFlag=1,MAX(StockTree!BL110-K,0),MAX(K-StockTree!BL110,0)),EXP(-rr*h)*(pstar*BM110+(1-pstar)*BM111)))</f>
        <v/>
      </c>
      <c r="BM110" s="20" t="str">
        <f>IF(StockTree!BM110="","",IF(T=BM$10,IF(CallFlag=1,MAX(StockTree!BM110-K,0),MAX(K-StockTree!BM110,0)),EXP(-rr*h)*(pstar*BN110+(1-pstar)*BN111)))</f>
        <v/>
      </c>
      <c r="BN110" s="20" t="str">
        <f>IF(StockTree!BN110="","",IF(T=BN$10,IF(CallFlag=1,MAX(StockTree!BN110-K,0),MAX(K-StockTree!BN110,0)),EXP(-rr*h)*(pstar*BO110+(1-pstar)*BO111)))</f>
        <v/>
      </c>
      <c r="BO110" s="20" t="str">
        <f>IF(StockTree!BO110="","",IF(T=BO$10,IF(CallFlag=1,MAX(StockTree!BO110-K,0),MAX(K-StockTree!BO110,0)),EXP(-rr*h)*(pstar*BP110+(1-pstar)*BP111)))</f>
        <v/>
      </c>
      <c r="BP110" s="20" t="str">
        <f>IF(StockTree!BP110="","",IF(T=BP$10,IF(CallFlag=1,MAX(StockTree!BP110-K,0),MAX(K-StockTree!BP110,0)),EXP(-rr*h)*(pstar*BQ110+(1-pstar)*BQ111)))</f>
        <v/>
      </c>
      <c r="BQ110" s="20" t="str">
        <f>IF(StockTree!BQ110="","",IF(T=BQ$10,IF(CallFlag=1,MAX(StockTree!BQ110-K,0),MAX(K-StockTree!BQ110,0)),EXP(-rr*h)*(pstar*BR110+(1-pstar)*BR111)))</f>
        <v/>
      </c>
      <c r="BR110" s="20" t="str">
        <f>IF(StockTree!BR110="","",IF(T=BR$10,IF(CallFlag=1,MAX(StockTree!BR110-K,0),MAX(K-StockTree!BR110,0)),EXP(-rr*h)*(pstar*BS110+(1-pstar)*BS111)))</f>
        <v/>
      </c>
      <c r="BS110" s="20" t="str">
        <f>IF(StockTree!BS110="","",IF(T=BS$10,IF(CallFlag=1,MAX(StockTree!BS110-K,0),MAX(K-StockTree!BS110,0)),EXP(-rr*h)*(pstar*BT110+(1-pstar)*BT111)))</f>
        <v/>
      </c>
      <c r="BT110" s="20" t="str">
        <f>IF(StockTree!BT110="","",IF(T=BT$10,IF(CallFlag=1,MAX(StockTree!BT110-K,0),MAX(K-StockTree!BT110,0)),EXP(-rr*h)*(pstar*BU110+(1-pstar)*BU111)))</f>
        <v/>
      </c>
      <c r="BU110" s="20" t="str">
        <f>IF(StockTree!BU110="","",IF(T=BU$10,IF(CallFlag=1,MAX(StockTree!BU110-K,0),MAX(K-StockTree!BU110,0)),EXP(-rr*h)*(pstar*BV110+(1-pstar)*BV111)))</f>
        <v/>
      </c>
      <c r="BV110" s="20" t="str">
        <f>IF(StockTree!BV110="","",IF(T=BV$10,IF(CallFlag=1,MAX(StockTree!BV110-K,0),MAX(K-StockTree!BV110,0)),EXP(-rr*h)*(pstar*BW110+(1-pstar)*BW111)))</f>
        <v/>
      </c>
      <c r="BW110" s="20" t="str">
        <f>IF(StockTree!BW110="","",IF(T=BW$10,IF(CallFlag=1,MAX(StockTree!BW110-K,0),MAX(K-StockTree!BW110,0)),EXP(-rr*h)*(pstar*BX110+(1-pstar)*BX111)))</f>
        <v/>
      </c>
      <c r="BX110" s="20" t="str">
        <f>IF(StockTree!BX110="","",IF(T=BX$10,IF(CallFlag=1,MAX(StockTree!BX110-K,0),MAX(K-StockTree!BX110,0)),EXP(-rr*h)*(pstar*BY110+(1-pstar)*BY111)))</f>
        <v/>
      </c>
      <c r="BY110" s="20" t="str">
        <f>IF(StockTree!BY110="","",IF(T=BY$10,IF(CallFlag=1,MAX(StockTree!BY110-K,0),MAX(K-StockTree!BY110,0)),EXP(-rr*h)*(pstar*BZ110+(1-pstar)*BZ111)))</f>
        <v/>
      </c>
      <c r="BZ110" s="20" t="str">
        <f>IF(StockTree!BZ110="","",IF(T=BZ$10,IF(CallFlag=1,MAX(StockTree!BZ110-K,0),MAX(K-StockTree!BZ110,0)),EXP(-rr*h)*(pstar*CA110+(1-pstar)*CA111)))</f>
        <v/>
      </c>
      <c r="CA110" s="20" t="str">
        <f>IF(StockTree!CA110="","",IF(T=CA$10,IF(CallFlag=1,MAX(StockTree!CA110-K,0),MAX(K-StockTree!CA110,0)),EXP(-rr*h)*(pstar*CB110+(1-pstar)*CB111)))</f>
        <v/>
      </c>
      <c r="CB110" s="20" t="str">
        <f>IF(StockTree!CB110="","",IF(T=CB$10,IF(CallFlag=1,MAX(StockTree!CB110-K,0),MAX(K-StockTree!CB110,0)),EXP(-rr*h)*(pstar*CC110+(1-pstar)*CC111)))</f>
        <v/>
      </c>
      <c r="CC110" s="20" t="str">
        <f>IF(StockTree!CC110="","",IF(T=CC$10,IF(CallFlag=1,MAX(StockTree!CC110-K,0),MAX(K-StockTree!CC110,0)),EXP(-rr*h)*(pstar*CD110+(1-pstar)*CD111)))</f>
        <v/>
      </c>
      <c r="CD110" s="20" t="str">
        <f>IF(StockTree!CD110="","",IF(T=CD$10,IF(CallFlag=1,MAX(StockTree!CD110-K,0),MAX(K-StockTree!CD110,0)),EXP(-rr*h)*(pstar*CE110+(1-pstar)*CE111)))</f>
        <v/>
      </c>
      <c r="CE110" s="20" t="str">
        <f>IF(StockTree!CE110="","",IF(T=CE$10,IF(CallFlag=1,MAX(StockTree!CE110-K,0),MAX(K-StockTree!CE110,0)),EXP(-rr*h)*(pstar*CF110+(1-pstar)*CF111)))</f>
        <v/>
      </c>
      <c r="CF110" s="20" t="str">
        <f>IF(StockTree!CF110="","",IF(T=CF$10,IF(CallFlag=1,MAX(StockTree!CF110-K,0),MAX(K-StockTree!CF110,0)),EXP(-rr*h)*(pstar*CG110+(1-pstar)*CG111)))</f>
        <v/>
      </c>
      <c r="CG110" s="20" t="str">
        <f>IF(StockTree!CG110="","",IF(T=CG$10,IF(CallFlag=1,MAX(StockTree!CG110-K,0),MAX(K-StockTree!CG110,0)),EXP(-rr*h)*(pstar*CH110+(1-pstar)*CH111)))</f>
        <v/>
      </c>
      <c r="CH110" s="20" t="str">
        <f>IF(StockTree!CH110="","",IF(T=CH$10,IF(CallFlag=1,MAX(StockTree!CH110-K,0),MAX(K-StockTree!CH110,0)),EXP(-rr*h)*(pstar*CI110+(1-pstar)*CI111)))</f>
        <v/>
      </c>
      <c r="CI110" s="20" t="str">
        <f>IF(StockTree!CI110="","",IF(T=CI$10,IF(CallFlag=1,MAX(StockTree!CI110-K,0),MAX(K-StockTree!CI110,0)),EXP(-rr*h)*(pstar*CJ110+(1-pstar)*CJ111)))</f>
        <v/>
      </c>
      <c r="CJ110" s="20" t="str">
        <f>IF(StockTree!CJ110="","",IF(T=CJ$10,IF(CallFlag=1,MAX(StockTree!CJ110-K,0),MAX(K-StockTree!CJ110,0)),EXP(-rr*h)*(pstar*CK110+(1-pstar)*CK111)))</f>
        <v/>
      </c>
      <c r="CK110" s="20" t="str">
        <f>IF(StockTree!CK110="","",IF(T=CK$10,IF(CallFlag=1,MAX(StockTree!CK110-K,0),MAX(K-StockTree!CK110,0)),EXP(-rr*h)*(pstar*CL110+(1-pstar)*CL111)))</f>
        <v/>
      </c>
      <c r="CL110" s="20" t="str">
        <f>IF(StockTree!CL110="","",IF(T=CL$10,IF(CallFlag=1,MAX(StockTree!CL110-K,0),MAX(K-StockTree!CL110,0)),EXP(-rr*h)*(pstar*CM110+(1-pstar)*CM111)))</f>
        <v/>
      </c>
      <c r="CM110" s="20" t="str">
        <f>IF(StockTree!CM110="","",IF(T=CM$10,IF(CallFlag=1,MAX(StockTree!CM110-K,0),MAX(K-StockTree!CM110,0)),EXP(-rr*h)*(pstar*CN110+(1-pstar)*CN111)))</f>
        <v/>
      </c>
      <c r="CN110" s="20" t="str">
        <f>IF(StockTree!CN110="","",IF(T=CN$10,IF(CallFlag=1,MAX(StockTree!CN110-K,0),MAX(K-StockTree!CN110,0)),EXP(-rr*h)*(pstar*CO110+(1-pstar)*CO111)))</f>
        <v/>
      </c>
      <c r="CO110" s="20" t="str">
        <f>IF(StockTree!CO110="","",IF(T=CO$10,IF(CallFlag=1,MAX(StockTree!CO110-K,0),MAX(K-StockTree!CO110,0)),EXP(-rr*h)*(pstar*CP110+(1-pstar)*CP111)))</f>
        <v/>
      </c>
      <c r="CP110" s="20" t="str">
        <f>IF(StockTree!CP110="","",IF(T=CP$10,IF(CallFlag=1,MAX(StockTree!CP110-K,0),MAX(K-StockTree!CP110,0)),EXP(-rr*h)*(pstar*CQ110+(1-pstar)*CQ111)))</f>
        <v/>
      </c>
      <c r="CQ110" s="20" t="str">
        <f>IF(StockTree!CQ110="","",IF(T=CQ$10,IF(CallFlag=1,MAX(StockTree!CQ110-K,0),MAX(K-StockTree!CQ110,0)),EXP(-rr*h)*(pstar*CR110+(1-pstar)*CR111)))</f>
        <v/>
      </c>
      <c r="CR110" s="20" t="str">
        <f>IF(StockTree!CR110="","",IF(T=CR$10,IF(CallFlag=1,MAX(StockTree!CR110-K,0),MAX(K-StockTree!CR110,0)),EXP(-rr*h)*(pstar*CS110+(1-pstar)*CS111)))</f>
        <v/>
      </c>
      <c r="CS110" s="20" t="str">
        <f>IF(StockTree!CS110="","",IF(T=CS$10,IF(CallFlag=1,MAX(StockTree!CS110-K,0),MAX(K-StockTree!CS110,0)),EXP(-rr*h)*(pstar*CT110+(1-pstar)*CT111)))</f>
        <v/>
      </c>
      <c r="CT110" s="20" t="str">
        <f>IF(StockTree!CT110="","",IF(T=CT$10,IF(CallFlag=1,MAX(StockTree!CT110-K,0),MAX(K-StockTree!CT110,0)),EXP(-rr*h)*(pstar*CU110+(1-pstar)*CU111)))</f>
        <v/>
      </c>
      <c r="CU110" s="20" t="str">
        <f>IF(StockTree!CU110="","",IF(T=CU$10,IF(CallFlag=1,MAX(StockTree!CU110-K,0),MAX(K-StockTree!CU110,0)),EXP(-rr*h)*(pstar*CV110+(1-pstar)*CV111)))</f>
        <v/>
      </c>
      <c r="CV110" s="20" t="str">
        <f>IF(StockTree!CV110="","",IF(T=CV$10,IF(CallFlag=1,MAX(StockTree!CV110-K,0),MAX(K-StockTree!CV110,0)),EXP(-rr*h)*(pstar*CW110+(1-pstar)*CW111)))</f>
        <v/>
      </c>
      <c r="CW110" s="20" t="str">
        <f>IF(StockTree!CW110="","",IF(T=CW$10,IF(CallFlag=1,MAX(StockTree!CW110-K,0),MAX(K-StockTree!CW110,0)),EXP(-rr*h)*(pstar*CX110+(1-pstar)*CX111)))</f>
        <v/>
      </c>
      <c r="CX110" s="20" t="str">
        <f>IF(StockTree!CX110="","",IF(T=CX$10,IF(CallFlag=1,MAX(StockTree!CX110-K,0),MAX(K-StockTree!CX110,0)),EXP(-rr*h)*(pstar*CY110+(1-pstar)*CY111)))</f>
        <v/>
      </c>
      <c r="CY110" s="20" t="str">
        <f>IF(StockTree!CY110="","",IF(T=CY$10,IF(CallFlag=1,MAX(StockTree!CY110-K,0),MAX(K-StockTree!CY110,0)),EXP(-rr*h)*(pstar*CZ110+(1-pstar)*CZ111)))</f>
        <v/>
      </c>
      <c r="CZ110" s="20" t="str">
        <f>IF(StockTree!CZ110="","",IF(T=CZ$10,IF(CallFlag=1,MAX(StockTree!CZ110-K,0),MAX(K-StockTree!CZ110,0)),EXP(-rr*h)*(pstar*DA110+(1-pstar)*DA111)))</f>
        <v/>
      </c>
      <c r="DA110" s="20" t="str">
        <f>IF(StockTree!DA110="","",IF(T=DA$10,IF(CallFlag=1,MAX(StockTree!DA110-K,0),MAX(K-StockTree!DA110,0)),EXP(-rr*h)*(pstar*DB110+(1-pstar)*DB111)))</f>
        <v/>
      </c>
      <c r="DB110" s="20" t="str">
        <f>IF(StockTree!DB110="","",IF(T=DB$10,IF(CallFlag=1,MAX(StockTree!DB110-K,0),MAX(K-StockTree!DB110,0)),EXP(-rr*h)*(pstar*DC110+(1-pstar)*DC111)))</f>
        <v/>
      </c>
      <c r="DC110" s="20" t="str">
        <f>IF(StockTree!DC110="","",IF(T=DC$10,IF(CallFlag=1,MAX(StockTree!DC110-K,0),MAX(K-StockTree!DC110,0)),EXP(-rr*h)*(pstar*DD110+(1-pstar)*DD111)))</f>
        <v/>
      </c>
      <c r="DD110" s="20" t="str">
        <f>IF(StockTree!DD110="","",IF(T=DD$10,IF(CallFlag=1,MAX(StockTree!DD110-K,0),MAX(K-StockTree!DD110,0)),EXP(-rr*h)*(pstar*DE110+(1-pstar)*DE111)))</f>
        <v/>
      </c>
      <c r="DE110" s="20" t="str">
        <f>IF(StockTree!DE110="","",IF(T=DE$10,IF(CallFlag=1,MAX(StockTree!DE110-K,0),MAX(K-StockTree!DE110,0)),EXP(-rr*h)*(pstar*DF110+(1-pstar)*DF111)))</f>
        <v/>
      </c>
      <c r="DF110" s="20" t="str">
        <f>IF(StockTree!DF110="","",IF(T=DF$10,IF(CallFlag=1,MAX(StockTree!DF110-K,0),MAX(K-StockTree!DF110,0)),EXP(-rr*h)*(pstar*DG110+(1-pstar)*DG111)))</f>
        <v/>
      </c>
      <c r="DG110" s="20" t="str">
        <f>IF(StockTree!DG110="","",IF(T=DG$10,IF(CallFlag=1,MAX(StockTree!DG110-K,0),MAX(K-StockTree!DG110,0)),EXP(-rr*h)*(pstar*DH110+(1-pstar)*DH111)))</f>
        <v/>
      </c>
      <c r="DH110" s="20" t="str">
        <f>IF(StockTree!DH110="","",IF(T=DH$10,IF(CallFlag=1,MAX(StockTree!DH110-K,0),MAX(K-StockTree!DH110,0)),EXP(-rr*h)*(pstar*DI110+(1-pstar)*DI111)))</f>
        <v/>
      </c>
      <c r="DI110" s="20" t="str">
        <f>IF(StockTree!DI110="","",IF(T=DI$10,IF(CallFlag=1,MAX(StockTree!DI110-K,0),MAX(K-StockTree!DI110,0)),EXP(-rr*h)*(pstar*DJ110+(1-pstar)*DJ111)))</f>
        <v/>
      </c>
      <c r="DJ110" s="20" t="str">
        <f>IF(StockTree!DJ110="","",IF(T=DJ$10,IF(CallFlag=1,MAX(StockTree!DJ110-K,0),MAX(K-StockTree!DJ110,0)),EXP(-rr*h)*(pstar*DK110+(1-pstar)*DK111)))</f>
        <v/>
      </c>
      <c r="DK110" s="20" t="str">
        <f>IF(StockTree!DK110="","",IF(T=DK$10,IF(CallFlag=1,MAX(StockTree!DK110-K,0),MAX(K-StockTree!DK110,0)),EXP(-rr*h)*(pstar*DL110+(1-pstar)*DL111)))</f>
        <v/>
      </c>
      <c r="DL110" s="20" t="str">
        <f>IF(StockTree!DL110="","",IF(T=DL$10,IF(CallFlag=1,MAX(StockTree!DL110-K,0),MAX(K-StockTree!DL110,0)),EXP(-rr*h)*(pstar*DM110+(1-pstar)*DM111)))</f>
        <v/>
      </c>
      <c r="DM110" s="20" t="str">
        <f>IF(StockTree!DM110="","",IF(T=DM$10,IF(CallFlag=1,MAX(StockTree!DM110-K,0),MAX(K-StockTree!DM110,0)),EXP(-rr*h)*(pstar*DN110+(1-pstar)*DN111)))</f>
        <v/>
      </c>
      <c r="DN110" s="20" t="str">
        <f>IF(StockTree!DN110="","",IF(T=DN$10,IF(CallFlag=1,MAX(StockTree!DN110-K,0),MAX(K-StockTree!DN110,0)),EXP(-rr*h)*(pstar*DO110+(1-pstar)*DO111)))</f>
        <v/>
      </c>
      <c r="DO110" s="20" t="str">
        <f>IF(StockTree!DO110="","",IF(T=DO$10,IF(CallFlag=1,MAX(StockTree!DO110-K,0),MAX(K-StockTree!DO110,0)),EXP(-rr*h)*(pstar*DP110+(1-pstar)*DP111)))</f>
        <v/>
      </c>
      <c r="DP110" s="20" t="str">
        <f>IF(StockTree!DP110="","",IF(T=DP$10,IF(CallFlag=1,MAX(StockTree!DP110-K,0),MAX(K-StockTree!DP110,0)),EXP(-rr*h)*(pstar*DQ110+(1-pstar)*DQ111)))</f>
        <v/>
      </c>
      <c r="DQ110" s="20" t="str">
        <f>IF(StockTree!DQ110="","",IF(T=DQ$10,IF(CallFlag=1,MAX(StockTree!DQ110-K,0),MAX(K-StockTree!DQ110,0)),EXP(-rr*h)*(pstar*DR110+(1-pstar)*DR111)))</f>
        <v/>
      </c>
      <c r="DR110" s="20" t="str">
        <f>IF(StockTree!DR110="","",IF(T=DR$10,IF(CallFlag=1,MAX(StockTree!DR110-K,0),MAX(K-StockTree!DR110,0)),EXP(-rr*h)*(pstar*DS110+(1-pstar)*DS111)))</f>
        <v/>
      </c>
      <c r="DS110" s="20" t="str">
        <f>IF(StockTree!DS110="","",IF(T=DS$10,IF(CallFlag=1,MAX(StockTree!DS110-K,0),MAX(K-StockTree!DS110,0)),EXP(-rr*h)*(pstar*DT110+(1-pstar)*DT111)))</f>
        <v/>
      </c>
      <c r="DT110" s="20" t="str">
        <f>IF(StockTree!DT110="","",IF(T=DT$10,IF(CallFlag=1,MAX(StockTree!DT110-K,0),MAX(K-StockTree!DT110,0)),EXP(-rr*h)*(pstar*DU110+(1-pstar)*DU111)))</f>
        <v/>
      </c>
      <c r="DU110" s="20" t="str">
        <f>IF(StockTree!DU110="","",IF(T=DU$10,IF(CallFlag=1,MAX(StockTree!DU110-K,0),MAX(K-StockTree!DU110,0)),EXP(-rr*h)*(pstar*DV110+(1-pstar)*DV111)))</f>
        <v/>
      </c>
      <c r="DV110" s="20" t="str">
        <f>IF(StockTree!DV110="","",IF(T=DV$10,IF(CallFlag=1,MAX(StockTree!DV110-K,0),MAX(K-StockTree!DV110,0)),EXP(-rr*h)*(pstar*DW110+(1-pstar)*DW111)))</f>
        <v/>
      </c>
      <c r="DW110" s="20" t="str">
        <f>IF(StockTree!DW110="","",IF(T=DW$10,IF(CallFlag=1,MAX(StockTree!DW110-K,0),MAX(K-StockTree!DW110,0)),EXP(-rr*h)*(pstar*DX110+(1-pstar)*DX111)))</f>
        <v/>
      </c>
      <c r="DX110" s="20" t="str">
        <f>IF(StockTree!DX110="","",IF(T=DX$10,IF(CallFlag=1,MAX(StockTree!DX110-K,0),MAX(K-StockTree!DX110,0)),EXP(-rr*h)*(pstar*DY110+(1-pstar)*DY111)))</f>
        <v/>
      </c>
      <c r="DY110" s="20" t="str">
        <f>IF(StockTree!DY110="","",IF(T=DY$10,IF(CallFlag=1,MAX(StockTree!DY110-K,0),MAX(K-StockTree!DY110,0)),EXP(-rr*h)*(pstar*DZ110+(1-pstar)*DZ111)))</f>
        <v/>
      </c>
      <c r="DZ110" s="20" t="str">
        <f>IF(StockTree!DZ110="","",IF(T=DZ$10,IF(CallFlag=1,MAX(StockTree!DZ110-K,0),MAX(K-StockTree!DZ110,0)),EXP(-rr*h)*(pstar*EA110+(1-pstar)*EA111)))</f>
        <v/>
      </c>
      <c r="EA110" s="20" t="str">
        <f>IF(StockTree!EA110="","",IF(T=EA$10,IF(CallFlag=1,MAX(StockTree!EA110-K,0),MAX(K-StockTree!EA110,0)),EXP(-rr*h)*(pstar*EB110+(1-pstar)*EB111)))</f>
        <v/>
      </c>
      <c r="EB110" s="20" t="str">
        <f>IF(StockTree!EB110="","",IF(T=EB$10,IF(CallFlag=1,MAX(StockTree!EB110-K,0),MAX(K-StockTree!EB110,0)),EXP(-rr*h)*(pstar*EC110+(1-pstar)*EC111)))</f>
        <v/>
      </c>
      <c r="EC110" s="20" t="str">
        <f>IF(StockTree!EC110="","",IF(T=EC$10,IF(CallFlag=1,MAX(StockTree!EC110-K,0),MAX(K-StockTree!EC110,0)),EXP(-rr*h)*(pstar*ED110+(1-pstar)*ED111)))</f>
        <v/>
      </c>
      <c r="ED110" s="20" t="str">
        <f>IF(StockTree!ED110="","",IF(T=ED$10,IF(CallFlag=1,MAX(StockTree!ED110-K,0),MAX(K-StockTree!ED110,0)),EXP(-rr*h)*(pstar*EE110+(1-pstar)*EE111)))</f>
        <v/>
      </c>
      <c r="EE110" s="20" t="str">
        <f>IF(StockTree!EE110="","",IF(T=EE$10,IF(CallFlag=1,MAX(StockTree!EE110-K,0),MAX(K-StockTree!EE110,0)),EXP(-rr*h)*(pstar*EF110+(1-pstar)*EF111)))</f>
        <v/>
      </c>
      <c r="EF110" s="20" t="str">
        <f>IF(StockTree!EF110="","",IF(T=EF$10,IF(CallFlag=1,MAX(StockTree!EF110-K,0),MAX(K-StockTree!EF110,0)),EXP(-rr*h)*(pstar*EG110+(1-pstar)*EG111)))</f>
        <v/>
      </c>
      <c r="EG110" s="20" t="str">
        <f>IF(StockTree!EG110="","",IF(T=EG$10,IF(CallFlag=1,MAX(StockTree!EG110-K,0),MAX(K-StockTree!EG110,0)),EXP(-rr*h)*(pstar*EH110+(1-pstar)*EH111)))</f>
        <v/>
      </c>
      <c r="EH110" s="20" t="str">
        <f>IF(StockTree!EH110="","",IF(T=EH$10,IF(CallFlag=1,MAX(StockTree!EH110-K,0),MAX(K-StockTree!EH110,0)),EXP(-rr*h)*(pstar*EI110+(1-pstar)*EI111)))</f>
        <v/>
      </c>
      <c r="EI110" s="20" t="str">
        <f>IF(StockTree!EI110="","",IF(T=EI$10,IF(CallFlag=1,MAX(StockTree!EI110-K,0),MAX(K-StockTree!EI110,0)),EXP(-rr*h)*(pstar*EJ110+(1-pstar)*EJ111)))</f>
        <v/>
      </c>
      <c r="EJ110" s="20" t="str">
        <f>IF(StockTree!EJ110="","",IF(T=EJ$10,IF(CallFlag=1,MAX(StockTree!EJ110-K,0),MAX(K-StockTree!EJ110,0)),EXP(-rr*h)*(pstar*EK110+(1-pstar)*EK111)))</f>
        <v/>
      </c>
      <c r="EK110" s="20" t="str">
        <f>IF(StockTree!EK110="","",IF(T=EK$10,IF(CallFlag=1,MAX(StockTree!EK110-K,0),MAX(K-StockTree!EK110,0)),EXP(-rr*h)*(pstar*EL110+(1-pstar)*EL111)))</f>
        <v/>
      </c>
      <c r="EL110" s="20" t="str">
        <f>IF(StockTree!EL110="","",IF(T=EL$10,IF(CallFlag=1,MAX(StockTree!EL110-K,0),MAX(K-StockTree!EL110,0)),EXP(-rr*h)*(pstar*EM110+(1-pstar)*EM111)))</f>
        <v/>
      </c>
      <c r="EM110" s="20" t="str">
        <f>IF(StockTree!EM110="","",IF(T=EM$10,IF(CallFlag=1,MAX(StockTree!EM110-K,0),MAX(K-StockTree!EM110,0)),EXP(-rr*h)*(pstar*EN110+(1-pstar)*EN111)))</f>
        <v/>
      </c>
      <c r="EN110" s="20" t="str">
        <f>IF(StockTree!EN110="","",IF(T=EN$10,IF(CallFlag=1,MAX(StockTree!EN110-K,0),MAX(K-StockTree!EN110,0)),EXP(-rr*h)*(pstar*EO110+(1-pstar)*EO111)))</f>
        <v/>
      </c>
      <c r="EO110" s="20" t="str">
        <f>IF(StockTree!EO110="","",IF(T=EO$10,IF(CallFlag=1,MAX(StockTree!EO110-K,0),MAX(K-StockTree!EO110,0)),EXP(-rr*h)*(pstar*EP110+(1-pstar)*EP111)))</f>
        <v/>
      </c>
      <c r="EP110" s="20" t="str">
        <f>IF(StockTree!EP110="","",IF(T=EP$10,IF(CallFlag=1,MAX(StockTree!EP110-K,0),MAX(K-StockTree!EP110,0)),EXP(-rr*h)*(pstar*EQ110+(1-pstar)*EQ111)))</f>
        <v/>
      </c>
      <c r="EQ110" s="20" t="str">
        <f>IF(StockTree!EQ110="","",IF(T=EQ$10,IF(CallFlag=1,MAX(StockTree!EQ110-K,0),MAX(K-StockTree!EQ110,0)),EXP(-rr*h)*(pstar*ER110+(1-pstar)*ER111)))</f>
        <v/>
      </c>
      <c r="ER110" s="20" t="str">
        <f>IF(StockTree!ER110="","",IF(T=ER$10,IF(CallFlag=1,MAX(StockTree!ER110-K,0),MAX(K-StockTree!ER110,0)),EXP(-rr*h)*(pstar*ES110+(1-pstar)*ES111)))</f>
        <v/>
      </c>
      <c r="ES110" s="20" t="str">
        <f>IF(StockTree!ES110="","",IF(T=ES$10,IF(CallFlag=1,MAX(StockTree!ES110-K,0),MAX(K-StockTree!ES110,0)),EXP(-rr*h)*(pstar*ET110+(1-pstar)*ET111)))</f>
        <v/>
      </c>
      <c r="ET110" s="20" t="str">
        <f>IF(StockTree!ET110="","",IF(T=ET$10,IF(CallFlag=1,MAX(StockTree!ET110-K,0),MAX(K-StockTree!ET110,0)),EXP(-rr*h)*(pstar*EU110+(1-pstar)*EU111)))</f>
        <v/>
      </c>
      <c r="EU110" s="20" t="str">
        <f>IF(StockTree!EU110="","",IF(T=EU$10,IF(CallFlag=1,MAX(StockTree!EU110-K,0),MAX(K-StockTree!EU110,0)),EXP(-rr*h)*(pstar*EV110+(1-pstar)*EV111)))</f>
        <v/>
      </c>
      <c r="EV110" s="20" t="str">
        <f>IF(StockTree!EV110="","",IF(T=EV$10,IF(CallFlag=1,MAX(StockTree!EV110-K,0),MAX(K-StockTree!EV110,0)),EXP(-rr*h)*(pstar*EW110+(1-pstar)*EW111)))</f>
        <v/>
      </c>
      <c r="EW110" s="20" t="str">
        <f>IF(StockTree!EW110="","",IF(T=EW$10,IF(CallFlag=1,MAX(StockTree!EW110-K,0),MAX(K-StockTree!EW110,0)),EXP(-rr*h)*(pstar*EX110+(1-pstar)*EX111)))</f>
        <v/>
      </c>
      <c r="EX110" s="20" t="str">
        <f>IF(StockTree!EX110="","",IF(T=EX$10,IF(CallFlag=1,MAX(StockTree!EX110-K,0),MAX(K-StockTree!EX110,0)),EXP(-rr*h)*(pstar*EY110+(1-pstar)*EY111)))</f>
        <v/>
      </c>
      <c r="EY110" s="20" t="str">
        <f>IF(StockTree!EY110="","",IF(T=EY$10,IF(CallFlag=1,MAX(StockTree!EY110-K,0),MAX(K-StockTree!EY110,0)),EXP(-rr*h)*(pstar*EZ110+(1-pstar)*EZ111)))</f>
        <v/>
      </c>
      <c r="EZ110" s="20" t="str">
        <f>IF(StockTree!EZ110="","",IF(T=EZ$10,IF(CallFlag=1,MAX(StockTree!EZ110-K,0),MAX(K-StockTree!EZ110,0)),EXP(-rr*h)*(pstar*FA110+(1-pstar)*FA111)))</f>
        <v/>
      </c>
      <c r="FA110" s="20" t="str">
        <f>IF(StockTree!FA110="","",IF(T=FA$10,IF(CallFlag=1,MAX(StockTree!FA110-K,0),MAX(K-StockTree!FA110,0)),EXP(-rr*h)*(pstar*FB110+(1-pstar)*FB111)))</f>
        <v/>
      </c>
      <c r="FB110" s="20" t="str">
        <f>IF(StockTree!FB110="","",IF(T=FB$10,IF(CallFlag=1,MAX(StockTree!FB110-K,0),MAX(K-StockTree!FB110,0)),EXP(-rr*h)*(pstar*FC110+(1-pstar)*FC111)))</f>
        <v/>
      </c>
      <c r="FC110" s="20" t="str">
        <f>IF(StockTree!FC110="","",IF(T=FC$10,IF(CallFlag=1,MAX(StockTree!FC110-K,0),MAX(K-StockTree!FC110,0)),EXP(-rr*h)*(pstar*FD110+(1-pstar)*FD111)))</f>
        <v/>
      </c>
      <c r="FD110" s="20" t="str">
        <f>IF(StockTree!FD110="","",IF(T=FD$10,IF(CallFlag=1,MAX(StockTree!FD110-K,0),MAX(K-StockTree!FD110,0)),EXP(-rr*h)*(pstar*FE110+(1-pstar)*FE111)))</f>
        <v/>
      </c>
      <c r="FE110" s="20" t="str">
        <f>IF(StockTree!FE110="","",IF(T=FE$10,IF(CallFlag=1,MAX(StockTree!FE110-K,0),MAX(K-StockTree!FE110,0)),EXP(-rr*h)*(pstar*FF110+(1-pstar)*FF111)))</f>
        <v/>
      </c>
      <c r="FF110" s="20" t="str">
        <f>IF(StockTree!FF110="","",IF(T=FF$10,IF(CallFlag=1,MAX(StockTree!FF110-K,0),MAX(K-StockTree!FF110,0)),EXP(-rr*h)*(pstar*FG110+(1-pstar)*FG111)))</f>
        <v/>
      </c>
      <c r="FG110" s="20" t="str">
        <f>IF(StockTree!FG110="","",IF(T=FG$10,IF(CallFlag=1,MAX(StockTree!FG110-K,0),MAX(K-StockTree!FG110,0)),EXP(-rr*h)*(pstar*FH110+(1-pstar)*FH111)))</f>
        <v/>
      </c>
      <c r="FH110" s="20" t="str">
        <f>IF(StockTree!FH110="","",IF(T=FH$10,IF(CallFlag=1,MAX(StockTree!FH110-K,0),MAX(K-StockTree!FH110,0)),EXP(-rr*h)*(pstar*FI110+(1-pstar)*FI111)))</f>
        <v/>
      </c>
      <c r="FI110" s="20" t="str">
        <f>IF(StockTree!FI110="","",IF(T=FI$10,IF(CallFlag=1,MAX(StockTree!FI110-K,0),MAX(K-StockTree!FI110,0)),EXP(-rr*h)*(pstar*FJ110+(1-pstar)*FJ111)))</f>
        <v/>
      </c>
      <c r="FJ110" s="20" t="str">
        <f>IF(StockTree!FJ110="","",IF(T=FJ$10,IF(CallFlag=1,MAX(StockTree!FJ110-K,0),MAX(K-StockTree!FJ110,0)),EXP(-rr*h)*(pstar*FK110+(1-pstar)*FK111)))</f>
        <v/>
      </c>
      <c r="FK110" s="20" t="str">
        <f>IF(StockTree!FK110="","",IF(T=FK$10,IF(CallFlag=1,MAX(StockTree!FK110-K,0),MAX(K-StockTree!FK110,0)),EXP(-rr*h)*(pstar*FL110+(1-pstar)*FL111)))</f>
        <v/>
      </c>
      <c r="FL110" s="20" t="str">
        <f>IF(StockTree!FL110="","",IF(T=FL$10,IF(CallFlag=1,MAX(StockTree!FL110-K,0),MAX(K-StockTree!FL110,0)),EXP(-rr*h)*(pstar*FM110+(1-pstar)*FM111)))</f>
        <v/>
      </c>
      <c r="FM110" s="20" t="str">
        <f>IF(StockTree!FM110="","",IF(T=FM$10,IF(CallFlag=1,MAX(StockTree!FM110-K,0),MAX(K-StockTree!FM110,0)),EXP(-rr*h)*(pstar*FN110+(1-pstar)*FN111)))</f>
        <v/>
      </c>
      <c r="FN110" s="20" t="str">
        <f>IF(StockTree!FN110="","",IF(T=FN$10,IF(CallFlag=1,MAX(StockTree!FN110-K,0),MAX(K-StockTree!FN110,0)),EXP(-rr*h)*(pstar*FO110+(1-pstar)*FO111)))</f>
        <v/>
      </c>
      <c r="FO110" s="20" t="str">
        <f>IF(StockTree!FO110="","",IF(T=FO$10,IF(CallFlag=1,MAX(StockTree!FO110-K,0),MAX(K-StockTree!FO110,0)),EXP(-rr*h)*(pstar*FP110+(1-pstar)*FP111)))</f>
        <v/>
      </c>
      <c r="FP110" s="20" t="str">
        <f>IF(StockTree!FP110="","",IF(T=FP$10,IF(CallFlag=1,MAX(StockTree!FP110-K,0),MAX(K-StockTree!FP110,0)),EXP(-rr*h)*(pstar*FQ110+(1-pstar)*FQ111)))</f>
        <v/>
      </c>
      <c r="FQ110" s="20" t="str">
        <f>IF(StockTree!FQ110="","",IF(T=FQ$10,IF(CallFlag=1,MAX(StockTree!FQ110-K,0),MAX(K-StockTree!FQ110,0)),EXP(-rr*h)*(pstar*FR110+(1-pstar)*FR111)))</f>
        <v/>
      </c>
      <c r="FR110" s="20" t="str">
        <f>IF(StockTree!FR110="","",IF(T=FR$10,IF(CallFlag=1,MAX(StockTree!FR110-K,0),MAX(K-StockTree!FR110,0)),EXP(-rr*h)*(pstar*FS110+(1-pstar)*FS111)))</f>
        <v/>
      </c>
      <c r="FS110" s="20" t="str">
        <f>IF(StockTree!FS110="","",IF(T=FS$10,IF(CallFlag=1,MAX(StockTree!FS110-K,0),MAX(K-StockTree!FS110,0)),EXP(-rr*h)*(pstar*FT110+(1-pstar)*FT111)))</f>
        <v/>
      </c>
      <c r="FT110" s="20" t="str">
        <f>IF(StockTree!FT110="","",IF(T=FT$10,IF(CallFlag=1,MAX(StockTree!FT110-K,0),MAX(K-StockTree!FT110,0)),EXP(-rr*h)*(pstar*FU110+(1-pstar)*FU111)))</f>
        <v/>
      </c>
      <c r="FU110" s="20" t="str">
        <f>IF(StockTree!FU110="","",IF(T=FU$10,IF(CallFlag=1,MAX(StockTree!FU110-K,0),MAX(K-StockTree!FU110,0)),EXP(-rr*h)*(pstar*FV110+(1-pstar)*FV111)))</f>
        <v/>
      </c>
      <c r="FV110" s="20" t="str">
        <f>IF(StockTree!FV110="","",IF(T=FV$10,IF(CallFlag=1,MAX(StockTree!FV110-K,0),MAX(K-StockTree!FV110,0)),EXP(-rr*h)*(pstar*FW110+(1-pstar)*FW111)))</f>
        <v/>
      </c>
      <c r="FW110" s="20" t="str">
        <f>IF(StockTree!FW110="","",IF(T=FW$10,IF(CallFlag=1,MAX(StockTree!FW110-K,0),MAX(K-StockTree!FW110,0)),EXP(-rr*h)*(pstar*FX110+(1-pstar)*FX111)))</f>
        <v/>
      </c>
      <c r="FX110" s="20" t="str">
        <f>IF(StockTree!FX110="","",IF(T=FX$10,IF(CallFlag=1,MAX(StockTree!FX110-K,0),MAX(K-StockTree!FX110,0)),EXP(-rr*h)*(pstar*FY110+(1-pstar)*FY111)))</f>
        <v/>
      </c>
      <c r="FY110" s="20" t="str">
        <f>IF(StockTree!FY110="","",IF(T=FY$10,IF(CallFlag=1,MAX(StockTree!FY110-K,0),MAX(K-StockTree!FY110,0)),EXP(-rr*h)*(pstar*FZ110+(1-pstar)*FZ111)))</f>
        <v/>
      </c>
      <c r="FZ110" s="20" t="str">
        <f>IF(StockTree!FZ110="","",IF(T=FZ$10,IF(CallFlag=1,MAX(StockTree!FZ110-K,0),MAX(K-StockTree!FZ110,0)),EXP(-rr*h)*(pstar*GA110+(1-pstar)*GA111)))</f>
        <v/>
      </c>
      <c r="GA110" s="20" t="str">
        <f>IF(StockTree!GA110="","",IF(T=GA$10,IF(CallFlag=1,MAX(StockTree!GA110-K,0),MAX(K-StockTree!GA110,0)),EXP(-rr*h)*(pstar*GB110+(1-pstar)*GB111)))</f>
        <v/>
      </c>
      <c r="GB110" s="20" t="str">
        <f>IF(StockTree!GB110="","",IF(T=GB$10,IF(CallFlag=1,MAX(StockTree!GB110-K,0),MAX(K-StockTree!GB110,0)),EXP(-rr*h)*(pstar*GC110+(1-pstar)*GC111)))</f>
        <v/>
      </c>
      <c r="GC110" s="20" t="str">
        <f>IF(StockTree!GC110="","",IF(T=GC$10,IF(CallFlag=1,MAX(StockTree!GC110-K,0),MAX(K-StockTree!GC110,0)),EXP(-rr*h)*(pstar*GD110+(1-pstar)*GD111)))</f>
        <v/>
      </c>
      <c r="GD110" s="20" t="str">
        <f>IF(StockTree!GD110="","",IF(T=GD$10,IF(CallFlag=1,MAX(StockTree!GD110-K,0),MAX(K-StockTree!GD110,0)),EXP(-rr*h)*(pstar*GE110+(1-pstar)*GE111)))</f>
        <v/>
      </c>
      <c r="GE110" s="20" t="str">
        <f>IF(StockTree!GE110="","",IF(T=GE$10,IF(CallFlag=1,MAX(StockTree!GE110-K,0),MAX(K-StockTree!GE110,0)),EXP(-rr*h)*(pstar*GF110+(1-pstar)*GF111)))</f>
        <v/>
      </c>
      <c r="GF110" s="20" t="str">
        <f>IF(StockTree!GF110="","",IF(T=GF$10,IF(CallFlag=1,MAX(StockTree!GF110-K,0),MAX(K-StockTree!GF110,0)),EXP(-rr*h)*(pstar*GG110+(1-pstar)*GG111)))</f>
        <v/>
      </c>
      <c r="GG110" s="20" t="str">
        <f>IF(StockTree!GG110="","",IF(T=GG$10,IF(CallFlag=1,MAX(StockTree!GG110-K,0),MAX(K-StockTree!GG110,0)),EXP(-rr*h)*(pstar*GH110+(1-pstar)*GH111)))</f>
        <v/>
      </c>
      <c r="GH110" s="20" t="str">
        <f>IF(StockTree!GH110="","",IF(T=GH$10,IF(CallFlag=1,MAX(StockTree!GH110-K,0),MAX(K-StockTree!GH110,0)),EXP(-rr*h)*(pstar*GI110+(1-pstar)*GI111)))</f>
        <v/>
      </c>
      <c r="GI110" s="20" t="str">
        <f>IF(StockTree!GI110="","",IF(T=GI$10,IF(CallFlag=1,MAX(StockTree!GI110-K,0),MAX(K-StockTree!GI110,0)),EXP(-rr*h)*(pstar*GJ110+(1-pstar)*GJ111)))</f>
        <v/>
      </c>
      <c r="GJ110" s="20" t="str">
        <f>IF(StockTree!GJ110="","",IF(T=GJ$10,IF(CallFlag=1,MAX(StockTree!GJ110-K,0),MAX(K-StockTree!GJ110,0)),EXP(-rr*h)*(pstar*GK110+(1-pstar)*GK111)))</f>
        <v/>
      </c>
      <c r="GK110" s="20" t="str">
        <f>IF(StockTree!GK110="","",IF(T=GK$10,IF(CallFlag=1,MAX(StockTree!GK110-K,0),MAX(K-StockTree!GK110,0)),EXP(-rr*h)*(pstar*GL110+(1-pstar)*GL111)))</f>
        <v/>
      </c>
      <c r="GL110" s="20" t="str">
        <f>IF(StockTree!GL110="","",IF(T=GL$10,IF(CallFlag=1,MAX(StockTree!GL110-K,0),MAX(K-StockTree!GL110,0)),EXP(-rr*h)*(pstar*GM110+(1-pstar)*GM111)))</f>
        <v/>
      </c>
      <c r="GM110" s="20" t="str">
        <f>IF(StockTree!GM110="","",IF(T=GM$10,IF(CallFlag=1,MAX(StockTree!GM110-K,0),MAX(K-StockTree!GM110,0)),EXP(-rr*h)*(pstar*GN110+(1-pstar)*GN111)))</f>
        <v/>
      </c>
      <c r="GN110" s="20" t="str">
        <f>IF(StockTree!GN110="","",IF(T=GN$10,IF(CallFlag=1,MAX(StockTree!GN110-K,0),MAX(K-StockTree!GN110,0)),EXP(-rr*h)*(pstar*GO110+(1-pstar)*GO111)))</f>
        <v/>
      </c>
      <c r="GO110" s="20" t="str">
        <f>IF(StockTree!GO110="","",IF(T=GO$10,IF(CallFlag=1,MAX(StockTree!GO110-K,0),MAX(K-StockTree!GO110,0)),EXP(-rr*h)*(pstar*GP110+(1-pstar)*GP111)))</f>
        <v/>
      </c>
      <c r="GP110" s="20" t="str">
        <f>IF(StockTree!GP110="","",IF(T=GP$10,IF(CallFlag=1,MAX(StockTree!GP110-K,0),MAX(K-StockTree!GP110,0)),EXP(-rr*h)*(pstar*GQ110+(1-pstar)*GQ111)))</f>
        <v/>
      </c>
      <c r="GQ110" s="20" t="str">
        <f>IF(StockTree!GQ110="","",IF(T=GQ$10,IF(CallFlag=1,MAX(StockTree!GQ110-K,0),MAX(K-StockTree!GQ110,0)),EXP(-rr*h)*(pstar*GR110+(1-pstar)*GR111)))</f>
        <v/>
      </c>
      <c r="GR110" s="20" t="str">
        <f>IF(StockTree!GR110="","",IF(T=GR$10,IF(CallFlag=1,MAX(StockTree!GR110-K,0),MAX(K-StockTree!GR110,0)),EXP(-rr*h)*(pstar*GS110+(1-pstar)*GS111)))</f>
        <v/>
      </c>
      <c r="GS110" s="20" t="str">
        <f>IF(StockTree!GS110="","",IF(T=GS$10,IF(CallFlag=1,MAX(StockTree!GS110-K,0),MAX(K-StockTree!GS110,0)),EXP(-rr*h)*(pstar*GT110+(1-pstar)*GT111)))</f>
        <v/>
      </c>
      <c r="GT110" s="20" t="str">
        <f>IF(StockTree!GT110="","",IF(T=GT$10,IF(CallFlag=1,MAX(StockTree!GT110-K,0),MAX(K-StockTree!GT110,0)),EXP(-rr*h)*(pstar*GU110+(1-pstar)*GU111)))</f>
        <v/>
      </c>
      <c r="GU110" s="20" t="str">
        <f>IF(StockTree!GU110="","",IF(T=GU$10,IF(CallFlag=1,MAX(StockTree!GU110-K,0),MAX(K-StockTree!GU110,0)),EXP(-rr*h)*(pstar*GV110+(1-pstar)*GV111)))</f>
        <v/>
      </c>
      <c r="GV110" s="20" t="str">
        <f>IF(StockTree!GV110="","",IF(T=GV$10,IF(CallFlag=1,MAX(StockTree!GV110-K,0),MAX(K-StockTree!GV110,0)),EXP(-rr*h)*(pstar*GW110+(1-pstar)*GW111)))</f>
        <v/>
      </c>
      <c r="GW110" s="20" t="str">
        <f>IF(StockTree!GW110="","",IF(T=GW$10,IF(CallFlag=1,MAX(StockTree!GW110-K,0),MAX(K-StockTree!GW110,0)),EXP(-rr*h)*(pstar*GX110+(1-pstar)*GX111)))</f>
        <v/>
      </c>
      <c r="GX110" s="20" t="str">
        <f>IF(StockTree!GX110="","",IF(T=GX$10,IF(CallFlag=1,MAX(StockTree!GX110-K,0),MAX(K-StockTree!GX110,0)),EXP(-rr*h)*(pstar*GY110+(1-pstar)*GY111)))</f>
        <v/>
      </c>
      <c r="GY110" s="20" t="str">
        <f>IF(StockTree!GY110="","",IF(T=GY$10,IF(CallFlag=1,MAX(StockTree!GY110-K,0),MAX(K-StockTree!GY110,0)),EXP(-rr*h)*(pstar*GZ110+(1-pstar)*GZ111)))</f>
        <v/>
      </c>
      <c r="GZ110" s="20" t="str">
        <f>IF(StockTree!GZ110="","",IF(T=GZ$10,IF(CallFlag=1,MAX(StockTree!GZ110-K,0),MAX(K-StockTree!GZ110,0)),EXP(-rr*h)*(pstar*HA110+(1-pstar)*HA111)))</f>
        <v/>
      </c>
      <c r="HA110" s="20" t="str">
        <f>IF(StockTree!HA110="","",IF(T=HA$10,IF(CallFlag=1,MAX(StockTree!HA110-K,0),MAX(K-StockTree!HA110,0)),EXP(-rr*h)*(pstar*HB110+(1-pstar)*HB111)))</f>
        <v/>
      </c>
      <c r="HB110" s="20" t="str">
        <f>IF(StockTree!HB110="","",IF(T=HB$10,IF(CallFlag=1,MAX(StockTree!HB110-K,0),MAX(K-StockTree!HB110,0)),EXP(-rr*h)*(pstar*HC110+(1-pstar)*HC111)))</f>
        <v/>
      </c>
      <c r="HC110" s="20" t="str">
        <f>IF(StockTree!HC110="","",IF(T=HC$10,IF(CallFlag=1,MAX(StockTree!HC110-K,0),MAX(K-StockTree!HC110,0)),EXP(-rr*h)*(pstar*HD110+(1-pstar)*HD111)))</f>
        <v/>
      </c>
      <c r="HD110" s="20" t="str">
        <f>IF(StockTree!HD110="","",IF(T=HD$10,IF(CallFlag=1,MAX(StockTree!HD110-K,0),MAX(K-StockTree!HD110,0)),EXP(-rr*h)*(pstar*HE110+(1-pstar)*HE111)))</f>
        <v/>
      </c>
      <c r="HE110" s="20" t="str">
        <f>IF(StockTree!HE110="","",IF(T=HE$10,IF(CallFlag=1,MAX(StockTree!HE110-K,0),MAX(K-StockTree!HE110,0)),EXP(-rr*h)*(pstar*HF110+(1-pstar)*HF111)))</f>
        <v/>
      </c>
      <c r="HF110" s="20" t="str">
        <f>IF(StockTree!HF110="","",IF(T=HF$10,IF(CallFlag=1,MAX(StockTree!HF110-K,0),MAX(K-StockTree!HF110,0)),EXP(-rr*h)*(pstar*HG110+(1-pstar)*HG111)))</f>
        <v/>
      </c>
      <c r="HG110" s="20" t="str">
        <f>IF(StockTree!HG110="","",IF(T=HG$10,IF(CallFlag=1,MAX(StockTree!HG110-K,0),MAX(K-StockTree!HG110,0)),EXP(-rr*h)*(pstar*HH110+(1-pstar)*HH111)))</f>
        <v/>
      </c>
      <c r="HH110" s="20" t="str">
        <f>IF(StockTree!HH110="","",IF(T=HH$10,IF(CallFlag=1,MAX(StockTree!HH110-K,0),MAX(K-StockTree!HH110,0)),EXP(-rr*h)*(pstar*HI110+(1-pstar)*HI111)))</f>
        <v/>
      </c>
      <c r="HI110" s="20" t="str">
        <f>IF(StockTree!HI110="","",IF(T=HI$10,IF(CallFlag=1,MAX(StockTree!HI110-K,0),MAX(K-StockTree!HI110,0)),EXP(-rr*h)*(pstar*HJ110+(1-pstar)*HJ111)))</f>
        <v/>
      </c>
      <c r="HJ110" s="20" t="str">
        <f>IF(StockTree!HJ110="","",IF(T=HJ$10,IF(CallFlag=1,MAX(StockTree!HJ110-K,0),MAX(K-StockTree!HJ110,0)),EXP(-rr*h)*(pstar*HK110+(1-pstar)*HK111)))</f>
        <v/>
      </c>
      <c r="HK110" s="20" t="str">
        <f>IF(StockTree!HK110="","",IF(T=HK$10,IF(CallFlag=1,MAX(StockTree!HK110-K,0),MAX(K-StockTree!HK110,0)),EXP(-rr*h)*(pstar*HL110+(1-pstar)*HL111)))</f>
        <v/>
      </c>
      <c r="HL110" s="20" t="str">
        <f>IF(StockTree!HL110="","",IF(T=HL$10,IF(CallFlag=1,MAX(StockTree!HL110-K,0),MAX(K-StockTree!HL110,0)),EXP(-rr*h)*(pstar*HM110+(1-pstar)*HM111)))</f>
        <v/>
      </c>
      <c r="HM110" s="20" t="str">
        <f>IF(StockTree!HM110="","",IF(T=HM$10,IF(CallFlag=1,MAX(StockTree!HM110-K,0),MAX(K-StockTree!HM110,0)),EXP(-rr*h)*(pstar*HN110+(1-pstar)*HN111)))</f>
        <v/>
      </c>
      <c r="HN110" s="20" t="str">
        <f>IF(StockTree!HN110="","",IF(T=HN$10,IF(CallFlag=1,MAX(StockTree!HN110-K,0),MAX(K-StockTree!HN110,0)),EXP(-rr*h)*(pstar*HO110+(1-pstar)*HO111)))</f>
        <v/>
      </c>
      <c r="HO110" s="20" t="str">
        <f>IF(StockTree!HO110="","",IF(T=HO$10,IF(CallFlag=1,MAX(StockTree!HO110-K,0),MAX(K-StockTree!HO110,0)),EXP(-rr*h)*(pstar*HP110+(1-pstar)*HP111)))</f>
        <v/>
      </c>
      <c r="HP110" s="20" t="str">
        <f>IF(StockTree!HP110="","",IF(T=HP$10,IF(CallFlag=1,MAX(StockTree!HP110-K,0),MAX(K-StockTree!HP110,0)),EXP(-rr*h)*(pstar*HQ110+(1-pstar)*HQ111)))</f>
        <v/>
      </c>
      <c r="HQ110" s="20" t="str">
        <f>IF(StockTree!HQ110="","",IF(T=HQ$10,IF(CallFlag=1,MAX(StockTree!HQ110-K,0),MAX(K-StockTree!HQ110,0)),EXP(-rr*h)*(pstar*HR110+(1-pstar)*HR111)))</f>
        <v/>
      </c>
      <c r="HR110" s="20" t="str">
        <f>IF(StockTree!HR110="","",IF(T=HR$10,IF(CallFlag=1,MAX(StockTree!HR110-K,0),MAX(K-StockTree!HR110,0)),EXP(-rr*h)*(pstar*HS110+(1-pstar)*HS111)))</f>
        <v/>
      </c>
      <c r="HS110" s="20" t="str">
        <f>IF(StockTree!HS110="","",IF(T=HS$10,IF(CallFlag=1,MAX(StockTree!HS110-K,0),MAX(K-StockTree!HS110,0)),EXP(-rr*h)*(pstar*HT110+(1-pstar)*HT111)))</f>
        <v/>
      </c>
      <c r="HT110" s="20" t="str">
        <f>IF(StockTree!HT110="","",IF(T=HT$10,IF(CallFlag=1,MAX(StockTree!HT110-K,0),MAX(K-StockTree!HT110,0)),EXP(-rr*h)*(pstar*HU110+(1-pstar)*HU111)))</f>
        <v/>
      </c>
      <c r="HU110" s="20" t="str">
        <f>IF(StockTree!HU110="","",IF(T=HU$10,IF(CallFlag=1,MAX(StockTree!HU110-K,0),MAX(K-StockTree!HU110,0)),EXP(-rr*h)*(pstar*HV110+(1-pstar)*HV111)))</f>
        <v/>
      </c>
      <c r="HV110" s="20" t="str">
        <f>IF(StockTree!HV110="","",IF(T=HV$10,IF(CallFlag=1,MAX(StockTree!HV110-K,0),MAX(K-StockTree!HV110,0)),EXP(-rr*h)*(pstar*HW110+(1-pstar)*HW111)))</f>
        <v/>
      </c>
      <c r="HW110" s="20" t="str">
        <f>IF(StockTree!HW110="","",IF(T=HW$10,IF(CallFlag=1,MAX(StockTree!HW110-K,0),MAX(K-StockTree!HW110,0)),EXP(-rr*h)*(pstar*HX110+(1-pstar)*HX111)))</f>
        <v/>
      </c>
      <c r="HX110" s="20" t="str">
        <f>IF(StockTree!HX110="","",IF(T=HX$10,IF(CallFlag=1,MAX(StockTree!HX110-K,0),MAX(K-StockTree!HX110,0)),EXP(-rr*h)*(pstar*HY110+(1-pstar)*HY111)))</f>
        <v/>
      </c>
      <c r="HY110" s="20" t="str">
        <f>IF(StockTree!HY110="","",IF(T=HY$10,IF(CallFlag=1,MAX(StockTree!HY110-K,0),MAX(K-StockTree!HY110,0)),EXP(-rr*h)*(pstar*HZ110+(1-pstar)*HZ111)))</f>
        <v/>
      </c>
      <c r="HZ110" s="20" t="str">
        <f>IF(StockTree!HZ110="","",IF(T=HZ$10,IF(CallFlag=1,MAX(StockTree!HZ110-K,0),MAX(K-StockTree!HZ110,0)),EXP(-rr*h)*(pstar*IA110+(1-pstar)*IA111)))</f>
        <v/>
      </c>
      <c r="IA110" s="20" t="str">
        <f>IF(StockTree!IA110="","",IF(T=IA$10,IF(CallFlag=1,MAX(StockTree!IA110-K,0),MAX(K-StockTree!IA110,0)),EXP(-rr*h)*(pstar*IB110+(1-pstar)*IB111)))</f>
        <v/>
      </c>
      <c r="IB110" s="20" t="str">
        <f>IF(StockTree!IB110="","",IF(T=IB$10,IF(CallFlag=1,MAX(StockTree!IB110-K,0),MAX(K-StockTree!IB110,0)),EXP(-rr*h)*(pstar*IC110+(1-pstar)*IC111)))</f>
        <v/>
      </c>
      <c r="IC110" s="20" t="str">
        <f>IF(StockTree!IC110="","",IF(T=IC$10,IF(CallFlag=1,MAX(StockTree!IC110-K,0),MAX(K-StockTree!IC110,0)),EXP(-rr*h)*(pstar*ID110+(1-pstar)*ID111)))</f>
        <v/>
      </c>
      <c r="ID110" s="20" t="str">
        <f>IF(StockTree!ID110="","",IF(T=ID$10,IF(CallFlag=1,MAX(StockTree!ID110-K,0),MAX(K-StockTree!ID110,0)),EXP(-rr*h)*(pstar*IE110+(1-pstar)*IE111)))</f>
        <v/>
      </c>
      <c r="IE110" s="20" t="str">
        <f>IF(StockTree!IE110="","",IF(T=IE$10,IF(CallFlag=1,MAX(StockTree!IE110-K,0),MAX(K-StockTree!IE110,0)),EXP(-rr*h)*(pstar*IF110+(1-pstar)*IF111)))</f>
        <v/>
      </c>
      <c r="IF110" s="20" t="str">
        <f>IF(StockTree!IF110="","",IF(T=IF$10,IF(CallFlag=1,MAX(StockTree!IF110-K,0),MAX(K-StockTree!IF110,0)),EXP(-rr*h)*(pstar*IG110+(1-pstar)*IG111)))</f>
        <v/>
      </c>
      <c r="IG110" s="20" t="str">
        <f>IF(StockTree!IG110="","",IF(T=IG$10,IF(CallFlag=1,MAX(StockTree!IG110-K,0),MAX(K-StockTree!IG110,0)),EXP(-rr*h)*(pstar*IH110+(1-pstar)*IH111)))</f>
        <v/>
      </c>
      <c r="IH110" s="20" t="str">
        <f>IF(StockTree!IH110="","",IF(T=IH$10,IF(CallFlag=1,MAX(StockTree!IH110-K,0),MAX(K-StockTree!IH110,0)),EXP(-rr*h)*(pstar*II110+(1-pstar)*II111)))</f>
        <v/>
      </c>
      <c r="II110" s="20" t="str">
        <f>IF(StockTree!II110="","",IF(T=II$10,IF(CallFlag=1,MAX(StockTree!II110-K,0),MAX(K-StockTree!II110,0)),EXP(-rr*h)*(pstar*IJ110+(1-pstar)*IJ111)))</f>
        <v/>
      </c>
      <c r="IJ110" s="20" t="str">
        <f>IF(StockTree!IJ110="","",IF(T=IJ$10,IF(CallFlag=1,MAX(StockTree!IJ110-K,0),MAX(K-StockTree!IJ110,0)),EXP(-rr*h)*(pstar*IK110+(1-pstar)*IK111)))</f>
        <v/>
      </c>
      <c r="IK110" s="20" t="str">
        <f>IF(StockTree!IK110="","",IF(T=IK$10,IF(CallFlag=1,MAX(StockTree!IK110-K,0),MAX(K-StockTree!IK110,0)),EXP(-rr*h)*(pstar*IL110+(1-pstar)*IL111)))</f>
        <v/>
      </c>
      <c r="IL110" s="20" t="str">
        <f>IF(StockTree!IL110="","",IF(T=IL$10,IF(CallFlag=1,MAX(StockTree!IL110-K,0),MAX(K-StockTree!IL110,0)),EXP(-rr*h)*(pstar*IM110+(1-pstar)*IM111)))</f>
        <v/>
      </c>
      <c r="IM110" s="20" t="str">
        <f>IF(StockTree!IM110="","",IF(T=IM$10,IF(CallFlag=1,MAX(StockTree!IM110-K,0),MAX(K-StockTree!IM110,0)),EXP(-rr*h)*(pstar*IN110+(1-pstar)*IN111)))</f>
        <v/>
      </c>
      <c r="IN110" s="20" t="str">
        <f>IF(StockTree!IN110="","",IF(T=IN$10,IF(CallFlag=1,MAX(StockTree!IN110-K,0),MAX(K-StockTree!IN110,0)),EXP(-rr*h)*(pstar*IO110+(1-pstar)*IO111)))</f>
        <v/>
      </c>
      <c r="IO110" s="20" t="str">
        <f>IF(StockTree!IO110="","",IF(T=IO$10,IF(CallFlag=1,MAX(StockTree!IO110-K,0),MAX(K-StockTree!IO110,0)),EXP(-rr*h)*(pstar*IP110+(1-pstar)*IP111)))</f>
        <v/>
      </c>
      <c r="IP110" s="20" t="str">
        <f>IF(StockTree!IP110="","",IF(T=IP$10,IF(CallFlag=1,MAX(StockTree!IP110-K,0),MAX(K-StockTree!IP110,0)),EXP(-rr*h)*(pstar*IQ110+(1-pstar)*IQ111)))</f>
        <v/>
      </c>
      <c r="IQ110" s="20" t="str">
        <f>IF(StockTree!IQ110="","",IF(T=IQ$10,IF(CallFlag=1,MAX(StockTree!IQ110-K,0),MAX(K-StockTree!IQ110,0)),EXP(-rr*h)*(pstar*IR110+(1-pstar)*IR111)))</f>
        <v/>
      </c>
      <c r="IR110" s="20" t="str">
        <f>IF(StockTree!IR110="","",IF(T=IR$10,IF(CallFlag=1,MAX(StockTree!IR110-K,0),MAX(K-StockTree!IR110,0)),EXP(-rr*h)*(pstar*IS110+(1-pstar)*IS111)))</f>
        <v/>
      </c>
      <c r="IS110" s="20" t="str">
        <f>IF(StockTree!IS110="","",IF(T=IS$10,IF(CallFlag=1,MAX(StockTree!IS110-K,0),MAX(K-StockTree!IS110,0)),EXP(-rr*h)*(pstar*IT110+(1-pstar)*IT111)))</f>
        <v/>
      </c>
      <c r="IT110" s="20" t="str">
        <f>IF(StockTree!IT110="","",IF(T=IT$10,IF(CallFlag=1,MAX(StockTree!IT110-K,0),MAX(K-StockTree!IT110,0)),EXP(-rr*h)*(pstar*IU110+(1-pstar)*IU111)))</f>
        <v/>
      </c>
      <c r="IU110" s="20" t="str">
        <f>IF(StockTree!IU110="","",IF(T=IU$10,IF(CallFlag=1,MAX(StockTree!IU110-K,0),MAX(K-StockTree!IU110,0)),EXP(-rr*h)*(pstar*IV110+(1-pstar)*IV111)))</f>
        <v/>
      </c>
      <c r="IV110" s="20" t="str">
        <f>IF(StockTree!IV110="","",IF(T=IV$10,IF(CallFlag=1,MAX(StockTree!IV110-K,0),MAX(K-StockTree!IV110,0)),EXP(-rr*h)*(pstar*#REF!+(1-pstar)*#REF!)))</f>
        <v/>
      </c>
    </row>
    <row r="111" spans="1:256" s="20" customFormat="1" x14ac:dyDescent="0.2">
      <c r="A111" s="19">
        <f t="shared" si="9"/>
        <v>99</v>
      </c>
      <c r="B111" s="20" t="str">
        <f>IF(StockTree!B111="","",IF(T=B$10,IF(CallFlag=1,MAX(StockTree!B111-K,0),MAX(K-StockTree!B111,0)),EXP(-rr*h)*(pstar*C111+(1-pstar)*C112)))</f>
        <v/>
      </c>
      <c r="C111" s="20" t="str">
        <f>IF(StockTree!C111="","",IF(T=C$10,IF(CallFlag=1,MAX(StockTree!C111-K,0),MAX(K-StockTree!C111,0)),EXP(-rr*h)*(pstar*D111+(1-pstar)*D112)))</f>
        <v/>
      </c>
      <c r="D111" s="20" t="str">
        <f>IF(StockTree!D111="","",IF(T=D$10,IF(CallFlag=1,MAX(StockTree!D111-K,0),MAX(K-StockTree!D111,0)),EXP(-rr*h)*(pstar*E111+(1-pstar)*E112)))</f>
        <v/>
      </c>
      <c r="E111" s="20" t="str">
        <f>IF(StockTree!E111="","",IF(T=E$10,IF(CallFlag=1,MAX(StockTree!E111-K,0),MAX(K-StockTree!E111,0)),EXP(-rr*h)*(pstar*F111+(1-pstar)*F112)))</f>
        <v/>
      </c>
      <c r="F111" s="20" t="str">
        <f>IF(StockTree!F111="","",IF(T=F$10,IF(CallFlag=1,MAX(StockTree!F111-K,0),MAX(K-StockTree!F111,0)),EXP(-rr*h)*(pstar*G111+(1-pstar)*G112)))</f>
        <v/>
      </c>
      <c r="G111" s="20" t="str">
        <f>IF(StockTree!G111="","",IF(T=G$10,IF(CallFlag=1,MAX(StockTree!G111-K,0),MAX(K-StockTree!G111,0)),EXP(-rr*h)*(pstar*H111+(1-pstar)*H112)))</f>
        <v/>
      </c>
      <c r="H111" s="20" t="str">
        <f>IF(StockTree!H111="","",IF(T=H$10,IF(CallFlag=1,MAX(StockTree!H111-K,0),MAX(K-StockTree!H111,0)),EXP(-rr*h)*(pstar*I111+(1-pstar)*I112)))</f>
        <v/>
      </c>
      <c r="I111" s="20" t="str">
        <f>IF(StockTree!I111="","",IF(T=I$10,IF(CallFlag=1,MAX(StockTree!I111-K,0),MAX(K-StockTree!I111,0)),EXP(-rr*h)*(pstar*J111+(1-pstar)*J112)))</f>
        <v/>
      </c>
      <c r="J111" s="20" t="str">
        <f>IF(StockTree!J111="","",IF(T=J$10,IF(CallFlag=1,MAX(StockTree!J111-K,0),MAX(K-StockTree!J111,0)),EXP(-rr*h)*(pstar*K111+(1-pstar)*K112)))</f>
        <v/>
      </c>
      <c r="K111" s="20" t="str">
        <f>IF(StockTree!K111="","",IF(T=K$10,IF(CallFlag=1,MAX(StockTree!K111-K,0),MAX(K-StockTree!K111,0)),EXP(-rr*h)*(pstar*L111+(1-pstar)*L112)))</f>
        <v/>
      </c>
      <c r="L111" s="20" t="str">
        <f>IF(StockTree!L111="","",IF(T=L$10,IF(CallFlag=1,MAX(StockTree!L111-K,0),MAX(K-StockTree!L111,0)),EXP(-rr*h)*(pstar*M111+(1-pstar)*M112)))</f>
        <v/>
      </c>
      <c r="M111" s="20" t="str">
        <f>IF(StockTree!M111="","",IF(T=M$10,IF(CallFlag=1,MAX(StockTree!M111-K,0),MAX(K-StockTree!M111,0)),EXP(-rr*h)*(pstar*N111+(1-pstar)*N112)))</f>
        <v/>
      </c>
      <c r="N111" s="20" t="str">
        <f>IF(StockTree!N111="","",IF(T=N$10,IF(CallFlag=1,MAX(StockTree!N111-K,0),MAX(K-StockTree!N111,0)),EXP(-rr*h)*(pstar*O111+(1-pstar)*O112)))</f>
        <v/>
      </c>
      <c r="O111" s="20" t="str">
        <f>IF(StockTree!O111="","",IF(T=O$10,IF(CallFlag=1,MAX(StockTree!O111-K,0),MAX(K-StockTree!O111,0)),EXP(-rr*h)*(pstar*P111+(1-pstar)*P112)))</f>
        <v/>
      </c>
      <c r="P111" s="20" t="str">
        <f>IF(StockTree!P111="","",IF(T=P$10,IF(CallFlag=1,MAX(StockTree!P111-K,0),MAX(K-StockTree!P111,0)),EXP(-rr*h)*(pstar*Q111+(1-pstar)*Q112)))</f>
        <v/>
      </c>
      <c r="Q111" s="20" t="str">
        <f>IF(StockTree!Q111="","",IF(T=Q$10,IF(CallFlag=1,MAX(StockTree!Q111-K,0),MAX(K-StockTree!Q111,0)),EXP(-rr*h)*(pstar*R111+(1-pstar)*R112)))</f>
        <v/>
      </c>
      <c r="R111" s="20" t="str">
        <f>IF(StockTree!R111="","",IF(T=R$10,IF(CallFlag=1,MAX(StockTree!R111-K,0),MAX(K-StockTree!R111,0)),EXP(-rr*h)*(pstar*S111+(1-pstar)*S112)))</f>
        <v/>
      </c>
      <c r="S111" s="20" t="str">
        <f>IF(StockTree!S111="","",IF(T=S$10,IF(CallFlag=1,MAX(StockTree!S111-K,0),MAX(K-StockTree!S111,0)),EXP(-rr*h)*(pstar*T111+(1-pstar)*T112)))</f>
        <v/>
      </c>
      <c r="T111" s="20" t="str">
        <f>IF(StockTree!T111="","",IF(T=T$10,IF(CallFlag=1,MAX(StockTree!T111-K,0),MAX(K-StockTree!T111,0)),EXP(-rr*h)*(pstar*U111+(1-pstar)*U112)))</f>
        <v/>
      </c>
      <c r="U111" s="20" t="str">
        <f>IF(StockTree!U111="","",IF(T=U$10,IF(CallFlag=1,MAX(StockTree!U111-K,0),MAX(K-StockTree!U111,0)),EXP(-rr*h)*(pstar*V111+(1-pstar)*V112)))</f>
        <v/>
      </c>
      <c r="V111" s="20" t="str">
        <f>IF(StockTree!V111="","",IF(T=V$10,IF(CallFlag=1,MAX(StockTree!V111-K,0),MAX(K-StockTree!V111,0)),EXP(-rr*h)*(pstar*W111+(1-pstar)*W112)))</f>
        <v/>
      </c>
      <c r="W111" s="20" t="str">
        <f>IF(StockTree!W111="","",IF(T=W$10,IF(CallFlag=1,MAX(StockTree!W111-K,0),MAX(K-StockTree!W111,0)),EXP(-rr*h)*(pstar*X111+(1-pstar)*X112)))</f>
        <v/>
      </c>
      <c r="X111" s="20" t="str">
        <f>IF(StockTree!X111="","",IF(T=X$10,IF(CallFlag=1,MAX(StockTree!X111-K,0),MAX(K-StockTree!X111,0)),EXP(-rr*h)*(pstar*Y111+(1-pstar)*Y112)))</f>
        <v/>
      </c>
      <c r="Y111" s="20" t="str">
        <f>IF(StockTree!Y111="","",IF(T=Y$10,IF(CallFlag=1,MAX(StockTree!Y111-K,0),MAX(K-StockTree!Y111,0)),EXP(-rr*h)*(pstar*Z111+(1-pstar)*Z112)))</f>
        <v/>
      </c>
      <c r="Z111" s="20" t="str">
        <f>IF(StockTree!Z111="","",IF(T=Z$10,IF(CallFlag=1,MAX(StockTree!Z111-K,0),MAX(K-StockTree!Z111,0)),EXP(-rr*h)*(pstar*AA111+(1-pstar)*AA112)))</f>
        <v/>
      </c>
      <c r="AA111" s="20" t="str">
        <f>IF(StockTree!AA111="","",IF(T=AA$10,IF(CallFlag=1,MAX(StockTree!AA111-K,0),MAX(K-StockTree!AA111,0)),EXP(-rr*h)*(pstar*AB111+(1-pstar)*AB112)))</f>
        <v/>
      </c>
      <c r="AB111" s="20" t="str">
        <f>IF(StockTree!AB111="","",IF(T=AB$10,IF(CallFlag=1,MAX(StockTree!AB111-K,0),MAX(K-StockTree!AB111,0)),EXP(-rr*h)*(pstar*AC111+(1-pstar)*AC112)))</f>
        <v/>
      </c>
      <c r="AC111" s="20" t="str">
        <f>IF(StockTree!AC111="","",IF(T=AC$10,IF(CallFlag=1,MAX(StockTree!AC111-K,0),MAX(K-StockTree!AC111,0)),EXP(-rr*h)*(pstar*AD111+(1-pstar)*AD112)))</f>
        <v/>
      </c>
      <c r="AD111" s="20" t="str">
        <f>IF(StockTree!AD111="","",IF(T=AD$10,IF(CallFlag=1,MAX(StockTree!AD111-K,0),MAX(K-StockTree!AD111,0)),EXP(-rr*h)*(pstar*AE111+(1-pstar)*AE112)))</f>
        <v/>
      </c>
      <c r="AE111" s="20" t="str">
        <f>IF(StockTree!AE111="","",IF(T=AE$10,IF(CallFlag=1,MAX(StockTree!AE111-K,0),MAX(K-StockTree!AE111,0)),EXP(-rr*h)*(pstar*AF111+(1-pstar)*AF112)))</f>
        <v/>
      </c>
      <c r="AF111" s="20" t="str">
        <f>IF(StockTree!AF111="","",IF(T=AF$10,IF(CallFlag=1,MAX(StockTree!AF111-K,0),MAX(K-StockTree!AF111,0)),EXP(-rr*h)*(pstar*AG111+(1-pstar)*AG112)))</f>
        <v/>
      </c>
      <c r="AG111" s="20" t="str">
        <f>IF(StockTree!AG111="","",IF(T=AG$10,IF(CallFlag=1,MAX(StockTree!AG111-K,0),MAX(K-StockTree!AG111,0)),EXP(-rr*h)*(pstar*AH111+(1-pstar)*AH112)))</f>
        <v/>
      </c>
      <c r="AH111" s="20" t="str">
        <f>IF(StockTree!AH111="","",IF(T=AH$10,IF(CallFlag=1,MAX(StockTree!AH111-K,0),MAX(K-StockTree!AH111,0)),EXP(-rr*h)*(pstar*AI111+(1-pstar)*AI112)))</f>
        <v/>
      </c>
      <c r="AI111" s="20" t="str">
        <f>IF(StockTree!AI111="","",IF(T=AI$10,IF(CallFlag=1,MAX(StockTree!AI111-K,0),MAX(K-StockTree!AI111,0)),EXP(-rr*h)*(pstar*AJ111+(1-pstar)*AJ112)))</f>
        <v/>
      </c>
      <c r="AJ111" s="20" t="str">
        <f>IF(StockTree!AJ111="","",IF(T=AJ$10,IF(CallFlag=1,MAX(StockTree!AJ111-K,0),MAX(K-StockTree!AJ111,0)),EXP(-rr*h)*(pstar*AK111+(1-pstar)*AK112)))</f>
        <v/>
      </c>
      <c r="AK111" s="20" t="str">
        <f>IF(StockTree!AK111="","",IF(T=AK$10,IF(CallFlag=1,MAX(StockTree!AK111-K,0),MAX(K-StockTree!AK111,0)),EXP(-rr*h)*(pstar*AL111+(1-pstar)*AL112)))</f>
        <v/>
      </c>
      <c r="AL111" s="20" t="str">
        <f>IF(StockTree!AL111="","",IF(T=AL$10,IF(CallFlag=1,MAX(StockTree!AL111-K,0),MAX(K-StockTree!AL111,0)),EXP(-rr*h)*(pstar*AM111+(1-pstar)*AM112)))</f>
        <v/>
      </c>
      <c r="AM111" s="20" t="str">
        <f>IF(StockTree!AM111="","",IF(T=AM$10,IF(CallFlag=1,MAX(StockTree!AM111-K,0),MAX(K-StockTree!AM111,0)),EXP(-rr*h)*(pstar*AN111+(1-pstar)*AN112)))</f>
        <v/>
      </c>
      <c r="AN111" s="20" t="str">
        <f>IF(StockTree!AN111="","",IF(T=AN$10,IF(CallFlag=1,MAX(StockTree!AN111-K,0),MAX(K-StockTree!AN111,0)),EXP(-rr*h)*(pstar*AO111+(1-pstar)*AO112)))</f>
        <v/>
      </c>
      <c r="AO111" s="20" t="str">
        <f>IF(StockTree!AO111="","",IF(T=AO$10,IF(CallFlag=1,MAX(StockTree!AO111-K,0),MAX(K-StockTree!AO111,0)),EXP(-rr*h)*(pstar*AP111+(1-pstar)*AP112)))</f>
        <v/>
      </c>
      <c r="AP111" s="20" t="str">
        <f>IF(StockTree!AP111="","",IF(T=AP$10,IF(CallFlag=1,MAX(StockTree!AP111-K,0),MAX(K-StockTree!AP111,0)),EXP(-rr*h)*(pstar*AQ111+(1-pstar)*AQ112)))</f>
        <v/>
      </c>
      <c r="AQ111" s="20" t="str">
        <f>IF(StockTree!AQ111="","",IF(T=AQ$10,IF(CallFlag=1,MAX(StockTree!AQ111-K,0),MAX(K-StockTree!AQ111,0)),EXP(-rr*h)*(pstar*AR111+(1-pstar)*AR112)))</f>
        <v/>
      </c>
      <c r="AR111" s="20" t="str">
        <f>IF(StockTree!AR111="","",IF(T=AR$10,IF(CallFlag=1,MAX(StockTree!AR111-K,0),MAX(K-StockTree!AR111,0)),EXP(-rr*h)*(pstar*AS111+(1-pstar)*AS112)))</f>
        <v/>
      </c>
      <c r="AS111" s="20" t="str">
        <f>IF(StockTree!AS111="","",IF(T=AS$10,IF(CallFlag=1,MAX(StockTree!AS111-K,0),MAX(K-StockTree!AS111,0)),EXP(-rr*h)*(pstar*AT111+(1-pstar)*AT112)))</f>
        <v/>
      </c>
      <c r="AT111" s="20" t="str">
        <f>IF(StockTree!AT111="","",IF(T=AT$10,IF(CallFlag=1,MAX(StockTree!AT111-K,0),MAX(K-StockTree!AT111,0)),EXP(-rr*h)*(pstar*AU111+(1-pstar)*AU112)))</f>
        <v/>
      </c>
      <c r="AU111" s="20" t="str">
        <f>IF(StockTree!AU111="","",IF(T=AU$10,IF(CallFlag=1,MAX(StockTree!AU111-K,0),MAX(K-StockTree!AU111,0)),EXP(-rr*h)*(pstar*AV111+(1-pstar)*AV112)))</f>
        <v/>
      </c>
      <c r="AV111" s="20" t="str">
        <f>IF(StockTree!AV111="","",IF(T=AV$10,IF(CallFlag=1,MAX(StockTree!AV111-K,0),MAX(K-StockTree!AV111,0)),EXP(-rr*h)*(pstar*AW111+(1-pstar)*AW112)))</f>
        <v/>
      </c>
      <c r="AW111" s="20" t="str">
        <f>IF(StockTree!AW111="","",IF(T=AW$10,IF(CallFlag=1,MAX(StockTree!AW111-K,0),MAX(K-StockTree!AW111,0)),EXP(-rr*h)*(pstar*AX111+(1-pstar)*AX112)))</f>
        <v/>
      </c>
      <c r="AX111" s="20" t="str">
        <f>IF(StockTree!AX111="","",IF(T=AX$10,IF(CallFlag=1,MAX(StockTree!AX111-K,0),MAX(K-StockTree!AX111,0)),EXP(-rr*h)*(pstar*AY111+(1-pstar)*AY112)))</f>
        <v/>
      </c>
      <c r="AY111" s="20" t="str">
        <f>IF(StockTree!AY111="","",IF(T=AY$10,IF(CallFlag=1,MAX(StockTree!AY111-K,0),MAX(K-StockTree!AY111,0)),EXP(-rr*h)*(pstar*AZ111+(1-pstar)*AZ112)))</f>
        <v/>
      </c>
      <c r="AZ111" s="20" t="str">
        <f>IF(StockTree!AZ111="","",IF(T=AZ$10,IF(CallFlag=1,MAX(StockTree!AZ111-K,0),MAX(K-StockTree!AZ111,0)),EXP(-rr*h)*(pstar*BA111+(1-pstar)*BA112)))</f>
        <v/>
      </c>
      <c r="BA111" s="20" t="str">
        <f>IF(StockTree!BA111="","",IF(T=BA$10,IF(CallFlag=1,MAX(StockTree!BA111-K,0),MAX(K-StockTree!BA111,0)),EXP(-rr*h)*(pstar*BB111+(1-pstar)*BB112)))</f>
        <v/>
      </c>
      <c r="BB111" s="20" t="str">
        <f>IF(StockTree!BB111="","",IF(T=BB$10,IF(CallFlag=1,MAX(StockTree!BB111-K,0),MAX(K-StockTree!BB111,0)),EXP(-rr*h)*(pstar*BC111+(1-pstar)*BC112)))</f>
        <v/>
      </c>
      <c r="BC111" s="20" t="str">
        <f>IF(StockTree!BC111="","",IF(T=BC$10,IF(CallFlag=1,MAX(StockTree!BC111-K,0),MAX(K-StockTree!BC111,0)),EXP(-rr*h)*(pstar*BD111+(1-pstar)*BD112)))</f>
        <v/>
      </c>
      <c r="BD111" s="20" t="str">
        <f>IF(StockTree!BD111="","",IF(T=BD$10,IF(CallFlag=1,MAX(StockTree!BD111-K,0),MAX(K-StockTree!BD111,0)),EXP(-rr*h)*(pstar*BE111+(1-pstar)*BE112)))</f>
        <v/>
      </c>
      <c r="BE111" s="20" t="str">
        <f>IF(StockTree!BE111="","",IF(T=BE$10,IF(CallFlag=1,MAX(StockTree!BE111-K,0),MAX(K-StockTree!BE111,0)),EXP(-rr*h)*(pstar*BF111+(1-pstar)*BF112)))</f>
        <v/>
      </c>
      <c r="BF111" s="20" t="str">
        <f>IF(StockTree!BF111="","",IF(T=BF$10,IF(CallFlag=1,MAX(StockTree!BF111-K,0),MAX(K-StockTree!BF111,0)),EXP(-rr*h)*(pstar*BG111+(1-pstar)*BG112)))</f>
        <v/>
      </c>
      <c r="BG111" s="20" t="str">
        <f>IF(StockTree!BG111="","",IF(T=BG$10,IF(CallFlag=1,MAX(StockTree!BG111-K,0),MAX(K-StockTree!BG111,0)),EXP(-rr*h)*(pstar*BH111+(1-pstar)*BH112)))</f>
        <v/>
      </c>
      <c r="BH111" s="20" t="str">
        <f>IF(StockTree!BH111="","",IF(T=BH$10,IF(CallFlag=1,MAX(StockTree!BH111-K,0),MAX(K-StockTree!BH111,0)),EXP(-rr*h)*(pstar*BI111+(1-pstar)*BI112)))</f>
        <v/>
      </c>
      <c r="BI111" s="20" t="str">
        <f>IF(StockTree!BI111="","",IF(T=BI$10,IF(CallFlag=1,MAX(StockTree!BI111-K,0),MAX(K-StockTree!BI111,0)),EXP(-rr*h)*(pstar*BJ111+(1-pstar)*BJ112)))</f>
        <v/>
      </c>
      <c r="BJ111" s="20" t="str">
        <f>IF(StockTree!BJ111="","",IF(T=BJ$10,IF(CallFlag=1,MAX(StockTree!BJ111-K,0),MAX(K-StockTree!BJ111,0)),EXP(-rr*h)*(pstar*BK111+(1-pstar)*BK112)))</f>
        <v/>
      </c>
      <c r="BK111" s="20" t="str">
        <f>IF(StockTree!BK111="","",IF(T=BK$10,IF(CallFlag=1,MAX(StockTree!BK111-K,0),MAX(K-StockTree!BK111,0)),EXP(-rr*h)*(pstar*BL111+(1-pstar)*BL112)))</f>
        <v/>
      </c>
      <c r="BL111" s="20" t="str">
        <f>IF(StockTree!BL111="","",IF(T=BL$10,IF(CallFlag=1,MAX(StockTree!BL111-K,0),MAX(K-StockTree!BL111,0)),EXP(-rr*h)*(pstar*BM111+(1-pstar)*BM112)))</f>
        <v/>
      </c>
      <c r="BM111" s="20" t="str">
        <f>IF(StockTree!BM111="","",IF(T=BM$10,IF(CallFlag=1,MAX(StockTree!BM111-K,0),MAX(K-StockTree!BM111,0)),EXP(-rr*h)*(pstar*BN111+(1-pstar)*BN112)))</f>
        <v/>
      </c>
      <c r="BN111" s="20" t="str">
        <f>IF(StockTree!BN111="","",IF(T=BN$10,IF(CallFlag=1,MAX(StockTree!BN111-K,0),MAX(K-StockTree!BN111,0)),EXP(-rr*h)*(pstar*BO111+(1-pstar)*BO112)))</f>
        <v/>
      </c>
      <c r="BO111" s="20" t="str">
        <f>IF(StockTree!BO111="","",IF(T=BO$10,IF(CallFlag=1,MAX(StockTree!BO111-K,0),MAX(K-StockTree!BO111,0)),EXP(-rr*h)*(pstar*BP111+(1-pstar)*BP112)))</f>
        <v/>
      </c>
      <c r="BP111" s="20" t="str">
        <f>IF(StockTree!BP111="","",IF(T=BP$10,IF(CallFlag=1,MAX(StockTree!BP111-K,0),MAX(K-StockTree!BP111,0)),EXP(-rr*h)*(pstar*BQ111+(1-pstar)*BQ112)))</f>
        <v/>
      </c>
      <c r="BQ111" s="20" t="str">
        <f>IF(StockTree!BQ111="","",IF(T=BQ$10,IF(CallFlag=1,MAX(StockTree!BQ111-K,0),MAX(K-StockTree!BQ111,0)),EXP(-rr*h)*(pstar*BR111+(1-pstar)*BR112)))</f>
        <v/>
      </c>
      <c r="BR111" s="20" t="str">
        <f>IF(StockTree!BR111="","",IF(T=BR$10,IF(CallFlag=1,MAX(StockTree!BR111-K,0),MAX(K-StockTree!BR111,0)),EXP(-rr*h)*(pstar*BS111+(1-pstar)*BS112)))</f>
        <v/>
      </c>
      <c r="BS111" s="20" t="str">
        <f>IF(StockTree!BS111="","",IF(T=BS$10,IF(CallFlag=1,MAX(StockTree!BS111-K,0),MAX(K-StockTree!BS111,0)),EXP(-rr*h)*(pstar*BT111+(1-pstar)*BT112)))</f>
        <v/>
      </c>
      <c r="BT111" s="20" t="str">
        <f>IF(StockTree!BT111="","",IF(T=BT$10,IF(CallFlag=1,MAX(StockTree!BT111-K,0),MAX(K-StockTree!BT111,0)),EXP(-rr*h)*(pstar*BU111+(1-pstar)*BU112)))</f>
        <v/>
      </c>
      <c r="BU111" s="20" t="str">
        <f>IF(StockTree!BU111="","",IF(T=BU$10,IF(CallFlag=1,MAX(StockTree!BU111-K,0),MAX(K-StockTree!BU111,0)),EXP(-rr*h)*(pstar*BV111+(1-pstar)*BV112)))</f>
        <v/>
      </c>
      <c r="BV111" s="20" t="str">
        <f>IF(StockTree!BV111="","",IF(T=BV$10,IF(CallFlag=1,MAX(StockTree!BV111-K,0),MAX(K-StockTree!BV111,0)),EXP(-rr*h)*(pstar*BW111+(1-pstar)*BW112)))</f>
        <v/>
      </c>
      <c r="BW111" s="20" t="str">
        <f>IF(StockTree!BW111="","",IF(T=BW$10,IF(CallFlag=1,MAX(StockTree!BW111-K,0),MAX(K-StockTree!BW111,0)),EXP(-rr*h)*(pstar*BX111+(1-pstar)*BX112)))</f>
        <v/>
      </c>
      <c r="BX111" s="20" t="str">
        <f>IF(StockTree!BX111="","",IF(T=BX$10,IF(CallFlag=1,MAX(StockTree!BX111-K,0),MAX(K-StockTree!BX111,0)),EXP(-rr*h)*(pstar*BY111+(1-pstar)*BY112)))</f>
        <v/>
      </c>
      <c r="BY111" s="20" t="str">
        <f>IF(StockTree!BY111="","",IF(T=BY$10,IF(CallFlag=1,MAX(StockTree!BY111-K,0),MAX(K-StockTree!BY111,0)),EXP(-rr*h)*(pstar*BZ111+(1-pstar)*BZ112)))</f>
        <v/>
      </c>
      <c r="BZ111" s="20" t="str">
        <f>IF(StockTree!BZ111="","",IF(T=BZ$10,IF(CallFlag=1,MAX(StockTree!BZ111-K,0),MAX(K-StockTree!BZ111,0)),EXP(-rr*h)*(pstar*CA111+(1-pstar)*CA112)))</f>
        <v/>
      </c>
      <c r="CA111" s="20" t="str">
        <f>IF(StockTree!CA111="","",IF(T=CA$10,IF(CallFlag=1,MAX(StockTree!CA111-K,0),MAX(K-StockTree!CA111,0)),EXP(-rr*h)*(pstar*CB111+(1-pstar)*CB112)))</f>
        <v/>
      </c>
      <c r="CB111" s="20" t="str">
        <f>IF(StockTree!CB111="","",IF(T=CB$10,IF(CallFlag=1,MAX(StockTree!CB111-K,0),MAX(K-StockTree!CB111,0)),EXP(-rr*h)*(pstar*CC111+(1-pstar)*CC112)))</f>
        <v/>
      </c>
      <c r="CC111" s="20" t="str">
        <f>IF(StockTree!CC111="","",IF(T=CC$10,IF(CallFlag=1,MAX(StockTree!CC111-K,0),MAX(K-StockTree!CC111,0)),EXP(-rr*h)*(pstar*CD111+(1-pstar)*CD112)))</f>
        <v/>
      </c>
      <c r="CD111" s="20" t="str">
        <f>IF(StockTree!CD111="","",IF(T=CD$10,IF(CallFlag=1,MAX(StockTree!CD111-K,0),MAX(K-StockTree!CD111,0)),EXP(-rr*h)*(pstar*CE111+(1-pstar)*CE112)))</f>
        <v/>
      </c>
      <c r="CE111" s="20" t="str">
        <f>IF(StockTree!CE111="","",IF(T=CE$10,IF(CallFlag=1,MAX(StockTree!CE111-K,0),MAX(K-StockTree!CE111,0)),EXP(-rr*h)*(pstar*CF111+(1-pstar)*CF112)))</f>
        <v/>
      </c>
      <c r="CF111" s="20" t="str">
        <f>IF(StockTree!CF111="","",IF(T=CF$10,IF(CallFlag=1,MAX(StockTree!CF111-K,0),MAX(K-StockTree!CF111,0)),EXP(-rr*h)*(pstar*CG111+(1-pstar)*CG112)))</f>
        <v/>
      </c>
      <c r="CG111" s="20" t="str">
        <f>IF(StockTree!CG111="","",IF(T=CG$10,IF(CallFlag=1,MAX(StockTree!CG111-K,0),MAX(K-StockTree!CG111,0)),EXP(-rr*h)*(pstar*CH111+(1-pstar)*CH112)))</f>
        <v/>
      </c>
      <c r="CH111" s="20" t="str">
        <f>IF(StockTree!CH111="","",IF(T=CH$10,IF(CallFlag=1,MAX(StockTree!CH111-K,0),MAX(K-StockTree!CH111,0)),EXP(-rr*h)*(pstar*CI111+(1-pstar)*CI112)))</f>
        <v/>
      </c>
      <c r="CI111" s="20" t="str">
        <f>IF(StockTree!CI111="","",IF(T=CI$10,IF(CallFlag=1,MAX(StockTree!CI111-K,0),MAX(K-StockTree!CI111,0)),EXP(-rr*h)*(pstar*CJ111+(1-pstar)*CJ112)))</f>
        <v/>
      </c>
      <c r="CJ111" s="20" t="str">
        <f>IF(StockTree!CJ111="","",IF(T=CJ$10,IF(CallFlag=1,MAX(StockTree!CJ111-K,0),MAX(K-StockTree!CJ111,0)),EXP(-rr*h)*(pstar*CK111+(1-pstar)*CK112)))</f>
        <v/>
      </c>
      <c r="CK111" s="20" t="str">
        <f>IF(StockTree!CK111="","",IF(T=CK$10,IF(CallFlag=1,MAX(StockTree!CK111-K,0),MAX(K-StockTree!CK111,0)),EXP(-rr*h)*(pstar*CL111+(1-pstar)*CL112)))</f>
        <v/>
      </c>
      <c r="CL111" s="20" t="str">
        <f>IF(StockTree!CL111="","",IF(T=CL$10,IF(CallFlag=1,MAX(StockTree!CL111-K,0),MAX(K-StockTree!CL111,0)),EXP(-rr*h)*(pstar*CM111+(1-pstar)*CM112)))</f>
        <v/>
      </c>
      <c r="CM111" s="20" t="str">
        <f>IF(StockTree!CM111="","",IF(T=CM$10,IF(CallFlag=1,MAX(StockTree!CM111-K,0),MAX(K-StockTree!CM111,0)),EXP(-rr*h)*(pstar*CN111+(1-pstar)*CN112)))</f>
        <v/>
      </c>
      <c r="CN111" s="20" t="str">
        <f>IF(StockTree!CN111="","",IF(T=CN$10,IF(CallFlag=1,MAX(StockTree!CN111-K,0),MAX(K-StockTree!CN111,0)),EXP(-rr*h)*(pstar*CO111+(1-pstar)*CO112)))</f>
        <v/>
      </c>
      <c r="CO111" s="20" t="str">
        <f>IF(StockTree!CO111="","",IF(T=CO$10,IF(CallFlag=1,MAX(StockTree!CO111-K,0),MAX(K-StockTree!CO111,0)),EXP(-rr*h)*(pstar*CP111+(1-pstar)*CP112)))</f>
        <v/>
      </c>
      <c r="CP111" s="20" t="str">
        <f>IF(StockTree!CP111="","",IF(T=CP$10,IF(CallFlag=1,MAX(StockTree!CP111-K,0),MAX(K-StockTree!CP111,0)),EXP(-rr*h)*(pstar*CQ111+(1-pstar)*CQ112)))</f>
        <v/>
      </c>
      <c r="CQ111" s="20" t="str">
        <f>IF(StockTree!CQ111="","",IF(T=CQ$10,IF(CallFlag=1,MAX(StockTree!CQ111-K,0),MAX(K-StockTree!CQ111,0)),EXP(-rr*h)*(pstar*CR111+(1-pstar)*CR112)))</f>
        <v/>
      </c>
      <c r="CR111" s="20" t="str">
        <f>IF(StockTree!CR111="","",IF(T=CR$10,IF(CallFlag=1,MAX(StockTree!CR111-K,0),MAX(K-StockTree!CR111,0)),EXP(-rr*h)*(pstar*CS111+(1-pstar)*CS112)))</f>
        <v/>
      </c>
      <c r="CS111" s="20" t="str">
        <f>IF(StockTree!CS111="","",IF(T=CS$10,IF(CallFlag=1,MAX(StockTree!CS111-K,0),MAX(K-StockTree!CS111,0)),EXP(-rr*h)*(pstar*CT111+(1-pstar)*CT112)))</f>
        <v/>
      </c>
      <c r="CT111" s="20" t="str">
        <f>IF(StockTree!CT111="","",IF(T=CT$10,IF(CallFlag=1,MAX(StockTree!CT111-K,0),MAX(K-StockTree!CT111,0)),EXP(-rr*h)*(pstar*CU111+(1-pstar)*CU112)))</f>
        <v/>
      </c>
      <c r="CU111" s="20" t="str">
        <f>IF(StockTree!CU111="","",IF(T=CU$10,IF(CallFlag=1,MAX(StockTree!CU111-K,0),MAX(K-StockTree!CU111,0)),EXP(-rr*h)*(pstar*CV111+(1-pstar)*CV112)))</f>
        <v/>
      </c>
      <c r="CV111" s="20" t="str">
        <f>IF(StockTree!CV111="","",IF(T=CV$10,IF(CallFlag=1,MAX(StockTree!CV111-K,0),MAX(K-StockTree!CV111,0)),EXP(-rr*h)*(pstar*CW111+(1-pstar)*CW112)))</f>
        <v/>
      </c>
      <c r="CW111" s="20" t="str">
        <f>IF(StockTree!CW111="","",IF(T=CW$10,IF(CallFlag=1,MAX(StockTree!CW111-K,0),MAX(K-StockTree!CW111,0)),EXP(-rr*h)*(pstar*CX111+(1-pstar)*CX112)))</f>
        <v/>
      </c>
      <c r="CX111" s="20" t="str">
        <f>IF(StockTree!CX111="","",IF(T=CX$10,IF(CallFlag=1,MAX(StockTree!CX111-K,0),MAX(K-StockTree!CX111,0)),EXP(-rr*h)*(pstar*CY111+(1-pstar)*CY112)))</f>
        <v/>
      </c>
      <c r="CY111" s="20" t="str">
        <f>IF(StockTree!CY111="","",IF(T=CY$10,IF(CallFlag=1,MAX(StockTree!CY111-K,0),MAX(K-StockTree!CY111,0)),EXP(-rr*h)*(pstar*CZ111+(1-pstar)*CZ112)))</f>
        <v/>
      </c>
      <c r="CZ111" s="20" t="str">
        <f>IF(StockTree!CZ111="","",IF(T=CZ$10,IF(CallFlag=1,MAX(StockTree!CZ111-K,0),MAX(K-StockTree!CZ111,0)),EXP(-rr*h)*(pstar*DA111+(1-pstar)*DA112)))</f>
        <v/>
      </c>
      <c r="DA111" s="20" t="str">
        <f>IF(StockTree!DA111="","",IF(T=DA$10,IF(CallFlag=1,MAX(StockTree!DA111-K,0),MAX(K-StockTree!DA111,0)),EXP(-rr*h)*(pstar*DB111+(1-pstar)*DB112)))</f>
        <v/>
      </c>
      <c r="DB111" s="20" t="str">
        <f>IF(StockTree!DB111="","",IF(T=DB$10,IF(CallFlag=1,MAX(StockTree!DB111-K,0),MAX(K-StockTree!DB111,0)),EXP(-rr*h)*(pstar*DC111+(1-pstar)*DC112)))</f>
        <v/>
      </c>
      <c r="DC111" s="20" t="str">
        <f>IF(StockTree!DC111="","",IF(T=DC$10,IF(CallFlag=1,MAX(StockTree!DC111-K,0),MAX(K-StockTree!DC111,0)),EXP(-rr*h)*(pstar*DD111+(1-pstar)*DD112)))</f>
        <v/>
      </c>
      <c r="DD111" s="20" t="str">
        <f>IF(StockTree!DD111="","",IF(T=DD$10,IF(CallFlag=1,MAX(StockTree!DD111-K,0),MAX(K-StockTree!DD111,0)),EXP(-rr*h)*(pstar*DE111+(1-pstar)*DE112)))</f>
        <v/>
      </c>
      <c r="DE111" s="20" t="str">
        <f>IF(StockTree!DE111="","",IF(T=DE$10,IF(CallFlag=1,MAX(StockTree!DE111-K,0),MAX(K-StockTree!DE111,0)),EXP(-rr*h)*(pstar*DF111+(1-pstar)*DF112)))</f>
        <v/>
      </c>
      <c r="DF111" s="20" t="str">
        <f>IF(StockTree!DF111="","",IF(T=DF$10,IF(CallFlag=1,MAX(StockTree!DF111-K,0),MAX(K-StockTree!DF111,0)),EXP(-rr*h)*(pstar*DG111+(1-pstar)*DG112)))</f>
        <v/>
      </c>
      <c r="DG111" s="20" t="str">
        <f>IF(StockTree!DG111="","",IF(T=DG$10,IF(CallFlag=1,MAX(StockTree!DG111-K,0),MAX(K-StockTree!DG111,0)),EXP(-rr*h)*(pstar*DH111+(1-pstar)*DH112)))</f>
        <v/>
      </c>
      <c r="DH111" s="20" t="str">
        <f>IF(StockTree!DH111="","",IF(T=DH$10,IF(CallFlag=1,MAX(StockTree!DH111-K,0),MAX(K-StockTree!DH111,0)),EXP(-rr*h)*(pstar*DI111+(1-pstar)*DI112)))</f>
        <v/>
      </c>
      <c r="DI111" s="20" t="str">
        <f>IF(StockTree!DI111="","",IF(T=DI$10,IF(CallFlag=1,MAX(StockTree!DI111-K,0),MAX(K-StockTree!DI111,0)),EXP(-rr*h)*(pstar*DJ111+(1-pstar)*DJ112)))</f>
        <v/>
      </c>
      <c r="DJ111" s="20" t="str">
        <f>IF(StockTree!DJ111="","",IF(T=DJ$10,IF(CallFlag=1,MAX(StockTree!DJ111-K,0),MAX(K-StockTree!DJ111,0)),EXP(-rr*h)*(pstar*DK111+(1-pstar)*DK112)))</f>
        <v/>
      </c>
      <c r="DK111" s="20" t="str">
        <f>IF(StockTree!DK111="","",IF(T=DK$10,IF(CallFlag=1,MAX(StockTree!DK111-K,0),MAX(K-StockTree!DK111,0)),EXP(-rr*h)*(pstar*DL111+(1-pstar)*DL112)))</f>
        <v/>
      </c>
      <c r="DL111" s="20" t="str">
        <f>IF(StockTree!DL111="","",IF(T=DL$10,IF(CallFlag=1,MAX(StockTree!DL111-K,0),MAX(K-StockTree!DL111,0)),EXP(-rr*h)*(pstar*DM111+(1-pstar)*DM112)))</f>
        <v/>
      </c>
      <c r="DM111" s="20" t="str">
        <f>IF(StockTree!DM111="","",IF(T=DM$10,IF(CallFlag=1,MAX(StockTree!DM111-K,0),MAX(K-StockTree!DM111,0)),EXP(-rr*h)*(pstar*DN111+(1-pstar)*DN112)))</f>
        <v/>
      </c>
      <c r="DN111" s="20" t="str">
        <f>IF(StockTree!DN111="","",IF(T=DN$10,IF(CallFlag=1,MAX(StockTree!DN111-K,0),MAX(K-StockTree!DN111,0)),EXP(-rr*h)*(pstar*DO111+(1-pstar)*DO112)))</f>
        <v/>
      </c>
      <c r="DO111" s="20" t="str">
        <f>IF(StockTree!DO111="","",IF(T=DO$10,IF(CallFlag=1,MAX(StockTree!DO111-K,0),MAX(K-StockTree!DO111,0)),EXP(-rr*h)*(pstar*DP111+(1-pstar)*DP112)))</f>
        <v/>
      </c>
      <c r="DP111" s="20" t="str">
        <f>IF(StockTree!DP111="","",IF(T=DP$10,IF(CallFlag=1,MAX(StockTree!DP111-K,0),MAX(K-StockTree!DP111,0)),EXP(-rr*h)*(pstar*DQ111+(1-pstar)*DQ112)))</f>
        <v/>
      </c>
      <c r="DQ111" s="20" t="str">
        <f>IF(StockTree!DQ111="","",IF(T=DQ$10,IF(CallFlag=1,MAX(StockTree!DQ111-K,0),MAX(K-StockTree!DQ111,0)),EXP(-rr*h)*(pstar*DR111+(1-pstar)*DR112)))</f>
        <v/>
      </c>
      <c r="DR111" s="20" t="str">
        <f>IF(StockTree!DR111="","",IF(T=DR$10,IF(CallFlag=1,MAX(StockTree!DR111-K,0),MAX(K-StockTree!DR111,0)),EXP(-rr*h)*(pstar*DS111+(1-pstar)*DS112)))</f>
        <v/>
      </c>
      <c r="DS111" s="20" t="str">
        <f>IF(StockTree!DS111="","",IF(T=DS$10,IF(CallFlag=1,MAX(StockTree!DS111-K,0),MAX(K-StockTree!DS111,0)),EXP(-rr*h)*(pstar*DT111+(1-pstar)*DT112)))</f>
        <v/>
      </c>
      <c r="DT111" s="20" t="str">
        <f>IF(StockTree!DT111="","",IF(T=DT$10,IF(CallFlag=1,MAX(StockTree!DT111-K,0),MAX(K-StockTree!DT111,0)),EXP(-rr*h)*(pstar*DU111+(1-pstar)*DU112)))</f>
        <v/>
      </c>
      <c r="DU111" s="20" t="str">
        <f>IF(StockTree!DU111="","",IF(T=DU$10,IF(CallFlag=1,MAX(StockTree!DU111-K,0),MAX(K-StockTree!DU111,0)),EXP(-rr*h)*(pstar*DV111+(1-pstar)*DV112)))</f>
        <v/>
      </c>
      <c r="DV111" s="20" t="str">
        <f>IF(StockTree!DV111="","",IF(T=DV$10,IF(CallFlag=1,MAX(StockTree!DV111-K,0),MAX(K-StockTree!DV111,0)),EXP(-rr*h)*(pstar*DW111+(1-pstar)*DW112)))</f>
        <v/>
      </c>
      <c r="DW111" s="20" t="str">
        <f>IF(StockTree!DW111="","",IF(T=DW$10,IF(CallFlag=1,MAX(StockTree!DW111-K,0),MAX(K-StockTree!DW111,0)),EXP(-rr*h)*(pstar*DX111+(1-pstar)*DX112)))</f>
        <v/>
      </c>
      <c r="DX111" s="20" t="str">
        <f>IF(StockTree!DX111="","",IF(T=DX$10,IF(CallFlag=1,MAX(StockTree!DX111-K,0),MAX(K-StockTree!DX111,0)),EXP(-rr*h)*(pstar*DY111+(1-pstar)*DY112)))</f>
        <v/>
      </c>
      <c r="DY111" s="20" t="str">
        <f>IF(StockTree!DY111="","",IF(T=DY$10,IF(CallFlag=1,MAX(StockTree!DY111-K,0),MAX(K-StockTree!DY111,0)),EXP(-rr*h)*(pstar*DZ111+(1-pstar)*DZ112)))</f>
        <v/>
      </c>
      <c r="DZ111" s="20" t="str">
        <f>IF(StockTree!DZ111="","",IF(T=DZ$10,IF(CallFlag=1,MAX(StockTree!DZ111-K,0),MAX(K-StockTree!DZ111,0)),EXP(-rr*h)*(pstar*EA111+(1-pstar)*EA112)))</f>
        <v/>
      </c>
      <c r="EA111" s="20" t="str">
        <f>IF(StockTree!EA111="","",IF(T=EA$10,IF(CallFlag=1,MAX(StockTree!EA111-K,0),MAX(K-StockTree!EA111,0)),EXP(-rr*h)*(pstar*EB111+(1-pstar)*EB112)))</f>
        <v/>
      </c>
      <c r="EB111" s="20" t="str">
        <f>IF(StockTree!EB111="","",IF(T=EB$10,IF(CallFlag=1,MAX(StockTree!EB111-K,0),MAX(K-StockTree!EB111,0)),EXP(-rr*h)*(pstar*EC111+(1-pstar)*EC112)))</f>
        <v/>
      </c>
      <c r="EC111" s="20" t="str">
        <f>IF(StockTree!EC111="","",IF(T=EC$10,IF(CallFlag=1,MAX(StockTree!EC111-K,0),MAX(K-StockTree!EC111,0)),EXP(-rr*h)*(pstar*ED111+(1-pstar)*ED112)))</f>
        <v/>
      </c>
      <c r="ED111" s="20" t="str">
        <f>IF(StockTree!ED111="","",IF(T=ED$10,IF(CallFlag=1,MAX(StockTree!ED111-K,0),MAX(K-StockTree!ED111,0)),EXP(-rr*h)*(pstar*EE111+(1-pstar)*EE112)))</f>
        <v/>
      </c>
      <c r="EE111" s="20" t="str">
        <f>IF(StockTree!EE111="","",IF(T=EE$10,IF(CallFlag=1,MAX(StockTree!EE111-K,0),MAX(K-StockTree!EE111,0)),EXP(-rr*h)*(pstar*EF111+(1-pstar)*EF112)))</f>
        <v/>
      </c>
      <c r="EF111" s="20" t="str">
        <f>IF(StockTree!EF111="","",IF(T=EF$10,IF(CallFlag=1,MAX(StockTree!EF111-K,0),MAX(K-StockTree!EF111,0)),EXP(-rr*h)*(pstar*EG111+(1-pstar)*EG112)))</f>
        <v/>
      </c>
      <c r="EG111" s="20" t="str">
        <f>IF(StockTree!EG111="","",IF(T=EG$10,IF(CallFlag=1,MAX(StockTree!EG111-K,0),MAX(K-StockTree!EG111,0)),EXP(-rr*h)*(pstar*EH111+(1-pstar)*EH112)))</f>
        <v/>
      </c>
      <c r="EH111" s="20" t="str">
        <f>IF(StockTree!EH111="","",IF(T=EH$10,IF(CallFlag=1,MAX(StockTree!EH111-K,0),MAX(K-StockTree!EH111,0)),EXP(-rr*h)*(pstar*EI111+(1-pstar)*EI112)))</f>
        <v/>
      </c>
      <c r="EI111" s="20" t="str">
        <f>IF(StockTree!EI111="","",IF(T=EI$10,IF(CallFlag=1,MAX(StockTree!EI111-K,0),MAX(K-StockTree!EI111,0)),EXP(-rr*h)*(pstar*EJ111+(1-pstar)*EJ112)))</f>
        <v/>
      </c>
      <c r="EJ111" s="20" t="str">
        <f>IF(StockTree!EJ111="","",IF(T=EJ$10,IF(CallFlag=1,MAX(StockTree!EJ111-K,0),MAX(K-StockTree!EJ111,0)),EXP(-rr*h)*(pstar*EK111+(1-pstar)*EK112)))</f>
        <v/>
      </c>
      <c r="EK111" s="20" t="str">
        <f>IF(StockTree!EK111="","",IF(T=EK$10,IF(CallFlag=1,MAX(StockTree!EK111-K,0),MAX(K-StockTree!EK111,0)),EXP(-rr*h)*(pstar*EL111+(1-pstar)*EL112)))</f>
        <v/>
      </c>
      <c r="EL111" s="20" t="str">
        <f>IF(StockTree!EL111="","",IF(T=EL$10,IF(CallFlag=1,MAX(StockTree!EL111-K,0),MAX(K-StockTree!EL111,0)),EXP(-rr*h)*(pstar*EM111+(1-pstar)*EM112)))</f>
        <v/>
      </c>
      <c r="EM111" s="20" t="str">
        <f>IF(StockTree!EM111="","",IF(T=EM$10,IF(CallFlag=1,MAX(StockTree!EM111-K,0),MAX(K-StockTree!EM111,0)),EXP(-rr*h)*(pstar*EN111+(1-pstar)*EN112)))</f>
        <v/>
      </c>
      <c r="EN111" s="20" t="str">
        <f>IF(StockTree!EN111="","",IF(T=EN$10,IF(CallFlag=1,MAX(StockTree!EN111-K,0),MAX(K-StockTree!EN111,0)),EXP(-rr*h)*(pstar*EO111+(1-pstar)*EO112)))</f>
        <v/>
      </c>
      <c r="EO111" s="20" t="str">
        <f>IF(StockTree!EO111="","",IF(T=EO$10,IF(CallFlag=1,MAX(StockTree!EO111-K,0),MAX(K-StockTree!EO111,0)),EXP(-rr*h)*(pstar*EP111+(1-pstar)*EP112)))</f>
        <v/>
      </c>
      <c r="EP111" s="20" t="str">
        <f>IF(StockTree!EP111="","",IF(T=EP$10,IF(CallFlag=1,MAX(StockTree!EP111-K,0),MAX(K-StockTree!EP111,0)),EXP(-rr*h)*(pstar*EQ111+(1-pstar)*EQ112)))</f>
        <v/>
      </c>
      <c r="EQ111" s="20" t="str">
        <f>IF(StockTree!EQ111="","",IF(T=EQ$10,IF(CallFlag=1,MAX(StockTree!EQ111-K,0),MAX(K-StockTree!EQ111,0)),EXP(-rr*h)*(pstar*ER111+(1-pstar)*ER112)))</f>
        <v/>
      </c>
      <c r="ER111" s="20" t="str">
        <f>IF(StockTree!ER111="","",IF(T=ER$10,IF(CallFlag=1,MAX(StockTree!ER111-K,0),MAX(K-StockTree!ER111,0)),EXP(-rr*h)*(pstar*ES111+(1-pstar)*ES112)))</f>
        <v/>
      </c>
      <c r="ES111" s="20" t="str">
        <f>IF(StockTree!ES111="","",IF(T=ES$10,IF(CallFlag=1,MAX(StockTree!ES111-K,0),MAX(K-StockTree!ES111,0)),EXP(-rr*h)*(pstar*ET111+(1-pstar)*ET112)))</f>
        <v/>
      </c>
      <c r="ET111" s="20" t="str">
        <f>IF(StockTree!ET111="","",IF(T=ET$10,IF(CallFlag=1,MAX(StockTree!ET111-K,0),MAX(K-StockTree!ET111,0)),EXP(-rr*h)*(pstar*EU111+(1-pstar)*EU112)))</f>
        <v/>
      </c>
      <c r="EU111" s="20" t="str">
        <f>IF(StockTree!EU111="","",IF(T=EU$10,IF(CallFlag=1,MAX(StockTree!EU111-K,0),MAX(K-StockTree!EU111,0)),EXP(-rr*h)*(pstar*EV111+(1-pstar)*EV112)))</f>
        <v/>
      </c>
      <c r="EV111" s="20" t="str">
        <f>IF(StockTree!EV111="","",IF(T=EV$10,IF(CallFlag=1,MAX(StockTree!EV111-K,0),MAX(K-StockTree!EV111,0)),EXP(-rr*h)*(pstar*EW111+(1-pstar)*EW112)))</f>
        <v/>
      </c>
      <c r="EW111" s="20" t="str">
        <f>IF(StockTree!EW111="","",IF(T=EW$10,IF(CallFlag=1,MAX(StockTree!EW111-K,0),MAX(K-StockTree!EW111,0)),EXP(-rr*h)*(pstar*EX111+(1-pstar)*EX112)))</f>
        <v/>
      </c>
      <c r="EX111" s="20" t="str">
        <f>IF(StockTree!EX111="","",IF(T=EX$10,IF(CallFlag=1,MAX(StockTree!EX111-K,0),MAX(K-StockTree!EX111,0)),EXP(-rr*h)*(pstar*EY111+(1-pstar)*EY112)))</f>
        <v/>
      </c>
      <c r="EY111" s="20" t="str">
        <f>IF(StockTree!EY111="","",IF(T=EY$10,IF(CallFlag=1,MAX(StockTree!EY111-K,0),MAX(K-StockTree!EY111,0)),EXP(-rr*h)*(pstar*EZ111+(1-pstar)*EZ112)))</f>
        <v/>
      </c>
      <c r="EZ111" s="20" t="str">
        <f>IF(StockTree!EZ111="","",IF(T=EZ$10,IF(CallFlag=1,MAX(StockTree!EZ111-K,0),MAX(K-StockTree!EZ111,0)),EXP(-rr*h)*(pstar*FA111+(1-pstar)*FA112)))</f>
        <v/>
      </c>
      <c r="FA111" s="20" t="str">
        <f>IF(StockTree!FA111="","",IF(T=FA$10,IF(CallFlag=1,MAX(StockTree!FA111-K,0),MAX(K-StockTree!FA111,0)),EXP(-rr*h)*(pstar*FB111+(1-pstar)*FB112)))</f>
        <v/>
      </c>
      <c r="FB111" s="20" t="str">
        <f>IF(StockTree!FB111="","",IF(T=FB$10,IF(CallFlag=1,MAX(StockTree!FB111-K,0),MAX(K-StockTree!FB111,0)),EXP(-rr*h)*(pstar*FC111+(1-pstar)*FC112)))</f>
        <v/>
      </c>
      <c r="FC111" s="20" t="str">
        <f>IF(StockTree!FC111="","",IF(T=FC$10,IF(CallFlag=1,MAX(StockTree!FC111-K,0),MAX(K-StockTree!FC111,0)),EXP(-rr*h)*(pstar*FD111+(1-pstar)*FD112)))</f>
        <v/>
      </c>
      <c r="FD111" s="20" t="str">
        <f>IF(StockTree!FD111="","",IF(T=FD$10,IF(CallFlag=1,MAX(StockTree!FD111-K,0),MAX(K-StockTree!FD111,0)),EXP(-rr*h)*(pstar*FE111+(1-pstar)*FE112)))</f>
        <v/>
      </c>
      <c r="FE111" s="20" t="str">
        <f>IF(StockTree!FE111="","",IF(T=FE$10,IF(CallFlag=1,MAX(StockTree!FE111-K,0),MAX(K-StockTree!FE111,0)),EXP(-rr*h)*(pstar*FF111+(1-pstar)*FF112)))</f>
        <v/>
      </c>
      <c r="FF111" s="20" t="str">
        <f>IF(StockTree!FF111="","",IF(T=FF$10,IF(CallFlag=1,MAX(StockTree!FF111-K,0),MAX(K-StockTree!FF111,0)),EXP(-rr*h)*(pstar*FG111+(1-pstar)*FG112)))</f>
        <v/>
      </c>
      <c r="FG111" s="20" t="str">
        <f>IF(StockTree!FG111="","",IF(T=FG$10,IF(CallFlag=1,MAX(StockTree!FG111-K,0),MAX(K-StockTree!FG111,0)),EXP(-rr*h)*(pstar*FH111+(1-pstar)*FH112)))</f>
        <v/>
      </c>
      <c r="FH111" s="20" t="str">
        <f>IF(StockTree!FH111="","",IF(T=FH$10,IF(CallFlag=1,MAX(StockTree!FH111-K,0),MAX(K-StockTree!FH111,0)),EXP(-rr*h)*(pstar*FI111+(1-pstar)*FI112)))</f>
        <v/>
      </c>
      <c r="FI111" s="20" t="str">
        <f>IF(StockTree!FI111="","",IF(T=FI$10,IF(CallFlag=1,MAX(StockTree!FI111-K,0),MAX(K-StockTree!FI111,0)),EXP(-rr*h)*(pstar*FJ111+(1-pstar)*FJ112)))</f>
        <v/>
      </c>
      <c r="FJ111" s="20" t="str">
        <f>IF(StockTree!FJ111="","",IF(T=FJ$10,IF(CallFlag=1,MAX(StockTree!FJ111-K,0),MAX(K-StockTree!FJ111,0)),EXP(-rr*h)*(pstar*FK111+(1-pstar)*FK112)))</f>
        <v/>
      </c>
      <c r="FK111" s="20" t="str">
        <f>IF(StockTree!FK111="","",IF(T=FK$10,IF(CallFlag=1,MAX(StockTree!FK111-K,0),MAX(K-StockTree!FK111,0)),EXP(-rr*h)*(pstar*FL111+(1-pstar)*FL112)))</f>
        <v/>
      </c>
      <c r="FL111" s="20" t="str">
        <f>IF(StockTree!FL111="","",IF(T=FL$10,IF(CallFlag=1,MAX(StockTree!FL111-K,0),MAX(K-StockTree!FL111,0)),EXP(-rr*h)*(pstar*FM111+(1-pstar)*FM112)))</f>
        <v/>
      </c>
      <c r="FM111" s="20" t="str">
        <f>IF(StockTree!FM111="","",IF(T=FM$10,IF(CallFlag=1,MAX(StockTree!FM111-K,0),MAX(K-StockTree!FM111,0)),EXP(-rr*h)*(pstar*FN111+(1-pstar)*FN112)))</f>
        <v/>
      </c>
      <c r="FN111" s="20" t="str">
        <f>IF(StockTree!FN111="","",IF(T=FN$10,IF(CallFlag=1,MAX(StockTree!FN111-K,0),MAX(K-StockTree!FN111,0)),EXP(-rr*h)*(pstar*FO111+(1-pstar)*FO112)))</f>
        <v/>
      </c>
      <c r="FO111" s="20" t="str">
        <f>IF(StockTree!FO111="","",IF(T=FO$10,IF(CallFlag=1,MAX(StockTree!FO111-K,0),MAX(K-StockTree!FO111,0)),EXP(-rr*h)*(pstar*FP111+(1-pstar)*FP112)))</f>
        <v/>
      </c>
      <c r="FP111" s="20" t="str">
        <f>IF(StockTree!FP111="","",IF(T=FP$10,IF(CallFlag=1,MAX(StockTree!FP111-K,0),MAX(K-StockTree!FP111,0)),EXP(-rr*h)*(pstar*FQ111+(1-pstar)*FQ112)))</f>
        <v/>
      </c>
      <c r="FQ111" s="20" t="str">
        <f>IF(StockTree!FQ111="","",IF(T=FQ$10,IF(CallFlag=1,MAX(StockTree!FQ111-K,0),MAX(K-StockTree!FQ111,0)),EXP(-rr*h)*(pstar*FR111+(1-pstar)*FR112)))</f>
        <v/>
      </c>
      <c r="FR111" s="20" t="str">
        <f>IF(StockTree!FR111="","",IF(T=FR$10,IF(CallFlag=1,MAX(StockTree!FR111-K,0),MAX(K-StockTree!FR111,0)),EXP(-rr*h)*(pstar*FS111+(1-pstar)*FS112)))</f>
        <v/>
      </c>
      <c r="FS111" s="20" t="str">
        <f>IF(StockTree!FS111="","",IF(T=FS$10,IF(CallFlag=1,MAX(StockTree!FS111-K,0),MAX(K-StockTree!FS111,0)),EXP(-rr*h)*(pstar*FT111+(1-pstar)*FT112)))</f>
        <v/>
      </c>
      <c r="FT111" s="20" t="str">
        <f>IF(StockTree!FT111="","",IF(T=FT$10,IF(CallFlag=1,MAX(StockTree!FT111-K,0),MAX(K-StockTree!FT111,0)),EXP(-rr*h)*(pstar*FU111+(1-pstar)*FU112)))</f>
        <v/>
      </c>
      <c r="FU111" s="20" t="str">
        <f>IF(StockTree!FU111="","",IF(T=FU$10,IF(CallFlag=1,MAX(StockTree!FU111-K,0),MAX(K-StockTree!FU111,0)),EXP(-rr*h)*(pstar*FV111+(1-pstar)*FV112)))</f>
        <v/>
      </c>
      <c r="FV111" s="20" t="str">
        <f>IF(StockTree!FV111="","",IF(T=FV$10,IF(CallFlag=1,MAX(StockTree!FV111-K,0),MAX(K-StockTree!FV111,0)),EXP(-rr*h)*(pstar*FW111+(1-pstar)*FW112)))</f>
        <v/>
      </c>
      <c r="FW111" s="20" t="str">
        <f>IF(StockTree!FW111="","",IF(T=FW$10,IF(CallFlag=1,MAX(StockTree!FW111-K,0),MAX(K-StockTree!FW111,0)),EXP(-rr*h)*(pstar*FX111+(1-pstar)*FX112)))</f>
        <v/>
      </c>
      <c r="FX111" s="20" t="str">
        <f>IF(StockTree!FX111="","",IF(T=FX$10,IF(CallFlag=1,MAX(StockTree!FX111-K,0),MAX(K-StockTree!FX111,0)),EXP(-rr*h)*(pstar*FY111+(1-pstar)*FY112)))</f>
        <v/>
      </c>
      <c r="FY111" s="20" t="str">
        <f>IF(StockTree!FY111="","",IF(T=FY$10,IF(CallFlag=1,MAX(StockTree!FY111-K,0),MAX(K-StockTree!FY111,0)),EXP(-rr*h)*(pstar*FZ111+(1-pstar)*FZ112)))</f>
        <v/>
      </c>
      <c r="FZ111" s="20" t="str">
        <f>IF(StockTree!FZ111="","",IF(T=FZ$10,IF(CallFlag=1,MAX(StockTree!FZ111-K,0),MAX(K-StockTree!FZ111,0)),EXP(-rr*h)*(pstar*GA111+(1-pstar)*GA112)))</f>
        <v/>
      </c>
      <c r="GA111" s="20" t="str">
        <f>IF(StockTree!GA111="","",IF(T=GA$10,IF(CallFlag=1,MAX(StockTree!GA111-K,0),MAX(K-StockTree!GA111,0)),EXP(-rr*h)*(pstar*GB111+(1-pstar)*GB112)))</f>
        <v/>
      </c>
      <c r="GB111" s="20" t="str">
        <f>IF(StockTree!GB111="","",IF(T=GB$10,IF(CallFlag=1,MAX(StockTree!GB111-K,0),MAX(K-StockTree!GB111,0)),EXP(-rr*h)*(pstar*GC111+(1-pstar)*GC112)))</f>
        <v/>
      </c>
      <c r="GC111" s="20" t="str">
        <f>IF(StockTree!GC111="","",IF(T=GC$10,IF(CallFlag=1,MAX(StockTree!GC111-K,0),MAX(K-StockTree!GC111,0)),EXP(-rr*h)*(pstar*GD111+(1-pstar)*GD112)))</f>
        <v/>
      </c>
      <c r="GD111" s="20" t="str">
        <f>IF(StockTree!GD111="","",IF(T=GD$10,IF(CallFlag=1,MAX(StockTree!GD111-K,0),MAX(K-StockTree!GD111,0)),EXP(-rr*h)*(pstar*GE111+(1-pstar)*GE112)))</f>
        <v/>
      </c>
      <c r="GE111" s="20" t="str">
        <f>IF(StockTree!GE111="","",IF(T=GE$10,IF(CallFlag=1,MAX(StockTree!GE111-K,0),MAX(K-StockTree!GE111,0)),EXP(-rr*h)*(pstar*GF111+(1-pstar)*GF112)))</f>
        <v/>
      </c>
      <c r="GF111" s="20" t="str">
        <f>IF(StockTree!GF111="","",IF(T=GF$10,IF(CallFlag=1,MAX(StockTree!GF111-K,0),MAX(K-StockTree!GF111,0)),EXP(-rr*h)*(pstar*GG111+(1-pstar)*GG112)))</f>
        <v/>
      </c>
      <c r="GG111" s="20" t="str">
        <f>IF(StockTree!GG111="","",IF(T=GG$10,IF(CallFlag=1,MAX(StockTree!GG111-K,0),MAX(K-StockTree!GG111,0)),EXP(-rr*h)*(pstar*GH111+(1-pstar)*GH112)))</f>
        <v/>
      </c>
      <c r="GH111" s="20" t="str">
        <f>IF(StockTree!GH111="","",IF(T=GH$10,IF(CallFlag=1,MAX(StockTree!GH111-K,0),MAX(K-StockTree!GH111,0)),EXP(-rr*h)*(pstar*GI111+(1-pstar)*GI112)))</f>
        <v/>
      </c>
      <c r="GI111" s="20" t="str">
        <f>IF(StockTree!GI111="","",IF(T=GI$10,IF(CallFlag=1,MAX(StockTree!GI111-K,0),MAX(K-StockTree!GI111,0)),EXP(-rr*h)*(pstar*GJ111+(1-pstar)*GJ112)))</f>
        <v/>
      </c>
      <c r="GJ111" s="20" t="str">
        <f>IF(StockTree!GJ111="","",IF(T=GJ$10,IF(CallFlag=1,MAX(StockTree!GJ111-K,0),MAX(K-StockTree!GJ111,0)),EXP(-rr*h)*(pstar*GK111+(1-pstar)*GK112)))</f>
        <v/>
      </c>
      <c r="GK111" s="20" t="str">
        <f>IF(StockTree!GK111="","",IF(T=GK$10,IF(CallFlag=1,MAX(StockTree!GK111-K,0),MAX(K-StockTree!GK111,0)),EXP(-rr*h)*(pstar*GL111+(1-pstar)*GL112)))</f>
        <v/>
      </c>
      <c r="GL111" s="20" t="str">
        <f>IF(StockTree!GL111="","",IF(T=GL$10,IF(CallFlag=1,MAX(StockTree!GL111-K,0),MAX(K-StockTree!GL111,0)),EXP(-rr*h)*(pstar*GM111+(1-pstar)*GM112)))</f>
        <v/>
      </c>
      <c r="GM111" s="20" t="str">
        <f>IF(StockTree!GM111="","",IF(T=GM$10,IF(CallFlag=1,MAX(StockTree!GM111-K,0),MAX(K-StockTree!GM111,0)),EXP(-rr*h)*(pstar*GN111+(1-pstar)*GN112)))</f>
        <v/>
      </c>
      <c r="GN111" s="20" t="str">
        <f>IF(StockTree!GN111="","",IF(T=GN$10,IF(CallFlag=1,MAX(StockTree!GN111-K,0),MAX(K-StockTree!GN111,0)),EXP(-rr*h)*(pstar*GO111+(1-pstar)*GO112)))</f>
        <v/>
      </c>
      <c r="GO111" s="20" t="str">
        <f>IF(StockTree!GO111="","",IF(T=GO$10,IF(CallFlag=1,MAX(StockTree!GO111-K,0),MAX(K-StockTree!GO111,0)),EXP(-rr*h)*(pstar*GP111+(1-pstar)*GP112)))</f>
        <v/>
      </c>
      <c r="GP111" s="20" t="str">
        <f>IF(StockTree!GP111="","",IF(T=GP$10,IF(CallFlag=1,MAX(StockTree!GP111-K,0),MAX(K-StockTree!GP111,0)),EXP(-rr*h)*(pstar*GQ111+(1-pstar)*GQ112)))</f>
        <v/>
      </c>
      <c r="GQ111" s="20" t="str">
        <f>IF(StockTree!GQ111="","",IF(T=GQ$10,IF(CallFlag=1,MAX(StockTree!GQ111-K,0),MAX(K-StockTree!GQ111,0)),EXP(-rr*h)*(pstar*GR111+(1-pstar)*GR112)))</f>
        <v/>
      </c>
      <c r="GR111" s="20" t="str">
        <f>IF(StockTree!GR111="","",IF(T=GR$10,IF(CallFlag=1,MAX(StockTree!GR111-K,0),MAX(K-StockTree!GR111,0)),EXP(-rr*h)*(pstar*GS111+(1-pstar)*GS112)))</f>
        <v/>
      </c>
      <c r="GS111" s="20" t="str">
        <f>IF(StockTree!GS111="","",IF(T=GS$10,IF(CallFlag=1,MAX(StockTree!GS111-K,0),MAX(K-StockTree!GS111,0)),EXP(-rr*h)*(pstar*GT111+(1-pstar)*GT112)))</f>
        <v/>
      </c>
      <c r="GT111" s="20" t="str">
        <f>IF(StockTree!GT111="","",IF(T=GT$10,IF(CallFlag=1,MAX(StockTree!GT111-K,0),MAX(K-StockTree!GT111,0)),EXP(-rr*h)*(pstar*GU111+(1-pstar)*GU112)))</f>
        <v/>
      </c>
      <c r="GU111" s="20" t="str">
        <f>IF(StockTree!GU111="","",IF(T=GU$10,IF(CallFlag=1,MAX(StockTree!GU111-K,0),MAX(K-StockTree!GU111,0)),EXP(-rr*h)*(pstar*GV111+(1-pstar)*GV112)))</f>
        <v/>
      </c>
      <c r="GV111" s="20" t="str">
        <f>IF(StockTree!GV111="","",IF(T=GV$10,IF(CallFlag=1,MAX(StockTree!GV111-K,0),MAX(K-StockTree!GV111,0)),EXP(-rr*h)*(pstar*GW111+(1-pstar)*GW112)))</f>
        <v/>
      </c>
      <c r="GW111" s="20" t="str">
        <f>IF(StockTree!GW111="","",IF(T=GW$10,IF(CallFlag=1,MAX(StockTree!GW111-K,0),MAX(K-StockTree!GW111,0)),EXP(-rr*h)*(pstar*GX111+(1-pstar)*GX112)))</f>
        <v/>
      </c>
      <c r="GX111" s="20" t="str">
        <f>IF(StockTree!GX111="","",IF(T=GX$10,IF(CallFlag=1,MAX(StockTree!GX111-K,0),MAX(K-StockTree!GX111,0)),EXP(-rr*h)*(pstar*GY111+(1-pstar)*GY112)))</f>
        <v/>
      </c>
      <c r="GY111" s="20" t="str">
        <f>IF(StockTree!GY111="","",IF(T=GY$10,IF(CallFlag=1,MAX(StockTree!GY111-K,0),MAX(K-StockTree!GY111,0)),EXP(-rr*h)*(pstar*GZ111+(1-pstar)*GZ112)))</f>
        <v/>
      </c>
      <c r="GZ111" s="20" t="str">
        <f>IF(StockTree!GZ111="","",IF(T=GZ$10,IF(CallFlag=1,MAX(StockTree!GZ111-K,0),MAX(K-StockTree!GZ111,0)),EXP(-rr*h)*(pstar*HA111+(1-pstar)*HA112)))</f>
        <v/>
      </c>
      <c r="HA111" s="20" t="str">
        <f>IF(StockTree!HA111="","",IF(T=HA$10,IF(CallFlag=1,MAX(StockTree!HA111-K,0),MAX(K-StockTree!HA111,0)),EXP(-rr*h)*(pstar*HB111+(1-pstar)*HB112)))</f>
        <v/>
      </c>
      <c r="HB111" s="20" t="str">
        <f>IF(StockTree!HB111="","",IF(T=HB$10,IF(CallFlag=1,MAX(StockTree!HB111-K,0),MAX(K-StockTree!HB111,0)),EXP(-rr*h)*(pstar*HC111+(1-pstar)*HC112)))</f>
        <v/>
      </c>
      <c r="HC111" s="20" t="str">
        <f>IF(StockTree!HC111="","",IF(T=HC$10,IF(CallFlag=1,MAX(StockTree!HC111-K,0),MAX(K-StockTree!HC111,0)),EXP(-rr*h)*(pstar*HD111+(1-pstar)*HD112)))</f>
        <v/>
      </c>
      <c r="HD111" s="20" t="str">
        <f>IF(StockTree!HD111="","",IF(T=HD$10,IF(CallFlag=1,MAX(StockTree!HD111-K,0),MAX(K-StockTree!HD111,0)),EXP(-rr*h)*(pstar*HE111+(1-pstar)*HE112)))</f>
        <v/>
      </c>
      <c r="HE111" s="20" t="str">
        <f>IF(StockTree!HE111="","",IF(T=HE$10,IF(CallFlag=1,MAX(StockTree!HE111-K,0),MAX(K-StockTree!HE111,0)),EXP(-rr*h)*(pstar*HF111+(1-pstar)*HF112)))</f>
        <v/>
      </c>
      <c r="HF111" s="20" t="str">
        <f>IF(StockTree!HF111="","",IF(T=HF$10,IF(CallFlag=1,MAX(StockTree!HF111-K,0),MAX(K-StockTree!HF111,0)),EXP(-rr*h)*(pstar*HG111+(1-pstar)*HG112)))</f>
        <v/>
      </c>
      <c r="HG111" s="20" t="str">
        <f>IF(StockTree!HG111="","",IF(T=HG$10,IF(CallFlag=1,MAX(StockTree!HG111-K,0),MAX(K-StockTree!HG111,0)),EXP(-rr*h)*(pstar*HH111+(1-pstar)*HH112)))</f>
        <v/>
      </c>
      <c r="HH111" s="20" t="str">
        <f>IF(StockTree!HH111="","",IF(T=HH$10,IF(CallFlag=1,MAX(StockTree!HH111-K,0),MAX(K-StockTree!HH111,0)),EXP(-rr*h)*(pstar*HI111+(1-pstar)*HI112)))</f>
        <v/>
      </c>
      <c r="HI111" s="20" t="str">
        <f>IF(StockTree!HI111="","",IF(T=HI$10,IF(CallFlag=1,MAX(StockTree!HI111-K,0),MAX(K-StockTree!HI111,0)),EXP(-rr*h)*(pstar*HJ111+(1-pstar)*HJ112)))</f>
        <v/>
      </c>
      <c r="HJ111" s="20" t="str">
        <f>IF(StockTree!HJ111="","",IF(T=HJ$10,IF(CallFlag=1,MAX(StockTree!HJ111-K,0),MAX(K-StockTree!HJ111,0)),EXP(-rr*h)*(pstar*HK111+(1-pstar)*HK112)))</f>
        <v/>
      </c>
      <c r="HK111" s="20" t="str">
        <f>IF(StockTree!HK111="","",IF(T=HK$10,IF(CallFlag=1,MAX(StockTree!HK111-K,0),MAX(K-StockTree!HK111,0)),EXP(-rr*h)*(pstar*HL111+(1-pstar)*HL112)))</f>
        <v/>
      </c>
      <c r="HL111" s="20" t="str">
        <f>IF(StockTree!HL111="","",IF(T=HL$10,IF(CallFlag=1,MAX(StockTree!HL111-K,0),MAX(K-StockTree!HL111,0)),EXP(-rr*h)*(pstar*HM111+(1-pstar)*HM112)))</f>
        <v/>
      </c>
      <c r="HM111" s="20" t="str">
        <f>IF(StockTree!HM111="","",IF(T=HM$10,IF(CallFlag=1,MAX(StockTree!HM111-K,0),MAX(K-StockTree!HM111,0)),EXP(-rr*h)*(pstar*HN111+(1-pstar)*HN112)))</f>
        <v/>
      </c>
      <c r="HN111" s="20" t="str">
        <f>IF(StockTree!HN111="","",IF(T=HN$10,IF(CallFlag=1,MAX(StockTree!HN111-K,0),MAX(K-StockTree!HN111,0)),EXP(-rr*h)*(pstar*HO111+(1-pstar)*HO112)))</f>
        <v/>
      </c>
      <c r="HO111" s="20" t="str">
        <f>IF(StockTree!HO111="","",IF(T=HO$10,IF(CallFlag=1,MAX(StockTree!HO111-K,0),MAX(K-StockTree!HO111,0)),EXP(-rr*h)*(pstar*HP111+(1-pstar)*HP112)))</f>
        <v/>
      </c>
      <c r="HP111" s="20" t="str">
        <f>IF(StockTree!HP111="","",IF(T=HP$10,IF(CallFlag=1,MAX(StockTree!HP111-K,0),MAX(K-StockTree!HP111,0)),EXP(-rr*h)*(pstar*HQ111+(1-pstar)*HQ112)))</f>
        <v/>
      </c>
      <c r="HQ111" s="20" t="str">
        <f>IF(StockTree!HQ111="","",IF(T=HQ$10,IF(CallFlag=1,MAX(StockTree!HQ111-K,0),MAX(K-StockTree!HQ111,0)),EXP(-rr*h)*(pstar*HR111+(1-pstar)*HR112)))</f>
        <v/>
      </c>
      <c r="HR111" s="20" t="str">
        <f>IF(StockTree!HR111="","",IF(T=HR$10,IF(CallFlag=1,MAX(StockTree!HR111-K,0),MAX(K-StockTree!HR111,0)),EXP(-rr*h)*(pstar*HS111+(1-pstar)*HS112)))</f>
        <v/>
      </c>
      <c r="HS111" s="20" t="str">
        <f>IF(StockTree!HS111="","",IF(T=HS$10,IF(CallFlag=1,MAX(StockTree!HS111-K,0),MAX(K-StockTree!HS111,0)),EXP(-rr*h)*(pstar*HT111+(1-pstar)*HT112)))</f>
        <v/>
      </c>
      <c r="HT111" s="20" t="str">
        <f>IF(StockTree!HT111="","",IF(T=HT$10,IF(CallFlag=1,MAX(StockTree!HT111-K,0),MAX(K-StockTree!HT111,0)),EXP(-rr*h)*(pstar*HU111+(1-pstar)*HU112)))</f>
        <v/>
      </c>
      <c r="HU111" s="20" t="str">
        <f>IF(StockTree!HU111="","",IF(T=HU$10,IF(CallFlag=1,MAX(StockTree!HU111-K,0),MAX(K-StockTree!HU111,0)),EXP(-rr*h)*(pstar*HV111+(1-pstar)*HV112)))</f>
        <v/>
      </c>
      <c r="HV111" s="20" t="str">
        <f>IF(StockTree!HV111="","",IF(T=HV$10,IF(CallFlag=1,MAX(StockTree!HV111-K,0),MAX(K-StockTree!HV111,0)),EXP(-rr*h)*(pstar*HW111+(1-pstar)*HW112)))</f>
        <v/>
      </c>
      <c r="HW111" s="20" t="str">
        <f>IF(StockTree!HW111="","",IF(T=HW$10,IF(CallFlag=1,MAX(StockTree!HW111-K,0),MAX(K-StockTree!HW111,0)),EXP(-rr*h)*(pstar*HX111+(1-pstar)*HX112)))</f>
        <v/>
      </c>
      <c r="HX111" s="20" t="str">
        <f>IF(StockTree!HX111="","",IF(T=HX$10,IF(CallFlag=1,MAX(StockTree!HX111-K,0),MAX(K-StockTree!HX111,0)),EXP(-rr*h)*(pstar*HY111+(1-pstar)*HY112)))</f>
        <v/>
      </c>
      <c r="HY111" s="20" t="str">
        <f>IF(StockTree!HY111="","",IF(T=HY$10,IF(CallFlag=1,MAX(StockTree!HY111-K,0),MAX(K-StockTree!HY111,0)),EXP(-rr*h)*(pstar*HZ111+(1-pstar)*HZ112)))</f>
        <v/>
      </c>
      <c r="HZ111" s="20" t="str">
        <f>IF(StockTree!HZ111="","",IF(T=HZ$10,IF(CallFlag=1,MAX(StockTree!HZ111-K,0),MAX(K-StockTree!HZ111,0)),EXP(-rr*h)*(pstar*IA111+(1-pstar)*IA112)))</f>
        <v/>
      </c>
      <c r="IA111" s="20" t="str">
        <f>IF(StockTree!IA111="","",IF(T=IA$10,IF(CallFlag=1,MAX(StockTree!IA111-K,0),MAX(K-StockTree!IA111,0)),EXP(-rr*h)*(pstar*IB111+(1-pstar)*IB112)))</f>
        <v/>
      </c>
      <c r="IB111" s="20" t="str">
        <f>IF(StockTree!IB111="","",IF(T=IB$10,IF(CallFlag=1,MAX(StockTree!IB111-K,0),MAX(K-StockTree!IB111,0)),EXP(-rr*h)*(pstar*IC111+(1-pstar)*IC112)))</f>
        <v/>
      </c>
      <c r="IC111" s="20" t="str">
        <f>IF(StockTree!IC111="","",IF(T=IC$10,IF(CallFlag=1,MAX(StockTree!IC111-K,0),MAX(K-StockTree!IC111,0)),EXP(-rr*h)*(pstar*ID111+(1-pstar)*ID112)))</f>
        <v/>
      </c>
      <c r="ID111" s="20" t="str">
        <f>IF(StockTree!ID111="","",IF(T=ID$10,IF(CallFlag=1,MAX(StockTree!ID111-K,0),MAX(K-StockTree!ID111,0)),EXP(-rr*h)*(pstar*IE111+(1-pstar)*IE112)))</f>
        <v/>
      </c>
      <c r="IE111" s="20" t="str">
        <f>IF(StockTree!IE111="","",IF(T=IE$10,IF(CallFlag=1,MAX(StockTree!IE111-K,0),MAX(K-StockTree!IE111,0)),EXP(-rr*h)*(pstar*IF111+(1-pstar)*IF112)))</f>
        <v/>
      </c>
      <c r="IF111" s="20" t="str">
        <f>IF(StockTree!IF111="","",IF(T=IF$10,IF(CallFlag=1,MAX(StockTree!IF111-K,0),MAX(K-StockTree!IF111,0)),EXP(-rr*h)*(pstar*IG111+(1-pstar)*IG112)))</f>
        <v/>
      </c>
      <c r="IG111" s="20" t="str">
        <f>IF(StockTree!IG111="","",IF(T=IG$10,IF(CallFlag=1,MAX(StockTree!IG111-K,0),MAX(K-StockTree!IG111,0)),EXP(-rr*h)*(pstar*IH111+(1-pstar)*IH112)))</f>
        <v/>
      </c>
      <c r="IH111" s="20" t="str">
        <f>IF(StockTree!IH111="","",IF(T=IH$10,IF(CallFlag=1,MAX(StockTree!IH111-K,0),MAX(K-StockTree!IH111,0)),EXP(-rr*h)*(pstar*II111+(1-pstar)*II112)))</f>
        <v/>
      </c>
      <c r="II111" s="20" t="str">
        <f>IF(StockTree!II111="","",IF(T=II$10,IF(CallFlag=1,MAX(StockTree!II111-K,0),MAX(K-StockTree!II111,0)),EXP(-rr*h)*(pstar*IJ111+(1-pstar)*IJ112)))</f>
        <v/>
      </c>
      <c r="IJ111" s="20" t="str">
        <f>IF(StockTree!IJ111="","",IF(T=IJ$10,IF(CallFlag=1,MAX(StockTree!IJ111-K,0),MAX(K-StockTree!IJ111,0)),EXP(-rr*h)*(pstar*IK111+(1-pstar)*IK112)))</f>
        <v/>
      </c>
      <c r="IK111" s="20" t="str">
        <f>IF(StockTree!IK111="","",IF(T=IK$10,IF(CallFlag=1,MAX(StockTree!IK111-K,0),MAX(K-StockTree!IK111,0)),EXP(-rr*h)*(pstar*IL111+(1-pstar)*IL112)))</f>
        <v/>
      </c>
      <c r="IL111" s="20" t="str">
        <f>IF(StockTree!IL111="","",IF(T=IL$10,IF(CallFlag=1,MAX(StockTree!IL111-K,0),MAX(K-StockTree!IL111,0)),EXP(-rr*h)*(pstar*IM111+(1-pstar)*IM112)))</f>
        <v/>
      </c>
      <c r="IM111" s="20" t="str">
        <f>IF(StockTree!IM111="","",IF(T=IM$10,IF(CallFlag=1,MAX(StockTree!IM111-K,0),MAX(K-StockTree!IM111,0)),EXP(-rr*h)*(pstar*IN111+(1-pstar)*IN112)))</f>
        <v/>
      </c>
      <c r="IN111" s="20" t="str">
        <f>IF(StockTree!IN111="","",IF(T=IN$10,IF(CallFlag=1,MAX(StockTree!IN111-K,0),MAX(K-StockTree!IN111,0)),EXP(-rr*h)*(pstar*IO111+(1-pstar)*IO112)))</f>
        <v/>
      </c>
      <c r="IO111" s="20" t="str">
        <f>IF(StockTree!IO111="","",IF(T=IO$10,IF(CallFlag=1,MAX(StockTree!IO111-K,0),MAX(K-StockTree!IO111,0)),EXP(-rr*h)*(pstar*IP111+(1-pstar)*IP112)))</f>
        <v/>
      </c>
      <c r="IP111" s="20" t="str">
        <f>IF(StockTree!IP111="","",IF(T=IP$10,IF(CallFlag=1,MAX(StockTree!IP111-K,0),MAX(K-StockTree!IP111,0)),EXP(-rr*h)*(pstar*IQ111+(1-pstar)*IQ112)))</f>
        <v/>
      </c>
      <c r="IQ111" s="20" t="str">
        <f>IF(StockTree!IQ111="","",IF(T=IQ$10,IF(CallFlag=1,MAX(StockTree!IQ111-K,0),MAX(K-StockTree!IQ111,0)),EXP(-rr*h)*(pstar*IR111+(1-pstar)*IR112)))</f>
        <v/>
      </c>
      <c r="IR111" s="20" t="str">
        <f>IF(StockTree!IR111="","",IF(T=IR$10,IF(CallFlag=1,MAX(StockTree!IR111-K,0),MAX(K-StockTree!IR111,0)),EXP(-rr*h)*(pstar*IS111+(1-pstar)*IS112)))</f>
        <v/>
      </c>
      <c r="IS111" s="20" t="str">
        <f>IF(StockTree!IS111="","",IF(T=IS$10,IF(CallFlag=1,MAX(StockTree!IS111-K,0),MAX(K-StockTree!IS111,0)),EXP(-rr*h)*(pstar*IT111+(1-pstar)*IT112)))</f>
        <v/>
      </c>
      <c r="IT111" s="20" t="str">
        <f>IF(StockTree!IT111="","",IF(T=IT$10,IF(CallFlag=1,MAX(StockTree!IT111-K,0),MAX(K-StockTree!IT111,0)),EXP(-rr*h)*(pstar*IU111+(1-pstar)*IU112)))</f>
        <v/>
      </c>
      <c r="IU111" s="20" t="str">
        <f>IF(StockTree!IU111="","",IF(T=IU$10,IF(CallFlag=1,MAX(StockTree!IU111-K,0),MAX(K-StockTree!IU111,0)),EXP(-rr*h)*(pstar*IV111+(1-pstar)*IV112)))</f>
        <v/>
      </c>
      <c r="IV111" s="20" t="str">
        <f>IF(StockTree!IV111="","",IF(T=IV$10,IF(CallFlag=1,MAX(StockTree!IV111-K,0),MAX(K-StockTree!IV111,0)),EXP(-rr*h)*(pstar*#REF!+(1-pstar)*#REF!)))</f>
        <v/>
      </c>
    </row>
    <row r="112" spans="1:256" s="20" customFormat="1" x14ac:dyDescent="0.2">
      <c r="A112" s="19">
        <f t="shared" si="9"/>
        <v>100</v>
      </c>
      <c r="B112" s="20" t="str">
        <f>IF(StockTree!B112="","",IF(T=B$10,IF(CallFlag=1,MAX(StockTree!B112-K,0),MAX(K-StockTree!B112,0)),EXP(-rr*h)*(pstar*C112+(1-pstar)*C113)))</f>
        <v/>
      </c>
      <c r="C112" s="20" t="str">
        <f>IF(StockTree!C112="","",IF(T=C$10,IF(CallFlag=1,MAX(StockTree!C112-K,0),MAX(K-StockTree!C112,0)),EXP(-rr*h)*(pstar*D112+(1-pstar)*D113)))</f>
        <v/>
      </c>
      <c r="D112" s="20" t="str">
        <f>IF(StockTree!D112="","",IF(T=D$10,IF(CallFlag=1,MAX(StockTree!D112-K,0),MAX(K-StockTree!D112,0)),EXP(-rr*h)*(pstar*E112+(1-pstar)*E113)))</f>
        <v/>
      </c>
      <c r="E112" s="20" t="str">
        <f>IF(StockTree!E112="","",IF(T=E$10,IF(CallFlag=1,MAX(StockTree!E112-K,0),MAX(K-StockTree!E112,0)),EXP(-rr*h)*(pstar*F112+(1-pstar)*F113)))</f>
        <v/>
      </c>
      <c r="F112" s="20" t="str">
        <f>IF(StockTree!F112="","",IF(T=F$10,IF(CallFlag=1,MAX(StockTree!F112-K,0),MAX(K-StockTree!F112,0)),EXP(-rr*h)*(pstar*G112+(1-pstar)*G113)))</f>
        <v/>
      </c>
      <c r="G112" s="20" t="str">
        <f>IF(StockTree!G112="","",IF(T=G$10,IF(CallFlag=1,MAX(StockTree!G112-K,0),MAX(K-StockTree!G112,0)),EXP(-rr*h)*(pstar*H112+(1-pstar)*H113)))</f>
        <v/>
      </c>
      <c r="H112" s="20" t="str">
        <f>IF(StockTree!H112="","",IF(T=H$10,IF(CallFlag=1,MAX(StockTree!H112-K,0),MAX(K-StockTree!H112,0)),EXP(-rr*h)*(pstar*I112+(1-pstar)*I113)))</f>
        <v/>
      </c>
      <c r="I112" s="20" t="str">
        <f>IF(StockTree!I112="","",IF(T=I$10,IF(CallFlag=1,MAX(StockTree!I112-K,0),MAX(K-StockTree!I112,0)),EXP(-rr*h)*(pstar*J112+(1-pstar)*J113)))</f>
        <v/>
      </c>
      <c r="J112" s="20" t="str">
        <f>IF(StockTree!J112="","",IF(T=J$10,IF(CallFlag=1,MAX(StockTree!J112-K,0),MAX(K-StockTree!J112,0)),EXP(-rr*h)*(pstar*K112+(1-pstar)*K113)))</f>
        <v/>
      </c>
      <c r="K112" s="20" t="str">
        <f>IF(StockTree!K112="","",IF(T=K$10,IF(CallFlag=1,MAX(StockTree!K112-K,0),MAX(K-StockTree!K112,0)),EXP(-rr*h)*(pstar*L112+(1-pstar)*L113)))</f>
        <v/>
      </c>
      <c r="L112" s="20" t="str">
        <f>IF(StockTree!L112="","",IF(T=L$10,IF(CallFlag=1,MAX(StockTree!L112-K,0),MAX(K-StockTree!L112,0)),EXP(-rr*h)*(pstar*M112+(1-pstar)*M113)))</f>
        <v/>
      </c>
      <c r="M112" s="20" t="str">
        <f>IF(StockTree!M112="","",IF(T=M$10,IF(CallFlag=1,MAX(StockTree!M112-K,0),MAX(K-StockTree!M112,0)),EXP(-rr*h)*(pstar*N112+(1-pstar)*N113)))</f>
        <v/>
      </c>
      <c r="N112" s="20" t="str">
        <f>IF(StockTree!N112="","",IF(T=N$10,IF(CallFlag=1,MAX(StockTree!N112-K,0),MAX(K-StockTree!N112,0)),EXP(-rr*h)*(pstar*O112+(1-pstar)*O113)))</f>
        <v/>
      </c>
      <c r="O112" s="20" t="str">
        <f>IF(StockTree!O112="","",IF(T=O$10,IF(CallFlag=1,MAX(StockTree!O112-K,0),MAX(K-StockTree!O112,0)),EXP(-rr*h)*(pstar*P112+(1-pstar)*P113)))</f>
        <v/>
      </c>
      <c r="P112" s="20" t="str">
        <f>IF(StockTree!P112="","",IF(T=P$10,IF(CallFlag=1,MAX(StockTree!P112-K,0),MAX(K-StockTree!P112,0)),EXP(-rr*h)*(pstar*Q112+(1-pstar)*Q113)))</f>
        <v/>
      </c>
      <c r="Q112" s="20" t="str">
        <f>IF(StockTree!Q112="","",IF(T=Q$10,IF(CallFlag=1,MAX(StockTree!Q112-K,0),MAX(K-StockTree!Q112,0)),EXP(-rr*h)*(pstar*R112+(1-pstar)*R113)))</f>
        <v/>
      </c>
      <c r="R112" s="20" t="str">
        <f>IF(StockTree!R112="","",IF(T=R$10,IF(CallFlag=1,MAX(StockTree!R112-K,0),MAX(K-StockTree!R112,0)),EXP(-rr*h)*(pstar*S112+(1-pstar)*S113)))</f>
        <v/>
      </c>
      <c r="S112" s="20" t="str">
        <f>IF(StockTree!S112="","",IF(T=S$10,IF(CallFlag=1,MAX(StockTree!S112-K,0),MAX(K-StockTree!S112,0)),EXP(-rr*h)*(pstar*T112+(1-pstar)*T113)))</f>
        <v/>
      </c>
      <c r="T112" s="20" t="str">
        <f>IF(StockTree!T112="","",IF(T=T$10,IF(CallFlag=1,MAX(StockTree!T112-K,0),MAX(K-StockTree!T112,0)),EXP(-rr*h)*(pstar*U112+(1-pstar)*U113)))</f>
        <v/>
      </c>
      <c r="U112" s="20" t="str">
        <f>IF(StockTree!U112="","",IF(T=U$10,IF(CallFlag=1,MAX(StockTree!U112-K,0),MAX(K-StockTree!U112,0)),EXP(-rr*h)*(pstar*V112+(1-pstar)*V113)))</f>
        <v/>
      </c>
      <c r="V112" s="20" t="str">
        <f>IF(StockTree!V112="","",IF(T=V$10,IF(CallFlag=1,MAX(StockTree!V112-K,0),MAX(K-StockTree!V112,0)),EXP(-rr*h)*(pstar*W112+(1-pstar)*W113)))</f>
        <v/>
      </c>
      <c r="W112" s="20" t="str">
        <f>IF(StockTree!W112="","",IF(T=W$10,IF(CallFlag=1,MAX(StockTree!W112-K,0),MAX(K-StockTree!W112,0)),EXP(-rr*h)*(pstar*X112+(1-pstar)*X113)))</f>
        <v/>
      </c>
      <c r="X112" s="20" t="str">
        <f>IF(StockTree!X112="","",IF(T=X$10,IF(CallFlag=1,MAX(StockTree!X112-K,0),MAX(K-StockTree!X112,0)),EXP(-rr*h)*(pstar*Y112+(1-pstar)*Y113)))</f>
        <v/>
      </c>
      <c r="Y112" s="20" t="str">
        <f>IF(StockTree!Y112="","",IF(T=Y$10,IF(CallFlag=1,MAX(StockTree!Y112-K,0),MAX(K-StockTree!Y112,0)),EXP(-rr*h)*(pstar*Z112+(1-pstar)*Z113)))</f>
        <v/>
      </c>
      <c r="Z112" s="20" t="str">
        <f>IF(StockTree!Z112="","",IF(T=Z$10,IF(CallFlag=1,MAX(StockTree!Z112-K,0),MAX(K-StockTree!Z112,0)),EXP(-rr*h)*(pstar*AA112+(1-pstar)*AA113)))</f>
        <v/>
      </c>
      <c r="AA112" s="20" t="str">
        <f>IF(StockTree!AA112="","",IF(T=AA$10,IF(CallFlag=1,MAX(StockTree!AA112-K,0),MAX(K-StockTree!AA112,0)),EXP(-rr*h)*(pstar*AB112+(1-pstar)*AB113)))</f>
        <v/>
      </c>
      <c r="AB112" s="20" t="str">
        <f>IF(StockTree!AB112="","",IF(T=AB$10,IF(CallFlag=1,MAX(StockTree!AB112-K,0),MAX(K-StockTree!AB112,0)),EXP(-rr*h)*(pstar*AC112+(1-pstar)*AC113)))</f>
        <v/>
      </c>
      <c r="AC112" s="20" t="str">
        <f>IF(StockTree!AC112="","",IF(T=AC$10,IF(CallFlag=1,MAX(StockTree!AC112-K,0),MAX(K-StockTree!AC112,0)),EXP(-rr*h)*(pstar*AD112+(1-pstar)*AD113)))</f>
        <v/>
      </c>
      <c r="AD112" s="20" t="str">
        <f>IF(StockTree!AD112="","",IF(T=AD$10,IF(CallFlag=1,MAX(StockTree!AD112-K,0),MAX(K-StockTree!AD112,0)),EXP(-rr*h)*(pstar*AE112+(1-pstar)*AE113)))</f>
        <v/>
      </c>
      <c r="AE112" s="20" t="str">
        <f>IF(StockTree!AE112="","",IF(T=AE$10,IF(CallFlag=1,MAX(StockTree!AE112-K,0),MAX(K-StockTree!AE112,0)),EXP(-rr*h)*(pstar*AF112+(1-pstar)*AF113)))</f>
        <v/>
      </c>
      <c r="AF112" s="20" t="str">
        <f>IF(StockTree!AF112="","",IF(T=AF$10,IF(CallFlag=1,MAX(StockTree!AF112-K,0),MAX(K-StockTree!AF112,0)),EXP(-rr*h)*(pstar*AG112+(1-pstar)*AG113)))</f>
        <v/>
      </c>
      <c r="AG112" s="20" t="str">
        <f>IF(StockTree!AG112="","",IF(T=AG$10,IF(CallFlag=1,MAX(StockTree!AG112-K,0),MAX(K-StockTree!AG112,0)),EXP(-rr*h)*(pstar*AH112+(1-pstar)*AH113)))</f>
        <v/>
      </c>
      <c r="AH112" s="20" t="str">
        <f>IF(StockTree!AH112="","",IF(T=AH$10,IF(CallFlag=1,MAX(StockTree!AH112-K,0),MAX(K-StockTree!AH112,0)),EXP(-rr*h)*(pstar*AI112+(1-pstar)*AI113)))</f>
        <v/>
      </c>
      <c r="AI112" s="20" t="str">
        <f>IF(StockTree!AI112="","",IF(T=AI$10,IF(CallFlag=1,MAX(StockTree!AI112-K,0),MAX(K-StockTree!AI112,0)),EXP(-rr*h)*(pstar*AJ112+(1-pstar)*AJ113)))</f>
        <v/>
      </c>
      <c r="AJ112" s="20" t="str">
        <f>IF(StockTree!AJ112="","",IF(T=AJ$10,IF(CallFlag=1,MAX(StockTree!AJ112-K,0),MAX(K-StockTree!AJ112,0)),EXP(-rr*h)*(pstar*AK112+(1-pstar)*AK113)))</f>
        <v/>
      </c>
      <c r="AK112" s="20" t="str">
        <f>IF(StockTree!AK112="","",IF(T=AK$10,IF(CallFlag=1,MAX(StockTree!AK112-K,0),MAX(K-StockTree!AK112,0)),EXP(-rr*h)*(pstar*AL112+(1-pstar)*AL113)))</f>
        <v/>
      </c>
      <c r="AL112" s="20" t="str">
        <f>IF(StockTree!AL112="","",IF(T=AL$10,IF(CallFlag=1,MAX(StockTree!AL112-K,0),MAX(K-StockTree!AL112,0)),EXP(-rr*h)*(pstar*AM112+(1-pstar)*AM113)))</f>
        <v/>
      </c>
      <c r="AM112" s="20" t="str">
        <f>IF(StockTree!AM112="","",IF(T=AM$10,IF(CallFlag=1,MAX(StockTree!AM112-K,0),MAX(K-StockTree!AM112,0)),EXP(-rr*h)*(pstar*AN112+(1-pstar)*AN113)))</f>
        <v/>
      </c>
      <c r="AN112" s="20" t="str">
        <f>IF(StockTree!AN112="","",IF(T=AN$10,IF(CallFlag=1,MAX(StockTree!AN112-K,0),MAX(K-StockTree!AN112,0)),EXP(-rr*h)*(pstar*AO112+(1-pstar)*AO113)))</f>
        <v/>
      </c>
      <c r="AO112" s="20" t="str">
        <f>IF(StockTree!AO112="","",IF(T=AO$10,IF(CallFlag=1,MAX(StockTree!AO112-K,0),MAX(K-StockTree!AO112,0)),EXP(-rr*h)*(pstar*AP112+(1-pstar)*AP113)))</f>
        <v/>
      </c>
      <c r="AP112" s="20" t="str">
        <f>IF(StockTree!AP112="","",IF(T=AP$10,IF(CallFlag=1,MAX(StockTree!AP112-K,0),MAX(K-StockTree!AP112,0)),EXP(-rr*h)*(pstar*AQ112+(1-pstar)*AQ113)))</f>
        <v/>
      </c>
      <c r="AQ112" s="20" t="str">
        <f>IF(StockTree!AQ112="","",IF(T=AQ$10,IF(CallFlag=1,MAX(StockTree!AQ112-K,0),MAX(K-StockTree!AQ112,0)),EXP(-rr*h)*(pstar*AR112+(1-pstar)*AR113)))</f>
        <v/>
      </c>
      <c r="AR112" s="20" t="str">
        <f>IF(StockTree!AR112="","",IF(T=AR$10,IF(CallFlag=1,MAX(StockTree!AR112-K,0),MAX(K-StockTree!AR112,0)),EXP(-rr*h)*(pstar*AS112+(1-pstar)*AS113)))</f>
        <v/>
      </c>
      <c r="AS112" s="20" t="str">
        <f>IF(StockTree!AS112="","",IF(T=AS$10,IF(CallFlag=1,MAX(StockTree!AS112-K,0),MAX(K-StockTree!AS112,0)),EXP(-rr*h)*(pstar*AT112+(1-pstar)*AT113)))</f>
        <v/>
      </c>
      <c r="AT112" s="20" t="str">
        <f>IF(StockTree!AT112="","",IF(T=AT$10,IF(CallFlag=1,MAX(StockTree!AT112-K,0),MAX(K-StockTree!AT112,0)),EXP(-rr*h)*(pstar*AU112+(1-pstar)*AU113)))</f>
        <v/>
      </c>
      <c r="AU112" s="20" t="str">
        <f>IF(StockTree!AU112="","",IF(T=AU$10,IF(CallFlag=1,MAX(StockTree!AU112-K,0),MAX(K-StockTree!AU112,0)),EXP(-rr*h)*(pstar*AV112+(1-pstar)*AV113)))</f>
        <v/>
      </c>
      <c r="AV112" s="20" t="str">
        <f>IF(StockTree!AV112="","",IF(T=AV$10,IF(CallFlag=1,MAX(StockTree!AV112-K,0),MAX(K-StockTree!AV112,0)),EXP(-rr*h)*(pstar*AW112+(1-pstar)*AW113)))</f>
        <v/>
      </c>
      <c r="AW112" s="20" t="str">
        <f>IF(StockTree!AW112="","",IF(T=AW$10,IF(CallFlag=1,MAX(StockTree!AW112-K,0),MAX(K-StockTree!AW112,0)),EXP(-rr*h)*(pstar*AX112+(1-pstar)*AX113)))</f>
        <v/>
      </c>
      <c r="AX112" s="20" t="str">
        <f>IF(StockTree!AX112="","",IF(T=AX$10,IF(CallFlag=1,MAX(StockTree!AX112-K,0),MAX(K-StockTree!AX112,0)),EXP(-rr*h)*(pstar*AY112+(1-pstar)*AY113)))</f>
        <v/>
      </c>
      <c r="AY112" s="20" t="str">
        <f>IF(StockTree!AY112="","",IF(T=AY$10,IF(CallFlag=1,MAX(StockTree!AY112-K,0),MAX(K-StockTree!AY112,0)),EXP(-rr*h)*(pstar*AZ112+(1-pstar)*AZ113)))</f>
        <v/>
      </c>
      <c r="AZ112" s="20" t="str">
        <f>IF(StockTree!AZ112="","",IF(T=AZ$10,IF(CallFlag=1,MAX(StockTree!AZ112-K,0),MAX(K-StockTree!AZ112,0)),EXP(-rr*h)*(pstar*BA112+(1-pstar)*BA113)))</f>
        <v/>
      </c>
      <c r="BA112" s="20" t="str">
        <f>IF(StockTree!BA112="","",IF(T=BA$10,IF(CallFlag=1,MAX(StockTree!BA112-K,0),MAX(K-StockTree!BA112,0)),EXP(-rr*h)*(pstar*BB112+(1-pstar)*BB113)))</f>
        <v/>
      </c>
      <c r="BB112" s="20" t="str">
        <f>IF(StockTree!BB112="","",IF(T=BB$10,IF(CallFlag=1,MAX(StockTree!BB112-K,0),MAX(K-StockTree!BB112,0)),EXP(-rr*h)*(pstar*BC112+(1-pstar)*BC113)))</f>
        <v/>
      </c>
      <c r="BC112" s="20" t="str">
        <f>IF(StockTree!BC112="","",IF(T=BC$10,IF(CallFlag=1,MAX(StockTree!BC112-K,0),MAX(K-StockTree!BC112,0)),EXP(-rr*h)*(pstar*BD112+(1-pstar)*BD113)))</f>
        <v/>
      </c>
      <c r="BD112" s="20" t="str">
        <f>IF(StockTree!BD112="","",IF(T=BD$10,IF(CallFlag=1,MAX(StockTree!BD112-K,0),MAX(K-StockTree!BD112,0)),EXP(-rr*h)*(pstar*BE112+(1-pstar)*BE113)))</f>
        <v/>
      </c>
      <c r="BE112" s="20" t="str">
        <f>IF(StockTree!BE112="","",IF(T=BE$10,IF(CallFlag=1,MAX(StockTree!BE112-K,0),MAX(K-StockTree!BE112,0)),EXP(-rr*h)*(pstar*BF112+(1-pstar)*BF113)))</f>
        <v/>
      </c>
      <c r="BF112" s="20" t="str">
        <f>IF(StockTree!BF112="","",IF(T=BF$10,IF(CallFlag=1,MAX(StockTree!BF112-K,0),MAX(K-StockTree!BF112,0)),EXP(-rr*h)*(pstar*BG112+(1-pstar)*BG113)))</f>
        <v/>
      </c>
      <c r="BG112" s="20" t="str">
        <f>IF(StockTree!BG112="","",IF(T=BG$10,IF(CallFlag=1,MAX(StockTree!BG112-K,0),MAX(K-StockTree!BG112,0)),EXP(-rr*h)*(pstar*BH112+(1-pstar)*BH113)))</f>
        <v/>
      </c>
      <c r="BH112" s="20" t="str">
        <f>IF(StockTree!BH112="","",IF(T=BH$10,IF(CallFlag=1,MAX(StockTree!BH112-K,0),MAX(K-StockTree!BH112,0)),EXP(-rr*h)*(pstar*BI112+(1-pstar)*BI113)))</f>
        <v/>
      </c>
      <c r="BI112" s="20" t="str">
        <f>IF(StockTree!BI112="","",IF(T=BI$10,IF(CallFlag=1,MAX(StockTree!BI112-K,0),MAX(K-StockTree!BI112,0)),EXP(-rr*h)*(pstar*BJ112+(1-pstar)*BJ113)))</f>
        <v/>
      </c>
      <c r="BJ112" s="20" t="str">
        <f>IF(StockTree!BJ112="","",IF(T=BJ$10,IF(CallFlag=1,MAX(StockTree!BJ112-K,0),MAX(K-StockTree!BJ112,0)),EXP(-rr*h)*(pstar*BK112+(1-pstar)*BK113)))</f>
        <v/>
      </c>
      <c r="BK112" s="20" t="str">
        <f>IF(StockTree!BK112="","",IF(T=BK$10,IF(CallFlag=1,MAX(StockTree!BK112-K,0),MAX(K-StockTree!BK112,0)),EXP(-rr*h)*(pstar*BL112+(1-pstar)*BL113)))</f>
        <v/>
      </c>
      <c r="BL112" s="20" t="str">
        <f>IF(StockTree!BL112="","",IF(T=BL$10,IF(CallFlag=1,MAX(StockTree!BL112-K,0),MAX(K-StockTree!BL112,0)),EXP(-rr*h)*(pstar*BM112+(1-pstar)*BM113)))</f>
        <v/>
      </c>
      <c r="BM112" s="20" t="str">
        <f>IF(StockTree!BM112="","",IF(T=BM$10,IF(CallFlag=1,MAX(StockTree!BM112-K,0),MAX(K-StockTree!BM112,0)),EXP(-rr*h)*(pstar*BN112+(1-pstar)*BN113)))</f>
        <v/>
      </c>
      <c r="BN112" s="20" t="str">
        <f>IF(StockTree!BN112="","",IF(T=BN$10,IF(CallFlag=1,MAX(StockTree!BN112-K,0),MAX(K-StockTree!BN112,0)),EXP(-rr*h)*(pstar*BO112+(1-pstar)*BO113)))</f>
        <v/>
      </c>
      <c r="BO112" s="20" t="str">
        <f>IF(StockTree!BO112="","",IF(T=BO$10,IF(CallFlag=1,MAX(StockTree!BO112-K,0),MAX(K-StockTree!BO112,0)),EXP(-rr*h)*(pstar*BP112+(1-pstar)*BP113)))</f>
        <v/>
      </c>
      <c r="BP112" s="20" t="str">
        <f>IF(StockTree!BP112="","",IF(T=BP$10,IF(CallFlag=1,MAX(StockTree!BP112-K,0),MAX(K-StockTree!BP112,0)),EXP(-rr*h)*(pstar*BQ112+(1-pstar)*BQ113)))</f>
        <v/>
      </c>
      <c r="BQ112" s="20" t="str">
        <f>IF(StockTree!BQ112="","",IF(T=BQ$10,IF(CallFlag=1,MAX(StockTree!BQ112-K,0),MAX(K-StockTree!BQ112,0)),EXP(-rr*h)*(pstar*BR112+(1-pstar)*BR113)))</f>
        <v/>
      </c>
      <c r="BR112" s="20" t="str">
        <f>IF(StockTree!BR112="","",IF(T=BR$10,IF(CallFlag=1,MAX(StockTree!BR112-K,0),MAX(K-StockTree!BR112,0)),EXP(-rr*h)*(pstar*BS112+(1-pstar)*BS113)))</f>
        <v/>
      </c>
      <c r="BS112" s="20" t="str">
        <f>IF(StockTree!BS112="","",IF(T=BS$10,IF(CallFlag=1,MAX(StockTree!BS112-K,0),MAX(K-StockTree!BS112,0)),EXP(-rr*h)*(pstar*BT112+(1-pstar)*BT113)))</f>
        <v/>
      </c>
      <c r="BT112" s="20" t="str">
        <f>IF(StockTree!BT112="","",IF(T=BT$10,IF(CallFlag=1,MAX(StockTree!BT112-K,0),MAX(K-StockTree!BT112,0)),EXP(-rr*h)*(pstar*BU112+(1-pstar)*BU113)))</f>
        <v/>
      </c>
      <c r="BU112" s="20" t="str">
        <f>IF(StockTree!BU112="","",IF(T=BU$10,IF(CallFlag=1,MAX(StockTree!BU112-K,0),MAX(K-StockTree!BU112,0)),EXP(-rr*h)*(pstar*BV112+(1-pstar)*BV113)))</f>
        <v/>
      </c>
      <c r="BV112" s="20" t="str">
        <f>IF(StockTree!BV112="","",IF(T=BV$10,IF(CallFlag=1,MAX(StockTree!BV112-K,0),MAX(K-StockTree!BV112,0)),EXP(-rr*h)*(pstar*BW112+(1-pstar)*BW113)))</f>
        <v/>
      </c>
      <c r="BW112" s="20" t="str">
        <f>IF(StockTree!BW112="","",IF(T=BW$10,IF(CallFlag=1,MAX(StockTree!BW112-K,0),MAX(K-StockTree!BW112,0)),EXP(-rr*h)*(pstar*BX112+(1-pstar)*BX113)))</f>
        <v/>
      </c>
      <c r="BX112" s="20" t="str">
        <f>IF(StockTree!BX112="","",IF(T=BX$10,IF(CallFlag=1,MAX(StockTree!BX112-K,0),MAX(K-StockTree!BX112,0)),EXP(-rr*h)*(pstar*BY112+(1-pstar)*BY113)))</f>
        <v/>
      </c>
      <c r="BY112" s="20" t="str">
        <f>IF(StockTree!BY112="","",IF(T=BY$10,IF(CallFlag=1,MAX(StockTree!BY112-K,0),MAX(K-StockTree!BY112,0)),EXP(-rr*h)*(pstar*BZ112+(1-pstar)*BZ113)))</f>
        <v/>
      </c>
      <c r="BZ112" s="20" t="str">
        <f>IF(StockTree!BZ112="","",IF(T=BZ$10,IF(CallFlag=1,MAX(StockTree!BZ112-K,0),MAX(K-StockTree!BZ112,0)),EXP(-rr*h)*(pstar*CA112+(1-pstar)*CA113)))</f>
        <v/>
      </c>
      <c r="CA112" s="20" t="str">
        <f>IF(StockTree!CA112="","",IF(T=CA$10,IF(CallFlag=1,MAX(StockTree!CA112-K,0),MAX(K-StockTree!CA112,0)),EXP(-rr*h)*(pstar*CB112+(1-pstar)*CB113)))</f>
        <v/>
      </c>
      <c r="CB112" s="20" t="str">
        <f>IF(StockTree!CB112="","",IF(T=CB$10,IF(CallFlag=1,MAX(StockTree!CB112-K,0),MAX(K-StockTree!CB112,0)),EXP(-rr*h)*(pstar*CC112+(1-pstar)*CC113)))</f>
        <v/>
      </c>
      <c r="CC112" s="20" t="str">
        <f>IF(StockTree!CC112="","",IF(T=CC$10,IF(CallFlag=1,MAX(StockTree!CC112-K,0),MAX(K-StockTree!CC112,0)),EXP(-rr*h)*(pstar*CD112+(1-pstar)*CD113)))</f>
        <v/>
      </c>
      <c r="CD112" s="20" t="str">
        <f>IF(StockTree!CD112="","",IF(T=CD$10,IF(CallFlag=1,MAX(StockTree!CD112-K,0),MAX(K-StockTree!CD112,0)),EXP(-rr*h)*(pstar*CE112+(1-pstar)*CE113)))</f>
        <v/>
      </c>
      <c r="CE112" s="20" t="str">
        <f>IF(StockTree!CE112="","",IF(T=CE$10,IF(CallFlag=1,MAX(StockTree!CE112-K,0),MAX(K-StockTree!CE112,0)),EXP(-rr*h)*(pstar*CF112+(1-pstar)*CF113)))</f>
        <v/>
      </c>
      <c r="CF112" s="20" t="str">
        <f>IF(StockTree!CF112="","",IF(T=CF$10,IF(CallFlag=1,MAX(StockTree!CF112-K,0),MAX(K-StockTree!CF112,0)),EXP(-rr*h)*(pstar*CG112+(1-pstar)*CG113)))</f>
        <v/>
      </c>
      <c r="CG112" s="20" t="str">
        <f>IF(StockTree!CG112="","",IF(T=CG$10,IF(CallFlag=1,MAX(StockTree!CG112-K,0),MAX(K-StockTree!CG112,0)),EXP(-rr*h)*(pstar*CH112+(1-pstar)*CH113)))</f>
        <v/>
      </c>
      <c r="CH112" s="20" t="str">
        <f>IF(StockTree!CH112="","",IF(T=CH$10,IF(CallFlag=1,MAX(StockTree!CH112-K,0),MAX(K-StockTree!CH112,0)),EXP(-rr*h)*(pstar*CI112+(1-pstar)*CI113)))</f>
        <v/>
      </c>
      <c r="CI112" s="20" t="str">
        <f>IF(StockTree!CI112="","",IF(T=CI$10,IF(CallFlag=1,MAX(StockTree!CI112-K,0),MAX(K-StockTree!CI112,0)),EXP(-rr*h)*(pstar*CJ112+(1-pstar)*CJ113)))</f>
        <v/>
      </c>
      <c r="CJ112" s="20" t="str">
        <f>IF(StockTree!CJ112="","",IF(T=CJ$10,IF(CallFlag=1,MAX(StockTree!CJ112-K,0),MAX(K-StockTree!CJ112,0)),EXP(-rr*h)*(pstar*CK112+(1-pstar)*CK113)))</f>
        <v/>
      </c>
      <c r="CK112" s="20" t="str">
        <f>IF(StockTree!CK112="","",IF(T=CK$10,IF(CallFlag=1,MAX(StockTree!CK112-K,0),MAX(K-StockTree!CK112,0)),EXP(-rr*h)*(pstar*CL112+(1-pstar)*CL113)))</f>
        <v/>
      </c>
      <c r="CL112" s="20" t="str">
        <f>IF(StockTree!CL112="","",IF(T=CL$10,IF(CallFlag=1,MAX(StockTree!CL112-K,0),MAX(K-StockTree!CL112,0)),EXP(-rr*h)*(pstar*CM112+(1-pstar)*CM113)))</f>
        <v/>
      </c>
      <c r="CM112" s="20" t="str">
        <f>IF(StockTree!CM112="","",IF(T=CM$10,IF(CallFlag=1,MAX(StockTree!CM112-K,0),MAX(K-StockTree!CM112,0)),EXP(-rr*h)*(pstar*CN112+(1-pstar)*CN113)))</f>
        <v/>
      </c>
      <c r="CN112" s="20" t="str">
        <f>IF(StockTree!CN112="","",IF(T=CN$10,IF(CallFlag=1,MAX(StockTree!CN112-K,0),MAX(K-StockTree!CN112,0)),EXP(-rr*h)*(pstar*CO112+(1-pstar)*CO113)))</f>
        <v/>
      </c>
      <c r="CO112" s="20" t="str">
        <f>IF(StockTree!CO112="","",IF(T=CO$10,IF(CallFlag=1,MAX(StockTree!CO112-K,0),MAX(K-StockTree!CO112,0)),EXP(-rr*h)*(pstar*CP112+(1-pstar)*CP113)))</f>
        <v/>
      </c>
      <c r="CP112" s="20" t="str">
        <f>IF(StockTree!CP112="","",IF(T=CP$10,IF(CallFlag=1,MAX(StockTree!CP112-K,0),MAX(K-StockTree!CP112,0)),EXP(-rr*h)*(pstar*CQ112+(1-pstar)*CQ113)))</f>
        <v/>
      </c>
      <c r="CQ112" s="20" t="str">
        <f>IF(StockTree!CQ112="","",IF(T=CQ$10,IF(CallFlag=1,MAX(StockTree!CQ112-K,0),MAX(K-StockTree!CQ112,0)),EXP(-rr*h)*(pstar*CR112+(1-pstar)*CR113)))</f>
        <v/>
      </c>
      <c r="CR112" s="20" t="str">
        <f>IF(StockTree!CR112="","",IF(T=CR$10,IF(CallFlag=1,MAX(StockTree!CR112-K,0),MAX(K-StockTree!CR112,0)),EXP(-rr*h)*(pstar*CS112+(1-pstar)*CS113)))</f>
        <v/>
      </c>
      <c r="CS112" s="20" t="str">
        <f>IF(StockTree!CS112="","",IF(T=CS$10,IF(CallFlag=1,MAX(StockTree!CS112-K,0),MAX(K-StockTree!CS112,0)),EXP(-rr*h)*(pstar*CT112+(1-pstar)*CT113)))</f>
        <v/>
      </c>
      <c r="CT112" s="20" t="str">
        <f>IF(StockTree!CT112="","",IF(T=CT$10,IF(CallFlag=1,MAX(StockTree!CT112-K,0),MAX(K-StockTree!CT112,0)),EXP(-rr*h)*(pstar*CU112+(1-pstar)*CU113)))</f>
        <v/>
      </c>
      <c r="CU112" s="20" t="str">
        <f>IF(StockTree!CU112="","",IF(T=CU$10,IF(CallFlag=1,MAX(StockTree!CU112-K,0),MAX(K-StockTree!CU112,0)),EXP(-rr*h)*(pstar*CV112+(1-pstar)*CV113)))</f>
        <v/>
      </c>
      <c r="CV112" s="20" t="str">
        <f>IF(StockTree!CV112="","",IF(T=CV$10,IF(CallFlag=1,MAX(StockTree!CV112-K,0),MAX(K-StockTree!CV112,0)),EXP(-rr*h)*(pstar*CW112+(1-pstar)*CW113)))</f>
        <v/>
      </c>
      <c r="CW112" s="20" t="str">
        <f>IF(StockTree!CW112="","",IF(T=CW$10,IF(CallFlag=1,MAX(StockTree!CW112-K,0),MAX(K-StockTree!CW112,0)),EXP(-rr*h)*(pstar*CX112+(1-pstar)*CX113)))</f>
        <v/>
      </c>
      <c r="CX112" s="20" t="str">
        <f>IF(StockTree!CX112="","",IF(T=CX$10,IF(CallFlag=1,MAX(StockTree!CX112-K,0),MAX(K-StockTree!CX112,0)),EXP(-rr*h)*(pstar*CY112+(1-pstar)*CY113)))</f>
        <v/>
      </c>
      <c r="CY112" s="20" t="str">
        <f>IF(StockTree!CY112="","",IF(T=CY$10,IF(CallFlag=1,MAX(StockTree!CY112-K,0),MAX(K-StockTree!CY112,0)),EXP(-rr*h)*(pstar*CZ112+(1-pstar)*CZ113)))</f>
        <v/>
      </c>
      <c r="CZ112" s="20" t="str">
        <f>IF(StockTree!CZ112="","",IF(T=CZ$10,IF(CallFlag=1,MAX(StockTree!CZ112-K,0),MAX(K-StockTree!CZ112,0)),EXP(-rr*h)*(pstar*DA112+(1-pstar)*DA113)))</f>
        <v/>
      </c>
      <c r="DA112" s="20" t="str">
        <f>IF(StockTree!DA112="","",IF(T=DA$10,IF(CallFlag=1,MAX(StockTree!DA112-K,0),MAX(K-StockTree!DA112,0)),EXP(-rr*h)*(pstar*DB112+(1-pstar)*DB113)))</f>
        <v/>
      </c>
      <c r="DB112" s="20" t="str">
        <f>IF(StockTree!DB112="","",IF(T=DB$10,IF(CallFlag=1,MAX(StockTree!DB112-K,0),MAX(K-StockTree!DB112,0)),EXP(-rr*h)*(pstar*DC112+(1-pstar)*DC113)))</f>
        <v/>
      </c>
      <c r="DC112" s="20" t="str">
        <f>IF(StockTree!DC112="","",IF(T=DC$10,IF(CallFlag=1,MAX(StockTree!DC112-K,0),MAX(K-StockTree!DC112,0)),EXP(-rr*h)*(pstar*DD112+(1-pstar)*DD113)))</f>
        <v/>
      </c>
      <c r="DD112" s="20" t="str">
        <f>IF(StockTree!DD112="","",IF(T=DD$10,IF(CallFlag=1,MAX(StockTree!DD112-K,0),MAX(K-StockTree!DD112,0)),EXP(-rr*h)*(pstar*DE112+(1-pstar)*DE113)))</f>
        <v/>
      </c>
      <c r="DE112" s="20" t="str">
        <f>IF(StockTree!DE112="","",IF(T=DE$10,IF(CallFlag=1,MAX(StockTree!DE112-K,0),MAX(K-StockTree!DE112,0)),EXP(-rr*h)*(pstar*DF112+(1-pstar)*DF113)))</f>
        <v/>
      </c>
      <c r="DF112" s="20" t="str">
        <f>IF(StockTree!DF112="","",IF(T=DF$10,IF(CallFlag=1,MAX(StockTree!DF112-K,0),MAX(K-StockTree!DF112,0)),EXP(-rr*h)*(pstar*DG112+(1-pstar)*DG113)))</f>
        <v/>
      </c>
      <c r="DG112" s="20" t="str">
        <f>IF(StockTree!DG112="","",IF(T=DG$10,IF(CallFlag=1,MAX(StockTree!DG112-K,0),MAX(K-StockTree!DG112,0)),EXP(-rr*h)*(pstar*DH112+(1-pstar)*DH113)))</f>
        <v/>
      </c>
      <c r="DH112" s="20" t="str">
        <f>IF(StockTree!DH112="","",IF(T=DH$10,IF(CallFlag=1,MAX(StockTree!DH112-K,0),MAX(K-StockTree!DH112,0)),EXP(-rr*h)*(pstar*DI112+(1-pstar)*DI113)))</f>
        <v/>
      </c>
      <c r="DI112" s="20" t="str">
        <f>IF(StockTree!DI112="","",IF(T=DI$10,IF(CallFlag=1,MAX(StockTree!DI112-K,0),MAX(K-StockTree!DI112,0)),EXP(-rr*h)*(pstar*DJ112+(1-pstar)*DJ113)))</f>
        <v/>
      </c>
      <c r="DJ112" s="20" t="str">
        <f>IF(StockTree!DJ112="","",IF(T=DJ$10,IF(CallFlag=1,MAX(StockTree!DJ112-K,0),MAX(K-StockTree!DJ112,0)),EXP(-rr*h)*(pstar*DK112+(1-pstar)*DK113)))</f>
        <v/>
      </c>
      <c r="DK112" s="20" t="str">
        <f>IF(StockTree!DK112="","",IF(T=DK$10,IF(CallFlag=1,MAX(StockTree!DK112-K,0),MAX(K-StockTree!DK112,0)),EXP(-rr*h)*(pstar*DL112+(1-pstar)*DL113)))</f>
        <v/>
      </c>
      <c r="DL112" s="20" t="str">
        <f>IF(StockTree!DL112="","",IF(T=DL$10,IF(CallFlag=1,MAX(StockTree!DL112-K,0),MAX(K-StockTree!DL112,0)),EXP(-rr*h)*(pstar*DM112+(1-pstar)*DM113)))</f>
        <v/>
      </c>
      <c r="DM112" s="20" t="str">
        <f>IF(StockTree!DM112="","",IF(T=DM$10,IF(CallFlag=1,MAX(StockTree!DM112-K,0),MAX(K-StockTree!DM112,0)),EXP(-rr*h)*(pstar*DN112+(1-pstar)*DN113)))</f>
        <v/>
      </c>
      <c r="DN112" s="20" t="str">
        <f>IF(StockTree!DN112="","",IF(T=DN$10,IF(CallFlag=1,MAX(StockTree!DN112-K,0),MAX(K-StockTree!DN112,0)),EXP(-rr*h)*(pstar*DO112+(1-pstar)*DO113)))</f>
        <v/>
      </c>
      <c r="DO112" s="20" t="str">
        <f>IF(StockTree!DO112="","",IF(T=DO$10,IF(CallFlag=1,MAX(StockTree!DO112-K,0),MAX(K-StockTree!DO112,0)),EXP(-rr*h)*(pstar*DP112+(1-pstar)*DP113)))</f>
        <v/>
      </c>
      <c r="DP112" s="20" t="str">
        <f>IF(StockTree!DP112="","",IF(T=DP$10,IF(CallFlag=1,MAX(StockTree!DP112-K,0),MAX(K-StockTree!DP112,0)),EXP(-rr*h)*(pstar*DQ112+(1-pstar)*DQ113)))</f>
        <v/>
      </c>
      <c r="DQ112" s="20" t="str">
        <f>IF(StockTree!DQ112="","",IF(T=DQ$10,IF(CallFlag=1,MAX(StockTree!DQ112-K,0),MAX(K-StockTree!DQ112,0)),EXP(-rr*h)*(pstar*DR112+(1-pstar)*DR113)))</f>
        <v/>
      </c>
      <c r="DR112" s="20" t="str">
        <f>IF(StockTree!DR112="","",IF(T=DR$10,IF(CallFlag=1,MAX(StockTree!DR112-K,0),MAX(K-StockTree!DR112,0)),EXP(-rr*h)*(pstar*DS112+(1-pstar)*DS113)))</f>
        <v/>
      </c>
      <c r="DS112" s="20" t="str">
        <f>IF(StockTree!DS112="","",IF(T=DS$10,IF(CallFlag=1,MAX(StockTree!DS112-K,0),MAX(K-StockTree!DS112,0)),EXP(-rr*h)*(pstar*DT112+(1-pstar)*DT113)))</f>
        <v/>
      </c>
      <c r="DT112" s="20" t="str">
        <f>IF(StockTree!DT112="","",IF(T=DT$10,IF(CallFlag=1,MAX(StockTree!DT112-K,0),MAX(K-StockTree!DT112,0)),EXP(-rr*h)*(pstar*DU112+(1-pstar)*DU113)))</f>
        <v/>
      </c>
      <c r="DU112" s="20" t="str">
        <f>IF(StockTree!DU112="","",IF(T=DU$10,IF(CallFlag=1,MAX(StockTree!DU112-K,0),MAX(K-StockTree!DU112,0)),EXP(-rr*h)*(pstar*DV112+(1-pstar)*DV113)))</f>
        <v/>
      </c>
      <c r="DV112" s="20" t="str">
        <f>IF(StockTree!DV112="","",IF(T=DV$10,IF(CallFlag=1,MAX(StockTree!DV112-K,0),MAX(K-StockTree!DV112,0)),EXP(-rr*h)*(pstar*DW112+(1-pstar)*DW113)))</f>
        <v/>
      </c>
      <c r="DW112" s="20" t="str">
        <f>IF(StockTree!DW112="","",IF(T=DW$10,IF(CallFlag=1,MAX(StockTree!DW112-K,0),MAX(K-StockTree!DW112,0)),EXP(-rr*h)*(pstar*DX112+(1-pstar)*DX113)))</f>
        <v/>
      </c>
      <c r="DX112" s="20" t="str">
        <f>IF(StockTree!DX112="","",IF(T=DX$10,IF(CallFlag=1,MAX(StockTree!DX112-K,0),MAX(K-StockTree!DX112,0)),EXP(-rr*h)*(pstar*DY112+(1-pstar)*DY113)))</f>
        <v/>
      </c>
      <c r="DY112" s="20" t="str">
        <f>IF(StockTree!DY112="","",IF(T=DY$10,IF(CallFlag=1,MAX(StockTree!DY112-K,0),MAX(K-StockTree!DY112,0)),EXP(-rr*h)*(pstar*DZ112+(1-pstar)*DZ113)))</f>
        <v/>
      </c>
      <c r="DZ112" s="20" t="str">
        <f>IF(StockTree!DZ112="","",IF(T=DZ$10,IF(CallFlag=1,MAX(StockTree!DZ112-K,0),MAX(K-StockTree!DZ112,0)),EXP(-rr*h)*(pstar*EA112+(1-pstar)*EA113)))</f>
        <v/>
      </c>
      <c r="EA112" s="20" t="str">
        <f>IF(StockTree!EA112="","",IF(T=EA$10,IF(CallFlag=1,MAX(StockTree!EA112-K,0),MAX(K-StockTree!EA112,0)),EXP(-rr*h)*(pstar*EB112+(1-pstar)*EB113)))</f>
        <v/>
      </c>
      <c r="EB112" s="20" t="str">
        <f>IF(StockTree!EB112="","",IF(T=EB$10,IF(CallFlag=1,MAX(StockTree!EB112-K,0),MAX(K-StockTree!EB112,0)),EXP(-rr*h)*(pstar*EC112+(1-pstar)*EC113)))</f>
        <v/>
      </c>
      <c r="EC112" s="20" t="str">
        <f>IF(StockTree!EC112="","",IF(T=EC$10,IF(CallFlag=1,MAX(StockTree!EC112-K,0),MAX(K-StockTree!EC112,0)),EXP(-rr*h)*(pstar*ED112+(1-pstar)*ED113)))</f>
        <v/>
      </c>
      <c r="ED112" s="20" t="str">
        <f>IF(StockTree!ED112="","",IF(T=ED$10,IF(CallFlag=1,MAX(StockTree!ED112-K,0),MAX(K-StockTree!ED112,0)),EXP(-rr*h)*(pstar*EE112+(1-pstar)*EE113)))</f>
        <v/>
      </c>
      <c r="EE112" s="20" t="str">
        <f>IF(StockTree!EE112="","",IF(T=EE$10,IF(CallFlag=1,MAX(StockTree!EE112-K,0),MAX(K-StockTree!EE112,0)),EXP(-rr*h)*(pstar*EF112+(1-pstar)*EF113)))</f>
        <v/>
      </c>
      <c r="EF112" s="20" t="str">
        <f>IF(StockTree!EF112="","",IF(T=EF$10,IF(CallFlag=1,MAX(StockTree!EF112-K,0),MAX(K-StockTree!EF112,0)),EXP(-rr*h)*(pstar*EG112+(1-pstar)*EG113)))</f>
        <v/>
      </c>
      <c r="EG112" s="20" t="str">
        <f>IF(StockTree!EG112="","",IF(T=EG$10,IF(CallFlag=1,MAX(StockTree!EG112-K,0),MAX(K-StockTree!EG112,0)),EXP(-rr*h)*(pstar*EH112+(1-pstar)*EH113)))</f>
        <v/>
      </c>
      <c r="EH112" s="20" t="str">
        <f>IF(StockTree!EH112="","",IF(T=EH$10,IF(CallFlag=1,MAX(StockTree!EH112-K,0),MAX(K-StockTree!EH112,0)),EXP(-rr*h)*(pstar*EI112+(1-pstar)*EI113)))</f>
        <v/>
      </c>
      <c r="EI112" s="20" t="str">
        <f>IF(StockTree!EI112="","",IF(T=EI$10,IF(CallFlag=1,MAX(StockTree!EI112-K,0),MAX(K-StockTree!EI112,0)),EXP(-rr*h)*(pstar*EJ112+(1-pstar)*EJ113)))</f>
        <v/>
      </c>
      <c r="EJ112" s="20" t="str">
        <f>IF(StockTree!EJ112="","",IF(T=EJ$10,IF(CallFlag=1,MAX(StockTree!EJ112-K,0),MAX(K-StockTree!EJ112,0)),EXP(-rr*h)*(pstar*EK112+(1-pstar)*EK113)))</f>
        <v/>
      </c>
      <c r="EK112" s="20" t="str">
        <f>IF(StockTree!EK112="","",IF(T=EK$10,IF(CallFlag=1,MAX(StockTree!EK112-K,0),MAX(K-StockTree!EK112,0)),EXP(-rr*h)*(pstar*EL112+(1-pstar)*EL113)))</f>
        <v/>
      </c>
      <c r="EL112" s="20" t="str">
        <f>IF(StockTree!EL112="","",IF(T=EL$10,IF(CallFlag=1,MAX(StockTree!EL112-K,0),MAX(K-StockTree!EL112,0)),EXP(-rr*h)*(pstar*EM112+(1-pstar)*EM113)))</f>
        <v/>
      </c>
      <c r="EM112" s="20" t="str">
        <f>IF(StockTree!EM112="","",IF(T=EM$10,IF(CallFlag=1,MAX(StockTree!EM112-K,0),MAX(K-StockTree!EM112,0)),EXP(-rr*h)*(pstar*EN112+(1-pstar)*EN113)))</f>
        <v/>
      </c>
      <c r="EN112" s="20" t="str">
        <f>IF(StockTree!EN112="","",IF(T=EN$10,IF(CallFlag=1,MAX(StockTree!EN112-K,0),MAX(K-StockTree!EN112,0)),EXP(-rr*h)*(pstar*EO112+(1-pstar)*EO113)))</f>
        <v/>
      </c>
      <c r="EO112" s="20" t="str">
        <f>IF(StockTree!EO112="","",IF(T=EO$10,IF(CallFlag=1,MAX(StockTree!EO112-K,0),MAX(K-StockTree!EO112,0)),EXP(-rr*h)*(pstar*EP112+(1-pstar)*EP113)))</f>
        <v/>
      </c>
      <c r="EP112" s="20" t="str">
        <f>IF(StockTree!EP112="","",IF(T=EP$10,IF(CallFlag=1,MAX(StockTree!EP112-K,0),MAX(K-StockTree!EP112,0)),EXP(-rr*h)*(pstar*EQ112+(1-pstar)*EQ113)))</f>
        <v/>
      </c>
      <c r="EQ112" s="20" t="str">
        <f>IF(StockTree!EQ112="","",IF(T=EQ$10,IF(CallFlag=1,MAX(StockTree!EQ112-K,0),MAX(K-StockTree!EQ112,0)),EXP(-rr*h)*(pstar*ER112+(1-pstar)*ER113)))</f>
        <v/>
      </c>
      <c r="ER112" s="20" t="str">
        <f>IF(StockTree!ER112="","",IF(T=ER$10,IF(CallFlag=1,MAX(StockTree!ER112-K,0),MAX(K-StockTree!ER112,0)),EXP(-rr*h)*(pstar*ES112+(1-pstar)*ES113)))</f>
        <v/>
      </c>
      <c r="ES112" s="20" t="str">
        <f>IF(StockTree!ES112="","",IF(T=ES$10,IF(CallFlag=1,MAX(StockTree!ES112-K,0),MAX(K-StockTree!ES112,0)),EXP(-rr*h)*(pstar*ET112+(1-pstar)*ET113)))</f>
        <v/>
      </c>
      <c r="ET112" s="20" t="str">
        <f>IF(StockTree!ET112="","",IF(T=ET$10,IF(CallFlag=1,MAX(StockTree!ET112-K,0),MAX(K-StockTree!ET112,0)),EXP(-rr*h)*(pstar*EU112+(1-pstar)*EU113)))</f>
        <v/>
      </c>
      <c r="EU112" s="20" t="str">
        <f>IF(StockTree!EU112="","",IF(T=EU$10,IF(CallFlag=1,MAX(StockTree!EU112-K,0),MAX(K-StockTree!EU112,0)),EXP(-rr*h)*(pstar*EV112+(1-pstar)*EV113)))</f>
        <v/>
      </c>
      <c r="EV112" s="20" t="str">
        <f>IF(StockTree!EV112="","",IF(T=EV$10,IF(CallFlag=1,MAX(StockTree!EV112-K,0),MAX(K-StockTree!EV112,0)),EXP(-rr*h)*(pstar*EW112+(1-pstar)*EW113)))</f>
        <v/>
      </c>
      <c r="EW112" s="20" t="str">
        <f>IF(StockTree!EW112="","",IF(T=EW$10,IF(CallFlag=1,MAX(StockTree!EW112-K,0),MAX(K-StockTree!EW112,0)),EXP(-rr*h)*(pstar*EX112+(1-pstar)*EX113)))</f>
        <v/>
      </c>
      <c r="EX112" s="20" t="str">
        <f>IF(StockTree!EX112="","",IF(T=EX$10,IF(CallFlag=1,MAX(StockTree!EX112-K,0),MAX(K-StockTree!EX112,0)),EXP(-rr*h)*(pstar*EY112+(1-pstar)*EY113)))</f>
        <v/>
      </c>
      <c r="EY112" s="20" t="str">
        <f>IF(StockTree!EY112="","",IF(T=EY$10,IF(CallFlag=1,MAX(StockTree!EY112-K,0),MAX(K-StockTree!EY112,0)),EXP(-rr*h)*(pstar*EZ112+(1-pstar)*EZ113)))</f>
        <v/>
      </c>
      <c r="EZ112" s="20" t="str">
        <f>IF(StockTree!EZ112="","",IF(T=EZ$10,IF(CallFlag=1,MAX(StockTree!EZ112-K,0),MAX(K-StockTree!EZ112,0)),EXP(-rr*h)*(pstar*FA112+(1-pstar)*FA113)))</f>
        <v/>
      </c>
      <c r="FA112" s="20" t="str">
        <f>IF(StockTree!FA112="","",IF(T=FA$10,IF(CallFlag=1,MAX(StockTree!FA112-K,0),MAX(K-StockTree!FA112,0)),EXP(-rr*h)*(pstar*FB112+(1-pstar)*FB113)))</f>
        <v/>
      </c>
      <c r="FB112" s="20" t="str">
        <f>IF(StockTree!FB112="","",IF(T=FB$10,IF(CallFlag=1,MAX(StockTree!FB112-K,0),MAX(K-StockTree!FB112,0)),EXP(-rr*h)*(pstar*FC112+(1-pstar)*FC113)))</f>
        <v/>
      </c>
      <c r="FC112" s="20" t="str">
        <f>IF(StockTree!FC112="","",IF(T=FC$10,IF(CallFlag=1,MAX(StockTree!FC112-K,0),MAX(K-StockTree!FC112,0)),EXP(-rr*h)*(pstar*FD112+(1-pstar)*FD113)))</f>
        <v/>
      </c>
      <c r="FD112" s="20" t="str">
        <f>IF(StockTree!FD112="","",IF(T=FD$10,IF(CallFlag=1,MAX(StockTree!FD112-K,0),MAX(K-StockTree!FD112,0)),EXP(-rr*h)*(pstar*FE112+(1-pstar)*FE113)))</f>
        <v/>
      </c>
      <c r="FE112" s="20" t="str">
        <f>IF(StockTree!FE112="","",IF(T=FE$10,IF(CallFlag=1,MAX(StockTree!FE112-K,0),MAX(K-StockTree!FE112,0)),EXP(-rr*h)*(pstar*FF112+(1-pstar)*FF113)))</f>
        <v/>
      </c>
      <c r="FF112" s="20" t="str">
        <f>IF(StockTree!FF112="","",IF(T=FF$10,IF(CallFlag=1,MAX(StockTree!FF112-K,0),MAX(K-StockTree!FF112,0)),EXP(-rr*h)*(pstar*FG112+(1-pstar)*FG113)))</f>
        <v/>
      </c>
      <c r="FG112" s="20" t="str">
        <f>IF(StockTree!FG112="","",IF(T=FG$10,IF(CallFlag=1,MAX(StockTree!FG112-K,0),MAX(K-StockTree!FG112,0)),EXP(-rr*h)*(pstar*FH112+(1-pstar)*FH113)))</f>
        <v/>
      </c>
      <c r="FH112" s="20" t="str">
        <f>IF(StockTree!FH112="","",IF(T=FH$10,IF(CallFlag=1,MAX(StockTree!FH112-K,0),MAX(K-StockTree!FH112,0)),EXP(-rr*h)*(pstar*FI112+(1-pstar)*FI113)))</f>
        <v/>
      </c>
      <c r="FI112" s="20" t="str">
        <f>IF(StockTree!FI112="","",IF(T=FI$10,IF(CallFlag=1,MAX(StockTree!FI112-K,0),MAX(K-StockTree!FI112,0)),EXP(-rr*h)*(pstar*FJ112+(1-pstar)*FJ113)))</f>
        <v/>
      </c>
      <c r="FJ112" s="20" t="str">
        <f>IF(StockTree!FJ112="","",IF(T=FJ$10,IF(CallFlag=1,MAX(StockTree!FJ112-K,0),MAX(K-StockTree!FJ112,0)),EXP(-rr*h)*(pstar*FK112+(1-pstar)*FK113)))</f>
        <v/>
      </c>
      <c r="FK112" s="20" t="str">
        <f>IF(StockTree!FK112="","",IF(T=FK$10,IF(CallFlag=1,MAX(StockTree!FK112-K,0),MAX(K-StockTree!FK112,0)),EXP(-rr*h)*(pstar*FL112+(1-pstar)*FL113)))</f>
        <v/>
      </c>
      <c r="FL112" s="20" t="str">
        <f>IF(StockTree!FL112="","",IF(T=FL$10,IF(CallFlag=1,MAX(StockTree!FL112-K,0),MAX(K-StockTree!FL112,0)),EXP(-rr*h)*(pstar*FM112+(1-pstar)*FM113)))</f>
        <v/>
      </c>
      <c r="FM112" s="20" t="str">
        <f>IF(StockTree!FM112="","",IF(T=FM$10,IF(CallFlag=1,MAX(StockTree!FM112-K,0),MAX(K-StockTree!FM112,0)),EXP(-rr*h)*(pstar*FN112+(1-pstar)*FN113)))</f>
        <v/>
      </c>
      <c r="FN112" s="20" t="str">
        <f>IF(StockTree!FN112="","",IF(T=FN$10,IF(CallFlag=1,MAX(StockTree!FN112-K,0),MAX(K-StockTree!FN112,0)),EXP(-rr*h)*(pstar*FO112+(1-pstar)*FO113)))</f>
        <v/>
      </c>
      <c r="FO112" s="20" t="str">
        <f>IF(StockTree!FO112="","",IF(T=FO$10,IF(CallFlag=1,MAX(StockTree!FO112-K,0),MAX(K-StockTree!FO112,0)),EXP(-rr*h)*(pstar*FP112+(1-pstar)*FP113)))</f>
        <v/>
      </c>
      <c r="FP112" s="20" t="str">
        <f>IF(StockTree!FP112="","",IF(T=FP$10,IF(CallFlag=1,MAX(StockTree!FP112-K,0),MAX(K-StockTree!FP112,0)),EXP(-rr*h)*(pstar*FQ112+(1-pstar)*FQ113)))</f>
        <v/>
      </c>
      <c r="FQ112" s="20" t="str">
        <f>IF(StockTree!FQ112="","",IF(T=FQ$10,IF(CallFlag=1,MAX(StockTree!FQ112-K,0),MAX(K-StockTree!FQ112,0)),EXP(-rr*h)*(pstar*FR112+(1-pstar)*FR113)))</f>
        <v/>
      </c>
      <c r="FR112" s="20" t="str">
        <f>IF(StockTree!FR112="","",IF(T=FR$10,IF(CallFlag=1,MAX(StockTree!FR112-K,0),MAX(K-StockTree!FR112,0)),EXP(-rr*h)*(pstar*FS112+(1-pstar)*FS113)))</f>
        <v/>
      </c>
      <c r="FS112" s="20" t="str">
        <f>IF(StockTree!FS112="","",IF(T=FS$10,IF(CallFlag=1,MAX(StockTree!FS112-K,0),MAX(K-StockTree!FS112,0)),EXP(-rr*h)*(pstar*FT112+(1-pstar)*FT113)))</f>
        <v/>
      </c>
      <c r="FT112" s="20" t="str">
        <f>IF(StockTree!FT112="","",IF(T=FT$10,IF(CallFlag=1,MAX(StockTree!FT112-K,0),MAX(K-StockTree!FT112,0)),EXP(-rr*h)*(pstar*FU112+(1-pstar)*FU113)))</f>
        <v/>
      </c>
      <c r="FU112" s="20" t="str">
        <f>IF(StockTree!FU112="","",IF(T=FU$10,IF(CallFlag=1,MAX(StockTree!FU112-K,0),MAX(K-StockTree!FU112,0)),EXP(-rr*h)*(pstar*FV112+(1-pstar)*FV113)))</f>
        <v/>
      </c>
      <c r="FV112" s="20" t="str">
        <f>IF(StockTree!FV112="","",IF(T=FV$10,IF(CallFlag=1,MAX(StockTree!FV112-K,0),MAX(K-StockTree!FV112,0)),EXP(-rr*h)*(pstar*FW112+(1-pstar)*FW113)))</f>
        <v/>
      </c>
      <c r="FW112" s="20" t="str">
        <f>IF(StockTree!FW112="","",IF(T=FW$10,IF(CallFlag=1,MAX(StockTree!FW112-K,0),MAX(K-StockTree!FW112,0)),EXP(-rr*h)*(pstar*FX112+(1-pstar)*FX113)))</f>
        <v/>
      </c>
      <c r="FX112" s="20" t="str">
        <f>IF(StockTree!FX112="","",IF(T=FX$10,IF(CallFlag=1,MAX(StockTree!FX112-K,0),MAX(K-StockTree!FX112,0)),EXP(-rr*h)*(pstar*FY112+(1-pstar)*FY113)))</f>
        <v/>
      </c>
      <c r="FY112" s="20" t="str">
        <f>IF(StockTree!FY112="","",IF(T=FY$10,IF(CallFlag=1,MAX(StockTree!FY112-K,0),MAX(K-StockTree!FY112,0)),EXP(-rr*h)*(pstar*FZ112+(1-pstar)*FZ113)))</f>
        <v/>
      </c>
      <c r="FZ112" s="20" t="str">
        <f>IF(StockTree!FZ112="","",IF(T=FZ$10,IF(CallFlag=1,MAX(StockTree!FZ112-K,0),MAX(K-StockTree!FZ112,0)),EXP(-rr*h)*(pstar*GA112+(1-pstar)*GA113)))</f>
        <v/>
      </c>
      <c r="GA112" s="20" t="str">
        <f>IF(StockTree!GA112="","",IF(T=GA$10,IF(CallFlag=1,MAX(StockTree!GA112-K,0),MAX(K-StockTree!GA112,0)),EXP(-rr*h)*(pstar*GB112+(1-pstar)*GB113)))</f>
        <v/>
      </c>
      <c r="GB112" s="20" t="str">
        <f>IF(StockTree!GB112="","",IF(T=GB$10,IF(CallFlag=1,MAX(StockTree!GB112-K,0),MAX(K-StockTree!GB112,0)),EXP(-rr*h)*(pstar*GC112+(1-pstar)*GC113)))</f>
        <v/>
      </c>
      <c r="GC112" s="20" t="str">
        <f>IF(StockTree!GC112="","",IF(T=GC$10,IF(CallFlag=1,MAX(StockTree!GC112-K,0),MAX(K-StockTree!GC112,0)),EXP(-rr*h)*(pstar*GD112+(1-pstar)*GD113)))</f>
        <v/>
      </c>
      <c r="GD112" s="20" t="str">
        <f>IF(StockTree!GD112="","",IF(T=GD$10,IF(CallFlag=1,MAX(StockTree!GD112-K,0),MAX(K-StockTree!GD112,0)),EXP(-rr*h)*(pstar*GE112+(1-pstar)*GE113)))</f>
        <v/>
      </c>
      <c r="GE112" s="20" t="str">
        <f>IF(StockTree!GE112="","",IF(T=GE$10,IF(CallFlag=1,MAX(StockTree!GE112-K,0),MAX(K-StockTree!GE112,0)),EXP(-rr*h)*(pstar*GF112+(1-pstar)*GF113)))</f>
        <v/>
      </c>
      <c r="GF112" s="20" t="str">
        <f>IF(StockTree!GF112="","",IF(T=GF$10,IF(CallFlag=1,MAX(StockTree!GF112-K,0),MAX(K-StockTree!GF112,0)),EXP(-rr*h)*(pstar*GG112+(1-pstar)*GG113)))</f>
        <v/>
      </c>
      <c r="GG112" s="20" t="str">
        <f>IF(StockTree!GG112="","",IF(T=GG$10,IF(CallFlag=1,MAX(StockTree!GG112-K,0),MAX(K-StockTree!GG112,0)),EXP(-rr*h)*(pstar*GH112+(1-pstar)*GH113)))</f>
        <v/>
      </c>
      <c r="GH112" s="20" t="str">
        <f>IF(StockTree!GH112="","",IF(T=GH$10,IF(CallFlag=1,MAX(StockTree!GH112-K,0),MAX(K-StockTree!GH112,0)),EXP(-rr*h)*(pstar*GI112+(1-pstar)*GI113)))</f>
        <v/>
      </c>
      <c r="GI112" s="20" t="str">
        <f>IF(StockTree!GI112="","",IF(T=GI$10,IF(CallFlag=1,MAX(StockTree!GI112-K,0),MAX(K-StockTree!GI112,0)),EXP(-rr*h)*(pstar*GJ112+(1-pstar)*GJ113)))</f>
        <v/>
      </c>
      <c r="GJ112" s="20" t="str">
        <f>IF(StockTree!GJ112="","",IF(T=GJ$10,IF(CallFlag=1,MAX(StockTree!GJ112-K,0),MAX(K-StockTree!GJ112,0)),EXP(-rr*h)*(pstar*GK112+(1-pstar)*GK113)))</f>
        <v/>
      </c>
      <c r="GK112" s="20" t="str">
        <f>IF(StockTree!GK112="","",IF(T=GK$10,IF(CallFlag=1,MAX(StockTree!GK112-K,0),MAX(K-StockTree!GK112,0)),EXP(-rr*h)*(pstar*GL112+(1-pstar)*GL113)))</f>
        <v/>
      </c>
      <c r="GL112" s="20" t="str">
        <f>IF(StockTree!GL112="","",IF(T=GL$10,IF(CallFlag=1,MAX(StockTree!GL112-K,0),MAX(K-StockTree!GL112,0)),EXP(-rr*h)*(pstar*GM112+(1-pstar)*GM113)))</f>
        <v/>
      </c>
      <c r="GM112" s="20" t="str">
        <f>IF(StockTree!GM112="","",IF(T=GM$10,IF(CallFlag=1,MAX(StockTree!GM112-K,0),MAX(K-StockTree!GM112,0)),EXP(-rr*h)*(pstar*GN112+(1-pstar)*GN113)))</f>
        <v/>
      </c>
      <c r="GN112" s="20" t="str">
        <f>IF(StockTree!GN112="","",IF(T=GN$10,IF(CallFlag=1,MAX(StockTree!GN112-K,0),MAX(K-StockTree!GN112,0)),EXP(-rr*h)*(pstar*GO112+(1-pstar)*GO113)))</f>
        <v/>
      </c>
      <c r="GO112" s="20" t="str">
        <f>IF(StockTree!GO112="","",IF(T=GO$10,IF(CallFlag=1,MAX(StockTree!GO112-K,0),MAX(K-StockTree!GO112,0)),EXP(-rr*h)*(pstar*GP112+(1-pstar)*GP113)))</f>
        <v/>
      </c>
      <c r="GP112" s="20" t="str">
        <f>IF(StockTree!GP112="","",IF(T=GP$10,IF(CallFlag=1,MAX(StockTree!GP112-K,0),MAX(K-StockTree!GP112,0)),EXP(-rr*h)*(pstar*GQ112+(1-pstar)*GQ113)))</f>
        <v/>
      </c>
      <c r="GQ112" s="20" t="str">
        <f>IF(StockTree!GQ112="","",IF(T=GQ$10,IF(CallFlag=1,MAX(StockTree!GQ112-K,0),MAX(K-StockTree!GQ112,0)),EXP(-rr*h)*(pstar*GR112+(1-pstar)*GR113)))</f>
        <v/>
      </c>
      <c r="GR112" s="20" t="str">
        <f>IF(StockTree!GR112="","",IF(T=GR$10,IF(CallFlag=1,MAX(StockTree!GR112-K,0),MAX(K-StockTree!GR112,0)),EXP(-rr*h)*(pstar*GS112+(1-pstar)*GS113)))</f>
        <v/>
      </c>
      <c r="GS112" s="20" t="str">
        <f>IF(StockTree!GS112="","",IF(T=GS$10,IF(CallFlag=1,MAX(StockTree!GS112-K,0),MAX(K-StockTree!GS112,0)),EXP(-rr*h)*(pstar*GT112+(1-pstar)*GT113)))</f>
        <v/>
      </c>
      <c r="GT112" s="20" t="str">
        <f>IF(StockTree!GT112="","",IF(T=GT$10,IF(CallFlag=1,MAX(StockTree!GT112-K,0),MAX(K-StockTree!GT112,0)),EXP(-rr*h)*(pstar*GU112+(1-pstar)*GU113)))</f>
        <v/>
      </c>
      <c r="GU112" s="20" t="str">
        <f>IF(StockTree!GU112="","",IF(T=GU$10,IF(CallFlag=1,MAX(StockTree!GU112-K,0),MAX(K-StockTree!GU112,0)),EXP(-rr*h)*(pstar*GV112+(1-pstar)*GV113)))</f>
        <v/>
      </c>
      <c r="GV112" s="20" t="str">
        <f>IF(StockTree!GV112="","",IF(T=GV$10,IF(CallFlag=1,MAX(StockTree!GV112-K,0),MAX(K-StockTree!GV112,0)),EXP(-rr*h)*(pstar*GW112+(1-pstar)*GW113)))</f>
        <v/>
      </c>
      <c r="GW112" s="20" t="str">
        <f>IF(StockTree!GW112="","",IF(T=GW$10,IF(CallFlag=1,MAX(StockTree!GW112-K,0),MAX(K-StockTree!GW112,0)),EXP(-rr*h)*(pstar*GX112+(1-pstar)*GX113)))</f>
        <v/>
      </c>
      <c r="GX112" s="20" t="str">
        <f>IF(StockTree!GX112="","",IF(T=GX$10,IF(CallFlag=1,MAX(StockTree!GX112-K,0),MAX(K-StockTree!GX112,0)),EXP(-rr*h)*(pstar*GY112+(1-pstar)*GY113)))</f>
        <v/>
      </c>
      <c r="GY112" s="20" t="str">
        <f>IF(StockTree!GY112="","",IF(T=GY$10,IF(CallFlag=1,MAX(StockTree!GY112-K,0),MAX(K-StockTree!GY112,0)),EXP(-rr*h)*(pstar*GZ112+(1-pstar)*GZ113)))</f>
        <v/>
      </c>
      <c r="GZ112" s="20" t="str">
        <f>IF(StockTree!GZ112="","",IF(T=GZ$10,IF(CallFlag=1,MAX(StockTree!GZ112-K,0),MAX(K-StockTree!GZ112,0)),EXP(-rr*h)*(pstar*HA112+(1-pstar)*HA113)))</f>
        <v/>
      </c>
      <c r="HA112" s="20" t="str">
        <f>IF(StockTree!HA112="","",IF(T=HA$10,IF(CallFlag=1,MAX(StockTree!HA112-K,0),MAX(K-StockTree!HA112,0)),EXP(-rr*h)*(pstar*HB112+(1-pstar)*HB113)))</f>
        <v/>
      </c>
      <c r="HB112" s="20" t="str">
        <f>IF(StockTree!HB112="","",IF(T=HB$10,IF(CallFlag=1,MAX(StockTree!HB112-K,0),MAX(K-StockTree!HB112,0)),EXP(-rr*h)*(pstar*HC112+(1-pstar)*HC113)))</f>
        <v/>
      </c>
      <c r="HC112" s="20" t="str">
        <f>IF(StockTree!HC112="","",IF(T=HC$10,IF(CallFlag=1,MAX(StockTree!HC112-K,0),MAX(K-StockTree!HC112,0)),EXP(-rr*h)*(pstar*HD112+(1-pstar)*HD113)))</f>
        <v/>
      </c>
      <c r="HD112" s="20" t="str">
        <f>IF(StockTree!HD112="","",IF(T=HD$10,IF(CallFlag=1,MAX(StockTree!HD112-K,0),MAX(K-StockTree!HD112,0)),EXP(-rr*h)*(pstar*HE112+(1-pstar)*HE113)))</f>
        <v/>
      </c>
      <c r="HE112" s="20" t="str">
        <f>IF(StockTree!HE112="","",IF(T=HE$10,IF(CallFlag=1,MAX(StockTree!HE112-K,0),MAX(K-StockTree!HE112,0)),EXP(-rr*h)*(pstar*HF112+(1-pstar)*HF113)))</f>
        <v/>
      </c>
      <c r="HF112" s="20" t="str">
        <f>IF(StockTree!HF112="","",IF(T=HF$10,IF(CallFlag=1,MAX(StockTree!HF112-K,0),MAX(K-StockTree!HF112,0)),EXP(-rr*h)*(pstar*HG112+(1-pstar)*HG113)))</f>
        <v/>
      </c>
      <c r="HG112" s="20" t="str">
        <f>IF(StockTree!HG112="","",IF(T=HG$10,IF(CallFlag=1,MAX(StockTree!HG112-K,0),MAX(K-StockTree!HG112,0)),EXP(-rr*h)*(pstar*HH112+(1-pstar)*HH113)))</f>
        <v/>
      </c>
      <c r="HH112" s="20" t="str">
        <f>IF(StockTree!HH112="","",IF(T=HH$10,IF(CallFlag=1,MAX(StockTree!HH112-K,0),MAX(K-StockTree!HH112,0)),EXP(-rr*h)*(pstar*HI112+(1-pstar)*HI113)))</f>
        <v/>
      </c>
      <c r="HI112" s="20" t="str">
        <f>IF(StockTree!HI112="","",IF(T=HI$10,IF(CallFlag=1,MAX(StockTree!HI112-K,0),MAX(K-StockTree!HI112,0)),EXP(-rr*h)*(pstar*HJ112+(1-pstar)*HJ113)))</f>
        <v/>
      </c>
      <c r="HJ112" s="20" t="str">
        <f>IF(StockTree!HJ112="","",IF(T=HJ$10,IF(CallFlag=1,MAX(StockTree!HJ112-K,0),MAX(K-StockTree!HJ112,0)),EXP(-rr*h)*(pstar*HK112+(1-pstar)*HK113)))</f>
        <v/>
      </c>
      <c r="HK112" s="20" t="str">
        <f>IF(StockTree!HK112="","",IF(T=HK$10,IF(CallFlag=1,MAX(StockTree!HK112-K,0),MAX(K-StockTree!HK112,0)),EXP(-rr*h)*(pstar*HL112+(1-pstar)*HL113)))</f>
        <v/>
      </c>
      <c r="HL112" s="20" t="str">
        <f>IF(StockTree!HL112="","",IF(T=HL$10,IF(CallFlag=1,MAX(StockTree!HL112-K,0),MAX(K-StockTree!HL112,0)),EXP(-rr*h)*(pstar*HM112+(1-pstar)*HM113)))</f>
        <v/>
      </c>
      <c r="HM112" s="20" t="str">
        <f>IF(StockTree!HM112="","",IF(T=HM$10,IF(CallFlag=1,MAX(StockTree!HM112-K,0),MAX(K-StockTree!HM112,0)),EXP(-rr*h)*(pstar*HN112+(1-pstar)*HN113)))</f>
        <v/>
      </c>
      <c r="HN112" s="20" t="str">
        <f>IF(StockTree!HN112="","",IF(T=HN$10,IF(CallFlag=1,MAX(StockTree!HN112-K,0),MAX(K-StockTree!HN112,0)),EXP(-rr*h)*(pstar*HO112+(1-pstar)*HO113)))</f>
        <v/>
      </c>
      <c r="HO112" s="20" t="str">
        <f>IF(StockTree!HO112="","",IF(T=HO$10,IF(CallFlag=1,MAX(StockTree!HO112-K,0),MAX(K-StockTree!HO112,0)),EXP(-rr*h)*(pstar*HP112+(1-pstar)*HP113)))</f>
        <v/>
      </c>
      <c r="HP112" s="20" t="str">
        <f>IF(StockTree!HP112="","",IF(T=HP$10,IF(CallFlag=1,MAX(StockTree!HP112-K,0),MAX(K-StockTree!HP112,0)),EXP(-rr*h)*(pstar*HQ112+(1-pstar)*HQ113)))</f>
        <v/>
      </c>
      <c r="HQ112" s="20" t="str">
        <f>IF(StockTree!HQ112="","",IF(T=HQ$10,IF(CallFlag=1,MAX(StockTree!HQ112-K,0),MAX(K-StockTree!HQ112,0)),EXP(-rr*h)*(pstar*HR112+(1-pstar)*HR113)))</f>
        <v/>
      </c>
      <c r="HR112" s="20" t="str">
        <f>IF(StockTree!HR112="","",IF(T=HR$10,IF(CallFlag=1,MAX(StockTree!HR112-K,0),MAX(K-StockTree!HR112,0)),EXP(-rr*h)*(pstar*HS112+(1-pstar)*HS113)))</f>
        <v/>
      </c>
      <c r="HS112" s="20" t="str">
        <f>IF(StockTree!HS112="","",IF(T=HS$10,IF(CallFlag=1,MAX(StockTree!HS112-K,0),MAX(K-StockTree!HS112,0)),EXP(-rr*h)*(pstar*HT112+(1-pstar)*HT113)))</f>
        <v/>
      </c>
      <c r="HT112" s="20" t="str">
        <f>IF(StockTree!HT112="","",IF(T=HT$10,IF(CallFlag=1,MAX(StockTree!HT112-K,0),MAX(K-StockTree!HT112,0)),EXP(-rr*h)*(pstar*HU112+(1-pstar)*HU113)))</f>
        <v/>
      </c>
      <c r="HU112" s="20" t="str">
        <f>IF(StockTree!HU112="","",IF(T=HU$10,IF(CallFlag=1,MAX(StockTree!HU112-K,0),MAX(K-StockTree!HU112,0)),EXP(-rr*h)*(pstar*HV112+(1-pstar)*HV113)))</f>
        <v/>
      </c>
      <c r="HV112" s="20" t="str">
        <f>IF(StockTree!HV112="","",IF(T=HV$10,IF(CallFlag=1,MAX(StockTree!HV112-K,0),MAX(K-StockTree!HV112,0)),EXP(-rr*h)*(pstar*HW112+(1-pstar)*HW113)))</f>
        <v/>
      </c>
      <c r="HW112" s="20" t="str">
        <f>IF(StockTree!HW112="","",IF(T=HW$10,IF(CallFlag=1,MAX(StockTree!HW112-K,0),MAX(K-StockTree!HW112,0)),EXP(-rr*h)*(pstar*HX112+(1-pstar)*HX113)))</f>
        <v/>
      </c>
      <c r="HX112" s="20" t="str">
        <f>IF(StockTree!HX112="","",IF(T=HX$10,IF(CallFlag=1,MAX(StockTree!HX112-K,0),MAX(K-StockTree!HX112,0)),EXP(-rr*h)*(pstar*HY112+(1-pstar)*HY113)))</f>
        <v/>
      </c>
      <c r="HY112" s="20" t="str">
        <f>IF(StockTree!HY112="","",IF(T=HY$10,IF(CallFlag=1,MAX(StockTree!HY112-K,0),MAX(K-StockTree!HY112,0)),EXP(-rr*h)*(pstar*HZ112+(1-pstar)*HZ113)))</f>
        <v/>
      </c>
      <c r="HZ112" s="20" t="str">
        <f>IF(StockTree!HZ112="","",IF(T=HZ$10,IF(CallFlag=1,MAX(StockTree!HZ112-K,0),MAX(K-StockTree!HZ112,0)),EXP(-rr*h)*(pstar*IA112+(1-pstar)*IA113)))</f>
        <v/>
      </c>
      <c r="IA112" s="20" t="str">
        <f>IF(StockTree!IA112="","",IF(T=IA$10,IF(CallFlag=1,MAX(StockTree!IA112-K,0),MAX(K-StockTree!IA112,0)),EXP(-rr*h)*(pstar*IB112+(1-pstar)*IB113)))</f>
        <v/>
      </c>
      <c r="IB112" s="20" t="str">
        <f>IF(StockTree!IB112="","",IF(T=IB$10,IF(CallFlag=1,MAX(StockTree!IB112-K,0),MAX(K-StockTree!IB112,0)),EXP(-rr*h)*(pstar*IC112+(1-pstar)*IC113)))</f>
        <v/>
      </c>
      <c r="IC112" s="20" t="str">
        <f>IF(StockTree!IC112="","",IF(T=IC$10,IF(CallFlag=1,MAX(StockTree!IC112-K,0),MAX(K-StockTree!IC112,0)),EXP(-rr*h)*(pstar*ID112+(1-pstar)*ID113)))</f>
        <v/>
      </c>
      <c r="ID112" s="20" t="str">
        <f>IF(StockTree!ID112="","",IF(T=ID$10,IF(CallFlag=1,MAX(StockTree!ID112-K,0),MAX(K-StockTree!ID112,0)),EXP(-rr*h)*(pstar*IE112+(1-pstar)*IE113)))</f>
        <v/>
      </c>
      <c r="IE112" s="20" t="str">
        <f>IF(StockTree!IE112="","",IF(T=IE$10,IF(CallFlag=1,MAX(StockTree!IE112-K,0),MAX(K-StockTree!IE112,0)),EXP(-rr*h)*(pstar*IF112+(1-pstar)*IF113)))</f>
        <v/>
      </c>
      <c r="IF112" s="20" t="str">
        <f>IF(StockTree!IF112="","",IF(T=IF$10,IF(CallFlag=1,MAX(StockTree!IF112-K,0),MAX(K-StockTree!IF112,0)),EXP(-rr*h)*(pstar*IG112+(1-pstar)*IG113)))</f>
        <v/>
      </c>
      <c r="IG112" s="20" t="str">
        <f>IF(StockTree!IG112="","",IF(T=IG$10,IF(CallFlag=1,MAX(StockTree!IG112-K,0),MAX(K-StockTree!IG112,0)),EXP(-rr*h)*(pstar*IH112+(1-pstar)*IH113)))</f>
        <v/>
      </c>
      <c r="IH112" s="20" t="str">
        <f>IF(StockTree!IH112="","",IF(T=IH$10,IF(CallFlag=1,MAX(StockTree!IH112-K,0),MAX(K-StockTree!IH112,0)),EXP(-rr*h)*(pstar*II112+(1-pstar)*II113)))</f>
        <v/>
      </c>
      <c r="II112" s="20" t="str">
        <f>IF(StockTree!II112="","",IF(T=II$10,IF(CallFlag=1,MAX(StockTree!II112-K,0),MAX(K-StockTree!II112,0)),EXP(-rr*h)*(pstar*IJ112+(1-pstar)*IJ113)))</f>
        <v/>
      </c>
      <c r="IJ112" s="20" t="str">
        <f>IF(StockTree!IJ112="","",IF(T=IJ$10,IF(CallFlag=1,MAX(StockTree!IJ112-K,0),MAX(K-StockTree!IJ112,0)),EXP(-rr*h)*(pstar*IK112+(1-pstar)*IK113)))</f>
        <v/>
      </c>
      <c r="IK112" s="20" t="str">
        <f>IF(StockTree!IK112="","",IF(T=IK$10,IF(CallFlag=1,MAX(StockTree!IK112-K,0),MAX(K-StockTree!IK112,0)),EXP(-rr*h)*(pstar*IL112+(1-pstar)*IL113)))</f>
        <v/>
      </c>
      <c r="IL112" s="20" t="str">
        <f>IF(StockTree!IL112="","",IF(T=IL$10,IF(CallFlag=1,MAX(StockTree!IL112-K,0),MAX(K-StockTree!IL112,0)),EXP(-rr*h)*(pstar*IM112+(1-pstar)*IM113)))</f>
        <v/>
      </c>
      <c r="IM112" s="20" t="str">
        <f>IF(StockTree!IM112="","",IF(T=IM$10,IF(CallFlag=1,MAX(StockTree!IM112-K,0),MAX(K-StockTree!IM112,0)),EXP(-rr*h)*(pstar*IN112+(1-pstar)*IN113)))</f>
        <v/>
      </c>
      <c r="IN112" s="20" t="str">
        <f>IF(StockTree!IN112="","",IF(T=IN$10,IF(CallFlag=1,MAX(StockTree!IN112-K,0),MAX(K-StockTree!IN112,0)),EXP(-rr*h)*(pstar*IO112+(1-pstar)*IO113)))</f>
        <v/>
      </c>
      <c r="IO112" s="20" t="str">
        <f>IF(StockTree!IO112="","",IF(T=IO$10,IF(CallFlag=1,MAX(StockTree!IO112-K,0),MAX(K-StockTree!IO112,0)),EXP(-rr*h)*(pstar*IP112+(1-pstar)*IP113)))</f>
        <v/>
      </c>
      <c r="IP112" s="20" t="str">
        <f>IF(StockTree!IP112="","",IF(T=IP$10,IF(CallFlag=1,MAX(StockTree!IP112-K,0),MAX(K-StockTree!IP112,0)),EXP(-rr*h)*(pstar*IQ112+(1-pstar)*IQ113)))</f>
        <v/>
      </c>
      <c r="IQ112" s="20" t="str">
        <f>IF(StockTree!IQ112="","",IF(T=IQ$10,IF(CallFlag=1,MAX(StockTree!IQ112-K,0),MAX(K-StockTree!IQ112,0)),EXP(-rr*h)*(pstar*IR112+(1-pstar)*IR113)))</f>
        <v/>
      </c>
      <c r="IR112" s="20" t="str">
        <f>IF(StockTree!IR112="","",IF(T=IR$10,IF(CallFlag=1,MAX(StockTree!IR112-K,0),MAX(K-StockTree!IR112,0)),EXP(-rr*h)*(pstar*IS112+(1-pstar)*IS113)))</f>
        <v/>
      </c>
      <c r="IS112" s="20" t="str">
        <f>IF(StockTree!IS112="","",IF(T=IS$10,IF(CallFlag=1,MAX(StockTree!IS112-K,0),MAX(K-StockTree!IS112,0)),EXP(-rr*h)*(pstar*IT112+(1-pstar)*IT113)))</f>
        <v/>
      </c>
      <c r="IT112" s="20" t="str">
        <f>IF(StockTree!IT112="","",IF(T=IT$10,IF(CallFlag=1,MAX(StockTree!IT112-K,0),MAX(K-StockTree!IT112,0)),EXP(-rr*h)*(pstar*IU112+(1-pstar)*IU113)))</f>
        <v/>
      </c>
      <c r="IU112" s="20" t="str">
        <f>IF(StockTree!IU112="","",IF(T=IU$10,IF(CallFlag=1,MAX(StockTree!IU112-K,0),MAX(K-StockTree!IU112,0)),EXP(-rr*h)*(pstar*IV112+(1-pstar)*IV113)))</f>
        <v/>
      </c>
      <c r="IV112" s="20" t="str">
        <f>IF(StockTree!IV112="","",IF(T=IV$10,IF(CallFlag=1,MAX(StockTree!IV112-K,0),MAX(K-StockTree!IV112,0)),EXP(-rr*h)*(pstar*#REF!+(1-pstar)*#REF!)))</f>
        <v/>
      </c>
    </row>
    <row r="113" spans="1:256" s="20" customFormat="1" x14ac:dyDescent="0.2">
      <c r="A113" s="19">
        <f t="shared" si="9"/>
        <v>101</v>
      </c>
      <c r="B113" s="20" t="str">
        <f>IF(StockTree!B113="","",IF(T=B$10,IF(CallFlag=1,MAX(StockTree!B113-K,0),MAX(K-StockTree!B113,0)),EXP(-rr*h)*(pstar*C113+(1-pstar)*C114)))</f>
        <v/>
      </c>
      <c r="C113" s="20" t="str">
        <f>IF(StockTree!C113="","",IF(T=C$10,IF(CallFlag=1,MAX(StockTree!C113-K,0),MAX(K-StockTree!C113,0)),EXP(-rr*h)*(pstar*D113+(1-pstar)*D114)))</f>
        <v/>
      </c>
      <c r="D113" s="20" t="str">
        <f>IF(StockTree!D113="","",IF(T=D$10,IF(CallFlag=1,MAX(StockTree!D113-K,0),MAX(K-StockTree!D113,0)),EXP(-rr*h)*(pstar*E113+(1-pstar)*E114)))</f>
        <v/>
      </c>
      <c r="E113" s="20" t="str">
        <f>IF(StockTree!E113="","",IF(T=E$10,IF(CallFlag=1,MAX(StockTree!E113-K,0),MAX(K-StockTree!E113,0)),EXP(-rr*h)*(pstar*F113+(1-pstar)*F114)))</f>
        <v/>
      </c>
      <c r="F113" s="20" t="str">
        <f>IF(StockTree!F113="","",IF(T=F$10,IF(CallFlag=1,MAX(StockTree!F113-K,0),MAX(K-StockTree!F113,0)),EXP(-rr*h)*(pstar*G113+(1-pstar)*G114)))</f>
        <v/>
      </c>
      <c r="G113" s="20" t="str">
        <f>IF(StockTree!G113="","",IF(T=G$10,IF(CallFlag=1,MAX(StockTree!G113-K,0),MAX(K-StockTree!G113,0)),EXP(-rr*h)*(pstar*H113+(1-pstar)*H114)))</f>
        <v/>
      </c>
      <c r="H113" s="20" t="str">
        <f>IF(StockTree!H113="","",IF(T=H$10,IF(CallFlag=1,MAX(StockTree!H113-K,0),MAX(K-StockTree!H113,0)),EXP(-rr*h)*(pstar*I113+(1-pstar)*I114)))</f>
        <v/>
      </c>
      <c r="I113" s="20" t="str">
        <f>IF(StockTree!I113="","",IF(T=I$10,IF(CallFlag=1,MAX(StockTree!I113-K,0),MAX(K-StockTree!I113,0)),EXP(-rr*h)*(pstar*J113+(1-pstar)*J114)))</f>
        <v/>
      </c>
      <c r="J113" s="20" t="str">
        <f>IF(StockTree!J113="","",IF(T=J$10,IF(CallFlag=1,MAX(StockTree!J113-K,0),MAX(K-StockTree!J113,0)),EXP(-rr*h)*(pstar*K113+(1-pstar)*K114)))</f>
        <v/>
      </c>
      <c r="K113" s="20" t="str">
        <f>IF(StockTree!K113="","",IF(T=K$10,IF(CallFlag=1,MAX(StockTree!K113-K,0),MAX(K-StockTree!K113,0)),EXP(-rr*h)*(pstar*L113+(1-pstar)*L114)))</f>
        <v/>
      </c>
      <c r="L113" s="20" t="str">
        <f>IF(StockTree!L113="","",IF(T=L$10,IF(CallFlag=1,MAX(StockTree!L113-K,0),MAX(K-StockTree!L113,0)),EXP(-rr*h)*(pstar*M113+(1-pstar)*M114)))</f>
        <v/>
      </c>
      <c r="M113" s="20" t="str">
        <f>IF(StockTree!M113="","",IF(T=M$10,IF(CallFlag=1,MAX(StockTree!M113-K,0),MAX(K-StockTree!M113,0)),EXP(-rr*h)*(pstar*N113+(1-pstar)*N114)))</f>
        <v/>
      </c>
      <c r="N113" s="20" t="str">
        <f>IF(StockTree!N113="","",IF(T=N$10,IF(CallFlag=1,MAX(StockTree!N113-K,0),MAX(K-StockTree!N113,0)),EXP(-rr*h)*(pstar*O113+(1-pstar)*O114)))</f>
        <v/>
      </c>
      <c r="O113" s="20" t="str">
        <f>IF(StockTree!O113="","",IF(T=O$10,IF(CallFlag=1,MAX(StockTree!O113-K,0),MAX(K-StockTree!O113,0)),EXP(-rr*h)*(pstar*P113+(1-pstar)*P114)))</f>
        <v/>
      </c>
      <c r="P113" s="20" t="str">
        <f>IF(StockTree!P113="","",IF(T=P$10,IF(CallFlag=1,MAX(StockTree!P113-K,0),MAX(K-StockTree!P113,0)),EXP(-rr*h)*(pstar*Q113+(1-pstar)*Q114)))</f>
        <v/>
      </c>
      <c r="Q113" s="20" t="str">
        <f>IF(StockTree!Q113="","",IF(T=Q$10,IF(CallFlag=1,MAX(StockTree!Q113-K,0),MAX(K-StockTree!Q113,0)),EXP(-rr*h)*(pstar*R113+(1-pstar)*R114)))</f>
        <v/>
      </c>
      <c r="R113" s="20" t="str">
        <f>IF(StockTree!R113="","",IF(T=R$10,IF(CallFlag=1,MAX(StockTree!R113-K,0),MAX(K-StockTree!R113,0)),EXP(-rr*h)*(pstar*S113+(1-pstar)*S114)))</f>
        <v/>
      </c>
      <c r="S113" s="20" t="str">
        <f>IF(StockTree!S113="","",IF(T=S$10,IF(CallFlag=1,MAX(StockTree!S113-K,0),MAX(K-StockTree!S113,0)),EXP(-rr*h)*(pstar*T113+(1-pstar)*T114)))</f>
        <v/>
      </c>
      <c r="T113" s="20" t="str">
        <f>IF(StockTree!T113="","",IF(T=T$10,IF(CallFlag=1,MAX(StockTree!T113-K,0),MAX(K-StockTree!T113,0)),EXP(-rr*h)*(pstar*U113+(1-pstar)*U114)))</f>
        <v/>
      </c>
      <c r="U113" s="20" t="str">
        <f>IF(StockTree!U113="","",IF(T=U$10,IF(CallFlag=1,MAX(StockTree!U113-K,0),MAX(K-StockTree!U113,0)),EXP(-rr*h)*(pstar*V113+(1-pstar)*V114)))</f>
        <v/>
      </c>
      <c r="V113" s="20" t="str">
        <f>IF(StockTree!V113="","",IF(T=V$10,IF(CallFlag=1,MAX(StockTree!V113-K,0),MAX(K-StockTree!V113,0)),EXP(-rr*h)*(pstar*W113+(1-pstar)*W114)))</f>
        <v/>
      </c>
      <c r="W113" s="20" t="str">
        <f>IF(StockTree!W113="","",IF(T=W$10,IF(CallFlag=1,MAX(StockTree!W113-K,0),MAX(K-StockTree!W113,0)),EXP(-rr*h)*(pstar*X113+(1-pstar)*X114)))</f>
        <v/>
      </c>
      <c r="X113" s="20" t="str">
        <f>IF(StockTree!X113="","",IF(T=X$10,IF(CallFlag=1,MAX(StockTree!X113-K,0),MAX(K-StockTree!X113,0)),EXP(-rr*h)*(pstar*Y113+(1-pstar)*Y114)))</f>
        <v/>
      </c>
      <c r="Y113" s="20" t="str">
        <f>IF(StockTree!Y113="","",IF(T=Y$10,IF(CallFlag=1,MAX(StockTree!Y113-K,0),MAX(K-StockTree!Y113,0)),EXP(-rr*h)*(pstar*Z113+(1-pstar)*Z114)))</f>
        <v/>
      </c>
      <c r="Z113" s="20" t="str">
        <f>IF(StockTree!Z113="","",IF(T=Z$10,IF(CallFlag=1,MAX(StockTree!Z113-K,0),MAX(K-StockTree!Z113,0)),EXP(-rr*h)*(pstar*AA113+(1-pstar)*AA114)))</f>
        <v/>
      </c>
      <c r="AA113" s="20" t="str">
        <f>IF(StockTree!AA113="","",IF(T=AA$10,IF(CallFlag=1,MAX(StockTree!AA113-K,0),MAX(K-StockTree!AA113,0)),EXP(-rr*h)*(pstar*AB113+(1-pstar)*AB114)))</f>
        <v/>
      </c>
      <c r="AB113" s="20" t="str">
        <f>IF(StockTree!AB113="","",IF(T=AB$10,IF(CallFlag=1,MAX(StockTree!AB113-K,0),MAX(K-StockTree!AB113,0)),EXP(-rr*h)*(pstar*AC113+(1-pstar)*AC114)))</f>
        <v/>
      </c>
      <c r="AC113" s="20" t="str">
        <f>IF(StockTree!AC113="","",IF(T=AC$10,IF(CallFlag=1,MAX(StockTree!AC113-K,0),MAX(K-StockTree!AC113,0)),EXP(-rr*h)*(pstar*AD113+(1-pstar)*AD114)))</f>
        <v/>
      </c>
      <c r="AD113" s="20" t="str">
        <f>IF(StockTree!AD113="","",IF(T=AD$10,IF(CallFlag=1,MAX(StockTree!AD113-K,0),MAX(K-StockTree!AD113,0)),EXP(-rr*h)*(pstar*AE113+(1-pstar)*AE114)))</f>
        <v/>
      </c>
      <c r="AE113" s="20" t="str">
        <f>IF(StockTree!AE113="","",IF(T=AE$10,IF(CallFlag=1,MAX(StockTree!AE113-K,0),MAX(K-StockTree!AE113,0)),EXP(-rr*h)*(pstar*AF113+(1-pstar)*AF114)))</f>
        <v/>
      </c>
      <c r="AF113" s="20" t="str">
        <f>IF(StockTree!AF113="","",IF(T=AF$10,IF(CallFlag=1,MAX(StockTree!AF113-K,0),MAX(K-StockTree!AF113,0)),EXP(-rr*h)*(pstar*AG113+(1-pstar)*AG114)))</f>
        <v/>
      </c>
      <c r="AG113" s="20" t="str">
        <f>IF(StockTree!AG113="","",IF(T=AG$10,IF(CallFlag=1,MAX(StockTree!AG113-K,0),MAX(K-StockTree!AG113,0)),EXP(-rr*h)*(pstar*AH113+(1-pstar)*AH114)))</f>
        <v/>
      </c>
      <c r="AH113" s="20" t="str">
        <f>IF(StockTree!AH113="","",IF(T=AH$10,IF(CallFlag=1,MAX(StockTree!AH113-K,0),MAX(K-StockTree!AH113,0)),EXP(-rr*h)*(pstar*AI113+(1-pstar)*AI114)))</f>
        <v/>
      </c>
      <c r="AI113" s="20" t="str">
        <f>IF(StockTree!AI113="","",IF(T=AI$10,IF(CallFlag=1,MAX(StockTree!AI113-K,0),MAX(K-StockTree!AI113,0)),EXP(-rr*h)*(pstar*AJ113+(1-pstar)*AJ114)))</f>
        <v/>
      </c>
      <c r="AJ113" s="20" t="str">
        <f>IF(StockTree!AJ113="","",IF(T=AJ$10,IF(CallFlag=1,MAX(StockTree!AJ113-K,0),MAX(K-StockTree!AJ113,0)),EXP(-rr*h)*(pstar*AK113+(1-pstar)*AK114)))</f>
        <v/>
      </c>
      <c r="AK113" s="20" t="str">
        <f>IF(StockTree!AK113="","",IF(T=AK$10,IF(CallFlag=1,MAX(StockTree!AK113-K,0),MAX(K-StockTree!AK113,0)),EXP(-rr*h)*(pstar*AL113+(1-pstar)*AL114)))</f>
        <v/>
      </c>
      <c r="AL113" s="20" t="str">
        <f>IF(StockTree!AL113="","",IF(T=AL$10,IF(CallFlag=1,MAX(StockTree!AL113-K,0),MAX(K-StockTree!AL113,0)),EXP(-rr*h)*(pstar*AM113+(1-pstar)*AM114)))</f>
        <v/>
      </c>
      <c r="AM113" s="20" t="str">
        <f>IF(StockTree!AM113="","",IF(T=AM$10,IF(CallFlag=1,MAX(StockTree!AM113-K,0),MAX(K-StockTree!AM113,0)),EXP(-rr*h)*(pstar*AN113+(1-pstar)*AN114)))</f>
        <v/>
      </c>
      <c r="AN113" s="20" t="str">
        <f>IF(StockTree!AN113="","",IF(T=AN$10,IF(CallFlag=1,MAX(StockTree!AN113-K,0),MAX(K-StockTree!AN113,0)),EXP(-rr*h)*(pstar*AO113+(1-pstar)*AO114)))</f>
        <v/>
      </c>
      <c r="AO113" s="20" t="str">
        <f>IF(StockTree!AO113="","",IF(T=AO$10,IF(CallFlag=1,MAX(StockTree!AO113-K,0),MAX(K-StockTree!AO113,0)),EXP(-rr*h)*(pstar*AP113+(1-pstar)*AP114)))</f>
        <v/>
      </c>
      <c r="AP113" s="20" t="str">
        <f>IF(StockTree!AP113="","",IF(T=AP$10,IF(CallFlag=1,MAX(StockTree!AP113-K,0),MAX(K-StockTree!AP113,0)),EXP(-rr*h)*(pstar*AQ113+(1-pstar)*AQ114)))</f>
        <v/>
      </c>
      <c r="AQ113" s="20" t="str">
        <f>IF(StockTree!AQ113="","",IF(T=AQ$10,IF(CallFlag=1,MAX(StockTree!AQ113-K,0),MAX(K-StockTree!AQ113,0)),EXP(-rr*h)*(pstar*AR113+(1-pstar)*AR114)))</f>
        <v/>
      </c>
      <c r="AR113" s="20" t="str">
        <f>IF(StockTree!AR113="","",IF(T=AR$10,IF(CallFlag=1,MAX(StockTree!AR113-K,0),MAX(K-StockTree!AR113,0)),EXP(-rr*h)*(pstar*AS113+(1-pstar)*AS114)))</f>
        <v/>
      </c>
      <c r="AS113" s="20" t="str">
        <f>IF(StockTree!AS113="","",IF(T=AS$10,IF(CallFlag=1,MAX(StockTree!AS113-K,0),MAX(K-StockTree!AS113,0)),EXP(-rr*h)*(pstar*AT113+(1-pstar)*AT114)))</f>
        <v/>
      </c>
      <c r="AT113" s="20" t="str">
        <f>IF(StockTree!AT113="","",IF(T=AT$10,IF(CallFlag=1,MAX(StockTree!AT113-K,0),MAX(K-StockTree!AT113,0)),EXP(-rr*h)*(pstar*AU113+(1-pstar)*AU114)))</f>
        <v/>
      </c>
      <c r="AU113" s="20" t="str">
        <f>IF(StockTree!AU113="","",IF(T=AU$10,IF(CallFlag=1,MAX(StockTree!AU113-K,0),MAX(K-StockTree!AU113,0)),EXP(-rr*h)*(pstar*AV113+(1-pstar)*AV114)))</f>
        <v/>
      </c>
      <c r="AV113" s="20" t="str">
        <f>IF(StockTree!AV113="","",IF(T=AV$10,IF(CallFlag=1,MAX(StockTree!AV113-K,0),MAX(K-StockTree!AV113,0)),EXP(-rr*h)*(pstar*AW113+(1-pstar)*AW114)))</f>
        <v/>
      </c>
      <c r="AW113" s="20" t="str">
        <f>IF(StockTree!AW113="","",IF(T=AW$10,IF(CallFlag=1,MAX(StockTree!AW113-K,0),MAX(K-StockTree!AW113,0)),EXP(-rr*h)*(pstar*AX113+(1-pstar)*AX114)))</f>
        <v/>
      </c>
      <c r="AX113" s="20" t="str">
        <f>IF(StockTree!AX113="","",IF(T=AX$10,IF(CallFlag=1,MAX(StockTree!AX113-K,0),MAX(K-StockTree!AX113,0)),EXP(-rr*h)*(pstar*AY113+(1-pstar)*AY114)))</f>
        <v/>
      </c>
      <c r="AY113" s="20" t="str">
        <f>IF(StockTree!AY113="","",IF(T=AY$10,IF(CallFlag=1,MAX(StockTree!AY113-K,0),MAX(K-StockTree!AY113,0)),EXP(-rr*h)*(pstar*AZ113+(1-pstar)*AZ114)))</f>
        <v/>
      </c>
      <c r="AZ113" s="20" t="str">
        <f>IF(StockTree!AZ113="","",IF(T=AZ$10,IF(CallFlag=1,MAX(StockTree!AZ113-K,0),MAX(K-StockTree!AZ113,0)),EXP(-rr*h)*(pstar*BA113+(1-pstar)*BA114)))</f>
        <v/>
      </c>
      <c r="BA113" s="20" t="str">
        <f>IF(StockTree!BA113="","",IF(T=BA$10,IF(CallFlag=1,MAX(StockTree!BA113-K,0),MAX(K-StockTree!BA113,0)),EXP(-rr*h)*(pstar*BB113+(1-pstar)*BB114)))</f>
        <v/>
      </c>
      <c r="BB113" s="20" t="str">
        <f>IF(StockTree!BB113="","",IF(T=BB$10,IF(CallFlag=1,MAX(StockTree!BB113-K,0),MAX(K-StockTree!BB113,0)),EXP(-rr*h)*(pstar*BC113+(1-pstar)*BC114)))</f>
        <v/>
      </c>
      <c r="BC113" s="20" t="str">
        <f>IF(StockTree!BC113="","",IF(T=BC$10,IF(CallFlag=1,MAX(StockTree!BC113-K,0),MAX(K-StockTree!BC113,0)),EXP(-rr*h)*(pstar*BD113+(1-pstar)*BD114)))</f>
        <v/>
      </c>
      <c r="BD113" s="20" t="str">
        <f>IF(StockTree!BD113="","",IF(T=BD$10,IF(CallFlag=1,MAX(StockTree!BD113-K,0),MAX(K-StockTree!BD113,0)),EXP(-rr*h)*(pstar*BE113+(1-pstar)*BE114)))</f>
        <v/>
      </c>
      <c r="BE113" s="20" t="str">
        <f>IF(StockTree!BE113="","",IF(T=BE$10,IF(CallFlag=1,MAX(StockTree!BE113-K,0),MAX(K-StockTree!BE113,0)),EXP(-rr*h)*(pstar*BF113+(1-pstar)*BF114)))</f>
        <v/>
      </c>
      <c r="BF113" s="20" t="str">
        <f>IF(StockTree!BF113="","",IF(T=BF$10,IF(CallFlag=1,MAX(StockTree!BF113-K,0),MAX(K-StockTree!BF113,0)),EXP(-rr*h)*(pstar*BG113+(1-pstar)*BG114)))</f>
        <v/>
      </c>
      <c r="BG113" s="20" t="str">
        <f>IF(StockTree!BG113="","",IF(T=BG$10,IF(CallFlag=1,MAX(StockTree!BG113-K,0),MAX(K-StockTree!BG113,0)),EXP(-rr*h)*(pstar*BH113+(1-pstar)*BH114)))</f>
        <v/>
      </c>
      <c r="BH113" s="20" t="str">
        <f>IF(StockTree!BH113="","",IF(T=BH$10,IF(CallFlag=1,MAX(StockTree!BH113-K,0),MAX(K-StockTree!BH113,0)),EXP(-rr*h)*(pstar*BI113+(1-pstar)*BI114)))</f>
        <v/>
      </c>
      <c r="BI113" s="20" t="str">
        <f>IF(StockTree!BI113="","",IF(T=BI$10,IF(CallFlag=1,MAX(StockTree!BI113-K,0),MAX(K-StockTree!BI113,0)),EXP(-rr*h)*(pstar*BJ113+(1-pstar)*BJ114)))</f>
        <v/>
      </c>
      <c r="BJ113" s="20" t="str">
        <f>IF(StockTree!BJ113="","",IF(T=BJ$10,IF(CallFlag=1,MAX(StockTree!BJ113-K,0),MAX(K-StockTree!BJ113,0)),EXP(-rr*h)*(pstar*BK113+(1-pstar)*BK114)))</f>
        <v/>
      </c>
      <c r="BK113" s="20" t="str">
        <f>IF(StockTree!BK113="","",IF(T=BK$10,IF(CallFlag=1,MAX(StockTree!BK113-K,0),MAX(K-StockTree!BK113,0)),EXP(-rr*h)*(pstar*BL113+(1-pstar)*BL114)))</f>
        <v/>
      </c>
      <c r="BL113" s="20" t="str">
        <f>IF(StockTree!BL113="","",IF(T=BL$10,IF(CallFlag=1,MAX(StockTree!BL113-K,0),MAX(K-StockTree!BL113,0)),EXP(-rr*h)*(pstar*BM113+(1-pstar)*BM114)))</f>
        <v/>
      </c>
      <c r="BM113" s="20" t="str">
        <f>IF(StockTree!BM113="","",IF(T=BM$10,IF(CallFlag=1,MAX(StockTree!BM113-K,0),MAX(K-StockTree!BM113,0)),EXP(-rr*h)*(pstar*BN113+(1-pstar)*BN114)))</f>
        <v/>
      </c>
      <c r="BN113" s="20" t="str">
        <f>IF(StockTree!BN113="","",IF(T=BN$10,IF(CallFlag=1,MAX(StockTree!BN113-K,0),MAX(K-StockTree!BN113,0)),EXP(-rr*h)*(pstar*BO113+(1-pstar)*BO114)))</f>
        <v/>
      </c>
      <c r="BO113" s="20" t="str">
        <f>IF(StockTree!BO113="","",IF(T=BO$10,IF(CallFlag=1,MAX(StockTree!BO113-K,0),MAX(K-StockTree!BO113,0)),EXP(-rr*h)*(pstar*BP113+(1-pstar)*BP114)))</f>
        <v/>
      </c>
      <c r="BP113" s="20" t="str">
        <f>IF(StockTree!BP113="","",IF(T=BP$10,IF(CallFlag=1,MAX(StockTree!BP113-K,0),MAX(K-StockTree!BP113,0)),EXP(-rr*h)*(pstar*BQ113+(1-pstar)*BQ114)))</f>
        <v/>
      </c>
      <c r="BQ113" s="20" t="str">
        <f>IF(StockTree!BQ113="","",IF(T=BQ$10,IF(CallFlag=1,MAX(StockTree!BQ113-K,0),MAX(K-StockTree!BQ113,0)),EXP(-rr*h)*(pstar*BR113+(1-pstar)*BR114)))</f>
        <v/>
      </c>
      <c r="BR113" s="20" t="str">
        <f>IF(StockTree!BR113="","",IF(T=BR$10,IF(CallFlag=1,MAX(StockTree!BR113-K,0),MAX(K-StockTree!BR113,0)),EXP(-rr*h)*(pstar*BS113+(1-pstar)*BS114)))</f>
        <v/>
      </c>
      <c r="BS113" s="20" t="str">
        <f>IF(StockTree!BS113="","",IF(T=BS$10,IF(CallFlag=1,MAX(StockTree!BS113-K,0),MAX(K-StockTree!BS113,0)),EXP(-rr*h)*(pstar*BT113+(1-pstar)*BT114)))</f>
        <v/>
      </c>
      <c r="BT113" s="20" t="str">
        <f>IF(StockTree!BT113="","",IF(T=BT$10,IF(CallFlag=1,MAX(StockTree!BT113-K,0),MAX(K-StockTree!BT113,0)),EXP(-rr*h)*(pstar*BU113+(1-pstar)*BU114)))</f>
        <v/>
      </c>
      <c r="BU113" s="20" t="str">
        <f>IF(StockTree!BU113="","",IF(T=BU$10,IF(CallFlag=1,MAX(StockTree!BU113-K,0),MAX(K-StockTree!BU113,0)),EXP(-rr*h)*(pstar*BV113+(1-pstar)*BV114)))</f>
        <v/>
      </c>
      <c r="BV113" s="20" t="str">
        <f>IF(StockTree!BV113="","",IF(T=BV$10,IF(CallFlag=1,MAX(StockTree!BV113-K,0),MAX(K-StockTree!BV113,0)),EXP(-rr*h)*(pstar*BW113+(1-pstar)*BW114)))</f>
        <v/>
      </c>
      <c r="BW113" s="20" t="str">
        <f>IF(StockTree!BW113="","",IF(T=BW$10,IF(CallFlag=1,MAX(StockTree!BW113-K,0),MAX(K-StockTree!BW113,0)),EXP(-rr*h)*(pstar*BX113+(1-pstar)*BX114)))</f>
        <v/>
      </c>
      <c r="BX113" s="20" t="str">
        <f>IF(StockTree!BX113="","",IF(T=BX$10,IF(CallFlag=1,MAX(StockTree!BX113-K,0),MAX(K-StockTree!BX113,0)),EXP(-rr*h)*(pstar*BY113+(1-pstar)*BY114)))</f>
        <v/>
      </c>
      <c r="BY113" s="20" t="str">
        <f>IF(StockTree!BY113="","",IF(T=BY$10,IF(CallFlag=1,MAX(StockTree!BY113-K,0),MAX(K-StockTree!BY113,0)),EXP(-rr*h)*(pstar*BZ113+(1-pstar)*BZ114)))</f>
        <v/>
      </c>
      <c r="BZ113" s="20" t="str">
        <f>IF(StockTree!BZ113="","",IF(T=BZ$10,IF(CallFlag=1,MAX(StockTree!BZ113-K,0),MAX(K-StockTree!BZ113,0)),EXP(-rr*h)*(pstar*CA113+(1-pstar)*CA114)))</f>
        <v/>
      </c>
      <c r="CA113" s="20" t="str">
        <f>IF(StockTree!CA113="","",IF(T=CA$10,IF(CallFlag=1,MAX(StockTree!CA113-K,0),MAX(K-StockTree!CA113,0)),EXP(-rr*h)*(pstar*CB113+(1-pstar)*CB114)))</f>
        <v/>
      </c>
      <c r="CB113" s="20" t="str">
        <f>IF(StockTree!CB113="","",IF(T=CB$10,IF(CallFlag=1,MAX(StockTree!CB113-K,0),MAX(K-StockTree!CB113,0)),EXP(-rr*h)*(pstar*CC113+(1-pstar)*CC114)))</f>
        <v/>
      </c>
      <c r="CC113" s="20" t="str">
        <f>IF(StockTree!CC113="","",IF(T=CC$10,IF(CallFlag=1,MAX(StockTree!CC113-K,0),MAX(K-StockTree!CC113,0)),EXP(-rr*h)*(pstar*CD113+(1-pstar)*CD114)))</f>
        <v/>
      </c>
      <c r="CD113" s="20" t="str">
        <f>IF(StockTree!CD113="","",IF(T=CD$10,IF(CallFlag=1,MAX(StockTree!CD113-K,0),MAX(K-StockTree!CD113,0)),EXP(-rr*h)*(pstar*CE113+(1-pstar)*CE114)))</f>
        <v/>
      </c>
      <c r="CE113" s="20" t="str">
        <f>IF(StockTree!CE113="","",IF(T=CE$10,IF(CallFlag=1,MAX(StockTree!CE113-K,0),MAX(K-StockTree!CE113,0)),EXP(-rr*h)*(pstar*CF113+(1-pstar)*CF114)))</f>
        <v/>
      </c>
      <c r="CF113" s="20" t="str">
        <f>IF(StockTree!CF113="","",IF(T=CF$10,IF(CallFlag=1,MAX(StockTree!CF113-K,0),MAX(K-StockTree!CF113,0)),EXP(-rr*h)*(pstar*CG113+(1-pstar)*CG114)))</f>
        <v/>
      </c>
      <c r="CG113" s="20" t="str">
        <f>IF(StockTree!CG113="","",IF(T=CG$10,IF(CallFlag=1,MAX(StockTree!CG113-K,0),MAX(K-StockTree!CG113,0)),EXP(-rr*h)*(pstar*CH113+(1-pstar)*CH114)))</f>
        <v/>
      </c>
      <c r="CH113" s="20" t="str">
        <f>IF(StockTree!CH113="","",IF(T=CH$10,IF(CallFlag=1,MAX(StockTree!CH113-K,0),MAX(K-StockTree!CH113,0)),EXP(-rr*h)*(pstar*CI113+(1-pstar)*CI114)))</f>
        <v/>
      </c>
      <c r="CI113" s="20" t="str">
        <f>IF(StockTree!CI113="","",IF(T=CI$10,IF(CallFlag=1,MAX(StockTree!CI113-K,0),MAX(K-StockTree!CI113,0)),EXP(-rr*h)*(pstar*CJ113+(1-pstar)*CJ114)))</f>
        <v/>
      </c>
      <c r="CJ113" s="20" t="str">
        <f>IF(StockTree!CJ113="","",IF(T=CJ$10,IF(CallFlag=1,MAX(StockTree!CJ113-K,0),MAX(K-StockTree!CJ113,0)),EXP(-rr*h)*(pstar*CK113+(1-pstar)*CK114)))</f>
        <v/>
      </c>
      <c r="CK113" s="20" t="str">
        <f>IF(StockTree!CK113="","",IF(T=CK$10,IF(CallFlag=1,MAX(StockTree!CK113-K,0),MAX(K-StockTree!CK113,0)),EXP(-rr*h)*(pstar*CL113+(1-pstar)*CL114)))</f>
        <v/>
      </c>
      <c r="CL113" s="20" t="str">
        <f>IF(StockTree!CL113="","",IF(T=CL$10,IF(CallFlag=1,MAX(StockTree!CL113-K,0),MAX(K-StockTree!CL113,0)),EXP(-rr*h)*(pstar*CM113+(1-pstar)*CM114)))</f>
        <v/>
      </c>
      <c r="CM113" s="20" t="str">
        <f>IF(StockTree!CM113="","",IF(T=CM$10,IF(CallFlag=1,MAX(StockTree!CM113-K,0),MAX(K-StockTree!CM113,0)),EXP(-rr*h)*(pstar*CN113+(1-pstar)*CN114)))</f>
        <v/>
      </c>
      <c r="CN113" s="20" t="str">
        <f>IF(StockTree!CN113="","",IF(T=CN$10,IF(CallFlag=1,MAX(StockTree!CN113-K,0),MAX(K-StockTree!CN113,0)),EXP(-rr*h)*(pstar*CO113+(1-pstar)*CO114)))</f>
        <v/>
      </c>
      <c r="CO113" s="20" t="str">
        <f>IF(StockTree!CO113="","",IF(T=CO$10,IF(CallFlag=1,MAX(StockTree!CO113-K,0),MAX(K-StockTree!CO113,0)),EXP(-rr*h)*(pstar*CP113+(1-pstar)*CP114)))</f>
        <v/>
      </c>
      <c r="CP113" s="20" t="str">
        <f>IF(StockTree!CP113="","",IF(T=CP$10,IF(CallFlag=1,MAX(StockTree!CP113-K,0),MAX(K-StockTree!CP113,0)),EXP(-rr*h)*(pstar*CQ113+(1-pstar)*CQ114)))</f>
        <v/>
      </c>
      <c r="CQ113" s="20" t="str">
        <f>IF(StockTree!CQ113="","",IF(T=CQ$10,IF(CallFlag=1,MAX(StockTree!CQ113-K,0),MAX(K-StockTree!CQ113,0)),EXP(-rr*h)*(pstar*CR113+(1-pstar)*CR114)))</f>
        <v/>
      </c>
      <c r="CR113" s="20" t="str">
        <f>IF(StockTree!CR113="","",IF(T=CR$10,IF(CallFlag=1,MAX(StockTree!CR113-K,0),MAX(K-StockTree!CR113,0)),EXP(-rr*h)*(pstar*CS113+(1-pstar)*CS114)))</f>
        <v/>
      </c>
      <c r="CS113" s="20" t="str">
        <f>IF(StockTree!CS113="","",IF(T=CS$10,IF(CallFlag=1,MAX(StockTree!CS113-K,0),MAX(K-StockTree!CS113,0)),EXP(-rr*h)*(pstar*CT113+(1-pstar)*CT114)))</f>
        <v/>
      </c>
      <c r="CT113" s="20" t="str">
        <f>IF(StockTree!CT113="","",IF(T=CT$10,IF(CallFlag=1,MAX(StockTree!CT113-K,0),MAX(K-StockTree!CT113,0)),EXP(-rr*h)*(pstar*CU113+(1-pstar)*CU114)))</f>
        <v/>
      </c>
      <c r="CU113" s="20" t="str">
        <f>IF(StockTree!CU113="","",IF(T=CU$10,IF(CallFlag=1,MAX(StockTree!CU113-K,0),MAX(K-StockTree!CU113,0)),EXP(-rr*h)*(pstar*CV113+(1-pstar)*CV114)))</f>
        <v/>
      </c>
      <c r="CV113" s="20" t="str">
        <f>IF(StockTree!CV113="","",IF(T=CV$10,IF(CallFlag=1,MAX(StockTree!CV113-K,0),MAX(K-StockTree!CV113,0)),EXP(-rr*h)*(pstar*CW113+(1-pstar)*CW114)))</f>
        <v/>
      </c>
      <c r="CW113" s="20" t="str">
        <f>IF(StockTree!CW113="","",IF(T=CW$10,IF(CallFlag=1,MAX(StockTree!CW113-K,0),MAX(K-StockTree!CW113,0)),EXP(-rr*h)*(pstar*CX113+(1-pstar)*CX114)))</f>
        <v/>
      </c>
      <c r="CX113" s="20" t="str">
        <f>IF(StockTree!CX113="","",IF(T=CX$10,IF(CallFlag=1,MAX(StockTree!CX113-K,0),MAX(K-StockTree!CX113,0)),EXP(-rr*h)*(pstar*CY113+(1-pstar)*CY114)))</f>
        <v/>
      </c>
      <c r="CY113" s="20" t="str">
        <f>IF(StockTree!CY113="","",IF(T=CY$10,IF(CallFlag=1,MAX(StockTree!CY113-K,0),MAX(K-StockTree!CY113,0)),EXP(-rr*h)*(pstar*CZ113+(1-pstar)*CZ114)))</f>
        <v/>
      </c>
      <c r="CZ113" s="20" t="str">
        <f>IF(StockTree!CZ113="","",IF(T=CZ$10,IF(CallFlag=1,MAX(StockTree!CZ113-K,0),MAX(K-StockTree!CZ113,0)),EXP(-rr*h)*(pstar*DA113+(1-pstar)*DA114)))</f>
        <v/>
      </c>
      <c r="DA113" s="20" t="str">
        <f>IF(StockTree!DA113="","",IF(T=DA$10,IF(CallFlag=1,MAX(StockTree!DA113-K,0),MAX(K-StockTree!DA113,0)),EXP(-rr*h)*(pstar*DB113+(1-pstar)*DB114)))</f>
        <v/>
      </c>
      <c r="DB113" s="20" t="str">
        <f>IF(StockTree!DB113="","",IF(T=DB$10,IF(CallFlag=1,MAX(StockTree!DB113-K,0),MAX(K-StockTree!DB113,0)),EXP(-rr*h)*(pstar*DC113+(1-pstar)*DC114)))</f>
        <v/>
      </c>
      <c r="DC113" s="20" t="str">
        <f>IF(StockTree!DC113="","",IF(T=DC$10,IF(CallFlag=1,MAX(StockTree!DC113-K,0),MAX(K-StockTree!DC113,0)),EXP(-rr*h)*(pstar*DD113+(1-pstar)*DD114)))</f>
        <v/>
      </c>
      <c r="DD113" s="20" t="str">
        <f>IF(StockTree!DD113="","",IF(T=DD$10,IF(CallFlag=1,MAX(StockTree!DD113-K,0),MAX(K-StockTree!DD113,0)),EXP(-rr*h)*(pstar*DE113+(1-pstar)*DE114)))</f>
        <v/>
      </c>
      <c r="DE113" s="20" t="str">
        <f>IF(StockTree!DE113="","",IF(T=DE$10,IF(CallFlag=1,MAX(StockTree!DE113-K,0),MAX(K-StockTree!DE113,0)),EXP(-rr*h)*(pstar*DF113+(1-pstar)*DF114)))</f>
        <v/>
      </c>
      <c r="DF113" s="20" t="str">
        <f>IF(StockTree!DF113="","",IF(T=DF$10,IF(CallFlag=1,MAX(StockTree!DF113-K,0),MAX(K-StockTree!DF113,0)),EXP(-rr*h)*(pstar*DG113+(1-pstar)*DG114)))</f>
        <v/>
      </c>
      <c r="DG113" s="20" t="str">
        <f>IF(StockTree!DG113="","",IF(T=DG$10,IF(CallFlag=1,MAX(StockTree!DG113-K,0),MAX(K-StockTree!DG113,0)),EXP(-rr*h)*(pstar*DH113+(1-pstar)*DH114)))</f>
        <v/>
      </c>
      <c r="DH113" s="20" t="str">
        <f>IF(StockTree!DH113="","",IF(T=DH$10,IF(CallFlag=1,MAX(StockTree!DH113-K,0),MAX(K-StockTree!DH113,0)),EXP(-rr*h)*(pstar*DI113+(1-pstar)*DI114)))</f>
        <v/>
      </c>
      <c r="DI113" s="20" t="str">
        <f>IF(StockTree!DI113="","",IF(T=DI$10,IF(CallFlag=1,MAX(StockTree!DI113-K,0),MAX(K-StockTree!DI113,0)),EXP(-rr*h)*(pstar*DJ113+(1-pstar)*DJ114)))</f>
        <v/>
      </c>
      <c r="DJ113" s="20" t="str">
        <f>IF(StockTree!DJ113="","",IF(T=DJ$10,IF(CallFlag=1,MAX(StockTree!DJ113-K,0),MAX(K-StockTree!DJ113,0)),EXP(-rr*h)*(pstar*DK113+(1-pstar)*DK114)))</f>
        <v/>
      </c>
      <c r="DK113" s="20" t="str">
        <f>IF(StockTree!DK113="","",IF(T=DK$10,IF(CallFlag=1,MAX(StockTree!DK113-K,0),MAX(K-StockTree!DK113,0)),EXP(-rr*h)*(pstar*DL113+(1-pstar)*DL114)))</f>
        <v/>
      </c>
      <c r="DL113" s="20" t="str">
        <f>IF(StockTree!DL113="","",IF(T=DL$10,IF(CallFlag=1,MAX(StockTree!DL113-K,0),MAX(K-StockTree!DL113,0)),EXP(-rr*h)*(pstar*DM113+(1-pstar)*DM114)))</f>
        <v/>
      </c>
      <c r="DM113" s="20" t="str">
        <f>IF(StockTree!DM113="","",IF(T=DM$10,IF(CallFlag=1,MAX(StockTree!DM113-K,0),MAX(K-StockTree!DM113,0)),EXP(-rr*h)*(pstar*DN113+(1-pstar)*DN114)))</f>
        <v/>
      </c>
      <c r="DN113" s="20" t="str">
        <f>IF(StockTree!DN113="","",IF(T=DN$10,IF(CallFlag=1,MAX(StockTree!DN113-K,0),MAX(K-StockTree!DN113,0)),EXP(-rr*h)*(pstar*DO113+(1-pstar)*DO114)))</f>
        <v/>
      </c>
      <c r="DO113" s="20" t="str">
        <f>IF(StockTree!DO113="","",IF(T=DO$10,IF(CallFlag=1,MAX(StockTree!DO113-K,0),MAX(K-StockTree!DO113,0)),EXP(-rr*h)*(pstar*DP113+(1-pstar)*DP114)))</f>
        <v/>
      </c>
      <c r="DP113" s="20" t="str">
        <f>IF(StockTree!DP113="","",IF(T=DP$10,IF(CallFlag=1,MAX(StockTree!DP113-K,0),MAX(K-StockTree!DP113,0)),EXP(-rr*h)*(pstar*DQ113+(1-pstar)*DQ114)))</f>
        <v/>
      </c>
      <c r="DQ113" s="20" t="str">
        <f>IF(StockTree!DQ113="","",IF(T=DQ$10,IF(CallFlag=1,MAX(StockTree!DQ113-K,0),MAX(K-StockTree!DQ113,0)),EXP(-rr*h)*(pstar*DR113+(1-pstar)*DR114)))</f>
        <v/>
      </c>
      <c r="DR113" s="20" t="str">
        <f>IF(StockTree!DR113="","",IF(T=DR$10,IF(CallFlag=1,MAX(StockTree!DR113-K,0),MAX(K-StockTree!DR113,0)),EXP(-rr*h)*(pstar*DS113+(1-pstar)*DS114)))</f>
        <v/>
      </c>
      <c r="DS113" s="20" t="str">
        <f>IF(StockTree!DS113="","",IF(T=DS$10,IF(CallFlag=1,MAX(StockTree!DS113-K,0),MAX(K-StockTree!DS113,0)),EXP(-rr*h)*(pstar*DT113+(1-pstar)*DT114)))</f>
        <v/>
      </c>
      <c r="DT113" s="20" t="str">
        <f>IF(StockTree!DT113="","",IF(T=DT$10,IF(CallFlag=1,MAX(StockTree!DT113-K,0),MAX(K-StockTree!DT113,0)),EXP(-rr*h)*(pstar*DU113+(1-pstar)*DU114)))</f>
        <v/>
      </c>
      <c r="DU113" s="20" t="str">
        <f>IF(StockTree!DU113="","",IF(T=DU$10,IF(CallFlag=1,MAX(StockTree!DU113-K,0),MAX(K-StockTree!DU113,0)),EXP(-rr*h)*(pstar*DV113+(1-pstar)*DV114)))</f>
        <v/>
      </c>
      <c r="DV113" s="20" t="str">
        <f>IF(StockTree!DV113="","",IF(T=DV$10,IF(CallFlag=1,MAX(StockTree!DV113-K,0),MAX(K-StockTree!DV113,0)),EXP(-rr*h)*(pstar*DW113+(1-pstar)*DW114)))</f>
        <v/>
      </c>
      <c r="DW113" s="20" t="str">
        <f>IF(StockTree!DW113="","",IF(T=DW$10,IF(CallFlag=1,MAX(StockTree!DW113-K,0),MAX(K-StockTree!DW113,0)),EXP(-rr*h)*(pstar*DX113+(1-pstar)*DX114)))</f>
        <v/>
      </c>
      <c r="DX113" s="20" t="str">
        <f>IF(StockTree!DX113="","",IF(T=DX$10,IF(CallFlag=1,MAX(StockTree!DX113-K,0),MAX(K-StockTree!DX113,0)),EXP(-rr*h)*(pstar*DY113+(1-pstar)*DY114)))</f>
        <v/>
      </c>
      <c r="DY113" s="20" t="str">
        <f>IF(StockTree!DY113="","",IF(T=DY$10,IF(CallFlag=1,MAX(StockTree!DY113-K,0),MAX(K-StockTree!DY113,0)),EXP(-rr*h)*(pstar*DZ113+(1-pstar)*DZ114)))</f>
        <v/>
      </c>
      <c r="DZ113" s="20" t="str">
        <f>IF(StockTree!DZ113="","",IF(T=DZ$10,IF(CallFlag=1,MAX(StockTree!DZ113-K,0),MAX(K-StockTree!DZ113,0)),EXP(-rr*h)*(pstar*EA113+(1-pstar)*EA114)))</f>
        <v/>
      </c>
      <c r="EA113" s="20" t="str">
        <f>IF(StockTree!EA113="","",IF(T=EA$10,IF(CallFlag=1,MAX(StockTree!EA113-K,0),MAX(K-StockTree!EA113,0)),EXP(-rr*h)*(pstar*EB113+(1-pstar)*EB114)))</f>
        <v/>
      </c>
      <c r="EB113" s="20" t="str">
        <f>IF(StockTree!EB113="","",IF(T=EB$10,IF(CallFlag=1,MAX(StockTree!EB113-K,0),MAX(K-StockTree!EB113,0)),EXP(-rr*h)*(pstar*EC113+(1-pstar)*EC114)))</f>
        <v/>
      </c>
      <c r="EC113" s="20" t="str">
        <f>IF(StockTree!EC113="","",IF(T=EC$10,IF(CallFlag=1,MAX(StockTree!EC113-K,0),MAX(K-StockTree!EC113,0)),EXP(-rr*h)*(pstar*ED113+(1-pstar)*ED114)))</f>
        <v/>
      </c>
      <c r="ED113" s="20" t="str">
        <f>IF(StockTree!ED113="","",IF(T=ED$10,IF(CallFlag=1,MAX(StockTree!ED113-K,0),MAX(K-StockTree!ED113,0)),EXP(-rr*h)*(pstar*EE113+(1-pstar)*EE114)))</f>
        <v/>
      </c>
      <c r="EE113" s="20" t="str">
        <f>IF(StockTree!EE113="","",IF(T=EE$10,IF(CallFlag=1,MAX(StockTree!EE113-K,0),MAX(K-StockTree!EE113,0)),EXP(-rr*h)*(pstar*EF113+(1-pstar)*EF114)))</f>
        <v/>
      </c>
      <c r="EF113" s="20" t="str">
        <f>IF(StockTree!EF113="","",IF(T=EF$10,IF(CallFlag=1,MAX(StockTree!EF113-K,0),MAX(K-StockTree!EF113,0)),EXP(-rr*h)*(pstar*EG113+(1-pstar)*EG114)))</f>
        <v/>
      </c>
      <c r="EG113" s="20" t="str">
        <f>IF(StockTree!EG113="","",IF(T=EG$10,IF(CallFlag=1,MAX(StockTree!EG113-K,0),MAX(K-StockTree!EG113,0)),EXP(-rr*h)*(pstar*EH113+(1-pstar)*EH114)))</f>
        <v/>
      </c>
      <c r="EH113" s="20" t="str">
        <f>IF(StockTree!EH113="","",IF(T=EH$10,IF(CallFlag=1,MAX(StockTree!EH113-K,0),MAX(K-StockTree!EH113,0)),EXP(-rr*h)*(pstar*EI113+(1-pstar)*EI114)))</f>
        <v/>
      </c>
      <c r="EI113" s="20" t="str">
        <f>IF(StockTree!EI113="","",IF(T=EI$10,IF(CallFlag=1,MAX(StockTree!EI113-K,0),MAX(K-StockTree!EI113,0)),EXP(-rr*h)*(pstar*EJ113+(1-pstar)*EJ114)))</f>
        <v/>
      </c>
      <c r="EJ113" s="20" t="str">
        <f>IF(StockTree!EJ113="","",IF(T=EJ$10,IF(CallFlag=1,MAX(StockTree!EJ113-K,0),MAX(K-StockTree!EJ113,0)),EXP(-rr*h)*(pstar*EK113+(1-pstar)*EK114)))</f>
        <v/>
      </c>
      <c r="EK113" s="20" t="str">
        <f>IF(StockTree!EK113="","",IF(T=EK$10,IF(CallFlag=1,MAX(StockTree!EK113-K,0),MAX(K-StockTree!EK113,0)),EXP(-rr*h)*(pstar*EL113+(1-pstar)*EL114)))</f>
        <v/>
      </c>
      <c r="EL113" s="20" t="str">
        <f>IF(StockTree!EL113="","",IF(T=EL$10,IF(CallFlag=1,MAX(StockTree!EL113-K,0),MAX(K-StockTree!EL113,0)),EXP(-rr*h)*(pstar*EM113+(1-pstar)*EM114)))</f>
        <v/>
      </c>
      <c r="EM113" s="20" t="str">
        <f>IF(StockTree!EM113="","",IF(T=EM$10,IF(CallFlag=1,MAX(StockTree!EM113-K,0),MAX(K-StockTree!EM113,0)),EXP(-rr*h)*(pstar*EN113+(1-pstar)*EN114)))</f>
        <v/>
      </c>
      <c r="EN113" s="20" t="str">
        <f>IF(StockTree!EN113="","",IF(T=EN$10,IF(CallFlag=1,MAX(StockTree!EN113-K,0),MAX(K-StockTree!EN113,0)),EXP(-rr*h)*(pstar*EO113+(1-pstar)*EO114)))</f>
        <v/>
      </c>
      <c r="EO113" s="20" t="str">
        <f>IF(StockTree!EO113="","",IF(T=EO$10,IF(CallFlag=1,MAX(StockTree!EO113-K,0),MAX(K-StockTree!EO113,0)),EXP(-rr*h)*(pstar*EP113+(1-pstar)*EP114)))</f>
        <v/>
      </c>
      <c r="EP113" s="20" t="str">
        <f>IF(StockTree!EP113="","",IF(T=EP$10,IF(CallFlag=1,MAX(StockTree!EP113-K,0),MAX(K-StockTree!EP113,0)),EXP(-rr*h)*(pstar*EQ113+(1-pstar)*EQ114)))</f>
        <v/>
      </c>
      <c r="EQ113" s="20" t="str">
        <f>IF(StockTree!EQ113="","",IF(T=EQ$10,IF(CallFlag=1,MAX(StockTree!EQ113-K,0),MAX(K-StockTree!EQ113,0)),EXP(-rr*h)*(pstar*ER113+(1-pstar)*ER114)))</f>
        <v/>
      </c>
      <c r="ER113" s="20" t="str">
        <f>IF(StockTree!ER113="","",IF(T=ER$10,IF(CallFlag=1,MAX(StockTree!ER113-K,0),MAX(K-StockTree!ER113,0)),EXP(-rr*h)*(pstar*ES113+(1-pstar)*ES114)))</f>
        <v/>
      </c>
      <c r="ES113" s="20" t="str">
        <f>IF(StockTree!ES113="","",IF(T=ES$10,IF(CallFlag=1,MAX(StockTree!ES113-K,0),MAX(K-StockTree!ES113,0)),EXP(-rr*h)*(pstar*ET113+(1-pstar)*ET114)))</f>
        <v/>
      </c>
      <c r="ET113" s="20" t="str">
        <f>IF(StockTree!ET113="","",IF(T=ET$10,IF(CallFlag=1,MAX(StockTree!ET113-K,0),MAX(K-StockTree!ET113,0)),EXP(-rr*h)*(pstar*EU113+(1-pstar)*EU114)))</f>
        <v/>
      </c>
      <c r="EU113" s="20" t="str">
        <f>IF(StockTree!EU113="","",IF(T=EU$10,IF(CallFlag=1,MAX(StockTree!EU113-K,0),MAX(K-StockTree!EU113,0)),EXP(-rr*h)*(pstar*EV113+(1-pstar)*EV114)))</f>
        <v/>
      </c>
      <c r="EV113" s="20" t="str">
        <f>IF(StockTree!EV113="","",IF(T=EV$10,IF(CallFlag=1,MAX(StockTree!EV113-K,0),MAX(K-StockTree!EV113,0)),EXP(-rr*h)*(pstar*EW113+(1-pstar)*EW114)))</f>
        <v/>
      </c>
      <c r="EW113" s="20" t="str">
        <f>IF(StockTree!EW113="","",IF(T=EW$10,IF(CallFlag=1,MAX(StockTree!EW113-K,0),MAX(K-StockTree!EW113,0)),EXP(-rr*h)*(pstar*EX113+(1-pstar)*EX114)))</f>
        <v/>
      </c>
      <c r="EX113" s="20" t="str">
        <f>IF(StockTree!EX113="","",IF(T=EX$10,IF(CallFlag=1,MAX(StockTree!EX113-K,0),MAX(K-StockTree!EX113,0)),EXP(-rr*h)*(pstar*EY113+(1-pstar)*EY114)))</f>
        <v/>
      </c>
      <c r="EY113" s="20" t="str">
        <f>IF(StockTree!EY113="","",IF(T=EY$10,IF(CallFlag=1,MAX(StockTree!EY113-K,0),MAX(K-StockTree!EY113,0)),EXP(-rr*h)*(pstar*EZ113+(1-pstar)*EZ114)))</f>
        <v/>
      </c>
      <c r="EZ113" s="20" t="str">
        <f>IF(StockTree!EZ113="","",IF(T=EZ$10,IF(CallFlag=1,MAX(StockTree!EZ113-K,0),MAX(K-StockTree!EZ113,0)),EXP(-rr*h)*(pstar*FA113+(1-pstar)*FA114)))</f>
        <v/>
      </c>
      <c r="FA113" s="20" t="str">
        <f>IF(StockTree!FA113="","",IF(T=FA$10,IF(CallFlag=1,MAX(StockTree!FA113-K,0),MAX(K-StockTree!FA113,0)),EXP(-rr*h)*(pstar*FB113+(1-pstar)*FB114)))</f>
        <v/>
      </c>
      <c r="FB113" s="20" t="str">
        <f>IF(StockTree!FB113="","",IF(T=FB$10,IF(CallFlag=1,MAX(StockTree!FB113-K,0),MAX(K-StockTree!FB113,0)),EXP(-rr*h)*(pstar*FC113+(1-pstar)*FC114)))</f>
        <v/>
      </c>
      <c r="FC113" s="20" t="str">
        <f>IF(StockTree!FC113="","",IF(T=FC$10,IF(CallFlag=1,MAX(StockTree!FC113-K,0),MAX(K-StockTree!FC113,0)),EXP(-rr*h)*(pstar*FD113+(1-pstar)*FD114)))</f>
        <v/>
      </c>
      <c r="FD113" s="20" t="str">
        <f>IF(StockTree!FD113="","",IF(T=FD$10,IF(CallFlag=1,MAX(StockTree!FD113-K,0),MAX(K-StockTree!FD113,0)),EXP(-rr*h)*(pstar*FE113+(1-pstar)*FE114)))</f>
        <v/>
      </c>
      <c r="FE113" s="20" t="str">
        <f>IF(StockTree!FE113="","",IF(T=FE$10,IF(CallFlag=1,MAX(StockTree!FE113-K,0),MAX(K-StockTree!FE113,0)),EXP(-rr*h)*(pstar*FF113+(1-pstar)*FF114)))</f>
        <v/>
      </c>
      <c r="FF113" s="20" t="str">
        <f>IF(StockTree!FF113="","",IF(T=FF$10,IF(CallFlag=1,MAX(StockTree!FF113-K,0),MAX(K-StockTree!FF113,0)),EXP(-rr*h)*(pstar*FG113+(1-pstar)*FG114)))</f>
        <v/>
      </c>
      <c r="FG113" s="20" t="str">
        <f>IF(StockTree!FG113="","",IF(T=FG$10,IF(CallFlag=1,MAX(StockTree!FG113-K,0),MAX(K-StockTree!FG113,0)),EXP(-rr*h)*(pstar*FH113+(1-pstar)*FH114)))</f>
        <v/>
      </c>
      <c r="FH113" s="20" t="str">
        <f>IF(StockTree!FH113="","",IF(T=FH$10,IF(CallFlag=1,MAX(StockTree!FH113-K,0),MAX(K-StockTree!FH113,0)),EXP(-rr*h)*(pstar*FI113+(1-pstar)*FI114)))</f>
        <v/>
      </c>
      <c r="FI113" s="20" t="str">
        <f>IF(StockTree!FI113="","",IF(T=FI$10,IF(CallFlag=1,MAX(StockTree!FI113-K,0),MAX(K-StockTree!FI113,0)),EXP(-rr*h)*(pstar*FJ113+(1-pstar)*FJ114)))</f>
        <v/>
      </c>
      <c r="FJ113" s="20" t="str">
        <f>IF(StockTree!FJ113="","",IF(T=FJ$10,IF(CallFlag=1,MAX(StockTree!FJ113-K,0),MAX(K-StockTree!FJ113,0)),EXP(-rr*h)*(pstar*FK113+(1-pstar)*FK114)))</f>
        <v/>
      </c>
      <c r="FK113" s="20" t="str">
        <f>IF(StockTree!FK113="","",IF(T=FK$10,IF(CallFlag=1,MAX(StockTree!FK113-K,0),MAX(K-StockTree!FK113,0)),EXP(-rr*h)*(pstar*FL113+(1-pstar)*FL114)))</f>
        <v/>
      </c>
      <c r="FL113" s="20" t="str">
        <f>IF(StockTree!FL113="","",IF(T=FL$10,IF(CallFlag=1,MAX(StockTree!FL113-K,0),MAX(K-StockTree!FL113,0)),EXP(-rr*h)*(pstar*FM113+(1-pstar)*FM114)))</f>
        <v/>
      </c>
      <c r="FM113" s="20" t="str">
        <f>IF(StockTree!FM113="","",IF(T=FM$10,IF(CallFlag=1,MAX(StockTree!FM113-K,0),MAX(K-StockTree!FM113,0)),EXP(-rr*h)*(pstar*FN113+(1-pstar)*FN114)))</f>
        <v/>
      </c>
      <c r="FN113" s="20" t="str">
        <f>IF(StockTree!FN113="","",IF(T=FN$10,IF(CallFlag=1,MAX(StockTree!FN113-K,0),MAX(K-StockTree!FN113,0)),EXP(-rr*h)*(pstar*FO113+(1-pstar)*FO114)))</f>
        <v/>
      </c>
      <c r="FO113" s="20" t="str">
        <f>IF(StockTree!FO113="","",IF(T=FO$10,IF(CallFlag=1,MAX(StockTree!FO113-K,0),MAX(K-StockTree!FO113,0)),EXP(-rr*h)*(pstar*FP113+(1-pstar)*FP114)))</f>
        <v/>
      </c>
      <c r="FP113" s="20" t="str">
        <f>IF(StockTree!FP113="","",IF(T=FP$10,IF(CallFlag=1,MAX(StockTree!FP113-K,0),MAX(K-StockTree!FP113,0)),EXP(-rr*h)*(pstar*FQ113+(1-pstar)*FQ114)))</f>
        <v/>
      </c>
      <c r="FQ113" s="20" t="str">
        <f>IF(StockTree!FQ113="","",IF(T=FQ$10,IF(CallFlag=1,MAX(StockTree!FQ113-K,0),MAX(K-StockTree!FQ113,0)),EXP(-rr*h)*(pstar*FR113+(1-pstar)*FR114)))</f>
        <v/>
      </c>
      <c r="FR113" s="20" t="str">
        <f>IF(StockTree!FR113="","",IF(T=FR$10,IF(CallFlag=1,MAX(StockTree!FR113-K,0),MAX(K-StockTree!FR113,0)),EXP(-rr*h)*(pstar*FS113+(1-pstar)*FS114)))</f>
        <v/>
      </c>
      <c r="FS113" s="20" t="str">
        <f>IF(StockTree!FS113="","",IF(T=FS$10,IF(CallFlag=1,MAX(StockTree!FS113-K,0),MAX(K-StockTree!FS113,0)),EXP(-rr*h)*(pstar*FT113+(1-pstar)*FT114)))</f>
        <v/>
      </c>
      <c r="FT113" s="20" t="str">
        <f>IF(StockTree!FT113="","",IF(T=FT$10,IF(CallFlag=1,MAX(StockTree!FT113-K,0),MAX(K-StockTree!FT113,0)),EXP(-rr*h)*(pstar*FU113+(1-pstar)*FU114)))</f>
        <v/>
      </c>
      <c r="FU113" s="20" t="str">
        <f>IF(StockTree!FU113="","",IF(T=FU$10,IF(CallFlag=1,MAX(StockTree!FU113-K,0),MAX(K-StockTree!FU113,0)),EXP(-rr*h)*(pstar*FV113+(1-pstar)*FV114)))</f>
        <v/>
      </c>
      <c r="FV113" s="20" t="str">
        <f>IF(StockTree!FV113="","",IF(T=FV$10,IF(CallFlag=1,MAX(StockTree!FV113-K,0),MAX(K-StockTree!FV113,0)),EXP(-rr*h)*(pstar*FW113+(1-pstar)*FW114)))</f>
        <v/>
      </c>
      <c r="FW113" s="20" t="str">
        <f>IF(StockTree!FW113="","",IF(T=FW$10,IF(CallFlag=1,MAX(StockTree!FW113-K,0),MAX(K-StockTree!FW113,0)),EXP(-rr*h)*(pstar*FX113+(1-pstar)*FX114)))</f>
        <v/>
      </c>
      <c r="FX113" s="20" t="str">
        <f>IF(StockTree!FX113="","",IF(T=FX$10,IF(CallFlag=1,MAX(StockTree!FX113-K,0),MAX(K-StockTree!FX113,0)),EXP(-rr*h)*(pstar*FY113+(1-pstar)*FY114)))</f>
        <v/>
      </c>
      <c r="FY113" s="20" t="str">
        <f>IF(StockTree!FY113="","",IF(T=FY$10,IF(CallFlag=1,MAX(StockTree!FY113-K,0),MAX(K-StockTree!FY113,0)),EXP(-rr*h)*(pstar*FZ113+(1-pstar)*FZ114)))</f>
        <v/>
      </c>
      <c r="FZ113" s="20" t="str">
        <f>IF(StockTree!FZ113="","",IF(T=FZ$10,IF(CallFlag=1,MAX(StockTree!FZ113-K,0),MAX(K-StockTree!FZ113,0)),EXP(-rr*h)*(pstar*GA113+(1-pstar)*GA114)))</f>
        <v/>
      </c>
      <c r="GA113" s="20" t="str">
        <f>IF(StockTree!GA113="","",IF(T=GA$10,IF(CallFlag=1,MAX(StockTree!GA113-K,0),MAX(K-StockTree!GA113,0)),EXP(-rr*h)*(pstar*GB113+(1-pstar)*GB114)))</f>
        <v/>
      </c>
      <c r="GB113" s="20" t="str">
        <f>IF(StockTree!GB113="","",IF(T=GB$10,IF(CallFlag=1,MAX(StockTree!GB113-K,0),MAX(K-StockTree!GB113,0)),EXP(-rr*h)*(pstar*GC113+(1-pstar)*GC114)))</f>
        <v/>
      </c>
      <c r="GC113" s="20" t="str">
        <f>IF(StockTree!GC113="","",IF(T=GC$10,IF(CallFlag=1,MAX(StockTree!GC113-K,0),MAX(K-StockTree!GC113,0)),EXP(-rr*h)*(pstar*GD113+(1-pstar)*GD114)))</f>
        <v/>
      </c>
      <c r="GD113" s="20" t="str">
        <f>IF(StockTree!GD113="","",IF(T=GD$10,IF(CallFlag=1,MAX(StockTree!GD113-K,0),MAX(K-StockTree!GD113,0)),EXP(-rr*h)*(pstar*GE113+(1-pstar)*GE114)))</f>
        <v/>
      </c>
      <c r="GE113" s="20" t="str">
        <f>IF(StockTree!GE113="","",IF(T=GE$10,IF(CallFlag=1,MAX(StockTree!GE113-K,0),MAX(K-StockTree!GE113,0)),EXP(-rr*h)*(pstar*GF113+(1-pstar)*GF114)))</f>
        <v/>
      </c>
      <c r="GF113" s="20" t="str">
        <f>IF(StockTree!GF113="","",IF(T=GF$10,IF(CallFlag=1,MAX(StockTree!GF113-K,0),MAX(K-StockTree!GF113,0)),EXP(-rr*h)*(pstar*GG113+(1-pstar)*GG114)))</f>
        <v/>
      </c>
      <c r="GG113" s="20" t="str">
        <f>IF(StockTree!GG113="","",IF(T=GG$10,IF(CallFlag=1,MAX(StockTree!GG113-K,0),MAX(K-StockTree!GG113,0)),EXP(-rr*h)*(pstar*GH113+(1-pstar)*GH114)))</f>
        <v/>
      </c>
      <c r="GH113" s="20" t="str">
        <f>IF(StockTree!GH113="","",IF(T=GH$10,IF(CallFlag=1,MAX(StockTree!GH113-K,0),MAX(K-StockTree!GH113,0)),EXP(-rr*h)*(pstar*GI113+(1-pstar)*GI114)))</f>
        <v/>
      </c>
      <c r="GI113" s="20" t="str">
        <f>IF(StockTree!GI113="","",IF(T=GI$10,IF(CallFlag=1,MAX(StockTree!GI113-K,0),MAX(K-StockTree!GI113,0)),EXP(-rr*h)*(pstar*GJ113+(1-pstar)*GJ114)))</f>
        <v/>
      </c>
      <c r="GJ113" s="20" t="str">
        <f>IF(StockTree!GJ113="","",IF(T=GJ$10,IF(CallFlag=1,MAX(StockTree!GJ113-K,0),MAX(K-StockTree!GJ113,0)),EXP(-rr*h)*(pstar*GK113+(1-pstar)*GK114)))</f>
        <v/>
      </c>
      <c r="GK113" s="20" t="str">
        <f>IF(StockTree!GK113="","",IF(T=GK$10,IF(CallFlag=1,MAX(StockTree!GK113-K,0),MAX(K-StockTree!GK113,0)),EXP(-rr*h)*(pstar*GL113+(1-pstar)*GL114)))</f>
        <v/>
      </c>
      <c r="GL113" s="20" t="str">
        <f>IF(StockTree!GL113="","",IF(T=GL$10,IF(CallFlag=1,MAX(StockTree!GL113-K,0),MAX(K-StockTree!GL113,0)),EXP(-rr*h)*(pstar*GM113+(1-pstar)*GM114)))</f>
        <v/>
      </c>
      <c r="GM113" s="20" t="str">
        <f>IF(StockTree!GM113="","",IF(T=GM$10,IF(CallFlag=1,MAX(StockTree!GM113-K,0),MAX(K-StockTree!GM113,0)),EXP(-rr*h)*(pstar*GN113+(1-pstar)*GN114)))</f>
        <v/>
      </c>
      <c r="GN113" s="20" t="str">
        <f>IF(StockTree!GN113="","",IF(T=GN$10,IF(CallFlag=1,MAX(StockTree!GN113-K,0),MAX(K-StockTree!GN113,0)),EXP(-rr*h)*(pstar*GO113+(1-pstar)*GO114)))</f>
        <v/>
      </c>
      <c r="GO113" s="20" t="str">
        <f>IF(StockTree!GO113="","",IF(T=GO$10,IF(CallFlag=1,MAX(StockTree!GO113-K,0),MAX(K-StockTree!GO113,0)),EXP(-rr*h)*(pstar*GP113+(1-pstar)*GP114)))</f>
        <v/>
      </c>
      <c r="GP113" s="20" t="str">
        <f>IF(StockTree!GP113="","",IF(T=GP$10,IF(CallFlag=1,MAX(StockTree!GP113-K,0),MAX(K-StockTree!GP113,0)),EXP(-rr*h)*(pstar*GQ113+(1-pstar)*GQ114)))</f>
        <v/>
      </c>
      <c r="GQ113" s="20" t="str">
        <f>IF(StockTree!GQ113="","",IF(T=GQ$10,IF(CallFlag=1,MAX(StockTree!GQ113-K,0),MAX(K-StockTree!GQ113,0)),EXP(-rr*h)*(pstar*GR113+(1-pstar)*GR114)))</f>
        <v/>
      </c>
      <c r="GR113" s="20" t="str">
        <f>IF(StockTree!GR113="","",IF(T=GR$10,IF(CallFlag=1,MAX(StockTree!GR113-K,0),MAX(K-StockTree!GR113,0)),EXP(-rr*h)*(pstar*GS113+(1-pstar)*GS114)))</f>
        <v/>
      </c>
      <c r="GS113" s="20" t="str">
        <f>IF(StockTree!GS113="","",IF(T=GS$10,IF(CallFlag=1,MAX(StockTree!GS113-K,0),MAX(K-StockTree!GS113,0)),EXP(-rr*h)*(pstar*GT113+(1-pstar)*GT114)))</f>
        <v/>
      </c>
      <c r="GT113" s="20" t="str">
        <f>IF(StockTree!GT113="","",IF(T=GT$10,IF(CallFlag=1,MAX(StockTree!GT113-K,0),MAX(K-StockTree!GT113,0)),EXP(-rr*h)*(pstar*GU113+(1-pstar)*GU114)))</f>
        <v/>
      </c>
      <c r="GU113" s="20" t="str">
        <f>IF(StockTree!GU113="","",IF(T=GU$10,IF(CallFlag=1,MAX(StockTree!GU113-K,0),MAX(K-StockTree!GU113,0)),EXP(-rr*h)*(pstar*GV113+(1-pstar)*GV114)))</f>
        <v/>
      </c>
      <c r="GV113" s="20" t="str">
        <f>IF(StockTree!GV113="","",IF(T=GV$10,IF(CallFlag=1,MAX(StockTree!GV113-K,0),MAX(K-StockTree!GV113,0)),EXP(-rr*h)*(pstar*GW113+(1-pstar)*GW114)))</f>
        <v/>
      </c>
      <c r="GW113" s="20" t="str">
        <f>IF(StockTree!GW113="","",IF(T=GW$10,IF(CallFlag=1,MAX(StockTree!GW113-K,0),MAX(K-StockTree!GW113,0)),EXP(-rr*h)*(pstar*GX113+(1-pstar)*GX114)))</f>
        <v/>
      </c>
      <c r="GX113" s="20" t="str">
        <f>IF(StockTree!GX113="","",IF(T=GX$10,IF(CallFlag=1,MAX(StockTree!GX113-K,0),MAX(K-StockTree!GX113,0)),EXP(-rr*h)*(pstar*GY113+(1-pstar)*GY114)))</f>
        <v/>
      </c>
      <c r="GY113" s="20" t="str">
        <f>IF(StockTree!GY113="","",IF(T=GY$10,IF(CallFlag=1,MAX(StockTree!GY113-K,0),MAX(K-StockTree!GY113,0)),EXP(-rr*h)*(pstar*GZ113+(1-pstar)*GZ114)))</f>
        <v/>
      </c>
      <c r="GZ113" s="20" t="str">
        <f>IF(StockTree!GZ113="","",IF(T=GZ$10,IF(CallFlag=1,MAX(StockTree!GZ113-K,0),MAX(K-StockTree!GZ113,0)),EXP(-rr*h)*(pstar*HA113+(1-pstar)*HA114)))</f>
        <v/>
      </c>
      <c r="HA113" s="20" t="str">
        <f>IF(StockTree!HA113="","",IF(T=HA$10,IF(CallFlag=1,MAX(StockTree!HA113-K,0),MAX(K-StockTree!HA113,0)),EXP(-rr*h)*(pstar*HB113+(1-pstar)*HB114)))</f>
        <v/>
      </c>
      <c r="HB113" s="20" t="str">
        <f>IF(StockTree!HB113="","",IF(T=HB$10,IF(CallFlag=1,MAX(StockTree!HB113-K,0),MAX(K-StockTree!HB113,0)),EXP(-rr*h)*(pstar*HC113+(1-pstar)*HC114)))</f>
        <v/>
      </c>
      <c r="HC113" s="20" t="str">
        <f>IF(StockTree!HC113="","",IF(T=HC$10,IF(CallFlag=1,MAX(StockTree!HC113-K,0),MAX(K-StockTree!HC113,0)),EXP(-rr*h)*(pstar*HD113+(1-pstar)*HD114)))</f>
        <v/>
      </c>
      <c r="HD113" s="20" t="str">
        <f>IF(StockTree!HD113="","",IF(T=HD$10,IF(CallFlag=1,MAX(StockTree!HD113-K,0),MAX(K-StockTree!HD113,0)),EXP(-rr*h)*(pstar*HE113+(1-pstar)*HE114)))</f>
        <v/>
      </c>
      <c r="HE113" s="20" t="str">
        <f>IF(StockTree!HE113="","",IF(T=HE$10,IF(CallFlag=1,MAX(StockTree!HE113-K,0),MAX(K-StockTree!HE113,0)),EXP(-rr*h)*(pstar*HF113+(1-pstar)*HF114)))</f>
        <v/>
      </c>
      <c r="HF113" s="20" t="str">
        <f>IF(StockTree!HF113="","",IF(T=HF$10,IF(CallFlag=1,MAX(StockTree!HF113-K,0),MAX(K-StockTree!HF113,0)),EXP(-rr*h)*(pstar*HG113+(1-pstar)*HG114)))</f>
        <v/>
      </c>
      <c r="HG113" s="20" t="str">
        <f>IF(StockTree!HG113="","",IF(T=HG$10,IF(CallFlag=1,MAX(StockTree!HG113-K,0),MAX(K-StockTree!HG113,0)),EXP(-rr*h)*(pstar*HH113+(1-pstar)*HH114)))</f>
        <v/>
      </c>
      <c r="HH113" s="20" t="str">
        <f>IF(StockTree!HH113="","",IF(T=HH$10,IF(CallFlag=1,MAX(StockTree!HH113-K,0),MAX(K-StockTree!HH113,0)),EXP(-rr*h)*(pstar*HI113+(1-pstar)*HI114)))</f>
        <v/>
      </c>
      <c r="HI113" s="20" t="str">
        <f>IF(StockTree!HI113="","",IF(T=HI$10,IF(CallFlag=1,MAX(StockTree!HI113-K,0),MAX(K-StockTree!HI113,0)),EXP(-rr*h)*(pstar*HJ113+(1-pstar)*HJ114)))</f>
        <v/>
      </c>
      <c r="HJ113" s="20" t="str">
        <f>IF(StockTree!HJ113="","",IF(T=HJ$10,IF(CallFlag=1,MAX(StockTree!HJ113-K,0),MAX(K-StockTree!HJ113,0)),EXP(-rr*h)*(pstar*HK113+(1-pstar)*HK114)))</f>
        <v/>
      </c>
      <c r="HK113" s="20" t="str">
        <f>IF(StockTree!HK113="","",IF(T=HK$10,IF(CallFlag=1,MAX(StockTree!HK113-K,0),MAX(K-StockTree!HK113,0)),EXP(-rr*h)*(pstar*HL113+(1-pstar)*HL114)))</f>
        <v/>
      </c>
      <c r="HL113" s="20" t="str">
        <f>IF(StockTree!HL113="","",IF(T=HL$10,IF(CallFlag=1,MAX(StockTree!HL113-K,0),MAX(K-StockTree!HL113,0)),EXP(-rr*h)*(pstar*HM113+(1-pstar)*HM114)))</f>
        <v/>
      </c>
      <c r="HM113" s="20" t="str">
        <f>IF(StockTree!HM113="","",IF(T=HM$10,IF(CallFlag=1,MAX(StockTree!HM113-K,0),MAX(K-StockTree!HM113,0)),EXP(-rr*h)*(pstar*HN113+(1-pstar)*HN114)))</f>
        <v/>
      </c>
      <c r="HN113" s="20" t="str">
        <f>IF(StockTree!HN113="","",IF(T=HN$10,IF(CallFlag=1,MAX(StockTree!HN113-K,0),MAX(K-StockTree!HN113,0)),EXP(-rr*h)*(pstar*HO113+(1-pstar)*HO114)))</f>
        <v/>
      </c>
      <c r="HO113" s="20" t="str">
        <f>IF(StockTree!HO113="","",IF(T=HO$10,IF(CallFlag=1,MAX(StockTree!HO113-K,0),MAX(K-StockTree!HO113,0)),EXP(-rr*h)*(pstar*HP113+(1-pstar)*HP114)))</f>
        <v/>
      </c>
      <c r="HP113" s="20" t="str">
        <f>IF(StockTree!HP113="","",IF(T=HP$10,IF(CallFlag=1,MAX(StockTree!HP113-K,0),MAX(K-StockTree!HP113,0)),EXP(-rr*h)*(pstar*HQ113+(1-pstar)*HQ114)))</f>
        <v/>
      </c>
      <c r="HQ113" s="20" t="str">
        <f>IF(StockTree!HQ113="","",IF(T=HQ$10,IF(CallFlag=1,MAX(StockTree!HQ113-K,0),MAX(K-StockTree!HQ113,0)),EXP(-rr*h)*(pstar*HR113+(1-pstar)*HR114)))</f>
        <v/>
      </c>
      <c r="HR113" s="20" t="str">
        <f>IF(StockTree!HR113="","",IF(T=HR$10,IF(CallFlag=1,MAX(StockTree!HR113-K,0),MAX(K-StockTree!HR113,0)),EXP(-rr*h)*(pstar*HS113+(1-pstar)*HS114)))</f>
        <v/>
      </c>
      <c r="HS113" s="20" t="str">
        <f>IF(StockTree!HS113="","",IF(T=HS$10,IF(CallFlag=1,MAX(StockTree!HS113-K,0),MAX(K-StockTree!HS113,0)),EXP(-rr*h)*(pstar*HT113+(1-pstar)*HT114)))</f>
        <v/>
      </c>
      <c r="HT113" s="20" t="str">
        <f>IF(StockTree!HT113="","",IF(T=HT$10,IF(CallFlag=1,MAX(StockTree!HT113-K,0),MAX(K-StockTree!HT113,0)),EXP(-rr*h)*(pstar*HU113+(1-pstar)*HU114)))</f>
        <v/>
      </c>
      <c r="HU113" s="20" t="str">
        <f>IF(StockTree!HU113="","",IF(T=HU$10,IF(CallFlag=1,MAX(StockTree!HU113-K,0),MAX(K-StockTree!HU113,0)),EXP(-rr*h)*(pstar*HV113+(1-pstar)*HV114)))</f>
        <v/>
      </c>
      <c r="HV113" s="20" t="str">
        <f>IF(StockTree!HV113="","",IF(T=HV$10,IF(CallFlag=1,MAX(StockTree!HV113-K,0),MAX(K-StockTree!HV113,0)),EXP(-rr*h)*(pstar*HW113+(1-pstar)*HW114)))</f>
        <v/>
      </c>
      <c r="HW113" s="20" t="str">
        <f>IF(StockTree!HW113="","",IF(T=HW$10,IF(CallFlag=1,MAX(StockTree!HW113-K,0),MAX(K-StockTree!HW113,0)),EXP(-rr*h)*(pstar*HX113+(1-pstar)*HX114)))</f>
        <v/>
      </c>
      <c r="HX113" s="20" t="str">
        <f>IF(StockTree!HX113="","",IF(T=HX$10,IF(CallFlag=1,MAX(StockTree!HX113-K,0),MAX(K-StockTree!HX113,0)),EXP(-rr*h)*(pstar*HY113+(1-pstar)*HY114)))</f>
        <v/>
      </c>
      <c r="HY113" s="20" t="str">
        <f>IF(StockTree!HY113="","",IF(T=HY$10,IF(CallFlag=1,MAX(StockTree!HY113-K,0),MAX(K-StockTree!HY113,0)),EXP(-rr*h)*(pstar*HZ113+(1-pstar)*HZ114)))</f>
        <v/>
      </c>
      <c r="HZ113" s="20" t="str">
        <f>IF(StockTree!HZ113="","",IF(T=HZ$10,IF(CallFlag=1,MAX(StockTree!HZ113-K,0),MAX(K-StockTree!HZ113,0)),EXP(-rr*h)*(pstar*IA113+(1-pstar)*IA114)))</f>
        <v/>
      </c>
      <c r="IA113" s="20" t="str">
        <f>IF(StockTree!IA113="","",IF(T=IA$10,IF(CallFlag=1,MAX(StockTree!IA113-K,0),MAX(K-StockTree!IA113,0)),EXP(-rr*h)*(pstar*IB113+(1-pstar)*IB114)))</f>
        <v/>
      </c>
      <c r="IB113" s="20" t="str">
        <f>IF(StockTree!IB113="","",IF(T=IB$10,IF(CallFlag=1,MAX(StockTree!IB113-K,0),MAX(K-StockTree!IB113,0)),EXP(-rr*h)*(pstar*IC113+(1-pstar)*IC114)))</f>
        <v/>
      </c>
      <c r="IC113" s="20" t="str">
        <f>IF(StockTree!IC113="","",IF(T=IC$10,IF(CallFlag=1,MAX(StockTree!IC113-K,0),MAX(K-StockTree!IC113,0)),EXP(-rr*h)*(pstar*ID113+(1-pstar)*ID114)))</f>
        <v/>
      </c>
      <c r="ID113" s="20" t="str">
        <f>IF(StockTree!ID113="","",IF(T=ID$10,IF(CallFlag=1,MAX(StockTree!ID113-K,0),MAX(K-StockTree!ID113,0)),EXP(-rr*h)*(pstar*IE113+(1-pstar)*IE114)))</f>
        <v/>
      </c>
      <c r="IE113" s="20" t="str">
        <f>IF(StockTree!IE113="","",IF(T=IE$10,IF(CallFlag=1,MAX(StockTree!IE113-K,0),MAX(K-StockTree!IE113,0)),EXP(-rr*h)*(pstar*IF113+(1-pstar)*IF114)))</f>
        <v/>
      </c>
      <c r="IF113" s="20" t="str">
        <f>IF(StockTree!IF113="","",IF(T=IF$10,IF(CallFlag=1,MAX(StockTree!IF113-K,0),MAX(K-StockTree!IF113,0)),EXP(-rr*h)*(pstar*IG113+(1-pstar)*IG114)))</f>
        <v/>
      </c>
      <c r="IG113" s="20" t="str">
        <f>IF(StockTree!IG113="","",IF(T=IG$10,IF(CallFlag=1,MAX(StockTree!IG113-K,0),MAX(K-StockTree!IG113,0)),EXP(-rr*h)*(pstar*IH113+(1-pstar)*IH114)))</f>
        <v/>
      </c>
      <c r="IH113" s="20" t="str">
        <f>IF(StockTree!IH113="","",IF(T=IH$10,IF(CallFlag=1,MAX(StockTree!IH113-K,0),MAX(K-StockTree!IH113,0)),EXP(-rr*h)*(pstar*II113+(1-pstar)*II114)))</f>
        <v/>
      </c>
      <c r="II113" s="20" t="str">
        <f>IF(StockTree!II113="","",IF(T=II$10,IF(CallFlag=1,MAX(StockTree!II113-K,0),MAX(K-StockTree!II113,0)),EXP(-rr*h)*(pstar*IJ113+(1-pstar)*IJ114)))</f>
        <v/>
      </c>
      <c r="IJ113" s="20" t="str">
        <f>IF(StockTree!IJ113="","",IF(T=IJ$10,IF(CallFlag=1,MAX(StockTree!IJ113-K,0),MAX(K-StockTree!IJ113,0)),EXP(-rr*h)*(pstar*IK113+(1-pstar)*IK114)))</f>
        <v/>
      </c>
      <c r="IK113" s="20" t="str">
        <f>IF(StockTree!IK113="","",IF(T=IK$10,IF(CallFlag=1,MAX(StockTree!IK113-K,0),MAX(K-StockTree!IK113,0)),EXP(-rr*h)*(pstar*IL113+(1-pstar)*IL114)))</f>
        <v/>
      </c>
      <c r="IL113" s="20" t="str">
        <f>IF(StockTree!IL113="","",IF(T=IL$10,IF(CallFlag=1,MAX(StockTree!IL113-K,0),MAX(K-StockTree!IL113,0)),EXP(-rr*h)*(pstar*IM113+(1-pstar)*IM114)))</f>
        <v/>
      </c>
      <c r="IM113" s="20" t="str">
        <f>IF(StockTree!IM113="","",IF(T=IM$10,IF(CallFlag=1,MAX(StockTree!IM113-K,0),MAX(K-StockTree!IM113,0)),EXP(-rr*h)*(pstar*IN113+(1-pstar)*IN114)))</f>
        <v/>
      </c>
      <c r="IN113" s="20" t="str">
        <f>IF(StockTree!IN113="","",IF(T=IN$10,IF(CallFlag=1,MAX(StockTree!IN113-K,0),MAX(K-StockTree!IN113,0)),EXP(-rr*h)*(pstar*IO113+(1-pstar)*IO114)))</f>
        <v/>
      </c>
      <c r="IO113" s="20" t="str">
        <f>IF(StockTree!IO113="","",IF(T=IO$10,IF(CallFlag=1,MAX(StockTree!IO113-K,0),MAX(K-StockTree!IO113,0)),EXP(-rr*h)*(pstar*IP113+(1-pstar)*IP114)))</f>
        <v/>
      </c>
      <c r="IP113" s="20" t="str">
        <f>IF(StockTree!IP113="","",IF(T=IP$10,IF(CallFlag=1,MAX(StockTree!IP113-K,0),MAX(K-StockTree!IP113,0)),EXP(-rr*h)*(pstar*IQ113+(1-pstar)*IQ114)))</f>
        <v/>
      </c>
      <c r="IQ113" s="20" t="str">
        <f>IF(StockTree!IQ113="","",IF(T=IQ$10,IF(CallFlag=1,MAX(StockTree!IQ113-K,0),MAX(K-StockTree!IQ113,0)),EXP(-rr*h)*(pstar*IR113+(1-pstar)*IR114)))</f>
        <v/>
      </c>
      <c r="IR113" s="20" t="str">
        <f>IF(StockTree!IR113="","",IF(T=IR$10,IF(CallFlag=1,MAX(StockTree!IR113-K,0),MAX(K-StockTree!IR113,0)),EXP(-rr*h)*(pstar*IS113+(1-pstar)*IS114)))</f>
        <v/>
      </c>
      <c r="IS113" s="20" t="str">
        <f>IF(StockTree!IS113="","",IF(T=IS$10,IF(CallFlag=1,MAX(StockTree!IS113-K,0),MAX(K-StockTree!IS113,0)),EXP(-rr*h)*(pstar*IT113+(1-pstar)*IT114)))</f>
        <v/>
      </c>
      <c r="IT113" s="20" t="str">
        <f>IF(StockTree!IT113="","",IF(T=IT$10,IF(CallFlag=1,MAX(StockTree!IT113-K,0),MAX(K-StockTree!IT113,0)),EXP(-rr*h)*(pstar*IU113+(1-pstar)*IU114)))</f>
        <v/>
      </c>
      <c r="IU113" s="20" t="str">
        <f>IF(StockTree!IU113="","",IF(T=IU$10,IF(CallFlag=1,MAX(StockTree!IU113-K,0),MAX(K-StockTree!IU113,0)),EXP(-rr*h)*(pstar*IV113+(1-pstar)*IV114)))</f>
        <v/>
      </c>
      <c r="IV113" s="20" t="str">
        <f>IF(StockTree!IV113="","",IF(T=IV$10,IF(CallFlag=1,MAX(StockTree!IV113-K,0),MAX(K-StockTree!IV113,0)),EXP(-rr*h)*(pstar*#REF!+(1-pstar)*#REF!)))</f>
        <v/>
      </c>
    </row>
    <row r="114" spans="1:256" s="20" customFormat="1" x14ac:dyDescent="0.2">
      <c r="A114" s="19">
        <f t="shared" si="9"/>
        <v>102</v>
      </c>
      <c r="B114" s="20" t="str">
        <f>IF(StockTree!B114="","",IF(T=B$10,IF(CallFlag=1,MAX(StockTree!B114-K,0),MAX(K-StockTree!B114,0)),EXP(-rr*h)*(pstar*C114+(1-pstar)*C115)))</f>
        <v/>
      </c>
      <c r="C114" s="20" t="str">
        <f>IF(StockTree!C114="","",IF(T=C$10,IF(CallFlag=1,MAX(StockTree!C114-K,0),MAX(K-StockTree!C114,0)),EXP(-rr*h)*(pstar*D114+(1-pstar)*D115)))</f>
        <v/>
      </c>
      <c r="D114" s="20" t="str">
        <f>IF(StockTree!D114="","",IF(T=D$10,IF(CallFlag=1,MAX(StockTree!D114-K,0),MAX(K-StockTree!D114,0)),EXP(-rr*h)*(pstar*E114+(1-pstar)*E115)))</f>
        <v/>
      </c>
      <c r="E114" s="20" t="str">
        <f>IF(StockTree!E114="","",IF(T=E$10,IF(CallFlag=1,MAX(StockTree!E114-K,0),MAX(K-StockTree!E114,0)),EXP(-rr*h)*(pstar*F114+(1-pstar)*F115)))</f>
        <v/>
      </c>
      <c r="F114" s="20" t="str">
        <f>IF(StockTree!F114="","",IF(T=F$10,IF(CallFlag=1,MAX(StockTree!F114-K,0),MAX(K-StockTree!F114,0)),EXP(-rr*h)*(pstar*G114+(1-pstar)*G115)))</f>
        <v/>
      </c>
      <c r="G114" s="20" t="str">
        <f>IF(StockTree!G114="","",IF(T=G$10,IF(CallFlag=1,MAX(StockTree!G114-K,0),MAX(K-StockTree!G114,0)),EXP(-rr*h)*(pstar*H114+(1-pstar)*H115)))</f>
        <v/>
      </c>
      <c r="H114" s="20" t="str">
        <f>IF(StockTree!H114="","",IF(T=H$10,IF(CallFlag=1,MAX(StockTree!H114-K,0),MAX(K-StockTree!H114,0)),EXP(-rr*h)*(pstar*I114+(1-pstar)*I115)))</f>
        <v/>
      </c>
      <c r="I114" s="20" t="str">
        <f>IF(StockTree!I114="","",IF(T=I$10,IF(CallFlag=1,MAX(StockTree!I114-K,0),MAX(K-StockTree!I114,0)),EXP(-rr*h)*(pstar*J114+(1-pstar)*J115)))</f>
        <v/>
      </c>
      <c r="J114" s="20" t="str">
        <f>IF(StockTree!J114="","",IF(T=J$10,IF(CallFlag=1,MAX(StockTree!J114-K,0),MAX(K-StockTree!J114,0)),EXP(-rr*h)*(pstar*K114+(1-pstar)*K115)))</f>
        <v/>
      </c>
      <c r="K114" s="20" t="str">
        <f>IF(StockTree!K114="","",IF(T=K$10,IF(CallFlag=1,MAX(StockTree!K114-K,0),MAX(K-StockTree!K114,0)),EXP(-rr*h)*(pstar*L114+(1-pstar)*L115)))</f>
        <v/>
      </c>
      <c r="L114" s="20" t="str">
        <f>IF(StockTree!L114="","",IF(T=L$10,IF(CallFlag=1,MAX(StockTree!L114-K,0),MAX(K-StockTree!L114,0)),EXP(-rr*h)*(pstar*M114+(1-pstar)*M115)))</f>
        <v/>
      </c>
      <c r="M114" s="20" t="str">
        <f>IF(StockTree!M114="","",IF(T=M$10,IF(CallFlag=1,MAX(StockTree!M114-K,0),MAX(K-StockTree!M114,0)),EXP(-rr*h)*(pstar*N114+(1-pstar)*N115)))</f>
        <v/>
      </c>
      <c r="N114" s="20" t="str">
        <f>IF(StockTree!N114="","",IF(T=N$10,IF(CallFlag=1,MAX(StockTree!N114-K,0),MAX(K-StockTree!N114,0)),EXP(-rr*h)*(pstar*O114+(1-pstar)*O115)))</f>
        <v/>
      </c>
      <c r="O114" s="20" t="str">
        <f>IF(StockTree!O114="","",IF(T=O$10,IF(CallFlag=1,MAX(StockTree!O114-K,0),MAX(K-StockTree!O114,0)),EXP(-rr*h)*(pstar*P114+(1-pstar)*P115)))</f>
        <v/>
      </c>
      <c r="P114" s="20" t="str">
        <f>IF(StockTree!P114="","",IF(T=P$10,IF(CallFlag=1,MAX(StockTree!P114-K,0),MAX(K-StockTree!P114,0)),EXP(-rr*h)*(pstar*Q114+(1-pstar)*Q115)))</f>
        <v/>
      </c>
      <c r="Q114" s="20" t="str">
        <f>IF(StockTree!Q114="","",IF(T=Q$10,IF(CallFlag=1,MAX(StockTree!Q114-K,0),MAX(K-StockTree!Q114,0)),EXP(-rr*h)*(pstar*R114+(1-pstar)*R115)))</f>
        <v/>
      </c>
      <c r="R114" s="20" t="str">
        <f>IF(StockTree!R114="","",IF(T=R$10,IF(CallFlag=1,MAX(StockTree!R114-K,0),MAX(K-StockTree!R114,0)),EXP(-rr*h)*(pstar*S114+(1-pstar)*S115)))</f>
        <v/>
      </c>
      <c r="S114" s="20" t="str">
        <f>IF(StockTree!S114="","",IF(T=S$10,IF(CallFlag=1,MAX(StockTree!S114-K,0),MAX(K-StockTree!S114,0)),EXP(-rr*h)*(pstar*T114+(1-pstar)*T115)))</f>
        <v/>
      </c>
      <c r="T114" s="20" t="str">
        <f>IF(StockTree!T114="","",IF(T=T$10,IF(CallFlag=1,MAX(StockTree!T114-K,0),MAX(K-StockTree!T114,0)),EXP(-rr*h)*(pstar*U114+(1-pstar)*U115)))</f>
        <v/>
      </c>
      <c r="U114" s="20" t="str">
        <f>IF(StockTree!U114="","",IF(T=U$10,IF(CallFlag=1,MAX(StockTree!U114-K,0),MAX(K-StockTree!U114,0)),EXP(-rr*h)*(pstar*V114+(1-pstar)*V115)))</f>
        <v/>
      </c>
      <c r="V114" s="20" t="str">
        <f>IF(StockTree!V114="","",IF(T=V$10,IF(CallFlag=1,MAX(StockTree!V114-K,0),MAX(K-StockTree!V114,0)),EXP(-rr*h)*(pstar*W114+(1-pstar)*W115)))</f>
        <v/>
      </c>
      <c r="W114" s="20" t="str">
        <f>IF(StockTree!W114="","",IF(T=W$10,IF(CallFlag=1,MAX(StockTree!W114-K,0),MAX(K-StockTree!W114,0)),EXP(-rr*h)*(pstar*X114+(1-pstar)*X115)))</f>
        <v/>
      </c>
      <c r="X114" s="20" t="str">
        <f>IF(StockTree!X114="","",IF(T=X$10,IF(CallFlag=1,MAX(StockTree!X114-K,0),MAX(K-StockTree!X114,0)),EXP(-rr*h)*(pstar*Y114+(1-pstar)*Y115)))</f>
        <v/>
      </c>
      <c r="Y114" s="20" t="str">
        <f>IF(StockTree!Y114="","",IF(T=Y$10,IF(CallFlag=1,MAX(StockTree!Y114-K,0),MAX(K-StockTree!Y114,0)),EXP(-rr*h)*(pstar*Z114+(1-pstar)*Z115)))</f>
        <v/>
      </c>
      <c r="Z114" s="20" t="str">
        <f>IF(StockTree!Z114="","",IF(T=Z$10,IF(CallFlag=1,MAX(StockTree!Z114-K,0),MAX(K-StockTree!Z114,0)),EXP(-rr*h)*(pstar*AA114+(1-pstar)*AA115)))</f>
        <v/>
      </c>
      <c r="AA114" s="20" t="str">
        <f>IF(StockTree!AA114="","",IF(T=AA$10,IF(CallFlag=1,MAX(StockTree!AA114-K,0),MAX(K-StockTree!AA114,0)),EXP(-rr*h)*(pstar*AB114+(1-pstar)*AB115)))</f>
        <v/>
      </c>
      <c r="AB114" s="20" t="str">
        <f>IF(StockTree!AB114="","",IF(T=AB$10,IF(CallFlag=1,MAX(StockTree!AB114-K,0),MAX(K-StockTree!AB114,0)),EXP(-rr*h)*(pstar*AC114+(1-pstar)*AC115)))</f>
        <v/>
      </c>
      <c r="AC114" s="20" t="str">
        <f>IF(StockTree!AC114="","",IF(T=AC$10,IF(CallFlag=1,MAX(StockTree!AC114-K,0),MAX(K-StockTree!AC114,0)),EXP(-rr*h)*(pstar*AD114+(1-pstar)*AD115)))</f>
        <v/>
      </c>
      <c r="AD114" s="20" t="str">
        <f>IF(StockTree!AD114="","",IF(T=AD$10,IF(CallFlag=1,MAX(StockTree!AD114-K,0),MAX(K-StockTree!AD114,0)),EXP(-rr*h)*(pstar*AE114+(1-pstar)*AE115)))</f>
        <v/>
      </c>
      <c r="AE114" s="20" t="str">
        <f>IF(StockTree!AE114="","",IF(T=AE$10,IF(CallFlag=1,MAX(StockTree!AE114-K,0),MAX(K-StockTree!AE114,0)),EXP(-rr*h)*(pstar*AF114+(1-pstar)*AF115)))</f>
        <v/>
      </c>
      <c r="AF114" s="20" t="str">
        <f>IF(StockTree!AF114="","",IF(T=AF$10,IF(CallFlag=1,MAX(StockTree!AF114-K,0),MAX(K-StockTree!AF114,0)),EXP(-rr*h)*(pstar*AG114+(1-pstar)*AG115)))</f>
        <v/>
      </c>
      <c r="AG114" s="20" t="str">
        <f>IF(StockTree!AG114="","",IF(T=AG$10,IF(CallFlag=1,MAX(StockTree!AG114-K,0),MAX(K-StockTree!AG114,0)),EXP(-rr*h)*(pstar*AH114+(1-pstar)*AH115)))</f>
        <v/>
      </c>
      <c r="AH114" s="20" t="str">
        <f>IF(StockTree!AH114="","",IF(T=AH$10,IF(CallFlag=1,MAX(StockTree!AH114-K,0),MAX(K-StockTree!AH114,0)),EXP(-rr*h)*(pstar*AI114+(1-pstar)*AI115)))</f>
        <v/>
      </c>
      <c r="AI114" s="20" t="str">
        <f>IF(StockTree!AI114="","",IF(T=AI$10,IF(CallFlag=1,MAX(StockTree!AI114-K,0),MAX(K-StockTree!AI114,0)),EXP(-rr*h)*(pstar*AJ114+(1-pstar)*AJ115)))</f>
        <v/>
      </c>
      <c r="AJ114" s="20" t="str">
        <f>IF(StockTree!AJ114="","",IF(T=AJ$10,IF(CallFlag=1,MAX(StockTree!AJ114-K,0),MAX(K-StockTree!AJ114,0)),EXP(-rr*h)*(pstar*AK114+(1-pstar)*AK115)))</f>
        <v/>
      </c>
      <c r="AK114" s="20" t="str">
        <f>IF(StockTree!AK114="","",IF(T=AK$10,IF(CallFlag=1,MAX(StockTree!AK114-K,0),MAX(K-StockTree!AK114,0)),EXP(-rr*h)*(pstar*AL114+(1-pstar)*AL115)))</f>
        <v/>
      </c>
      <c r="AL114" s="20" t="str">
        <f>IF(StockTree!AL114="","",IF(T=AL$10,IF(CallFlag=1,MAX(StockTree!AL114-K,0),MAX(K-StockTree!AL114,0)),EXP(-rr*h)*(pstar*AM114+(1-pstar)*AM115)))</f>
        <v/>
      </c>
      <c r="AM114" s="20" t="str">
        <f>IF(StockTree!AM114="","",IF(T=AM$10,IF(CallFlag=1,MAX(StockTree!AM114-K,0),MAX(K-StockTree!AM114,0)),EXP(-rr*h)*(pstar*AN114+(1-pstar)*AN115)))</f>
        <v/>
      </c>
      <c r="AN114" s="20" t="str">
        <f>IF(StockTree!AN114="","",IF(T=AN$10,IF(CallFlag=1,MAX(StockTree!AN114-K,0),MAX(K-StockTree!AN114,0)),EXP(-rr*h)*(pstar*AO114+(1-pstar)*AO115)))</f>
        <v/>
      </c>
      <c r="AO114" s="20" t="str">
        <f>IF(StockTree!AO114="","",IF(T=AO$10,IF(CallFlag=1,MAX(StockTree!AO114-K,0),MAX(K-StockTree!AO114,0)),EXP(-rr*h)*(pstar*AP114+(1-pstar)*AP115)))</f>
        <v/>
      </c>
      <c r="AP114" s="20" t="str">
        <f>IF(StockTree!AP114="","",IF(T=AP$10,IF(CallFlag=1,MAX(StockTree!AP114-K,0),MAX(K-StockTree!AP114,0)),EXP(-rr*h)*(pstar*AQ114+(1-pstar)*AQ115)))</f>
        <v/>
      </c>
      <c r="AQ114" s="20" t="str">
        <f>IF(StockTree!AQ114="","",IF(T=AQ$10,IF(CallFlag=1,MAX(StockTree!AQ114-K,0),MAX(K-StockTree!AQ114,0)),EXP(-rr*h)*(pstar*AR114+(1-pstar)*AR115)))</f>
        <v/>
      </c>
      <c r="AR114" s="20" t="str">
        <f>IF(StockTree!AR114="","",IF(T=AR$10,IF(CallFlag=1,MAX(StockTree!AR114-K,0),MAX(K-StockTree!AR114,0)),EXP(-rr*h)*(pstar*AS114+(1-pstar)*AS115)))</f>
        <v/>
      </c>
      <c r="AS114" s="20" t="str">
        <f>IF(StockTree!AS114="","",IF(T=AS$10,IF(CallFlag=1,MAX(StockTree!AS114-K,0),MAX(K-StockTree!AS114,0)),EXP(-rr*h)*(pstar*AT114+(1-pstar)*AT115)))</f>
        <v/>
      </c>
      <c r="AT114" s="20" t="str">
        <f>IF(StockTree!AT114="","",IF(T=AT$10,IF(CallFlag=1,MAX(StockTree!AT114-K,0),MAX(K-StockTree!AT114,0)),EXP(-rr*h)*(pstar*AU114+(1-pstar)*AU115)))</f>
        <v/>
      </c>
      <c r="AU114" s="20" t="str">
        <f>IF(StockTree!AU114="","",IF(T=AU$10,IF(CallFlag=1,MAX(StockTree!AU114-K,0),MAX(K-StockTree!AU114,0)),EXP(-rr*h)*(pstar*AV114+(1-pstar)*AV115)))</f>
        <v/>
      </c>
      <c r="AV114" s="20" t="str">
        <f>IF(StockTree!AV114="","",IF(T=AV$10,IF(CallFlag=1,MAX(StockTree!AV114-K,0),MAX(K-StockTree!AV114,0)),EXP(-rr*h)*(pstar*AW114+(1-pstar)*AW115)))</f>
        <v/>
      </c>
      <c r="AW114" s="20" t="str">
        <f>IF(StockTree!AW114="","",IF(T=AW$10,IF(CallFlag=1,MAX(StockTree!AW114-K,0),MAX(K-StockTree!AW114,0)),EXP(-rr*h)*(pstar*AX114+(1-pstar)*AX115)))</f>
        <v/>
      </c>
      <c r="AX114" s="20" t="str">
        <f>IF(StockTree!AX114="","",IF(T=AX$10,IF(CallFlag=1,MAX(StockTree!AX114-K,0),MAX(K-StockTree!AX114,0)),EXP(-rr*h)*(pstar*AY114+(1-pstar)*AY115)))</f>
        <v/>
      </c>
      <c r="AY114" s="20" t="str">
        <f>IF(StockTree!AY114="","",IF(T=AY$10,IF(CallFlag=1,MAX(StockTree!AY114-K,0),MAX(K-StockTree!AY114,0)),EXP(-rr*h)*(pstar*AZ114+(1-pstar)*AZ115)))</f>
        <v/>
      </c>
      <c r="AZ114" s="20" t="str">
        <f>IF(StockTree!AZ114="","",IF(T=AZ$10,IF(CallFlag=1,MAX(StockTree!AZ114-K,0),MAX(K-StockTree!AZ114,0)),EXP(-rr*h)*(pstar*BA114+(1-pstar)*BA115)))</f>
        <v/>
      </c>
      <c r="BA114" s="20" t="str">
        <f>IF(StockTree!BA114="","",IF(T=BA$10,IF(CallFlag=1,MAX(StockTree!BA114-K,0),MAX(K-StockTree!BA114,0)),EXP(-rr*h)*(pstar*BB114+(1-pstar)*BB115)))</f>
        <v/>
      </c>
      <c r="BB114" s="20" t="str">
        <f>IF(StockTree!BB114="","",IF(T=BB$10,IF(CallFlag=1,MAX(StockTree!BB114-K,0),MAX(K-StockTree!BB114,0)),EXP(-rr*h)*(pstar*BC114+(1-pstar)*BC115)))</f>
        <v/>
      </c>
      <c r="BC114" s="20" t="str">
        <f>IF(StockTree!BC114="","",IF(T=BC$10,IF(CallFlag=1,MAX(StockTree!BC114-K,0),MAX(K-StockTree!BC114,0)),EXP(-rr*h)*(pstar*BD114+(1-pstar)*BD115)))</f>
        <v/>
      </c>
      <c r="BD114" s="20" t="str">
        <f>IF(StockTree!BD114="","",IF(T=BD$10,IF(CallFlag=1,MAX(StockTree!BD114-K,0),MAX(K-StockTree!BD114,0)),EXP(-rr*h)*(pstar*BE114+(1-pstar)*BE115)))</f>
        <v/>
      </c>
      <c r="BE114" s="20" t="str">
        <f>IF(StockTree!BE114="","",IF(T=BE$10,IF(CallFlag=1,MAX(StockTree!BE114-K,0),MAX(K-StockTree!BE114,0)),EXP(-rr*h)*(pstar*BF114+(1-pstar)*BF115)))</f>
        <v/>
      </c>
      <c r="BF114" s="20" t="str">
        <f>IF(StockTree!BF114="","",IF(T=BF$10,IF(CallFlag=1,MAX(StockTree!BF114-K,0),MAX(K-StockTree!BF114,0)),EXP(-rr*h)*(pstar*BG114+(1-pstar)*BG115)))</f>
        <v/>
      </c>
      <c r="BG114" s="20" t="str">
        <f>IF(StockTree!BG114="","",IF(T=BG$10,IF(CallFlag=1,MAX(StockTree!BG114-K,0),MAX(K-StockTree!BG114,0)),EXP(-rr*h)*(pstar*BH114+(1-pstar)*BH115)))</f>
        <v/>
      </c>
      <c r="BH114" s="20" t="str">
        <f>IF(StockTree!BH114="","",IF(T=BH$10,IF(CallFlag=1,MAX(StockTree!BH114-K,0),MAX(K-StockTree!BH114,0)),EXP(-rr*h)*(pstar*BI114+(1-pstar)*BI115)))</f>
        <v/>
      </c>
      <c r="BI114" s="20" t="str">
        <f>IF(StockTree!BI114="","",IF(T=BI$10,IF(CallFlag=1,MAX(StockTree!BI114-K,0),MAX(K-StockTree!BI114,0)),EXP(-rr*h)*(pstar*BJ114+(1-pstar)*BJ115)))</f>
        <v/>
      </c>
      <c r="BJ114" s="20" t="str">
        <f>IF(StockTree!BJ114="","",IF(T=BJ$10,IF(CallFlag=1,MAX(StockTree!BJ114-K,0),MAX(K-StockTree!BJ114,0)),EXP(-rr*h)*(pstar*BK114+(1-pstar)*BK115)))</f>
        <v/>
      </c>
      <c r="BK114" s="20" t="str">
        <f>IF(StockTree!BK114="","",IF(T=BK$10,IF(CallFlag=1,MAX(StockTree!BK114-K,0),MAX(K-StockTree!BK114,0)),EXP(-rr*h)*(pstar*BL114+(1-pstar)*BL115)))</f>
        <v/>
      </c>
      <c r="BL114" s="20" t="str">
        <f>IF(StockTree!BL114="","",IF(T=BL$10,IF(CallFlag=1,MAX(StockTree!BL114-K,0),MAX(K-StockTree!BL114,0)),EXP(-rr*h)*(pstar*BM114+(1-pstar)*BM115)))</f>
        <v/>
      </c>
      <c r="BM114" s="20" t="str">
        <f>IF(StockTree!BM114="","",IF(T=BM$10,IF(CallFlag=1,MAX(StockTree!BM114-K,0),MAX(K-StockTree!BM114,0)),EXP(-rr*h)*(pstar*BN114+(1-pstar)*BN115)))</f>
        <v/>
      </c>
      <c r="BN114" s="20" t="str">
        <f>IF(StockTree!BN114="","",IF(T=BN$10,IF(CallFlag=1,MAX(StockTree!BN114-K,0),MAX(K-StockTree!BN114,0)),EXP(-rr*h)*(pstar*BO114+(1-pstar)*BO115)))</f>
        <v/>
      </c>
      <c r="BO114" s="20" t="str">
        <f>IF(StockTree!BO114="","",IF(T=BO$10,IF(CallFlag=1,MAX(StockTree!BO114-K,0),MAX(K-StockTree!BO114,0)),EXP(-rr*h)*(pstar*BP114+(1-pstar)*BP115)))</f>
        <v/>
      </c>
      <c r="BP114" s="20" t="str">
        <f>IF(StockTree!BP114="","",IF(T=BP$10,IF(CallFlag=1,MAX(StockTree!BP114-K,0),MAX(K-StockTree!BP114,0)),EXP(-rr*h)*(pstar*BQ114+(1-pstar)*BQ115)))</f>
        <v/>
      </c>
      <c r="BQ114" s="20" t="str">
        <f>IF(StockTree!BQ114="","",IF(T=BQ$10,IF(CallFlag=1,MAX(StockTree!BQ114-K,0),MAX(K-StockTree!BQ114,0)),EXP(-rr*h)*(pstar*BR114+(1-pstar)*BR115)))</f>
        <v/>
      </c>
      <c r="BR114" s="20" t="str">
        <f>IF(StockTree!BR114="","",IF(T=BR$10,IF(CallFlag=1,MAX(StockTree!BR114-K,0),MAX(K-StockTree!BR114,0)),EXP(-rr*h)*(pstar*BS114+(1-pstar)*BS115)))</f>
        <v/>
      </c>
      <c r="BS114" s="20" t="str">
        <f>IF(StockTree!BS114="","",IF(T=BS$10,IF(CallFlag=1,MAX(StockTree!BS114-K,0),MAX(K-StockTree!BS114,0)),EXP(-rr*h)*(pstar*BT114+(1-pstar)*BT115)))</f>
        <v/>
      </c>
      <c r="BT114" s="20" t="str">
        <f>IF(StockTree!BT114="","",IF(T=BT$10,IF(CallFlag=1,MAX(StockTree!BT114-K,0),MAX(K-StockTree!BT114,0)),EXP(-rr*h)*(pstar*BU114+(1-pstar)*BU115)))</f>
        <v/>
      </c>
      <c r="BU114" s="20" t="str">
        <f>IF(StockTree!BU114="","",IF(T=BU$10,IF(CallFlag=1,MAX(StockTree!BU114-K,0),MAX(K-StockTree!BU114,0)),EXP(-rr*h)*(pstar*BV114+(1-pstar)*BV115)))</f>
        <v/>
      </c>
      <c r="BV114" s="20" t="str">
        <f>IF(StockTree!BV114="","",IF(T=BV$10,IF(CallFlag=1,MAX(StockTree!BV114-K,0),MAX(K-StockTree!BV114,0)),EXP(-rr*h)*(pstar*BW114+(1-pstar)*BW115)))</f>
        <v/>
      </c>
      <c r="BW114" s="20" t="str">
        <f>IF(StockTree!BW114="","",IF(T=BW$10,IF(CallFlag=1,MAX(StockTree!BW114-K,0),MAX(K-StockTree!BW114,0)),EXP(-rr*h)*(pstar*BX114+(1-pstar)*BX115)))</f>
        <v/>
      </c>
      <c r="BX114" s="20" t="str">
        <f>IF(StockTree!BX114="","",IF(T=BX$10,IF(CallFlag=1,MAX(StockTree!BX114-K,0),MAX(K-StockTree!BX114,0)),EXP(-rr*h)*(pstar*BY114+(1-pstar)*BY115)))</f>
        <v/>
      </c>
      <c r="BY114" s="20" t="str">
        <f>IF(StockTree!BY114="","",IF(T=BY$10,IF(CallFlag=1,MAX(StockTree!BY114-K,0),MAX(K-StockTree!BY114,0)),EXP(-rr*h)*(pstar*BZ114+(1-pstar)*BZ115)))</f>
        <v/>
      </c>
      <c r="BZ114" s="20" t="str">
        <f>IF(StockTree!BZ114="","",IF(T=BZ$10,IF(CallFlag=1,MAX(StockTree!BZ114-K,0),MAX(K-StockTree!BZ114,0)),EXP(-rr*h)*(pstar*CA114+(1-pstar)*CA115)))</f>
        <v/>
      </c>
      <c r="CA114" s="20" t="str">
        <f>IF(StockTree!CA114="","",IF(T=CA$10,IF(CallFlag=1,MAX(StockTree!CA114-K,0),MAX(K-StockTree!CA114,0)),EXP(-rr*h)*(pstar*CB114+(1-pstar)*CB115)))</f>
        <v/>
      </c>
      <c r="CB114" s="20" t="str">
        <f>IF(StockTree!CB114="","",IF(T=CB$10,IF(CallFlag=1,MAX(StockTree!CB114-K,0),MAX(K-StockTree!CB114,0)),EXP(-rr*h)*(pstar*CC114+(1-pstar)*CC115)))</f>
        <v/>
      </c>
      <c r="CC114" s="20" t="str">
        <f>IF(StockTree!CC114="","",IF(T=CC$10,IF(CallFlag=1,MAX(StockTree!CC114-K,0),MAX(K-StockTree!CC114,0)),EXP(-rr*h)*(pstar*CD114+(1-pstar)*CD115)))</f>
        <v/>
      </c>
      <c r="CD114" s="20" t="str">
        <f>IF(StockTree!CD114="","",IF(T=CD$10,IF(CallFlag=1,MAX(StockTree!CD114-K,0),MAX(K-StockTree!CD114,0)),EXP(-rr*h)*(pstar*CE114+(1-pstar)*CE115)))</f>
        <v/>
      </c>
      <c r="CE114" s="20" t="str">
        <f>IF(StockTree!CE114="","",IF(T=CE$10,IF(CallFlag=1,MAX(StockTree!CE114-K,0),MAX(K-StockTree!CE114,0)),EXP(-rr*h)*(pstar*CF114+(1-pstar)*CF115)))</f>
        <v/>
      </c>
      <c r="CF114" s="20" t="str">
        <f>IF(StockTree!CF114="","",IF(T=CF$10,IF(CallFlag=1,MAX(StockTree!CF114-K,0),MAX(K-StockTree!CF114,0)),EXP(-rr*h)*(pstar*CG114+(1-pstar)*CG115)))</f>
        <v/>
      </c>
      <c r="CG114" s="20" t="str">
        <f>IF(StockTree!CG114="","",IF(T=CG$10,IF(CallFlag=1,MAX(StockTree!CG114-K,0),MAX(K-StockTree!CG114,0)),EXP(-rr*h)*(pstar*CH114+(1-pstar)*CH115)))</f>
        <v/>
      </c>
      <c r="CH114" s="20" t="str">
        <f>IF(StockTree!CH114="","",IF(T=CH$10,IF(CallFlag=1,MAX(StockTree!CH114-K,0),MAX(K-StockTree!CH114,0)),EXP(-rr*h)*(pstar*CI114+(1-pstar)*CI115)))</f>
        <v/>
      </c>
      <c r="CI114" s="20" t="str">
        <f>IF(StockTree!CI114="","",IF(T=CI$10,IF(CallFlag=1,MAX(StockTree!CI114-K,0),MAX(K-StockTree!CI114,0)),EXP(-rr*h)*(pstar*CJ114+(1-pstar)*CJ115)))</f>
        <v/>
      </c>
      <c r="CJ114" s="20" t="str">
        <f>IF(StockTree!CJ114="","",IF(T=CJ$10,IF(CallFlag=1,MAX(StockTree!CJ114-K,0),MAX(K-StockTree!CJ114,0)),EXP(-rr*h)*(pstar*CK114+(1-pstar)*CK115)))</f>
        <v/>
      </c>
      <c r="CK114" s="20" t="str">
        <f>IF(StockTree!CK114="","",IF(T=CK$10,IF(CallFlag=1,MAX(StockTree!CK114-K,0),MAX(K-StockTree!CK114,0)),EXP(-rr*h)*(pstar*CL114+(1-pstar)*CL115)))</f>
        <v/>
      </c>
      <c r="CL114" s="20" t="str">
        <f>IF(StockTree!CL114="","",IF(T=CL$10,IF(CallFlag=1,MAX(StockTree!CL114-K,0),MAX(K-StockTree!CL114,0)),EXP(-rr*h)*(pstar*CM114+(1-pstar)*CM115)))</f>
        <v/>
      </c>
      <c r="CM114" s="20" t="str">
        <f>IF(StockTree!CM114="","",IF(T=CM$10,IF(CallFlag=1,MAX(StockTree!CM114-K,0),MAX(K-StockTree!CM114,0)),EXP(-rr*h)*(pstar*CN114+(1-pstar)*CN115)))</f>
        <v/>
      </c>
      <c r="CN114" s="20" t="str">
        <f>IF(StockTree!CN114="","",IF(T=CN$10,IF(CallFlag=1,MAX(StockTree!CN114-K,0),MAX(K-StockTree!CN114,0)),EXP(-rr*h)*(pstar*CO114+(1-pstar)*CO115)))</f>
        <v/>
      </c>
      <c r="CO114" s="20" t="str">
        <f>IF(StockTree!CO114="","",IF(T=CO$10,IF(CallFlag=1,MAX(StockTree!CO114-K,0),MAX(K-StockTree!CO114,0)),EXP(-rr*h)*(pstar*CP114+(1-pstar)*CP115)))</f>
        <v/>
      </c>
      <c r="CP114" s="20" t="str">
        <f>IF(StockTree!CP114="","",IF(T=CP$10,IF(CallFlag=1,MAX(StockTree!CP114-K,0),MAX(K-StockTree!CP114,0)),EXP(-rr*h)*(pstar*CQ114+(1-pstar)*CQ115)))</f>
        <v/>
      </c>
      <c r="CQ114" s="20" t="str">
        <f>IF(StockTree!CQ114="","",IF(T=CQ$10,IF(CallFlag=1,MAX(StockTree!CQ114-K,0),MAX(K-StockTree!CQ114,0)),EXP(-rr*h)*(pstar*CR114+(1-pstar)*CR115)))</f>
        <v/>
      </c>
      <c r="CR114" s="20" t="str">
        <f>IF(StockTree!CR114="","",IF(T=CR$10,IF(CallFlag=1,MAX(StockTree!CR114-K,0),MAX(K-StockTree!CR114,0)),EXP(-rr*h)*(pstar*CS114+(1-pstar)*CS115)))</f>
        <v/>
      </c>
      <c r="CS114" s="20" t="str">
        <f>IF(StockTree!CS114="","",IF(T=CS$10,IF(CallFlag=1,MAX(StockTree!CS114-K,0),MAX(K-StockTree!CS114,0)),EXP(-rr*h)*(pstar*CT114+(1-pstar)*CT115)))</f>
        <v/>
      </c>
      <c r="CT114" s="20" t="str">
        <f>IF(StockTree!CT114="","",IF(T=CT$10,IF(CallFlag=1,MAX(StockTree!CT114-K,0),MAX(K-StockTree!CT114,0)),EXP(-rr*h)*(pstar*CU114+(1-pstar)*CU115)))</f>
        <v/>
      </c>
      <c r="CU114" s="20" t="str">
        <f>IF(StockTree!CU114="","",IF(T=CU$10,IF(CallFlag=1,MAX(StockTree!CU114-K,0),MAX(K-StockTree!CU114,0)),EXP(-rr*h)*(pstar*CV114+(1-pstar)*CV115)))</f>
        <v/>
      </c>
      <c r="CV114" s="20" t="str">
        <f>IF(StockTree!CV114="","",IF(T=CV$10,IF(CallFlag=1,MAX(StockTree!CV114-K,0),MAX(K-StockTree!CV114,0)),EXP(-rr*h)*(pstar*CW114+(1-pstar)*CW115)))</f>
        <v/>
      </c>
      <c r="CW114" s="20" t="str">
        <f>IF(StockTree!CW114="","",IF(T=CW$10,IF(CallFlag=1,MAX(StockTree!CW114-K,0),MAX(K-StockTree!CW114,0)),EXP(-rr*h)*(pstar*CX114+(1-pstar)*CX115)))</f>
        <v/>
      </c>
      <c r="CX114" s="20" t="str">
        <f>IF(StockTree!CX114="","",IF(T=CX$10,IF(CallFlag=1,MAX(StockTree!CX114-K,0),MAX(K-StockTree!CX114,0)),EXP(-rr*h)*(pstar*CY114+(1-pstar)*CY115)))</f>
        <v/>
      </c>
      <c r="CY114" s="20" t="str">
        <f>IF(StockTree!CY114="","",IF(T=CY$10,IF(CallFlag=1,MAX(StockTree!CY114-K,0),MAX(K-StockTree!CY114,0)),EXP(-rr*h)*(pstar*CZ114+(1-pstar)*CZ115)))</f>
        <v/>
      </c>
      <c r="CZ114" s="20" t="str">
        <f>IF(StockTree!CZ114="","",IF(T=CZ$10,IF(CallFlag=1,MAX(StockTree!CZ114-K,0),MAX(K-StockTree!CZ114,0)),EXP(-rr*h)*(pstar*DA114+(1-pstar)*DA115)))</f>
        <v/>
      </c>
      <c r="DA114" s="20" t="str">
        <f>IF(StockTree!DA114="","",IF(T=DA$10,IF(CallFlag=1,MAX(StockTree!DA114-K,0),MAX(K-StockTree!DA114,0)),EXP(-rr*h)*(pstar*DB114+(1-pstar)*DB115)))</f>
        <v/>
      </c>
      <c r="DB114" s="20" t="str">
        <f>IF(StockTree!DB114="","",IF(T=DB$10,IF(CallFlag=1,MAX(StockTree!DB114-K,0),MAX(K-StockTree!DB114,0)),EXP(-rr*h)*(pstar*DC114+(1-pstar)*DC115)))</f>
        <v/>
      </c>
      <c r="DC114" s="20" t="str">
        <f>IF(StockTree!DC114="","",IF(T=DC$10,IF(CallFlag=1,MAX(StockTree!DC114-K,0),MAX(K-StockTree!DC114,0)),EXP(-rr*h)*(pstar*DD114+(1-pstar)*DD115)))</f>
        <v/>
      </c>
      <c r="DD114" s="20" t="str">
        <f>IF(StockTree!DD114="","",IF(T=DD$10,IF(CallFlag=1,MAX(StockTree!DD114-K,0),MAX(K-StockTree!DD114,0)),EXP(-rr*h)*(pstar*DE114+(1-pstar)*DE115)))</f>
        <v/>
      </c>
      <c r="DE114" s="20" t="str">
        <f>IF(StockTree!DE114="","",IF(T=DE$10,IF(CallFlag=1,MAX(StockTree!DE114-K,0),MAX(K-StockTree!DE114,0)),EXP(-rr*h)*(pstar*DF114+(1-pstar)*DF115)))</f>
        <v/>
      </c>
      <c r="DF114" s="20" t="str">
        <f>IF(StockTree!DF114="","",IF(T=DF$10,IF(CallFlag=1,MAX(StockTree!DF114-K,0),MAX(K-StockTree!DF114,0)),EXP(-rr*h)*(pstar*DG114+(1-pstar)*DG115)))</f>
        <v/>
      </c>
      <c r="DG114" s="20" t="str">
        <f>IF(StockTree!DG114="","",IF(T=DG$10,IF(CallFlag=1,MAX(StockTree!DG114-K,0),MAX(K-StockTree!DG114,0)),EXP(-rr*h)*(pstar*DH114+(1-pstar)*DH115)))</f>
        <v/>
      </c>
      <c r="DH114" s="20" t="str">
        <f>IF(StockTree!DH114="","",IF(T=DH$10,IF(CallFlag=1,MAX(StockTree!DH114-K,0),MAX(K-StockTree!DH114,0)),EXP(-rr*h)*(pstar*DI114+(1-pstar)*DI115)))</f>
        <v/>
      </c>
      <c r="DI114" s="20" t="str">
        <f>IF(StockTree!DI114="","",IF(T=DI$10,IF(CallFlag=1,MAX(StockTree!DI114-K,0),MAX(K-StockTree!DI114,0)),EXP(-rr*h)*(pstar*DJ114+(1-pstar)*DJ115)))</f>
        <v/>
      </c>
      <c r="DJ114" s="20" t="str">
        <f>IF(StockTree!DJ114="","",IF(T=DJ$10,IF(CallFlag=1,MAX(StockTree!DJ114-K,0),MAX(K-StockTree!DJ114,0)),EXP(-rr*h)*(pstar*DK114+(1-pstar)*DK115)))</f>
        <v/>
      </c>
      <c r="DK114" s="20" t="str">
        <f>IF(StockTree!DK114="","",IF(T=DK$10,IF(CallFlag=1,MAX(StockTree!DK114-K,0),MAX(K-StockTree!DK114,0)),EXP(-rr*h)*(pstar*DL114+(1-pstar)*DL115)))</f>
        <v/>
      </c>
      <c r="DL114" s="20" t="str">
        <f>IF(StockTree!DL114="","",IF(T=DL$10,IF(CallFlag=1,MAX(StockTree!DL114-K,0),MAX(K-StockTree!DL114,0)),EXP(-rr*h)*(pstar*DM114+(1-pstar)*DM115)))</f>
        <v/>
      </c>
      <c r="DM114" s="20" t="str">
        <f>IF(StockTree!DM114="","",IF(T=DM$10,IF(CallFlag=1,MAX(StockTree!DM114-K,0),MAX(K-StockTree!DM114,0)),EXP(-rr*h)*(pstar*DN114+(1-pstar)*DN115)))</f>
        <v/>
      </c>
      <c r="DN114" s="20" t="str">
        <f>IF(StockTree!DN114="","",IF(T=DN$10,IF(CallFlag=1,MAX(StockTree!DN114-K,0),MAX(K-StockTree!DN114,0)),EXP(-rr*h)*(pstar*DO114+(1-pstar)*DO115)))</f>
        <v/>
      </c>
      <c r="DO114" s="20" t="str">
        <f>IF(StockTree!DO114="","",IF(T=DO$10,IF(CallFlag=1,MAX(StockTree!DO114-K,0),MAX(K-StockTree!DO114,0)),EXP(-rr*h)*(pstar*DP114+(1-pstar)*DP115)))</f>
        <v/>
      </c>
      <c r="DP114" s="20" t="str">
        <f>IF(StockTree!DP114="","",IF(T=DP$10,IF(CallFlag=1,MAX(StockTree!DP114-K,0),MAX(K-StockTree!DP114,0)),EXP(-rr*h)*(pstar*DQ114+(1-pstar)*DQ115)))</f>
        <v/>
      </c>
      <c r="DQ114" s="20" t="str">
        <f>IF(StockTree!DQ114="","",IF(T=DQ$10,IF(CallFlag=1,MAX(StockTree!DQ114-K,0),MAX(K-StockTree!DQ114,0)),EXP(-rr*h)*(pstar*DR114+(1-pstar)*DR115)))</f>
        <v/>
      </c>
      <c r="DR114" s="20" t="str">
        <f>IF(StockTree!DR114="","",IF(T=DR$10,IF(CallFlag=1,MAX(StockTree!DR114-K,0),MAX(K-StockTree!DR114,0)),EXP(-rr*h)*(pstar*DS114+(1-pstar)*DS115)))</f>
        <v/>
      </c>
      <c r="DS114" s="20" t="str">
        <f>IF(StockTree!DS114="","",IF(T=DS$10,IF(CallFlag=1,MAX(StockTree!DS114-K,0),MAX(K-StockTree!DS114,0)),EXP(-rr*h)*(pstar*DT114+(1-pstar)*DT115)))</f>
        <v/>
      </c>
      <c r="DT114" s="20" t="str">
        <f>IF(StockTree!DT114="","",IF(T=DT$10,IF(CallFlag=1,MAX(StockTree!DT114-K,0),MAX(K-StockTree!DT114,0)),EXP(-rr*h)*(pstar*DU114+(1-pstar)*DU115)))</f>
        <v/>
      </c>
      <c r="DU114" s="20" t="str">
        <f>IF(StockTree!DU114="","",IF(T=DU$10,IF(CallFlag=1,MAX(StockTree!DU114-K,0),MAX(K-StockTree!DU114,0)),EXP(-rr*h)*(pstar*DV114+(1-pstar)*DV115)))</f>
        <v/>
      </c>
      <c r="DV114" s="20" t="str">
        <f>IF(StockTree!DV114="","",IF(T=DV$10,IF(CallFlag=1,MAX(StockTree!DV114-K,0),MAX(K-StockTree!DV114,0)),EXP(-rr*h)*(pstar*DW114+(1-pstar)*DW115)))</f>
        <v/>
      </c>
      <c r="DW114" s="20" t="str">
        <f>IF(StockTree!DW114="","",IF(T=DW$10,IF(CallFlag=1,MAX(StockTree!DW114-K,0),MAX(K-StockTree!DW114,0)),EXP(-rr*h)*(pstar*DX114+(1-pstar)*DX115)))</f>
        <v/>
      </c>
      <c r="DX114" s="20" t="str">
        <f>IF(StockTree!DX114="","",IF(T=DX$10,IF(CallFlag=1,MAX(StockTree!DX114-K,0),MAX(K-StockTree!DX114,0)),EXP(-rr*h)*(pstar*DY114+(1-pstar)*DY115)))</f>
        <v/>
      </c>
      <c r="DY114" s="20" t="str">
        <f>IF(StockTree!DY114="","",IF(T=DY$10,IF(CallFlag=1,MAX(StockTree!DY114-K,0),MAX(K-StockTree!DY114,0)),EXP(-rr*h)*(pstar*DZ114+(1-pstar)*DZ115)))</f>
        <v/>
      </c>
      <c r="DZ114" s="20" t="str">
        <f>IF(StockTree!DZ114="","",IF(T=DZ$10,IF(CallFlag=1,MAX(StockTree!DZ114-K,0),MAX(K-StockTree!DZ114,0)),EXP(-rr*h)*(pstar*EA114+(1-pstar)*EA115)))</f>
        <v/>
      </c>
      <c r="EA114" s="20" t="str">
        <f>IF(StockTree!EA114="","",IF(T=EA$10,IF(CallFlag=1,MAX(StockTree!EA114-K,0),MAX(K-StockTree!EA114,0)),EXP(-rr*h)*(pstar*EB114+(1-pstar)*EB115)))</f>
        <v/>
      </c>
      <c r="EB114" s="20" t="str">
        <f>IF(StockTree!EB114="","",IF(T=EB$10,IF(CallFlag=1,MAX(StockTree!EB114-K,0),MAX(K-StockTree!EB114,0)),EXP(-rr*h)*(pstar*EC114+(1-pstar)*EC115)))</f>
        <v/>
      </c>
      <c r="EC114" s="20" t="str">
        <f>IF(StockTree!EC114="","",IF(T=EC$10,IF(CallFlag=1,MAX(StockTree!EC114-K,0),MAX(K-StockTree!EC114,0)),EXP(-rr*h)*(pstar*ED114+(1-pstar)*ED115)))</f>
        <v/>
      </c>
      <c r="ED114" s="20" t="str">
        <f>IF(StockTree!ED114="","",IF(T=ED$10,IF(CallFlag=1,MAX(StockTree!ED114-K,0),MAX(K-StockTree!ED114,0)),EXP(-rr*h)*(pstar*EE114+(1-pstar)*EE115)))</f>
        <v/>
      </c>
      <c r="EE114" s="20" t="str">
        <f>IF(StockTree!EE114="","",IF(T=EE$10,IF(CallFlag=1,MAX(StockTree!EE114-K,0),MAX(K-StockTree!EE114,0)),EXP(-rr*h)*(pstar*EF114+(1-pstar)*EF115)))</f>
        <v/>
      </c>
      <c r="EF114" s="20" t="str">
        <f>IF(StockTree!EF114="","",IF(T=EF$10,IF(CallFlag=1,MAX(StockTree!EF114-K,0),MAX(K-StockTree!EF114,0)),EXP(-rr*h)*(pstar*EG114+(1-pstar)*EG115)))</f>
        <v/>
      </c>
      <c r="EG114" s="20" t="str">
        <f>IF(StockTree!EG114="","",IF(T=EG$10,IF(CallFlag=1,MAX(StockTree!EG114-K,0),MAX(K-StockTree!EG114,0)),EXP(-rr*h)*(pstar*EH114+(1-pstar)*EH115)))</f>
        <v/>
      </c>
      <c r="EH114" s="20" t="str">
        <f>IF(StockTree!EH114="","",IF(T=EH$10,IF(CallFlag=1,MAX(StockTree!EH114-K,0),MAX(K-StockTree!EH114,0)),EXP(-rr*h)*(pstar*EI114+(1-pstar)*EI115)))</f>
        <v/>
      </c>
      <c r="EI114" s="20" t="str">
        <f>IF(StockTree!EI114="","",IF(T=EI$10,IF(CallFlag=1,MAX(StockTree!EI114-K,0),MAX(K-StockTree!EI114,0)),EXP(-rr*h)*(pstar*EJ114+(1-pstar)*EJ115)))</f>
        <v/>
      </c>
      <c r="EJ114" s="20" t="str">
        <f>IF(StockTree!EJ114="","",IF(T=EJ$10,IF(CallFlag=1,MAX(StockTree!EJ114-K,0),MAX(K-StockTree!EJ114,0)),EXP(-rr*h)*(pstar*EK114+(1-pstar)*EK115)))</f>
        <v/>
      </c>
      <c r="EK114" s="20" t="str">
        <f>IF(StockTree!EK114="","",IF(T=EK$10,IF(CallFlag=1,MAX(StockTree!EK114-K,0),MAX(K-StockTree!EK114,0)),EXP(-rr*h)*(pstar*EL114+(1-pstar)*EL115)))</f>
        <v/>
      </c>
      <c r="EL114" s="20" t="str">
        <f>IF(StockTree!EL114="","",IF(T=EL$10,IF(CallFlag=1,MAX(StockTree!EL114-K,0),MAX(K-StockTree!EL114,0)),EXP(-rr*h)*(pstar*EM114+(1-pstar)*EM115)))</f>
        <v/>
      </c>
      <c r="EM114" s="20" t="str">
        <f>IF(StockTree!EM114="","",IF(T=EM$10,IF(CallFlag=1,MAX(StockTree!EM114-K,0),MAX(K-StockTree!EM114,0)),EXP(-rr*h)*(pstar*EN114+(1-pstar)*EN115)))</f>
        <v/>
      </c>
      <c r="EN114" s="20" t="str">
        <f>IF(StockTree!EN114="","",IF(T=EN$10,IF(CallFlag=1,MAX(StockTree!EN114-K,0),MAX(K-StockTree!EN114,0)),EXP(-rr*h)*(pstar*EO114+(1-pstar)*EO115)))</f>
        <v/>
      </c>
      <c r="EO114" s="20" t="str">
        <f>IF(StockTree!EO114="","",IF(T=EO$10,IF(CallFlag=1,MAX(StockTree!EO114-K,0),MAX(K-StockTree!EO114,0)),EXP(-rr*h)*(pstar*EP114+(1-pstar)*EP115)))</f>
        <v/>
      </c>
      <c r="EP114" s="20" t="str">
        <f>IF(StockTree!EP114="","",IF(T=EP$10,IF(CallFlag=1,MAX(StockTree!EP114-K,0),MAX(K-StockTree!EP114,0)),EXP(-rr*h)*(pstar*EQ114+(1-pstar)*EQ115)))</f>
        <v/>
      </c>
      <c r="EQ114" s="20" t="str">
        <f>IF(StockTree!EQ114="","",IF(T=EQ$10,IF(CallFlag=1,MAX(StockTree!EQ114-K,0),MAX(K-StockTree!EQ114,0)),EXP(-rr*h)*(pstar*ER114+(1-pstar)*ER115)))</f>
        <v/>
      </c>
      <c r="ER114" s="20" t="str">
        <f>IF(StockTree!ER114="","",IF(T=ER$10,IF(CallFlag=1,MAX(StockTree!ER114-K,0),MAX(K-StockTree!ER114,0)),EXP(-rr*h)*(pstar*ES114+(1-pstar)*ES115)))</f>
        <v/>
      </c>
      <c r="ES114" s="20" t="str">
        <f>IF(StockTree!ES114="","",IF(T=ES$10,IF(CallFlag=1,MAX(StockTree!ES114-K,0),MAX(K-StockTree!ES114,0)),EXP(-rr*h)*(pstar*ET114+(1-pstar)*ET115)))</f>
        <v/>
      </c>
      <c r="ET114" s="20" t="str">
        <f>IF(StockTree!ET114="","",IF(T=ET$10,IF(CallFlag=1,MAX(StockTree!ET114-K,0),MAX(K-StockTree!ET114,0)),EXP(-rr*h)*(pstar*EU114+(1-pstar)*EU115)))</f>
        <v/>
      </c>
      <c r="EU114" s="20" t="str">
        <f>IF(StockTree!EU114="","",IF(T=EU$10,IF(CallFlag=1,MAX(StockTree!EU114-K,0),MAX(K-StockTree!EU114,0)),EXP(-rr*h)*(pstar*EV114+(1-pstar)*EV115)))</f>
        <v/>
      </c>
      <c r="EV114" s="20" t="str">
        <f>IF(StockTree!EV114="","",IF(T=EV$10,IF(CallFlag=1,MAX(StockTree!EV114-K,0),MAX(K-StockTree!EV114,0)),EXP(-rr*h)*(pstar*EW114+(1-pstar)*EW115)))</f>
        <v/>
      </c>
      <c r="EW114" s="20" t="str">
        <f>IF(StockTree!EW114="","",IF(T=EW$10,IF(CallFlag=1,MAX(StockTree!EW114-K,0),MAX(K-StockTree!EW114,0)),EXP(-rr*h)*(pstar*EX114+(1-pstar)*EX115)))</f>
        <v/>
      </c>
      <c r="EX114" s="20" t="str">
        <f>IF(StockTree!EX114="","",IF(T=EX$10,IF(CallFlag=1,MAX(StockTree!EX114-K,0),MAX(K-StockTree!EX114,0)),EXP(-rr*h)*(pstar*EY114+(1-pstar)*EY115)))</f>
        <v/>
      </c>
      <c r="EY114" s="20" t="str">
        <f>IF(StockTree!EY114="","",IF(T=EY$10,IF(CallFlag=1,MAX(StockTree!EY114-K,0),MAX(K-StockTree!EY114,0)),EXP(-rr*h)*(pstar*EZ114+(1-pstar)*EZ115)))</f>
        <v/>
      </c>
      <c r="EZ114" s="20" t="str">
        <f>IF(StockTree!EZ114="","",IF(T=EZ$10,IF(CallFlag=1,MAX(StockTree!EZ114-K,0),MAX(K-StockTree!EZ114,0)),EXP(-rr*h)*(pstar*FA114+(1-pstar)*FA115)))</f>
        <v/>
      </c>
      <c r="FA114" s="20" t="str">
        <f>IF(StockTree!FA114="","",IF(T=FA$10,IF(CallFlag=1,MAX(StockTree!FA114-K,0),MAX(K-StockTree!FA114,0)),EXP(-rr*h)*(pstar*FB114+(1-pstar)*FB115)))</f>
        <v/>
      </c>
      <c r="FB114" s="20" t="str">
        <f>IF(StockTree!FB114="","",IF(T=FB$10,IF(CallFlag=1,MAX(StockTree!FB114-K,0),MAX(K-StockTree!FB114,0)),EXP(-rr*h)*(pstar*FC114+(1-pstar)*FC115)))</f>
        <v/>
      </c>
      <c r="FC114" s="20" t="str">
        <f>IF(StockTree!FC114="","",IF(T=FC$10,IF(CallFlag=1,MAX(StockTree!FC114-K,0),MAX(K-StockTree!FC114,0)),EXP(-rr*h)*(pstar*FD114+(1-pstar)*FD115)))</f>
        <v/>
      </c>
      <c r="FD114" s="20" t="str">
        <f>IF(StockTree!FD114="","",IF(T=FD$10,IF(CallFlag=1,MAX(StockTree!FD114-K,0),MAX(K-StockTree!FD114,0)),EXP(-rr*h)*(pstar*FE114+(1-pstar)*FE115)))</f>
        <v/>
      </c>
      <c r="FE114" s="20" t="str">
        <f>IF(StockTree!FE114="","",IF(T=FE$10,IF(CallFlag=1,MAX(StockTree!FE114-K,0),MAX(K-StockTree!FE114,0)),EXP(-rr*h)*(pstar*FF114+(1-pstar)*FF115)))</f>
        <v/>
      </c>
      <c r="FF114" s="20" t="str">
        <f>IF(StockTree!FF114="","",IF(T=FF$10,IF(CallFlag=1,MAX(StockTree!FF114-K,0),MAX(K-StockTree!FF114,0)),EXP(-rr*h)*(pstar*FG114+(1-pstar)*FG115)))</f>
        <v/>
      </c>
      <c r="FG114" s="20" t="str">
        <f>IF(StockTree!FG114="","",IF(T=FG$10,IF(CallFlag=1,MAX(StockTree!FG114-K,0),MAX(K-StockTree!FG114,0)),EXP(-rr*h)*(pstar*FH114+(1-pstar)*FH115)))</f>
        <v/>
      </c>
      <c r="FH114" s="20" t="str">
        <f>IF(StockTree!FH114="","",IF(T=FH$10,IF(CallFlag=1,MAX(StockTree!FH114-K,0),MAX(K-StockTree!FH114,0)),EXP(-rr*h)*(pstar*FI114+(1-pstar)*FI115)))</f>
        <v/>
      </c>
      <c r="FI114" s="20" t="str">
        <f>IF(StockTree!FI114="","",IF(T=FI$10,IF(CallFlag=1,MAX(StockTree!FI114-K,0),MAX(K-StockTree!FI114,0)),EXP(-rr*h)*(pstar*FJ114+(1-pstar)*FJ115)))</f>
        <v/>
      </c>
      <c r="FJ114" s="20" t="str">
        <f>IF(StockTree!FJ114="","",IF(T=FJ$10,IF(CallFlag=1,MAX(StockTree!FJ114-K,0),MAX(K-StockTree!FJ114,0)),EXP(-rr*h)*(pstar*FK114+(1-pstar)*FK115)))</f>
        <v/>
      </c>
      <c r="FK114" s="20" t="str">
        <f>IF(StockTree!FK114="","",IF(T=FK$10,IF(CallFlag=1,MAX(StockTree!FK114-K,0),MAX(K-StockTree!FK114,0)),EXP(-rr*h)*(pstar*FL114+(1-pstar)*FL115)))</f>
        <v/>
      </c>
      <c r="FL114" s="20" t="str">
        <f>IF(StockTree!FL114="","",IF(T=FL$10,IF(CallFlag=1,MAX(StockTree!FL114-K,0),MAX(K-StockTree!FL114,0)),EXP(-rr*h)*(pstar*FM114+(1-pstar)*FM115)))</f>
        <v/>
      </c>
      <c r="FM114" s="20" t="str">
        <f>IF(StockTree!FM114="","",IF(T=FM$10,IF(CallFlag=1,MAX(StockTree!FM114-K,0),MAX(K-StockTree!FM114,0)),EXP(-rr*h)*(pstar*FN114+(1-pstar)*FN115)))</f>
        <v/>
      </c>
      <c r="FN114" s="20" t="str">
        <f>IF(StockTree!FN114="","",IF(T=FN$10,IF(CallFlag=1,MAX(StockTree!FN114-K,0),MAX(K-StockTree!FN114,0)),EXP(-rr*h)*(pstar*FO114+(1-pstar)*FO115)))</f>
        <v/>
      </c>
      <c r="FO114" s="20" t="str">
        <f>IF(StockTree!FO114="","",IF(T=FO$10,IF(CallFlag=1,MAX(StockTree!FO114-K,0),MAX(K-StockTree!FO114,0)),EXP(-rr*h)*(pstar*FP114+(1-pstar)*FP115)))</f>
        <v/>
      </c>
      <c r="FP114" s="20" t="str">
        <f>IF(StockTree!FP114="","",IF(T=FP$10,IF(CallFlag=1,MAX(StockTree!FP114-K,0),MAX(K-StockTree!FP114,0)),EXP(-rr*h)*(pstar*FQ114+(1-pstar)*FQ115)))</f>
        <v/>
      </c>
      <c r="FQ114" s="20" t="str">
        <f>IF(StockTree!FQ114="","",IF(T=FQ$10,IF(CallFlag=1,MAX(StockTree!FQ114-K,0),MAX(K-StockTree!FQ114,0)),EXP(-rr*h)*(pstar*FR114+(1-pstar)*FR115)))</f>
        <v/>
      </c>
      <c r="FR114" s="20" t="str">
        <f>IF(StockTree!FR114="","",IF(T=FR$10,IF(CallFlag=1,MAX(StockTree!FR114-K,0),MAX(K-StockTree!FR114,0)),EXP(-rr*h)*(pstar*FS114+(1-pstar)*FS115)))</f>
        <v/>
      </c>
      <c r="FS114" s="20" t="str">
        <f>IF(StockTree!FS114="","",IF(T=FS$10,IF(CallFlag=1,MAX(StockTree!FS114-K,0),MAX(K-StockTree!FS114,0)),EXP(-rr*h)*(pstar*FT114+(1-pstar)*FT115)))</f>
        <v/>
      </c>
      <c r="FT114" s="20" t="str">
        <f>IF(StockTree!FT114="","",IF(T=FT$10,IF(CallFlag=1,MAX(StockTree!FT114-K,0),MAX(K-StockTree!FT114,0)),EXP(-rr*h)*(pstar*FU114+(1-pstar)*FU115)))</f>
        <v/>
      </c>
      <c r="FU114" s="20" t="str">
        <f>IF(StockTree!FU114="","",IF(T=FU$10,IF(CallFlag=1,MAX(StockTree!FU114-K,0),MAX(K-StockTree!FU114,0)),EXP(-rr*h)*(pstar*FV114+(1-pstar)*FV115)))</f>
        <v/>
      </c>
      <c r="FV114" s="20" t="str">
        <f>IF(StockTree!FV114="","",IF(T=FV$10,IF(CallFlag=1,MAX(StockTree!FV114-K,0),MAX(K-StockTree!FV114,0)),EXP(-rr*h)*(pstar*FW114+(1-pstar)*FW115)))</f>
        <v/>
      </c>
      <c r="FW114" s="20" t="str">
        <f>IF(StockTree!FW114="","",IF(T=FW$10,IF(CallFlag=1,MAX(StockTree!FW114-K,0),MAX(K-StockTree!FW114,0)),EXP(-rr*h)*(pstar*FX114+(1-pstar)*FX115)))</f>
        <v/>
      </c>
      <c r="FX114" s="20" t="str">
        <f>IF(StockTree!FX114="","",IF(T=FX$10,IF(CallFlag=1,MAX(StockTree!FX114-K,0),MAX(K-StockTree!FX114,0)),EXP(-rr*h)*(pstar*FY114+(1-pstar)*FY115)))</f>
        <v/>
      </c>
      <c r="FY114" s="20" t="str">
        <f>IF(StockTree!FY114="","",IF(T=FY$10,IF(CallFlag=1,MAX(StockTree!FY114-K,0),MAX(K-StockTree!FY114,0)),EXP(-rr*h)*(pstar*FZ114+(1-pstar)*FZ115)))</f>
        <v/>
      </c>
      <c r="FZ114" s="20" t="str">
        <f>IF(StockTree!FZ114="","",IF(T=FZ$10,IF(CallFlag=1,MAX(StockTree!FZ114-K,0),MAX(K-StockTree!FZ114,0)),EXP(-rr*h)*(pstar*GA114+(1-pstar)*GA115)))</f>
        <v/>
      </c>
      <c r="GA114" s="20" t="str">
        <f>IF(StockTree!GA114="","",IF(T=GA$10,IF(CallFlag=1,MAX(StockTree!GA114-K,0),MAX(K-StockTree!GA114,0)),EXP(-rr*h)*(pstar*GB114+(1-pstar)*GB115)))</f>
        <v/>
      </c>
      <c r="GB114" s="20" t="str">
        <f>IF(StockTree!GB114="","",IF(T=GB$10,IF(CallFlag=1,MAX(StockTree!GB114-K,0),MAX(K-StockTree!GB114,0)),EXP(-rr*h)*(pstar*GC114+(1-pstar)*GC115)))</f>
        <v/>
      </c>
      <c r="GC114" s="20" t="str">
        <f>IF(StockTree!GC114="","",IF(T=GC$10,IF(CallFlag=1,MAX(StockTree!GC114-K,0),MAX(K-StockTree!GC114,0)),EXP(-rr*h)*(pstar*GD114+(1-pstar)*GD115)))</f>
        <v/>
      </c>
      <c r="GD114" s="20" t="str">
        <f>IF(StockTree!GD114="","",IF(T=GD$10,IF(CallFlag=1,MAX(StockTree!GD114-K,0),MAX(K-StockTree!GD114,0)),EXP(-rr*h)*(pstar*GE114+(1-pstar)*GE115)))</f>
        <v/>
      </c>
      <c r="GE114" s="20" t="str">
        <f>IF(StockTree!GE114="","",IF(T=GE$10,IF(CallFlag=1,MAX(StockTree!GE114-K,0),MAX(K-StockTree!GE114,0)),EXP(-rr*h)*(pstar*GF114+(1-pstar)*GF115)))</f>
        <v/>
      </c>
      <c r="GF114" s="20" t="str">
        <f>IF(StockTree!GF114="","",IF(T=GF$10,IF(CallFlag=1,MAX(StockTree!GF114-K,0),MAX(K-StockTree!GF114,0)),EXP(-rr*h)*(pstar*GG114+(1-pstar)*GG115)))</f>
        <v/>
      </c>
      <c r="GG114" s="20" t="str">
        <f>IF(StockTree!GG114="","",IF(T=GG$10,IF(CallFlag=1,MAX(StockTree!GG114-K,0),MAX(K-StockTree!GG114,0)),EXP(-rr*h)*(pstar*GH114+(1-pstar)*GH115)))</f>
        <v/>
      </c>
      <c r="GH114" s="20" t="str">
        <f>IF(StockTree!GH114="","",IF(T=GH$10,IF(CallFlag=1,MAX(StockTree!GH114-K,0),MAX(K-StockTree!GH114,0)),EXP(-rr*h)*(pstar*GI114+(1-pstar)*GI115)))</f>
        <v/>
      </c>
      <c r="GI114" s="20" t="str">
        <f>IF(StockTree!GI114="","",IF(T=GI$10,IF(CallFlag=1,MAX(StockTree!GI114-K,0),MAX(K-StockTree!GI114,0)),EXP(-rr*h)*(pstar*GJ114+(1-pstar)*GJ115)))</f>
        <v/>
      </c>
      <c r="GJ114" s="20" t="str">
        <f>IF(StockTree!GJ114="","",IF(T=GJ$10,IF(CallFlag=1,MAX(StockTree!GJ114-K,0),MAX(K-StockTree!GJ114,0)),EXP(-rr*h)*(pstar*GK114+(1-pstar)*GK115)))</f>
        <v/>
      </c>
      <c r="GK114" s="20" t="str">
        <f>IF(StockTree!GK114="","",IF(T=GK$10,IF(CallFlag=1,MAX(StockTree!GK114-K,0),MAX(K-StockTree!GK114,0)),EXP(-rr*h)*(pstar*GL114+(1-pstar)*GL115)))</f>
        <v/>
      </c>
      <c r="GL114" s="20" t="str">
        <f>IF(StockTree!GL114="","",IF(T=GL$10,IF(CallFlag=1,MAX(StockTree!GL114-K,0),MAX(K-StockTree!GL114,0)),EXP(-rr*h)*(pstar*GM114+(1-pstar)*GM115)))</f>
        <v/>
      </c>
      <c r="GM114" s="20" t="str">
        <f>IF(StockTree!GM114="","",IF(T=GM$10,IF(CallFlag=1,MAX(StockTree!GM114-K,0),MAX(K-StockTree!GM114,0)),EXP(-rr*h)*(pstar*GN114+(1-pstar)*GN115)))</f>
        <v/>
      </c>
      <c r="GN114" s="20" t="str">
        <f>IF(StockTree!GN114="","",IF(T=GN$10,IF(CallFlag=1,MAX(StockTree!GN114-K,0),MAX(K-StockTree!GN114,0)),EXP(-rr*h)*(pstar*GO114+(1-pstar)*GO115)))</f>
        <v/>
      </c>
      <c r="GO114" s="20" t="str">
        <f>IF(StockTree!GO114="","",IF(T=GO$10,IF(CallFlag=1,MAX(StockTree!GO114-K,0),MAX(K-StockTree!GO114,0)),EXP(-rr*h)*(pstar*GP114+(1-pstar)*GP115)))</f>
        <v/>
      </c>
      <c r="GP114" s="20" t="str">
        <f>IF(StockTree!GP114="","",IF(T=GP$10,IF(CallFlag=1,MAX(StockTree!GP114-K,0),MAX(K-StockTree!GP114,0)),EXP(-rr*h)*(pstar*GQ114+(1-pstar)*GQ115)))</f>
        <v/>
      </c>
      <c r="GQ114" s="20" t="str">
        <f>IF(StockTree!GQ114="","",IF(T=GQ$10,IF(CallFlag=1,MAX(StockTree!GQ114-K,0),MAX(K-StockTree!GQ114,0)),EXP(-rr*h)*(pstar*GR114+(1-pstar)*GR115)))</f>
        <v/>
      </c>
      <c r="GR114" s="20" t="str">
        <f>IF(StockTree!GR114="","",IF(T=GR$10,IF(CallFlag=1,MAX(StockTree!GR114-K,0),MAX(K-StockTree!GR114,0)),EXP(-rr*h)*(pstar*GS114+(1-pstar)*GS115)))</f>
        <v/>
      </c>
      <c r="GS114" s="20" t="str">
        <f>IF(StockTree!GS114="","",IF(T=GS$10,IF(CallFlag=1,MAX(StockTree!GS114-K,0),MAX(K-StockTree!GS114,0)),EXP(-rr*h)*(pstar*GT114+(1-pstar)*GT115)))</f>
        <v/>
      </c>
      <c r="GT114" s="20" t="str">
        <f>IF(StockTree!GT114="","",IF(T=GT$10,IF(CallFlag=1,MAX(StockTree!GT114-K,0),MAX(K-StockTree!GT114,0)),EXP(-rr*h)*(pstar*GU114+(1-pstar)*GU115)))</f>
        <v/>
      </c>
      <c r="GU114" s="20" t="str">
        <f>IF(StockTree!GU114="","",IF(T=GU$10,IF(CallFlag=1,MAX(StockTree!GU114-K,0),MAX(K-StockTree!GU114,0)),EXP(-rr*h)*(pstar*GV114+(1-pstar)*GV115)))</f>
        <v/>
      </c>
      <c r="GV114" s="20" t="str">
        <f>IF(StockTree!GV114="","",IF(T=GV$10,IF(CallFlag=1,MAX(StockTree!GV114-K,0),MAX(K-StockTree!GV114,0)),EXP(-rr*h)*(pstar*GW114+(1-pstar)*GW115)))</f>
        <v/>
      </c>
      <c r="GW114" s="20" t="str">
        <f>IF(StockTree!GW114="","",IF(T=GW$10,IF(CallFlag=1,MAX(StockTree!GW114-K,0),MAX(K-StockTree!GW114,0)),EXP(-rr*h)*(pstar*GX114+(1-pstar)*GX115)))</f>
        <v/>
      </c>
      <c r="GX114" s="20" t="str">
        <f>IF(StockTree!GX114="","",IF(T=GX$10,IF(CallFlag=1,MAX(StockTree!GX114-K,0),MAX(K-StockTree!GX114,0)),EXP(-rr*h)*(pstar*GY114+(1-pstar)*GY115)))</f>
        <v/>
      </c>
      <c r="GY114" s="20" t="str">
        <f>IF(StockTree!GY114="","",IF(T=GY$10,IF(CallFlag=1,MAX(StockTree!GY114-K,0),MAX(K-StockTree!GY114,0)),EXP(-rr*h)*(pstar*GZ114+(1-pstar)*GZ115)))</f>
        <v/>
      </c>
      <c r="GZ114" s="20" t="str">
        <f>IF(StockTree!GZ114="","",IF(T=GZ$10,IF(CallFlag=1,MAX(StockTree!GZ114-K,0),MAX(K-StockTree!GZ114,0)),EXP(-rr*h)*(pstar*HA114+(1-pstar)*HA115)))</f>
        <v/>
      </c>
      <c r="HA114" s="20" t="str">
        <f>IF(StockTree!HA114="","",IF(T=HA$10,IF(CallFlag=1,MAX(StockTree!HA114-K,0),MAX(K-StockTree!HA114,0)),EXP(-rr*h)*(pstar*HB114+(1-pstar)*HB115)))</f>
        <v/>
      </c>
      <c r="HB114" s="20" t="str">
        <f>IF(StockTree!HB114="","",IF(T=HB$10,IF(CallFlag=1,MAX(StockTree!HB114-K,0),MAX(K-StockTree!HB114,0)),EXP(-rr*h)*(pstar*HC114+(1-pstar)*HC115)))</f>
        <v/>
      </c>
      <c r="HC114" s="20" t="str">
        <f>IF(StockTree!HC114="","",IF(T=HC$10,IF(CallFlag=1,MAX(StockTree!HC114-K,0),MAX(K-StockTree!HC114,0)),EXP(-rr*h)*(pstar*HD114+(1-pstar)*HD115)))</f>
        <v/>
      </c>
      <c r="HD114" s="20" t="str">
        <f>IF(StockTree!HD114="","",IF(T=HD$10,IF(CallFlag=1,MAX(StockTree!HD114-K,0),MAX(K-StockTree!HD114,0)),EXP(-rr*h)*(pstar*HE114+(1-pstar)*HE115)))</f>
        <v/>
      </c>
      <c r="HE114" s="20" t="str">
        <f>IF(StockTree!HE114="","",IF(T=HE$10,IF(CallFlag=1,MAX(StockTree!HE114-K,0),MAX(K-StockTree!HE114,0)),EXP(-rr*h)*(pstar*HF114+(1-pstar)*HF115)))</f>
        <v/>
      </c>
      <c r="HF114" s="20" t="str">
        <f>IF(StockTree!HF114="","",IF(T=HF$10,IF(CallFlag=1,MAX(StockTree!HF114-K,0),MAX(K-StockTree!HF114,0)),EXP(-rr*h)*(pstar*HG114+(1-pstar)*HG115)))</f>
        <v/>
      </c>
      <c r="HG114" s="20" t="str">
        <f>IF(StockTree!HG114="","",IF(T=HG$10,IF(CallFlag=1,MAX(StockTree!HG114-K,0),MAX(K-StockTree!HG114,0)),EXP(-rr*h)*(pstar*HH114+(1-pstar)*HH115)))</f>
        <v/>
      </c>
      <c r="HH114" s="20" t="str">
        <f>IF(StockTree!HH114="","",IF(T=HH$10,IF(CallFlag=1,MAX(StockTree!HH114-K,0),MAX(K-StockTree!HH114,0)),EXP(-rr*h)*(pstar*HI114+(1-pstar)*HI115)))</f>
        <v/>
      </c>
      <c r="HI114" s="20" t="str">
        <f>IF(StockTree!HI114="","",IF(T=HI$10,IF(CallFlag=1,MAX(StockTree!HI114-K,0),MAX(K-StockTree!HI114,0)),EXP(-rr*h)*(pstar*HJ114+(1-pstar)*HJ115)))</f>
        <v/>
      </c>
      <c r="HJ114" s="20" t="str">
        <f>IF(StockTree!HJ114="","",IF(T=HJ$10,IF(CallFlag=1,MAX(StockTree!HJ114-K,0),MAX(K-StockTree!HJ114,0)),EXP(-rr*h)*(pstar*HK114+(1-pstar)*HK115)))</f>
        <v/>
      </c>
      <c r="HK114" s="20" t="str">
        <f>IF(StockTree!HK114="","",IF(T=HK$10,IF(CallFlag=1,MAX(StockTree!HK114-K,0),MAX(K-StockTree!HK114,0)),EXP(-rr*h)*(pstar*HL114+(1-pstar)*HL115)))</f>
        <v/>
      </c>
      <c r="HL114" s="20" t="str">
        <f>IF(StockTree!HL114="","",IF(T=HL$10,IF(CallFlag=1,MAX(StockTree!HL114-K,0),MAX(K-StockTree!HL114,0)),EXP(-rr*h)*(pstar*HM114+(1-pstar)*HM115)))</f>
        <v/>
      </c>
      <c r="HM114" s="20" t="str">
        <f>IF(StockTree!HM114="","",IF(T=HM$10,IF(CallFlag=1,MAX(StockTree!HM114-K,0),MAX(K-StockTree!HM114,0)),EXP(-rr*h)*(pstar*HN114+(1-pstar)*HN115)))</f>
        <v/>
      </c>
      <c r="HN114" s="20" t="str">
        <f>IF(StockTree!HN114="","",IF(T=HN$10,IF(CallFlag=1,MAX(StockTree!HN114-K,0),MAX(K-StockTree!HN114,0)),EXP(-rr*h)*(pstar*HO114+(1-pstar)*HO115)))</f>
        <v/>
      </c>
      <c r="HO114" s="20" t="str">
        <f>IF(StockTree!HO114="","",IF(T=HO$10,IF(CallFlag=1,MAX(StockTree!HO114-K,0),MAX(K-StockTree!HO114,0)),EXP(-rr*h)*(pstar*HP114+(1-pstar)*HP115)))</f>
        <v/>
      </c>
      <c r="HP114" s="20" t="str">
        <f>IF(StockTree!HP114="","",IF(T=HP$10,IF(CallFlag=1,MAX(StockTree!HP114-K,0),MAX(K-StockTree!HP114,0)),EXP(-rr*h)*(pstar*HQ114+(1-pstar)*HQ115)))</f>
        <v/>
      </c>
      <c r="HQ114" s="20" t="str">
        <f>IF(StockTree!HQ114="","",IF(T=HQ$10,IF(CallFlag=1,MAX(StockTree!HQ114-K,0),MAX(K-StockTree!HQ114,0)),EXP(-rr*h)*(pstar*HR114+(1-pstar)*HR115)))</f>
        <v/>
      </c>
      <c r="HR114" s="20" t="str">
        <f>IF(StockTree!HR114="","",IF(T=HR$10,IF(CallFlag=1,MAX(StockTree!HR114-K,0),MAX(K-StockTree!HR114,0)),EXP(-rr*h)*(pstar*HS114+(1-pstar)*HS115)))</f>
        <v/>
      </c>
      <c r="HS114" s="20" t="str">
        <f>IF(StockTree!HS114="","",IF(T=HS$10,IF(CallFlag=1,MAX(StockTree!HS114-K,0),MAX(K-StockTree!HS114,0)),EXP(-rr*h)*(pstar*HT114+(1-pstar)*HT115)))</f>
        <v/>
      </c>
      <c r="HT114" s="20" t="str">
        <f>IF(StockTree!HT114="","",IF(T=HT$10,IF(CallFlag=1,MAX(StockTree!HT114-K,0),MAX(K-StockTree!HT114,0)),EXP(-rr*h)*(pstar*HU114+(1-pstar)*HU115)))</f>
        <v/>
      </c>
      <c r="HU114" s="20" t="str">
        <f>IF(StockTree!HU114="","",IF(T=HU$10,IF(CallFlag=1,MAX(StockTree!HU114-K,0),MAX(K-StockTree!HU114,0)),EXP(-rr*h)*(pstar*HV114+(1-pstar)*HV115)))</f>
        <v/>
      </c>
      <c r="HV114" s="20" t="str">
        <f>IF(StockTree!HV114="","",IF(T=HV$10,IF(CallFlag=1,MAX(StockTree!HV114-K,0),MAX(K-StockTree!HV114,0)),EXP(-rr*h)*(pstar*HW114+(1-pstar)*HW115)))</f>
        <v/>
      </c>
      <c r="HW114" s="20" t="str">
        <f>IF(StockTree!HW114="","",IF(T=HW$10,IF(CallFlag=1,MAX(StockTree!HW114-K,0),MAX(K-StockTree!HW114,0)),EXP(-rr*h)*(pstar*HX114+(1-pstar)*HX115)))</f>
        <v/>
      </c>
      <c r="HX114" s="20" t="str">
        <f>IF(StockTree!HX114="","",IF(T=HX$10,IF(CallFlag=1,MAX(StockTree!HX114-K,0),MAX(K-StockTree!HX114,0)),EXP(-rr*h)*(pstar*HY114+(1-pstar)*HY115)))</f>
        <v/>
      </c>
      <c r="HY114" s="20" t="str">
        <f>IF(StockTree!HY114="","",IF(T=HY$10,IF(CallFlag=1,MAX(StockTree!HY114-K,0),MAX(K-StockTree!HY114,0)),EXP(-rr*h)*(pstar*HZ114+(1-pstar)*HZ115)))</f>
        <v/>
      </c>
      <c r="HZ114" s="20" t="str">
        <f>IF(StockTree!HZ114="","",IF(T=HZ$10,IF(CallFlag=1,MAX(StockTree!HZ114-K,0),MAX(K-StockTree!HZ114,0)),EXP(-rr*h)*(pstar*IA114+(1-pstar)*IA115)))</f>
        <v/>
      </c>
      <c r="IA114" s="20" t="str">
        <f>IF(StockTree!IA114="","",IF(T=IA$10,IF(CallFlag=1,MAX(StockTree!IA114-K,0),MAX(K-StockTree!IA114,0)),EXP(-rr*h)*(pstar*IB114+(1-pstar)*IB115)))</f>
        <v/>
      </c>
      <c r="IB114" s="20" t="str">
        <f>IF(StockTree!IB114="","",IF(T=IB$10,IF(CallFlag=1,MAX(StockTree!IB114-K,0),MAX(K-StockTree!IB114,0)),EXP(-rr*h)*(pstar*IC114+(1-pstar)*IC115)))</f>
        <v/>
      </c>
      <c r="IC114" s="20" t="str">
        <f>IF(StockTree!IC114="","",IF(T=IC$10,IF(CallFlag=1,MAX(StockTree!IC114-K,0),MAX(K-StockTree!IC114,0)),EXP(-rr*h)*(pstar*ID114+(1-pstar)*ID115)))</f>
        <v/>
      </c>
      <c r="ID114" s="20" t="str">
        <f>IF(StockTree!ID114="","",IF(T=ID$10,IF(CallFlag=1,MAX(StockTree!ID114-K,0),MAX(K-StockTree!ID114,0)),EXP(-rr*h)*(pstar*IE114+(1-pstar)*IE115)))</f>
        <v/>
      </c>
      <c r="IE114" s="20" t="str">
        <f>IF(StockTree!IE114="","",IF(T=IE$10,IF(CallFlag=1,MAX(StockTree!IE114-K,0),MAX(K-StockTree!IE114,0)),EXP(-rr*h)*(pstar*IF114+(1-pstar)*IF115)))</f>
        <v/>
      </c>
      <c r="IF114" s="20" t="str">
        <f>IF(StockTree!IF114="","",IF(T=IF$10,IF(CallFlag=1,MAX(StockTree!IF114-K,0),MAX(K-StockTree!IF114,0)),EXP(-rr*h)*(pstar*IG114+(1-pstar)*IG115)))</f>
        <v/>
      </c>
      <c r="IG114" s="20" t="str">
        <f>IF(StockTree!IG114="","",IF(T=IG$10,IF(CallFlag=1,MAX(StockTree!IG114-K,0),MAX(K-StockTree!IG114,0)),EXP(-rr*h)*(pstar*IH114+(1-pstar)*IH115)))</f>
        <v/>
      </c>
      <c r="IH114" s="20" t="str">
        <f>IF(StockTree!IH114="","",IF(T=IH$10,IF(CallFlag=1,MAX(StockTree!IH114-K,0),MAX(K-StockTree!IH114,0)),EXP(-rr*h)*(pstar*II114+(1-pstar)*II115)))</f>
        <v/>
      </c>
      <c r="II114" s="20" t="str">
        <f>IF(StockTree!II114="","",IF(T=II$10,IF(CallFlag=1,MAX(StockTree!II114-K,0),MAX(K-StockTree!II114,0)),EXP(-rr*h)*(pstar*IJ114+(1-pstar)*IJ115)))</f>
        <v/>
      </c>
      <c r="IJ114" s="20" t="str">
        <f>IF(StockTree!IJ114="","",IF(T=IJ$10,IF(CallFlag=1,MAX(StockTree!IJ114-K,0),MAX(K-StockTree!IJ114,0)),EXP(-rr*h)*(pstar*IK114+(1-pstar)*IK115)))</f>
        <v/>
      </c>
      <c r="IK114" s="20" t="str">
        <f>IF(StockTree!IK114="","",IF(T=IK$10,IF(CallFlag=1,MAX(StockTree!IK114-K,0),MAX(K-StockTree!IK114,0)),EXP(-rr*h)*(pstar*IL114+(1-pstar)*IL115)))</f>
        <v/>
      </c>
      <c r="IL114" s="20" t="str">
        <f>IF(StockTree!IL114="","",IF(T=IL$10,IF(CallFlag=1,MAX(StockTree!IL114-K,0),MAX(K-StockTree!IL114,0)),EXP(-rr*h)*(pstar*IM114+(1-pstar)*IM115)))</f>
        <v/>
      </c>
      <c r="IM114" s="20" t="str">
        <f>IF(StockTree!IM114="","",IF(T=IM$10,IF(CallFlag=1,MAX(StockTree!IM114-K,0),MAX(K-StockTree!IM114,0)),EXP(-rr*h)*(pstar*IN114+(1-pstar)*IN115)))</f>
        <v/>
      </c>
      <c r="IN114" s="20" t="str">
        <f>IF(StockTree!IN114="","",IF(T=IN$10,IF(CallFlag=1,MAX(StockTree!IN114-K,0),MAX(K-StockTree!IN114,0)),EXP(-rr*h)*(pstar*IO114+(1-pstar)*IO115)))</f>
        <v/>
      </c>
      <c r="IO114" s="20" t="str">
        <f>IF(StockTree!IO114="","",IF(T=IO$10,IF(CallFlag=1,MAX(StockTree!IO114-K,0),MAX(K-StockTree!IO114,0)),EXP(-rr*h)*(pstar*IP114+(1-pstar)*IP115)))</f>
        <v/>
      </c>
      <c r="IP114" s="20" t="str">
        <f>IF(StockTree!IP114="","",IF(T=IP$10,IF(CallFlag=1,MAX(StockTree!IP114-K,0),MAX(K-StockTree!IP114,0)),EXP(-rr*h)*(pstar*IQ114+(1-pstar)*IQ115)))</f>
        <v/>
      </c>
      <c r="IQ114" s="20" t="str">
        <f>IF(StockTree!IQ114="","",IF(T=IQ$10,IF(CallFlag=1,MAX(StockTree!IQ114-K,0),MAX(K-StockTree!IQ114,0)),EXP(-rr*h)*(pstar*IR114+(1-pstar)*IR115)))</f>
        <v/>
      </c>
      <c r="IR114" s="20" t="str">
        <f>IF(StockTree!IR114="","",IF(T=IR$10,IF(CallFlag=1,MAX(StockTree!IR114-K,0),MAX(K-StockTree!IR114,0)),EXP(-rr*h)*(pstar*IS114+(1-pstar)*IS115)))</f>
        <v/>
      </c>
      <c r="IS114" s="20" t="str">
        <f>IF(StockTree!IS114="","",IF(T=IS$10,IF(CallFlag=1,MAX(StockTree!IS114-K,0),MAX(K-StockTree!IS114,0)),EXP(-rr*h)*(pstar*IT114+(1-pstar)*IT115)))</f>
        <v/>
      </c>
      <c r="IT114" s="20" t="str">
        <f>IF(StockTree!IT114="","",IF(T=IT$10,IF(CallFlag=1,MAX(StockTree!IT114-K,0),MAX(K-StockTree!IT114,0)),EXP(-rr*h)*(pstar*IU114+(1-pstar)*IU115)))</f>
        <v/>
      </c>
      <c r="IU114" s="20" t="str">
        <f>IF(StockTree!IU114="","",IF(T=IU$10,IF(CallFlag=1,MAX(StockTree!IU114-K,0),MAX(K-StockTree!IU114,0)),EXP(-rr*h)*(pstar*IV114+(1-pstar)*IV115)))</f>
        <v/>
      </c>
      <c r="IV114" s="20" t="str">
        <f>IF(StockTree!IV114="","",IF(T=IV$10,IF(CallFlag=1,MAX(StockTree!IV114-K,0),MAX(K-StockTree!IV114,0)),EXP(-rr*h)*(pstar*#REF!+(1-pstar)*#REF!)))</f>
        <v/>
      </c>
    </row>
    <row r="115" spans="1:256" s="20" customFormat="1" x14ac:dyDescent="0.2">
      <c r="A115" s="19">
        <f t="shared" si="9"/>
        <v>103</v>
      </c>
      <c r="B115" s="20" t="str">
        <f>IF(StockTree!B115="","",IF(T=B$10,IF(CallFlag=1,MAX(StockTree!B115-K,0),MAX(K-StockTree!B115,0)),EXP(-rr*h)*(pstar*C115+(1-pstar)*C116)))</f>
        <v/>
      </c>
      <c r="C115" s="20" t="str">
        <f>IF(StockTree!C115="","",IF(T=C$10,IF(CallFlag=1,MAX(StockTree!C115-K,0),MAX(K-StockTree!C115,0)),EXP(-rr*h)*(pstar*D115+(1-pstar)*D116)))</f>
        <v/>
      </c>
      <c r="D115" s="20" t="str">
        <f>IF(StockTree!D115="","",IF(T=D$10,IF(CallFlag=1,MAX(StockTree!D115-K,0),MAX(K-StockTree!D115,0)),EXP(-rr*h)*(pstar*E115+(1-pstar)*E116)))</f>
        <v/>
      </c>
      <c r="E115" s="20" t="str">
        <f>IF(StockTree!E115="","",IF(T=E$10,IF(CallFlag=1,MAX(StockTree!E115-K,0),MAX(K-StockTree!E115,0)),EXP(-rr*h)*(pstar*F115+(1-pstar)*F116)))</f>
        <v/>
      </c>
      <c r="F115" s="20" t="str">
        <f>IF(StockTree!F115="","",IF(T=F$10,IF(CallFlag=1,MAX(StockTree!F115-K,0),MAX(K-StockTree!F115,0)),EXP(-rr*h)*(pstar*G115+(1-pstar)*G116)))</f>
        <v/>
      </c>
      <c r="G115" s="20" t="str">
        <f>IF(StockTree!G115="","",IF(T=G$10,IF(CallFlag=1,MAX(StockTree!G115-K,0),MAX(K-StockTree!G115,0)),EXP(-rr*h)*(pstar*H115+(1-pstar)*H116)))</f>
        <v/>
      </c>
      <c r="H115" s="20" t="str">
        <f>IF(StockTree!H115="","",IF(T=H$10,IF(CallFlag=1,MAX(StockTree!H115-K,0),MAX(K-StockTree!H115,0)),EXP(-rr*h)*(pstar*I115+(1-pstar)*I116)))</f>
        <v/>
      </c>
      <c r="I115" s="20" t="str">
        <f>IF(StockTree!I115="","",IF(T=I$10,IF(CallFlag=1,MAX(StockTree!I115-K,0),MAX(K-StockTree!I115,0)),EXP(-rr*h)*(pstar*J115+(1-pstar)*J116)))</f>
        <v/>
      </c>
      <c r="J115" s="20" t="str">
        <f>IF(StockTree!J115="","",IF(T=J$10,IF(CallFlag=1,MAX(StockTree!J115-K,0),MAX(K-StockTree!J115,0)),EXP(-rr*h)*(pstar*K115+(1-pstar)*K116)))</f>
        <v/>
      </c>
      <c r="K115" s="20" t="str">
        <f>IF(StockTree!K115="","",IF(T=K$10,IF(CallFlag=1,MAX(StockTree!K115-K,0),MAX(K-StockTree!K115,0)),EXP(-rr*h)*(pstar*L115+(1-pstar)*L116)))</f>
        <v/>
      </c>
      <c r="L115" s="20" t="str">
        <f>IF(StockTree!L115="","",IF(T=L$10,IF(CallFlag=1,MAX(StockTree!L115-K,0),MAX(K-StockTree!L115,0)),EXP(-rr*h)*(pstar*M115+(1-pstar)*M116)))</f>
        <v/>
      </c>
      <c r="M115" s="20" t="str">
        <f>IF(StockTree!M115="","",IF(T=M$10,IF(CallFlag=1,MAX(StockTree!M115-K,0),MAX(K-StockTree!M115,0)),EXP(-rr*h)*(pstar*N115+(1-pstar)*N116)))</f>
        <v/>
      </c>
      <c r="N115" s="20" t="str">
        <f>IF(StockTree!N115="","",IF(T=N$10,IF(CallFlag=1,MAX(StockTree!N115-K,0),MAX(K-StockTree!N115,0)),EXP(-rr*h)*(pstar*O115+(1-pstar)*O116)))</f>
        <v/>
      </c>
      <c r="O115" s="20" t="str">
        <f>IF(StockTree!O115="","",IF(T=O$10,IF(CallFlag=1,MAX(StockTree!O115-K,0),MAX(K-StockTree!O115,0)),EXP(-rr*h)*(pstar*P115+(1-pstar)*P116)))</f>
        <v/>
      </c>
      <c r="P115" s="20" t="str">
        <f>IF(StockTree!P115="","",IF(T=P$10,IF(CallFlag=1,MAX(StockTree!P115-K,0),MAX(K-StockTree!P115,0)),EXP(-rr*h)*(pstar*Q115+(1-pstar)*Q116)))</f>
        <v/>
      </c>
      <c r="Q115" s="20" t="str">
        <f>IF(StockTree!Q115="","",IF(T=Q$10,IF(CallFlag=1,MAX(StockTree!Q115-K,0),MAX(K-StockTree!Q115,0)),EXP(-rr*h)*(pstar*R115+(1-pstar)*R116)))</f>
        <v/>
      </c>
      <c r="R115" s="20" t="str">
        <f>IF(StockTree!R115="","",IF(T=R$10,IF(CallFlag=1,MAX(StockTree!R115-K,0),MAX(K-StockTree!R115,0)),EXP(-rr*h)*(pstar*S115+(1-pstar)*S116)))</f>
        <v/>
      </c>
      <c r="S115" s="20" t="str">
        <f>IF(StockTree!S115="","",IF(T=S$10,IF(CallFlag=1,MAX(StockTree!S115-K,0),MAX(K-StockTree!S115,0)),EXP(-rr*h)*(pstar*T115+(1-pstar)*T116)))</f>
        <v/>
      </c>
      <c r="T115" s="20" t="str">
        <f>IF(StockTree!T115="","",IF(T=T$10,IF(CallFlag=1,MAX(StockTree!T115-K,0),MAX(K-StockTree!T115,0)),EXP(-rr*h)*(pstar*U115+(1-pstar)*U116)))</f>
        <v/>
      </c>
      <c r="U115" s="20" t="str">
        <f>IF(StockTree!U115="","",IF(T=U$10,IF(CallFlag=1,MAX(StockTree!U115-K,0),MAX(K-StockTree!U115,0)),EXP(-rr*h)*(pstar*V115+(1-pstar)*V116)))</f>
        <v/>
      </c>
      <c r="V115" s="20" t="str">
        <f>IF(StockTree!V115="","",IF(T=V$10,IF(CallFlag=1,MAX(StockTree!V115-K,0),MAX(K-StockTree!V115,0)),EXP(-rr*h)*(pstar*W115+(1-pstar)*W116)))</f>
        <v/>
      </c>
      <c r="W115" s="20" t="str">
        <f>IF(StockTree!W115="","",IF(T=W$10,IF(CallFlag=1,MAX(StockTree!W115-K,0),MAX(K-StockTree!W115,0)),EXP(-rr*h)*(pstar*X115+(1-pstar)*X116)))</f>
        <v/>
      </c>
      <c r="X115" s="20" t="str">
        <f>IF(StockTree!X115="","",IF(T=X$10,IF(CallFlag=1,MAX(StockTree!X115-K,0),MAX(K-StockTree!X115,0)),EXP(-rr*h)*(pstar*Y115+(1-pstar)*Y116)))</f>
        <v/>
      </c>
      <c r="Y115" s="20" t="str">
        <f>IF(StockTree!Y115="","",IF(T=Y$10,IF(CallFlag=1,MAX(StockTree!Y115-K,0),MAX(K-StockTree!Y115,0)),EXP(-rr*h)*(pstar*Z115+(1-pstar)*Z116)))</f>
        <v/>
      </c>
      <c r="Z115" s="20" t="str">
        <f>IF(StockTree!Z115="","",IF(T=Z$10,IF(CallFlag=1,MAX(StockTree!Z115-K,0),MAX(K-StockTree!Z115,0)),EXP(-rr*h)*(pstar*AA115+(1-pstar)*AA116)))</f>
        <v/>
      </c>
      <c r="AA115" s="20" t="str">
        <f>IF(StockTree!AA115="","",IF(T=AA$10,IF(CallFlag=1,MAX(StockTree!AA115-K,0),MAX(K-StockTree!AA115,0)),EXP(-rr*h)*(pstar*AB115+(1-pstar)*AB116)))</f>
        <v/>
      </c>
      <c r="AB115" s="20" t="str">
        <f>IF(StockTree!AB115="","",IF(T=AB$10,IF(CallFlag=1,MAX(StockTree!AB115-K,0),MAX(K-StockTree!AB115,0)),EXP(-rr*h)*(pstar*AC115+(1-pstar)*AC116)))</f>
        <v/>
      </c>
      <c r="AC115" s="20" t="str">
        <f>IF(StockTree!AC115="","",IF(T=AC$10,IF(CallFlag=1,MAX(StockTree!AC115-K,0),MAX(K-StockTree!AC115,0)),EXP(-rr*h)*(pstar*AD115+(1-pstar)*AD116)))</f>
        <v/>
      </c>
      <c r="AD115" s="20" t="str">
        <f>IF(StockTree!AD115="","",IF(T=AD$10,IF(CallFlag=1,MAX(StockTree!AD115-K,0),MAX(K-StockTree!AD115,0)),EXP(-rr*h)*(pstar*AE115+(1-pstar)*AE116)))</f>
        <v/>
      </c>
      <c r="AE115" s="20" t="str">
        <f>IF(StockTree!AE115="","",IF(T=AE$10,IF(CallFlag=1,MAX(StockTree!AE115-K,0),MAX(K-StockTree!AE115,0)),EXP(-rr*h)*(pstar*AF115+(1-pstar)*AF116)))</f>
        <v/>
      </c>
      <c r="AF115" s="20" t="str">
        <f>IF(StockTree!AF115="","",IF(T=AF$10,IF(CallFlag=1,MAX(StockTree!AF115-K,0),MAX(K-StockTree!AF115,0)),EXP(-rr*h)*(pstar*AG115+(1-pstar)*AG116)))</f>
        <v/>
      </c>
      <c r="AG115" s="20" t="str">
        <f>IF(StockTree!AG115="","",IF(T=AG$10,IF(CallFlag=1,MAX(StockTree!AG115-K,0),MAX(K-StockTree!AG115,0)),EXP(-rr*h)*(pstar*AH115+(1-pstar)*AH116)))</f>
        <v/>
      </c>
      <c r="AH115" s="20" t="str">
        <f>IF(StockTree!AH115="","",IF(T=AH$10,IF(CallFlag=1,MAX(StockTree!AH115-K,0),MAX(K-StockTree!AH115,0)),EXP(-rr*h)*(pstar*AI115+(1-pstar)*AI116)))</f>
        <v/>
      </c>
      <c r="AI115" s="20" t="str">
        <f>IF(StockTree!AI115="","",IF(T=AI$10,IF(CallFlag=1,MAX(StockTree!AI115-K,0),MAX(K-StockTree!AI115,0)),EXP(-rr*h)*(pstar*AJ115+(1-pstar)*AJ116)))</f>
        <v/>
      </c>
      <c r="AJ115" s="20" t="str">
        <f>IF(StockTree!AJ115="","",IF(T=AJ$10,IF(CallFlag=1,MAX(StockTree!AJ115-K,0),MAX(K-StockTree!AJ115,0)),EXP(-rr*h)*(pstar*AK115+(1-pstar)*AK116)))</f>
        <v/>
      </c>
      <c r="AK115" s="20" t="str">
        <f>IF(StockTree!AK115="","",IF(T=AK$10,IF(CallFlag=1,MAX(StockTree!AK115-K,0),MAX(K-StockTree!AK115,0)),EXP(-rr*h)*(pstar*AL115+(1-pstar)*AL116)))</f>
        <v/>
      </c>
      <c r="AL115" s="20" t="str">
        <f>IF(StockTree!AL115="","",IF(T=AL$10,IF(CallFlag=1,MAX(StockTree!AL115-K,0),MAX(K-StockTree!AL115,0)),EXP(-rr*h)*(pstar*AM115+(1-pstar)*AM116)))</f>
        <v/>
      </c>
      <c r="AM115" s="20" t="str">
        <f>IF(StockTree!AM115="","",IF(T=AM$10,IF(CallFlag=1,MAX(StockTree!AM115-K,0),MAX(K-StockTree!AM115,0)),EXP(-rr*h)*(pstar*AN115+(1-pstar)*AN116)))</f>
        <v/>
      </c>
      <c r="AN115" s="20" t="str">
        <f>IF(StockTree!AN115="","",IF(T=AN$10,IF(CallFlag=1,MAX(StockTree!AN115-K,0),MAX(K-StockTree!AN115,0)),EXP(-rr*h)*(pstar*AO115+(1-pstar)*AO116)))</f>
        <v/>
      </c>
      <c r="AO115" s="20" t="str">
        <f>IF(StockTree!AO115="","",IF(T=AO$10,IF(CallFlag=1,MAX(StockTree!AO115-K,0),MAX(K-StockTree!AO115,0)),EXP(-rr*h)*(pstar*AP115+(1-pstar)*AP116)))</f>
        <v/>
      </c>
      <c r="AP115" s="20" t="str">
        <f>IF(StockTree!AP115="","",IF(T=AP$10,IF(CallFlag=1,MAX(StockTree!AP115-K,0),MAX(K-StockTree!AP115,0)),EXP(-rr*h)*(pstar*AQ115+(1-pstar)*AQ116)))</f>
        <v/>
      </c>
      <c r="AQ115" s="20" t="str">
        <f>IF(StockTree!AQ115="","",IF(T=AQ$10,IF(CallFlag=1,MAX(StockTree!AQ115-K,0),MAX(K-StockTree!AQ115,0)),EXP(-rr*h)*(pstar*AR115+(1-pstar)*AR116)))</f>
        <v/>
      </c>
      <c r="AR115" s="20" t="str">
        <f>IF(StockTree!AR115="","",IF(T=AR$10,IF(CallFlag=1,MAX(StockTree!AR115-K,0),MAX(K-StockTree!AR115,0)),EXP(-rr*h)*(pstar*AS115+(1-pstar)*AS116)))</f>
        <v/>
      </c>
      <c r="AS115" s="20" t="str">
        <f>IF(StockTree!AS115="","",IF(T=AS$10,IF(CallFlag=1,MAX(StockTree!AS115-K,0),MAX(K-StockTree!AS115,0)),EXP(-rr*h)*(pstar*AT115+(1-pstar)*AT116)))</f>
        <v/>
      </c>
      <c r="AT115" s="20" t="str">
        <f>IF(StockTree!AT115="","",IF(T=AT$10,IF(CallFlag=1,MAX(StockTree!AT115-K,0),MAX(K-StockTree!AT115,0)),EXP(-rr*h)*(pstar*AU115+(1-pstar)*AU116)))</f>
        <v/>
      </c>
      <c r="AU115" s="20" t="str">
        <f>IF(StockTree!AU115="","",IF(T=AU$10,IF(CallFlag=1,MAX(StockTree!AU115-K,0),MAX(K-StockTree!AU115,0)),EXP(-rr*h)*(pstar*AV115+(1-pstar)*AV116)))</f>
        <v/>
      </c>
      <c r="AV115" s="20" t="str">
        <f>IF(StockTree!AV115="","",IF(T=AV$10,IF(CallFlag=1,MAX(StockTree!AV115-K,0),MAX(K-StockTree!AV115,0)),EXP(-rr*h)*(pstar*AW115+(1-pstar)*AW116)))</f>
        <v/>
      </c>
      <c r="AW115" s="20" t="str">
        <f>IF(StockTree!AW115="","",IF(T=AW$10,IF(CallFlag=1,MAX(StockTree!AW115-K,0),MAX(K-StockTree!AW115,0)),EXP(-rr*h)*(pstar*AX115+(1-pstar)*AX116)))</f>
        <v/>
      </c>
      <c r="AX115" s="20" t="str">
        <f>IF(StockTree!AX115="","",IF(T=AX$10,IF(CallFlag=1,MAX(StockTree!AX115-K,0),MAX(K-StockTree!AX115,0)),EXP(-rr*h)*(pstar*AY115+(1-pstar)*AY116)))</f>
        <v/>
      </c>
      <c r="AY115" s="20" t="str">
        <f>IF(StockTree!AY115="","",IF(T=AY$10,IF(CallFlag=1,MAX(StockTree!AY115-K,0),MAX(K-StockTree!AY115,0)),EXP(-rr*h)*(pstar*AZ115+(1-pstar)*AZ116)))</f>
        <v/>
      </c>
      <c r="AZ115" s="20" t="str">
        <f>IF(StockTree!AZ115="","",IF(T=AZ$10,IF(CallFlag=1,MAX(StockTree!AZ115-K,0),MAX(K-StockTree!AZ115,0)),EXP(-rr*h)*(pstar*BA115+(1-pstar)*BA116)))</f>
        <v/>
      </c>
      <c r="BA115" s="20" t="str">
        <f>IF(StockTree!BA115="","",IF(T=BA$10,IF(CallFlag=1,MAX(StockTree!BA115-K,0),MAX(K-StockTree!BA115,0)),EXP(-rr*h)*(pstar*BB115+(1-pstar)*BB116)))</f>
        <v/>
      </c>
      <c r="BB115" s="20" t="str">
        <f>IF(StockTree!BB115="","",IF(T=BB$10,IF(CallFlag=1,MAX(StockTree!BB115-K,0),MAX(K-StockTree!BB115,0)),EXP(-rr*h)*(pstar*BC115+(1-pstar)*BC116)))</f>
        <v/>
      </c>
      <c r="BC115" s="20" t="str">
        <f>IF(StockTree!BC115="","",IF(T=BC$10,IF(CallFlag=1,MAX(StockTree!BC115-K,0),MAX(K-StockTree!BC115,0)),EXP(-rr*h)*(pstar*BD115+(1-pstar)*BD116)))</f>
        <v/>
      </c>
      <c r="BD115" s="20" t="str">
        <f>IF(StockTree!BD115="","",IF(T=BD$10,IF(CallFlag=1,MAX(StockTree!BD115-K,0),MAX(K-StockTree!BD115,0)),EXP(-rr*h)*(pstar*BE115+(1-pstar)*BE116)))</f>
        <v/>
      </c>
      <c r="BE115" s="20" t="str">
        <f>IF(StockTree!BE115="","",IF(T=BE$10,IF(CallFlag=1,MAX(StockTree!BE115-K,0),MAX(K-StockTree!BE115,0)),EXP(-rr*h)*(pstar*BF115+(1-pstar)*BF116)))</f>
        <v/>
      </c>
      <c r="BF115" s="20" t="str">
        <f>IF(StockTree!BF115="","",IF(T=BF$10,IF(CallFlag=1,MAX(StockTree!BF115-K,0),MAX(K-StockTree!BF115,0)),EXP(-rr*h)*(pstar*BG115+(1-pstar)*BG116)))</f>
        <v/>
      </c>
      <c r="BG115" s="20" t="str">
        <f>IF(StockTree!BG115="","",IF(T=BG$10,IF(CallFlag=1,MAX(StockTree!BG115-K,0),MAX(K-StockTree!BG115,0)),EXP(-rr*h)*(pstar*BH115+(1-pstar)*BH116)))</f>
        <v/>
      </c>
      <c r="BH115" s="20" t="str">
        <f>IF(StockTree!BH115="","",IF(T=BH$10,IF(CallFlag=1,MAX(StockTree!BH115-K,0),MAX(K-StockTree!BH115,0)),EXP(-rr*h)*(pstar*BI115+(1-pstar)*BI116)))</f>
        <v/>
      </c>
      <c r="BI115" s="20" t="str">
        <f>IF(StockTree!BI115="","",IF(T=BI$10,IF(CallFlag=1,MAX(StockTree!BI115-K,0),MAX(K-StockTree!BI115,0)),EXP(-rr*h)*(pstar*BJ115+(1-pstar)*BJ116)))</f>
        <v/>
      </c>
      <c r="BJ115" s="20" t="str">
        <f>IF(StockTree!BJ115="","",IF(T=BJ$10,IF(CallFlag=1,MAX(StockTree!BJ115-K,0),MAX(K-StockTree!BJ115,0)),EXP(-rr*h)*(pstar*BK115+(1-pstar)*BK116)))</f>
        <v/>
      </c>
      <c r="BK115" s="20" t="str">
        <f>IF(StockTree!BK115="","",IF(T=BK$10,IF(CallFlag=1,MAX(StockTree!BK115-K,0),MAX(K-StockTree!BK115,0)),EXP(-rr*h)*(pstar*BL115+(1-pstar)*BL116)))</f>
        <v/>
      </c>
      <c r="BL115" s="20" t="str">
        <f>IF(StockTree!BL115="","",IF(T=BL$10,IF(CallFlag=1,MAX(StockTree!BL115-K,0),MAX(K-StockTree!BL115,0)),EXP(-rr*h)*(pstar*BM115+(1-pstar)*BM116)))</f>
        <v/>
      </c>
      <c r="BM115" s="20" t="str">
        <f>IF(StockTree!BM115="","",IF(T=BM$10,IF(CallFlag=1,MAX(StockTree!BM115-K,0),MAX(K-StockTree!BM115,0)),EXP(-rr*h)*(pstar*BN115+(1-pstar)*BN116)))</f>
        <v/>
      </c>
      <c r="BN115" s="20" t="str">
        <f>IF(StockTree!BN115="","",IF(T=BN$10,IF(CallFlag=1,MAX(StockTree!BN115-K,0),MAX(K-StockTree!BN115,0)),EXP(-rr*h)*(pstar*BO115+(1-pstar)*BO116)))</f>
        <v/>
      </c>
      <c r="BO115" s="20" t="str">
        <f>IF(StockTree!BO115="","",IF(T=BO$10,IF(CallFlag=1,MAX(StockTree!BO115-K,0),MAX(K-StockTree!BO115,0)),EXP(-rr*h)*(pstar*BP115+(1-pstar)*BP116)))</f>
        <v/>
      </c>
      <c r="BP115" s="20" t="str">
        <f>IF(StockTree!BP115="","",IF(T=BP$10,IF(CallFlag=1,MAX(StockTree!BP115-K,0),MAX(K-StockTree!BP115,0)),EXP(-rr*h)*(pstar*BQ115+(1-pstar)*BQ116)))</f>
        <v/>
      </c>
      <c r="BQ115" s="20" t="str">
        <f>IF(StockTree!BQ115="","",IF(T=BQ$10,IF(CallFlag=1,MAX(StockTree!BQ115-K,0),MAX(K-StockTree!BQ115,0)),EXP(-rr*h)*(pstar*BR115+(1-pstar)*BR116)))</f>
        <v/>
      </c>
      <c r="BR115" s="20" t="str">
        <f>IF(StockTree!BR115="","",IF(T=BR$10,IF(CallFlag=1,MAX(StockTree!BR115-K,0),MAX(K-StockTree!BR115,0)),EXP(-rr*h)*(pstar*BS115+(1-pstar)*BS116)))</f>
        <v/>
      </c>
      <c r="BS115" s="20" t="str">
        <f>IF(StockTree!BS115="","",IF(T=BS$10,IF(CallFlag=1,MAX(StockTree!BS115-K,0),MAX(K-StockTree!BS115,0)),EXP(-rr*h)*(pstar*BT115+(1-pstar)*BT116)))</f>
        <v/>
      </c>
      <c r="BT115" s="20" t="str">
        <f>IF(StockTree!BT115="","",IF(T=BT$10,IF(CallFlag=1,MAX(StockTree!BT115-K,0),MAX(K-StockTree!BT115,0)),EXP(-rr*h)*(pstar*BU115+(1-pstar)*BU116)))</f>
        <v/>
      </c>
      <c r="BU115" s="20" t="str">
        <f>IF(StockTree!BU115="","",IF(T=BU$10,IF(CallFlag=1,MAX(StockTree!BU115-K,0),MAX(K-StockTree!BU115,0)),EXP(-rr*h)*(pstar*BV115+(1-pstar)*BV116)))</f>
        <v/>
      </c>
      <c r="BV115" s="20" t="str">
        <f>IF(StockTree!BV115="","",IF(T=BV$10,IF(CallFlag=1,MAX(StockTree!BV115-K,0),MAX(K-StockTree!BV115,0)),EXP(-rr*h)*(pstar*BW115+(1-pstar)*BW116)))</f>
        <v/>
      </c>
      <c r="BW115" s="20" t="str">
        <f>IF(StockTree!BW115="","",IF(T=BW$10,IF(CallFlag=1,MAX(StockTree!BW115-K,0),MAX(K-StockTree!BW115,0)),EXP(-rr*h)*(pstar*BX115+(1-pstar)*BX116)))</f>
        <v/>
      </c>
      <c r="BX115" s="20" t="str">
        <f>IF(StockTree!BX115="","",IF(T=BX$10,IF(CallFlag=1,MAX(StockTree!BX115-K,0),MAX(K-StockTree!BX115,0)),EXP(-rr*h)*(pstar*BY115+(1-pstar)*BY116)))</f>
        <v/>
      </c>
      <c r="BY115" s="20" t="str">
        <f>IF(StockTree!BY115="","",IF(T=BY$10,IF(CallFlag=1,MAX(StockTree!BY115-K,0),MAX(K-StockTree!BY115,0)),EXP(-rr*h)*(pstar*BZ115+(1-pstar)*BZ116)))</f>
        <v/>
      </c>
      <c r="BZ115" s="20" t="str">
        <f>IF(StockTree!BZ115="","",IF(T=BZ$10,IF(CallFlag=1,MAX(StockTree!BZ115-K,0),MAX(K-StockTree!BZ115,0)),EXP(-rr*h)*(pstar*CA115+(1-pstar)*CA116)))</f>
        <v/>
      </c>
      <c r="CA115" s="20" t="str">
        <f>IF(StockTree!CA115="","",IF(T=CA$10,IF(CallFlag=1,MAX(StockTree!CA115-K,0),MAX(K-StockTree!CA115,0)),EXP(-rr*h)*(pstar*CB115+(1-pstar)*CB116)))</f>
        <v/>
      </c>
      <c r="CB115" s="20" t="str">
        <f>IF(StockTree!CB115="","",IF(T=CB$10,IF(CallFlag=1,MAX(StockTree!CB115-K,0),MAX(K-StockTree!CB115,0)),EXP(-rr*h)*(pstar*CC115+(1-pstar)*CC116)))</f>
        <v/>
      </c>
      <c r="CC115" s="20" t="str">
        <f>IF(StockTree!CC115="","",IF(T=CC$10,IF(CallFlag=1,MAX(StockTree!CC115-K,0),MAX(K-StockTree!CC115,0)),EXP(-rr*h)*(pstar*CD115+(1-pstar)*CD116)))</f>
        <v/>
      </c>
      <c r="CD115" s="20" t="str">
        <f>IF(StockTree!CD115="","",IF(T=CD$10,IF(CallFlag=1,MAX(StockTree!CD115-K,0),MAX(K-StockTree!CD115,0)),EXP(-rr*h)*(pstar*CE115+(1-pstar)*CE116)))</f>
        <v/>
      </c>
      <c r="CE115" s="20" t="str">
        <f>IF(StockTree!CE115="","",IF(T=CE$10,IF(CallFlag=1,MAX(StockTree!CE115-K,0),MAX(K-StockTree!CE115,0)),EXP(-rr*h)*(pstar*CF115+(1-pstar)*CF116)))</f>
        <v/>
      </c>
      <c r="CF115" s="20" t="str">
        <f>IF(StockTree!CF115="","",IF(T=CF$10,IF(CallFlag=1,MAX(StockTree!CF115-K,0),MAX(K-StockTree!CF115,0)),EXP(-rr*h)*(pstar*CG115+(1-pstar)*CG116)))</f>
        <v/>
      </c>
      <c r="CG115" s="20" t="str">
        <f>IF(StockTree!CG115="","",IF(T=CG$10,IF(CallFlag=1,MAX(StockTree!CG115-K,0),MAX(K-StockTree!CG115,0)),EXP(-rr*h)*(pstar*CH115+(1-pstar)*CH116)))</f>
        <v/>
      </c>
      <c r="CH115" s="20" t="str">
        <f>IF(StockTree!CH115="","",IF(T=CH$10,IF(CallFlag=1,MAX(StockTree!CH115-K,0),MAX(K-StockTree!CH115,0)),EXP(-rr*h)*(pstar*CI115+(1-pstar)*CI116)))</f>
        <v/>
      </c>
      <c r="CI115" s="20" t="str">
        <f>IF(StockTree!CI115="","",IF(T=CI$10,IF(CallFlag=1,MAX(StockTree!CI115-K,0),MAX(K-StockTree!CI115,0)),EXP(-rr*h)*(pstar*CJ115+(1-pstar)*CJ116)))</f>
        <v/>
      </c>
      <c r="CJ115" s="20" t="str">
        <f>IF(StockTree!CJ115="","",IF(T=CJ$10,IF(CallFlag=1,MAX(StockTree!CJ115-K,0),MAX(K-StockTree!CJ115,0)),EXP(-rr*h)*(pstar*CK115+(1-pstar)*CK116)))</f>
        <v/>
      </c>
      <c r="CK115" s="20" t="str">
        <f>IF(StockTree!CK115="","",IF(T=CK$10,IF(CallFlag=1,MAX(StockTree!CK115-K,0),MAX(K-StockTree!CK115,0)),EXP(-rr*h)*(pstar*CL115+(1-pstar)*CL116)))</f>
        <v/>
      </c>
      <c r="CL115" s="20" t="str">
        <f>IF(StockTree!CL115="","",IF(T=CL$10,IF(CallFlag=1,MAX(StockTree!CL115-K,0),MAX(K-StockTree!CL115,0)),EXP(-rr*h)*(pstar*CM115+(1-pstar)*CM116)))</f>
        <v/>
      </c>
      <c r="CM115" s="20" t="str">
        <f>IF(StockTree!CM115="","",IF(T=CM$10,IF(CallFlag=1,MAX(StockTree!CM115-K,0),MAX(K-StockTree!CM115,0)),EXP(-rr*h)*(pstar*CN115+(1-pstar)*CN116)))</f>
        <v/>
      </c>
      <c r="CN115" s="20" t="str">
        <f>IF(StockTree!CN115="","",IF(T=CN$10,IF(CallFlag=1,MAX(StockTree!CN115-K,0),MAX(K-StockTree!CN115,0)),EXP(-rr*h)*(pstar*CO115+(1-pstar)*CO116)))</f>
        <v/>
      </c>
      <c r="CO115" s="20" t="str">
        <f>IF(StockTree!CO115="","",IF(T=CO$10,IF(CallFlag=1,MAX(StockTree!CO115-K,0),MAX(K-StockTree!CO115,0)),EXP(-rr*h)*(pstar*CP115+(1-pstar)*CP116)))</f>
        <v/>
      </c>
      <c r="CP115" s="20" t="str">
        <f>IF(StockTree!CP115="","",IF(T=CP$10,IF(CallFlag=1,MAX(StockTree!CP115-K,0),MAX(K-StockTree!CP115,0)),EXP(-rr*h)*(pstar*CQ115+(1-pstar)*CQ116)))</f>
        <v/>
      </c>
      <c r="CQ115" s="20" t="str">
        <f>IF(StockTree!CQ115="","",IF(T=CQ$10,IF(CallFlag=1,MAX(StockTree!CQ115-K,0),MAX(K-StockTree!CQ115,0)),EXP(-rr*h)*(pstar*CR115+(1-pstar)*CR116)))</f>
        <v/>
      </c>
      <c r="CR115" s="20" t="str">
        <f>IF(StockTree!CR115="","",IF(T=CR$10,IF(CallFlag=1,MAX(StockTree!CR115-K,0),MAX(K-StockTree!CR115,0)),EXP(-rr*h)*(pstar*CS115+(1-pstar)*CS116)))</f>
        <v/>
      </c>
      <c r="CS115" s="20" t="str">
        <f>IF(StockTree!CS115="","",IF(T=CS$10,IF(CallFlag=1,MAX(StockTree!CS115-K,0),MAX(K-StockTree!CS115,0)),EXP(-rr*h)*(pstar*CT115+(1-pstar)*CT116)))</f>
        <v/>
      </c>
      <c r="CT115" s="20" t="str">
        <f>IF(StockTree!CT115="","",IF(T=CT$10,IF(CallFlag=1,MAX(StockTree!CT115-K,0),MAX(K-StockTree!CT115,0)),EXP(-rr*h)*(pstar*CU115+(1-pstar)*CU116)))</f>
        <v/>
      </c>
      <c r="CU115" s="20" t="str">
        <f>IF(StockTree!CU115="","",IF(T=CU$10,IF(CallFlag=1,MAX(StockTree!CU115-K,0),MAX(K-StockTree!CU115,0)),EXP(-rr*h)*(pstar*CV115+(1-pstar)*CV116)))</f>
        <v/>
      </c>
      <c r="CV115" s="20" t="str">
        <f>IF(StockTree!CV115="","",IF(T=CV$10,IF(CallFlag=1,MAX(StockTree!CV115-K,0),MAX(K-StockTree!CV115,0)),EXP(-rr*h)*(pstar*CW115+(1-pstar)*CW116)))</f>
        <v/>
      </c>
      <c r="CW115" s="20" t="str">
        <f>IF(StockTree!CW115="","",IF(T=CW$10,IF(CallFlag=1,MAX(StockTree!CW115-K,0),MAX(K-StockTree!CW115,0)),EXP(-rr*h)*(pstar*CX115+(1-pstar)*CX116)))</f>
        <v/>
      </c>
      <c r="CX115" s="20" t="str">
        <f>IF(StockTree!CX115="","",IF(T=CX$10,IF(CallFlag=1,MAX(StockTree!CX115-K,0),MAX(K-StockTree!CX115,0)),EXP(-rr*h)*(pstar*CY115+(1-pstar)*CY116)))</f>
        <v/>
      </c>
      <c r="CY115" s="20" t="str">
        <f>IF(StockTree!CY115="","",IF(T=CY$10,IF(CallFlag=1,MAX(StockTree!CY115-K,0),MAX(K-StockTree!CY115,0)),EXP(-rr*h)*(pstar*CZ115+(1-pstar)*CZ116)))</f>
        <v/>
      </c>
      <c r="CZ115" s="20" t="str">
        <f>IF(StockTree!CZ115="","",IF(T=CZ$10,IF(CallFlag=1,MAX(StockTree!CZ115-K,0),MAX(K-StockTree!CZ115,0)),EXP(-rr*h)*(pstar*DA115+(1-pstar)*DA116)))</f>
        <v/>
      </c>
      <c r="DA115" s="20" t="str">
        <f>IF(StockTree!DA115="","",IF(T=DA$10,IF(CallFlag=1,MAX(StockTree!DA115-K,0),MAX(K-StockTree!DA115,0)),EXP(-rr*h)*(pstar*DB115+(1-pstar)*DB116)))</f>
        <v/>
      </c>
      <c r="DB115" s="20" t="str">
        <f>IF(StockTree!DB115="","",IF(T=DB$10,IF(CallFlag=1,MAX(StockTree!DB115-K,0),MAX(K-StockTree!DB115,0)),EXP(-rr*h)*(pstar*DC115+(1-pstar)*DC116)))</f>
        <v/>
      </c>
      <c r="DC115" s="20" t="str">
        <f>IF(StockTree!DC115="","",IF(T=DC$10,IF(CallFlag=1,MAX(StockTree!DC115-K,0),MAX(K-StockTree!DC115,0)),EXP(-rr*h)*(pstar*DD115+(1-pstar)*DD116)))</f>
        <v/>
      </c>
      <c r="DD115" s="20" t="str">
        <f>IF(StockTree!DD115="","",IF(T=DD$10,IF(CallFlag=1,MAX(StockTree!DD115-K,0),MAX(K-StockTree!DD115,0)),EXP(-rr*h)*(pstar*DE115+(1-pstar)*DE116)))</f>
        <v/>
      </c>
      <c r="DE115" s="20" t="str">
        <f>IF(StockTree!DE115="","",IF(T=DE$10,IF(CallFlag=1,MAX(StockTree!DE115-K,0),MAX(K-StockTree!DE115,0)),EXP(-rr*h)*(pstar*DF115+(1-pstar)*DF116)))</f>
        <v/>
      </c>
      <c r="DF115" s="20" t="str">
        <f>IF(StockTree!DF115="","",IF(T=DF$10,IF(CallFlag=1,MAX(StockTree!DF115-K,0),MAX(K-StockTree!DF115,0)),EXP(-rr*h)*(pstar*DG115+(1-pstar)*DG116)))</f>
        <v/>
      </c>
      <c r="DG115" s="20" t="str">
        <f>IF(StockTree!DG115="","",IF(T=DG$10,IF(CallFlag=1,MAX(StockTree!DG115-K,0),MAX(K-StockTree!DG115,0)),EXP(-rr*h)*(pstar*DH115+(1-pstar)*DH116)))</f>
        <v/>
      </c>
      <c r="DH115" s="20" t="str">
        <f>IF(StockTree!DH115="","",IF(T=DH$10,IF(CallFlag=1,MAX(StockTree!DH115-K,0),MAX(K-StockTree!DH115,0)),EXP(-rr*h)*(pstar*DI115+(1-pstar)*DI116)))</f>
        <v/>
      </c>
      <c r="DI115" s="20" t="str">
        <f>IF(StockTree!DI115="","",IF(T=DI$10,IF(CallFlag=1,MAX(StockTree!DI115-K,0),MAX(K-StockTree!DI115,0)),EXP(-rr*h)*(pstar*DJ115+(1-pstar)*DJ116)))</f>
        <v/>
      </c>
      <c r="DJ115" s="20" t="str">
        <f>IF(StockTree!DJ115="","",IF(T=DJ$10,IF(CallFlag=1,MAX(StockTree!DJ115-K,0),MAX(K-StockTree!DJ115,0)),EXP(-rr*h)*(pstar*DK115+(1-pstar)*DK116)))</f>
        <v/>
      </c>
      <c r="DK115" s="20" t="str">
        <f>IF(StockTree!DK115="","",IF(T=DK$10,IF(CallFlag=1,MAX(StockTree!DK115-K,0),MAX(K-StockTree!DK115,0)),EXP(-rr*h)*(pstar*DL115+(1-pstar)*DL116)))</f>
        <v/>
      </c>
      <c r="DL115" s="20" t="str">
        <f>IF(StockTree!DL115="","",IF(T=DL$10,IF(CallFlag=1,MAX(StockTree!DL115-K,0),MAX(K-StockTree!DL115,0)),EXP(-rr*h)*(pstar*DM115+(1-pstar)*DM116)))</f>
        <v/>
      </c>
      <c r="DM115" s="20" t="str">
        <f>IF(StockTree!DM115="","",IF(T=DM$10,IF(CallFlag=1,MAX(StockTree!DM115-K,0),MAX(K-StockTree!DM115,0)),EXP(-rr*h)*(pstar*DN115+(1-pstar)*DN116)))</f>
        <v/>
      </c>
      <c r="DN115" s="20" t="str">
        <f>IF(StockTree!DN115="","",IF(T=DN$10,IF(CallFlag=1,MAX(StockTree!DN115-K,0),MAX(K-StockTree!DN115,0)),EXP(-rr*h)*(pstar*DO115+(1-pstar)*DO116)))</f>
        <v/>
      </c>
      <c r="DO115" s="20" t="str">
        <f>IF(StockTree!DO115="","",IF(T=DO$10,IF(CallFlag=1,MAX(StockTree!DO115-K,0),MAX(K-StockTree!DO115,0)),EXP(-rr*h)*(pstar*DP115+(1-pstar)*DP116)))</f>
        <v/>
      </c>
      <c r="DP115" s="20" t="str">
        <f>IF(StockTree!DP115="","",IF(T=DP$10,IF(CallFlag=1,MAX(StockTree!DP115-K,0),MAX(K-StockTree!DP115,0)),EXP(-rr*h)*(pstar*DQ115+(1-pstar)*DQ116)))</f>
        <v/>
      </c>
      <c r="DQ115" s="20" t="str">
        <f>IF(StockTree!DQ115="","",IF(T=DQ$10,IF(CallFlag=1,MAX(StockTree!DQ115-K,0),MAX(K-StockTree!DQ115,0)),EXP(-rr*h)*(pstar*DR115+(1-pstar)*DR116)))</f>
        <v/>
      </c>
      <c r="DR115" s="20" t="str">
        <f>IF(StockTree!DR115="","",IF(T=DR$10,IF(CallFlag=1,MAX(StockTree!DR115-K,0),MAX(K-StockTree!DR115,0)),EXP(-rr*h)*(pstar*DS115+(1-pstar)*DS116)))</f>
        <v/>
      </c>
      <c r="DS115" s="20" t="str">
        <f>IF(StockTree!DS115="","",IF(T=DS$10,IF(CallFlag=1,MAX(StockTree!DS115-K,0),MAX(K-StockTree!DS115,0)),EXP(-rr*h)*(pstar*DT115+(1-pstar)*DT116)))</f>
        <v/>
      </c>
      <c r="DT115" s="20" t="str">
        <f>IF(StockTree!DT115="","",IF(T=DT$10,IF(CallFlag=1,MAX(StockTree!DT115-K,0),MAX(K-StockTree!DT115,0)),EXP(-rr*h)*(pstar*DU115+(1-pstar)*DU116)))</f>
        <v/>
      </c>
      <c r="DU115" s="20" t="str">
        <f>IF(StockTree!DU115="","",IF(T=DU$10,IF(CallFlag=1,MAX(StockTree!DU115-K,0),MAX(K-StockTree!DU115,0)),EXP(-rr*h)*(pstar*DV115+(1-pstar)*DV116)))</f>
        <v/>
      </c>
      <c r="DV115" s="20" t="str">
        <f>IF(StockTree!DV115="","",IF(T=DV$10,IF(CallFlag=1,MAX(StockTree!DV115-K,0),MAX(K-StockTree!DV115,0)),EXP(-rr*h)*(pstar*DW115+(1-pstar)*DW116)))</f>
        <v/>
      </c>
      <c r="DW115" s="20" t="str">
        <f>IF(StockTree!DW115="","",IF(T=DW$10,IF(CallFlag=1,MAX(StockTree!DW115-K,0),MAX(K-StockTree!DW115,0)),EXP(-rr*h)*(pstar*DX115+(1-pstar)*DX116)))</f>
        <v/>
      </c>
      <c r="DX115" s="20" t="str">
        <f>IF(StockTree!DX115="","",IF(T=DX$10,IF(CallFlag=1,MAX(StockTree!DX115-K,0),MAX(K-StockTree!DX115,0)),EXP(-rr*h)*(pstar*DY115+(1-pstar)*DY116)))</f>
        <v/>
      </c>
      <c r="DY115" s="20" t="str">
        <f>IF(StockTree!DY115="","",IF(T=DY$10,IF(CallFlag=1,MAX(StockTree!DY115-K,0),MAX(K-StockTree!DY115,0)),EXP(-rr*h)*(pstar*DZ115+(1-pstar)*DZ116)))</f>
        <v/>
      </c>
      <c r="DZ115" s="20" t="str">
        <f>IF(StockTree!DZ115="","",IF(T=DZ$10,IF(CallFlag=1,MAX(StockTree!DZ115-K,0),MAX(K-StockTree!DZ115,0)),EXP(-rr*h)*(pstar*EA115+(1-pstar)*EA116)))</f>
        <v/>
      </c>
      <c r="EA115" s="20" t="str">
        <f>IF(StockTree!EA115="","",IF(T=EA$10,IF(CallFlag=1,MAX(StockTree!EA115-K,0),MAX(K-StockTree!EA115,0)),EXP(-rr*h)*(pstar*EB115+(1-pstar)*EB116)))</f>
        <v/>
      </c>
      <c r="EB115" s="20" t="str">
        <f>IF(StockTree!EB115="","",IF(T=EB$10,IF(CallFlag=1,MAX(StockTree!EB115-K,0),MAX(K-StockTree!EB115,0)),EXP(-rr*h)*(pstar*EC115+(1-pstar)*EC116)))</f>
        <v/>
      </c>
      <c r="EC115" s="20" t="str">
        <f>IF(StockTree!EC115="","",IF(T=EC$10,IF(CallFlag=1,MAX(StockTree!EC115-K,0),MAX(K-StockTree!EC115,0)),EXP(-rr*h)*(pstar*ED115+(1-pstar)*ED116)))</f>
        <v/>
      </c>
      <c r="ED115" s="20" t="str">
        <f>IF(StockTree!ED115="","",IF(T=ED$10,IF(CallFlag=1,MAX(StockTree!ED115-K,0),MAX(K-StockTree!ED115,0)),EXP(-rr*h)*(pstar*EE115+(1-pstar)*EE116)))</f>
        <v/>
      </c>
      <c r="EE115" s="20" t="str">
        <f>IF(StockTree!EE115="","",IF(T=EE$10,IF(CallFlag=1,MAX(StockTree!EE115-K,0),MAX(K-StockTree!EE115,0)),EXP(-rr*h)*(pstar*EF115+(1-pstar)*EF116)))</f>
        <v/>
      </c>
      <c r="EF115" s="20" t="str">
        <f>IF(StockTree!EF115="","",IF(T=EF$10,IF(CallFlag=1,MAX(StockTree!EF115-K,0),MAX(K-StockTree!EF115,0)),EXP(-rr*h)*(pstar*EG115+(1-pstar)*EG116)))</f>
        <v/>
      </c>
      <c r="EG115" s="20" t="str">
        <f>IF(StockTree!EG115="","",IF(T=EG$10,IF(CallFlag=1,MAX(StockTree!EG115-K,0),MAX(K-StockTree!EG115,0)),EXP(-rr*h)*(pstar*EH115+(1-pstar)*EH116)))</f>
        <v/>
      </c>
      <c r="EH115" s="20" t="str">
        <f>IF(StockTree!EH115="","",IF(T=EH$10,IF(CallFlag=1,MAX(StockTree!EH115-K,0),MAX(K-StockTree!EH115,0)),EXP(-rr*h)*(pstar*EI115+(1-pstar)*EI116)))</f>
        <v/>
      </c>
      <c r="EI115" s="20" t="str">
        <f>IF(StockTree!EI115="","",IF(T=EI$10,IF(CallFlag=1,MAX(StockTree!EI115-K,0),MAX(K-StockTree!EI115,0)),EXP(-rr*h)*(pstar*EJ115+(1-pstar)*EJ116)))</f>
        <v/>
      </c>
      <c r="EJ115" s="20" t="str">
        <f>IF(StockTree!EJ115="","",IF(T=EJ$10,IF(CallFlag=1,MAX(StockTree!EJ115-K,0),MAX(K-StockTree!EJ115,0)),EXP(-rr*h)*(pstar*EK115+(1-pstar)*EK116)))</f>
        <v/>
      </c>
      <c r="EK115" s="20" t="str">
        <f>IF(StockTree!EK115="","",IF(T=EK$10,IF(CallFlag=1,MAX(StockTree!EK115-K,0),MAX(K-StockTree!EK115,0)),EXP(-rr*h)*(pstar*EL115+(1-pstar)*EL116)))</f>
        <v/>
      </c>
      <c r="EL115" s="20" t="str">
        <f>IF(StockTree!EL115="","",IF(T=EL$10,IF(CallFlag=1,MAX(StockTree!EL115-K,0),MAX(K-StockTree!EL115,0)),EXP(-rr*h)*(pstar*EM115+(1-pstar)*EM116)))</f>
        <v/>
      </c>
      <c r="EM115" s="20" t="str">
        <f>IF(StockTree!EM115="","",IF(T=EM$10,IF(CallFlag=1,MAX(StockTree!EM115-K,0),MAX(K-StockTree!EM115,0)),EXP(-rr*h)*(pstar*EN115+(1-pstar)*EN116)))</f>
        <v/>
      </c>
      <c r="EN115" s="20" t="str">
        <f>IF(StockTree!EN115="","",IF(T=EN$10,IF(CallFlag=1,MAX(StockTree!EN115-K,0),MAX(K-StockTree!EN115,0)),EXP(-rr*h)*(pstar*EO115+(1-pstar)*EO116)))</f>
        <v/>
      </c>
      <c r="EO115" s="20" t="str">
        <f>IF(StockTree!EO115="","",IF(T=EO$10,IF(CallFlag=1,MAX(StockTree!EO115-K,0),MAX(K-StockTree!EO115,0)),EXP(-rr*h)*(pstar*EP115+(1-pstar)*EP116)))</f>
        <v/>
      </c>
      <c r="EP115" s="20" t="str">
        <f>IF(StockTree!EP115="","",IF(T=EP$10,IF(CallFlag=1,MAX(StockTree!EP115-K,0),MAX(K-StockTree!EP115,0)),EXP(-rr*h)*(pstar*EQ115+(1-pstar)*EQ116)))</f>
        <v/>
      </c>
      <c r="EQ115" s="20" t="str">
        <f>IF(StockTree!EQ115="","",IF(T=EQ$10,IF(CallFlag=1,MAX(StockTree!EQ115-K,0),MAX(K-StockTree!EQ115,0)),EXP(-rr*h)*(pstar*ER115+(1-pstar)*ER116)))</f>
        <v/>
      </c>
      <c r="ER115" s="20" t="str">
        <f>IF(StockTree!ER115="","",IF(T=ER$10,IF(CallFlag=1,MAX(StockTree!ER115-K,0),MAX(K-StockTree!ER115,0)),EXP(-rr*h)*(pstar*ES115+(1-pstar)*ES116)))</f>
        <v/>
      </c>
      <c r="ES115" s="20" t="str">
        <f>IF(StockTree!ES115="","",IF(T=ES$10,IF(CallFlag=1,MAX(StockTree!ES115-K,0),MAX(K-StockTree!ES115,0)),EXP(-rr*h)*(pstar*ET115+(1-pstar)*ET116)))</f>
        <v/>
      </c>
      <c r="ET115" s="20" t="str">
        <f>IF(StockTree!ET115="","",IF(T=ET$10,IF(CallFlag=1,MAX(StockTree!ET115-K,0),MAX(K-StockTree!ET115,0)),EXP(-rr*h)*(pstar*EU115+(1-pstar)*EU116)))</f>
        <v/>
      </c>
      <c r="EU115" s="20" t="str">
        <f>IF(StockTree!EU115="","",IF(T=EU$10,IF(CallFlag=1,MAX(StockTree!EU115-K,0),MAX(K-StockTree!EU115,0)),EXP(-rr*h)*(pstar*EV115+(1-pstar)*EV116)))</f>
        <v/>
      </c>
      <c r="EV115" s="20" t="str">
        <f>IF(StockTree!EV115="","",IF(T=EV$10,IF(CallFlag=1,MAX(StockTree!EV115-K,0),MAX(K-StockTree!EV115,0)),EXP(-rr*h)*(pstar*EW115+(1-pstar)*EW116)))</f>
        <v/>
      </c>
      <c r="EW115" s="20" t="str">
        <f>IF(StockTree!EW115="","",IF(T=EW$10,IF(CallFlag=1,MAX(StockTree!EW115-K,0),MAX(K-StockTree!EW115,0)),EXP(-rr*h)*(pstar*EX115+(1-pstar)*EX116)))</f>
        <v/>
      </c>
      <c r="EX115" s="20" t="str">
        <f>IF(StockTree!EX115="","",IF(T=EX$10,IF(CallFlag=1,MAX(StockTree!EX115-K,0),MAX(K-StockTree!EX115,0)),EXP(-rr*h)*(pstar*EY115+(1-pstar)*EY116)))</f>
        <v/>
      </c>
      <c r="EY115" s="20" t="str">
        <f>IF(StockTree!EY115="","",IF(T=EY$10,IF(CallFlag=1,MAX(StockTree!EY115-K,0),MAX(K-StockTree!EY115,0)),EXP(-rr*h)*(pstar*EZ115+(1-pstar)*EZ116)))</f>
        <v/>
      </c>
      <c r="EZ115" s="20" t="str">
        <f>IF(StockTree!EZ115="","",IF(T=EZ$10,IF(CallFlag=1,MAX(StockTree!EZ115-K,0),MAX(K-StockTree!EZ115,0)),EXP(-rr*h)*(pstar*FA115+(1-pstar)*FA116)))</f>
        <v/>
      </c>
      <c r="FA115" s="20" t="str">
        <f>IF(StockTree!FA115="","",IF(T=FA$10,IF(CallFlag=1,MAX(StockTree!FA115-K,0),MAX(K-StockTree!FA115,0)),EXP(-rr*h)*(pstar*FB115+(1-pstar)*FB116)))</f>
        <v/>
      </c>
      <c r="FB115" s="20" t="str">
        <f>IF(StockTree!FB115="","",IF(T=FB$10,IF(CallFlag=1,MAX(StockTree!FB115-K,0),MAX(K-StockTree!FB115,0)),EXP(-rr*h)*(pstar*FC115+(1-pstar)*FC116)))</f>
        <v/>
      </c>
      <c r="FC115" s="20" t="str">
        <f>IF(StockTree!FC115="","",IF(T=FC$10,IF(CallFlag=1,MAX(StockTree!FC115-K,0),MAX(K-StockTree!FC115,0)),EXP(-rr*h)*(pstar*FD115+(1-pstar)*FD116)))</f>
        <v/>
      </c>
      <c r="FD115" s="20" t="str">
        <f>IF(StockTree!FD115="","",IF(T=FD$10,IF(CallFlag=1,MAX(StockTree!FD115-K,0),MAX(K-StockTree!FD115,0)),EXP(-rr*h)*(pstar*FE115+(1-pstar)*FE116)))</f>
        <v/>
      </c>
      <c r="FE115" s="20" t="str">
        <f>IF(StockTree!FE115="","",IF(T=FE$10,IF(CallFlag=1,MAX(StockTree!FE115-K,0),MAX(K-StockTree!FE115,0)),EXP(-rr*h)*(pstar*FF115+(1-pstar)*FF116)))</f>
        <v/>
      </c>
      <c r="FF115" s="20" t="str">
        <f>IF(StockTree!FF115="","",IF(T=FF$10,IF(CallFlag=1,MAX(StockTree!FF115-K,0),MAX(K-StockTree!FF115,0)),EXP(-rr*h)*(pstar*FG115+(1-pstar)*FG116)))</f>
        <v/>
      </c>
      <c r="FG115" s="20" t="str">
        <f>IF(StockTree!FG115="","",IF(T=FG$10,IF(CallFlag=1,MAX(StockTree!FG115-K,0),MAX(K-StockTree!FG115,0)),EXP(-rr*h)*(pstar*FH115+(1-pstar)*FH116)))</f>
        <v/>
      </c>
      <c r="FH115" s="20" t="str">
        <f>IF(StockTree!FH115="","",IF(T=FH$10,IF(CallFlag=1,MAX(StockTree!FH115-K,0),MAX(K-StockTree!FH115,0)),EXP(-rr*h)*(pstar*FI115+(1-pstar)*FI116)))</f>
        <v/>
      </c>
      <c r="FI115" s="20" t="str">
        <f>IF(StockTree!FI115="","",IF(T=FI$10,IF(CallFlag=1,MAX(StockTree!FI115-K,0),MAX(K-StockTree!FI115,0)),EXP(-rr*h)*(pstar*FJ115+(1-pstar)*FJ116)))</f>
        <v/>
      </c>
      <c r="FJ115" s="20" t="str">
        <f>IF(StockTree!FJ115="","",IF(T=FJ$10,IF(CallFlag=1,MAX(StockTree!FJ115-K,0),MAX(K-StockTree!FJ115,0)),EXP(-rr*h)*(pstar*FK115+(1-pstar)*FK116)))</f>
        <v/>
      </c>
      <c r="FK115" s="20" t="str">
        <f>IF(StockTree!FK115="","",IF(T=FK$10,IF(CallFlag=1,MAX(StockTree!FK115-K,0),MAX(K-StockTree!FK115,0)),EXP(-rr*h)*(pstar*FL115+(1-pstar)*FL116)))</f>
        <v/>
      </c>
      <c r="FL115" s="20" t="str">
        <f>IF(StockTree!FL115="","",IF(T=FL$10,IF(CallFlag=1,MAX(StockTree!FL115-K,0),MAX(K-StockTree!FL115,0)),EXP(-rr*h)*(pstar*FM115+(1-pstar)*FM116)))</f>
        <v/>
      </c>
      <c r="FM115" s="20" t="str">
        <f>IF(StockTree!FM115="","",IF(T=FM$10,IF(CallFlag=1,MAX(StockTree!FM115-K,0),MAX(K-StockTree!FM115,0)),EXP(-rr*h)*(pstar*FN115+(1-pstar)*FN116)))</f>
        <v/>
      </c>
      <c r="FN115" s="20" t="str">
        <f>IF(StockTree!FN115="","",IF(T=FN$10,IF(CallFlag=1,MAX(StockTree!FN115-K,0),MAX(K-StockTree!FN115,0)),EXP(-rr*h)*(pstar*FO115+(1-pstar)*FO116)))</f>
        <v/>
      </c>
      <c r="FO115" s="20" t="str">
        <f>IF(StockTree!FO115="","",IF(T=FO$10,IF(CallFlag=1,MAX(StockTree!FO115-K,0),MAX(K-StockTree!FO115,0)),EXP(-rr*h)*(pstar*FP115+(1-pstar)*FP116)))</f>
        <v/>
      </c>
      <c r="FP115" s="20" t="str">
        <f>IF(StockTree!FP115="","",IF(T=FP$10,IF(CallFlag=1,MAX(StockTree!FP115-K,0),MAX(K-StockTree!FP115,0)),EXP(-rr*h)*(pstar*FQ115+(1-pstar)*FQ116)))</f>
        <v/>
      </c>
      <c r="FQ115" s="20" t="str">
        <f>IF(StockTree!FQ115="","",IF(T=FQ$10,IF(CallFlag=1,MAX(StockTree!FQ115-K,0),MAX(K-StockTree!FQ115,0)),EXP(-rr*h)*(pstar*FR115+(1-pstar)*FR116)))</f>
        <v/>
      </c>
      <c r="FR115" s="20" t="str">
        <f>IF(StockTree!FR115="","",IF(T=FR$10,IF(CallFlag=1,MAX(StockTree!FR115-K,0),MAX(K-StockTree!FR115,0)),EXP(-rr*h)*(pstar*FS115+(1-pstar)*FS116)))</f>
        <v/>
      </c>
      <c r="FS115" s="20" t="str">
        <f>IF(StockTree!FS115="","",IF(T=FS$10,IF(CallFlag=1,MAX(StockTree!FS115-K,0),MAX(K-StockTree!FS115,0)),EXP(-rr*h)*(pstar*FT115+(1-pstar)*FT116)))</f>
        <v/>
      </c>
      <c r="FT115" s="20" t="str">
        <f>IF(StockTree!FT115="","",IF(T=FT$10,IF(CallFlag=1,MAX(StockTree!FT115-K,0),MAX(K-StockTree!FT115,0)),EXP(-rr*h)*(pstar*FU115+(1-pstar)*FU116)))</f>
        <v/>
      </c>
      <c r="FU115" s="20" t="str">
        <f>IF(StockTree!FU115="","",IF(T=FU$10,IF(CallFlag=1,MAX(StockTree!FU115-K,0),MAX(K-StockTree!FU115,0)),EXP(-rr*h)*(pstar*FV115+(1-pstar)*FV116)))</f>
        <v/>
      </c>
      <c r="FV115" s="20" t="str">
        <f>IF(StockTree!FV115="","",IF(T=FV$10,IF(CallFlag=1,MAX(StockTree!FV115-K,0),MAX(K-StockTree!FV115,0)),EXP(-rr*h)*(pstar*FW115+(1-pstar)*FW116)))</f>
        <v/>
      </c>
      <c r="FW115" s="20" t="str">
        <f>IF(StockTree!FW115="","",IF(T=FW$10,IF(CallFlag=1,MAX(StockTree!FW115-K,0),MAX(K-StockTree!FW115,0)),EXP(-rr*h)*(pstar*FX115+(1-pstar)*FX116)))</f>
        <v/>
      </c>
      <c r="FX115" s="20" t="str">
        <f>IF(StockTree!FX115="","",IF(T=FX$10,IF(CallFlag=1,MAX(StockTree!FX115-K,0),MAX(K-StockTree!FX115,0)),EXP(-rr*h)*(pstar*FY115+(1-pstar)*FY116)))</f>
        <v/>
      </c>
      <c r="FY115" s="20" t="str">
        <f>IF(StockTree!FY115="","",IF(T=FY$10,IF(CallFlag=1,MAX(StockTree!FY115-K,0),MAX(K-StockTree!FY115,0)),EXP(-rr*h)*(pstar*FZ115+(1-pstar)*FZ116)))</f>
        <v/>
      </c>
      <c r="FZ115" s="20" t="str">
        <f>IF(StockTree!FZ115="","",IF(T=FZ$10,IF(CallFlag=1,MAX(StockTree!FZ115-K,0),MAX(K-StockTree!FZ115,0)),EXP(-rr*h)*(pstar*GA115+(1-pstar)*GA116)))</f>
        <v/>
      </c>
      <c r="GA115" s="20" t="str">
        <f>IF(StockTree!GA115="","",IF(T=GA$10,IF(CallFlag=1,MAX(StockTree!GA115-K,0),MAX(K-StockTree!GA115,0)),EXP(-rr*h)*(pstar*GB115+(1-pstar)*GB116)))</f>
        <v/>
      </c>
      <c r="GB115" s="20" t="str">
        <f>IF(StockTree!GB115="","",IF(T=GB$10,IF(CallFlag=1,MAX(StockTree!GB115-K,0),MAX(K-StockTree!GB115,0)),EXP(-rr*h)*(pstar*GC115+(1-pstar)*GC116)))</f>
        <v/>
      </c>
      <c r="GC115" s="20" t="str">
        <f>IF(StockTree!GC115="","",IF(T=GC$10,IF(CallFlag=1,MAX(StockTree!GC115-K,0),MAX(K-StockTree!GC115,0)),EXP(-rr*h)*(pstar*GD115+(1-pstar)*GD116)))</f>
        <v/>
      </c>
      <c r="GD115" s="20" t="str">
        <f>IF(StockTree!GD115="","",IF(T=GD$10,IF(CallFlag=1,MAX(StockTree!GD115-K,0),MAX(K-StockTree!GD115,0)),EXP(-rr*h)*(pstar*GE115+(1-pstar)*GE116)))</f>
        <v/>
      </c>
      <c r="GE115" s="20" t="str">
        <f>IF(StockTree!GE115="","",IF(T=GE$10,IF(CallFlag=1,MAX(StockTree!GE115-K,0),MAX(K-StockTree!GE115,0)),EXP(-rr*h)*(pstar*GF115+(1-pstar)*GF116)))</f>
        <v/>
      </c>
      <c r="GF115" s="20" t="str">
        <f>IF(StockTree!GF115="","",IF(T=GF$10,IF(CallFlag=1,MAX(StockTree!GF115-K,0),MAX(K-StockTree!GF115,0)),EXP(-rr*h)*(pstar*GG115+(1-pstar)*GG116)))</f>
        <v/>
      </c>
      <c r="GG115" s="20" t="str">
        <f>IF(StockTree!GG115="","",IF(T=GG$10,IF(CallFlag=1,MAX(StockTree!GG115-K,0),MAX(K-StockTree!GG115,0)),EXP(-rr*h)*(pstar*GH115+(1-pstar)*GH116)))</f>
        <v/>
      </c>
      <c r="GH115" s="20" t="str">
        <f>IF(StockTree!GH115="","",IF(T=GH$10,IF(CallFlag=1,MAX(StockTree!GH115-K,0),MAX(K-StockTree!GH115,0)),EXP(-rr*h)*(pstar*GI115+(1-pstar)*GI116)))</f>
        <v/>
      </c>
      <c r="GI115" s="20" t="str">
        <f>IF(StockTree!GI115="","",IF(T=GI$10,IF(CallFlag=1,MAX(StockTree!GI115-K,0),MAX(K-StockTree!GI115,0)),EXP(-rr*h)*(pstar*GJ115+(1-pstar)*GJ116)))</f>
        <v/>
      </c>
      <c r="GJ115" s="20" t="str">
        <f>IF(StockTree!GJ115="","",IF(T=GJ$10,IF(CallFlag=1,MAX(StockTree!GJ115-K,0),MAX(K-StockTree!GJ115,0)),EXP(-rr*h)*(pstar*GK115+(1-pstar)*GK116)))</f>
        <v/>
      </c>
      <c r="GK115" s="20" t="str">
        <f>IF(StockTree!GK115="","",IF(T=GK$10,IF(CallFlag=1,MAX(StockTree!GK115-K,0),MAX(K-StockTree!GK115,0)),EXP(-rr*h)*(pstar*GL115+(1-pstar)*GL116)))</f>
        <v/>
      </c>
      <c r="GL115" s="20" t="str">
        <f>IF(StockTree!GL115="","",IF(T=GL$10,IF(CallFlag=1,MAX(StockTree!GL115-K,0),MAX(K-StockTree!GL115,0)),EXP(-rr*h)*(pstar*GM115+(1-pstar)*GM116)))</f>
        <v/>
      </c>
      <c r="GM115" s="20" t="str">
        <f>IF(StockTree!GM115="","",IF(T=GM$10,IF(CallFlag=1,MAX(StockTree!GM115-K,0),MAX(K-StockTree!GM115,0)),EXP(-rr*h)*(pstar*GN115+(1-pstar)*GN116)))</f>
        <v/>
      </c>
      <c r="GN115" s="20" t="str">
        <f>IF(StockTree!GN115="","",IF(T=GN$10,IF(CallFlag=1,MAX(StockTree!GN115-K,0),MAX(K-StockTree!GN115,0)),EXP(-rr*h)*(pstar*GO115+(1-pstar)*GO116)))</f>
        <v/>
      </c>
      <c r="GO115" s="20" t="str">
        <f>IF(StockTree!GO115="","",IF(T=GO$10,IF(CallFlag=1,MAX(StockTree!GO115-K,0),MAX(K-StockTree!GO115,0)),EXP(-rr*h)*(pstar*GP115+(1-pstar)*GP116)))</f>
        <v/>
      </c>
      <c r="GP115" s="20" t="str">
        <f>IF(StockTree!GP115="","",IF(T=GP$10,IF(CallFlag=1,MAX(StockTree!GP115-K,0),MAX(K-StockTree!GP115,0)),EXP(-rr*h)*(pstar*GQ115+(1-pstar)*GQ116)))</f>
        <v/>
      </c>
      <c r="GQ115" s="20" t="str">
        <f>IF(StockTree!GQ115="","",IF(T=GQ$10,IF(CallFlag=1,MAX(StockTree!GQ115-K,0),MAX(K-StockTree!GQ115,0)),EXP(-rr*h)*(pstar*GR115+(1-pstar)*GR116)))</f>
        <v/>
      </c>
      <c r="GR115" s="20" t="str">
        <f>IF(StockTree!GR115="","",IF(T=GR$10,IF(CallFlag=1,MAX(StockTree!GR115-K,0),MAX(K-StockTree!GR115,0)),EXP(-rr*h)*(pstar*GS115+(1-pstar)*GS116)))</f>
        <v/>
      </c>
      <c r="GS115" s="20" t="str">
        <f>IF(StockTree!GS115="","",IF(T=GS$10,IF(CallFlag=1,MAX(StockTree!GS115-K,0),MAX(K-StockTree!GS115,0)),EXP(-rr*h)*(pstar*GT115+(1-pstar)*GT116)))</f>
        <v/>
      </c>
      <c r="GT115" s="20" t="str">
        <f>IF(StockTree!GT115="","",IF(T=GT$10,IF(CallFlag=1,MAX(StockTree!GT115-K,0),MAX(K-StockTree!GT115,0)),EXP(-rr*h)*(pstar*GU115+(1-pstar)*GU116)))</f>
        <v/>
      </c>
      <c r="GU115" s="20" t="str">
        <f>IF(StockTree!GU115="","",IF(T=GU$10,IF(CallFlag=1,MAX(StockTree!GU115-K,0),MAX(K-StockTree!GU115,0)),EXP(-rr*h)*(pstar*GV115+(1-pstar)*GV116)))</f>
        <v/>
      </c>
      <c r="GV115" s="20" t="str">
        <f>IF(StockTree!GV115="","",IF(T=GV$10,IF(CallFlag=1,MAX(StockTree!GV115-K,0),MAX(K-StockTree!GV115,0)),EXP(-rr*h)*(pstar*GW115+(1-pstar)*GW116)))</f>
        <v/>
      </c>
      <c r="GW115" s="20" t="str">
        <f>IF(StockTree!GW115="","",IF(T=GW$10,IF(CallFlag=1,MAX(StockTree!GW115-K,0),MAX(K-StockTree!GW115,0)),EXP(-rr*h)*(pstar*GX115+(1-pstar)*GX116)))</f>
        <v/>
      </c>
      <c r="GX115" s="20" t="str">
        <f>IF(StockTree!GX115="","",IF(T=GX$10,IF(CallFlag=1,MAX(StockTree!GX115-K,0),MAX(K-StockTree!GX115,0)),EXP(-rr*h)*(pstar*GY115+(1-pstar)*GY116)))</f>
        <v/>
      </c>
      <c r="GY115" s="20" t="str">
        <f>IF(StockTree!GY115="","",IF(T=GY$10,IF(CallFlag=1,MAX(StockTree!GY115-K,0),MAX(K-StockTree!GY115,0)),EXP(-rr*h)*(pstar*GZ115+(1-pstar)*GZ116)))</f>
        <v/>
      </c>
      <c r="GZ115" s="20" t="str">
        <f>IF(StockTree!GZ115="","",IF(T=GZ$10,IF(CallFlag=1,MAX(StockTree!GZ115-K,0),MAX(K-StockTree!GZ115,0)),EXP(-rr*h)*(pstar*HA115+(1-pstar)*HA116)))</f>
        <v/>
      </c>
      <c r="HA115" s="20" t="str">
        <f>IF(StockTree!HA115="","",IF(T=HA$10,IF(CallFlag=1,MAX(StockTree!HA115-K,0),MAX(K-StockTree!HA115,0)),EXP(-rr*h)*(pstar*HB115+(1-pstar)*HB116)))</f>
        <v/>
      </c>
      <c r="HB115" s="20" t="str">
        <f>IF(StockTree!HB115="","",IF(T=HB$10,IF(CallFlag=1,MAX(StockTree!HB115-K,0),MAX(K-StockTree!HB115,0)),EXP(-rr*h)*(pstar*HC115+(1-pstar)*HC116)))</f>
        <v/>
      </c>
      <c r="HC115" s="20" t="str">
        <f>IF(StockTree!HC115="","",IF(T=HC$10,IF(CallFlag=1,MAX(StockTree!HC115-K,0),MAX(K-StockTree!HC115,0)),EXP(-rr*h)*(pstar*HD115+(1-pstar)*HD116)))</f>
        <v/>
      </c>
      <c r="HD115" s="20" t="str">
        <f>IF(StockTree!HD115="","",IF(T=HD$10,IF(CallFlag=1,MAX(StockTree!HD115-K,0),MAX(K-StockTree!HD115,0)),EXP(-rr*h)*(pstar*HE115+(1-pstar)*HE116)))</f>
        <v/>
      </c>
      <c r="HE115" s="20" t="str">
        <f>IF(StockTree!HE115="","",IF(T=HE$10,IF(CallFlag=1,MAX(StockTree!HE115-K,0),MAX(K-StockTree!HE115,0)),EXP(-rr*h)*(pstar*HF115+(1-pstar)*HF116)))</f>
        <v/>
      </c>
      <c r="HF115" s="20" t="str">
        <f>IF(StockTree!HF115="","",IF(T=HF$10,IF(CallFlag=1,MAX(StockTree!HF115-K,0),MAX(K-StockTree!HF115,0)),EXP(-rr*h)*(pstar*HG115+(1-pstar)*HG116)))</f>
        <v/>
      </c>
      <c r="HG115" s="20" t="str">
        <f>IF(StockTree!HG115="","",IF(T=HG$10,IF(CallFlag=1,MAX(StockTree!HG115-K,0),MAX(K-StockTree!HG115,0)),EXP(-rr*h)*(pstar*HH115+(1-pstar)*HH116)))</f>
        <v/>
      </c>
      <c r="HH115" s="20" t="str">
        <f>IF(StockTree!HH115="","",IF(T=HH$10,IF(CallFlag=1,MAX(StockTree!HH115-K,0),MAX(K-StockTree!HH115,0)),EXP(-rr*h)*(pstar*HI115+(1-pstar)*HI116)))</f>
        <v/>
      </c>
      <c r="HI115" s="20" t="str">
        <f>IF(StockTree!HI115="","",IF(T=HI$10,IF(CallFlag=1,MAX(StockTree!HI115-K,0),MAX(K-StockTree!HI115,0)),EXP(-rr*h)*(pstar*HJ115+(1-pstar)*HJ116)))</f>
        <v/>
      </c>
      <c r="HJ115" s="20" t="str">
        <f>IF(StockTree!HJ115="","",IF(T=HJ$10,IF(CallFlag=1,MAX(StockTree!HJ115-K,0),MAX(K-StockTree!HJ115,0)),EXP(-rr*h)*(pstar*HK115+(1-pstar)*HK116)))</f>
        <v/>
      </c>
      <c r="HK115" s="20" t="str">
        <f>IF(StockTree!HK115="","",IF(T=HK$10,IF(CallFlag=1,MAX(StockTree!HK115-K,0),MAX(K-StockTree!HK115,0)),EXP(-rr*h)*(pstar*HL115+(1-pstar)*HL116)))</f>
        <v/>
      </c>
      <c r="HL115" s="20" t="str">
        <f>IF(StockTree!HL115="","",IF(T=HL$10,IF(CallFlag=1,MAX(StockTree!HL115-K,0),MAX(K-StockTree!HL115,0)),EXP(-rr*h)*(pstar*HM115+(1-pstar)*HM116)))</f>
        <v/>
      </c>
      <c r="HM115" s="20" t="str">
        <f>IF(StockTree!HM115="","",IF(T=HM$10,IF(CallFlag=1,MAX(StockTree!HM115-K,0),MAX(K-StockTree!HM115,0)),EXP(-rr*h)*(pstar*HN115+(1-pstar)*HN116)))</f>
        <v/>
      </c>
      <c r="HN115" s="20" t="str">
        <f>IF(StockTree!HN115="","",IF(T=HN$10,IF(CallFlag=1,MAX(StockTree!HN115-K,0),MAX(K-StockTree!HN115,0)),EXP(-rr*h)*(pstar*HO115+(1-pstar)*HO116)))</f>
        <v/>
      </c>
      <c r="HO115" s="20" t="str">
        <f>IF(StockTree!HO115="","",IF(T=HO$10,IF(CallFlag=1,MAX(StockTree!HO115-K,0),MAX(K-StockTree!HO115,0)),EXP(-rr*h)*(pstar*HP115+(1-pstar)*HP116)))</f>
        <v/>
      </c>
      <c r="HP115" s="20" t="str">
        <f>IF(StockTree!HP115="","",IF(T=HP$10,IF(CallFlag=1,MAX(StockTree!HP115-K,0),MAX(K-StockTree!HP115,0)),EXP(-rr*h)*(pstar*HQ115+(1-pstar)*HQ116)))</f>
        <v/>
      </c>
      <c r="HQ115" s="20" t="str">
        <f>IF(StockTree!HQ115="","",IF(T=HQ$10,IF(CallFlag=1,MAX(StockTree!HQ115-K,0),MAX(K-StockTree!HQ115,0)),EXP(-rr*h)*(pstar*HR115+(1-pstar)*HR116)))</f>
        <v/>
      </c>
      <c r="HR115" s="20" t="str">
        <f>IF(StockTree!HR115="","",IF(T=HR$10,IF(CallFlag=1,MAX(StockTree!HR115-K,0),MAX(K-StockTree!HR115,0)),EXP(-rr*h)*(pstar*HS115+(1-pstar)*HS116)))</f>
        <v/>
      </c>
      <c r="HS115" s="20" t="str">
        <f>IF(StockTree!HS115="","",IF(T=HS$10,IF(CallFlag=1,MAX(StockTree!HS115-K,0),MAX(K-StockTree!HS115,0)),EXP(-rr*h)*(pstar*HT115+(1-pstar)*HT116)))</f>
        <v/>
      </c>
      <c r="HT115" s="20" t="str">
        <f>IF(StockTree!HT115="","",IF(T=HT$10,IF(CallFlag=1,MAX(StockTree!HT115-K,0),MAX(K-StockTree!HT115,0)),EXP(-rr*h)*(pstar*HU115+(1-pstar)*HU116)))</f>
        <v/>
      </c>
      <c r="HU115" s="20" t="str">
        <f>IF(StockTree!HU115="","",IF(T=HU$10,IF(CallFlag=1,MAX(StockTree!HU115-K,0),MAX(K-StockTree!HU115,0)),EXP(-rr*h)*(pstar*HV115+(1-pstar)*HV116)))</f>
        <v/>
      </c>
      <c r="HV115" s="20" t="str">
        <f>IF(StockTree!HV115="","",IF(T=HV$10,IF(CallFlag=1,MAX(StockTree!HV115-K,0),MAX(K-StockTree!HV115,0)),EXP(-rr*h)*(pstar*HW115+(1-pstar)*HW116)))</f>
        <v/>
      </c>
      <c r="HW115" s="20" t="str">
        <f>IF(StockTree!HW115="","",IF(T=HW$10,IF(CallFlag=1,MAX(StockTree!HW115-K,0),MAX(K-StockTree!HW115,0)),EXP(-rr*h)*(pstar*HX115+(1-pstar)*HX116)))</f>
        <v/>
      </c>
      <c r="HX115" s="20" t="str">
        <f>IF(StockTree!HX115="","",IF(T=HX$10,IF(CallFlag=1,MAX(StockTree!HX115-K,0),MAX(K-StockTree!HX115,0)),EXP(-rr*h)*(pstar*HY115+(1-pstar)*HY116)))</f>
        <v/>
      </c>
      <c r="HY115" s="20" t="str">
        <f>IF(StockTree!HY115="","",IF(T=HY$10,IF(CallFlag=1,MAX(StockTree!HY115-K,0),MAX(K-StockTree!HY115,0)),EXP(-rr*h)*(pstar*HZ115+(1-pstar)*HZ116)))</f>
        <v/>
      </c>
      <c r="HZ115" s="20" t="str">
        <f>IF(StockTree!HZ115="","",IF(T=HZ$10,IF(CallFlag=1,MAX(StockTree!HZ115-K,0),MAX(K-StockTree!HZ115,0)),EXP(-rr*h)*(pstar*IA115+(1-pstar)*IA116)))</f>
        <v/>
      </c>
      <c r="IA115" s="20" t="str">
        <f>IF(StockTree!IA115="","",IF(T=IA$10,IF(CallFlag=1,MAX(StockTree!IA115-K,0),MAX(K-StockTree!IA115,0)),EXP(-rr*h)*(pstar*IB115+(1-pstar)*IB116)))</f>
        <v/>
      </c>
      <c r="IB115" s="20" t="str">
        <f>IF(StockTree!IB115="","",IF(T=IB$10,IF(CallFlag=1,MAX(StockTree!IB115-K,0),MAX(K-StockTree!IB115,0)),EXP(-rr*h)*(pstar*IC115+(1-pstar)*IC116)))</f>
        <v/>
      </c>
      <c r="IC115" s="20" t="str">
        <f>IF(StockTree!IC115="","",IF(T=IC$10,IF(CallFlag=1,MAX(StockTree!IC115-K,0),MAX(K-StockTree!IC115,0)),EXP(-rr*h)*(pstar*ID115+(1-pstar)*ID116)))</f>
        <v/>
      </c>
      <c r="ID115" s="20" t="str">
        <f>IF(StockTree!ID115="","",IF(T=ID$10,IF(CallFlag=1,MAX(StockTree!ID115-K,0),MAX(K-StockTree!ID115,0)),EXP(-rr*h)*(pstar*IE115+(1-pstar)*IE116)))</f>
        <v/>
      </c>
      <c r="IE115" s="20" t="str">
        <f>IF(StockTree!IE115="","",IF(T=IE$10,IF(CallFlag=1,MAX(StockTree!IE115-K,0),MAX(K-StockTree!IE115,0)),EXP(-rr*h)*(pstar*IF115+(1-pstar)*IF116)))</f>
        <v/>
      </c>
      <c r="IF115" s="20" t="str">
        <f>IF(StockTree!IF115="","",IF(T=IF$10,IF(CallFlag=1,MAX(StockTree!IF115-K,0),MAX(K-StockTree!IF115,0)),EXP(-rr*h)*(pstar*IG115+(1-pstar)*IG116)))</f>
        <v/>
      </c>
      <c r="IG115" s="20" t="str">
        <f>IF(StockTree!IG115="","",IF(T=IG$10,IF(CallFlag=1,MAX(StockTree!IG115-K,0),MAX(K-StockTree!IG115,0)),EXP(-rr*h)*(pstar*IH115+(1-pstar)*IH116)))</f>
        <v/>
      </c>
      <c r="IH115" s="20" t="str">
        <f>IF(StockTree!IH115="","",IF(T=IH$10,IF(CallFlag=1,MAX(StockTree!IH115-K,0),MAX(K-StockTree!IH115,0)),EXP(-rr*h)*(pstar*II115+(1-pstar)*II116)))</f>
        <v/>
      </c>
      <c r="II115" s="20" t="str">
        <f>IF(StockTree!II115="","",IF(T=II$10,IF(CallFlag=1,MAX(StockTree!II115-K,0),MAX(K-StockTree!II115,0)),EXP(-rr*h)*(pstar*IJ115+(1-pstar)*IJ116)))</f>
        <v/>
      </c>
      <c r="IJ115" s="20" t="str">
        <f>IF(StockTree!IJ115="","",IF(T=IJ$10,IF(CallFlag=1,MAX(StockTree!IJ115-K,0),MAX(K-StockTree!IJ115,0)),EXP(-rr*h)*(pstar*IK115+(1-pstar)*IK116)))</f>
        <v/>
      </c>
      <c r="IK115" s="20" t="str">
        <f>IF(StockTree!IK115="","",IF(T=IK$10,IF(CallFlag=1,MAX(StockTree!IK115-K,0),MAX(K-StockTree!IK115,0)),EXP(-rr*h)*(pstar*IL115+(1-pstar)*IL116)))</f>
        <v/>
      </c>
      <c r="IL115" s="20" t="str">
        <f>IF(StockTree!IL115="","",IF(T=IL$10,IF(CallFlag=1,MAX(StockTree!IL115-K,0),MAX(K-StockTree!IL115,0)),EXP(-rr*h)*(pstar*IM115+(1-pstar)*IM116)))</f>
        <v/>
      </c>
      <c r="IM115" s="20" t="str">
        <f>IF(StockTree!IM115="","",IF(T=IM$10,IF(CallFlag=1,MAX(StockTree!IM115-K,0),MAX(K-StockTree!IM115,0)),EXP(-rr*h)*(pstar*IN115+(1-pstar)*IN116)))</f>
        <v/>
      </c>
      <c r="IN115" s="20" t="str">
        <f>IF(StockTree!IN115="","",IF(T=IN$10,IF(CallFlag=1,MAX(StockTree!IN115-K,0),MAX(K-StockTree!IN115,0)),EXP(-rr*h)*(pstar*IO115+(1-pstar)*IO116)))</f>
        <v/>
      </c>
      <c r="IO115" s="20" t="str">
        <f>IF(StockTree!IO115="","",IF(T=IO$10,IF(CallFlag=1,MAX(StockTree!IO115-K,0),MAX(K-StockTree!IO115,0)),EXP(-rr*h)*(pstar*IP115+(1-pstar)*IP116)))</f>
        <v/>
      </c>
      <c r="IP115" s="20" t="str">
        <f>IF(StockTree!IP115="","",IF(T=IP$10,IF(CallFlag=1,MAX(StockTree!IP115-K,0),MAX(K-StockTree!IP115,0)),EXP(-rr*h)*(pstar*IQ115+(1-pstar)*IQ116)))</f>
        <v/>
      </c>
      <c r="IQ115" s="20" t="str">
        <f>IF(StockTree!IQ115="","",IF(T=IQ$10,IF(CallFlag=1,MAX(StockTree!IQ115-K,0),MAX(K-StockTree!IQ115,0)),EXP(-rr*h)*(pstar*IR115+(1-pstar)*IR116)))</f>
        <v/>
      </c>
      <c r="IR115" s="20" t="str">
        <f>IF(StockTree!IR115="","",IF(T=IR$10,IF(CallFlag=1,MAX(StockTree!IR115-K,0),MAX(K-StockTree!IR115,0)),EXP(-rr*h)*(pstar*IS115+(1-pstar)*IS116)))</f>
        <v/>
      </c>
      <c r="IS115" s="20" t="str">
        <f>IF(StockTree!IS115="","",IF(T=IS$10,IF(CallFlag=1,MAX(StockTree!IS115-K,0),MAX(K-StockTree!IS115,0)),EXP(-rr*h)*(pstar*IT115+(1-pstar)*IT116)))</f>
        <v/>
      </c>
      <c r="IT115" s="20" t="str">
        <f>IF(StockTree!IT115="","",IF(T=IT$10,IF(CallFlag=1,MAX(StockTree!IT115-K,0),MAX(K-StockTree!IT115,0)),EXP(-rr*h)*(pstar*IU115+(1-pstar)*IU116)))</f>
        <v/>
      </c>
      <c r="IU115" s="20" t="str">
        <f>IF(StockTree!IU115="","",IF(T=IU$10,IF(CallFlag=1,MAX(StockTree!IU115-K,0),MAX(K-StockTree!IU115,0)),EXP(-rr*h)*(pstar*IV115+(1-pstar)*IV116)))</f>
        <v/>
      </c>
      <c r="IV115" s="20" t="str">
        <f>IF(StockTree!IV115="","",IF(T=IV$10,IF(CallFlag=1,MAX(StockTree!IV115-K,0),MAX(K-StockTree!IV115,0)),EXP(-rr*h)*(pstar*#REF!+(1-pstar)*#REF!)))</f>
        <v/>
      </c>
    </row>
    <row r="116" spans="1:256" s="20" customFormat="1" x14ac:dyDescent="0.2">
      <c r="A116" s="19">
        <f t="shared" si="9"/>
        <v>104</v>
      </c>
      <c r="B116" s="20" t="str">
        <f>IF(StockTree!B116="","",IF(T=B$10,IF(CallFlag=1,MAX(StockTree!B116-K,0),MAX(K-StockTree!B116,0)),EXP(-rr*h)*(pstar*C116+(1-pstar)*C117)))</f>
        <v/>
      </c>
      <c r="C116" s="20" t="str">
        <f>IF(StockTree!C116="","",IF(T=C$10,IF(CallFlag=1,MAX(StockTree!C116-K,0),MAX(K-StockTree!C116,0)),EXP(-rr*h)*(pstar*D116+(1-pstar)*D117)))</f>
        <v/>
      </c>
      <c r="D116" s="20" t="str">
        <f>IF(StockTree!D116="","",IF(T=D$10,IF(CallFlag=1,MAX(StockTree!D116-K,0),MAX(K-StockTree!D116,0)),EXP(-rr*h)*(pstar*E116+(1-pstar)*E117)))</f>
        <v/>
      </c>
      <c r="E116" s="20" t="str">
        <f>IF(StockTree!E116="","",IF(T=E$10,IF(CallFlag=1,MAX(StockTree!E116-K,0),MAX(K-StockTree!E116,0)),EXP(-rr*h)*(pstar*F116+(1-pstar)*F117)))</f>
        <v/>
      </c>
      <c r="F116" s="20" t="str">
        <f>IF(StockTree!F116="","",IF(T=F$10,IF(CallFlag=1,MAX(StockTree!F116-K,0),MAX(K-StockTree!F116,0)),EXP(-rr*h)*(pstar*G116+(1-pstar)*G117)))</f>
        <v/>
      </c>
      <c r="G116" s="20" t="str">
        <f>IF(StockTree!G116="","",IF(T=G$10,IF(CallFlag=1,MAX(StockTree!G116-K,0),MAX(K-StockTree!G116,0)),EXP(-rr*h)*(pstar*H116+(1-pstar)*H117)))</f>
        <v/>
      </c>
      <c r="H116" s="20" t="str">
        <f>IF(StockTree!H116="","",IF(T=H$10,IF(CallFlag=1,MAX(StockTree!H116-K,0),MAX(K-StockTree!H116,0)),EXP(-rr*h)*(pstar*I116+(1-pstar)*I117)))</f>
        <v/>
      </c>
      <c r="I116" s="20" t="str">
        <f>IF(StockTree!I116="","",IF(T=I$10,IF(CallFlag=1,MAX(StockTree!I116-K,0),MAX(K-StockTree!I116,0)),EXP(-rr*h)*(pstar*J116+(1-pstar)*J117)))</f>
        <v/>
      </c>
      <c r="J116" s="20" t="str">
        <f>IF(StockTree!J116="","",IF(T=J$10,IF(CallFlag=1,MAX(StockTree!J116-K,0),MAX(K-StockTree!J116,0)),EXP(-rr*h)*(pstar*K116+(1-pstar)*K117)))</f>
        <v/>
      </c>
      <c r="K116" s="20" t="str">
        <f>IF(StockTree!K116="","",IF(T=K$10,IF(CallFlag=1,MAX(StockTree!K116-K,0),MAX(K-StockTree!K116,0)),EXP(-rr*h)*(pstar*L116+(1-pstar)*L117)))</f>
        <v/>
      </c>
      <c r="L116" s="20" t="str">
        <f>IF(StockTree!L116="","",IF(T=L$10,IF(CallFlag=1,MAX(StockTree!L116-K,0),MAX(K-StockTree!L116,0)),EXP(-rr*h)*(pstar*M116+(1-pstar)*M117)))</f>
        <v/>
      </c>
      <c r="M116" s="20" t="str">
        <f>IF(StockTree!M116="","",IF(T=M$10,IF(CallFlag=1,MAX(StockTree!M116-K,0),MAX(K-StockTree!M116,0)),EXP(-rr*h)*(pstar*N116+(1-pstar)*N117)))</f>
        <v/>
      </c>
      <c r="N116" s="20" t="str">
        <f>IF(StockTree!N116="","",IF(T=N$10,IF(CallFlag=1,MAX(StockTree!N116-K,0),MAX(K-StockTree!N116,0)),EXP(-rr*h)*(pstar*O116+(1-pstar)*O117)))</f>
        <v/>
      </c>
      <c r="O116" s="20" t="str">
        <f>IF(StockTree!O116="","",IF(T=O$10,IF(CallFlag=1,MAX(StockTree!O116-K,0),MAX(K-StockTree!O116,0)),EXP(-rr*h)*(pstar*P116+(1-pstar)*P117)))</f>
        <v/>
      </c>
      <c r="P116" s="20" t="str">
        <f>IF(StockTree!P116="","",IF(T=P$10,IF(CallFlag=1,MAX(StockTree!P116-K,0),MAX(K-StockTree!P116,0)),EXP(-rr*h)*(pstar*Q116+(1-pstar)*Q117)))</f>
        <v/>
      </c>
      <c r="Q116" s="20" t="str">
        <f>IF(StockTree!Q116="","",IF(T=Q$10,IF(CallFlag=1,MAX(StockTree!Q116-K,0),MAX(K-StockTree!Q116,0)),EXP(-rr*h)*(pstar*R116+(1-pstar)*R117)))</f>
        <v/>
      </c>
      <c r="R116" s="20" t="str">
        <f>IF(StockTree!R116="","",IF(T=R$10,IF(CallFlag=1,MAX(StockTree!R116-K,0),MAX(K-StockTree!R116,0)),EXP(-rr*h)*(pstar*S116+(1-pstar)*S117)))</f>
        <v/>
      </c>
      <c r="S116" s="20" t="str">
        <f>IF(StockTree!S116="","",IF(T=S$10,IF(CallFlag=1,MAX(StockTree!S116-K,0),MAX(K-StockTree!S116,0)),EXP(-rr*h)*(pstar*T116+(1-pstar)*T117)))</f>
        <v/>
      </c>
      <c r="T116" s="20" t="str">
        <f>IF(StockTree!T116="","",IF(T=T$10,IF(CallFlag=1,MAX(StockTree!T116-K,0),MAX(K-StockTree!T116,0)),EXP(-rr*h)*(pstar*U116+(1-pstar)*U117)))</f>
        <v/>
      </c>
      <c r="U116" s="20" t="str">
        <f>IF(StockTree!U116="","",IF(T=U$10,IF(CallFlag=1,MAX(StockTree!U116-K,0),MAX(K-StockTree!U116,0)),EXP(-rr*h)*(pstar*V116+(1-pstar)*V117)))</f>
        <v/>
      </c>
      <c r="V116" s="20" t="str">
        <f>IF(StockTree!V116="","",IF(T=V$10,IF(CallFlag=1,MAX(StockTree!V116-K,0),MAX(K-StockTree!V116,0)),EXP(-rr*h)*(pstar*W116+(1-pstar)*W117)))</f>
        <v/>
      </c>
      <c r="W116" s="20" t="str">
        <f>IF(StockTree!W116="","",IF(T=W$10,IF(CallFlag=1,MAX(StockTree!W116-K,0),MAX(K-StockTree!W116,0)),EXP(-rr*h)*(pstar*X116+(1-pstar)*X117)))</f>
        <v/>
      </c>
      <c r="X116" s="20" t="str">
        <f>IF(StockTree!X116="","",IF(T=X$10,IF(CallFlag=1,MAX(StockTree!X116-K,0),MAX(K-StockTree!X116,0)),EXP(-rr*h)*(pstar*Y116+(1-pstar)*Y117)))</f>
        <v/>
      </c>
      <c r="Y116" s="20" t="str">
        <f>IF(StockTree!Y116="","",IF(T=Y$10,IF(CallFlag=1,MAX(StockTree!Y116-K,0),MAX(K-StockTree!Y116,0)),EXP(-rr*h)*(pstar*Z116+(1-pstar)*Z117)))</f>
        <v/>
      </c>
      <c r="Z116" s="20" t="str">
        <f>IF(StockTree!Z116="","",IF(T=Z$10,IF(CallFlag=1,MAX(StockTree!Z116-K,0),MAX(K-StockTree!Z116,0)),EXP(-rr*h)*(pstar*AA116+(1-pstar)*AA117)))</f>
        <v/>
      </c>
      <c r="AA116" s="20" t="str">
        <f>IF(StockTree!AA116="","",IF(T=AA$10,IF(CallFlag=1,MAX(StockTree!AA116-K,0),MAX(K-StockTree!AA116,0)),EXP(-rr*h)*(pstar*AB116+(1-pstar)*AB117)))</f>
        <v/>
      </c>
      <c r="AB116" s="20" t="str">
        <f>IF(StockTree!AB116="","",IF(T=AB$10,IF(CallFlag=1,MAX(StockTree!AB116-K,0),MAX(K-StockTree!AB116,0)),EXP(-rr*h)*(pstar*AC116+(1-pstar)*AC117)))</f>
        <v/>
      </c>
      <c r="AC116" s="20" t="str">
        <f>IF(StockTree!AC116="","",IF(T=AC$10,IF(CallFlag=1,MAX(StockTree!AC116-K,0),MAX(K-StockTree!AC116,0)),EXP(-rr*h)*(pstar*AD116+(1-pstar)*AD117)))</f>
        <v/>
      </c>
      <c r="AD116" s="20" t="str">
        <f>IF(StockTree!AD116="","",IF(T=AD$10,IF(CallFlag=1,MAX(StockTree!AD116-K,0),MAX(K-StockTree!AD116,0)),EXP(-rr*h)*(pstar*AE116+(1-pstar)*AE117)))</f>
        <v/>
      </c>
      <c r="AE116" s="20" t="str">
        <f>IF(StockTree!AE116="","",IF(T=AE$10,IF(CallFlag=1,MAX(StockTree!AE116-K,0),MAX(K-StockTree!AE116,0)),EXP(-rr*h)*(pstar*AF116+(1-pstar)*AF117)))</f>
        <v/>
      </c>
      <c r="AF116" s="20" t="str">
        <f>IF(StockTree!AF116="","",IF(T=AF$10,IF(CallFlag=1,MAX(StockTree!AF116-K,0),MAX(K-StockTree!AF116,0)),EXP(-rr*h)*(pstar*AG116+(1-pstar)*AG117)))</f>
        <v/>
      </c>
      <c r="AG116" s="20" t="str">
        <f>IF(StockTree!AG116="","",IF(T=AG$10,IF(CallFlag=1,MAX(StockTree!AG116-K,0),MAX(K-StockTree!AG116,0)),EXP(-rr*h)*(pstar*AH116+(1-pstar)*AH117)))</f>
        <v/>
      </c>
      <c r="AH116" s="20" t="str">
        <f>IF(StockTree!AH116="","",IF(T=AH$10,IF(CallFlag=1,MAX(StockTree!AH116-K,0),MAX(K-StockTree!AH116,0)),EXP(-rr*h)*(pstar*AI116+(1-pstar)*AI117)))</f>
        <v/>
      </c>
      <c r="AI116" s="20" t="str">
        <f>IF(StockTree!AI116="","",IF(T=AI$10,IF(CallFlag=1,MAX(StockTree!AI116-K,0),MAX(K-StockTree!AI116,0)),EXP(-rr*h)*(pstar*AJ116+(1-pstar)*AJ117)))</f>
        <v/>
      </c>
      <c r="AJ116" s="20" t="str">
        <f>IF(StockTree!AJ116="","",IF(T=AJ$10,IF(CallFlag=1,MAX(StockTree!AJ116-K,0),MAX(K-StockTree!AJ116,0)),EXP(-rr*h)*(pstar*AK116+(1-pstar)*AK117)))</f>
        <v/>
      </c>
      <c r="AK116" s="20" t="str">
        <f>IF(StockTree!AK116="","",IF(T=AK$10,IF(CallFlag=1,MAX(StockTree!AK116-K,0),MAX(K-StockTree!AK116,0)),EXP(-rr*h)*(pstar*AL116+(1-pstar)*AL117)))</f>
        <v/>
      </c>
      <c r="AL116" s="20" t="str">
        <f>IF(StockTree!AL116="","",IF(T=AL$10,IF(CallFlag=1,MAX(StockTree!AL116-K,0),MAX(K-StockTree!AL116,0)),EXP(-rr*h)*(pstar*AM116+(1-pstar)*AM117)))</f>
        <v/>
      </c>
      <c r="AM116" s="20" t="str">
        <f>IF(StockTree!AM116="","",IF(T=AM$10,IF(CallFlag=1,MAX(StockTree!AM116-K,0),MAX(K-StockTree!AM116,0)),EXP(-rr*h)*(pstar*AN116+(1-pstar)*AN117)))</f>
        <v/>
      </c>
      <c r="AN116" s="20" t="str">
        <f>IF(StockTree!AN116="","",IF(T=AN$10,IF(CallFlag=1,MAX(StockTree!AN116-K,0),MAX(K-StockTree!AN116,0)),EXP(-rr*h)*(pstar*AO116+(1-pstar)*AO117)))</f>
        <v/>
      </c>
      <c r="AO116" s="20" t="str">
        <f>IF(StockTree!AO116="","",IF(T=AO$10,IF(CallFlag=1,MAX(StockTree!AO116-K,0),MAX(K-StockTree!AO116,0)),EXP(-rr*h)*(pstar*AP116+(1-pstar)*AP117)))</f>
        <v/>
      </c>
      <c r="AP116" s="20" t="str">
        <f>IF(StockTree!AP116="","",IF(T=AP$10,IF(CallFlag=1,MAX(StockTree!AP116-K,0),MAX(K-StockTree!AP116,0)),EXP(-rr*h)*(pstar*AQ116+(1-pstar)*AQ117)))</f>
        <v/>
      </c>
      <c r="AQ116" s="20" t="str">
        <f>IF(StockTree!AQ116="","",IF(T=AQ$10,IF(CallFlag=1,MAX(StockTree!AQ116-K,0),MAX(K-StockTree!AQ116,0)),EXP(-rr*h)*(pstar*AR116+(1-pstar)*AR117)))</f>
        <v/>
      </c>
      <c r="AR116" s="20" t="str">
        <f>IF(StockTree!AR116="","",IF(T=AR$10,IF(CallFlag=1,MAX(StockTree!AR116-K,0),MAX(K-StockTree!AR116,0)),EXP(-rr*h)*(pstar*AS116+(1-pstar)*AS117)))</f>
        <v/>
      </c>
      <c r="AS116" s="20" t="str">
        <f>IF(StockTree!AS116="","",IF(T=AS$10,IF(CallFlag=1,MAX(StockTree!AS116-K,0),MAX(K-StockTree!AS116,0)),EXP(-rr*h)*(pstar*AT116+(1-pstar)*AT117)))</f>
        <v/>
      </c>
      <c r="AT116" s="20" t="str">
        <f>IF(StockTree!AT116="","",IF(T=AT$10,IF(CallFlag=1,MAX(StockTree!AT116-K,0),MAX(K-StockTree!AT116,0)),EXP(-rr*h)*(pstar*AU116+(1-pstar)*AU117)))</f>
        <v/>
      </c>
      <c r="AU116" s="20" t="str">
        <f>IF(StockTree!AU116="","",IF(T=AU$10,IF(CallFlag=1,MAX(StockTree!AU116-K,0),MAX(K-StockTree!AU116,0)),EXP(-rr*h)*(pstar*AV116+(1-pstar)*AV117)))</f>
        <v/>
      </c>
      <c r="AV116" s="20" t="str">
        <f>IF(StockTree!AV116="","",IF(T=AV$10,IF(CallFlag=1,MAX(StockTree!AV116-K,0),MAX(K-StockTree!AV116,0)),EXP(-rr*h)*(pstar*AW116+(1-pstar)*AW117)))</f>
        <v/>
      </c>
      <c r="AW116" s="20" t="str">
        <f>IF(StockTree!AW116="","",IF(T=AW$10,IF(CallFlag=1,MAX(StockTree!AW116-K,0),MAX(K-StockTree!AW116,0)),EXP(-rr*h)*(pstar*AX116+(1-pstar)*AX117)))</f>
        <v/>
      </c>
      <c r="AX116" s="20" t="str">
        <f>IF(StockTree!AX116="","",IF(T=AX$10,IF(CallFlag=1,MAX(StockTree!AX116-K,0),MAX(K-StockTree!AX116,0)),EXP(-rr*h)*(pstar*AY116+(1-pstar)*AY117)))</f>
        <v/>
      </c>
      <c r="AY116" s="20" t="str">
        <f>IF(StockTree!AY116="","",IF(T=AY$10,IF(CallFlag=1,MAX(StockTree!AY116-K,0),MAX(K-StockTree!AY116,0)),EXP(-rr*h)*(pstar*AZ116+(1-pstar)*AZ117)))</f>
        <v/>
      </c>
      <c r="AZ116" s="20" t="str">
        <f>IF(StockTree!AZ116="","",IF(T=AZ$10,IF(CallFlag=1,MAX(StockTree!AZ116-K,0),MAX(K-StockTree!AZ116,0)),EXP(-rr*h)*(pstar*BA116+(1-pstar)*BA117)))</f>
        <v/>
      </c>
      <c r="BA116" s="20" t="str">
        <f>IF(StockTree!BA116="","",IF(T=BA$10,IF(CallFlag=1,MAX(StockTree!BA116-K,0),MAX(K-StockTree!BA116,0)),EXP(-rr*h)*(pstar*BB116+(1-pstar)*BB117)))</f>
        <v/>
      </c>
      <c r="BB116" s="20" t="str">
        <f>IF(StockTree!BB116="","",IF(T=BB$10,IF(CallFlag=1,MAX(StockTree!BB116-K,0),MAX(K-StockTree!BB116,0)),EXP(-rr*h)*(pstar*BC116+(1-pstar)*BC117)))</f>
        <v/>
      </c>
      <c r="BC116" s="20" t="str">
        <f>IF(StockTree!BC116="","",IF(T=BC$10,IF(CallFlag=1,MAX(StockTree!BC116-K,0),MAX(K-StockTree!BC116,0)),EXP(-rr*h)*(pstar*BD116+(1-pstar)*BD117)))</f>
        <v/>
      </c>
      <c r="BD116" s="20" t="str">
        <f>IF(StockTree!BD116="","",IF(T=BD$10,IF(CallFlag=1,MAX(StockTree!BD116-K,0),MAX(K-StockTree!BD116,0)),EXP(-rr*h)*(pstar*BE116+(1-pstar)*BE117)))</f>
        <v/>
      </c>
      <c r="BE116" s="20" t="str">
        <f>IF(StockTree!BE116="","",IF(T=BE$10,IF(CallFlag=1,MAX(StockTree!BE116-K,0),MAX(K-StockTree!BE116,0)),EXP(-rr*h)*(pstar*BF116+(1-pstar)*BF117)))</f>
        <v/>
      </c>
      <c r="BF116" s="20" t="str">
        <f>IF(StockTree!BF116="","",IF(T=BF$10,IF(CallFlag=1,MAX(StockTree!BF116-K,0),MAX(K-StockTree!BF116,0)),EXP(-rr*h)*(pstar*BG116+(1-pstar)*BG117)))</f>
        <v/>
      </c>
      <c r="BG116" s="20" t="str">
        <f>IF(StockTree!BG116="","",IF(T=BG$10,IF(CallFlag=1,MAX(StockTree!BG116-K,0),MAX(K-StockTree!BG116,0)),EXP(-rr*h)*(pstar*BH116+(1-pstar)*BH117)))</f>
        <v/>
      </c>
      <c r="BH116" s="20" t="str">
        <f>IF(StockTree!BH116="","",IF(T=BH$10,IF(CallFlag=1,MAX(StockTree!BH116-K,0),MAX(K-StockTree!BH116,0)),EXP(-rr*h)*(pstar*BI116+(1-pstar)*BI117)))</f>
        <v/>
      </c>
      <c r="BI116" s="20" t="str">
        <f>IF(StockTree!BI116="","",IF(T=BI$10,IF(CallFlag=1,MAX(StockTree!BI116-K,0),MAX(K-StockTree!BI116,0)),EXP(-rr*h)*(pstar*BJ116+(1-pstar)*BJ117)))</f>
        <v/>
      </c>
      <c r="BJ116" s="20" t="str">
        <f>IF(StockTree!BJ116="","",IF(T=BJ$10,IF(CallFlag=1,MAX(StockTree!BJ116-K,0),MAX(K-StockTree!BJ116,0)),EXP(-rr*h)*(pstar*BK116+(1-pstar)*BK117)))</f>
        <v/>
      </c>
      <c r="BK116" s="20" t="str">
        <f>IF(StockTree!BK116="","",IF(T=BK$10,IF(CallFlag=1,MAX(StockTree!BK116-K,0),MAX(K-StockTree!BK116,0)),EXP(-rr*h)*(pstar*BL116+(1-pstar)*BL117)))</f>
        <v/>
      </c>
      <c r="BL116" s="20" t="str">
        <f>IF(StockTree!BL116="","",IF(T=BL$10,IF(CallFlag=1,MAX(StockTree!BL116-K,0),MAX(K-StockTree!BL116,0)),EXP(-rr*h)*(pstar*BM116+(1-pstar)*BM117)))</f>
        <v/>
      </c>
      <c r="BM116" s="20" t="str">
        <f>IF(StockTree!BM116="","",IF(T=BM$10,IF(CallFlag=1,MAX(StockTree!BM116-K,0),MAX(K-StockTree!BM116,0)),EXP(-rr*h)*(pstar*BN116+(1-pstar)*BN117)))</f>
        <v/>
      </c>
      <c r="BN116" s="20" t="str">
        <f>IF(StockTree!BN116="","",IF(T=BN$10,IF(CallFlag=1,MAX(StockTree!BN116-K,0),MAX(K-StockTree!BN116,0)),EXP(-rr*h)*(pstar*BO116+(1-pstar)*BO117)))</f>
        <v/>
      </c>
      <c r="BO116" s="20" t="str">
        <f>IF(StockTree!BO116="","",IF(T=BO$10,IF(CallFlag=1,MAX(StockTree!BO116-K,0),MAX(K-StockTree!BO116,0)),EXP(-rr*h)*(pstar*BP116+(1-pstar)*BP117)))</f>
        <v/>
      </c>
      <c r="BP116" s="20" t="str">
        <f>IF(StockTree!BP116="","",IF(T=BP$10,IF(CallFlag=1,MAX(StockTree!BP116-K,0),MAX(K-StockTree!BP116,0)),EXP(-rr*h)*(pstar*BQ116+(1-pstar)*BQ117)))</f>
        <v/>
      </c>
      <c r="BQ116" s="20" t="str">
        <f>IF(StockTree!BQ116="","",IF(T=BQ$10,IF(CallFlag=1,MAX(StockTree!BQ116-K,0),MAX(K-StockTree!BQ116,0)),EXP(-rr*h)*(pstar*BR116+(1-pstar)*BR117)))</f>
        <v/>
      </c>
      <c r="BR116" s="20" t="str">
        <f>IF(StockTree!BR116="","",IF(T=BR$10,IF(CallFlag=1,MAX(StockTree!BR116-K,0),MAX(K-StockTree!BR116,0)),EXP(-rr*h)*(pstar*BS116+(1-pstar)*BS117)))</f>
        <v/>
      </c>
      <c r="BS116" s="20" t="str">
        <f>IF(StockTree!BS116="","",IF(T=BS$10,IF(CallFlag=1,MAX(StockTree!BS116-K,0),MAX(K-StockTree!BS116,0)),EXP(-rr*h)*(pstar*BT116+(1-pstar)*BT117)))</f>
        <v/>
      </c>
      <c r="BT116" s="20" t="str">
        <f>IF(StockTree!BT116="","",IF(T=BT$10,IF(CallFlag=1,MAX(StockTree!BT116-K,0),MAX(K-StockTree!BT116,0)),EXP(-rr*h)*(pstar*BU116+(1-pstar)*BU117)))</f>
        <v/>
      </c>
      <c r="BU116" s="20" t="str">
        <f>IF(StockTree!BU116="","",IF(T=BU$10,IF(CallFlag=1,MAX(StockTree!BU116-K,0),MAX(K-StockTree!BU116,0)),EXP(-rr*h)*(pstar*BV116+(1-pstar)*BV117)))</f>
        <v/>
      </c>
      <c r="BV116" s="20" t="str">
        <f>IF(StockTree!BV116="","",IF(T=BV$10,IF(CallFlag=1,MAX(StockTree!BV116-K,0),MAX(K-StockTree!BV116,0)),EXP(-rr*h)*(pstar*BW116+(1-pstar)*BW117)))</f>
        <v/>
      </c>
      <c r="BW116" s="20" t="str">
        <f>IF(StockTree!BW116="","",IF(T=BW$10,IF(CallFlag=1,MAX(StockTree!BW116-K,0),MAX(K-StockTree!BW116,0)),EXP(-rr*h)*(pstar*BX116+(1-pstar)*BX117)))</f>
        <v/>
      </c>
      <c r="BX116" s="20" t="str">
        <f>IF(StockTree!BX116="","",IF(T=BX$10,IF(CallFlag=1,MAX(StockTree!BX116-K,0),MAX(K-StockTree!BX116,0)),EXP(-rr*h)*(pstar*BY116+(1-pstar)*BY117)))</f>
        <v/>
      </c>
      <c r="BY116" s="20" t="str">
        <f>IF(StockTree!BY116="","",IF(T=BY$10,IF(CallFlag=1,MAX(StockTree!BY116-K,0),MAX(K-StockTree!BY116,0)),EXP(-rr*h)*(pstar*BZ116+(1-pstar)*BZ117)))</f>
        <v/>
      </c>
      <c r="BZ116" s="20" t="str">
        <f>IF(StockTree!BZ116="","",IF(T=BZ$10,IF(CallFlag=1,MAX(StockTree!BZ116-K,0),MAX(K-StockTree!BZ116,0)),EXP(-rr*h)*(pstar*CA116+(1-pstar)*CA117)))</f>
        <v/>
      </c>
      <c r="CA116" s="20" t="str">
        <f>IF(StockTree!CA116="","",IF(T=CA$10,IF(CallFlag=1,MAX(StockTree!CA116-K,0),MAX(K-StockTree!CA116,0)),EXP(-rr*h)*(pstar*CB116+(1-pstar)*CB117)))</f>
        <v/>
      </c>
      <c r="CB116" s="20" t="str">
        <f>IF(StockTree!CB116="","",IF(T=CB$10,IF(CallFlag=1,MAX(StockTree!CB116-K,0),MAX(K-StockTree!CB116,0)),EXP(-rr*h)*(pstar*CC116+(1-pstar)*CC117)))</f>
        <v/>
      </c>
      <c r="CC116" s="20" t="str">
        <f>IF(StockTree!CC116="","",IF(T=CC$10,IF(CallFlag=1,MAX(StockTree!CC116-K,0),MAX(K-StockTree!CC116,0)),EXP(-rr*h)*(pstar*CD116+(1-pstar)*CD117)))</f>
        <v/>
      </c>
      <c r="CD116" s="20" t="str">
        <f>IF(StockTree!CD116="","",IF(T=CD$10,IF(CallFlag=1,MAX(StockTree!CD116-K,0),MAX(K-StockTree!CD116,0)),EXP(-rr*h)*(pstar*CE116+(1-pstar)*CE117)))</f>
        <v/>
      </c>
      <c r="CE116" s="20" t="str">
        <f>IF(StockTree!CE116="","",IF(T=CE$10,IF(CallFlag=1,MAX(StockTree!CE116-K,0),MAX(K-StockTree!CE116,0)),EXP(-rr*h)*(pstar*CF116+(1-pstar)*CF117)))</f>
        <v/>
      </c>
      <c r="CF116" s="20" t="str">
        <f>IF(StockTree!CF116="","",IF(T=CF$10,IF(CallFlag=1,MAX(StockTree!CF116-K,0),MAX(K-StockTree!CF116,0)),EXP(-rr*h)*(pstar*CG116+(1-pstar)*CG117)))</f>
        <v/>
      </c>
      <c r="CG116" s="20" t="str">
        <f>IF(StockTree!CG116="","",IF(T=CG$10,IF(CallFlag=1,MAX(StockTree!CG116-K,0),MAX(K-StockTree!CG116,0)),EXP(-rr*h)*(pstar*CH116+(1-pstar)*CH117)))</f>
        <v/>
      </c>
      <c r="CH116" s="20" t="str">
        <f>IF(StockTree!CH116="","",IF(T=CH$10,IF(CallFlag=1,MAX(StockTree!CH116-K,0),MAX(K-StockTree!CH116,0)),EXP(-rr*h)*(pstar*CI116+(1-pstar)*CI117)))</f>
        <v/>
      </c>
      <c r="CI116" s="20" t="str">
        <f>IF(StockTree!CI116="","",IF(T=CI$10,IF(CallFlag=1,MAX(StockTree!CI116-K,0),MAX(K-StockTree!CI116,0)),EXP(-rr*h)*(pstar*CJ116+(1-pstar)*CJ117)))</f>
        <v/>
      </c>
      <c r="CJ116" s="20" t="str">
        <f>IF(StockTree!CJ116="","",IF(T=CJ$10,IF(CallFlag=1,MAX(StockTree!CJ116-K,0),MAX(K-StockTree!CJ116,0)),EXP(-rr*h)*(pstar*CK116+(1-pstar)*CK117)))</f>
        <v/>
      </c>
      <c r="CK116" s="20" t="str">
        <f>IF(StockTree!CK116="","",IF(T=CK$10,IF(CallFlag=1,MAX(StockTree!CK116-K,0),MAX(K-StockTree!CK116,0)),EXP(-rr*h)*(pstar*CL116+(1-pstar)*CL117)))</f>
        <v/>
      </c>
      <c r="CL116" s="20" t="str">
        <f>IF(StockTree!CL116="","",IF(T=CL$10,IF(CallFlag=1,MAX(StockTree!CL116-K,0),MAX(K-StockTree!CL116,0)),EXP(-rr*h)*(pstar*CM116+(1-pstar)*CM117)))</f>
        <v/>
      </c>
      <c r="CM116" s="20" t="str">
        <f>IF(StockTree!CM116="","",IF(T=CM$10,IF(CallFlag=1,MAX(StockTree!CM116-K,0),MAX(K-StockTree!CM116,0)),EXP(-rr*h)*(pstar*CN116+(1-pstar)*CN117)))</f>
        <v/>
      </c>
      <c r="CN116" s="20" t="str">
        <f>IF(StockTree!CN116="","",IF(T=CN$10,IF(CallFlag=1,MAX(StockTree!CN116-K,0),MAX(K-StockTree!CN116,0)),EXP(-rr*h)*(pstar*CO116+(1-pstar)*CO117)))</f>
        <v/>
      </c>
      <c r="CO116" s="20" t="str">
        <f>IF(StockTree!CO116="","",IF(T=CO$10,IF(CallFlag=1,MAX(StockTree!CO116-K,0),MAX(K-StockTree!CO116,0)),EXP(-rr*h)*(pstar*CP116+(1-pstar)*CP117)))</f>
        <v/>
      </c>
      <c r="CP116" s="20" t="str">
        <f>IF(StockTree!CP116="","",IF(T=CP$10,IF(CallFlag=1,MAX(StockTree!CP116-K,0),MAX(K-StockTree!CP116,0)),EXP(-rr*h)*(pstar*CQ116+(1-pstar)*CQ117)))</f>
        <v/>
      </c>
      <c r="CQ116" s="20" t="str">
        <f>IF(StockTree!CQ116="","",IF(T=CQ$10,IF(CallFlag=1,MAX(StockTree!CQ116-K,0),MAX(K-StockTree!CQ116,0)),EXP(-rr*h)*(pstar*CR116+(1-pstar)*CR117)))</f>
        <v/>
      </c>
      <c r="CR116" s="20" t="str">
        <f>IF(StockTree!CR116="","",IF(T=CR$10,IF(CallFlag=1,MAX(StockTree!CR116-K,0),MAX(K-StockTree!CR116,0)),EXP(-rr*h)*(pstar*CS116+(1-pstar)*CS117)))</f>
        <v/>
      </c>
      <c r="CS116" s="20" t="str">
        <f>IF(StockTree!CS116="","",IF(T=CS$10,IF(CallFlag=1,MAX(StockTree!CS116-K,0),MAX(K-StockTree!CS116,0)),EXP(-rr*h)*(pstar*CT116+(1-pstar)*CT117)))</f>
        <v/>
      </c>
      <c r="CT116" s="20" t="str">
        <f>IF(StockTree!CT116="","",IF(T=CT$10,IF(CallFlag=1,MAX(StockTree!CT116-K,0),MAX(K-StockTree!CT116,0)),EXP(-rr*h)*(pstar*CU116+(1-pstar)*CU117)))</f>
        <v/>
      </c>
      <c r="CU116" s="20" t="str">
        <f>IF(StockTree!CU116="","",IF(T=CU$10,IF(CallFlag=1,MAX(StockTree!CU116-K,0),MAX(K-StockTree!CU116,0)),EXP(-rr*h)*(pstar*CV116+(1-pstar)*CV117)))</f>
        <v/>
      </c>
      <c r="CV116" s="20" t="str">
        <f>IF(StockTree!CV116="","",IF(T=CV$10,IF(CallFlag=1,MAX(StockTree!CV116-K,0),MAX(K-StockTree!CV116,0)),EXP(-rr*h)*(pstar*CW116+(1-pstar)*CW117)))</f>
        <v/>
      </c>
      <c r="CW116" s="20" t="str">
        <f>IF(StockTree!CW116="","",IF(T=CW$10,IF(CallFlag=1,MAX(StockTree!CW116-K,0),MAX(K-StockTree!CW116,0)),EXP(-rr*h)*(pstar*CX116+(1-pstar)*CX117)))</f>
        <v/>
      </c>
      <c r="CX116" s="20" t="str">
        <f>IF(StockTree!CX116="","",IF(T=CX$10,IF(CallFlag=1,MAX(StockTree!CX116-K,0),MAX(K-StockTree!CX116,0)),EXP(-rr*h)*(pstar*CY116+(1-pstar)*CY117)))</f>
        <v/>
      </c>
      <c r="CY116" s="20" t="str">
        <f>IF(StockTree!CY116="","",IF(T=CY$10,IF(CallFlag=1,MAX(StockTree!CY116-K,0),MAX(K-StockTree!CY116,0)),EXP(-rr*h)*(pstar*CZ116+(1-pstar)*CZ117)))</f>
        <v/>
      </c>
      <c r="CZ116" s="20" t="str">
        <f>IF(StockTree!CZ116="","",IF(T=CZ$10,IF(CallFlag=1,MAX(StockTree!CZ116-K,0),MAX(K-StockTree!CZ116,0)),EXP(-rr*h)*(pstar*DA116+(1-pstar)*DA117)))</f>
        <v/>
      </c>
      <c r="DA116" s="20" t="str">
        <f>IF(StockTree!DA116="","",IF(T=DA$10,IF(CallFlag=1,MAX(StockTree!DA116-K,0),MAX(K-StockTree!DA116,0)),EXP(-rr*h)*(pstar*DB116+(1-pstar)*DB117)))</f>
        <v/>
      </c>
      <c r="DB116" s="20" t="str">
        <f>IF(StockTree!DB116="","",IF(T=DB$10,IF(CallFlag=1,MAX(StockTree!DB116-K,0),MAX(K-StockTree!DB116,0)),EXP(-rr*h)*(pstar*DC116+(1-pstar)*DC117)))</f>
        <v/>
      </c>
      <c r="DC116" s="20" t="str">
        <f>IF(StockTree!DC116="","",IF(T=DC$10,IF(CallFlag=1,MAX(StockTree!DC116-K,0),MAX(K-StockTree!DC116,0)),EXP(-rr*h)*(pstar*DD116+(1-pstar)*DD117)))</f>
        <v/>
      </c>
      <c r="DD116" s="20" t="str">
        <f>IF(StockTree!DD116="","",IF(T=DD$10,IF(CallFlag=1,MAX(StockTree!DD116-K,0),MAX(K-StockTree!DD116,0)),EXP(-rr*h)*(pstar*DE116+(1-pstar)*DE117)))</f>
        <v/>
      </c>
      <c r="DE116" s="20" t="str">
        <f>IF(StockTree!DE116="","",IF(T=DE$10,IF(CallFlag=1,MAX(StockTree!DE116-K,0),MAX(K-StockTree!DE116,0)),EXP(-rr*h)*(pstar*DF116+(1-pstar)*DF117)))</f>
        <v/>
      </c>
      <c r="DF116" s="20" t="str">
        <f>IF(StockTree!DF116="","",IF(T=DF$10,IF(CallFlag=1,MAX(StockTree!DF116-K,0),MAX(K-StockTree!DF116,0)),EXP(-rr*h)*(pstar*DG116+(1-pstar)*DG117)))</f>
        <v/>
      </c>
      <c r="DG116" s="20" t="str">
        <f>IF(StockTree!DG116="","",IF(T=DG$10,IF(CallFlag=1,MAX(StockTree!DG116-K,0),MAX(K-StockTree!DG116,0)),EXP(-rr*h)*(pstar*DH116+(1-pstar)*DH117)))</f>
        <v/>
      </c>
      <c r="DH116" s="20" t="str">
        <f>IF(StockTree!DH116="","",IF(T=DH$10,IF(CallFlag=1,MAX(StockTree!DH116-K,0),MAX(K-StockTree!DH116,0)),EXP(-rr*h)*(pstar*DI116+(1-pstar)*DI117)))</f>
        <v/>
      </c>
      <c r="DI116" s="20" t="str">
        <f>IF(StockTree!DI116="","",IF(T=DI$10,IF(CallFlag=1,MAX(StockTree!DI116-K,0),MAX(K-StockTree!DI116,0)),EXP(-rr*h)*(pstar*DJ116+(1-pstar)*DJ117)))</f>
        <v/>
      </c>
      <c r="DJ116" s="20" t="str">
        <f>IF(StockTree!DJ116="","",IF(T=DJ$10,IF(CallFlag=1,MAX(StockTree!DJ116-K,0),MAX(K-StockTree!DJ116,0)),EXP(-rr*h)*(pstar*DK116+(1-pstar)*DK117)))</f>
        <v/>
      </c>
      <c r="DK116" s="20" t="str">
        <f>IF(StockTree!DK116="","",IF(T=DK$10,IF(CallFlag=1,MAX(StockTree!DK116-K,0),MAX(K-StockTree!DK116,0)),EXP(-rr*h)*(pstar*DL116+(1-pstar)*DL117)))</f>
        <v/>
      </c>
      <c r="DL116" s="20" t="str">
        <f>IF(StockTree!DL116="","",IF(T=DL$10,IF(CallFlag=1,MAX(StockTree!DL116-K,0),MAX(K-StockTree!DL116,0)),EXP(-rr*h)*(pstar*DM116+(1-pstar)*DM117)))</f>
        <v/>
      </c>
      <c r="DM116" s="20" t="str">
        <f>IF(StockTree!DM116="","",IF(T=DM$10,IF(CallFlag=1,MAX(StockTree!DM116-K,0),MAX(K-StockTree!DM116,0)),EXP(-rr*h)*(pstar*DN116+(1-pstar)*DN117)))</f>
        <v/>
      </c>
      <c r="DN116" s="20" t="str">
        <f>IF(StockTree!DN116="","",IF(T=DN$10,IF(CallFlag=1,MAX(StockTree!DN116-K,0),MAX(K-StockTree!DN116,0)),EXP(-rr*h)*(pstar*DO116+(1-pstar)*DO117)))</f>
        <v/>
      </c>
      <c r="DO116" s="20" t="str">
        <f>IF(StockTree!DO116="","",IF(T=DO$10,IF(CallFlag=1,MAX(StockTree!DO116-K,0),MAX(K-StockTree!DO116,0)),EXP(-rr*h)*(pstar*DP116+(1-pstar)*DP117)))</f>
        <v/>
      </c>
      <c r="DP116" s="20" t="str">
        <f>IF(StockTree!DP116="","",IF(T=DP$10,IF(CallFlag=1,MAX(StockTree!DP116-K,0),MAX(K-StockTree!DP116,0)),EXP(-rr*h)*(pstar*DQ116+(1-pstar)*DQ117)))</f>
        <v/>
      </c>
      <c r="DQ116" s="20" t="str">
        <f>IF(StockTree!DQ116="","",IF(T=DQ$10,IF(CallFlag=1,MAX(StockTree!DQ116-K,0),MAX(K-StockTree!DQ116,0)),EXP(-rr*h)*(pstar*DR116+(1-pstar)*DR117)))</f>
        <v/>
      </c>
      <c r="DR116" s="20" t="str">
        <f>IF(StockTree!DR116="","",IF(T=DR$10,IF(CallFlag=1,MAX(StockTree!DR116-K,0),MAX(K-StockTree!DR116,0)),EXP(-rr*h)*(pstar*DS116+(1-pstar)*DS117)))</f>
        <v/>
      </c>
      <c r="DS116" s="20" t="str">
        <f>IF(StockTree!DS116="","",IF(T=DS$10,IF(CallFlag=1,MAX(StockTree!DS116-K,0),MAX(K-StockTree!DS116,0)),EXP(-rr*h)*(pstar*DT116+(1-pstar)*DT117)))</f>
        <v/>
      </c>
      <c r="DT116" s="20" t="str">
        <f>IF(StockTree!DT116="","",IF(T=DT$10,IF(CallFlag=1,MAX(StockTree!DT116-K,0),MAX(K-StockTree!DT116,0)),EXP(-rr*h)*(pstar*DU116+(1-pstar)*DU117)))</f>
        <v/>
      </c>
      <c r="DU116" s="20" t="str">
        <f>IF(StockTree!DU116="","",IF(T=DU$10,IF(CallFlag=1,MAX(StockTree!DU116-K,0),MAX(K-StockTree!DU116,0)),EXP(-rr*h)*(pstar*DV116+(1-pstar)*DV117)))</f>
        <v/>
      </c>
      <c r="DV116" s="20" t="str">
        <f>IF(StockTree!DV116="","",IF(T=DV$10,IF(CallFlag=1,MAX(StockTree!DV116-K,0),MAX(K-StockTree!DV116,0)),EXP(-rr*h)*(pstar*DW116+(1-pstar)*DW117)))</f>
        <v/>
      </c>
      <c r="DW116" s="20" t="str">
        <f>IF(StockTree!DW116="","",IF(T=DW$10,IF(CallFlag=1,MAX(StockTree!DW116-K,0),MAX(K-StockTree!DW116,0)),EXP(-rr*h)*(pstar*DX116+(1-pstar)*DX117)))</f>
        <v/>
      </c>
      <c r="DX116" s="20" t="str">
        <f>IF(StockTree!DX116="","",IF(T=DX$10,IF(CallFlag=1,MAX(StockTree!DX116-K,0),MAX(K-StockTree!DX116,0)),EXP(-rr*h)*(pstar*DY116+(1-pstar)*DY117)))</f>
        <v/>
      </c>
      <c r="DY116" s="20" t="str">
        <f>IF(StockTree!DY116="","",IF(T=DY$10,IF(CallFlag=1,MAX(StockTree!DY116-K,0),MAX(K-StockTree!DY116,0)),EXP(-rr*h)*(pstar*DZ116+(1-pstar)*DZ117)))</f>
        <v/>
      </c>
      <c r="DZ116" s="20" t="str">
        <f>IF(StockTree!DZ116="","",IF(T=DZ$10,IF(CallFlag=1,MAX(StockTree!DZ116-K,0),MAX(K-StockTree!DZ116,0)),EXP(-rr*h)*(pstar*EA116+(1-pstar)*EA117)))</f>
        <v/>
      </c>
      <c r="EA116" s="20" t="str">
        <f>IF(StockTree!EA116="","",IF(T=EA$10,IF(CallFlag=1,MAX(StockTree!EA116-K,0),MAX(K-StockTree!EA116,0)),EXP(-rr*h)*(pstar*EB116+(1-pstar)*EB117)))</f>
        <v/>
      </c>
      <c r="EB116" s="20" t="str">
        <f>IF(StockTree!EB116="","",IF(T=EB$10,IF(CallFlag=1,MAX(StockTree!EB116-K,0),MAX(K-StockTree!EB116,0)),EXP(-rr*h)*(pstar*EC116+(1-pstar)*EC117)))</f>
        <v/>
      </c>
      <c r="EC116" s="20" t="str">
        <f>IF(StockTree!EC116="","",IF(T=EC$10,IF(CallFlag=1,MAX(StockTree!EC116-K,0),MAX(K-StockTree!EC116,0)),EXP(-rr*h)*(pstar*ED116+(1-pstar)*ED117)))</f>
        <v/>
      </c>
      <c r="ED116" s="20" t="str">
        <f>IF(StockTree!ED116="","",IF(T=ED$10,IF(CallFlag=1,MAX(StockTree!ED116-K,0),MAX(K-StockTree!ED116,0)),EXP(-rr*h)*(pstar*EE116+(1-pstar)*EE117)))</f>
        <v/>
      </c>
      <c r="EE116" s="20" t="str">
        <f>IF(StockTree!EE116="","",IF(T=EE$10,IF(CallFlag=1,MAX(StockTree!EE116-K,0),MAX(K-StockTree!EE116,0)),EXP(-rr*h)*(pstar*EF116+(1-pstar)*EF117)))</f>
        <v/>
      </c>
      <c r="EF116" s="20" t="str">
        <f>IF(StockTree!EF116="","",IF(T=EF$10,IF(CallFlag=1,MAX(StockTree!EF116-K,0),MAX(K-StockTree!EF116,0)),EXP(-rr*h)*(pstar*EG116+(1-pstar)*EG117)))</f>
        <v/>
      </c>
      <c r="EG116" s="20" t="str">
        <f>IF(StockTree!EG116="","",IF(T=EG$10,IF(CallFlag=1,MAX(StockTree!EG116-K,0),MAX(K-StockTree!EG116,0)),EXP(-rr*h)*(pstar*EH116+(1-pstar)*EH117)))</f>
        <v/>
      </c>
      <c r="EH116" s="20" t="str">
        <f>IF(StockTree!EH116="","",IF(T=EH$10,IF(CallFlag=1,MAX(StockTree!EH116-K,0),MAX(K-StockTree!EH116,0)),EXP(-rr*h)*(pstar*EI116+(1-pstar)*EI117)))</f>
        <v/>
      </c>
      <c r="EI116" s="20" t="str">
        <f>IF(StockTree!EI116="","",IF(T=EI$10,IF(CallFlag=1,MAX(StockTree!EI116-K,0),MAX(K-StockTree!EI116,0)),EXP(-rr*h)*(pstar*EJ116+(1-pstar)*EJ117)))</f>
        <v/>
      </c>
      <c r="EJ116" s="20" t="str">
        <f>IF(StockTree!EJ116="","",IF(T=EJ$10,IF(CallFlag=1,MAX(StockTree!EJ116-K,0),MAX(K-StockTree!EJ116,0)),EXP(-rr*h)*(pstar*EK116+(1-pstar)*EK117)))</f>
        <v/>
      </c>
      <c r="EK116" s="20" t="str">
        <f>IF(StockTree!EK116="","",IF(T=EK$10,IF(CallFlag=1,MAX(StockTree!EK116-K,0),MAX(K-StockTree!EK116,0)),EXP(-rr*h)*(pstar*EL116+(1-pstar)*EL117)))</f>
        <v/>
      </c>
      <c r="EL116" s="20" t="str">
        <f>IF(StockTree!EL116="","",IF(T=EL$10,IF(CallFlag=1,MAX(StockTree!EL116-K,0),MAX(K-StockTree!EL116,0)),EXP(-rr*h)*(pstar*EM116+(1-pstar)*EM117)))</f>
        <v/>
      </c>
      <c r="EM116" s="20" t="str">
        <f>IF(StockTree!EM116="","",IF(T=EM$10,IF(CallFlag=1,MAX(StockTree!EM116-K,0),MAX(K-StockTree!EM116,0)),EXP(-rr*h)*(pstar*EN116+(1-pstar)*EN117)))</f>
        <v/>
      </c>
      <c r="EN116" s="20" t="str">
        <f>IF(StockTree!EN116="","",IF(T=EN$10,IF(CallFlag=1,MAX(StockTree!EN116-K,0),MAX(K-StockTree!EN116,0)),EXP(-rr*h)*(pstar*EO116+(1-pstar)*EO117)))</f>
        <v/>
      </c>
      <c r="EO116" s="20" t="str">
        <f>IF(StockTree!EO116="","",IF(T=EO$10,IF(CallFlag=1,MAX(StockTree!EO116-K,0),MAX(K-StockTree!EO116,0)),EXP(-rr*h)*(pstar*EP116+(1-pstar)*EP117)))</f>
        <v/>
      </c>
      <c r="EP116" s="20" t="str">
        <f>IF(StockTree!EP116="","",IF(T=EP$10,IF(CallFlag=1,MAX(StockTree!EP116-K,0),MAX(K-StockTree!EP116,0)),EXP(-rr*h)*(pstar*EQ116+(1-pstar)*EQ117)))</f>
        <v/>
      </c>
      <c r="EQ116" s="20" t="str">
        <f>IF(StockTree!EQ116="","",IF(T=EQ$10,IF(CallFlag=1,MAX(StockTree!EQ116-K,0),MAX(K-StockTree!EQ116,0)),EXP(-rr*h)*(pstar*ER116+(1-pstar)*ER117)))</f>
        <v/>
      </c>
      <c r="ER116" s="20" t="str">
        <f>IF(StockTree!ER116="","",IF(T=ER$10,IF(CallFlag=1,MAX(StockTree!ER116-K,0),MAX(K-StockTree!ER116,0)),EXP(-rr*h)*(pstar*ES116+(1-pstar)*ES117)))</f>
        <v/>
      </c>
      <c r="ES116" s="20" t="str">
        <f>IF(StockTree!ES116="","",IF(T=ES$10,IF(CallFlag=1,MAX(StockTree!ES116-K,0),MAX(K-StockTree!ES116,0)),EXP(-rr*h)*(pstar*ET116+(1-pstar)*ET117)))</f>
        <v/>
      </c>
      <c r="ET116" s="20" t="str">
        <f>IF(StockTree!ET116="","",IF(T=ET$10,IF(CallFlag=1,MAX(StockTree!ET116-K,0),MAX(K-StockTree!ET116,0)),EXP(-rr*h)*(pstar*EU116+(1-pstar)*EU117)))</f>
        <v/>
      </c>
      <c r="EU116" s="20" t="str">
        <f>IF(StockTree!EU116="","",IF(T=EU$10,IF(CallFlag=1,MAX(StockTree!EU116-K,0),MAX(K-StockTree!EU116,0)),EXP(-rr*h)*(pstar*EV116+(1-pstar)*EV117)))</f>
        <v/>
      </c>
      <c r="EV116" s="20" t="str">
        <f>IF(StockTree!EV116="","",IF(T=EV$10,IF(CallFlag=1,MAX(StockTree!EV116-K,0),MAX(K-StockTree!EV116,0)),EXP(-rr*h)*(pstar*EW116+(1-pstar)*EW117)))</f>
        <v/>
      </c>
      <c r="EW116" s="20" t="str">
        <f>IF(StockTree!EW116="","",IF(T=EW$10,IF(CallFlag=1,MAX(StockTree!EW116-K,0),MAX(K-StockTree!EW116,0)),EXP(-rr*h)*(pstar*EX116+(1-pstar)*EX117)))</f>
        <v/>
      </c>
      <c r="EX116" s="20" t="str">
        <f>IF(StockTree!EX116="","",IF(T=EX$10,IF(CallFlag=1,MAX(StockTree!EX116-K,0),MAX(K-StockTree!EX116,0)),EXP(-rr*h)*(pstar*EY116+(1-pstar)*EY117)))</f>
        <v/>
      </c>
      <c r="EY116" s="20" t="str">
        <f>IF(StockTree!EY116="","",IF(T=EY$10,IF(CallFlag=1,MAX(StockTree!EY116-K,0),MAX(K-StockTree!EY116,0)),EXP(-rr*h)*(pstar*EZ116+(1-pstar)*EZ117)))</f>
        <v/>
      </c>
      <c r="EZ116" s="20" t="str">
        <f>IF(StockTree!EZ116="","",IF(T=EZ$10,IF(CallFlag=1,MAX(StockTree!EZ116-K,0),MAX(K-StockTree!EZ116,0)),EXP(-rr*h)*(pstar*FA116+(1-pstar)*FA117)))</f>
        <v/>
      </c>
      <c r="FA116" s="20" t="str">
        <f>IF(StockTree!FA116="","",IF(T=FA$10,IF(CallFlag=1,MAX(StockTree!FA116-K,0),MAX(K-StockTree!FA116,0)),EXP(-rr*h)*(pstar*FB116+(1-pstar)*FB117)))</f>
        <v/>
      </c>
      <c r="FB116" s="20" t="str">
        <f>IF(StockTree!FB116="","",IF(T=FB$10,IF(CallFlag=1,MAX(StockTree!FB116-K,0),MAX(K-StockTree!FB116,0)),EXP(-rr*h)*(pstar*FC116+(1-pstar)*FC117)))</f>
        <v/>
      </c>
      <c r="FC116" s="20" t="str">
        <f>IF(StockTree!FC116="","",IF(T=FC$10,IF(CallFlag=1,MAX(StockTree!FC116-K,0),MAX(K-StockTree!FC116,0)),EXP(-rr*h)*(pstar*FD116+(1-pstar)*FD117)))</f>
        <v/>
      </c>
      <c r="FD116" s="20" t="str">
        <f>IF(StockTree!FD116="","",IF(T=FD$10,IF(CallFlag=1,MAX(StockTree!FD116-K,0),MAX(K-StockTree!FD116,0)),EXP(-rr*h)*(pstar*FE116+(1-pstar)*FE117)))</f>
        <v/>
      </c>
      <c r="FE116" s="20" t="str">
        <f>IF(StockTree!FE116="","",IF(T=FE$10,IF(CallFlag=1,MAX(StockTree!FE116-K,0),MAX(K-StockTree!FE116,0)),EXP(-rr*h)*(pstar*FF116+(1-pstar)*FF117)))</f>
        <v/>
      </c>
      <c r="FF116" s="20" t="str">
        <f>IF(StockTree!FF116="","",IF(T=FF$10,IF(CallFlag=1,MAX(StockTree!FF116-K,0),MAX(K-StockTree!FF116,0)),EXP(-rr*h)*(pstar*FG116+(1-pstar)*FG117)))</f>
        <v/>
      </c>
      <c r="FG116" s="20" t="str">
        <f>IF(StockTree!FG116="","",IF(T=FG$10,IF(CallFlag=1,MAX(StockTree!FG116-K,0),MAX(K-StockTree!FG116,0)),EXP(-rr*h)*(pstar*FH116+(1-pstar)*FH117)))</f>
        <v/>
      </c>
      <c r="FH116" s="20" t="str">
        <f>IF(StockTree!FH116="","",IF(T=FH$10,IF(CallFlag=1,MAX(StockTree!FH116-K,0),MAX(K-StockTree!FH116,0)),EXP(-rr*h)*(pstar*FI116+(1-pstar)*FI117)))</f>
        <v/>
      </c>
      <c r="FI116" s="20" t="str">
        <f>IF(StockTree!FI116="","",IF(T=FI$10,IF(CallFlag=1,MAX(StockTree!FI116-K,0),MAX(K-StockTree!FI116,0)),EXP(-rr*h)*(pstar*FJ116+(1-pstar)*FJ117)))</f>
        <v/>
      </c>
      <c r="FJ116" s="20" t="str">
        <f>IF(StockTree!FJ116="","",IF(T=FJ$10,IF(CallFlag=1,MAX(StockTree!FJ116-K,0),MAX(K-StockTree!FJ116,0)),EXP(-rr*h)*(pstar*FK116+(1-pstar)*FK117)))</f>
        <v/>
      </c>
      <c r="FK116" s="20" t="str">
        <f>IF(StockTree!FK116="","",IF(T=FK$10,IF(CallFlag=1,MAX(StockTree!FK116-K,0),MAX(K-StockTree!FK116,0)),EXP(-rr*h)*(pstar*FL116+(1-pstar)*FL117)))</f>
        <v/>
      </c>
      <c r="FL116" s="20" t="str">
        <f>IF(StockTree!FL116="","",IF(T=FL$10,IF(CallFlag=1,MAX(StockTree!FL116-K,0),MAX(K-StockTree!FL116,0)),EXP(-rr*h)*(pstar*FM116+(1-pstar)*FM117)))</f>
        <v/>
      </c>
      <c r="FM116" s="20" t="str">
        <f>IF(StockTree!FM116="","",IF(T=FM$10,IF(CallFlag=1,MAX(StockTree!FM116-K,0),MAX(K-StockTree!FM116,0)),EXP(-rr*h)*(pstar*FN116+(1-pstar)*FN117)))</f>
        <v/>
      </c>
      <c r="FN116" s="20" t="str">
        <f>IF(StockTree!FN116="","",IF(T=FN$10,IF(CallFlag=1,MAX(StockTree!FN116-K,0),MAX(K-StockTree!FN116,0)),EXP(-rr*h)*(pstar*FO116+(1-pstar)*FO117)))</f>
        <v/>
      </c>
      <c r="FO116" s="20" t="str">
        <f>IF(StockTree!FO116="","",IF(T=FO$10,IF(CallFlag=1,MAX(StockTree!FO116-K,0),MAX(K-StockTree!FO116,0)),EXP(-rr*h)*(pstar*FP116+(1-pstar)*FP117)))</f>
        <v/>
      </c>
      <c r="FP116" s="20" t="str">
        <f>IF(StockTree!FP116="","",IF(T=FP$10,IF(CallFlag=1,MAX(StockTree!FP116-K,0),MAX(K-StockTree!FP116,0)),EXP(-rr*h)*(pstar*FQ116+(1-pstar)*FQ117)))</f>
        <v/>
      </c>
      <c r="FQ116" s="20" t="str">
        <f>IF(StockTree!FQ116="","",IF(T=FQ$10,IF(CallFlag=1,MAX(StockTree!FQ116-K,0),MAX(K-StockTree!FQ116,0)),EXP(-rr*h)*(pstar*FR116+(1-pstar)*FR117)))</f>
        <v/>
      </c>
      <c r="FR116" s="20" t="str">
        <f>IF(StockTree!FR116="","",IF(T=FR$10,IF(CallFlag=1,MAX(StockTree!FR116-K,0),MAX(K-StockTree!FR116,0)),EXP(-rr*h)*(pstar*FS116+(1-pstar)*FS117)))</f>
        <v/>
      </c>
      <c r="FS116" s="20" t="str">
        <f>IF(StockTree!FS116="","",IF(T=FS$10,IF(CallFlag=1,MAX(StockTree!FS116-K,0),MAX(K-StockTree!FS116,0)),EXP(-rr*h)*(pstar*FT116+(1-pstar)*FT117)))</f>
        <v/>
      </c>
      <c r="FT116" s="20" t="str">
        <f>IF(StockTree!FT116="","",IF(T=FT$10,IF(CallFlag=1,MAX(StockTree!FT116-K,0),MAX(K-StockTree!FT116,0)),EXP(-rr*h)*(pstar*FU116+(1-pstar)*FU117)))</f>
        <v/>
      </c>
      <c r="FU116" s="20" t="str">
        <f>IF(StockTree!FU116="","",IF(T=FU$10,IF(CallFlag=1,MAX(StockTree!FU116-K,0),MAX(K-StockTree!FU116,0)),EXP(-rr*h)*(pstar*FV116+(1-pstar)*FV117)))</f>
        <v/>
      </c>
      <c r="FV116" s="20" t="str">
        <f>IF(StockTree!FV116="","",IF(T=FV$10,IF(CallFlag=1,MAX(StockTree!FV116-K,0),MAX(K-StockTree!FV116,0)),EXP(-rr*h)*(pstar*FW116+(1-pstar)*FW117)))</f>
        <v/>
      </c>
      <c r="FW116" s="20" t="str">
        <f>IF(StockTree!FW116="","",IF(T=FW$10,IF(CallFlag=1,MAX(StockTree!FW116-K,0),MAX(K-StockTree!FW116,0)),EXP(-rr*h)*(pstar*FX116+(1-pstar)*FX117)))</f>
        <v/>
      </c>
      <c r="FX116" s="20" t="str">
        <f>IF(StockTree!FX116="","",IF(T=FX$10,IF(CallFlag=1,MAX(StockTree!FX116-K,0),MAX(K-StockTree!FX116,0)),EXP(-rr*h)*(pstar*FY116+(1-pstar)*FY117)))</f>
        <v/>
      </c>
      <c r="FY116" s="20" t="str">
        <f>IF(StockTree!FY116="","",IF(T=FY$10,IF(CallFlag=1,MAX(StockTree!FY116-K,0),MAX(K-StockTree!FY116,0)),EXP(-rr*h)*(pstar*FZ116+(1-pstar)*FZ117)))</f>
        <v/>
      </c>
      <c r="FZ116" s="20" t="str">
        <f>IF(StockTree!FZ116="","",IF(T=FZ$10,IF(CallFlag=1,MAX(StockTree!FZ116-K,0),MAX(K-StockTree!FZ116,0)),EXP(-rr*h)*(pstar*GA116+(1-pstar)*GA117)))</f>
        <v/>
      </c>
      <c r="GA116" s="20" t="str">
        <f>IF(StockTree!GA116="","",IF(T=GA$10,IF(CallFlag=1,MAX(StockTree!GA116-K,0),MAX(K-StockTree!GA116,0)),EXP(-rr*h)*(pstar*GB116+(1-pstar)*GB117)))</f>
        <v/>
      </c>
      <c r="GB116" s="20" t="str">
        <f>IF(StockTree!GB116="","",IF(T=GB$10,IF(CallFlag=1,MAX(StockTree!GB116-K,0),MAX(K-StockTree!GB116,0)),EXP(-rr*h)*(pstar*GC116+(1-pstar)*GC117)))</f>
        <v/>
      </c>
      <c r="GC116" s="20" t="str">
        <f>IF(StockTree!GC116="","",IF(T=GC$10,IF(CallFlag=1,MAX(StockTree!GC116-K,0),MAX(K-StockTree!GC116,0)),EXP(-rr*h)*(pstar*GD116+(1-pstar)*GD117)))</f>
        <v/>
      </c>
      <c r="GD116" s="20" t="str">
        <f>IF(StockTree!GD116="","",IF(T=GD$10,IF(CallFlag=1,MAX(StockTree!GD116-K,0),MAX(K-StockTree!GD116,0)),EXP(-rr*h)*(pstar*GE116+(1-pstar)*GE117)))</f>
        <v/>
      </c>
      <c r="GE116" s="20" t="str">
        <f>IF(StockTree!GE116="","",IF(T=GE$10,IF(CallFlag=1,MAX(StockTree!GE116-K,0),MAX(K-StockTree!GE116,0)),EXP(-rr*h)*(pstar*GF116+(1-pstar)*GF117)))</f>
        <v/>
      </c>
      <c r="GF116" s="20" t="str">
        <f>IF(StockTree!GF116="","",IF(T=GF$10,IF(CallFlag=1,MAX(StockTree!GF116-K,0),MAX(K-StockTree!GF116,0)),EXP(-rr*h)*(pstar*GG116+(1-pstar)*GG117)))</f>
        <v/>
      </c>
      <c r="GG116" s="20" t="str">
        <f>IF(StockTree!GG116="","",IF(T=GG$10,IF(CallFlag=1,MAX(StockTree!GG116-K,0),MAX(K-StockTree!GG116,0)),EXP(-rr*h)*(pstar*GH116+(1-pstar)*GH117)))</f>
        <v/>
      </c>
      <c r="GH116" s="20" t="str">
        <f>IF(StockTree!GH116="","",IF(T=GH$10,IF(CallFlag=1,MAX(StockTree!GH116-K,0),MAX(K-StockTree!GH116,0)),EXP(-rr*h)*(pstar*GI116+(1-pstar)*GI117)))</f>
        <v/>
      </c>
      <c r="GI116" s="20" t="str">
        <f>IF(StockTree!GI116="","",IF(T=GI$10,IF(CallFlag=1,MAX(StockTree!GI116-K,0),MAX(K-StockTree!GI116,0)),EXP(-rr*h)*(pstar*GJ116+(1-pstar)*GJ117)))</f>
        <v/>
      </c>
      <c r="GJ116" s="20" t="str">
        <f>IF(StockTree!GJ116="","",IF(T=GJ$10,IF(CallFlag=1,MAX(StockTree!GJ116-K,0),MAX(K-StockTree!GJ116,0)),EXP(-rr*h)*(pstar*GK116+(1-pstar)*GK117)))</f>
        <v/>
      </c>
      <c r="GK116" s="20" t="str">
        <f>IF(StockTree!GK116="","",IF(T=GK$10,IF(CallFlag=1,MAX(StockTree!GK116-K,0),MAX(K-StockTree!GK116,0)),EXP(-rr*h)*(pstar*GL116+(1-pstar)*GL117)))</f>
        <v/>
      </c>
      <c r="GL116" s="20" t="str">
        <f>IF(StockTree!GL116="","",IF(T=GL$10,IF(CallFlag=1,MAX(StockTree!GL116-K,0),MAX(K-StockTree!GL116,0)),EXP(-rr*h)*(pstar*GM116+(1-pstar)*GM117)))</f>
        <v/>
      </c>
      <c r="GM116" s="20" t="str">
        <f>IF(StockTree!GM116="","",IF(T=GM$10,IF(CallFlag=1,MAX(StockTree!GM116-K,0),MAX(K-StockTree!GM116,0)),EXP(-rr*h)*(pstar*GN116+(1-pstar)*GN117)))</f>
        <v/>
      </c>
      <c r="GN116" s="20" t="str">
        <f>IF(StockTree!GN116="","",IF(T=GN$10,IF(CallFlag=1,MAX(StockTree!GN116-K,0),MAX(K-StockTree!GN116,0)),EXP(-rr*h)*(pstar*GO116+(1-pstar)*GO117)))</f>
        <v/>
      </c>
      <c r="GO116" s="20" t="str">
        <f>IF(StockTree!GO116="","",IF(T=GO$10,IF(CallFlag=1,MAX(StockTree!GO116-K,0),MAX(K-StockTree!GO116,0)),EXP(-rr*h)*(pstar*GP116+(1-pstar)*GP117)))</f>
        <v/>
      </c>
      <c r="GP116" s="20" t="str">
        <f>IF(StockTree!GP116="","",IF(T=GP$10,IF(CallFlag=1,MAX(StockTree!GP116-K,0),MAX(K-StockTree!GP116,0)),EXP(-rr*h)*(pstar*GQ116+(1-pstar)*GQ117)))</f>
        <v/>
      </c>
      <c r="GQ116" s="20" t="str">
        <f>IF(StockTree!GQ116="","",IF(T=GQ$10,IF(CallFlag=1,MAX(StockTree!GQ116-K,0),MAX(K-StockTree!GQ116,0)),EXP(-rr*h)*(pstar*GR116+(1-pstar)*GR117)))</f>
        <v/>
      </c>
      <c r="GR116" s="20" t="str">
        <f>IF(StockTree!GR116="","",IF(T=GR$10,IF(CallFlag=1,MAX(StockTree!GR116-K,0),MAX(K-StockTree!GR116,0)),EXP(-rr*h)*(pstar*GS116+(1-pstar)*GS117)))</f>
        <v/>
      </c>
      <c r="GS116" s="20" t="str">
        <f>IF(StockTree!GS116="","",IF(T=GS$10,IF(CallFlag=1,MAX(StockTree!GS116-K,0),MAX(K-StockTree!GS116,0)),EXP(-rr*h)*(pstar*GT116+(1-pstar)*GT117)))</f>
        <v/>
      </c>
      <c r="GT116" s="20" t="str">
        <f>IF(StockTree!GT116="","",IF(T=GT$10,IF(CallFlag=1,MAX(StockTree!GT116-K,0),MAX(K-StockTree!GT116,0)),EXP(-rr*h)*(pstar*GU116+(1-pstar)*GU117)))</f>
        <v/>
      </c>
      <c r="GU116" s="20" t="str">
        <f>IF(StockTree!GU116="","",IF(T=GU$10,IF(CallFlag=1,MAX(StockTree!GU116-K,0),MAX(K-StockTree!GU116,0)),EXP(-rr*h)*(pstar*GV116+(1-pstar)*GV117)))</f>
        <v/>
      </c>
      <c r="GV116" s="20" t="str">
        <f>IF(StockTree!GV116="","",IF(T=GV$10,IF(CallFlag=1,MAX(StockTree!GV116-K,0),MAX(K-StockTree!GV116,0)),EXP(-rr*h)*(pstar*GW116+(1-pstar)*GW117)))</f>
        <v/>
      </c>
      <c r="GW116" s="20" t="str">
        <f>IF(StockTree!GW116="","",IF(T=GW$10,IF(CallFlag=1,MAX(StockTree!GW116-K,0),MAX(K-StockTree!GW116,0)),EXP(-rr*h)*(pstar*GX116+(1-pstar)*GX117)))</f>
        <v/>
      </c>
      <c r="GX116" s="20" t="str">
        <f>IF(StockTree!GX116="","",IF(T=GX$10,IF(CallFlag=1,MAX(StockTree!GX116-K,0),MAX(K-StockTree!GX116,0)),EXP(-rr*h)*(pstar*GY116+(1-pstar)*GY117)))</f>
        <v/>
      </c>
      <c r="GY116" s="20" t="str">
        <f>IF(StockTree!GY116="","",IF(T=GY$10,IF(CallFlag=1,MAX(StockTree!GY116-K,0),MAX(K-StockTree!GY116,0)),EXP(-rr*h)*(pstar*GZ116+(1-pstar)*GZ117)))</f>
        <v/>
      </c>
      <c r="GZ116" s="20" t="str">
        <f>IF(StockTree!GZ116="","",IF(T=GZ$10,IF(CallFlag=1,MAX(StockTree!GZ116-K,0),MAX(K-StockTree!GZ116,0)),EXP(-rr*h)*(pstar*HA116+(1-pstar)*HA117)))</f>
        <v/>
      </c>
      <c r="HA116" s="20" t="str">
        <f>IF(StockTree!HA116="","",IF(T=HA$10,IF(CallFlag=1,MAX(StockTree!HA116-K,0),MAX(K-StockTree!HA116,0)),EXP(-rr*h)*(pstar*HB116+(1-pstar)*HB117)))</f>
        <v/>
      </c>
      <c r="HB116" s="20" t="str">
        <f>IF(StockTree!HB116="","",IF(T=HB$10,IF(CallFlag=1,MAX(StockTree!HB116-K,0),MAX(K-StockTree!HB116,0)),EXP(-rr*h)*(pstar*HC116+(1-pstar)*HC117)))</f>
        <v/>
      </c>
      <c r="HC116" s="20" t="str">
        <f>IF(StockTree!HC116="","",IF(T=HC$10,IF(CallFlag=1,MAX(StockTree!HC116-K,0),MAX(K-StockTree!HC116,0)),EXP(-rr*h)*(pstar*HD116+(1-pstar)*HD117)))</f>
        <v/>
      </c>
      <c r="HD116" s="20" t="str">
        <f>IF(StockTree!HD116="","",IF(T=HD$10,IF(CallFlag=1,MAX(StockTree!HD116-K,0),MAX(K-StockTree!HD116,0)),EXP(-rr*h)*(pstar*HE116+(1-pstar)*HE117)))</f>
        <v/>
      </c>
      <c r="HE116" s="20" t="str">
        <f>IF(StockTree!HE116="","",IF(T=HE$10,IF(CallFlag=1,MAX(StockTree!HE116-K,0),MAX(K-StockTree!HE116,0)),EXP(-rr*h)*(pstar*HF116+(1-pstar)*HF117)))</f>
        <v/>
      </c>
      <c r="HF116" s="20" t="str">
        <f>IF(StockTree!HF116="","",IF(T=HF$10,IF(CallFlag=1,MAX(StockTree!HF116-K,0),MAX(K-StockTree!HF116,0)),EXP(-rr*h)*(pstar*HG116+(1-pstar)*HG117)))</f>
        <v/>
      </c>
      <c r="HG116" s="20" t="str">
        <f>IF(StockTree!HG116="","",IF(T=HG$10,IF(CallFlag=1,MAX(StockTree!HG116-K,0),MAX(K-StockTree!HG116,0)),EXP(-rr*h)*(pstar*HH116+(1-pstar)*HH117)))</f>
        <v/>
      </c>
      <c r="HH116" s="20" t="str">
        <f>IF(StockTree!HH116="","",IF(T=HH$10,IF(CallFlag=1,MAX(StockTree!HH116-K,0),MAX(K-StockTree!HH116,0)),EXP(-rr*h)*(pstar*HI116+(1-pstar)*HI117)))</f>
        <v/>
      </c>
      <c r="HI116" s="20" t="str">
        <f>IF(StockTree!HI116="","",IF(T=HI$10,IF(CallFlag=1,MAX(StockTree!HI116-K,0),MAX(K-StockTree!HI116,0)),EXP(-rr*h)*(pstar*HJ116+(1-pstar)*HJ117)))</f>
        <v/>
      </c>
      <c r="HJ116" s="20" t="str">
        <f>IF(StockTree!HJ116="","",IF(T=HJ$10,IF(CallFlag=1,MAX(StockTree!HJ116-K,0),MAX(K-StockTree!HJ116,0)),EXP(-rr*h)*(pstar*HK116+(1-pstar)*HK117)))</f>
        <v/>
      </c>
      <c r="HK116" s="20" t="str">
        <f>IF(StockTree!HK116="","",IF(T=HK$10,IF(CallFlag=1,MAX(StockTree!HK116-K,0),MAX(K-StockTree!HK116,0)),EXP(-rr*h)*(pstar*HL116+(1-pstar)*HL117)))</f>
        <v/>
      </c>
      <c r="HL116" s="20" t="str">
        <f>IF(StockTree!HL116="","",IF(T=HL$10,IF(CallFlag=1,MAX(StockTree!HL116-K,0),MAX(K-StockTree!HL116,0)),EXP(-rr*h)*(pstar*HM116+(1-pstar)*HM117)))</f>
        <v/>
      </c>
      <c r="HM116" s="20" t="str">
        <f>IF(StockTree!HM116="","",IF(T=HM$10,IF(CallFlag=1,MAX(StockTree!HM116-K,0),MAX(K-StockTree!HM116,0)),EXP(-rr*h)*(pstar*HN116+(1-pstar)*HN117)))</f>
        <v/>
      </c>
      <c r="HN116" s="20" t="str">
        <f>IF(StockTree!HN116="","",IF(T=HN$10,IF(CallFlag=1,MAX(StockTree!HN116-K,0),MAX(K-StockTree!HN116,0)),EXP(-rr*h)*(pstar*HO116+(1-pstar)*HO117)))</f>
        <v/>
      </c>
      <c r="HO116" s="20" t="str">
        <f>IF(StockTree!HO116="","",IF(T=HO$10,IF(CallFlag=1,MAX(StockTree!HO116-K,0),MAX(K-StockTree!HO116,0)),EXP(-rr*h)*(pstar*HP116+(1-pstar)*HP117)))</f>
        <v/>
      </c>
      <c r="HP116" s="20" t="str">
        <f>IF(StockTree!HP116="","",IF(T=HP$10,IF(CallFlag=1,MAX(StockTree!HP116-K,0),MAX(K-StockTree!HP116,0)),EXP(-rr*h)*(pstar*HQ116+(1-pstar)*HQ117)))</f>
        <v/>
      </c>
      <c r="HQ116" s="20" t="str">
        <f>IF(StockTree!HQ116="","",IF(T=HQ$10,IF(CallFlag=1,MAX(StockTree!HQ116-K,0),MAX(K-StockTree!HQ116,0)),EXP(-rr*h)*(pstar*HR116+(1-pstar)*HR117)))</f>
        <v/>
      </c>
      <c r="HR116" s="20" t="str">
        <f>IF(StockTree!HR116="","",IF(T=HR$10,IF(CallFlag=1,MAX(StockTree!HR116-K,0),MAX(K-StockTree!HR116,0)),EXP(-rr*h)*(pstar*HS116+(1-pstar)*HS117)))</f>
        <v/>
      </c>
      <c r="HS116" s="20" t="str">
        <f>IF(StockTree!HS116="","",IF(T=HS$10,IF(CallFlag=1,MAX(StockTree!HS116-K,0),MAX(K-StockTree!HS116,0)),EXP(-rr*h)*(pstar*HT116+(1-pstar)*HT117)))</f>
        <v/>
      </c>
      <c r="HT116" s="20" t="str">
        <f>IF(StockTree!HT116="","",IF(T=HT$10,IF(CallFlag=1,MAX(StockTree!HT116-K,0),MAX(K-StockTree!HT116,0)),EXP(-rr*h)*(pstar*HU116+(1-pstar)*HU117)))</f>
        <v/>
      </c>
      <c r="HU116" s="20" t="str">
        <f>IF(StockTree!HU116="","",IF(T=HU$10,IF(CallFlag=1,MAX(StockTree!HU116-K,0),MAX(K-StockTree!HU116,0)),EXP(-rr*h)*(pstar*HV116+(1-pstar)*HV117)))</f>
        <v/>
      </c>
      <c r="HV116" s="20" t="str">
        <f>IF(StockTree!HV116="","",IF(T=HV$10,IF(CallFlag=1,MAX(StockTree!HV116-K,0),MAX(K-StockTree!HV116,0)),EXP(-rr*h)*(pstar*HW116+(1-pstar)*HW117)))</f>
        <v/>
      </c>
      <c r="HW116" s="20" t="str">
        <f>IF(StockTree!HW116="","",IF(T=HW$10,IF(CallFlag=1,MAX(StockTree!HW116-K,0),MAX(K-StockTree!HW116,0)),EXP(-rr*h)*(pstar*HX116+(1-pstar)*HX117)))</f>
        <v/>
      </c>
      <c r="HX116" s="20" t="str">
        <f>IF(StockTree!HX116="","",IF(T=HX$10,IF(CallFlag=1,MAX(StockTree!HX116-K,0),MAX(K-StockTree!HX116,0)),EXP(-rr*h)*(pstar*HY116+(1-pstar)*HY117)))</f>
        <v/>
      </c>
      <c r="HY116" s="20" t="str">
        <f>IF(StockTree!HY116="","",IF(T=HY$10,IF(CallFlag=1,MAX(StockTree!HY116-K,0),MAX(K-StockTree!HY116,0)),EXP(-rr*h)*(pstar*HZ116+(1-pstar)*HZ117)))</f>
        <v/>
      </c>
      <c r="HZ116" s="20" t="str">
        <f>IF(StockTree!HZ116="","",IF(T=HZ$10,IF(CallFlag=1,MAX(StockTree!HZ116-K,0),MAX(K-StockTree!HZ116,0)),EXP(-rr*h)*(pstar*IA116+(1-pstar)*IA117)))</f>
        <v/>
      </c>
      <c r="IA116" s="20" t="str">
        <f>IF(StockTree!IA116="","",IF(T=IA$10,IF(CallFlag=1,MAX(StockTree!IA116-K,0),MAX(K-StockTree!IA116,0)),EXP(-rr*h)*(pstar*IB116+(1-pstar)*IB117)))</f>
        <v/>
      </c>
      <c r="IB116" s="20" t="str">
        <f>IF(StockTree!IB116="","",IF(T=IB$10,IF(CallFlag=1,MAX(StockTree!IB116-K,0),MAX(K-StockTree!IB116,0)),EXP(-rr*h)*(pstar*IC116+(1-pstar)*IC117)))</f>
        <v/>
      </c>
      <c r="IC116" s="20" t="str">
        <f>IF(StockTree!IC116="","",IF(T=IC$10,IF(CallFlag=1,MAX(StockTree!IC116-K,0),MAX(K-StockTree!IC116,0)),EXP(-rr*h)*(pstar*ID116+(1-pstar)*ID117)))</f>
        <v/>
      </c>
      <c r="ID116" s="20" t="str">
        <f>IF(StockTree!ID116="","",IF(T=ID$10,IF(CallFlag=1,MAX(StockTree!ID116-K,0),MAX(K-StockTree!ID116,0)),EXP(-rr*h)*(pstar*IE116+(1-pstar)*IE117)))</f>
        <v/>
      </c>
      <c r="IE116" s="20" t="str">
        <f>IF(StockTree!IE116="","",IF(T=IE$10,IF(CallFlag=1,MAX(StockTree!IE116-K,0),MAX(K-StockTree!IE116,0)),EXP(-rr*h)*(pstar*IF116+(1-pstar)*IF117)))</f>
        <v/>
      </c>
      <c r="IF116" s="20" t="str">
        <f>IF(StockTree!IF116="","",IF(T=IF$10,IF(CallFlag=1,MAX(StockTree!IF116-K,0),MAX(K-StockTree!IF116,0)),EXP(-rr*h)*(pstar*IG116+(1-pstar)*IG117)))</f>
        <v/>
      </c>
      <c r="IG116" s="20" t="str">
        <f>IF(StockTree!IG116="","",IF(T=IG$10,IF(CallFlag=1,MAX(StockTree!IG116-K,0),MAX(K-StockTree!IG116,0)),EXP(-rr*h)*(pstar*IH116+(1-pstar)*IH117)))</f>
        <v/>
      </c>
      <c r="IH116" s="20" t="str">
        <f>IF(StockTree!IH116="","",IF(T=IH$10,IF(CallFlag=1,MAX(StockTree!IH116-K,0),MAX(K-StockTree!IH116,0)),EXP(-rr*h)*(pstar*II116+(1-pstar)*II117)))</f>
        <v/>
      </c>
      <c r="II116" s="20" t="str">
        <f>IF(StockTree!II116="","",IF(T=II$10,IF(CallFlag=1,MAX(StockTree!II116-K,0),MAX(K-StockTree!II116,0)),EXP(-rr*h)*(pstar*IJ116+(1-pstar)*IJ117)))</f>
        <v/>
      </c>
      <c r="IJ116" s="20" t="str">
        <f>IF(StockTree!IJ116="","",IF(T=IJ$10,IF(CallFlag=1,MAX(StockTree!IJ116-K,0),MAX(K-StockTree!IJ116,0)),EXP(-rr*h)*(pstar*IK116+(1-pstar)*IK117)))</f>
        <v/>
      </c>
      <c r="IK116" s="20" t="str">
        <f>IF(StockTree!IK116="","",IF(T=IK$10,IF(CallFlag=1,MAX(StockTree!IK116-K,0),MAX(K-StockTree!IK116,0)),EXP(-rr*h)*(pstar*IL116+(1-pstar)*IL117)))</f>
        <v/>
      </c>
      <c r="IL116" s="20" t="str">
        <f>IF(StockTree!IL116="","",IF(T=IL$10,IF(CallFlag=1,MAX(StockTree!IL116-K,0),MAX(K-StockTree!IL116,0)),EXP(-rr*h)*(pstar*IM116+(1-pstar)*IM117)))</f>
        <v/>
      </c>
      <c r="IM116" s="20" t="str">
        <f>IF(StockTree!IM116="","",IF(T=IM$10,IF(CallFlag=1,MAX(StockTree!IM116-K,0),MAX(K-StockTree!IM116,0)),EXP(-rr*h)*(pstar*IN116+(1-pstar)*IN117)))</f>
        <v/>
      </c>
      <c r="IN116" s="20" t="str">
        <f>IF(StockTree!IN116="","",IF(T=IN$10,IF(CallFlag=1,MAX(StockTree!IN116-K,0),MAX(K-StockTree!IN116,0)),EXP(-rr*h)*(pstar*IO116+(1-pstar)*IO117)))</f>
        <v/>
      </c>
      <c r="IO116" s="20" t="str">
        <f>IF(StockTree!IO116="","",IF(T=IO$10,IF(CallFlag=1,MAX(StockTree!IO116-K,0),MAX(K-StockTree!IO116,0)),EXP(-rr*h)*(pstar*IP116+(1-pstar)*IP117)))</f>
        <v/>
      </c>
      <c r="IP116" s="20" t="str">
        <f>IF(StockTree!IP116="","",IF(T=IP$10,IF(CallFlag=1,MAX(StockTree!IP116-K,0),MAX(K-StockTree!IP116,0)),EXP(-rr*h)*(pstar*IQ116+(1-pstar)*IQ117)))</f>
        <v/>
      </c>
      <c r="IQ116" s="20" t="str">
        <f>IF(StockTree!IQ116="","",IF(T=IQ$10,IF(CallFlag=1,MAX(StockTree!IQ116-K,0),MAX(K-StockTree!IQ116,0)),EXP(-rr*h)*(pstar*IR116+(1-pstar)*IR117)))</f>
        <v/>
      </c>
      <c r="IR116" s="20" t="str">
        <f>IF(StockTree!IR116="","",IF(T=IR$10,IF(CallFlag=1,MAX(StockTree!IR116-K,0),MAX(K-StockTree!IR116,0)),EXP(-rr*h)*(pstar*IS116+(1-pstar)*IS117)))</f>
        <v/>
      </c>
      <c r="IS116" s="20" t="str">
        <f>IF(StockTree!IS116="","",IF(T=IS$10,IF(CallFlag=1,MAX(StockTree!IS116-K,0),MAX(K-StockTree!IS116,0)),EXP(-rr*h)*(pstar*IT116+(1-pstar)*IT117)))</f>
        <v/>
      </c>
      <c r="IT116" s="20" t="str">
        <f>IF(StockTree!IT116="","",IF(T=IT$10,IF(CallFlag=1,MAX(StockTree!IT116-K,0),MAX(K-StockTree!IT116,0)),EXP(-rr*h)*(pstar*IU116+(1-pstar)*IU117)))</f>
        <v/>
      </c>
      <c r="IU116" s="20" t="str">
        <f>IF(StockTree!IU116="","",IF(T=IU$10,IF(CallFlag=1,MAX(StockTree!IU116-K,0),MAX(K-StockTree!IU116,0)),EXP(-rr*h)*(pstar*IV116+(1-pstar)*IV117)))</f>
        <v/>
      </c>
      <c r="IV116" s="20" t="str">
        <f>IF(StockTree!IV116="","",IF(T=IV$10,IF(CallFlag=1,MAX(StockTree!IV116-K,0),MAX(K-StockTree!IV116,0)),EXP(-rr*h)*(pstar*#REF!+(1-pstar)*#REF!)))</f>
        <v/>
      </c>
    </row>
    <row r="117" spans="1:256" s="20" customFormat="1" x14ac:dyDescent="0.2">
      <c r="A117" s="19">
        <f t="shared" si="9"/>
        <v>105</v>
      </c>
      <c r="B117" s="20" t="str">
        <f>IF(StockTree!B117="","",IF(T=B$10,IF(CallFlag=1,MAX(StockTree!B117-K,0),MAX(K-StockTree!B117,0)),EXP(-rr*h)*(pstar*C117+(1-pstar)*C118)))</f>
        <v/>
      </c>
      <c r="C117" s="20" t="str">
        <f>IF(StockTree!C117="","",IF(T=C$10,IF(CallFlag=1,MAX(StockTree!C117-K,0),MAX(K-StockTree!C117,0)),EXP(-rr*h)*(pstar*D117+(1-pstar)*D118)))</f>
        <v/>
      </c>
      <c r="D117" s="20" t="str">
        <f>IF(StockTree!D117="","",IF(T=D$10,IF(CallFlag=1,MAX(StockTree!D117-K,0),MAX(K-StockTree!D117,0)),EXP(-rr*h)*(pstar*E117+(1-pstar)*E118)))</f>
        <v/>
      </c>
      <c r="E117" s="20" t="str">
        <f>IF(StockTree!E117="","",IF(T=E$10,IF(CallFlag=1,MAX(StockTree!E117-K,0),MAX(K-StockTree!E117,0)),EXP(-rr*h)*(pstar*F117+(1-pstar)*F118)))</f>
        <v/>
      </c>
      <c r="F117" s="20" t="str">
        <f>IF(StockTree!F117="","",IF(T=F$10,IF(CallFlag=1,MAX(StockTree!F117-K,0),MAX(K-StockTree!F117,0)),EXP(-rr*h)*(pstar*G117+(1-pstar)*G118)))</f>
        <v/>
      </c>
      <c r="G117" s="20" t="str">
        <f>IF(StockTree!G117="","",IF(T=G$10,IF(CallFlag=1,MAX(StockTree!G117-K,0),MAX(K-StockTree!G117,0)),EXP(-rr*h)*(pstar*H117+(1-pstar)*H118)))</f>
        <v/>
      </c>
      <c r="H117" s="20" t="str">
        <f>IF(StockTree!H117="","",IF(T=H$10,IF(CallFlag=1,MAX(StockTree!H117-K,0),MAX(K-StockTree!H117,0)),EXP(-rr*h)*(pstar*I117+(1-pstar)*I118)))</f>
        <v/>
      </c>
      <c r="I117" s="20" t="str">
        <f>IF(StockTree!I117="","",IF(T=I$10,IF(CallFlag=1,MAX(StockTree!I117-K,0),MAX(K-StockTree!I117,0)),EXP(-rr*h)*(pstar*J117+(1-pstar)*J118)))</f>
        <v/>
      </c>
      <c r="J117" s="20" t="str">
        <f>IF(StockTree!J117="","",IF(T=J$10,IF(CallFlag=1,MAX(StockTree!J117-K,0),MAX(K-StockTree!J117,0)),EXP(-rr*h)*(pstar*K117+(1-pstar)*K118)))</f>
        <v/>
      </c>
      <c r="K117" s="20" t="str">
        <f>IF(StockTree!K117="","",IF(T=K$10,IF(CallFlag=1,MAX(StockTree!K117-K,0),MAX(K-StockTree!K117,0)),EXP(-rr*h)*(pstar*L117+(1-pstar)*L118)))</f>
        <v/>
      </c>
      <c r="L117" s="20" t="str">
        <f>IF(StockTree!L117="","",IF(T=L$10,IF(CallFlag=1,MAX(StockTree!L117-K,0),MAX(K-StockTree!L117,0)),EXP(-rr*h)*(pstar*M117+(1-pstar)*M118)))</f>
        <v/>
      </c>
      <c r="M117" s="20" t="str">
        <f>IF(StockTree!M117="","",IF(T=M$10,IF(CallFlag=1,MAX(StockTree!M117-K,0),MAX(K-StockTree!M117,0)),EXP(-rr*h)*(pstar*N117+(1-pstar)*N118)))</f>
        <v/>
      </c>
      <c r="N117" s="20" t="str">
        <f>IF(StockTree!N117="","",IF(T=N$10,IF(CallFlag=1,MAX(StockTree!N117-K,0),MAX(K-StockTree!N117,0)),EXP(-rr*h)*(pstar*O117+(1-pstar)*O118)))</f>
        <v/>
      </c>
      <c r="O117" s="20" t="str">
        <f>IF(StockTree!O117="","",IF(T=O$10,IF(CallFlag=1,MAX(StockTree!O117-K,0),MAX(K-StockTree!O117,0)),EXP(-rr*h)*(pstar*P117+(1-pstar)*P118)))</f>
        <v/>
      </c>
      <c r="P117" s="20" t="str">
        <f>IF(StockTree!P117="","",IF(T=P$10,IF(CallFlag=1,MAX(StockTree!P117-K,0),MAX(K-StockTree!P117,0)),EXP(-rr*h)*(pstar*Q117+(1-pstar)*Q118)))</f>
        <v/>
      </c>
      <c r="Q117" s="20" t="str">
        <f>IF(StockTree!Q117="","",IF(T=Q$10,IF(CallFlag=1,MAX(StockTree!Q117-K,0),MAX(K-StockTree!Q117,0)),EXP(-rr*h)*(pstar*R117+(1-pstar)*R118)))</f>
        <v/>
      </c>
      <c r="R117" s="20" t="str">
        <f>IF(StockTree!R117="","",IF(T=R$10,IF(CallFlag=1,MAX(StockTree!R117-K,0),MAX(K-StockTree!R117,0)),EXP(-rr*h)*(pstar*S117+(1-pstar)*S118)))</f>
        <v/>
      </c>
      <c r="S117" s="20" t="str">
        <f>IF(StockTree!S117="","",IF(T=S$10,IF(CallFlag=1,MAX(StockTree!S117-K,0),MAX(K-StockTree!S117,0)),EXP(-rr*h)*(pstar*T117+(1-pstar)*T118)))</f>
        <v/>
      </c>
      <c r="T117" s="20" t="str">
        <f>IF(StockTree!T117="","",IF(T=T$10,IF(CallFlag=1,MAX(StockTree!T117-K,0),MAX(K-StockTree!T117,0)),EXP(-rr*h)*(pstar*U117+(1-pstar)*U118)))</f>
        <v/>
      </c>
      <c r="U117" s="20" t="str">
        <f>IF(StockTree!U117="","",IF(T=U$10,IF(CallFlag=1,MAX(StockTree!U117-K,0),MAX(K-StockTree!U117,0)),EXP(-rr*h)*(pstar*V117+(1-pstar)*V118)))</f>
        <v/>
      </c>
      <c r="V117" s="20" t="str">
        <f>IF(StockTree!V117="","",IF(T=V$10,IF(CallFlag=1,MAX(StockTree!V117-K,0),MAX(K-StockTree!V117,0)),EXP(-rr*h)*(pstar*W117+(1-pstar)*W118)))</f>
        <v/>
      </c>
      <c r="W117" s="20" t="str">
        <f>IF(StockTree!W117="","",IF(T=W$10,IF(CallFlag=1,MAX(StockTree!W117-K,0),MAX(K-StockTree!W117,0)),EXP(-rr*h)*(pstar*X117+(1-pstar)*X118)))</f>
        <v/>
      </c>
      <c r="X117" s="20" t="str">
        <f>IF(StockTree!X117="","",IF(T=X$10,IF(CallFlag=1,MAX(StockTree!X117-K,0),MAX(K-StockTree!X117,0)),EXP(-rr*h)*(pstar*Y117+(1-pstar)*Y118)))</f>
        <v/>
      </c>
      <c r="Y117" s="20" t="str">
        <f>IF(StockTree!Y117="","",IF(T=Y$10,IF(CallFlag=1,MAX(StockTree!Y117-K,0),MAX(K-StockTree!Y117,0)),EXP(-rr*h)*(pstar*Z117+(1-pstar)*Z118)))</f>
        <v/>
      </c>
      <c r="Z117" s="20" t="str">
        <f>IF(StockTree!Z117="","",IF(T=Z$10,IF(CallFlag=1,MAX(StockTree!Z117-K,0),MAX(K-StockTree!Z117,0)),EXP(-rr*h)*(pstar*AA117+(1-pstar)*AA118)))</f>
        <v/>
      </c>
      <c r="AA117" s="20" t="str">
        <f>IF(StockTree!AA117="","",IF(T=AA$10,IF(CallFlag=1,MAX(StockTree!AA117-K,0),MAX(K-StockTree!AA117,0)),EXP(-rr*h)*(pstar*AB117+(1-pstar)*AB118)))</f>
        <v/>
      </c>
      <c r="AB117" s="20" t="str">
        <f>IF(StockTree!AB117="","",IF(T=AB$10,IF(CallFlag=1,MAX(StockTree!AB117-K,0),MAX(K-StockTree!AB117,0)),EXP(-rr*h)*(pstar*AC117+(1-pstar)*AC118)))</f>
        <v/>
      </c>
      <c r="AC117" s="20" t="str">
        <f>IF(StockTree!AC117="","",IF(T=AC$10,IF(CallFlag=1,MAX(StockTree!AC117-K,0),MAX(K-StockTree!AC117,0)),EXP(-rr*h)*(pstar*AD117+(1-pstar)*AD118)))</f>
        <v/>
      </c>
      <c r="AD117" s="20" t="str">
        <f>IF(StockTree!AD117="","",IF(T=AD$10,IF(CallFlag=1,MAX(StockTree!AD117-K,0),MAX(K-StockTree!AD117,0)),EXP(-rr*h)*(pstar*AE117+(1-pstar)*AE118)))</f>
        <v/>
      </c>
      <c r="AE117" s="20" t="str">
        <f>IF(StockTree!AE117="","",IF(T=AE$10,IF(CallFlag=1,MAX(StockTree!AE117-K,0),MAX(K-StockTree!AE117,0)),EXP(-rr*h)*(pstar*AF117+(1-pstar)*AF118)))</f>
        <v/>
      </c>
      <c r="AF117" s="20" t="str">
        <f>IF(StockTree!AF117="","",IF(T=AF$10,IF(CallFlag=1,MAX(StockTree!AF117-K,0),MAX(K-StockTree!AF117,0)),EXP(-rr*h)*(pstar*AG117+(1-pstar)*AG118)))</f>
        <v/>
      </c>
      <c r="AG117" s="20" t="str">
        <f>IF(StockTree!AG117="","",IF(T=AG$10,IF(CallFlag=1,MAX(StockTree!AG117-K,0),MAX(K-StockTree!AG117,0)),EXP(-rr*h)*(pstar*AH117+(1-pstar)*AH118)))</f>
        <v/>
      </c>
      <c r="AH117" s="20" t="str">
        <f>IF(StockTree!AH117="","",IF(T=AH$10,IF(CallFlag=1,MAX(StockTree!AH117-K,0),MAX(K-StockTree!AH117,0)),EXP(-rr*h)*(pstar*AI117+(1-pstar)*AI118)))</f>
        <v/>
      </c>
      <c r="AI117" s="20" t="str">
        <f>IF(StockTree!AI117="","",IF(T=AI$10,IF(CallFlag=1,MAX(StockTree!AI117-K,0),MAX(K-StockTree!AI117,0)),EXP(-rr*h)*(pstar*AJ117+(1-pstar)*AJ118)))</f>
        <v/>
      </c>
      <c r="AJ117" s="20" t="str">
        <f>IF(StockTree!AJ117="","",IF(T=AJ$10,IF(CallFlag=1,MAX(StockTree!AJ117-K,0),MAX(K-StockTree!AJ117,0)),EXP(-rr*h)*(pstar*AK117+(1-pstar)*AK118)))</f>
        <v/>
      </c>
      <c r="AK117" s="20" t="str">
        <f>IF(StockTree!AK117="","",IF(T=AK$10,IF(CallFlag=1,MAX(StockTree!AK117-K,0),MAX(K-StockTree!AK117,0)),EXP(-rr*h)*(pstar*AL117+(1-pstar)*AL118)))</f>
        <v/>
      </c>
      <c r="AL117" s="20" t="str">
        <f>IF(StockTree!AL117="","",IF(T=AL$10,IF(CallFlag=1,MAX(StockTree!AL117-K,0),MAX(K-StockTree!AL117,0)),EXP(-rr*h)*(pstar*AM117+(1-pstar)*AM118)))</f>
        <v/>
      </c>
      <c r="AM117" s="20" t="str">
        <f>IF(StockTree!AM117="","",IF(T=AM$10,IF(CallFlag=1,MAX(StockTree!AM117-K,0),MAX(K-StockTree!AM117,0)),EXP(-rr*h)*(pstar*AN117+(1-pstar)*AN118)))</f>
        <v/>
      </c>
      <c r="AN117" s="20" t="str">
        <f>IF(StockTree!AN117="","",IF(T=AN$10,IF(CallFlag=1,MAX(StockTree!AN117-K,0),MAX(K-StockTree!AN117,0)),EXP(-rr*h)*(pstar*AO117+(1-pstar)*AO118)))</f>
        <v/>
      </c>
      <c r="AO117" s="20" t="str">
        <f>IF(StockTree!AO117="","",IF(T=AO$10,IF(CallFlag=1,MAX(StockTree!AO117-K,0),MAX(K-StockTree!AO117,0)),EXP(-rr*h)*(pstar*AP117+(1-pstar)*AP118)))</f>
        <v/>
      </c>
      <c r="AP117" s="20" t="str">
        <f>IF(StockTree!AP117="","",IF(T=AP$10,IF(CallFlag=1,MAX(StockTree!AP117-K,0),MAX(K-StockTree!AP117,0)),EXP(-rr*h)*(pstar*AQ117+(1-pstar)*AQ118)))</f>
        <v/>
      </c>
      <c r="AQ117" s="20" t="str">
        <f>IF(StockTree!AQ117="","",IF(T=AQ$10,IF(CallFlag=1,MAX(StockTree!AQ117-K,0),MAX(K-StockTree!AQ117,0)),EXP(-rr*h)*(pstar*AR117+(1-pstar)*AR118)))</f>
        <v/>
      </c>
      <c r="AR117" s="20" t="str">
        <f>IF(StockTree!AR117="","",IF(T=AR$10,IF(CallFlag=1,MAX(StockTree!AR117-K,0),MAX(K-StockTree!AR117,0)),EXP(-rr*h)*(pstar*AS117+(1-pstar)*AS118)))</f>
        <v/>
      </c>
      <c r="AS117" s="20" t="str">
        <f>IF(StockTree!AS117="","",IF(T=AS$10,IF(CallFlag=1,MAX(StockTree!AS117-K,0),MAX(K-StockTree!AS117,0)),EXP(-rr*h)*(pstar*AT117+(1-pstar)*AT118)))</f>
        <v/>
      </c>
      <c r="AT117" s="20" t="str">
        <f>IF(StockTree!AT117="","",IF(T=AT$10,IF(CallFlag=1,MAX(StockTree!AT117-K,0),MAX(K-StockTree!AT117,0)),EXP(-rr*h)*(pstar*AU117+(1-pstar)*AU118)))</f>
        <v/>
      </c>
      <c r="AU117" s="20" t="str">
        <f>IF(StockTree!AU117="","",IF(T=AU$10,IF(CallFlag=1,MAX(StockTree!AU117-K,0),MAX(K-StockTree!AU117,0)),EXP(-rr*h)*(pstar*AV117+(1-pstar)*AV118)))</f>
        <v/>
      </c>
      <c r="AV117" s="20" t="str">
        <f>IF(StockTree!AV117="","",IF(T=AV$10,IF(CallFlag=1,MAX(StockTree!AV117-K,0),MAX(K-StockTree!AV117,0)),EXP(-rr*h)*(pstar*AW117+(1-pstar)*AW118)))</f>
        <v/>
      </c>
      <c r="AW117" s="20" t="str">
        <f>IF(StockTree!AW117="","",IF(T=AW$10,IF(CallFlag=1,MAX(StockTree!AW117-K,0),MAX(K-StockTree!AW117,0)),EXP(-rr*h)*(pstar*AX117+(1-pstar)*AX118)))</f>
        <v/>
      </c>
      <c r="AX117" s="20" t="str">
        <f>IF(StockTree!AX117="","",IF(T=AX$10,IF(CallFlag=1,MAX(StockTree!AX117-K,0),MAX(K-StockTree!AX117,0)),EXP(-rr*h)*(pstar*AY117+(1-pstar)*AY118)))</f>
        <v/>
      </c>
      <c r="AY117" s="20" t="str">
        <f>IF(StockTree!AY117="","",IF(T=AY$10,IF(CallFlag=1,MAX(StockTree!AY117-K,0),MAX(K-StockTree!AY117,0)),EXP(-rr*h)*(pstar*AZ117+(1-pstar)*AZ118)))</f>
        <v/>
      </c>
      <c r="AZ117" s="20" t="str">
        <f>IF(StockTree!AZ117="","",IF(T=AZ$10,IF(CallFlag=1,MAX(StockTree!AZ117-K,0),MAX(K-StockTree!AZ117,0)),EXP(-rr*h)*(pstar*BA117+(1-pstar)*BA118)))</f>
        <v/>
      </c>
      <c r="BA117" s="20" t="str">
        <f>IF(StockTree!BA117="","",IF(T=BA$10,IF(CallFlag=1,MAX(StockTree!BA117-K,0),MAX(K-StockTree!BA117,0)),EXP(-rr*h)*(pstar*BB117+(1-pstar)*BB118)))</f>
        <v/>
      </c>
      <c r="BB117" s="20" t="str">
        <f>IF(StockTree!BB117="","",IF(T=BB$10,IF(CallFlag=1,MAX(StockTree!BB117-K,0),MAX(K-StockTree!BB117,0)),EXP(-rr*h)*(pstar*BC117+(1-pstar)*BC118)))</f>
        <v/>
      </c>
      <c r="BC117" s="20" t="str">
        <f>IF(StockTree!BC117="","",IF(T=BC$10,IF(CallFlag=1,MAX(StockTree!BC117-K,0),MAX(K-StockTree!BC117,0)),EXP(-rr*h)*(pstar*BD117+(1-pstar)*BD118)))</f>
        <v/>
      </c>
      <c r="BD117" s="20" t="str">
        <f>IF(StockTree!BD117="","",IF(T=BD$10,IF(CallFlag=1,MAX(StockTree!BD117-K,0),MAX(K-StockTree!BD117,0)),EXP(-rr*h)*(pstar*BE117+(1-pstar)*BE118)))</f>
        <v/>
      </c>
      <c r="BE117" s="20" t="str">
        <f>IF(StockTree!BE117="","",IF(T=BE$10,IF(CallFlag=1,MAX(StockTree!BE117-K,0),MAX(K-StockTree!BE117,0)),EXP(-rr*h)*(pstar*BF117+(1-pstar)*BF118)))</f>
        <v/>
      </c>
      <c r="BF117" s="20" t="str">
        <f>IF(StockTree!BF117="","",IF(T=BF$10,IF(CallFlag=1,MAX(StockTree!BF117-K,0),MAX(K-StockTree!BF117,0)),EXP(-rr*h)*(pstar*BG117+(1-pstar)*BG118)))</f>
        <v/>
      </c>
      <c r="BG117" s="20" t="str">
        <f>IF(StockTree!BG117="","",IF(T=BG$10,IF(CallFlag=1,MAX(StockTree!BG117-K,0),MAX(K-StockTree!BG117,0)),EXP(-rr*h)*(pstar*BH117+(1-pstar)*BH118)))</f>
        <v/>
      </c>
      <c r="BH117" s="20" t="str">
        <f>IF(StockTree!BH117="","",IF(T=BH$10,IF(CallFlag=1,MAX(StockTree!BH117-K,0),MAX(K-StockTree!BH117,0)),EXP(-rr*h)*(pstar*BI117+(1-pstar)*BI118)))</f>
        <v/>
      </c>
      <c r="BI117" s="20" t="str">
        <f>IF(StockTree!BI117="","",IF(T=BI$10,IF(CallFlag=1,MAX(StockTree!BI117-K,0),MAX(K-StockTree!BI117,0)),EXP(-rr*h)*(pstar*BJ117+(1-pstar)*BJ118)))</f>
        <v/>
      </c>
      <c r="BJ117" s="20" t="str">
        <f>IF(StockTree!BJ117="","",IF(T=BJ$10,IF(CallFlag=1,MAX(StockTree!BJ117-K,0),MAX(K-StockTree!BJ117,0)),EXP(-rr*h)*(pstar*BK117+(1-pstar)*BK118)))</f>
        <v/>
      </c>
      <c r="BK117" s="20" t="str">
        <f>IF(StockTree!BK117="","",IF(T=BK$10,IF(CallFlag=1,MAX(StockTree!BK117-K,0),MAX(K-StockTree!BK117,0)),EXP(-rr*h)*(pstar*BL117+(1-pstar)*BL118)))</f>
        <v/>
      </c>
      <c r="BL117" s="20" t="str">
        <f>IF(StockTree!BL117="","",IF(T=BL$10,IF(CallFlag=1,MAX(StockTree!BL117-K,0),MAX(K-StockTree!BL117,0)),EXP(-rr*h)*(pstar*BM117+(1-pstar)*BM118)))</f>
        <v/>
      </c>
      <c r="BM117" s="20" t="str">
        <f>IF(StockTree!BM117="","",IF(T=BM$10,IF(CallFlag=1,MAX(StockTree!BM117-K,0),MAX(K-StockTree!BM117,0)),EXP(-rr*h)*(pstar*BN117+(1-pstar)*BN118)))</f>
        <v/>
      </c>
      <c r="BN117" s="20" t="str">
        <f>IF(StockTree!BN117="","",IF(T=BN$10,IF(CallFlag=1,MAX(StockTree!BN117-K,0),MAX(K-StockTree!BN117,0)),EXP(-rr*h)*(pstar*BO117+(1-pstar)*BO118)))</f>
        <v/>
      </c>
      <c r="BO117" s="20" t="str">
        <f>IF(StockTree!BO117="","",IF(T=BO$10,IF(CallFlag=1,MAX(StockTree!BO117-K,0),MAX(K-StockTree!BO117,0)),EXP(-rr*h)*(pstar*BP117+(1-pstar)*BP118)))</f>
        <v/>
      </c>
      <c r="BP117" s="20" t="str">
        <f>IF(StockTree!BP117="","",IF(T=BP$10,IF(CallFlag=1,MAX(StockTree!BP117-K,0),MAX(K-StockTree!BP117,0)),EXP(-rr*h)*(pstar*BQ117+(1-pstar)*BQ118)))</f>
        <v/>
      </c>
      <c r="BQ117" s="20" t="str">
        <f>IF(StockTree!BQ117="","",IF(T=BQ$10,IF(CallFlag=1,MAX(StockTree!BQ117-K,0),MAX(K-StockTree!BQ117,0)),EXP(-rr*h)*(pstar*BR117+(1-pstar)*BR118)))</f>
        <v/>
      </c>
      <c r="BR117" s="20" t="str">
        <f>IF(StockTree!BR117="","",IF(T=BR$10,IF(CallFlag=1,MAX(StockTree!BR117-K,0),MAX(K-StockTree!BR117,0)),EXP(-rr*h)*(pstar*BS117+(1-pstar)*BS118)))</f>
        <v/>
      </c>
      <c r="BS117" s="20" t="str">
        <f>IF(StockTree!BS117="","",IF(T=BS$10,IF(CallFlag=1,MAX(StockTree!BS117-K,0),MAX(K-StockTree!BS117,0)),EXP(-rr*h)*(pstar*BT117+(1-pstar)*BT118)))</f>
        <v/>
      </c>
      <c r="BT117" s="20" t="str">
        <f>IF(StockTree!BT117="","",IF(T=BT$10,IF(CallFlag=1,MAX(StockTree!BT117-K,0),MAX(K-StockTree!BT117,0)),EXP(-rr*h)*(pstar*BU117+(1-pstar)*BU118)))</f>
        <v/>
      </c>
      <c r="BU117" s="20" t="str">
        <f>IF(StockTree!BU117="","",IF(T=BU$10,IF(CallFlag=1,MAX(StockTree!BU117-K,0),MAX(K-StockTree!BU117,0)),EXP(-rr*h)*(pstar*BV117+(1-pstar)*BV118)))</f>
        <v/>
      </c>
      <c r="BV117" s="20" t="str">
        <f>IF(StockTree!BV117="","",IF(T=BV$10,IF(CallFlag=1,MAX(StockTree!BV117-K,0),MAX(K-StockTree!BV117,0)),EXP(-rr*h)*(pstar*BW117+(1-pstar)*BW118)))</f>
        <v/>
      </c>
      <c r="BW117" s="20" t="str">
        <f>IF(StockTree!BW117="","",IF(T=BW$10,IF(CallFlag=1,MAX(StockTree!BW117-K,0),MAX(K-StockTree!BW117,0)),EXP(-rr*h)*(pstar*BX117+(1-pstar)*BX118)))</f>
        <v/>
      </c>
      <c r="BX117" s="20" t="str">
        <f>IF(StockTree!BX117="","",IF(T=BX$10,IF(CallFlag=1,MAX(StockTree!BX117-K,0),MAX(K-StockTree!BX117,0)),EXP(-rr*h)*(pstar*BY117+(1-pstar)*BY118)))</f>
        <v/>
      </c>
      <c r="BY117" s="20" t="str">
        <f>IF(StockTree!BY117="","",IF(T=BY$10,IF(CallFlag=1,MAX(StockTree!BY117-K,0),MAX(K-StockTree!BY117,0)),EXP(-rr*h)*(pstar*BZ117+(1-pstar)*BZ118)))</f>
        <v/>
      </c>
      <c r="BZ117" s="20" t="str">
        <f>IF(StockTree!BZ117="","",IF(T=BZ$10,IF(CallFlag=1,MAX(StockTree!BZ117-K,0),MAX(K-StockTree!BZ117,0)),EXP(-rr*h)*(pstar*CA117+(1-pstar)*CA118)))</f>
        <v/>
      </c>
      <c r="CA117" s="20" t="str">
        <f>IF(StockTree!CA117="","",IF(T=CA$10,IF(CallFlag=1,MAX(StockTree!CA117-K,0),MAX(K-StockTree!CA117,0)),EXP(-rr*h)*(pstar*CB117+(1-pstar)*CB118)))</f>
        <v/>
      </c>
      <c r="CB117" s="20" t="str">
        <f>IF(StockTree!CB117="","",IF(T=CB$10,IF(CallFlag=1,MAX(StockTree!CB117-K,0),MAX(K-StockTree!CB117,0)),EXP(-rr*h)*(pstar*CC117+(1-pstar)*CC118)))</f>
        <v/>
      </c>
      <c r="CC117" s="20" t="str">
        <f>IF(StockTree!CC117="","",IF(T=CC$10,IF(CallFlag=1,MAX(StockTree!CC117-K,0),MAX(K-StockTree!CC117,0)),EXP(-rr*h)*(pstar*CD117+(1-pstar)*CD118)))</f>
        <v/>
      </c>
      <c r="CD117" s="20" t="str">
        <f>IF(StockTree!CD117="","",IF(T=CD$10,IF(CallFlag=1,MAX(StockTree!CD117-K,0),MAX(K-StockTree!CD117,0)),EXP(-rr*h)*(pstar*CE117+(1-pstar)*CE118)))</f>
        <v/>
      </c>
      <c r="CE117" s="20" t="str">
        <f>IF(StockTree!CE117="","",IF(T=CE$10,IF(CallFlag=1,MAX(StockTree!CE117-K,0),MAX(K-StockTree!CE117,0)),EXP(-rr*h)*(pstar*CF117+(1-pstar)*CF118)))</f>
        <v/>
      </c>
      <c r="CF117" s="20" t="str">
        <f>IF(StockTree!CF117="","",IF(T=CF$10,IF(CallFlag=1,MAX(StockTree!CF117-K,0),MAX(K-StockTree!CF117,0)),EXP(-rr*h)*(pstar*CG117+(1-pstar)*CG118)))</f>
        <v/>
      </c>
      <c r="CG117" s="20" t="str">
        <f>IF(StockTree!CG117="","",IF(T=CG$10,IF(CallFlag=1,MAX(StockTree!CG117-K,0),MAX(K-StockTree!CG117,0)),EXP(-rr*h)*(pstar*CH117+(1-pstar)*CH118)))</f>
        <v/>
      </c>
      <c r="CH117" s="20" t="str">
        <f>IF(StockTree!CH117="","",IF(T=CH$10,IF(CallFlag=1,MAX(StockTree!CH117-K,0),MAX(K-StockTree!CH117,0)),EXP(-rr*h)*(pstar*CI117+(1-pstar)*CI118)))</f>
        <v/>
      </c>
      <c r="CI117" s="20" t="str">
        <f>IF(StockTree!CI117="","",IF(T=CI$10,IF(CallFlag=1,MAX(StockTree!CI117-K,0),MAX(K-StockTree!CI117,0)),EXP(-rr*h)*(pstar*CJ117+(1-pstar)*CJ118)))</f>
        <v/>
      </c>
      <c r="CJ117" s="20" t="str">
        <f>IF(StockTree!CJ117="","",IF(T=CJ$10,IF(CallFlag=1,MAX(StockTree!CJ117-K,0),MAX(K-StockTree!CJ117,0)),EXP(-rr*h)*(pstar*CK117+(1-pstar)*CK118)))</f>
        <v/>
      </c>
      <c r="CK117" s="20" t="str">
        <f>IF(StockTree!CK117="","",IF(T=CK$10,IF(CallFlag=1,MAX(StockTree!CK117-K,0),MAX(K-StockTree!CK117,0)),EXP(-rr*h)*(pstar*CL117+(1-pstar)*CL118)))</f>
        <v/>
      </c>
      <c r="CL117" s="20" t="str">
        <f>IF(StockTree!CL117="","",IF(T=CL$10,IF(CallFlag=1,MAX(StockTree!CL117-K,0),MAX(K-StockTree!CL117,0)),EXP(-rr*h)*(pstar*CM117+(1-pstar)*CM118)))</f>
        <v/>
      </c>
      <c r="CM117" s="20" t="str">
        <f>IF(StockTree!CM117="","",IF(T=CM$10,IF(CallFlag=1,MAX(StockTree!CM117-K,0),MAX(K-StockTree!CM117,0)),EXP(-rr*h)*(pstar*CN117+(1-pstar)*CN118)))</f>
        <v/>
      </c>
      <c r="CN117" s="20" t="str">
        <f>IF(StockTree!CN117="","",IF(T=CN$10,IF(CallFlag=1,MAX(StockTree!CN117-K,0),MAX(K-StockTree!CN117,0)),EXP(-rr*h)*(pstar*CO117+(1-pstar)*CO118)))</f>
        <v/>
      </c>
      <c r="CO117" s="20" t="str">
        <f>IF(StockTree!CO117="","",IF(T=CO$10,IF(CallFlag=1,MAX(StockTree!CO117-K,0),MAX(K-StockTree!CO117,0)),EXP(-rr*h)*(pstar*CP117+(1-pstar)*CP118)))</f>
        <v/>
      </c>
      <c r="CP117" s="20" t="str">
        <f>IF(StockTree!CP117="","",IF(T=CP$10,IF(CallFlag=1,MAX(StockTree!CP117-K,0),MAX(K-StockTree!CP117,0)),EXP(-rr*h)*(pstar*CQ117+(1-pstar)*CQ118)))</f>
        <v/>
      </c>
      <c r="CQ117" s="20" t="str">
        <f>IF(StockTree!CQ117="","",IF(T=CQ$10,IF(CallFlag=1,MAX(StockTree!CQ117-K,0),MAX(K-StockTree!CQ117,0)),EXP(-rr*h)*(pstar*CR117+(1-pstar)*CR118)))</f>
        <v/>
      </c>
      <c r="CR117" s="20" t="str">
        <f>IF(StockTree!CR117="","",IF(T=CR$10,IF(CallFlag=1,MAX(StockTree!CR117-K,0),MAX(K-StockTree!CR117,0)),EXP(-rr*h)*(pstar*CS117+(1-pstar)*CS118)))</f>
        <v/>
      </c>
      <c r="CS117" s="20" t="str">
        <f>IF(StockTree!CS117="","",IF(T=CS$10,IF(CallFlag=1,MAX(StockTree!CS117-K,0),MAX(K-StockTree!CS117,0)),EXP(-rr*h)*(pstar*CT117+(1-pstar)*CT118)))</f>
        <v/>
      </c>
      <c r="CT117" s="20" t="str">
        <f>IF(StockTree!CT117="","",IF(T=CT$10,IF(CallFlag=1,MAX(StockTree!CT117-K,0),MAX(K-StockTree!CT117,0)),EXP(-rr*h)*(pstar*CU117+(1-pstar)*CU118)))</f>
        <v/>
      </c>
      <c r="CU117" s="20" t="str">
        <f>IF(StockTree!CU117="","",IF(T=CU$10,IF(CallFlag=1,MAX(StockTree!CU117-K,0),MAX(K-StockTree!CU117,0)),EXP(-rr*h)*(pstar*CV117+(1-pstar)*CV118)))</f>
        <v/>
      </c>
      <c r="CV117" s="20" t="str">
        <f>IF(StockTree!CV117="","",IF(T=CV$10,IF(CallFlag=1,MAX(StockTree!CV117-K,0),MAX(K-StockTree!CV117,0)),EXP(-rr*h)*(pstar*CW117+(1-pstar)*CW118)))</f>
        <v/>
      </c>
      <c r="CW117" s="20" t="str">
        <f>IF(StockTree!CW117="","",IF(T=CW$10,IF(CallFlag=1,MAX(StockTree!CW117-K,0),MAX(K-StockTree!CW117,0)),EXP(-rr*h)*(pstar*CX117+(1-pstar)*CX118)))</f>
        <v/>
      </c>
      <c r="CX117" s="20" t="str">
        <f>IF(StockTree!CX117="","",IF(T=CX$10,IF(CallFlag=1,MAX(StockTree!CX117-K,0),MAX(K-StockTree!CX117,0)),EXP(-rr*h)*(pstar*CY117+(1-pstar)*CY118)))</f>
        <v/>
      </c>
      <c r="CY117" s="20" t="str">
        <f>IF(StockTree!CY117="","",IF(T=CY$10,IF(CallFlag=1,MAX(StockTree!CY117-K,0),MAX(K-StockTree!CY117,0)),EXP(-rr*h)*(pstar*CZ117+(1-pstar)*CZ118)))</f>
        <v/>
      </c>
      <c r="CZ117" s="20" t="str">
        <f>IF(StockTree!CZ117="","",IF(T=CZ$10,IF(CallFlag=1,MAX(StockTree!CZ117-K,0),MAX(K-StockTree!CZ117,0)),EXP(-rr*h)*(pstar*DA117+(1-pstar)*DA118)))</f>
        <v/>
      </c>
      <c r="DA117" s="20" t="str">
        <f>IF(StockTree!DA117="","",IF(T=DA$10,IF(CallFlag=1,MAX(StockTree!DA117-K,0),MAX(K-StockTree!DA117,0)),EXP(-rr*h)*(pstar*DB117+(1-pstar)*DB118)))</f>
        <v/>
      </c>
      <c r="DB117" s="20" t="str">
        <f>IF(StockTree!DB117="","",IF(T=DB$10,IF(CallFlag=1,MAX(StockTree!DB117-K,0),MAX(K-StockTree!DB117,0)),EXP(-rr*h)*(pstar*DC117+(1-pstar)*DC118)))</f>
        <v/>
      </c>
      <c r="DC117" s="20" t="str">
        <f>IF(StockTree!DC117="","",IF(T=DC$10,IF(CallFlag=1,MAX(StockTree!DC117-K,0),MAX(K-StockTree!DC117,0)),EXP(-rr*h)*(pstar*DD117+(1-pstar)*DD118)))</f>
        <v/>
      </c>
      <c r="DD117" s="20" t="str">
        <f>IF(StockTree!DD117="","",IF(T=DD$10,IF(CallFlag=1,MAX(StockTree!DD117-K,0),MAX(K-StockTree!DD117,0)),EXP(-rr*h)*(pstar*DE117+(1-pstar)*DE118)))</f>
        <v/>
      </c>
      <c r="DE117" s="20" t="str">
        <f>IF(StockTree!DE117="","",IF(T=DE$10,IF(CallFlag=1,MAX(StockTree!DE117-K,0),MAX(K-StockTree!DE117,0)),EXP(-rr*h)*(pstar*DF117+(1-pstar)*DF118)))</f>
        <v/>
      </c>
      <c r="DF117" s="20" t="str">
        <f>IF(StockTree!DF117="","",IF(T=DF$10,IF(CallFlag=1,MAX(StockTree!DF117-K,0),MAX(K-StockTree!DF117,0)),EXP(-rr*h)*(pstar*DG117+(1-pstar)*DG118)))</f>
        <v/>
      </c>
      <c r="DG117" s="20" t="str">
        <f>IF(StockTree!DG117="","",IF(T=DG$10,IF(CallFlag=1,MAX(StockTree!DG117-K,0),MAX(K-StockTree!DG117,0)),EXP(-rr*h)*(pstar*DH117+(1-pstar)*DH118)))</f>
        <v/>
      </c>
      <c r="DH117" s="20" t="str">
        <f>IF(StockTree!DH117="","",IF(T=DH$10,IF(CallFlag=1,MAX(StockTree!DH117-K,0),MAX(K-StockTree!DH117,0)),EXP(-rr*h)*(pstar*DI117+(1-pstar)*DI118)))</f>
        <v/>
      </c>
      <c r="DI117" s="20" t="str">
        <f>IF(StockTree!DI117="","",IF(T=DI$10,IF(CallFlag=1,MAX(StockTree!DI117-K,0),MAX(K-StockTree!DI117,0)),EXP(-rr*h)*(pstar*DJ117+(1-pstar)*DJ118)))</f>
        <v/>
      </c>
      <c r="DJ117" s="20" t="str">
        <f>IF(StockTree!DJ117="","",IF(T=DJ$10,IF(CallFlag=1,MAX(StockTree!DJ117-K,0),MAX(K-StockTree!DJ117,0)),EXP(-rr*h)*(pstar*DK117+(1-pstar)*DK118)))</f>
        <v/>
      </c>
      <c r="DK117" s="20" t="str">
        <f>IF(StockTree!DK117="","",IF(T=DK$10,IF(CallFlag=1,MAX(StockTree!DK117-K,0),MAX(K-StockTree!DK117,0)),EXP(-rr*h)*(pstar*DL117+(1-pstar)*DL118)))</f>
        <v/>
      </c>
      <c r="DL117" s="20" t="str">
        <f>IF(StockTree!DL117="","",IF(T=DL$10,IF(CallFlag=1,MAX(StockTree!DL117-K,0),MAX(K-StockTree!DL117,0)),EXP(-rr*h)*(pstar*DM117+(1-pstar)*DM118)))</f>
        <v/>
      </c>
      <c r="DM117" s="20" t="str">
        <f>IF(StockTree!DM117="","",IF(T=DM$10,IF(CallFlag=1,MAX(StockTree!DM117-K,0),MAX(K-StockTree!DM117,0)),EXP(-rr*h)*(pstar*DN117+(1-pstar)*DN118)))</f>
        <v/>
      </c>
      <c r="DN117" s="20" t="str">
        <f>IF(StockTree!DN117="","",IF(T=DN$10,IF(CallFlag=1,MAX(StockTree!DN117-K,0),MAX(K-StockTree!DN117,0)),EXP(-rr*h)*(pstar*DO117+(1-pstar)*DO118)))</f>
        <v/>
      </c>
      <c r="DO117" s="20" t="str">
        <f>IF(StockTree!DO117="","",IF(T=DO$10,IF(CallFlag=1,MAX(StockTree!DO117-K,0),MAX(K-StockTree!DO117,0)),EXP(-rr*h)*(pstar*DP117+(1-pstar)*DP118)))</f>
        <v/>
      </c>
      <c r="DP117" s="20" t="str">
        <f>IF(StockTree!DP117="","",IF(T=DP$10,IF(CallFlag=1,MAX(StockTree!DP117-K,0),MAX(K-StockTree!DP117,0)),EXP(-rr*h)*(pstar*DQ117+(1-pstar)*DQ118)))</f>
        <v/>
      </c>
      <c r="DQ117" s="20" t="str">
        <f>IF(StockTree!DQ117="","",IF(T=DQ$10,IF(CallFlag=1,MAX(StockTree!DQ117-K,0),MAX(K-StockTree!DQ117,0)),EXP(-rr*h)*(pstar*DR117+(1-pstar)*DR118)))</f>
        <v/>
      </c>
      <c r="DR117" s="20" t="str">
        <f>IF(StockTree!DR117="","",IF(T=DR$10,IF(CallFlag=1,MAX(StockTree!DR117-K,0),MAX(K-StockTree!DR117,0)),EXP(-rr*h)*(pstar*DS117+(1-pstar)*DS118)))</f>
        <v/>
      </c>
      <c r="DS117" s="20" t="str">
        <f>IF(StockTree!DS117="","",IF(T=DS$10,IF(CallFlag=1,MAX(StockTree!DS117-K,0),MAX(K-StockTree!DS117,0)),EXP(-rr*h)*(pstar*DT117+(1-pstar)*DT118)))</f>
        <v/>
      </c>
      <c r="DT117" s="20" t="str">
        <f>IF(StockTree!DT117="","",IF(T=DT$10,IF(CallFlag=1,MAX(StockTree!DT117-K,0),MAX(K-StockTree!DT117,0)),EXP(-rr*h)*(pstar*DU117+(1-pstar)*DU118)))</f>
        <v/>
      </c>
      <c r="DU117" s="20" t="str">
        <f>IF(StockTree!DU117="","",IF(T=DU$10,IF(CallFlag=1,MAX(StockTree!DU117-K,0),MAX(K-StockTree!DU117,0)),EXP(-rr*h)*(pstar*DV117+(1-pstar)*DV118)))</f>
        <v/>
      </c>
      <c r="DV117" s="20" t="str">
        <f>IF(StockTree!DV117="","",IF(T=DV$10,IF(CallFlag=1,MAX(StockTree!DV117-K,0),MAX(K-StockTree!DV117,0)),EXP(-rr*h)*(pstar*DW117+(1-pstar)*DW118)))</f>
        <v/>
      </c>
      <c r="DW117" s="20" t="str">
        <f>IF(StockTree!DW117="","",IF(T=DW$10,IF(CallFlag=1,MAX(StockTree!DW117-K,0),MAX(K-StockTree!DW117,0)),EXP(-rr*h)*(pstar*DX117+(1-pstar)*DX118)))</f>
        <v/>
      </c>
      <c r="DX117" s="20" t="str">
        <f>IF(StockTree!DX117="","",IF(T=DX$10,IF(CallFlag=1,MAX(StockTree!DX117-K,0),MAX(K-StockTree!DX117,0)),EXP(-rr*h)*(pstar*DY117+(1-pstar)*DY118)))</f>
        <v/>
      </c>
      <c r="DY117" s="20" t="str">
        <f>IF(StockTree!DY117="","",IF(T=DY$10,IF(CallFlag=1,MAX(StockTree!DY117-K,0),MAX(K-StockTree!DY117,0)),EXP(-rr*h)*(pstar*DZ117+(1-pstar)*DZ118)))</f>
        <v/>
      </c>
      <c r="DZ117" s="20" t="str">
        <f>IF(StockTree!DZ117="","",IF(T=DZ$10,IF(CallFlag=1,MAX(StockTree!DZ117-K,0),MAX(K-StockTree!DZ117,0)),EXP(-rr*h)*(pstar*EA117+(1-pstar)*EA118)))</f>
        <v/>
      </c>
      <c r="EA117" s="20" t="str">
        <f>IF(StockTree!EA117="","",IF(T=EA$10,IF(CallFlag=1,MAX(StockTree!EA117-K,0),MAX(K-StockTree!EA117,0)),EXP(-rr*h)*(pstar*EB117+(1-pstar)*EB118)))</f>
        <v/>
      </c>
      <c r="EB117" s="20" t="str">
        <f>IF(StockTree!EB117="","",IF(T=EB$10,IF(CallFlag=1,MAX(StockTree!EB117-K,0),MAX(K-StockTree!EB117,0)),EXP(-rr*h)*(pstar*EC117+(1-pstar)*EC118)))</f>
        <v/>
      </c>
      <c r="EC117" s="20" t="str">
        <f>IF(StockTree!EC117="","",IF(T=EC$10,IF(CallFlag=1,MAX(StockTree!EC117-K,0),MAX(K-StockTree!EC117,0)),EXP(-rr*h)*(pstar*ED117+(1-pstar)*ED118)))</f>
        <v/>
      </c>
      <c r="ED117" s="20" t="str">
        <f>IF(StockTree!ED117="","",IF(T=ED$10,IF(CallFlag=1,MAX(StockTree!ED117-K,0),MAX(K-StockTree!ED117,0)),EXP(-rr*h)*(pstar*EE117+(1-pstar)*EE118)))</f>
        <v/>
      </c>
      <c r="EE117" s="20" t="str">
        <f>IF(StockTree!EE117="","",IF(T=EE$10,IF(CallFlag=1,MAX(StockTree!EE117-K,0),MAX(K-StockTree!EE117,0)),EXP(-rr*h)*(pstar*EF117+(1-pstar)*EF118)))</f>
        <v/>
      </c>
      <c r="EF117" s="20" t="str">
        <f>IF(StockTree!EF117="","",IF(T=EF$10,IF(CallFlag=1,MAX(StockTree!EF117-K,0),MAX(K-StockTree!EF117,0)),EXP(-rr*h)*(pstar*EG117+(1-pstar)*EG118)))</f>
        <v/>
      </c>
      <c r="EG117" s="20" t="str">
        <f>IF(StockTree!EG117="","",IF(T=EG$10,IF(CallFlag=1,MAX(StockTree!EG117-K,0),MAX(K-StockTree!EG117,0)),EXP(-rr*h)*(pstar*EH117+(1-pstar)*EH118)))</f>
        <v/>
      </c>
      <c r="EH117" s="20" t="str">
        <f>IF(StockTree!EH117="","",IF(T=EH$10,IF(CallFlag=1,MAX(StockTree!EH117-K,0),MAX(K-StockTree!EH117,0)),EXP(-rr*h)*(pstar*EI117+(1-pstar)*EI118)))</f>
        <v/>
      </c>
      <c r="EI117" s="20" t="str">
        <f>IF(StockTree!EI117="","",IF(T=EI$10,IF(CallFlag=1,MAX(StockTree!EI117-K,0),MAX(K-StockTree!EI117,0)),EXP(-rr*h)*(pstar*EJ117+(1-pstar)*EJ118)))</f>
        <v/>
      </c>
      <c r="EJ117" s="20" t="str">
        <f>IF(StockTree!EJ117="","",IF(T=EJ$10,IF(CallFlag=1,MAX(StockTree!EJ117-K,0),MAX(K-StockTree!EJ117,0)),EXP(-rr*h)*(pstar*EK117+(1-pstar)*EK118)))</f>
        <v/>
      </c>
      <c r="EK117" s="20" t="str">
        <f>IF(StockTree!EK117="","",IF(T=EK$10,IF(CallFlag=1,MAX(StockTree!EK117-K,0),MAX(K-StockTree!EK117,0)),EXP(-rr*h)*(pstar*EL117+(1-pstar)*EL118)))</f>
        <v/>
      </c>
      <c r="EL117" s="20" t="str">
        <f>IF(StockTree!EL117="","",IF(T=EL$10,IF(CallFlag=1,MAX(StockTree!EL117-K,0),MAX(K-StockTree!EL117,0)),EXP(-rr*h)*(pstar*EM117+(1-pstar)*EM118)))</f>
        <v/>
      </c>
      <c r="EM117" s="20" t="str">
        <f>IF(StockTree!EM117="","",IF(T=EM$10,IF(CallFlag=1,MAX(StockTree!EM117-K,0),MAX(K-StockTree!EM117,0)),EXP(-rr*h)*(pstar*EN117+(1-pstar)*EN118)))</f>
        <v/>
      </c>
      <c r="EN117" s="20" t="str">
        <f>IF(StockTree!EN117="","",IF(T=EN$10,IF(CallFlag=1,MAX(StockTree!EN117-K,0),MAX(K-StockTree!EN117,0)),EXP(-rr*h)*(pstar*EO117+(1-pstar)*EO118)))</f>
        <v/>
      </c>
      <c r="EO117" s="20" t="str">
        <f>IF(StockTree!EO117="","",IF(T=EO$10,IF(CallFlag=1,MAX(StockTree!EO117-K,0),MAX(K-StockTree!EO117,0)),EXP(-rr*h)*(pstar*EP117+(1-pstar)*EP118)))</f>
        <v/>
      </c>
      <c r="EP117" s="20" t="str">
        <f>IF(StockTree!EP117="","",IF(T=EP$10,IF(CallFlag=1,MAX(StockTree!EP117-K,0),MAX(K-StockTree!EP117,0)),EXP(-rr*h)*(pstar*EQ117+(1-pstar)*EQ118)))</f>
        <v/>
      </c>
      <c r="EQ117" s="20" t="str">
        <f>IF(StockTree!EQ117="","",IF(T=EQ$10,IF(CallFlag=1,MAX(StockTree!EQ117-K,0),MAX(K-StockTree!EQ117,0)),EXP(-rr*h)*(pstar*ER117+(1-pstar)*ER118)))</f>
        <v/>
      </c>
      <c r="ER117" s="20" t="str">
        <f>IF(StockTree!ER117="","",IF(T=ER$10,IF(CallFlag=1,MAX(StockTree!ER117-K,0),MAX(K-StockTree!ER117,0)),EXP(-rr*h)*(pstar*ES117+(1-pstar)*ES118)))</f>
        <v/>
      </c>
      <c r="ES117" s="20" t="str">
        <f>IF(StockTree!ES117="","",IF(T=ES$10,IF(CallFlag=1,MAX(StockTree!ES117-K,0),MAX(K-StockTree!ES117,0)),EXP(-rr*h)*(pstar*ET117+(1-pstar)*ET118)))</f>
        <v/>
      </c>
      <c r="ET117" s="20" t="str">
        <f>IF(StockTree!ET117="","",IF(T=ET$10,IF(CallFlag=1,MAX(StockTree!ET117-K,0),MAX(K-StockTree!ET117,0)),EXP(-rr*h)*(pstar*EU117+(1-pstar)*EU118)))</f>
        <v/>
      </c>
      <c r="EU117" s="20" t="str">
        <f>IF(StockTree!EU117="","",IF(T=EU$10,IF(CallFlag=1,MAX(StockTree!EU117-K,0),MAX(K-StockTree!EU117,0)),EXP(-rr*h)*(pstar*EV117+(1-pstar)*EV118)))</f>
        <v/>
      </c>
      <c r="EV117" s="20" t="str">
        <f>IF(StockTree!EV117="","",IF(T=EV$10,IF(CallFlag=1,MAX(StockTree!EV117-K,0),MAX(K-StockTree!EV117,0)),EXP(-rr*h)*(pstar*EW117+(1-pstar)*EW118)))</f>
        <v/>
      </c>
      <c r="EW117" s="20" t="str">
        <f>IF(StockTree!EW117="","",IF(T=EW$10,IF(CallFlag=1,MAX(StockTree!EW117-K,0),MAX(K-StockTree!EW117,0)),EXP(-rr*h)*(pstar*EX117+(1-pstar)*EX118)))</f>
        <v/>
      </c>
      <c r="EX117" s="20" t="str">
        <f>IF(StockTree!EX117="","",IF(T=EX$10,IF(CallFlag=1,MAX(StockTree!EX117-K,0),MAX(K-StockTree!EX117,0)),EXP(-rr*h)*(pstar*EY117+(1-pstar)*EY118)))</f>
        <v/>
      </c>
      <c r="EY117" s="20" t="str">
        <f>IF(StockTree!EY117="","",IF(T=EY$10,IF(CallFlag=1,MAX(StockTree!EY117-K,0),MAX(K-StockTree!EY117,0)),EXP(-rr*h)*(pstar*EZ117+(1-pstar)*EZ118)))</f>
        <v/>
      </c>
      <c r="EZ117" s="20" t="str">
        <f>IF(StockTree!EZ117="","",IF(T=EZ$10,IF(CallFlag=1,MAX(StockTree!EZ117-K,0),MAX(K-StockTree!EZ117,0)),EXP(-rr*h)*(pstar*FA117+(1-pstar)*FA118)))</f>
        <v/>
      </c>
      <c r="FA117" s="20" t="str">
        <f>IF(StockTree!FA117="","",IF(T=FA$10,IF(CallFlag=1,MAX(StockTree!FA117-K,0),MAX(K-StockTree!FA117,0)),EXP(-rr*h)*(pstar*FB117+(1-pstar)*FB118)))</f>
        <v/>
      </c>
      <c r="FB117" s="20" t="str">
        <f>IF(StockTree!FB117="","",IF(T=FB$10,IF(CallFlag=1,MAX(StockTree!FB117-K,0),MAX(K-StockTree!FB117,0)),EXP(-rr*h)*(pstar*FC117+(1-pstar)*FC118)))</f>
        <v/>
      </c>
      <c r="FC117" s="20" t="str">
        <f>IF(StockTree!FC117="","",IF(T=FC$10,IF(CallFlag=1,MAX(StockTree!FC117-K,0),MAX(K-StockTree!FC117,0)),EXP(-rr*h)*(pstar*FD117+(1-pstar)*FD118)))</f>
        <v/>
      </c>
      <c r="FD117" s="20" t="str">
        <f>IF(StockTree!FD117="","",IF(T=FD$10,IF(CallFlag=1,MAX(StockTree!FD117-K,0),MAX(K-StockTree!FD117,0)),EXP(-rr*h)*(pstar*FE117+(1-pstar)*FE118)))</f>
        <v/>
      </c>
      <c r="FE117" s="20" t="str">
        <f>IF(StockTree!FE117="","",IF(T=FE$10,IF(CallFlag=1,MAX(StockTree!FE117-K,0),MAX(K-StockTree!FE117,0)),EXP(-rr*h)*(pstar*FF117+(1-pstar)*FF118)))</f>
        <v/>
      </c>
      <c r="FF117" s="20" t="str">
        <f>IF(StockTree!FF117="","",IF(T=FF$10,IF(CallFlag=1,MAX(StockTree!FF117-K,0),MAX(K-StockTree!FF117,0)),EXP(-rr*h)*(pstar*FG117+(1-pstar)*FG118)))</f>
        <v/>
      </c>
      <c r="FG117" s="20" t="str">
        <f>IF(StockTree!FG117="","",IF(T=FG$10,IF(CallFlag=1,MAX(StockTree!FG117-K,0),MAX(K-StockTree!FG117,0)),EXP(-rr*h)*(pstar*FH117+(1-pstar)*FH118)))</f>
        <v/>
      </c>
      <c r="FH117" s="20" t="str">
        <f>IF(StockTree!FH117="","",IF(T=FH$10,IF(CallFlag=1,MAX(StockTree!FH117-K,0),MAX(K-StockTree!FH117,0)),EXP(-rr*h)*(pstar*FI117+(1-pstar)*FI118)))</f>
        <v/>
      </c>
      <c r="FI117" s="20" t="str">
        <f>IF(StockTree!FI117="","",IF(T=FI$10,IF(CallFlag=1,MAX(StockTree!FI117-K,0),MAX(K-StockTree!FI117,0)),EXP(-rr*h)*(pstar*FJ117+(1-pstar)*FJ118)))</f>
        <v/>
      </c>
      <c r="FJ117" s="20" t="str">
        <f>IF(StockTree!FJ117="","",IF(T=FJ$10,IF(CallFlag=1,MAX(StockTree!FJ117-K,0),MAX(K-StockTree!FJ117,0)),EXP(-rr*h)*(pstar*FK117+(1-pstar)*FK118)))</f>
        <v/>
      </c>
      <c r="FK117" s="20" t="str">
        <f>IF(StockTree!FK117="","",IF(T=FK$10,IF(CallFlag=1,MAX(StockTree!FK117-K,0),MAX(K-StockTree!FK117,0)),EXP(-rr*h)*(pstar*FL117+(1-pstar)*FL118)))</f>
        <v/>
      </c>
      <c r="FL117" s="20" t="str">
        <f>IF(StockTree!FL117="","",IF(T=FL$10,IF(CallFlag=1,MAX(StockTree!FL117-K,0),MAX(K-StockTree!FL117,0)),EXP(-rr*h)*(pstar*FM117+(1-pstar)*FM118)))</f>
        <v/>
      </c>
      <c r="FM117" s="20" t="str">
        <f>IF(StockTree!FM117="","",IF(T=FM$10,IF(CallFlag=1,MAX(StockTree!FM117-K,0),MAX(K-StockTree!FM117,0)),EXP(-rr*h)*(pstar*FN117+(1-pstar)*FN118)))</f>
        <v/>
      </c>
      <c r="FN117" s="20" t="str">
        <f>IF(StockTree!FN117="","",IF(T=FN$10,IF(CallFlag=1,MAX(StockTree!FN117-K,0),MAX(K-StockTree!FN117,0)),EXP(-rr*h)*(pstar*FO117+(1-pstar)*FO118)))</f>
        <v/>
      </c>
      <c r="FO117" s="20" t="str">
        <f>IF(StockTree!FO117="","",IF(T=FO$10,IF(CallFlag=1,MAX(StockTree!FO117-K,0),MAX(K-StockTree!FO117,0)),EXP(-rr*h)*(pstar*FP117+(1-pstar)*FP118)))</f>
        <v/>
      </c>
      <c r="FP117" s="20" t="str">
        <f>IF(StockTree!FP117="","",IF(T=FP$10,IF(CallFlag=1,MAX(StockTree!FP117-K,0),MAX(K-StockTree!FP117,0)),EXP(-rr*h)*(pstar*FQ117+(1-pstar)*FQ118)))</f>
        <v/>
      </c>
      <c r="FQ117" s="20" t="str">
        <f>IF(StockTree!FQ117="","",IF(T=FQ$10,IF(CallFlag=1,MAX(StockTree!FQ117-K,0),MAX(K-StockTree!FQ117,0)),EXP(-rr*h)*(pstar*FR117+(1-pstar)*FR118)))</f>
        <v/>
      </c>
      <c r="FR117" s="20" t="str">
        <f>IF(StockTree!FR117="","",IF(T=FR$10,IF(CallFlag=1,MAX(StockTree!FR117-K,0),MAX(K-StockTree!FR117,0)),EXP(-rr*h)*(pstar*FS117+(1-pstar)*FS118)))</f>
        <v/>
      </c>
      <c r="FS117" s="20" t="str">
        <f>IF(StockTree!FS117="","",IF(T=FS$10,IF(CallFlag=1,MAX(StockTree!FS117-K,0),MAX(K-StockTree!FS117,0)),EXP(-rr*h)*(pstar*FT117+(1-pstar)*FT118)))</f>
        <v/>
      </c>
      <c r="FT117" s="20" t="str">
        <f>IF(StockTree!FT117="","",IF(T=FT$10,IF(CallFlag=1,MAX(StockTree!FT117-K,0),MAX(K-StockTree!FT117,0)),EXP(-rr*h)*(pstar*FU117+(1-pstar)*FU118)))</f>
        <v/>
      </c>
      <c r="FU117" s="20" t="str">
        <f>IF(StockTree!FU117="","",IF(T=FU$10,IF(CallFlag=1,MAX(StockTree!FU117-K,0),MAX(K-StockTree!FU117,0)),EXP(-rr*h)*(pstar*FV117+(1-pstar)*FV118)))</f>
        <v/>
      </c>
      <c r="FV117" s="20" t="str">
        <f>IF(StockTree!FV117="","",IF(T=FV$10,IF(CallFlag=1,MAX(StockTree!FV117-K,0),MAX(K-StockTree!FV117,0)),EXP(-rr*h)*(pstar*FW117+(1-pstar)*FW118)))</f>
        <v/>
      </c>
      <c r="FW117" s="20" t="str">
        <f>IF(StockTree!FW117="","",IF(T=FW$10,IF(CallFlag=1,MAX(StockTree!FW117-K,0),MAX(K-StockTree!FW117,0)),EXP(-rr*h)*(pstar*FX117+(1-pstar)*FX118)))</f>
        <v/>
      </c>
      <c r="FX117" s="20" t="str">
        <f>IF(StockTree!FX117="","",IF(T=FX$10,IF(CallFlag=1,MAX(StockTree!FX117-K,0),MAX(K-StockTree!FX117,0)),EXP(-rr*h)*(pstar*FY117+(1-pstar)*FY118)))</f>
        <v/>
      </c>
      <c r="FY117" s="20" t="str">
        <f>IF(StockTree!FY117="","",IF(T=FY$10,IF(CallFlag=1,MAX(StockTree!FY117-K,0),MAX(K-StockTree!FY117,0)),EXP(-rr*h)*(pstar*FZ117+(1-pstar)*FZ118)))</f>
        <v/>
      </c>
      <c r="FZ117" s="20" t="str">
        <f>IF(StockTree!FZ117="","",IF(T=FZ$10,IF(CallFlag=1,MAX(StockTree!FZ117-K,0),MAX(K-StockTree!FZ117,0)),EXP(-rr*h)*(pstar*GA117+(1-pstar)*GA118)))</f>
        <v/>
      </c>
      <c r="GA117" s="20" t="str">
        <f>IF(StockTree!GA117="","",IF(T=GA$10,IF(CallFlag=1,MAX(StockTree!GA117-K,0),MAX(K-StockTree!GA117,0)),EXP(-rr*h)*(pstar*GB117+(1-pstar)*GB118)))</f>
        <v/>
      </c>
      <c r="GB117" s="20" t="str">
        <f>IF(StockTree!GB117="","",IF(T=GB$10,IF(CallFlag=1,MAX(StockTree!GB117-K,0),MAX(K-StockTree!GB117,0)),EXP(-rr*h)*(pstar*GC117+(1-pstar)*GC118)))</f>
        <v/>
      </c>
      <c r="GC117" s="20" t="str">
        <f>IF(StockTree!GC117="","",IF(T=GC$10,IF(CallFlag=1,MAX(StockTree!GC117-K,0),MAX(K-StockTree!GC117,0)),EXP(-rr*h)*(pstar*GD117+(1-pstar)*GD118)))</f>
        <v/>
      </c>
      <c r="GD117" s="20" t="str">
        <f>IF(StockTree!GD117="","",IF(T=GD$10,IF(CallFlag=1,MAX(StockTree!GD117-K,0),MAX(K-StockTree!GD117,0)),EXP(-rr*h)*(pstar*GE117+(1-pstar)*GE118)))</f>
        <v/>
      </c>
      <c r="GE117" s="20" t="str">
        <f>IF(StockTree!GE117="","",IF(T=GE$10,IF(CallFlag=1,MAX(StockTree!GE117-K,0),MAX(K-StockTree!GE117,0)),EXP(-rr*h)*(pstar*GF117+(1-pstar)*GF118)))</f>
        <v/>
      </c>
      <c r="GF117" s="20" t="str">
        <f>IF(StockTree!GF117="","",IF(T=GF$10,IF(CallFlag=1,MAX(StockTree!GF117-K,0),MAX(K-StockTree!GF117,0)),EXP(-rr*h)*(pstar*GG117+(1-pstar)*GG118)))</f>
        <v/>
      </c>
      <c r="GG117" s="20" t="str">
        <f>IF(StockTree!GG117="","",IF(T=GG$10,IF(CallFlag=1,MAX(StockTree!GG117-K,0),MAX(K-StockTree!GG117,0)),EXP(-rr*h)*(pstar*GH117+(1-pstar)*GH118)))</f>
        <v/>
      </c>
      <c r="GH117" s="20" t="str">
        <f>IF(StockTree!GH117="","",IF(T=GH$10,IF(CallFlag=1,MAX(StockTree!GH117-K,0),MAX(K-StockTree!GH117,0)),EXP(-rr*h)*(pstar*GI117+(1-pstar)*GI118)))</f>
        <v/>
      </c>
      <c r="GI117" s="20" t="str">
        <f>IF(StockTree!GI117="","",IF(T=GI$10,IF(CallFlag=1,MAX(StockTree!GI117-K,0),MAX(K-StockTree!GI117,0)),EXP(-rr*h)*(pstar*GJ117+(1-pstar)*GJ118)))</f>
        <v/>
      </c>
      <c r="GJ117" s="20" t="str">
        <f>IF(StockTree!GJ117="","",IF(T=GJ$10,IF(CallFlag=1,MAX(StockTree!GJ117-K,0),MAX(K-StockTree!GJ117,0)),EXP(-rr*h)*(pstar*GK117+(1-pstar)*GK118)))</f>
        <v/>
      </c>
      <c r="GK117" s="20" t="str">
        <f>IF(StockTree!GK117="","",IF(T=GK$10,IF(CallFlag=1,MAX(StockTree!GK117-K,0),MAX(K-StockTree!GK117,0)),EXP(-rr*h)*(pstar*GL117+(1-pstar)*GL118)))</f>
        <v/>
      </c>
      <c r="GL117" s="20" t="str">
        <f>IF(StockTree!GL117="","",IF(T=GL$10,IF(CallFlag=1,MAX(StockTree!GL117-K,0),MAX(K-StockTree!GL117,0)),EXP(-rr*h)*(pstar*GM117+(1-pstar)*GM118)))</f>
        <v/>
      </c>
      <c r="GM117" s="20" t="str">
        <f>IF(StockTree!GM117="","",IF(T=GM$10,IF(CallFlag=1,MAX(StockTree!GM117-K,0),MAX(K-StockTree!GM117,0)),EXP(-rr*h)*(pstar*GN117+(1-pstar)*GN118)))</f>
        <v/>
      </c>
      <c r="GN117" s="20" t="str">
        <f>IF(StockTree!GN117="","",IF(T=GN$10,IF(CallFlag=1,MAX(StockTree!GN117-K,0),MAX(K-StockTree!GN117,0)),EXP(-rr*h)*(pstar*GO117+(1-pstar)*GO118)))</f>
        <v/>
      </c>
      <c r="GO117" s="20" t="str">
        <f>IF(StockTree!GO117="","",IF(T=GO$10,IF(CallFlag=1,MAX(StockTree!GO117-K,0),MAX(K-StockTree!GO117,0)),EXP(-rr*h)*(pstar*GP117+(1-pstar)*GP118)))</f>
        <v/>
      </c>
      <c r="GP117" s="20" t="str">
        <f>IF(StockTree!GP117="","",IF(T=GP$10,IF(CallFlag=1,MAX(StockTree!GP117-K,0),MAX(K-StockTree!GP117,0)),EXP(-rr*h)*(pstar*GQ117+(1-pstar)*GQ118)))</f>
        <v/>
      </c>
      <c r="GQ117" s="20" t="str">
        <f>IF(StockTree!GQ117="","",IF(T=GQ$10,IF(CallFlag=1,MAX(StockTree!GQ117-K,0),MAX(K-StockTree!GQ117,0)),EXP(-rr*h)*(pstar*GR117+(1-pstar)*GR118)))</f>
        <v/>
      </c>
      <c r="GR117" s="20" t="str">
        <f>IF(StockTree!GR117="","",IF(T=GR$10,IF(CallFlag=1,MAX(StockTree!GR117-K,0),MAX(K-StockTree!GR117,0)),EXP(-rr*h)*(pstar*GS117+(1-pstar)*GS118)))</f>
        <v/>
      </c>
      <c r="GS117" s="20" t="str">
        <f>IF(StockTree!GS117="","",IF(T=GS$10,IF(CallFlag=1,MAX(StockTree!GS117-K,0),MAX(K-StockTree!GS117,0)),EXP(-rr*h)*(pstar*GT117+(1-pstar)*GT118)))</f>
        <v/>
      </c>
      <c r="GT117" s="20" t="str">
        <f>IF(StockTree!GT117="","",IF(T=GT$10,IF(CallFlag=1,MAX(StockTree!GT117-K,0),MAX(K-StockTree!GT117,0)),EXP(-rr*h)*(pstar*GU117+(1-pstar)*GU118)))</f>
        <v/>
      </c>
      <c r="GU117" s="20" t="str">
        <f>IF(StockTree!GU117="","",IF(T=GU$10,IF(CallFlag=1,MAX(StockTree!GU117-K,0),MAX(K-StockTree!GU117,0)),EXP(-rr*h)*(pstar*GV117+(1-pstar)*GV118)))</f>
        <v/>
      </c>
      <c r="GV117" s="20" t="str">
        <f>IF(StockTree!GV117="","",IF(T=GV$10,IF(CallFlag=1,MAX(StockTree!GV117-K,0),MAX(K-StockTree!GV117,0)),EXP(-rr*h)*(pstar*GW117+(1-pstar)*GW118)))</f>
        <v/>
      </c>
      <c r="GW117" s="20" t="str">
        <f>IF(StockTree!GW117="","",IF(T=GW$10,IF(CallFlag=1,MAX(StockTree!GW117-K,0),MAX(K-StockTree!GW117,0)),EXP(-rr*h)*(pstar*GX117+(1-pstar)*GX118)))</f>
        <v/>
      </c>
      <c r="GX117" s="20" t="str">
        <f>IF(StockTree!GX117="","",IF(T=GX$10,IF(CallFlag=1,MAX(StockTree!GX117-K,0),MAX(K-StockTree!GX117,0)),EXP(-rr*h)*(pstar*GY117+(1-pstar)*GY118)))</f>
        <v/>
      </c>
      <c r="GY117" s="20" t="str">
        <f>IF(StockTree!GY117="","",IF(T=GY$10,IF(CallFlag=1,MAX(StockTree!GY117-K,0),MAX(K-StockTree!GY117,0)),EXP(-rr*h)*(pstar*GZ117+(1-pstar)*GZ118)))</f>
        <v/>
      </c>
      <c r="GZ117" s="20" t="str">
        <f>IF(StockTree!GZ117="","",IF(T=GZ$10,IF(CallFlag=1,MAX(StockTree!GZ117-K,0),MAX(K-StockTree!GZ117,0)),EXP(-rr*h)*(pstar*HA117+(1-pstar)*HA118)))</f>
        <v/>
      </c>
      <c r="HA117" s="20" t="str">
        <f>IF(StockTree!HA117="","",IF(T=HA$10,IF(CallFlag=1,MAX(StockTree!HA117-K,0),MAX(K-StockTree!HA117,0)),EXP(-rr*h)*(pstar*HB117+(1-pstar)*HB118)))</f>
        <v/>
      </c>
      <c r="HB117" s="20" t="str">
        <f>IF(StockTree!HB117="","",IF(T=HB$10,IF(CallFlag=1,MAX(StockTree!HB117-K,0),MAX(K-StockTree!HB117,0)),EXP(-rr*h)*(pstar*HC117+(1-pstar)*HC118)))</f>
        <v/>
      </c>
      <c r="HC117" s="20" t="str">
        <f>IF(StockTree!HC117="","",IF(T=HC$10,IF(CallFlag=1,MAX(StockTree!HC117-K,0),MAX(K-StockTree!HC117,0)),EXP(-rr*h)*(pstar*HD117+(1-pstar)*HD118)))</f>
        <v/>
      </c>
      <c r="HD117" s="20" t="str">
        <f>IF(StockTree!HD117="","",IF(T=HD$10,IF(CallFlag=1,MAX(StockTree!HD117-K,0),MAX(K-StockTree!HD117,0)),EXP(-rr*h)*(pstar*HE117+(1-pstar)*HE118)))</f>
        <v/>
      </c>
      <c r="HE117" s="20" t="str">
        <f>IF(StockTree!HE117="","",IF(T=HE$10,IF(CallFlag=1,MAX(StockTree!HE117-K,0),MAX(K-StockTree!HE117,0)),EXP(-rr*h)*(pstar*HF117+(1-pstar)*HF118)))</f>
        <v/>
      </c>
      <c r="HF117" s="20" t="str">
        <f>IF(StockTree!HF117="","",IF(T=HF$10,IF(CallFlag=1,MAX(StockTree!HF117-K,0),MAX(K-StockTree!HF117,0)),EXP(-rr*h)*(pstar*HG117+(1-pstar)*HG118)))</f>
        <v/>
      </c>
      <c r="HG117" s="20" t="str">
        <f>IF(StockTree!HG117="","",IF(T=HG$10,IF(CallFlag=1,MAX(StockTree!HG117-K,0),MAX(K-StockTree!HG117,0)),EXP(-rr*h)*(pstar*HH117+(1-pstar)*HH118)))</f>
        <v/>
      </c>
      <c r="HH117" s="20" t="str">
        <f>IF(StockTree!HH117="","",IF(T=HH$10,IF(CallFlag=1,MAX(StockTree!HH117-K,0),MAX(K-StockTree!HH117,0)),EXP(-rr*h)*(pstar*HI117+(1-pstar)*HI118)))</f>
        <v/>
      </c>
      <c r="HI117" s="20" t="str">
        <f>IF(StockTree!HI117="","",IF(T=HI$10,IF(CallFlag=1,MAX(StockTree!HI117-K,0),MAX(K-StockTree!HI117,0)),EXP(-rr*h)*(pstar*HJ117+(1-pstar)*HJ118)))</f>
        <v/>
      </c>
      <c r="HJ117" s="20" t="str">
        <f>IF(StockTree!HJ117="","",IF(T=HJ$10,IF(CallFlag=1,MAX(StockTree!HJ117-K,0),MAX(K-StockTree!HJ117,0)),EXP(-rr*h)*(pstar*HK117+(1-pstar)*HK118)))</f>
        <v/>
      </c>
      <c r="HK117" s="20" t="str">
        <f>IF(StockTree!HK117="","",IF(T=HK$10,IF(CallFlag=1,MAX(StockTree!HK117-K,0),MAX(K-StockTree!HK117,0)),EXP(-rr*h)*(pstar*HL117+(1-pstar)*HL118)))</f>
        <v/>
      </c>
      <c r="HL117" s="20" t="str">
        <f>IF(StockTree!HL117="","",IF(T=HL$10,IF(CallFlag=1,MAX(StockTree!HL117-K,0),MAX(K-StockTree!HL117,0)),EXP(-rr*h)*(pstar*HM117+(1-pstar)*HM118)))</f>
        <v/>
      </c>
      <c r="HM117" s="20" t="str">
        <f>IF(StockTree!HM117="","",IF(T=HM$10,IF(CallFlag=1,MAX(StockTree!HM117-K,0),MAX(K-StockTree!HM117,0)),EXP(-rr*h)*(pstar*HN117+(1-pstar)*HN118)))</f>
        <v/>
      </c>
      <c r="HN117" s="20" t="str">
        <f>IF(StockTree!HN117="","",IF(T=HN$10,IF(CallFlag=1,MAX(StockTree!HN117-K,0),MAX(K-StockTree!HN117,0)),EXP(-rr*h)*(pstar*HO117+(1-pstar)*HO118)))</f>
        <v/>
      </c>
      <c r="HO117" s="20" t="str">
        <f>IF(StockTree!HO117="","",IF(T=HO$10,IF(CallFlag=1,MAX(StockTree!HO117-K,0),MAX(K-StockTree!HO117,0)),EXP(-rr*h)*(pstar*HP117+(1-pstar)*HP118)))</f>
        <v/>
      </c>
      <c r="HP117" s="20" t="str">
        <f>IF(StockTree!HP117="","",IF(T=HP$10,IF(CallFlag=1,MAX(StockTree!HP117-K,0),MAX(K-StockTree!HP117,0)),EXP(-rr*h)*(pstar*HQ117+(1-pstar)*HQ118)))</f>
        <v/>
      </c>
      <c r="HQ117" s="20" t="str">
        <f>IF(StockTree!HQ117="","",IF(T=HQ$10,IF(CallFlag=1,MAX(StockTree!HQ117-K,0),MAX(K-StockTree!HQ117,0)),EXP(-rr*h)*(pstar*HR117+(1-pstar)*HR118)))</f>
        <v/>
      </c>
      <c r="HR117" s="20" t="str">
        <f>IF(StockTree!HR117="","",IF(T=HR$10,IF(CallFlag=1,MAX(StockTree!HR117-K,0),MAX(K-StockTree!HR117,0)),EXP(-rr*h)*(pstar*HS117+(1-pstar)*HS118)))</f>
        <v/>
      </c>
      <c r="HS117" s="20" t="str">
        <f>IF(StockTree!HS117="","",IF(T=HS$10,IF(CallFlag=1,MAX(StockTree!HS117-K,0),MAX(K-StockTree!HS117,0)),EXP(-rr*h)*(pstar*HT117+(1-pstar)*HT118)))</f>
        <v/>
      </c>
      <c r="HT117" s="20" t="str">
        <f>IF(StockTree!HT117="","",IF(T=HT$10,IF(CallFlag=1,MAX(StockTree!HT117-K,0),MAX(K-StockTree!HT117,0)),EXP(-rr*h)*(pstar*HU117+(1-pstar)*HU118)))</f>
        <v/>
      </c>
      <c r="HU117" s="20" t="str">
        <f>IF(StockTree!HU117="","",IF(T=HU$10,IF(CallFlag=1,MAX(StockTree!HU117-K,0),MAX(K-StockTree!HU117,0)),EXP(-rr*h)*(pstar*HV117+(1-pstar)*HV118)))</f>
        <v/>
      </c>
      <c r="HV117" s="20" t="str">
        <f>IF(StockTree!HV117="","",IF(T=HV$10,IF(CallFlag=1,MAX(StockTree!HV117-K,0),MAX(K-StockTree!HV117,0)),EXP(-rr*h)*(pstar*HW117+(1-pstar)*HW118)))</f>
        <v/>
      </c>
      <c r="HW117" s="20" t="str">
        <f>IF(StockTree!HW117="","",IF(T=HW$10,IF(CallFlag=1,MAX(StockTree!HW117-K,0),MAX(K-StockTree!HW117,0)),EXP(-rr*h)*(pstar*HX117+(1-pstar)*HX118)))</f>
        <v/>
      </c>
      <c r="HX117" s="20" t="str">
        <f>IF(StockTree!HX117="","",IF(T=HX$10,IF(CallFlag=1,MAX(StockTree!HX117-K,0),MAX(K-StockTree!HX117,0)),EXP(-rr*h)*(pstar*HY117+(1-pstar)*HY118)))</f>
        <v/>
      </c>
      <c r="HY117" s="20" t="str">
        <f>IF(StockTree!HY117="","",IF(T=HY$10,IF(CallFlag=1,MAX(StockTree!HY117-K,0),MAX(K-StockTree!HY117,0)),EXP(-rr*h)*(pstar*HZ117+(1-pstar)*HZ118)))</f>
        <v/>
      </c>
      <c r="HZ117" s="20" t="str">
        <f>IF(StockTree!HZ117="","",IF(T=HZ$10,IF(CallFlag=1,MAX(StockTree!HZ117-K,0),MAX(K-StockTree!HZ117,0)),EXP(-rr*h)*(pstar*IA117+(1-pstar)*IA118)))</f>
        <v/>
      </c>
      <c r="IA117" s="20" t="str">
        <f>IF(StockTree!IA117="","",IF(T=IA$10,IF(CallFlag=1,MAX(StockTree!IA117-K,0),MAX(K-StockTree!IA117,0)),EXP(-rr*h)*(pstar*IB117+(1-pstar)*IB118)))</f>
        <v/>
      </c>
      <c r="IB117" s="20" t="str">
        <f>IF(StockTree!IB117="","",IF(T=IB$10,IF(CallFlag=1,MAX(StockTree!IB117-K,0),MAX(K-StockTree!IB117,0)),EXP(-rr*h)*(pstar*IC117+(1-pstar)*IC118)))</f>
        <v/>
      </c>
      <c r="IC117" s="20" t="str">
        <f>IF(StockTree!IC117="","",IF(T=IC$10,IF(CallFlag=1,MAX(StockTree!IC117-K,0),MAX(K-StockTree!IC117,0)),EXP(-rr*h)*(pstar*ID117+(1-pstar)*ID118)))</f>
        <v/>
      </c>
      <c r="ID117" s="20" t="str">
        <f>IF(StockTree!ID117="","",IF(T=ID$10,IF(CallFlag=1,MAX(StockTree!ID117-K,0),MAX(K-StockTree!ID117,0)),EXP(-rr*h)*(pstar*IE117+(1-pstar)*IE118)))</f>
        <v/>
      </c>
      <c r="IE117" s="20" t="str">
        <f>IF(StockTree!IE117="","",IF(T=IE$10,IF(CallFlag=1,MAX(StockTree!IE117-K,0),MAX(K-StockTree!IE117,0)),EXP(-rr*h)*(pstar*IF117+(1-pstar)*IF118)))</f>
        <v/>
      </c>
      <c r="IF117" s="20" t="str">
        <f>IF(StockTree!IF117="","",IF(T=IF$10,IF(CallFlag=1,MAX(StockTree!IF117-K,0),MAX(K-StockTree!IF117,0)),EXP(-rr*h)*(pstar*IG117+(1-pstar)*IG118)))</f>
        <v/>
      </c>
      <c r="IG117" s="20" t="str">
        <f>IF(StockTree!IG117="","",IF(T=IG$10,IF(CallFlag=1,MAX(StockTree!IG117-K,0),MAX(K-StockTree!IG117,0)),EXP(-rr*h)*(pstar*IH117+(1-pstar)*IH118)))</f>
        <v/>
      </c>
      <c r="IH117" s="20" t="str">
        <f>IF(StockTree!IH117="","",IF(T=IH$10,IF(CallFlag=1,MAX(StockTree!IH117-K,0),MAX(K-StockTree!IH117,0)),EXP(-rr*h)*(pstar*II117+(1-pstar)*II118)))</f>
        <v/>
      </c>
      <c r="II117" s="20" t="str">
        <f>IF(StockTree!II117="","",IF(T=II$10,IF(CallFlag=1,MAX(StockTree!II117-K,0),MAX(K-StockTree!II117,0)),EXP(-rr*h)*(pstar*IJ117+(1-pstar)*IJ118)))</f>
        <v/>
      </c>
      <c r="IJ117" s="20" t="str">
        <f>IF(StockTree!IJ117="","",IF(T=IJ$10,IF(CallFlag=1,MAX(StockTree!IJ117-K,0),MAX(K-StockTree!IJ117,0)),EXP(-rr*h)*(pstar*IK117+(1-pstar)*IK118)))</f>
        <v/>
      </c>
      <c r="IK117" s="20" t="str">
        <f>IF(StockTree!IK117="","",IF(T=IK$10,IF(CallFlag=1,MAX(StockTree!IK117-K,0),MAX(K-StockTree!IK117,0)),EXP(-rr*h)*(pstar*IL117+(1-pstar)*IL118)))</f>
        <v/>
      </c>
      <c r="IL117" s="20" t="str">
        <f>IF(StockTree!IL117="","",IF(T=IL$10,IF(CallFlag=1,MAX(StockTree!IL117-K,0),MAX(K-StockTree!IL117,0)),EXP(-rr*h)*(pstar*IM117+(1-pstar)*IM118)))</f>
        <v/>
      </c>
      <c r="IM117" s="20" t="str">
        <f>IF(StockTree!IM117="","",IF(T=IM$10,IF(CallFlag=1,MAX(StockTree!IM117-K,0),MAX(K-StockTree!IM117,0)),EXP(-rr*h)*(pstar*IN117+(1-pstar)*IN118)))</f>
        <v/>
      </c>
      <c r="IN117" s="20" t="str">
        <f>IF(StockTree!IN117="","",IF(T=IN$10,IF(CallFlag=1,MAX(StockTree!IN117-K,0),MAX(K-StockTree!IN117,0)),EXP(-rr*h)*(pstar*IO117+(1-pstar)*IO118)))</f>
        <v/>
      </c>
      <c r="IO117" s="20" t="str">
        <f>IF(StockTree!IO117="","",IF(T=IO$10,IF(CallFlag=1,MAX(StockTree!IO117-K,0),MAX(K-StockTree!IO117,0)),EXP(-rr*h)*(pstar*IP117+(1-pstar)*IP118)))</f>
        <v/>
      </c>
      <c r="IP117" s="20" t="str">
        <f>IF(StockTree!IP117="","",IF(T=IP$10,IF(CallFlag=1,MAX(StockTree!IP117-K,0),MAX(K-StockTree!IP117,0)),EXP(-rr*h)*(pstar*IQ117+(1-pstar)*IQ118)))</f>
        <v/>
      </c>
      <c r="IQ117" s="20" t="str">
        <f>IF(StockTree!IQ117="","",IF(T=IQ$10,IF(CallFlag=1,MAX(StockTree!IQ117-K,0),MAX(K-StockTree!IQ117,0)),EXP(-rr*h)*(pstar*IR117+(1-pstar)*IR118)))</f>
        <v/>
      </c>
      <c r="IR117" s="20" t="str">
        <f>IF(StockTree!IR117="","",IF(T=IR$10,IF(CallFlag=1,MAX(StockTree!IR117-K,0),MAX(K-StockTree!IR117,0)),EXP(-rr*h)*(pstar*IS117+(1-pstar)*IS118)))</f>
        <v/>
      </c>
      <c r="IS117" s="20" t="str">
        <f>IF(StockTree!IS117="","",IF(T=IS$10,IF(CallFlag=1,MAX(StockTree!IS117-K,0),MAX(K-StockTree!IS117,0)),EXP(-rr*h)*(pstar*IT117+(1-pstar)*IT118)))</f>
        <v/>
      </c>
      <c r="IT117" s="20" t="str">
        <f>IF(StockTree!IT117="","",IF(T=IT$10,IF(CallFlag=1,MAX(StockTree!IT117-K,0),MAX(K-StockTree!IT117,0)),EXP(-rr*h)*(pstar*IU117+(1-pstar)*IU118)))</f>
        <v/>
      </c>
      <c r="IU117" s="20" t="str">
        <f>IF(StockTree!IU117="","",IF(T=IU$10,IF(CallFlag=1,MAX(StockTree!IU117-K,0),MAX(K-StockTree!IU117,0)),EXP(-rr*h)*(pstar*IV117+(1-pstar)*IV118)))</f>
        <v/>
      </c>
      <c r="IV117" s="20" t="str">
        <f>IF(StockTree!IV117="","",IF(T=IV$10,IF(CallFlag=1,MAX(StockTree!IV117-K,0),MAX(K-StockTree!IV117,0)),EXP(-rr*h)*(pstar*#REF!+(1-pstar)*#REF!)))</f>
        <v/>
      </c>
    </row>
    <row r="118" spans="1:256" s="20" customFormat="1" x14ac:dyDescent="0.2">
      <c r="A118" s="19">
        <f t="shared" si="9"/>
        <v>106</v>
      </c>
      <c r="B118" s="20" t="str">
        <f>IF(StockTree!B118="","",IF(T=B$10,IF(CallFlag=1,MAX(StockTree!B118-K,0),MAX(K-StockTree!B118,0)),EXP(-rr*h)*(pstar*C118+(1-pstar)*C119)))</f>
        <v/>
      </c>
      <c r="C118" s="20" t="str">
        <f>IF(StockTree!C118="","",IF(T=C$10,IF(CallFlag=1,MAX(StockTree!C118-K,0),MAX(K-StockTree!C118,0)),EXP(-rr*h)*(pstar*D118+(1-pstar)*D119)))</f>
        <v/>
      </c>
      <c r="D118" s="20" t="str">
        <f>IF(StockTree!D118="","",IF(T=D$10,IF(CallFlag=1,MAX(StockTree!D118-K,0),MAX(K-StockTree!D118,0)),EXP(-rr*h)*(pstar*E118+(1-pstar)*E119)))</f>
        <v/>
      </c>
      <c r="E118" s="20" t="str">
        <f>IF(StockTree!E118="","",IF(T=E$10,IF(CallFlag=1,MAX(StockTree!E118-K,0),MAX(K-StockTree!E118,0)),EXP(-rr*h)*(pstar*F118+(1-pstar)*F119)))</f>
        <v/>
      </c>
      <c r="F118" s="20" t="str">
        <f>IF(StockTree!F118="","",IF(T=F$10,IF(CallFlag=1,MAX(StockTree!F118-K,0),MAX(K-StockTree!F118,0)),EXP(-rr*h)*(pstar*G118+(1-pstar)*G119)))</f>
        <v/>
      </c>
      <c r="G118" s="20" t="str">
        <f>IF(StockTree!G118="","",IF(T=G$10,IF(CallFlag=1,MAX(StockTree!G118-K,0),MAX(K-StockTree!G118,0)),EXP(-rr*h)*(pstar*H118+(1-pstar)*H119)))</f>
        <v/>
      </c>
      <c r="H118" s="20" t="str">
        <f>IF(StockTree!H118="","",IF(T=H$10,IF(CallFlag=1,MAX(StockTree!H118-K,0),MAX(K-StockTree!H118,0)),EXP(-rr*h)*(pstar*I118+(1-pstar)*I119)))</f>
        <v/>
      </c>
      <c r="I118" s="20" t="str">
        <f>IF(StockTree!I118="","",IF(T=I$10,IF(CallFlag=1,MAX(StockTree!I118-K,0),MAX(K-StockTree!I118,0)),EXP(-rr*h)*(pstar*J118+(1-pstar)*J119)))</f>
        <v/>
      </c>
      <c r="J118" s="20" t="str">
        <f>IF(StockTree!J118="","",IF(T=J$10,IF(CallFlag=1,MAX(StockTree!J118-K,0),MAX(K-StockTree!J118,0)),EXP(-rr*h)*(pstar*K118+(1-pstar)*K119)))</f>
        <v/>
      </c>
      <c r="K118" s="20" t="str">
        <f>IF(StockTree!K118="","",IF(T=K$10,IF(CallFlag=1,MAX(StockTree!K118-K,0),MAX(K-StockTree!K118,0)),EXP(-rr*h)*(pstar*L118+(1-pstar)*L119)))</f>
        <v/>
      </c>
      <c r="L118" s="20" t="str">
        <f>IF(StockTree!L118="","",IF(T=L$10,IF(CallFlag=1,MAX(StockTree!L118-K,0),MAX(K-StockTree!L118,0)),EXP(-rr*h)*(pstar*M118+(1-pstar)*M119)))</f>
        <v/>
      </c>
      <c r="M118" s="20" t="str">
        <f>IF(StockTree!M118="","",IF(T=M$10,IF(CallFlag=1,MAX(StockTree!M118-K,0),MAX(K-StockTree!M118,0)),EXP(-rr*h)*(pstar*N118+(1-pstar)*N119)))</f>
        <v/>
      </c>
      <c r="N118" s="20" t="str">
        <f>IF(StockTree!N118="","",IF(T=N$10,IF(CallFlag=1,MAX(StockTree!N118-K,0),MAX(K-StockTree!N118,0)),EXP(-rr*h)*(pstar*O118+(1-pstar)*O119)))</f>
        <v/>
      </c>
      <c r="O118" s="20" t="str">
        <f>IF(StockTree!O118="","",IF(T=O$10,IF(CallFlag=1,MAX(StockTree!O118-K,0),MAX(K-StockTree!O118,0)),EXP(-rr*h)*(pstar*P118+(1-pstar)*P119)))</f>
        <v/>
      </c>
      <c r="P118" s="20" t="str">
        <f>IF(StockTree!P118="","",IF(T=P$10,IF(CallFlag=1,MAX(StockTree!P118-K,0),MAX(K-StockTree!P118,0)),EXP(-rr*h)*(pstar*Q118+(1-pstar)*Q119)))</f>
        <v/>
      </c>
      <c r="Q118" s="20" t="str">
        <f>IF(StockTree!Q118="","",IF(T=Q$10,IF(CallFlag=1,MAX(StockTree!Q118-K,0),MAX(K-StockTree!Q118,0)),EXP(-rr*h)*(pstar*R118+(1-pstar)*R119)))</f>
        <v/>
      </c>
      <c r="R118" s="20" t="str">
        <f>IF(StockTree!R118="","",IF(T=R$10,IF(CallFlag=1,MAX(StockTree!R118-K,0),MAX(K-StockTree!R118,0)),EXP(-rr*h)*(pstar*S118+(1-pstar)*S119)))</f>
        <v/>
      </c>
      <c r="S118" s="20" t="str">
        <f>IF(StockTree!S118="","",IF(T=S$10,IF(CallFlag=1,MAX(StockTree!S118-K,0),MAX(K-StockTree!S118,0)),EXP(-rr*h)*(pstar*T118+(1-pstar)*T119)))</f>
        <v/>
      </c>
      <c r="T118" s="20" t="str">
        <f>IF(StockTree!T118="","",IF(T=T$10,IF(CallFlag=1,MAX(StockTree!T118-K,0),MAX(K-StockTree!T118,0)),EXP(-rr*h)*(pstar*U118+(1-pstar)*U119)))</f>
        <v/>
      </c>
      <c r="U118" s="20" t="str">
        <f>IF(StockTree!U118="","",IF(T=U$10,IF(CallFlag=1,MAX(StockTree!U118-K,0),MAX(K-StockTree!U118,0)),EXP(-rr*h)*(pstar*V118+(1-pstar)*V119)))</f>
        <v/>
      </c>
      <c r="V118" s="20" t="str">
        <f>IF(StockTree!V118="","",IF(T=V$10,IF(CallFlag=1,MAX(StockTree!V118-K,0),MAX(K-StockTree!V118,0)),EXP(-rr*h)*(pstar*W118+(1-pstar)*W119)))</f>
        <v/>
      </c>
      <c r="W118" s="20" t="str">
        <f>IF(StockTree!W118="","",IF(T=W$10,IF(CallFlag=1,MAX(StockTree!W118-K,0),MAX(K-StockTree!W118,0)),EXP(-rr*h)*(pstar*X118+(1-pstar)*X119)))</f>
        <v/>
      </c>
      <c r="X118" s="20" t="str">
        <f>IF(StockTree!X118="","",IF(T=X$10,IF(CallFlag=1,MAX(StockTree!X118-K,0),MAX(K-StockTree!X118,0)),EXP(-rr*h)*(pstar*Y118+(1-pstar)*Y119)))</f>
        <v/>
      </c>
      <c r="Y118" s="20" t="str">
        <f>IF(StockTree!Y118="","",IF(T=Y$10,IF(CallFlag=1,MAX(StockTree!Y118-K,0),MAX(K-StockTree!Y118,0)),EXP(-rr*h)*(pstar*Z118+(1-pstar)*Z119)))</f>
        <v/>
      </c>
      <c r="Z118" s="20" t="str">
        <f>IF(StockTree!Z118="","",IF(T=Z$10,IF(CallFlag=1,MAX(StockTree!Z118-K,0),MAX(K-StockTree!Z118,0)),EXP(-rr*h)*(pstar*AA118+(1-pstar)*AA119)))</f>
        <v/>
      </c>
      <c r="AA118" s="20" t="str">
        <f>IF(StockTree!AA118="","",IF(T=AA$10,IF(CallFlag=1,MAX(StockTree!AA118-K,0),MAX(K-StockTree!AA118,0)),EXP(-rr*h)*(pstar*AB118+(1-pstar)*AB119)))</f>
        <v/>
      </c>
      <c r="AB118" s="20" t="str">
        <f>IF(StockTree!AB118="","",IF(T=AB$10,IF(CallFlag=1,MAX(StockTree!AB118-K,0),MAX(K-StockTree!AB118,0)),EXP(-rr*h)*(pstar*AC118+(1-pstar)*AC119)))</f>
        <v/>
      </c>
      <c r="AC118" s="20" t="str">
        <f>IF(StockTree!AC118="","",IF(T=AC$10,IF(CallFlag=1,MAX(StockTree!AC118-K,0),MAX(K-StockTree!AC118,0)),EXP(-rr*h)*(pstar*AD118+(1-pstar)*AD119)))</f>
        <v/>
      </c>
      <c r="AD118" s="20" t="str">
        <f>IF(StockTree!AD118="","",IF(T=AD$10,IF(CallFlag=1,MAX(StockTree!AD118-K,0),MAX(K-StockTree!AD118,0)),EXP(-rr*h)*(pstar*AE118+(1-pstar)*AE119)))</f>
        <v/>
      </c>
      <c r="AE118" s="20" t="str">
        <f>IF(StockTree!AE118="","",IF(T=AE$10,IF(CallFlag=1,MAX(StockTree!AE118-K,0),MAX(K-StockTree!AE118,0)),EXP(-rr*h)*(pstar*AF118+(1-pstar)*AF119)))</f>
        <v/>
      </c>
      <c r="AF118" s="20" t="str">
        <f>IF(StockTree!AF118="","",IF(T=AF$10,IF(CallFlag=1,MAX(StockTree!AF118-K,0),MAX(K-StockTree!AF118,0)),EXP(-rr*h)*(pstar*AG118+(1-pstar)*AG119)))</f>
        <v/>
      </c>
      <c r="AG118" s="20" t="str">
        <f>IF(StockTree!AG118="","",IF(T=AG$10,IF(CallFlag=1,MAX(StockTree!AG118-K,0),MAX(K-StockTree!AG118,0)),EXP(-rr*h)*(pstar*AH118+(1-pstar)*AH119)))</f>
        <v/>
      </c>
      <c r="AH118" s="20" t="str">
        <f>IF(StockTree!AH118="","",IF(T=AH$10,IF(CallFlag=1,MAX(StockTree!AH118-K,0),MAX(K-StockTree!AH118,0)),EXP(-rr*h)*(pstar*AI118+(1-pstar)*AI119)))</f>
        <v/>
      </c>
      <c r="AI118" s="20" t="str">
        <f>IF(StockTree!AI118="","",IF(T=AI$10,IF(CallFlag=1,MAX(StockTree!AI118-K,0),MAX(K-StockTree!AI118,0)),EXP(-rr*h)*(pstar*AJ118+(1-pstar)*AJ119)))</f>
        <v/>
      </c>
      <c r="AJ118" s="20" t="str">
        <f>IF(StockTree!AJ118="","",IF(T=AJ$10,IF(CallFlag=1,MAX(StockTree!AJ118-K,0),MAX(K-StockTree!AJ118,0)),EXP(-rr*h)*(pstar*AK118+(1-pstar)*AK119)))</f>
        <v/>
      </c>
      <c r="AK118" s="20" t="str">
        <f>IF(StockTree!AK118="","",IF(T=AK$10,IF(CallFlag=1,MAX(StockTree!AK118-K,0),MAX(K-StockTree!AK118,0)),EXP(-rr*h)*(pstar*AL118+(1-pstar)*AL119)))</f>
        <v/>
      </c>
      <c r="AL118" s="20" t="str">
        <f>IF(StockTree!AL118="","",IF(T=AL$10,IF(CallFlag=1,MAX(StockTree!AL118-K,0),MAX(K-StockTree!AL118,0)),EXP(-rr*h)*(pstar*AM118+(1-pstar)*AM119)))</f>
        <v/>
      </c>
      <c r="AM118" s="20" t="str">
        <f>IF(StockTree!AM118="","",IF(T=AM$10,IF(CallFlag=1,MAX(StockTree!AM118-K,0),MAX(K-StockTree!AM118,0)),EXP(-rr*h)*(pstar*AN118+(1-pstar)*AN119)))</f>
        <v/>
      </c>
      <c r="AN118" s="20" t="str">
        <f>IF(StockTree!AN118="","",IF(T=AN$10,IF(CallFlag=1,MAX(StockTree!AN118-K,0),MAX(K-StockTree!AN118,0)),EXP(-rr*h)*(pstar*AO118+(1-pstar)*AO119)))</f>
        <v/>
      </c>
      <c r="AO118" s="20" t="str">
        <f>IF(StockTree!AO118="","",IF(T=AO$10,IF(CallFlag=1,MAX(StockTree!AO118-K,0),MAX(K-StockTree!AO118,0)),EXP(-rr*h)*(pstar*AP118+(1-pstar)*AP119)))</f>
        <v/>
      </c>
      <c r="AP118" s="20" t="str">
        <f>IF(StockTree!AP118="","",IF(T=AP$10,IF(CallFlag=1,MAX(StockTree!AP118-K,0),MAX(K-StockTree!AP118,0)),EXP(-rr*h)*(pstar*AQ118+(1-pstar)*AQ119)))</f>
        <v/>
      </c>
      <c r="AQ118" s="20" t="str">
        <f>IF(StockTree!AQ118="","",IF(T=AQ$10,IF(CallFlag=1,MAX(StockTree!AQ118-K,0),MAX(K-StockTree!AQ118,0)),EXP(-rr*h)*(pstar*AR118+(1-pstar)*AR119)))</f>
        <v/>
      </c>
      <c r="AR118" s="20" t="str">
        <f>IF(StockTree!AR118="","",IF(T=AR$10,IF(CallFlag=1,MAX(StockTree!AR118-K,0),MAX(K-StockTree!AR118,0)),EXP(-rr*h)*(pstar*AS118+(1-pstar)*AS119)))</f>
        <v/>
      </c>
      <c r="AS118" s="20" t="str">
        <f>IF(StockTree!AS118="","",IF(T=AS$10,IF(CallFlag=1,MAX(StockTree!AS118-K,0),MAX(K-StockTree!AS118,0)),EXP(-rr*h)*(pstar*AT118+(1-pstar)*AT119)))</f>
        <v/>
      </c>
      <c r="AT118" s="20" t="str">
        <f>IF(StockTree!AT118="","",IF(T=AT$10,IF(CallFlag=1,MAX(StockTree!AT118-K,0),MAX(K-StockTree!AT118,0)),EXP(-rr*h)*(pstar*AU118+(1-pstar)*AU119)))</f>
        <v/>
      </c>
      <c r="AU118" s="20" t="str">
        <f>IF(StockTree!AU118="","",IF(T=AU$10,IF(CallFlag=1,MAX(StockTree!AU118-K,0),MAX(K-StockTree!AU118,0)),EXP(-rr*h)*(pstar*AV118+(1-pstar)*AV119)))</f>
        <v/>
      </c>
      <c r="AV118" s="20" t="str">
        <f>IF(StockTree!AV118="","",IF(T=AV$10,IF(CallFlag=1,MAX(StockTree!AV118-K,0),MAX(K-StockTree!AV118,0)),EXP(-rr*h)*(pstar*AW118+(1-pstar)*AW119)))</f>
        <v/>
      </c>
      <c r="AW118" s="20" t="str">
        <f>IF(StockTree!AW118="","",IF(T=AW$10,IF(CallFlag=1,MAX(StockTree!AW118-K,0),MAX(K-StockTree!AW118,0)),EXP(-rr*h)*(pstar*AX118+(1-pstar)*AX119)))</f>
        <v/>
      </c>
      <c r="AX118" s="20" t="str">
        <f>IF(StockTree!AX118="","",IF(T=AX$10,IF(CallFlag=1,MAX(StockTree!AX118-K,0),MAX(K-StockTree!AX118,0)),EXP(-rr*h)*(pstar*AY118+(1-pstar)*AY119)))</f>
        <v/>
      </c>
      <c r="AY118" s="20" t="str">
        <f>IF(StockTree!AY118="","",IF(T=AY$10,IF(CallFlag=1,MAX(StockTree!AY118-K,0),MAX(K-StockTree!AY118,0)),EXP(-rr*h)*(pstar*AZ118+(1-pstar)*AZ119)))</f>
        <v/>
      </c>
      <c r="AZ118" s="20" t="str">
        <f>IF(StockTree!AZ118="","",IF(T=AZ$10,IF(CallFlag=1,MAX(StockTree!AZ118-K,0),MAX(K-StockTree!AZ118,0)),EXP(-rr*h)*(pstar*BA118+(1-pstar)*BA119)))</f>
        <v/>
      </c>
      <c r="BA118" s="20" t="str">
        <f>IF(StockTree!BA118="","",IF(T=BA$10,IF(CallFlag=1,MAX(StockTree!BA118-K,0),MAX(K-StockTree!BA118,0)),EXP(-rr*h)*(pstar*BB118+(1-pstar)*BB119)))</f>
        <v/>
      </c>
      <c r="BB118" s="20" t="str">
        <f>IF(StockTree!BB118="","",IF(T=BB$10,IF(CallFlag=1,MAX(StockTree!BB118-K,0),MAX(K-StockTree!BB118,0)),EXP(-rr*h)*(pstar*BC118+(1-pstar)*BC119)))</f>
        <v/>
      </c>
      <c r="BC118" s="20" t="str">
        <f>IF(StockTree!BC118="","",IF(T=BC$10,IF(CallFlag=1,MAX(StockTree!BC118-K,0),MAX(K-StockTree!BC118,0)),EXP(-rr*h)*(pstar*BD118+(1-pstar)*BD119)))</f>
        <v/>
      </c>
      <c r="BD118" s="20" t="str">
        <f>IF(StockTree!BD118="","",IF(T=BD$10,IF(CallFlag=1,MAX(StockTree!BD118-K,0),MAX(K-StockTree!BD118,0)),EXP(-rr*h)*(pstar*BE118+(1-pstar)*BE119)))</f>
        <v/>
      </c>
      <c r="BE118" s="20" t="str">
        <f>IF(StockTree!BE118="","",IF(T=BE$10,IF(CallFlag=1,MAX(StockTree!BE118-K,0),MAX(K-StockTree!BE118,0)),EXP(-rr*h)*(pstar*BF118+(1-pstar)*BF119)))</f>
        <v/>
      </c>
      <c r="BF118" s="20" t="str">
        <f>IF(StockTree!BF118="","",IF(T=BF$10,IF(CallFlag=1,MAX(StockTree!BF118-K,0),MAX(K-StockTree!BF118,0)),EXP(-rr*h)*(pstar*BG118+(1-pstar)*BG119)))</f>
        <v/>
      </c>
      <c r="BG118" s="20" t="str">
        <f>IF(StockTree!BG118="","",IF(T=BG$10,IF(CallFlag=1,MAX(StockTree!BG118-K,0),MAX(K-StockTree!BG118,0)),EXP(-rr*h)*(pstar*BH118+(1-pstar)*BH119)))</f>
        <v/>
      </c>
      <c r="BH118" s="20" t="str">
        <f>IF(StockTree!BH118="","",IF(T=BH$10,IF(CallFlag=1,MAX(StockTree!BH118-K,0),MAX(K-StockTree!BH118,0)),EXP(-rr*h)*(pstar*BI118+(1-pstar)*BI119)))</f>
        <v/>
      </c>
      <c r="BI118" s="20" t="str">
        <f>IF(StockTree!BI118="","",IF(T=BI$10,IF(CallFlag=1,MAX(StockTree!BI118-K,0),MAX(K-StockTree!BI118,0)),EXP(-rr*h)*(pstar*BJ118+(1-pstar)*BJ119)))</f>
        <v/>
      </c>
      <c r="BJ118" s="20" t="str">
        <f>IF(StockTree!BJ118="","",IF(T=BJ$10,IF(CallFlag=1,MAX(StockTree!BJ118-K,0),MAX(K-StockTree!BJ118,0)),EXP(-rr*h)*(pstar*BK118+(1-pstar)*BK119)))</f>
        <v/>
      </c>
      <c r="BK118" s="20" t="str">
        <f>IF(StockTree!BK118="","",IF(T=BK$10,IF(CallFlag=1,MAX(StockTree!BK118-K,0),MAX(K-StockTree!BK118,0)),EXP(-rr*h)*(pstar*BL118+(1-pstar)*BL119)))</f>
        <v/>
      </c>
      <c r="BL118" s="20" t="str">
        <f>IF(StockTree!BL118="","",IF(T=BL$10,IF(CallFlag=1,MAX(StockTree!BL118-K,0),MAX(K-StockTree!BL118,0)),EXP(-rr*h)*(pstar*BM118+(1-pstar)*BM119)))</f>
        <v/>
      </c>
      <c r="BM118" s="20" t="str">
        <f>IF(StockTree!BM118="","",IF(T=BM$10,IF(CallFlag=1,MAX(StockTree!BM118-K,0),MAX(K-StockTree!BM118,0)),EXP(-rr*h)*(pstar*BN118+(1-pstar)*BN119)))</f>
        <v/>
      </c>
      <c r="BN118" s="20" t="str">
        <f>IF(StockTree!BN118="","",IF(T=BN$10,IF(CallFlag=1,MAX(StockTree!BN118-K,0),MAX(K-StockTree!BN118,0)),EXP(-rr*h)*(pstar*BO118+(1-pstar)*BO119)))</f>
        <v/>
      </c>
      <c r="BO118" s="20" t="str">
        <f>IF(StockTree!BO118="","",IF(T=BO$10,IF(CallFlag=1,MAX(StockTree!BO118-K,0),MAX(K-StockTree!BO118,0)),EXP(-rr*h)*(pstar*BP118+(1-pstar)*BP119)))</f>
        <v/>
      </c>
      <c r="BP118" s="20" t="str">
        <f>IF(StockTree!BP118="","",IF(T=BP$10,IF(CallFlag=1,MAX(StockTree!BP118-K,0),MAX(K-StockTree!BP118,0)),EXP(-rr*h)*(pstar*BQ118+(1-pstar)*BQ119)))</f>
        <v/>
      </c>
      <c r="BQ118" s="20" t="str">
        <f>IF(StockTree!BQ118="","",IF(T=BQ$10,IF(CallFlag=1,MAX(StockTree!BQ118-K,0),MAX(K-StockTree!BQ118,0)),EXP(-rr*h)*(pstar*BR118+(1-pstar)*BR119)))</f>
        <v/>
      </c>
      <c r="BR118" s="20" t="str">
        <f>IF(StockTree!BR118="","",IF(T=BR$10,IF(CallFlag=1,MAX(StockTree!BR118-K,0),MAX(K-StockTree!BR118,0)),EXP(-rr*h)*(pstar*BS118+(1-pstar)*BS119)))</f>
        <v/>
      </c>
      <c r="BS118" s="20" t="str">
        <f>IF(StockTree!BS118="","",IF(T=BS$10,IF(CallFlag=1,MAX(StockTree!BS118-K,0),MAX(K-StockTree!BS118,0)),EXP(-rr*h)*(pstar*BT118+(1-pstar)*BT119)))</f>
        <v/>
      </c>
      <c r="BT118" s="20" t="str">
        <f>IF(StockTree!BT118="","",IF(T=BT$10,IF(CallFlag=1,MAX(StockTree!BT118-K,0),MAX(K-StockTree!BT118,0)),EXP(-rr*h)*(pstar*BU118+(1-pstar)*BU119)))</f>
        <v/>
      </c>
      <c r="BU118" s="20" t="str">
        <f>IF(StockTree!BU118="","",IF(T=BU$10,IF(CallFlag=1,MAX(StockTree!BU118-K,0),MAX(K-StockTree!BU118,0)),EXP(-rr*h)*(pstar*BV118+(1-pstar)*BV119)))</f>
        <v/>
      </c>
      <c r="BV118" s="20" t="str">
        <f>IF(StockTree!BV118="","",IF(T=BV$10,IF(CallFlag=1,MAX(StockTree!BV118-K,0),MAX(K-StockTree!BV118,0)),EXP(-rr*h)*(pstar*BW118+(1-pstar)*BW119)))</f>
        <v/>
      </c>
      <c r="BW118" s="20" t="str">
        <f>IF(StockTree!BW118="","",IF(T=BW$10,IF(CallFlag=1,MAX(StockTree!BW118-K,0),MAX(K-StockTree!BW118,0)),EXP(-rr*h)*(pstar*BX118+(1-pstar)*BX119)))</f>
        <v/>
      </c>
      <c r="BX118" s="20" t="str">
        <f>IF(StockTree!BX118="","",IF(T=BX$10,IF(CallFlag=1,MAX(StockTree!BX118-K,0),MAX(K-StockTree!BX118,0)),EXP(-rr*h)*(pstar*BY118+(1-pstar)*BY119)))</f>
        <v/>
      </c>
      <c r="BY118" s="20" t="str">
        <f>IF(StockTree!BY118="","",IF(T=BY$10,IF(CallFlag=1,MAX(StockTree!BY118-K,0),MAX(K-StockTree!BY118,0)),EXP(-rr*h)*(pstar*BZ118+(1-pstar)*BZ119)))</f>
        <v/>
      </c>
      <c r="BZ118" s="20" t="str">
        <f>IF(StockTree!BZ118="","",IF(T=BZ$10,IF(CallFlag=1,MAX(StockTree!BZ118-K,0),MAX(K-StockTree!BZ118,0)),EXP(-rr*h)*(pstar*CA118+(1-pstar)*CA119)))</f>
        <v/>
      </c>
      <c r="CA118" s="20" t="str">
        <f>IF(StockTree!CA118="","",IF(T=CA$10,IF(CallFlag=1,MAX(StockTree!CA118-K,0),MAX(K-StockTree!CA118,0)),EXP(-rr*h)*(pstar*CB118+(1-pstar)*CB119)))</f>
        <v/>
      </c>
      <c r="CB118" s="20" t="str">
        <f>IF(StockTree!CB118="","",IF(T=CB$10,IF(CallFlag=1,MAX(StockTree!CB118-K,0),MAX(K-StockTree!CB118,0)),EXP(-rr*h)*(pstar*CC118+(1-pstar)*CC119)))</f>
        <v/>
      </c>
      <c r="CC118" s="20" t="str">
        <f>IF(StockTree!CC118="","",IF(T=CC$10,IF(CallFlag=1,MAX(StockTree!CC118-K,0),MAX(K-StockTree!CC118,0)),EXP(-rr*h)*(pstar*CD118+(1-pstar)*CD119)))</f>
        <v/>
      </c>
      <c r="CD118" s="20" t="str">
        <f>IF(StockTree!CD118="","",IF(T=CD$10,IF(CallFlag=1,MAX(StockTree!CD118-K,0),MAX(K-StockTree!CD118,0)),EXP(-rr*h)*(pstar*CE118+(1-pstar)*CE119)))</f>
        <v/>
      </c>
      <c r="CE118" s="20" t="str">
        <f>IF(StockTree!CE118="","",IF(T=CE$10,IF(CallFlag=1,MAX(StockTree!CE118-K,0),MAX(K-StockTree!CE118,0)),EXP(-rr*h)*(pstar*CF118+(1-pstar)*CF119)))</f>
        <v/>
      </c>
      <c r="CF118" s="20" t="str">
        <f>IF(StockTree!CF118="","",IF(T=CF$10,IF(CallFlag=1,MAX(StockTree!CF118-K,0),MAX(K-StockTree!CF118,0)),EXP(-rr*h)*(pstar*CG118+(1-pstar)*CG119)))</f>
        <v/>
      </c>
      <c r="CG118" s="20" t="str">
        <f>IF(StockTree!CG118="","",IF(T=CG$10,IF(CallFlag=1,MAX(StockTree!CG118-K,0),MAX(K-StockTree!CG118,0)),EXP(-rr*h)*(pstar*CH118+(1-pstar)*CH119)))</f>
        <v/>
      </c>
      <c r="CH118" s="20" t="str">
        <f>IF(StockTree!CH118="","",IF(T=CH$10,IF(CallFlag=1,MAX(StockTree!CH118-K,0),MAX(K-StockTree!CH118,0)),EXP(-rr*h)*(pstar*CI118+(1-pstar)*CI119)))</f>
        <v/>
      </c>
      <c r="CI118" s="20" t="str">
        <f>IF(StockTree!CI118="","",IF(T=CI$10,IF(CallFlag=1,MAX(StockTree!CI118-K,0),MAX(K-StockTree!CI118,0)),EXP(-rr*h)*(pstar*CJ118+(1-pstar)*CJ119)))</f>
        <v/>
      </c>
      <c r="CJ118" s="20" t="str">
        <f>IF(StockTree!CJ118="","",IF(T=CJ$10,IF(CallFlag=1,MAX(StockTree!CJ118-K,0),MAX(K-StockTree!CJ118,0)),EXP(-rr*h)*(pstar*CK118+(1-pstar)*CK119)))</f>
        <v/>
      </c>
      <c r="CK118" s="20" t="str">
        <f>IF(StockTree!CK118="","",IF(T=CK$10,IF(CallFlag=1,MAX(StockTree!CK118-K,0),MAX(K-StockTree!CK118,0)),EXP(-rr*h)*(pstar*CL118+(1-pstar)*CL119)))</f>
        <v/>
      </c>
      <c r="CL118" s="20" t="str">
        <f>IF(StockTree!CL118="","",IF(T=CL$10,IF(CallFlag=1,MAX(StockTree!CL118-K,0),MAX(K-StockTree!CL118,0)),EXP(-rr*h)*(pstar*CM118+(1-pstar)*CM119)))</f>
        <v/>
      </c>
      <c r="CM118" s="20" t="str">
        <f>IF(StockTree!CM118="","",IF(T=CM$10,IF(CallFlag=1,MAX(StockTree!CM118-K,0),MAX(K-StockTree!CM118,0)),EXP(-rr*h)*(pstar*CN118+(1-pstar)*CN119)))</f>
        <v/>
      </c>
      <c r="CN118" s="20" t="str">
        <f>IF(StockTree!CN118="","",IF(T=CN$10,IF(CallFlag=1,MAX(StockTree!CN118-K,0),MAX(K-StockTree!CN118,0)),EXP(-rr*h)*(pstar*CO118+(1-pstar)*CO119)))</f>
        <v/>
      </c>
      <c r="CO118" s="20" t="str">
        <f>IF(StockTree!CO118="","",IF(T=CO$10,IF(CallFlag=1,MAX(StockTree!CO118-K,0),MAX(K-StockTree!CO118,0)),EXP(-rr*h)*(pstar*CP118+(1-pstar)*CP119)))</f>
        <v/>
      </c>
      <c r="CP118" s="20" t="str">
        <f>IF(StockTree!CP118="","",IF(T=CP$10,IF(CallFlag=1,MAX(StockTree!CP118-K,0),MAX(K-StockTree!CP118,0)),EXP(-rr*h)*(pstar*CQ118+(1-pstar)*CQ119)))</f>
        <v/>
      </c>
      <c r="CQ118" s="20" t="str">
        <f>IF(StockTree!CQ118="","",IF(T=CQ$10,IF(CallFlag=1,MAX(StockTree!CQ118-K,0),MAX(K-StockTree!CQ118,0)),EXP(-rr*h)*(pstar*CR118+(1-pstar)*CR119)))</f>
        <v/>
      </c>
      <c r="CR118" s="20" t="str">
        <f>IF(StockTree!CR118="","",IF(T=CR$10,IF(CallFlag=1,MAX(StockTree!CR118-K,0),MAX(K-StockTree!CR118,0)),EXP(-rr*h)*(pstar*CS118+(1-pstar)*CS119)))</f>
        <v/>
      </c>
      <c r="CS118" s="20" t="str">
        <f>IF(StockTree!CS118="","",IF(T=CS$10,IF(CallFlag=1,MAX(StockTree!CS118-K,0),MAX(K-StockTree!CS118,0)),EXP(-rr*h)*(pstar*CT118+(1-pstar)*CT119)))</f>
        <v/>
      </c>
      <c r="CT118" s="20" t="str">
        <f>IF(StockTree!CT118="","",IF(T=CT$10,IF(CallFlag=1,MAX(StockTree!CT118-K,0),MAX(K-StockTree!CT118,0)),EXP(-rr*h)*(pstar*CU118+(1-pstar)*CU119)))</f>
        <v/>
      </c>
      <c r="CU118" s="20" t="str">
        <f>IF(StockTree!CU118="","",IF(T=CU$10,IF(CallFlag=1,MAX(StockTree!CU118-K,0),MAX(K-StockTree!CU118,0)),EXP(-rr*h)*(pstar*CV118+(1-pstar)*CV119)))</f>
        <v/>
      </c>
      <c r="CV118" s="20" t="str">
        <f>IF(StockTree!CV118="","",IF(T=CV$10,IF(CallFlag=1,MAX(StockTree!CV118-K,0),MAX(K-StockTree!CV118,0)),EXP(-rr*h)*(pstar*CW118+(1-pstar)*CW119)))</f>
        <v/>
      </c>
      <c r="CW118" s="20" t="str">
        <f>IF(StockTree!CW118="","",IF(T=CW$10,IF(CallFlag=1,MAX(StockTree!CW118-K,0),MAX(K-StockTree!CW118,0)),EXP(-rr*h)*(pstar*CX118+(1-pstar)*CX119)))</f>
        <v/>
      </c>
      <c r="CX118" s="20" t="str">
        <f>IF(StockTree!CX118="","",IF(T=CX$10,IF(CallFlag=1,MAX(StockTree!CX118-K,0),MAX(K-StockTree!CX118,0)),EXP(-rr*h)*(pstar*CY118+(1-pstar)*CY119)))</f>
        <v/>
      </c>
      <c r="CY118" s="20" t="str">
        <f>IF(StockTree!CY118="","",IF(T=CY$10,IF(CallFlag=1,MAX(StockTree!CY118-K,0),MAX(K-StockTree!CY118,0)),EXP(-rr*h)*(pstar*CZ118+(1-pstar)*CZ119)))</f>
        <v/>
      </c>
      <c r="CZ118" s="20" t="str">
        <f>IF(StockTree!CZ118="","",IF(T=CZ$10,IF(CallFlag=1,MAX(StockTree!CZ118-K,0),MAX(K-StockTree!CZ118,0)),EXP(-rr*h)*(pstar*DA118+(1-pstar)*DA119)))</f>
        <v/>
      </c>
      <c r="DA118" s="20" t="str">
        <f>IF(StockTree!DA118="","",IF(T=DA$10,IF(CallFlag=1,MAX(StockTree!DA118-K,0),MAX(K-StockTree!DA118,0)),EXP(-rr*h)*(pstar*DB118+(1-pstar)*DB119)))</f>
        <v/>
      </c>
      <c r="DB118" s="20" t="str">
        <f>IF(StockTree!DB118="","",IF(T=DB$10,IF(CallFlag=1,MAX(StockTree!DB118-K,0),MAX(K-StockTree!DB118,0)),EXP(-rr*h)*(pstar*DC118+(1-pstar)*DC119)))</f>
        <v/>
      </c>
      <c r="DC118" s="20" t="str">
        <f>IF(StockTree!DC118="","",IF(T=DC$10,IF(CallFlag=1,MAX(StockTree!DC118-K,0),MAX(K-StockTree!DC118,0)),EXP(-rr*h)*(pstar*DD118+(1-pstar)*DD119)))</f>
        <v/>
      </c>
      <c r="DD118" s="20" t="str">
        <f>IF(StockTree!DD118="","",IF(T=DD$10,IF(CallFlag=1,MAX(StockTree!DD118-K,0),MAX(K-StockTree!DD118,0)),EXP(-rr*h)*(pstar*DE118+(1-pstar)*DE119)))</f>
        <v/>
      </c>
      <c r="DE118" s="20" t="str">
        <f>IF(StockTree!DE118="","",IF(T=DE$10,IF(CallFlag=1,MAX(StockTree!DE118-K,0),MAX(K-StockTree!DE118,0)),EXP(-rr*h)*(pstar*DF118+(1-pstar)*DF119)))</f>
        <v/>
      </c>
      <c r="DF118" s="20" t="str">
        <f>IF(StockTree!DF118="","",IF(T=DF$10,IF(CallFlag=1,MAX(StockTree!DF118-K,0),MAX(K-StockTree!DF118,0)),EXP(-rr*h)*(pstar*DG118+(1-pstar)*DG119)))</f>
        <v/>
      </c>
      <c r="DG118" s="20" t="str">
        <f>IF(StockTree!DG118="","",IF(T=DG$10,IF(CallFlag=1,MAX(StockTree!DG118-K,0),MAX(K-StockTree!DG118,0)),EXP(-rr*h)*(pstar*DH118+(1-pstar)*DH119)))</f>
        <v/>
      </c>
      <c r="DH118" s="20" t="str">
        <f>IF(StockTree!DH118="","",IF(T=DH$10,IF(CallFlag=1,MAX(StockTree!DH118-K,0),MAX(K-StockTree!DH118,0)),EXP(-rr*h)*(pstar*DI118+(1-pstar)*DI119)))</f>
        <v/>
      </c>
      <c r="DI118" s="20" t="str">
        <f>IF(StockTree!DI118="","",IF(T=DI$10,IF(CallFlag=1,MAX(StockTree!DI118-K,0),MAX(K-StockTree!DI118,0)),EXP(-rr*h)*(pstar*DJ118+(1-pstar)*DJ119)))</f>
        <v/>
      </c>
      <c r="DJ118" s="20" t="str">
        <f>IF(StockTree!DJ118="","",IF(T=DJ$10,IF(CallFlag=1,MAX(StockTree!DJ118-K,0),MAX(K-StockTree!DJ118,0)),EXP(-rr*h)*(pstar*DK118+(1-pstar)*DK119)))</f>
        <v/>
      </c>
      <c r="DK118" s="20" t="str">
        <f>IF(StockTree!DK118="","",IF(T=DK$10,IF(CallFlag=1,MAX(StockTree!DK118-K,0),MAX(K-StockTree!DK118,0)),EXP(-rr*h)*(pstar*DL118+(1-pstar)*DL119)))</f>
        <v/>
      </c>
      <c r="DL118" s="20" t="str">
        <f>IF(StockTree!DL118="","",IF(T=DL$10,IF(CallFlag=1,MAX(StockTree!DL118-K,0),MAX(K-StockTree!DL118,0)),EXP(-rr*h)*(pstar*DM118+(1-pstar)*DM119)))</f>
        <v/>
      </c>
      <c r="DM118" s="20" t="str">
        <f>IF(StockTree!DM118="","",IF(T=DM$10,IF(CallFlag=1,MAX(StockTree!DM118-K,0),MAX(K-StockTree!DM118,0)),EXP(-rr*h)*(pstar*DN118+(1-pstar)*DN119)))</f>
        <v/>
      </c>
      <c r="DN118" s="20" t="str">
        <f>IF(StockTree!DN118="","",IF(T=DN$10,IF(CallFlag=1,MAX(StockTree!DN118-K,0),MAX(K-StockTree!DN118,0)),EXP(-rr*h)*(pstar*DO118+(1-pstar)*DO119)))</f>
        <v/>
      </c>
      <c r="DO118" s="20" t="str">
        <f>IF(StockTree!DO118="","",IF(T=DO$10,IF(CallFlag=1,MAX(StockTree!DO118-K,0),MAX(K-StockTree!DO118,0)),EXP(-rr*h)*(pstar*DP118+(1-pstar)*DP119)))</f>
        <v/>
      </c>
      <c r="DP118" s="20" t="str">
        <f>IF(StockTree!DP118="","",IF(T=DP$10,IF(CallFlag=1,MAX(StockTree!DP118-K,0),MAX(K-StockTree!DP118,0)),EXP(-rr*h)*(pstar*DQ118+(1-pstar)*DQ119)))</f>
        <v/>
      </c>
      <c r="DQ118" s="20" t="str">
        <f>IF(StockTree!DQ118="","",IF(T=DQ$10,IF(CallFlag=1,MAX(StockTree!DQ118-K,0),MAX(K-StockTree!DQ118,0)),EXP(-rr*h)*(pstar*DR118+(1-pstar)*DR119)))</f>
        <v/>
      </c>
      <c r="DR118" s="20" t="str">
        <f>IF(StockTree!DR118="","",IF(T=DR$10,IF(CallFlag=1,MAX(StockTree!DR118-K,0),MAX(K-StockTree!DR118,0)),EXP(-rr*h)*(pstar*DS118+(1-pstar)*DS119)))</f>
        <v/>
      </c>
      <c r="DS118" s="20" t="str">
        <f>IF(StockTree!DS118="","",IF(T=DS$10,IF(CallFlag=1,MAX(StockTree!DS118-K,0),MAX(K-StockTree!DS118,0)),EXP(-rr*h)*(pstar*DT118+(1-pstar)*DT119)))</f>
        <v/>
      </c>
      <c r="DT118" s="20" t="str">
        <f>IF(StockTree!DT118="","",IF(T=DT$10,IF(CallFlag=1,MAX(StockTree!DT118-K,0),MAX(K-StockTree!DT118,0)),EXP(-rr*h)*(pstar*DU118+(1-pstar)*DU119)))</f>
        <v/>
      </c>
      <c r="DU118" s="20" t="str">
        <f>IF(StockTree!DU118="","",IF(T=DU$10,IF(CallFlag=1,MAX(StockTree!DU118-K,0),MAX(K-StockTree!DU118,0)),EXP(-rr*h)*(pstar*DV118+(1-pstar)*DV119)))</f>
        <v/>
      </c>
      <c r="DV118" s="20" t="str">
        <f>IF(StockTree!DV118="","",IF(T=DV$10,IF(CallFlag=1,MAX(StockTree!DV118-K,0),MAX(K-StockTree!DV118,0)),EXP(-rr*h)*(pstar*DW118+(1-pstar)*DW119)))</f>
        <v/>
      </c>
      <c r="DW118" s="20" t="str">
        <f>IF(StockTree!DW118="","",IF(T=DW$10,IF(CallFlag=1,MAX(StockTree!DW118-K,0),MAX(K-StockTree!DW118,0)),EXP(-rr*h)*(pstar*DX118+(1-pstar)*DX119)))</f>
        <v/>
      </c>
      <c r="DX118" s="20" t="str">
        <f>IF(StockTree!DX118="","",IF(T=DX$10,IF(CallFlag=1,MAX(StockTree!DX118-K,0),MAX(K-StockTree!DX118,0)),EXP(-rr*h)*(pstar*DY118+(1-pstar)*DY119)))</f>
        <v/>
      </c>
      <c r="DY118" s="20" t="str">
        <f>IF(StockTree!DY118="","",IF(T=DY$10,IF(CallFlag=1,MAX(StockTree!DY118-K,0),MAX(K-StockTree!DY118,0)),EXP(-rr*h)*(pstar*DZ118+(1-pstar)*DZ119)))</f>
        <v/>
      </c>
      <c r="DZ118" s="20" t="str">
        <f>IF(StockTree!DZ118="","",IF(T=DZ$10,IF(CallFlag=1,MAX(StockTree!DZ118-K,0),MAX(K-StockTree!DZ118,0)),EXP(-rr*h)*(pstar*EA118+(1-pstar)*EA119)))</f>
        <v/>
      </c>
      <c r="EA118" s="20" t="str">
        <f>IF(StockTree!EA118="","",IF(T=EA$10,IF(CallFlag=1,MAX(StockTree!EA118-K,0),MAX(K-StockTree!EA118,0)),EXP(-rr*h)*(pstar*EB118+(1-pstar)*EB119)))</f>
        <v/>
      </c>
      <c r="EB118" s="20" t="str">
        <f>IF(StockTree!EB118="","",IF(T=EB$10,IF(CallFlag=1,MAX(StockTree!EB118-K,0),MAX(K-StockTree!EB118,0)),EXP(-rr*h)*(pstar*EC118+(1-pstar)*EC119)))</f>
        <v/>
      </c>
      <c r="EC118" s="20" t="str">
        <f>IF(StockTree!EC118="","",IF(T=EC$10,IF(CallFlag=1,MAX(StockTree!EC118-K,0),MAX(K-StockTree!EC118,0)),EXP(-rr*h)*(pstar*ED118+(1-pstar)*ED119)))</f>
        <v/>
      </c>
      <c r="ED118" s="20" t="str">
        <f>IF(StockTree!ED118="","",IF(T=ED$10,IF(CallFlag=1,MAX(StockTree!ED118-K,0),MAX(K-StockTree!ED118,0)),EXP(-rr*h)*(pstar*EE118+(1-pstar)*EE119)))</f>
        <v/>
      </c>
      <c r="EE118" s="20" t="str">
        <f>IF(StockTree!EE118="","",IF(T=EE$10,IF(CallFlag=1,MAX(StockTree!EE118-K,0),MAX(K-StockTree!EE118,0)),EXP(-rr*h)*(pstar*EF118+(1-pstar)*EF119)))</f>
        <v/>
      </c>
      <c r="EF118" s="20" t="str">
        <f>IF(StockTree!EF118="","",IF(T=EF$10,IF(CallFlag=1,MAX(StockTree!EF118-K,0),MAX(K-StockTree!EF118,0)),EXP(-rr*h)*(pstar*EG118+(1-pstar)*EG119)))</f>
        <v/>
      </c>
      <c r="EG118" s="20" t="str">
        <f>IF(StockTree!EG118="","",IF(T=EG$10,IF(CallFlag=1,MAX(StockTree!EG118-K,0),MAX(K-StockTree!EG118,0)),EXP(-rr*h)*(pstar*EH118+(1-pstar)*EH119)))</f>
        <v/>
      </c>
      <c r="EH118" s="20" t="str">
        <f>IF(StockTree!EH118="","",IF(T=EH$10,IF(CallFlag=1,MAX(StockTree!EH118-K,0),MAX(K-StockTree!EH118,0)),EXP(-rr*h)*(pstar*EI118+(1-pstar)*EI119)))</f>
        <v/>
      </c>
      <c r="EI118" s="20" t="str">
        <f>IF(StockTree!EI118="","",IF(T=EI$10,IF(CallFlag=1,MAX(StockTree!EI118-K,0),MAX(K-StockTree!EI118,0)),EXP(-rr*h)*(pstar*EJ118+(1-pstar)*EJ119)))</f>
        <v/>
      </c>
      <c r="EJ118" s="20" t="str">
        <f>IF(StockTree!EJ118="","",IF(T=EJ$10,IF(CallFlag=1,MAX(StockTree!EJ118-K,0),MAX(K-StockTree!EJ118,0)),EXP(-rr*h)*(pstar*EK118+(1-pstar)*EK119)))</f>
        <v/>
      </c>
      <c r="EK118" s="20" t="str">
        <f>IF(StockTree!EK118="","",IF(T=EK$10,IF(CallFlag=1,MAX(StockTree!EK118-K,0),MAX(K-StockTree!EK118,0)),EXP(-rr*h)*(pstar*EL118+(1-pstar)*EL119)))</f>
        <v/>
      </c>
      <c r="EL118" s="20" t="str">
        <f>IF(StockTree!EL118="","",IF(T=EL$10,IF(CallFlag=1,MAX(StockTree!EL118-K,0),MAX(K-StockTree!EL118,0)),EXP(-rr*h)*(pstar*EM118+(1-pstar)*EM119)))</f>
        <v/>
      </c>
      <c r="EM118" s="20" t="str">
        <f>IF(StockTree!EM118="","",IF(T=EM$10,IF(CallFlag=1,MAX(StockTree!EM118-K,0),MAX(K-StockTree!EM118,0)),EXP(-rr*h)*(pstar*EN118+(1-pstar)*EN119)))</f>
        <v/>
      </c>
      <c r="EN118" s="20" t="str">
        <f>IF(StockTree!EN118="","",IF(T=EN$10,IF(CallFlag=1,MAX(StockTree!EN118-K,0),MAX(K-StockTree!EN118,0)),EXP(-rr*h)*(pstar*EO118+(1-pstar)*EO119)))</f>
        <v/>
      </c>
      <c r="EO118" s="20" t="str">
        <f>IF(StockTree!EO118="","",IF(T=EO$10,IF(CallFlag=1,MAX(StockTree!EO118-K,0),MAX(K-StockTree!EO118,0)),EXP(-rr*h)*(pstar*EP118+(1-pstar)*EP119)))</f>
        <v/>
      </c>
      <c r="EP118" s="20" t="str">
        <f>IF(StockTree!EP118="","",IF(T=EP$10,IF(CallFlag=1,MAX(StockTree!EP118-K,0),MAX(K-StockTree!EP118,0)),EXP(-rr*h)*(pstar*EQ118+(1-pstar)*EQ119)))</f>
        <v/>
      </c>
      <c r="EQ118" s="20" t="str">
        <f>IF(StockTree!EQ118="","",IF(T=EQ$10,IF(CallFlag=1,MAX(StockTree!EQ118-K,0),MAX(K-StockTree!EQ118,0)),EXP(-rr*h)*(pstar*ER118+(1-pstar)*ER119)))</f>
        <v/>
      </c>
      <c r="ER118" s="20" t="str">
        <f>IF(StockTree!ER118="","",IF(T=ER$10,IF(CallFlag=1,MAX(StockTree!ER118-K,0),MAX(K-StockTree!ER118,0)),EXP(-rr*h)*(pstar*ES118+(1-pstar)*ES119)))</f>
        <v/>
      </c>
      <c r="ES118" s="20" t="str">
        <f>IF(StockTree!ES118="","",IF(T=ES$10,IF(CallFlag=1,MAX(StockTree!ES118-K,0),MAX(K-StockTree!ES118,0)),EXP(-rr*h)*(pstar*ET118+(1-pstar)*ET119)))</f>
        <v/>
      </c>
      <c r="ET118" s="20" t="str">
        <f>IF(StockTree!ET118="","",IF(T=ET$10,IF(CallFlag=1,MAX(StockTree!ET118-K,0),MAX(K-StockTree!ET118,0)),EXP(-rr*h)*(pstar*EU118+(1-pstar)*EU119)))</f>
        <v/>
      </c>
      <c r="EU118" s="20" t="str">
        <f>IF(StockTree!EU118="","",IF(T=EU$10,IF(CallFlag=1,MAX(StockTree!EU118-K,0),MAX(K-StockTree!EU118,0)),EXP(-rr*h)*(pstar*EV118+(1-pstar)*EV119)))</f>
        <v/>
      </c>
      <c r="EV118" s="20" t="str">
        <f>IF(StockTree!EV118="","",IF(T=EV$10,IF(CallFlag=1,MAX(StockTree!EV118-K,0),MAX(K-StockTree!EV118,0)),EXP(-rr*h)*(pstar*EW118+(1-pstar)*EW119)))</f>
        <v/>
      </c>
      <c r="EW118" s="20" t="str">
        <f>IF(StockTree!EW118="","",IF(T=EW$10,IF(CallFlag=1,MAX(StockTree!EW118-K,0),MAX(K-StockTree!EW118,0)),EXP(-rr*h)*(pstar*EX118+(1-pstar)*EX119)))</f>
        <v/>
      </c>
      <c r="EX118" s="20" t="str">
        <f>IF(StockTree!EX118="","",IF(T=EX$10,IF(CallFlag=1,MAX(StockTree!EX118-K,0),MAX(K-StockTree!EX118,0)),EXP(-rr*h)*(pstar*EY118+(1-pstar)*EY119)))</f>
        <v/>
      </c>
      <c r="EY118" s="20" t="str">
        <f>IF(StockTree!EY118="","",IF(T=EY$10,IF(CallFlag=1,MAX(StockTree!EY118-K,0),MAX(K-StockTree!EY118,0)),EXP(-rr*h)*(pstar*EZ118+(1-pstar)*EZ119)))</f>
        <v/>
      </c>
      <c r="EZ118" s="20" t="str">
        <f>IF(StockTree!EZ118="","",IF(T=EZ$10,IF(CallFlag=1,MAX(StockTree!EZ118-K,0),MAX(K-StockTree!EZ118,0)),EXP(-rr*h)*(pstar*FA118+(1-pstar)*FA119)))</f>
        <v/>
      </c>
      <c r="FA118" s="20" t="str">
        <f>IF(StockTree!FA118="","",IF(T=FA$10,IF(CallFlag=1,MAX(StockTree!FA118-K,0),MAX(K-StockTree!FA118,0)),EXP(-rr*h)*(pstar*FB118+(1-pstar)*FB119)))</f>
        <v/>
      </c>
      <c r="FB118" s="20" t="str">
        <f>IF(StockTree!FB118="","",IF(T=FB$10,IF(CallFlag=1,MAX(StockTree!FB118-K,0),MAX(K-StockTree!FB118,0)),EXP(-rr*h)*(pstar*FC118+(1-pstar)*FC119)))</f>
        <v/>
      </c>
      <c r="FC118" s="20" t="str">
        <f>IF(StockTree!FC118="","",IF(T=FC$10,IF(CallFlag=1,MAX(StockTree!FC118-K,0),MAX(K-StockTree!FC118,0)),EXP(-rr*h)*(pstar*FD118+(1-pstar)*FD119)))</f>
        <v/>
      </c>
      <c r="FD118" s="20" t="str">
        <f>IF(StockTree!FD118="","",IF(T=FD$10,IF(CallFlag=1,MAX(StockTree!FD118-K,0),MAX(K-StockTree!FD118,0)),EXP(-rr*h)*(pstar*FE118+(1-pstar)*FE119)))</f>
        <v/>
      </c>
      <c r="FE118" s="20" t="str">
        <f>IF(StockTree!FE118="","",IF(T=FE$10,IF(CallFlag=1,MAX(StockTree!FE118-K,0),MAX(K-StockTree!FE118,0)),EXP(-rr*h)*(pstar*FF118+(1-pstar)*FF119)))</f>
        <v/>
      </c>
      <c r="FF118" s="20" t="str">
        <f>IF(StockTree!FF118="","",IF(T=FF$10,IF(CallFlag=1,MAX(StockTree!FF118-K,0),MAX(K-StockTree!FF118,0)),EXP(-rr*h)*(pstar*FG118+(1-pstar)*FG119)))</f>
        <v/>
      </c>
      <c r="FG118" s="20" t="str">
        <f>IF(StockTree!FG118="","",IF(T=FG$10,IF(CallFlag=1,MAX(StockTree!FG118-K,0),MAX(K-StockTree!FG118,0)),EXP(-rr*h)*(pstar*FH118+(1-pstar)*FH119)))</f>
        <v/>
      </c>
      <c r="FH118" s="20" t="str">
        <f>IF(StockTree!FH118="","",IF(T=FH$10,IF(CallFlag=1,MAX(StockTree!FH118-K,0),MAX(K-StockTree!FH118,0)),EXP(-rr*h)*(pstar*FI118+(1-pstar)*FI119)))</f>
        <v/>
      </c>
      <c r="FI118" s="20" t="str">
        <f>IF(StockTree!FI118="","",IF(T=FI$10,IF(CallFlag=1,MAX(StockTree!FI118-K,0),MAX(K-StockTree!FI118,0)),EXP(-rr*h)*(pstar*FJ118+(1-pstar)*FJ119)))</f>
        <v/>
      </c>
      <c r="FJ118" s="20" t="str">
        <f>IF(StockTree!FJ118="","",IF(T=FJ$10,IF(CallFlag=1,MAX(StockTree!FJ118-K,0),MAX(K-StockTree!FJ118,0)),EXP(-rr*h)*(pstar*FK118+(1-pstar)*FK119)))</f>
        <v/>
      </c>
      <c r="FK118" s="20" t="str">
        <f>IF(StockTree!FK118="","",IF(T=FK$10,IF(CallFlag=1,MAX(StockTree!FK118-K,0),MAX(K-StockTree!FK118,0)),EXP(-rr*h)*(pstar*FL118+(1-pstar)*FL119)))</f>
        <v/>
      </c>
      <c r="FL118" s="20" t="str">
        <f>IF(StockTree!FL118="","",IF(T=FL$10,IF(CallFlag=1,MAX(StockTree!FL118-K,0),MAX(K-StockTree!FL118,0)),EXP(-rr*h)*(pstar*FM118+(1-pstar)*FM119)))</f>
        <v/>
      </c>
      <c r="FM118" s="20" t="str">
        <f>IF(StockTree!FM118="","",IF(T=FM$10,IF(CallFlag=1,MAX(StockTree!FM118-K,0),MAX(K-StockTree!FM118,0)),EXP(-rr*h)*(pstar*FN118+(1-pstar)*FN119)))</f>
        <v/>
      </c>
      <c r="FN118" s="20" t="str">
        <f>IF(StockTree!FN118="","",IF(T=FN$10,IF(CallFlag=1,MAX(StockTree!FN118-K,0),MAX(K-StockTree!FN118,0)),EXP(-rr*h)*(pstar*FO118+(1-pstar)*FO119)))</f>
        <v/>
      </c>
      <c r="FO118" s="20" t="str">
        <f>IF(StockTree!FO118="","",IF(T=FO$10,IF(CallFlag=1,MAX(StockTree!FO118-K,0),MAX(K-StockTree!FO118,0)),EXP(-rr*h)*(pstar*FP118+(1-pstar)*FP119)))</f>
        <v/>
      </c>
      <c r="FP118" s="20" t="str">
        <f>IF(StockTree!FP118="","",IF(T=FP$10,IF(CallFlag=1,MAX(StockTree!FP118-K,0),MAX(K-StockTree!FP118,0)),EXP(-rr*h)*(pstar*FQ118+(1-pstar)*FQ119)))</f>
        <v/>
      </c>
      <c r="FQ118" s="20" t="str">
        <f>IF(StockTree!FQ118="","",IF(T=FQ$10,IF(CallFlag=1,MAX(StockTree!FQ118-K,0),MAX(K-StockTree!FQ118,0)),EXP(-rr*h)*(pstar*FR118+(1-pstar)*FR119)))</f>
        <v/>
      </c>
      <c r="FR118" s="20" t="str">
        <f>IF(StockTree!FR118="","",IF(T=FR$10,IF(CallFlag=1,MAX(StockTree!FR118-K,0),MAX(K-StockTree!FR118,0)),EXP(-rr*h)*(pstar*FS118+(1-pstar)*FS119)))</f>
        <v/>
      </c>
      <c r="FS118" s="20" t="str">
        <f>IF(StockTree!FS118="","",IF(T=FS$10,IF(CallFlag=1,MAX(StockTree!FS118-K,0),MAX(K-StockTree!FS118,0)),EXP(-rr*h)*(pstar*FT118+(1-pstar)*FT119)))</f>
        <v/>
      </c>
      <c r="FT118" s="20" t="str">
        <f>IF(StockTree!FT118="","",IF(T=FT$10,IF(CallFlag=1,MAX(StockTree!FT118-K,0),MAX(K-StockTree!FT118,0)),EXP(-rr*h)*(pstar*FU118+(1-pstar)*FU119)))</f>
        <v/>
      </c>
      <c r="FU118" s="20" t="str">
        <f>IF(StockTree!FU118="","",IF(T=FU$10,IF(CallFlag=1,MAX(StockTree!FU118-K,0),MAX(K-StockTree!FU118,0)),EXP(-rr*h)*(pstar*FV118+(1-pstar)*FV119)))</f>
        <v/>
      </c>
      <c r="FV118" s="20" t="str">
        <f>IF(StockTree!FV118="","",IF(T=FV$10,IF(CallFlag=1,MAX(StockTree!FV118-K,0),MAX(K-StockTree!FV118,0)),EXP(-rr*h)*(pstar*FW118+(1-pstar)*FW119)))</f>
        <v/>
      </c>
      <c r="FW118" s="20" t="str">
        <f>IF(StockTree!FW118="","",IF(T=FW$10,IF(CallFlag=1,MAX(StockTree!FW118-K,0),MAX(K-StockTree!FW118,0)),EXP(-rr*h)*(pstar*FX118+(1-pstar)*FX119)))</f>
        <v/>
      </c>
      <c r="FX118" s="20" t="str">
        <f>IF(StockTree!FX118="","",IF(T=FX$10,IF(CallFlag=1,MAX(StockTree!FX118-K,0),MAX(K-StockTree!FX118,0)),EXP(-rr*h)*(pstar*FY118+(1-pstar)*FY119)))</f>
        <v/>
      </c>
      <c r="FY118" s="20" t="str">
        <f>IF(StockTree!FY118="","",IF(T=FY$10,IF(CallFlag=1,MAX(StockTree!FY118-K,0),MAX(K-StockTree!FY118,0)),EXP(-rr*h)*(pstar*FZ118+(1-pstar)*FZ119)))</f>
        <v/>
      </c>
      <c r="FZ118" s="20" t="str">
        <f>IF(StockTree!FZ118="","",IF(T=FZ$10,IF(CallFlag=1,MAX(StockTree!FZ118-K,0),MAX(K-StockTree!FZ118,0)),EXP(-rr*h)*(pstar*GA118+(1-pstar)*GA119)))</f>
        <v/>
      </c>
      <c r="GA118" s="20" t="str">
        <f>IF(StockTree!GA118="","",IF(T=GA$10,IF(CallFlag=1,MAX(StockTree!GA118-K,0),MAX(K-StockTree!GA118,0)),EXP(-rr*h)*(pstar*GB118+(1-pstar)*GB119)))</f>
        <v/>
      </c>
      <c r="GB118" s="20" t="str">
        <f>IF(StockTree!GB118="","",IF(T=GB$10,IF(CallFlag=1,MAX(StockTree!GB118-K,0),MAX(K-StockTree!GB118,0)),EXP(-rr*h)*(pstar*GC118+(1-pstar)*GC119)))</f>
        <v/>
      </c>
      <c r="GC118" s="20" t="str">
        <f>IF(StockTree!GC118="","",IF(T=GC$10,IF(CallFlag=1,MAX(StockTree!GC118-K,0),MAX(K-StockTree!GC118,0)),EXP(-rr*h)*(pstar*GD118+(1-pstar)*GD119)))</f>
        <v/>
      </c>
      <c r="GD118" s="20" t="str">
        <f>IF(StockTree!GD118="","",IF(T=GD$10,IF(CallFlag=1,MAX(StockTree!GD118-K,0),MAX(K-StockTree!GD118,0)),EXP(-rr*h)*(pstar*GE118+(1-pstar)*GE119)))</f>
        <v/>
      </c>
      <c r="GE118" s="20" t="str">
        <f>IF(StockTree!GE118="","",IF(T=GE$10,IF(CallFlag=1,MAX(StockTree!GE118-K,0),MAX(K-StockTree!GE118,0)),EXP(-rr*h)*(pstar*GF118+(1-pstar)*GF119)))</f>
        <v/>
      </c>
      <c r="GF118" s="20" t="str">
        <f>IF(StockTree!GF118="","",IF(T=GF$10,IF(CallFlag=1,MAX(StockTree!GF118-K,0),MAX(K-StockTree!GF118,0)),EXP(-rr*h)*(pstar*GG118+(1-pstar)*GG119)))</f>
        <v/>
      </c>
      <c r="GG118" s="20" t="str">
        <f>IF(StockTree!GG118="","",IF(T=GG$10,IF(CallFlag=1,MAX(StockTree!GG118-K,0),MAX(K-StockTree!GG118,0)),EXP(-rr*h)*(pstar*GH118+(1-pstar)*GH119)))</f>
        <v/>
      </c>
      <c r="GH118" s="20" t="str">
        <f>IF(StockTree!GH118="","",IF(T=GH$10,IF(CallFlag=1,MAX(StockTree!GH118-K,0),MAX(K-StockTree!GH118,0)),EXP(-rr*h)*(pstar*GI118+(1-pstar)*GI119)))</f>
        <v/>
      </c>
      <c r="GI118" s="20" t="str">
        <f>IF(StockTree!GI118="","",IF(T=GI$10,IF(CallFlag=1,MAX(StockTree!GI118-K,0),MAX(K-StockTree!GI118,0)),EXP(-rr*h)*(pstar*GJ118+(1-pstar)*GJ119)))</f>
        <v/>
      </c>
      <c r="GJ118" s="20" t="str">
        <f>IF(StockTree!GJ118="","",IF(T=GJ$10,IF(CallFlag=1,MAX(StockTree!GJ118-K,0),MAX(K-StockTree!GJ118,0)),EXP(-rr*h)*(pstar*GK118+(1-pstar)*GK119)))</f>
        <v/>
      </c>
      <c r="GK118" s="20" t="str">
        <f>IF(StockTree!GK118="","",IF(T=GK$10,IF(CallFlag=1,MAX(StockTree!GK118-K,0),MAX(K-StockTree!GK118,0)),EXP(-rr*h)*(pstar*GL118+(1-pstar)*GL119)))</f>
        <v/>
      </c>
      <c r="GL118" s="20" t="str">
        <f>IF(StockTree!GL118="","",IF(T=GL$10,IF(CallFlag=1,MAX(StockTree!GL118-K,0),MAX(K-StockTree!GL118,0)),EXP(-rr*h)*(pstar*GM118+(1-pstar)*GM119)))</f>
        <v/>
      </c>
      <c r="GM118" s="20" t="str">
        <f>IF(StockTree!GM118="","",IF(T=GM$10,IF(CallFlag=1,MAX(StockTree!GM118-K,0),MAX(K-StockTree!GM118,0)),EXP(-rr*h)*(pstar*GN118+(1-pstar)*GN119)))</f>
        <v/>
      </c>
      <c r="GN118" s="20" t="str">
        <f>IF(StockTree!GN118="","",IF(T=GN$10,IF(CallFlag=1,MAX(StockTree!GN118-K,0),MAX(K-StockTree!GN118,0)),EXP(-rr*h)*(pstar*GO118+(1-pstar)*GO119)))</f>
        <v/>
      </c>
      <c r="GO118" s="20" t="str">
        <f>IF(StockTree!GO118="","",IF(T=GO$10,IF(CallFlag=1,MAX(StockTree!GO118-K,0),MAX(K-StockTree!GO118,0)),EXP(-rr*h)*(pstar*GP118+(1-pstar)*GP119)))</f>
        <v/>
      </c>
      <c r="GP118" s="20" t="str">
        <f>IF(StockTree!GP118="","",IF(T=GP$10,IF(CallFlag=1,MAX(StockTree!GP118-K,0),MAX(K-StockTree!GP118,0)),EXP(-rr*h)*(pstar*GQ118+(1-pstar)*GQ119)))</f>
        <v/>
      </c>
      <c r="GQ118" s="20" t="str">
        <f>IF(StockTree!GQ118="","",IF(T=GQ$10,IF(CallFlag=1,MAX(StockTree!GQ118-K,0),MAX(K-StockTree!GQ118,0)),EXP(-rr*h)*(pstar*GR118+(1-pstar)*GR119)))</f>
        <v/>
      </c>
      <c r="GR118" s="20" t="str">
        <f>IF(StockTree!GR118="","",IF(T=GR$10,IF(CallFlag=1,MAX(StockTree!GR118-K,0),MAX(K-StockTree!GR118,0)),EXP(-rr*h)*(pstar*GS118+(1-pstar)*GS119)))</f>
        <v/>
      </c>
      <c r="GS118" s="20" t="str">
        <f>IF(StockTree!GS118="","",IF(T=GS$10,IF(CallFlag=1,MAX(StockTree!GS118-K,0),MAX(K-StockTree!GS118,0)),EXP(-rr*h)*(pstar*GT118+(1-pstar)*GT119)))</f>
        <v/>
      </c>
      <c r="GT118" s="20" t="str">
        <f>IF(StockTree!GT118="","",IF(T=GT$10,IF(CallFlag=1,MAX(StockTree!GT118-K,0),MAX(K-StockTree!GT118,0)),EXP(-rr*h)*(pstar*GU118+(1-pstar)*GU119)))</f>
        <v/>
      </c>
      <c r="GU118" s="20" t="str">
        <f>IF(StockTree!GU118="","",IF(T=GU$10,IF(CallFlag=1,MAX(StockTree!GU118-K,0),MAX(K-StockTree!GU118,0)),EXP(-rr*h)*(pstar*GV118+(1-pstar)*GV119)))</f>
        <v/>
      </c>
      <c r="GV118" s="20" t="str">
        <f>IF(StockTree!GV118="","",IF(T=GV$10,IF(CallFlag=1,MAX(StockTree!GV118-K,0),MAX(K-StockTree!GV118,0)),EXP(-rr*h)*(pstar*GW118+(1-pstar)*GW119)))</f>
        <v/>
      </c>
      <c r="GW118" s="20" t="str">
        <f>IF(StockTree!GW118="","",IF(T=GW$10,IF(CallFlag=1,MAX(StockTree!GW118-K,0),MAX(K-StockTree!GW118,0)),EXP(-rr*h)*(pstar*GX118+(1-pstar)*GX119)))</f>
        <v/>
      </c>
      <c r="GX118" s="20" t="str">
        <f>IF(StockTree!GX118="","",IF(T=GX$10,IF(CallFlag=1,MAX(StockTree!GX118-K,0),MAX(K-StockTree!GX118,0)),EXP(-rr*h)*(pstar*GY118+(1-pstar)*GY119)))</f>
        <v/>
      </c>
      <c r="GY118" s="20" t="str">
        <f>IF(StockTree!GY118="","",IF(T=GY$10,IF(CallFlag=1,MAX(StockTree!GY118-K,0),MAX(K-StockTree!GY118,0)),EXP(-rr*h)*(pstar*GZ118+(1-pstar)*GZ119)))</f>
        <v/>
      </c>
      <c r="GZ118" s="20" t="str">
        <f>IF(StockTree!GZ118="","",IF(T=GZ$10,IF(CallFlag=1,MAX(StockTree!GZ118-K,0),MAX(K-StockTree!GZ118,0)),EXP(-rr*h)*(pstar*HA118+(1-pstar)*HA119)))</f>
        <v/>
      </c>
      <c r="HA118" s="20" t="str">
        <f>IF(StockTree!HA118="","",IF(T=HA$10,IF(CallFlag=1,MAX(StockTree!HA118-K,0),MAX(K-StockTree!HA118,0)),EXP(-rr*h)*(pstar*HB118+(1-pstar)*HB119)))</f>
        <v/>
      </c>
      <c r="HB118" s="20" t="str">
        <f>IF(StockTree!HB118="","",IF(T=HB$10,IF(CallFlag=1,MAX(StockTree!HB118-K,0),MAX(K-StockTree!HB118,0)),EXP(-rr*h)*(pstar*HC118+(1-pstar)*HC119)))</f>
        <v/>
      </c>
      <c r="HC118" s="20" t="str">
        <f>IF(StockTree!HC118="","",IF(T=HC$10,IF(CallFlag=1,MAX(StockTree!HC118-K,0),MAX(K-StockTree!HC118,0)),EXP(-rr*h)*(pstar*HD118+(1-pstar)*HD119)))</f>
        <v/>
      </c>
      <c r="HD118" s="20" t="str">
        <f>IF(StockTree!HD118="","",IF(T=HD$10,IF(CallFlag=1,MAX(StockTree!HD118-K,0),MAX(K-StockTree!HD118,0)),EXP(-rr*h)*(pstar*HE118+(1-pstar)*HE119)))</f>
        <v/>
      </c>
      <c r="HE118" s="20" t="str">
        <f>IF(StockTree!HE118="","",IF(T=HE$10,IF(CallFlag=1,MAX(StockTree!HE118-K,0),MAX(K-StockTree!HE118,0)),EXP(-rr*h)*(pstar*HF118+(1-pstar)*HF119)))</f>
        <v/>
      </c>
      <c r="HF118" s="20" t="str">
        <f>IF(StockTree!HF118="","",IF(T=HF$10,IF(CallFlag=1,MAX(StockTree!HF118-K,0),MAX(K-StockTree!HF118,0)),EXP(-rr*h)*(pstar*HG118+(1-pstar)*HG119)))</f>
        <v/>
      </c>
      <c r="HG118" s="20" t="str">
        <f>IF(StockTree!HG118="","",IF(T=HG$10,IF(CallFlag=1,MAX(StockTree!HG118-K,0),MAX(K-StockTree!HG118,0)),EXP(-rr*h)*(pstar*HH118+(1-pstar)*HH119)))</f>
        <v/>
      </c>
      <c r="HH118" s="20" t="str">
        <f>IF(StockTree!HH118="","",IF(T=HH$10,IF(CallFlag=1,MAX(StockTree!HH118-K,0),MAX(K-StockTree!HH118,0)),EXP(-rr*h)*(pstar*HI118+(1-pstar)*HI119)))</f>
        <v/>
      </c>
      <c r="HI118" s="20" t="str">
        <f>IF(StockTree!HI118="","",IF(T=HI$10,IF(CallFlag=1,MAX(StockTree!HI118-K,0),MAX(K-StockTree!HI118,0)),EXP(-rr*h)*(pstar*HJ118+(1-pstar)*HJ119)))</f>
        <v/>
      </c>
      <c r="HJ118" s="20" t="str">
        <f>IF(StockTree!HJ118="","",IF(T=HJ$10,IF(CallFlag=1,MAX(StockTree!HJ118-K,0),MAX(K-StockTree!HJ118,0)),EXP(-rr*h)*(pstar*HK118+(1-pstar)*HK119)))</f>
        <v/>
      </c>
      <c r="HK118" s="20" t="str">
        <f>IF(StockTree!HK118="","",IF(T=HK$10,IF(CallFlag=1,MAX(StockTree!HK118-K,0),MAX(K-StockTree!HK118,0)),EXP(-rr*h)*(pstar*HL118+(1-pstar)*HL119)))</f>
        <v/>
      </c>
      <c r="HL118" s="20" t="str">
        <f>IF(StockTree!HL118="","",IF(T=HL$10,IF(CallFlag=1,MAX(StockTree!HL118-K,0),MAX(K-StockTree!HL118,0)),EXP(-rr*h)*(pstar*HM118+(1-pstar)*HM119)))</f>
        <v/>
      </c>
      <c r="HM118" s="20" t="str">
        <f>IF(StockTree!HM118="","",IF(T=HM$10,IF(CallFlag=1,MAX(StockTree!HM118-K,0),MAX(K-StockTree!HM118,0)),EXP(-rr*h)*(pstar*HN118+(1-pstar)*HN119)))</f>
        <v/>
      </c>
      <c r="HN118" s="20" t="str">
        <f>IF(StockTree!HN118="","",IF(T=HN$10,IF(CallFlag=1,MAX(StockTree!HN118-K,0),MAX(K-StockTree!HN118,0)),EXP(-rr*h)*(pstar*HO118+(1-pstar)*HO119)))</f>
        <v/>
      </c>
      <c r="HO118" s="20" t="str">
        <f>IF(StockTree!HO118="","",IF(T=HO$10,IF(CallFlag=1,MAX(StockTree!HO118-K,0),MAX(K-StockTree!HO118,0)),EXP(-rr*h)*(pstar*HP118+(1-pstar)*HP119)))</f>
        <v/>
      </c>
      <c r="HP118" s="20" t="str">
        <f>IF(StockTree!HP118="","",IF(T=HP$10,IF(CallFlag=1,MAX(StockTree!HP118-K,0),MAX(K-StockTree!HP118,0)),EXP(-rr*h)*(pstar*HQ118+(1-pstar)*HQ119)))</f>
        <v/>
      </c>
      <c r="HQ118" s="20" t="str">
        <f>IF(StockTree!HQ118="","",IF(T=HQ$10,IF(CallFlag=1,MAX(StockTree!HQ118-K,0),MAX(K-StockTree!HQ118,0)),EXP(-rr*h)*(pstar*HR118+(1-pstar)*HR119)))</f>
        <v/>
      </c>
      <c r="HR118" s="20" t="str">
        <f>IF(StockTree!HR118="","",IF(T=HR$10,IF(CallFlag=1,MAX(StockTree!HR118-K,0),MAX(K-StockTree!HR118,0)),EXP(-rr*h)*(pstar*HS118+(1-pstar)*HS119)))</f>
        <v/>
      </c>
      <c r="HS118" s="20" t="str">
        <f>IF(StockTree!HS118="","",IF(T=HS$10,IF(CallFlag=1,MAX(StockTree!HS118-K,0),MAX(K-StockTree!HS118,0)),EXP(-rr*h)*(pstar*HT118+(1-pstar)*HT119)))</f>
        <v/>
      </c>
      <c r="HT118" s="20" t="str">
        <f>IF(StockTree!HT118="","",IF(T=HT$10,IF(CallFlag=1,MAX(StockTree!HT118-K,0),MAX(K-StockTree!HT118,0)),EXP(-rr*h)*(pstar*HU118+(1-pstar)*HU119)))</f>
        <v/>
      </c>
      <c r="HU118" s="20" t="str">
        <f>IF(StockTree!HU118="","",IF(T=HU$10,IF(CallFlag=1,MAX(StockTree!HU118-K,0),MAX(K-StockTree!HU118,0)),EXP(-rr*h)*(pstar*HV118+(1-pstar)*HV119)))</f>
        <v/>
      </c>
      <c r="HV118" s="20" t="str">
        <f>IF(StockTree!HV118="","",IF(T=HV$10,IF(CallFlag=1,MAX(StockTree!HV118-K,0),MAX(K-StockTree!HV118,0)),EXP(-rr*h)*(pstar*HW118+(1-pstar)*HW119)))</f>
        <v/>
      </c>
      <c r="HW118" s="20" t="str">
        <f>IF(StockTree!HW118="","",IF(T=HW$10,IF(CallFlag=1,MAX(StockTree!HW118-K,0),MAX(K-StockTree!HW118,0)),EXP(-rr*h)*(pstar*HX118+(1-pstar)*HX119)))</f>
        <v/>
      </c>
      <c r="HX118" s="20" t="str">
        <f>IF(StockTree!HX118="","",IF(T=HX$10,IF(CallFlag=1,MAX(StockTree!HX118-K,0),MAX(K-StockTree!HX118,0)),EXP(-rr*h)*(pstar*HY118+(1-pstar)*HY119)))</f>
        <v/>
      </c>
      <c r="HY118" s="20" t="str">
        <f>IF(StockTree!HY118="","",IF(T=HY$10,IF(CallFlag=1,MAX(StockTree!HY118-K,0),MAX(K-StockTree!HY118,0)),EXP(-rr*h)*(pstar*HZ118+(1-pstar)*HZ119)))</f>
        <v/>
      </c>
      <c r="HZ118" s="20" t="str">
        <f>IF(StockTree!HZ118="","",IF(T=HZ$10,IF(CallFlag=1,MAX(StockTree!HZ118-K,0),MAX(K-StockTree!HZ118,0)),EXP(-rr*h)*(pstar*IA118+(1-pstar)*IA119)))</f>
        <v/>
      </c>
      <c r="IA118" s="20" t="str">
        <f>IF(StockTree!IA118="","",IF(T=IA$10,IF(CallFlag=1,MAX(StockTree!IA118-K,0),MAX(K-StockTree!IA118,0)),EXP(-rr*h)*(pstar*IB118+(1-pstar)*IB119)))</f>
        <v/>
      </c>
      <c r="IB118" s="20" t="str">
        <f>IF(StockTree!IB118="","",IF(T=IB$10,IF(CallFlag=1,MAX(StockTree!IB118-K,0),MAX(K-StockTree!IB118,0)),EXP(-rr*h)*(pstar*IC118+(1-pstar)*IC119)))</f>
        <v/>
      </c>
      <c r="IC118" s="20" t="str">
        <f>IF(StockTree!IC118="","",IF(T=IC$10,IF(CallFlag=1,MAX(StockTree!IC118-K,0),MAX(K-StockTree!IC118,0)),EXP(-rr*h)*(pstar*ID118+(1-pstar)*ID119)))</f>
        <v/>
      </c>
      <c r="ID118" s="20" t="str">
        <f>IF(StockTree!ID118="","",IF(T=ID$10,IF(CallFlag=1,MAX(StockTree!ID118-K,0),MAX(K-StockTree!ID118,0)),EXP(-rr*h)*(pstar*IE118+(1-pstar)*IE119)))</f>
        <v/>
      </c>
      <c r="IE118" s="20" t="str">
        <f>IF(StockTree!IE118="","",IF(T=IE$10,IF(CallFlag=1,MAX(StockTree!IE118-K,0),MAX(K-StockTree!IE118,0)),EXP(-rr*h)*(pstar*IF118+(1-pstar)*IF119)))</f>
        <v/>
      </c>
      <c r="IF118" s="20" t="str">
        <f>IF(StockTree!IF118="","",IF(T=IF$10,IF(CallFlag=1,MAX(StockTree!IF118-K,0),MAX(K-StockTree!IF118,0)),EXP(-rr*h)*(pstar*IG118+(1-pstar)*IG119)))</f>
        <v/>
      </c>
      <c r="IG118" s="20" t="str">
        <f>IF(StockTree!IG118="","",IF(T=IG$10,IF(CallFlag=1,MAX(StockTree!IG118-K,0),MAX(K-StockTree!IG118,0)),EXP(-rr*h)*(pstar*IH118+(1-pstar)*IH119)))</f>
        <v/>
      </c>
      <c r="IH118" s="20" t="str">
        <f>IF(StockTree!IH118="","",IF(T=IH$10,IF(CallFlag=1,MAX(StockTree!IH118-K,0),MAX(K-StockTree!IH118,0)),EXP(-rr*h)*(pstar*II118+(1-pstar)*II119)))</f>
        <v/>
      </c>
      <c r="II118" s="20" t="str">
        <f>IF(StockTree!II118="","",IF(T=II$10,IF(CallFlag=1,MAX(StockTree!II118-K,0),MAX(K-StockTree!II118,0)),EXP(-rr*h)*(pstar*IJ118+(1-pstar)*IJ119)))</f>
        <v/>
      </c>
      <c r="IJ118" s="20" t="str">
        <f>IF(StockTree!IJ118="","",IF(T=IJ$10,IF(CallFlag=1,MAX(StockTree!IJ118-K,0),MAX(K-StockTree!IJ118,0)),EXP(-rr*h)*(pstar*IK118+(1-pstar)*IK119)))</f>
        <v/>
      </c>
      <c r="IK118" s="20" t="str">
        <f>IF(StockTree!IK118="","",IF(T=IK$10,IF(CallFlag=1,MAX(StockTree!IK118-K,0),MAX(K-StockTree!IK118,0)),EXP(-rr*h)*(pstar*IL118+(1-pstar)*IL119)))</f>
        <v/>
      </c>
      <c r="IL118" s="20" t="str">
        <f>IF(StockTree!IL118="","",IF(T=IL$10,IF(CallFlag=1,MAX(StockTree!IL118-K,0),MAX(K-StockTree!IL118,0)),EXP(-rr*h)*(pstar*IM118+(1-pstar)*IM119)))</f>
        <v/>
      </c>
      <c r="IM118" s="20" t="str">
        <f>IF(StockTree!IM118="","",IF(T=IM$10,IF(CallFlag=1,MAX(StockTree!IM118-K,0),MAX(K-StockTree!IM118,0)),EXP(-rr*h)*(pstar*IN118+(1-pstar)*IN119)))</f>
        <v/>
      </c>
      <c r="IN118" s="20" t="str">
        <f>IF(StockTree!IN118="","",IF(T=IN$10,IF(CallFlag=1,MAX(StockTree!IN118-K,0),MAX(K-StockTree!IN118,0)),EXP(-rr*h)*(pstar*IO118+(1-pstar)*IO119)))</f>
        <v/>
      </c>
      <c r="IO118" s="20" t="str">
        <f>IF(StockTree!IO118="","",IF(T=IO$10,IF(CallFlag=1,MAX(StockTree!IO118-K,0),MAX(K-StockTree!IO118,0)),EXP(-rr*h)*(pstar*IP118+(1-pstar)*IP119)))</f>
        <v/>
      </c>
      <c r="IP118" s="20" t="str">
        <f>IF(StockTree!IP118="","",IF(T=IP$10,IF(CallFlag=1,MAX(StockTree!IP118-K,0),MAX(K-StockTree!IP118,0)),EXP(-rr*h)*(pstar*IQ118+(1-pstar)*IQ119)))</f>
        <v/>
      </c>
      <c r="IQ118" s="20" t="str">
        <f>IF(StockTree!IQ118="","",IF(T=IQ$10,IF(CallFlag=1,MAX(StockTree!IQ118-K,0),MAX(K-StockTree!IQ118,0)),EXP(-rr*h)*(pstar*IR118+(1-pstar)*IR119)))</f>
        <v/>
      </c>
      <c r="IR118" s="20" t="str">
        <f>IF(StockTree!IR118="","",IF(T=IR$10,IF(CallFlag=1,MAX(StockTree!IR118-K,0),MAX(K-StockTree!IR118,0)),EXP(-rr*h)*(pstar*IS118+(1-pstar)*IS119)))</f>
        <v/>
      </c>
      <c r="IS118" s="20" t="str">
        <f>IF(StockTree!IS118="","",IF(T=IS$10,IF(CallFlag=1,MAX(StockTree!IS118-K,0),MAX(K-StockTree!IS118,0)),EXP(-rr*h)*(pstar*IT118+(1-pstar)*IT119)))</f>
        <v/>
      </c>
      <c r="IT118" s="20" t="str">
        <f>IF(StockTree!IT118="","",IF(T=IT$10,IF(CallFlag=1,MAX(StockTree!IT118-K,0),MAX(K-StockTree!IT118,0)),EXP(-rr*h)*(pstar*IU118+(1-pstar)*IU119)))</f>
        <v/>
      </c>
      <c r="IU118" s="20" t="str">
        <f>IF(StockTree!IU118="","",IF(T=IU$10,IF(CallFlag=1,MAX(StockTree!IU118-K,0),MAX(K-StockTree!IU118,0)),EXP(-rr*h)*(pstar*IV118+(1-pstar)*IV119)))</f>
        <v/>
      </c>
      <c r="IV118" s="20" t="str">
        <f>IF(StockTree!IV118="","",IF(T=IV$10,IF(CallFlag=1,MAX(StockTree!IV118-K,0),MAX(K-StockTree!IV118,0)),EXP(-rr*h)*(pstar*#REF!+(1-pstar)*#REF!)))</f>
        <v/>
      </c>
    </row>
    <row r="119" spans="1:256" s="20" customFormat="1" x14ac:dyDescent="0.2">
      <c r="A119" s="19">
        <f t="shared" si="9"/>
        <v>107</v>
      </c>
      <c r="B119" s="20" t="str">
        <f>IF(StockTree!B119="","",IF(T=B$10,IF(CallFlag=1,MAX(StockTree!B119-K,0),MAX(K-StockTree!B119,0)),EXP(-rr*h)*(pstar*C119+(1-pstar)*C120)))</f>
        <v/>
      </c>
      <c r="C119" s="20" t="str">
        <f>IF(StockTree!C119="","",IF(T=C$10,IF(CallFlag=1,MAX(StockTree!C119-K,0),MAX(K-StockTree!C119,0)),EXP(-rr*h)*(pstar*D119+(1-pstar)*D120)))</f>
        <v/>
      </c>
      <c r="D119" s="20" t="str">
        <f>IF(StockTree!D119="","",IF(T=D$10,IF(CallFlag=1,MAX(StockTree!D119-K,0),MAX(K-StockTree!D119,0)),EXP(-rr*h)*(pstar*E119+(1-pstar)*E120)))</f>
        <v/>
      </c>
      <c r="E119" s="20" t="str">
        <f>IF(StockTree!E119="","",IF(T=E$10,IF(CallFlag=1,MAX(StockTree!E119-K,0),MAX(K-StockTree!E119,0)),EXP(-rr*h)*(pstar*F119+(1-pstar)*F120)))</f>
        <v/>
      </c>
      <c r="F119" s="20" t="str">
        <f>IF(StockTree!F119="","",IF(T=F$10,IF(CallFlag=1,MAX(StockTree!F119-K,0),MAX(K-StockTree!F119,0)),EXP(-rr*h)*(pstar*G119+(1-pstar)*G120)))</f>
        <v/>
      </c>
      <c r="G119" s="20" t="str">
        <f>IF(StockTree!G119="","",IF(T=G$10,IF(CallFlag=1,MAX(StockTree!G119-K,0),MAX(K-StockTree!G119,0)),EXP(-rr*h)*(pstar*H119+(1-pstar)*H120)))</f>
        <v/>
      </c>
      <c r="H119" s="20" t="str">
        <f>IF(StockTree!H119="","",IF(T=H$10,IF(CallFlag=1,MAX(StockTree!H119-K,0),MAX(K-StockTree!H119,0)),EXP(-rr*h)*(pstar*I119+(1-pstar)*I120)))</f>
        <v/>
      </c>
      <c r="I119" s="20" t="str">
        <f>IF(StockTree!I119="","",IF(T=I$10,IF(CallFlag=1,MAX(StockTree!I119-K,0),MAX(K-StockTree!I119,0)),EXP(-rr*h)*(pstar*J119+(1-pstar)*J120)))</f>
        <v/>
      </c>
      <c r="J119" s="20" t="str">
        <f>IF(StockTree!J119="","",IF(T=J$10,IF(CallFlag=1,MAX(StockTree!J119-K,0),MAX(K-StockTree!J119,0)),EXP(-rr*h)*(pstar*K119+(1-pstar)*K120)))</f>
        <v/>
      </c>
      <c r="K119" s="20" t="str">
        <f>IF(StockTree!K119="","",IF(T=K$10,IF(CallFlag=1,MAX(StockTree!K119-K,0),MAX(K-StockTree!K119,0)),EXP(-rr*h)*(pstar*L119+(1-pstar)*L120)))</f>
        <v/>
      </c>
      <c r="L119" s="20" t="str">
        <f>IF(StockTree!L119="","",IF(T=L$10,IF(CallFlag=1,MAX(StockTree!L119-K,0),MAX(K-StockTree!L119,0)),EXP(-rr*h)*(pstar*M119+(1-pstar)*M120)))</f>
        <v/>
      </c>
      <c r="M119" s="20" t="str">
        <f>IF(StockTree!M119="","",IF(T=M$10,IF(CallFlag=1,MAX(StockTree!M119-K,0),MAX(K-StockTree!M119,0)),EXP(-rr*h)*(pstar*N119+(1-pstar)*N120)))</f>
        <v/>
      </c>
      <c r="N119" s="20" t="str">
        <f>IF(StockTree!N119="","",IF(T=N$10,IF(CallFlag=1,MAX(StockTree!N119-K,0),MAX(K-StockTree!N119,0)),EXP(-rr*h)*(pstar*O119+(1-pstar)*O120)))</f>
        <v/>
      </c>
      <c r="O119" s="20" t="str">
        <f>IF(StockTree!O119="","",IF(T=O$10,IF(CallFlag=1,MAX(StockTree!O119-K,0),MAX(K-StockTree!O119,0)),EXP(-rr*h)*(pstar*P119+(1-pstar)*P120)))</f>
        <v/>
      </c>
      <c r="P119" s="20" t="str">
        <f>IF(StockTree!P119="","",IF(T=P$10,IF(CallFlag=1,MAX(StockTree!P119-K,0),MAX(K-StockTree!P119,0)),EXP(-rr*h)*(pstar*Q119+(1-pstar)*Q120)))</f>
        <v/>
      </c>
      <c r="Q119" s="20" t="str">
        <f>IF(StockTree!Q119="","",IF(T=Q$10,IF(CallFlag=1,MAX(StockTree!Q119-K,0),MAX(K-StockTree!Q119,0)),EXP(-rr*h)*(pstar*R119+(1-pstar)*R120)))</f>
        <v/>
      </c>
      <c r="R119" s="20" t="str">
        <f>IF(StockTree!R119="","",IF(T=R$10,IF(CallFlag=1,MAX(StockTree!R119-K,0),MAX(K-StockTree!R119,0)),EXP(-rr*h)*(pstar*S119+(1-pstar)*S120)))</f>
        <v/>
      </c>
      <c r="S119" s="20" t="str">
        <f>IF(StockTree!S119="","",IF(T=S$10,IF(CallFlag=1,MAX(StockTree!S119-K,0),MAX(K-StockTree!S119,0)),EXP(-rr*h)*(pstar*T119+(1-pstar)*T120)))</f>
        <v/>
      </c>
      <c r="T119" s="20" t="str">
        <f>IF(StockTree!T119="","",IF(T=T$10,IF(CallFlag=1,MAX(StockTree!T119-K,0),MAX(K-StockTree!T119,0)),EXP(-rr*h)*(pstar*U119+(1-pstar)*U120)))</f>
        <v/>
      </c>
      <c r="U119" s="20" t="str">
        <f>IF(StockTree!U119="","",IF(T=U$10,IF(CallFlag=1,MAX(StockTree!U119-K,0),MAX(K-StockTree!U119,0)),EXP(-rr*h)*(pstar*V119+(1-pstar)*V120)))</f>
        <v/>
      </c>
      <c r="V119" s="20" t="str">
        <f>IF(StockTree!V119="","",IF(T=V$10,IF(CallFlag=1,MAX(StockTree!V119-K,0),MAX(K-StockTree!V119,0)),EXP(-rr*h)*(pstar*W119+(1-pstar)*W120)))</f>
        <v/>
      </c>
      <c r="W119" s="20" t="str">
        <f>IF(StockTree!W119="","",IF(T=W$10,IF(CallFlag=1,MAX(StockTree!W119-K,0),MAX(K-StockTree!W119,0)),EXP(-rr*h)*(pstar*X119+(1-pstar)*X120)))</f>
        <v/>
      </c>
      <c r="X119" s="20" t="str">
        <f>IF(StockTree!X119="","",IF(T=X$10,IF(CallFlag=1,MAX(StockTree!X119-K,0),MAX(K-StockTree!X119,0)),EXP(-rr*h)*(pstar*Y119+(1-pstar)*Y120)))</f>
        <v/>
      </c>
      <c r="Y119" s="20" t="str">
        <f>IF(StockTree!Y119="","",IF(T=Y$10,IF(CallFlag=1,MAX(StockTree!Y119-K,0),MAX(K-StockTree!Y119,0)),EXP(-rr*h)*(pstar*Z119+(1-pstar)*Z120)))</f>
        <v/>
      </c>
      <c r="Z119" s="20" t="str">
        <f>IF(StockTree!Z119="","",IF(T=Z$10,IF(CallFlag=1,MAX(StockTree!Z119-K,0),MAX(K-StockTree!Z119,0)),EXP(-rr*h)*(pstar*AA119+(1-pstar)*AA120)))</f>
        <v/>
      </c>
      <c r="AA119" s="20" t="str">
        <f>IF(StockTree!AA119="","",IF(T=AA$10,IF(CallFlag=1,MAX(StockTree!AA119-K,0),MAX(K-StockTree!AA119,0)),EXP(-rr*h)*(pstar*AB119+(1-pstar)*AB120)))</f>
        <v/>
      </c>
      <c r="AB119" s="20" t="str">
        <f>IF(StockTree!AB119="","",IF(T=AB$10,IF(CallFlag=1,MAX(StockTree!AB119-K,0),MAX(K-StockTree!AB119,0)),EXP(-rr*h)*(pstar*AC119+(1-pstar)*AC120)))</f>
        <v/>
      </c>
      <c r="AC119" s="20" t="str">
        <f>IF(StockTree!AC119="","",IF(T=AC$10,IF(CallFlag=1,MAX(StockTree!AC119-K,0),MAX(K-StockTree!AC119,0)),EXP(-rr*h)*(pstar*AD119+(1-pstar)*AD120)))</f>
        <v/>
      </c>
      <c r="AD119" s="20" t="str">
        <f>IF(StockTree!AD119="","",IF(T=AD$10,IF(CallFlag=1,MAX(StockTree!AD119-K,0),MAX(K-StockTree!AD119,0)),EXP(-rr*h)*(pstar*AE119+(1-pstar)*AE120)))</f>
        <v/>
      </c>
      <c r="AE119" s="20" t="str">
        <f>IF(StockTree!AE119="","",IF(T=AE$10,IF(CallFlag=1,MAX(StockTree!AE119-K,0),MAX(K-StockTree!AE119,0)),EXP(-rr*h)*(pstar*AF119+(1-pstar)*AF120)))</f>
        <v/>
      </c>
      <c r="AF119" s="20" t="str">
        <f>IF(StockTree!AF119="","",IF(T=AF$10,IF(CallFlag=1,MAX(StockTree!AF119-K,0),MAX(K-StockTree!AF119,0)),EXP(-rr*h)*(pstar*AG119+(1-pstar)*AG120)))</f>
        <v/>
      </c>
      <c r="AG119" s="20" t="str">
        <f>IF(StockTree!AG119="","",IF(T=AG$10,IF(CallFlag=1,MAX(StockTree!AG119-K,0),MAX(K-StockTree!AG119,0)),EXP(-rr*h)*(pstar*AH119+(1-pstar)*AH120)))</f>
        <v/>
      </c>
      <c r="AH119" s="20" t="str">
        <f>IF(StockTree!AH119="","",IF(T=AH$10,IF(CallFlag=1,MAX(StockTree!AH119-K,0),MAX(K-StockTree!AH119,0)),EXP(-rr*h)*(pstar*AI119+(1-pstar)*AI120)))</f>
        <v/>
      </c>
      <c r="AI119" s="20" t="str">
        <f>IF(StockTree!AI119="","",IF(T=AI$10,IF(CallFlag=1,MAX(StockTree!AI119-K,0),MAX(K-StockTree!AI119,0)),EXP(-rr*h)*(pstar*AJ119+(1-pstar)*AJ120)))</f>
        <v/>
      </c>
      <c r="AJ119" s="20" t="str">
        <f>IF(StockTree!AJ119="","",IF(T=AJ$10,IF(CallFlag=1,MAX(StockTree!AJ119-K,0),MAX(K-StockTree!AJ119,0)),EXP(-rr*h)*(pstar*AK119+(1-pstar)*AK120)))</f>
        <v/>
      </c>
      <c r="AK119" s="20" t="str">
        <f>IF(StockTree!AK119="","",IF(T=AK$10,IF(CallFlag=1,MAX(StockTree!AK119-K,0),MAX(K-StockTree!AK119,0)),EXP(-rr*h)*(pstar*AL119+(1-pstar)*AL120)))</f>
        <v/>
      </c>
      <c r="AL119" s="20" t="str">
        <f>IF(StockTree!AL119="","",IF(T=AL$10,IF(CallFlag=1,MAX(StockTree!AL119-K,0),MAX(K-StockTree!AL119,0)),EXP(-rr*h)*(pstar*AM119+(1-pstar)*AM120)))</f>
        <v/>
      </c>
      <c r="AM119" s="20" t="str">
        <f>IF(StockTree!AM119="","",IF(T=AM$10,IF(CallFlag=1,MAX(StockTree!AM119-K,0),MAX(K-StockTree!AM119,0)),EXP(-rr*h)*(pstar*AN119+(1-pstar)*AN120)))</f>
        <v/>
      </c>
      <c r="AN119" s="20" t="str">
        <f>IF(StockTree!AN119="","",IF(T=AN$10,IF(CallFlag=1,MAX(StockTree!AN119-K,0),MAX(K-StockTree!AN119,0)),EXP(-rr*h)*(pstar*AO119+(1-pstar)*AO120)))</f>
        <v/>
      </c>
      <c r="AO119" s="20" t="str">
        <f>IF(StockTree!AO119="","",IF(T=AO$10,IF(CallFlag=1,MAX(StockTree!AO119-K,0),MAX(K-StockTree!AO119,0)),EXP(-rr*h)*(pstar*AP119+(1-pstar)*AP120)))</f>
        <v/>
      </c>
      <c r="AP119" s="20" t="str">
        <f>IF(StockTree!AP119="","",IF(T=AP$10,IF(CallFlag=1,MAX(StockTree!AP119-K,0),MAX(K-StockTree!AP119,0)),EXP(-rr*h)*(pstar*AQ119+(1-pstar)*AQ120)))</f>
        <v/>
      </c>
      <c r="AQ119" s="20" t="str">
        <f>IF(StockTree!AQ119="","",IF(T=AQ$10,IF(CallFlag=1,MAX(StockTree!AQ119-K,0),MAX(K-StockTree!AQ119,0)),EXP(-rr*h)*(pstar*AR119+(1-pstar)*AR120)))</f>
        <v/>
      </c>
      <c r="AR119" s="20" t="str">
        <f>IF(StockTree!AR119="","",IF(T=AR$10,IF(CallFlag=1,MAX(StockTree!AR119-K,0),MAX(K-StockTree!AR119,0)),EXP(-rr*h)*(pstar*AS119+(1-pstar)*AS120)))</f>
        <v/>
      </c>
      <c r="AS119" s="20" t="str">
        <f>IF(StockTree!AS119="","",IF(T=AS$10,IF(CallFlag=1,MAX(StockTree!AS119-K,0),MAX(K-StockTree!AS119,0)),EXP(-rr*h)*(pstar*AT119+(1-pstar)*AT120)))</f>
        <v/>
      </c>
      <c r="AT119" s="20" t="str">
        <f>IF(StockTree!AT119="","",IF(T=AT$10,IF(CallFlag=1,MAX(StockTree!AT119-K,0),MAX(K-StockTree!AT119,0)),EXP(-rr*h)*(pstar*AU119+(1-pstar)*AU120)))</f>
        <v/>
      </c>
      <c r="AU119" s="20" t="str">
        <f>IF(StockTree!AU119="","",IF(T=AU$10,IF(CallFlag=1,MAX(StockTree!AU119-K,0),MAX(K-StockTree!AU119,0)),EXP(-rr*h)*(pstar*AV119+(1-pstar)*AV120)))</f>
        <v/>
      </c>
      <c r="AV119" s="20" t="str">
        <f>IF(StockTree!AV119="","",IF(T=AV$10,IF(CallFlag=1,MAX(StockTree!AV119-K,0),MAX(K-StockTree!AV119,0)),EXP(-rr*h)*(pstar*AW119+(1-pstar)*AW120)))</f>
        <v/>
      </c>
      <c r="AW119" s="20" t="str">
        <f>IF(StockTree!AW119="","",IF(T=AW$10,IF(CallFlag=1,MAX(StockTree!AW119-K,0),MAX(K-StockTree!AW119,0)),EXP(-rr*h)*(pstar*AX119+(1-pstar)*AX120)))</f>
        <v/>
      </c>
      <c r="AX119" s="20" t="str">
        <f>IF(StockTree!AX119="","",IF(T=AX$10,IF(CallFlag=1,MAX(StockTree!AX119-K,0),MAX(K-StockTree!AX119,0)),EXP(-rr*h)*(pstar*AY119+(1-pstar)*AY120)))</f>
        <v/>
      </c>
      <c r="AY119" s="20" t="str">
        <f>IF(StockTree!AY119="","",IF(T=AY$10,IF(CallFlag=1,MAX(StockTree!AY119-K,0),MAX(K-StockTree!AY119,0)),EXP(-rr*h)*(pstar*AZ119+(1-pstar)*AZ120)))</f>
        <v/>
      </c>
      <c r="AZ119" s="20" t="str">
        <f>IF(StockTree!AZ119="","",IF(T=AZ$10,IF(CallFlag=1,MAX(StockTree!AZ119-K,0),MAX(K-StockTree!AZ119,0)),EXP(-rr*h)*(pstar*BA119+(1-pstar)*BA120)))</f>
        <v/>
      </c>
      <c r="BA119" s="20" t="str">
        <f>IF(StockTree!BA119="","",IF(T=BA$10,IF(CallFlag=1,MAX(StockTree!BA119-K,0),MAX(K-StockTree!BA119,0)),EXP(-rr*h)*(pstar*BB119+(1-pstar)*BB120)))</f>
        <v/>
      </c>
      <c r="BB119" s="20" t="str">
        <f>IF(StockTree!BB119="","",IF(T=BB$10,IF(CallFlag=1,MAX(StockTree!BB119-K,0),MAX(K-StockTree!BB119,0)),EXP(-rr*h)*(pstar*BC119+(1-pstar)*BC120)))</f>
        <v/>
      </c>
      <c r="BC119" s="20" t="str">
        <f>IF(StockTree!BC119="","",IF(T=BC$10,IF(CallFlag=1,MAX(StockTree!BC119-K,0),MAX(K-StockTree!BC119,0)),EXP(-rr*h)*(pstar*BD119+(1-pstar)*BD120)))</f>
        <v/>
      </c>
      <c r="BD119" s="20" t="str">
        <f>IF(StockTree!BD119="","",IF(T=BD$10,IF(CallFlag=1,MAX(StockTree!BD119-K,0),MAX(K-StockTree!BD119,0)),EXP(-rr*h)*(pstar*BE119+(1-pstar)*BE120)))</f>
        <v/>
      </c>
      <c r="BE119" s="20" t="str">
        <f>IF(StockTree!BE119="","",IF(T=BE$10,IF(CallFlag=1,MAX(StockTree!BE119-K,0),MAX(K-StockTree!BE119,0)),EXP(-rr*h)*(pstar*BF119+(1-pstar)*BF120)))</f>
        <v/>
      </c>
      <c r="BF119" s="20" t="str">
        <f>IF(StockTree!BF119="","",IF(T=BF$10,IF(CallFlag=1,MAX(StockTree!BF119-K,0),MAX(K-StockTree!BF119,0)),EXP(-rr*h)*(pstar*BG119+(1-pstar)*BG120)))</f>
        <v/>
      </c>
      <c r="BG119" s="20" t="str">
        <f>IF(StockTree!BG119="","",IF(T=BG$10,IF(CallFlag=1,MAX(StockTree!BG119-K,0),MAX(K-StockTree!BG119,0)),EXP(-rr*h)*(pstar*BH119+(1-pstar)*BH120)))</f>
        <v/>
      </c>
      <c r="BH119" s="20" t="str">
        <f>IF(StockTree!BH119="","",IF(T=BH$10,IF(CallFlag=1,MAX(StockTree!BH119-K,0),MAX(K-StockTree!BH119,0)),EXP(-rr*h)*(pstar*BI119+(1-pstar)*BI120)))</f>
        <v/>
      </c>
      <c r="BI119" s="20" t="str">
        <f>IF(StockTree!BI119="","",IF(T=BI$10,IF(CallFlag=1,MAX(StockTree!BI119-K,0),MAX(K-StockTree!BI119,0)),EXP(-rr*h)*(pstar*BJ119+(1-pstar)*BJ120)))</f>
        <v/>
      </c>
      <c r="BJ119" s="20" t="str">
        <f>IF(StockTree!BJ119="","",IF(T=BJ$10,IF(CallFlag=1,MAX(StockTree!BJ119-K,0),MAX(K-StockTree!BJ119,0)),EXP(-rr*h)*(pstar*BK119+(1-pstar)*BK120)))</f>
        <v/>
      </c>
      <c r="BK119" s="20" t="str">
        <f>IF(StockTree!BK119="","",IF(T=BK$10,IF(CallFlag=1,MAX(StockTree!BK119-K,0),MAX(K-StockTree!BK119,0)),EXP(-rr*h)*(pstar*BL119+(1-pstar)*BL120)))</f>
        <v/>
      </c>
      <c r="BL119" s="20" t="str">
        <f>IF(StockTree!BL119="","",IF(T=BL$10,IF(CallFlag=1,MAX(StockTree!BL119-K,0),MAX(K-StockTree!BL119,0)),EXP(-rr*h)*(pstar*BM119+(1-pstar)*BM120)))</f>
        <v/>
      </c>
      <c r="BM119" s="20" t="str">
        <f>IF(StockTree!BM119="","",IF(T=BM$10,IF(CallFlag=1,MAX(StockTree!BM119-K,0),MAX(K-StockTree!BM119,0)),EXP(-rr*h)*(pstar*BN119+(1-pstar)*BN120)))</f>
        <v/>
      </c>
      <c r="BN119" s="20" t="str">
        <f>IF(StockTree!BN119="","",IF(T=BN$10,IF(CallFlag=1,MAX(StockTree!BN119-K,0),MAX(K-StockTree!BN119,0)),EXP(-rr*h)*(pstar*BO119+(1-pstar)*BO120)))</f>
        <v/>
      </c>
      <c r="BO119" s="20" t="str">
        <f>IF(StockTree!BO119="","",IF(T=BO$10,IF(CallFlag=1,MAX(StockTree!BO119-K,0),MAX(K-StockTree!BO119,0)),EXP(-rr*h)*(pstar*BP119+(1-pstar)*BP120)))</f>
        <v/>
      </c>
      <c r="BP119" s="20" t="str">
        <f>IF(StockTree!BP119="","",IF(T=BP$10,IF(CallFlag=1,MAX(StockTree!BP119-K,0),MAX(K-StockTree!BP119,0)),EXP(-rr*h)*(pstar*BQ119+(1-pstar)*BQ120)))</f>
        <v/>
      </c>
      <c r="BQ119" s="20" t="str">
        <f>IF(StockTree!BQ119="","",IF(T=BQ$10,IF(CallFlag=1,MAX(StockTree!BQ119-K,0),MAX(K-StockTree!BQ119,0)),EXP(-rr*h)*(pstar*BR119+(1-pstar)*BR120)))</f>
        <v/>
      </c>
      <c r="BR119" s="20" t="str">
        <f>IF(StockTree!BR119="","",IF(T=BR$10,IF(CallFlag=1,MAX(StockTree!BR119-K,0),MAX(K-StockTree!BR119,0)),EXP(-rr*h)*(pstar*BS119+(1-pstar)*BS120)))</f>
        <v/>
      </c>
      <c r="BS119" s="20" t="str">
        <f>IF(StockTree!BS119="","",IF(T=BS$10,IF(CallFlag=1,MAX(StockTree!BS119-K,0),MAX(K-StockTree!BS119,0)),EXP(-rr*h)*(pstar*BT119+(1-pstar)*BT120)))</f>
        <v/>
      </c>
      <c r="BT119" s="20" t="str">
        <f>IF(StockTree!BT119="","",IF(T=BT$10,IF(CallFlag=1,MAX(StockTree!BT119-K,0),MAX(K-StockTree!BT119,0)),EXP(-rr*h)*(pstar*BU119+(1-pstar)*BU120)))</f>
        <v/>
      </c>
      <c r="BU119" s="20" t="str">
        <f>IF(StockTree!BU119="","",IF(T=BU$10,IF(CallFlag=1,MAX(StockTree!BU119-K,0),MAX(K-StockTree!BU119,0)),EXP(-rr*h)*(pstar*BV119+(1-pstar)*BV120)))</f>
        <v/>
      </c>
      <c r="BV119" s="20" t="str">
        <f>IF(StockTree!BV119="","",IF(T=BV$10,IF(CallFlag=1,MAX(StockTree!BV119-K,0),MAX(K-StockTree!BV119,0)),EXP(-rr*h)*(pstar*BW119+(1-pstar)*BW120)))</f>
        <v/>
      </c>
      <c r="BW119" s="20" t="str">
        <f>IF(StockTree!BW119="","",IF(T=BW$10,IF(CallFlag=1,MAX(StockTree!BW119-K,0),MAX(K-StockTree!BW119,0)),EXP(-rr*h)*(pstar*BX119+(1-pstar)*BX120)))</f>
        <v/>
      </c>
      <c r="BX119" s="20" t="str">
        <f>IF(StockTree!BX119="","",IF(T=BX$10,IF(CallFlag=1,MAX(StockTree!BX119-K,0),MAX(K-StockTree!BX119,0)),EXP(-rr*h)*(pstar*BY119+(1-pstar)*BY120)))</f>
        <v/>
      </c>
      <c r="BY119" s="20" t="str">
        <f>IF(StockTree!BY119="","",IF(T=BY$10,IF(CallFlag=1,MAX(StockTree!BY119-K,0),MAX(K-StockTree!BY119,0)),EXP(-rr*h)*(pstar*BZ119+(1-pstar)*BZ120)))</f>
        <v/>
      </c>
      <c r="BZ119" s="20" t="str">
        <f>IF(StockTree!BZ119="","",IF(T=BZ$10,IF(CallFlag=1,MAX(StockTree!BZ119-K,0),MAX(K-StockTree!BZ119,0)),EXP(-rr*h)*(pstar*CA119+(1-pstar)*CA120)))</f>
        <v/>
      </c>
      <c r="CA119" s="20" t="str">
        <f>IF(StockTree!CA119="","",IF(T=CA$10,IF(CallFlag=1,MAX(StockTree!CA119-K,0),MAX(K-StockTree!CA119,0)),EXP(-rr*h)*(pstar*CB119+(1-pstar)*CB120)))</f>
        <v/>
      </c>
      <c r="CB119" s="20" t="str">
        <f>IF(StockTree!CB119="","",IF(T=CB$10,IF(CallFlag=1,MAX(StockTree!CB119-K,0),MAX(K-StockTree!CB119,0)),EXP(-rr*h)*(pstar*CC119+(1-pstar)*CC120)))</f>
        <v/>
      </c>
      <c r="CC119" s="20" t="str">
        <f>IF(StockTree!CC119="","",IF(T=CC$10,IF(CallFlag=1,MAX(StockTree!CC119-K,0),MAX(K-StockTree!CC119,0)),EXP(-rr*h)*(pstar*CD119+(1-pstar)*CD120)))</f>
        <v/>
      </c>
      <c r="CD119" s="20" t="str">
        <f>IF(StockTree!CD119="","",IF(T=CD$10,IF(CallFlag=1,MAX(StockTree!CD119-K,0),MAX(K-StockTree!CD119,0)),EXP(-rr*h)*(pstar*CE119+(1-pstar)*CE120)))</f>
        <v/>
      </c>
      <c r="CE119" s="20" t="str">
        <f>IF(StockTree!CE119="","",IF(T=CE$10,IF(CallFlag=1,MAX(StockTree!CE119-K,0),MAX(K-StockTree!CE119,0)),EXP(-rr*h)*(pstar*CF119+(1-pstar)*CF120)))</f>
        <v/>
      </c>
      <c r="CF119" s="20" t="str">
        <f>IF(StockTree!CF119="","",IF(T=CF$10,IF(CallFlag=1,MAX(StockTree!CF119-K,0),MAX(K-StockTree!CF119,0)),EXP(-rr*h)*(pstar*CG119+(1-pstar)*CG120)))</f>
        <v/>
      </c>
      <c r="CG119" s="20" t="str">
        <f>IF(StockTree!CG119="","",IF(T=CG$10,IF(CallFlag=1,MAX(StockTree!CG119-K,0),MAX(K-StockTree!CG119,0)),EXP(-rr*h)*(pstar*CH119+(1-pstar)*CH120)))</f>
        <v/>
      </c>
      <c r="CH119" s="20" t="str">
        <f>IF(StockTree!CH119="","",IF(T=CH$10,IF(CallFlag=1,MAX(StockTree!CH119-K,0),MAX(K-StockTree!CH119,0)),EXP(-rr*h)*(pstar*CI119+(1-pstar)*CI120)))</f>
        <v/>
      </c>
      <c r="CI119" s="20" t="str">
        <f>IF(StockTree!CI119="","",IF(T=CI$10,IF(CallFlag=1,MAX(StockTree!CI119-K,0),MAX(K-StockTree!CI119,0)),EXP(-rr*h)*(pstar*CJ119+(1-pstar)*CJ120)))</f>
        <v/>
      </c>
      <c r="CJ119" s="20" t="str">
        <f>IF(StockTree!CJ119="","",IF(T=CJ$10,IF(CallFlag=1,MAX(StockTree!CJ119-K,0),MAX(K-StockTree!CJ119,0)),EXP(-rr*h)*(pstar*CK119+(1-pstar)*CK120)))</f>
        <v/>
      </c>
      <c r="CK119" s="20" t="str">
        <f>IF(StockTree!CK119="","",IF(T=CK$10,IF(CallFlag=1,MAX(StockTree!CK119-K,0),MAX(K-StockTree!CK119,0)),EXP(-rr*h)*(pstar*CL119+(1-pstar)*CL120)))</f>
        <v/>
      </c>
      <c r="CL119" s="20" t="str">
        <f>IF(StockTree!CL119="","",IF(T=CL$10,IF(CallFlag=1,MAX(StockTree!CL119-K,0),MAX(K-StockTree!CL119,0)),EXP(-rr*h)*(pstar*CM119+(1-pstar)*CM120)))</f>
        <v/>
      </c>
      <c r="CM119" s="20" t="str">
        <f>IF(StockTree!CM119="","",IF(T=CM$10,IF(CallFlag=1,MAX(StockTree!CM119-K,0),MAX(K-StockTree!CM119,0)),EXP(-rr*h)*(pstar*CN119+(1-pstar)*CN120)))</f>
        <v/>
      </c>
      <c r="CN119" s="20" t="str">
        <f>IF(StockTree!CN119="","",IF(T=CN$10,IF(CallFlag=1,MAX(StockTree!CN119-K,0),MAX(K-StockTree!CN119,0)),EXP(-rr*h)*(pstar*CO119+(1-pstar)*CO120)))</f>
        <v/>
      </c>
      <c r="CO119" s="20" t="str">
        <f>IF(StockTree!CO119="","",IF(T=CO$10,IF(CallFlag=1,MAX(StockTree!CO119-K,0),MAX(K-StockTree!CO119,0)),EXP(-rr*h)*(pstar*CP119+(1-pstar)*CP120)))</f>
        <v/>
      </c>
      <c r="CP119" s="20" t="str">
        <f>IF(StockTree!CP119="","",IF(T=CP$10,IF(CallFlag=1,MAX(StockTree!CP119-K,0),MAX(K-StockTree!CP119,0)),EXP(-rr*h)*(pstar*CQ119+(1-pstar)*CQ120)))</f>
        <v/>
      </c>
      <c r="CQ119" s="20" t="str">
        <f>IF(StockTree!CQ119="","",IF(T=CQ$10,IF(CallFlag=1,MAX(StockTree!CQ119-K,0),MAX(K-StockTree!CQ119,0)),EXP(-rr*h)*(pstar*CR119+(1-pstar)*CR120)))</f>
        <v/>
      </c>
      <c r="CR119" s="20" t="str">
        <f>IF(StockTree!CR119="","",IF(T=CR$10,IF(CallFlag=1,MAX(StockTree!CR119-K,0),MAX(K-StockTree!CR119,0)),EXP(-rr*h)*(pstar*CS119+(1-pstar)*CS120)))</f>
        <v/>
      </c>
      <c r="CS119" s="20" t="str">
        <f>IF(StockTree!CS119="","",IF(T=CS$10,IF(CallFlag=1,MAX(StockTree!CS119-K,0),MAX(K-StockTree!CS119,0)),EXP(-rr*h)*(pstar*CT119+(1-pstar)*CT120)))</f>
        <v/>
      </c>
      <c r="CT119" s="20" t="str">
        <f>IF(StockTree!CT119="","",IF(T=CT$10,IF(CallFlag=1,MAX(StockTree!CT119-K,0),MAX(K-StockTree!CT119,0)),EXP(-rr*h)*(pstar*CU119+(1-pstar)*CU120)))</f>
        <v/>
      </c>
      <c r="CU119" s="20" t="str">
        <f>IF(StockTree!CU119="","",IF(T=CU$10,IF(CallFlag=1,MAX(StockTree!CU119-K,0),MAX(K-StockTree!CU119,0)),EXP(-rr*h)*(pstar*CV119+(1-pstar)*CV120)))</f>
        <v/>
      </c>
      <c r="CV119" s="20" t="str">
        <f>IF(StockTree!CV119="","",IF(T=CV$10,IF(CallFlag=1,MAX(StockTree!CV119-K,0),MAX(K-StockTree!CV119,0)),EXP(-rr*h)*(pstar*CW119+(1-pstar)*CW120)))</f>
        <v/>
      </c>
      <c r="CW119" s="20" t="str">
        <f>IF(StockTree!CW119="","",IF(T=CW$10,IF(CallFlag=1,MAX(StockTree!CW119-K,0),MAX(K-StockTree!CW119,0)),EXP(-rr*h)*(pstar*CX119+(1-pstar)*CX120)))</f>
        <v/>
      </c>
      <c r="CX119" s="20" t="str">
        <f>IF(StockTree!CX119="","",IF(T=CX$10,IF(CallFlag=1,MAX(StockTree!CX119-K,0),MAX(K-StockTree!CX119,0)),EXP(-rr*h)*(pstar*CY119+(1-pstar)*CY120)))</f>
        <v/>
      </c>
      <c r="CY119" s="20" t="str">
        <f>IF(StockTree!CY119="","",IF(T=CY$10,IF(CallFlag=1,MAX(StockTree!CY119-K,0),MAX(K-StockTree!CY119,0)),EXP(-rr*h)*(pstar*CZ119+(1-pstar)*CZ120)))</f>
        <v/>
      </c>
      <c r="CZ119" s="20" t="str">
        <f>IF(StockTree!CZ119="","",IF(T=CZ$10,IF(CallFlag=1,MAX(StockTree!CZ119-K,0),MAX(K-StockTree!CZ119,0)),EXP(-rr*h)*(pstar*DA119+(1-pstar)*DA120)))</f>
        <v/>
      </c>
      <c r="DA119" s="20" t="str">
        <f>IF(StockTree!DA119="","",IF(T=DA$10,IF(CallFlag=1,MAX(StockTree!DA119-K,0),MAX(K-StockTree!DA119,0)),EXP(-rr*h)*(pstar*DB119+(1-pstar)*DB120)))</f>
        <v/>
      </c>
      <c r="DB119" s="20" t="str">
        <f>IF(StockTree!DB119="","",IF(T=DB$10,IF(CallFlag=1,MAX(StockTree!DB119-K,0),MAX(K-StockTree!DB119,0)),EXP(-rr*h)*(pstar*DC119+(1-pstar)*DC120)))</f>
        <v/>
      </c>
      <c r="DC119" s="20" t="str">
        <f>IF(StockTree!DC119="","",IF(T=DC$10,IF(CallFlag=1,MAX(StockTree!DC119-K,0),MAX(K-StockTree!DC119,0)),EXP(-rr*h)*(pstar*DD119+(1-pstar)*DD120)))</f>
        <v/>
      </c>
      <c r="DD119" s="20" t="str">
        <f>IF(StockTree!DD119="","",IF(T=DD$10,IF(CallFlag=1,MAX(StockTree!DD119-K,0),MAX(K-StockTree!DD119,0)),EXP(-rr*h)*(pstar*DE119+(1-pstar)*DE120)))</f>
        <v/>
      </c>
      <c r="DE119" s="20" t="str">
        <f>IF(StockTree!DE119="","",IF(T=DE$10,IF(CallFlag=1,MAX(StockTree!DE119-K,0),MAX(K-StockTree!DE119,0)),EXP(-rr*h)*(pstar*DF119+(1-pstar)*DF120)))</f>
        <v/>
      </c>
      <c r="DF119" s="20" t="str">
        <f>IF(StockTree!DF119="","",IF(T=DF$10,IF(CallFlag=1,MAX(StockTree!DF119-K,0),MAX(K-StockTree!DF119,0)),EXP(-rr*h)*(pstar*DG119+(1-pstar)*DG120)))</f>
        <v/>
      </c>
      <c r="DG119" s="20" t="str">
        <f>IF(StockTree!DG119="","",IF(T=DG$10,IF(CallFlag=1,MAX(StockTree!DG119-K,0),MAX(K-StockTree!DG119,0)),EXP(-rr*h)*(pstar*DH119+(1-pstar)*DH120)))</f>
        <v/>
      </c>
      <c r="DH119" s="20" t="str">
        <f>IF(StockTree!DH119="","",IF(T=DH$10,IF(CallFlag=1,MAX(StockTree!DH119-K,0),MAX(K-StockTree!DH119,0)),EXP(-rr*h)*(pstar*DI119+(1-pstar)*DI120)))</f>
        <v/>
      </c>
      <c r="DI119" s="20" t="str">
        <f>IF(StockTree!DI119="","",IF(T=DI$10,IF(CallFlag=1,MAX(StockTree!DI119-K,0),MAX(K-StockTree!DI119,0)),EXP(-rr*h)*(pstar*DJ119+(1-pstar)*DJ120)))</f>
        <v/>
      </c>
      <c r="DJ119" s="20" t="str">
        <f>IF(StockTree!DJ119="","",IF(T=DJ$10,IF(CallFlag=1,MAX(StockTree!DJ119-K,0),MAX(K-StockTree!DJ119,0)),EXP(-rr*h)*(pstar*DK119+(1-pstar)*DK120)))</f>
        <v/>
      </c>
      <c r="DK119" s="20" t="str">
        <f>IF(StockTree!DK119="","",IF(T=DK$10,IF(CallFlag=1,MAX(StockTree!DK119-K,0),MAX(K-StockTree!DK119,0)),EXP(-rr*h)*(pstar*DL119+(1-pstar)*DL120)))</f>
        <v/>
      </c>
      <c r="DL119" s="20" t="str">
        <f>IF(StockTree!DL119="","",IF(T=DL$10,IF(CallFlag=1,MAX(StockTree!DL119-K,0),MAX(K-StockTree!DL119,0)),EXP(-rr*h)*(pstar*DM119+(1-pstar)*DM120)))</f>
        <v/>
      </c>
      <c r="DM119" s="20" t="str">
        <f>IF(StockTree!DM119="","",IF(T=DM$10,IF(CallFlag=1,MAX(StockTree!DM119-K,0),MAX(K-StockTree!DM119,0)),EXP(-rr*h)*(pstar*DN119+(1-pstar)*DN120)))</f>
        <v/>
      </c>
      <c r="DN119" s="20" t="str">
        <f>IF(StockTree!DN119="","",IF(T=DN$10,IF(CallFlag=1,MAX(StockTree!DN119-K,0),MAX(K-StockTree!DN119,0)),EXP(-rr*h)*(pstar*DO119+(1-pstar)*DO120)))</f>
        <v/>
      </c>
      <c r="DO119" s="20" t="str">
        <f>IF(StockTree!DO119="","",IF(T=DO$10,IF(CallFlag=1,MAX(StockTree!DO119-K,0),MAX(K-StockTree!DO119,0)),EXP(-rr*h)*(pstar*DP119+(1-pstar)*DP120)))</f>
        <v/>
      </c>
      <c r="DP119" s="20" t="str">
        <f>IF(StockTree!DP119="","",IF(T=DP$10,IF(CallFlag=1,MAX(StockTree!DP119-K,0),MAX(K-StockTree!DP119,0)),EXP(-rr*h)*(pstar*DQ119+(1-pstar)*DQ120)))</f>
        <v/>
      </c>
      <c r="DQ119" s="20" t="str">
        <f>IF(StockTree!DQ119="","",IF(T=DQ$10,IF(CallFlag=1,MAX(StockTree!DQ119-K,0),MAX(K-StockTree!DQ119,0)),EXP(-rr*h)*(pstar*DR119+(1-pstar)*DR120)))</f>
        <v/>
      </c>
      <c r="DR119" s="20" t="str">
        <f>IF(StockTree!DR119="","",IF(T=DR$10,IF(CallFlag=1,MAX(StockTree!DR119-K,0),MAX(K-StockTree!DR119,0)),EXP(-rr*h)*(pstar*DS119+(1-pstar)*DS120)))</f>
        <v/>
      </c>
      <c r="DS119" s="20" t="str">
        <f>IF(StockTree!DS119="","",IF(T=DS$10,IF(CallFlag=1,MAX(StockTree!DS119-K,0),MAX(K-StockTree!DS119,0)),EXP(-rr*h)*(pstar*DT119+(1-pstar)*DT120)))</f>
        <v/>
      </c>
      <c r="DT119" s="20" t="str">
        <f>IF(StockTree!DT119="","",IF(T=DT$10,IF(CallFlag=1,MAX(StockTree!DT119-K,0),MAX(K-StockTree!DT119,0)),EXP(-rr*h)*(pstar*DU119+(1-pstar)*DU120)))</f>
        <v/>
      </c>
      <c r="DU119" s="20" t="str">
        <f>IF(StockTree!DU119="","",IF(T=DU$10,IF(CallFlag=1,MAX(StockTree!DU119-K,0),MAX(K-StockTree!DU119,0)),EXP(-rr*h)*(pstar*DV119+(1-pstar)*DV120)))</f>
        <v/>
      </c>
      <c r="DV119" s="20" t="str">
        <f>IF(StockTree!DV119="","",IF(T=DV$10,IF(CallFlag=1,MAX(StockTree!DV119-K,0),MAX(K-StockTree!DV119,0)),EXP(-rr*h)*(pstar*DW119+(1-pstar)*DW120)))</f>
        <v/>
      </c>
      <c r="DW119" s="20" t="str">
        <f>IF(StockTree!DW119="","",IF(T=DW$10,IF(CallFlag=1,MAX(StockTree!DW119-K,0),MAX(K-StockTree!DW119,0)),EXP(-rr*h)*(pstar*DX119+(1-pstar)*DX120)))</f>
        <v/>
      </c>
      <c r="DX119" s="20" t="str">
        <f>IF(StockTree!DX119="","",IF(T=DX$10,IF(CallFlag=1,MAX(StockTree!DX119-K,0),MAX(K-StockTree!DX119,0)),EXP(-rr*h)*(pstar*DY119+(1-pstar)*DY120)))</f>
        <v/>
      </c>
      <c r="DY119" s="20" t="str">
        <f>IF(StockTree!DY119="","",IF(T=DY$10,IF(CallFlag=1,MAX(StockTree!DY119-K,0),MAX(K-StockTree!DY119,0)),EXP(-rr*h)*(pstar*DZ119+(1-pstar)*DZ120)))</f>
        <v/>
      </c>
      <c r="DZ119" s="20" t="str">
        <f>IF(StockTree!DZ119="","",IF(T=DZ$10,IF(CallFlag=1,MAX(StockTree!DZ119-K,0),MAX(K-StockTree!DZ119,0)),EXP(-rr*h)*(pstar*EA119+(1-pstar)*EA120)))</f>
        <v/>
      </c>
      <c r="EA119" s="20" t="str">
        <f>IF(StockTree!EA119="","",IF(T=EA$10,IF(CallFlag=1,MAX(StockTree!EA119-K,0),MAX(K-StockTree!EA119,0)),EXP(-rr*h)*(pstar*EB119+(1-pstar)*EB120)))</f>
        <v/>
      </c>
      <c r="EB119" s="20" t="str">
        <f>IF(StockTree!EB119="","",IF(T=EB$10,IF(CallFlag=1,MAX(StockTree!EB119-K,0),MAX(K-StockTree!EB119,0)),EXP(-rr*h)*(pstar*EC119+(1-pstar)*EC120)))</f>
        <v/>
      </c>
      <c r="EC119" s="20" t="str">
        <f>IF(StockTree!EC119="","",IF(T=EC$10,IF(CallFlag=1,MAX(StockTree!EC119-K,0),MAX(K-StockTree!EC119,0)),EXP(-rr*h)*(pstar*ED119+(1-pstar)*ED120)))</f>
        <v/>
      </c>
      <c r="ED119" s="20" t="str">
        <f>IF(StockTree!ED119="","",IF(T=ED$10,IF(CallFlag=1,MAX(StockTree!ED119-K,0),MAX(K-StockTree!ED119,0)),EXP(-rr*h)*(pstar*EE119+(1-pstar)*EE120)))</f>
        <v/>
      </c>
      <c r="EE119" s="20" t="str">
        <f>IF(StockTree!EE119="","",IF(T=EE$10,IF(CallFlag=1,MAX(StockTree!EE119-K,0),MAX(K-StockTree!EE119,0)),EXP(-rr*h)*(pstar*EF119+(1-pstar)*EF120)))</f>
        <v/>
      </c>
      <c r="EF119" s="20" t="str">
        <f>IF(StockTree!EF119="","",IF(T=EF$10,IF(CallFlag=1,MAX(StockTree!EF119-K,0),MAX(K-StockTree!EF119,0)),EXP(-rr*h)*(pstar*EG119+(1-pstar)*EG120)))</f>
        <v/>
      </c>
      <c r="EG119" s="20" t="str">
        <f>IF(StockTree!EG119="","",IF(T=EG$10,IF(CallFlag=1,MAX(StockTree!EG119-K,0),MAX(K-StockTree!EG119,0)),EXP(-rr*h)*(pstar*EH119+(1-pstar)*EH120)))</f>
        <v/>
      </c>
      <c r="EH119" s="20" t="str">
        <f>IF(StockTree!EH119="","",IF(T=EH$10,IF(CallFlag=1,MAX(StockTree!EH119-K,0),MAX(K-StockTree!EH119,0)),EXP(-rr*h)*(pstar*EI119+(1-pstar)*EI120)))</f>
        <v/>
      </c>
      <c r="EI119" s="20" t="str">
        <f>IF(StockTree!EI119="","",IF(T=EI$10,IF(CallFlag=1,MAX(StockTree!EI119-K,0),MAX(K-StockTree!EI119,0)),EXP(-rr*h)*(pstar*EJ119+(1-pstar)*EJ120)))</f>
        <v/>
      </c>
      <c r="EJ119" s="20" t="str">
        <f>IF(StockTree!EJ119="","",IF(T=EJ$10,IF(CallFlag=1,MAX(StockTree!EJ119-K,0),MAX(K-StockTree!EJ119,0)),EXP(-rr*h)*(pstar*EK119+(1-pstar)*EK120)))</f>
        <v/>
      </c>
      <c r="EK119" s="20" t="str">
        <f>IF(StockTree!EK119="","",IF(T=EK$10,IF(CallFlag=1,MAX(StockTree!EK119-K,0),MAX(K-StockTree!EK119,0)),EXP(-rr*h)*(pstar*EL119+(1-pstar)*EL120)))</f>
        <v/>
      </c>
      <c r="EL119" s="20" t="str">
        <f>IF(StockTree!EL119="","",IF(T=EL$10,IF(CallFlag=1,MAX(StockTree!EL119-K,0),MAX(K-StockTree!EL119,0)),EXP(-rr*h)*(pstar*EM119+(1-pstar)*EM120)))</f>
        <v/>
      </c>
      <c r="EM119" s="20" t="str">
        <f>IF(StockTree!EM119="","",IF(T=EM$10,IF(CallFlag=1,MAX(StockTree!EM119-K,0),MAX(K-StockTree!EM119,0)),EXP(-rr*h)*(pstar*EN119+(1-pstar)*EN120)))</f>
        <v/>
      </c>
      <c r="EN119" s="20" t="str">
        <f>IF(StockTree!EN119="","",IF(T=EN$10,IF(CallFlag=1,MAX(StockTree!EN119-K,0),MAX(K-StockTree!EN119,0)),EXP(-rr*h)*(pstar*EO119+(1-pstar)*EO120)))</f>
        <v/>
      </c>
      <c r="EO119" s="20" t="str">
        <f>IF(StockTree!EO119="","",IF(T=EO$10,IF(CallFlag=1,MAX(StockTree!EO119-K,0),MAX(K-StockTree!EO119,0)),EXP(-rr*h)*(pstar*EP119+(1-pstar)*EP120)))</f>
        <v/>
      </c>
      <c r="EP119" s="20" t="str">
        <f>IF(StockTree!EP119="","",IF(T=EP$10,IF(CallFlag=1,MAX(StockTree!EP119-K,0),MAX(K-StockTree!EP119,0)),EXP(-rr*h)*(pstar*EQ119+(1-pstar)*EQ120)))</f>
        <v/>
      </c>
      <c r="EQ119" s="20" t="str">
        <f>IF(StockTree!EQ119="","",IF(T=EQ$10,IF(CallFlag=1,MAX(StockTree!EQ119-K,0),MAX(K-StockTree!EQ119,0)),EXP(-rr*h)*(pstar*ER119+(1-pstar)*ER120)))</f>
        <v/>
      </c>
      <c r="ER119" s="20" t="str">
        <f>IF(StockTree!ER119="","",IF(T=ER$10,IF(CallFlag=1,MAX(StockTree!ER119-K,0),MAX(K-StockTree!ER119,0)),EXP(-rr*h)*(pstar*ES119+(1-pstar)*ES120)))</f>
        <v/>
      </c>
      <c r="ES119" s="20" t="str">
        <f>IF(StockTree!ES119="","",IF(T=ES$10,IF(CallFlag=1,MAX(StockTree!ES119-K,0),MAX(K-StockTree!ES119,0)),EXP(-rr*h)*(pstar*ET119+(1-pstar)*ET120)))</f>
        <v/>
      </c>
      <c r="ET119" s="20" t="str">
        <f>IF(StockTree!ET119="","",IF(T=ET$10,IF(CallFlag=1,MAX(StockTree!ET119-K,0),MAX(K-StockTree!ET119,0)),EXP(-rr*h)*(pstar*EU119+(1-pstar)*EU120)))</f>
        <v/>
      </c>
      <c r="EU119" s="20" t="str">
        <f>IF(StockTree!EU119="","",IF(T=EU$10,IF(CallFlag=1,MAX(StockTree!EU119-K,0),MAX(K-StockTree!EU119,0)),EXP(-rr*h)*(pstar*EV119+(1-pstar)*EV120)))</f>
        <v/>
      </c>
      <c r="EV119" s="20" t="str">
        <f>IF(StockTree!EV119="","",IF(T=EV$10,IF(CallFlag=1,MAX(StockTree!EV119-K,0),MAX(K-StockTree!EV119,0)),EXP(-rr*h)*(pstar*EW119+(1-pstar)*EW120)))</f>
        <v/>
      </c>
      <c r="EW119" s="20" t="str">
        <f>IF(StockTree!EW119="","",IF(T=EW$10,IF(CallFlag=1,MAX(StockTree!EW119-K,0),MAX(K-StockTree!EW119,0)),EXP(-rr*h)*(pstar*EX119+(1-pstar)*EX120)))</f>
        <v/>
      </c>
      <c r="EX119" s="20" t="str">
        <f>IF(StockTree!EX119="","",IF(T=EX$10,IF(CallFlag=1,MAX(StockTree!EX119-K,0),MAX(K-StockTree!EX119,0)),EXP(-rr*h)*(pstar*EY119+(1-pstar)*EY120)))</f>
        <v/>
      </c>
      <c r="EY119" s="20" t="str">
        <f>IF(StockTree!EY119="","",IF(T=EY$10,IF(CallFlag=1,MAX(StockTree!EY119-K,0),MAX(K-StockTree!EY119,0)),EXP(-rr*h)*(pstar*EZ119+(1-pstar)*EZ120)))</f>
        <v/>
      </c>
      <c r="EZ119" s="20" t="str">
        <f>IF(StockTree!EZ119="","",IF(T=EZ$10,IF(CallFlag=1,MAX(StockTree!EZ119-K,0),MAX(K-StockTree!EZ119,0)),EXP(-rr*h)*(pstar*FA119+(1-pstar)*FA120)))</f>
        <v/>
      </c>
      <c r="FA119" s="20" t="str">
        <f>IF(StockTree!FA119="","",IF(T=FA$10,IF(CallFlag=1,MAX(StockTree!FA119-K,0),MAX(K-StockTree!FA119,0)),EXP(-rr*h)*(pstar*FB119+(1-pstar)*FB120)))</f>
        <v/>
      </c>
      <c r="FB119" s="20" t="str">
        <f>IF(StockTree!FB119="","",IF(T=FB$10,IF(CallFlag=1,MAX(StockTree!FB119-K,0),MAX(K-StockTree!FB119,0)),EXP(-rr*h)*(pstar*FC119+(1-pstar)*FC120)))</f>
        <v/>
      </c>
      <c r="FC119" s="20" t="str">
        <f>IF(StockTree!FC119="","",IF(T=FC$10,IF(CallFlag=1,MAX(StockTree!FC119-K,0),MAX(K-StockTree!FC119,0)),EXP(-rr*h)*(pstar*FD119+(1-pstar)*FD120)))</f>
        <v/>
      </c>
      <c r="FD119" s="20" t="str">
        <f>IF(StockTree!FD119="","",IF(T=FD$10,IF(CallFlag=1,MAX(StockTree!FD119-K,0),MAX(K-StockTree!FD119,0)),EXP(-rr*h)*(pstar*FE119+(1-pstar)*FE120)))</f>
        <v/>
      </c>
      <c r="FE119" s="20" t="str">
        <f>IF(StockTree!FE119="","",IF(T=FE$10,IF(CallFlag=1,MAX(StockTree!FE119-K,0),MAX(K-StockTree!FE119,0)),EXP(-rr*h)*(pstar*FF119+(1-pstar)*FF120)))</f>
        <v/>
      </c>
      <c r="FF119" s="20" t="str">
        <f>IF(StockTree!FF119="","",IF(T=FF$10,IF(CallFlag=1,MAX(StockTree!FF119-K,0),MAX(K-StockTree!FF119,0)),EXP(-rr*h)*(pstar*FG119+(1-pstar)*FG120)))</f>
        <v/>
      </c>
      <c r="FG119" s="20" t="str">
        <f>IF(StockTree!FG119="","",IF(T=FG$10,IF(CallFlag=1,MAX(StockTree!FG119-K,0),MAX(K-StockTree!FG119,0)),EXP(-rr*h)*(pstar*FH119+(1-pstar)*FH120)))</f>
        <v/>
      </c>
      <c r="FH119" s="20" t="str">
        <f>IF(StockTree!FH119="","",IF(T=FH$10,IF(CallFlag=1,MAX(StockTree!FH119-K,0),MAX(K-StockTree!FH119,0)),EXP(-rr*h)*(pstar*FI119+(1-pstar)*FI120)))</f>
        <v/>
      </c>
      <c r="FI119" s="20" t="str">
        <f>IF(StockTree!FI119="","",IF(T=FI$10,IF(CallFlag=1,MAX(StockTree!FI119-K,0),MAX(K-StockTree!FI119,0)),EXP(-rr*h)*(pstar*FJ119+(1-pstar)*FJ120)))</f>
        <v/>
      </c>
      <c r="FJ119" s="20" t="str">
        <f>IF(StockTree!FJ119="","",IF(T=FJ$10,IF(CallFlag=1,MAX(StockTree!FJ119-K,0),MAX(K-StockTree!FJ119,0)),EXP(-rr*h)*(pstar*FK119+(1-pstar)*FK120)))</f>
        <v/>
      </c>
      <c r="FK119" s="20" t="str">
        <f>IF(StockTree!FK119="","",IF(T=FK$10,IF(CallFlag=1,MAX(StockTree!FK119-K,0),MAX(K-StockTree!FK119,0)),EXP(-rr*h)*(pstar*FL119+(1-pstar)*FL120)))</f>
        <v/>
      </c>
      <c r="FL119" s="20" t="str">
        <f>IF(StockTree!FL119="","",IF(T=FL$10,IF(CallFlag=1,MAX(StockTree!FL119-K,0),MAX(K-StockTree!FL119,0)),EXP(-rr*h)*(pstar*FM119+(1-pstar)*FM120)))</f>
        <v/>
      </c>
      <c r="FM119" s="20" t="str">
        <f>IF(StockTree!FM119="","",IF(T=FM$10,IF(CallFlag=1,MAX(StockTree!FM119-K,0),MAX(K-StockTree!FM119,0)),EXP(-rr*h)*(pstar*FN119+(1-pstar)*FN120)))</f>
        <v/>
      </c>
      <c r="FN119" s="20" t="str">
        <f>IF(StockTree!FN119="","",IF(T=FN$10,IF(CallFlag=1,MAX(StockTree!FN119-K,0),MAX(K-StockTree!FN119,0)),EXP(-rr*h)*(pstar*FO119+(1-pstar)*FO120)))</f>
        <v/>
      </c>
      <c r="FO119" s="20" t="str">
        <f>IF(StockTree!FO119="","",IF(T=FO$10,IF(CallFlag=1,MAX(StockTree!FO119-K,0),MAX(K-StockTree!FO119,0)),EXP(-rr*h)*(pstar*FP119+(1-pstar)*FP120)))</f>
        <v/>
      </c>
      <c r="FP119" s="20" t="str">
        <f>IF(StockTree!FP119="","",IF(T=FP$10,IF(CallFlag=1,MAX(StockTree!FP119-K,0),MAX(K-StockTree!FP119,0)),EXP(-rr*h)*(pstar*FQ119+(1-pstar)*FQ120)))</f>
        <v/>
      </c>
      <c r="FQ119" s="20" t="str">
        <f>IF(StockTree!FQ119="","",IF(T=FQ$10,IF(CallFlag=1,MAX(StockTree!FQ119-K,0),MAX(K-StockTree!FQ119,0)),EXP(-rr*h)*(pstar*FR119+(1-pstar)*FR120)))</f>
        <v/>
      </c>
      <c r="FR119" s="20" t="str">
        <f>IF(StockTree!FR119="","",IF(T=FR$10,IF(CallFlag=1,MAX(StockTree!FR119-K,0),MAX(K-StockTree!FR119,0)),EXP(-rr*h)*(pstar*FS119+(1-pstar)*FS120)))</f>
        <v/>
      </c>
      <c r="FS119" s="20" t="str">
        <f>IF(StockTree!FS119="","",IF(T=FS$10,IF(CallFlag=1,MAX(StockTree!FS119-K,0),MAX(K-StockTree!FS119,0)),EXP(-rr*h)*(pstar*FT119+(1-pstar)*FT120)))</f>
        <v/>
      </c>
      <c r="FT119" s="20" t="str">
        <f>IF(StockTree!FT119="","",IF(T=FT$10,IF(CallFlag=1,MAX(StockTree!FT119-K,0),MAX(K-StockTree!FT119,0)),EXP(-rr*h)*(pstar*FU119+(1-pstar)*FU120)))</f>
        <v/>
      </c>
      <c r="FU119" s="20" t="str">
        <f>IF(StockTree!FU119="","",IF(T=FU$10,IF(CallFlag=1,MAX(StockTree!FU119-K,0),MAX(K-StockTree!FU119,0)),EXP(-rr*h)*(pstar*FV119+(1-pstar)*FV120)))</f>
        <v/>
      </c>
      <c r="FV119" s="20" t="str">
        <f>IF(StockTree!FV119="","",IF(T=FV$10,IF(CallFlag=1,MAX(StockTree!FV119-K,0),MAX(K-StockTree!FV119,0)),EXP(-rr*h)*(pstar*FW119+(1-pstar)*FW120)))</f>
        <v/>
      </c>
      <c r="FW119" s="20" t="str">
        <f>IF(StockTree!FW119="","",IF(T=FW$10,IF(CallFlag=1,MAX(StockTree!FW119-K,0),MAX(K-StockTree!FW119,0)),EXP(-rr*h)*(pstar*FX119+(1-pstar)*FX120)))</f>
        <v/>
      </c>
      <c r="FX119" s="20" t="str">
        <f>IF(StockTree!FX119="","",IF(T=FX$10,IF(CallFlag=1,MAX(StockTree!FX119-K,0),MAX(K-StockTree!FX119,0)),EXP(-rr*h)*(pstar*FY119+(1-pstar)*FY120)))</f>
        <v/>
      </c>
      <c r="FY119" s="20" t="str">
        <f>IF(StockTree!FY119="","",IF(T=FY$10,IF(CallFlag=1,MAX(StockTree!FY119-K,0),MAX(K-StockTree!FY119,0)),EXP(-rr*h)*(pstar*FZ119+(1-pstar)*FZ120)))</f>
        <v/>
      </c>
      <c r="FZ119" s="20" t="str">
        <f>IF(StockTree!FZ119="","",IF(T=FZ$10,IF(CallFlag=1,MAX(StockTree!FZ119-K,0),MAX(K-StockTree!FZ119,0)),EXP(-rr*h)*(pstar*GA119+(1-pstar)*GA120)))</f>
        <v/>
      </c>
      <c r="GA119" s="20" t="str">
        <f>IF(StockTree!GA119="","",IF(T=GA$10,IF(CallFlag=1,MAX(StockTree!GA119-K,0),MAX(K-StockTree!GA119,0)),EXP(-rr*h)*(pstar*GB119+(1-pstar)*GB120)))</f>
        <v/>
      </c>
      <c r="GB119" s="20" t="str">
        <f>IF(StockTree!GB119="","",IF(T=GB$10,IF(CallFlag=1,MAX(StockTree!GB119-K,0),MAX(K-StockTree!GB119,0)),EXP(-rr*h)*(pstar*GC119+(1-pstar)*GC120)))</f>
        <v/>
      </c>
      <c r="GC119" s="20" t="str">
        <f>IF(StockTree!GC119="","",IF(T=GC$10,IF(CallFlag=1,MAX(StockTree!GC119-K,0),MAX(K-StockTree!GC119,0)),EXP(-rr*h)*(pstar*GD119+(1-pstar)*GD120)))</f>
        <v/>
      </c>
      <c r="GD119" s="20" t="str">
        <f>IF(StockTree!GD119="","",IF(T=GD$10,IF(CallFlag=1,MAX(StockTree!GD119-K,0),MAX(K-StockTree!GD119,0)),EXP(-rr*h)*(pstar*GE119+(1-pstar)*GE120)))</f>
        <v/>
      </c>
      <c r="GE119" s="20" t="str">
        <f>IF(StockTree!GE119="","",IF(T=GE$10,IF(CallFlag=1,MAX(StockTree!GE119-K,0),MAX(K-StockTree!GE119,0)),EXP(-rr*h)*(pstar*GF119+(1-pstar)*GF120)))</f>
        <v/>
      </c>
      <c r="GF119" s="20" t="str">
        <f>IF(StockTree!GF119="","",IF(T=GF$10,IF(CallFlag=1,MAX(StockTree!GF119-K,0),MAX(K-StockTree!GF119,0)),EXP(-rr*h)*(pstar*GG119+(1-pstar)*GG120)))</f>
        <v/>
      </c>
      <c r="GG119" s="20" t="str">
        <f>IF(StockTree!GG119="","",IF(T=GG$10,IF(CallFlag=1,MAX(StockTree!GG119-K,0),MAX(K-StockTree!GG119,0)),EXP(-rr*h)*(pstar*GH119+(1-pstar)*GH120)))</f>
        <v/>
      </c>
      <c r="GH119" s="20" t="str">
        <f>IF(StockTree!GH119="","",IF(T=GH$10,IF(CallFlag=1,MAX(StockTree!GH119-K,0),MAX(K-StockTree!GH119,0)),EXP(-rr*h)*(pstar*GI119+(1-pstar)*GI120)))</f>
        <v/>
      </c>
      <c r="GI119" s="20" t="str">
        <f>IF(StockTree!GI119="","",IF(T=GI$10,IF(CallFlag=1,MAX(StockTree!GI119-K,0),MAX(K-StockTree!GI119,0)),EXP(-rr*h)*(pstar*GJ119+(1-pstar)*GJ120)))</f>
        <v/>
      </c>
      <c r="GJ119" s="20" t="str">
        <f>IF(StockTree!GJ119="","",IF(T=GJ$10,IF(CallFlag=1,MAX(StockTree!GJ119-K,0),MAX(K-StockTree!GJ119,0)),EXP(-rr*h)*(pstar*GK119+(1-pstar)*GK120)))</f>
        <v/>
      </c>
      <c r="GK119" s="20" t="str">
        <f>IF(StockTree!GK119="","",IF(T=GK$10,IF(CallFlag=1,MAX(StockTree!GK119-K,0),MAX(K-StockTree!GK119,0)),EXP(-rr*h)*(pstar*GL119+(1-pstar)*GL120)))</f>
        <v/>
      </c>
      <c r="GL119" s="20" t="str">
        <f>IF(StockTree!GL119="","",IF(T=GL$10,IF(CallFlag=1,MAX(StockTree!GL119-K,0),MAX(K-StockTree!GL119,0)),EXP(-rr*h)*(pstar*GM119+(1-pstar)*GM120)))</f>
        <v/>
      </c>
      <c r="GM119" s="20" t="str">
        <f>IF(StockTree!GM119="","",IF(T=GM$10,IF(CallFlag=1,MAX(StockTree!GM119-K,0),MAX(K-StockTree!GM119,0)),EXP(-rr*h)*(pstar*GN119+(1-pstar)*GN120)))</f>
        <v/>
      </c>
      <c r="GN119" s="20" t="str">
        <f>IF(StockTree!GN119="","",IF(T=GN$10,IF(CallFlag=1,MAX(StockTree!GN119-K,0),MAX(K-StockTree!GN119,0)),EXP(-rr*h)*(pstar*GO119+(1-pstar)*GO120)))</f>
        <v/>
      </c>
      <c r="GO119" s="20" t="str">
        <f>IF(StockTree!GO119="","",IF(T=GO$10,IF(CallFlag=1,MAX(StockTree!GO119-K,0),MAX(K-StockTree!GO119,0)),EXP(-rr*h)*(pstar*GP119+(1-pstar)*GP120)))</f>
        <v/>
      </c>
      <c r="GP119" s="20" t="str">
        <f>IF(StockTree!GP119="","",IF(T=GP$10,IF(CallFlag=1,MAX(StockTree!GP119-K,0),MAX(K-StockTree!GP119,0)),EXP(-rr*h)*(pstar*GQ119+(1-pstar)*GQ120)))</f>
        <v/>
      </c>
      <c r="GQ119" s="20" t="str">
        <f>IF(StockTree!GQ119="","",IF(T=GQ$10,IF(CallFlag=1,MAX(StockTree!GQ119-K,0),MAX(K-StockTree!GQ119,0)),EXP(-rr*h)*(pstar*GR119+(1-pstar)*GR120)))</f>
        <v/>
      </c>
      <c r="GR119" s="20" t="str">
        <f>IF(StockTree!GR119="","",IF(T=GR$10,IF(CallFlag=1,MAX(StockTree!GR119-K,0),MAX(K-StockTree!GR119,0)),EXP(-rr*h)*(pstar*GS119+(1-pstar)*GS120)))</f>
        <v/>
      </c>
      <c r="GS119" s="20" t="str">
        <f>IF(StockTree!GS119="","",IF(T=GS$10,IF(CallFlag=1,MAX(StockTree!GS119-K,0),MAX(K-StockTree!GS119,0)),EXP(-rr*h)*(pstar*GT119+(1-pstar)*GT120)))</f>
        <v/>
      </c>
      <c r="GT119" s="20" t="str">
        <f>IF(StockTree!GT119="","",IF(T=GT$10,IF(CallFlag=1,MAX(StockTree!GT119-K,0),MAX(K-StockTree!GT119,0)),EXP(-rr*h)*(pstar*GU119+(1-pstar)*GU120)))</f>
        <v/>
      </c>
      <c r="GU119" s="20" t="str">
        <f>IF(StockTree!GU119="","",IF(T=GU$10,IF(CallFlag=1,MAX(StockTree!GU119-K,0),MAX(K-StockTree!GU119,0)),EXP(-rr*h)*(pstar*GV119+(1-pstar)*GV120)))</f>
        <v/>
      </c>
      <c r="GV119" s="20" t="str">
        <f>IF(StockTree!GV119="","",IF(T=GV$10,IF(CallFlag=1,MAX(StockTree!GV119-K,0),MAX(K-StockTree!GV119,0)),EXP(-rr*h)*(pstar*GW119+(1-pstar)*GW120)))</f>
        <v/>
      </c>
      <c r="GW119" s="20" t="str">
        <f>IF(StockTree!GW119="","",IF(T=GW$10,IF(CallFlag=1,MAX(StockTree!GW119-K,0),MAX(K-StockTree!GW119,0)),EXP(-rr*h)*(pstar*GX119+(1-pstar)*GX120)))</f>
        <v/>
      </c>
      <c r="GX119" s="20" t="str">
        <f>IF(StockTree!GX119="","",IF(T=GX$10,IF(CallFlag=1,MAX(StockTree!GX119-K,0),MAX(K-StockTree!GX119,0)),EXP(-rr*h)*(pstar*GY119+(1-pstar)*GY120)))</f>
        <v/>
      </c>
      <c r="GY119" s="20" t="str">
        <f>IF(StockTree!GY119="","",IF(T=GY$10,IF(CallFlag=1,MAX(StockTree!GY119-K,0),MAX(K-StockTree!GY119,0)),EXP(-rr*h)*(pstar*GZ119+(1-pstar)*GZ120)))</f>
        <v/>
      </c>
      <c r="GZ119" s="20" t="str">
        <f>IF(StockTree!GZ119="","",IF(T=GZ$10,IF(CallFlag=1,MAX(StockTree!GZ119-K,0),MAX(K-StockTree!GZ119,0)),EXP(-rr*h)*(pstar*HA119+(1-pstar)*HA120)))</f>
        <v/>
      </c>
      <c r="HA119" s="20" t="str">
        <f>IF(StockTree!HA119="","",IF(T=HA$10,IF(CallFlag=1,MAX(StockTree!HA119-K,0),MAX(K-StockTree!HA119,0)),EXP(-rr*h)*(pstar*HB119+(1-pstar)*HB120)))</f>
        <v/>
      </c>
      <c r="HB119" s="20" t="str">
        <f>IF(StockTree!HB119="","",IF(T=HB$10,IF(CallFlag=1,MAX(StockTree!HB119-K,0),MAX(K-StockTree!HB119,0)),EXP(-rr*h)*(pstar*HC119+(1-pstar)*HC120)))</f>
        <v/>
      </c>
      <c r="HC119" s="20" t="str">
        <f>IF(StockTree!HC119="","",IF(T=HC$10,IF(CallFlag=1,MAX(StockTree!HC119-K,0),MAX(K-StockTree!HC119,0)),EXP(-rr*h)*(pstar*HD119+(1-pstar)*HD120)))</f>
        <v/>
      </c>
      <c r="HD119" s="20" t="str">
        <f>IF(StockTree!HD119="","",IF(T=HD$10,IF(CallFlag=1,MAX(StockTree!HD119-K,0),MAX(K-StockTree!HD119,0)),EXP(-rr*h)*(pstar*HE119+(1-pstar)*HE120)))</f>
        <v/>
      </c>
      <c r="HE119" s="20" t="str">
        <f>IF(StockTree!HE119="","",IF(T=HE$10,IF(CallFlag=1,MAX(StockTree!HE119-K,0),MAX(K-StockTree!HE119,0)),EXP(-rr*h)*(pstar*HF119+(1-pstar)*HF120)))</f>
        <v/>
      </c>
      <c r="HF119" s="20" t="str">
        <f>IF(StockTree!HF119="","",IF(T=HF$10,IF(CallFlag=1,MAX(StockTree!HF119-K,0),MAX(K-StockTree!HF119,0)),EXP(-rr*h)*(pstar*HG119+(1-pstar)*HG120)))</f>
        <v/>
      </c>
      <c r="HG119" s="20" t="str">
        <f>IF(StockTree!HG119="","",IF(T=HG$10,IF(CallFlag=1,MAX(StockTree!HG119-K,0),MAX(K-StockTree!HG119,0)),EXP(-rr*h)*(pstar*HH119+(1-pstar)*HH120)))</f>
        <v/>
      </c>
      <c r="HH119" s="20" t="str">
        <f>IF(StockTree!HH119="","",IF(T=HH$10,IF(CallFlag=1,MAX(StockTree!HH119-K,0),MAX(K-StockTree!HH119,0)),EXP(-rr*h)*(pstar*HI119+(1-pstar)*HI120)))</f>
        <v/>
      </c>
      <c r="HI119" s="20" t="str">
        <f>IF(StockTree!HI119="","",IF(T=HI$10,IF(CallFlag=1,MAX(StockTree!HI119-K,0),MAX(K-StockTree!HI119,0)),EXP(-rr*h)*(pstar*HJ119+(1-pstar)*HJ120)))</f>
        <v/>
      </c>
      <c r="HJ119" s="20" t="str">
        <f>IF(StockTree!HJ119="","",IF(T=HJ$10,IF(CallFlag=1,MAX(StockTree!HJ119-K,0),MAX(K-StockTree!HJ119,0)),EXP(-rr*h)*(pstar*HK119+(1-pstar)*HK120)))</f>
        <v/>
      </c>
      <c r="HK119" s="20" t="str">
        <f>IF(StockTree!HK119="","",IF(T=HK$10,IF(CallFlag=1,MAX(StockTree!HK119-K,0),MAX(K-StockTree!HK119,0)),EXP(-rr*h)*(pstar*HL119+(1-pstar)*HL120)))</f>
        <v/>
      </c>
      <c r="HL119" s="20" t="str">
        <f>IF(StockTree!HL119="","",IF(T=HL$10,IF(CallFlag=1,MAX(StockTree!HL119-K,0),MAX(K-StockTree!HL119,0)),EXP(-rr*h)*(pstar*HM119+(1-pstar)*HM120)))</f>
        <v/>
      </c>
      <c r="HM119" s="20" t="str">
        <f>IF(StockTree!HM119="","",IF(T=HM$10,IF(CallFlag=1,MAX(StockTree!HM119-K,0),MAX(K-StockTree!HM119,0)),EXP(-rr*h)*(pstar*HN119+(1-pstar)*HN120)))</f>
        <v/>
      </c>
      <c r="HN119" s="20" t="str">
        <f>IF(StockTree!HN119="","",IF(T=HN$10,IF(CallFlag=1,MAX(StockTree!HN119-K,0),MAX(K-StockTree!HN119,0)),EXP(-rr*h)*(pstar*HO119+(1-pstar)*HO120)))</f>
        <v/>
      </c>
      <c r="HO119" s="20" t="str">
        <f>IF(StockTree!HO119="","",IF(T=HO$10,IF(CallFlag=1,MAX(StockTree!HO119-K,0),MAX(K-StockTree!HO119,0)),EXP(-rr*h)*(pstar*HP119+(1-pstar)*HP120)))</f>
        <v/>
      </c>
      <c r="HP119" s="20" t="str">
        <f>IF(StockTree!HP119="","",IF(T=HP$10,IF(CallFlag=1,MAX(StockTree!HP119-K,0),MAX(K-StockTree!HP119,0)),EXP(-rr*h)*(pstar*HQ119+(1-pstar)*HQ120)))</f>
        <v/>
      </c>
      <c r="HQ119" s="20" t="str">
        <f>IF(StockTree!HQ119="","",IF(T=HQ$10,IF(CallFlag=1,MAX(StockTree!HQ119-K,0),MAX(K-StockTree!HQ119,0)),EXP(-rr*h)*(pstar*HR119+(1-pstar)*HR120)))</f>
        <v/>
      </c>
      <c r="HR119" s="20" t="str">
        <f>IF(StockTree!HR119="","",IF(T=HR$10,IF(CallFlag=1,MAX(StockTree!HR119-K,0),MAX(K-StockTree!HR119,0)),EXP(-rr*h)*(pstar*HS119+(1-pstar)*HS120)))</f>
        <v/>
      </c>
      <c r="HS119" s="20" t="str">
        <f>IF(StockTree!HS119="","",IF(T=HS$10,IF(CallFlag=1,MAX(StockTree!HS119-K,0),MAX(K-StockTree!HS119,0)),EXP(-rr*h)*(pstar*HT119+(1-pstar)*HT120)))</f>
        <v/>
      </c>
      <c r="HT119" s="20" t="str">
        <f>IF(StockTree!HT119="","",IF(T=HT$10,IF(CallFlag=1,MAX(StockTree!HT119-K,0),MAX(K-StockTree!HT119,0)),EXP(-rr*h)*(pstar*HU119+(1-pstar)*HU120)))</f>
        <v/>
      </c>
      <c r="HU119" s="20" t="str">
        <f>IF(StockTree!HU119="","",IF(T=HU$10,IF(CallFlag=1,MAX(StockTree!HU119-K,0),MAX(K-StockTree!HU119,0)),EXP(-rr*h)*(pstar*HV119+(1-pstar)*HV120)))</f>
        <v/>
      </c>
      <c r="HV119" s="20" t="str">
        <f>IF(StockTree!HV119="","",IF(T=HV$10,IF(CallFlag=1,MAX(StockTree!HV119-K,0),MAX(K-StockTree!HV119,0)),EXP(-rr*h)*(pstar*HW119+(1-pstar)*HW120)))</f>
        <v/>
      </c>
      <c r="HW119" s="20" t="str">
        <f>IF(StockTree!HW119="","",IF(T=HW$10,IF(CallFlag=1,MAX(StockTree!HW119-K,0),MAX(K-StockTree!HW119,0)),EXP(-rr*h)*(pstar*HX119+(1-pstar)*HX120)))</f>
        <v/>
      </c>
      <c r="HX119" s="20" t="str">
        <f>IF(StockTree!HX119="","",IF(T=HX$10,IF(CallFlag=1,MAX(StockTree!HX119-K,0),MAX(K-StockTree!HX119,0)),EXP(-rr*h)*(pstar*HY119+(1-pstar)*HY120)))</f>
        <v/>
      </c>
      <c r="HY119" s="20" t="str">
        <f>IF(StockTree!HY119="","",IF(T=HY$10,IF(CallFlag=1,MAX(StockTree!HY119-K,0),MAX(K-StockTree!HY119,0)),EXP(-rr*h)*(pstar*HZ119+(1-pstar)*HZ120)))</f>
        <v/>
      </c>
      <c r="HZ119" s="20" t="str">
        <f>IF(StockTree!HZ119="","",IF(T=HZ$10,IF(CallFlag=1,MAX(StockTree!HZ119-K,0),MAX(K-StockTree!HZ119,0)),EXP(-rr*h)*(pstar*IA119+(1-pstar)*IA120)))</f>
        <v/>
      </c>
      <c r="IA119" s="20" t="str">
        <f>IF(StockTree!IA119="","",IF(T=IA$10,IF(CallFlag=1,MAX(StockTree!IA119-K,0),MAX(K-StockTree!IA119,0)),EXP(-rr*h)*(pstar*IB119+(1-pstar)*IB120)))</f>
        <v/>
      </c>
      <c r="IB119" s="20" t="str">
        <f>IF(StockTree!IB119="","",IF(T=IB$10,IF(CallFlag=1,MAX(StockTree!IB119-K,0),MAX(K-StockTree!IB119,0)),EXP(-rr*h)*(pstar*IC119+(1-pstar)*IC120)))</f>
        <v/>
      </c>
      <c r="IC119" s="20" t="str">
        <f>IF(StockTree!IC119="","",IF(T=IC$10,IF(CallFlag=1,MAX(StockTree!IC119-K,0),MAX(K-StockTree!IC119,0)),EXP(-rr*h)*(pstar*ID119+(1-pstar)*ID120)))</f>
        <v/>
      </c>
      <c r="ID119" s="20" t="str">
        <f>IF(StockTree!ID119="","",IF(T=ID$10,IF(CallFlag=1,MAX(StockTree!ID119-K,0),MAX(K-StockTree!ID119,0)),EXP(-rr*h)*(pstar*IE119+(1-pstar)*IE120)))</f>
        <v/>
      </c>
      <c r="IE119" s="20" t="str">
        <f>IF(StockTree!IE119="","",IF(T=IE$10,IF(CallFlag=1,MAX(StockTree!IE119-K,0),MAX(K-StockTree!IE119,0)),EXP(-rr*h)*(pstar*IF119+(1-pstar)*IF120)))</f>
        <v/>
      </c>
      <c r="IF119" s="20" t="str">
        <f>IF(StockTree!IF119="","",IF(T=IF$10,IF(CallFlag=1,MAX(StockTree!IF119-K,0),MAX(K-StockTree!IF119,0)),EXP(-rr*h)*(pstar*IG119+(1-pstar)*IG120)))</f>
        <v/>
      </c>
      <c r="IG119" s="20" t="str">
        <f>IF(StockTree!IG119="","",IF(T=IG$10,IF(CallFlag=1,MAX(StockTree!IG119-K,0),MAX(K-StockTree!IG119,0)),EXP(-rr*h)*(pstar*IH119+(1-pstar)*IH120)))</f>
        <v/>
      </c>
      <c r="IH119" s="20" t="str">
        <f>IF(StockTree!IH119="","",IF(T=IH$10,IF(CallFlag=1,MAX(StockTree!IH119-K,0),MAX(K-StockTree!IH119,0)),EXP(-rr*h)*(pstar*II119+(1-pstar)*II120)))</f>
        <v/>
      </c>
      <c r="II119" s="20" t="str">
        <f>IF(StockTree!II119="","",IF(T=II$10,IF(CallFlag=1,MAX(StockTree!II119-K,0),MAX(K-StockTree!II119,0)),EXP(-rr*h)*(pstar*IJ119+(1-pstar)*IJ120)))</f>
        <v/>
      </c>
      <c r="IJ119" s="20" t="str">
        <f>IF(StockTree!IJ119="","",IF(T=IJ$10,IF(CallFlag=1,MAX(StockTree!IJ119-K,0),MAX(K-StockTree!IJ119,0)),EXP(-rr*h)*(pstar*IK119+(1-pstar)*IK120)))</f>
        <v/>
      </c>
      <c r="IK119" s="20" t="str">
        <f>IF(StockTree!IK119="","",IF(T=IK$10,IF(CallFlag=1,MAX(StockTree!IK119-K,0),MAX(K-StockTree!IK119,0)),EXP(-rr*h)*(pstar*IL119+(1-pstar)*IL120)))</f>
        <v/>
      </c>
      <c r="IL119" s="20" t="str">
        <f>IF(StockTree!IL119="","",IF(T=IL$10,IF(CallFlag=1,MAX(StockTree!IL119-K,0),MAX(K-StockTree!IL119,0)),EXP(-rr*h)*(pstar*IM119+(1-pstar)*IM120)))</f>
        <v/>
      </c>
      <c r="IM119" s="20" t="str">
        <f>IF(StockTree!IM119="","",IF(T=IM$10,IF(CallFlag=1,MAX(StockTree!IM119-K,0),MAX(K-StockTree!IM119,0)),EXP(-rr*h)*(pstar*IN119+(1-pstar)*IN120)))</f>
        <v/>
      </c>
      <c r="IN119" s="20" t="str">
        <f>IF(StockTree!IN119="","",IF(T=IN$10,IF(CallFlag=1,MAX(StockTree!IN119-K,0),MAX(K-StockTree!IN119,0)),EXP(-rr*h)*(pstar*IO119+(1-pstar)*IO120)))</f>
        <v/>
      </c>
      <c r="IO119" s="20" t="str">
        <f>IF(StockTree!IO119="","",IF(T=IO$10,IF(CallFlag=1,MAX(StockTree!IO119-K,0),MAX(K-StockTree!IO119,0)),EXP(-rr*h)*(pstar*IP119+(1-pstar)*IP120)))</f>
        <v/>
      </c>
      <c r="IP119" s="20" t="str">
        <f>IF(StockTree!IP119="","",IF(T=IP$10,IF(CallFlag=1,MAX(StockTree!IP119-K,0),MAX(K-StockTree!IP119,0)),EXP(-rr*h)*(pstar*IQ119+(1-pstar)*IQ120)))</f>
        <v/>
      </c>
      <c r="IQ119" s="20" t="str">
        <f>IF(StockTree!IQ119="","",IF(T=IQ$10,IF(CallFlag=1,MAX(StockTree!IQ119-K,0),MAX(K-StockTree!IQ119,0)),EXP(-rr*h)*(pstar*IR119+(1-pstar)*IR120)))</f>
        <v/>
      </c>
      <c r="IR119" s="20" t="str">
        <f>IF(StockTree!IR119="","",IF(T=IR$10,IF(CallFlag=1,MAX(StockTree!IR119-K,0),MAX(K-StockTree!IR119,0)),EXP(-rr*h)*(pstar*IS119+(1-pstar)*IS120)))</f>
        <v/>
      </c>
      <c r="IS119" s="20" t="str">
        <f>IF(StockTree!IS119="","",IF(T=IS$10,IF(CallFlag=1,MAX(StockTree!IS119-K,0),MAX(K-StockTree!IS119,0)),EXP(-rr*h)*(pstar*IT119+(1-pstar)*IT120)))</f>
        <v/>
      </c>
      <c r="IT119" s="20" t="str">
        <f>IF(StockTree!IT119="","",IF(T=IT$10,IF(CallFlag=1,MAX(StockTree!IT119-K,0),MAX(K-StockTree!IT119,0)),EXP(-rr*h)*(pstar*IU119+(1-pstar)*IU120)))</f>
        <v/>
      </c>
      <c r="IU119" s="20" t="str">
        <f>IF(StockTree!IU119="","",IF(T=IU$10,IF(CallFlag=1,MAX(StockTree!IU119-K,0),MAX(K-StockTree!IU119,0)),EXP(-rr*h)*(pstar*IV119+(1-pstar)*IV120)))</f>
        <v/>
      </c>
      <c r="IV119" s="20" t="str">
        <f>IF(StockTree!IV119="","",IF(T=IV$10,IF(CallFlag=1,MAX(StockTree!IV119-K,0),MAX(K-StockTree!IV119,0)),EXP(-rr*h)*(pstar*#REF!+(1-pstar)*#REF!)))</f>
        <v/>
      </c>
    </row>
    <row r="120" spans="1:256" s="20" customFormat="1" x14ac:dyDescent="0.2">
      <c r="A120" s="19">
        <f t="shared" si="9"/>
        <v>108</v>
      </c>
      <c r="B120" s="20" t="str">
        <f>IF(StockTree!B120="","",IF(T=B$10,IF(CallFlag=1,MAX(StockTree!B120-K,0),MAX(K-StockTree!B120,0)),EXP(-rr*h)*(pstar*C120+(1-pstar)*C121)))</f>
        <v/>
      </c>
      <c r="C120" s="20" t="str">
        <f>IF(StockTree!C120="","",IF(T=C$10,IF(CallFlag=1,MAX(StockTree!C120-K,0),MAX(K-StockTree!C120,0)),EXP(-rr*h)*(pstar*D120+(1-pstar)*D121)))</f>
        <v/>
      </c>
      <c r="D120" s="20" t="str">
        <f>IF(StockTree!D120="","",IF(T=D$10,IF(CallFlag=1,MAX(StockTree!D120-K,0),MAX(K-StockTree!D120,0)),EXP(-rr*h)*(pstar*E120+(1-pstar)*E121)))</f>
        <v/>
      </c>
      <c r="E120" s="20" t="str">
        <f>IF(StockTree!E120="","",IF(T=E$10,IF(CallFlag=1,MAX(StockTree!E120-K,0),MAX(K-StockTree!E120,0)),EXP(-rr*h)*(pstar*F120+(1-pstar)*F121)))</f>
        <v/>
      </c>
      <c r="F120" s="20" t="str">
        <f>IF(StockTree!F120="","",IF(T=F$10,IF(CallFlag=1,MAX(StockTree!F120-K,0),MAX(K-StockTree!F120,0)),EXP(-rr*h)*(pstar*G120+(1-pstar)*G121)))</f>
        <v/>
      </c>
      <c r="G120" s="20" t="str">
        <f>IF(StockTree!G120="","",IF(T=G$10,IF(CallFlag=1,MAX(StockTree!G120-K,0),MAX(K-StockTree!G120,0)),EXP(-rr*h)*(pstar*H120+(1-pstar)*H121)))</f>
        <v/>
      </c>
      <c r="H120" s="20" t="str">
        <f>IF(StockTree!H120="","",IF(T=H$10,IF(CallFlag=1,MAX(StockTree!H120-K,0),MAX(K-StockTree!H120,0)),EXP(-rr*h)*(pstar*I120+(1-pstar)*I121)))</f>
        <v/>
      </c>
      <c r="I120" s="20" t="str">
        <f>IF(StockTree!I120="","",IF(T=I$10,IF(CallFlag=1,MAX(StockTree!I120-K,0),MAX(K-StockTree!I120,0)),EXP(-rr*h)*(pstar*J120+(1-pstar)*J121)))</f>
        <v/>
      </c>
      <c r="J120" s="20" t="str">
        <f>IF(StockTree!J120="","",IF(T=J$10,IF(CallFlag=1,MAX(StockTree!J120-K,0),MAX(K-StockTree!J120,0)),EXP(-rr*h)*(pstar*K120+(1-pstar)*K121)))</f>
        <v/>
      </c>
      <c r="K120" s="20" t="str">
        <f>IF(StockTree!K120="","",IF(T=K$10,IF(CallFlag=1,MAX(StockTree!K120-K,0),MAX(K-StockTree!K120,0)),EXP(-rr*h)*(pstar*L120+(1-pstar)*L121)))</f>
        <v/>
      </c>
      <c r="L120" s="20" t="str">
        <f>IF(StockTree!L120="","",IF(T=L$10,IF(CallFlag=1,MAX(StockTree!L120-K,0),MAX(K-StockTree!L120,0)),EXP(-rr*h)*(pstar*M120+(1-pstar)*M121)))</f>
        <v/>
      </c>
      <c r="M120" s="20" t="str">
        <f>IF(StockTree!M120="","",IF(T=M$10,IF(CallFlag=1,MAX(StockTree!M120-K,0),MAX(K-StockTree!M120,0)),EXP(-rr*h)*(pstar*N120+(1-pstar)*N121)))</f>
        <v/>
      </c>
      <c r="N120" s="20" t="str">
        <f>IF(StockTree!N120="","",IF(T=N$10,IF(CallFlag=1,MAX(StockTree!N120-K,0),MAX(K-StockTree!N120,0)),EXP(-rr*h)*(pstar*O120+(1-pstar)*O121)))</f>
        <v/>
      </c>
      <c r="O120" s="20" t="str">
        <f>IF(StockTree!O120="","",IF(T=O$10,IF(CallFlag=1,MAX(StockTree!O120-K,0),MAX(K-StockTree!O120,0)),EXP(-rr*h)*(pstar*P120+(1-pstar)*P121)))</f>
        <v/>
      </c>
      <c r="P120" s="20" t="str">
        <f>IF(StockTree!P120="","",IF(T=P$10,IF(CallFlag=1,MAX(StockTree!P120-K,0),MAX(K-StockTree!P120,0)),EXP(-rr*h)*(pstar*Q120+(1-pstar)*Q121)))</f>
        <v/>
      </c>
      <c r="Q120" s="20" t="str">
        <f>IF(StockTree!Q120="","",IF(T=Q$10,IF(CallFlag=1,MAX(StockTree!Q120-K,0),MAX(K-StockTree!Q120,0)),EXP(-rr*h)*(pstar*R120+(1-pstar)*R121)))</f>
        <v/>
      </c>
      <c r="R120" s="20" t="str">
        <f>IF(StockTree!R120="","",IF(T=R$10,IF(CallFlag=1,MAX(StockTree!R120-K,0),MAX(K-StockTree!R120,0)),EXP(-rr*h)*(pstar*S120+(1-pstar)*S121)))</f>
        <v/>
      </c>
      <c r="S120" s="20" t="str">
        <f>IF(StockTree!S120="","",IF(T=S$10,IF(CallFlag=1,MAX(StockTree!S120-K,0),MAX(K-StockTree!S120,0)),EXP(-rr*h)*(pstar*T120+(1-pstar)*T121)))</f>
        <v/>
      </c>
      <c r="T120" s="20" t="str">
        <f>IF(StockTree!T120="","",IF(T=T$10,IF(CallFlag=1,MAX(StockTree!T120-K,0),MAX(K-StockTree!T120,0)),EXP(-rr*h)*(pstar*U120+(1-pstar)*U121)))</f>
        <v/>
      </c>
      <c r="U120" s="20" t="str">
        <f>IF(StockTree!U120="","",IF(T=U$10,IF(CallFlag=1,MAX(StockTree!U120-K,0),MAX(K-StockTree!U120,0)),EXP(-rr*h)*(pstar*V120+(1-pstar)*V121)))</f>
        <v/>
      </c>
      <c r="V120" s="20" t="str">
        <f>IF(StockTree!V120="","",IF(T=V$10,IF(CallFlag=1,MAX(StockTree!V120-K,0),MAX(K-StockTree!V120,0)),EXP(-rr*h)*(pstar*W120+(1-pstar)*W121)))</f>
        <v/>
      </c>
      <c r="W120" s="20" t="str">
        <f>IF(StockTree!W120="","",IF(T=W$10,IF(CallFlag=1,MAX(StockTree!W120-K,0),MAX(K-StockTree!W120,0)),EXP(-rr*h)*(pstar*X120+(1-pstar)*X121)))</f>
        <v/>
      </c>
      <c r="X120" s="20" t="str">
        <f>IF(StockTree!X120="","",IF(T=X$10,IF(CallFlag=1,MAX(StockTree!X120-K,0),MAX(K-StockTree!X120,0)),EXP(-rr*h)*(pstar*Y120+(1-pstar)*Y121)))</f>
        <v/>
      </c>
      <c r="Y120" s="20" t="str">
        <f>IF(StockTree!Y120="","",IF(T=Y$10,IF(CallFlag=1,MAX(StockTree!Y120-K,0),MAX(K-StockTree!Y120,0)),EXP(-rr*h)*(pstar*Z120+(1-pstar)*Z121)))</f>
        <v/>
      </c>
      <c r="Z120" s="20" t="str">
        <f>IF(StockTree!Z120="","",IF(T=Z$10,IF(CallFlag=1,MAX(StockTree!Z120-K,0),MAX(K-StockTree!Z120,0)),EXP(-rr*h)*(pstar*AA120+(1-pstar)*AA121)))</f>
        <v/>
      </c>
      <c r="AA120" s="20" t="str">
        <f>IF(StockTree!AA120="","",IF(T=AA$10,IF(CallFlag=1,MAX(StockTree!AA120-K,0),MAX(K-StockTree!AA120,0)),EXP(-rr*h)*(pstar*AB120+(1-pstar)*AB121)))</f>
        <v/>
      </c>
      <c r="AB120" s="20" t="str">
        <f>IF(StockTree!AB120="","",IF(T=AB$10,IF(CallFlag=1,MAX(StockTree!AB120-K,0),MAX(K-StockTree!AB120,0)),EXP(-rr*h)*(pstar*AC120+(1-pstar)*AC121)))</f>
        <v/>
      </c>
      <c r="AC120" s="20" t="str">
        <f>IF(StockTree!AC120="","",IF(T=AC$10,IF(CallFlag=1,MAX(StockTree!AC120-K,0),MAX(K-StockTree!AC120,0)),EXP(-rr*h)*(pstar*AD120+(1-pstar)*AD121)))</f>
        <v/>
      </c>
      <c r="AD120" s="20" t="str">
        <f>IF(StockTree!AD120="","",IF(T=AD$10,IF(CallFlag=1,MAX(StockTree!AD120-K,0),MAX(K-StockTree!AD120,0)),EXP(-rr*h)*(pstar*AE120+(1-pstar)*AE121)))</f>
        <v/>
      </c>
      <c r="AE120" s="20" t="str">
        <f>IF(StockTree!AE120="","",IF(T=AE$10,IF(CallFlag=1,MAX(StockTree!AE120-K,0),MAX(K-StockTree!AE120,0)),EXP(-rr*h)*(pstar*AF120+(1-pstar)*AF121)))</f>
        <v/>
      </c>
      <c r="AF120" s="20" t="str">
        <f>IF(StockTree!AF120="","",IF(T=AF$10,IF(CallFlag=1,MAX(StockTree!AF120-K,0),MAX(K-StockTree!AF120,0)),EXP(-rr*h)*(pstar*AG120+(1-pstar)*AG121)))</f>
        <v/>
      </c>
      <c r="AG120" s="20" t="str">
        <f>IF(StockTree!AG120="","",IF(T=AG$10,IF(CallFlag=1,MAX(StockTree!AG120-K,0),MAX(K-StockTree!AG120,0)),EXP(-rr*h)*(pstar*AH120+(1-pstar)*AH121)))</f>
        <v/>
      </c>
      <c r="AH120" s="20" t="str">
        <f>IF(StockTree!AH120="","",IF(T=AH$10,IF(CallFlag=1,MAX(StockTree!AH120-K,0),MAX(K-StockTree!AH120,0)),EXP(-rr*h)*(pstar*AI120+(1-pstar)*AI121)))</f>
        <v/>
      </c>
      <c r="AI120" s="20" t="str">
        <f>IF(StockTree!AI120="","",IF(T=AI$10,IF(CallFlag=1,MAX(StockTree!AI120-K,0),MAX(K-StockTree!AI120,0)),EXP(-rr*h)*(pstar*AJ120+(1-pstar)*AJ121)))</f>
        <v/>
      </c>
      <c r="AJ120" s="20" t="str">
        <f>IF(StockTree!AJ120="","",IF(T=AJ$10,IF(CallFlag=1,MAX(StockTree!AJ120-K,0),MAX(K-StockTree!AJ120,0)),EXP(-rr*h)*(pstar*AK120+(1-pstar)*AK121)))</f>
        <v/>
      </c>
      <c r="AK120" s="20" t="str">
        <f>IF(StockTree!AK120="","",IF(T=AK$10,IF(CallFlag=1,MAX(StockTree!AK120-K,0),MAX(K-StockTree!AK120,0)),EXP(-rr*h)*(pstar*AL120+(1-pstar)*AL121)))</f>
        <v/>
      </c>
      <c r="AL120" s="20" t="str">
        <f>IF(StockTree!AL120="","",IF(T=AL$10,IF(CallFlag=1,MAX(StockTree!AL120-K,0),MAX(K-StockTree!AL120,0)),EXP(-rr*h)*(pstar*AM120+(1-pstar)*AM121)))</f>
        <v/>
      </c>
      <c r="AM120" s="20" t="str">
        <f>IF(StockTree!AM120="","",IF(T=AM$10,IF(CallFlag=1,MAX(StockTree!AM120-K,0),MAX(K-StockTree!AM120,0)),EXP(-rr*h)*(pstar*AN120+(1-pstar)*AN121)))</f>
        <v/>
      </c>
      <c r="AN120" s="20" t="str">
        <f>IF(StockTree!AN120="","",IF(T=AN$10,IF(CallFlag=1,MAX(StockTree!AN120-K,0),MAX(K-StockTree!AN120,0)),EXP(-rr*h)*(pstar*AO120+(1-pstar)*AO121)))</f>
        <v/>
      </c>
      <c r="AO120" s="20" t="str">
        <f>IF(StockTree!AO120="","",IF(T=AO$10,IF(CallFlag=1,MAX(StockTree!AO120-K,0),MAX(K-StockTree!AO120,0)),EXP(-rr*h)*(pstar*AP120+(1-pstar)*AP121)))</f>
        <v/>
      </c>
      <c r="AP120" s="20" t="str">
        <f>IF(StockTree!AP120="","",IF(T=AP$10,IF(CallFlag=1,MAX(StockTree!AP120-K,0),MAX(K-StockTree!AP120,0)),EXP(-rr*h)*(pstar*AQ120+(1-pstar)*AQ121)))</f>
        <v/>
      </c>
      <c r="AQ120" s="20" t="str">
        <f>IF(StockTree!AQ120="","",IF(T=AQ$10,IF(CallFlag=1,MAX(StockTree!AQ120-K,0),MAX(K-StockTree!AQ120,0)),EXP(-rr*h)*(pstar*AR120+(1-pstar)*AR121)))</f>
        <v/>
      </c>
      <c r="AR120" s="20" t="str">
        <f>IF(StockTree!AR120="","",IF(T=AR$10,IF(CallFlag=1,MAX(StockTree!AR120-K,0),MAX(K-StockTree!AR120,0)),EXP(-rr*h)*(pstar*AS120+(1-pstar)*AS121)))</f>
        <v/>
      </c>
      <c r="AS120" s="20" t="str">
        <f>IF(StockTree!AS120="","",IF(T=AS$10,IF(CallFlag=1,MAX(StockTree!AS120-K,0),MAX(K-StockTree!AS120,0)),EXP(-rr*h)*(pstar*AT120+(1-pstar)*AT121)))</f>
        <v/>
      </c>
      <c r="AT120" s="20" t="str">
        <f>IF(StockTree!AT120="","",IF(T=AT$10,IF(CallFlag=1,MAX(StockTree!AT120-K,0),MAX(K-StockTree!AT120,0)),EXP(-rr*h)*(pstar*AU120+(1-pstar)*AU121)))</f>
        <v/>
      </c>
      <c r="AU120" s="20" t="str">
        <f>IF(StockTree!AU120="","",IF(T=AU$10,IF(CallFlag=1,MAX(StockTree!AU120-K,0),MAX(K-StockTree!AU120,0)),EXP(-rr*h)*(pstar*AV120+(1-pstar)*AV121)))</f>
        <v/>
      </c>
      <c r="AV120" s="20" t="str">
        <f>IF(StockTree!AV120="","",IF(T=AV$10,IF(CallFlag=1,MAX(StockTree!AV120-K,0),MAX(K-StockTree!AV120,0)),EXP(-rr*h)*(pstar*AW120+(1-pstar)*AW121)))</f>
        <v/>
      </c>
      <c r="AW120" s="20" t="str">
        <f>IF(StockTree!AW120="","",IF(T=AW$10,IF(CallFlag=1,MAX(StockTree!AW120-K,0),MAX(K-StockTree!AW120,0)),EXP(-rr*h)*(pstar*AX120+(1-pstar)*AX121)))</f>
        <v/>
      </c>
      <c r="AX120" s="20" t="str">
        <f>IF(StockTree!AX120="","",IF(T=AX$10,IF(CallFlag=1,MAX(StockTree!AX120-K,0),MAX(K-StockTree!AX120,0)),EXP(-rr*h)*(pstar*AY120+(1-pstar)*AY121)))</f>
        <v/>
      </c>
      <c r="AY120" s="20" t="str">
        <f>IF(StockTree!AY120="","",IF(T=AY$10,IF(CallFlag=1,MAX(StockTree!AY120-K,0),MAX(K-StockTree!AY120,0)),EXP(-rr*h)*(pstar*AZ120+(1-pstar)*AZ121)))</f>
        <v/>
      </c>
      <c r="AZ120" s="20" t="str">
        <f>IF(StockTree!AZ120="","",IF(T=AZ$10,IF(CallFlag=1,MAX(StockTree!AZ120-K,0),MAX(K-StockTree!AZ120,0)),EXP(-rr*h)*(pstar*BA120+(1-pstar)*BA121)))</f>
        <v/>
      </c>
      <c r="BA120" s="20" t="str">
        <f>IF(StockTree!BA120="","",IF(T=BA$10,IF(CallFlag=1,MAX(StockTree!BA120-K,0),MAX(K-StockTree!BA120,0)),EXP(-rr*h)*(pstar*BB120+(1-pstar)*BB121)))</f>
        <v/>
      </c>
      <c r="BB120" s="20" t="str">
        <f>IF(StockTree!BB120="","",IF(T=BB$10,IF(CallFlag=1,MAX(StockTree!BB120-K,0),MAX(K-StockTree!BB120,0)),EXP(-rr*h)*(pstar*BC120+(1-pstar)*BC121)))</f>
        <v/>
      </c>
      <c r="BC120" s="20" t="str">
        <f>IF(StockTree!BC120="","",IF(T=BC$10,IF(CallFlag=1,MAX(StockTree!BC120-K,0),MAX(K-StockTree!BC120,0)),EXP(-rr*h)*(pstar*BD120+(1-pstar)*BD121)))</f>
        <v/>
      </c>
      <c r="BD120" s="20" t="str">
        <f>IF(StockTree!BD120="","",IF(T=BD$10,IF(CallFlag=1,MAX(StockTree!BD120-K,0),MAX(K-StockTree!BD120,0)),EXP(-rr*h)*(pstar*BE120+(1-pstar)*BE121)))</f>
        <v/>
      </c>
      <c r="BE120" s="20" t="str">
        <f>IF(StockTree!BE120="","",IF(T=BE$10,IF(CallFlag=1,MAX(StockTree!BE120-K,0),MAX(K-StockTree!BE120,0)),EXP(-rr*h)*(pstar*BF120+(1-pstar)*BF121)))</f>
        <v/>
      </c>
      <c r="BF120" s="20" t="str">
        <f>IF(StockTree!BF120="","",IF(T=BF$10,IF(CallFlag=1,MAX(StockTree!BF120-K,0),MAX(K-StockTree!BF120,0)),EXP(-rr*h)*(pstar*BG120+(1-pstar)*BG121)))</f>
        <v/>
      </c>
      <c r="BG120" s="20" t="str">
        <f>IF(StockTree!BG120="","",IF(T=BG$10,IF(CallFlag=1,MAX(StockTree!BG120-K,0),MAX(K-StockTree!BG120,0)),EXP(-rr*h)*(pstar*BH120+(1-pstar)*BH121)))</f>
        <v/>
      </c>
      <c r="BH120" s="20" t="str">
        <f>IF(StockTree!BH120="","",IF(T=BH$10,IF(CallFlag=1,MAX(StockTree!BH120-K,0),MAX(K-StockTree!BH120,0)),EXP(-rr*h)*(pstar*BI120+(1-pstar)*BI121)))</f>
        <v/>
      </c>
      <c r="BI120" s="20" t="str">
        <f>IF(StockTree!BI120="","",IF(T=BI$10,IF(CallFlag=1,MAX(StockTree!BI120-K,0),MAX(K-StockTree!BI120,0)),EXP(-rr*h)*(pstar*BJ120+(1-pstar)*BJ121)))</f>
        <v/>
      </c>
      <c r="BJ120" s="20" t="str">
        <f>IF(StockTree!BJ120="","",IF(T=BJ$10,IF(CallFlag=1,MAX(StockTree!BJ120-K,0),MAX(K-StockTree!BJ120,0)),EXP(-rr*h)*(pstar*BK120+(1-pstar)*BK121)))</f>
        <v/>
      </c>
      <c r="BK120" s="20" t="str">
        <f>IF(StockTree!BK120="","",IF(T=BK$10,IF(CallFlag=1,MAX(StockTree!BK120-K,0),MAX(K-StockTree!BK120,0)),EXP(-rr*h)*(pstar*BL120+(1-pstar)*BL121)))</f>
        <v/>
      </c>
      <c r="BL120" s="20" t="str">
        <f>IF(StockTree!BL120="","",IF(T=BL$10,IF(CallFlag=1,MAX(StockTree!BL120-K,0),MAX(K-StockTree!BL120,0)),EXP(-rr*h)*(pstar*BM120+(1-pstar)*BM121)))</f>
        <v/>
      </c>
      <c r="BM120" s="20" t="str">
        <f>IF(StockTree!BM120="","",IF(T=BM$10,IF(CallFlag=1,MAX(StockTree!BM120-K,0),MAX(K-StockTree!BM120,0)),EXP(-rr*h)*(pstar*BN120+(1-pstar)*BN121)))</f>
        <v/>
      </c>
      <c r="BN120" s="20" t="str">
        <f>IF(StockTree!BN120="","",IF(T=BN$10,IF(CallFlag=1,MAX(StockTree!BN120-K,0),MAX(K-StockTree!BN120,0)),EXP(-rr*h)*(pstar*BO120+(1-pstar)*BO121)))</f>
        <v/>
      </c>
      <c r="BO120" s="20" t="str">
        <f>IF(StockTree!BO120="","",IF(T=BO$10,IF(CallFlag=1,MAX(StockTree!BO120-K,0),MAX(K-StockTree!BO120,0)),EXP(-rr*h)*(pstar*BP120+(1-pstar)*BP121)))</f>
        <v/>
      </c>
      <c r="BP120" s="20" t="str">
        <f>IF(StockTree!BP120="","",IF(T=BP$10,IF(CallFlag=1,MAX(StockTree!BP120-K,0),MAX(K-StockTree!BP120,0)),EXP(-rr*h)*(pstar*BQ120+(1-pstar)*BQ121)))</f>
        <v/>
      </c>
      <c r="BQ120" s="20" t="str">
        <f>IF(StockTree!BQ120="","",IF(T=BQ$10,IF(CallFlag=1,MAX(StockTree!BQ120-K,0),MAX(K-StockTree!BQ120,0)),EXP(-rr*h)*(pstar*BR120+(1-pstar)*BR121)))</f>
        <v/>
      </c>
      <c r="BR120" s="20" t="str">
        <f>IF(StockTree!BR120="","",IF(T=BR$10,IF(CallFlag=1,MAX(StockTree!BR120-K,0),MAX(K-StockTree!BR120,0)),EXP(-rr*h)*(pstar*BS120+(1-pstar)*BS121)))</f>
        <v/>
      </c>
      <c r="BS120" s="20" t="str">
        <f>IF(StockTree!BS120="","",IF(T=BS$10,IF(CallFlag=1,MAX(StockTree!BS120-K,0),MAX(K-StockTree!BS120,0)),EXP(-rr*h)*(pstar*BT120+(1-pstar)*BT121)))</f>
        <v/>
      </c>
      <c r="BT120" s="20" t="str">
        <f>IF(StockTree!BT120="","",IF(T=BT$10,IF(CallFlag=1,MAX(StockTree!BT120-K,0),MAX(K-StockTree!BT120,0)),EXP(-rr*h)*(pstar*BU120+(1-pstar)*BU121)))</f>
        <v/>
      </c>
      <c r="BU120" s="20" t="str">
        <f>IF(StockTree!BU120="","",IF(T=BU$10,IF(CallFlag=1,MAX(StockTree!BU120-K,0),MAX(K-StockTree!BU120,0)),EXP(-rr*h)*(pstar*BV120+(1-pstar)*BV121)))</f>
        <v/>
      </c>
      <c r="BV120" s="20" t="str">
        <f>IF(StockTree!BV120="","",IF(T=BV$10,IF(CallFlag=1,MAX(StockTree!BV120-K,0),MAX(K-StockTree!BV120,0)),EXP(-rr*h)*(pstar*BW120+(1-pstar)*BW121)))</f>
        <v/>
      </c>
      <c r="BW120" s="20" t="str">
        <f>IF(StockTree!BW120="","",IF(T=BW$10,IF(CallFlag=1,MAX(StockTree!BW120-K,0),MAX(K-StockTree!BW120,0)),EXP(-rr*h)*(pstar*BX120+(1-pstar)*BX121)))</f>
        <v/>
      </c>
      <c r="BX120" s="20" t="str">
        <f>IF(StockTree!BX120="","",IF(T=BX$10,IF(CallFlag=1,MAX(StockTree!BX120-K,0),MAX(K-StockTree!BX120,0)),EXP(-rr*h)*(pstar*BY120+(1-pstar)*BY121)))</f>
        <v/>
      </c>
      <c r="BY120" s="20" t="str">
        <f>IF(StockTree!BY120="","",IF(T=BY$10,IF(CallFlag=1,MAX(StockTree!BY120-K,0),MAX(K-StockTree!BY120,0)),EXP(-rr*h)*(pstar*BZ120+(1-pstar)*BZ121)))</f>
        <v/>
      </c>
      <c r="BZ120" s="20" t="str">
        <f>IF(StockTree!BZ120="","",IF(T=BZ$10,IF(CallFlag=1,MAX(StockTree!BZ120-K,0),MAX(K-StockTree!BZ120,0)),EXP(-rr*h)*(pstar*CA120+(1-pstar)*CA121)))</f>
        <v/>
      </c>
      <c r="CA120" s="20" t="str">
        <f>IF(StockTree!CA120="","",IF(T=CA$10,IF(CallFlag=1,MAX(StockTree!CA120-K,0),MAX(K-StockTree!CA120,0)),EXP(-rr*h)*(pstar*CB120+(1-pstar)*CB121)))</f>
        <v/>
      </c>
      <c r="CB120" s="20" t="str">
        <f>IF(StockTree!CB120="","",IF(T=CB$10,IF(CallFlag=1,MAX(StockTree!CB120-K,0),MAX(K-StockTree!CB120,0)),EXP(-rr*h)*(pstar*CC120+(1-pstar)*CC121)))</f>
        <v/>
      </c>
      <c r="CC120" s="20" t="str">
        <f>IF(StockTree!CC120="","",IF(T=CC$10,IF(CallFlag=1,MAX(StockTree!CC120-K,0),MAX(K-StockTree!CC120,0)),EXP(-rr*h)*(pstar*CD120+(1-pstar)*CD121)))</f>
        <v/>
      </c>
      <c r="CD120" s="20" t="str">
        <f>IF(StockTree!CD120="","",IF(T=CD$10,IF(CallFlag=1,MAX(StockTree!CD120-K,0),MAX(K-StockTree!CD120,0)),EXP(-rr*h)*(pstar*CE120+(1-pstar)*CE121)))</f>
        <v/>
      </c>
      <c r="CE120" s="20" t="str">
        <f>IF(StockTree!CE120="","",IF(T=CE$10,IF(CallFlag=1,MAX(StockTree!CE120-K,0),MAX(K-StockTree!CE120,0)),EXP(-rr*h)*(pstar*CF120+(1-pstar)*CF121)))</f>
        <v/>
      </c>
      <c r="CF120" s="20" t="str">
        <f>IF(StockTree!CF120="","",IF(T=CF$10,IF(CallFlag=1,MAX(StockTree!CF120-K,0),MAX(K-StockTree!CF120,0)),EXP(-rr*h)*(pstar*CG120+(1-pstar)*CG121)))</f>
        <v/>
      </c>
      <c r="CG120" s="20" t="str">
        <f>IF(StockTree!CG120="","",IF(T=CG$10,IF(CallFlag=1,MAX(StockTree!CG120-K,0),MAX(K-StockTree!CG120,0)),EXP(-rr*h)*(pstar*CH120+(1-pstar)*CH121)))</f>
        <v/>
      </c>
      <c r="CH120" s="20" t="str">
        <f>IF(StockTree!CH120="","",IF(T=CH$10,IF(CallFlag=1,MAX(StockTree!CH120-K,0),MAX(K-StockTree!CH120,0)),EXP(-rr*h)*(pstar*CI120+(1-pstar)*CI121)))</f>
        <v/>
      </c>
      <c r="CI120" s="20" t="str">
        <f>IF(StockTree!CI120="","",IF(T=CI$10,IF(CallFlag=1,MAX(StockTree!CI120-K,0),MAX(K-StockTree!CI120,0)),EXP(-rr*h)*(pstar*CJ120+(1-pstar)*CJ121)))</f>
        <v/>
      </c>
      <c r="CJ120" s="20" t="str">
        <f>IF(StockTree!CJ120="","",IF(T=CJ$10,IF(CallFlag=1,MAX(StockTree!CJ120-K,0),MAX(K-StockTree!CJ120,0)),EXP(-rr*h)*(pstar*CK120+(1-pstar)*CK121)))</f>
        <v/>
      </c>
      <c r="CK120" s="20" t="str">
        <f>IF(StockTree!CK120="","",IF(T=CK$10,IF(CallFlag=1,MAX(StockTree!CK120-K,0),MAX(K-StockTree!CK120,0)),EXP(-rr*h)*(pstar*CL120+(1-pstar)*CL121)))</f>
        <v/>
      </c>
      <c r="CL120" s="20" t="str">
        <f>IF(StockTree!CL120="","",IF(T=CL$10,IF(CallFlag=1,MAX(StockTree!CL120-K,0),MAX(K-StockTree!CL120,0)),EXP(-rr*h)*(pstar*CM120+(1-pstar)*CM121)))</f>
        <v/>
      </c>
      <c r="CM120" s="20" t="str">
        <f>IF(StockTree!CM120="","",IF(T=CM$10,IF(CallFlag=1,MAX(StockTree!CM120-K,0),MAX(K-StockTree!CM120,0)),EXP(-rr*h)*(pstar*CN120+(1-pstar)*CN121)))</f>
        <v/>
      </c>
      <c r="CN120" s="20" t="str">
        <f>IF(StockTree!CN120="","",IF(T=CN$10,IF(CallFlag=1,MAX(StockTree!CN120-K,0),MAX(K-StockTree!CN120,0)),EXP(-rr*h)*(pstar*CO120+(1-pstar)*CO121)))</f>
        <v/>
      </c>
      <c r="CO120" s="20" t="str">
        <f>IF(StockTree!CO120="","",IF(T=CO$10,IF(CallFlag=1,MAX(StockTree!CO120-K,0),MAX(K-StockTree!CO120,0)),EXP(-rr*h)*(pstar*CP120+(1-pstar)*CP121)))</f>
        <v/>
      </c>
      <c r="CP120" s="20" t="str">
        <f>IF(StockTree!CP120="","",IF(T=CP$10,IF(CallFlag=1,MAX(StockTree!CP120-K,0),MAX(K-StockTree!CP120,0)),EXP(-rr*h)*(pstar*CQ120+(1-pstar)*CQ121)))</f>
        <v/>
      </c>
      <c r="CQ120" s="20" t="str">
        <f>IF(StockTree!CQ120="","",IF(T=CQ$10,IF(CallFlag=1,MAX(StockTree!CQ120-K,0),MAX(K-StockTree!CQ120,0)),EXP(-rr*h)*(pstar*CR120+(1-pstar)*CR121)))</f>
        <v/>
      </c>
      <c r="CR120" s="20" t="str">
        <f>IF(StockTree!CR120="","",IF(T=CR$10,IF(CallFlag=1,MAX(StockTree!CR120-K,0),MAX(K-StockTree!CR120,0)),EXP(-rr*h)*(pstar*CS120+(1-pstar)*CS121)))</f>
        <v/>
      </c>
      <c r="CS120" s="20" t="str">
        <f>IF(StockTree!CS120="","",IF(T=CS$10,IF(CallFlag=1,MAX(StockTree!CS120-K,0),MAX(K-StockTree!CS120,0)),EXP(-rr*h)*(pstar*CT120+(1-pstar)*CT121)))</f>
        <v/>
      </c>
      <c r="CT120" s="20" t="str">
        <f>IF(StockTree!CT120="","",IF(T=CT$10,IF(CallFlag=1,MAX(StockTree!CT120-K,0),MAX(K-StockTree!CT120,0)),EXP(-rr*h)*(pstar*CU120+(1-pstar)*CU121)))</f>
        <v/>
      </c>
      <c r="CU120" s="20" t="str">
        <f>IF(StockTree!CU120="","",IF(T=CU$10,IF(CallFlag=1,MAX(StockTree!CU120-K,0),MAX(K-StockTree!CU120,0)),EXP(-rr*h)*(pstar*CV120+(1-pstar)*CV121)))</f>
        <v/>
      </c>
      <c r="CV120" s="20" t="str">
        <f>IF(StockTree!CV120="","",IF(T=CV$10,IF(CallFlag=1,MAX(StockTree!CV120-K,0),MAX(K-StockTree!CV120,0)),EXP(-rr*h)*(pstar*CW120+(1-pstar)*CW121)))</f>
        <v/>
      </c>
      <c r="CW120" s="20" t="str">
        <f>IF(StockTree!CW120="","",IF(T=CW$10,IF(CallFlag=1,MAX(StockTree!CW120-K,0),MAX(K-StockTree!CW120,0)),EXP(-rr*h)*(pstar*CX120+(1-pstar)*CX121)))</f>
        <v/>
      </c>
      <c r="CX120" s="20" t="str">
        <f>IF(StockTree!CX120="","",IF(T=CX$10,IF(CallFlag=1,MAX(StockTree!CX120-K,0),MAX(K-StockTree!CX120,0)),EXP(-rr*h)*(pstar*CY120+(1-pstar)*CY121)))</f>
        <v/>
      </c>
      <c r="CY120" s="20" t="str">
        <f>IF(StockTree!CY120="","",IF(T=CY$10,IF(CallFlag=1,MAX(StockTree!CY120-K,0),MAX(K-StockTree!CY120,0)),EXP(-rr*h)*(pstar*CZ120+(1-pstar)*CZ121)))</f>
        <v/>
      </c>
      <c r="CZ120" s="20" t="str">
        <f>IF(StockTree!CZ120="","",IF(T=CZ$10,IF(CallFlag=1,MAX(StockTree!CZ120-K,0),MAX(K-StockTree!CZ120,0)),EXP(-rr*h)*(pstar*DA120+(1-pstar)*DA121)))</f>
        <v/>
      </c>
      <c r="DA120" s="20" t="str">
        <f>IF(StockTree!DA120="","",IF(T=DA$10,IF(CallFlag=1,MAX(StockTree!DA120-K,0),MAX(K-StockTree!DA120,0)),EXP(-rr*h)*(pstar*DB120+(1-pstar)*DB121)))</f>
        <v/>
      </c>
      <c r="DB120" s="20" t="str">
        <f>IF(StockTree!DB120="","",IF(T=DB$10,IF(CallFlag=1,MAX(StockTree!DB120-K,0),MAX(K-StockTree!DB120,0)),EXP(-rr*h)*(pstar*DC120+(1-pstar)*DC121)))</f>
        <v/>
      </c>
      <c r="DC120" s="20" t="str">
        <f>IF(StockTree!DC120="","",IF(T=DC$10,IF(CallFlag=1,MAX(StockTree!DC120-K,0),MAX(K-StockTree!DC120,0)),EXP(-rr*h)*(pstar*DD120+(1-pstar)*DD121)))</f>
        <v/>
      </c>
      <c r="DD120" s="20" t="str">
        <f>IF(StockTree!DD120="","",IF(T=DD$10,IF(CallFlag=1,MAX(StockTree!DD120-K,0),MAX(K-StockTree!DD120,0)),EXP(-rr*h)*(pstar*DE120+(1-pstar)*DE121)))</f>
        <v/>
      </c>
      <c r="DE120" s="20" t="str">
        <f>IF(StockTree!DE120="","",IF(T=DE$10,IF(CallFlag=1,MAX(StockTree!DE120-K,0),MAX(K-StockTree!DE120,0)),EXP(-rr*h)*(pstar*DF120+(1-pstar)*DF121)))</f>
        <v/>
      </c>
      <c r="DF120" s="20" t="str">
        <f>IF(StockTree!DF120="","",IF(T=DF$10,IF(CallFlag=1,MAX(StockTree!DF120-K,0),MAX(K-StockTree!DF120,0)),EXP(-rr*h)*(pstar*DG120+(1-pstar)*DG121)))</f>
        <v/>
      </c>
      <c r="DG120" s="20" t="str">
        <f>IF(StockTree!DG120="","",IF(T=DG$10,IF(CallFlag=1,MAX(StockTree!DG120-K,0),MAX(K-StockTree!DG120,0)),EXP(-rr*h)*(pstar*DH120+(1-pstar)*DH121)))</f>
        <v/>
      </c>
      <c r="DH120" s="20" t="str">
        <f>IF(StockTree!DH120="","",IF(T=DH$10,IF(CallFlag=1,MAX(StockTree!DH120-K,0),MAX(K-StockTree!DH120,0)),EXP(-rr*h)*(pstar*DI120+(1-pstar)*DI121)))</f>
        <v/>
      </c>
      <c r="DI120" s="20" t="str">
        <f>IF(StockTree!DI120="","",IF(T=DI$10,IF(CallFlag=1,MAX(StockTree!DI120-K,0),MAX(K-StockTree!DI120,0)),EXP(-rr*h)*(pstar*DJ120+(1-pstar)*DJ121)))</f>
        <v/>
      </c>
      <c r="DJ120" s="20" t="str">
        <f>IF(StockTree!DJ120="","",IF(T=DJ$10,IF(CallFlag=1,MAX(StockTree!DJ120-K,0),MAX(K-StockTree!DJ120,0)),EXP(-rr*h)*(pstar*DK120+(1-pstar)*DK121)))</f>
        <v/>
      </c>
      <c r="DK120" s="20" t="str">
        <f>IF(StockTree!DK120="","",IF(T=DK$10,IF(CallFlag=1,MAX(StockTree!DK120-K,0),MAX(K-StockTree!DK120,0)),EXP(-rr*h)*(pstar*DL120+(1-pstar)*DL121)))</f>
        <v/>
      </c>
      <c r="DL120" s="20" t="str">
        <f>IF(StockTree!DL120="","",IF(T=DL$10,IF(CallFlag=1,MAX(StockTree!DL120-K,0),MAX(K-StockTree!DL120,0)),EXP(-rr*h)*(pstar*DM120+(1-pstar)*DM121)))</f>
        <v/>
      </c>
      <c r="DM120" s="20" t="str">
        <f>IF(StockTree!DM120="","",IF(T=DM$10,IF(CallFlag=1,MAX(StockTree!DM120-K,0),MAX(K-StockTree!DM120,0)),EXP(-rr*h)*(pstar*DN120+(1-pstar)*DN121)))</f>
        <v/>
      </c>
      <c r="DN120" s="20" t="str">
        <f>IF(StockTree!DN120="","",IF(T=DN$10,IF(CallFlag=1,MAX(StockTree!DN120-K,0),MAX(K-StockTree!DN120,0)),EXP(-rr*h)*(pstar*DO120+(1-pstar)*DO121)))</f>
        <v/>
      </c>
      <c r="DO120" s="20" t="str">
        <f>IF(StockTree!DO120="","",IF(T=DO$10,IF(CallFlag=1,MAX(StockTree!DO120-K,0),MAX(K-StockTree!DO120,0)),EXP(-rr*h)*(pstar*DP120+(1-pstar)*DP121)))</f>
        <v/>
      </c>
      <c r="DP120" s="20" t="str">
        <f>IF(StockTree!DP120="","",IF(T=DP$10,IF(CallFlag=1,MAX(StockTree!DP120-K,0),MAX(K-StockTree!DP120,0)),EXP(-rr*h)*(pstar*DQ120+(1-pstar)*DQ121)))</f>
        <v/>
      </c>
      <c r="DQ120" s="20" t="str">
        <f>IF(StockTree!DQ120="","",IF(T=DQ$10,IF(CallFlag=1,MAX(StockTree!DQ120-K,0),MAX(K-StockTree!DQ120,0)),EXP(-rr*h)*(pstar*DR120+(1-pstar)*DR121)))</f>
        <v/>
      </c>
      <c r="DR120" s="20" t="str">
        <f>IF(StockTree!DR120="","",IF(T=DR$10,IF(CallFlag=1,MAX(StockTree!DR120-K,0),MAX(K-StockTree!DR120,0)),EXP(-rr*h)*(pstar*DS120+(1-pstar)*DS121)))</f>
        <v/>
      </c>
      <c r="DS120" s="20" t="str">
        <f>IF(StockTree!DS120="","",IF(T=DS$10,IF(CallFlag=1,MAX(StockTree!DS120-K,0),MAX(K-StockTree!DS120,0)),EXP(-rr*h)*(pstar*DT120+(1-pstar)*DT121)))</f>
        <v/>
      </c>
      <c r="DT120" s="20" t="str">
        <f>IF(StockTree!DT120="","",IF(T=DT$10,IF(CallFlag=1,MAX(StockTree!DT120-K,0),MAX(K-StockTree!DT120,0)),EXP(-rr*h)*(pstar*DU120+(1-pstar)*DU121)))</f>
        <v/>
      </c>
      <c r="DU120" s="20" t="str">
        <f>IF(StockTree!DU120="","",IF(T=DU$10,IF(CallFlag=1,MAX(StockTree!DU120-K,0),MAX(K-StockTree!DU120,0)),EXP(-rr*h)*(pstar*DV120+(1-pstar)*DV121)))</f>
        <v/>
      </c>
      <c r="DV120" s="20" t="str">
        <f>IF(StockTree!DV120="","",IF(T=DV$10,IF(CallFlag=1,MAX(StockTree!DV120-K,0),MAX(K-StockTree!DV120,0)),EXP(-rr*h)*(pstar*DW120+(1-pstar)*DW121)))</f>
        <v/>
      </c>
      <c r="DW120" s="20" t="str">
        <f>IF(StockTree!DW120="","",IF(T=DW$10,IF(CallFlag=1,MAX(StockTree!DW120-K,0),MAX(K-StockTree!DW120,0)),EXP(-rr*h)*(pstar*DX120+(1-pstar)*DX121)))</f>
        <v/>
      </c>
      <c r="DX120" s="20" t="str">
        <f>IF(StockTree!DX120="","",IF(T=DX$10,IF(CallFlag=1,MAX(StockTree!DX120-K,0),MAX(K-StockTree!DX120,0)),EXP(-rr*h)*(pstar*DY120+(1-pstar)*DY121)))</f>
        <v/>
      </c>
      <c r="DY120" s="20" t="str">
        <f>IF(StockTree!DY120="","",IF(T=DY$10,IF(CallFlag=1,MAX(StockTree!DY120-K,0),MAX(K-StockTree!DY120,0)),EXP(-rr*h)*(pstar*DZ120+(1-pstar)*DZ121)))</f>
        <v/>
      </c>
      <c r="DZ120" s="20" t="str">
        <f>IF(StockTree!DZ120="","",IF(T=DZ$10,IF(CallFlag=1,MAX(StockTree!DZ120-K,0),MAX(K-StockTree!DZ120,0)),EXP(-rr*h)*(pstar*EA120+(1-pstar)*EA121)))</f>
        <v/>
      </c>
      <c r="EA120" s="20" t="str">
        <f>IF(StockTree!EA120="","",IF(T=EA$10,IF(CallFlag=1,MAX(StockTree!EA120-K,0),MAX(K-StockTree!EA120,0)),EXP(-rr*h)*(pstar*EB120+(1-pstar)*EB121)))</f>
        <v/>
      </c>
      <c r="EB120" s="20" t="str">
        <f>IF(StockTree!EB120="","",IF(T=EB$10,IF(CallFlag=1,MAX(StockTree!EB120-K,0),MAX(K-StockTree!EB120,0)),EXP(-rr*h)*(pstar*EC120+(1-pstar)*EC121)))</f>
        <v/>
      </c>
      <c r="EC120" s="20" t="str">
        <f>IF(StockTree!EC120="","",IF(T=EC$10,IF(CallFlag=1,MAX(StockTree!EC120-K,0),MAX(K-StockTree!EC120,0)),EXP(-rr*h)*(pstar*ED120+(1-pstar)*ED121)))</f>
        <v/>
      </c>
      <c r="ED120" s="20" t="str">
        <f>IF(StockTree!ED120="","",IF(T=ED$10,IF(CallFlag=1,MAX(StockTree!ED120-K,0),MAX(K-StockTree!ED120,0)),EXP(-rr*h)*(pstar*EE120+(1-pstar)*EE121)))</f>
        <v/>
      </c>
      <c r="EE120" s="20" t="str">
        <f>IF(StockTree!EE120="","",IF(T=EE$10,IF(CallFlag=1,MAX(StockTree!EE120-K,0),MAX(K-StockTree!EE120,0)),EXP(-rr*h)*(pstar*EF120+(1-pstar)*EF121)))</f>
        <v/>
      </c>
      <c r="EF120" s="20" t="str">
        <f>IF(StockTree!EF120="","",IF(T=EF$10,IF(CallFlag=1,MAX(StockTree!EF120-K,0),MAX(K-StockTree!EF120,0)),EXP(-rr*h)*(pstar*EG120+(1-pstar)*EG121)))</f>
        <v/>
      </c>
      <c r="EG120" s="20" t="str">
        <f>IF(StockTree!EG120="","",IF(T=EG$10,IF(CallFlag=1,MAX(StockTree!EG120-K,0),MAX(K-StockTree!EG120,0)),EXP(-rr*h)*(pstar*EH120+(1-pstar)*EH121)))</f>
        <v/>
      </c>
      <c r="EH120" s="20" t="str">
        <f>IF(StockTree!EH120="","",IF(T=EH$10,IF(CallFlag=1,MAX(StockTree!EH120-K,0),MAX(K-StockTree!EH120,0)),EXP(-rr*h)*(pstar*EI120+(1-pstar)*EI121)))</f>
        <v/>
      </c>
      <c r="EI120" s="20" t="str">
        <f>IF(StockTree!EI120="","",IF(T=EI$10,IF(CallFlag=1,MAX(StockTree!EI120-K,0),MAX(K-StockTree!EI120,0)),EXP(-rr*h)*(pstar*EJ120+(1-pstar)*EJ121)))</f>
        <v/>
      </c>
      <c r="EJ120" s="20" t="str">
        <f>IF(StockTree!EJ120="","",IF(T=EJ$10,IF(CallFlag=1,MAX(StockTree!EJ120-K,0),MAX(K-StockTree!EJ120,0)),EXP(-rr*h)*(pstar*EK120+(1-pstar)*EK121)))</f>
        <v/>
      </c>
      <c r="EK120" s="20" t="str">
        <f>IF(StockTree!EK120="","",IF(T=EK$10,IF(CallFlag=1,MAX(StockTree!EK120-K,0),MAX(K-StockTree!EK120,0)),EXP(-rr*h)*(pstar*EL120+(1-pstar)*EL121)))</f>
        <v/>
      </c>
      <c r="EL120" s="20" t="str">
        <f>IF(StockTree!EL120="","",IF(T=EL$10,IF(CallFlag=1,MAX(StockTree!EL120-K,0),MAX(K-StockTree!EL120,0)),EXP(-rr*h)*(pstar*EM120+(1-pstar)*EM121)))</f>
        <v/>
      </c>
      <c r="EM120" s="20" t="str">
        <f>IF(StockTree!EM120="","",IF(T=EM$10,IF(CallFlag=1,MAX(StockTree!EM120-K,0),MAX(K-StockTree!EM120,0)),EXP(-rr*h)*(pstar*EN120+(1-pstar)*EN121)))</f>
        <v/>
      </c>
      <c r="EN120" s="20" t="str">
        <f>IF(StockTree!EN120="","",IF(T=EN$10,IF(CallFlag=1,MAX(StockTree!EN120-K,0),MAX(K-StockTree!EN120,0)),EXP(-rr*h)*(pstar*EO120+(1-pstar)*EO121)))</f>
        <v/>
      </c>
      <c r="EO120" s="20" t="str">
        <f>IF(StockTree!EO120="","",IF(T=EO$10,IF(CallFlag=1,MAX(StockTree!EO120-K,0),MAX(K-StockTree!EO120,0)),EXP(-rr*h)*(pstar*EP120+(1-pstar)*EP121)))</f>
        <v/>
      </c>
      <c r="EP120" s="20" t="str">
        <f>IF(StockTree!EP120="","",IF(T=EP$10,IF(CallFlag=1,MAX(StockTree!EP120-K,0),MAX(K-StockTree!EP120,0)),EXP(-rr*h)*(pstar*EQ120+(1-pstar)*EQ121)))</f>
        <v/>
      </c>
      <c r="EQ120" s="20" t="str">
        <f>IF(StockTree!EQ120="","",IF(T=EQ$10,IF(CallFlag=1,MAX(StockTree!EQ120-K,0),MAX(K-StockTree!EQ120,0)),EXP(-rr*h)*(pstar*ER120+(1-pstar)*ER121)))</f>
        <v/>
      </c>
      <c r="ER120" s="20" t="str">
        <f>IF(StockTree!ER120="","",IF(T=ER$10,IF(CallFlag=1,MAX(StockTree!ER120-K,0),MAX(K-StockTree!ER120,0)),EXP(-rr*h)*(pstar*ES120+(1-pstar)*ES121)))</f>
        <v/>
      </c>
      <c r="ES120" s="20" t="str">
        <f>IF(StockTree!ES120="","",IF(T=ES$10,IF(CallFlag=1,MAX(StockTree!ES120-K,0),MAX(K-StockTree!ES120,0)),EXP(-rr*h)*(pstar*ET120+(1-pstar)*ET121)))</f>
        <v/>
      </c>
      <c r="ET120" s="20" t="str">
        <f>IF(StockTree!ET120="","",IF(T=ET$10,IF(CallFlag=1,MAX(StockTree!ET120-K,0),MAX(K-StockTree!ET120,0)),EXP(-rr*h)*(pstar*EU120+(1-pstar)*EU121)))</f>
        <v/>
      </c>
      <c r="EU120" s="20" t="str">
        <f>IF(StockTree!EU120="","",IF(T=EU$10,IF(CallFlag=1,MAX(StockTree!EU120-K,0),MAX(K-StockTree!EU120,0)),EXP(-rr*h)*(pstar*EV120+(1-pstar)*EV121)))</f>
        <v/>
      </c>
      <c r="EV120" s="20" t="str">
        <f>IF(StockTree!EV120="","",IF(T=EV$10,IF(CallFlag=1,MAX(StockTree!EV120-K,0),MAX(K-StockTree!EV120,0)),EXP(-rr*h)*(pstar*EW120+(1-pstar)*EW121)))</f>
        <v/>
      </c>
      <c r="EW120" s="20" t="str">
        <f>IF(StockTree!EW120="","",IF(T=EW$10,IF(CallFlag=1,MAX(StockTree!EW120-K,0),MAX(K-StockTree!EW120,0)),EXP(-rr*h)*(pstar*EX120+(1-pstar)*EX121)))</f>
        <v/>
      </c>
      <c r="EX120" s="20" t="str">
        <f>IF(StockTree!EX120="","",IF(T=EX$10,IF(CallFlag=1,MAX(StockTree!EX120-K,0),MAX(K-StockTree!EX120,0)),EXP(-rr*h)*(pstar*EY120+(1-pstar)*EY121)))</f>
        <v/>
      </c>
      <c r="EY120" s="20" t="str">
        <f>IF(StockTree!EY120="","",IF(T=EY$10,IF(CallFlag=1,MAX(StockTree!EY120-K,0),MAX(K-StockTree!EY120,0)),EXP(-rr*h)*(pstar*EZ120+(1-pstar)*EZ121)))</f>
        <v/>
      </c>
      <c r="EZ120" s="20" t="str">
        <f>IF(StockTree!EZ120="","",IF(T=EZ$10,IF(CallFlag=1,MAX(StockTree!EZ120-K,0),MAX(K-StockTree!EZ120,0)),EXP(-rr*h)*(pstar*FA120+(1-pstar)*FA121)))</f>
        <v/>
      </c>
      <c r="FA120" s="20" t="str">
        <f>IF(StockTree!FA120="","",IF(T=FA$10,IF(CallFlag=1,MAX(StockTree!FA120-K,0),MAX(K-StockTree!FA120,0)),EXP(-rr*h)*(pstar*FB120+(1-pstar)*FB121)))</f>
        <v/>
      </c>
      <c r="FB120" s="20" t="str">
        <f>IF(StockTree!FB120="","",IF(T=FB$10,IF(CallFlag=1,MAX(StockTree!FB120-K,0),MAX(K-StockTree!FB120,0)),EXP(-rr*h)*(pstar*FC120+(1-pstar)*FC121)))</f>
        <v/>
      </c>
      <c r="FC120" s="20" t="str">
        <f>IF(StockTree!FC120="","",IF(T=FC$10,IF(CallFlag=1,MAX(StockTree!FC120-K,0),MAX(K-StockTree!FC120,0)),EXP(-rr*h)*(pstar*FD120+(1-pstar)*FD121)))</f>
        <v/>
      </c>
      <c r="FD120" s="20" t="str">
        <f>IF(StockTree!FD120="","",IF(T=FD$10,IF(CallFlag=1,MAX(StockTree!FD120-K,0),MAX(K-StockTree!FD120,0)),EXP(-rr*h)*(pstar*FE120+(1-pstar)*FE121)))</f>
        <v/>
      </c>
      <c r="FE120" s="20" t="str">
        <f>IF(StockTree!FE120="","",IF(T=FE$10,IF(CallFlag=1,MAX(StockTree!FE120-K,0),MAX(K-StockTree!FE120,0)),EXP(-rr*h)*(pstar*FF120+(1-pstar)*FF121)))</f>
        <v/>
      </c>
      <c r="FF120" s="20" t="str">
        <f>IF(StockTree!FF120="","",IF(T=FF$10,IF(CallFlag=1,MAX(StockTree!FF120-K,0),MAX(K-StockTree!FF120,0)),EXP(-rr*h)*(pstar*FG120+(1-pstar)*FG121)))</f>
        <v/>
      </c>
      <c r="FG120" s="20" t="str">
        <f>IF(StockTree!FG120="","",IF(T=FG$10,IF(CallFlag=1,MAX(StockTree!FG120-K,0),MAX(K-StockTree!FG120,0)),EXP(-rr*h)*(pstar*FH120+(1-pstar)*FH121)))</f>
        <v/>
      </c>
      <c r="FH120" s="20" t="str">
        <f>IF(StockTree!FH120="","",IF(T=FH$10,IF(CallFlag=1,MAX(StockTree!FH120-K,0),MAX(K-StockTree!FH120,0)),EXP(-rr*h)*(pstar*FI120+(1-pstar)*FI121)))</f>
        <v/>
      </c>
      <c r="FI120" s="20" t="str">
        <f>IF(StockTree!FI120="","",IF(T=FI$10,IF(CallFlag=1,MAX(StockTree!FI120-K,0),MAX(K-StockTree!FI120,0)),EXP(-rr*h)*(pstar*FJ120+(1-pstar)*FJ121)))</f>
        <v/>
      </c>
      <c r="FJ120" s="20" t="str">
        <f>IF(StockTree!FJ120="","",IF(T=FJ$10,IF(CallFlag=1,MAX(StockTree!FJ120-K,0),MAX(K-StockTree!FJ120,0)),EXP(-rr*h)*(pstar*FK120+(1-pstar)*FK121)))</f>
        <v/>
      </c>
      <c r="FK120" s="20" t="str">
        <f>IF(StockTree!FK120="","",IF(T=FK$10,IF(CallFlag=1,MAX(StockTree!FK120-K,0),MAX(K-StockTree!FK120,0)),EXP(-rr*h)*(pstar*FL120+(1-pstar)*FL121)))</f>
        <v/>
      </c>
      <c r="FL120" s="20" t="str">
        <f>IF(StockTree!FL120="","",IF(T=FL$10,IF(CallFlag=1,MAX(StockTree!FL120-K,0),MAX(K-StockTree!FL120,0)),EXP(-rr*h)*(pstar*FM120+(1-pstar)*FM121)))</f>
        <v/>
      </c>
      <c r="FM120" s="20" t="str">
        <f>IF(StockTree!FM120="","",IF(T=FM$10,IF(CallFlag=1,MAX(StockTree!FM120-K,0),MAX(K-StockTree!FM120,0)),EXP(-rr*h)*(pstar*FN120+(1-pstar)*FN121)))</f>
        <v/>
      </c>
      <c r="FN120" s="20" t="str">
        <f>IF(StockTree!FN120="","",IF(T=FN$10,IF(CallFlag=1,MAX(StockTree!FN120-K,0),MAX(K-StockTree!FN120,0)),EXP(-rr*h)*(pstar*FO120+(1-pstar)*FO121)))</f>
        <v/>
      </c>
      <c r="FO120" s="20" t="str">
        <f>IF(StockTree!FO120="","",IF(T=FO$10,IF(CallFlag=1,MAX(StockTree!FO120-K,0),MAX(K-StockTree!FO120,0)),EXP(-rr*h)*(pstar*FP120+(1-pstar)*FP121)))</f>
        <v/>
      </c>
      <c r="FP120" s="20" t="str">
        <f>IF(StockTree!FP120="","",IF(T=FP$10,IF(CallFlag=1,MAX(StockTree!FP120-K,0),MAX(K-StockTree!FP120,0)),EXP(-rr*h)*(pstar*FQ120+(1-pstar)*FQ121)))</f>
        <v/>
      </c>
      <c r="FQ120" s="20" t="str">
        <f>IF(StockTree!FQ120="","",IF(T=FQ$10,IF(CallFlag=1,MAX(StockTree!FQ120-K,0),MAX(K-StockTree!FQ120,0)),EXP(-rr*h)*(pstar*FR120+(1-pstar)*FR121)))</f>
        <v/>
      </c>
      <c r="FR120" s="20" t="str">
        <f>IF(StockTree!FR120="","",IF(T=FR$10,IF(CallFlag=1,MAX(StockTree!FR120-K,0),MAX(K-StockTree!FR120,0)),EXP(-rr*h)*(pstar*FS120+(1-pstar)*FS121)))</f>
        <v/>
      </c>
      <c r="FS120" s="20" t="str">
        <f>IF(StockTree!FS120="","",IF(T=FS$10,IF(CallFlag=1,MAX(StockTree!FS120-K,0),MAX(K-StockTree!FS120,0)),EXP(-rr*h)*(pstar*FT120+(1-pstar)*FT121)))</f>
        <v/>
      </c>
      <c r="FT120" s="20" t="str">
        <f>IF(StockTree!FT120="","",IF(T=FT$10,IF(CallFlag=1,MAX(StockTree!FT120-K,0),MAX(K-StockTree!FT120,0)),EXP(-rr*h)*(pstar*FU120+(1-pstar)*FU121)))</f>
        <v/>
      </c>
      <c r="FU120" s="20" t="str">
        <f>IF(StockTree!FU120="","",IF(T=FU$10,IF(CallFlag=1,MAX(StockTree!FU120-K,0),MAX(K-StockTree!FU120,0)),EXP(-rr*h)*(pstar*FV120+(1-pstar)*FV121)))</f>
        <v/>
      </c>
      <c r="FV120" s="20" t="str">
        <f>IF(StockTree!FV120="","",IF(T=FV$10,IF(CallFlag=1,MAX(StockTree!FV120-K,0),MAX(K-StockTree!FV120,0)),EXP(-rr*h)*(pstar*FW120+(1-pstar)*FW121)))</f>
        <v/>
      </c>
      <c r="FW120" s="20" t="str">
        <f>IF(StockTree!FW120="","",IF(T=FW$10,IF(CallFlag=1,MAX(StockTree!FW120-K,0),MAX(K-StockTree!FW120,0)),EXP(-rr*h)*(pstar*FX120+(1-pstar)*FX121)))</f>
        <v/>
      </c>
      <c r="FX120" s="20" t="str">
        <f>IF(StockTree!FX120="","",IF(T=FX$10,IF(CallFlag=1,MAX(StockTree!FX120-K,0),MAX(K-StockTree!FX120,0)),EXP(-rr*h)*(pstar*FY120+(1-pstar)*FY121)))</f>
        <v/>
      </c>
      <c r="FY120" s="20" t="str">
        <f>IF(StockTree!FY120="","",IF(T=FY$10,IF(CallFlag=1,MAX(StockTree!FY120-K,0),MAX(K-StockTree!FY120,0)),EXP(-rr*h)*(pstar*FZ120+(1-pstar)*FZ121)))</f>
        <v/>
      </c>
      <c r="FZ120" s="20" t="str">
        <f>IF(StockTree!FZ120="","",IF(T=FZ$10,IF(CallFlag=1,MAX(StockTree!FZ120-K,0),MAX(K-StockTree!FZ120,0)),EXP(-rr*h)*(pstar*GA120+(1-pstar)*GA121)))</f>
        <v/>
      </c>
      <c r="GA120" s="20" t="str">
        <f>IF(StockTree!GA120="","",IF(T=GA$10,IF(CallFlag=1,MAX(StockTree!GA120-K,0),MAX(K-StockTree!GA120,0)),EXP(-rr*h)*(pstar*GB120+(1-pstar)*GB121)))</f>
        <v/>
      </c>
      <c r="GB120" s="20" t="str">
        <f>IF(StockTree!GB120="","",IF(T=GB$10,IF(CallFlag=1,MAX(StockTree!GB120-K,0),MAX(K-StockTree!GB120,0)),EXP(-rr*h)*(pstar*GC120+(1-pstar)*GC121)))</f>
        <v/>
      </c>
      <c r="GC120" s="20" t="str">
        <f>IF(StockTree!GC120="","",IF(T=GC$10,IF(CallFlag=1,MAX(StockTree!GC120-K,0),MAX(K-StockTree!GC120,0)),EXP(-rr*h)*(pstar*GD120+(1-pstar)*GD121)))</f>
        <v/>
      </c>
      <c r="GD120" s="20" t="str">
        <f>IF(StockTree!GD120="","",IF(T=GD$10,IF(CallFlag=1,MAX(StockTree!GD120-K,0),MAX(K-StockTree!GD120,0)),EXP(-rr*h)*(pstar*GE120+(1-pstar)*GE121)))</f>
        <v/>
      </c>
      <c r="GE120" s="20" t="str">
        <f>IF(StockTree!GE120="","",IF(T=GE$10,IF(CallFlag=1,MAX(StockTree!GE120-K,0),MAX(K-StockTree!GE120,0)),EXP(-rr*h)*(pstar*GF120+(1-pstar)*GF121)))</f>
        <v/>
      </c>
      <c r="GF120" s="20" t="str">
        <f>IF(StockTree!GF120="","",IF(T=GF$10,IF(CallFlag=1,MAX(StockTree!GF120-K,0),MAX(K-StockTree!GF120,0)),EXP(-rr*h)*(pstar*GG120+(1-pstar)*GG121)))</f>
        <v/>
      </c>
      <c r="GG120" s="20" t="str">
        <f>IF(StockTree!GG120="","",IF(T=GG$10,IF(CallFlag=1,MAX(StockTree!GG120-K,0),MAX(K-StockTree!GG120,0)),EXP(-rr*h)*(pstar*GH120+(1-pstar)*GH121)))</f>
        <v/>
      </c>
      <c r="GH120" s="20" t="str">
        <f>IF(StockTree!GH120="","",IF(T=GH$10,IF(CallFlag=1,MAX(StockTree!GH120-K,0),MAX(K-StockTree!GH120,0)),EXP(-rr*h)*(pstar*GI120+(1-pstar)*GI121)))</f>
        <v/>
      </c>
      <c r="GI120" s="20" t="str">
        <f>IF(StockTree!GI120="","",IF(T=GI$10,IF(CallFlag=1,MAX(StockTree!GI120-K,0),MAX(K-StockTree!GI120,0)),EXP(-rr*h)*(pstar*GJ120+(1-pstar)*GJ121)))</f>
        <v/>
      </c>
      <c r="GJ120" s="20" t="str">
        <f>IF(StockTree!GJ120="","",IF(T=GJ$10,IF(CallFlag=1,MAX(StockTree!GJ120-K,0),MAX(K-StockTree!GJ120,0)),EXP(-rr*h)*(pstar*GK120+(1-pstar)*GK121)))</f>
        <v/>
      </c>
      <c r="GK120" s="20" t="str">
        <f>IF(StockTree!GK120="","",IF(T=GK$10,IF(CallFlag=1,MAX(StockTree!GK120-K,0),MAX(K-StockTree!GK120,0)),EXP(-rr*h)*(pstar*GL120+(1-pstar)*GL121)))</f>
        <v/>
      </c>
      <c r="GL120" s="20" t="str">
        <f>IF(StockTree!GL120="","",IF(T=GL$10,IF(CallFlag=1,MAX(StockTree!GL120-K,0),MAX(K-StockTree!GL120,0)),EXP(-rr*h)*(pstar*GM120+(1-pstar)*GM121)))</f>
        <v/>
      </c>
      <c r="GM120" s="20" t="str">
        <f>IF(StockTree!GM120="","",IF(T=GM$10,IF(CallFlag=1,MAX(StockTree!GM120-K,0),MAX(K-StockTree!GM120,0)),EXP(-rr*h)*(pstar*GN120+(1-pstar)*GN121)))</f>
        <v/>
      </c>
      <c r="GN120" s="20" t="str">
        <f>IF(StockTree!GN120="","",IF(T=GN$10,IF(CallFlag=1,MAX(StockTree!GN120-K,0),MAX(K-StockTree!GN120,0)),EXP(-rr*h)*(pstar*GO120+(1-pstar)*GO121)))</f>
        <v/>
      </c>
      <c r="GO120" s="20" t="str">
        <f>IF(StockTree!GO120="","",IF(T=GO$10,IF(CallFlag=1,MAX(StockTree!GO120-K,0),MAX(K-StockTree!GO120,0)),EXP(-rr*h)*(pstar*GP120+(1-pstar)*GP121)))</f>
        <v/>
      </c>
      <c r="GP120" s="20" t="str">
        <f>IF(StockTree!GP120="","",IF(T=GP$10,IF(CallFlag=1,MAX(StockTree!GP120-K,0),MAX(K-StockTree!GP120,0)),EXP(-rr*h)*(pstar*GQ120+(1-pstar)*GQ121)))</f>
        <v/>
      </c>
      <c r="GQ120" s="20" t="str">
        <f>IF(StockTree!GQ120="","",IF(T=GQ$10,IF(CallFlag=1,MAX(StockTree!GQ120-K,0),MAX(K-StockTree!GQ120,0)),EXP(-rr*h)*(pstar*GR120+(1-pstar)*GR121)))</f>
        <v/>
      </c>
      <c r="GR120" s="20" t="str">
        <f>IF(StockTree!GR120="","",IF(T=GR$10,IF(CallFlag=1,MAX(StockTree!GR120-K,0),MAX(K-StockTree!GR120,0)),EXP(-rr*h)*(pstar*GS120+(1-pstar)*GS121)))</f>
        <v/>
      </c>
      <c r="GS120" s="20" t="str">
        <f>IF(StockTree!GS120="","",IF(T=GS$10,IF(CallFlag=1,MAX(StockTree!GS120-K,0),MAX(K-StockTree!GS120,0)),EXP(-rr*h)*(pstar*GT120+(1-pstar)*GT121)))</f>
        <v/>
      </c>
      <c r="GT120" s="20" t="str">
        <f>IF(StockTree!GT120="","",IF(T=GT$10,IF(CallFlag=1,MAX(StockTree!GT120-K,0),MAX(K-StockTree!GT120,0)),EXP(-rr*h)*(pstar*GU120+(1-pstar)*GU121)))</f>
        <v/>
      </c>
      <c r="GU120" s="20" t="str">
        <f>IF(StockTree!GU120="","",IF(T=GU$10,IF(CallFlag=1,MAX(StockTree!GU120-K,0),MAX(K-StockTree!GU120,0)),EXP(-rr*h)*(pstar*GV120+(1-pstar)*GV121)))</f>
        <v/>
      </c>
      <c r="GV120" s="20" t="str">
        <f>IF(StockTree!GV120="","",IF(T=GV$10,IF(CallFlag=1,MAX(StockTree!GV120-K,0),MAX(K-StockTree!GV120,0)),EXP(-rr*h)*(pstar*GW120+(1-pstar)*GW121)))</f>
        <v/>
      </c>
      <c r="GW120" s="20" t="str">
        <f>IF(StockTree!GW120="","",IF(T=GW$10,IF(CallFlag=1,MAX(StockTree!GW120-K,0),MAX(K-StockTree!GW120,0)),EXP(-rr*h)*(pstar*GX120+(1-pstar)*GX121)))</f>
        <v/>
      </c>
      <c r="GX120" s="20" t="str">
        <f>IF(StockTree!GX120="","",IF(T=GX$10,IF(CallFlag=1,MAX(StockTree!GX120-K,0),MAX(K-StockTree!GX120,0)),EXP(-rr*h)*(pstar*GY120+(1-pstar)*GY121)))</f>
        <v/>
      </c>
      <c r="GY120" s="20" t="str">
        <f>IF(StockTree!GY120="","",IF(T=GY$10,IF(CallFlag=1,MAX(StockTree!GY120-K,0),MAX(K-StockTree!GY120,0)),EXP(-rr*h)*(pstar*GZ120+(1-pstar)*GZ121)))</f>
        <v/>
      </c>
      <c r="GZ120" s="20" t="str">
        <f>IF(StockTree!GZ120="","",IF(T=GZ$10,IF(CallFlag=1,MAX(StockTree!GZ120-K,0),MAX(K-StockTree!GZ120,0)),EXP(-rr*h)*(pstar*HA120+(1-pstar)*HA121)))</f>
        <v/>
      </c>
      <c r="HA120" s="20" t="str">
        <f>IF(StockTree!HA120="","",IF(T=HA$10,IF(CallFlag=1,MAX(StockTree!HA120-K,0),MAX(K-StockTree!HA120,0)),EXP(-rr*h)*(pstar*HB120+(1-pstar)*HB121)))</f>
        <v/>
      </c>
      <c r="HB120" s="20" t="str">
        <f>IF(StockTree!HB120="","",IF(T=HB$10,IF(CallFlag=1,MAX(StockTree!HB120-K,0),MAX(K-StockTree!HB120,0)),EXP(-rr*h)*(pstar*HC120+(1-pstar)*HC121)))</f>
        <v/>
      </c>
      <c r="HC120" s="20" t="str">
        <f>IF(StockTree!HC120="","",IF(T=HC$10,IF(CallFlag=1,MAX(StockTree!HC120-K,0),MAX(K-StockTree!HC120,0)),EXP(-rr*h)*(pstar*HD120+(1-pstar)*HD121)))</f>
        <v/>
      </c>
      <c r="HD120" s="20" t="str">
        <f>IF(StockTree!HD120="","",IF(T=HD$10,IF(CallFlag=1,MAX(StockTree!HD120-K,0),MAX(K-StockTree!HD120,0)),EXP(-rr*h)*(pstar*HE120+(1-pstar)*HE121)))</f>
        <v/>
      </c>
      <c r="HE120" s="20" t="str">
        <f>IF(StockTree!HE120="","",IF(T=HE$10,IF(CallFlag=1,MAX(StockTree!HE120-K,0),MAX(K-StockTree!HE120,0)),EXP(-rr*h)*(pstar*HF120+(1-pstar)*HF121)))</f>
        <v/>
      </c>
      <c r="HF120" s="20" t="str">
        <f>IF(StockTree!HF120="","",IF(T=HF$10,IF(CallFlag=1,MAX(StockTree!HF120-K,0),MAX(K-StockTree!HF120,0)),EXP(-rr*h)*(pstar*HG120+(1-pstar)*HG121)))</f>
        <v/>
      </c>
      <c r="HG120" s="20" t="str">
        <f>IF(StockTree!HG120="","",IF(T=HG$10,IF(CallFlag=1,MAX(StockTree!HG120-K,0),MAX(K-StockTree!HG120,0)),EXP(-rr*h)*(pstar*HH120+(1-pstar)*HH121)))</f>
        <v/>
      </c>
      <c r="HH120" s="20" t="str">
        <f>IF(StockTree!HH120="","",IF(T=HH$10,IF(CallFlag=1,MAX(StockTree!HH120-K,0),MAX(K-StockTree!HH120,0)),EXP(-rr*h)*(pstar*HI120+(1-pstar)*HI121)))</f>
        <v/>
      </c>
      <c r="HI120" s="20" t="str">
        <f>IF(StockTree!HI120="","",IF(T=HI$10,IF(CallFlag=1,MAX(StockTree!HI120-K,0),MAX(K-StockTree!HI120,0)),EXP(-rr*h)*(pstar*HJ120+(1-pstar)*HJ121)))</f>
        <v/>
      </c>
      <c r="HJ120" s="20" t="str">
        <f>IF(StockTree!HJ120="","",IF(T=HJ$10,IF(CallFlag=1,MAX(StockTree!HJ120-K,0),MAX(K-StockTree!HJ120,0)),EXP(-rr*h)*(pstar*HK120+(1-pstar)*HK121)))</f>
        <v/>
      </c>
      <c r="HK120" s="20" t="str">
        <f>IF(StockTree!HK120="","",IF(T=HK$10,IF(CallFlag=1,MAX(StockTree!HK120-K,0),MAX(K-StockTree!HK120,0)),EXP(-rr*h)*(pstar*HL120+(1-pstar)*HL121)))</f>
        <v/>
      </c>
      <c r="HL120" s="20" t="str">
        <f>IF(StockTree!HL120="","",IF(T=HL$10,IF(CallFlag=1,MAX(StockTree!HL120-K,0),MAX(K-StockTree!HL120,0)),EXP(-rr*h)*(pstar*HM120+(1-pstar)*HM121)))</f>
        <v/>
      </c>
      <c r="HM120" s="20" t="str">
        <f>IF(StockTree!HM120="","",IF(T=HM$10,IF(CallFlag=1,MAX(StockTree!HM120-K,0),MAX(K-StockTree!HM120,0)),EXP(-rr*h)*(pstar*HN120+(1-pstar)*HN121)))</f>
        <v/>
      </c>
      <c r="HN120" s="20" t="str">
        <f>IF(StockTree!HN120="","",IF(T=HN$10,IF(CallFlag=1,MAX(StockTree!HN120-K,0),MAX(K-StockTree!HN120,0)),EXP(-rr*h)*(pstar*HO120+(1-pstar)*HO121)))</f>
        <v/>
      </c>
      <c r="HO120" s="20" t="str">
        <f>IF(StockTree!HO120="","",IF(T=HO$10,IF(CallFlag=1,MAX(StockTree!HO120-K,0),MAX(K-StockTree!HO120,0)),EXP(-rr*h)*(pstar*HP120+(1-pstar)*HP121)))</f>
        <v/>
      </c>
      <c r="HP120" s="20" t="str">
        <f>IF(StockTree!HP120="","",IF(T=HP$10,IF(CallFlag=1,MAX(StockTree!HP120-K,0),MAX(K-StockTree!HP120,0)),EXP(-rr*h)*(pstar*HQ120+(1-pstar)*HQ121)))</f>
        <v/>
      </c>
      <c r="HQ120" s="20" t="str">
        <f>IF(StockTree!HQ120="","",IF(T=HQ$10,IF(CallFlag=1,MAX(StockTree!HQ120-K,0),MAX(K-StockTree!HQ120,0)),EXP(-rr*h)*(pstar*HR120+(1-pstar)*HR121)))</f>
        <v/>
      </c>
      <c r="HR120" s="20" t="str">
        <f>IF(StockTree!HR120="","",IF(T=HR$10,IF(CallFlag=1,MAX(StockTree!HR120-K,0),MAX(K-StockTree!HR120,0)),EXP(-rr*h)*(pstar*HS120+(1-pstar)*HS121)))</f>
        <v/>
      </c>
      <c r="HS120" s="20" t="str">
        <f>IF(StockTree!HS120="","",IF(T=HS$10,IF(CallFlag=1,MAX(StockTree!HS120-K,0),MAX(K-StockTree!HS120,0)),EXP(-rr*h)*(pstar*HT120+(1-pstar)*HT121)))</f>
        <v/>
      </c>
      <c r="HT120" s="20" t="str">
        <f>IF(StockTree!HT120="","",IF(T=HT$10,IF(CallFlag=1,MAX(StockTree!HT120-K,0),MAX(K-StockTree!HT120,0)),EXP(-rr*h)*(pstar*HU120+(1-pstar)*HU121)))</f>
        <v/>
      </c>
      <c r="HU120" s="20" t="str">
        <f>IF(StockTree!HU120="","",IF(T=HU$10,IF(CallFlag=1,MAX(StockTree!HU120-K,0),MAX(K-StockTree!HU120,0)),EXP(-rr*h)*(pstar*HV120+(1-pstar)*HV121)))</f>
        <v/>
      </c>
      <c r="HV120" s="20" t="str">
        <f>IF(StockTree!HV120="","",IF(T=HV$10,IF(CallFlag=1,MAX(StockTree!HV120-K,0),MAX(K-StockTree!HV120,0)),EXP(-rr*h)*(pstar*HW120+(1-pstar)*HW121)))</f>
        <v/>
      </c>
      <c r="HW120" s="20" t="str">
        <f>IF(StockTree!HW120="","",IF(T=HW$10,IF(CallFlag=1,MAX(StockTree!HW120-K,0),MAX(K-StockTree!HW120,0)),EXP(-rr*h)*(pstar*HX120+(1-pstar)*HX121)))</f>
        <v/>
      </c>
      <c r="HX120" s="20" t="str">
        <f>IF(StockTree!HX120="","",IF(T=HX$10,IF(CallFlag=1,MAX(StockTree!HX120-K,0),MAX(K-StockTree!HX120,0)),EXP(-rr*h)*(pstar*HY120+(1-pstar)*HY121)))</f>
        <v/>
      </c>
      <c r="HY120" s="20" t="str">
        <f>IF(StockTree!HY120="","",IF(T=HY$10,IF(CallFlag=1,MAX(StockTree!HY120-K,0),MAX(K-StockTree!HY120,0)),EXP(-rr*h)*(pstar*HZ120+(1-pstar)*HZ121)))</f>
        <v/>
      </c>
      <c r="HZ120" s="20" t="str">
        <f>IF(StockTree!HZ120="","",IF(T=HZ$10,IF(CallFlag=1,MAX(StockTree!HZ120-K,0),MAX(K-StockTree!HZ120,0)),EXP(-rr*h)*(pstar*IA120+(1-pstar)*IA121)))</f>
        <v/>
      </c>
      <c r="IA120" s="20" t="str">
        <f>IF(StockTree!IA120="","",IF(T=IA$10,IF(CallFlag=1,MAX(StockTree!IA120-K,0),MAX(K-StockTree!IA120,0)),EXP(-rr*h)*(pstar*IB120+(1-pstar)*IB121)))</f>
        <v/>
      </c>
      <c r="IB120" s="20" t="str">
        <f>IF(StockTree!IB120="","",IF(T=IB$10,IF(CallFlag=1,MAX(StockTree!IB120-K,0),MAX(K-StockTree!IB120,0)),EXP(-rr*h)*(pstar*IC120+(1-pstar)*IC121)))</f>
        <v/>
      </c>
      <c r="IC120" s="20" t="str">
        <f>IF(StockTree!IC120="","",IF(T=IC$10,IF(CallFlag=1,MAX(StockTree!IC120-K,0),MAX(K-StockTree!IC120,0)),EXP(-rr*h)*(pstar*ID120+(1-pstar)*ID121)))</f>
        <v/>
      </c>
      <c r="ID120" s="20" t="str">
        <f>IF(StockTree!ID120="","",IF(T=ID$10,IF(CallFlag=1,MAX(StockTree!ID120-K,0),MAX(K-StockTree!ID120,0)),EXP(-rr*h)*(pstar*IE120+(1-pstar)*IE121)))</f>
        <v/>
      </c>
      <c r="IE120" s="20" t="str">
        <f>IF(StockTree!IE120="","",IF(T=IE$10,IF(CallFlag=1,MAX(StockTree!IE120-K,0),MAX(K-StockTree!IE120,0)),EXP(-rr*h)*(pstar*IF120+(1-pstar)*IF121)))</f>
        <v/>
      </c>
      <c r="IF120" s="20" t="str">
        <f>IF(StockTree!IF120="","",IF(T=IF$10,IF(CallFlag=1,MAX(StockTree!IF120-K,0),MAX(K-StockTree!IF120,0)),EXP(-rr*h)*(pstar*IG120+(1-pstar)*IG121)))</f>
        <v/>
      </c>
      <c r="IG120" s="20" t="str">
        <f>IF(StockTree!IG120="","",IF(T=IG$10,IF(CallFlag=1,MAX(StockTree!IG120-K,0),MAX(K-StockTree!IG120,0)),EXP(-rr*h)*(pstar*IH120+(1-pstar)*IH121)))</f>
        <v/>
      </c>
      <c r="IH120" s="20" t="str">
        <f>IF(StockTree!IH120="","",IF(T=IH$10,IF(CallFlag=1,MAX(StockTree!IH120-K,0),MAX(K-StockTree!IH120,0)),EXP(-rr*h)*(pstar*II120+(1-pstar)*II121)))</f>
        <v/>
      </c>
      <c r="II120" s="20" t="str">
        <f>IF(StockTree!II120="","",IF(T=II$10,IF(CallFlag=1,MAX(StockTree!II120-K,0),MAX(K-StockTree!II120,0)),EXP(-rr*h)*(pstar*IJ120+(1-pstar)*IJ121)))</f>
        <v/>
      </c>
      <c r="IJ120" s="20" t="str">
        <f>IF(StockTree!IJ120="","",IF(T=IJ$10,IF(CallFlag=1,MAX(StockTree!IJ120-K,0),MAX(K-StockTree!IJ120,0)),EXP(-rr*h)*(pstar*IK120+(1-pstar)*IK121)))</f>
        <v/>
      </c>
      <c r="IK120" s="20" t="str">
        <f>IF(StockTree!IK120="","",IF(T=IK$10,IF(CallFlag=1,MAX(StockTree!IK120-K,0),MAX(K-StockTree!IK120,0)),EXP(-rr*h)*(pstar*IL120+(1-pstar)*IL121)))</f>
        <v/>
      </c>
      <c r="IL120" s="20" t="str">
        <f>IF(StockTree!IL120="","",IF(T=IL$10,IF(CallFlag=1,MAX(StockTree!IL120-K,0),MAX(K-StockTree!IL120,0)),EXP(-rr*h)*(pstar*IM120+(1-pstar)*IM121)))</f>
        <v/>
      </c>
      <c r="IM120" s="20" t="str">
        <f>IF(StockTree!IM120="","",IF(T=IM$10,IF(CallFlag=1,MAX(StockTree!IM120-K,0),MAX(K-StockTree!IM120,0)),EXP(-rr*h)*(pstar*IN120+(1-pstar)*IN121)))</f>
        <v/>
      </c>
      <c r="IN120" s="20" t="str">
        <f>IF(StockTree!IN120="","",IF(T=IN$10,IF(CallFlag=1,MAX(StockTree!IN120-K,0),MAX(K-StockTree!IN120,0)),EXP(-rr*h)*(pstar*IO120+(1-pstar)*IO121)))</f>
        <v/>
      </c>
      <c r="IO120" s="20" t="str">
        <f>IF(StockTree!IO120="","",IF(T=IO$10,IF(CallFlag=1,MAX(StockTree!IO120-K,0),MAX(K-StockTree!IO120,0)),EXP(-rr*h)*(pstar*IP120+(1-pstar)*IP121)))</f>
        <v/>
      </c>
      <c r="IP120" s="20" t="str">
        <f>IF(StockTree!IP120="","",IF(T=IP$10,IF(CallFlag=1,MAX(StockTree!IP120-K,0),MAX(K-StockTree!IP120,0)),EXP(-rr*h)*(pstar*IQ120+(1-pstar)*IQ121)))</f>
        <v/>
      </c>
      <c r="IQ120" s="20" t="str">
        <f>IF(StockTree!IQ120="","",IF(T=IQ$10,IF(CallFlag=1,MAX(StockTree!IQ120-K,0),MAX(K-StockTree!IQ120,0)),EXP(-rr*h)*(pstar*IR120+(1-pstar)*IR121)))</f>
        <v/>
      </c>
      <c r="IR120" s="20" t="str">
        <f>IF(StockTree!IR120="","",IF(T=IR$10,IF(CallFlag=1,MAX(StockTree!IR120-K,0),MAX(K-StockTree!IR120,0)),EXP(-rr*h)*(pstar*IS120+(1-pstar)*IS121)))</f>
        <v/>
      </c>
      <c r="IS120" s="20" t="str">
        <f>IF(StockTree!IS120="","",IF(T=IS$10,IF(CallFlag=1,MAX(StockTree!IS120-K,0),MAX(K-StockTree!IS120,0)),EXP(-rr*h)*(pstar*IT120+(1-pstar)*IT121)))</f>
        <v/>
      </c>
      <c r="IT120" s="20" t="str">
        <f>IF(StockTree!IT120="","",IF(T=IT$10,IF(CallFlag=1,MAX(StockTree!IT120-K,0),MAX(K-StockTree!IT120,0)),EXP(-rr*h)*(pstar*IU120+(1-pstar)*IU121)))</f>
        <v/>
      </c>
      <c r="IU120" s="20" t="str">
        <f>IF(StockTree!IU120="","",IF(T=IU$10,IF(CallFlag=1,MAX(StockTree!IU120-K,0),MAX(K-StockTree!IU120,0)),EXP(-rr*h)*(pstar*IV120+(1-pstar)*IV121)))</f>
        <v/>
      </c>
      <c r="IV120" s="20" t="str">
        <f>IF(StockTree!IV120="","",IF(T=IV$10,IF(CallFlag=1,MAX(StockTree!IV120-K,0),MAX(K-StockTree!IV120,0)),EXP(-rr*h)*(pstar*#REF!+(1-pstar)*#REF!)))</f>
        <v/>
      </c>
    </row>
    <row r="121" spans="1:256" s="20" customFormat="1" x14ac:dyDescent="0.2">
      <c r="A121" s="19">
        <f t="shared" si="9"/>
        <v>109</v>
      </c>
      <c r="B121" s="20" t="str">
        <f>IF(StockTree!B121="","",IF(T=B$10,IF(CallFlag=1,MAX(StockTree!B121-K,0),MAX(K-StockTree!B121,0)),EXP(-rr*h)*(pstar*C121+(1-pstar)*C122)))</f>
        <v/>
      </c>
      <c r="C121" s="20" t="str">
        <f>IF(StockTree!C121="","",IF(T=C$10,IF(CallFlag=1,MAX(StockTree!C121-K,0),MAX(K-StockTree!C121,0)),EXP(-rr*h)*(pstar*D121+(1-pstar)*D122)))</f>
        <v/>
      </c>
      <c r="D121" s="20" t="str">
        <f>IF(StockTree!D121="","",IF(T=D$10,IF(CallFlag=1,MAX(StockTree!D121-K,0),MAX(K-StockTree!D121,0)),EXP(-rr*h)*(pstar*E121+(1-pstar)*E122)))</f>
        <v/>
      </c>
      <c r="E121" s="20" t="str">
        <f>IF(StockTree!E121="","",IF(T=E$10,IF(CallFlag=1,MAX(StockTree!E121-K,0),MAX(K-StockTree!E121,0)),EXP(-rr*h)*(pstar*F121+(1-pstar)*F122)))</f>
        <v/>
      </c>
      <c r="F121" s="20" t="str">
        <f>IF(StockTree!F121="","",IF(T=F$10,IF(CallFlag=1,MAX(StockTree!F121-K,0),MAX(K-StockTree!F121,0)),EXP(-rr*h)*(pstar*G121+(1-pstar)*G122)))</f>
        <v/>
      </c>
      <c r="G121" s="20" t="str">
        <f>IF(StockTree!G121="","",IF(T=G$10,IF(CallFlag=1,MAX(StockTree!G121-K,0),MAX(K-StockTree!G121,0)),EXP(-rr*h)*(pstar*H121+(1-pstar)*H122)))</f>
        <v/>
      </c>
      <c r="H121" s="20" t="str">
        <f>IF(StockTree!H121="","",IF(T=H$10,IF(CallFlag=1,MAX(StockTree!H121-K,0),MAX(K-StockTree!H121,0)),EXP(-rr*h)*(pstar*I121+(1-pstar)*I122)))</f>
        <v/>
      </c>
      <c r="I121" s="20" t="str">
        <f>IF(StockTree!I121="","",IF(T=I$10,IF(CallFlag=1,MAX(StockTree!I121-K,0),MAX(K-StockTree!I121,0)),EXP(-rr*h)*(pstar*J121+(1-pstar)*J122)))</f>
        <v/>
      </c>
      <c r="J121" s="20" t="str">
        <f>IF(StockTree!J121="","",IF(T=J$10,IF(CallFlag=1,MAX(StockTree!J121-K,0),MAX(K-StockTree!J121,0)),EXP(-rr*h)*(pstar*K121+(1-pstar)*K122)))</f>
        <v/>
      </c>
      <c r="K121" s="20" t="str">
        <f>IF(StockTree!K121="","",IF(T=K$10,IF(CallFlag=1,MAX(StockTree!K121-K,0),MAX(K-StockTree!K121,0)),EXP(-rr*h)*(pstar*L121+(1-pstar)*L122)))</f>
        <v/>
      </c>
      <c r="L121" s="20" t="str">
        <f>IF(StockTree!L121="","",IF(T=L$10,IF(CallFlag=1,MAX(StockTree!L121-K,0),MAX(K-StockTree!L121,0)),EXP(-rr*h)*(pstar*M121+(1-pstar)*M122)))</f>
        <v/>
      </c>
      <c r="M121" s="20" t="str">
        <f>IF(StockTree!M121="","",IF(T=M$10,IF(CallFlag=1,MAX(StockTree!M121-K,0),MAX(K-StockTree!M121,0)),EXP(-rr*h)*(pstar*N121+(1-pstar)*N122)))</f>
        <v/>
      </c>
      <c r="N121" s="20" t="str">
        <f>IF(StockTree!N121="","",IF(T=N$10,IF(CallFlag=1,MAX(StockTree!N121-K,0),MAX(K-StockTree!N121,0)),EXP(-rr*h)*(pstar*O121+(1-pstar)*O122)))</f>
        <v/>
      </c>
      <c r="O121" s="20" t="str">
        <f>IF(StockTree!O121="","",IF(T=O$10,IF(CallFlag=1,MAX(StockTree!O121-K,0),MAX(K-StockTree!O121,0)),EXP(-rr*h)*(pstar*P121+(1-pstar)*P122)))</f>
        <v/>
      </c>
      <c r="P121" s="20" t="str">
        <f>IF(StockTree!P121="","",IF(T=P$10,IF(CallFlag=1,MAX(StockTree!P121-K,0),MAX(K-StockTree!P121,0)),EXP(-rr*h)*(pstar*Q121+(1-pstar)*Q122)))</f>
        <v/>
      </c>
      <c r="Q121" s="20" t="str">
        <f>IF(StockTree!Q121="","",IF(T=Q$10,IF(CallFlag=1,MAX(StockTree!Q121-K,0),MAX(K-StockTree!Q121,0)),EXP(-rr*h)*(pstar*R121+(1-pstar)*R122)))</f>
        <v/>
      </c>
      <c r="R121" s="20" t="str">
        <f>IF(StockTree!R121="","",IF(T=R$10,IF(CallFlag=1,MAX(StockTree!R121-K,0),MAX(K-StockTree!R121,0)),EXP(-rr*h)*(pstar*S121+(1-pstar)*S122)))</f>
        <v/>
      </c>
      <c r="S121" s="20" t="str">
        <f>IF(StockTree!S121="","",IF(T=S$10,IF(CallFlag=1,MAX(StockTree!S121-K,0),MAX(K-StockTree!S121,0)),EXP(-rr*h)*(pstar*T121+(1-pstar)*T122)))</f>
        <v/>
      </c>
      <c r="T121" s="20" t="str">
        <f>IF(StockTree!T121="","",IF(T=T$10,IF(CallFlag=1,MAX(StockTree!T121-K,0),MAX(K-StockTree!T121,0)),EXP(-rr*h)*(pstar*U121+(1-pstar)*U122)))</f>
        <v/>
      </c>
      <c r="U121" s="20" t="str">
        <f>IF(StockTree!U121="","",IF(T=U$10,IF(CallFlag=1,MAX(StockTree!U121-K,0),MAX(K-StockTree!U121,0)),EXP(-rr*h)*(pstar*V121+(1-pstar)*V122)))</f>
        <v/>
      </c>
      <c r="V121" s="20" t="str">
        <f>IF(StockTree!V121="","",IF(T=V$10,IF(CallFlag=1,MAX(StockTree!V121-K,0),MAX(K-StockTree!V121,0)),EXP(-rr*h)*(pstar*W121+(1-pstar)*W122)))</f>
        <v/>
      </c>
      <c r="W121" s="20" t="str">
        <f>IF(StockTree!W121="","",IF(T=W$10,IF(CallFlag=1,MAX(StockTree!W121-K,0),MAX(K-StockTree!W121,0)),EXP(-rr*h)*(pstar*X121+(1-pstar)*X122)))</f>
        <v/>
      </c>
      <c r="X121" s="20" t="str">
        <f>IF(StockTree!X121="","",IF(T=X$10,IF(CallFlag=1,MAX(StockTree!X121-K,0),MAX(K-StockTree!X121,0)),EXP(-rr*h)*(pstar*Y121+(1-pstar)*Y122)))</f>
        <v/>
      </c>
      <c r="Y121" s="20" t="str">
        <f>IF(StockTree!Y121="","",IF(T=Y$10,IF(CallFlag=1,MAX(StockTree!Y121-K,0),MAX(K-StockTree!Y121,0)),EXP(-rr*h)*(pstar*Z121+(1-pstar)*Z122)))</f>
        <v/>
      </c>
      <c r="Z121" s="20" t="str">
        <f>IF(StockTree!Z121="","",IF(T=Z$10,IF(CallFlag=1,MAX(StockTree!Z121-K,0),MAX(K-StockTree!Z121,0)),EXP(-rr*h)*(pstar*AA121+(1-pstar)*AA122)))</f>
        <v/>
      </c>
      <c r="AA121" s="20" t="str">
        <f>IF(StockTree!AA121="","",IF(T=AA$10,IF(CallFlag=1,MAX(StockTree!AA121-K,0),MAX(K-StockTree!AA121,0)),EXP(-rr*h)*(pstar*AB121+(1-pstar)*AB122)))</f>
        <v/>
      </c>
      <c r="AB121" s="20" t="str">
        <f>IF(StockTree!AB121="","",IF(T=AB$10,IF(CallFlag=1,MAX(StockTree!AB121-K,0),MAX(K-StockTree!AB121,0)),EXP(-rr*h)*(pstar*AC121+(1-pstar)*AC122)))</f>
        <v/>
      </c>
      <c r="AC121" s="20" t="str">
        <f>IF(StockTree!AC121="","",IF(T=AC$10,IF(CallFlag=1,MAX(StockTree!AC121-K,0),MAX(K-StockTree!AC121,0)),EXP(-rr*h)*(pstar*AD121+(1-pstar)*AD122)))</f>
        <v/>
      </c>
      <c r="AD121" s="20" t="str">
        <f>IF(StockTree!AD121="","",IF(T=AD$10,IF(CallFlag=1,MAX(StockTree!AD121-K,0),MAX(K-StockTree!AD121,0)),EXP(-rr*h)*(pstar*AE121+(1-pstar)*AE122)))</f>
        <v/>
      </c>
      <c r="AE121" s="20" t="str">
        <f>IF(StockTree!AE121="","",IF(T=AE$10,IF(CallFlag=1,MAX(StockTree!AE121-K,0),MAX(K-StockTree!AE121,0)),EXP(-rr*h)*(pstar*AF121+(1-pstar)*AF122)))</f>
        <v/>
      </c>
      <c r="AF121" s="20" t="str">
        <f>IF(StockTree!AF121="","",IF(T=AF$10,IF(CallFlag=1,MAX(StockTree!AF121-K,0),MAX(K-StockTree!AF121,0)),EXP(-rr*h)*(pstar*AG121+(1-pstar)*AG122)))</f>
        <v/>
      </c>
      <c r="AG121" s="20" t="str">
        <f>IF(StockTree!AG121="","",IF(T=AG$10,IF(CallFlag=1,MAX(StockTree!AG121-K,0),MAX(K-StockTree!AG121,0)),EXP(-rr*h)*(pstar*AH121+(1-pstar)*AH122)))</f>
        <v/>
      </c>
      <c r="AH121" s="20" t="str">
        <f>IF(StockTree!AH121="","",IF(T=AH$10,IF(CallFlag=1,MAX(StockTree!AH121-K,0),MAX(K-StockTree!AH121,0)),EXP(-rr*h)*(pstar*AI121+(1-pstar)*AI122)))</f>
        <v/>
      </c>
      <c r="AI121" s="20" t="str">
        <f>IF(StockTree!AI121="","",IF(T=AI$10,IF(CallFlag=1,MAX(StockTree!AI121-K,0),MAX(K-StockTree!AI121,0)),EXP(-rr*h)*(pstar*AJ121+(1-pstar)*AJ122)))</f>
        <v/>
      </c>
      <c r="AJ121" s="20" t="str">
        <f>IF(StockTree!AJ121="","",IF(T=AJ$10,IF(CallFlag=1,MAX(StockTree!AJ121-K,0),MAX(K-StockTree!AJ121,0)),EXP(-rr*h)*(pstar*AK121+(1-pstar)*AK122)))</f>
        <v/>
      </c>
      <c r="AK121" s="20" t="str">
        <f>IF(StockTree!AK121="","",IF(T=AK$10,IF(CallFlag=1,MAX(StockTree!AK121-K,0),MAX(K-StockTree!AK121,0)),EXP(-rr*h)*(pstar*AL121+(1-pstar)*AL122)))</f>
        <v/>
      </c>
      <c r="AL121" s="20" t="str">
        <f>IF(StockTree!AL121="","",IF(T=AL$10,IF(CallFlag=1,MAX(StockTree!AL121-K,0),MAX(K-StockTree!AL121,0)),EXP(-rr*h)*(pstar*AM121+(1-pstar)*AM122)))</f>
        <v/>
      </c>
      <c r="AM121" s="20" t="str">
        <f>IF(StockTree!AM121="","",IF(T=AM$10,IF(CallFlag=1,MAX(StockTree!AM121-K,0),MAX(K-StockTree!AM121,0)),EXP(-rr*h)*(pstar*AN121+(1-pstar)*AN122)))</f>
        <v/>
      </c>
      <c r="AN121" s="20" t="str">
        <f>IF(StockTree!AN121="","",IF(T=AN$10,IF(CallFlag=1,MAX(StockTree!AN121-K,0),MAX(K-StockTree!AN121,0)),EXP(-rr*h)*(pstar*AO121+(1-pstar)*AO122)))</f>
        <v/>
      </c>
      <c r="AO121" s="20" t="str">
        <f>IF(StockTree!AO121="","",IF(T=AO$10,IF(CallFlag=1,MAX(StockTree!AO121-K,0),MAX(K-StockTree!AO121,0)),EXP(-rr*h)*(pstar*AP121+(1-pstar)*AP122)))</f>
        <v/>
      </c>
      <c r="AP121" s="20" t="str">
        <f>IF(StockTree!AP121="","",IF(T=AP$10,IF(CallFlag=1,MAX(StockTree!AP121-K,0),MAX(K-StockTree!AP121,0)),EXP(-rr*h)*(pstar*AQ121+(1-pstar)*AQ122)))</f>
        <v/>
      </c>
      <c r="AQ121" s="20" t="str">
        <f>IF(StockTree!AQ121="","",IF(T=AQ$10,IF(CallFlag=1,MAX(StockTree!AQ121-K,0),MAX(K-StockTree!AQ121,0)),EXP(-rr*h)*(pstar*AR121+(1-pstar)*AR122)))</f>
        <v/>
      </c>
      <c r="AR121" s="20" t="str">
        <f>IF(StockTree!AR121="","",IF(T=AR$10,IF(CallFlag=1,MAX(StockTree!AR121-K,0),MAX(K-StockTree!AR121,0)),EXP(-rr*h)*(pstar*AS121+(1-pstar)*AS122)))</f>
        <v/>
      </c>
      <c r="AS121" s="20" t="str">
        <f>IF(StockTree!AS121="","",IF(T=AS$10,IF(CallFlag=1,MAX(StockTree!AS121-K,0),MAX(K-StockTree!AS121,0)),EXP(-rr*h)*(pstar*AT121+(1-pstar)*AT122)))</f>
        <v/>
      </c>
      <c r="AT121" s="20" t="str">
        <f>IF(StockTree!AT121="","",IF(T=AT$10,IF(CallFlag=1,MAX(StockTree!AT121-K,0),MAX(K-StockTree!AT121,0)),EXP(-rr*h)*(pstar*AU121+(1-pstar)*AU122)))</f>
        <v/>
      </c>
      <c r="AU121" s="20" t="str">
        <f>IF(StockTree!AU121="","",IF(T=AU$10,IF(CallFlag=1,MAX(StockTree!AU121-K,0),MAX(K-StockTree!AU121,0)),EXP(-rr*h)*(pstar*AV121+(1-pstar)*AV122)))</f>
        <v/>
      </c>
      <c r="AV121" s="20" t="str">
        <f>IF(StockTree!AV121="","",IF(T=AV$10,IF(CallFlag=1,MAX(StockTree!AV121-K,0),MAX(K-StockTree!AV121,0)),EXP(-rr*h)*(pstar*AW121+(1-pstar)*AW122)))</f>
        <v/>
      </c>
      <c r="AW121" s="20" t="str">
        <f>IF(StockTree!AW121="","",IF(T=AW$10,IF(CallFlag=1,MAX(StockTree!AW121-K,0),MAX(K-StockTree!AW121,0)),EXP(-rr*h)*(pstar*AX121+(1-pstar)*AX122)))</f>
        <v/>
      </c>
      <c r="AX121" s="20" t="str">
        <f>IF(StockTree!AX121="","",IF(T=AX$10,IF(CallFlag=1,MAX(StockTree!AX121-K,0),MAX(K-StockTree!AX121,0)),EXP(-rr*h)*(pstar*AY121+(1-pstar)*AY122)))</f>
        <v/>
      </c>
      <c r="AY121" s="20" t="str">
        <f>IF(StockTree!AY121="","",IF(T=AY$10,IF(CallFlag=1,MAX(StockTree!AY121-K,0),MAX(K-StockTree!AY121,0)),EXP(-rr*h)*(pstar*AZ121+(1-pstar)*AZ122)))</f>
        <v/>
      </c>
      <c r="AZ121" s="20" t="str">
        <f>IF(StockTree!AZ121="","",IF(T=AZ$10,IF(CallFlag=1,MAX(StockTree!AZ121-K,0),MAX(K-StockTree!AZ121,0)),EXP(-rr*h)*(pstar*BA121+(1-pstar)*BA122)))</f>
        <v/>
      </c>
      <c r="BA121" s="20" t="str">
        <f>IF(StockTree!BA121="","",IF(T=BA$10,IF(CallFlag=1,MAX(StockTree!BA121-K,0),MAX(K-StockTree!BA121,0)),EXP(-rr*h)*(pstar*BB121+(1-pstar)*BB122)))</f>
        <v/>
      </c>
      <c r="BB121" s="20" t="str">
        <f>IF(StockTree!BB121="","",IF(T=BB$10,IF(CallFlag=1,MAX(StockTree!BB121-K,0),MAX(K-StockTree!BB121,0)),EXP(-rr*h)*(pstar*BC121+(1-pstar)*BC122)))</f>
        <v/>
      </c>
      <c r="BC121" s="20" t="str">
        <f>IF(StockTree!BC121="","",IF(T=BC$10,IF(CallFlag=1,MAX(StockTree!BC121-K,0),MAX(K-StockTree!BC121,0)),EXP(-rr*h)*(pstar*BD121+(1-pstar)*BD122)))</f>
        <v/>
      </c>
      <c r="BD121" s="20" t="str">
        <f>IF(StockTree!BD121="","",IF(T=BD$10,IF(CallFlag=1,MAX(StockTree!BD121-K,0),MAX(K-StockTree!BD121,0)),EXP(-rr*h)*(pstar*BE121+(1-pstar)*BE122)))</f>
        <v/>
      </c>
      <c r="BE121" s="20" t="str">
        <f>IF(StockTree!BE121="","",IF(T=BE$10,IF(CallFlag=1,MAX(StockTree!BE121-K,0),MAX(K-StockTree!BE121,0)),EXP(-rr*h)*(pstar*BF121+(1-pstar)*BF122)))</f>
        <v/>
      </c>
      <c r="BF121" s="20" t="str">
        <f>IF(StockTree!BF121="","",IF(T=BF$10,IF(CallFlag=1,MAX(StockTree!BF121-K,0),MAX(K-StockTree!BF121,0)),EXP(-rr*h)*(pstar*BG121+(1-pstar)*BG122)))</f>
        <v/>
      </c>
      <c r="BG121" s="20" t="str">
        <f>IF(StockTree!BG121="","",IF(T=BG$10,IF(CallFlag=1,MAX(StockTree!BG121-K,0),MAX(K-StockTree!BG121,0)),EXP(-rr*h)*(pstar*BH121+(1-pstar)*BH122)))</f>
        <v/>
      </c>
      <c r="BH121" s="20" t="str">
        <f>IF(StockTree!BH121="","",IF(T=BH$10,IF(CallFlag=1,MAX(StockTree!BH121-K,0),MAX(K-StockTree!BH121,0)),EXP(-rr*h)*(pstar*BI121+(1-pstar)*BI122)))</f>
        <v/>
      </c>
      <c r="BI121" s="20" t="str">
        <f>IF(StockTree!BI121="","",IF(T=BI$10,IF(CallFlag=1,MAX(StockTree!BI121-K,0),MAX(K-StockTree!BI121,0)),EXP(-rr*h)*(pstar*BJ121+(1-pstar)*BJ122)))</f>
        <v/>
      </c>
      <c r="BJ121" s="20" t="str">
        <f>IF(StockTree!BJ121="","",IF(T=BJ$10,IF(CallFlag=1,MAX(StockTree!BJ121-K,0),MAX(K-StockTree!BJ121,0)),EXP(-rr*h)*(pstar*BK121+(1-pstar)*BK122)))</f>
        <v/>
      </c>
      <c r="BK121" s="20" t="str">
        <f>IF(StockTree!BK121="","",IF(T=BK$10,IF(CallFlag=1,MAX(StockTree!BK121-K,0),MAX(K-StockTree!BK121,0)),EXP(-rr*h)*(pstar*BL121+(1-pstar)*BL122)))</f>
        <v/>
      </c>
      <c r="BL121" s="20" t="str">
        <f>IF(StockTree!BL121="","",IF(T=BL$10,IF(CallFlag=1,MAX(StockTree!BL121-K,0),MAX(K-StockTree!BL121,0)),EXP(-rr*h)*(pstar*BM121+(1-pstar)*BM122)))</f>
        <v/>
      </c>
      <c r="BM121" s="20" t="str">
        <f>IF(StockTree!BM121="","",IF(T=BM$10,IF(CallFlag=1,MAX(StockTree!BM121-K,0),MAX(K-StockTree!BM121,0)),EXP(-rr*h)*(pstar*BN121+(1-pstar)*BN122)))</f>
        <v/>
      </c>
      <c r="BN121" s="20" t="str">
        <f>IF(StockTree!BN121="","",IF(T=BN$10,IF(CallFlag=1,MAX(StockTree!BN121-K,0),MAX(K-StockTree!BN121,0)),EXP(-rr*h)*(pstar*BO121+(1-pstar)*BO122)))</f>
        <v/>
      </c>
      <c r="BO121" s="20" t="str">
        <f>IF(StockTree!BO121="","",IF(T=BO$10,IF(CallFlag=1,MAX(StockTree!BO121-K,0),MAX(K-StockTree!BO121,0)),EXP(-rr*h)*(pstar*BP121+(1-pstar)*BP122)))</f>
        <v/>
      </c>
      <c r="BP121" s="20" t="str">
        <f>IF(StockTree!BP121="","",IF(T=BP$10,IF(CallFlag=1,MAX(StockTree!BP121-K,0),MAX(K-StockTree!BP121,0)),EXP(-rr*h)*(pstar*BQ121+(1-pstar)*BQ122)))</f>
        <v/>
      </c>
      <c r="BQ121" s="20" t="str">
        <f>IF(StockTree!BQ121="","",IF(T=BQ$10,IF(CallFlag=1,MAX(StockTree!BQ121-K,0),MAX(K-StockTree!BQ121,0)),EXP(-rr*h)*(pstar*BR121+(1-pstar)*BR122)))</f>
        <v/>
      </c>
      <c r="BR121" s="20" t="str">
        <f>IF(StockTree!BR121="","",IF(T=BR$10,IF(CallFlag=1,MAX(StockTree!BR121-K,0),MAX(K-StockTree!BR121,0)),EXP(-rr*h)*(pstar*BS121+(1-pstar)*BS122)))</f>
        <v/>
      </c>
      <c r="BS121" s="20" t="str">
        <f>IF(StockTree!BS121="","",IF(T=BS$10,IF(CallFlag=1,MAX(StockTree!BS121-K,0),MAX(K-StockTree!BS121,0)),EXP(-rr*h)*(pstar*BT121+(1-pstar)*BT122)))</f>
        <v/>
      </c>
      <c r="BT121" s="20" t="str">
        <f>IF(StockTree!BT121="","",IF(T=BT$10,IF(CallFlag=1,MAX(StockTree!BT121-K,0),MAX(K-StockTree!BT121,0)),EXP(-rr*h)*(pstar*BU121+(1-pstar)*BU122)))</f>
        <v/>
      </c>
      <c r="BU121" s="20" t="str">
        <f>IF(StockTree!BU121="","",IF(T=BU$10,IF(CallFlag=1,MAX(StockTree!BU121-K,0),MAX(K-StockTree!BU121,0)),EXP(-rr*h)*(pstar*BV121+(1-pstar)*BV122)))</f>
        <v/>
      </c>
      <c r="BV121" s="20" t="str">
        <f>IF(StockTree!BV121="","",IF(T=BV$10,IF(CallFlag=1,MAX(StockTree!BV121-K,0),MAX(K-StockTree!BV121,0)),EXP(-rr*h)*(pstar*BW121+(1-pstar)*BW122)))</f>
        <v/>
      </c>
      <c r="BW121" s="20" t="str">
        <f>IF(StockTree!BW121="","",IF(T=BW$10,IF(CallFlag=1,MAX(StockTree!BW121-K,0),MAX(K-StockTree!BW121,0)),EXP(-rr*h)*(pstar*BX121+(1-pstar)*BX122)))</f>
        <v/>
      </c>
      <c r="BX121" s="20" t="str">
        <f>IF(StockTree!BX121="","",IF(T=BX$10,IF(CallFlag=1,MAX(StockTree!BX121-K,0),MAX(K-StockTree!BX121,0)),EXP(-rr*h)*(pstar*BY121+(1-pstar)*BY122)))</f>
        <v/>
      </c>
      <c r="BY121" s="20" t="str">
        <f>IF(StockTree!BY121="","",IF(T=BY$10,IF(CallFlag=1,MAX(StockTree!BY121-K,0),MAX(K-StockTree!BY121,0)),EXP(-rr*h)*(pstar*BZ121+(1-pstar)*BZ122)))</f>
        <v/>
      </c>
      <c r="BZ121" s="20" t="str">
        <f>IF(StockTree!BZ121="","",IF(T=BZ$10,IF(CallFlag=1,MAX(StockTree!BZ121-K,0),MAX(K-StockTree!BZ121,0)),EXP(-rr*h)*(pstar*CA121+(1-pstar)*CA122)))</f>
        <v/>
      </c>
      <c r="CA121" s="20" t="str">
        <f>IF(StockTree!CA121="","",IF(T=CA$10,IF(CallFlag=1,MAX(StockTree!CA121-K,0),MAX(K-StockTree!CA121,0)),EXP(-rr*h)*(pstar*CB121+(1-pstar)*CB122)))</f>
        <v/>
      </c>
      <c r="CB121" s="20" t="str">
        <f>IF(StockTree!CB121="","",IF(T=CB$10,IF(CallFlag=1,MAX(StockTree!CB121-K,0),MAX(K-StockTree!CB121,0)),EXP(-rr*h)*(pstar*CC121+(1-pstar)*CC122)))</f>
        <v/>
      </c>
      <c r="CC121" s="20" t="str">
        <f>IF(StockTree!CC121="","",IF(T=CC$10,IF(CallFlag=1,MAX(StockTree!CC121-K,0),MAX(K-StockTree!CC121,0)),EXP(-rr*h)*(pstar*CD121+(1-pstar)*CD122)))</f>
        <v/>
      </c>
      <c r="CD121" s="20" t="str">
        <f>IF(StockTree!CD121="","",IF(T=CD$10,IF(CallFlag=1,MAX(StockTree!CD121-K,0),MAX(K-StockTree!CD121,0)),EXP(-rr*h)*(pstar*CE121+(1-pstar)*CE122)))</f>
        <v/>
      </c>
      <c r="CE121" s="20" t="str">
        <f>IF(StockTree!CE121="","",IF(T=CE$10,IF(CallFlag=1,MAX(StockTree!CE121-K,0),MAX(K-StockTree!CE121,0)),EXP(-rr*h)*(pstar*CF121+(1-pstar)*CF122)))</f>
        <v/>
      </c>
      <c r="CF121" s="20" t="str">
        <f>IF(StockTree!CF121="","",IF(T=CF$10,IF(CallFlag=1,MAX(StockTree!CF121-K,0),MAX(K-StockTree!CF121,0)),EXP(-rr*h)*(pstar*CG121+(1-pstar)*CG122)))</f>
        <v/>
      </c>
      <c r="CG121" s="20" t="str">
        <f>IF(StockTree!CG121="","",IF(T=CG$10,IF(CallFlag=1,MAX(StockTree!CG121-K,0),MAX(K-StockTree!CG121,0)),EXP(-rr*h)*(pstar*CH121+(1-pstar)*CH122)))</f>
        <v/>
      </c>
      <c r="CH121" s="20" t="str">
        <f>IF(StockTree!CH121="","",IF(T=CH$10,IF(CallFlag=1,MAX(StockTree!CH121-K,0),MAX(K-StockTree!CH121,0)),EXP(-rr*h)*(pstar*CI121+(1-pstar)*CI122)))</f>
        <v/>
      </c>
      <c r="CI121" s="20" t="str">
        <f>IF(StockTree!CI121="","",IF(T=CI$10,IF(CallFlag=1,MAX(StockTree!CI121-K,0),MAX(K-StockTree!CI121,0)),EXP(-rr*h)*(pstar*CJ121+(1-pstar)*CJ122)))</f>
        <v/>
      </c>
      <c r="CJ121" s="20" t="str">
        <f>IF(StockTree!CJ121="","",IF(T=CJ$10,IF(CallFlag=1,MAX(StockTree!CJ121-K,0),MAX(K-StockTree!CJ121,0)),EXP(-rr*h)*(pstar*CK121+(1-pstar)*CK122)))</f>
        <v/>
      </c>
      <c r="CK121" s="20" t="str">
        <f>IF(StockTree!CK121="","",IF(T=CK$10,IF(CallFlag=1,MAX(StockTree!CK121-K,0),MAX(K-StockTree!CK121,0)),EXP(-rr*h)*(pstar*CL121+(1-pstar)*CL122)))</f>
        <v/>
      </c>
      <c r="CL121" s="20" t="str">
        <f>IF(StockTree!CL121="","",IF(T=CL$10,IF(CallFlag=1,MAX(StockTree!CL121-K,0),MAX(K-StockTree!CL121,0)),EXP(-rr*h)*(pstar*CM121+(1-pstar)*CM122)))</f>
        <v/>
      </c>
      <c r="CM121" s="20" t="str">
        <f>IF(StockTree!CM121="","",IF(T=CM$10,IF(CallFlag=1,MAX(StockTree!CM121-K,0),MAX(K-StockTree!CM121,0)),EXP(-rr*h)*(pstar*CN121+(1-pstar)*CN122)))</f>
        <v/>
      </c>
      <c r="CN121" s="20" t="str">
        <f>IF(StockTree!CN121="","",IF(T=CN$10,IF(CallFlag=1,MAX(StockTree!CN121-K,0),MAX(K-StockTree!CN121,0)),EXP(-rr*h)*(pstar*CO121+(1-pstar)*CO122)))</f>
        <v/>
      </c>
      <c r="CO121" s="20" t="str">
        <f>IF(StockTree!CO121="","",IF(T=CO$10,IF(CallFlag=1,MAX(StockTree!CO121-K,0),MAX(K-StockTree!CO121,0)),EXP(-rr*h)*(pstar*CP121+(1-pstar)*CP122)))</f>
        <v/>
      </c>
      <c r="CP121" s="20" t="str">
        <f>IF(StockTree!CP121="","",IF(T=CP$10,IF(CallFlag=1,MAX(StockTree!CP121-K,0),MAX(K-StockTree!CP121,0)),EXP(-rr*h)*(pstar*CQ121+(1-pstar)*CQ122)))</f>
        <v/>
      </c>
      <c r="CQ121" s="20" t="str">
        <f>IF(StockTree!CQ121="","",IF(T=CQ$10,IF(CallFlag=1,MAX(StockTree!CQ121-K,0),MAX(K-StockTree!CQ121,0)),EXP(-rr*h)*(pstar*CR121+(1-pstar)*CR122)))</f>
        <v/>
      </c>
      <c r="CR121" s="20" t="str">
        <f>IF(StockTree!CR121="","",IF(T=CR$10,IF(CallFlag=1,MAX(StockTree!CR121-K,0),MAX(K-StockTree!CR121,0)),EXP(-rr*h)*(pstar*CS121+(1-pstar)*CS122)))</f>
        <v/>
      </c>
      <c r="CS121" s="20" t="str">
        <f>IF(StockTree!CS121="","",IF(T=CS$10,IF(CallFlag=1,MAX(StockTree!CS121-K,0),MAX(K-StockTree!CS121,0)),EXP(-rr*h)*(pstar*CT121+(1-pstar)*CT122)))</f>
        <v/>
      </c>
      <c r="CT121" s="20" t="str">
        <f>IF(StockTree!CT121="","",IF(T=CT$10,IF(CallFlag=1,MAX(StockTree!CT121-K,0),MAX(K-StockTree!CT121,0)),EXP(-rr*h)*(pstar*CU121+(1-pstar)*CU122)))</f>
        <v/>
      </c>
      <c r="CU121" s="20" t="str">
        <f>IF(StockTree!CU121="","",IF(T=CU$10,IF(CallFlag=1,MAX(StockTree!CU121-K,0),MAX(K-StockTree!CU121,0)),EXP(-rr*h)*(pstar*CV121+(1-pstar)*CV122)))</f>
        <v/>
      </c>
      <c r="CV121" s="20" t="str">
        <f>IF(StockTree!CV121="","",IF(T=CV$10,IF(CallFlag=1,MAX(StockTree!CV121-K,0),MAX(K-StockTree!CV121,0)),EXP(-rr*h)*(pstar*CW121+(1-pstar)*CW122)))</f>
        <v/>
      </c>
      <c r="CW121" s="20" t="str">
        <f>IF(StockTree!CW121="","",IF(T=CW$10,IF(CallFlag=1,MAX(StockTree!CW121-K,0),MAX(K-StockTree!CW121,0)),EXP(-rr*h)*(pstar*CX121+(1-pstar)*CX122)))</f>
        <v/>
      </c>
      <c r="CX121" s="20" t="str">
        <f>IF(StockTree!CX121="","",IF(T=CX$10,IF(CallFlag=1,MAX(StockTree!CX121-K,0),MAX(K-StockTree!CX121,0)),EXP(-rr*h)*(pstar*CY121+(1-pstar)*CY122)))</f>
        <v/>
      </c>
      <c r="CY121" s="20" t="str">
        <f>IF(StockTree!CY121="","",IF(T=CY$10,IF(CallFlag=1,MAX(StockTree!CY121-K,0),MAX(K-StockTree!CY121,0)),EXP(-rr*h)*(pstar*CZ121+(1-pstar)*CZ122)))</f>
        <v/>
      </c>
      <c r="CZ121" s="20" t="str">
        <f>IF(StockTree!CZ121="","",IF(T=CZ$10,IF(CallFlag=1,MAX(StockTree!CZ121-K,0),MAX(K-StockTree!CZ121,0)),EXP(-rr*h)*(pstar*DA121+(1-pstar)*DA122)))</f>
        <v/>
      </c>
      <c r="DA121" s="20" t="str">
        <f>IF(StockTree!DA121="","",IF(T=DA$10,IF(CallFlag=1,MAX(StockTree!DA121-K,0),MAX(K-StockTree!DA121,0)),EXP(-rr*h)*(pstar*DB121+(1-pstar)*DB122)))</f>
        <v/>
      </c>
      <c r="DB121" s="20" t="str">
        <f>IF(StockTree!DB121="","",IF(T=DB$10,IF(CallFlag=1,MAX(StockTree!DB121-K,0),MAX(K-StockTree!DB121,0)),EXP(-rr*h)*(pstar*DC121+(1-pstar)*DC122)))</f>
        <v/>
      </c>
      <c r="DC121" s="20" t="str">
        <f>IF(StockTree!DC121="","",IF(T=DC$10,IF(CallFlag=1,MAX(StockTree!DC121-K,0),MAX(K-StockTree!DC121,0)),EXP(-rr*h)*(pstar*DD121+(1-pstar)*DD122)))</f>
        <v/>
      </c>
      <c r="DD121" s="20" t="str">
        <f>IF(StockTree!DD121="","",IF(T=DD$10,IF(CallFlag=1,MAX(StockTree!DD121-K,0),MAX(K-StockTree!DD121,0)),EXP(-rr*h)*(pstar*DE121+(1-pstar)*DE122)))</f>
        <v/>
      </c>
      <c r="DE121" s="20" t="str">
        <f>IF(StockTree!DE121="","",IF(T=DE$10,IF(CallFlag=1,MAX(StockTree!DE121-K,0),MAX(K-StockTree!DE121,0)),EXP(-rr*h)*(pstar*DF121+(1-pstar)*DF122)))</f>
        <v/>
      </c>
      <c r="DF121" s="20" t="str">
        <f>IF(StockTree!DF121="","",IF(T=DF$10,IF(CallFlag=1,MAX(StockTree!DF121-K,0),MAX(K-StockTree!DF121,0)),EXP(-rr*h)*(pstar*DG121+(1-pstar)*DG122)))</f>
        <v/>
      </c>
      <c r="DG121" s="20" t="str">
        <f>IF(StockTree!DG121="","",IF(T=DG$10,IF(CallFlag=1,MAX(StockTree!DG121-K,0),MAX(K-StockTree!DG121,0)),EXP(-rr*h)*(pstar*DH121+(1-pstar)*DH122)))</f>
        <v/>
      </c>
      <c r="DH121" s="20" t="str">
        <f>IF(StockTree!DH121="","",IF(T=DH$10,IF(CallFlag=1,MAX(StockTree!DH121-K,0),MAX(K-StockTree!DH121,0)),EXP(-rr*h)*(pstar*DI121+(1-pstar)*DI122)))</f>
        <v/>
      </c>
      <c r="DI121" s="20" t="str">
        <f>IF(StockTree!DI121="","",IF(T=DI$10,IF(CallFlag=1,MAX(StockTree!DI121-K,0),MAX(K-StockTree!DI121,0)),EXP(-rr*h)*(pstar*DJ121+(1-pstar)*DJ122)))</f>
        <v/>
      </c>
      <c r="DJ121" s="20" t="str">
        <f>IF(StockTree!DJ121="","",IF(T=DJ$10,IF(CallFlag=1,MAX(StockTree!DJ121-K,0),MAX(K-StockTree!DJ121,0)),EXP(-rr*h)*(pstar*DK121+(1-pstar)*DK122)))</f>
        <v/>
      </c>
      <c r="DK121" s="20" t="str">
        <f>IF(StockTree!DK121="","",IF(T=DK$10,IF(CallFlag=1,MAX(StockTree!DK121-K,0),MAX(K-StockTree!DK121,0)),EXP(-rr*h)*(pstar*DL121+(1-pstar)*DL122)))</f>
        <v/>
      </c>
      <c r="DL121" s="20" t="str">
        <f>IF(StockTree!DL121="","",IF(T=DL$10,IF(CallFlag=1,MAX(StockTree!DL121-K,0),MAX(K-StockTree!DL121,0)),EXP(-rr*h)*(pstar*DM121+(1-pstar)*DM122)))</f>
        <v/>
      </c>
      <c r="DM121" s="20" t="str">
        <f>IF(StockTree!DM121="","",IF(T=DM$10,IF(CallFlag=1,MAX(StockTree!DM121-K,0),MAX(K-StockTree!DM121,0)),EXP(-rr*h)*(pstar*DN121+(1-pstar)*DN122)))</f>
        <v/>
      </c>
      <c r="DN121" s="20" t="str">
        <f>IF(StockTree!DN121="","",IF(T=DN$10,IF(CallFlag=1,MAX(StockTree!DN121-K,0),MAX(K-StockTree!DN121,0)),EXP(-rr*h)*(pstar*DO121+(1-pstar)*DO122)))</f>
        <v/>
      </c>
      <c r="DO121" s="20" t="str">
        <f>IF(StockTree!DO121="","",IF(T=DO$10,IF(CallFlag=1,MAX(StockTree!DO121-K,0),MAX(K-StockTree!DO121,0)),EXP(-rr*h)*(pstar*DP121+(1-pstar)*DP122)))</f>
        <v/>
      </c>
      <c r="DP121" s="20" t="str">
        <f>IF(StockTree!DP121="","",IF(T=DP$10,IF(CallFlag=1,MAX(StockTree!DP121-K,0),MAX(K-StockTree!DP121,0)),EXP(-rr*h)*(pstar*DQ121+(1-pstar)*DQ122)))</f>
        <v/>
      </c>
      <c r="DQ121" s="20" t="str">
        <f>IF(StockTree!DQ121="","",IF(T=DQ$10,IF(CallFlag=1,MAX(StockTree!DQ121-K,0),MAX(K-StockTree!DQ121,0)),EXP(-rr*h)*(pstar*DR121+(1-pstar)*DR122)))</f>
        <v/>
      </c>
      <c r="DR121" s="20" t="str">
        <f>IF(StockTree!DR121="","",IF(T=DR$10,IF(CallFlag=1,MAX(StockTree!DR121-K,0),MAX(K-StockTree!DR121,0)),EXP(-rr*h)*(pstar*DS121+(1-pstar)*DS122)))</f>
        <v/>
      </c>
      <c r="DS121" s="20" t="str">
        <f>IF(StockTree!DS121="","",IF(T=DS$10,IF(CallFlag=1,MAX(StockTree!DS121-K,0),MAX(K-StockTree!DS121,0)),EXP(-rr*h)*(pstar*DT121+(1-pstar)*DT122)))</f>
        <v/>
      </c>
      <c r="DT121" s="20" t="str">
        <f>IF(StockTree!DT121="","",IF(T=DT$10,IF(CallFlag=1,MAX(StockTree!DT121-K,0),MAX(K-StockTree!DT121,0)),EXP(-rr*h)*(pstar*DU121+(1-pstar)*DU122)))</f>
        <v/>
      </c>
      <c r="DU121" s="20" t="str">
        <f>IF(StockTree!DU121="","",IF(T=DU$10,IF(CallFlag=1,MAX(StockTree!DU121-K,0),MAX(K-StockTree!DU121,0)),EXP(-rr*h)*(pstar*DV121+(1-pstar)*DV122)))</f>
        <v/>
      </c>
      <c r="DV121" s="20" t="str">
        <f>IF(StockTree!DV121="","",IF(T=DV$10,IF(CallFlag=1,MAX(StockTree!DV121-K,0),MAX(K-StockTree!DV121,0)),EXP(-rr*h)*(pstar*DW121+(1-pstar)*DW122)))</f>
        <v/>
      </c>
      <c r="DW121" s="20" t="str">
        <f>IF(StockTree!DW121="","",IF(T=DW$10,IF(CallFlag=1,MAX(StockTree!DW121-K,0),MAX(K-StockTree!DW121,0)),EXP(-rr*h)*(pstar*DX121+(1-pstar)*DX122)))</f>
        <v/>
      </c>
      <c r="DX121" s="20" t="str">
        <f>IF(StockTree!DX121="","",IF(T=DX$10,IF(CallFlag=1,MAX(StockTree!DX121-K,0),MAX(K-StockTree!DX121,0)),EXP(-rr*h)*(pstar*DY121+(1-pstar)*DY122)))</f>
        <v/>
      </c>
      <c r="DY121" s="20" t="str">
        <f>IF(StockTree!DY121="","",IF(T=DY$10,IF(CallFlag=1,MAX(StockTree!DY121-K,0),MAX(K-StockTree!DY121,0)),EXP(-rr*h)*(pstar*DZ121+(1-pstar)*DZ122)))</f>
        <v/>
      </c>
      <c r="DZ121" s="20" t="str">
        <f>IF(StockTree!DZ121="","",IF(T=DZ$10,IF(CallFlag=1,MAX(StockTree!DZ121-K,0),MAX(K-StockTree!DZ121,0)),EXP(-rr*h)*(pstar*EA121+(1-pstar)*EA122)))</f>
        <v/>
      </c>
      <c r="EA121" s="20" t="str">
        <f>IF(StockTree!EA121="","",IF(T=EA$10,IF(CallFlag=1,MAX(StockTree!EA121-K,0),MAX(K-StockTree!EA121,0)),EXP(-rr*h)*(pstar*EB121+(1-pstar)*EB122)))</f>
        <v/>
      </c>
      <c r="EB121" s="20" t="str">
        <f>IF(StockTree!EB121="","",IF(T=EB$10,IF(CallFlag=1,MAX(StockTree!EB121-K,0),MAX(K-StockTree!EB121,0)),EXP(-rr*h)*(pstar*EC121+(1-pstar)*EC122)))</f>
        <v/>
      </c>
      <c r="EC121" s="20" t="str">
        <f>IF(StockTree!EC121="","",IF(T=EC$10,IF(CallFlag=1,MAX(StockTree!EC121-K,0),MAX(K-StockTree!EC121,0)),EXP(-rr*h)*(pstar*ED121+(1-pstar)*ED122)))</f>
        <v/>
      </c>
      <c r="ED121" s="20" t="str">
        <f>IF(StockTree!ED121="","",IF(T=ED$10,IF(CallFlag=1,MAX(StockTree!ED121-K,0),MAX(K-StockTree!ED121,0)),EXP(-rr*h)*(pstar*EE121+(1-pstar)*EE122)))</f>
        <v/>
      </c>
      <c r="EE121" s="20" t="str">
        <f>IF(StockTree!EE121="","",IF(T=EE$10,IF(CallFlag=1,MAX(StockTree!EE121-K,0),MAX(K-StockTree!EE121,0)),EXP(-rr*h)*(pstar*EF121+(1-pstar)*EF122)))</f>
        <v/>
      </c>
      <c r="EF121" s="20" t="str">
        <f>IF(StockTree!EF121="","",IF(T=EF$10,IF(CallFlag=1,MAX(StockTree!EF121-K,0),MAX(K-StockTree!EF121,0)),EXP(-rr*h)*(pstar*EG121+(1-pstar)*EG122)))</f>
        <v/>
      </c>
      <c r="EG121" s="20" t="str">
        <f>IF(StockTree!EG121="","",IF(T=EG$10,IF(CallFlag=1,MAX(StockTree!EG121-K,0),MAX(K-StockTree!EG121,0)),EXP(-rr*h)*(pstar*EH121+(1-pstar)*EH122)))</f>
        <v/>
      </c>
      <c r="EH121" s="20" t="str">
        <f>IF(StockTree!EH121="","",IF(T=EH$10,IF(CallFlag=1,MAX(StockTree!EH121-K,0),MAX(K-StockTree!EH121,0)),EXP(-rr*h)*(pstar*EI121+(1-pstar)*EI122)))</f>
        <v/>
      </c>
      <c r="EI121" s="20" t="str">
        <f>IF(StockTree!EI121="","",IF(T=EI$10,IF(CallFlag=1,MAX(StockTree!EI121-K,0),MAX(K-StockTree!EI121,0)),EXP(-rr*h)*(pstar*EJ121+(1-pstar)*EJ122)))</f>
        <v/>
      </c>
      <c r="EJ121" s="20" t="str">
        <f>IF(StockTree!EJ121="","",IF(T=EJ$10,IF(CallFlag=1,MAX(StockTree!EJ121-K,0),MAX(K-StockTree!EJ121,0)),EXP(-rr*h)*(pstar*EK121+(1-pstar)*EK122)))</f>
        <v/>
      </c>
      <c r="EK121" s="20" t="str">
        <f>IF(StockTree!EK121="","",IF(T=EK$10,IF(CallFlag=1,MAX(StockTree!EK121-K,0),MAX(K-StockTree!EK121,0)),EXP(-rr*h)*(pstar*EL121+(1-pstar)*EL122)))</f>
        <v/>
      </c>
      <c r="EL121" s="20" t="str">
        <f>IF(StockTree!EL121="","",IF(T=EL$10,IF(CallFlag=1,MAX(StockTree!EL121-K,0),MAX(K-StockTree!EL121,0)),EXP(-rr*h)*(pstar*EM121+(1-pstar)*EM122)))</f>
        <v/>
      </c>
      <c r="EM121" s="20" t="str">
        <f>IF(StockTree!EM121="","",IF(T=EM$10,IF(CallFlag=1,MAX(StockTree!EM121-K,0),MAX(K-StockTree!EM121,0)),EXP(-rr*h)*(pstar*EN121+(1-pstar)*EN122)))</f>
        <v/>
      </c>
      <c r="EN121" s="20" t="str">
        <f>IF(StockTree!EN121="","",IF(T=EN$10,IF(CallFlag=1,MAX(StockTree!EN121-K,0),MAX(K-StockTree!EN121,0)),EXP(-rr*h)*(pstar*EO121+(1-pstar)*EO122)))</f>
        <v/>
      </c>
      <c r="EO121" s="20" t="str">
        <f>IF(StockTree!EO121="","",IF(T=EO$10,IF(CallFlag=1,MAX(StockTree!EO121-K,0),MAX(K-StockTree!EO121,0)),EXP(-rr*h)*(pstar*EP121+(1-pstar)*EP122)))</f>
        <v/>
      </c>
      <c r="EP121" s="20" t="str">
        <f>IF(StockTree!EP121="","",IF(T=EP$10,IF(CallFlag=1,MAX(StockTree!EP121-K,0),MAX(K-StockTree!EP121,0)),EXP(-rr*h)*(pstar*EQ121+(1-pstar)*EQ122)))</f>
        <v/>
      </c>
      <c r="EQ121" s="20" t="str">
        <f>IF(StockTree!EQ121="","",IF(T=EQ$10,IF(CallFlag=1,MAX(StockTree!EQ121-K,0),MAX(K-StockTree!EQ121,0)),EXP(-rr*h)*(pstar*ER121+(1-pstar)*ER122)))</f>
        <v/>
      </c>
      <c r="ER121" s="20" t="str">
        <f>IF(StockTree!ER121="","",IF(T=ER$10,IF(CallFlag=1,MAX(StockTree!ER121-K,0),MAX(K-StockTree!ER121,0)),EXP(-rr*h)*(pstar*ES121+(1-pstar)*ES122)))</f>
        <v/>
      </c>
      <c r="ES121" s="20" t="str">
        <f>IF(StockTree!ES121="","",IF(T=ES$10,IF(CallFlag=1,MAX(StockTree!ES121-K,0),MAX(K-StockTree!ES121,0)),EXP(-rr*h)*(pstar*ET121+(1-pstar)*ET122)))</f>
        <v/>
      </c>
      <c r="ET121" s="20" t="str">
        <f>IF(StockTree!ET121="","",IF(T=ET$10,IF(CallFlag=1,MAX(StockTree!ET121-K,0),MAX(K-StockTree!ET121,0)),EXP(-rr*h)*(pstar*EU121+(1-pstar)*EU122)))</f>
        <v/>
      </c>
      <c r="EU121" s="20" t="str">
        <f>IF(StockTree!EU121="","",IF(T=EU$10,IF(CallFlag=1,MAX(StockTree!EU121-K,0),MAX(K-StockTree!EU121,0)),EXP(-rr*h)*(pstar*EV121+(1-pstar)*EV122)))</f>
        <v/>
      </c>
      <c r="EV121" s="20" t="str">
        <f>IF(StockTree!EV121="","",IF(T=EV$10,IF(CallFlag=1,MAX(StockTree!EV121-K,0),MAX(K-StockTree!EV121,0)),EXP(-rr*h)*(pstar*EW121+(1-pstar)*EW122)))</f>
        <v/>
      </c>
      <c r="EW121" s="20" t="str">
        <f>IF(StockTree!EW121="","",IF(T=EW$10,IF(CallFlag=1,MAX(StockTree!EW121-K,0),MAX(K-StockTree!EW121,0)),EXP(-rr*h)*(pstar*EX121+(1-pstar)*EX122)))</f>
        <v/>
      </c>
      <c r="EX121" s="20" t="str">
        <f>IF(StockTree!EX121="","",IF(T=EX$10,IF(CallFlag=1,MAX(StockTree!EX121-K,0),MAX(K-StockTree!EX121,0)),EXP(-rr*h)*(pstar*EY121+(1-pstar)*EY122)))</f>
        <v/>
      </c>
      <c r="EY121" s="20" t="str">
        <f>IF(StockTree!EY121="","",IF(T=EY$10,IF(CallFlag=1,MAX(StockTree!EY121-K,0),MAX(K-StockTree!EY121,0)),EXP(-rr*h)*(pstar*EZ121+(1-pstar)*EZ122)))</f>
        <v/>
      </c>
      <c r="EZ121" s="20" t="str">
        <f>IF(StockTree!EZ121="","",IF(T=EZ$10,IF(CallFlag=1,MAX(StockTree!EZ121-K,0),MAX(K-StockTree!EZ121,0)),EXP(-rr*h)*(pstar*FA121+(1-pstar)*FA122)))</f>
        <v/>
      </c>
      <c r="FA121" s="20" t="str">
        <f>IF(StockTree!FA121="","",IF(T=FA$10,IF(CallFlag=1,MAX(StockTree!FA121-K,0),MAX(K-StockTree!FA121,0)),EXP(-rr*h)*(pstar*FB121+(1-pstar)*FB122)))</f>
        <v/>
      </c>
      <c r="FB121" s="20" t="str">
        <f>IF(StockTree!FB121="","",IF(T=FB$10,IF(CallFlag=1,MAX(StockTree!FB121-K,0),MAX(K-StockTree!FB121,0)),EXP(-rr*h)*(pstar*FC121+(1-pstar)*FC122)))</f>
        <v/>
      </c>
      <c r="FC121" s="20" t="str">
        <f>IF(StockTree!FC121="","",IF(T=FC$10,IF(CallFlag=1,MAX(StockTree!FC121-K,0),MAX(K-StockTree!FC121,0)),EXP(-rr*h)*(pstar*FD121+(1-pstar)*FD122)))</f>
        <v/>
      </c>
      <c r="FD121" s="20" t="str">
        <f>IF(StockTree!FD121="","",IF(T=FD$10,IF(CallFlag=1,MAX(StockTree!FD121-K,0),MAX(K-StockTree!FD121,0)),EXP(-rr*h)*(pstar*FE121+(1-pstar)*FE122)))</f>
        <v/>
      </c>
      <c r="FE121" s="20" t="str">
        <f>IF(StockTree!FE121="","",IF(T=FE$10,IF(CallFlag=1,MAX(StockTree!FE121-K,0),MAX(K-StockTree!FE121,0)),EXP(-rr*h)*(pstar*FF121+(1-pstar)*FF122)))</f>
        <v/>
      </c>
      <c r="FF121" s="20" t="str">
        <f>IF(StockTree!FF121="","",IF(T=FF$10,IF(CallFlag=1,MAX(StockTree!FF121-K,0),MAX(K-StockTree!FF121,0)),EXP(-rr*h)*(pstar*FG121+(1-pstar)*FG122)))</f>
        <v/>
      </c>
      <c r="FG121" s="20" t="str">
        <f>IF(StockTree!FG121="","",IF(T=FG$10,IF(CallFlag=1,MAX(StockTree!FG121-K,0),MAX(K-StockTree!FG121,0)),EXP(-rr*h)*(pstar*FH121+(1-pstar)*FH122)))</f>
        <v/>
      </c>
      <c r="FH121" s="20" t="str">
        <f>IF(StockTree!FH121="","",IF(T=FH$10,IF(CallFlag=1,MAX(StockTree!FH121-K,0),MAX(K-StockTree!FH121,0)),EXP(-rr*h)*(pstar*FI121+(1-pstar)*FI122)))</f>
        <v/>
      </c>
      <c r="FI121" s="20" t="str">
        <f>IF(StockTree!FI121="","",IF(T=FI$10,IF(CallFlag=1,MAX(StockTree!FI121-K,0),MAX(K-StockTree!FI121,0)),EXP(-rr*h)*(pstar*FJ121+(1-pstar)*FJ122)))</f>
        <v/>
      </c>
      <c r="FJ121" s="20" t="str">
        <f>IF(StockTree!FJ121="","",IF(T=FJ$10,IF(CallFlag=1,MAX(StockTree!FJ121-K,0),MAX(K-StockTree!FJ121,0)),EXP(-rr*h)*(pstar*FK121+(1-pstar)*FK122)))</f>
        <v/>
      </c>
      <c r="FK121" s="20" t="str">
        <f>IF(StockTree!FK121="","",IF(T=FK$10,IF(CallFlag=1,MAX(StockTree!FK121-K,0),MAX(K-StockTree!FK121,0)),EXP(-rr*h)*(pstar*FL121+(1-pstar)*FL122)))</f>
        <v/>
      </c>
      <c r="FL121" s="20" t="str">
        <f>IF(StockTree!FL121="","",IF(T=FL$10,IF(CallFlag=1,MAX(StockTree!FL121-K,0),MAX(K-StockTree!FL121,0)),EXP(-rr*h)*(pstar*FM121+(1-pstar)*FM122)))</f>
        <v/>
      </c>
      <c r="FM121" s="20" t="str">
        <f>IF(StockTree!FM121="","",IF(T=FM$10,IF(CallFlag=1,MAX(StockTree!FM121-K,0),MAX(K-StockTree!FM121,0)),EXP(-rr*h)*(pstar*FN121+(1-pstar)*FN122)))</f>
        <v/>
      </c>
      <c r="FN121" s="20" t="str">
        <f>IF(StockTree!FN121="","",IF(T=FN$10,IF(CallFlag=1,MAX(StockTree!FN121-K,0),MAX(K-StockTree!FN121,0)),EXP(-rr*h)*(pstar*FO121+(1-pstar)*FO122)))</f>
        <v/>
      </c>
      <c r="FO121" s="20" t="str">
        <f>IF(StockTree!FO121="","",IF(T=FO$10,IF(CallFlag=1,MAX(StockTree!FO121-K,0),MAX(K-StockTree!FO121,0)),EXP(-rr*h)*(pstar*FP121+(1-pstar)*FP122)))</f>
        <v/>
      </c>
      <c r="FP121" s="20" t="str">
        <f>IF(StockTree!FP121="","",IF(T=FP$10,IF(CallFlag=1,MAX(StockTree!FP121-K,0),MAX(K-StockTree!FP121,0)),EXP(-rr*h)*(pstar*FQ121+(1-pstar)*FQ122)))</f>
        <v/>
      </c>
      <c r="FQ121" s="20" t="str">
        <f>IF(StockTree!FQ121="","",IF(T=FQ$10,IF(CallFlag=1,MAX(StockTree!FQ121-K,0),MAX(K-StockTree!FQ121,0)),EXP(-rr*h)*(pstar*FR121+(1-pstar)*FR122)))</f>
        <v/>
      </c>
      <c r="FR121" s="20" t="str">
        <f>IF(StockTree!FR121="","",IF(T=FR$10,IF(CallFlag=1,MAX(StockTree!FR121-K,0),MAX(K-StockTree!FR121,0)),EXP(-rr*h)*(pstar*FS121+(1-pstar)*FS122)))</f>
        <v/>
      </c>
      <c r="FS121" s="20" t="str">
        <f>IF(StockTree!FS121="","",IF(T=FS$10,IF(CallFlag=1,MAX(StockTree!FS121-K,0),MAX(K-StockTree!FS121,0)),EXP(-rr*h)*(pstar*FT121+(1-pstar)*FT122)))</f>
        <v/>
      </c>
      <c r="FT121" s="20" t="str">
        <f>IF(StockTree!FT121="","",IF(T=FT$10,IF(CallFlag=1,MAX(StockTree!FT121-K,0),MAX(K-StockTree!FT121,0)),EXP(-rr*h)*(pstar*FU121+(1-pstar)*FU122)))</f>
        <v/>
      </c>
      <c r="FU121" s="20" t="str">
        <f>IF(StockTree!FU121="","",IF(T=FU$10,IF(CallFlag=1,MAX(StockTree!FU121-K,0),MAX(K-StockTree!FU121,0)),EXP(-rr*h)*(pstar*FV121+(1-pstar)*FV122)))</f>
        <v/>
      </c>
      <c r="FV121" s="20" t="str">
        <f>IF(StockTree!FV121="","",IF(T=FV$10,IF(CallFlag=1,MAX(StockTree!FV121-K,0),MAX(K-StockTree!FV121,0)),EXP(-rr*h)*(pstar*FW121+(1-pstar)*FW122)))</f>
        <v/>
      </c>
      <c r="FW121" s="20" t="str">
        <f>IF(StockTree!FW121="","",IF(T=FW$10,IF(CallFlag=1,MAX(StockTree!FW121-K,0),MAX(K-StockTree!FW121,0)),EXP(-rr*h)*(pstar*FX121+(1-pstar)*FX122)))</f>
        <v/>
      </c>
      <c r="FX121" s="20" t="str">
        <f>IF(StockTree!FX121="","",IF(T=FX$10,IF(CallFlag=1,MAX(StockTree!FX121-K,0),MAX(K-StockTree!FX121,0)),EXP(-rr*h)*(pstar*FY121+(1-pstar)*FY122)))</f>
        <v/>
      </c>
      <c r="FY121" s="20" t="str">
        <f>IF(StockTree!FY121="","",IF(T=FY$10,IF(CallFlag=1,MAX(StockTree!FY121-K,0),MAX(K-StockTree!FY121,0)),EXP(-rr*h)*(pstar*FZ121+(1-pstar)*FZ122)))</f>
        <v/>
      </c>
      <c r="FZ121" s="20" t="str">
        <f>IF(StockTree!FZ121="","",IF(T=FZ$10,IF(CallFlag=1,MAX(StockTree!FZ121-K,0),MAX(K-StockTree!FZ121,0)),EXP(-rr*h)*(pstar*GA121+(1-pstar)*GA122)))</f>
        <v/>
      </c>
      <c r="GA121" s="20" t="str">
        <f>IF(StockTree!GA121="","",IF(T=GA$10,IF(CallFlag=1,MAX(StockTree!GA121-K,0),MAX(K-StockTree!GA121,0)),EXP(-rr*h)*(pstar*GB121+(1-pstar)*GB122)))</f>
        <v/>
      </c>
      <c r="GB121" s="20" t="str">
        <f>IF(StockTree!GB121="","",IF(T=GB$10,IF(CallFlag=1,MAX(StockTree!GB121-K,0),MAX(K-StockTree!GB121,0)),EXP(-rr*h)*(pstar*GC121+(1-pstar)*GC122)))</f>
        <v/>
      </c>
      <c r="GC121" s="20" t="str">
        <f>IF(StockTree!GC121="","",IF(T=GC$10,IF(CallFlag=1,MAX(StockTree!GC121-K,0),MAX(K-StockTree!GC121,0)),EXP(-rr*h)*(pstar*GD121+(1-pstar)*GD122)))</f>
        <v/>
      </c>
      <c r="GD121" s="20" t="str">
        <f>IF(StockTree!GD121="","",IF(T=GD$10,IF(CallFlag=1,MAX(StockTree!GD121-K,0),MAX(K-StockTree!GD121,0)),EXP(-rr*h)*(pstar*GE121+(1-pstar)*GE122)))</f>
        <v/>
      </c>
      <c r="GE121" s="20" t="str">
        <f>IF(StockTree!GE121="","",IF(T=GE$10,IF(CallFlag=1,MAX(StockTree!GE121-K,0),MAX(K-StockTree!GE121,0)),EXP(-rr*h)*(pstar*GF121+(1-pstar)*GF122)))</f>
        <v/>
      </c>
      <c r="GF121" s="20" t="str">
        <f>IF(StockTree!GF121="","",IF(T=GF$10,IF(CallFlag=1,MAX(StockTree!GF121-K,0),MAX(K-StockTree!GF121,0)),EXP(-rr*h)*(pstar*GG121+(1-pstar)*GG122)))</f>
        <v/>
      </c>
      <c r="GG121" s="20" t="str">
        <f>IF(StockTree!GG121="","",IF(T=GG$10,IF(CallFlag=1,MAX(StockTree!GG121-K,0),MAX(K-StockTree!GG121,0)),EXP(-rr*h)*(pstar*GH121+(1-pstar)*GH122)))</f>
        <v/>
      </c>
      <c r="GH121" s="20" t="str">
        <f>IF(StockTree!GH121="","",IF(T=GH$10,IF(CallFlag=1,MAX(StockTree!GH121-K,0),MAX(K-StockTree!GH121,0)),EXP(-rr*h)*(pstar*GI121+(1-pstar)*GI122)))</f>
        <v/>
      </c>
      <c r="GI121" s="20" t="str">
        <f>IF(StockTree!GI121="","",IF(T=GI$10,IF(CallFlag=1,MAX(StockTree!GI121-K,0),MAX(K-StockTree!GI121,0)),EXP(-rr*h)*(pstar*GJ121+(1-pstar)*GJ122)))</f>
        <v/>
      </c>
      <c r="GJ121" s="20" t="str">
        <f>IF(StockTree!GJ121="","",IF(T=GJ$10,IF(CallFlag=1,MAX(StockTree!GJ121-K,0),MAX(K-StockTree!GJ121,0)),EXP(-rr*h)*(pstar*GK121+(1-pstar)*GK122)))</f>
        <v/>
      </c>
      <c r="GK121" s="20" t="str">
        <f>IF(StockTree!GK121="","",IF(T=GK$10,IF(CallFlag=1,MAX(StockTree!GK121-K,0),MAX(K-StockTree!GK121,0)),EXP(-rr*h)*(pstar*GL121+(1-pstar)*GL122)))</f>
        <v/>
      </c>
      <c r="GL121" s="20" t="str">
        <f>IF(StockTree!GL121="","",IF(T=GL$10,IF(CallFlag=1,MAX(StockTree!GL121-K,0),MAX(K-StockTree!GL121,0)),EXP(-rr*h)*(pstar*GM121+(1-pstar)*GM122)))</f>
        <v/>
      </c>
      <c r="GM121" s="20" t="str">
        <f>IF(StockTree!GM121="","",IF(T=GM$10,IF(CallFlag=1,MAX(StockTree!GM121-K,0),MAX(K-StockTree!GM121,0)),EXP(-rr*h)*(pstar*GN121+(1-pstar)*GN122)))</f>
        <v/>
      </c>
      <c r="GN121" s="20" t="str">
        <f>IF(StockTree!GN121="","",IF(T=GN$10,IF(CallFlag=1,MAX(StockTree!GN121-K,0),MAX(K-StockTree!GN121,0)),EXP(-rr*h)*(pstar*GO121+(1-pstar)*GO122)))</f>
        <v/>
      </c>
      <c r="GO121" s="20" t="str">
        <f>IF(StockTree!GO121="","",IF(T=GO$10,IF(CallFlag=1,MAX(StockTree!GO121-K,0),MAX(K-StockTree!GO121,0)),EXP(-rr*h)*(pstar*GP121+(1-pstar)*GP122)))</f>
        <v/>
      </c>
      <c r="GP121" s="20" t="str">
        <f>IF(StockTree!GP121="","",IF(T=GP$10,IF(CallFlag=1,MAX(StockTree!GP121-K,0),MAX(K-StockTree!GP121,0)),EXP(-rr*h)*(pstar*GQ121+(1-pstar)*GQ122)))</f>
        <v/>
      </c>
      <c r="GQ121" s="20" t="str">
        <f>IF(StockTree!GQ121="","",IF(T=GQ$10,IF(CallFlag=1,MAX(StockTree!GQ121-K,0),MAX(K-StockTree!GQ121,0)),EXP(-rr*h)*(pstar*GR121+(1-pstar)*GR122)))</f>
        <v/>
      </c>
      <c r="GR121" s="20" t="str">
        <f>IF(StockTree!GR121="","",IF(T=GR$10,IF(CallFlag=1,MAX(StockTree!GR121-K,0),MAX(K-StockTree!GR121,0)),EXP(-rr*h)*(pstar*GS121+(1-pstar)*GS122)))</f>
        <v/>
      </c>
      <c r="GS121" s="20" t="str">
        <f>IF(StockTree!GS121="","",IF(T=GS$10,IF(CallFlag=1,MAX(StockTree!GS121-K,0),MAX(K-StockTree!GS121,0)),EXP(-rr*h)*(pstar*GT121+(1-pstar)*GT122)))</f>
        <v/>
      </c>
      <c r="GT121" s="20" t="str">
        <f>IF(StockTree!GT121="","",IF(T=GT$10,IF(CallFlag=1,MAX(StockTree!GT121-K,0),MAX(K-StockTree!GT121,0)),EXP(-rr*h)*(pstar*GU121+(1-pstar)*GU122)))</f>
        <v/>
      </c>
      <c r="GU121" s="20" t="str">
        <f>IF(StockTree!GU121="","",IF(T=GU$10,IF(CallFlag=1,MAX(StockTree!GU121-K,0),MAX(K-StockTree!GU121,0)),EXP(-rr*h)*(pstar*GV121+(1-pstar)*GV122)))</f>
        <v/>
      </c>
      <c r="GV121" s="20" t="str">
        <f>IF(StockTree!GV121="","",IF(T=GV$10,IF(CallFlag=1,MAX(StockTree!GV121-K,0),MAX(K-StockTree!GV121,0)),EXP(-rr*h)*(pstar*GW121+(1-pstar)*GW122)))</f>
        <v/>
      </c>
      <c r="GW121" s="20" t="str">
        <f>IF(StockTree!GW121="","",IF(T=GW$10,IF(CallFlag=1,MAX(StockTree!GW121-K,0),MAX(K-StockTree!GW121,0)),EXP(-rr*h)*(pstar*GX121+(1-pstar)*GX122)))</f>
        <v/>
      </c>
      <c r="GX121" s="20" t="str">
        <f>IF(StockTree!GX121="","",IF(T=GX$10,IF(CallFlag=1,MAX(StockTree!GX121-K,0),MAX(K-StockTree!GX121,0)),EXP(-rr*h)*(pstar*GY121+(1-pstar)*GY122)))</f>
        <v/>
      </c>
      <c r="GY121" s="20" t="str">
        <f>IF(StockTree!GY121="","",IF(T=GY$10,IF(CallFlag=1,MAX(StockTree!GY121-K,0),MAX(K-StockTree!GY121,0)),EXP(-rr*h)*(pstar*GZ121+(1-pstar)*GZ122)))</f>
        <v/>
      </c>
      <c r="GZ121" s="20" t="str">
        <f>IF(StockTree!GZ121="","",IF(T=GZ$10,IF(CallFlag=1,MAX(StockTree!GZ121-K,0),MAX(K-StockTree!GZ121,0)),EXP(-rr*h)*(pstar*HA121+(1-pstar)*HA122)))</f>
        <v/>
      </c>
      <c r="HA121" s="20" t="str">
        <f>IF(StockTree!HA121="","",IF(T=HA$10,IF(CallFlag=1,MAX(StockTree!HA121-K,0),MAX(K-StockTree!HA121,0)),EXP(-rr*h)*(pstar*HB121+(1-pstar)*HB122)))</f>
        <v/>
      </c>
      <c r="HB121" s="20" t="str">
        <f>IF(StockTree!HB121="","",IF(T=HB$10,IF(CallFlag=1,MAX(StockTree!HB121-K,0),MAX(K-StockTree!HB121,0)),EXP(-rr*h)*(pstar*HC121+(1-pstar)*HC122)))</f>
        <v/>
      </c>
      <c r="HC121" s="20" t="str">
        <f>IF(StockTree!HC121="","",IF(T=HC$10,IF(CallFlag=1,MAX(StockTree!HC121-K,0),MAX(K-StockTree!HC121,0)),EXP(-rr*h)*(pstar*HD121+(1-pstar)*HD122)))</f>
        <v/>
      </c>
      <c r="HD121" s="20" t="str">
        <f>IF(StockTree!HD121="","",IF(T=HD$10,IF(CallFlag=1,MAX(StockTree!HD121-K,0),MAX(K-StockTree!HD121,0)),EXP(-rr*h)*(pstar*HE121+(1-pstar)*HE122)))</f>
        <v/>
      </c>
      <c r="HE121" s="20" t="str">
        <f>IF(StockTree!HE121="","",IF(T=HE$10,IF(CallFlag=1,MAX(StockTree!HE121-K,0),MAX(K-StockTree!HE121,0)),EXP(-rr*h)*(pstar*HF121+(1-pstar)*HF122)))</f>
        <v/>
      </c>
      <c r="HF121" s="20" t="str">
        <f>IF(StockTree!HF121="","",IF(T=HF$10,IF(CallFlag=1,MAX(StockTree!HF121-K,0),MAX(K-StockTree!HF121,0)),EXP(-rr*h)*(pstar*HG121+(1-pstar)*HG122)))</f>
        <v/>
      </c>
      <c r="HG121" s="20" t="str">
        <f>IF(StockTree!HG121="","",IF(T=HG$10,IF(CallFlag=1,MAX(StockTree!HG121-K,0),MAX(K-StockTree!HG121,0)),EXP(-rr*h)*(pstar*HH121+(1-pstar)*HH122)))</f>
        <v/>
      </c>
      <c r="HH121" s="20" t="str">
        <f>IF(StockTree!HH121="","",IF(T=HH$10,IF(CallFlag=1,MAX(StockTree!HH121-K,0),MAX(K-StockTree!HH121,0)),EXP(-rr*h)*(pstar*HI121+(1-pstar)*HI122)))</f>
        <v/>
      </c>
      <c r="HI121" s="20" t="str">
        <f>IF(StockTree!HI121="","",IF(T=HI$10,IF(CallFlag=1,MAX(StockTree!HI121-K,0),MAX(K-StockTree!HI121,0)),EXP(-rr*h)*(pstar*HJ121+(1-pstar)*HJ122)))</f>
        <v/>
      </c>
      <c r="HJ121" s="20" t="str">
        <f>IF(StockTree!HJ121="","",IF(T=HJ$10,IF(CallFlag=1,MAX(StockTree!HJ121-K,0),MAX(K-StockTree!HJ121,0)),EXP(-rr*h)*(pstar*HK121+(1-pstar)*HK122)))</f>
        <v/>
      </c>
      <c r="HK121" s="20" t="str">
        <f>IF(StockTree!HK121="","",IF(T=HK$10,IF(CallFlag=1,MAX(StockTree!HK121-K,0),MAX(K-StockTree!HK121,0)),EXP(-rr*h)*(pstar*HL121+(1-pstar)*HL122)))</f>
        <v/>
      </c>
      <c r="HL121" s="20" t="str">
        <f>IF(StockTree!HL121="","",IF(T=HL$10,IF(CallFlag=1,MAX(StockTree!HL121-K,0),MAX(K-StockTree!HL121,0)),EXP(-rr*h)*(pstar*HM121+(1-pstar)*HM122)))</f>
        <v/>
      </c>
      <c r="HM121" s="20" t="str">
        <f>IF(StockTree!HM121="","",IF(T=HM$10,IF(CallFlag=1,MAX(StockTree!HM121-K,0),MAX(K-StockTree!HM121,0)),EXP(-rr*h)*(pstar*HN121+(1-pstar)*HN122)))</f>
        <v/>
      </c>
      <c r="HN121" s="20" t="str">
        <f>IF(StockTree!HN121="","",IF(T=HN$10,IF(CallFlag=1,MAX(StockTree!HN121-K,0),MAX(K-StockTree!HN121,0)),EXP(-rr*h)*(pstar*HO121+(1-pstar)*HO122)))</f>
        <v/>
      </c>
      <c r="HO121" s="20" t="str">
        <f>IF(StockTree!HO121="","",IF(T=HO$10,IF(CallFlag=1,MAX(StockTree!HO121-K,0),MAX(K-StockTree!HO121,0)),EXP(-rr*h)*(pstar*HP121+(1-pstar)*HP122)))</f>
        <v/>
      </c>
      <c r="HP121" s="20" t="str">
        <f>IF(StockTree!HP121="","",IF(T=HP$10,IF(CallFlag=1,MAX(StockTree!HP121-K,0),MAX(K-StockTree!HP121,0)),EXP(-rr*h)*(pstar*HQ121+(1-pstar)*HQ122)))</f>
        <v/>
      </c>
      <c r="HQ121" s="20" t="str">
        <f>IF(StockTree!HQ121="","",IF(T=HQ$10,IF(CallFlag=1,MAX(StockTree!HQ121-K,0),MAX(K-StockTree!HQ121,0)),EXP(-rr*h)*(pstar*HR121+(1-pstar)*HR122)))</f>
        <v/>
      </c>
      <c r="HR121" s="20" t="str">
        <f>IF(StockTree!HR121="","",IF(T=HR$10,IF(CallFlag=1,MAX(StockTree!HR121-K,0),MAX(K-StockTree!HR121,0)),EXP(-rr*h)*(pstar*HS121+(1-pstar)*HS122)))</f>
        <v/>
      </c>
      <c r="HS121" s="20" t="str">
        <f>IF(StockTree!HS121="","",IF(T=HS$10,IF(CallFlag=1,MAX(StockTree!HS121-K,0),MAX(K-StockTree!HS121,0)),EXP(-rr*h)*(pstar*HT121+(1-pstar)*HT122)))</f>
        <v/>
      </c>
      <c r="HT121" s="20" t="str">
        <f>IF(StockTree!HT121="","",IF(T=HT$10,IF(CallFlag=1,MAX(StockTree!HT121-K,0),MAX(K-StockTree!HT121,0)),EXP(-rr*h)*(pstar*HU121+(1-pstar)*HU122)))</f>
        <v/>
      </c>
      <c r="HU121" s="20" t="str">
        <f>IF(StockTree!HU121="","",IF(T=HU$10,IF(CallFlag=1,MAX(StockTree!HU121-K,0),MAX(K-StockTree!HU121,0)),EXP(-rr*h)*(pstar*HV121+(1-pstar)*HV122)))</f>
        <v/>
      </c>
      <c r="HV121" s="20" t="str">
        <f>IF(StockTree!HV121="","",IF(T=HV$10,IF(CallFlag=1,MAX(StockTree!HV121-K,0),MAX(K-StockTree!HV121,0)),EXP(-rr*h)*(pstar*HW121+(1-pstar)*HW122)))</f>
        <v/>
      </c>
      <c r="HW121" s="20" t="str">
        <f>IF(StockTree!HW121="","",IF(T=HW$10,IF(CallFlag=1,MAX(StockTree!HW121-K,0),MAX(K-StockTree!HW121,0)),EXP(-rr*h)*(pstar*HX121+(1-pstar)*HX122)))</f>
        <v/>
      </c>
      <c r="HX121" s="20" t="str">
        <f>IF(StockTree!HX121="","",IF(T=HX$10,IF(CallFlag=1,MAX(StockTree!HX121-K,0),MAX(K-StockTree!HX121,0)),EXP(-rr*h)*(pstar*HY121+(1-pstar)*HY122)))</f>
        <v/>
      </c>
      <c r="HY121" s="20" t="str">
        <f>IF(StockTree!HY121="","",IF(T=HY$10,IF(CallFlag=1,MAX(StockTree!HY121-K,0),MAX(K-StockTree!HY121,0)),EXP(-rr*h)*(pstar*HZ121+(1-pstar)*HZ122)))</f>
        <v/>
      </c>
      <c r="HZ121" s="20" t="str">
        <f>IF(StockTree!HZ121="","",IF(T=HZ$10,IF(CallFlag=1,MAX(StockTree!HZ121-K,0),MAX(K-StockTree!HZ121,0)),EXP(-rr*h)*(pstar*IA121+(1-pstar)*IA122)))</f>
        <v/>
      </c>
      <c r="IA121" s="20" t="str">
        <f>IF(StockTree!IA121="","",IF(T=IA$10,IF(CallFlag=1,MAX(StockTree!IA121-K,0),MAX(K-StockTree!IA121,0)),EXP(-rr*h)*(pstar*IB121+(1-pstar)*IB122)))</f>
        <v/>
      </c>
      <c r="IB121" s="20" t="str">
        <f>IF(StockTree!IB121="","",IF(T=IB$10,IF(CallFlag=1,MAX(StockTree!IB121-K,0),MAX(K-StockTree!IB121,0)),EXP(-rr*h)*(pstar*IC121+(1-pstar)*IC122)))</f>
        <v/>
      </c>
      <c r="IC121" s="20" t="str">
        <f>IF(StockTree!IC121="","",IF(T=IC$10,IF(CallFlag=1,MAX(StockTree!IC121-K,0),MAX(K-StockTree!IC121,0)),EXP(-rr*h)*(pstar*ID121+(1-pstar)*ID122)))</f>
        <v/>
      </c>
      <c r="ID121" s="20" t="str">
        <f>IF(StockTree!ID121="","",IF(T=ID$10,IF(CallFlag=1,MAX(StockTree!ID121-K,0),MAX(K-StockTree!ID121,0)),EXP(-rr*h)*(pstar*IE121+(1-pstar)*IE122)))</f>
        <v/>
      </c>
      <c r="IE121" s="20" t="str">
        <f>IF(StockTree!IE121="","",IF(T=IE$10,IF(CallFlag=1,MAX(StockTree!IE121-K,0),MAX(K-StockTree!IE121,0)),EXP(-rr*h)*(pstar*IF121+(1-pstar)*IF122)))</f>
        <v/>
      </c>
      <c r="IF121" s="20" t="str">
        <f>IF(StockTree!IF121="","",IF(T=IF$10,IF(CallFlag=1,MAX(StockTree!IF121-K,0),MAX(K-StockTree!IF121,0)),EXP(-rr*h)*(pstar*IG121+(1-pstar)*IG122)))</f>
        <v/>
      </c>
      <c r="IG121" s="20" t="str">
        <f>IF(StockTree!IG121="","",IF(T=IG$10,IF(CallFlag=1,MAX(StockTree!IG121-K,0),MAX(K-StockTree!IG121,0)),EXP(-rr*h)*(pstar*IH121+(1-pstar)*IH122)))</f>
        <v/>
      </c>
      <c r="IH121" s="20" t="str">
        <f>IF(StockTree!IH121="","",IF(T=IH$10,IF(CallFlag=1,MAX(StockTree!IH121-K,0),MAX(K-StockTree!IH121,0)),EXP(-rr*h)*(pstar*II121+(1-pstar)*II122)))</f>
        <v/>
      </c>
      <c r="II121" s="20" t="str">
        <f>IF(StockTree!II121="","",IF(T=II$10,IF(CallFlag=1,MAX(StockTree!II121-K,0),MAX(K-StockTree!II121,0)),EXP(-rr*h)*(pstar*IJ121+(1-pstar)*IJ122)))</f>
        <v/>
      </c>
      <c r="IJ121" s="20" t="str">
        <f>IF(StockTree!IJ121="","",IF(T=IJ$10,IF(CallFlag=1,MAX(StockTree!IJ121-K,0),MAX(K-StockTree!IJ121,0)),EXP(-rr*h)*(pstar*IK121+(1-pstar)*IK122)))</f>
        <v/>
      </c>
      <c r="IK121" s="20" t="str">
        <f>IF(StockTree!IK121="","",IF(T=IK$10,IF(CallFlag=1,MAX(StockTree!IK121-K,0),MAX(K-StockTree!IK121,0)),EXP(-rr*h)*(pstar*IL121+(1-pstar)*IL122)))</f>
        <v/>
      </c>
      <c r="IL121" s="20" t="str">
        <f>IF(StockTree!IL121="","",IF(T=IL$10,IF(CallFlag=1,MAX(StockTree!IL121-K,0),MAX(K-StockTree!IL121,0)),EXP(-rr*h)*(pstar*IM121+(1-pstar)*IM122)))</f>
        <v/>
      </c>
      <c r="IM121" s="20" t="str">
        <f>IF(StockTree!IM121="","",IF(T=IM$10,IF(CallFlag=1,MAX(StockTree!IM121-K,0),MAX(K-StockTree!IM121,0)),EXP(-rr*h)*(pstar*IN121+(1-pstar)*IN122)))</f>
        <v/>
      </c>
      <c r="IN121" s="20" t="str">
        <f>IF(StockTree!IN121="","",IF(T=IN$10,IF(CallFlag=1,MAX(StockTree!IN121-K,0),MAX(K-StockTree!IN121,0)),EXP(-rr*h)*(pstar*IO121+(1-pstar)*IO122)))</f>
        <v/>
      </c>
      <c r="IO121" s="20" t="str">
        <f>IF(StockTree!IO121="","",IF(T=IO$10,IF(CallFlag=1,MAX(StockTree!IO121-K,0),MAX(K-StockTree!IO121,0)),EXP(-rr*h)*(pstar*IP121+(1-pstar)*IP122)))</f>
        <v/>
      </c>
      <c r="IP121" s="20" t="str">
        <f>IF(StockTree!IP121="","",IF(T=IP$10,IF(CallFlag=1,MAX(StockTree!IP121-K,0),MAX(K-StockTree!IP121,0)),EXP(-rr*h)*(pstar*IQ121+(1-pstar)*IQ122)))</f>
        <v/>
      </c>
      <c r="IQ121" s="20" t="str">
        <f>IF(StockTree!IQ121="","",IF(T=IQ$10,IF(CallFlag=1,MAX(StockTree!IQ121-K,0),MAX(K-StockTree!IQ121,0)),EXP(-rr*h)*(pstar*IR121+(1-pstar)*IR122)))</f>
        <v/>
      </c>
      <c r="IR121" s="20" t="str">
        <f>IF(StockTree!IR121="","",IF(T=IR$10,IF(CallFlag=1,MAX(StockTree!IR121-K,0),MAX(K-StockTree!IR121,0)),EXP(-rr*h)*(pstar*IS121+(1-pstar)*IS122)))</f>
        <v/>
      </c>
      <c r="IS121" s="20" t="str">
        <f>IF(StockTree!IS121="","",IF(T=IS$10,IF(CallFlag=1,MAX(StockTree!IS121-K,0),MAX(K-StockTree!IS121,0)),EXP(-rr*h)*(pstar*IT121+(1-pstar)*IT122)))</f>
        <v/>
      </c>
      <c r="IT121" s="20" t="str">
        <f>IF(StockTree!IT121="","",IF(T=IT$10,IF(CallFlag=1,MAX(StockTree!IT121-K,0),MAX(K-StockTree!IT121,0)),EXP(-rr*h)*(pstar*IU121+(1-pstar)*IU122)))</f>
        <v/>
      </c>
      <c r="IU121" s="20" t="str">
        <f>IF(StockTree!IU121="","",IF(T=IU$10,IF(CallFlag=1,MAX(StockTree!IU121-K,0),MAX(K-StockTree!IU121,0)),EXP(-rr*h)*(pstar*IV121+(1-pstar)*IV122)))</f>
        <v/>
      </c>
      <c r="IV121" s="20" t="str">
        <f>IF(StockTree!IV121="","",IF(T=IV$10,IF(CallFlag=1,MAX(StockTree!IV121-K,0),MAX(K-StockTree!IV121,0)),EXP(-rr*h)*(pstar*#REF!+(1-pstar)*#REF!)))</f>
        <v/>
      </c>
    </row>
    <row r="122" spans="1:256" s="20" customFormat="1" x14ac:dyDescent="0.2">
      <c r="A122" s="19">
        <f t="shared" si="9"/>
        <v>110</v>
      </c>
      <c r="B122" s="20" t="str">
        <f>IF(StockTree!B122="","",IF(T=B$10,IF(CallFlag=1,MAX(StockTree!B122-K,0),MAX(K-StockTree!B122,0)),EXP(-rr*h)*(pstar*C122+(1-pstar)*C123)))</f>
        <v/>
      </c>
      <c r="C122" s="20" t="str">
        <f>IF(StockTree!C122="","",IF(T=C$10,IF(CallFlag=1,MAX(StockTree!C122-K,0),MAX(K-StockTree!C122,0)),EXP(-rr*h)*(pstar*D122+(1-pstar)*D123)))</f>
        <v/>
      </c>
      <c r="D122" s="20" t="str">
        <f>IF(StockTree!D122="","",IF(T=D$10,IF(CallFlag=1,MAX(StockTree!D122-K,0),MAX(K-StockTree!D122,0)),EXP(-rr*h)*(pstar*E122+(1-pstar)*E123)))</f>
        <v/>
      </c>
      <c r="E122" s="20" t="str">
        <f>IF(StockTree!E122="","",IF(T=E$10,IF(CallFlag=1,MAX(StockTree!E122-K,0),MAX(K-StockTree!E122,0)),EXP(-rr*h)*(pstar*F122+(1-pstar)*F123)))</f>
        <v/>
      </c>
      <c r="F122" s="20" t="str">
        <f>IF(StockTree!F122="","",IF(T=F$10,IF(CallFlag=1,MAX(StockTree!F122-K,0),MAX(K-StockTree!F122,0)),EXP(-rr*h)*(pstar*G122+(1-pstar)*G123)))</f>
        <v/>
      </c>
      <c r="G122" s="20" t="str">
        <f>IF(StockTree!G122="","",IF(T=G$10,IF(CallFlag=1,MAX(StockTree!G122-K,0),MAX(K-StockTree!G122,0)),EXP(-rr*h)*(pstar*H122+(1-pstar)*H123)))</f>
        <v/>
      </c>
      <c r="H122" s="20" t="str">
        <f>IF(StockTree!H122="","",IF(T=H$10,IF(CallFlag=1,MAX(StockTree!H122-K,0),MAX(K-StockTree!H122,0)),EXP(-rr*h)*(pstar*I122+(1-pstar)*I123)))</f>
        <v/>
      </c>
      <c r="I122" s="20" t="str">
        <f>IF(StockTree!I122="","",IF(T=I$10,IF(CallFlag=1,MAX(StockTree!I122-K,0),MAX(K-StockTree!I122,0)),EXP(-rr*h)*(pstar*J122+(1-pstar)*J123)))</f>
        <v/>
      </c>
      <c r="J122" s="20" t="str">
        <f>IF(StockTree!J122="","",IF(T=J$10,IF(CallFlag=1,MAX(StockTree!J122-K,0),MAX(K-StockTree!J122,0)),EXP(-rr*h)*(pstar*K122+(1-pstar)*K123)))</f>
        <v/>
      </c>
      <c r="K122" s="20" t="str">
        <f>IF(StockTree!K122="","",IF(T=K$10,IF(CallFlag=1,MAX(StockTree!K122-K,0),MAX(K-StockTree!K122,0)),EXP(-rr*h)*(pstar*L122+(1-pstar)*L123)))</f>
        <v/>
      </c>
      <c r="L122" s="20" t="str">
        <f>IF(StockTree!L122="","",IF(T=L$10,IF(CallFlag=1,MAX(StockTree!L122-K,0),MAX(K-StockTree!L122,0)),EXP(-rr*h)*(pstar*M122+(1-pstar)*M123)))</f>
        <v/>
      </c>
      <c r="M122" s="20" t="str">
        <f>IF(StockTree!M122="","",IF(T=M$10,IF(CallFlag=1,MAX(StockTree!M122-K,0),MAX(K-StockTree!M122,0)),EXP(-rr*h)*(pstar*N122+(1-pstar)*N123)))</f>
        <v/>
      </c>
      <c r="N122" s="20" t="str">
        <f>IF(StockTree!N122="","",IF(T=N$10,IF(CallFlag=1,MAX(StockTree!N122-K,0),MAX(K-StockTree!N122,0)),EXP(-rr*h)*(pstar*O122+(1-pstar)*O123)))</f>
        <v/>
      </c>
      <c r="O122" s="20" t="str">
        <f>IF(StockTree!O122="","",IF(T=O$10,IF(CallFlag=1,MAX(StockTree!O122-K,0),MAX(K-StockTree!O122,0)),EXP(-rr*h)*(pstar*P122+(1-pstar)*P123)))</f>
        <v/>
      </c>
      <c r="P122" s="20" t="str">
        <f>IF(StockTree!P122="","",IF(T=P$10,IF(CallFlag=1,MAX(StockTree!P122-K,0),MAX(K-StockTree!P122,0)),EXP(-rr*h)*(pstar*Q122+(1-pstar)*Q123)))</f>
        <v/>
      </c>
      <c r="Q122" s="20" t="str">
        <f>IF(StockTree!Q122="","",IF(T=Q$10,IF(CallFlag=1,MAX(StockTree!Q122-K,0),MAX(K-StockTree!Q122,0)),EXP(-rr*h)*(pstar*R122+(1-pstar)*R123)))</f>
        <v/>
      </c>
      <c r="R122" s="20" t="str">
        <f>IF(StockTree!R122="","",IF(T=R$10,IF(CallFlag=1,MAX(StockTree!R122-K,0),MAX(K-StockTree!R122,0)),EXP(-rr*h)*(pstar*S122+(1-pstar)*S123)))</f>
        <v/>
      </c>
      <c r="S122" s="20" t="str">
        <f>IF(StockTree!S122="","",IF(T=S$10,IF(CallFlag=1,MAX(StockTree!S122-K,0),MAX(K-StockTree!S122,0)),EXP(-rr*h)*(pstar*T122+(1-pstar)*T123)))</f>
        <v/>
      </c>
      <c r="T122" s="20" t="str">
        <f>IF(StockTree!T122="","",IF(T=T$10,IF(CallFlag=1,MAX(StockTree!T122-K,0),MAX(K-StockTree!T122,0)),EXP(-rr*h)*(pstar*U122+(1-pstar)*U123)))</f>
        <v/>
      </c>
      <c r="U122" s="20" t="str">
        <f>IF(StockTree!U122="","",IF(T=U$10,IF(CallFlag=1,MAX(StockTree!U122-K,0),MAX(K-StockTree!U122,0)),EXP(-rr*h)*(pstar*V122+(1-pstar)*V123)))</f>
        <v/>
      </c>
      <c r="V122" s="20" t="str">
        <f>IF(StockTree!V122="","",IF(T=V$10,IF(CallFlag=1,MAX(StockTree!V122-K,0),MAX(K-StockTree!V122,0)),EXP(-rr*h)*(pstar*W122+(1-pstar)*W123)))</f>
        <v/>
      </c>
      <c r="W122" s="20" t="str">
        <f>IF(StockTree!W122="","",IF(T=W$10,IF(CallFlag=1,MAX(StockTree!W122-K,0),MAX(K-StockTree!W122,0)),EXP(-rr*h)*(pstar*X122+(1-pstar)*X123)))</f>
        <v/>
      </c>
      <c r="X122" s="20" t="str">
        <f>IF(StockTree!X122="","",IF(T=X$10,IF(CallFlag=1,MAX(StockTree!X122-K,0),MAX(K-StockTree!X122,0)),EXP(-rr*h)*(pstar*Y122+(1-pstar)*Y123)))</f>
        <v/>
      </c>
      <c r="Y122" s="20" t="str">
        <f>IF(StockTree!Y122="","",IF(T=Y$10,IF(CallFlag=1,MAX(StockTree!Y122-K,0),MAX(K-StockTree!Y122,0)),EXP(-rr*h)*(pstar*Z122+(1-pstar)*Z123)))</f>
        <v/>
      </c>
      <c r="Z122" s="20" t="str">
        <f>IF(StockTree!Z122="","",IF(T=Z$10,IF(CallFlag=1,MAX(StockTree!Z122-K,0),MAX(K-StockTree!Z122,0)),EXP(-rr*h)*(pstar*AA122+(1-pstar)*AA123)))</f>
        <v/>
      </c>
      <c r="AA122" s="20" t="str">
        <f>IF(StockTree!AA122="","",IF(T=AA$10,IF(CallFlag=1,MAX(StockTree!AA122-K,0),MAX(K-StockTree!AA122,0)),EXP(-rr*h)*(pstar*AB122+(1-pstar)*AB123)))</f>
        <v/>
      </c>
      <c r="AB122" s="20" t="str">
        <f>IF(StockTree!AB122="","",IF(T=AB$10,IF(CallFlag=1,MAX(StockTree!AB122-K,0),MAX(K-StockTree!AB122,0)),EXP(-rr*h)*(pstar*AC122+(1-pstar)*AC123)))</f>
        <v/>
      </c>
      <c r="AC122" s="20" t="str">
        <f>IF(StockTree!AC122="","",IF(T=AC$10,IF(CallFlag=1,MAX(StockTree!AC122-K,0),MAX(K-StockTree!AC122,0)),EXP(-rr*h)*(pstar*AD122+(1-pstar)*AD123)))</f>
        <v/>
      </c>
      <c r="AD122" s="20" t="str">
        <f>IF(StockTree!AD122="","",IF(T=AD$10,IF(CallFlag=1,MAX(StockTree!AD122-K,0),MAX(K-StockTree!AD122,0)),EXP(-rr*h)*(pstar*AE122+(1-pstar)*AE123)))</f>
        <v/>
      </c>
      <c r="AE122" s="20" t="str">
        <f>IF(StockTree!AE122="","",IF(T=AE$10,IF(CallFlag=1,MAX(StockTree!AE122-K,0),MAX(K-StockTree!AE122,0)),EXP(-rr*h)*(pstar*AF122+(1-pstar)*AF123)))</f>
        <v/>
      </c>
      <c r="AF122" s="20" t="str">
        <f>IF(StockTree!AF122="","",IF(T=AF$10,IF(CallFlag=1,MAX(StockTree!AF122-K,0),MAX(K-StockTree!AF122,0)),EXP(-rr*h)*(pstar*AG122+(1-pstar)*AG123)))</f>
        <v/>
      </c>
      <c r="AG122" s="20" t="str">
        <f>IF(StockTree!AG122="","",IF(T=AG$10,IF(CallFlag=1,MAX(StockTree!AG122-K,0),MAX(K-StockTree!AG122,0)),EXP(-rr*h)*(pstar*AH122+(1-pstar)*AH123)))</f>
        <v/>
      </c>
      <c r="AH122" s="20" t="str">
        <f>IF(StockTree!AH122="","",IF(T=AH$10,IF(CallFlag=1,MAX(StockTree!AH122-K,0),MAX(K-StockTree!AH122,0)),EXP(-rr*h)*(pstar*AI122+(1-pstar)*AI123)))</f>
        <v/>
      </c>
      <c r="AI122" s="20" t="str">
        <f>IF(StockTree!AI122="","",IF(T=AI$10,IF(CallFlag=1,MAX(StockTree!AI122-K,0),MAX(K-StockTree!AI122,0)),EXP(-rr*h)*(pstar*AJ122+(1-pstar)*AJ123)))</f>
        <v/>
      </c>
      <c r="AJ122" s="20" t="str">
        <f>IF(StockTree!AJ122="","",IF(T=AJ$10,IF(CallFlag=1,MAX(StockTree!AJ122-K,0),MAX(K-StockTree!AJ122,0)),EXP(-rr*h)*(pstar*AK122+(1-pstar)*AK123)))</f>
        <v/>
      </c>
      <c r="AK122" s="20" t="str">
        <f>IF(StockTree!AK122="","",IF(T=AK$10,IF(CallFlag=1,MAX(StockTree!AK122-K,0),MAX(K-StockTree!AK122,0)),EXP(-rr*h)*(pstar*AL122+(1-pstar)*AL123)))</f>
        <v/>
      </c>
      <c r="AL122" s="20" t="str">
        <f>IF(StockTree!AL122="","",IF(T=AL$10,IF(CallFlag=1,MAX(StockTree!AL122-K,0),MAX(K-StockTree!AL122,0)),EXP(-rr*h)*(pstar*AM122+(1-pstar)*AM123)))</f>
        <v/>
      </c>
      <c r="AM122" s="20" t="str">
        <f>IF(StockTree!AM122="","",IF(T=AM$10,IF(CallFlag=1,MAX(StockTree!AM122-K,0),MAX(K-StockTree!AM122,0)),EXP(-rr*h)*(pstar*AN122+(1-pstar)*AN123)))</f>
        <v/>
      </c>
      <c r="AN122" s="20" t="str">
        <f>IF(StockTree!AN122="","",IF(T=AN$10,IF(CallFlag=1,MAX(StockTree!AN122-K,0),MAX(K-StockTree!AN122,0)),EXP(-rr*h)*(pstar*AO122+(1-pstar)*AO123)))</f>
        <v/>
      </c>
      <c r="AO122" s="20" t="str">
        <f>IF(StockTree!AO122="","",IF(T=AO$10,IF(CallFlag=1,MAX(StockTree!AO122-K,0),MAX(K-StockTree!AO122,0)),EXP(-rr*h)*(pstar*AP122+(1-pstar)*AP123)))</f>
        <v/>
      </c>
      <c r="AP122" s="20" t="str">
        <f>IF(StockTree!AP122="","",IF(T=AP$10,IF(CallFlag=1,MAX(StockTree!AP122-K,0),MAX(K-StockTree!AP122,0)),EXP(-rr*h)*(pstar*AQ122+(1-pstar)*AQ123)))</f>
        <v/>
      </c>
      <c r="AQ122" s="20" t="str">
        <f>IF(StockTree!AQ122="","",IF(T=AQ$10,IF(CallFlag=1,MAX(StockTree!AQ122-K,0),MAX(K-StockTree!AQ122,0)),EXP(-rr*h)*(pstar*AR122+(1-pstar)*AR123)))</f>
        <v/>
      </c>
      <c r="AR122" s="20" t="str">
        <f>IF(StockTree!AR122="","",IF(T=AR$10,IF(CallFlag=1,MAX(StockTree!AR122-K,0),MAX(K-StockTree!AR122,0)),EXP(-rr*h)*(pstar*AS122+(1-pstar)*AS123)))</f>
        <v/>
      </c>
      <c r="AS122" s="20" t="str">
        <f>IF(StockTree!AS122="","",IF(T=AS$10,IF(CallFlag=1,MAX(StockTree!AS122-K,0),MAX(K-StockTree!AS122,0)),EXP(-rr*h)*(pstar*AT122+(1-pstar)*AT123)))</f>
        <v/>
      </c>
      <c r="AT122" s="20" t="str">
        <f>IF(StockTree!AT122="","",IF(T=AT$10,IF(CallFlag=1,MAX(StockTree!AT122-K,0),MAX(K-StockTree!AT122,0)),EXP(-rr*h)*(pstar*AU122+(1-pstar)*AU123)))</f>
        <v/>
      </c>
      <c r="AU122" s="20" t="str">
        <f>IF(StockTree!AU122="","",IF(T=AU$10,IF(CallFlag=1,MAX(StockTree!AU122-K,0),MAX(K-StockTree!AU122,0)),EXP(-rr*h)*(pstar*AV122+(1-pstar)*AV123)))</f>
        <v/>
      </c>
      <c r="AV122" s="20" t="str">
        <f>IF(StockTree!AV122="","",IF(T=AV$10,IF(CallFlag=1,MAX(StockTree!AV122-K,0),MAX(K-StockTree!AV122,0)),EXP(-rr*h)*(pstar*AW122+(1-pstar)*AW123)))</f>
        <v/>
      </c>
      <c r="AW122" s="20" t="str">
        <f>IF(StockTree!AW122="","",IF(T=AW$10,IF(CallFlag=1,MAX(StockTree!AW122-K,0),MAX(K-StockTree!AW122,0)),EXP(-rr*h)*(pstar*AX122+(1-pstar)*AX123)))</f>
        <v/>
      </c>
      <c r="AX122" s="20" t="str">
        <f>IF(StockTree!AX122="","",IF(T=AX$10,IF(CallFlag=1,MAX(StockTree!AX122-K,0),MAX(K-StockTree!AX122,0)),EXP(-rr*h)*(pstar*AY122+(1-pstar)*AY123)))</f>
        <v/>
      </c>
      <c r="AY122" s="20" t="str">
        <f>IF(StockTree!AY122="","",IF(T=AY$10,IF(CallFlag=1,MAX(StockTree!AY122-K,0),MAX(K-StockTree!AY122,0)),EXP(-rr*h)*(pstar*AZ122+(1-pstar)*AZ123)))</f>
        <v/>
      </c>
      <c r="AZ122" s="20" t="str">
        <f>IF(StockTree!AZ122="","",IF(T=AZ$10,IF(CallFlag=1,MAX(StockTree!AZ122-K,0),MAX(K-StockTree!AZ122,0)),EXP(-rr*h)*(pstar*BA122+(1-pstar)*BA123)))</f>
        <v/>
      </c>
      <c r="BA122" s="20" t="str">
        <f>IF(StockTree!BA122="","",IF(T=BA$10,IF(CallFlag=1,MAX(StockTree!BA122-K,0),MAX(K-StockTree!BA122,0)),EXP(-rr*h)*(pstar*BB122+(1-pstar)*BB123)))</f>
        <v/>
      </c>
      <c r="BB122" s="20" t="str">
        <f>IF(StockTree!BB122="","",IF(T=BB$10,IF(CallFlag=1,MAX(StockTree!BB122-K,0),MAX(K-StockTree!BB122,0)),EXP(-rr*h)*(pstar*BC122+(1-pstar)*BC123)))</f>
        <v/>
      </c>
      <c r="BC122" s="20" t="str">
        <f>IF(StockTree!BC122="","",IF(T=BC$10,IF(CallFlag=1,MAX(StockTree!BC122-K,0),MAX(K-StockTree!BC122,0)),EXP(-rr*h)*(pstar*BD122+(1-pstar)*BD123)))</f>
        <v/>
      </c>
      <c r="BD122" s="20" t="str">
        <f>IF(StockTree!BD122="","",IF(T=BD$10,IF(CallFlag=1,MAX(StockTree!BD122-K,0),MAX(K-StockTree!BD122,0)),EXP(-rr*h)*(pstar*BE122+(1-pstar)*BE123)))</f>
        <v/>
      </c>
      <c r="BE122" s="20" t="str">
        <f>IF(StockTree!BE122="","",IF(T=BE$10,IF(CallFlag=1,MAX(StockTree!BE122-K,0),MAX(K-StockTree!BE122,0)),EXP(-rr*h)*(pstar*BF122+(1-pstar)*BF123)))</f>
        <v/>
      </c>
      <c r="BF122" s="20" t="str">
        <f>IF(StockTree!BF122="","",IF(T=BF$10,IF(CallFlag=1,MAX(StockTree!BF122-K,0),MAX(K-StockTree!BF122,0)),EXP(-rr*h)*(pstar*BG122+(1-pstar)*BG123)))</f>
        <v/>
      </c>
      <c r="BG122" s="20" t="str">
        <f>IF(StockTree!BG122="","",IF(T=BG$10,IF(CallFlag=1,MAX(StockTree!BG122-K,0),MAX(K-StockTree!BG122,0)),EXP(-rr*h)*(pstar*BH122+(1-pstar)*BH123)))</f>
        <v/>
      </c>
      <c r="BH122" s="20" t="str">
        <f>IF(StockTree!BH122="","",IF(T=BH$10,IF(CallFlag=1,MAX(StockTree!BH122-K,0),MAX(K-StockTree!BH122,0)),EXP(-rr*h)*(pstar*BI122+(1-pstar)*BI123)))</f>
        <v/>
      </c>
      <c r="BI122" s="20" t="str">
        <f>IF(StockTree!BI122="","",IF(T=BI$10,IF(CallFlag=1,MAX(StockTree!BI122-K,0),MAX(K-StockTree!BI122,0)),EXP(-rr*h)*(pstar*BJ122+(1-pstar)*BJ123)))</f>
        <v/>
      </c>
      <c r="BJ122" s="20" t="str">
        <f>IF(StockTree!BJ122="","",IF(T=BJ$10,IF(CallFlag=1,MAX(StockTree!BJ122-K,0),MAX(K-StockTree!BJ122,0)),EXP(-rr*h)*(pstar*BK122+(1-pstar)*BK123)))</f>
        <v/>
      </c>
      <c r="BK122" s="20" t="str">
        <f>IF(StockTree!BK122="","",IF(T=BK$10,IF(CallFlag=1,MAX(StockTree!BK122-K,0),MAX(K-StockTree!BK122,0)),EXP(-rr*h)*(pstar*BL122+(1-pstar)*BL123)))</f>
        <v/>
      </c>
      <c r="BL122" s="20" t="str">
        <f>IF(StockTree!BL122="","",IF(T=BL$10,IF(CallFlag=1,MAX(StockTree!BL122-K,0),MAX(K-StockTree!BL122,0)),EXP(-rr*h)*(pstar*BM122+(1-pstar)*BM123)))</f>
        <v/>
      </c>
      <c r="BM122" s="20" t="str">
        <f>IF(StockTree!BM122="","",IF(T=BM$10,IF(CallFlag=1,MAX(StockTree!BM122-K,0),MAX(K-StockTree!BM122,0)),EXP(-rr*h)*(pstar*BN122+(1-pstar)*BN123)))</f>
        <v/>
      </c>
      <c r="BN122" s="20" t="str">
        <f>IF(StockTree!BN122="","",IF(T=BN$10,IF(CallFlag=1,MAX(StockTree!BN122-K,0),MAX(K-StockTree!BN122,0)),EXP(-rr*h)*(pstar*BO122+(1-pstar)*BO123)))</f>
        <v/>
      </c>
      <c r="BO122" s="20" t="str">
        <f>IF(StockTree!BO122="","",IF(T=BO$10,IF(CallFlag=1,MAX(StockTree!BO122-K,0),MAX(K-StockTree!BO122,0)),EXP(-rr*h)*(pstar*BP122+(1-pstar)*BP123)))</f>
        <v/>
      </c>
      <c r="BP122" s="20" t="str">
        <f>IF(StockTree!BP122="","",IF(T=BP$10,IF(CallFlag=1,MAX(StockTree!BP122-K,0),MAX(K-StockTree!BP122,0)),EXP(-rr*h)*(pstar*BQ122+(1-pstar)*BQ123)))</f>
        <v/>
      </c>
      <c r="BQ122" s="20" t="str">
        <f>IF(StockTree!BQ122="","",IF(T=BQ$10,IF(CallFlag=1,MAX(StockTree!BQ122-K,0),MAX(K-StockTree!BQ122,0)),EXP(-rr*h)*(pstar*BR122+(1-pstar)*BR123)))</f>
        <v/>
      </c>
      <c r="BR122" s="20" t="str">
        <f>IF(StockTree!BR122="","",IF(T=BR$10,IF(CallFlag=1,MAX(StockTree!BR122-K,0),MAX(K-StockTree!BR122,0)),EXP(-rr*h)*(pstar*BS122+(1-pstar)*BS123)))</f>
        <v/>
      </c>
      <c r="BS122" s="20" t="str">
        <f>IF(StockTree!BS122="","",IF(T=BS$10,IF(CallFlag=1,MAX(StockTree!BS122-K,0),MAX(K-StockTree!BS122,0)),EXP(-rr*h)*(pstar*BT122+(1-pstar)*BT123)))</f>
        <v/>
      </c>
      <c r="BT122" s="20" t="str">
        <f>IF(StockTree!BT122="","",IF(T=BT$10,IF(CallFlag=1,MAX(StockTree!BT122-K,0),MAX(K-StockTree!BT122,0)),EXP(-rr*h)*(pstar*BU122+(1-pstar)*BU123)))</f>
        <v/>
      </c>
      <c r="BU122" s="20" t="str">
        <f>IF(StockTree!BU122="","",IF(T=BU$10,IF(CallFlag=1,MAX(StockTree!BU122-K,0),MAX(K-StockTree!BU122,0)),EXP(-rr*h)*(pstar*BV122+(1-pstar)*BV123)))</f>
        <v/>
      </c>
      <c r="BV122" s="20" t="str">
        <f>IF(StockTree!BV122="","",IF(T=BV$10,IF(CallFlag=1,MAX(StockTree!BV122-K,0),MAX(K-StockTree!BV122,0)),EXP(-rr*h)*(pstar*BW122+(1-pstar)*BW123)))</f>
        <v/>
      </c>
      <c r="BW122" s="20" t="str">
        <f>IF(StockTree!BW122="","",IF(T=BW$10,IF(CallFlag=1,MAX(StockTree!BW122-K,0),MAX(K-StockTree!BW122,0)),EXP(-rr*h)*(pstar*BX122+(1-pstar)*BX123)))</f>
        <v/>
      </c>
      <c r="BX122" s="20" t="str">
        <f>IF(StockTree!BX122="","",IF(T=BX$10,IF(CallFlag=1,MAX(StockTree!BX122-K,0),MAX(K-StockTree!BX122,0)),EXP(-rr*h)*(pstar*BY122+(1-pstar)*BY123)))</f>
        <v/>
      </c>
      <c r="BY122" s="20" t="str">
        <f>IF(StockTree!BY122="","",IF(T=BY$10,IF(CallFlag=1,MAX(StockTree!BY122-K,0),MAX(K-StockTree!BY122,0)),EXP(-rr*h)*(pstar*BZ122+(1-pstar)*BZ123)))</f>
        <v/>
      </c>
      <c r="BZ122" s="20" t="str">
        <f>IF(StockTree!BZ122="","",IF(T=BZ$10,IF(CallFlag=1,MAX(StockTree!BZ122-K,0),MAX(K-StockTree!BZ122,0)),EXP(-rr*h)*(pstar*CA122+(1-pstar)*CA123)))</f>
        <v/>
      </c>
      <c r="CA122" s="20" t="str">
        <f>IF(StockTree!CA122="","",IF(T=CA$10,IF(CallFlag=1,MAX(StockTree!CA122-K,0),MAX(K-StockTree!CA122,0)),EXP(-rr*h)*(pstar*CB122+(1-pstar)*CB123)))</f>
        <v/>
      </c>
      <c r="CB122" s="20" t="str">
        <f>IF(StockTree!CB122="","",IF(T=CB$10,IF(CallFlag=1,MAX(StockTree!CB122-K,0),MAX(K-StockTree!CB122,0)),EXP(-rr*h)*(pstar*CC122+(1-pstar)*CC123)))</f>
        <v/>
      </c>
      <c r="CC122" s="20" t="str">
        <f>IF(StockTree!CC122="","",IF(T=CC$10,IF(CallFlag=1,MAX(StockTree!CC122-K,0),MAX(K-StockTree!CC122,0)),EXP(-rr*h)*(pstar*CD122+(1-pstar)*CD123)))</f>
        <v/>
      </c>
      <c r="CD122" s="20" t="str">
        <f>IF(StockTree!CD122="","",IF(T=CD$10,IF(CallFlag=1,MAX(StockTree!CD122-K,0),MAX(K-StockTree!CD122,0)),EXP(-rr*h)*(pstar*CE122+(1-pstar)*CE123)))</f>
        <v/>
      </c>
      <c r="CE122" s="20" t="str">
        <f>IF(StockTree!CE122="","",IF(T=CE$10,IF(CallFlag=1,MAX(StockTree!CE122-K,0),MAX(K-StockTree!CE122,0)),EXP(-rr*h)*(pstar*CF122+(1-pstar)*CF123)))</f>
        <v/>
      </c>
      <c r="CF122" s="20" t="str">
        <f>IF(StockTree!CF122="","",IF(T=CF$10,IF(CallFlag=1,MAX(StockTree!CF122-K,0),MAX(K-StockTree!CF122,0)),EXP(-rr*h)*(pstar*CG122+(1-pstar)*CG123)))</f>
        <v/>
      </c>
      <c r="CG122" s="20" t="str">
        <f>IF(StockTree!CG122="","",IF(T=CG$10,IF(CallFlag=1,MAX(StockTree!CG122-K,0),MAX(K-StockTree!CG122,0)),EXP(-rr*h)*(pstar*CH122+(1-pstar)*CH123)))</f>
        <v/>
      </c>
      <c r="CH122" s="20" t="str">
        <f>IF(StockTree!CH122="","",IF(T=CH$10,IF(CallFlag=1,MAX(StockTree!CH122-K,0),MAX(K-StockTree!CH122,0)),EXP(-rr*h)*(pstar*CI122+(1-pstar)*CI123)))</f>
        <v/>
      </c>
      <c r="CI122" s="20" t="str">
        <f>IF(StockTree!CI122="","",IF(T=CI$10,IF(CallFlag=1,MAX(StockTree!CI122-K,0),MAX(K-StockTree!CI122,0)),EXP(-rr*h)*(pstar*CJ122+(1-pstar)*CJ123)))</f>
        <v/>
      </c>
      <c r="CJ122" s="20" t="str">
        <f>IF(StockTree!CJ122="","",IF(T=CJ$10,IF(CallFlag=1,MAX(StockTree!CJ122-K,0),MAX(K-StockTree!CJ122,0)),EXP(-rr*h)*(pstar*CK122+(1-pstar)*CK123)))</f>
        <v/>
      </c>
      <c r="CK122" s="20" t="str">
        <f>IF(StockTree!CK122="","",IF(T=CK$10,IF(CallFlag=1,MAX(StockTree!CK122-K,0),MAX(K-StockTree!CK122,0)),EXP(-rr*h)*(pstar*CL122+(1-pstar)*CL123)))</f>
        <v/>
      </c>
      <c r="CL122" s="20" t="str">
        <f>IF(StockTree!CL122="","",IF(T=CL$10,IF(CallFlag=1,MAX(StockTree!CL122-K,0),MAX(K-StockTree!CL122,0)),EXP(-rr*h)*(pstar*CM122+(1-pstar)*CM123)))</f>
        <v/>
      </c>
      <c r="CM122" s="20" t="str">
        <f>IF(StockTree!CM122="","",IF(T=CM$10,IF(CallFlag=1,MAX(StockTree!CM122-K,0),MAX(K-StockTree!CM122,0)),EXP(-rr*h)*(pstar*CN122+(1-pstar)*CN123)))</f>
        <v/>
      </c>
      <c r="CN122" s="20" t="str">
        <f>IF(StockTree!CN122="","",IF(T=CN$10,IF(CallFlag=1,MAX(StockTree!CN122-K,0),MAX(K-StockTree!CN122,0)),EXP(-rr*h)*(pstar*CO122+(1-pstar)*CO123)))</f>
        <v/>
      </c>
      <c r="CO122" s="20" t="str">
        <f>IF(StockTree!CO122="","",IF(T=CO$10,IF(CallFlag=1,MAX(StockTree!CO122-K,0),MAX(K-StockTree!CO122,0)),EXP(-rr*h)*(pstar*CP122+(1-pstar)*CP123)))</f>
        <v/>
      </c>
      <c r="CP122" s="20" t="str">
        <f>IF(StockTree!CP122="","",IF(T=CP$10,IF(CallFlag=1,MAX(StockTree!CP122-K,0),MAX(K-StockTree!CP122,0)),EXP(-rr*h)*(pstar*CQ122+(1-pstar)*CQ123)))</f>
        <v/>
      </c>
      <c r="CQ122" s="20" t="str">
        <f>IF(StockTree!CQ122="","",IF(T=CQ$10,IF(CallFlag=1,MAX(StockTree!CQ122-K,0),MAX(K-StockTree!CQ122,0)),EXP(-rr*h)*(pstar*CR122+(1-pstar)*CR123)))</f>
        <v/>
      </c>
      <c r="CR122" s="20" t="str">
        <f>IF(StockTree!CR122="","",IF(T=CR$10,IF(CallFlag=1,MAX(StockTree!CR122-K,0),MAX(K-StockTree!CR122,0)),EXP(-rr*h)*(pstar*CS122+(1-pstar)*CS123)))</f>
        <v/>
      </c>
      <c r="CS122" s="20" t="str">
        <f>IF(StockTree!CS122="","",IF(T=CS$10,IF(CallFlag=1,MAX(StockTree!CS122-K,0),MAX(K-StockTree!CS122,0)),EXP(-rr*h)*(pstar*CT122+(1-pstar)*CT123)))</f>
        <v/>
      </c>
      <c r="CT122" s="20" t="str">
        <f>IF(StockTree!CT122="","",IF(T=CT$10,IF(CallFlag=1,MAX(StockTree!CT122-K,0),MAX(K-StockTree!CT122,0)),EXP(-rr*h)*(pstar*CU122+(1-pstar)*CU123)))</f>
        <v/>
      </c>
      <c r="CU122" s="20" t="str">
        <f>IF(StockTree!CU122="","",IF(T=CU$10,IF(CallFlag=1,MAX(StockTree!CU122-K,0),MAX(K-StockTree!CU122,0)),EXP(-rr*h)*(pstar*CV122+(1-pstar)*CV123)))</f>
        <v/>
      </c>
      <c r="CV122" s="20" t="str">
        <f>IF(StockTree!CV122="","",IF(T=CV$10,IF(CallFlag=1,MAX(StockTree!CV122-K,0),MAX(K-StockTree!CV122,0)),EXP(-rr*h)*(pstar*CW122+(1-pstar)*CW123)))</f>
        <v/>
      </c>
      <c r="CW122" s="20" t="str">
        <f>IF(StockTree!CW122="","",IF(T=CW$10,IF(CallFlag=1,MAX(StockTree!CW122-K,0),MAX(K-StockTree!CW122,0)),EXP(-rr*h)*(pstar*CX122+(1-pstar)*CX123)))</f>
        <v/>
      </c>
      <c r="CX122" s="20" t="str">
        <f>IF(StockTree!CX122="","",IF(T=CX$10,IF(CallFlag=1,MAX(StockTree!CX122-K,0),MAX(K-StockTree!CX122,0)),EXP(-rr*h)*(pstar*CY122+(1-pstar)*CY123)))</f>
        <v/>
      </c>
      <c r="CY122" s="20" t="str">
        <f>IF(StockTree!CY122="","",IF(T=CY$10,IF(CallFlag=1,MAX(StockTree!CY122-K,0),MAX(K-StockTree!CY122,0)),EXP(-rr*h)*(pstar*CZ122+(1-pstar)*CZ123)))</f>
        <v/>
      </c>
      <c r="CZ122" s="20" t="str">
        <f>IF(StockTree!CZ122="","",IF(T=CZ$10,IF(CallFlag=1,MAX(StockTree!CZ122-K,0),MAX(K-StockTree!CZ122,0)),EXP(-rr*h)*(pstar*DA122+(1-pstar)*DA123)))</f>
        <v/>
      </c>
      <c r="DA122" s="20" t="str">
        <f>IF(StockTree!DA122="","",IF(T=DA$10,IF(CallFlag=1,MAX(StockTree!DA122-K,0),MAX(K-StockTree!DA122,0)),EXP(-rr*h)*(pstar*DB122+(1-pstar)*DB123)))</f>
        <v/>
      </c>
      <c r="DB122" s="20" t="str">
        <f>IF(StockTree!DB122="","",IF(T=DB$10,IF(CallFlag=1,MAX(StockTree!DB122-K,0),MAX(K-StockTree!DB122,0)),EXP(-rr*h)*(pstar*DC122+(1-pstar)*DC123)))</f>
        <v/>
      </c>
      <c r="DC122" s="20" t="str">
        <f>IF(StockTree!DC122="","",IF(T=DC$10,IF(CallFlag=1,MAX(StockTree!DC122-K,0),MAX(K-StockTree!DC122,0)),EXP(-rr*h)*(pstar*DD122+(1-pstar)*DD123)))</f>
        <v/>
      </c>
      <c r="DD122" s="20" t="str">
        <f>IF(StockTree!DD122="","",IF(T=DD$10,IF(CallFlag=1,MAX(StockTree!DD122-K,0),MAX(K-StockTree!DD122,0)),EXP(-rr*h)*(pstar*DE122+(1-pstar)*DE123)))</f>
        <v/>
      </c>
      <c r="DE122" s="20" t="str">
        <f>IF(StockTree!DE122="","",IF(T=DE$10,IF(CallFlag=1,MAX(StockTree!DE122-K,0),MAX(K-StockTree!DE122,0)),EXP(-rr*h)*(pstar*DF122+(1-pstar)*DF123)))</f>
        <v/>
      </c>
      <c r="DF122" s="20" t="str">
        <f>IF(StockTree!DF122="","",IF(T=DF$10,IF(CallFlag=1,MAX(StockTree!DF122-K,0),MAX(K-StockTree!DF122,0)),EXP(-rr*h)*(pstar*DG122+(1-pstar)*DG123)))</f>
        <v/>
      </c>
      <c r="DG122" s="20" t="str">
        <f>IF(StockTree!DG122="","",IF(T=DG$10,IF(CallFlag=1,MAX(StockTree!DG122-K,0),MAX(K-StockTree!DG122,0)),EXP(-rr*h)*(pstar*DH122+(1-pstar)*DH123)))</f>
        <v/>
      </c>
      <c r="DH122" s="20" t="str">
        <f>IF(StockTree!DH122="","",IF(T=DH$10,IF(CallFlag=1,MAX(StockTree!DH122-K,0),MAX(K-StockTree!DH122,0)),EXP(-rr*h)*(pstar*DI122+(1-pstar)*DI123)))</f>
        <v/>
      </c>
      <c r="DI122" s="20" t="str">
        <f>IF(StockTree!DI122="","",IF(T=DI$10,IF(CallFlag=1,MAX(StockTree!DI122-K,0),MAX(K-StockTree!DI122,0)),EXP(-rr*h)*(pstar*DJ122+(1-pstar)*DJ123)))</f>
        <v/>
      </c>
      <c r="DJ122" s="20" t="str">
        <f>IF(StockTree!DJ122="","",IF(T=DJ$10,IF(CallFlag=1,MAX(StockTree!DJ122-K,0),MAX(K-StockTree!DJ122,0)),EXP(-rr*h)*(pstar*DK122+(1-pstar)*DK123)))</f>
        <v/>
      </c>
      <c r="DK122" s="20" t="str">
        <f>IF(StockTree!DK122="","",IF(T=DK$10,IF(CallFlag=1,MAX(StockTree!DK122-K,0),MAX(K-StockTree!DK122,0)),EXP(-rr*h)*(pstar*DL122+(1-pstar)*DL123)))</f>
        <v/>
      </c>
      <c r="DL122" s="20" t="str">
        <f>IF(StockTree!DL122="","",IF(T=DL$10,IF(CallFlag=1,MAX(StockTree!DL122-K,0),MAX(K-StockTree!DL122,0)),EXP(-rr*h)*(pstar*DM122+(1-pstar)*DM123)))</f>
        <v/>
      </c>
      <c r="DM122" s="20" t="str">
        <f>IF(StockTree!DM122="","",IF(T=DM$10,IF(CallFlag=1,MAX(StockTree!DM122-K,0),MAX(K-StockTree!DM122,0)),EXP(-rr*h)*(pstar*DN122+(1-pstar)*DN123)))</f>
        <v/>
      </c>
      <c r="DN122" s="20" t="str">
        <f>IF(StockTree!DN122="","",IF(T=DN$10,IF(CallFlag=1,MAX(StockTree!DN122-K,0),MAX(K-StockTree!DN122,0)),EXP(-rr*h)*(pstar*DO122+(1-pstar)*DO123)))</f>
        <v/>
      </c>
      <c r="DO122" s="20" t="str">
        <f>IF(StockTree!DO122="","",IF(T=DO$10,IF(CallFlag=1,MAX(StockTree!DO122-K,0),MAX(K-StockTree!DO122,0)),EXP(-rr*h)*(pstar*DP122+(1-pstar)*DP123)))</f>
        <v/>
      </c>
      <c r="DP122" s="20" t="str">
        <f>IF(StockTree!DP122="","",IF(T=DP$10,IF(CallFlag=1,MAX(StockTree!DP122-K,0),MAX(K-StockTree!DP122,0)),EXP(-rr*h)*(pstar*DQ122+(1-pstar)*DQ123)))</f>
        <v/>
      </c>
      <c r="DQ122" s="20" t="str">
        <f>IF(StockTree!DQ122="","",IF(T=DQ$10,IF(CallFlag=1,MAX(StockTree!DQ122-K,0),MAX(K-StockTree!DQ122,0)),EXP(-rr*h)*(pstar*DR122+(1-pstar)*DR123)))</f>
        <v/>
      </c>
      <c r="DR122" s="20" t="str">
        <f>IF(StockTree!DR122="","",IF(T=DR$10,IF(CallFlag=1,MAX(StockTree!DR122-K,0),MAX(K-StockTree!DR122,0)),EXP(-rr*h)*(pstar*DS122+(1-pstar)*DS123)))</f>
        <v/>
      </c>
      <c r="DS122" s="20" t="str">
        <f>IF(StockTree!DS122="","",IF(T=DS$10,IF(CallFlag=1,MAX(StockTree!DS122-K,0),MAX(K-StockTree!DS122,0)),EXP(-rr*h)*(pstar*DT122+(1-pstar)*DT123)))</f>
        <v/>
      </c>
      <c r="DT122" s="20" t="str">
        <f>IF(StockTree!DT122="","",IF(T=DT$10,IF(CallFlag=1,MAX(StockTree!DT122-K,0),MAX(K-StockTree!DT122,0)),EXP(-rr*h)*(pstar*DU122+(1-pstar)*DU123)))</f>
        <v/>
      </c>
      <c r="DU122" s="20" t="str">
        <f>IF(StockTree!DU122="","",IF(T=DU$10,IF(CallFlag=1,MAX(StockTree!DU122-K,0),MAX(K-StockTree!DU122,0)),EXP(-rr*h)*(pstar*DV122+(1-pstar)*DV123)))</f>
        <v/>
      </c>
      <c r="DV122" s="20" t="str">
        <f>IF(StockTree!DV122="","",IF(T=DV$10,IF(CallFlag=1,MAX(StockTree!DV122-K,0),MAX(K-StockTree!DV122,0)),EXP(-rr*h)*(pstar*DW122+(1-pstar)*DW123)))</f>
        <v/>
      </c>
      <c r="DW122" s="20" t="str">
        <f>IF(StockTree!DW122="","",IF(T=DW$10,IF(CallFlag=1,MAX(StockTree!DW122-K,0),MAX(K-StockTree!DW122,0)),EXP(-rr*h)*(pstar*DX122+(1-pstar)*DX123)))</f>
        <v/>
      </c>
      <c r="DX122" s="20" t="str">
        <f>IF(StockTree!DX122="","",IF(T=DX$10,IF(CallFlag=1,MAX(StockTree!DX122-K,0),MAX(K-StockTree!DX122,0)),EXP(-rr*h)*(pstar*DY122+(1-pstar)*DY123)))</f>
        <v/>
      </c>
      <c r="DY122" s="20" t="str">
        <f>IF(StockTree!DY122="","",IF(T=DY$10,IF(CallFlag=1,MAX(StockTree!DY122-K,0),MAX(K-StockTree!DY122,0)),EXP(-rr*h)*(pstar*DZ122+(1-pstar)*DZ123)))</f>
        <v/>
      </c>
      <c r="DZ122" s="20" t="str">
        <f>IF(StockTree!DZ122="","",IF(T=DZ$10,IF(CallFlag=1,MAX(StockTree!DZ122-K,0),MAX(K-StockTree!DZ122,0)),EXP(-rr*h)*(pstar*EA122+(1-pstar)*EA123)))</f>
        <v/>
      </c>
      <c r="EA122" s="20" t="str">
        <f>IF(StockTree!EA122="","",IF(T=EA$10,IF(CallFlag=1,MAX(StockTree!EA122-K,0),MAX(K-StockTree!EA122,0)),EXP(-rr*h)*(pstar*EB122+(1-pstar)*EB123)))</f>
        <v/>
      </c>
      <c r="EB122" s="20" t="str">
        <f>IF(StockTree!EB122="","",IF(T=EB$10,IF(CallFlag=1,MAX(StockTree!EB122-K,0),MAX(K-StockTree!EB122,0)),EXP(-rr*h)*(pstar*EC122+(1-pstar)*EC123)))</f>
        <v/>
      </c>
      <c r="EC122" s="20" t="str">
        <f>IF(StockTree!EC122="","",IF(T=EC$10,IF(CallFlag=1,MAX(StockTree!EC122-K,0),MAX(K-StockTree!EC122,0)),EXP(-rr*h)*(pstar*ED122+(1-pstar)*ED123)))</f>
        <v/>
      </c>
      <c r="ED122" s="20" t="str">
        <f>IF(StockTree!ED122="","",IF(T=ED$10,IF(CallFlag=1,MAX(StockTree!ED122-K,0),MAX(K-StockTree!ED122,0)),EXP(-rr*h)*(pstar*EE122+(1-pstar)*EE123)))</f>
        <v/>
      </c>
      <c r="EE122" s="20" t="str">
        <f>IF(StockTree!EE122="","",IF(T=EE$10,IF(CallFlag=1,MAX(StockTree!EE122-K,0),MAX(K-StockTree!EE122,0)),EXP(-rr*h)*(pstar*EF122+(1-pstar)*EF123)))</f>
        <v/>
      </c>
      <c r="EF122" s="20" t="str">
        <f>IF(StockTree!EF122="","",IF(T=EF$10,IF(CallFlag=1,MAX(StockTree!EF122-K,0),MAX(K-StockTree!EF122,0)),EXP(-rr*h)*(pstar*EG122+(1-pstar)*EG123)))</f>
        <v/>
      </c>
      <c r="EG122" s="20" t="str">
        <f>IF(StockTree!EG122="","",IF(T=EG$10,IF(CallFlag=1,MAX(StockTree!EG122-K,0),MAX(K-StockTree!EG122,0)),EXP(-rr*h)*(pstar*EH122+(1-pstar)*EH123)))</f>
        <v/>
      </c>
      <c r="EH122" s="20" t="str">
        <f>IF(StockTree!EH122="","",IF(T=EH$10,IF(CallFlag=1,MAX(StockTree!EH122-K,0),MAX(K-StockTree!EH122,0)),EXP(-rr*h)*(pstar*EI122+(1-pstar)*EI123)))</f>
        <v/>
      </c>
      <c r="EI122" s="20" t="str">
        <f>IF(StockTree!EI122="","",IF(T=EI$10,IF(CallFlag=1,MAX(StockTree!EI122-K,0),MAX(K-StockTree!EI122,0)),EXP(-rr*h)*(pstar*EJ122+(1-pstar)*EJ123)))</f>
        <v/>
      </c>
      <c r="EJ122" s="20" t="str">
        <f>IF(StockTree!EJ122="","",IF(T=EJ$10,IF(CallFlag=1,MAX(StockTree!EJ122-K,0),MAX(K-StockTree!EJ122,0)),EXP(-rr*h)*(pstar*EK122+(1-pstar)*EK123)))</f>
        <v/>
      </c>
      <c r="EK122" s="20" t="str">
        <f>IF(StockTree!EK122="","",IF(T=EK$10,IF(CallFlag=1,MAX(StockTree!EK122-K,0),MAX(K-StockTree!EK122,0)),EXP(-rr*h)*(pstar*EL122+(1-pstar)*EL123)))</f>
        <v/>
      </c>
      <c r="EL122" s="20" t="str">
        <f>IF(StockTree!EL122="","",IF(T=EL$10,IF(CallFlag=1,MAX(StockTree!EL122-K,0),MAX(K-StockTree!EL122,0)),EXP(-rr*h)*(pstar*EM122+(1-pstar)*EM123)))</f>
        <v/>
      </c>
      <c r="EM122" s="20" t="str">
        <f>IF(StockTree!EM122="","",IF(T=EM$10,IF(CallFlag=1,MAX(StockTree!EM122-K,0),MAX(K-StockTree!EM122,0)),EXP(-rr*h)*(pstar*EN122+(1-pstar)*EN123)))</f>
        <v/>
      </c>
      <c r="EN122" s="20" t="str">
        <f>IF(StockTree!EN122="","",IF(T=EN$10,IF(CallFlag=1,MAX(StockTree!EN122-K,0),MAX(K-StockTree!EN122,0)),EXP(-rr*h)*(pstar*EO122+(1-pstar)*EO123)))</f>
        <v/>
      </c>
      <c r="EO122" s="20" t="str">
        <f>IF(StockTree!EO122="","",IF(T=EO$10,IF(CallFlag=1,MAX(StockTree!EO122-K,0),MAX(K-StockTree!EO122,0)),EXP(-rr*h)*(pstar*EP122+(1-pstar)*EP123)))</f>
        <v/>
      </c>
      <c r="EP122" s="20" t="str">
        <f>IF(StockTree!EP122="","",IF(T=EP$10,IF(CallFlag=1,MAX(StockTree!EP122-K,0),MAX(K-StockTree!EP122,0)),EXP(-rr*h)*(pstar*EQ122+(1-pstar)*EQ123)))</f>
        <v/>
      </c>
      <c r="EQ122" s="20" t="str">
        <f>IF(StockTree!EQ122="","",IF(T=EQ$10,IF(CallFlag=1,MAX(StockTree!EQ122-K,0),MAX(K-StockTree!EQ122,0)),EXP(-rr*h)*(pstar*ER122+(1-pstar)*ER123)))</f>
        <v/>
      </c>
      <c r="ER122" s="20" t="str">
        <f>IF(StockTree!ER122="","",IF(T=ER$10,IF(CallFlag=1,MAX(StockTree!ER122-K,0),MAX(K-StockTree!ER122,0)),EXP(-rr*h)*(pstar*ES122+(1-pstar)*ES123)))</f>
        <v/>
      </c>
      <c r="ES122" s="20" t="str">
        <f>IF(StockTree!ES122="","",IF(T=ES$10,IF(CallFlag=1,MAX(StockTree!ES122-K,0),MAX(K-StockTree!ES122,0)),EXP(-rr*h)*(pstar*ET122+(1-pstar)*ET123)))</f>
        <v/>
      </c>
      <c r="ET122" s="20" t="str">
        <f>IF(StockTree!ET122="","",IF(T=ET$10,IF(CallFlag=1,MAX(StockTree!ET122-K,0),MAX(K-StockTree!ET122,0)),EXP(-rr*h)*(pstar*EU122+(1-pstar)*EU123)))</f>
        <v/>
      </c>
      <c r="EU122" s="20" t="str">
        <f>IF(StockTree!EU122="","",IF(T=EU$10,IF(CallFlag=1,MAX(StockTree!EU122-K,0),MAX(K-StockTree!EU122,0)),EXP(-rr*h)*(pstar*EV122+(1-pstar)*EV123)))</f>
        <v/>
      </c>
      <c r="EV122" s="20" t="str">
        <f>IF(StockTree!EV122="","",IF(T=EV$10,IF(CallFlag=1,MAX(StockTree!EV122-K,0),MAX(K-StockTree!EV122,0)),EXP(-rr*h)*(pstar*EW122+(1-pstar)*EW123)))</f>
        <v/>
      </c>
      <c r="EW122" s="20" t="str">
        <f>IF(StockTree!EW122="","",IF(T=EW$10,IF(CallFlag=1,MAX(StockTree!EW122-K,0),MAX(K-StockTree!EW122,0)),EXP(-rr*h)*(pstar*EX122+(1-pstar)*EX123)))</f>
        <v/>
      </c>
      <c r="EX122" s="20" t="str">
        <f>IF(StockTree!EX122="","",IF(T=EX$10,IF(CallFlag=1,MAX(StockTree!EX122-K,0),MAX(K-StockTree!EX122,0)),EXP(-rr*h)*(pstar*EY122+(1-pstar)*EY123)))</f>
        <v/>
      </c>
      <c r="EY122" s="20" t="str">
        <f>IF(StockTree!EY122="","",IF(T=EY$10,IF(CallFlag=1,MAX(StockTree!EY122-K,0),MAX(K-StockTree!EY122,0)),EXP(-rr*h)*(pstar*EZ122+(1-pstar)*EZ123)))</f>
        <v/>
      </c>
      <c r="EZ122" s="20" t="str">
        <f>IF(StockTree!EZ122="","",IF(T=EZ$10,IF(CallFlag=1,MAX(StockTree!EZ122-K,0),MAX(K-StockTree!EZ122,0)),EXP(-rr*h)*(pstar*FA122+(1-pstar)*FA123)))</f>
        <v/>
      </c>
      <c r="FA122" s="20" t="str">
        <f>IF(StockTree!FA122="","",IF(T=FA$10,IF(CallFlag=1,MAX(StockTree!FA122-K,0),MAX(K-StockTree!FA122,0)),EXP(-rr*h)*(pstar*FB122+(1-pstar)*FB123)))</f>
        <v/>
      </c>
      <c r="FB122" s="20" t="str">
        <f>IF(StockTree!FB122="","",IF(T=FB$10,IF(CallFlag=1,MAX(StockTree!FB122-K,0),MAX(K-StockTree!FB122,0)),EXP(-rr*h)*(pstar*FC122+(1-pstar)*FC123)))</f>
        <v/>
      </c>
      <c r="FC122" s="20" t="str">
        <f>IF(StockTree!FC122="","",IF(T=FC$10,IF(CallFlag=1,MAX(StockTree!FC122-K,0),MAX(K-StockTree!FC122,0)),EXP(-rr*h)*(pstar*FD122+(1-pstar)*FD123)))</f>
        <v/>
      </c>
      <c r="FD122" s="20" t="str">
        <f>IF(StockTree!FD122="","",IF(T=FD$10,IF(CallFlag=1,MAX(StockTree!FD122-K,0),MAX(K-StockTree!FD122,0)),EXP(-rr*h)*(pstar*FE122+(1-pstar)*FE123)))</f>
        <v/>
      </c>
      <c r="FE122" s="20" t="str">
        <f>IF(StockTree!FE122="","",IF(T=FE$10,IF(CallFlag=1,MAX(StockTree!FE122-K,0),MAX(K-StockTree!FE122,0)),EXP(-rr*h)*(pstar*FF122+(1-pstar)*FF123)))</f>
        <v/>
      </c>
      <c r="FF122" s="20" t="str">
        <f>IF(StockTree!FF122="","",IF(T=FF$10,IF(CallFlag=1,MAX(StockTree!FF122-K,0),MAX(K-StockTree!FF122,0)),EXP(-rr*h)*(pstar*FG122+(1-pstar)*FG123)))</f>
        <v/>
      </c>
      <c r="FG122" s="20" t="str">
        <f>IF(StockTree!FG122="","",IF(T=FG$10,IF(CallFlag=1,MAX(StockTree!FG122-K,0),MAX(K-StockTree!FG122,0)),EXP(-rr*h)*(pstar*FH122+(1-pstar)*FH123)))</f>
        <v/>
      </c>
      <c r="FH122" s="20" t="str">
        <f>IF(StockTree!FH122="","",IF(T=FH$10,IF(CallFlag=1,MAX(StockTree!FH122-K,0),MAX(K-StockTree!FH122,0)),EXP(-rr*h)*(pstar*FI122+(1-pstar)*FI123)))</f>
        <v/>
      </c>
      <c r="FI122" s="20" t="str">
        <f>IF(StockTree!FI122="","",IF(T=FI$10,IF(CallFlag=1,MAX(StockTree!FI122-K,0),MAX(K-StockTree!FI122,0)),EXP(-rr*h)*(pstar*FJ122+(1-pstar)*FJ123)))</f>
        <v/>
      </c>
      <c r="FJ122" s="20" t="str">
        <f>IF(StockTree!FJ122="","",IF(T=FJ$10,IF(CallFlag=1,MAX(StockTree!FJ122-K,0),MAX(K-StockTree!FJ122,0)),EXP(-rr*h)*(pstar*FK122+(1-pstar)*FK123)))</f>
        <v/>
      </c>
      <c r="FK122" s="20" t="str">
        <f>IF(StockTree!FK122="","",IF(T=FK$10,IF(CallFlag=1,MAX(StockTree!FK122-K,0),MAX(K-StockTree!FK122,0)),EXP(-rr*h)*(pstar*FL122+(1-pstar)*FL123)))</f>
        <v/>
      </c>
      <c r="FL122" s="20" t="str">
        <f>IF(StockTree!FL122="","",IF(T=FL$10,IF(CallFlag=1,MAX(StockTree!FL122-K,0),MAX(K-StockTree!FL122,0)),EXP(-rr*h)*(pstar*FM122+(1-pstar)*FM123)))</f>
        <v/>
      </c>
      <c r="FM122" s="20" t="str">
        <f>IF(StockTree!FM122="","",IF(T=FM$10,IF(CallFlag=1,MAX(StockTree!FM122-K,0),MAX(K-StockTree!FM122,0)),EXP(-rr*h)*(pstar*FN122+(1-pstar)*FN123)))</f>
        <v/>
      </c>
      <c r="FN122" s="20" t="str">
        <f>IF(StockTree!FN122="","",IF(T=FN$10,IF(CallFlag=1,MAX(StockTree!FN122-K,0),MAX(K-StockTree!FN122,0)),EXP(-rr*h)*(pstar*FO122+(1-pstar)*FO123)))</f>
        <v/>
      </c>
      <c r="FO122" s="20" t="str">
        <f>IF(StockTree!FO122="","",IF(T=FO$10,IF(CallFlag=1,MAX(StockTree!FO122-K,0),MAX(K-StockTree!FO122,0)),EXP(-rr*h)*(pstar*FP122+(1-pstar)*FP123)))</f>
        <v/>
      </c>
      <c r="FP122" s="20" t="str">
        <f>IF(StockTree!FP122="","",IF(T=FP$10,IF(CallFlag=1,MAX(StockTree!FP122-K,0),MAX(K-StockTree!FP122,0)),EXP(-rr*h)*(pstar*FQ122+(1-pstar)*FQ123)))</f>
        <v/>
      </c>
      <c r="FQ122" s="20" t="str">
        <f>IF(StockTree!FQ122="","",IF(T=FQ$10,IF(CallFlag=1,MAX(StockTree!FQ122-K,0),MAX(K-StockTree!FQ122,0)),EXP(-rr*h)*(pstar*FR122+(1-pstar)*FR123)))</f>
        <v/>
      </c>
      <c r="FR122" s="20" t="str">
        <f>IF(StockTree!FR122="","",IF(T=FR$10,IF(CallFlag=1,MAX(StockTree!FR122-K,0),MAX(K-StockTree!FR122,0)),EXP(-rr*h)*(pstar*FS122+(1-pstar)*FS123)))</f>
        <v/>
      </c>
      <c r="FS122" s="20" t="str">
        <f>IF(StockTree!FS122="","",IF(T=FS$10,IF(CallFlag=1,MAX(StockTree!FS122-K,0),MAX(K-StockTree!FS122,0)),EXP(-rr*h)*(pstar*FT122+(1-pstar)*FT123)))</f>
        <v/>
      </c>
      <c r="FT122" s="20" t="str">
        <f>IF(StockTree!FT122="","",IF(T=FT$10,IF(CallFlag=1,MAX(StockTree!FT122-K,0),MAX(K-StockTree!FT122,0)),EXP(-rr*h)*(pstar*FU122+(1-pstar)*FU123)))</f>
        <v/>
      </c>
      <c r="FU122" s="20" t="str">
        <f>IF(StockTree!FU122="","",IF(T=FU$10,IF(CallFlag=1,MAX(StockTree!FU122-K,0),MAX(K-StockTree!FU122,0)),EXP(-rr*h)*(pstar*FV122+(1-pstar)*FV123)))</f>
        <v/>
      </c>
      <c r="FV122" s="20" t="str">
        <f>IF(StockTree!FV122="","",IF(T=FV$10,IF(CallFlag=1,MAX(StockTree!FV122-K,0),MAX(K-StockTree!FV122,0)),EXP(-rr*h)*(pstar*FW122+(1-pstar)*FW123)))</f>
        <v/>
      </c>
      <c r="FW122" s="20" t="str">
        <f>IF(StockTree!FW122="","",IF(T=FW$10,IF(CallFlag=1,MAX(StockTree!FW122-K,0),MAX(K-StockTree!FW122,0)),EXP(-rr*h)*(pstar*FX122+(1-pstar)*FX123)))</f>
        <v/>
      </c>
      <c r="FX122" s="20" t="str">
        <f>IF(StockTree!FX122="","",IF(T=FX$10,IF(CallFlag=1,MAX(StockTree!FX122-K,0),MAX(K-StockTree!FX122,0)),EXP(-rr*h)*(pstar*FY122+(1-pstar)*FY123)))</f>
        <v/>
      </c>
      <c r="FY122" s="20" t="str">
        <f>IF(StockTree!FY122="","",IF(T=FY$10,IF(CallFlag=1,MAX(StockTree!FY122-K,0),MAX(K-StockTree!FY122,0)),EXP(-rr*h)*(pstar*FZ122+(1-pstar)*FZ123)))</f>
        <v/>
      </c>
      <c r="FZ122" s="20" t="str">
        <f>IF(StockTree!FZ122="","",IF(T=FZ$10,IF(CallFlag=1,MAX(StockTree!FZ122-K,0),MAX(K-StockTree!FZ122,0)),EXP(-rr*h)*(pstar*GA122+(1-pstar)*GA123)))</f>
        <v/>
      </c>
      <c r="GA122" s="20" t="str">
        <f>IF(StockTree!GA122="","",IF(T=GA$10,IF(CallFlag=1,MAX(StockTree!GA122-K,0),MAX(K-StockTree!GA122,0)),EXP(-rr*h)*(pstar*GB122+(1-pstar)*GB123)))</f>
        <v/>
      </c>
      <c r="GB122" s="20" t="str">
        <f>IF(StockTree!GB122="","",IF(T=GB$10,IF(CallFlag=1,MAX(StockTree!GB122-K,0),MAX(K-StockTree!GB122,0)),EXP(-rr*h)*(pstar*GC122+(1-pstar)*GC123)))</f>
        <v/>
      </c>
      <c r="GC122" s="20" t="str">
        <f>IF(StockTree!GC122="","",IF(T=GC$10,IF(CallFlag=1,MAX(StockTree!GC122-K,0),MAX(K-StockTree!GC122,0)),EXP(-rr*h)*(pstar*GD122+(1-pstar)*GD123)))</f>
        <v/>
      </c>
      <c r="GD122" s="20" t="str">
        <f>IF(StockTree!GD122="","",IF(T=GD$10,IF(CallFlag=1,MAX(StockTree!GD122-K,0),MAX(K-StockTree!GD122,0)),EXP(-rr*h)*(pstar*GE122+(1-pstar)*GE123)))</f>
        <v/>
      </c>
      <c r="GE122" s="20" t="str">
        <f>IF(StockTree!GE122="","",IF(T=GE$10,IF(CallFlag=1,MAX(StockTree!GE122-K,0),MAX(K-StockTree!GE122,0)),EXP(-rr*h)*(pstar*GF122+(1-pstar)*GF123)))</f>
        <v/>
      </c>
      <c r="GF122" s="20" t="str">
        <f>IF(StockTree!GF122="","",IF(T=GF$10,IF(CallFlag=1,MAX(StockTree!GF122-K,0),MAX(K-StockTree!GF122,0)),EXP(-rr*h)*(pstar*GG122+(1-pstar)*GG123)))</f>
        <v/>
      </c>
      <c r="GG122" s="20" t="str">
        <f>IF(StockTree!GG122="","",IF(T=GG$10,IF(CallFlag=1,MAX(StockTree!GG122-K,0),MAX(K-StockTree!GG122,0)),EXP(-rr*h)*(pstar*GH122+(1-pstar)*GH123)))</f>
        <v/>
      </c>
      <c r="GH122" s="20" t="str">
        <f>IF(StockTree!GH122="","",IF(T=GH$10,IF(CallFlag=1,MAX(StockTree!GH122-K,0),MAX(K-StockTree!GH122,0)),EXP(-rr*h)*(pstar*GI122+(1-pstar)*GI123)))</f>
        <v/>
      </c>
      <c r="GI122" s="20" t="str">
        <f>IF(StockTree!GI122="","",IF(T=GI$10,IF(CallFlag=1,MAX(StockTree!GI122-K,0),MAX(K-StockTree!GI122,0)),EXP(-rr*h)*(pstar*GJ122+(1-pstar)*GJ123)))</f>
        <v/>
      </c>
      <c r="GJ122" s="20" t="str">
        <f>IF(StockTree!GJ122="","",IF(T=GJ$10,IF(CallFlag=1,MAX(StockTree!GJ122-K,0),MAX(K-StockTree!GJ122,0)),EXP(-rr*h)*(pstar*GK122+(1-pstar)*GK123)))</f>
        <v/>
      </c>
      <c r="GK122" s="20" t="str">
        <f>IF(StockTree!GK122="","",IF(T=GK$10,IF(CallFlag=1,MAX(StockTree!GK122-K,0),MAX(K-StockTree!GK122,0)),EXP(-rr*h)*(pstar*GL122+(1-pstar)*GL123)))</f>
        <v/>
      </c>
      <c r="GL122" s="20" t="str">
        <f>IF(StockTree!GL122="","",IF(T=GL$10,IF(CallFlag=1,MAX(StockTree!GL122-K,0),MAX(K-StockTree!GL122,0)),EXP(-rr*h)*(pstar*GM122+(1-pstar)*GM123)))</f>
        <v/>
      </c>
      <c r="GM122" s="20" t="str">
        <f>IF(StockTree!GM122="","",IF(T=GM$10,IF(CallFlag=1,MAX(StockTree!GM122-K,0),MAX(K-StockTree!GM122,0)),EXP(-rr*h)*(pstar*GN122+(1-pstar)*GN123)))</f>
        <v/>
      </c>
      <c r="GN122" s="20" t="str">
        <f>IF(StockTree!GN122="","",IF(T=GN$10,IF(CallFlag=1,MAX(StockTree!GN122-K,0),MAX(K-StockTree!GN122,0)),EXP(-rr*h)*(pstar*GO122+(1-pstar)*GO123)))</f>
        <v/>
      </c>
      <c r="GO122" s="20" t="str">
        <f>IF(StockTree!GO122="","",IF(T=GO$10,IF(CallFlag=1,MAX(StockTree!GO122-K,0),MAX(K-StockTree!GO122,0)),EXP(-rr*h)*(pstar*GP122+(1-pstar)*GP123)))</f>
        <v/>
      </c>
      <c r="GP122" s="20" t="str">
        <f>IF(StockTree!GP122="","",IF(T=GP$10,IF(CallFlag=1,MAX(StockTree!GP122-K,0),MAX(K-StockTree!GP122,0)),EXP(-rr*h)*(pstar*GQ122+(1-pstar)*GQ123)))</f>
        <v/>
      </c>
      <c r="GQ122" s="20" t="str">
        <f>IF(StockTree!GQ122="","",IF(T=GQ$10,IF(CallFlag=1,MAX(StockTree!GQ122-K,0),MAX(K-StockTree!GQ122,0)),EXP(-rr*h)*(pstar*GR122+(1-pstar)*GR123)))</f>
        <v/>
      </c>
      <c r="GR122" s="20" t="str">
        <f>IF(StockTree!GR122="","",IF(T=GR$10,IF(CallFlag=1,MAX(StockTree!GR122-K,0),MAX(K-StockTree!GR122,0)),EXP(-rr*h)*(pstar*GS122+(1-pstar)*GS123)))</f>
        <v/>
      </c>
      <c r="GS122" s="20" t="str">
        <f>IF(StockTree!GS122="","",IF(T=GS$10,IF(CallFlag=1,MAX(StockTree!GS122-K,0),MAX(K-StockTree!GS122,0)),EXP(-rr*h)*(pstar*GT122+(1-pstar)*GT123)))</f>
        <v/>
      </c>
      <c r="GT122" s="20" t="str">
        <f>IF(StockTree!GT122="","",IF(T=GT$10,IF(CallFlag=1,MAX(StockTree!GT122-K,0),MAX(K-StockTree!GT122,0)),EXP(-rr*h)*(pstar*GU122+(1-pstar)*GU123)))</f>
        <v/>
      </c>
      <c r="GU122" s="20" t="str">
        <f>IF(StockTree!GU122="","",IF(T=GU$10,IF(CallFlag=1,MAX(StockTree!GU122-K,0),MAX(K-StockTree!GU122,0)),EXP(-rr*h)*(pstar*GV122+(1-pstar)*GV123)))</f>
        <v/>
      </c>
      <c r="GV122" s="20" t="str">
        <f>IF(StockTree!GV122="","",IF(T=GV$10,IF(CallFlag=1,MAX(StockTree!GV122-K,0),MAX(K-StockTree!GV122,0)),EXP(-rr*h)*(pstar*GW122+(1-pstar)*GW123)))</f>
        <v/>
      </c>
      <c r="GW122" s="20" t="str">
        <f>IF(StockTree!GW122="","",IF(T=GW$10,IF(CallFlag=1,MAX(StockTree!GW122-K,0),MAX(K-StockTree!GW122,0)),EXP(-rr*h)*(pstar*GX122+(1-pstar)*GX123)))</f>
        <v/>
      </c>
      <c r="GX122" s="20" t="str">
        <f>IF(StockTree!GX122="","",IF(T=GX$10,IF(CallFlag=1,MAX(StockTree!GX122-K,0),MAX(K-StockTree!GX122,0)),EXP(-rr*h)*(pstar*GY122+(1-pstar)*GY123)))</f>
        <v/>
      </c>
      <c r="GY122" s="20" t="str">
        <f>IF(StockTree!GY122="","",IF(T=GY$10,IF(CallFlag=1,MAX(StockTree!GY122-K,0),MAX(K-StockTree!GY122,0)),EXP(-rr*h)*(pstar*GZ122+(1-pstar)*GZ123)))</f>
        <v/>
      </c>
      <c r="GZ122" s="20" t="str">
        <f>IF(StockTree!GZ122="","",IF(T=GZ$10,IF(CallFlag=1,MAX(StockTree!GZ122-K,0),MAX(K-StockTree!GZ122,0)),EXP(-rr*h)*(pstar*HA122+(1-pstar)*HA123)))</f>
        <v/>
      </c>
      <c r="HA122" s="20" t="str">
        <f>IF(StockTree!HA122="","",IF(T=HA$10,IF(CallFlag=1,MAX(StockTree!HA122-K,0),MAX(K-StockTree!HA122,0)),EXP(-rr*h)*(pstar*HB122+(1-pstar)*HB123)))</f>
        <v/>
      </c>
      <c r="HB122" s="20" t="str">
        <f>IF(StockTree!HB122="","",IF(T=HB$10,IF(CallFlag=1,MAX(StockTree!HB122-K,0),MAX(K-StockTree!HB122,0)),EXP(-rr*h)*(pstar*HC122+(1-pstar)*HC123)))</f>
        <v/>
      </c>
      <c r="HC122" s="20" t="str">
        <f>IF(StockTree!HC122="","",IF(T=HC$10,IF(CallFlag=1,MAX(StockTree!HC122-K,0),MAX(K-StockTree!HC122,0)),EXP(-rr*h)*(pstar*HD122+(1-pstar)*HD123)))</f>
        <v/>
      </c>
      <c r="HD122" s="20" t="str">
        <f>IF(StockTree!HD122="","",IF(T=HD$10,IF(CallFlag=1,MAX(StockTree!HD122-K,0),MAX(K-StockTree!HD122,0)),EXP(-rr*h)*(pstar*HE122+(1-pstar)*HE123)))</f>
        <v/>
      </c>
      <c r="HE122" s="20" t="str">
        <f>IF(StockTree!HE122="","",IF(T=HE$10,IF(CallFlag=1,MAX(StockTree!HE122-K,0),MAX(K-StockTree!HE122,0)),EXP(-rr*h)*(pstar*HF122+(1-pstar)*HF123)))</f>
        <v/>
      </c>
      <c r="HF122" s="20" t="str">
        <f>IF(StockTree!HF122="","",IF(T=HF$10,IF(CallFlag=1,MAX(StockTree!HF122-K,0),MAX(K-StockTree!HF122,0)),EXP(-rr*h)*(pstar*HG122+(1-pstar)*HG123)))</f>
        <v/>
      </c>
      <c r="HG122" s="20" t="str">
        <f>IF(StockTree!HG122="","",IF(T=HG$10,IF(CallFlag=1,MAX(StockTree!HG122-K,0),MAX(K-StockTree!HG122,0)),EXP(-rr*h)*(pstar*HH122+(1-pstar)*HH123)))</f>
        <v/>
      </c>
      <c r="HH122" s="20" t="str">
        <f>IF(StockTree!HH122="","",IF(T=HH$10,IF(CallFlag=1,MAX(StockTree!HH122-K,0),MAX(K-StockTree!HH122,0)),EXP(-rr*h)*(pstar*HI122+(1-pstar)*HI123)))</f>
        <v/>
      </c>
      <c r="HI122" s="20" t="str">
        <f>IF(StockTree!HI122="","",IF(T=HI$10,IF(CallFlag=1,MAX(StockTree!HI122-K,0),MAX(K-StockTree!HI122,0)),EXP(-rr*h)*(pstar*HJ122+(1-pstar)*HJ123)))</f>
        <v/>
      </c>
      <c r="HJ122" s="20" t="str">
        <f>IF(StockTree!HJ122="","",IF(T=HJ$10,IF(CallFlag=1,MAX(StockTree!HJ122-K,0),MAX(K-StockTree!HJ122,0)),EXP(-rr*h)*(pstar*HK122+(1-pstar)*HK123)))</f>
        <v/>
      </c>
      <c r="HK122" s="20" t="str">
        <f>IF(StockTree!HK122="","",IF(T=HK$10,IF(CallFlag=1,MAX(StockTree!HK122-K,0),MAX(K-StockTree!HK122,0)),EXP(-rr*h)*(pstar*HL122+(1-pstar)*HL123)))</f>
        <v/>
      </c>
      <c r="HL122" s="20" t="str">
        <f>IF(StockTree!HL122="","",IF(T=HL$10,IF(CallFlag=1,MAX(StockTree!HL122-K,0),MAX(K-StockTree!HL122,0)),EXP(-rr*h)*(pstar*HM122+(1-pstar)*HM123)))</f>
        <v/>
      </c>
      <c r="HM122" s="20" t="str">
        <f>IF(StockTree!HM122="","",IF(T=HM$10,IF(CallFlag=1,MAX(StockTree!HM122-K,0),MAX(K-StockTree!HM122,0)),EXP(-rr*h)*(pstar*HN122+(1-pstar)*HN123)))</f>
        <v/>
      </c>
      <c r="HN122" s="20" t="str">
        <f>IF(StockTree!HN122="","",IF(T=HN$10,IF(CallFlag=1,MAX(StockTree!HN122-K,0),MAX(K-StockTree!HN122,0)),EXP(-rr*h)*(pstar*HO122+(1-pstar)*HO123)))</f>
        <v/>
      </c>
      <c r="HO122" s="20" t="str">
        <f>IF(StockTree!HO122="","",IF(T=HO$10,IF(CallFlag=1,MAX(StockTree!HO122-K,0),MAX(K-StockTree!HO122,0)),EXP(-rr*h)*(pstar*HP122+(1-pstar)*HP123)))</f>
        <v/>
      </c>
      <c r="HP122" s="20" t="str">
        <f>IF(StockTree!HP122="","",IF(T=HP$10,IF(CallFlag=1,MAX(StockTree!HP122-K,0),MAX(K-StockTree!HP122,0)),EXP(-rr*h)*(pstar*HQ122+(1-pstar)*HQ123)))</f>
        <v/>
      </c>
      <c r="HQ122" s="20" t="str">
        <f>IF(StockTree!HQ122="","",IF(T=HQ$10,IF(CallFlag=1,MAX(StockTree!HQ122-K,0),MAX(K-StockTree!HQ122,0)),EXP(-rr*h)*(pstar*HR122+(1-pstar)*HR123)))</f>
        <v/>
      </c>
      <c r="HR122" s="20" t="str">
        <f>IF(StockTree!HR122="","",IF(T=HR$10,IF(CallFlag=1,MAX(StockTree!HR122-K,0),MAX(K-StockTree!HR122,0)),EXP(-rr*h)*(pstar*HS122+(1-pstar)*HS123)))</f>
        <v/>
      </c>
      <c r="HS122" s="20" t="str">
        <f>IF(StockTree!HS122="","",IF(T=HS$10,IF(CallFlag=1,MAX(StockTree!HS122-K,0),MAX(K-StockTree!HS122,0)),EXP(-rr*h)*(pstar*HT122+(1-pstar)*HT123)))</f>
        <v/>
      </c>
      <c r="HT122" s="20" t="str">
        <f>IF(StockTree!HT122="","",IF(T=HT$10,IF(CallFlag=1,MAX(StockTree!HT122-K,0),MAX(K-StockTree!HT122,0)),EXP(-rr*h)*(pstar*HU122+(1-pstar)*HU123)))</f>
        <v/>
      </c>
      <c r="HU122" s="20" t="str">
        <f>IF(StockTree!HU122="","",IF(T=HU$10,IF(CallFlag=1,MAX(StockTree!HU122-K,0),MAX(K-StockTree!HU122,0)),EXP(-rr*h)*(pstar*HV122+(1-pstar)*HV123)))</f>
        <v/>
      </c>
      <c r="HV122" s="20" t="str">
        <f>IF(StockTree!HV122="","",IF(T=HV$10,IF(CallFlag=1,MAX(StockTree!HV122-K,0),MAX(K-StockTree!HV122,0)),EXP(-rr*h)*(pstar*HW122+(1-pstar)*HW123)))</f>
        <v/>
      </c>
      <c r="HW122" s="20" t="str">
        <f>IF(StockTree!HW122="","",IF(T=HW$10,IF(CallFlag=1,MAX(StockTree!HW122-K,0),MAX(K-StockTree!HW122,0)),EXP(-rr*h)*(pstar*HX122+(1-pstar)*HX123)))</f>
        <v/>
      </c>
      <c r="HX122" s="20" t="str">
        <f>IF(StockTree!HX122="","",IF(T=HX$10,IF(CallFlag=1,MAX(StockTree!HX122-K,0),MAX(K-StockTree!HX122,0)),EXP(-rr*h)*(pstar*HY122+(1-pstar)*HY123)))</f>
        <v/>
      </c>
      <c r="HY122" s="20" t="str">
        <f>IF(StockTree!HY122="","",IF(T=HY$10,IF(CallFlag=1,MAX(StockTree!HY122-K,0),MAX(K-StockTree!HY122,0)),EXP(-rr*h)*(pstar*HZ122+(1-pstar)*HZ123)))</f>
        <v/>
      </c>
      <c r="HZ122" s="20" t="str">
        <f>IF(StockTree!HZ122="","",IF(T=HZ$10,IF(CallFlag=1,MAX(StockTree!HZ122-K,0),MAX(K-StockTree!HZ122,0)),EXP(-rr*h)*(pstar*IA122+(1-pstar)*IA123)))</f>
        <v/>
      </c>
      <c r="IA122" s="20" t="str">
        <f>IF(StockTree!IA122="","",IF(T=IA$10,IF(CallFlag=1,MAX(StockTree!IA122-K,0),MAX(K-StockTree!IA122,0)),EXP(-rr*h)*(pstar*IB122+(1-pstar)*IB123)))</f>
        <v/>
      </c>
      <c r="IB122" s="20" t="str">
        <f>IF(StockTree!IB122="","",IF(T=IB$10,IF(CallFlag=1,MAX(StockTree!IB122-K,0),MAX(K-StockTree!IB122,0)),EXP(-rr*h)*(pstar*IC122+(1-pstar)*IC123)))</f>
        <v/>
      </c>
      <c r="IC122" s="20" t="str">
        <f>IF(StockTree!IC122="","",IF(T=IC$10,IF(CallFlag=1,MAX(StockTree!IC122-K,0),MAX(K-StockTree!IC122,0)),EXP(-rr*h)*(pstar*ID122+(1-pstar)*ID123)))</f>
        <v/>
      </c>
      <c r="ID122" s="20" t="str">
        <f>IF(StockTree!ID122="","",IF(T=ID$10,IF(CallFlag=1,MAX(StockTree!ID122-K,0),MAX(K-StockTree!ID122,0)),EXP(-rr*h)*(pstar*IE122+(1-pstar)*IE123)))</f>
        <v/>
      </c>
      <c r="IE122" s="20" t="str">
        <f>IF(StockTree!IE122="","",IF(T=IE$10,IF(CallFlag=1,MAX(StockTree!IE122-K,0),MAX(K-StockTree!IE122,0)),EXP(-rr*h)*(pstar*IF122+(1-pstar)*IF123)))</f>
        <v/>
      </c>
      <c r="IF122" s="20" t="str">
        <f>IF(StockTree!IF122="","",IF(T=IF$10,IF(CallFlag=1,MAX(StockTree!IF122-K,0),MAX(K-StockTree!IF122,0)),EXP(-rr*h)*(pstar*IG122+(1-pstar)*IG123)))</f>
        <v/>
      </c>
      <c r="IG122" s="20" t="str">
        <f>IF(StockTree!IG122="","",IF(T=IG$10,IF(CallFlag=1,MAX(StockTree!IG122-K,0),MAX(K-StockTree!IG122,0)),EXP(-rr*h)*(pstar*IH122+(1-pstar)*IH123)))</f>
        <v/>
      </c>
      <c r="IH122" s="20" t="str">
        <f>IF(StockTree!IH122="","",IF(T=IH$10,IF(CallFlag=1,MAX(StockTree!IH122-K,0),MAX(K-StockTree!IH122,0)),EXP(-rr*h)*(pstar*II122+(1-pstar)*II123)))</f>
        <v/>
      </c>
      <c r="II122" s="20" t="str">
        <f>IF(StockTree!II122="","",IF(T=II$10,IF(CallFlag=1,MAX(StockTree!II122-K,0),MAX(K-StockTree!II122,0)),EXP(-rr*h)*(pstar*IJ122+(1-pstar)*IJ123)))</f>
        <v/>
      </c>
      <c r="IJ122" s="20" t="str">
        <f>IF(StockTree!IJ122="","",IF(T=IJ$10,IF(CallFlag=1,MAX(StockTree!IJ122-K,0),MAX(K-StockTree!IJ122,0)),EXP(-rr*h)*(pstar*IK122+(1-pstar)*IK123)))</f>
        <v/>
      </c>
      <c r="IK122" s="20" t="str">
        <f>IF(StockTree!IK122="","",IF(T=IK$10,IF(CallFlag=1,MAX(StockTree!IK122-K,0),MAX(K-StockTree!IK122,0)),EXP(-rr*h)*(pstar*IL122+(1-pstar)*IL123)))</f>
        <v/>
      </c>
      <c r="IL122" s="20" t="str">
        <f>IF(StockTree!IL122="","",IF(T=IL$10,IF(CallFlag=1,MAX(StockTree!IL122-K,0),MAX(K-StockTree!IL122,0)),EXP(-rr*h)*(pstar*IM122+(1-pstar)*IM123)))</f>
        <v/>
      </c>
      <c r="IM122" s="20" t="str">
        <f>IF(StockTree!IM122="","",IF(T=IM$10,IF(CallFlag=1,MAX(StockTree!IM122-K,0),MAX(K-StockTree!IM122,0)),EXP(-rr*h)*(pstar*IN122+(1-pstar)*IN123)))</f>
        <v/>
      </c>
      <c r="IN122" s="20" t="str">
        <f>IF(StockTree!IN122="","",IF(T=IN$10,IF(CallFlag=1,MAX(StockTree!IN122-K,0),MAX(K-StockTree!IN122,0)),EXP(-rr*h)*(pstar*IO122+(1-pstar)*IO123)))</f>
        <v/>
      </c>
      <c r="IO122" s="20" t="str">
        <f>IF(StockTree!IO122="","",IF(T=IO$10,IF(CallFlag=1,MAX(StockTree!IO122-K,0),MAX(K-StockTree!IO122,0)),EXP(-rr*h)*(pstar*IP122+(1-pstar)*IP123)))</f>
        <v/>
      </c>
      <c r="IP122" s="20" t="str">
        <f>IF(StockTree!IP122="","",IF(T=IP$10,IF(CallFlag=1,MAX(StockTree!IP122-K,0),MAX(K-StockTree!IP122,0)),EXP(-rr*h)*(pstar*IQ122+(1-pstar)*IQ123)))</f>
        <v/>
      </c>
      <c r="IQ122" s="20" t="str">
        <f>IF(StockTree!IQ122="","",IF(T=IQ$10,IF(CallFlag=1,MAX(StockTree!IQ122-K,0),MAX(K-StockTree!IQ122,0)),EXP(-rr*h)*(pstar*IR122+(1-pstar)*IR123)))</f>
        <v/>
      </c>
      <c r="IR122" s="20" t="str">
        <f>IF(StockTree!IR122="","",IF(T=IR$10,IF(CallFlag=1,MAX(StockTree!IR122-K,0),MAX(K-StockTree!IR122,0)),EXP(-rr*h)*(pstar*IS122+(1-pstar)*IS123)))</f>
        <v/>
      </c>
      <c r="IS122" s="20" t="str">
        <f>IF(StockTree!IS122="","",IF(T=IS$10,IF(CallFlag=1,MAX(StockTree!IS122-K,0),MAX(K-StockTree!IS122,0)),EXP(-rr*h)*(pstar*IT122+(1-pstar)*IT123)))</f>
        <v/>
      </c>
      <c r="IT122" s="20" t="str">
        <f>IF(StockTree!IT122="","",IF(T=IT$10,IF(CallFlag=1,MAX(StockTree!IT122-K,0),MAX(K-StockTree!IT122,0)),EXP(-rr*h)*(pstar*IU122+(1-pstar)*IU123)))</f>
        <v/>
      </c>
      <c r="IU122" s="20" t="str">
        <f>IF(StockTree!IU122="","",IF(T=IU$10,IF(CallFlag=1,MAX(StockTree!IU122-K,0),MAX(K-StockTree!IU122,0)),EXP(-rr*h)*(pstar*IV122+(1-pstar)*IV123)))</f>
        <v/>
      </c>
      <c r="IV122" s="20" t="str">
        <f>IF(StockTree!IV122="","",IF(T=IV$10,IF(CallFlag=1,MAX(StockTree!IV122-K,0),MAX(K-StockTree!IV122,0)),EXP(-rr*h)*(pstar*#REF!+(1-pstar)*#REF!)))</f>
        <v/>
      </c>
    </row>
    <row r="123" spans="1:256" s="20" customFormat="1" x14ac:dyDescent="0.2">
      <c r="A123" s="19">
        <f t="shared" si="9"/>
        <v>111</v>
      </c>
      <c r="B123" s="20" t="str">
        <f>IF(StockTree!B123="","",IF(T=B$10,IF(CallFlag=1,MAX(StockTree!B123-K,0),MAX(K-StockTree!B123,0)),EXP(-rr*h)*(pstar*C123+(1-pstar)*C124)))</f>
        <v/>
      </c>
      <c r="C123" s="20" t="str">
        <f>IF(StockTree!C123="","",IF(T=C$10,IF(CallFlag=1,MAX(StockTree!C123-K,0),MAX(K-StockTree!C123,0)),EXP(-rr*h)*(pstar*D123+(1-pstar)*D124)))</f>
        <v/>
      </c>
      <c r="D123" s="20" t="str">
        <f>IF(StockTree!D123="","",IF(T=D$10,IF(CallFlag=1,MAX(StockTree!D123-K,0),MAX(K-StockTree!D123,0)),EXP(-rr*h)*(pstar*E123+(1-pstar)*E124)))</f>
        <v/>
      </c>
      <c r="E123" s="20" t="str">
        <f>IF(StockTree!E123="","",IF(T=E$10,IF(CallFlag=1,MAX(StockTree!E123-K,0),MAX(K-StockTree!E123,0)),EXP(-rr*h)*(pstar*F123+(1-pstar)*F124)))</f>
        <v/>
      </c>
      <c r="F123" s="20" t="str">
        <f>IF(StockTree!F123="","",IF(T=F$10,IF(CallFlag=1,MAX(StockTree!F123-K,0),MAX(K-StockTree!F123,0)),EXP(-rr*h)*(pstar*G123+(1-pstar)*G124)))</f>
        <v/>
      </c>
      <c r="G123" s="20" t="str">
        <f>IF(StockTree!G123="","",IF(T=G$10,IF(CallFlag=1,MAX(StockTree!G123-K,0),MAX(K-StockTree!G123,0)),EXP(-rr*h)*(pstar*H123+(1-pstar)*H124)))</f>
        <v/>
      </c>
      <c r="H123" s="20" t="str">
        <f>IF(StockTree!H123="","",IF(T=H$10,IF(CallFlag=1,MAX(StockTree!H123-K,0),MAX(K-StockTree!H123,0)),EXP(-rr*h)*(pstar*I123+(1-pstar)*I124)))</f>
        <v/>
      </c>
      <c r="I123" s="20" t="str">
        <f>IF(StockTree!I123="","",IF(T=I$10,IF(CallFlag=1,MAX(StockTree!I123-K,0),MAX(K-StockTree!I123,0)),EXP(-rr*h)*(pstar*J123+(1-pstar)*J124)))</f>
        <v/>
      </c>
      <c r="J123" s="20" t="str">
        <f>IF(StockTree!J123="","",IF(T=J$10,IF(CallFlag=1,MAX(StockTree!J123-K,0),MAX(K-StockTree!J123,0)),EXP(-rr*h)*(pstar*K123+(1-pstar)*K124)))</f>
        <v/>
      </c>
      <c r="K123" s="20" t="str">
        <f>IF(StockTree!K123="","",IF(T=K$10,IF(CallFlag=1,MAX(StockTree!K123-K,0),MAX(K-StockTree!K123,0)),EXP(-rr*h)*(pstar*L123+(1-pstar)*L124)))</f>
        <v/>
      </c>
      <c r="L123" s="20" t="str">
        <f>IF(StockTree!L123="","",IF(T=L$10,IF(CallFlag=1,MAX(StockTree!L123-K,0),MAX(K-StockTree!L123,0)),EXP(-rr*h)*(pstar*M123+(1-pstar)*M124)))</f>
        <v/>
      </c>
      <c r="M123" s="20" t="str">
        <f>IF(StockTree!M123="","",IF(T=M$10,IF(CallFlag=1,MAX(StockTree!M123-K,0),MAX(K-StockTree!M123,0)),EXP(-rr*h)*(pstar*N123+(1-pstar)*N124)))</f>
        <v/>
      </c>
      <c r="N123" s="20" t="str">
        <f>IF(StockTree!N123="","",IF(T=N$10,IF(CallFlag=1,MAX(StockTree!N123-K,0),MAX(K-StockTree!N123,0)),EXP(-rr*h)*(pstar*O123+(1-pstar)*O124)))</f>
        <v/>
      </c>
      <c r="O123" s="20" t="str">
        <f>IF(StockTree!O123="","",IF(T=O$10,IF(CallFlag=1,MAX(StockTree!O123-K,0),MAX(K-StockTree!O123,0)),EXP(-rr*h)*(pstar*P123+(1-pstar)*P124)))</f>
        <v/>
      </c>
      <c r="P123" s="20" t="str">
        <f>IF(StockTree!P123="","",IF(T=P$10,IF(CallFlag=1,MAX(StockTree!P123-K,0),MAX(K-StockTree!P123,0)),EXP(-rr*h)*(pstar*Q123+(1-pstar)*Q124)))</f>
        <v/>
      </c>
      <c r="Q123" s="20" t="str">
        <f>IF(StockTree!Q123="","",IF(T=Q$10,IF(CallFlag=1,MAX(StockTree!Q123-K,0),MAX(K-StockTree!Q123,0)),EXP(-rr*h)*(pstar*R123+(1-pstar)*R124)))</f>
        <v/>
      </c>
      <c r="R123" s="20" t="str">
        <f>IF(StockTree!R123="","",IF(T=R$10,IF(CallFlag=1,MAX(StockTree!R123-K,0),MAX(K-StockTree!R123,0)),EXP(-rr*h)*(pstar*S123+(1-pstar)*S124)))</f>
        <v/>
      </c>
      <c r="S123" s="20" t="str">
        <f>IF(StockTree!S123="","",IF(T=S$10,IF(CallFlag=1,MAX(StockTree!S123-K,0),MAX(K-StockTree!S123,0)),EXP(-rr*h)*(pstar*T123+(1-pstar)*T124)))</f>
        <v/>
      </c>
      <c r="T123" s="20" t="str">
        <f>IF(StockTree!T123="","",IF(T=T$10,IF(CallFlag=1,MAX(StockTree!T123-K,0),MAX(K-StockTree!T123,0)),EXP(-rr*h)*(pstar*U123+(1-pstar)*U124)))</f>
        <v/>
      </c>
      <c r="U123" s="20" t="str">
        <f>IF(StockTree!U123="","",IF(T=U$10,IF(CallFlag=1,MAX(StockTree!U123-K,0),MAX(K-StockTree!U123,0)),EXP(-rr*h)*(pstar*V123+(1-pstar)*V124)))</f>
        <v/>
      </c>
      <c r="V123" s="20" t="str">
        <f>IF(StockTree!V123="","",IF(T=V$10,IF(CallFlag=1,MAX(StockTree!V123-K,0),MAX(K-StockTree!V123,0)),EXP(-rr*h)*(pstar*W123+(1-pstar)*W124)))</f>
        <v/>
      </c>
      <c r="W123" s="20" t="str">
        <f>IF(StockTree!W123="","",IF(T=W$10,IF(CallFlag=1,MAX(StockTree!W123-K,0),MAX(K-StockTree!W123,0)),EXP(-rr*h)*(pstar*X123+(1-pstar)*X124)))</f>
        <v/>
      </c>
      <c r="X123" s="20" t="str">
        <f>IF(StockTree!X123="","",IF(T=X$10,IF(CallFlag=1,MAX(StockTree!X123-K,0),MAX(K-StockTree!X123,0)),EXP(-rr*h)*(pstar*Y123+(1-pstar)*Y124)))</f>
        <v/>
      </c>
      <c r="Y123" s="20" t="str">
        <f>IF(StockTree!Y123="","",IF(T=Y$10,IF(CallFlag=1,MAX(StockTree!Y123-K,0),MAX(K-StockTree!Y123,0)),EXP(-rr*h)*(pstar*Z123+(1-pstar)*Z124)))</f>
        <v/>
      </c>
      <c r="Z123" s="20" t="str">
        <f>IF(StockTree!Z123="","",IF(T=Z$10,IF(CallFlag=1,MAX(StockTree!Z123-K,0),MAX(K-StockTree!Z123,0)),EXP(-rr*h)*(pstar*AA123+(1-pstar)*AA124)))</f>
        <v/>
      </c>
      <c r="AA123" s="20" t="str">
        <f>IF(StockTree!AA123="","",IF(T=AA$10,IF(CallFlag=1,MAX(StockTree!AA123-K,0),MAX(K-StockTree!AA123,0)),EXP(-rr*h)*(pstar*AB123+(1-pstar)*AB124)))</f>
        <v/>
      </c>
      <c r="AB123" s="20" t="str">
        <f>IF(StockTree!AB123="","",IF(T=AB$10,IF(CallFlag=1,MAX(StockTree!AB123-K,0),MAX(K-StockTree!AB123,0)),EXP(-rr*h)*(pstar*AC123+(1-pstar)*AC124)))</f>
        <v/>
      </c>
      <c r="AC123" s="20" t="str">
        <f>IF(StockTree!AC123="","",IF(T=AC$10,IF(CallFlag=1,MAX(StockTree!AC123-K,0),MAX(K-StockTree!AC123,0)),EXP(-rr*h)*(pstar*AD123+(1-pstar)*AD124)))</f>
        <v/>
      </c>
      <c r="AD123" s="20" t="str">
        <f>IF(StockTree!AD123="","",IF(T=AD$10,IF(CallFlag=1,MAX(StockTree!AD123-K,0),MAX(K-StockTree!AD123,0)),EXP(-rr*h)*(pstar*AE123+(1-pstar)*AE124)))</f>
        <v/>
      </c>
      <c r="AE123" s="20" t="str">
        <f>IF(StockTree!AE123="","",IF(T=AE$10,IF(CallFlag=1,MAX(StockTree!AE123-K,0),MAX(K-StockTree!AE123,0)),EXP(-rr*h)*(pstar*AF123+(1-pstar)*AF124)))</f>
        <v/>
      </c>
      <c r="AF123" s="20" t="str">
        <f>IF(StockTree!AF123="","",IF(T=AF$10,IF(CallFlag=1,MAX(StockTree!AF123-K,0),MAX(K-StockTree!AF123,0)),EXP(-rr*h)*(pstar*AG123+(1-pstar)*AG124)))</f>
        <v/>
      </c>
      <c r="AG123" s="20" t="str">
        <f>IF(StockTree!AG123="","",IF(T=AG$10,IF(CallFlag=1,MAX(StockTree!AG123-K,0),MAX(K-StockTree!AG123,0)),EXP(-rr*h)*(pstar*AH123+(1-pstar)*AH124)))</f>
        <v/>
      </c>
      <c r="AH123" s="20" t="str">
        <f>IF(StockTree!AH123="","",IF(T=AH$10,IF(CallFlag=1,MAX(StockTree!AH123-K,0),MAX(K-StockTree!AH123,0)),EXP(-rr*h)*(pstar*AI123+(1-pstar)*AI124)))</f>
        <v/>
      </c>
      <c r="AI123" s="20" t="str">
        <f>IF(StockTree!AI123="","",IF(T=AI$10,IF(CallFlag=1,MAX(StockTree!AI123-K,0),MAX(K-StockTree!AI123,0)),EXP(-rr*h)*(pstar*AJ123+(1-pstar)*AJ124)))</f>
        <v/>
      </c>
      <c r="AJ123" s="20" t="str">
        <f>IF(StockTree!AJ123="","",IF(T=AJ$10,IF(CallFlag=1,MAX(StockTree!AJ123-K,0),MAX(K-StockTree!AJ123,0)),EXP(-rr*h)*(pstar*AK123+(1-pstar)*AK124)))</f>
        <v/>
      </c>
      <c r="AK123" s="20" t="str">
        <f>IF(StockTree!AK123="","",IF(T=AK$10,IF(CallFlag=1,MAX(StockTree!AK123-K,0),MAX(K-StockTree!AK123,0)),EXP(-rr*h)*(pstar*AL123+(1-pstar)*AL124)))</f>
        <v/>
      </c>
      <c r="AL123" s="20" t="str">
        <f>IF(StockTree!AL123="","",IF(T=AL$10,IF(CallFlag=1,MAX(StockTree!AL123-K,0),MAX(K-StockTree!AL123,0)),EXP(-rr*h)*(pstar*AM123+(1-pstar)*AM124)))</f>
        <v/>
      </c>
      <c r="AM123" s="20" t="str">
        <f>IF(StockTree!AM123="","",IF(T=AM$10,IF(CallFlag=1,MAX(StockTree!AM123-K,0),MAX(K-StockTree!AM123,0)),EXP(-rr*h)*(pstar*AN123+(1-pstar)*AN124)))</f>
        <v/>
      </c>
      <c r="AN123" s="20" t="str">
        <f>IF(StockTree!AN123="","",IF(T=AN$10,IF(CallFlag=1,MAX(StockTree!AN123-K,0),MAX(K-StockTree!AN123,0)),EXP(-rr*h)*(pstar*AO123+(1-pstar)*AO124)))</f>
        <v/>
      </c>
      <c r="AO123" s="20" t="str">
        <f>IF(StockTree!AO123="","",IF(T=AO$10,IF(CallFlag=1,MAX(StockTree!AO123-K,0),MAX(K-StockTree!AO123,0)),EXP(-rr*h)*(pstar*AP123+(1-pstar)*AP124)))</f>
        <v/>
      </c>
      <c r="AP123" s="20" t="str">
        <f>IF(StockTree!AP123="","",IF(T=AP$10,IF(CallFlag=1,MAX(StockTree!AP123-K,0),MAX(K-StockTree!AP123,0)),EXP(-rr*h)*(pstar*AQ123+(1-pstar)*AQ124)))</f>
        <v/>
      </c>
      <c r="AQ123" s="20" t="str">
        <f>IF(StockTree!AQ123="","",IF(T=AQ$10,IF(CallFlag=1,MAX(StockTree!AQ123-K,0),MAX(K-StockTree!AQ123,0)),EXP(-rr*h)*(pstar*AR123+(1-pstar)*AR124)))</f>
        <v/>
      </c>
      <c r="AR123" s="20" t="str">
        <f>IF(StockTree!AR123="","",IF(T=AR$10,IF(CallFlag=1,MAX(StockTree!AR123-K,0),MAX(K-StockTree!AR123,0)),EXP(-rr*h)*(pstar*AS123+(1-pstar)*AS124)))</f>
        <v/>
      </c>
      <c r="AS123" s="20" t="str">
        <f>IF(StockTree!AS123="","",IF(T=AS$10,IF(CallFlag=1,MAX(StockTree!AS123-K,0),MAX(K-StockTree!AS123,0)),EXP(-rr*h)*(pstar*AT123+(1-pstar)*AT124)))</f>
        <v/>
      </c>
      <c r="AT123" s="20" t="str">
        <f>IF(StockTree!AT123="","",IF(T=AT$10,IF(CallFlag=1,MAX(StockTree!AT123-K,0),MAX(K-StockTree!AT123,0)),EXP(-rr*h)*(pstar*AU123+(1-pstar)*AU124)))</f>
        <v/>
      </c>
      <c r="AU123" s="20" t="str">
        <f>IF(StockTree!AU123="","",IF(T=AU$10,IF(CallFlag=1,MAX(StockTree!AU123-K,0),MAX(K-StockTree!AU123,0)),EXP(-rr*h)*(pstar*AV123+(1-pstar)*AV124)))</f>
        <v/>
      </c>
      <c r="AV123" s="20" t="str">
        <f>IF(StockTree!AV123="","",IF(T=AV$10,IF(CallFlag=1,MAX(StockTree!AV123-K,0),MAX(K-StockTree!AV123,0)),EXP(-rr*h)*(pstar*AW123+(1-pstar)*AW124)))</f>
        <v/>
      </c>
      <c r="AW123" s="20" t="str">
        <f>IF(StockTree!AW123="","",IF(T=AW$10,IF(CallFlag=1,MAX(StockTree!AW123-K,0),MAX(K-StockTree!AW123,0)),EXP(-rr*h)*(pstar*AX123+(1-pstar)*AX124)))</f>
        <v/>
      </c>
      <c r="AX123" s="20" t="str">
        <f>IF(StockTree!AX123="","",IF(T=AX$10,IF(CallFlag=1,MAX(StockTree!AX123-K,0),MAX(K-StockTree!AX123,0)),EXP(-rr*h)*(pstar*AY123+(1-pstar)*AY124)))</f>
        <v/>
      </c>
      <c r="AY123" s="20" t="str">
        <f>IF(StockTree!AY123="","",IF(T=AY$10,IF(CallFlag=1,MAX(StockTree!AY123-K,0),MAX(K-StockTree!AY123,0)),EXP(-rr*h)*(pstar*AZ123+(1-pstar)*AZ124)))</f>
        <v/>
      </c>
      <c r="AZ123" s="20" t="str">
        <f>IF(StockTree!AZ123="","",IF(T=AZ$10,IF(CallFlag=1,MAX(StockTree!AZ123-K,0),MAX(K-StockTree!AZ123,0)),EXP(-rr*h)*(pstar*BA123+(1-pstar)*BA124)))</f>
        <v/>
      </c>
      <c r="BA123" s="20" t="str">
        <f>IF(StockTree!BA123="","",IF(T=BA$10,IF(CallFlag=1,MAX(StockTree!BA123-K,0),MAX(K-StockTree!BA123,0)),EXP(-rr*h)*(pstar*BB123+(1-pstar)*BB124)))</f>
        <v/>
      </c>
      <c r="BB123" s="20" t="str">
        <f>IF(StockTree!BB123="","",IF(T=BB$10,IF(CallFlag=1,MAX(StockTree!BB123-K,0),MAX(K-StockTree!BB123,0)),EXP(-rr*h)*(pstar*BC123+(1-pstar)*BC124)))</f>
        <v/>
      </c>
      <c r="BC123" s="20" t="str">
        <f>IF(StockTree!BC123="","",IF(T=BC$10,IF(CallFlag=1,MAX(StockTree!BC123-K,0),MAX(K-StockTree!BC123,0)),EXP(-rr*h)*(pstar*BD123+(1-pstar)*BD124)))</f>
        <v/>
      </c>
      <c r="BD123" s="20" t="str">
        <f>IF(StockTree!BD123="","",IF(T=BD$10,IF(CallFlag=1,MAX(StockTree!BD123-K,0),MAX(K-StockTree!BD123,0)),EXP(-rr*h)*(pstar*BE123+(1-pstar)*BE124)))</f>
        <v/>
      </c>
      <c r="BE123" s="20" t="str">
        <f>IF(StockTree!BE123="","",IF(T=BE$10,IF(CallFlag=1,MAX(StockTree!BE123-K,0),MAX(K-StockTree!BE123,0)),EXP(-rr*h)*(pstar*BF123+(1-pstar)*BF124)))</f>
        <v/>
      </c>
      <c r="BF123" s="20" t="str">
        <f>IF(StockTree!BF123="","",IF(T=BF$10,IF(CallFlag=1,MAX(StockTree!BF123-K,0),MAX(K-StockTree!BF123,0)),EXP(-rr*h)*(pstar*BG123+(1-pstar)*BG124)))</f>
        <v/>
      </c>
      <c r="BG123" s="20" t="str">
        <f>IF(StockTree!BG123="","",IF(T=BG$10,IF(CallFlag=1,MAX(StockTree!BG123-K,0),MAX(K-StockTree!BG123,0)),EXP(-rr*h)*(pstar*BH123+(1-pstar)*BH124)))</f>
        <v/>
      </c>
      <c r="BH123" s="20" t="str">
        <f>IF(StockTree!BH123="","",IF(T=BH$10,IF(CallFlag=1,MAX(StockTree!BH123-K,0),MAX(K-StockTree!BH123,0)),EXP(-rr*h)*(pstar*BI123+(1-pstar)*BI124)))</f>
        <v/>
      </c>
      <c r="BI123" s="20" t="str">
        <f>IF(StockTree!BI123="","",IF(T=BI$10,IF(CallFlag=1,MAX(StockTree!BI123-K,0),MAX(K-StockTree!BI123,0)),EXP(-rr*h)*(pstar*BJ123+(1-pstar)*BJ124)))</f>
        <v/>
      </c>
      <c r="BJ123" s="20" t="str">
        <f>IF(StockTree!BJ123="","",IF(T=BJ$10,IF(CallFlag=1,MAX(StockTree!BJ123-K,0),MAX(K-StockTree!BJ123,0)),EXP(-rr*h)*(pstar*BK123+(1-pstar)*BK124)))</f>
        <v/>
      </c>
      <c r="BK123" s="20" t="str">
        <f>IF(StockTree!BK123="","",IF(T=BK$10,IF(CallFlag=1,MAX(StockTree!BK123-K,0),MAX(K-StockTree!BK123,0)),EXP(-rr*h)*(pstar*BL123+(1-pstar)*BL124)))</f>
        <v/>
      </c>
      <c r="BL123" s="20" t="str">
        <f>IF(StockTree!BL123="","",IF(T=BL$10,IF(CallFlag=1,MAX(StockTree!BL123-K,0),MAX(K-StockTree!BL123,0)),EXP(-rr*h)*(pstar*BM123+(1-pstar)*BM124)))</f>
        <v/>
      </c>
      <c r="BM123" s="20" t="str">
        <f>IF(StockTree!BM123="","",IF(T=BM$10,IF(CallFlag=1,MAX(StockTree!BM123-K,0),MAX(K-StockTree!BM123,0)),EXP(-rr*h)*(pstar*BN123+(1-pstar)*BN124)))</f>
        <v/>
      </c>
      <c r="BN123" s="20" t="str">
        <f>IF(StockTree!BN123="","",IF(T=BN$10,IF(CallFlag=1,MAX(StockTree!BN123-K,0),MAX(K-StockTree!BN123,0)),EXP(-rr*h)*(pstar*BO123+(1-pstar)*BO124)))</f>
        <v/>
      </c>
      <c r="BO123" s="20" t="str">
        <f>IF(StockTree!BO123="","",IF(T=BO$10,IF(CallFlag=1,MAX(StockTree!BO123-K,0),MAX(K-StockTree!BO123,0)),EXP(-rr*h)*(pstar*BP123+(1-pstar)*BP124)))</f>
        <v/>
      </c>
      <c r="BP123" s="20" t="str">
        <f>IF(StockTree!BP123="","",IF(T=BP$10,IF(CallFlag=1,MAX(StockTree!BP123-K,0),MAX(K-StockTree!BP123,0)),EXP(-rr*h)*(pstar*BQ123+(1-pstar)*BQ124)))</f>
        <v/>
      </c>
      <c r="BQ123" s="20" t="str">
        <f>IF(StockTree!BQ123="","",IF(T=BQ$10,IF(CallFlag=1,MAX(StockTree!BQ123-K,0),MAX(K-StockTree!BQ123,0)),EXP(-rr*h)*(pstar*BR123+(1-pstar)*BR124)))</f>
        <v/>
      </c>
      <c r="BR123" s="20" t="str">
        <f>IF(StockTree!BR123="","",IF(T=BR$10,IF(CallFlag=1,MAX(StockTree!BR123-K,0),MAX(K-StockTree!BR123,0)),EXP(-rr*h)*(pstar*BS123+(1-pstar)*BS124)))</f>
        <v/>
      </c>
      <c r="BS123" s="20" t="str">
        <f>IF(StockTree!BS123="","",IF(T=BS$10,IF(CallFlag=1,MAX(StockTree!BS123-K,0),MAX(K-StockTree!BS123,0)),EXP(-rr*h)*(pstar*BT123+(1-pstar)*BT124)))</f>
        <v/>
      </c>
      <c r="BT123" s="20" t="str">
        <f>IF(StockTree!BT123="","",IF(T=BT$10,IF(CallFlag=1,MAX(StockTree!BT123-K,0),MAX(K-StockTree!BT123,0)),EXP(-rr*h)*(pstar*BU123+(1-pstar)*BU124)))</f>
        <v/>
      </c>
      <c r="BU123" s="20" t="str">
        <f>IF(StockTree!BU123="","",IF(T=BU$10,IF(CallFlag=1,MAX(StockTree!BU123-K,0),MAX(K-StockTree!BU123,0)),EXP(-rr*h)*(pstar*BV123+(1-pstar)*BV124)))</f>
        <v/>
      </c>
      <c r="BV123" s="20" t="str">
        <f>IF(StockTree!BV123="","",IF(T=BV$10,IF(CallFlag=1,MAX(StockTree!BV123-K,0),MAX(K-StockTree!BV123,0)),EXP(-rr*h)*(pstar*BW123+(1-pstar)*BW124)))</f>
        <v/>
      </c>
      <c r="BW123" s="20" t="str">
        <f>IF(StockTree!BW123="","",IF(T=BW$10,IF(CallFlag=1,MAX(StockTree!BW123-K,0),MAX(K-StockTree!BW123,0)),EXP(-rr*h)*(pstar*BX123+(1-pstar)*BX124)))</f>
        <v/>
      </c>
      <c r="BX123" s="20" t="str">
        <f>IF(StockTree!BX123="","",IF(T=BX$10,IF(CallFlag=1,MAX(StockTree!BX123-K,0),MAX(K-StockTree!BX123,0)),EXP(-rr*h)*(pstar*BY123+(1-pstar)*BY124)))</f>
        <v/>
      </c>
      <c r="BY123" s="20" t="str">
        <f>IF(StockTree!BY123="","",IF(T=BY$10,IF(CallFlag=1,MAX(StockTree!BY123-K,0),MAX(K-StockTree!BY123,0)),EXP(-rr*h)*(pstar*BZ123+(1-pstar)*BZ124)))</f>
        <v/>
      </c>
      <c r="BZ123" s="20" t="str">
        <f>IF(StockTree!BZ123="","",IF(T=BZ$10,IF(CallFlag=1,MAX(StockTree!BZ123-K,0),MAX(K-StockTree!BZ123,0)),EXP(-rr*h)*(pstar*CA123+(1-pstar)*CA124)))</f>
        <v/>
      </c>
      <c r="CA123" s="20" t="str">
        <f>IF(StockTree!CA123="","",IF(T=CA$10,IF(CallFlag=1,MAX(StockTree!CA123-K,0),MAX(K-StockTree!CA123,0)),EXP(-rr*h)*(pstar*CB123+(1-pstar)*CB124)))</f>
        <v/>
      </c>
      <c r="CB123" s="20" t="str">
        <f>IF(StockTree!CB123="","",IF(T=CB$10,IF(CallFlag=1,MAX(StockTree!CB123-K,0),MAX(K-StockTree!CB123,0)),EXP(-rr*h)*(pstar*CC123+(1-pstar)*CC124)))</f>
        <v/>
      </c>
      <c r="CC123" s="20" t="str">
        <f>IF(StockTree!CC123="","",IF(T=CC$10,IF(CallFlag=1,MAX(StockTree!CC123-K,0),MAX(K-StockTree!CC123,0)),EXP(-rr*h)*(pstar*CD123+(1-pstar)*CD124)))</f>
        <v/>
      </c>
      <c r="CD123" s="20" t="str">
        <f>IF(StockTree!CD123="","",IF(T=CD$10,IF(CallFlag=1,MAX(StockTree!CD123-K,0),MAX(K-StockTree!CD123,0)),EXP(-rr*h)*(pstar*CE123+(1-pstar)*CE124)))</f>
        <v/>
      </c>
      <c r="CE123" s="20" t="str">
        <f>IF(StockTree!CE123="","",IF(T=CE$10,IF(CallFlag=1,MAX(StockTree!CE123-K,0),MAX(K-StockTree!CE123,0)),EXP(-rr*h)*(pstar*CF123+(1-pstar)*CF124)))</f>
        <v/>
      </c>
      <c r="CF123" s="20" t="str">
        <f>IF(StockTree!CF123="","",IF(T=CF$10,IF(CallFlag=1,MAX(StockTree!CF123-K,0),MAX(K-StockTree!CF123,0)),EXP(-rr*h)*(pstar*CG123+(1-pstar)*CG124)))</f>
        <v/>
      </c>
      <c r="CG123" s="20" t="str">
        <f>IF(StockTree!CG123="","",IF(T=CG$10,IF(CallFlag=1,MAX(StockTree!CG123-K,0),MAX(K-StockTree!CG123,0)),EXP(-rr*h)*(pstar*CH123+(1-pstar)*CH124)))</f>
        <v/>
      </c>
      <c r="CH123" s="20" t="str">
        <f>IF(StockTree!CH123="","",IF(T=CH$10,IF(CallFlag=1,MAX(StockTree!CH123-K,0),MAX(K-StockTree!CH123,0)),EXP(-rr*h)*(pstar*CI123+(1-pstar)*CI124)))</f>
        <v/>
      </c>
      <c r="CI123" s="20" t="str">
        <f>IF(StockTree!CI123="","",IF(T=CI$10,IF(CallFlag=1,MAX(StockTree!CI123-K,0),MAX(K-StockTree!CI123,0)),EXP(-rr*h)*(pstar*CJ123+(1-pstar)*CJ124)))</f>
        <v/>
      </c>
      <c r="CJ123" s="20" t="str">
        <f>IF(StockTree!CJ123="","",IF(T=CJ$10,IF(CallFlag=1,MAX(StockTree!CJ123-K,0),MAX(K-StockTree!CJ123,0)),EXP(-rr*h)*(pstar*CK123+(1-pstar)*CK124)))</f>
        <v/>
      </c>
      <c r="CK123" s="20" t="str">
        <f>IF(StockTree!CK123="","",IF(T=CK$10,IF(CallFlag=1,MAX(StockTree!CK123-K,0),MAX(K-StockTree!CK123,0)),EXP(-rr*h)*(pstar*CL123+(1-pstar)*CL124)))</f>
        <v/>
      </c>
      <c r="CL123" s="20" t="str">
        <f>IF(StockTree!CL123="","",IF(T=CL$10,IF(CallFlag=1,MAX(StockTree!CL123-K,0),MAX(K-StockTree!CL123,0)),EXP(-rr*h)*(pstar*CM123+(1-pstar)*CM124)))</f>
        <v/>
      </c>
      <c r="CM123" s="20" t="str">
        <f>IF(StockTree!CM123="","",IF(T=CM$10,IF(CallFlag=1,MAX(StockTree!CM123-K,0),MAX(K-StockTree!CM123,0)),EXP(-rr*h)*(pstar*CN123+(1-pstar)*CN124)))</f>
        <v/>
      </c>
      <c r="CN123" s="20" t="str">
        <f>IF(StockTree!CN123="","",IF(T=CN$10,IF(CallFlag=1,MAX(StockTree!CN123-K,0),MAX(K-StockTree!CN123,0)),EXP(-rr*h)*(pstar*CO123+(1-pstar)*CO124)))</f>
        <v/>
      </c>
      <c r="CO123" s="20" t="str">
        <f>IF(StockTree!CO123="","",IF(T=CO$10,IF(CallFlag=1,MAX(StockTree!CO123-K,0),MAX(K-StockTree!CO123,0)),EXP(-rr*h)*(pstar*CP123+(1-pstar)*CP124)))</f>
        <v/>
      </c>
      <c r="CP123" s="20" t="str">
        <f>IF(StockTree!CP123="","",IF(T=CP$10,IF(CallFlag=1,MAX(StockTree!CP123-K,0),MAX(K-StockTree!CP123,0)),EXP(-rr*h)*(pstar*CQ123+(1-pstar)*CQ124)))</f>
        <v/>
      </c>
      <c r="CQ123" s="20" t="str">
        <f>IF(StockTree!CQ123="","",IF(T=CQ$10,IF(CallFlag=1,MAX(StockTree!CQ123-K,0),MAX(K-StockTree!CQ123,0)),EXP(-rr*h)*(pstar*CR123+(1-pstar)*CR124)))</f>
        <v/>
      </c>
      <c r="CR123" s="20" t="str">
        <f>IF(StockTree!CR123="","",IF(T=CR$10,IF(CallFlag=1,MAX(StockTree!CR123-K,0),MAX(K-StockTree!CR123,0)),EXP(-rr*h)*(pstar*CS123+(1-pstar)*CS124)))</f>
        <v/>
      </c>
      <c r="CS123" s="20" t="str">
        <f>IF(StockTree!CS123="","",IF(T=CS$10,IF(CallFlag=1,MAX(StockTree!CS123-K,0),MAX(K-StockTree!CS123,0)),EXP(-rr*h)*(pstar*CT123+(1-pstar)*CT124)))</f>
        <v/>
      </c>
      <c r="CT123" s="20" t="str">
        <f>IF(StockTree!CT123="","",IF(T=CT$10,IF(CallFlag=1,MAX(StockTree!CT123-K,0),MAX(K-StockTree!CT123,0)),EXP(-rr*h)*(pstar*CU123+(1-pstar)*CU124)))</f>
        <v/>
      </c>
      <c r="CU123" s="20" t="str">
        <f>IF(StockTree!CU123="","",IF(T=CU$10,IF(CallFlag=1,MAX(StockTree!CU123-K,0),MAX(K-StockTree!CU123,0)),EXP(-rr*h)*(pstar*CV123+(1-pstar)*CV124)))</f>
        <v/>
      </c>
      <c r="CV123" s="20" t="str">
        <f>IF(StockTree!CV123="","",IF(T=CV$10,IF(CallFlag=1,MAX(StockTree!CV123-K,0),MAX(K-StockTree!CV123,0)),EXP(-rr*h)*(pstar*CW123+(1-pstar)*CW124)))</f>
        <v/>
      </c>
      <c r="CW123" s="20" t="str">
        <f>IF(StockTree!CW123="","",IF(T=CW$10,IF(CallFlag=1,MAX(StockTree!CW123-K,0),MAX(K-StockTree!CW123,0)),EXP(-rr*h)*(pstar*CX123+(1-pstar)*CX124)))</f>
        <v/>
      </c>
      <c r="CX123" s="20" t="str">
        <f>IF(StockTree!CX123="","",IF(T=CX$10,IF(CallFlag=1,MAX(StockTree!CX123-K,0),MAX(K-StockTree!CX123,0)),EXP(-rr*h)*(pstar*CY123+(1-pstar)*CY124)))</f>
        <v/>
      </c>
      <c r="CY123" s="20" t="str">
        <f>IF(StockTree!CY123="","",IF(T=CY$10,IF(CallFlag=1,MAX(StockTree!CY123-K,0),MAX(K-StockTree!CY123,0)),EXP(-rr*h)*(pstar*CZ123+(1-pstar)*CZ124)))</f>
        <v/>
      </c>
      <c r="CZ123" s="20" t="str">
        <f>IF(StockTree!CZ123="","",IF(T=CZ$10,IF(CallFlag=1,MAX(StockTree!CZ123-K,0),MAX(K-StockTree!CZ123,0)),EXP(-rr*h)*(pstar*DA123+(1-pstar)*DA124)))</f>
        <v/>
      </c>
      <c r="DA123" s="20" t="str">
        <f>IF(StockTree!DA123="","",IF(T=DA$10,IF(CallFlag=1,MAX(StockTree!DA123-K,0),MAX(K-StockTree!DA123,0)),EXP(-rr*h)*(pstar*DB123+(1-pstar)*DB124)))</f>
        <v/>
      </c>
      <c r="DB123" s="20" t="str">
        <f>IF(StockTree!DB123="","",IF(T=DB$10,IF(CallFlag=1,MAX(StockTree!DB123-K,0),MAX(K-StockTree!DB123,0)),EXP(-rr*h)*(pstar*DC123+(1-pstar)*DC124)))</f>
        <v/>
      </c>
      <c r="DC123" s="20" t="str">
        <f>IF(StockTree!DC123="","",IF(T=DC$10,IF(CallFlag=1,MAX(StockTree!DC123-K,0),MAX(K-StockTree!DC123,0)),EXP(-rr*h)*(pstar*DD123+(1-pstar)*DD124)))</f>
        <v/>
      </c>
      <c r="DD123" s="20" t="str">
        <f>IF(StockTree!DD123="","",IF(T=DD$10,IF(CallFlag=1,MAX(StockTree!DD123-K,0),MAX(K-StockTree!DD123,0)),EXP(-rr*h)*(pstar*DE123+(1-pstar)*DE124)))</f>
        <v/>
      </c>
      <c r="DE123" s="20" t="str">
        <f>IF(StockTree!DE123="","",IF(T=DE$10,IF(CallFlag=1,MAX(StockTree!DE123-K,0),MAX(K-StockTree!DE123,0)),EXP(-rr*h)*(pstar*DF123+(1-pstar)*DF124)))</f>
        <v/>
      </c>
      <c r="DF123" s="20" t="str">
        <f>IF(StockTree!DF123="","",IF(T=DF$10,IF(CallFlag=1,MAX(StockTree!DF123-K,0),MAX(K-StockTree!DF123,0)),EXP(-rr*h)*(pstar*DG123+(1-pstar)*DG124)))</f>
        <v/>
      </c>
      <c r="DG123" s="20" t="str">
        <f>IF(StockTree!DG123="","",IF(T=DG$10,IF(CallFlag=1,MAX(StockTree!DG123-K,0),MAX(K-StockTree!DG123,0)),EXP(-rr*h)*(pstar*DH123+(1-pstar)*DH124)))</f>
        <v/>
      </c>
      <c r="DH123" s="20" t="str">
        <f>IF(StockTree!DH123="","",IF(T=DH$10,IF(CallFlag=1,MAX(StockTree!DH123-K,0),MAX(K-StockTree!DH123,0)),EXP(-rr*h)*(pstar*DI123+(1-pstar)*DI124)))</f>
        <v/>
      </c>
      <c r="DI123" s="20" t="str">
        <f>IF(StockTree!DI123="","",IF(T=DI$10,IF(CallFlag=1,MAX(StockTree!DI123-K,0),MAX(K-StockTree!DI123,0)),EXP(-rr*h)*(pstar*DJ123+(1-pstar)*DJ124)))</f>
        <v/>
      </c>
      <c r="DJ123" s="20" t="str">
        <f>IF(StockTree!DJ123="","",IF(T=DJ$10,IF(CallFlag=1,MAX(StockTree!DJ123-K,0),MAX(K-StockTree!DJ123,0)),EXP(-rr*h)*(pstar*DK123+(1-pstar)*DK124)))</f>
        <v/>
      </c>
      <c r="DK123" s="20" t="str">
        <f>IF(StockTree!DK123="","",IF(T=DK$10,IF(CallFlag=1,MAX(StockTree!DK123-K,0),MAX(K-StockTree!DK123,0)),EXP(-rr*h)*(pstar*DL123+(1-pstar)*DL124)))</f>
        <v/>
      </c>
      <c r="DL123" s="20" t="str">
        <f>IF(StockTree!DL123="","",IF(T=DL$10,IF(CallFlag=1,MAX(StockTree!DL123-K,0),MAX(K-StockTree!DL123,0)),EXP(-rr*h)*(pstar*DM123+(1-pstar)*DM124)))</f>
        <v/>
      </c>
      <c r="DM123" s="20" t="str">
        <f>IF(StockTree!DM123="","",IF(T=DM$10,IF(CallFlag=1,MAX(StockTree!DM123-K,0),MAX(K-StockTree!DM123,0)),EXP(-rr*h)*(pstar*DN123+(1-pstar)*DN124)))</f>
        <v/>
      </c>
      <c r="DN123" s="20" t="str">
        <f>IF(StockTree!DN123="","",IF(T=DN$10,IF(CallFlag=1,MAX(StockTree!DN123-K,0),MAX(K-StockTree!DN123,0)),EXP(-rr*h)*(pstar*DO123+(1-pstar)*DO124)))</f>
        <v/>
      </c>
      <c r="DO123" s="20" t="str">
        <f>IF(StockTree!DO123="","",IF(T=DO$10,IF(CallFlag=1,MAX(StockTree!DO123-K,0),MAX(K-StockTree!DO123,0)),EXP(-rr*h)*(pstar*DP123+(1-pstar)*DP124)))</f>
        <v/>
      </c>
      <c r="DP123" s="20" t="str">
        <f>IF(StockTree!DP123="","",IF(T=DP$10,IF(CallFlag=1,MAX(StockTree!DP123-K,0),MAX(K-StockTree!DP123,0)),EXP(-rr*h)*(pstar*DQ123+(1-pstar)*DQ124)))</f>
        <v/>
      </c>
      <c r="DQ123" s="20" t="str">
        <f>IF(StockTree!DQ123="","",IF(T=DQ$10,IF(CallFlag=1,MAX(StockTree!DQ123-K,0),MAX(K-StockTree!DQ123,0)),EXP(-rr*h)*(pstar*DR123+(1-pstar)*DR124)))</f>
        <v/>
      </c>
      <c r="DR123" s="20" t="str">
        <f>IF(StockTree!DR123="","",IF(T=DR$10,IF(CallFlag=1,MAX(StockTree!DR123-K,0),MAX(K-StockTree!DR123,0)),EXP(-rr*h)*(pstar*DS123+(1-pstar)*DS124)))</f>
        <v/>
      </c>
      <c r="DS123" s="20" t="str">
        <f>IF(StockTree!DS123="","",IF(T=DS$10,IF(CallFlag=1,MAX(StockTree!DS123-K,0),MAX(K-StockTree!DS123,0)),EXP(-rr*h)*(pstar*DT123+(1-pstar)*DT124)))</f>
        <v/>
      </c>
      <c r="DT123" s="20" t="str">
        <f>IF(StockTree!DT123="","",IF(T=DT$10,IF(CallFlag=1,MAX(StockTree!DT123-K,0),MAX(K-StockTree!DT123,0)),EXP(-rr*h)*(pstar*DU123+(1-pstar)*DU124)))</f>
        <v/>
      </c>
      <c r="DU123" s="20" t="str">
        <f>IF(StockTree!DU123="","",IF(T=DU$10,IF(CallFlag=1,MAX(StockTree!DU123-K,0),MAX(K-StockTree!DU123,0)),EXP(-rr*h)*(pstar*DV123+(1-pstar)*DV124)))</f>
        <v/>
      </c>
      <c r="DV123" s="20" t="str">
        <f>IF(StockTree!DV123="","",IF(T=DV$10,IF(CallFlag=1,MAX(StockTree!DV123-K,0),MAX(K-StockTree!DV123,0)),EXP(-rr*h)*(pstar*DW123+(1-pstar)*DW124)))</f>
        <v/>
      </c>
      <c r="DW123" s="20" t="str">
        <f>IF(StockTree!DW123="","",IF(T=DW$10,IF(CallFlag=1,MAX(StockTree!DW123-K,0),MAX(K-StockTree!DW123,0)),EXP(-rr*h)*(pstar*DX123+(1-pstar)*DX124)))</f>
        <v/>
      </c>
      <c r="DX123" s="20" t="str">
        <f>IF(StockTree!DX123="","",IF(T=DX$10,IF(CallFlag=1,MAX(StockTree!DX123-K,0),MAX(K-StockTree!DX123,0)),EXP(-rr*h)*(pstar*DY123+(1-pstar)*DY124)))</f>
        <v/>
      </c>
      <c r="DY123" s="20" t="str">
        <f>IF(StockTree!DY123="","",IF(T=DY$10,IF(CallFlag=1,MAX(StockTree!DY123-K,0),MAX(K-StockTree!DY123,0)),EXP(-rr*h)*(pstar*DZ123+(1-pstar)*DZ124)))</f>
        <v/>
      </c>
      <c r="DZ123" s="20" t="str">
        <f>IF(StockTree!DZ123="","",IF(T=DZ$10,IF(CallFlag=1,MAX(StockTree!DZ123-K,0),MAX(K-StockTree!DZ123,0)),EXP(-rr*h)*(pstar*EA123+(1-pstar)*EA124)))</f>
        <v/>
      </c>
      <c r="EA123" s="20" t="str">
        <f>IF(StockTree!EA123="","",IF(T=EA$10,IF(CallFlag=1,MAX(StockTree!EA123-K,0),MAX(K-StockTree!EA123,0)),EXP(-rr*h)*(pstar*EB123+(1-pstar)*EB124)))</f>
        <v/>
      </c>
      <c r="EB123" s="20" t="str">
        <f>IF(StockTree!EB123="","",IF(T=EB$10,IF(CallFlag=1,MAX(StockTree!EB123-K,0),MAX(K-StockTree!EB123,0)),EXP(-rr*h)*(pstar*EC123+(1-pstar)*EC124)))</f>
        <v/>
      </c>
      <c r="EC123" s="20" t="str">
        <f>IF(StockTree!EC123="","",IF(T=EC$10,IF(CallFlag=1,MAX(StockTree!EC123-K,0),MAX(K-StockTree!EC123,0)),EXP(-rr*h)*(pstar*ED123+(1-pstar)*ED124)))</f>
        <v/>
      </c>
      <c r="ED123" s="20" t="str">
        <f>IF(StockTree!ED123="","",IF(T=ED$10,IF(CallFlag=1,MAX(StockTree!ED123-K,0),MAX(K-StockTree!ED123,0)),EXP(-rr*h)*(pstar*EE123+(1-pstar)*EE124)))</f>
        <v/>
      </c>
      <c r="EE123" s="20" t="str">
        <f>IF(StockTree!EE123="","",IF(T=EE$10,IF(CallFlag=1,MAX(StockTree!EE123-K,0),MAX(K-StockTree!EE123,0)),EXP(-rr*h)*(pstar*EF123+(1-pstar)*EF124)))</f>
        <v/>
      </c>
      <c r="EF123" s="20" t="str">
        <f>IF(StockTree!EF123="","",IF(T=EF$10,IF(CallFlag=1,MAX(StockTree!EF123-K,0),MAX(K-StockTree!EF123,0)),EXP(-rr*h)*(pstar*EG123+(1-pstar)*EG124)))</f>
        <v/>
      </c>
      <c r="EG123" s="20" t="str">
        <f>IF(StockTree!EG123="","",IF(T=EG$10,IF(CallFlag=1,MAX(StockTree!EG123-K,0),MAX(K-StockTree!EG123,0)),EXP(-rr*h)*(pstar*EH123+(1-pstar)*EH124)))</f>
        <v/>
      </c>
      <c r="EH123" s="20" t="str">
        <f>IF(StockTree!EH123="","",IF(T=EH$10,IF(CallFlag=1,MAX(StockTree!EH123-K,0),MAX(K-StockTree!EH123,0)),EXP(-rr*h)*(pstar*EI123+(1-pstar)*EI124)))</f>
        <v/>
      </c>
      <c r="EI123" s="20" t="str">
        <f>IF(StockTree!EI123="","",IF(T=EI$10,IF(CallFlag=1,MAX(StockTree!EI123-K,0),MAX(K-StockTree!EI123,0)),EXP(-rr*h)*(pstar*EJ123+(1-pstar)*EJ124)))</f>
        <v/>
      </c>
      <c r="EJ123" s="20" t="str">
        <f>IF(StockTree!EJ123="","",IF(T=EJ$10,IF(CallFlag=1,MAX(StockTree!EJ123-K,0),MAX(K-StockTree!EJ123,0)),EXP(-rr*h)*(pstar*EK123+(1-pstar)*EK124)))</f>
        <v/>
      </c>
      <c r="EK123" s="20" t="str">
        <f>IF(StockTree!EK123="","",IF(T=EK$10,IF(CallFlag=1,MAX(StockTree!EK123-K,0),MAX(K-StockTree!EK123,0)),EXP(-rr*h)*(pstar*EL123+(1-pstar)*EL124)))</f>
        <v/>
      </c>
      <c r="EL123" s="20" t="str">
        <f>IF(StockTree!EL123="","",IF(T=EL$10,IF(CallFlag=1,MAX(StockTree!EL123-K,0),MAX(K-StockTree!EL123,0)),EXP(-rr*h)*(pstar*EM123+(1-pstar)*EM124)))</f>
        <v/>
      </c>
      <c r="EM123" s="20" t="str">
        <f>IF(StockTree!EM123="","",IF(T=EM$10,IF(CallFlag=1,MAX(StockTree!EM123-K,0),MAX(K-StockTree!EM123,0)),EXP(-rr*h)*(pstar*EN123+(1-pstar)*EN124)))</f>
        <v/>
      </c>
      <c r="EN123" s="20" t="str">
        <f>IF(StockTree!EN123="","",IF(T=EN$10,IF(CallFlag=1,MAX(StockTree!EN123-K,0),MAX(K-StockTree!EN123,0)),EXP(-rr*h)*(pstar*EO123+(1-pstar)*EO124)))</f>
        <v/>
      </c>
      <c r="EO123" s="20" t="str">
        <f>IF(StockTree!EO123="","",IF(T=EO$10,IF(CallFlag=1,MAX(StockTree!EO123-K,0),MAX(K-StockTree!EO123,0)),EXP(-rr*h)*(pstar*EP123+(1-pstar)*EP124)))</f>
        <v/>
      </c>
      <c r="EP123" s="20" t="str">
        <f>IF(StockTree!EP123="","",IF(T=EP$10,IF(CallFlag=1,MAX(StockTree!EP123-K,0),MAX(K-StockTree!EP123,0)),EXP(-rr*h)*(pstar*EQ123+(1-pstar)*EQ124)))</f>
        <v/>
      </c>
      <c r="EQ123" s="20" t="str">
        <f>IF(StockTree!EQ123="","",IF(T=EQ$10,IF(CallFlag=1,MAX(StockTree!EQ123-K,0),MAX(K-StockTree!EQ123,0)),EXP(-rr*h)*(pstar*ER123+(1-pstar)*ER124)))</f>
        <v/>
      </c>
      <c r="ER123" s="20" t="str">
        <f>IF(StockTree!ER123="","",IF(T=ER$10,IF(CallFlag=1,MAX(StockTree!ER123-K,0),MAX(K-StockTree!ER123,0)),EXP(-rr*h)*(pstar*ES123+(1-pstar)*ES124)))</f>
        <v/>
      </c>
      <c r="ES123" s="20" t="str">
        <f>IF(StockTree!ES123="","",IF(T=ES$10,IF(CallFlag=1,MAX(StockTree!ES123-K,0),MAX(K-StockTree!ES123,0)),EXP(-rr*h)*(pstar*ET123+(1-pstar)*ET124)))</f>
        <v/>
      </c>
      <c r="ET123" s="20" t="str">
        <f>IF(StockTree!ET123="","",IF(T=ET$10,IF(CallFlag=1,MAX(StockTree!ET123-K,0),MAX(K-StockTree!ET123,0)),EXP(-rr*h)*(pstar*EU123+(1-pstar)*EU124)))</f>
        <v/>
      </c>
      <c r="EU123" s="20" t="str">
        <f>IF(StockTree!EU123="","",IF(T=EU$10,IF(CallFlag=1,MAX(StockTree!EU123-K,0),MAX(K-StockTree!EU123,0)),EXP(-rr*h)*(pstar*EV123+(1-pstar)*EV124)))</f>
        <v/>
      </c>
      <c r="EV123" s="20" t="str">
        <f>IF(StockTree!EV123="","",IF(T=EV$10,IF(CallFlag=1,MAX(StockTree!EV123-K,0),MAX(K-StockTree!EV123,0)),EXP(-rr*h)*(pstar*EW123+(1-pstar)*EW124)))</f>
        <v/>
      </c>
      <c r="EW123" s="20" t="str">
        <f>IF(StockTree!EW123="","",IF(T=EW$10,IF(CallFlag=1,MAX(StockTree!EW123-K,0),MAX(K-StockTree!EW123,0)),EXP(-rr*h)*(pstar*EX123+(1-pstar)*EX124)))</f>
        <v/>
      </c>
      <c r="EX123" s="20" t="str">
        <f>IF(StockTree!EX123="","",IF(T=EX$10,IF(CallFlag=1,MAX(StockTree!EX123-K,0),MAX(K-StockTree!EX123,0)),EXP(-rr*h)*(pstar*EY123+(1-pstar)*EY124)))</f>
        <v/>
      </c>
      <c r="EY123" s="20" t="str">
        <f>IF(StockTree!EY123="","",IF(T=EY$10,IF(CallFlag=1,MAX(StockTree!EY123-K,0),MAX(K-StockTree!EY123,0)),EXP(-rr*h)*(pstar*EZ123+(1-pstar)*EZ124)))</f>
        <v/>
      </c>
      <c r="EZ123" s="20" t="str">
        <f>IF(StockTree!EZ123="","",IF(T=EZ$10,IF(CallFlag=1,MAX(StockTree!EZ123-K,0),MAX(K-StockTree!EZ123,0)),EXP(-rr*h)*(pstar*FA123+(1-pstar)*FA124)))</f>
        <v/>
      </c>
      <c r="FA123" s="20" t="str">
        <f>IF(StockTree!FA123="","",IF(T=FA$10,IF(CallFlag=1,MAX(StockTree!FA123-K,0),MAX(K-StockTree!FA123,0)),EXP(-rr*h)*(pstar*FB123+(1-pstar)*FB124)))</f>
        <v/>
      </c>
      <c r="FB123" s="20" t="str">
        <f>IF(StockTree!FB123="","",IF(T=FB$10,IF(CallFlag=1,MAX(StockTree!FB123-K,0),MAX(K-StockTree!FB123,0)),EXP(-rr*h)*(pstar*FC123+(1-pstar)*FC124)))</f>
        <v/>
      </c>
      <c r="FC123" s="20" t="str">
        <f>IF(StockTree!FC123="","",IF(T=FC$10,IF(CallFlag=1,MAX(StockTree!FC123-K,0),MAX(K-StockTree!FC123,0)),EXP(-rr*h)*(pstar*FD123+(1-pstar)*FD124)))</f>
        <v/>
      </c>
      <c r="FD123" s="20" t="str">
        <f>IF(StockTree!FD123="","",IF(T=FD$10,IF(CallFlag=1,MAX(StockTree!FD123-K,0),MAX(K-StockTree!FD123,0)),EXP(-rr*h)*(pstar*FE123+(1-pstar)*FE124)))</f>
        <v/>
      </c>
      <c r="FE123" s="20" t="str">
        <f>IF(StockTree!FE123="","",IF(T=FE$10,IF(CallFlag=1,MAX(StockTree!FE123-K,0),MAX(K-StockTree!FE123,0)),EXP(-rr*h)*(pstar*FF123+(1-pstar)*FF124)))</f>
        <v/>
      </c>
      <c r="FF123" s="20" t="str">
        <f>IF(StockTree!FF123="","",IF(T=FF$10,IF(CallFlag=1,MAX(StockTree!FF123-K,0),MAX(K-StockTree!FF123,0)),EXP(-rr*h)*(pstar*FG123+(1-pstar)*FG124)))</f>
        <v/>
      </c>
      <c r="FG123" s="20" t="str">
        <f>IF(StockTree!FG123="","",IF(T=FG$10,IF(CallFlag=1,MAX(StockTree!FG123-K,0),MAX(K-StockTree!FG123,0)),EXP(-rr*h)*(pstar*FH123+(1-pstar)*FH124)))</f>
        <v/>
      </c>
      <c r="FH123" s="20" t="str">
        <f>IF(StockTree!FH123="","",IF(T=FH$10,IF(CallFlag=1,MAX(StockTree!FH123-K,0),MAX(K-StockTree!FH123,0)),EXP(-rr*h)*(pstar*FI123+(1-pstar)*FI124)))</f>
        <v/>
      </c>
      <c r="FI123" s="20" t="str">
        <f>IF(StockTree!FI123="","",IF(T=FI$10,IF(CallFlag=1,MAX(StockTree!FI123-K,0),MAX(K-StockTree!FI123,0)),EXP(-rr*h)*(pstar*FJ123+(1-pstar)*FJ124)))</f>
        <v/>
      </c>
      <c r="FJ123" s="20" t="str">
        <f>IF(StockTree!FJ123="","",IF(T=FJ$10,IF(CallFlag=1,MAX(StockTree!FJ123-K,0),MAX(K-StockTree!FJ123,0)),EXP(-rr*h)*(pstar*FK123+(1-pstar)*FK124)))</f>
        <v/>
      </c>
      <c r="FK123" s="20" t="str">
        <f>IF(StockTree!FK123="","",IF(T=FK$10,IF(CallFlag=1,MAX(StockTree!FK123-K,0),MAX(K-StockTree!FK123,0)),EXP(-rr*h)*(pstar*FL123+(1-pstar)*FL124)))</f>
        <v/>
      </c>
      <c r="FL123" s="20" t="str">
        <f>IF(StockTree!FL123="","",IF(T=FL$10,IF(CallFlag=1,MAX(StockTree!FL123-K,0),MAX(K-StockTree!FL123,0)),EXP(-rr*h)*(pstar*FM123+(1-pstar)*FM124)))</f>
        <v/>
      </c>
      <c r="FM123" s="20" t="str">
        <f>IF(StockTree!FM123="","",IF(T=FM$10,IF(CallFlag=1,MAX(StockTree!FM123-K,0),MAX(K-StockTree!FM123,0)),EXP(-rr*h)*(pstar*FN123+(1-pstar)*FN124)))</f>
        <v/>
      </c>
      <c r="FN123" s="20" t="str">
        <f>IF(StockTree!FN123="","",IF(T=FN$10,IF(CallFlag=1,MAX(StockTree!FN123-K,0),MAX(K-StockTree!FN123,0)),EXP(-rr*h)*(pstar*FO123+(1-pstar)*FO124)))</f>
        <v/>
      </c>
      <c r="FO123" s="20" t="str">
        <f>IF(StockTree!FO123="","",IF(T=FO$10,IF(CallFlag=1,MAX(StockTree!FO123-K,0),MAX(K-StockTree!FO123,0)),EXP(-rr*h)*(pstar*FP123+(1-pstar)*FP124)))</f>
        <v/>
      </c>
      <c r="FP123" s="20" t="str">
        <f>IF(StockTree!FP123="","",IF(T=FP$10,IF(CallFlag=1,MAX(StockTree!FP123-K,0),MAX(K-StockTree!FP123,0)),EXP(-rr*h)*(pstar*FQ123+(1-pstar)*FQ124)))</f>
        <v/>
      </c>
      <c r="FQ123" s="20" t="str">
        <f>IF(StockTree!FQ123="","",IF(T=FQ$10,IF(CallFlag=1,MAX(StockTree!FQ123-K,0),MAX(K-StockTree!FQ123,0)),EXP(-rr*h)*(pstar*FR123+(1-pstar)*FR124)))</f>
        <v/>
      </c>
      <c r="FR123" s="20" t="str">
        <f>IF(StockTree!FR123="","",IF(T=FR$10,IF(CallFlag=1,MAX(StockTree!FR123-K,0),MAX(K-StockTree!FR123,0)),EXP(-rr*h)*(pstar*FS123+(1-pstar)*FS124)))</f>
        <v/>
      </c>
      <c r="FS123" s="20" t="str">
        <f>IF(StockTree!FS123="","",IF(T=FS$10,IF(CallFlag=1,MAX(StockTree!FS123-K,0),MAX(K-StockTree!FS123,0)),EXP(-rr*h)*(pstar*FT123+(1-pstar)*FT124)))</f>
        <v/>
      </c>
      <c r="FT123" s="20" t="str">
        <f>IF(StockTree!FT123="","",IF(T=FT$10,IF(CallFlag=1,MAX(StockTree!FT123-K,0),MAX(K-StockTree!FT123,0)),EXP(-rr*h)*(pstar*FU123+(1-pstar)*FU124)))</f>
        <v/>
      </c>
      <c r="FU123" s="20" t="str">
        <f>IF(StockTree!FU123="","",IF(T=FU$10,IF(CallFlag=1,MAX(StockTree!FU123-K,0),MAX(K-StockTree!FU123,0)),EXP(-rr*h)*(pstar*FV123+(1-pstar)*FV124)))</f>
        <v/>
      </c>
      <c r="FV123" s="20" t="str">
        <f>IF(StockTree!FV123="","",IF(T=FV$10,IF(CallFlag=1,MAX(StockTree!FV123-K,0),MAX(K-StockTree!FV123,0)),EXP(-rr*h)*(pstar*FW123+(1-pstar)*FW124)))</f>
        <v/>
      </c>
      <c r="FW123" s="20" t="str">
        <f>IF(StockTree!FW123="","",IF(T=FW$10,IF(CallFlag=1,MAX(StockTree!FW123-K,0),MAX(K-StockTree!FW123,0)),EXP(-rr*h)*(pstar*FX123+(1-pstar)*FX124)))</f>
        <v/>
      </c>
      <c r="FX123" s="20" t="str">
        <f>IF(StockTree!FX123="","",IF(T=FX$10,IF(CallFlag=1,MAX(StockTree!FX123-K,0),MAX(K-StockTree!FX123,0)),EXP(-rr*h)*(pstar*FY123+(1-pstar)*FY124)))</f>
        <v/>
      </c>
      <c r="FY123" s="20" t="str">
        <f>IF(StockTree!FY123="","",IF(T=FY$10,IF(CallFlag=1,MAX(StockTree!FY123-K,0),MAX(K-StockTree!FY123,0)),EXP(-rr*h)*(pstar*FZ123+(1-pstar)*FZ124)))</f>
        <v/>
      </c>
      <c r="FZ123" s="20" t="str">
        <f>IF(StockTree!FZ123="","",IF(T=FZ$10,IF(CallFlag=1,MAX(StockTree!FZ123-K,0),MAX(K-StockTree!FZ123,0)),EXP(-rr*h)*(pstar*GA123+(1-pstar)*GA124)))</f>
        <v/>
      </c>
      <c r="GA123" s="20" t="str">
        <f>IF(StockTree!GA123="","",IF(T=GA$10,IF(CallFlag=1,MAX(StockTree!GA123-K,0),MAX(K-StockTree!GA123,0)),EXP(-rr*h)*(pstar*GB123+(1-pstar)*GB124)))</f>
        <v/>
      </c>
      <c r="GB123" s="20" t="str">
        <f>IF(StockTree!GB123="","",IF(T=GB$10,IF(CallFlag=1,MAX(StockTree!GB123-K,0),MAX(K-StockTree!GB123,0)),EXP(-rr*h)*(pstar*GC123+(1-pstar)*GC124)))</f>
        <v/>
      </c>
      <c r="GC123" s="20" t="str">
        <f>IF(StockTree!GC123="","",IF(T=GC$10,IF(CallFlag=1,MAX(StockTree!GC123-K,0),MAX(K-StockTree!GC123,0)),EXP(-rr*h)*(pstar*GD123+(1-pstar)*GD124)))</f>
        <v/>
      </c>
      <c r="GD123" s="20" t="str">
        <f>IF(StockTree!GD123="","",IF(T=GD$10,IF(CallFlag=1,MAX(StockTree!GD123-K,0),MAX(K-StockTree!GD123,0)),EXP(-rr*h)*(pstar*GE123+(1-pstar)*GE124)))</f>
        <v/>
      </c>
      <c r="GE123" s="20" t="str">
        <f>IF(StockTree!GE123="","",IF(T=GE$10,IF(CallFlag=1,MAX(StockTree!GE123-K,0),MAX(K-StockTree!GE123,0)),EXP(-rr*h)*(pstar*GF123+(1-pstar)*GF124)))</f>
        <v/>
      </c>
      <c r="GF123" s="20" t="str">
        <f>IF(StockTree!GF123="","",IF(T=GF$10,IF(CallFlag=1,MAX(StockTree!GF123-K,0),MAX(K-StockTree!GF123,0)),EXP(-rr*h)*(pstar*GG123+(1-pstar)*GG124)))</f>
        <v/>
      </c>
      <c r="GG123" s="20" t="str">
        <f>IF(StockTree!GG123="","",IF(T=GG$10,IF(CallFlag=1,MAX(StockTree!GG123-K,0),MAX(K-StockTree!GG123,0)),EXP(-rr*h)*(pstar*GH123+(1-pstar)*GH124)))</f>
        <v/>
      </c>
      <c r="GH123" s="20" t="str">
        <f>IF(StockTree!GH123="","",IF(T=GH$10,IF(CallFlag=1,MAX(StockTree!GH123-K,0),MAX(K-StockTree!GH123,0)),EXP(-rr*h)*(pstar*GI123+(1-pstar)*GI124)))</f>
        <v/>
      </c>
      <c r="GI123" s="20" t="str">
        <f>IF(StockTree!GI123="","",IF(T=GI$10,IF(CallFlag=1,MAX(StockTree!GI123-K,0),MAX(K-StockTree!GI123,0)),EXP(-rr*h)*(pstar*GJ123+(1-pstar)*GJ124)))</f>
        <v/>
      </c>
      <c r="GJ123" s="20" t="str">
        <f>IF(StockTree!GJ123="","",IF(T=GJ$10,IF(CallFlag=1,MAX(StockTree!GJ123-K,0),MAX(K-StockTree!GJ123,0)),EXP(-rr*h)*(pstar*GK123+(1-pstar)*GK124)))</f>
        <v/>
      </c>
      <c r="GK123" s="20" t="str">
        <f>IF(StockTree!GK123="","",IF(T=GK$10,IF(CallFlag=1,MAX(StockTree!GK123-K,0),MAX(K-StockTree!GK123,0)),EXP(-rr*h)*(pstar*GL123+(1-pstar)*GL124)))</f>
        <v/>
      </c>
      <c r="GL123" s="20" t="str">
        <f>IF(StockTree!GL123="","",IF(T=GL$10,IF(CallFlag=1,MAX(StockTree!GL123-K,0),MAX(K-StockTree!GL123,0)),EXP(-rr*h)*(pstar*GM123+(1-pstar)*GM124)))</f>
        <v/>
      </c>
      <c r="GM123" s="20" t="str">
        <f>IF(StockTree!GM123="","",IF(T=GM$10,IF(CallFlag=1,MAX(StockTree!GM123-K,0),MAX(K-StockTree!GM123,0)),EXP(-rr*h)*(pstar*GN123+(1-pstar)*GN124)))</f>
        <v/>
      </c>
      <c r="GN123" s="20" t="str">
        <f>IF(StockTree!GN123="","",IF(T=GN$10,IF(CallFlag=1,MAX(StockTree!GN123-K,0),MAX(K-StockTree!GN123,0)),EXP(-rr*h)*(pstar*GO123+(1-pstar)*GO124)))</f>
        <v/>
      </c>
      <c r="GO123" s="20" t="str">
        <f>IF(StockTree!GO123="","",IF(T=GO$10,IF(CallFlag=1,MAX(StockTree!GO123-K,0),MAX(K-StockTree!GO123,0)),EXP(-rr*h)*(pstar*GP123+(1-pstar)*GP124)))</f>
        <v/>
      </c>
      <c r="GP123" s="20" t="str">
        <f>IF(StockTree!GP123="","",IF(T=GP$10,IF(CallFlag=1,MAX(StockTree!GP123-K,0),MAX(K-StockTree!GP123,0)),EXP(-rr*h)*(pstar*GQ123+(1-pstar)*GQ124)))</f>
        <v/>
      </c>
      <c r="GQ123" s="20" t="str">
        <f>IF(StockTree!GQ123="","",IF(T=GQ$10,IF(CallFlag=1,MAX(StockTree!GQ123-K,0),MAX(K-StockTree!GQ123,0)),EXP(-rr*h)*(pstar*GR123+(1-pstar)*GR124)))</f>
        <v/>
      </c>
      <c r="GR123" s="20" t="str">
        <f>IF(StockTree!GR123="","",IF(T=GR$10,IF(CallFlag=1,MAX(StockTree!GR123-K,0),MAX(K-StockTree!GR123,0)),EXP(-rr*h)*(pstar*GS123+(1-pstar)*GS124)))</f>
        <v/>
      </c>
      <c r="GS123" s="20" t="str">
        <f>IF(StockTree!GS123="","",IF(T=GS$10,IF(CallFlag=1,MAX(StockTree!GS123-K,0),MAX(K-StockTree!GS123,0)),EXP(-rr*h)*(pstar*GT123+(1-pstar)*GT124)))</f>
        <v/>
      </c>
      <c r="GT123" s="20" t="str">
        <f>IF(StockTree!GT123="","",IF(T=GT$10,IF(CallFlag=1,MAX(StockTree!GT123-K,0),MAX(K-StockTree!GT123,0)),EXP(-rr*h)*(pstar*GU123+(1-pstar)*GU124)))</f>
        <v/>
      </c>
      <c r="GU123" s="20" t="str">
        <f>IF(StockTree!GU123="","",IF(T=GU$10,IF(CallFlag=1,MAX(StockTree!GU123-K,0),MAX(K-StockTree!GU123,0)),EXP(-rr*h)*(pstar*GV123+(1-pstar)*GV124)))</f>
        <v/>
      </c>
      <c r="GV123" s="20" t="str">
        <f>IF(StockTree!GV123="","",IF(T=GV$10,IF(CallFlag=1,MAX(StockTree!GV123-K,0),MAX(K-StockTree!GV123,0)),EXP(-rr*h)*(pstar*GW123+(1-pstar)*GW124)))</f>
        <v/>
      </c>
      <c r="GW123" s="20" t="str">
        <f>IF(StockTree!GW123="","",IF(T=GW$10,IF(CallFlag=1,MAX(StockTree!GW123-K,0),MAX(K-StockTree!GW123,0)),EXP(-rr*h)*(pstar*GX123+(1-pstar)*GX124)))</f>
        <v/>
      </c>
      <c r="GX123" s="20" t="str">
        <f>IF(StockTree!GX123="","",IF(T=GX$10,IF(CallFlag=1,MAX(StockTree!GX123-K,0),MAX(K-StockTree!GX123,0)),EXP(-rr*h)*(pstar*GY123+(1-pstar)*GY124)))</f>
        <v/>
      </c>
      <c r="GY123" s="20" t="str">
        <f>IF(StockTree!GY123="","",IF(T=GY$10,IF(CallFlag=1,MAX(StockTree!GY123-K,0),MAX(K-StockTree!GY123,0)),EXP(-rr*h)*(pstar*GZ123+(1-pstar)*GZ124)))</f>
        <v/>
      </c>
      <c r="GZ123" s="20" t="str">
        <f>IF(StockTree!GZ123="","",IF(T=GZ$10,IF(CallFlag=1,MAX(StockTree!GZ123-K,0),MAX(K-StockTree!GZ123,0)),EXP(-rr*h)*(pstar*HA123+(1-pstar)*HA124)))</f>
        <v/>
      </c>
      <c r="HA123" s="20" t="str">
        <f>IF(StockTree!HA123="","",IF(T=HA$10,IF(CallFlag=1,MAX(StockTree!HA123-K,0),MAX(K-StockTree!HA123,0)),EXP(-rr*h)*(pstar*HB123+(1-pstar)*HB124)))</f>
        <v/>
      </c>
      <c r="HB123" s="20" t="str">
        <f>IF(StockTree!HB123="","",IF(T=HB$10,IF(CallFlag=1,MAX(StockTree!HB123-K,0),MAX(K-StockTree!HB123,0)),EXP(-rr*h)*(pstar*HC123+(1-pstar)*HC124)))</f>
        <v/>
      </c>
      <c r="HC123" s="20" t="str">
        <f>IF(StockTree!HC123="","",IF(T=HC$10,IF(CallFlag=1,MAX(StockTree!HC123-K,0),MAX(K-StockTree!HC123,0)),EXP(-rr*h)*(pstar*HD123+(1-pstar)*HD124)))</f>
        <v/>
      </c>
      <c r="HD123" s="20" t="str">
        <f>IF(StockTree!HD123="","",IF(T=HD$10,IF(CallFlag=1,MAX(StockTree!HD123-K,0),MAX(K-StockTree!HD123,0)),EXP(-rr*h)*(pstar*HE123+(1-pstar)*HE124)))</f>
        <v/>
      </c>
      <c r="HE123" s="20" t="str">
        <f>IF(StockTree!HE123="","",IF(T=HE$10,IF(CallFlag=1,MAX(StockTree!HE123-K,0),MAX(K-StockTree!HE123,0)),EXP(-rr*h)*(pstar*HF123+(1-pstar)*HF124)))</f>
        <v/>
      </c>
      <c r="HF123" s="20" t="str">
        <f>IF(StockTree!HF123="","",IF(T=HF$10,IF(CallFlag=1,MAX(StockTree!HF123-K,0),MAX(K-StockTree!HF123,0)),EXP(-rr*h)*(pstar*HG123+(1-pstar)*HG124)))</f>
        <v/>
      </c>
      <c r="HG123" s="20" t="str">
        <f>IF(StockTree!HG123="","",IF(T=HG$10,IF(CallFlag=1,MAX(StockTree!HG123-K,0),MAX(K-StockTree!HG123,0)),EXP(-rr*h)*(pstar*HH123+(1-pstar)*HH124)))</f>
        <v/>
      </c>
      <c r="HH123" s="20" t="str">
        <f>IF(StockTree!HH123="","",IF(T=HH$10,IF(CallFlag=1,MAX(StockTree!HH123-K,0),MAX(K-StockTree!HH123,0)),EXP(-rr*h)*(pstar*HI123+(1-pstar)*HI124)))</f>
        <v/>
      </c>
      <c r="HI123" s="20" t="str">
        <f>IF(StockTree!HI123="","",IF(T=HI$10,IF(CallFlag=1,MAX(StockTree!HI123-K,0),MAX(K-StockTree!HI123,0)),EXP(-rr*h)*(pstar*HJ123+(1-pstar)*HJ124)))</f>
        <v/>
      </c>
      <c r="HJ123" s="20" t="str">
        <f>IF(StockTree!HJ123="","",IF(T=HJ$10,IF(CallFlag=1,MAX(StockTree!HJ123-K,0),MAX(K-StockTree!HJ123,0)),EXP(-rr*h)*(pstar*HK123+(1-pstar)*HK124)))</f>
        <v/>
      </c>
      <c r="HK123" s="20" t="str">
        <f>IF(StockTree!HK123="","",IF(T=HK$10,IF(CallFlag=1,MAX(StockTree!HK123-K,0),MAX(K-StockTree!HK123,0)),EXP(-rr*h)*(pstar*HL123+(1-pstar)*HL124)))</f>
        <v/>
      </c>
      <c r="HL123" s="20" t="str">
        <f>IF(StockTree!HL123="","",IF(T=HL$10,IF(CallFlag=1,MAX(StockTree!HL123-K,0),MAX(K-StockTree!HL123,0)),EXP(-rr*h)*(pstar*HM123+(1-pstar)*HM124)))</f>
        <v/>
      </c>
      <c r="HM123" s="20" t="str">
        <f>IF(StockTree!HM123="","",IF(T=HM$10,IF(CallFlag=1,MAX(StockTree!HM123-K,0),MAX(K-StockTree!HM123,0)),EXP(-rr*h)*(pstar*HN123+(1-pstar)*HN124)))</f>
        <v/>
      </c>
      <c r="HN123" s="20" t="str">
        <f>IF(StockTree!HN123="","",IF(T=HN$10,IF(CallFlag=1,MAX(StockTree!HN123-K,0),MAX(K-StockTree!HN123,0)),EXP(-rr*h)*(pstar*HO123+(1-pstar)*HO124)))</f>
        <v/>
      </c>
      <c r="HO123" s="20" t="str">
        <f>IF(StockTree!HO123="","",IF(T=HO$10,IF(CallFlag=1,MAX(StockTree!HO123-K,0),MAX(K-StockTree!HO123,0)),EXP(-rr*h)*(pstar*HP123+(1-pstar)*HP124)))</f>
        <v/>
      </c>
      <c r="HP123" s="20" t="str">
        <f>IF(StockTree!HP123="","",IF(T=HP$10,IF(CallFlag=1,MAX(StockTree!HP123-K,0),MAX(K-StockTree!HP123,0)),EXP(-rr*h)*(pstar*HQ123+(1-pstar)*HQ124)))</f>
        <v/>
      </c>
      <c r="HQ123" s="20" t="str">
        <f>IF(StockTree!HQ123="","",IF(T=HQ$10,IF(CallFlag=1,MAX(StockTree!HQ123-K,0),MAX(K-StockTree!HQ123,0)),EXP(-rr*h)*(pstar*HR123+(1-pstar)*HR124)))</f>
        <v/>
      </c>
      <c r="HR123" s="20" t="str">
        <f>IF(StockTree!HR123="","",IF(T=HR$10,IF(CallFlag=1,MAX(StockTree!HR123-K,0),MAX(K-StockTree!HR123,0)),EXP(-rr*h)*(pstar*HS123+(1-pstar)*HS124)))</f>
        <v/>
      </c>
      <c r="HS123" s="20" t="str">
        <f>IF(StockTree!HS123="","",IF(T=HS$10,IF(CallFlag=1,MAX(StockTree!HS123-K,0),MAX(K-StockTree!HS123,0)),EXP(-rr*h)*(pstar*HT123+(1-pstar)*HT124)))</f>
        <v/>
      </c>
      <c r="HT123" s="20" t="str">
        <f>IF(StockTree!HT123="","",IF(T=HT$10,IF(CallFlag=1,MAX(StockTree!HT123-K,0),MAX(K-StockTree!HT123,0)),EXP(-rr*h)*(pstar*HU123+(1-pstar)*HU124)))</f>
        <v/>
      </c>
      <c r="HU123" s="20" t="str">
        <f>IF(StockTree!HU123="","",IF(T=HU$10,IF(CallFlag=1,MAX(StockTree!HU123-K,0),MAX(K-StockTree!HU123,0)),EXP(-rr*h)*(pstar*HV123+(1-pstar)*HV124)))</f>
        <v/>
      </c>
      <c r="HV123" s="20" t="str">
        <f>IF(StockTree!HV123="","",IF(T=HV$10,IF(CallFlag=1,MAX(StockTree!HV123-K,0),MAX(K-StockTree!HV123,0)),EXP(-rr*h)*(pstar*HW123+(1-pstar)*HW124)))</f>
        <v/>
      </c>
      <c r="HW123" s="20" t="str">
        <f>IF(StockTree!HW123="","",IF(T=HW$10,IF(CallFlag=1,MAX(StockTree!HW123-K,0),MAX(K-StockTree!HW123,0)),EXP(-rr*h)*(pstar*HX123+(1-pstar)*HX124)))</f>
        <v/>
      </c>
      <c r="HX123" s="20" t="str">
        <f>IF(StockTree!HX123="","",IF(T=HX$10,IF(CallFlag=1,MAX(StockTree!HX123-K,0),MAX(K-StockTree!HX123,0)),EXP(-rr*h)*(pstar*HY123+(1-pstar)*HY124)))</f>
        <v/>
      </c>
      <c r="HY123" s="20" t="str">
        <f>IF(StockTree!HY123="","",IF(T=HY$10,IF(CallFlag=1,MAX(StockTree!HY123-K,0),MAX(K-StockTree!HY123,0)),EXP(-rr*h)*(pstar*HZ123+(1-pstar)*HZ124)))</f>
        <v/>
      </c>
      <c r="HZ123" s="20" t="str">
        <f>IF(StockTree!HZ123="","",IF(T=HZ$10,IF(CallFlag=1,MAX(StockTree!HZ123-K,0),MAX(K-StockTree!HZ123,0)),EXP(-rr*h)*(pstar*IA123+(1-pstar)*IA124)))</f>
        <v/>
      </c>
      <c r="IA123" s="20" t="str">
        <f>IF(StockTree!IA123="","",IF(T=IA$10,IF(CallFlag=1,MAX(StockTree!IA123-K,0),MAX(K-StockTree!IA123,0)),EXP(-rr*h)*(pstar*IB123+(1-pstar)*IB124)))</f>
        <v/>
      </c>
      <c r="IB123" s="20" t="str">
        <f>IF(StockTree!IB123="","",IF(T=IB$10,IF(CallFlag=1,MAX(StockTree!IB123-K,0),MAX(K-StockTree!IB123,0)),EXP(-rr*h)*(pstar*IC123+(1-pstar)*IC124)))</f>
        <v/>
      </c>
      <c r="IC123" s="20" t="str">
        <f>IF(StockTree!IC123="","",IF(T=IC$10,IF(CallFlag=1,MAX(StockTree!IC123-K,0),MAX(K-StockTree!IC123,0)),EXP(-rr*h)*(pstar*ID123+(1-pstar)*ID124)))</f>
        <v/>
      </c>
      <c r="ID123" s="20" t="str">
        <f>IF(StockTree!ID123="","",IF(T=ID$10,IF(CallFlag=1,MAX(StockTree!ID123-K,0),MAX(K-StockTree!ID123,0)),EXP(-rr*h)*(pstar*IE123+(1-pstar)*IE124)))</f>
        <v/>
      </c>
      <c r="IE123" s="20" t="str">
        <f>IF(StockTree!IE123="","",IF(T=IE$10,IF(CallFlag=1,MAX(StockTree!IE123-K,0),MAX(K-StockTree!IE123,0)),EXP(-rr*h)*(pstar*IF123+(1-pstar)*IF124)))</f>
        <v/>
      </c>
      <c r="IF123" s="20" t="str">
        <f>IF(StockTree!IF123="","",IF(T=IF$10,IF(CallFlag=1,MAX(StockTree!IF123-K,0),MAX(K-StockTree!IF123,0)),EXP(-rr*h)*(pstar*IG123+(1-pstar)*IG124)))</f>
        <v/>
      </c>
      <c r="IG123" s="20" t="str">
        <f>IF(StockTree!IG123="","",IF(T=IG$10,IF(CallFlag=1,MAX(StockTree!IG123-K,0),MAX(K-StockTree!IG123,0)),EXP(-rr*h)*(pstar*IH123+(1-pstar)*IH124)))</f>
        <v/>
      </c>
      <c r="IH123" s="20" t="str">
        <f>IF(StockTree!IH123="","",IF(T=IH$10,IF(CallFlag=1,MAX(StockTree!IH123-K,0),MAX(K-StockTree!IH123,0)),EXP(-rr*h)*(pstar*II123+(1-pstar)*II124)))</f>
        <v/>
      </c>
      <c r="II123" s="20" t="str">
        <f>IF(StockTree!II123="","",IF(T=II$10,IF(CallFlag=1,MAX(StockTree!II123-K,0),MAX(K-StockTree!II123,0)),EXP(-rr*h)*(pstar*IJ123+(1-pstar)*IJ124)))</f>
        <v/>
      </c>
      <c r="IJ123" s="20" t="str">
        <f>IF(StockTree!IJ123="","",IF(T=IJ$10,IF(CallFlag=1,MAX(StockTree!IJ123-K,0),MAX(K-StockTree!IJ123,0)),EXP(-rr*h)*(pstar*IK123+(1-pstar)*IK124)))</f>
        <v/>
      </c>
      <c r="IK123" s="20" t="str">
        <f>IF(StockTree!IK123="","",IF(T=IK$10,IF(CallFlag=1,MAX(StockTree!IK123-K,0),MAX(K-StockTree!IK123,0)),EXP(-rr*h)*(pstar*IL123+(1-pstar)*IL124)))</f>
        <v/>
      </c>
      <c r="IL123" s="20" t="str">
        <f>IF(StockTree!IL123="","",IF(T=IL$10,IF(CallFlag=1,MAX(StockTree!IL123-K,0),MAX(K-StockTree!IL123,0)),EXP(-rr*h)*(pstar*IM123+(1-pstar)*IM124)))</f>
        <v/>
      </c>
      <c r="IM123" s="20" t="str">
        <f>IF(StockTree!IM123="","",IF(T=IM$10,IF(CallFlag=1,MAX(StockTree!IM123-K,0),MAX(K-StockTree!IM123,0)),EXP(-rr*h)*(pstar*IN123+(1-pstar)*IN124)))</f>
        <v/>
      </c>
      <c r="IN123" s="20" t="str">
        <f>IF(StockTree!IN123="","",IF(T=IN$10,IF(CallFlag=1,MAX(StockTree!IN123-K,0),MAX(K-StockTree!IN123,0)),EXP(-rr*h)*(pstar*IO123+(1-pstar)*IO124)))</f>
        <v/>
      </c>
      <c r="IO123" s="20" t="str">
        <f>IF(StockTree!IO123="","",IF(T=IO$10,IF(CallFlag=1,MAX(StockTree!IO123-K,0),MAX(K-StockTree!IO123,0)),EXP(-rr*h)*(pstar*IP123+(1-pstar)*IP124)))</f>
        <v/>
      </c>
      <c r="IP123" s="20" t="str">
        <f>IF(StockTree!IP123="","",IF(T=IP$10,IF(CallFlag=1,MAX(StockTree!IP123-K,0),MAX(K-StockTree!IP123,0)),EXP(-rr*h)*(pstar*IQ123+(1-pstar)*IQ124)))</f>
        <v/>
      </c>
      <c r="IQ123" s="20" t="str">
        <f>IF(StockTree!IQ123="","",IF(T=IQ$10,IF(CallFlag=1,MAX(StockTree!IQ123-K,0),MAX(K-StockTree!IQ123,0)),EXP(-rr*h)*(pstar*IR123+(1-pstar)*IR124)))</f>
        <v/>
      </c>
      <c r="IR123" s="20" t="str">
        <f>IF(StockTree!IR123="","",IF(T=IR$10,IF(CallFlag=1,MAX(StockTree!IR123-K,0),MAX(K-StockTree!IR123,0)),EXP(-rr*h)*(pstar*IS123+(1-pstar)*IS124)))</f>
        <v/>
      </c>
      <c r="IS123" s="20" t="str">
        <f>IF(StockTree!IS123="","",IF(T=IS$10,IF(CallFlag=1,MAX(StockTree!IS123-K,0),MAX(K-StockTree!IS123,0)),EXP(-rr*h)*(pstar*IT123+(1-pstar)*IT124)))</f>
        <v/>
      </c>
      <c r="IT123" s="20" t="str">
        <f>IF(StockTree!IT123="","",IF(T=IT$10,IF(CallFlag=1,MAX(StockTree!IT123-K,0),MAX(K-StockTree!IT123,0)),EXP(-rr*h)*(pstar*IU123+(1-pstar)*IU124)))</f>
        <v/>
      </c>
      <c r="IU123" s="20" t="str">
        <f>IF(StockTree!IU123="","",IF(T=IU$10,IF(CallFlag=1,MAX(StockTree!IU123-K,0),MAX(K-StockTree!IU123,0)),EXP(-rr*h)*(pstar*IV123+(1-pstar)*IV124)))</f>
        <v/>
      </c>
      <c r="IV123" s="20" t="str">
        <f>IF(StockTree!IV123="","",IF(T=IV$10,IF(CallFlag=1,MAX(StockTree!IV123-K,0),MAX(K-StockTree!IV123,0)),EXP(-rr*h)*(pstar*#REF!+(1-pstar)*#REF!)))</f>
        <v/>
      </c>
    </row>
    <row r="124" spans="1:256" s="20" customFormat="1" x14ac:dyDescent="0.2">
      <c r="A124" s="19">
        <f t="shared" si="9"/>
        <v>112</v>
      </c>
      <c r="B124" s="20" t="str">
        <f>IF(StockTree!B124="","",IF(T=B$10,IF(CallFlag=1,MAX(StockTree!B124-K,0),MAX(K-StockTree!B124,0)),EXP(-rr*h)*(pstar*C124+(1-pstar)*C125)))</f>
        <v/>
      </c>
      <c r="C124" s="20" t="str">
        <f>IF(StockTree!C124="","",IF(T=C$10,IF(CallFlag=1,MAX(StockTree!C124-K,0),MAX(K-StockTree!C124,0)),EXP(-rr*h)*(pstar*D124+(1-pstar)*D125)))</f>
        <v/>
      </c>
      <c r="D124" s="20" t="str">
        <f>IF(StockTree!D124="","",IF(T=D$10,IF(CallFlag=1,MAX(StockTree!D124-K,0),MAX(K-StockTree!D124,0)),EXP(-rr*h)*(pstar*E124+(1-pstar)*E125)))</f>
        <v/>
      </c>
      <c r="E124" s="20" t="str">
        <f>IF(StockTree!E124="","",IF(T=E$10,IF(CallFlag=1,MAX(StockTree!E124-K,0),MAX(K-StockTree!E124,0)),EXP(-rr*h)*(pstar*F124+(1-pstar)*F125)))</f>
        <v/>
      </c>
      <c r="F124" s="20" t="str">
        <f>IF(StockTree!F124="","",IF(T=F$10,IF(CallFlag=1,MAX(StockTree!F124-K,0),MAX(K-StockTree!F124,0)),EXP(-rr*h)*(pstar*G124+(1-pstar)*G125)))</f>
        <v/>
      </c>
      <c r="G124" s="20" t="str">
        <f>IF(StockTree!G124="","",IF(T=G$10,IF(CallFlag=1,MAX(StockTree!G124-K,0),MAX(K-StockTree!G124,0)),EXP(-rr*h)*(pstar*H124+(1-pstar)*H125)))</f>
        <v/>
      </c>
      <c r="H124" s="20" t="str">
        <f>IF(StockTree!H124="","",IF(T=H$10,IF(CallFlag=1,MAX(StockTree!H124-K,0),MAX(K-StockTree!H124,0)),EXP(-rr*h)*(pstar*I124+(1-pstar)*I125)))</f>
        <v/>
      </c>
      <c r="I124" s="20" t="str">
        <f>IF(StockTree!I124="","",IF(T=I$10,IF(CallFlag=1,MAX(StockTree!I124-K,0),MAX(K-StockTree!I124,0)),EXP(-rr*h)*(pstar*J124+(1-pstar)*J125)))</f>
        <v/>
      </c>
      <c r="J124" s="20" t="str">
        <f>IF(StockTree!J124="","",IF(T=J$10,IF(CallFlag=1,MAX(StockTree!J124-K,0),MAX(K-StockTree!J124,0)),EXP(-rr*h)*(pstar*K124+(1-pstar)*K125)))</f>
        <v/>
      </c>
      <c r="K124" s="20" t="str">
        <f>IF(StockTree!K124="","",IF(T=K$10,IF(CallFlag=1,MAX(StockTree!K124-K,0),MAX(K-StockTree!K124,0)),EXP(-rr*h)*(pstar*L124+(1-pstar)*L125)))</f>
        <v/>
      </c>
      <c r="L124" s="20" t="str">
        <f>IF(StockTree!L124="","",IF(T=L$10,IF(CallFlag=1,MAX(StockTree!L124-K,0),MAX(K-StockTree!L124,0)),EXP(-rr*h)*(pstar*M124+(1-pstar)*M125)))</f>
        <v/>
      </c>
      <c r="M124" s="20" t="str">
        <f>IF(StockTree!M124="","",IF(T=M$10,IF(CallFlag=1,MAX(StockTree!M124-K,0),MAX(K-StockTree!M124,0)),EXP(-rr*h)*(pstar*N124+(1-pstar)*N125)))</f>
        <v/>
      </c>
      <c r="N124" s="20" t="str">
        <f>IF(StockTree!N124="","",IF(T=N$10,IF(CallFlag=1,MAX(StockTree!N124-K,0),MAX(K-StockTree!N124,0)),EXP(-rr*h)*(pstar*O124+(1-pstar)*O125)))</f>
        <v/>
      </c>
      <c r="O124" s="20" t="str">
        <f>IF(StockTree!O124="","",IF(T=O$10,IF(CallFlag=1,MAX(StockTree!O124-K,0),MAX(K-StockTree!O124,0)),EXP(-rr*h)*(pstar*P124+(1-pstar)*P125)))</f>
        <v/>
      </c>
      <c r="P124" s="20" t="str">
        <f>IF(StockTree!P124="","",IF(T=P$10,IF(CallFlag=1,MAX(StockTree!P124-K,0),MAX(K-StockTree!P124,0)),EXP(-rr*h)*(pstar*Q124+(1-pstar)*Q125)))</f>
        <v/>
      </c>
      <c r="Q124" s="20" t="str">
        <f>IF(StockTree!Q124="","",IF(T=Q$10,IF(CallFlag=1,MAX(StockTree!Q124-K,0),MAX(K-StockTree!Q124,0)),EXP(-rr*h)*(pstar*R124+(1-pstar)*R125)))</f>
        <v/>
      </c>
      <c r="R124" s="20" t="str">
        <f>IF(StockTree!R124="","",IF(T=R$10,IF(CallFlag=1,MAX(StockTree!R124-K,0),MAX(K-StockTree!R124,0)),EXP(-rr*h)*(pstar*S124+(1-pstar)*S125)))</f>
        <v/>
      </c>
      <c r="S124" s="20" t="str">
        <f>IF(StockTree!S124="","",IF(T=S$10,IF(CallFlag=1,MAX(StockTree!S124-K,0),MAX(K-StockTree!S124,0)),EXP(-rr*h)*(pstar*T124+(1-pstar)*T125)))</f>
        <v/>
      </c>
      <c r="T124" s="20" t="str">
        <f>IF(StockTree!T124="","",IF(T=T$10,IF(CallFlag=1,MAX(StockTree!T124-K,0),MAX(K-StockTree!T124,0)),EXP(-rr*h)*(pstar*U124+(1-pstar)*U125)))</f>
        <v/>
      </c>
      <c r="U124" s="20" t="str">
        <f>IF(StockTree!U124="","",IF(T=U$10,IF(CallFlag=1,MAX(StockTree!U124-K,0),MAX(K-StockTree!U124,0)),EXP(-rr*h)*(pstar*V124+(1-pstar)*V125)))</f>
        <v/>
      </c>
      <c r="V124" s="20" t="str">
        <f>IF(StockTree!V124="","",IF(T=V$10,IF(CallFlag=1,MAX(StockTree!V124-K,0),MAX(K-StockTree!V124,0)),EXP(-rr*h)*(pstar*W124+(1-pstar)*W125)))</f>
        <v/>
      </c>
      <c r="W124" s="20" t="str">
        <f>IF(StockTree!W124="","",IF(T=W$10,IF(CallFlag=1,MAX(StockTree!W124-K,0),MAX(K-StockTree!W124,0)),EXP(-rr*h)*(pstar*X124+(1-pstar)*X125)))</f>
        <v/>
      </c>
      <c r="X124" s="20" t="str">
        <f>IF(StockTree!X124="","",IF(T=X$10,IF(CallFlag=1,MAX(StockTree!X124-K,0),MAX(K-StockTree!X124,0)),EXP(-rr*h)*(pstar*Y124+(1-pstar)*Y125)))</f>
        <v/>
      </c>
      <c r="Y124" s="20" t="str">
        <f>IF(StockTree!Y124="","",IF(T=Y$10,IF(CallFlag=1,MAX(StockTree!Y124-K,0),MAX(K-StockTree!Y124,0)),EXP(-rr*h)*(pstar*Z124+(1-pstar)*Z125)))</f>
        <v/>
      </c>
      <c r="Z124" s="20" t="str">
        <f>IF(StockTree!Z124="","",IF(T=Z$10,IF(CallFlag=1,MAX(StockTree!Z124-K,0),MAX(K-StockTree!Z124,0)),EXP(-rr*h)*(pstar*AA124+(1-pstar)*AA125)))</f>
        <v/>
      </c>
      <c r="AA124" s="20" t="str">
        <f>IF(StockTree!AA124="","",IF(T=AA$10,IF(CallFlag=1,MAX(StockTree!AA124-K,0),MAX(K-StockTree!AA124,0)),EXP(-rr*h)*(pstar*AB124+(1-pstar)*AB125)))</f>
        <v/>
      </c>
      <c r="AB124" s="20" t="str">
        <f>IF(StockTree!AB124="","",IF(T=AB$10,IF(CallFlag=1,MAX(StockTree!AB124-K,0),MAX(K-StockTree!AB124,0)),EXP(-rr*h)*(pstar*AC124+(1-pstar)*AC125)))</f>
        <v/>
      </c>
      <c r="AC124" s="20" t="str">
        <f>IF(StockTree!AC124="","",IF(T=AC$10,IF(CallFlag=1,MAX(StockTree!AC124-K,0),MAX(K-StockTree!AC124,0)),EXP(-rr*h)*(pstar*AD124+(1-pstar)*AD125)))</f>
        <v/>
      </c>
      <c r="AD124" s="20" t="str">
        <f>IF(StockTree!AD124="","",IF(T=AD$10,IF(CallFlag=1,MAX(StockTree!AD124-K,0),MAX(K-StockTree!AD124,0)),EXP(-rr*h)*(pstar*AE124+(1-pstar)*AE125)))</f>
        <v/>
      </c>
      <c r="AE124" s="20" t="str">
        <f>IF(StockTree!AE124="","",IF(T=AE$10,IF(CallFlag=1,MAX(StockTree!AE124-K,0),MAX(K-StockTree!AE124,0)),EXP(-rr*h)*(pstar*AF124+(1-pstar)*AF125)))</f>
        <v/>
      </c>
      <c r="AF124" s="20" t="str">
        <f>IF(StockTree!AF124="","",IF(T=AF$10,IF(CallFlag=1,MAX(StockTree!AF124-K,0),MAX(K-StockTree!AF124,0)),EXP(-rr*h)*(pstar*AG124+(1-pstar)*AG125)))</f>
        <v/>
      </c>
      <c r="AG124" s="20" t="str">
        <f>IF(StockTree!AG124="","",IF(T=AG$10,IF(CallFlag=1,MAX(StockTree!AG124-K,0),MAX(K-StockTree!AG124,0)),EXP(-rr*h)*(pstar*AH124+(1-pstar)*AH125)))</f>
        <v/>
      </c>
      <c r="AH124" s="20" t="str">
        <f>IF(StockTree!AH124="","",IF(T=AH$10,IF(CallFlag=1,MAX(StockTree!AH124-K,0),MAX(K-StockTree!AH124,0)),EXP(-rr*h)*(pstar*AI124+(1-pstar)*AI125)))</f>
        <v/>
      </c>
      <c r="AI124" s="20" t="str">
        <f>IF(StockTree!AI124="","",IF(T=AI$10,IF(CallFlag=1,MAX(StockTree!AI124-K,0),MAX(K-StockTree!AI124,0)),EXP(-rr*h)*(pstar*AJ124+(1-pstar)*AJ125)))</f>
        <v/>
      </c>
      <c r="AJ124" s="20" t="str">
        <f>IF(StockTree!AJ124="","",IF(T=AJ$10,IF(CallFlag=1,MAX(StockTree!AJ124-K,0),MAX(K-StockTree!AJ124,0)),EXP(-rr*h)*(pstar*AK124+(1-pstar)*AK125)))</f>
        <v/>
      </c>
      <c r="AK124" s="20" t="str">
        <f>IF(StockTree!AK124="","",IF(T=AK$10,IF(CallFlag=1,MAX(StockTree!AK124-K,0),MAX(K-StockTree!AK124,0)),EXP(-rr*h)*(pstar*AL124+(1-pstar)*AL125)))</f>
        <v/>
      </c>
      <c r="AL124" s="20" t="str">
        <f>IF(StockTree!AL124="","",IF(T=AL$10,IF(CallFlag=1,MAX(StockTree!AL124-K,0),MAX(K-StockTree!AL124,0)),EXP(-rr*h)*(pstar*AM124+(1-pstar)*AM125)))</f>
        <v/>
      </c>
      <c r="AM124" s="20" t="str">
        <f>IF(StockTree!AM124="","",IF(T=AM$10,IF(CallFlag=1,MAX(StockTree!AM124-K,0),MAX(K-StockTree!AM124,0)),EXP(-rr*h)*(pstar*AN124+(1-pstar)*AN125)))</f>
        <v/>
      </c>
      <c r="AN124" s="20" t="str">
        <f>IF(StockTree!AN124="","",IF(T=AN$10,IF(CallFlag=1,MAX(StockTree!AN124-K,0),MAX(K-StockTree!AN124,0)),EXP(-rr*h)*(pstar*AO124+(1-pstar)*AO125)))</f>
        <v/>
      </c>
      <c r="AO124" s="20" t="str">
        <f>IF(StockTree!AO124="","",IF(T=AO$10,IF(CallFlag=1,MAX(StockTree!AO124-K,0),MAX(K-StockTree!AO124,0)),EXP(-rr*h)*(pstar*AP124+(1-pstar)*AP125)))</f>
        <v/>
      </c>
      <c r="AP124" s="20" t="str">
        <f>IF(StockTree!AP124="","",IF(T=AP$10,IF(CallFlag=1,MAX(StockTree!AP124-K,0),MAX(K-StockTree!AP124,0)),EXP(-rr*h)*(pstar*AQ124+(1-pstar)*AQ125)))</f>
        <v/>
      </c>
      <c r="AQ124" s="20" t="str">
        <f>IF(StockTree!AQ124="","",IF(T=AQ$10,IF(CallFlag=1,MAX(StockTree!AQ124-K,0),MAX(K-StockTree!AQ124,0)),EXP(-rr*h)*(pstar*AR124+(1-pstar)*AR125)))</f>
        <v/>
      </c>
      <c r="AR124" s="20" t="str">
        <f>IF(StockTree!AR124="","",IF(T=AR$10,IF(CallFlag=1,MAX(StockTree!AR124-K,0),MAX(K-StockTree!AR124,0)),EXP(-rr*h)*(pstar*AS124+(1-pstar)*AS125)))</f>
        <v/>
      </c>
      <c r="AS124" s="20" t="str">
        <f>IF(StockTree!AS124="","",IF(T=AS$10,IF(CallFlag=1,MAX(StockTree!AS124-K,0),MAX(K-StockTree!AS124,0)),EXP(-rr*h)*(pstar*AT124+(1-pstar)*AT125)))</f>
        <v/>
      </c>
      <c r="AT124" s="20" t="str">
        <f>IF(StockTree!AT124="","",IF(T=AT$10,IF(CallFlag=1,MAX(StockTree!AT124-K,0),MAX(K-StockTree!AT124,0)),EXP(-rr*h)*(pstar*AU124+(1-pstar)*AU125)))</f>
        <v/>
      </c>
      <c r="AU124" s="20" t="str">
        <f>IF(StockTree!AU124="","",IF(T=AU$10,IF(CallFlag=1,MAX(StockTree!AU124-K,0),MAX(K-StockTree!AU124,0)),EXP(-rr*h)*(pstar*AV124+(1-pstar)*AV125)))</f>
        <v/>
      </c>
      <c r="AV124" s="20" t="str">
        <f>IF(StockTree!AV124="","",IF(T=AV$10,IF(CallFlag=1,MAX(StockTree!AV124-K,0),MAX(K-StockTree!AV124,0)),EXP(-rr*h)*(pstar*AW124+(1-pstar)*AW125)))</f>
        <v/>
      </c>
      <c r="AW124" s="20" t="str">
        <f>IF(StockTree!AW124="","",IF(T=AW$10,IF(CallFlag=1,MAX(StockTree!AW124-K,0),MAX(K-StockTree!AW124,0)),EXP(-rr*h)*(pstar*AX124+(1-pstar)*AX125)))</f>
        <v/>
      </c>
      <c r="AX124" s="20" t="str">
        <f>IF(StockTree!AX124="","",IF(T=AX$10,IF(CallFlag=1,MAX(StockTree!AX124-K,0),MAX(K-StockTree!AX124,0)),EXP(-rr*h)*(pstar*AY124+(1-pstar)*AY125)))</f>
        <v/>
      </c>
      <c r="AY124" s="20" t="str">
        <f>IF(StockTree!AY124="","",IF(T=AY$10,IF(CallFlag=1,MAX(StockTree!AY124-K,0),MAX(K-StockTree!AY124,0)),EXP(-rr*h)*(pstar*AZ124+(1-pstar)*AZ125)))</f>
        <v/>
      </c>
      <c r="AZ124" s="20" t="str">
        <f>IF(StockTree!AZ124="","",IF(T=AZ$10,IF(CallFlag=1,MAX(StockTree!AZ124-K,0),MAX(K-StockTree!AZ124,0)),EXP(-rr*h)*(pstar*BA124+(1-pstar)*BA125)))</f>
        <v/>
      </c>
      <c r="BA124" s="20" t="str">
        <f>IF(StockTree!BA124="","",IF(T=BA$10,IF(CallFlag=1,MAX(StockTree!BA124-K,0),MAX(K-StockTree!BA124,0)),EXP(-rr*h)*(pstar*BB124+(1-pstar)*BB125)))</f>
        <v/>
      </c>
      <c r="BB124" s="20" t="str">
        <f>IF(StockTree!BB124="","",IF(T=BB$10,IF(CallFlag=1,MAX(StockTree!BB124-K,0),MAX(K-StockTree!BB124,0)),EXP(-rr*h)*(pstar*BC124+(1-pstar)*BC125)))</f>
        <v/>
      </c>
      <c r="BC124" s="20" t="str">
        <f>IF(StockTree!BC124="","",IF(T=BC$10,IF(CallFlag=1,MAX(StockTree!BC124-K,0),MAX(K-StockTree!BC124,0)),EXP(-rr*h)*(pstar*BD124+(1-pstar)*BD125)))</f>
        <v/>
      </c>
      <c r="BD124" s="20" t="str">
        <f>IF(StockTree!BD124="","",IF(T=BD$10,IF(CallFlag=1,MAX(StockTree!BD124-K,0),MAX(K-StockTree!BD124,0)),EXP(-rr*h)*(pstar*BE124+(1-pstar)*BE125)))</f>
        <v/>
      </c>
      <c r="BE124" s="20" t="str">
        <f>IF(StockTree!BE124="","",IF(T=BE$10,IF(CallFlag=1,MAX(StockTree!BE124-K,0),MAX(K-StockTree!BE124,0)),EXP(-rr*h)*(pstar*BF124+(1-pstar)*BF125)))</f>
        <v/>
      </c>
      <c r="BF124" s="20" t="str">
        <f>IF(StockTree!BF124="","",IF(T=BF$10,IF(CallFlag=1,MAX(StockTree!BF124-K,0),MAX(K-StockTree!BF124,0)),EXP(-rr*h)*(pstar*BG124+(1-pstar)*BG125)))</f>
        <v/>
      </c>
      <c r="BG124" s="20" t="str">
        <f>IF(StockTree!BG124="","",IF(T=BG$10,IF(CallFlag=1,MAX(StockTree!BG124-K,0),MAX(K-StockTree!BG124,0)),EXP(-rr*h)*(pstar*BH124+(1-pstar)*BH125)))</f>
        <v/>
      </c>
      <c r="BH124" s="20" t="str">
        <f>IF(StockTree!BH124="","",IF(T=BH$10,IF(CallFlag=1,MAX(StockTree!BH124-K,0),MAX(K-StockTree!BH124,0)),EXP(-rr*h)*(pstar*BI124+(1-pstar)*BI125)))</f>
        <v/>
      </c>
      <c r="BI124" s="20" t="str">
        <f>IF(StockTree!BI124="","",IF(T=BI$10,IF(CallFlag=1,MAX(StockTree!BI124-K,0),MAX(K-StockTree!BI124,0)),EXP(-rr*h)*(pstar*BJ124+(1-pstar)*BJ125)))</f>
        <v/>
      </c>
      <c r="BJ124" s="20" t="str">
        <f>IF(StockTree!BJ124="","",IF(T=BJ$10,IF(CallFlag=1,MAX(StockTree!BJ124-K,0),MAX(K-StockTree!BJ124,0)),EXP(-rr*h)*(pstar*BK124+(1-pstar)*BK125)))</f>
        <v/>
      </c>
      <c r="BK124" s="20" t="str">
        <f>IF(StockTree!BK124="","",IF(T=BK$10,IF(CallFlag=1,MAX(StockTree!BK124-K,0),MAX(K-StockTree!BK124,0)),EXP(-rr*h)*(pstar*BL124+(1-pstar)*BL125)))</f>
        <v/>
      </c>
      <c r="BL124" s="20" t="str">
        <f>IF(StockTree!BL124="","",IF(T=BL$10,IF(CallFlag=1,MAX(StockTree!BL124-K,0),MAX(K-StockTree!BL124,0)),EXP(-rr*h)*(pstar*BM124+(1-pstar)*BM125)))</f>
        <v/>
      </c>
      <c r="BM124" s="20" t="str">
        <f>IF(StockTree!BM124="","",IF(T=BM$10,IF(CallFlag=1,MAX(StockTree!BM124-K,0),MAX(K-StockTree!BM124,0)),EXP(-rr*h)*(pstar*BN124+(1-pstar)*BN125)))</f>
        <v/>
      </c>
      <c r="BN124" s="20" t="str">
        <f>IF(StockTree!BN124="","",IF(T=BN$10,IF(CallFlag=1,MAX(StockTree!BN124-K,0),MAX(K-StockTree!BN124,0)),EXP(-rr*h)*(pstar*BO124+(1-pstar)*BO125)))</f>
        <v/>
      </c>
      <c r="BO124" s="20" t="str">
        <f>IF(StockTree!BO124="","",IF(T=BO$10,IF(CallFlag=1,MAX(StockTree!BO124-K,0),MAX(K-StockTree!BO124,0)),EXP(-rr*h)*(pstar*BP124+(1-pstar)*BP125)))</f>
        <v/>
      </c>
      <c r="BP124" s="20" t="str">
        <f>IF(StockTree!BP124="","",IF(T=BP$10,IF(CallFlag=1,MAX(StockTree!BP124-K,0),MAX(K-StockTree!BP124,0)),EXP(-rr*h)*(pstar*BQ124+(1-pstar)*BQ125)))</f>
        <v/>
      </c>
      <c r="BQ124" s="20" t="str">
        <f>IF(StockTree!BQ124="","",IF(T=BQ$10,IF(CallFlag=1,MAX(StockTree!BQ124-K,0),MAX(K-StockTree!BQ124,0)),EXP(-rr*h)*(pstar*BR124+(1-pstar)*BR125)))</f>
        <v/>
      </c>
      <c r="BR124" s="20" t="str">
        <f>IF(StockTree!BR124="","",IF(T=BR$10,IF(CallFlag=1,MAX(StockTree!BR124-K,0),MAX(K-StockTree!BR124,0)),EXP(-rr*h)*(pstar*BS124+(1-pstar)*BS125)))</f>
        <v/>
      </c>
      <c r="BS124" s="20" t="str">
        <f>IF(StockTree!BS124="","",IF(T=BS$10,IF(CallFlag=1,MAX(StockTree!BS124-K,0),MAX(K-StockTree!BS124,0)),EXP(-rr*h)*(pstar*BT124+(1-pstar)*BT125)))</f>
        <v/>
      </c>
      <c r="BT124" s="20" t="str">
        <f>IF(StockTree!BT124="","",IF(T=BT$10,IF(CallFlag=1,MAX(StockTree!BT124-K,0),MAX(K-StockTree!BT124,0)),EXP(-rr*h)*(pstar*BU124+(1-pstar)*BU125)))</f>
        <v/>
      </c>
      <c r="BU124" s="20" t="str">
        <f>IF(StockTree!BU124="","",IF(T=BU$10,IF(CallFlag=1,MAX(StockTree!BU124-K,0),MAX(K-StockTree!BU124,0)),EXP(-rr*h)*(pstar*BV124+(1-pstar)*BV125)))</f>
        <v/>
      </c>
      <c r="BV124" s="20" t="str">
        <f>IF(StockTree!BV124="","",IF(T=BV$10,IF(CallFlag=1,MAX(StockTree!BV124-K,0),MAX(K-StockTree!BV124,0)),EXP(-rr*h)*(pstar*BW124+(1-pstar)*BW125)))</f>
        <v/>
      </c>
      <c r="BW124" s="20" t="str">
        <f>IF(StockTree!BW124="","",IF(T=BW$10,IF(CallFlag=1,MAX(StockTree!BW124-K,0),MAX(K-StockTree!BW124,0)),EXP(-rr*h)*(pstar*BX124+(1-pstar)*BX125)))</f>
        <v/>
      </c>
      <c r="BX124" s="20" t="str">
        <f>IF(StockTree!BX124="","",IF(T=BX$10,IF(CallFlag=1,MAX(StockTree!BX124-K,0),MAX(K-StockTree!BX124,0)),EXP(-rr*h)*(pstar*BY124+(1-pstar)*BY125)))</f>
        <v/>
      </c>
      <c r="BY124" s="20" t="str">
        <f>IF(StockTree!BY124="","",IF(T=BY$10,IF(CallFlag=1,MAX(StockTree!BY124-K,0),MAX(K-StockTree!BY124,0)),EXP(-rr*h)*(pstar*BZ124+(1-pstar)*BZ125)))</f>
        <v/>
      </c>
      <c r="BZ124" s="20" t="str">
        <f>IF(StockTree!BZ124="","",IF(T=BZ$10,IF(CallFlag=1,MAX(StockTree!BZ124-K,0),MAX(K-StockTree!BZ124,0)),EXP(-rr*h)*(pstar*CA124+(1-pstar)*CA125)))</f>
        <v/>
      </c>
      <c r="CA124" s="20" t="str">
        <f>IF(StockTree!CA124="","",IF(T=CA$10,IF(CallFlag=1,MAX(StockTree!CA124-K,0),MAX(K-StockTree!CA124,0)),EXP(-rr*h)*(pstar*CB124+(1-pstar)*CB125)))</f>
        <v/>
      </c>
      <c r="CB124" s="20" t="str">
        <f>IF(StockTree!CB124="","",IF(T=CB$10,IF(CallFlag=1,MAX(StockTree!CB124-K,0),MAX(K-StockTree!CB124,0)),EXP(-rr*h)*(pstar*CC124+(1-pstar)*CC125)))</f>
        <v/>
      </c>
      <c r="CC124" s="20" t="str">
        <f>IF(StockTree!CC124="","",IF(T=CC$10,IF(CallFlag=1,MAX(StockTree!CC124-K,0),MAX(K-StockTree!CC124,0)),EXP(-rr*h)*(pstar*CD124+(1-pstar)*CD125)))</f>
        <v/>
      </c>
      <c r="CD124" s="20" t="str">
        <f>IF(StockTree!CD124="","",IF(T=CD$10,IF(CallFlag=1,MAX(StockTree!CD124-K,0),MAX(K-StockTree!CD124,0)),EXP(-rr*h)*(pstar*CE124+(1-pstar)*CE125)))</f>
        <v/>
      </c>
      <c r="CE124" s="20" t="str">
        <f>IF(StockTree!CE124="","",IF(T=CE$10,IF(CallFlag=1,MAX(StockTree!CE124-K,0),MAX(K-StockTree!CE124,0)),EXP(-rr*h)*(pstar*CF124+(1-pstar)*CF125)))</f>
        <v/>
      </c>
      <c r="CF124" s="20" t="str">
        <f>IF(StockTree!CF124="","",IF(T=CF$10,IF(CallFlag=1,MAX(StockTree!CF124-K,0),MAX(K-StockTree!CF124,0)),EXP(-rr*h)*(pstar*CG124+(1-pstar)*CG125)))</f>
        <v/>
      </c>
      <c r="CG124" s="20" t="str">
        <f>IF(StockTree!CG124="","",IF(T=CG$10,IF(CallFlag=1,MAX(StockTree!CG124-K,0),MAX(K-StockTree!CG124,0)),EXP(-rr*h)*(pstar*CH124+(1-pstar)*CH125)))</f>
        <v/>
      </c>
      <c r="CH124" s="20" t="str">
        <f>IF(StockTree!CH124="","",IF(T=CH$10,IF(CallFlag=1,MAX(StockTree!CH124-K,0),MAX(K-StockTree!CH124,0)),EXP(-rr*h)*(pstar*CI124+(1-pstar)*CI125)))</f>
        <v/>
      </c>
      <c r="CI124" s="20" t="str">
        <f>IF(StockTree!CI124="","",IF(T=CI$10,IF(CallFlag=1,MAX(StockTree!CI124-K,0),MAX(K-StockTree!CI124,0)),EXP(-rr*h)*(pstar*CJ124+(1-pstar)*CJ125)))</f>
        <v/>
      </c>
      <c r="CJ124" s="20" t="str">
        <f>IF(StockTree!CJ124="","",IF(T=CJ$10,IF(CallFlag=1,MAX(StockTree!CJ124-K,0),MAX(K-StockTree!CJ124,0)),EXP(-rr*h)*(pstar*CK124+(1-pstar)*CK125)))</f>
        <v/>
      </c>
      <c r="CK124" s="20" t="str">
        <f>IF(StockTree!CK124="","",IF(T=CK$10,IF(CallFlag=1,MAX(StockTree!CK124-K,0),MAX(K-StockTree!CK124,0)),EXP(-rr*h)*(pstar*CL124+(1-pstar)*CL125)))</f>
        <v/>
      </c>
      <c r="CL124" s="20" t="str">
        <f>IF(StockTree!CL124="","",IF(T=CL$10,IF(CallFlag=1,MAX(StockTree!CL124-K,0),MAX(K-StockTree!CL124,0)),EXP(-rr*h)*(pstar*CM124+(1-pstar)*CM125)))</f>
        <v/>
      </c>
      <c r="CM124" s="20" t="str">
        <f>IF(StockTree!CM124="","",IF(T=CM$10,IF(CallFlag=1,MAX(StockTree!CM124-K,0),MAX(K-StockTree!CM124,0)),EXP(-rr*h)*(pstar*CN124+(1-pstar)*CN125)))</f>
        <v/>
      </c>
      <c r="CN124" s="20" t="str">
        <f>IF(StockTree!CN124="","",IF(T=CN$10,IF(CallFlag=1,MAX(StockTree!CN124-K,0),MAX(K-StockTree!CN124,0)),EXP(-rr*h)*(pstar*CO124+(1-pstar)*CO125)))</f>
        <v/>
      </c>
      <c r="CO124" s="20" t="str">
        <f>IF(StockTree!CO124="","",IF(T=CO$10,IF(CallFlag=1,MAX(StockTree!CO124-K,0),MAX(K-StockTree!CO124,0)),EXP(-rr*h)*(pstar*CP124+(1-pstar)*CP125)))</f>
        <v/>
      </c>
      <c r="CP124" s="20" t="str">
        <f>IF(StockTree!CP124="","",IF(T=CP$10,IF(CallFlag=1,MAX(StockTree!CP124-K,0),MAX(K-StockTree!CP124,0)),EXP(-rr*h)*(pstar*CQ124+(1-pstar)*CQ125)))</f>
        <v/>
      </c>
      <c r="CQ124" s="20" t="str">
        <f>IF(StockTree!CQ124="","",IF(T=CQ$10,IF(CallFlag=1,MAX(StockTree!CQ124-K,0),MAX(K-StockTree!CQ124,0)),EXP(-rr*h)*(pstar*CR124+(1-pstar)*CR125)))</f>
        <v/>
      </c>
      <c r="CR124" s="20" t="str">
        <f>IF(StockTree!CR124="","",IF(T=CR$10,IF(CallFlag=1,MAX(StockTree!CR124-K,0),MAX(K-StockTree!CR124,0)),EXP(-rr*h)*(pstar*CS124+(1-pstar)*CS125)))</f>
        <v/>
      </c>
      <c r="CS124" s="20" t="str">
        <f>IF(StockTree!CS124="","",IF(T=CS$10,IF(CallFlag=1,MAX(StockTree!CS124-K,0),MAX(K-StockTree!CS124,0)),EXP(-rr*h)*(pstar*CT124+(1-pstar)*CT125)))</f>
        <v/>
      </c>
      <c r="CT124" s="20" t="str">
        <f>IF(StockTree!CT124="","",IF(T=CT$10,IF(CallFlag=1,MAX(StockTree!CT124-K,0),MAX(K-StockTree!CT124,0)),EXP(-rr*h)*(pstar*CU124+(1-pstar)*CU125)))</f>
        <v/>
      </c>
      <c r="CU124" s="20" t="str">
        <f>IF(StockTree!CU124="","",IF(T=CU$10,IF(CallFlag=1,MAX(StockTree!CU124-K,0),MAX(K-StockTree!CU124,0)),EXP(-rr*h)*(pstar*CV124+(1-pstar)*CV125)))</f>
        <v/>
      </c>
      <c r="CV124" s="20" t="str">
        <f>IF(StockTree!CV124="","",IF(T=CV$10,IF(CallFlag=1,MAX(StockTree!CV124-K,0),MAX(K-StockTree!CV124,0)),EXP(-rr*h)*(pstar*CW124+(1-pstar)*CW125)))</f>
        <v/>
      </c>
      <c r="CW124" s="20" t="str">
        <f>IF(StockTree!CW124="","",IF(T=CW$10,IF(CallFlag=1,MAX(StockTree!CW124-K,0),MAX(K-StockTree!CW124,0)),EXP(-rr*h)*(pstar*CX124+(1-pstar)*CX125)))</f>
        <v/>
      </c>
      <c r="CX124" s="20" t="str">
        <f>IF(StockTree!CX124="","",IF(T=CX$10,IF(CallFlag=1,MAX(StockTree!CX124-K,0),MAX(K-StockTree!CX124,0)),EXP(-rr*h)*(pstar*CY124+(1-pstar)*CY125)))</f>
        <v/>
      </c>
      <c r="CY124" s="20" t="str">
        <f>IF(StockTree!CY124="","",IF(T=CY$10,IF(CallFlag=1,MAX(StockTree!CY124-K,0),MAX(K-StockTree!CY124,0)),EXP(-rr*h)*(pstar*CZ124+(1-pstar)*CZ125)))</f>
        <v/>
      </c>
      <c r="CZ124" s="20" t="str">
        <f>IF(StockTree!CZ124="","",IF(T=CZ$10,IF(CallFlag=1,MAX(StockTree!CZ124-K,0),MAX(K-StockTree!CZ124,0)),EXP(-rr*h)*(pstar*DA124+(1-pstar)*DA125)))</f>
        <v/>
      </c>
      <c r="DA124" s="20" t="str">
        <f>IF(StockTree!DA124="","",IF(T=DA$10,IF(CallFlag=1,MAX(StockTree!DA124-K,0),MAX(K-StockTree!DA124,0)),EXP(-rr*h)*(pstar*DB124+(1-pstar)*DB125)))</f>
        <v/>
      </c>
      <c r="DB124" s="20" t="str">
        <f>IF(StockTree!DB124="","",IF(T=DB$10,IF(CallFlag=1,MAX(StockTree!DB124-K,0),MAX(K-StockTree!DB124,0)),EXP(-rr*h)*(pstar*DC124+(1-pstar)*DC125)))</f>
        <v/>
      </c>
      <c r="DC124" s="20" t="str">
        <f>IF(StockTree!DC124="","",IF(T=DC$10,IF(CallFlag=1,MAX(StockTree!DC124-K,0),MAX(K-StockTree!DC124,0)),EXP(-rr*h)*(pstar*DD124+(1-pstar)*DD125)))</f>
        <v/>
      </c>
      <c r="DD124" s="20" t="str">
        <f>IF(StockTree!DD124="","",IF(T=DD$10,IF(CallFlag=1,MAX(StockTree!DD124-K,0),MAX(K-StockTree!DD124,0)),EXP(-rr*h)*(pstar*DE124+(1-pstar)*DE125)))</f>
        <v/>
      </c>
      <c r="DE124" s="20" t="str">
        <f>IF(StockTree!DE124="","",IF(T=DE$10,IF(CallFlag=1,MAX(StockTree!DE124-K,0),MAX(K-StockTree!DE124,0)),EXP(-rr*h)*(pstar*DF124+(1-pstar)*DF125)))</f>
        <v/>
      </c>
      <c r="DF124" s="20" t="str">
        <f>IF(StockTree!DF124="","",IF(T=DF$10,IF(CallFlag=1,MAX(StockTree!DF124-K,0),MAX(K-StockTree!DF124,0)),EXP(-rr*h)*(pstar*DG124+(1-pstar)*DG125)))</f>
        <v/>
      </c>
      <c r="DG124" s="20" t="str">
        <f>IF(StockTree!DG124="","",IF(T=DG$10,IF(CallFlag=1,MAX(StockTree!DG124-K,0),MAX(K-StockTree!DG124,0)),EXP(-rr*h)*(pstar*DH124+(1-pstar)*DH125)))</f>
        <v/>
      </c>
      <c r="DH124" s="20" t="str">
        <f>IF(StockTree!DH124="","",IF(T=DH$10,IF(CallFlag=1,MAX(StockTree!DH124-K,0),MAX(K-StockTree!DH124,0)),EXP(-rr*h)*(pstar*DI124+(1-pstar)*DI125)))</f>
        <v/>
      </c>
      <c r="DI124" s="20" t="str">
        <f>IF(StockTree!DI124="","",IF(T=DI$10,IF(CallFlag=1,MAX(StockTree!DI124-K,0),MAX(K-StockTree!DI124,0)),EXP(-rr*h)*(pstar*DJ124+(1-pstar)*DJ125)))</f>
        <v/>
      </c>
      <c r="DJ124" s="20" t="str">
        <f>IF(StockTree!DJ124="","",IF(T=DJ$10,IF(CallFlag=1,MAX(StockTree!DJ124-K,0),MAX(K-StockTree!DJ124,0)),EXP(-rr*h)*(pstar*DK124+(1-pstar)*DK125)))</f>
        <v/>
      </c>
      <c r="DK124" s="20" t="str">
        <f>IF(StockTree!DK124="","",IF(T=DK$10,IF(CallFlag=1,MAX(StockTree!DK124-K,0),MAX(K-StockTree!DK124,0)),EXP(-rr*h)*(pstar*DL124+(1-pstar)*DL125)))</f>
        <v/>
      </c>
      <c r="DL124" s="20" t="str">
        <f>IF(StockTree!DL124="","",IF(T=DL$10,IF(CallFlag=1,MAX(StockTree!DL124-K,0),MAX(K-StockTree!DL124,0)),EXP(-rr*h)*(pstar*DM124+(1-pstar)*DM125)))</f>
        <v/>
      </c>
      <c r="DM124" s="20" t="str">
        <f>IF(StockTree!DM124="","",IF(T=DM$10,IF(CallFlag=1,MAX(StockTree!DM124-K,0),MAX(K-StockTree!DM124,0)),EXP(-rr*h)*(pstar*DN124+(1-pstar)*DN125)))</f>
        <v/>
      </c>
      <c r="DN124" s="20" t="str">
        <f>IF(StockTree!DN124="","",IF(T=DN$10,IF(CallFlag=1,MAX(StockTree!DN124-K,0),MAX(K-StockTree!DN124,0)),EXP(-rr*h)*(pstar*DO124+(1-pstar)*DO125)))</f>
        <v/>
      </c>
      <c r="DO124" s="20" t="str">
        <f>IF(StockTree!DO124="","",IF(T=DO$10,IF(CallFlag=1,MAX(StockTree!DO124-K,0),MAX(K-StockTree!DO124,0)),EXP(-rr*h)*(pstar*DP124+(1-pstar)*DP125)))</f>
        <v/>
      </c>
      <c r="DP124" s="20" t="str">
        <f>IF(StockTree!DP124="","",IF(T=DP$10,IF(CallFlag=1,MAX(StockTree!DP124-K,0),MAX(K-StockTree!DP124,0)),EXP(-rr*h)*(pstar*DQ124+(1-pstar)*DQ125)))</f>
        <v/>
      </c>
      <c r="DQ124" s="20" t="str">
        <f>IF(StockTree!DQ124="","",IF(T=DQ$10,IF(CallFlag=1,MAX(StockTree!DQ124-K,0),MAX(K-StockTree!DQ124,0)),EXP(-rr*h)*(pstar*DR124+(1-pstar)*DR125)))</f>
        <v/>
      </c>
      <c r="DR124" s="20" t="str">
        <f>IF(StockTree!DR124="","",IF(T=DR$10,IF(CallFlag=1,MAX(StockTree!DR124-K,0),MAX(K-StockTree!DR124,0)),EXP(-rr*h)*(pstar*DS124+(1-pstar)*DS125)))</f>
        <v/>
      </c>
      <c r="DS124" s="20" t="str">
        <f>IF(StockTree!DS124="","",IF(T=DS$10,IF(CallFlag=1,MAX(StockTree!DS124-K,0),MAX(K-StockTree!DS124,0)),EXP(-rr*h)*(pstar*DT124+(1-pstar)*DT125)))</f>
        <v/>
      </c>
      <c r="DT124" s="20" t="str">
        <f>IF(StockTree!DT124="","",IF(T=DT$10,IF(CallFlag=1,MAX(StockTree!DT124-K,0),MAX(K-StockTree!DT124,0)),EXP(-rr*h)*(pstar*DU124+(1-pstar)*DU125)))</f>
        <v/>
      </c>
      <c r="DU124" s="20" t="str">
        <f>IF(StockTree!DU124="","",IF(T=DU$10,IF(CallFlag=1,MAX(StockTree!DU124-K,0),MAX(K-StockTree!DU124,0)),EXP(-rr*h)*(pstar*DV124+(1-pstar)*DV125)))</f>
        <v/>
      </c>
      <c r="DV124" s="20" t="str">
        <f>IF(StockTree!DV124="","",IF(T=DV$10,IF(CallFlag=1,MAX(StockTree!DV124-K,0),MAX(K-StockTree!DV124,0)),EXP(-rr*h)*(pstar*DW124+(1-pstar)*DW125)))</f>
        <v/>
      </c>
      <c r="DW124" s="20" t="str">
        <f>IF(StockTree!DW124="","",IF(T=DW$10,IF(CallFlag=1,MAX(StockTree!DW124-K,0),MAX(K-StockTree!DW124,0)),EXP(-rr*h)*(pstar*DX124+(1-pstar)*DX125)))</f>
        <v/>
      </c>
      <c r="DX124" s="20" t="str">
        <f>IF(StockTree!DX124="","",IF(T=DX$10,IF(CallFlag=1,MAX(StockTree!DX124-K,0),MAX(K-StockTree!DX124,0)),EXP(-rr*h)*(pstar*DY124+(1-pstar)*DY125)))</f>
        <v/>
      </c>
      <c r="DY124" s="20" t="str">
        <f>IF(StockTree!DY124="","",IF(T=DY$10,IF(CallFlag=1,MAX(StockTree!DY124-K,0),MAX(K-StockTree!DY124,0)),EXP(-rr*h)*(pstar*DZ124+(1-pstar)*DZ125)))</f>
        <v/>
      </c>
      <c r="DZ124" s="20" t="str">
        <f>IF(StockTree!DZ124="","",IF(T=DZ$10,IF(CallFlag=1,MAX(StockTree!DZ124-K,0),MAX(K-StockTree!DZ124,0)),EXP(-rr*h)*(pstar*EA124+(1-pstar)*EA125)))</f>
        <v/>
      </c>
      <c r="EA124" s="20" t="str">
        <f>IF(StockTree!EA124="","",IF(T=EA$10,IF(CallFlag=1,MAX(StockTree!EA124-K,0),MAX(K-StockTree!EA124,0)),EXP(-rr*h)*(pstar*EB124+(1-pstar)*EB125)))</f>
        <v/>
      </c>
      <c r="EB124" s="20" t="str">
        <f>IF(StockTree!EB124="","",IF(T=EB$10,IF(CallFlag=1,MAX(StockTree!EB124-K,0),MAX(K-StockTree!EB124,0)),EXP(-rr*h)*(pstar*EC124+(1-pstar)*EC125)))</f>
        <v/>
      </c>
      <c r="EC124" s="20" t="str">
        <f>IF(StockTree!EC124="","",IF(T=EC$10,IF(CallFlag=1,MAX(StockTree!EC124-K,0),MAX(K-StockTree!EC124,0)),EXP(-rr*h)*(pstar*ED124+(1-pstar)*ED125)))</f>
        <v/>
      </c>
      <c r="ED124" s="20" t="str">
        <f>IF(StockTree!ED124="","",IF(T=ED$10,IF(CallFlag=1,MAX(StockTree!ED124-K,0),MAX(K-StockTree!ED124,0)),EXP(-rr*h)*(pstar*EE124+(1-pstar)*EE125)))</f>
        <v/>
      </c>
      <c r="EE124" s="20" t="str">
        <f>IF(StockTree!EE124="","",IF(T=EE$10,IF(CallFlag=1,MAX(StockTree!EE124-K,0),MAX(K-StockTree!EE124,0)),EXP(-rr*h)*(pstar*EF124+(1-pstar)*EF125)))</f>
        <v/>
      </c>
      <c r="EF124" s="20" t="str">
        <f>IF(StockTree!EF124="","",IF(T=EF$10,IF(CallFlag=1,MAX(StockTree!EF124-K,0),MAX(K-StockTree!EF124,0)),EXP(-rr*h)*(pstar*EG124+(1-pstar)*EG125)))</f>
        <v/>
      </c>
      <c r="EG124" s="20" t="str">
        <f>IF(StockTree!EG124="","",IF(T=EG$10,IF(CallFlag=1,MAX(StockTree!EG124-K,0),MAX(K-StockTree!EG124,0)),EXP(-rr*h)*(pstar*EH124+(1-pstar)*EH125)))</f>
        <v/>
      </c>
      <c r="EH124" s="20" t="str">
        <f>IF(StockTree!EH124="","",IF(T=EH$10,IF(CallFlag=1,MAX(StockTree!EH124-K,0),MAX(K-StockTree!EH124,0)),EXP(-rr*h)*(pstar*EI124+(1-pstar)*EI125)))</f>
        <v/>
      </c>
      <c r="EI124" s="20" t="str">
        <f>IF(StockTree!EI124="","",IF(T=EI$10,IF(CallFlag=1,MAX(StockTree!EI124-K,0),MAX(K-StockTree!EI124,0)),EXP(-rr*h)*(pstar*EJ124+(1-pstar)*EJ125)))</f>
        <v/>
      </c>
      <c r="EJ124" s="20" t="str">
        <f>IF(StockTree!EJ124="","",IF(T=EJ$10,IF(CallFlag=1,MAX(StockTree!EJ124-K,0),MAX(K-StockTree!EJ124,0)),EXP(-rr*h)*(pstar*EK124+(1-pstar)*EK125)))</f>
        <v/>
      </c>
      <c r="EK124" s="20" t="str">
        <f>IF(StockTree!EK124="","",IF(T=EK$10,IF(CallFlag=1,MAX(StockTree!EK124-K,0),MAX(K-StockTree!EK124,0)),EXP(-rr*h)*(pstar*EL124+(1-pstar)*EL125)))</f>
        <v/>
      </c>
      <c r="EL124" s="20" t="str">
        <f>IF(StockTree!EL124="","",IF(T=EL$10,IF(CallFlag=1,MAX(StockTree!EL124-K,0),MAX(K-StockTree!EL124,0)),EXP(-rr*h)*(pstar*EM124+(1-pstar)*EM125)))</f>
        <v/>
      </c>
      <c r="EM124" s="20" t="str">
        <f>IF(StockTree!EM124="","",IF(T=EM$10,IF(CallFlag=1,MAX(StockTree!EM124-K,0),MAX(K-StockTree!EM124,0)),EXP(-rr*h)*(pstar*EN124+(1-pstar)*EN125)))</f>
        <v/>
      </c>
      <c r="EN124" s="20" t="str">
        <f>IF(StockTree!EN124="","",IF(T=EN$10,IF(CallFlag=1,MAX(StockTree!EN124-K,0),MAX(K-StockTree!EN124,0)),EXP(-rr*h)*(pstar*EO124+(1-pstar)*EO125)))</f>
        <v/>
      </c>
      <c r="EO124" s="20" t="str">
        <f>IF(StockTree!EO124="","",IF(T=EO$10,IF(CallFlag=1,MAX(StockTree!EO124-K,0),MAX(K-StockTree!EO124,0)),EXP(-rr*h)*(pstar*EP124+(1-pstar)*EP125)))</f>
        <v/>
      </c>
      <c r="EP124" s="20" t="str">
        <f>IF(StockTree!EP124="","",IF(T=EP$10,IF(CallFlag=1,MAX(StockTree!EP124-K,0),MAX(K-StockTree!EP124,0)),EXP(-rr*h)*(pstar*EQ124+(1-pstar)*EQ125)))</f>
        <v/>
      </c>
      <c r="EQ124" s="20" t="str">
        <f>IF(StockTree!EQ124="","",IF(T=EQ$10,IF(CallFlag=1,MAX(StockTree!EQ124-K,0),MAX(K-StockTree!EQ124,0)),EXP(-rr*h)*(pstar*ER124+(1-pstar)*ER125)))</f>
        <v/>
      </c>
      <c r="ER124" s="20" t="str">
        <f>IF(StockTree!ER124="","",IF(T=ER$10,IF(CallFlag=1,MAX(StockTree!ER124-K,0),MAX(K-StockTree!ER124,0)),EXP(-rr*h)*(pstar*ES124+(1-pstar)*ES125)))</f>
        <v/>
      </c>
      <c r="ES124" s="20" t="str">
        <f>IF(StockTree!ES124="","",IF(T=ES$10,IF(CallFlag=1,MAX(StockTree!ES124-K,0),MAX(K-StockTree!ES124,0)),EXP(-rr*h)*(pstar*ET124+(1-pstar)*ET125)))</f>
        <v/>
      </c>
      <c r="ET124" s="20" t="str">
        <f>IF(StockTree!ET124="","",IF(T=ET$10,IF(CallFlag=1,MAX(StockTree!ET124-K,0),MAX(K-StockTree!ET124,0)),EXP(-rr*h)*(pstar*EU124+(1-pstar)*EU125)))</f>
        <v/>
      </c>
      <c r="EU124" s="20" t="str">
        <f>IF(StockTree!EU124="","",IF(T=EU$10,IF(CallFlag=1,MAX(StockTree!EU124-K,0),MAX(K-StockTree!EU124,0)),EXP(-rr*h)*(pstar*EV124+(1-pstar)*EV125)))</f>
        <v/>
      </c>
      <c r="EV124" s="20" t="str">
        <f>IF(StockTree!EV124="","",IF(T=EV$10,IF(CallFlag=1,MAX(StockTree!EV124-K,0),MAX(K-StockTree!EV124,0)),EXP(-rr*h)*(pstar*EW124+(1-pstar)*EW125)))</f>
        <v/>
      </c>
      <c r="EW124" s="20" t="str">
        <f>IF(StockTree!EW124="","",IF(T=EW$10,IF(CallFlag=1,MAX(StockTree!EW124-K,0),MAX(K-StockTree!EW124,0)),EXP(-rr*h)*(pstar*EX124+(1-pstar)*EX125)))</f>
        <v/>
      </c>
      <c r="EX124" s="20" t="str">
        <f>IF(StockTree!EX124="","",IF(T=EX$10,IF(CallFlag=1,MAX(StockTree!EX124-K,0),MAX(K-StockTree!EX124,0)),EXP(-rr*h)*(pstar*EY124+(1-pstar)*EY125)))</f>
        <v/>
      </c>
      <c r="EY124" s="20" t="str">
        <f>IF(StockTree!EY124="","",IF(T=EY$10,IF(CallFlag=1,MAX(StockTree!EY124-K,0),MAX(K-StockTree!EY124,0)),EXP(-rr*h)*(pstar*EZ124+(1-pstar)*EZ125)))</f>
        <v/>
      </c>
      <c r="EZ124" s="20" t="str">
        <f>IF(StockTree!EZ124="","",IF(T=EZ$10,IF(CallFlag=1,MAX(StockTree!EZ124-K,0),MAX(K-StockTree!EZ124,0)),EXP(-rr*h)*(pstar*FA124+(1-pstar)*FA125)))</f>
        <v/>
      </c>
      <c r="FA124" s="20" t="str">
        <f>IF(StockTree!FA124="","",IF(T=FA$10,IF(CallFlag=1,MAX(StockTree!FA124-K,0),MAX(K-StockTree!FA124,0)),EXP(-rr*h)*(pstar*FB124+(1-pstar)*FB125)))</f>
        <v/>
      </c>
      <c r="FB124" s="20" t="str">
        <f>IF(StockTree!FB124="","",IF(T=FB$10,IF(CallFlag=1,MAX(StockTree!FB124-K,0),MAX(K-StockTree!FB124,0)),EXP(-rr*h)*(pstar*FC124+(1-pstar)*FC125)))</f>
        <v/>
      </c>
      <c r="FC124" s="20" t="str">
        <f>IF(StockTree!FC124="","",IF(T=FC$10,IF(CallFlag=1,MAX(StockTree!FC124-K,0),MAX(K-StockTree!FC124,0)),EXP(-rr*h)*(pstar*FD124+(1-pstar)*FD125)))</f>
        <v/>
      </c>
      <c r="FD124" s="20" t="str">
        <f>IF(StockTree!FD124="","",IF(T=FD$10,IF(CallFlag=1,MAX(StockTree!FD124-K,0),MAX(K-StockTree!FD124,0)),EXP(-rr*h)*(pstar*FE124+(1-pstar)*FE125)))</f>
        <v/>
      </c>
      <c r="FE124" s="20" t="str">
        <f>IF(StockTree!FE124="","",IF(T=FE$10,IF(CallFlag=1,MAX(StockTree!FE124-K,0),MAX(K-StockTree!FE124,0)),EXP(-rr*h)*(pstar*FF124+(1-pstar)*FF125)))</f>
        <v/>
      </c>
      <c r="FF124" s="20" t="str">
        <f>IF(StockTree!FF124="","",IF(T=FF$10,IF(CallFlag=1,MAX(StockTree!FF124-K,0),MAX(K-StockTree!FF124,0)),EXP(-rr*h)*(pstar*FG124+(1-pstar)*FG125)))</f>
        <v/>
      </c>
      <c r="FG124" s="20" t="str">
        <f>IF(StockTree!FG124="","",IF(T=FG$10,IF(CallFlag=1,MAX(StockTree!FG124-K,0),MAX(K-StockTree!FG124,0)),EXP(-rr*h)*(pstar*FH124+(1-pstar)*FH125)))</f>
        <v/>
      </c>
      <c r="FH124" s="20" t="str">
        <f>IF(StockTree!FH124="","",IF(T=FH$10,IF(CallFlag=1,MAX(StockTree!FH124-K,0),MAX(K-StockTree!FH124,0)),EXP(-rr*h)*(pstar*FI124+(1-pstar)*FI125)))</f>
        <v/>
      </c>
      <c r="FI124" s="20" t="str">
        <f>IF(StockTree!FI124="","",IF(T=FI$10,IF(CallFlag=1,MAX(StockTree!FI124-K,0),MAX(K-StockTree!FI124,0)),EXP(-rr*h)*(pstar*FJ124+(1-pstar)*FJ125)))</f>
        <v/>
      </c>
      <c r="FJ124" s="20" t="str">
        <f>IF(StockTree!FJ124="","",IF(T=FJ$10,IF(CallFlag=1,MAX(StockTree!FJ124-K,0),MAX(K-StockTree!FJ124,0)),EXP(-rr*h)*(pstar*FK124+(1-pstar)*FK125)))</f>
        <v/>
      </c>
      <c r="FK124" s="20" t="str">
        <f>IF(StockTree!FK124="","",IF(T=FK$10,IF(CallFlag=1,MAX(StockTree!FK124-K,0),MAX(K-StockTree!FK124,0)),EXP(-rr*h)*(pstar*FL124+(1-pstar)*FL125)))</f>
        <v/>
      </c>
      <c r="FL124" s="20" t="str">
        <f>IF(StockTree!FL124="","",IF(T=FL$10,IF(CallFlag=1,MAX(StockTree!FL124-K,0),MAX(K-StockTree!FL124,0)),EXP(-rr*h)*(pstar*FM124+(1-pstar)*FM125)))</f>
        <v/>
      </c>
      <c r="FM124" s="20" t="str">
        <f>IF(StockTree!FM124="","",IF(T=FM$10,IF(CallFlag=1,MAX(StockTree!FM124-K,0),MAX(K-StockTree!FM124,0)),EXP(-rr*h)*(pstar*FN124+(1-pstar)*FN125)))</f>
        <v/>
      </c>
      <c r="FN124" s="20" t="str">
        <f>IF(StockTree!FN124="","",IF(T=FN$10,IF(CallFlag=1,MAX(StockTree!FN124-K,0),MAX(K-StockTree!FN124,0)),EXP(-rr*h)*(pstar*FO124+(1-pstar)*FO125)))</f>
        <v/>
      </c>
      <c r="FO124" s="20" t="str">
        <f>IF(StockTree!FO124="","",IF(T=FO$10,IF(CallFlag=1,MAX(StockTree!FO124-K,0),MAX(K-StockTree!FO124,0)),EXP(-rr*h)*(pstar*FP124+(1-pstar)*FP125)))</f>
        <v/>
      </c>
      <c r="FP124" s="20" t="str">
        <f>IF(StockTree!FP124="","",IF(T=FP$10,IF(CallFlag=1,MAX(StockTree!FP124-K,0),MAX(K-StockTree!FP124,0)),EXP(-rr*h)*(pstar*FQ124+(1-pstar)*FQ125)))</f>
        <v/>
      </c>
      <c r="FQ124" s="20" t="str">
        <f>IF(StockTree!FQ124="","",IF(T=FQ$10,IF(CallFlag=1,MAX(StockTree!FQ124-K,0),MAX(K-StockTree!FQ124,0)),EXP(-rr*h)*(pstar*FR124+(1-pstar)*FR125)))</f>
        <v/>
      </c>
      <c r="FR124" s="20" t="str">
        <f>IF(StockTree!FR124="","",IF(T=FR$10,IF(CallFlag=1,MAX(StockTree!FR124-K,0),MAX(K-StockTree!FR124,0)),EXP(-rr*h)*(pstar*FS124+(1-pstar)*FS125)))</f>
        <v/>
      </c>
      <c r="FS124" s="20" t="str">
        <f>IF(StockTree!FS124="","",IF(T=FS$10,IF(CallFlag=1,MAX(StockTree!FS124-K,0),MAX(K-StockTree!FS124,0)),EXP(-rr*h)*(pstar*FT124+(1-pstar)*FT125)))</f>
        <v/>
      </c>
      <c r="FT124" s="20" t="str">
        <f>IF(StockTree!FT124="","",IF(T=FT$10,IF(CallFlag=1,MAX(StockTree!FT124-K,0),MAX(K-StockTree!FT124,0)),EXP(-rr*h)*(pstar*FU124+(1-pstar)*FU125)))</f>
        <v/>
      </c>
      <c r="FU124" s="20" t="str">
        <f>IF(StockTree!FU124="","",IF(T=FU$10,IF(CallFlag=1,MAX(StockTree!FU124-K,0),MAX(K-StockTree!FU124,0)),EXP(-rr*h)*(pstar*FV124+(1-pstar)*FV125)))</f>
        <v/>
      </c>
      <c r="FV124" s="20" t="str">
        <f>IF(StockTree!FV124="","",IF(T=FV$10,IF(CallFlag=1,MAX(StockTree!FV124-K,0),MAX(K-StockTree!FV124,0)),EXP(-rr*h)*(pstar*FW124+(1-pstar)*FW125)))</f>
        <v/>
      </c>
      <c r="FW124" s="20" t="str">
        <f>IF(StockTree!FW124="","",IF(T=FW$10,IF(CallFlag=1,MAX(StockTree!FW124-K,0),MAX(K-StockTree!FW124,0)),EXP(-rr*h)*(pstar*FX124+(1-pstar)*FX125)))</f>
        <v/>
      </c>
      <c r="FX124" s="20" t="str">
        <f>IF(StockTree!FX124="","",IF(T=FX$10,IF(CallFlag=1,MAX(StockTree!FX124-K,0),MAX(K-StockTree!FX124,0)),EXP(-rr*h)*(pstar*FY124+(1-pstar)*FY125)))</f>
        <v/>
      </c>
      <c r="FY124" s="20" t="str">
        <f>IF(StockTree!FY124="","",IF(T=FY$10,IF(CallFlag=1,MAX(StockTree!FY124-K,0),MAX(K-StockTree!FY124,0)),EXP(-rr*h)*(pstar*FZ124+(1-pstar)*FZ125)))</f>
        <v/>
      </c>
      <c r="FZ124" s="20" t="str">
        <f>IF(StockTree!FZ124="","",IF(T=FZ$10,IF(CallFlag=1,MAX(StockTree!FZ124-K,0),MAX(K-StockTree!FZ124,0)),EXP(-rr*h)*(pstar*GA124+(1-pstar)*GA125)))</f>
        <v/>
      </c>
      <c r="GA124" s="20" t="str">
        <f>IF(StockTree!GA124="","",IF(T=GA$10,IF(CallFlag=1,MAX(StockTree!GA124-K,0),MAX(K-StockTree!GA124,0)),EXP(-rr*h)*(pstar*GB124+(1-pstar)*GB125)))</f>
        <v/>
      </c>
      <c r="GB124" s="20" t="str">
        <f>IF(StockTree!GB124="","",IF(T=GB$10,IF(CallFlag=1,MAX(StockTree!GB124-K,0),MAX(K-StockTree!GB124,0)),EXP(-rr*h)*(pstar*GC124+(1-pstar)*GC125)))</f>
        <v/>
      </c>
      <c r="GC124" s="20" t="str">
        <f>IF(StockTree!GC124="","",IF(T=GC$10,IF(CallFlag=1,MAX(StockTree!GC124-K,0),MAX(K-StockTree!GC124,0)),EXP(-rr*h)*(pstar*GD124+(1-pstar)*GD125)))</f>
        <v/>
      </c>
      <c r="GD124" s="20" t="str">
        <f>IF(StockTree!GD124="","",IF(T=GD$10,IF(CallFlag=1,MAX(StockTree!GD124-K,0),MAX(K-StockTree!GD124,0)),EXP(-rr*h)*(pstar*GE124+(1-pstar)*GE125)))</f>
        <v/>
      </c>
      <c r="GE124" s="20" t="str">
        <f>IF(StockTree!GE124="","",IF(T=GE$10,IF(CallFlag=1,MAX(StockTree!GE124-K,0),MAX(K-StockTree!GE124,0)),EXP(-rr*h)*(pstar*GF124+(1-pstar)*GF125)))</f>
        <v/>
      </c>
      <c r="GF124" s="20" t="str">
        <f>IF(StockTree!GF124="","",IF(T=GF$10,IF(CallFlag=1,MAX(StockTree!GF124-K,0),MAX(K-StockTree!GF124,0)),EXP(-rr*h)*(pstar*GG124+(1-pstar)*GG125)))</f>
        <v/>
      </c>
      <c r="GG124" s="20" t="str">
        <f>IF(StockTree!GG124="","",IF(T=GG$10,IF(CallFlag=1,MAX(StockTree!GG124-K,0),MAX(K-StockTree!GG124,0)),EXP(-rr*h)*(pstar*GH124+(1-pstar)*GH125)))</f>
        <v/>
      </c>
      <c r="GH124" s="20" t="str">
        <f>IF(StockTree!GH124="","",IF(T=GH$10,IF(CallFlag=1,MAX(StockTree!GH124-K,0),MAX(K-StockTree!GH124,0)),EXP(-rr*h)*(pstar*GI124+(1-pstar)*GI125)))</f>
        <v/>
      </c>
      <c r="GI124" s="20" t="str">
        <f>IF(StockTree!GI124="","",IF(T=GI$10,IF(CallFlag=1,MAX(StockTree!GI124-K,0),MAX(K-StockTree!GI124,0)),EXP(-rr*h)*(pstar*GJ124+(1-pstar)*GJ125)))</f>
        <v/>
      </c>
      <c r="GJ124" s="20" t="str">
        <f>IF(StockTree!GJ124="","",IF(T=GJ$10,IF(CallFlag=1,MAX(StockTree!GJ124-K,0),MAX(K-StockTree!GJ124,0)),EXP(-rr*h)*(pstar*GK124+(1-pstar)*GK125)))</f>
        <v/>
      </c>
      <c r="GK124" s="20" t="str">
        <f>IF(StockTree!GK124="","",IF(T=GK$10,IF(CallFlag=1,MAX(StockTree!GK124-K,0),MAX(K-StockTree!GK124,0)),EXP(-rr*h)*(pstar*GL124+(1-pstar)*GL125)))</f>
        <v/>
      </c>
      <c r="GL124" s="20" t="str">
        <f>IF(StockTree!GL124="","",IF(T=GL$10,IF(CallFlag=1,MAX(StockTree!GL124-K,0),MAX(K-StockTree!GL124,0)),EXP(-rr*h)*(pstar*GM124+(1-pstar)*GM125)))</f>
        <v/>
      </c>
      <c r="GM124" s="20" t="str">
        <f>IF(StockTree!GM124="","",IF(T=GM$10,IF(CallFlag=1,MAX(StockTree!GM124-K,0),MAX(K-StockTree!GM124,0)),EXP(-rr*h)*(pstar*GN124+(1-pstar)*GN125)))</f>
        <v/>
      </c>
      <c r="GN124" s="20" t="str">
        <f>IF(StockTree!GN124="","",IF(T=GN$10,IF(CallFlag=1,MAX(StockTree!GN124-K,0),MAX(K-StockTree!GN124,0)),EXP(-rr*h)*(pstar*GO124+(1-pstar)*GO125)))</f>
        <v/>
      </c>
      <c r="GO124" s="20" t="str">
        <f>IF(StockTree!GO124="","",IF(T=GO$10,IF(CallFlag=1,MAX(StockTree!GO124-K,0),MAX(K-StockTree!GO124,0)),EXP(-rr*h)*(pstar*GP124+(1-pstar)*GP125)))</f>
        <v/>
      </c>
      <c r="GP124" s="20" t="str">
        <f>IF(StockTree!GP124="","",IF(T=GP$10,IF(CallFlag=1,MAX(StockTree!GP124-K,0),MAX(K-StockTree!GP124,0)),EXP(-rr*h)*(pstar*GQ124+(1-pstar)*GQ125)))</f>
        <v/>
      </c>
      <c r="GQ124" s="20" t="str">
        <f>IF(StockTree!GQ124="","",IF(T=GQ$10,IF(CallFlag=1,MAX(StockTree!GQ124-K,0),MAX(K-StockTree!GQ124,0)),EXP(-rr*h)*(pstar*GR124+(1-pstar)*GR125)))</f>
        <v/>
      </c>
      <c r="GR124" s="20" t="str">
        <f>IF(StockTree!GR124="","",IF(T=GR$10,IF(CallFlag=1,MAX(StockTree!GR124-K,0),MAX(K-StockTree!GR124,0)),EXP(-rr*h)*(pstar*GS124+(1-pstar)*GS125)))</f>
        <v/>
      </c>
      <c r="GS124" s="20" t="str">
        <f>IF(StockTree!GS124="","",IF(T=GS$10,IF(CallFlag=1,MAX(StockTree!GS124-K,0),MAX(K-StockTree!GS124,0)),EXP(-rr*h)*(pstar*GT124+(1-pstar)*GT125)))</f>
        <v/>
      </c>
      <c r="GT124" s="20" t="str">
        <f>IF(StockTree!GT124="","",IF(T=GT$10,IF(CallFlag=1,MAX(StockTree!GT124-K,0),MAX(K-StockTree!GT124,0)),EXP(-rr*h)*(pstar*GU124+(1-pstar)*GU125)))</f>
        <v/>
      </c>
      <c r="GU124" s="20" t="str">
        <f>IF(StockTree!GU124="","",IF(T=GU$10,IF(CallFlag=1,MAX(StockTree!GU124-K,0),MAX(K-StockTree!GU124,0)),EXP(-rr*h)*(pstar*GV124+(1-pstar)*GV125)))</f>
        <v/>
      </c>
      <c r="GV124" s="20" t="str">
        <f>IF(StockTree!GV124="","",IF(T=GV$10,IF(CallFlag=1,MAX(StockTree!GV124-K,0),MAX(K-StockTree!GV124,0)),EXP(-rr*h)*(pstar*GW124+(1-pstar)*GW125)))</f>
        <v/>
      </c>
      <c r="GW124" s="20" t="str">
        <f>IF(StockTree!GW124="","",IF(T=GW$10,IF(CallFlag=1,MAX(StockTree!GW124-K,0),MAX(K-StockTree!GW124,0)),EXP(-rr*h)*(pstar*GX124+(1-pstar)*GX125)))</f>
        <v/>
      </c>
      <c r="GX124" s="20" t="str">
        <f>IF(StockTree!GX124="","",IF(T=GX$10,IF(CallFlag=1,MAX(StockTree!GX124-K,0),MAX(K-StockTree!GX124,0)),EXP(-rr*h)*(pstar*GY124+(1-pstar)*GY125)))</f>
        <v/>
      </c>
      <c r="GY124" s="20" t="str">
        <f>IF(StockTree!GY124="","",IF(T=GY$10,IF(CallFlag=1,MAX(StockTree!GY124-K,0),MAX(K-StockTree!GY124,0)),EXP(-rr*h)*(pstar*GZ124+(1-pstar)*GZ125)))</f>
        <v/>
      </c>
      <c r="GZ124" s="20" t="str">
        <f>IF(StockTree!GZ124="","",IF(T=GZ$10,IF(CallFlag=1,MAX(StockTree!GZ124-K,0),MAX(K-StockTree!GZ124,0)),EXP(-rr*h)*(pstar*HA124+(1-pstar)*HA125)))</f>
        <v/>
      </c>
      <c r="HA124" s="20" t="str">
        <f>IF(StockTree!HA124="","",IF(T=HA$10,IF(CallFlag=1,MAX(StockTree!HA124-K,0),MAX(K-StockTree!HA124,0)),EXP(-rr*h)*(pstar*HB124+(1-pstar)*HB125)))</f>
        <v/>
      </c>
      <c r="HB124" s="20" t="str">
        <f>IF(StockTree!HB124="","",IF(T=HB$10,IF(CallFlag=1,MAX(StockTree!HB124-K,0),MAX(K-StockTree!HB124,0)),EXP(-rr*h)*(pstar*HC124+(1-pstar)*HC125)))</f>
        <v/>
      </c>
      <c r="HC124" s="20" t="str">
        <f>IF(StockTree!HC124="","",IF(T=HC$10,IF(CallFlag=1,MAX(StockTree!HC124-K,0),MAX(K-StockTree!HC124,0)),EXP(-rr*h)*(pstar*HD124+(1-pstar)*HD125)))</f>
        <v/>
      </c>
      <c r="HD124" s="20" t="str">
        <f>IF(StockTree!HD124="","",IF(T=HD$10,IF(CallFlag=1,MAX(StockTree!HD124-K,0),MAX(K-StockTree!HD124,0)),EXP(-rr*h)*(pstar*HE124+(1-pstar)*HE125)))</f>
        <v/>
      </c>
      <c r="HE124" s="20" t="str">
        <f>IF(StockTree!HE124="","",IF(T=HE$10,IF(CallFlag=1,MAX(StockTree!HE124-K,0),MAX(K-StockTree!HE124,0)),EXP(-rr*h)*(pstar*HF124+(1-pstar)*HF125)))</f>
        <v/>
      </c>
      <c r="HF124" s="20" t="str">
        <f>IF(StockTree!HF124="","",IF(T=HF$10,IF(CallFlag=1,MAX(StockTree!HF124-K,0),MAX(K-StockTree!HF124,0)),EXP(-rr*h)*(pstar*HG124+(1-pstar)*HG125)))</f>
        <v/>
      </c>
      <c r="HG124" s="20" t="str">
        <f>IF(StockTree!HG124="","",IF(T=HG$10,IF(CallFlag=1,MAX(StockTree!HG124-K,0),MAX(K-StockTree!HG124,0)),EXP(-rr*h)*(pstar*HH124+(1-pstar)*HH125)))</f>
        <v/>
      </c>
      <c r="HH124" s="20" t="str">
        <f>IF(StockTree!HH124="","",IF(T=HH$10,IF(CallFlag=1,MAX(StockTree!HH124-K,0),MAX(K-StockTree!HH124,0)),EXP(-rr*h)*(pstar*HI124+(1-pstar)*HI125)))</f>
        <v/>
      </c>
      <c r="HI124" s="20" t="str">
        <f>IF(StockTree!HI124="","",IF(T=HI$10,IF(CallFlag=1,MAX(StockTree!HI124-K,0),MAX(K-StockTree!HI124,0)),EXP(-rr*h)*(pstar*HJ124+(1-pstar)*HJ125)))</f>
        <v/>
      </c>
      <c r="HJ124" s="20" t="str">
        <f>IF(StockTree!HJ124="","",IF(T=HJ$10,IF(CallFlag=1,MAX(StockTree!HJ124-K,0),MAX(K-StockTree!HJ124,0)),EXP(-rr*h)*(pstar*HK124+(1-pstar)*HK125)))</f>
        <v/>
      </c>
      <c r="HK124" s="20" t="str">
        <f>IF(StockTree!HK124="","",IF(T=HK$10,IF(CallFlag=1,MAX(StockTree!HK124-K,0),MAX(K-StockTree!HK124,0)),EXP(-rr*h)*(pstar*HL124+(1-pstar)*HL125)))</f>
        <v/>
      </c>
      <c r="HL124" s="20" t="str">
        <f>IF(StockTree!HL124="","",IF(T=HL$10,IF(CallFlag=1,MAX(StockTree!HL124-K,0),MAX(K-StockTree!HL124,0)),EXP(-rr*h)*(pstar*HM124+(1-pstar)*HM125)))</f>
        <v/>
      </c>
      <c r="HM124" s="20" t="str">
        <f>IF(StockTree!HM124="","",IF(T=HM$10,IF(CallFlag=1,MAX(StockTree!HM124-K,0),MAX(K-StockTree!HM124,0)),EXP(-rr*h)*(pstar*HN124+(1-pstar)*HN125)))</f>
        <v/>
      </c>
      <c r="HN124" s="20" t="str">
        <f>IF(StockTree!HN124="","",IF(T=HN$10,IF(CallFlag=1,MAX(StockTree!HN124-K,0),MAX(K-StockTree!HN124,0)),EXP(-rr*h)*(pstar*HO124+(1-pstar)*HO125)))</f>
        <v/>
      </c>
      <c r="HO124" s="20" t="str">
        <f>IF(StockTree!HO124="","",IF(T=HO$10,IF(CallFlag=1,MAX(StockTree!HO124-K,0),MAX(K-StockTree!HO124,0)),EXP(-rr*h)*(pstar*HP124+(1-pstar)*HP125)))</f>
        <v/>
      </c>
      <c r="HP124" s="20" t="str">
        <f>IF(StockTree!HP124="","",IF(T=HP$10,IF(CallFlag=1,MAX(StockTree!HP124-K,0),MAX(K-StockTree!HP124,0)),EXP(-rr*h)*(pstar*HQ124+(1-pstar)*HQ125)))</f>
        <v/>
      </c>
      <c r="HQ124" s="20" t="str">
        <f>IF(StockTree!HQ124="","",IF(T=HQ$10,IF(CallFlag=1,MAX(StockTree!HQ124-K,0),MAX(K-StockTree!HQ124,0)),EXP(-rr*h)*(pstar*HR124+(1-pstar)*HR125)))</f>
        <v/>
      </c>
      <c r="HR124" s="20" t="str">
        <f>IF(StockTree!HR124="","",IF(T=HR$10,IF(CallFlag=1,MAX(StockTree!HR124-K,0),MAX(K-StockTree!HR124,0)),EXP(-rr*h)*(pstar*HS124+(1-pstar)*HS125)))</f>
        <v/>
      </c>
      <c r="HS124" s="20" t="str">
        <f>IF(StockTree!HS124="","",IF(T=HS$10,IF(CallFlag=1,MAX(StockTree!HS124-K,0),MAX(K-StockTree!HS124,0)),EXP(-rr*h)*(pstar*HT124+(1-pstar)*HT125)))</f>
        <v/>
      </c>
      <c r="HT124" s="20" t="str">
        <f>IF(StockTree!HT124="","",IF(T=HT$10,IF(CallFlag=1,MAX(StockTree!HT124-K,0),MAX(K-StockTree!HT124,0)),EXP(-rr*h)*(pstar*HU124+(1-pstar)*HU125)))</f>
        <v/>
      </c>
      <c r="HU124" s="20" t="str">
        <f>IF(StockTree!HU124="","",IF(T=HU$10,IF(CallFlag=1,MAX(StockTree!HU124-K,0),MAX(K-StockTree!HU124,0)),EXP(-rr*h)*(pstar*HV124+(1-pstar)*HV125)))</f>
        <v/>
      </c>
      <c r="HV124" s="20" t="str">
        <f>IF(StockTree!HV124="","",IF(T=HV$10,IF(CallFlag=1,MAX(StockTree!HV124-K,0),MAX(K-StockTree!HV124,0)),EXP(-rr*h)*(pstar*HW124+(1-pstar)*HW125)))</f>
        <v/>
      </c>
      <c r="HW124" s="20" t="str">
        <f>IF(StockTree!HW124="","",IF(T=HW$10,IF(CallFlag=1,MAX(StockTree!HW124-K,0),MAX(K-StockTree!HW124,0)),EXP(-rr*h)*(pstar*HX124+(1-pstar)*HX125)))</f>
        <v/>
      </c>
      <c r="HX124" s="20" t="str">
        <f>IF(StockTree!HX124="","",IF(T=HX$10,IF(CallFlag=1,MAX(StockTree!HX124-K,0),MAX(K-StockTree!HX124,0)),EXP(-rr*h)*(pstar*HY124+(1-pstar)*HY125)))</f>
        <v/>
      </c>
      <c r="HY124" s="20" t="str">
        <f>IF(StockTree!HY124="","",IF(T=HY$10,IF(CallFlag=1,MAX(StockTree!HY124-K,0),MAX(K-StockTree!HY124,0)),EXP(-rr*h)*(pstar*HZ124+(1-pstar)*HZ125)))</f>
        <v/>
      </c>
      <c r="HZ124" s="20" t="str">
        <f>IF(StockTree!HZ124="","",IF(T=HZ$10,IF(CallFlag=1,MAX(StockTree!HZ124-K,0),MAX(K-StockTree!HZ124,0)),EXP(-rr*h)*(pstar*IA124+(1-pstar)*IA125)))</f>
        <v/>
      </c>
      <c r="IA124" s="20" t="str">
        <f>IF(StockTree!IA124="","",IF(T=IA$10,IF(CallFlag=1,MAX(StockTree!IA124-K,0),MAX(K-StockTree!IA124,0)),EXP(-rr*h)*(pstar*IB124+(1-pstar)*IB125)))</f>
        <v/>
      </c>
      <c r="IB124" s="20" t="str">
        <f>IF(StockTree!IB124="","",IF(T=IB$10,IF(CallFlag=1,MAX(StockTree!IB124-K,0),MAX(K-StockTree!IB124,0)),EXP(-rr*h)*(pstar*IC124+(1-pstar)*IC125)))</f>
        <v/>
      </c>
      <c r="IC124" s="20" t="str">
        <f>IF(StockTree!IC124="","",IF(T=IC$10,IF(CallFlag=1,MAX(StockTree!IC124-K,0),MAX(K-StockTree!IC124,0)),EXP(-rr*h)*(pstar*ID124+(1-pstar)*ID125)))</f>
        <v/>
      </c>
      <c r="ID124" s="20" t="str">
        <f>IF(StockTree!ID124="","",IF(T=ID$10,IF(CallFlag=1,MAX(StockTree!ID124-K,0),MAX(K-StockTree!ID124,0)),EXP(-rr*h)*(pstar*IE124+(1-pstar)*IE125)))</f>
        <v/>
      </c>
      <c r="IE124" s="20" t="str">
        <f>IF(StockTree!IE124="","",IF(T=IE$10,IF(CallFlag=1,MAX(StockTree!IE124-K,0),MAX(K-StockTree!IE124,0)),EXP(-rr*h)*(pstar*IF124+(1-pstar)*IF125)))</f>
        <v/>
      </c>
      <c r="IF124" s="20" t="str">
        <f>IF(StockTree!IF124="","",IF(T=IF$10,IF(CallFlag=1,MAX(StockTree!IF124-K,0),MAX(K-StockTree!IF124,0)),EXP(-rr*h)*(pstar*IG124+(1-pstar)*IG125)))</f>
        <v/>
      </c>
      <c r="IG124" s="20" t="str">
        <f>IF(StockTree!IG124="","",IF(T=IG$10,IF(CallFlag=1,MAX(StockTree!IG124-K,0),MAX(K-StockTree!IG124,0)),EXP(-rr*h)*(pstar*IH124+(1-pstar)*IH125)))</f>
        <v/>
      </c>
      <c r="IH124" s="20" t="str">
        <f>IF(StockTree!IH124="","",IF(T=IH$10,IF(CallFlag=1,MAX(StockTree!IH124-K,0),MAX(K-StockTree!IH124,0)),EXP(-rr*h)*(pstar*II124+(1-pstar)*II125)))</f>
        <v/>
      </c>
      <c r="II124" s="20" t="str">
        <f>IF(StockTree!II124="","",IF(T=II$10,IF(CallFlag=1,MAX(StockTree!II124-K,0),MAX(K-StockTree!II124,0)),EXP(-rr*h)*(pstar*IJ124+(1-pstar)*IJ125)))</f>
        <v/>
      </c>
      <c r="IJ124" s="20" t="str">
        <f>IF(StockTree!IJ124="","",IF(T=IJ$10,IF(CallFlag=1,MAX(StockTree!IJ124-K,0),MAX(K-StockTree!IJ124,0)),EXP(-rr*h)*(pstar*IK124+(1-pstar)*IK125)))</f>
        <v/>
      </c>
      <c r="IK124" s="20" t="str">
        <f>IF(StockTree!IK124="","",IF(T=IK$10,IF(CallFlag=1,MAX(StockTree!IK124-K,0),MAX(K-StockTree!IK124,0)),EXP(-rr*h)*(pstar*IL124+(1-pstar)*IL125)))</f>
        <v/>
      </c>
      <c r="IL124" s="20" t="str">
        <f>IF(StockTree!IL124="","",IF(T=IL$10,IF(CallFlag=1,MAX(StockTree!IL124-K,0),MAX(K-StockTree!IL124,0)),EXP(-rr*h)*(pstar*IM124+(1-pstar)*IM125)))</f>
        <v/>
      </c>
      <c r="IM124" s="20" t="str">
        <f>IF(StockTree!IM124="","",IF(T=IM$10,IF(CallFlag=1,MAX(StockTree!IM124-K,0),MAX(K-StockTree!IM124,0)),EXP(-rr*h)*(pstar*IN124+(1-pstar)*IN125)))</f>
        <v/>
      </c>
      <c r="IN124" s="20" t="str">
        <f>IF(StockTree!IN124="","",IF(T=IN$10,IF(CallFlag=1,MAX(StockTree!IN124-K,0),MAX(K-StockTree!IN124,0)),EXP(-rr*h)*(pstar*IO124+(1-pstar)*IO125)))</f>
        <v/>
      </c>
      <c r="IO124" s="20" t="str">
        <f>IF(StockTree!IO124="","",IF(T=IO$10,IF(CallFlag=1,MAX(StockTree!IO124-K,0),MAX(K-StockTree!IO124,0)),EXP(-rr*h)*(pstar*IP124+(1-pstar)*IP125)))</f>
        <v/>
      </c>
      <c r="IP124" s="20" t="str">
        <f>IF(StockTree!IP124="","",IF(T=IP$10,IF(CallFlag=1,MAX(StockTree!IP124-K,0),MAX(K-StockTree!IP124,0)),EXP(-rr*h)*(pstar*IQ124+(1-pstar)*IQ125)))</f>
        <v/>
      </c>
      <c r="IQ124" s="20" t="str">
        <f>IF(StockTree!IQ124="","",IF(T=IQ$10,IF(CallFlag=1,MAX(StockTree!IQ124-K,0),MAX(K-StockTree!IQ124,0)),EXP(-rr*h)*(pstar*IR124+(1-pstar)*IR125)))</f>
        <v/>
      </c>
      <c r="IR124" s="20" t="str">
        <f>IF(StockTree!IR124="","",IF(T=IR$10,IF(CallFlag=1,MAX(StockTree!IR124-K,0),MAX(K-StockTree!IR124,0)),EXP(-rr*h)*(pstar*IS124+(1-pstar)*IS125)))</f>
        <v/>
      </c>
      <c r="IS124" s="20" t="str">
        <f>IF(StockTree!IS124="","",IF(T=IS$10,IF(CallFlag=1,MAX(StockTree!IS124-K,0),MAX(K-StockTree!IS124,0)),EXP(-rr*h)*(pstar*IT124+(1-pstar)*IT125)))</f>
        <v/>
      </c>
      <c r="IT124" s="20" t="str">
        <f>IF(StockTree!IT124="","",IF(T=IT$10,IF(CallFlag=1,MAX(StockTree!IT124-K,0),MAX(K-StockTree!IT124,0)),EXP(-rr*h)*(pstar*IU124+(1-pstar)*IU125)))</f>
        <v/>
      </c>
      <c r="IU124" s="20" t="str">
        <f>IF(StockTree!IU124="","",IF(T=IU$10,IF(CallFlag=1,MAX(StockTree!IU124-K,0),MAX(K-StockTree!IU124,0)),EXP(-rr*h)*(pstar*IV124+(1-pstar)*IV125)))</f>
        <v/>
      </c>
      <c r="IV124" s="20" t="str">
        <f>IF(StockTree!IV124="","",IF(T=IV$10,IF(CallFlag=1,MAX(StockTree!IV124-K,0),MAX(K-StockTree!IV124,0)),EXP(-rr*h)*(pstar*#REF!+(1-pstar)*#REF!)))</f>
        <v/>
      </c>
    </row>
    <row r="125" spans="1:256" s="20" customFormat="1" x14ac:dyDescent="0.2">
      <c r="A125" s="19">
        <f t="shared" si="9"/>
        <v>113</v>
      </c>
      <c r="B125" s="20" t="str">
        <f>IF(StockTree!B125="","",IF(T=B$10,IF(CallFlag=1,MAX(StockTree!B125-K,0),MAX(K-StockTree!B125,0)),EXP(-rr*h)*(pstar*C125+(1-pstar)*C126)))</f>
        <v/>
      </c>
      <c r="C125" s="20" t="str">
        <f>IF(StockTree!C125="","",IF(T=C$10,IF(CallFlag=1,MAX(StockTree!C125-K,0),MAX(K-StockTree!C125,0)),EXP(-rr*h)*(pstar*D125+(1-pstar)*D126)))</f>
        <v/>
      </c>
      <c r="D125" s="20" t="str">
        <f>IF(StockTree!D125="","",IF(T=D$10,IF(CallFlag=1,MAX(StockTree!D125-K,0),MAX(K-StockTree!D125,0)),EXP(-rr*h)*(pstar*E125+(1-pstar)*E126)))</f>
        <v/>
      </c>
      <c r="E125" s="20" t="str">
        <f>IF(StockTree!E125="","",IF(T=E$10,IF(CallFlag=1,MAX(StockTree!E125-K,0),MAX(K-StockTree!E125,0)),EXP(-rr*h)*(pstar*F125+(1-pstar)*F126)))</f>
        <v/>
      </c>
      <c r="F125" s="20" t="str">
        <f>IF(StockTree!F125="","",IF(T=F$10,IF(CallFlag=1,MAX(StockTree!F125-K,0),MAX(K-StockTree!F125,0)),EXP(-rr*h)*(pstar*G125+(1-pstar)*G126)))</f>
        <v/>
      </c>
      <c r="G125" s="20" t="str">
        <f>IF(StockTree!G125="","",IF(T=G$10,IF(CallFlag=1,MAX(StockTree!G125-K,0),MAX(K-StockTree!G125,0)),EXP(-rr*h)*(pstar*H125+(1-pstar)*H126)))</f>
        <v/>
      </c>
      <c r="H125" s="20" t="str">
        <f>IF(StockTree!H125="","",IF(T=H$10,IF(CallFlag=1,MAX(StockTree!H125-K,0),MAX(K-StockTree!H125,0)),EXP(-rr*h)*(pstar*I125+(1-pstar)*I126)))</f>
        <v/>
      </c>
      <c r="I125" s="20" t="str">
        <f>IF(StockTree!I125="","",IF(T=I$10,IF(CallFlag=1,MAX(StockTree!I125-K,0),MAX(K-StockTree!I125,0)),EXP(-rr*h)*(pstar*J125+(1-pstar)*J126)))</f>
        <v/>
      </c>
      <c r="J125" s="20" t="str">
        <f>IF(StockTree!J125="","",IF(T=J$10,IF(CallFlag=1,MAX(StockTree!J125-K,0),MAX(K-StockTree!J125,0)),EXP(-rr*h)*(pstar*K125+(1-pstar)*K126)))</f>
        <v/>
      </c>
      <c r="K125" s="20" t="str">
        <f>IF(StockTree!K125="","",IF(T=K$10,IF(CallFlag=1,MAX(StockTree!K125-K,0),MAX(K-StockTree!K125,0)),EXP(-rr*h)*(pstar*L125+(1-pstar)*L126)))</f>
        <v/>
      </c>
      <c r="L125" s="20" t="str">
        <f>IF(StockTree!L125="","",IF(T=L$10,IF(CallFlag=1,MAX(StockTree!L125-K,0),MAX(K-StockTree!L125,0)),EXP(-rr*h)*(pstar*M125+(1-pstar)*M126)))</f>
        <v/>
      </c>
      <c r="M125" s="20" t="str">
        <f>IF(StockTree!M125="","",IF(T=M$10,IF(CallFlag=1,MAX(StockTree!M125-K,0),MAX(K-StockTree!M125,0)),EXP(-rr*h)*(pstar*N125+(1-pstar)*N126)))</f>
        <v/>
      </c>
      <c r="N125" s="20" t="str">
        <f>IF(StockTree!N125="","",IF(T=N$10,IF(CallFlag=1,MAX(StockTree!N125-K,0),MAX(K-StockTree!N125,0)),EXP(-rr*h)*(pstar*O125+(1-pstar)*O126)))</f>
        <v/>
      </c>
      <c r="O125" s="20" t="str">
        <f>IF(StockTree!O125="","",IF(T=O$10,IF(CallFlag=1,MAX(StockTree!O125-K,0),MAX(K-StockTree!O125,0)),EXP(-rr*h)*(pstar*P125+(1-pstar)*P126)))</f>
        <v/>
      </c>
      <c r="P125" s="20" t="str">
        <f>IF(StockTree!P125="","",IF(T=P$10,IF(CallFlag=1,MAX(StockTree!P125-K,0),MAX(K-StockTree!P125,0)),EXP(-rr*h)*(pstar*Q125+(1-pstar)*Q126)))</f>
        <v/>
      </c>
      <c r="Q125" s="20" t="str">
        <f>IF(StockTree!Q125="","",IF(T=Q$10,IF(CallFlag=1,MAX(StockTree!Q125-K,0),MAX(K-StockTree!Q125,0)),EXP(-rr*h)*(pstar*R125+(1-pstar)*R126)))</f>
        <v/>
      </c>
      <c r="R125" s="20" t="str">
        <f>IF(StockTree!R125="","",IF(T=R$10,IF(CallFlag=1,MAX(StockTree!R125-K,0),MAX(K-StockTree!R125,0)),EXP(-rr*h)*(pstar*S125+(1-pstar)*S126)))</f>
        <v/>
      </c>
      <c r="S125" s="20" t="str">
        <f>IF(StockTree!S125="","",IF(T=S$10,IF(CallFlag=1,MAX(StockTree!S125-K,0),MAX(K-StockTree!S125,0)),EXP(-rr*h)*(pstar*T125+(1-pstar)*T126)))</f>
        <v/>
      </c>
      <c r="T125" s="20" t="str">
        <f>IF(StockTree!T125="","",IF(T=T$10,IF(CallFlag=1,MAX(StockTree!T125-K,0),MAX(K-StockTree!T125,0)),EXP(-rr*h)*(pstar*U125+(1-pstar)*U126)))</f>
        <v/>
      </c>
      <c r="U125" s="20" t="str">
        <f>IF(StockTree!U125="","",IF(T=U$10,IF(CallFlag=1,MAX(StockTree!U125-K,0),MAX(K-StockTree!U125,0)),EXP(-rr*h)*(pstar*V125+(1-pstar)*V126)))</f>
        <v/>
      </c>
      <c r="V125" s="20" t="str">
        <f>IF(StockTree!V125="","",IF(T=V$10,IF(CallFlag=1,MAX(StockTree!V125-K,0),MAX(K-StockTree!V125,0)),EXP(-rr*h)*(pstar*W125+(1-pstar)*W126)))</f>
        <v/>
      </c>
      <c r="W125" s="20" t="str">
        <f>IF(StockTree!W125="","",IF(T=W$10,IF(CallFlag=1,MAX(StockTree!W125-K,0),MAX(K-StockTree!W125,0)),EXP(-rr*h)*(pstar*X125+(1-pstar)*X126)))</f>
        <v/>
      </c>
      <c r="X125" s="20" t="str">
        <f>IF(StockTree!X125="","",IF(T=X$10,IF(CallFlag=1,MAX(StockTree!X125-K,0),MAX(K-StockTree!X125,0)),EXP(-rr*h)*(pstar*Y125+(1-pstar)*Y126)))</f>
        <v/>
      </c>
      <c r="Y125" s="20" t="str">
        <f>IF(StockTree!Y125="","",IF(T=Y$10,IF(CallFlag=1,MAX(StockTree!Y125-K,0),MAX(K-StockTree!Y125,0)),EXP(-rr*h)*(pstar*Z125+(1-pstar)*Z126)))</f>
        <v/>
      </c>
      <c r="Z125" s="20" t="str">
        <f>IF(StockTree!Z125="","",IF(T=Z$10,IF(CallFlag=1,MAX(StockTree!Z125-K,0),MAX(K-StockTree!Z125,0)),EXP(-rr*h)*(pstar*AA125+(1-pstar)*AA126)))</f>
        <v/>
      </c>
      <c r="AA125" s="20" t="str">
        <f>IF(StockTree!AA125="","",IF(T=AA$10,IF(CallFlag=1,MAX(StockTree!AA125-K,0),MAX(K-StockTree!AA125,0)),EXP(-rr*h)*(pstar*AB125+(1-pstar)*AB126)))</f>
        <v/>
      </c>
      <c r="AB125" s="20" t="str">
        <f>IF(StockTree!AB125="","",IF(T=AB$10,IF(CallFlag=1,MAX(StockTree!AB125-K,0),MAX(K-StockTree!AB125,0)),EXP(-rr*h)*(pstar*AC125+(1-pstar)*AC126)))</f>
        <v/>
      </c>
      <c r="AC125" s="20" t="str">
        <f>IF(StockTree!AC125="","",IF(T=AC$10,IF(CallFlag=1,MAX(StockTree!AC125-K,0),MAX(K-StockTree!AC125,0)),EXP(-rr*h)*(pstar*AD125+(1-pstar)*AD126)))</f>
        <v/>
      </c>
      <c r="AD125" s="20" t="str">
        <f>IF(StockTree!AD125="","",IF(T=AD$10,IF(CallFlag=1,MAX(StockTree!AD125-K,0),MAX(K-StockTree!AD125,0)),EXP(-rr*h)*(pstar*AE125+(1-pstar)*AE126)))</f>
        <v/>
      </c>
      <c r="AE125" s="20" t="str">
        <f>IF(StockTree!AE125="","",IF(T=AE$10,IF(CallFlag=1,MAX(StockTree!AE125-K,0),MAX(K-StockTree!AE125,0)),EXP(-rr*h)*(pstar*AF125+(1-pstar)*AF126)))</f>
        <v/>
      </c>
      <c r="AF125" s="20" t="str">
        <f>IF(StockTree!AF125="","",IF(T=AF$10,IF(CallFlag=1,MAX(StockTree!AF125-K,0),MAX(K-StockTree!AF125,0)),EXP(-rr*h)*(pstar*AG125+(1-pstar)*AG126)))</f>
        <v/>
      </c>
      <c r="AG125" s="20" t="str">
        <f>IF(StockTree!AG125="","",IF(T=AG$10,IF(CallFlag=1,MAX(StockTree!AG125-K,0),MAX(K-StockTree!AG125,0)),EXP(-rr*h)*(pstar*AH125+(1-pstar)*AH126)))</f>
        <v/>
      </c>
      <c r="AH125" s="20" t="str">
        <f>IF(StockTree!AH125="","",IF(T=AH$10,IF(CallFlag=1,MAX(StockTree!AH125-K,0),MAX(K-StockTree!AH125,0)),EXP(-rr*h)*(pstar*AI125+(1-pstar)*AI126)))</f>
        <v/>
      </c>
      <c r="AI125" s="20" t="str">
        <f>IF(StockTree!AI125="","",IF(T=AI$10,IF(CallFlag=1,MAX(StockTree!AI125-K,0),MAX(K-StockTree!AI125,0)),EXP(-rr*h)*(pstar*AJ125+(1-pstar)*AJ126)))</f>
        <v/>
      </c>
      <c r="AJ125" s="20" t="str">
        <f>IF(StockTree!AJ125="","",IF(T=AJ$10,IF(CallFlag=1,MAX(StockTree!AJ125-K,0),MAX(K-StockTree!AJ125,0)),EXP(-rr*h)*(pstar*AK125+(1-pstar)*AK126)))</f>
        <v/>
      </c>
      <c r="AK125" s="20" t="str">
        <f>IF(StockTree!AK125="","",IF(T=AK$10,IF(CallFlag=1,MAX(StockTree!AK125-K,0),MAX(K-StockTree!AK125,0)),EXP(-rr*h)*(pstar*AL125+(1-pstar)*AL126)))</f>
        <v/>
      </c>
      <c r="AL125" s="20" t="str">
        <f>IF(StockTree!AL125="","",IF(T=AL$10,IF(CallFlag=1,MAX(StockTree!AL125-K,0),MAX(K-StockTree!AL125,0)),EXP(-rr*h)*(pstar*AM125+(1-pstar)*AM126)))</f>
        <v/>
      </c>
      <c r="AM125" s="20" t="str">
        <f>IF(StockTree!AM125="","",IF(T=AM$10,IF(CallFlag=1,MAX(StockTree!AM125-K,0),MAX(K-StockTree!AM125,0)),EXP(-rr*h)*(pstar*AN125+(1-pstar)*AN126)))</f>
        <v/>
      </c>
      <c r="AN125" s="20" t="str">
        <f>IF(StockTree!AN125="","",IF(T=AN$10,IF(CallFlag=1,MAX(StockTree!AN125-K,0),MAX(K-StockTree!AN125,0)),EXP(-rr*h)*(pstar*AO125+(1-pstar)*AO126)))</f>
        <v/>
      </c>
      <c r="AO125" s="20" t="str">
        <f>IF(StockTree!AO125="","",IF(T=AO$10,IF(CallFlag=1,MAX(StockTree!AO125-K,0),MAX(K-StockTree!AO125,0)),EXP(-rr*h)*(pstar*AP125+(1-pstar)*AP126)))</f>
        <v/>
      </c>
      <c r="AP125" s="20" t="str">
        <f>IF(StockTree!AP125="","",IF(T=AP$10,IF(CallFlag=1,MAX(StockTree!AP125-K,0),MAX(K-StockTree!AP125,0)),EXP(-rr*h)*(pstar*AQ125+(1-pstar)*AQ126)))</f>
        <v/>
      </c>
      <c r="AQ125" s="20" t="str">
        <f>IF(StockTree!AQ125="","",IF(T=AQ$10,IF(CallFlag=1,MAX(StockTree!AQ125-K,0),MAX(K-StockTree!AQ125,0)),EXP(-rr*h)*(pstar*AR125+(1-pstar)*AR126)))</f>
        <v/>
      </c>
      <c r="AR125" s="20" t="str">
        <f>IF(StockTree!AR125="","",IF(T=AR$10,IF(CallFlag=1,MAX(StockTree!AR125-K,0),MAX(K-StockTree!AR125,0)),EXP(-rr*h)*(pstar*AS125+(1-pstar)*AS126)))</f>
        <v/>
      </c>
      <c r="AS125" s="20" t="str">
        <f>IF(StockTree!AS125="","",IF(T=AS$10,IF(CallFlag=1,MAX(StockTree!AS125-K,0),MAX(K-StockTree!AS125,0)),EXP(-rr*h)*(pstar*AT125+(1-pstar)*AT126)))</f>
        <v/>
      </c>
      <c r="AT125" s="20" t="str">
        <f>IF(StockTree!AT125="","",IF(T=AT$10,IF(CallFlag=1,MAX(StockTree!AT125-K,0),MAX(K-StockTree!AT125,0)),EXP(-rr*h)*(pstar*AU125+(1-pstar)*AU126)))</f>
        <v/>
      </c>
      <c r="AU125" s="20" t="str">
        <f>IF(StockTree!AU125="","",IF(T=AU$10,IF(CallFlag=1,MAX(StockTree!AU125-K,0),MAX(K-StockTree!AU125,0)),EXP(-rr*h)*(pstar*AV125+(1-pstar)*AV126)))</f>
        <v/>
      </c>
      <c r="AV125" s="20" t="str">
        <f>IF(StockTree!AV125="","",IF(T=AV$10,IF(CallFlag=1,MAX(StockTree!AV125-K,0),MAX(K-StockTree!AV125,0)),EXP(-rr*h)*(pstar*AW125+(1-pstar)*AW126)))</f>
        <v/>
      </c>
      <c r="AW125" s="20" t="str">
        <f>IF(StockTree!AW125="","",IF(T=AW$10,IF(CallFlag=1,MAX(StockTree!AW125-K,0),MAX(K-StockTree!AW125,0)),EXP(-rr*h)*(pstar*AX125+(1-pstar)*AX126)))</f>
        <v/>
      </c>
      <c r="AX125" s="20" t="str">
        <f>IF(StockTree!AX125="","",IF(T=AX$10,IF(CallFlag=1,MAX(StockTree!AX125-K,0),MAX(K-StockTree!AX125,0)),EXP(-rr*h)*(pstar*AY125+(1-pstar)*AY126)))</f>
        <v/>
      </c>
      <c r="AY125" s="20" t="str">
        <f>IF(StockTree!AY125="","",IF(T=AY$10,IF(CallFlag=1,MAX(StockTree!AY125-K,0),MAX(K-StockTree!AY125,0)),EXP(-rr*h)*(pstar*AZ125+(1-pstar)*AZ126)))</f>
        <v/>
      </c>
      <c r="AZ125" s="20" t="str">
        <f>IF(StockTree!AZ125="","",IF(T=AZ$10,IF(CallFlag=1,MAX(StockTree!AZ125-K,0),MAX(K-StockTree!AZ125,0)),EXP(-rr*h)*(pstar*BA125+(1-pstar)*BA126)))</f>
        <v/>
      </c>
      <c r="BA125" s="20" t="str">
        <f>IF(StockTree!BA125="","",IF(T=BA$10,IF(CallFlag=1,MAX(StockTree!BA125-K,0),MAX(K-StockTree!BA125,0)),EXP(-rr*h)*(pstar*BB125+(1-pstar)*BB126)))</f>
        <v/>
      </c>
      <c r="BB125" s="20" t="str">
        <f>IF(StockTree!BB125="","",IF(T=BB$10,IF(CallFlag=1,MAX(StockTree!BB125-K,0),MAX(K-StockTree!BB125,0)),EXP(-rr*h)*(pstar*BC125+(1-pstar)*BC126)))</f>
        <v/>
      </c>
      <c r="BC125" s="20" t="str">
        <f>IF(StockTree!BC125="","",IF(T=BC$10,IF(CallFlag=1,MAX(StockTree!BC125-K,0),MAX(K-StockTree!BC125,0)),EXP(-rr*h)*(pstar*BD125+(1-pstar)*BD126)))</f>
        <v/>
      </c>
      <c r="BD125" s="20" t="str">
        <f>IF(StockTree!BD125="","",IF(T=BD$10,IF(CallFlag=1,MAX(StockTree!BD125-K,0),MAX(K-StockTree!BD125,0)),EXP(-rr*h)*(pstar*BE125+(1-pstar)*BE126)))</f>
        <v/>
      </c>
      <c r="BE125" s="20" t="str">
        <f>IF(StockTree!BE125="","",IF(T=BE$10,IF(CallFlag=1,MAX(StockTree!BE125-K,0),MAX(K-StockTree!BE125,0)),EXP(-rr*h)*(pstar*BF125+(1-pstar)*BF126)))</f>
        <v/>
      </c>
      <c r="BF125" s="20" t="str">
        <f>IF(StockTree!BF125="","",IF(T=BF$10,IF(CallFlag=1,MAX(StockTree!BF125-K,0),MAX(K-StockTree!BF125,0)),EXP(-rr*h)*(pstar*BG125+(1-pstar)*BG126)))</f>
        <v/>
      </c>
      <c r="BG125" s="20" t="str">
        <f>IF(StockTree!BG125="","",IF(T=BG$10,IF(CallFlag=1,MAX(StockTree!BG125-K,0),MAX(K-StockTree!BG125,0)),EXP(-rr*h)*(pstar*BH125+(1-pstar)*BH126)))</f>
        <v/>
      </c>
      <c r="BH125" s="20" t="str">
        <f>IF(StockTree!BH125="","",IF(T=BH$10,IF(CallFlag=1,MAX(StockTree!BH125-K,0),MAX(K-StockTree!BH125,0)),EXP(-rr*h)*(pstar*BI125+(1-pstar)*BI126)))</f>
        <v/>
      </c>
      <c r="BI125" s="20" t="str">
        <f>IF(StockTree!BI125="","",IF(T=BI$10,IF(CallFlag=1,MAX(StockTree!BI125-K,0),MAX(K-StockTree!BI125,0)),EXP(-rr*h)*(pstar*BJ125+(1-pstar)*BJ126)))</f>
        <v/>
      </c>
      <c r="BJ125" s="20" t="str">
        <f>IF(StockTree!BJ125="","",IF(T=BJ$10,IF(CallFlag=1,MAX(StockTree!BJ125-K,0),MAX(K-StockTree!BJ125,0)),EXP(-rr*h)*(pstar*BK125+(1-pstar)*BK126)))</f>
        <v/>
      </c>
      <c r="BK125" s="20" t="str">
        <f>IF(StockTree!BK125="","",IF(T=BK$10,IF(CallFlag=1,MAX(StockTree!BK125-K,0),MAX(K-StockTree!BK125,0)),EXP(-rr*h)*(pstar*BL125+(1-pstar)*BL126)))</f>
        <v/>
      </c>
      <c r="BL125" s="20" t="str">
        <f>IF(StockTree!BL125="","",IF(T=BL$10,IF(CallFlag=1,MAX(StockTree!BL125-K,0),MAX(K-StockTree!BL125,0)),EXP(-rr*h)*(pstar*BM125+(1-pstar)*BM126)))</f>
        <v/>
      </c>
      <c r="BM125" s="20" t="str">
        <f>IF(StockTree!BM125="","",IF(T=BM$10,IF(CallFlag=1,MAX(StockTree!BM125-K,0),MAX(K-StockTree!BM125,0)),EXP(-rr*h)*(pstar*BN125+(1-pstar)*BN126)))</f>
        <v/>
      </c>
      <c r="BN125" s="20" t="str">
        <f>IF(StockTree!BN125="","",IF(T=BN$10,IF(CallFlag=1,MAX(StockTree!BN125-K,0),MAX(K-StockTree!BN125,0)),EXP(-rr*h)*(pstar*BO125+(1-pstar)*BO126)))</f>
        <v/>
      </c>
      <c r="BO125" s="20" t="str">
        <f>IF(StockTree!BO125="","",IF(T=BO$10,IF(CallFlag=1,MAX(StockTree!BO125-K,0),MAX(K-StockTree!BO125,0)),EXP(-rr*h)*(pstar*BP125+(1-pstar)*BP126)))</f>
        <v/>
      </c>
      <c r="BP125" s="20" t="str">
        <f>IF(StockTree!BP125="","",IF(T=BP$10,IF(CallFlag=1,MAX(StockTree!BP125-K,0),MAX(K-StockTree!BP125,0)),EXP(-rr*h)*(pstar*BQ125+(1-pstar)*BQ126)))</f>
        <v/>
      </c>
      <c r="BQ125" s="20" t="str">
        <f>IF(StockTree!BQ125="","",IF(T=BQ$10,IF(CallFlag=1,MAX(StockTree!BQ125-K,0),MAX(K-StockTree!BQ125,0)),EXP(-rr*h)*(pstar*BR125+(1-pstar)*BR126)))</f>
        <v/>
      </c>
      <c r="BR125" s="20" t="str">
        <f>IF(StockTree!BR125="","",IF(T=BR$10,IF(CallFlag=1,MAX(StockTree!BR125-K,0),MAX(K-StockTree!BR125,0)),EXP(-rr*h)*(pstar*BS125+(1-pstar)*BS126)))</f>
        <v/>
      </c>
      <c r="BS125" s="20" t="str">
        <f>IF(StockTree!BS125="","",IF(T=BS$10,IF(CallFlag=1,MAX(StockTree!BS125-K,0),MAX(K-StockTree!BS125,0)),EXP(-rr*h)*(pstar*BT125+(1-pstar)*BT126)))</f>
        <v/>
      </c>
      <c r="BT125" s="20" t="str">
        <f>IF(StockTree!BT125="","",IF(T=BT$10,IF(CallFlag=1,MAX(StockTree!BT125-K,0),MAX(K-StockTree!BT125,0)),EXP(-rr*h)*(pstar*BU125+(1-pstar)*BU126)))</f>
        <v/>
      </c>
      <c r="BU125" s="20" t="str">
        <f>IF(StockTree!BU125="","",IF(T=BU$10,IF(CallFlag=1,MAX(StockTree!BU125-K,0),MAX(K-StockTree!BU125,0)),EXP(-rr*h)*(pstar*BV125+(1-pstar)*BV126)))</f>
        <v/>
      </c>
      <c r="BV125" s="20" t="str">
        <f>IF(StockTree!BV125="","",IF(T=BV$10,IF(CallFlag=1,MAX(StockTree!BV125-K,0),MAX(K-StockTree!BV125,0)),EXP(-rr*h)*(pstar*BW125+(1-pstar)*BW126)))</f>
        <v/>
      </c>
      <c r="BW125" s="20" t="str">
        <f>IF(StockTree!BW125="","",IF(T=BW$10,IF(CallFlag=1,MAX(StockTree!BW125-K,0),MAX(K-StockTree!BW125,0)),EXP(-rr*h)*(pstar*BX125+(1-pstar)*BX126)))</f>
        <v/>
      </c>
      <c r="BX125" s="20" t="str">
        <f>IF(StockTree!BX125="","",IF(T=BX$10,IF(CallFlag=1,MAX(StockTree!BX125-K,0),MAX(K-StockTree!BX125,0)),EXP(-rr*h)*(pstar*BY125+(1-pstar)*BY126)))</f>
        <v/>
      </c>
      <c r="BY125" s="20" t="str">
        <f>IF(StockTree!BY125="","",IF(T=BY$10,IF(CallFlag=1,MAX(StockTree!BY125-K,0),MAX(K-StockTree!BY125,0)),EXP(-rr*h)*(pstar*BZ125+(1-pstar)*BZ126)))</f>
        <v/>
      </c>
      <c r="BZ125" s="20" t="str">
        <f>IF(StockTree!BZ125="","",IF(T=BZ$10,IF(CallFlag=1,MAX(StockTree!BZ125-K,0),MAX(K-StockTree!BZ125,0)),EXP(-rr*h)*(pstar*CA125+(1-pstar)*CA126)))</f>
        <v/>
      </c>
      <c r="CA125" s="20" t="str">
        <f>IF(StockTree!CA125="","",IF(T=CA$10,IF(CallFlag=1,MAX(StockTree!CA125-K,0),MAX(K-StockTree!CA125,0)),EXP(-rr*h)*(pstar*CB125+(1-pstar)*CB126)))</f>
        <v/>
      </c>
      <c r="CB125" s="20" t="str">
        <f>IF(StockTree!CB125="","",IF(T=CB$10,IF(CallFlag=1,MAX(StockTree!CB125-K,0),MAX(K-StockTree!CB125,0)),EXP(-rr*h)*(pstar*CC125+(1-pstar)*CC126)))</f>
        <v/>
      </c>
      <c r="CC125" s="20" t="str">
        <f>IF(StockTree!CC125="","",IF(T=CC$10,IF(CallFlag=1,MAX(StockTree!CC125-K,0),MAX(K-StockTree!CC125,0)),EXP(-rr*h)*(pstar*CD125+(1-pstar)*CD126)))</f>
        <v/>
      </c>
      <c r="CD125" s="20" t="str">
        <f>IF(StockTree!CD125="","",IF(T=CD$10,IF(CallFlag=1,MAX(StockTree!CD125-K,0),MAX(K-StockTree!CD125,0)),EXP(-rr*h)*(pstar*CE125+(1-pstar)*CE126)))</f>
        <v/>
      </c>
      <c r="CE125" s="20" t="str">
        <f>IF(StockTree!CE125="","",IF(T=CE$10,IF(CallFlag=1,MAX(StockTree!CE125-K,0),MAX(K-StockTree!CE125,0)),EXP(-rr*h)*(pstar*CF125+(1-pstar)*CF126)))</f>
        <v/>
      </c>
      <c r="CF125" s="20" t="str">
        <f>IF(StockTree!CF125="","",IF(T=CF$10,IF(CallFlag=1,MAX(StockTree!CF125-K,0),MAX(K-StockTree!CF125,0)),EXP(-rr*h)*(pstar*CG125+(1-pstar)*CG126)))</f>
        <v/>
      </c>
      <c r="CG125" s="20" t="str">
        <f>IF(StockTree!CG125="","",IF(T=CG$10,IF(CallFlag=1,MAX(StockTree!CG125-K,0),MAX(K-StockTree!CG125,0)),EXP(-rr*h)*(pstar*CH125+(1-pstar)*CH126)))</f>
        <v/>
      </c>
      <c r="CH125" s="20" t="str">
        <f>IF(StockTree!CH125="","",IF(T=CH$10,IF(CallFlag=1,MAX(StockTree!CH125-K,0),MAX(K-StockTree!CH125,0)),EXP(-rr*h)*(pstar*CI125+(1-pstar)*CI126)))</f>
        <v/>
      </c>
      <c r="CI125" s="20" t="str">
        <f>IF(StockTree!CI125="","",IF(T=CI$10,IF(CallFlag=1,MAX(StockTree!CI125-K,0),MAX(K-StockTree!CI125,0)),EXP(-rr*h)*(pstar*CJ125+(1-pstar)*CJ126)))</f>
        <v/>
      </c>
      <c r="CJ125" s="20" t="str">
        <f>IF(StockTree!CJ125="","",IF(T=CJ$10,IF(CallFlag=1,MAX(StockTree!CJ125-K,0),MAX(K-StockTree!CJ125,0)),EXP(-rr*h)*(pstar*CK125+(1-pstar)*CK126)))</f>
        <v/>
      </c>
      <c r="CK125" s="20" t="str">
        <f>IF(StockTree!CK125="","",IF(T=CK$10,IF(CallFlag=1,MAX(StockTree!CK125-K,0),MAX(K-StockTree!CK125,0)),EXP(-rr*h)*(pstar*CL125+(1-pstar)*CL126)))</f>
        <v/>
      </c>
      <c r="CL125" s="20" t="str">
        <f>IF(StockTree!CL125="","",IF(T=CL$10,IF(CallFlag=1,MAX(StockTree!CL125-K,0),MAX(K-StockTree!CL125,0)),EXP(-rr*h)*(pstar*CM125+(1-pstar)*CM126)))</f>
        <v/>
      </c>
      <c r="CM125" s="20" t="str">
        <f>IF(StockTree!CM125="","",IF(T=CM$10,IF(CallFlag=1,MAX(StockTree!CM125-K,0),MAX(K-StockTree!CM125,0)),EXP(-rr*h)*(pstar*CN125+(1-pstar)*CN126)))</f>
        <v/>
      </c>
      <c r="CN125" s="20" t="str">
        <f>IF(StockTree!CN125="","",IF(T=CN$10,IF(CallFlag=1,MAX(StockTree!CN125-K,0),MAX(K-StockTree!CN125,0)),EXP(-rr*h)*(pstar*CO125+(1-pstar)*CO126)))</f>
        <v/>
      </c>
      <c r="CO125" s="20" t="str">
        <f>IF(StockTree!CO125="","",IF(T=CO$10,IF(CallFlag=1,MAX(StockTree!CO125-K,0),MAX(K-StockTree!CO125,0)),EXP(-rr*h)*(pstar*CP125+(1-pstar)*CP126)))</f>
        <v/>
      </c>
      <c r="CP125" s="20" t="str">
        <f>IF(StockTree!CP125="","",IF(T=CP$10,IF(CallFlag=1,MAX(StockTree!CP125-K,0),MAX(K-StockTree!CP125,0)),EXP(-rr*h)*(pstar*CQ125+(1-pstar)*CQ126)))</f>
        <v/>
      </c>
      <c r="CQ125" s="20" t="str">
        <f>IF(StockTree!CQ125="","",IF(T=CQ$10,IF(CallFlag=1,MAX(StockTree!CQ125-K,0),MAX(K-StockTree!CQ125,0)),EXP(-rr*h)*(pstar*CR125+(1-pstar)*CR126)))</f>
        <v/>
      </c>
      <c r="CR125" s="20" t="str">
        <f>IF(StockTree!CR125="","",IF(T=CR$10,IF(CallFlag=1,MAX(StockTree!CR125-K,0),MAX(K-StockTree!CR125,0)),EXP(-rr*h)*(pstar*CS125+(1-pstar)*CS126)))</f>
        <v/>
      </c>
      <c r="CS125" s="20" t="str">
        <f>IF(StockTree!CS125="","",IF(T=CS$10,IF(CallFlag=1,MAX(StockTree!CS125-K,0),MAX(K-StockTree!CS125,0)),EXP(-rr*h)*(pstar*CT125+(1-pstar)*CT126)))</f>
        <v/>
      </c>
      <c r="CT125" s="20" t="str">
        <f>IF(StockTree!CT125="","",IF(T=CT$10,IF(CallFlag=1,MAX(StockTree!CT125-K,0),MAX(K-StockTree!CT125,0)),EXP(-rr*h)*(pstar*CU125+(1-pstar)*CU126)))</f>
        <v/>
      </c>
      <c r="CU125" s="20" t="str">
        <f>IF(StockTree!CU125="","",IF(T=CU$10,IF(CallFlag=1,MAX(StockTree!CU125-K,0),MAX(K-StockTree!CU125,0)),EXP(-rr*h)*(pstar*CV125+(1-pstar)*CV126)))</f>
        <v/>
      </c>
      <c r="CV125" s="20" t="str">
        <f>IF(StockTree!CV125="","",IF(T=CV$10,IF(CallFlag=1,MAX(StockTree!CV125-K,0),MAX(K-StockTree!CV125,0)),EXP(-rr*h)*(pstar*CW125+(1-pstar)*CW126)))</f>
        <v/>
      </c>
      <c r="CW125" s="20" t="str">
        <f>IF(StockTree!CW125="","",IF(T=CW$10,IF(CallFlag=1,MAX(StockTree!CW125-K,0),MAX(K-StockTree!CW125,0)),EXP(-rr*h)*(pstar*CX125+(1-pstar)*CX126)))</f>
        <v/>
      </c>
      <c r="CX125" s="20" t="str">
        <f>IF(StockTree!CX125="","",IF(T=CX$10,IF(CallFlag=1,MAX(StockTree!CX125-K,0),MAX(K-StockTree!CX125,0)),EXP(-rr*h)*(pstar*CY125+(1-pstar)*CY126)))</f>
        <v/>
      </c>
      <c r="CY125" s="20" t="str">
        <f>IF(StockTree!CY125="","",IF(T=CY$10,IF(CallFlag=1,MAX(StockTree!CY125-K,0),MAX(K-StockTree!CY125,0)),EXP(-rr*h)*(pstar*CZ125+(1-pstar)*CZ126)))</f>
        <v/>
      </c>
      <c r="CZ125" s="20" t="str">
        <f>IF(StockTree!CZ125="","",IF(T=CZ$10,IF(CallFlag=1,MAX(StockTree!CZ125-K,0),MAX(K-StockTree!CZ125,0)),EXP(-rr*h)*(pstar*DA125+(1-pstar)*DA126)))</f>
        <v/>
      </c>
      <c r="DA125" s="20" t="str">
        <f>IF(StockTree!DA125="","",IF(T=DA$10,IF(CallFlag=1,MAX(StockTree!DA125-K,0),MAX(K-StockTree!DA125,0)),EXP(-rr*h)*(pstar*DB125+(1-pstar)*DB126)))</f>
        <v/>
      </c>
      <c r="DB125" s="20" t="str">
        <f>IF(StockTree!DB125="","",IF(T=DB$10,IF(CallFlag=1,MAX(StockTree!DB125-K,0),MAX(K-StockTree!DB125,0)),EXP(-rr*h)*(pstar*DC125+(1-pstar)*DC126)))</f>
        <v/>
      </c>
      <c r="DC125" s="20" t="str">
        <f>IF(StockTree!DC125="","",IF(T=DC$10,IF(CallFlag=1,MAX(StockTree!DC125-K,0),MAX(K-StockTree!DC125,0)),EXP(-rr*h)*(pstar*DD125+(1-pstar)*DD126)))</f>
        <v/>
      </c>
      <c r="DD125" s="20" t="str">
        <f>IF(StockTree!DD125="","",IF(T=DD$10,IF(CallFlag=1,MAX(StockTree!DD125-K,0),MAX(K-StockTree!DD125,0)),EXP(-rr*h)*(pstar*DE125+(1-pstar)*DE126)))</f>
        <v/>
      </c>
      <c r="DE125" s="20" t="str">
        <f>IF(StockTree!DE125="","",IF(T=DE$10,IF(CallFlag=1,MAX(StockTree!DE125-K,0),MAX(K-StockTree!DE125,0)),EXP(-rr*h)*(pstar*DF125+(1-pstar)*DF126)))</f>
        <v/>
      </c>
      <c r="DF125" s="20" t="str">
        <f>IF(StockTree!DF125="","",IF(T=DF$10,IF(CallFlag=1,MAX(StockTree!DF125-K,0),MAX(K-StockTree!DF125,0)),EXP(-rr*h)*(pstar*DG125+(1-pstar)*DG126)))</f>
        <v/>
      </c>
      <c r="DG125" s="20" t="str">
        <f>IF(StockTree!DG125="","",IF(T=DG$10,IF(CallFlag=1,MAX(StockTree!DG125-K,0),MAX(K-StockTree!DG125,0)),EXP(-rr*h)*(pstar*DH125+(1-pstar)*DH126)))</f>
        <v/>
      </c>
      <c r="DH125" s="20" t="str">
        <f>IF(StockTree!DH125="","",IF(T=DH$10,IF(CallFlag=1,MAX(StockTree!DH125-K,0),MAX(K-StockTree!DH125,0)),EXP(-rr*h)*(pstar*DI125+(1-pstar)*DI126)))</f>
        <v/>
      </c>
      <c r="DI125" s="20" t="str">
        <f>IF(StockTree!DI125="","",IF(T=DI$10,IF(CallFlag=1,MAX(StockTree!DI125-K,0),MAX(K-StockTree!DI125,0)),EXP(-rr*h)*(pstar*DJ125+(1-pstar)*DJ126)))</f>
        <v/>
      </c>
      <c r="DJ125" s="20" t="str">
        <f>IF(StockTree!DJ125="","",IF(T=DJ$10,IF(CallFlag=1,MAX(StockTree!DJ125-K,0),MAX(K-StockTree!DJ125,0)),EXP(-rr*h)*(pstar*DK125+(1-pstar)*DK126)))</f>
        <v/>
      </c>
      <c r="DK125" s="20" t="str">
        <f>IF(StockTree!DK125="","",IF(T=DK$10,IF(CallFlag=1,MAX(StockTree!DK125-K,0),MAX(K-StockTree!DK125,0)),EXP(-rr*h)*(pstar*DL125+(1-pstar)*DL126)))</f>
        <v/>
      </c>
      <c r="DL125" s="20" t="str">
        <f>IF(StockTree!DL125="","",IF(T=DL$10,IF(CallFlag=1,MAX(StockTree!DL125-K,0),MAX(K-StockTree!DL125,0)),EXP(-rr*h)*(pstar*DM125+(1-pstar)*DM126)))</f>
        <v/>
      </c>
      <c r="DM125" s="20" t="str">
        <f>IF(StockTree!DM125="","",IF(T=DM$10,IF(CallFlag=1,MAX(StockTree!DM125-K,0),MAX(K-StockTree!DM125,0)),EXP(-rr*h)*(pstar*DN125+(1-pstar)*DN126)))</f>
        <v/>
      </c>
      <c r="DN125" s="20" t="str">
        <f>IF(StockTree!DN125="","",IF(T=DN$10,IF(CallFlag=1,MAX(StockTree!DN125-K,0),MAX(K-StockTree!DN125,0)),EXP(-rr*h)*(pstar*DO125+(1-pstar)*DO126)))</f>
        <v/>
      </c>
      <c r="DO125" s="20" t="str">
        <f>IF(StockTree!DO125="","",IF(T=DO$10,IF(CallFlag=1,MAX(StockTree!DO125-K,0),MAX(K-StockTree!DO125,0)),EXP(-rr*h)*(pstar*DP125+(1-pstar)*DP126)))</f>
        <v/>
      </c>
      <c r="DP125" s="20" t="str">
        <f>IF(StockTree!DP125="","",IF(T=DP$10,IF(CallFlag=1,MAX(StockTree!DP125-K,0),MAX(K-StockTree!DP125,0)),EXP(-rr*h)*(pstar*DQ125+(1-pstar)*DQ126)))</f>
        <v/>
      </c>
      <c r="DQ125" s="20" t="str">
        <f>IF(StockTree!DQ125="","",IF(T=DQ$10,IF(CallFlag=1,MAX(StockTree!DQ125-K,0),MAX(K-StockTree!DQ125,0)),EXP(-rr*h)*(pstar*DR125+(1-pstar)*DR126)))</f>
        <v/>
      </c>
      <c r="DR125" s="20" t="str">
        <f>IF(StockTree!DR125="","",IF(T=DR$10,IF(CallFlag=1,MAX(StockTree!DR125-K,0),MAX(K-StockTree!DR125,0)),EXP(-rr*h)*(pstar*DS125+(1-pstar)*DS126)))</f>
        <v/>
      </c>
      <c r="DS125" s="20" t="str">
        <f>IF(StockTree!DS125="","",IF(T=DS$10,IF(CallFlag=1,MAX(StockTree!DS125-K,0),MAX(K-StockTree!DS125,0)),EXP(-rr*h)*(pstar*DT125+(1-pstar)*DT126)))</f>
        <v/>
      </c>
      <c r="DT125" s="20" t="str">
        <f>IF(StockTree!DT125="","",IF(T=DT$10,IF(CallFlag=1,MAX(StockTree!DT125-K,0),MAX(K-StockTree!DT125,0)),EXP(-rr*h)*(pstar*DU125+(1-pstar)*DU126)))</f>
        <v/>
      </c>
      <c r="DU125" s="20" t="str">
        <f>IF(StockTree!DU125="","",IF(T=DU$10,IF(CallFlag=1,MAX(StockTree!DU125-K,0),MAX(K-StockTree!DU125,0)),EXP(-rr*h)*(pstar*DV125+(1-pstar)*DV126)))</f>
        <v/>
      </c>
      <c r="DV125" s="20" t="str">
        <f>IF(StockTree!DV125="","",IF(T=DV$10,IF(CallFlag=1,MAX(StockTree!DV125-K,0),MAX(K-StockTree!DV125,0)),EXP(-rr*h)*(pstar*DW125+(1-pstar)*DW126)))</f>
        <v/>
      </c>
      <c r="DW125" s="20" t="str">
        <f>IF(StockTree!DW125="","",IF(T=DW$10,IF(CallFlag=1,MAX(StockTree!DW125-K,0),MAX(K-StockTree!DW125,0)),EXP(-rr*h)*(pstar*DX125+(1-pstar)*DX126)))</f>
        <v/>
      </c>
      <c r="DX125" s="20" t="str">
        <f>IF(StockTree!DX125="","",IF(T=DX$10,IF(CallFlag=1,MAX(StockTree!DX125-K,0),MAX(K-StockTree!DX125,0)),EXP(-rr*h)*(pstar*DY125+(1-pstar)*DY126)))</f>
        <v/>
      </c>
      <c r="DY125" s="20" t="str">
        <f>IF(StockTree!DY125="","",IF(T=DY$10,IF(CallFlag=1,MAX(StockTree!DY125-K,0),MAX(K-StockTree!DY125,0)),EXP(-rr*h)*(pstar*DZ125+(1-pstar)*DZ126)))</f>
        <v/>
      </c>
      <c r="DZ125" s="20" t="str">
        <f>IF(StockTree!DZ125="","",IF(T=DZ$10,IF(CallFlag=1,MAX(StockTree!DZ125-K,0),MAX(K-StockTree!DZ125,0)),EXP(-rr*h)*(pstar*EA125+(1-pstar)*EA126)))</f>
        <v/>
      </c>
      <c r="EA125" s="20" t="str">
        <f>IF(StockTree!EA125="","",IF(T=EA$10,IF(CallFlag=1,MAX(StockTree!EA125-K,0),MAX(K-StockTree!EA125,0)),EXP(-rr*h)*(pstar*EB125+(1-pstar)*EB126)))</f>
        <v/>
      </c>
      <c r="EB125" s="20" t="str">
        <f>IF(StockTree!EB125="","",IF(T=EB$10,IF(CallFlag=1,MAX(StockTree!EB125-K,0),MAX(K-StockTree!EB125,0)),EXP(-rr*h)*(pstar*EC125+(1-pstar)*EC126)))</f>
        <v/>
      </c>
      <c r="EC125" s="20" t="str">
        <f>IF(StockTree!EC125="","",IF(T=EC$10,IF(CallFlag=1,MAX(StockTree!EC125-K,0),MAX(K-StockTree!EC125,0)),EXP(-rr*h)*(pstar*ED125+(1-pstar)*ED126)))</f>
        <v/>
      </c>
      <c r="ED125" s="20" t="str">
        <f>IF(StockTree!ED125="","",IF(T=ED$10,IF(CallFlag=1,MAX(StockTree!ED125-K,0),MAX(K-StockTree!ED125,0)),EXP(-rr*h)*(pstar*EE125+(1-pstar)*EE126)))</f>
        <v/>
      </c>
      <c r="EE125" s="20" t="str">
        <f>IF(StockTree!EE125="","",IF(T=EE$10,IF(CallFlag=1,MAX(StockTree!EE125-K,0),MAX(K-StockTree!EE125,0)),EXP(-rr*h)*(pstar*EF125+(1-pstar)*EF126)))</f>
        <v/>
      </c>
      <c r="EF125" s="20" t="str">
        <f>IF(StockTree!EF125="","",IF(T=EF$10,IF(CallFlag=1,MAX(StockTree!EF125-K,0),MAX(K-StockTree!EF125,0)),EXP(-rr*h)*(pstar*EG125+(1-pstar)*EG126)))</f>
        <v/>
      </c>
      <c r="EG125" s="20" t="str">
        <f>IF(StockTree!EG125="","",IF(T=EG$10,IF(CallFlag=1,MAX(StockTree!EG125-K,0),MAX(K-StockTree!EG125,0)),EXP(-rr*h)*(pstar*EH125+(1-pstar)*EH126)))</f>
        <v/>
      </c>
      <c r="EH125" s="20" t="str">
        <f>IF(StockTree!EH125="","",IF(T=EH$10,IF(CallFlag=1,MAX(StockTree!EH125-K,0),MAX(K-StockTree!EH125,0)),EXP(-rr*h)*(pstar*EI125+(1-pstar)*EI126)))</f>
        <v/>
      </c>
      <c r="EI125" s="20" t="str">
        <f>IF(StockTree!EI125="","",IF(T=EI$10,IF(CallFlag=1,MAX(StockTree!EI125-K,0),MAX(K-StockTree!EI125,0)),EXP(-rr*h)*(pstar*EJ125+(1-pstar)*EJ126)))</f>
        <v/>
      </c>
      <c r="EJ125" s="20" t="str">
        <f>IF(StockTree!EJ125="","",IF(T=EJ$10,IF(CallFlag=1,MAX(StockTree!EJ125-K,0),MAX(K-StockTree!EJ125,0)),EXP(-rr*h)*(pstar*EK125+(1-pstar)*EK126)))</f>
        <v/>
      </c>
      <c r="EK125" s="20" t="str">
        <f>IF(StockTree!EK125="","",IF(T=EK$10,IF(CallFlag=1,MAX(StockTree!EK125-K,0),MAX(K-StockTree!EK125,0)),EXP(-rr*h)*(pstar*EL125+(1-pstar)*EL126)))</f>
        <v/>
      </c>
      <c r="EL125" s="20" t="str">
        <f>IF(StockTree!EL125="","",IF(T=EL$10,IF(CallFlag=1,MAX(StockTree!EL125-K,0),MAX(K-StockTree!EL125,0)),EXP(-rr*h)*(pstar*EM125+(1-pstar)*EM126)))</f>
        <v/>
      </c>
      <c r="EM125" s="20" t="str">
        <f>IF(StockTree!EM125="","",IF(T=EM$10,IF(CallFlag=1,MAX(StockTree!EM125-K,0),MAX(K-StockTree!EM125,0)),EXP(-rr*h)*(pstar*EN125+(1-pstar)*EN126)))</f>
        <v/>
      </c>
      <c r="EN125" s="20" t="str">
        <f>IF(StockTree!EN125="","",IF(T=EN$10,IF(CallFlag=1,MAX(StockTree!EN125-K,0),MAX(K-StockTree!EN125,0)),EXP(-rr*h)*(pstar*EO125+(1-pstar)*EO126)))</f>
        <v/>
      </c>
      <c r="EO125" s="20" t="str">
        <f>IF(StockTree!EO125="","",IF(T=EO$10,IF(CallFlag=1,MAX(StockTree!EO125-K,0),MAX(K-StockTree!EO125,0)),EXP(-rr*h)*(pstar*EP125+(1-pstar)*EP126)))</f>
        <v/>
      </c>
      <c r="EP125" s="20" t="str">
        <f>IF(StockTree!EP125="","",IF(T=EP$10,IF(CallFlag=1,MAX(StockTree!EP125-K,0),MAX(K-StockTree!EP125,0)),EXP(-rr*h)*(pstar*EQ125+(1-pstar)*EQ126)))</f>
        <v/>
      </c>
      <c r="EQ125" s="20" t="str">
        <f>IF(StockTree!EQ125="","",IF(T=EQ$10,IF(CallFlag=1,MAX(StockTree!EQ125-K,0),MAX(K-StockTree!EQ125,0)),EXP(-rr*h)*(pstar*ER125+(1-pstar)*ER126)))</f>
        <v/>
      </c>
      <c r="ER125" s="20" t="str">
        <f>IF(StockTree!ER125="","",IF(T=ER$10,IF(CallFlag=1,MAX(StockTree!ER125-K,0),MAX(K-StockTree!ER125,0)),EXP(-rr*h)*(pstar*ES125+(1-pstar)*ES126)))</f>
        <v/>
      </c>
      <c r="ES125" s="20" t="str">
        <f>IF(StockTree!ES125="","",IF(T=ES$10,IF(CallFlag=1,MAX(StockTree!ES125-K,0),MAX(K-StockTree!ES125,0)),EXP(-rr*h)*(pstar*ET125+(1-pstar)*ET126)))</f>
        <v/>
      </c>
      <c r="ET125" s="20" t="str">
        <f>IF(StockTree!ET125="","",IF(T=ET$10,IF(CallFlag=1,MAX(StockTree!ET125-K,0),MAX(K-StockTree!ET125,0)),EXP(-rr*h)*(pstar*EU125+(1-pstar)*EU126)))</f>
        <v/>
      </c>
      <c r="EU125" s="20" t="str">
        <f>IF(StockTree!EU125="","",IF(T=EU$10,IF(CallFlag=1,MAX(StockTree!EU125-K,0),MAX(K-StockTree!EU125,0)),EXP(-rr*h)*(pstar*EV125+(1-pstar)*EV126)))</f>
        <v/>
      </c>
      <c r="EV125" s="20" t="str">
        <f>IF(StockTree!EV125="","",IF(T=EV$10,IF(CallFlag=1,MAX(StockTree!EV125-K,0),MAX(K-StockTree!EV125,0)),EXP(-rr*h)*(pstar*EW125+(1-pstar)*EW126)))</f>
        <v/>
      </c>
      <c r="EW125" s="20" t="str">
        <f>IF(StockTree!EW125="","",IF(T=EW$10,IF(CallFlag=1,MAX(StockTree!EW125-K,0),MAX(K-StockTree!EW125,0)),EXP(-rr*h)*(pstar*EX125+(1-pstar)*EX126)))</f>
        <v/>
      </c>
      <c r="EX125" s="20" t="str">
        <f>IF(StockTree!EX125="","",IF(T=EX$10,IF(CallFlag=1,MAX(StockTree!EX125-K,0),MAX(K-StockTree!EX125,0)),EXP(-rr*h)*(pstar*EY125+(1-pstar)*EY126)))</f>
        <v/>
      </c>
      <c r="EY125" s="20" t="str">
        <f>IF(StockTree!EY125="","",IF(T=EY$10,IF(CallFlag=1,MAX(StockTree!EY125-K,0),MAX(K-StockTree!EY125,0)),EXP(-rr*h)*(pstar*EZ125+(1-pstar)*EZ126)))</f>
        <v/>
      </c>
      <c r="EZ125" s="20" t="str">
        <f>IF(StockTree!EZ125="","",IF(T=EZ$10,IF(CallFlag=1,MAX(StockTree!EZ125-K,0),MAX(K-StockTree!EZ125,0)),EXP(-rr*h)*(pstar*FA125+(1-pstar)*FA126)))</f>
        <v/>
      </c>
      <c r="FA125" s="20" t="str">
        <f>IF(StockTree!FA125="","",IF(T=FA$10,IF(CallFlag=1,MAX(StockTree!FA125-K,0),MAX(K-StockTree!FA125,0)),EXP(-rr*h)*(pstar*FB125+(1-pstar)*FB126)))</f>
        <v/>
      </c>
      <c r="FB125" s="20" t="str">
        <f>IF(StockTree!FB125="","",IF(T=FB$10,IF(CallFlag=1,MAX(StockTree!FB125-K,0),MAX(K-StockTree!FB125,0)),EXP(-rr*h)*(pstar*FC125+(1-pstar)*FC126)))</f>
        <v/>
      </c>
      <c r="FC125" s="20" t="str">
        <f>IF(StockTree!FC125="","",IF(T=FC$10,IF(CallFlag=1,MAX(StockTree!FC125-K,0),MAX(K-StockTree!FC125,0)),EXP(-rr*h)*(pstar*FD125+(1-pstar)*FD126)))</f>
        <v/>
      </c>
      <c r="FD125" s="20" t="str">
        <f>IF(StockTree!FD125="","",IF(T=FD$10,IF(CallFlag=1,MAX(StockTree!FD125-K,0),MAX(K-StockTree!FD125,0)),EXP(-rr*h)*(pstar*FE125+(1-pstar)*FE126)))</f>
        <v/>
      </c>
      <c r="FE125" s="20" t="str">
        <f>IF(StockTree!FE125="","",IF(T=FE$10,IF(CallFlag=1,MAX(StockTree!FE125-K,0),MAX(K-StockTree!FE125,0)),EXP(-rr*h)*(pstar*FF125+(1-pstar)*FF126)))</f>
        <v/>
      </c>
      <c r="FF125" s="20" t="str">
        <f>IF(StockTree!FF125="","",IF(T=FF$10,IF(CallFlag=1,MAX(StockTree!FF125-K,0),MAX(K-StockTree!FF125,0)),EXP(-rr*h)*(pstar*FG125+(1-pstar)*FG126)))</f>
        <v/>
      </c>
      <c r="FG125" s="20" t="str">
        <f>IF(StockTree!FG125="","",IF(T=FG$10,IF(CallFlag=1,MAX(StockTree!FG125-K,0),MAX(K-StockTree!FG125,0)),EXP(-rr*h)*(pstar*FH125+(1-pstar)*FH126)))</f>
        <v/>
      </c>
      <c r="FH125" s="20" t="str">
        <f>IF(StockTree!FH125="","",IF(T=FH$10,IF(CallFlag=1,MAX(StockTree!FH125-K,0),MAX(K-StockTree!FH125,0)),EXP(-rr*h)*(pstar*FI125+(1-pstar)*FI126)))</f>
        <v/>
      </c>
      <c r="FI125" s="20" t="str">
        <f>IF(StockTree!FI125="","",IF(T=FI$10,IF(CallFlag=1,MAX(StockTree!FI125-K,0),MAX(K-StockTree!FI125,0)),EXP(-rr*h)*(pstar*FJ125+(1-pstar)*FJ126)))</f>
        <v/>
      </c>
      <c r="FJ125" s="20" t="str">
        <f>IF(StockTree!FJ125="","",IF(T=FJ$10,IF(CallFlag=1,MAX(StockTree!FJ125-K,0),MAX(K-StockTree!FJ125,0)),EXP(-rr*h)*(pstar*FK125+(1-pstar)*FK126)))</f>
        <v/>
      </c>
      <c r="FK125" s="20" t="str">
        <f>IF(StockTree!FK125="","",IF(T=FK$10,IF(CallFlag=1,MAX(StockTree!FK125-K,0),MAX(K-StockTree!FK125,0)),EXP(-rr*h)*(pstar*FL125+(1-pstar)*FL126)))</f>
        <v/>
      </c>
      <c r="FL125" s="20" t="str">
        <f>IF(StockTree!FL125="","",IF(T=FL$10,IF(CallFlag=1,MAX(StockTree!FL125-K,0),MAX(K-StockTree!FL125,0)),EXP(-rr*h)*(pstar*FM125+(1-pstar)*FM126)))</f>
        <v/>
      </c>
      <c r="FM125" s="20" t="str">
        <f>IF(StockTree!FM125="","",IF(T=FM$10,IF(CallFlag=1,MAX(StockTree!FM125-K,0),MAX(K-StockTree!FM125,0)),EXP(-rr*h)*(pstar*FN125+(1-pstar)*FN126)))</f>
        <v/>
      </c>
      <c r="FN125" s="20" t="str">
        <f>IF(StockTree!FN125="","",IF(T=FN$10,IF(CallFlag=1,MAX(StockTree!FN125-K,0),MAX(K-StockTree!FN125,0)),EXP(-rr*h)*(pstar*FO125+(1-pstar)*FO126)))</f>
        <v/>
      </c>
      <c r="FO125" s="20" t="str">
        <f>IF(StockTree!FO125="","",IF(T=FO$10,IF(CallFlag=1,MAX(StockTree!FO125-K,0),MAX(K-StockTree!FO125,0)),EXP(-rr*h)*(pstar*FP125+(1-pstar)*FP126)))</f>
        <v/>
      </c>
      <c r="FP125" s="20" t="str">
        <f>IF(StockTree!FP125="","",IF(T=FP$10,IF(CallFlag=1,MAX(StockTree!FP125-K,0),MAX(K-StockTree!FP125,0)),EXP(-rr*h)*(pstar*FQ125+(1-pstar)*FQ126)))</f>
        <v/>
      </c>
      <c r="FQ125" s="20" t="str">
        <f>IF(StockTree!FQ125="","",IF(T=FQ$10,IF(CallFlag=1,MAX(StockTree!FQ125-K,0),MAX(K-StockTree!FQ125,0)),EXP(-rr*h)*(pstar*FR125+(1-pstar)*FR126)))</f>
        <v/>
      </c>
      <c r="FR125" s="20" t="str">
        <f>IF(StockTree!FR125="","",IF(T=FR$10,IF(CallFlag=1,MAX(StockTree!FR125-K,0),MAX(K-StockTree!FR125,0)),EXP(-rr*h)*(pstar*FS125+(1-pstar)*FS126)))</f>
        <v/>
      </c>
      <c r="FS125" s="20" t="str">
        <f>IF(StockTree!FS125="","",IF(T=FS$10,IF(CallFlag=1,MAX(StockTree!FS125-K,0),MAX(K-StockTree!FS125,0)),EXP(-rr*h)*(pstar*FT125+(1-pstar)*FT126)))</f>
        <v/>
      </c>
      <c r="FT125" s="20" t="str">
        <f>IF(StockTree!FT125="","",IF(T=FT$10,IF(CallFlag=1,MAX(StockTree!FT125-K,0),MAX(K-StockTree!FT125,0)),EXP(-rr*h)*(pstar*FU125+(1-pstar)*FU126)))</f>
        <v/>
      </c>
      <c r="FU125" s="20" t="str">
        <f>IF(StockTree!FU125="","",IF(T=FU$10,IF(CallFlag=1,MAX(StockTree!FU125-K,0),MAX(K-StockTree!FU125,0)),EXP(-rr*h)*(pstar*FV125+(1-pstar)*FV126)))</f>
        <v/>
      </c>
      <c r="FV125" s="20" t="str">
        <f>IF(StockTree!FV125="","",IF(T=FV$10,IF(CallFlag=1,MAX(StockTree!FV125-K,0),MAX(K-StockTree!FV125,0)),EXP(-rr*h)*(pstar*FW125+(1-pstar)*FW126)))</f>
        <v/>
      </c>
      <c r="FW125" s="20" t="str">
        <f>IF(StockTree!FW125="","",IF(T=FW$10,IF(CallFlag=1,MAX(StockTree!FW125-K,0),MAX(K-StockTree!FW125,0)),EXP(-rr*h)*(pstar*FX125+(1-pstar)*FX126)))</f>
        <v/>
      </c>
      <c r="FX125" s="20" t="str">
        <f>IF(StockTree!FX125="","",IF(T=FX$10,IF(CallFlag=1,MAX(StockTree!FX125-K,0),MAX(K-StockTree!FX125,0)),EXP(-rr*h)*(pstar*FY125+(1-pstar)*FY126)))</f>
        <v/>
      </c>
      <c r="FY125" s="20" t="str">
        <f>IF(StockTree!FY125="","",IF(T=FY$10,IF(CallFlag=1,MAX(StockTree!FY125-K,0),MAX(K-StockTree!FY125,0)),EXP(-rr*h)*(pstar*FZ125+(1-pstar)*FZ126)))</f>
        <v/>
      </c>
      <c r="FZ125" s="20" t="str">
        <f>IF(StockTree!FZ125="","",IF(T=FZ$10,IF(CallFlag=1,MAX(StockTree!FZ125-K,0),MAX(K-StockTree!FZ125,0)),EXP(-rr*h)*(pstar*GA125+(1-pstar)*GA126)))</f>
        <v/>
      </c>
      <c r="GA125" s="20" t="str">
        <f>IF(StockTree!GA125="","",IF(T=GA$10,IF(CallFlag=1,MAX(StockTree!GA125-K,0),MAX(K-StockTree!GA125,0)),EXP(-rr*h)*(pstar*GB125+(1-pstar)*GB126)))</f>
        <v/>
      </c>
      <c r="GB125" s="20" t="str">
        <f>IF(StockTree!GB125="","",IF(T=GB$10,IF(CallFlag=1,MAX(StockTree!GB125-K,0),MAX(K-StockTree!GB125,0)),EXP(-rr*h)*(pstar*GC125+(1-pstar)*GC126)))</f>
        <v/>
      </c>
      <c r="GC125" s="20" t="str">
        <f>IF(StockTree!GC125="","",IF(T=GC$10,IF(CallFlag=1,MAX(StockTree!GC125-K,0),MAX(K-StockTree!GC125,0)),EXP(-rr*h)*(pstar*GD125+(1-pstar)*GD126)))</f>
        <v/>
      </c>
      <c r="GD125" s="20" t="str">
        <f>IF(StockTree!GD125="","",IF(T=GD$10,IF(CallFlag=1,MAX(StockTree!GD125-K,0),MAX(K-StockTree!GD125,0)),EXP(-rr*h)*(pstar*GE125+(1-pstar)*GE126)))</f>
        <v/>
      </c>
      <c r="GE125" s="20" t="str">
        <f>IF(StockTree!GE125="","",IF(T=GE$10,IF(CallFlag=1,MAX(StockTree!GE125-K,0),MAX(K-StockTree!GE125,0)),EXP(-rr*h)*(pstar*GF125+(1-pstar)*GF126)))</f>
        <v/>
      </c>
      <c r="GF125" s="20" t="str">
        <f>IF(StockTree!GF125="","",IF(T=GF$10,IF(CallFlag=1,MAX(StockTree!GF125-K,0),MAX(K-StockTree!GF125,0)),EXP(-rr*h)*(pstar*GG125+(1-pstar)*GG126)))</f>
        <v/>
      </c>
      <c r="GG125" s="20" t="str">
        <f>IF(StockTree!GG125="","",IF(T=GG$10,IF(CallFlag=1,MAX(StockTree!GG125-K,0),MAX(K-StockTree!GG125,0)),EXP(-rr*h)*(pstar*GH125+(1-pstar)*GH126)))</f>
        <v/>
      </c>
      <c r="GH125" s="20" t="str">
        <f>IF(StockTree!GH125="","",IF(T=GH$10,IF(CallFlag=1,MAX(StockTree!GH125-K,0),MAX(K-StockTree!GH125,0)),EXP(-rr*h)*(pstar*GI125+(1-pstar)*GI126)))</f>
        <v/>
      </c>
      <c r="GI125" s="20" t="str">
        <f>IF(StockTree!GI125="","",IF(T=GI$10,IF(CallFlag=1,MAX(StockTree!GI125-K,0),MAX(K-StockTree!GI125,0)),EXP(-rr*h)*(pstar*GJ125+(1-pstar)*GJ126)))</f>
        <v/>
      </c>
      <c r="GJ125" s="20" t="str">
        <f>IF(StockTree!GJ125="","",IF(T=GJ$10,IF(CallFlag=1,MAX(StockTree!GJ125-K,0),MAX(K-StockTree!GJ125,0)),EXP(-rr*h)*(pstar*GK125+(1-pstar)*GK126)))</f>
        <v/>
      </c>
      <c r="GK125" s="20" t="str">
        <f>IF(StockTree!GK125="","",IF(T=GK$10,IF(CallFlag=1,MAX(StockTree!GK125-K,0),MAX(K-StockTree!GK125,0)),EXP(-rr*h)*(pstar*GL125+(1-pstar)*GL126)))</f>
        <v/>
      </c>
      <c r="GL125" s="20" t="str">
        <f>IF(StockTree!GL125="","",IF(T=GL$10,IF(CallFlag=1,MAX(StockTree!GL125-K,0),MAX(K-StockTree!GL125,0)),EXP(-rr*h)*(pstar*GM125+(1-pstar)*GM126)))</f>
        <v/>
      </c>
      <c r="GM125" s="20" t="str">
        <f>IF(StockTree!GM125="","",IF(T=GM$10,IF(CallFlag=1,MAX(StockTree!GM125-K,0),MAX(K-StockTree!GM125,0)),EXP(-rr*h)*(pstar*GN125+(1-pstar)*GN126)))</f>
        <v/>
      </c>
      <c r="GN125" s="20" t="str">
        <f>IF(StockTree!GN125="","",IF(T=GN$10,IF(CallFlag=1,MAX(StockTree!GN125-K,0),MAX(K-StockTree!GN125,0)),EXP(-rr*h)*(pstar*GO125+(1-pstar)*GO126)))</f>
        <v/>
      </c>
      <c r="GO125" s="20" t="str">
        <f>IF(StockTree!GO125="","",IF(T=GO$10,IF(CallFlag=1,MAX(StockTree!GO125-K,0),MAX(K-StockTree!GO125,0)),EXP(-rr*h)*(pstar*GP125+(1-pstar)*GP126)))</f>
        <v/>
      </c>
      <c r="GP125" s="20" t="str">
        <f>IF(StockTree!GP125="","",IF(T=GP$10,IF(CallFlag=1,MAX(StockTree!GP125-K,0),MAX(K-StockTree!GP125,0)),EXP(-rr*h)*(pstar*GQ125+(1-pstar)*GQ126)))</f>
        <v/>
      </c>
      <c r="GQ125" s="20" t="str">
        <f>IF(StockTree!GQ125="","",IF(T=GQ$10,IF(CallFlag=1,MAX(StockTree!GQ125-K,0),MAX(K-StockTree!GQ125,0)),EXP(-rr*h)*(pstar*GR125+(1-pstar)*GR126)))</f>
        <v/>
      </c>
      <c r="GR125" s="20" t="str">
        <f>IF(StockTree!GR125="","",IF(T=GR$10,IF(CallFlag=1,MAX(StockTree!GR125-K,0),MAX(K-StockTree!GR125,0)),EXP(-rr*h)*(pstar*GS125+(1-pstar)*GS126)))</f>
        <v/>
      </c>
      <c r="GS125" s="20" t="str">
        <f>IF(StockTree!GS125="","",IF(T=GS$10,IF(CallFlag=1,MAX(StockTree!GS125-K,0),MAX(K-StockTree!GS125,0)),EXP(-rr*h)*(pstar*GT125+(1-pstar)*GT126)))</f>
        <v/>
      </c>
      <c r="GT125" s="20" t="str">
        <f>IF(StockTree!GT125="","",IF(T=GT$10,IF(CallFlag=1,MAX(StockTree!GT125-K,0),MAX(K-StockTree!GT125,0)),EXP(-rr*h)*(pstar*GU125+(1-pstar)*GU126)))</f>
        <v/>
      </c>
      <c r="GU125" s="20" t="str">
        <f>IF(StockTree!GU125="","",IF(T=GU$10,IF(CallFlag=1,MAX(StockTree!GU125-K,0),MAX(K-StockTree!GU125,0)),EXP(-rr*h)*(pstar*GV125+(1-pstar)*GV126)))</f>
        <v/>
      </c>
      <c r="GV125" s="20" t="str">
        <f>IF(StockTree!GV125="","",IF(T=GV$10,IF(CallFlag=1,MAX(StockTree!GV125-K,0),MAX(K-StockTree!GV125,0)),EXP(-rr*h)*(pstar*GW125+(1-pstar)*GW126)))</f>
        <v/>
      </c>
      <c r="GW125" s="20" t="str">
        <f>IF(StockTree!GW125="","",IF(T=GW$10,IF(CallFlag=1,MAX(StockTree!GW125-K,0),MAX(K-StockTree!GW125,0)),EXP(-rr*h)*(pstar*GX125+(1-pstar)*GX126)))</f>
        <v/>
      </c>
      <c r="GX125" s="20" t="str">
        <f>IF(StockTree!GX125="","",IF(T=GX$10,IF(CallFlag=1,MAX(StockTree!GX125-K,0),MAX(K-StockTree!GX125,0)),EXP(-rr*h)*(pstar*GY125+(1-pstar)*GY126)))</f>
        <v/>
      </c>
      <c r="GY125" s="20" t="str">
        <f>IF(StockTree!GY125="","",IF(T=GY$10,IF(CallFlag=1,MAX(StockTree!GY125-K,0),MAX(K-StockTree!GY125,0)),EXP(-rr*h)*(pstar*GZ125+(1-pstar)*GZ126)))</f>
        <v/>
      </c>
      <c r="GZ125" s="20" t="str">
        <f>IF(StockTree!GZ125="","",IF(T=GZ$10,IF(CallFlag=1,MAX(StockTree!GZ125-K,0),MAX(K-StockTree!GZ125,0)),EXP(-rr*h)*(pstar*HA125+(1-pstar)*HA126)))</f>
        <v/>
      </c>
      <c r="HA125" s="20" t="str">
        <f>IF(StockTree!HA125="","",IF(T=HA$10,IF(CallFlag=1,MAX(StockTree!HA125-K,0),MAX(K-StockTree!HA125,0)),EXP(-rr*h)*(pstar*HB125+(1-pstar)*HB126)))</f>
        <v/>
      </c>
      <c r="HB125" s="20" t="str">
        <f>IF(StockTree!HB125="","",IF(T=HB$10,IF(CallFlag=1,MAX(StockTree!HB125-K,0),MAX(K-StockTree!HB125,0)),EXP(-rr*h)*(pstar*HC125+(1-pstar)*HC126)))</f>
        <v/>
      </c>
      <c r="HC125" s="20" t="str">
        <f>IF(StockTree!HC125="","",IF(T=HC$10,IF(CallFlag=1,MAX(StockTree!HC125-K,0),MAX(K-StockTree!HC125,0)),EXP(-rr*h)*(pstar*HD125+(1-pstar)*HD126)))</f>
        <v/>
      </c>
      <c r="HD125" s="20" t="str">
        <f>IF(StockTree!HD125="","",IF(T=HD$10,IF(CallFlag=1,MAX(StockTree!HD125-K,0),MAX(K-StockTree!HD125,0)),EXP(-rr*h)*(pstar*HE125+(1-pstar)*HE126)))</f>
        <v/>
      </c>
      <c r="HE125" s="20" t="str">
        <f>IF(StockTree!HE125="","",IF(T=HE$10,IF(CallFlag=1,MAX(StockTree!HE125-K,0),MAX(K-StockTree!HE125,0)),EXP(-rr*h)*(pstar*HF125+(1-pstar)*HF126)))</f>
        <v/>
      </c>
      <c r="HF125" s="20" t="str">
        <f>IF(StockTree!HF125="","",IF(T=HF$10,IF(CallFlag=1,MAX(StockTree!HF125-K,0),MAX(K-StockTree!HF125,0)),EXP(-rr*h)*(pstar*HG125+(1-pstar)*HG126)))</f>
        <v/>
      </c>
      <c r="HG125" s="20" t="str">
        <f>IF(StockTree!HG125="","",IF(T=HG$10,IF(CallFlag=1,MAX(StockTree!HG125-K,0),MAX(K-StockTree!HG125,0)),EXP(-rr*h)*(pstar*HH125+(1-pstar)*HH126)))</f>
        <v/>
      </c>
      <c r="HH125" s="20" t="str">
        <f>IF(StockTree!HH125="","",IF(T=HH$10,IF(CallFlag=1,MAX(StockTree!HH125-K,0),MAX(K-StockTree!HH125,0)),EXP(-rr*h)*(pstar*HI125+(1-pstar)*HI126)))</f>
        <v/>
      </c>
      <c r="HI125" s="20" t="str">
        <f>IF(StockTree!HI125="","",IF(T=HI$10,IF(CallFlag=1,MAX(StockTree!HI125-K,0),MAX(K-StockTree!HI125,0)),EXP(-rr*h)*(pstar*HJ125+(1-pstar)*HJ126)))</f>
        <v/>
      </c>
      <c r="HJ125" s="20" t="str">
        <f>IF(StockTree!HJ125="","",IF(T=HJ$10,IF(CallFlag=1,MAX(StockTree!HJ125-K,0),MAX(K-StockTree!HJ125,0)),EXP(-rr*h)*(pstar*HK125+(1-pstar)*HK126)))</f>
        <v/>
      </c>
      <c r="HK125" s="20" t="str">
        <f>IF(StockTree!HK125="","",IF(T=HK$10,IF(CallFlag=1,MAX(StockTree!HK125-K,0),MAX(K-StockTree!HK125,0)),EXP(-rr*h)*(pstar*HL125+(1-pstar)*HL126)))</f>
        <v/>
      </c>
      <c r="HL125" s="20" t="str">
        <f>IF(StockTree!HL125="","",IF(T=HL$10,IF(CallFlag=1,MAX(StockTree!HL125-K,0),MAX(K-StockTree!HL125,0)),EXP(-rr*h)*(pstar*HM125+(1-pstar)*HM126)))</f>
        <v/>
      </c>
      <c r="HM125" s="20" t="str">
        <f>IF(StockTree!HM125="","",IF(T=HM$10,IF(CallFlag=1,MAX(StockTree!HM125-K,0),MAX(K-StockTree!HM125,0)),EXP(-rr*h)*(pstar*HN125+(1-pstar)*HN126)))</f>
        <v/>
      </c>
      <c r="HN125" s="20" t="str">
        <f>IF(StockTree!HN125="","",IF(T=HN$10,IF(CallFlag=1,MAX(StockTree!HN125-K,0),MAX(K-StockTree!HN125,0)),EXP(-rr*h)*(pstar*HO125+(1-pstar)*HO126)))</f>
        <v/>
      </c>
      <c r="HO125" s="20" t="str">
        <f>IF(StockTree!HO125="","",IF(T=HO$10,IF(CallFlag=1,MAX(StockTree!HO125-K,0),MAX(K-StockTree!HO125,0)),EXP(-rr*h)*(pstar*HP125+(1-pstar)*HP126)))</f>
        <v/>
      </c>
      <c r="HP125" s="20" t="str">
        <f>IF(StockTree!HP125="","",IF(T=HP$10,IF(CallFlag=1,MAX(StockTree!HP125-K,0),MAX(K-StockTree!HP125,0)),EXP(-rr*h)*(pstar*HQ125+(1-pstar)*HQ126)))</f>
        <v/>
      </c>
      <c r="HQ125" s="20" t="str">
        <f>IF(StockTree!HQ125="","",IF(T=HQ$10,IF(CallFlag=1,MAX(StockTree!HQ125-K,0),MAX(K-StockTree!HQ125,0)),EXP(-rr*h)*(pstar*HR125+(1-pstar)*HR126)))</f>
        <v/>
      </c>
      <c r="HR125" s="20" t="str">
        <f>IF(StockTree!HR125="","",IF(T=HR$10,IF(CallFlag=1,MAX(StockTree!HR125-K,0),MAX(K-StockTree!HR125,0)),EXP(-rr*h)*(pstar*HS125+(1-pstar)*HS126)))</f>
        <v/>
      </c>
      <c r="HS125" s="20" t="str">
        <f>IF(StockTree!HS125="","",IF(T=HS$10,IF(CallFlag=1,MAX(StockTree!HS125-K,0),MAX(K-StockTree!HS125,0)),EXP(-rr*h)*(pstar*HT125+(1-pstar)*HT126)))</f>
        <v/>
      </c>
      <c r="HT125" s="20" t="str">
        <f>IF(StockTree!HT125="","",IF(T=HT$10,IF(CallFlag=1,MAX(StockTree!HT125-K,0),MAX(K-StockTree!HT125,0)),EXP(-rr*h)*(pstar*HU125+(1-pstar)*HU126)))</f>
        <v/>
      </c>
      <c r="HU125" s="20" t="str">
        <f>IF(StockTree!HU125="","",IF(T=HU$10,IF(CallFlag=1,MAX(StockTree!HU125-K,0),MAX(K-StockTree!HU125,0)),EXP(-rr*h)*(pstar*HV125+(1-pstar)*HV126)))</f>
        <v/>
      </c>
      <c r="HV125" s="20" t="str">
        <f>IF(StockTree!HV125="","",IF(T=HV$10,IF(CallFlag=1,MAX(StockTree!HV125-K,0),MAX(K-StockTree!HV125,0)),EXP(-rr*h)*(pstar*HW125+(1-pstar)*HW126)))</f>
        <v/>
      </c>
      <c r="HW125" s="20" t="str">
        <f>IF(StockTree!HW125="","",IF(T=HW$10,IF(CallFlag=1,MAX(StockTree!HW125-K,0),MAX(K-StockTree!HW125,0)),EXP(-rr*h)*(pstar*HX125+(1-pstar)*HX126)))</f>
        <v/>
      </c>
      <c r="HX125" s="20" t="str">
        <f>IF(StockTree!HX125="","",IF(T=HX$10,IF(CallFlag=1,MAX(StockTree!HX125-K,0),MAX(K-StockTree!HX125,0)),EXP(-rr*h)*(pstar*HY125+(1-pstar)*HY126)))</f>
        <v/>
      </c>
      <c r="HY125" s="20" t="str">
        <f>IF(StockTree!HY125="","",IF(T=HY$10,IF(CallFlag=1,MAX(StockTree!HY125-K,0),MAX(K-StockTree!HY125,0)),EXP(-rr*h)*(pstar*HZ125+(1-pstar)*HZ126)))</f>
        <v/>
      </c>
      <c r="HZ125" s="20" t="str">
        <f>IF(StockTree!HZ125="","",IF(T=HZ$10,IF(CallFlag=1,MAX(StockTree!HZ125-K,0),MAX(K-StockTree!HZ125,0)),EXP(-rr*h)*(pstar*IA125+(1-pstar)*IA126)))</f>
        <v/>
      </c>
      <c r="IA125" s="20" t="str">
        <f>IF(StockTree!IA125="","",IF(T=IA$10,IF(CallFlag=1,MAX(StockTree!IA125-K,0),MAX(K-StockTree!IA125,0)),EXP(-rr*h)*(pstar*IB125+(1-pstar)*IB126)))</f>
        <v/>
      </c>
      <c r="IB125" s="20" t="str">
        <f>IF(StockTree!IB125="","",IF(T=IB$10,IF(CallFlag=1,MAX(StockTree!IB125-K,0),MAX(K-StockTree!IB125,0)),EXP(-rr*h)*(pstar*IC125+(1-pstar)*IC126)))</f>
        <v/>
      </c>
      <c r="IC125" s="20" t="str">
        <f>IF(StockTree!IC125="","",IF(T=IC$10,IF(CallFlag=1,MAX(StockTree!IC125-K,0),MAX(K-StockTree!IC125,0)),EXP(-rr*h)*(pstar*ID125+(1-pstar)*ID126)))</f>
        <v/>
      </c>
      <c r="ID125" s="20" t="str">
        <f>IF(StockTree!ID125="","",IF(T=ID$10,IF(CallFlag=1,MAX(StockTree!ID125-K,0),MAX(K-StockTree!ID125,0)),EXP(-rr*h)*(pstar*IE125+(1-pstar)*IE126)))</f>
        <v/>
      </c>
      <c r="IE125" s="20" t="str">
        <f>IF(StockTree!IE125="","",IF(T=IE$10,IF(CallFlag=1,MAX(StockTree!IE125-K,0),MAX(K-StockTree!IE125,0)),EXP(-rr*h)*(pstar*IF125+(1-pstar)*IF126)))</f>
        <v/>
      </c>
      <c r="IF125" s="20" t="str">
        <f>IF(StockTree!IF125="","",IF(T=IF$10,IF(CallFlag=1,MAX(StockTree!IF125-K,0),MAX(K-StockTree!IF125,0)),EXP(-rr*h)*(pstar*IG125+(1-pstar)*IG126)))</f>
        <v/>
      </c>
      <c r="IG125" s="20" t="str">
        <f>IF(StockTree!IG125="","",IF(T=IG$10,IF(CallFlag=1,MAX(StockTree!IG125-K,0),MAX(K-StockTree!IG125,0)),EXP(-rr*h)*(pstar*IH125+(1-pstar)*IH126)))</f>
        <v/>
      </c>
      <c r="IH125" s="20" t="str">
        <f>IF(StockTree!IH125="","",IF(T=IH$10,IF(CallFlag=1,MAX(StockTree!IH125-K,0),MAX(K-StockTree!IH125,0)),EXP(-rr*h)*(pstar*II125+(1-pstar)*II126)))</f>
        <v/>
      </c>
      <c r="II125" s="20" t="str">
        <f>IF(StockTree!II125="","",IF(T=II$10,IF(CallFlag=1,MAX(StockTree!II125-K,0),MAX(K-StockTree!II125,0)),EXP(-rr*h)*(pstar*IJ125+(1-pstar)*IJ126)))</f>
        <v/>
      </c>
      <c r="IJ125" s="20" t="str">
        <f>IF(StockTree!IJ125="","",IF(T=IJ$10,IF(CallFlag=1,MAX(StockTree!IJ125-K,0),MAX(K-StockTree!IJ125,0)),EXP(-rr*h)*(pstar*IK125+(1-pstar)*IK126)))</f>
        <v/>
      </c>
      <c r="IK125" s="20" t="str">
        <f>IF(StockTree!IK125="","",IF(T=IK$10,IF(CallFlag=1,MAX(StockTree!IK125-K,0),MAX(K-StockTree!IK125,0)),EXP(-rr*h)*(pstar*IL125+(1-pstar)*IL126)))</f>
        <v/>
      </c>
      <c r="IL125" s="20" t="str">
        <f>IF(StockTree!IL125="","",IF(T=IL$10,IF(CallFlag=1,MAX(StockTree!IL125-K,0),MAX(K-StockTree!IL125,0)),EXP(-rr*h)*(pstar*IM125+(1-pstar)*IM126)))</f>
        <v/>
      </c>
      <c r="IM125" s="20" t="str">
        <f>IF(StockTree!IM125="","",IF(T=IM$10,IF(CallFlag=1,MAX(StockTree!IM125-K,0),MAX(K-StockTree!IM125,0)),EXP(-rr*h)*(pstar*IN125+(1-pstar)*IN126)))</f>
        <v/>
      </c>
      <c r="IN125" s="20" t="str">
        <f>IF(StockTree!IN125="","",IF(T=IN$10,IF(CallFlag=1,MAX(StockTree!IN125-K,0),MAX(K-StockTree!IN125,0)),EXP(-rr*h)*(pstar*IO125+(1-pstar)*IO126)))</f>
        <v/>
      </c>
      <c r="IO125" s="20" t="str">
        <f>IF(StockTree!IO125="","",IF(T=IO$10,IF(CallFlag=1,MAX(StockTree!IO125-K,0),MAX(K-StockTree!IO125,0)),EXP(-rr*h)*(pstar*IP125+(1-pstar)*IP126)))</f>
        <v/>
      </c>
      <c r="IP125" s="20" t="str">
        <f>IF(StockTree!IP125="","",IF(T=IP$10,IF(CallFlag=1,MAX(StockTree!IP125-K,0),MAX(K-StockTree!IP125,0)),EXP(-rr*h)*(pstar*IQ125+(1-pstar)*IQ126)))</f>
        <v/>
      </c>
      <c r="IQ125" s="20" t="str">
        <f>IF(StockTree!IQ125="","",IF(T=IQ$10,IF(CallFlag=1,MAX(StockTree!IQ125-K,0),MAX(K-StockTree!IQ125,0)),EXP(-rr*h)*(pstar*IR125+(1-pstar)*IR126)))</f>
        <v/>
      </c>
      <c r="IR125" s="20" t="str">
        <f>IF(StockTree!IR125="","",IF(T=IR$10,IF(CallFlag=1,MAX(StockTree!IR125-K,0),MAX(K-StockTree!IR125,0)),EXP(-rr*h)*(pstar*IS125+(1-pstar)*IS126)))</f>
        <v/>
      </c>
      <c r="IS125" s="20" t="str">
        <f>IF(StockTree!IS125="","",IF(T=IS$10,IF(CallFlag=1,MAX(StockTree!IS125-K,0),MAX(K-StockTree!IS125,0)),EXP(-rr*h)*(pstar*IT125+(1-pstar)*IT126)))</f>
        <v/>
      </c>
      <c r="IT125" s="20" t="str">
        <f>IF(StockTree!IT125="","",IF(T=IT$10,IF(CallFlag=1,MAX(StockTree!IT125-K,0),MAX(K-StockTree!IT125,0)),EXP(-rr*h)*(pstar*IU125+(1-pstar)*IU126)))</f>
        <v/>
      </c>
      <c r="IU125" s="20" t="str">
        <f>IF(StockTree!IU125="","",IF(T=IU$10,IF(CallFlag=1,MAX(StockTree!IU125-K,0),MAX(K-StockTree!IU125,0)),EXP(-rr*h)*(pstar*IV125+(1-pstar)*IV126)))</f>
        <v/>
      </c>
      <c r="IV125" s="20" t="str">
        <f>IF(StockTree!IV125="","",IF(T=IV$10,IF(CallFlag=1,MAX(StockTree!IV125-K,0),MAX(K-StockTree!IV125,0)),EXP(-rr*h)*(pstar*#REF!+(1-pstar)*#REF!)))</f>
        <v/>
      </c>
    </row>
    <row r="126" spans="1:256" s="20" customFormat="1" x14ac:dyDescent="0.2">
      <c r="A126" s="19">
        <f t="shared" si="9"/>
        <v>114</v>
      </c>
      <c r="B126" s="20" t="str">
        <f>IF(StockTree!B126="","",IF(T=B$10,IF(CallFlag=1,MAX(StockTree!B126-K,0),MAX(K-StockTree!B126,0)),EXP(-rr*h)*(pstar*C126+(1-pstar)*C127)))</f>
        <v/>
      </c>
      <c r="C126" s="20" t="str">
        <f>IF(StockTree!C126="","",IF(T=C$10,IF(CallFlag=1,MAX(StockTree!C126-K,0),MAX(K-StockTree!C126,0)),EXP(-rr*h)*(pstar*D126+(1-pstar)*D127)))</f>
        <v/>
      </c>
      <c r="D126" s="20" t="str">
        <f>IF(StockTree!D126="","",IF(T=D$10,IF(CallFlag=1,MAX(StockTree!D126-K,0),MAX(K-StockTree!D126,0)),EXP(-rr*h)*(pstar*E126+(1-pstar)*E127)))</f>
        <v/>
      </c>
      <c r="E126" s="20" t="str">
        <f>IF(StockTree!E126="","",IF(T=E$10,IF(CallFlag=1,MAX(StockTree!E126-K,0),MAX(K-StockTree!E126,0)),EXP(-rr*h)*(pstar*F126+(1-pstar)*F127)))</f>
        <v/>
      </c>
      <c r="F126" s="20" t="str">
        <f>IF(StockTree!F126="","",IF(T=F$10,IF(CallFlag=1,MAX(StockTree!F126-K,0),MAX(K-StockTree!F126,0)),EXP(-rr*h)*(pstar*G126+(1-pstar)*G127)))</f>
        <v/>
      </c>
      <c r="G126" s="20" t="str">
        <f>IF(StockTree!G126="","",IF(T=G$10,IF(CallFlag=1,MAX(StockTree!G126-K,0),MAX(K-StockTree!G126,0)),EXP(-rr*h)*(pstar*H126+(1-pstar)*H127)))</f>
        <v/>
      </c>
      <c r="H126" s="20" t="str">
        <f>IF(StockTree!H126="","",IF(T=H$10,IF(CallFlag=1,MAX(StockTree!H126-K,0),MAX(K-StockTree!H126,0)),EXP(-rr*h)*(pstar*I126+(1-pstar)*I127)))</f>
        <v/>
      </c>
      <c r="I126" s="20" t="str">
        <f>IF(StockTree!I126="","",IF(T=I$10,IF(CallFlag=1,MAX(StockTree!I126-K,0),MAX(K-StockTree!I126,0)),EXP(-rr*h)*(pstar*J126+(1-pstar)*J127)))</f>
        <v/>
      </c>
      <c r="J126" s="20" t="str">
        <f>IF(StockTree!J126="","",IF(T=J$10,IF(CallFlag=1,MAX(StockTree!J126-K,0),MAX(K-StockTree!J126,0)),EXP(-rr*h)*(pstar*K126+(1-pstar)*K127)))</f>
        <v/>
      </c>
      <c r="K126" s="20" t="str">
        <f>IF(StockTree!K126="","",IF(T=K$10,IF(CallFlag=1,MAX(StockTree!K126-K,0),MAX(K-StockTree!K126,0)),EXP(-rr*h)*(pstar*L126+(1-pstar)*L127)))</f>
        <v/>
      </c>
      <c r="L126" s="20" t="str">
        <f>IF(StockTree!L126="","",IF(T=L$10,IF(CallFlag=1,MAX(StockTree!L126-K,0),MAX(K-StockTree!L126,0)),EXP(-rr*h)*(pstar*M126+(1-pstar)*M127)))</f>
        <v/>
      </c>
      <c r="M126" s="20" t="str">
        <f>IF(StockTree!M126="","",IF(T=M$10,IF(CallFlag=1,MAX(StockTree!M126-K,0),MAX(K-StockTree!M126,0)),EXP(-rr*h)*(pstar*N126+(1-pstar)*N127)))</f>
        <v/>
      </c>
      <c r="N126" s="20" t="str">
        <f>IF(StockTree!N126="","",IF(T=N$10,IF(CallFlag=1,MAX(StockTree!N126-K,0),MAX(K-StockTree!N126,0)),EXP(-rr*h)*(pstar*O126+(1-pstar)*O127)))</f>
        <v/>
      </c>
      <c r="O126" s="20" t="str">
        <f>IF(StockTree!O126="","",IF(T=O$10,IF(CallFlag=1,MAX(StockTree!O126-K,0),MAX(K-StockTree!O126,0)),EXP(-rr*h)*(pstar*P126+(1-pstar)*P127)))</f>
        <v/>
      </c>
      <c r="P126" s="20" t="str">
        <f>IF(StockTree!P126="","",IF(T=P$10,IF(CallFlag=1,MAX(StockTree!P126-K,0),MAX(K-StockTree!P126,0)),EXP(-rr*h)*(pstar*Q126+(1-pstar)*Q127)))</f>
        <v/>
      </c>
      <c r="Q126" s="20" t="str">
        <f>IF(StockTree!Q126="","",IF(T=Q$10,IF(CallFlag=1,MAX(StockTree!Q126-K,0),MAX(K-StockTree!Q126,0)),EXP(-rr*h)*(pstar*R126+(1-pstar)*R127)))</f>
        <v/>
      </c>
      <c r="R126" s="20" t="str">
        <f>IF(StockTree!R126="","",IF(T=R$10,IF(CallFlag=1,MAX(StockTree!R126-K,0),MAX(K-StockTree!R126,0)),EXP(-rr*h)*(pstar*S126+(1-pstar)*S127)))</f>
        <v/>
      </c>
      <c r="S126" s="20" t="str">
        <f>IF(StockTree!S126="","",IF(T=S$10,IF(CallFlag=1,MAX(StockTree!S126-K,0),MAX(K-StockTree!S126,0)),EXP(-rr*h)*(pstar*T126+(1-pstar)*T127)))</f>
        <v/>
      </c>
      <c r="T126" s="20" t="str">
        <f>IF(StockTree!T126="","",IF(T=T$10,IF(CallFlag=1,MAX(StockTree!T126-K,0),MAX(K-StockTree!T126,0)),EXP(-rr*h)*(pstar*U126+(1-pstar)*U127)))</f>
        <v/>
      </c>
      <c r="U126" s="20" t="str">
        <f>IF(StockTree!U126="","",IF(T=U$10,IF(CallFlag=1,MAX(StockTree!U126-K,0),MAX(K-StockTree!U126,0)),EXP(-rr*h)*(pstar*V126+(1-pstar)*V127)))</f>
        <v/>
      </c>
      <c r="V126" s="20" t="str">
        <f>IF(StockTree!V126="","",IF(T=V$10,IF(CallFlag=1,MAX(StockTree!V126-K,0),MAX(K-StockTree!V126,0)),EXP(-rr*h)*(pstar*W126+(1-pstar)*W127)))</f>
        <v/>
      </c>
      <c r="W126" s="20" t="str">
        <f>IF(StockTree!W126="","",IF(T=W$10,IF(CallFlag=1,MAX(StockTree!W126-K,0),MAX(K-StockTree!W126,0)),EXP(-rr*h)*(pstar*X126+(1-pstar)*X127)))</f>
        <v/>
      </c>
      <c r="X126" s="20" t="str">
        <f>IF(StockTree!X126="","",IF(T=X$10,IF(CallFlag=1,MAX(StockTree!X126-K,0),MAX(K-StockTree!X126,0)),EXP(-rr*h)*(pstar*Y126+(1-pstar)*Y127)))</f>
        <v/>
      </c>
      <c r="Y126" s="20" t="str">
        <f>IF(StockTree!Y126="","",IF(T=Y$10,IF(CallFlag=1,MAX(StockTree!Y126-K,0),MAX(K-StockTree!Y126,0)),EXP(-rr*h)*(pstar*Z126+(1-pstar)*Z127)))</f>
        <v/>
      </c>
      <c r="Z126" s="20" t="str">
        <f>IF(StockTree!Z126="","",IF(T=Z$10,IF(CallFlag=1,MAX(StockTree!Z126-K,0),MAX(K-StockTree!Z126,0)),EXP(-rr*h)*(pstar*AA126+(1-pstar)*AA127)))</f>
        <v/>
      </c>
      <c r="AA126" s="20" t="str">
        <f>IF(StockTree!AA126="","",IF(T=AA$10,IF(CallFlag=1,MAX(StockTree!AA126-K,0),MAX(K-StockTree!AA126,0)),EXP(-rr*h)*(pstar*AB126+(1-pstar)*AB127)))</f>
        <v/>
      </c>
      <c r="AB126" s="20" t="str">
        <f>IF(StockTree!AB126="","",IF(T=AB$10,IF(CallFlag=1,MAX(StockTree!AB126-K,0),MAX(K-StockTree!AB126,0)),EXP(-rr*h)*(pstar*AC126+(1-pstar)*AC127)))</f>
        <v/>
      </c>
      <c r="AC126" s="20" t="str">
        <f>IF(StockTree!AC126="","",IF(T=AC$10,IF(CallFlag=1,MAX(StockTree!AC126-K,0),MAX(K-StockTree!AC126,0)),EXP(-rr*h)*(pstar*AD126+(1-pstar)*AD127)))</f>
        <v/>
      </c>
      <c r="AD126" s="20" t="str">
        <f>IF(StockTree!AD126="","",IF(T=AD$10,IF(CallFlag=1,MAX(StockTree!AD126-K,0),MAX(K-StockTree!AD126,0)),EXP(-rr*h)*(pstar*AE126+(1-pstar)*AE127)))</f>
        <v/>
      </c>
      <c r="AE126" s="20" t="str">
        <f>IF(StockTree!AE126="","",IF(T=AE$10,IF(CallFlag=1,MAX(StockTree!AE126-K,0),MAX(K-StockTree!AE126,0)),EXP(-rr*h)*(pstar*AF126+(1-pstar)*AF127)))</f>
        <v/>
      </c>
      <c r="AF126" s="20" t="str">
        <f>IF(StockTree!AF126="","",IF(T=AF$10,IF(CallFlag=1,MAX(StockTree!AF126-K,0),MAX(K-StockTree!AF126,0)),EXP(-rr*h)*(pstar*AG126+(1-pstar)*AG127)))</f>
        <v/>
      </c>
      <c r="AG126" s="20" t="str">
        <f>IF(StockTree!AG126="","",IF(T=AG$10,IF(CallFlag=1,MAX(StockTree!AG126-K,0),MAX(K-StockTree!AG126,0)),EXP(-rr*h)*(pstar*AH126+(1-pstar)*AH127)))</f>
        <v/>
      </c>
      <c r="AH126" s="20" t="str">
        <f>IF(StockTree!AH126="","",IF(T=AH$10,IF(CallFlag=1,MAX(StockTree!AH126-K,0),MAX(K-StockTree!AH126,0)),EXP(-rr*h)*(pstar*AI126+(1-pstar)*AI127)))</f>
        <v/>
      </c>
      <c r="AI126" s="20" t="str">
        <f>IF(StockTree!AI126="","",IF(T=AI$10,IF(CallFlag=1,MAX(StockTree!AI126-K,0),MAX(K-StockTree!AI126,0)),EXP(-rr*h)*(pstar*AJ126+(1-pstar)*AJ127)))</f>
        <v/>
      </c>
      <c r="AJ126" s="20" t="str">
        <f>IF(StockTree!AJ126="","",IF(T=AJ$10,IF(CallFlag=1,MAX(StockTree!AJ126-K,0),MAX(K-StockTree!AJ126,0)),EXP(-rr*h)*(pstar*AK126+(1-pstar)*AK127)))</f>
        <v/>
      </c>
      <c r="AK126" s="20" t="str">
        <f>IF(StockTree!AK126="","",IF(T=AK$10,IF(CallFlag=1,MAX(StockTree!AK126-K,0),MAX(K-StockTree!AK126,0)),EXP(-rr*h)*(pstar*AL126+(1-pstar)*AL127)))</f>
        <v/>
      </c>
      <c r="AL126" s="20" t="str">
        <f>IF(StockTree!AL126="","",IF(T=AL$10,IF(CallFlag=1,MAX(StockTree!AL126-K,0),MAX(K-StockTree!AL126,0)),EXP(-rr*h)*(pstar*AM126+(1-pstar)*AM127)))</f>
        <v/>
      </c>
      <c r="AM126" s="20" t="str">
        <f>IF(StockTree!AM126="","",IF(T=AM$10,IF(CallFlag=1,MAX(StockTree!AM126-K,0),MAX(K-StockTree!AM126,0)),EXP(-rr*h)*(pstar*AN126+(1-pstar)*AN127)))</f>
        <v/>
      </c>
      <c r="AN126" s="20" t="str">
        <f>IF(StockTree!AN126="","",IF(T=AN$10,IF(CallFlag=1,MAX(StockTree!AN126-K,0),MAX(K-StockTree!AN126,0)),EXP(-rr*h)*(pstar*AO126+(1-pstar)*AO127)))</f>
        <v/>
      </c>
      <c r="AO126" s="20" t="str">
        <f>IF(StockTree!AO126="","",IF(T=AO$10,IF(CallFlag=1,MAX(StockTree!AO126-K,0),MAX(K-StockTree!AO126,0)),EXP(-rr*h)*(pstar*AP126+(1-pstar)*AP127)))</f>
        <v/>
      </c>
      <c r="AP126" s="20" t="str">
        <f>IF(StockTree!AP126="","",IF(T=AP$10,IF(CallFlag=1,MAX(StockTree!AP126-K,0),MAX(K-StockTree!AP126,0)),EXP(-rr*h)*(pstar*AQ126+(1-pstar)*AQ127)))</f>
        <v/>
      </c>
      <c r="AQ126" s="20" t="str">
        <f>IF(StockTree!AQ126="","",IF(T=AQ$10,IF(CallFlag=1,MAX(StockTree!AQ126-K,0),MAX(K-StockTree!AQ126,0)),EXP(-rr*h)*(pstar*AR126+(1-pstar)*AR127)))</f>
        <v/>
      </c>
      <c r="AR126" s="20" t="str">
        <f>IF(StockTree!AR126="","",IF(T=AR$10,IF(CallFlag=1,MAX(StockTree!AR126-K,0),MAX(K-StockTree!AR126,0)),EXP(-rr*h)*(pstar*AS126+(1-pstar)*AS127)))</f>
        <v/>
      </c>
      <c r="AS126" s="20" t="str">
        <f>IF(StockTree!AS126="","",IF(T=AS$10,IF(CallFlag=1,MAX(StockTree!AS126-K,0),MAX(K-StockTree!AS126,0)),EXP(-rr*h)*(pstar*AT126+(1-pstar)*AT127)))</f>
        <v/>
      </c>
      <c r="AT126" s="20" t="str">
        <f>IF(StockTree!AT126="","",IF(T=AT$10,IF(CallFlag=1,MAX(StockTree!AT126-K,0),MAX(K-StockTree!AT126,0)),EXP(-rr*h)*(pstar*AU126+(1-pstar)*AU127)))</f>
        <v/>
      </c>
      <c r="AU126" s="20" t="str">
        <f>IF(StockTree!AU126="","",IF(T=AU$10,IF(CallFlag=1,MAX(StockTree!AU126-K,0),MAX(K-StockTree!AU126,0)),EXP(-rr*h)*(pstar*AV126+(1-pstar)*AV127)))</f>
        <v/>
      </c>
      <c r="AV126" s="20" t="str">
        <f>IF(StockTree!AV126="","",IF(T=AV$10,IF(CallFlag=1,MAX(StockTree!AV126-K,0),MAX(K-StockTree!AV126,0)),EXP(-rr*h)*(pstar*AW126+(1-pstar)*AW127)))</f>
        <v/>
      </c>
      <c r="AW126" s="20" t="str">
        <f>IF(StockTree!AW126="","",IF(T=AW$10,IF(CallFlag=1,MAX(StockTree!AW126-K,0),MAX(K-StockTree!AW126,0)),EXP(-rr*h)*(pstar*AX126+(1-pstar)*AX127)))</f>
        <v/>
      </c>
      <c r="AX126" s="20" t="str">
        <f>IF(StockTree!AX126="","",IF(T=AX$10,IF(CallFlag=1,MAX(StockTree!AX126-K,0),MAX(K-StockTree!AX126,0)),EXP(-rr*h)*(pstar*AY126+(1-pstar)*AY127)))</f>
        <v/>
      </c>
      <c r="AY126" s="20" t="str">
        <f>IF(StockTree!AY126="","",IF(T=AY$10,IF(CallFlag=1,MAX(StockTree!AY126-K,0),MAX(K-StockTree!AY126,0)),EXP(-rr*h)*(pstar*AZ126+(1-pstar)*AZ127)))</f>
        <v/>
      </c>
      <c r="AZ126" s="20" t="str">
        <f>IF(StockTree!AZ126="","",IF(T=AZ$10,IF(CallFlag=1,MAX(StockTree!AZ126-K,0),MAX(K-StockTree!AZ126,0)),EXP(-rr*h)*(pstar*BA126+(1-pstar)*BA127)))</f>
        <v/>
      </c>
      <c r="BA126" s="20" t="str">
        <f>IF(StockTree!BA126="","",IF(T=BA$10,IF(CallFlag=1,MAX(StockTree!BA126-K,0),MAX(K-StockTree!BA126,0)),EXP(-rr*h)*(pstar*BB126+(1-pstar)*BB127)))</f>
        <v/>
      </c>
      <c r="BB126" s="20" t="str">
        <f>IF(StockTree!BB126="","",IF(T=BB$10,IF(CallFlag=1,MAX(StockTree!BB126-K,0),MAX(K-StockTree!BB126,0)),EXP(-rr*h)*(pstar*BC126+(1-pstar)*BC127)))</f>
        <v/>
      </c>
      <c r="BC126" s="20" t="str">
        <f>IF(StockTree!BC126="","",IF(T=BC$10,IF(CallFlag=1,MAX(StockTree!BC126-K,0),MAX(K-StockTree!BC126,0)),EXP(-rr*h)*(pstar*BD126+(1-pstar)*BD127)))</f>
        <v/>
      </c>
      <c r="BD126" s="20" t="str">
        <f>IF(StockTree!BD126="","",IF(T=BD$10,IF(CallFlag=1,MAX(StockTree!BD126-K,0),MAX(K-StockTree!BD126,0)),EXP(-rr*h)*(pstar*BE126+(1-pstar)*BE127)))</f>
        <v/>
      </c>
      <c r="BE126" s="20" t="str">
        <f>IF(StockTree!BE126="","",IF(T=BE$10,IF(CallFlag=1,MAX(StockTree!BE126-K,0),MAX(K-StockTree!BE126,0)),EXP(-rr*h)*(pstar*BF126+(1-pstar)*BF127)))</f>
        <v/>
      </c>
      <c r="BF126" s="20" t="str">
        <f>IF(StockTree!BF126="","",IF(T=BF$10,IF(CallFlag=1,MAX(StockTree!BF126-K,0),MAX(K-StockTree!BF126,0)),EXP(-rr*h)*(pstar*BG126+(1-pstar)*BG127)))</f>
        <v/>
      </c>
      <c r="BG126" s="20" t="str">
        <f>IF(StockTree!BG126="","",IF(T=BG$10,IF(CallFlag=1,MAX(StockTree!BG126-K,0),MAX(K-StockTree!BG126,0)),EXP(-rr*h)*(pstar*BH126+(1-pstar)*BH127)))</f>
        <v/>
      </c>
      <c r="BH126" s="20" t="str">
        <f>IF(StockTree!BH126="","",IF(T=BH$10,IF(CallFlag=1,MAX(StockTree!BH126-K,0),MAX(K-StockTree!BH126,0)),EXP(-rr*h)*(pstar*BI126+(1-pstar)*BI127)))</f>
        <v/>
      </c>
      <c r="BI126" s="20" t="str">
        <f>IF(StockTree!BI126="","",IF(T=BI$10,IF(CallFlag=1,MAX(StockTree!BI126-K,0),MAX(K-StockTree!BI126,0)),EXP(-rr*h)*(pstar*BJ126+(1-pstar)*BJ127)))</f>
        <v/>
      </c>
      <c r="BJ126" s="20" t="str">
        <f>IF(StockTree!BJ126="","",IF(T=BJ$10,IF(CallFlag=1,MAX(StockTree!BJ126-K,0),MAX(K-StockTree!BJ126,0)),EXP(-rr*h)*(pstar*BK126+(1-pstar)*BK127)))</f>
        <v/>
      </c>
      <c r="BK126" s="20" t="str">
        <f>IF(StockTree!BK126="","",IF(T=BK$10,IF(CallFlag=1,MAX(StockTree!BK126-K,0),MAX(K-StockTree!BK126,0)),EXP(-rr*h)*(pstar*BL126+(1-pstar)*BL127)))</f>
        <v/>
      </c>
      <c r="BL126" s="20" t="str">
        <f>IF(StockTree!BL126="","",IF(T=BL$10,IF(CallFlag=1,MAX(StockTree!BL126-K,0),MAX(K-StockTree!BL126,0)),EXP(-rr*h)*(pstar*BM126+(1-pstar)*BM127)))</f>
        <v/>
      </c>
      <c r="BM126" s="20" t="str">
        <f>IF(StockTree!BM126="","",IF(T=BM$10,IF(CallFlag=1,MAX(StockTree!BM126-K,0),MAX(K-StockTree!BM126,0)),EXP(-rr*h)*(pstar*BN126+(1-pstar)*BN127)))</f>
        <v/>
      </c>
      <c r="BN126" s="20" t="str">
        <f>IF(StockTree!BN126="","",IF(T=BN$10,IF(CallFlag=1,MAX(StockTree!BN126-K,0),MAX(K-StockTree!BN126,0)),EXP(-rr*h)*(pstar*BO126+(1-pstar)*BO127)))</f>
        <v/>
      </c>
      <c r="BO126" s="20" t="str">
        <f>IF(StockTree!BO126="","",IF(T=BO$10,IF(CallFlag=1,MAX(StockTree!BO126-K,0),MAX(K-StockTree!BO126,0)),EXP(-rr*h)*(pstar*BP126+(1-pstar)*BP127)))</f>
        <v/>
      </c>
      <c r="BP126" s="20" t="str">
        <f>IF(StockTree!BP126="","",IF(T=BP$10,IF(CallFlag=1,MAX(StockTree!BP126-K,0),MAX(K-StockTree!BP126,0)),EXP(-rr*h)*(pstar*BQ126+(1-pstar)*BQ127)))</f>
        <v/>
      </c>
      <c r="BQ126" s="20" t="str">
        <f>IF(StockTree!BQ126="","",IF(T=BQ$10,IF(CallFlag=1,MAX(StockTree!BQ126-K,0),MAX(K-StockTree!BQ126,0)),EXP(-rr*h)*(pstar*BR126+(1-pstar)*BR127)))</f>
        <v/>
      </c>
      <c r="BR126" s="20" t="str">
        <f>IF(StockTree!BR126="","",IF(T=BR$10,IF(CallFlag=1,MAX(StockTree!BR126-K,0),MAX(K-StockTree!BR126,0)),EXP(-rr*h)*(pstar*BS126+(1-pstar)*BS127)))</f>
        <v/>
      </c>
      <c r="BS126" s="20" t="str">
        <f>IF(StockTree!BS126="","",IF(T=BS$10,IF(CallFlag=1,MAX(StockTree!BS126-K,0),MAX(K-StockTree!BS126,0)),EXP(-rr*h)*(pstar*BT126+(1-pstar)*BT127)))</f>
        <v/>
      </c>
      <c r="BT126" s="20" t="str">
        <f>IF(StockTree!BT126="","",IF(T=BT$10,IF(CallFlag=1,MAX(StockTree!BT126-K,0),MAX(K-StockTree!BT126,0)),EXP(-rr*h)*(pstar*BU126+(1-pstar)*BU127)))</f>
        <v/>
      </c>
      <c r="BU126" s="20" t="str">
        <f>IF(StockTree!BU126="","",IF(T=BU$10,IF(CallFlag=1,MAX(StockTree!BU126-K,0),MAX(K-StockTree!BU126,0)),EXP(-rr*h)*(pstar*BV126+(1-pstar)*BV127)))</f>
        <v/>
      </c>
      <c r="BV126" s="20" t="str">
        <f>IF(StockTree!BV126="","",IF(T=BV$10,IF(CallFlag=1,MAX(StockTree!BV126-K,0),MAX(K-StockTree!BV126,0)),EXP(-rr*h)*(pstar*BW126+(1-pstar)*BW127)))</f>
        <v/>
      </c>
      <c r="BW126" s="20" t="str">
        <f>IF(StockTree!BW126="","",IF(T=BW$10,IF(CallFlag=1,MAX(StockTree!BW126-K,0),MAX(K-StockTree!BW126,0)),EXP(-rr*h)*(pstar*BX126+(1-pstar)*BX127)))</f>
        <v/>
      </c>
      <c r="BX126" s="20" t="str">
        <f>IF(StockTree!BX126="","",IF(T=BX$10,IF(CallFlag=1,MAX(StockTree!BX126-K,0),MAX(K-StockTree!BX126,0)),EXP(-rr*h)*(pstar*BY126+(1-pstar)*BY127)))</f>
        <v/>
      </c>
      <c r="BY126" s="20" t="str">
        <f>IF(StockTree!BY126="","",IF(T=BY$10,IF(CallFlag=1,MAX(StockTree!BY126-K,0),MAX(K-StockTree!BY126,0)),EXP(-rr*h)*(pstar*BZ126+(1-pstar)*BZ127)))</f>
        <v/>
      </c>
      <c r="BZ126" s="20" t="str">
        <f>IF(StockTree!BZ126="","",IF(T=BZ$10,IF(CallFlag=1,MAX(StockTree!BZ126-K,0),MAX(K-StockTree!BZ126,0)),EXP(-rr*h)*(pstar*CA126+(1-pstar)*CA127)))</f>
        <v/>
      </c>
      <c r="CA126" s="20" t="str">
        <f>IF(StockTree!CA126="","",IF(T=CA$10,IF(CallFlag=1,MAX(StockTree!CA126-K,0),MAX(K-StockTree!CA126,0)),EXP(-rr*h)*(pstar*CB126+(1-pstar)*CB127)))</f>
        <v/>
      </c>
      <c r="CB126" s="20" t="str">
        <f>IF(StockTree!CB126="","",IF(T=CB$10,IF(CallFlag=1,MAX(StockTree!CB126-K,0),MAX(K-StockTree!CB126,0)),EXP(-rr*h)*(pstar*CC126+(1-pstar)*CC127)))</f>
        <v/>
      </c>
      <c r="CC126" s="20" t="str">
        <f>IF(StockTree!CC126="","",IF(T=CC$10,IF(CallFlag=1,MAX(StockTree!CC126-K,0),MAX(K-StockTree!CC126,0)),EXP(-rr*h)*(pstar*CD126+(1-pstar)*CD127)))</f>
        <v/>
      </c>
      <c r="CD126" s="20" t="str">
        <f>IF(StockTree!CD126="","",IF(T=CD$10,IF(CallFlag=1,MAX(StockTree!CD126-K,0),MAX(K-StockTree!CD126,0)),EXP(-rr*h)*(pstar*CE126+(1-pstar)*CE127)))</f>
        <v/>
      </c>
      <c r="CE126" s="20" t="str">
        <f>IF(StockTree!CE126="","",IF(T=CE$10,IF(CallFlag=1,MAX(StockTree!CE126-K,0),MAX(K-StockTree!CE126,0)),EXP(-rr*h)*(pstar*CF126+(1-pstar)*CF127)))</f>
        <v/>
      </c>
      <c r="CF126" s="20" t="str">
        <f>IF(StockTree!CF126="","",IF(T=CF$10,IF(CallFlag=1,MAX(StockTree!CF126-K,0),MAX(K-StockTree!CF126,0)),EXP(-rr*h)*(pstar*CG126+(1-pstar)*CG127)))</f>
        <v/>
      </c>
      <c r="CG126" s="20" t="str">
        <f>IF(StockTree!CG126="","",IF(T=CG$10,IF(CallFlag=1,MAX(StockTree!CG126-K,0),MAX(K-StockTree!CG126,0)),EXP(-rr*h)*(pstar*CH126+(1-pstar)*CH127)))</f>
        <v/>
      </c>
      <c r="CH126" s="20" t="str">
        <f>IF(StockTree!CH126="","",IF(T=CH$10,IF(CallFlag=1,MAX(StockTree!CH126-K,0),MAX(K-StockTree!CH126,0)),EXP(-rr*h)*(pstar*CI126+(1-pstar)*CI127)))</f>
        <v/>
      </c>
      <c r="CI126" s="20" t="str">
        <f>IF(StockTree!CI126="","",IF(T=CI$10,IF(CallFlag=1,MAX(StockTree!CI126-K,0),MAX(K-StockTree!CI126,0)),EXP(-rr*h)*(pstar*CJ126+(1-pstar)*CJ127)))</f>
        <v/>
      </c>
      <c r="CJ126" s="20" t="str">
        <f>IF(StockTree!CJ126="","",IF(T=CJ$10,IF(CallFlag=1,MAX(StockTree!CJ126-K,0),MAX(K-StockTree!CJ126,0)),EXP(-rr*h)*(pstar*CK126+(1-pstar)*CK127)))</f>
        <v/>
      </c>
      <c r="CK126" s="20" t="str">
        <f>IF(StockTree!CK126="","",IF(T=CK$10,IF(CallFlag=1,MAX(StockTree!CK126-K,0),MAX(K-StockTree!CK126,0)),EXP(-rr*h)*(pstar*CL126+(1-pstar)*CL127)))</f>
        <v/>
      </c>
      <c r="CL126" s="20" t="str">
        <f>IF(StockTree!CL126="","",IF(T=CL$10,IF(CallFlag=1,MAX(StockTree!CL126-K,0),MAX(K-StockTree!CL126,0)),EXP(-rr*h)*(pstar*CM126+(1-pstar)*CM127)))</f>
        <v/>
      </c>
      <c r="CM126" s="20" t="str">
        <f>IF(StockTree!CM126="","",IF(T=CM$10,IF(CallFlag=1,MAX(StockTree!CM126-K,0),MAX(K-StockTree!CM126,0)),EXP(-rr*h)*(pstar*CN126+(1-pstar)*CN127)))</f>
        <v/>
      </c>
      <c r="CN126" s="20" t="str">
        <f>IF(StockTree!CN126="","",IF(T=CN$10,IF(CallFlag=1,MAX(StockTree!CN126-K,0),MAX(K-StockTree!CN126,0)),EXP(-rr*h)*(pstar*CO126+(1-pstar)*CO127)))</f>
        <v/>
      </c>
      <c r="CO126" s="20" t="str">
        <f>IF(StockTree!CO126="","",IF(T=CO$10,IF(CallFlag=1,MAX(StockTree!CO126-K,0),MAX(K-StockTree!CO126,0)),EXP(-rr*h)*(pstar*CP126+(1-pstar)*CP127)))</f>
        <v/>
      </c>
      <c r="CP126" s="20" t="str">
        <f>IF(StockTree!CP126="","",IF(T=CP$10,IF(CallFlag=1,MAX(StockTree!CP126-K,0),MAX(K-StockTree!CP126,0)),EXP(-rr*h)*(pstar*CQ126+(1-pstar)*CQ127)))</f>
        <v/>
      </c>
      <c r="CQ126" s="20" t="str">
        <f>IF(StockTree!CQ126="","",IF(T=CQ$10,IF(CallFlag=1,MAX(StockTree!CQ126-K,0),MAX(K-StockTree!CQ126,0)),EXP(-rr*h)*(pstar*CR126+(1-pstar)*CR127)))</f>
        <v/>
      </c>
      <c r="CR126" s="20" t="str">
        <f>IF(StockTree!CR126="","",IF(T=CR$10,IF(CallFlag=1,MAX(StockTree!CR126-K,0),MAX(K-StockTree!CR126,0)),EXP(-rr*h)*(pstar*CS126+(1-pstar)*CS127)))</f>
        <v/>
      </c>
      <c r="CS126" s="20" t="str">
        <f>IF(StockTree!CS126="","",IF(T=CS$10,IF(CallFlag=1,MAX(StockTree!CS126-K,0),MAX(K-StockTree!CS126,0)),EXP(-rr*h)*(pstar*CT126+(1-pstar)*CT127)))</f>
        <v/>
      </c>
      <c r="CT126" s="20" t="str">
        <f>IF(StockTree!CT126="","",IF(T=CT$10,IF(CallFlag=1,MAX(StockTree!CT126-K,0),MAX(K-StockTree!CT126,0)),EXP(-rr*h)*(pstar*CU126+(1-pstar)*CU127)))</f>
        <v/>
      </c>
      <c r="CU126" s="20" t="str">
        <f>IF(StockTree!CU126="","",IF(T=CU$10,IF(CallFlag=1,MAX(StockTree!CU126-K,0),MAX(K-StockTree!CU126,0)),EXP(-rr*h)*(pstar*CV126+(1-pstar)*CV127)))</f>
        <v/>
      </c>
      <c r="CV126" s="20" t="str">
        <f>IF(StockTree!CV126="","",IF(T=CV$10,IF(CallFlag=1,MAX(StockTree!CV126-K,0),MAX(K-StockTree!CV126,0)),EXP(-rr*h)*(pstar*CW126+(1-pstar)*CW127)))</f>
        <v/>
      </c>
      <c r="CW126" s="20" t="str">
        <f>IF(StockTree!CW126="","",IF(T=CW$10,IF(CallFlag=1,MAX(StockTree!CW126-K,0),MAX(K-StockTree!CW126,0)),EXP(-rr*h)*(pstar*CX126+(1-pstar)*CX127)))</f>
        <v/>
      </c>
      <c r="CX126" s="20" t="str">
        <f>IF(StockTree!CX126="","",IF(T=CX$10,IF(CallFlag=1,MAX(StockTree!CX126-K,0),MAX(K-StockTree!CX126,0)),EXP(-rr*h)*(pstar*CY126+(1-pstar)*CY127)))</f>
        <v/>
      </c>
      <c r="CY126" s="20" t="str">
        <f>IF(StockTree!CY126="","",IF(T=CY$10,IF(CallFlag=1,MAX(StockTree!CY126-K,0),MAX(K-StockTree!CY126,0)),EXP(-rr*h)*(pstar*CZ126+(1-pstar)*CZ127)))</f>
        <v/>
      </c>
      <c r="CZ126" s="20" t="str">
        <f>IF(StockTree!CZ126="","",IF(T=CZ$10,IF(CallFlag=1,MAX(StockTree!CZ126-K,0),MAX(K-StockTree!CZ126,0)),EXP(-rr*h)*(pstar*DA126+(1-pstar)*DA127)))</f>
        <v/>
      </c>
      <c r="DA126" s="20" t="str">
        <f>IF(StockTree!DA126="","",IF(T=DA$10,IF(CallFlag=1,MAX(StockTree!DA126-K,0),MAX(K-StockTree!DA126,0)),EXP(-rr*h)*(pstar*DB126+(1-pstar)*DB127)))</f>
        <v/>
      </c>
      <c r="DB126" s="20" t="str">
        <f>IF(StockTree!DB126="","",IF(T=DB$10,IF(CallFlag=1,MAX(StockTree!DB126-K,0),MAX(K-StockTree!DB126,0)),EXP(-rr*h)*(pstar*DC126+(1-pstar)*DC127)))</f>
        <v/>
      </c>
      <c r="DC126" s="20" t="str">
        <f>IF(StockTree!DC126="","",IF(T=DC$10,IF(CallFlag=1,MAX(StockTree!DC126-K,0),MAX(K-StockTree!DC126,0)),EXP(-rr*h)*(pstar*DD126+(1-pstar)*DD127)))</f>
        <v/>
      </c>
      <c r="DD126" s="20" t="str">
        <f>IF(StockTree!DD126="","",IF(T=DD$10,IF(CallFlag=1,MAX(StockTree!DD126-K,0),MAX(K-StockTree!DD126,0)),EXP(-rr*h)*(pstar*DE126+(1-pstar)*DE127)))</f>
        <v/>
      </c>
      <c r="DE126" s="20" t="str">
        <f>IF(StockTree!DE126="","",IF(T=DE$10,IF(CallFlag=1,MAX(StockTree!DE126-K,0),MAX(K-StockTree!DE126,0)),EXP(-rr*h)*(pstar*DF126+(1-pstar)*DF127)))</f>
        <v/>
      </c>
      <c r="DF126" s="20" t="str">
        <f>IF(StockTree!DF126="","",IF(T=DF$10,IF(CallFlag=1,MAX(StockTree!DF126-K,0),MAX(K-StockTree!DF126,0)),EXP(-rr*h)*(pstar*DG126+(1-pstar)*DG127)))</f>
        <v/>
      </c>
      <c r="DG126" s="20" t="str">
        <f>IF(StockTree!DG126="","",IF(T=DG$10,IF(CallFlag=1,MAX(StockTree!DG126-K,0),MAX(K-StockTree!DG126,0)),EXP(-rr*h)*(pstar*DH126+(1-pstar)*DH127)))</f>
        <v/>
      </c>
      <c r="DH126" s="20" t="str">
        <f>IF(StockTree!DH126="","",IF(T=DH$10,IF(CallFlag=1,MAX(StockTree!DH126-K,0),MAX(K-StockTree!DH126,0)),EXP(-rr*h)*(pstar*DI126+(1-pstar)*DI127)))</f>
        <v/>
      </c>
      <c r="DI126" s="20" t="str">
        <f>IF(StockTree!DI126="","",IF(T=DI$10,IF(CallFlag=1,MAX(StockTree!DI126-K,0),MAX(K-StockTree!DI126,0)),EXP(-rr*h)*(pstar*DJ126+(1-pstar)*DJ127)))</f>
        <v/>
      </c>
      <c r="DJ126" s="20" t="str">
        <f>IF(StockTree!DJ126="","",IF(T=DJ$10,IF(CallFlag=1,MAX(StockTree!DJ126-K,0),MAX(K-StockTree!DJ126,0)),EXP(-rr*h)*(pstar*DK126+(1-pstar)*DK127)))</f>
        <v/>
      </c>
      <c r="DK126" s="20" t="str">
        <f>IF(StockTree!DK126="","",IF(T=DK$10,IF(CallFlag=1,MAX(StockTree!DK126-K,0),MAX(K-StockTree!DK126,0)),EXP(-rr*h)*(pstar*DL126+(1-pstar)*DL127)))</f>
        <v/>
      </c>
      <c r="DL126" s="20" t="str">
        <f>IF(StockTree!DL126="","",IF(T=DL$10,IF(CallFlag=1,MAX(StockTree!DL126-K,0),MAX(K-StockTree!DL126,0)),EXP(-rr*h)*(pstar*DM126+(1-pstar)*DM127)))</f>
        <v/>
      </c>
      <c r="DM126" s="20" t="str">
        <f>IF(StockTree!DM126="","",IF(T=DM$10,IF(CallFlag=1,MAX(StockTree!DM126-K,0),MAX(K-StockTree!DM126,0)),EXP(-rr*h)*(pstar*DN126+(1-pstar)*DN127)))</f>
        <v/>
      </c>
      <c r="DN126" s="20" t="str">
        <f>IF(StockTree!DN126="","",IF(T=DN$10,IF(CallFlag=1,MAX(StockTree!DN126-K,0),MAX(K-StockTree!DN126,0)),EXP(-rr*h)*(pstar*DO126+(1-pstar)*DO127)))</f>
        <v/>
      </c>
      <c r="DO126" s="20" t="str">
        <f>IF(StockTree!DO126="","",IF(T=DO$10,IF(CallFlag=1,MAX(StockTree!DO126-K,0),MAX(K-StockTree!DO126,0)),EXP(-rr*h)*(pstar*DP126+(1-pstar)*DP127)))</f>
        <v/>
      </c>
      <c r="DP126" s="20" t="str">
        <f>IF(StockTree!DP126="","",IF(T=DP$10,IF(CallFlag=1,MAX(StockTree!DP126-K,0),MAX(K-StockTree!DP126,0)),EXP(-rr*h)*(pstar*DQ126+(1-pstar)*DQ127)))</f>
        <v/>
      </c>
      <c r="DQ126" s="20" t="str">
        <f>IF(StockTree!DQ126="","",IF(T=DQ$10,IF(CallFlag=1,MAX(StockTree!DQ126-K,0),MAX(K-StockTree!DQ126,0)),EXP(-rr*h)*(pstar*DR126+(1-pstar)*DR127)))</f>
        <v/>
      </c>
      <c r="DR126" s="20" t="str">
        <f>IF(StockTree!DR126="","",IF(T=DR$10,IF(CallFlag=1,MAX(StockTree!DR126-K,0),MAX(K-StockTree!DR126,0)),EXP(-rr*h)*(pstar*DS126+(1-pstar)*DS127)))</f>
        <v/>
      </c>
      <c r="DS126" s="20" t="str">
        <f>IF(StockTree!DS126="","",IF(T=DS$10,IF(CallFlag=1,MAX(StockTree!DS126-K,0),MAX(K-StockTree!DS126,0)),EXP(-rr*h)*(pstar*DT126+(1-pstar)*DT127)))</f>
        <v/>
      </c>
      <c r="DT126" s="20" t="str">
        <f>IF(StockTree!DT126="","",IF(T=DT$10,IF(CallFlag=1,MAX(StockTree!DT126-K,0),MAX(K-StockTree!DT126,0)),EXP(-rr*h)*(pstar*DU126+(1-pstar)*DU127)))</f>
        <v/>
      </c>
      <c r="DU126" s="20" t="str">
        <f>IF(StockTree!DU126="","",IF(T=DU$10,IF(CallFlag=1,MAX(StockTree!DU126-K,0),MAX(K-StockTree!DU126,0)),EXP(-rr*h)*(pstar*DV126+(1-pstar)*DV127)))</f>
        <v/>
      </c>
      <c r="DV126" s="20" t="str">
        <f>IF(StockTree!DV126="","",IF(T=DV$10,IF(CallFlag=1,MAX(StockTree!DV126-K,0),MAX(K-StockTree!DV126,0)),EXP(-rr*h)*(pstar*DW126+(1-pstar)*DW127)))</f>
        <v/>
      </c>
      <c r="DW126" s="20" t="str">
        <f>IF(StockTree!DW126="","",IF(T=DW$10,IF(CallFlag=1,MAX(StockTree!DW126-K,0),MAX(K-StockTree!DW126,0)),EXP(-rr*h)*(pstar*DX126+(1-pstar)*DX127)))</f>
        <v/>
      </c>
      <c r="DX126" s="20" t="str">
        <f>IF(StockTree!DX126="","",IF(T=DX$10,IF(CallFlag=1,MAX(StockTree!DX126-K,0),MAX(K-StockTree!DX126,0)),EXP(-rr*h)*(pstar*DY126+(1-pstar)*DY127)))</f>
        <v/>
      </c>
      <c r="DY126" s="20" t="str">
        <f>IF(StockTree!DY126="","",IF(T=DY$10,IF(CallFlag=1,MAX(StockTree!DY126-K,0),MAX(K-StockTree!DY126,0)),EXP(-rr*h)*(pstar*DZ126+(1-pstar)*DZ127)))</f>
        <v/>
      </c>
      <c r="DZ126" s="20" t="str">
        <f>IF(StockTree!DZ126="","",IF(T=DZ$10,IF(CallFlag=1,MAX(StockTree!DZ126-K,0),MAX(K-StockTree!DZ126,0)),EXP(-rr*h)*(pstar*EA126+(1-pstar)*EA127)))</f>
        <v/>
      </c>
      <c r="EA126" s="20" t="str">
        <f>IF(StockTree!EA126="","",IF(T=EA$10,IF(CallFlag=1,MAX(StockTree!EA126-K,0),MAX(K-StockTree!EA126,0)),EXP(-rr*h)*(pstar*EB126+(1-pstar)*EB127)))</f>
        <v/>
      </c>
      <c r="EB126" s="20" t="str">
        <f>IF(StockTree!EB126="","",IF(T=EB$10,IF(CallFlag=1,MAX(StockTree!EB126-K,0),MAX(K-StockTree!EB126,0)),EXP(-rr*h)*(pstar*EC126+(1-pstar)*EC127)))</f>
        <v/>
      </c>
      <c r="EC126" s="20" t="str">
        <f>IF(StockTree!EC126="","",IF(T=EC$10,IF(CallFlag=1,MAX(StockTree!EC126-K,0),MAX(K-StockTree!EC126,0)),EXP(-rr*h)*(pstar*ED126+(1-pstar)*ED127)))</f>
        <v/>
      </c>
      <c r="ED126" s="20" t="str">
        <f>IF(StockTree!ED126="","",IF(T=ED$10,IF(CallFlag=1,MAX(StockTree!ED126-K,0),MAX(K-StockTree!ED126,0)),EXP(-rr*h)*(pstar*EE126+(1-pstar)*EE127)))</f>
        <v/>
      </c>
      <c r="EE126" s="20" t="str">
        <f>IF(StockTree!EE126="","",IF(T=EE$10,IF(CallFlag=1,MAX(StockTree!EE126-K,0),MAX(K-StockTree!EE126,0)),EXP(-rr*h)*(pstar*EF126+(1-pstar)*EF127)))</f>
        <v/>
      </c>
      <c r="EF126" s="20" t="str">
        <f>IF(StockTree!EF126="","",IF(T=EF$10,IF(CallFlag=1,MAX(StockTree!EF126-K,0),MAX(K-StockTree!EF126,0)),EXP(-rr*h)*(pstar*EG126+(1-pstar)*EG127)))</f>
        <v/>
      </c>
      <c r="EG126" s="20" t="str">
        <f>IF(StockTree!EG126="","",IF(T=EG$10,IF(CallFlag=1,MAX(StockTree!EG126-K,0),MAX(K-StockTree!EG126,0)),EXP(-rr*h)*(pstar*EH126+(1-pstar)*EH127)))</f>
        <v/>
      </c>
      <c r="EH126" s="20" t="str">
        <f>IF(StockTree!EH126="","",IF(T=EH$10,IF(CallFlag=1,MAX(StockTree!EH126-K,0),MAX(K-StockTree!EH126,0)),EXP(-rr*h)*(pstar*EI126+(1-pstar)*EI127)))</f>
        <v/>
      </c>
      <c r="EI126" s="20" t="str">
        <f>IF(StockTree!EI126="","",IF(T=EI$10,IF(CallFlag=1,MAX(StockTree!EI126-K,0),MAX(K-StockTree!EI126,0)),EXP(-rr*h)*(pstar*EJ126+(1-pstar)*EJ127)))</f>
        <v/>
      </c>
      <c r="EJ126" s="20" t="str">
        <f>IF(StockTree!EJ126="","",IF(T=EJ$10,IF(CallFlag=1,MAX(StockTree!EJ126-K,0),MAX(K-StockTree!EJ126,0)),EXP(-rr*h)*(pstar*EK126+(1-pstar)*EK127)))</f>
        <v/>
      </c>
      <c r="EK126" s="20" t="str">
        <f>IF(StockTree!EK126="","",IF(T=EK$10,IF(CallFlag=1,MAX(StockTree!EK126-K,0),MAX(K-StockTree!EK126,0)),EXP(-rr*h)*(pstar*EL126+(1-pstar)*EL127)))</f>
        <v/>
      </c>
      <c r="EL126" s="20" t="str">
        <f>IF(StockTree!EL126="","",IF(T=EL$10,IF(CallFlag=1,MAX(StockTree!EL126-K,0),MAX(K-StockTree!EL126,0)),EXP(-rr*h)*(pstar*EM126+(1-pstar)*EM127)))</f>
        <v/>
      </c>
      <c r="EM126" s="20" t="str">
        <f>IF(StockTree!EM126="","",IF(T=EM$10,IF(CallFlag=1,MAX(StockTree!EM126-K,0),MAX(K-StockTree!EM126,0)),EXP(-rr*h)*(pstar*EN126+(1-pstar)*EN127)))</f>
        <v/>
      </c>
      <c r="EN126" s="20" t="str">
        <f>IF(StockTree!EN126="","",IF(T=EN$10,IF(CallFlag=1,MAX(StockTree!EN126-K,0),MAX(K-StockTree!EN126,0)),EXP(-rr*h)*(pstar*EO126+(1-pstar)*EO127)))</f>
        <v/>
      </c>
      <c r="EO126" s="20" t="str">
        <f>IF(StockTree!EO126="","",IF(T=EO$10,IF(CallFlag=1,MAX(StockTree!EO126-K,0),MAX(K-StockTree!EO126,0)),EXP(-rr*h)*(pstar*EP126+(1-pstar)*EP127)))</f>
        <v/>
      </c>
      <c r="EP126" s="20" t="str">
        <f>IF(StockTree!EP126="","",IF(T=EP$10,IF(CallFlag=1,MAX(StockTree!EP126-K,0),MAX(K-StockTree!EP126,0)),EXP(-rr*h)*(pstar*EQ126+(1-pstar)*EQ127)))</f>
        <v/>
      </c>
      <c r="EQ126" s="20" t="str">
        <f>IF(StockTree!EQ126="","",IF(T=EQ$10,IF(CallFlag=1,MAX(StockTree!EQ126-K,0),MAX(K-StockTree!EQ126,0)),EXP(-rr*h)*(pstar*ER126+(1-pstar)*ER127)))</f>
        <v/>
      </c>
      <c r="ER126" s="20" t="str">
        <f>IF(StockTree!ER126="","",IF(T=ER$10,IF(CallFlag=1,MAX(StockTree!ER126-K,0),MAX(K-StockTree!ER126,0)),EXP(-rr*h)*(pstar*ES126+(1-pstar)*ES127)))</f>
        <v/>
      </c>
      <c r="ES126" s="20" t="str">
        <f>IF(StockTree!ES126="","",IF(T=ES$10,IF(CallFlag=1,MAX(StockTree!ES126-K,0),MAX(K-StockTree!ES126,0)),EXP(-rr*h)*(pstar*ET126+(1-pstar)*ET127)))</f>
        <v/>
      </c>
      <c r="ET126" s="20" t="str">
        <f>IF(StockTree!ET126="","",IF(T=ET$10,IF(CallFlag=1,MAX(StockTree!ET126-K,0),MAX(K-StockTree!ET126,0)),EXP(-rr*h)*(pstar*EU126+(1-pstar)*EU127)))</f>
        <v/>
      </c>
      <c r="EU126" s="20" t="str">
        <f>IF(StockTree!EU126="","",IF(T=EU$10,IF(CallFlag=1,MAX(StockTree!EU126-K,0),MAX(K-StockTree!EU126,0)),EXP(-rr*h)*(pstar*EV126+(1-pstar)*EV127)))</f>
        <v/>
      </c>
      <c r="EV126" s="20" t="str">
        <f>IF(StockTree!EV126="","",IF(T=EV$10,IF(CallFlag=1,MAX(StockTree!EV126-K,0),MAX(K-StockTree!EV126,0)),EXP(-rr*h)*(pstar*EW126+(1-pstar)*EW127)))</f>
        <v/>
      </c>
      <c r="EW126" s="20" t="str">
        <f>IF(StockTree!EW126="","",IF(T=EW$10,IF(CallFlag=1,MAX(StockTree!EW126-K,0),MAX(K-StockTree!EW126,0)),EXP(-rr*h)*(pstar*EX126+(1-pstar)*EX127)))</f>
        <v/>
      </c>
      <c r="EX126" s="20" t="str">
        <f>IF(StockTree!EX126="","",IF(T=EX$10,IF(CallFlag=1,MAX(StockTree!EX126-K,0),MAX(K-StockTree!EX126,0)),EXP(-rr*h)*(pstar*EY126+(1-pstar)*EY127)))</f>
        <v/>
      </c>
      <c r="EY126" s="20" t="str">
        <f>IF(StockTree!EY126="","",IF(T=EY$10,IF(CallFlag=1,MAX(StockTree!EY126-K,0),MAX(K-StockTree!EY126,0)),EXP(-rr*h)*(pstar*EZ126+(1-pstar)*EZ127)))</f>
        <v/>
      </c>
      <c r="EZ126" s="20" t="str">
        <f>IF(StockTree!EZ126="","",IF(T=EZ$10,IF(CallFlag=1,MAX(StockTree!EZ126-K,0),MAX(K-StockTree!EZ126,0)),EXP(-rr*h)*(pstar*FA126+(1-pstar)*FA127)))</f>
        <v/>
      </c>
      <c r="FA126" s="20" t="str">
        <f>IF(StockTree!FA126="","",IF(T=FA$10,IF(CallFlag=1,MAX(StockTree!FA126-K,0),MAX(K-StockTree!FA126,0)),EXP(-rr*h)*(pstar*FB126+(1-pstar)*FB127)))</f>
        <v/>
      </c>
      <c r="FB126" s="20" t="str">
        <f>IF(StockTree!FB126="","",IF(T=FB$10,IF(CallFlag=1,MAX(StockTree!FB126-K,0),MAX(K-StockTree!FB126,0)),EXP(-rr*h)*(pstar*FC126+(1-pstar)*FC127)))</f>
        <v/>
      </c>
      <c r="FC126" s="20" t="str">
        <f>IF(StockTree!FC126="","",IF(T=FC$10,IF(CallFlag=1,MAX(StockTree!FC126-K,0),MAX(K-StockTree!FC126,0)),EXP(-rr*h)*(pstar*FD126+(1-pstar)*FD127)))</f>
        <v/>
      </c>
      <c r="FD126" s="20" t="str">
        <f>IF(StockTree!FD126="","",IF(T=FD$10,IF(CallFlag=1,MAX(StockTree!FD126-K,0),MAX(K-StockTree!FD126,0)),EXP(-rr*h)*(pstar*FE126+(1-pstar)*FE127)))</f>
        <v/>
      </c>
      <c r="FE126" s="20" t="str">
        <f>IF(StockTree!FE126="","",IF(T=FE$10,IF(CallFlag=1,MAX(StockTree!FE126-K,0),MAX(K-StockTree!FE126,0)),EXP(-rr*h)*(pstar*FF126+(1-pstar)*FF127)))</f>
        <v/>
      </c>
      <c r="FF126" s="20" t="str">
        <f>IF(StockTree!FF126="","",IF(T=FF$10,IF(CallFlag=1,MAX(StockTree!FF126-K,0),MAX(K-StockTree!FF126,0)),EXP(-rr*h)*(pstar*FG126+(1-pstar)*FG127)))</f>
        <v/>
      </c>
      <c r="FG126" s="20" t="str">
        <f>IF(StockTree!FG126="","",IF(T=FG$10,IF(CallFlag=1,MAX(StockTree!FG126-K,0),MAX(K-StockTree!FG126,0)),EXP(-rr*h)*(pstar*FH126+(1-pstar)*FH127)))</f>
        <v/>
      </c>
      <c r="FH126" s="20" t="str">
        <f>IF(StockTree!FH126="","",IF(T=FH$10,IF(CallFlag=1,MAX(StockTree!FH126-K,0),MAX(K-StockTree!FH126,0)),EXP(-rr*h)*(pstar*FI126+(1-pstar)*FI127)))</f>
        <v/>
      </c>
      <c r="FI126" s="20" t="str">
        <f>IF(StockTree!FI126="","",IF(T=FI$10,IF(CallFlag=1,MAX(StockTree!FI126-K,0),MAX(K-StockTree!FI126,0)),EXP(-rr*h)*(pstar*FJ126+(1-pstar)*FJ127)))</f>
        <v/>
      </c>
      <c r="FJ126" s="20" t="str">
        <f>IF(StockTree!FJ126="","",IF(T=FJ$10,IF(CallFlag=1,MAX(StockTree!FJ126-K,0),MAX(K-StockTree!FJ126,0)),EXP(-rr*h)*(pstar*FK126+(1-pstar)*FK127)))</f>
        <v/>
      </c>
      <c r="FK126" s="20" t="str">
        <f>IF(StockTree!FK126="","",IF(T=FK$10,IF(CallFlag=1,MAX(StockTree!FK126-K,0),MAX(K-StockTree!FK126,0)),EXP(-rr*h)*(pstar*FL126+(1-pstar)*FL127)))</f>
        <v/>
      </c>
      <c r="FL126" s="20" t="str">
        <f>IF(StockTree!FL126="","",IF(T=FL$10,IF(CallFlag=1,MAX(StockTree!FL126-K,0),MAX(K-StockTree!FL126,0)),EXP(-rr*h)*(pstar*FM126+(1-pstar)*FM127)))</f>
        <v/>
      </c>
      <c r="FM126" s="20" t="str">
        <f>IF(StockTree!FM126="","",IF(T=FM$10,IF(CallFlag=1,MAX(StockTree!FM126-K,0),MAX(K-StockTree!FM126,0)),EXP(-rr*h)*(pstar*FN126+(1-pstar)*FN127)))</f>
        <v/>
      </c>
      <c r="FN126" s="20" t="str">
        <f>IF(StockTree!FN126="","",IF(T=FN$10,IF(CallFlag=1,MAX(StockTree!FN126-K,0),MAX(K-StockTree!FN126,0)),EXP(-rr*h)*(pstar*FO126+(1-pstar)*FO127)))</f>
        <v/>
      </c>
      <c r="FO126" s="20" t="str">
        <f>IF(StockTree!FO126="","",IF(T=FO$10,IF(CallFlag=1,MAX(StockTree!FO126-K,0),MAX(K-StockTree!FO126,0)),EXP(-rr*h)*(pstar*FP126+(1-pstar)*FP127)))</f>
        <v/>
      </c>
      <c r="FP126" s="20" t="str">
        <f>IF(StockTree!FP126="","",IF(T=FP$10,IF(CallFlag=1,MAX(StockTree!FP126-K,0),MAX(K-StockTree!FP126,0)),EXP(-rr*h)*(pstar*FQ126+(1-pstar)*FQ127)))</f>
        <v/>
      </c>
      <c r="FQ126" s="20" t="str">
        <f>IF(StockTree!FQ126="","",IF(T=FQ$10,IF(CallFlag=1,MAX(StockTree!FQ126-K,0),MAX(K-StockTree!FQ126,0)),EXP(-rr*h)*(pstar*FR126+(1-pstar)*FR127)))</f>
        <v/>
      </c>
      <c r="FR126" s="20" t="str">
        <f>IF(StockTree!FR126="","",IF(T=FR$10,IF(CallFlag=1,MAX(StockTree!FR126-K,0),MAX(K-StockTree!FR126,0)),EXP(-rr*h)*(pstar*FS126+(1-pstar)*FS127)))</f>
        <v/>
      </c>
      <c r="FS126" s="20" t="str">
        <f>IF(StockTree!FS126="","",IF(T=FS$10,IF(CallFlag=1,MAX(StockTree!FS126-K,0),MAX(K-StockTree!FS126,0)),EXP(-rr*h)*(pstar*FT126+(1-pstar)*FT127)))</f>
        <v/>
      </c>
      <c r="FT126" s="20" t="str">
        <f>IF(StockTree!FT126="","",IF(T=FT$10,IF(CallFlag=1,MAX(StockTree!FT126-K,0),MAX(K-StockTree!FT126,0)),EXP(-rr*h)*(pstar*FU126+(1-pstar)*FU127)))</f>
        <v/>
      </c>
      <c r="FU126" s="20" t="str">
        <f>IF(StockTree!FU126="","",IF(T=FU$10,IF(CallFlag=1,MAX(StockTree!FU126-K,0),MAX(K-StockTree!FU126,0)),EXP(-rr*h)*(pstar*FV126+(1-pstar)*FV127)))</f>
        <v/>
      </c>
      <c r="FV126" s="20" t="str">
        <f>IF(StockTree!FV126="","",IF(T=FV$10,IF(CallFlag=1,MAX(StockTree!FV126-K,0),MAX(K-StockTree!FV126,0)),EXP(-rr*h)*(pstar*FW126+(1-pstar)*FW127)))</f>
        <v/>
      </c>
      <c r="FW126" s="20" t="str">
        <f>IF(StockTree!FW126="","",IF(T=FW$10,IF(CallFlag=1,MAX(StockTree!FW126-K,0),MAX(K-StockTree!FW126,0)),EXP(-rr*h)*(pstar*FX126+(1-pstar)*FX127)))</f>
        <v/>
      </c>
      <c r="FX126" s="20" t="str">
        <f>IF(StockTree!FX126="","",IF(T=FX$10,IF(CallFlag=1,MAX(StockTree!FX126-K,0),MAX(K-StockTree!FX126,0)),EXP(-rr*h)*(pstar*FY126+(1-pstar)*FY127)))</f>
        <v/>
      </c>
      <c r="FY126" s="20" t="str">
        <f>IF(StockTree!FY126="","",IF(T=FY$10,IF(CallFlag=1,MAX(StockTree!FY126-K,0),MAX(K-StockTree!FY126,0)),EXP(-rr*h)*(pstar*FZ126+(1-pstar)*FZ127)))</f>
        <v/>
      </c>
      <c r="FZ126" s="20" t="str">
        <f>IF(StockTree!FZ126="","",IF(T=FZ$10,IF(CallFlag=1,MAX(StockTree!FZ126-K,0),MAX(K-StockTree!FZ126,0)),EXP(-rr*h)*(pstar*GA126+(1-pstar)*GA127)))</f>
        <v/>
      </c>
      <c r="GA126" s="20" t="str">
        <f>IF(StockTree!GA126="","",IF(T=GA$10,IF(CallFlag=1,MAX(StockTree!GA126-K,0),MAX(K-StockTree!GA126,0)),EXP(-rr*h)*(pstar*GB126+(1-pstar)*GB127)))</f>
        <v/>
      </c>
      <c r="GB126" s="20" t="str">
        <f>IF(StockTree!GB126="","",IF(T=GB$10,IF(CallFlag=1,MAX(StockTree!GB126-K,0),MAX(K-StockTree!GB126,0)),EXP(-rr*h)*(pstar*GC126+(1-pstar)*GC127)))</f>
        <v/>
      </c>
      <c r="GC126" s="20" t="str">
        <f>IF(StockTree!GC126="","",IF(T=GC$10,IF(CallFlag=1,MAX(StockTree!GC126-K,0),MAX(K-StockTree!GC126,0)),EXP(-rr*h)*(pstar*GD126+(1-pstar)*GD127)))</f>
        <v/>
      </c>
      <c r="GD126" s="20" t="str">
        <f>IF(StockTree!GD126="","",IF(T=GD$10,IF(CallFlag=1,MAX(StockTree!GD126-K,0),MAX(K-StockTree!GD126,0)),EXP(-rr*h)*(pstar*GE126+(1-pstar)*GE127)))</f>
        <v/>
      </c>
      <c r="GE126" s="20" t="str">
        <f>IF(StockTree!GE126="","",IF(T=GE$10,IF(CallFlag=1,MAX(StockTree!GE126-K,0),MAX(K-StockTree!GE126,0)),EXP(-rr*h)*(pstar*GF126+(1-pstar)*GF127)))</f>
        <v/>
      </c>
      <c r="GF126" s="20" t="str">
        <f>IF(StockTree!GF126="","",IF(T=GF$10,IF(CallFlag=1,MAX(StockTree!GF126-K,0),MAX(K-StockTree!GF126,0)),EXP(-rr*h)*(pstar*GG126+(1-pstar)*GG127)))</f>
        <v/>
      </c>
      <c r="GG126" s="20" t="str">
        <f>IF(StockTree!GG126="","",IF(T=GG$10,IF(CallFlag=1,MAX(StockTree!GG126-K,0),MAX(K-StockTree!GG126,0)),EXP(-rr*h)*(pstar*GH126+(1-pstar)*GH127)))</f>
        <v/>
      </c>
      <c r="GH126" s="20" t="str">
        <f>IF(StockTree!GH126="","",IF(T=GH$10,IF(CallFlag=1,MAX(StockTree!GH126-K,0),MAX(K-StockTree!GH126,0)),EXP(-rr*h)*(pstar*GI126+(1-pstar)*GI127)))</f>
        <v/>
      </c>
      <c r="GI126" s="20" t="str">
        <f>IF(StockTree!GI126="","",IF(T=GI$10,IF(CallFlag=1,MAX(StockTree!GI126-K,0),MAX(K-StockTree!GI126,0)),EXP(-rr*h)*(pstar*GJ126+(1-pstar)*GJ127)))</f>
        <v/>
      </c>
      <c r="GJ126" s="20" t="str">
        <f>IF(StockTree!GJ126="","",IF(T=GJ$10,IF(CallFlag=1,MAX(StockTree!GJ126-K,0),MAX(K-StockTree!GJ126,0)),EXP(-rr*h)*(pstar*GK126+(1-pstar)*GK127)))</f>
        <v/>
      </c>
      <c r="GK126" s="20" t="str">
        <f>IF(StockTree!GK126="","",IF(T=GK$10,IF(CallFlag=1,MAX(StockTree!GK126-K,0),MAX(K-StockTree!GK126,0)),EXP(-rr*h)*(pstar*GL126+(1-pstar)*GL127)))</f>
        <v/>
      </c>
      <c r="GL126" s="20" t="str">
        <f>IF(StockTree!GL126="","",IF(T=GL$10,IF(CallFlag=1,MAX(StockTree!GL126-K,0),MAX(K-StockTree!GL126,0)),EXP(-rr*h)*(pstar*GM126+(1-pstar)*GM127)))</f>
        <v/>
      </c>
      <c r="GM126" s="20" t="str">
        <f>IF(StockTree!GM126="","",IF(T=GM$10,IF(CallFlag=1,MAX(StockTree!GM126-K,0),MAX(K-StockTree!GM126,0)),EXP(-rr*h)*(pstar*GN126+(1-pstar)*GN127)))</f>
        <v/>
      </c>
      <c r="GN126" s="20" t="str">
        <f>IF(StockTree!GN126="","",IF(T=GN$10,IF(CallFlag=1,MAX(StockTree!GN126-K,0),MAX(K-StockTree!GN126,0)),EXP(-rr*h)*(pstar*GO126+(1-pstar)*GO127)))</f>
        <v/>
      </c>
      <c r="GO126" s="20" t="str">
        <f>IF(StockTree!GO126="","",IF(T=GO$10,IF(CallFlag=1,MAX(StockTree!GO126-K,0),MAX(K-StockTree!GO126,0)),EXP(-rr*h)*(pstar*GP126+(1-pstar)*GP127)))</f>
        <v/>
      </c>
      <c r="GP126" s="20" t="str">
        <f>IF(StockTree!GP126="","",IF(T=GP$10,IF(CallFlag=1,MAX(StockTree!GP126-K,0),MAX(K-StockTree!GP126,0)),EXP(-rr*h)*(pstar*GQ126+(1-pstar)*GQ127)))</f>
        <v/>
      </c>
      <c r="GQ126" s="20" t="str">
        <f>IF(StockTree!GQ126="","",IF(T=GQ$10,IF(CallFlag=1,MAX(StockTree!GQ126-K,0),MAX(K-StockTree!GQ126,0)),EXP(-rr*h)*(pstar*GR126+(1-pstar)*GR127)))</f>
        <v/>
      </c>
      <c r="GR126" s="20" t="str">
        <f>IF(StockTree!GR126="","",IF(T=GR$10,IF(CallFlag=1,MAX(StockTree!GR126-K,0),MAX(K-StockTree!GR126,0)),EXP(-rr*h)*(pstar*GS126+(1-pstar)*GS127)))</f>
        <v/>
      </c>
      <c r="GS126" s="20" t="str">
        <f>IF(StockTree!GS126="","",IF(T=GS$10,IF(CallFlag=1,MAX(StockTree!GS126-K,0),MAX(K-StockTree!GS126,0)),EXP(-rr*h)*(pstar*GT126+(1-pstar)*GT127)))</f>
        <v/>
      </c>
      <c r="GT126" s="20" t="str">
        <f>IF(StockTree!GT126="","",IF(T=GT$10,IF(CallFlag=1,MAX(StockTree!GT126-K,0),MAX(K-StockTree!GT126,0)),EXP(-rr*h)*(pstar*GU126+(1-pstar)*GU127)))</f>
        <v/>
      </c>
      <c r="GU126" s="20" t="str">
        <f>IF(StockTree!GU126="","",IF(T=GU$10,IF(CallFlag=1,MAX(StockTree!GU126-K,0),MAX(K-StockTree!GU126,0)),EXP(-rr*h)*(pstar*GV126+(1-pstar)*GV127)))</f>
        <v/>
      </c>
      <c r="GV126" s="20" t="str">
        <f>IF(StockTree!GV126="","",IF(T=GV$10,IF(CallFlag=1,MAX(StockTree!GV126-K,0),MAX(K-StockTree!GV126,0)),EXP(-rr*h)*(pstar*GW126+(1-pstar)*GW127)))</f>
        <v/>
      </c>
      <c r="GW126" s="20" t="str">
        <f>IF(StockTree!GW126="","",IF(T=GW$10,IF(CallFlag=1,MAX(StockTree!GW126-K,0),MAX(K-StockTree!GW126,0)),EXP(-rr*h)*(pstar*GX126+(1-pstar)*GX127)))</f>
        <v/>
      </c>
      <c r="GX126" s="20" t="str">
        <f>IF(StockTree!GX126="","",IF(T=GX$10,IF(CallFlag=1,MAX(StockTree!GX126-K,0),MAX(K-StockTree!GX126,0)),EXP(-rr*h)*(pstar*GY126+(1-pstar)*GY127)))</f>
        <v/>
      </c>
      <c r="GY126" s="20" t="str">
        <f>IF(StockTree!GY126="","",IF(T=GY$10,IF(CallFlag=1,MAX(StockTree!GY126-K,0),MAX(K-StockTree!GY126,0)),EXP(-rr*h)*(pstar*GZ126+(1-pstar)*GZ127)))</f>
        <v/>
      </c>
      <c r="GZ126" s="20" t="str">
        <f>IF(StockTree!GZ126="","",IF(T=GZ$10,IF(CallFlag=1,MAX(StockTree!GZ126-K,0),MAX(K-StockTree!GZ126,0)),EXP(-rr*h)*(pstar*HA126+(1-pstar)*HA127)))</f>
        <v/>
      </c>
      <c r="HA126" s="20" t="str">
        <f>IF(StockTree!HA126="","",IF(T=HA$10,IF(CallFlag=1,MAX(StockTree!HA126-K,0),MAX(K-StockTree!HA126,0)),EXP(-rr*h)*(pstar*HB126+(1-pstar)*HB127)))</f>
        <v/>
      </c>
      <c r="HB126" s="20" t="str">
        <f>IF(StockTree!HB126="","",IF(T=HB$10,IF(CallFlag=1,MAX(StockTree!HB126-K,0),MAX(K-StockTree!HB126,0)),EXP(-rr*h)*(pstar*HC126+(1-pstar)*HC127)))</f>
        <v/>
      </c>
      <c r="HC126" s="20" t="str">
        <f>IF(StockTree!HC126="","",IF(T=HC$10,IF(CallFlag=1,MAX(StockTree!HC126-K,0),MAX(K-StockTree!HC126,0)),EXP(-rr*h)*(pstar*HD126+(1-pstar)*HD127)))</f>
        <v/>
      </c>
      <c r="HD126" s="20" t="str">
        <f>IF(StockTree!HD126="","",IF(T=HD$10,IF(CallFlag=1,MAX(StockTree!HD126-K,0),MAX(K-StockTree!HD126,0)),EXP(-rr*h)*(pstar*HE126+(1-pstar)*HE127)))</f>
        <v/>
      </c>
      <c r="HE126" s="20" t="str">
        <f>IF(StockTree!HE126="","",IF(T=HE$10,IF(CallFlag=1,MAX(StockTree!HE126-K,0),MAX(K-StockTree!HE126,0)),EXP(-rr*h)*(pstar*HF126+(1-pstar)*HF127)))</f>
        <v/>
      </c>
      <c r="HF126" s="20" t="str">
        <f>IF(StockTree!HF126="","",IF(T=HF$10,IF(CallFlag=1,MAX(StockTree!HF126-K,0),MAX(K-StockTree!HF126,0)),EXP(-rr*h)*(pstar*HG126+(1-pstar)*HG127)))</f>
        <v/>
      </c>
      <c r="HG126" s="20" t="str">
        <f>IF(StockTree!HG126="","",IF(T=HG$10,IF(CallFlag=1,MAX(StockTree!HG126-K,0),MAX(K-StockTree!HG126,0)),EXP(-rr*h)*(pstar*HH126+(1-pstar)*HH127)))</f>
        <v/>
      </c>
      <c r="HH126" s="20" t="str">
        <f>IF(StockTree!HH126="","",IF(T=HH$10,IF(CallFlag=1,MAX(StockTree!HH126-K,0),MAX(K-StockTree!HH126,0)),EXP(-rr*h)*(pstar*HI126+(1-pstar)*HI127)))</f>
        <v/>
      </c>
      <c r="HI126" s="20" t="str">
        <f>IF(StockTree!HI126="","",IF(T=HI$10,IF(CallFlag=1,MAX(StockTree!HI126-K,0),MAX(K-StockTree!HI126,0)),EXP(-rr*h)*(pstar*HJ126+(1-pstar)*HJ127)))</f>
        <v/>
      </c>
      <c r="HJ126" s="20" t="str">
        <f>IF(StockTree!HJ126="","",IF(T=HJ$10,IF(CallFlag=1,MAX(StockTree!HJ126-K,0),MAX(K-StockTree!HJ126,0)),EXP(-rr*h)*(pstar*HK126+(1-pstar)*HK127)))</f>
        <v/>
      </c>
      <c r="HK126" s="20" t="str">
        <f>IF(StockTree!HK126="","",IF(T=HK$10,IF(CallFlag=1,MAX(StockTree!HK126-K,0),MAX(K-StockTree!HK126,0)),EXP(-rr*h)*(pstar*HL126+(1-pstar)*HL127)))</f>
        <v/>
      </c>
      <c r="HL126" s="20" t="str">
        <f>IF(StockTree!HL126="","",IF(T=HL$10,IF(CallFlag=1,MAX(StockTree!HL126-K,0),MAX(K-StockTree!HL126,0)),EXP(-rr*h)*(pstar*HM126+(1-pstar)*HM127)))</f>
        <v/>
      </c>
      <c r="HM126" s="20" t="str">
        <f>IF(StockTree!HM126="","",IF(T=HM$10,IF(CallFlag=1,MAX(StockTree!HM126-K,0),MAX(K-StockTree!HM126,0)),EXP(-rr*h)*(pstar*HN126+(1-pstar)*HN127)))</f>
        <v/>
      </c>
      <c r="HN126" s="20" t="str">
        <f>IF(StockTree!HN126="","",IF(T=HN$10,IF(CallFlag=1,MAX(StockTree!HN126-K,0),MAX(K-StockTree!HN126,0)),EXP(-rr*h)*(pstar*HO126+(1-pstar)*HO127)))</f>
        <v/>
      </c>
      <c r="HO126" s="20" t="str">
        <f>IF(StockTree!HO126="","",IF(T=HO$10,IF(CallFlag=1,MAX(StockTree!HO126-K,0),MAX(K-StockTree!HO126,0)),EXP(-rr*h)*(pstar*HP126+(1-pstar)*HP127)))</f>
        <v/>
      </c>
      <c r="HP126" s="20" t="str">
        <f>IF(StockTree!HP126="","",IF(T=HP$10,IF(CallFlag=1,MAX(StockTree!HP126-K,0),MAX(K-StockTree!HP126,0)),EXP(-rr*h)*(pstar*HQ126+(1-pstar)*HQ127)))</f>
        <v/>
      </c>
      <c r="HQ126" s="20" t="str">
        <f>IF(StockTree!HQ126="","",IF(T=HQ$10,IF(CallFlag=1,MAX(StockTree!HQ126-K,0),MAX(K-StockTree!HQ126,0)),EXP(-rr*h)*(pstar*HR126+(1-pstar)*HR127)))</f>
        <v/>
      </c>
      <c r="HR126" s="20" t="str">
        <f>IF(StockTree!HR126="","",IF(T=HR$10,IF(CallFlag=1,MAX(StockTree!HR126-K,0),MAX(K-StockTree!HR126,0)),EXP(-rr*h)*(pstar*HS126+(1-pstar)*HS127)))</f>
        <v/>
      </c>
      <c r="HS126" s="20" t="str">
        <f>IF(StockTree!HS126="","",IF(T=HS$10,IF(CallFlag=1,MAX(StockTree!HS126-K,0),MAX(K-StockTree!HS126,0)),EXP(-rr*h)*(pstar*HT126+(1-pstar)*HT127)))</f>
        <v/>
      </c>
      <c r="HT126" s="20" t="str">
        <f>IF(StockTree!HT126="","",IF(T=HT$10,IF(CallFlag=1,MAX(StockTree!HT126-K,0),MAX(K-StockTree!HT126,0)),EXP(-rr*h)*(pstar*HU126+(1-pstar)*HU127)))</f>
        <v/>
      </c>
      <c r="HU126" s="20" t="str">
        <f>IF(StockTree!HU126="","",IF(T=HU$10,IF(CallFlag=1,MAX(StockTree!HU126-K,0),MAX(K-StockTree!HU126,0)),EXP(-rr*h)*(pstar*HV126+(1-pstar)*HV127)))</f>
        <v/>
      </c>
      <c r="HV126" s="20" t="str">
        <f>IF(StockTree!HV126="","",IF(T=HV$10,IF(CallFlag=1,MAX(StockTree!HV126-K,0),MAX(K-StockTree!HV126,0)),EXP(-rr*h)*(pstar*HW126+(1-pstar)*HW127)))</f>
        <v/>
      </c>
      <c r="HW126" s="20" t="str">
        <f>IF(StockTree!HW126="","",IF(T=HW$10,IF(CallFlag=1,MAX(StockTree!HW126-K,0),MAX(K-StockTree!HW126,0)),EXP(-rr*h)*(pstar*HX126+(1-pstar)*HX127)))</f>
        <v/>
      </c>
      <c r="HX126" s="20" t="str">
        <f>IF(StockTree!HX126="","",IF(T=HX$10,IF(CallFlag=1,MAX(StockTree!HX126-K,0),MAX(K-StockTree!HX126,0)),EXP(-rr*h)*(pstar*HY126+(1-pstar)*HY127)))</f>
        <v/>
      </c>
      <c r="HY126" s="20" t="str">
        <f>IF(StockTree!HY126="","",IF(T=HY$10,IF(CallFlag=1,MAX(StockTree!HY126-K,0),MAX(K-StockTree!HY126,0)),EXP(-rr*h)*(pstar*HZ126+(1-pstar)*HZ127)))</f>
        <v/>
      </c>
      <c r="HZ126" s="20" t="str">
        <f>IF(StockTree!HZ126="","",IF(T=HZ$10,IF(CallFlag=1,MAX(StockTree!HZ126-K,0),MAX(K-StockTree!HZ126,0)),EXP(-rr*h)*(pstar*IA126+(1-pstar)*IA127)))</f>
        <v/>
      </c>
      <c r="IA126" s="20" t="str">
        <f>IF(StockTree!IA126="","",IF(T=IA$10,IF(CallFlag=1,MAX(StockTree!IA126-K,0),MAX(K-StockTree!IA126,0)),EXP(-rr*h)*(pstar*IB126+(1-pstar)*IB127)))</f>
        <v/>
      </c>
      <c r="IB126" s="20" t="str">
        <f>IF(StockTree!IB126="","",IF(T=IB$10,IF(CallFlag=1,MAX(StockTree!IB126-K,0),MAX(K-StockTree!IB126,0)),EXP(-rr*h)*(pstar*IC126+(1-pstar)*IC127)))</f>
        <v/>
      </c>
      <c r="IC126" s="20" t="str">
        <f>IF(StockTree!IC126="","",IF(T=IC$10,IF(CallFlag=1,MAX(StockTree!IC126-K,0),MAX(K-StockTree!IC126,0)),EXP(-rr*h)*(pstar*ID126+(1-pstar)*ID127)))</f>
        <v/>
      </c>
      <c r="ID126" s="20" t="str">
        <f>IF(StockTree!ID126="","",IF(T=ID$10,IF(CallFlag=1,MAX(StockTree!ID126-K,0),MAX(K-StockTree!ID126,0)),EXP(-rr*h)*(pstar*IE126+(1-pstar)*IE127)))</f>
        <v/>
      </c>
      <c r="IE126" s="20" t="str">
        <f>IF(StockTree!IE126="","",IF(T=IE$10,IF(CallFlag=1,MAX(StockTree!IE126-K,0),MAX(K-StockTree!IE126,0)),EXP(-rr*h)*(pstar*IF126+(1-pstar)*IF127)))</f>
        <v/>
      </c>
      <c r="IF126" s="20" t="str">
        <f>IF(StockTree!IF126="","",IF(T=IF$10,IF(CallFlag=1,MAX(StockTree!IF126-K,0),MAX(K-StockTree!IF126,0)),EXP(-rr*h)*(pstar*IG126+(1-pstar)*IG127)))</f>
        <v/>
      </c>
      <c r="IG126" s="20" t="str">
        <f>IF(StockTree!IG126="","",IF(T=IG$10,IF(CallFlag=1,MAX(StockTree!IG126-K,0),MAX(K-StockTree!IG126,0)),EXP(-rr*h)*(pstar*IH126+(1-pstar)*IH127)))</f>
        <v/>
      </c>
      <c r="IH126" s="20" t="str">
        <f>IF(StockTree!IH126="","",IF(T=IH$10,IF(CallFlag=1,MAX(StockTree!IH126-K,0),MAX(K-StockTree!IH126,0)),EXP(-rr*h)*(pstar*II126+(1-pstar)*II127)))</f>
        <v/>
      </c>
      <c r="II126" s="20" t="str">
        <f>IF(StockTree!II126="","",IF(T=II$10,IF(CallFlag=1,MAX(StockTree!II126-K,0),MAX(K-StockTree!II126,0)),EXP(-rr*h)*(pstar*IJ126+(1-pstar)*IJ127)))</f>
        <v/>
      </c>
      <c r="IJ126" s="20" t="str">
        <f>IF(StockTree!IJ126="","",IF(T=IJ$10,IF(CallFlag=1,MAX(StockTree!IJ126-K,0),MAX(K-StockTree!IJ126,0)),EXP(-rr*h)*(pstar*IK126+(1-pstar)*IK127)))</f>
        <v/>
      </c>
      <c r="IK126" s="20" t="str">
        <f>IF(StockTree!IK126="","",IF(T=IK$10,IF(CallFlag=1,MAX(StockTree!IK126-K,0),MAX(K-StockTree!IK126,0)),EXP(-rr*h)*(pstar*IL126+(1-pstar)*IL127)))</f>
        <v/>
      </c>
      <c r="IL126" s="20" t="str">
        <f>IF(StockTree!IL126="","",IF(T=IL$10,IF(CallFlag=1,MAX(StockTree!IL126-K,0),MAX(K-StockTree!IL126,0)),EXP(-rr*h)*(pstar*IM126+(1-pstar)*IM127)))</f>
        <v/>
      </c>
      <c r="IM126" s="20" t="str">
        <f>IF(StockTree!IM126="","",IF(T=IM$10,IF(CallFlag=1,MAX(StockTree!IM126-K,0),MAX(K-StockTree!IM126,0)),EXP(-rr*h)*(pstar*IN126+(1-pstar)*IN127)))</f>
        <v/>
      </c>
      <c r="IN126" s="20" t="str">
        <f>IF(StockTree!IN126="","",IF(T=IN$10,IF(CallFlag=1,MAX(StockTree!IN126-K,0),MAX(K-StockTree!IN126,0)),EXP(-rr*h)*(pstar*IO126+(1-pstar)*IO127)))</f>
        <v/>
      </c>
      <c r="IO126" s="20" t="str">
        <f>IF(StockTree!IO126="","",IF(T=IO$10,IF(CallFlag=1,MAX(StockTree!IO126-K,0),MAX(K-StockTree!IO126,0)),EXP(-rr*h)*(pstar*IP126+(1-pstar)*IP127)))</f>
        <v/>
      </c>
      <c r="IP126" s="20" t="str">
        <f>IF(StockTree!IP126="","",IF(T=IP$10,IF(CallFlag=1,MAX(StockTree!IP126-K,0),MAX(K-StockTree!IP126,0)),EXP(-rr*h)*(pstar*IQ126+(1-pstar)*IQ127)))</f>
        <v/>
      </c>
      <c r="IQ126" s="20" t="str">
        <f>IF(StockTree!IQ126="","",IF(T=IQ$10,IF(CallFlag=1,MAX(StockTree!IQ126-K,0),MAX(K-StockTree!IQ126,0)),EXP(-rr*h)*(pstar*IR126+(1-pstar)*IR127)))</f>
        <v/>
      </c>
      <c r="IR126" s="20" t="str">
        <f>IF(StockTree!IR126="","",IF(T=IR$10,IF(CallFlag=1,MAX(StockTree!IR126-K,0),MAX(K-StockTree!IR126,0)),EXP(-rr*h)*(pstar*IS126+(1-pstar)*IS127)))</f>
        <v/>
      </c>
      <c r="IS126" s="20" t="str">
        <f>IF(StockTree!IS126="","",IF(T=IS$10,IF(CallFlag=1,MAX(StockTree!IS126-K,0),MAX(K-StockTree!IS126,0)),EXP(-rr*h)*(pstar*IT126+(1-pstar)*IT127)))</f>
        <v/>
      </c>
      <c r="IT126" s="20" t="str">
        <f>IF(StockTree!IT126="","",IF(T=IT$10,IF(CallFlag=1,MAX(StockTree!IT126-K,0),MAX(K-StockTree!IT126,0)),EXP(-rr*h)*(pstar*IU126+(1-pstar)*IU127)))</f>
        <v/>
      </c>
      <c r="IU126" s="20" t="str">
        <f>IF(StockTree!IU126="","",IF(T=IU$10,IF(CallFlag=1,MAX(StockTree!IU126-K,0),MAX(K-StockTree!IU126,0)),EXP(-rr*h)*(pstar*IV126+(1-pstar)*IV127)))</f>
        <v/>
      </c>
      <c r="IV126" s="20" t="str">
        <f>IF(StockTree!IV126="","",IF(T=IV$10,IF(CallFlag=1,MAX(StockTree!IV126-K,0),MAX(K-StockTree!IV126,0)),EXP(-rr*h)*(pstar*#REF!+(1-pstar)*#REF!)))</f>
        <v/>
      </c>
    </row>
    <row r="127" spans="1:256" s="20" customFormat="1" x14ac:dyDescent="0.2">
      <c r="A127" s="19">
        <f t="shared" si="9"/>
        <v>115</v>
      </c>
      <c r="B127" s="20" t="str">
        <f>IF(StockTree!B127="","",IF(T=B$10,IF(CallFlag=1,MAX(StockTree!B127-K,0),MAX(K-StockTree!B127,0)),EXP(-rr*h)*(pstar*C127+(1-pstar)*C128)))</f>
        <v/>
      </c>
      <c r="C127" s="20" t="str">
        <f>IF(StockTree!C127="","",IF(T=C$10,IF(CallFlag=1,MAX(StockTree!C127-K,0),MAX(K-StockTree!C127,0)),EXP(-rr*h)*(pstar*D127+(1-pstar)*D128)))</f>
        <v/>
      </c>
      <c r="D127" s="20" t="str">
        <f>IF(StockTree!D127="","",IF(T=D$10,IF(CallFlag=1,MAX(StockTree!D127-K,0),MAX(K-StockTree!D127,0)),EXP(-rr*h)*(pstar*E127+(1-pstar)*E128)))</f>
        <v/>
      </c>
      <c r="E127" s="20" t="str">
        <f>IF(StockTree!E127="","",IF(T=E$10,IF(CallFlag=1,MAX(StockTree!E127-K,0),MAX(K-StockTree!E127,0)),EXP(-rr*h)*(pstar*F127+(1-pstar)*F128)))</f>
        <v/>
      </c>
      <c r="F127" s="20" t="str">
        <f>IF(StockTree!F127="","",IF(T=F$10,IF(CallFlag=1,MAX(StockTree!F127-K,0),MAX(K-StockTree!F127,0)),EXP(-rr*h)*(pstar*G127+(1-pstar)*G128)))</f>
        <v/>
      </c>
      <c r="G127" s="20" t="str">
        <f>IF(StockTree!G127="","",IF(T=G$10,IF(CallFlag=1,MAX(StockTree!G127-K,0),MAX(K-StockTree!G127,0)),EXP(-rr*h)*(pstar*H127+(1-pstar)*H128)))</f>
        <v/>
      </c>
      <c r="H127" s="20" t="str">
        <f>IF(StockTree!H127="","",IF(T=H$10,IF(CallFlag=1,MAX(StockTree!H127-K,0),MAX(K-StockTree!H127,0)),EXP(-rr*h)*(pstar*I127+(1-pstar)*I128)))</f>
        <v/>
      </c>
      <c r="I127" s="20" t="str">
        <f>IF(StockTree!I127="","",IF(T=I$10,IF(CallFlag=1,MAX(StockTree!I127-K,0),MAX(K-StockTree!I127,0)),EXP(-rr*h)*(pstar*J127+(1-pstar)*J128)))</f>
        <v/>
      </c>
      <c r="J127" s="20" t="str">
        <f>IF(StockTree!J127="","",IF(T=J$10,IF(CallFlag=1,MAX(StockTree!J127-K,0),MAX(K-StockTree!J127,0)),EXP(-rr*h)*(pstar*K127+(1-pstar)*K128)))</f>
        <v/>
      </c>
      <c r="K127" s="20" t="str">
        <f>IF(StockTree!K127="","",IF(T=K$10,IF(CallFlag=1,MAX(StockTree!K127-K,0),MAX(K-StockTree!K127,0)),EXP(-rr*h)*(pstar*L127+(1-pstar)*L128)))</f>
        <v/>
      </c>
      <c r="L127" s="20" t="str">
        <f>IF(StockTree!L127="","",IF(T=L$10,IF(CallFlag=1,MAX(StockTree!L127-K,0),MAX(K-StockTree!L127,0)),EXP(-rr*h)*(pstar*M127+(1-pstar)*M128)))</f>
        <v/>
      </c>
      <c r="M127" s="20" t="str">
        <f>IF(StockTree!M127="","",IF(T=M$10,IF(CallFlag=1,MAX(StockTree!M127-K,0),MAX(K-StockTree!M127,0)),EXP(-rr*h)*(pstar*N127+(1-pstar)*N128)))</f>
        <v/>
      </c>
      <c r="N127" s="20" t="str">
        <f>IF(StockTree!N127="","",IF(T=N$10,IF(CallFlag=1,MAX(StockTree!N127-K,0),MAX(K-StockTree!N127,0)),EXP(-rr*h)*(pstar*O127+(1-pstar)*O128)))</f>
        <v/>
      </c>
      <c r="O127" s="20" t="str">
        <f>IF(StockTree!O127="","",IF(T=O$10,IF(CallFlag=1,MAX(StockTree!O127-K,0),MAX(K-StockTree!O127,0)),EXP(-rr*h)*(pstar*P127+(1-pstar)*P128)))</f>
        <v/>
      </c>
      <c r="P127" s="20" t="str">
        <f>IF(StockTree!P127="","",IF(T=P$10,IF(CallFlag=1,MAX(StockTree!P127-K,0),MAX(K-StockTree!P127,0)),EXP(-rr*h)*(pstar*Q127+(1-pstar)*Q128)))</f>
        <v/>
      </c>
      <c r="Q127" s="20" t="str">
        <f>IF(StockTree!Q127="","",IF(T=Q$10,IF(CallFlag=1,MAX(StockTree!Q127-K,0),MAX(K-StockTree!Q127,0)),EXP(-rr*h)*(pstar*R127+(1-pstar)*R128)))</f>
        <v/>
      </c>
      <c r="R127" s="20" t="str">
        <f>IF(StockTree!R127="","",IF(T=R$10,IF(CallFlag=1,MAX(StockTree!R127-K,0),MAX(K-StockTree!R127,0)),EXP(-rr*h)*(pstar*S127+(1-pstar)*S128)))</f>
        <v/>
      </c>
      <c r="S127" s="20" t="str">
        <f>IF(StockTree!S127="","",IF(T=S$10,IF(CallFlag=1,MAX(StockTree!S127-K,0),MAX(K-StockTree!S127,0)),EXP(-rr*h)*(pstar*T127+(1-pstar)*T128)))</f>
        <v/>
      </c>
      <c r="T127" s="20" t="str">
        <f>IF(StockTree!T127="","",IF(T=T$10,IF(CallFlag=1,MAX(StockTree!T127-K,0),MAX(K-StockTree!T127,0)),EXP(-rr*h)*(pstar*U127+(1-pstar)*U128)))</f>
        <v/>
      </c>
      <c r="U127" s="20" t="str">
        <f>IF(StockTree!U127="","",IF(T=U$10,IF(CallFlag=1,MAX(StockTree!U127-K,0),MAX(K-StockTree!U127,0)),EXP(-rr*h)*(pstar*V127+(1-pstar)*V128)))</f>
        <v/>
      </c>
      <c r="V127" s="20" t="str">
        <f>IF(StockTree!V127="","",IF(T=V$10,IF(CallFlag=1,MAX(StockTree!V127-K,0),MAX(K-StockTree!V127,0)),EXP(-rr*h)*(pstar*W127+(1-pstar)*W128)))</f>
        <v/>
      </c>
      <c r="W127" s="20" t="str">
        <f>IF(StockTree!W127="","",IF(T=W$10,IF(CallFlag=1,MAX(StockTree!W127-K,0),MAX(K-StockTree!W127,0)),EXP(-rr*h)*(pstar*X127+(1-pstar)*X128)))</f>
        <v/>
      </c>
      <c r="X127" s="20" t="str">
        <f>IF(StockTree!X127="","",IF(T=X$10,IF(CallFlag=1,MAX(StockTree!X127-K,0),MAX(K-StockTree!X127,0)),EXP(-rr*h)*(pstar*Y127+(1-pstar)*Y128)))</f>
        <v/>
      </c>
      <c r="Y127" s="20" t="str">
        <f>IF(StockTree!Y127="","",IF(T=Y$10,IF(CallFlag=1,MAX(StockTree!Y127-K,0),MAX(K-StockTree!Y127,0)),EXP(-rr*h)*(pstar*Z127+(1-pstar)*Z128)))</f>
        <v/>
      </c>
      <c r="Z127" s="20" t="str">
        <f>IF(StockTree!Z127="","",IF(T=Z$10,IF(CallFlag=1,MAX(StockTree!Z127-K,0),MAX(K-StockTree!Z127,0)),EXP(-rr*h)*(pstar*AA127+(1-pstar)*AA128)))</f>
        <v/>
      </c>
      <c r="AA127" s="20" t="str">
        <f>IF(StockTree!AA127="","",IF(T=AA$10,IF(CallFlag=1,MAX(StockTree!AA127-K,0),MAX(K-StockTree!AA127,0)),EXP(-rr*h)*(pstar*AB127+(1-pstar)*AB128)))</f>
        <v/>
      </c>
      <c r="AB127" s="20" t="str">
        <f>IF(StockTree!AB127="","",IF(T=AB$10,IF(CallFlag=1,MAX(StockTree!AB127-K,0),MAX(K-StockTree!AB127,0)),EXP(-rr*h)*(pstar*AC127+(1-pstar)*AC128)))</f>
        <v/>
      </c>
      <c r="AC127" s="20" t="str">
        <f>IF(StockTree!AC127="","",IF(T=AC$10,IF(CallFlag=1,MAX(StockTree!AC127-K,0),MAX(K-StockTree!AC127,0)),EXP(-rr*h)*(pstar*AD127+(1-pstar)*AD128)))</f>
        <v/>
      </c>
      <c r="AD127" s="20" t="str">
        <f>IF(StockTree!AD127="","",IF(T=AD$10,IF(CallFlag=1,MAX(StockTree!AD127-K,0),MAX(K-StockTree!AD127,0)),EXP(-rr*h)*(pstar*AE127+(1-pstar)*AE128)))</f>
        <v/>
      </c>
      <c r="AE127" s="20" t="str">
        <f>IF(StockTree!AE127="","",IF(T=AE$10,IF(CallFlag=1,MAX(StockTree!AE127-K,0),MAX(K-StockTree!AE127,0)),EXP(-rr*h)*(pstar*AF127+(1-pstar)*AF128)))</f>
        <v/>
      </c>
      <c r="AF127" s="20" t="str">
        <f>IF(StockTree!AF127="","",IF(T=AF$10,IF(CallFlag=1,MAX(StockTree!AF127-K,0),MAX(K-StockTree!AF127,0)),EXP(-rr*h)*(pstar*AG127+(1-pstar)*AG128)))</f>
        <v/>
      </c>
      <c r="AG127" s="20" t="str">
        <f>IF(StockTree!AG127="","",IF(T=AG$10,IF(CallFlag=1,MAX(StockTree!AG127-K,0),MAX(K-StockTree!AG127,0)),EXP(-rr*h)*(pstar*AH127+(1-pstar)*AH128)))</f>
        <v/>
      </c>
      <c r="AH127" s="20" t="str">
        <f>IF(StockTree!AH127="","",IF(T=AH$10,IF(CallFlag=1,MAX(StockTree!AH127-K,0),MAX(K-StockTree!AH127,0)),EXP(-rr*h)*(pstar*AI127+(1-pstar)*AI128)))</f>
        <v/>
      </c>
      <c r="AI127" s="20" t="str">
        <f>IF(StockTree!AI127="","",IF(T=AI$10,IF(CallFlag=1,MAX(StockTree!AI127-K,0),MAX(K-StockTree!AI127,0)),EXP(-rr*h)*(pstar*AJ127+(1-pstar)*AJ128)))</f>
        <v/>
      </c>
      <c r="AJ127" s="20" t="str">
        <f>IF(StockTree!AJ127="","",IF(T=AJ$10,IF(CallFlag=1,MAX(StockTree!AJ127-K,0),MAX(K-StockTree!AJ127,0)),EXP(-rr*h)*(pstar*AK127+(1-pstar)*AK128)))</f>
        <v/>
      </c>
      <c r="AK127" s="20" t="str">
        <f>IF(StockTree!AK127="","",IF(T=AK$10,IF(CallFlag=1,MAX(StockTree!AK127-K,0),MAX(K-StockTree!AK127,0)),EXP(-rr*h)*(pstar*AL127+(1-pstar)*AL128)))</f>
        <v/>
      </c>
      <c r="AL127" s="20" t="str">
        <f>IF(StockTree!AL127="","",IF(T=AL$10,IF(CallFlag=1,MAX(StockTree!AL127-K,0),MAX(K-StockTree!AL127,0)),EXP(-rr*h)*(pstar*AM127+(1-pstar)*AM128)))</f>
        <v/>
      </c>
      <c r="AM127" s="20" t="str">
        <f>IF(StockTree!AM127="","",IF(T=AM$10,IF(CallFlag=1,MAX(StockTree!AM127-K,0),MAX(K-StockTree!AM127,0)),EXP(-rr*h)*(pstar*AN127+(1-pstar)*AN128)))</f>
        <v/>
      </c>
      <c r="AN127" s="20" t="str">
        <f>IF(StockTree!AN127="","",IF(T=AN$10,IF(CallFlag=1,MAX(StockTree!AN127-K,0),MAX(K-StockTree!AN127,0)),EXP(-rr*h)*(pstar*AO127+(1-pstar)*AO128)))</f>
        <v/>
      </c>
      <c r="AO127" s="20" t="str">
        <f>IF(StockTree!AO127="","",IF(T=AO$10,IF(CallFlag=1,MAX(StockTree!AO127-K,0),MAX(K-StockTree!AO127,0)),EXP(-rr*h)*(pstar*AP127+(1-pstar)*AP128)))</f>
        <v/>
      </c>
      <c r="AP127" s="20" t="str">
        <f>IF(StockTree!AP127="","",IF(T=AP$10,IF(CallFlag=1,MAX(StockTree!AP127-K,0),MAX(K-StockTree!AP127,0)),EXP(-rr*h)*(pstar*AQ127+(1-pstar)*AQ128)))</f>
        <v/>
      </c>
      <c r="AQ127" s="20" t="str">
        <f>IF(StockTree!AQ127="","",IF(T=AQ$10,IF(CallFlag=1,MAX(StockTree!AQ127-K,0),MAX(K-StockTree!AQ127,0)),EXP(-rr*h)*(pstar*AR127+(1-pstar)*AR128)))</f>
        <v/>
      </c>
      <c r="AR127" s="20" t="str">
        <f>IF(StockTree!AR127="","",IF(T=AR$10,IF(CallFlag=1,MAX(StockTree!AR127-K,0),MAX(K-StockTree!AR127,0)),EXP(-rr*h)*(pstar*AS127+(1-pstar)*AS128)))</f>
        <v/>
      </c>
      <c r="AS127" s="20" t="str">
        <f>IF(StockTree!AS127="","",IF(T=AS$10,IF(CallFlag=1,MAX(StockTree!AS127-K,0),MAX(K-StockTree!AS127,0)),EXP(-rr*h)*(pstar*AT127+(1-pstar)*AT128)))</f>
        <v/>
      </c>
      <c r="AT127" s="20" t="str">
        <f>IF(StockTree!AT127="","",IF(T=AT$10,IF(CallFlag=1,MAX(StockTree!AT127-K,0),MAX(K-StockTree!AT127,0)),EXP(-rr*h)*(pstar*AU127+(1-pstar)*AU128)))</f>
        <v/>
      </c>
      <c r="AU127" s="20" t="str">
        <f>IF(StockTree!AU127="","",IF(T=AU$10,IF(CallFlag=1,MAX(StockTree!AU127-K,0),MAX(K-StockTree!AU127,0)),EXP(-rr*h)*(pstar*AV127+(1-pstar)*AV128)))</f>
        <v/>
      </c>
      <c r="AV127" s="20" t="str">
        <f>IF(StockTree!AV127="","",IF(T=AV$10,IF(CallFlag=1,MAX(StockTree!AV127-K,0),MAX(K-StockTree!AV127,0)),EXP(-rr*h)*(pstar*AW127+(1-pstar)*AW128)))</f>
        <v/>
      </c>
      <c r="AW127" s="20" t="str">
        <f>IF(StockTree!AW127="","",IF(T=AW$10,IF(CallFlag=1,MAX(StockTree!AW127-K,0),MAX(K-StockTree!AW127,0)),EXP(-rr*h)*(pstar*AX127+(1-pstar)*AX128)))</f>
        <v/>
      </c>
      <c r="AX127" s="20" t="str">
        <f>IF(StockTree!AX127="","",IF(T=AX$10,IF(CallFlag=1,MAX(StockTree!AX127-K,0),MAX(K-StockTree!AX127,0)),EXP(-rr*h)*(pstar*AY127+(1-pstar)*AY128)))</f>
        <v/>
      </c>
      <c r="AY127" s="20" t="str">
        <f>IF(StockTree!AY127="","",IF(T=AY$10,IF(CallFlag=1,MAX(StockTree!AY127-K,0),MAX(K-StockTree!AY127,0)),EXP(-rr*h)*(pstar*AZ127+(1-pstar)*AZ128)))</f>
        <v/>
      </c>
      <c r="AZ127" s="20" t="str">
        <f>IF(StockTree!AZ127="","",IF(T=AZ$10,IF(CallFlag=1,MAX(StockTree!AZ127-K,0),MAX(K-StockTree!AZ127,0)),EXP(-rr*h)*(pstar*BA127+(1-pstar)*BA128)))</f>
        <v/>
      </c>
      <c r="BA127" s="20" t="str">
        <f>IF(StockTree!BA127="","",IF(T=BA$10,IF(CallFlag=1,MAX(StockTree!BA127-K,0),MAX(K-StockTree!BA127,0)),EXP(-rr*h)*(pstar*BB127+(1-pstar)*BB128)))</f>
        <v/>
      </c>
      <c r="BB127" s="20" t="str">
        <f>IF(StockTree!BB127="","",IF(T=BB$10,IF(CallFlag=1,MAX(StockTree!BB127-K,0),MAX(K-StockTree!BB127,0)),EXP(-rr*h)*(pstar*BC127+(1-pstar)*BC128)))</f>
        <v/>
      </c>
      <c r="BC127" s="20" t="str">
        <f>IF(StockTree!BC127="","",IF(T=BC$10,IF(CallFlag=1,MAX(StockTree!BC127-K,0),MAX(K-StockTree!BC127,0)),EXP(-rr*h)*(pstar*BD127+(1-pstar)*BD128)))</f>
        <v/>
      </c>
      <c r="BD127" s="20" t="str">
        <f>IF(StockTree!BD127="","",IF(T=BD$10,IF(CallFlag=1,MAX(StockTree!BD127-K,0),MAX(K-StockTree!BD127,0)),EXP(-rr*h)*(pstar*BE127+(1-pstar)*BE128)))</f>
        <v/>
      </c>
      <c r="BE127" s="20" t="str">
        <f>IF(StockTree!BE127="","",IF(T=BE$10,IF(CallFlag=1,MAX(StockTree!BE127-K,0),MAX(K-StockTree!BE127,0)),EXP(-rr*h)*(pstar*BF127+(1-pstar)*BF128)))</f>
        <v/>
      </c>
      <c r="BF127" s="20" t="str">
        <f>IF(StockTree!BF127="","",IF(T=BF$10,IF(CallFlag=1,MAX(StockTree!BF127-K,0),MAX(K-StockTree!BF127,0)),EXP(-rr*h)*(pstar*BG127+(1-pstar)*BG128)))</f>
        <v/>
      </c>
      <c r="BG127" s="20" t="str">
        <f>IF(StockTree!BG127="","",IF(T=BG$10,IF(CallFlag=1,MAX(StockTree!BG127-K,0),MAX(K-StockTree!BG127,0)),EXP(-rr*h)*(pstar*BH127+(1-pstar)*BH128)))</f>
        <v/>
      </c>
      <c r="BH127" s="20" t="str">
        <f>IF(StockTree!BH127="","",IF(T=BH$10,IF(CallFlag=1,MAX(StockTree!BH127-K,0),MAX(K-StockTree!BH127,0)),EXP(-rr*h)*(pstar*BI127+(1-pstar)*BI128)))</f>
        <v/>
      </c>
      <c r="BI127" s="20" t="str">
        <f>IF(StockTree!BI127="","",IF(T=BI$10,IF(CallFlag=1,MAX(StockTree!BI127-K,0),MAX(K-StockTree!BI127,0)),EXP(-rr*h)*(pstar*BJ127+(1-pstar)*BJ128)))</f>
        <v/>
      </c>
      <c r="BJ127" s="20" t="str">
        <f>IF(StockTree!BJ127="","",IF(T=BJ$10,IF(CallFlag=1,MAX(StockTree!BJ127-K,0),MAX(K-StockTree!BJ127,0)),EXP(-rr*h)*(pstar*BK127+(1-pstar)*BK128)))</f>
        <v/>
      </c>
      <c r="BK127" s="20" t="str">
        <f>IF(StockTree!BK127="","",IF(T=BK$10,IF(CallFlag=1,MAX(StockTree!BK127-K,0),MAX(K-StockTree!BK127,0)),EXP(-rr*h)*(pstar*BL127+(1-pstar)*BL128)))</f>
        <v/>
      </c>
      <c r="BL127" s="20" t="str">
        <f>IF(StockTree!BL127="","",IF(T=BL$10,IF(CallFlag=1,MAX(StockTree!BL127-K,0),MAX(K-StockTree!BL127,0)),EXP(-rr*h)*(pstar*BM127+(1-pstar)*BM128)))</f>
        <v/>
      </c>
      <c r="BM127" s="20" t="str">
        <f>IF(StockTree!BM127="","",IF(T=BM$10,IF(CallFlag=1,MAX(StockTree!BM127-K,0),MAX(K-StockTree!BM127,0)),EXP(-rr*h)*(pstar*BN127+(1-pstar)*BN128)))</f>
        <v/>
      </c>
      <c r="BN127" s="20" t="str">
        <f>IF(StockTree!BN127="","",IF(T=BN$10,IF(CallFlag=1,MAX(StockTree!BN127-K,0),MAX(K-StockTree!BN127,0)),EXP(-rr*h)*(pstar*BO127+(1-pstar)*BO128)))</f>
        <v/>
      </c>
      <c r="BO127" s="20" t="str">
        <f>IF(StockTree!BO127="","",IF(T=BO$10,IF(CallFlag=1,MAX(StockTree!BO127-K,0),MAX(K-StockTree!BO127,0)),EXP(-rr*h)*(pstar*BP127+(1-pstar)*BP128)))</f>
        <v/>
      </c>
      <c r="BP127" s="20" t="str">
        <f>IF(StockTree!BP127="","",IF(T=BP$10,IF(CallFlag=1,MAX(StockTree!BP127-K,0),MAX(K-StockTree!BP127,0)),EXP(-rr*h)*(pstar*BQ127+(1-pstar)*BQ128)))</f>
        <v/>
      </c>
      <c r="BQ127" s="20" t="str">
        <f>IF(StockTree!BQ127="","",IF(T=BQ$10,IF(CallFlag=1,MAX(StockTree!BQ127-K,0),MAX(K-StockTree!BQ127,0)),EXP(-rr*h)*(pstar*BR127+(1-pstar)*BR128)))</f>
        <v/>
      </c>
      <c r="BR127" s="20" t="str">
        <f>IF(StockTree!BR127="","",IF(T=BR$10,IF(CallFlag=1,MAX(StockTree!BR127-K,0),MAX(K-StockTree!BR127,0)),EXP(-rr*h)*(pstar*BS127+(1-pstar)*BS128)))</f>
        <v/>
      </c>
      <c r="BS127" s="20" t="str">
        <f>IF(StockTree!BS127="","",IF(T=BS$10,IF(CallFlag=1,MAX(StockTree!BS127-K,0),MAX(K-StockTree!BS127,0)),EXP(-rr*h)*(pstar*BT127+(1-pstar)*BT128)))</f>
        <v/>
      </c>
      <c r="BT127" s="20" t="str">
        <f>IF(StockTree!BT127="","",IF(T=BT$10,IF(CallFlag=1,MAX(StockTree!BT127-K,0),MAX(K-StockTree!BT127,0)),EXP(-rr*h)*(pstar*BU127+(1-pstar)*BU128)))</f>
        <v/>
      </c>
      <c r="BU127" s="20" t="str">
        <f>IF(StockTree!BU127="","",IF(T=BU$10,IF(CallFlag=1,MAX(StockTree!BU127-K,0),MAX(K-StockTree!BU127,0)),EXP(-rr*h)*(pstar*BV127+(1-pstar)*BV128)))</f>
        <v/>
      </c>
      <c r="BV127" s="20" t="str">
        <f>IF(StockTree!BV127="","",IF(T=BV$10,IF(CallFlag=1,MAX(StockTree!BV127-K,0),MAX(K-StockTree!BV127,0)),EXP(-rr*h)*(pstar*BW127+(1-pstar)*BW128)))</f>
        <v/>
      </c>
      <c r="BW127" s="20" t="str">
        <f>IF(StockTree!BW127="","",IF(T=BW$10,IF(CallFlag=1,MAX(StockTree!BW127-K,0),MAX(K-StockTree!BW127,0)),EXP(-rr*h)*(pstar*BX127+(1-pstar)*BX128)))</f>
        <v/>
      </c>
      <c r="BX127" s="20" t="str">
        <f>IF(StockTree!BX127="","",IF(T=BX$10,IF(CallFlag=1,MAX(StockTree!BX127-K,0),MAX(K-StockTree!BX127,0)),EXP(-rr*h)*(pstar*BY127+(1-pstar)*BY128)))</f>
        <v/>
      </c>
      <c r="BY127" s="20" t="str">
        <f>IF(StockTree!BY127="","",IF(T=BY$10,IF(CallFlag=1,MAX(StockTree!BY127-K,0),MAX(K-StockTree!BY127,0)),EXP(-rr*h)*(pstar*BZ127+(1-pstar)*BZ128)))</f>
        <v/>
      </c>
      <c r="BZ127" s="20" t="str">
        <f>IF(StockTree!BZ127="","",IF(T=BZ$10,IF(CallFlag=1,MAX(StockTree!BZ127-K,0),MAX(K-StockTree!BZ127,0)),EXP(-rr*h)*(pstar*CA127+(1-pstar)*CA128)))</f>
        <v/>
      </c>
      <c r="CA127" s="20" t="str">
        <f>IF(StockTree!CA127="","",IF(T=CA$10,IF(CallFlag=1,MAX(StockTree!CA127-K,0),MAX(K-StockTree!CA127,0)),EXP(-rr*h)*(pstar*CB127+(1-pstar)*CB128)))</f>
        <v/>
      </c>
      <c r="CB127" s="20" t="str">
        <f>IF(StockTree!CB127="","",IF(T=CB$10,IF(CallFlag=1,MAX(StockTree!CB127-K,0),MAX(K-StockTree!CB127,0)),EXP(-rr*h)*(pstar*CC127+(1-pstar)*CC128)))</f>
        <v/>
      </c>
      <c r="CC127" s="20" t="str">
        <f>IF(StockTree!CC127="","",IF(T=CC$10,IF(CallFlag=1,MAX(StockTree!CC127-K,0),MAX(K-StockTree!CC127,0)),EXP(-rr*h)*(pstar*CD127+(1-pstar)*CD128)))</f>
        <v/>
      </c>
      <c r="CD127" s="20" t="str">
        <f>IF(StockTree!CD127="","",IF(T=CD$10,IF(CallFlag=1,MAX(StockTree!CD127-K,0),MAX(K-StockTree!CD127,0)),EXP(-rr*h)*(pstar*CE127+(1-pstar)*CE128)))</f>
        <v/>
      </c>
      <c r="CE127" s="20" t="str">
        <f>IF(StockTree!CE127="","",IF(T=CE$10,IF(CallFlag=1,MAX(StockTree!CE127-K,0),MAX(K-StockTree!CE127,0)),EXP(-rr*h)*(pstar*CF127+(1-pstar)*CF128)))</f>
        <v/>
      </c>
      <c r="CF127" s="20" t="str">
        <f>IF(StockTree!CF127="","",IF(T=CF$10,IF(CallFlag=1,MAX(StockTree!CF127-K,0),MAX(K-StockTree!CF127,0)),EXP(-rr*h)*(pstar*CG127+(1-pstar)*CG128)))</f>
        <v/>
      </c>
      <c r="CG127" s="20" t="str">
        <f>IF(StockTree!CG127="","",IF(T=CG$10,IF(CallFlag=1,MAX(StockTree!CG127-K,0),MAX(K-StockTree!CG127,0)),EXP(-rr*h)*(pstar*CH127+(1-pstar)*CH128)))</f>
        <v/>
      </c>
      <c r="CH127" s="20" t="str">
        <f>IF(StockTree!CH127="","",IF(T=CH$10,IF(CallFlag=1,MAX(StockTree!CH127-K,0),MAX(K-StockTree!CH127,0)),EXP(-rr*h)*(pstar*CI127+(1-pstar)*CI128)))</f>
        <v/>
      </c>
      <c r="CI127" s="20" t="str">
        <f>IF(StockTree!CI127="","",IF(T=CI$10,IF(CallFlag=1,MAX(StockTree!CI127-K,0),MAX(K-StockTree!CI127,0)),EXP(-rr*h)*(pstar*CJ127+(1-pstar)*CJ128)))</f>
        <v/>
      </c>
      <c r="CJ127" s="20" t="str">
        <f>IF(StockTree!CJ127="","",IF(T=CJ$10,IF(CallFlag=1,MAX(StockTree!CJ127-K,0),MAX(K-StockTree!CJ127,0)),EXP(-rr*h)*(pstar*CK127+(1-pstar)*CK128)))</f>
        <v/>
      </c>
      <c r="CK127" s="20" t="str">
        <f>IF(StockTree!CK127="","",IF(T=CK$10,IF(CallFlag=1,MAX(StockTree!CK127-K,0),MAX(K-StockTree!CK127,0)),EXP(-rr*h)*(pstar*CL127+(1-pstar)*CL128)))</f>
        <v/>
      </c>
      <c r="CL127" s="20" t="str">
        <f>IF(StockTree!CL127="","",IF(T=CL$10,IF(CallFlag=1,MAX(StockTree!CL127-K,0),MAX(K-StockTree!CL127,0)),EXP(-rr*h)*(pstar*CM127+(1-pstar)*CM128)))</f>
        <v/>
      </c>
      <c r="CM127" s="20" t="str">
        <f>IF(StockTree!CM127="","",IF(T=CM$10,IF(CallFlag=1,MAX(StockTree!CM127-K,0),MAX(K-StockTree!CM127,0)),EXP(-rr*h)*(pstar*CN127+(1-pstar)*CN128)))</f>
        <v/>
      </c>
      <c r="CN127" s="20" t="str">
        <f>IF(StockTree!CN127="","",IF(T=CN$10,IF(CallFlag=1,MAX(StockTree!CN127-K,0),MAX(K-StockTree!CN127,0)),EXP(-rr*h)*(pstar*CO127+(1-pstar)*CO128)))</f>
        <v/>
      </c>
      <c r="CO127" s="20" t="str">
        <f>IF(StockTree!CO127="","",IF(T=CO$10,IF(CallFlag=1,MAX(StockTree!CO127-K,0),MAX(K-StockTree!CO127,0)),EXP(-rr*h)*(pstar*CP127+(1-pstar)*CP128)))</f>
        <v/>
      </c>
      <c r="CP127" s="20" t="str">
        <f>IF(StockTree!CP127="","",IF(T=CP$10,IF(CallFlag=1,MAX(StockTree!CP127-K,0),MAX(K-StockTree!CP127,0)),EXP(-rr*h)*(pstar*CQ127+(1-pstar)*CQ128)))</f>
        <v/>
      </c>
      <c r="CQ127" s="20" t="str">
        <f>IF(StockTree!CQ127="","",IF(T=CQ$10,IF(CallFlag=1,MAX(StockTree!CQ127-K,0),MAX(K-StockTree!CQ127,0)),EXP(-rr*h)*(pstar*CR127+(1-pstar)*CR128)))</f>
        <v/>
      </c>
      <c r="CR127" s="20" t="str">
        <f>IF(StockTree!CR127="","",IF(T=CR$10,IF(CallFlag=1,MAX(StockTree!CR127-K,0),MAX(K-StockTree!CR127,0)),EXP(-rr*h)*(pstar*CS127+(1-pstar)*CS128)))</f>
        <v/>
      </c>
      <c r="CS127" s="20" t="str">
        <f>IF(StockTree!CS127="","",IF(T=CS$10,IF(CallFlag=1,MAX(StockTree!CS127-K,0),MAX(K-StockTree!CS127,0)),EXP(-rr*h)*(pstar*CT127+(1-pstar)*CT128)))</f>
        <v/>
      </c>
      <c r="CT127" s="20" t="str">
        <f>IF(StockTree!CT127="","",IF(T=CT$10,IF(CallFlag=1,MAX(StockTree!CT127-K,0),MAX(K-StockTree!CT127,0)),EXP(-rr*h)*(pstar*CU127+(1-pstar)*CU128)))</f>
        <v/>
      </c>
      <c r="CU127" s="20" t="str">
        <f>IF(StockTree!CU127="","",IF(T=CU$10,IF(CallFlag=1,MAX(StockTree!CU127-K,0),MAX(K-StockTree!CU127,0)),EXP(-rr*h)*(pstar*CV127+(1-pstar)*CV128)))</f>
        <v/>
      </c>
      <c r="CV127" s="20" t="str">
        <f>IF(StockTree!CV127="","",IF(T=CV$10,IF(CallFlag=1,MAX(StockTree!CV127-K,0),MAX(K-StockTree!CV127,0)),EXP(-rr*h)*(pstar*CW127+(1-pstar)*CW128)))</f>
        <v/>
      </c>
      <c r="CW127" s="20" t="str">
        <f>IF(StockTree!CW127="","",IF(T=CW$10,IF(CallFlag=1,MAX(StockTree!CW127-K,0),MAX(K-StockTree!CW127,0)),EXP(-rr*h)*(pstar*CX127+(1-pstar)*CX128)))</f>
        <v/>
      </c>
      <c r="CX127" s="20" t="str">
        <f>IF(StockTree!CX127="","",IF(T=CX$10,IF(CallFlag=1,MAX(StockTree!CX127-K,0),MAX(K-StockTree!CX127,0)),EXP(-rr*h)*(pstar*CY127+(1-pstar)*CY128)))</f>
        <v/>
      </c>
      <c r="CY127" s="20" t="str">
        <f>IF(StockTree!CY127="","",IF(T=CY$10,IF(CallFlag=1,MAX(StockTree!CY127-K,0),MAX(K-StockTree!CY127,0)),EXP(-rr*h)*(pstar*CZ127+(1-pstar)*CZ128)))</f>
        <v/>
      </c>
      <c r="CZ127" s="20" t="str">
        <f>IF(StockTree!CZ127="","",IF(T=CZ$10,IF(CallFlag=1,MAX(StockTree!CZ127-K,0),MAX(K-StockTree!CZ127,0)),EXP(-rr*h)*(pstar*DA127+(1-pstar)*DA128)))</f>
        <v/>
      </c>
      <c r="DA127" s="20" t="str">
        <f>IF(StockTree!DA127="","",IF(T=DA$10,IF(CallFlag=1,MAX(StockTree!DA127-K,0),MAX(K-StockTree!DA127,0)),EXP(-rr*h)*(pstar*DB127+(1-pstar)*DB128)))</f>
        <v/>
      </c>
      <c r="DB127" s="20" t="str">
        <f>IF(StockTree!DB127="","",IF(T=DB$10,IF(CallFlag=1,MAX(StockTree!DB127-K,0),MAX(K-StockTree!DB127,0)),EXP(-rr*h)*(pstar*DC127+(1-pstar)*DC128)))</f>
        <v/>
      </c>
      <c r="DC127" s="20" t="str">
        <f>IF(StockTree!DC127="","",IF(T=DC$10,IF(CallFlag=1,MAX(StockTree!DC127-K,0),MAX(K-StockTree!DC127,0)),EXP(-rr*h)*(pstar*DD127+(1-pstar)*DD128)))</f>
        <v/>
      </c>
      <c r="DD127" s="20" t="str">
        <f>IF(StockTree!DD127="","",IF(T=DD$10,IF(CallFlag=1,MAX(StockTree!DD127-K,0),MAX(K-StockTree!DD127,0)),EXP(-rr*h)*(pstar*DE127+(1-pstar)*DE128)))</f>
        <v/>
      </c>
      <c r="DE127" s="20" t="str">
        <f>IF(StockTree!DE127="","",IF(T=DE$10,IF(CallFlag=1,MAX(StockTree!DE127-K,0),MAX(K-StockTree!DE127,0)),EXP(-rr*h)*(pstar*DF127+(1-pstar)*DF128)))</f>
        <v/>
      </c>
      <c r="DF127" s="20" t="str">
        <f>IF(StockTree!DF127="","",IF(T=DF$10,IF(CallFlag=1,MAX(StockTree!DF127-K,0),MAX(K-StockTree!DF127,0)),EXP(-rr*h)*(pstar*DG127+(1-pstar)*DG128)))</f>
        <v/>
      </c>
      <c r="DG127" s="20" t="str">
        <f>IF(StockTree!DG127="","",IF(T=DG$10,IF(CallFlag=1,MAX(StockTree!DG127-K,0),MAX(K-StockTree!DG127,0)),EXP(-rr*h)*(pstar*DH127+(1-pstar)*DH128)))</f>
        <v/>
      </c>
      <c r="DH127" s="20" t="str">
        <f>IF(StockTree!DH127="","",IF(T=DH$10,IF(CallFlag=1,MAX(StockTree!DH127-K,0),MAX(K-StockTree!DH127,0)),EXP(-rr*h)*(pstar*DI127+(1-pstar)*DI128)))</f>
        <v/>
      </c>
      <c r="DI127" s="20" t="str">
        <f>IF(StockTree!DI127="","",IF(T=DI$10,IF(CallFlag=1,MAX(StockTree!DI127-K,0),MAX(K-StockTree!DI127,0)),EXP(-rr*h)*(pstar*DJ127+(1-pstar)*DJ128)))</f>
        <v/>
      </c>
      <c r="DJ127" s="20" t="str">
        <f>IF(StockTree!DJ127="","",IF(T=DJ$10,IF(CallFlag=1,MAX(StockTree!DJ127-K,0),MAX(K-StockTree!DJ127,0)),EXP(-rr*h)*(pstar*DK127+(1-pstar)*DK128)))</f>
        <v/>
      </c>
      <c r="DK127" s="20" t="str">
        <f>IF(StockTree!DK127="","",IF(T=DK$10,IF(CallFlag=1,MAX(StockTree!DK127-K,0),MAX(K-StockTree!DK127,0)),EXP(-rr*h)*(pstar*DL127+(1-pstar)*DL128)))</f>
        <v/>
      </c>
      <c r="DL127" s="20" t="str">
        <f>IF(StockTree!DL127="","",IF(T=DL$10,IF(CallFlag=1,MAX(StockTree!DL127-K,0),MAX(K-StockTree!DL127,0)),EXP(-rr*h)*(pstar*DM127+(1-pstar)*DM128)))</f>
        <v/>
      </c>
      <c r="DM127" s="20" t="str">
        <f>IF(StockTree!DM127="","",IF(T=DM$10,IF(CallFlag=1,MAX(StockTree!DM127-K,0),MAX(K-StockTree!DM127,0)),EXP(-rr*h)*(pstar*DN127+(1-pstar)*DN128)))</f>
        <v/>
      </c>
      <c r="DN127" s="20" t="str">
        <f>IF(StockTree!DN127="","",IF(T=DN$10,IF(CallFlag=1,MAX(StockTree!DN127-K,0),MAX(K-StockTree!DN127,0)),EXP(-rr*h)*(pstar*DO127+(1-pstar)*DO128)))</f>
        <v/>
      </c>
      <c r="DO127" s="20" t="str">
        <f>IF(StockTree!DO127="","",IF(T=DO$10,IF(CallFlag=1,MAX(StockTree!DO127-K,0),MAX(K-StockTree!DO127,0)),EXP(-rr*h)*(pstar*DP127+(1-pstar)*DP128)))</f>
        <v/>
      </c>
      <c r="DP127" s="20" t="str">
        <f>IF(StockTree!DP127="","",IF(T=DP$10,IF(CallFlag=1,MAX(StockTree!DP127-K,0),MAX(K-StockTree!DP127,0)),EXP(-rr*h)*(pstar*DQ127+(1-pstar)*DQ128)))</f>
        <v/>
      </c>
      <c r="DQ127" s="20" t="str">
        <f>IF(StockTree!DQ127="","",IF(T=DQ$10,IF(CallFlag=1,MAX(StockTree!DQ127-K,0),MAX(K-StockTree!DQ127,0)),EXP(-rr*h)*(pstar*DR127+(1-pstar)*DR128)))</f>
        <v/>
      </c>
      <c r="DR127" s="20" t="str">
        <f>IF(StockTree!DR127="","",IF(T=DR$10,IF(CallFlag=1,MAX(StockTree!DR127-K,0),MAX(K-StockTree!DR127,0)),EXP(-rr*h)*(pstar*DS127+(1-pstar)*DS128)))</f>
        <v/>
      </c>
      <c r="DS127" s="20" t="str">
        <f>IF(StockTree!DS127="","",IF(T=DS$10,IF(CallFlag=1,MAX(StockTree!DS127-K,0),MAX(K-StockTree!DS127,0)),EXP(-rr*h)*(pstar*DT127+(1-pstar)*DT128)))</f>
        <v/>
      </c>
      <c r="DT127" s="20" t="str">
        <f>IF(StockTree!DT127="","",IF(T=DT$10,IF(CallFlag=1,MAX(StockTree!DT127-K,0),MAX(K-StockTree!DT127,0)),EXP(-rr*h)*(pstar*DU127+(1-pstar)*DU128)))</f>
        <v/>
      </c>
      <c r="DU127" s="20" t="str">
        <f>IF(StockTree!DU127="","",IF(T=DU$10,IF(CallFlag=1,MAX(StockTree!DU127-K,0),MAX(K-StockTree!DU127,0)),EXP(-rr*h)*(pstar*DV127+(1-pstar)*DV128)))</f>
        <v/>
      </c>
      <c r="DV127" s="20" t="str">
        <f>IF(StockTree!DV127="","",IF(T=DV$10,IF(CallFlag=1,MAX(StockTree!DV127-K,0),MAX(K-StockTree!DV127,0)),EXP(-rr*h)*(pstar*DW127+(1-pstar)*DW128)))</f>
        <v/>
      </c>
      <c r="DW127" s="20" t="str">
        <f>IF(StockTree!DW127="","",IF(T=DW$10,IF(CallFlag=1,MAX(StockTree!DW127-K,0),MAX(K-StockTree!DW127,0)),EXP(-rr*h)*(pstar*DX127+(1-pstar)*DX128)))</f>
        <v/>
      </c>
      <c r="DX127" s="20" t="str">
        <f>IF(StockTree!DX127="","",IF(T=DX$10,IF(CallFlag=1,MAX(StockTree!DX127-K,0),MAX(K-StockTree!DX127,0)),EXP(-rr*h)*(pstar*DY127+(1-pstar)*DY128)))</f>
        <v/>
      </c>
      <c r="DY127" s="20" t="str">
        <f>IF(StockTree!DY127="","",IF(T=DY$10,IF(CallFlag=1,MAX(StockTree!DY127-K,0),MAX(K-StockTree!DY127,0)),EXP(-rr*h)*(pstar*DZ127+(1-pstar)*DZ128)))</f>
        <v/>
      </c>
      <c r="DZ127" s="20" t="str">
        <f>IF(StockTree!DZ127="","",IF(T=DZ$10,IF(CallFlag=1,MAX(StockTree!DZ127-K,0),MAX(K-StockTree!DZ127,0)),EXP(-rr*h)*(pstar*EA127+(1-pstar)*EA128)))</f>
        <v/>
      </c>
      <c r="EA127" s="20" t="str">
        <f>IF(StockTree!EA127="","",IF(T=EA$10,IF(CallFlag=1,MAX(StockTree!EA127-K,0),MAX(K-StockTree!EA127,0)),EXP(-rr*h)*(pstar*EB127+(1-pstar)*EB128)))</f>
        <v/>
      </c>
      <c r="EB127" s="20" t="str">
        <f>IF(StockTree!EB127="","",IF(T=EB$10,IF(CallFlag=1,MAX(StockTree!EB127-K,0),MAX(K-StockTree!EB127,0)),EXP(-rr*h)*(pstar*EC127+(1-pstar)*EC128)))</f>
        <v/>
      </c>
      <c r="EC127" s="20" t="str">
        <f>IF(StockTree!EC127="","",IF(T=EC$10,IF(CallFlag=1,MAX(StockTree!EC127-K,0),MAX(K-StockTree!EC127,0)),EXP(-rr*h)*(pstar*ED127+(1-pstar)*ED128)))</f>
        <v/>
      </c>
      <c r="ED127" s="20" t="str">
        <f>IF(StockTree!ED127="","",IF(T=ED$10,IF(CallFlag=1,MAX(StockTree!ED127-K,0),MAX(K-StockTree!ED127,0)),EXP(-rr*h)*(pstar*EE127+(1-pstar)*EE128)))</f>
        <v/>
      </c>
      <c r="EE127" s="20" t="str">
        <f>IF(StockTree!EE127="","",IF(T=EE$10,IF(CallFlag=1,MAX(StockTree!EE127-K,0),MAX(K-StockTree!EE127,0)),EXP(-rr*h)*(pstar*EF127+(1-pstar)*EF128)))</f>
        <v/>
      </c>
      <c r="EF127" s="20" t="str">
        <f>IF(StockTree!EF127="","",IF(T=EF$10,IF(CallFlag=1,MAX(StockTree!EF127-K,0),MAX(K-StockTree!EF127,0)),EXP(-rr*h)*(pstar*EG127+(1-pstar)*EG128)))</f>
        <v/>
      </c>
      <c r="EG127" s="20" t="str">
        <f>IF(StockTree!EG127="","",IF(T=EG$10,IF(CallFlag=1,MAX(StockTree!EG127-K,0),MAX(K-StockTree!EG127,0)),EXP(-rr*h)*(pstar*EH127+(1-pstar)*EH128)))</f>
        <v/>
      </c>
      <c r="EH127" s="20" t="str">
        <f>IF(StockTree!EH127="","",IF(T=EH$10,IF(CallFlag=1,MAX(StockTree!EH127-K,0),MAX(K-StockTree!EH127,0)),EXP(-rr*h)*(pstar*EI127+(1-pstar)*EI128)))</f>
        <v/>
      </c>
      <c r="EI127" s="20" t="str">
        <f>IF(StockTree!EI127="","",IF(T=EI$10,IF(CallFlag=1,MAX(StockTree!EI127-K,0),MAX(K-StockTree!EI127,0)),EXP(-rr*h)*(pstar*EJ127+(1-pstar)*EJ128)))</f>
        <v/>
      </c>
      <c r="EJ127" s="20" t="str">
        <f>IF(StockTree!EJ127="","",IF(T=EJ$10,IF(CallFlag=1,MAX(StockTree!EJ127-K,0),MAX(K-StockTree!EJ127,0)),EXP(-rr*h)*(pstar*EK127+(1-pstar)*EK128)))</f>
        <v/>
      </c>
      <c r="EK127" s="20" t="str">
        <f>IF(StockTree!EK127="","",IF(T=EK$10,IF(CallFlag=1,MAX(StockTree!EK127-K,0),MAX(K-StockTree!EK127,0)),EXP(-rr*h)*(pstar*EL127+(1-pstar)*EL128)))</f>
        <v/>
      </c>
      <c r="EL127" s="20" t="str">
        <f>IF(StockTree!EL127="","",IF(T=EL$10,IF(CallFlag=1,MAX(StockTree!EL127-K,0),MAX(K-StockTree!EL127,0)),EXP(-rr*h)*(pstar*EM127+(1-pstar)*EM128)))</f>
        <v/>
      </c>
      <c r="EM127" s="20" t="str">
        <f>IF(StockTree!EM127="","",IF(T=EM$10,IF(CallFlag=1,MAX(StockTree!EM127-K,0),MAX(K-StockTree!EM127,0)),EXP(-rr*h)*(pstar*EN127+(1-pstar)*EN128)))</f>
        <v/>
      </c>
      <c r="EN127" s="20" t="str">
        <f>IF(StockTree!EN127="","",IF(T=EN$10,IF(CallFlag=1,MAX(StockTree!EN127-K,0),MAX(K-StockTree!EN127,0)),EXP(-rr*h)*(pstar*EO127+(1-pstar)*EO128)))</f>
        <v/>
      </c>
      <c r="EO127" s="20" t="str">
        <f>IF(StockTree!EO127="","",IF(T=EO$10,IF(CallFlag=1,MAX(StockTree!EO127-K,0),MAX(K-StockTree!EO127,0)),EXP(-rr*h)*(pstar*EP127+(1-pstar)*EP128)))</f>
        <v/>
      </c>
      <c r="EP127" s="20" t="str">
        <f>IF(StockTree!EP127="","",IF(T=EP$10,IF(CallFlag=1,MAX(StockTree!EP127-K,0),MAX(K-StockTree!EP127,0)),EXP(-rr*h)*(pstar*EQ127+(1-pstar)*EQ128)))</f>
        <v/>
      </c>
      <c r="EQ127" s="20" t="str">
        <f>IF(StockTree!EQ127="","",IF(T=EQ$10,IF(CallFlag=1,MAX(StockTree!EQ127-K,0),MAX(K-StockTree!EQ127,0)),EXP(-rr*h)*(pstar*ER127+(1-pstar)*ER128)))</f>
        <v/>
      </c>
      <c r="ER127" s="20" t="str">
        <f>IF(StockTree!ER127="","",IF(T=ER$10,IF(CallFlag=1,MAX(StockTree!ER127-K,0),MAX(K-StockTree!ER127,0)),EXP(-rr*h)*(pstar*ES127+(1-pstar)*ES128)))</f>
        <v/>
      </c>
      <c r="ES127" s="20" t="str">
        <f>IF(StockTree!ES127="","",IF(T=ES$10,IF(CallFlag=1,MAX(StockTree!ES127-K,0),MAX(K-StockTree!ES127,0)),EXP(-rr*h)*(pstar*ET127+(1-pstar)*ET128)))</f>
        <v/>
      </c>
      <c r="ET127" s="20" t="str">
        <f>IF(StockTree!ET127="","",IF(T=ET$10,IF(CallFlag=1,MAX(StockTree!ET127-K,0),MAX(K-StockTree!ET127,0)),EXP(-rr*h)*(pstar*EU127+(1-pstar)*EU128)))</f>
        <v/>
      </c>
      <c r="EU127" s="20" t="str">
        <f>IF(StockTree!EU127="","",IF(T=EU$10,IF(CallFlag=1,MAX(StockTree!EU127-K,0),MAX(K-StockTree!EU127,0)),EXP(-rr*h)*(pstar*EV127+(1-pstar)*EV128)))</f>
        <v/>
      </c>
      <c r="EV127" s="20" t="str">
        <f>IF(StockTree!EV127="","",IF(T=EV$10,IF(CallFlag=1,MAX(StockTree!EV127-K,0),MAX(K-StockTree!EV127,0)),EXP(-rr*h)*(pstar*EW127+(1-pstar)*EW128)))</f>
        <v/>
      </c>
      <c r="EW127" s="20" t="str">
        <f>IF(StockTree!EW127="","",IF(T=EW$10,IF(CallFlag=1,MAX(StockTree!EW127-K,0),MAX(K-StockTree!EW127,0)),EXP(-rr*h)*(pstar*EX127+(1-pstar)*EX128)))</f>
        <v/>
      </c>
      <c r="EX127" s="20" t="str">
        <f>IF(StockTree!EX127="","",IF(T=EX$10,IF(CallFlag=1,MAX(StockTree!EX127-K,0),MAX(K-StockTree!EX127,0)),EXP(-rr*h)*(pstar*EY127+(1-pstar)*EY128)))</f>
        <v/>
      </c>
      <c r="EY127" s="20" t="str">
        <f>IF(StockTree!EY127="","",IF(T=EY$10,IF(CallFlag=1,MAX(StockTree!EY127-K,0),MAX(K-StockTree!EY127,0)),EXP(-rr*h)*(pstar*EZ127+(1-pstar)*EZ128)))</f>
        <v/>
      </c>
      <c r="EZ127" s="20" t="str">
        <f>IF(StockTree!EZ127="","",IF(T=EZ$10,IF(CallFlag=1,MAX(StockTree!EZ127-K,0),MAX(K-StockTree!EZ127,0)),EXP(-rr*h)*(pstar*FA127+(1-pstar)*FA128)))</f>
        <v/>
      </c>
      <c r="FA127" s="20" t="str">
        <f>IF(StockTree!FA127="","",IF(T=FA$10,IF(CallFlag=1,MAX(StockTree!FA127-K,0),MAX(K-StockTree!FA127,0)),EXP(-rr*h)*(pstar*FB127+(1-pstar)*FB128)))</f>
        <v/>
      </c>
      <c r="FB127" s="20" t="str">
        <f>IF(StockTree!FB127="","",IF(T=FB$10,IF(CallFlag=1,MAX(StockTree!FB127-K,0),MAX(K-StockTree!FB127,0)),EXP(-rr*h)*(pstar*FC127+(1-pstar)*FC128)))</f>
        <v/>
      </c>
      <c r="FC127" s="20" t="str">
        <f>IF(StockTree!FC127="","",IF(T=FC$10,IF(CallFlag=1,MAX(StockTree!FC127-K,0),MAX(K-StockTree!FC127,0)),EXP(-rr*h)*(pstar*FD127+(1-pstar)*FD128)))</f>
        <v/>
      </c>
      <c r="FD127" s="20" t="str">
        <f>IF(StockTree!FD127="","",IF(T=FD$10,IF(CallFlag=1,MAX(StockTree!FD127-K,0),MAX(K-StockTree!FD127,0)),EXP(-rr*h)*(pstar*FE127+(1-pstar)*FE128)))</f>
        <v/>
      </c>
      <c r="FE127" s="20" t="str">
        <f>IF(StockTree!FE127="","",IF(T=FE$10,IF(CallFlag=1,MAX(StockTree!FE127-K,0),MAX(K-StockTree!FE127,0)),EXP(-rr*h)*(pstar*FF127+(1-pstar)*FF128)))</f>
        <v/>
      </c>
      <c r="FF127" s="20" t="str">
        <f>IF(StockTree!FF127="","",IF(T=FF$10,IF(CallFlag=1,MAX(StockTree!FF127-K,0),MAX(K-StockTree!FF127,0)),EXP(-rr*h)*(pstar*FG127+(1-pstar)*FG128)))</f>
        <v/>
      </c>
      <c r="FG127" s="20" t="str">
        <f>IF(StockTree!FG127="","",IF(T=FG$10,IF(CallFlag=1,MAX(StockTree!FG127-K,0),MAX(K-StockTree!FG127,0)),EXP(-rr*h)*(pstar*FH127+(1-pstar)*FH128)))</f>
        <v/>
      </c>
      <c r="FH127" s="20" t="str">
        <f>IF(StockTree!FH127="","",IF(T=FH$10,IF(CallFlag=1,MAX(StockTree!FH127-K,0),MAX(K-StockTree!FH127,0)),EXP(-rr*h)*(pstar*FI127+(1-pstar)*FI128)))</f>
        <v/>
      </c>
      <c r="FI127" s="20" t="str">
        <f>IF(StockTree!FI127="","",IF(T=FI$10,IF(CallFlag=1,MAX(StockTree!FI127-K,0),MAX(K-StockTree!FI127,0)),EXP(-rr*h)*(pstar*FJ127+(1-pstar)*FJ128)))</f>
        <v/>
      </c>
      <c r="FJ127" s="20" t="str">
        <f>IF(StockTree!FJ127="","",IF(T=FJ$10,IF(CallFlag=1,MAX(StockTree!FJ127-K,0),MAX(K-StockTree!FJ127,0)),EXP(-rr*h)*(pstar*FK127+(1-pstar)*FK128)))</f>
        <v/>
      </c>
      <c r="FK127" s="20" t="str">
        <f>IF(StockTree!FK127="","",IF(T=FK$10,IF(CallFlag=1,MAX(StockTree!FK127-K,0),MAX(K-StockTree!FK127,0)),EXP(-rr*h)*(pstar*FL127+(1-pstar)*FL128)))</f>
        <v/>
      </c>
      <c r="FL127" s="20" t="str">
        <f>IF(StockTree!FL127="","",IF(T=FL$10,IF(CallFlag=1,MAX(StockTree!FL127-K,0),MAX(K-StockTree!FL127,0)),EXP(-rr*h)*(pstar*FM127+(1-pstar)*FM128)))</f>
        <v/>
      </c>
      <c r="FM127" s="20" t="str">
        <f>IF(StockTree!FM127="","",IF(T=FM$10,IF(CallFlag=1,MAX(StockTree!FM127-K,0),MAX(K-StockTree!FM127,0)),EXP(-rr*h)*(pstar*FN127+(1-pstar)*FN128)))</f>
        <v/>
      </c>
      <c r="FN127" s="20" t="str">
        <f>IF(StockTree!FN127="","",IF(T=FN$10,IF(CallFlag=1,MAX(StockTree!FN127-K,0),MAX(K-StockTree!FN127,0)),EXP(-rr*h)*(pstar*FO127+(1-pstar)*FO128)))</f>
        <v/>
      </c>
      <c r="FO127" s="20" t="str">
        <f>IF(StockTree!FO127="","",IF(T=FO$10,IF(CallFlag=1,MAX(StockTree!FO127-K,0),MAX(K-StockTree!FO127,0)),EXP(-rr*h)*(pstar*FP127+(1-pstar)*FP128)))</f>
        <v/>
      </c>
      <c r="FP127" s="20" t="str">
        <f>IF(StockTree!FP127="","",IF(T=FP$10,IF(CallFlag=1,MAX(StockTree!FP127-K,0),MAX(K-StockTree!FP127,0)),EXP(-rr*h)*(pstar*FQ127+(1-pstar)*FQ128)))</f>
        <v/>
      </c>
      <c r="FQ127" s="20" t="str">
        <f>IF(StockTree!FQ127="","",IF(T=FQ$10,IF(CallFlag=1,MAX(StockTree!FQ127-K,0),MAX(K-StockTree!FQ127,0)),EXP(-rr*h)*(pstar*FR127+(1-pstar)*FR128)))</f>
        <v/>
      </c>
      <c r="FR127" s="20" t="str">
        <f>IF(StockTree!FR127="","",IF(T=FR$10,IF(CallFlag=1,MAX(StockTree!FR127-K,0),MAX(K-StockTree!FR127,0)),EXP(-rr*h)*(pstar*FS127+(1-pstar)*FS128)))</f>
        <v/>
      </c>
      <c r="FS127" s="20" t="str">
        <f>IF(StockTree!FS127="","",IF(T=FS$10,IF(CallFlag=1,MAX(StockTree!FS127-K,0),MAX(K-StockTree!FS127,0)),EXP(-rr*h)*(pstar*FT127+(1-pstar)*FT128)))</f>
        <v/>
      </c>
      <c r="FT127" s="20" t="str">
        <f>IF(StockTree!FT127="","",IF(T=FT$10,IF(CallFlag=1,MAX(StockTree!FT127-K,0),MAX(K-StockTree!FT127,0)),EXP(-rr*h)*(pstar*FU127+(1-pstar)*FU128)))</f>
        <v/>
      </c>
      <c r="FU127" s="20" t="str">
        <f>IF(StockTree!FU127="","",IF(T=FU$10,IF(CallFlag=1,MAX(StockTree!FU127-K,0),MAX(K-StockTree!FU127,0)),EXP(-rr*h)*(pstar*FV127+(1-pstar)*FV128)))</f>
        <v/>
      </c>
      <c r="FV127" s="20" t="str">
        <f>IF(StockTree!FV127="","",IF(T=FV$10,IF(CallFlag=1,MAX(StockTree!FV127-K,0),MAX(K-StockTree!FV127,0)),EXP(-rr*h)*(pstar*FW127+(1-pstar)*FW128)))</f>
        <v/>
      </c>
      <c r="FW127" s="20" t="str">
        <f>IF(StockTree!FW127="","",IF(T=FW$10,IF(CallFlag=1,MAX(StockTree!FW127-K,0),MAX(K-StockTree!FW127,0)),EXP(-rr*h)*(pstar*FX127+(1-pstar)*FX128)))</f>
        <v/>
      </c>
      <c r="FX127" s="20" t="str">
        <f>IF(StockTree!FX127="","",IF(T=FX$10,IF(CallFlag=1,MAX(StockTree!FX127-K,0),MAX(K-StockTree!FX127,0)),EXP(-rr*h)*(pstar*FY127+(1-pstar)*FY128)))</f>
        <v/>
      </c>
      <c r="FY127" s="20" t="str">
        <f>IF(StockTree!FY127="","",IF(T=FY$10,IF(CallFlag=1,MAX(StockTree!FY127-K,0),MAX(K-StockTree!FY127,0)),EXP(-rr*h)*(pstar*FZ127+(1-pstar)*FZ128)))</f>
        <v/>
      </c>
      <c r="FZ127" s="20" t="str">
        <f>IF(StockTree!FZ127="","",IF(T=FZ$10,IF(CallFlag=1,MAX(StockTree!FZ127-K,0),MAX(K-StockTree!FZ127,0)),EXP(-rr*h)*(pstar*GA127+(1-pstar)*GA128)))</f>
        <v/>
      </c>
      <c r="GA127" s="20" t="str">
        <f>IF(StockTree!GA127="","",IF(T=GA$10,IF(CallFlag=1,MAX(StockTree!GA127-K,0),MAX(K-StockTree!GA127,0)),EXP(-rr*h)*(pstar*GB127+(1-pstar)*GB128)))</f>
        <v/>
      </c>
      <c r="GB127" s="20" t="str">
        <f>IF(StockTree!GB127="","",IF(T=GB$10,IF(CallFlag=1,MAX(StockTree!GB127-K,0),MAX(K-StockTree!GB127,0)),EXP(-rr*h)*(pstar*GC127+(1-pstar)*GC128)))</f>
        <v/>
      </c>
      <c r="GC127" s="20" t="str">
        <f>IF(StockTree!GC127="","",IF(T=GC$10,IF(CallFlag=1,MAX(StockTree!GC127-K,0),MAX(K-StockTree!GC127,0)),EXP(-rr*h)*(pstar*GD127+(1-pstar)*GD128)))</f>
        <v/>
      </c>
      <c r="GD127" s="20" t="str">
        <f>IF(StockTree!GD127="","",IF(T=GD$10,IF(CallFlag=1,MAX(StockTree!GD127-K,0),MAX(K-StockTree!GD127,0)),EXP(-rr*h)*(pstar*GE127+(1-pstar)*GE128)))</f>
        <v/>
      </c>
      <c r="GE127" s="20" t="str">
        <f>IF(StockTree!GE127="","",IF(T=GE$10,IF(CallFlag=1,MAX(StockTree!GE127-K,0),MAX(K-StockTree!GE127,0)),EXP(-rr*h)*(pstar*GF127+(1-pstar)*GF128)))</f>
        <v/>
      </c>
      <c r="GF127" s="20" t="str">
        <f>IF(StockTree!GF127="","",IF(T=GF$10,IF(CallFlag=1,MAX(StockTree!GF127-K,0),MAX(K-StockTree!GF127,0)),EXP(-rr*h)*(pstar*GG127+(1-pstar)*GG128)))</f>
        <v/>
      </c>
      <c r="GG127" s="20" t="str">
        <f>IF(StockTree!GG127="","",IF(T=GG$10,IF(CallFlag=1,MAX(StockTree!GG127-K,0),MAX(K-StockTree!GG127,0)),EXP(-rr*h)*(pstar*GH127+(1-pstar)*GH128)))</f>
        <v/>
      </c>
      <c r="GH127" s="20" t="str">
        <f>IF(StockTree!GH127="","",IF(T=GH$10,IF(CallFlag=1,MAX(StockTree!GH127-K,0),MAX(K-StockTree!GH127,0)),EXP(-rr*h)*(pstar*GI127+(1-pstar)*GI128)))</f>
        <v/>
      </c>
      <c r="GI127" s="20" t="str">
        <f>IF(StockTree!GI127="","",IF(T=GI$10,IF(CallFlag=1,MAX(StockTree!GI127-K,0),MAX(K-StockTree!GI127,0)),EXP(-rr*h)*(pstar*GJ127+(1-pstar)*GJ128)))</f>
        <v/>
      </c>
      <c r="GJ127" s="20" t="str">
        <f>IF(StockTree!GJ127="","",IF(T=GJ$10,IF(CallFlag=1,MAX(StockTree!GJ127-K,0),MAX(K-StockTree!GJ127,0)),EXP(-rr*h)*(pstar*GK127+(1-pstar)*GK128)))</f>
        <v/>
      </c>
      <c r="GK127" s="20" t="str">
        <f>IF(StockTree!GK127="","",IF(T=GK$10,IF(CallFlag=1,MAX(StockTree!GK127-K,0),MAX(K-StockTree!GK127,0)),EXP(-rr*h)*(pstar*GL127+(1-pstar)*GL128)))</f>
        <v/>
      </c>
      <c r="GL127" s="20" t="str">
        <f>IF(StockTree!GL127="","",IF(T=GL$10,IF(CallFlag=1,MAX(StockTree!GL127-K,0),MAX(K-StockTree!GL127,0)),EXP(-rr*h)*(pstar*GM127+(1-pstar)*GM128)))</f>
        <v/>
      </c>
      <c r="GM127" s="20" t="str">
        <f>IF(StockTree!GM127="","",IF(T=GM$10,IF(CallFlag=1,MAX(StockTree!GM127-K,0),MAX(K-StockTree!GM127,0)),EXP(-rr*h)*(pstar*GN127+(1-pstar)*GN128)))</f>
        <v/>
      </c>
      <c r="GN127" s="20" t="str">
        <f>IF(StockTree!GN127="","",IF(T=GN$10,IF(CallFlag=1,MAX(StockTree!GN127-K,0),MAX(K-StockTree!GN127,0)),EXP(-rr*h)*(pstar*GO127+(1-pstar)*GO128)))</f>
        <v/>
      </c>
      <c r="GO127" s="20" t="str">
        <f>IF(StockTree!GO127="","",IF(T=GO$10,IF(CallFlag=1,MAX(StockTree!GO127-K,0),MAX(K-StockTree!GO127,0)),EXP(-rr*h)*(pstar*GP127+(1-pstar)*GP128)))</f>
        <v/>
      </c>
      <c r="GP127" s="20" t="str">
        <f>IF(StockTree!GP127="","",IF(T=GP$10,IF(CallFlag=1,MAX(StockTree!GP127-K,0),MAX(K-StockTree!GP127,0)),EXP(-rr*h)*(pstar*GQ127+(1-pstar)*GQ128)))</f>
        <v/>
      </c>
      <c r="GQ127" s="20" t="str">
        <f>IF(StockTree!GQ127="","",IF(T=GQ$10,IF(CallFlag=1,MAX(StockTree!GQ127-K,0),MAX(K-StockTree!GQ127,0)),EXP(-rr*h)*(pstar*GR127+(1-pstar)*GR128)))</f>
        <v/>
      </c>
      <c r="GR127" s="20" t="str">
        <f>IF(StockTree!GR127="","",IF(T=GR$10,IF(CallFlag=1,MAX(StockTree!GR127-K,0),MAX(K-StockTree!GR127,0)),EXP(-rr*h)*(pstar*GS127+(1-pstar)*GS128)))</f>
        <v/>
      </c>
      <c r="GS127" s="20" t="str">
        <f>IF(StockTree!GS127="","",IF(T=GS$10,IF(CallFlag=1,MAX(StockTree!GS127-K,0),MAX(K-StockTree!GS127,0)),EXP(-rr*h)*(pstar*GT127+(1-pstar)*GT128)))</f>
        <v/>
      </c>
      <c r="GT127" s="20" t="str">
        <f>IF(StockTree!GT127="","",IF(T=GT$10,IF(CallFlag=1,MAX(StockTree!GT127-K,0),MAX(K-StockTree!GT127,0)),EXP(-rr*h)*(pstar*GU127+(1-pstar)*GU128)))</f>
        <v/>
      </c>
      <c r="GU127" s="20" t="str">
        <f>IF(StockTree!GU127="","",IF(T=GU$10,IF(CallFlag=1,MAX(StockTree!GU127-K,0),MAX(K-StockTree!GU127,0)),EXP(-rr*h)*(pstar*GV127+(1-pstar)*GV128)))</f>
        <v/>
      </c>
      <c r="GV127" s="20" t="str">
        <f>IF(StockTree!GV127="","",IF(T=GV$10,IF(CallFlag=1,MAX(StockTree!GV127-K,0),MAX(K-StockTree!GV127,0)),EXP(-rr*h)*(pstar*GW127+(1-pstar)*GW128)))</f>
        <v/>
      </c>
      <c r="GW127" s="20" t="str">
        <f>IF(StockTree!GW127="","",IF(T=GW$10,IF(CallFlag=1,MAX(StockTree!GW127-K,0),MAX(K-StockTree!GW127,0)),EXP(-rr*h)*(pstar*GX127+(1-pstar)*GX128)))</f>
        <v/>
      </c>
      <c r="GX127" s="20" t="str">
        <f>IF(StockTree!GX127="","",IF(T=GX$10,IF(CallFlag=1,MAX(StockTree!GX127-K,0),MAX(K-StockTree!GX127,0)),EXP(-rr*h)*(pstar*GY127+(1-pstar)*GY128)))</f>
        <v/>
      </c>
      <c r="GY127" s="20" t="str">
        <f>IF(StockTree!GY127="","",IF(T=GY$10,IF(CallFlag=1,MAX(StockTree!GY127-K,0),MAX(K-StockTree!GY127,0)),EXP(-rr*h)*(pstar*GZ127+(1-pstar)*GZ128)))</f>
        <v/>
      </c>
      <c r="GZ127" s="20" t="str">
        <f>IF(StockTree!GZ127="","",IF(T=GZ$10,IF(CallFlag=1,MAX(StockTree!GZ127-K,0),MAX(K-StockTree!GZ127,0)),EXP(-rr*h)*(pstar*HA127+(1-pstar)*HA128)))</f>
        <v/>
      </c>
      <c r="HA127" s="20" t="str">
        <f>IF(StockTree!HA127="","",IF(T=HA$10,IF(CallFlag=1,MAX(StockTree!HA127-K,0),MAX(K-StockTree!HA127,0)),EXP(-rr*h)*(pstar*HB127+(1-pstar)*HB128)))</f>
        <v/>
      </c>
      <c r="HB127" s="20" t="str">
        <f>IF(StockTree!HB127="","",IF(T=HB$10,IF(CallFlag=1,MAX(StockTree!HB127-K,0),MAX(K-StockTree!HB127,0)),EXP(-rr*h)*(pstar*HC127+(1-pstar)*HC128)))</f>
        <v/>
      </c>
      <c r="HC127" s="20" t="str">
        <f>IF(StockTree!HC127="","",IF(T=HC$10,IF(CallFlag=1,MAX(StockTree!HC127-K,0),MAX(K-StockTree!HC127,0)),EXP(-rr*h)*(pstar*HD127+(1-pstar)*HD128)))</f>
        <v/>
      </c>
      <c r="HD127" s="20" t="str">
        <f>IF(StockTree!HD127="","",IF(T=HD$10,IF(CallFlag=1,MAX(StockTree!HD127-K,0),MAX(K-StockTree!HD127,0)),EXP(-rr*h)*(pstar*HE127+(1-pstar)*HE128)))</f>
        <v/>
      </c>
      <c r="HE127" s="20" t="str">
        <f>IF(StockTree!HE127="","",IF(T=HE$10,IF(CallFlag=1,MAX(StockTree!HE127-K,0),MAX(K-StockTree!HE127,0)),EXP(-rr*h)*(pstar*HF127+(1-pstar)*HF128)))</f>
        <v/>
      </c>
      <c r="HF127" s="20" t="str">
        <f>IF(StockTree!HF127="","",IF(T=HF$10,IF(CallFlag=1,MAX(StockTree!HF127-K,0),MAX(K-StockTree!HF127,0)),EXP(-rr*h)*(pstar*HG127+(1-pstar)*HG128)))</f>
        <v/>
      </c>
      <c r="HG127" s="20" t="str">
        <f>IF(StockTree!HG127="","",IF(T=HG$10,IF(CallFlag=1,MAX(StockTree!HG127-K,0),MAX(K-StockTree!HG127,0)),EXP(-rr*h)*(pstar*HH127+(1-pstar)*HH128)))</f>
        <v/>
      </c>
      <c r="HH127" s="20" t="str">
        <f>IF(StockTree!HH127="","",IF(T=HH$10,IF(CallFlag=1,MAX(StockTree!HH127-K,0),MAX(K-StockTree!HH127,0)),EXP(-rr*h)*(pstar*HI127+(1-pstar)*HI128)))</f>
        <v/>
      </c>
      <c r="HI127" s="20" t="str">
        <f>IF(StockTree!HI127="","",IF(T=HI$10,IF(CallFlag=1,MAX(StockTree!HI127-K,0),MAX(K-StockTree!HI127,0)),EXP(-rr*h)*(pstar*HJ127+(1-pstar)*HJ128)))</f>
        <v/>
      </c>
      <c r="HJ127" s="20" t="str">
        <f>IF(StockTree!HJ127="","",IF(T=HJ$10,IF(CallFlag=1,MAX(StockTree!HJ127-K,0),MAX(K-StockTree!HJ127,0)),EXP(-rr*h)*(pstar*HK127+(1-pstar)*HK128)))</f>
        <v/>
      </c>
      <c r="HK127" s="20" t="str">
        <f>IF(StockTree!HK127="","",IF(T=HK$10,IF(CallFlag=1,MAX(StockTree!HK127-K,0),MAX(K-StockTree!HK127,0)),EXP(-rr*h)*(pstar*HL127+(1-pstar)*HL128)))</f>
        <v/>
      </c>
      <c r="HL127" s="20" t="str">
        <f>IF(StockTree!HL127="","",IF(T=HL$10,IF(CallFlag=1,MAX(StockTree!HL127-K,0),MAX(K-StockTree!HL127,0)),EXP(-rr*h)*(pstar*HM127+(1-pstar)*HM128)))</f>
        <v/>
      </c>
      <c r="HM127" s="20" t="str">
        <f>IF(StockTree!HM127="","",IF(T=HM$10,IF(CallFlag=1,MAX(StockTree!HM127-K,0),MAX(K-StockTree!HM127,0)),EXP(-rr*h)*(pstar*HN127+(1-pstar)*HN128)))</f>
        <v/>
      </c>
      <c r="HN127" s="20" t="str">
        <f>IF(StockTree!HN127="","",IF(T=HN$10,IF(CallFlag=1,MAX(StockTree!HN127-K,0),MAX(K-StockTree!HN127,0)),EXP(-rr*h)*(pstar*HO127+(1-pstar)*HO128)))</f>
        <v/>
      </c>
      <c r="HO127" s="20" t="str">
        <f>IF(StockTree!HO127="","",IF(T=HO$10,IF(CallFlag=1,MAX(StockTree!HO127-K,0),MAX(K-StockTree!HO127,0)),EXP(-rr*h)*(pstar*HP127+(1-pstar)*HP128)))</f>
        <v/>
      </c>
      <c r="HP127" s="20" t="str">
        <f>IF(StockTree!HP127="","",IF(T=HP$10,IF(CallFlag=1,MAX(StockTree!HP127-K,0),MAX(K-StockTree!HP127,0)),EXP(-rr*h)*(pstar*HQ127+(1-pstar)*HQ128)))</f>
        <v/>
      </c>
      <c r="HQ127" s="20" t="str">
        <f>IF(StockTree!HQ127="","",IF(T=HQ$10,IF(CallFlag=1,MAX(StockTree!HQ127-K,0),MAX(K-StockTree!HQ127,0)),EXP(-rr*h)*(pstar*HR127+(1-pstar)*HR128)))</f>
        <v/>
      </c>
      <c r="HR127" s="20" t="str">
        <f>IF(StockTree!HR127="","",IF(T=HR$10,IF(CallFlag=1,MAX(StockTree!HR127-K,0),MAX(K-StockTree!HR127,0)),EXP(-rr*h)*(pstar*HS127+(1-pstar)*HS128)))</f>
        <v/>
      </c>
      <c r="HS127" s="20" t="str">
        <f>IF(StockTree!HS127="","",IF(T=HS$10,IF(CallFlag=1,MAX(StockTree!HS127-K,0),MAX(K-StockTree!HS127,0)),EXP(-rr*h)*(pstar*HT127+(1-pstar)*HT128)))</f>
        <v/>
      </c>
      <c r="HT127" s="20" t="str">
        <f>IF(StockTree!HT127="","",IF(T=HT$10,IF(CallFlag=1,MAX(StockTree!HT127-K,0),MAX(K-StockTree!HT127,0)),EXP(-rr*h)*(pstar*HU127+(1-pstar)*HU128)))</f>
        <v/>
      </c>
      <c r="HU127" s="20" t="str">
        <f>IF(StockTree!HU127="","",IF(T=HU$10,IF(CallFlag=1,MAX(StockTree!HU127-K,0),MAX(K-StockTree!HU127,0)),EXP(-rr*h)*(pstar*HV127+(1-pstar)*HV128)))</f>
        <v/>
      </c>
      <c r="HV127" s="20" t="str">
        <f>IF(StockTree!HV127="","",IF(T=HV$10,IF(CallFlag=1,MAX(StockTree!HV127-K,0),MAX(K-StockTree!HV127,0)),EXP(-rr*h)*(pstar*HW127+(1-pstar)*HW128)))</f>
        <v/>
      </c>
      <c r="HW127" s="20" t="str">
        <f>IF(StockTree!HW127="","",IF(T=HW$10,IF(CallFlag=1,MAX(StockTree!HW127-K,0),MAX(K-StockTree!HW127,0)),EXP(-rr*h)*(pstar*HX127+(1-pstar)*HX128)))</f>
        <v/>
      </c>
      <c r="HX127" s="20" t="str">
        <f>IF(StockTree!HX127="","",IF(T=HX$10,IF(CallFlag=1,MAX(StockTree!HX127-K,0),MAX(K-StockTree!HX127,0)),EXP(-rr*h)*(pstar*HY127+(1-pstar)*HY128)))</f>
        <v/>
      </c>
      <c r="HY127" s="20" t="str">
        <f>IF(StockTree!HY127="","",IF(T=HY$10,IF(CallFlag=1,MAX(StockTree!HY127-K,0),MAX(K-StockTree!HY127,0)),EXP(-rr*h)*(pstar*HZ127+(1-pstar)*HZ128)))</f>
        <v/>
      </c>
      <c r="HZ127" s="20" t="str">
        <f>IF(StockTree!HZ127="","",IF(T=HZ$10,IF(CallFlag=1,MAX(StockTree!HZ127-K,0),MAX(K-StockTree!HZ127,0)),EXP(-rr*h)*(pstar*IA127+(1-pstar)*IA128)))</f>
        <v/>
      </c>
      <c r="IA127" s="20" t="str">
        <f>IF(StockTree!IA127="","",IF(T=IA$10,IF(CallFlag=1,MAX(StockTree!IA127-K,0),MAX(K-StockTree!IA127,0)),EXP(-rr*h)*(pstar*IB127+(1-pstar)*IB128)))</f>
        <v/>
      </c>
      <c r="IB127" s="20" t="str">
        <f>IF(StockTree!IB127="","",IF(T=IB$10,IF(CallFlag=1,MAX(StockTree!IB127-K,0),MAX(K-StockTree!IB127,0)),EXP(-rr*h)*(pstar*IC127+(1-pstar)*IC128)))</f>
        <v/>
      </c>
      <c r="IC127" s="20" t="str">
        <f>IF(StockTree!IC127="","",IF(T=IC$10,IF(CallFlag=1,MAX(StockTree!IC127-K,0),MAX(K-StockTree!IC127,0)),EXP(-rr*h)*(pstar*ID127+(1-pstar)*ID128)))</f>
        <v/>
      </c>
      <c r="ID127" s="20" t="str">
        <f>IF(StockTree!ID127="","",IF(T=ID$10,IF(CallFlag=1,MAX(StockTree!ID127-K,0),MAX(K-StockTree!ID127,0)),EXP(-rr*h)*(pstar*IE127+(1-pstar)*IE128)))</f>
        <v/>
      </c>
      <c r="IE127" s="20" t="str">
        <f>IF(StockTree!IE127="","",IF(T=IE$10,IF(CallFlag=1,MAX(StockTree!IE127-K,0),MAX(K-StockTree!IE127,0)),EXP(-rr*h)*(pstar*IF127+(1-pstar)*IF128)))</f>
        <v/>
      </c>
      <c r="IF127" s="20" t="str">
        <f>IF(StockTree!IF127="","",IF(T=IF$10,IF(CallFlag=1,MAX(StockTree!IF127-K,0),MAX(K-StockTree!IF127,0)),EXP(-rr*h)*(pstar*IG127+(1-pstar)*IG128)))</f>
        <v/>
      </c>
      <c r="IG127" s="20" t="str">
        <f>IF(StockTree!IG127="","",IF(T=IG$10,IF(CallFlag=1,MAX(StockTree!IG127-K,0),MAX(K-StockTree!IG127,0)),EXP(-rr*h)*(pstar*IH127+(1-pstar)*IH128)))</f>
        <v/>
      </c>
      <c r="IH127" s="20" t="str">
        <f>IF(StockTree!IH127="","",IF(T=IH$10,IF(CallFlag=1,MAX(StockTree!IH127-K,0),MAX(K-StockTree!IH127,0)),EXP(-rr*h)*(pstar*II127+(1-pstar)*II128)))</f>
        <v/>
      </c>
      <c r="II127" s="20" t="str">
        <f>IF(StockTree!II127="","",IF(T=II$10,IF(CallFlag=1,MAX(StockTree!II127-K,0),MAX(K-StockTree!II127,0)),EXP(-rr*h)*(pstar*IJ127+(1-pstar)*IJ128)))</f>
        <v/>
      </c>
      <c r="IJ127" s="20" t="str">
        <f>IF(StockTree!IJ127="","",IF(T=IJ$10,IF(CallFlag=1,MAX(StockTree!IJ127-K,0),MAX(K-StockTree!IJ127,0)),EXP(-rr*h)*(pstar*IK127+(1-pstar)*IK128)))</f>
        <v/>
      </c>
      <c r="IK127" s="20" t="str">
        <f>IF(StockTree!IK127="","",IF(T=IK$10,IF(CallFlag=1,MAX(StockTree!IK127-K,0),MAX(K-StockTree!IK127,0)),EXP(-rr*h)*(pstar*IL127+(1-pstar)*IL128)))</f>
        <v/>
      </c>
      <c r="IL127" s="20" t="str">
        <f>IF(StockTree!IL127="","",IF(T=IL$10,IF(CallFlag=1,MAX(StockTree!IL127-K,0),MAX(K-StockTree!IL127,0)),EXP(-rr*h)*(pstar*IM127+(1-pstar)*IM128)))</f>
        <v/>
      </c>
      <c r="IM127" s="20" t="str">
        <f>IF(StockTree!IM127="","",IF(T=IM$10,IF(CallFlag=1,MAX(StockTree!IM127-K,0),MAX(K-StockTree!IM127,0)),EXP(-rr*h)*(pstar*IN127+(1-pstar)*IN128)))</f>
        <v/>
      </c>
      <c r="IN127" s="20" t="str">
        <f>IF(StockTree!IN127="","",IF(T=IN$10,IF(CallFlag=1,MAX(StockTree!IN127-K,0),MAX(K-StockTree!IN127,0)),EXP(-rr*h)*(pstar*IO127+(1-pstar)*IO128)))</f>
        <v/>
      </c>
      <c r="IO127" s="20" t="str">
        <f>IF(StockTree!IO127="","",IF(T=IO$10,IF(CallFlag=1,MAX(StockTree!IO127-K,0),MAX(K-StockTree!IO127,0)),EXP(-rr*h)*(pstar*IP127+(1-pstar)*IP128)))</f>
        <v/>
      </c>
      <c r="IP127" s="20" t="str">
        <f>IF(StockTree!IP127="","",IF(T=IP$10,IF(CallFlag=1,MAX(StockTree!IP127-K,0),MAX(K-StockTree!IP127,0)),EXP(-rr*h)*(pstar*IQ127+(1-pstar)*IQ128)))</f>
        <v/>
      </c>
      <c r="IQ127" s="20" t="str">
        <f>IF(StockTree!IQ127="","",IF(T=IQ$10,IF(CallFlag=1,MAX(StockTree!IQ127-K,0),MAX(K-StockTree!IQ127,0)),EXP(-rr*h)*(pstar*IR127+(1-pstar)*IR128)))</f>
        <v/>
      </c>
      <c r="IR127" s="20" t="str">
        <f>IF(StockTree!IR127="","",IF(T=IR$10,IF(CallFlag=1,MAX(StockTree!IR127-K,0),MAX(K-StockTree!IR127,0)),EXP(-rr*h)*(pstar*IS127+(1-pstar)*IS128)))</f>
        <v/>
      </c>
      <c r="IS127" s="20" t="str">
        <f>IF(StockTree!IS127="","",IF(T=IS$10,IF(CallFlag=1,MAX(StockTree!IS127-K,0),MAX(K-StockTree!IS127,0)),EXP(-rr*h)*(pstar*IT127+(1-pstar)*IT128)))</f>
        <v/>
      </c>
      <c r="IT127" s="20" t="str">
        <f>IF(StockTree!IT127="","",IF(T=IT$10,IF(CallFlag=1,MAX(StockTree!IT127-K,0),MAX(K-StockTree!IT127,0)),EXP(-rr*h)*(pstar*IU127+(1-pstar)*IU128)))</f>
        <v/>
      </c>
      <c r="IU127" s="20" t="str">
        <f>IF(StockTree!IU127="","",IF(T=IU$10,IF(CallFlag=1,MAX(StockTree!IU127-K,0),MAX(K-StockTree!IU127,0)),EXP(-rr*h)*(pstar*IV127+(1-pstar)*IV128)))</f>
        <v/>
      </c>
      <c r="IV127" s="20" t="str">
        <f>IF(StockTree!IV127="","",IF(T=IV$10,IF(CallFlag=1,MAX(StockTree!IV127-K,0),MAX(K-StockTree!IV127,0)),EXP(-rr*h)*(pstar*#REF!+(1-pstar)*#REF!)))</f>
        <v/>
      </c>
    </row>
    <row r="128" spans="1:256" s="20" customFormat="1" x14ac:dyDescent="0.2">
      <c r="A128" s="19">
        <f t="shared" si="9"/>
        <v>116</v>
      </c>
      <c r="B128" s="20" t="str">
        <f>IF(StockTree!B128="","",IF(T=B$10,IF(CallFlag=1,MAX(StockTree!B128-K,0),MAX(K-StockTree!B128,0)),EXP(-rr*h)*(pstar*C128+(1-pstar)*C129)))</f>
        <v/>
      </c>
      <c r="C128" s="20" t="str">
        <f>IF(StockTree!C128="","",IF(T=C$10,IF(CallFlag=1,MAX(StockTree!C128-K,0),MAX(K-StockTree!C128,0)),EXP(-rr*h)*(pstar*D128+(1-pstar)*D129)))</f>
        <v/>
      </c>
      <c r="D128" s="20" t="str">
        <f>IF(StockTree!D128="","",IF(T=D$10,IF(CallFlag=1,MAX(StockTree!D128-K,0),MAX(K-StockTree!D128,0)),EXP(-rr*h)*(pstar*E128+(1-pstar)*E129)))</f>
        <v/>
      </c>
      <c r="E128" s="20" t="str">
        <f>IF(StockTree!E128="","",IF(T=E$10,IF(CallFlag=1,MAX(StockTree!E128-K,0),MAX(K-StockTree!E128,0)),EXP(-rr*h)*(pstar*F128+(1-pstar)*F129)))</f>
        <v/>
      </c>
      <c r="F128" s="20" t="str">
        <f>IF(StockTree!F128="","",IF(T=F$10,IF(CallFlag=1,MAX(StockTree!F128-K,0),MAX(K-StockTree!F128,0)),EXP(-rr*h)*(pstar*G128+(1-pstar)*G129)))</f>
        <v/>
      </c>
      <c r="G128" s="20" t="str">
        <f>IF(StockTree!G128="","",IF(T=G$10,IF(CallFlag=1,MAX(StockTree!G128-K,0),MAX(K-StockTree!G128,0)),EXP(-rr*h)*(pstar*H128+(1-pstar)*H129)))</f>
        <v/>
      </c>
      <c r="H128" s="20" t="str">
        <f>IF(StockTree!H128="","",IF(T=H$10,IF(CallFlag=1,MAX(StockTree!H128-K,0),MAX(K-StockTree!H128,0)),EXP(-rr*h)*(pstar*I128+(1-pstar)*I129)))</f>
        <v/>
      </c>
      <c r="I128" s="20" t="str">
        <f>IF(StockTree!I128="","",IF(T=I$10,IF(CallFlag=1,MAX(StockTree!I128-K,0),MAX(K-StockTree!I128,0)),EXP(-rr*h)*(pstar*J128+(1-pstar)*J129)))</f>
        <v/>
      </c>
      <c r="J128" s="20" t="str">
        <f>IF(StockTree!J128="","",IF(T=J$10,IF(CallFlag=1,MAX(StockTree!J128-K,0),MAX(K-StockTree!J128,0)),EXP(-rr*h)*(pstar*K128+(1-pstar)*K129)))</f>
        <v/>
      </c>
      <c r="K128" s="20" t="str">
        <f>IF(StockTree!K128="","",IF(T=K$10,IF(CallFlag=1,MAX(StockTree!K128-K,0),MAX(K-StockTree!K128,0)),EXP(-rr*h)*(pstar*L128+(1-pstar)*L129)))</f>
        <v/>
      </c>
      <c r="L128" s="20" t="str">
        <f>IF(StockTree!L128="","",IF(T=L$10,IF(CallFlag=1,MAX(StockTree!L128-K,0),MAX(K-StockTree!L128,0)),EXP(-rr*h)*(pstar*M128+(1-pstar)*M129)))</f>
        <v/>
      </c>
      <c r="M128" s="20" t="str">
        <f>IF(StockTree!M128="","",IF(T=M$10,IF(CallFlag=1,MAX(StockTree!M128-K,0),MAX(K-StockTree!M128,0)),EXP(-rr*h)*(pstar*N128+(1-pstar)*N129)))</f>
        <v/>
      </c>
      <c r="N128" s="20" t="str">
        <f>IF(StockTree!N128="","",IF(T=N$10,IF(CallFlag=1,MAX(StockTree!N128-K,0),MAX(K-StockTree!N128,0)),EXP(-rr*h)*(pstar*O128+(1-pstar)*O129)))</f>
        <v/>
      </c>
      <c r="O128" s="20" t="str">
        <f>IF(StockTree!O128="","",IF(T=O$10,IF(CallFlag=1,MAX(StockTree!O128-K,0),MAX(K-StockTree!O128,0)),EXP(-rr*h)*(pstar*P128+(1-pstar)*P129)))</f>
        <v/>
      </c>
      <c r="P128" s="20" t="str">
        <f>IF(StockTree!P128="","",IF(T=P$10,IF(CallFlag=1,MAX(StockTree!P128-K,0),MAX(K-StockTree!P128,0)),EXP(-rr*h)*(pstar*Q128+(1-pstar)*Q129)))</f>
        <v/>
      </c>
      <c r="Q128" s="20" t="str">
        <f>IF(StockTree!Q128="","",IF(T=Q$10,IF(CallFlag=1,MAX(StockTree!Q128-K,0),MAX(K-StockTree!Q128,0)),EXP(-rr*h)*(pstar*R128+(1-pstar)*R129)))</f>
        <v/>
      </c>
      <c r="R128" s="20" t="str">
        <f>IF(StockTree!R128="","",IF(T=R$10,IF(CallFlag=1,MAX(StockTree!R128-K,0),MAX(K-StockTree!R128,0)),EXP(-rr*h)*(pstar*S128+(1-pstar)*S129)))</f>
        <v/>
      </c>
      <c r="S128" s="20" t="str">
        <f>IF(StockTree!S128="","",IF(T=S$10,IF(CallFlag=1,MAX(StockTree!S128-K,0),MAX(K-StockTree!S128,0)),EXP(-rr*h)*(pstar*T128+(1-pstar)*T129)))</f>
        <v/>
      </c>
      <c r="T128" s="20" t="str">
        <f>IF(StockTree!T128="","",IF(T=T$10,IF(CallFlag=1,MAX(StockTree!T128-K,0),MAX(K-StockTree!T128,0)),EXP(-rr*h)*(pstar*U128+(1-pstar)*U129)))</f>
        <v/>
      </c>
      <c r="U128" s="20" t="str">
        <f>IF(StockTree!U128="","",IF(T=U$10,IF(CallFlag=1,MAX(StockTree!U128-K,0),MAX(K-StockTree!U128,0)),EXP(-rr*h)*(pstar*V128+(1-pstar)*V129)))</f>
        <v/>
      </c>
      <c r="V128" s="20" t="str">
        <f>IF(StockTree!V128="","",IF(T=V$10,IF(CallFlag=1,MAX(StockTree!V128-K,0),MAX(K-StockTree!V128,0)),EXP(-rr*h)*(pstar*W128+(1-pstar)*W129)))</f>
        <v/>
      </c>
      <c r="W128" s="20" t="str">
        <f>IF(StockTree!W128="","",IF(T=W$10,IF(CallFlag=1,MAX(StockTree!W128-K,0),MAX(K-StockTree!W128,0)),EXP(-rr*h)*(pstar*X128+(1-pstar)*X129)))</f>
        <v/>
      </c>
      <c r="X128" s="20" t="str">
        <f>IF(StockTree!X128="","",IF(T=X$10,IF(CallFlag=1,MAX(StockTree!X128-K,0),MAX(K-StockTree!X128,0)),EXP(-rr*h)*(pstar*Y128+(1-pstar)*Y129)))</f>
        <v/>
      </c>
      <c r="Y128" s="20" t="str">
        <f>IF(StockTree!Y128="","",IF(T=Y$10,IF(CallFlag=1,MAX(StockTree!Y128-K,0),MAX(K-StockTree!Y128,0)),EXP(-rr*h)*(pstar*Z128+(1-pstar)*Z129)))</f>
        <v/>
      </c>
      <c r="Z128" s="20" t="str">
        <f>IF(StockTree!Z128="","",IF(T=Z$10,IF(CallFlag=1,MAX(StockTree!Z128-K,0),MAX(K-StockTree!Z128,0)),EXP(-rr*h)*(pstar*AA128+(1-pstar)*AA129)))</f>
        <v/>
      </c>
      <c r="AA128" s="20" t="str">
        <f>IF(StockTree!AA128="","",IF(T=AA$10,IF(CallFlag=1,MAX(StockTree!AA128-K,0),MAX(K-StockTree!AA128,0)),EXP(-rr*h)*(pstar*AB128+(1-pstar)*AB129)))</f>
        <v/>
      </c>
      <c r="AB128" s="20" t="str">
        <f>IF(StockTree!AB128="","",IF(T=AB$10,IF(CallFlag=1,MAX(StockTree!AB128-K,0),MAX(K-StockTree!AB128,0)),EXP(-rr*h)*(pstar*AC128+(1-pstar)*AC129)))</f>
        <v/>
      </c>
      <c r="AC128" s="20" t="str">
        <f>IF(StockTree!AC128="","",IF(T=AC$10,IF(CallFlag=1,MAX(StockTree!AC128-K,0),MAX(K-StockTree!AC128,0)),EXP(-rr*h)*(pstar*AD128+(1-pstar)*AD129)))</f>
        <v/>
      </c>
      <c r="AD128" s="20" t="str">
        <f>IF(StockTree!AD128="","",IF(T=AD$10,IF(CallFlag=1,MAX(StockTree!AD128-K,0),MAX(K-StockTree!AD128,0)),EXP(-rr*h)*(pstar*AE128+(1-pstar)*AE129)))</f>
        <v/>
      </c>
      <c r="AE128" s="20" t="str">
        <f>IF(StockTree!AE128="","",IF(T=AE$10,IF(CallFlag=1,MAX(StockTree!AE128-K,0),MAX(K-StockTree!AE128,0)),EXP(-rr*h)*(pstar*AF128+(1-pstar)*AF129)))</f>
        <v/>
      </c>
      <c r="AF128" s="20" t="str">
        <f>IF(StockTree!AF128="","",IF(T=AF$10,IF(CallFlag=1,MAX(StockTree!AF128-K,0),MAX(K-StockTree!AF128,0)),EXP(-rr*h)*(pstar*AG128+(1-pstar)*AG129)))</f>
        <v/>
      </c>
      <c r="AG128" s="20" t="str">
        <f>IF(StockTree!AG128="","",IF(T=AG$10,IF(CallFlag=1,MAX(StockTree!AG128-K,0),MAX(K-StockTree!AG128,0)),EXP(-rr*h)*(pstar*AH128+(1-pstar)*AH129)))</f>
        <v/>
      </c>
      <c r="AH128" s="20" t="str">
        <f>IF(StockTree!AH128="","",IF(T=AH$10,IF(CallFlag=1,MAX(StockTree!AH128-K,0),MAX(K-StockTree!AH128,0)),EXP(-rr*h)*(pstar*AI128+(1-pstar)*AI129)))</f>
        <v/>
      </c>
      <c r="AI128" s="20" t="str">
        <f>IF(StockTree!AI128="","",IF(T=AI$10,IF(CallFlag=1,MAX(StockTree!AI128-K,0),MAX(K-StockTree!AI128,0)),EXP(-rr*h)*(pstar*AJ128+(1-pstar)*AJ129)))</f>
        <v/>
      </c>
      <c r="AJ128" s="20" t="str">
        <f>IF(StockTree!AJ128="","",IF(T=AJ$10,IF(CallFlag=1,MAX(StockTree!AJ128-K,0),MAX(K-StockTree!AJ128,0)),EXP(-rr*h)*(pstar*AK128+(1-pstar)*AK129)))</f>
        <v/>
      </c>
      <c r="AK128" s="20" t="str">
        <f>IF(StockTree!AK128="","",IF(T=AK$10,IF(CallFlag=1,MAX(StockTree!AK128-K,0),MAX(K-StockTree!AK128,0)),EXP(-rr*h)*(pstar*AL128+(1-pstar)*AL129)))</f>
        <v/>
      </c>
      <c r="AL128" s="20" t="str">
        <f>IF(StockTree!AL128="","",IF(T=AL$10,IF(CallFlag=1,MAX(StockTree!AL128-K,0),MAX(K-StockTree!AL128,0)),EXP(-rr*h)*(pstar*AM128+(1-pstar)*AM129)))</f>
        <v/>
      </c>
      <c r="AM128" s="20" t="str">
        <f>IF(StockTree!AM128="","",IF(T=AM$10,IF(CallFlag=1,MAX(StockTree!AM128-K,0),MAX(K-StockTree!AM128,0)),EXP(-rr*h)*(pstar*AN128+(1-pstar)*AN129)))</f>
        <v/>
      </c>
      <c r="AN128" s="20" t="str">
        <f>IF(StockTree!AN128="","",IF(T=AN$10,IF(CallFlag=1,MAX(StockTree!AN128-K,0),MAX(K-StockTree!AN128,0)),EXP(-rr*h)*(pstar*AO128+(1-pstar)*AO129)))</f>
        <v/>
      </c>
      <c r="AO128" s="20" t="str">
        <f>IF(StockTree!AO128="","",IF(T=AO$10,IF(CallFlag=1,MAX(StockTree!AO128-K,0),MAX(K-StockTree!AO128,0)),EXP(-rr*h)*(pstar*AP128+(1-pstar)*AP129)))</f>
        <v/>
      </c>
      <c r="AP128" s="20" t="str">
        <f>IF(StockTree!AP128="","",IF(T=AP$10,IF(CallFlag=1,MAX(StockTree!AP128-K,0),MAX(K-StockTree!AP128,0)),EXP(-rr*h)*(pstar*AQ128+(1-pstar)*AQ129)))</f>
        <v/>
      </c>
      <c r="AQ128" s="20" t="str">
        <f>IF(StockTree!AQ128="","",IF(T=AQ$10,IF(CallFlag=1,MAX(StockTree!AQ128-K,0),MAX(K-StockTree!AQ128,0)),EXP(-rr*h)*(pstar*AR128+(1-pstar)*AR129)))</f>
        <v/>
      </c>
      <c r="AR128" s="20" t="str">
        <f>IF(StockTree!AR128="","",IF(T=AR$10,IF(CallFlag=1,MAX(StockTree!AR128-K,0),MAX(K-StockTree!AR128,0)),EXP(-rr*h)*(pstar*AS128+(1-pstar)*AS129)))</f>
        <v/>
      </c>
      <c r="AS128" s="20" t="str">
        <f>IF(StockTree!AS128="","",IF(T=AS$10,IF(CallFlag=1,MAX(StockTree!AS128-K,0),MAX(K-StockTree!AS128,0)),EXP(-rr*h)*(pstar*AT128+(1-pstar)*AT129)))</f>
        <v/>
      </c>
      <c r="AT128" s="20" t="str">
        <f>IF(StockTree!AT128="","",IF(T=AT$10,IF(CallFlag=1,MAX(StockTree!AT128-K,0),MAX(K-StockTree!AT128,0)),EXP(-rr*h)*(pstar*AU128+(1-pstar)*AU129)))</f>
        <v/>
      </c>
      <c r="AU128" s="20" t="str">
        <f>IF(StockTree!AU128="","",IF(T=AU$10,IF(CallFlag=1,MAX(StockTree!AU128-K,0),MAX(K-StockTree!AU128,0)),EXP(-rr*h)*(pstar*AV128+(1-pstar)*AV129)))</f>
        <v/>
      </c>
      <c r="AV128" s="20" t="str">
        <f>IF(StockTree!AV128="","",IF(T=AV$10,IF(CallFlag=1,MAX(StockTree!AV128-K,0),MAX(K-StockTree!AV128,0)),EXP(-rr*h)*(pstar*AW128+(1-pstar)*AW129)))</f>
        <v/>
      </c>
      <c r="AW128" s="20" t="str">
        <f>IF(StockTree!AW128="","",IF(T=AW$10,IF(CallFlag=1,MAX(StockTree!AW128-K,0),MAX(K-StockTree!AW128,0)),EXP(-rr*h)*(pstar*AX128+(1-pstar)*AX129)))</f>
        <v/>
      </c>
      <c r="AX128" s="20" t="str">
        <f>IF(StockTree!AX128="","",IF(T=AX$10,IF(CallFlag=1,MAX(StockTree!AX128-K,0),MAX(K-StockTree!AX128,0)),EXP(-rr*h)*(pstar*AY128+(1-pstar)*AY129)))</f>
        <v/>
      </c>
      <c r="AY128" s="20" t="str">
        <f>IF(StockTree!AY128="","",IF(T=AY$10,IF(CallFlag=1,MAX(StockTree!AY128-K,0),MAX(K-StockTree!AY128,0)),EXP(-rr*h)*(pstar*AZ128+(1-pstar)*AZ129)))</f>
        <v/>
      </c>
      <c r="AZ128" s="20" t="str">
        <f>IF(StockTree!AZ128="","",IF(T=AZ$10,IF(CallFlag=1,MAX(StockTree!AZ128-K,0),MAX(K-StockTree!AZ128,0)),EXP(-rr*h)*(pstar*BA128+(1-pstar)*BA129)))</f>
        <v/>
      </c>
      <c r="BA128" s="20" t="str">
        <f>IF(StockTree!BA128="","",IF(T=BA$10,IF(CallFlag=1,MAX(StockTree!BA128-K,0),MAX(K-StockTree!BA128,0)),EXP(-rr*h)*(pstar*BB128+(1-pstar)*BB129)))</f>
        <v/>
      </c>
      <c r="BB128" s="20" t="str">
        <f>IF(StockTree!BB128="","",IF(T=BB$10,IF(CallFlag=1,MAX(StockTree!BB128-K,0),MAX(K-StockTree!BB128,0)),EXP(-rr*h)*(pstar*BC128+(1-pstar)*BC129)))</f>
        <v/>
      </c>
      <c r="BC128" s="20" t="str">
        <f>IF(StockTree!BC128="","",IF(T=BC$10,IF(CallFlag=1,MAX(StockTree!BC128-K,0),MAX(K-StockTree!BC128,0)),EXP(-rr*h)*(pstar*BD128+(1-pstar)*BD129)))</f>
        <v/>
      </c>
      <c r="BD128" s="20" t="str">
        <f>IF(StockTree!BD128="","",IF(T=BD$10,IF(CallFlag=1,MAX(StockTree!BD128-K,0),MAX(K-StockTree!BD128,0)),EXP(-rr*h)*(pstar*BE128+(1-pstar)*BE129)))</f>
        <v/>
      </c>
      <c r="BE128" s="20" t="str">
        <f>IF(StockTree!BE128="","",IF(T=BE$10,IF(CallFlag=1,MAX(StockTree!BE128-K,0),MAX(K-StockTree!BE128,0)),EXP(-rr*h)*(pstar*BF128+(1-pstar)*BF129)))</f>
        <v/>
      </c>
      <c r="BF128" s="20" t="str">
        <f>IF(StockTree!BF128="","",IF(T=BF$10,IF(CallFlag=1,MAX(StockTree!BF128-K,0),MAX(K-StockTree!BF128,0)),EXP(-rr*h)*(pstar*BG128+(1-pstar)*BG129)))</f>
        <v/>
      </c>
      <c r="BG128" s="20" t="str">
        <f>IF(StockTree!BG128="","",IF(T=BG$10,IF(CallFlag=1,MAX(StockTree!BG128-K,0),MAX(K-StockTree!BG128,0)),EXP(-rr*h)*(pstar*BH128+(1-pstar)*BH129)))</f>
        <v/>
      </c>
      <c r="BH128" s="20" t="str">
        <f>IF(StockTree!BH128="","",IF(T=BH$10,IF(CallFlag=1,MAX(StockTree!BH128-K,0),MAX(K-StockTree!BH128,0)),EXP(-rr*h)*(pstar*BI128+(1-pstar)*BI129)))</f>
        <v/>
      </c>
      <c r="BI128" s="20" t="str">
        <f>IF(StockTree!BI128="","",IF(T=BI$10,IF(CallFlag=1,MAX(StockTree!BI128-K,0),MAX(K-StockTree!BI128,0)),EXP(-rr*h)*(pstar*BJ128+(1-pstar)*BJ129)))</f>
        <v/>
      </c>
      <c r="BJ128" s="20" t="str">
        <f>IF(StockTree!BJ128="","",IF(T=BJ$10,IF(CallFlag=1,MAX(StockTree!BJ128-K,0),MAX(K-StockTree!BJ128,0)),EXP(-rr*h)*(pstar*BK128+(1-pstar)*BK129)))</f>
        <v/>
      </c>
      <c r="BK128" s="20" t="str">
        <f>IF(StockTree!BK128="","",IF(T=BK$10,IF(CallFlag=1,MAX(StockTree!BK128-K,0),MAX(K-StockTree!BK128,0)),EXP(-rr*h)*(pstar*BL128+(1-pstar)*BL129)))</f>
        <v/>
      </c>
      <c r="BL128" s="20" t="str">
        <f>IF(StockTree!BL128="","",IF(T=BL$10,IF(CallFlag=1,MAX(StockTree!BL128-K,0),MAX(K-StockTree!BL128,0)),EXP(-rr*h)*(pstar*BM128+(1-pstar)*BM129)))</f>
        <v/>
      </c>
      <c r="BM128" s="20" t="str">
        <f>IF(StockTree!BM128="","",IF(T=BM$10,IF(CallFlag=1,MAX(StockTree!BM128-K,0),MAX(K-StockTree!BM128,0)),EXP(-rr*h)*(pstar*BN128+(1-pstar)*BN129)))</f>
        <v/>
      </c>
      <c r="BN128" s="20" t="str">
        <f>IF(StockTree!BN128="","",IF(T=BN$10,IF(CallFlag=1,MAX(StockTree!BN128-K,0),MAX(K-StockTree!BN128,0)),EXP(-rr*h)*(pstar*BO128+(1-pstar)*BO129)))</f>
        <v/>
      </c>
      <c r="BO128" s="20" t="str">
        <f>IF(StockTree!BO128="","",IF(T=BO$10,IF(CallFlag=1,MAX(StockTree!BO128-K,0),MAX(K-StockTree!BO128,0)),EXP(-rr*h)*(pstar*BP128+(1-pstar)*BP129)))</f>
        <v/>
      </c>
      <c r="BP128" s="20" t="str">
        <f>IF(StockTree!BP128="","",IF(T=BP$10,IF(CallFlag=1,MAX(StockTree!BP128-K,0),MAX(K-StockTree!BP128,0)),EXP(-rr*h)*(pstar*BQ128+(1-pstar)*BQ129)))</f>
        <v/>
      </c>
      <c r="BQ128" s="20" t="str">
        <f>IF(StockTree!BQ128="","",IF(T=BQ$10,IF(CallFlag=1,MAX(StockTree!BQ128-K,0),MAX(K-StockTree!BQ128,0)),EXP(-rr*h)*(pstar*BR128+(1-pstar)*BR129)))</f>
        <v/>
      </c>
      <c r="BR128" s="20" t="str">
        <f>IF(StockTree!BR128="","",IF(T=BR$10,IF(CallFlag=1,MAX(StockTree!BR128-K,0),MAX(K-StockTree!BR128,0)),EXP(-rr*h)*(pstar*BS128+(1-pstar)*BS129)))</f>
        <v/>
      </c>
      <c r="BS128" s="20" t="str">
        <f>IF(StockTree!BS128="","",IF(T=BS$10,IF(CallFlag=1,MAX(StockTree!BS128-K,0),MAX(K-StockTree!BS128,0)),EXP(-rr*h)*(pstar*BT128+(1-pstar)*BT129)))</f>
        <v/>
      </c>
      <c r="BT128" s="20" t="str">
        <f>IF(StockTree!BT128="","",IF(T=BT$10,IF(CallFlag=1,MAX(StockTree!BT128-K,0),MAX(K-StockTree!BT128,0)),EXP(-rr*h)*(pstar*BU128+(1-pstar)*BU129)))</f>
        <v/>
      </c>
      <c r="BU128" s="20" t="str">
        <f>IF(StockTree!BU128="","",IF(T=BU$10,IF(CallFlag=1,MAX(StockTree!BU128-K,0),MAX(K-StockTree!BU128,0)),EXP(-rr*h)*(pstar*BV128+(1-pstar)*BV129)))</f>
        <v/>
      </c>
      <c r="BV128" s="20" t="str">
        <f>IF(StockTree!BV128="","",IF(T=BV$10,IF(CallFlag=1,MAX(StockTree!BV128-K,0),MAX(K-StockTree!BV128,0)),EXP(-rr*h)*(pstar*BW128+(1-pstar)*BW129)))</f>
        <v/>
      </c>
      <c r="BW128" s="20" t="str">
        <f>IF(StockTree!BW128="","",IF(T=BW$10,IF(CallFlag=1,MAX(StockTree!BW128-K,0),MAX(K-StockTree!BW128,0)),EXP(-rr*h)*(pstar*BX128+(1-pstar)*BX129)))</f>
        <v/>
      </c>
      <c r="BX128" s="20" t="str">
        <f>IF(StockTree!BX128="","",IF(T=BX$10,IF(CallFlag=1,MAX(StockTree!BX128-K,0),MAX(K-StockTree!BX128,0)),EXP(-rr*h)*(pstar*BY128+(1-pstar)*BY129)))</f>
        <v/>
      </c>
      <c r="BY128" s="20" t="str">
        <f>IF(StockTree!BY128="","",IF(T=BY$10,IF(CallFlag=1,MAX(StockTree!BY128-K,0),MAX(K-StockTree!BY128,0)),EXP(-rr*h)*(pstar*BZ128+(1-pstar)*BZ129)))</f>
        <v/>
      </c>
      <c r="BZ128" s="20" t="str">
        <f>IF(StockTree!BZ128="","",IF(T=BZ$10,IF(CallFlag=1,MAX(StockTree!BZ128-K,0),MAX(K-StockTree!BZ128,0)),EXP(-rr*h)*(pstar*CA128+(1-pstar)*CA129)))</f>
        <v/>
      </c>
      <c r="CA128" s="20" t="str">
        <f>IF(StockTree!CA128="","",IF(T=CA$10,IF(CallFlag=1,MAX(StockTree!CA128-K,0),MAX(K-StockTree!CA128,0)),EXP(-rr*h)*(pstar*CB128+(1-pstar)*CB129)))</f>
        <v/>
      </c>
      <c r="CB128" s="20" t="str">
        <f>IF(StockTree!CB128="","",IF(T=CB$10,IF(CallFlag=1,MAX(StockTree!CB128-K,0),MAX(K-StockTree!CB128,0)),EXP(-rr*h)*(pstar*CC128+(1-pstar)*CC129)))</f>
        <v/>
      </c>
      <c r="CC128" s="20" t="str">
        <f>IF(StockTree!CC128="","",IF(T=CC$10,IF(CallFlag=1,MAX(StockTree!CC128-K,0),MAX(K-StockTree!CC128,0)),EXP(-rr*h)*(pstar*CD128+(1-pstar)*CD129)))</f>
        <v/>
      </c>
      <c r="CD128" s="20" t="str">
        <f>IF(StockTree!CD128="","",IF(T=CD$10,IF(CallFlag=1,MAX(StockTree!CD128-K,0),MAX(K-StockTree!CD128,0)),EXP(-rr*h)*(pstar*CE128+(1-pstar)*CE129)))</f>
        <v/>
      </c>
      <c r="CE128" s="20" t="str">
        <f>IF(StockTree!CE128="","",IF(T=CE$10,IF(CallFlag=1,MAX(StockTree!CE128-K,0),MAX(K-StockTree!CE128,0)),EXP(-rr*h)*(pstar*CF128+(1-pstar)*CF129)))</f>
        <v/>
      </c>
      <c r="CF128" s="20" t="str">
        <f>IF(StockTree!CF128="","",IF(T=CF$10,IF(CallFlag=1,MAX(StockTree!CF128-K,0),MAX(K-StockTree!CF128,0)),EXP(-rr*h)*(pstar*CG128+(1-pstar)*CG129)))</f>
        <v/>
      </c>
      <c r="CG128" s="20" t="str">
        <f>IF(StockTree!CG128="","",IF(T=CG$10,IF(CallFlag=1,MAX(StockTree!CG128-K,0),MAX(K-StockTree!CG128,0)),EXP(-rr*h)*(pstar*CH128+(1-pstar)*CH129)))</f>
        <v/>
      </c>
      <c r="CH128" s="20" t="str">
        <f>IF(StockTree!CH128="","",IF(T=CH$10,IF(CallFlag=1,MAX(StockTree!CH128-K,0),MAX(K-StockTree!CH128,0)),EXP(-rr*h)*(pstar*CI128+(1-pstar)*CI129)))</f>
        <v/>
      </c>
      <c r="CI128" s="20" t="str">
        <f>IF(StockTree!CI128="","",IF(T=CI$10,IF(CallFlag=1,MAX(StockTree!CI128-K,0),MAX(K-StockTree!CI128,0)),EXP(-rr*h)*(pstar*CJ128+(1-pstar)*CJ129)))</f>
        <v/>
      </c>
      <c r="CJ128" s="20" t="str">
        <f>IF(StockTree!CJ128="","",IF(T=CJ$10,IF(CallFlag=1,MAX(StockTree!CJ128-K,0),MAX(K-StockTree!CJ128,0)),EXP(-rr*h)*(pstar*CK128+(1-pstar)*CK129)))</f>
        <v/>
      </c>
      <c r="CK128" s="20" t="str">
        <f>IF(StockTree!CK128="","",IF(T=CK$10,IF(CallFlag=1,MAX(StockTree!CK128-K,0),MAX(K-StockTree!CK128,0)),EXP(-rr*h)*(pstar*CL128+(1-pstar)*CL129)))</f>
        <v/>
      </c>
      <c r="CL128" s="20" t="str">
        <f>IF(StockTree!CL128="","",IF(T=CL$10,IF(CallFlag=1,MAX(StockTree!CL128-K,0),MAX(K-StockTree!CL128,0)),EXP(-rr*h)*(pstar*CM128+(1-pstar)*CM129)))</f>
        <v/>
      </c>
      <c r="CM128" s="20" t="str">
        <f>IF(StockTree!CM128="","",IF(T=CM$10,IF(CallFlag=1,MAX(StockTree!CM128-K,0),MAX(K-StockTree!CM128,0)),EXP(-rr*h)*(pstar*CN128+(1-pstar)*CN129)))</f>
        <v/>
      </c>
      <c r="CN128" s="20" t="str">
        <f>IF(StockTree!CN128="","",IF(T=CN$10,IF(CallFlag=1,MAX(StockTree!CN128-K,0),MAX(K-StockTree!CN128,0)),EXP(-rr*h)*(pstar*CO128+(1-pstar)*CO129)))</f>
        <v/>
      </c>
      <c r="CO128" s="20" t="str">
        <f>IF(StockTree!CO128="","",IF(T=CO$10,IF(CallFlag=1,MAX(StockTree!CO128-K,0),MAX(K-StockTree!CO128,0)),EXP(-rr*h)*(pstar*CP128+(1-pstar)*CP129)))</f>
        <v/>
      </c>
      <c r="CP128" s="20" t="str">
        <f>IF(StockTree!CP128="","",IF(T=CP$10,IF(CallFlag=1,MAX(StockTree!CP128-K,0),MAX(K-StockTree!CP128,0)),EXP(-rr*h)*(pstar*CQ128+(1-pstar)*CQ129)))</f>
        <v/>
      </c>
      <c r="CQ128" s="20" t="str">
        <f>IF(StockTree!CQ128="","",IF(T=CQ$10,IF(CallFlag=1,MAX(StockTree!CQ128-K,0),MAX(K-StockTree!CQ128,0)),EXP(-rr*h)*(pstar*CR128+(1-pstar)*CR129)))</f>
        <v/>
      </c>
      <c r="CR128" s="20" t="str">
        <f>IF(StockTree!CR128="","",IF(T=CR$10,IF(CallFlag=1,MAX(StockTree!CR128-K,0),MAX(K-StockTree!CR128,0)),EXP(-rr*h)*(pstar*CS128+(1-pstar)*CS129)))</f>
        <v/>
      </c>
      <c r="CS128" s="20" t="str">
        <f>IF(StockTree!CS128="","",IF(T=CS$10,IF(CallFlag=1,MAX(StockTree!CS128-K,0),MAX(K-StockTree!CS128,0)),EXP(-rr*h)*(pstar*CT128+(1-pstar)*CT129)))</f>
        <v/>
      </c>
      <c r="CT128" s="20" t="str">
        <f>IF(StockTree!CT128="","",IF(T=CT$10,IF(CallFlag=1,MAX(StockTree!CT128-K,0),MAX(K-StockTree!CT128,0)),EXP(-rr*h)*(pstar*CU128+(1-pstar)*CU129)))</f>
        <v/>
      </c>
      <c r="CU128" s="20" t="str">
        <f>IF(StockTree!CU128="","",IF(T=CU$10,IF(CallFlag=1,MAX(StockTree!CU128-K,0),MAX(K-StockTree!CU128,0)),EXP(-rr*h)*(pstar*CV128+(1-pstar)*CV129)))</f>
        <v/>
      </c>
      <c r="CV128" s="20" t="str">
        <f>IF(StockTree!CV128="","",IF(T=CV$10,IF(CallFlag=1,MAX(StockTree!CV128-K,0),MAX(K-StockTree!CV128,0)),EXP(-rr*h)*(pstar*CW128+(1-pstar)*CW129)))</f>
        <v/>
      </c>
      <c r="CW128" s="20" t="str">
        <f>IF(StockTree!CW128="","",IF(T=CW$10,IF(CallFlag=1,MAX(StockTree!CW128-K,0),MAX(K-StockTree!CW128,0)),EXP(-rr*h)*(pstar*CX128+(1-pstar)*CX129)))</f>
        <v/>
      </c>
      <c r="CX128" s="20" t="str">
        <f>IF(StockTree!CX128="","",IF(T=CX$10,IF(CallFlag=1,MAX(StockTree!CX128-K,0),MAX(K-StockTree!CX128,0)),EXP(-rr*h)*(pstar*CY128+(1-pstar)*CY129)))</f>
        <v/>
      </c>
      <c r="CY128" s="20" t="str">
        <f>IF(StockTree!CY128="","",IF(T=CY$10,IF(CallFlag=1,MAX(StockTree!CY128-K,0),MAX(K-StockTree!CY128,0)),EXP(-rr*h)*(pstar*CZ128+(1-pstar)*CZ129)))</f>
        <v/>
      </c>
      <c r="CZ128" s="20" t="str">
        <f>IF(StockTree!CZ128="","",IF(T=CZ$10,IF(CallFlag=1,MAX(StockTree!CZ128-K,0),MAX(K-StockTree!CZ128,0)),EXP(-rr*h)*(pstar*DA128+(1-pstar)*DA129)))</f>
        <v/>
      </c>
      <c r="DA128" s="20" t="str">
        <f>IF(StockTree!DA128="","",IF(T=DA$10,IF(CallFlag=1,MAX(StockTree!DA128-K,0),MAX(K-StockTree!DA128,0)),EXP(-rr*h)*(pstar*DB128+(1-pstar)*DB129)))</f>
        <v/>
      </c>
      <c r="DB128" s="20" t="str">
        <f>IF(StockTree!DB128="","",IF(T=DB$10,IF(CallFlag=1,MAX(StockTree!DB128-K,0),MAX(K-StockTree!DB128,0)),EXP(-rr*h)*(pstar*DC128+(1-pstar)*DC129)))</f>
        <v/>
      </c>
      <c r="DC128" s="20" t="str">
        <f>IF(StockTree!DC128="","",IF(T=DC$10,IF(CallFlag=1,MAX(StockTree!DC128-K,0),MAX(K-StockTree!DC128,0)),EXP(-rr*h)*(pstar*DD128+(1-pstar)*DD129)))</f>
        <v/>
      </c>
      <c r="DD128" s="20" t="str">
        <f>IF(StockTree!DD128="","",IF(T=DD$10,IF(CallFlag=1,MAX(StockTree!DD128-K,0),MAX(K-StockTree!DD128,0)),EXP(-rr*h)*(pstar*DE128+(1-pstar)*DE129)))</f>
        <v/>
      </c>
      <c r="DE128" s="20" t="str">
        <f>IF(StockTree!DE128="","",IF(T=DE$10,IF(CallFlag=1,MAX(StockTree!DE128-K,0),MAX(K-StockTree!DE128,0)),EXP(-rr*h)*(pstar*DF128+(1-pstar)*DF129)))</f>
        <v/>
      </c>
      <c r="DF128" s="20" t="str">
        <f>IF(StockTree!DF128="","",IF(T=DF$10,IF(CallFlag=1,MAX(StockTree!DF128-K,0),MAX(K-StockTree!DF128,0)),EXP(-rr*h)*(pstar*DG128+(1-pstar)*DG129)))</f>
        <v/>
      </c>
      <c r="DG128" s="20" t="str">
        <f>IF(StockTree!DG128="","",IF(T=DG$10,IF(CallFlag=1,MAX(StockTree!DG128-K,0),MAX(K-StockTree!DG128,0)),EXP(-rr*h)*(pstar*DH128+(1-pstar)*DH129)))</f>
        <v/>
      </c>
      <c r="DH128" s="20" t="str">
        <f>IF(StockTree!DH128="","",IF(T=DH$10,IF(CallFlag=1,MAX(StockTree!DH128-K,0),MAX(K-StockTree!DH128,0)),EXP(-rr*h)*(pstar*DI128+(1-pstar)*DI129)))</f>
        <v/>
      </c>
      <c r="DI128" s="20" t="str">
        <f>IF(StockTree!DI128="","",IF(T=DI$10,IF(CallFlag=1,MAX(StockTree!DI128-K,0),MAX(K-StockTree!DI128,0)),EXP(-rr*h)*(pstar*DJ128+(1-pstar)*DJ129)))</f>
        <v/>
      </c>
      <c r="DJ128" s="20" t="str">
        <f>IF(StockTree!DJ128="","",IF(T=DJ$10,IF(CallFlag=1,MAX(StockTree!DJ128-K,0),MAX(K-StockTree!DJ128,0)),EXP(-rr*h)*(pstar*DK128+(1-pstar)*DK129)))</f>
        <v/>
      </c>
      <c r="DK128" s="20" t="str">
        <f>IF(StockTree!DK128="","",IF(T=DK$10,IF(CallFlag=1,MAX(StockTree!DK128-K,0),MAX(K-StockTree!DK128,0)),EXP(-rr*h)*(pstar*DL128+(1-pstar)*DL129)))</f>
        <v/>
      </c>
      <c r="DL128" s="20" t="str">
        <f>IF(StockTree!DL128="","",IF(T=DL$10,IF(CallFlag=1,MAX(StockTree!DL128-K,0),MAX(K-StockTree!DL128,0)),EXP(-rr*h)*(pstar*DM128+(1-pstar)*DM129)))</f>
        <v/>
      </c>
      <c r="DM128" s="20" t="str">
        <f>IF(StockTree!DM128="","",IF(T=DM$10,IF(CallFlag=1,MAX(StockTree!DM128-K,0),MAX(K-StockTree!DM128,0)),EXP(-rr*h)*(pstar*DN128+(1-pstar)*DN129)))</f>
        <v/>
      </c>
      <c r="DN128" s="20" t="str">
        <f>IF(StockTree!DN128="","",IF(T=DN$10,IF(CallFlag=1,MAX(StockTree!DN128-K,0),MAX(K-StockTree!DN128,0)),EXP(-rr*h)*(pstar*DO128+(1-pstar)*DO129)))</f>
        <v/>
      </c>
      <c r="DO128" s="20" t="str">
        <f>IF(StockTree!DO128="","",IF(T=DO$10,IF(CallFlag=1,MAX(StockTree!DO128-K,0),MAX(K-StockTree!DO128,0)),EXP(-rr*h)*(pstar*DP128+(1-pstar)*DP129)))</f>
        <v/>
      </c>
      <c r="DP128" s="20" t="str">
        <f>IF(StockTree!DP128="","",IF(T=DP$10,IF(CallFlag=1,MAX(StockTree!DP128-K,0),MAX(K-StockTree!DP128,0)),EXP(-rr*h)*(pstar*DQ128+(1-pstar)*DQ129)))</f>
        <v/>
      </c>
      <c r="DQ128" s="20" t="str">
        <f>IF(StockTree!DQ128="","",IF(T=DQ$10,IF(CallFlag=1,MAX(StockTree!DQ128-K,0),MAX(K-StockTree!DQ128,0)),EXP(-rr*h)*(pstar*DR128+(1-pstar)*DR129)))</f>
        <v/>
      </c>
      <c r="DR128" s="20" t="str">
        <f>IF(StockTree!DR128="","",IF(T=DR$10,IF(CallFlag=1,MAX(StockTree!DR128-K,0),MAX(K-StockTree!DR128,0)),EXP(-rr*h)*(pstar*DS128+(1-pstar)*DS129)))</f>
        <v/>
      </c>
      <c r="DS128" s="20" t="str">
        <f>IF(StockTree!DS128="","",IF(T=DS$10,IF(CallFlag=1,MAX(StockTree!DS128-K,0),MAX(K-StockTree!DS128,0)),EXP(-rr*h)*(pstar*DT128+(1-pstar)*DT129)))</f>
        <v/>
      </c>
      <c r="DT128" s="20" t="str">
        <f>IF(StockTree!DT128="","",IF(T=DT$10,IF(CallFlag=1,MAX(StockTree!DT128-K,0),MAX(K-StockTree!DT128,0)),EXP(-rr*h)*(pstar*DU128+(1-pstar)*DU129)))</f>
        <v/>
      </c>
      <c r="DU128" s="20" t="str">
        <f>IF(StockTree!DU128="","",IF(T=DU$10,IF(CallFlag=1,MAX(StockTree!DU128-K,0),MAX(K-StockTree!DU128,0)),EXP(-rr*h)*(pstar*DV128+(1-pstar)*DV129)))</f>
        <v/>
      </c>
      <c r="DV128" s="20" t="str">
        <f>IF(StockTree!DV128="","",IF(T=DV$10,IF(CallFlag=1,MAX(StockTree!DV128-K,0),MAX(K-StockTree!DV128,0)),EXP(-rr*h)*(pstar*DW128+(1-pstar)*DW129)))</f>
        <v/>
      </c>
      <c r="DW128" s="20" t="str">
        <f>IF(StockTree!DW128="","",IF(T=DW$10,IF(CallFlag=1,MAX(StockTree!DW128-K,0),MAX(K-StockTree!DW128,0)),EXP(-rr*h)*(pstar*DX128+(1-pstar)*DX129)))</f>
        <v/>
      </c>
      <c r="DX128" s="20" t="str">
        <f>IF(StockTree!DX128="","",IF(T=DX$10,IF(CallFlag=1,MAX(StockTree!DX128-K,0),MAX(K-StockTree!DX128,0)),EXP(-rr*h)*(pstar*DY128+(1-pstar)*DY129)))</f>
        <v/>
      </c>
      <c r="DY128" s="20" t="str">
        <f>IF(StockTree!DY128="","",IF(T=DY$10,IF(CallFlag=1,MAX(StockTree!DY128-K,0),MAX(K-StockTree!DY128,0)),EXP(-rr*h)*(pstar*DZ128+(1-pstar)*DZ129)))</f>
        <v/>
      </c>
      <c r="DZ128" s="20" t="str">
        <f>IF(StockTree!DZ128="","",IF(T=DZ$10,IF(CallFlag=1,MAX(StockTree!DZ128-K,0),MAX(K-StockTree!DZ128,0)),EXP(-rr*h)*(pstar*EA128+(1-pstar)*EA129)))</f>
        <v/>
      </c>
      <c r="EA128" s="20" t="str">
        <f>IF(StockTree!EA128="","",IF(T=EA$10,IF(CallFlag=1,MAX(StockTree!EA128-K,0),MAX(K-StockTree!EA128,0)),EXP(-rr*h)*(pstar*EB128+(1-pstar)*EB129)))</f>
        <v/>
      </c>
      <c r="EB128" s="20" t="str">
        <f>IF(StockTree!EB128="","",IF(T=EB$10,IF(CallFlag=1,MAX(StockTree!EB128-K,0),MAX(K-StockTree!EB128,0)),EXP(-rr*h)*(pstar*EC128+(1-pstar)*EC129)))</f>
        <v/>
      </c>
      <c r="EC128" s="20" t="str">
        <f>IF(StockTree!EC128="","",IF(T=EC$10,IF(CallFlag=1,MAX(StockTree!EC128-K,0),MAX(K-StockTree!EC128,0)),EXP(-rr*h)*(pstar*ED128+(1-pstar)*ED129)))</f>
        <v/>
      </c>
      <c r="ED128" s="20" t="str">
        <f>IF(StockTree!ED128="","",IF(T=ED$10,IF(CallFlag=1,MAX(StockTree!ED128-K,0),MAX(K-StockTree!ED128,0)),EXP(-rr*h)*(pstar*EE128+(1-pstar)*EE129)))</f>
        <v/>
      </c>
      <c r="EE128" s="20" t="str">
        <f>IF(StockTree!EE128="","",IF(T=EE$10,IF(CallFlag=1,MAX(StockTree!EE128-K,0),MAX(K-StockTree!EE128,0)),EXP(-rr*h)*(pstar*EF128+(1-pstar)*EF129)))</f>
        <v/>
      </c>
      <c r="EF128" s="20" t="str">
        <f>IF(StockTree!EF128="","",IF(T=EF$10,IF(CallFlag=1,MAX(StockTree!EF128-K,0),MAX(K-StockTree!EF128,0)),EXP(-rr*h)*(pstar*EG128+(1-pstar)*EG129)))</f>
        <v/>
      </c>
      <c r="EG128" s="20" t="str">
        <f>IF(StockTree!EG128="","",IF(T=EG$10,IF(CallFlag=1,MAX(StockTree!EG128-K,0),MAX(K-StockTree!EG128,0)),EXP(-rr*h)*(pstar*EH128+(1-pstar)*EH129)))</f>
        <v/>
      </c>
      <c r="EH128" s="20" t="str">
        <f>IF(StockTree!EH128="","",IF(T=EH$10,IF(CallFlag=1,MAX(StockTree!EH128-K,0),MAX(K-StockTree!EH128,0)),EXP(-rr*h)*(pstar*EI128+(1-pstar)*EI129)))</f>
        <v/>
      </c>
      <c r="EI128" s="20" t="str">
        <f>IF(StockTree!EI128="","",IF(T=EI$10,IF(CallFlag=1,MAX(StockTree!EI128-K,0),MAX(K-StockTree!EI128,0)),EXP(-rr*h)*(pstar*EJ128+(1-pstar)*EJ129)))</f>
        <v/>
      </c>
      <c r="EJ128" s="20" t="str">
        <f>IF(StockTree!EJ128="","",IF(T=EJ$10,IF(CallFlag=1,MAX(StockTree!EJ128-K,0),MAX(K-StockTree!EJ128,0)),EXP(-rr*h)*(pstar*EK128+(1-pstar)*EK129)))</f>
        <v/>
      </c>
      <c r="EK128" s="20" t="str">
        <f>IF(StockTree!EK128="","",IF(T=EK$10,IF(CallFlag=1,MAX(StockTree!EK128-K,0),MAX(K-StockTree!EK128,0)),EXP(-rr*h)*(pstar*EL128+(1-pstar)*EL129)))</f>
        <v/>
      </c>
      <c r="EL128" s="20" t="str">
        <f>IF(StockTree!EL128="","",IF(T=EL$10,IF(CallFlag=1,MAX(StockTree!EL128-K,0),MAX(K-StockTree!EL128,0)),EXP(-rr*h)*(pstar*EM128+(1-pstar)*EM129)))</f>
        <v/>
      </c>
      <c r="EM128" s="20" t="str">
        <f>IF(StockTree!EM128="","",IF(T=EM$10,IF(CallFlag=1,MAX(StockTree!EM128-K,0),MAX(K-StockTree!EM128,0)),EXP(-rr*h)*(pstar*EN128+(1-pstar)*EN129)))</f>
        <v/>
      </c>
      <c r="EN128" s="20" t="str">
        <f>IF(StockTree!EN128="","",IF(T=EN$10,IF(CallFlag=1,MAX(StockTree!EN128-K,0),MAX(K-StockTree!EN128,0)),EXP(-rr*h)*(pstar*EO128+(1-pstar)*EO129)))</f>
        <v/>
      </c>
      <c r="EO128" s="20" t="str">
        <f>IF(StockTree!EO128="","",IF(T=EO$10,IF(CallFlag=1,MAX(StockTree!EO128-K,0),MAX(K-StockTree!EO128,0)),EXP(-rr*h)*(pstar*EP128+(1-pstar)*EP129)))</f>
        <v/>
      </c>
      <c r="EP128" s="20" t="str">
        <f>IF(StockTree!EP128="","",IF(T=EP$10,IF(CallFlag=1,MAX(StockTree!EP128-K,0),MAX(K-StockTree!EP128,0)),EXP(-rr*h)*(pstar*EQ128+(1-pstar)*EQ129)))</f>
        <v/>
      </c>
      <c r="EQ128" s="20" t="str">
        <f>IF(StockTree!EQ128="","",IF(T=EQ$10,IF(CallFlag=1,MAX(StockTree!EQ128-K,0),MAX(K-StockTree!EQ128,0)),EXP(-rr*h)*(pstar*ER128+(1-pstar)*ER129)))</f>
        <v/>
      </c>
      <c r="ER128" s="20" t="str">
        <f>IF(StockTree!ER128="","",IF(T=ER$10,IF(CallFlag=1,MAX(StockTree!ER128-K,0),MAX(K-StockTree!ER128,0)),EXP(-rr*h)*(pstar*ES128+(1-pstar)*ES129)))</f>
        <v/>
      </c>
      <c r="ES128" s="20" t="str">
        <f>IF(StockTree!ES128="","",IF(T=ES$10,IF(CallFlag=1,MAX(StockTree!ES128-K,0),MAX(K-StockTree!ES128,0)),EXP(-rr*h)*(pstar*ET128+(1-pstar)*ET129)))</f>
        <v/>
      </c>
      <c r="ET128" s="20" t="str">
        <f>IF(StockTree!ET128="","",IF(T=ET$10,IF(CallFlag=1,MAX(StockTree!ET128-K,0),MAX(K-StockTree!ET128,0)),EXP(-rr*h)*(pstar*EU128+(1-pstar)*EU129)))</f>
        <v/>
      </c>
      <c r="EU128" s="20" t="str">
        <f>IF(StockTree!EU128="","",IF(T=EU$10,IF(CallFlag=1,MAX(StockTree!EU128-K,0),MAX(K-StockTree!EU128,0)),EXP(-rr*h)*(pstar*EV128+(1-pstar)*EV129)))</f>
        <v/>
      </c>
      <c r="EV128" s="20" t="str">
        <f>IF(StockTree!EV128="","",IF(T=EV$10,IF(CallFlag=1,MAX(StockTree!EV128-K,0),MAX(K-StockTree!EV128,0)),EXP(-rr*h)*(pstar*EW128+(1-pstar)*EW129)))</f>
        <v/>
      </c>
      <c r="EW128" s="20" t="str">
        <f>IF(StockTree!EW128="","",IF(T=EW$10,IF(CallFlag=1,MAX(StockTree!EW128-K,0),MAX(K-StockTree!EW128,0)),EXP(-rr*h)*(pstar*EX128+(1-pstar)*EX129)))</f>
        <v/>
      </c>
      <c r="EX128" s="20" t="str">
        <f>IF(StockTree!EX128="","",IF(T=EX$10,IF(CallFlag=1,MAX(StockTree!EX128-K,0),MAX(K-StockTree!EX128,0)),EXP(-rr*h)*(pstar*EY128+(1-pstar)*EY129)))</f>
        <v/>
      </c>
      <c r="EY128" s="20" t="str">
        <f>IF(StockTree!EY128="","",IF(T=EY$10,IF(CallFlag=1,MAX(StockTree!EY128-K,0),MAX(K-StockTree!EY128,0)),EXP(-rr*h)*(pstar*EZ128+(1-pstar)*EZ129)))</f>
        <v/>
      </c>
      <c r="EZ128" s="20" t="str">
        <f>IF(StockTree!EZ128="","",IF(T=EZ$10,IF(CallFlag=1,MAX(StockTree!EZ128-K,0),MAX(K-StockTree!EZ128,0)),EXP(-rr*h)*(pstar*FA128+(1-pstar)*FA129)))</f>
        <v/>
      </c>
      <c r="FA128" s="20" t="str">
        <f>IF(StockTree!FA128="","",IF(T=FA$10,IF(CallFlag=1,MAX(StockTree!FA128-K,0),MAX(K-StockTree!FA128,0)),EXP(-rr*h)*(pstar*FB128+(1-pstar)*FB129)))</f>
        <v/>
      </c>
      <c r="FB128" s="20" t="str">
        <f>IF(StockTree!FB128="","",IF(T=FB$10,IF(CallFlag=1,MAX(StockTree!FB128-K,0),MAX(K-StockTree!FB128,0)),EXP(-rr*h)*(pstar*FC128+(1-pstar)*FC129)))</f>
        <v/>
      </c>
      <c r="FC128" s="20" t="str">
        <f>IF(StockTree!FC128="","",IF(T=FC$10,IF(CallFlag=1,MAX(StockTree!FC128-K,0),MAX(K-StockTree!FC128,0)),EXP(-rr*h)*(pstar*FD128+(1-pstar)*FD129)))</f>
        <v/>
      </c>
      <c r="FD128" s="20" t="str">
        <f>IF(StockTree!FD128="","",IF(T=FD$10,IF(CallFlag=1,MAX(StockTree!FD128-K,0),MAX(K-StockTree!FD128,0)),EXP(-rr*h)*(pstar*FE128+(1-pstar)*FE129)))</f>
        <v/>
      </c>
      <c r="FE128" s="20" t="str">
        <f>IF(StockTree!FE128="","",IF(T=FE$10,IF(CallFlag=1,MAX(StockTree!FE128-K,0),MAX(K-StockTree!FE128,0)),EXP(-rr*h)*(pstar*FF128+(1-pstar)*FF129)))</f>
        <v/>
      </c>
      <c r="FF128" s="20" t="str">
        <f>IF(StockTree!FF128="","",IF(T=FF$10,IF(CallFlag=1,MAX(StockTree!FF128-K,0),MAX(K-StockTree!FF128,0)),EXP(-rr*h)*(pstar*FG128+(1-pstar)*FG129)))</f>
        <v/>
      </c>
      <c r="FG128" s="20" t="str">
        <f>IF(StockTree!FG128="","",IF(T=FG$10,IF(CallFlag=1,MAX(StockTree!FG128-K,0),MAX(K-StockTree!FG128,0)),EXP(-rr*h)*(pstar*FH128+(1-pstar)*FH129)))</f>
        <v/>
      </c>
      <c r="FH128" s="20" t="str">
        <f>IF(StockTree!FH128="","",IF(T=FH$10,IF(CallFlag=1,MAX(StockTree!FH128-K,0),MAX(K-StockTree!FH128,0)),EXP(-rr*h)*(pstar*FI128+(1-pstar)*FI129)))</f>
        <v/>
      </c>
      <c r="FI128" s="20" t="str">
        <f>IF(StockTree!FI128="","",IF(T=FI$10,IF(CallFlag=1,MAX(StockTree!FI128-K,0),MAX(K-StockTree!FI128,0)),EXP(-rr*h)*(pstar*FJ128+(1-pstar)*FJ129)))</f>
        <v/>
      </c>
      <c r="FJ128" s="20" t="str">
        <f>IF(StockTree!FJ128="","",IF(T=FJ$10,IF(CallFlag=1,MAX(StockTree!FJ128-K,0),MAX(K-StockTree!FJ128,0)),EXP(-rr*h)*(pstar*FK128+(1-pstar)*FK129)))</f>
        <v/>
      </c>
      <c r="FK128" s="20" t="str">
        <f>IF(StockTree!FK128="","",IF(T=FK$10,IF(CallFlag=1,MAX(StockTree!FK128-K,0),MAX(K-StockTree!FK128,0)),EXP(-rr*h)*(pstar*FL128+(1-pstar)*FL129)))</f>
        <v/>
      </c>
      <c r="FL128" s="20" t="str">
        <f>IF(StockTree!FL128="","",IF(T=FL$10,IF(CallFlag=1,MAX(StockTree!FL128-K,0),MAX(K-StockTree!FL128,0)),EXP(-rr*h)*(pstar*FM128+(1-pstar)*FM129)))</f>
        <v/>
      </c>
      <c r="FM128" s="20" t="str">
        <f>IF(StockTree!FM128="","",IF(T=FM$10,IF(CallFlag=1,MAX(StockTree!FM128-K,0),MAX(K-StockTree!FM128,0)),EXP(-rr*h)*(pstar*FN128+(1-pstar)*FN129)))</f>
        <v/>
      </c>
      <c r="FN128" s="20" t="str">
        <f>IF(StockTree!FN128="","",IF(T=FN$10,IF(CallFlag=1,MAX(StockTree!FN128-K,0),MAX(K-StockTree!FN128,0)),EXP(-rr*h)*(pstar*FO128+(1-pstar)*FO129)))</f>
        <v/>
      </c>
      <c r="FO128" s="20" t="str">
        <f>IF(StockTree!FO128="","",IF(T=FO$10,IF(CallFlag=1,MAX(StockTree!FO128-K,0),MAX(K-StockTree!FO128,0)),EXP(-rr*h)*(pstar*FP128+(1-pstar)*FP129)))</f>
        <v/>
      </c>
      <c r="FP128" s="20" t="str">
        <f>IF(StockTree!FP128="","",IF(T=FP$10,IF(CallFlag=1,MAX(StockTree!FP128-K,0),MAX(K-StockTree!FP128,0)),EXP(-rr*h)*(pstar*FQ128+(1-pstar)*FQ129)))</f>
        <v/>
      </c>
      <c r="FQ128" s="20" t="str">
        <f>IF(StockTree!FQ128="","",IF(T=FQ$10,IF(CallFlag=1,MAX(StockTree!FQ128-K,0),MAX(K-StockTree!FQ128,0)),EXP(-rr*h)*(pstar*FR128+(1-pstar)*FR129)))</f>
        <v/>
      </c>
      <c r="FR128" s="20" t="str">
        <f>IF(StockTree!FR128="","",IF(T=FR$10,IF(CallFlag=1,MAX(StockTree!FR128-K,0),MAX(K-StockTree!FR128,0)),EXP(-rr*h)*(pstar*FS128+(1-pstar)*FS129)))</f>
        <v/>
      </c>
      <c r="FS128" s="20" t="str">
        <f>IF(StockTree!FS128="","",IF(T=FS$10,IF(CallFlag=1,MAX(StockTree!FS128-K,0),MAX(K-StockTree!FS128,0)),EXP(-rr*h)*(pstar*FT128+(1-pstar)*FT129)))</f>
        <v/>
      </c>
      <c r="FT128" s="20" t="str">
        <f>IF(StockTree!FT128="","",IF(T=FT$10,IF(CallFlag=1,MAX(StockTree!FT128-K,0),MAX(K-StockTree!FT128,0)),EXP(-rr*h)*(pstar*FU128+(1-pstar)*FU129)))</f>
        <v/>
      </c>
      <c r="FU128" s="20" t="str">
        <f>IF(StockTree!FU128="","",IF(T=FU$10,IF(CallFlag=1,MAX(StockTree!FU128-K,0),MAX(K-StockTree!FU128,0)),EXP(-rr*h)*(pstar*FV128+(1-pstar)*FV129)))</f>
        <v/>
      </c>
      <c r="FV128" s="20" t="str">
        <f>IF(StockTree!FV128="","",IF(T=FV$10,IF(CallFlag=1,MAX(StockTree!FV128-K,0),MAX(K-StockTree!FV128,0)),EXP(-rr*h)*(pstar*FW128+(1-pstar)*FW129)))</f>
        <v/>
      </c>
      <c r="FW128" s="20" t="str">
        <f>IF(StockTree!FW128="","",IF(T=FW$10,IF(CallFlag=1,MAX(StockTree!FW128-K,0),MAX(K-StockTree!FW128,0)),EXP(-rr*h)*(pstar*FX128+(1-pstar)*FX129)))</f>
        <v/>
      </c>
      <c r="FX128" s="20" t="str">
        <f>IF(StockTree!FX128="","",IF(T=FX$10,IF(CallFlag=1,MAX(StockTree!FX128-K,0),MAX(K-StockTree!FX128,0)),EXP(-rr*h)*(pstar*FY128+(1-pstar)*FY129)))</f>
        <v/>
      </c>
      <c r="FY128" s="20" t="str">
        <f>IF(StockTree!FY128="","",IF(T=FY$10,IF(CallFlag=1,MAX(StockTree!FY128-K,0),MAX(K-StockTree!FY128,0)),EXP(-rr*h)*(pstar*FZ128+(1-pstar)*FZ129)))</f>
        <v/>
      </c>
      <c r="FZ128" s="20" t="str">
        <f>IF(StockTree!FZ128="","",IF(T=FZ$10,IF(CallFlag=1,MAX(StockTree!FZ128-K,0),MAX(K-StockTree!FZ128,0)),EXP(-rr*h)*(pstar*GA128+(1-pstar)*GA129)))</f>
        <v/>
      </c>
      <c r="GA128" s="20" t="str">
        <f>IF(StockTree!GA128="","",IF(T=GA$10,IF(CallFlag=1,MAX(StockTree!GA128-K,0),MAX(K-StockTree!GA128,0)),EXP(-rr*h)*(pstar*GB128+(1-pstar)*GB129)))</f>
        <v/>
      </c>
      <c r="GB128" s="20" t="str">
        <f>IF(StockTree!GB128="","",IF(T=GB$10,IF(CallFlag=1,MAX(StockTree!GB128-K,0),MAX(K-StockTree!GB128,0)),EXP(-rr*h)*(pstar*GC128+(1-pstar)*GC129)))</f>
        <v/>
      </c>
      <c r="GC128" s="20" t="str">
        <f>IF(StockTree!GC128="","",IF(T=GC$10,IF(CallFlag=1,MAX(StockTree!GC128-K,0),MAX(K-StockTree!GC128,0)),EXP(-rr*h)*(pstar*GD128+(1-pstar)*GD129)))</f>
        <v/>
      </c>
      <c r="GD128" s="20" t="str">
        <f>IF(StockTree!GD128="","",IF(T=GD$10,IF(CallFlag=1,MAX(StockTree!GD128-K,0),MAX(K-StockTree!GD128,0)),EXP(-rr*h)*(pstar*GE128+(1-pstar)*GE129)))</f>
        <v/>
      </c>
      <c r="GE128" s="20" t="str">
        <f>IF(StockTree!GE128="","",IF(T=GE$10,IF(CallFlag=1,MAX(StockTree!GE128-K,0),MAX(K-StockTree!GE128,0)),EXP(-rr*h)*(pstar*GF128+(1-pstar)*GF129)))</f>
        <v/>
      </c>
      <c r="GF128" s="20" t="str">
        <f>IF(StockTree!GF128="","",IF(T=GF$10,IF(CallFlag=1,MAX(StockTree!GF128-K,0),MAX(K-StockTree!GF128,0)),EXP(-rr*h)*(pstar*GG128+(1-pstar)*GG129)))</f>
        <v/>
      </c>
      <c r="GG128" s="20" t="str">
        <f>IF(StockTree!GG128="","",IF(T=GG$10,IF(CallFlag=1,MAX(StockTree!GG128-K,0),MAX(K-StockTree!GG128,0)),EXP(-rr*h)*(pstar*GH128+(1-pstar)*GH129)))</f>
        <v/>
      </c>
      <c r="GH128" s="20" t="str">
        <f>IF(StockTree!GH128="","",IF(T=GH$10,IF(CallFlag=1,MAX(StockTree!GH128-K,0),MAX(K-StockTree!GH128,0)),EXP(-rr*h)*(pstar*GI128+(1-pstar)*GI129)))</f>
        <v/>
      </c>
      <c r="GI128" s="20" t="str">
        <f>IF(StockTree!GI128="","",IF(T=GI$10,IF(CallFlag=1,MAX(StockTree!GI128-K,0),MAX(K-StockTree!GI128,0)),EXP(-rr*h)*(pstar*GJ128+(1-pstar)*GJ129)))</f>
        <v/>
      </c>
      <c r="GJ128" s="20" t="str">
        <f>IF(StockTree!GJ128="","",IF(T=GJ$10,IF(CallFlag=1,MAX(StockTree!GJ128-K,0),MAX(K-StockTree!GJ128,0)),EXP(-rr*h)*(pstar*GK128+(1-pstar)*GK129)))</f>
        <v/>
      </c>
      <c r="GK128" s="20" t="str">
        <f>IF(StockTree!GK128="","",IF(T=GK$10,IF(CallFlag=1,MAX(StockTree!GK128-K,0),MAX(K-StockTree!GK128,0)),EXP(-rr*h)*(pstar*GL128+(1-pstar)*GL129)))</f>
        <v/>
      </c>
      <c r="GL128" s="20" t="str">
        <f>IF(StockTree!GL128="","",IF(T=GL$10,IF(CallFlag=1,MAX(StockTree!GL128-K,0),MAX(K-StockTree!GL128,0)),EXP(-rr*h)*(pstar*GM128+(1-pstar)*GM129)))</f>
        <v/>
      </c>
      <c r="GM128" s="20" t="str">
        <f>IF(StockTree!GM128="","",IF(T=GM$10,IF(CallFlag=1,MAX(StockTree!GM128-K,0),MAX(K-StockTree!GM128,0)),EXP(-rr*h)*(pstar*GN128+(1-pstar)*GN129)))</f>
        <v/>
      </c>
      <c r="GN128" s="20" t="str">
        <f>IF(StockTree!GN128="","",IF(T=GN$10,IF(CallFlag=1,MAX(StockTree!GN128-K,0),MAX(K-StockTree!GN128,0)),EXP(-rr*h)*(pstar*GO128+(1-pstar)*GO129)))</f>
        <v/>
      </c>
      <c r="GO128" s="20" t="str">
        <f>IF(StockTree!GO128="","",IF(T=GO$10,IF(CallFlag=1,MAX(StockTree!GO128-K,0),MAX(K-StockTree!GO128,0)),EXP(-rr*h)*(pstar*GP128+(1-pstar)*GP129)))</f>
        <v/>
      </c>
      <c r="GP128" s="20" t="str">
        <f>IF(StockTree!GP128="","",IF(T=GP$10,IF(CallFlag=1,MAX(StockTree!GP128-K,0),MAX(K-StockTree!GP128,0)),EXP(-rr*h)*(pstar*GQ128+(1-pstar)*GQ129)))</f>
        <v/>
      </c>
      <c r="GQ128" s="20" t="str">
        <f>IF(StockTree!GQ128="","",IF(T=GQ$10,IF(CallFlag=1,MAX(StockTree!GQ128-K,0),MAX(K-StockTree!GQ128,0)),EXP(-rr*h)*(pstar*GR128+(1-pstar)*GR129)))</f>
        <v/>
      </c>
      <c r="GR128" s="20" t="str">
        <f>IF(StockTree!GR128="","",IF(T=GR$10,IF(CallFlag=1,MAX(StockTree!GR128-K,0),MAX(K-StockTree!GR128,0)),EXP(-rr*h)*(pstar*GS128+(1-pstar)*GS129)))</f>
        <v/>
      </c>
      <c r="GS128" s="20" t="str">
        <f>IF(StockTree!GS128="","",IF(T=GS$10,IF(CallFlag=1,MAX(StockTree!GS128-K,0),MAX(K-StockTree!GS128,0)),EXP(-rr*h)*(pstar*GT128+(1-pstar)*GT129)))</f>
        <v/>
      </c>
      <c r="GT128" s="20" t="str">
        <f>IF(StockTree!GT128="","",IF(T=GT$10,IF(CallFlag=1,MAX(StockTree!GT128-K,0),MAX(K-StockTree!GT128,0)),EXP(-rr*h)*(pstar*GU128+(1-pstar)*GU129)))</f>
        <v/>
      </c>
      <c r="GU128" s="20" t="str">
        <f>IF(StockTree!GU128="","",IF(T=GU$10,IF(CallFlag=1,MAX(StockTree!GU128-K,0),MAX(K-StockTree!GU128,0)),EXP(-rr*h)*(pstar*GV128+(1-pstar)*GV129)))</f>
        <v/>
      </c>
      <c r="GV128" s="20" t="str">
        <f>IF(StockTree!GV128="","",IF(T=GV$10,IF(CallFlag=1,MAX(StockTree!GV128-K,0),MAX(K-StockTree!GV128,0)),EXP(-rr*h)*(pstar*GW128+(1-pstar)*GW129)))</f>
        <v/>
      </c>
      <c r="GW128" s="20" t="str">
        <f>IF(StockTree!GW128="","",IF(T=GW$10,IF(CallFlag=1,MAX(StockTree!GW128-K,0),MAX(K-StockTree!GW128,0)),EXP(-rr*h)*(pstar*GX128+(1-pstar)*GX129)))</f>
        <v/>
      </c>
      <c r="GX128" s="20" t="str">
        <f>IF(StockTree!GX128="","",IF(T=GX$10,IF(CallFlag=1,MAX(StockTree!GX128-K,0),MAX(K-StockTree!GX128,0)),EXP(-rr*h)*(pstar*GY128+(1-pstar)*GY129)))</f>
        <v/>
      </c>
      <c r="GY128" s="20" t="str">
        <f>IF(StockTree!GY128="","",IF(T=GY$10,IF(CallFlag=1,MAX(StockTree!GY128-K,0),MAX(K-StockTree!GY128,0)),EXP(-rr*h)*(pstar*GZ128+(1-pstar)*GZ129)))</f>
        <v/>
      </c>
      <c r="GZ128" s="20" t="str">
        <f>IF(StockTree!GZ128="","",IF(T=GZ$10,IF(CallFlag=1,MAX(StockTree!GZ128-K,0),MAX(K-StockTree!GZ128,0)),EXP(-rr*h)*(pstar*HA128+(1-pstar)*HA129)))</f>
        <v/>
      </c>
      <c r="HA128" s="20" t="str">
        <f>IF(StockTree!HA128="","",IF(T=HA$10,IF(CallFlag=1,MAX(StockTree!HA128-K,0),MAX(K-StockTree!HA128,0)),EXP(-rr*h)*(pstar*HB128+(1-pstar)*HB129)))</f>
        <v/>
      </c>
      <c r="HB128" s="20" t="str">
        <f>IF(StockTree!HB128="","",IF(T=HB$10,IF(CallFlag=1,MAX(StockTree!HB128-K,0),MAX(K-StockTree!HB128,0)),EXP(-rr*h)*(pstar*HC128+(1-pstar)*HC129)))</f>
        <v/>
      </c>
      <c r="HC128" s="20" t="str">
        <f>IF(StockTree!HC128="","",IF(T=HC$10,IF(CallFlag=1,MAX(StockTree!HC128-K,0),MAX(K-StockTree!HC128,0)),EXP(-rr*h)*(pstar*HD128+(1-pstar)*HD129)))</f>
        <v/>
      </c>
      <c r="HD128" s="20" t="str">
        <f>IF(StockTree!HD128="","",IF(T=HD$10,IF(CallFlag=1,MAX(StockTree!HD128-K,0),MAX(K-StockTree!HD128,0)),EXP(-rr*h)*(pstar*HE128+(1-pstar)*HE129)))</f>
        <v/>
      </c>
      <c r="HE128" s="20" t="str">
        <f>IF(StockTree!HE128="","",IF(T=HE$10,IF(CallFlag=1,MAX(StockTree!HE128-K,0),MAX(K-StockTree!HE128,0)),EXP(-rr*h)*(pstar*HF128+(1-pstar)*HF129)))</f>
        <v/>
      </c>
      <c r="HF128" s="20" t="str">
        <f>IF(StockTree!HF128="","",IF(T=HF$10,IF(CallFlag=1,MAX(StockTree!HF128-K,0),MAX(K-StockTree!HF128,0)),EXP(-rr*h)*(pstar*HG128+(1-pstar)*HG129)))</f>
        <v/>
      </c>
      <c r="HG128" s="20" t="str">
        <f>IF(StockTree!HG128="","",IF(T=HG$10,IF(CallFlag=1,MAX(StockTree!HG128-K,0),MAX(K-StockTree!HG128,0)),EXP(-rr*h)*(pstar*HH128+(1-pstar)*HH129)))</f>
        <v/>
      </c>
      <c r="HH128" s="20" t="str">
        <f>IF(StockTree!HH128="","",IF(T=HH$10,IF(CallFlag=1,MAX(StockTree!HH128-K,0),MAX(K-StockTree!HH128,0)),EXP(-rr*h)*(pstar*HI128+(1-pstar)*HI129)))</f>
        <v/>
      </c>
      <c r="HI128" s="20" t="str">
        <f>IF(StockTree!HI128="","",IF(T=HI$10,IF(CallFlag=1,MAX(StockTree!HI128-K,0),MAX(K-StockTree!HI128,0)),EXP(-rr*h)*(pstar*HJ128+(1-pstar)*HJ129)))</f>
        <v/>
      </c>
      <c r="HJ128" s="20" t="str">
        <f>IF(StockTree!HJ128="","",IF(T=HJ$10,IF(CallFlag=1,MAX(StockTree!HJ128-K,0),MAX(K-StockTree!HJ128,0)),EXP(-rr*h)*(pstar*HK128+(1-pstar)*HK129)))</f>
        <v/>
      </c>
      <c r="HK128" s="20" t="str">
        <f>IF(StockTree!HK128="","",IF(T=HK$10,IF(CallFlag=1,MAX(StockTree!HK128-K,0),MAX(K-StockTree!HK128,0)),EXP(-rr*h)*(pstar*HL128+(1-pstar)*HL129)))</f>
        <v/>
      </c>
      <c r="HL128" s="20" t="str">
        <f>IF(StockTree!HL128="","",IF(T=HL$10,IF(CallFlag=1,MAX(StockTree!HL128-K,0),MAX(K-StockTree!HL128,0)),EXP(-rr*h)*(pstar*HM128+(1-pstar)*HM129)))</f>
        <v/>
      </c>
      <c r="HM128" s="20" t="str">
        <f>IF(StockTree!HM128="","",IF(T=HM$10,IF(CallFlag=1,MAX(StockTree!HM128-K,0),MAX(K-StockTree!HM128,0)),EXP(-rr*h)*(pstar*HN128+(1-pstar)*HN129)))</f>
        <v/>
      </c>
      <c r="HN128" s="20" t="str">
        <f>IF(StockTree!HN128="","",IF(T=HN$10,IF(CallFlag=1,MAX(StockTree!HN128-K,0),MAX(K-StockTree!HN128,0)),EXP(-rr*h)*(pstar*HO128+(1-pstar)*HO129)))</f>
        <v/>
      </c>
      <c r="HO128" s="20" t="str">
        <f>IF(StockTree!HO128="","",IF(T=HO$10,IF(CallFlag=1,MAX(StockTree!HO128-K,0),MAX(K-StockTree!HO128,0)),EXP(-rr*h)*(pstar*HP128+(1-pstar)*HP129)))</f>
        <v/>
      </c>
      <c r="HP128" s="20" t="str">
        <f>IF(StockTree!HP128="","",IF(T=HP$10,IF(CallFlag=1,MAX(StockTree!HP128-K,0),MAX(K-StockTree!HP128,0)),EXP(-rr*h)*(pstar*HQ128+(1-pstar)*HQ129)))</f>
        <v/>
      </c>
      <c r="HQ128" s="20" t="str">
        <f>IF(StockTree!HQ128="","",IF(T=HQ$10,IF(CallFlag=1,MAX(StockTree!HQ128-K,0),MAX(K-StockTree!HQ128,0)),EXP(-rr*h)*(pstar*HR128+(1-pstar)*HR129)))</f>
        <v/>
      </c>
      <c r="HR128" s="20" t="str">
        <f>IF(StockTree!HR128="","",IF(T=HR$10,IF(CallFlag=1,MAX(StockTree!HR128-K,0),MAX(K-StockTree!HR128,0)),EXP(-rr*h)*(pstar*HS128+(1-pstar)*HS129)))</f>
        <v/>
      </c>
      <c r="HS128" s="20" t="str">
        <f>IF(StockTree!HS128="","",IF(T=HS$10,IF(CallFlag=1,MAX(StockTree!HS128-K,0),MAX(K-StockTree!HS128,0)),EXP(-rr*h)*(pstar*HT128+(1-pstar)*HT129)))</f>
        <v/>
      </c>
      <c r="HT128" s="20" t="str">
        <f>IF(StockTree!HT128="","",IF(T=HT$10,IF(CallFlag=1,MAX(StockTree!HT128-K,0),MAX(K-StockTree!HT128,0)),EXP(-rr*h)*(pstar*HU128+(1-pstar)*HU129)))</f>
        <v/>
      </c>
      <c r="HU128" s="20" t="str">
        <f>IF(StockTree!HU128="","",IF(T=HU$10,IF(CallFlag=1,MAX(StockTree!HU128-K,0),MAX(K-StockTree!HU128,0)),EXP(-rr*h)*(pstar*HV128+(1-pstar)*HV129)))</f>
        <v/>
      </c>
      <c r="HV128" s="20" t="str">
        <f>IF(StockTree!HV128="","",IF(T=HV$10,IF(CallFlag=1,MAX(StockTree!HV128-K,0),MAX(K-StockTree!HV128,0)),EXP(-rr*h)*(pstar*HW128+(1-pstar)*HW129)))</f>
        <v/>
      </c>
      <c r="HW128" s="20" t="str">
        <f>IF(StockTree!HW128="","",IF(T=HW$10,IF(CallFlag=1,MAX(StockTree!HW128-K,0),MAX(K-StockTree!HW128,0)),EXP(-rr*h)*(pstar*HX128+(1-pstar)*HX129)))</f>
        <v/>
      </c>
      <c r="HX128" s="20" t="str">
        <f>IF(StockTree!HX128="","",IF(T=HX$10,IF(CallFlag=1,MAX(StockTree!HX128-K,0),MAX(K-StockTree!HX128,0)),EXP(-rr*h)*(pstar*HY128+(1-pstar)*HY129)))</f>
        <v/>
      </c>
      <c r="HY128" s="20" t="str">
        <f>IF(StockTree!HY128="","",IF(T=HY$10,IF(CallFlag=1,MAX(StockTree!HY128-K,0),MAX(K-StockTree!HY128,0)),EXP(-rr*h)*(pstar*HZ128+(1-pstar)*HZ129)))</f>
        <v/>
      </c>
      <c r="HZ128" s="20" t="str">
        <f>IF(StockTree!HZ128="","",IF(T=HZ$10,IF(CallFlag=1,MAX(StockTree!HZ128-K,0),MAX(K-StockTree!HZ128,0)),EXP(-rr*h)*(pstar*IA128+(1-pstar)*IA129)))</f>
        <v/>
      </c>
      <c r="IA128" s="20" t="str">
        <f>IF(StockTree!IA128="","",IF(T=IA$10,IF(CallFlag=1,MAX(StockTree!IA128-K,0),MAX(K-StockTree!IA128,0)),EXP(-rr*h)*(pstar*IB128+(1-pstar)*IB129)))</f>
        <v/>
      </c>
      <c r="IB128" s="20" t="str">
        <f>IF(StockTree!IB128="","",IF(T=IB$10,IF(CallFlag=1,MAX(StockTree!IB128-K,0),MAX(K-StockTree!IB128,0)),EXP(-rr*h)*(pstar*IC128+(1-pstar)*IC129)))</f>
        <v/>
      </c>
      <c r="IC128" s="20" t="str">
        <f>IF(StockTree!IC128="","",IF(T=IC$10,IF(CallFlag=1,MAX(StockTree!IC128-K,0),MAX(K-StockTree!IC128,0)),EXP(-rr*h)*(pstar*ID128+(1-pstar)*ID129)))</f>
        <v/>
      </c>
      <c r="ID128" s="20" t="str">
        <f>IF(StockTree!ID128="","",IF(T=ID$10,IF(CallFlag=1,MAX(StockTree!ID128-K,0),MAX(K-StockTree!ID128,0)),EXP(-rr*h)*(pstar*IE128+(1-pstar)*IE129)))</f>
        <v/>
      </c>
      <c r="IE128" s="20" t="str">
        <f>IF(StockTree!IE128="","",IF(T=IE$10,IF(CallFlag=1,MAX(StockTree!IE128-K,0),MAX(K-StockTree!IE128,0)),EXP(-rr*h)*(pstar*IF128+(1-pstar)*IF129)))</f>
        <v/>
      </c>
      <c r="IF128" s="20" t="str">
        <f>IF(StockTree!IF128="","",IF(T=IF$10,IF(CallFlag=1,MAX(StockTree!IF128-K,0),MAX(K-StockTree!IF128,0)),EXP(-rr*h)*(pstar*IG128+(1-pstar)*IG129)))</f>
        <v/>
      </c>
      <c r="IG128" s="20" t="str">
        <f>IF(StockTree!IG128="","",IF(T=IG$10,IF(CallFlag=1,MAX(StockTree!IG128-K,0),MAX(K-StockTree!IG128,0)),EXP(-rr*h)*(pstar*IH128+(1-pstar)*IH129)))</f>
        <v/>
      </c>
      <c r="IH128" s="20" t="str">
        <f>IF(StockTree!IH128="","",IF(T=IH$10,IF(CallFlag=1,MAX(StockTree!IH128-K,0),MAX(K-StockTree!IH128,0)),EXP(-rr*h)*(pstar*II128+(1-pstar)*II129)))</f>
        <v/>
      </c>
      <c r="II128" s="20" t="str">
        <f>IF(StockTree!II128="","",IF(T=II$10,IF(CallFlag=1,MAX(StockTree!II128-K,0),MAX(K-StockTree!II128,0)),EXP(-rr*h)*(pstar*IJ128+(1-pstar)*IJ129)))</f>
        <v/>
      </c>
      <c r="IJ128" s="20" t="str">
        <f>IF(StockTree!IJ128="","",IF(T=IJ$10,IF(CallFlag=1,MAX(StockTree!IJ128-K,0),MAX(K-StockTree!IJ128,0)),EXP(-rr*h)*(pstar*IK128+(1-pstar)*IK129)))</f>
        <v/>
      </c>
      <c r="IK128" s="20" t="str">
        <f>IF(StockTree!IK128="","",IF(T=IK$10,IF(CallFlag=1,MAX(StockTree!IK128-K,0),MAX(K-StockTree!IK128,0)),EXP(-rr*h)*(pstar*IL128+(1-pstar)*IL129)))</f>
        <v/>
      </c>
      <c r="IL128" s="20" t="str">
        <f>IF(StockTree!IL128="","",IF(T=IL$10,IF(CallFlag=1,MAX(StockTree!IL128-K,0),MAX(K-StockTree!IL128,0)),EXP(-rr*h)*(pstar*IM128+(1-pstar)*IM129)))</f>
        <v/>
      </c>
      <c r="IM128" s="20" t="str">
        <f>IF(StockTree!IM128="","",IF(T=IM$10,IF(CallFlag=1,MAX(StockTree!IM128-K,0),MAX(K-StockTree!IM128,0)),EXP(-rr*h)*(pstar*IN128+(1-pstar)*IN129)))</f>
        <v/>
      </c>
      <c r="IN128" s="20" t="str">
        <f>IF(StockTree!IN128="","",IF(T=IN$10,IF(CallFlag=1,MAX(StockTree!IN128-K,0),MAX(K-StockTree!IN128,0)),EXP(-rr*h)*(pstar*IO128+(1-pstar)*IO129)))</f>
        <v/>
      </c>
      <c r="IO128" s="20" t="str">
        <f>IF(StockTree!IO128="","",IF(T=IO$10,IF(CallFlag=1,MAX(StockTree!IO128-K,0),MAX(K-StockTree!IO128,0)),EXP(-rr*h)*(pstar*IP128+(1-pstar)*IP129)))</f>
        <v/>
      </c>
      <c r="IP128" s="20" t="str">
        <f>IF(StockTree!IP128="","",IF(T=IP$10,IF(CallFlag=1,MAX(StockTree!IP128-K,0),MAX(K-StockTree!IP128,0)),EXP(-rr*h)*(pstar*IQ128+(1-pstar)*IQ129)))</f>
        <v/>
      </c>
      <c r="IQ128" s="20" t="str">
        <f>IF(StockTree!IQ128="","",IF(T=IQ$10,IF(CallFlag=1,MAX(StockTree!IQ128-K,0),MAX(K-StockTree!IQ128,0)),EXP(-rr*h)*(pstar*IR128+(1-pstar)*IR129)))</f>
        <v/>
      </c>
      <c r="IR128" s="20" t="str">
        <f>IF(StockTree!IR128="","",IF(T=IR$10,IF(CallFlag=1,MAX(StockTree!IR128-K,0),MAX(K-StockTree!IR128,0)),EXP(-rr*h)*(pstar*IS128+(1-pstar)*IS129)))</f>
        <v/>
      </c>
      <c r="IS128" s="20" t="str">
        <f>IF(StockTree!IS128="","",IF(T=IS$10,IF(CallFlag=1,MAX(StockTree!IS128-K,0),MAX(K-StockTree!IS128,0)),EXP(-rr*h)*(pstar*IT128+(1-pstar)*IT129)))</f>
        <v/>
      </c>
      <c r="IT128" s="20" t="str">
        <f>IF(StockTree!IT128="","",IF(T=IT$10,IF(CallFlag=1,MAX(StockTree!IT128-K,0),MAX(K-StockTree!IT128,0)),EXP(-rr*h)*(pstar*IU128+(1-pstar)*IU129)))</f>
        <v/>
      </c>
      <c r="IU128" s="20" t="str">
        <f>IF(StockTree!IU128="","",IF(T=IU$10,IF(CallFlag=1,MAX(StockTree!IU128-K,0),MAX(K-StockTree!IU128,0)),EXP(-rr*h)*(pstar*IV128+(1-pstar)*IV129)))</f>
        <v/>
      </c>
      <c r="IV128" s="20" t="str">
        <f>IF(StockTree!IV128="","",IF(T=IV$10,IF(CallFlag=1,MAX(StockTree!IV128-K,0),MAX(K-StockTree!IV128,0)),EXP(-rr*h)*(pstar*#REF!+(1-pstar)*#REF!)))</f>
        <v/>
      </c>
    </row>
    <row r="129" spans="1:256" s="20" customFormat="1" x14ac:dyDescent="0.2">
      <c r="A129" s="19">
        <f t="shared" si="9"/>
        <v>117</v>
      </c>
      <c r="B129" s="20" t="str">
        <f>IF(StockTree!B129="","",IF(T=B$10,IF(CallFlag=1,MAX(StockTree!B129-K,0),MAX(K-StockTree!B129,0)),EXP(-rr*h)*(pstar*C129+(1-pstar)*C130)))</f>
        <v/>
      </c>
      <c r="C129" s="20" t="str">
        <f>IF(StockTree!C129="","",IF(T=C$10,IF(CallFlag=1,MAX(StockTree!C129-K,0),MAX(K-StockTree!C129,0)),EXP(-rr*h)*(pstar*D129+(1-pstar)*D130)))</f>
        <v/>
      </c>
      <c r="D129" s="20" t="str">
        <f>IF(StockTree!D129="","",IF(T=D$10,IF(CallFlag=1,MAX(StockTree!D129-K,0),MAX(K-StockTree!D129,0)),EXP(-rr*h)*(pstar*E129+(1-pstar)*E130)))</f>
        <v/>
      </c>
      <c r="E129" s="20" t="str">
        <f>IF(StockTree!E129="","",IF(T=E$10,IF(CallFlag=1,MAX(StockTree!E129-K,0),MAX(K-StockTree!E129,0)),EXP(-rr*h)*(pstar*F129+(1-pstar)*F130)))</f>
        <v/>
      </c>
      <c r="F129" s="20" t="str">
        <f>IF(StockTree!F129="","",IF(T=F$10,IF(CallFlag=1,MAX(StockTree!F129-K,0),MAX(K-StockTree!F129,0)),EXP(-rr*h)*(pstar*G129+(1-pstar)*G130)))</f>
        <v/>
      </c>
      <c r="G129" s="20" t="str">
        <f>IF(StockTree!G129="","",IF(T=G$10,IF(CallFlag=1,MAX(StockTree!G129-K,0),MAX(K-StockTree!G129,0)),EXP(-rr*h)*(pstar*H129+(1-pstar)*H130)))</f>
        <v/>
      </c>
      <c r="H129" s="20" t="str">
        <f>IF(StockTree!H129="","",IF(T=H$10,IF(CallFlag=1,MAX(StockTree!H129-K,0),MAX(K-StockTree!H129,0)),EXP(-rr*h)*(pstar*I129+(1-pstar)*I130)))</f>
        <v/>
      </c>
      <c r="I129" s="20" t="str">
        <f>IF(StockTree!I129="","",IF(T=I$10,IF(CallFlag=1,MAX(StockTree!I129-K,0),MAX(K-StockTree!I129,0)),EXP(-rr*h)*(pstar*J129+(1-pstar)*J130)))</f>
        <v/>
      </c>
      <c r="J129" s="20" t="str">
        <f>IF(StockTree!J129="","",IF(T=J$10,IF(CallFlag=1,MAX(StockTree!J129-K,0),MAX(K-StockTree!J129,0)),EXP(-rr*h)*(pstar*K129+(1-pstar)*K130)))</f>
        <v/>
      </c>
      <c r="K129" s="20" t="str">
        <f>IF(StockTree!K129="","",IF(T=K$10,IF(CallFlag=1,MAX(StockTree!K129-K,0),MAX(K-StockTree!K129,0)),EXP(-rr*h)*(pstar*L129+(1-pstar)*L130)))</f>
        <v/>
      </c>
      <c r="L129" s="20" t="str">
        <f>IF(StockTree!L129="","",IF(T=L$10,IF(CallFlag=1,MAX(StockTree!L129-K,0),MAX(K-StockTree!L129,0)),EXP(-rr*h)*(pstar*M129+(1-pstar)*M130)))</f>
        <v/>
      </c>
      <c r="M129" s="20" t="str">
        <f>IF(StockTree!M129="","",IF(T=M$10,IF(CallFlag=1,MAX(StockTree!M129-K,0),MAX(K-StockTree!M129,0)),EXP(-rr*h)*(pstar*N129+(1-pstar)*N130)))</f>
        <v/>
      </c>
      <c r="N129" s="20" t="str">
        <f>IF(StockTree!N129="","",IF(T=N$10,IF(CallFlag=1,MAX(StockTree!N129-K,0),MAX(K-StockTree!N129,0)),EXP(-rr*h)*(pstar*O129+(1-pstar)*O130)))</f>
        <v/>
      </c>
      <c r="O129" s="20" t="str">
        <f>IF(StockTree!O129="","",IF(T=O$10,IF(CallFlag=1,MAX(StockTree!O129-K,0),MAX(K-StockTree!O129,0)),EXP(-rr*h)*(pstar*P129+(1-pstar)*P130)))</f>
        <v/>
      </c>
      <c r="P129" s="20" t="str">
        <f>IF(StockTree!P129="","",IF(T=P$10,IF(CallFlag=1,MAX(StockTree!P129-K,0),MAX(K-StockTree!P129,0)),EXP(-rr*h)*(pstar*Q129+(1-pstar)*Q130)))</f>
        <v/>
      </c>
      <c r="Q129" s="20" t="str">
        <f>IF(StockTree!Q129="","",IF(T=Q$10,IF(CallFlag=1,MAX(StockTree!Q129-K,0),MAX(K-StockTree!Q129,0)),EXP(-rr*h)*(pstar*R129+(1-pstar)*R130)))</f>
        <v/>
      </c>
      <c r="R129" s="20" t="str">
        <f>IF(StockTree!R129="","",IF(T=R$10,IF(CallFlag=1,MAX(StockTree!R129-K,0),MAX(K-StockTree!R129,0)),EXP(-rr*h)*(pstar*S129+(1-pstar)*S130)))</f>
        <v/>
      </c>
      <c r="S129" s="20" t="str">
        <f>IF(StockTree!S129="","",IF(T=S$10,IF(CallFlag=1,MAX(StockTree!S129-K,0),MAX(K-StockTree!S129,0)),EXP(-rr*h)*(pstar*T129+(1-pstar)*T130)))</f>
        <v/>
      </c>
      <c r="T129" s="20" t="str">
        <f>IF(StockTree!T129="","",IF(T=T$10,IF(CallFlag=1,MAX(StockTree!T129-K,0),MAX(K-StockTree!T129,0)),EXP(-rr*h)*(pstar*U129+(1-pstar)*U130)))</f>
        <v/>
      </c>
      <c r="U129" s="20" t="str">
        <f>IF(StockTree!U129="","",IF(T=U$10,IF(CallFlag=1,MAX(StockTree!U129-K,0),MAX(K-StockTree!U129,0)),EXP(-rr*h)*(pstar*V129+(1-pstar)*V130)))</f>
        <v/>
      </c>
      <c r="V129" s="20" t="str">
        <f>IF(StockTree!V129="","",IF(T=V$10,IF(CallFlag=1,MAX(StockTree!V129-K,0),MAX(K-StockTree!V129,0)),EXP(-rr*h)*(pstar*W129+(1-pstar)*W130)))</f>
        <v/>
      </c>
      <c r="W129" s="20" t="str">
        <f>IF(StockTree!W129="","",IF(T=W$10,IF(CallFlag=1,MAX(StockTree!W129-K,0),MAX(K-StockTree!W129,0)),EXP(-rr*h)*(pstar*X129+(1-pstar)*X130)))</f>
        <v/>
      </c>
      <c r="X129" s="20" t="str">
        <f>IF(StockTree!X129="","",IF(T=X$10,IF(CallFlag=1,MAX(StockTree!X129-K,0),MAX(K-StockTree!X129,0)),EXP(-rr*h)*(pstar*Y129+(1-pstar)*Y130)))</f>
        <v/>
      </c>
      <c r="Y129" s="20" t="str">
        <f>IF(StockTree!Y129="","",IF(T=Y$10,IF(CallFlag=1,MAX(StockTree!Y129-K,0),MAX(K-StockTree!Y129,0)),EXP(-rr*h)*(pstar*Z129+(1-pstar)*Z130)))</f>
        <v/>
      </c>
      <c r="Z129" s="20" t="str">
        <f>IF(StockTree!Z129="","",IF(T=Z$10,IF(CallFlag=1,MAX(StockTree!Z129-K,0),MAX(K-StockTree!Z129,0)),EXP(-rr*h)*(pstar*AA129+(1-pstar)*AA130)))</f>
        <v/>
      </c>
      <c r="AA129" s="20" t="str">
        <f>IF(StockTree!AA129="","",IF(T=AA$10,IF(CallFlag=1,MAX(StockTree!AA129-K,0),MAX(K-StockTree!AA129,0)),EXP(-rr*h)*(pstar*AB129+(1-pstar)*AB130)))</f>
        <v/>
      </c>
      <c r="AB129" s="20" t="str">
        <f>IF(StockTree!AB129="","",IF(T=AB$10,IF(CallFlag=1,MAX(StockTree!AB129-K,0),MAX(K-StockTree!AB129,0)),EXP(-rr*h)*(pstar*AC129+(1-pstar)*AC130)))</f>
        <v/>
      </c>
      <c r="AC129" s="20" t="str">
        <f>IF(StockTree!AC129="","",IF(T=AC$10,IF(CallFlag=1,MAX(StockTree!AC129-K,0),MAX(K-StockTree!AC129,0)),EXP(-rr*h)*(pstar*AD129+(1-pstar)*AD130)))</f>
        <v/>
      </c>
      <c r="AD129" s="20" t="str">
        <f>IF(StockTree!AD129="","",IF(T=AD$10,IF(CallFlag=1,MAX(StockTree!AD129-K,0),MAX(K-StockTree!AD129,0)),EXP(-rr*h)*(pstar*AE129+(1-pstar)*AE130)))</f>
        <v/>
      </c>
      <c r="AE129" s="20" t="str">
        <f>IF(StockTree!AE129="","",IF(T=AE$10,IF(CallFlag=1,MAX(StockTree!AE129-K,0),MAX(K-StockTree!AE129,0)),EXP(-rr*h)*(pstar*AF129+(1-pstar)*AF130)))</f>
        <v/>
      </c>
      <c r="AF129" s="20" t="str">
        <f>IF(StockTree!AF129="","",IF(T=AF$10,IF(CallFlag=1,MAX(StockTree!AF129-K,0),MAX(K-StockTree!AF129,0)),EXP(-rr*h)*(pstar*AG129+(1-pstar)*AG130)))</f>
        <v/>
      </c>
      <c r="AG129" s="20" t="str">
        <f>IF(StockTree!AG129="","",IF(T=AG$10,IF(CallFlag=1,MAX(StockTree!AG129-K,0),MAX(K-StockTree!AG129,0)),EXP(-rr*h)*(pstar*AH129+(1-pstar)*AH130)))</f>
        <v/>
      </c>
      <c r="AH129" s="20" t="str">
        <f>IF(StockTree!AH129="","",IF(T=AH$10,IF(CallFlag=1,MAX(StockTree!AH129-K,0),MAX(K-StockTree!AH129,0)),EXP(-rr*h)*(pstar*AI129+(1-pstar)*AI130)))</f>
        <v/>
      </c>
      <c r="AI129" s="20" t="str">
        <f>IF(StockTree!AI129="","",IF(T=AI$10,IF(CallFlag=1,MAX(StockTree!AI129-K,0),MAX(K-StockTree!AI129,0)),EXP(-rr*h)*(pstar*AJ129+(1-pstar)*AJ130)))</f>
        <v/>
      </c>
      <c r="AJ129" s="20" t="str">
        <f>IF(StockTree!AJ129="","",IF(T=AJ$10,IF(CallFlag=1,MAX(StockTree!AJ129-K,0),MAX(K-StockTree!AJ129,0)),EXP(-rr*h)*(pstar*AK129+(1-pstar)*AK130)))</f>
        <v/>
      </c>
      <c r="AK129" s="20" t="str">
        <f>IF(StockTree!AK129="","",IF(T=AK$10,IF(CallFlag=1,MAX(StockTree!AK129-K,0),MAX(K-StockTree!AK129,0)),EXP(-rr*h)*(pstar*AL129+(1-pstar)*AL130)))</f>
        <v/>
      </c>
      <c r="AL129" s="20" t="str">
        <f>IF(StockTree!AL129="","",IF(T=AL$10,IF(CallFlag=1,MAX(StockTree!AL129-K,0),MAX(K-StockTree!AL129,0)),EXP(-rr*h)*(pstar*AM129+(1-pstar)*AM130)))</f>
        <v/>
      </c>
      <c r="AM129" s="20" t="str">
        <f>IF(StockTree!AM129="","",IF(T=AM$10,IF(CallFlag=1,MAX(StockTree!AM129-K,0),MAX(K-StockTree!AM129,0)),EXP(-rr*h)*(pstar*AN129+(1-pstar)*AN130)))</f>
        <v/>
      </c>
      <c r="AN129" s="20" t="str">
        <f>IF(StockTree!AN129="","",IF(T=AN$10,IF(CallFlag=1,MAX(StockTree!AN129-K,0),MAX(K-StockTree!AN129,0)),EXP(-rr*h)*(pstar*AO129+(1-pstar)*AO130)))</f>
        <v/>
      </c>
      <c r="AO129" s="20" t="str">
        <f>IF(StockTree!AO129="","",IF(T=AO$10,IF(CallFlag=1,MAX(StockTree!AO129-K,0),MAX(K-StockTree!AO129,0)),EXP(-rr*h)*(pstar*AP129+(1-pstar)*AP130)))</f>
        <v/>
      </c>
      <c r="AP129" s="20" t="str">
        <f>IF(StockTree!AP129="","",IF(T=AP$10,IF(CallFlag=1,MAX(StockTree!AP129-K,0),MAX(K-StockTree!AP129,0)),EXP(-rr*h)*(pstar*AQ129+(1-pstar)*AQ130)))</f>
        <v/>
      </c>
      <c r="AQ129" s="20" t="str">
        <f>IF(StockTree!AQ129="","",IF(T=AQ$10,IF(CallFlag=1,MAX(StockTree!AQ129-K,0),MAX(K-StockTree!AQ129,0)),EXP(-rr*h)*(pstar*AR129+(1-pstar)*AR130)))</f>
        <v/>
      </c>
      <c r="AR129" s="20" t="str">
        <f>IF(StockTree!AR129="","",IF(T=AR$10,IF(CallFlag=1,MAX(StockTree!AR129-K,0),MAX(K-StockTree!AR129,0)),EXP(-rr*h)*(pstar*AS129+(1-pstar)*AS130)))</f>
        <v/>
      </c>
      <c r="AS129" s="20" t="str">
        <f>IF(StockTree!AS129="","",IF(T=AS$10,IF(CallFlag=1,MAX(StockTree!AS129-K,0),MAX(K-StockTree!AS129,0)),EXP(-rr*h)*(pstar*AT129+(1-pstar)*AT130)))</f>
        <v/>
      </c>
      <c r="AT129" s="20" t="str">
        <f>IF(StockTree!AT129="","",IF(T=AT$10,IF(CallFlag=1,MAX(StockTree!AT129-K,0),MAX(K-StockTree!AT129,0)),EXP(-rr*h)*(pstar*AU129+(1-pstar)*AU130)))</f>
        <v/>
      </c>
      <c r="AU129" s="20" t="str">
        <f>IF(StockTree!AU129="","",IF(T=AU$10,IF(CallFlag=1,MAX(StockTree!AU129-K,0),MAX(K-StockTree!AU129,0)),EXP(-rr*h)*(pstar*AV129+(1-pstar)*AV130)))</f>
        <v/>
      </c>
      <c r="AV129" s="20" t="str">
        <f>IF(StockTree!AV129="","",IF(T=AV$10,IF(CallFlag=1,MAX(StockTree!AV129-K,0),MAX(K-StockTree!AV129,0)),EXP(-rr*h)*(pstar*AW129+(1-pstar)*AW130)))</f>
        <v/>
      </c>
      <c r="AW129" s="20" t="str">
        <f>IF(StockTree!AW129="","",IF(T=AW$10,IF(CallFlag=1,MAX(StockTree!AW129-K,0),MAX(K-StockTree!AW129,0)),EXP(-rr*h)*(pstar*AX129+(1-pstar)*AX130)))</f>
        <v/>
      </c>
      <c r="AX129" s="20" t="str">
        <f>IF(StockTree!AX129="","",IF(T=AX$10,IF(CallFlag=1,MAX(StockTree!AX129-K,0),MAX(K-StockTree!AX129,0)),EXP(-rr*h)*(pstar*AY129+(1-pstar)*AY130)))</f>
        <v/>
      </c>
      <c r="AY129" s="20" t="str">
        <f>IF(StockTree!AY129="","",IF(T=AY$10,IF(CallFlag=1,MAX(StockTree!AY129-K,0),MAX(K-StockTree!AY129,0)),EXP(-rr*h)*(pstar*AZ129+(1-pstar)*AZ130)))</f>
        <v/>
      </c>
      <c r="AZ129" s="20" t="str">
        <f>IF(StockTree!AZ129="","",IF(T=AZ$10,IF(CallFlag=1,MAX(StockTree!AZ129-K,0),MAX(K-StockTree!AZ129,0)),EXP(-rr*h)*(pstar*BA129+(1-pstar)*BA130)))</f>
        <v/>
      </c>
      <c r="BA129" s="20" t="str">
        <f>IF(StockTree!BA129="","",IF(T=BA$10,IF(CallFlag=1,MAX(StockTree!BA129-K,0),MAX(K-StockTree!BA129,0)),EXP(-rr*h)*(pstar*BB129+(1-pstar)*BB130)))</f>
        <v/>
      </c>
      <c r="BB129" s="20" t="str">
        <f>IF(StockTree!BB129="","",IF(T=BB$10,IF(CallFlag=1,MAX(StockTree!BB129-K,0),MAX(K-StockTree!BB129,0)),EXP(-rr*h)*(pstar*BC129+(1-pstar)*BC130)))</f>
        <v/>
      </c>
      <c r="BC129" s="20" t="str">
        <f>IF(StockTree!BC129="","",IF(T=BC$10,IF(CallFlag=1,MAX(StockTree!BC129-K,0),MAX(K-StockTree!BC129,0)),EXP(-rr*h)*(pstar*BD129+(1-pstar)*BD130)))</f>
        <v/>
      </c>
      <c r="BD129" s="20" t="str">
        <f>IF(StockTree!BD129="","",IF(T=BD$10,IF(CallFlag=1,MAX(StockTree!BD129-K,0),MAX(K-StockTree!BD129,0)),EXP(-rr*h)*(pstar*BE129+(1-pstar)*BE130)))</f>
        <v/>
      </c>
      <c r="BE129" s="20" t="str">
        <f>IF(StockTree!BE129="","",IF(T=BE$10,IF(CallFlag=1,MAX(StockTree!BE129-K,0),MAX(K-StockTree!BE129,0)),EXP(-rr*h)*(pstar*BF129+(1-pstar)*BF130)))</f>
        <v/>
      </c>
      <c r="BF129" s="20" t="str">
        <f>IF(StockTree!BF129="","",IF(T=BF$10,IF(CallFlag=1,MAX(StockTree!BF129-K,0),MAX(K-StockTree!BF129,0)),EXP(-rr*h)*(pstar*BG129+(1-pstar)*BG130)))</f>
        <v/>
      </c>
      <c r="BG129" s="20" t="str">
        <f>IF(StockTree!BG129="","",IF(T=BG$10,IF(CallFlag=1,MAX(StockTree!BG129-K,0),MAX(K-StockTree!BG129,0)),EXP(-rr*h)*(pstar*BH129+(1-pstar)*BH130)))</f>
        <v/>
      </c>
      <c r="BH129" s="20" t="str">
        <f>IF(StockTree!BH129="","",IF(T=BH$10,IF(CallFlag=1,MAX(StockTree!BH129-K,0),MAX(K-StockTree!BH129,0)),EXP(-rr*h)*(pstar*BI129+(1-pstar)*BI130)))</f>
        <v/>
      </c>
      <c r="BI129" s="20" t="str">
        <f>IF(StockTree!BI129="","",IF(T=BI$10,IF(CallFlag=1,MAX(StockTree!BI129-K,0),MAX(K-StockTree!BI129,0)),EXP(-rr*h)*(pstar*BJ129+(1-pstar)*BJ130)))</f>
        <v/>
      </c>
      <c r="BJ129" s="20" t="str">
        <f>IF(StockTree!BJ129="","",IF(T=BJ$10,IF(CallFlag=1,MAX(StockTree!BJ129-K,0),MAX(K-StockTree!BJ129,0)),EXP(-rr*h)*(pstar*BK129+(1-pstar)*BK130)))</f>
        <v/>
      </c>
      <c r="BK129" s="20" t="str">
        <f>IF(StockTree!BK129="","",IF(T=BK$10,IF(CallFlag=1,MAX(StockTree!BK129-K,0),MAX(K-StockTree!BK129,0)),EXP(-rr*h)*(pstar*BL129+(1-pstar)*BL130)))</f>
        <v/>
      </c>
      <c r="BL129" s="20" t="str">
        <f>IF(StockTree!BL129="","",IF(T=BL$10,IF(CallFlag=1,MAX(StockTree!BL129-K,0),MAX(K-StockTree!BL129,0)),EXP(-rr*h)*(pstar*BM129+(1-pstar)*BM130)))</f>
        <v/>
      </c>
      <c r="BM129" s="20" t="str">
        <f>IF(StockTree!BM129="","",IF(T=BM$10,IF(CallFlag=1,MAX(StockTree!BM129-K,0),MAX(K-StockTree!BM129,0)),EXP(-rr*h)*(pstar*BN129+(1-pstar)*BN130)))</f>
        <v/>
      </c>
      <c r="BN129" s="20" t="str">
        <f>IF(StockTree!BN129="","",IF(T=BN$10,IF(CallFlag=1,MAX(StockTree!BN129-K,0),MAX(K-StockTree!BN129,0)),EXP(-rr*h)*(pstar*BO129+(1-pstar)*BO130)))</f>
        <v/>
      </c>
      <c r="BO129" s="20" t="str">
        <f>IF(StockTree!BO129="","",IF(T=BO$10,IF(CallFlag=1,MAX(StockTree!BO129-K,0),MAX(K-StockTree!BO129,0)),EXP(-rr*h)*(pstar*BP129+(1-pstar)*BP130)))</f>
        <v/>
      </c>
      <c r="BP129" s="20" t="str">
        <f>IF(StockTree!BP129="","",IF(T=BP$10,IF(CallFlag=1,MAX(StockTree!BP129-K,0),MAX(K-StockTree!BP129,0)),EXP(-rr*h)*(pstar*BQ129+(1-pstar)*BQ130)))</f>
        <v/>
      </c>
      <c r="BQ129" s="20" t="str">
        <f>IF(StockTree!BQ129="","",IF(T=BQ$10,IF(CallFlag=1,MAX(StockTree!BQ129-K,0),MAX(K-StockTree!BQ129,0)),EXP(-rr*h)*(pstar*BR129+(1-pstar)*BR130)))</f>
        <v/>
      </c>
      <c r="BR129" s="20" t="str">
        <f>IF(StockTree!BR129="","",IF(T=BR$10,IF(CallFlag=1,MAX(StockTree!BR129-K,0),MAX(K-StockTree!BR129,0)),EXP(-rr*h)*(pstar*BS129+(1-pstar)*BS130)))</f>
        <v/>
      </c>
      <c r="BS129" s="20" t="str">
        <f>IF(StockTree!BS129="","",IF(T=BS$10,IF(CallFlag=1,MAX(StockTree!BS129-K,0),MAX(K-StockTree!BS129,0)),EXP(-rr*h)*(pstar*BT129+(1-pstar)*BT130)))</f>
        <v/>
      </c>
      <c r="BT129" s="20" t="str">
        <f>IF(StockTree!BT129="","",IF(T=BT$10,IF(CallFlag=1,MAX(StockTree!BT129-K,0),MAX(K-StockTree!BT129,0)),EXP(-rr*h)*(pstar*BU129+(1-pstar)*BU130)))</f>
        <v/>
      </c>
      <c r="BU129" s="20" t="str">
        <f>IF(StockTree!BU129="","",IF(T=BU$10,IF(CallFlag=1,MAX(StockTree!BU129-K,0),MAX(K-StockTree!BU129,0)),EXP(-rr*h)*(pstar*BV129+(1-pstar)*BV130)))</f>
        <v/>
      </c>
      <c r="BV129" s="20" t="str">
        <f>IF(StockTree!BV129="","",IF(T=BV$10,IF(CallFlag=1,MAX(StockTree!BV129-K,0),MAX(K-StockTree!BV129,0)),EXP(-rr*h)*(pstar*BW129+(1-pstar)*BW130)))</f>
        <v/>
      </c>
      <c r="BW129" s="20" t="str">
        <f>IF(StockTree!BW129="","",IF(T=BW$10,IF(CallFlag=1,MAX(StockTree!BW129-K,0),MAX(K-StockTree!BW129,0)),EXP(-rr*h)*(pstar*BX129+(1-pstar)*BX130)))</f>
        <v/>
      </c>
      <c r="BX129" s="20" t="str">
        <f>IF(StockTree!BX129="","",IF(T=BX$10,IF(CallFlag=1,MAX(StockTree!BX129-K,0),MAX(K-StockTree!BX129,0)),EXP(-rr*h)*(pstar*BY129+(1-pstar)*BY130)))</f>
        <v/>
      </c>
      <c r="BY129" s="20" t="str">
        <f>IF(StockTree!BY129="","",IF(T=BY$10,IF(CallFlag=1,MAX(StockTree!BY129-K,0),MAX(K-StockTree!BY129,0)),EXP(-rr*h)*(pstar*BZ129+(1-pstar)*BZ130)))</f>
        <v/>
      </c>
      <c r="BZ129" s="20" t="str">
        <f>IF(StockTree!BZ129="","",IF(T=BZ$10,IF(CallFlag=1,MAX(StockTree!BZ129-K,0),MAX(K-StockTree!BZ129,0)),EXP(-rr*h)*(pstar*CA129+(1-pstar)*CA130)))</f>
        <v/>
      </c>
      <c r="CA129" s="20" t="str">
        <f>IF(StockTree!CA129="","",IF(T=CA$10,IF(CallFlag=1,MAX(StockTree!CA129-K,0),MAX(K-StockTree!CA129,0)),EXP(-rr*h)*(pstar*CB129+(1-pstar)*CB130)))</f>
        <v/>
      </c>
      <c r="CB129" s="20" t="str">
        <f>IF(StockTree!CB129="","",IF(T=CB$10,IF(CallFlag=1,MAX(StockTree!CB129-K,0),MAX(K-StockTree!CB129,0)),EXP(-rr*h)*(pstar*CC129+(1-pstar)*CC130)))</f>
        <v/>
      </c>
      <c r="CC129" s="20" t="str">
        <f>IF(StockTree!CC129="","",IF(T=CC$10,IF(CallFlag=1,MAX(StockTree!CC129-K,0),MAX(K-StockTree!CC129,0)),EXP(-rr*h)*(pstar*CD129+(1-pstar)*CD130)))</f>
        <v/>
      </c>
      <c r="CD129" s="20" t="str">
        <f>IF(StockTree!CD129="","",IF(T=CD$10,IF(CallFlag=1,MAX(StockTree!CD129-K,0),MAX(K-StockTree!CD129,0)),EXP(-rr*h)*(pstar*CE129+(1-pstar)*CE130)))</f>
        <v/>
      </c>
      <c r="CE129" s="20" t="str">
        <f>IF(StockTree!CE129="","",IF(T=CE$10,IF(CallFlag=1,MAX(StockTree!CE129-K,0),MAX(K-StockTree!CE129,0)),EXP(-rr*h)*(pstar*CF129+(1-pstar)*CF130)))</f>
        <v/>
      </c>
      <c r="CF129" s="20" t="str">
        <f>IF(StockTree!CF129="","",IF(T=CF$10,IF(CallFlag=1,MAX(StockTree!CF129-K,0),MAX(K-StockTree!CF129,0)),EXP(-rr*h)*(pstar*CG129+(1-pstar)*CG130)))</f>
        <v/>
      </c>
      <c r="CG129" s="20" t="str">
        <f>IF(StockTree!CG129="","",IF(T=CG$10,IF(CallFlag=1,MAX(StockTree!CG129-K,0),MAX(K-StockTree!CG129,0)),EXP(-rr*h)*(pstar*CH129+(1-pstar)*CH130)))</f>
        <v/>
      </c>
      <c r="CH129" s="20" t="str">
        <f>IF(StockTree!CH129="","",IF(T=CH$10,IF(CallFlag=1,MAX(StockTree!CH129-K,0),MAX(K-StockTree!CH129,0)),EXP(-rr*h)*(pstar*CI129+(1-pstar)*CI130)))</f>
        <v/>
      </c>
      <c r="CI129" s="20" t="str">
        <f>IF(StockTree!CI129="","",IF(T=CI$10,IF(CallFlag=1,MAX(StockTree!CI129-K,0),MAX(K-StockTree!CI129,0)),EXP(-rr*h)*(pstar*CJ129+(1-pstar)*CJ130)))</f>
        <v/>
      </c>
      <c r="CJ129" s="20" t="str">
        <f>IF(StockTree!CJ129="","",IF(T=CJ$10,IF(CallFlag=1,MAX(StockTree!CJ129-K,0),MAX(K-StockTree!CJ129,0)),EXP(-rr*h)*(pstar*CK129+(1-pstar)*CK130)))</f>
        <v/>
      </c>
      <c r="CK129" s="20" t="str">
        <f>IF(StockTree!CK129="","",IF(T=CK$10,IF(CallFlag=1,MAX(StockTree!CK129-K,0),MAX(K-StockTree!CK129,0)),EXP(-rr*h)*(pstar*CL129+(1-pstar)*CL130)))</f>
        <v/>
      </c>
      <c r="CL129" s="20" t="str">
        <f>IF(StockTree!CL129="","",IF(T=CL$10,IF(CallFlag=1,MAX(StockTree!CL129-K,0),MAX(K-StockTree!CL129,0)),EXP(-rr*h)*(pstar*CM129+(1-pstar)*CM130)))</f>
        <v/>
      </c>
      <c r="CM129" s="20" t="str">
        <f>IF(StockTree!CM129="","",IF(T=CM$10,IF(CallFlag=1,MAX(StockTree!CM129-K,0),MAX(K-StockTree!CM129,0)),EXP(-rr*h)*(pstar*CN129+(1-pstar)*CN130)))</f>
        <v/>
      </c>
      <c r="CN129" s="20" t="str">
        <f>IF(StockTree!CN129="","",IF(T=CN$10,IF(CallFlag=1,MAX(StockTree!CN129-K,0),MAX(K-StockTree!CN129,0)),EXP(-rr*h)*(pstar*CO129+(1-pstar)*CO130)))</f>
        <v/>
      </c>
      <c r="CO129" s="20" t="str">
        <f>IF(StockTree!CO129="","",IF(T=CO$10,IF(CallFlag=1,MAX(StockTree!CO129-K,0),MAX(K-StockTree!CO129,0)),EXP(-rr*h)*(pstar*CP129+(1-pstar)*CP130)))</f>
        <v/>
      </c>
      <c r="CP129" s="20" t="str">
        <f>IF(StockTree!CP129="","",IF(T=CP$10,IF(CallFlag=1,MAX(StockTree!CP129-K,0),MAX(K-StockTree!CP129,0)),EXP(-rr*h)*(pstar*CQ129+(1-pstar)*CQ130)))</f>
        <v/>
      </c>
      <c r="CQ129" s="20" t="str">
        <f>IF(StockTree!CQ129="","",IF(T=CQ$10,IF(CallFlag=1,MAX(StockTree!CQ129-K,0),MAX(K-StockTree!CQ129,0)),EXP(-rr*h)*(pstar*CR129+(1-pstar)*CR130)))</f>
        <v/>
      </c>
      <c r="CR129" s="20" t="str">
        <f>IF(StockTree!CR129="","",IF(T=CR$10,IF(CallFlag=1,MAX(StockTree!CR129-K,0),MAX(K-StockTree!CR129,0)),EXP(-rr*h)*(pstar*CS129+(1-pstar)*CS130)))</f>
        <v/>
      </c>
      <c r="CS129" s="20" t="str">
        <f>IF(StockTree!CS129="","",IF(T=CS$10,IF(CallFlag=1,MAX(StockTree!CS129-K,0),MAX(K-StockTree!CS129,0)),EXP(-rr*h)*(pstar*CT129+(1-pstar)*CT130)))</f>
        <v/>
      </c>
      <c r="CT129" s="20" t="str">
        <f>IF(StockTree!CT129="","",IF(T=CT$10,IF(CallFlag=1,MAX(StockTree!CT129-K,0),MAX(K-StockTree!CT129,0)),EXP(-rr*h)*(pstar*CU129+(1-pstar)*CU130)))</f>
        <v/>
      </c>
      <c r="CU129" s="20" t="str">
        <f>IF(StockTree!CU129="","",IF(T=CU$10,IF(CallFlag=1,MAX(StockTree!CU129-K,0),MAX(K-StockTree!CU129,0)),EXP(-rr*h)*(pstar*CV129+(1-pstar)*CV130)))</f>
        <v/>
      </c>
      <c r="CV129" s="20" t="str">
        <f>IF(StockTree!CV129="","",IF(T=CV$10,IF(CallFlag=1,MAX(StockTree!CV129-K,0),MAX(K-StockTree!CV129,0)),EXP(-rr*h)*(pstar*CW129+(1-pstar)*CW130)))</f>
        <v/>
      </c>
      <c r="CW129" s="20" t="str">
        <f>IF(StockTree!CW129="","",IF(T=CW$10,IF(CallFlag=1,MAX(StockTree!CW129-K,0),MAX(K-StockTree!CW129,0)),EXP(-rr*h)*(pstar*CX129+(1-pstar)*CX130)))</f>
        <v/>
      </c>
      <c r="CX129" s="20" t="str">
        <f>IF(StockTree!CX129="","",IF(T=CX$10,IF(CallFlag=1,MAX(StockTree!CX129-K,0),MAX(K-StockTree!CX129,0)),EXP(-rr*h)*(pstar*CY129+(1-pstar)*CY130)))</f>
        <v/>
      </c>
      <c r="CY129" s="20" t="str">
        <f>IF(StockTree!CY129="","",IF(T=CY$10,IF(CallFlag=1,MAX(StockTree!CY129-K,0),MAX(K-StockTree!CY129,0)),EXP(-rr*h)*(pstar*CZ129+(1-pstar)*CZ130)))</f>
        <v/>
      </c>
      <c r="CZ129" s="20" t="str">
        <f>IF(StockTree!CZ129="","",IF(T=CZ$10,IF(CallFlag=1,MAX(StockTree!CZ129-K,0),MAX(K-StockTree!CZ129,0)),EXP(-rr*h)*(pstar*DA129+(1-pstar)*DA130)))</f>
        <v/>
      </c>
      <c r="DA129" s="20" t="str">
        <f>IF(StockTree!DA129="","",IF(T=DA$10,IF(CallFlag=1,MAX(StockTree!DA129-K,0),MAX(K-StockTree!DA129,0)),EXP(-rr*h)*(pstar*DB129+(1-pstar)*DB130)))</f>
        <v/>
      </c>
      <c r="DB129" s="20" t="str">
        <f>IF(StockTree!DB129="","",IF(T=DB$10,IF(CallFlag=1,MAX(StockTree!DB129-K,0),MAX(K-StockTree!DB129,0)),EXP(-rr*h)*(pstar*DC129+(1-pstar)*DC130)))</f>
        <v/>
      </c>
      <c r="DC129" s="20" t="str">
        <f>IF(StockTree!DC129="","",IF(T=DC$10,IF(CallFlag=1,MAX(StockTree!DC129-K,0),MAX(K-StockTree!DC129,0)),EXP(-rr*h)*(pstar*DD129+(1-pstar)*DD130)))</f>
        <v/>
      </c>
      <c r="DD129" s="20" t="str">
        <f>IF(StockTree!DD129="","",IF(T=DD$10,IF(CallFlag=1,MAX(StockTree!DD129-K,0),MAX(K-StockTree!DD129,0)),EXP(-rr*h)*(pstar*DE129+(1-pstar)*DE130)))</f>
        <v/>
      </c>
      <c r="DE129" s="20" t="str">
        <f>IF(StockTree!DE129="","",IF(T=DE$10,IF(CallFlag=1,MAX(StockTree!DE129-K,0),MAX(K-StockTree!DE129,0)),EXP(-rr*h)*(pstar*DF129+(1-pstar)*DF130)))</f>
        <v/>
      </c>
      <c r="DF129" s="20" t="str">
        <f>IF(StockTree!DF129="","",IF(T=DF$10,IF(CallFlag=1,MAX(StockTree!DF129-K,0),MAX(K-StockTree!DF129,0)),EXP(-rr*h)*(pstar*DG129+(1-pstar)*DG130)))</f>
        <v/>
      </c>
      <c r="DG129" s="20" t="str">
        <f>IF(StockTree!DG129="","",IF(T=DG$10,IF(CallFlag=1,MAX(StockTree!DG129-K,0),MAX(K-StockTree!DG129,0)),EXP(-rr*h)*(pstar*DH129+(1-pstar)*DH130)))</f>
        <v/>
      </c>
      <c r="DH129" s="20" t="str">
        <f>IF(StockTree!DH129="","",IF(T=DH$10,IF(CallFlag=1,MAX(StockTree!DH129-K,0),MAX(K-StockTree!DH129,0)),EXP(-rr*h)*(pstar*DI129+(1-pstar)*DI130)))</f>
        <v/>
      </c>
      <c r="DI129" s="20" t="str">
        <f>IF(StockTree!DI129="","",IF(T=DI$10,IF(CallFlag=1,MAX(StockTree!DI129-K,0),MAX(K-StockTree!DI129,0)),EXP(-rr*h)*(pstar*DJ129+(1-pstar)*DJ130)))</f>
        <v/>
      </c>
      <c r="DJ129" s="20" t="str">
        <f>IF(StockTree!DJ129="","",IF(T=DJ$10,IF(CallFlag=1,MAX(StockTree!DJ129-K,0),MAX(K-StockTree!DJ129,0)),EXP(-rr*h)*(pstar*DK129+(1-pstar)*DK130)))</f>
        <v/>
      </c>
      <c r="DK129" s="20" t="str">
        <f>IF(StockTree!DK129="","",IF(T=DK$10,IF(CallFlag=1,MAX(StockTree!DK129-K,0),MAX(K-StockTree!DK129,0)),EXP(-rr*h)*(pstar*DL129+(1-pstar)*DL130)))</f>
        <v/>
      </c>
      <c r="DL129" s="20" t="str">
        <f>IF(StockTree!DL129="","",IF(T=DL$10,IF(CallFlag=1,MAX(StockTree!DL129-K,0),MAX(K-StockTree!DL129,0)),EXP(-rr*h)*(pstar*DM129+(1-pstar)*DM130)))</f>
        <v/>
      </c>
      <c r="DM129" s="20" t="str">
        <f>IF(StockTree!DM129="","",IF(T=DM$10,IF(CallFlag=1,MAX(StockTree!DM129-K,0),MAX(K-StockTree!DM129,0)),EXP(-rr*h)*(pstar*DN129+(1-pstar)*DN130)))</f>
        <v/>
      </c>
      <c r="DN129" s="20" t="str">
        <f>IF(StockTree!DN129="","",IF(T=DN$10,IF(CallFlag=1,MAX(StockTree!DN129-K,0),MAX(K-StockTree!DN129,0)),EXP(-rr*h)*(pstar*DO129+(1-pstar)*DO130)))</f>
        <v/>
      </c>
      <c r="DO129" s="20" t="str">
        <f>IF(StockTree!DO129="","",IF(T=DO$10,IF(CallFlag=1,MAX(StockTree!DO129-K,0),MAX(K-StockTree!DO129,0)),EXP(-rr*h)*(pstar*DP129+(1-pstar)*DP130)))</f>
        <v/>
      </c>
      <c r="DP129" s="20" t="str">
        <f>IF(StockTree!DP129="","",IF(T=DP$10,IF(CallFlag=1,MAX(StockTree!DP129-K,0),MAX(K-StockTree!DP129,0)),EXP(-rr*h)*(pstar*DQ129+(1-pstar)*DQ130)))</f>
        <v/>
      </c>
      <c r="DQ129" s="20" t="str">
        <f>IF(StockTree!DQ129="","",IF(T=DQ$10,IF(CallFlag=1,MAX(StockTree!DQ129-K,0),MAX(K-StockTree!DQ129,0)),EXP(-rr*h)*(pstar*DR129+(1-pstar)*DR130)))</f>
        <v/>
      </c>
      <c r="DR129" s="20" t="str">
        <f>IF(StockTree!DR129="","",IF(T=DR$10,IF(CallFlag=1,MAX(StockTree!DR129-K,0),MAX(K-StockTree!DR129,0)),EXP(-rr*h)*(pstar*DS129+(1-pstar)*DS130)))</f>
        <v/>
      </c>
      <c r="DS129" s="20" t="str">
        <f>IF(StockTree!DS129="","",IF(T=DS$10,IF(CallFlag=1,MAX(StockTree!DS129-K,0),MAX(K-StockTree!DS129,0)),EXP(-rr*h)*(pstar*DT129+(1-pstar)*DT130)))</f>
        <v/>
      </c>
      <c r="DT129" s="20" t="str">
        <f>IF(StockTree!DT129="","",IF(T=DT$10,IF(CallFlag=1,MAX(StockTree!DT129-K,0),MAX(K-StockTree!DT129,0)),EXP(-rr*h)*(pstar*DU129+(1-pstar)*DU130)))</f>
        <v/>
      </c>
      <c r="DU129" s="20" t="str">
        <f>IF(StockTree!DU129="","",IF(T=DU$10,IF(CallFlag=1,MAX(StockTree!DU129-K,0),MAX(K-StockTree!DU129,0)),EXP(-rr*h)*(pstar*DV129+(1-pstar)*DV130)))</f>
        <v/>
      </c>
      <c r="DV129" s="20" t="str">
        <f>IF(StockTree!DV129="","",IF(T=DV$10,IF(CallFlag=1,MAX(StockTree!DV129-K,0),MAX(K-StockTree!DV129,0)),EXP(-rr*h)*(pstar*DW129+(1-pstar)*DW130)))</f>
        <v/>
      </c>
      <c r="DW129" s="20" t="str">
        <f>IF(StockTree!DW129="","",IF(T=DW$10,IF(CallFlag=1,MAX(StockTree!DW129-K,0),MAX(K-StockTree!DW129,0)),EXP(-rr*h)*(pstar*DX129+(1-pstar)*DX130)))</f>
        <v/>
      </c>
      <c r="DX129" s="20" t="str">
        <f>IF(StockTree!DX129="","",IF(T=DX$10,IF(CallFlag=1,MAX(StockTree!DX129-K,0),MAX(K-StockTree!DX129,0)),EXP(-rr*h)*(pstar*DY129+(1-pstar)*DY130)))</f>
        <v/>
      </c>
      <c r="DY129" s="20" t="str">
        <f>IF(StockTree!DY129="","",IF(T=DY$10,IF(CallFlag=1,MAX(StockTree!DY129-K,0),MAX(K-StockTree!DY129,0)),EXP(-rr*h)*(pstar*DZ129+(1-pstar)*DZ130)))</f>
        <v/>
      </c>
      <c r="DZ129" s="20" t="str">
        <f>IF(StockTree!DZ129="","",IF(T=DZ$10,IF(CallFlag=1,MAX(StockTree!DZ129-K,0),MAX(K-StockTree!DZ129,0)),EXP(-rr*h)*(pstar*EA129+(1-pstar)*EA130)))</f>
        <v/>
      </c>
      <c r="EA129" s="20" t="str">
        <f>IF(StockTree!EA129="","",IF(T=EA$10,IF(CallFlag=1,MAX(StockTree!EA129-K,0),MAX(K-StockTree!EA129,0)),EXP(-rr*h)*(pstar*EB129+(1-pstar)*EB130)))</f>
        <v/>
      </c>
      <c r="EB129" s="20" t="str">
        <f>IF(StockTree!EB129="","",IF(T=EB$10,IF(CallFlag=1,MAX(StockTree!EB129-K,0),MAX(K-StockTree!EB129,0)),EXP(-rr*h)*(pstar*EC129+(1-pstar)*EC130)))</f>
        <v/>
      </c>
      <c r="EC129" s="20" t="str">
        <f>IF(StockTree!EC129="","",IF(T=EC$10,IF(CallFlag=1,MAX(StockTree!EC129-K,0),MAX(K-StockTree!EC129,0)),EXP(-rr*h)*(pstar*ED129+(1-pstar)*ED130)))</f>
        <v/>
      </c>
      <c r="ED129" s="20" t="str">
        <f>IF(StockTree!ED129="","",IF(T=ED$10,IF(CallFlag=1,MAX(StockTree!ED129-K,0),MAX(K-StockTree!ED129,0)),EXP(-rr*h)*(pstar*EE129+(1-pstar)*EE130)))</f>
        <v/>
      </c>
      <c r="EE129" s="20" t="str">
        <f>IF(StockTree!EE129="","",IF(T=EE$10,IF(CallFlag=1,MAX(StockTree!EE129-K,0),MAX(K-StockTree!EE129,0)),EXP(-rr*h)*(pstar*EF129+(1-pstar)*EF130)))</f>
        <v/>
      </c>
      <c r="EF129" s="20" t="str">
        <f>IF(StockTree!EF129="","",IF(T=EF$10,IF(CallFlag=1,MAX(StockTree!EF129-K,0),MAX(K-StockTree!EF129,0)),EXP(-rr*h)*(pstar*EG129+(1-pstar)*EG130)))</f>
        <v/>
      </c>
      <c r="EG129" s="20" t="str">
        <f>IF(StockTree!EG129="","",IF(T=EG$10,IF(CallFlag=1,MAX(StockTree!EG129-K,0),MAX(K-StockTree!EG129,0)),EXP(-rr*h)*(pstar*EH129+(1-pstar)*EH130)))</f>
        <v/>
      </c>
      <c r="EH129" s="20" t="str">
        <f>IF(StockTree!EH129="","",IF(T=EH$10,IF(CallFlag=1,MAX(StockTree!EH129-K,0),MAX(K-StockTree!EH129,0)),EXP(-rr*h)*(pstar*EI129+(1-pstar)*EI130)))</f>
        <v/>
      </c>
      <c r="EI129" s="20" t="str">
        <f>IF(StockTree!EI129="","",IF(T=EI$10,IF(CallFlag=1,MAX(StockTree!EI129-K,0),MAX(K-StockTree!EI129,0)),EXP(-rr*h)*(pstar*EJ129+(1-pstar)*EJ130)))</f>
        <v/>
      </c>
      <c r="EJ129" s="20" t="str">
        <f>IF(StockTree!EJ129="","",IF(T=EJ$10,IF(CallFlag=1,MAX(StockTree!EJ129-K,0),MAX(K-StockTree!EJ129,0)),EXP(-rr*h)*(pstar*EK129+(1-pstar)*EK130)))</f>
        <v/>
      </c>
      <c r="EK129" s="20" t="str">
        <f>IF(StockTree!EK129="","",IF(T=EK$10,IF(CallFlag=1,MAX(StockTree!EK129-K,0),MAX(K-StockTree!EK129,0)),EXP(-rr*h)*(pstar*EL129+(1-pstar)*EL130)))</f>
        <v/>
      </c>
      <c r="EL129" s="20" t="str">
        <f>IF(StockTree!EL129="","",IF(T=EL$10,IF(CallFlag=1,MAX(StockTree!EL129-K,0),MAX(K-StockTree!EL129,0)),EXP(-rr*h)*(pstar*EM129+(1-pstar)*EM130)))</f>
        <v/>
      </c>
      <c r="EM129" s="20" t="str">
        <f>IF(StockTree!EM129="","",IF(T=EM$10,IF(CallFlag=1,MAX(StockTree!EM129-K,0),MAX(K-StockTree!EM129,0)),EXP(-rr*h)*(pstar*EN129+(1-pstar)*EN130)))</f>
        <v/>
      </c>
      <c r="EN129" s="20" t="str">
        <f>IF(StockTree!EN129="","",IF(T=EN$10,IF(CallFlag=1,MAX(StockTree!EN129-K,0),MAX(K-StockTree!EN129,0)),EXP(-rr*h)*(pstar*EO129+(1-pstar)*EO130)))</f>
        <v/>
      </c>
      <c r="EO129" s="20" t="str">
        <f>IF(StockTree!EO129="","",IF(T=EO$10,IF(CallFlag=1,MAX(StockTree!EO129-K,0),MAX(K-StockTree!EO129,0)),EXP(-rr*h)*(pstar*EP129+(1-pstar)*EP130)))</f>
        <v/>
      </c>
      <c r="EP129" s="20" t="str">
        <f>IF(StockTree!EP129="","",IF(T=EP$10,IF(CallFlag=1,MAX(StockTree!EP129-K,0),MAX(K-StockTree!EP129,0)),EXP(-rr*h)*(pstar*EQ129+(1-pstar)*EQ130)))</f>
        <v/>
      </c>
      <c r="EQ129" s="20" t="str">
        <f>IF(StockTree!EQ129="","",IF(T=EQ$10,IF(CallFlag=1,MAX(StockTree!EQ129-K,0),MAX(K-StockTree!EQ129,0)),EXP(-rr*h)*(pstar*ER129+(1-pstar)*ER130)))</f>
        <v/>
      </c>
      <c r="ER129" s="20" t="str">
        <f>IF(StockTree!ER129="","",IF(T=ER$10,IF(CallFlag=1,MAX(StockTree!ER129-K,0),MAX(K-StockTree!ER129,0)),EXP(-rr*h)*(pstar*ES129+(1-pstar)*ES130)))</f>
        <v/>
      </c>
      <c r="ES129" s="20" t="str">
        <f>IF(StockTree!ES129="","",IF(T=ES$10,IF(CallFlag=1,MAX(StockTree!ES129-K,0),MAX(K-StockTree!ES129,0)),EXP(-rr*h)*(pstar*ET129+(1-pstar)*ET130)))</f>
        <v/>
      </c>
      <c r="ET129" s="20" t="str">
        <f>IF(StockTree!ET129="","",IF(T=ET$10,IF(CallFlag=1,MAX(StockTree!ET129-K,0),MAX(K-StockTree!ET129,0)),EXP(-rr*h)*(pstar*EU129+(1-pstar)*EU130)))</f>
        <v/>
      </c>
      <c r="EU129" s="20" t="str">
        <f>IF(StockTree!EU129="","",IF(T=EU$10,IF(CallFlag=1,MAX(StockTree!EU129-K,0),MAX(K-StockTree!EU129,0)),EXP(-rr*h)*(pstar*EV129+(1-pstar)*EV130)))</f>
        <v/>
      </c>
      <c r="EV129" s="20" t="str">
        <f>IF(StockTree!EV129="","",IF(T=EV$10,IF(CallFlag=1,MAX(StockTree!EV129-K,0),MAX(K-StockTree!EV129,0)),EXP(-rr*h)*(pstar*EW129+(1-pstar)*EW130)))</f>
        <v/>
      </c>
      <c r="EW129" s="20" t="str">
        <f>IF(StockTree!EW129="","",IF(T=EW$10,IF(CallFlag=1,MAX(StockTree!EW129-K,0),MAX(K-StockTree!EW129,0)),EXP(-rr*h)*(pstar*EX129+(1-pstar)*EX130)))</f>
        <v/>
      </c>
      <c r="EX129" s="20" t="str">
        <f>IF(StockTree!EX129="","",IF(T=EX$10,IF(CallFlag=1,MAX(StockTree!EX129-K,0),MAX(K-StockTree!EX129,0)),EXP(-rr*h)*(pstar*EY129+(1-pstar)*EY130)))</f>
        <v/>
      </c>
      <c r="EY129" s="20" t="str">
        <f>IF(StockTree!EY129="","",IF(T=EY$10,IF(CallFlag=1,MAX(StockTree!EY129-K,0),MAX(K-StockTree!EY129,0)),EXP(-rr*h)*(pstar*EZ129+(1-pstar)*EZ130)))</f>
        <v/>
      </c>
      <c r="EZ129" s="20" t="str">
        <f>IF(StockTree!EZ129="","",IF(T=EZ$10,IF(CallFlag=1,MAX(StockTree!EZ129-K,0),MAX(K-StockTree!EZ129,0)),EXP(-rr*h)*(pstar*FA129+(1-pstar)*FA130)))</f>
        <v/>
      </c>
      <c r="FA129" s="20" t="str">
        <f>IF(StockTree!FA129="","",IF(T=FA$10,IF(CallFlag=1,MAX(StockTree!FA129-K,0),MAX(K-StockTree!FA129,0)),EXP(-rr*h)*(pstar*FB129+(1-pstar)*FB130)))</f>
        <v/>
      </c>
      <c r="FB129" s="20" t="str">
        <f>IF(StockTree!FB129="","",IF(T=FB$10,IF(CallFlag=1,MAX(StockTree!FB129-K,0),MAX(K-StockTree!FB129,0)),EXP(-rr*h)*(pstar*FC129+(1-pstar)*FC130)))</f>
        <v/>
      </c>
      <c r="FC129" s="20" t="str">
        <f>IF(StockTree!FC129="","",IF(T=FC$10,IF(CallFlag=1,MAX(StockTree!FC129-K,0),MAX(K-StockTree!FC129,0)),EXP(-rr*h)*(pstar*FD129+(1-pstar)*FD130)))</f>
        <v/>
      </c>
      <c r="FD129" s="20" t="str">
        <f>IF(StockTree!FD129="","",IF(T=FD$10,IF(CallFlag=1,MAX(StockTree!FD129-K,0),MAX(K-StockTree!FD129,0)),EXP(-rr*h)*(pstar*FE129+(1-pstar)*FE130)))</f>
        <v/>
      </c>
      <c r="FE129" s="20" t="str">
        <f>IF(StockTree!FE129="","",IF(T=FE$10,IF(CallFlag=1,MAX(StockTree!FE129-K,0),MAX(K-StockTree!FE129,0)),EXP(-rr*h)*(pstar*FF129+(1-pstar)*FF130)))</f>
        <v/>
      </c>
      <c r="FF129" s="20" t="str">
        <f>IF(StockTree!FF129="","",IF(T=FF$10,IF(CallFlag=1,MAX(StockTree!FF129-K,0),MAX(K-StockTree!FF129,0)),EXP(-rr*h)*(pstar*FG129+(1-pstar)*FG130)))</f>
        <v/>
      </c>
      <c r="FG129" s="20" t="str">
        <f>IF(StockTree!FG129="","",IF(T=FG$10,IF(CallFlag=1,MAX(StockTree!FG129-K,0),MAX(K-StockTree!FG129,0)),EXP(-rr*h)*(pstar*FH129+(1-pstar)*FH130)))</f>
        <v/>
      </c>
      <c r="FH129" s="20" t="str">
        <f>IF(StockTree!FH129="","",IF(T=FH$10,IF(CallFlag=1,MAX(StockTree!FH129-K,0),MAX(K-StockTree!FH129,0)),EXP(-rr*h)*(pstar*FI129+(1-pstar)*FI130)))</f>
        <v/>
      </c>
      <c r="FI129" s="20" t="str">
        <f>IF(StockTree!FI129="","",IF(T=FI$10,IF(CallFlag=1,MAX(StockTree!FI129-K,0),MAX(K-StockTree!FI129,0)),EXP(-rr*h)*(pstar*FJ129+(1-pstar)*FJ130)))</f>
        <v/>
      </c>
      <c r="FJ129" s="20" t="str">
        <f>IF(StockTree!FJ129="","",IF(T=FJ$10,IF(CallFlag=1,MAX(StockTree!FJ129-K,0),MAX(K-StockTree!FJ129,0)),EXP(-rr*h)*(pstar*FK129+(1-pstar)*FK130)))</f>
        <v/>
      </c>
      <c r="FK129" s="20" t="str">
        <f>IF(StockTree!FK129="","",IF(T=FK$10,IF(CallFlag=1,MAX(StockTree!FK129-K,0),MAX(K-StockTree!FK129,0)),EXP(-rr*h)*(pstar*FL129+(1-pstar)*FL130)))</f>
        <v/>
      </c>
      <c r="FL129" s="20" t="str">
        <f>IF(StockTree!FL129="","",IF(T=FL$10,IF(CallFlag=1,MAX(StockTree!FL129-K,0),MAX(K-StockTree!FL129,0)),EXP(-rr*h)*(pstar*FM129+(1-pstar)*FM130)))</f>
        <v/>
      </c>
      <c r="FM129" s="20" t="str">
        <f>IF(StockTree!FM129="","",IF(T=FM$10,IF(CallFlag=1,MAX(StockTree!FM129-K,0),MAX(K-StockTree!FM129,0)),EXP(-rr*h)*(pstar*FN129+(1-pstar)*FN130)))</f>
        <v/>
      </c>
      <c r="FN129" s="20" t="str">
        <f>IF(StockTree!FN129="","",IF(T=FN$10,IF(CallFlag=1,MAX(StockTree!FN129-K,0),MAX(K-StockTree!FN129,0)),EXP(-rr*h)*(pstar*FO129+(1-pstar)*FO130)))</f>
        <v/>
      </c>
      <c r="FO129" s="20" t="str">
        <f>IF(StockTree!FO129="","",IF(T=FO$10,IF(CallFlag=1,MAX(StockTree!FO129-K,0),MAX(K-StockTree!FO129,0)),EXP(-rr*h)*(pstar*FP129+(1-pstar)*FP130)))</f>
        <v/>
      </c>
      <c r="FP129" s="20" t="str">
        <f>IF(StockTree!FP129="","",IF(T=FP$10,IF(CallFlag=1,MAX(StockTree!FP129-K,0),MAX(K-StockTree!FP129,0)),EXP(-rr*h)*(pstar*FQ129+(1-pstar)*FQ130)))</f>
        <v/>
      </c>
      <c r="FQ129" s="20" t="str">
        <f>IF(StockTree!FQ129="","",IF(T=FQ$10,IF(CallFlag=1,MAX(StockTree!FQ129-K,0),MAX(K-StockTree!FQ129,0)),EXP(-rr*h)*(pstar*FR129+(1-pstar)*FR130)))</f>
        <v/>
      </c>
      <c r="FR129" s="20" t="str">
        <f>IF(StockTree!FR129="","",IF(T=FR$10,IF(CallFlag=1,MAX(StockTree!FR129-K,0),MAX(K-StockTree!FR129,0)),EXP(-rr*h)*(pstar*FS129+(1-pstar)*FS130)))</f>
        <v/>
      </c>
      <c r="FS129" s="20" t="str">
        <f>IF(StockTree!FS129="","",IF(T=FS$10,IF(CallFlag=1,MAX(StockTree!FS129-K,0),MAX(K-StockTree!FS129,0)),EXP(-rr*h)*(pstar*FT129+(1-pstar)*FT130)))</f>
        <v/>
      </c>
      <c r="FT129" s="20" t="str">
        <f>IF(StockTree!FT129="","",IF(T=FT$10,IF(CallFlag=1,MAX(StockTree!FT129-K,0),MAX(K-StockTree!FT129,0)),EXP(-rr*h)*(pstar*FU129+(1-pstar)*FU130)))</f>
        <v/>
      </c>
      <c r="FU129" s="20" t="str">
        <f>IF(StockTree!FU129="","",IF(T=FU$10,IF(CallFlag=1,MAX(StockTree!FU129-K,0),MAX(K-StockTree!FU129,0)),EXP(-rr*h)*(pstar*FV129+(1-pstar)*FV130)))</f>
        <v/>
      </c>
      <c r="FV129" s="20" t="str">
        <f>IF(StockTree!FV129="","",IF(T=FV$10,IF(CallFlag=1,MAX(StockTree!FV129-K,0),MAX(K-StockTree!FV129,0)),EXP(-rr*h)*(pstar*FW129+(1-pstar)*FW130)))</f>
        <v/>
      </c>
      <c r="FW129" s="20" t="str">
        <f>IF(StockTree!FW129="","",IF(T=FW$10,IF(CallFlag=1,MAX(StockTree!FW129-K,0),MAX(K-StockTree!FW129,0)),EXP(-rr*h)*(pstar*FX129+(1-pstar)*FX130)))</f>
        <v/>
      </c>
      <c r="FX129" s="20" t="str">
        <f>IF(StockTree!FX129="","",IF(T=FX$10,IF(CallFlag=1,MAX(StockTree!FX129-K,0),MAX(K-StockTree!FX129,0)),EXP(-rr*h)*(pstar*FY129+(1-pstar)*FY130)))</f>
        <v/>
      </c>
      <c r="FY129" s="20" t="str">
        <f>IF(StockTree!FY129="","",IF(T=FY$10,IF(CallFlag=1,MAX(StockTree!FY129-K,0),MAX(K-StockTree!FY129,0)),EXP(-rr*h)*(pstar*FZ129+(1-pstar)*FZ130)))</f>
        <v/>
      </c>
      <c r="FZ129" s="20" t="str">
        <f>IF(StockTree!FZ129="","",IF(T=FZ$10,IF(CallFlag=1,MAX(StockTree!FZ129-K,0),MAX(K-StockTree!FZ129,0)),EXP(-rr*h)*(pstar*GA129+(1-pstar)*GA130)))</f>
        <v/>
      </c>
      <c r="GA129" s="20" t="str">
        <f>IF(StockTree!GA129="","",IF(T=GA$10,IF(CallFlag=1,MAX(StockTree!GA129-K,0),MAX(K-StockTree!GA129,0)),EXP(-rr*h)*(pstar*GB129+(1-pstar)*GB130)))</f>
        <v/>
      </c>
      <c r="GB129" s="20" t="str">
        <f>IF(StockTree!GB129="","",IF(T=GB$10,IF(CallFlag=1,MAX(StockTree!GB129-K,0),MAX(K-StockTree!GB129,0)),EXP(-rr*h)*(pstar*GC129+(1-pstar)*GC130)))</f>
        <v/>
      </c>
      <c r="GC129" s="20" t="str">
        <f>IF(StockTree!GC129="","",IF(T=GC$10,IF(CallFlag=1,MAX(StockTree!GC129-K,0),MAX(K-StockTree!GC129,0)),EXP(-rr*h)*(pstar*GD129+(1-pstar)*GD130)))</f>
        <v/>
      </c>
      <c r="GD129" s="20" t="str">
        <f>IF(StockTree!GD129="","",IF(T=GD$10,IF(CallFlag=1,MAX(StockTree!GD129-K,0),MAX(K-StockTree!GD129,0)),EXP(-rr*h)*(pstar*GE129+(1-pstar)*GE130)))</f>
        <v/>
      </c>
      <c r="GE129" s="20" t="str">
        <f>IF(StockTree!GE129="","",IF(T=GE$10,IF(CallFlag=1,MAX(StockTree!GE129-K,0),MAX(K-StockTree!GE129,0)),EXP(-rr*h)*(pstar*GF129+(1-pstar)*GF130)))</f>
        <v/>
      </c>
      <c r="GF129" s="20" t="str">
        <f>IF(StockTree!GF129="","",IF(T=GF$10,IF(CallFlag=1,MAX(StockTree!GF129-K,0),MAX(K-StockTree!GF129,0)),EXP(-rr*h)*(pstar*GG129+(1-pstar)*GG130)))</f>
        <v/>
      </c>
      <c r="GG129" s="20" t="str">
        <f>IF(StockTree!GG129="","",IF(T=GG$10,IF(CallFlag=1,MAX(StockTree!GG129-K,0),MAX(K-StockTree!GG129,0)),EXP(-rr*h)*(pstar*GH129+(1-pstar)*GH130)))</f>
        <v/>
      </c>
      <c r="GH129" s="20" t="str">
        <f>IF(StockTree!GH129="","",IF(T=GH$10,IF(CallFlag=1,MAX(StockTree!GH129-K,0),MAX(K-StockTree!GH129,0)),EXP(-rr*h)*(pstar*GI129+(1-pstar)*GI130)))</f>
        <v/>
      </c>
      <c r="GI129" s="20" t="str">
        <f>IF(StockTree!GI129="","",IF(T=GI$10,IF(CallFlag=1,MAX(StockTree!GI129-K,0),MAX(K-StockTree!GI129,0)),EXP(-rr*h)*(pstar*GJ129+(1-pstar)*GJ130)))</f>
        <v/>
      </c>
      <c r="GJ129" s="20" t="str">
        <f>IF(StockTree!GJ129="","",IF(T=GJ$10,IF(CallFlag=1,MAX(StockTree!GJ129-K,0),MAX(K-StockTree!GJ129,0)),EXP(-rr*h)*(pstar*GK129+(1-pstar)*GK130)))</f>
        <v/>
      </c>
      <c r="GK129" s="20" t="str">
        <f>IF(StockTree!GK129="","",IF(T=GK$10,IF(CallFlag=1,MAX(StockTree!GK129-K,0),MAX(K-StockTree!GK129,0)),EXP(-rr*h)*(pstar*GL129+(1-pstar)*GL130)))</f>
        <v/>
      </c>
      <c r="GL129" s="20" t="str">
        <f>IF(StockTree!GL129="","",IF(T=GL$10,IF(CallFlag=1,MAX(StockTree!GL129-K,0),MAX(K-StockTree!GL129,0)),EXP(-rr*h)*(pstar*GM129+(1-pstar)*GM130)))</f>
        <v/>
      </c>
      <c r="GM129" s="20" t="str">
        <f>IF(StockTree!GM129="","",IF(T=GM$10,IF(CallFlag=1,MAX(StockTree!GM129-K,0),MAX(K-StockTree!GM129,0)),EXP(-rr*h)*(pstar*GN129+(1-pstar)*GN130)))</f>
        <v/>
      </c>
      <c r="GN129" s="20" t="str">
        <f>IF(StockTree!GN129="","",IF(T=GN$10,IF(CallFlag=1,MAX(StockTree!GN129-K,0),MAX(K-StockTree!GN129,0)),EXP(-rr*h)*(pstar*GO129+(1-pstar)*GO130)))</f>
        <v/>
      </c>
      <c r="GO129" s="20" t="str">
        <f>IF(StockTree!GO129="","",IF(T=GO$10,IF(CallFlag=1,MAX(StockTree!GO129-K,0),MAX(K-StockTree!GO129,0)),EXP(-rr*h)*(pstar*GP129+(1-pstar)*GP130)))</f>
        <v/>
      </c>
      <c r="GP129" s="20" t="str">
        <f>IF(StockTree!GP129="","",IF(T=GP$10,IF(CallFlag=1,MAX(StockTree!GP129-K,0),MAX(K-StockTree!GP129,0)),EXP(-rr*h)*(pstar*GQ129+(1-pstar)*GQ130)))</f>
        <v/>
      </c>
      <c r="GQ129" s="20" t="str">
        <f>IF(StockTree!GQ129="","",IF(T=GQ$10,IF(CallFlag=1,MAX(StockTree!GQ129-K,0),MAX(K-StockTree!GQ129,0)),EXP(-rr*h)*(pstar*GR129+(1-pstar)*GR130)))</f>
        <v/>
      </c>
      <c r="GR129" s="20" t="str">
        <f>IF(StockTree!GR129="","",IF(T=GR$10,IF(CallFlag=1,MAX(StockTree!GR129-K,0),MAX(K-StockTree!GR129,0)),EXP(-rr*h)*(pstar*GS129+(1-pstar)*GS130)))</f>
        <v/>
      </c>
      <c r="GS129" s="20" t="str">
        <f>IF(StockTree!GS129="","",IF(T=GS$10,IF(CallFlag=1,MAX(StockTree!GS129-K,0),MAX(K-StockTree!GS129,0)),EXP(-rr*h)*(pstar*GT129+(1-pstar)*GT130)))</f>
        <v/>
      </c>
      <c r="GT129" s="20" t="str">
        <f>IF(StockTree!GT129="","",IF(T=GT$10,IF(CallFlag=1,MAX(StockTree!GT129-K,0),MAX(K-StockTree!GT129,0)),EXP(-rr*h)*(pstar*GU129+(1-pstar)*GU130)))</f>
        <v/>
      </c>
      <c r="GU129" s="20" t="str">
        <f>IF(StockTree!GU129="","",IF(T=GU$10,IF(CallFlag=1,MAX(StockTree!GU129-K,0),MAX(K-StockTree!GU129,0)),EXP(-rr*h)*(pstar*GV129+(1-pstar)*GV130)))</f>
        <v/>
      </c>
      <c r="GV129" s="20" t="str">
        <f>IF(StockTree!GV129="","",IF(T=GV$10,IF(CallFlag=1,MAX(StockTree!GV129-K,0),MAX(K-StockTree!GV129,0)),EXP(-rr*h)*(pstar*GW129+(1-pstar)*GW130)))</f>
        <v/>
      </c>
      <c r="GW129" s="20" t="str">
        <f>IF(StockTree!GW129="","",IF(T=GW$10,IF(CallFlag=1,MAX(StockTree!GW129-K,0),MAX(K-StockTree!GW129,0)),EXP(-rr*h)*(pstar*GX129+(1-pstar)*GX130)))</f>
        <v/>
      </c>
      <c r="GX129" s="20" t="str">
        <f>IF(StockTree!GX129="","",IF(T=GX$10,IF(CallFlag=1,MAX(StockTree!GX129-K,0),MAX(K-StockTree!GX129,0)),EXP(-rr*h)*(pstar*GY129+(1-pstar)*GY130)))</f>
        <v/>
      </c>
      <c r="GY129" s="20" t="str">
        <f>IF(StockTree!GY129="","",IF(T=GY$10,IF(CallFlag=1,MAX(StockTree!GY129-K,0),MAX(K-StockTree!GY129,0)),EXP(-rr*h)*(pstar*GZ129+(1-pstar)*GZ130)))</f>
        <v/>
      </c>
      <c r="GZ129" s="20" t="str">
        <f>IF(StockTree!GZ129="","",IF(T=GZ$10,IF(CallFlag=1,MAX(StockTree!GZ129-K,0),MAX(K-StockTree!GZ129,0)),EXP(-rr*h)*(pstar*HA129+(1-pstar)*HA130)))</f>
        <v/>
      </c>
      <c r="HA129" s="20" t="str">
        <f>IF(StockTree!HA129="","",IF(T=HA$10,IF(CallFlag=1,MAX(StockTree!HA129-K,0),MAX(K-StockTree!HA129,0)),EXP(-rr*h)*(pstar*HB129+(1-pstar)*HB130)))</f>
        <v/>
      </c>
      <c r="HB129" s="20" t="str">
        <f>IF(StockTree!HB129="","",IF(T=HB$10,IF(CallFlag=1,MAX(StockTree!HB129-K,0),MAX(K-StockTree!HB129,0)),EXP(-rr*h)*(pstar*HC129+(1-pstar)*HC130)))</f>
        <v/>
      </c>
      <c r="HC129" s="20" t="str">
        <f>IF(StockTree!HC129="","",IF(T=HC$10,IF(CallFlag=1,MAX(StockTree!HC129-K,0),MAX(K-StockTree!HC129,0)),EXP(-rr*h)*(pstar*HD129+(1-pstar)*HD130)))</f>
        <v/>
      </c>
      <c r="HD129" s="20" t="str">
        <f>IF(StockTree!HD129="","",IF(T=HD$10,IF(CallFlag=1,MAX(StockTree!HD129-K,0),MAX(K-StockTree!HD129,0)),EXP(-rr*h)*(pstar*HE129+(1-pstar)*HE130)))</f>
        <v/>
      </c>
      <c r="HE129" s="20" t="str">
        <f>IF(StockTree!HE129="","",IF(T=HE$10,IF(CallFlag=1,MAX(StockTree!HE129-K,0),MAX(K-StockTree!HE129,0)),EXP(-rr*h)*(pstar*HF129+(1-pstar)*HF130)))</f>
        <v/>
      </c>
      <c r="HF129" s="20" t="str">
        <f>IF(StockTree!HF129="","",IF(T=HF$10,IF(CallFlag=1,MAX(StockTree!HF129-K,0),MAX(K-StockTree!HF129,0)),EXP(-rr*h)*(pstar*HG129+(1-pstar)*HG130)))</f>
        <v/>
      </c>
      <c r="HG129" s="20" t="str">
        <f>IF(StockTree!HG129="","",IF(T=HG$10,IF(CallFlag=1,MAX(StockTree!HG129-K,0),MAX(K-StockTree!HG129,0)),EXP(-rr*h)*(pstar*HH129+(1-pstar)*HH130)))</f>
        <v/>
      </c>
      <c r="HH129" s="20" t="str">
        <f>IF(StockTree!HH129="","",IF(T=HH$10,IF(CallFlag=1,MAX(StockTree!HH129-K,0),MAX(K-StockTree!HH129,0)),EXP(-rr*h)*(pstar*HI129+(1-pstar)*HI130)))</f>
        <v/>
      </c>
      <c r="HI129" s="20" t="str">
        <f>IF(StockTree!HI129="","",IF(T=HI$10,IF(CallFlag=1,MAX(StockTree!HI129-K,0),MAX(K-StockTree!HI129,0)),EXP(-rr*h)*(pstar*HJ129+(1-pstar)*HJ130)))</f>
        <v/>
      </c>
      <c r="HJ129" s="20" t="str">
        <f>IF(StockTree!HJ129="","",IF(T=HJ$10,IF(CallFlag=1,MAX(StockTree!HJ129-K,0),MAX(K-StockTree!HJ129,0)),EXP(-rr*h)*(pstar*HK129+(1-pstar)*HK130)))</f>
        <v/>
      </c>
      <c r="HK129" s="20" t="str">
        <f>IF(StockTree!HK129="","",IF(T=HK$10,IF(CallFlag=1,MAX(StockTree!HK129-K,0),MAX(K-StockTree!HK129,0)),EXP(-rr*h)*(pstar*HL129+(1-pstar)*HL130)))</f>
        <v/>
      </c>
      <c r="HL129" s="20" t="str">
        <f>IF(StockTree!HL129="","",IF(T=HL$10,IF(CallFlag=1,MAX(StockTree!HL129-K,0),MAX(K-StockTree!HL129,0)),EXP(-rr*h)*(pstar*HM129+(1-pstar)*HM130)))</f>
        <v/>
      </c>
      <c r="HM129" s="20" t="str">
        <f>IF(StockTree!HM129="","",IF(T=HM$10,IF(CallFlag=1,MAX(StockTree!HM129-K,0),MAX(K-StockTree!HM129,0)),EXP(-rr*h)*(pstar*HN129+(1-pstar)*HN130)))</f>
        <v/>
      </c>
      <c r="HN129" s="20" t="str">
        <f>IF(StockTree!HN129="","",IF(T=HN$10,IF(CallFlag=1,MAX(StockTree!HN129-K,0),MAX(K-StockTree!HN129,0)),EXP(-rr*h)*(pstar*HO129+(1-pstar)*HO130)))</f>
        <v/>
      </c>
      <c r="HO129" s="20" t="str">
        <f>IF(StockTree!HO129="","",IF(T=HO$10,IF(CallFlag=1,MAX(StockTree!HO129-K,0),MAX(K-StockTree!HO129,0)),EXP(-rr*h)*(pstar*HP129+(1-pstar)*HP130)))</f>
        <v/>
      </c>
      <c r="HP129" s="20" t="str">
        <f>IF(StockTree!HP129="","",IF(T=HP$10,IF(CallFlag=1,MAX(StockTree!HP129-K,0),MAX(K-StockTree!HP129,0)),EXP(-rr*h)*(pstar*HQ129+(1-pstar)*HQ130)))</f>
        <v/>
      </c>
      <c r="HQ129" s="20" t="str">
        <f>IF(StockTree!HQ129="","",IF(T=HQ$10,IF(CallFlag=1,MAX(StockTree!HQ129-K,0),MAX(K-StockTree!HQ129,0)),EXP(-rr*h)*(pstar*HR129+(1-pstar)*HR130)))</f>
        <v/>
      </c>
      <c r="HR129" s="20" t="str">
        <f>IF(StockTree!HR129="","",IF(T=HR$10,IF(CallFlag=1,MAX(StockTree!HR129-K,0),MAX(K-StockTree!HR129,0)),EXP(-rr*h)*(pstar*HS129+(1-pstar)*HS130)))</f>
        <v/>
      </c>
      <c r="HS129" s="20" t="str">
        <f>IF(StockTree!HS129="","",IF(T=HS$10,IF(CallFlag=1,MAX(StockTree!HS129-K,0),MAX(K-StockTree!HS129,0)),EXP(-rr*h)*(pstar*HT129+(1-pstar)*HT130)))</f>
        <v/>
      </c>
      <c r="HT129" s="20" t="str">
        <f>IF(StockTree!HT129="","",IF(T=HT$10,IF(CallFlag=1,MAX(StockTree!HT129-K,0),MAX(K-StockTree!HT129,0)),EXP(-rr*h)*(pstar*HU129+(1-pstar)*HU130)))</f>
        <v/>
      </c>
      <c r="HU129" s="20" t="str">
        <f>IF(StockTree!HU129="","",IF(T=HU$10,IF(CallFlag=1,MAX(StockTree!HU129-K,0),MAX(K-StockTree!HU129,0)),EXP(-rr*h)*(pstar*HV129+(1-pstar)*HV130)))</f>
        <v/>
      </c>
      <c r="HV129" s="20" t="str">
        <f>IF(StockTree!HV129="","",IF(T=HV$10,IF(CallFlag=1,MAX(StockTree!HV129-K,0),MAX(K-StockTree!HV129,0)),EXP(-rr*h)*(pstar*HW129+(1-pstar)*HW130)))</f>
        <v/>
      </c>
      <c r="HW129" s="20" t="str">
        <f>IF(StockTree!HW129="","",IF(T=HW$10,IF(CallFlag=1,MAX(StockTree!HW129-K,0),MAX(K-StockTree!HW129,0)),EXP(-rr*h)*(pstar*HX129+(1-pstar)*HX130)))</f>
        <v/>
      </c>
      <c r="HX129" s="20" t="str">
        <f>IF(StockTree!HX129="","",IF(T=HX$10,IF(CallFlag=1,MAX(StockTree!HX129-K,0),MAX(K-StockTree!HX129,0)),EXP(-rr*h)*(pstar*HY129+(1-pstar)*HY130)))</f>
        <v/>
      </c>
      <c r="HY129" s="20" t="str">
        <f>IF(StockTree!HY129="","",IF(T=HY$10,IF(CallFlag=1,MAX(StockTree!HY129-K,0),MAX(K-StockTree!HY129,0)),EXP(-rr*h)*(pstar*HZ129+(1-pstar)*HZ130)))</f>
        <v/>
      </c>
      <c r="HZ129" s="20" t="str">
        <f>IF(StockTree!HZ129="","",IF(T=HZ$10,IF(CallFlag=1,MAX(StockTree!HZ129-K,0),MAX(K-StockTree!HZ129,0)),EXP(-rr*h)*(pstar*IA129+(1-pstar)*IA130)))</f>
        <v/>
      </c>
      <c r="IA129" s="20" t="str">
        <f>IF(StockTree!IA129="","",IF(T=IA$10,IF(CallFlag=1,MAX(StockTree!IA129-K,0),MAX(K-StockTree!IA129,0)),EXP(-rr*h)*(pstar*IB129+(1-pstar)*IB130)))</f>
        <v/>
      </c>
      <c r="IB129" s="20" t="str">
        <f>IF(StockTree!IB129="","",IF(T=IB$10,IF(CallFlag=1,MAX(StockTree!IB129-K,0),MAX(K-StockTree!IB129,0)),EXP(-rr*h)*(pstar*IC129+(1-pstar)*IC130)))</f>
        <v/>
      </c>
      <c r="IC129" s="20" t="str">
        <f>IF(StockTree!IC129="","",IF(T=IC$10,IF(CallFlag=1,MAX(StockTree!IC129-K,0),MAX(K-StockTree!IC129,0)),EXP(-rr*h)*(pstar*ID129+(1-pstar)*ID130)))</f>
        <v/>
      </c>
      <c r="ID129" s="20" t="str">
        <f>IF(StockTree!ID129="","",IF(T=ID$10,IF(CallFlag=1,MAX(StockTree!ID129-K,0),MAX(K-StockTree!ID129,0)),EXP(-rr*h)*(pstar*IE129+(1-pstar)*IE130)))</f>
        <v/>
      </c>
      <c r="IE129" s="20" t="str">
        <f>IF(StockTree!IE129="","",IF(T=IE$10,IF(CallFlag=1,MAX(StockTree!IE129-K,0),MAX(K-StockTree!IE129,0)),EXP(-rr*h)*(pstar*IF129+(1-pstar)*IF130)))</f>
        <v/>
      </c>
      <c r="IF129" s="20" t="str">
        <f>IF(StockTree!IF129="","",IF(T=IF$10,IF(CallFlag=1,MAX(StockTree!IF129-K,0),MAX(K-StockTree!IF129,0)),EXP(-rr*h)*(pstar*IG129+(1-pstar)*IG130)))</f>
        <v/>
      </c>
      <c r="IG129" s="20" t="str">
        <f>IF(StockTree!IG129="","",IF(T=IG$10,IF(CallFlag=1,MAX(StockTree!IG129-K,0),MAX(K-StockTree!IG129,0)),EXP(-rr*h)*(pstar*IH129+(1-pstar)*IH130)))</f>
        <v/>
      </c>
      <c r="IH129" s="20" t="str">
        <f>IF(StockTree!IH129="","",IF(T=IH$10,IF(CallFlag=1,MAX(StockTree!IH129-K,0),MAX(K-StockTree!IH129,0)),EXP(-rr*h)*(pstar*II129+(1-pstar)*II130)))</f>
        <v/>
      </c>
      <c r="II129" s="20" t="str">
        <f>IF(StockTree!II129="","",IF(T=II$10,IF(CallFlag=1,MAX(StockTree!II129-K,0),MAX(K-StockTree!II129,0)),EXP(-rr*h)*(pstar*IJ129+(1-pstar)*IJ130)))</f>
        <v/>
      </c>
      <c r="IJ129" s="20" t="str">
        <f>IF(StockTree!IJ129="","",IF(T=IJ$10,IF(CallFlag=1,MAX(StockTree!IJ129-K,0),MAX(K-StockTree!IJ129,0)),EXP(-rr*h)*(pstar*IK129+(1-pstar)*IK130)))</f>
        <v/>
      </c>
      <c r="IK129" s="20" t="str">
        <f>IF(StockTree!IK129="","",IF(T=IK$10,IF(CallFlag=1,MAX(StockTree!IK129-K,0),MAX(K-StockTree!IK129,0)),EXP(-rr*h)*(pstar*IL129+(1-pstar)*IL130)))</f>
        <v/>
      </c>
      <c r="IL129" s="20" t="str">
        <f>IF(StockTree!IL129="","",IF(T=IL$10,IF(CallFlag=1,MAX(StockTree!IL129-K,0),MAX(K-StockTree!IL129,0)),EXP(-rr*h)*(pstar*IM129+(1-pstar)*IM130)))</f>
        <v/>
      </c>
      <c r="IM129" s="20" t="str">
        <f>IF(StockTree!IM129="","",IF(T=IM$10,IF(CallFlag=1,MAX(StockTree!IM129-K,0),MAX(K-StockTree!IM129,0)),EXP(-rr*h)*(pstar*IN129+(1-pstar)*IN130)))</f>
        <v/>
      </c>
      <c r="IN129" s="20" t="str">
        <f>IF(StockTree!IN129="","",IF(T=IN$10,IF(CallFlag=1,MAX(StockTree!IN129-K,0),MAX(K-StockTree!IN129,0)),EXP(-rr*h)*(pstar*IO129+(1-pstar)*IO130)))</f>
        <v/>
      </c>
      <c r="IO129" s="20" t="str">
        <f>IF(StockTree!IO129="","",IF(T=IO$10,IF(CallFlag=1,MAX(StockTree!IO129-K,0),MAX(K-StockTree!IO129,0)),EXP(-rr*h)*(pstar*IP129+(1-pstar)*IP130)))</f>
        <v/>
      </c>
      <c r="IP129" s="20" t="str">
        <f>IF(StockTree!IP129="","",IF(T=IP$10,IF(CallFlag=1,MAX(StockTree!IP129-K,0),MAX(K-StockTree!IP129,0)),EXP(-rr*h)*(pstar*IQ129+(1-pstar)*IQ130)))</f>
        <v/>
      </c>
      <c r="IQ129" s="20" t="str">
        <f>IF(StockTree!IQ129="","",IF(T=IQ$10,IF(CallFlag=1,MAX(StockTree!IQ129-K,0),MAX(K-StockTree!IQ129,0)),EXP(-rr*h)*(pstar*IR129+(1-pstar)*IR130)))</f>
        <v/>
      </c>
      <c r="IR129" s="20" t="str">
        <f>IF(StockTree!IR129="","",IF(T=IR$10,IF(CallFlag=1,MAX(StockTree!IR129-K,0),MAX(K-StockTree!IR129,0)),EXP(-rr*h)*(pstar*IS129+(1-pstar)*IS130)))</f>
        <v/>
      </c>
      <c r="IS129" s="20" t="str">
        <f>IF(StockTree!IS129="","",IF(T=IS$10,IF(CallFlag=1,MAX(StockTree!IS129-K,0),MAX(K-StockTree!IS129,0)),EXP(-rr*h)*(pstar*IT129+(1-pstar)*IT130)))</f>
        <v/>
      </c>
      <c r="IT129" s="20" t="str">
        <f>IF(StockTree!IT129="","",IF(T=IT$10,IF(CallFlag=1,MAX(StockTree!IT129-K,0),MAX(K-StockTree!IT129,0)),EXP(-rr*h)*(pstar*IU129+(1-pstar)*IU130)))</f>
        <v/>
      </c>
      <c r="IU129" s="20" t="str">
        <f>IF(StockTree!IU129="","",IF(T=IU$10,IF(CallFlag=1,MAX(StockTree!IU129-K,0),MAX(K-StockTree!IU129,0)),EXP(-rr*h)*(pstar*IV129+(1-pstar)*IV130)))</f>
        <v/>
      </c>
      <c r="IV129" s="20" t="str">
        <f>IF(StockTree!IV129="","",IF(T=IV$10,IF(CallFlag=1,MAX(StockTree!IV129-K,0),MAX(K-StockTree!IV129,0)),EXP(-rr*h)*(pstar*#REF!+(1-pstar)*#REF!)))</f>
        <v/>
      </c>
    </row>
    <row r="130" spans="1:256" s="20" customFormat="1" x14ac:dyDescent="0.2">
      <c r="A130" s="19">
        <f t="shared" si="9"/>
        <v>118</v>
      </c>
      <c r="B130" s="20" t="str">
        <f>IF(StockTree!B130="","",IF(T=B$10,IF(CallFlag=1,MAX(StockTree!B130-K,0),MAX(K-StockTree!B130,0)),EXP(-rr*h)*(pstar*C130+(1-pstar)*C131)))</f>
        <v/>
      </c>
      <c r="C130" s="20" t="str">
        <f>IF(StockTree!C130="","",IF(T=C$10,IF(CallFlag=1,MAX(StockTree!C130-K,0),MAX(K-StockTree!C130,0)),EXP(-rr*h)*(pstar*D130+(1-pstar)*D131)))</f>
        <v/>
      </c>
      <c r="D130" s="20" t="str">
        <f>IF(StockTree!D130="","",IF(T=D$10,IF(CallFlag=1,MAX(StockTree!D130-K,0),MAX(K-StockTree!D130,0)),EXP(-rr*h)*(pstar*E130+(1-pstar)*E131)))</f>
        <v/>
      </c>
      <c r="E130" s="20" t="str">
        <f>IF(StockTree!E130="","",IF(T=E$10,IF(CallFlag=1,MAX(StockTree!E130-K,0),MAX(K-StockTree!E130,0)),EXP(-rr*h)*(pstar*F130+(1-pstar)*F131)))</f>
        <v/>
      </c>
      <c r="F130" s="20" t="str">
        <f>IF(StockTree!F130="","",IF(T=F$10,IF(CallFlag=1,MAX(StockTree!F130-K,0),MAX(K-StockTree!F130,0)),EXP(-rr*h)*(pstar*G130+(1-pstar)*G131)))</f>
        <v/>
      </c>
      <c r="G130" s="20" t="str">
        <f>IF(StockTree!G130="","",IF(T=G$10,IF(CallFlag=1,MAX(StockTree!G130-K,0),MAX(K-StockTree!G130,0)),EXP(-rr*h)*(pstar*H130+(1-pstar)*H131)))</f>
        <v/>
      </c>
      <c r="H130" s="20" t="str">
        <f>IF(StockTree!H130="","",IF(T=H$10,IF(CallFlag=1,MAX(StockTree!H130-K,0),MAX(K-StockTree!H130,0)),EXP(-rr*h)*(pstar*I130+(1-pstar)*I131)))</f>
        <v/>
      </c>
      <c r="I130" s="20" t="str">
        <f>IF(StockTree!I130="","",IF(T=I$10,IF(CallFlag=1,MAX(StockTree!I130-K,0),MAX(K-StockTree!I130,0)),EXP(-rr*h)*(pstar*J130+(1-pstar)*J131)))</f>
        <v/>
      </c>
      <c r="J130" s="20" t="str">
        <f>IF(StockTree!J130="","",IF(T=J$10,IF(CallFlag=1,MAX(StockTree!J130-K,0),MAX(K-StockTree!J130,0)),EXP(-rr*h)*(pstar*K130+(1-pstar)*K131)))</f>
        <v/>
      </c>
      <c r="K130" s="20" t="str">
        <f>IF(StockTree!K130="","",IF(T=K$10,IF(CallFlag=1,MAX(StockTree!K130-K,0),MAX(K-StockTree!K130,0)),EXP(-rr*h)*(pstar*L130+(1-pstar)*L131)))</f>
        <v/>
      </c>
      <c r="L130" s="20" t="str">
        <f>IF(StockTree!L130="","",IF(T=L$10,IF(CallFlag=1,MAX(StockTree!L130-K,0),MAX(K-StockTree!L130,0)),EXP(-rr*h)*(pstar*M130+(1-pstar)*M131)))</f>
        <v/>
      </c>
      <c r="M130" s="20" t="str">
        <f>IF(StockTree!M130="","",IF(T=M$10,IF(CallFlag=1,MAX(StockTree!M130-K,0),MAX(K-StockTree!M130,0)),EXP(-rr*h)*(pstar*N130+(1-pstar)*N131)))</f>
        <v/>
      </c>
      <c r="N130" s="20" t="str">
        <f>IF(StockTree!N130="","",IF(T=N$10,IF(CallFlag=1,MAX(StockTree!N130-K,0),MAX(K-StockTree!N130,0)),EXP(-rr*h)*(pstar*O130+(1-pstar)*O131)))</f>
        <v/>
      </c>
      <c r="O130" s="20" t="str">
        <f>IF(StockTree!O130="","",IF(T=O$10,IF(CallFlag=1,MAX(StockTree!O130-K,0),MAX(K-StockTree!O130,0)),EXP(-rr*h)*(pstar*P130+(1-pstar)*P131)))</f>
        <v/>
      </c>
      <c r="P130" s="20" t="str">
        <f>IF(StockTree!P130="","",IF(T=P$10,IF(CallFlag=1,MAX(StockTree!P130-K,0),MAX(K-StockTree!P130,0)),EXP(-rr*h)*(pstar*Q130+(1-pstar)*Q131)))</f>
        <v/>
      </c>
      <c r="Q130" s="20" t="str">
        <f>IF(StockTree!Q130="","",IF(T=Q$10,IF(CallFlag=1,MAX(StockTree!Q130-K,0),MAX(K-StockTree!Q130,0)),EXP(-rr*h)*(pstar*R130+(1-pstar)*R131)))</f>
        <v/>
      </c>
      <c r="R130" s="20" t="str">
        <f>IF(StockTree!R130="","",IF(T=R$10,IF(CallFlag=1,MAX(StockTree!R130-K,0),MAX(K-StockTree!R130,0)),EXP(-rr*h)*(pstar*S130+(1-pstar)*S131)))</f>
        <v/>
      </c>
      <c r="S130" s="20" t="str">
        <f>IF(StockTree!S130="","",IF(T=S$10,IF(CallFlag=1,MAX(StockTree!S130-K,0),MAX(K-StockTree!S130,0)),EXP(-rr*h)*(pstar*T130+(1-pstar)*T131)))</f>
        <v/>
      </c>
      <c r="T130" s="20" t="str">
        <f>IF(StockTree!T130="","",IF(T=T$10,IF(CallFlag=1,MAX(StockTree!T130-K,0),MAX(K-StockTree!T130,0)),EXP(-rr*h)*(pstar*U130+(1-pstar)*U131)))</f>
        <v/>
      </c>
      <c r="U130" s="20" t="str">
        <f>IF(StockTree!U130="","",IF(T=U$10,IF(CallFlag=1,MAX(StockTree!U130-K,0),MAX(K-StockTree!U130,0)),EXP(-rr*h)*(pstar*V130+(1-pstar)*V131)))</f>
        <v/>
      </c>
      <c r="V130" s="20" t="str">
        <f>IF(StockTree!V130="","",IF(T=V$10,IF(CallFlag=1,MAX(StockTree!V130-K,0),MAX(K-StockTree!V130,0)),EXP(-rr*h)*(pstar*W130+(1-pstar)*W131)))</f>
        <v/>
      </c>
      <c r="W130" s="20" t="str">
        <f>IF(StockTree!W130="","",IF(T=W$10,IF(CallFlag=1,MAX(StockTree!W130-K,0),MAX(K-StockTree!W130,0)),EXP(-rr*h)*(pstar*X130+(1-pstar)*X131)))</f>
        <v/>
      </c>
      <c r="X130" s="20" t="str">
        <f>IF(StockTree!X130="","",IF(T=X$10,IF(CallFlag=1,MAX(StockTree!X130-K,0),MAX(K-StockTree!X130,0)),EXP(-rr*h)*(pstar*Y130+(1-pstar)*Y131)))</f>
        <v/>
      </c>
      <c r="Y130" s="20" t="str">
        <f>IF(StockTree!Y130="","",IF(T=Y$10,IF(CallFlag=1,MAX(StockTree!Y130-K,0),MAX(K-StockTree!Y130,0)),EXP(-rr*h)*(pstar*Z130+(1-pstar)*Z131)))</f>
        <v/>
      </c>
      <c r="Z130" s="20" t="str">
        <f>IF(StockTree!Z130="","",IF(T=Z$10,IF(CallFlag=1,MAX(StockTree!Z130-K,0),MAX(K-StockTree!Z130,0)),EXP(-rr*h)*(pstar*AA130+(1-pstar)*AA131)))</f>
        <v/>
      </c>
      <c r="AA130" s="20" t="str">
        <f>IF(StockTree!AA130="","",IF(T=AA$10,IF(CallFlag=1,MAX(StockTree!AA130-K,0),MAX(K-StockTree!AA130,0)),EXP(-rr*h)*(pstar*AB130+(1-pstar)*AB131)))</f>
        <v/>
      </c>
      <c r="AB130" s="20" t="str">
        <f>IF(StockTree!AB130="","",IF(T=AB$10,IF(CallFlag=1,MAX(StockTree!AB130-K,0),MAX(K-StockTree!AB130,0)),EXP(-rr*h)*(pstar*AC130+(1-pstar)*AC131)))</f>
        <v/>
      </c>
      <c r="AC130" s="20" t="str">
        <f>IF(StockTree!AC130="","",IF(T=AC$10,IF(CallFlag=1,MAX(StockTree!AC130-K,0),MAX(K-StockTree!AC130,0)),EXP(-rr*h)*(pstar*AD130+(1-pstar)*AD131)))</f>
        <v/>
      </c>
      <c r="AD130" s="20" t="str">
        <f>IF(StockTree!AD130="","",IF(T=AD$10,IF(CallFlag=1,MAX(StockTree!AD130-K,0),MAX(K-StockTree!AD130,0)),EXP(-rr*h)*(pstar*AE130+(1-pstar)*AE131)))</f>
        <v/>
      </c>
      <c r="AE130" s="20" t="str">
        <f>IF(StockTree!AE130="","",IF(T=AE$10,IF(CallFlag=1,MAX(StockTree!AE130-K,0),MAX(K-StockTree!AE130,0)),EXP(-rr*h)*(pstar*AF130+(1-pstar)*AF131)))</f>
        <v/>
      </c>
      <c r="AF130" s="20" t="str">
        <f>IF(StockTree!AF130="","",IF(T=AF$10,IF(CallFlag=1,MAX(StockTree!AF130-K,0),MAX(K-StockTree!AF130,0)),EXP(-rr*h)*(pstar*AG130+(1-pstar)*AG131)))</f>
        <v/>
      </c>
      <c r="AG130" s="20" t="str">
        <f>IF(StockTree!AG130="","",IF(T=AG$10,IF(CallFlag=1,MAX(StockTree!AG130-K,0),MAX(K-StockTree!AG130,0)),EXP(-rr*h)*(pstar*AH130+(1-pstar)*AH131)))</f>
        <v/>
      </c>
      <c r="AH130" s="20" t="str">
        <f>IF(StockTree!AH130="","",IF(T=AH$10,IF(CallFlag=1,MAX(StockTree!AH130-K,0),MAX(K-StockTree!AH130,0)),EXP(-rr*h)*(pstar*AI130+(1-pstar)*AI131)))</f>
        <v/>
      </c>
      <c r="AI130" s="20" t="str">
        <f>IF(StockTree!AI130="","",IF(T=AI$10,IF(CallFlag=1,MAX(StockTree!AI130-K,0),MAX(K-StockTree!AI130,0)),EXP(-rr*h)*(pstar*AJ130+(1-pstar)*AJ131)))</f>
        <v/>
      </c>
      <c r="AJ130" s="20" t="str">
        <f>IF(StockTree!AJ130="","",IF(T=AJ$10,IF(CallFlag=1,MAX(StockTree!AJ130-K,0),MAX(K-StockTree!AJ130,0)),EXP(-rr*h)*(pstar*AK130+(1-pstar)*AK131)))</f>
        <v/>
      </c>
      <c r="AK130" s="20" t="str">
        <f>IF(StockTree!AK130="","",IF(T=AK$10,IF(CallFlag=1,MAX(StockTree!AK130-K,0),MAX(K-StockTree!AK130,0)),EXP(-rr*h)*(pstar*AL130+(1-pstar)*AL131)))</f>
        <v/>
      </c>
      <c r="AL130" s="20" t="str">
        <f>IF(StockTree!AL130="","",IF(T=AL$10,IF(CallFlag=1,MAX(StockTree!AL130-K,0),MAX(K-StockTree!AL130,0)),EXP(-rr*h)*(pstar*AM130+(1-pstar)*AM131)))</f>
        <v/>
      </c>
      <c r="AM130" s="20" t="str">
        <f>IF(StockTree!AM130="","",IF(T=AM$10,IF(CallFlag=1,MAX(StockTree!AM130-K,0),MAX(K-StockTree!AM130,0)),EXP(-rr*h)*(pstar*AN130+(1-pstar)*AN131)))</f>
        <v/>
      </c>
      <c r="AN130" s="20" t="str">
        <f>IF(StockTree!AN130="","",IF(T=AN$10,IF(CallFlag=1,MAX(StockTree!AN130-K,0),MAX(K-StockTree!AN130,0)),EXP(-rr*h)*(pstar*AO130+(1-pstar)*AO131)))</f>
        <v/>
      </c>
      <c r="AO130" s="20" t="str">
        <f>IF(StockTree!AO130="","",IF(T=AO$10,IF(CallFlag=1,MAX(StockTree!AO130-K,0),MAX(K-StockTree!AO130,0)),EXP(-rr*h)*(pstar*AP130+(1-pstar)*AP131)))</f>
        <v/>
      </c>
      <c r="AP130" s="20" t="str">
        <f>IF(StockTree!AP130="","",IF(T=AP$10,IF(CallFlag=1,MAX(StockTree!AP130-K,0),MAX(K-StockTree!AP130,0)),EXP(-rr*h)*(pstar*AQ130+(1-pstar)*AQ131)))</f>
        <v/>
      </c>
      <c r="AQ130" s="20" t="str">
        <f>IF(StockTree!AQ130="","",IF(T=AQ$10,IF(CallFlag=1,MAX(StockTree!AQ130-K,0),MAX(K-StockTree!AQ130,0)),EXP(-rr*h)*(pstar*AR130+(1-pstar)*AR131)))</f>
        <v/>
      </c>
      <c r="AR130" s="20" t="str">
        <f>IF(StockTree!AR130="","",IF(T=AR$10,IF(CallFlag=1,MAX(StockTree!AR130-K,0),MAX(K-StockTree!AR130,0)),EXP(-rr*h)*(pstar*AS130+(1-pstar)*AS131)))</f>
        <v/>
      </c>
      <c r="AS130" s="20" t="str">
        <f>IF(StockTree!AS130="","",IF(T=AS$10,IF(CallFlag=1,MAX(StockTree!AS130-K,0),MAX(K-StockTree!AS130,0)),EXP(-rr*h)*(pstar*AT130+(1-pstar)*AT131)))</f>
        <v/>
      </c>
      <c r="AT130" s="20" t="str">
        <f>IF(StockTree!AT130="","",IF(T=AT$10,IF(CallFlag=1,MAX(StockTree!AT130-K,0),MAX(K-StockTree!AT130,0)),EXP(-rr*h)*(pstar*AU130+(1-pstar)*AU131)))</f>
        <v/>
      </c>
      <c r="AU130" s="20" t="str">
        <f>IF(StockTree!AU130="","",IF(T=AU$10,IF(CallFlag=1,MAX(StockTree!AU130-K,0),MAX(K-StockTree!AU130,0)),EXP(-rr*h)*(pstar*AV130+(1-pstar)*AV131)))</f>
        <v/>
      </c>
      <c r="AV130" s="20" t="str">
        <f>IF(StockTree!AV130="","",IF(T=AV$10,IF(CallFlag=1,MAX(StockTree!AV130-K,0),MAX(K-StockTree!AV130,0)),EXP(-rr*h)*(pstar*AW130+(1-pstar)*AW131)))</f>
        <v/>
      </c>
      <c r="AW130" s="20" t="str">
        <f>IF(StockTree!AW130="","",IF(T=AW$10,IF(CallFlag=1,MAX(StockTree!AW130-K,0),MAX(K-StockTree!AW130,0)),EXP(-rr*h)*(pstar*AX130+(1-pstar)*AX131)))</f>
        <v/>
      </c>
      <c r="AX130" s="20" t="str">
        <f>IF(StockTree!AX130="","",IF(T=AX$10,IF(CallFlag=1,MAX(StockTree!AX130-K,0),MAX(K-StockTree!AX130,0)),EXP(-rr*h)*(pstar*AY130+(1-pstar)*AY131)))</f>
        <v/>
      </c>
      <c r="AY130" s="20" t="str">
        <f>IF(StockTree!AY130="","",IF(T=AY$10,IF(CallFlag=1,MAX(StockTree!AY130-K,0),MAX(K-StockTree!AY130,0)),EXP(-rr*h)*(pstar*AZ130+(1-pstar)*AZ131)))</f>
        <v/>
      </c>
      <c r="AZ130" s="20" t="str">
        <f>IF(StockTree!AZ130="","",IF(T=AZ$10,IF(CallFlag=1,MAX(StockTree!AZ130-K,0),MAX(K-StockTree!AZ130,0)),EXP(-rr*h)*(pstar*BA130+(1-pstar)*BA131)))</f>
        <v/>
      </c>
      <c r="BA130" s="20" t="str">
        <f>IF(StockTree!BA130="","",IF(T=BA$10,IF(CallFlag=1,MAX(StockTree!BA130-K,0),MAX(K-StockTree!BA130,0)),EXP(-rr*h)*(pstar*BB130+(1-pstar)*BB131)))</f>
        <v/>
      </c>
      <c r="BB130" s="20" t="str">
        <f>IF(StockTree!BB130="","",IF(T=BB$10,IF(CallFlag=1,MAX(StockTree!BB130-K,0),MAX(K-StockTree!BB130,0)),EXP(-rr*h)*(pstar*BC130+(1-pstar)*BC131)))</f>
        <v/>
      </c>
      <c r="BC130" s="20" t="str">
        <f>IF(StockTree!BC130="","",IF(T=BC$10,IF(CallFlag=1,MAX(StockTree!BC130-K,0),MAX(K-StockTree!BC130,0)),EXP(-rr*h)*(pstar*BD130+(1-pstar)*BD131)))</f>
        <v/>
      </c>
      <c r="BD130" s="20" t="str">
        <f>IF(StockTree!BD130="","",IF(T=BD$10,IF(CallFlag=1,MAX(StockTree!BD130-K,0),MAX(K-StockTree!BD130,0)),EXP(-rr*h)*(pstar*BE130+(1-pstar)*BE131)))</f>
        <v/>
      </c>
      <c r="BE130" s="20" t="str">
        <f>IF(StockTree!BE130="","",IF(T=BE$10,IF(CallFlag=1,MAX(StockTree!BE130-K,0),MAX(K-StockTree!BE130,0)),EXP(-rr*h)*(pstar*BF130+(1-pstar)*BF131)))</f>
        <v/>
      </c>
      <c r="BF130" s="20" t="str">
        <f>IF(StockTree!BF130="","",IF(T=BF$10,IF(CallFlag=1,MAX(StockTree!BF130-K,0),MAX(K-StockTree!BF130,0)),EXP(-rr*h)*(pstar*BG130+(1-pstar)*BG131)))</f>
        <v/>
      </c>
      <c r="BG130" s="20" t="str">
        <f>IF(StockTree!BG130="","",IF(T=BG$10,IF(CallFlag=1,MAX(StockTree!BG130-K,0),MAX(K-StockTree!BG130,0)),EXP(-rr*h)*(pstar*BH130+(1-pstar)*BH131)))</f>
        <v/>
      </c>
      <c r="BH130" s="20" t="str">
        <f>IF(StockTree!BH130="","",IF(T=BH$10,IF(CallFlag=1,MAX(StockTree!BH130-K,0),MAX(K-StockTree!BH130,0)),EXP(-rr*h)*(pstar*BI130+(1-pstar)*BI131)))</f>
        <v/>
      </c>
      <c r="BI130" s="20" t="str">
        <f>IF(StockTree!BI130="","",IF(T=BI$10,IF(CallFlag=1,MAX(StockTree!BI130-K,0),MAX(K-StockTree!BI130,0)),EXP(-rr*h)*(pstar*BJ130+(1-pstar)*BJ131)))</f>
        <v/>
      </c>
      <c r="BJ130" s="20" t="str">
        <f>IF(StockTree!BJ130="","",IF(T=BJ$10,IF(CallFlag=1,MAX(StockTree!BJ130-K,0),MAX(K-StockTree!BJ130,0)),EXP(-rr*h)*(pstar*BK130+(1-pstar)*BK131)))</f>
        <v/>
      </c>
      <c r="BK130" s="20" t="str">
        <f>IF(StockTree!BK130="","",IF(T=BK$10,IF(CallFlag=1,MAX(StockTree!BK130-K,0),MAX(K-StockTree!BK130,0)),EXP(-rr*h)*(pstar*BL130+(1-pstar)*BL131)))</f>
        <v/>
      </c>
      <c r="BL130" s="20" t="str">
        <f>IF(StockTree!BL130="","",IF(T=BL$10,IF(CallFlag=1,MAX(StockTree!BL130-K,0),MAX(K-StockTree!BL130,0)),EXP(-rr*h)*(pstar*BM130+(1-pstar)*BM131)))</f>
        <v/>
      </c>
      <c r="BM130" s="20" t="str">
        <f>IF(StockTree!BM130="","",IF(T=BM$10,IF(CallFlag=1,MAX(StockTree!BM130-K,0),MAX(K-StockTree!BM130,0)),EXP(-rr*h)*(pstar*BN130+(1-pstar)*BN131)))</f>
        <v/>
      </c>
      <c r="BN130" s="20" t="str">
        <f>IF(StockTree!BN130="","",IF(T=BN$10,IF(CallFlag=1,MAX(StockTree!BN130-K,0),MAX(K-StockTree!BN130,0)),EXP(-rr*h)*(pstar*BO130+(1-pstar)*BO131)))</f>
        <v/>
      </c>
      <c r="BO130" s="20" t="str">
        <f>IF(StockTree!BO130="","",IF(T=BO$10,IF(CallFlag=1,MAX(StockTree!BO130-K,0),MAX(K-StockTree!BO130,0)),EXP(-rr*h)*(pstar*BP130+(1-pstar)*BP131)))</f>
        <v/>
      </c>
      <c r="BP130" s="20" t="str">
        <f>IF(StockTree!BP130="","",IF(T=BP$10,IF(CallFlag=1,MAX(StockTree!BP130-K,0),MAX(K-StockTree!BP130,0)),EXP(-rr*h)*(pstar*BQ130+(1-pstar)*BQ131)))</f>
        <v/>
      </c>
      <c r="BQ130" s="20" t="str">
        <f>IF(StockTree!BQ130="","",IF(T=BQ$10,IF(CallFlag=1,MAX(StockTree!BQ130-K,0),MAX(K-StockTree!BQ130,0)),EXP(-rr*h)*(pstar*BR130+(1-pstar)*BR131)))</f>
        <v/>
      </c>
      <c r="BR130" s="20" t="str">
        <f>IF(StockTree!BR130="","",IF(T=BR$10,IF(CallFlag=1,MAX(StockTree!BR130-K,0),MAX(K-StockTree!BR130,0)),EXP(-rr*h)*(pstar*BS130+(1-pstar)*BS131)))</f>
        <v/>
      </c>
      <c r="BS130" s="20" t="str">
        <f>IF(StockTree!BS130="","",IF(T=BS$10,IF(CallFlag=1,MAX(StockTree!BS130-K,0),MAX(K-StockTree!BS130,0)),EXP(-rr*h)*(pstar*BT130+(1-pstar)*BT131)))</f>
        <v/>
      </c>
      <c r="BT130" s="20" t="str">
        <f>IF(StockTree!BT130="","",IF(T=BT$10,IF(CallFlag=1,MAX(StockTree!BT130-K,0),MAX(K-StockTree!BT130,0)),EXP(-rr*h)*(pstar*BU130+(1-pstar)*BU131)))</f>
        <v/>
      </c>
      <c r="BU130" s="20" t="str">
        <f>IF(StockTree!BU130="","",IF(T=BU$10,IF(CallFlag=1,MAX(StockTree!BU130-K,0),MAX(K-StockTree!BU130,0)),EXP(-rr*h)*(pstar*BV130+(1-pstar)*BV131)))</f>
        <v/>
      </c>
      <c r="BV130" s="20" t="str">
        <f>IF(StockTree!BV130="","",IF(T=BV$10,IF(CallFlag=1,MAX(StockTree!BV130-K,0),MAX(K-StockTree!BV130,0)),EXP(-rr*h)*(pstar*BW130+(1-pstar)*BW131)))</f>
        <v/>
      </c>
      <c r="BW130" s="20" t="str">
        <f>IF(StockTree!BW130="","",IF(T=BW$10,IF(CallFlag=1,MAX(StockTree!BW130-K,0),MAX(K-StockTree!BW130,0)),EXP(-rr*h)*(pstar*BX130+(1-pstar)*BX131)))</f>
        <v/>
      </c>
      <c r="BX130" s="20" t="str">
        <f>IF(StockTree!BX130="","",IF(T=BX$10,IF(CallFlag=1,MAX(StockTree!BX130-K,0),MAX(K-StockTree!BX130,0)),EXP(-rr*h)*(pstar*BY130+(1-pstar)*BY131)))</f>
        <v/>
      </c>
      <c r="BY130" s="20" t="str">
        <f>IF(StockTree!BY130="","",IF(T=BY$10,IF(CallFlag=1,MAX(StockTree!BY130-K,0),MAX(K-StockTree!BY130,0)),EXP(-rr*h)*(pstar*BZ130+(1-pstar)*BZ131)))</f>
        <v/>
      </c>
      <c r="BZ130" s="20" t="str">
        <f>IF(StockTree!BZ130="","",IF(T=BZ$10,IF(CallFlag=1,MAX(StockTree!BZ130-K,0),MAX(K-StockTree!BZ130,0)),EXP(-rr*h)*(pstar*CA130+(1-pstar)*CA131)))</f>
        <v/>
      </c>
      <c r="CA130" s="20" t="str">
        <f>IF(StockTree!CA130="","",IF(T=CA$10,IF(CallFlag=1,MAX(StockTree!CA130-K,0),MAX(K-StockTree!CA130,0)),EXP(-rr*h)*(pstar*CB130+(1-pstar)*CB131)))</f>
        <v/>
      </c>
      <c r="CB130" s="20" t="str">
        <f>IF(StockTree!CB130="","",IF(T=CB$10,IF(CallFlag=1,MAX(StockTree!CB130-K,0),MAX(K-StockTree!CB130,0)),EXP(-rr*h)*(pstar*CC130+(1-pstar)*CC131)))</f>
        <v/>
      </c>
      <c r="CC130" s="20" t="str">
        <f>IF(StockTree!CC130="","",IF(T=CC$10,IF(CallFlag=1,MAX(StockTree!CC130-K,0),MAX(K-StockTree!CC130,0)),EXP(-rr*h)*(pstar*CD130+(1-pstar)*CD131)))</f>
        <v/>
      </c>
      <c r="CD130" s="20" t="str">
        <f>IF(StockTree!CD130="","",IF(T=CD$10,IF(CallFlag=1,MAX(StockTree!CD130-K,0),MAX(K-StockTree!CD130,0)),EXP(-rr*h)*(pstar*CE130+(1-pstar)*CE131)))</f>
        <v/>
      </c>
      <c r="CE130" s="20" t="str">
        <f>IF(StockTree!CE130="","",IF(T=CE$10,IF(CallFlag=1,MAX(StockTree!CE130-K,0),MAX(K-StockTree!CE130,0)),EXP(-rr*h)*(pstar*CF130+(1-pstar)*CF131)))</f>
        <v/>
      </c>
      <c r="CF130" s="20" t="str">
        <f>IF(StockTree!CF130="","",IF(T=CF$10,IF(CallFlag=1,MAX(StockTree!CF130-K,0),MAX(K-StockTree!CF130,0)),EXP(-rr*h)*(pstar*CG130+(1-pstar)*CG131)))</f>
        <v/>
      </c>
      <c r="CG130" s="20" t="str">
        <f>IF(StockTree!CG130="","",IF(T=CG$10,IF(CallFlag=1,MAX(StockTree!CG130-K,0),MAX(K-StockTree!CG130,0)),EXP(-rr*h)*(pstar*CH130+(1-pstar)*CH131)))</f>
        <v/>
      </c>
      <c r="CH130" s="20" t="str">
        <f>IF(StockTree!CH130="","",IF(T=CH$10,IF(CallFlag=1,MAX(StockTree!CH130-K,0),MAX(K-StockTree!CH130,0)),EXP(-rr*h)*(pstar*CI130+(1-pstar)*CI131)))</f>
        <v/>
      </c>
      <c r="CI130" s="20" t="str">
        <f>IF(StockTree!CI130="","",IF(T=CI$10,IF(CallFlag=1,MAX(StockTree!CI130-K,0),MAX(K-StockTree!CI130,0)),EXP(-rr*h)*(pstar*CJ130+(1-pstar)*CJ131)))</f>
        <v/>
      </c>
      <c r="CJ130" s="20" t="str">
        <f>IF(StockTree!CJ130="","",IF(T=CJ$10,IF(CallFlag=1,MAX(StockTree!CJ130-K,0),MAX(K-StockTree!CJ130,0)),EXP(-rr*h)*(pstar*CK130+(1-pstar)*CK131)))</f>
        <v/>
      </c>
      <c r="CK130" s="20" t="str">
        <f>IF(StockTree!CK130="","",IF(T=CK$10,IF(CallFlag=1,MAX(StockTree!CK130-K,0),MAX(K-StockTree!CK130,0)),EXP(-rr*h)*(pstar*CL130+(1-pstar)*CL131)))</f>
        <v/>
      </c>
      <c r="CL130" s="20" t="str">
        <f>IF(StockTree!CL130="","",IF(T=CL$10,IF(CallFlag=1,MAX(StockTree!CL130-K,0),MAX(K-StockTree!CL130,0)),EXP(-rr*h)*(pstar*CM130+(1-pstar)*CM131)))</f>
        <v/>
      </c>
      <c r="CM130" s="20" t="str">
        <f>IF(StockTree!CM130="","",IF(T=CM$10,IF(CallFlag=1,MAX(StockTree!CM130-K,0),MAX(K-StockTree!CM130,0)),EXP(-rr*h)*(pstar*CN130+(1-pstar)*CN131)))</f>
        <v/>
      </c>
      <c r="CN130" s="20" t="str">
        <f>IF(StockTree!CN130="","",IF(T=CN$10,IF(CallFlag=1,MAX(StockTree!CN130-K,0),MAX(K-StockTree!CN130,0)),EXP(-rr*h)*(pstar*CO130+(1-pstar)*CO131)))</f>
        <v/>
      </c>
      <c r="CO130" s="20" t="str">
        <f>IF(StockTree!CO130="","",IF(T=CO$10,IF(CallFlag=1,MAX(StockTree!CO130-K,0),MAX(K-StockTree!CO130,0)),EXP(-rr*h)*(pstar*CP130+(1-pstar)*CP131)))</f>
        <v/>
      </c>
      <c r="CP130" s="20" t="str">
        <f>IF(StockTree!CP130="","",IF(T=CP$10,IF(CallFlag=1,MAX(StockTree!CP130-K,0),MAX(K-StockTree!CP130,0)),EXP(-rr*h)*(pstar*CQ130+(1-pstar)*CQ131)))</f>
        <v/>
      </c>
      <c r="CQ130" s="20" t="str">
        <f>IF(StockTree!CQ130="","",IF(T=CQ$10,IF(CallFlag=1,MAX(StockTree!CQ130-K,0),MAX(K-StockTree!CQ130,0)),EXP(-rr*h)*(pstar*CR130+(1-pstar)*CR131)))</f>
        <v/>
      </c>
      <c r="CR130" s="20" t="str">
        <f>IF(StockTree!CR130="","",IF(T=CR$10,IF(CallFlag=1,MAX(StockTree!CR130-K,0),MAX(K-StockTree!CR130,0)),EXP(-rr*h)*(pstar*CS130+(1-pstar)*CS131)))</f>
        <v/>
      </c>
      <c r="CS130" s="20" t="str">
        <f>IF(StockTree!CS130="","",IF(T=CS$10,IF(CallFlag=1,MAX(StockTree!CS130-K,0),MAX(K-StockTree!CS130,0)),EXP(-rr*h)*(pstar*CT130+(1-pstar)*CT131)))</f>
        <v/>
      </c>
      <c r="CT130" s="20" t="str">
        <f>IF(StockTree!CT130="","",IF(T=CT$10,IF(CallFlag=1,MAX(StockTree!CT130-K,0),MAX(K-StockTree!CT130,0)),EXP(-rr*h)*(pstar*CU130+(1-pstar)*CU131)))</f>
        <v/>
      </c>
      <c r="CU130" s="20" t="str">
        <f>IF(StockTree!CU130="","",IF(T=CU$10,IF(CallFlag=1,MAX(StockTree!CU130-K,0),MAX(K-StockTree!CU130,0)),EXP(-rr*h)*(pstar*CV130+(1-pstar)*CV131)))</f>
        <v/>
      </c>
      <c r="CV130" s="20" t="str">
        <f>IF(StockTree!CV130="","",IF(T=CV$10,IF(CallFlag=1,MAX(StockTree!CV130-K,0),MAX(K-StockTree!CV130,0)),EXP(-rr*h)*(pstar*CW130+(1-pstar)*CW131)))</f>
        <v/>
      </c>
      <c r="CW130" s="20" t="str">
        <f>IF(StockTree!CW130="","",IF(T=CW$10,IF(CallFlag=1,MAX(StockTree!CW130-K,0),MAX(K-StockTree!CW130,0)),EXP(-rr*h)*(pstar*CX130+(1-pstar)*CX131)))</f>
        <v/>
      </c>
      <c r="CX130" s="20" t="str">
        <f>IF(StockTree!CX130="","",IF(T=CX$10,IF(CallFlag=1,MAX(StockTree!CX130-K,0),MAX(K-StockTree!CX130,0)),EXP(-rr*h)*(pstar*CY130+(1-pstar)*CY131)))</f>
        <v/>
      </c>
      <c r="CY130" s="20" t="str">
        <f>IF(StockTree!CY130="","",IF(T=CY$10,IF(CallFlag=1,MAX(StockTree!CY130-K,0),MAX(K-StockTree!CY130,0)),EXP(-rr*h)*(pstar*CZ130+(1-pstar)*CZ131)))</f>
        <v/>
      </c>
      <c r="CZ130" s="20" t="str">
        <f>IF(StockTree!CZ130="","",IF(T=CZ$10,IF(CallFlag=1,MAX(StockTree!CZ130-K,0),MAX(K-StockTree!CZ130,0)),EXP(-rr*h)*(pstar*DA130+(1-pstar)*DA131)))</f>
        <v/>
      </c>
      <c r="DA130" s="20" t="str">
        <f>IF(StockTree!DA130="","",IF(T=DA$10,IF(CallFlag=1,MAX(StockTree!DA130-K,0),MAX(K-StockTree!DA130,0)),EXP(-rr*h)*(pstar*DB130+(1-pstar)*DB131)))</f>
        <v/>
      </c>
      <c r="DB130" s="20" t="str">
        <f>IF(StockTree!DB130="","",IF(T=DB$10,IF(CallFlag=1,MAX(StockTree!DB130-K,0),MAX(K-StockTree!DB130,0)),EXP(-rr*h)*(pstar*DC130+(1-pstar)*DC131)))</f>
        <v/>
      </c>
      <c r="DC130" s="20" t="str">
        <f>IF(StockTree!DC130="","",IF(T=DC$10,IF(CallFlag=1,MAX(StockTree!DC130-K,0),MAX(K-StockTree!DC130,0)),EXP(-rr*h)*(pstar*DD130+(1-pstar)*DD131)))</f>
        <v/>
      </c>
      <c r="DD130" s="20" t="str">
        <f>IF(StockTree!DD130="","",IF(T=DD$10,IF(CallFlag=1,MAX(StockTree!DD130-K,0),MAX(K-StockTree!DD130,0)),EXP(-rr*h)*(pstar*DE130+(1-pstar)*DE131)))</f>
        <v/>
      </c>
      <c r="DE130" s="20" t="str">
        <f>IF(StockTree!DE130="","",IF(T=DE$10,IF(CallFlag=1,MAX(StockTree!DE130-K,0),MAX(K-StockTree!DE130,0)),EXP(-rr*h)*(pstar*DF130+(1-pstar)*DF131)))</f>
        <v/>
      </c>
      <c r="DF130" s="20" t="str">
        <f>IF(StockTree!DF130="","",IF(T=DF$10,IF(CallFlag=1,MAX(StockTree!DF130-K,0),MAX(K-StockTree!DF130,0)),EXP(-rr*h)*(pstar*DG130+(1-pstar)*DG131)))</f>
        <v/>
      </c>
      <c r="DG130" s="20" t="str">
        <f>IF(StockTree!DG130="","",IF(T=DG$10,IF(CallFlag=1,MAX(StockTree!DG130-K,0),MAX(K-StockTree!DG130,0)),EXP(-rr*h)*(pstar*DH130+(1-pstar)*DH131)))</f>
        <v/>
      </c>
      <c r="DH130" s="20" t="str">
        <f>IF(StockTree!DH130="","",IF(T=DH$10,IF(CallFlag=1,MAX(StockTree!DH130-K,0),MAX(K-StockTree!DH130,0)),EXP(-rr*h)*(pstar*DI130+(1-pstar)*DI131)))</f>
        <v/>
      </c>
      <c r="DI130" s="20" t="str">
        <f>IF(StockTree!DI130="","",IF(T=DI$10,IF(CallFlag=1,MAX(StockTree!DI130-K,0),MAX(K-StockTree!DI130,0)),EXP(-rr*h)*(pstar*DJ130+(1-pstar)*DJ131)))</f>
        <v/>
      </c>
      <c r="DJ130" s="20" t="str">
        <f>IF(StockTree!DJ130="","",IF(T=DJ$10,IF(CallFlag=1,MAX(StockTree!DJ130-K,0),MAX(K-StockTree!DJ130,0)),EXP(-rr*h)*(pstar*DK130+(1-pstar)*DK131)))</f>
        <v/>
      </c>
      <c r="DK130" s="20" t="str">
        <f>IF(StockTree!DK130="","",IF(T=DK$10,IF(CallFlag=1,MAX(StockTree!DK130-K,0),MAX(K-StockTree!DK130,0)),EXP(-rr*h)*(pstar*DL130+(1-pstar)*DL131)))</f>
        <v/>
      </c>
      <c r="DL130" s="20" t="str">
        <f>IF(StockTree!DL130="","",IF(T=DL$10,IF(CallFlag=1,MAX(StockTree!DL130-K,0),MAX(K-StockTree!DL130,0)),EXP(-rr*h)*(pstar*DM130+(1-pstar)*DM131)))</f>
        <v/>
      </c>
      <c r="DM130" s="20" t="str">
        <f>IF(StockTree!DM130="","",IF(T=DM$10,IF(CallFlag=1,MAX(StockTree!DM130-K,0),MAX(K-StockTree!DM130,0)),EXP(-rr*h)*(pstar*DN130+(1-pstar)*DN131)))</f>
        <v/>
      </c>
      <c r="DN130" s="20" t="str">
        <f>IF(StockTree!DN130="","",IF(T=DN$10,IF(CallFlag=1,MAX(StockTree!DN130-K,0),MAX(K-StockTree!DN130,0)),EXP(-rr*h)*(pstar*DO130+(1-pstar)*DO131)))</f>
        <v/>
      </c>
      <c r="DO130" s="20" t="str">
        <f>IF(StockTree!DO130="","",IF(T=DO$10,IF(CallFlag=1,MAX(StockTree!DO130-K,0),MAX(K-StockTree!DO130,0)),EXP(-rr*h)*(pstar*DP130+(1-pstar)*DP131)))</f>
        <v/>
      </c>
      <c r="DP130" s="20" t="str">
        <f>IF(StockTree!DP130="","",IF(T=DP$10,IF(CallFlag=1,MAX(StockTree!DP130-K,0),MAX(K-StockTree!DP130,0)),EXP(-rr*h)*(pstar*DQ130+(1-pstar)*DQ131)))</f>
        <v/>
      </c>
      <c r="DQ130" s="20" t="str">
        <f>IF(StockTree!DQ130="","",IF(T=DQ$10,IF(CallFlag=1,MAX(StockTree!DQ130-K,0),MAX(K-StockTree!DQ130,0)),EXP(-rr*h)*(pstar*DR130+(1-pstar)*DR131)))</f>
        <v/>
      </c>
      <c r="DR130" s="20" t="str">
        <f>IF(StockTree!DR130="","",IF(T=DR$10,IF(CallFlag=1,MAX(StockTree!DR130-K,0),MAX(K-StockTree!DR130,0)),EXP(-rr*h)*(pstar*DS130+(1-pstar)*DS131)))</f>
        <v/>
      </c>
      <c r="DS130" s="20" t="str">
        <f>IF(StockTree!DS130="","",IF(T=DS$10,IF(CallFlag=1,MAX(StockTree!DS130-K,0),MAX(K-StockTree!DS130,0)),EXP(-rr*h)*(pstar*DT130+(1-pstar)*DT131)))</f>
        <v/>
      </c>
      <c r="DT130" s="20" t="str">
        <f>IF(StockTree!DT130="","",IF(T=DT$10,IF(CallFlag=1,MAX(StockTree!DT130-K,0),MAX(K-StockTree!DT130,0)),EXP(-rr*h)*(pstar*DU130+(1-pstar)*DU131)))</f>
        <v/>
      </c>
      <c r="DU130" s="20" t="str">
        <f>IF(StockTree!DU130="","",IF(T=DU$10,IF(CallFlag=1,MAX(StockTree!DU130-K,0),MAX(K-StockTree!DU130,0)),EXP(-rr*h)*(pstar*DV130+(1-pstar)*DV131)))</f>
        <v/>
      </c>
      <c r="DV130" s="20" t="str">
        <f>IF(StockTree!DV130="","",IF(T=DV$10,IF(CallFlag=1,MAX(StockTree!DV130-K,0),MAX(K-StockTree!DV130,0)),EXP(-rr*h)*(pstar*DW130+(1-pstar)*DW131)))</f>
        <v/>
      </c>
      <c r="DW130" s="20" t="str">
        <f>IF(StockTree!DW130="","",IF(T=DW$10,IF(CallFlag=1,MAX(StockTree!DW130-K,0),MAX(K-StockTree!DW130,0)),EXP(-rr*h)*(pstar*DX130+(1-pstar)*DX131)))</f>
        <v/>
      </c>
      <c r="DX130" s="20" t="str">
        <f>IF(StockTree!DX130="","",IF(T=DX$10,IF(CallFlag=1,MAX(StockTree!DX130-K,0),MAX(K-StockTree!DX130,0)),EXP(-rr*h)*(pstar*DY130+(1-pstar)*DY131)))</f>
        <v/>
      </c>
      <c r="DY130" s="20" t="str">
        <f>IF(StockTree!DY130="","",IF(T=DY$10,IF(CallFlag=1,MAX(StockTree!DY130-K,0),MAX(K-StockTree!DY130,0)),EXP(-rr*h)*(pstar*DZ130+(1-pstar)*DZ131)))</f>
        <v/>
      </c>
      <c r="DZ130" s="20" t="str">
        <f>IF(StockTree!DZ130="","",IF(T=DZ$10,IF(CallFlag=1,MAX(StockTree!DZ130-K,0),MAX(K-StockTree!DZ130,0)),EXP(-rr*h)*(pstar*EA130+(1-pstar)*EA131)))</f>
        <v/>
      </c>
      <c r="EA130" s="20" t="str">
        <f>IF(StockTree!EA130="","",IF(T=EA$10,IF(CallFlag=1,MAX(StockTree!EA130-K,0),MAX(K-StockTree!EA130,0)),EXP(-rr*h)*(pstar*EB130+(1-pstar)*EB131)))</f>
        <v/>
      </c>
      <c r="EB130" s="20" t="str">
        <f>IF(StockTree!EB130="","",IF(T=EB$10,IF(CallFlag=1,MAX(StockTree!EB130-K,0),MAX(K-StockTree!EB130,0)),EXP(-rr*h)*(pstar*EC130+(1-pstar)*EC131)))</f>
        <v/>
      </c>
      <c r="EC130" s="20" t="str">
        <f>IF(StockTree!EC130="","",IF(T=EC$10,IF(CallFlag=1,MAX(StockTree!EC130-K,0),MAX(K-StockTree!EC130,0)),EXP(-rr*h)*(pstar*ED130+(1-pstar)*ED131)))</f>
        <v/>
      </c>
      <c r="ED130" s="20" t="str">
        <f>IF(StockTree!ED130="","",IF(T=ED$10,IF(CallFlag=1,MAX(StockTree!ED130-K,0),MAX(K-StockTree!ED130,0)),EXP(-rr*h)*(pstar*EE130+(1-pstar)*EE131)))</f>
        <v/>
      </c>
      <c r="EE130" s="20" t="str">
        <f>IF(StockTree!EE130="","",IF(T=EE$10,IF(CallFlag=1,MAX(StockTree!EE130-K,0),MAX(K-StockTree!EE130,0)),EXP(-rr*h)*(pstar*EF130+(1-pstar)*EF131)))</f>
        <v/>
      </c>
      <c r="EF130" s="20" t="str">
        <f>IF(StockTree!EF130="","",IF(T=EF$10,IF(CallFlag=1,MAX(StockTree!EF130-K,0),MAX(K-StockTree!EF130,0)),EXP(-rr*h)*(pstar*EG130+(1-pstar)*EG131)))</f>
        <v/>
      </c>
      <c r="EG130" s="20" t="str">
        <f>IF(StockTree!EG130="","",IF(T=EG$10,IF(CallFlag=1,MAX(StockTree!EG130-K,0),MAX(K-StockTree!EG130,0)),EXP(-rr*h)*(pstar*EH130+(1-pstar)*EH131)))</f>
        <v/>
      </c>
      <c r="EH130" s="20" t="str">
        <f>IF(StockTree!EH130="","",IF(T=EH$10,IF(CallFlag=1,MAX(StockTree!EH130-K,0),MAX(K-StockTree!EH130,0)),EXP(-rr*h)*(pstar*EI130+(1-pstar)*EI131)))</f>
        <v/>
      </c>
      <c r="EI130" s="20" t="str">
        <f>IF(StockTree!EI130="","",IF(T=EI$10,IF(CallFlag=1,MAX(StockTree!EI130-K,0),MAX(K-StockTree!EI130,0)),EXP(-rr*h)*(pstar*EJ130+(1-pstar)*EJ131)))</f>
        <v/>
      </c>
      <c r="EJ130" s="20" t="str">
        <f>IF(StockTree!EJ130="","",IF(T=EJ$10,IF(CallFlag=1,MAX(StockTree!EJ130-K,0),MAX(K-StockTree!EJ130,0)),EXP(-rr*h)*(pstar*EK130+(1-pstar)*EK131)))</f>
        <v/>
      </c>
      <c r="EK130" s="20" t="str">
        <f>IF(StockTree!EK130="","",IF(T=EK$10,IF(CallFlag=1,MAX(StockTree!EK130-K,0),MAX(K-StockTree!EK130,0)),EXP(-rr*h)*(pstar*EL130+(1-pstar)*EL131)))</f>
        <v/>
      </c>
      <c r="EL130" s="20" t="str">
        <f>IF(StockTree!EL130="","",IF(T=EL$10,IF(CallFlag=1,MAX(StockTree!EL130-K,0),MAX(K-StockTree!EL130,0)),EXP(-rr*h)*(pstar*EM130+(1-pstar)*EM131)))</f>
        <v/>
      </c>
      <c r="EM130" s="20" t="str">
        <f>IF(StockTree!EM130="","",IF(T=EM$10,IF(CallFlag=1,MAX(StockTree!EM130-K,0),MAX(K-StockTree!EM130,0)),EXP(-rr*h)*(pstar*EN130+(1-pstar)*EN131)))</f>
        <v/>
      </c>
      <c r="EN130" s="20" t="str">
        <f>IF(StockTree!EN130="","",IF(T=EN$10,IF(CallFlag=1,MAX(StockTree!EN130-K,0),MAX(K-StockTree!EN130,0)),EXP(-rr*h)*(pstar*EO130+(1-pstar)*EO131)))</f>
        <v/>
      </c>
      <c r="EO130" s="20" t="str">
        <f>IF(StockTree!EO130="","",IF(T=EO$10,IF(CallFlag=1,MAX(StockTree!EO130-K,0),MAX(K-StockTree!EO130,0)),EXP(-rr*h)*(pstar*EP130+(1-pstar)*EP131)))</f>
        <v/>
      </c>
      <c r="EP130" s="20" t="str">
        <f>IF(StockTree!EP130="","",IF(T=EP$10,IF(CallFlag=1,MAX(StockTree!EP130-K,0),MAX(K-StockTree!EP130,0)),EXP(-rr*h)*(pstar*EQ130+(1-pstar)*EQ131)))</f>
        <v/>
      </c>
      <c r="EQ130" s="20" t="str">
        <f>IF(StockTree!EQ130="","",IF(T=EQ$10,IF(CallFlag=1,MAX(StockTree!EQ130-K,0),MAX(K-StockTree!EQ130,0)),EXP(-rr*h)*(pstar*ER130+(1-pstar)*ER131)))</f>
        <v/>
      </c>
      <c r="ER130" s="20" t="str">
        <f>IF(StockTree!ER130="","",IF(T=ER$10,IF(CallFlag=1,MAX(StockTree!ER130-K,0),MAX(K-StockTree!ER130,0)),EXP(-rr*h)*(pstar*ES130+(1-pstar)*ES131)))</f>
        <v/>
      </c>
      <c r="ES130" s="20" t="str">
        <f>IF(StockTree!ES130="","",IF(T=ES$10,IF(CallFlag=1,MAX(StockTree!ES130-K,0),MAX(K-StockTree!ES130,0)),EXP(-rr*h)*(pstar*ET130+(1-pstar)*ET131)))</f>
        <v/>
      </c>
      <c r="ET130" s="20" t="str">
        <f>IF(StockTree!ET130="","",IF(T=ET$10,IF(CallFlag=1,MAX(StockTree!ET130-K,0),MAX(K-StockTree!ET130,0)),EXP(-rr*h)*(pstar*EU130+(1-pstar)*EU131)))</f>
        <v/>
      </c>
      <c r="EU130" s="20" t="str">
        <f>IF(StockTree!EU130="","",IF(T=EU$10,IF(CallFlag=1,MAX(StockTree!EU130-K,0),MAX(K-StockTree!EU130,0)),EXP(-rr*h)*(pstar*EV130+(1-pstar)*EV131)))</f>
        <v/>
      </c>
      <c r="EV130" s="20" t="str">
        <f>IF(StockTree!EV130="","",IF(T=EV$10,IF(CallFlag=1,MAX(StockTree!EV130-K,0),MAX(K-StockTree!EV130,0)),EXP(-rr*h)*(pstar*EW130+(1-pstar)*EW131)))</f>
        <v/>
      </c>
      <c r="EW130" s="20" t="str">
        <f>IF(StockTree!EW130="","",IF(T=EW$10,IF(CallFlag=1,MAX(StockTree!EW130-K,0),MAX(K-StockTree!EW130,0)),EXP(-rr*h)*(pstar*EX130+(1-pstar)*EX131)))</f>
        <v/>
      </c>
      <c r="EX130" s="20" t="str">
        <f>IF(StockTree!EX130="","",IF(T=EX$10,IF(CallFlag=1,MAX(StockTree!EX130-K,0),MAX(K-StockTree!EX130,0)),EXP(-rr*h)*(pstar*EY130+(1-pstar)*EY131)))</f>
        <v/>
      </c>
      <c r="EY130" s="20" t="str">
        <f>IF(StockTree!EY130="","",IF(T=EY$10,IF(CallFlag=1,MAX(StockTree!EY130-K,0),MAX(K-StockTree!EY130,0)),EXP(-rr*h)*(pstar*EZ130+(1-pstar)*EZ131)))</f>
        <v/>
      </c>
      <c r="EZ130" s="20" t="str">
        <f>IF(StockTree!EZ130="","",IF(T=EZ$10,IF(CallFlag=1,MAX(StockTree!EZ130-K,0),MAX(K-StockTree!EZ130,0)),EXP(-rr*h)*(pstar*FA130+(1-pstar)*FA131)))</f>
        <v/>
      </c>
      <c r="FA130" s="20" t="str">
        <f>IF(StockTree!FA130="","",IF(T=FA$10,IF(CallFlag=1,MAX(StockTree!FA130-K,0),MAX(K-StockTree!FA130,0)),EXP(-rr*h)*(pstar*FB130+(1-pstar)*FB131)))</f>
        <v/>
      </c>
      <c r="FB130" s="20" t="str">
        <f>IF(StockTree!FB130="","",IF(T=FB$10,IF(CallFlag=1,MAX(StockTree!FB130-K,0),MAX(K-StockTree!FB130,0)),EXP(-rr*h)*(pstar*FC130+(1-pstar)*FC131)))</f>
        <v/>
      </c>
      <c r="FC130" s="20" t="str">
        <f>IF(StockTree!FC130="","",IF(T=FC$10,IF(CallFlag=1,MAX(StockTree!FC130-K,0),MAX(K-StockTree!FC130,0)),EXP(-rr*h)*(pstar*FD130+(1-pstar)*FD131)))</f>
        <v/>
      </c>
      <c r="FD130" s="20" t="str">
        <f>IF(StockTree!FD130="","",IF(T=FD$10,IF(CallFlag=1,MAX(StockTree!FD130-K,0),MAX(K-StockTree!FD130,0)),EXP(-rr*h)*(pstar*FE130+(1-pstar)*FE131)))</f>
        <v/>
      </c>
      <c r="FE130" s="20" t="str">
        <f>IF(StockTree!FE130="","",IF(T=FE$10,IF(CallFlag=1,MAX(StockTree!FE130-K,0),MAX(K-StockTree!FE130,0)),EXP(-rr*h)*(pstar*FF130+(1-pstar)*FF131)))</f>
        <v/>
      </c>
      <c r="FF130" s="20" t="str">
        <f>IF(StockTree!FF130="","",IF(T=FF$10,IF(CallFlag=1,MAX(StockTree!FF130-K,0),MAX(K-StockTree!FF130,0)),EXP(-rr*h)*(pstar*FG130+(1-pstar)*FG131)))</f>
        <v/>
      </c>
      <c r="FG130" s="20" t="str">
        <f>IF(StockTree!FG130="","",IF(T=FG$10,IF(CallFlag=1,MAX(StockTree!FG130-K,0),MAX(K-StockTree!FG130,0)),EXP(-rr*h)*(pstar*FH130+(1-pstar)*FH131)))</f>
        <v/>
      </c>
      <c r="FH130" s="20" t="str">
        <f>IF(StockTree!FH130="","",IF(T=FH$10,IF(CallFlag=1,MAX(StockTree!FH130-K,0),MAX(K-StockTree!FH130,0)),EXP(-rr*h)*(pstar*FI130+(1-pstar)*FI131)))</f>
        <v/>
      </c>
      <c r="FI130" s="20" t="str">
        <f>IF(StockTree!FI130="","",IF(T=FI$10,IF(CallFlag=1,MAX(StockTree!FI130-K,0),MAX(K-StockTree!FI130,0)),EXP(-rr*h)*(pstar*FJ130+(1-pstar)*FJ131)))</f>
        <v/>
      </c>
      <c r="FJ130" s="20" t="str">
        <f>IF(StockTree!FJ130="","",IF(T=FJ$10,IF(CallFlag=1,MAX(StockTree!FJ130-K,0),MAX(K-StockTree!FJ130,0)),EXP(-rr*h)*(pstar*FK130+(1-pstar)*FK131)))</f>
        <v/>
      </c>
      <c r="FK130" s="20" t="str">
        <f>IF(StockTree!FK130="","",IF(T=FK$10,IF(CallFlag=1,MAX(StockTree!FK130-K,0),MAX(K-StockTree!FK130,0)),EXP(-rr*h)*(pstar*FL130+(1-pstar)*FL131)))</f>
        <v/>
      </c>
      <c r="FL130" s="20" t="str">
        <f>IF(StockTree!FL130="","",IF(T=FL$10,IF(CallFlag=1,MAX(StockTree!FL130-K,0),MAX(K-StockTree!FL130,0)),EXP(-rr*h)*(pstar*FM130+(1-pstar)*FM131)))</f>
        <v/>
      </c>
      <c r="FM130" s="20" t="str">
        <f>IF(StockTree!FM130="","",IF(T=FM$10,IF(CallFlag=1,MAX(StockTree!FM130-K,0),MAX(K-StockTree!FM130,0)),EXP(-rr*h)*(pstar*FN130+(1-pstar)*FN131)))</f>
        <v/>
      </c>
      <c r="FN130" s="20" t="str">
        <f>IF(StockTree!FN130="","",IF(T=FN$10,IF(CallFlag=1,MAX(StockTree!FN130-K,0),MAX(K-StockTree!FN130,0)),EXP(-rr*h)*(pstar*FO130+(1-pstar)*FO131)))</f>
        <v/>
      </c>
      <c r="FO130" s="20" t="str">
        <f>IF(StockTree!FO130="","",IF(T=FO$10,IF(CallFlag=1,MAX(StockTree!FO130-K,0),MAX(K-StockTree!FO130,0)),EXP(-rr*h)*(pstar*FP130+(1-pstar)*FP131)))</f>
        <v/>
      </c>
      <c r="FP130" s="20" t="str">
        <f>IF(StockTree!FP130="","",IF(T=FP$10,IF(CallFlag=1,MAX(StockTree!FP130-K,0),MAX(K-StockTree!FP130,0)),EXP(-rr*h)*(pstar*FQ130+(1-pstar)*FQ131)))</f>
        <v/>
      </c>
      <c r="FQ130" s="20" t="str">
        <f>IF(StockTree!FQ130="","",IF(T=FQ$10,IF(CallFlag=1,MAX(StockTree!FQ130-K,0),MAX(K-StockTree!FQ130,0)),EXP(-rr*h)*(pstar*FR130+(1-pstar)*FR131)))</f>
        <v/>
      </c>
      <c r="FR130" s="20" t="str">
        <f>IF(StockTree!FR130="","",IF(T=FR$10,IF(CallFlag=1,MAX(StockTree!FR130-K,0),MAX(K-StockTree!FR130,0)),EXP(-rr*h)*(pstar*FS130+(1-pstar)*FS131)))</f>
        <v/>
      </c>
      <c r="FS130" s="20" t="str">
        <f>IF(StockTree!FS130="","",IF(T=FS$10,IF(CallFlag=1,MAX(StockTree!FS130-K,0),MAX(K-StockTree!FS130,0)),EXP(-rr*h)*(pstar*FT130+(1-pstar)*FT131)))</f>
        <v/>
      </c>
      <c r="FT130" s="20" t="str">
        <f>IF(StockTree!FT130="","",IF(T=FT$10,IF(CallFlag=1,MAX(StockTree!FT130-K,0),MAX(K-StockTree!FT130,0)),EXP(-rr*h)*(pstar*FU130+(1-pstar)*FU131)))</f>
        <v/>
      </c>
      <c r="FU130" s="20" t="str">
        <f>IF(StockTree!FU130="","",IF(T=FU$10,IF(CallFlag=1,MAX(StockTree!FU130-K,0),MAX(K-StockTree!FU130,0)),EXP(-rr*h)*(pstar*FV130+(1-pstar)*FV131)))</f>
        <v/>
      </c>
      <c r="FV130" s="20" t="str">
        <f>IF(StockTree!FV130="","",IF(T=FV$10,IF(CallFlag=1,MAX(StockTree!FV130-K,0),MAX(K-StockTree!FV130,0)),EXP(-rr*h)*(pstar*FW130+(1-pstar)*FW131)))</f>
        <v/>
      </c>
      <c r="FW130" s="20" t="str">
        <f>IF(StockTree!FW130="","",IF(T=FW$10,IF(CallFlag=1,MAX(StockTree!FW130-K,0),MAX(K-StockTree!FW130,0)),EXP(-rr*h)*(pstar*FX130+(1-pstar)*FX131)))</f>
        <v/>
      </c>
      <c r="FX130" s="20" t="str">
        <f>IF(StockTree!FX130="","",IF(T=FX$10,IF(CallFlag=1,MAX(StockTree!FX130-K,0),MAX(K-StockTree!FX130,0)),EXP(-rr*h)*(pstar*FY130+(1-pstar)*FY131)))</f>
        <v/>
      </c>
      <c r="FY130" s="20" t="str">
        <f>IF(StockTree!FY130="","",IF(T=FY$10,IF(CallFlag=1,MAX(StockTree!FY130-K,0),MAX(K-StockTree!FY130,0)),EXP(-rr*h)*(pstar*FZ130+(1-pstar)*FZ131)))</f>
        <v/>
      </c>
      <c r="FZ130" s="20" t="str">
        <f>IF(StockTree!FZ130="","",IF(T=FZ$10,IF(CallFlag=1,MAX(StockTree!FZ130-K,0),MAX(K-StockTree!FZ130,0)),EXP(-rr*h)*(pstar*GA130+(1-pstar)*GA131)))</f>
        <v/>
      </c>
      <c r="GA130" s="20" t="str">
        <f>IF(StockTree!GA130="","",IF(T=GA$10,IF(CallFlag=1,MAX(StockTree!GA130-K,0),MAX(K-StockTree!GA130,0)),EXP(-rr*h)*(pstar*GB130+(1-pstar)*GB131)))</f>
        <v/>
      </c>
      <c r="GB130" s="20" t="str">
        <f>IF(StockTree!GB130="","",IF(T=GB$10,IF(CallFlag=1,MAX(StockTree!GB130-K,0),MAX(K-StockTree!GB130,0)),EXP(-rr*h)*(pstar*GC130+(1-pstar)*GC131)))</f>
        <v/>
      </c>
      <c r="GC130" s="20" t="str">
        <f>IF(StockTree!GC130="","",IF(T=GC$10,IF(CallFlag=1,MAX(StockTree!GC130-K,0),MAX(K-StockTree!GC130,0)),EXP(-rr*h)*(pstar*GD130+(1-pstar)*GD131)))</f>
        <v/>
      </c>
      <c r="GD130" s="20" t="str">
        <f>IF(StockTree!GD130="","",IF(T=GD$10,IF(CallFlag=1,MAX(StockTree!GD130-K,0),MAX(K-StockTree!GD130,0)),EXP(-rr*h)*(pstar*GE130+(1-pstar)*GE131)))</f>
        <v/>
      </c>
      <c r="GE130" s="20" t="str">
        <f>IF(StockTree!GE130="","",IF(T=GE$10,IF(CallFlag=1,MAX(StockTree!GE130-K,0),MAX(K-StockTree!GE130,0)),EXP(-rr*h)*(pstar*GF130+(1-pstar)*GF131)))</f>
        <v/>
      </c>
      <c r="GF130" s="20" t="str">
        <f>IF(StockTree!GF130="","",IF(T=GF$10,IF(CallFlag=1,MAX(StockTree!GF130-K,0),MAX(K-StockTree!GF130,0)),EXP(-rr*h)*(pstar*GG130+(1-pstar)*GG131)))</f>
        <v/>
      </c>
      <c r="GG130" s="20" t="str">
        <f>IF(StockTree!GG130="","",IF(T=GG$10,IF(CallFlag=1,MAX(StockTree!GG130-K,0),MAX(K-StockTree!GG130,0)),EXP(-rr*h)*(pstar*GH130+(1-pstar)*GH131)))</f>
        <v/>
      </c>
      <c r="GH130" s="20" t="str">
        <f>IF(StockTree!GH130="","",IF(T=GH$10,IF(CallFlag=1,MAX(StockTree!GH130-K,0),MAX(K-StockTree!GH130,0)),EXP(-rr*h)*(pstar*GI130+(1-pstar)*GI131)))</f>
        <v/>
      </c>
      <c r="GI130" s="20" t="str">
        <f>IF(StockTree!GI130="","",IF(T=GI$10,IF(CallFlag=1,MAX(StockTree!GI130-K,0),MAX(K-StockTree!GI130,0)),EXP(-rr*h)*(pstar*GJ130+(1-pstar)*GJ131)))</f>
        <v/>
      </c>
      <c r="GJ130" s="20" t="str">
        <f>IF(StockTree!GJ130="","",IF(T=GJ$10,IF(CallFlag=1,MAX(StockTree!GJ130-K,0),MAX(K-StockTree!GJ130,0)),EXP(-rr*h)*(pstar*GK130+(1-pstar)*GK131)))</f>
        <v/>
      </c>
      <c r="GK130" s="20" t="str">
        <f>IF(StockTree!GK130="","",IF(T=GK$10,IF(CallFlag=1,MAX(StockTree!GK130-K,0),MAX(K-StockTree!GK130,0)),EXP(-rr*h)*(pstar*GL130+(1-pstar)*GL131)))</f>
        <v/>
      </c>
      <c r="GL130" s="20" t="str">
        <f>IF(StockTree!GL130="","",IF(T=GL$10,IF(CallFlag=1,MAX(StockTree!GL130-K,0),MAX(K-StockTree!GL130,0)),EXP(-rr*h)*(pstar*GM130+(1-pstar)*GM131)))</f>
        <v/>
      </c>
      <c r="GM130" s="20" t="str">
        <f>IF(StockTree!GM130="","",IF(T=GM$10,IF(CallFlag=1,MAX(StockTree!GM130-K,0),MAX(K-StockTree!GM130,0)),EXP(-rr*h)*(pstar*GN130+(1-pstar)*GN131)))</f>
        <v/>
      </c>
      <c r="GN130" s="20" t="str">
        <f>IF(StockTree!GN130="","",IF(T=GN$10,IF(CallFlag=1,MAX(StockTree!GN130-K,0),MAX(K-StockTree!GN130,0)),EXP(-rr*h)*(pstar*GO130+(1-pstar)*GO131)))</f>
        <v/>
      </c>
      <c r="GO130" s="20" t="str">
        <f>IF(StockTree!GO130="","",IF(T=GO$10,IF(CallFlag=1,MAX(StockTree!GO130-K,0),MAX(K-StockTree!GO130,0)),EXP(-rr*h)*(pstar*GP130+(1-pstar)*GP131)))</f>
        <v/>
      </c>
      <c r="GP130" s="20" t="str">
        <f>IF(StockTree!GP130="","",IF(T=GP$10,IF(CallFlag=1,MAX(StockTree!GP130-K,0),MAX(K-StockTree!GP130,0)),EXP(-rr*h)*(pstar*GQ130+(1-pstar)*GQ131)))</f>
        <v/>
      </c>
      <c r="GQ130" s="20" t="str">
        <f>IF(StockTree!GQ130="","",IF(T=GQ$10,IF(CallFlag=1,MAX(StockTree!GQ130-K,0),MAX(K-StockTree!GQ130,0)),EXP(-rr*h)*(pstar*GR130+(1-pstar)*GR131)))</f>
        <v/>
      </c>
      <c r="GR130" s="20" t="str">
        <f>IF(StockTree!GR130="","",IF(T=GR$10,IF(CallFlag=1,MAX(StockTree!GR130-K,0),MAX(K-StockTree!GR130,0)),EXP(-rr*h)*(pstar*GS130+(1-pstar)*GS131)))</f>
        <v/>
      </c>
      <c r="GS130" s="20" t="str">
        <f>IF(StockTree!GS130="","",IF(T=GS$10,IF(CallFlag=1,MAX(StockTree!GS130-K,0),MAX(K-StockTree!GS130,0)),EXP(-rr*h)*(pstar*GT130+(1-pstar)*GT131)))</f>
        <v/>
      </c>
      <c r="GT130" s="20" t="str">
        <f>IF(StockTree!GT130="","",IF(T=GT$10,IF(CallFlag=1,MAX(StockTree!GT130-K,0),MAX(K-StockTree!GT130,0)),EXP(-rr*h)*(pstar*GU130+(1-pstar)*GU131)))</f>
        <v/>
      </c>
      <c r="GU130" s="20" t="str">
        <f>IF(StockTree!GU130="","",IF(T=GU$10,IF(CallFlag=1,MAX(StockTree!GU130-K,0),MAX(K-StockTree!GU130,0)),EXP(-rr*h)*(pstar*GV130+(1-pstar)*GV131)))</f>
        <v/>
      </c>
      <c r="GV130" s="20" t="str">
        <f>IF(StockTree!GV130="","",IF(T=GV$10,IF(CallFlag=1,MAX(StockTree!GV130-K,0),MAX(K-StockTree!GV130,0)),EXP(-rr*h)*(pstar*GW130+(1-pstar)*GW131)))</f>
        <v/>
      </c>
      <c r="GW130" s="20" t="str">
        <f>IF(StockTree!GW130="","",IF(T=GW$10,IF(CallFlag=1,MAX(StockTree!GW130-K,0),MAX(K-StockTree!GW130,0)),EXP(-rr*h)*(pstar*GX130+(1-pstar)*GX131)))</f>
        <v/>
      </c>
      <c r="GX130" s="20" t="str">
        <f>IF(StockTree!GX130="","",IF(T=GX$10,IF(CallFlag=1,MAX(StockTree!GX130-K,0),MAX(K-StockTree!GX130,0)),EXP(-rr*h)*(pstar*GY130+(1-pstar)*GY131)))</f>
        <v/>
      </c>
      <c r="GY130" s="20" t="str">
        <f>IF(StockTree!GY130="","",IF(T=GY$10,IF(CallFlag=1,MAX(StockTree!GY130-K,0),MAX(K-StockTree!GY130,0)),EXP(-rr*h)*(pstar*GZ130+(1-pstar)*GZ131)))</f>
        <v/>
      </c>
      <c r="GZ130" s="20" t="str">
        <f>IF(StockTree!GZ130="","",IF(T=GZ$10,IF(CallFlag=1,MAX(StockTree!GZ130-K,0),MAX(K-StockTree!GZ130,0)),EXP(-rr*h)*(pstar*HA130+(1-pstar)*HA131)))</f>
        <v/>
      </c>
      <c r="HA130" s="20" t="str">
        <f>IF(StockTree!HA130="","",IF(T=HA$10,IF(CallFlag=1,MAX(StockTree!HA130-K,0),MAX(K-StockTree!HA130,0)),EXP(-rr*h)*(pstar*HB130+(1-pstar)*HB131)))</f>
        <v/>
      </c>
      <c r="HB130" s="20" t="str">
        <f>IF(StockTree!HB130="","",IF(T=HB$10,IF(CallFlag=1,MAX(StockTree!HB130-K,0),MAX(K-StockTree!HB130,0)),EXP(-rr*h)*(pstar*HC130+(1-pstar)*HC131)))</f>
        <v/>
      </c>
      <c r="HC130" s="20" t="str">
        <f>IF(StockTree!HC130="","",IF(T=HC$10,IF(CallFlag=1,MAX(StockTree!HC130-K,0),MAX(K-StockTree!HC130,0)),EXP(-rr*h)*(pstar*HD130+(1-pstar)*HD131)))</f>
        <v/>
      </c>
      <c r="HD130" s="20" t="str">
        <f>IF(StockTree!HD130="","",IF(T=HD$10,IF(CallFlag=1,MAX(StockTree!HD130-K,0),MAX(K-StockTree!HD130,0)),EXP(-rr*h)*(pstar*HE130+(1-pstar)*HE131)))</f>
        <v/>
      </c>
      <c r="HE130" s="20" t="str">
        <f>IF(StockTree!HE130="","",IF(T=HE$10,IF(CallFlag=1,MAX(StockTree!HE130-K,0),MAX(K-StockTree!HE130,0)),EXP(-rr*h)*(pstar*HF130+(1-pstar)*HF131)))</f>
        <v/>
      </c>
      <c r="HF130" s="20" t="str">
        <f>IF(StockTree!HF130="","",IF(T=HF$10,IF(CallFlag=1,MAX(StockTree!HF130-K,0),MAX(K-StockTree!HF130,0)),EXP(-rr*h)*(pstar*HG130+(1-pstar)*HG131)))</f>
        <v/>
      </c>
      <c r="HG130" s="20" t="str">
        <f>IF(StockTree!HG130="","",IF(T=HG$10,IF(CallFlag=1,MAX(StockTree!HG130-K,0),MAX(K-StockTree!HG130,0)),EXP(-rr*h)*(pstar*HH130+(1-pstar)*HH131)))</f>
        <v/>
      </c>
      <c r="HH130" s="20" t="str">
        <f>IF(StockTree!HH130="","",IF(T=HH$10,IF(CallFlag=1,MAX(StockTree!HH130-K,0),MAX(K-StockTree!HH130,0)),EXP(-rr*h)*(pstar*HI130+(1-pstar)*HI131)))</f>
        <v/>
      </c>
      <c r="HI130" s="20" t="str">
        <f>IF(StockTree!HI130="","",IF(T=HI$10,IF(CallFlag=1,MAX(StockTree!HI130-K,0),MAX(K-StockTree!HI130,0)),EXP(-rr*h)*(pstar*HJ130+(1-pstar)*HJ131)))</f>
        <v/>
      </c>
      <c r="HJ130" s="20" t="str">
        <f>IF(StockTree!HJ130="","",IF(T=HJ$10,IF(CallFlag=1,MAX(StockTree!HJ130-K,0),MAX(K-StockTree!HJ130,0)),EXP(-rr*h)*(pstar*HK130+(1-pstar)*HK131)))</f>
        <v/>
      </c>
      <c r="HK130" s="20" t="str">
        <f>IF(StockTree!HK130="","",IF(T=HK$10,IF(CallFlag=1,MAX(StockTree!HK130-K,0),MAX(K-StockTree!HK130,0)),EXP(-rr*h)*(pstar*HL130+(1-pstar)*HL131)))</f>
        <v/>
      </c>
      <c r="HL130" s="20" t="str">
        <f>IF(StockTree!HL130="","",IF(T=HL$10,IF(CallFlag=1,MAX(StockTree!HL130-K,0),MAX(K-StockTree!HL130,0)),EXP(-rr*h)*(pstar*HM130+(1-pstar)*HM131)))</f>
        <v/>
      </c>
      <c r="HM130" s="20" t="str">
        <f>IF(StockTree!HM130="","",IF(T=HM$10,IF(CallFlag=1,MAX(StockTree!HM130-K,0),MAX(K-StockTree!HM130,0)),EXP(-rr*h)*(pstar*HN130+(1-pstar)*HN131)))</f>
        <v/>
      </c>
      <c r="HN130" s="20" t="str">
        <f>IF(StockTree!HN130="","",IF(T=HN$10,IF(CallFlag=1,MAX(StockTree!HN130-K,0),MAX(K-StockTree!HN130,0)),EXP(-rr*h)*(pstar*HO130+(1-pstar)*HO131)))</f>
        <v/>
      </c>
      <c r="HO130" s="20" t="str">
        <f>IF(StockTree!HO130="","",IF(T=HO$10,IF(CallFlag=1,MAX(StockTree!HO130-K,0),MAX(K-StockTree!HO130,0)),EXP(-rr*h)*(pstar*HP130+(1-pstar)*HP131)))</f>
        <v/>
      </c>
      <c r="HP130" s="20" t="str">
        <f>IF(StockTree!HP130="","",IF(T=HP$10,IF(CallFlag=1,MAX(StockTree!HP130-K,0),MAX(K-StockTree!HP130,0)),EXP(-rr*h)*(pstar*HQ130+(1-pstar)*HQ131)))</f>
        <v/>
      </c>
      <c r="HQ130" s="20" t="str">
        <f>IF(StockTree!HQ130="","",IF(T=HQ$10,IF(CallFlag=1,MAX(StockTree!HQ130-K,0),MAX(K-StockTree!HQ130,0)),EXP(-rr*h)*(pstar*HR130+(1-pstar)*HR131)))</f>
        <v/>
      </c>
      <c r="HR130" s="20" t="str">
        <f>IF(StockTree!HR130="","",IF(T=HR$10,IF(CallFlag=1,MAX(StockTree!HR130-K,0),MAX(K-StockTree!HR130,0)),EXP(-rr*h)*(pstar*HS130+(1-pstar)*HS131)))</f>
        <v/>
      </c>
      <c r="HS130" s="20" t="str">
        <f>IF(StockTree!HS130="","",IF(T=HS$10,IF(CallFlag=1,MAX(StockTree!HS130-K,0),MAX(K-StockTree!HS130,0)),EXP(-rr*h)*(pstar*HT130+(1-pstar)*HT131)))</f>
        <v/>
      </c>
      <c r="HT130" s="20" t="str">
        <f>IF(StockTree!HT130="","",IF(T=HT$10,IF(CallFlag=1,MAX(StockTree!HT130-K,0),MAX(K-StockTree!HT130,0)),EXP(-rr*h)*(pstar*HU130+(1-pstar)*HU131)))</f>
        <v/>
      </c>
      <c r="HU130" s="20" t="str">
        <f>IF(StockTree!HU130="","",IF(T=HU$10,IF(CallFlag=1,MAX(StockTree!HU130-K,0),MAX(K-StockTree!HU130,0)),EXP(-rr*h)*(pstar*HV130+(1-pstar)*HV131)))</f>
        <v/>
      </c>
      <c r="HV130" s="20" t="str">
        <f>IF(StockTree!HV130="","",IF(T=HV$10,IF(CallFlag=1,MAX(StockTree!HV130-K,0),MAX(K-StockTree!HV130,0)),EXP(-rr*h)*(pstar*HW130+(1-pstar)*HW131)))</f>
        <v/>
      </c>
      <c r="HW130" s="20" t="str">
        <f>IF(StockTree!HW130="","",IF(T=HW$10,IF(CallFlag=1,MAX(StockTree!HW130-K,0),MAX(K-StockTree!HW130,0)),EXP(-rr*h)*(pstar*HX130+(1-pstar)*HX131)))</f>
        <v/>
      </c>
      <c r="HX130" s="20" t="str">
        <f>IF(StockTree!HX130="","",IF(T=HX$10,IF(CallFlag=1,MAX(StockTree!HX130-K,0),MAX(K-StockTree!HX130,0)),EXP(-rr*h)*(pstar*HY130+(1-pstar)*HY131)))</f>
        <v/>
      </c>
      <c r="HY130" s="20" t="str">
        <f>IF(StockTree!HY130="","",IF(T=HY$10,IF(CallFlag=1,MAX(StockTree!HY130-K,0),MAX(K-StockTree!HY130,0)),EXP(-rr*h)*(pstar*HZ130+(1-pstar)*HZ131)))</f>
        <v/>
      </c>
      <c r="HZ130" s="20" t="str">
        <f>IF(StockTree!HZ130="","",IF(T=HZ$10,IF(CallFlag=1,MAX(StockTree!HZ130-K,0),MAX(K-StockTree!HZ130,0)),EXP(-rr*h)*(pstar*IA130+(1-pstar)*IA131)))</f>
        <v/>
      </c>
      <c r="IA130" s="20" t="str">
        <f>IF(StockTree!IA130="","",IF(T=IA$10,IF(CallFlag=1,MAX(StockTree!IA130-K,0),MAX(K-StockTree!IA130,0)),EXP(-rr*h)*(pstar*IB130+(1-pstar)*IB131)))</f>
        <v/>
      </c>
      <c r="IB130" s="20" t="str">
        <f>IF(StockTree!IB130="","",IF(T=IB$10,IF(CallFlag=1,MAX(StockTree!IB130-K,0),MAX(K-StockTree!IB130,0)),EXP(-rr*h)*(pstar*IC130+(1-pstar)*IC131)))</f>
        <v/>
      </c>
      <c r="IC130" s="20" t="str">
        <f>IF(StockTree!IC130="","",IF(T=IC$10,IF(CallFlag=1,MAX(StockTree!IC130-K,0),MAX(K-StockTree!IC130,0)),EXP(-rr*h)*(pstar*ID130+(1-pstar)*ID131)))</f>
        <v/>
      </c>
      <c r="ID130" s="20" t="str">
        <f>IF(StockTree!ID130="","",IF(T=ID$10,IF(CallFlag=1,MAX(StockTree!ID130-K,0),MAX(K-StockTree!ID130,0)),EXP(-rr*h)*(pstar*IE130+(1-pstar)*IE131)))</f>
        <v/>
      </c>
      <c r="IE130" s="20" t="str">
        <f>IF(StockTree!IE130="","",IF(T=IE$10,IF(CallFlag=1,MAX(StockTree!IE130-K,0),MAX(K-StockTree!IE130,0)),EXP(-rr*h)*(pstar*IF130+(1-pstar)*IF131)))</f>
        <v/>
      </c>
      <c r="IF130" s="20" t="str">
        <f>IF(StockTree!IF130="","",IF(T=IF$10,IF(CallFlag=1,MAX(StockTree!IF130-K,0),MAX(K-StockTree!IF130,0)),EXP(-rr*h)*(pstar*IG130+(1-pstar)*IG131)))</f>
        <v/>
      </c>
      <c r="IG130" s="20" t="str">
        <f>IF(StockTree!IG130="","",IF(T=IG$10,IF(CallFlag=1,MAX(StockTree!IG130-K,0),MAX(K-StockTree!IG130,0)),EXP(-rr*h)*(pstar*IH130+(1-pstar)*IH131)))</f>
        <v/>
      </c>
      <c r="IH130" s="20" t="str">
        <f>IF(StockTree!IH130="","",IF(T=IH$10,IF(CallFlag=1,MAX(StockTree!IH130-K,0),MAX(K-StockTree!IH130,0)),EXP(-rr*h)*(pstar*II130+(1-pstar)*II131)))</f>
        <v/>
      </c>
      <c r="II130" s="20" t="str">
        <f>IF(StockTree!II130="","",IF(T=II$10,IF(CallFlag=1,MAX(StockTree!II130-K,0),MAX(K-StockTree!II130,0)),EXP(-rr*h)*(pstar*IJ130+(1-pstar)*IJ131)))</f>
        <v/>
      </c>
      <c r="IJ130" s="20" t="str">
        <f>IF(StockTree!IJ130="","",IF(T=IJ$10,IF(CallFlag=1,MAX(StockTree!IJ130-K,0),MAX(K-StockTree!IJ130,0)),EXP(-rr*h)*(pstar*IK130+(1-pstar)*IK131)))</f>
        <v/>
      </c>
      <c r="IK130" s="20" t="str">
        <f>IF(StockTree!IK130="","",IF(T=IK$10,IF(CallFlag=1,MAX(StockTree!IK130-K,0),MAX(K-StockTree!IK130,0)),EXP(-rr*h)*(pstar*IL130+(1-pstar)*IL131)))</f>
        <v/>
      </c>
      <c r="IL130" s="20" t="str">
        <f>IF(StockTree!IL130="","",IF(T=IL$10,IF(CallFlag=1,MAX(StockTree!IL130-K,0),MAX(K-StockTree!IL130,0)),EXP(-rr*h)*(pstar*IM130+(1-pstar)*IM131)))</f>
        <v/>
      </c>
      <c r="IM130" s="20" t="str">
        <f>IF(StockTree!IM130="","",IF(T=IM$10,IF(CallFlag=1,MAX(StockTree!IM130-K,0),MAX(K-StockTree!IM130,0)),EXP(-rr*h)*(pstar*IN130+(1-pstar)*IN131)))</f>
        <v/>
      </c>
      <c r="IN130" s="20" t="str">
        <f>IF(StockTree!IN130="","",IF(T=IN$10,IF(CallFlag=1,MAX(StockTree!IN130-K,0),MAX(K-StockTree!IN130,0)),EXP(-rr*h)*(pstar*IO130+(1-pstar)*IO131)))</f>
        <v/>
      </c>
      <c r="IO130" s="20" t="str">
        <f>IF(StockTree!IO130="","",IF(T=IO$10,IF(CallFlag=1,MAX(StockTree!IO130-K,0),MAX(K-StockTree!IO130,0)),EXP(-rr*h)*(pstar*IP130+(1-pstar)*IP131)))</f>
        <v/>
      </c>
      <c r="IP130" s="20" t="str">
        <f>IF(StockTree!IP130="","",IF(T=IP$10,IF(CallFlag=1,MAX(StockTree!IP130-K,0),MAX(K-StockTree!IP130,0)),EXP(-rr*h)*(pstar*IQ130+(1-pstar)*IQ131)))</f>
        <v/>
      </c>
      <c r="IQ130" s="20" t="str">
        <f>IF(StockTree!IQ130="","",IF(T=IQ$10,IF(CallFlag=1,MAX(StockTree!IQ130-K,0),MAX(K-StockTree!IQ130,0)),EXP(-rr*h)*(pstar*IR130+(1-pstar)*IR131)))</f>
        <v/>
      </c>
      <c r="IR130" s="20" t="str">
        <f>IF(StockTree!IR130="","",IF(T=IR$10,IF(CallFlag=1,MAX(StockTree!IR130-K,0),MAX(K-StockTree!IR130,0)),EXP(-rr*h)*(pstar*IS130+(1-pstar)*IS131)))</f>
        <v/>
      </c>
      <c r="IS130" s="20" t="str">
        <f>IF(StockTree!IS130="","",IF(T=IS$10,IF(CallFlag=1,MAX(StockTree!IS130-K,0),MAX(K-StockTree!IS130,0)),EXP(-rr*h)*(pstar*IT130+(1-pstar)*IT131)))</f>
        <v/>
      </c>
      <c r="IT130" s="20" t="str">
        <f>IF(StockTree!IT130="","",IF(T=IT$10,IF(CallFlag=1,MAX(StockTree!IT130-K,0),MAX(K-StockTree!IT130,0)),EXP(-rr*h)*(pstar*IU130+(1-pstar)*IU131)))</f>
        <v/>
      </c>
      <c r="IU130" s="20" t="str">
        <f>IF(StockTree!IU130="","",IF(T=IU$10,IF(CallFlag=1,MAX(StockTree!IU130-K,0),MAX(K-StockTree!IU130,0)),EXP(-rr*h)*(pstar*IV130+(1-pstar)*IV131)))</f>
        <v/>
      </c>
      <c r="IV130" s="20" t="str">
        <f>IF(StockTree!IV130="","",IF(T=IV$10,IF(CallFlag=1,MAX(StockTree!IV130-K,0),MAX(K-StockTree!IV130,0)),EXP(-rr*h)*(pstar*#REF!+(1-pstar)*#REF!)))</f>
        <v/>
      </c>
    </row>
    <row r="131" spans="1:256" s="20" customFormat="1" x14ac:dyDescent="0.2">
      <c r="A131" s="19">
        <f t="shared" si="9"/>
        <v>119</v>
      </c>
      <c r="B131" s="20" t="str">
        <f>IF(StockTree!B131="","",IF(T=B$10,IF(CallFlag=1,MAX(StockTree!B131-K,0),MAX(K-StockTree!B131,0)),EXP(-rr*h)*(pstar*C131+(1-pstar)*C132)))</f>
        <v/>
      </c>
      <c r="C131" s="20" t="str">
        <f>IF(StockTree!C131="","",IF(T=C$10,IF(CallFlag=1,MAX(StockTree!C131-K,0),MAX(K-StockTree!C131,0)),EXP(-rr*h)*(pstar*D131+(1-pstar)*D132)))</f>
        <v/>
      </c>
      <c r="D131" s="20" t="str">
        <f>IF(StockTree!D131="","",IF(T=D$10,IF(CallFlag=1,MAX(StockTree!D131-K,0),MAX(K-StockTree!D131,0)),EXP(-rr*h)*(pstar*E131+(1-pstar)*E132)))</f>
        <v/>
      </c>
      <c r="E131" s="20" t="str">
        <f>IF(StockTree!E131="","",IF(T=E$10,IF(CallFlag=1,MAX(StockTree!E131-K,0),MAX(K-StockTree!E131,0)),EXP(-rr*h)*(pstar*F131+(1-pstar)*F132)))</f>
        <v/>
      </c>
      <c r="F131" s="20" t="str">
        <f>IF(StockTree!F131="","",IF(T=F$10,IF(CallFlag=1,MAX(StockTree!F131-K,0),MAX(K-StockTree!F131,0)),EXP(-rr*h)*(pstar*G131+(1-pstar)*G132)))</f>
        <v/>
      </c>
      <c r="G131" s="20" t="str">
        <f>IF(StockTree!G131="","",IF(T=G$10,IF(CallFlag=1,MAX(StockTree!G131-K,0),MAX(K-StockTree!G131,0)),EXP(-rr*h)*(pstar*H131+(1-pstar)*H132)))</f>
        <v/>
      </c>
      <c r="H131" s="20" t="str">
        <f>IF(StockTree!H131="","",IF(T=H$10,IF(CallFlag=1,MAX(StockTree!H131-K,0),MAX(K-StockTree!H131,0)),EXP(-rr*h)*(pstar*I131+(1-pstar)*I132)))</f>
        <v/>
      </c>
      <c r="I131" s="20" t="str">
        <f>IF(StockTree!I131="","",IF(T=I$10,IF(CallFlag=1,MAX(StockTree!I131-K,0),MAX(K-StockTree!I131,0)),EXP(-rr*h)*(pstar*J131+(1-pstar)*J132)))</f>
        <v/>
      </c>
      <c r="J131" s="20" t="str">
        <f>IF(StockTree!J131="","",IF(T=J$10,IF(CallFlag=1,MAX(StockTree!J131-K,0),MAX(K-StockTree!J131,0)),EXP(-rr*h)*(pstar*K131+(1-pstar)*K132)))</f>
        <v/>
      </c>
      <c r="K131" s="20" t="str">
        <f>IF(StockTree!K131="","",IF(T=K$10,IF(CallFlag=1,MAX(StockTree!K131-K,0),MAX(K-StockTree!K131,0)),EXP(-rr*h)*(pstar*L131+(1-pstar)*L132)))</f>
        <v/>
      </c>
      <c r="L131" s="20" t="str">
        <f>IF(StockTree!L131="","",IF(T=L$10,IF(CallFlag=1,MAX(StockTree!L131-K,0),MAX(K-StockTree!L131,0)),EXP(-rr*h)*(pstar*M131+(1-pstar)*M132)))</f>
        <v/>
      </c>
      <c r="M131" s="20" t="str">
        <f>IF(StockTree!M131="","",IF(T=M$10,IF(CallFlag=1,MAX(StockTree!M131-K,0),MAX(K-StockTree!M131,0)),EXP(-rr*h)*(pstar*N131+(1-pstar)*N132)))</f>
        <v/>
      </c>
      <c r="N131" s="20" t="str">
        <f>IF(StockTree!N131="","",IF(T=N$10,IF(CallFlag=1,MAX(StockTree!N131-K,0),MAX(K-StockTree!N131,0)),EXP(-rr*h)*(pstar*O131+(1-pstar)*O132)))</f>
        <v/>
      </c>
      <c r="O131" s="20" t="str">
        <f>IF(StockTree!O131="","",IF(T=O$10,IF(CallFlag=1,MAX(StockTree!O131-K,0),MAX(K-StockTree!O131,0)),EXP(-rr*h)*(pstar*P131+(1-pstar)*P132)))</f>
        <v/>
      </c>
      <c r="P131" s="20" t="str">
        <f>IF(StockTree!P131="","",IF(T=P$10,IF(CallFlag=1,MAX(StockTree!P131-K,0),MAX(K-StockTree!P131,0)),EXP(-rr*h)*(pstar*Q131+(1-pstar)*Q132)))</f>
        <v/>
      </c>
      <c r="Q131" s="20" t="str">
        <f>IF(StockTree!Q131="","",IF(T=Q$10,IF(CallFlag=1,MAX(StockTree!Q131-K,0),MAX(K-StockTree!Q131,0)),EXP(-rr*h)*(pstar*R131+(1-pstar)*R132)))</f>
        <v/>
      </c>
      <c r="R131" s="20" t="str">
        <f>IF(StockTree!R131="","",IF(T=R$10,IF(CallFlag=1,MAX(StockTree!R131-K,0),MAX(K-StockTree!R131,0)),EXP(-rr*h)*(pstar*S131+(1-pstar)*S132)))</f>
        <v/>
      </c>
      <c r="S131" s="20" t="str">
        <f>IF(StockTree!S131="","",IF(T=S$10,IF(CallFlag=1,MAX(StockTree!S131-K,0),MAX(K-StockTree!S131,0)),EXP(-rr*h)*(pstar*T131+(1-pstar)*T132)))</f>
        <v/>
      </c>
      <c r="T131" s="20" t="str">
        <f>IF(StockTree!T131="","",IF(T=T$10,IF(CallFlag=1,MAX(StockTree!T131-K,0),MAX(K-StockTree!T131,0)),EXP(-rr*h)*(pstar*U131+(1-pstar)*U132)))</f>
        <v/>
      </c>
      <c r="U131" s="20" t="str">
        <f>IF(StockTree!U131="","",IF(T=U$10,IF(CallFlag=1,MAX(StockTree!U131-K,0),MAX(K-StockTree!U131,0)),EXP(-rr*h)*(pstar*V131+(1-pstar)*V132)))</f>
        <v/>
      </c>
      <c r="V131" s="20" t="str">
        <f>IF(StockTree!V131="","",IF(T=V$10,IF(CallFlag=1,MAX(StockTree!V131-K,0),MAX(K-StockTree!V131,0)),EXP(-rr*h)*(pstar*W131+(1-pstar)*W132)))</f>
        <v/>
      </c>
      <c r="W131" s="20" t="str">
        <f>IF(StockTree!W131="","",IF(T=W$10,IF(CallFlag=1,MAX(StockTree!W131-K,0),MAX(K-StockTree!W131,0)),EXP(-rr*h)*(pstar*X131+(1-pstar)*X132)))</f>
        <v/>
      </c>
      <c r="X131" s="20" t="str">
        <f>IF(StockTree!X131="","",IF(T=X$10,IF(CallFlag=1,MAX(StockTree!X131-K,0),MAX(K-StockTree!X131,0)),EXP(-rr*h)*(pstar*Y131+(1-pstar)*Y132)))</f>
        <v/>
      </c>
      <c r="Y131" s="20" t="str">
        <f>IF(StockTree!Y131="","",IF(T=Y$10,IF(CallFlag=1,MAX(StockTree!Y131-K,0),MAX(K-StockTree!Y131,0)),EXP(-rr*h)*(pstar*Z131+(1-pstar)*Z132)))</f>
        <v/>
      </c>
      <c r="Z131" s="20" t="str">
        <f>IF(StockTree!Z131="","",IF(T=Z$10,IF(CallFlag=1,MAX(StockTree!Z131-K,0),MAX(K-StockTree!Z131,0)),EXP(-rr*h)*(pstar*AA131+(1-pstar)*AA132)))</f>
        <v/>
      </c>
      <c r="AA131" s="20" t="str">
        <f>IF(StockTree!AA131="","",IF(T=AA$10,IF(CallFlag=1,MAX(StockTree!AA131-K,0),MAX(K-StockTree!AA131,0)),EXP(-rr*h)*(pstar*AB131+(1-pstar)*AB132)))</f>
        <v/>
      </c>
      <c r="AB131" s="20" t="str">
        <f>IF(StockTree!AB131="","",IF(T=AB$10,IF(CallFlag=1,MAX(StockTree!AB131-K,0),MAX(K-StockTree!AB131,0)),EXP(-rr*h)*(pstar*AC131+(1-pstar)*AC132)))</f>
        <v/>
      </c>
      <c r="AC131" s="20" t="str">
        <f>IF(StockTree!AC131="","",IF(T=AC$10,IF(CallFlag=1,MAX(StockTree!AC131-K,0),MAX(K-StockTree!AC131,0)),EXP(-rr*h)*(pstar*AD131+(1-pstar)*AD132)))</f>
        <v/>
      </c>
      <c r="AD131" s="20" t="str">
        <f>IF(StockTree!AD131="","",IF(T=AD$10,IF(CallFlag=1,MAX(StockTree!AD131-K,0),MAX(K-StockTree!AD131,0)),EXP(-rr*h)*(pstar*AE131+(1-pstar)*AE132)))</f>
        <v/>
      </c>
      <c r="AE131" s="20" t="str">
        <f>IF(StockTree!AE131="","",IF(T=AE$10,IF(CallFlag=1,MAX(StockTree!AE131-K,0),MAX(K-StockTree!AE131,0)),EXP(-rr*h)*(pstar*AF131+(1-pstar)*AF132)))</f>
        <v/>
      </c>
      <c r="AF131" s="20" t="str">
        <f>IF(StockTree!AF131="","",IF(T=AF$10,IF(CallFlag=1,MAX(StockTree!AF131-K,0),MAX(K-StockTree!AF131,0)),EXP(-rr*h)*(pstar*AG131+(1-pstar)*AG132)))</f>
        <v/>
      </c>
      <c r="AG131" s="20" t="str">
        <f>IF(StockTree!AG131="","",IF(T=AG$10,IF(CallFlag=1,MAX(StockTree!AG131-K,0),MAX(K-StockTree!AG131,0)),EXP(-rr*h)*(pstar*AH131+(1-pstar)*AH132)))</f>
        <v/>
      </c>
      <c r="AH131" s="20" t="str">
        <f>IF(StockTree!AH131="","",IF(T=AH$10,IF(CallFlag=1,MAX(StockTree!AH131-K,0),MAX(K-StockTree!AH131,0)),EXP(-rr*h)*(pstar*AI131+(1-pstar)*AI132)))</f>
        <v/>
      </c>
      <c r="AI131" s="20" t="str">
        <f>IF(StockTree!AI131="","",IF(T=AI$10,IF(CallFlag=1,MAX(StockTree!AI131-K,0),MAX(K-StockTree!AI131,0)),EXP(-rr*h)*(pstar*AJ131+(1-pstar)*AJ132)))</f>
        <v/>
      </c>
      <c r="AJ131" s="20" t="str">
        <f>IF(StockTree!AJ131="","",IF(T=AJ$10,IF(CallFlag=1,MAX(StockTree!AJ131-K,0),MAX(K-StockTree!AJ131,0)),EXP(-rr*h)*(pstar*AK131+(1-pstar)*AK132)))</f>
        <v/>
      </c>
      <c r="AK131" s="20" t="str">
        <f>IF(StockTree!AK131="","",IF(T=AK$10,IF(CallFlag=1,MAX(StockTree!AK131-K,0),MAX(K-StockTree!AK131,0)),EXP(-rr*h)*(pstar*AL131+(1-pstar)*AL132)))</f>
        <v/>
      </c>
      <c r="AL131" s="20" t="str">
        <f>IF(StockTree!AL131="","",IF(T=AL$10,IF(CallFlag=1,MAX(StockTree!AL131-K,0),MAX(K-StockTree!AL131,0)),EXP(-rr*h)*(pstar*AM131+(1-pstar)*AM132)))</f>
        <v/>
      </c>
      <c r="AM131" s="20" t="str">
        <f>IF(StockTree!AM131="","",IF(T=AM$10,IF(CallFlag=1,MAX(StockTree!AM131-K,0),MAX(K-StockTree!AM131,0)),EXP(-rr*h)*(pstar*AN131+(1-pstar)*AN132)))</f>
        <v/>
      </c>
      <c r="AN131" s="20" t="str">
        <f>IF(StockTree!AN131="","",IF(T=AN$10,IF(CallFlag=1,MAX(StockTree!AN131-K,0),MAX(K-StockTree!AN131,0)),EXP(-rr*h)*(pstar*AO131+(1-pstar)*AO132)))</f>
        <v/>
      </c>
      <c r="AO131" s="20" t="str">
        <f>IF(StockTree!AO131="","",IF(T=AO$10,IF(CallFlag=1,MAX(StockTree!AO131-K,0),MAX(K-StockTree!AO131,0)),EXP(-rr*h)*(pstar*AP131+(1-pstar)*AP132)))</f>
        <v/>
      </c>
      <c r="AP131" s="20" t="str">
        <f>IF(StockTree!AP131="","",IF(T=AP$10,IF(CallFlag=1,MAX(StockTree!AP131-K,0),MAX(K-StockTree!AP131,0)),EXP(-rr*h)*(pstar*AQ131+(1-pstar)*AQ132)))</f>
        <v/>
      </c>
      <c r="AQ131" s="20" t="str">
        <f>IF(StockTree!AQ131="","",IF(T=AQ$10,IF(CallFlag=1,MAX(StockTree!AQ131-K,0),MAX(K-StockTree!AQ131,0)),EXP(-rr*h)*(pstar*AR131+(1-pstar)*AR132)))</f>
        <v/>
      </c>
      <c r="AR131" s="20" t="str">
        <f>IF(StockTree!AR131="","",IF(T=AR$10,IF(CallFlag=1,MAX(StockTree!AR131-K,0),MAX(K-StockTree!AR131,0)),EXP(-rr*h)*(pstar*AS131+(1-pstar)*AS132)))</f>
        <v/>
      </c>
      <c r="AS131" s="20" t="str">
        <f>IF(StockTree!AS131="","",IF(T=AS$10,IF(CallFlag=1,MAX(StockTree!AS131-K,0),MAX(K-StockTree!AS131,0)),EXP(-rr*h)*(pstar*AT131+(1-pstar)*AT132)))</f>
        <v/>
      </c>
      <c r="AT131" s="20" t="str">
        <f>IF(StockTree!AT131="","",IF(T=AT$10,IF(CallFlag=1,MAX(StockTree!AT131-K,0),MAX(K-StockTree!AT131,0)),EXP(-rr*h)*(pstar*AU131+(1-pstar)*AU132)))</f>
        <v/>
      </c>
      <c r="AU131" s="20" t="str">
        <f>IF(StockTree!AU131="","",IF(T=AU$10,IF(CallFlag=1,MAX(StockTree!AU131-K,0),MAX(K-StockTree!AU131,0)),EXP(-rr*h)*(pstar*AV131+(1-pstar)*AV132)))</f>
        <v/>
      </c>
      <c r="AV131" s="20" t="str">
        <f>IF(StockTree!AV131="","",IF(T=AV$10,IF(CallFlag=1,MAX(StockTree!AV131-K,0),MAX(K-StockTree!AV131,0)),EXP(-rr*h)*(pstar*AW131+(1-pstar)*AW132)))</f>
        <v/>
      </c>
      <c r="AW131" s="20" t="str">
        <f>IF(StockTree!AW131="","",IF(T=AW$10,IF(CallFlag=1,MAX(StockTree!AW131-K,0),MAX(K-StockTree!AW131,0)),EXP(-rr*h)*(pstar*AX131+(1-pstar)*AX132)))</f>
        <v/>
      </c>
      <c r="AX131" s="20" t="str">
        <f>IF(StockTree!AX131="","",IF(T=AX$10,IF(CallFlag=1,MAX(StockTree!AX131-K,0),MAX(K-StockTree!AX131,0)),EXP(-rr*h)*(pstar*AY131+(1-pstar)*AY132)))</f>
        <v/>
      </c>
      <c r="AY131" s="20" t="str">
        <f>IF(StockTree!AY131="","",IF(T=AY$10,IF(CallFlag=1,MAX(StockTree!AY131-K,0),MAX(K-StockTree!AY131,0)),EXP(-rr*h)*(pstar*AZ131+(1-pstar)*AZ132)))</f>
        <v/>
      </c>
      <c r="AZ131" s="20" t="str">
        <f>IF(StockTree!AZ131="","",IF(T=AZ$10,IF(CallFlag=1,MAX(StockTree!AZ131-K,0),MAX(K-StockTree!AZ131,0)),EXP(-rr*h)*(pstar*BA131+(1-pstar)*BA132)))</f>
        <v/>
      </c>
      <c r="BA131" s="20" t="str">
        <f>IF(StockTree!BA131="","",IF(T=BA$10,IF(CallFlag=1,MAX(StockTree!BA131-K,0),MAX(K-StockTree!BA131,0)),EXP(-rr*h)*(pstar*BB131+(1-pstar)*BB132)))</f>
        <v/>
      </c>
      <c r="BB131" s="20" t="str">
        <f>IF(StockTree!BB131="","",IF(T=BB$10,IF(CallFlag=1,MAX(StockTree!BB131-K,0),MAX(K-StockTree!BB131,0)),EXP(-rr*h)*(pstar*BC131+(1-pstar)*BC132)))</f>
        <v/>
      </c>
      <c r="BC131" s="20" t="str">
        <f>IF(StockTree!BC131="","",IF(T=BC$10,IF(CallFlag=1,MAX(StockTree!BC131-K,0),MAX(K-StockTree!BC131,0)),EXP(-rr*h)*(pstar*BD131+(1-pstar)*BD132)))</f>
        <v/>
      </c>
      <c r="BD131" s="20" t="str">
        <f>IF(StockTree!BD131="","",IF(T=BD$10,IF(CallFlag=1,MAX(StockTree!BD131-K,0),MAX(K-StockTree!BD131,0)),EXP(-rr*h)*(pstar*BE131+(1-pstar)*BE132)))</f>
        <v/>
      </c>
      <c r="BE131" s="20" t="str">
        <f>IF(StockTree!BE131="","",IF(T=BE$10,IF(CallFlag=1,MAX(StockTree!BE131-K,0),MAX(K-StockTree!BE131,0)),EXP(-rr*h)*(pstar*BF131+(1-pstar)*BF132)))</f>
        <v/>
      </c>
      <c r="BF131" s="20" t="str">
        <f>IF(StockTree!BF131="","",IF(T=BF$10,IF(CallFlag=1,MAX(StockTree!BF131-K,0),MAX(K-StockTree!BF131,0)),EXP(-rr*h)*(pstar*BG131+(1-pstar)*BG132)))</f>
        <v/>
      </c>
      <c r="BG131" s="20" t="str">
        <f>IF(StockTree!BG131="","",IF(T=BG$10,IF(CallFlag=1,MAX(StockTree!BG131-K,0),MAX(K-StockTree!BG131,0)),EXP(-rr*h)*(pstar*BH131+(1-pstar)*BH132)))</f>
        <v/>
      </c>
      <c r="BH131" s="20" t="str">
        <f>IF(StockTree!BH131="","",IF(T=BH$10,IF(CallFlag=1,MAX(StockTree!BH131-K,0),MAX(K-StockTree!BH131,0)),EXP(-rr*h)*(pstar*BI131+(1-pstar)*BI132)))</f>
        <v/>
      </c>
      <c r="BI131" s="20" t="str">
        <f>IF(StockTree!BI131="","",IF(T=BI$10,IF(CallFlag=1,MAX(StockTree!BI131-K,0),MAX(K-StockTree!BI131,0)),EXP(-rr*h)*(pstar*BJ131+(1-pstar)*BJ132)))</f>
        <v/>
      </c>
      <c r="BJ131" s="20" t="str">
        <f>IF(StockTree!BJ131="","",IF(T=BJ$10,IF(CallFlag=1,MAX(StockTree!BJ131-K,0),MAX(K-StockTree!BJ131,0)),EXP(-rr*h)*(pstar*BK131+(1-pstar)*BK132)))</f>
        <v/>
      </c>
      <c r="BK131" s="20" t="str">
        <f>IF(StockTree!BK131="","",IF(T=BK$10,IF(CallFlag=1,MAX(StockTree!BK131-K,0),MAX(K-StockTree!BK131,0)),EXP(-rr*h)*(pstar*BL131+(1-pstar)*BL132)))</f>
        <v/>
      </c>
      <c r="BL131" s="20" t="str">
        <f>IF(StockTree!BL131="","",IF(T=BL$10,IF(CallFlag=1,MAX(StockTree!BL131-K,0),MAX(K-StockTree!BL131,0)),EXP(-rr*h)*(pstar*BM131+(1-pstar)*BM132)))</f>
        <v/>
      </c>
      <c r="BM131" s="20" t="str">
        <f>IF(StockTree!BM131="","",IF(T=BM$10,IF(CallFlag=1,MAX(StockTree!BM131-K,0),MAX(K-StockTree!BM131,0)),EXP(-rr*h)*(pstar*BN131+(1-pstar)*BN132)))</f>
        <v/>
      </c>
      <c r="BN131" s="20" t="str">
        <f>IF(StockTree!BN131="","",IF(T=BN$10,IF(CallFlag=1,MAX(StockTree!BN131-K,0),MAX(K-StockTree!BN131,0)),EXP(-rr*h)*(pstar*BO131+(1-pstar)*BO132)))</f>
        <v/>
      </c>
      <c r="BO131" s="20" t="str">
        <f>IF(StockTree!BO131="","",IF(T=BO$10,IF(CallFlag=1,MAX(StockTree!BO131-K,0),MAX(K-StockTree!BO131,0)),EXP(-rr*h)*(pstar*BP131+(1-pstar)*BP132)))</f>
        <v/>
      </c>
      <c r="BP131" s="20" t="str">
        <f>IF(StockTree!BP131="","",IF(T=BP$10,IF(CallFlag=1,MAX(StockTree!BP131-K,0),MAX(K-StockTree!BP131,0)),EXP(-rr*h)*(pstar*BQ131+(1-pstar)*BQ132)))</f>
        <v/>
      </c>
      <c r="BQ131" s="20" t="str">
        <f>IF(StockTree!BQ131="","",IF(T=BQ$10,IF(CallFlag=1,MAX(StockTree!BQ131-K,0),MAX(K-StockTree!BQ131,0)),EXP(-rr*h)*(pstar*BR131+(1-pstar)*BR132)))</f>
        <v/>
      </c>
      <c r="BR131" s="20" t="str">
        <f>IF(StockTree!BR131="","",IF(T=BR$10,IF(CallFlag=1,MAX(StockTree!BR131-K,0),MAX(K-StockTree!BR131,0)),EXP(-rr*h)*(pstar*BS131+(1-pstar)*BS132)))</f>
        <v/>
      </c>
      <c r="BS131" s="20" t="str">
        <f>IF(StockTree!BS131="","",IF(T=BS$10,IF(CallFlag=1,MAX(StockTree!BS131-K,0),MAX(K-StockTree!BS131,0)),EXP(-rr*h)*(pstar*BT131+(1-pstar)*BT132)))</f>
        <v/>
      </c>
      <c r="BT131" s="20" t="str">
        <f>IF(StockTree!BT131="","",IF(T=BT$10,IF(CallFlag=1,MAX(StockTree!BT131-K,0),MAX(K-StockTree!BT131,0)),EXP(-rr*h)*(pstar*BU131+(1-pstar)*BU132)))</f>
        <v/>
      </c>
      <c r="BU131" s="20" t="str">
        <f>IF(StockTree!BU131="","",IF(T=BU$10,IF(CallFlag=1,MAX(StockTree!BU131-K,0),MAX(K-StockTree!BU131,0)),EXP(-rr*h)*(pstar*BV131+(1-pstar)*BV132)))</f>
        <v/>
      </c>
      <c r="BV131" s="20" t="str">
        <f>IF(StockTree!BV131="","",IF(T=BV$10,IF(CallFlag=1,MAX(StockTree!BV131-K,0),MAX(K-StockTree!BV131,0)),EXP(-rr*h)*(pstar*BW131+(1-pstar)*BW132)))</f>
        <v/>
      </c>
      <c r="BW131" s="20" t="str">
        <f>IF(StockTree!BW131="","",IF(T=BW$10,IF(CallFlag=1,MAX(StockTree!BW131-K,0),MAX(K-StockTree!BW131,0)),EXP(-rr*h)*(pstar*BX131+(1-pstar)*BX132)))</f>
        <v/>
      </c>
      <c r="BX131" s="20" t="str">
        <f>IF(StockTree!BX131="","",IF(T=BX$10,IF(CallFlag=1,MAX(StockTree!BX131-K,0),MAX(K-StockTree!BX131,0)),EXP(-rr*h)*(pstar*BY131+(1-pstar)*BY132)))</f>
        <v/>
      </c>
      <c r="BY131" s="20" t="str">
        <f>IF(StockTree!BY131="","",IF(T=BY$10,IF(CallFlag=1,MAX(StockTree!BY131-K,0),MAX(K-StockTree!BY131,0)),EXP(-rr*h)*(pstar*BZ131+(1-pstar)*BZ132)))</f>
        <v/>
      </c>
      <c r="BZ131" s="20" t="str">
        <f>IF(StockTree!BZ131="","",IF(T=BZ$10,IF(CallFlag=1,MAX(StockTree!BZ131-K,0),MAX(K-StockTree!BZ131,0)),EXP(-rr*h)*(pstar*CA131+(1-pstar)*CA132)))</f>
        <v/>
      </c>
      <c r="CA131" s="20" t="str">
        <f>IF(StockTree!CA131="","",IF(T=CA$10,IF(CallFlag=1,MAX(StockTree!CA131-K,0),MAX(K-StockTree!CA131,0)),EXP(-rr*h)*(pstar*CB131+(1-pstar)*CB132)))</f>
        <v/>
      </c>
      <c r="CB131" s="20" t="str">
        <f>IF(StockTree!CB131="","",IF(T=CB$10,IF(CallFlag=1,MAX(StockTree!CB131-K,0),MAX(K-StockTree!CB131,0)),EXP(-rr*h)*(pstar*CC131+(1-pstar)*CC132)))</f>
        <v/>
      </c>
      <c r="CC131" s="20" t="str">
        <f>IF(StockTree!CC131="","",IF(T=CC$10,IF(CallFlag=1,MAX(StockTree!CC131-K,0),MAX(K-StockTree!CC131,0)),EXP(-rr*h)*(pstar*CD131+(1-pstar)*CD132)))</f>
        <v/>
      </c>
      <c r="CD131" s="20" t="str">
        <f>IF(StockTree!CD131="","",IF(T=CD$10,IF(CallFlag=1,MAX(StockTree!CD131-K,0),MAX(K-StockTree!CD131,0)),EXP(-rr*h)*(pstar*CE131+(1-pstar)*CE132)))</f>
        <v/>
      </c>
      <c r="CE131" s="20" t="str">
        <f>IF(StockTree!CE131="","",IF(T=CE$10,IF(CallFlag=1,MAX(StockTree!CE131-K,0),MAX(K-StockTree!CE131,0)),EXP(-rr*h)*(pstar*CF131+(1-pstar)*CF132)))</f>
        <v/>
      </c>
      <c r="CF131" s="20" t="str">
        <f>IF(StockTree!CF131="","",IF(T=CF$10,IF(CallFlag=1,MAX(StockTree!CF131-K,0),MAX(K-StockTree!CF131,0)),EXP(-rr*h)*(pstar*CG131+(1-pstar)*CG132)))</f>
        <v/>
      </c>
      <c r="CG131" s="20" t="str">
        <f>IF(StockTree!CG131="","",IF(T=CG$10,IF(CallFlag=1,MAX(StockTree!CG131-K,0),MAX(K-StockTree!CG131,0)),EXP(-rr*h)*(pstar*CH131+(1-pstar)*CH132)))</f>
        <v/>
      </c>
      <c r="CH131" s="20" t="str">
        <f>IF(StockTree!CH131="","",IF(T=CH$10,IF(CallFlag=1,MAX(StockTree!CH131-K,0),MAX(K-StockTree!CH131,0)),EXP(-rr*h)*(pstar*CI131+(1-pstar)*CI132)))</f>
        <v/>
      </c>
      <c r="CI131" s="20" t="str">
        <f>IF(StockTree!CI131="","",IF(T=CI$10,IF(CallFlag=1,MAX(StockTree!CI131-K,0),MAX(K-StockTree!CI131,0)),EXP(-rr*h)*(pstar*CJ131+(1-pstar)*CJ132)))</f>
        <v/>
      </c>
      <c r="CJ131" s="20" t="str">
        <f>IF(StockTree!CJ131="","",IF(T=CJ$10,IF(CallFlag=1,MAX(StockTree!CJ131-K,0),MAX(K-StockTree!CJ131,0)),EXP(-rr*h)*(pstar*CK131+(1-pstar)*CK132)))</f>
        <v/>
      </c>
      <c r="CK131" s="20" t="str">
        <f>IF(StockTree!CK131="","",IF(T=CK$10,IF(CallFlag=1,MAX(StockTree!CK131-K,0),MAX(K-StockTree!CK131,0)),EXP(-rr*h)*(pstar*CL131+(1-pstar)*CL132)))</f>
        <v/>
      </c>
      <c r="CL131" s="20" t="str">
        <f>IF(StockTree!CL131="","",IF(T=CL$10,IF(CallFlag=1,MAX(StockTree!CL131-K,0),MAX(K-StockTree!CL131,0)),EXP(-rr*h)*(pstar*CM131+(1-pstar)*CM132)))</f>
        <v/>
      </c>
      <c r="CM131" s="20" t="str">
        <f>IF(StockTree!CM131="","",IF(T=CM$10,IF(CallFlag=1,MAX(StockTree!CM131-K,0),MAX(K-StockTree!CM131,0)),EXP(-rr*h)*(pstar*CN131+(1-pstar)*CN132)))</f>
        <v/>
      </c>
      <c r="CN131" s="20" t="str">
        <f>IF(StockTree!CN131="","",IF(T=CN$10,IF(CallFlag=1,MAX(StockTree!CN131-K,0),MAX(K-StockTree!CN131,0)),EXP(-rr*h)*(pstar*CO131+(1-pstar)*CO132)))</f>
        <v/>
      </c>
      <c r="CO131" s="20" t="str">
        <f>IF(StockTree!CO131="","",IF(T=CO$10,IF(CallFlag=1,MAX(StockTree!CO131-K,0),MAX(K-StockTree!CO131,0)),EXP(-rr*h)*(pstar*CP131+(1-pstar)*CP132)))</f>
        <v/>
      </c>
      <c r="CP131" s="20" t="str">
        <f>IF(StockTree!CP131="","",IF(T=CP$10,IF(CallFlag=1,MAX(StockTree!CP131-K,0),MAX(K-StockTree!CP131,0)),EXP(-rr*h)*(pstar*CQ131+(1-pstar)*CQ132)))</f>
        <v/>
      </c>
      <c r="CQ131" s="20" t="str">
        <f>IF(StockTree!CQ131="","",IF(T=CQ$10,IF(CallFlag=1,MAX(StockTree!CQ131-K,0),MAX(K-StockTree!CQ131,0)),EXP(-rr*h)*(pstar*CR131+(1-pstar)*CR132)))</f>
        <v/>
      </c>
      <c r="CR131" s="20" t="str">
        <f>IF(StockTree!CR131="","",IF(T=CR$10,IF(CallFlag=1,MAX(StockTree!CR131-K,0),MAX(K-StockTree!CR131,0)),EXP(-rr*h)*(pstar*CS131+(1-pstar)*CS132)))</f>
        <v/>
      </c>
      <c r="CS131" s="20" t="str">
        <f>IF(StockTree!CS131="","",IF(T=CS$10,IF(CallFlag=1,MAX(StockTree!CS131-K,0),MAX(K-StockTree!CS131,0)),EXP(-rr*h)*(pstar*CT131+(1-pstar)*CT132)))</f>
        <v/>
      </c>
      <c r="CT131" s="20" t="str">
        <f>IF(StockTree!CT131="","",IF(T=CT$10,IF(CallFlag=1,MAX(StockTree!CT131-K,0),MAX(K-StockTree!CT131,0)),EXP(-rr*h)*(pstar*CU131+(1-pstar)*CU132)))</f>
        <v/>
      </c>
      <c r="CU131" s="20" t="str">
        <f>IF(StockTree!CU131="","",IF(T=CU$10,IF(CallFlag=1,MAX(StockTree!CU131-K,0),MAX(K-StockTree!CU131,0)),EXP(-rr*h)*(pstar*CV131+(1-pstar)*CV132)))</f>
        <v/>
      </c>
      <c r="CV131" s="20" t="str">
        <f>IF(StockTree!CV131="","",IF(T=CV$10,IF(CallFlag=1,MAX(StockTree!CV131-K,0),MAX(K-StockTree!CV131,0)),EXP(-rr*h)*(pstar*CW131+(1-pstar)*CW132)))</f>
        <v/>
      </c>
      <c r="CW131" s="20" t="str">
        <f>IF(StockTree!CW131="","",IF(T=CW$10,IF(CallFlag=1,MAX(StockTree!CW131-K,0),MAX(K-StockTree!CW131,0)),EXP(-rr*h)*(pstar*CX131+(1-pstar)*CX132)))</f>
        <v/>
      </c>
      <c r="CX131" s="20" t="str">
        <f>IF(StockTree!CX131="","",IF(T=CX$10,IF(CallFlag=1,MAX(StockTree!CX131-K,0),MAX(K-StockTree!CX131,0)),EXP(-rr*h)*(pstar*CY131+(1-pstar)*CY132)))</f>
        <v/>
      </c>
      <c r="CY131" s="20" t="str">
        <f>IF(StockTree!CY131="","",IF(T=CY$10,IF(CallFlag=1,MAX(StockTree!CY131-K,0),MAX(K-StockTree!CY131,0)),EXP(-rr*h)*(pstar*CZ131+(1-pstar)*CZ132)))</f>
        <v/>
      </c>
      <c r="CZ131" s="20" t="str">
        <f>IF(StockTree!CZ131="","",IF(T=CZ$10,IF(CallFlag=1,MAX(StockTree!CZ131-K,0),MAX(K-StockTree!CZ131,0)),EXP(-rr*h)*(pstar*DA131+(1-pstar)*DA132)))</f>
        <v/>
      </c>
      <c r="DA131" s="20" t="str">
        <f>IF(StockTree!DA131="","",IF(T=DA$10,IF(CallFlag=1,MAX(StockTree!DA131-K,0),MAX(K-StockTree!DA131,0)),EXP(-rr*h)*(pstar*DB131+(1-pstar)*DB132)))</f>
        <v/>
      </c>
      <c r="DB131" s="20" t="str">
        <f>IF(StockTree!DB131="","",IF(T=DB$10,IF(CallFlag=1,MAX(StockTree!DB131-K,0),MAX(K-StockTree!DB131,0)),EXP(-rr*h)*(pstar*DC131+(1-pstar)*DC132)))</f>
        <v/>
      </c>
      <c r="DC131" s="20" t="str">
        <f>IF(StockTree!DC131="","",IF(T=DC$10,IF(CallFlag=1,MAX(StockTree!DC131-K,0),MAX(K-StockTree!DC131,0)),EXP(-rr*h)*(pstar*DD131+(1-pstar)*DD132)))</f>
        <v/>
      </c>
      <c r="DD131" s="20" t="str">
        <f>IF(StockTree!DD131="","",IF(T=DD$10,IF(CallFlag=1,MAX(StockTree!DD131-K,0),MAX(K-StockTree!DD131,0)),EXP(-rr*h)*(pstar*DE131+(1-pstar)*DE132)))</f>
        <v/>
      </c>
      <c r="DE131" s="20" t="str">
        <f>IF(StockTree!DE131="","",IF(T=DE$10,IF(CallFlag=1,MAX(StockTree!DE131-K,0),MAX(K-StockTree!DE131,0)),EXP(-rr*h)*(pstar*DF131+(1-pstar)*DF132)))</f>
        <v/>
      </c>
      <c r="DF131" s="20" t="str">
        <f>IF(StockTree!DF131="","",IF(T=DF$10,IF(CallFlag=1,MAX(StockTree!DF131-K,0),MAX(K-StockTree!DF131,0)),EXP(-rr*h)*(pstar*DG131+(1-pstar)*DG132)))</f>
        <v/>
      </c>
      <c r="DG131" s="20" t="str">
        <f>IF(StockTree!DG131="","",IF(T=DG$10,IF(CallFlag=1,MAX(StockTree!DG131-K,0),MAX(K-StockTree!DG131,0)),EXP(-rr*h)*(pstar*DH131+(1-pstar)*DH132)))</f>
        <v/>
      </c>
      <c r="DH131" s="20" t="str">
        <f>IF(StockTree!DH131="","",IF(T=DH$10,IF(CallFlag=1,MAX(StockTree!DH131-K,0),MAX(K-StockTree!DH131,0)),EXP(-rr*h)*(pstar*DI131+(1-pstar)*DI132)))</f>
        <v/>
      </c>
      <c r="DI131" s="20" t="str">
        <f>IF(StockTree!DI131="","",IF(T=DI$10,IF(CallFlag=1,MAX(StockTree!DI131-K,0),MAX(K-StockTree!DI131,0)),EXP(-rr*h)*(pstar*DJ131+(1-pstar)*DJ132)))</f>
        <v/>
      </c>
      <c r="DJ131" s="20" t="str">
        <f>IF(StockTree!DJ131="","",IF(T=DJ$10,IF(CallFlag=1,MAX(StockTree!DJ131-K,0),MAX(K-StockTree!DJ131,0)),EXP(-rr*h)*(pstar*DK131+(1-pstar)*DK132)))</f>
        <v/>
      </c>
      <c r="DK131" s="20" t="str">
        <f>IF(StockTree!DK131="","",IF(T=DK$10,IF(CallFlag=1,MAX(StockTree!DK131-K,0),MAX(K-StockTree!DK131,0)),EXP(-rr*h)*(pstar*DL131+(1-pstar)*DL132)))</f>
        <v/>
      </c>
      <c r="DL131" s="20" t="str">
        <f>IF(StockTree!DL131="","",IF(T=DL$10,IF(CallFlag=1,MAX(StockTree!DL131-K,0),MAX(K-StockTree!DL131,0)),EXP(-rr*h)*(pstar*DM131+(1-pstar)*DM132)))</f>
        <v/>
      </c>
      <c r="DM131" s="20" t="str">
        <f>IF(StockTree!DM131="","",IF(T=DM$10,IF(CallFlag=1,MAX(StockTree!DM131-K,0),MAX(K-StockTree!DM131,0)),EXP(-rr*h)*(pstar*DN131+(1-pstar)*DN132)))</f>
        <v/>
      </c>
      <c r="DN131" s="20" t="str">
        <f>IF(StockTree!DN131="","",IF(T=DN$10,IF(CallFlag=1,MAX(StockTree!DN131-K,0),MAX(K-StockTree!DN131,0)),EXP(-rr*h)*(pstar*DO131+(1-pstar)*DO132)))</f>
        <v/>
      </c>
      <c r="DO131" s="20" t="str">
        <f>IF(StockTree!DO131="","",IF(T=DO$10,IF(CallFlag=1,MAX(StockTree!DO131-K,0),MAX(K-StockTree!DO131,0)),EXP(-rr*h)*(pstar*DP131+(1-pstar)*DP132)))</f>
        <v/>
      </c>
      <c r="DP131" s="20" t="str">
        <f>IF(StockTree!DP131="","",IF(T=DP$10,IF(CallFlag=1,MAX(StockTree!DP131-K,0),MAX(K-StockTree!DP131,0)),EXP(-rr*h)*(pstar*DQ131+(1-pstar)*DQ132)))</f>
        <v/>
      </c>
      <c r="DQ131" s="20" t="str">
        <f>IF(StockTree!DQ131="","",IF(T=DQ$10,IF(CallFlag=1,MAX(StockTree!DQ131-K,0),MAX(K-StockTree!DQ131,0)),EXP(-rr*h)*(pstar*DR131+(1-pstar)*DR132)))</f>
        <v/>
      </c>
      <c r="DR131" s="20" t="str">
        <f>IF(StockTree!DR131="","",IF(T=DR$10,IF(CallFlag=1,MAX(StockTree!DR131-K,0),MAX(K-StockTree!DR131,0)),EXP(-rr*h)*(pstar*DS131+(1-pstar)*DS132)))</f>
        <v/>
      </c>
      <c r="DS131" s="20" t="str">
        <f>IF(StockTree!DS131="","",IF(T=DS$10,IF(CallFlag=1,MAX(StockTree!DS131-K,0),MAX(K-StockTree!DS131,0)),EXP(-rr*h)*(pstar*DT131+(1-pstar)*DT132)))</f>
        <v/>
      </c>
      <c r="DT131" s="20" t="str">
        <f>IF(StockTree!DT131="","",IF(T=DT$10,IF(CallFlag=1,MAX(StockTree!DT131-K,0),MAX(K-StockTree!DT131,0)),EXP(-rr*h)*(pstar*DU131+(1-pstar)*DU132)))</f>
        <v/>
      </c>
      <c r="DU131" s="20" t="str">
        <f>IF(StockTree!DU131="","",IF(T=DU$10,IF(CallFlag=1,MAX(StockTree!DU131-K,0),MAX(K-StockTree!DU131,0)),EXP(-rr*h)*(pstar*DV131+(1-pstar)*DV132)))</f>
        <v/>
      </c>
      <c r="DV131" s="20" t="str">
        <f>IF(StockTree!DV131="","",IF(T=DV$10,IF(CallFlag=1,MAX(StockTree!DV131-K,0),MAX(K-StockTree!DV131,0)),EXP(-rr*h)*(pstar*DW131+(1-pstar)*DW132)))</f>
        <v/>
      </c>
      <c r="DW131" s="20" t="str">
        <f>IF(StockTree!DW131="","",IF(T=DW$10,IF(CallFlag=1,MAX(StockTree!DW131-K,0),MAX(K-StockTree!DW131,0)),EXP(-rr*h)*(pstar*DX131+(1-pstar)*DX132)))</f>
        <v/>
      </c>
      <c r="DX131" s="20" t="str">
        <f>IF(StockTree!DX131="","",IF(T=DX$10,IF(CallFlag=1,MAX(StockTree!DX131-K,0),MAX(K-StockTree!DX131,0)),EXP(-rr*h)*(pstar*DY131+(1-pstar)*DY132)))</f>
        <v/>
      </c>
      <c r="DY131" s="20" t="str">
        <f>IF(StockTree!DY131="","",IF(T=DY$10,IF(CallFlag=1,MAX(StockTree!DY131-K,0),MAX(K-StockTree!DY131,0)),EXP(-rr*h)*(pstar*DZ131+(1-pstar)*DZ132)))</f>
        <v/>
      </c>
      <c r="DZ131" s="20" t="str">
        <f>IF(StockTree!DZ131="","",IF(T=DZ$10,IF(CallFlag=1,MAX(StockTree!DZ131-K,0),MAX(K-StockTree!DZ131,0)),EXP(-rr*h)*(pstar*EA131+(1-pstar)*EA132)))</f>
        <v/>
      </c>
      <c r="EA131" s="20" t="str">
        <f>IF(StockTree!EA131="","",IF(T=EA$10,IF(CallFlag=1,MAX(StockTree!EA131-K,0),MAX(K-StockTree!EA131,0)),EXP(-rr*h)*(pstar*EB131+(1-pstar)*EB132)))</f>
        <v/>
      </c>
      <c r="EB131" s="20" t="str">
        <f>IF(StockTree!EB131="","",IF(T=EB$10,IF(CallFlag=1,MAX(StockTree!EB131-K,0),MAX(K-StockTree!EB131,0)),EXP(-rr*h)*(pstar*EC131+(1-pstar)*EC132)))</f>
        <v/>
      </c>
      <c r="EC131" s="20" t="str">
        <f>IF(StockTree!EC131="","",IF(T=EC$10,IF(CallFlag=1,MAX(StockTree!EC131-K,0),MAX(K-StockTree!EC131,0)),EXP(-rr*h)*(pstar*ED131+(1-pstar)*ED132)))</f>
        <v/>
      </c>
      <c r="ED131" s="20" t="str">
        <f>IF(StockTree!ED131="","",IF(T=ED$10,IF(CallFlag=1,MAX(StockTree!ED131-K,0),MAX(K-StockTree!ED131,0)),EXP(-rr*h)*(pstar*EE131+(1-pstar)*EE132)))</f>
        <v/>
      </c>
      <c r="EE131" s="20" t="str">
        <f>IF(StockTree!EE131="","",IF(T=EE$10,IF(CallFlag=1,MAX(StockTree!EE131-K,0),MAX(K-StockTree!EE131,0)),EXP(-rr*h)*(pstar*EF131+(1-pstar)*EF132)))</f>
        <v/>
      </c>
      <c r="EF131" s="20" t="str">
        <f>IF(StockTree!EF131="","",IF(T=EF$10,IF(CallFlag=1,MAX(StockTree!EF131-K,0),MAX(K-StockTree!EF131,0)),EXP(-rr*h)*(pstar*EG131+(1-pstar)*EG132)))</f>
        <v/>
      </c>
      <c r="EG131" s="20" t="str">
        <f>IF(StockTree!EG131="","",IF(T=EG$10,IF(CallFlag=1,MAX(StockTree!EG131-K,0),MAX(K-StockTree!EG131,0)),EXP(-rr*h)*(pstar*EH131+(1-pstar)*EH132)))</f>
        <v/>
      </c>
      <c r="EH131" s="20" t="str">
        <f>IF(StockTree!EH131="","",IF(T=EH$10,IF(CallFlag=1,MAX(StockTree!EH131-K,0),MAX(K-StockTree!EH131,0)),EXP(-rr*h)*(pstar*EI131+(1-pstar)*EI132)))</f>
        <v/>
      </c>
      <c r="EI131" s="20" t="str">
        <f>IF(StockTree!EI131="","",IF(T=EI$10,IF(CallFlag=1,MAX(StockTree!EI131-K,0),MAX(K-StockTree!EI131,0)),EXP(-rr*h)*(pstar*EJ131+(1-pstar)*EJ132)))</f>
        <v/>
      </c>
      <c r="EJ131" s="20" t="str">
        <f>IF(StockTree!EJ131="","",IF(T=EJ$10,IF(CallFlag=1,MAX(StockTree!EJ131-K,0),MAX(K-StockTree!EJ131,0)),EXP(-rr*h)*(pstar*EK131+(1-pstar)*EK132)))</f>
        <v/>
      </c>
      <c r="EK131" s="20" t="str">
        <f>IF(StockTree!EK131="","",IF(T=EK$10,IF(CallFlag=1,MAX(StockTree!EK131-K,0),MAX(K-StockTree!EK131,0)),EXP(-rr*h)*(pstar*EL131+(1-pstar)*EL132)))</f>
        <v/>
      </c>
      <c r="EL131" s="20" t="str">
        <f>IF(StockTree!EL131="","",IF(T=EL$10,IF(CallFlag=1,MAX(StockTree!EL131-K,0),MAX(K-StockTree!EL131,0)),EXP(-rr*h)*(pstar*EM131+(1-pstar)*EM132)))</f>
        <v/>
      </c>
      <c r="EM131" s="20" t="str">
        <f>IF(StockTree!EM131="","",IF(T=EM$10,IF(CallFlag=1,MAX(StockTree!EM131-K,0),MAX(K-StockTree!EM131,0)),EXP(-rr*h)*(pstar*EN131+(1-pstar)*EN132)))</f>
        <v/>
      </c>
      <c r="EN131" s="20" t="str">
        <f>IF(StockTree!EN131="","",IF(T=EN$10,IF(CallFlag=1,MAX(StockTree!EN131-K,0),MAX(K-StockTree!EN131,0)),EXP(-rr*h)*(pstar*EO131+(1-pstar)*EO132)))</f>
        <v/>
      </c>
      <c r="EO131" s="20" t="str">
        <f>IF(StockTree!EO131="","",IF(T=EO$10,IF(CallFlag=1,MAX(StockTree!EO131-K,0),MAX(K-StockTree!EO131,0)),EXP(-rr*h)*(pstar*EP131+(1-pstar)*EP132)))</f>
        <v/>
      </c>
      <c r="EP131" s="20" t="str">
        <f>IF(StockTree!EP131="","",IF(T=EP$10,IF(CallFlag=1,MAX(StockTree!EP131-K,0),MAX(K-StockTree!EP131,0)),EXP(-rr*h)*(pstar*EQ131+(1-pstar)*EQ132)))</f>
        <v/>
      </c>
      <c r="EQ131" s="20" t="str">
        <f>IF(StockTree!EQ131="","",IF(T=EQ$10,IF(CallFlag=1,MAX(StockTree!EQ131-K,0),MAX(K-StockTree!EQ131,0)),EXP(-rr*h)*(pstar*ER131+(1-pstar)*ER132)))</f>
        <v/>
      </c>
      <c r="ER131" s="20" t="str">
        <f>IF(StockTree!ER131="","",IF(T=ER$10,IF(CallFlag=1,MAX(StockTree!ER131-K,0),MAX(K-StockTree!ER131,0)),EXP(-rr*h)*(pstar*ES131+(1-pstar)*ES132)))</f>
        <v/>
      </c>
      <c r="ES131" s="20" t="str">
        <f>IF(StockTree!ES131="","",IF(T=ES$10,IF(CallFlag=1,MAX(StockTree!ES131-K,0),MAX(K-StockTree!ES131,0)),EXP(-rr*h)*(pstar*ET131+(1-pstar)*ET132)))</f>
        <v/>
      </c>
      <c r="ET131" s="20" t="str">
        <f>IF(StockTree!ET131="","",IF(T=ET$10,IF(CallFlag=1,MAX(StockTree!ET131-K,0),MAX(K-StockTree!ET131,0)),EXP(-rr*h)*(pstar*EU131+(1-pstar)*EU132)))</f>
        <v/>
      </c>
      <c r="EU131" s="20" t="str">
        <f>IF(StockTree!EU131="","",IF(T=EU$10,IF(CallFlag=1,MAX(StockTree!EU131-K,0),MAX(K-StockTree!EU131,0)),EXP(-rr*h)*(pstar*EV131+(1-pstar)*EV132)))</f>
        <v/>
      </c>
      <c r="EV131" s="20" t="str">
        <f>IF(StockTree!EV131="","",IF(T=EV$10,IF(CallFlag=1,MAX(StockTree!EV131-K,0),MAX(K-StockTree!EV131,0)),EXP(-rr*h)*(pstar*EW131+(1-pstar)*EW132)))</f>
        <v/>
      </c>
      <c r="EW131" s="20" t="str">
        <f>IF(StockTree!EW131="","",IF(T=EW$10,IF(CallFlag=1,MAX(StockTree!EW131-K,0),MAX(K-StockTree!EW131,0)),EXP(-rr*h)*(pstar*EX131+(1-pstar)*EX132)))</f>
        <v/>
      </c>
      <c r="EX131" s="20" t="str">
        <f>IF(StockTree!EX131="","",IF(T=EX$10,IF(CallFlag=1,MAX(StockTree!EX131-K,0),MAX(K-StockTree!EX131,0)),EXP(-rr*h)*(pstar*EY131+(1-pstar)*EY132)))</f>
        <v/>
      </c>
      <c r="EY131" s="20" t="str">
        <f>IF(StockTree!EY131="","",IF(T=EY$10,IF(CallFlag=1,MAX(StockTree!EY131-K,0),MAX(K-StockTree!EY131,0)),EXP(-rr*h)*(pstar*EZ131+(1-pstar)*EZ132)))</f>
        <v/>
      </c>
      <c r="EZ131" s="20" t="str">
        <f>IF(StockTree!EZ131="","",IF(T=EZ$10,IF(CallFlag=1,MAX(StockTree!EZ131-K,0),MAX(K-StockTree!EZ131,0)),EXP(-rr*h)*(pstar*FA131+(1-pstar)*FA132)))</f>
        <v/>
      </c>
      <c r="FA131" s="20" t="str">
        <f>IF(StockTree!FA131="","",IF(T=FA$10,IF(CallFlag=1,MAX(StockTree!FA131-K,0),MAX(K-StockTree!FA131,0)),EXP(-rr*h)*(pstar*FB131+(1-pstar)*FB132)))</f>
        <v/>
      </c>
      <c r="FB131" s="20" t="str">
        <f>IF(StockTree!FB131="","",IF(T=FB$10,IF(CallFlag=1,MAX(StockTree!FB131-K,0),MAX(K-StockTree!FB131,0)),EXP(-rr*h)*(pstar*FC131+(1-pstar)*FC132)))</f>
        <v/>
      </c>
      <c r="FC131" s="20" t="str">
        <f>IF(StockTree!FC131="","",IF(T=FC$10,IF(CallFlag=1,MAX(StockTree!FC131-K,0),MAX(K-StockTree!FC131,0)),EXP(-rr*h)*(pstar*FD131+(1-pstar)*FD132)))</f>
        <v/>
      </c>
      <c r="FD131" s="20" t="str">
        <f>IF(StockTree!FD131="","",IF(T=FD$10,IF(CallFlag=1,MAX(StockTree!FD131-K,0),MAX(K-StockTree!FD131,0)),EXP(-rr*h)*(pstar*FE131+(1-pstar)*FE132)))</f>
        <v/>
      </c>
      <c r="FE131" s="20" t="str">
        <f>IF(StockTree!FE131="","",IF(T=FE$10,IF(CallFlag=1,MAX(StockTree!FE131-K,0),MAX(K-StockTree!FE131,0)),EXP(-rr*h)*(pstar*FF131+(1-pstar)*FF132)))</f>
        <v/>
      </c>
      <c r="FF131" s="20" t="str">
        <f>IF(StockTree!FF131="","",IF(T=FF$10,IF(CallFlag=1,MAX(StockTree!FF131-K,0),MAX(K-StockTree!FF131,0)),EXP(-rr*h)*(pstar*FG131+(1-pstar)*FG132)))</f>
        <v/>
      </c>
      <c r="FG131" s="20" t="str">
        <f>IF(StockTree!FG131="","",IF(T=FG$10,IF(CallFlag=1,MAX(StockTree!FG131-K,0),MAX(K-StockTree!FG131,0)),EXP(-rr*h)*(pstar*FH131+(1-pstar)*FH132)))</f>
        <v/>
      </c>
      <c r="FH131" s="20" t="str">
        <f>IF(StockTree!FH131="","",IF(T=FH$10,IF(CallFlag=1,MAX(StockTree!FH131-K,0),MAX(K-StockTree!FH131,0)),EXP(-rr*h)*(pstar*FI131+(1-pstar)*FI132)))</f>
        <v/>
      </c>
      <c r="FI131" s="20" t="str">
        <f>IF(StockTree!FI131="","",IF(T=FI$10,IF(CallFlag=1,MAX(StockTree!FI131-K,0),MAX(K-StockTree!FI131,0)),EXP(-rr*h)*(pstar*FJ131+(1-pstar)*FJ132)))</f>
        <v/>
      </c>
      <c r="FJ131" s="20" t="str">
        <f>IF(StockTree!FJ131="","",IF(T=FJ$10,IF(CallFlag=1,MAX(StockTree!FJ131-K,0),MAX(K-StockTree!FJ131,0)),EXP(-rr*h)*(pstar*FK131+(1-pstar)*FK132)))</f>
        <v/>
      </c>
      <c r="FK131" s="20" t="str">
        <f>IF(StockTree!FK131="","",IF(T=FK$10,IF(CallFlag=1,MAX(StockTree!FK131-K,0),MAX(K-StockTree!FK131,0)),EXP(-rr*h)*(pstar*FL131+(1-pstar)*FL132)))</f>
        <v/>
      </c>
      <c r="FL131" s="20" t="str">
        <f>IF(StockTree!FL131="","",IF(T=FL$10,IF(CallFlag=1,MAX(StockTree!FL131-K,0),MAX(K-StockTree!FL131,0)),EXP(-rr*h)*(pstar*FM131+(1-pstar)*FM132)))</f>
        <v/>
      </c>
      <c r="FM131" s="20" t="str">
        <f>IF(StockTree!FM131="","",IF(T=FM$10,IF(CallFlag=1,MAX(StockTree!FM131-K,0),MAX(K-StockTree!FM131,0)),EXP(-rr*h)*(pstar*FN131+(1-pstar)*FN132)))</f>
        <v/>
      </c>
      <c r="FN131" s="20" t="str">
        <f>IF(StockTree!FN131="","",IF(T=FN$10,IF(CallFlag=1,MAX(StockTree!FN131-K,0),MAX(K-StockTree!FN131,0)),EXP(-rr*h)*(pstar*FO131+(1-pstar)*FO132)))</f>
        <v/>
      </c>
      <c r="FO131" s="20" t="str">
        <f>IF(StockTree!FO131="","",IF(T=FO$10,IF(CallFlag=1,MAX(StockTree!FO131-K,0),MAX(K-StockTree!FO131,0)),EXP(-rr*h)*(pstar*FP131+(1-pstar)*FP132)))</f>
        <v/>
      </c>
      <c r="FP131" s="20" t="str">
        <f>IF(StockTree!FP131="","",IF(T=FP$10,IF(CallFlag=1,MAX(StockTree!FP131-K,0),MAX(K-StockTree!FP131,0)),EXP(-rr*h)*(pstar*FQ131+(1-pstar)*FQ132)))</f>
        <v/>
      </c>
      <c r="FQ131" s="20" t="str">
        <f>IF(StockTree!FQ131="","",IF(T=FQ$10,IF(CallFlag=1,MAX(StockTree!FQ131-K,0),MAX(K-StockTree!FQ131,0)),EXP(-rr*h)*(pstar*FR131+(1-pstar)*FR132)))</f>
        <v/>
      </c>
      <c r="FR131" s="20" t="str">
        <f>IF(StockTree!FR131="","",IF(T=FR$10,IF(CallFlag=1,MAX(StockTree!FR131-K,0),MAX(K-StockTree!FR131,0)),EXP(-rr*h)*(pstar*FS131+(1-pstar)*FS132)))</f>
        <v/>
      </c>
      <c r="FS131" s="20" t="str">
        <f>IF(StockTree!FS131="","",IF(T=FS$10,IF(CallFlag=1,MAX(StockTree!FS131-K,0),MAX(K-StockTree!FS131,0)),EXP(-rr*h)*(pstar*FT131+(1-pstar)*FT132)))</f>
        <v/>
      </c>
      <c r="FT131" s="20" t="str">
        <f>IF(StockTree!FT131="","",IF(T=FT$10,IF(CallFlag=1,MAX(StockTree!FT131-K,0),MAX(K-StockTree!FT131,0)),EXP(-rr*h)*(pstar*FU131+(1-pstar)*FU132)))</f>
        <v/>
      </c>
      <c r="FU131" s="20" t="str">
        <f>IF(StockTree!FU131="","",IF(T=FU$10,IF(CallFlag=1,MAX(StockTree!FU131-K,0),MAX(K-StockTree!FU131,0)),EXP(-rr*h)*(pstar*FV131+(1-pstar)*FV132)))</f>
        <v/>
      </c>
      <c r="FV131" s="20" t="str">
        <f>IF(StockTree!FV131="","",IF(T=FV$10,IF(CallFlag=1,MAX(StockTree!FV131-K,0),MAX(K-StockTree!FV131,0)),EXP(-rr*h)*(pstar*FW131+(1-pstar)*FW132)))</f>
        <v/>
      </c>
      <c r="FW131" s="20" t="str">
        <f>IF(StockTree!FW131="","",IF(T=FW$10,IF(CallFlag=1,MAX(StockTree!FW131-K,0),MAX(K-StockTree!FW131,0)),EXP(-rr*h)*(pstar*FX131+(1-pstar)*FX132)))</f>
        <v/>
      </c>
      <c r="FX131" s="20" t="str">
        <f>IF(StockTree!FX131="","",IF(T=FX$10,IF(CallFlag=1,MAX(StockTree!FX131-K,0),MAX(K-StockTree!FX131,0)),EXP(-rr*h)*(pstar*FY131+(1-pstar)*FY132)))</f>
        <v/>
      </c>
      <c r="FY131" s="20" t="str">
        <f>IF(StockTree!FY131="","",IF(T=FY$10,IF(CallFlag=1,MAX(StockTree!FY131-K,0),MAX(K-StockTree!FY131,0)),EXP(-rr*h)*(pstar*FZ131+(1-pstar)*FZ132)))</f>
        <v/>
      </c>
      <c r="FZ131" s="20" t="str">
        <f>IF(StockTree!FZ131="","",IF(T=FZ$10,IF(CallFlag=1,MAX(StockTree!FZ131-K,0),MAX(K-StockTree!FZ131,0)),EXP(-rr*h)*(pstar*GA131+(1-pstar)*GA132)))</f>
        <v/>
      </c>
      <c r="GA131" s="20" t="str">
        <f>IF(StockTree!GA131="","",IF(T=GA$10,IF(CallFlag=1,MAX(StockTree!GA131-K,0),MAX(K-StockTree!GA131,0)),EXP(-rr*h)*(pstar*GB131+(1-pstar)*GB132)))</f>
        <v/>
      </c>
      <c r="GB131" s="20" t="str">
        <f>IF(StockTree!GB131="","",IF(T=GB$10,IF(CallFlag=1,MAX(StockTree!GB131-K,0),MAX(K-StockTree!GB131,0)),EXP(-rr*h)*(pstar*GC131+(1-pstar)*GC132)))</f>
        <v/>
      </c>
      <c r="GC131" s="20" t="str">
        <f>IF(StockTree!GC131="","",IF(T=GC$10,IF(CallFlag=1,MAX(StockTree!GC131-K,0),MAX(K-StockTree!GC131,0)),EXP(-rr*h)*(pstar*GD131+(1-pstar)*GD132)))</f>
        <v/>
      </c>
      <c r="GD131" s="20" t="str">
        <f>IF(StockTree!GD131="","",IF(T=GD$10,IF(CallFlag=1,MAX(StockTree!GD131-K,0),MAX(K-StockTree!GD131,0)),EXP(-rr*h)*(pstar*GE131+(1-pstar)*GE132)))</f>
        <v/>
      </c>
      <c r="GE131" s="20" t="str">
        <f>IF(StockTree!GE131="","",IF(T=GE$10,IF(CallFlag=1,MAX(StockTree!GE131-K,0),MAX(K-StockTree!GE131,0)),EXP(-rr*h)*(pstar*GF131+(1-pstar)*GF132)))</f>
        <v/>
      </c>
      <c r="GF131" s="20" t="str">
        <f>IF(StockTree!GF131="","",IF(T=GF$10,IF(CallFlag=1,MAX(StockTree!GF131-K,0),MAX(K-StockTree!GF131,0)),EXP(-rr*h)*(pstar*GG131+(1-pstar)*GG132)))</f>
        <v/>
      </c>
      <c r="GG131" s="20" t="str">
        <f>IF(StockTree!GG131="","",IF(T=GG$10,IF(CallFlag=1,MAX(StockTree!GG131-K,0),MAX(K-StockTree!GG131,0)),EXP(-rr*h)*(pstar*GH131+(1-pstar)*GH132)))</f>
        <v/>
      </c>
      <c r="GH131" s="20" t="str">
        <f>IF(StockTree!GH131="","",IF(T=GH$10,IF(CallFlag=1,MAX(StockTree!GH131-K,0),MAX(K-StockTree!GH131,0)),EXP(-rr*h)*(pstar*GI131+(1-pstar)*GI132)))</f>
        <v/>
      </c>
      <c r="GI131" s="20" t="str">
        <f>IF(StockTree!GI131="","",IF(T=GI$10,IF(CallFlag=1,MAX(StockTree!GI131-K,0),MAX(K-StockTree!GI131,0)),EXP(-rr*h)*(pstar*GJ131+(1-pstar)*GJ132)))</f>
        <v/>
      </c>
      <c r="GJ131" s="20" t="str">
        <f>IF(StockTree!GJ131="","",IF(T=GJ$10,IF(CallFlag=1,MAX(StockTree!GJ131-K,0),MAX(K-StockTree!GJ131,0)),EXP(-rr*h)*(pstar*GK131+(1-pstar)*GK132)))</f>
        <v/>
      </c>
      <c r="GK131" s="20" t="str">
        <f>IF(StockTree!GK131="","",IF(T=GK$10,IF(CallFlag=1,MAX(StockTree!GK131-K,0),MAX(K-StockTree!GK131,0)),EXP(-rr*h)*(pstar*GL131+(1-pstar)*GL132)))</f>
        <v/>
      </c>
      <c r="GL131" s="20" t="str">
        <f>IF(StockTree!GL131="","",IF(T=GL$10,IF(CallFlag=1,MAX(StockTree!GL131-K,0),MAX(K-StockTree!GL131,0)),EXP(-rr*h)*(pstar*GM131+(1-pstar)*GM132)))</f>
        <v/>
      </c>
      <c r="GM131" s="20" t="str">
        <f>IF(StockTree!GM131="","",IF(T=GM$10,IF(CallFlag=1,MAX(StockTree!GM131-K,0),MAX(K-StockTree!GM131,0)),EXP(-rr*h)*(pstar*GN131+(1-pstar)*GN132)))</f>
        <v/>
      </c>
      <c r="GN131" s="20" t="str">
        <f>IF(StockTree!GN131="","",IF(T=GN$10,IF(CallFlag=1,MAX(StockTree!GN131-K,0),MAX(K-StockTree!GN131,0)),EXP(-rr*h)*(pstar*GO131+(1-pstar)*GO132)))</f>
        <v/>
      </c>
      <c r="GO131" s="20" t="str">
        <f>IF(StockTree!GO131="","",IF(T=GO$10,IF(CallFlag=1,MAX(StockTree!GO131-K,0),MAX(K-StockTree!GO131,0)),EXP(-rr*h)*(pstar*GP131+(1-pstar)*GP132)))</f>
        <v/>
      </c>
      <c r="GP131" s="20" t="str">
        <f>IF(StockTree!GP131="","",IF(T=GP$10,IF(CallFlag=1,MAX(StockTree!GP131-K,0),MAX(K-StockTree!GP131,0)),EXP(-rr*h)*(pstar*GQ131+(1-pstar)*GQ132)))</f>
        <v/>
      </c>
      <c r="GQ131" s="20" t="str">
        <f>IF(StockTree!GQ131="","",IF(T=GQ$10,IF(CallFlag=1,MAX(StockTree!GQ131-K,0),MAX(K-StockTree!GQ131,0)),EXP(-rr*h)*(pstar*GR131+(1-pstar)*GR132)))</f>
        <v/>
      </c>
      <c r="GR131" s="20" t="str">
        <f>IF(StockTree!GR131="","",IF(T=GR$10,IF(CallFlag=1,MAX(StockTree!GR131-K,0),MAX(K-StockTree!GR131,0)),EXP(-rr*h)*(pstar*GS131+(1-pstar)*GS132)))</f>
        <v/>
      </c>
      <c r="GS131" s="20" t="str">
        <f>IF(StockTree!GS131="","",IF(T=GS$10,IF(CallFlag=1,MAX(StockTree!GS131-K,0),MAX(K-StockTree!GS131,0)),EXP(-rr*h)*(pstar*GT131+(1-pstar)*GT132)))</f>
        <v/>
      </c>
      <c r="GT131" s="20" t="str">
        <f>IF(StockTree!GT131="","",IF(T=GT$10,IF(CallFlag=1,MAX(StockTree!GT131-K,0),MAX(K-StockTree!GT131,0)),EXP(-rr*h)*(pstar*GU131+(1-pstar)*GU132)))</f>
        <v/>
      </c>
      <c r="GU131" s="20" t="str">
        <f>IF(StockTree!GU131="","",IF(T=GU$10,IF(CallFlag=1,MAX(StockTree!GU131-K,0),MAX(K-StockTree!GU131,0)),EXP(-rr*h)*(pstar*GV131+(1-pstar)*GV132)))</f>
        <v/>
      </c>
      <c r="GV131" s="20" t="str">
        <f>IF(StockTree!GV131="","",IF(T=GV$10,IF(CallFlag=1,MAX(StockTree!GV131-K,0),MAX(K-StockTree!GV131,0)),EXP(-rr*h)*(pstar*GW131+(1-pstar)*GW132)))</f>
        <v/>
      </c>
      <c r="GW131" s="20" t="str">
        <f>IF(StockTree!GW131="","",IF(T=GW$10,IF(CallFlag=1,MAX(StockTree!GW131-K,0),MAX(K-StockTree!GW131,0)),EXP(-rr*h)*(pstar*GX131+(1-pstar)*GX132)))</f>
        <v/>
      </c>
      <c r="GX131" s="20" t="str">
        <f>IF(StockTree!GX131="","",IF(T=GX$10,IF(CallFlag=1,MAX(StockTree!GX131-K,0),MAX(K-StockTree!GX131,0)),EXP(-rr*h)*(pstar*GY131+(1-pstar)*GY132)))</f>
        <v/>
      </c>
      <c r="GY131" s="20" t="str">
        <f>IF(StockTree!GY131="","",IF(T=GY$10,IF(CallFlag=1,MAX(StockTree!GY131-K,0),MAX(K-StockTree!GY131,0)),EXP(-rr*h)*(pstar*GZ131+(1-pstar)*GZ132)))</f>
        <v/>
      </c>
      <c r="GZ131" s="20" t="str">
        <f>IF(StockTree!GZ131="","",IF(T=GZ$10,IF(CallFlag=1,MAX(StockTree!GZ131-K,0),MAX(K-StockTree!GZ131,0)),EXP(-rr*h)*(pstar*HA131+(1-pstar)*HA132)))</f>
        <v/>
      </c>
      <c r="HA131" s="20" t="str">
        <f>IF(StockTree!HA131="","",IF(T=HA$10,IF(CallFlag=1,MAX(StockTree!HA131-K,0),MAX(K-StockTree!HA131,0)),EXP(-rr*h)*(pstar*HB131+(1-pstar)*HB132)))</f>
        <v/>
      </c>
      <c r="HB131" s="20" t="str">
        <f>IF(StockTree!HB131="","",IF(T=HB$10,IF(CallFlag=1,MAX(StockTree!HB131-K,0),MAX(K-StockTree!HB131,0)),EXP(-rr*h)*(pstar*HC131+(1-pstar)*HC132)))</f>
        <v/>
      </c>
      <c r="HC131" s="20" t="str">
        <f>IF(StockTree!HC131="","",IF(T=HC$10,IF(CallFlag=1,MAX(StockTree!HC131-K,0),MAX(K-StockTree!HC131,0)),EXP(-rr*h)*(pstar*HD131+(1-pstar)*HD132)))</f>
        <v/>
      </c>
      <c r="HD131" s="20" t="str">
        <f>IF(StockTree!HD131="","",IF(T=HD$10,IF(CallFlag=1,MAX(StockTree!HD131-K,0),MAX(K-StockTree!HD131,0)),EXP(-rr*h)*(pstar*HE131+(1-pstar)*HE132)))</f>
        <v/>
      </c>
      <c r="HE131" s="20" t="str">
        <f>IF(StockTree!HE131="","",IF(T=HE$10,IF(CallFlag=1,MAX(StockTree!HE131-K,0),MAX(K-StockTree!HE131,0)),EXP(-rr*h)*(pstar*HF131+(1-pstar)*HF132)))</f>
        <v/>
      </c>
      <c r="HF131" s="20" t="str">
        <f>IF(StockTree!HF131="","",IF(T=HF$10,IF(CallFlag=1,MAX(StockTree!HF131-K,0),MAX(K-StockTree!HF131,0)),EXP(-rr*h)*(pstar*HG131+(1-pstar)*HG132)))</f>
        <v/>
      </c>
      <c r="HG131" s="20" t="str">
        <f>IF(StockTree!HG131="","",IF(T=HG$10,IF(CallFlag=1,MAX(StockTree!HG131-K,0),MAX(K-StockTree!HG131,0)),EXP(-rr*h)*(pstar*HH131+(1-pstar)*HH132)))</f>
        <v/>
      </c>
      <c r="HH131" s="20" t="str">
        <f>IF(StockTree!HH131="","",IF(T=HH$10,IF(CallFlag=1,MAX(StockTree!HH131-K,0),MAX(K-StockTree!HH131,0)),EXP(-rr*h)*(pstar*HI131+(1-pstar)*HI132)))</f>
        <v/>
      </c>
      <c r="HI131" s="20" t="str">
        <f>IF(StockTree!HI131="","",IF(T=HI$10,IF(CallFlag=1,MAX(StockTree!HI131-K,0),MAX(K-StockTree!HI131,0)),EXP(-rr*h)*(pstar*HJ131+(1-pstar)*HJ132)))</f>
        <v/>
      </c>
      <c r="HJ131" s="20" t="str">
        <f>IF(StockTree!HJ131="","",IF(T=HJ$10,IF(CallFlag=1,MAX(StockTree!HJ131-K,0),MAX(K-StockTree!HJ131,0)),EXP(-rr*h)*(pstar*HK131+(1-pstar)*HK132)))</f>
        <v/>
      </c>
      <c r="HK131" s="20" t="str">
        <f>IF(StockTree!HK131="","",IF(T=HK$10,IF(CallFlag=1,MAX(StockTree!HK131-K,0),MAX(K-StockTree!HK131,0)),EXP(-rr*h)*(pstar*HL131+(1-pstar)*HL132)))</f>
        <v/>
      </c>
      <c r="HL131" s="20" t="str">
        <f>IF(StockTree!HL131="","",IF(T=HL$10,IF(CallFlag=1,MAX(StockTree!HL131-K,0),MAX(K-StockTree!HL131,0)),EXP(-rr*h)*(pstar*HM131+(1-pstar)*HM132)))</f>
        <v/>
      </c>
      <c r="HM131" s="20" t="str">
        <f>IF(StockTree!HM131="","",IF(T=HM$10,IF(CallFlag=1,MAX(StockTree!HM131-K,0),MAX(K-StockTree!HM131,0)),EXP(-rr*h)*(pstar*HN131+(1-pstar)*HN132)))</f>
        <v/>
      </c>
      <c r="HN131" s="20" t="str">
        <f>IF(StockTree!HN131="","",IF(T=HN$10,IF(CallFlag=1,MAX(StockTree!HN131-K,0),MAX(K-StockTree!HN131,0)),EXP(-rr*h)*(pstar*HO131+(1-pstar)*HO132)))</f>
        <v/>
      </c>
      <c r="HO131" s="20" t="str">
        <f>IF(StockTree!HO131="","",IF(T=HO$10,IF(CallFlag=1,MAX(StockTree!HO131-K,0),MAX(K-StockTree!HO131,0)),EXP(-rr*h)*(pstar*HP131+(1-pstar)*HP132)))</f>
        <v/>
      </c>
      <c r="HP131" s="20" t="str">
        <f>IF(StockTree!HP131="","",IF(T=HP$10,IF(CallFlag=1,MAX(StockTree!HP131-K,0),MAX(K-StockTree!HP131,0)),EXP(-rr*h)*(pstar*HQ131+(1-pstar)*HQ132)))</f>
        <v/>
      </c>
      <c r="HQ131" s="20" t="str">
        <f>IF(StockTree!HQ131="","",IF(T=HQ$10,IF(CallFlag=1,MAX(StockTree!HQ131-K,0),MAX(K-StockTree!HQ131,0)),EXP(-rr*h)*(pstar*HR131+(1-pstar)*HR132)))</f>
        <v/>
      </c>
      <c r="HR131" s="20" t="str">
        <f>IF(StockTree!HR131="","",IF(T=HR$10,IF(CallFlag=1,MAX(StockTree!HR131-K,0),MAX(K-StockTree!HR131,0)),EXP(-rr*h)*(pstar*HS131+(1-pstar)*HS132)))</f>
        <v/>
      </c>
      <c r="HS131" s="20" t="str">
        <f>IF(StockTree!HS131="","",IF(T=HS$10,IF(CallFlag=1,MAX(StockTree!HS131-K,0),MAX(K-StockTree!HS131,0)),EXP(-rr*h)*(pstar*HT131+(1-pstar)*HT132)))</f>
        <v/>
      </c>
      <c r="HT131" s="20" t="str">
        <f>IF(StockTree!HT131="","",IF(T=HT$10,IF(CallFlag=1,MAX(StockTree!HT131-K,0),MAX(K-StockTree!HT131,0)),EXP(-rr*h)*(pstar*HU131+(1-pstar)*HU132)))</f>
        <v/>
      </c>
      <c r="HU131" s="20" t="str">
        <f>IF(StockTree!HU131="","",IF(T=HU$10,IF(CallFlag=1,MAX(StockTree!HU131-K,0),MAX(K-StockTree!HU131,0)),EXP(-rr*h)*(pstar*HV131+(1-pstar)*HV132)))</f>
        <v/>
      </c>
      <c r="HV131" s="20" t="str">
        <f>IF(StockTree!HV131="","",IF(T=HV$10,IF(CallFlag=1,MAX(StockTree!HV131-K,0),MAX(K-StockTree!HV131,0)),EXP(-rr*h)*(pstar*HW131+(1-pstar)*HW132)))</f>
        <v/>
      </c>
      <c r="HW131" s="20" t="str">
        <f>IF(StockTree!HW131="","",IF(T=HW$10,IF(CallFlag=1,MAX(StockTree!HW131-K,0),MAX(K-StockTree!HW131,0)),EXP(-rr*h)*(pstar*HX131+(1-pstar)*HX132)))</f>
        <v/>
      </c>
      <c r="HX131" s="20" t="str">
        <f>IF(StockTree!HX131="","",IF(T=HX$10,IF(CallFlag=1,MAX(StockTree!HX131-K,0),MAX(K-StockTree!HX131,0)),EXP(-rr*h)*(pstar*HY131+(1-pstar)*HY132)))</f>
        <v/>
      </c>
      <c r="HY131" s="20" t="str">
        <f>IF(StockTree!HY131="","",IF(T=HY$10,IF(CallFlag=1,MAX(StockTree!HY131-K,0),MAX(K-StockTree!HY131,0)),EXP(-rr*h)*(pstar*HZ131+(1-pstar)*HZ132)))</f>
        <v/>
      </c>
      <c r="HZ131" s="20" t="str">
        <f>IF(StockTree!HZ131="","",IF(T=HZ$10,IF(CallFlag=1,MAX(StockTree!HZ131-K,0),MAX(K-StockTree!HZ131,0)),EXP(-rr*h)*(pstar*IA131+(1-pstar)*IA132)))</f>
        <v/>
      </c>
      <c r="IA131" s="20" t="str">
        <f>IF(StockTree!IA131="","",IF(T=IA$10,IF(CallFlag=1,MAX(StockTree!IA131-K,0),MAX(K-StockTree!IA131,0)),EXP(-rr*h)*(pstar*IB131+(1-pstar)*IB132)))</f>
        <v/>
      </c>
      <c r="IB131" s="20" t="str">
        <f>IF(StockTree!IB131="","",IF(T=IB$10,IF(CallFlag=1,MAX(StockTree!IB131-K,0),MAX(K-StockTree!IB131,0)),EXP(-rr*h)*(pstar*IC131+(1-pstar)*IC132)))</f>
        <v/>
      </c>
      <c r="IC131" s="20" t="str">
        <f>IF(StockTree!IC131="","",IF(T=IC$10,IF(CallFlag=1,MAX(StockTree!IC131-K,0),MAX(K-StockTree!IC131,0)),EXP(-rr*h)*(pstar*ID131+(1-pstar)*ID132)))</f>
        <v/>
      </c>
      <c r="ID131" s="20" t="str">
        <f>IF(StockTree!ID131="","",IF(T=ID$10,IF(CallFlag=1,MAX(StockTree!ID131-K,0),MAX(K-StockTree!ID131,0)),EXP(-rr*h)*(pstar*IE131+(1-pstar)*IE132)))</f>
        <v/>
      </c>
      <c r="IE131" s="20" t="str">
        <f>IF(StockTree!IE131="","",IF(T=IE$10,IF(CallFlag=1,MAX(StockTree!IE131-K,0),MAX(K-StockTree!IE131,0)),EXP(-rr*h)*(pstar*IF131+(1-pstar)*IF132)))</f>
        <v/>
      </c>
      <c r="IF131" s="20" t="str">
        <f>IF(StockTree!IF131="","",IF(T=IF$10,IF(CallFlag=1,MAX(StockTree!IF131-K,0),MAX(K-StockTree!IF131,0)),EXP(-rr*h)*(pstar*IG131+(1-pstar)*IG132)))</f>
        <v/>
      </c>
      <c r="IG131" s="20" t="str">
        <f>IF(StockTree!IG131="","",IF(T=IG$10,IF(CallFlag=1,MAX(StockTree!IG131-K,0),MAX(K-StockTree!IG131,0)),EXP(-rr*h)*(pstar*IH131+(1-pstar)*IH132)))</f>
        <v/>
      </c>
      <c r="IH131" s="20" t="str">
        <f>IF(StockTree!IH131="","",IF(T=IH$10,IF(CallFlag=1,MAX(StockTree!IH131-K,0),MAX(K-StockTree!IH131,0)),EXP(-rr*h)*(pstar*II131+(1-pstar)*II132)))</f>
        <v/>
      </c>
      <c r="II131" s="20" t="str">
        <f>IF(StockTree!II131="","",IF(T=II$10,IF(CallFlag=1,MAX(StockTree!II131-K,0),MAX(K-StockTree!II131,0)),EXP(-rr*h)*(pstar*IJ131+(1-pstar)*IJ132)))</f>
        <v/>
      </c>
      <c r="IJ131" s="20" t="str">
        <f>IF(StockTree!IJ131="","",IF(T=IJ$10,IF(CallFlag=1,MAX(StockTree!IJ131-K,0),MAX(K-StockTree!IJ131,0)),EXP(-rr*h)*(pstar*IK131+(1-pstar)*IK132)))</f>
        <v/>
      </c>
      <c r="IK131" s="20" t="str">
        <f>IF(StockTree!IK131="","",IF(T=IK$10,IF(CallFlag=1,MAX(StockTree!IK131-K,0),MAX(K-StockTree!IK131,0)),EXP(-rr*h)*(pstar*IL131+(1-pstar)*IL132)))</f>
        <v/>
      </c>
      <c r="IL131" s="20" t="str">
        <f>IF(StockTree!IL131="","",IF(T=IL$10,IF(CallFlag=1,MAX(StockTree!IL131-K,0),MAX(K-StockTree!IL131,0)),EXP(-rr*h)*(pstar*IM131+(1-pstar)*IM132)))</f>
        <v/>
      </c>
      <c r="IM131" s="20" t="str">
        <f>IF(StockTree!IM131="","",IF(T=IM$10,IF(CallFlag=1,MAX(StockTree!IM131-K,0),MAX(K-StockTree!IM131,0)),EXP(-rr*h)*(pstar*IN131+(1-pstar)*IN132)))</f>
        <v/>
      </c>
      <c r="IN131" s="20" t="str">
        <f>IF(StockTree!IN131="","",IF(T=IN$10,IF(CallFlag=1,MAX(StockTree!IN131-K,0),MAX(K-StockTree!IN131,0)),EXP(-rr*h)*(pstar*IO131+(1-pstar)*IO132)))</f>
        <v/>
      </c>
      <c r="IO131" s="20" t="str">
        <f>IF(StockTree!IO131="","",IF(T=IO$10,IF(CallFlag=1,MAX(StockTree!IO131-K,0),MAX(K-StockTree!IO131,0)),EXP(-rr*h)*(pstar*IP131+(1-pstar)*IP132)))</f>
        <v/>
      </c>
      <c r="IP131" s="20" t="str">
        <f>IF(StockTree!IP131="","",IF(T=IP$10,IF(CallFlag=1,MAX(StockTree!IP131-K,0),MAX(K-StockTree!IP131,0)),EXP(-rr*h)*(pstar*IQ131+(1-pstar)*IQ132)))</f>
        <v/>
      </c>
      <c r="IQ131" s="20" t="str">
        <f>IF(StockTree!IQ131="","",IF(T=IQ$10,IF(CallFlag=1,MAX(StockTree!IQ131-K,0),MAX(K-StockTree!IQ131,0)),EXP(-rr*h)*(pstar*IR131+(1-pstar)*IR132)))</f>
        <v/>
      </c>
      <c r="IR131" s="20" t="str">
        <f>IF(StockTree!IR131="","",IF(T=IR$10,IF(CallFlag=1,MAX(StockTree!IR131-K,0),MAX(K-StockTree!IR131,0)),EXP(-rr*h)*(pstar*IS131+(1-pstar)*IS132)))</f>
        <v/>
      </c>
      <c r="IS131" s="20" t="str">
        <f>IF(StockTree!IS131="","",IF(T=IS$10,IF(CallFlag=1,MAX(StockTree!IS131-K,0),MAX(K-StockTree!IS131,0)),EXP(-rr*h)*(pstar*IT131+(1-pstar)*IT132)))</f>
        <v/>
      </c>
      <c r="IT131" s="20" t="str">
        <f>IF(StockTree!IT131="","",IF(T=IT$10,IF(CallFlag=1,MAX(StockTree!IT131-K,0),MAX(K-StockTree!IT131,0)),EXP(-rr*h)*(pstar*IU131+(1-pstar)*IU132)))</f>
        <v/>
      </c>
      <c r="IU131" s="20" t="str">
        <f>IF(StockTree!IU131="","",IF(T=IU$10,IF(CallFlag=1,MAX(StockTree!IU131-K,0),MAX(K-StockTree!IU131,0)),EXP(-rr*h)*(pstar*IV131+(1-pstar)*IV132)))</f>
        <v/>
      </c>
      <c r="IV131" s="20" t="str">
        <f>IF(StockTree!IV131="","",IF(T=IV$10,IF(CallFlag=1,MAX(StockTree!IV131-K,0),MAX(K-StockTree!IV131,0)),EXP(-rr*h)*(pstar*#REF!+(1-pstar)*#REF!)))</f>
        <v/>
      </c>
    </row>
    <row r="132" spans="1:256" s="20" customFormat="1" x14ac:dyDescent="0.2">
      <c r="A132" s="19">
        <f t="shared" si="9"/>
        <v>120</v>
      </c>
      <c r="B132" s="20" t="str">
        <f>IF(StockTree!B132="","",IF(T=B$10,IF(CallFlag=1,MAX(StockTree!B132-K,0),MAX(K-StockTree!B132,0)),EXP(-rr*h)*(pstar*C132+(1-pstar)*C133)))</f>
        <v/>
      </c>
      <c r="C132" s="20" t="str">
        <f>IF(StockTree!C132="","",IF(T=C$10,IF(CallFlag=1,MAX(StockTree!C132-K,0),MAX(K-StockTree!C132,0)),EXP(-rr*h)*(pstar*D132+(1-pstar)*D133)))</f>
        <v/>
      </c>
      <c r="D132" s="20" t="str">
        <f>IF(StockTree!D132="","",IF(T=D$10,IF(CallFlag=1,MAX(StockTree!D132-K,0),MAX(K-StockTree!D132,0)),EXP(-rr*h)*(pstar*E132+(1-pstar)*E133)))</f>
        <v/>
      </c>
      <c r="E132" s="20" t="str">
        <f>IF(StockTree!E132="","",IF(T=E$10,IF(CallFlag=1,MAX(StockTree!E132-K,0),MAX(K-StockTree!E132,0)),EXP(-rr*h)*(pstar*F132+(1-pstar)*F133)))</f>
        <v/>
      </c>
      <c r="F132" s="20" t="str">
        <f>IF(StockTree!F132="","",IF(T=F$10,IF(CallFlag=1,MAX(StockTree!F132-K,0),MAX(K-StockTree!F132,0)),EXP(-rr*h)*(pstar*G132+(1-pstar)*G133)))</f>
        <v/>
      </c>
      <c r="G132" s="20" t="str">
        <f>IF(StockTree!G132="","",IF(T=G$10,IF(CallFlag=1,MAX(StockTree!G132-K,0),MAX(K-StockTree!G132,0)),EXP(-rr*h)*(pstar*H132+(1-pstar)*H133)))</f>
        <v/>
      </c>
      <c r="H132" s="20" t="str">
        <f>IF(StockTree!H132="","",IF(T=H$10,IF(CallFlag=1,MAX(StockTree!H132-K,0),MAX(K-StockTree!H132,0)),EXP(-rr*h)*(pstar*I132+(1-pstar)*I133)))</f>
        <v/>
      </c>
      <c r="I132" s="20" t="str">
        <f>IF(StockTree!I132="","",IF(T=I$10,IF(CallFlag=1,MAX(StockTree!I132-K,0),MAX(K-StockTree!I132,0)),EXP(-rr*h)*(pstar*J132+(1-pstar)*J133)))</f>
        <v/>
      </c>
      <c r="J132" s="20" t="str">
        <f>IF(StockTree!J132="","",IF(T=J$10,IF(CallFlag=1,MAX(StockTree!J132-K,0),MAX(K-StockTree!J132,0)),EXP(-rr*h)*(pstar*K132+(1-pstar)*K133)))</f>
        <v/>
      </c>
      <c r="K132" s="20" t="str">
        <f>IF(StockTree!K132="","",IF(T=K$10,IF(CallFlag=1,MAX(StockTree!K132-K,0),MAX(K-StockTree!K132,0)),EXP(-rr*h)*(pstar*L132+(1-pstar)*L133)))</f>
        <v/>
      </c>
      <c r="L132" s="20" t="str">
        <f>IF(StockTree!L132="","",IF(T=L$10,IF(CallFlag=1,MAX(StockTree!L132-K,0),MAX(K-StockTree!L132,0)),EXP(-rr*h)*(pstar*M132+(1-pstar)*M133)))</f>
        <v/>
      </c>
      <c r="M132" s="20" t="str">
        <f>IF(StockTree!M132="","",IF(T=M$10,IF(CallFlag=1,MAX(StockTree!M132-K,0),MAX(K-StockTree!M132,0)),EXP(-rr*h)*(pstar*N132+(1-pstar)*N133)))</f>
        <v/>
      </c>
      <c r="N132" s="20" t="str">
        <f>IF(StockTree!N132="","",IF(T=N$10,IF(CallFlag=1,MAX(StockTree!N132-K,0),MAX(K-StockTree!N132,0)),EXP(-rr*h)*(pstar*O132+(1-pstar)*O133)))</f>
        <v/>
      </c>
      <c r="O132" s="20" t="str">
        <f>IF(StockTree!O132="","",IF(T=O$10,IF(CallFlag=1,MAX(StockTree!O132-K,0),MAX(K-StockTree!O132,0)),EXP(-rr*h)*(pstar*P132+(1-pstar)*P133)))</f>
        <v/>
      </c>
      <c r="P132" s="20" t="str">
        <f>IF(StockTree!P132="","",IF(T=P$10,IF(CallFlag=1,MAX(StockTree!P132-K,0),MAX(K-StockTree!P132,0)),EXP(-rr*h)*(pstar*Q132+(1-pstar)*Q133)))</f>
        <v/>
      </c>
      <c r="Q132" s="20" t="str">
        <f>IF(StockTree!Q132="","",IF(T=Q$10,IF(CallFlag=1,MAX(StockTree!Q132-K,0),MAX(K-StockTree!Q132,0)),EXP(-rr*h)*(pstar*R132+(1-pstar)*R133)))</f>
        <v/>
      </c>
      <c r="R132" s="20" t="str">
        <f>IF(StockTree!R132="","",IF(T=R$10,IF(CallFlag=1,MAX(StockTree!R132-K,0),MAX(K-StockTree!R132,0)),EXP(-rr*h)*(pstar*S132+(1-pstar)*S133)))</f>
        <v/>
      </c>
      <c r="S132" s="20" t="str">
        <f>IF(StockTree!S132="","",IF(T=S$10,IF(CallFlag=1,MAX(StockTree!S132-K,0),MAX(K-StockTree!S132,0)),EXP(-rr*h)*(pstar*T132+(1-pstar)*T133)))</f>
        <v/>
      </c>
      <c r="T132" s="20" t="str">
        <f>IF(StockTree!T132="","",IF(T=T$10,IF(CallFlag=1,MAX(StockTree!T132-K,0),MAX(K-StockTree!T132,0)),EXP(-rr*h)*(pstar*U132+(1-pstar)*U133)))</f>
        <v/>
      </c>
      <c r="U132" s="20" t="str">
        <f>IF(StockTree!U132="","",IF(T=U$10,IF(CallFlag=1,MAX(StockTree!U132-K,0),MAX(K-StockTree!U132,0)),EXP(-rr*h)*(pstar*V132+(1-pstar)*V133)))</f>
        <v/>
      </c>
      <c r="V132" s="20" t="str">
        <f>IF(StockTree!V132="","",IF(T=V$10,IF(CallFlag=1,MAX(StockTree!V132-K,0),MAX(K-StockTree!V132,0)),EXP(-rr*h)*(pstar*W132+(1-pstar)*W133)))</f>
        <v/>
      </c>
      <c r="W132" s="20" t="str">
        <f>IF(StockTree!W132="","",IF(T=W$10,IF(CallFlag=1,MAX(StockTree!W132-K,0),MAX(K-StockTree!W132,0)),EXP(-rr*h)*(pstar*X132+(1-pstar)*X133)))</f>
        <v/>
      </c>
      <c r="X132" s="20" t="str">
        <f>IF(StockTree!X132="","",IF(T=X$10,IF(CallFlag=1,MAX(StockTree!X132-K,0),MAX(K-StockTree!X132,0)),EXP(-rr*h)*(pstar*Y132+(1-pstar)*Y133)))</f>
        <v/>
      </c>
      <c r="Y132" s="20" t="str">
        <f>IF(StockTree!Y132="","",IF(T=Y$10,IF(CallFlag=1,MAX(StockTree!Y132-K,0),MAX(K-StockTree!Y132,0)),EXP(-rr*h)*(pstar*Z132+(1-pstar)*Z133)))</f>
        <v/>
      </c>
      <c r="Z132" s="20" t="str">
        <f>IF(StockTree!Z132="","",IF(T=Z$10,IF(CallFlag=1,MAX(StockTree!Z132-K,0),MAX(K-StockTree!Z132,0)),EXP(-rr*h)*(pstar*AA132+(1-pstar)*AA133)))</f>
        <v/>
      </c>
      <c r="AA132" s="20" t="str">
        <f>IF(StockTree!AA132="","",IF(T=AA$10,IF(CallFlag=1,MAX(StockTree!AA132-K,0),MAX(K-StockTree!AA132,0)),EXP(-rr*h)*(pstar*AB132+(1-pstar)*AB133)))</f>
        <v/>
      </c>
      <c r="AB132" s="20" t="str">
        <f>IF(StockTree!AB132="","",IF(T=AB$10,IF(CallFlag=1,MAX(StockTree!AB132-K,0),MAX(K-StockTree!AB132,0)),EXP(-rr*h)*(pstar*AC132+(1-pstar)*AC133)))</f>
        <v/>
      </c>
      <c r="AC132" s="20" t="str">
        <f>IF(StockTree!AC132="","",IF(T=AC$10,IF(CallFlag=1,MAX(StockTree!AC132-K,0),MAX(K-StockTree!AC132,0)),EXP(-rr*h)*(pstar*AD132+(1-pstar)*AD133)))</f>
        <v/>
      </c>
      <c r="AD132" s="20" t="str">
        <f>IF(StockTree!AD132="","",IF(T=AD$10,IF(CallFlag=1,MAX(StockTree!AD132-K,0),MAX(K-StockTree!AD132,0)),EXP(-rr*h)*(pstar*AE132+(1-pstar)*AE133)))</f>
        <v/>
      </c>
      <c r="AE132" s="20" t="str">
        <f>IF(StockTree!AE132="","",IF(T=AE$10,IF(CallFlag=1,MAX(StockTree!AE132-K,0),MAX(K-StockTree!AE132,0)),EXP(-rr*h)*(pstar*AF132+(1-pstar)*AF133)))</f>
        <v/>
      </c>
      <c r="AF132" s="20" t="str">
        <f>IF(StockTree!AF132="","",IF(T=AF$10,IF(CallFlag=1,MAX(StockTree!AF132-K,0),MAX(K-StockTree!AF132,0)),EXP(-rr*h)*(pstar*AG132+(1-pstar)*AG133)))</f>
        <v/>
      </c>
      <c r="AG132" s="20" t="str">
        <f>IF(StockTree!AG132="","",IF(T=AG$10,IF(CallFlag=1,MAX(StockTree!AG132-K,0),MAX(K-StockTree!AG132,0)),EXP(-rr*h)*(pstar*AH132+(1-pstar)*AH133)))</f>
        <v/>
      </c>
      <c r="AH132" s="20" t="str">
        <f>IF(StockTree!AH132="","",IF(T=AH$10,IF(CallFlag=1,MAX(StockTree!AH132-K,0),MAX(K-StockTree!AH132,0)),EXP(-rr*h)*(pstar*AI132+(1-pstar)*AI133)))</f>
        <v/>
      </c>
      <c r="AI132" s="20" t="str">
        <f>IF(StockTree!AI132="","",IF(T=AI$10,IF(CallFlag=1,MAX(StockTree!AI132-K,0),MAX(K-StockTree!AI132,0)),EXP(-rr*h)*(pstar*AJ132+(1-pstar)*AJ133)))</f>
        <v/>
      </c>
      <c r="AJ132" s="20" t="str">
        <f>IF(StockTree!AJ132="","",IF(T=AJ$10,IF(CallFlag=1,MAX(StockTree!AJ132-K,0),MAX(K-StockTree!AJ132,0)),EXP(-rr*h)*(pstar*AK132+(1-pstar)*AK133)))</f>
        <v/>
      </c>
      <c r="AK132" s="20" t="str">
        <f>IF(StockTree!AK132="","",IF(T=AK$10,IF(CallFlag=1,MAX(StockTree!AK132-K,0),MAX(K-StockTree!AK132,0)),EXP(-rr*h)*(pstar*AL132+(1-pstar)*AL133)))</f>
        <v/>
      </c>
      <c r="AL132" s="20" t="str">
        <f>IF(StockTree!AL132="","",IF(T=AL$10,IF(CallFlag=1,MAX(StockTree!AL132-K,0),MAX(K-StockTree!AL132,0)),EXP(-rr*h)*(pstar*AM132+(1-pstar)*AM133)))</f>
        <v/>
      </c>
      <c r="AM132" s="20" t="str">
        <f>IF(StockTree!AM132="","",IF(T=AM$10,IF(CallFlag=1,MAX(StockTree!AM132-K,0),MAX(K-StockTree!AM132,0)),EXP(-rr*h)*(pstar*AN132+(1-pstar)*AN133)))</f>
        <v/>
      </c>
      <c r="AN132" s="20" t="str">
        <f>IF(StockTree!AN132="","",IF(T=AN$10,IF(CallFlag=1,MAX(StockTree!AN132-K,0),MAX(K-StockTree!AN132,0)),EXP(-rr*h)*(pstar*AO132+(1-pstar)*AO133)))</f>
        <v/>
      </c>
      <c r="AO132" s="20" t="str">
        <f>IF(StockTree!AO132="","",IF(T=AO$10,IF(CallFlag=1,MAX(StockTree!AO132-K,0),MAX(K-StockTree!AO132,0)),EXP(-rr*h)*(pstar*AP132+(1-pstar)*AP133)))</f>
        <v/>
      </c>
      <c r="AP132" s="20" t="str">
        <f>IF(StockTree!AP132="","",IF(T=AP$10,IF(CallFlag=1,MAX(StockTree!AP132-K,0),MAX(K-StockTree!AP132,0)),EXP(-rr*h)*(pstar*AQ132+(1-pstar)*AQ133)))</f>
        <v/>
      </c>
      <c r="AQ132" s="20" t="str">
        <f>IF(StockTree!AQ132="","",IF(T=AQ$10,IF(CallFlag=1,MAX(StockTree!AQ132-K,0),MAX(K-StockTree!AQ132,0)),EXP(-rr*h)*(pstar*AR132+(1-pstar)*AR133)))</f>
        <v/>
      </c>
      <c r="AR132" s="20" t="str">
        <f>IF(StockTree!AR132="","",IF(T=AR$10,IF(CallFlag=1,MAX(StockTree!AR132-K,0),MAX(K-StockTree!AR132,0)),EXP(-rr*h)*(pstar*AS132+(1-pstar)*AS133)))</f>
        <v/>
      </c>
      <c r="AS132" s="20" t="str">
        <f>IF(StockTree!AS132="","",IF(T=AS$10,IF(CallFlag=1,MAX(StockTree!AS132-K,0),MAX(K-StockTree!AS132,0)),EXP(-rr*h)*(pstar*AT132+(1-pstar)*AT133)))</f>
        <v/>
      </c>
      <c r="AT132" s="20" t="str">
        <f>IF(StockTree!AT132="","",IF(T=AT$10,IF(CallFlag=1,MAX(StockTree!AT132-K,0),MAX(K-StockTree!AT132,0)),EXP(-rr*h)*(pstar*AU132+(1-pstar)*AU133)))</f>
        <v/>
      </c>
      <c r="AU132" s="20" t="str">
        <f>IF(StockTree!AU132="","",IF(T=AU$10,IF(CallFlag=1,MAX(StockTree!AU132-K,0),MAX(K-StockTree!AU132,0)),EXP(-rr*h)*(pstar*AV132+(1-pstar)*AV133)))</f>
        <v/>
      </c>
      <c r="AV132" s="20" t="str">
        <f>IF(StockTree!AV132="","",IF(T=AV$10,IF(CallFlag=1,MAX(StockTree!AV132-K,0),MAX(K-StockTree!AV132,0)),EXP(-rr*h)*(pstar*AW132+(1-pstar)*AW133)))</f>
        <v/>
      </c>
      <c r="AW132" s="20" t="str">
        <f>IF(StockTree!AW132="","",IF(T=AW$10,IF(CallFlag=1,MAX(StockTree!AW132-K,0),MAX(K-StockTree!AW132,0)),EXP(-rr*h)*(pstar*AX132+(1-pstar)*AX133)))</f>
        <v/>
      </c>
      <c r="AX132" s="20" t="str">
        <f>IF(StockTree!AX132="","",IF(T=AX$10,IF(CallFlag=1,MAX(StockTree!AX132-K,0),MAX(K-StockTree!AX132,0)),EXP(-rr*h)*(pstar*AY132+(1-pstar)*AY133)))</f>
        <v/>
      </c>
      <c r="AY132" s="20" t="str">
        <f>IF(StockTree!AY132="","",IF(T=AY$10,IF(CallFlag=1,MAX(StockTree!AY132-K,0),MAX(K-StockTree!AY132,0)),EXP(-rr*h)*(pstar*AZ132+(1-pstar)*AZ133)))</f>
        <v/>
      </c>
      <c r="AZ132" s="20" t="str">
        <f>IF(StockTree!AZ132="","",IF(T=AZ$10,IF(CallFlag=1,MAX(StockTree!AZ132-K,0),MAX(K-StockTree!AZ132,0)),EXP(-rr*h)*(pstar*BA132+(1-pstar)*BA133)))</f>
        <v/>
      </c>
      <c r="BA132" s="20" t="str">
        <f>IF(StockTree!BA132="","",IF(T=BA$10,IF(CallFlag=1,MAX(StockTree!BA132-K,0),MAX(K-StockTree!BA132,0)),EXP(-rr*h)*(pstar*BB132+(1-pstar)*BB133)))</f>
        <v/>
      </c>
      <c r="BB132" s="20" t="str">
        <f>IF(StockTree!BB132="","",IF(T=BB$10,IF(CallFlag=1,MAX(StockTree!BB132-K,0),MAX(K-StockTree!BB132,0)),EXP(-rr*h)*(pstar*BC132+(1-pstar)*BC133)))</f>
        <v/>
      </c>
      <c r="BC132" s="20" t="str">
        <f>IF(StockTree!BC132="","",IF(T=BC$10,IF(CallFlag=1,MAX(StockTree!BC132-K,0),MAX(K-StockTree!BC132,0)),EXP(-rr*h)*(pstar*BD132+(1-pstar)*BD133)))</f>
        <v/>
      </c>
      <c r="BD132" s="20" t="str">
        <f>IF(StockTree!BD132="","",IF(T=BD$10,IF(CallFlag=1,MAX(StockTree!BD132-K,0),MAX(K-StockTree!BD132,0)),EXP(-rr*h)*(pstar*BE132+(1-pstar)*BE133)))</f>
        <v/>
      </c>
      <c r="BE132" s="20" t="str">
        <f>IF(StockTree!BE132="","",IF(T=BE$10,IF(CallFlag=1,MAX(StockTree!BE132-K,0),MAX(K-StockTree!BE132,0)),EXP(-rr*h)*(pstar*BF132+(1-pstar)*BF133)))</f>
        <v/>
      </c>
      <c r="BF132" s="20" t="str">
        <f>IF(StockTree!BF132="","",IF(T=BF$10,IF(CallFlag=1,MAX(StockTree!BF132-K,0),MAX(K-StockTree!BF132,0)),EXP(-rr*h)*(pstar*BG132+(1-pstar)*BG133)))</f>
        <v/>
      </c>
      <c r="BG132" s="20" t="str">
        <f>IF(StockTree!BG132="","",IF(T=BG$10,IF(CallFlag=1,MAX(StockTree!BG132-K,0),MAX(K-StockTree!BG132,0)),EXP(-rr*h)*(pstar*BH132+(1-pstar)*BH133)))</f>
        <v/>
      </c>
      <c r="BH132" s="20" t="str">
        <f>IF(StockTree!BH132="","",IF(T=BH$10,IF(CallFlag=1,MAX(StockTree!BH132-K,0),MAX(K-StockTree!BH132,0)),EXP(-rr*h)*(pstar*BI132+(1-pstar)*BI133)))</f>
        <v/>
      </c>
      <c r="BI132" s="20" t="str">
        <f>IF(StockTree!BI132="","",IF(T=BI$10,IF(CallFlag=1,MAX(StockTree!BI132-K,0),MAX(K-StockTree!BI132,0)),EXP(-rr*h)*(pstar*BJ132+(1-pstar)*BJ133)))</f>
        <v/>
      </c>
      <c r="BJ132" s="20" t="str">
        <f>IF(StockTree!BJ132="","",IF(T=BJ$10,IF(CallFlag=1,MAX(StockTree!BJ132-K,0),MAX(K-StockTree!BJ132,0)),EXP(-rr*h)*(pstar*BK132+(1-pstar)*BK133)))</f>
        <v/>
      </c>
      <c r="BK132" s="20" t="str">
        <f>IF(StockTree!BK132="","",IF(T=BK$10,IF(CallFlag=1,MAX(StockTree!BK132-K,0),MAX(K-StockTree!BK132,0)),EXP(-rr*h)*(pstar*BL132+(1-pstar)*BL133)))</f>
        <v/>
      </c>
      <c r="BL132" s="20" t="str">
        <f>IF(StockTree!BL132="","",IF(T=BL$10,IF(CallFlag=1,MAX(StockTree!BL132-K,0),MAX(K-StockTree!BL132,0)),EXP(-rr*h)*(pstar*BM132+(1-pstar)*BM133)))</f>
        <v/>
      </c>
      <c r="BM132" s="20" t="str">
        <f>IF(StockTree!BM132="","",IF(T=BM$10,IF(CallFlag=1,MAX(StockTree!BM132-K,0),MAX(K-StockTree!BM132,0)),EXP(-rr*h)*(pstar*BN132+(1-pstar)*BN133)))</f>
        <v/>
      </c>
      <c r="BN132" s="20" t="str">
        <f>IF(StockTree!BN132="","",IF(T=BN$10,IF(CallFlag=1,MAX(StockTree!BN132-K,0),MAX(K-StockTree!BN132,0)),EXP(-rr*h)*(pstar*BO132+(1-pstar)*BO133)))</f>
        <v/>
      </c>
      <c r="BO132" s="20" t="str">
        <f>IF(StockTree!BO132="","",IF(T=BO$10,IF(CallFlag=1,MAX(StockTree!BO132-K,0),MAX(K-StockTree!BO132,0)),EXP(-rr*h)*(pstar*BP132+(1-pstar)*BP133)))</f>
        <v/>
      </c>
      <c r="BP132" s="20" t="str">
        <f>IF(StockTree!BP132="","",IF(T=BP$10,IF(CallFlag=1,MAX(StockTree!BP132-K,0),MAX(K-StockTree!BP132,0)),EXP(-rr*h)*(pstar*BQ132+(1-pstar)*BQ133)))</f>
        <v/>
      </c>
      <c r="BQ132" s="20" t="str">
        <f>IF(StockTree!BQ132="","",IF(T=BQ$10,IF(CallFlag=1,MAX(StockTree!BQ132-K,0),MAX(K-StockTree!BQ132,0)),EXP(-rr*h)*(pstar*BR132+(1-pstar)*BR133)))</f>
        <v/>
      </c>
      <c r="BR132" s="20" t="str">
        <f>IF(StockTree!BR132="","",IF(T=BR$10,IF(CallFlag=1,MAX(StockTree!BR132-K,0),MAX(K-StockTree!BR132,0)),EXP(-rr*h)*(pstar*BS132+(1-pstar)*BS133)))</f>
        <v/>
      </c>
      <c r="BS132" s="20" t="str">
        <f>IF(StockTree!BS132="","",IF(T=BS$10,IF(CallFlag=1,MAX(StockTree!BS132-K,0),MAX(K-StockTree!BS132,0)),EXP(-rr*h)*(pstar*BT132+(1-pstar)*BT133)))</f>
        <v/>
      </c>
      <c r="BT132" s="20" t="str">
        <f>IF(StockTree!BT132="","",IF(T=BT$10,IF(CallFlag=1,MAX(StockTree!BT132-K,0),MAX(K-StockTree!BT132,0)),EXP(-rr*h)*(pstar*BU132+(1-pstar)*BU133)))</f>
        <v/>
      </c>
      <c r="BU132" s="20" t="str">
        <f>IF(StockTree!BU132="","",IF(T=BU$10,IF(CallFlag=1,MAX(StockTree!BU132-K,0),MAX(K-StockTree!BU132,0)),EXP(-rr*h)*(pstar*BV132+(1-pstar)*BV133)))</f>
        <v/>
      </c>
      <c r="BV132" s="20" t="str">
        <f>IF(StockTree!BV132="","",IF(T=BV$10,IF(CallFlag=1,MAX(StockTree!BV132-K,0),MAX(K-StockTree!BV132,0)),EXP(-rr*h)*(pstar*BW132+(1-pstar)*BW133)))</f>
        <v/>
      </c>
      <c r="BW132" s="20" t="str">
        <f>IF(StockTree!BW132="","",IF(T=BW$10,IF(CallFlag=1,MAX(StockTree!BW132-K,0),MAX(K-StockTree!BW132,0)),EXP(-rr*h)*(pstar*BX132+(1-pstar)*BX133)))</f>
        <v/>
      </c>
      <c r="BX132" s="20" t="str">
        <f>IF(StockTree!BX132="","",IF(T=BX$10,IF(CallFlag=1,MAX(StockTree!BX132-K,0),MAX(K-StockTree!BX132,0)),EXP(-rr*h)*(pstar*BY132+(1-pstar)*BY133)))</f>
        <v/>
      </c>
      <c r="BY132" s="20" t="str">
        <f>IF(StockTree!BY132="","",IF(T=BY$10,IF(CallFlag=1,MAX(StockTree!BY132-K,0),MAX(K-StockTree!BY132,0)),EXP(-rr*h)*(pstar*BZ132+(1-pstar)*BZ133)))</f>
        <v/>
      </c>
      <c r="BZ132" s="20" t="str">
        <f>IF(StockTree!BZ132="","",IF(T=BZ$10,IF(CallFlag=1,MAX(StockTree!BZ132-K,0),MAX(K-StockTree!BZ132,0)),EXP(-rr*h)*(pstar*CA132+(1-pstar)*CA133)))</f>
        <v/>
      </c>
      <c r="CA132" s="20" t="str">
        <f>IF(StockTree!CA132="","",IF(T=CA$10,IF(CallFlag=1,MAX(StockTree!CA132-K,0),MAX(K-StockTree!CA132,0)),EXP(-rr*h)*(pstar*CB132+(1-pstar)*CB133)))</f>
        <v/>
      </c>
      <c r="CB132" s="20" t="str">
        <f>IF(StockTree!CB132="","",IF(T=CB$10,IF(CallFlag=1,MAX(StockTree!CB132-K,0),MAX(K-StockTree!CB132,0)),EXP(-rr*h)*(pstar*CC132+(1-pstar)*CC133)))</f>
        <v/>
      </c>
      <c r="CC132" s="20" t="str">
        <f>IF(StockTree!CC132="","",IF(T=CC$10,IF(CallFlag=1,MAX(StockTree!CC132-K,0),MAX(K-StockTree!CC132,0)),EXP(-rr*h)*(pstar*CD132+(1-pstar)*CD133)))</f>
        <v/>
      </c>
      <c r="CD132" s="20" t="str">
        <f>IF(StockTree!CD132="","",IF(T=CD$10,IF(CallFlag=1,MAX(StockTree!CD132-K,0),MAX(K-StockTree!CD132,0)),EXP(-rr*h)*(pstar*CE132+(1-pstar)*CE133)))</f>
        <v/>
      </c>
      <c r="CE132" s="20" t="str">
        <f>IF(StockTree!CE132="","",IF(T=CE$10,IF(CallFlag=1,MAX(StockTree!CE132-K,0),MAX(K-StockTree!CE132,0)),EXP(-rr*h)*(pstar*CF132+(1-pstar)*CF133)))</f>
        <v/>
      </c>
      <c r="CF132" s="20" t="str">
        <f>IF(StockTree!CF132="","",IF(T=CF$10,IF(CallFlag=1,MAX(StockTree!CF132-K,0),MAX(K-StockTree!CF132,0)),EXP(-rr*h)*(pstar*CG132+(1-pstar)*CG133)))</f>
        <v/>
      </c>
      <c r="CG132" s="20" t="str">
        <f>IF(StockTree!CG132="","",IF(T=CG$10,IF(CallFlag=1,MAX(StockTree!CG132-K,0),MAX(K-StockTree!CG132,0)),EXP(-rr*h)*(pstar*CH132+(1-pstar)*CH133)))</f>
        <v/>
      </c>
      <c r="CH132" s="20" t="str">
        <f>IF(StockTree!CH132="","",IF(T=CH$10,IF(CallFlag=1,MAX(StockTree!CH132-K,0),MAX(K-StockTree!CH132,0)),EXP(-rr*h)*(pstar*CI132+(1-pstar)*CI133)))</f>
        <v/>
      </c>
      <c r="CI132" s="20" t="str">
        <f>IF(StockTree!CI132="","",IF(T=CI$10,IF(CallFlag=1,MAX(StockTree!CI132-K,0),MAX(K-StockTree!CI132,0)),EXP(-rr*h)*(pstar*CJ132+(1-pstar)*CJ133)))</f>
        <v/>
      </c>
      <c r="CJ132" s="20" t="str">
        <f>IF(StockTree!CJ132="","",IF(T=CJ$10,IF(CallFlag=1,MAX(StockTree!CJ132-K,0),MAX(K-StockTree!CJ132,0)),EXP(-rr*h)*(pstar*CK132+(1-pstar)*CK133)))</f>
        <v/>
      </c>
      <c r="CK132" s="20" t="str">
        <f>IF(StockTree!CK132="","",IF(T=CK$10,IF(CallFlag=1,MAX(StockTree!CK132-K,0),MAX(K-StockTree!CK132,0)),EXP(-rr*h)*(pstar*CL132+(1-pstar)*CL133)))</f>
        <v/>
      </c>
      <c r="CL132" s="20" t="str">
        <f>IF(StockTree!CL132="","",IF(T=CL$10,IF(CallFlag=1,MAX(StockTree!CL132-K,0),MAX(K-StockTree!CL132,0)),EXP(-rr*h)*(pstar*CM132+(1-pstar)*CM133)))</f>
        <v/>
      </c>
      <c r="CM132" s="20" t="str">
        <f>IF(StockTree!CM132="","",IF(T=CM$10,IF(CallFlag=1,MAX(StockTree!CM132-K,0),MAX(K-StockTree!CM132,0)),EXP(-rr*h)*(pstar*CN132+(1-pstar)*CN133)))</f>
        <v/>
      </c>
      <c r="CN132" s="20" t="str">
        <f>IF(StockTree!CN132="","",IF(T=CN$10,IF(CallFlag=1,MAX(StockTree!CN132-K,0),MAX(K-StockTree!CN132,0)),EXP(-rr*h)*(pstar*CO132+(1-pstar)*CO133)))</f>
        <v/>
      </c>
      <c r="CO132" s="20" t="str">
        <f>IF(StockTree!CO132="","",IF(T=CO$10,IF(CallFlag=1,MAX(StockTree!CO132-K,0),MAX(K-StockTree!CO132,0)),EXP(-rr*h)*(pstar*CP132+(1-pstar)*CP133)))</f>
        <v/>
      </c>
      <c r="CP132" s="20" t="str">
        <f>IF(StockTree!CP132="","",IF(T=CP$10,IF(CallFlag=1,MAX(StockTree!CP132-K,0),MAX(K-StockTree!CP132,0)),EXP(-rr*h)*(pstar*CQ132+(1-pstar)*CQ133)))</f>
        <v/>
      </c>
      <c r="CQ132" s="20" t="str">
        <f>IF(StockTree!CQ132="","",IF(T=CQ$10,IF(CallFlag=1,MAX(StockTree!CQ132-K,0),MAX(K-StockTree!CQ132,0)),EXP(-rr*h)*(pstar*CR132+(1-pstar)*CR133)))</f>
        <v/>
      </c>
      <c r="CR132" s="20" t="str">
        <f>IF(StockTree!CR132="","",IF(T=CR$10,IF(CallFlag=1,MAX(StockTree!CR132-K,0),MAX(K-StockTree!CR132,0)),EXP(-rr*h)*(pstar*CS132+(1-pstar)*CS133)))</f>
        <v/>
      </c>
      <c r="CS132" s="20" t="str">
        <f>IF(StockTree!CS132="","",IF(T=CS$10,IF(CallFlag=1,MAX(StockTree!CS132-K,0),MAX(K-StockTree!CS132,0)),EXP(-rr*h)*(pstar*CT132+(1-pstar)*CT133)))</f>
        <v/>
      </c>
      <c r="CT132" s="20" t="str">
        <f>IF(StockTree!CT132="","",IF(T=CT$10,IF(CallFlag=1,MAX(StockTree!CT132-K,0),MAX(K-StockTree!CT132,0)),EXP(-rr*h)*(pstar*CU132+(1-pstar)*CU133)))</f>
        <v/>
      </c>
      <c r="CU132" s="20" t="str">
        <f>IF(StockTree!CU132="","",IF(T=CU$10,IF(CallFlag=1,MAX(StockTree!CU132-K,0),MAX(K-StockTree!CU132,0)),EXP(-rr*h)*(pstar*CV132+(1-pstar)*CV133)))</f>
        <v/>
      </c>
      <c r="CV132" s="20" t="str">
        <f>IF(StockTree!CV132="","",IF(T=CV$10,IF(CallFlag=1,MAX(StockTree!CV132-K,0),MAX(K-StockTree!CV132,0)),EXP(-rr*h)*(pstar*CW132+(1-pstar)*CW133)))</f>
        <v/>
      </c>
      <c r="CW132" s="20" t="str">
        <f>IF(StockTree!CW132="","",IF(T=CW$10,IF(CallFlag=1,MAX(StockTree!CW132-K,0),MAX(K-StockTree!CW132,0)),EXP(-rr*h)*(pstar*CX132+(1-pstar)*CX133)))</f>
        <v/>
      </c>
      <c r="CX132" s="20" t="str">
        <f>IF(StockTree!CX132="","",IF(T=CX$10,IF(CallFlag=1,MAX(StockTree!CX132-K,0),MAX(K-StockTree!CX132,0)),EXP(-rr*h)*(pstar*CY132+(1-pstar)*CY133)))</f>
        <v/>
      </c>
      <c r="CY132" s="20" t="str">
        <f>IF(StockTree!CY132="","",IF(T=CY$10,IF(CallFlag=1,MAX(StockTree!CY132-K,0),MAX(K-StockTree!CY132,0)),EXP(-rr*h)*(pstar*CZ132+(1-pstar)*CZ133)))</f>
        <v/>
      </c>
      <c r="CZ132" s="20" t="str">
        <f>IF(StockTree!CZ132="","",IF(T=CZ$10,IF(CallFlag=1,MAX(StockTree!CZ132-K,0),MAX(K-StockTree!CZ132,0)),EXP(-rr*h)*(pstar*DA132+(1-pstar)*DA133)))</f>
        <v/>
      </c>
      <c r="DA132" s="20" t="str">
        <f>IF(StockTree!DA132="","",IF(T=DA$10,IF(CallFlag=1,MAX(StockTree!DA132-K,0),MAX(K-StockTree!DA132,0)),EXP(-rr*h)*(pstar*DB132+(1-pstar)*DB133)))</f>
        <v/>
      </c>
      <c r="DB132" s="20" t="str">
        <f>IF(StockTree!DB132="","",IF(T=DB$10,IF(CallFlag=1,MAX(StockTree!DB132-K,0),MAX(K-StockTree!DB132,0)),EXP(-rr*h)*(pstar*DC132+(1-pstar)*DC133)))</f>
        <v/>
      </c>
      <c r="DC132" s="20" t="str">
        <f>IF(StockTree!DC132="","",IF(T=DC$10,IF(CallFlag=1,MAX(StockTree!DC132-K,0),MAX(K-StockTree!DC132,0)),EXP(-rr*h)*(pstar*DD132+(1-pstar)*DD133)))</f>
        <v/>
      </c>
      <c r="DD132" s="20" t="str">
        <f>IF(StockTree!DD132="","",IF(T=DD$10,IF(CallFlag=1,MAX(StockTree!DD132-K,0),MAX(K-StockTree!DD132,0)),EXP(-rr*h)*(pstar*DE132+(1-pstar)*DE133)))</f>
        <v/>
      </c>
      <c r="DE132" s="20" t="str">
        <f>IF(StockTree!DE132="","",IF(T=DE$10,IF(CallFlag=1,MAX(StockTree!DE132-K,0),MAX(K-StockTree!DE132,0)),EXP(-rr*h)*(pstar*DF132+(1-pstar)*DF133)))</f>
        <v/>
      </c>
      <c r="DF132" s="20" t="str">
        <f>IF(StockTree!DF132="","",IF(T=DF$10,IF(CallFlag=1,MAX(StockTree!DF132-K,0),MAX(K-StockTree!DF132,0)),EXP(-rr*h)*(pstar*DG132+(1-pstar)*DG133)))</f>
        <v/>
      </c>
      <c r="DG132" s="20" t="str">
        <f>IF(StockTree!DG132="","",IF(T=DG$10,IF(CallFlag=1,MAX(StockTree!DG132-K,0),MAX(K-StockTree!DG132,0)),EXP(-rr*h)*(pstar*DH132+(1-pstar)*DH133)))</f>
        <v/>
      </c>
      <c r="DH132" s="20" t="str">
        <f>IF(StockTree!DH132="","",IF(T=DH$10,IF(CallFlag=1,MAX(StockTree!DH132-K,0),MAX(K-StockTree!DH132,0)),EXP(-rr*h)*(pstar*DI132+(1-pstar)*DI133)))</f>
        <v/>
      </c>
      <c r="DI132" s="20" t="str">
        <f>IF(StockTree!DI132="","",IF(T=DI$10,IF(CallFlag=1,MAX(StockTree!DI132-K,0),MAX(K-StockTree!DI132,0)),EXP(-rr*h)*(pstar*DJ132+(1-pstar)*DJ133)))</f>
        <v/>
      </c>
      <c r="DJ132" s="20" t="str">
        <f>IF(StockTree!DJ132="","",IF(T=DJ$10,IF(CallFlag=1,MAX(StockTree!DJ132-K,0),MAX(K-StockTree!DJ132,0)),EXP(-rr*h)*(pstar*DK132+(1-pstar)*DK133)))</f>
        <v/>
      </c>
      <c r="DK132" s="20" t="str">
        <f>IF(StockTree!DK132="","",IF(T=DK$10,IF(CallFlag=1,MAX(StockTree!DK132-K,0),MAX(K-StockTree!DK132,0)),EXP(-rr*h)*(pstar*DL132+(1-pstar)*DL133)))</f>
        <v/>
      </c>
      <c r="DL132" s="20" t="str">
        <f>IF(StockTree!DL132="","",IF(T=DL$10,IF(CallFlag=1,MAX(StockTree!DL132-K,0),MAX(K-StockTree!DL132,0)),EXP(-rr*h)*(pstar*DM132+(1-pstar)*DM133)))</f>
        <v/>
      </c>
      <c r="DM132" s="20" t="str">
        <f>IF(StockTree!DM132="","",IF(T=DM$10,IF(CallFlag=1,MAX(StockTree!DM132-K,0),MAX(K-StockTree!DM132,0)),EXP(-rr*h)*(pstar*DN132+(1-pstar)*DN133)))</f>
        <v/>
      </c>
      <c r="DN132" s="20" t="str">
        <f>IF(StockTree!DN132="","",IF(T=DN$10,IF(CallFlag=1,MAX(StockTree!DN132-K,0),MAX(K-StockTree!DN132,0)),EXP(-rr*h)*(pstar*DO132+(1-pstar)*DO133)))</f>
        <v/>
      </c>
      <c r="DO132" s="20" t="str">
        <f>IF(StockTree!DO132="","",IF(T=DO$10,IF(CallFlag=1,MAX(StockTree!DO132-K,0),MAX(K-StockTree!DO132,0)),EXP(-rr*h)*(pstar*DP132+(1-pstar)*DP133)))</f>
        <v/>
      </c>
      <c r="DP132" s="20" t="str">
        <f>IF(StockTree!DP132="","",IF(T=DP$10,IF(CallFlag=1,MAX(StockTree!DP132-K,0),MAX(K-StockTree!DP132,0)),EXP(-rr*h)*(pstar*DQ132+(1-pstar)*DQ133)))</f>
        <v/>
      </c>
      <c r="DQ132" s="20" t="str">
        <f>IF(StockTree!DQ132="","",IF(T=DQ$10,IF(CallFlag=1,MAX(StockTree!DQ132-K,0),MAX(K-StockTree!DQ132,0)),EXP(-rr*h)*(pstar*DR132+(1-pstar)*DR133)))</f>
        <v/>
      </c>
      <c r="DR132" s="20" t="str">
        <f>IF(StockTree!DR132="","",IF(T=DR$10,IF(CallFlag=1,MAX(StockTree!DR132-K,0),MAX(K-StockTree!DR132,0)),EXP(-rr*h)*(pstar*DS132+(1-pstar)*DS133)))</f>
        <v/>
      </c>
      <c r="DS132" s="20" t="str">
        <f>IF(StockTree!DS132="","",IF(T=DS$10,IF(CallFlag=1,MAX(StockTree!DS132-K,0),MAX(K-StockTree!DS132,0)),EXP(-rr*h)*(pstar*DT132+(1-pstar)*DT133)))</f>
        <v/>
      </c>
      <c r="DT132" s="20" t="str">
        <f>IF(StockTree!DT132="","",IF(T=DT$10,IF(CallFlag=1,MAX(StockTree!DT132-K,0),MAX(K-StockTree!DT132,0)),EXP(-rr*h)*(pstar*DU132+(1-pstar)*DU133)))</f>
        <v/>
      </c>
      <c r="DU132" s="20" t="str">
        <f>IF(StockTree!DU132="","",IF(T=DU$10,IF(CallFlag=1,MAX(StockTree!DU132-K,0),MAX(K-StockTree!DU132,0)),EXP(-rr*h)*(pstar*DV132+(1-pstar)*DV133)))</f>
        <v/>
      </c>
      <c r="DV132" s="20" t="str">
        <f>IF(StockTree!DV132="","",IF(T=DV$10,IF(CallFlag=1,MAX(StockTree!DV132-K,0),MAX(K-StockTree!DV132,0)),EXP(-rr*h)*(pstar*DW132+(1-pstar)*DW133)))</f>
        <v/>
      </c>
      <c r="DW132" s="20" t="str">
        <f>IF(StockTree!DW132="","",IF(T=DW$10,IF(CallFlag=1,MAX(StockTree!DW132-K,0),MAX(K-StockTree!DW132,0)),EXP(-rr*h)*(pstar*DX132+(1-pstar)*DX133)))</f>
        <v/>
      </c>
      <c r="DX132" s="20" t="str">
        <f>IF(StockTree!DX132="","",IF(T=DX$10,IF(CallFlag=1,MAX(StockTree!DX132-K,0),MAX(K-StockTree!DX132,0)),EXP(-rr*h)*(pstar*DY132+(1-pstar)*DY133)))</f>
        <v/>
      </c>
      <c r="DY132" s="20" t="str">
        <f>IF(StockTree!DY132="","",IF(T=DY$10,IF(CallFlag=1,MAX(StockTree!DY132-K,0),MAX(K-StockTree!DY132,0)),EXP(-rr*h)*(pstar*DZ132+(1-pstar)*DZ133)))</f>
        <v/>
      </c>
      <c r="DZ132" s="20" t="str">
        <f>IF(StockTree!DZ132="","",IF(T=DZ$10,IF(CallFlag=1,MAX(StockTree!DZ132-K,0),MAX(K-StockTree!DZ132,0)),EXP(-rr*h)*(pstar*EA132+(1-pstar)*EA133)))</f>
        <v/>
      </c>
      <c r="EA132" s="20" t="str">
        <f>IF(StockTree!EA132="","",IF(T=EA$10,IF(CallFlag=1,MAX(StockTree!EA132-K,0),MAX(K-StockTree!EA132,0)),EXP(-rr*h)*(pstar*EB132+(1-pstar)*EB133)))</f>
        <v/>
      </c>
      <c r="EB132" s="20" t="str">
        <f>IF(StockTree!EB132="","",IF(T=EB$10,IF(CallFlag=1,MAX(StockTree!EB132-K,0),MAX(K-StockTree!EB132,0)),EXP(-rr*h)*(pstar*EC132+(1-pstar)*EC133)))</f>
        <v/>
      </c>
      <c r="EC132" s="20" t="str">
        <f>IF(StockTree!EC132="","",IF(T=EC$10,IF(CallFlag=1,MAX(StockTree!EC132-K,0),MAX(K-StockTree!EC132,0)),EXP(-rr*h)*(pstar*ED132+(1-pstar)*ED133)))</f>
        <v/>
      </c>
      <c r="ED132" s="20" t="str">
        <f>IF(StockTree!ED132="","",IF(T=ED$10,IF(CallFlag=1,MAX(StockTree!ED132-K,0),MAX(K-StockTree!ED132,0)),EXP(-rr*h)*(pstar*EE132+(1-pstar)*EE133)))</f>
        <v/>
      </c>
      <c r="EE132" s="20" t="str">
        <f>IF(StockTree!EE132="","",IF(T=EE$10,IF(CallFlag=1,MAX(StockTree!EE132-K,0),MAX(K-StockTree!EE132,0)),EXP(-rr*h)*(pstar*EF132+(1-pstar)*EF133)))</f>
        <v/>
      </c>
      <c r="EF132" s="20" t="str">
        <f>IF(StockTree!EF132="","",IF(T=EF$10,IF(CallFlag=1,MAX(StockTree!EF132-K,0),MAX(K-StockTree!EF132,0)),EXP(-rr*h)*(pstar*EG132+(1-pstar)*EG133)))</f>
        <v/>
      </c>
      <c r="EG132" s="20" t="str">
        <f>IF(StockTree!EG132="","",IF(T=EG$10,IF(CallFlag=1,MAX(StockTree!EG132-K,0),MAX(K-StockTree!EG132,0)),EXP(-rr*h)*(pstar*EH132+(1-pstar)*EH133)))</f>
        <v/>
      </c>
      <c r="EH132" s="20" t="str">
        <f>IF(StockTree!EH132="","",IF(T=EH$10,IF(CallFlag=1,MAX(StockTree!EH132-K,0),MAX(K-StockTree!EH132,0)),EXP(-rr*h)*(pstar*EI132+(1-pstar)*EI133)))</f>
        <v/>
      </c>
      <c r="EI132" s="20" t="str">
        <f>IF(StockTree!EI132="","",IF(T=EI$10,IF(CallFlag=1,MAX(StockTree!EI132-K,0),MAX(K-StockTree!EI132,0)),EXP(-rr*h)*(pstar*EJ132+(1-pstar)*EJ133)))</f>
        <v/>
      </c>
      <c r="EJ132" s="20" t="str">
        <f>IF(StockTree!EJ132="","",IF(T=EJ$10,IF(CallFlag=1,MAX(StockTree!EJ132-K,0),MAX(K-StockTree!EJ132,0)),EXP(-rr*h)*(pstar*EK132+(1-pstar)*EK133)))</f>
        <v/>
      </c>
      <c r="EK132" s="20" t="str">
        <f>IF(StockTree!EK132="","",IF(T=EK$10,IF(CallFlag=1,MAX(StockTree!EK132-K,0),MAX(K-StockTree!EK132,0)),EXP(-rr*h)*(pstar*EL132+(1-pstar)*EL133)))</f>
        <v/>
      </c>
      <c r="EL132" s="20" t="str">
        <f>IF(StockTree!EL132="","",IF(T=EL$10,IF(CallFlag=1,MAX(StockTree!EL132-K,0),MAX(K-StockTree!EL132,0)),EXP(-rr*h)*(pstar*EM132+(1-pstar)*EM133)))</f>
        <v/>
      </c>
      <c r="EM132" s="20" t="str">
        <f>IF(StockTree!EM132="","",IF(T=EM$10,IF(CallFlag=1,MAX(StockTree!EM132-K,0),MAX(K-StockTree!EM132,0)),EXP(-rr*h)*(pstar*EN132+(1-pstar)*EN133)))</f>
        <v/>
      </c>
      <c r="EN132" s="20" t="str">
        <f>IF(StockTree!EN132="","",IF(T=EN$10,IF(CallFlag=1,MAX(StockTree!EN132-K,0),MAX(K-StockTree!EN132,0)),EXP(-rr*h)*(pstar*EO132+(1-pstar)*EO133)))</f>
        <v/>
      </c>
      <c r="EO132" s="20" t="str">
        <f>IF(StockTree!EO132="","",IF(T=EO$10,IF(CallFlag=1,MAX(StockTree!EO132-K,0),MAX(K-StockTree!EO132,0)),EXP(-rr*h)*(pstar*EP132+(1-pstar)*EP133)))</f>
        <v/>
      </c>
      <c r="EP132" s="20" t="str">
        <f>IF(StockTree!EP132="","",IF(T=EP$10,IF(CallFlag=1,MAX(StockTree!EP132-K,0),MAX(K-StockTree!EP132,0)),EXP(-rr*h)*(pstar*EQ132+(1-pstar)*EQ133)))</f>
        <v/>
      </c>
      <c r="EQ132" s="20" t="str">
        <f>IF(StockTree!EQ132="","",IF(T=EQ$10,IF(CallFlag=1,MAX(StockTree!EQ132-K,0),MAX(K-StockTree!EQ132,0)),EXP(-rr*h)*(pstar*ER132+(1-pstar)*ER133)))</f>
        <v/>
      </c>
      <c r="ER132" s="20" t="str">
        <f>IF(StockTree!ER132="","",IF(T=ER$10,IF(CallFlag=1,MAX(StockTree!ER132-K,0),MAX(K-StockTree!ER132,0)),EXP(-rr*h)*(pstar*ES132+(1-pstar)*ES133)))</f>
        <v/>
      </c>
      <c r="ES132" s="20" t="str">
        <f>IF(StockTree!ES132="","",IF(T=ES$10,IF(CallFlag=1,MAX(StockTree!ES132-K,0),MAX(K-StockTree!ES132,0)),EXP(-rr*h)*(pstar*ET132+(1-pstar)*ET133)))</f>
        <v/>
      </c>
      <c r="ET132" s="20" t="str">
        <f>IF(StockTree!ET132="","",IF(T=ET$10,IF(CallFlag=1,MAX(StockTree!ET132-K,0),MAX(K-StockTree!ET132,0)),EXP(-rr*h)*(pstar*EU132+(1-pstar)*EU133)))</f>
        <v/>
      </c>
      <c r="EU132" s="20" t="str">
        <f>IF(StockTree!EU132="","",IF(T=EU$10,IF(CallFlag=1,MAX(StockTree!EU132-K,0),MAX(K-StockTree!EU132,0)),EXP(-rr*h)*(pstar*EV132+(1-pstar)*EV133)))</f>
        <v/>
      </c>
      <c r="EV132" s="20" t="str">
        <f>IF(StockTree!EV132="","",IF(T=EV$10,IF(CallFlag=1,MAX(StockTree!EV132-K,0),MAX(K-StockTree!EV132,0)),EXP(-rr*h)*(pstar*EW132+(1-pstar)*EW133)))</f>
        <v/>
      </c>
      <c r="EW132" s="20" t="str">
        <f>IF(StockTree!EW132="","",IF(T=EW$10,IF(CallFlag=1,MAX(StockTree!EW132-K,0),MAX(K-StockTree!EW132,0)),EXP(-rr*h)*(pstar*EX132+(1-pstar)*EX133)))</f>
        <v/>
      </c>
      <c r="EX132" s="20" t="str">
        <f>IF(StockTree!EX132="","",IF(T=EX$10,IF(CallFlag=1,MAX(StockTree!EX132-K,0),MAX(K-StockTree!EX132,0)),EXP(-rr*h)*(pstar*EY132+(1-pstar)*EY133)))</f>
        <v/>
      </c>
      <c r="EY132" s="20" t="str">
        <f>IF(StockTree!EY132="","",IF(T=EY$10,IF(CallFlag=1,MAX(StockTree!EY132-K,0),MAX(K-StockTree!EY132,0)),EXP(-rr*h)*(pstar*EZ132+(1-pstar)*EZ133)))</f>
        <v/>
      </c>
      <c r="EZ132" s="20" t="str">
        <f>IF(StockTree!EZ132="","",IF(T=EZ$10,IF(CallFlag=1,MAX(StockTree!EZ132-K,0),MAX(K-StockTree!EZ132,0)),EXP(-rr*h)*(pstar*FA132+(1-pstar)*FA133)))</f>
        <v/>
      </c>
      <c r="FA132" s="20" t="str">
        <f>IF(StockTree!FA132="","",IF(T=FA$10,IF(CallFlag=1,MAX(StockTree!FA132-K,0),MAX(K-StockTree!FA132,0)),EXP(-rr*h)*(pstar*FB132+(1-pstar)*FB133)))</f>
        <v/>
      </c>
      <c r="FB132" s="20" t="str">
        <f>IF(StockTree!FB132="","",IF(T=FB$10,IF(CallFlag=1,MAX(StockTree!FB132-K,0),MAX(K-StockTree!FB132,0)),EXP(-rr*h)*(pstar*FC132+(1-pstar)*FC133)))</f>
        <v/>
      </c>
      <c r="FC132" s="20" t="str">
        <f>IF(StockTree!FC132="","",IF(T=FC$10,IF(CallFlag=1,MAX(StockTree!FC132-K,0),MAX(K-StockTree!FC132,0)),EXP(-rr*h)*(pstar*FD132+(1-pstar)*FD133)))</f>
        <v/>
      </c>
      <c r="FD132" s="20" t="str">
        <f>IF(StockTree!FD132="","",IF(T=FD$10,IF(CallFlag=1,MAX(StockTree!FD132-K,0),MAX(K-StockTree!FD132,0)),EXP(-rr*h)*(pstar*FE132+(1-pstar)*FE133)))</f>
        <v/>
      </c>
      <c r="FE132" s="20" t="str">
        <f>IF(StockTree!FE132="","",IF(T=FE$10,IF(CallFlag=1,MAX(StockTree!FE132-K,0),MAX(K-StockTree!FE132,0)),EXP(-rr*h)*(pstar*FF132+(1-pstar)*FF133)))</f>
        <v/>
      </c>
      <c r="FF132" s="20" t="str">
        <f>IF(StockTree!FF132="","",IF(T=FF$10,IF(CallFlag=1,MAX(StockTree!FF132-K,0),MAX(K-StockTree!FF132,0)),EXP(-rr*h)*(pstar*FG132+(1-pstar)*FG133)))</f>
        <v/>
      </c>
      <c r="FG132" s="20" t="str">
        <f>IF(StockTree!FG132="","",IF(T=FG$10,IF(CallFlag=1,MAX(StockTree!FG132-K,0),MAX(K-StockTree!FG132,0)),EXP(-rr*h)*(pstar*FH132+(1-pstar)*FH133)))</f>
        <v/>
      </c>
      <c r="FH132" s="20" t="str">
        <f>IF(StockTree!FH132="","",IF(T=FH$10,IF(CallFlag=1,MAX(StockTree!FH132-K,0),MAX(K-StockTree!FH132,0)),EXP(-rr*h)*(pstar*FI132+(1-pstar)*FI133)))</f>
        <v/>
      </c>
      <c r="FI132" s="20" t="str">
        <f>IF(StockTree!FI132="","",IF(T=FI$10,IF(CallFlag=1,MAX(StockTree!FI132-K,0),MAX(K-StockTree!FI132,0)),EXP(-rr*h)*(pstar*FJ132+(1-pstar)*FJ133)))</f>
        <v/>
      </c>
      <c r="FJ132" s="20" t="str">
        <f>IF(StockTree!FJ132="","",IF(T=FJ$10,IF(CallFlag=1,MAX(StockTree!FJ132-K,0),MAX(K-StockTree!FJ132,0)),EXP(-rr*h)*(pstar*FK132+(1-pstar)*FK133)))</f>
        <v/>
      </c>
      <c r="FK132" s="20" t="str">
        <f>IF(StockTree!FK132="","",IF(T=FK$10,IF(CallFlag=1,MAX(StockTree!FK132-K,0),MAX(K-StockTree!FK132,0)),EXP(-rr*h)*(pstar*FL132+(1-pstar)*FL133)))</f>
        <v/>
      </c>
      <c r="FL132" s="20" t="str">
        <f>IF(StockTree!FL132="","",IF(T=FL$10,IF(CallFlag=1,MAX(StockTree!FL132-K,0),MAX(K-StockTree!FL132,0)),EXP(-rr*h)*(pstar*FM132+(1-pstar)*FM133)))</f>
        <v/>
      </c>
      <c r="FM132" s="20" t="str">
        <f>IF(StockTree!FM132="","",IF(T=FM$10,IF(CallFlag=1,MAX(StockTree!FM132-K,0),MAX(K-StockTree!FM132,0)),EXP(-rr*h)*(pstar*FN132+(1-pstar)*FN133)))</f>
        <v/>
      </c>
      <c r="FN132" s="20" t="str">
        <f>IF(StockTree!FN132="","",IF(T=FN$10,IF(CallFlag=1,MAX(StockTree!FN132-K,0),MAX(K-StockTree!FN132,0)),EXP(-rr*h)*(pstar*FO132+(1-pstar)*FO133)))</f>
        <v/>
      </c>
      <c r="FO132" s="20" t="str">
        <f>IF(StockTree!FO132="","",IF(T=FO$10,IF(CallFlag=1,MAX(StockTree!FO132-K,0),MAX(K-StockTree!FO132,0)),EXP(-rr*h)*(pstar*FP132+(1-pstar)*FP133)))</f>
        <v/>
      </c>
      <c r="FP132" s="20" t="str">
        <f>IF(StockTree!FP132="","",IF(T=FP$10,IF(CallFlag=1,MAX(StockTree!FP132-K,0),MAX(K-StockTree!FP132,0)),EXP(-rr*h)*(pstar*FQ132+(1-pstar)*FQ133)))</f>
        <v/>
      </c>
      <c r="FQ132" s="20" t="str">
        <f>IF(StockTree!FQ132="","",IF(T=FQ$10,IF(CallFlag=1,MAX(StockTree!FQ132-K,0),MAX(K-StockTree!FQ132,0)),EXP(-rr*h)*(pstar*FR132+(1-pstar)*FR133)))</f>
        <v/>
      </c>
      <c r="FR132" s="20" t="str">
        <f>IF(StockTree!FR132="","",IF(T=FR$10,IF(CallFlag=1,MAX(StockTree!FR132-K,0),MAX(K-StockTree!FR132,0)),EXP(-rr*h)*(pstar*FS132+(1-pstar)*FS133)))</f>
        <v/>
      </c>
      <c r="FS132" s="20" t="str">
        <f>IF(StockTree!FS132="","",IF(T=FS$10,IF(CallFlag=1,MAX(StockTree!FS132-K,0),MAX(K-StockTree!FS132,0)),EXP(-rr*h)*(pstar*FT132+(1-pstar)*FT133)))</f>
        <v/>
      </c>
      <c r="FT132" s="20" t="str">
        <f>IF(StockTree!FT132="","",IF(T=FT$10,IF(CallFlag=1,MAX(StockTree!FT132-K,0),MAX(K-StockTree!FT132,0)),EXP(-rr*h)*(pstar*FU132+(1-pstar)*FU133)))</f>
        <v/>
      </c>
      <c r="FU132" s="20" t="str">
        <f>IF(StockTree!FU132="","",IF(T=FU$10,IF(CallFlag=1,MAX(StockTree!FU132-K,0),MAX(K-StockTree!FU132,0)),EXP(-rr*h)*(pstar*FV132+(1-pstar)*FV133)))</f>
        <v/>
      </c>
      <c r="FV132" s="20" t="str">
        <f>IF(StockTree!FV132="","",IF(T=FV$10,IF(CallFlag=1,MAX(StockTree!FV132-K,0),MAX(K-StockTree!FV132,0)),EXP(-rr*h)*(pstar*FW132+(1-pstar)*FW133)))</f>
        <v/>
      </c>
      <c r="FW132" s="20" t="str">
        <f>IF(StockTree!FW132="","",IF(T=FW$10,IF(CallFlag=1,MAX(StockTree!FW132-K,0),MAX(K-StockTree!FW132,0)),EXP(-rr*h)*(pstar*FX132+(1-pstar)*FX133)))</f>
        <v/>
      </c>
      <c r="FX132" s="20" t="str">
        <f>IF(StockTree!FX132="","",IF(T=FX$10,IF(CallFlag=1,MAX(StockTree!FX132-K,0),MAX(K-StockTree!FX132,0)),EXP(-rr*h)*(pstar*FY132+(1-pstar)*FY133)))</f>
        <v/>
      </c>
      <c r="FY132" s="20" t="str">
        <f>IF(StockTree!FY132="","",IF(T=FY$10,IF(CallFlag=1,MAX(StockTree!FY132-K,0),MAX(K-StockTree!FY132,0)),EXP(-rr*h)*(pstar*FZ132+(1-pstar)*FZ133)))</f>
        <v/>
      </c>
      <c r="FZ132" s="20" t="str">
        <f>IF(StockTree!FZ132="","",IF(T=FZ$10,IF(CallFlag=1,MAX(StockTree!FZ132-K,0),MAX(K-StockTree!FZ132,0)),EXP(-rr*h)*(pstar*GA132+(1-pstar)*GA133)))</f>
        <v/>
      </c>
      <c r="GA132" s="20" t="str">
        <f>IF(StockTree!GA132="","",IF(T=GA$10,IF(CallFlag=1,MAX(StockTree!GA132-K,0),MAX(K-StockTree!GA132,0)),EXP(-rr*h)*(pstar*GB132+(1-pstar)*GB133)))</f>
        <v/>
      </c>
      <c r="GB132" s="20" t="str">
        <f>IF(StockTree!GB132="","",IF(T=GB$10,IF(CallFlag=1,MAX(StockTree!GB132-K,0),MAX(K-StockTree!GB132,0)),EXP(-rr*h)*(pstar*GC132+(1-pstar)*GC133)))</f>
        <v/>
      </c>
      <c r="GC132" s="20" t="str">
        <f>IF(StockTree!GC132="","",IF(T=GC$10,IF(CallFlag=1,MAX(StockTree!GC132-K,0),MAX(K-StockTree!GC132,0)),EXP(-rr*h)*(pstar*GD132+(1-pstar)*GD133)))</f>
        <v/>
      </c>
      <c r="GD132" s="20" t="str">
        <f>IF(StockTree!GD132="","",IF(T=GD$10,IF(CallFlag=1,MAX(StockTree!GD132-K,0),MAX(K-StockTree!GD132,0)),EXP(-rr*h)*(pstar*GE132+(1-pstar)*GE133)))</f>
        <v/>
      </c>
      <c r="GE132" s="20" t="str">
        <f>IF(StockTree!GE132="","",IF(T=GE$10,IF(CallFlag=1,MAX(StockTree!GE132-K,0),MAX(K-StockTree!GE132,0)),EXP(-rr*h)*(pstar*GF132+(1-pstar)*GF133)))</f>
        <v/>
      </c>
      <c r="GF132" s="20" t="str">
        <f>IF(StockTree!GF132="","",IF(T=GF$10,IF(CallFlag=1,MAX(StockTree!GF132-K,0),MAX(K-StockTree!GF132,0)),EXP(-rr*h)*(pstar*GG132+(1-pstar)*GG133)))</f>
        <v/>
      </c>
      <c r="GG132" s="20" t="str">
        <f>IF(StockTree!GG132="","",IF(T=GG$10,IF(CallFlag=1,MAX(StockTree!GG132-K,0),MAX(K-StockTree!GG132,0)),EXP(-rr*h)*(pstar*GH132+(1-pstar)*GH133)))</f>
        <v/>
      </c>
      <c r="GH132" s="20" t="str">
        <f>IF(StockTree!GH132="","",IF(T=GH$10,IF(CallFlag=1,MAX(StockTree!GH132-K,0),MAX(K-StockTree!GH132,0)),EXP(-rr*h)*(pstar*GI132+(1-pstar)*GI133)))</f>
        <v/>
      </c>
      <c r="GI132" s="20" t="str">
        <f>IF(StockTree!GI132="","",IF(T=GI$10,IF(CallFlag=1,MAX(StockTree!GI132-K,0),MAX(K-StockTree!GI132,0)),EXP(-rr*h)*(pstar*GJ132+(1-pstar)*GJ133)))</f>
        <v/>
      </c>
      <c r="GJ132" s="20" t="str">
        <f>IF(StockTree!GJ132="","",IF(T=GJ$10,IF(CallFlag=1,MAX(StockTree!GJ132-K,0),MAX(K-StockTree!GJ132,0)),EXP(-rr*h)*(pstar*GK132+(1-pstar)*GK133)))</f>
        <v/>
      </c>
      <c r="GK132" s="20" t="str">
        <f>IF(StockTree!GK132="","",IF(T=GK$10,IF(CallFlag=1,MAX(StockTree!GK132-K,0),MAX(K-StockTree!GK132,0)),EXP(-rr*h)*(pstar*GL132+(1-pstar)*GL133)))</f>
        <v/>
      </c>
      <c r="GL132" s="20" t="str">
        <f>IF(StockTree!GL132="","",IF(T=GL$10,IF(CallFlag=1,MAX(StockTree!GL132-K,0),MAX(K-StockTree!GL132,0)),EXP(-rr*h)*(pstar*GM132+(1-pstar)*GM133)))</f>
        <v/>
      </c>
      <c r="GM132" s="20" t="str">
        <f>IF(StockTree!GM132="","",IF(T=GM$10,IF(CallFlag=1,MAX(StockTree!GM132-K,0),MAX(K-StockTree!GM132,0)),EXP(-rr*h)*(pstar*GN132+(1-pstar)*GN133)))</f>
        <v/>
      </c>
      <c r="GN132" s="20" t="str">
        <f>IF(StockTree!GN132="","",IF(T=GN$10,IF(CallFlag=1,MAX(StockTree!GN132-K,0),MAX(K-StockTree!GN132,0)),EXP(-rr*h)*(pstar*GO132+(1-pstar)*GO133)))</f>
        <v/>
      </c>
      <c r="GO132" s="20" t="str">
        <f>IF(StockTree!GO132="","",IF(T=GO$10,IF(CallFlag=1,MAX(StockTree!GO132-K,0),MAX(K-StockTree!GO132,0)),EXP(-rr*h)*(pstar*GP132+(1-pstar)*GP133)))</f>
        <v/>
      </c>
      <c r="GP132" s="20" t="str">
        <f>IF(StockTree!GP132="","",IF(T=GP$10,IF(CallFlag=1,MAX(StockTree!GP132-K,0),MAX(K-StockTree!GP132,0)),EXP(-rr*h)*(pstar*GQ132+(1-pstar)*GQ133)))</f>
        <v/>
      </c>
      <c r="GQ132" s="20" t="str">
        <f>IF(StockTree!GQ132="","",IF(T=GQ$10,IF(CallFlag=1,MAX(StockTree!GQ132-K,0),MAX(K-StockTree!GQ132,0)),EXP(-rr*h)*(pstar*GR132+(1-pstar)*GR133)))</f>
        <v/>
      </c>
      <c r="GR132" s="20" t="str">
        <f>IF(StockTree!GR132="","",IF(T=GR$10,IF(CallFlag=1,MAX(StockTree!GR132-K,0),MAX(K-StockTree!GR132,0)),EXP(-rr*h)*(pstar*GS132+(1-pstar)*GS133)))</f>
        <v/>
      </c>
      <c r="GS132" s="20" t="str">
        <f>IF(StockTree!GS132="","",IF(T=GS$10,IF(CallFlag=1,MAX(StockTree!GS132-K,0),MAX(K-StockTree!GS132,0)),EXP(-rr*h)*(pstar*GT132+(1-pstar)*GT133)))</f>
        <v/>
      </c>
      <c r="GT132" s="20" t="str">
        <f>IF(StockTree!GT132="","",IF(T=GT$10,IF(CallFlag=1,MAX(StockTree!GT132-K,0),MAX(K-StockTree!GT132,0)),EXP(-rr*h)*(pstar*GU132+(1-pstar)*GU133)))</f>
        <v/>
      </c>
      <c r="GU132" s="20" t="str">
        <f>IF(StockTree!GU132="","",IF(T=GU$10,IF(CallFlag=1,MAX(StockTree!GU132-K,0),MAX(K-StockTree!GU132,0)),EXP(-rr*h)*(pstar*GV132+(1-pstar)*GV133)))</f>
        <v/>
      </c>
      <c r="GV132" s="20" t="str">
        <f>IF(StockTree!GV132="","",IF(T=GV$10,IF(CallFlag=1,MAX(StockTree!GV132-K,0),MAX(K-StockTree!GV132,0)),EXP(-rr*h)*(pstar*GW132+(1-pstar)*GW133)))</f>
        <v/>
      </c>
      <c r="GW132" s="20" t="str">
        <f>IF(StockTree!GW132="","",IF(T=GW$10,IF(CallFlag=1,MAX(StockTree!GW132-K,0),MAX(K-StockTree!GW132,0)),EXP(-rr*h)*(pstar*GX132+(1-pstar)*GX133)))</f>
        <v/>
      </c>
      <c r="GX132" s="20" t="str">
        <f>IF(StockTree!GX132="","",IF(T=GX$10,IF(CallFlag=1,MAX(StockTree!GX132-K,0),MAX(K-StockTree!GX132,0)),EXP(-rr*h)*(pstar*GY132+(1-pstar)*GY133)))</f>
        <v/>
      </c>
      <c r="GY132" s="20" t="str">
        <f>IF(StockTree!GY132="","",IF(T=GY$10,IF(CallFlag=1,MAX(StockTree!GY132-K,0),MAX(K-StockTree!GY132,0)),EXP(-rr*h)*(pstar*GZ132+(1-pstar)*GZ133)))</f>
        <v/>
      </c>
      <c r="GZ132" s="20" t="str">
        <f>IF(StockTree!GZ132="","",IF(T=GZ$10,IF(CallFlag=1,MAX(StockTree!GZ132-K,0),MAX(K-StockTree!GZ132,0)),EXP(-rr*h)*(pstar*HA132+(1-pstar)*HA133)))</f>
        <v/>
      </c>
      <c r="HA132" s="20" t="str">
        <f>IF(StockTree!HA132="","",IF(T=HA$10,IF(CallFlag=1,MAX(StockTree!HA132-K,0),MAX(K-StockTree!HA132,0)),EXP(-rr*h)*(pstar*HB132+(1-pstar)*HB133)))</f>
        <v/>
      </c>
      <c r="HB132" s="20" t="str">
        <f>IF(StockTree!HB132="","",IF(T=HB$10,IF(CallFlag=1,MAX(StockTree!HB132-K,0),MAX(K-StockTree!HB132,0)),EXP(-rr*h)*(pstar*HC132+(1-pstar)*HC133)))</f>
        <v/>
      </c>
      <c r="HC132" s="20" t="str">
        <f>IF(StockTree!HC132="","",IF(T=HC$10,IF(CallFlag=1,MAX(StockTree!HC132-K,0),MAX(K-StockTree!HC132,0)),EXP(-rr*h)*(pstar*HD132+(1-pstar)*HD133)))</f>
        <v/>
      </c>
      <c r="HD132" s="20" t="str">
        <f>IF(StockTree!HD132="","",IF(T=HD$10,IF(CallFlag=1,MAX(StockTree!HD132-K,0),MAX(K-StockTree!HD132,0)),EXP(-rr*h)*(pstar*HE132+(1-pstar)*HE133)))</f>
        <v/>
      </c>
      <c r="HE132" s="20" t="str">
        <f>IF(StockTree!HE132="","",IF(T=HE$10,IF(CallFlag=1,MAX(StockTree!HE132-K,0),MAX(K-StockTree!HE132,0)),EXP(-rr*h)*(pstar*HF132+(1-pstar)*HF133)))</f>
        <v/>
      </c>
      <c r="HF132" s="20" t="str">
        <f>IF(StockTree!HF132="","",IF(T=HF$10,IF(CallFlag=1,MAX(StockTree!HF132-K,0),MAX(K-StockTree!HF132,0)),EXP(-rr*h)*(pstar*HG132+(1-pstar)*HG133)))</f>
        <v/>
      </c>
      <c r="HG132" s="20" t="str">
        <f>IF(StockTree!HG132="","",IF(T=HG$10,IF(CallFlag=1,MAX(StockTree!HG132-K,0),MAX(K-StockTree!HG132,0)),EXP(-rr*h)*(pstar*HH132+(1-pstar)*HH133)))</f>
        <v/>
      </c>
      <c r="HH132" s="20" t="str">
        <f>IF(StockTree!HH132="","",IF(T=HH$10,IF(CallFlag=1,MAX(StockTree!HH132-K,0),MAX(K-StockTree!HH132,0)),EXP(-rr*h)*(pstar*HI132+(1-pstar)*HI133)))</f>
        <v/>
      </c>
      <c r="HI132" s="20" t="str">
        <f>IF(StockTree!HI132="","",IF(T=HI$10,IF(CallFlag=1,MAX(StockTree!HI132-K,0),MAX(K-StockTree!HI132,0)),EXP(-rr*h)*(pstar*HJ132+(1-pstar)*HJ133)))</f>
        <v/>
      </c>
      <c r="HJ132" s="20" t="str">
        <f>IF(StockTree!HJ132="","",IF(T=HJ$10,IF(CallFlag=1,MAX(StockTree!HJ132-K,0),MAX(K-StockTree!HJ132,0)),EXP(-rr*h)*(pstar*HK132+(1-pstar)*HK133)))</f>
        <v/>
      </c>
      <c r="HK132" s="20" t="str">
        <f>IF(StockTree!HK132="","",IF(T=HK$10,IF(CallFlag=1,MAX(StockTree!HK132-K,0),MAX(K-StockTree!HK132,0)),EXP(-rr*h)*(pstar*HL132+(1-pstar)*HL133)))</f>
        <v/>
      </c>
      <c r="HL132" s="20" t="str">
        <f>IF(StockTree!HL132="","",IF(T=HL$10,IF(CallFlag=1,MAX(StockTree!HL132-K,0),MAX(K-StockTree!HL132,0)),EXP(-rr*h)*(pstar*HM132+(1-pstar)*HM133)))</f>
        <v/>
      </c>
      <c r="HM132" s="20" t="str">
        <f>IF(StockTree!HM132="","",IF(T=HM$10,IF(CallFlag=1,MAX(StockTree!HM132-K,0),MAX(K-StockTree!HM132,0)),EXP(-rr*h)*(pstar*HN132+(1-pstar)*HN133)))</f>
        <v/>
      </c>
      <c r="HN132" s="20" t="str">
        <f>IF(StockTree!HN132="","",IF(T=HN$10,IF(CallFlag=1,MAX(StockTree!HN132-K,0),MAX(K-StockTree!HN132,0)),EXP(-rr*h)*(pstar*HO132+(1-pstar)*HO133)))</f>
        <v/>
      </c>
      <c r="HO132" s="20" t="str">
        <f>IF(StockTree!HO132="","",IF(T=HO$10,IF(CallFlag=1,MAX(StockTree!HO132-K,0),MAX(K-StockTree!HO132,0)),EXP(-rr*h)*(pstar*HP132+(1-pstar)*HP133)))</f>
        <v/>
      </c>
      <c r="HP132" s="20" t="str">
        <f>IF(StockTree!HP132="","",IF(T=HP$10,IF(CallFlag=1,MAX(StockTree!HP132-K,0),MAX(K-StockTree!HP132,0)),EXP(-rr*h)*(pstar*HQ132+(1-pstar)*HQ133)))</f>
        <v/>
      </c>
      <c r="HQ132" s="20" t="str">
        <f>IF(StockTree!HQ132="","",IF(T=HQ$10,IF(CallFlag=1,MAX(StockTree!HQ132-K,0),MAX(K-StockTree!HQ132,0)),EXP(-rr*h)*(pstar*HR132+(1-pstar)*HR133)))</f>
        <v/>
      </c>
      <c r="HR132" s="20" t="str">
        <f>IF(StockTree!HR132="","",IF(T=HR$10,IF(CallFlag=1,MAX(StockTree!HR132-K,0),MAX(K-StockTree!HR132,0)),EXP(-rr*h)*(pstar*HS132+(1-pstar)*HS133)))</f>
        <v/>
      </c>
      <c r="HS132" s="20" t="str">
        <f>IF(StockTree!HS132="","",IF(T=HS$10,IF(CallFlag=1,MAX(StockTree!HS132-K,0),MAX(K-StockTree!HS132,0)),EXP(-rr*h)*(pstar*HT132+(1-pstar)*HT133)))</f>
        <v/>
      </c>
      <c r="HT132" s="20" t="str">
        <f>IF(StockTree!HT132="","",IF(T=HT$10,IF(CallFlag=1,MAX(StockTree!HT132-K,0),MAX(K-StockTree!HT132,0)),EXP(-rr*h)*(pstar*HU132+(1-pstar)*HU133)))</f>
        <v/>
      </c>
      <c r="HU132" s="20" t="str">
        <f>IF(StockTree!HU132="","",IF(T=HU$10,IF(CallFlag=1,MAX(StockTree!HU132-K,0),MAX(K-StockTree!HU132,0)),EXP(-rr*h)*(pstar*HV132+(1-pstar)*HV133)))</f>
        <v/>
      </c>
      <c r="HV132" s="20" t="str">
        <f>IF(StockTree!HV132="","",IF(T=HV$10,IF(CallFlag=1,MAX(StockTree!HV132-K,0),MAX(K-StockTree!HV132,0)),EXP(-rr*h)*(pstar*HW132+(1-pstar)*HW133)))</f>
        <v/>
      </c>
      <c r="HW132" s="20" t="str">
        <f>IF(StockTree!HW132="","",IF(T=HW$10,IF(CallFlag=1,MAX(StockTree!HW132-K,0),MAX(K-StockTree!HW132,0)),EXP(-rr*h)*(pstar*HX132+(1-pstar)*HX133)))</f>
        <v/>
      </c>
      <c r="HX132" s="20" t="str">
        <f>IF(StockTree!HX132="","",IF(T=HX$10,IF(CallFlag=1,MAX(StockTree!HX132-K,0),MAX(K-StockTree!HX132,0)),EXP(-rr*h)*(pstar*HY132+(1-pstar)*HY133)))</f>
        <v/>
      </c>
      <c r="HY132" s="20" t="str">
        <f>IF(StockTree!HY132="","",IF(T=HY$10,IF(CallFlag=1,MAX(StockTree!HY132-K,0),MAX(K-StockTree!HY132,0)),EXP(-rr*h)*(pstar*HZ132+(1-pstar)*HZ133)))</f>
        <v/>
      </c>
      <c r="HZ132" s="20" t="str">
        <f>IF(StockTree!HZ132="","",IF(T=HZ$10,IF(CallFlag=1,MAX(StockTree!HZ132-K,0),MAX(K-StockTree!HZ132,0)),EXP(-rr*h)*(pstar*IA132+(1-pstar)*IA133)))</f>
        <v/>
      </c>
      <c r="IA132" s="20" t="str">
        <f>IF(StockTree!IA132="","",IF(T=IA$10,IF(CallFlag=1,MAX(StockTree!IA132-K,0),MAX(K-StockTree!IA132,0)),EXP(-rr*h)*(pstar*IB132+(1-pstar)*IB133)))</f>
        <v/>
      </c>
      <c r="IB132" s="20" t="str">
        <f>IF(StockTree!IB132="","",IF(T=IB$10,IF(CallFlag=1,MAX(StockTree!IB132-K,0),MAX(K-StockTree!IB132,0)),EXP(-rr*h)*(pstar*IC132+(1-pstar)*IC133)))</f>
        <v/>
      </c>
      <c r="IC132" s="20" t="str">
        <f>IF(StockTree!IC132="","",IF(T=IC$10,IF(CallFlag=1,MAX(StockTree!IC132-K,0),MAX(K-StockTree!IC132,0)),EXP(-rr*h)*(pstar*ID132+(1-pstar)*ID133)))</f>
        <v/>
      </c>
      <c r="ID132" s="20" t="str">
        <f>IF(StockTree!ID132="","",IF(T=ID$10,IF(CallFlag=1,MAX(StockTree!ID132-K,0),MAX(K-StockTree!ID132,0)),EXP(-rr*h)*(pstar*IE132+(1-pstar)*IE133)))</f>
        <v/>
      </c>
      <c r="IE132" s="20" t="str">
        <f>IF(StockTree!IE132="","",IF(T=IE$10,IF(CallFlag=1,MAX(StockTree!IE132-K,0),MAX(K-StockTree!IE132,0)),EXP(-rr*h)*(pstar*IF132+(1-pstar)*IF133)))</f>
        <v/>
      </c>
      <c r="IF132" s="20" t="str">
        <f>IF(StockTree!IF132="","",IF(T=IF$10,IF(CallFlag=1,MAX(StockTree!IF132-K,0),MAX(K-StockTree!IF132,0)),EXP(-rr*h)*(pstar*IG132+(1-pstar)*IG133)))</f>
        <v/>
      </c>
      <c r="IG132" s="20" t="str">
        <f>IF(StockTree!IG132="","",IF(T=IG$10,IF(CallFlag=1,MAX(StockTree!IG132-K,0),MAX(K-StockTree!IG132,0)),EXP(-rr*h)*(pstar*IH132+(1-pstar)*IH133)))</f>
        <v/>
      </c>
      <c r="IH132" s="20" t="str">
        <f>IF(StockTree!IH132="","",IF(T=IH$10,IF(CallFlag=1,MAX(StockTree!IH132-K,0),MAX(K-StockTree!IH132,0)),EXP(-rr*h)*(pstar*II132+(1-pstar)*II133)))</f>
        <v/>
      </c>
      <c r="II132" s="20" t="str">
        <f>IF(StockTree!II132="","",IF(T=II$10,IF(CallFlag=1,MAX(StockTree!II132-K,0),MAX(K-StockTree!II132,0)),EXP(-rr*h)*(pstar*IJ132+(1-pstar)*IJ133)))</f>
        <v/>
      </c>
      <c r="IJ132" s="20" t="str">
        <f>IF(StockTree!IJ132="","",IF(T=IJ$10,IF(CallFlag=1,MAX(StockTree!IJ132-K,0),MAX(K-StockTree!IJ132,0)),EXP(-rr*h)*(pstar*IK132+(1-pstar)*IK133)))</f>
        <v/>
      </c>
      <c r="IK132" s="20" t="str">
        <f>IF(StockTree!IK132="","",IF(T=IK$10,IF(CallFlag=1,MAX(StockTree!IK132-K,0),MAX(K-StockTree!IK132,0)),EXP(-rr*h)*(pstar*IL132+(1-pstar)*IL133)))</f>
        <v/>
      </c>
      <c r="IL132" s="20" t="str">
        <f>IF(StockTree!IL132="","",IF(T=IL$10,IF(CallFlag=1,MAX(StockTree!IL132-K,0),MAX(K-StockTree!IL132,0)),EXP(-rr*h)*(pstar*IM132+(1-pstar)*IM133)))</f>
        <v/>
      </c>
      <c r="IM132" s="20" t="str">
        <f>IF(StockTree!IM132="","",IF(T=IM$10,IF(CallFlag=1,MAX(StockTree!IM132-K,0),MAX(K-StockTree!IM132,0)),EXP(-rr*h)*(pstar*IN132+(1-pstar)*IN133)))</f>
        <v/>
      </c>
      <c r="IN132" s="20" t="str">
        <f>IF(StockTree!IN132="","",IF(T=IN$10,IF(CallFlag=1,MAX(StockTree!IN132-K,0),MAX(K-StockTree!IN132,0)),EXP(-rr*h)*(pstar*IO132+(1-pstar)*IO133)))</f>
        <v/>
      </c>
      <c r="IO132" s="20" t="str">
        <f>IF(StockTree!IO132="","",IF(T=IO$10,IF(CallFlag=1,MAX(StockTree!IO132-K,0),MAX(K-StockTree!IO132,0)),EXP(-rr*h)*(pstar*IP132+(1-pstar)*IP133)))</f>
        <v/>
      </c>
      <c r="IP132" s="20" t="str">
        <f>IF(StockTree!IP132="","",IF(T=IP$10,IF(CallFlag=1,MAX(StockTree!IP132-K,0),MAX(K-StockTree!IP132,0)),EXP(-rr*h)*(pstar*IQ132+(1-pstar)*IQ133)))</f>
        <v/>
      </c>
      <c r="IQ132" s="20" t="str">
        <f>IF(StockTree!IQ132="","",IF(T=IQ$10,IF(CallFlag=1,MAX(StockTree!IQ132-K,0),MAX(K-StockTree!IQ132,0)),EXP(-rr*h)*(pstar*IR132+(1-pstar)*IR133)))</f>
        <v/>
      </c>
      <c r="IR132" s="20" t="str">
        <f>IF(StockTree!IR132="","",IF(T=IR$10,IF(CallFlag=1,MAX(StockTree!IR132-K,0),MAX(K-StockTree!IR132,0)),EXP(-rr*h)*(pstar*IS132+(1-pstar)*IS133)))</f>
        <v/>
      </c>
      <c r="IS132" s="20" t="str">
        <f>IF(StockTree!IS132="","",IF(T=IS$10,IF(CallFlag=1,MAX(StockTree!IS132-K,0),MAX(K-StockTree!IS132,0)),EXP(-rr*h)*(pstar*IT132+(1-pstar)*IT133)))</f>
        <v/>
      </c>
      <c r="IT132" s="20" t="str">
        <f>IF(StockTree!IT132="","",IF(T=IT$10,IF(CallFlag=1,MAX(StockTree!IT132-K,0),MAX(K-StockTree!IT132,0)),EXP(-rr*h)*(pstar*IU132+(1-pstar)*IU133)))</f>
        <v/>
      </c>
      <c r="IU132" s="20" t="str">
        <f>IF(StockTree!IU132="","",IF(T=IU$10,IF(CallFlag=1,MAX(StockTree!IU132-K,0),MAX(K-StockTree!IU132,0)),EXP(-rr*h)*(pstar*IV132+(1-pstar)*IV133)))</f>
        <v/>
      </c>
      <c r="IV132" s="20" t="str">
        <f>IF(StockTree!IV132="","",IF(T=IV$10,IF(CallFlag=1,MAX(StockTree!IV132-K,0),MAX(K-StockTree!IV132,0)),EXP(-rr*h)*(pstar*#REF!+(1-pstar)*#REF!)))</f>
        <v/>
      </c>
    </row>
    <row r="133" spans="1:256" s="20" customFormat="1" x14ac:dyDescent="0.2">
      <c r="A133" s="19">
        <f t="shared" si="9"/>
        <v>121</v>
      </c>
      <c r="B133" s="20" t="str">
        <f>IF(StockTree!B133="","",IF(T=B$10,IF(CallFlag=1,MAX(StockTree!B133-K,0),MAX(K-StockTree!B133,0)),EXP(-rr*h)*(pstar*C133+(1-pstar)*C134)))</f>
        <v/>
      </c>
      <c r="C133" s="20" t="str">
        <f>IF(StockTree!C133="","",IF(T=C$10,IF(CallFlag=1,MAX(StockTree!C133-K,0),MAX(K-StockTree!C133,0)),EXP(-rr*h)*(pstar*D133+(1-pstar)*D134)))</f>
        <v/>
      </c>
      <c r="D133" s="20" t="str">
        <f>IF(StockTree!D133="","",IF(T=D$10,IF(CallFlag=1,MAX(StockTree!D133-K,0),MAX(K-StockTree!D133,0)),EXP(-rr*h)*(pstar*E133+(1-pstar)*E134)))</f>
        <v/>
      </c>
      <c r="E133" s="20" t="str">
        <f>IF(StockTree!E133="","",IF(T=E$10,IF(CallFlag=1,MAX(StockTree!E133-K,0),MAX(K-StockTree!E133,0)),EXP(-rr*h)*(pstar*F133+(1-pstar)*F134)))</f>
        <v/>
      </c>
      <c r="F133" s="20" t="str">
        <f>IF(StockTree!F133="","",IF(T=F$10,IF(CallFlag=1,MAX(StockTree!F133-K,0),MAX(K-StockTree!F133,0)),EXP(-rr*h)*(pstar*G133+(1-pstar)*G134)))</f>
        <v/>
      </c>
      <c r="G133" s="20" t="str">
        <f>IF(StockTree!G133="","",IF(T=G$10,IF(CallFlag=1,MAX(StockTree!G133-K,0),MAX(K-StockTree!G133,0)),EXP(-rr*h)*(pstar*H133+(1-pstar)*H134)))</f>
        <v/>
      </c>
      <c r="H133" s="20" t="str">
        <f>IF(StockTree!H133="","",IF(T=H$10,IF(CallFlag=1,MAX(StockTree!H133-K,0),MAX(K-StockTree!H133,0)),EXP(-rr*h)*(pstar*I133+(1-pstar)*I134)))</f>
        <v/>
      </c>
      <c r="I133" s="20" t="str">
        <f>IF(StockTree!I133="","",IF(T=I$10,IF(CallFlag=1,MAX(StockTree!I133-K,0),MAX(K-StockTree!I133,0)),EXP(-rr*h)*(pstar*J133+(1-pstar)*J134)))</f>
        <v/>
      </c>
      <c r="J133" s="20" t="str">
        <f>IF(StockTree!J133="","",IF(T=J$10,IF(CallFlag=1,MAX(StockTree!J133-K,0),MAX(K-StockTree!J133,0)),EXP(-rr*h)*(pstar*K133+(1-pstar)*K134)))</f>
        <v/>
      </c>
      <c r="K133" s="20" t="str">
        <f>IF(StockTree!K133="","",IF(T=K$10,IF(CallFlag=1,MAX(StockTree!K133-K,0),MAX(K-StockTree!K133,0)),EXP(-rr*h)*(pstar*L133+(1-pstar)*L134)))</f>
        <v/>
      </c>
      <c r="L133" s="20" t="str">
        <f>IF(StockTree!L133="","",IF(T=L$10,IF(CallFlag=1,MAX(StockTree!L133-K,0),MAX(K-StockTree!L133,0)),EXP(-rr*h)*(pstar*M133+(1-pstar)*M134)))</f>
        <v/>
      </c>
      <c r="M133" s="20" t="str">
        <f>IF(StockTree!M133="","",IF(T=M$10,IF(CallFlag=1,MAX(StockTree!M133-K,0),MAX(K-StockTree!M133,0)),EXP(-rr*h)*(pstar*N133+(1-pstar)*N134)))</f>
        <v/>
      </c>
      <c r="N133" s="20" t="str">
        <f>IF(StockTree!N133="","",IF(T=N$10,IF(CallFlag=1,MAX(StockTree!N133-K,0),MAX(K-StockTree!N133,0)),EXP(-rr*h)*(pstar*O133+(1-pstar)*O134)))</f>
        <v/>
      </c>
      <c r="O133" s="20" t="str">
        <f>IF(StockTree!O133="","",IF(T=O$10,IF(CallFlag=1,MAX(StockTree!O133-K,0),MAX(K-StockTree!O133,0)),EXP(-rr*h)*(pstar*P133+(1-pstar)*P134)))</f>
        <v/>
      </c>
      <c r="P133" s="20" t="str">
        <f>IF(StockTree!P133="","",IF(T=P$10,IF(CallFlag=1,MAX(StockTree!P133-K,0),MAX(K-StockTree!P133,0)),EXP(-rr*h)*(pstar*Q133+(1-pstar)*Q134)))</f>
        <v/>
      </c>
      <c r="Q133" s="20" t="str">
        <f>IF(StockTree!Q133="","",IF(T=Q$10,IF(CallFlag=1,MAX(StockTree!Q133-K,0),MAX(K-StockTree!Q133,0)),EXP(-rr*h)*(pstar*R133+(1-pstar)*R134)))</f>
        <v/>
      </c>
      <c r="R133" s="20" t="str">
        <f>IF(StockTree!R133="","",IF(T=R$10,IF(CallFlag=1,MAX(StockTree!R133-K,0),MAX(K-StockTree!R133,0)),EXP(-rr*h)*(pstar*S133+(1-pstar)*S134)))</f>
        <v/>
      </c>
      <c r="S133" s="20" t="str">
        <f>IF(StockTree!S133="","",IF(T=S$10,IF(CallFlag=1,MAX(StockTree!S133-K,0),MAX(K-StockTree!S133,0)),EXP(-rr*h)*(pstar*T133+(1-pstar)*T134)))</f>
        <v/>
      </c>
      <c r="T133" s="20" t="str">
        <f>IF(StockTree!T133="","",IF(T=T$10,IF(CallFlag=1,MAX(StockTree!T133-K,0),MAX(K-StockTree!T133,0)),EXP(-rr*h)*(pstar*U133+(1-pstar)*U134)))</f>
        <v/>
      </c>
      <c r="U133" s="20" t="str">
        <f>IF(StockTree!U133="","",IF(T=U$10,IF(CallFlag=1,MAX(StockTree!U133-K,0),MAX(K-StockTree!U133,0)),EXP(-rr*h)*(pstar*V133+(1-pstar)*V134)))</f>
        <v/>
      </c>
      <c r="V133" s="20" t="str">
        <f>IF(StockTree!V133="","",IF(T=V$10,IF(CallFlag=1,MAX(StockTree!V133-K,0),MAX(K-StockTree!V133,0)),EXP(-rr*h)*(pstar*W133+(1-pstar)*W134)))</f>
        <v/>
      </c>
      <c r="W133" s="20" t="str">
        <f>IF(StockTree!W133="","",IF(T=W$10,IF(CallFlag=1,MAX(StockTree!W133-K,0),MAX(K-StockTree!W133,0)),EXP(-rr*h)*(pstar*X133+(1-pstar)*X134)))</f>
        <v/>
      </c>
      <c r="X133" s="20" t="str">
        <f>IF(StockTree!X133="","",IF(T=X$10,IF(CallFlag=1,MAX(StockTree!X133-K,0),MAX(K-StockTree!X133,0)),EXP(-rr*h)*(pstar*Y133+(1-pstar)*Y134)))</f>
        <v/>
      </c>
      <c r="Y133" s="20" t="str">
        <f>IF(StockTree!Y133="","",IF(T=Y$10,IF(CallFlag=1,MAX(StockTree!Y133-K,0),MAX(K-StockTree!Y133,0)),EXP(-rr*h)*(pstar*Z133+(1-pstar)*Z134)))</f>
        <v/>
      </c>
      <c r="Z133" s="20" t="str">
        <f>IF(StockTree!Z133="","",IF(T=Z$10,IF(CallFlag=1,MAX(StockTree!Z133-K,0),MAX(K-StockTree!Z133,0)),EXP(-rr*h)*(pstar*AA133+(1-pstar)*AA134)))</f>
        <v/>
      </c>
      <c r="AA133" s="20" t="str">
        <f>IF(StockTree!AA133="","",IF(T=AA$10,IF(CallFlag=1,MAX(StockTree!AA133-K,0),MAX(K-StockTree!AA133,0)),EXP(-rr*h)*(pstar*AB133+(1-pstar)*AB134)))</f>
        <v/>
      </c>
      <c r="AB133" s="20" t="str">
        <f>IF(StockTree!AB133="","",IF(T=AB$10,IF(CallFlag=1,MAX(StockTree!AB133-K,0),MAX(K-StockTree!AB133,0)),EXP(-rr*h)*(pstar*AC133+(1-pstar)*AC134)))</f>
        <v/>
      </c>
      <c r="AC133" s="20" t="str">
        <f>IF(StockTree!AC133="","",IF(T=AC$10,IF(CallFlag=1,MAX(StockTree!AC133-K,0),MAX(K-StockTree!AC133,0)),EXP(-rr*h)*(pstar*AD133+(1-pstar)*AD134)))</f>
        <v/>
      </c>
      <c r="AD133" s="20" t="str">
        <f>IF(StockTree!AD133="","",IF(T=AD$10,IF(CallFlag=1,MAX(StockTree!AD133-K,0),MAX(K-StockTree!AD133,0)),EXP(-rr*h)*(pstar*AE133+(1-pstar)*AE134)))</f>
        <v/>
      </c>
      <c r="AE133" s="20" t="str">
        <f>IF(StockTree!AE133="","",IF(T=AE$10,IF(CallFlag=1,MAX(StockTree!AE133-K,0),MAX(K-StockTree!AE133,0)),EXP(-rr*h)*(pstar*AF133+(1-pstar)*AF134)))</f>
        <v/>
      </c>
      <c r="AF133" s="20" t="str">
        <f>IF(StockTree!AF133="","",IF(T=AF$10,IF(CallFlag=1,MAX(StockTree!AF133-K,0),MAX(K-StockTree!AF133,0)),EXP(-rr*h)*(pstar*AG133+(1-pstar)*AG134)))</f>
        <v/>
      </c>
      <c r="AG133" s="20" t="str">
        <f>IF(StockTree!AG133="","",IF(T=AG$10,IF(CallFlag=1,MAX(StockTree!AG133-K,0),MAX(K-StockTree!AG133,0)),EXP(-rr*h)*(pstar*AH133+(1-pstar)*AH134)))</f>
        <v/>
      </c>
      <c r="AH133" s="20" t="str">
        <f>IF(StockTree!AH133="","",IF(T=AH$10,IF(CallFlag=1,MAX(StockTree!AH133-K,0),MAX(K-StockTree!AH133,0)),EXP(-rr*h)*(pstar*AI133+(1-pstar)*AI134)))</f>
        <v/>
      </c>
      <c r="AI133" s="20" t="str">
        <f>IF(StockTree!AI133="","",IF(T=AI$10,IF(CallFlag=1,MAX(StockTree!AI133-K,0),MAX(K-StockTree!AI133,0)),EXP(-rr*h)*(pstar*AJ133+(1-pstar)*AJ134)))</f>
        <v/>
      </c>
      <c r="AJ133" s="20" t="str">
        <f>IF(StockTree!AJ133="","",IF(T=AJ$10,IF(CallFlag=1,MAX(StockTree!AJ133-K,0),MAX(K-StockTree!AJ133,0)),EXP(-rr*h)*(pstar*AK133+(1-pstar)*AK134)))</f>
        <v/>
      </c>
      <c r="AK133" s="20" t="str">
        <f>IF(StockTree!AK133="","",IF(T=AK$10,IF(CallFlag=1,MAX(StockTree!AK133-K,0),MAX(K-StockTree!AK133,0)),EXP(-rr*h)*(pstar*AL133+(1-pstar)*AL134)))</f>
        <v/>
      </c>
      <c r="AL133" s="20" t="str">
        <f>IF(StockTree!AL133="","",IF(T=AL$10,IF(CallFlag=1,MAX(StockTree!AL133-K,0),MAX(K-StockTree!AL133,0)),EXP(-rr*h)*(pstar*AM133+(1-pstar)*AM134)))</f>
        <v/>
      </c>
      <c r="AM133" s="20" t="str">
        <f>IF(StockTree!AM133="","",IF(T=AM$10,IF(CallFlag=1,MAX(StockTree!AM133-K,0),MAX(K-StockTree!AM133,0)),EXP(-rr*h)*(pstar*AN133+(1-pstar)*AN134)))</f>
        <v/>
      </c>
      <c r="AN133" s="20" t="str">
        <f>IF(StockTree!AN133="","",IF(T=AN$10,IF(CallFlag=1,MAX(StockTree!AN133-K,0),MAX(K-StockTree!AN133,0)),EXP(-rr*h)*(pstar*AO133+(1-pstar)*AO134)))</f>
        <v/>
      </c>
      <c r="AO133" s="20" t="str">
        <f>IF(StockTree!AO133="","",IF(T=AO$10,IF(CallFlag=1,MAX(StockTree!AO133-K,0),MAX(K-StockTree!AO133,0)),EXP(-rr*h)*(pstar*AP133+(1-pstar)*AP134)))</f>
        <v/>
      </c>
      <c r="AP133" s="20" t="str">
        <f>IF(StockTree!AP133="","",IF(T=AP$10,IF(CallFlag=1,MAX(StockTree!AP133-K,0),MAX(K-StockTree!AP133,0)),EXP(-rr*h)*(pstar*AQ133+(1-pstar)*AQ134)))</f>
        <v/>
      </c>
      <c r="AQ133" s="20" t="str">
        <f>IF(StockTree!AQ133="","",IF(T=AQ$10,IF(CallFlag=1,MAX(StockTree!AQ133-K,0),MAX(K-StockTree!AQ133,0)),EXP(-rr*h)*(pstar*AR133+(1-pstar)*AR134)))</f>
        <v/>
      </c>
      <c r="AR133" s="20" t="str">
        <f>IF(StockTree!AR133="","",IF(T=AR$10,IF(CallFlag=1,MAX(StockTree!AR133-K,0),MAX(K-StockTree!AR133,0)),EXP(-rr*h)*(pstar*AS133+(1-pstar)*AS134)))</f>
        <v/>
      </c>
      <c r="AS133" s="20" t="str">
        <f>IF(StockTree!AS133="","",IF(T=AS$10,IF(CallFlag=1,MAX(StockTree!AS133-K,0),MAX(K-StockTree!AS133,0)),EXP(-rr*h)*(pstar*AT133+(1-pstar)*AT134)))</f>
        <v/>
      </c>
      <c r="AT133" s="20" t="str">
        <f>IF(StockTree!AT133="","",IF(T=AT$10,IF(CallFlag=1,MAX(StockTree!AT133-K,0),MAX(K-StockTree!AT133,0)),EXP(-rr*h)*(pstar*AU133+(1-pstar)*AU134)))</f>
        <v/>
      </c>
      <c r="AU133" s="20" t="str">
        <f>IF(StockTree!AU133="","",IF(T=AU$10,IF(CallFlag=1,MAX(StockTree!AU133-K,0),MAX(K-StockTree!AU133,0)),EXP(-rr*h)*(pstar*AV133+(1-pstar)*AV134)))</f>
        <v/>
      </c>
      <c r="AV133" s="20" t="str">
        <f>IF(StockTree!AV133="","",IF(T=AV$10,IF(CallFlag=1,MAX(StockTree!AV133-K,0),MAX(K-StockTree!AV133,0)),EXP(-rr*h)*(pstar*AW133+(1-pstar)*AW134)))</f>
        <v/>
      </c>
      <c r="AW133" s="20" t="str">
        <f>IF(StockTree!AW133="","",IF(T=AW$10,IF(CallFlag=1,MAX(StockTree!AW133-K,0),MAX(K-StockTree!AW133,0)),EXP(-rr*h)*(pstar*AX133+(1-pstar)*AX134)))</f>
        <v/>
      </c>
      <c r="AX133" s="20" t="str">
        <f>IF(StockTree!AX133="","",IF(T=AX$10,IF(CallFlag=1,MAX(StockTree!AX133-K,0),MAX(K-StockTree!AX133,0)),EXP(-rr*h)*(pstar*AY133+(1-pstar)*AY134)))</f>
        <v/>
      </c>
      <c r="AY133" s="20" t="str">
        <f>IF(StockTree!AY133="","",IF(T=AY$10,IF(CallFlag=1,MAX(StockTree!AY133-K,0),MAX(K-StockTree!AY133,0)),EXP(-rr*h)*(pstar*AZ133+(1-pstar)*AZ134)))</f>
        <v/>
      </c>
      <c r="AZ133" s="20" t="str">
        <f>IF(StockTree!AZ133="","",IF(T=AZ$10,IF(CallFlag=1,MAX(StockTree!AZ133-K,0),MAX(K-StockTree!AZ133,0)),EXP(-rr*h)*(pstar*BA133+(1-pstar)*BA134)))</f>
        <v/>
      </c>
      <c r="BA133" s="20" t="str">
        <f>IF(StockTree!BA133="","",IF(T=BA$10,IF(CallFlag=1,MAX(StockTree!BA133-K,0),MAX(K-StockTree!BA133,0)),EXP(-rr*h)*(pstar*BB133+(1-pstar)*BB134)))</f>
        <v/>
      </c>
      <c r="BB133" s="20" t="str">
        <f>IF(StockTree!BB133="","",IF(T=BB$10,IF(CallFlag=1,MAX(StockTree!BB133-K,0),MAX(K-StockTree!BB133,0)),EXP(-rr*h)*(pstar*BC133+(1-pstar)*BC134)))</f>
        <v/>
      </c>
      <c r="BC133" s="20" t="str">
        <f>IF(StockTree!BC133="","",IF(T=BC$10,IF(CallFlag=1,MAX(StockTree!BC133-K,0),MAX(K-StockTree!BC133,0)),EXP(-rr*h)*(pstar*BD133+(1-pstar)*BD134)))</f>
        <v/>
      </c>
      <c r="BD133" s="20" t="str">
        <f>IF(StockTree!BD133="","",IF(T=BD$10,IF(CallFlag=1,MAX(StockTree!BD133-K,0),MAX(K-StockTree!BD133,0)),EXP(-rr*h)*(pstar*BE133+(1-pstar)*BE134)))</f>
        <v/>
      </c>
      <c r="BE133" s="20" t="str">
        <f>IF(StockTree!BE133="","",IF(T=BE$10,IF(CallFlag=1,MAX(StockTree!BE133-K,0),MAX(K-StockTree!BE133,0)),EXP(-rr*h)*(pstar*BF133+(1-pstar)*BF134)))</f>
        <v/>
      </c>
      <c r="BF133" s="20" t="str">
        <f>IF(StockTree!BF133="","",IF(T=BF$10,IF(CallFlag=1,MAX(StockTree!BF133-K,0),MAX(K-StockTree!BF133,0)),EXP(-rr*h)*(pstar*BG133+(1-pstar)*BG134)))</f>
        <v/>
      </c>
      <c r="BG133" s="20" t="str">
        <f>IF(StockTree!BG133="","",IF(T=BG$10,IF(CallFlag=1,MAX(StockTree!BG133-K,0),MAX(K-StockTree!BG133,0)),EXP(-rr*h)*(pstar*BH133+(1-pstar)*BH134)))</f>
        <v/>
      </c>
      <c r="BH133" s="20" t="str">
        <f>IF(StockTree!BH133="","",IF(T=BH$10,IF(CallFlag=1,MAX(StockTree!BH133-K,0),MAX(K-StockTree!BH133,0)),EXP(-rr*h)*(pstar*BI133+(1-pstar)*BI134)))</f>
        <v/>
      </c>
      <c r="BI133" s="20" t="str">
        <f>IF(StockTree!BI133="","",IF(T=BI$10,IF(CallFlag=1,MAX(StockTree!BI133-K,0),MAX(K-StockTree!BI133,0)),EXP(-rr*h)*(pstar*BJ133+(1-pstar)*BJ134)))</f>
        <v/>
      </c>
      <c r="BJ133" s="20" t="str">
        <f>IF(StockTree!BJ133="","",IF(T=BJ$10,IF(CallFlag=1,MAX(StockTree!BJ133-K,0),MAX(K-StockTree!BJ133,0)),EXP(-rr*h)*(pstar*BK133+(1-pstar)*BK134)))</f>
        <v/>
      </c>
      <c r="BK133" s="20" t="str">
        <f>IF(StockTree!BK133="","",IF(T=BK$10,IF(CallFlag=1,MAX(StockTree!BK133-K,0),MAX(K-StockTree!BK133,0)),EXP(-rr*h)*(pstar*BL133+(1-pstar)*BL134)))</f>
        <v/>
      </c>
      <c r="BL133" s="20" t="str">
        <f>IF(StockTree!BL133="","",IF(T=BL$10,IF(CallFlag=1,MAX(StockTree!BL133-K,0),MAX(K-StockTree!BL133,0)),EXP(-rr*h)*(pstar*BM133+(1-pstar)*BM134)))</f>
        <v/>
      </c>
      <c r="BM133" s="20" t="str">
        <f>IF(StockTree!BM133="","",IF(T=BM$10,IF(CallFlag=1,MAX(StockTree!BM133-K,0),MAX(K-StockTree!BM133,0)),EXP(-rr*h)*(pstar*BN133+(1-pstar)*BN134)))</f>
        <v/>
      </c>
      <c r="BN133" s="20" t="str">
        <f>IF(StockTree!BN133="","",IF(T=BN$10,IF(CallFlag=1,MAX(StockTree!BN133-K,0),MAX(K-StockTree!BN133,0)),EXP(-rr*h)*(pstar*BO133+(1-pstar)*BO134)))</f>
        <v/>
      </c>
      <c r="BO133" s="20" t="str">
        <f>IF(StockTree!BO133="","",IF(T=BO$10,IF(CallFlag=1,MAX(StockTree!BO133-K,0),MAX(K-StockTree!BO133,0)),EXP(-rr*h)*(pstar*BP133+(1-pstar)*BP134)))</f>
        <v/>
      </c>
      <c r="BP133" s="20" t="str">
        <f>IF(StockTree!BP133="","",IF(T=BP$10,IF(CallFlag=1,MAX(StockTree!BP133-K,0),MAX(K-StockTree!BP133,0)),EXP(-rr*h)*(pstar*BQ133+(1-pstar)*BQ134)))</f>
        <v/>
      </c>
      <c r="BQ133" s="20" t="str">
        <f>IF(StockTree!BQ133="","",IF(T=BQ$10,IF(CallFlag=1,MAX(StockTree!BQ133-K,0),MAX(K-StockTree!BQ133,0)),EXP(-rr*h)*(pstar*BR133+(1-pstar)*BR134)))</f>
        <v/>
      </c>
      <c r="BR133" s="20" t="str">
        <f>IF(StockTree!BR133="","",IF(T=BR$10,IF(CallFlag=1,MAX(StockTree!BR133-K,0),MAX(K-StockTree!BR133,0)),EXP(-rr*h)*(pstar*BS133+(1-pstar)*BS134)))</f>
        <v/>
      </c>
      <c r="BS133" s="20" t="str">
        <f>IF(StockTree!BS133="","",IF(T=BS$10,IF(CallFlag=1,MAX(StockTree!BS133-K,0),MAX(K-StockTree!BS133,0)),EXP(-rr*h)*(pstar*BT133+(1-pstar)*BT134)))</f>
        <v/>
      </c>
      <c r="BT133" s="20" t="str">
        <f>IF(StockTree!BT133="","",IF(T=BT$10,IF(CallFlag=1,MAX(StockTree!BT133-K,0),MAX(K-StockTree!BT133,0)),EXP(-rr*h)*(pstar*BU133+(1-pstar)*BU134)))</f>
        <v/>
      </c>
      <c r="BU133" s="20" t="str">
        <f>IF(StockTree!BU133="","",IF(T=BU$10,IF(CallFlag=1,MAX(StockTree!BU133-K,0),MAX(K-StockTree!BU133,0)),EXP(-rr*h)*(pstar*BV133+(1-pstar)*BV134)))</f>
        <v/>
      </c>
      <c r="BV133" s="20" t="str">
        <f>IF(StockTree!BV133="","",IF(T=BV$10,IF(CallFlag=1,MAX(StockTree!BV133-K,0),MAX(K-StockTree!BV133,0)),EXP(-rr*h)*(pstar*BW133+(1-pstar)*BW134)))</f>
        <v/>
      </c>
      <c r="BW133" s="20" t="str">
        <f>IF(StockTree!BW133="","",IF(T=BW$10,IF(CallFlag=1,MAX(StockTree!BW133-K,0),MAX(K-StockTree!BW133,0)),EXP(-rr*h)*(pstar*BX133+(1-pstar)*BX134)))</f>
        <v/>
      </c>
      <c r="BX133" s="20" t="str">
        <f>IF(StockTree!BX133="","",IF(T=BX$10,IF(CallFlag=1,MAX(StockTree!BX133-K,0),MAX(K-StockTree!BX133,0)),EXP(-rr*h)*(pstar*BY133+(1-pstar)*BY134)))</f>
        <v/>
      </c>
      <c r="BY133" s="20" t="str">
        <f>IF(StockTree!BY133="","",IF(T=BY$10,IF(CallFlag=1,MAX(StockTree!BY133-K,0),MAX(K-StockTree!BY133,0)),EXP(-rr*h)*(pstar*BZ133+(1-pstar)*BZ134)))</f>
        <v/>
      </c>
      <c r="BZ133" s="20" t="str">
        <f>IF(StockTree!BZ133="","",IF(T=BZ$10,IF(CallFlag=1,MAX(StockTree!BZ133-K,0),MAX(K-StockTree!BZ133,0)),EXP(-rr*h)*(pstar*CA133+(1-pstar)*CA134)))</f>
        <v/>
      </c>
      <c r="CA133" s="20" t="str">
        <f>IF(StockTree!CA133="","",IF(T=CA$10,IF(CallFlag=1,MAX(StockTree!CA133-K,0),MAX(K-StockTree!CA133,0)),EXP(-rr*h)*(pstar*CB133+(1-pstar)*CB134)))</f>
        <v/>
      </c>
      <c r="CB133" s="20" t="str">
        <f>IF(StockTree!CB133="","",IF(T=CB$10,IF(CallFlag=1,MAX(StockTree!CB133-K,0),MAX(K-StockTree!CB133,0)),EXP(-rr*h)*(pstar*CC133+(1-pstar)*CC134)))</f>
        <v/>
      </c>
      <c r="CC133" s="20" t="str">
        <f>IF(StockTree!CC133="","",IF(T=CC$10,IF(CallFlag=1,MAX(StockTree!CC133-K,0),MAX(K-StockTree!CC133,0)),EXP(-rr*h)*(pstar*CD133+(1-pstar)*CD134)))</f>
        <v/>
      </c>
      <c r="CD133" s="20" t="str">
        <f>IF(StockTree!CD133="","",IF(T=CD$10,IF(CallFlag=1,MAX(StockTree!CD133-K,0),MAX(K-StockTree!CD133,0)),EXP(-rr*h)*(pstar*CE133+(1-pstar)*CE134)))</f>
        <v/>
      </c>
      <c r="CE133" s="20" t="str">
        <f>IF(StockTree!CE133="","",IF(T=CE$10,IF(CallFlag=1,MAX(StockTree!CE133-K,0),MAX(K-StockTree!CE133,0)),EXP(-rr*h)*(pstar*CF133+(1-pstar)*CF134)))</f>
        <v/>
      </c>
      <c r="CF133" s="20" t="str">
        <f>IF(StockTree!CF133="","",IF(T=CF$10,IF(CallFlag=1,MAX(StockTree!CF133-K,0),MAX(K-StockTree!CF133,0)),EXP(-rr*h)*(pstar*CG133+(1-pstar)*CG134)))</f>
        <v/>
      </c>
      <c r="CG133" s="20" t="str">
        <f>IF(StockTree!CG133="","",IF(T=CG$10,IF(CallFlag=1,MAX(StockTree!CG133-K,0),MAX(K-StockTree!CG133,0)),EXP(-rr*h)*(pstar*CH133+(1-pstar)*CH134)))</f>
        <v/>
      </c>
      <c r="CH133" s="20" t="str">
        <f>IF(StockTree!CH133="","",IF(T=CH$10,IF(CallFlag=1,MAX(StockTree!CH133-K,0),MAX(K-StockTree!CH133,0)),EXP(-rr*h)*(pstar*CI133+(1-pstar)*CI134)))</f>
        <v/>
      </c>
      <c r="CI133" s="20" t="str">
        <f>IF(StockTree!CI133="","",IF(T=CI$10,IF(CallFlag=1,MAX(StockTree!CI133-K,0),MAX(K-StockTree!CI133,0)),EXP(-rr*h)*(pstar*CJ133+(1-pstar)*CJ134)))</f>
        <v/>
      </c>
      <c r="CJ133" s="20" t="str">
        <f>IF(StockTree!CJ133="","",IF(T=CJ$10,IF(CallFlag=1,MAX(StockTree!CJ133-K,0),MAX(K-StockTree!CJ133,0)),EXP(-rr*h)*(pstar*CK133+(1-pstar)*CK134)))</f>
        <v/>
      </c>
      <c r="CK133" s="20" t="str">
        <f>IF(StockTree!CK133="","",IF(T=CK$10,IF(CallFlag=1,MAX(StockTree!CK133-K,0),MAX(K-StockTree!CK133,0)),EXP(-rr*h)*(pstar*CL133+(1-pstar)*CL134)))</f>
        <v/>
      </c>
      <c r="CL133" s="20" t="str">
        <f>IF(StockTree!CL133="","",IF(T=CL$10,IF(CallFlag=1,MAX(StockTree!CL133-K,0),MAX(K-StockTree!CL133,0)),EXP(-rr*h)*(pstar*CM133+(1-pstar)*CM134)))</f>
        <v/>
      </c>
      <c r="CM133" s="20" t="str">
        <f>IF(StockTree!CM133="","",IF(T=CM$10,IF(CallFlag=1,MAX(StockTree!CM133-K,0),MAX(K-StockTree!CM133,0)),EXP(-rr*h)*(pstar*CN133+(1-pstar)*CN134)))</f>
        <v/>
      </c>
      <c r="CN133" s="20" t="str">
        <f>IF(StockTree!CN133="","",IF(T=CN$10,IF(CallFlag=1,MAX(StockTree!CN133-K,0),MAX(K-StockTree!CN133,0)),EXP(-rr*h)*(pstar*CO133+(1-pstar)*CO134)))</f>
        <v/>
      </c>
      <c r="CO133" s="20" t="str">
        <f>IF(StockTree!CO133="","",IF(T=CO$10,IF(CallFlag=1,MAX(StockTree!CO133-K,0),MAX(K-StockTree!CO133,0)),EXP(-rr*h)*(pstar*CP133+(1-pstar)*CP134)))</f>
        <v/>
      </c>
      <c r="CP133" s="20" t="str">
        <f>IF(StockTree!CP133="","",IF(T=CP$10,IF(CallFlag=1,MAX(StockTree!CP133-K,0),MAX(K-StockTree!CP133,0)),EXP(-rr*h)*(pstar*CQ133+(1-pstar)*CQ134)))</f>
        <v/>
      </c>
      <c r="CQ133" s="20" t="str">
        <f>IF(StockTree!CQ133="","",IF(T=CQ$10,IF(CallFlag=1,MAX(StockTree!CQ133-K,0),MAX(K-StockTree!CQ133,0)),EXP(-rr*h)*(pstar*CR133+(1-pstar)*CR134)))</f>
        <v/>
      </c>
      <c r="CR133" s="20" t="str">
        <f>IF(StockTree!CR133="","",IF(T=CR$10,IF(CallFlag=1,MAX(StockTree!CR133-K,0),MAX(K-StockTree!CR133,0)),EXP(-rr*h)*(pstar*CS133+(1-pstar)*CS134)))</f>
        <v/>
      </c>
      <c r="CS133" s="20" t="str">
        <f>IF(StockTree!CS133="","",IF(T=CS$10,IF(CallFlag=1,MAX(StockTree!CS133-K,0),MAX(K-StockTree!CS133,0)),EXP(-rr*h)*(pstar*CT133+(1-pstar)*CT134)))</f>
        <v/>
      </c>
      <c r="CT133" s="20" t="str">
        <f>IF(StockTree!CT133="","",IF(T=CT$10,IF(CallFlag=1,MAX(StockTree!CT133-K,0),MAX(K-StockTree!CT133,0)),EXP(-rr*h)*(pstar*CU133+(1-pstar)*CU134)))</f>
        <v/>
      </c>
      <c r="CU133" s="20" t="str">
        <f>IF(StockTree!CU133="","",IF(T=CU$10,IF(CallFlag=1,MAX(StockTree!CU133-K,0),MAX(K-StockTree!CU133,0)),EXP(-rr*h)*(pstar*CV133+(1-pstar)*CV134)))</f>
        <v/>
      </c>
      <c r="CV133" s="20" t="str">
        <f>IF(StockTree!CV133="","",IF(T=CV$10,IF(CallFlag=1,MAX(StockTree!CV133-K,0),MAX(K-StockTree!CV133,0)),EXP(-rr*h)*(pstar*CW133+(1-pstar)*CW134)))</f>
        <v/>
      </c>
      <c r="CW133" s="20" t="str">
        <f>IF(StockTree!CW133="","",IF(T=CW$10,IF(CallFlag=1,MAX(StockTree!CW133-K,0),MAX(K-StockTree!CW133,0)),EXP(-rr*h)*(pstar*CX133+(1-pstar)*CX134)))</f>
        <v/>
      </c>
      <c r="CX133" s="20" t="str">
        <f>IF(StockTree!CX133="","",IF(T=CX$10,IF(CallFlag=1,MAX(StockTree!CX133-K,0),MAX(K-StockTree!CX133,0)),EXP(-rr*h)*(pstar*CY133+(1-pstar)*CY134)))</f>
        <v/>
      </c>
      <c r="CY133" s="20" t="str">
        <f>IF(StockTree!CY133="","",IF(T=CY$10,IF(CallFlag=1,MAX(StockTree!CY133-K,0),MAX(K-StockTree!CY133,0)),EXP(-rr*h)*(pstar*CZ133+(1-pstar)*CZ134)))</f>
        <v/>
      </c>
      <c r="CZ133" s="20" t="str">
        <f>IF(StockTree!CZ133="","",IF(T=CZ$10,IF(CallFlag=1,MAX(StockTree!CZ133-K,0),MAX(K-StockTree!CZ133,0)),EXP(-rr*h)*(pstar*DA133+(1-pstar)*DA134)))</f>
        <v/>
      </c>
      <c r="DA133" s="20" t="str">
        <f>IF(StockTree!DA133="","",IF(T=DA$10,IF(CallFlag=1,MAX(StockTree!DA133-K,0),MAX(K-StockTree!DA133,0)),EXP(-rr*h)*(pstar*DB133+(1-pstar)*DB134)))</f>
        <v/>
      </c>
      <c r="DB133" s="20" t="str">
        <f>IF(StockTree!DB133="","",IF(T=DB$10,IF(CallFlag=1,MAX(StockTree!DB133-K,0),MAX(K-StockTree!DB133,0)),EXP(-rr*h)*(pstar*DC133+(1-pstar)*DC134)))</f>
        <v/>
      </c>
      <c r="DC133" s="20" t="str">
        <f>IF(StockTree!DC133="","",IF(T=DC$10,IF(CallFlag=1,MAX(StockTree!DC133-K,0),MAX(K-StockTree!DC133,0)),EXP(-rr*h)*(pstar*DD133+(1-pstar)*DD134)))</f>
        <v/>
      </c>
      <c r="DD133" s="20" t="str">
        <f>IF(StockTree!DD133="","",IF(T=DD$10,IF(CallFlag=1,MAX(StockTree!DD133-K,0),MAX(K-StockTree!DD133,0)),EXP(-rr*h)*(pstar*DE133+(1-pstar)*DE134)))</f>
        <v/>
      </c>
      <c r="DE133" s="20" t="str">
        <f>IF(StockTree!DE133="","",IF(T=DE$10,IF(CallFlag=1,MAX(StockTree!DE133-K,0),MAX(K-StockTree!DE133,0)),EXP(-rr*h)*(pstar*DF133+(1-pstar)*DF134)))</f>
        <v/>
      </c>
      <c r="DF133" s="20" t="str">
        <f>IF(StockTree!DF133="","",IF(T=DF$10,IF(CallFlag=1,MAX(StockTree!DF133-K,0),MAX(K-StockTree!DF133,0)),EXP(-rr*h)*(pstar*DG133+(1-pstar)*DG134)))</f>
        <v/>
      </c>
      <c r="DG133" s="20" t="str">
        <f>IF(StockTree!DG133="","",IF(T=DG$10,IF(CallFlag=1,MAX(StockTree!DG133-K,0),MAX(K-StockTree!DG133,0)),EXP(-rr*h)*(pstar*DH133+(1-pstar)*DH134)))</f>
        <v/>
      </c>
      <c r="DH133" s="20" t="str">
        <f>IF(StockTree!DH133="","",IF(T=DH$10,IF(CallFlag=1,MAX(StockTree!DH133-K,0),MAX(K-StockTree!DH133,0)),EXP(-rr*h)*(pstar*DI133+(1-pstar)*DI134)))</f>
        <v/>
      </c>
      <c r="DI133" s="20" t="str">
        <f>IF(StockTree!DI133="","",IF(T=DI$10,IF(CallFlag=1,MAX(StockTree!DI133-K,0),MAX(K-StockTree!DI133,0)),EXP(-rr*h)*(pstar*DJ133+(1-pstar)*DJ134)))</f>
        <v/>
      </c>
      <c r="DJ133" s="20" t="str">
        <f>IF(StockTree!DJ133="","",IF(T=DJ$10,IF(CallFlag=1,MAX(StockTree!DJ133-K,0),MAX(K-StockTree!DJ133,0)),EXP(-rr*h)*(pstar*DK133+(1-pstar)*DK134)))</f>
        <v/>
      </c>
      <c r="DK133" s="20" t="str">
        <f>IF(StockTree!DK133="","",IF(T=DK$10,IF(CallFlag=1,MAX(StockTree!DK133-K,0),MAX(K-StockTree!DK133,0)),EXP(-rr*h)*(pstar*DL133+(1-pstar)*DL134)))</f>
        <v/>
      </c>
      <c r="DL133" s="20" t="str">
        <f>IF(StockTree!DL133="","",IF(T=DL$10,IF(CallFlag=1,MAX(StockTree!DL133-K,0),MAX(K-StockTree!DL133,0)),EXP(-rr*h)*(pstar*DM133+(1-pstar)*DM134)))</f>
        <v/>
      </c>
      <c r="DM133" s="20" t="str">
        <f>IF(StockTree!DM133="","",IF(T=DM$10,IF(CallFlag=1,MAX(StockTree!DM133-K,0),MAX(K-StockTree!DM133,0)),EXP(-rr*h)*(pstar*DN133+(1-pstar)*DN134)))</f>
        <v/>
      </c>
      <c r="DN133" s="20" t="str">
        <f>IF(StockTree!DN133="","",IF(T=DN$10,IF(CallFlag=1,MAX(StockTree!DN133-K,0),MAX(K-StockTree!DN133,0)),EXP(-rr*h)*(pstar*DO133+(1-pstar)*DO134)))</f>
        <v/>
      </c>
      <c r="DO133" s="20" t="str">
        <f>IF(StockTree!DO133="","",IF(T=DO$10,IF(CallFlag=1,MAX(StockTree!DO133-K,0),MAX(K-StockTree!DO133,0)),EXP(-rr*h)*(pstar*DP133+(1-pstar)*DP134)))</f>
        <v/>
      </c>
      <c r="DP133" s="20" t="str">
        <f>IF(StockTree!DP133="","",IF(T=DP$10,IF(CallFlag=1,MAX(StockTree!DP133-K,0),MAX(K-StockTree!DP133,0)),EXP(-rr*h)*(pstar*DQ133+(1-pstar)*DQ134)))</f>
        <v/>
      </c>
      <c r="DQ133" s="20" t="str">
        <f>IF(StockTree!DQ133="","",IF(T=DQ$10,IF(CallFlag=1,MAX(StockTree!DQ133-K,0),MAX(K-StockTree!DQ133,0)),EXP(-rr*h)*(pstar*DR133+(1-pstar)*DR134)))</f>
        <v/>
      </c>
      <c r="DR133" s="20" t="str">
        <f>IF(StockTree!DR133="","",IF(T=DR$10,IF(CallFlag=1,MAX(StockTree!DR133-K,0),MAX(K-StockTree!DR133,0)),EXP(-rr*h)*(pstar*DS133+(1-pstar)*DS134)))</f>
        <v/>
      </c>
      <c r="DS133" s="20" t="str">
        <f>IF(StockTree!DS133="","",IF(T=DS$10,IF(CallFlag=1,MAX(StockTree!DS133-K,0),MAX(K-StockTree!DS133,0)),EXP(-rr*h)*(pstar*DT133+(1-pstar)*DT134)))</f>
        <v/>
      </c>
      <c r="DT133" s="20" t="str">
        <f>IF(StockTree!DT133="","",IF(T=DT$10,IF(CallFlag=1,MAX(StockTree!DT133-K,0),MAX(K-StockTree!DT133,0)),EXP(-rr*h)*(pstar*DU133+(1-pstar)*DU134)))</f>
        <v/>
      </c>
      <c r="DU133" s="20" t="str">
        <f>IF(StockTree!DU133="","",IF(T=DU$10,IF(CallFlag=1,MAX(StockTree!DU133-K,0),MAX(K-StockTree!DU133,0)),EXP(-rr*h)*(pstar*DV133+(1-pstar)*DV134)))</f>
        <v/>
      </c>
      <c r="DV133" s="20" t="str">
        <f>IF(StockTree!DV133="","",IF(T=DV$10,IF(CallFlag=1,MAX(StockTree!DV133-K,0),MAX(K-StockTree!DV133,0)),EXP(-rr*h)*(pstar*DW133+(1-pstar)*DW134)))</f>
        <v/>
      </c>
      <c r="DW133" s="20" t="str">
        <f>IF(StockTree!DW133="","",IF(T=DW$10,IF(CallFlag=1,MAX(StockTree!DW133-K,0),MAX(K-StockTree!DW133,0)),EXP(-rr*h)*(pstar*DX133+(1-pstar)*DX134)))</f>
        <v/>
      </c>
      <c r="DX133" s="20" t="str">
        <f>IF(StockTree!DX133="","",IF(T=DX$10,IF(CallFlag=1,MAX(StockTree!DX133-K,0),MAX(K-StockTree!DX133,0)),EXP(-rr*h)*(pstar*DY133+(1-pstar)*DY134)))</f>
        <v/>
      </c>
      <c r="DY133" s="20" t="str">
        <f>IF(StockTree!DY133="","",IF(T=DY$10,IF(CallFlag=1,MAX(StockTree!DY133-K,0),MAX(K-StockTree!DY133,0)),EXP(-rr*h)*(pstar*DZ133+(1-pstar)*DZ134)))</f>
        <v/>
      </c>
      <c r="DZ133" s="20" t="str">
        <f>IF(StockTree!DZ133="","",IF(T=DZ$10,IF(CallFlag=1,MAX(StockTree!DZ133-K,0),MAX(K-StockTree!DZ133,0)),EXP(-rr*h)*(pstar*EA133+(1-pstar)*EA134)))</f>
        <v/>
      </c>
      <c r="EA133" s="20" t="str">
        <f>IF(StockTree!EA133="","",IF(T=EA$10,IF(CallFlag=1,MAX(StockTree!EA133-K,0),MAX(K-StockTree!EA133,0)),EXP(-rr*h)*(pstar*EB133+(1-pstar)*EB134)))</f>
        <v/>
      </c>
      <c r="EB133" s="20" t="str">
        <f>IF(StockTree!EB133="","",IF(T=EB$10,IF(CallFlag=1,MAX(StockTree!EB133-K,0),MAX(K-StockTree!EB133,0)),EXP(-rr*h)*(pstar*EC133+(1-pstar)*EC134)))</f>
        <v/>
      </c>
      <c r="EC133" s="20" t="str">
        <f>IF(StockTree!EC133="","",IF(T=EC$10,IF(CallFlag=1,MAX(StockTree!EC133-K,0),MAX(K-StockTree!EC133,0)),EXP(-rr*h)*(pstar*ED133+(1-pstar)*ED134)))</f>
        <v/>
      </c>
      <c r="ED133" s="20" t="str">
        <f>IF(StockTree!ED133="","",IF(T=ED$10,IF(CallFlag=1,MAX(StockTree!ED133-K,0),MAX(K-StockTree!ED133,0)),EXP(-rr*h)*(pstar*EE133+(1-pstar)*EE134)))</f>
        <v/>
      </c>
      <c r="EE133" s="20" t="str">
        <f>IF(StockTree!EE133="","",IF(T=EE$10,IF(CallFlag=1,MAX(StockTree!EE133-K,0),MAX(K-StockTree!EE133,0)),EXP(-rr*h)*(pstar*EF133+(1-pstar)*EF134)))</f>
        <v/>
      </c>
      <c r="EF133" s="20" t="str">
        <f>IF(StockTree!EF133="","",IF(T=EF$10,IF(CallFlag=1,MAX(StockTree!EF133-K,0),MAX(K-StockTree!EF133,0)),EXP(-rr*h)*(pstar*EG133+(1-pstar)*EG134)))</f>
        <v/>
      </c>
      <c r="EG133" s="20" t="str">
        <f>IF(StockTree!EG133="","",IF(T=EG$10,IF(CallFlag=1,MAX(StockTree!EG133-K,0),MAX(K-StockTree!EG133,0)),EXP(-rr*h)*(pstar*EH133+(1-pstar)*EH134)))</f>
        <v/>
      </c>
      <c r="EH133" s="20" t="str">
        <f>IF(StockTree!EH133="","",IF(T=EH$10,IF(CallFlag=1,MAX(StockTree!EH133-K,0),MAX(K-StockTree!EH133,0)),EXP(-rr*h)*(pstar*EI133+(1-pstar)*EI134)))</f>
        <v/>
      </c>
      <c r="EI133" s="20" t="str">
        <f>IF(StockTree!EI133="","",IF(T=EI$10,IF(CallFlag=1,MAX(StockTree!EI133-K,0),MAX(K-StockTree!EI133,0)),EXP(-rr*h)*(pstar*EJ133+(1-pstar)*EJ134)))</f>
        <v/>
      </c>
      <c r="EJ133" s="20" t="str">
        <f>IF(StockTree!EJ133="","",IF(T=EJ$10,IF(CallFlag=1,MAX(StockTree!EJ133-K,0),MAX(K-StockTree!EJ133,0)),EXP(-rr*h)*(pstar*EK133+(1-pstar)*EK134)))</f>
        <v/>
      </c>
      <c r="EK133" s="20" t="str">
        <f>IF(StockTree!EK133="","",IF(T=EK$10,IF(CallFlag=1,MAX(StockTree!EK133-K,0),MAX(K-StockTree!EK133,0)),EXP(-rr*h)*(pstar*EL133+(1-pstar)*EL134)))</f>
        <v/>
      </c>
      <c r="EL133" s="20" t="str">
        <f>IF(StockTree!EL133="","",IF(T=EL$10,IF(CallFlag=1,MAX(StockTree!EL133-K,0),MAX(K-StockTree!EL133,0)),EXP(-rr*h)*(pstar*EM133+(1-pstar)*EM134)))</f>
        <v/>
      </c>
      <c r="EM133" s="20" t="str">
        <f>IF(StockTree!EM133="","",IF(T=EM$10,IF(CallFlag=1,MAX(StockTree!EM133-K,0),MAX(K-StockTree!EM133,0)),EXP(-rr*h)*(pstar*EN133+(1-pstar)*EN134)))</f>
        <v/>
      </c>
      <c r="EN133" s="20" t="str">
        <f>IF(StockTree!EN133="","",IF(T=EN$10,IF(CallFlag=1,MAX(StockTree!EN133-K,0),MAX(K-StockTree!EN133,0)),EXP(-rr*h)*(pstar*EO133+(1-pstar)*EO134)))</f>
        <v/>
      </c>
      <c r="EO133" s="20" t="str">
        <f>IF(StockTree!EO133="","",IF(T=EO$10,IF(CallFlag=1,MAX(StockTree!EO133-K,0),MAX(K-StockTree!EO133,0)),EXP(-rr*h)*(pstar*EP133+(1-pstar)*EP134)))</f>
        <v/>
      </c>
      <c r="EP133" s="20" t="str">
        <f>IF(StockTree!EP133="","",IF(T=EP$10,IF(CallFlag=1,MAX(StockTree!EP133-K,0),MAX(K-StockTree!EP133,0)),EXP(-rr*h)*(pstar*EQ133+(1-pstar)*EQ134)))</f>
        <v/>
      </c>
      <c r="EQ133" s="20" t="str">
        <f>IF(StockTree!EQ133="","",IF(T=EQ$10,IF(CallFlag=1,MAX(StockTree!EQ133-K,0),MAX(K-StockTree!EQ133,0)),EXP(-rr*h)*(pstar*ER133+(1-pstar)*ER134)))</f>
        <v/>
      </c>
      <c r="ER133" s="20" t="str">
        <f>IF(StockTree!ER133="","",IF(T=ER$10,IF(CallFlag=1,MAX(StockTree!ER133-K,0),MAX(K-StockTree!ER133,0)),EXP(-rr*h)*(pstar*ES133+(1-pstar)*ES134)))</f>
        <v/>
      </c>
      <c r="ES133" s="20" t="str">
        <f>IF(StockTree!ES133="","",IF(T=ES$10,IF(CallFlag=1,MAX(StockTree!ES133-K,0),MAX(K-StockTree!ES133,0)),EXP(-rr*h)*(pstar*ET133+(1-pstar)*ET134)))</f>
        <v/>
      </c>
      <c r="ET133" s="20" t="str">
        <f>IF(StockTree!ET133="","",IF(T=ET$10,IF(CallFlag=1,MAX(StockTree!ET133-K,0),MAX(K-StockTree!ET133,0)),EXP(-rr*h)*(pstar*EU133+(1-pstar)*EU134)))</f>
        <v/>
      </c>
      <c r="EU133" s="20" t="str">
        <f>IF(StockTree!EU133="","",IF(T=EU$10,IF(CallFlag=1,MAX(StockTree!EU133-K,0),MAX(K-StockTree!EU133,0)),EXP(-rr*h)*(pstar*EV133+(1-pstar)*EV134)))</f>
        <v/>
      </c>
      <c r="EV133" s="20" t="str">
        <f>IF(StockTree!EV133="","",IF(T=EV$10,IF(CallFlag=1,MAX(StockTree!EV133-K,0),MAX(K-StockTree!EV133,0)),EXP(-rr*h)*(pstar*EW133+(1-pstar)*EW134)))</f>
        <v/>
      </c>
      <c r="EW133" s="20" t="str">
        <f>IF(StockTree!EW133="","",IF(T=EW$10,IF(CallFlag=1,MAX(StockTree!EW133-K,0),MAX(K-StockTree!EW133,0)),EXP(-rr*h)*(pstar*EX133+(1-pstar)*EX134)))</f>
        <v/>
      </c>
      <c r="EX133" s="20" t="str">
        <f>IF(StockTree!EX133="","",IF(T=EX$10,IF(CallFlag=1,MAX(StockTree!EX133-K,0),MAX(K-StockTree!EX133,0)),EXP(-rr*h)*(pstar*EY133+(1-pstar)*EY134)))</f>
        <v/>
      </c>
      <c r="EY133" s="20" t="str">
        <f>IF(StockTree!EY133="","",IF(T=EY$10,IF(CallFlag=1,MAX(StockTree!EY133-K,0),MAX(K-StockTree!EY133,0)),EXP(-rr*h)*(pstar*EZ133+(1-pstar)*EZ134)))</f>
        <v/>
      </c>
      <c r="EZ133" s="20" t="str">
        <f>IF(StockTree!EZ133="","",IF(T=EZ$10,IF(CallFlag=1,MAX(StockTree!EZ133-K,0),MAX(K-StockTree!EZ133,0)),EXP(-rr*h)*(pstar*FA133+(1-pstar)*FA134)))</f>
        <v/>
      </c>
      <c r="FA133" s="20" t="str">
        <f>IF(StockTree!FA133="","",IF(T=FA$10,IF(CallFlag=1,MAX(StockTree!FA133-K,0),MAX(K-StockTree!FA133,0)),EXP(-rr*h)*(pstar*FB133+(1-pstar)*FB134)))</f>
        <v/>
      </c>
      <c r="FB133" s="20" t="str">
        <f>IF(StockTree!FB133="","",IF(T=FB$10,IF(CallFlag=1,MAX(StockTree!FB133-K,0),MAX(K-StockTree!FB133,0)),EXP(-rr*h)*(pstar*FC133+(1-pstar)*FC134)))</f>
        <v/>
      </c>
      <c r="FC133" s="20" t="str">
        <f>IF(StockTree!FC133="","",IF(T=FC$10,IF(CallFlag=1,MAX(StockTree!FC133-K,0),MAX(K-StockTree!FC133,0)),EXP(-rr*h)*(pstar*FD133+(1-pstar)*FD134)))</f>
        <v/>
      </c>
      <c r="FD133" s="20" t="str">
        <f>IF(StockTree!FD133="","",IF(T=FD$10,IF(CallFlag=1,MAX(StockTree!FD133-K,0),MAX(K-StockTree!FD133,0)),EXP(-rr*h)*(pstar*FE133+(1-pstar)*FE134)))</f>
        <v/>
      </c>
      <c r="FE133" s="20" t="str">
        <f>IF(StockTree!FE133="","",IF(T=FE$10,IF(CallFlag=1,MAX(StockTree!FE133-K,0),MAX(K-StockTree!FE133,0)),EXP(-rr*h)*(pstar*FF133+(1-pstar)*FF134)))</f>
        <v/>
      </c>
      <c r="FF133" s="20" t="str">
        <f>IF(StockTree!FF133="","",IF(T=FF$10,IF(CallFlag=1,MAX(StockTree!FF133-K,0),MAX(K-StockTree!FF133,0)),EXP(-rr*h)*(pstar*FG133+(1-pstar)*FG134)))</f>
        <v/>
      </c>
      <c r="FG133" s="20" t="str">
        <f>IF(StockTree!FG133="","",IF(T=FG$10,IF(CallFlag=1,MAX(StockTree!FG133-K,0),MAX(K-StockTree!FG133,0)),EXP(-rr*h)*(pstar*FH133+(1-pstar)*FH134)))</f>
        <v/>
      </c>
      <c r="FH133" s="20" t="str">
        <f>IF(StockTree!FH133="","",IF(T=FH$10,IF(CallFlag=1,MAX(StockTree!FH133-K,0),MAX(K-StockTree!FH133,0)),EXP(-rr*h)*(pstar*FI133+(1-pstar)*FI134)))</f>
        <v/>
      </c>
      <c r="FI133" s="20" t="str">
        <f>IF(StockTree!FI133="","",IF(T=FI$10,IF(CallFlag=1,MAX(StockTree!FI133-K,0),MAX(K-StockTree!FI133,0)),EXP(-rr*h)*(pstar*FJ133+(1-pstar)*FJ134)))</f>
        <v/>
      </c>
      <c r="FJ133" s="20" t="str">
        <f>IF(StockTree!FJ133="","",IF(T=FJ$10,IF(CallFlag=1,MAX(StockTree!FJ133-K,0),MAX(K-StockTree!FJ133,0)),EXP(-rr*h)*(pstar*FK133+(1-pstar)*FK134)))</f>
        <v/>
      </c>
      <c r="FK133" s="20" t="str">
        <f>IF(StockTree!FK133="","",IF(T=FK$10,IF(CallFlag=1,MAX(StockTree!FK133-K,0),MAX(K-StockTree!FK133,0)),EXP(-rr*h)*(pstar*FL133+(1-pstar)*FL134)))</f>
        <v/>
      </c>
      <c r="FL133" s="20" t="str">
        <f>IF(StockTree!FL133="","",IF(T=FL$10,IF(CallFlag=1,MAX(StockTree!FL133-K,0),MAX(K-StockTree!FL133,0)),EXP(-rr*h)*(pstar*FM133+(1-pstar)*FM134)))</f>
        <v/>
      </c>
      <c r="FM133" s="20" t="str">
        <f>IF(StockTree!FM133="","",IF(T=FM$10,IF(CallFlag=1,MAX(StockTree!FM133-K,0),MAX(K-StockTree!FM133,0)),EXP(-rr*h)*(pstar*FN133+(1-pstar)*FN134)))</f>
        <v/>
      </c>
      <c r="FN133" s="20" t="str">
        <f>IF(StockTree!FN133="","",IF(T=FN$10,IF(CallFlag=1,MAX(StockTree!FN133-K,0),MAX(K-StockTree!FN133,0)),EXP(-rr*h)*(pstar*FO133+(1-pstar)*FO134)))</f>
        <v/>
      </c>
      <c r="FO133" s="20" t="str">
        <f>IF(StockTree!FO133="","",IF(T=FO$10,IF(CallFlag=1,MAX(StockTree!FO133-K,0),MAX(K-StockTree!FO133,0)),EXP(-rr*h)*(pstar*FP133+(1-pstar)*FP134)))</f>
        <v/>
      </c>
      <c r="FP133" s="20" t="str">
        <f>IF(StockTree!FP133="","",IF(T=FP$10,IF(CallFlag=1,MAX(StockTree!FP133-K,0),MAX(K-StockTree!FP133,0)),EXP(-rr*h)*(pstar*FQ133+(1-pstar)*FQ134)))</f>
        <v/>
      </c>
      <c r="FQ133" s="20" t="str">
        <f>IF(StockTree!FQ133="","",IF(T=FQ$10,IF(CallFlag=1,MAX(StockTree!FQ133-K,0),MAX(K-StockTree!FQ133,0)),EXP(-rr*h)*(pstar*FR133+(1-pstar)*FR134)))</f>
        <v/>
      </c>
      <c r="FR133" s="20" t="str">
        <f>IF(StockTree!FR133="","",IF(T=FR$10,IF(CallFlag=1,MAX(StockTree!FR133-K,0),MAX(K-StockTree!FR133,0)),EXP(-rr*h)*(pstar*FS133+(1-pstar)*FS134)))</f>
        <v/>
      </c>
      <c r="FS133" s="20" t="str">
        <f>IF(StockTree!FS133="","",IF(T=FS$10,IF(CallFlag=1,MAX(StockTree!FS133-K,0),MAX(K-StockTree!FS133,0)),EXP(-rr*h)*(pstar*FT133+(1-pstar)*FT134)))</f>
        <v/>
      </c>
      <c r="FT133" s="20" t="str">
        <f>IF(StockTree!FT133="","",IF(T=FT$10,IF(CallFlag=1,MAX(StockTree!FT133-K,0),MAX(K-StockTree!FT133,0)),EXP(-rr*h)*(pstar*FU133+(1-pstar)*FU134)))</f>
        <v/>
      </c>
      <c r="FU133" s="20" t="str">
        <f>IF(StockTree!FU133="","",IF(T=FU$10,IF(CallFlag=1,MAX(StockTree!FU133-K,0),MAX(K-StockTree!FU133,0)),EXP(-rr*h)*(pstar*FV133+(1-pstar)*FV134)))</f>
        <v/>
      </c>
      <c r="FV133" s="20" t="str">
        <f>IF(StockTree!FV133="","",IF(T=FV$10,IF(CallFlag=1,MAX(StockTree!FV133-K,0),MAX(K-StockTree!FV133,0)),EXP(-rr*h)*(pstar*FW133+(1-pstar)*FW134)))</f>
        <v/>
      </c>
      <c r="FW133" s="20" t="str">
        <f>IF(StockTree!FW133="","",IF(T=FW$10,IF(CallFlag=1,MAX(StockTree!FW133-K,0),MAX(K-StockTree!FW133,0)),EXP(-rr*h)*(pstar*FX133+(1-pstar)*FX134)))</f>
        <v/>
      </c>
      <c r="FX133" s="20" t="str">
        <f>IF(StockTree!FX133="","",IF(T=FX$10,IF(CallFlag=1,MAX(StockTree!FX133-K,0),MAX(K-StockTree!FX133,0)),EXP(-rr*h)*(pstar*FY133+(1-pstar)*FY134)))</f>
        <v/>
      </c>
      <c r="FY133" s="20" t="str">
        <f>IF(StockTree!FY133="","",IF(T=FY$10,IF(CallFlag=1,MAX(StockTree!FY133-K,0),MAX(K-StockTree!FY133,0)),EXP(-rr*h)*(pstar*FZ133+(1-pstar)*FZ134)))</f>
        <v/>
      </c>
      <c r="FZ133" s="20" t="str">
        <f>IF(StockTree!FZ133="","",IF(T=FZ$10,IF(CallFlag=1,MAX(StockTree!FZ133-K,0),MAX(K-StockTree!FZ133,0)),EXP(-rr*h)*(pstar*GA133+(1-pstar)*GA134)))</f>
        <v/>
      </c>
      <c r="GA133" s="20" t="str">
        <f>IF(StockTree!GA133="","",IF(T=GA$10,IF(CallFlag=1,MAX(StockTree!GA133-K,0),MAX(K-StockTree!GA133,0)),EXP(-rr*h)*(pstar*GB133+(1-pstar)*GB134)))</f>
        <v/>
      </c>
      <c r="GB133" s="20" t="str">
        <f>IF(StockTree!GB133="","",IF(T=GB$10,IF(CallFlag=1,MAX(StockTree!GB133-K,0),MAX(K-StockTree!GB133,0)),EXP(-rr*h)*(pstar*GC133+(1-pstar)*GC134)))</f>
        <v/>
      </c>
      <c r="GC133" s="20" t="str">
        <f>IF(StockTree!GC133="","",IF(T=GC$10,IF(CallFlag=1,MAX(StockTree!GC133-K,0),MAX(K-StockTree!GC133,0)),EXP(-rr*h)*(pstar*GD133+(1-pstar)*GD134)))</f>
        <v/>
      </c>
      <c r="GD133" s="20" t="str">
        <f>IF(StockTree!GD133="","",IF(T=GD$10,IF(CallFlag=1,MAX(StockTree!GD133-K,0),MAX(K-StockTree!GD133,0)),EXP(-rr*h)*(pstar*GE133+(1-pstar)*GE134)))</f>
        <v/>
      </c>
      <c r="GE133" s="20" t="str">
        <f>IF(StockTree!GE133="","",IF(T=GE$10,IF(CallFlag=1,MAX(StockTree!GE133-K,0),MAX(K-StockTree!GE133,0)),EXP(-rr*h)*(pstar*GF133+(1-pstar)*GF134)))</f>
        <v/>
      </c>
      <c r="GF133" s="20" t="str">
        <f>IF(StockTree!GF133="","",IF(T=GF$10,IF(CallFlag=1,MAX(StockTree!GF133-K,0),MAX(K-StockTree!GF133,0)),EXP(-rr*h)*(pstar*GG133+(1-pstar)*GG134)))</f>
        <v/>
      </c>
      <c r="GG133" s="20" t="str">
        <f>IF(StockTree!GG133="","",IF(T=GG$10,IF(CallFlag=1,MAX(StockTree!GG133-K,0),MAX(K-StockTree!GG133,0)),EXP(-rr*h)*(pstar*GH133+(1-pstar)*GH134)))</f>
        <v/>
      </c>
      <c r="GH133" s="20" t="str">
        <f>IF(StockTree!GH133="","",IF(T=GH$10,IF(CallFlag=1,MAX(StockTree!GH133-K,0),MAX(K-StockTree!GH133,0)),EXP(-rr*h)*(pstar*GI133+(1-pstar)*GI134)))</f>
        <v/>
      </c>
      <c r="GI133" s="20" t="str">
        <f>IF(StockTree!GI133="","",IF(T=GI$10,IF(CallFlag=1,MAX(StockTree!GI133-K,0),MAX(K-StockTree!GI133,0)),EXP(-rr*h)*(pstar*GJ133+(1-pstar)*GJ134)))</f>
        <v/>
      </c>
      <c r="GJ133" s="20" t="str">
        <f>IF(StockTree!GJ133="","",IF(T=GJ$10,IF(CallFlag=1,MAX(StockTree!GJ133-K,0),MAX(K-StockTree!GJ133,0)),EXP(-rr*h)*(pstar*GK133+(1-pstar)*GK134)))</f>
        <v/>
      </c>
      <c r="GK133" s="20" t="str">
        <f>IF(StockTree!GK133="","",IF(T=GK$10,IF(CallFlag=1,MAX(StockTree!GK133-K,0),MAX(K-StockTree!GK133,0)),EXP(-rr*h)*(pstar*GL133+(1-pstar)*GL134)))</f>
        <v/>
      </c>
      <c r="GL133" s="20" t="str">
        <f>IF(StockTree!GL133="","",IF(T=GL$10,IF(CallFlag=1,MAX(StockTree!GL133-K,0),MAX(K-StockTree!GL133,0)),EXP(-rr*h)*(pstar*GM133+(1-pstar)*GM134)))</f>
        <v/>
      </c>
      <c r="GM133" s="20" t="str">
        <f>IF(StockTree!GM133="","",IF(T=GM$10,IF(CallFlag=1,MAX(StockTree!GM133-K,0),MAX(K-StockTree!GM133,0)),EXP(-rr*h)*(pstar*GN133+(1-pstar)*GN134)))</f>
        <v/>
      </c>
      <c r="GN133" s="20" t="str">
        <f>IF(StockTree!GN133="","",IF(T=GN$10,IF(CallFlag=1,MAX(StockTree!GN133-K,0),MAX(K-StockTree!GN133,0)),EXP(-rr*h)*(pstar*GO133+(1-pstar)*GO134)))</f>
        <v/>
      </c>
      <c r="GO133" s="20" t="str">
        <f>IF(StockTree!GO133="","",IF(T=GO$10,IF(CallFlag=1,MAX(StockTree!GO133-K,0),MAX(K-StockTree!GO133,0)),EXP(-rr*h)*(pstar*GP133+(1-pstar)*GP134)))</f>
        <v/>
      </c>
      <c r="GP133" s="20" t="str">
        <f>IF(StockTree!GP133="","",IF(T=GP$10,IF(CallFlag=1,MAX(StockTree!GP133-K,0),MAX(K-StockTree!GP133,0)),EXP(-rr*h)*(pstar*GQ133+(1-pstar)*GQ134)))</f>
        <v/>
      </c>
      <c r="GQ133" s="20" t="str">
        <f>IF(StockTree!GQ133="","",IF(T=GQ$10,IF(CallFlag=1,MAX(StockTree!GQ133-K,0),MAX(K-StockTree!GQ133,0)),EXP(-rr*h)*(pstar*GR133+(1-pstar)*GR134)))</f>
        <v/>
      </c>
      <c r="GR133" s="20" t="str">
        <f>IF(StockTree!GR133="","",IF(T=GR$10,IF(CallFlag=1,MAX(StockTree!GR133-K,0),MAX(K-StockTree!GR133,0)),EXP(-rr*h)*(pstar*GS133+(1-pstar)*GS134)))</f>
        <v/>
      </c>
      <c r="GS133" s="20" t="str">
        <f>IF(StockTree!GS133="","",IF(T=GS$10,IF(CallFlag=1,MAX(StockTree!GS133-K,0),MAX(K-StockTree!GS133,0)),EXP(-rr*h)*(pstar*GT133+(1-pstar)*GT134)))</f>
        <v/>
      </c>
      <c r="GT133" s="20" t="str">
        <f>IF(StockTree!GT133="","",IF(T=GT$10,IF(CallFlag=1,MAX(StockTree!GT133-K,0),MAX(K-StockTree!GT133,0)),EXP(-rr*h)*(pstar*GU133+(1-pstar)*GU134)))</f>
        <v/>
      </c>
      <c r="GU133" s="20" t="str">
        <f>IF(StockTree!GU133="","",IF(T=GU$10,IF(CallFlag=1,MAX(StockTree!GU133-K,0),MAX(K-StockTree!GU133,0)),EXP(-rr*h)*(pstar*GV133+(1-pstar)*GV134)))</f>
        <v/>
      </c>
      <c r="GV133" s="20" t="str">
        <f>IF(StockTree!GV133="","",IF(T=GV$10,IF(CallFlag=1,MAX(StockTree!GV133-K,0),MAX(K-StockTree!GV133,0)),EXP(-rr*h)*(pstar*GW133+(1-pstar)*GW134)))</f>
        <v/>
      </c>
      <c r="GW133" s="20" t="str">
        <f>IF(StockTree!GW133="","",IF(T=GW$10,IF(CallFlag=1,MAX(StockTree!GW133-K,0),MAX(K-StockTree!GW133,0)),EXP(-rr*h)*(pstar*GX133+(1-pstar)*GX134)))</f>
        <v/>
      </c>
      <c r="GX133" s="20" t="str">
        <f>IF(StockTree!GX133="","",IF(T=GX$10,IF(CallFlag=1,MAX(StockTree!GX133-K,0),MAX(K-StockTree!GX133,0)),EXP(-rr*h)*(pstar*GY133+(1-pstar)*GY134)))</f>
        <v/>
      </c>
      <c r="GY133" s="20" t="str">
        <f>IF(StockTree!GY133="","",IF(T=GY$10,IF(CallFlag=1,MAX(StockTree!GY133-K,0),MAX(K-StockTree!GY133,0)),EXP(-rr*h)*(pstar*GZ133+(1-pstar)*GZ134)))</f>
        <v/>
      </c>
      <c r="GZ133" s="20" t="str">
        <f>IF(StockTree!GZ133="","",IF(T=GZ$10,IF(CallFlag=1,MAX(StockTree!GZ133-K,0),MAX(K-StockTree!GZ133,0)),EXP(-rr*h)*(pstar*HA133+(1-pstar)*HA134)))</f>
        <v/>
      </c>
      <c r="HA133" s="20" t="str">
        <f>IF(StockTree!HA133="","",IF(T=HA$10,IF(CallFlag=1,MAX(StockTree!HA133-K,0),MAX(K-StockTree!HA133,0)),EXP(-rr*h)*(pstar*HB133+(1-pstar)*HB134)))</f>
        <v/>
      </c>
      <c r="HB133" s="20" t="str">
        <f>IF(StockTree!HB133="","",IF(T=HB$10,IF(CallFlag=1,MAX(StockTree!HB133-K,0),MAX(K-StockTree!HB133,0)),EXP(-rr*h)*(pstar*HC133+(1-pstar)*HC134)))</f>
        <v/>
      </c>
      <c r="HC133" s="20" t="str">
        <f>IF(StockTree!HC133="","",IF(T=HC$10,IF(CallFlag=1,MAX(StockTree!HC133-K,0),MAX(K-StockTree!HC133,0)),EXP(-rr*h)*(pstar*HD133+(1-pstar)*HD134)))</f>
        <v/>
      </c>
      <c r="HD133" s="20" t="str">
        <f>IF(StockTree!HD133="","",IF(T=HD$10,IF(CallFlag=1,MAX(StockTree!HD133-K,0),MAX(K-StockTree!HD133,0)),EXP(-rr*h)*(pstar*HE133+(1-pstar)*HE134)))</f>
        <v/>
      </c>
      <c r="HE133" s="20" t="str">
        <f>IF(StockTree!HE133="","",IF(T=HE$10,IF(CallFlag=1,MAX(StockTree!HE133-K,0),MAX(K-StockTree!HE133,0)),EXP(-rr*h)*(pstar*HF133+(1-pstar)*HF134)))</f>
        <v/>
      </c>
      <c r="HF133" s="20" t="str">
        <f>IF(StockTree!HF133="","",IF(T=HF$10,IF(CallFlag=1,MAX(StockTree!HF133-K,0),MAX(K-StockTree!HF133,0)),EXP(-rr*h)*(pstar*HG133+(1-pstar)*HG134)))</f>
        <v/>
      </c>
      <c r="HG133" s="20" t="str">
        <f>IF(StockTree!HG133="","",IF(T=HG$10,IF(CallFlag=1,MAX(StockTree!HG133-K,0),MAX(K-StockTree!HG133,0)),EXP(-rr*h)*(pstar*HH133+(1-pstar)*HH134)))</f>
        <v/>
      </c>
      <c r="HH133" s="20" t="str">
        <f>IF(StockTree!HH133="","",IF(T=HH$10,IF(CallFlag=1,MAX(StockTree!HH133-K,0),MAX(K-StockTree!HH133,0)),EXP(-rr*h)*(pstar*HI133+(1-pstar)*HI134)))</f>
        <v/>
      </c>
      <c r="HI133" s="20" t="str">
        <f>IF(StockTree!HI133="","",IF(T=HI$10,IF(CallFlag=1,MAX(StockTree!HI133-K,0),MAX(K-StockTree!HI133,0)),EXP(-rr*h)*(pstar*HJ133+(1-pstar)*HJ134)))</f>
        <v/>
      </c>
      <c r="HJ133" s="20" t="str">
        <f>IF(StockTree!HJ133="","",IF(T=HJ$10,IF(CallFlag=1,MAX(StockTree!HJ133-K,0),MAX(K-StockTree!HJ133,0)),EXP(-rr*h)*(pstar*HK133+(1-pstar)*HK134)))</f>
        <v/>
      </c>
      <c r="HK133" s="20" t="str">
        <f>IF(StockTree!HK133="","",IF(T=HK$10,IF(CallFlag=1,MAX(StockTree!HK133-K,0),MAX(K-StockTree!HK133,0)),EXP(-rr*h)*(pstar*HL133+(1-pstar)*HL134)))</f>
        <v/>
      </c>
      <c r="HL133" s="20" t="str">
        <f>IF(StockTree!HL133="","",IF(T=HL$10,IF(CallFlag=1,MAX(StockTree!HL133-K,0),MAX(K-StockTree!HL133,0)),EXP(-rr*h)*(pstar*HM133+(1-pstar)*HM134)))</f>
        <v/>
      </c>
      <c r="HM133" s="20" t="str">
        <f>IF(StockTree!HM133="","",IF(T=HM$10,IF(CallFlag=1,MAX(StockTree!HM133-K,0),MAX(K-StockTree!HM133,0)),EXP(-rr*h)*(pstar*HN133+(1-pstar)*HN134)))</f>
        <v/>
      </c>
      <c r="HN133" s="20" t="str">
        <f>IF(StockTree!HN133="","",IF(T=HN$10,IF(CallFlag=1,MAX(StockTree!HN133-K,0),MAX(K-StockTree!HN133,0)),EXP(-rr*h)*(pstar*HO133+(1-pstar)*HO134)))</f>
        <v/>
      </c>
      <c r="HO133" s="20" t="str">
        <f>IF(StockTree!HO133="","",IF(T=HO$10,IF(CallFlag=1,MAX(StockTree!HO133-K,0),MAX(K-StockTree!HO133,0)),EXP(-rr*h)*(pstar*HP133+(1-pstar)*HP134)))</f>
        <v/>
      </c>
      <c r="HP133" s="20" t="str">
        <f>IF(StockTree!HP133="","",IF(T=HP$10,IF(CallFlag=1,MAX(StockTree!HP133-K,0),MAX(K-StockTree!HP133,0)),EXP(-rr*h)*(pstar*HQ133+(1-pstar)*HQ134)))</f>
        <v/>
      </c>
      <c r="HQ133" s="20" t="str">
        <f>IF(StockTree!HQ133="","",IF(T=HQ$10,IF(CallFlag=1,MAX(StockTree!HQ133-K,0),MAX(K-StockTree!HQ133,0)),EXP(-rr*h)*(pstar*HR133+(1-pstar)*HR134)))</f>
        <v/>
      </c>
      <c r="HR133" s="20" t="str">
        <f>IF(StockTree!HR133="","",IF(T=HR$10,IF(CallFlag=1,MAX(StockTree!HR133-K,0),MAX(K-StockTree!HR133,0)),EXP(-rr*h)*(pstar*HS133+(1-pstar)*HS134)))</f>
        <v/>
      </c>
      <c r="HS133" s="20" t="str">
        <f>IF(StockTree!HS133="","",IF(T=HS$10,IF(CallFlag=1,MAX(StockTree!HS133-K,0),MAX(K-StockTree!HS133,0)),EXP(-rr*h)*(pstar*HT133+(1-pstar)*HT134)))</f>
        <v/>
      </c>
      <c r="HT133" s="20" t="str">
        <f>IF(StockTree!HT133="","",IF(T=HT$10,IF(CallFlag=1,MAX(StockTree!HT133-K,0),MAX(K-StockTree!HT133,0)),EXP(-rr*h)*(pstar*HU133+(1-pstar)*HU134)))</f>
        <v/>
      </c>
      <c r="HU133" s="20" t="str">
        <f>IF(StockTree!HU133="","",IF(T=HU$10,IF(CallFlag=1,MAX(StockTree!HU133-K,0),MAX(K-StockTree!HU133,0)),EXP(-rr*h)*(pstar*HV133+(1-pstar)*HV134)))</f>
        <v/>
      </c>
      <c r="HV133" s="20" t="str">
        <f>IF(StockTree!HV133="","",IF(T=HV$10,IF(CallFlag=1,MAX(StockTree!HV133-K,0),MAX(K-StockTree!HV133,0)),EXP(-rr*h)*(pstar*HW133+(1-pstar)*HW134)))</f>
        <v/>
      </c>
      <c r="HW133" s="20" t="str">
        <f>IF(StockTree!HW133="","",IF(T=HW$10,IF(CallFlag=1,MAX(StockTree!HW133-K,0),MAX(K-StockTree!HW133,0)),EXP(-rr*h)*(pstar*HX133+(1-pstar)*HX134)))</f>
        <v/>
      </c>
      <c r="HX133" s="20" t="str">
        <f>IF(StockTree!HX133="","",IF(T=HX$10,IF(CallFlag=1,MAX(StockTree!HX133-K,0),MAX(K-StockTree!HX133,0)),EXP(-rr*h)*(pstar*HY133+(1-pstar)*HY134)))</f>
        <v/>
      </c>
      <c r="HY133" s="20" t="str">
        <f>IF(StockTree!HY133="","",IF(T=HY$10,IF(CallFlag=1,MAX(StockTree!HY133-K,0),MAX(K-StockTree!HY133,0)),EXP(-rr*h)*(pstar*HZ133+(1-pstar)*HZ134)))</f>
        <v/>
      </c>
      <c r="HZ133" s="20" t="str">
        <f>IF(StockTree!HZ133="","",IF(T=HZ$10,IF(CallFlag=1,MAX(StockTree!HZ133-K,0),MAX(K-StockTree!HZ133,0)),EXP(-rr*h)*(pstar*IA133+(1-pstar)*IA134)))</f>
        <v/>
      </c>
      <c r="IA133" s="20" t="str">
        <f>IF(StockTree!IA133="","",IF(T=IA$10,IF(CallFlag=1,MAX(StockTree!IA133-K,0),MAX(K-StockTree!IA133,0)),EXP(-rr*h)*(pstar*IB133+(1-pstar)*IB134)))</f>
        <v/>
      </c>
      <c r="IB133" s="20" t="str">
        <f>IF(StockTree!IB133="","",IF(T=IB$10,IF(CallFlag=1,MAX(StockTree!IB133-K,0),MAX(K-StockTree!IB133,0)),EXP(-rr*h)*(pstar*IC133+(1-pstar)*IC134)))</f>
        <v/>
      </c>
      <c r="IC133" s="20" t="str">
        <f>IF(StockTree!IC133="","",IF(T=IC$10,IF(CallFlag=1,MAX(StockTree!IC133-K,0),MAX(K-StockTree!IC133,0)),EXP(-rr*h)*(pstar*ID133+(1-pstar)*ID134)))</f>
        <v/>
      </c>
      <c r="ID133" s="20" t="str">
        <f>IF(StockTree!ID133="","",IF(T=ID$10,IF(CallFlag=1,MAX(StockTree!ID133-K,0),MAX(K-StockTree!ID133,0)),EXP(-rr*h)*(pstar*IE133+(1-pstar)*IE134)))</f>
        <v/>
      </c>
      <c r="IE133" s="20" t="str">
        <f>IF(StockTree!IE133="","",IF(T=IE$10,IF(CallFlag=1,MAX(StockTree!IE133-K,0),MAX(K-StockTree!IE133,0)),EXP(-rr*h)*(pstar*IF133+(1-pstar)*IF134)))</f>
        <v/>
      </c>
      <c r="IF133" s="20" t="str">
        <f>IF(StockTree!IF133="","",IF(T=IF$10,IF(CallFlag=1,MAX(StockTree!IF133-K,0),MAX(K-StockTree!IF133,0)),EXP(-rr*h)*(pstar*IG133+(1-pstar)*IG134)))</f>
        <v/>
      </c>
      <c r="IG133" s="20" t="str">
        <f>IF(StockTree!IG133="","",IF(T=IG$10,IF(CallFlag=1,MAX(StockTree!IG133-K,0),MAX(K-StockTree!IG133,0)),EXP(-rr*h)*(pstar*IH133+(1-pstar)*IH134)))</f>
        <v/>
      </c>
      <c r="IH133" s="20" t="str">
        <f>IF(StockTree!IH133="","",IF(T=IH$10,IF(CallFlag=1,MAX(StockTree!IH133-K,0),MAX(K-StockTree!IH133,0)),EXP(-rr*h)*(pstar*II133+(1-pstar)*II134)))</f>
        <v/>
      </c>
      <c r="II133" s="20" t="str">
        <f>IF(StockTree!II133="","",IF(T=II$10,IF(CallFlag=1,MAX(StockTree!II133-K,0),MAX(K-StockTree!II133,0)),EXP(-rr*h)*(pstar*IJ133+(1-pstar)*IJ134)))</f>
        <v/>
      </c>
      <c r="IJ133" s="20" t="str">
        <f>IF(StockTree!IJ133="","",IF(T=IJ$10,IF(CallFlag=1,MAX(StockTree!IJ133-K,0),MAX(K-StockTree!IJ133,0)),EXP(-rr*h)*(pstar*IK133+(1-pstar)*IK134)))</f>
        <v/>
      </c>
      <c r="IK133" s="20" t="str">
        <f>IF(StockTree!IK133="","",IF(T=IK$10,IF(CallFlag=1,MAX(StockTree!IK133-K,0),MAX(K-StockTree!IK133,0)),EXP(-rr*h)*(pstar*IL133+(1-pstar)*IL134)))</f>
        <v/>
      </c>
      <c r="IL133" s="20" t="str">
        <f>IF(StockTree!IL133="","",IF(T=IL$10,IF(CallFlag=1,MAX(StockTree!IL133-K,0),MAX(K-StockTree!IL133,0)),EXP(-rr*h)*(pstar*IM133+(1-pstar)*IM134)))</f>
        <v/>
      </c>
      <c r="IM133" s="20" t="str">
        <f>IF(StockTree!IM133="","",IF(T=IM$10,IF(CallFlag=1,MAX(StockTree!IM133-K,0),MAX(K-StockTree!IM133,0)),EXP(-rr*h)*(pstar*IN133+(1-pstar)*IN134)))</f>
        <v/>
      </c>
      <c r="IN133" s="20" t="str">
        <f>IF(StockTree!IN133="","",IF(T=IN$10,IF(CallFlag=1,MAX(StockTree!IN133-K,0),MAX(K-StockTree!IN133,0)),EXP(-rr*h)*(pstar*IO133+(1-pstar)*IO134)))</f>
        <v/>
      </c>
      <c r="IO133" s="20" t="str">
        <f>IF(StockTree!IO133="","",IF(T=IO$10,IF(CallFlag=1,MAX(StockTree!IO133-K,0),MAX(K-StockTree!IO133,0)),EXP(-rr*h)*(pstar*IP133+(1-pstar)*IP134)))</f>
        <v/>
      </c>
      <c r="IP133" s="20" t="str">
        <f>IF(StockTree!IP133="","",IF(T=IP$10,IF(CallFlag=1,MAX(StockTree!IP133-K,0),MAX(K-StockTree!IP133,0)),EXP(-rr*h)*(pstar*IQ133+(1-pstar)*IQ134)))</f>
        <v/>
      </c>
      <c r="IQ133" s="20" t="str">
        <f>IF(StockTree!IQ133="","",IF(T=IQ$10,IF(CallFlag=1,MAX(StockTree!IQ133-K,0),MAX(K-StockTree!IQ133,0)),EXP(-rr*h)*(pstar*IR133+(1-pstar)*IR134)))</f>
        <v/>
      </c>
      <c r="IR133" s="20" t="str">
        <f>IF(StockTree!IR133="","",IF(T=IR$10,IF(CallFlag=1,MAX(StockTree!IR133-K,0),MAX(K-StockTree!IR133,0)),EXP(-rr*h)*(pstar*IS133+(1-pstar)*IS134)))</f>
        <v/>
      </c>
      <c r="IS133" s="20" t="str">
        <f>IF(StockTree!IS133="","",IF(T=IS$10,IF(CallFlag=1,MAX(StockTree!IS133-K,0),MAX(K-StockTree!IS133,0)),EXP(-rr*h)*(pstar*IT133+(1-pstar)*IT134)))</f>
        <v/>
      </c>
      <c r="IT133" s="20" t="str">
        <f>IF(StockTree!IT133="","",IF(T=IT$10,IF(CallFlag=1,MAX(StockTree!IT133-K,0),MAX(K-StockTree!IT133,0)),EXP(-rr*h)*(pstar*IU133+(1-pstar)*IU134)))</f>
        <v/>
      </c>
      <c r="IU133" s="20" t="str">
        <f>IF(StockTree!IU133="","",IF(T=IU$10,IF(CallFlag=1,MAX(StockTree!IU133-K,0),MAX(K-StockTree!IU133,0)),EXP(-rr*h)*(pstar*IV133+(1-pstar)*IV134)))</f>
        <v/>
      </c>
      <c r="IV133" s="20" t="str">
        <f>IF(StockTree!IV133="","",IF(T=IV$10,IF(CallFlag=1,MAX(StockTree!IV133-K,0),MAX(K-StockTree!IV133,0)),EXP(-rr*h)*(pstar*#REF!+(1-pstar)*#REF!)))</f>
        <v/>
      </c>
    </row>
    <row r="134" spans="1:256" s="20" customFormat="1" x14ac:dyDescent="0.2">
      <c r="A134" s="19">
        <f t="shared" si="9"/>
        <v>122</v>
      </c>
      <c r="B134" s="20" t="str">
        <f>IF(StockTree!B134="","",IF(T=B$10,IF(CallFlag=1,MAX(StockTree!B134-K,0),MAX(K-StockTree!B134,0)),EXP(-rr*h)*(pstar*C134+(1-pstar)*C135)))</f>
        <v/>
      </c>
      <c r="C134" s="20" t="str">
        <f>IF(StockTree!C134="","",IF(T=C$10,IF(CallFlag=1,MAX(StockTree!C134-K,0),MAX(K-StockTree!C134,0)),EXP(-rr*h)*(pstar*D134+(1-pstar)*D135)))</f>
        <v/>
      </c>
      <c r="D134" s="20" t="str">
        <f>IF(StockTree!D134="","",IF(T=D$10,IF(CallFlag=1,MAX(StockTree!D134-K,0),MAX(K-StockTree!D134,0)),EXP(-rr*h)*(pstar*E134+(1-pstar)*E135)))</f>
        <v/>
      </c>
      <c r="E134" s="20" t="str">
        <f>IF(StockTree!E134="","",IF(T=E$10,IF(CallFlag=1,MAX(StockTree!E134-K,0),MAX(K-StockTree!E134,0)),EXP(-rr*h)*(pstar*F134+(1-pstar)*F135)))</f>
        <v/>
      </c>
      <c r="F134" s="20" t="str">
        <f>IF(StockTree!F134="","",IF(T=F$10,IF(CallFlag=1,MAX(StockTree!F134-K,0),MAX(K-StockTree!F134,0)),EXP(-rr*h)*(pstar*G134+(1-pstar)*G135)))</f>
        <v/>
      </c>
      <c r="G134" s="20" t="str">
        <f>IF(StockTree!G134="","",IF(T=G$10,IF(CallFlag=1,MAX(StockTree!G134-K,0),MAX(K-StockTree!G134,0)),EXP(-rr*h)*(pstar*H134+(1-pstar)*H135)))</f>
        <v/>
      </c>
      <c r="H134" s="20" t="str">
        <f>IF(StockTree!H134="","",IF(T=H$10,IF(CallFlag=1,MAX(StockTree!H134-K,0),MAX(K-StockTree!H134,0)),EXP(-rr*h)*(pstar*I134+(1-pstar)*I135)))</f>
        <v/>
      </c>
      <c r="I134" s="20" t="str">
        <f>IF(StockTree!I134="","",IF(T=I$10,IF(CallFlag=1,MAX(StockTree!I134-K,0),MAX(K-StockTree!I134,0)),EXP(-rr*h)*(pstar*J134+(1-pstar)*J135)))</f>
        <v/>
      </c>
      <c r="J134" s="20" t="str">
        <f>IF(StockTree!J134="","",IF(T=J$10,IF(CallFlag=1,MAX(StockTree!J134-K,0),MAX(K-StockTree!J134,0)),EXP(-rr*h)*(pstar*K134+(1-pstar)*K135)))</f>
        <v/>
      </c>
      <c r="K134" s="20" t="str">
        <f>IF(StockTree!K134="","",IF(T=K$10,IF(CallFlag=1,MAX(StockTree!K134-K,0),MAX(K-StockTree!K134,0)),EXP(-rr*h)*(pstar*L134+(1-pstar)*L135)))</f>
        <v/>
      </c>
      <c r="L134" s="20" t="str">
        <f>IF(StockTree!L134="","",IF(T=L$10,IF(CallFlag=1,MAX(StockTree!L134-K,0),MAX(K-StockTree!L134,0)),EXP(-rr*h)*(pstar*M134+(1-pstar)*M135)))</f>
        <v/>
      </c>
      <c r="M134" s="20" t="str">
        <f>IF(StockTree!M134="","",IF(T=M$10,IF(CallFlag=1,MAX(StockTree!M134-K,0),MAX(K-StockTree!M134,0)),EXP(-rr*h)*(pstar*N134+(1-pstar)*N135)))</f>
        <v/>
      </c>
      <c r="N134" s="20" t="str">
        <f>IF(StockTree!N134="","",IF(T=N$10,IF(CallFlag=1,MAX(StockTree!N134-K,0),MAX(K-StockTree!N134,0)),EXP(-rr*h)*(pstar*O134+(1-pstar)*O135)))</f>
        <v/>
      </c>
      <c r="O134" s="20" t="str">
        <f>IF(StockTree!O134="","",IF(T=O$10,IF(CallFlag=1,MAX(StockTree!O134-K,0),MAX(K-StockTree!O134,0)),EXP(-rr*h)*(pstar*P134+(1-pstar)*P135)))</f>
        <v/>
      </c>
      <c r="P134" s="20" t="str">
        <f>IF(StockTree!P134="","",IF(T=P$10,IF(CallFlag=1,MAX(StockTree!P134-K,0),MAX(K-StockTree!P134,0)),EXP(-rr*h)*(pstar*Q134+(1-pstar)*Q135)))</f>
        <v/>
      </c>
      <c r="Q134" s="20" t="str">
        <f>IF(StockTree!Q134="","",IF(T=Q$10,IF(CallFlag=1,MAX(StockTree!Q134-K,0),MAX(K-StockTree!Q134,0)),EXP(-rr*h)*(pstar*R134+(1-pstar)*R135)))</f>
        <v/>
      </c>
      <c r="R134" s="20" t="str">
        <f>IF(StockTree!R134="","",IF(T=R$10,IF(CallFlag=1,MAX(StockTree!R134-K,0),MAX(K-StockTree!R134,0)),EXP(-rr*h)*(pstar*S134+(1-pstar)*S135)))</f>
        <v/>
      </c>
      <c r="S134" s="20" t="str">
        <f>IF(StockTree!S134="","",IF(T=S$10,IF(CallFlag=1,MAX(StockTree!S134-K,0),MAX(K-StockTree!S134,0)),EXP(-rr*h)*(pstar*T134+(1-pstar)*T135)))</f>
        <v/>
      </c>
      <c r="T134" s="20" t="str">
        <f>IF(StockTree!T134="","",IF(T=T$10,IF(CallFlag=1,MAX(StockTree!T134-K,0),MAX(K-StockTree!T134,0)),EXP(-rr*h)*(pstar*U134+(1-pstar)*U135)))</f>
        <v/>
      </c>
      <c r="U134" s="20" t="str">
        <f>IF(StockTree!U134="","",IF(T=U$10,IF(CallFlag=1,MAX(StockTree!U134-K,0),MAX(K-StockTree!U134,0)),EXP(-rr*h)*(pstar*V134+(1-pstar)*V135)))</f>
        <v/>
      </c>
      <c r="V134" s="20" t="str">
        <f>IF(StockTree!V134="","",IF(T=V$10,IF(CallFlag=1,MAX(StockTree!V134-K,0),MAX(K-StockTree!V134,0)),EXP(-rr*h)*(pstar*W134+(1-pstar)*W135)))</f>
        <v/>
      </c>
      <c r="W134" s="20" t="str">
        <f>IF(StockTree!W134="","",IF(T=W$10,IF(CallFlag=1,MAX(StockTree!W134-K,0),MAX(K-StockTree!W134,0)),EXP(-rr*h)*(pstar*X134+(1-pstar)*X135)))</f>
        <v/>
      </c>
      <c r="X134" s="20" t="str">
        <f>IF(StockTree!X134="","",IF(T=X$10,IF(CallFlag=1,MAX(StockTree!X134-K,0),MAX(K-StockTree!X134,0)),EXP(-rr*h)*(pstar*Y134+(1-pstar)*Y135)))</f>
        <v/>
      </c>
      <c r="Y134" s="20" t="str">
        <f>IF(StockTree!Y134="","",IF(T=Y$10,IF(CallFlag=1,MAX(StockTree!Y134-K,0),MAX(K-StockTree!Y134,0)),EXP(-rr*h)*(pstar*Z134+(1-pstar)*Z135)))</f>
        <v/>
      </c>
      <c r="Z134" s="20" t="str">
        <f>IF(StockTree!Z134="","",IF(T=Z$10,IF(CallFlag=1,MAX(StockTree!Z134-K,0),MAX(K-StockTree!Z134,0)),EXP(-rr*h)*(pstar*AA134+(1-pstar)*AA135)))</f>
        <v/>
      </c>
      <c r="AA134" s="20" t="str">
        <f>IF(StockTree!AA134="","",IF(T=AA$10,IF(CallFlag=1,MAX(StockTree!AA134-K,0),MAX(K-StockTree!AA134,0)),EXP(-rr*h)*(pstar*AB134+(1-pstar)*AB135)))</f>
        <v/>
      </c>
      <c r="AB134" s="20" t="str">
        <f>IF(StockTree!AB134="","",IF(T=AB$10,IF(CallFlag=1,MAX(StockTree!AB134-K,0),MAX(K-StockTree!AB134,0)),EXP(-rr*h)*(pstar*AC134+(1-pstar)*AC135)))</f>
        <v/>
      </c>
      <c r="AC134" s="20" t="str">
        <f>IF(StockTree!AC134="","",IF(T=AC$10,IF(CallFlag=1,MAX(StockTree!AC134-K,0),MAX(K-StockTree!AC134,0)),EXP(-rr*h)*(pstar*AD134+(1-pstar)*AD135)))</f>
        <v/>
      </c>
      <c r="AD134" s="20" t="str">
        <f>IF(StockTree!AD134="","",IF(T=AD$10,IF(CallFlag=1,MAX(StockTree!AD134-K,0),MAX(K-StockTree!AD134,0)),EXP(-rr*h)*(pstar*AE134+(1-pstar)*AE135)))</f>
        <v/>
      </c>
      <c r="AE134" s="20" t="str">
        <f>IF(StockTree!AE134="","",IF(T=AE$10,IF(CallFlag=1,MAX(StockTree!AE134-K,0),MAX(K-StockTree!AE134,0)),EXP(-rr*h)*(pstar*AF134+(1-pstar)*AF135)))</f>
        <v/>
      </c>
      <c r="AF134" s="20" t="str">
        <f>IF(StockTree!AF134="","",IF(T=AF$10,IF(CallFlag=1,MAX(StockTree!AF134-K,0),MAX(K-StockTree!AF134,0)),EXP(-rr*h)*(pstar*AG134+(1-pstar)*AG135)))</f>
        <v/>
      </c>
      <c r="AG134" s="20" t="str">
        <f>IF(StockTree!AG134="","",IF(T=AG$10,IF(CallFlag=1,MAX(StockTree!AG134-K,0),MAX(K-StockTree!AG134,0)),EXP(-rr*h)*(pstar*AH134+(1-pstar)*AH135)))</f>
        <v/>
      </c>
      <c r="AH134" s="20" t="str">
        <f>IF(StockTree!AH134="","",IF(T=AH$10,IF(CallFlag=1,MAX(StockTree!AH134-K,0),MAX(K-StockTree!AH134,0)),EXP(-rr*h)*(pstar*AI134+(1-pstar)*AI135)))</f>
        <v/>
      </c>
      <c r="AI134" s="20" t="str">
        <f>IF(StockTree!AI134="","",IF(T=AI$10,IF(CallFlag=1,MAX(StockTree!AI134-K,0),MAX(K-StockTree!AI134,0)),EXP(-rr*h)*(pstar*AJ134+(1-pstar)*AJ135)))</f>
        <v/>
      </c>
      <c r="AJ134" s="20" t="str">
        <f>IF(StockTree!AJ134="","",IF(T=AJ$10,IF(CallFlag=1,MAX(StockTree!AJ134-K,0),MAX(K-StockTree!AJ134,0)),EXP(-rr*h)*(pstar*AK134+(1-pstar)*AK135)))</f>
        <v/>
      </c>
      <c r="AK134" s="20" t="str">
        <f>IF(StockTree!AK134="","",IF(T=AK$10,IF(CallFlag=1,MAX(StockTree!AK134-K,0),MAX(K-StockTree!AK134,0)),EXP(-rr*h)*(pstar*AL134+(1-pstar)*AL135)))</f>
        <v/>
      </c>
      <c r="AL134" s="20" t="str">
        <f>IF(StockTree!AL134="","",IF(T=AL$10,IF(CallFlag=1,MAX(StockTree!AL134-K,0),MAX(K-StockTree!AL134,0)),EXP(-rr*h)*(pstar*AM134+(1-pstar)*AM135)))</f>
        <v/>
      </c>
      <c r="AM134" s="20" t="str">
        <f>IF(StockTree!AM134="","",IF(T=AM$10,IF(CallFlag=1,MAX(StockTree!AM134-K,0),MAX(K-StockTree!AM134,0)),EXP(-rr*h)*(pstar*AN134+(1-pstar)*AN135)))</f>
        <v/>
      </c>
      <c r="AN134" s="20" t="str">
        <f>IF(StockTree!AN134="","",IF(T=AN$10,IF(CallFlag=1,MAX(StockTree!AN134-K,0),MAX(K-StockTree!AN134,0)),EXP(-rr*h)*(pstar*AO134+(1-pstar)*AO135)))</f>
        <v/>
      </c>
      <c r="AO134" s="20" t="str">
        <f>IF(StockTree!AO134="","",IF(T=AO$10,IF(CallFlag=1,MAX(StockTree!AO134-K,0),MAX(K-StockTree!AO134,0)),EXP(-rr*h)*(pstar*AP134+(1-pstar)*AP135)))</f>
        <v/>
      </c>
      <c r="AP134" s="20" t="str">
        <f>IF(StockTree!AP134="","",IF(T=AP$10,IF(CallFlag=1,MAX(StockTree!AP134-K,0),MAX(K-StockTree!AP134,0)),EXP(-rr*h)*(pstar*AQ134+(1-pstar)*AQ135)))</f>
        <v/>
      </c>
      <c r="AQ134" s="20" t="str">
        <f>IF(StockTree!AQ134="","",IF(T=AQ$10,IF(CallFlag=1,MAX(StockTree!AQ134-K,0),MAX(K-StockTree!AQ134,0)),EXP(-rr*h)*(pstar*AR134+(1-pstar)*AR135)))</f>
        <v/>
      </c>
      <c r="AR134" s="20" t="str">
        <f>IF(StockTree!AR134="","",IF(T=AR$10,IF(CallFlag=1,MAX(StockTree!AR134-K,0),MAX(K-StockTree!AR134,0)),EXP(-rr*h)*(pstar*AS134+(1-pstar)*AS135)))</f>
        <v/>
      </c>
      <c r="AS134" s="20" t="str">
        <f>IF(StockTree!AS134="","",IF(T=AS$10,IF(CallFlag=1,MAX(StockTree!AS134-K,0),MAX(K-StockTree!AS134,0)),EXP(-rr*h)*(pstar*AT134+(1-pstar)*AT135)))</f>
        <v/>
      </c>
      <c r="AT134" s="20" t="str">
        <f>IF(StockTree!AT134="","",IF(T=AT$10,IF(CallFlag=1,MAX(StockTree!AT134-K,0),MAX(K-StockTree!AT134,0)),EXP(-rr*h)*(pstar*AU134+(1-pstar)*AU135)))</f>
        <v/>
      </c>
      <c r="AU134" s="20" t="str">
        <f>IF(StockTree!AU134="","",IF(T=AU$10,IF(CallFlag=1,MAX(StockTree!AU134-K,0),MAX(K-StockTree!AU134,0)),EXP(-rr*h)*(pstar*AV134+(1-pstar)*AV135)))</f>
        <v/>
      </c>
      <c r="AV134" s="20" t="str">
        <f>IF(StockTree!AV134="","",IF(T=AV$10,IF(CallFlag=1,MAX(StockTree!AV134-K,0),MAX(K-StockTree!AV134,0)),EXP(-rr*h)*(pstar*AW134+(1-pstar)*AW135)))</f>
        <v/>
      </c>
      <c r="AW134" s="20" t="str">
        <f>IF(StockTree!AW134="","",IF(T=AW$10,IF(CallFlag=1,MAX(StockTree!AW134-K,0),MAX(K-StockTree!AW134,0)),EXP(-rr*h)*(pstar*AX134+(1-pstar)*AX135)))</f>
        <v/>
      </c>
      <c r="AX134" s="20" t="str">
        <f>IF(StockTree!AX134="","",IF(T=AX$10,IF(CallFlag=1,MAX(StockTree!AX134-K,0),MAX(K-StockTree!AX134,0)),EXP(-rr*h)*(pstar*AY134+(1-pstar)*AY135)))</f>
        <v/>
      </c>
      <c r="AY134" s="20" t="str">
        <f>IF(StockTree!AY134="","",IF(T=AY$10,IF(CallFlag=1,MAX(StockTree!AY134-K,0),MAX(K-StockTree!AY134,0)),EXP(-rr*h)*(pstar*AZ134+(1-pstar)*AZ135)))</f>
        <v/>
      </c>
      <c r="AZ134" s="20" t="str">
        <f>IF(StockTree!AZ134="","",IF(T=AZ$10,IF(CallFlag=1,MAX(StockTree!AZ134-K,0),MAX(K-StockTree!AZ134,0)),EXP(-rr*h)*(pstar*BA134+(1-pstar)*BA135)))</f>
        <v/>
      </c>
      <c r="BA134" s="20" t="str">
        <f>IF(StockTree!BA134="","",IF(T=BA$10,IF(CallFlag=1,MAX(StockTree!BA134-K,0),MAX(K-StockTree!BA134,0)),EXP(-rr*h)*(pstar*BB134+(1-pstar)*BB135)))</f>
        <v/>
      </c>
      <c r="BB134" s="20" t="str">
        <f>IF(StockTree!BB134="","",IF(T=BB$10,IF(CallFlag=1,MAX(StockTree!BB134-K,0),MAX(K-StockTree!BB134,0)),EXP(-rr*h)*(pstar*BC134+(1-pstar)*BC135)))</f>
        <v/>
      </c>
      <c r="BC134" s="20" t="str">
        <f>IF(StockTree!BC134="","",IF(T=BC$10,IF(CallFlag=1,MAX(StockTree!BC134-K,0),MAX(K-StockTree!BC134,0)),EXP(-rr*h)*(pstar*BD134+(1-pstar)*BD135)))</f>
        <v/>
      </c>
      <c r="BD134" s="20" t="str">
        <f>IF(StockTree!BD134="","",IF(T=BD$10,IF(CallFlag=1,MAX(StockTree!BD134-K,0),MAX(K-StockTree!BD134,0)),EXP(-rr*h)*(pstar*BE134+(1-pstar)*BE135)))</f>
        <v/>
      </c>
      <c r="BE134" s="20" t="str">
        <f>IF(StockTree!BE134="","",IF(T=BE$10,IF(CallFlag=1,MAX(StockTree!BE134-K,0),MAX(K-StockTree!BE134,0)),EXP(-rr*h)*(pstar*BF134+(1-pstar)*BF135)))</f>
        <v/>
      </c>
      <c r="BF134" s="20" t="str">
        <f>IF(StockTree!BF134="","",IF(T=BF$10,IF(CallFlag=1,MAX(StockTree!BF134-K,0),MAX(K-StockTree!BF134,0)),EXP(-rr*h)*(pstar*BG134+(1-pstar)*BG135)))</f>
        <v/>
      </c>
      <c r="BG134" s="20" t="str">
        <f>IF(StockTree!BG134="","",IF(T=BG$10,IF(CallFlag=1,MAX(StockTree!BG134-K,0),MAX(K-StockTree!BG134,0)),EXP(-rr*h)*(pstar*BH134+(1-pstar)*BH135)))</f>
        <v/>
      </c>
      <c r="BH134" s="20" t="str">
        <f>IF(StockTree!BH134="","",IF(T=BH$10,IF(CallFlag=1,MAX(StockTree!BH134-K,0),MAX(K-StockTree!BH134,0)),EXP(-rr*h)*(pstar*BI134+(1-pstar)*BI135)))</f>
        <v/>
      </c>
      <c r="BI134" s="20" t="str">
        <f>IF(StockTree!BI134="","",IF(T=BI$10,IF(CallFlag=1,MAX(StockTree!BI134-K,0),MAX(K-StockTree!BI134,0)),EXP(-rr*h)*(pstar*BJ134+(1-pstar)*BJ135)))</f>
        <v/>
      </c>
      <c r="BJ134" s="20" t="str">
        <f>IF(StockTree!BJ134="","",IF(T=BJ$10,IF(CallFlag=1,MAX(StockTree!BJ134-K,0),MAX(K-StockTree!BJ134,0)),EXP(-rr*h)*(pstar*BK134+(1-pstar)*BK135)))</f>
        <v/>
      </c>
      <c r="BK134" s="20" t="str">
        <f>IF(StockTree!BK134="","",IF(T=BK$10,IF(CallFlag=1,MAX(StockTree!BK134-K,0),MAX(K-StockTree!BK134,0)),EXP(-rr*h)*(pstar*BL134+(1-pstar)*BL135)))</f>
        <v/>
      </c>
      <c r="BL134" s="20" t="str">
        <f>IF(StockTree!BL134="","",IF(T=BL$10,IF(CallFlag=1,MAX(StockTree!BL134-K,0),MAX(K-StockTree!BL134,0)),EXP(-rr*h)*(pstar*BM134+(1-pstar)*BM135)))</f>
        <v/>
      </c>
      <c r="BM134" s="20" t="str">
        <f>IF(StockTree!BM134="","",IF(T=BM$10,IF(CallFlag=1,MAX(StockTree!BM134-K,0),MAX(K-StockTree!BM134,0)),EXP(-rr*h)*(pstar*BN134+(1-pstar)*BN135)))</f>
        <v/>
      </c>
      <c r="BN134" s="20" t="str">
        <f>IF(StockTree!BN134="","",IF(T=BN$10,IF(CallFlag=1,MAX(StockTree!BN134-K,0),MAX(K-StockTree!BN134,0)),EXP(-rr*h)*(pstar*BO134+(1-pstar)*BO135)))</f>
        <v/>
      </c>
      <c r="BO134" s="20" t="str">
        <f>IF(StockTree!BO134="","",IF(T=BO$10,IF(CallFlag=1,MAX(StockTree!BO134-K,0),MAX(K-StockTree!BO134,0)),EXP(-rr*h)*(pstar*BP134+(1-pstar)*BP135)))</f>
        <v/>
      </c>
      <c r="BP134" s="20" t="str">
        <f>IF(StockTree!BP134="","",IF(T=BP$10,IF(CallFlag=1,MAX(StockTree!BP134-K,0),MAX(K-StockTree!BP134,0)),EXP(-rr*h)*(pstar*BQ134+(1-pstar)*BQ135)))</f>
        <v/>
      </c>
      <c r="BQ134" s="20" t="str">
        <f>IF(StockTree!BQ134="","",IF(T=BQ$10,IF(CallFlag=1,MAX(StockTree!BQ134-K,0),MAX(K-StockTree!BQ134,0)),EXP(-rr*h)*(pstar*BR134+(1-pstar)*BR135)))</f>
        <v/>
      </c>
      <c r="BR134" s="20" t="str">
        <f>IF(StockTree!BR134="","",IF(T=BR$10,IF(CallFlag=1,MAX(StockTree!BR134-K,0),MAX(K-StockTree!BR134,0)),EXP(-rr*h)*(pstar*BS134+(1-pstar)*BS135)))</f>
        <v/>
      </c>
      <c r="BS134" s="20" t="str">
        <f>IF(StockTree!BS134="","",IF(T=BS$10,IF(CallFlag=1,MAX(StockTree!BS134-K,0),MAX(K-StockTree!BS134,0)),EXP(-rr*h)*(pstar*BT134+(1-pstar)*BT135)))</f>
        <v/>
      </c>
      <c r="BT134" s="20" t="str">
        <f>IF(StockTree!BT134="","",IF(T=BT$10,IF(CallFlag=1,MAX(StockTree!BT134-K,0),MAX(K-StockTree!BT134,0)),EXP(-rr*h)*(pstar*BU134+(1-pstar)*BU135)))</f>
        <v/>
      </c>
      <c r="BU134" s="20" t="str">
        <f>IF(StockTree!BU134="","",IF(T=BU$10,IF(CallFlag=1,MAX(StockTree!BU134-K,0),MAX(K-StockTree!BU134,0)),EXP(-rr*h)*(pstar*BV134+(1-pstar)*BV135)))</f>
        <v/>
      </c>
      <c r="BV134" s="20" t="str">
        <f>IF(StockTree!BV134="","",IF(T=BV$10,IF(CallFlag=1,MAX(StockTree!BV134-K,0),MAX(K-StockTree!BV134,0)),EXP(-rr*h)*(pstar*BW134+(1-pstar)*BW135)))</f>
        <v/>
      </c>
      <c r="BW134" s="20" t="str">
        <f>IF(StockTree!BW134="","",IF(T=BW$10,IF(CallFlag=1,MAX(StockTree!BW134-K,0),MAX(K-StockTree!BW134,0)),EXP(-rr*h)*(pstar*BX134+(1-pstar)*BX135)))</f>
        <v/>
      </c>
      <c r="BX134" s="20" t="str">
        <f>IF(StockTree!BX134="","",IF(T=BX$10,IF(CallFlag=1,MAX(StockTree!BX134-K,0),MAX(K-StockTree!BX134,0)),EXP(-rr*h)*(pstar*BY134+(1-pstar)*BY135)))</f>
        <v/>
      </c>
      <c r="BY134" s="20" t="str">
        <f>IF(StockTree!BY134="","",IF(T=BY$10,IF(CallFlag=1,MAX(StockTree!BY134-K,0),MAX(K-StockTree!BY134,0)),EXP(-rr*h)*(pstar*BZ134+(1-pstar)*BZ135)))</f>
        <v/>
      </c>
      <c r="BZ134" s="20" t="str">
        <f>IF(StockTree!BZ134="","",IF(T=BZ$10,IF(CallFlag=1,MAX(StockTree!BZ134-K,0),MAX(K-StockTree!BZ134,0)),EXP(-rr*h)*(pstar*CA134+(1-pstar)*CA135)))</f>
        <v/>
      </c>
      <c r="CA134" s="20" t="str">
        <f>IF(StockTree!CA134="","",IF(T=CA$10,IF(CallFlag=1,MAX(StockTree!CA134-K,0),MAX(K-StockTree!CA134,0)),EXP(-rr*h)*(pstar*CB134+(1-pstar)*CB135)))</f>
        <v/>
      </c>
      <c r="CB134" s="20" t="str">
        <f>IF(StockTree!CB134="","",IF(T=CB$10,IF(CallFlag=1,MAX(StockTree!CB134-K,0),MAX(K-StockTree!CB134,0)),EXP(-rr*h)*(pstar*CC134+(1-pstar)*CC135)))</f>
        <v/>
      </c>
      <c r="CC134" s="20" t="str">
        <f>IF(StockTree!CC134="","",IF(T=CC$10,IF(CallFlag=1,MAX(StockTree!CC134-K,0),MAX(K-StockTree!CC134,0)),EXP(-rr*h)*(pstar*CD134+(1-pstar)*CD135)))</f>
        <v/>
      </c>
      <c r="CD134" s="20" t="str">
        <f>IF(StockTree!CD134="","",IF(T=CD$10,IF(CallFlag=1,MAX(StockTree!CD134-K,0),MAX(K-StockTree!CD134,0)),EXP(-rr*h)*(pstar*CE134+(1-pstar)*CE135)))</f>
        <v/>
      </c>
      <c r="CE134" s="20" t="str">
        <f>IF(StockTree!CE134="","",IF(T=CE$10,IF(CallFlag=1,MAX(StockTree!CE134-K,0),MAX(K-StockTree!CE134,0)),EXP(-rr*h)*(pstar*CF134+(1-pstar)*CF135)))</f>
        <v/>
      </c>
      <c r="CF134" s="20" t="str">
        <f>IF(StockTree!CF134="","",IF(T=CF$10,IF(CallFlag=1,MAX(StockTree!CF134-K,0),MAX(K-StockTree!CF134,0)),EXP(-rr*h)*(pstar*CG134+(1-pstar)*CG135)))</f>
        <v/>
      </c>
      <c r="CG134" s="20" t="str">
        <f>IF(StockTree!CG134="","",IF(T=CG$10,IF(CallFlag=1,MAX(StockTree!CG134-K,0),MAX(K-StockTree!CG134,0)),EXP(-rr*h)*(pstar*CH134+(1-pstar)*CH135)))</f>
        <v/>
      </c>
      <c r="CH134" s="20" t="str">
        <f>IF(StockTree!CH134="","",IF(T=CH$10,IF(CallFlag=1,MAX(StockTree!CH134-K,0),MAX(K-StockTree!CH134,0)),EXP(-rr*h)*(pstar*CI134+(1-pstar)*CI135)))</f>
        <v/>
      </c>
      <c r="CI134" s="20" t="str">
        <f>IF(StockTree!CI134="","",IF(T=CI$10,IF(CallFlag=1,MAX(StockTree!CI134-K,0),MAX(K-StockTree!CI134,0)),EXP(-rr*h)*(pstar*CJ134+(1-pstar)*CJ135)))</f>
        <v/>
      </c>
      <c r="CJ134" s="20" t="str">
        <f>IF(StockTree!CJ134="","",IF(T=CJ$10,IF(CallFlag=1,MAX(StockTree!CJ134-K,0),MAX(K-StockTree!CJ134,0)),EXP(-rr*h)*(pstar*CK134+(1-pstar)*CK135)))</f>
        <v/>
      </c>
      <c r="CK134" s="20" t="str">
        <f>IF(StockTree!CK134="","",IF(T=CK$10,IF(CallFlag=1,MAX(StockTree!CK134-K,0),MAX(K-StockTree!CK134,0)),EXP(-rr*h)*(pstar*CL134+(1-pstar)*CL135)))</f>
        <v/>
      </c>
      <c r="CL134" s="20" t="str">
        <f>IF(StockTree!CL134="","",IF(T=CL$10,IF(CallFlag=1,MAX(StockTree!CL134-K,0),MAX(K-StockTree!CL134,0)),EXP(-rr*h)*(pstar*CM134+(1-pstar)*CM135)))</f>
        <v/>
      </c>
      <c r="CM134" s="20" t="str">
        <f>IF(StockTree!CM134="","",IF(T=CM$10,IF(CallFlag=1,MAX(StockTree!CM134-K,0),MAX(K-StockTree!CM134,0)),EXP(-rr*h)*(pstar*CN134+(1-pstar)*CN135)))</f>
        <v/>
      </c>
      <c r="CN134" s="20" t="str">
        <f>IF(StockTree!CN134="","",IF(T=CN$10,IF(CallFlag=1,MAX(StockTree!CN134-K,0),MAX(K-StockTree!CN134,0)),EXP(-rr*h)*(pstar*CO134+(1-pstar)*CO135)))</f>
        <v/>
      </c>
      <c r="CO134" s="20" t="str">
        <f>IF(StockTree!CO134="","",IF(T=CO$10,IF(CallFlag=1,MAX(StockTree!CO134-K,0),MAX(K-StockTree!CO134,0)),EXP(-rr*h)*(pstar*CP134+(1-pstar)*CP135)))</f>
        <v/>
      </c>
      <c r="CP134" s="20" t="str">
        <f>IF(StockTree!CP134="","",IF(T=CP$10,IF(CallFlag=1,MAX(StockTree!CP134-K,0),MAX(K-StockTree!CP134,0)),EXP(-rr*h)*(pstar*CQ134+(1-pstar)*CQ135)))</f>
        <v/>
      </c>
      <c r="CQ134" s="20" t="str">
        <f>IF(StockTree!CQ134="","",IF(T=CQ$10,IF(CallFlag=1,MAX(StockTree!CQ134-K,0),MAX(K-StockTree!CQ134,0)),EXP(-rr*h)*(pstar*CR134+(1-pstar)*CR135)))</f>
        <v/>
      </c>
      <c r="CR134" s="20" t="str">
        <f>IF(StockTree!CR134="","",IF(T=CR$10,IF(CallFlag=1,MAX(StockTree!CR134-K,0),MAX(K-StockTree!CR134,0)),EXP(-rr*h)*(pstar*CS134+(1-pstar)*CS135)))</f>
        <v/>
      </c>
      <c r="CS134" s="20" t="str">
        <f>IF(StockTree!CS134="","",IF(T=CS$10,IF(CallFlag=1,MAX(StockTree!CS134-K,0),MAX(K-StockTree!CS134,0)),EXP(-rr*h)*(pstar*CT134+(1-pstar)*CT135)))</f>
        <v/>
      </c>
      <c r="CT134" s="20" t="str">
        <f>IF(StockTree!CT134="","",IF(T=CT$10,IF(CallFlag=1,MAX(StockTree!CT134-K,0),MAX(K-StockTree!CT134,0)),EXP(-rr*h)*(pstar*CU134+(1-pstar)*CU135)))</f>
        <v/>
      </c>
      <c r="CU134" s="20" t="str">
        <f>IF(StockTree!CU134="","",IF(T=CU$10,IF(CallFlag=1,MAX(StockTree!CU134-K,0),MAX(K-StockTree!CU134,0)),EXP(-rr*h)*(pstar*CV134+(1-pstar)*CV135)))</f>
        <v/>
      </c>
      <c r="CV134" s="20" t="str">
        <f>IF(StockTree!CV134="","",IF(T=CV$10,IF(CallFlag=1,MAX(StockTree!CV134-K,0),MAX(K-StockTree!CV134,0)),EXP(-rr*h)*(pstar*CW134+(1-pstar)*CW135)))</f>
        <v/>
      </c>
      <c r="CW134" s="20" t="str">
        <f>IF(StockTree!CW134="","",IF(T=CW$10,IF(CallFlag=1,MAX(StockTree!CW134-K,0),MAX(K-StockTree!CW134,0)),EXP(-rr*h)*(pstar*CX134+(1-pstar)*CX135)))</f>
        <v/>
      </c>
      <c r="CX134" s="20" t="str">
        <f>IF(StockTree!CX134="","",IF(T=CX$10,IF(CallFlag=1,MAX(StockTree!CX134-K,0),MAX(K-StockTree!CX134,0)),EXP(-rr*h)*(pstar*CY134+(1-pstar)*CY135)))</f>
        <v/>
      </c>
      <c r="CY134" s="20" t="str">
        <f>IF(StockTree!CY134="","",IF(T=CY$10,IF(CallFlag=1,MAX(StockTree!CY134-K,0),MAX(K-StockTree!CY134,0)),EXP(-rr*h)*(pstar*CZ134+(1-pstar)*CZ135)))</f>
        <v/>
      </c>
      <c r="CZ134" s="20" t="str">
        <f>IF(StockTree!CZ134="","",IF(T=CZ$10,IF(CallFlag=1,MAX(StockTree!CZ134-K,0),MAX(K-StockTree!CZ134,0)),EXP(-rr*h)*(pstar*DA134+(1-pstar)*DA135)))</f>
        <v/>
      </c>
      <c r="DA134" s="20" t="str">
        <f>IF(StockTree!DA134="","",IF(T=DA$10,IF(CallFlag=1,MAX(StockTree!DA134-K,0),MAX(K-StockTree!DA134,0)),EXP(-rr*h)*(pstar*DB134+(1-pstar)*DB135)))</f>
        <v/>
      </c>
      <c r="DB134" s="20" t="str">
        <f>IF(StockTree!DB134="","",IF(T=DB$10,IF(CallFlag=1,MAX(StockTree!DB134-K,0),MAX(K-StockTree!DB134,0)),EXP(-rr*h)*(pstar*DC134+(1-pstar)*DC135)))</f>
        <v/>
      </c>
      <c r="DC134" s="20" t="str">
        <f>IF(StockTree!DC134="","",IF(T=DC$10,IF(CallFlag=1,MAX(StockTree!DC134-K,0),MAX(K-StockTree!DC134,0)),EXP(-rr*h)*(pstar*DD134+(1-pstar)*DD135)))</f>
        <v/>
      </c>
      <c r="DD134" s="20" t="str">
        <f>IF(StockTree!DD134="","",IF(T=DD$10,IF(CallFlag=1,MAX(StockTree!DD134-K,0),MAX(K-StockTree!DD134,0)),EXP(-rr*h)*(pstar*DE134+(1-pstar)*DE135)))</f>
        <v/>
      </c>
      <c r="DE134" s="20" t="str">
        <f>IF(StockTree!DE134="","",IF(T=DE$10,IF(CallFlag=1,MAX(StockTree!DE134-K,0),MAX(K-StockTree!DE134,0)),EXP(-rr*h)*(pstar*DF134+(1-pstar)*DF135)))</f>
        <v/>
      </c>
      <c r="DF134" s="20" t="str">
        <f>IF(StockTree!DF134="","",IF(T=DF$10,IF(CallFlag=1,MAX(StockTree!DF134-K,0),MAX(K-StockTree!DF134,0)),EXP(-rr*h)*(pstar*DG134+(1-pstar)*DG135)))</f>
        <v/>
      </c>
      <c r="DG134" s="20" t="str">
        <f>IF(StockTree!DG134="","",IF(T=DG$10,IF(CallFlag=1,MAX(StockTree!DG134-K,0),MAX(K-StockTree!DG134,0)),EXP(-rr*h)*(pstar*DH134+(1-pstar)*DH135)))</f>
        <v/>
      </c>
      <c r="DH134" s="20" t="str">
        <f>IF(StockTree!DH134="","",IF(T=DH$10,IF(CallFlag=1,MAX(StockTree!DH134-K,0),MAX(K-StockTree!DH134,0)),EXP(-rr*h)*(pstar*DI134+(1-pstar)*DI135)))</f>
        <v/>
      </c>
      <c r="DI134" s="20" t="str">
        <f>IF(StockTree!DI134="","",IF(T=DI$10,IF(CallFlag=1,MAX(StockTree!DI134-K,0),MAX(K-StockTree!DI134,0)),EXP(-rr*h)*(pstar*DJ134+(1-pstar)*DJ135)))</f>
        <v/>
      </c>
      <c r="DJ134" s="20" t="str">
        <f>IF(StockTree!DJ134="","",IF(T=DJ$10,IF(CallFlag=1,MAX(StockTree!DJ134-K,0),MAX(K-StockTree!DJ134,0)),EXP(-rr*h)*(pstar*DK134+(1-pstar)*DK135)))</f>
        <v/>
      </c>
      <c r="DK134" s="20" t="str">
        <f>IF(StockTree!DK134="","",IF(T=DK$10,IF(CallFlag=1,MAX(StockTree!DK134-K,0),MAX(K-StockTree!DK134,0)),EXP(-rr*h)*(pstar*DL134+(1-pstar)*DL135)))</f>
        <v/>
      </c>
      <c r="DL134" s="20" t="str">
        <f>IF(StockTree!DL134="","",IF(T=DL$10,IF(CallFlag=1,MAX(StockTree!DL134-K,0),MAX(K-StockTree!DL134,0)),EXP(-rr*h)*(pstar*DM134+(1-pstar)*DM135)))</f>
        <v/>
      </c>
      <c r="DM134" s="20" t="str">
        <f>IF(StockTree!DM134="","",IF(T=DM$10,IF(CallFlag=1,MAX(StockTree!DM134-K,0),MAX(K-StockTree!DM134,0)),EXP(-rr*h)*(pstar*DN134+(1-pstar)*DN135)))</f>
        <v/>
      </c>
      <c r="DN134" s="20" t="str">
        <f>IF(StockTree!DN134="","",IF(T=DN$10,IF(CallFlag=1,MAX(StockTree!DN134-K,0),MAX(K-StockTree!DN134,0)),EXP(-rr*h)*(pstar*DO134+(1-pstar)*DO135)))</f>
        <v/>
      </c>
      <c r="DO134" s="20" t="str">
        <f>IF(StockTree!DO134="","",IF(T=DO$10,IF(CallFlag=1,MAX(StockTree!DO134-K,0),MAX(K-StockTree!DO134,0)),EXP(-rr*h)*(pstar*DP134+(1-pstar)*DP135)))</f>
        <v/>
      </c>
      <c r="DP134" s="20" t="str">
        <f>IF(StockTree!DP134="","",IF(T=DP$10,IF(CallFlag=1,MAX(StockTree!DP134-K,0),MAX(K-StockTree!DP134,0)),EXP(-rr*h)*(pstar*DQ134+(1-pstar)*DQ135)))</f>
        <v/>
      </c>
      <c r="DQ134" s="20" t="str">
        <f>IF(StockTree!DQ134="","",IF(T=DQ$10,IF(CallFlag=1,MAX(StockTree!DQ134-K,0),MAX(K-StockTree!DQ134,0)),EXP(-rr*h)*(pstar*DR134+(1-pstar)*DR135)))</f>
        <v/>
      </c>
      <c r="DR134" s="20" t="str">
        <f>IF(StockTree!DR134="","",IF(T=DR$10,IF(CallFlag=1,MAX(StockTree!DR134-K,0),MAX(K-StockTree!DR134,0)),EXP(-rr*h)*(pstar*DS134+(1-pstar)*DS135)))</f>
        <v/>
      </c>
      <c r="DS134" s="20" t="str">
        <f>IF(StockTree!DS134="","",IF(T=DS$10,IF(CallFlag=1,MAX(StockTree!DS134-K,0),MAX(K-StockTree!DS134,0)),EXP(-rr*h)*(pstar*DT134+(1-pstar)*DT135)))</f>
        <v/>
      </c>
      <c r="DT134" s="20" t="str">
        <f>IF(StockTree!DT134="","",IF(T=DT$10,IF(CallFlag=1,MAX(StockTree!DT134-K,0),MAX(K-StockTree!DT134,0)),EXP(-rr*h)*(pstar*DU134+(1-pstar)*DU135)))</f>
        <v/>
      </c>
      <c r="DU134" s="20" t="str">
        <f>IF(StockTree!DU134="","",IF(T=DU$10,IF(CallFlag=1,MAX(StockTree!DU134-K,0),MAX(K-StockTree!DU134,0)),EXP(-rr*h)*(pstar*DV134+(1-pstar)*DV135)))</f>
        <v/>
      </c>
      <c r="DV134" s="20" t="str">
        <f>IF(StockTree!DV134="","",IF(T=DV$10,IF(CallFlag=1,MAX(StockTree!DV134-K,0),MAX(K-StockTree!DV134,0)),EXP(-rr*h)*(pstar*DW134+(1-pstar)*DW135)))</f>
        <v/>
      </c>
      <c r="DW134" s="20" t="str">
        <f>IF(StockTree!DW134="","",IF(T=DW$10,IF(CallFlag=1,MAX(StockTree!DW134-K,0),MAX(K-StockTree!DW134,0)),EXP(-rr*h)*(pstar*DX134+(1-pstar)*DX135)))</f>
        <v/>
      </c>
      <c r="DX134" s="20" t="str">
        <f>IF(StockTree!DX134="","",IF(T=DX$10,IF(CallFlag=1,MAX(StockTree!DX134-K,0),MAX(K-StockTree!DX134,0)),EXP(-rr*h)*(pstar*DY134+(1-pstar)*DY135)))</f>
        <v/>
      </c>
      <c r="DY134" s="20" t="str">
        <f>IF(StockTree!DY134="","",IF(T=DY$10,IF(CallFlag=1,MAX(StockTree!DY134-K,0),MAX(K-StockTree!DY134,0)),EXP(-rr*h)*(pstar*DZ134+(1-pstar)*DZ135)))</f>
        <v/>
      </c>
      <c r="DZ134" s="20" t="str">
        <f>IF(StockTree!DZ134="","",IF(T=DZ$10,IF(CallFlag=1,MAX(StockTree!DZ134-K,0),MAX(K-StockTree!DZ134,0)),EXP(-rr*h)*(pstar*EA134+(1-pstar)*EA135)))</f>
        <v/>
      </c>
      <c r="EA134" s="20" t="str">
        <f>IF(StockTree!EA134="","",IF(T=EA$10,IF(CallFlag=1,MAX(StockTree!EA134-K,0),MAX(K-StockTree!EA134,0)),EXP(-rr*h)*(pstar*EB134+(1-pstar)*EB135)))</f>
        <v/>
      </c>
      <c r="EB134" s="20" t="str">
        <f>IF(StockTree!EB134="","",IF(T=EB$10,IF(CallFlag=1,MAX(StockTree!EB134-K,0),MAX(K-StockTree!EB134,0)),EXP(-rr*h)*(pstar*EC134+(1-pstar)*EC135)))</f>
        <v/>
      </c>
      <c r="EC134" s="20" t="str">
        <f>IF(StockTree!EC134="","",IF(T=EC$10,IF(CallFlag=1,MAX(StockTree!EC134-K,0),MAX(K-StockTree!EC134,0)),EXP(-rr*h)*(pstar*ED134+(1-pstar)*ED135)))</f>
        <v/>
      </c>
      <c r="ED134" s="20" t="str">
        <f>IF(StockTree!ED134="","",IF(T=ED$10,IF(CallFlag=1,MAX(StockTree!ED134-K,0),MAX(K-StockTree!ED134,0)),EXP(-rr*h)*(pstar*EE134+(1-pstar)*EE135)))</f>
        <v/>
      </c>
      <c r="EE134" s="20" t="str">
        <f>IF(StockTree!EE134="","",IF(T=EE$10,IF(CallFlag=1,MAX(StockTree!EE134-K,0),MAX(K-StockTree!EE134,0)),EXP(-rr*h)*(pstar*EF134+(1-pstar)*EF135)))</f>
        <v/>
      </c>
      <c r="EF134" s="20" t="str">
        <f>IF(StockTree!EF134="","",IF(T=EF$10,IF(CallFlag=1,MAX(StockTree!EF134-K,0),MAX(K-StockTree!EF134,0)),EXP(-rr*h)*(pstar*EG134+(1-pstar)*EG135)))</f>
        <v/>
      </c>
      <c r="EG134" s="20" t="str">
        <f>IF(StockTree!EG134="","",IF(T=EG$10,IF(CallFlag=1,MAX(StockTree!EG134-K,0),MAX(K-StockTree!EG134,0)),EXP(-rr*h)*(pstar*EH134+(1-pstar)*EH135)))</f>
        <v/>
      </c>
      <c r="EH134" s="20" t="str">
        <f>IF(StockTree!EH134="","",IF(T=EH$10,IF(CallFlag=1,MAX(StockTree!EH134-K,0),MAX(K-StockTree!EH134,0)),EXP(-rr*h)*(pstar*EI134+(1-pstar)*EI135)))</f>
        <v/>
      </c>
      <c r="EI134" s="20" t="str">
        <f>IF(StockTree!EI134="","",IF(T=EI$10,IF(CallFlag=1,MAX(StockTree!EI134-K,0),MAX(K-StockTree!EI134,0)),EXP(-rr*h)*(pstar*EJ134+(1-pstar)*EJ135)))</f>
        <v/>
      </c>
      <c r="EJ134" s="20" t="str">
        <f>IF(StockTree!EJ134="","",IF(T=EJ$10,IF(CallFlag=1,MAX(StockTree!EJ134-K,0),MAX(K-StockTree!EJ134,0)),EXP(-rr*h)*(pstar*EK134+(1-pstar)*EK135)))</f>
        <v/>
      </c>
      <c r="EK134" s="20" t="str">
        <f>IF(StockTree!EK134="","",IF(T=EK$10,IF(CallFlag=1,MAX(StockTree!EK134-K,0),MAX(K-StockTree!EK134,0)),EXP(-rr*h)*(pstar*EL134+(1-pstar)*EL135)))</f>
        <v/>
      </c>
      <c r="EL134" s="20" t="str">
        <f>IF(StockTree!EL134="","",IF(T=EL$10,IF(CallFlag=1,MAX(StockTree!EL134-K,0),MAX(K-StockTree!EL134,0)),EXP(-rr*h)*(pstar*EM134+(1-pstar)*EM135)))</f>
        <v/>
      </c>
      <c r="EM134" s="20" t="str">
        <f>IF(StockTree!EM134="","",IF(T=EM$10,IF(CallFlag=1,MAX(StockTree!EM134-K,0),MAX(K-StockTree!EM134,0)),EXP(-rr*h)*(pstar*EN134+(1-pstar)*EN135)))</f>
        <v/>
      </c>
      <c r="EN134" s="20" t="str">
        <f>IF(StockTree!EN134="","",IF(T=EN$10,IF(CallFlag=1,MAX(StockTree!EN134-K,0),MAX(K-StockTree!EN134,0)),EXP(-rr*h)*(pstar*EO134+(1-pstar)*EO135)))</f>
        <v/>
      </c>
      <c r="EO134" s="20" t="str">
        <f>IF(StockTree!EO134="","",IF(T=EO$10,IF(CallFlag=1,MAX(StockTree!EO134-K,0),MAX(K-StockTree!EO134,0)),EXP(-rr*h)*(pstar*EP134+(1-pstar)*EP135)))</f>
        <v/>
      </c>
      <c r="EP134" s="20" t="str">
        <f>IF(StockTree!EP134="","",IF(T=EP$10,IF(CallFlag=1,MAX(StockTree!EP134-K,0),MAX(K-StockTree!EP134,0)),EXP(-rr*h)*(pstar*EQ134+(1-pstar)*EQ135)))</f>
        <v/>
      </c>
      <c r="EQ134" s="20" t="str">
        <f>IF(StockTree!EQ134="","",IF(T=EQ$10,IF(CallFlag=1,MAX(StockTree!EQ134-K,0),MAX(K-StockTree!EQ134,0)),EXP(-rr*h)*(pstar*ER134+(1-pstar)*ER135)))</f>
        <v/>
      </c>
      <c r="ER134" s="20" t="str">
        <f>IF(StockTree!ER134="","",IF(T=ER$10,IF(CallFlag=1,MAX(StockTree!ER134-K,0),MAX(K-StockTree!ER134,0)),EXP(-rr*h)*(pstar*ES134+(1-pstar)*ES135)))</f>
        <v/>
      </c>
      <c r="ES134" s="20" t="str">
        <f>IF(StockTree!ES134="","",IF(T=ES$10,IF(CallFlag=1,MAX(StockTree!ES134-K,0),MAX(K-StockTree!ES134,0)),EXP(-rr*h)*(pstar*ET134+(1-pstar)*ET135)))</f>
        <v/>
      </c>
      <c r="ET134" s="20" t="str">
        <f>IF(StockTree!ET134="","",IF(T=ET$10,IF(CallFlag=1,MAX(StockTree!ET134-K,0),MAX(K-StockTree!ET134,0)),EXP(-rr*h)*(pstar*EU134+(1-pstar)*EU135)))</f>
        <v/>
      </c>
      <c r="EU134" s="20" t="str">
        <f>IF(StockTree!EU134="","",IF(T=EU$10,IF(CallFlag=1,MAX(StockTree!EU134-K,0),MAX(K-StockTree!EU134,0)),EXP(-rr*h)*(pstar*EV134+(1-pstar)*EV135)))</f>
        <v/>
      </c>
      <c r="EV134" s="20" t="str">
        <f>IF(StockTree!EV134="","",IF(T=EV$10,IF(CallFlag=1,MAX(StockTree!EV134-K,0),MAX(K-StockTree!EV134,0)),EXP(-rr*h)*(pstar*EW134+(1-pstar)*EW135)))</f>
        <v/>
      </c>
      <c r="EW134" s="20" t="str">
        <f>IF(StockTree!EW134="","",IF(T=EW$10,IF(CallFlag=1,MAX(StockTree!EW134-K,0),MAX(K-StockTree!EW134,0)),EXP(-rr*h)*(pstar*EX134+(1-pstar)*EX135)))</f>
        <v/>
      </c>
      <c r="EX134" s="20" t="str">
        <f>IF(StockTree!EX134="","",IF(T=EX$10,IF(CallFlag=1,MAX(StockTree!EX134-K,0),MAX(K-StockTree!EX134,0)),EXP(-rr*h)*(pstar*EY134+(1-pstar)*EY135)))</f>
        <v/>
      </c>
      <c r="EY134" s="20" t="str">
        <f>IF(StockTree!EY134="","",IF(T=EY$10,IF(CallFlag=1,MAX(StockTree!EY134-K,0),MAX(K-StockTree!EY134,0)),EXP(-rr*h)*(pstar*EZ134+(1-pstar)*EZ135)))</f>
        <v/>
      </c>
      <c r="EZ134" s="20" t="str">
        <f>IF(StockTree!EZ134="","",IF(T=EZ$10,IF(CallFlag=1,MAX(StockTree!EZ134-K,0),MAX(K-StockTree!EZ134,0)),EXP(-rr*h)*(pstar*FA134+(1-pstar)*FA135)))</f>
        <v/>
      </c>
      <c r="FA134" s="20" t="str">
        <f>IF(StockTree!FA134="","",IF(T=FA$10,IF(CallFlag=1,MAX(StockTree!FA134-K,0),MAX(K-StockTree!FA134,0)),EXP(-rr*h)*(pstar*FB134+(1-pstar)*FB135)))</f>
        <v/>
      </c>
      <c r="FB134" s="20" t="str">
        <f>IF(StockTree!FB134="","",IF(T=FB$10,IF(CallFlag=1,MAX(StockTree!FB134-K,0),MAX(K-StockTree!FB134,0)),EXP(-rr*h)*(pstar*FC134+(1-pstar)*FC135)))</f>
        <v/>
      </c>
      <c r="FC134" s="20" t="str">
        <f>IF(StockTree!FC134="","",IF(T=FC$10,IF(CallFlag=1,MAX(StockTree!FC134-K,0),MAX(K-StockTree!FC134,0)),EXP(-rr*h)*(pstar*FD134+(1-pstar)*FD135)))</f>
        <v/>
      </c>
      <c r="FD134" s="20" t="str">
        <f>IF(StockTree!FD134="","",IF(T=FD$10,IF(CallFlag=1,MAX(StockTree!FD134-K,0),MAX(K-StockTree!FD134,0)),EXP(-rr*h)*(pstar*FE134+(1-pstar)*FE135)))</f>
        <v/>
      </c>
      <c r="FE134" s="20" t="str">
        <f>IF(StockTree!FE134="","",IF(T=FE$10,IF(CallFlag=1,MAX(StockTree!FE134-K,0),MAX(K-StockTree!FE134,0)),EXP(-rr*h)*(pstar*FF134+(1-pstar)*FF135)))</f>
        <v/>
      </c>
      <c r="FF134" s="20" t="str">
        <f>IF(StockTree!FF134="","",IF(T=FF$10,IF(CallFlag=1,MAX(StockTree!FF134-K,0),MAX(K-StockTree!FF134,0)),EXP(-rr*h)*(pstar*FG134+(1-pstar)*FG135)))</f>
        <v/>
      </c>
      <c r="FG134" s="20" t="str">
        <f>IF(StockTree!FG134="","",IF(T=FG$10,IF(CallFlag=1,MAX(StockTree!FG134-K,0),MAX(K-StockTree!FG134,0)),EXP(-rr*h)*(pstar*FH134+(1-pstar)*FH135)))</f>
        <v/>
      </c>
      <c r="FH134" s="20" t="str">
        <f>IF(StockTree!FH134="","",IF(T=FH$10,IF(CallFlag=1,MAX(StockTree!FH134-K,0),MAX(K-StockTree!FH134,0)),EXP(-rr*h)*(pstar*FI134+(1-pstar)*FI135)))</f>
        <v/>
      </c>
      <c r="FI134" s="20" t="str">
        <f>IF(StockTree!FI134="","",IF(T=FI$10,IF(CallFlag=1,MAX(StockTree!FI134-K,0),MAX(K-StockTree!FI134,0)),EXP(-rr*h)*(pstar*FJ134+(1-pstar)*FJ135)))</f>
        <v/>
      </c>
      <c r="FJ134" s="20" t="str">
        <f>IF(StockTree!FJ134="","",IF(T=FJ$10,IF(CallFlag=1,MAX(StockTree!FJ134-K,0),MAX(K-StockTree!FJ134,0)),EXP(-rr*h)*(pstar*FK134+(1-pstar)*FK135)))</f>
        <v/>
      </c>
      <c r="FK134" s="20" t="str">
        <f>IF(StockTree!FK134="","",IF(T=FK$10,IF(CallFlag=1,MAX(StockTree!FK134-K,0),MAX(K-StockTree!FK134,0)),EXP(-rr*h)*(pstar*FL134+(1-pstar)*FL135)))</f>
        <v/>
      </c>
      <c r="FL134" s="20" t="str">
        <f>IF(StockTree!FL134="","",IF(T=FL$10,IF(CallFlag=1,MAX(StockTree!FL134-K,0),MAX(K-StockTree!FL134,0)),EXP(-rr*h)*(pstar*FM134+(1-pstar)*FM135)))</f>
        <v/>
      </c>
      <c r="FM134" s="20" t="str">
        <f>IF(StockTree!FM134="","",IF(T=FM$10,IF(CallFlag=1,MAX(StockTree!FM134-K,0),MAX(K-StockTree!FM134,0)),EXP(-rr*h)*(pstar*FN134+(1-pstar)*FN135)))</f>
        <v/>
      </c>
      <c r="FN134" s="20" t="str">
        <f>IF(StockTree!FN134="","",IF(T=FN$10,IF(CallFlag=1,MAX(StockTree!FN134-K,0),MAX(K-StockTree!FN134,0)),EXP(-rr*h)*(pstar*FO134+(1-pstar)*FO135)))</f>
        <v/>
      </c>
      <c r="FO134" s="20" t="str">
        <f>IF(StockTree!FO134="","",IF(T=FO$10,IF(CallFlag=1,MAX(StockTree!FO134-K,0),MAX(K-StockTree!FO134,0)),EXP(-rr*h)*(pstar*FP134+(1-pstar)*FP135)))</f>
        <v/>
      </c>
      <c r="FP134" s="20" t="str">
        <f>IF(StockTree!FP134="","",IF(T=FP$10,IF(CallFlag=1,MAX(StockTree!FP134-K,0),MAX(K-StockTree!FP134,0)),EXP(-rr*h)*(pstar*FQ134+(1-pstar)*FQ135)))</f>
        <v/>
      </c>
      <c r="FQ134" s="20" t="str">
        <f>IF(StockTree!FQ134="","",IF(T=FQ$10,IF(CallFlag=1,MAX(StockTree!FQ134-K,0),MAX(K-StockTree!FQ134,0)),EXP(-rr*h)*(pstar*FR134+(1-pstar)*FR135)))</f>
        <v/>
      </c>
      <c r="FR134" s="20" t="str">
        <f>IF(StockTree!FR134="","",IF(T=FR$10,IF(CallFlag=1,MAX(StockTree!FR134-K,0),MAX(K-StockTree!FR134,0)),EXP(-rr*h)*(pstar*FS134+(1-pstar)*FS135)))</f>
        <v/>
      </c>
      <c r="FS134" s="20" t="str">
        <f>IF(StockTree!FS134="","",IF(T=FS$10,IF(CallFlag=1,MAX(StockTree!FS134-K,0),MAX(K-StockTree!FS134,0)),EXP(-rr*h)*(pstar*FT134+(1-pstar)*FT135)))</f>
        <v/>
      </c>
      <c r="FT134" s="20" t="str">
        <f>IF(StockTree!FT134="","",IF(T=FT$10,IF(CallFlag=1,MAX(StockTree!FT134-K,0),MAX(K-StockTree!FT134,0)),EXP(-rr*h)*(pstar*FU134+(1-pstar)*FU135)))</f>
        <v/>
      </c>
      <c r="FU134" s="20" t="str">
        <f>IF(StockTree!FU134="","",IF(T=FU$10,IF(CallFlag=1,MAX(StockTree!FU134-K,0),MAX(K-StockTree!FU134,0)),EXP(-rr*h)*(pstar*FV134+(1-pstar)*FV135)))</f>
        <v/>
      </c>
      <c r="FV134" s="20" t="str">
        <f>IF(StockTree!FV134="","",IF(T=FV$10,IF(CallFlag=1,MAX(StockTree!FV134-K,0),MAX(K-StockTree!FV134,0)),EXP(-rr*h)*(pstar*FW134+(1-pstar)*FW135)))</f>
        <v/>
      </c>
      <c r="FW134" s="20" t="str">
        <f>IF(StockTree!FW134="","",IF(T=FW$10,IF(CallFlag=1,MAX(StockTree!FW134-K,0),MAX(K-StockTree!FW134,0)),EXP(-rr*h)*(pstar*FX134+(1-pstar)*FX135)))</f>
        <v/>
      </c>
      <c r="FX134" s="20" t="str">
        <f>IF(StockTree!FX134="","",IF(T=FX$10,IF(CallFlag=1,MAX(StockTree!FX134-K,0),MAX(K-StockTree!FX134,0)),EXP(-rr*h)*(pstar*FY134+(1-pstar)*FY135)))</f>
        <v/>
      </c>
      <c r="FY134" s="20" t="str">
        <f>IF(StockTree!FY134="","",IF(T=FY$10,IF(CallFlag=1,MAX(StockTree!FY134-K,0),MAX(K-StockTree!FY134,0)),EXP(-rr*h)*(pstar*FZ134+(1-pstar)*FZ135)))</f>
        <v/>
      </c>
      <c r="FZ134" s="20" t="str">
        <f>IF(StockTree!FZ134="","",IF(T=FZ$10,IF(CallFlag=1,MAX(StockTree!FZ134-K,0),MAX(K-StockTree!FZ134,0)),EXP(-rr*h)*(pstar*GA134+(1-pstar)*GA135)))</f>
        <v/>
      </c>
      <c r="GA134" s="20" t="str">
        <f>IF(StockTree!GA134="","",IF(T=GA$10,IF(CallFlag=1,MAX(StockTree!GA134-K,0),MAX(K-StockTree!GA134,0)),EXP(-rr*h)*(pstar*GB134+(1-pstar)*GB135)))</f>
        <v/>
      </c>
      <c r="GB134" s="20" t="str">
        <f>IF(StockTree!GB134="","",IF(T=GB$10,IF(CallFlag=1,MAX(StockTree!GB134-K,0),MAX(K-StockTree!GB134,0)),EXP(-rr*h)*(pstar*GC134+(1-pstar)*GC135)))</f>
        <v/>
      </c>
      <c r="GC134" s="20" t="str">
        <f>IF(StockTree!GC134="","",IF(T=GC$10,IF(CallFlag=1,MAX(StockTree!GC134-K,0),MAX(K-StockTree!GC134,0)),EXP(-rr*h)*(pstar*GD134+(1-pstar)*GD135)))</f>
        <v/>
      </c>
      <c r="GD134" s="20" t="str">
        <f>IF(StockTree!GD134="","",IF(T=GD$10,IF(CallFlag=1,MAX(StockTree!GD134-K,0),MAX(K-StockTree!GD134,0)),EXP(-rr*h)*(pstar*GE134+(1-pstar)*GE135)))</f>
        <v/>
      </c>
      <c r="GE134" s="20" t="str">
        <f>IF(StockTree!GE134="","",IF(T=GE$10,IF(CallFlag=1,MAX(StockTree!GE134-K,0),MAX(K-StockTree!GE134,0)),EXP(-rr*h)*(pstar*GF134+(1-pstar)*GF135)))</f>
        <v/>
      </c>
      <c r="GF134" s="20" t="str">
        <f>IF(StockTree!GF134="","",IF(T=GF$10,IF(CallFlag=1,MAX(StockTree!GF134-K,0),MAX(K-StockTree!GF134,0)),EXP(-rr*h)*(pstar*GG134+(1-pstar)*GG135)))</f>
        <v/>
      </c>
      <c r="GG134" s="20" t="str">
        <f>IF(StockTree!GG134="","",IF(T=GG$10,IF(CallFlag=1,MAX(StockTree!GG134-K,0),MAX(K-StockTree!GG134,0)),EXP(-rr*h)*(pstar*GH134+(1-pstar)*GH135)))</f>
        <v/>
      </c>
      <c r="GH134" s="20" t="str">
        <f>IF(StockTree!GH134="","",IF(T=GH$10,IF(CallFlag=1,MAX(StockTree!GH134-K,0),MAX(K-StockTree!GH134,0)),EXP(-rr*h)*(pstar*GI134+(1-pstar)*GI135)))</f>
        <v/>
      </c>
      <c r="GI134" s="20" t="str">
        <f>IF(StockTree!GI134="","",IF(T=GI$10,IF(CallFlag=1,MAX(StockTree!GI134-K,0),MAX(K-StockTree!GI134,0)),EXP(-rr*h)*(pstar*GJ134+(1-pstar)*GJ135)))</f>
        <v/>
      </c>
      <c r="GJ134" s="20" t="str">
        <f>IF(StockTree!GJ134="","",IF(T=GJ$10,IF(CallFlag=1,MAX(StockTree!GJ134-K,0),MAX(K-StockTree!GJ134,0)),EXP(-rr*h)*(pstar*GK134+(1-pstar)*GK135)))</f>
        <v/>
      </c>
      <c r="GK134" s="20" t="str">
        <f>IF(StockTree!GK134="","",IF(T=GK$10,IF(CallFlag=1,MAX(StockTree!GK134-K,0),MAX(K-StockTree!GK134,0)),EXP(-rr*h)*(pstar*GL134+(1-pstar)*GL135)))</f>
        <v/>
      </c>
      <c r="GL134" s="20" t="str">
        <f>IF(StockTree!GL134="","",IF(T=GL$10,IF(CallFlag=1,MAX(StockTree!GL134-K,0),MAX(K-StockTree!GL134,0)),EXP(-rr*h)*(pstar*GM134+(1-pstar)*GM135)))</f>
        <v/>
      </c>
      <c r="GM134" s="20" t="str">
        <f>IF(StockTree!GM134="","",IF(T=GM$10,IF(CallFlag=1,MAX(StockTree!GM134-K,0),MAX(K-StockTree!GM134,0)),EXP(-rr*h)*(pstar*GN134+(1-pstar)*GN135)))</f>
        <v/>
      </c>
      <c r="GN134" s="20" t="str">
        <f>IF(StockTree!GN134="","",IF(T=GN$10,IF(CallFlag=1,MAX(StockTree!GN134-K,0),MAX(K-StockTree!GN134,0)),EXP(-rr*h)*(pstar*GO134+(1-pstar)*GO135)))</f>
        <v/>
      </c>
      <c r="GO134" s="20" t="str">
        <f>IF(StockTree!GO134="","",IF(T=GO$10,IF(CallFlag=1,MAX(StockTree!GO134-K,0),MAX(K-StockTree!GO134,0)),EXP(-rr*h)*(pstar*GP134+(1-pstar)*GP135)))</f>
        <v/>
      </c>
      <c r="GP134" s="20" t="str">
        <f>IF(StockTree!GP134="","",IF(T=GP$10,IF(CallFlag=1,MAX(StockTree!GP134-K,0),MAX(K-StockTree!GP134,0)),EXP(-rr*h)*(pstar*GQ134+(1-pstar)*GQ135)))</f>
        <v/>
      </c>
      <c r="GQ134" s="20" t="str">
        <f>IF(StockTree!GQ134="","",IF(T=GQ$10,IF(CallFlag=1,MAX(StockTree!GQ134-K,0),MAX(K-StockTree!GQ134,0)),EXP(-rr*h)*(pstar*GR134+(1-pstar)*GR135)))</f>
        <v/>
      </c>
      <c r="GR134" s="20" t="str">
        <f>IF(StockTree!GR134="","",IF(T=GR$10,IF(CallFlag=1,MAX(StockTree!GR134-K,0),MAX(K-StockTree!GR134,0)),EXP(-rr*h)*(pstar*GS134+(1-pstar)*GS135)))</f>
        <v/>
      </c>
      <c r="GS134" s="20" t="str">
        <f>IF(StockTree!GS134="","",IF(T=GS$10,IF(CallFlag=1,MAX(StockTree!GS134-K,0),MAX(K-StockTree!GS134,0)),EXP(-rr*h)*(pstar*GT134+(1-pstar)*GT135)))</f>
        <v/>
      </c>
      <c r="GT134" s="20" t="str">
        <f>IF(StockTree!GT134="","",IF(T=GT$10,IF(CallFlag=1,MAX(StockTree!GT134-K,0),MAX(K-StockTree!GT134,0)),EXP(-rr*h)*(pstar*GU134+(1-pstar)*GU135)))</f>
        <v/>
      </c>
      <c r="GU134" s="20" t="str">
        <f>IF(StockTree!GU134="","",IF(T=GU$10,IF(CallFlag=1,MAX(StockTree!GU134-K,0),MAX(K-StockTree!GU134,0)),EXP(-rr*h)*(pstar*GV134+(1-pstar)*GV135)))</f>
        <v/>
      </c>
      <c r="GV134" s="20" t="str">
        <f>IF(StockTree!GV134="","",IF(T=GV$10,IF(CallFlag=1,MAX(StockTree!GV134-K,0),MAX(K-StockTree!GV134,0)),EXP(-rr*h)*(pstar*GW134+(1-pstar)*GW135)))</f>
        <v/>
      </c>
      <c r="GW134" s="20" t="str">
        <f>IF(StockTree!GW134="","",IF(T=GW$10,IF(CallFlag=1,MAX(StockTree!GW134-K,0),MAX(K-StockTree!GW134,0)),EXP(-rr*h)*(pstar*GX134+(1-pstar)*GX135)))</f>
        <v/>
      </c>
      <c r="GX134" s="20" t="str">
        <f>IF(StockTree!GX134="","",IF(T=GX$10,IF(CallFlag=1,MAX(StockTree!GX134-K,0),MAX(K-StockTree!GX134,0)),EXP(-rr*h)*(pstar*GY134+(1-pstar)*GY135)))</f>
        <v/>
      </c>
      <c r="GY134" s="20" t="str">
        <f>IF(StockTree!GY134="","",IF(T=GY$10,IF(CallFlag=1,MAX(StockTree!GY134-K,0),MAX(K-StockTree!GY134,0)),EXP(-rr*h)*(pstar*GZ134+(1-pstar)*GZ135)))</f>
        <v/>
      </c>
      <c r="GZ134" s="20" t="str">
        <f>IF(StockTree!GZ134="","",IF(T=GZ$10,IF(CallFlag=1,MAX(StockTree!GZ134-K,0),MAX(K-StockTree!GZ134,0)),EXP(-rr*h)*(pstar*HA134+(1-pstar)*HA135)))</f>
        <v/>
      </c>
      <c r="HA134" s="20" t="str">
        <f>IF(StockTree!HA134="","",IF(T=HA$10,IF(CallFlag=1,MAX(StockTree!HA134-K,0),MAX(K-StockTree!HA134,0)),EXP(-rr*h)*(pstar*HB134+(1-pstar)*HB135)))</f>
        <v/>
      </c>
      <c r="HB134" s="20" t="str">
        <f>IF(StockTree!HB134="","",IF(T=HB$10,IF(CallFlag=1,MAX(StockTree!HB134-K,0),MAX(K-StockTree!HB134,0)),EXP(-rr*h)*(pstar*HC134+(1-pstar)*HC135)))</f>
        <v/>
      </c>
      <c r="HC134" s="20" t="str">
        <f>IF(StockTree!HC134="","",IF(T=HC$10,IF(CallFlag=1,MAX(StockTree!HC134-K,0),MAX(K-StockTree!HC134,0)),EXP(-rr*h)*(pstar*HD134+(1-pstar)*HD135)))</f>
        <v/>
      </c>
      <c r="HD134" s="20" t="str">
        <f>IF(StockTree!HD134="","",IF(T=HD$10,IF(CallFlag=1,MAX(StockTree!HD134-K,0),MAX(K-StockTree!HD134,0)),EXP(-rr*h)*(pstar*HE134+(1-pstar)*HE135)))</f>
        <v/>
      </c>
      <c r="HE134" s="20" t="str">
        <f>IF(StockTree!HE134="","",IF(T=HE$10,IF(CallFlag=1,MAX(StockTree!HE134-K,0),MAX(K-StockTree!HE134,0)),EXP(-rr*h)*(pstar*HF134+(1-pstar)*HF135)))</f>
        <v/>
      </c>
      <c r="HF134" s="20" t="str">
        <f>IF(StockTree!HF134="","",IF(T=HF$10,IF(CallFlag=1,MAX(StockTree!HF134-K,0),MAX(K-StockTree!HF134,0)),EXP(-rr*h)*(pstar*HG134+(1-pstar)*HG135)))</f>
        <v/>
      </c>
      <c r="HG134" s="20" t="str">
        <f>IF(StockTree!HG134="","",IF(T=HG$10,IF(CallFlag=1,MAX(StockTree!HG134-K,0),MAX(K-StockTree!HG134,0)),EXP(-rr*h)*(pstar*HH134+(1-pstar)*HH135)))</f>
        <v/>
      </c>
      <c r="HH134" s="20" t="str">
        <f>IF(StockTree!HH134="","",IF(T=HH$10,IF(CallFlag=1,MAX(StockTree!HH134-K,0),MAX(K-StockTree!HH134,0)),EXP(-rr*h)*(pstar*HI134+(1-pstar)*HI135)))</f>
        <v/>
      </c>
      <c r="HI134" s="20" t="str">
        <f>IF(StockTree!HI134="","",IF(T=HI$10,IF(CallFlag=1,MAX(StockTree!HI134-K,0),MAX(K-StockTree!HI134,0)),EXP(-rr*h)*(pstar*HJ134+(1-pstar)*HJ135)))</f>
        <v/>
      </c>
      <c r="HJ134" s="20" t="str">
        <f>IF(StockTree!HJ134="","",IF(T=HJ$10,IF(CallFlag=1,MAX(StockTree!HJ134-K,0),MAX(K-StockTree!HJ134,0)),EXP(-rr*h)*(pstar*HK134+(1-pstar)*HK135)))</f>
        <v/>
      </c>
      <c r="HK134" s="20" t="str">
        <f>IF(StockTree!HK134="","",IF(T=HK$10,IF(CallFlag=1,MAX(StockTree!HK134-K,0),MAX(K-StockTree!HK134,0)),EXP(-rr*h)*(pstar*HL134+(1-pstar)*HL135)))</f>
        <v/>
      </c>
      <c r="HL134" s="20" t="str">
        <f>IF(StockTree!HL134="","",IF(T=HL$10,IF(CallFlag=1,MAX(StockTree!HL134-K,0),MAX(K-StockTree!HL134,0)),EXP(-rr*h)*(pstar*HM134+(1-pstar)*HM135)))</f>
        <v/>
      </c>
      <c r="HM134" s="20" t="str">
        <f>IF(StockTree!HM134="","",IF(T=HM$10,IF(CallFlag=1,MAX(StockTree!HM134-K,0),MAX(K-StockTree!HM134,0)),EXP(-rr*h)*(pstar*HN134+(1-pstar)*HN135)))</f>
        <v/>
      </c>
      <c r="HN134" s="20" t="str">
        <f>IF(StockTree!HN134="","",IF(T=HN$10,IF(CallFlag=1,MAX(StockTree!HN134-K,0),MAX(K-StockTree!HN134,0)),EXP(-rr*h)*(pstar*HO134+(1-pstar)*HO135)))</f>
        <v/>
      </c>
      <c r="HO134" s="20" t="str">
        <f>IF(StockTree!HO134="","",IF(T=HO$10,IF(CallFlag=1,MAX(StockTree!HO134-K,0),MAX(K-StockTree!HO134,0)),EXP(-rr*h)*(pstar*HP134+(1-pstar)*HP135)))</f>
        <v/>
      </c>
      <c r="HP134" s="20" t="str">
        <f>IF(StockTree!HP134="","",IF(T=HP$10,IF(CallFlag=1,MAX(StockTree!HP134-K,0),MAX(K-StockTree!HP134,0)),EXP(-rr*h)*(pstar*HQ134+(1-pstar)*HQ135)))</f>
        <v/>
      </c>
      <c r="HQ134" s="20" t="str">
        <f>IF(StockTree!HQ134="","",IF(T=HQ$10,IF(CallFlag=1,MAX(StockTree!HQ134-K,0),MAX(K-StockTree!HQ134,0)),EXP(-rr*h)*(pstar*HR134+(1-pstar)*HR135)))</f>
        <v/>
      </c>
      <c r="HR134" s="20" t="str">
        <f>IF(StockTree!HR134="","",IF(T=HR$10,IF(CallFlag=1,MAX(StockTree!HR134-K,0),MAX(K-StockTree!HR134,0)),EXP(-rr*h)*(pstar*HS134+(1-pstar)*HS135)))</f>
        <v/>
      </c>
      <c r="HS134" s="20" t="str">
        <f>IF(StockTree!HS134="","",IF(T=HS$10,IF(CallFlag=1,MAX(StockTree!HS134-K,0),MAX(K-StockTree!HS134,0)),EXP(-rr*h)*(pstar*HT134+(1-pstar)*HT135)))</f>
        <v/>
      </c>
      <c r="HT134" s="20" t="str">
        <f>IF(StockTree!HT134="","",IF(T=HT$10,IF(CallFlag=1,MAX(StockTree!HT134-K,0),MAX(K-StockTree!HT134,0)),EXP(-rr*h)*(pstar*HU134+(1-pstar)*HU135)))</f>
        <v/>
      </c>
      <c r="HU134" s="20" t="str">
        <f>IF(StockTree!HU134="","",IF(T=HU$10,IF(CallFlag=1,MAX(StockTree!HU134-K,0),MAX(K-StockTree!HU134,0)),EXP(-rr*h)*(pstar*HV134+(1-pstar)*HV135)))</f>
        <v/>
      </c>
      <c r="HV134" s="20" t="str">
        <f>IF(StockTree!HV134="","",IF(T=HV$10,IF(CallFlag=1,MAX(StockTree!HV134-K,0),MAX(K-StockTree!HV134,0)),EXP(-rr*h)*(pstar*HW134+(1-pstar)*HW135)))</f>
        <v/>
      </c>
      <c r="HW134" s="20" t="str">
        <f>IF(StockTree!HW134="","",IF(T=HW$10,IF(CallFlag=1,MAX(StockTree!HW134-K,0),MAX(K-StockTree!HW134,0)),EXP(-rr*h)*(pstar*HX134+(1-pstar)*HX135)))</f>
        <v/>
      </c>
      <c r="HX134" s="20" t="str">
        <f>IF(StockTree!HX134="","",IF(T=HX$10,IF(CallFlag=1,MAX(StockTree!HX134-K,0),MAX(K-StockTree!HX134,0)),EXP(-rr*h)*(pstar*HY134+(1-pstar)*HY135)))</f>
        <v/>
      </c>
      <c r="HY134" s="20" t="str">
        <f>IF(StockTree!HY134="","",IF(T=HY$10,IF(CallFlag=1,MAX(StockTree!HY134-K,0),MAX(K-StockTree!HY134,0)),EXP(-rr*h)*(pstar*HZ134+(1-pstar)*HZ135)))</f>
        <v/>
      </c>
      <c r="HZ134" s="20" t="str">
        <f>IF(StockTree!HZ134="","",IF(T=HZ$10,IF(CallFlag=1,MAX(StockTree!HZ134-K,0),MAX(K-StockTree!HZ134,0)),EXP(-rr*h)*(pstar*IA134+(1-pstar)*IA135)))</f>
        <v/>
      </c>
      <c r="IA134" s="20" t="str">
        <f>IF(StockTree!IA134="","",IF(T=IA$10,IF(CallFlag=1,MAX(StockTree!IA134-K,0),MAX(K-StockTree!IA134,0)),EXP(-rr*h)*(pstar*IB134+(1-pstar)*IB135)))</f>
        <v/>
      </c>
      <c r="IB134" s="20" t="str">
        <f>IF(StockTree!IB134="","",IF(T=IB$10,IF(CallFlag=1,MAX(StockTree!IB134-K,0),MAX(K-StockTree!IB134,0)),EXP(-rr*h)*(pstar*IC134+(1-pstar)*IC135)))</f>
        <v/>
      </c>
      <c r="IC134" s="20" t="str">
        <f>IF(StockTree!IC134="","",IF(T=IC$10,IF(CallFlag=1,MAX(StockTree!IC134-K,0),MAX(K-StockTree!IC134,0)),EXP(-rr*h)*(pstar*ID134+(1-pstar)*ID135)))</f>
        <v/>
      </c>
      <c r="ID134" s="20" t="str">
        <f>IF(StockTree!ID134="","",IF(T=ID$10,IF(CallFlag=1,MAX(StockTree!ID134-K,0),MAX(K-StockTree!ID134,0)),EXP(-rr*h)*(pstar*IE134+(1-pstar)*IE135)))</f>
        <v/>
      </c>
      <c r="IE134" s="20" t="str">
        <f>IF(StockTree!IE134="","",IF(T=IE$10,IF(CallFlag=1,MAX(StockTree!IE134-K,0),MAX(K-StockTree!IE134,0)),EXP(-rr*h)*(pstar*IF134+(1-pstar)*IF135)))</f>
        <v/>
      </c>
      <c r="IF134" s="20" t="str">
        <f>IF(StockTree!IF134="","",IF(T=IF$10,IF(CallFlag=1,MAX(StockTree!IF134-K,0),MAX(K-StockTree!IF134,0)),EXP(-rr*h)*(pstar*IG134+(1-pstar)*IG135)))</f>
        <v/>
      </c>
      <c r="IG134" s="20" t="str">
        <f>IF(StockTree!IG134="","",IF(T=IG$10,IF(CallFlag=1,MAX(StockTree!IG134-K,0),MAX(K-StockTree!IG134,0)),EXP(-rr*h)*(pstar*IH134+(1-pstar)*IH135)))</f>
        <v/>
      </c>
      <c r="IH134" s="20" t="str">
        <f>IF(StockTree!IH134="","",IF(T=IH$10,IF(CallFlag=1,MAX(StockTree!IH134-K,0),MAX(K-StockTree!IH134,0)),EXP(-rr*h)*(pstar*II134+(1-pstar)*II135)))</f>
        <v/>
      </c>
      <c r="II134" s="20" t="str">
        <f>IF(StockTree!II134="","",IF(T=II$10,IF(CallFlag=1,MAX(StockTree!II134-K,0),MAX(K-StockTree!II134,0)),EXP(-rr*h)*(pstar*IJ134+(1-pstar)*IJ135)))</f>
        <v/>
      </c>
      <c r="IJ134" s="20" t="str">
        <f>IF(StockTree!IJ134="","",IF(T=IJ$10,IF(CallFlag=1,MAX(StockTree!IJ134-K,0),MAX(K-StockTree!IJ134,0)),EXP(-rr*h)*(pstar*IK134+(1-pstar)*IK135)))</f>
        <v/>
      </c>
      <c r="IK134" s="20" t="str">
        <f>IF(StockTree!IK134="","",IF(T=IK$10,IF(CallFlag=1,MAX(StockTree!IK134-K,0),MAX(K-StockTree!IK134,0)),EXP(-rr*h)*(pstar*IL134+(1-pstar)*IL135)))</f>
        <v/>
      </c>
      <c r="IL134" s="20" t="str">
        <f>IF(StockTree!IL134="","",IF(T=IL$10,IF(CallFlag=1,MAX(StockTree!IL134-K,0),MAX(K-StockTree!IL134,0)),EXP(-rr*h)*(pstar*IM134+(1-pstar)*IM135)))</f>
        <v/>
      </c>
      <c r="IM134" s="20" t="str">
        <f>IF(StockTree!IM134="","",IF(T=IM$10,IF(CallFlag=1,MAX(StockTree!IM134-K,0),MAX(K-StockTree!IM134,0)),EXP(-rr*h)*(pstar*IN134+(1-pstar)*IN135)))</f>
        <v/>
      </c>
      <c r="IN134" s="20" t="str">
        <f>IF(StockTree!IN134="","",IF(T=IN$10,IF(CallFlag=1,MAX(StockTree!IN134-K,0),MAX(K-StockTree!IN134,0)),EXP(-rr*h)*(pstar*IO134+(1-pstar)*IO135)))</f>
        <v/>
      </c>
      <c r="IO134" s="20" t="str">
        <f>IF(StockTree!IO134="","",IF(T=IO$10,IF(CallFlag=1,MAX(StockTree!IO134-K,0),MAX(K-StockTree!IO134,0)),EXP(-rr*h)*(pstar*IP134+(1-pstar)*IP135)))</f>
        <v/>
      </c>
      <c r="IP134" s="20" t="str">
        <f>IF(StockTree!IP134="","",IF(T=IP$10,IF(CallFlag=1,MAX(StockTree!IP134-K,0),MAX(K-StockTree!IP134,0)),EXP(-rr*h)*(pstar*IQ134+(1-pstar)*IQ135)))</f>
        <v/>
      </c>
      <c r="IQ134" s="20" t="str">
        <f>IF(StockTree!IQ134="","",IF(T=IQ$10,IF(CallFlag=1,MAX(StockTree!IQ134-K,0),MAX(K-StockTree!IQ134,0)),EXP(-rr*h)*(pstar*IR134+(1-pstar)*IR135)))</f>
        <v/>
      </c>
      <c r="IR134" s="20" t="str">
        <f>IF(StockTree!IR134="","",IF(T=IR$10,IF(CallFlag=1,MAX(StockTree!IR134-K,0),MAX(K-StockTree!IR134,0)),EXP(-rr*h)*(pstar*IS134+(1-pstar)*IS135)))</f>
        <v/>
      </c>
      <c r="IS134" s="20" t="str">
        <f>IF(StockTree!IS134="","",IF(T=IS$10,IF(CallFlag=1,MAX(StockTree!IS134-K,0),MAX(K-StockTree!IS134,0)),EXP(-rr*h)*(pstar*IT134+(1-pstar)*IT135)))</f>
        <v/>
      </c>
      <c r="IT134" s="20" t="str">
        <f>IF(StockTree!IT134="","",IF(T=IT$10,IF(CallFlag=1,MAX(StockTree!IT134-K,0),MAX(K-StockTree!IT134,0)),EXP(-rr*h)*(pstar*IU134+(1-pstar)*IU135)))</f>
        <v/>
      </c>
      <c r="IU134" s="20" t="str">
        <f>IF(StockTree!IU134="","",IF(T=IU$10,IF(CallFlag=1,MAX(StockTree!IU134-K,0),MAX(K-StockTree!IU134,0)),EXP(-rr*h)*(pstar*IV134+(1-pstar)*IV135)))</f>
        <v/>
      </c>
      <c r="IV134" s="20" t="str">
        <f>IF(StockTree!IV134="","",IF(T=IV$10,IF(CallFlag=1,MAX(StockTree!IV134-K,0),MAX(K-StockTree!IV134,0)),EXP(-rr*h)*(pstar*#REF!+(1-pstar)*#REF!)))</f>
        <v/>
      </c>
    </row>
    <row r="135" spans="1:256" s="20" customFormat="1" x14ac:dyDescent="0.2">
      <c r="A135" s="19">
        <f t="shared" si="9"/>
        <v>123</v>
      </c>
      <c r="B135" s="20" t="str">
        <f>IF(StockTree!B135="","",IF(T=B$10,IF(CallFlag=1,MAX(StockTree!B135-K,0),MAX(K-StockTree!B135,0)),EXP(-rr*h)*(pstar*C135+(1-pstar)*C136)))</f>
        <v/>
      </c>
      <c r="C135" s="20" t="str">
        <f>IF(StockTree!C135="","",IF(T=C$10,IF(CallFlag=1,MAX(StockTree!C135-K,0),MAX(K-StockTree!C135,0)),EXP(-rr*h)*(pstar*D135+(1-pstar)*D136)))</f>
        <v/>
      </c>
      <c r="D135" s="20" t="str">
        <f>IF(StockTree!D135="","",IF(T=D$10,IF(CallFlag=1,MAX(StockTree!D135-K,0),MAX(K-StockTree!D135,0)),EXP(-rr*h)*(pstar*E135+(1-pstar)*E136)))</f>
        <v/>
      </c>
      <c r="E135" s="20" t="str">
        <f>IF(StockTree!E135="","",IF(T=E$10,IF(CallFlag=1,MAX(StockTree!E135-K,0),MAX(K-StockTree!E135,0)),EXP(-rr*h)*(pstar*F135+(1-pstar)*F136)))</f>
        <v/>
      </c>
      <c r="F135" s="20" t="str">
        <f>IF(StockTree!F135="","",IF(T=F$10,IF(CallFlag=1,MAX(StockTree!F135-K,0),MAX(K-StockTree!F135,0)),EXP(-rr*h)*(pstar*G135+(1-pstar)*G136)))</f>
        <v/>
      </c>
      <c r="G135" s="20" t="str">
        <f>IF(StockTree!G135="","",IF(T=G$10,IF(CallFlag=1,MAX(StockTree!G135-K,0),MAX(K-StockTree!G135,0)),EXP(-rr*h)*(pstar*H135+(1-pstar)*H136)))</f>
        <v/>
      </c>
      <c r="H135" s="20" t="str">
        <f>IF(StockTree!H135="","",IF(T=H$10,IF(CallFlag=1,MAX(StockTree!H135-K,0),MAX(K-StockTree!H135,0)),EXP(-rr*h)*(pstar*I135+(1-pstar)*I136)))</f>
        <v/>
      </c>
      <c r="I135" s="20" t="str">
        <f>IF(StockTree!I135="","",IF(T=I$10,IF(CallFlag=1,MAX(StockTree!I135-K,0),MAX(K-StockTree!I135,0)),EXP(-rr*h)*(pstar*J135+(1-pstar)*J136)))</f>
        <v/>
      </c>
      <c r="J135" s="20" t="str">
        <f>IF(StockTree!J135="","",IF(T=J$10,IF(CallFlag=1,MAX(StockTree!J135-K,0),MAX(K-StockTree!J135,0)),EXP(-rr*h)*(pstar*K135+(1-pstar)*K136)))</f>
        <v/>
      </c>
      <c r="K135" s="20" t="str">
        <f>IF(StockTree!K135="","",IF(T=K$10,IF(CallFlag=1,MAX(StockTree!K135-K,0),MAX(K-StockTree!K135,0)),EXP(-rr*h)*(pstar*L135+(1-pstar)*L136)))</f>
        <v/>
      </c>
      <c r="L135" s="20" t="str">
        <f>IF(StockTree!L135="","",IF(T=L$10,IF(CallFlag=1,MAX(StockTree!L135-K,0),MAX(K-StockTree!L135,0)),EXP(-rr*h)*(pstar*M135+(1-pstar)*M136)))</f>
        <v/>
      </c>
      <c r="M135" s="20" t="str">
        <f>IF(StockTree!M135="","",IF(T=M$10,IF(CallFlag=1,MAX(StockTree!M135-K,0),MAX(K-StockTree!M135,0)),EXP(-rr*h)*(pstar*N135+(1-pstar)*N136)))</f>
        <v/>
      </c>
      <c r="N135" s="20" t="str">
        <f>IF(StockTree!N135="","",IF(T=N$10,IF(CallFlag=1,MAX(StockTree!N135-K,0),MAX(K-StockTree!N135,0)),EXP(-rr*h)*(pstar*O135+(1-pstar)*O136)))</f>
        <v/>
      </c>
      <c r="O135" s="20" t="str">
        <f>IF(StockTree!O135="","",IF(T=O$10,IF(CallFlag=1,MAX(StockTree!O135-K,0),MAX(K-StockTree!O135,0)),EXP(-rr*h)*(pstar*P135+(1-pstar)*P136)))</f>
        <v/>
      </c>
      <c r="P135" s="20" t="str">
        <f>IF(StockTree!P135="","",IF(T=P$10,IF(CallFlag=1,MAX(StockTree!P135-K,0),MAX(K-StockTree!P135,0)),EXP(-rr*h)*(pstar*Q135+(1-pstar)*Q136)))</f>
        <v/>
      </c>
      <c r="Q135" s="20" t="str">
        <f>IF(StockTree!Q135="","",IF(T=Q$10,IF(CallFlag=1,MAX(StockTree!Q135-K,0),MAX(K-StockTree!Q135,0)),EXP(-rr*h)*(pstar*R135+(1-pstar)*R136)))</f>
        <v/>
      </c>
      <c r="R135" s="20" t="str">
        <f>IF(StockTree!R135="","",IF(T=R$10,IF(CallFlag=1,MAX(StockTree!R135-K,0),MAX(K-StockTree!R135,0)),EXP(-rr*h)*(pstar*S135+(1-pstar)*S136)))</f>
        <v/>
      </c>
      <c r="S135" s="20" t="str">
        <f>IF(StockTree!S135="","",IF(T=S$10,IF(CallFlag=1,MAX(StockTree!S135-K,0),MAX(K-StockTree!S135,0)),EXP(-rr*h)*(pstar*T135+(1-pstar)*T136)))</f>
        <v/>
      </c>
      <c r="T135" s="20" t="str">
        <f>IF(StockTree!T135="","",IF(T=T$10,IF(CallFlag=1,MAX(StockTree!T135-K,0),MAX(K-StockTree!T135,0)),EXP(-rr*h)*(pstar*U135+(1-pstar)*U136)))</f>
        <v/>
      </c>
      <c r="U135" s="20" t="str">
        <f>IF(StockTree!U135="","",IF(T=U$10,IF(CallFlag=1,MAX(StockTree!U135-K,0),MAX(K-StockTree!U135,0)),EXP(-rr*h)*(pstar*V135+(1-pstar)*V136)))</f>
        <v/>
      </c>
      <c r="V135" s="20" t="str">
        <f>IF(StockTree!V135="","",IF(T=V$10,IF(CallFlag=1,MAX(StockTree!V135-K,0),MAX(K-StockTree!V135,0)),EXP(-rr*h)*(pstar*W135+(1-pstar)*W136)))</f>
        <v/>
      </c>
      <c r="W135" s="20" t="str">
        <f>IF(StockTree!W135="","",IF(T=W$10,IF(CallFlag=1,MAX(StockTree!W135-K,0),MAX(K-StockTree!W135,0)),EXP(-rr*h)*(pstar*X135+(1-pstar)*X136)))</f>
        <v/>
      </c>
      <c r="X135" s="20" t="str">
        <f>IF(StockTree!X135="","",IF(T=X$10,IF(CallFlag=1,MAX(StockTree!X135-K,0),MAX(K-StockTree!X135,0)),EXP(-rr*h)*(pstar*Y135+(1-pstar)*Y136)))</f>
        <v/>
      </c>
      <c r="Y135" s="20" t="str">
        <f>IF(StockTree!Y135="","",IF(T=Y$10,IF(CallFlag=1,MAX(StockTree!Y135-K,0),MAX(K-StockTree!Y135,0)),EXP(-rr*h)*(pstar*Z135+(1-pstar)*Z136)))</f>
        <v/>
      </c>
      <c r="Z135" s="20" t="str">
        <f>IF(StockTree!Z135="","",IF(T=Z$10,IF(CallFlag=1,MAX(StockTree!Z135-K,0),MAX(K-StockTree!Z135,0)),EXP(-rr*h)*(pstar*AA135+(1-pstar)*AA136)))</f>
        <v/>
      </c>
      <c r="AA135" s="20" t="str">
        <f>IF(StockTree!AA135="","",IF(T=AA$10,IF(CallFlag=1,MAX(StockTree!AA135-K,0),MAX(K-StockTree!AA135,0)),EXP(-rr*h)*(pstar*AB135+(1-pstar)*AB136)))</f>
        <v/>
      </c>
      <c r="AB135" s="20" t="str">
        <f>IF(StockTree!AB135="","",IF(T=AB$10,IF(CallFlag=1,MAX(StockTree!AB135-K,0),MAX(K-StockTree!AB135,0)),EXP(-rr*h)*(pstar*AC135+(1-pstar)*AC136)))</f>
        <v/>
      </c>
      <c r="AC135" s="20" t="str">
        <f>IF(StockTree!AC135="","",IF(T=AC$10,IF(CallFlag=1,MAX(StockTree!AC135-K,0),MAX(K-StockTree!AC135,0)),EXP(-rr*h)*(pstar*AD135+(1-pstar)*AD136)))</f>
        <v/>
      </c>
      <c r="AD135" s="20" t="str">
        <f>IF(StockTree!AD135="","",IF(T=AD$10,IF(CallFlag=1,MAX(StockTree!AD135-K,0),MAX(K-StockTree!AD135,0)),EXP(-rr*h)*(pstar*AE135+(1-pstar)*AE136)))</f>
        <v/>
      </c>
      <c r="AE135" s="20" t="str">
        <f>IF(StockTree!AE135="","",IF(T=AE$10,IF(CallFlag=1,MAX(StockTree!AE135-K,0),MAX(K-StockTree!AE135,0)),EXP(-rr*h)*(pstar*AF135+(1-pstar)*AF136)))</f>
        <v/>
      </c>
      <c r="AF135" s="20" t="str">
        <f>IF(StockTree!AF135="","",IF(T=AF$10,IF(CallFlag=1,MAX(StockTree!AF135-K,0),MAX(K-StockTree!AF135,0)),EXP(-rr*h)*(pstar*AG135+(1-pstar)*AG136)))</f>
        <v/>
      </c>
      <c r="AG135" s="20" t="str">
        <f>IF(StockTree!AG135="","",IF(T=AG$10,IF(CallFlag=1,MAX(StockTree!AG135-K,0),MAX(K-StockTree!AG135,0)),EXP(-rr*h)*(pstar*AH135+(1-pstar)*AH136)))</f>
        <v/>
      </c>
      <c r="AH135" s="20" t="str">
        <f>IF(StockTree!AH135="","",IF(T=AH$10,IF(CallFlag=1,MAX(StockTree!AH135-K,0),MAX(K-StockTree!AH135,0)),EXP(-rr*h)*(pstar*AI135+(1-pstar)*AI136)))</f>
        <v/>
      </c>
      <c r="AI135" s="20" t="str">
        <f>IF(StockTree!AI135="","",IF(T=AI$10,IF(CallFlag=1,MAX(StockTree!AI135-K,0),MAX(K-StockTree!AI135,0)),EXP(-rr*h)*(pstar*AJ135+(1-pstar)*AJ136)))</f>
        <v/>
      </c>
      <c r="AJ135" s="20" t="str">
        <f>IF(StockTree!AJ135="","",IF(T=AJ$10,IF(CallFlag=1,MAX(StockTree!AJ135-K,0),MAX(K-StockTree!AJ135,0)),EXP(-rr*h)*(pstar*AK135+(1-pstar)*AK136)))</f>
        <v/>
      </c>
      <c r="AK135" s="20" t="str">
        <f>IF(StockTree!AK135="","",IF(T=AK$10,IF(CallFlag=1,MAX(StockTree!AK135-K,0),MAX(K-StockTree!AK135,0)),EXP(-rr*h)*(pstar*AL135+(1-pstar)*AL136)))</f>
        <v/>
      </c>
      <c r="AL135" s="20" t="str">
        <f>IF(StockTree!AL135="","",IF(T=AL$10,IF(CallFlag=1,MAX(StockTree!AL135-K,0),MAX(K-StockTree!AL135,0)),EXP(-rr*h)*(pstar*AM135+(1-pstar)*AM136)))</f>
        <v/>
      </c>
      <c r="AM135" s="20" t="str">
        <f>IF(StockTree!AM135="","",IF(T=AM$10,IF(CallFlag=1,MAX(StockTree!AM135-K,0),MAX(K-StockTree!AM135,0)),EXP(-rr*h)*(pstar*AN135+(1-pstar)*AN136)))</f>
        <v/>
      </c>
      <c r="AN135" s="20" t="str">
        <f>IF(StockTree!AN135="","",IF(T=AN$10,IF(CallFlag=1,MAX(StockTree!AN135-K,0),MAX(K-StockTree!AN135,0)),EXP(-rr*h)*(pstar*AO135+(1-pstar)*AO136)))</f>
        <v/>
      </c>
      <c r="AO135" s="20" t="str">
        <f>IF(StockTree!AO135="","",IF(T=AO$10,IF(CallFlag=1,MAX(StockTree!AO135-K,0),MAX(K-StockTree!AO135,0)),EXP(-rr*h)*(pstar*AP135+(1-pstar)*AP136)))</f>
        <v/>
      </c>
      <c r="AP135" s="20" t="str">
        <f>IF(StockTree!AP135="","",IF(T=AP$10,IF(CallFlag=1,MAX(StockTree!AP135-K,0),MAX(K-StockTree!AP135,0)),EXP(-rr*h)*(pstar*AQ135+(1-pstar)*AQ136)))</f>
        <v/>
      </c>
      <c r="AQ135" s="20" t="str">
        <f>IF(StockTree!AQ135="","",IF(T=AQ$10,IF(CallFlag=1,MAX(StockTree!AQ135-K,0),MAX(K-StockTree!AQ135,0)),EXP(-rr*h)*(pstar*AR135+(1-pstar)*AR136)))</f>
        <v/>
      </c>
      <c r="AR135" s="20" t="str">
        <f>IF(StockTree!AR135="","",IF(T=AR$10,IF(CallFlag=1,MAX(StockTree!AR135-K,0),MAX(K-StockTree!AR135,0)),EXP(-rr*h)*(pstar*AS135+(1-pstar)*AS136)))</f>
        <v/>
      </c>
      <c r="AS135" s="20" t="str">
        <f>IF(StockTree!AS135="","",IF(T=AS$10,IF(CallFlag=1,MAX(StockTree!AS135-K,0),MAX(K-StockTree!AS135,0)),EXP(-rr*h)*(pstar*AT135+(1-pstar)*AT136)))</f>
        <v/>
      </c>
      <c r="AT135" s="20" t="str">
        <f>IF(StockTree!AT135="","",IF(T=AT$10,IF(CallFlag=1,MAX(StockTree!AT135-K,0),MAX(K-StockTree!AT135,0)),EXP(-rr*h)*(pstar*AU135+(1-pstar)*AU136)))</f>
        <v/>
      </c>
      <c r="AU135" s="20" t="str">
        <f>IF(StockTree!AU135="","",IF(T=AU$10,IF(CallFlag=1,MAX(StockTree!AU135-K,0),MAX(K-StockTree!AU135,0)),EXP(-rr*h)*(pstar*AV135+(1-pstar)*AV136)))</f>
        <v/>
      </c>
      <c r="AV135" s="20" t="str">
        <f>IF(StockTree!AV135="","",IF(T=AV$10,IF(CallFlag=1,MAX(StockTree!AV135-K,0),MAX(K-StockTree!AV135,0)),EXP(-rr*h)*(pstar*AW135+(1-pstar)*AW136)))</f>
        <v/>
      </c>
      <c r="AW135" s="20" t="str">
        <f>IF(StockTree!AW135="","",IF(T=AW$10,IF(CallFlag=1,MAX(StockTree!AW135-K,0),MAX(K-StockTree!AW135,0)),EXP(-rr*h)*(pstar*AX135+(1-pstar)*AX136)))</f>
        <v/>
      </c>
      <c r="AX135" s="20" t="str">
        <f>IF(StockTree!AX135="","",IF(T=AX$10,IF(CallFlag=1,MAX(StockTree!AX135-K,0),MAX(K-StockTree!AX135,0)),EXP(-rr*h)*(pstar*AY135+(1-pstar)*AY136)))</f>
        <v/>
      </c>
      <c r="AY135" s="20" t="str">
        <f>IF(StockTree!AY135="","",IF(T=AY$10,IF(CallFlag=1,MAX(StockTree!AY135-K,0),MAX(K-StockTree!AY135,0)),EXP(-rr*h)*(pstar*AZ135+(1-pstar)*AZ136)))</f>
        <v/>
      </c>
      <c r="AZ135" s="20" t="str">
        <f>IF(StockTree!AZ135="","",IF(T=AZ$10,IF(CallFlag=1,MAX(StockTree!AZ135-K,0),MAX(K-StockTree!AZ135,0)),EXP(-rr*h)*(pstar*BA135+(1-pstar)*BA136)))</f>
        <v/>
      </c>
      <c r="BA135" s="20" t="str">
        <f>IF(StockTree!BA135="","",IF(T=BA$10,IF(CallFlag=1,MAX(StockTree!BA135-K,0),MAX(K-StockTree!BA135,0)),EXP(-rr*h)*(pstar*BB135+(1-pstar)*BB136)))</f>
        <v/>
      </c>
      <c r="BB135" s="20" t="str">
        <f>IF(StockTree!BB135="","",IF(T=BB$10,IF(CallFlag=1,MAX(StockTree!BB135-K,0),MAX(K-StockTree!BB135,0)),EXP(-rr*h)*(pstar*BC135+(1-pstar)*BC136)))</f>
        <v/>
      </c>
      <c r="BC135" s="20" t="str">
        <f>IF(StockTree!BC135="","",IF(T=BC$10,IF(CallFlag=1,MAX(StockTree!BC135-K,0),MAX(K-StockTree!BC135,0)),EXP(-rr*h)*(pstar*BD135+(1-pstar)*BD136)))</f>
        <v/>
      </c>
      <c r="BD135" s="20" t="str">
        <f>IF(StockTree!BD135="","",IF(T=BD$10,IF(CallFlag=1,MAX(StockTree!BD135-K,0),MAX(K-StockTree!BD135,0)),EXP(-rr*h)*(pstar*BE135+(1-pstar)*BE136)))</f>
        <v/>
      </c>
      <c r="BE135" s="20" t="str">
        <f>IF(StockTree!BE135="","",IF(T=BE$10,IF(CallFlag=1,MAX(StockTree!BE135-K,0),MAX(K-StockTree!BE135,0)),EXP(-rr*h)*(pstar*BF135+(1-pstar)*BF136)))</f>
        <v/>
      </c>
      <c r="BF135" s="20" t="str">
        <f>IF(StockTree!BF135="","",IF(T=BF$10,IF(CallFlag=1,MAX(StockTree!BF135-K,0),MAX(K-StockTree!BF135,0)),EXP(-rr*h)*(pstar*BG135+(1-pstar)*BG136)))</f>
        <v/>
      </c>
      <c r="BG135" s="20" t="str">
        <f>IF(StockTree!BG135="","",IF(T=BG$10,IF(CallFlag=1,MAX(StockTree!BG135-K,0),MAX(K-StockTree!BG135,0)),EXP(-rr*h)*(pstar*BH135+(1-pstar)*BH136)))</f>
        <v/>
      </c>
      <c r="BH135" s="20" t="str">
        <f>IF(StockTree!BH135="","",IF(T=BH$10,IF(CallFlag=1,MAX(StockTree!BH135-K,0),MAX(K-StockTree!BH135,0)),EXP(-rr*h)*(pstar*BI135+(1-pstar)*BI136)))</f>
        <v/>
      </c>
      <c r="BI135" s="20" t="str">
        <f>IF(StockTree!BI135="","",IF(T=BI$10,IF(CallFlag=1,MAX(StockTree!BI135-K,0),MAX(K-StockTree!BI135,0)),EXP(-rr*h)*(pstar*BJ135+(1-pstar)*BJ136)))</f>
        <v/>
      </c>
      <c r="BJ135" s="20" t="str">
        <f>IF(StockTree!BJ135="","",IF(T=BJ$10,IF(CallFlag=1,MAX(StockTree!BJ135-K,0),MAX(K-StockTree!BJ135,0)),EXP(-rr*h)*(pstar*BK135+(1-pstar)*BK136)))</f>
        <v/>
      </c>
      <c r="BK135" s="20" t="str">
        <f>IF(StockTree!BK135="","",IF(T=BK$10,IF(CallFlag=1,MAX(StockTree!BK135-K,0),MAX(K-StockTree!BK135,0)),EXP(-rr*h)*(pstar*BL135+(1-pstar)*BL136)))</f>
        <v/>
      </c>
      <c r="BL135" s="20" t="str">
        <f>IF(StockTree!BL135="","",IF(T=BL$10,IF(CallFlag=1,MAX(StockTree!BL135-K,0),MAX(K-StockTree!BL135,0)),EXP(-rr*h)*(pstar*BM135+(1-pstar)*BM136)))</f>
        <v/>
      </c>
      <c r="BM135" s="20" t="str">
        <f>IF(StockTree!BM135="","",IF(T=BM$10,IF(CallFlag=1,MAX(StockTree!BM135-K,0),MAX(K-StockTree!BM135,0)),EXP(-rr*h)*(pstar*BN135+(1-pstar)*BN136)))</f>
        <v/>
      </c>
      <c r="BN135" s="20" t="str">
        <f>IF(StockTree!BN135="","",IF(T=BN$10,IF(CallFlag=1,MAX(StockTree!BN135-K,0),MAX(K-StockTree!BN135,0)),EXP(-rr*h)*(pstar*BO135+(1-pstar)*BO136)))</f>
        <v/>
      </c>
      <c r="BO135" s="20" t="str">
        <f>IF(StockTree!BO135="","",IF(T=BO$10,IF(CallFlag=1,MAX(StockTree!BO135-K,0),MAX(K-StockTree!BO135,0)),EXP(-rr*h)*(pstar*BP135+(1-pstar)*BP136)))</f>
        <v/>
      </c>
      <c r="BP135" s="20" t="str">
        <f>IF(StockTree!BP135="","",IF(T=BP$10,IF(CallFlag=1,MAX(StockTree!BP135-K,0),MAX(K-StockTree!BP135,0)),EXP(-rr*h)*(pstar*BQ135+(1-pstar)*BQ136)))</f>
        <v/>
      </c>
      <c r="BQ135" s="20" t="str">
        <f>IF(StockTree!BQ135="","",IF(T=BQ$10,IF(CallFlag=1,MAX(StockTree!BQ135-K,0),MAX(K-StockTree!BQ135,0)),EXP(-rr*h)*(pstar*BR135+(1-pstar)*BR136)))</f>
        <v/>
      </c>
      <c r="BR135" s="20" t="str">
        <f>IF(StockTree!BR135="","",IF(T=BR$10,IF(CallFlag=1,MAX(StockTree!BR135-K,0),MAX(K-StockTree!BR135,0)),EXP(-rr*h)*(pstar*BS135+(1-pstar)*BS136)))</f>
        <v/>
      </c>
      <c r="BS135" s="20" t="str">
        <f>IF(StockTree!BS135="","",IF(T=BS$10,IF(CallFlag=1,MAX(StockTree!BS135-K,0),MAX(K-StockTree!BS135,0)),EXP(-rr*h)*(pstar*BT135+(1-pstar)*BT136)))</f>
        <v/>
      </c>
      <c r="BT135" s="20" t="str">
        <f>IF(StockTree!BT135="","",IF(T=BT$10,IF(CallFlag=1,MAX(StockTree!BT135-K,0),MAX(K-StockTree!BT135,0)),EXP(-rr*h)*(pstar*BU135+(1-pstar)*BU136)))</f>
        <v/>
      </c>
      <c r="BU135" s="20" t="str">
        <f>IF(StockTree!BU135="","",IF(T=BU$10,IF(CallFlag=1,MAX(StockTree!BU135-K,0),MAX(K-StockTree!BU135,0)),EXP(-rr*h)*(pstar*BV135+(1-pstar)*BV136)))</f>
        <v/>
      </c>
      <c r="BV135" s="20" t="str">
        <f>IF(StockTree!BV135="","",IF(T=BV$10,IF(CallFlag=1,MAX(StockTree!BV135-K,0),MAX(K-StockTree!BV135,0)),EXP(-rr*h)*(pstar*BW135+(1-pstar)*BW136)))</f>
        <v/>
      </c>
      <c r="BW135" s="20" t="str">
        <f>IF(StockTree!BW135="","",IF(T=BW$10,IF(CallFlag=1,MAX(StockTree!BW135-K,0),MAX(K-StockTree!BW135,0)),EXP(-rr*h)*(pstar*BX135+(1-pstar)*BX136)))</f>
        <v/>
      </c>
      <c r="BX135" s="20" t="str">
        <f>IF(StockTree!BX135="","",IF(T=BX$10,IF(CallFlag=1,MAX(StockTree!BX135-K,0),MAX(K-StockTree!BX135,0)),EXP(-rr*h)*(pstar*BY135+(1-pstar)*BY136)))</f>
        <v/>
      </c>
      <c r="BY135" s="20" t="str">
        <f>IF(StockTree!BY135="","",IF(T=BY$10,IF(CallFlag=1,MAX(StockTree!BY135-K,0),MAX(K-StockTree!BY135,0)),EXP(-rr*h)*(pstar*BZ135+(1-pstar)*BZ136)))</f>
        <v/>
      </c>
      <c r="BZ135" s="20" t="str">
        <f>IF(StockTree!BZ135="","",IF(T=BZ$10,IF(CallFlag=1,MAX(StockTree!BZ135-K,0),MAX(K-StockTree!BZ135,0)),EXP(-rr*h)*(pstar*CA135+(1-pstar)*CA136)))</f>
        <v/>
      </c>
      <c r="CA135" s="20" t="str">
        <f>IF(StockTree!CA135="","",IF(T=CA$10,IF(CallFlag=1,MAX(StockTree!CA135-K,0),MAX(K-StockTree!CA135,0)),EXP(-rr*h)*(pstar*CB135+(1-pstar)*CB136)))</f>
        <v/>
      </c>
      <c r="CB135" s="20" t="str">
        <f>IF(StockTree!CB135="","",IF(T=CB$10,IF(CallFlag=1,MAX(StockTree!CB135-K,0),MAX(K-StockTree!CB135,0)),EXP(-rr*h)*(pstar*CC135+(1-pstar)*CC136)))</f>
        <v/>
      </c>
      <c r="CC135" s="20" t="str">
        <f>IF(StockTree!CC135="","",IF(T=CC$10,IF(CallFlag=1,MAX(StockTree!CC135-K,0),MAX(K-StockTree!CC135,0)),EXP(-rr*h)*(pstar*CD135+(1-pstar)*CD136)))</f>
        <v/>
      </c>
      <c r="CD135" s="20" t="str">
        <f>IF(StockTree!CD135="","",IF(T=CD$10,IF(CallFlag=1,MAX(StockTree!CD135-K,0),MAX(K-StockTree!CD135,0)),EXP(-rr*h)*(pstar*CE135+(1-pstar)*CE136)))</f>
        <v/>
      </c>
      <c r="CE135" s="20" t="str">
        <f>IF(StockTree!CE135="","",IF(T=CE$10,IF(CallFlag=1,MAX(StockTree!CE135-K,0),MAX(K-StockTree!CE135,0)),EXP(-rr*h)*(pstar*CF135+(1-pstar)*CF136)))</f>
        <v/>
      </c>
      <c r="CF135" s="20" t="str">
        <f>IF(StockTree!CF135="","",IF(T=CF$10,IF(CallFlag=1,MAX(StockTree!CF135-K,0),MAX(K-StockTree!CF135,0)),EXP(-rr*h)*(pstar*CG135+(1-pstar)*CG136)))</f>
        <v/>
      </c>
      <c r="CG135" s="20" t="str">
        <f>IF(StockTree!CG135="","",IF(T=CG$10,IF(CallFlag=1,MAX(StockTree!CG135-K,0),MAX(K-StockTree!CG135,0)),EXP(-rr*h)*(pstar*CH135+(1-pstar)*CH136)))</f>
        <v/>
      </c>
      <c r="CH135" s="20" t="str">
        <f>IF(StockTree!CH135="","",IF(T=CH$10,IF(CallFlag=1,MAX(StockTree!CH135-K,0),MAX(K-StockTree!CH135,0)),EXP(-rr*h)*(pstar*CI135+(1-pstar)*CI136)))</f>
        <v/>
      </c>
      <c r="CI135" s="20" t="str">
        <f>IF(StockTree!CI135="","",IF(T=CI$10,IF(CallFlag=1,MAX(StockTree!CI135-K,0),MAX(K-StockTree!CI135,0)),EXP(-rr*h)*(pstar*CJ135+(1-pstar)*CJ136)))</f>
        <v/>
      </c>
      <c r="CJ135" s="20" t="str">
        <f>IF(StockTree!CJ135="","",IF(T=CJ$10,IF(CallFlag=1,MAX(StockTree!CJ135-K,0),MAX(K-StockTree!CJ135,0)),EXP(-rr*h)*(pstar*CK135+(1-pstar)*CK136)))</f>
        <v/>
      </c>
      <c r="CK135" s="20" t="str">
        <f>IF(StockTree!CK135="","",IF(T=CK$10,IF(CallFlag=1,MAX(StockTree!CK135-K,0),MAX(K-StockTree!CK135,0)),EXP(-rr*h)*(pstar*CL135+(1-pstar)*CL136)))</f>
        <v/>
      </c>
      <c r="CL135" s="20" t="str">
        <f>IF(StockTree!CL135="","",IF(T=CL$10,IF(CallFlag=1,MAX(StockTree!CL135-K,0),MAX(K-StockTree!CL135,0)),EXP(-rr*h)*(pstar*CM135+(1-pstar)*CM136)))</f>
        <v/>
      </c>
      <c r="CM135" s="20" t="str">
        <f>IF(StockTree!CM135="","",IF(T=CM$10,IF(CallFlag=1,MAX(StockTree!CM135-K,0),MAX(K-StockTree!CM135,0)),EXP(-rr*h)*(pstar*CN135+(1-pstar)*CN136)))</f>
        <v/>
      </c>
      <c r="CN135" s="20" t="str">
        <f>IF(StockTree!CN135="","",IF(T=CN$10,IF(CallFlag=1,MAX(StockTree!CN135-K,0),MAX(K-StockTree!CN135,0)),EXP(-rr*h)*(pstar*CO135+(1-pstar)*CO136)))</f>
        <v/>
      </c>
      <c r="CO135" s="20" t="str">
        <f>IF(StockTree!CO135="","",IF(T=CO$10,IF(CallFlag=1,MAX(StockTree!CO135-K,0),MAX(K-StockTree!CO135,0)),EXP(-rr*h)*(pstar*CP135+(1-pstar)*CP136)))</f>
        <v/>
      </c>
      <c r="CP135" s="20" t="str">
        <f>IF(StockTree!CP135="","",IF(T=CP$10,IF(CallFlag=1,MAX(StockTree!CP135-K,0),MAX(K-StockTree!CP135,0)),EXP(-rr*h)*(pstar*CQ135+(1-pstar)*CQ136)))</f>
        <v/>
      </c>
      <c r="CQ135" s="20" t="str">
        <f>IF(StockTree!CQ135="","",IF(T=CQ$10,IF(CallFlag=1,MAX(StockTree!CQ135-K,0),MAX(K-StockTree!CQ135,0)),EXP(-rr*h)*(pstar*CR135+(1-pstar)*CR136)))</f>
        <v/>
      </c>
      <c r="CR135" s="20" t="str">
        <f>IF(StockTree!CR135="","",IF(T=CR$10,IF(CallFlag=1,MAX(StockTree!CR135-K,0),MAX(K-StockTree!CR135,0)),EXP(-rr*h)*(pstar*CS135+(1-pstar)*CS136)))</f>
        <v/>
      </c>
      <c r="CS135" s="20" t="str">
        <f>IF(StockTree!CS135="","",IF(T=CS$10,IF(CallFlag=1,MAX(StockTree!CS135-K,0),MAX(K-StockTree!CS135,0)),EXP(-rr*h)*(pstar*CT135+(1-pstar)*CT136)))</f>
        <v/>
      </c>
      <c r="CT135" s="20" t="str">
        <f>IF(StockTree!CT135="","",IF(T=CT$10,IF(CallFlag=1,MAX(StockTree!CT135-K,0),MAX(K-StockTree!CT135,0)),EXP(-rr*h)*(pstar*CU135+(1-pstar)*CU136)))</f>
        <v/>
      </c>
      <c r="CU135" s="20" t="str">
        <f>IF(StockTree!CU135="","",IF(T=CU$10,IF(CallFlag=1,MAX(StockTree!CU135-K,0),MAX(K-StockTree!CU135,0)),EXP(-rr*h)*(pstar*CV135+(1-pstar)*CV136)))</f>
        <v/>
      </c>
      <c r="CV135" s="20" t="str">
        <f>IF(StockTree!CV135="","",IF(T=CV$10,IF(CallFlag=1,MAX(StockTree!CV135-K,0),MAX(K-StockTree!CV135,0)),EXP(-rr*h)*(pstar*CW135+(1-pstar)*CW136)))</f>
        <v/>
      </c>
      <c r="CW135" s="20" t="str">
        <f>IF(StockTree!CW135="","",IF(T=CW$10,IF(CallFlag=1,MAX(StockTree!CW135-K,0),MAX(K-StockTree!CW135,0)),EXP(-rr*h)*(pstar*CX135+(1-pstar)*CX136)))</f>
        <v/>
      </c>
      <c r="CX135" s="20" t="str">
        <f>IF(StockTree!CX135="","",IF(T=CX$10,IF(CallFlag=1,MAX(StockTree!CX135-K,0),MAX(K-StockTree!CX135,0)),EXP(-rr*h)*(pstar*CY135+(1-pstar)*CY136)))</f>
        <v/>
      </c>
      <c r="CY135" s="20" t="str">
        <f>IF(StockTree!CY135="","",IF(T=CY$10,IF(CallFlag=1,MAX(StockTree!CY135-K,0),MAX(K-StockTree!CY135,0)),EXP(-rr*h)*(pstar*CZ135+(1-pstar)*CZ136)))</f>
        <v/>
      </c>
      <c r="CZ135" s="20" t="str">
        <f>IF(StockTree!CZ135="","",IF(T=CZ$10,IF(CallFlag=1,MAX(StockTree!CZ135-K,0),MAX(K-StockTree!CZ135,0)),EXP(-rr*h)*(pstar*DA135+(1-pstar)*DA136)))</f>
        <v/>
      </c>
      <c r="DA135" s="20" t="str">
        <f>IF(StockTree!DA135="","",IF(T=DA$10,IF(CallFlag=1,MAX(StockTree!DA135-K,0),MAX(K-StockTree!DA135,0)),EXP(-rr*h)*(pstar*DB135+(1-pstar)*DB136)))</f>
        <v/>
      </c>
      <c r="DB135" s="20" t="str">
        <f>IF(StockTree!DB135="","",IF(T=DB$10,IF(CallFlag=1,MAX(StockTree!DB135-K,0),MAX(K-StockTree!DB135,0)),EXP(-rr*h)*(pstar*DC135+(1-pstar)*DC136)))</f>
        <v/>
      </c>
      <c r="DC135" s="20" t="str">
        <f>IF(StockTree!DC135="","",IF(T=DC$10,IF(CallFlag=1,MAX(StockTree!DC135-K,0),MAX(K-StockTree!DC135,0)),EXP(-rr*h)*(pstar*DD135+(1-pstar)*DD136)))</f>
        <v/>
      </c>
      <c r="DD135" s="20" t="str">
        <f>IF(StockTree!DD135="","",IF(T=DD$10,IF(CallFlag=1,MAX(StockTree!DD135-K,0),MAX(K-StockTree!DD135,0)),EXP(-rr*h)*(pstar*DE135+(1-pstar)*DE136)))</f>
        <v/>
      </c>
      <c r="DE135" s="20" t="str">
        <f>IF(StockTree!DE135="","",IF(T=DE$10,IF(CallFlag=1,MAX(StockTree!DE135-K,0),MAX(K-StockTree!DE135,0)),EXP(-rr*h)*(pstar*DF135+(1-pstar)*DF136)))</f>
        <v/>
      </c>
      <c r="DF135" s="20" t="str">
        <f>IF(StockTree!DF135="","",IF(T=DF$10,IF(CallFlag=1,MAX(StockTree!DF135-K,0),MAX(K-StockTree!DF135,0)),EXP(-rr*h)*(pstar*DG135+(1-pstar)*DG136)))</f>
        <v/>
      </c>
      <c r="DG135" s="20" t="str">
        <f>IF(StockTree!DG135="","",IF(T=DG$10,IF(CallFlag=1,MAX(StockTree!DG135-K,0),MAX(K-StockTree!DG135,0)),EXP(-rr*h)*(pstar*DH135+(1-pstar)*DH136)))</f>
        <v/>
      </c>
      <c r="DH135" s="20" t="str">
        <f>IF(StockTree!DH135="","",IF(T=DH$10,IF(CallFlag=1,MAX(StockTree!DH135-K,0),MAX(K-StockTree!DH135,0)),EXP(-rr*h)*(pstar*DI135+(1-pstar)*DI136)))</f>
        <v/>
      </c>
      <c r="DI135" s="20" t="str">
        <f>IF(StockTree!DI135="","",IF(T=DI$10,IF(CallFlag=1,MAX(StockTree!DI135-K,0),MAX(K-StockTree!DI135,0)),EXP(-rr*h)*(pstar*DJ135+(1-pstar)*DJ136)))</f>
        <v/>
      </c>
      <c r="DJ135" s="20" t="str">
        <f>IF(StockTree!DJ135="","",IF(T=DJ$10,IF(CallFlag=1,MAX(StockTree!DJ135-K,0),MAX(K-StockTree!DJ135,0)),EXP(-rr*h)*(pstar*DK135+(1-pstar)*DK136)))</f>
        <v/>
      </c>
      <c r="DK135" s="20" t="str">
        <f>IF(StockTree!DK135="","",IF(T=DK$10,IF(CallFlag=1,MAX(StockTree!DK135-K,0),MAX(K-StockTree!DK135,0)),EXP(-rr*h)*(pstar*DL135+(1-pstar)*DL136)))</f>
        <v/>
      </c>
      <c r="DL135" s="20" t="str">
        <f>IF(StockTree!DL135="","",IF(T=DL$10,IF(CallFlag=1,MAX(StockTree!DL135-K,0),MAX(K-StockTree!DL135,0)),EXP(-rr*h)*(pstar*DM135+(1-pstar)*DM136)))</f>
        <v/>
      </c>
      <c r="DM135" s="20" t="str">
        <f>IF(StockTree!DM135="","",IF(T=DM$10,IF(CallFlag=1,MAX(StockTree!DM135-K,0),MAX(K-StockTree!DM135,0)),EXP(-rr*h)*(pstar*DN135+(1-pstar)*DN136)))</f>
        <v/>
      </c>
      <c r="DN135" s="20" t="str">
        <f>IF(StockTree!DN135="","",IF(T=DN$10,IF(CallFlag=1,MAX(StockTree!DN135-K,0),MAX(K-StockTree!DN135,0)),EXP(-rr*h)*(pstar*DO135+(1-pstar)*DO136)))</f>
        <v/>
      </c>
      <c r="DO135" s="20" t="str">
        <f>IF(StockTree!DO135="","",IF(T=DO$10,IF(CallFlag=1,MAX(StockTree!DO135-K,0),MAX(K-StockTree!DO135,0)),EXP(-rr*h)*(pstar*DP135+(1-pstar)*DP136)))</f>
        <v/>
      </c>
      <c r="DP135" s="20" t="str">
        <f>IF(StockTree!DP135="","",IF(T=DP$10,IF(CallFlag=1,MAX(StockTree!DP135-K,0),MAX(K-StockTree!DP135,0)),EXP(-rr*h)*(pstar*DQ135+(1-pstar)*DQ136)))</f>
        <v/>
      </c>
      <c r="DQ135" s="20" t="str">
        <f>IF(StockTree!DQ135="","",IF(T=DQ$10,IF(CallFlag=1,MAX(StockTree!DQ135-K,0),MAX(K-StockTree!DQ135,0)),EXP(-rr*h)*(pstar*DR135+(1-pstar)*DR136)))</f>
        <v/>
      </c>
      <c r="DR135" s="20" t="str">
        <f>IF(StockTree!DR135="","",IF(T=DR$10,IF(CallFlag=1,MAX(StockTree!DR135-K,0),MAX(K-StockTree!DR135,0)),EXP(-rr*h)*(pstar*DS135+(1-pstar)*DS136)))</f>
        <v/>
      </c>
      <c r="DS135" s="20" t="str">
        <f>IF(StockTree!DS135="","",IF(T=DS$10,IF(CallFlag=1,MAX(StockTree!DS135-K,0),MAX(K-StockTree!DS135,0)),EXP(-rr*h)*(pstar*DT135+(1-pstar)*DT136)))</f>
        <v/>
      </c>
      <c r="DT135" s="20" t="str">
        <f>IF(StockTree!DT135="","",IF(T=DT$10,IF(CallFlag=1,MAX(StockTree!DT135-K,0),MAX(K-StockTree!DT135,0)),EXP(-rr*h)*(pstar*DU135+(1-pstar)*DU136)))</f>
        <v/>
      </c>
      <c r="DU135" s="20" t="str">
        <f>IF(StockTree!DU135="","",IF(T=DU$10,IF(CallFlag=1,MAX(StockTree!DU135-K,0),MAX(K-StockTree!DU135,0)),EXP(-rr*h)*(pstar*DV135+(1-pstar)*DV136)))</f>
        <v/>
      </c>
      <c r="DV135" s="20" t="str">
        <f>IF(StockTree!DV135="","",IF(T=DV$10,IF(CallFlag=1,MAX(StockTree!DV135-K,0),MAX(K-StockTree!DV135,0)),EXP(-rr*h)*(pstar*DW135+(1-pstar)*DW136)))</f>
        <v/>
      </c>
      <c r="DW135" s="20" t="str">
        <f>IF(StockTree!DW135="","",IF(T=DW$10,IF(CallFlag=1,MAX(StockTree!DW135-K,0),MAX(K-StockTree!DW135,0)),EXP(-rr*h)*(pstar*DX135+(1-pstar)*DX136)))</f>
        <v/>
      </c>
      <c r="DX135" s="20" t="str">
        <f>IF(StockTree!DX135="","",IF(T=DX$10,IF(CallFlag=1,MAX(StockTree!DX135-K,0),MAX(K-StockTree!DX135,0)),EXP(-rr*h)*(pstar*DY135+(1-pstar)*DY136)))</f>
        <v/>
      </c>
      <c r="DY135" s="20" t="str">
        <f>IF(StockTree!DY135="","",IF(T=DY$10,IF(CallFlag=1,MAX(StockTree!DY135-K,0),MAX(K-StockTree!DY135,0)),EXP(-rr*h)*(pstar*DZ135+(1-pstar)*DZ136)))</f>
        <v/>
      </c>
      <c r="DZ135" s="20" t="str">
        <f>IF(StockTree!DZ135="","",IF(T=DZ$10,IF(CallFlag=1,MAX(StockTree!DZ135-K,0),MAX(K-StockTree!DZ135,0)),EXP(-rr*h)*(pstar*EA135+(1-pstar)*EA136)))</f>
        <v/>
      </c>
      <c r="EA135" s="20" t="str">
        <f>IF(StockTree!EA135="","",IF(T=EA$10,IF(CallFlag=1,MAX(StockTree!EA135-K,0),MAX(K-StockTree!EA135,0)),EXP(-rr*h)*(pstar*EB135+(1-pstar)*EB136)))</f>
        <v/>
      </c>
      <c r="EB135" s="20" t="str">
        <f>IF(StockTree!EB135="","",IF(T=EB$10,IF(CallFlag=1,MAX(StockTree!EB135-K,0),MAX(K-StockTree!EB135,0)),EXP(-rr*h)*(pstar*EC135+(1-pstar)*EC136)))</f>
        <v/>
      </c>
      <c r="EC135" s="20" t="str">
        <f>IF(StockTree!EC135="","",IF(T=EC$10,IF(CallFlag=1,MAX(StockTree!EC135-K,0),MAX(K-StockTree!EC135,0)),EXP(-rr*h)*(pstar*ED135+(1-pstar)*ED136)))</f>
        <v/>
      </c>
      <c r="ED135" s="20" t="str">
        <f>IF(StockTree!ED135="","",IF(T=ED$10,IF(CallFlag=1,MAX(StockTree!ED135-K,0),MAX(K-StockTree!ED135,0)),EXP(-rr*h)*(pstar*EE135+(1-pstar)*EE136)))</f>
        <v/>
      </c>
      <c r="EE135" s="20" t="str">
        <f>IF(StockTree!EE135="","",IF(T=EE$10,IF(CallFlag=1,MAX(StockTree!EE135-K,0),MAX(K-StockTree!EE135,0)),EXP(-rr*h)*(pstar*EF135+(1-pstar)*EF136)))</f>
        <v/>
      </c>
      <c r="EF135" s="20" t="str">
        <f>IF(StockTree!EF135="","",IF(T=EF$10,IF(CallFlag=1,MAX(StockTree!EF135-K,0),MAX(K-StockTree!EF135,0)),EXP(-rr*h)*(pstar*EG135+(1-pstar)*EG136)))</f>
        <v/>
      </c>
      <c r="EG135" s="20" t="str">
        <f>IF(StockTree!EG135="","",IF(T=EG$10,IF(CallFlag=1,MAX(StockTree!EG135-K,0),MAX(K-StockTree!EG135,0)),EXP(-rr*h)*(pstar*EH135+(1-pstar)*EH136)))</f>
        <v/>
      </c>
      <c r="EH135" s="20" t="str">
        <f>IF(StockTree!EH135="","",IF(T=EH$10,IF(CallFlag=1,MAX(StockTree!EH135-K,0),MAX(K-StockTree!EH135,0)),EXP(-rr*h)*(pstar*EI135+(1-pstar)*EI136)))</f>
        <v/>
      </c>
      <c r="EI135" s="20" t="str">
        <f>IF(StockTree!EI135="","",IF(T=EI$10,IF(CallFlag=1,MAX(StockTree!EI135-K,0),MAX(K-StockTree!EI135,0)),EXP(-rr*h)*(pstar*EJ135+(1-pstar)*EJ136)))</f>
        <v/>
      </c>
      <c r="EJ135" s="20" t="str">
        <f>IF(StockTree!EJ135="","",IF(T=EJ$10,IF(CallFlag=1,MAX(StockTree!EJ135-K,0),MAX(K-StockTree!EJ135,0)),EXP(-rr*h)*(pstar*EK135+(1-pstar)*EK136)))</f>
        <v/>
      </c>
      <c r="EK135" s="20" t="str">
        <f>IF(StockTree!EK135="","",IF(T=EK$10,IF(CallFlag=1,MAX(StockTree!EK135-K,0),MAX(K-StockTree!EK135,0)),EXP(-rr*h)*(pstar*EL135+(1-pstar)*EL136)))</f>
        <v/>
      </c>
      <c r="EL135" s="20" t="str">
        <f>IF(StockTree!EL135="","",IF(T=EL$10,IF(CallFlag=1,MAX(StockTree!EL135-K,0),MAX(K-StockTree!EL135,0)),EXP(-rr*h)*(pstar*EM135+(1-pstar)*EM136)))</f>
        <v/>
      </c>
      <c r="EM135" s="20" t="str">
        <f>IF(StockTree!EM135="","",IF(T=EM$10,IF(CallFlag=1,MAX(StockTree!EM135-K,0),MAX(K-StockTree!EM135,0)),EXP(-rr*h)*(pstar*EN135+(1-pstar)*EN136)))</f>
        <v/>
      </c>
      <c r="EN135" s="20" t="str">
        <f>IF(StockTree!EN135="","",IF(T=EN$10,IF(CallFlag=1,MAX(StockTree!EN135-K,0),MAX(K-StockTree!EN135,0)),EXP(-rr*h)*(pstar*EO135+(1-pstar)*EO136)))</f>
        <v/>
      </c>
      <c r="EO135" s="20" t="str">
        <f>IF(StockTree!EO135="","",IF(T=EO$10,IF(CallFlag=1,MAX(StockTree!EO135-K,0),MAX(K-StockTree!EO135,0)),EXP(-rr*h)*(pstar*EP135+(1-pstar)*EP136)))</f>
        <v/>
      </c>
      <c r="EP135" s="20" t="str">
        <f>IF(StockTree!EP135="","",IF(T=EP$10,IF(CallFlag=1,MAX(StockTree!EP135-K,0),MAX(K-StockTree!EP135,0)),EXP(-rr*h)*(pstar*EQ135+(1-pstar)*EQ136)))</f>
        <v/>
      </c>
      <c r="EQ135" s="20" t="str">
        <f>IF(StockTree!EQ135="","",IF(T=EQ$10,IF(CallFlag=1,MAX(StockTree!EQ135-K,0),MAX(K-StockTree!EQ135,0)),EXP(-rr*h)*(pstar*ER135+(1-pstar)*ER136)))</f>
        <v/>
      </c>
      <c r="ER135" s="20" t="str">
        <f>IF(StockTree!ER135="","",IF(T=ER$10,IF(CallFlag=1,MAX(StockTree!ER135-K,0),MAX(K-StockTree!ER135,0)),EXP(-rr*h)*(pstar*ES135+(1-pstar)*ES136)))</f>
        <v/>
      </c>
      <c r="ES135" s="20" t="str">
        <f>IF(StockTree!ES135="","",IF(T=ES$10,IF(CallFlag=1,MAX(StockTree!ES135-K,0),MAX(K-StockTree!ES135,0)),EXP(-rr*h)*(pstar*ET135+(1-pstar)*ET136)))</f>
        <v/>
      </c>
      <c r="ET135" s="20" t="str">
        <f>IF(StockTree!ET135="","",IF(T=ET$10,IF(CallFlag=1,MAX(StockTree!ET135-K,0),MAX(K-StockTree!ET135,0)),EXP(-rr*h)*(pstar*EU135+(1-pstar)*EU136)))</f>
        <v/>
      </c>
      <c r="EU135" s="20" t="str">
        <f>IF(StockTree!EU135="","",IF(T=EU$10,IF(CallFlag=1,MAX(StockTree!EU135-K,0),MAX(K-StockTree!EU135,0)),EXP(-rr*h)*(pstar*EV135+(1-pstar)*EV136)))</f>
        <v/>
      </c>
      <c r="EV135" s="20" t="str">
        <f>IF(StockTree!EV135="","",IF(T=EV$10,IF(CallFlag=1,MAX(StockTree!EV135-K,0),MAX(K-StockTree!EV135,0)),EXP(-rr*h)*(pstar*EW135+(1-pstar)*EW136)))</f>
        <v/>
      </c>
      <c r="EW135" s="20" t="str">
        <f>IF(StockTree!EW135="","",IF(T=EW$10,IF(CallFlag=1,MAX(StockTree!EW135-K,0),MAX(K-StockTree!EW135,0)),EXP(-rr*h)*(pstar*EX135+(1-pstar)*EX136)))</f>
        <v/>
      </c>
      <c r="EX135" s="20" t="str">
        <f>IF(StockTree!EX135="","",IF(T=EX$10,IF(CallFlag=1,MAX(StockTree!EX135-K,0),MAX(K-StockTree!EX135,0)),EXP(-rr*h)*(pstar*EY135+(1-pstar)*EY136)))</f>
        <v/>
      </c>
      <c r="EY135" s="20" t="str">
        <f>IF(StockTree!EY135="","",IF(T=EY$10,IF(CallFlag=1,MAX(StockTree!EY135-K,0),MAX(K-StockTree!EY135,0)),EXP(-rr*h)*(pstar*EZ135+(1-pstar)*EZ136)))</f>
        <v/>
      </c>
      <c r="EZ135" s="20" t="str">
        <f>IF(StockTree!EZ135="","",IF(T=EZ$10,IF(CallFlag=1,MAX(StockTree!EZ135-K,0),MAX(K-StockTree!EZ135,0)),EXP(-rr*h)*(pstar*FA135+(1-pstar)*FA136)))</f>
        <v/>
      </c>
      <c r="FA135" s="20" t="str">
        <f>IF(StockTree!FA135="","",IF(T=FA$10,IF(CallFlag=1,MAX(StockTree!FA135-K,0),MAX(K-StockTree!FA135,0)),EXP(-rr*h)*(pstar*FB135+(1-pstar)*FB136)))</f>
        <v/>
      </c>
      <c r="FB135" s="20" t="str">
        <f>IF(StockTree!FB135="","",IF(T=FB$10,IF(CallFlag=1,MAX(StockTree!FB135-K,0),MAX(K-StockTree!FB135,0)),EXP(-rr*h)*(pstar*FC135+(1-pstar)*FC136)))</f>
        <v/>
      </c>
      <c r="FC135" s="20" t="str">
        <f>IF(StockTree!FC135="","",IF(T=FC$10,IF(CallFlag=1,MAX(StockTree!FC135-K,0),MAX(K-StockTree!FC135,0)),EXP(-rr*h)*(pstar*FD135+(1-pstar)*FD136)))</f>
        <v/>
      </c>
      <c r="FD135" s="20" t="str">
        <f>IF(StockTree!FD135="","",IF(T=FD$10,IF(CallFlag=1,MAX(StockTree!FD135-K,0),MAX(K-StockTree!FD135,0)),EXP(-rr*h)*(pstar*FE135+(1-pstar)*FE136)))</f>
        <v/>
      </c>
      <c r="FE135" s="20" t="str">
        <f>IF(StockTree!FE135="","",IF(T=FE$10,IF(CallFlag=1,MAX(StockTree!FE135-K,0),MAX(K-StockTree!FE135,0)),EXP(-rr*h)*(pstar*FF135+(1-pstar)*FF136)))</f>
        <v/>
      </c>
      <c r="FF135" s="20" t="str">
        <f>IF(StockTree!FF135="","",IF(T=FF$10,IF(CallFlag=1,MAX(StockTree!FF135-K,0),MAX(K-StockTree!FF135,0)),EXP(-rr*h)*(pstar*FG135+(1-pstar)*FG136)))</f>
        <v/>
      </c>
      <c r="FG135" s="20" t="str">
        <f>IF(StockTree!FG135="","",IF(T=FG$10,IF(CallFlag=1,MAX(StockTree!FG135-K,0),MAX(K-StockTree!FG135,0)),EXP(-rr*h)*(pstar*FH135+(1-pstar)*FH136)))</f>
        <v/>
      </c>
      <c r="FH135" s="20" t="str">
        <f>IF(StockTree!FH135="","",IF(T=FH$10,IF(CallFlag=1,MAX(StockTree!FH135-K,0),MAX(K-StockTree!FH135,0)),EXP(-rr*h)*(pstar*FI135+(1-pstar)*FI136)))</f>
        <v/>
      </c>
      <c r="FI135" s="20" t="str">
        <f>IF(StockTree!FI135="","",IF(T=FI$10,IF(CallFlag=1,MAX(StockTree!FI135-K,0),MAX(K-StockTree!FI135,0)),EXP(-rr*h)*(pstar*FJ135+(1-pstar)*FJ136)))</f>
        <v/>
      </c>
      <c r="FJ135" s="20" t="str">
        <f>IF(StockTree!FJ135="","",IF(T=FJ$10,IF(CallFlag=1,MAX(StockTree!FJ135-K,0),MAX(K-StockTree!FJ135,0)),EXP(-rr*h)*(pstar*FK135+(1-pstar)*FK136)))</f>
        <v/>
      </c>
      <c r="FK135" s="20" t="str">
        <f>IF(StockTree!FK135="","",IF(T=FK$10,IF(CallFlag=1,MAX(StockTree!FK135-K,0),MAX(K-StockTree!FK135,0)),EXP(-rr*h)*(pstar*FL135+(1-pstar)*FL136)))</f>
        <v/>
      </c>
      <c r="FL135" s="20" t="str">
        <f>IF(StockTree!FL135="","",IF(T=FL$10,IF(CallFlag=1,MAX(StockTree!FL135-K,0),MAX(K-StockTree!FL135,0)),EXP(-rr*h)*(pstar*FM135+(1-pstar)*FM136)))</f>
        <v/>
      </c>
      <c r="FM135" s="20" t="str">
        <f>IF(StockTree!FM135="","",IF(T=FM$10,IF(CallFlag=1,MAX(StockTree!FM135-K,0),MAX(K-StockTree!FM135,0)),EXP(-rr*h)*(pstar*FN135+(1-pstar)*FN136)))</f>
        <v/>
      </c>
      <c r="FN135" s="20" t="str">
        <f>IF(StockTree!FN135="","",IF(T=FN$10,IF(CallFlag=1,MAX(StockTree!FN135-K,0),MAX(K-StockTree!FN135,0)),EXP(-rr*h)*(pstar*FO135+(1-pstar)*FO136)))</f>
        <v/>
      </c>
      <c r="FO135" s="20" t="str">
        <f>IF(StockTree!FO135="","",IF(T=FO$10,IF(CallFlag=1,MAX(StockTree!FO135-K,0),MAX(K-StockTree!FO135,0)),EXP(-rr*h)*(pstar*FP135+(1-pstar)*FP136)))</f>
        <v/>
      </c>
      <c r="FP135" s="20" t="str">
        <f>IF(StockTree!FP135="","",IF(T=FP$10,IF(CallFlag=1,MAX(StockTree!FP135-K,0),MAX(K-StockTree!FP135,0)),EXP(-rr*h)*(pstar*FQ135+(1-pstar)*FQ136)))</f>
        <v/>
      </c>
      <c r="FQ135" s="20" t="str">
        <f>IF(StockTree!FQ135="","",IF(T=FQ$10,IF(CallFlag=1,MAX(StockTree!FQ135-K,0),MAX(K-StockTree!FQ135,0)),EXP(-rr*h)*(pstar*FR135+(1-pstar)*FR136)))</f>
        <v/>
      </c>
      <c r="FR135" s="20" t="str">
        <f>IF(StockTree!FR135="","",IF(T=FR$10,IF(CallFlag=1,MAX(StockTree!FR135-K,0),MAX(K-StockTree!FR135,0)),EXP(-rr*h)*(pstar*FS135+(1-pstar)*FS136)))</f>
        <v/>
      </c>
      <c r="FS135" s="20" t="str">
        <f>IF(StockTree!FS135="","",IF(T=FS$10,IF(CallFlag=1,MAX(StockTree!FS135-K,0),MAX(K-StockTree!FS135,0)),EXP(-rr*h)*(pstar*FT135+(1-pstar)*FT136)))</f>
        <v/>
      </c>
      <c r="FT135" s="20" t="str">
        <f>IF(StockTree!FT135="","",IF(T=FT$10,IF(CallFlag=1,MAX(StockTree!FT135-K,0),MAX(K-StockTree!FT135,0)),EXP(-rr*h)*(pstar*FU135+(1-pstar)*FU136)))</f>
        <v/>
      </c>
      <c r="FU135" s="20" t="str">
        <f>IF(StockTree!FU135="","",IF(T=FU$10,IF(CallFlag=1,MAX(StockTree!FU135-K,0),MAX(K-StockTree!FU135,0)),EXP(-rr*h)*(pstar*FV135+(1-pstar)*FV136)))</f>
        <v/>
      </c>
      <c r="FV135" s="20" t="str">
        <f>IF(StockTree!FV135="","",IF(T=FV$10,IF(CallFlag=1,MAX(StockTree!FV135-K,0),MAX(K-StockTree!FV135,0)),EXP(-rr*h)*(pstar*FW135+(1-pstar)*FW136)))</f>
        <v/>
      </c>
      <c r="FW135" s="20" t="str">
        <f>IF(StockTree!FW135="","",IF(T=FW$10,IF(CallFlag=1,MAX(StockTree!FW135-K,0),MAX(K-StockTree!FW135,0)),EXP(-rr*h)*(pstar*FX135+(1-pstar)*FX136)))</f>
        <v/>
      </c>
      <c r="FX135" s="20" t="str">
        <f>IF(StockTree!FX135="","",IF(T=FX$10,IF(CallFlag=1,MAX(StockTree!FX135-K,0),MAX(K-StockTree!FX135,0)),EXP(-rr*h)*(pstar*FY135+(1-pstar)*FY136)))</f>
        <v/>
      </c>
      <c r="FY135" s="20" t="str">
        <f>IF(StockTree!FY135="","",IF(T=FY$10,IF(CallFlag=1,MAX(StockTree!FY135-K,0),MAX(K-StockTree!FY135,0)),EXP(-rr*h)*(pstar*FZ135+(1-pstar)*FZ136)))</f>
        <v/>
      </c>
      <c r="FZ135" s="20" t="str">
        <f>IF(StockTree!FZ135="","",IF(T=FZ$10,IF(CallFlag=1,MAX(StockTree!FZ135-K,0),MAX(K-StockTree!FZ135,0)),EXP(-rr*h)*(pstar*GA135+(1-pstar)*GA136)))</f>
        <v/>
      </c>
      <c r="GA135" s="20" t="str">
        <f>IF(StockTree!GA135="","",IF(T=GA$10,IF(CallFlag=1,MAX(StockTree!GA135-K,0),MAX(K-StockTree!GA135,0)),EXP(-rr*h)*(pstar*GB135+(1-pstar)*GB136)))</f>
        <v/>
      </c>
      <c r="GB135" s="20" t="str">
        <f>IF(StockTree!GB135="","",IF(T=GB$10,IF(CallFlag=1,MAX(StockTree!GB135-K,0),MAX(K-StockTree!GB135,0)),EXP(-rr*h)*(pstar*GC135+(1-pstar)*GC136)))</f>
        <v/>
      </c>
      <c r="GC135" s="20" t="str">
        <f>IF(StockTree!GC135="","",IF(T=GC$10,IF(CallFlag=1,MAX(StockTree!GC135-K,0),MAX(K-StockTree!GC135,0)),EXP(-rr*h)*(pstar*GD135+(1-pstar)*GD136)))</f>
        <v/>
      </c>
      <c r="GD135" s="20" t="str">
        <f>IF(StockTree!GD135="","",IF(T=GD$10,IF(CallFlag=1,MAX(StockTree!GD135-K,0),MAX(K-StockTree!GD135,0)),EXP(-rr*h)*(pstar*GE135+(1-pstar)*GE136)))</f>
        <v/>
      </c>
      <c r="GE135" s="20" t="str">
        <f>IF(StockTree!GE135="","",IF(T=GE$10,IF(CallFlag=1,MAX(StockTree!GE135-K,0),MAX(K-StockTree!GE135,0)),EXP(-rr*h)*(pstar*GF135+(1-pstar)*GF136)))</f>
        <v/>
      </c>
      <c r="GF135" s="20" t="str">
        <f>IF(StockTree!GF135="","",IF(T=GF$10,IF(CallFlag=1,MAX(StockTree!GF135-K,0),MAX(K-StockTree!GF135,0)),EXP(-rr*h)*(pstar*GG135+(1-pstar)*GG136)))</f>
        <v/>
      </c>
      <c r="GG135" s="20" t="str">
        <f>IF(StockTree!GG135="","",IF(T=GG$10,IF(CallFlag=1,MAX(StockTree!GG135-K,0),MAX(K-StockTree!GG135,0)),EXP(-rr*h)*(pstar*GH135+(1-pstar)*GH136)))</f>
        <v/>
      </c>
      <c r="GH135" s="20" t="str">
        <f>IF(StockTree!GH135="","",IF(T=GH$10,IF(CallFlag=1,MAX(StockTree!GH135-K,0),MAX(K-StockTree!GH135,0)),EXP(-rr*h)*(pstar*GI135+(1-pstar)*GI136)))</f>
        <v/>
      </c>
      <c r="GI135" s="20" t="str">
        <f>IF(StockTree!GI135="","",IF(T=GI$10,IF(CallFlag=1,MAX(StockTree!GI135-K,0),MAX(K-StockTree!GI135,0)),EXP(-rr*h)*(pstar*GJ135+(1-pstar)*GJ136)))</f>
        <v/>
      </c>
      <c r="GJ135" s="20" t="str">
        <f>IF(StockTree!GJ135="","",IF(T=GJ$10,IF(CallFlag=1,MAX(StockTree!GJ135-K,0),MAX(K-StockTree!GJ135,0)),EXP(-rr*h)*(pstar*GK135+(1-pstar)*GK136)))</f>
        <v/>
      </c>
      <c r="GK135" s="20" t="str">
        <f>IF(StockTree!GK135="","",IF(T=GK$10,IF(CallFlag=1,MAX(StockTree!GK135-K,0),MAX(K-StockTree!GK135,0)),EXP(-rr*h)*(pstar*GL135+(1-pstar)*GL136)))</f>
        <v/>
      </c>
      <c r="GL135" s="20" t="str">
        <f>IF(StockTree!GL135="","",IF(T=GL$10,IF(CallFlag=1,MAX(StockTree!GL135-K,0),MAX(K-StockTree!GL135,0)),EXP(-rr*h)*(pstar*GM135+(1-pstar)*GM136)))</f>
        <v/>
      </c>
      <c r="GM135" s="20" t="str">
        <f>IF(StockTree!GM135="","",IF(T=GM$10,IF(CallFlag=1,MAX(StockTree!GM135-K,0),MAX(K-StockTree!GM135,0)),EXP(-rr*h)*(pstar*GN135+(1-pstar)*GN136)))</f>
        <v/>
      </c>
      <c r="GN135" s="20" t="str">
        <f>IF(StockTree!GN135="","",IF(T=GN$10,IF(CallFlag=1,MAX(StockTree!GN135-K,0),MAX(K-StockTree!GN135,0)),EXP(-rr*h)*(pstar*GO135+(1-pstar)*GO136)))</f>
        <v/>
      </c>
      <c r="GO135" s="20" t="str">
        <f>IF(StockTree!GO135="","",IF(T=GO$10,IF(CallFlag=1,MAX(StockTree!GO135-K,0),MAX(K-StockTree!GO135,0)),EXP(-rr*h)*(pstar*GP135+(1-pstar)*GP136)))</f>
        <v/>
      </c>
      <c r="GP135" s="20" t="str">
        <f>IF(StockTree!GP135="","",IF(T=GP$10,IF(CallFlag=1,MAX(StockTree!GP135-K,0),MAX(K-StockTree!GP135,0)),EXP(-rr*h)*(pstar*GQ135+(1-pstar)*GQ136)))</f>
        <v/>
      </c>
      <c r="GQ135" s="20" t="str">
        <f>IF(StockTree!GQ135="","",IF(T=GQ$10,IF(CallFlag=1,MAX(StockTree!GQ135-K,0),MAX(K-StockTree!GQ135,0)),EXP(-rr*h)*(pstar*GR135+(1-pstar)*GR136)))</f>
        <v/>
      </c>
      <c r="GR135" s="20" t="str">
        <f>IF(StockTree!GR135="","",IF(T=GR$10,IF(CallFlag=1,MAX(StockTree!GR135-K,0),MAX(K-StockTree!GR135,0)),EXP(-rr*h)*(pstar*GS135+(1-pstar)*GS136)))</f>
        <v/>
      </c>
      <c r="GS135" s="20" t="str">
        <f>IF(StockTree!GS135="","",IF(T=GS$10,IF(CallFlag=1,MAX(StockTree!GS135-K,0),MAX(K-StockTree!GS135,0)),EXP(-rr*h)*(pstar*GT135+(1-pstar)*GT136)))</f>
        <v/>
      </c>
      <c r="GT135" s="20" t="str">
        <f>IF(StockTree!GT135="","",IF(T=GT$10,IF(CallFlag=1,MAX(StockTree!GT135-K,0),MAX(K-StockTree!GT135,0)),EXP(-rr*h)*(pstar*GU135+(1-pstar)*GU136)))</f>
        <v/>
      </c>
      <c r="GU135" s="20" t="str">
        <f>IF(StockTree!GU135="","",IF(T=GU$10,IF(CallFlag=1,MAX(StockTree!GU135-K,0),MAX(K-StockTree!GU135,0)),EXP(-rr*h)*(pstar*GV135+(1-pstar)*GV136)))</f>
        <v/>
      </c>
      <c r="GV135" s="20" t="str">
        <f>IF(StockTree!GV135="","",IF(T=GV$10,IF(CallFlag=1,MAX(StockTree!GV135-K,0),MAX(K-StockTree!GV135,0)),EXP(-rr*h)*(pstar*GW135+(1-pstar)*GW136)))</f>
        <v/>
      </c>
      <c r="GW135" s="20" t="str">
        <f>IF(StockTree!GW135="","",IF(T=GW$10,IF(CallFlag=1,MAX(StockTree!GW135-K,0),MAX(K-StockTree!GW135,0)),EXP(-rr*h)*(pstar*GX135+(1-pstar)*GX136)))</f>
        <v/>
      </c>
      <c r="GX135" s="20" t="str">
        <f>IF(StockTree!GX135="","",IF(T=GX$10,IF(CallFlag=1,MAX(StockTree!GX135-K,0),MAX(K-StockTree!GX135,0)),EXP(-rr*h)*(pstar*GY135+(1-pstar)*GY136)))</f>
        <v/>
      </c>
      <c r="GY135" s="20" t="str">
        <f>IF(StockTree!GY135="","",IF(T=GY$10,IF(CallFlag=1,MAX(StockTree!GY135-K,0),MAX(K-StockTree!GY135,0)),EXP(-rr*h)*(pstar*GZ135+(1-pstar)*GZ136)))</f>
        <v/>
      </c>
      <c r="GZ135" s="20" t="str">
        <f>IF(StockTree!GZ135="","",IF(T=GZ$10,IF(CallFlag=1,MAX(StockTree!GZ135-K,0),MAX(K-StockTree!GZ135,0)),EXP(-rr*h)*(pstar*HA135+(1-pstar)*HA136)))</f>
        <v/>
      </c>
      <c r="HA135" s="20" t="str">
        <f>IF(StockTree!HA135="","",IF(T=HA$10,IF(CallFlag=1,MAX(StockTree!HA135-K,0),MAX(K-StockTree!HA135,0)),EXP(-rr*h)*(pstar*HB135+(1-pstar)*HB136)))</f>
        <v/>
      </c>
      <c r="HB135" s="20" t="str">
        <f>IF(StockTree!HB135="","",IF(T=HB$10,IF(CallFlag=1,MAX(StockTree!HB135-K,0),MAX(K-StockTree!HB135,0)),EXP(-rr*h)*(pstar*HC135+(1-pstar)*HC136)))</f>
        <v/>
      </c>
      <c r="HC135" s="20" t="str">
        <f>IF(StockTree!HC135="","",IF(T=HC$10,IF(CallFlag=1,MAX(StockTree!HC135-K,0),MAX(K-StockTree!HC135,0)),EXP(-rr*h)*(pstar*HD135+(1-pstar)*HD136)))</f>
        <v/>
      </c>
      <c r="HD135" s="20" t="str">
        <f>IF(StockTree!HD135="","",IF(T=HD$10,IF(CallFlag=1,MAX(StockTree!HD135-K,0),MAX(K-StockTree!HD135,0)),EXP(-rr*h)*(pstar*HE135+(1-pstar)*HE136)))</f>
        <v/>
      </c>
      <c r="HE135" s="20" t="str">
        <f>IF(StockTree!HE135="","",IF(T=HE$10,IF(CallFlag=1,MAX(StockTree!HE135-K,0),MAX(K-StockTree!HE135,0)),EXP(-rr*h)*(pstar*HF135+(1-pstar)*HF136)))</f>
        <v/>
      </c>
      <c r="HF135" s="20" t="str">
        <f>IF(StockTree!HF135="","",IF(T=HF$10,IF(CallFlag=1,MAX(StockTree!HF135-K,0),MAX(K-StockTree!HF135,0)),EXP(-rr*h)*(pstar*HG135+(1-pstar)*HG136)))</f>
        <v/>
      </c>
      <c r="HG135" s="20" t="str">
        <f>IF(StockTree!HG135="","",IF(T=HG$10,IF(CallFlag=1,MAX(StockTree!HG135-K,0),MAX(K-StockTree!HG135,0)),EXP(-rr*h)*(pstar*HH135+(1-pstar)*HH136)))</f>
        <v/>
      </c>
      <c r="HH135" s="20" t="str">
        <f>IF(StockTree!HH135="","",IF(T=HH$10,IF(CallFlag=1,MAX(StockTree!HH135-K,0),MAX(K-StockTree!HH135,0)),EXP(-rr*h)*(pstar*HI135+(1-pstar)*HI136)))</f>
        <v/>
      </c>
      <c r="HI135" s="20" t="str">
        <f>IF(StockTree!HI135="","",IF(T=HI$10,IF(CallFlag=1,MAX(StockTree!HI135-K,0),MAX(K-StockTree!HI135,0)),EXP(-rr*h)*(pstar*HJ135+(1-pstar)*HJ136)))</f>
        <v/>
      </c>
      <c r="HJ135" s="20" t="str">
        <f>IF(StockTree!HJ135="","",IF(T=HJ$10,IF(CallFlag=1,MAX(StockTree!HJ135-K,0),MAX(K-StockTree!HJ135,0)),EXP(-rr*h)*(pstar*HK135+(1-pstar)*HK136)))</f>
        <v/>
      </c>
      <c r="HK135" s="20" t="str">
        <f>IF(StockTree!HK135="","",IF(T=HK$10,IF(CallFlag=1,MAX(StockTree!HK135-K,0),MAX(K-StockTree!HK135,0)),EXP(-rr*h)*(pstar*HL135+(1-pstar)*HL136)))</f>
        <v/>
      </c>
      <c r="HL135" s="20" t="str">
        <f>IF(StockTree!HL135="","",IF(T=HL$10,IF(CallFlag=1,MAX(StockTree!HL135-K,0),MAX(K-StockTree!HL135,0)),EXP(-rr*h)*(pstar*HM135+(1-pstar)*HM136)))</f>
        <v/>
      </c>
      <c r="HM135" s="20" t="str">
        <f>IF(StockTree!HM135="","",IF(T=HM$10,IF(CallFlag=1,MAX(StockTree!HM135-K,0),MAX(K-StockTree!HM135,0)),EXP(-rr*h)*(pstar*HN135+(1-pstar)*HN136)))</f>
        <v/>
      </c>
      <c r="HN135" s="20" t="str">
        <f>IF(StockTree!HN135="","",IF(T=HN$10,IF(CallFlag=1,MAX(StockTree!HN135-K,0),MAX(K-StockTree!HN135,0)),EXP(-rr*h)*(pstar*HO135+(1-pstar)*HO136)))</f>
        <v/>
      </c>
      <c r="HO135" s="20" t="str">
        <f>IF(StockTree!HO135="","",IF(T=HO$10,IF(CallFlag=1,MAX(StockTree!HO135-K,0),MAX(K-StockTree!HO135,0)),EXP(-rr*h)*(pstar*HP135+(1-pstar)*HP136)))</f>
        <v/>
      </c>
      <c r="HP135" s="20" t="str">
        <f>IF(StockTree!HP135="","",IF(T=HP$10,IF(CallFlag=1,MAX(StockTree!HP135-K,0),MAX(K-StockTree!HP135,0)),EXP(-rr*h)*(pstar*HQ135+(1-pstar)*HQ136)))</f>
        <v/>
      </c>
      <c r="HQ135" s="20" t="str">
        <f>IF(StockTree!HQ135="","",IF(T=HQ$10,IF(CallFlag=1,MAX(StockTree!HQ135-K,0),MAX(K-StockTree!HQ135,0)),EXP(-rr*h)*(pstar*HR135+(1-pstar)*HR136)))</f>
        <v/>
      </c>
      <c r="HR135" s="20" t="str">
        <f>IF(StockTree!HR135="","",IF(T=HR$10,IF(CallFlag=1,MAX(StockTree!HR135-K,0),MAX(K-StockTree!HR135,0)),EXP(-rr*h)*(pstar*HS135+(1-pstar)*HS136)))</f>
        <v/>
      </c>
      <c r="HS135" s="20" t="str">
        <f>IF(StockTree!HS135="","",IF(T=HS$10,IF(CallFlag=1,MAX(StockTree!HS135-K,0),MAX(K-StockTree!HS135,0)),EXP(-rr*h)*(pstar*HT135+(1-pstar)*HT136)))</f>
        <v/>
      </c>
      <c r="HT135" s="20" t="str">
        <f>IF(StockTree!HT135="","",IF(T=HT$10,IF(CallFlag=1,MAX(StockTree!HT135-K,0),MAX(K-StockTree!HT135,0)),EXP(-rr*h)*(pstar*HU135+(1-pstar)*HU136)))</f>
        <v/>
      </c>
      <c r="HU135" s="20" t="str">
        <f>IF(StockTree!HU135="","",IF(T=HU$10,IF(CallFlag=1,MAX(StockTree!HU135-K,0),MAX(K-StockTree!HU135,0)),EXP(-rr*h)*(pstar*HV135+(1-pstar)*HV136)))</f>
        <v/>
      </c>
      <c r="HV135" s="20" t="str">
        <f>IF(StockTree!HV135="","",IF(T=HV$10,IF(CallFlag=1,MAX(StockTree!HV135-K,0),MAX(K-StockTree!HV135,0)),EXP(-rr*h)*(pstar*HW135+(1-pstar)*HW136)))</f>
        <v/>
      </c>
      <c r="HW135" s="20" t="str">
        <f>IF(StockTree!HW135="","",IF(T=HW$10,IF(CallFlag=1,MAX(StockTree!HW135-K,0),MAX(K-StockTree!HW135,0)),EXP(-rr*h)*(pstar*HX135+(1-pstar)*HX136)))</f>
        <v/>
      </c>
      <c r="HX135" s="20" t="str">
        <f>IF(StockTree!HX135="","",IF(T=HX$10,IF(CallFlag=1,MAX(StockTree!HX135-K,0),MAX(K-StockTree!HX135,0)),EXP(-rr*h)*(pstar*HY135+(1-pstar)*HY136)))</f>
        <v/>
      </c>
      <c r="HY135" s="20" t="str">
        <f>IF(StockTree!HY135="","",IF(T=HY$10,IF(CallFlag=1,MAX(StockTree!HY135-K,0),MAX(K-StockTree!HY135,0)),EXP(-rr*h)*(pstar*HZ135+(1-pstar)*HZ136)))</f>
        <v/>
      </c>
      <c r="HZ135" s="20" t="str">
        <f>IF(StockTree!HZ135="","",IF(T=HZ$10,IF(CallFlag=1,MAX(StockTree!HZ135-K,0),MAX(K-StockTree!HZ135,0)),EXP(-rr*h)*(pstar*IA135+(1-pstar)*IA136)))</f>
        <v/>
      </c>
      <c r="IA135" s="20" t="str">
        <f>IF(StockTree!IA135="","",IF(T=IA$10,IF(CallFlag=1,MAX(StockTree!IA135-K,0),MAX(K-StockTree!IA135,0)),EXP(-rr*h)*(pstar*IB135+(1-pstar)*IB136)))</f>
        <v/>
      </c>
      <c r="IB135" s="20" t="str">
        <f>IF(StockTree!IB135="","",IF(T=IB$10,IF(CallFlag=1,MAX(StockTree!IB135-K,0),MAX(K-StockTree!IB135,0)),EXP(-rr*h)*(pstar*IC135+(1-pstar)*IC136)))</f>
        <v/>
      </c>
      <c r="IC135" s="20" t="str">
        <f>IF(StockTree!IC135="","",IF(T=IC$10,IF(CallFlag=1,MAX(StockTree!IC135-K,0),MAX(K-StockTree!IC135,0)),EXP(-rr*h)*(pstar*ID135+(1-pstar)*ID136)))</f>
        <v/>
      </c>
      <c r="ID135" s="20" t="str">
        <f>IF(StockTree!ID135="","",IF(T=ID$10,IF(CallFlag=1,MAX(StockTree!ID135-K,0),MAX(K-StockTree!ID135,0)),EXP(-rr*h)*(pstar*IE135+(1-pstar)*IE136)))</f>
        <v/>
      </c>
      <c r="IE135" s="20" t="str">
        <f>IF(StockTree!IE135="","",IF(T=IE$10,IF(CallFlag=1,MAX(StockTree!IE135-K,0),MAX(K-StockTree!IE135,0)),EXP(-rr*h)*(pstar*IF135+(1-pstar)*IF136)))</f>
        <v/>
      </c>
      <c r="IF135" s="20" t="str">
        <f>IF(StockTree!IF135="","",IF(T=IF$10,IF(CallFlag=1,MAX(StockTree!IF135-K,0),MAX(K-StockTree!IF135,0)),EXP(-rr*h)*(pstar*IG135+(1-pstar)*IG136)))</f>
        <v/>
      </c>
      <c r="IG135" s="20" t="str">
        <f>IF(StockTree!IG135="","",IF(T=IG$10,IF(CallFlag=1,MAX(StockTree!IG135-K,0),MAX(K-StockTree!IG135,0)),EXP(-rr*h)*(pstar*IH135+(1-pstar)*IH136)))</f>
        <v/>
      </c>
      <c r="IH135" s="20" t="str">
        <f>IF(StockTree!IH135="","",IF(T=IH$10,IF(CallFlag=1,MAX(StockTree!IH135-K,0),MAX(K-StockTree!IH135,0)),EXP(-rr*h)*(pstar*II135+(1-pstar)*II136)))</f>
        <v/>
      </c>
      <c r="II135" s="20" t="str">
        <f>IF(StockTree!II135="","",IF(T=II$10,IF(CallFlag=1,MAX(StockTree!II135-K,0),MAX(K-StockTree!II135,0)),EXP(-rr*h)*(pstar*IJ135+(1-pstar)*IJ136)))</f>
        <v/>
      </c>
      <c r="IJ135" s="20" t="str">
        <f>IF(StockTree!IJ135="","",IF(T=IJ$10,IF(CallFlag=1,MAX(StockTree!IJ135-K,0),MAX(K-StockTree!IJ135,0)),EXP(-rr*h)*(pstar*IK135+(1-pstar)*IK136)))</f>
        <v/>
      </c>
      <c r="IK135" s="20" t="str">
        <f>IF(StockTree!IK135="","",IF(T=IK$10,IF(CallFlag=1,MAX(StockTree!IK135-K,0),MAX(K-StockTree!IK135,0)),EXP(-rr*h)*(pstar*IL135+(1-pstar)*IL136)))</f>
        <v/>
      </c>
      <c r="IL135" s="20" t="str">
        <f>IF(StockTree!IL135="","",IF(T=IL$10,IF(CallFlag=1,MAX(StockTree!IL135-K,0),MAX(K-StockTree!IL135,0)),EXP(-rr*h)*(pstar*IM135+(1-pstar)*IM136)))</f>
        <v/>
      </c>
      <c r="IM135" s="20" t="str">
        <f>IF(StockTree!IM135="","",IF(T=IM$10,IF(CallFlag=1,MAX(StockTree!IM135-K,0),MAX(K-StockTree!IM135,0)),EXP(-rr*h)*(pstar*IN135+(1-pstar)*IN136)))</f>
        <v/>
      </c>
      <c r="IN135" s="20" t="str">
        <f>IF(StockTree!IN135="","",IF(T=IN$10,IF(CallFlag=1,MAX(StockTree!IN135-K,0),MAX(K-StockTree!IN135,0)),EXP(-rr*h)*(pstar*IO135+(1-pstar)*IO136)))</f>
        <v/>
      </c>
      <c r="IO135" s="20" t="str">
        <f>IF(StockTree!IO135="","",IF(T=IO$10,IF(CallFlag=1,MAX(StockTree!IO135-K,0),MAX(K-StockTree!IO135,0)),EXP(-rr*h)*(pstar*IP135+(1-pstar)*IP136)))</f>
        <v/>
      </c>
      <c r="IP135" s="20" t="str">
        <f>IF(StockTree!IP135="","",IF(T=IP$10,IF(CallFlag=1,MAX(StockTree!IP135-K,0),MAX(K-StockTree!IP135,0)),EXP(-rr*h)*(pstar*IQ135+(1-pstar)*IQ136)))</f>
        <v/>
      </c>
      <c r="IQ135" s="20" t="str">
        <f>IF(StockTree!IQ135="","",IF(T=IQ$10,IF(CallFlag=1,MAX(StockTree!IQ135-K,0),MAX(K-StockTree!IQ135,0)),EXP(-rr*h)*(pstar*IR135+(1-pstar)*IR136)))</f>
        <v/>
      </c>
      <c r="IR135" s="20" t="str">
        <f>IF(StockTree!IR135="","",IF(T=IR$10,IF(CallFlag=1,MAX(StockTree!IR135-K,0),MAX(K-StockTree!IR135,0)),EXP(-rr*h)*(pstar*IS135+(1-pstar)*IS136)))</f>
        <v/>
      </c>
      <c r="IS135" s="20" t="str">
        <f>IF(StockTree!IS135="","",IF(T=IS$10,IF(CallFlag=1,MAX(StockTree!IS135-K,0),MAX(K-StockTree!IS135,0)),EXP(-rr*h)*(pstar*IT135+(1-pstar)*IT136)))</f>
        <v/>
      </c>
      <c r="IT135" s="20" t="str">
        <f>IF(StockTree!IT135="","",IF(T=IT$10,IF(CallFlag=1,MAX(StockTree!IT135-K,0),MAX(K-StockTree!IT135,0)),EXP(-rr*h)*(pstar*IU135+(1-pstar)*IU136)))</f>
        <v/>
      </c>
      <c r="IU135" s="20" t="str">
        <f>IF(StockTree!IU135="","",IF(T=IU$10,IF(CallFlag=1,MAX(StockTree!IU135-K,0),MAX(K-StockTree!IU135,0)),EXP(-rr*h)*(pstar*IV135+(1-pstar)*IV136)))</f>
        <v/>
      </c>
      <c r="IV135" s="20" t="str">
        <f>IF(StockTree!IV135="","",IF(T=IV$10,IF(CallFlag=1,MAX(StockTree!IV135-K,0),MAX(K-StockTree!IV135,0)),EXP(-rr*h)*(pstar*#REF!+(1-pstar)*#REF!)))</f>
        <v/>
      </c>
    </row>
    <row r="136" spans="1:256" s="20" customFormat="1" x14ac:dyDescent="0.2">
      <c r="A136" s="19">
        <f t="shared" si="9"/>
        <v>124</v>
      </c>
      <c r="B136" s="20" t="str">
        <f>IF(StockTree!B136="","",IF(T=B$10,IF(CallFlag=1,MAX(StockTree!B136-K,0),MAX(K-StockTree!B136,0)),EXP(-rr*h)*(pstar*C136+(1-pstar)*C137)))</f>
        <v/>
      </c>
      <c r="C136" s="20" t="str">
        <f>IF(StockTree!C136="","",IF(T=C$10,IF(CallFlag=1,MAX(StockTree!C136-K,0),MAX(K-StockTree!C136,0)),EXP(-rr*h)*(pstar*D136+(1-pstar)*D137)))</f>
        <v/>
      </c>
      <c r="D136" s="20" t="str">
        <f>IF(StockTree!D136="","",IF(T=D$10,IF(CallFlag=1,MAX(StockTree!D136-K,0),MAX(K-StockTree!D136,0)),EXP(-rr*h)*(pstar*E136+(1-pstar)*E137)))</f>
        <v/>
      </c>
      <c r="E136" s="20" t="str">
        <f>IF(StockTree!E136="","",IF(T=E$10,IF(CallFlag=1,MAX(StockTree!E136-K,0),MAX(K-StockTree!E136,0)),EXP(-rr*h)*(pstar*F136+(1-pstar)*F137)))</f>
        <v/>
      </c>
      <c r="F136" s="20" t="str">
        <f>IF(StockTree!F136="","",IF(T=F$10,IF(CallFlag=1,MAX(StockTree!F136-K,0),MAX(K-StockTree!F136,0)),EXP(-rr*h)*(pstar*G136+(1-pstar)*G137)))</f>
        <v/>
      </c>
      <c r="G136" s="20" t="str">
        <f>IF(StockTree!G136="","",IF(T=G$10,IF(CallFlag=1,MAX(StockTree!G136-K,0),MAX(K-StockTree!G136,0)),EXP(-rr*h)*(pstar*H136+(1-pstar)*H137)))</f>
        <v/>
      </c>
      <c r="H136" s="20" t="str">
        <f>IF(StockTree!H136="","",IF(T=H$10,IF(CallFlag=1,MAX(StockTree!H136-K,0),MAX(K-StockTree!H136,0)),EXP(-rr*h)*(pstar*I136+(1-pstar)*I137)))</f>
        <v/>
      </c>
      <c r="I136" s="20" t="str">
        <f>IF(StockTree!I136="","",IF(T=I$10,IF(CallFlag=1,MAX(StockTree!I136-K,0),MAX(K-StockTree!I136,0)),EXP(-rr*h)*(pstar*J136+(1-pstar)*J137)))</f>
        <v/>
      </c>
      <c r="J136" s="20" t="str">
        <f>IF(StockTree!J136="","",IF(T=J$10,IF(CallFlag=1,MAX(StockTree!J136-K,0),MAX(K-StockTree!J136,0)),EXP(-rr*h)*(pstar*K136+(1-pstar)*K137)))</f>
        <v/>
      </c>
      <c r="K136" s="20" t="str">
        <f>IF(StockTree!K136="","",IF(T=K$10,IF(CallFlag=1,MAX(StockTree!K136-K,0),MAX(K-StockTree!K136,0)),EXP(-rr*h)*(pstar*L136+(1-pstar)*L137)))</f>
        <v/>
      </c>
      <c r="L136" s="20" t="str">
        <f>IF(StockTree!L136="","",IF(T=L$10,IF(CallFlag=1,MAX(StockTree!L136-K,0),MAX(K-StockTree!L136,0)),EXP(-rr*h)*(pstar*M136+(1-pstar)*M137)))</f>
        <v/>
      </c>
      <c r="M136" s="20" t="str">
        <f>IF(StockTree!M136="","",IF(T=M$10,IF(CallFlag=1,MAX(StockTree!M136-K,0),MAX(K-StockTree!M136,0)),EXP(-rr*h)*(pstar*N136+(1-pstar)*N137)))</f>
        <v/>
      </c>
      <c r="N136" s="20" t="str">
        <f>IF(StockTree!N136="","",IF(T=N$10,IF(CallFlag=1,MAX(StockTree!N136-K,0),MAX(K-StockTree!N136,0)),EXP(-rr*h)*(pstar*O136+(1-pstar)*O137)))</f>
        <v/>
      </c>
      <c r="O136" s="20" t="str">
        <f>IF(StockTree!O136="","",IF(T=O$10,IF(CallFlag=1,MAX(StockTree!O136-K,0),MAX(K-StockTree!O136,0)),EXP(-rr*h)*(pstar*P136+(1-pstar)*P137)))</f>
        <v/>
      </c>
      <c r="P136" s="20" t="str">
        <f>IF(StockTree!P136="","",IF(T=P$10,IF(CallFlag=1,MAX(StockTree!P136-K,0),MAX(K-StockTree!P136,0)),EXP(-rr*h)*(pstar*Q136+(1-pstar)*Q137)))</f>
        <v/>
      </c>
      <c r="Q136" s="20" t="str">
        <f>IF(StockTree!Q136="","",IF(T=Q$10,IF(CallFlag=1,MAX(StockTree!Q136-K,0),MAX(K-StockTree!Q136,0)),EXP(-rr*h)*(pstar*R136+(1-pstar)*R137)))</f>
        <v/>
      </c>
      <c r="R136" s="20" t="str">
        <f>IF(StockTree!R136="","",IF(T=R$10,IF(CallFlag=1,MAX(StockTree!R136-K,0),MAX(K-StockTree!R136,0)),EXP(-rr*h)*(pstar*S136+(1-pstar)*S137)))</f>
        <v/>
      </c>
      <c r="S136" s="20" t="str">
        <f>IF(StockTree!S136="","",IF(T=S$10,IF(CallFlag=1,MAX(StockTree!S136-K,0),MAX(K-StockTree!S136,0)),EXP(-rr*h)*(pstar*T136+(1-pstar)*T137)))</f>
        <v/>
      </c>
      <c r="T136" s="20" t="str">
        <f>IF(StockTree!T136="","",IF(T=T$10,IF(CallFlag=1,MAX(StockTree!T136-K,0),MAX(K-StockTree!T136,0)),EXP(-rr*h)*(pstar*U136+(1-pstar)*U137)))</f>
        <v/>
      </c>
      <c r="U136" s="20" t="str">
        <f>IF(StockTree!U136="","",IF(T=U$10,IF(CallFlag=1,MAX(StockTree!U136-K,0),MAX(K-StockTree!U136,0)),EXP(-rr*h)*(pstar*V136+(1-pstar)*V137)))</f>
        <v/>
      </c>
      <c r="V136" s="20" t="str">
        <f>IF(StockTree!V136="","",IF(T=V$10,IF(CallFlag=1,MAX(StockTree!V136-K,0),MAX(K-StockTree!V136,0)),EXP(-rr*h)*(pstar*W136+(1-pstar)*W137)))</f>
        <v/>
      </c>
      <c r="W136" s="20" t="str">
        <f>IF(StockTree!W136="","",IF(T=W$10,IF(CallFlag=1,MAX(StockTree!W136-K,0),MAX(K-StockTree!W136,0)),EXP(-rr*h)*(pstar*X136+(1-pstar)*X137)))</f>
        <v/>
      </c>
      <c r="X136" s="20" t="str">
        <f>IF(StockTree!X136="","",IF(T=X$10,IF(CallFlag=1,MAX(StockTree!X136-K,0),MAX(K-StockTree!X136,0)),EXP(-rr*h)*(pstar*Y136+(1-pstar)*Y137)))</f>
        <v/>
      </c>
      <c r="Y136" s="20" t="str">
        <f>IF(StockTree!Y136="","",IF(T=Y$10,IF(CallFlag=1,MAX(StockTree!Y136-K,0),MAX(K-StockTree!Y136,0)),EXP(-rr*h)*(pstar*Z136+(1-pstar)*Z137)))</f>
        <v/>
      </c>
      <c r="Z136" s="20" t="str">
        <f>IF(StockTree!Z136="","",IF(T=Z$10,IF(CallFlag=1,MAX(StockTree!Z136-K,0),MAX(K-StockTree!Z136,0)),EXP(-rr*h)*(pstar*AA136+(1-pstar)*AA137)))</f>
        <v/>
      </c>
      <c r="AA136" s="20" t="str">
        <f>IF(StockTree!AA136="","",IF(T=AA$10,IF(CallFlag=1,MAX(StockTree!AA136-K,0),MAX(K-StockTree!AA136,0)),EXP(-rr*h)*(pstar*AB136+(1-pstar)*AB137)))</f>
        <v/>
      </c>
      <c r="AB136" s="20" t="str">
        <f>IF(StockTree!AB136="","",IF(T=AB$10,IF(CallFlag=1,MAX(StockTree!AB136-K,0),MAX(K-StockTree!AB136,0)),EXP(-rr*h)*(pstar*AC136+(1-pstar)*AC137)))</f>
        <v/>
      </c>
      <c r="AC136" s="20" t="str">
        <f>IF(StockTree!AC136="","",IF(T=AC$10,IF(CallFlag=1,MAX(StockTree!AC136-K,0),MAX(K-StockTree!AC136,0)),EXP(-rr*h)*(pstar*AD136+(1-pstar)*AD137)))</f>
        <v/>
      </c>
      <c r="AD136" s="20" t="str">
        <f>IF(StockTree!AD136="","",IF(T=AD$10,IF(CallFlag=1,MAX(StockTree!AD136-K,0),MAX(K-StockTree!AD136,0)),EXP(-rr*h)*(pstar*AE136+(1-pstar)*AE137)))</f>
        <v/>
      </c>
      <c r="AE136" s="20" t="str">
        <f>IF(StockTree!AE136="","",IF(T=AE$10,IF(CallFlag=1,MAX(StockTree!AE136-K,0),MAX(K-StockTree!AE136,0)),EXP(-rr*h)*(pstar*AF136+(1-pstar)*AF137)))</f>
        <v/>
      </c>
      <c r="AF136" s="20" t="str">
        <f>IF(StockTree!AF136="","",IF(T=AF$10,IF(CallFlag=1,MAX(StockTree!AF136-K,0),MAX(K-StockTree!AF136,0)),EXP(-rr*h)*(pstar*AG136+(1-pstar)*AG137)))</f>
        <v/>
      </c>
      <c r="AG136" s="20" t="str">
        <f>IF(StockTree!AG136="","",IF(T=AG$10,IF(CallFlag=1,MAX(StockTree!AG136-K,0),MAX(K-StockTree!AG136,0)),EXP(-rr*h)*(pstar*AH136+(1-pstar)*AH137)))</f>
        <v/>
      </c>
      <c r="AH136" s="20" t="str">
        <f>IF(StockTree!AH136="","",IF(T=AH$10,IF(CallFlag=1,MAX(StockTree!AH136-K,0),MAX(K-StockTree!AH136,0)),EXP(-rr*h)*(pstar*AI136+(1-pstar)*AI137)))</f>
        <v/>
      </c>
      <c r="AI136" s="20" t="str">
        <f>IF(StockTree!AI136="","",IF(T=AI$10,IF(CallFlag=1,MAX(StockTree!AI136-K,0),MAX(K-StockTree!AI136,0)),EXP(-rr*h)*(pstar*AJ136+(1-pstar)*AJ137)))</f>
        <v/>
      </c>
      <c r="AJ136" s="20" t="str">
        <f>IF(StockTree!AJ136="","",IF(T=AJ$10,IF(CallFlag=1,MAX(StockTree!AJ136-K,0),MAX(K-StockTree!AJ136,0)),EXP(-rr*h)*(pstar*AK136+(1-pstar)*AK137)))</f>
        <v/>
      </c>
      <c r="AK136" s="20" t="str">
        <f>IF(StockTree!AK136="","",IF(T=AK$10,IF(CallFlag=1,MAX(StockTree!AK136-K,0),MAX(K-StockTree!AK136,0)),EXP(-rr*h)*(pstar*AL136+(1-pstar)*AL137)))</f>
        <v/>
      </c>
      <c r="AL136" s="20" t="str">
        <f>IF(StockTree!AL136="","",IF(T=AL$10,IF(CallFlag=1,MAX(StockTree!AL136-K,0),MAX(K-StockTree!AL136,0)),EXP(-rr*h)*(pstar*AM136+(1-pstar)*AM137)))</f>
        <v/>
      </c>
      <c r="AM136" s="20" t="str">
        <f>IF(StockTree!AM136="","",IF(T=AM$10,IF(CallFlag=1,MAX(StockTree!AM136-K,0),MAX(K-StockTree!AM136,0)),EXP(-rr*h)*(pstar*AN136+(1-pstar)*AN137)))</f>
        <v/>
      </c>
      <c r="AN136" s="20" t="str">
        <f>IF(StockTree!AN136="","",IF(T=AN$10,IF(CallFlag=1,MAX(StockTree!AN136-K,0),MAX(K-StockTree!AN136,0)),EXP(-rr*h)*(pstar*AO136+(1-pstar)*AO137)))</f>
        <v/>
      </c>
      <c r="AO136" s="20" t="str">
        <f>IF(StockTree!AO136="","",IF(T=AO$10,IF(CallFlag=1,MAX(StockTree!AO136-K,0),MAX(K-StockTree!AO136,0)),EXP(-rr*h)*(pstar*AP136+(1-pstar)*AP137)))</f>
        <v/>
      </c>
      <c r="AP136" s="20" t="str">
        <f>IF(StockTree!AP136="","",IF(T=AP$10,IF(CallFlag=1,MAX(StockTree!AP136-K,0),MAX(K-StockTree!AP136,0)),EXP(-rr*h)*(pstar*AQ136+(1-pstar)*AQ137)))</f>
        <v/>
      </c>
      <c r="AQ136" s="20" t="str">
        <f>IF(StockTree!AQ136="","",IF(T=AQ$10,IF(CallFlag=1,MAX(StockTree!AQ136-K,0),MAX(K-StockTree!AQ136,0)),EXP(-rr*h)*(pstar*AR136+(1-pstar)*AR137)))</f>
        <v/>
      </c>
      <c r="AR136" s="20" t="str">
        <f>IF(StockTree!AR136="","",IF(T=AR$10,IF(CallFlag=1,MAX(StockTree!AR136-K,0),MAX(K-StockTree!AR136,0)),EXP(-rr*h)*(pstar*AS136+(1-pstar)*AS137)))</f>
        <v/>
      </c>
      <c r="AS136" s="20" t="str">
        <f>IF(StockTree!AS136="","",IF(T=AS$10,IF(CallFlag=1,MAX(StockTree!AS136-K,0),MAX(K-StockTree!AS136,0)),EXP(-rr*h)*(pstar*AT136+(1-pstar)*AT137)))</f>
        <v/>
      </c>
      <c r="AT136" s="20" t="str">
        <f>IF(StockTree!AT136="","",IF(T=AT$10,IF(CallFlag=1,MAX(StockTree!AT136-K,0),MAX(K-StockTree!AT136,0)),EXP(-rr*h)*(pstar*AU136+(1-pstar)*AU137)))</f>
        <v/>
      </c>
      <c r="AU136" s="20" t="str">
        <f>IF(StockTree!AU136="","",IF(T=AU$10,IF(CallFlag=1,MAX(StockTree!AU136-K,0),MAX(K-StockTree!AU136,0)),EXP(-rr*h)*(pstar*AV136+(1-pstar)*AV137)))</f>
        <v/>
      </c>
      <c r="AV136" s="20" t="str">
        <f>IF(StockTree!AV136="","",IF(T=AV$10,IF(CallFlag=1,MAX(StockTree!AV136-K,0),MAX(K-StockTree!AV136,0)),EXP(-rr*h)*(pstar*AW136+(1-pstar)*AW137)))</f>
        <v/>
      </c>
      <c r="AW136" s="20" t="str">
        <f>IF(StockTree!AW136="","",IF(T=AW$10,IF(CallFlag=1,MAX(StockTree!AW136-K,0),MAX(K-StockTree!AW136,0)),EXP(-rr*h)*(pstar*AX136+(1-pstar)*AX137)))</f>
        <v/>
      </c>
      <c r="AX136" s="20" t="str">
        <f>IF(StockTree!AX136="","",IF(T=AX$10,IF(CallFlag=1,MAX(StockTree!AX136-K,0),MAX(K-StockTree!AX136,0)),EXP(-rr*h)*(pstar*AY136+(1-pstar)*AY137)))</f>
        <v/>
      </c>
      <c r="AY136" s="20" t="str">
        <f>IF(StockTree!AY136="","",IF(T=AY$10,IF(CallFlag=1,MAX(StockTree!AY136-K,0),MAX(K-StockTree!AY136,0)),EXP(-rr*h)*(pstar*AZ136+(1-pstar)*AZ137)))</f>
        <v/>
      </c>
      <c r="AZ136" s="20" t="str">
        <f>IF(StockTree!AZ136="","",IF(T=AZ$10,IF(CallFlag=1,MAX(StockTree!AZ136-K,0),MAX(K-StockTree!AZ136,0)),EXP(-rr*h)*(pstar*BA136+(1-pstar)*BA137)))</f>
        <v/>
      </c>
      <c r="BA136" s="20" t="str">
        <f>IF(StockTree!BA136="","",IF(T=BA$10,IF(CallFlag=1,MAX(StockTree!BA136-K,0),MAX(K-StockTree!BA136,0)),EXP(-rr*h)*(pstar*BB136+(1-pstar)*BB137)))</f>
        <v/>
      </c>
      <c r="BB136" s="20" t="str">
        <f>IF(StockTree!BB136="","",IF(T=BB$10,IF(CallFlag=1,MAX(StockTree!BB136-K,0),MAX(K-StockTree!BB136,0)),EXP(-rr*h)*(pstar*BC136+(1-pstar)*BC137)))</f>
        <v/>
      </c>
      <c r="BC136" s="20" t="str">
        <f>IF(StockTree!BC136="","",IF(T=BC$10,IF(CallFlag=1,MAX(StockTree!BC136-K,0),MAX(K-StockTree!BC136,0)),EXP(-rr*h)*(pstar*BD136+(1-pstar)*BD137)))</f>
        <v/>
      </c>
      <c r="BD136" s="20" t="str">
        <f>IF(StockTree!BD136="","",IF(T=BD$10,IF(CallFlag=1,MAX(StockTree!BD136-K,0),MAX(K-StockTree!BD136,0)),EXP(-rr*h)*(pstar*BE136+(1-pstar)*BE137)))</f>
        <v/>
      </c>
      <c r="BE136" s="20" t="str">
        <f>IF(StockTree!BE136="","",IF(T=BE$10,IF(CallFlag=1,MAX(StockTree!BE136-K,0),MAX(K-StockTree!BE136,0)),EXP(-rr*h)*(pstar*BF136+(1-pstar)*BF137)))</f>
        <v/>
      </c>
      <c r="BF136" s="20" t="str">
        <f>IF(StockTree!BF136="","",IF(T=BF$10,IF(CallFlag=1,MAX(StockTree!BF136-K,0),MAX(K-StockTree!BF136,0)),EXP(-rr*h)*(pstar*BG136+(1-pstar)*BG137)))</f>
        <v/>
      </c>
      <c r="BG136" s="20" t="str">
        <f>IF(StockTree!BG136="","",IF(T=BG$10,IF(CallFlag=1,MAX(StockTree!BG136-K,0),MAX(K-StockTree!BG136,0)),EXP(-rr*h)*(pstar*BH136+(1-pstar)*BH137)))</f>
        <v/>
      </c>
      <c r="BH136" s="20" t="str">
        <f>IF(StockTree!BH136="","",IF(T=BH$10,IF(CallFlag=1,MAX(StockTree!BH136-K,0),MAX(K-StockTree!BH136,0)),EXP(-rr*h)*(pstar*BI136+(1-pstar)*BI137)))</f>
        <v/>
      </c>
      <c r="BI136" s="20" t="str">
        <f>IF(StockTree!BI136="","",IF(T=BI$10,IF(CallFlag=1,MAX(StockTree!BI136-K,0),MAX(K-StockTree!BI136,0)),EXP(-rr*h)*(pstar*BJ136+(1-pstar)*BJ137)))</f>
        <v/>
      </c>
      <c r="BJ136" s="20" t="str">
        <f>IF(StockTree!BJ136="","",IF(T=BJ$10,IF(CallFlag=1,MAX(StockTree!BJ136-K,0),MAX(K-StockTree!BJ136,0)),EXP(-rr*h)*(pstar*BK136+(1-pstar)*BK137)))</f>
        <v/>
      </c>
      <c r="BK136" s="20" t="str">
        <f>IF(StockTree!BK136="","",IF(T=BK$10,IF(CallFlag=1,MAX(StockTree!BK136-K,0),MAX(K-StockTree!BK136,0)),EXP(-rr*h)*(pstar*BL136+(1-pstar)*BL137)))</f>
        <v/>
      </c>
      <c r="BL136" s="20" t="str">
        <f>IF(StockTree!BL136="","",IF(T=BL$10,IF(CallFlag=1,MAX(StockTree!BL136-K,0),MAX(K-StockTree!BL136,0)),EXP(-rr*h)*(pstar*BM136+(1-pstar)*BM137)))</f>
        <v/>
      </c>
      <c r="BM136" s="20" t="str">
        <f>IF(StockTree!BM136="","",IF(T=BM$10,IF(CallFlag=1,MAX(StockTree!BM136-K,0),MAX(K-StockTree!BM136,0)),EXP(-rr*h)*(pstar*BN136+(1-pstar)*BN137)))</f>
        <v/>
      </c>
      <c r="BN136" s="20" t="str">
        <f>IF(StockTree!BN136="","",IF(T=BN$10,IF(CallFlag=1,MAX(StockTree!BN136-K,0),MAX(K-StockTree!BN136,0)),EXP(-rr*h)*(pstar*BO136+(1-pstar)*BO137)))</f>
        <v/>
      </c>
      <c r="BO136" s="20" t="str">
        <f>IF(StockTree!BO136="","",IF(T=BO$10,IF(CallFlag=1,MAX(StockTree!BO136-K,0),MAX(K-StockTree!BO136,0)),EXP(-rr*h)*(pstar*BP136+(1-pstar)*BP137)))</f>
        <v/>
      </c>
      <c r="BP136" s="20" t="str">
        <f>IF(StockTree!BP136="","",IF(T=BP$10,IF(CallFlag=1,MAX(StockTree!BP136-K,0),MAX(K-StockTree!BP136,0)),EXP(-rr*h)*(pstar*BQ136+(1-pstar)*BQ137)))</f>
        <v/>
      </c>
      <c r="BQ136" s="20" t="str">
        <f>IF(StockTree!BQ136="","",IF(T=BQ$10,IF(CallFlag=1,MAX(StockTree!BQ136-K,0),MAX(K-StockTree!BQ136,0)),EXP(-rr*h)*(pstar*BR136+(1-pstar)*BR137)))</f>
        <v/>
      </c>
      <c r="BR136" s="20" t="str">
        <f>IF(StockTree!BR136="","",IF(T=BR$10,IF(CallFlag=1,MAX(StockTree!BR136-K,0),MAX(K-StockTree!BR136,0)),EXP(-rr*h)*(pstar*BS136+(1-pstar)*BS137)))</f>
        <v/>
      </c>
      <c r="BS136" s="20" t="str">
        <f>IF(StockTree!BS136="","",IF(T=BS$10,IF(CallFlag=1,MAX(StockTree!BS136-K,0),MAX(K-StockTree!BS136,0)),EXP(-rr*h)*(pstar*BT136+(1-pstar)*BT137)))</f>
        <v/>
      </c>
      <c r="BT136" s="20" t="str">
        <f>IF(StockTree!BT136="","",IF(T=BT$10,IF(CallFlag=1,MAX(StockTree!BT136-K,0),MAX(K-StockTree!BT136,0)),EXP(-rr*h)*(pstar*BU136+(1-pstar)*BU137)))</f>
        <v/>
      </c>
      <c r="BU136" s="20" t="str">
        <f>IF(StockTree!BU136="","",IF(T=BU$10,IF(CallFlag=1,MAX(StockTree!BU136-K,0),MAX(K-StockTree!BU136,0)),EXP(-rr*h)*(pstar*BV136+(1-pstar)*BV137)))</f>
        <v/>
      </c>
      <c r="BV136" s="20" t="str">
        <f>IF(StockTree!BV136="","",IF(T=BV$10,IF(CallFlag=1,MAX(StockTree!BV136-K,0),MAX(K-StockTree!BV136,0)),EXP(-rr*h)*(pstar*BW136+(1-pstar)*BW137)))</f>
        <v/>
      </c>
      <c r="BW136" s="20" t="str">
        <f>IF(StockTree!BW136="","",IF(T=BW$10,IF(CallFlag=1,MAX(StockTree!BW136-K,0),MAX(K-StockTree!BW136,0)),EXP(-rr*h)*(pstar*BX136+(1-pstar)*BX137)))</f>
        <v/>
      </c>
      <c r="BX136" s="20" t="str">
        <f>IF(StockTree!BX136="","",IF(T=BX$10,IF(CallFlag=1,MAX(StockTree!BX136-K,0),MAX(K-StockTree!BX136,0)),EXP(-rr*h)*(pstar*BY136+(1-pstar)*BY137)))</f>
        <v/>
      </c>
      <c r="BY136" s="20" t="str">
        <f>IF(StockTree!BY136="","",IF(T=BY$10,IF(CallFlag=1,MAX(StockTree!BY136-K,0),MAX(K-StockTree!BY136,0)),EXP(-rr*h)*(pstar*BZ136+(1-pstar)*BZ137)))</f>
        <v/>
      </c>
      <c r="BZ136" s="20" t="str">
        <f>IF(StockTree!BZ136="","",IF(T=BZ$10,IF(CallFlag=1,MAX(StockTree!BZ136-K,0),MAX(K-StockTree!BZ136,0)),EXP(-rr*h)*(pstar*CA136+(1-pstar)*CA137)))</f>
        <v/>
      </c>
      <c r="CA136" s="20" t="str">
        <f>IF(StockTree!CA136="","",IF(T=CA$10,IF(CallFlag=1,MAX(StockTree!CA136-K,0),MAX(K-StockTree!CA136,0)),EXP(-rr*h)*(pstar*CB136+(1-pstar)*CB137)))</f>
        <v/>
      </c>
      <c r="CB136" s="20" t="str">
        <f>IF(StockTree!CB136="","",IF(T=CB$10,IF(CallFlag=1,MAX(StockTree!CB136-K,0),MAX(K-StockTree!CB136,0)),EXP(-rr*h)*(pstar*CC136+(1-pstar)*CC137)))</f>
        <v/>
      </c>
      <c r="CC136" s="20" t="str">
        <f>IF(StockTree!CC136="","",IF(T=CC$10,IF(CallFlag=1,MAX(StockTree!CC136-K,0),MAX(K-StockTree!CC136,0)),EXP(-rr*h)*(pstar*CD136+(1-pstar)*CD137)))</f>
        <v/>
      </c>
      <c r="CD136" s="20" t="str">
        <f>IF(StockTree!CD136="","",IF(T=CD$10,IF(CallFlag=1,MAX(StockTree!CD136-K,0),MAX(K-StockTree!CD136,0)),EXP(-rr*h)*(pstar*CE136+(1-pstar)*CE137)))</f>
        <v/>
      </c>
      <c r="CE136" s="20" t="str">
        <f>IF(StockTree!CE136="","",IF(T=CE$10,IF(CallFlag=1,MAX(StockTree!CE136-K,0),MAX(K-StockTree!CE136,0)),EXP(-rr*h)*(pstar*CF136+(1-pstar)*CF137)))</f>
        <v/>
      </c>
      <c r="CF136" s="20" t="str">
        <f>IF(StockTree!CF136="","",IF(T=CF$10,IF(CallFlag=1,MAX(StockTree!CF136-K,0),MAX(K-StockTree!CF136,0)),EXP(-rr*h)*(pstar*CG136+(1-pstar)*CG137)))</f>
        <v/>
      </c>
      <c r="CG136" s="20" t="str">
        <f>IF(StockTree!CG136="","",IF(T=CG$10,IF(CallFlag=1,MAX(StockTree!CG136-K,0),MAX(K-StockTree!CG136,0)),EXP(-rr*h)*(pstar*CH136+(1-pstar)*CH137)))</f>
        <v/>
      </c>
      <c r="CH136" s="20" t="str">
        <f>IF(StockTree!CH136="","",IF(T=CH$10,IF(CallFlag=1,MAX(StockTree!CH136-K,0),MAX(K-StockTree!CH136,0)),EXP(-rr*h)*(pstar*CI136+(1-pstar)*CI137)))</f>
        <v/>
      </c>
      <c r="CI136" s="20" t="str">
        <f>IF(StockTree!CI136="","",IF(T=CI$10,IF(CallFlag=1,MAX(StockTree!CI136-K,0),MAX(K-StockTree!CI136,0)),EXP(-rr*h)*(pstar*CJ136+(1-pstar)*CJ137)))</f>
        <v/>
      </c>
      <c r="CJ136" s="20" t="str">
        <f>IF(StockTree!CJ136="","",IF(T=CJ$10,IF(CallFlag=1,MAX(StockTree!CJ136-K,0),MAX(K-StockTree!CJ136,0)),EXP(-rr*h)*(pstar*CK136+(1-pstar)*CK137)))</f>
        <v/>
      </c>
      <c r="CK136" s="20" t="str">
        <f>IF(StockTree!CK136="","",IF(T=CK$10,IF(CallFlag=1,MAX(StockTree!CK136-K,0),MAX(K-StockTree!CK136,0)),EXP(-rr*h)*(pstar*CL136+(1-pstar)*CL137)))</f>
        <v/>
      </c>
      <c r="CL136" s="20" t="str">
        <f>IF(StockTree!CL136="","",IF(T=CL$10,IF(CallFlag=1,MAX(StockTree!CL136-K,0),MAX(K-StockTree!CL136,0)),EXP(-rr*h)*(pstar*CM136+(1-pstar)*CM137)))</f>
        <v/>
      </c>
      <c r="CM136" s="20" t="str">
        <f>IF(StockTree!CM136="","",IF(T=CM$10,IF(CallFlag=1,MAX(StockTree!CM136-K,0),MAX(K-StockTree!CM136,0)),EXP(-rr*h)*(pstar*CN136+(1-pstar)*CN137)))</f>
        <v/>
      </c>
      <c r="CN136" s="20" t="str">
        <f>IF(StockTree!CN136="","",IF(T=CN$10,IF(CallFlag=1,MAX(StockTree!CN136-K,0),MAX(K-StockTree!CN136,0)),EXP(-rr*h)*(pstar*CO136+(1-pstar)*CO137)))</f>
        <v/>
      </c>
      <c r="CO136" s="20" t="str">
        <f>IF(StockTree!CO136="","",IF(T=CO$10,IF(CallFlag=1,MAX(StockTree!CO136-K,0),MAX(K-StockTree!CO136,0)),EXP(-rr*h)*(pstar*CP136+(1-pstar)*CP137)))</f>
        <v/>
      </c>
      <c r="CP136" s="20" t="str">
        <f>IF(StockTree!CP136="","",IF(T=CP$10,IF(CallFlag=1,MAX(StockTree!CP136-K,0),MAX(K-StockTree!CP136,0)),EXP(-rr*h)*(pstar*CQ136+(1-pstar)*CQ137)))</f>
        <v/>
      </c>
      <c r="CQ136" s="20" t="str">
        <f>IF(StockTree!CQ136="","",IF(T=CQ$10,IF(CallFlag=1,MAX(StockTree!CQ136-K,0),MAX(K-StockTree!CQ136,0)),EXP(-rr*h)*(pstar*CR136+(1-pstar)*CR137)))</f>
        <v/>
      </c>
      <c r="CR136" s="20" t="str">
        <f>IF(StockTree!CR136="","",IF(T=CR$10,IF(CallFlag=1,MAX(StockTree!CR136-K,0),MAX(K-StockTree!CR136,0)),EXP(-rr*h)*(pstar*CS136+(1-pstar)*CS137)))</f>
        <v/>
      </c>
      <c r="CS136" s="20" t="str">
        <f>IF(StockTree!CS136="","",IF(T=CS$10,IF(CallFlag=1,MAX(StockTree!CS136-K,0),MAX(K-StockTree!CS136,0)),EXP(-rr*h)*(pstar*CT136+(1-pstar)*CT137)))</f>
        <v/>
      </c>
      <c r="CT136" s="20" t="str">
        <f>IF(StockTree!CT136="","",IF(T=CT$10,IF(CallFlag=1,MAX(StockTree!CT136-K,0),MAX(K-StockTree!CT136,0)),EXP(-rr*h)*(pstar*CU136+(1-pstar)*CU137)))</f>
        <v/>
      </c>
      <c r="CU136" s="20" t="str">
        <f>IF(StockTree!CU136="","",IF(T=CU$10,IF(CallFlag=1,MAX(StockTree!CU136-K,0),MAX(K-StockTree!CU136,0)),EXP(-rr*h)*(pstar*CV136+(1-pstar)*CV137)))</f>
        <v/>
      </c>
      <c r="CV136" s="20" t="str">
        <f>IF(StockTree!CV136="","",IF(T=CV$10,IF(CallFlag=1,MAX(StockTree!CV136-K,0),MAX(K-StockTree!CV136,0)),EXP(-rr*h)*(pstar*CW136+(1-pstar)*CW137)))</f>
        <v/>
      </c>
      <c r="CW136" s="20" t="str">
        <f>IF(StockTree!CW136="","",IF(T=CW$10,IF(CallFlag=1,MAX(StockTree!CW136-K,0),MAX(K-StockTree!CW136,0)),EXP(-rr*h)*(pstar*CX136+(1-pstar)*CX137)))</f>
        <v/>
      </c>
      <c r="CX136" s="20" t="str">
        <f>IF(StockTree!CX136="","",IF(T=CX$10,IF(CallFlag=1,MAX(StockTree!CX136-K,0),MAX(K-StockTree!CX136,0)),EXP(-rr*h)*(pstar*CY136+(1-pstar)*CY137)))</f>
        <v/>
      </c>
      <c r="CY136" s="20" t="str">
        <f>IF(StockTree!CY136="","",IF(T=CY$10,IF(CallFlag=1,MAX(StockTree!CY136-K,0),MAX(K-StockTree!CY136,0)),EXP(-rr*h)*(pstar*CZ136+(1-pstar)*CZ137)))</f>
        <v/>
      </c>
      <c r="CZ136" s="20" t="str">
        <f>IF(StockTree!CZ136="","",IF(T=CZ$10,IF(CallFlag=1,MAX(StockTree!CZ136-K,0),MAX(K-StockTree!CZ136,0)),EXP(-rr*h)*(pstar*DA136+(1-pstar)*DA137)))</f>
        <v/>
      </c>
      <c r="DA136" s="20" t="str">
        <f>IF(StockTree!DA136="","",IF(T=DA$10,IF(CallFlag=1,MAX(StockTree!DA136-K,0),MAX(K-StockTree!DA136,0)),EXP(-rr*h)*(pstar*DB136+(1-pstar)*DB137)))</f>
        <v/>
      </c>
      <c r="DB136" s="20" t="str">
        <f>IF(StockTree!DB136="","",IF(T=DB$10,IF(CallFlag=1,MAX(StockTree!DB136-K,0),MAX(K-StockTree!DB136,0)),EXP(-rr*h)*(pstar*DC136+(1-pstar)*DC137)))</f>
        <v/>
      </c>
      <c r="DC136" s="20" t="str">
        <f>IF(StockTree!DC136="","",IF(T=DC$10,IF(CallFlag=1,MAX(StockTree!DC136-K,0),MAX(K-StockTree!DC136,0)),EXP(-rr*h)*(pstar*DD136+(1-pstar)*DD137)))</f>
        <v/>
      </c>
      <c r="DD136" s="20" t="str">
        <f>IF(StockTree!DD136="","",IF(T=DD$10,IF(CallFlag=1,MAX(StockTree!DD136-K,0),MAX(K-StockTree!DD136,0)),EXP(-rr*h)*(pstar*DE136+(1-pstar)*DE137)))</f>
        <v/>
      </c>
      <c r="DE136" s="20" t="str">
        <f>IF(StockTree!DE136="","",IF(T=DE$10,IF(CallFlag=1,MAX(StockTree!DE136-K,0),MAX(K-StockTree!DE136,0)),EXP(-rr*h)*(pstar*DF136+(1-pstar)*DF137)))</f>
        <v/>
      </c>
      <c r="DF136" s="20" t="str">
        <f>IF(StockTree!DF136="","",IF(T=DF$10,IF(CallFlag=1,MAX(StockTree!DF136-K,0),MAX(K-StockTree!DF136,0)),EXP(-rr*h)*(pstar*DG136+(1-pstar)*DG137)))</f>
        <v/>
      </c>
      <c r="DG136" s="20" t="str">
        <f>IF(StockTree!DG136="","",IF(T=DG$10,IF(CallFlag=1,MAX(StockTree!DG136-K,0),MAX(K-StockTree!DG136,0)),EXP(-rr*h)*(pstar*DH136+(1-pstar)*DH137)))</f>
        <v/>
      </c>
      <c r="DH136" s="20" t="str">
        <f>IF(StockTree!DH136="","",IF(T=DH$10,IF(CallFlag=1,MAX(StockTree!DH136-K,0),MAX(K-StockTree!DH136,0)),EXP(-rr*h)*(pstar*DI136+(1-pstar)*DI137)))</f>
        <v/>
      </c>
      <c r="DI136" s="20" t="str">
        <f>IF(StockTree!DI136="","",IF(T=DI$10,IF(CallFlag=1,MAX(StockTree!DI136-K,0),MAX(K-StockTree!DI136,0)),EXP(-rr*h)*(pstar*DJ136+(1-pstar)*DJ137)))</f>
        <v/>
      </c>
      <c r="DJ136" s="20" t="str">
        <f>IF(StockTree!DJ136="","",IF(T=DJ$10,IF(CallFlag=1,MAX(StockTree!DJ136-K,0),MAX(K-StockTree!DJ136,0)),EXP(-rr*h)*(pstar*DK136+(1-pstar)*DK137)))</f>
        <v/>
      </c>
      <c r="DK136" s="20" t="str">
        <f>IF(StockTree!DK136="","",IF(T=DK$10,IF(CallFlag=1,MAX(StockTree!DK136-K,0),MAX(K-StockTree!DK136,0)),EXP(-rr*h)*(pstar*DL136+(1-pstar)*DL137)))</f>
        <v/>
      </c>
      <c r="DL136" s="20" t="str">
        <f>IF(StockTree!DL136="","",IF(T=DL$10,IF(CallFlag=1,MAX(StockTree!DL136-K,0),MAX(K-StockTree!DL136,0)),EXP(-rr*h)*(pstar*DM136+(1-pstar)*DM137)))</f>
        <v/>
      </c>
      <c r="DM136" s="20" t="str">
        <f>IF(StockTree!DM136="","",IF(T=DM$10,IF(CallFlag=1,MAX(StockTree!DM136-K,0),MAX(K-StockTree!DM136,0)),EXP(-rr*h)*(pstar*DN136+(1-pstar)*DN137)))</f>
        <v/>
      </c>
      <c r="DN136" s="20" t="str">
        <f>IF(StockTree!DN136="","",IF(T=DN$10,IF(CallFlag=1,MAX(StockTree!DN136-K,0),MAX(K-StockTree!DN136,0)),EXP(-rr*h)*(pstar*DO136+(1-pstar)*DO137)))</f>
        <v/>
      </c>
      <c r="DO136" s="20" t="str">
        <f>IF(StockTree!DO136="","",IF(T=DO$10,IF(CallFlag=1,MAX(StockTree!DO136-K,0),MAX(K-StockTree!DO136,0)),EXP(-rr*h)*(pstar*DP136+(1-pstar)*DP137)))</f>
        <v/>
      </c>
      <c r="DP136" s="20" t="str">
        <f>IF(StockTree!DP136="","",IF(T=DP$10,IF(CallFlag=1,MAX(StockTree!DP136-K,0),MAX(K-StockTree!DP136,0)),EXP(-rr*h)*(pstar*DQ136+(1-pstar)*DQ137)))</f>
        <v/>
      </c>
      <c r="DQ136" s="20" t="str">
        <f>IF(StockTree!DQ136="","",IF(T=DQ$10,IF(CallFlag=1,MAX(StockTree!DQ136-K,0),MAX(K-StockTree!DQ136,0)),EXP(-rr*h)*(pstar*DR136+(1-pstar)*DR137)))</f>
        <v/>
      </c>
      <c r="DR136" s="20" t="str">
        <f>IF(StockTree!DR136="","",IF(T=DR$10,IF(CallFlag=1,MAX(StockTree!DR136-K,0),MAX(K-StockTree!DR136,0)),EXP(-rr*h)*(pstar*DS136+(1-pstar)*DS137)))</f>
        <v/>
      </c>
      <c r="DS136" s="20" t="str">
        <f>IF(StockTree!DS136="","",IF(T=DS$10,IF(CallFlag=1,MAX(StockTree!DS136-K,0),MAX(K-StockTree!DS136,0)),EXP(-rr*h)*(pstar*DT136+(1-pstar)*DT137)))</f>
        <v/>
      </c>
      <c r="DT136" s="20" t="str">
        <f>IF(StockTree!DT136="","",IF(T=DT$10,IF(CallFlag=1,MAX(StockTree!DT136-K,0),MAX(K-StockTree!DT136,0)),EXP(-rr*h)*(pstar*DU136+(1-pstar)*DU137)))</f>
        <v/>
      </c>
      <c r="DU136" s="20" t="str">
        <f>IF(StockTree!DU136="","",IF(T=DU$10,IF(CallFlag=1,MAX(StockTree!DU136-K,0),MAX(K-StockTree!DU136,0)),EXP(-rr*h)*(pstar*DV136+(1-pstar)*DV137)))</f>
        <v/>
      </c>
      <c r="DV136" s="20" t="str">
        <f>IF(StockTree!DV136="","",IF(T=DV$10,IF(CallFlag=1,MAX(StockTree!DV136-K,0),MAX(K-StockTree!DV136,0)),EXP(-rr*h)*(pstar*DW136+(1-pstar)*DW137)))</f>
        <v/>
      </c>
      <c r="DW136" s="20" t="str">
        <f>IF(StockTree!DW136="","",IF(T=DW$10,IF(CallFlag=1,MAX(StockTree!DW136-K,0),MAX(K-StockTree!DW136,0)),EXP(-rr*h)*(pstar*DX136+(1-pstar)*DX137)))</f>
        <v/>
      </c>
      <c r="DX136" s="20" t="str">
        <f>IF(StockTree!DX136="","",IF(T=DX$10,IF(CallFlag=1,MAX(StockTree!DX136-K,0),MAX(K-StockTree!DX136,0)),EXP(-rr*h)*(pstar*DY136+(1-pstar)*DY137)))</f>
        <v/>
      </c>
      <c r="DY136" s="20" t="str">
        <f>IF(StockTree!DY136="","",IF(T=DY$10,IF(CallFlag=1,MAX(StockTree!DY136-K,0),MAX(K-StockTree!DY136,0)),EXP(-rr*h)*(pstar*DZ136+(1-pstar)*DZ137)))</f>
        <v/>
      </c>
      <c r="DZ136" s="20" t="str">
        <f>IF(StockTree!DZ136="","",IF(T=DZ$10,IF(CallFlag=1,MAX(StockTree!DZ136-K,0),MAX(K-StockTree!DZ136,0)),EXP(-rr*h)*(pstar*EA136+(1-pstar)*EA137)))</f>
        <v/>
      </c>
      <c r="EA136" s="20" t="str">
        <f>IF(StockTree!EA136="","",IF(T=EA$10,IF(CallFlag=1,MAX(StockTree!EA136-K,0),MAX(K-StockTree!EA136,0)),EXP(-rr*h)*(pstar*EB136+(1-pstar)*EB137)))</f>
        <v/>
      </c>
      <c r="EB136" s="20" t="str">
        <f>IF(StockTree!EB136="","",IF(T=EB$10,IF(CallFlag=1,MAX(StockTree!EB136-K,0),MAX(K-StockTree!EB136,0)),EXP(-rr*h)*(pstar*EC136+(1-pstar)*EC137)))</f>
        <v/>
      </c>
      <c r="EC136" s="20" t="str">
        <f>IF(StockTree!EC136="","",IF(T=EC$10,IF(CallFlag=1,MAX(StockTree!EC136-K,0),MAX(K-StockTree!EC136,0)),EXP(-rr*h)*(pstar*ED136+(1-pstar)*ED137)))</f>
        <v/>
      </c>
      <c r="ED136" s="20" t="str">
        <f>IF(StockTree!ED136="","",IF(T=ED$10,IF(CallFlag=1,MAX(StockTree!ED136-K,0),MAX(K-StockTree!ED136,0)),EXP(-rr*h)*(pstar*EE136+(1-pstar)*EE137)))</f>
        <v/>
      </c>
      <c r="EE136" s="20" t="str">
        <f>IF(StockTree!EE136="","",IF(T=EE$10,IF(CallFlag=1,MAX(StockTree!EE136-K,0),MAX(K-StockTree!EE136,0)),EXP(-rr*h)*(pstar*EF136+(1-pstar)*EF137)))</f>
        <v/>
      </c>
      <c r="EF136" s="20" t="str">
        <f>IF(StockTree!EF136="","",IF(T=EF$10,IF(CallFlag=1,MAX(StockTree!EF136-K,0),MAX(K-StockTree!EF136,0)),EXP(-rr*h)*(pstar*EG136+(1-pstar)*EG137)))</f>
        <v/>
      </c>
      <c r="EG136" s="20" t="str">
        <f>IF(StockTree!EG136="","",IF(T=EG$10,IF(CallFlag=1,MAX(StockTree!EG136-K,0),MAX(K-StockTree!EG136,0)),EXP(-rr*h)*(pstar*EH136+(1-pstar)*EH137)))</f>
        <v/>
      </c>
      <c r="EH136" s="20" t="str">
        <f>IF(StockTree!EH136="","",IF(T=EH$10,IF(CallFlag=1,MAX(StockTree!EH136-K,0),MAX(K-StockTree!EH136,0)),EXP(-rr*h)*(pstar*EI136+(1-pstar)*EI137)))</f>
        <v/>
      </c>
      <c r="EI136" s="20" t="str">
        <f>IF(StockTree!EI136="","",IF(T=EI$10,IF(CallFlag=1,MAX(StockTree!EI136-K,0),MAX(K-StockTree!EI136,0)),EXP(-rr*h)*(pstar*EJ136+(1-pstar)*EJ137)))</f>
        <v/>
      </c>
      <c r="EJ136" s="20" t="str">
        <f>IF(StockTree!EJ136="","",IF(T=EJ$10,IF(CallFlag=1,MAX(StockTree!EJ136-K,0),MAX(K-StockTree!EJ136,0)),EXP(-rr*h)*(pstar*EK136+(1-pstar)*EK137)))</f>
        <v/>
      </c>
      <c r="EK136" s="20" t="str">
        <f>IF(StockTree!EK136="","",IF(T=EK$10,IF(CallFlag=1,MAX(StockTree!EK136-K,0),MAX(K-StockTree!EK136,0)),EXP(-rr*h)*(pstar*EL136+(1-pstar)*EL137)))</f>
        <v/>
      </c>
      <c r="EL136" s="20" t="str">
        <f>IF(StockTree!EL136="","",IF(T=EL$10,IF(CallFlag=1,MAX(StockTree!EL136-K,0),MAX(K-StockTree!EL136,0)),EXP(-rr*h)*(pstar*EM136+(1-pstar)*EM137)))</f>
        <v/>
      </c>
      <c r="EM136" s="20" t="str">
        <f>IF(StockTree!EM136="","",IF(T=EM$10,IF(CallFlag=1,MAX(StockTree!EM136-K,0),MAX(K-StockTree!EM136,0)),EXP(-rr*h)*(pstar*EN136+(1-pstar)*EN137)))</f>
        <v/>
      </c>
      <c r="EN136" s="20" t="str">
        <f>IF(StockTree!EN136="","",IF(T=EN$10,IF(CallFlag=1,MAX(StockTree!EN136-K,0),MAX(K-StockTree!EN136,0)),EXP(-rr*h)*(pstar*EO136+(1-pstar)*EO137)))</f>
        <v/>
      </c>
      <c r="EO136" s="20" t="str">
        <f>IF(StockTree!EO136="","",IF(T=EO$10,IF(CallFlag=1,MAX(StockTree!EO136-K,0),MAX(K-StockTree!EO136,0)),EXP(-rr*h)*(pstar*EP136+(1-pstar)*EP137)))</f>
        <v/>
      </c>
      <c r="EP136" s="20" t="str">
        <f>IF(StockTree!EP136="","",IF(T=EP$10,IF(CallFlag=1,MAX(StockTree!EP136-K,0),MAX(K-StockTree!EP136,0)),EXP(-rr*h)*(pstar*EQ136+(1-pstar)*EQ137)))</f>
        <v/>
      </c>
      <c r="EQ136" s="20" t="str">
        <f>IF(StockTree!EQ136="","",IF(T=EQ$10,IF(CallFlag=1,MAX(StockTree!EQ136-K,0),MAX(K-StockTree!EQ136,0)),EXP(-rr*h)*(pstar*ER136+(1-pstar)*ER137)))</f>
        <v/>
      </c>
      <c r="ER136" s="20" t="str">
        <f>IF(StockTree!ER136="","",IF(T=ER$10,IF(CallFlag=1,MAX(StockTree!ER136-K,0),MAX(K-StockTree!ER136,0)),EXP(-rr*h)*(pstar*ES136+(1-pstar)*ES137)))</f>
        <v/>
      </c>
      <c r="ES136" s="20" t="str">
        <f>IF(StockTree!ES136="","",IF(T=ES$10,IF(CallFlag=1,MAX(StockTree!ES136-K,0),MAX(K-StockTree!ES136,0)),EXP(-rr*h)*(pstar*ET136+(1-pstar)*ET137)))</f>
        <v/>
      </c>
      <c r="ET136" s="20" t="str">
        <f>IF(StockTree!ET136="","",IF(T=ET$10,IF(CallFlag=1,MAX(StockTree!ET136-K,0),MAX(K-StockTree!ET136,0)),EXP(-rr*h)*(pstar*EU136+(1-pstar)*EU137)))</f>
        <v/>
      </c>
      <c r="EU136" s="20" t="str">
        <f>IF(StockTree!EU136="","",IF(T=EU$10,IF(CallFlag=1,MAX(StockTree!EU136-K,0),MAX(K-StockTree!EU136,0)),EXP(-rr*h)*(pstar*EV136+(1-pstar)*EV137)))</f>
        <v/>
      </c>
      <c r="EV136" s="20" t="str">
        <f>IF(StockTree!EV136="","",IF(T=EV$10,IF(CallFlag=1,MAX(StockTree!EV136-K,0),MAX(K-StockTree!EV136,0)),EXP(-rr*h)*(pstar*EW136+(1-pstar)*EW137)))</f>
        <v/>
      </c>
      <c r="EW136" s="20" t="str">
        <f>IF(StockTree!EW136="","",IF(T=EW$10,IF(CallFlag=1,MAX(StockTree!EW136-K,0),MAX(K-StockTree!EW136,0)),EXP(-rr*h)*(pstar*EX136+(1-pstar)*EX137)))</f>
        <v/>
      </c>
      <c r="EX136" s="20" t="str">
        <f>IF(StockTree!EX136="","",IF(T=EX$10,IF(CallFlag=1,MAX(StockTree!EX136-K,0),MAX(K-StockTree!EX136,0)),EXP(-rr*h)*(pstar*EY136+(1-pstar)*EY137)))</f>
        <v/>
      </c>
      <c r="EY136" s="20" t="str">
        <f>IF(StockTree!EY136="","",IF(T=EY$10,IF(CallFlag=1,MAX(StockTree!EY136-K,0),MAX(K-StockTree!EY136,0)),EXP(-rr*h)*(pstar*EZ136+(1-pstar)*EZ137)))</f>
        <v/>
      </c>
      <c r="EZ136" s="20" t="str">
        <f>IF(StockTree!EZ136="","",IF(T=EZ$10,IF(CallFlag=1,MAX(StockTree!EZ136-K,0),MAX(K-StockTree!EZ136,0)),EXP(-rr*h)*(pstar*FA136+(1-pstar)*FA137)))</f>
        <v/>
      </c>
      <c r="FA136" s="20" t="str">
        <f>IF(StockTree!FA136="","",IF(T=FA$10,IF(CallFlag=1,MAX(StockTree!FA136-K,0),MAX(K-StockTree!FA136,0)),EXP(-rr*h)*(pstar*FB136+(1-pstar)*FB137)))</f>
        <v/>
      </c>
      <c r="FB136" s="20" t="str">
        <f>IF(StockTree!FB136="","",IF(T=FB$10,IF(CallFlag=1,MAX(StockTree!FB136-K,0),MAX(K-StockTree!FB136,0)),EXP(-rr*h)*(pstar*FC136+(1-pstar)*FC137)))</f>
        <v/>
      </c>
      <c r="FC136" s="20" t="str">
        <f>IF(StockTree!FC136="","",IF(T=FC$10,IF(CallFlag=1,MAX(StockTree!FC136-K,0),MAX(K-StockTree!FC136,0)),EXP(-rr*h)*(pstar*FD136+(1-pstar)*FD137)))</f>
        <v/>
      </c>
      <c r="FD136" s="20" t="str">
        <f>IF(StockTree!FD136="","",IF(T=FD$10,IF(CallFlag=1,MAX(StockTree!FD136-K,0),MAX(K-StockTree!FD136,0)),EXP(-rr*h)*(pstar*FE136+(1-pstar)*FE137)))</f>
        <v/>
      </c>
      <c r="FE136" s="20" t="str">
        <f>IF(StockTree!FE136="","",IF(T=FE$10,IF(CallFlag=1,MAX(StockTree!FE136-K,0),MAX(K-StockTree!FE136,0)),EXP(-rr*h)*(pstar*FF136+(1-pstar)*FF137)))</f>
        <v/>
      </c>
      <c r="FF136" s="20" t="str">
        <f>IF(StockTree!FF136="","",IF(T=FF$10,IF(CallFlag=1,MAX(StockTree!FF136-K,0),MAX(K-StockTree!FF136,0)),EXP(-rr*h)*(pstar*FG136+(1-pstar)*FG137)))</f>
        <v/>
      </c>
      <c r="FG136" s="20" t="str">
        <f>IF(StockTree!FG136="","",IF(T=FG$10,IF(CallFlag=1,MAX(StockTree!FG136-K,0),MAX(K-StockTree!FG136,0)),EXP(-rr*h)*(pstar*FH136+(1-pstar)*FH137)))</f>
        <v/>
      </c>
      <c r="FH136" s="20" t="str">
        <f>IF(StockTree!FH136="","",IF(T=FH$10,IF(CallFlag=1,MAX(StockTree!FH136-K,0),MAX(K-StockTree!FH136,0)),EXP(-rr*h)*(pstar*FI136+(1-pstar)*FI137)))</f>
        <v/>
      </c>
      <c r="FI136" s="20" t="str">
        <f>IF(StockTree!FI136="","",IF(T=FI$10,IF(CallFlag=1,MAX(StockTree!FI136-K,0),MAX(K-StockTree!FI136,0)),EXP(-rr*h)*(pstar*FJ136+(1-pstar)*FJ137)))</f>
        <v/>
      </c>
      <c r="FJ136" s="20" t="str">
        <f>IF(StockTree!FJ136="","",IF(T=FJ$10,IF(CallFlag=1,MAX(StockTree!FJ136-K,0),MAX(K-StockTree!FJ136,0)),EXP(-rr*h)*(pstar*FK136+(1-pstar)*FK137)))</f>
        <v/>
      </c>
      <c r="FK136" s="20" t="str">
        <f>IF(StockTree!FK136="","",IF(T=FK$10,IF(CallFlag=1,MAX(StockTree!FK136-K,0),MAX(K-StockTree!FK136,0)),EXP(-rr*h)*(pstar*FL136+(1-pstar)*FL137)))</f>
        <v/>
      </c>
      <c r="FL136" s="20" t="str">
        <f>IF(StockTree!FL136="","",IF(T=FL$10,IF(CallFlag=1,MAX(StockTree!FL136-K,0),MAX(K-StockTree!FL136,0)),EXP(-rr*h)*(pstar*FM136+(1-pstar)*FM137)))</f>
        <v/>
      </c>
      <c r="FM136" s="20" t="str">
        <f>IF(StockTree!FM136="","",IF(T=FM$10,IF(CallFlag=1,MAX(StockTree!FM136-K,0),MAX(K-StockTree!FM136,0)),EXP(-rr*h)*(pstar*FN136+(1-pstar)*FN137)))</f>
        <v/>
      </c>
      <c r="FN136" s="20" t="str">
        <f>IF(StockTree!FN136="","",IF(T=FN$10,IF(CallFlag=1,MAX(StockTree!FN136-K,0),MAX(K-StockTree!FN136,0)),EXP(-rr*h)*(pstar*FO136+(1-pstar)*FO137)))</f>
        <v/>
      </c>
      <c r="FO136" s="20" t="str">
        <f>IF(StockTree!FO136="","",IF(T=FO$10,IF(CallFlag=1,MAX(StockTree!FO136-K,0),MAX(K-StockTree!FO136,0)),EXP(-rr*h)*(pstar*FP136+(1-pstar)*FP137)))</f>
        <v/>
      </c>
      <c r="FP136" s="20" t="str">
        <f>IF(StockTree!FP136="","",IF(T=FP$10,IF(CallFlag=1,MAX(StockTree!FP136-K,0),MAX(K-StockTree!FP136,0)),EXP(-rr*h)*(pstar*FQ136+(1-pstar)*FQ137)))</f>
        <v/>
      </c>
      <c r="FQ136" s="20" t="str">
        <f>IF(StockTree!FQ136="","",IF(T=FQ$10,IF(CallFlag=1,MAX(StockTree!FQ136-K,0),MAX(K-StockTree!FQ136,0)),EXP(-rr*h)*(pstar*FR136+(1-pstar)*FR137)))</f>
        <v/>
      </c>
      <c r="FR136" s="20" t="str">
        <f>IF(StockTree!FR136="","",IF(T=FR$10,IF(CallFlag=1,MAX(StockTree!FR136-K,0),MAX(K-StockTree!FR136,0)),EXP(-rr*h)*(pstar*FS136+(1-pstar)*FS137)))</f>
        <v/>
      </c>
      <c r="FS136" s="20" t="str">
        <f>IF(StockTree!FS136="","",IF(T=FS$10,IF(CallFlag=1,MAX(StockTree!FS136-K,0),MAX(K-StockTree!FS136,0)),EXP(-rr*h)*(pstar*FT136+(1-pstar)*FT137)))</f>
        <v/>
      </c>
      <c r="FT136" s="20" t="str">
        <f>IF(StockTree!FT136="","",IF(T=FT$10,IF(CallFlag=1,MAX(StockTree!FT136-K,0),MAX(K-StockTree!FT136,0)),EXP(-rr*h)*(pstar*FU136+(1-pstar)*FU137)))</f>
        <v/>
      </c>
      <c r="FU136" s="20" t="str">
        <f>IF(StockTree!FU136="","",IF(T=FU$10,IF(CallFlag=1,MAX(StockTree!FU136-K,0),MAX(K-StockTree!FU136,0)),EXP(-rr*h)*(pstar*FV136+(1-pstar)*FV137)))</f>
        <v/>
      </c>
      <c r="FV136" s="20" t="str">
        <f>IF(StockTree!FV136="","",IF(T=FV$10,IF(CallFlag=1,MAX(StockTree!FV136-K,0),MAX(K-StockTree!FV136,0)),EXP(-rr*h)*(pstar*FW136+(1-pstar)*FW137)))</f>
        <v/>
      </c>
      <c r="FW136" s="20" t="str">
        <f>IF(StockTree!FW136="","",IF(T=FW$10,IF(CallFlag=1,MAX(StockTree!FW136-K,0),MAX(K-StockTree!FW136,0)),EXP(-rr*h)*(pstar*FX136+(1-pstar)*FX137)))</f>
        <v/>
      </c>
      <c r="FX136" s="20" t="str">
        <f>IF(StockTree!FX136="","",IF(T=FX$10,IF(CallFlag=1,MAX(StockTree!FX136-K,0),MAX(K-StockTree!FX136,0)),EXP(-rr*h)*(pstar*FY136+(1-pstar)*FY137)))</f>
        <v/>
      </c>
      <c r="FY136" s="20" t="str">
        <f>IF(StockTree!FY136="","",IF(T=FY$10,IF(CallFlag=1,MAX(StockTree!FY136-K,0),MAX(K-StockTree!FY136,0)),EXP(-rr*h)*(pstar*FZ136+(1-pstar)*FZ137)))</f>
        <v/>
      </c>
      <c r="FZ136" s="20" t="str">
        <f>IF(StockTree!FZ136="","",IF(T=FZ$10,IF(CallFlag=1,MAX(StockTree!FZ136-K,0),MAX(K-StockTree!FZ136,0)),EXP(-rr*h)*(pstar*GA136+(1-pstar)*GA137)))</f>
        <v/>
      </c>
      <c r="GA136" s="20" t="str">
        <f>IF(StockTree!GA136="","",IF(T=GA$10,IF(CallFlag=1,MAX(StockTree!GA136-K,0),MAX(K-StockTree!GA136,0)),EXP(-rr*h)*(pstar*GB136+(1-pstar)*GB137)))</f>
        <v/>
      </c>
      <c r="GB136" s="20" t="str">
        <f>IF(StockTree!GB136="","",IF(T=GB$10,IF(CallFlag=1,MAX(StockTree!GB136-K,0),MAX(K-StockTree!GB136,0)),EXP(-rr*h)*(pstar*GC136+(1-pstar)*GC137)))</f>
        <v/>
      </c>
      <c r="GC136" s="20" t="str">
        <f>IF(StockTree!GC136="","",IF(T=GC$10,IF(CallFlag=1,MAX(StockTree!GC136-K,0),MAX(K-StockTree!GC136,0)),EXP(-rr*h)*(pstar*GD136+(1-pstar)*GD137)))</f>
        <v/>
      </c>
      <c r="GD136" s="20" t="str">
        <f>IF(StockTree!GD136="","",IF(T=GD$10,IF(CallFlag=1,MAX(StockTree!GD136-K,0),MAX(K-StockTree!GD136,0)),EXP(-rr*h)*(pstar*GE136+(1-pstar)*GE137)))</f>
        <v/>
      </c>
      <c r="GE136" s="20" t="str">
        <f>IF(StockTree!GE136="","",IF(T=GE$10,IF(CallFlag=1,MAX(StockTree!GE136-K,0),MAX(K-StockTree!GE136,0)),EXP(-rr*h)*(pstar*GF136+(1-pstar)*GF137)))</f>
        <v/>
      </c>
      <c r="GF136" s="20" t="str">
        <f>IF(StockTree!GF136="","",IF(T=GF$10,IF(CallFlag=1,MAX(StockTree!GF136-K,0),MAX(K-StockTree!GF136,0)),EXP(-rr*h)*(pstar*GG136+(1-pstar)*GG137)))</f>
        <v/>
      </c>
      <c r="GG136" s="20" t="str">
        <f>IF(StockTree!GG136="","",IF(T=GG$10,IF(CallFlag=1,MAX(StockTree!GG136-K,0),MAX(K-StockTree!GG136,0)),EXP(-rr*h)*(pstar*GH136+(1-pstar)*GH137)))</f>
        <v/>
      </c>
      <c r="GH136" s="20" t="str">
        <f>IF(StockTree!GH136="","",IF(T=GH$10,IF(CallFlag=1,MAX(StockTree!GH136-K,0),MAX(K-StockTree!GH136,0)),EXP(-rr*h)*(pstar*GI136+(1-pstar)*GI137)))</f>
        <v/>
      </c>
      <c r="GI136" s="20" t="str">
        <f>IF(StockTree!GI136="","",IF(T=GI$10,IF(CallFlag=1,MAX(StockTree!GI136-K,0),MAX(K-StockTree!GI136,0)),EXP(-rr*h)*(pstar*GJ136+(1-pstar)*GJ137)))</f>
        <v/>
      </c>
      <c r="GJ136" s="20" t="str">
        <f>IF(StockTree!GJ136="","",IF(T=GJ$10,IF(CallFlag=1,MAX(StockTree!GJ136-K,0),MAX(K-StockTree!GJ136,0)),EXP(-rr*h)*(pstar*GK136+(1-pstar)*GK137)))</f>
        <v/>
      </c>
      <c r="GK136" s="20" t="str">
        <f>IF(StockTree!GK136="","",IF(T=GK$10,IF(CallFlag=1,MAX(StockTree!GK136-K,0),MAX(K-StockTree!GK136,0)),EXP(-rr*h)*(pstar*GL136+(1-pstar)*GL137)))</f>
        <v/>
      </c>
      <c r="GL136" s="20" t="str">
        <f>IF(StockTree!GL136="","",IF(T=GL$10,IF(CallFlag=1,MAX(StockTree!GL136-K,0),MAX(K-StockTree!GL136,0)),EXP(-rr*h)*(pstar*GM136+(1-pstar)*GM137)))</f>
        <v/>
      </c>
      <c r="GM136" s="20" t="str">
        <f>IF(StockTree!GM136="","",IF(T=GM$10,IF(CallFlag=1,MAX(StockTree!GM136-K,0),MAX(K-StockTree!GM136,0)),EXP(-rr*h)*(pstar*GN136+(1-pstar)*GN137)))</f>
        <v/>
      </c>
      <c r="GN136" s="20" t="str">
        <f>IF(StockTree!GN136="","",IF(T=GN$10,IF(CallFlag=1,MAX(StockTree!GN136-K,0),MAX(K-StockTree!GN136,0)),EXP(-rr*h)*(pstar*GO136+(1-pstar)*GO137)))</f>
        <v/>
      </c>
      <c r="GO136" s="20" t="str">
        <f>IF(StockTree!GO136="","",IF(T=GO$10,IF(CallFlag=1,MAX(StockTree!GO136-K,0),MAX(K-StockTree!GO136,0)),EXP(-rr*h)*(pstar*GP136+(1-pstar)*GP137)))</f>
        <v/>
      </c>
      <c r="GP136" s="20" t="str">
        <f>IF(StockTree!GP136="","",IF(T=GP$10,IF(CallFlag=1,MAX(StockTree!GP136-K,0),MAX(K-StockTree!GP136,0)),EXP(-rr*h)*(pstar*GQ136+(1-pstar)*GQ137)))</f>
        <v/>
      </c>
      <c r="GQ136" s="20" t="str">
        <f>IF(StockTree!GQ136="","",IF(T=GQ$10,IF(CallFlag=1,MAX(StockTree!GQ136-K,0),MAX(K-StockTree!GQ136,0)),EXP(-rr*h)*(pstar*GR136+(1-pstar)*GR137)))</f>
        <v/>
      </c>
      <c r="GR136" s="20" t="str">
        <f>IF(StockTree!GR136="","",IF(T=GR$10,IF(CallFlag=1,MAX(StockTree!GR136-K,0),MAX(K-StockTree!GR136,0)),EXP(-rr*h)*(pstar*GS136+(1-pstar)*GS137)))</f>
        <v/>
      </c>
      <c r="GS136" s="20" t="str">
        <f>IF(StockTree!GS136="","",IF(T=GS$10,IF(CallFlag=1,MAX(StockTree!GS136-K,0),MAX(K-StockTree!GS136,0)),EXP(-rr*h)*(pstar*GT136+(1-pstar)*GT137)))</f>
        <v/>
      </c>
      <c r="GT136" s="20" t="str">
        <f>IF(StockTree!GT136="","",IF(T=GT$10,IF(CallFlag=1,MAX(StockTree!GT136-K,0),MAX(K-StockTree!GT136,0)),EXP(-rr*h)*(pstar*GU136+(1-pstar)*GU137)))</f>
        <v/>
      </c>
      <c r="GU136" s="20" t="str">
        <f>IF(StockTree!GU136="","",IF(T=GU$10,IF(CallFlag=1,MAX(StockTree!GU136-K,0),MAX(K-StockTree!GU136,0)),EXP(-rr*h)*(pstar*GV136+(1-pstar)*GV137)))</f>
        <v/>
      </c>
      <c r="GV136" s="20" t="str">
        <f>IF(StockTree!GV136="","",IF(T=GV$10,IF(CallFlag=1,MAX(StockTree!GV136-K,0),MAX(K-StockTree!GV136,0)),EXP(-rr*h)*(pstar*GW136+(1-pstar)*GW137)))</f>
        <v/>
      </c>
      <c r="GW136" s="20" t="str">
        <f>IF(StockTree!GW136="","",IF(T=GW$10,IF(CallFlag=1,MAX(StockTree!GW136-K,0),MAX(K-StockTree!GW136,0)),EXP(-rr*h)*(pstar*GX136+(1-pstar)*GX137)))</f>
        <v/>
      </c>
      <c r="GX136" s="20" t="str">
        <f>IF(StockTree!GX136="","",IF(T=GX$10,IF(CallFlag=1,MAX(StockTree!GX136-K,0),MAX(K-StockTree!GX136,0)),EXP(-rr*h)*(pstar*GY136+(1-pstar)*GY137)))</f>
        <v/>
      </c>
      <c r="GY136" s="20" t="str">
        <f>IF(StockTree!GY136="","",IF(T=GY$10,IF(CallFlag=1,MAX(StockTree!GY136-K,0),MAX(K-StockTree!GY136,0)),EXP(-rr*h)*(pstar*GZ136+(1-pstar)*GZ137)))</f>
        <v/>
      </c>
      <c r="GZ136" s="20" t="str">
        <f>IF(StockTree!GZ136="","",IF(T=GZ$10,IF(CallFlag=1,MAX(StockTree!GZ136-K,0),MAX(K-StockTree!GZ136,0)),EXP(-rr*h)*(pstar*HA136+(1-pstar)*HA137)))</f>
        <v/>
      </c>
      <c r="HA136" s="20" t="str">
        <f>IF(StockTree!HA136="","",IF(T=HA$10,IF(CallFlag=1,MAX(StockTree!HA136-K,0),MAX(K-StockTree!HA136,0)),EXP(-rr*h)*(pstar*HB136+(1-pstar)*HB137)))</f>
        <v/>
      </c>
      <c r="HB136" s="20" t="str">
        <f>IF(StockTree!HB136="","",IF(T=HB$10,IF(CallFlag=1,MAX(StockTree!HB136-K,0),MAX(K-StockTree!HB136,0)),EXP(-rr*h)*(pstar*HC136+(1-pstar)*HC137)))</f>
        <v/>
      </c>
      <c r="HC136" s="20" t="str">
        <f>IF(StockTree!HC136="","",IF(T=HC$10,IF(CallFlag=1,MAX(StockTree!HC136-K,0),MAX(K-StockTree!HC136,0)),EXP(-rr*h)*(pstar*HD136+(1-pstar)*HD137)))</f>
        <v/>
      </c>
      <c r="HD136" s="20" t="str">
        <f>IF(StockTree!HD136="","",IF(T=HD$10,IF(CallFlag=1,MAX(StockTree!HD136-K,0),MAX(K-StockTree!HD136,0)),EXP(-rr*h)*(pstar*HE136+(1-pstar)*HE137)))</f>
        <v/>
      </c>
      <c r="HE136" s="20" t="str">
        <f>IF(StockTree!HE136="","",IF(T=HE$10,IF(CallFlag=1,MAX(StockTree!HE136-K,0),MAX(K-StockTree!HE136,0)),EXP(-rr*h)*(pstar*HF136+(1-pstar)*HF137)))</f>
        <v/>
      </c>
      <c r="HF136" s="20" t="str">
        <f>IF(StockTree!HF136="","",IF(T=HF$10,IF(CallFlag=1,MAX(StockTree!HF136-K,0),MAX(K-StockTree!HF136,0)),EXP(-rr*h)*(pstar*HG136+(1-pstar)*HG137)))</f>
        <v/>
      </c>
      <c r="HG136" s="20" t="str">
        <f>IF(StockTree!HG136="","",IF(T=HG$10,IF(CallFlag=1,MAX(StockTree!HG136-K,0),MAX(K-StockTree!HG136,0)),EXP(-rr*h)*(pstar*HH136+(1-pstar)*HH137)))</f>
        <v/>
      </c>
      <c r="HH136" s="20" t="str">
        <f>IF(StockTree!HH136="","",IF(T=HH$10,IF(CallFlag=1,MAX(StockTree!HH136-K,0),MAX(K-StockTree!HH136,0)),EXP(-rr*h)*(pstar*HI136+(1-pstar)*HI137)))</f>
        <v/>
      </c>
      <c r="HI136" s="20" t="str">
        <f>IF(StockTree!HI136="","",IF(T=HI$10,IF(CallFlag=1,MAX(StockTree!HI136-K,0),MAX(K-StockTree!HI136,0)),EXP(-rr*h)*(pstar*HJ136+(1-pstar)*HJ137)))</f>
        <v/>
      </c>
      <c r="HJ136" s="20" t="str">
        <f>IF(StockTree!HJ136="","",IF(T=HJ$10,IF(CallFlag=1,MAX(StockTree!HJ136-K,0),MAX(K-StockTree!HJ136,0)),EXP(-rr*h)*(pstar*HK136+(1-pstar)*HK137)))</f>
        <v/>
      </c>
      <c r="HK136" s="20" t="str">
        <f>IF(StockTree!HK136="","",IF(T=HK$10,IF(CallFlag=1,MAX(StockTree!HK136-K,0),MAX(K-StockTree!HK136,0)),EXP(-rr*h)*(pstar*HL136+(1-pstar)*HL137)))</f>
        <v/>
      </c>
      <c r="HL136" s="20" t="str">
        <f>IF(StockTree!HL136="","",IF(T=HL$10,IF(CallFlag=1,MAX(StockTree!HL136-K,0),MAX(K-StockTree!HL136,0)),EXP(-rr*h)*(pstar*HM136+(1-pstar)*HM137)))</f>
        <v/>
      </c>
      <c r="HM136" s="20" t="str">
        <f>IF(StockTree!HM136="","",IF(T=HM$10,IF(CallFlag=1,MAX(StockTree!HM136-K,0),MAX(K-StockTree!HM136,0)),EXP(-rr*h)*(pstar*HN136+(1-pstar)*HN137)))</f>
        <v/>
      </c>
      <c r="HN136" s="20" t="str">
        <f>IF(StockTree!HN136="","",IF(T=HN$10,IF(CallFlag=1,MAX(StockTree!HN136-K,0),MAX(K-StockTree!HN136,0)),EXP(-rr*h)*(pstar*HO136+(1-pstar)*HO137)))</f>
        <v/>
      </c>
      <c r="HO136" s="20" t="str">
        <f>IF(StockTree!HO136="","",IF(T=HO$10,IF(CallFlag=1,MAX(StockTree!HO136-K,0),MAX(K-StockTree!HO136,0)),EXP(-rr*h)*(pstar*HP136+(1-pstar)*HP137)))</f>
        <v/>
      </c>
      <c r="HP136" s="20" t="str">
        <f>IF(StockTree!HP136="","",IF(T=HP$10,IF(CallFlag=1,MAX(StockTree!HP136-K,0),MAX(K-StockTree!HP136,0)),EXP(-rr*h)*(pstar*HQ136+(1-pstar)*HQ137)))</f>
        <v/>
      </c>
      <c r="HQ136" s="20" t="str">
        <f>IF(StockTree!HQ136="","",IF(T=HQ$10,IF(CallFlag=1,MAX(StockTree!HQ136-K,0),MAX(K-StockTree!HQ136,0)),EXP(-rr*h)*(pstar*HR136+(1-pstar)*HR137)))</f>
        <v/>
      </c>
      <c r="HR136" s="20" t="str">
        <f>IF(StockTree!HR136="","",IF(T=HR$10,IF(CallFlag=1,MAX(StockTree!HR136-K,0),MAX(K-StockTree!HR136,0)),EXP(-rr*h)*(pstar*HS136+(1-pstar)*HS137)))</f>
        <v/>
      </c>
      <c r="HS136" s="20" t="str">
        <f>IF(StockTree!HS136="","",IF(T=HS$10,IF(CallFlag=1,MAX(StockTree!HS136-K,0),MAX(K-StockTree!HS136,0)),EXP(-rr*h)*(pstar*HT136+(1-pstar)*HT137)))</f>
        <v/>
      </c>
      <c r="HT136" s="20" t="str">
        <f>IF(StockTree!HT136="","",IF(T=HT$10,IF(CallFlag=1,MAX(StockTree!HT136-K,0),MAX(K-StockTree!HT136,0)),EXP(-rr*h)*(pstar*HU136+(1-pstar)*HU137)))</f>
        <v/>
      </c>
      <c r="HU136" s="20" t="str">
        <f>IF(StockTree!HU136="","",IF(T=HU$10,IF(CallFlag=1,MAX(StockTree!HU136-K,0),MAX(K-StockTree!HU136,0)),EXP(-rr*h)*(pstar*HV136+(1-pstar)*HV137)))</f>
        <v/>
      </c>
      <c r="HV136" s="20" t="str">
        <f>IF(StockTree!HV136="","",IF(T=HV$10,IF(CallFlag=1,MAX(StockTree!HV136-K,0),MAX(K-StockTree!HV136,0)),EXP(-rr*h)*(pstar*HW136+(1-pstar)*HW137)))</f>
        <v/>
      </c>
      <c r="HW136" s="20" t="str">
        <f>IF(StockTree!HW136="","",IF(T=HW$10,IF(CallFlag=1,MAX(StockTree!HW136-K,0),MAX(K-StockTree!HW136,0)),EXP(-rr*h)*(pstar*HX136+(1-pstar)*HX137)))</f>
        <v/>
      </c>
      <c r="HX136" s="20" t="str">
        <f>IF(StockTree!HX136="","",IF(T=HX$10,IF(CallFlag=1,MAX(StockTree!HX136-K,0),MAX(K-StockTree!HX136,0)),EXP(-rr*h)*(pstar*HY136+(1-pstar)*HY137)))</f>
        <v/>
      </c>
      <c r="HY136" s="20" t="str">
        <f>IF(StockTree!HY136="","",IF(T=HY$10,IF(CallFlag=1,MAX(StockTree!HY136-K,0),MAX(K-StockTree!HY136,0)),EXP(-rr*h)*(pstar*HZ136+(1-pstar)*HZ137)))</f>
        <v/>
      </c>
      <c r="HZ136" s="20" t="str">
        <f>IF(StockTree!HZ136="","",IF(T=HZ$10,IF(CallFlag=1,MAX(StockTree!HZ136-K,0),MAX(K-StockTree!HZ136,0)),EXP(-rr*h)*(pstar*IA136+(1-pstar)*IA137)))</f>
        <v/>
      </c>
      <c r="IA136" s="20" t="str">
        <f>IF(StockTree!IA136="","",IF(T=IA$10,IF(CallFlag=1,MAX(StockTree!IA136-K,0),MAX(K-StockTree!IA136,0)),EXP(-rr*h)*(pstar*IB136+(1-pstar)*IB137)))</f>
        <v/>
      </c>
      <c r="IB136" s="20" t="str">
        <f>IF(StockTree!IB136="","",IF(T=IB$10,IF(CallFlag=1,MAX(StockTree!IB136-K,0),MAX(K-StockTree!IB136,0)),EXP(-rr*h)*(pstar*IC136+(1-pstar)*IC137)))</f>
        <v/>
      </c>
      <c r="IC136" s="20" t="str">
        <f>IF(StockTree!IC136="","",IF(T=IC$10,IF(CallFlag=1,MAX(StockTree!IC136-K,0),MAX(K-StockTree!IC136,0)),EXP(-rr*h)*(pstar*ID136+(1-pstar)*ID137)))</f>
        <v/>
      </c>
      <c r="ID136" s="20" t="str">
        <f>IF(StockTree!ID136="","",IF(T=ID$10,IF(CallFlag=1,MAX(StockTree!ID136-K,0),MAX(K-StockTree!ID136,0)),EXP(-rr*h)*(pstar*IE136+(1-pstar)*IE137)))</f>
        <v/>
      </c>
      <c r="IE136" s="20" t="str">
        <f>IF(StockTree!IE136="","",IF(T=IE$10,IF(CallFlag=1,MAX(StockTree!IE136-K,0),MAX(K-StockTree!IE136,0)),EXP(-rr*h)*(pstar*IF136+(1-pstar)*IF137)))</f>
        <v/>
      </c>
      <c r="IF136" s="20" t="str">
        <f>IF(StockTree!IF136="","",IF(T=IF$10,IF(CallFlag=1,MAX(StockTree!IF136-K,0),MAX(K-StockTree!IF136,0)),EXP(-rr*h)*(pstar*IG136+(1-pstar)*IG137)))</f>
        <v/>
      </c>
      <c r="IG136" s="20" t="str">
        <f>IF(StockTree!IG136="","",IF(T=IG$10,IF(CallFlag=1,MAX(StockTree!IG136-K,0),MAX(K-StockTree!IG136,0)),EXP(-rr*h)*(pstar*IH136+(1-pstar)*IH137)))</f>
        <v/>
      </c>
      <c r="IH136" s="20" t="str">
        <f>IF(StockTree!IH136="","",IF(T=IH$10,IF(CallFlag=1,MAX(StockTree!IH136-K,0),MAX(K-StockTree!IH136,0)),EXP(-rr*h)*(pstar*II136+(1-pstar)*II137)))</f>
        <v/>
      </c>
      <c r="II136" s="20" t="str">
        <f>IF(StockTree!II136="","",IF(T=II$10,IF(CallFlag=1,MAX(StockTree!II136-K,0),MAX(K-StockTree!II136,0)),EXP(-rr*h)*(pstar*IJ136+(1-pstar)*IJ137)))</f>
        <v/>
      </c>
      <c r="IJ136" s="20" t="str">
        <f>IF(StockTree!IJ136="","",IF(T=IJ$10,IF(CallFlag=1,MAX(StockTree!IJ136-K,0),MAX(K-StockTree!IJ136,0)),EXP(-rr*h)*(pstar*IK136+(1-pstar)*IK137)))</f>
        <v/>
      </c>
      <c r="IK136" s="20" t="str">
        <f>IF(StockTree!IK136="","",IF(T=IK$10,IF(CallFlag=1,MAX(StockTree!IK136-K,0),MAX(K-StockTree!IK136,0)),EXP(-rr*h)*(pstar*IL136+(1-pstar)*IL137)))</f>
        <v/>
      </c>
      <c r="IL136" s="20" t="str">
        <f>IF(StockTree!IL136="","",IF(T=IL$10,IF(CallFlag=1,MAX(StockTree!IL136-K,0),MAX(K-StockTree!IL136,0)),EXP(-rr*h)*(pstar*IM136+(1-pstar)*IM137)))</f>
        <v/>
      </c>
      <c r="IM136" s="20" t="str">
        <f>IF(StockTree!IM136="","",IF(T=IM$10,IF(CallFlag=1,MAX(StockTree!IM136-K,0),MAX(K-StockTree!IM136,0)),EXP(-rr*h)*(pstar*IN136+(1-pstar)*IN137)))</f>
        <v/>
      </c>
      <c r="IN136" s="20" t="str">
        <f>IF(StockTree!IN136="","",IF(T=IN$10,IF(CallFlag=1,MAX(StockTree!IN136-K,0),MAX(K-StockTree!IN136,0)),EXP(-rr*h)*(pstar*IO136+(1-pstar)*IO137)))</f>
        <v/>
      </c>
      <c r="IO136" s="20" t="str">
        <f>IF(StockTree!IO136="","",IF(T=IO$10,IF(CallFlag=1,MAX(StockTree!IO136-K,0),MAX(K-StockTree!IO136,0)),EXP(-rr*h)*(pstar*IP136+(1-pstar)*IP137)))</f>
        <v/>
      </c>
      <c r="IP136" s="20" t="str">
        <f>IF(StockTree!IP136="","",IF(T=IP$10,IF(CallFlag=1,MAX(StockTree!IP136-K,0),MAX(K-StockTree!IP136,0)),EXP(-rr*h)*(pstar*IQ136+(1-pstar)*IQ137)))</f>
        <v/>
      </c>
      <c r="IQ136" s="20" t="str">
        <f>IF(StockTree!IQ136="","",IF(T=IQ$10,IF(CallFlag=1,MAX(StockTree!IQ136-K,0),MAX(K-StockTree!IQ136,0)),EXP(-rr*h)*(pstar*IR136+(1-pstar)*IR137)))</f>
        <v/>
      </c>
      <c r="IR136" s="20" t="str">
        <f>IF(StockTree!IR136="","",IF(T=IR$10,IF(CallFlag=1,MAX(StockTree!IR136-K,0),MAX(K-StockTree!IR136,0)),EXP(-rr*h)*(pstar*IS136+(1-pstar)*IS137)))</f>
        <v/>
      </c>
      <c r="IS136" s="20" t="str">
        <f>IF(StockTree!IS136="","",IF(T=IS$10,IF(CallFlag=1,MAX(StockTree!IS136-K,0),MAX(K-StockTree!IS136,0)),EXP(-rr*h)*(pstar*IT136+(1-pstar)*IT137)))</f>
        <v/>
      </c>
      <c r="IT136" s="20" t="str">
        <f>IF(StockTree!IT136="","",IF(T=IT$10,IF(CallFlag=1,MAX(StockTree!IT136-K,0),MAX(K-StockTree!IT136,0)),EXP(-rr*h)*(pstar*IU136+(1-pstar)*IU137)))</f>
        <v/>
      </c>
      <c r="IU136" s="20" t="str">
        <f>IF(StockTree!IU136="","",IF(T=IU$10,IF(CallFlag=1,MAX(StockTree!IU136-K,0),MAX(K-StockTree!IU136,0)),EXP(-rr*h)*(pstar*IV136+(1-pstar)*IV137)))</f>
        <v/>
      </c>
      <c r="IV136" s="20" t="str">
        <f>IF(StockTree!IV136="","",IF(T=IV$10,IF(CallFlag=1,MAX(StockTree!IV136-K,0),MAX(K-StockTree!IV136,0)),EXP(-rr*h)*(pstar*#REF!+(1-pstar)*#REF!)))</f>
        <v/>
      </c>
    </row>
    <row r="137" spans="1:256" s="20" customFormat="1" x14ac:dyDescent="0.2">
      <c r="A137" s="19">
        <f t="shared" si="9"/>
        <v>125</v>
      </c>
      <c r="B137" s="20" t="str">
        <f>IF(StockTree!B137="","",IF(T=B$10,IF(CallFlag=1,MAX(StockTree!B137-K,0),MAX(K-StockTree!B137,0)),EXP(-rr*h)*(pstar*C137+(1-pstar)*C138)))</f>
        <v/>
      </c>
      <c r="C137" s="20" t="str">
        <f>IF(StockTree!C137="","",IF(T=C$10,IF(CallFlag=1,MAX(StockTree!C137-K,0),MAX(K-StockTree!C137,0)),EXP(-rr*h)*(pstar*D137+(1-pstar)*D138)))</f>
        <v/>
      </c>
      <c r="D137" s="20" t="str">
        <f>IF(StockTree!D137="","",IF(T=D$10,IF(CallFlag=1,MAX(StockTree!D137-K,0),MAX(K-StockTree!D137,0)),EXP(-rr*h)*(pstar*E137+(1-pstar)*E138)))</f>
        <v/>
      </c>
      <c r="E137" s="20" t="str">
        <f>IF(StockTree!E137="","",IF(T=E$10,IF(CallFlag=1,MAX(StockTree!E137-K,0),MAX(K-StockTree!E137,0)),EXP(-rr*h)*(pstar*F137+(1-pstar)*F138)))</f>
        <v/>
      </c>
      <c r="F137" s="20" t="str">
        <f>IF(StockTree!F137="","",IF(T=F$10,IF(CallFlag=1,MAX(StockTree!F137-K,0),MAX(K-StockTree!F137,0)),EXP(-rr*h)*(pstar*G137+(1-pstar)*G138)))</f>
        <v/>
      </c>
      <c r="G137" s="20" t="str">
        <f>IF(StockTree!G137="","",IF(T=G$10,IF(CallFlag=1,MAX(StockTree!G137-K,0),MAX(K-StockTree!G137,0)),EXP(-rr*h)*(pstar*H137+(1-pstar)*H138)))</f>
        <v/>
      </c>
      <c r="H137" s="20" t="str">
        <f>IF(StockTree!H137="","",IF(T=H$10,IF(CallFlag=1,MAX(StockTree!H137-K,0),MAX(K-StockTree!H137,0)),EXP(-rr*h)*(pstar*I137+(1-pstar)*I138)))</f>
        <v/>
      </c>
      <c r="I137" s="20" t="str">
        <f>IF(StockTree!I137="","",IF(T=I$10,IF(CallFlag=1,MAX(StockTree!I137-K,0),MAX(K-StockTree!I137,0)),EXP(-rr*h)*(pstar*J137+(1-pstar)*J138)))</f>
        <v/>
      </c>
      <c r="J137" s="20" t="str">
        <f>IF(StockTree!J137="","",IF(T=J$10,IF(CallFlag=1,MAX(StockTree!J137-K,0),MAX(K-StockTree!J137,0)),EXP(-rr*h)*(pstar*K137+(1-pstar)*K138)))</f>
        <v/>
      </c>
      <c r="K137" s="20" t="str">
        <f>IF(StockTree!K137="","",IF(T=K$10,IF(CallFlag=1,MAX(StockTree!K137-K,0),MAX(K-StockTree!K137,0)),EXP(-rr*h)*(pstar*L137+(1-pstar)*L138)))</f>
        <v/>
      </c>
      <c r="L137" s="20" t="str">
        <f>IF(StockTree!L137="","",IF(T=L$10,IF(CallFlag=1,MAX(StockTree!L137-K,0),MAX(K-StockTree!L137,0)),EXP(-rr*h)*(pstar*M137+(1-pstar)*M138)))</f>
        <v/>
      </c>
      <c r="M137" s="20" t="str">
        <f>IF(StockTree!M137="","",IF(T=M$10,IF(CallFlag=1,MAX(StockTree!M137-K,0),MAX(K-StockTree!M137,0)),EXP(-rr*h)*(pstar*N137+(1-pstar)*N138)))</f>
        <v/>
      </c>
      <c r="N137" s="20" t="str">
        <f>IF(StockTree!N137="","",IF(T=N$10,IF(CallFlag=1,MAX(StockTree!N137-K,0),MAX(K-StockTree!N137,0)),EXP(-rr*h)*(pstar*O137+(1-pstar)*O138)))</f>
        <v/>
      </c>
      <c r="O137" s="20" t="str">
        <f>IF(StockTree!O137="","",IF(T=O$10,IF(CallFlag=1,MAX(StockTree!O137-K,0),MAX(K-StockTree!O137,0)),EXP(-rr*h)*(pstar*P137+(1-pstar)*P138)))</f>
        <v/>
      </c>
      <c r="P137" s="20" t="str">
        <f>IF(StockTree!P137="","",IF(T=P$10,IF(CallFlag=1,MAX(StockTree!P137-K,0),MAX(K-StockTree!P137,0)),EXP(-rr*h)*(pstar*Q137+(1-pstar)*Q138)))</f>
        <v/>
      </c>
      <c r="Q137" s="20" t="str">
        <f>IF(StockTree!Q137="","",IF(T=Q$10,IF(CallFlag=1,MAX(StockTree!Q137-K,0),MAX(K-StockTree!Q137,0)),EXP(-rr*h)*(pstar*R137+(1-pstar)*R138)))</f>
        <v/>
      </c>
      <c r="R137" s="20" t="str">
        <f>IF(StockTree!R137="","",IF(T=R$10,IF(CallFlag=1,MAX(StockTree!R137-K,0),MAX(K-StockTree!R137,0)),EXP(-rr*h)*(pstar*S137+(1-pstar)*S138)))</f>
        <v/>
      </c>
      <c r="S137" s="20" t="str">
        <f>IF(StockTree!S137="","",IF(T=S$10,IF(CallFlag=1,MAX(StockTree!S137-K,0),MAX(K-StockTree!S137,0)),EXP(-rr*h)*(pstar*T137+(1-pstar)*T138)))</f>
        <v/>
      </c>
      <c r="T137" s="20" t="str">
        <f>IF(StockTree!T137="","",IF(T=T$10,IF(CallFlag=1,MAX(StockTree!T137-K,0),MAX(K-StockTree!T137,0)),EXP(-rr*h)*(pstar*U137+(1-pstar)*U138)))</f>
        <v/>
      </c>
      <c r="U137" s="20" t="str">
        <f>IF(StockTree!U137="","",IF(T=U$10,IF(CallFlag=1,MAX(StockTree!U137-K,0),MAX(K-StockTree!U137,0)),EXP(-rr*h)*(pstar*V137+(1-pstar)*V138)))</f>
        <v/>
      </c>
      <c r="V137" s="20" t="str">
        <f>IF(StockTree!V137="","",IF(T=V$10,IF(CallFlag=1,MAX(StockTree!V137-K,0),MAX(K-StockTree!V137,0)),EXP(-rr*h)*(pstar*W137+(1-pstar)*W138)))</f>
        <v/>
      </c>
      <c r="W137" s="20" t="str">
        <f>IF(StockTree!W137="","",IF(T=W$10,IF(CallFlag=1,MAX(StockTree!W137-K,0),MAX(K-StockTree!W137,0)),EXP(-rr*h)*(pstar*X137+(1-pstar)*X138)))</f>
        <v/>
      </c>
      <c r="X137" s="20" t="str">
        <f>IF(StockTree!X137="","",IF(T=X$10,IF(CallFlag=1,MAX(StockTree!X137-K,0),MAX(K-StockTree!X137,0)),EXP(-rr*h)*(pstar*Y137+(1-pstar)*Y138)))</f>
        <v/>
      </c>
      <c r="Y137" s="20" t="str">
        <f>IF(StockTree!Y137="","",IF(T=Y$10,IF(CallFlag=1,MAX(StockTree!Y137-K,0),MAX(K-StockTree!Y137,0)),EXP(-rr*h)*(pstar*Z137+(1-pstar)*Z138)))</f>
        <v/>
      </c>
      <c r="Z137" s="20" t="str">
        <f>IF(StockTree!Z137="","",IF(T=Z$10,IF(CallFlag=1,MAX(StockTree!Z137-K,0),MAX(K-StockTree!Z137,0)),EXP(-rr*h)*(pstar*AA137+(1-pstar)*AA138)))</f>
        <v/>
      </c>
      <c r="AA137" s="20" t="str">
        <f>IF(StockTree!AA137="","",IF(T=AA$10,IF(CallFlag=1,MAX(StockTree!AA137-K,0),MAX(K-StockTree!AA137,0)),EXP(-rr*h)*(pstar*AB137+(1-pstar)*AB138)))</f>
        <v/>
      </c>
      <c r="AB137" s="20" t="str">
        <f>IF(StockTree!AB137="","",IF(T=AB$10,IF(CallFlag=1,MAX(StockTree!AB137-K,0),MAX(K-StockTree!AB137,0)),EXP(-rr*h)*(pstar*AC137+(1-pstar)*AC138)))</f>
        <v/>
      </c>
      <c r="AC137" s="20" t="str">
        <f>IF(StockTree!AC137="","",IF(T=AC$10,IF(CallFlag=1,MAX(StockTree!AC137-K,0),MAX(K-StockTree!AC137,0)),EXP(-rr*h)*(pstar*AD137+(1-pstar)*AD138)))</f>
        <v/>
      </c>
      <c r="AD137" s="20" t="str">
        <f>IF(StockTree!AD137="","",IF(T=AD$10,IF(CallFlag=1,MAX(StockTree!AD137-K,0),MAX(K-StockTree!AD137,0)),EXP(-rr*h)*(pstar*AE137+(1-pstar)*AE138)))</f>
        <v/>
      </c>
      <c r="AE137" s="20" t="str">
        <f>IF(StockTree!AE137="","",IF(T=AE$10,IF(CallFlag=1,MAX(StockTree!AE137-K,0),MAX(K-StockTree!AE137,0)),EXP(-rr*h)*(pstar*AF137+(1-pstar)*AF138)))</f>
        <v/>
      </c>
      <c r="AF137" s="20" t="str">
        <f>IF(StockTree!AF137="","",IF(T=AF$10,IF(CallFlag=1,MAX(StockTree!AF137-K,0),MAX(K-StockTree!AF137,0)),EXP(-rr*h)*(pstar*AG137+(1-pstar)*AG138)))</f>
        <v/>
      </c>
      <c r="AG137" s="20" t="str">
        <f>IF(StockTree!AG137="","",IF(T=AG$10,IF(CallFlag=1,MAX(StockTree!AG137-K,0),MAX(K-StockTree!AG137,0)),EXP(-rr*h)*(pstar*AH137+(1-pstar)*AH138)))</f>
        <v/>
      </c>
      <c r="AH137" s="20" t="str">
        <f>IF(StockTree!AH137="","",IF(T=AH$10,IF(CallFlag=1,MAX(StockTree!AH137-K,0),MAX(K-StockTree!AH137,0)),EXP(-rr*h)*(pstar*AI137+(1-pstar)*AI138)))</f>
        <v/>
      </c>
      <c r="AI137" s="20" t="str">
        <f>IF(StockTree!AI137="","",IF(T=AI$10,IF(CallFlag=1,MAX(StockTree!AI137-K,0),MAX(K-StockTree!AI137,0)),EXP(-rr*h)*(pstar*AJ137+(1-pstar)*AJ138)))</f>
        <v/>
      </c>
      <c r="AJ137" s="20" t="str">
        <f>IF(StockTree!AJ137="","",IF(T=AJ$10,IF(CallFlag=1,MAX(StockTree!AJ137-K,0),MAX(K-StockTree!AJ137,0)),EXP(-rr*h)*(pstar*AK137+(1-pstar)*AK138)))</f>
        <v/>
      </c>
      <c r="AK137" s="20" t="str">
        <f>IF(StockTree!AK137="","",IF(T=AK$10,IF(CallFlag=1,MAX(StockTree!AK137-K,0),MAX(K-StockTree!AK137,0)),EXP(-rr*h)*(pstar*AL137+(1-pstar)*AL138)))</f>
        <v/>
      </c>
      <c r="AL137" s="20" t="str">
        <f>IF(StockTree!AL137="","",IF(T=AL$10,IF(CallFlag=1,MAX(StockTree!AL137-K,0),MAX(K-StockTree!AL137,0)),EXP(-rr*h)*(pstar*AM137+(1-pstar)*AM138)))</f>
        <v/>
      </c>
      <c r="AM137" s="20" t="str">
        <f>IF(StockTree!AM137="","",IF(T=AM$10,IF(CallFlag=1,MAX(StockTree!AM137-K,0),MAX(K-StockTree!AM137,0)),EXP(-rr*h)*(pstar*AN137+(1-pstar)*AN138)))</f>
        <v/>
      </c>
      <c r="AN137" s="20" t="str">
        <f>IF(StockTree!AN137="","",IF(T=AN$10,IF(CallFlag=1,MAX(StockTree!AN137-K,0),MAX(K-StockTree!AN137,0)),EXP(-rr*h)*(pstar*AO137+(1-pstar)*AO138)))</f>
        <v/>
      </c>
      <c r="AO137" s="20" t="str">
        <f>IF(StockTree!AO137="","",IF(T=AO$10,IF(CallFlag=1,MAX(StockTree!AO137-K,0),MAX(K-StockTree!AO137,0)),EXP(-rr*h)*(pstar*AP137+(1-pstar)*AP138)))</f>
        <v/>
      </c>
      <c r="AP137" s="20" t="str">
        <f>IF(StockTree!AP137="","",IF(T=AP$10,IF(CallFlag=1,MAX(StockTree!AP137-K,0),MAX(K-StockTree!AP137,0)),EXP(-rr*h)*(pstar*AQ137+(1-pstar)*AQ138)))</f>
        <v/>
      </c>
      <c r="AQ137" s="20" t="str">
        <f>IF(StockTree!AQ137="","",IF(T=AQ$10,IF(CallFlag=1,MAX(StockTree!AQ137-K,0),MAX(K-StockTree!AQ137,0)),EXP(-rr*h)*(pstar*AR137+(1-pstar)*AR138)))</f>
        <v/>
      </c>
      <c r="AR137" s="20" t="str">
        <f>IF(StockTree!AR137="","",IF(T=AR$10,IF(CallFlag=1,MAX(StockTree!AR137-K,0),MAX(K-StockTree!AR137,0)),EXP(-rr*h)*(pstar*AS137+(1-pstar)*AS138)))</f>
        <v/>
      </c>
      <c r="AS137" s="20" t="str">
        <f>IF(StockTree!AS137="","",IF(T=AS$10,IF(CallFlag=1,MAX(StockTree!AS137-K,0),MAX(K-StockTree!AS137,0)),EXP(-rr*h)*(pstar*AT137+(1-pstar)*AT138)))</f>
        <v/>
      </c>
      <c r="AT137" s="20" t="str">
        <f>IF(StockTree!AT137="","",IF(T=AT$10,IF(CallFlag=1,MAX(StockTree!AT137-K,0),MAX(K-StockTree!AT137,0)),EXP(-rr*h)*(pstar*AU137+(1-pstar)*AU138)))</f>
        <v/>
      </c>
      <c r="AU137" s="20" t="str">
        <f>IF(StockTree!AU137="","",IF(T=AU$10,IF(CallFlag=1,MAX(StockTree!AU137-K,0),MAX(K-StockTree!AU137,0)),EXP(-rr*h)*(pstar*AV137+(1-pstar)*AV138)))</f>
        <v/>
      </c>
      <c r="AV137" s="20" t="str">
        <f>IF(StockTree!AV137="","",IF(T=AV$10,IF(CallFlag=1,MAX(StockTree!AV137-K,0),MAX(K-StockTree!AV137,0)),EXP(-rr*h)*(pstar*AW137+(1-pstar)*AW138)))</f>
        <v/>
      </c>
      <c r="AW137" s="20" t="str">
        <f>IF(StockTree!AW137="","",IF(T=AW$10,IF(CallFlag=1,MAX(StockTree!AW137-K,0),MAX(K-StockTree!AW137,0)),EXP(-rr*h)*(pstar*AX137+(1-pstar)*AX138)))</f>
        <v/>
      </c>
      <c r="AX137" s="20" t="str">
        <f>IF(StockTree!AX137="","",IF(T=AX$10,IF(CallFlag=1,MAX(StockTree!AX137-K,0),MAX(K-StockTree!AX137,0)),EXP(-rr*h)*(pstar*AY137+(1-pstar)*AY138)))</f>
        <v/>
      </c>
      <c r="AY137" s="20" t="str">
        <f>IF(StockTree!AY137="","",IF(T=AY$10,IF(CallFlag=1,MAX(StockTree!AY137-K,0),MAX(K-StockTree!AY137,0)),EXP(-rr*h)*(pstar*AZ137+(1-pstar)*AZ138)))</f>
        <v/>
      </c>
      <c r="AZ137" s="20" t="str">
        <f>IF(StockTree!AZ137="","",IF(T=AZ$10,IF(CallFlag=1,MAX(StockTree!AZ137-K,0),MAX(K-StockTree!AZ137,0)),EXP(-rr*h)*(pstar*BA137+(1-pstar)*BA138)))</f>
        <v/>
      </c>
      <c r="BA137" s="20" t="str">
        <f>IF(StockTree!BA137="","",IF(T=BA$10,IF(CallFlag=1,MAX(StockTree!BA137-K,0),MAX(K-StockTree!BA137,0)),EXP(-rr*h)*(pstar*BB137+(1-pstar)*BB138)))</f>
        <v/>
      </c>
      <c r="BB137" s="20" t="str">
        <f>IF(StockTree!BB137="","",IF(T=BB$10,IF(CallFlag=1,MAX(StockTree!BB137-K,0),MAX(K-StockTree!BB137,0)),EXP(-rr*h)*(pstar*BC137+(1-pstar)*BC138)))</f>
        <v/>
      </c>
      <c r="BC137" s="20" t="str">
        <f>IF(StockTree!BC137="","",IF(T=BC$10,IF(CallFlag=1,MAX(StockTree!BC137-K,0),MAX(K-StockTree!BC137,0)),EXP(-rr*h)*(pstar*BD137+(1-pstar)*BD138)))</f>
        <v/>
      </c>
      <c r="BD137" s="20" t="str">
        <f>IF(StockTree!BD137="","",IF(T=BD$10,IF(CallFlag=1,MAX(StockTree!BD137-K,0),MAX(K-StockTree!BD137,0)),EXP(-rr*h)*(pstar*BE137+(1-pstar)*BE138)))</f>
        <v/>
      </c>
      <c r="BE137" s="20" t="str">
        <f>IF(StockTree!BE137="","",IF(T=BE$10,IF(CallFlag=1,MAX(StockTree!BE137-K,0),MAX(K-StockTree!BE137,0)),EXP(-rr*h)*(pstar*BF137+(1-pstar)*BF138)))</f>
        <v/>
      </c>
      <c r="BF137" s="20" t="str">
        <f>IF(StockTree!BF137="","",IF(T=BF$10,IF(CallFlag=1,MAX(StockTree!BF137-K,0),MAX(K-StockTree!BF137,0)),EXP(-rr*h)*(pstar*BG137+(1-pstar)*BG138)))</f>
        <v/>
      </c>
      <c r="BG137" s="20" t="str">
        <f>IF(StockTree!BG137="","",IF(T=BG$10,IF(CallFlag=1,MAX(StockTree!BG137-K,0),MAX(K-StockTree!BG137,0)),EXP(-rr*h)*(pstar*BH137+(1-pstar)*BH138)))</f>
        <v/>
      </c>
      <c r="BH137" s="20" t="str">
        <f>IF(StockTree!BH137="","",IF(T=BH$10,IF(CallFlag=1,MAX(StockTree!BH137-K,0),MAX(K-StockTree!BH137,0)),EXP(-rr*h)*(pstar*BI137+(1-pstar)*BI138)))</f>
        <v/>
      </c>
      <c r="BI137" s="20" t="str">
        <f>IF(StockTree!BI137="","",IF(T=BI$10,IF(CallFlag=1,MAX(StockTree!BI137-K,0),MAX(K-StockTree!BI137,0)),EXP(-rr*h)*(pstar*BJ137+(1-pstar)*BJ138)))</f>
        <v/>
      </c>
      <c r="BJ137" s="20" t="str">
        <f>IF(StockTree!BJ137="","",IF(T=BJ$10,IF(CallFlag=1,MAX(StockTree!BJ137-K,0),MAX(K-StockTree!BJ137,0)),EXP(-rr*h)*(pstar*BK137+(1-pstar)*BK138)))</f>
        <v/>
      </c>
      <c r="BK137" s="20" t="str">
        <f>IF(StockTree!BK137="","",IF(T=BK$10,IF(CallFlag=1,MAX(StockTree!BK137-K,0),MAX(K-StockTree!BK137,0)),EXP(-rr*h)*(pstar*BL137+(1-pstar)*BL138)))</f>
        <v/>
      </c>
      <c r="BL137" s="20" t="str">
        <f>IF(StockTree!BL137="","",IF(T=BL$10,IF(CallFlag=1,MAX(StockTree!BL137-K,0),MAX(K-StockTree!BL137,0)),EXP(-rr*h)*(pstar*BM137+(1-pstar)*BM138)))</f>
        <v/>
      </c>
      <c r="BM137" s="20" t="str">
        <f>IF(StockTree!BM137="","",IF(T=BM$10,IF(CallFlag=1,MAX(StockTree!BM137-K,0),MAX(K-StockTree!BM137,0)),EXP(-rr*h)*(pstar*BN137+(1-pstar)*BN138)))</f>
        <v/>
      </c>
      <c r="BN137" s="20" t="str">
        <f>IF(StockTree!BN137="","",IF(T=BN$10,IF(CallFlag=1,MAX(StockTree!BN137-K,0),MAX(K-StockTree!BN137,0)),EXP(-rr*h)*(pstar*BO137+(1-pstar)*BO138)))</f>
        <v/>
      </c>
      <c r="BO137" s="20" t="str">
        <f>IF(StockTree!BO137="","",IF(T=BO$10,IF(CallFlag=1,MAX(StockTree!BO137-K,0),MAX(K-StockTree!BO137,0)),EXP(-rr*h)*(pstar*BP137+(1-pstar)*BP138)))</f>
        <v/>
      </c>
      <c r="BP137" s="20" t="str">
        <f>IF(StockTree!BP137="","",IF(T=BP$10,IF(CallFlag=1,MAX(StockTree!BP137-K,0),MAX(K-StockTree!BP137,0)),EXP(-rr*h)*(pstar*BQ137+(1-pstar)*BQ138)))</f>
        <v/>
      </c>
      <c r="BQ137" s="20" t="str">
        <f>IF(StockTree!BQ137="","",IF(T=BQ$10,IF(CallFlag=1,MAX(StockTree!BQ137-K,0),MAX(K-StockTree!BQ137,0)),EXP(-rr*h)*(pstar*BR137+(1-pstar)*BR138)))</f>
        <v/>
      </c>
      <c r="BR137" s="20" t="str">
        <f>IF(StockTree!BR137="","",IF(T=BR$10,IF(CallFlag=1,MAX(StockTree!BR137-K,0),MAX(K-StockTree!BR137,0)),EXP(-rr*h)*(pstar*BS137+(1-pstar)*BS138)))</f>
        <v/>
      </c>
      <c r="BS137" s="20" t="str">
        <f>IF(StockTree!BS137="","",IF(T=BS$10,IF(CallFlag=1,MAX(StockTree!BS137-K,0),MAX(K-StockTree!BS137,0)),EXP(-rr*h)*(pstar*BT137+(1-pstar)*BT138)))</f>
        <v/>
      </c>
      <c r="BT137" s="20" t="str">
        <f>IF(StockTree!BT137="","",IF(T=BT$10,IF(CallFlag=1,MAX(StockTree!BT137-K,0),MAX(K-StockTree!BT137,0)),EXP(-rr*h)*(pstar*BU137+(1-pstar)*BU138)))</f>
        <v/>
      </c>
      <c r="BU137" s="20" t="str">
        <f>IF(StockTree!BU137="","",IF(T=BU$10,IF(CallFlag=1,MAX(StockTree!BU137-K,0),MAX(K-StockTree!BU137,0)),EXP(-rr*h)*(pstar*BV137+(1-pstar)*BV138)))</f>
        <v/>
      </c>
      <c r="BV137" s="20" t="str">
        <f>IF(StockTree!BV137="","",IF(T=BV$10,IF(CallFlag=1,MAX(StockTree!BV137-K,0),MAX(K-StockTree!BV137,0)),EXP(-rr*h)*(pstar*BW137+(1-pstar)*BW138)))</f>
        <v/>
      </c>
      <c r="BW137" s="20" t="str">
        <f>IF(StockTree!BW137="","",IF(T=BW$10,IF(CallFlag=1,MAX(StockTree!BW137-K,0),MAX(K-StockTree!BW137,0)),EXP(-rr*h)*(pstar*BX137+(1-pstar)*BX138)))</f>
        <v/>
      </c>
      <c r="BX137" s="20" t="str">
        <f>IF(StockTree!BX137="","",IF(T=BX$10,IF(CallFlag=1,MAX(StockTree!BX137-K,0),MAX(K-StockTree!BX137,0)),EXP(-rr*h)*(pstar*BY137+(1-pstar)*BY138)))</f>
        <v/>
      </c>
      <c r="BY137" s="20" t="str">
        <f>IF(StockTree!BY137="","",IF(T=BY$10,IF(CallFlag=1,MAX(StockTree!BY137-K,0),MAX(K-StockTree!BY137,0)),EXP(-rr*h)*(pstar*BZ137+(1-pstar)*BZ138)))</f>
        <v/>
      </c>
      <c r="BZ137" s="20" t="str">
        <f>IF(StockTree!BZ137="","",IF(T=BZ$10,IF(CallFlag=1,MAX(StockTree!BZ137-K,0),MAX(K-StockTree!BZ137,0)),EXP(-rr*h)*(pstar*CA137+(1-pstar)*CA138)))</f>
        <v/>
      </c>
      <c r="CA137" s="20" t="str">
        <f>IF(StockTree!CA137="","",IF(T=CA$10,IF(CallFlag=1,MAX(StockTree!CA137-K,0),MAX(K-StockTree!CA137,0)),EXP(-rr*h)*(pstar*CB137+(1-pstar)*CB138)))</f>
        <v/>
      </c>
      <c r="CB137" s="20" t="str">
        <f>IF(StockTree!CB137="","",IF(T=CB$10,IF(CallFlag=1,MAX(StockTree!CB137-K,0),MAX(K-StockTree!CB137,0)),EXP(-rr*h)*(pstar*CC137+(1-pstar)*CC138)))</f>
        <v/>
      </c>
      <c r="CC137" s="20" t="str">
        <f>IF(StockTree!CC137="","",IF(T=CC$10,IF(CallFlag=1,MAX(StockTree!CC137-K,0),MAX(K-StockTree!CC137,0)),EXP(-rr*h)*(pstar*CD137+(1-pstar)*CD138)))</f>
        <v/>
      </c>
      <c r="CD137" s="20" t="str">
        <f>IF(StockTree!CD137="","",IF(T=CD$10,IF(CallFlag=1,MAX(StockTree!CD137-K,0),MAX(K-StockTree!CD137,0)),EXP(-rr*h)*(pstar*CE137+(1-pstar)*CE138)))</f>
        <v/>
      </c>
      <c r="CE137" s="20" t="str">
        <f>IF(StockTree!CE137="","",IF(T=CE$10,IF(CallFlag=1,MAX(StockTree!CE137-K,0),MAX(K-StockTree!CE137,0)),EXP(-rr*h)*(pstar*CF137+(1-pstar)*CF138)))</f>
        <v/>
      </c>
      <c r="CF137" s="20" t="str">
        <f>IF(StockTree!CF137="","",IF(T=CF$10,IF(CallFlag=1,MAX(StockTree!CF137-K,0),MAX(K-StockTree!CF137,0)),EXP(-rr*h)*(pstar*CG137+(1-pstar)*CG138)))</f>
        <v/>
      </c>
      <c r="CG137" s="20" t="str">
        <f>IF(StockTree!CG137="","",IF(T=CG$10,IF(CallFlag=1,MAX(StockTree!CG137-K,0),MAX(K-StockTree!CG137,0)),EXP(-rr*h)*(pstar*CH137+(1-pstar)*CH138)))</f>
        <v/>
      </c>
      <c r="CH137" s="20" t="str">
        <f>IF(StockTree!CH137="","",IF(T=CH$10,IF(CallFlag=1,MAX(StockTree!CH137-K,0),MAX(K-StockTree!CH137,0)),EXP(-rr*h)*(pstar*CI137+(1-pstar)*CI138)))</f>
        <v/>
      </c>
      <c r="CI137" s="20" t="str">
        <f>IF(StockTree!CI137="","",IF(T=CI$10,IF(CallFlag=1,MAX(StockTree!CI137-K,0),MAX(K-StockTree!CI137,0)),EXP(-rr*h)*(pstar*CJ137+(1-pstar)*CJ138)))</f>
        <v/>
      </c>
      <c r="CJ137" s="20" t="str">
        <f>IF(StockTree!CJ137="","",IF(T=CJ$10,IF(CallFlag=1,MAX(StockTree!CJ137-K,0),MAX(K-StockTree!CJ137,0)),EXP(-rr*h)*(pstar*CK137+(1-pstar)*CK138)))</f>
        <v/>
      </c>
      <c r="CK137" s="20" t="str">
        <f>IF(StockTree!CK137="","",IF(T=CK$10,IF(CallFlag=1,MAX(StockTree!CK137-K,0),MAX(K-StockTree!CK137,0)),EXP(-rr*h)*(pstar*CL137+(1-pstar)*CL138)))</f>
        <v/>
      </c>
      <c r="CL137" s="20" t="str">
        <f>IF(StockTree!CL137="","",IF(T=CL$10,IF(CallFlag=1,MAX(StockTree!CL137-K,0),MAX(K-StockTree!CL137,0)),EXP(-rr*h)*(pstar*CM137+(1-pstar)*CM138)))</f>
        <v/>
      </c>
      <c r="CM137" s="20" t="str">
        <f>IF(StockTree!CM137="","",IF(T=CM$10,IF(CallFlag=1,MAX(StockTree!CM137-K,0),MAX(K-StockTree!CM137,0)),EXP(-rr*h)*(pstar*CN137+(1-pstar)*CN138)))</f>
        <v/>
      </c>
      <c r="CN137" s="20" t="str">
        <f>IF(StockTree!CN137="","",IF(T=CN$10,IF(CallFlag=1,MAX(StockTree!CN137-K,0),MAX(K-StockTree!CN137,0)),EXP(-rr*h)*(pstar*CO137+(1-pstar)*CO138)))</f>
        <v/>
      </c>
      <c r="CO137" s="20" t="str">
        <f>IF(StockTree!CO137="","",IF(T=CO$10,IF(CallFlag=1,MAX(StockTree!CO137-K,0),MAX(K-StockTree!CO137,0)),EXP(-rr*h)*(pstar*CP137+(1-pstar)*CP138)))</f>
        <v/>
      </c>
      <c r="CP137" s="20" t="str">
        <f>IF(StockTree!CP137="","",IF(T=CP$10,IF(CallFlag=1,MAX(StockTree!CP137-K,0),MAX(K-StockTree!CP137,0)),EXP(-rr*h)*(pstar*CQ137+(1-pstar)*CQ138)))</f>
        <v/>
      </c>
      <c r="CQ137" s="20" t="str">
        <f>IF(StockTree!CQ137="","",IF(T=CQ$10,IF(CallFlag=1,MAX(StockTree!CQ137-K,0),MAX(K-StockTree!CQ137,0)),EXP(-rr*h)*(pstar*CR137+(1-pstar)*CR138)))</f>
        <v/>
      </c>
      <c r="CR137" s="20" t="str">
        <f>IF(StockTree!CR137="","",IF(T=CR$10,IF(CallFlag=1,MAX(StockTree!CR137-K,0),MAX(K-StockTree!CR137,0)),EXP(-rr*h)*(pstar*CS137+(1-pstar)*CS138)))</f>
        <v/>
      </c>
      <c r="CS137" s="20" t="str">
        <f>IF(StockTree!CS137="","",IF(T=CS$10,IF(CallFlag=1,MAX(StockTree!CS137-K,0),MAX(K-StockTree!CS137,0)),EXP(-rr*h)*(pstar*CT137+(1-pstar)*CT138)))</f>
        <v/>
      </c>
      <c r="CT137" s="20" t="str">
        <f>IF(StockTree!CT137="","",IF(T=CT$10,IF(CallFlag=1,MAX(StockTree!CT137-K,0),MAX(K-StockTree!CT137,0)),EXP(-rr*h)*(pstar*CU137+(1-pstar)*CU138)))</f>
        <v/>
      </c>
      <c r="CU137" s="20" t="str">
        <f>IF(StockTree!CU137="","",IF(T=CU$10,IF(CallFlag=1,MAX(StockTree!CU137-K,0),MAX(K-StockTree!CU137,0)),EXP(-rr*h)*(pstar*CV137+(1-pstar)*CV138)))</f>
        <v/>
      </c>
      <c r="CV137" s="20" t="str">
        <f>IF(StockTree!CV137="","",IF(T=CV$10,IF(CallFlag=1,MAX(StockTree!CV137-K,0),MAX(K-StockTree!CV137,0)),EXP(-rr*h)*(pstar*CW137+(1-pstar)*CW138)))</f>
        <v/>
      </c>
      <c r="CW137" s="20" t="str">
        <f>IF(StockTree!CW137="","",IF(T=CW$10,IF(CallFlag=1,MAX(StockTree!CW137-K,0),MAX(K-StockTree!CW137,0)),EXP(-rr*h)*(pstar*CX137+(1-pstar)*CX138)))</f>
        <v/>
      </c>
      <c r="CX137" s="20" t="str">
        <f>IF(StockTree!CX137="","",IF(T=CX$10,IF(CallFlag=1,MAX(StockTree!CX137-K,0),MAX(K-StockTree!CX137,0)),EXP(-rr*h)*(pstar*CY137+(1-pstar)*CY138)))</f>
        <v/>
      </c>
      <c r="CY137" s="20" t="str">
        <f>IF(StockTree!CY137="","",IF(T=CY$10,IF(CallFlag=1,MAX(StockTree!CY137-K,0),MAX(K-StockTree!CY137,0)),EXP(-rr*h)*(pstar*CZ137+(1-pstar)*CZ138)))</f>
        <v/>
      </c>
      <c r="CZ137" s="20" t="str">
        <f>IF(StockTree!CZ137="","",IF(T=CZ$10,IF(CallFlag=1,MAX(StockTree!CZ137-K,0),MAX(K-StockTree!CZ137,0)),EXP(-rr*h)*(pstar*DA137+(1-pstar)*DA138)))</f>
        <v/>
      </c>
      <c r="DA137" s="20" t="str">
        <f>IF(StockTree!DA137="","",IF(T=DA$10,IF(CallFlag=1,MAX(StockTree!DA137-K,0),MAX(K-StockTree!DA137,0)),EXP(-rr*h)*(pstar*DB137+(1-pstar)*DB138)))</f>
        <v/>
      </c>
      <c r="DB137" s="20" t="str">
        <f>IF(StockTree!DB137="","",IF(T=DB$10,IF(CallFlag=1,MAX(StockTree!DB137-K,0),MAX(K-StockTree!DB137,0)),EXP(-rr*h)*(pstar*DC137+(1-pstar)*DC138)))</f>
        <v/>
      </c>
      <c r="DC137" s="20" t="str">
        <f>IF(StockTree!DC137="","",IF(T=DC$10,IF(CallFlag=1,MAX(StockTree!DC137-K,0),MAX(K-StockTree!DC137,0)),EXP(-rr*h)*(pstar*DD137+(1-pstar)*DD138)))</f>
        <v/>
      </c>
      <c r="DD137" s="20" t="str">
        <f>IF(StockTree!DD137="","",IF(T=DD$10,IF(CallFlag=1,MAX(StockTree!DD137-K,0),MAX(K-StockTree!DD137,0)),EXP(-rr*h)*(pstar*DE137+(1-pstar)*DE138)))</f>
        <v/>
      </c>
      <c r="DE137" s="20" t="str">
        <f>IF(StockTree!DE137="","",IF(T=DE$10,IF(CallFlag=1,MAX(StockTree!DE137-K,0),MAX(K-StockTree!DE137,0)),EXP(-rr*h)*(pstar*DF137+(1-pstar)*DF138)))</f>
        <v/>
      </c>
      <c r="DF137" s="20" t="str">
        <f>IF(StockTree!DF137="","",IF(T=DF$10,IF(CallFlag=1,MAX(StockTree!DF137-K,0),MAX(K-StockTree!DF137,0)),EXP(-rr*h)*(pstar*DG137+(1-pstar)*DG138)))</f>
        <v/>
      </c>
      <c r="DG137" s="20" t="str">
        <f>IF(StockTree!DG137="","",IF(T=DG$10,IF(CallFlag=1,MAX(StockTree!DG137-K,0),MAX(K-StockTree!DG137,0)),EXP(-rr*h)*(pstar*DH137+(1-pstar)*DH138)))</f>
        <v/>
      </c>
      <c r="DH137" s="20" t="str">
        <f>IF(StockTree!DH137="","",IF(T=DH$10,IF(CallFlag=1,MAX(StockTree!DH137-K,0),MAX(K-StockTree!DH137,0)),EXP(-rr*h)*(pstar*DI137+(1-pstar)*DI138)))</f>
        <v/>
      </c>
      <c r="DI137" s="20" t="str">
        <f>IF(StockTree!DI137="","",IF(T=DI$10,IF(CallFlag=1,MAX(StockTree!DI137-K,0),MAX(K-StockTree!DI137,0)),EXP(-rr*h)*(pstar*DJ137+(1-pstar)*DJ138)))</f>
        <v/>
      </c>
      <c r="DJ137" s="20" t="str">
        <f>IF(StockTree!DJ137="","",IF(T=DJ$10,IF(CallFlag=1,MAX(StockTree!DJ137-K,0),MAX(K-StockTree!DJ137,0)),EXP(-rr*h)*(pstar*DK137+(1-pstar)*DK138)))</f>
        <v/>
      </c>
      <c r="DK137" s="20" t="str">
        <f>IF(StockTree!DK137="","",IF(T=DK$10,IF(CallFlag=1,MAX(StockTree!DK137-K,0),MAX(K-StockTree!DK137,0)),EXP(-rr*h)*(pstar*DL137+(1-pstar)*DL138)))</f>
        <v/>
      </c>
      <c r="DL137" s="20" t="str">
        <f>IF(StockTree!DL137="","",IF(T=DL$10,IF(CallFlag=1,MAX(StockTree!DL137-K,0),MAX(K-StockTree!DL137,0)),EXP(-rr*h)*(pstar*DM137+(1-pstar)*DM138)))</f>
        <v/>
      </c>
      <c r="DM137" s="20" t="str">
        <f>IF(StockTree!DM137="","",IF(T=DM$10,IF(CallFlag=1,MAX(StockTree!DM137-K,0),MAX(K-StockTree!DM137,0)),EXP(-rr*h)*(pstar*DN137+(1-pstar)*DN138)))</f>
        <v/>
      </c>
      <c r="DN137" s="20" t="str">
        <f>IF(StockTree!DN137="","",IF(T=DN$10,IF(CallFlag=1,MAX(StockTree!DN137-K,0),MAX(K-StockTree!DN137,0)),EXP(-rr*h)*(pstar*DO137+(1-pstar)*DO138)))</f>
        <v/>
      </c>
      <c r="DO137" s="20" t="str">
        <f>IF(StockTree!DO137="","",IF(T=DO$10,IF(CallFlag=1,MAX(StockTree!DO137-K,0),MAX(K-StockTree!DO137,0)),EXP(-rr*h)*(pstar*DP137+(1-pstar)*DP138)))</f>
        <v/>
      </c>
      <c r="DP137" s="20" t="str">
        <f>IF(StockTree!DP137="","",IF(T=DP$10,IF(CallFlag=1,MAX(StockTree!DP137-K,0),MAX(K-StockTree!DP137,0)),EXP(-rr*h)*(pstar*DQ137+(1-pstar)*DQ138)))</f>
        <v/>
      </c>
      <c r="DQ137" s="20" t="str">
        <f>IF(StockTree!DQ137="","",IF(T=DQ$10,IF(CallFlag=1,MAX(StockTree!DQ137-K,0),MAX(K-StockTree!DQ137,0)),EXP(-rr*h)*(pstar*DR137+(1-pstar)*DR138)))</f>
        <v/>
      </c>
      <c r="DR137" s="20" t="str">
        <f>IF(StockTree!DR137="","",IF(T=DR$10,IF(CallFlag=1,MAX(StockTree!DR137-K,0),MAX(K-StockTree!DR137,0)),EXP(-rr*h)*(pstar*DS137+(1-pstar)*DS138)))</f>
        <v/>
      </c>
      <c r="DS137" s="20" t="str">
        <f>IF(StockTree!DS137="","",IF(T=DS$10,IF(CallFlag=1,MAX(StockTree!DS137-K,0),MAX(K-StockTree!DS137,0)),EXP(-rr*h)*(pstar*DT137+(1-pstar)*DT138)))</f>
        <v/>
      </c>
      <c r="DT137" s="20" t="str">
        <f>IF(StockTree!DT137="","",IF(T=DT$10,IF(CallFlag=1,MAX(StockTree!DT137-K,0),MAX(K-StockTree!DT137,0)),EXP(-rr*h)*(pstar*DU137+(1-pstar)*DU138)))</f>
        <v/>
      </c>
      <c r="DU137" s="20" t="str">
        <f>IF(StockTree!DU137="","",IF(T=DU$10,IF(CallFlag=1,MAX(StockTree!DU137-K,0),MAX(K-StockTree!DU137,0)),EXP(-rr*h)*(pstar*DV137+(1-pstar)*DV138)))</f>
        <v/>
      </c>
      <c r="DV137" s="20" t="str">
        <f>IF(StockTree!DV137="","",IF(T=DV$10,IF(CallFlag=1,MAX(StockTree!DV137-K,0),MAX(K-StockTree!DV137,0)),EXP(-rr*h)*(pstar*DW137+(1-pstar)*DW138)))</f>
        <v/>
      </c>
      <c r="DW137" s="20" t="str">
        <f>IF(StockTree!DW137="","",IF(T=DW$10,IF(CallFlag=1,MAX(StockTree!DW137-K,0),MAX(K-StockTree!DW137,0)),EXP(-rr*h)*(pstar*DX137+(1-pstar)*DX138)))</f>
        <v/>
      </c>
      <c r="DX137" s="20" t="str">
        <f>IF(StockTree!DX137="","",IF(T=DX$10,IF(CallFlag=1,MAX(StockTree!DX137-K,0),MAX(K-StockTree!DX137,0)),EXP(-rr*h)*(pstar*DY137+(1-pstar)*DY138)))</f>
        <v/>
      </c>
      <c r="DY137" s="20" t="str">
        <f>IF(StockTree!DY137="","",IF(T=DY$10,IF(CallFlag=1,MAX(StockTree!DY137-K,0),MAX(K-StockTree!DY137,0)),EXP(-rr*h)*(pstar*DZ137+(1-pstar)*DZ138)))</f>
        <v/>
      </c>
      <c r="DZ137" s="20" t="str">
        <f>IF(StockTree!DZ137="","",IF(T=DZ$10,IF(CallFlag=1,MAX(StockTree!DZ137-K,0),MAX(K-StockTree!DZ137,0)),EXP(-rr*h)*(pstar*EA137+(1-pstar)*EA138)))</f>
        <v/>
      </c>
      <c r="EA137" s="20" t="str">
        <f>IF(StockTree!EA137="","",IF(T=EA$10,IF(CallFlag=1,MAX(StockTree!EA137-K,0),MAX(K-StockTree!EA137,0)),EXP(-rr*h)*(pstar*EB137+(1-pstar)*EB138)))</f>
        <v/>
      </c>
      <c r="EB137" s="20" t="str">
        <f>IF(StockTree!EB137="","",IF(T=EB$10,IF(CallFlag=1,MAX(StockTree!EB137-K,0),MAX(K-StockTree!EB137,0)),EXP(-rr*h)*(pstar*EC137+(1-pstar)*EC138)))</f>
        <v/>
      </c>
      <c r="EC137" s="20" t="str">
        <f>IF(StockTree!EC137="","",IF(T=EC$10,IF(CallFlag=1,MAX(StockTree!EC137-K,0),MAX(K-StockTree!EC137,0)),EXP(-rr*h)*(pstar*ED137+(1-pstar)*ED138)))</f>
        <v/>
      </c>
      <c r="ED137" s="20" t="str">
        <f>IF(StockTree!ED137="","",IF(T=ED$10,IF(CallFlag=1,MAX(StockTree!ED137-K,0),MAX(K-StockTree!ED137,0)),EXP(-rr*h)*(pstar*EE137+(1-pstar)*EE138)))</f>
        <v/>
      </c>
      <c r="EE137" s="20" t="str">
        <f>IF(StockTree!EE137="","",IF(T=EE$10,IF(CallFlag=1,MAX(StockTree!EE137-K,0),MAX(K-StockTree!EE137,0)),EXP(-rr*h)*(pstar*EF137+(1-pstar)*EF138)))</f>
        <v/>
      </c>
      <c r="EF137" s="20" t="str">
        <f>IF(StockTree!EF137="","",IF(T=EF$10,IF(CallFlag=1,MAX(StockTree!EF137-K,0),MAX(K-StockTree!EF137,0)),EXP(-rr*h)*(pstar*EG137+(1-pstar)*EG138)))</f>
        <v/>
      </c>
      <c r="EG137" s="20" t="str">
        <f>IF(StockTree!EG137="","",IF(T=EG$10,IF(CallFlag=1,MAX(StockTree!EG137-K,0),MAX(K-StockTree!EG137,0)),EXP(-rr*h)*(pstar*EH137+(1-pstar)*EH138)))</f>
        <v/>
      </c>
      <c r="EH137" s="20" t="str">
        <f>IF(StockTree!EH137="","",IF(T=EH$10,IF(CallFlag=1,MAX(StockTree!EH137-K,0),MAX(K-StockTree!EH137,0)),EXP(-rr*h)*(pstar*EI137+(1-pstar)*EI138)))</f>
        <v/>
      </c>
      <c r="EI137" s="20" t="str">
        <f>IF(StockTree!EI137="","",IF(T=EI$10,IF(CallFlag=1,MAX(StockTree!EI137-K,0),MAX(K-StockTree!EI137,0)),EXP(-rr*h)*(pstar*EJ137+(1-pstar)*EJ138)))</f>
        <v/>
      </c>
      <c r="EJ137" s="20" t="str">
        <f>IF(StockTree!EJ137="","",IF(T=EJ$10,IF(CallFlag=1,MAX(StockTree!EJ137-K,0),MAX(K-StockTree!EJ137,0)),EXP(-rr*h)*(pstar*EK137+(1-pstar)*EK138)))</f>
        <v/>
      </c>
      <c r="EK137" s="20" t="str">
        <f>IF(StockTree!EK137="","",IF(T=EK$10,IF(CallFlag=1,MAX(StockTree!EK137-K,0),MAX(K-StockTree!EK137,0)),EXP(-rr*h)*(pstar*EL137+(1-pstar)*EL138)))</f>
        <v/>
      </c>
      <c r="EL137" s="20" t="str">
        <f>IF(StockTree!EL137="","",IF(T=EL$10,IF(CallFlag=1,MAX(StockTree!EL137-K,0),MAX(K-StockTree!EL137,0)),EXP(-rr*h)*(pstar*EM137+(1-pstar)*EM138)))</f>
        <v/>
      </c>
      <c r="EM137" s="20" t="str">
        <f>IF(StockTree!EM137="","",IF(T=EM$10,IF(CallFlag=1,MAX(StockTree!EM137-K,0),MAX(K-StockTree!EM137,0)),EXP(-rr*h)*(pstar*EN137+(1-pstar)*EN138)))</f>
        <v/>
      </c>
      <c r="EN137" s="20" t="str">
        <f>IF(StockTree!EN137="","",IF(T=EN$10,IF(CallFlag=1,MAX(StockTree!EN137-K,0),MAX(K-StockTree!EN137,0)),EXP(-rr*h)*(pstar*EO137+(1-pstar)*EO138)))</f>
        <v/>
      </c>
      <c r="EO137" s="20" t="str">
        <f>IF(StockTree!EO137="","",IF(T=EO$10,IF(CallFlag=1,MAX(StockTree!EO137-K,0),MAX(K-StockTree!EO137,0)),EXP(-rr*h)*(pstar*EP137+(1-pstar)*EP138)))</f>
        <v/>
      </c>
      <c r="EP137" s="20" t="str">
        <f>IF(StockTree!EP137="","",IF(T=EP$10,IF(CallFlag=1,MAX(StockTree!EP137-K,0),MAX(K-StockTree!EP137,0)),EXP(-rr*h)*(pstar*EQ137+(1-pstar)*EQ138)))</f>
        <v/>
      </c>
      <c r="EQ137" s="20" t="str">
        <f>IF(StockTree!EQ137="","",IF(T=EQ$10,IF(CallFlag=1,MAX(StockTree!EQ137-K,0),MAX(K-StockTree!EQ137,0)),EXP(-rr*h)*(pstar*ER137+(1-pstar)*ER138)))</f>
        <v/>
      </c>
      <c r="ER137" s="20" t="str">
        <f>IF(StockTree!ER137="","",IF(T=ER$10,IF(CallFlag=1,MAX(StockTree!ER137-K,0),MAX(K-StockTree!ER137,0)),EXP(-rr*h)*(pstar*ES137+(1-pstar)*ES138)))</f>
        <v/>
      </c>
      <c r="ES137" s="20" t="str">
        <f>IF(StockTree!ES137="","",IF(T=ES$10,IF(CallFlag=1,MAX(StockTree!ES137-K,0),MAX(K-StockTree!ES137,0)),EXP(-rr*h)*(pstar*ET137+(1-pstar)*ET138)))</f>
        <v/>
      </c>
      <c r="ET137" s="20" t="str">
        <f>IF(StockTree!ET137="","",IF(T=ET$10,IF(CallFlag=1,MAX(StockTree!ET137-K,0),MAX(K-StockTree!ET137,0)),EXP(-rr*h)*(pstar*EU137+(1-pstar)*EU138)))</f>
        <v/>
      </c>
      <c r="EU137" s="20" t="str">
        <f>IF(StockTree!EU137="","",IF(T=EU$10,IF(CallFlag=1,MAX(StockTree!EU137-K,0),MAX(K-StockTree!EU137,0)),EXP(-rr*h)*(pstar*EV137+(1-pstar)*EV138)))</f>
        <v/>
      </c>
      <c r="EV137" s="20" t="str">
        <f>IF(StockTree!EV137="","",IF(T=EV$10,IF(CallFlag=1,MAX(StockTree!EV137-K,0),MAX(K-StockTree!EV137,0)),EXP(-rr*h)*(pstar*EW137+(1-pstar)*EW138)))</f>
        <v/>
      </c>
      <c r="EW137" s="20" t="str">
        <f>IF(StockTree!EW137="","",IF(T=EW$10,IF(CallFlag=1,MAX(StockTree!EW137-K,0),MAX(K-StockTree!EW137,0)),EXP(-rr*h)*(pstar*EX137+(1-pstar)*EX138)))</f>
        <v/>
      </c>
      <c r="EX137" s="20" t="str">
        <f>IF(StockTree!EX137="","",IF(T=EX$10,IF(CallFlag=1,MAX(StockTree!EX137-K,0),MAX(K-StockTree!EX137,0)),EXP(-rr*h)*(pstar*EY137+(1-pstar)*EY138)))</f>
        <v/>
      </c>
      <c r="EY137" s="20" t="str">
        <f>IF(StockTree!EY137="","",IF(T=EY$10,IF(CallFlag=1,MAX(StockTree!EY137-K,0),MAX(K-StockTree!EY137,0)),EXP(-rr*h)*(pstar*EZ137+(1-pstar)*EZ138)))</f>
        <v/>
      </c>
      <c r="EZ137" s="20" t="str">
        <f>IF(StockTree!EZ137="","",IF(T=EZ$10,IF(CallFlag=1,MAX(StockTree!EZ137-K,0),MAX(K-StockTree!EZ137,0)),EXP(-rr*h)*(pstar*FA137+(1-pstar)*FA138)))</f>
        <v/>
      </c>
      <c r="FA137" s="20" t="str">
        <f>IF(StockTree!FA137="","",IF(T=FA$10,IF(CallFlag=1,MAX(StockTree!FA137-K,0),MAX(K-StockTree!FA137,0)),EXP(-rr*h)*(pstar*FB137+(1-pstar)*FB138)))</f>
        <v/>
      </c>
      <c r="FB137" s="20" t="str">
        <f>IF(StockTree!FB137="","",IF(T=FB$10,IF(CallFlag=1,MAX(StockTree!FB137-K,0),MAX(K-StockTree!FB137,0)),EXP(-rr*h)*(pstar*FC137+(1-pstar)*FC138)))</f>
        <v/>
      </c>
      <c r="FC137" s="20" t="str">
        <f>IF(StockTree!FC137="","",IF(T=FC$10,IF(CallFlag=1,MAX(StockTree!FC137-K,0),MAX(K-StockTree!FC137,0)),EXP(-rr*h)*(pstar*FD137+(1-pstar)*FD138)))</f>
        <v/>
      </c>
      <c r="FD137" s="20" t="str">
        <f>IF(StockTree!FD137="","",IF(T=FD$10,IF(CallFlag=1,MAX(StockTree!FD137-K,0),MAX(K-StockTree!FD137,0)),EXP(-rr*h)*(pstar*FE137+(1-pstar)*FE138)))</f>
        <v/>
      </c>
      <c r="FE137" s="20" t="str">
        <f>IF(StockTree!FE137="","",IF(T=FE$10,IF(CallFlag=1,MAX(StockTree!FE137-K,0),MAX(K-StockTree!FE137,0)),EXP(-rr*h)*(pstar*FF137+(1-pstar)*FF138)))</f>
        <v/>
      </c>
      <c r="FF137" s="20" t="str">
        <f>IF(StockTree!FF137="","",IF(T=FF$10,IF(CallFlag=1,MAX(StockTree!FF137-K,0),MAX(K-StockTree!FF137,0)),EXP(-rr*h)*(pstar*FG137+(1-pstar)*FG138)))</f>
        <v/>
      </c>
      <c r="FG137" s="20" t="str">
        <f>IF(StockTree!FG137="","",IF(T=FG$10,IF(CallFlag=1,MAX(StockTree!FG137-K,0),MAX(K-StockTree!FG137,0)),EXP(-rr*h)*(pstar*FH137+(1-pstar)*FH138)))</f>
        <v/>
      </c>
      <c r="FH137" s="20" t="str">
        <f>IF(StockTree!FH137="","",IF(T=FH$10,IF(CallFlag=1,MAX(StockTree!FH137-K,0),MAX(K-StockTree!FH137,0)),EXP(-rr*h)*(pstar*FI137+(1-pstar)*FI138)))</f>
        <v/>
      </c>
      <c r="FI137" s="20" t="str">
        <f>IF(StockTree!FI137="","",IF(T=FI$10,IF(CallFlag=1,MAX(StockTree!FI137-K,0),MAX(K-StockTree!FI137,0)),EXP(-rr*h)*(pstar*FJ137+(1-pstar)*FJ138)))</f>
        <v/>
      </c>
      <c r="FJ137" s="20" t="str">
        <f>IF(StockTree!FJ137="","",IF(T=FJ$10,IF(CallFlag=1,MAX(StockTree!FJ137-K,0),MAX(K-StockTree!FJ137,0)),EXP(-rr*h)*(pstar*FK137+(1-pstar)*FK138)))</f>
        <v/>
      </c>
      <c r="FK137" s="20" t="str">
        <f>IF(StockTree!FK137="","",IF(T=FK$10,IF(CallFlag=1,MAX(StockTree!FK137-K,0),MAX(K-StockTree!FK137,0)),EXP(-rr*h)*(pstar*FL137+(1-pstar)*FL138)))</f>
        <v/>
      </c>
      <c r="FL137" s="20" t="str">
        <f>IF(StockTree!FL137="","",IF(T=FL$10,IF(CallFlag=1,MAX(StockTree!FL137-K,0),MAX(K-StockTree!FL137,0)),EXP(-rr*h)*(pstar*FM137+(1-pstar)*FM138)))</f>
        <v/>
      </c>
      <c r="FM137" s="20" t="str">
        <f>IF(StockTree!FM137="","",IF(T=FM$10,IF(CallFlag=1,MAX(StockTree!FM137-K,0),MAX(K-StockTree!FM137,0)),EXP(-rr*h)*(pstar*FN137+(1-pstar)*FN138)))</f>
        <v/>
      </c>
      <c r="FN137" s="20" t="str">
        <f>IF(StockTree!FN137="","",IF(T=FN$10,IF(CallFlag=1,MAX(StockTree!FN137-K,0),MAX(K-StockTree!FN137,0)),EXP(-rr*h)*(pstar*FO137+(1-pstar)*FO138)))</f>
        <v/>
      </c>
      <c r="FO137" s="20" t="str">
        <f>IF(StockTree!FO137="","",IF(T=FO$10,IF(CallFlag=1,MAX(StockTree!FO137-K,0),MAX(K-StockTree!FO137,0)),EXP(-rr*h)*(pstar*FP137+(1-pstar)*FP138)))</f>
        <v/>
      </c>
      <c r="FP137" s="20" t="str">
        <f>IF(StockTree!FP137="","",IF(T=FP$10,IF(CallFlag=1,MAX(StockTree!FP137-K,0),MAX(K-StockTree!FP137,0)),EXP(-rr*h)*(pstar*FQ137+(1-pstar)*FQ138)))</f>
        <v/>
      </c>
      <c r="FQ137" s="20" t="str">
        <f>IF(StockTree!FQ137="","",IF(T=FQ$10,IF(CallFlag=1,MAX(StockTree!FQ137-K,0),MAX(K-StockTree!FQ137,0)),EXP(-rr*h)*(pstar*FR137+(1-pstar)*FR138)))</f>
        <v/>
      </c>
      <c r="FR137" s="20" t="str">
        <f>IF(StockTree!FR137="","",IF(T=FR$10,IF(CallFlag=1,MAX(StockTree!FR137-K,0),MAX(K-StockTree!FR137,0)),EXP(-rr*h)*(pstar*FS137+(1-pstar)*FS138)))</f>
        <v/>
      </c>
      <c r="FS137" s="20" t="str">
        <f>IF(StockTree!FS137="","",IF(T=FS$10,IF(CallFlag=1,MAX(StockTree!FS137-K,0),MAX(K-StockTree!FS137,0)),EXP(-rr*h)*(pstar*FT137+(1-pstar)*FT138)))</f>
        <v/>
      </c>
      <c r="FT137" s="20" t="str">
        <f>IF(StockTree!FT137="","",IF(T=FT$10,IF(CallFlag=1,MAX(StockTree!FT137-K,0),MAX(K-StockTree!FT137,0)),EXP(-rr*h)*(pstar*FU137+(1-pstar)*FU138)))</f>
        <v/>
      </c>
      <c r="FU137" s="20" t="str">
        <f>IF(StockTree!FU137="","",IF(T=FU$10,IF(CallFlag=1,MAX(StockTree!FU137-K,0),MAX(K-StockTree!FU137,0)),EXP(-rr*h)*(pstar*FV137+(1-pstar)*FV138)))</f>
        <v/>
      </c>
      <c r="FV137" s="20" t="str">
        <f>IF(StockTree!FV137="","",IF(T=FV$10,IF(CallFlag=1,MAX(StockTree!FV137-K,0),MAX(K-StockTree!FV137,0)),EXP(-rr*h)*(pstar*FW137+(1-pstar)*FW138)))</f>
        <v/>
      </c>
      <c r="FW137" s="20" t="str">
        <f>IF(StockTree!FW137="","",IF(T=FW$10,IF(CallFlag=1,MAX(StockTree!FW137-K,0),MAX(K-StockTree!FW137,0)),EXP(-rr*h)*(pstar*FX137+(1-pstar)*FX138)))</f>
        <v/>
      </c>
      <c r="FX137" s="20" t="str">
        <f>IF(StockTree!FX137="","",IF(T=FX$10,IF(CallFlag=1,MAX(StockTree!FX137-K,0),MAX(K-StockTree!FX137,0)),EXP(-rr*h)*(pstar*FY137+(1-pstar)*FY138)))</f>
        <v/>
      </c>
      <c r="FY137" s="20" t="str">
        <f>IF(StockTree!FY137="","",IF(T=FY$10,IF(CallFlag=1,MAX(StockTree!FY137-K,0),MAX(K-StockTree!FY137,0)),EXP(-rr*h)*(pstar*FZ137+(1-pstar)*FZ138)))</f>
        <v/>
      </c>
      <c r="FZ137" s="20" t="str">
        <f>IF(StockTree!FZ137="","",IF(T=FZ$10,IF(CallFlag=1,MAX(StockTree!FZ137-K,0),MAX(K-StockTree!FZ137,0)),EXP(-rr*h)*(pstar*GA137+(1-pstar)*GA138)))</f>
        <v/>
      </c>
      <c r="GA137" s="20" t="str">
        <f>IF(StockTree!GA137="","",IF(T=GA$10,IF(CallFlag=1,MAX(StockTree!GA137-K,0),MAX(K-StockTree!GA137,0)),EXP(-rr*h)*(pstar*GB137+(1-pstar)*GB138)))</f>
        <v/>
      </c>
      <c r="GB137" s="20" t="str">
        <f>IF(StockTree!GB137="","",IF(T=GB$10,IF(CallFlag=1,MAX(StockTree!GB137-K,0),MAX(K-StockTree!GB137,0)),EXP(-rr*h)*(pstar*GC137+(1-pstar)*GC138)))</f>
        <v/>
      </c>
      <c r="GC137" s="20" t="str">
        <f>IF(StockTree!GC137="","",IF(T=GC$10,IF(CallFlag=1,MAX(StockTree!GC137-K,0),MAX(K-StockTree!GC137,0)),EXP(-rr*h)*(pstar*GD137+(1-pstar)*GD138)))</f>
        <v/>
      </c>
      <c r="GD137" s="20" t="str">
        <f>IF(StockTree!GD137="","",IF(T=GD$10,IF(CallFlag=1,MAX(StockTree!GD137-K,0),MAX(K-StockTree!GD137,0)),EXP(-rr*h)*(pstar*GE137+(1-pstar)*GE138)))</f>
        <v/>
      </c>
      <c r="GE137" s="20" t="str">
        <f>IF(StockTree!GE137="","",IF(T=GE$10,IF(CallFlag=1,MAX(StockTree!GE137-K,0),MAX(K-StockTree!GE137,0)),EXP(-rr*h)*(pstar*GF137+(1-pstar)*GF138)))</f>
        <v/>
      </c>
      <c r="GF137" s="20" t="str">
        <f>IF(StockTree!GF137="","",IF(T=GF$10,IF(CallFlag=1,MAX(StockTree!GF137-K,0),MAX(K-StockTree!GF137,0)),EXP(-rr*h)*(pstar*GG137+(1-pstar)*GG138)))</f>
        <v/>
      </c>
      <c r="GG137" s="20" t="str">
        <f>IF(StockTree!GG137="","",IF(T=GG$10,IF(CallFlag=1,MAX(StockTree!GG137-K,0),MAX(K-StockTree!GG137,0)),EXP(-rr*h)*(pstar*GH137+(1-pstar)*GH138)))</f>
        <v/>
      </c>
      <c r="GH137" s="20" t="str">
        <f>IF(StockTree!GH137="","",IF(T=GH$10,IF(CallFlag=1,MAX(StockTree!GH137-K,0),MAX(K-StockTree!GH137,0)),EXP(-rr*h)*(pstar*GI137+(1-pstar)*GI138)))</f>
        <v/>
      </c>
      <c r="GI137" s="20" t="str">
        <f>IF(StockTree!GI137="","",IF(T=GI$10,IF(CallFlag=1,MAX(StockTree!GI137-K,0),MAX(K-StockTree!GI137,0)),EXP(-rr*h)*(pstar*GJ137+(1-pstar)*GJ138)))</f>
        <v/>
      </c>
      <c r="GJ137" s="20" t="str">
        <f>IF(StockTree!GJ137="","",IF(T=GJ$10,IF(CallFlag=1,MAX(StockTree!GJ137-K,0),MAX(K-StockTree!GJ137,0)),EXP(-rr*h)*(pstar*GK137+(1-pstar)*GK138)))</f>
        <v/>
      </c>
      <c r="GK137" s="20" t="str">
        <f>IF(StockTree!GK137="","",IF(T=GK$10,IF(CallFlag=1,MAX(StockTree!GK137-K,0),MAX(K-StockTree!GK137,0)),EXP(-rr*h)*(pstar*GL137+(1-pstar)*GL138)))</f>
        <v/>
      </c>
      <c r="GL137" s="20" t="str">
        <f>IF(StockTree!GL137="","",IF(T=GL$10,IF(CallFlag=1,MAX(StockTree!GL137-K,0),MAX(K-StockTree!GL137,0)),EXP(-rr*h)*(pstar*GM137+(1-pstar)*GM138)))</f>
        <v/>
      </c>
      <c r="GM137" s="20" t="str">
        <f>IF(StockTree!GM137="","",IF(T=GM$10,IF(CallFlag=1,MAX(StockTree!GM137-K,0),MAX(K-StockTree!GM137,0)),EXP(-rr*h)*(pstar*GN137+(1-pstar)*GN138)))</f>
        <v/>
      </c>
      <c r="GN137" s="20" t="str">
        <f>IF(StockTree!GN137="","",IF(T=GN$10,IF(CallFlag=1,MAX(StockTree!GN137-K,0),MAX(K-StockTree!GN137,0)),EXP(-rr*h)*(pstar*GO137+(1-pstar)*GO138)))</f>
        <v/>
      </c>
      <c r="GO137" s="20" t="str">
        <f>IF(StockTree!GO137="","",IF(T=GO$10,IF(CallFlag=1,MAX(StockTree!GO137-K,0),MAX(K-StockTree!GO137,0)),EXP(-rr*h)*(pstar*GP137+(1-pstar)*GP138)))</f>
        <v/>
      </c>
      <c r="GP137" s="20" t="str">
        <f>IF(StockTree!GP137="","",IF(T=GP$10,IF(CallFlag=1,MAX(StockTree!GP137-K,0),MAX(K-StockTree!GP137,0)),EXP(-rr*h)*(pstar*GQ137+(1-pstar)*GQ138)))</f>
        <v/>
      </c>
      <c r="GQ137" s="20" t="str">
        <f>IF(StockTree!GQ137="","",IF(T=GQ$10,IF(CallFlag=1,MAX(StockTree!GQ137-K,0),MAX(K-StockTree!GQ137,0)),EXP(-rr*h)*(pstar*GR137+(1-pstar)*GR138)))</f>
        <v/>
      </c>
      <c r="GR137" s="20" t="str">
        <f>IF(StockTree!GR137="","",IF(T=GR$10,IF(CallFlag=1,MAX(StockTree!GR137-K,0),MAX(K-StockTree!GR137,0)),EXP(-rr*h)*(pstar*GS137+(1-pstar)*GS138)))</f>
        <v/>
      </c>
      <c r="GS137" s="20" t="str">
        <f>IF(StockTree!GS137="","",IF(T=GS$10,IF(CallFlag=1,MAX(StockTree!GS137-K,0),MAX(K-StockTree!GS137,0)),EXP(-rr*h)*(pstar*GT137+(1-pstar)*GT138)))</f>
        <v/>
      </c>
      <c r="GT137" s="20" t="str">
        <f>IF(StockTree!GT137="","",IF(T=GT$10,IF(CallFlag=1,MAX(StockTree!GT137-K,0),MAX(K-StockTree!GT137,0)),EXP(-rr*h)*(pstar*GU137+(1-pstar)*GU138)))</f>
        <v/>
      </c>
      <c r="GU137" s="20" t="str">
        <f>IF(StockTree!GU137="","",IF(T=GU$10,IF(CallFlag=1,MAX(StockTree!GU137-K,0),MAX(K-StockTree!GU137,0)),EXP(-rr*h)*(pstar*GV137+(1-pstar)*GV138)))</f>
        <v/>
      </c>
      <c r="GV137" s="20" t="str">
        <f>IF(StockTree!GV137="","",IF(T=GV$10,IF(CallFlag=1,MAX(StockTree!GV137-K,0),MAX(K-StockTree!GV137,0)),EXP(-rr*h)*(pstar*GW137+(1-pstar)*GW138)))</f>
        <v/>
      </c>
      <c r="GW137" s="20" t="str">
        <f>IF(StockTree!GW137="","",IF(T=GW$10,IF(CallFlag=1,MAX(StockTree!GW137-K,0),MAX(K-StockTree!GW137,0)),EXP(-rr*h)*(pstar*GX137+(1-pstar)*GX138)))</f>
        <v/>
      </c>
      <c r="GX137" s="20" t="str">
        <f>IF(StockTree!GX137="","",IF(T=GX$10,IF(CallFlag=1,MAX(StockTree!GX137-K,0),MAX(K-StockTree!GX137,0)),EXP(-rr*h)*(pstar*GY137+(1-pstar)*GY138)))</f>
        <v/>
      </c>
      <c r="GY137" s="20" t="str">
        <f>IF(StockTree!GY137="","",IF(T=GY$10,IF(CallFlag=1,MAX(StockTree!GY137-K,0),MAX(K-StockTree!GY137,0)),EXP(-rr*h)*(pstar*GZ137+(1-pstar)*GZ138)))</f>
        <v/>
      </c>
      <c r="GZ137" s="20" t="str">
        <f>IF(StockTree!GZ137="","",IF(T=GZ$10,IF(CallFlag=1,MAX(StockTree!GZ137-K,0),MAX(K-StockTree!GZ137,0)),EXP(-rr*h)*(pstar*HA137+(1-pstar)*HA138)))</f>
        <v/>
      </c>
      <c r="HA137" s="20" t="str">
        <f>IF(StockTree!HA137="","",IF(T=HA$10,IF(CallFlag=1,MAX(StockTree!HA137-K,0),MAX(K-StockTree!HA137,0)),EXP(-rr*h)*(pstar*HB137+(1-pstar)*HB138)))</f>
        <v/>
      </c>
      <c r="HB137" s="20" t="str">
        <f>IF(StockTree!HB137="","",IF(T=HB$10,IF(CallFlag=1,MAX(StockTree!HB137-K,0),MAX(K-StockTree!HB137,0)),EXP(-rr*h)*(pstar*HC137+(1-pstar)*HC138)))</f>
        <v/>
      </c>
      <c r="HC137" s="20" t="str">
        <f>IF(StockTree!HC137="","",IF(T=HC$10,IF(CallFlag=1,MAX(StockTree!HC137-K,0),MAX(K-StockTree!HC137,0)),EXP(-rr*h)*(pstar*HD137+(1-pstar)*HD138)))</f>
        <v/>
      </c>
      <c r="HD137" s="20" t="str">
        <f>IF(StockTree!HD137="","",IF(T=HD$10,IF(CallFlag=1,MAX(StockTree!HD137-K,0),MAX(K-StockTree!HD137,0)),EXP(-rr*h)*(pstar*HE137+(1-pstar)*HE138)))</f>
        <v/>
      </c>
      <c r="HE137" s="20" t="str">
        <f>IF(StockTree!HE137="","",IF(T=HE$10,IF(CallFlag=1,MAX(StockTree!HE137-K,0),MAX(K-StockTree!HE137,0)),EXP(-rr*h)*(pstar*HF137+(1-pstar)*HF138)))</f>
        <v/>
      </c>
      <c r="HF137" s="20" t="str">
        <f>IF(StockTree!HF137="","",IF(T=HF$10,IF(CallFlag=1,MAX(StockTree!HF137-K,0),MAX(K-StockTree!HF137,0)),EXP(-rr*h)*(pstar*HG137+(1-pstar)*HG138)))</f>
        <v/>
      </c>
      <c r="HG137" s="20" t="str">
        <f>IF(StockTree!HG137="","",IF(T=HG$10,IF(CallFlag=1,MAX(StockTree!HG137-K,0),MAX(K-StockTree!HG137,0)),EXP(-rr*h)*(pstar*HH137+(1-pstar)*HH138)))</f>
        <v/>
      </c>
      <c r="HH137" s="20" t="str">
        <f>IF(StockTree!HH137="","",IF(T=HH$10,IF(CallFlag=1,MAX(StockTree!HH137-K,0),MAX(K-StockTree!HH137,0)),EXP(-rr*h)*(pstar*HI137+(1-pstar)*HI138)))</f>
        <v/>
      </c>
      <c r="HI137" s="20" t="str">
        <f>IF(StockTree!HI137="","",IF(T=HI$10,IF(CallFlag=1,MAX(StockTree!HI137-K,0),MAX(K-StockTree!HI137,0)),EXP(-rr*h)*(pstar*HJ137+(1-pstar)*HJ138)))</f>
        <v/>
      </c>
      <c r="HJ137" s="20" t="str">
        <f>IF(StockTree!HJ137="","",IF(T=HJ$10,IF(CallFlag=1,MAX(StockTree!HJ137-K,0),MAX(K-StockTree!HJ137,0)),EXP(-rr*h)*(pstar*HK137+(1-pstar)*HK138)))</f>
        <v/>
      </c>
      <c r="HK137" s="20" t="str">
        <f>IF(StockTree!HK137="","",IF(T=HK$10,IF(CallFlag=1,MAX(StockTree!HK137-K,0),MAX(K-StockTree!HK137,0)),EXP(-rr*h)*(pstar*HL137+(1-pstar)*HL138)))</f>
        <v/>
      </c>
      <c r="HL137" s="20" t="str">
        <f>IF(StockTree!HL137="","",IF(T=HL$10,IF(CallFlag=1,MAX(StockTree!HL137-K,0),MAX(K-StockTree!HL137,0)),EXP(-rr*h)*(pstar*HM137+(1-pstar)*HM138)))</f>
        <v/>
      </c>
      <c r="HM137" s="20" t="str">
        <f>IF(StockTree!HM137="","",IF(T=HM$10,IF(CallFlag=1,MAX(StockTree!HM137-K,0),MAX(K-StockTree!HM137,0)),EXP(-rr*h)*(pstar*HN137+(1-pstar)*HN138)))</f>
        <v/>
      </c>
      <c r="HN137" s="20" t="str">
        <f>IF(StockTree!HN137="","",IF(T=HN$10,IF(CallFlag=1,MAX(StockTree!HN137-K,0),MAX(K-StockTree!HN137,0)),EXP(-rr*h)*(pstar*HO137+(1-pstar)*HO138)))</f>
        <v/>
      </c>
      <c r="HO137" s="20" t="str">
        <f>IF(StockTree!HO137="","",IF(T=HO$10,IF(CallFlag=1,MAX(StockTree!HO137-K,0),MAX(K-StockTree!HO137,0)),EXP(-rr*h)*(pstar*HP137+(1-pstar)*HP138)))</f>
        <v/>
      </c>
      <c r="HP137" s="20" t="str">
        <f>IF(StockTree!HP137="","",IF(T=HP$10,IF(CallFlag=1,MAX(StockTree!HP137-K,0),MAX(K-StockTree!HP137,0)),EXP(-rr*h)*(pstar*HQ137+(1-pstar)*HQ138)))</f>
        <v/>
      </c>
      <c r="HQ137" s="20" t="str">
        <f>IF(StockTree!HQ137="","",IF(T=HQ$10,IF(CallFlag=1,MAX(StockTree!HQ137-K,0),MAX(K-StockTree!HQ137,0)),EXP(-rr*h)*(pstar*HR137+(1-pstar)*HR138)))</f>
        <v/>
      </c>
      <c r="HR137" s="20" t="str">
        <f>IF(StockTree!HR137="","",IF(T=HR$10,IF(CallFlag=1,MAX(StockTree!HR137-K,0),MAX(K-StockTree!HR137,0)),EXP(-rr*h)*(pstar*HS137+(1-pstar)*HS138)))</f>
        <v/>
      </c>
      <c r="HS137" s="20" t="str">
        <f>IF(StockTree!HS137="","",IF(T=HS$10,IF(CallFlag=1,MAX(StockTree!HS137-K,0),MAX(K-StockTree!HS137,0)),EXP(-rr*h)*(pstar*HT137+(1-pstar)*HT138)))</f>
        <v/>
      </c>
      <c r="HT137" s="20" t="str">
        <f>IF(StockTree!HT137="","",IF(T=HT$10,IF(CallFlag=1,MAX(StockTree!HT137-K,0),MAX(K-StockTree!HT137,0)),EXP(-rr*h)*(pstar*HU137+(1-pstar)*HU138)))</f>
        <v/>
      </c>
      <c r="HU137" s="20" t="str">
        <f>IF(StockTree!HU137="","",IF(T=HU$10,IF(CallFlag=1,MAX(StockTree!HU137-K,0),MAX(K-StockTree!HU137,0)),EXP(-rr*h)*(pstar*HV137+(1-pstar)*HV138)))</f>
        <v/>
      </c>
      <c r="HV137" s="20" t="str">
        <f>IF(StockTree!HV137="","",IF(T=HV$10,IF(CallFlag=1,MAX(StockTree!HV137-K,0),MAX(K-StockTree!HV137,0)),EXP(-rr*h)*(pstar*HW137+(1-pstar)*HW138)))</f>
        <v/>
      </c>
      <c r="HW137" s="20" t="str">
        <f>IF(StockTree!HW137="","",IF(T=HW$10,IF(CallFlag=1,MAX(StockTree!HW137-K,0),MAX(K-StockTree!HW137,0)),EXP(-rr*h)*(pstar*HX137+(1-pstar)*HX138)))</f>
        <v/>
      </c>
      <c r="HX137" s="20" t="str">
        <f>IF(StockTree!HX137="","",IF(T=HX$10,IF(CallFlag=1,MAX(StockTree!HX137-K,0),MAX(K-StockTree!HX137,0)),EXP(-rr*h)*(pstar*HY137+(1-pstar)*HY138)))</f>
        <v/>
      </c>
      <c r="HY137" s="20" t="str">
        <f>IF(StockTree!HY137="","",IF(T=HY$10,IF(CallFlag=1,MAX(StockTree!HY137-K,0),MAX(K-StockTree!HY137,0)),EXP(-rr*h)*(pstar*HZ137+(1-pstar)*HZ138)))</f>
        <v/>
      </c>
      <c r="HZ137" s="20" t="str">
        <f>IF(StockTree!HZ137="","",IF(T=HZ$10,IF(CallFlag=1,MAX(StockTree!HZ137-K,0),MAX(K-StockTree!HZ137,0)),EXP(-rr*h)*(pstar*IA137+(1-pstar)*IA138)))</f>
        <v/>
      </c>
      <c r="IA137" s="20" t="str">
        <f>IF(StockTree!IA137="","",IF(T=IA$10,IF(CallFlag=1,MAX(StockTree!IA137-K,0),MAX(K-StockTree!IA137,0)),EXP(-rr*h)*(pstar*IB137+(1-pstar)*IB138)))</f>
        <v/>
      </c>
      <c r="IB137" s="20" t="str">
        <f>IF(StockTree!IB137="","",IF(T=IB$10,IF(CallFlag=1,MAX(StockTree!IB137-K,0),MAX(K-StockTree!IB137,0)),EXP(-rr*h)*(pstar*IC137+(1-pstar)*IC138)))</f>
        <v/>
      </c>
      <c r="IC137" s="20" t="str">
        <f>IF(StockTree!IC137="","",IF(T=IC$10,IF(CallFlag=1,MAX(StockTree!IC137-K,0),MAX(K-StockTree!IC137,0)),EXP(-rr*h)*(pstar*ID137+(1-pstar)*ID138)))</f>
        <v/>
      </c>
      <c r="ID137" s="20" t="str">
        <f>IF(StockTree!ID137="","",IF(T=ID$10,IF(CallFlag=1,MAX(StockTree!ID137-K,0),MAX(K-StockTree!ID137,0)),EXP(-rr*h)*(pstar*IE137+(1-pstar)*IE138)))</f>
        <v/>
      </c>
      <c r="IE137" s="20" t="str">
        <f>IF(StockTree!IE137="","",IF(T=IE$10,IF(CallFlag=1,MAX(StockTree!IE137-K,0),MAX(K-StockTree!IE137,0)),EXP(-rr*h)*(pstar*IF137+(1-pstar)*IF138)))</f>
        <v/>
      </c>
      <c r="IF137" s="20" t="str">
        <f>IF(StockTree!IF137="","",IF(T=IF$10,IF(CallFlag=1,MAX(StockTree!IF137-K,0),MAX(K-StockTree!IF137,0)),EXP(-rr*h)*(pstar*IG137+(1-pstar)*IG138)))</f>
        <v/>
      </c>
      <c r="IG137" s="20" t="str">
        <f>IF(StockTree!IG137="","",IF(T=IG$10,IF(CallFlag=1,MAX(StockTree!IG137-K,0),MAX(K-StockTree!IG137,0)),EXP(-rr*h)*(pstar*IH137+(1-pstar)*IH138)))</f>
        <v/>
      </c>
      <c r="IH137" s="20" t="str">
        <f>IF(StockTree!IH137="","",IF(T=IH$10,IF(CallFlag=1,MAX(StockTree!IH137-K,0),MAX(K-StockTree!IH137,0)),EXP(-rr*h)*(pstar*II137+(1-pstar)*II138)))</f>
        <v/>
      </c>
      <c r="II137" s="20" t="str">
        <f>IF(StockTree!II137="","",IF(T=II$10,IF(CallFlag=1,MAX(StockTree!II137-K,0),MAX(K-StockTree!II137,0)),EXP(-rr*h)*(pstar*IJ137+(1-pstar)*IJ138)))</f>
        <v/>
      </c>
      <c r="IJ137" s="20" t="str">
        <f>IF(StockTree!IJ137="","",IF(T=IJ$10,IF(CallFlag=1,MAX(StockTree!IJ137-K,0),MAX(K-StockTree!IJ137,0)),EXP(-rr*h)*(pstar*IK137+(1-pstar)*IK138)))</f>
        <v/>
      </c>
      <c r="IK137" s="20" t="str">
        <f>IF(StockTree!IK137="","",IF(T=IK$10,IF(CallFlag=1,MAX(StockTree!IK137-K,0),MAX(K-StockTree!IK137,0)),EXP(-rr*h)*(pstar*IL137+(1-pstar)*IL138)))</f>
        <v/>
      </c>
      <c r="IL137" s="20" t="str">
        <f>IF(StockTree!IL137="","",IF(T=IL$10,IF(CallFlag=1,MAX(StockTree!IL137-K,0),MAX(K-StockTree!IL137,0)),EXP(-rr*h)*(pstar*IM137+(1-pstar)*IM138)))</f>
        <v/>
      </c>
      <c r="IM137" s="20" t="str">
        <f>IF(StockTree!IM137="","",IF(T=IM$10,IF(CallFlag=1,MAX(StockTree!IM137-K,0),MAX(K-StockTree!IM137,0)),EXP(-rr*h)*(pstar*IN137+(1-pstar)*IN138)))</f>
        <v/>
      </c>
      <c r="IN137" s="20" t="str">
        <f>IF(StockTree!IN137="","",IF(T=IN$10,IF(CallFlag=1,MAX(StockTree!IN137-K,0),MAX(K-StockTree!IN137,0)),EXP(-rr*h)*(pstar*IO137+(1-pstar)*IO138)))</f>
        <v/>
      </c>
      <c r="IO137" s="20" t="str">
        <f>IF(StockTree!IO137="","",IF(T=IO$10,IF(CallFlag=1,MAX(StockTree!IO137-K,0),MAX(K-StockTree!IO137,0)),EXP(-rr*h)*(pstar*IP137+(1-pstar)*IP138)))</f>
        <v/>
      </c>
      <c r="IP137" s="20" t="str">
        <f>IF(StockTree!IP137="","",IF(T=IP$10,IF(CallFlag=1,MAX(StockTree!IP137-K,0),MAX(K-StockTree!IP137,0)),EXP(-rr*h)*(pstar*IQ137+(1-pstar)*IQ138)))</f>
        <v/>
      </c>
      <c r="IQ137" s="20" t="str">
        <f>IF(StockTree!IQ137="","",IF(T=IQ$10,IF(CallFlag=1,MAX(StockTree!IQ137-K,0),MAX(K-StockTree!IQ137,0)),EXP(-rr*h)*(pstar*IR137+(1-pstar)*IR138)))</f>
        <v/>
      </c>
      <c r="IR137" s="20" t="str">
        <f>IF(StockTree!IR137="","",IF(T=IR$10,IF(CallFlag=1,MAX(StockTree!IR137-K,0),MAX(K-StockTree!IR137,0)),EXP(-rr*h)*(pstar*IS137+(1-pstar)*IS138)))</f>
        <v/>
      </c>
      <c r="IS137" s="20" t="str">
        <f>IF(StockTree!IS137="","",IF(T=IS$10,IF(CallFlag=1,MAX(StockTree!IS137-K,0),MAX(K-StockTree!IS137,0)),EXP(-rr*h)*(pstar*IT137+(1-pstar)*IT138)))</f>
        <v/>
      </c>
      <c r="IT137" s="20" t="str">
        <f>IF(StockTree!IT137="","",IF(T=IT$10,IF(CallFlag=1,MAX(StockTree!IT137-K,0),MAX(K-StockTree!IT137,0)),EXP(-rr*h)*(pstar*IU137+(1-pstar)*IU138)))</f>
        <v/>
      </c>
      <c r="IU137" s="20" t="str">
        <f>IF(StockTree!IU137="","",IF(T=IU$10,IF(CallFlag=1,MAX(StockTree!IU137-K,0),MAX(K-StockTree!IU137,0)),EXP(-rr*h)*(pstar*IV137+(1-pstar)*IV138)))</f>
        <v/>
      </c>
      <c r="IV137" s="20" t="str">
        <f>IF(StockTree!IV137="","",IF(T=IV$10,IF(CallFlag=1,MAX(StockTree!IV137-K,0),MAX(K-StockTree!IV137,0)),EXP(-rr*h)*(pstar*#REF!+(1-pstar)*#REF!)))</f>
        <v/>
      </c>
    </row>
    <row r="138" spans="1:256" s="20" customFormat="1" x14ac:dyDescent="0.2">
      <c r="A138" s="19">
        <f t="shared" si="9"/>
        <v>126</v>
      </c>
      <c r="B138" s="20" t="str">
        <f>IF(StockTree!B138="","",IF(T=B$10,IF(CallFlag=1,MAX(StockTree!B138-K,0),MAX(K-StockTree!B138,0)),EXP(-rr*h)*(pstar*C138+(1-pstar)*C139)))</f>
        <v/>
      </c>
      <c r="C138" s="20" t="str">
        <f>IF(StockTree!C138="","",IF(T=C$10,IF(CallFlag=1,MAX(StockTree!C138-K,0),MAX(K-StockTree!C138,0)),EXP(-rr*h)*(pstar*D138+(1-pstar)*D139)))</f>
        <v/>
      </c>
      <c r="D138" s="20" t="str">
        <f>IF(StockTree!D138="","",IF(T=D$10,IF(CallFlag=1,MAX(StockTree!D138-K,0),MAX(K-StockTree!D138,0)),EXP(-rr*h)*(pstar*E138+(1-pstar)*E139)))</f>
        <v/>
      </c>
      <c r="E138" s="20" t="str">
        <f>IF(StockTree!E138="","",IF(T=E$10,IF(CallFlag=1,MAX(StockTree!E138-K,0),MAX(K-StockTree!E138,0)),EXP(-rr*h)*(pstar*F138+(1-pstar)*F139)))</f>
        <v/>
      </c>
      <c r="F138" s="20" t="str">
        <f>IF(StockTree!F138="","",IF(T=F$10,IF(CallFlag=1,MAX(StockTree!F138-K,0),MAX(K-StockTree!F138,0)),EXP(-rr*h)*(pstar*G138+(1-pstar)*G139)))</f>
        <v/>
      </c>
      <c r="G138" s="20" t="str">
        <f>IF(StockTree!G138="","",IF(T=G$10,IF(CallFlag=1,MAX(StockTree!G138-K,0),MAX(K-StockTree!G138,0)),EXP(-rr*h)*(pstar*H138+(1-pstar)*H139)))</f>
        <v/>
      </c>
      <c r="H138" s="20" t="str">
        <f>IF(StockTree!H138="","",IF(T=H$10,IF(CallFlag=1,MAX(StockTree!H138-K,0),MAX(K-StockTree!H138,0)),EXP(-rr*h)*(pstar*I138+(1-pstar)*I139)))</f>
        <v/>
      </c>
      <c r="I138" s="20" t="str">
        <f>IF(StockTree!I138="","",IF(T=I$10,IF(CallFlag=1,MAX(StockTree!I138-K,0),MAX(K-StockTree!I138,0)),EXP(-rr*h)*(pstar*J138+(1-pstar)*J139)))</f>
        <v/>
      </c>
      <c r="J138" s="20" t="str">
        <f>IF(StockTree!J138="","",IF(T=J$10,IF(CallFlag=1,MAX(StockTree!J138-K,0),MAX(K-StockTree!J138,0)),EXP(-rr*h)*(pstar*K138+(1-pstar)*K139)))</f>
        <v/>
      </c>
      <c r="K138" s="20" t="str">
        <f>IF(StockTree!K138="","",IF(T=K$10,IF(CallFlag=1,MAX(StockTree!K138-K,0),MAX(K-StockTree!K138,0)),EXP(-rr*h)*(pstar*L138+(1-pstar)*L139)))</f>
        <v/>
      </c>
      <c r="L138" s="20" t="str">
        <f>IF(StockTree!L138="","",IF(T=L$10,IF(CallFlag=1,MAX(StockTree!L138-K,0),MAX(K-StockTree!L138,0)),EXP(-rr*h)*(pstar*M138+(1-pstar)*M139)))</f>
        <v/>
      </c>
      <c r="M138" s="20" t="str">
        <f>IF(StockTree!M138="","",IF(T=M$10,IF(CallFlag=1,MAX(StockTree!M138-K,0),MAX(K-StockTree!M138,0)),EXP(-rr*h)*(pstar*N138+(1-pstar)*N139)))</f>
        <v/>
      </c>
      <c r="N138" s="20" t="str">
        <f>IF(StockTree!N138="","",IF(T=N$10,IF(CallFlag=1,MAX(StockTree!N138-K,0),MAX(K-StockTree!N138,0)),EXP(-rr*h)*(pstar*O138+(1-pstar)*O139)))</f>
        <v/>
      </c>
      <c r="O138" s="20" t="str">
        <f>IF(StockTree!O138="","",IF(T=O$10,IF(CallFlag=1,MAX(StockTree!O138-K,0),MAX(K-StockTree!O138,0)),EXP(-rr*h)*(pstar*P138+(1-pstar)*P139)))</f>
        <v/>
      </c>
      <c r="P138" s="20" t="str">
        <f>IF(StockTree!P138="","",IF(T=P$10,IF(CallFlag=1,MAX(StockTree!P138-K,0),MAX(K-StockTree!P138,0)),EXP(-rr*h)*(pstar*Q138+(1-pstar)*Q139)))</f>
        <v/>
      </c>
      <c r="Q138" s="20" t="str">
        <f>IF(StockTree!Q138="","",IF(T=Q$10,IF(CallFlag=1,MAX(StockTree!Q138-K,0),MAX(K-StockTree!Q138,0)),EXP(-rr*h)*(pstar*R138+(1-pstar)*R139)))</f>
        <v/>
      </c>
      <c r="R138" s="20" t="str">
        <f>IF(StockTree!R138="","",IF(T=R$10,IF(CallFlag=1,MAX(StockTree!R138-K,0),MAX(K-StockTree!R138,0)),EXP(-rr*h)*(pstar*S138+(1-pstar)*S139)))</f>
        <v/>
      </c>
      <c r="S138" s="20" t="str">
        <f>IF(StockTree!S138="","",IF(T=S$10,IF(CallFlag=1,MAX(StockTree!S138-K,0),MAX(K-StockTree!S138,0)),EXP(-rr*h)*(pstar*T138+(1-pstar)*T139)))</f>
        <v/>
      </c>
      <c r="T138" s="20" t="str">
        <f>IF(StockTree!T138="","",IF(T=T$10,IF(CallFlag=1,MAX(StockTree!T138-K,0),MAX(K-StockTree!T138,0)),EXP(-rr*h)*(pstar*U138+(1-pstar)*U139)))</f>
        <v/>
      </c>
      <c r="U138" s="20" t="str">
        <f>IF(StockTree!U138="","",IF(T=U$10,IF(CallFlag=1,MAX(StockTree!U138-K,0),MAX(K-StockTree!U138,0)),EXP(-rr*h)*(pstar*V138+(1-pstar)*V139)))</f>
        <v/>
      </c>
      <c r="V138" s="20" t="str">
        <f>IF(StockTree!V138="","",IF(T=V$10,IF(CallFlag=1,MAX(StockTree!V138-K,0),MAX(K-StockTree!V138,0)),EXP(-rr*h)*(pstar*W138+(1-pstar)*W139)))</f>
        <v/>
      </c>
      <c r="W138" s="20" t="str">
        <f>IF(StockTree!W138="","",IF(T=W$10,IF(CallFlag=1,MAX(StockTree!W138-K,0),MAX(K-StockTree!W138,0)),EXP(-rr*h)*(pstar*X138+(1-pstar)*X139)))</f>
        <v/>
      </c>
      <c r="X138" s="20" t="str">
        <f>IF(StockTree!X138="","",IF(T=X$10,IF(CallFlag=1,MAX(StockTree!X138-K,0),MAX(K-StockTree!X138,0)),EXP(-rr*h)*(pstar*Y138+(1-pstar)*Y139)))</f>
        <v/>
      </c>
      <c r="Y138" s="20" t="str">
        <f>IF(StockTree!Y138="","",IF(T=Y$10,IF(CallFlag=1,MAX(StockTree!Y138-K,0),MAX(K-StockTree!Y138,0)),EXP(-rr*h)*(pstar*Z138+(1-pstar)*Z139)))</f>
        <v/>
      </c>
      <c r="Z138" s="20" t="str">
        <f>IF(StockTree!Z138="","",IF(T=Z$10,IF(CallFlag=1,MAX(StockTree!Z138-K,0),MAX(K-StockTree!Z138,0)),EXP(-rr*h)*(pstar*AA138+(1-pstar)*AA139)))</f>
        <v/>
      </c>
      <c r="AA138" s="20" t="str">
        <f>IF(StockTree!AA138="","",IF(T=AA$10,IF(CallFlag=1,MAX(StockTree!AA138-K,0),MAX(K-StockTree!AA138,0)),EXP(-rr*h)*(pstar*AB138+(1-pstar)*AB139)))</f>
        <v/>
      </c>
      <c r="AB138" s="20" t="str">
        <f>IF(StockTree!AB138="","",IF(T=AB$10,IF(CallFlag=1,MAX(StockTree!AB138-K,0),MAX(K-StockTree!AB138,0)),EXP(-rr*h)*(pstar*AC138+(1-pstar)*AC139)))</f>
        <v/>
      </c>
      <c r="AC138" s="20" t="str">
        <f>IF(StockTree!AC138="","",IF(T=AC$10,IF(CallFlag=1,MAX(StockTree!AC138-K,0),MAX(K-StockTree!AC138,0)),EXP(-rr*h)*(pstar*AD138+(1-pstar)*AD139)))</f>
        <v/>
      </c>
      <c r="AD138" s="20" t="str">
        <f>IF(StockTree!AD138="","",IF(T=AD$10,IF(CallFlag=1,MAX(StockTree!AD138-K,0),MAX(K-StockTree!AD138,0)),EXP(-rr*h)*(pstar*AE138+(1-pstar)*AE139)))</f>
        <v/>
      </c>
      <c r="AE138" s="20" t="str">
        <f>IF(StockTree!AE138="","",IF(T=AE$10,IF(CallFlag=1,MAX(StockTree!AE138-K,0),MAX(K-StockTree!AE138,0)),EXP(-rr*h)*(pstar*AF138+(1-pstar)*AF139)))</f>
        <v/>
      </c>
      <c r="AF138" s="20" t="str">
        <f>IF(StockTree!AF138="","",IF(T=AF$10,IF(CallFlag=1,MAX(StockTree!AF138-K,0),MAX(K-StockTree!AF138,0)),EXP(-rr*h)*(pstar*AG138+(1-pstar)*AG139)))</f>
        <v/>
      </c>
      <c r="AG138" s="20" t="str">
        <f>IF(StockTree!AG138="","",IF(T=AG$10,IF(CallFlag=1,MAX(StockTree!AG138-K,0),MAX(K-StockTree!AG138,0)),EXP(-rr*h)*(pstar*AH138+(1-pstar)*AH139)))</f>
        <v/>
      </c>
      <c r="AH138" s="20" t="str">
        <f>IF(StockTree!AH138="","",IF(T=AH$10,IF(CallFlag=1,MAX(StockTree!AH138-K,0),MAX(K-StockTree!AH138,0)),EXP(-rr*h)*(pstar*AI138+(1-pstar)*AI139)))</f>
        <v/>
      </c>
      <c r="AI138" s="20" t="str">
        <f>IF(StockTree!AI138="","",IF(T=AI$10,IF(CallFlag=1,MAX(StockTree!AI138-K,0),MAX(K-StockTree!AI138,0)),EXP(-rr*h)*(pstar*AJ138+(1-pstar)*AJ139)))</f>
        <v/>
      </c>
      <c r="AJ138" s="20" t="str">
        <f>IF(StockTree!AJ138="","",IF(T=AJ$10,IF(CallFlag=1,MAX(StockTree!AJ138-K,0),MAX(K-StockTree!AJ138,0)),EXP(-rr*h)*(pstar*AK138+(1-pstar)*AK139)))</f>
        <v/>
      </c>
      <c r="AK138" s="20" t="str">
        <f>IF(StockTree!AK138="","",IF(T=AK$10,IF(CallFlag=1,MAX(StockTree!AK138-K,0),MAX(K-StockTree!AK138,0)),EXP(-rr*h)*(pstar*AL138+(1-pstar)*AL139)))</f>
        <v/>
      </c>
      <c r="AL138" s="20" t="str">
        <f>IF(StockTree!AL138="","",IF(T=AL$10,IF(CallFlag=1,MAX(StockTree!AL138-K,0),MAX(K-StockTree!AL138,0)),EXP(-rr*h)*(pstar*AM138+(1-pstar)*AM139)))</f>
        <v/>
      </c>
      <c r="AM138" s="20" t="str">
        <f>IF(StockTree!AM138="","",IF(T=AM$10,IF(CallFlag=1,MAX(StockTree!AM138-K,0),MAX(K-StockTree!AM138,0)),EXP(-rr*h)*(pstar*AN138+(1-pstar)*AN139)))</f>
        <v/>
      </c>
      <c r="AN138" s="20" t="str">
        <f>IF(StockTree!AN138="","",IF(T=AN$10,IF(CallFlag=1,MAX(StockTree!AN138-K,0),MAX(K-StockTree!AN138,0)),EXP(-rr*h)*(pstar*AO138+(1-pstar)*AO139)))</f>
        <v/>
      </c>
      <c r="AO138" s="20" t="str">
        <f>IF(StockTree!AO138="","",IF(T=AO$10,IF(CallFlag=1,MAX(StockTree!AO138-K,0),MAX(K-StockTree!AO138,0)),EXP(-rr*h)*(pstar*AP138+(1-pstar)*AP139)))</f>
        <v/>
      </c>
      <c r="AP138" s="20" t="str">
        <f>IF(StockTree!AP138="","",IF(T=AP$10,IF(CallFlag=1,MAX(StockTree!AP138-K,0),MAX(K-StockTree!AP138,0)),EXP(-rr*h)*(pstar*AQ138+(1-pstar)*AQ139)))</f>
        <v/>
      </c>
      <c r="AQ138" s="20" t="str">
        <f>IF(StockTree!AQ138="","",IF(T=AQ$10,IF(CallFlag=1,MAX(StockTree!AQ138-K,0),MAX(K-StockTree!AQ138,0)),EXP(-rr*h)*(pstar*AR138+(1-pstar)*AR139)))</f>
        <v/>
      </c>
      <c r="AR138" s="20" t="str">
        <f>IF(StockTree!AR138="","",IF(T=AR$10,IF(CallFlag=1,MAX(StockTree!AR138-K,0),MAX(K-StockTree!AR138,0)),EXP(-rr*h)*(pstar*AS138+(1-pstar)*AS139)))</f>
        <v/>
      </c>
      <c r="AS138" s="20" t="str">
        <f>IF(StockTree!AS138="","",IF(T=AS$10,IF(CallFlag=1,MAX(StockTree!AS138-K,0),MAX(K-StockTree!AS138,0)),EXP(-rr*h)*(pstar*AT138+(1-pstar)*AT139)))</f>
        <v/>
      </c>
      <c r="AT138" s="20" t="str">
        <f>IF(StockTree!AT138="","",IF(T=AT$10,IF(CallFlag=1,MAX(StockTree!AT138-K,0),MAX(K-StockTree!AT138,0)),EXP(-rr*h)*(pstar*AU138+(1-pstar)*AU139)))</f>
        <v/>
      </c>
      <c r="AU138" s="20" t="str">
        <f>IF(StockTree!AU138="","",IF(T=AU$10,IF(CallFlag=1,MAX(StockTree!AU138-K,0),MAX(K-StockTree!AU138,0)),EXP(-rr*h)*(pstar*AV138+(1-pstar)*AV139)))</f>
        <v/>
      </c>
      <c r="AV138" s="20" t="str">
        <f>IF(StockTree!AV138="","",IF(T=AV$10,IF(CallFlag=1,MAX(StockTree!AV138-K,0),MAX(K-StockTree!AV138,0)),EXP(-rr*h)*(pstar*AW138+(1-pstar)*AW139)))</f>
        <v/>
      </c>
      <c r="AW138" s="20" t="str">
        <f>IF(StockTree!AW138="","",IF(T=AW$10,IF(CallFlag=1,MAX(StockTree!AW138-K,0),MAX(K-StockTree!AW138,0)),EXP(-rr*h)*(pstar*AX138+(1-pstar)*AX139)))</f>
        <v/>
      </c>
      <c r="AX138" s="20" t="str">
        <f>IF(StockTree!AX138="","",IF(T=AX$10,IF(CallFlag=1,MAX(StockTree!AX138-K,0),MAX(K-StockTree!AX138,0)),EXP(-rr*h)*(pstar*AY138+(1-pstar)*AY139)))</f>
        <v/>
      </c>
      <c r="AY138" s="20" t="str">
        <f>IF(StockTree!AY138="","",IF(T=AY$10,IF(CallFlag=1,MAX(StockTree!AY138-K,0),MAX(K-StockTree!AY138,0)),EXP(-rr*h)*(pstar*AZ138+(1-pstar)*AZ139)))</f>
        <v/>
      </c>
      <c r="AZ138" s="20" t="str">
        <f>IF(StockTree!AZ138="","",IF(T=AZ$10,IF(CallFlag=1,MAX(StockTree!AZ138-K,0),MAX(K-StockTree!AZ138,0)),EXP(-rr*h)*(pstar*BA138+(1-pstar)*BA139)))</f>
        <v/>
      </c>
      <c r="BA138" s="20" t="str">
        <f>IF(StockTree!BA138="","",IF(T=BA$10,IF(CallFlag=1,MAX(StockTree!BA138-K,0),MAX(K-StockTree!BA138,0)),EXP(-rr*h)*(pstar*BB138+(1-pstar)*BB139)))</f>
        <v/>
      </c>
      <c r="BB138" s="20" t="str">
        <f>IF(StockTree!BB138="","",IF(T=BB$10,IF(CallFlag=1,MAX(StockTree!BB138-K,0),MAX(K-StockTree!BB138,0)),EXP(-rr*h)*(pstar*BC138+(1-pstar)*BC139)))</f>
        <v/>
      </c>
      <c r="BC138" s="20" t="str">
        <f>IF(StockTree!BC138="","",IF(T=BC$10,IF(CallFlag=1,MAX(StockTree!BC138-K,0),MAX(K-StockTree!BC138,0)),EXP(-rr*h)*(pstar*BD138+(1-pstar)*BD139)))</f>
        <v/>
      </c>
      <c r="BD138" s="20" t="str">
        <f>IF(StockTree!BD138="","",IF(T=BD$10,IF(CallFlag=1,MAX(StockTree!BD138-K,0),MAX(K-StockTree!BD138,0)),EXP(-rr*h)*(pstar*BE138+(1-pstar)*BE139)))</f>
        <v/>
      </c>
      <c r="BE138" s="20" t="str">
        <f>IF(StockTree!BE138="","",IF(T=BE$10,IF(CallFlag=1,MAX(StockTree!BE138-K,0),MAX(K-StockTree!BE138,0)),EXP(-rr*h)*(pstar*BF138+(1-pstar)*BF139)))</f>
        <v/>
      </c>
      <c r="BF138" s="20" t="str">
        <f>IF(StockTree!BF138="","",IF(T=BF$10,IF(CallFlag=1,MAX(StockTree!BF138-K,0),MAX(K-StockTree!BF138,0)),EXP(-rr*h)*(pstar*BG138+(1-pstar)*BG139)))</f>
        <v/>
      </c>
      <c r="BG138" s="20" t="str">
        <f>IF(StockTree!BG138="","",IF(T=BG$10,IF(CallFlag=1,MAX(StockTree!BG138-K,0),MAX(K-StockTree!BG138,0)),EXP(-rr*h)*(pstar*BH138+(1-pstar)*BH139)))</f>
        <v/>
      </c>
      <c r="BH138" s="20" t="str">
        <f>IF(StockTree!BH138="","",IF(T=BH$10,IF(CallFlag=1,MAX(StockTree!BH138-K,0),MAX(K-StockTree!BH138,0)),EXP(-rr*h)*(pstar*BI138+(1-pstar)*BI139)))</f>
        <v/>
      </c>
      <c r="BI138" s="20" t="str">
        <f>IF(StockTree!BI138="","",IF(T=BI$10,IF(CallFlag=1,MAX(StockTree!BI138-K,0),MAX(K-StockTree!BI138,0)),EXP(-rr*h)*(pstar*BJ138+(1-pstar)*BJ139)))</f>
        <v/>
      </c>
      <c r="BJ138" s="20" t="str">
        <f>IF(StockTree!BJ138="","",IF(T=BJ$10,IF(CallFlag=1,MAX(StockTree!BJ138-K,0),MAX(K-StockTree!BJ138,0)),EXP(-rr*h)*(pstar*BK138+(1-pstar)*BK139)))</f>
        <v/>
      </c>
      <c r="BK138" s="20" t="str">
        <f>IF(StockTree!BK138="","",IF(T=BK$10,IF(CallFlag=1,MAX(StockTree!BK138-K,0),MAX(K-StockTree!BK138,0)),EXP(-rr*h)*(pstar*BL138+(1-pstar)*BL139)))</f>
        <v/>
      </c>
      <c r="BL138" s="20" t="str">
        <f>IF(StockTree!BL138="","",IF(T=BL$10,IF(CallFlag=1,MAX(StockTree!BL138-K,0),MAX(K-StockTree!BL138,0)),EXP(-rr*h)*(pstar*BM138+(1-pstar)*BM139)))</f>
        <v/>
      </c>
      <c r="BM138" s="20" t="str">
        <f>IF(StockTree!BM138="","",IF(T=BM$10,IF(CallFlag=1,MAX(StockTree!BM138-K,0),MAX(K-StockTree!BM138,0)),EXP(-rr*h)*(pstar*BN138+(1-pstar)*BN139)))</f>
        <v/>
      </c>
      <c r="BN138" s="20" t="str">
        <f>IF(StockTree!BN138="","",IF(T=BN$10,IF(CallFlag=1,MAX(StockTree!BN138-K,0),MAX(K-StockTree!BN138,0)),EXP(-rr*h)*(pstar*BO138+(1-pstar)*BO139)))</f>
        <v/>
      </c>
      <c r="BO138" s="20" t="str">
        <f>IF(StockTree!BO138="","",IF(T=BO$10,IF(CallFlag=1,MAX(StockTree!BO138-K,0),MAX(K-StockTree!BO138,0)),EXP(-rr*h)*(pstar*BP138+(1-pstar)*BP139)))</f>
        <v/>
      </c>
      <c r="BP138" s="20" t="str">
        <f>IF(StockTree!BP138="","",IF(T=BP$10,IF(CallFlag=1,MAX(StockTree!BP138-K,0),MAX(K-StockTree!BP138,0)),EXP(-rr*h)*(pstar*BQ138+(1-pstar)*BQ139)))</f>
        <v/>
      </c>
      <c r="BQ138" s="20" t="str">
        <f>IF(StockTree!BQ138="","",IF(T=BQ$10,IF(CallFlag=1,MAX(StockTree!BQ138-K,0),MAX(K-StockTree!BQ138,0)),EXP(-rr*h)*(pstar*BR138+(1-pstar)*BR139)))</f>
        <v/>
      </c>
      <c r="BR138" s="20" t="str">
        <f>IF(StockTree!BR138="","",IF(T=BR$10,IF(CallFlag=1,MAX(StockTree!BR138-K,0),MAX(K-StockTree!BR138,0)),EXP(-rr*h)*(pstar*BS138+(1-pstar)*BS139)))</f>
        <v/>
      </c>
      <c r="BS138" s="20" t="str">
        <f>IF(StockTree!BS138="","",IF(T=BS$10,IF(CallFlag=1,MAX(StockTree!BS138-K,0),MAX(K-StockTree!BS138,0)),EXP(-rr*h)*(pstar*BT138+(1-pstar)*BT139)))</f>
        <v/>
      </c>
      <c r="BT138" s="20" t="str">
        <f>IF(StockTree!BT138="","",IF(T=BT$10,IF(CallFlag=1,MAX(StockTree!BT138-K,0),MAX(K-StockTree!BT138,0)),EXP(-rr*h)*(pstar*BU138+(1-pstar)*BU139)))</f>
        <v/>
      </c>
      <c r="BU138" s="20" t="str">
        <f>IF(StockTree!BU138="","",IF(T=BU$10,IF(CallFlag=1,MAX(StockTree!BU138-K,0),MAX(K-StockTree!BU138,0)),EXP(-rr*h)*(pstar*BV138+(1-pstar)*BV139)))</f>
        <v/>
      </c>
      <c r="BV138" s="20" t="str">
        <f>IF(StockTree!BV138="","",IF(T=BV$10,IF(CallFlag=1,MAX(StockTree!BV138-K,0),MAX(K-StockTree!BV138,0)),EXP(-rr*h)*(pstar*BW138+(1-pstar)*BW139)))</f>
        <v/>
      </c>
      <c r="BW138" s="20" t="str">
        <f>IF(StockTree!BW138="","",IF(T=BW$10,IF(CallFlag=1,MAX(StockTree!BW138-K,0),MAX(K-StockTree!BW138,0)),EXP(-rr*h)*(pstar*BX138+(1-pstar)*BX139)))</f>
        <v/>
      </c>
      <c r="BX138" s="20" t="str">
        <f>IF(StockTree!BX138="","",IF(T=BX$10,IF(CallFlag=1,MAX(StockTree!BX138-K,0),MAX(K-StockTree!BX138,0)),EXP(-rr*h)*(pstar*BY138+(1-pstar)*BY139)))</f>
        <v/>
      </c>
      <c r="BY138" s="20" t="str">
        <f>IF(StockTree!BY138="","",IF(T=BY$10,IF(CallFlag=1,MAX(StockTree!BY138-K,0),MAX(K-StockTree!BY138,0)),EXP(-rr*h)*(pstar*BZ138+(1-pstar)*BZ139)))</f>
        <v/>
      </c>
      <c r="BZ138" s="20" t="str">
        <f>IF(StockTree!BZ138="","",IF(T=BZ$10,IF(CallFlag=1,MAX(StockTree!BZ138-K,0),MAX(K-StockTree!BZ138,0)),EXP(-rr*h)*(pstar*CA138+(1-pstar)*CA139)))</f>
        <v/>
      </c>
      <c r="CA138" s="20" t="str">
        <f>IF(StockTree!CA138="","",IF(T=CA$10,IF(CallFlag=1,MAX(StockTree!CA138-K,0),MAX(K-StockTree!CA138,0)),EXP(-rr*h)*(pstar*CB138+(1-pstar)*CB139)))</f>
        <v/>
      </c>
      <c r="CB138" s="20" t="str">
        <f>IF(StockTree!CB138="","",IF(T=CB$10,IF(CallFlag=1,MAX(StockTree!CB138-K,0),MAX(K-StockTree!CB138,0)),EXP(-rr*h)*(pstar*CC138+(1-pstar)*CC139)))</f>
        <v/>
      </c>
      <c r="CC138" s="20" t="str">
        <f>IF(StockTree!CC138="","",IF(T=CC$10,IF(CallFlag=1,MAX(StockTree!CC138-K,0),MAX(K-StockTree!CC138,0)),EXP(-rr*h)*(pstar*CD138+(1-pstar)*CD139)))</f>
        <v/>
      </c>
      <c r="CD138" s="20" t="str">
        <f>IF(StockTree!CD138="","",IF(T=CD$10,IF(CallFlag=1,MAX(StockTree!CD138-K,0),MAX(K-StockTree!CD138,0)),EXP(-rr*h)*(pstar*CE138+(1-pstar)*CE139)))</f>
        <v/>
      </c>
      <c r="CE138" s="20" t="str">
        <f>IF(StockTree!CE138="","",IF(T=CE$10,IF(CallFlag=1,MAX(StockTree!CE138-K,0),MAX(K-StockTree!CE138,0)),EXP(-rr*h)*(pstar*CF138+(1-pstar)*CF139)))</f>
        <v/>
      </c>
      <c r="CF138" s="20" t="str">
        <f>IF(StockTree!CF138="","",IF(T=CF$10,IF(CallFlag=1,MAX(StockTree!CF138-K,0),MAX(K-StockTree!CF138,0)),EXP(-rr*h)*(pstar*CG138+(1-pstar)*CG139)))</f>
        <v/>
      </c>
      <c r="CG138" s="20" t="str">
        <f>IF(StockTree!CG138="","",IF(T=CG$10,IF(CallFlag=1,MAX(StockTree!CG138-K,0),MAX(K-StockTree!CG138,0)),EXP(-rr*h)*(pstar*CH138+(1-pstar)*CH139)))</f>
        <v/>
      </c>
      <c r="CH138" s="20" t="str">
        <f>IF(StockTree!CH138="","",IF(T=CH$10,IF(CallFlag=1,MAX(StockTree!CH138-K,0),MAX(K-StockTree!CH138,0)),EXP(-rr*h)*(pstar*CI138+(1-pstar)*CI139)))</f>
        <v/>
      </c>
      <c r="CI138" s="20" t="str">
        <f>IF(StockTree!CI138="","",IF(T=CI$10,IF(CallFlag=1,MAX(StockTree!CI138-K,0),MAX(K-StockTree!CI138,0)),EXP(-rr*h)*(pstar*CJ138+(1-pstar)*CJ139)))</f>
        <v/>
      </c>
      <c r="CJ138" s="20" t="str">
        <f>IF(StockTree!CJ138="","",IF(T=CJ$10,IF(CallFlag=1,MAX(StockTree!CJ138-K,0),MAX(K-StockTree!CJ138,0)),EXP(-rr*h)*(pstar*CK138+(1-pstar)*CK139)))</f>
        <v/>
      </c>
      <c r="CK138" s="20" t="str">
        <f>IF(StockTree!CK138="","",IF(T=CK$10,IF(CallFlag=1,MAX(StockTree!CK138-K,0),MAX(K-StockTree!CK138,0)),EXP(-rr*h)*(pstar*CL138+(1-pstar)*CL139)))</f>
        <v/>
      </c>
      <c r="CL138" s="20" t="str">
        <f>IF(StockTree!CL138="","",IF(T=CL$10,IF(CallFlag=1,MAX(StockTree!CL138-K,0),MAX(K-StockTree!CL138,0)),EXP(-rr*h)*(pstar*CM138+(1-pstar)*CM139)))</f>
        <v/>
      </c>
      <c r="CM138" s="20" t="str">
        <f>IF(StockTree!CM138="","",IF(T=CM$10,IF(CallFlag=1,MAX(StockTree!CM138-K,0),MAX(K-StockTree!CM138,0)),EXP(-rr*h)*(pstar*CN138+(1-pstar)*CN139)))</f>
        <v/>
      </c>
      <c r="CN138" s="20" t="str">
        <f>IF(StockTree!CN138="","",IF(T=CN$10,IF(CallFlag=1,MAX(StockTree!CN138-K,0),MAX(K-StockTree!CN138,0)),EXP(-rr*h)*(pstar*CO138+(1-pstar)*CO139)))</f>
        <v/>
      </c>
      <c r="CO138" s="20" t="str">
        <f>IF(StockTree!CO138="","",IF(T=CO$10,IF(CallFlag=1,MAX(StockTree!CO138-K,0),MAX(K-StockTree!CO138,0)),EXP(-rr*h)*(pstar*CP138+(1-pstar)*CP139)))</f>
        <v/>
      </c>
      <c r="CP138" s="20" t="str">
        <f>IF(StockTree!CP138="","",IF(T=CP$10,IF(CallFlag=1,MAX(StockTree!CP138-K,0),MAX(K-StockTree!CP138,0)),EXP(-rr*h)*(pstar*CQ138+(1-pstar)*CQ139)))</f>
        <v/>
      </c>
      <c r="CQ138" s="20" t="str">
        <f>IF(StockTree!CQ138="","",IF(T=CQ$10,IF(CallFlag=1,MAX(StockTree!CQ138-K,0),MAX(K-StockTree!CQ138,0)),EXP(-rr*h)*(pstar*CR138+(1-pstar)*CR139)))</f>
        <v/>
      </c>
      <c r="CR138" s="20" t="str">
        <f>IF(StockTree!CR138="","",IF(T=CR$10,IF(CallFlag=1,MAX(StockTree!CR138-K,0),MAX(K-StockTree!CR138,0)),EXP(-rr*h)*(pstar*CS138+(1-pstar)*CS139)))</f>
        <v/>
      </c>
      <c r="CS138" s="20" t="str">
        <f>IF(StockTree!CS138="","",IF(T=CS$10,IF(CallFlag=1,MAX(StockTree!CS138-K,0),MAX(K-StockTree!CS138,0)),EXP(-rr*h)*(pstar*CT138+(1-pstar)*CT139)))</f>
        <v/>
      </c>
      <c r="CT138" s="20" t="str">
        <f>IF(StockTree!CT138="","",IF(T=CT$10,IF(CallFlag=1,MAX(StockTree!CT138-K,0),MAX(K-StockTree!CT138,0)),EXP(-rr*h)*(pstar*CU138+(1-pstar)*CU139)))</f>
        <v/>
      </c>
      <c r="CU138" s="20" t="str">
        <f>IF(StockTree!CU138="","",IF(T=CU$10,IF(CallFlag=1,MAX(StockTree!CU138-K,0),MAX(K-StockTree!CU138,0)),EXP(-rr*h)*(pstar*CV138+(1-pstar)*CV139)))</f>
        <v/>
      </c>
      <c r="CV138" s="20" t="str">
        <f>IF(StockTree!CV138="","",IF(T=CV$10,IF(CallFlag=1,MAX(StockTree!CV138-K,0),MAX(K-StockTree!CV138,0)),EXP(-rr*h)*(pstar*CW138+(1-pstar)*CW139)))</f>
        <v/>
      </c>
      <c r="CW138" s="20" t="str">
        <f>IF(StockTree!CW138="","",IF(T=CW$10,IF(CallFlag=1,MAX(StockTree!CW138-K,0),MAX(K-StockTree!CW138,0)),EXP(-rr*h)*(pstar*CX138+(1-pstar)*CX139)))</f>
        <v/>
      </c>
      <c r="CX138" s="20" t="str">
        <f>IF(StockTree!CX138="","",IF(T=CX$10,IF(CallFlag=1,MAX(StockTree!CX138-K,0),MAX(K-StockTree!CX138,0)),EXP(-rr*h)*(pstar*CY138+(1-pstar)*CY139)))</f>
        <v/>
      </c>
      <c r="CY138" s="20" t="str">
        <f>IF(StockTree!CY138="","",IF(T=CY$10,IF(CallFlag=1,MAX(StockTree!CY138-K,0),MAX(K-StockTree!CY138,0)),EXP(-rr*h)*(pstar*CZ138+(1-pstar)*CZ139)))</f>
        <v/>
      </c>
      <c r="CZ138" s="20" t="str">
        <f>IF(StockTree!CZ138="","",IF(T=CZ$10,IF(CallFlag=1,MAX(StockTree!CZ138-K,0),MAX(K-StockTree!CZ138,0)),EXP(-rr*h)*(pstar*DA138+(1-pstar)*DA139)))</f>
        <v/>
      </c>
      <c r="DA138" s="20" t="str">
        <f>IF(StockTree!DA138="","",IF(T=DA$10,IF(CallFlag=1,MAX(StockTree!DA138-K,0),MAX(K-StockTree!DA138,0)),EXP(-rr*h)*(pstar*DB138+(1-pstar)*DB139)))</f>
        <v/>
      </c>
      <c r="DB138" s="20" t="str">
        <f>IF(StockTree!DB138="","",IF(T=DB$10,IF(CallFlag=1,MAX(StockTree!DB138-K,0),MAX(K-StockTree!DB138,0)),EXP(-rr*h)*(pstar*DC138+(1-pstar)*DC139)))</f>
        <v/>
      </c>
      <c r="DC138" s="20" t="str">
        <f>IF(StockTree!DC138="","",IF(T=DC$10,IF(CallFlag=1,MAX(StockTree!DC138-K,0),MAX(K-StockTree!DC138,0)),EXP(-rr*h)*(pstar*DD138+(1-pstar)*DD139)))</f>
        <v/>
      </c>
      <c r="DD138" s="20" t="str">
        <f>IF(StockTree!DD138="","",IF(T=DD$10,IF(CallFlag=1,MAX(StockTree!DD138-K,0),MAX(K-StockTree!DD138,0)),EXP(-rr*h)*(pstar*DE138+(1-pstar)*DE139)))</f>
        <v/>
      </c>
      <c r="DE138" s="20" t="str">
        <f>IF(StockTree!DE138="","",IF(T=DE$10,IF(CallFlag=1,MAX(StockTree!DE138-K,0),MAX(K-StockTree!DE138,0)),EXP(-rr*h)*(pstar*DF138+(1-pstar)*DF139)))</f>
        <v/>
      </c>
      <c r="DF138" s="20" t="str">
        <f>IF(StockTree!DF138="","",IF(T=DF$10,IF(CallFlag=1,MAX(StockTree!DF138-K,0),MAX(K-StockTree!DF138,0)),EXP(-rr*h)*(pstar*DG138+(1-pstar)*DG139)))</f>
        <v/>
      </c>
      <c r="DG138" s="20" t="str">
        <f>IF(StockTree!DG138="","",IF(T=DG$10,IF(CallFlag=1,MAX(StockTree!DG138-K,0),MAX(K-StockTree!DG138,0)),EXP(-rr*h)*(pstar*DH138+(1-pstar)*DH139)))</f>
        <v/>
      </c>
      <c r="DH138" s="20" t="str">
        <f>IF(StockTree!DH138="","",IF(T=DH$10,IF(CallFlag=1,MAX(StockTree!DH138-K,0),MAX(K-StockTree!DH138,0)),EXP(-rr*h)*(pstar*DI138+(1-pstar)*DI139)))</f>
        <v/>
      </c>
      <c r="DI138" s="20" t="str">
        <f>IF(StockTree!DI138="","",IF(T=DI$10,IF(CallFlag=1,MAX(StockTree!DI138-K,0),MAX(K-StockTree!DI138,0)),EXP(-rr*h)*(pstar*DJ138+(1-pstar)*DJ139)))</f>
        <v/>
      </c>
      <c r="DJ138" s="20" t="str">
        <f>IF(StockTree!DJ138="","",IF(T=DJ$10,IF(CallFlag=1,MAX(StockTree!DJ138-K,0),MAX(K-StockTree!DJ138,0)),EXP(-rr*h)*(pstar*DK138+(1-pstar)*DK139)))</f>
        <v/>
      </c>
      <c r="DK138" s="20" t="str">
        <f>IF(StockTree!DK138="","",IF(T=DK$10,IF(CallFlag=1,MAX(StockTree!DK138-K,0),MAX(K-StockTree!DK138,0)),EXP(-rr*h)*(pstar*DL138+(1-pstar)*DL139)))</f>
        <v/>
      </c>
      <c r="DL138" s="20" t="str">
        <f>IF(StockTree!DL138="","",IF(T=DL$10,IF(CallFlag=1,MAX(StockTree!DL138-K,0),MAX(K-StockTree!DL138,0)),EXP(-rr*h)*(pstar*DM138+(1-pstar)*DM139)))</f>
        <v/>
      </c>
      <c r="DM138" s="20" t="str">
        <f>IF(StockTree!DM138="","",IF(T=DM$10,IF(CallFlag=1,MAX(StockTree!DM138-K,0),MAX(K-StockTree!DM138,0)),EXP(-rr*h)*(pstar*DN138+(1-pstar)*DN139)))</f>
        <v/>
      </c>
      <c r="DN138" s="20" t="str">
        <f>IF(StockTree!DN138="","",IF(T=DN$10,IF(CallFlag=1,MAX(StockTree!DN138-K,0),MAX(K-StockTree!DN138,0)),EXP(-rr*h)*(pstar*DO138+(1-pstar)*DO139)))</f>
        <v/>
      </c>
      <c r="DO138" s="20" t="str">
        <f>IF(StockTree!DO138="","",IF(T=DO$10,IF(CallFlag=1,MAX(StockTree!DO138-K,0),MAX(K-StockTree!DO138,0)),EXP(-rr*h)*(pstar*DP138+(1-pstar)*DP139)))</f>
        <v/>
      </c>
      <c r="DP138" s="20" t="str">
        <f>IF(StockTree!DP138="","",IF(T=DP$10,IF(CallFlag=1,MAX(StockTree!DP138-K,0),MAX(K-StockTree!DP138,0)),EXP(-rr*h)*(pstar*DQ138+(1-pstar)*DQ139)))</f>
        <v/>
      </c>
      <c r="DQ138" s="20" t="str">
        <f>IF(StockTree!DQ138="","",IF(T=DQ$10,IF(CallFlag=1,MAX(StockTree!DQ138-K,0),MAX(K-StockTree!DQ138,0)),EXP(-rr*h)*(pstar*DR138+(1-pstar)*DR139)))</f>
        <v/>
      </c>
      <c r="DR138" s="20" t="str">
        <f>IF(StockTree!DR138="","",IF(T=DR$10,IF(CallFlag=1,MAX(StockTree!DR138-K,0),MAX(K-StockTree!DR138,0)),EXP(-rr*h)*(pstar*DS138+(1-pstar)*DS139)))</f>
        <v/>
      </c>
      <c r="DS138" s="20" t="str">
        <f>IF(StockTree!DS138="","",IF(T=DS$10,IF(CallFlag=1,MAX(StockTree!DS138-K,0),MAX(K-StockTree!DS138,0)),EXP(-rr*h)*(pstar*DT138+(1-pstar)*DT139)))</f>
        <v/>
      </c>
      <c r="DT138" s="20" t="str">
        <f>IF(StockTree!DT138="","",IF(T=DT$10,IF(CallFlag=1,MAX(StockTree!DT138-K,0),MAX(K-StockTree!DT138,0)),EXP(-rr*h)*(pstar*DU138+(1-pstar)*DU139)))</f>
        <v/>
      </c>
      <c r="DU138" s="20" t="str">
        <f>IF(StockTree!DU138="","",IF(T=DU$10,IF(CallFlag=1,MAX(StockTree!DU138-K,0),MAX(K-StockTree!DU138,0)),EXP(-rr*h)*(pstar*DV138+(1-pstar)*DV139)))</f>
        <v/>
      </c>
      <c r="DV138" s="20" t="str">
        <f>IF(StockTree!DV138="","",IF(T=DV$10,IF(CallFlag=1,MAX(StockTree!DV138-K,0),MAX(K-StockTree!DV138,0)),EXP(-rr*h)*(pstar*DW138+(1-pstar)*DW139)))</f>
        <v/>
      </c>
      <c r="DW138" s="20" t="str">
        <f>IF(StockTree!DW138="","",IF(T=DW$10,IF(CallFlag=1,MAX(StockTree!DW138-K,0),MAX(K-StockTree!DW138,0)),EXP(-rr*h)*(pstar*DX138+(1-pstar)*DX139)))</f>
        <v/>
      </c>
      <c r="DX138" s="20" t="str">
        <f>IF(StockTree!DX138="","",IF(T=DX$10,IF(CallFlag=1,MAX(StockTree!DX138-K,0),MAX(K-StockTree!DX138,0)),EXP(-rr*h)*(pstar*DY138+(1-pstar)*DY139)))</f>
        <v/>
      </c>
      <c r="DY138" s="20" t="str">
        <f>IF(StockTree!DY138="","",IF(T=DY$10,IF(CallFlag=1,MAX(StockTree!DY138-K,0),MAX(K-StockTree!DY138,0)),EXP(-rr*h)*(pstar*DZ138+(1-pstar)*DZ139)))</f>
        <v/>
      </c>
      <c r="DZ138" s="20" t="str">
        <f>IF(StockTree!DZ138="","",IF(T=DZ$10,IF(CallFlag=1,MAX(StockTree!DZ138-K,0),MAX(K-StockTree!DZ138,0)),EXP(-rr*h)*(pstar*EA138+(1-pstar)*EA139)))</f>
        <v/>
      </c>
      <c r="EA138" s="20" t="str">
        <f>IF(StockTree!EA138="","",IF(T=EA$10,IF(CallFlag=1,MAX(StockTree!EA138-K,0),MAX(K-StockTree!EA138,0)),EXP(-rr*h)*(pstar*EB138+(1-pstar)*EB139)))</f>
        <v/>
      </c>
      <c r="EB138" s="20" t="str">
        <f>IF(StockTree!EB138="","",IF(T=EB$10,IF(CallFlag=1,MAX(StockTree!EB138-K,0),MAX(K-StockTree!EB138,0)),EXP(-rr*h)*(pstar*EC138+(1-pstar)*EC139)))</f>
        <v/>
      </c>
      <c r="EC138" s="20" t="str">
        <f>IF(StockTree!EC138="","",IF(T=EC$10,IF(CallFlag=1,MAX(StockTree!EC138-K,0),MAX(K-StockTree!EC138,0)),EXP(-rr*h)*(pstar*ED138+(1-pstar)*ED139)))</f>
        <v/>
      </c>
      <c r="ED138" s="20" t="str">
        <f>IF(StockTree!ED138="","",IF(T=ED$10,IF(CallFlag=1,MAX(StockTree!ED138-K,0),MAX(K-StockTree!ED138,0)),EXP(-rr*h)*(pstar*EE138+(1-pstar)*EE139)))</f>
        <v/>
      </c>
      <c r="EE138" s="20" t="str">
        <f>IF(StockTree!EE138="","",IF(T=EE$10,IF(CallFlag=1,MAX(StockTree!EE138-K,0),MAX(K-StockTree!EE138,0)),EXP(-rr*h)*(pstar*EF138+(1-pstar)*EF139)))</f>
        <v/>
      </c>
      <c r="EF138" s="20" t="str">
        <f>IF(StockTree!EF138="","",IF(T=EF$10,IF(CallFlag=1,MAX(StockTree!EF138-K,0),MAX(K-StockTree!EF138,0)),EXP(-rr*h)*(pstar*EG138+(1-pstar)*EG139)))</f>
        <v/>
      </c>
      <c r="EG138" s="20" t="str">
        <f>IF(StockTree!EG138="","",IF(T=EG$10,IF(CallFlag=1,MAX(StockTree!EG138-K,0),MAX(K-StockTree!EG138,0)),EXP(-rr*h)*(pstar*EH138+(1-pstar)*EH139)))</f>
        <v/>
      </c>
      <c r="EH138" s="20" t="str">
        <f>IF(StockTree!EH138="","",IF(T=EH$10,IF(CallFlag=1,MAX(StockTree!EH138-K,0),MAX(K-StockTree!EH138,0)),EXP(-rr*h)*(pstar*EI138+(1-pstar)*EI139)))</f>
        <v/>
      </c>
      <c r="EI138" s="20" t="str">
        <f>IF(StockTree!EI138="","",IF(T=EI$10,IF(CallFlag=1,MAX(StockTree!EI138-K,0),MAX(K-StockTree!EI138,0)),EXP(-rr*h)*(pstar*EJ138+(1-pstar)*EJ139)))</f>
        <v/>
      </c>
      <c r="EJ138" s="20" t="str">
        <f>IF(StockTree!EJ138="","",IF(T=EJ$10,IF(CallFlag=1,MAX(StockTree!EJ138-K,0),MAX(K-StockTree!EJ138,0)),EXP(-rr*h)*(pstar*EK138+(1-pstar)*EK139)))</f>
        <v/>
      </c>
      <c r="EK138" s="20" t="str">
        <f>IF(StockTree!EK138="","",IF(T=EK$10,IF(CallFlag=1,MAX(StockTree!EK138-K,0),MAX(K-StockTree!EK138,0)),EXP(-rr*h)*(pstar*EL138+(1-pstar)*EL139)))</f>
        <v/>
      </c>
      <c r="EL138" s="20" t="str">
        <f>IF(StockTree!EL138="","",IF(T=EL$10,IF(CallFlag=1,MAX(StockTree!EL138-K,0),MAX(K-StockTree!EL138,0)),EXP(-rr*h)*(pstar*EM138+(1-pstar)*EM139)))</f>
        <v/>
      </c>
      <c r="EM138" s="20" t="str">
        <f>IF(StockTree!EM138="","",IF(T=EM$10,IF(CallFlag=1,MAX(StockTree!EM138-K,0),MAX(K-StockTree!EM138,0)),EXP(-rr*h)*(pstar*EN138+(1-pstar)*EN139)))</f>
        <v/>
      </c>
      <c r="EN138" s="20" t="str">
        <f>IF(StockTree!EN138="","",IF(T=EN$10,IF(CallFlag=1,MAX(StockTree!EN138-K,0),MAX(K-StockTree!EN138,0)),EXP(-rr*h)*(pstar*EO138+(1-pstar)*EO139)))</f>
        <v/>
      </c>
      <c r="EO138" s="20" t="str">
        <f>IF(StockTree!EO138="","",IF(T=EO$10,IF(CallFlag=1,MAX(StockTree!EO138-K,0),MAX(K-StockTree!EO138,0)),EXP(-rr*h)*(pstar*EP138+(1-pstar)*EP139)))</f>
        <v/>
      </c>
      <c r="EP138" s="20" t="str">
        <f>IF(StockTree!EP138="","",IF(T=EP$10,IF(CallFlag=1,MAX(StockTree!EP138-K,0),MAX(K-StockTree!EP138,0)),EXP(-rr*h)*(pstar*EQ138+(1-pstar)*EQ139)))</f>
        <v/>
      </c>
      <c r="EQ138" s="20" t="str">
        <f>IF(StockTree!EQ138="","",IF(T=EQ$10,IF(CallFlag=1,MAX(StockTree!EQ138-K,0),MAX(K-StockTree!EQ138,0)),EXP(-rr*h)*(pstar*ER138+(1-pstar)*ER139)))</f>
        <v/>
      </c>
      <c r="ER138" s="20" t="str">
        <f>IF(StockTree!ER138="","",IF(T=ER$10,IF(CallFlag=1,MAX(StockTree!ER138-K,0),MAX(K-StockTree!ER138,0)),EXP(-rr*h)*(pstar*ES138+(1-pstar)*ES139)))</f>
        <v/>
      </c>
      <c r="ES138" s="20" t="str">
        <f>IF(StockTree!ES138="","",IF(T=ES$10,IF(CallFlag=1,MAX(StockTree!ES138-K,0),MAX(K-StockTree!ES138,0)),EXP(-rr*h)*(pstar*ET138+(1-pstar)*ET139)))</f>
        <v/>
      </c>
      <c r="ET138" s="20" t="str">
        <f>IF(StockTree!ET138="","",IF(T=ET$10,IF(CallFlag=1,MAX(StockTree!ET138-K,0),MAX(K-StockTree!ET138,0)),EXP(-rr*h)*(pstar*EU138+(1-pstar)*EU139)))</f>
        <v/>
      </c>
      <c r="EU138" s="20" t="str">
        <f>IF(StockTree!EU138="","",IF(T=EU$10,IF(CallFlag=1,MAX(StockTree!EU138-K,0),MAX(K-StockTree!EU138,0)),EXP(-rr*h)*(pstar*EV138+(1-pstar)*EV139)))</f>
        <v/>
      </c>
      <c r="EV138" s="20" t="str">
        <f>IF(StockTree!EV138="","",IF(T=EV$10,IF(CallFlag=1,MAX(StockTree!EV138-K,0),MAX(K-StockTree!EV138,0)),EXP(-rr*h)*(pstar*EW138+(1-pstar)*EW139)))</f>
        <v/>
      </c>
      <c r="EW138" s="20" t="str">
        <f>IF(StockTree!EW138="","",IF(T=EW$10,IF(CallFlag=1,MAX(StockTree!EW138-K,0),MAX(K-StockTree!EW138,0)),EXP(-rr*h)*(pstar*EX138+(1-pstar)*EX139)))</f>
        <v/>
      </c>
      <c r="EX138" s="20" t="str">
        <f>IF(StockTree!EX138="","",IF(T=EX$10,IF(CallFlag=1,MAX(StockTree!EX138-K,0),MAX(K-StockTree!EX138,0)),EXP(-rr*h)*(pstar*EY138+(1-pstar)*EY139)))</f>
        <v/>
      </c>
      <c r="EY138" s="20" t="str">
        <f>IF(StockTree!EY138="","",IF(T=EY$10,IF(CallFlag=1,MAX(StockTree!EY138-K,0),MAX(K-StockTree!EY138,0)),EXP(-rr*h)*(pstar*EZ138+(1-pstar)*EZ139)))</f>
        <v/>
      </c>
      <c r="EZ138" s="20" t="str">
        <f>IF(StockTree!EZ138="","",IF(T=EZ$10,IF(CallFlag=1,MAX(StockTree!EZ138-K,0),MAX(K-StockTree!EZ138,0)),EXP(-rr*h)*(pstar*FA138+(1-pstar)*FA139)))</f>
        <v/>
      </c>
      <c r="FA138" s="20" t="str">
        <f>IF(StockTree!FA138="","",IF(T=FA$10,IF(CallFlag=1,MAX(StockTree!FA138-K,0),MAX(K-StockTree!FA138,0)),EXP(-rr*h)*(pstar*FB138+(1-pstar)*FB139)))</f>
        <v/>
      </c>
      <c r="FB138" s="20" t="str">
        <f>IF(StockTree!FB138="","",IF(T=FB$10,IF(CallFlag=1,MAX(StockTree!FB138-K,0),MAX(K-StockTree!FB138,0)),EXP(-rr*h)*(pstar*FC138+(1-pstar)*FC139)))</f>
        <v/>
      </c>
      <c r="FC138" s="20" t="str">
        <f>IF(StockTree!FC138="","",IF(T=FC$10,IF(CallFlag=1,MAX(StockTree!FC138-K,0),MAX(K-StockTree!FC138,0)),EXP(-rr*h)*(pstar*FD138+(1-pstar)*FD139)))</f>
        <v/>
      </c>
      <c r="FD138" s="20" t="str">
        <f>IF(StockTree!FD138="","",IF(T=FD$10,IF(CallFlag=1,MAX(StockTree!FD138-K,0),MAX(K-StockTree!FD138,0)),EXP(-rr*h)*(pstar*FE138+(1-pstar)*FE139)))</f>
        <v/>
      </c>
      <c r="FE138" s="20" t="str">
        <f>IF(StockTree!FE138="","",IF(T=FE$10,IF(CallFlag=1,MAX(StockTree!FE138-K,0),MAX(K-StockTree!FE138,0)),EXP(-rr*h)*(pstar*FF138+(1-pstar)*FF139)))</f>
        <v/>
      </c>
      <c r="FF138" s="20" t="str">
        <f>IF(StockTree!FF138="","",IF(T=FF$10,IF(CallFlag=1,MAX(StockTree!FF138-K,0),MAX(K-StockTree!FF138,0)),EXP(-rr*h)*(pstar*FG138+(1-pstar)*FG139)))</f>
        <v/>
      </c>
      <c r="FG138" s="20" t="str">
        <f>IF(StockTree!FG138="","",IF(T=FG$10,IF(CallFlag=1,MAX(StockTree!FG138-K,0),MAX(K-StockTree!FG138,0)),EXP(-rr*h)*(pstar*FH138+(1-pstar)*FH139)))</f>
        <v/>
      </c>
      <c r="FH138" s="20" t="str">
        <f>IF(StockTree!FH138="","",IF(T=FH$10,IF(CallFlag=1,MAX(StockTree!FH138-K,0),MAX(K-StockTree!FH138,0)),EXP(-rr*h)*(pstar*FI138+(1-pstar)*FI139)))</f>
        <v/>
      </c>
      <c r="FI138" s="20" t="str">
        <f>IF(StockTree!FI138="","",IF(T=FI$10,IF(CallFlag=1,MAX(StockTree!FI138-K,0),MAX(K-StockTree!FI138,0)),EXP(-rr*h)*(pstar*FJ138+(1-pstar)*FJ139)))</f>
        <v/>
      </c>
      <c r="FJ138" s="20" t="str">
        <f>IF(StockTree!FJ138="","",IF(T=FJ$10,IF(CallFlag=1,MAX(StockTree!FJ138-K,0),MAX(K-StockTree!FJ138,0)),EXP(-rr*h)*(pstar*FK138+(1-pstar)*FK139)))</f>
        <v/>
      </c>
      <c r="FK138" s="20" t="str">
        <f>IF(StockTree!FK138="","",IF(T=FK$10,IF(CallFlag=1,MAX(StockTree!FK138-K,0),MAX(K-StockTree!FK138,0)),EXP(-rr*h)*(pstar*FL138+(1-pstar)*FL139)))</f>
        <v/>
      </c>
      <c r="FL138" s="20" t="str">
        <f>IF(StockTree!FL138="","",IF(T=FL$10,IF(CallFlag=1,MAX(StockTree!FL138-K,0),MAX(K-StockTree!FL138,0)),EXP(-rr*h)*(pstar*FM138+(1-pstar)*FM139)))</f>
        <v/>
      </c>
      <c r="FM138" s="20" t="str">
        <f>IF(StockTree!FM138="","",IF(T=FM$10,IF(CallFlag=1,MAX(StockTree!FM138-K,0),MAX(K-StockTree!FM138,0)),EXP(-rr*h)*(pstar*FN138+(1-pstar)*FN139)))</f>
        <v/>
      </c>
      <c r="FN138" s="20" t="str">
        <f>IF(StockTree!FN138="","",IF(T=FN$10,IF(CallFlag=1,MAX(StockTree!FN138-K,0),MAX(K-StockTree!FN138,0)),EXP(-rr*h)*(pstar*FO138+(1-pstar)*FO139)))</f>
        <v/>
      </c>
      <c r="FO138" s="20" t="str">
        <f>IF(StockTree!FO138="","",IF(T=FO$10,IF(CallFlag=1,MAX(StockTree!FO138-K,0),MAX(K-StockTree!FO138,0)),EXP(-rr*h)*(pstar*FP138+(1-pstar)*FP139)))</f>
        <v/>
      </c>
      <c r="FP138" s="20" t="str">
        <f>IF(StockTree!FP138="","",IF(T=FP$10,IF(CallFlag=1,MAX(StockTree!FP138-K,0),MAX(K-StockTree!FP138,0)),EXP(-rr*h)*(pstar*FQ138+(1-pstar)*FQ139)))</f>
        <v/>
      </c>
      <c r="FQ138" s="20" t="str">
        <f>IF(StockTree!FQ138="","",IF(T=FQ$10,IF(CallFlag=1,MAX(StockTree!FQ138-K,0),MAX(K-StockTree!FQ138,0)),EXP(-rr*h)*(pstar*FR138+(1-pstar)*FR139)))</f>
        <v/>
      </c>
      <c r="FR138" s="20" t="str">
        <f>IF(StockTree!FR138="","",IF(T=FR$10,IF(CallFlag=1,MAX(StockTree!FR138-K,0),MAX(K-StockTree!FR138,0)),EXP(-rr*h)*(pstar*FS138+(1-pstar)*FS139)))</f>
        <v/>
      </c>
      <c r="FS138" s="20" t="str">
        <f>IF(StockTree!FS138="","",IF(T=FS$10,IF(CallFlag=1,MAX(StockTree!FS138-K,0),MAX(K-StockTree!FS138,0)),EXP(-rr*h)*(pstar*FT138+(1-pstar)*FT139)))</f>
        <v/>
      </c>
      <c r="FT138" s="20" t="str">
        <f>IF(StockTree!FT138="","",IF(T=FT$10,IF(CallFlag=1,MAX(StockTree!FT138-K,0),MAX(K-StockTree!FT138,0)),EXP(-rr*h)*(pstar*FU138+(1-pstar)*FU139)))</f>
        <v/>
      </c>
      <c r="FU138" s="20" t="str">
        <f>IF(StockTree!FU138="","",IF(T=FU$10,IF(CallFlag=1,MAX(StockTree!FU138-K,0),MAX(K-StockTree!FU138,0)),EXP(-rr*h)*(pstar*FV138+(1-pstar)*FV139)))</f>
        <v/>
      </c>
      <c r="FV138" s="20" t="str">
        <f>IF(StockTree!FV138="","",IF(T=FV$10,IF(CallFlag=1,MAX(StockTree!FV138-K,0),MAX(K-StockTree!FV138,0)),EXP(-rr*h)*(pstar*FW138+(1-pstar)*FW139)))</f>
        <v/>
      </c>
      <c r="FW138" s="20" t="str">
        <f>IF(StockTree!FW138="","",IF(T=FW$10,IF(CallFlag=1,MAX(StockTree!FW138-K,0),MAX(K-StockTree!FW138,0)),EXP(-rr*h)*(pstar*FX138+(1-pstar)*FX139)))</f>
        <v/>
      </c>
      <c r="FX138" s="20" t="str">
        <f>IF(StockTree!FX138="","",IF(T=FX$10,IF(CallFlag=1,MAX(StockTree!FX138-K,0),MAX(K-StockTree!FX138,0)),EXP(-rr*h)*(pstar*FY138+(1-pstar)*FY139)))</f>
        <v/>
      </c>
      <c r="FY138" s="20" t="str">
        <f>IF(StockTree!FY138="","",IF(T=FY$10,IF(CallFlag=1,MAX(StockTree!FY138-K,0),MAX(K-StockTree!FY138,0)),EXP(-rr*h)*(pstar*FZ138+(1-pstar)*FZ139)))</f>
        <v/>
      </c>
      <c r="FZ138" s="20" t="str">
        <f>IF(StockTree!FZ138="","",IF(T=FZ$10,IF(CallFlag=1,MAX(StockTree!FZ138-K,0),MAX(K-StockTree!FZ138,0)),EXP(-rr*h)*(pstar*GA138+(1-pstar)*GA139)))</f>
        <v/>
      </c>
      <c r="GA138" s="20" t="str">
        <f>IF(StockTree!GA138="","",IF(T=GA$10,IF(CallFlag=1,MAX(StockTree!GA138-K,0),MAX(K-StockTree!GA138,0)),EXP(-rr*h)*(pstar*GB138+(1-pstar)*GB139)))</f>
        <v/>
      </c>
      <c r="GB138" s="20" t="str">
        <f>IF(StockTree!GB138="","",IF(T=GB$10,IF(CallFlag=1,MAX(StockTree!GB138-K,0),MAX(K-StockTree!GB138,0)),EXP(-rr*h)*(pstar*GC138+(1-pstar)*GC139)))</f>
        <v/>
      </c>
      <c r="GC138" s="20" t="str">
        <f>IF(StockTree!GC138="","",IF(T=GC$10,IF(CallFlag=1,MAX(StockTree!GC138-K,0),MAX(K-StockTree!GC138,0)),EXP(-rr*h)*(pstar*GD138+(1-pstar)*GD139)))</f>
        <v/>
      </c>
      <c r="GD138" s="20" t="str">
        <f>IF(StockTree!GD138="","",IF(T=GD$10,IF(CallFlag=1,MAX(StockTree!GD138-K,0),MAX(K-StockTree!GD138,0)),EXP(-rr*h)*(pstar*GE138+(1-pstar)*GE139)))</f>
        <v/>
      </c>
      <c r="GE138" s="20" t="str">
        <f>IF(StockTree!GE138="","",IF(T=GE$10,IF(CallFlag=1,MAX(StockTree!GE138-K,0),MAX(K-StockTree!GE138,0)),EXP(-rr*h)*(pstar*GF138+(1-pstar)*GF139)))</f>
        <v/>
      </c>
      <c r="GF138" s="20" t="str">
        <f>IF(StockTree!GF138="","",IF(T=GF$10,IF(CallFlag=1,MAX(StockTree!GF138-K,0),MAX(K-StockTree!GF138,0)),EXP(-rr*h)*(pstar*GG138+(1-pstar)*GG139)))</f>
        <v/>
      </c>
      <c r="GG138" s="20" t="str">
        <f>IF(StockTree!GG138="","",IF(T=GG$10,IF(CallFlag=1,MAX(StockTree!GG138-K,0),MAX(K-StockTree!GG138,0)),EXP(-rr*h)*(pstar*GH138+(1-pstar)*GH139)))</f>
        <v/>
      </c>
      <c r="GH138" s="20" t="str">
        <f>IF(StockTree!GH138="","",IF(T=GH$10,IF(CallFlag=1,MAX(StockTree!GH138-K,0),MAX(K-StockTree!GH138,0)),EXP(-rr*h)*(pstar*GI138+(1-pstar)*GI139)))</f>
        <v/>
      </c>
      <c r="GI138" s="20" t="str">
        <f>IF(StockTree!GI138="","",IF(T=GI$10,IF(CallFlag=1,MAX(StockTree!GI138-K,0),MAX(K-StockTree!GI138,0)),EXP(-rr*h)*(pstar*GJ138+(1-pstar)*GJ139)))</f>
        <v/>
      </c>
      <c r="GJ138" s="20" t="str">
        <f>IF(StockTree!GJ138="","",IF(T=GJ$10,IF(CallFlag=1,MAX(StockTree!GJ138-K,0),MAX(K-StockTree!GJ138,0)),EXP(-rr*h)*(pstar*GK138+(1-pstar)*GK139)))</f>
        <v/>
      </c>
      <c r="GK138" s="20" t="str">
        <f>IF(StockTree!GK138="","",IF(T=GK$10,IF(CallFlag=1,MAX(StockTree!GK138-K,0),MAX(K-StockTree!GK138,0)),EXP(-rr*h)*(pstar*GL138+(1-pstar)*GL139)))</f>
        <v/>
      </c>
      <c r="GL138" s="20" t="str">
        <f>IF(StockTree!GL138="","",IF(T=GL$10,IF(CallFlag=1,MAX(StockTree!GL138-K,0),MAX(K-StockTree!GL138,0)),EXP(-rr*h)*(pstar*GM138+(1-pstar)*GM139)))</f>
        <v/>
      </c>
      <c r="GM138" s="20" t="str">
        <f>IF(StockTree!GM138="","",IF(T=GM$10,IF(CallFlag=1,MAX(StockTree!GM138-K,0),MAX(K-StockTree!GM138,0)),EXP(-rr*h)*(pstar*GN138+(1-pstar)*GN139)))</f>
        <v/>
      </c>
      <c r="GN138" s="20" t="str">
        <f>IF(StockTree!GN138="","",IF(T=GN$10,IF(CallFlag=1,MAX(StockTree!GN138-K,0),MAX(K-StockTree!GN138,0)),EXP(-rr*h)*(pstar*GO138+(1-pstar)*GO139)))</f>
        <v/>
      </c>
      <c r="GO138" s="20" t="str">
        <f>IF(StockTree!GO138="","",IF(T=GO$10,IF(CallFlag=1,MAX(StockTree!GO138-K,0),MAX(K-StockTree!GO138,0)),EXP(-rr*h)*(pstar*GP138+(1-pstar)*GP139)))</f>
        <v/>
      </c>
      <c r="GP138" s="20" t="str">
        <f>IF(StockTree!GP138="","",IF(T=GP$10,IF(CallFlag=1,MAX(StockTree!GP138-K,0),MAX(K-StockTree!GP138,0)),EXP(-rr*h)*(pstar*GQ138+(1-pstar)*GQ139)))</f>
        <v/>
      </c>
      <c r="GQ138" s="20" t="str">
        <f>IF(StockTree!GQ138="","",IF(T=GQ$10,IF(CallFlag=1,MAX(StockTree!GQ138-K,0),MAX(K-StockTree!GQ138,0)),EXP(-rr*h)*(pstar*GR138+(1-pstar)*GR139)))</f>
        <v/>
      </c>
      <c r="GR138" s="20" t="str">
        <f>IF(StockTree!GR138="","",IF(T=GR$10,IF(CallFlag=1,MAX(StockTree!GR138-K,0),MAX(K-StockTree!GR138,0)),EXP(-rr*h)*(pstar*GS138+(1-pstar)*GS139)))</f>
        <v/>
      </c>
      <c r="GS138" s="20" t="str">
        <f>IF(StockTree!GS138="","",IF(T=GS$10,IF(CallFlag=1,MAX(StockTree!GS138-K,0),MAX(K-StockTree!GS138,0)),EXP(-rr*h)*(pstar*GT138+(1-pstar)*GT139)))</f>
        <v/>
      </c>
      <c r="GT138" s="20" t="str">
        <f>IF(StockTree!GT138="","",IF(T=GT$10,IF(CallFlag=1,MAX(StockTree!GT138-K,0),MAX(K-StockTree!GT138,0)),EXP(-rr*h)*(pstar*GU138+(1-pstar)*GU139)))</f>
        <v/>
      </c>
      <c r="GU138" s="20" t="str">
        <f>IF(StockTree!GU138="","",IF(T=GU$10,IF(CallFlag=1,MAX(StockTree!GU138-K,0),MAX(K-StockTree!GU138,0)),EXP(-rr*h)*(pstar*GV138+(1-pstar)*GV139)))</f>
        <v/>
      </c>
      <c r="GV138" s="20" t="str">
        <f>IF(StockTree!GV138="","",IF(T=GV$10,IF(CallFlag=1,MAX(StockTree!GV138-K,0),MAX(K-StockTree!GV138,0)),EXP(-rr*h)*(pstar*GW138+(1-pstar)*GW139)))</f>
        <v/>
      </c>
      <c r="GW138" s="20" t="str">
        <f>IF(StockTree!GW138="","",IF(T=GW$10,IF(CallFlag=1,MAX(StockTree!GW138-K,0),MAX(K-StockTree!GW138,0)),EXP(-rr*h)*(pstar*GX138+(1-pstar)*GX139)))</f>
        <v/>
      </c>
      <c r="GX138" s="20" t="str">
        <f>IF(StockTree!GX138="","",IF(T=GX$10,IF(CallFlag=1,MAX(StockTree!GX138-K,0),MAX(K-StockTree!GX138,0)),EXP(-rr*h)*(pstar*GY138+(1-pstar)*GY139)))</f>
        <v/>
      </c>
      <c r="GY138" s="20" t="str">
        <f>IF(StockTree!GY138="","",IF(T=GY$10,IF(CallFlag=1,MAX(StockTree!GY138-K,0),MAX(K-StockTree!GY138,0)),EXP(-rr*h)*(pstar*GZ138+(1-pstar)*GZ139)))</f>
        <v/>
      </c>
      <c r="GZ138" s="20" t="str">
        <f>IF(StockTree!GZ138="","",IF(T=GZ$10,IF(CallFlag=1,MAX(StockTree!GZ138-K,0),MAX(K-StockTree!GZ138,0)),EXP(-rr*h)*(pstar*HA138+(1-pstar)*HA139)))</f>
        <v/>
      </c>
      <c r="HA138" s="20" t="str">
        <f>IF(StockTree!HA138="","",IF(T=HA$10,IF(CallFlag=1,MAX(StockTree!HA138-K,0),MAX(K-StockTree!HA138,0)),EXP(-rr*h)*(pstar*HB138+(1-pstar)*HB139)))</f>
        <v/>
      </c>
      <c r="HB138" s="20" t="str">
        <f>IF(StockTree!HB138="","",IF(T=HB$10,IF(CallFlag=1,MAX(StockTree!HB138-K,0),MAX(K-StockTree!HB138,0)),EXP(-rr*h)*(pstar*HC138+(1-pstar)*HC139)))</f>
        <v/>
      </c>
      <c r="HC138" s="20" t="str">
        <f>IF(StockTree!HC138="","",IF(T=HC$10,IF(CallFlag=1,MAX(StockTree!HC138-K,0),MAX(K-StockTree!HC138,0)),EXP(-rr*h)*(pstar*HD138+(1-pstar)*HD139)))</f>
        <v/>
      </c>
      <c r="HD138" s="20" t="str">
        <f>IF(StockTree!HD138="","",IF(T=HD$10,IF(CallFlag=1,MAX(StockTree!HD138-K,0),MAX(K-StockTree!HD138,0)),EXP(-rr*h)*(pstar*HE138+(1-pstar)*HE139)))</f>
        <v/>
      </c>
      <c r="HE138" s="20" t="str">
        <f>IF(StockTree!HE138="","",IF(T=HE$10,IF(CallFlag=1,MAX(StockTree!HE138-K,0),MAX(K-StockTree!HE138,0)),EXP(-rr*h)*(pstar*HF138+(1-pstar)*HF139)))</f>
        <v/>
      </c>
      <c r="HF138" s="20" t="str">
        <f>IF(StockTree!HF138="","",IF(T=HF$10,IF(CallFlag=1,MAX(StockTree!HF138-K,0),MAX(K-StockTree!HF138,0)),EXP(-rr*h)*(pstar*HG138+(1-pstar)*HG139)))</f>
        <v/>
      </c>
      <c r="HG138" s="20" t="str">
        <f>IF(StockTree!HG138="","",IF(T=HG$10,IF(CallFlag=1,MAX(StockTree!HG138-K,0),MAX(K-StockTree!HG138,0)),EXP(-rr*h)*(pstar*HH138+(1-pstar)*HH139)))</f>
        <v/>
      </c>
      <c r="HH138" s="20" t="str">
        <f>IF(StockTree!HH138="","",IF(T=HH$10,IF(CallFlag=1,MAX(StockTree!HH138-K,0),MAX(K-StockTree!HH138,0)),EXP(-rr*h)*(pstar*HI138+(1-pstar)*HI139)))</f>
        <v/>
      </c>
      <c r="HI138" s="20" t="str">
        <f>IF(StockTree!HI138="","",IF(T=HI$10,IF(CallFlag=1,MAX(StockTree!HI138-K,0),MAX(K-StockTree!HI138,0)),EXP(-rr*h)*(pstar*HJ138+(1-pstar)*HJ139)))</f>
        <v/>
      </c>
      <c r="HJ138" s="20" t="str">
        <f>IF(StockTree!HJ138="","",IF(T=HJ$10,IF(CallFlag=1,MAX(StockTree!HJ138-K,0),MAX(K-StockTree!HJ138,0)),EXP(-rr*h)*(pstar*HK138+(1-pstar)*HK139)))</f>
        <v/>
      </c>
      <c r="HK138" s="20" t="str">
        <f>IF(StockTree!HK138="","",IF(T=HK$10,IF(CallFlag=1,MAX(StockTree!HK138-K,0),MAX(K-StockTree!HK138,0)),EXP(-rr*h)*(pstar*HL138+(1-pstar)*HL139)))</f>
        <v/>
      </c>
      <c r="HL138" s="20" t="str">
        <f>IF(StockTree!HL138="","",IF(T=HL$10,IF(CallFlag=1,MAX(StockTree!HL138-K,0),MAX(K-StockTree!HL138,0)),EXP(-rr*h)*(pstar*HM138+(1-pstar)*HM139)))</f>
        <v/>
      </c>
      <c r="HM138" s="20" t="str">
        <f>IF(StockTree!HM138="","",IF(T=HM$10,IF(CallFlag=1,MAX(StockTree!HM138-K,0),MAX(K-StockTree!HM138,0)),EXP(-rr*h)*(pstar*HN138+(1-pstar)*HN139)))</f>
        <v/>
      </c>
      <c r="HN138" s="20" t="str">
        <f>IF(StockTree!HN138="","",IF(T=HN$10,IF(CallFlag=1,MAX(StockTree!HN138-K,0),MAX(K-StockTree!HN138,0)),EXP(-rr*h)*(pstar*HO138+(1-pstar)*HO139)))</f>
        <v/>
      </c>
      <c r="HO138" s="20" t="str">
        <f>IF(StockTree!HO138="","",IF(T=HO$10,IF(CallFlag=1,MAX(StockTree!HO138-K,0),MAX(K-StockTree!HO138,0)),EXP(-rr*h)*(pstar*HP138+(1-pstar)*HP139)))</f>
        <v/>
      </c>
      <c r="HP138" s="20" t="str">
        <f>IF(StockTree!HP138="","",IF(T=HP$10,IF(CallFlag=1,MAX(StockTree!HP138-K,0),MAX(K-StockTree!HP138,0)),EXP(-rr*h)*(pstar*HQ138+(1-pstar)*HQ139)))</f>
        <v/>
      </c>
      <c r="HQ138" s="20" t="str">
        <f>IF(StockTree!HQ138="","",IF(T=HQ$10,IF(CallFlag=1,MAX(StockTree!HQ138-K,0),MAX(K-StockTree!HQ138,0)),EXP(-rr*h)*(pstar*HR138+(1-pstar)*HR139)))</f>
        <v/>
      </c>
      <c r="HR138" s="20" t="str">
        <f>IF(StockTree!HR138="","",IF(T=HR$10,IF(CallFlag=1,MAX(StockTree!HR138-K,0),MAX(K-StockTree!HR138,0)),EXP(-rr*h)*(pstar*HS138+(1-pstar)*HS139)))</f>
        <v/>
      </c>
      <c r="HS138" s="20" t="str">
        <f>IF(StockTree!HS138="","",IF(T=HS$10,IF(CallFlag=1,MAX(StockTree!HS138-K,0),MAX(K-StockTree!HS138,0)),EXP(-rr*h)*(pstar*HT138+(1-pstar)*HT139)))</f>
        <v/>
      </c>
      <c r="HT138" s="20" t="str">
        <f>IF(StockTree!HT138="","",IF(T=HT$10,IF(CallFlag=1,MAX(StockTree!HT138-K,0),MAX(K-StockTree!HT138,0)),EXP(-rr*h)*(pstar*HU138+(1-pstar)*HU139)))</f>
        <v/>
      </c>
      <c r="HU138" s="20" t="str">
        <f>IF(StockTree!HU138="","",IF(T=HU$10,IF(CallFlag=1,MAX(StockTree!HU138-K,0),MAX(K-StockTree!HU138,0)),EXP(-rr*h)*(pstar*HV138+(1-pstar)*HV139)))</f>
        <v/>
      </c>
      <c r="HV138" s="20" t="str">
        <f>IF(StockTree!HV138="","",IF(T=HV$10,IF(CallFlag=1,MAX(StockTree!HV138-K,0),MAX(K-StockTree!HV138,0)),EXP(-rr*h)*(pstar*HW138+(1-pstar)*HW139)))</f>
        <v/>
      </c>
      <c r="HW138" s="20" t="str">
        <f>IF(StockTree!HW138="","",IF(T=HW$10,IF(CallFlag=1,MAX(StockTree!HW138-K,0),MAX(K-StockTree!HW138,0)),EXP(-rr*h)*(pstar*HX138+(1-pstar)*HX139)))</f>
        <v/>
      </c>
      <c r="HX138" s="20" t="str">
        <f>IF(StockTree!HX138="","",IF(T=HX$10,IF(CallFlag=1,MAX(StockTree!HX138-K,0),MAX(K-StockTree!HX138,0)),EXP(-rr*h)*(pstar*HY138+(1-pstar)*HY139)))</f>
        <v/>
      </c>
      <c r="HY138" s="20" t="str">
        <f>IF(StockTree!HY138="","",IF(T=HY$10,IF(CallFlag=1,MAX(StockTree!HY138-K,0),MAX(K-StockTree!HY138,0)),EXP(-rr*h)*(pstar*HZ138+(1-pstar)*HZ139)))</f>
        <v/>
      </c>
      <c r="HZ138" s="20" t="str">
        <f>IF(StockTree!HZ138="","",IF(T=HZ$10,IF(CallFlag=1,MAX(StockTree!HZ138-K,0),MAX(K-StockTree!HZ138,0)),EXP(-rr*h)*(pstar*IA138+(1-pstar)*IA139)))</f>
        <v/>
      </c>
      <c r="IA138" s="20" t="str">
        <f>IF(StockTree!IA138="","",IF(T=IA$10,IF(CallFlag=1,MAX(StockTree!IA138-K,0),MAX(K-StockTree!IA138,0)),EXP(-rr*h)*(pstar*IB138+(1-pstar)*IB139)))</f>
        <v/>
      </c>
      <c r="IB138" s="20" t="str">
        <f>IF(StockTree!IB138="","",IF(T=IB$10,IF(CallFlag=1,MAX(StockTree!IB138-K,0),MAX(K-StockTree!IB138,0)),EXP(-rr*h)*(pstar*IC138+(1-pstar)*IC139)))</f>
        <v/>
      </c>
      <c r="IC138" s="20" t="str">
        <f>IF(StockTree!IC138="","",IF(T=IC$10,IF(CallFlag=1,MAX(StockTree!IC138-K,0),MAX(K-StockTree!IC138,0)),EXP(-rr*h)*(pstar*ID138+(1-pstar)*ID139)))</f>
        <v/>
      </c>
      <c r="ID138" s="20" t="str">
        <f>IF(StockTree!ID138="","",IF(T=ID$10,IF(CallFlag=1,MAX(StockTree!ID138-K,0),MAX(K-StockTree!ID138,0)),EXP(-rr*h)*(pstar*IE138+(1-pstar)*IE139)))</f>
        <v/>
      </c>
      <c r="IE138" s="20" t="str">
        <f>IF(StockTree!IE138="","",IF(T=IE$10,IF(CallFlag=1,MAX(StockTree!IE138-K,0),MAX(K-StockTree!IE138,0)),EXP(-rr*h)*(pstar*IF138+(1-pstar)*IF139)))</f>
        <v/>
      </c>
      <c r="IF138" s="20" t="str">
        <f>IF(StockTree!IF138="","",IF(T=IF$10,IF(CallFlag=1,MAX(StockTree!IF138-K,0),MAX(K-StockTree!IF138,0)),EXP(-rr*h)*(pstar*IG138+(1-pstar)*IG139)))</f>
        <v/>
      </c>
      <c r="IG138" s="20" t="str">
        <f>IF(StockTree!IG138="","",IF(T=IG$10,IF(CallFlag=1,MAX(StockTree!IG138-K,0),MAX(K-StockTree!IG138,0)),EXP(-rr*h)*(pstar*IH138+(1-pstar)*IH139)))</f>
        <v/>
      </c>
      <c r="IH138" s="20" t="str">
        <f>IF(StockTree!IH138="","",IF(T=IH$10,IF(CallFlag=1,MAX(StockTree!IH138-K,0),MAX(K-StockTree!IH138,0)),EXP(-rr*h)*(pstar*II138+(1-pstar)*II139)))</f>
        <v/>
      </c>
      <c r="II138" s="20" t="str">
        <f>IF(StockTree!II138="","",IF(T=II$10,IF(CallFlag=1,MAX(StockTree!II138-K,0),MAX(K-StockTree!II138,0)),EXP(-rr*h)*(pstar*IJ138+(1-pstar)*IJ139)))</f>
        <v/>
      </c>
      <c r="IJ138" s="20" t="str">
        <f>IF(StockTree!IJ138="","",IF(T=IJ$10,IF(CallFlag=1,MAX(StockTree!IJ138-K,0),MAX(K-StockTree!IJ138,0)),EXP(-rr*h)*(pstar*IK138+(1-pstar)*IK139)))</f>
        <v/>
      </c>
      <c r="IK138" s="20" t="str">
        <f>IF(StockTree!IK138="","",IF(T=IK$10,IF(CallFlag=1,MAX(StockTree!IK138-K,0),MAX(K-StockTree!IK138,0)),EXP(-rr*h)*(pstar*IL138+(1-pstar)*IL139)))</f>
        <v/>
      </c>
      <c r="IL138" s="20" t="str">
        <f>IF(StockTree!IL138="","",IF(T=IL$10,IF(CallFlag=1,MAX(StockTree!IL138-K,0),MAX(K-StockTree!IL138,0)),EXP(-rr*h)*(pstar*IM138+(1-pstar)*IM139)))</f>
        <v/>
      </c>
      <c r="IM138" s="20" t="str">
        <f>IF(StockTree!IM138="","",IF(T=IM$10,IF(CallFlag=1,MAX(StockTree!IM138-K,0),MAX(K-StockTree!IM138,0)),EXP(-rr*h)*(pstar*IN138+(1-pstar)*IN139)))</f>
        <v/>
      </c>
      <c r="IN138" s="20" t="str">
        <f>IF(StockTree!IN138="","",IF(T=IN$10,IF(CallFlag=1,MAX(StockTree!IN138-K,0),MAX(K-StockTree!IN138,0)),EXP(-rr*h)*(pstar*IO138+(1-pstar)*IO139)))</f>
        <v/>
      </c>
      <c r="IO138" s="20" t="str">
        <f>IF(StockTree!IO138="","",IF(T=IO$10,IF(CallFlag=1,MAX(StockTree!IO138-K,0),MAX(K-StockTree!IO138,0)),EXP(-rr*h)*(pstar*IP138+(1-pstar)*IP139)))</f>
        <v/>
      </c>
      <c r="IP138" s="20" t="str">
        <f>IF(StockTree!IP138="","",IF(T=IP$10,IF(CallFlag=1,MAX(StockTree!IP138-K,0),MAX(K-StockTree!IP138,0)),EXP(-rr*h)*(pstar*IQ138+(1-pstar)*IQ139)))</f>
        <v/>
      </c>
      <c r="IQ138" s="20" t="str">
        <f>IF(StockTree!IQ138="","",IF(T=IQ$10,IF(CallFlag=1,MAX(StockTree!IQ138-K,0),MAX(K-StockTree!IQ138,0)),EXP(-rr*h)*(pstar*IR138+(1-pstar)*IR139)))</f>
        <v/>
      </c>
      <c r="IR138" s="20" t="str">
        <f>IF(StockTree!IR138="","",IF(T=IR$10,IF(CallFlag=1,MAX(StockTree!IR138-K,0),MAX(K-StockTree!IR138,0)),EXP(-rr*h)*(pstar*IS138+(1-pstar)*IS139)))</f>
        <v/>
      </c>
      <c r="IS138" s="20" t="str">
        <f>IF(StockTree!IS138="","",IF(T=IS$10,IF(CallFlag=1,MAX(StockTree!IS138-K,0),MAX(K-StockTree!IS138,0)),EXP(-rr*h)*(pstar*IT138+(1-pstar)*IT139)))</f>
        <v/>
      </c>
      <c r="IT138" s="20" t="str">
        <f>IF(StockTree!IT138="","",IF(T=IT$10,IF(CallFlag=1,MAX(StockTree!IT138-K,0),MAX(K-StockTree!IT138,0)),EXP(-rr*h)*(pstar*IU138+(1-pstar)*IU139)))</f>
        <v/>
      </c>
      <c r="IU138" s="20" t="str">
        <f>IF(StockTree!IU138="","",IF(T=IU$10,IF(CallFlag=1,MAX(StockTree!IU138-K,0),MAX(K-StockTree!IU138,0)),EXP(-rr*h)*(pstar*IV138+(1-pstar)*IV139)))</f>
        <v/>
      </c>
      <c r="IV138" s="20" t="str">
        <f>IF(StockTree!IV138="","",IF(T=IV$10,IF(CallFlag=1,MAX(StockTree!IV138-K,0),MAX(K-StockTree!IV138,0)),EXP(-rr*h)*(pstar*#REF!+(1-pstar)*#REF!)))</f>
        <v/>
      </c>
    </row>
    <row r="139" spans="1:256" s="20" customFormat="1" x14ac:dyDescent="0.2">
      <c r="A139" s="19">
        <f t="shared" si="9"/>
        <v>127</v>
      </c>
      <c r="B139" s="20" t="str">
        <f>IF(StockTree!B139="","",IF(T=B$10,IF(CallFlag=1,MAX(StockTree!B139-K,0),MAX(K-StockTree!B139,0)),EXP(-rr*h)*(pstar*C139+(1-pstar)*C140)))</f>
        <v/>
      </c>
      <c r="C139" s="20" t="str">
        <f>IF(StockTree!C139="","",IF(T=C$10,IF(CallFlag=1,MAX(StockTree!C139-K,0),MAX(K-StockTree!C139,0)),EXP(-rr*h)*(pstar*D139+(1-pstar)*D140)))</f>
        <v/>
      </c>
      <c r="D139" s="20" t="str">
        <f>IF(StockTree!D139="","",IF(T=D$10,IF(CallFlag=1,MAX(StockTree!D139-K,0),MAX(K-StockTree!D139,0)),EXP(-rr*h)*(pstar*E139+(1-pstar)*E140)))</f>
        <v/>
      </c>
      <c r="E139" s="20" t="str">
        <f>IF(StockTree!E139="","",IF(T=E$10,IF(CallFlag=1,MAX(StockTree!E139-K,0),MAX(K-StockTree!E139,0)),EXP(-rr*h)*(pstar*F139+(1-pstar)*F140)))</f>
        <v/>
      </c>
      <c r="F139" s="20" t="str">
        <f>IF(StockTree!F139="","",IF(T=F$10,IF(CallFlag=1,MAX(StockTree!F139-K,0),MAX(K-StockTree!F139,0)),EXP(-rr*h)*(pstar*G139+(1-pstar)*G140)))</f>
        <v/>
      </c>
      <c r="G139" s="20" t="str">
        <f>IF(StockTree!G139="","",IF(T=G$10,IF(CallFlag=1,MAX(StockTree!G139-K,0),MAX(K-StockTree!G139,0)),EXP(-rr*h)*(pstar*H139+(1-pstar)*H140)))</f>
        <v/>
      </c>
      <c r="H139" s="20" t="str">
        <f>IF(StockTree!H139="","",IF(T=H$10,IF(CallFlag=1,MAX(StockTree!H139-K,0),MAX(K-StockTree!H139,0)),EXP(-rr*h)*(pstar*I139+(1-pstar)*I140)))</f>
        <v/>
      </c>
      <c r="I139" s="20" t="str">
        <f>IF(StockTree!I139="","",IF(T=I$10,IF(CallFlag=1,MAX(StockTree!I139-K,0),MAX(K-StockTree!I139,0)),EXP(-rr*h)*(pstar*J139+(1-pstar)*J140)))</f>
        <v/>
      </c>
      <c r="J139" s="20" t="str">
        <f>IF(StockTree!J139="","",IF(T=J$10,IF(CallFlag=1,MAX(StockTree!J139-K,0),MAX(K-StockTree!J139,0)),EXP(-rr*h)*(pstar*K139+(1-pstar)*K140)))</f>
        <v/>
      </c>
      <c r="K139" s="20" t="str">
        <f>IF(StockTree!K139="","",IF(T=K$10,IF(CallFlag=1,MAX(StockTree!K139-K,0),MAX(K-StockTree!K139,0)),EXP(-rr*h)*(pstar*L139+(1-pstar)*L140)))</f>
        <v/>
      </c>
      <c r="L139" s="20" t="str">
        <f>IF(StockTree!L139="","",IF(T=L$10,IF(CallFlag=1,MAX(StockTree!L139-K,0),MAX(K-StockTree!L139,0)),EXP(-rr*h)*(pstar*M139+(1-pstar)*M140)))</f>
        <v/>
      </c>
      <c r="M139" s="20" t="str">
        <f>IF(StockTree!M139="","",IF(T=M$10,IF(CallFlag=1,MAX(StockTree!M139-K,0),MAX(K-StockTree!M139,0)),EXP(-rr*h)*(pstar*N139+(1-pstar)*N140)))</f>
        <v/>
      </c>
      <c r="N139" s="20" t="str">
        <f>IF(StockTree!N139="","",IF(T=N$10,IF(CallFlag=1,MAX(StockTree!N139-K,0),MAX(K-StockTree!N139,0)),EXP(-rr*h)*(pstar*O139+(1-pstar)*O140)))</f>
        <v/>
      </c>
      <c r="O139" s="20" t="str">
        <f>IF(StockTree!O139="","",IF(T=O$10,IF(CallFlag=1,MAX(StockTree!O139-K,0),MAX(K-StockTree!O139,0)),EXP(-rr*h)*(pstar*P139+(1-pstar)*P140)))</f>
        <v/>
      </c>
      <c r="P139" s="20" t="str">
        <f>IF(StockTree!P139="","",IF(T=P$10,IF(CallFlag=1,MAX(StockTree!P139-K,0),MAX(K-StockTree!P139,0)),EXP(-rr*h)*(pstar*Q139+(1-pstar)*Q140)))</f>
        <v/>
      </c>
      <c r="Q139" s="20" t="str">
        <f>IF(StockTree!Q139="","",IF(T=Q$10,IF(CallFlag=1,MAX(StockTree!Q139-K,0),MAX(K-StockTree!Q139,0)),EXP(-rr*h)*(pstar*R139+(1-pstar)*R140)))</f>
        <v/>
      </c>
      <c r="R139" s="20" t="str">
        <f>IF(StockTree!R139="","",IF(T=R$10,IF(CallFlag=1,MAX(StockTree!R139-K,0),MAX(K-StockTree!R139,0)),EXP(-rr*h)*(pstar*S139+(1-pstar)*S140)))</f>
        <v/>
      </c>
      <c r="S139" s="20" t="str">
        <f>IF(StockTree!S139="","",IF(T=S$10,IF(CallFlag=1,MAX(StockTree!S139-K,0),MAX(K-StockTree!S139,0)),EXP(-rr*h)*(pstar*T139+(1-pstar)*T140)))</f>
        <v/>
      </c>
      <c r="T139" s="20" t="str">
        <f>IF(StockTree!T139="","",IF(T=T$10,IF(CallFlag=1,MAX(StockTree!T139-K,0),MAX(K-StockTree!T139,0)),EXP(-rr*h)*(pstar*U139+(1-pstar)*U140)))</f>
        <v/>
      </c>
      <c r="U139" s="20" t="str">
        <f>IF(StockTree!U139="","",IF(T=U$10,IF(CallFlag=1,MAX(StockTree!U139-K,0),MAX(K-StockTree!U139,0)),EXP(-rr*h)*(pstar*V139+(1-pstar)*V140)))</f>
        <v/>
      </c>
      <c r="V139" s="20" t="str">
        <f>IF(StockTree!V139="","",IF(T=V$10,IF(CallFlag=1,MAX(StockTree!V139-K,0),MAX(K-StockTree!V139,0)),EXP(-rr*h)*(pstar*W139+(1-pstar)*W140)))</f>
        <v/>
      </c>
      <c r="W139" s="20" t="str">
        <f>IF(StockTree!W139="","",IF(T=W$10,IF(CallFlag=1,MAX(StockTree!W139-K,0),MAX(K-StockTree!W139,0)),EXP(-rr*h)*(pstar*X139+(1-pstar)*X140)))</f>
        <v/>
      </c>
      <c r="X139" s="20" t="str">
        <f>IF(StockTree!X139="","",IF(T=X$10,IF(CallFlag=1,MAX(StockTree!X139-K,0),MAX(K-StockTree!X139,0)),EXP(-rr*h)*(pstar*Y139+(1-pstar)*Y140)))</f>
        <v/>
      </c>
      <c r="Y139" s="20" t="str">
        <f>IF(StockTree!Y139="","",IF(T=Y$10,IF(CallFlag=1,MAX(StockTree!Y139-K,0),MAX(K-StockTree!Y139,0)),EXP(-rr*h)*(pstar*Z139+(1-pstar)*Z140)))</f>
        <v/>
      </c>
      <c r="Z139" s="20" t="str">
        <f>IF(StockTree!Z139="","",IF(T=Z$10,IF(CallFlag=1,MAX(StockTree!Z139-K,0),MAX(K-StockTree!Z139,0)),EXP(-rr*h)*(pstar*AA139+(1-pstar)*AA140)))</f>
        <v/>
      </c>
      <c r="AA139" s="20" t="str">
        <f>IF(StockTree!AA139="","",IF(T=AA$10,IF(CallFlag=1,MAX(StockTree!AA139-K,0),MAX(K-StockTree!AA139,0)),EXP(-rr*h)*(pstar*AB139+(1-pstar)*AB140)))</f>
        <v/>
      </c>
      <c r="AB139" s="20" t="str">
        <f>IF(StockTree!AB139="","",IF(T=AB$10,IF(CallFlag=1,MAX(StockTree!AB139-K,0),MAX(K-StockTree!AB139,0)),EXP(-rr*h)*(pstar*AC139+(1-pstar)*AC140)))</f>
        <v/>
      </c>
      <c r="AC139" s="20" t="str">
        <f>IF(StockTree!AC139="","",IF(T=AC$10,IF(CallFlag=1,MAX(StockTree!AC139-K,0),MAX(K-StockTree!AC139,0)),EXP(-rr*h)*(pstar*AD139+(1-pstar)*AD140)))</f>
        <v/>
      </c>
      <c r="AD139" s="20" t="str">
        <f>IF(StockTree!AD139="","",IF(T=AD$10,IF(CallFlag=1,MAX(StockTree!AD139-K,0),MAX(K-StockTree!AD139,0)),EXP(-rr*h)*(pstar*AE139+(1-pstar)*AE140)))</f>
        <v/>
      </c>
      <c r="AE139" s="20" t="str">
        <f>IF(StockTree!AE139="","",IF(T=AE$10,IF(CallFlag=1,MAX(StockTree!AE139-K,0),MAX(K-StockTree!AE139,0)),EXP(-rr*h)*(pstar*AF139+(1-pstar)*AF140)))</f>
        <v/>
      </c>
      <c r="AF139" s="20" t="str">
        <f>IF(StockTree!AF139="","",IF(T=AF$10,IF(CallFlag=1,MAX(StockTree!AF139-K,0),MAX(K-StockTree!AF139,0)),EXP(-rr*h)*(pstar*AG139+(1-pstar)*AG140)))</f>
        <v/>
      </c>
      <c r="AG139" s="20" t="str">
        <f>IF(StockTree!AG139="","",IF(T=AG$10,IF(CallFlag=1,MAX(StockTree!AG139-K,0),MAX(K-StockTree!AG139,0)),EXP(-rr*h)*(pstar*AH139+(1-pstar)*AH140)))</f>
        <v/>
      </c>
      <c r="AH139" s="20" t="str">
        <f>IF(StockTree!AH139="","",IF(T=AH$10,IF(CallFlag=1,MAX(StockTree!AH139-K,0),MAX(K-StockTree!AH139,0)),EXP(-rr*h)*(pstar*AI139+(1-pstar)*AI140)))</f>
        <v/>
      </c>
      <c r="AI139" s="20" t="str">
        <f>IF(StockTree!AI139="","",IF(T=AI$10,IF(CallFlag=1,MAX(StockTree!AI139-K,0),MAX(K-StockTree!AI139,0)),EXP(-rr*h)*(pstar*AJ139+(1-pstar)*AJ140)))</f>
        <v/>
      </c>
      <c r="AJ139" s="20" t="str">
        <f>IF(StockTree!AJ139="","",IF(T=AJ$10,IF(CallFlag=1,MAX(StockTree!AJ139-K,0),MAX(K-StockTree!AJ139,0)),EXP(-rr*h)*(pstar*AK139+(1-pstar)*AK140)))</f>
        <v/>
      </c>
      <c r="AK139" s="20" t="str">
        <f>IF(StockTree!AK139="","",IF(T=AK$10,IF(CallFlag=1,MAX(StockTree!AK139-K,0),MAX(K-StockTree!AK139,0)),EXP(-rr*h)*(pstar*AL139+(1-pstar)*AL140)))</f>
        <v/>
      </c>
      <c r="AL139" s="20" t="str">
        <f>IF(StockTree!AL139="","",IF(T=AL$10,IF(CallFlag=1,MAX(StockTree!AL139-K,0),MAX(K-StockTree!AL139,0)),EXP(-rr*h)*(pstar*AM139+(1-pstar)*AM140)))</f>
        <v/>
      </c>
      <c r="AM139" s="20" t="str">
        <f>IF(StockTree!AM139="","",IF(T=AM$10,IF(CallFlag=1,MAX(StockTree!AM139-K,0),MAX(K-StockTree!AM139,0)),EXP(-rr*h)*(pstar*AN139+(1-pstar)*AN140)))</f>
        <v/>
      </c>
      <c r="AN139" s="20" t="str">
        <f>IF(StockTree!AN139="","",IF(T=AN$10,IF(CallFlag=1,MAX(StockTree!AN139-K,0),MAX(K-StockTree!AN139,0)),EXP(-rr*h)*(pstar*AO139+(1-pstar)*AO140)))</f>
        <v/>
      </c>
      <c r="AO139" s="20" t="str">
        <f>IF(StockTree!AO139="","",IF(T=AO$10,IF(CallFlag=1,MAX(StockTree!AO139-K,0),MAX(K-StockTree!AO139,0)),EXP(-rr*h)*(pstar*AP139+(1-pstar)*AP140)))</f>
        <v/>
      </c>
      <c r="AP139" s="20" t="str">
        <f>IF(StockTree!AP139="","",IF(T=AP$10,IF(CallFlag=1,MAX(StockTree!AP139-K,0),MAX(K-StockTree!AP139,0)),EXP(-rr*h)*(pstar*AQ139+(1-pstar)*AQ140)))</f>
        <v/>
      </c>
      <c r="AQ139" s="20" t="str">
        <f>IF(StockTree!AQ139="","",IF(T=AQ$10,IF(CallFlag=1,MAX(StockTree!AQ139-K,0),MAX(K-StockTree!AQ139,0)),EXP(-rr*h)*(pstar*AR139+(1-pstar)*AR140)))</f>
        <v/>
      </c>
      <c r="AR139" s="20" t="str">
        <f>IF(StockTree!AR139="","",IF(T=AR$10,IF(CallFlag=1,MAX(StockTree!AR139-K,0),MAX(K-StockTree!AR139,0)),EXP(-rr*h)*(pstar*AS139+(1-pstar)*AS140)))</f>
        <v/>
      </c>
      <c r="AS139" s="20" t="str">
        <f>IF(StockTree!AS139="","",IF(T=AS$10,IF(CallFlag=1,MAX(StockTree!AS139-K,0),MAX(K-StockTree!AS139,0)),EXP(-rr*h)*(pstar*AT139+(1-pstar)*AT140)))</f>
        <v/>
      </c>
      <c r="AT139" s="20" t="str">
        <f>IF(StockTree!AT139="","",IF(T=AT$10,IF(CallFlag=1,MAX(StockTree!AT139-K,0),MAX(K-StockTree!AT139,0)),EXP(-rr*h)*(pstar*AU139+(1-pstar)*AU140)))</f>
        <v/>
      </c>
      <c r="AU139" s="20" t="str">
        <f>IF(StockTree!AU139="","",IF(T=AU$10,IF(CallFlag=1,MAX(StockTree!AU139-K,0),MAX(K-StockTree!AU139,0)),EXP(-rr*h)*(pstar*AV139+(1-pstar)*AV140)))</f>
        <v/>
      </c>
      <c r="AV139" s="20" t="str">
        <f>IF(StockTree!AV139="","",IF(T=AV$10,IF(CallFlag=1,MAX(StockTree!AV139-K,0),MAX(K-StockTree!AV139,0)),EXP(-rr*h)*(pstar*AW139+(1-pstar)*AW140)))</f>
        <v/>
      </c>
      <c r="AW139" s="20" t="str">
        <f>IF(StockTree!AW139="","",IF(T=AW$10,IF(CallFlag=1,MAX(StockTree!AW139-K,0),MAX(K-StockTree!AW139,0)),EXP(-rr*h)*(pstar*AX139+(1-pstar)*AX140)))</f>
        <v/>
      </c>
      <c r="AX139" s="20" t="str">
        <f>IF(StockTree!AX139="","",IF(T=AX$10,IF(CallFlag=1,MAX(StockTree!AX139-K,0),MAX(K-StockTree!AX139,0)),EXP(-rr*h)*(pstar*AY139+(1-pstar)*AY140)))</f>
        <v/>
      </c>
      <c r="AY139" s="20" t="str">
        <f>IF(StockTree!AY139="","",IF(T=AY$10,IF(CallFlag=1,MAX(StockTree!AY139-K,0),MAX(K-StockTree!AY139,0)),EXP(-rr*h)*(pstar*AZ139+(1-pstar)*AZ140)))</f>
        <v/>
      </c>
      <c r="AZ139" s="20" t="str">
        <f>IF(StockTree!AZ139="","",IF(T=AZ$10,IF(CallFlag=1,MAX(StockTree!AZ139-K,0),MAX(K-StockTree!AZ139,0)),EXP(-rr*h)*(pstar*BA139+(1-pstar)*BA140)))</f>
        <v/>
      </c>
      <c r="BA139" s="20" t="str">
        <f>IF(StockTree!BA139="","",IF(T=BA$10,IF(CallFlag=1,MAX(StockTree!BA139-K,0),MAX(K-StockTree!BA139,0)),EXP(-rr*h)*(pstar*BB139+(1-pstar)*BB140)))</f>
        <v/>
      </c>
      <c r="BB139" s="20" t="str">
        <f>IF(StockTree!BB139="","",IF(T=BB$10,IF(CallFlag=1,MAX(StockTree!BB139-K,0),MAX(K-StockTree!BB139,0)),EXP(-rr*h)*(pstar*BC139+(1-pstar)*BC140)))</f>
        <v/>
      </c>
      <c r="BC139" s="20" t="str">
        <f>IF(StockTree!BC139="","",IF(T=BC$10,IF(CallFlag=1,MAX(StockTree!BC139-K,0),MAX(K-StockTree!BC139,0)),EXP(-rr*h)*(pstar*BD139+(1-pstar)*BD140)))</f>
        <v/>
      </c>
      <c r="BD139" s="20" t="str">
        <f>IF(StockTree!BD139="","",IF(T=BD$10,IF(CallFlag=1,MAX(StockTree!BD139-K,0),MAX(K-StockTree!BD139,0)),EXP(-rr*h)*(pstar*BE139+(1-pstar)*BE140)))</f>
        <v/>
      </c>
      <c r="BE139" s="20" t="str">
        <f>IF(StockTree!BE139="","",IF(T=BE$10,IF(CallFlag=1,MAX(StockTree!BE139-K,0),MAX(K-StockTree!BE139,0)),EXP(-rr*h)*(pstar*BF139+(1-pstar)*BF140)))</f>
        <v/>
      </c>
      <c r="BF139" s="20" t="str">
        <f>IF(StockTree!BF139="","",IF(T=BF$10,IF(CallFlag=1,MAX(StockTree!BF139-K,0),MAX(K-StockTree!BF139,0)),EXP(-rr*h)*(pstar*BG139+(1-pstar)*BG140)))</f>
        <v/>
      </c>
      <c r="BG139" s="20" t="str">
        <f>IF(StockTree!BG139="","",IF(T=BG$10,IF(CallFlag=1,MAX(StockTree!BG139-K,0),MAX(K-StockTree!BG139,0)),EXP(-rr*h)*(pstar*BH139+(1-pstar)*BH140)))</f>
        <v/>
      </c>
      <c r="BH139" s="20" t="str">
        <f>IF(StockTree!BH139="","",IF(T=BH$10,IF(CallFlag=1,MAX(StockTree!BH139-K,0),MAX(K-StockTree!BH139,0)),EXP(-rr*h)*(pstar*BI139+(1-pstar)*BI140)))</f>
        <v/>
      </c>
      <c r="BI139" s="20" t="str">
        <f>IF(StockTree!BI139="","",IF(T=BI$10,IF(CallFlag=1,MAX(StockTree!BI139-K,0),MAX(K-StockTree!BI139,0)),EXP(-rr*h)*(pstar*BJ139+(1-pstar)*BJ140)))</f>
        <v/>
      </c>
      <c r="BJ139" s="20" t="str">
        <f>IF(StockTree!BJ139="","",IF(T=BJ$10,IF(CallFlag=1,MAX(StockTree!BJ139-K,0),MAX(K-StockTree!BJ139,0)),EXP(-rr*h)*(pstar*BK139+(1-pstar)*BK140)))</f>
        <v/>
      </c>
      <c r="BK139" s="20" t="str">
        <f>IF(StockTree!BK139="","",IF(T=BK$10,IF(CallFlag=1,MAX(StockTree!BK139-K,0),MAX(K-StockTree!BK139,0)),EXP(-rr*h)*(pstar*BL139+(1-pstar)*BL140)))</f>
        <v/>
      </c>
      <c r="BL139" s="20" t="str">
        <f>IF(StockTree!BL139="","",IF(T=BL$10,IF(CallFlag=1,MAX(StockTree!BL139-K,0),MAX(K-StockTree!BL139,0)),EXP(-rr*h)*(pstar*BM139+(1-pstar)*BM140)))</f>
        <v/>
      </c>
      <c r="BM139" s="20" t="str">
        <f>IF(StockTree!BM139="","",IF(T=BM$10,IF(CallFlag=1,MAX(StockTree!BM139-K,0),MAX(K-StockTree!BM139,0)),EXP(-rr*h)*(pstar*BN139+(1-pstar)*BN140)))</f>
        <v/>
      </c>
      <c r="BN139" s="20" t="str">
        <f>IF(StockTree!BN139="","",IF(T=BN$10,IF(CallFlag=1,MAX(StockTree!BN139-K,0),MAX(K-StockTree!BN139,0)),EXP(-rr*h)*(pstar*BO139+(1-pstar)*BO140)))</f>
        <v/>
      </c>
      <c r="BO139" s="20" t="str">
        <f>IF(StockTree!BO139="","",IF(T=BO$10,IF(CallFlag=1,MAX(StockTree!BO139-K,0),MAX(K-StockTree!BO139,0)),EXP(-rr*h)*(pstar*BP139+(1-pstar)*BP140)))</f>
        <v/>
      </c>
      <c r="BP139" s="20" t="str">
        <f>IF(StockTree!BP139="","",IF(T=BP$10,IF(CallFlag=1,MAX(StockTree!BP139-K,0),MAX(K-StockTree!BP139,0)),EXP(-rr*h)*(pstar*BQ139+(1-pstar)*BQ140)))</f>
        <v/>
      </c>
      <c r="BQ139" s="20" t="str">
        <f>IF(StockTree!BQ139="","",IF(T=BQ$10,IF(CallFlag=1,MAX(StockTree!BQ139-K,0),MAX(K-StockTree!BQ139,0)),EXP(-rr*h)*(pstar*BR139+(1-pstar)*BR140)))</f>
        <v/>
      </c>
      <c r="BR139" s="20" t="str">
        <f>IF(StockTree!BR139="","",IF(T=BR$10,IF(CallFlag=1,MAX(StockTree!BR139-K,0),MAX(K-StockTree!BR139,0)),EXP(-rr*h)*(pstar*BS139+(1-pstar)*BS140)))</f>
        <v/>
      </c>
      <c r="BS139" s="20" t="str">
        <f>IF(StockTree!BS139="","",IF(T=BS$10,IF(CallFlag=1,MAX(StockTree!BS139-K,0),MAX(K-StockTree!BS139,0)),EXP(-rr*h)*(pstar*BT139+(1-pstar)*BT140)))</f>
        <v/>
      </c>
      <c r="BT139" s="20" t="str">
        <f>IF(StockTree!BT139="","",IF(T=BT$10,IF(CallFlag=1,MAX(StockTree!BT139-K,0),MAX(K-StockTree!BT139,0)),EXP(-rr*h)*(pstar*BU139+(1-pstar)*BU140)))</f>
        <v/>
      </c>
      <c r="BU139" s="20" t="str">
        <f>IF(StockTree!BU139="","",IF(T=BU$10,IF(CallFlag=1,MAX(StockTree!BU139-K,0),MAX(K-StockTree!BU139,0)),EXP(-rr*h)*(pstar*BV139+(1-pstar)*BV140)))</f>
        <v/>
      </c>
      <c r="BV139" s="20" t="str">
        <f>IF(StockTree!BV139="","",IF(T=BV$10,IF(CallFlag=1,MAX(StockTree!BV139-K,0),MAX(K-StockTree!BV139,0)),EXP(-rr*h)*(pstar*BW139+(1-pstar)*BW140)))</f>
        <v/>
      </c>
      <c r="BW139" s="20" t="str">
        <f>IF(StockTree!BW139="","",IF(T=BW$10,IF(CallFlag=1,MAX(StockTree!BW139-K,0),MAX(K-StockTree!BW139,0)),EXP(-rr*h)*(pstar*BX139+(1-pstar)*BX140)))</f>
        <v/>
      </c>
      <c r="BX139" s="20" t="str">
        <f>IF(StockTree!BX139="","",IF(T=BX$10,IF(CallFlag=1,MAX(StockTree!BX139-K,0),MAX(K-StockTree!BX139,0)),EXP(-rr*h)*(pstar*BY139+(1-pstar)*BY140)))</f>
        <v/>
      </c>
      <c r="BY139" s="20" t="str">
        <f>IF(StockTree!BY139="","",IF(T=BY$10,IF(CallFlag=1,MAX(StockTree!BY139-K,0),MAX(K-StockTree!BY139,0)),EXP(-rr*h)*(pstar*BZ139+(1-pstar)*BZ140)))</f>
        <v/>
      </c>
      <c r="BZ139" s="20" t="str">
        <f>IF(StockTree!BZ139="","",IF(T=BZ$10,IF(CallFlag=1,MAX(StockTree!BZ139-K,0),MAX(K-StockTree!BZ139,0)),EXP(-rr*h)*(pstar*CA139+(1-pstar)*CA140)))</f>
        <v/>
      </c>
      <c r="CA139" s="20" t="str">
        <f>IF(StockTree!CA139="","",IF(T=CA$10,IF(CallFlag=1,MAX(StockTree!CA139-K,0),MAX(K-StockTree!CA139,0)),EXP(-rr*h)*(pstar*CB139+(1-pstar)*CB140)))</f>
        <v/>
      </c>
      <c r="CB139" s="20" t="str">
        <f>IF(StockTree!CB139="","",IF(T=CB$10,IF(CallFlag=1,MAX(StockTree!CB139-K,0),MAX(K-StockTree!CB139,0)),EXP(-rr*h)*(pstar*CC139+(1-pstar)*CC140)))</f>
        <v/>
      </c>
      <c r="CC139" s="20" t="str">
        <f>IF(StockTree!CC139="","",IF(T=CC$10,IF(CallFlag=1,MAX(StockTree!CC139-K,0),MAX(K-StockTree!CC139,0)),EXP(-rr*h)*(pstar*CD139+(1-pstar)*CD140)))</f>
        <v/>
      </c>
      <c r="CD139" s="20" t="str">
        <f>IF(StockTree!CD139="","",IF(T=CD$10,IF(CallFlag=1,MAX(StockTree!CD139-K,0),MAX(K-StockTree!CD139,0)),EXP(-rr*h)*(pstar*CE139+(1-pstar)*CE140)))</f>
        <v/>
      </c>
      <c r="CE139" s="20" t="str">
        <f>IF(StockTree!CE139="","",IF(T=CE$10,IF(CallFlag=1,MAX(StockTree!CE139-K,0),MAX(K-StockTree!CE139,0)),EXP(-rr*h)*(pstar*CF139+(1-pstar)*CF140)))</f>
        <v/>
      </c>
      <c r="CF139" s="20" t="str">
        <f>IF(StockTree!CF139="","",IF(T=CF$10,IF(CallFlag=1,MAX(StockTree!CF139-K,0),MAX(K-StockTree!CF139,0)),EXP(-rr*h)*(pstar*CG139+(1-pstar)*CG140)))</f>
        <v/>
      </c>
      <c r="CG139" s="20" t="str">
        <f>IF(StockTree!CG139="","",IF(T=CG$10,IF(CallFlag=1,MAX(StockTree!CG139-K,0),MAX(K-StockTree!CG139,0)),EXP(-rr*h)*(pstar*CH139+(1-pstar)*CH140)))</f>
        <v/>
      </c>
      <c r="CH139" s="20" t="str">
        <f>IF(StockTree!CH139="","",IF(T=CH$10,IF(CallFlag=1,MAX(StockTree!CH139-K,0),MAX(K-StockTree!CH139,0)),EXP(-rr*h)*(pstar*CI139+(1-pstar)*CI140)))</f>
        <v/>
      </c>
      <c r="CI139" s="20" t="str">
        <f>IF(StockTree!CI139="","",IF(T=CI$10,IF(CallFlag=1,MAX(StockTree!CI139-K,0),MAX(K-StockTree!CI139,0)),EXP(-rr*h)*(pstar*CJ139+(1-pstar)*CJ140)))</f>
        <v/>
      </c>
      <c r="CJ139" s="20" t="str">
        <f>IF(StockTree!CJ139="","",IF(T=CJ$10,IF(CallFlag=1,MAX(StockTree!CJ139-K,0),MAX(K-StockTree!CJ139,0)),EXP(-rr*h)*(pstar*CK139+(1-pstar)*CK140)))</f>
        <v/>
      </c>
      <c r="CK139" s="20" t="str">
        <f>IF(StockTree!CK139="","",IF(T=CK$10,IF(CallFlag=1,MAX(StockTree!CK139-K,0),MAX(K-StockTree!CK139,0)),EXP(-rr*h)*(pstar*CL139+(1-pstar)*CL140)))</f>
        <v/>
      </c>
      <c r="CL139" s="20" t="str">
        <f>IF(StockTree!CL139="","",IF(T=CL$10,IF(CallFlag=1,MAX(StockTree!CL139-K,0),MAX(K-StockTree!CL139,0)),EXP(-rr*h)*(pstar*CM139+(1-pstar)*CM140)))</f>
        <v/>
      </c>
      <c r="CM139" s="20" t="str">
        <f>IF(StockTree!CM139="","",IF(T=CM$10,IF(CallFlag=1,MAX(StockTree!CM139-K,0),MAX(K-StockTree!CM139,0)),EXP(-rr*h)*(pstar*CN139+(1-pstar)*CN140)))</f>
        <v/>
      </c>
      <c r="CN139" s="20" t="str">
        <f>IF(StockTree!CN139="","",IF(T=CN$10,IF(CallFlag=1,MAX(StockTree!CN139-K,0),MAX(K-StockTree!CN139,0)),EXP(-rr*h)*(pstar*CO139+(1-pstar)*CO140)))</f>
        <v/>
      </c>
      <c r="CO139" s="20" t="str">
        <f>IF(StockTree!CO139="","",IF(T=CO$10,IF(CallFlag=1,MAX(StockTree!CO139-K,0),MAX(K-StockTree!CO139,0)),EXP(-rr*h)*(pstar*CP139+(1-pstar)*CP140)))</f>
        <v/>
      </c>
      <c r="CP139" s="20" t="str">
        <f>IF(StockTree!CP139="","",IF(T=CP$10,IF(CallFlag=1,MAX(StockTree!CP139-K,0),MAX(K-StockTree!CP139,0)),EXP(-rr*h)*(pstar*CQ139+(1-pstar)*CQ140)))</f>
        <v/>
      </c>
      <c r="CQ139" s="20" t="str">
        <f>IF(StockTree!CQ139="","",IF(T=CQ$10,IF(CallFlag=1,MAX(StockTree!CQ139-K,0),MAX(K-StockTree!CQ139,0)),EXP(-rr*h)*(pstar*CR139+(1-pstar)*CR140)))</f>
        <v/>
      </c>
      <c r="CR139" s="20" t="str">
        <f>IF(StockTree!CR139="","",IF(T=CR$10,IF(CallFlag=1,MAX(StockTree!CR139-K,0),MAX(K-StockTree!CR139,0)),EXP(-rr*h)*(pstar*CS139+(1-pstar)*CS140)))</f>
        <v/>
      </c>
      <c r="CS139" s="20" t="str">
        <f>IF(StockTree!CS139="","",IF(T=CS$10,IF(CallFlag=1,MAX(StockTree!CS139-K,0),MAX(K-StockTree!CS139,0)),EXP(-rr*h)*(pstar*CT139+(1-pstar)*CT140)))</f>
        <v/>
      </c>
      <c r="CT139" s="20" t="str">
        <f>IF(StockTree!CT139="","",IF(T=CT$10,IF(CallFlag=1,MAX(StockTree!CT139-K,0),MAX(K-StockTree!CT139,0)),EXP(-rr*h)*(pstar*CU139+(1-pstar)*CU140)))</f>
        <v/>
      </c>
      <c r="CU139" s="20" t="str">
        <f>IF(StockTree!CU139="","",IF(T=CU$10,IF(CallFlag=1,MAX(StockTree!CU139-K,0),MAX(K-StockTree!CU139,0)),EXP(-rr*h)*(pstar*CV139+(1-pstar)*CV140)))</f>
        <v/>
      </c>
      <c r="CV139" s="20" t="str">
        <f>IF(StockTree!CV139="","",IF(T=CV$10,IF(CallFlag=1,MAX(StockTree!CV139-K,0),MAX(K-StockTree!CV139,0)),EXP(-rr*h)*(pstar*CW139+(1-pstar)*CW140)))</f>
        <v/>
      </c>
      <c r="CW139" s="20" t="str">
        <f>IF(StockTree!CW139="","",IF(T=CW$10,IF(CallFlag=1,MAX(StockTree!CW139-K,0),MAX(K-StockTree!CW139,0)),EXP(-rr*h)*(pstar*CX139+(1-pstar)*CX140)))</f>
        <v/>
      </c>
      <c r="CX139" s="20" t="str">
        <f>IF(StockTree!CX139="","",IF(T=CX$10,IF(CallFlag=1,MAX(StockTree!CX139-K,0),MAX(K-StockTree!CX139,0)),EXP(-rr*h)*(pstar*CY139+(1-pstar)*CY140)))</f>
        <v/>
      </c>
      <c r="CY139" s="20" t="str">
        <f>IF(StockTree!CY139="","",IF(T=CY$10,IF(CallFlag=1,MAX(StockTree!CY139-K,0),MAX(K-StockTree!CY139,0)),EXP(-rr*h)*(pstar*CZ139+(1-pstar)*CZ140)))</f>
        <v/>
      </c>
      <c r="CZ139" s="20" t="str">
        <f>IF(StockTree!CZ139="","",IF(T=CZ$10,IF(CallFlag=1,MAX(StockTree!CZ139-K,0),MAX(K-StockTree!CZ139,0)),EXP(-rr*h)*(pstar*DA139+(1-pstar)*DA140)))</f>
        <v/>
      </c>
      <c r="DA139" s="20" t="str">
        <f>IF(StockTree!DA139="","",IF(T=DA$10,IF(CallFlag=1,MAX(StockTree!DA139-K,0),MAX(K-StockTree!DA139,0)),EXP(-rr*h)*(pstar*DB139+(1-pstar)*DB140)))</f>
        <v/>
      </c>
      <c r="DB139" s="20" t="str">
        <f>IF(StockTree!DB139="","",IF(T=DB$10,IF(CallFlag=1,MAX(StockTree!DB139-K,0),MAX(K-StockTree!DB139,0)),EXP(-rr*h)*(pstar*DC139+(1-pstar)*DC140)))</f>
        <v/>
      </c>
      <c r="DC139" s="20" t="str">
        <f>IF(StockTree!DC139="","",IF(T=DC$10,IF(CallFlag=1,MAX(StockTree!DC139-K,0),MAX(K-StockTree!DC139,0)),EXP(-rr*h)*(pstar*DD139+(1-pstar)*DD140)))</f>
        <v/>
      </c>
      <c r="DD139" s="20" t="str">
        <f>IF(StockTree!DD139="","",IF(T=DD$10,IF(CallFlag=1,MAX(StockTree!DD139-K,0),MAX(K-StockTree!DD139,0)),EXP(-rr*h)*(pstar*DE139+(1-pstar)*DE140)))</f>
        <v/>
      </c>
      <c r="DE139" s="20" t="str">
        <f>IF(StockTree!DE139="","",IF(T=DE$10,IF(CallFlag=1,MAX(StockTree!DE139-K,0),MAX(K-StockTree!DE139,0)),EXP(-rr*h)*(pstar*DF139+(1-pstar)*DF140)))</f>
        <v/>
      </c>
      <c r="DF139" s="20" t="str">
        <f>IF(StockTree!DF139="","",IF(T=DF$10,IF(CallFlag=1,MAX(StockTree!DF139-K,0),MAX(K-StockTree!DF139,0)),EXP(-rr*h)*(pstar*DG139+(1-pstar)*DG140)))</f>
        <v/>
      </c>
      <c r="DG139" s="20" t="str">
        <f>IF(StockTree!DG139="","",IF(T=DG$10,IF(CallFlag=1,MAX(StockTree!DG139-K,0),MAX(K-StockTree!DG139,0)),EXP(-rr*h)*(pstar*DH139+(1-pstar)*DH140)))</f>
        <v/>
      </c>
      <c r="DH139" s="20" t="str">
        <f>IF(StockTree!DH139="","",IF(T=DH$10,IF(CallFlag=1,MAX(StockTree!DH139-K,0),MAX(K-StockTree!DH139,0)),EXP(-rr*h)*(pstar*DI139+(1-pstar)*DI140)))</f>
        <v/>
      </c>
      <c r="DI139" s="20" t="str">
        <f>IF(StockTree!DI139="","",IF(T=DI$10,IF(CallFlag=1,MAX(StockTree!DI139-K,0),MAX(K-StockTree!DI139,0)),EXP(-rr*h)*(pstar*DJ139+(1-pstar)*DJ140)))</f>
        <v/>
      </c>
      <c r="DJ139" s="20" t="str">
        <f>IF(StockTree!DJ139="","",IF(T=DJ$10,IF(CallFlag=1,MAX(StockTree!DJ139-K,0),MAX(K-StockTree!DJ139,0)),EXP(-rr*h)*(pstar*DK139+(1-pstar)*DK140)))</f>
        <v/>
      </c>
      <c r="DK139" s="20" t="str">
        <f>IF(StockTree!DK139="","",IF(T=DK$10,IF(CallFlag=1,MAX(StockTree!DK139-K,0),MAX(K-StockTree!DK139,0)),EXP(-rr*h)*(pstar*DL139+(1-pstar)*DL140)))</f>
        <v/>
      </c>
      <c r="DL139" s="20" t="str">
        <f>IF(StockTree!DL139="","",IF(T=DL$10,IF(CallFlag=1,MAX(StockTree!DL139-K,0),MAX(K-StockTree!DL139,0)),EXP(-rr*h)*(pstar*DM139+(1-pstar)*DM140)))</f>
        <v/>
      </c>
      <c r="DM139" s="20" t="str">
        <f>IF(StockTree!DM139="","",IF(T=DM$10,IF(CallFlag=1,MAX(StockTree!DM139-K,0),MAX(K-StockTree!DM139,0)),EXP(-rr*h)*(pstar*DN139+(1-pstar)*DN140)))</f>
        <v/>
      </c>
      <c r="DN139" s="20" t="str">
        <f>IF(StockTree!DN139="","",IF(T=DN$10,IF(CallFlag=1,MAX(StockTree!DN139-K,0),MAX(K-StockTree!DN139,0)),EXP(-rr*h)*(pstar*DO139+(1-pstar)*DO140)))</f>
        <v/>
      </c>
      <c r="DO139" s="20" t="str">
        <f>IF(StockTree!DO139="","",IF(T=DO$10,IF(CallFlag=1,MAX(StockTree!DO139-K,0),MAX(K-StockTree!DO139,0)),EXP(-rr*h)*(pstar*DP139+(1-pstar)*DP140)))</f>
        <v/>
      </c>
      <c r="DP139" s="20" t="str">
        <f>IF(StockTree!DP139="","",IF(T=DP$10,IF(CallFlag=1,MAX(StockTree!DP139-K,0),MAX(K-StockTree!DP139,0)),EXP(-rr*h)*(pstar*DQ139+(1-pstar)*DQ140)))</f>
        <v/>
      </c>
      <c r="DQ139" s="20" t="str">
        <f>IF(StockTree!DQ139="","",IF(T=DQ$10,IF(CallFlag=1,MAX(StockTree!DQ139-K,0),MAX(K-StockTree!DQ139,0)),EXP(-rr*h)*(pstar*DR139+(1-pstar)*DR140)))</f>
        <v/>
      </c>
      <c r="DR139" s="20" t="str">
        <f>IF(StockTree!DR139="","",IF(T=DR$10,IF(CallFlag=1,MAX(StockTree!DR139-K,0),MAX(K-StockTree!DR139,0)),EXP(-rr*h)*(pstar*DS139+(1-pstar)*DS140)))</f>
        <v/>
      </c>
      <c r="DS139" s="20" t="str">
        <f>IF(StockTree!DS139="","",IF(T=DS$10,IF(CallFlag=1,MAX(StockTree!DS139-K,0),MAX(K-StockTree!DS139,0)),EXP(-rr*h)*(pstar*DT139+(1-pstar)*DT140)))</f>
        <v/>
      </c>
      <c r="DT139" s="20" t="str">
        <f>IF(StockTree!DT139="","",IF(T=DT$10,IF(CallFlag=1,MAX(StockTree!DT139-K,0),MAX(K-StockTree!DT139,0)),EXP(-rr*h)*(pstar*DU139+(1-pstar)*DU140)))</f>
        <v/>
      </c>
      <c r="DU139" s="20" t="str">
        <f>IF(StockTree!DU139="","",IF(T=DU$10,IF(CallFlag=1,MAX(StockTree!DU139-K,0),MAX(K-StockTree!DU139,0)),EXP(-rr*h)*(pstar*DV139+(1-pstar)*DV140)))</f>
        <v/>
      </c>
      <c r="DV139" s="20" t="str">
        <f>IF(StockTree!DV139="","",IF(T=DV$10,IF(CallFlag=1,MAX(StockTree!DV139-K,0),MAX(K-StockTree!DV139,0)),EXP(-rr*h)*(pstar*DW139+(1-pstar)*DW140)))</f>
        <v/>
      </c>
      <c r="DW139" s="20" t="str">
        <f>IF(StockTree!DW139="","",IF(T=DW$10,IF(CallFlag=1,MAX(StockTree!DW139-K,0),MAX(K-StockTree!DW139,0)),EXP(-rr*h)*(pstar*DX139+(1-pstar)*DX140)))</f>
        <v/>
      </c>
      <c r="DX139" s="20" t="str">
        <f>IF(StockTree!DX139="","",IF(T=DX$10,IF(CallFlag=1,MAX(StockTree!DX139-K,0),MAX(K-StockTree!DX139,0)),EXP(-rr*h)*(pstar*DY139+(1-pstar)*DY140)))</f>
        <v/>
      </c>
      <c r="DY139" s="20" t="str">
        <f>IF(StockTree!DY139="","",IF(T=DY$10,IF(CallFlag=1,MAX(StockTree!DY139-K,0),MAX(K-StockTree!DY139,0)),EXP(-rr*h)*(pstar*DZ139+(1-pstar)*DZ140)))</f>
        <v/>
      </c>
      <c r="DZ139" s="20" t="str">
        <f>IF(StockTree!DZ139="","",IF(T=DZ$10,IF(CallFlag=1,MAX(StockTree!DZ139-K,0),MAX(K-StockTree!DZ139,0)),EXP(-rr*h)*(pstar*EA139+(1-pstar)*EA140)))</f>
        <v/>
      </c>
      <c r="EA139" s="20" t="str">
        <f>IF(StockTree!EA139="","",IF(T=EA$10,IF(CallFlag=1,MAX(StockTree!EA139-K,0),MAX(K-StockTree!EA139,0)),EXP(-rr*h)*(pstar*EB139+(1-pstar)*EB140)))</f>
        <v/>
      </c>
      <c r="EB139" s="20" t="str">
        <f>IF(StockTree!EB139="","",IF(T=EB$10,IF(CallFlag=1,MAX(StockTree!EB139-K,0),MAX(K-StockTree!EB139,0)),EXP(-rr*h)*(pstar*EC139+(1-pstar)*EC140)))</f>
        <v/>
      </c>
      <c r="EC139" s="20" t="str">
        <f>IF(StockTree!EC139="","",IF(T=EC$10,IF(CallFlag=1,MAX(StockTree!EC139-K,0),MAX(K-StockTree!EC139,0)),EXP(-rr*h)*(pstar*ED139+(1-pstar)*ED140)))</f>
        <v/>
      </c>
      <c r="ED139" s="20" t="str">
        <f>IF(StockTree!ED139="","",IF(T=ED$10,IF(CallFlag=1,MAX(StockTree!ED139-K,0),MAX(K-StockTree!ED139,0)),EXP(-rr*h)*(pstar*EE139+(1-pstar)*EE140)))</f>
        <v/>
      </c>
      <c r="EE139" s="20" t="str">
        <f>IF(StockTree!EE139="","",IF(T=EE$10,IF(CallFlag=1,MAX(StockTree!EE139-K,0),MAX(K-StockTree!EE139,0)),EXP(-rr*h)*(pstar*EF139+(1-pstar)*EF140)))</f>
        <v/>
      </c>
      <c r="EF139" s="20" t="str">
        <f>IF(StockTree!EF139="","",IF(T=EF$10,IF(CallFlag=1,MAX(StockTree!EF139-K,0),MAX(K-StockTree!EF139,0)),EXP(-rr*h)*(pstar*EG139+(1-pstar)*EG140)))</f>
        <v/>
      </c>
      <c r="EG139" s="20" t="str">
        <f>IF(StockTree!EG139="","",IF(T=EG$10,IF(CallFlag=1,MAX(StockTree!EG139-K,0),MAX(K-StockTree!EG139,0)),EXP(-rr*h)*(pstar*EH139+(1-pstar)*EH140)))</f>
        <v/>
      </c>
      <c r="EH139" s="20" t="str">
        <f>IF(StockTree!EH139="","",IF(T=EH$10,IF(CallFlag=1,MAX(StockTree!EH139-K,0),MAX(K-StockTree!EH139,0)),EXP(-rr*h)*(pstar*EI139+(1-pstar)*EI140)))</f>
        <v/>
      </c>
      <c r="EI139" s="20" t="str">
        <f>IF(StockTree!EI139="","",IF(T=EI$10,IF(CallFlag=1,MAX(StockTree!EI139-K,0),MAX(K-StockTree!EI139,0)),EXP(-rr*h)*(pstar*EJ139+(1-pstar)*EJ140)))</f>
        <v/>
      </c>
      <c r="EJ139" s="20" t="str">
        <f>IF(StockTree!EJ139="","",IF(T=EJ$10,IF(CallFlag=1,MAX(StockTree!EJ139-K,0),MAX(K-StockTree!EJ139,0)),EXP(-rr*h)*(pstar*EK139+(1-pstar)*EK140)))</f>
        <v/>
      </c>
      <c r="EK139" s="20" t="str">
        <f>IF(StockTree!EK139="","",IF(T=EK$10,IF(CallFlag=1,MAX(StockTree!EK139-K,0),MAX(K-StockTree!EK139,0)),EXP(-rr*h)*(pstar*EL139+(1-pstar)*EL140)))</f>
        <v/>
      </c>
      <c r="EL139" s="20" t="str">
        <f>IF(StockTree!EL139="","",IF(T=EL$10,IF(CallFlag=1,MAX(StockTree!EL139-K,0),MAX(K-StockTree!EL139,0)),EXP(-rr*h)*(pstar*EM139+(1-pstar)*EM140)))</f>
        <v/>
      </c>
      <c r="EM139" s="20" t="str">
        <f>IF(StockTree!EM139="","",IF(T=EM$10,IF(CallFlag=1,MAX(StockTree!EM139-K,0),MAX(K-StockTree!EM139,0)),EXP(-rr*h)*(pstar*EN139+(1-pstar)*EN140)))</f>
        <v/>
      </c>
      <c r="EN139" s="20" t="str">
        <f>IF(StockTree!EN139="","",IF(T=EN$10,IF(CallFlag=1,MAX(StockTree!EN139-K,0),MAX(K-StockTree!EN139,0)),EXP(-rr*h)*(pstar*EO139+(1-pstar)*EO140)))</f>
        <v/>
      </c>
      <c r="EO139" s="20" t="str">
        <f>IF(StockTree!EO139="","",IF(T=EO$10,IF(CallFlag=1,MAX(StockTree!EO139-K,0),MAX(K-StockTree!EO139,0)),EXP(-rr*h)*(pstar*EP139+(1-pstar)*EP140)))</f>
        <v/>
      </c>
      <c r="EP139" s="20" t="str">
        <f>IF(StockTree!EP139="","",IF(T=EP$10,IF(CallFlag=1,MAX(StockTree!EP139-K,0),MAX(K-StockTree!EP139,0)),EXP(-rr*h)*(pstar*EQ139+(1-pstar)*EQ140)))</f>
        <v/>
      </c>
      <c r="EQ139" s="20" t="str">
        <f>IF(StockTree!EQ139="","",IF(T=EQ$10,IF(CallFlag=1,MAX(StockTree!EQ139-K,0),MAX(K-StockTree!EQ139,0)),EXP(-rr*h)*(pstar*ER139+(1-pstar)*ER140)))</f>
        <v/>
      </c>
      <c r="ER139" s="20" t="str">
        <f>IF(StockTree!ER139="","",IF(T=ER$10,IF(CallFlag=1,MAX(StockTree!ER139-K,0),MAX(K-StockTree!ER139,0)),EXP(-rr*h)*(pstar*ES139+(1-pstar)*ES140)))</f>
        <v/>
      </c>
      <c r="ES139" s="20" t="str">
        <f>IF(StockTree!ES139="","",IF(T=ES$10,IF(CallFlag=1,MAX(StockTree!ES139-K,0),MAX(K-StockTree!ES139,0)),EXP(-rr*h)*(pstar*ET139+(1-pstar)*ET140)))</f>
        <v/>
      </c>
      <c r="ET139" s="20" t="str">
        <f>IF(StockTree!ET139="","",IF(T=ET$10,IF(CallFlag=1,MAX(StockTree!ET139-K,0),MAX(K-StockTree!ET139,0)),EXP(-rr*h)*(pstar*EU139+(1-pstar)*EU140)))</f>
        <v/>
      </c>
      <c r="EU139" s="20" t="str">
        <f>IF(StockTree!EU139="","",IF(T=EU$10,IF(CallFlag=1,MAX(StockTree!EU139-K,0),MAX(K-StockTree!EU139,0)),EXP(-rr*h)*(pstar*EV139+(1-pstar)*EV140)))</f>
        <v/>
      </c>
      <c r="EV139" s="20" t="str">
        <f>IF(StockTree!EV139="","",IF(T=EV$10,IF(CallFlag=1,MAX(StockTree!EV139-K,0),MAX(K-StockTree!EV139,0)),EXP(-rr*h)*(pstar*EW139+(1-pstar)*EW140)))</f>
        <v/>
      </c>
      <c r="EW139" s="20" t="str">
        <f>IF(StockTree!EW139="","",IF(T=EW$10,IF(CallFlag=1,MAX(StockTree!EW139-K,0),MAX(K-StockTree!EW139,0)),EXP(-rr*h)*(pstar*EX139+(1-pstar)*EX140)))</f>
        <v/>
      </c>
      <c r="EX139" s="20" t="str">
        <f>IF(StockTree!EX139="","",IF(T=EX$10,IF(CallFlag=1,MAX(StockTree!EX139-K,0),MAX(K-StockTree!EX139,0)),EXP(-rr*h)*(pstar*EY139+(1-pstar)*EY140)))</f>
        <v/>
      </c>
      <c r="EY139" s="20" t="str">
        <f>IF(StockTree!EY139="","",IF(T=EY$10,IF(CallFlag=1,MAX(StockTree!EY139-K,0),MAX(K-StockTree!EY139,0)),EXP(-rr*h)*(pstar*EZ139+(1-pstar)*EZ140)))</f>
        <v/>
      </c>
      <c r="EZ139" s="20" t="str">
        <f>IF(StockTree!EZ139="","",IF(T=EZ$10,IF(CallFlag=1,MAX(StockTree!EZ139-K,0),MAX(K-StockTree!EZ139,0)),EXP(-rr*h)*(pstar*FA139+(1-pstar)*FA140)))</f>
        <v/>
      </c>
      <c r="FA139" s="20" t="str">
        <f>IF(StockTree!FA139="","",IF(T=FA$10,IF(CallFlag=1,MAX(StockTree!FA139-K,0),MAX(K-StockTree!FA139,0)),EXP(-rr*h)*(pstar*FB139+(1-pstar)*FB140)))</f>
        <v/>
      </c>
      <c r="FB139" s="20" t="str">
        <f>IF(StockTree!FB139="","",IF(T=FB$10,IF(CallFlag=1,MAX(StockTree!FB139-K,0),MAX(K-StockTree!FB139,0)),EXP(-rr*h)*(pstar*FC139+(1-pstar)*FC140)))</f>
        <v/>
      </c>
      <c r="FC139" s="20" t="str">
        <f>IF(StockTree!FC139="","",IF(T=FC$10,IF(CallFlag=1,MAX(StockTree!FC139-K,0),MAX(K-StockTree!FC139,0)),EXP(-rr*h)*(pstar*FD139+(1-pstar)*FD140)))</f>
        <v/>
      </c>
      <c r="FD139" s="20" t="str">
        <f>IF(StockTree!FD139="","",IF(T=FD$10,IF(CallFlag=1,MAX(StockTree!FD139-K,0),MAX(K-StockTree!FD139,0)),EXP(-rr*h)*(pstar*FE139+(1-pstar)*FE140)))</f>
        <v/>
      </c>
      <c r="FE139" s="20" t="str">
        <f>IF(StockTree!FE139="","",IF(T=FE$10,IF(CallFlag=1,MAX(StockTree!FE139-K,0),MAX(K-StockTree!FE139,0)),EXP(-rr*h)*(pstar*FF139+(1-pstar)*FF140)))</f>
        <v/>
      </c>
      <c r="FF139" s="20" t="str">
        <f>IF(StockTree!FF139="","",IF(T=FF$10,IF(CallFlag=1,MAX(StockTree!FF139-K,0),MAX(K-StockTree!FF139,0)),EXP(-rr*h)*(pstar*FG139+(1-pstar)*FG140)))</f>
        <v/>
      </c>
      <c r="FG139" s="20" t="str">
        <f>IF(StockTree!FG139="","",IF(T=FG$10,IF(CallFlag=1,MAX(StockTree!FG139-K,0),MAX(K-StockTree!FG139,0)),EXP(-rr*h)*(pstar*FH139+(1-pstar)*FH140)))</f>
        <v/>
      </c>
      <c r="FH139" s="20" t="str">
        <f>IF(StockTree!FH139="","",IF(T=FH$10,IF(CallFlag=1,MAX(StockTree!FH139-K,0),MAX(K-StockTree!FH139,0)),EXP(-rr*h)*(pstar*FI139+(1-pstar)*FI140)))</f>
        <v/>
      </c>
      <c r="FI139" s="20" t="str">
        <f>IF(StockTree!FI139="","",IF(T=FI$10,IF(CallFlag=1,MAX(StockTree!FI139-K,0),MAX(K-StockTree!FI139,0)),EXP(-rr*h)*(pstar*FJ139+(1-pstar)*FJ140)))</f>
        <v/>
      </c>
      <c r="FJ139" s="20" t="str">
        <f>IF(StockTree!FJ139="","",IF(T=FJ$10,IF(CallFlag=1,MAX(StockTree!FJ139-K,0),MAX(K-StockTree!FJ139,0)),EXP(-rr*h)*(pstar*FK139+(1-pstar)*FK140)))</f>
        <v/>
      </c>
      <c r="FK139" s="20" t="str">
        <f>IF(StockTree!FK139="","",IF(T=FK$10,IF(CallFlag=1,MAX(StockTree!FK139-K,0),MAX(K-StockTree!FK139,0)),EXP(-rr*h)*(pstar*FL139+(1-pstar)*FL140)))</f>
        <v/>
      </c>
      <c r="FL139" s="20" t="str">
        <f>IF(StockTree!FL139="","",IF(T=FL$10,IF(CallFlag=1,MAX(StockTree!FL139-K,0),MAX(K-StockTree!FL139,0)),EXP(-rr*h)*(pstar*FM139+(1-pstar)*FM140)))</f>
        <v/>
      </c>
      <c r="FM139" s="20" t="str">
        <f>IF(StockTree!FM139="","",IF(T=FM$10,IF(CallFlag=1,MAX(StockTree!FM139-K,0),MAX(K-StockTree!FM139,0)),EXP(-rr*h)*(pstar*FN139+(1-pstar)*FN140)))</f>
        <v/>
      </c>
      <c r="FN139" s="20" t="str">
        <f>IF(StockTree!FN139="","",IF(T=FN$10,IF(CallFlag=1,MAX(StockTree!FN139-K,0),MAX(K-StockTree!FN139,0)),EXP(-rr*h)*(pstar*FO139+(1-pstar)*FO140)))</f>
        <v/>
      </c>
      <c r="FO139" s="20" t="str">
        <f>IF(StockTree!FO139="","",IF(T=FO$10,IF(CallFlag=1,MAX(StockTree!FO139-K,0),MAX(K-StockTree!FO139,0)),EXP(-rr*h)*(pstar*FP139+(1-pstar)*FP140)))</f>
        <v/>
      </c>
      <c r="FP139" s="20" t="str">
        <f>IF(StockTree!FP139="","",IF(T=FP$10,IF(CallFlag=1,MAX(StockTree!FP139-K,0),MAX(K-StockTree!FP139,0)),EXP(-rr*h)*(pstar*FQ139+(1-pstar)*FQ140)))</f>
        <v/>
      </c>
      <c r="FQ139" s="20" t="str">
        <f>IF(StockTree!FQ139="","",IF(T=FQ$10,IF(CallFlag=1,MAX(StockTree!FQ139-K,0),MAX(K-StockTree!FQ139,0)),EXP(-rr*h)*(pstar*FR139+(1-pstar)*FR140)))</f>
        <v/>
      </c>
      <c r="FR139" s="20" t="str">
        <f>IF(StockTree!FR139="","",IF(T=FR$10,IF(CallFlag=1,MAX(StockTree!FR139-K,0),MAX(K-StockTree!FR139,0)),EXP(-rr*h)*(pstar*FS139+(1-pstar)*FS140)))</f>
        <v/>
      </c>
      <c r="FS139" s="20" t="str">
        <f>IF(StockTree!FS139="","",IF(T=FS$10,IF(CallFlag=1,MAX(StockTree!FS139-K,0),MAX(K-StockTree!FS139,0)),EXP(-rr*h)*(pstar*FT139+(1-pstar)*FT140)))</f>
        <v/>
      </c>
      <c r="FT139" s="20" t="str">
        <f>IF(StockTree!FT139="","",IF(T=FT$10,IF(CallFlag=1,MAX(StockTree!FT139-K,0),MAX(K-StockTree!FT139,0)),EXP(-rr*h)*(pstar*FU139+(1-pstar)*FU140)))</f>
        <v/>
      </c>
      <c r="FU139" s="20" t="str">
        <f>IF(StockTree!FU139="","",IF(T=FU$10,IF(CallFlag=1,MAX(StockTree!FU139-K,0),MAX(K-StockTree!FU139,0)),EXP(-rr*h)*(pstar*FV139+(1-pstar)*FV140)))</f>
        <v/>
      </c>
      <c r="FV139" s="20" t="str">
        <f>IF(StockTree!FV139="","",IF(T=FV$10,IF(CallFlag=1,MAX(StockTree!FV139-K,0),MAX(K-StockTree!FV139,0)),EXP(-rr*h)*(pstar*FW139+(1-pstar)*FW140)))</f>
        <v/>
      </c>
      <c r="FW139" s="20" t="str">
        <f>IF(StockTree!FW139="","",IF(T=FW$10,IF(CallFlag=1,MAX(StockTree!FW139-K,0),MAX(K-StockTree!FW139,0)),EXP(-rr*h)*(pstar*FX139+(1-pstar)*FX140)))</f>
        <v/>
      </c>
      <c r="FX139" s="20" t="str">
        <f>IF(StockTree!FX139="","",IF(T=FX$10,IF(CallFlag=1,MAX(StockTree!FX139-K,0),MAX(K-StockTree!FX139,0)),EXP(-rr*h)*(pstar*FY139+(1-pstar)*FY140)))</f>
        <v/>
      </c>
      <c r="FY139" s="20" t="str">
        <f>IF(StockTree!FY139="","",IF(T=FY$10,IF(CallFlag=1,MAX(StockTree!FY139-K,0),MAX(K-StockTree!FY139,0)),EXP(-rr*h)*(pstar*FZ139+(1-pstar)*FZ140)))</f>
        <v/>
      </c>
      <c r="FZ139" s="20" t="str">
        <f>IF(StockTree!FZ139="","",IF(T=FZ$10,IF(CallFlag=1,MAX(StockTree!FZ139-K,0),MAX(K-StockTree!FZ139,0)),EXP(-rr*h)*(pstar*GA139+(1-pstar)*GA140)))</f>
        <v/>
      </c>
      <c r="GA139" s="20" t="str">
        <f>IF(StockTree!GA139="","",IF(T=GA$10,IF(CallFlag=1,MAX(StockTree!GA139-K,0),MAX(K-StockTree!GA139,0)),EXP(-rr*h)*(pstar*GB139+(1-pstar)*GB140)))</f>
        <v/>
      </c>
      <c r="GB139" s="20" t="str">
        <f>IF(StockTree!GB139="","",IF(T=GB$10,IF(CallFlag=1,MAX(StockTree!GB139-K,0),MAX(K-StockTree!GB139,0)),EXP(-rr*h)*(pstar*GC139+(1-pstar)*GC140)))</f>
        <v/>
      </c>
      <c r="GC139" s="20" t="str">
        <f>IF(StockTree!GC139="","",IF(T=GC$10,IF(CallFlag=1,MAX(StockTree!GC139-K,0),MAX(K-StockTree!GC139,0)),EXP(-rr*h)*(pstar*GD139+(1-pstar)*GD140)))</f>
        <v/>
      </c>
      <c r="GD139" s="20" t="str">
        <f>IF(StockTree!GD139="","",IF(T=GD$10,IF(CallFlag=1,MAX(StockTree!GD139-K,0),MAX(K-StockTree!GD139,0)),EXP(-rr*h)*(pstar*GE139+(1-pstar)*GE140)))</f>
        <v/>
      </c>
      <c r="GE139" s="20" t="str">
        <f>IF(StockTree!GE139="","",IF(T=GE$10,IF(CallFlag=1,MAX(StockTree!GE139-K,0),MAX(K-StockTree!GE139,0)),EXP(-rr*h)*(pstar*GF139+(1-pstar)*GF140)))</f>
        <v/>
      </c>
      <c r="GF139" s="20" t="str">
        <f>IF(StockTree!GF139="","",IF(T=GF$10,IF(CallFlag=1,MAX(StockTree!GF139-K,0),MAX(K-StockTree!GF139,0)),EXP(-rr*h)*(pstar*GG139+(1-pstar)*GG140)))</f>
        <v/>
      </c>
      <c r="GG139" s="20" t="str">
        <f>IF(StockTree!GG139="","",IF(T=GG$10,IF(CallFlag=1,MAX(StockTree!GG139-K,0),MAX(K-StockTree!GG139,0)),EXP(-rr*h)*(pstar*GH139+(1-pstar)*GH140)))</f>
        <v/>
      </c>
      <c r="GH139" s="20" t="str">
        <f>IF(StockTree!GH139="","",IF(T=GH$10,IF(CallFlag=1,MAX(StockTree!GH139-K,0),MAX(K-StockTree!GH139,0)),EXP(-rr*h)*(pstar*GI139+(1-pstar)*GI140)))</f>
        <v/>
      </c>
      <c r="GI139" s="20" t="str">
        <f>IF(StockTree!GI139="","",IF(T=GI$10,IF(CallFlag=1,MAX(StockTree!GI139-K,0),MAX(K-StockTree!GI139,0)),EXP(-rr*h)*(pstar*GJ139+(1-pstar)*GJ140)))</f>
        <v/>
      </c>
      <c r="GJ139" s="20" t="str">
        <f>IF(StockTree!GJ139="","",IF(T=GJ$10,IF(CallFlag=1,MAX(StockTree!GJ139-K,0),MAX(K-StockTree!GJ139,0)),EXP(-rr*h)*(pstar*GK139+(1-pstar)*GK140)))</f>
        <v/>
      </c>
      <c r="GK139" s="20" t="str">
        <f>IF(StockTree!GK139="","",IF(T=GK$10,IF(CallFlag=1,MAX(StockTree!GK139-K,0),MAX(K-StockTree!GK139,0)),EXP(-rr*h)*(pstar*GL139+(1-pstar)*GL140)))</f>
        <v/>
      </c>
      <c r="GL139" s="20" t="str">
        <f>IF(StockTree!GL139="","",IF(T=GL$10,IF(CallFlag=1,MAX(StockTree!GL139-K,0),MAX(K-StockTree!GL139,0)),EXP(-rr*h)*(pstar*GM139+(1-pstar)*GM140)))</f>
        <v/>
      </c>
      <c r="GM139" s="20" t="str">
        <f>IF(StockTree!GM139="","",IF(T=GM$10,IF(CallFlag=1,MAX(StockTree!GM139-K,0),MAX(K-StockTree!GM139,0)),EXP(-rr*h)*(pstar*GN139+(1-pstar)*GN140)))</f>
        <v/>
      </c>
      <c r="GN139" s="20" t="str">
        <f>IF(StockTree!GN139="","",IF(T=GN$10,IF(CallFlag=1,MAX(StockTree!GN139-K,0),MAX(K-StockTree!GN139,0)),EXP(-rr*h)*(pstar*GO139+(1-pstar)*GO140)))</f>
        <v/>
      </c>
      <c r="GO139" s="20" t="str">
        <f>IF(StockTree!GO139="","",IF(T=GO$10,IF(CallFlag=1,MAX(StockTree!GO139-K,0),MAX(K-StockTree!GO139,0)),EXP(-rr*h)*(pstar*GP139+(1-pstar)*GP140)))</f>
        <v/>
      </c>
      <c r="GP139" s="20" t="str">
        <f>IF(StockTree!GP139="","",IF(T=GP$10,IF(CallFlag=1,MAX(StockTree!GP139-K,0),MAX(K-StockTree!GP139,0)),EXP(-rr*h)*(pstar*GQ139+(1-pstar)*GQ140)))</f>
        <v/>
      </c>
      <c r="GQ139" s="20" t="str">
        <f>IF(StockTree!GQ139="","",IF(T=GQ$10,IF(CallFlag=1,MAX(StockTree!GQ139-K,0),MAX(K-StockTree!GQ139,0)),EXP(-rr*h)*(pstar*GR139+(1-pstar)*GR140)))</f>
        <v/>
      </c>
      <c r="GR139" s="20" t="str">
        <f>IF(StockTree!GR139="","",IF(T=GR$10,IF(CallFlag=1,MAX(StockTree!GR139-K,0),MAX(K-StockTree!GR139,0)),EXP(-rr*h)*(pstar*GS139+(1-pstar)*GS140)))</f>
        <v/>
      </c>
      <c r="GS139" s="20" t="str">
        <f>IF(StockTree!GS139="","",IF(T=GS$10,IF(CallFlag=1,MAX(StockTree!GS139-K,0),MAX(K-StockTree!GS139,0)),EXP(-rr*h)*(pstar*GT139+(1-pstar)*GT140)))</f>
        <v/>
      </c>
      <c r="GT139" s="20" t="str">
        <f>IF(StockTree!GT139="","",IF(T=GT$10,IF(CallFlag=1,MAX(StockTree!GT139-K,0),MAX(K-StockTree!GT139,0)),EXP(-rr*h)*(pstar*GU139+(1-pstar)*GU140)))</f>
        <v/>
      </c>
      <c r="GU139" s="20" t="str">
        <f>IF(StockTree!GU139="","",IF(T=GU$10,IF(CallFlag=1,MAX(StockTree!GU139-K,0),MAX(K-StockTree!GU139,0)),EXP(-rr*h)*(pstar*GV139+(1-pstar)*GV140)))</f>
        <v/>
      </c>
      <c r="GV139" s="20" t="str">
        <f>IF(StockTree!GV139="","",IF(T=GV$10,IF(CallFlag=1,MAX(StockTree!GV139-K,0),MAX(K-StockTree!GV139,0)),EXP(-rr*h)*(pstar*GW139+(1-pstar)*GW140)))</f>
        <v/>
      </c>
      <c r="GW139" s="20" t="str">
        <f>IF(StockTree!GW139="","",IF(T=GW$10,IF(CallFlag=1,MAX(StockTree!GW139-K,0),MAX(K-StockTree!GW139,0)),EXP(-rr*h)*(pstar*GX139+(1-pstar)*GX140)))</f>
        <v/>
      </c>
      <c r="GX139" s="20" t="str">
        <f>IF(StockTree!GX139="","",IF(T=GX$10,IF(CallFlag=1,MAX(StockTree!GX139-K,0),MAX(K-StockTree!GX139,0)),EXP(-rr*h)*(pstar*GY139+(1-pstar)*GY140)))</f>
        <v/>
      </c>
      <c r="GY139" s="20" t="str">
        <f>IF(StockTree!GY139="","",IF(T=GY$10,IF(CallFlag=1,MAX(StockTree!GY139-K,0),MAX(K-StockTree!GY139,0)),EXP(-rr*h)*(pstar*GZ139+(1-pstar)*GZ140)))</f>
        <v/>
      </c>
      <c r="GZ139" s="20" t="str">
        <f>IF(StockTree!GZ139="","",IF(T=GZ$10,IF(CallFlag=1,MAX(StockTree!GZ139-K,0),MAX(K-StockTree!GZ139,0)),EXP(-rr*h)*(pstar*HA139+(1-pstar)*HA140)))</f>
        <v/>
      </c>
      <c r="HA139" s="20" t="str">
        <f>IF(StockTree!HA139="","",IF(T=HA$10,IF(CallFlag=1,MAX(StockTree!HA139-K,0),MAX(K-StockTree!HA139,0)),EXP(-rr*h)*(pstar*HB139+(1-pstar)*HB140)))</f>
        <v/>
      </c>
      <c r="HB139" s="20" t="str">
        <f>IF(StockTree!HB139="","",IF(T=HB$10,IF(CallFlag=1,MAX(StockTree!HB139-K,0),MAX(K-StockTree!HB139,0)),EXP(-rr*h)*(pstar*HC139+(1-pstar)*HC140)))</f>
        <v/>
      </c>
      <c r="HC139" s="20" t="str">
        <f>IF(StockTree!HC139="","",IF(T=HC$10,IF(CallFlag=1,MAX(StockTree!HC139-K,0),MAX(K-StockTree!HC139,0)),EXP(-rr*h)*(pstar*HD139+(1-pstar)*HD140)))</f>
        <v/>
      </c>
      <c r="HD139" s="20" t="str">
        <f>IF(StockTree!HD139="","",IF(T=HD$10,IF(CallFlag=1,MAX(StockTree!HD139-K,0),MAX(K-StockTree!HD139,0)),EXP(-rr*h)*(pstar*HE139+(1-pstar)*HE140)))</f>
        <v/>
      </c>
      <c r="HE139" s="20" t="str">
        <f>IF(StockTree!HE139="","",IF(T=HE$10,IF(CallFlag=1,MAX(StockTree!HE139-K,0),MAX(K-StockTree!HE139,0)),EXP(-rr*h)*(pstar*HF139+(1-pstar)*HF140)))</f>
        <v/>
      </c>
      <c r="HF139" s="20" t="str">
        <f>IF(StockTree!HF139="","",IF(T=HF$10,IF(CallFlag=1,MAX(StockTree!HF139-K,0),MAX(K-StockTree!HF139,0)),EXP(-rr*h)*(pstar*HG139+(1-pstar)*HG140)))</f>
        <v/>
      </c>
      <c r="HG139" s="20" t="str">
        <f>IF(StockTree!HG139="","",IF(T=HG$10,IF(CallFlag=1,MAX(StockTree!HG139-K,0),MAX(K-StockTree!HG139,0)),EXP(-rr*h)*(pstar*HH139+(1-pstar)*HH140)))</f>
        <v/>
      </c>
      <c r="HH139" s="20" t="str">
        <f>IF(StockTree!HH139="","",IF(T=HH$10,IF(CallFlag=1,MAX(StockTree!HH139-K,0),MAX(K-StockTree!HH139,0)),EXP(-rr*h)*(pstar*HI139+(1-pstar)*HI140)))</f>
        <v/>
      </c>
      <c r="HI139" s="20" t="str">
        <f>IF(StockTree!HI139="","",IF(T=HI$10,IF(CallFlag=1,MAX(StockTree!HI139-K,0),MAX(K-StockTree!HI139,0)),EXP(-rr*h)*(pstar*HJ139+(1-pstar)*HJ140)))</f>
        <v/>
      </c>
      <c r="HJ139" s="20" t="str">
        <f>IF(StockTree!HJ139="","",IF(T=HJ$10,IF(CallFlag=1,MAX(StockTree!HJ139-K,0),MAX(K-StockTree!HJ139,0)),EXP(-rr*h)*(pstar*HK139+(1-pstar)*HK140)))</f>
        <v/>
      </c>
      <c r="HK139" s="20" t="str">
        <f>IF(StockTree!HK139="","",IF(T=HK$10,IF(CallFlag=1,MAX(StockTree!HK139-K,0),MAX(K-StockTree!HK139,0)),EXP(-rr*h)*(pstar*HL139+(1-pstar)*HL140)))</f>
        <v/>
      </c>
      <c r="HL139" s="20" t="str">
        <f>IF(StockTree!HL139="","",IF(T=HL$10,IF(CallFlag=1,MAX(StockTree!HL139-K,0),MAX(K-StockTree!HL139,0)),EXP(-rr*h)*(pstar*HM139+(1-pstar)*HM140)))</f>
        <v/>
      </c>
      <c r="HM139" s="20" t="str">
        <f>IF(StockTree!HM139="","",IF(T=HM$10,IF(CallFlag=1,MAX(StockTree!HM139-K,0),MAX(K-StockTree!HM139,0)),EXP(-rr*h)*(pstar*HN139+(1-pstar)*HN140)))</f>
        <v/>
      </c>
      <c r="HN139" s="20" t="str">
        <f>IF(StockTree!HN139="","",IF(T=HN$10,IF(CallFlag=1,MAX(StockTree!HN139-K,0),MAX(K-StockTree!HN139,0)),EXP(-rr*h)*(pstar*HO139+(1-pstar)*HO140)))</f>
        <v/>
      </c>
      <c r="HO139" s="20" t="str">
        <f>IF(StockTree!HO139="","",IF(T=HO$10,IF(CallFlag=1,MAX(StockTree!HO139-K,0),MAX(K-StockTree!HO139,0)),EXP(-rr*h)*(pstar*HP139+(1-pstar)*HP140)))</f>
        <v/>
      </c>
      <c r="HP139" s="20" t="str">
        <f>IF(StockTree!HP139="","",IF(T=HP$10,IF(CallFlag=1,MAX(StockTree!HP139-K,0),MAX(K-StockTree!HP139,0)),EXP(-rr*h)*(pstar*HQ139+(1-pstar)*HQ140)))</f>
        <v/>
      </c>
      <c r="HQ139" s="20" t="str">
        <f>IF(StockTree!HQ139="","",IF(T=HQ$10,IF(CallFlag=1,MAX(StockTree!HQ139-K,0),MAX(K-StockTree!HQ139,0)),EXP(-rr*h)*(pstar*HR139+(1-pstar)*HR140)))</f>
        <v/>
      </c>
      <c r="HR139" s="20" t="str">
        <f>IF(StockTree!HR139="","",IF(T=HR$10,IF(CallFlag=1,MAX(StockTree!HR139-K,0),MAX(K-StockTree!HR139,0)),EXP(-rr*h)*(pstar*HS139+(1-pstar)*HS140)))</f>
        <v/>
      </c>
      <c r="HS139" s="20" t="str">
        <f>IF(StockTree!HS139="","",IF(T=HS$10,IF(CallFlag=1,MAX(StockTree!HS139-K,0),MAX(K-StockTree!HS139,0)),EXP(-rr*h)*(pstar*HT139+(1-pstar)*HT140)))</f>
        <v/>
      </c>
      <c r="HT139" s="20" t="str">
        <f>IF(StockTree!HT139="","",IF(T=HT$10,IF(CallFlag=1,MAX(StockTree!HT139-K,0),MAX(K-StockTree!HT139,0)),EXP(-rr*h)*(pstar*HU139+(1-pstar)*HU140)))</f>
        <v/>
      </c>
      <c r="HU139" s="20" t="str">
        <f>IF(StockTree!HU139="","",IF(T=HU$10,IF(CallFlag=1,MAX(StockTree!HU139-K,0),MAX(K-StockTree!HU139,0)),EXP(-rr*h)*(pstar*HV139+(1-pstar)*HV140)))</f>
        <v/>
      </c>
      <c r="HV139" s="20" t="str">
        <f>IF(StockTree!HV139="","",IF(T=HV$10,IF(CallFlag=1,MAX(StockTree!HV139-K,0),MAX(K-StockTree!HV139,0)),EXP(-rr*h)*(pstar*HW139+(1-pstar)*HW140)))</f>
        <v/>
      </c>
      <c r="HW139" s="20" t="str">
        <f>IF(StockTree!HW139="","",IF(T=HW$10,IF(CallFlag=1,MAX(StockTree!HW139-K,0),MAX(K-StockTree!HW139,0)),EXP(-rr*h)*(pstar*HX139+(1-pstar)*HX140)))</f>
        <v/>
      </c>
      <c r="HX139" s="20" t="str">
        <f>IF(StockTree!HX139="","",IF(T=HX$10,IF(CallFlag=1,MAX(StockTree!HX139-K,0),MAX(K-StockTree!HX139,0)),EXP(-rr*h)*(pstar*HY139+(1-pstar)*HY140)))</f>
        <v/>
      </c>
      <c r="HY139" s="20" t="str">
        <f>IF(StockTree!HY139="","",IF(T=HY$10,IF(CallFlag=1,MAX(StockTree!HY139-K,0),MAX(K-StockTree!HY139,0)),EXP(-rr*h)*(pstar*HZ139+(1-pstar)*HZ140)))</f>
        <v/>
      </c>
      <c r="HZ139" s="20" t="str">
        <f>IF(StockTree!HZ139="","",IF(T=HZ$10,IF(CallFlag=1,MAX(StockTree!HZ139-K,0),MAX(K-StockTree!HZ139,0)),EXP(-rr*h)*(pstar*IA139+(1-pstar)*IA140)))</f>
        <v/>
      </c>
      <c r="IA139" s="20" t="str">
        <f>IF(StockTree!IA139="","",IF(T=IA$10,IF(CallFlag=1,MAX(StockTree!IA139-K,0),MAX(K-StockTree!IA139,0)),EXP(-rr*h)*(pstar*IB139+(1-pstar)*IB140)))</f>
        <v/>
      </c>
      <c r="IB139" s="20" t="str">
        <f>IF(StockTree!IB139="","",IF(T=IB$10,IF(CallFlag=1,MAX(StockTree!IB139-K,0),MAX(K-StockTree!IB139,0)),EXP(-rr*h)*(pstar*IC139+(1-pstar)*IC140)))</f>
        <v/>
      </c>
      <c r="IC139" s="20" t="str">
        <f>IF(StockTree!IC139="","",IF(T=IC$10,IF(CallFlag=1,MAX(StockTree!IC139-K,0),MAX(K-StockTree!IC139,0)),EXP(-rr*h)*(pstar*ID139+(1-pstar)*ID140)))</f>
        <v/>
      </c>
      <c r="ID139" s="20" t="str">
        <f>IF(StockTree!ID139="","",IF(T=ID$10,IF(CallFlag=1,MAX(StockTree!ID139-K,0),MAX(K-StockTree!ID139,0)),EXP(-rr*h)*(pstar*IE139+(1-pstar)*IE140)))</f>
        <v/>
      </c>
      <c r="IE139" s="20" t="str">
        <f>IF(StockTree!IE139="","",IF(T=IE$10,IF(CallFlag=1,MAX(StockTree!IE139-K,0),MAX(K-StockTree!IE139,0)),EXP(-rr*h)*(pstar*IF139+(1-pstar)*IF140)))</f>
        <v/>
      </c>
      <c r="IF139" s="20" t="str">
        <f>IF(StockTree!IF139="","",IF(T=IF$10,IF(CallFlag=1,MAX(StockTree!IF139-K,0),MAX(K-StockTree!IF139,0)),EXP(-rr*h)*(pstar*IG139+(1-pstar)*IG140)))</f>
        <v/>
      </c>
      <c r="IG139" s="20" t="str">
        <f>IF(StockTree!IG139="","",IF(T=IG$10,IF(CallFlag=1,MAX(StockTree!IG139-K,0),MAX(K-StockTree!IG139,0)),EXP(-rr*h)*(pstar*IH139+(1-pstar)*IH140)))</f>
        <v/>
      </c>
      <c r="IH139" s="20" t="str">
        <f>IF(StockTree!IH139="","",IF(T=IH$10,IF(CallFlag=1,MAX(StockTree!IH139-K,0),MAX(K-StockTree!IH139,0)),EXP(-rr*h)*(pstar*II139+(1-pstar)*II140)))</f>
        <v/>
      </c>
      <c r="II139" s="20" t="str">
        <f>IF(StockTree!II139="","",IF(T=II$10,IF(CallFlag=1,MAX(StockTree!II139-K,0),MAX(K-StockTree!II139,0)),EXP(-rr*h)*(pstar*IJ139+(1-pstar)*IJ140)))</f>
        <v/>
      </c>
      <c r="IJ139" s="20" t="str">
        <f>IF(StockTree!IJ139="","",IF(T=IJ$10,IF(CallFlag=1,MAX(StockTree!IJ139-K,0),MAX(K-StockTree!IJ139,0)),EXP(-rr*h)*(pstar*IK139+(1-pstar)*IK140)))</f>
        <v/>
      </c>
      <c r="IK139" s="20" t="str">
        <f>IF(StockTree!IK139="","",IF(T=IK$10,IF(CallFlag=1,MAX(StockTree!IK139-K,0),MAX(K-StockTree!IK139,0)),EXP(-rr*h)*(pstar*IL139+(1-pstar)*IL140)))</f>
        <v/>
      </c>
      <c r="IL139" s="20" t="str">
        <f>IF(StockTree!IL139="","",IF(T=IL$10,IF(CallFlag=1,MAX(StockTree!IL139-K,0),MAX(K-StockTree!IL139,0)),EXP(-rr*h)*(pstar*IM139+(1-pstar)*IM140)))</f>
        <v/>
      </c>
      <c r="IM139" s="20" t="str">
        <f>IF(StockTree!IM139="","",IF(T=IM$10,IF(CallFlag=1,MAX(StockTree!IM139-K,0),MAX(K-StockTree!IM139,0)),EXP(-rr*h)*(pstar*IN139+(1-pstar)*IN140)))</f>
        <v/>
      </c>
      <c r="IN139" s="20" t="str">
        <f>IF(StockTree!IN139="","",IF(T=IN$10,IF(CallFlag=1,MAX(StockTree!IN139-K,0),MAX(K-StockTree!IN139,0)),EXP(-rr*h)*(pstar*IO139+(1-pstar)*IO140)))</f>
        <v/>
      </c>
      <c r="IO139" s="20" t="str">
        <f>IF(StockTree!IO139="","",IF(T=IO$10,IF(CallFlag=1,MAX(StockTree!IO139-K,0),MAX(K-StockTree!IO139,0)),EXP(-rr*h)*(pstar*IP139+(1-pstar)*IP140)))</f>
        <v/>
      </c>
      <c r="IP139" s="20" t="str">
        <f>IF(StockTree!IP139="","",IF(T=IP$10,IF(CallFlag=1,MAX(StockTree!IP139-K,0),MAX(K-StockTree!IP139,0)),EXP(-rr*h)*(pstar*IQ139+(1-pstar)*IQ140)))</f>
        <v/>
      </c>
      <c r="IQ139" s="20" t="str">
        <f>IF(StockTree!IQ139="","",IF(T=IQ$10,IF(CallFlag=1,MAX(StockTree!IQ139-K,0),MAX(K-StockTree!IQ139,0)),EXP(-rr*h)*(pstar*IR139+(1-pstar)*IR140)))</f>
        <v/>
      </c>
      <c r="IR139" s="20" t="str">
        <f>IF(StockTree!IR139="","",IF(T=IR$10,IF(CallFlag=1,MAX(StockTree!IR139-K,0),MAX(K-StockTree!IR139,0)),EXP(-rr*h)*(pstar*IS139+(1-pstar)*IS140)))</f>
        <v/>
      </c>
      <c r="IS139" s="20" t="str">
        <f>IF(StockTree!IS139="","",IF(T=IS$10,IF(CallFlag=1,MAX(StockTree!IS139-K,0),MAX(K-StockTree!IS139,0)),EXP(-rr*h)*(pstar*IT139+(1-pstar)*IT140)))</f>
        <v/>
      </c>
      <c r="IT139" s="20" t="str">
        <f>IF(StockTree!IT139="","",IF(T=IT$10,IF(CallFlag=1,MAX(StockTree!IT139-K,0),MAX(K-StockTree!IT139,0)),EXP(-rr*h)*(pstar*IU139+(1-pstar)*IU140)))</f>
        <v/>
      </c>
      <c r="IU139" s="20" t="str">
        <f>IF(StockTree!IU139="","",IF(T=IU$10,IF(CallFlag=1,MAX(StockTree!IU139-K,0),MAX(K-StockTree!IU139,0)),EXP(-rr*h)*(pstar*IV139+(1-pstar)*IV140)))</f>
        <v/>
      </c>
      <c r="IV139" s="20" t="str">
        <f>IF(StockTree!IV139="","",IF(T=IV$10,IF(CallFlag=1,MAX(StockTree!IV139-K,0),MAX(K-StockTree!IV139,0)),EXP(-rr*h)*(pstar*#REF!+(1-pstar)*#REF!)))</f>
        <v/>
      </c>
    </row>
    <row r="140" spans="1:256" s="20" customFormat="1" x14ac:dyDescent="0.2">
      <c r="A140" s="19">
        <f t="shared" si="9"/>
        <v>128</v>
      </c>
      <c r="B140" s="20" t="str">
        <f>IF(StockTree!B140="","",IF(T=B$10,IF(CallFlag=1,MAX(StockTree!B140-K,0),MAX(K-StockTree!B140,0)),EXP(-rr*h)*(pstar*C140+(1-pstar)*C141)))</f>
        <v/>
      </c>
      <c r="C140" s="20" t="str">
        <f>IF(StockTree!C140="","",IF(T=C$10,IF(CallFlag=1,MAX(StockTree!C140-K,0),MAX(K-StockTree!C140,0)),EXP(-rr*h)*(pstar*D140+(1-pstar)*D141)))</f>
        <v/>
      </c>
      <c r="D140" s="20" t="str">
        <f>IF(StockTree!D140="","",IF(T=D$10,IF(CallFlag=1,MAX(StockTree!D140-K,0),MAX(K-StockTree!D140,0)),EXP(-rr*h)*(pstar*E140+(1-pstar)*E141)))</f>
        <v/>
      </c>
      <c r="E140" s="20" t="str">
        <f>IF(StockTree!E140="","",IF(T=E$10,IF(CallFlag=1,MAX(StockTree!E140-K,0),MAX(K-StockTree!E140,0)),EXP(-rr*h)*(pstar*F140+(1-pstar)*F141)))</f>
        <v/>
      </c>
      <c r="F140" s="20" t="str">
        <f>IF(StockTree!F140="","",IF(T=F$10,IF(CallFlag=1,MAX(StockTree!F140-K,0),MAX(K-StockTree!F140,0)),EXP(-rr*h)*(pstar*G140+(1-pstar)*G141)))</f>
        <v/>
      </c>
      <c r="G140" s="20" t="str">
        <f>IF(StockTree!G140="","",IF(T=G$10,IF(CallFlag=1,MAX(StockTree!G140-K,0),MAX(K-StockTree!G140,0)),EXP(-rr*h)*(pstar*H140+(1-pstar)*H141)))</f>
        <v/>
      </c>
      <c r="H140" s="20" t="str">
        <f>IF(StockTree!H140="","",IF(T=H$10,IF(CallFlag=1,MAX(StockTree!H140-K,0),MAX(K-StockTree!H140,0)),EXP(-rr*h)*(pstar*I140+(1-pstar)*I141)))</f>
        <v/>
      </c>
      <c r="I140" s="20" t="str">
        <f>IF(StockTree!I140="","",IF(T=I$10,IF(CallFlag=1,MAX(StockTree!I140-K,0),MAX(K-StockTree!I140,0)),EXP(-rr*h)*(pstar*J140+(1-pstar)*J141)))</f>
        <v/>
      </c>
      <c r="J140" s="20" t="str">
        <f>IF(StockTree!J140="","",IF(T=J$10,IF(CallFlag=1,MAX(StockTree!J140-K,0),MAX(K-StockTree!J140,0)),EXP(-rr*h)*(pstar*K140+(1-pstar)*K141)))</f>
        <v/>
      </c>
      <c r="K140" s="20" t="str">
        <f>IF(StockTree!K140="","",IF(T=K$10,IF(CallFlag=1,MAX(StockTree!K140-K,0),MAX(K-StockTree!K140,0)),EXP(-rr*h)*(pstar*L140+(1-pstar)*L141)))</f>
        <v/>
      </c>
      <c r="L140" s="20" t="str">
        <f>IF(StockTree!L140="","",IF(T=L$10,IF(CallFlag=1,MAX(StockTree!L140-K,0),MAX(K-StockTree!L140,0)),EXP(-rr*h)*(pstar*M140+(1-pstar)*M141)))</f>
        <v/>
      </c>
      <c r="M140" s="20" t="str">
        <f>IF(StockTree!M140="","",IF(T=M$10,IF(CallFlag=1,MAX(StockTree!M140-K,0),MAX(K-StockTree!M140,0)),EXP(-rr*h)*(pstar*N140+(1-pstar)*N141)))</f>
        <v/>
      </c>
      <c r="N140" s="20" t="str">
        <f>IF(StockTree!N140="","",IF(T=N$10,IF(CallFlag=1,MAX(StockTree!N140-K,0),MAX(K-StockTree!N140,0)),EXP(-rr*h)*(pstar*O140+(1-pstar)*O141)))</f>
        <v/>
      </c>
      <c r="O140" s="20" t="str">
        <f>IF(StockTree!O140="","",IF(T=O$10,IF(CallFlag=1,MAX(StockTree!O140-K,0),MAX(K-StockTree!O140,0)),EXP(-rr*h)*(pstar*P140+(1-pstar)*P141)))</f>
        <v/>
      </c>
      <c r="P140" s="20" t="str">
        <f>IF(StockTree!P140="","",IF(T=P$10,IF(CallFlag=1,MAX(StockTree!P140-K,0),MAX(K-StockTree!P140,0)),EXP(-rr*h)*(pstar*Q140+(1-pstar)*Q141)))</f>
        <v/>
      </c>
      <c r="Q140" s="20" t="str">
        <f>IF(StockTree!Q140="","",IF(T=Q$10,IF(CallFlag=1,MAX(StockTree!Q140-K,0),MAX(K-StockTree!Q140,0)),EXP(-rr*h)*(pstar*R140+(1-pstar)*R141)))</f>
        <v/>
      </c>
      <c r="R140" s="20" t="str">
        <f>IF(StockTree!R140="","",IF(T=R$10,IF(CallFlag=1,MAX(StockTree!R140-K,0),MAX(K-StockTree!R140,0)),EXP(-rr*h)*(pstar*S140+(1-pstar)*S141)))</f>
        <v/>
      </c>
      <c r="S140" s="20" t="str">
        <f>IF(StockTree!S140="","",IF(T=S$10,IF(CallFlag=1,MAX(StockTree!S140-K,0),MAX(K-StockTree!S140,0)),EXP(-rr*h)*(pstar*T140+(1-pstar)*T141)))</f>
        <v/>
      </c>
      <c r="T140" s="20" t="str">
        <f>IF(StockTree!T140="","",IF(T=T$10,IF(CallFlag=1,MAX(StockTree!T140-K,0),MAX(K-StockTree!T140,0)),EXP(-rr*h)*(pstar*U140+(1-pstar)*U141)))</f>
        <v/>
      </c>
      <c r="U140" s="20" t="str">
        <f>IF(StockTree!U140="","",IF(T=U$10,IF(CallFlag=1,MAX(StockTree!U140-K,0),MAX(K-StockTree!U140,0)),EXP(-rr*h)*(pstar*V140+(1-pstar)*V141)))</f>
        <v/>
      </c>
      <c r="V140" s="20" t="str">
        <f>IF(StockTree!V140="","",IF(T=V$10,IF(CallFlag=1,MAX(StockTree!V140-K,0),MAX(K-StockTree!V140,0)),EXP(-rr*h)*(pstar*W140+(1-pstar)*W141)))</f>
        <v/>
      </c>
      <c r="W140" s="20" t="str">
        <f>IF(StockTree!W140="","",IF(T=W$10,IF(CallFlag=1,MAX(StockTree!W140-K,0),MAX(K-StockTree!W140,0)),EXP(-rr*h)*(pstar*X140+(1-pstar)*X141)))</f>
        <v/>
      </c>
      <c r="X140" s="20" t="str">
        <f>IF(StockTree!X140="","",IF(T=X$10,IF(CallFlag=1,MAX(StockTree!X140-K,0),MAX(K-StockTree!X140,0)),EXP(-rr*h)*(pstar*Y140+(1-pstar)*Y141)))</f>
        <v/>
      </c>
      <c r="Y140" s="20" t="str">
        <f>IF(StockTree!Y140="","",IF(T=Y$10,IF(CallFlag=1,MAX(StockTree!Y140-K,0),MAX(K-StockTree!Y140,0)),EXP(-rr*h)*(pstar*Z140+(1-pstar)*Z141)))</f>
        <v/>
      </c>
      <c r="Z140" s="20" t="str">
        <f>IF(StockTree!Z140="","",IF(T=Z$10,IF(CallFlag=1,MAX(StockTree!Z140-K,0),MAX(K-StockTree!Z140,0)),EXP(-rr*h)*(pstar*AA140+(1-pstar)*AA141)))</f>
        <v/>
      </c>
      <c r="AA140" s="20" t="str">
        <f>IF(StockTree!AA140="","",IF(T=AA$10,IF(CallFlag=1,MAX(StockTree!AA140-K,0),MAX(K-StockTree!AA140,0)),EXP(-rr*h)*(pstar*AB140+(1-pstar)*AB141)))</f>
        <v/>
      </c>
      <c r="AB140" s="20" t="str">
        <f>IF(StockTree!AB140="","",IF(T=AB$10,IF(CallFlag=1,MAX(StockTree!AB140-K,0),MAX(K-StockTree!AB140,0)),EXP(-rr*h)*(pstar*AC140+(1-pstar)*AC141)))</f>
        <v/>
      </c>
      <c r="AC140" s="20" t="str">
        <f>IF(StockTree!AC140="","",IF(T=AC$10,IF(CallFlag=1,MAX(StockTree!AC140-K,0),MAX(K-StockTree!AC140,0)),EXP(-rr*h)*(pstar*AD140+(1-pstar)*AD141)))</f>
        <v/>
      </c>
      <c r="AD140" s="20" t="str">
        <f>IF(StockTree!AD140="","",IF(T=AD$10,IF(CallFlag=1,MAX(StockTree!AD140-K,0),MAX(K-StockTree!AD140,0)),EXP(-rr*h)*(pstar*AE140+(1-pstar)*AE141)))</f>
        <v/>
      </c>
      <c r="AE140" s="20" t="str">
        <f>IF(StockTree!AE140="","",IF(T=AE$10,IF(CallFlag=1,MAX(StockTree!AE140-K,0),MAX(K-StockTree!AE140,0)),EXP(-rr*h)*(pstar*AF140+(1-pstar)*AF141)))</f>
        <v/>
      </c>
      <c r="AF140" s="20" t="str">
        <f>IF(StockTree!AF140="","",IF(T=AF$10,IF(CallFlag=1,MAX(StockTree!AF140-K,0),MAX(K-StockTree!AF140,0)),EXP(-rr*h)*(pstar*AG140+(1-pstar)*AG141)))</f>
        <v/>
      </c>
      <c r="AG140" s="20" t="str">
        <f>IF(StockTree!AG140="","",IF(T=AG$10,IF(CallFlag=1,MAX(StockTree!AG140-K,0),MAX(K-StockTree!AG140,0)),EXP(-rr*h)*(pstar*AH140+(1-pstar)*AH141)))</f>
        <v/>
      </c>
      <c r="AH140" s="20" t="str">
        <f>IF(StockTree!AH140="","",IF(T=AH$10,IF(CallFlag=1,MAX(StockTree!AH140-K,0),MAX(K-StockTree!AH140,0)),EXP(-rr*h)*(pstar*AI140+(1-pstar)*AI141)))</f>
        <v/>
      </c>
      <c r="AI140" s="20" t="str">
        <f>IF(StockTree!AI140="","",IF(T=AI$10,IF(CallFlag=1,MAX(StockTree!AI140-K,0),MAX(K-StockTree!AI140,0)),EXP(-rr*h)*(pstar*AJ140+(1-pstar)*AJ141)))</f>
        <v/>
      </c>
      <c r="AJ140" s="20" t="str">
        <f>IF(StockTree!AJ140="","",IF(T=AJ$10,IF(CallFlag=1,MAX(StockTree!AJ140-K,0),MAX(K-StockTree!AJ140,0)),EXP(-rr*h)*(pstar*AK140+(1-pstar)*AK141)))</f>
        <v/>
      </c>
      <c r="AK140" s="20" t="str">
        <f>IF(StockTree!AK140="","",IF(T=AK$10,IF(CallFlag=1,MAX(StockTree!AK140-K,0),MAX(K-StockTree!AK140,0)),EXP(-rr*h)*(pstar*AL140+(1-pstar)*AL141)))</f>
        <v/>
      </c>
      <c r="AL140" s="20" t="str">
        <f>IF(StockTree!AL140="","",IF(T=AL$10,IF(CallFlag=1,MAX(StockTree!AL140-K,0),MAX(K-StockTree!AL140,0)),EXP(-rr*h)*(pstar*AM140+(1-pstar)*AM141)))</f>
        <v/>
      </c>
      <c r="AM140" s="20" t="str">
        <f>IF(StockTree!AM140="","",IF(T=AM$10,IF(CallFlag=1,MAX(StockTree!AM140-K,0),MAX(K-StockTree!AM140,0)),EXP(-rr*h)*(pstar*AN140+(1-pstar)*AN141)))</f>
        <v/>
      </c>
      <c r="AN140" s="20" t="str">
        <f>IF(StockTree!AN140="","",IF(T=AN$10,IF(CallFlag=1,MAX(StockTree!AN140-K,0),MAX(K-StockTree!AN140,0)),EXP(-rr*h)*(pstar*AO140+(1-pstar)*AO141)))</f>
        <v/>
      </c>
      <c r="AO140" s="20" t="str">
        <f>IF(StockTree!AO140="","",IF(T=AO$10,IF(CallFlag=1,MAX(StockTree!AO140-K,0),MAX(K-StockTree!AO140,0)),EXP(-rr*h)*(pstar*AP140+(1-pstar)*AP141)))</f>
        <v/>
      </c>
      <c r="AP140" s="20" t="str">
        <f>IF(StockTree!AP140="","",IF(T=AP$10,IF(CallFlag=1,MAX(StockTree!AP140-K,0),MAX(K-StockTree!AP140,0)),EXP(-rr*h)*(pstar*AQ140+(1-pstar)*AQ141)))</f>
        <v/>
      </c>
      <c r="AQ140" s="20" t="str">
        <f>IF(StockTree!AQ140="","",IF(T=AQ$10,IF(CallFlag=1,MAX(StockTree!AQ140-K,0),MAX(K-StockTree!AQ140,0)),EXP(-rr*h)*(pstar*AR140+(1-pstar)*AR141)))</f>
        <v/>
      </c>
      <c r="AR140" s="20" t="str">
        <f>IF(StockTree!AR140="","",IF(T=AR$10,IF(CallFlag=1,MAX(StockTree!AR140-K,0),MAX(K-StockTree!AR140,0)),EXP(-rr*h)*(pstar*AS140+(1-pstar)*AS141)))</f>
        <v/>
      </c>
      <c r="AS140" s="20" t="str">
        <f>IF(StockTree!AS140="","",IF(T=AS$10,IF(CallFlag=1,MAX(StockTree!AS140-K,0),MAX(K-StockTree!AS140,0)),EXP(-rr*h)*(pstar*AT140+(1-pstar)*AT141)))</f>
        <v/>
      </c>
      <c r="AT140" s="20" t="str">
        <f>IF(StockTree!AT140="","",IF(T=AT$10,IF(CallFlag=1,MAX(StockTree!AT140-K,0),MAX(K-StockTree!AT140,0)),EXP(-rr*h)*(pstar*AU140+(1-pstar)*AU141)))</f>
        <v/>
      </c>
      <c r="AU140" s="20" t="str">
        <f>IF(StockTree!AU140="","",IF(T=AU$10,IF(CallFlag=1,MAX(StockTree!AU140-K,0),MAX(K-StockTree!AU140,0)),EXP(-rr*h)*(pstar*AV140+(1-pstar)*AV141)))</f>
        <v/>
      </c>
      <c r="AV140" s="20" t="str">
        <f>IF(StockTree!AV140="","",IF(T=AV$10,IF(CallFlag=1,MAX(StockTree!AV140-K,0),MAX(K-StockTree!AV140,0)),EXP(-rr*h)*(pstar*AW140+(1-pstar)*AW141)))</f>
        <v/>
      </c>
      <c r="AW140" s="20" t="str">
        <f>IF(StockTree!AW140="","",IF(T=AW$10,IF(CallFlag=1,MAX(StockTree!AW140-K,0),MAX(K-StockTree!AW140,0)),EXP(-rr*h)*(pstar*AX140+(1-pstar)*AX141)))</f>
        <v/>
      </c>
      <c r="AX140" s="20" t="str">
        <f>IF(StockTree!AX140="","",IF(T=AX$10,IF(CallFlag=1,MAX(StockTree!AX140-K,0),MAX(K-StockTree!AX140,0)),EXP(-rr*h)*(pstar*AY140+(1-pstar)*AY141)))</f>
        <v/>
      </c>
      <c r="AY140" s="20" t="str">
        <f>IF(StockTree!AY140="","",IF(T=AY$10,IF(CallFlag=1,MAX(StockTree!AY140-K,0),MAX(K-StockTree!AY140,0)),EXP(-rr*h)*(pstar*AZ140+(1-pstar)*AZ141)))</f>
        <v/>
      </c>
      <c r="AZ140" s="20" t="str">
        <f>IF(StockTree!AZ140="","",IF(T=AZ$10,IF(CallFlag=1,MAX(StockTree!AZ140-K,0),MAX(K-StockTree!AZ140,0)),EXP(-rr*h)*(pstar*BA140+(1-pstar)*BA141)))</f>
        <v/>
      </c>
      <c r="BA140" s="20" t="str">
        <f>IF(StockTree!BA140="","",IF(T=BA$10,IF(CallFlag=1,MAX(StockTree!BA140-K,0),MAX(K-StockTree!BA140,0)),EXP(-rr*h)*(pstar*BB140+(1-pstar)*BB141)))</f>
        <v/>
      </c>
      <c r="BB140" s="20" t="str">
        <f>IF(StockTree!BB140="","",IF(T=BB$10,IF(CallFlag=1,MAX(StockTree!BB140-K,0),MAX(K-StockTree!BB140,0)),EXP(-rr*h)*(pstar*BC140+(1-pstar)*BC141)))</f>
        <v/>
      </c>
      <c r="BC140" s="20" t="str">
        <f>IF(StockTree!BC140="","",IF(T=BC$10,IF(CallFlag=1,MAX(StockTree!BC140-K,0),MAX(K-StockTree!BC140,0)),EXP(-rr*h)*(pstar*BD140+(1-pstar)*BD141)))</f>
        <v/>
      </c>
      <c r="BD140" s="20" t="str">
        <f>IF(StockTree!BD140="","",IF(T=BD$10,IF(CallFlag=1,MAX(StockTree!BD140-K,0),MAX(K-StockTree!BD140,0)),EXP(-rr*h)*(pstar*BE140+(1-pstar)*BE141)))</f>
        <v/>
      </c>
      <c r="BE140" s="20" t="str">
        <f>IF(StockTree!BE140="","",IF(T=BE$10,IF(CallFlag=1,MAX(StockTree!BE140-K,0),MAX(K-StockTree!BE140,0)),EXP(-rr*h)*(pstar*BF140+(1-pstar)*BF141)))</f>
        <v/>
      </c>
      <c r="BF140" s="20" t="str">
        <f>IF(StockTree!BF140="","",IF(T=BF$10,IF(CallFlag=1,MAX(StockTree!BF140-K,0),MAX(K-StockTree!BF140,0)),EXP(-rr*h)*(pstar*BG140+(1-pstar)*BG141)))</f>
        <v/>
      </c>
      <c r="BG140" s="20" t="str">
        <f>IF(StockTree!BG140="","",IF(T=BG$10,IF(CallFlag=1,MAX(StockTree!BG140-K,0),MAX(K-StockTree!BG140,0)),EXP(-rr*h)*(pstar*BH140+(1-pstar)*BH141)))</f>
        <v/>
      </c>
      <c r="BH140" s="20" t="str">
        <f>IF(StockTree!BH140="","",IF(T=BH$10,IF(CallFlag=1,MAX(StockTree!BH140-K,0),MAX(K-StockTree!BH140,0)),EXP(-rr*h)*(pstar*BI140+(1-pstar)*BI141)))</f>
        <v/>
      </c>
      <c r="BI140" s="20" t="str">
        <f>IF(StockTree!BI140="","",IF(T=BI$10,IF(CallFlag=1,MAX(StockTree!BI140-K,0),MAX(K-StockTree!BI140,0)),EXP(-rr*h)*(pstar*BJ140+(1-pstar)*BJ141)))</f>
        <v/>
      </c>
      <c r="BJ140" s="20" t="str">
        <f>IF(StockTree!BJ140="","",IF(T=BJ$10,IF(CallFlag=1,MAX(StockTree!BJ140-K,0),MAX(K-StockTree!BJ140,0)),EXP(-rr*h)*(pstar*BK140+(1-pstar)*BK141)))</f>
        <v/>
      </c>
      <c r="BK140" s="20" t="str">
        <f>IF(StockTree!BK140="","",IF(T=BK$10,IF(CallFlag=1,MAX(StockTree!BK140-K,0),MAX(K-StockTree!BK140,0)),EXP(-rr*h)*(pstar*BL140+(1-pstar)*BL141)))</f>
        <v/>
      </c>
      <c r="BL140" s="20" t="str">
        <f>IF(StockTree!BL140="","",IF(T=BL$10,IF(CallFlag=1,MAX(StockTree!BL140-K,0),MAX(K-StockTree!BL140,0)),EXP(-rr*h)*(pstar*BM140+(1-pstar)*BM141)))</f>
        <v/>
      </c>
      <c r="BM140" s="20" t="str">
        <f>IF(StockTree!BM140="","",IF(T=BM$10,IF(CallFlag=1,MAX(StockTree!BM140-K,0),MAX(K-StockTree!BM140,0)),EXP(-rr*h)*(pstar*BN140+(1-pstar)*BN141)))</f>
        <v/>
      </c>
      <c r="BN140" s="20" t="str">
        <f>IF(StockTree!BN140="","",IF(T=BN$10,IF(CallFlag=1,MAX(StockTree!BN140-K,0),MAX(K-StockTree!BN140,0)),EXP(-rr*h)*(pstar*BO140+(1-pstar)*BO141)))</f>
        <v/>
      </c>
      <c r="BO140" s="20" t="str">
        <f>IF(StockTree!BO140="","",IF(T=BO$10,IF(CallFlag=1,MAX(StockTree!BO140-K,0),MAX(K-StockTree!BO140,0)),EXP(-rr*h)*(pstar*BP140+(1-pstar)*BP141)))</f>
        <v/>
      </c>
      <c r="BP140" s="20" t="str">
        <f>IF(StockTree!BP140="","",IF(T=BP$10,IF(CallFlag=1,MAX(StockTree!BP140-K,0),MAX(K-StockTree!BP140,0)),EXP(-rr*h)*(pstar*BQ140+(1-pstar)*BQ141)))</f>
        <v/>
      </c>
      <c r="BQ140" s="20" t="str">
        <f>IF(StockTree!BQ140="","",IF(T=BQ$10,IF(CallFlag=1,MAX(StockTree!BQ140-K,0),MAX(K-StockTree!BQ140,0)),EXP(-rr*h)*(pstar*BR140+(1-pstar)*BR141)))</f>
        <v/>
      </c>
      <c r="BR140" s="20" t="str">
        <f>IF(StockTree!BR140="","",IF(T=BR$10,IF(CallFlag=1,MAX(StockTree!BR140-K,0),MAX(K-StockTree!BR140,0)),EXP(-rr*h)*(pstar*BS140+(1-pstar)*BS141)))</f>
        <v/>
      </c>
      <c r="BS140" s="20" t="str">
        <f>IF(StockTree!BS140="","",IF(T=BS$10,IF(CallFlag=1,MAX(StockTree!BS140-K,0),MAX(K-StockTree!BS140,0)),EXP(-rr*h)*(pstar*BT140+(1-pstar)*BT141)))</f>
        <v/>
      </c>
      <c r="BT140" s="20" t="str">
        <f>IF(StockTree!BT140="","",IF(T=BT$10,IF(CallFlag=1,MAX(StockTree!BT140-K,0),MAX(K-StockTree!BT140,0)),EXP(-rr*h)*(pstar*BU140+(1-pstar)*BU141)))</f>
        <v/>
      </c>
      <c r="BU140" s="20" t="str">
        <f>IF(StockTree!BU140="","",IF(T=BU$10,IF(CallFlag=1,MAX(StockTree!BU140-K,0),MAX(K-StockTree!BU140,0)),EXP(-rr*h)*(pstar*BV140+(1-pstar)*BV141)))</f>
        <v/>
      </c>
      <c r="BV140" s="20" t="str">
        <f>IF(StockTree!BV140="","",IF(T=BV$10,IF(CallFlag=1,MAX(StockTree!BV140-K,0),MAX(K-StockTree!BV140,0)),EXP(-rr*h)*(pstar*BW140+(1-pstar)*BW141)))</f>
        <v/>
      </c>
      <c r="BW140" s="20" t="str">
        <f>IF(StockTree!BW140="","",IF(T=BW$10,IF(CallFlag=1,MAX(StockTree!BW140-K,0),MAX(K-StockTree!BW140,0)),EXP(-rr*h)*(pstar*BX140+(1-pstar)*BX141)))</f>
        <v/>
      </c>
      <c r="BX140" s="20" t="str">
        <f>IF(StockTree!BX140="","",IF(T=BX$10,IF(CallFlag=1,MAX(StockTree!BX140-K,0),MAX(K-StockTree!BX140,0)),EXP(-rr*h)*(pstar*BY140+(1-pstar)*BY141)))</f>
        <v/>
      </c>
      <c r="BY140" s="20" t="str">
        <f>IF(StockTree!BY140="","",IF(T=BY$10,IF(CallFlag=1,MAX(StockTree!BY140-K,0),MAX(K-StockTree!BY140,0)),EXP(-rr*h)*(pstar*BZ140+(1-pstar)*BZ141)))</f>
        <v/>
      </c>
      <c r="BZ140" s="20" t="str">
        <f>IF(StockTree!BZ140="","",IF(T=BZ$10,IF(CallFlag=1,MAX(StockTree!BZ140-K,0),MAX(K-StockTree!BZ140,0)),EXP(-rr*h)*(pstar*CA140+(1-pstar)*CA141)))</f>
        <v/>
      </c>
      <c r="CA140" s="20" t="str">
        <f>IF(StockTree!CA140="","",IF(T=CA$10,IF(CallFlag=1,MAX(StockTree!CA140-K,0),MAX(K-StockTree!CA140,0)),EXP(-rr*h)*(pstar*CB140+(1-pstar)*CB141)))</f>
        <v/>
      </c>
      <c r="CB140" s="20" t="str">
        <f>IF(StockTree!CB140="","",IF(T=CB$10,IF(CallFlag=1,MAX(StockTree!CB140-K,0),MAX(K-StockTree!CB140,0)),EXP(-rr*h)*(pstar*CC140+(1-pstar)*CC141)))</f>
        <v/>
      </c>
      <c r="CC140" s="20" t="str">
        <f>IF(StockTree!CC140="","",IF(T=CC$10,IF(CallFlag=1,MAX(StockTree!CC140-K,0),MAX(K-StockTree!CC140,0)),EXP(-rr*h)*(pstar*CD140+(1-pstar)*CD141)))</f>
        <v/>
      </c>
      <c r="CD140" s="20" t="str">
        <f>IF(StockTree!CD140="","",IF(T=CD$10,IF(CallFlag=1,MAX(StockTree!CD140-K,0),MAX(K-StockTree!CD140,0)),EXP(-rr*h)*(pstar*CE140+(1-pstar)*CE141)))</f>
        <v/>
      </c>
      <c r="CE140" s="20" t="str">
        <f>IF(StockTree!CE140="","",IF(T=CE$10,IF(CallFlag=1,MAX(StockTree!CE140-K,0),MAX(K-StockTree!CE140,0)),EXP(-rr*h)*(pstar*CF140+(1-pstar)*CF141)))</f>
        <v/>
      </c>
      <c r="CF140" s="20" t="str">
        <f>IF(StockTree!CF140="","",IF(T=CF$10,IF(CallFlag=1,MAX(StockTree!CF140-K,0),MAX(K-StockTree!CF140,0)),EXP(-rr*h)*(pstar*CG140+(1-pstar)*CG141)))</f>
        <v/>
      </c>
      <c r="CG140" s="20" t="str">
        <f>IF(StockTree!CG140="","",IF(T=CG$10,IF(CallFlag=1,MAX(StockTree!CG140-K,0),MAX(K-StockTree!CG140,0)),EXP(-rr*h)*(pstar*CH140+(1-pstar)*CH141)))</f>
        <v/>
      </c>
      <c r="CH140" s="20" t="str">
        <f>IF(StockTree!CH140="","",IF(T=CH$10,IF(CallFlag=1,MAX(StockTree!CH140-K,0),MAX(K-StockTree!CH140,0)),EXP(-rr*h)*(pstar*CI140+(1-pstar)*CI141)))</f>
        <v/>
      </c>
      <c r="CI140" s="20" t="str">
        <f>IF(StockTree!CI140="","",IF(T=CI$10,IF(CallFlag=1,MAX(StockTree!CI140-K,0),MAX(K-StockTree!CI140,0)),EXP(-rr*h)*(pstar*CJ140+(1-pstar)*CJ141)))</f>
        <v/>
      </c>
      <c r="CJ140" s="20" t="str">
        <f>IF(StockTree!CJ140="","",IF(T=CJ$10,IF(CallFlag=1,MAX(StockTree!CJ140-K,0),MAX(K-StockTree!CJ140,0)),EXP(-rr*h)*(pstar*CK140+(1-pstar)*CK141)))</f>
        <v/>
      </c>
      <c r="CK140" s="20" t="str">
        <f>IF(StockTree!CK140="","",IF(T=CK$10,IF(CallFlag=1,MAX(StockTree!CK140-K,0),MAX(K-StockTree!CK140,0)),EXP(-rr*h)*(pstar*CL140+(1-pstar)*CL141)))</f>
        <v/>
      </c>
      <c r="CL140" s="20" t="str">
        <f>IF(StockTree!CL140="","",IF(T=CL$10,IF(CallFlag=1,MAX(StockTree!CL140-K,0),MAX(K-StockTree!CL140,0)),EXP(-rr*h)*(pstar*CM140+(1-pstar)*CM141)))</f>
        <v/>
      </c>
      <c r="CM140" s="20" t="str">
        <f>IF(StockTree!CM140="","",IF(T=CM$10,IF(CallFlag=1,MAX(StockTree!CM140-K,0),MAX(K-StockTree!CM140,0)),EXP(-rr*h)*(pstar*CN140+(1-pstar)*CN141)))</f>
        <v/>
      </c>
      <c r="CN140" s="20" t="str">
        <f>IF(StockTree!CN140="","",IF(T=CN$10,IF(CallFlag=1,MAX(StockTree!CN140-K,0),MAX(K-StockTree!CN140,0)),EXP(-rr*h)*(pstar*CO140+(1-pstar)*CO141)))</f>
        <v/>
      </c>
      <c r="CO140" s="20" t="str">
        <f>IF(StockTree!CO140="","",IF(T=CO$10,IF(CallFlag=1,MAX(StockTree!CO140-K,0),MAX(K-StockTree!CO140,0)),EXP(-rr*h)*(pstar*CP140+(1-pstar)*CP141)))</f>
        <v/>
      </c>
      <c r="CP140" s="20" t="str">
        <f>IF(StockTree!CP140="","",IF(T=CP$10,IF(CallFlag=1,MAX(StockTree!CP140-K,0),MAX(K-StockTree!CP140,0)),EXP(-rr*h)*(pstar*CQ140+(1-pstar)*CQ141)))</f>
        <v/>
      </c>
      <c r="CQ140" s="20" t="str">
        <f>IF(StockTree!CQ140="","",IF(T=CQ$10,IF(CallFlag=1,MAX(StockTree!CQ140-K,0),MAX(K-StockTree!CQ140,0)),EXP(-rr*h)*(pstar*CR140+(1-pstar)*CR141)))</f>
        <v/>
      </c>
      <c r="CR140" s="20" t="str">
        <f>IF(StockTree!CR140="","",IF(T=CR$10,IF(CallFlag=1,MAX(StockTree!CR140-K,0),MAX(K-StockTree!CR140,0)),EXP(-rr*h)*(pstar*CS140+(1-pstar)*CS141)))</f>
        <v/>
      </c>
      <c r="CS140" s="20" t="str">
        <f>IF(StockTree!CS140="","",IF(T=CS$10,IF(CallFlag=1,MAX(StockTree!CS140-K,0),MAX(K-StockTree!CS140,0)),EXP(-rr*h)*(pstar*CT140+(1-pstar)*CT141)))</f>
        <v/>
      </c>
      <c r="CT140" s="20" t="str">
        <f>IF(StockTree!CT140="","",IF(T=CT$10,IF(CallFlag=1,MAX(StockTree!CT140-K,0),MAX(K-StockTree!CT140,0)),EXP(-rr*h)*(pstar*CU140+(1-pstar)*CU141)))</f>
        <v/>
      </c>
      <c r="CU140" s="20" t="str">
        <f>IF(StockTree!CU140="","",IF(T=CU$10,IF(CallFlag=1,MAX(StockTree!CU140-K,0),MAX(K-StockTree!CU140,0)),EXP(-rr*h)*(pstar*CV140+(1-pstar)*CV141)))</f>
        <v/>
      </c>
      <c r="CV140" s="20" t="str">
        <f>IF(StockTree!CV140="","",IF(T=CV$10,IF(CallFlag=1,MAX(StockTree!CV140-K,0),MAX(K-StockTree!CV140,0)),EXP(-rr*h)*(pstar*CW140+(1-pstar)*CW141)))</f>
        <v/>
      </c>
      <c r="CW140" s="20" t="str">
        <f>IF(StockTree!CW140="","",IF(T=CW$10,IF(CallFlag=1,MAX(StockTree!CW140-K,0),MAX(K-StockTree!CW140,0)),EXP(-rr*h)*(pstar*CX140+(1-pstar)*CX141)))</f>
        <v/>
      </c>
      <c r="CX140" s="20" t="str">
        <f>IF(StockTree!CX140="","",IF(T=CX$10,IF(CallFlag=1,MAX(StockTree!CX140-K,0),MAX(K-StockTree!CX140,0)),EXP(-rr*h)*(pstar*CY140+(1-pstar)*CY141)))</f>
        <v/>
      </c>
      <c r="CY140" s="20" t="str">
        <f>IF(StockTree!CY140="","",IF(T=CY$10,IF(CallFlag=1,MAX(StockTree!CY140-K,0),MAX(K-StockTree!CY140,0)),EXP(-rr*h)*(pstar*CZ140+(1-pstar)*CZ141)))</f>
        <v/>
      </c>
      <c r="CZ140" s="20" t="str">
        <f>IF(StockTree!CZ140="","",IF(T=CZ$10,IF(CallFlag=1,MAX(StockTree!CZ140-K,0),MAX(K-StockTree!CZ140,0)),EXP(-rr*h)*(pstar*DA140+(1-pstar)*DA141)))</f>
        <v/>
      </c>
      <c r="DA140" s="20" t="str">
        <f>IF(StockTree!DA140="","",IF(T=DA$10,IF(CallFlag=1,MAX(StockTree!DA140-K,0),MAX(K-StockTree!DA140,0)),EXP(-rr*h)*(pstar*DB140+(1-pstar)*DB141)))</f>
        <v/>
      </c>
      <c r="DB140" s="20" t="str">
        <f>IF(StockTree!DB140="","",IF(T=DB$10,IF(CallFlag=1,MAX(StockTree!DB140-K,0),MAX(K-StockTree!DB140,0)),EXP(-rr*h)*(pstar*DC140+(1-pstar)*DC141)))</f>
        <v/>
      </c>
      <c r="DC140" s="20" t="str">
        <f>IF(StockTree!DC140="","",IF(T=DC$10,IF(CallFlag=1,MAX(StockTree!DC140-K,0),MAX(K-StockTree!DC140,0)),EXP(-rr*h)*(pstar*DD140+(1-pstar)*DD141)))</f>
        <v/>
      </c>
      <c r="DD140" s="20" t="str">
        <f>IF(StockTree!DD140="","",IF(T=DD$10,IF(CallFlag=1,MAX(StockTree!DD140-K,0),MAX(K-StockTree!DD140,0)),EXP(-rr*h)*(pstar*DE140+(1-pstar)*DE141)))</f>
        <v/>
      </c>
      <c r="DE140" s="20" t="str">
        <f>IF(StockTree!DE140="","",IF(T=DE$10,IF(CallFlag=1,MAX(StockTree!DE140-K,0),MAX(K-StockTree!DE140,0)),EXP(-rr*h)*(pstar*DF140+(1-pstar)*DF141)))</f>
        <v/>
      </c>
      <c r="DF140" s="20" t="str">
        <f>IF(StockTree!DF140="","",IF(T=DF$10,IF(CallFlag=1,MAX(StockTree!DF140-K,0),MAX(K-StockTree!DF140,0)),EXP(-rr*h)*(pstar*DG140+(1-pstar)*DG141)))</f>
        <v/>
      </c>
      <c r="DG140" s="20" t="str">
        <f>IF(StockTree!DG140="","",IF(T=DG$10,IF(CallFlag=1,MAX(StockTree!DG140-K,0),MAX(K-StockTree!DG140,0)),EXP(-rr*h)*(pstar*DH140+(1-pstar)*DH141)))</f>
        <v/>
      </c>
      <c r="DH140" s="20" t="str">
        <f>IF(StockTree!DH140="","",IF(T=DH$10,IF(CallFlag=1,MAX(StockTree!DH140-K,0),MAX(K-StockTree!DH140,0)),EXP(-rr*h)*(pstar*DI140+(1-pstar)*DI141)))</f>
        <v/>
      </c>
      <c r="DI140" s="20" t="str">
        <f>IF(StockTree!DI140="","",IF(T=DI$10,IF(CallFlag=1,MAX(StockTree!DI140-K,0),MAX(K-StockTree!DI140,0)),EXP(-rr*h)*(pstar*DJ140+(1-pstar)*DJ141)))</f>
        <v/>
      </c>
      <c r="DJ140" s="20" t="str">
        <f>IF(StockTree!DJ140="","",IF(T=DJ$10,IF(CallFlag=1,MAX(StockTree!DJ140-K,0),MAX(K-StockTree!DJ140,0)),EXP(-rr*h)*(pstar*DK140+(1-pstar)*DK141)))</f>
        <v/>
      </c>
      <c r="DK140" s="20" t="str">
        <f>IF(StockTree!DK140="","",IF(T=DK$10,IF(CallFlag=1,MAX(StockTree!DK140-K,0),MAX(K-StockTree!DK140,0)),EXP(-rr*h)*(pstar*DL140+(1-pstar)*DL141)))</f>
        <v/>
      </c>
      <c r="DL140" s="20" t="str">
        <f>IF(StockTree!DL140="","",IF(T=DL$10,IF(CallFlag=1,MAX(StockTree!DL140-K,0),MAX(K-StockTree!DL140,0)),EXP(-rr*h)*(pstar*DM140+(1-pstar)*DM141)))</f>
        <v/>
      </c>
      <c r="DM140" s="20" t="str">
        <f>IF(StockTree!DM140="","",IF(T=DM$10,IF(CallFlag=1,MAX(StockTree!DM140-K,0),MAX(K-StockTree!DM140,0)),EXP(-rr*h)*(pstar*DN140+(1-pstar)*DN141)))</f>
        <v/>
      </c>
      <c r="DN140" s="20" t="str">
        <f>IF(StockTree!DN140="","",IF(T=DN$10,IF(CallFlag=1,MAX(StockTree!DN140-K,0),MAX(K-StockTree!DN140,0)),EXP(-rr*h)*(pstar*DO140+(1-pstar)*DO141)))</f>
        <v/>
      </c>
      <c r="DO140" s="20" t="str">
        <f>IF(StockTree!DO140="","",IF(T=DO$10,IF(CallFlag=1,MAX(StockTree!DO140-K,0),MAX(K-StockTree!DO140,0)),EXP(-rr*h)*(pstar*DP140+(1-pstar)*DP141)))</f>
        <v/>
      </c>
      <c r="DP140" s="20" t="str">
        <f>IF(StockTree!DP140="","",IF(T=DP$10,IF(CallFlag=1,MAX(StockTree!DP140-K,0),MAX(K-StockTree!DP140,0)),EXP(-rr*h)*(pstar*DQ140+(1-pstar)*DQ141)))</f>
        <v/>
      </c>
      <c r="DQ140" s="20" t="str">
        <f>IF(StockTree!DQ140="","",IF(T=DQ$10,IF(CallFlag=1,MAX(StockTree!DQ140-K,0),MAX(K-StockTree!DQ140,0)),EXP(-rr*h)*(pstar*DR140+(1-pstar)*DR141)))</f>
        <v/>
      </c>
      <c r="DR140" s="20" t="str">
        <f>IF(StockTree!DR140="","",IF(T=DR$10,IF(CallFlag=1,MAX(StockTree!DR140-K,0),MAX(K-StockTree!DR140,0)),EXP(-rr*h)*(pstar*DS140+(1-pstar)*DS141)))</f>
        <v/>
      </c>
      <c r="DS140" s="20" t="str">
        <f>IF(StockTree!DS140="","",IF(T=DS$10,IF(CallFlag=1,MAX(StockTree!DS140-K,0),MAX(K-StockTree!DS140,0)),EXP(-rr*h)*(pstar*DT140+(1-pstar)*DT141)))</f>
        <v/>
      </c>
      <c r="DT140" s="20" t="str">
        <f>IF(StockTree!DT140="","",IF(T=DT$10,IF(CallFlag=1,MAX(StockTree!DT140-K,0),MAX(K-StockTree!DT140,0)),EXP(-rr*h)*(pstar*DU140+(1-pstar)*DU141)))</f>
        <v/>
      </c>
      <c r="DU140" s="20" t="str">
        <f>IF(StockTree!DU140="","",IF(T=DU$10,IF(CallFlag=1,MAX(StockTree!DU140-K,0),MAX(K-StockTree!DU140,0)),EXP(-rr*h)*(pstar*DV140+(1-pstar)*DV141)))</f>
        <v/>
      </c>
      <c r="DV140" s="20" t="str">
        <f>IF(StockTree!DV140="","",IF(T=DV$10,IF(CallFlag=1,MAX(StockTree!DV140-K,0),MAX(K-StockTree!DV140,0)),EXP(-rr*h)*(pstar*DW140+(1-pstar)*DW141)))</f>
        <v/>
      </c>
      <c r="DW140" s="20" t="str">
        <f>IF(StockTree!DW140="","",IF(T=DW$10,IF(CallFlag=1,MAX(StockTree!DW140-K,0),MAX(K-StockTree!DW140,0)),EXP(-rr*h)*(pstar*DX140+(1-pstar)*DX141)))</f>
        <v/>
      </c>
      <c r="DX140" s="20" t="str">
        <f>IF(StockTree!DX140="","",IF(T=DX$10,IF(CallFlag=1,MAX(StockTree!DX140-K,0),MAX(K-StockTree!DX140,0)),EXP(-rr*h)*(pstar*DY140+(1-pstar)*DY141)))</f>
        <v/>
      </c>
      <c r="DY140" s="20" t="str">
        <f>IF(StockTree!DY140="","",IF(T=DY$10,IF(CallFlag=1,MAX(StockTree!DY140-K,0),MAX(K-StockTree!DY140,0)),EXP(-rr*h)*(pstar*DZ140+(1-pstar)*DZ141)))</f>
        <v/>
      </c>
      <c r="DZ140" s="20" t="str">
        <f>IF(StockTree!DZ140="","",IF(T=DZ$10,IF(CallFlag=1,MAX(StockTree!DZ140-K,0),MAX(K-StockTree!DZ140,0)),EXP(-rr*h)*(pstar*EA140+(1-pstar)*EA141)))</f>
        <v/>
      </c>
      <c r="EA140" s="20" t="str">
        <f>IF(StockTree!EA140="","",IF(T=EA$10,IF(CallFlag=1,MAX(StockTree!EA140-K,0),MAX(K-StockTree!EA140,0)),EXP(-rr*h)*(pstar*EB140+(1-pstar)*EB141)))</f>
        <v/>
      </c>
      <c r="EB140" s="20" t="str">
        <f>IF(StockTree!EB140="","",IF(T=EB$10,IF(CallFlag=1,MAX(StockTree!EB140-K,0),MAX(K-StockTree!EB140,0)),EXP(-rr*h)*(pstar*EC140+(1-pstar)*EC141)))</f>
        <v/>
      </c>
      <c r="EC140" s="20" t="str">
        <f>IF(StockTree!EC140="","",IF(T=EC$10,IF(CallFlag=1,MAX(StockTree!EC140-K,0),MAX(K-StockTree!EC140,0)),EXP(-rr*h)*(pstar*ED140+(1-pstar)*ED141)))</f>
        <v/>
      </c>
      <c r="ED140" s="20" t="str">
        <f>IF(StockTree!ED140="","",IF(T=ED$10,IF(CallFlag=1,MAX(StockTree!ED140-K,0),MAX(K-StockTree!ED140,0)),EXP(-rr*h)*(pstar*EE140+(1-pstar)*EE141)))</f>
        <v/>
      </c>
      <c r="EE140" s="20" t="str">
        <f>IF(StockTree!EE140="","",IF(T=EE$10,IF(CallFlag=1,MAX(StockTree!EE140-K,0),MAX(K-StockTree!EE140,0)),EXP(-rr*h)*(pstar*EF140+(1-pstar)*EF141)))</f>
        <v/>
      </c>
      <c r="EF140" s="20" t="str">
        <f>IF(StockTree!EF140="","",IF(T=EF$10,IF(CallFlag=1,MAX(StockTree!EF140-K,0),MAX(K-StockTree!EF140,0)),EXP(-rr*h)*(pstar*EG140+(1-pstar)*EG141)))</f>
        <v/>
      </c>
      <c r="EG140" s="20" t="str">
        <f>IF(StockTree!EG140="","",IF(T=EG$10,IF(CallFlag=1,MAX(StockTree!EG140-K,0),MAX(K-StockTree!EG140,0)),EXP(-rr*h)*(pstar*EH140+(1-pstar)*EH141)))</f>
        <v/>
      </c>
      <c r="EH140" s="20" t="str">
        <f>IF(StockTree!EH140="","",IF(T=EH$10,IF(CallFlag=1,MAX(StockTree!EH140-K,0),MAX(K-StockTree!EH140,0)),EXP(-rr*h)*(pstar*EI140+(1-pstar)*EI141)))</f>
        <v/>
      </c>
      <c r="EI140" s="20" t="str">
        <f>IF(StockTree!EI140="","",IF(T=EI$10,IF(CallFlag=1,MAX(StockTree!EI140-K,0),MAX(K-StockTree!EI140,0)),EXP(-rr*h)*(pstar*EJ140+(1-pstar)*EJ141)))</f>
        <v/>
      </c>
      <c r="EJ140" s="20" t="str">
        <f>IF(StockTree!EJ140="","",IF(T=EJ$10,IF(CallFlag=1,MAX(StockTree!EJ140-K,0),MAX(K-StockTree!EJ140,0)),EXP(-rr*h)*(pstar*EK140+(1-pstar)*EK141)))</f>
        <v/>
      </c>
      <c r="EK140" s="20" t="str">
        <f>IF(StockTree!EK140="","",IF(T=EK$10,IF(CallFlag=1,MAX(StockTree!EK140-K,0),MAX(K-StockTree!EK140,0)),EXP(-rr*h)*(pstar*EL140+(1-pstar)*EL141)))</f>
        <v/>
      </c>
      <c r="EL140" s="20" t="str">
        <f>IF(StockTree!EL140="","",IF(T=EL$10,IF(CallFlag=1,MAX(StockTree!EL140-K,0),MAX(K-StockTree!EL140,0)),EXP(-rr*h)*(pstar*EM140+(1-pstar)*EM141)))</f>
        <v/>
      </c>
      <c r="EM140" s="20" t="str">
        <f>IF(StockTree!EM140="","",IF(T=EM$10,IF(CallFlag=1,MAX(StockTree!EM140-K,0),MAX(K-StockTree!EM140,0)),EXP(-rr*h)*(pstar*EN140+(1-pstar)*EN141)))</f>
        <v/>
      </c>
      <c r="EN140" s="20" t="str">
        <f>IF(StockTree!EN140="","",IF(T=EN$10,IF(CallFlag=1,MAX(StockTree!EN140-K,0),MAX(K-StockTree!EN140,0)),EXP(-rr*h)*(pstar*EO140+(1-pstar)*EO141)))</f>
        <v/>
      </c>
      <c r="EO140" s="20" t="str">
        <f>IF(StockTree!EO140="","",IF(T=EO$10,IF(CallFlag=1,MAX(StockTree!EO140-K,0),MAX(K-StockTree!EO140,0)),EXP(-rr*h)*(pstar*EP140+(1-pstar)*EP141)))</f>
        <v/>
      </c>
      <c r="EP140" s="20" t="str">
        <f>IF(StockTree!EP140="","",IF(T=EP$10,IF(CallFlag=1,MAX(StockTree!EP140-K,0),MAX(K-StockTree!EP140,0)),EXP(-rr*h)*(pstar*EQ140+(1-pstar)*EQ141)))</f>
        <v/>
      </c>
      <c r="EQ140" s="20" t="str">
        <f>IF(StockTree!EQ140="","",IF(T=EQ$10,IF(CallFlag=1,MAX(StockTree!EQ140-K,0),MAX(K-StockTree!EQ140,0)),EXP(-rr*h)*(pstar*ER140+(1-pstar)*ER141)))</f>
        <v/>
      </c>
      <c r="ER140" s="20" t="str">
        <f>IF(StockTree!ER140="","",IF(T=ER$10,IF(CallFlag=1,MAX(StockTree!ER140-K,0),MAX(K-StockTree!ER140,0)),EXP(-rr*h)*(pstar*ES140+(1-pstar)*ES141)))</f>
        <v/>
      </c>
      <c r="ES140" s="20" t="str">
        <f>IF(StockTree!ES140="","",IF(T=ES$10,IF(CallFlag=1,MAX(StockTree!ES140-K,0),MAX(K-StockTree!ES140,0)),EXP(-rr*h)*(pstar*ET140+(1-pstar)*ET141)))</f>
        <v/>
      </c>
      <c r="ET140" s="20" t="str">
        <f>IF(StockTree!ET140="","",IF(T=ET$10,IF(CallFlag=1,MAX(StockTree!ET140-K,0),MAX(K-StockTree!ET140,0)),EXP(-rr*h)*(pstar*EU140+(1-pstar)*EU141)))</f>
        <v/>
      </c>
      <c r="EU140" s="20" t="str">
        <f>IF(StockTree!EU140="","",IF(T=EU$10,IF(CallFlag=1,MAX(StockTree!EU140-K,0),MAX(K-StockTree!EU140,0)),EXP(-rr*h)*(pstar*EV140+(1-pstar)*EV141)))</f>
        <v/>
      </c>
      <c r="EV140" s="20" t="str">
        <f>IF(StockTree!EV140="","",IF(T=EV$10,IF(CallFlag=1,MAX(StockTree!EV140-K,0),MAX(K-StockTree!EV140,0)),EXP(-rr*h)*(pstar*EW140+(1-pstar)*EW141)))</f>
        <v/>
      </c>
      <c r="EW140" s="20" t="str">
        <f>IF(StockTree!EW140="","",IF(T=EW$10,IF(CallFlag=1,MAX(StockTree!EW140-K,0),MAX(K-StockTree!EW140,0)),EXP(-rr*h)*(pstar*EX140+(1-pstar)*EX141)))</f>
        <v/>
      </c>
      <c r="EX140" s="20" t="str">
        <f>IF(StockTree!EX140="","",IF(T=EX$10,IF(CallFlag=1,MAX(StockTree!EX140-K,0),MAX(K-StockTree!EX140,0)),EXP(-rr*h)*(pstar*EY140+(1-pstar)*EY141)))</f>
        <v/>
      </c>
      <c r="EY140" s="20" t="str">
        <f>IF(StockTree!EY140="","",IF(T=EY$10,IF(CallFlag=1,MAX(StockTree!EY140-K,0),MAX(K-StockTree!EY140,0)),EXP(-rr*h)*(pstar*EZ140+(1-pstar)*EZ141)))</f>
        <v/>
      </c>
      <c r="EZ140" s="20" t="str">
        <f>IF(StockTree!EZ140="","",IF(T=EZ$10,IF(CallFlag=1,MAX(StockTree!EZ140-K,0),MAX(K-StockTree!EZ140,0)),EXP(-rr*h)*(pstar*FA140+(1-pstar)*FA141)))</f>
        <v/>
      </c>
      <c r="FA140" s="20" t="str">
        <f>IF(StockTree!FA140="","",IF(T=FA$10,IF(CallFlag=1,MAX(StockTree!FA140-K,0),MAX(K-StockTree!FA140,0)),EXP(-rr*h)*(pstar*FB140+(1-pstar)*FB141)))</f>
        <v/>
      </c>
      <c r="FB140" s="20" t="str">
        <f>IF(StockTree!FB140="","",IF(T=FB$10,IF(CallFlag=1,MAX(StockTree!FB140-K,0),MAX(K-StockTree!FB140,0)),EXP(-rr*h)*(pstar*FC140+(1-pstar)*FC141)))</f>
        <v/>
      </c>
      <c r="FC140" s="20" t="str">
        <f>IF(StockTree!FC140="","",IF(T=FC$10,IF(CallFlag=1,MAX(StockTree!FC140-K,0),MAX(K-StockTree!FC140,0)),EXP(-rr*h)*(pstar*FD140+(1-pstar)*FD141)))</f>
        <v/>
      </c>
      <c r="FD140" s="20" t="str">
        <f>IF(StockTree!FD140="","",IF(T=FD$10,IF(CallFlag=1,MAX(StockTree!FD140-K,0),MAX(K-StockTree!FD140,0)),EXP(-rr*h)*(pstar*FE140+(1-pstar)*FE141)))</f>
        <v/>
      </c>
      <c r="FE140" s="20" t="str">
        <f>IF(StockTree!FE140="","",IF(T=FE$10,IF(CallFlag=1,MAX(StockTree!FE140-K,0),MAX(K-StockTree!FE140,0)),EXP(-rr*h)*(pstar*FF140+(1-pstar)*FF141)))</f>
        <v/>
      </c>
      <c r="FF140" s="20" t="str">
        <f>IF(StockTree!FF140="","",IF(T=FF$10,IF(CallFlag=1,MAX(StockTree!FF140-K,0),MAX(K-StockTree!FF140,0)),EXP(-rr*h)*(pstar*FG140+(1-pstar)*FG141)))</f>
        <v/>
      </c>
      <c r="FG140" s="20" t="str">
        <f>IF(StockTree!FG140="","",IF(T=FG$10,IF(CallFlag=1,MAX(StockTree!FG140-K,0),MAX(K-StockTree!FG140,0)),EXP(-rr*h)*(pstar*FH140+(1-pstar)*FH141)))</f>
        <v/>
      </c>
      <c r="FH140" s="20" t="str">
        <f>IF(StockTree!FH140="","",IF(T=FH$10,IF(CallFlag=1,MAX(StockTree!FH140-K,0),MAX(K-StockTree!FH140,0)),EXP(-rr*h)*(pstar*FI140+(1-pstar)*FI141)))</f>
        <v/>
      </c>
      <c r="FI140" s="20" t="str">
        <f>IF(StockTree!FI140="","",IF(T=FI$10,IF(CallFlag=1,MAX(StockTree!FI140-K,0),MAX(K-StockTree!FI140,0)),EXP(-rr*h)*(pstar*FJ140+(1-pstar)*FJ141)))</f>
        <v/>
      </c>
      <c r="FJ140" s="20" t="str">
        <f>IF(StockTree!FJ140="","",IF(T=FJ$10,IF(CallFlag=1,MAX(StockTree!FJ140-K,0),MAX(K-StockTree!FJ140,0)),EXP(-rr*h)*(pstar*FK140+(1-pstar)*FK141)))</f>
        <v/>
      </c>
      <c r="FK140" s="20" t="str">
        <f>IF(StockTree!FK140="","",IF(T=FK$10,IF(CallFlag=1,MAX(StockTree!FK140-K,0),MAX(K-StockTree!FK140,0)),EXP(-rr*h)*(pstar*FL140+(1-pstar)*FL141)))</f>
        <v/>
      </c>
      <c r="FL140" s="20" t="str">
        <f>IF(StockTree!FL140="","",IF(T=FL$10,IF(CallFlag=1,MAX(StockTree!FL140-K,0),MAX(K-StockTree!FL140,0)),EXP(-rr*h)*(pstar*FM140+(1-pstar)*FM141)))</f>
        <v/>
      </c>
      <c r="FM140" s="20" t="str">
        <f>IF(StockTree!FM140="","",IF(T=FM$10,IF(CallFlag=1,MAX(StockTree!FM140-K,0),MAX(K-StockTree!FM140,0)),EXP(-rr*h)*(pstar*FN140+(1-pstar)*FN141)))</f>
        <v/>
      </c>
      <c r="FN140" s="20" t="str">
        <f>IF(StockTree!FN140="","",IF(T=FN$10,IF(CallFlag=1,MAX(StockTree!FN140-K,0),MAX(K-StockTree!FN140,0)),EXP(-rr*h)*(pstar*FO140+(1-pstar)*FO141)))</f>
        <v/>
      </c>
      <c r="FO140" s="20" t="str">
        <f>IF(StockTree!FO140="","",IF(T=FO$10,IF(CallFlag=1,MAX(StockTree!FO140-K,0),MAX(K-StockTree!FO140,0)),EXP(-rr*h)*(pstar*FP140+(1-pstar)*FP141)))</f>
        <v/>
      </c>
      <c r="FP140" s="20" t="str">
        <f>IF(StockTree!FP140="","",IF(T=FP$10,IF(CallFlag=1,MAX(StockTree!FP140-K,0),MAX(K-StockTree!FP140,0)),EXP(-rr*h)*(pstar*FQ140+(1-pstar)*FQ141)))</f>
        <v/>
      </c>
      <c r="FQ140" s="20" t="str">
        <f>IF(StockTree!FQ140="","",IF(T=FQ$10,IF(CallFlag=1,MAX(StockTree!FQ140-K,0),MAX(K-StockTree!FQ140,0)),EXP(-rr*h)*(pstar*FR140+(1-pstar)*FR141)))</f>
        <v/>
      </c>
      <c r="FR140" s="20" t="str">
        <f>IF(StockTree!FR140="","",IF(T=FR$10,IF(CallFlag=1,MAX(StockTree!FR140-K,0),MAX(K-StockTree!FR140,0)),EXP(-rr*h)*(pstar*FS140+(1-pstar)*FS141)))</f>
        <v/>
      </c>
      <c r="FS140" s="20" t="str">
        <f>IF(StockTree!FS140="","",IF(T=FS$10,IF(CallFlag=1,MAX(StockTree!FS140-K,0),MAX(K-StockTree!FS140,0)),EXP(-rr*h)*(pstar*FT140+(1-pstar)*FT141)))</f>
        <v/>
      </c>
      <c r="FT140" s="20" t="str">
        <f>IF(StockTree!FT140="","",IF(T=FT$10,IF(CallFlag=1,MAX(StockTree!FT140-K,0),MAX(K-StockTree!FT140,0)),EXP(-rr*h)*(pstar*FU140+(1-pstar)*FU141)))</f>
        <v/>
      </c>
      <c r="FU140" s="20" t="str">
        <f>IF(StockTree!FU140="","",IF(T=FU$10,IF(CallFlag=1,MAX(StockTree!FU140-K,0),MAX(K-StockTree!FU140,0)),EXP(-rr*h)*(pstar*FV140+(1-pstar)*FV141)))</f>
        <v/>
      </c>
      <c r="FV140" s="20" t="str">
        <f>IF(StockTree!FV140="","",IF(T=FV$10,IF(CallFlag=1,MAX(StockTree!FV140-K,0),MAX(K-StockTree!FV140,0)),EXP(-rr*h)*(pstar*FW140+(1-pstar)*FW141)))</f>
        <v/>
      </c>
      <c r="FW140" s="20" t="str">
        <f>IF(StockTree!FW140="","",IF(T=FW$10,IF(CallFlag=1,MAX(StockTree!FW140-K,0),MAX(K-StockTree!FW140,0)),EXP(-rr*h)*(pstar*FX140+(1-pstar)*FX141)))</f>
        <v/>
      </c>
      <c r="FX140" s="20" t="str">
        <f>IF(StockTree!FX140="","",IF(T=FX$10,IF(CallFlag=1,MAX(StockTree!FX140-K,0),MAX(K-StockTree!FX140,0)),EXP(-rr*h)*(pstar*FY140+(1-pstar)*FY141)))</f>
        <v/>
      </c>
      <c r="FY140" s="20" t="str">
        <f>IF(StockTree!FY140="","",IF(T=FY$10,IF(CallFlag=1,MAX(StockTree!FY140-K,0),MAX(K-StockTree!FY140,0)),EXP(-rr*h)*(pstar*FZ140+(1-pstar)*FZ141)))</f>
        <v/>
      </c>
      <c r="FZ140" s="20" t="str">
        <f>IF(StockTree!FZ140="","",IF(T=FZ$10,IF(CallFlag=1,MAX(StockTree!FZ140-K,0),MAX(K-StockTree!FZ140,0)),EXP(-rr*h)*(pstar*GA140+(1-pstar)*GA141)))</f>
        <v/>
      </c>
      <c r="GA140" s="20" t="str">
        <f>IF(StockTree!GA140="","",IF(T=GA$10,IF(CallFlag=1,MAX(StockTree!GA140-K,0),MAX(K-StockTree!GA140,0)),EXP(-rr*h)*(pstar*GB140+(1-pstar)*GB141)))</f>
        <v/>
      </c>
      <c r="GB140" s="20" t="str">
        <f>IF(StockTree!GB140="","",IF(T=GB$10,IF(CallFlag=1,MAX(StockTree!GB140-K,0),MAX(K-StockTree!GB140,0)),EXP(-rr*h)*(pstar*GC140+(1-pstar)*GC141)))</f>
        <v/>
      </c>
      <c r="GC140" s="20" t="str">
        <f>IF(StockTree!GC140="","",IF(T=GC$10,IF(CallFlag=1,MAX(StockTree!GC140-K,0),MAX(K-StockTree!GC140,0)),EXP(-rr*h)*(pstar*GD140+(1-pstar)*GD141)))</f>
        <v/>
      </c>
      <c r="GD140" s="20" t="str">
        <f>IF(StockTree!GD140="","",IF(T=GD$10,IF(CallFlag=1,MAX(StockTree!GD140-K,0),MAX(K-StockTree!GD140,0)),EXP(-rr*h)*(pstar*GE140+(1-pstar)*GE141)))</f>
        <v/>
      </c>
      <c r="GE140" s="20" t="str">
        <f>IF(StockTree!GE140="","",IF(T=GE$10,IF(CallFlag=1,MAX(StockTree!GE140-K,0),MAX(K-StockTree!GE140,0)),EXP(-rr*h)*(pstar*GF140+(1-pstar)*GF141)))</f>
        <v/>
      </c>
      <c r="GF140" s="20" t="str">
        <f>IF(StockTree!GF140="","",IF(T=GF$10,IF(CallFlag=1,MAX(StockTree!GF140-K,0),MAX(K-StockTree!GF140,0)),EXP(-rr*h)*(pstar*GG140+(1-pstar)*GG141)))</f>
        <v/>
      </c>
      <c r="GG140" s="20" t="str">
        <f>IF(StockTree!GG140="","",IF(T=GG$10,IF(CallFlag=1,MAX(StockTree!GG140-K,0),MAX(K-StockTree!GG140,0)),EXP(-rr*h)*(pstar*GH140+(1-pstar)*GH141)))</f>
        <v/>
      </c>
      <c r="GH140" s="20" t="str">
        <f>IF(StockTree!GH140="","",IF(T=GH$10,IF(CallFlag=1,MAX(StockTree!GH140-K,0),MAX(K-StockTree!GH140,0)),EXP(-rr*h)*(pstar*GI140+(1-pstar)*GI141)))</f>
        <v/>
      </c>
      <c r="GI140" s="20" t="str">
        <f>IF(StockTree!GI140="","",IF(T=GI$10,IF(CallFlag=1,MAX(StockTree!GI140-K,0),MAX(K-StockTree!GI140,0)),EXP(-rr*h)*(pstar*GJ140+(1-pstar)*GJ141)))</f>
        <v/>
      </c>
      <c r="GJ140" s="20" t="str">
        <f>IF(StockTree!GJ140="","",IF(T=GJ$10,IF(CallFlag=1,MAX(StockTree!GJ140-K,0),MAX(K-StockTree!GJ140,0)),EXP(-rr*h)*(pstar*GK140+(1-pstar)*GK141)))</f>
        <v/>
      </c>
      <c r="GK140" s="20" t="str">
        <f>IF(StockTree!GK140="","",IF(T=GK$10,IF(CallFlag=1,MAX(StockTree!GK140-K,0),MAX(K-StockTree!GK140,0)),EXP(-rr*h)*(pstar*GL140+(1-pstar)*GL141)))</f>
        <v/>
      </c>
      <c r="GL140" s="20" t="str">
        <f>IF(StockTree!GL140="","",IF(T=GL$10,IF(CallFlag=1,MAX(StockTree!GL140-K,0),MAX(K-StockTree!GL140,0)),EXP(-rr*h)*(pstar*GM140+(1-pstar)*GM141)))</f>
        <v/>
      </c>
      <c r="GM140" s="20" t="str">
        <f>IF(StockTree!GM140="","",IF(T=GM$10,IF(CallFlag=1,MAX(StockTree!GM140-K,0),MAX(K-StockTree!GM140,0)),EXP(-rr*h)*(pstar*GN140+(1-pstar)*GN141)))</f>
        <v/>
      </c>
      <c r="GN140" s="20" t="str">
        <f>IF(StockTree!GN140="","",IF(T=GN$10,IF(CallFlag=1,MAX(StockTree!GN140-K,0),MAX(K-StockTree!GN140,0)),EXP(-rr*h)*(pstar*GO140+(1-pstar)*GO141)))</f>
        <v/>
      </c>
      <c r="GO140" s="20" t="str">
        <f>IF(StockTree!GO140="","",IF(T=GO$10,IF(CallFlag=1,MAX(StockTree!GO140-K,0),MAX(K-StockTree!GO140,0)),EXP(-rr*h)*(pstar*GP140+(1-pstar)*GP141)))</f>
        <v/>
      </c>
      <c r="GP140" s="20" t="str">
        <f>IF(StockTree!GP140="","",IF(T=GP$10,IF(CallFlag=1,MAX(StockTree!GP140-K,0),MAX(K-StockTree!GP140,0)),EXP(-rr*h)*(pstar*GQ140+(1-pstar)*GQ141)))</f>
        <v/>
      </c>
      <c r="GQ140" s="20" t="str">
        <f>IF(StockTree!GQ140="","",IF(T=GQ$10,IF(CallFlag=1,MAX(StockTree!GQ140-K,0),MAX(K-StockTree!GQ140,0)),EXP(-rr*h)*(pstar*GR140+(1-pstar)*GR141)))</f>
        <v/>
      </c>
      <c r="GR140" s="20" t="str">
        <f>IF(StockTree!GR140="","",IF(T=GR$10,IF(CallFlag=1,MAX(StockTree!GR140-K,0),MAX(K-StockTree!GR140,0)),EXP(-rr*h)*(pstar*GS140+(1-pstar)*GS141)))</f>
        <v/>
      </c>
      <c r="GS140" s="20" t="str">
        <f>IF(StockTree!GS140="","",IF(T=GS$10,IF(CallFlag=1,MAX(StockTree!GS140-K,0),MAX(K-StockTree!GS140,0)),EXP(-rr*h)*(pstar*GT140+(1-pstar)*GT141)))</f>
        <v/>
      </c>
      <c r="GT140" s="20" t="str">
        <f>IF(StockTree!GT140="","",IF(T=GT$10,IF(CallFlag=1,MAX(StockTree!GT140-K,0),MAX(K-StockTree!GT140,0)),EXP(-rr*h)*(pstar*GU140+(1-pstar)*GU141)))</f>
        <v/>
      </c>
      <c r="GU140" s="20" t="str">
        <f>IF(StockTree!GU140="","",IF(T=GU$10,IF(CallFlag=1,MAX(StockTree!GU140-K,0),MAX(K-StockTree!GU140,0)),EXP(-rr*h)*(pstar*GV140+(1-pstar)*GV141)))</f>
        <v/>
      </c>
      <c r="GV140" s="20" t="str">
        <f>IF(StockTree!GV140="","",IF(T=GV$10,IF(CallFlag=1,MAX(StockTree!GV140-K,0),MAX(K-StockTree!GV140,0)),EXP(-rr*h)*(pstar*GW140+(1-pstar)*GW141)))</f>
        <v/>
      </c>
      <c r="GW140" s="20" t="str">
        <f>IF(StockTree!GW140="","",IF(T=GW$10,IF(CallFlag=1,MAX(StockTree!GW140-K,0),MAX(K-StockTree!GW140,0)),EXP(-rr*h)*(pstar*GX140+(1-pstar)*GX141)))</f>
        <v/>
      </c>
      <c r="GX140" s="20" t="str">
        <f>IF(StockTree!GX140="","",IF(T=GX$10,IF(CallFlag=1,MAX(StockTree!GX140-K,0),MAX(K-StockTree!GX140,0)),EXP(-rr*h)*(pstar*GY140+(1-pstar)*GY141)))</f>
        <v/>
      </c>
      <c r="GY140" s="20" t="str">
        <f>IF(StockTree!GY140="","",IF(T=GY$10,IF(CallFlag=1,MAX(StockTree!GY140-K,0),MAX(K-StockTree!GY140,0)),EXP(-rr*h)*(pstar*GZ140+(1-pstar)*GZ141)))</f>
        <v/>
      </c>
      <c r="GZ140" s="20" t="str">
        <f>IF(StockTree!GZ140="","",IF(T=GZ$10,IF(CallFlag=1,MAX(StockTree!GZ140-K,0),MAX(K-StockTree!GZ140,0)),EXP(-rr*h)*(pstar*HA140+(1-pstar)*HA141)))</f>
        <v/>
      </c>
      <c r="HA140" s="20" t="str">
        <f>IF(StockTree!HA140="","",IF(T=HA$10,IF(CallFlag=1,MAX(StockTree!HA140-K,0),MAX(K-StockTree!HA140,0)),EXP(-rr*h)*(pstar*HB140+(1-pstar)*HB141)))</f>
        <v/>
      </c>
      <c r="HB140" s="20" t="str">
        <f>IF(StockTree!HB140="","",IF(T=HB$10,IF(CallFlag=1,MAX(StockTree!HB140-K,0),MAX(K-StockTree!HB140,0)),EXP(-rr*h)*(pstar*HC140+(1-pstar)*HC141)))</f>
        <v/>
      </c>
      <c r="HC140" s="20" t="str">
        <f>IF(StockTree!HC140="","",IF(T=HC$10,IF(CallFlag=1,MAX(StockTree!HC140-K,0),MAX(K-StockTree!HC140,0)),EXP(-rr*h)*(pstar*HD140+(1-pstar)*HD141)))</f>
        <v/>
      </c>
      <c r="HD140" s="20" t="str">
        <f>IF(StockTree!HD140="","",IF(T=HD$10,IF(CallFlag=1,MAX(StockTree!HD140-K,0),MAX(K-StockTree!HD140,0)),EXP(-rr*h)*(pstar*HE140+(1-pstar)*HE141)))</f>
        <v/>
      </c>
      <c r="HE140" s="20" t="str">
        <f>IF(StockTree!HE140="","",IF(T=HE$10,IF(CallFlag=1,MAX(StockTree!HE140-K,0),MAX(K-StockTree!HE140,0)),EXP(-rr*h)*(pstar*HF140+(1-pstar)*HF141)))</f>
        <v/>
      </c>
      <c r="HF140" s="20" t="str">
        <f>IF(StockTree!HF140="","",IF(T=HF$10,IF(CallFlag=1,MAX(StockTree!HF140-K,0),MAX(K-StockTree!HF140,0)),EXP(-rr*h)*(pstar*HG140+(1-pstar)*HG141)))</f>
        <v/>
      </c>
      <c r="HG140" s="20" t="str">
        <f>IF(StockTree!HG140="","",IF(T=HG$10,IF(CallFlag=1,MAX(StockTree!HG140-K,0),MAX(K-StockTree!HG140,0)),EXP(-rr*h)*(pstar*HH140+(1-pstar)*HH141)))</f>
        <v/>
      </c>
      <c r="HH140" s="20" t="str">
        <f>IF(StockTree!HH140="","",IF(T=HH$10,IF(CallFlag=1,MAX(StockTree!HH140-K,0),MAX(K-StockTree!HH140,0)),EXP(-rr*h)*(pstar*HI140+(1-pstar)*HI141)))</f>
        <v/>
      </c>
      <c r="HI140" s="20" t="str">
        <f>IF(StockTree!HI140="","",IF(T=HI$10,IF(CallFlag=1,MAX(StockTree!HI140-K,0),MAX(K-StockTree!HI140,0)),EXP(-rr*h)*(pstar*HJ140+(1-pstar)*HJ141)))</f>
        <v/>
      </c>
      <c r="HJ140" s="20" t="str">
        <f>IF(StockTree!HJ140="","",IF(T=HJ$10,IF(CallFlag=1,MAX(StockTree!HJ140-K,0),MAX(K-StockTree!HJ140,0)),EXP(-rr*h)*(pstar*HK140+(1-pstar)*HK141)))</f>
        <v/>
      </c>
      <c r="HK140" s="20" t="str">
        <f>IF(StockTree!HK140="","",IF(T=HK$10,IF(CallFlag=1,MAX(StockTree!HK140-K,0),MAX(K-StockTree!HK140,0)),EXP(-rr*h)*(pstar*HL140+(1-pstar)*HL141)))</f>
        <v/>
      </c>
      <c r="HL140" s="20" t="str">
        <f>IF(StockTree!HL140="","",IF(T=HL$10,IF(CallFlag=1,MAX(StockTree!HL140-K,0),MAX(K-StockTree!HL140,0)),EXP(-rr*h)*(pstar*HM140+(1-pstar)*HM141)))</f>
        <v/>
      </c>
      <c r="HM140" s="20" t="str">
        <f>IF(StockTree!HM140="","",IF(T=HM$10,IF(CallFlag=1,MAX(StockTree!HM140-K,0),MAX(K-StockTree!HM140,0)),EXP(-rr*h)*(pstar*HN140+(1-pstar)*HN141)))</f>
        <v/>
      </c>
      <c r="HN140" s="20" t="str">
        <f>IF(StockTree!HN140="","",IF(T=HN$10,IF(CallFlag=1,MAX(StockTree!HN140-K,0),MAX(K-StockTree!HN140,0)),EXP(-rr*h)*(pstar*HO140+(1-pstar)*HO141)))</f>
        <v/>
      </c>
      <c r="HO140" s="20" t="str">
        <f>IF(StockTree!HO140="","",IF(T=HO$10,IF(CallFlag=1,MAX(StockTree!HO140-K,0),MAX(K-StockTree!HO140,0)),EXP(-rr*h)*(pstar*HP140+(1-pstar)*HP141)))</f>
        <v/>
      </c>
      <c r="HP140" s="20" t="str">
        <f>IF(StockTree!HP140="","",IF(T=HP$10,IF(CallFlag=1,MAX(StockTree!HP140-K,0),MAX(K-StockTree!HP140,0)),EXP(-rr*h)*(pstar*HQ140+(1-pstar)*HQ141)))</f>
        <v/>
      </c>
      <c r="HQ140" s="20" t="str">
        <f>IF(StockTree!HQ140="","",IF(T=HQ$10,IF(CallFlag=1,MAX(StockTree!HQ140-K,0),MAX(K-StockTree!HQ140,0)),EXP(-rr*h)*(pstar*HR140+(1-pstar)*HR141)))</f>
        <v/>
      </c>
      <c r="HR140" s="20" t="str">
        <f>IF(StockTree!HR140="","",IF(T=HR$10,IF(CallFlag=1,MAX(StockTree!HR140-K,0),MAX(K-StockTree!HR140,0)),EXP(-rr*h)*(pstar*HS140+(1-pstar)*HS141)))</f>
        <v/>
      </c>
      <c r="HS140" s="20" t="str">
        <f>IF(StockTree!HS140="","",IF(T=HS$10,IF(CallFlag=1,MAX(StockTree!HS140-K,0),MAX(K-StockTree!HS140,0)),EXP(-rr*h)*(pstar*HT140+(1-pstar)*HT141)))</f>
        <v/>
      </c>
      <c r="HT140" s="20" t="str">
        <f>IF(StockTree!HT140="","",IF(T=HT$10,IF(CallFlag=1,MAX(StockTree!HT140-K,0),MAX(K-StockTree!HT140,0)),EXP(-rr*h)*(pstar*HU140+(1-pstar)*HU141)))</f>
        <v/>
      </c>
      <c r="HU140" s="20" t="str">
        <f>IF(StockTree!HU140="","",IF(T=HU$10,IF(CallFlag=1,MAX(StockTree!HU140-K,0),MAX(K-StockTree!HU140,0)),EXP(-rr*h)*(pstar*HV140+(1-pstar)*HV141)))</f>
        <v/>
      </c>
      <c r="HV140" s="20" t="str">
        <f>IF(StockTree!HV140="","",IF(T=HV$10,IF(CallFlag=1,MAX(StockTree!HV140-K,0),MAX(K-StockTree!HV140,0)),EXP(-rr*h)*(pstar*HW140+(1-pstar)*HW141)))</f>
        <v/>
      </c>
      <c r="HW140" s="20" t="str">
        <f>IF(StockTree!HW140="","",IF(T=HW$10,IF(CallFlag=1,MAX(StockTree!HW140-K,0),MAX(K-StockTree!HW140,0)),EXP(-rr*h)*(pstar*HX140+(1-pstar)*HX141)))</f>
        <v/>
      </c>
      <c r="HX140" s="20" t="str">
        <f>IF(StockTree!HX140="","",IF(T=HX$10,IF(CallFlag=1,MAX(StockTree!HX140-K,0),MAX(K-StockTree!HX140,0)),EXP(-rr*h)*(pstar*HY140+(1-pstar)*HY141)))</f>
        <v/>
      </c>
      <c r="HY140" s="20" t="str">
        <f>IF(StockTree!HY140="","",IF(T=HY$10,IF(CallFlag=1,MAX(StockTree!HY140-K,0),MAX(K-StockTree!HY140,0)),EXP(-rr*h)*(pstar*HZ140+(1-pstar)*HZ141)))</f>
        <v/>
      </c>
      <c r="HZ140" s="20" t="str">
        <f>IF(StockTree!HZ140="","",IF(T=HZ$10,IF(CallFlag=1,MAX(StockTree!HZ140-K,0),MAX(K-StockTree!HZ140,0)),EXP(-rr*h)*(pstar*IA140+(1-pstar)*IA141)))</f>
        <v/>
      </c>
      <c r="IA140" s="20" t="str">
        <f>IF(StockTree!IA140="","",IF(T=IA$10,IF(CallFlag=1,MAX(StockTree!IA140-K,0),MAX(K-StockTree!IA140,0)),EXP(-rr*h)*(pstar*IB140+(1-pstar)*IB141)))</f>
        <v/>
      </c>
      <c r="IB140" s="20" t="str">
        <f>IF(StockTree!IB140="","",IF(T=IB$10,IF(CallFlag=1,MAX(StockTree!IB140-K,0),MAX(K-StockTree!IB140,0)),EXP(-rr*h)*(pstar*IC140+(1-pstar)*IC141)))</f>
        <v/>
      </c>
      <c r="IC140" s="20" t="str">
        <f>IF(StockTree!IC140="","",IF(T=IC$10,IF(CallFlag=1,MAX(StockTree!IC140-K,0),MAX(K-StockTree!IC140,0)),EXP(-rr*h)*(pstar*ID140+(1-pstar)*ID141)))</f>
        <v/>
      </c>
      <c r="ID140" s="20" t="str">
        <f>IF(StockTree!ID140="","",IF(T=ID$10,IF(CallFlag=1,MAX(StockTree!ID140-K,0),MAX(K-StockTree!ID140,0)),EXP(-rr*h)*(pstar*IE140+(1-pstar)*IE141)))</f>
        <v/>
      </c>
      <c r="IE140" s="20" t="str">
        <f>IF(StockTree!IE140="","",IF(T=IE$10,IF(CallFlag=1,MAX(StockTree!IE140-K,0),MAX(K-StockTree!IE140,0)),EXP(-rr*h)*(pstar*IF140+(1-pstar)*IF141)))</f>
        <v/>
      </c>
      <c r="IF140" s="20" t="str">
        <f>IF(StockTree!IF140="","",IF(T=IF$10,IF(CallFlag=1,MAX(StockTree!IF140-K,0),MAX(K-StockTree!IF140,0)),EXP(-rr*h)*(pstar*IG140+(1-pstar)*IG141)))</f>
        <v/>
      </c>
      <c r="IG140" s="20" t="str">
        <f>IF(StockTree!IG140="","",IF(T=IG$10,IF(CallFlag=1,MAX(StockTree!IG140-K,0),MAX(K-StockTree!IG140,0)),EXP(-rr*h)*(pstar*IH140+(1-pstar)*IH141)))</f>
        <v/>
      </c>
      <c r="IH140" s="20" t="str">
        <f>IF(StockTree!IH140="","",IF(T=IH$10,IF(CallFlag=1,MAX(StockTree!IH140-K,0),MAX(K-StockTree!IH140,0)),EXP(-rr*h)*(pstar*II140+(1-pstar)*II141)))</f>
        <v/>
      </c>
      <c r="II140" s="20" t="str">
        <f>IF(StockTree!II140="","",IF(T=II$10,IF(CallFlag=1,MAX(StockTree!II140-K,0),MAX(K-StockTree!II140,0)),EXP(-rr*h)*(pstar*IJ140+(1-pstar)*IJ141)))</f>
        <v/>
      </c>
      <c r="IJ140" s="20" t="str">
        <f>IF(StockTree!IJ140="","",IF(T=IJ$10,IF(CallFlag=1,MAX(StockTree!IJ140-K,0),MAX(K-StockTree!IJ140,0)),EXP(-rr*h)*(pstar*IK140+(1-pstar)*IK141)))</f>
        <v/>
      </c>
      <c r="IK140" s="20" t="str">
        <f>IF(StockTree!IK140="","",IF(T=IK$10,IF(CallFlag=1,MAX(StockTree!IK140-K,0),MAX(K-StockTree!IK140,0)),EXP(-rr*h)*(pstar*IL140+(1-pstar)*IL141)))</f>
        <v/>
      </c>
      <c r="IL140" s="20" t="str">
        <f>IF(StockTree!IL140="","",IF(T=IL$10,IF(CallFlag=1,MAX(StockTree!IL140-K,0),MAX(K-StockTree!IL140,0)),EXP(-rr*h)*(pstar*IM140+(1-pstar)*IM141)))</f>
        <v/>
      </c>
      <c r="IM140" s="20" t="str">
        <f>IF(StockTree!IM140="","",IF(T=IM$10,IF(CallFlag=1,MAX(StockTree!IM140-K,0),MAX(K-StockTree!IM140,0)),EXP(-rr*h)*(pstar*IN140+(1-pstar)*IN141)))</f>
        <v/>
      </c>
      <c r="IN140" s="20" t="str">
        <f>IF(StockTree!IN140="","",IF(T=IN$10,IF(CallFlag=1,MAX(StockTree!IN140-K,0),MAX(K-StockTree!IN140,0)),EXP(-rr*h)*(pstar*IO140+(1-pstar)*IO141)))</f>
        <v/>
      </c>
      <c r="IO140" s="20" t="str">
        <f>IF(StockTree!IO140="","",IF(T=IO$10,IF(CallFlag=1,MAX(StockTree!IO140-K,0),MAX(K-StockTree!IO140,0)),EXP(-rr*h)*(pstar*IP140+(1-pstar)*IP141)))</f>
        <v/>
      </c>
      <c r="IP140" s="20" t="str">
        <f>IF(StockTree!IP140="","",IF(T=IP$10,IF(CallFlag=1,MAX(StockTree!IP140-K,0),MAX(K-StockTree!IP140,0)),EXP(-rr*h)*(pstar*IQ140+(1-pstar)*IQ141)))</f>
        <v/>
      </c>
      <c r="IQ140" s="20" t="str">
        <f>IF(StockTree!IQ140="","",IF(T=IQ$10,IF(CallFlag=1,MAX(StockTree!IQ140-K,0),MAX(K-StockTree!IQ140,0)),EXP(-rr*h)*(pstar*IR140+(1-pstar)*IR141)))</f>
        <v/>
      </c>
      <c r="IR140" s="20" t="str">
        <f>IF(StockTree!IR140="","",IF(T=IR$10,IF(CallFlag=1,MAX(StockTree!IR140-K,0),MAX(K-StockTree!IR140,0)),EXP(-rr*h)*(pstar*IS140+(1-pstar)*IS141)))</f>
        <v/>
      </c>
      <c r="IS140" s="20" t="str">
        <f>IF(StockTree!IS140="","",IF(T=IS$10,IF(CallFlag=1,MAX(StockTree!IS140-K,0),MAX(K-StockTree!IS140,0)),EXP(-rr*h)*(pstar*IT140+(1-pstar)*IT141)))</f>
        <v/>
      </c>
      <c r="IT140" s="20" t="str">
        <f>IF(StockTree!IT140="","",IF(T=IT$10,IF(CallFlag=1,MAX(StockTree!IT140-K,0),MAX(K-StockTree!IT140,0)),EXP(-rr*h)*(pstar*IU140+(1-pstar)*IU141)))</f>
        <v/>
      </c>
      <c r="IU140" s="20" t="str">
        <f>IF(StockTree!IU140="","",IF(T=IU$10,IF(CallFlag=1,MAX(StockTree!IU140-K,0),MAX(K-StockTree!IU140,0)),EXP(-rr*h)*(pstar*IV140+(1-pstar)*IV141)))</f>
        <v/>
      </c>
      <c r="IV140" s="20" t="str">
        <f>IF(StockTree!IV140="","",IF(T=IV$10,IF(CallFlag=1,MAX(StockTree!IV140-K,0),MAX(K-StockTree!IV140,0)),EXP(-rr*h)*(pstar*#REF!+(1-pstar)*#REF!)))</f>
        <v/>
      </c>
    </row>
    <row r="141" spans="1:256" s="20" customFormat="1" x14ac:dyDescent="0.2">
      <c r="A141" s="19">
        <f t="shared" si="9"/>
        <v>129</v>
      </c>
      <c r="B141" s="20" t="str">
        <f>IF(StockTree!B141="","",IF(T=B$10,IF(CallFlag=1,MAX(StockTree!B141-K,0),MAX(K-StockTree!B141,0)),EXP(-rr*h)*(pstar*C141+(1-pstar)*C142)))</f>
        <v/>
      </c>
      <c r="C141" s="20" t="str">
        <f>IF(StockTree!C141="","",IF(T=C$10,IF(CallFlag=1,MAX(StockTree!C141-K,0),MAX(K-StockTree!C141,0)),EXP(-rr*h)*(pstar*D141+(1-pstar)*D142)))</f>
        <v/>
      </c>
      <c r="D141" s="20" t="str">
        <f>IF(StockTree!D141="","",IF(T=D$10,IF(CallFlag=1,MAX(StockTree!D141-K,0),MAX(K-StockTree!D141,0)),EXP(-rr*h)*(pstar*E141+(1-pstar)*E142)))</f>
        <v/>
      </c>
      <c r="E141" s="20" t="str">
        <f>IF(StockTree!E141="","",IF(T=E$10,IF(CallFlag=1,MAX(StockTree!E141-K,0),MAX(K-StockTree!E141,0)),EXP(-rr*h)*(pstar*F141+(1-pstar)*F142)))</f>
        <v/>
      </c>
      <c r="F141" s="20" t="str">
        <f>IF(StockTree!F141="","",IF(T=F$10,IF(CallFlag=1,MAX(StockTree!F141-K,0),MAX(K-StockTree!F141,0)),EXP(-rr*h)*(pstar*G141+(1-pstar)*G142)))</f>
        <v/>
      </c>
      <c r="G141" s="20" t="str">
        <f>IF(StockTree!G141="","",IF(T=G$10,IF(CallFlag=1,MAX(StockTree!G141-K,0),MAX(K-StockTree!G141,0)),EXP(-rr*h)*(pstar*H141+(1-pstar)*H142)))</f>
        <v/>
      </c>
      <c r="H141" s="20" t="str">
        <f>IF(StockTree!H141="","",IF(T=H$10,IF(CallFlag=1,MAX(StockTree!H141-K,0),MAX(K-StockTree!H141,0)),EXP(-rr*h)*(pstar*I141+(1-pstar)*I142)))</f>
        <v/>
      </c>
      <c r="I141" s="20" t="str">
        <f>IF(StockTree!I141="","",IF(T=I$10,IF(CallFlag=1,MAX(StockTree!I141-K,0),MAX(K-StockTree!I141,0)),EXP(-rr*h)*(pstar*J141+(1-pstar)*J142)))</f>
        <v/>
      </c>
      <c r="J141" s="20" t="str">
        <f>IF(StockTree!J141="","",IF(T=J$10,IF(CallFlag=1,MAX(StockTree!J141-K,0),MAX(K-StockTree!J141,0)),EXP(-rr*h)*(pstar*K141+(1-pstar)*K142)))</f>
        <v/>
      </c>
      <c r="K141" s="20" t="str">
        <f>IF(StockTree!K141="","",IF(T=K$10,IF(CallFlag=1,MAX(StockTree!K141-K,0),MAX(K-StockTree!K141,0)),EXP(-rr*h)*(pstar*L141+(1-pstar)*L142)))</f>
        <v/>
      </c>
      <c r="L141" s="20" t="str">
        <f>IF(StockTree!L141="","",IF(T=L$10,IF(CallFlag=1,MAX(StockTree!L141-K,0),MAX(K-StockTree!L141,0)),EXP(-rr*h)*(pstar*M141+(1-pstar)*M142)))</f>
        <v/>
      </c>
      <c r="M141" s="20" t="str">
        <f>IF(StockTree!M141="","",IF(T=M$10,IF(CallFlag=1,MAX(StockTree!M141-K,0),MAX(K-StockTree!M141,0)),EXP(-rr*h)*(pstar*N141+(1-pstar)*N142)))</f>
        <v/>
      </c>
      <c r="N141" s="20" t="str">
        <f>IF(StockTree!N141="","",IF(T=N$10,IF(CallFlag=1,MAX(StockTree!N141-K,0),MAX(K-StockTree!N141,0)),EXP(-rr*h)*(pstar*O141+(1-pstar)*O142)))</f>
        <v/>
      </c>
      <c r="O141" s="20" t="str">
        <f>IF(StockTree!O141="","",IF(T=O$10,IF(CallFlag=1,MAX(StockTree!O141-K,0),MAX(K-StockTree!O141,0)),EXP(-rr*h)*(pstar*P141+(1-pstar)*P142)))</f>
        <v/>
      </c>
      <c r="P141" s="20" t="str">
        <f>IF(StockTree!P141="","",IF(T=P$10,IF(CallFlag=1,MAX(StockTree!P141-K,0),MAX(K-StockTree!P141,0)),EXP(-rr*h)*(pstar*Q141+(1-pstar)*Q142)))</f>
        <v/>
      </c>
      <c r="Q141" s="20" t="str">
        <f>IF(StockTree!Q141="","",IF(T=Q$10,IF(CallFlag=1,MAX(StockTree!Q141-K,0),MAX(K-StockTree!Q141,0)),EXP(-rr*h)*(pstar*R141+(1-pstar)*R142)))</f>
        <v/>
      </c>
      <c r="R141" s="20" t="str">
        <f>IF(StockTree!R141="","",IF(T=R$10,IF(CallFlag=1,MAX(StockTree!R141-K,0),MAX(K-StockTree!R141,0)),EXP(-rr*h)*(pstar*S141+(1-pstar)*S142)))</f>
        <v/>
      </c>
      <c r="S141" s="20" t="str">
        <f>IF(StockTree!S141="","",IF(T=S$10,IF(CallFlag=1,MAX(StockTree!S141-K,0),MAX(K-StockTree!S141,0)),EXP(-rr*h)*(pstar*T141+(1-pstar)*T142)))</f>
        <v/>
      </c>
      <c r="T141" s="20" t="str">
        <f>IF(StockTree!T141="","",IF(T=T$10,IF(CallFlag=1,MAX(StockTree!T141-K,0),MAX(K-StockTree!T141,0)),EXP(-rr*h)*(pstar*U141+(1-pstar)*U142)))</f>
        <v/>
      </c>
      <c r="U141" s="20" t="str">
        <f>IF(StockTree!U141="","",IF(T=U$10,IF(CallFlag=1,MAX(StockTree!U141-K,0),MAX(K-StockTree!U141,0)),EXP(-rr*h)*(pstar*V141+(1-pstar)*V142)))</f>
        <v/>
      </c>
      <c r="V141" s="20" t="str">
        <f>IF(StockTree!V141="","",IF(T=V$10,IF(CallFlag=1,MAX(StockTree!V141-K,0),MAX(K-StockTree!V141,0)),EXP(-rr*h)*(pstar*W141+(1-pstar)*W142)))</f>
        <v/>
      </c>
      <c r="W141" s="20" t="str">
        <f>IF(StockTree!W141="","",IF(T=W$10,IF(CallFlag=1,MAX(StockTree!W141-K,0),MAX(K-StockTree!W141,0)),EXP(-rr*h)*(pstar*X141+(1-pstar)*X142)))</f>
        <v/>
      </c>
      <c r="X141" s="20" t="str">
        <f>IF(StockTree!X141="","",IF(T=X$10,IF(CallFlag=1,MAX(StockTree!X141-K,0),MAX(K-StockTree!X141,0)),EXP(-rr*h)*(pstar*Y141+(1-pstar)*Y142)))</f>
        <v/>
      </c>
      <c r="Y141" s="20" t="str">
        <f>IF(StockTree!Y141="","",IF(T=Y$10,IF(CallFlag=1,MAX(StockTree!Y141-K,0),MAX(K-StockTree!Y141,0)),EXP(-rr*h)*(pstar*Z141+(1-pstar)*Z142)))</f>
        <v/>
      </c>
      <c r="Z141" s="20" t="str">
        <f>IF(StockTree!Z141="","",IF(T=Z$10,IF(CallFlag=1,MAX(StockTree!Z141-K,0),MAX(K-StockTree!Z141,0)),EXP(-rr*h)*(pstar*AA141+(1-pstar)*AA142)))</f>
        <v/>
      </c>
      <c r="AA141" s="20" t="str">
        <f>IF(StockTree!AA141="","",IF(T=AA$10,IF(CallFlag=1,MAX(StockTree!AA141-K,0),MAX(K-StockTree!AA141,0)),EXP(-rr*h)*(pstar*AB141+(1-pstar)*AB142)))</f>
        <v/>
      </c>
      <c r="AB141" s="20" t="str">
        <f>IF(StockTree!AB141="","",IF(T=AB$10,IF(CallFlag=1,MAX(StockTree!AB141-K,0),MAX(K-StockTree!AB141,0)),EXP(-rr*h)*(pstar*AC141+(1-pstar)*AC142)))</f>
        <v/>
      </c>
      <c r="AC141" s="20" t="str">
        <f>IF(StockTree!AC141="","",IF(T=AC$10,IF(CallFlag=1,MAX(StockTree!AC141-K,0),MAX(K-StockTree!AC141,0)),EXP(-rr*h)*(pstar*AD141+(1-pstar)*AD142)))</f>
        <v/>
      </c>
      <c r="AD141" s="20" t="str">
        <f>IF(StockTree!AD141="","",IF(T=AD$10,IF(CallFlag=1,MAX(StockTree!AD141-K,0),MAX(K-StockTree!AD141,0)),EXP(-rr*h)*(pstar*AE141+(1-pstar)*AE142)))</f>
        <v/>
      </c>
      <c r="AE141" s="20" t="str">
        <f>IF(StockTree!AE141="","",IF(T=AE$10,IF(CallFlag=1,MAX(StockTree!AE141-K,0),MAX(K-StockTree!AE141,0)),EXP(-rr*h)*(pstar*AF141+(1-pstar)*AF142)))</f>
        <v/>
      </c>
      <c r="AF141" s="20" t="str">
        <f>IF(StockTree!AF141="","",IF(T=AF$10,IF(CallFlag=1,MAX(StockTree!AF141-K,0),MAX(K-StockTree!AF141,0)),EXP(-rr*h)*(pstar*AG141+(1-pstar)*AG142)))</f>
        <v/>
      </c>
      <c r="AG141" s="20" t="str">
        <f>IF(StockTree!AG141="","",IF(T=AG$10,IF(CallFlag=1,MAX(StockTree!AG141-K,0),MAX(K-StockTree!AG141,0)),EXP(-rr*h)*(pstar*AH141+(1-pstar)*AH142)))</f>
        <v/>
      </c>
      <c r="AH141" s="20" t="str">
        <f>IF(StockTree!AH141="","",IF(T=AH$10,IF(CallFlag=1,MAX(StockTree!AH141-K,0),MAX(K-StockTree!AH141,0)),EXP(-rr*h)*(pstar*AI141+(1-pstar)*AI142)))</f>
        <v/>
      </c>
      <c r="AI141" s="20" t="str">
        <f>IF(StockTree!AI141="","",IF(T=AI$10,IF(CallFlag=1,MAX(StockTree!AI141-K,0),MAX(K-StockTree!AI141,0)),EXP(-rr*h)*(pstar*AJ141+(1-pstar)*AJ142)))</f>
        <v/>
      </c>
      <c r="AJ141" s="20" t="str">
        <f>IF(StockTree!AJ141="","",IF(T=AJ$10,IF(CallFlag=1,MAX(StockTree!AJ141-K,0),MAX(K-StockTree!AJ141,0)),EXP(-rr*h)*(pstar*AK141+(1-pstar)*AK142)))</f>
        <v/>
      </c>
      <c r="AK141" s="20" t="str">
        <f>IF(StockTree!AK141="","",IF(T=AK$10,IF(CallFlag=1,MAX(StockTree!AK141-K,0),MAX(K-StockTree!AK141,0)),EXP(-rr*h)*(pstar*AL141+(1-pstar)*AL142)))</f>
        <v/>
      </c>
      <c r="AL141" s="20" t="str">
        <f>IF(StockTree!AL141="","",IF(T=AL$10,IF(CallFlag=1,MAX(StockTree!AL141-K,0),MAX(K-StockTree!AL141,0)),EXP(-rr*h)*(pstar*AM141+(1-pstar)*AM142)))</f>
        <v/>
      </c>
      <c r="AM141" s="20" t="str">
        <f>IF(StockTree!AM141="","",IF(T=AM$10,IF(CallFlag=1,MAX(StockTree!AM141-K,0),MAX(K-StockTree!AM141,0)),EXP(-rr*h)*(pstar*AN141+(1-pstar)*AN142)))</f>
        <v/>
      </c>
      <c r="AN141" s="20" t="str">
        <f>IF(StockTree!AN141="","",IF(T=AN$10,IF(CallFlag=1,MAX(StockTree!AN141-K,0),MAX(K-StockTree!AN141,0)),EXP(-rr*h)*(pstar*AO141+(1-pstar)*AO142)))</f>
        <v/>
      </c>
      <c r="AO141" s="20" t="str">
        <f>IF(StockTree!AO141="","",IF(T=AO$10,IF(CallFlag=1,MAX(StockTree!AO141-K,0),MAX(K-StockTree!AO141,0)),EXP(-rr*h)*(pstar*AP141+(1-pstar)*AP142)))</f>
        <v/>
      </c>
      <c r="AP141" s="20" t="str">
        <f>IF(StockTree!AP141="","",IF(T=AP$10,IF(CallFlag=1,MAX(StockTree!AP141-K,0),MAX(K-StockTree!AP141,0)),EXP(-rr*h)*(pstar*AQ141+(1-pstar)*AQ142)))</f>
        <v/>
      </c>
      <c r="AQ141" s="20" t="str">
        <f>IF(StockTree!AQ141="","",IF(T=AQ$10,IF(CallFlag=1,MAX(StockTree!AQ141-K,0),MAX(K-StockTree!AQ141,0)),EXP(-rr*h)*(pstar*AR141+(1-pstar)*AR142)))</f>
        <v/>
      </c>
      <c r="AR141" s="20" t="str">
        <f>IF(StockTree!AR141="","",IF(T=AR$10,IF(CallFlag=1,MAX(StockTree!AR141-K,0),MAX(K-StockTree!AR141,0)),EXP(-rr*h)*(pstar*AS141+(1-pstar)*AS142)))</f>
        <v/>
      </c>
      <c r="AS141" s="20" t="str">
        <f>IF(StockTree!AS141="","",IF(T=AS$10,IF(CallFlag=1,MAX(StockTree!AS141-K,0),MAX(K-StockTree!AS141,0)),EXP(-rr*h)*(pstar*AT141+(1-pstar)*AT142)))</f>
        <v/>
      </c>
      <c r="AT141" s="20" t="str">
        <f>IF(StockTree!AT141="","",IF(T=AT$10,IF(CallFlag=1,MAX(StockTree!AT141-K,0),MAX(K-StockTree!AT141,0)),EXP(-rr*h)*(pstar*AU141+(1-pstar)*AU142)))</f>
        <v/>
      </c>
      <c r="AU141" s="20" t="str">
        <f>IF(StockTree!AU141="","",IF(T=AU$10,IF(CallFlag=1,MAX(StockTree!AU141-K,0),MAX(K-StockTree!AU141,0)),EXP(-rr*h)*(pstar*AV141+(1-pstar)*AV142)))</f>
        <v/>
      </c>
      <c r="AV141" s="20" t="str">
        <f>IF(StockTree!AV141="","",IF(T=AV$10,IF(CallFlag=1,MAX(StockTree!AV141-K,0),MAX(K-StockTree!AV141,0)),EXP(-rr*h)*(pstar*AW141+(1-pstar)*AW142)))</f>
        <v/>
      </c>
      <c r="AW141" s="20" t="str">
        <f>IF(StockTree!AW141="","",IF(T=AW$10,IF(CallFlag=1,MAX(StockTree!AW141-K,0),MAX(K-StockTree!AW141,0)),EXP(-rr*h)*(pstar*AX141+(1-pstar)*AX142)))</f>
        <v/>
      </c>
      <c r="AX141" s="20" t="str">
        <f>IF(StockTree!AX141="","",IF(T=AX$10,IF(CallFlag=1,MAX(StockTree!AX141-K,0),MAX(K-StockTree!AX141,0)),EXP(-rr*h)*(pstar*AY141+(1-pstar)*AY142)))</f>
        <v/>
      </c>
      <c r="AY141" s="20" t="str">
        <f>IF(StockTree!AY141="","",IF(T=AY$10,IF(CallFlag=1,MAX(StockTree!AY141-K,0),MAX(K-StockTree!AY141,0)),EXP(-rr*h)*(pstar*AZ141+(1-pstar)*AZ142)))</f>
        <v/>
      </c>
      <c r="AZ141" s="20" t="str">
        <f>IF(StockTree!AZ141="","",IF(T=AZ$10,IF(CallFlag=1,MAX(StockTree!AZ141-K,0),MAX(K-StockTree!AZ141,0)),EXP(-rr*h)*(pstar*BA141+(1-pstar)*BA142)))</f>
        <v/>
      </c>
      <c r="BA141" s="20" t="str">
        <f>IF(StockTree!BA141="","",IF(T=BA$10,IF(CallFlag=1,MAX(StockTree!BA141-K,0),MAX(K-StockTree!BA141,0)),EXP(-rr*h)*(pstar*BB141+(1-pstar)*BB142)))</f>
        <v/>
      </c>
      <c r="BB141" s="20" t="str">
        <f>IF(StockTree!BB141="","",IF(T=BB$10,IF(CallFlag=1,MAX(StockTree!BB141-K,0),MAX(K-StockTree!BB141,0)),EXP(-rr*h)*(pstar*BC141+(1-pstar)*BC142)))</f>
        <v/>
      </c>
      <c r="BC141" s="20" t="str">
        <f>IF(StockTree!BC141="","",IF(T=BC$10,IF(CallFlag=1,MAX(StockTree!BC141-K,0),MAX(K-StockTree!BC141,0)),EXP(-rr*h)*(pstar*BD141+(1-pstar)*BD142)))</f>
        <v/>
      </c>
      <c r="BD141" s="20" t="str">
        <f>IF(StockTree!BD141="","",IF(T=BD$10,IF(CallFlag=1,MAX(StockTree!BD141-K,0),MAX(K-StockTree!BD141,0)),EXP(-rr*h)*(pstar*BE141+(1-pstar)*BE142)))</f>
        <v/>
      </c>
      <c r="BE141" s="20" t="str">
        <f>IF(StockTree!BE141="","",IF(T=BE$10,IF(CallFlag=1,MAX(StockTree!BE141-K,0),MAX(K-StockTree!BE141,0)),EXP(-rr*h)*(pstar*BF141+(1-pstar)*BF142)))</f>
        <v/>
      </c>
      <c r="BF141" s="20" t="str">
        <f>IF(StockTree!BF141="","",IF(T=BF$10,IF(CallFlag=1,MAX(StockTree!BF141-K,0),MAX(K-StockTree!BF141,0)),EXP(-rr*h)*(pstar*BG141+(1-pstar)*BG142)))</f>
        <v/>
      </c>
      <c r="BG141" s="20" t="str">
        <f>IF(StockTree!BG141="","",IF(T=BG$10,IF(CallFlag=1,MAX(StockTree!BG141-K,0),MAX(K-StockTree!BG141,0)),EXP(-rr*h)*(pstar*BH141+(1-pstar)*BH142)))</f>
        <v/>
      </c>
      <c r="BH141" s="20" t="str">
        <f>IF(StockTree!BH141="","",IF(T=BH$10,IF(CallFlag=1,MAX(StockTree!BH141-K,0),MAX(K-StockTree!BH141,0)),EXP(-rr*h)*(pstar*BI141+(1-pstar)*BI142)))</f>
        <v/>
      </c>
      <c r="BI141" s="20" t="str">
        <f>IF(StockTree!BI141="","",IF(T=BI$10,IF(CallFlag=1,MAX(StockTree!BI141-K,0),MAX(K-StockTree!BI141,0)),EXP(-rr*h)*(pstar*BJ141+(1-pstar)*BJ142)))</f>
        <v/>
      </c>
      <c r="BJ141" s="20" t="str">
        <f>IF(StockTree!BJ141="","",IF(T=BJ$10,IF(CallFlag=1,MAX(StockTree!BJ141-K,0),MAX(K-StockTree!BJ141,0)),EXP(-rr*h)*(pstar*BK141+(1-pstar)*BK142)))</f>
        <v/>
      </c>
      <c r="BK141" s="20" t="str">
        <f>IF(StockTree!BK141="","",IF(T=BK$10,IF(CallFlag=1,MAX(StockTree!BK141-K,0),MAX(K-StockTree!BK141,0)),EXP(-rr*h)*(pstar*BL141+(1-pstar)*BL142)))</f>
        <v/>
      </c>
      <c r="BL141" s="20" t="str">
        <f>IF(StockTree!BL141="","",IF(T=BL$10,IF(CallFlag=1,MAX(StockTree!BL141-K,0),MAX(K-StockTree!BL141,0)),EXP(-rr*h)*(pstar*BM141+(1-pstar)*BM142)))</f>
        <v/>
      </c>
      <c r="BM141" s="20" t="str">
        <f>IF(StockTree!BM141="","",IF(T=BM$10,IF(CallFlag=1,MAX(StockTree!BM141-K,0),MAX(K-StockTree!BM141,0)),EXP(-rr*h)*(pstar*BN141+(1-pstar)*BN142)))</f>
        <v/>
      </c>
      <c r="BN141" s="20" t="str">
        <f>IF(StockTree!BN141="","",IF(T=BN$10,IF(CallFlag=1,MAX(StockTree!BN141-K,0),MAX(K-StockTree!BN141,0)),EXP(-rr*h)*(pstar*BO141+(1-pstar)*BO142)))</f>
        <v/>
      </c>
      <c r="BO141" s="20" t="str">
        <f>IF(StockTree!BO141="","",IF(T=BO$10,IF(CallFlag=1,MAX(StockTree!BO141-K,0),MAX(K-StockTree!BO141,0)),EXP(-rr*h)*(pstar*BP141+(1-pstar)*BP142)))</f>
        <v/>
      </c>
      <c r="BP141" s="20" t="str">
        <f>IF(StockTree!BP141="","",IF(T=BP$10,IF(CallFlag=1,MAX(StockTree!BP141-K,0),MAX(K-StockTree!BP141,0)),EXP(-rr*h)*(pstar*BQ141+(1-pstar)*BQ142)))</f>
        <v/>
      </c>
      <c r="BQ141" s="20" t="str">
        <f>IF(StockTree!BQ141="","",IF(T=BQ$10,IF(CallFlag=1,MAX(StockTree!BQ141-K,0),MAX(K-StockTree!BQ141,0)),EXP(-rr*h)*(pstar*BR141+(1-pstar)*BR142)))</f>
        <v/>
      </c>
      <c r="BR141" s="20" t="str">
        <f>IF(StockTree!BR141="","",IF(T=BR$10,IF(CallFlag=1,MAX(StockTree!BR141-K,0),MAX(K-StockTree!BR141,0)),EXP(-rr*h)*(pstar*BS141+(1-pstar)*BS142)))</f>
        <v/>
      </c>
      <c r="BS141" s="20" t="str">
        <f>IF(StockTree!BS141="","",IF(T=BS$10,IF(CallFlag=1,MAX(StockTree!BS141-K,0),MAX(K-StockTree!BS141,0)),EXP(-rr*h)*(pstar*BT141+(1-pstar)*BT142)))</f>
        <v/>
      </c>
      <c r="BT141" s="20" t="str">
        <f>IF(StockTree!BT141="","",IF(T=BT$10,IF(CallFlag=1,MAX(StockTree!BT141-K,0),MAX(K-StockTree!BT141,0)),EXP(-rr*h)*(pstar*BU141+(1-pstar)*BU142)))</f>
        <v/>
      </c>
      <c r="BU141" s="20" t="str">
        <f>IF(StockTree!BU141="","",IF(T=BU$10,IF(CallFlag=1,MAX(StockTree!BU141-K,0),MAX(K-StockTree!BU141,0)),EXP(-rr*h)*(pstar*BV141+(1-pstar)*BV142)))</f>
        <v/>
      </c>
      <c r="BV141" s="20" t="str">
        <f>IF(StockTree!BV141="","",IF(T=BV$10,IF(CallFlag=1,MAX(StockTree!BV141-K,0),MAX(K-StockTree!BV141,0)),EXP(-rr*h)*(pstar*BW141+(1-pstar)*BW142)))</f>
        <v/>
      </c>
      <c r="BW141" s="20" t="str">
        <f>IF(StockTree!BW141="","",IF(T=BW$10,IF(CallFlag=1,MAX(StockTree!BW141-K,0),MAX(K-StockTree!BW141,0)),EXP(-rr*h)*(pstar*BX141+(1-pstar)*BX142)))</f>
        <v/>
      </c>
      <c r="BX141" s="20" t="str">
        <f>IF(StockTree!BX141="","",IF(T=BX$10,IF(CallFlag=1,MAX(StockTree!BX141-K,0),MAX(K-StockTree!BX141,0)),EXP(-rr*h)*(pstar*BY141+(1-pstar)*BY142)))</f>
        <v/>
      </c>
      <c r="BY141" s="20" t="str">
        <f>IF(StockTree!BY141="","",IF(T=BY$10,IF(CallFlag=1,MAX(StockTree!BY141-K,0),MAX(K-StockTree!BY141,0)),EXP(-rr*h)*(pstar*BZ141+(1-pstar)*BZ142)))</f>
        <v/>
      </c>
      <c r="BZ141" s="20" t="str">
        <f>IF(StockTree!BZ141="","",IF(T=BZ$10,IF(CallFlag=1,MAX(StockTree!BZ141-K,0),MAX(K-StockTree!BZ141,0)),EXP(-rr*h)*(pstar*CA141+(1-pstar)*CA142)))</f>
        <v/>
      </c>
      <c r="CA141" s="20" t="str">
        <f>IF(StockTree!CA141="","",IF(T=CA$10,IF(CallFlag=1,MAX(StockTree!CA141-K,0),MAX(K-StockTree!CA141,0)),EXP(-rr*h)*(pstar*CB141+(1-pstar)*CB142)))</f>
        <v/>
      </c>
      <c r="CB141" s="20" t="str">
        <f>IF(StockTree!CB141="","",IF(T=CB$10,IF(CallFlag=1,MAX(StockTree!CB141-K,0),MAX(K-StockTree!CB141,0)),EXP(-rr*h)*(pstar*CC141+(1-pstar)*CC142)))</f>
        <v/>
      </c>
      <c r="CC141" s="20" t="str">
        <f>IF(StockTree!CC141="","",IF(T=CC$10,IF(CallFlag=1,MAX(StockTree!CC141-K,0),MAX(K-StockTree!CC141,0)),EXP(-rr*h)*(pstar*CD141+(1-pstar)*CD142)))</f>
        <v/>
      </c>
      <c r="CD141" s="20" t="str">
        <f>IF(StockTree!CD141="","",IF(T=CD$10,IF(CallFlag=1,MAX(StockTree!CD141-K,0),MAX(K-StockTree!CD141,0)),EXP(-rr*h)*(pstar*CE141+(1-pstar)*CE142)))</f>
        <v/>
      </c>
      <c r="CE141" s="20" t="str">
        <f>IF(StockTree!CE141="","",IF(T=CE$10,IF(CallFlag=1,MAX(StockTree!CE141-K,0),MAX(K-StockTree!CE141,0)),EXP(-rr*h)*(pstar*CF141+(1-pstar)*CF142)))</f>
        <v/>
      </c>
      <c r="CF141" s="20" t="str">
        <f>IF(StockTree!CF141="","",IF(T=CF$10,IF(CallFlag=1,MAX(StockTree!CF141-K,0),MAX(K-StockTree!CF141,0)),EXP(-rr*h)*(pstar*CG141+(1-pstar)*CG142)))</f>
        <v/>
      </c>
      <c r="CG141" s="20" t="str">
        <f>IF(StockTree!CG141="","",IF(T=CG$10,IF(CallFlag=1,MAX(StockTree!CG141-K,0),MAX(K-StockTree!CG141,0)),EXP(-rr*h)*(pstar*CH141+(1-pstar)*CH142)))</f>
        <v/>
      </c>
      <c r="CH141" s="20" t="str">
        <f>IF(StockTree!CH141="","",IF(T=CH$10,IF(CallFlag=1,MAX(StockTree!CH141-K,0),MAX(K-StockTree!CH141,0)),EXP(-rr*h)*(pstar*CI141+(1-pstar)*CI142)))</f>
        <v/>
      </c>
      <c r="CI141" s="20" t="str">
        <f>IF(StockTree!CI141="","",IF(T=CI$10,IF(CallFlag=1,MAX(StockTree!CI141-K,0),MAX(K-StockTree!CI141,0)),EXP(-rr*h)*(pstar*CJ141+(1-pstar)*CJ142)))</f>
        <v/>
      </c>
      <c r="CJ141" s="20" t="str">
        <f>IF(StockTree!CJ141="","",IF(T=CJ$10,IF(CallFlag=1,MAX(StockTree!CJ141-K,0),MAX(K-StockTree!CJ141,0)),EXP(-rr*h)*(pstar*CK141+(1-pstar)*CK142)))</f>
        <v/>
      </c>
      <c r="CK141" s="20" t="str">
        <f>IF(StockTree!CK141="","",IF(T=CK$10,IF(CallFlag=1,MAX(StockTree!CK141-K,0),MAX(K-StockTree!CK141,0)),EXP(-rr*h)*(pstar*CL141+(1-pstar)*CL142)))</f>
        <v/>
      </c>
      <c r="CL141" s="20" t="str">
        <f>IF(StockTree!CL141="","",IF(T=CL$10,IF(CallFlag=1,MAX(StockTree!CL141-K,0),MAX(K-StockTree!CL141,0)),EXP(-rr*h)*(pstar*CM141+(1-pstar)*CM142)))</f>
        <v/>
      </c>
      <c r="CM141" s="20" t="str">
        <f>IF(StockTree!CM141="","",IF(T=CM$10,IF(CallFlag=1,MAX(StockTree!CM141-K,0),MAX(K-StockTree!CM141,0)),EXP(-rr*h)*(pstar*CN141+(1-pstar)*CN142)))</f>
        <v/>
      </c>
      <c r="CN141" s="20" t="str">
        <f>IF(StockTree!CN141="","",IF(T=CN$10,IF(CallFlag=1,MAX(StockTree!CN141-K,0),MAX(K-StockTree!CN141,0)),EXP(-rr*h)*(pstar*CO141+(1-pstar)*CO142)))</f>
        <v/>
      </c>
      <c r="CO141" s="20" t="str">
        <f>IF(StockTree!CO141="","",IF(T=CO$10,IF(CallFlag=1,MAX(StockTree!CO141-K,0),MAX(K-StockTree!CO141,0)),EXP(-rr*h)*(pstar*CP141+(1-pstar)*CP142)))</f>
        <v/>
      </c>
      <c r="CP141" s="20" t="str">
        <f>IF(StockTree!CP141="","",IF(T=CP$10,IF(CallFlag=1,MAX(StockTree!CP141-K,0),MAX(K-StockTree!CP141,0)),EXP(-rr*h)*(pstar*CQ141+(1-pstar)*CQ142)))</f>
        <v/>
      </c>
      <c r="CQ141" s="20" t="str">
        <f>IF(StockTree!CQ141="","",IF(T=CQ$10,IF(CallFlag=1,MAX(StockTree!CQ141-K,0),MAX(K-StockTree!CQ141,0)),EXP(-rr*h)*(pstar*CR141+(1-pstar)*CR142)))</f>
        <v/>
      </c>
      <c r="CR141" s="20" t="str">
        <f>IF(StockTree!CR141="","",IF(T=CR$10,IF(CallFlag=1,MAX(StockTree!CR141-K,0),MAX(K-StockTree!CR141,0)),EXP(-rr*h)*(pstar*CS141+(1-pstar)*CS142)))</f>
        <v/>
      </c>
      <c r="CS141" s="20" t="str">
        <f>IF(StockTree!CS141="","",IF(T=CS$10,IF(CallFlag=1,MAX(StockTree!CS141-K,0),MAX(K-StockTree!CS141,0)),EXP(-rr*h)*(pstar*CT141+(1-pstar)*CT142)))</f>
        <v/>
      </c>
      <c r="CT141" s="20" t="str">
        <f>IF(StockTree!CT141="","",IF(T=CT$10,IF(CallFlag=1,MAX(StockTree!CT141-K,0),MAX(K-StockTree!CT141,0)),EXP(-rr*h)*(pstar*CU141+(1-pstar)*CU142)))</f>
        <v/>
      </c>
      <c r="CU141" s="20" t="str">
        <f>IF(StockTree!CU141="","",IF(T=CU$10,IF(CallFlag=1,MAX(StockTree!CU141-K,0),MAX(K-StockTree!CU141,0)),EXP(-rr*h)*(pstar*CV141+(1-pstar)*CV142)))</f>
        <v/>
      </c>
      <c r="CV141" s="20" t="str">
        <f>IF(StockTree!CV141="","",IF(T=CV$10,IF(CallFlag=1,MAX(StockTree!CV141-K,0),MAX(K-StockTree!CV141,0)),EXP(-rr*h)*(pstar*CW141+(1-pstar)*CW142)))</f>
        <v/>
      </c>
      <c r="CW141" s="20" t="str">
        <f>IF(StockTree!CW141="","",IF(T=CW$10,IF(CallFlag=1,MAX(StockTree!CW141-K,0),MAX(K-StockTree!CW141,0)),EXP(-rr*h)*(pstar*CX141+(1-pstar)*CX142)))</f>
        <v/>
      </c>
      <c r="CX141" s="20" t="str">
        <f>IF(StockTree!CX141="","",IF(T=CX$10,IF(CallFlag=1,MAX(StockTree!CX141-K,0),MAX(K-StockTree!CX141,0)),EXP(-rr*h)*(pstar*CY141+(1-pstar)*CY142)))</f>
        <v/>
      </c>
      <c r="CY141" s="20" t="str">
        <f>IF(StockTree!CY141="","",IF(T=CY$10,IF(CallFlag=1,MAX(StockTree!CY141-K,0),MAX(K-StockTree!CY141,0)),EXP(-rr*h)*(pstar*CZ141+(1-pstar)*CZ142)))</f>
        <v/>
      </c>
      <c r="CZ141" s="20" t="str">
        <f>IF(StockTree!CZ141="","",IF(T=CZ$10,IF(CallFlag=1,MAX(StockTree!CZ141-K,0),MAX(K-StockTree!CZ141,0)),EXP(-rr*h)*(pstar*DA141+(1-pstar)*DA142)))</f>
        <v/>
      </c>
      <c r="DA141" s="20" t="str">
        <f>IF(StockTree!DA141="","",IF(T=DA$10,IF(CallFlag=1,MAX(StockTree!DA141-K,0),MAX(K-StockTree!DA141,0)),EXP(-rr*h)*(pstar*DB141+(1-pstar)*DB142)))</f>
        <v/>
      </c>
      <c r="DB141" s="20" t="str">
        <f>IF(StockTree!DB141="","",IF(T=DB$10,IF(CallFlag=1,MAX(StockTree!DB141-K,0),MAX(K-StockTree!DB141,0)),EXP(-rr*h)*(pstar*DC141+(1-pstar)*DC142)))</f>
        <v/>
      </c>
      <c r="DC141" s="20" t="str">
        <f>IF(StockTree!DC141="","",IF(T=DC$10,IF(CallFlag=1,MAX(StockTree!DC141-K,0),MAX(K-StockTree!DC141,0)),EXP(-rr*h)*(pstar*DD141+(1-pstar)*DD142)))</f>
        <v/>
      </c>
      <c r="DD141" s="20" t="str">
        <f>IF(StockTree!DD141="","",IF(T=DD$10,IF(CallFlag=1,MAX(StockTree!DD141-K,0),MAX(K-StockTree!DD141,0)),EXP(-rr*h)*(pstar*DE141+(1-pstar)*DE142)))</f>
        <v/>
      </c>
      <c r="DE141" s="20" t="str">
        <f>IF(StockTree!DE141="","",IF(T=DE$10,IF(CallFlag=1,MAX(StockTree!DE141-K,0),MAX(K-StockTree!DE141,0)),EXP(-rr*h)*(pstar*DF141+(1-pstar)*DF142)))</f>
        <v/>
      </c>
      <c r="DF141" s="20" t="str">
        <f>IF(StockTree!DF141="","",IF(T=DF$10,IF(CallFlag=1,MAX(StockTree!DF141-K,0),MAX(K-StockTree!DF141,0)),EXP(-rr*h)*(pstar*DG141+(1-pstar)*DG142)))</f>
        <v/>
      </c>
      <c r="DG141" s="20" t="str">
        <f>IF(StockTree!DG141="","",IF(T=DG$10,IF(CallFlag=1,MAX(StockTree!DG141-K,0),MAX(K-StockTree!DG141,0)),EXP(-rr*h)*(pstar*DH141+(1-pstar)*DH142)))</f>
        <v/>
      </c>
      <c r="DH141" s="20" t="str">
        <f>IF(StockTree!DH141="","",IF(T=DH$10,IF(CallFlag=1,MAX(StockTree!DH141-K,0),MAX(K-StockTree!DH141,0)),EXP(-rr*h)*(pstar*DI141+(1-pstar)*DI142)))</f>
        <v/>
      </c>
      <c r="DI141" s="20" t="str">
        <f>IF(StockTree!DI141="","",IF(T=DI$10,IF(CallFlag=1,MAX(StockTree!DI141-K,0),MAX(K-StockTree!DI141,0)),EXP(-rr*h)*(pstar*DJ141+(1-pstar)*DJ142)))</f>
        <v/>
      </c>
      <c r="DJ141" s="20" t="str">
        <f>IF(StockTree!DJ141="","",IF(T=DJ$10,IF(CallFlag=1,MAX(StockTree!DJ141-K,0),MAX(K-StockTree!DJ141,0)),EXP(-rr*h)*(pstar*DK141+(1-pstar)*DK142)))</f>
        <v/>
      </c>
      <c r="DK141" s="20" t="str">
        <f>IF(StockTree!DK141="","",IF(T=DK$10,IF(CallFlag=1,MAX(StockTree!DK141-K,0),MAX(K-StockTree!DK141,0)),EXP(-rr*h)*(pstar*DL141+(1-pstar)*DL142)))</f>
        <v/>
      </c>
      <c r="DL141" s="20" t="str">
        <f>IF(StockTree!DL141="","",IF(T=DL$10,IF(CallFlag=1,MAX(StockTree!DL141-K,0),MAX(K-StockTree!DL141,0)),EXP(-rr*h)*(pstar*DM141+(1-pstar)*DM142)))</f>
        <v/>
      </c>
      <c r="DM141" s="20" t="str">
        <f>IF(StockTree!DM141="","",IF(T=DM$10,IF(CallFlag=1,MAX(StockTree!DM141-K,0),MAX(K-StockTree!DM141,0)),EXP(-rr*h)*(pstar*DN141+(1-pstar)*DN142)))</f>
        <v/>
      </c>
      <c r="DN141" s="20" t="str">
        <f>IF(StockTree!DN141="","",IF(T=DN$10,IF(CallFlag=1,MAX(StockTree!DN141-K,0),MAX(K-StockTree!DN141,0)),EXP(-rr*h)*(pstar*DO141+(1-pstar)*DO142)))</f>
        <v/>
      </c>
      <c r="DO141" s="20" t="str">
        <f>IF(StockTree!DO141="","",IF(T=DO$10,IF(CallFlag=1,MAX(StockTree!DO141-K,0),MAX(K-StockTree!DO141,0)),EXP(-rr*h)*(pstar*DP141+(1-pstar)*DP142)))</f>
        <v/>
      </c>
      <c r="DP141" s="20" t="str">
        <f>IF(StockTree!DP141="","",IF(T=DP$10,IF(CallFlag=1,MAX(StockTree!DP141-K,0),MAX(K-StockTree!DP141,0)),EXP(-rr*h)*(pstar*DQ141+(1-pstar)*DQ142)))</f>
        <v/>
      </c>
      <c r="DQ141" s="20" t="str">
        <f>IF(StockTree!DQ141="","",IF(T=DQ$10,IF(CallFlag=1,MAX(StockTree!DQ141-K,0),MAX(K-StockTree!DQ141,0)),EXP(-rr*h)*(pstar*DR141+(1-pstar)*DR142)))</f>
        <v/>
      </c>
      <c r="DR141" s="20" t="str">
        <f>IF(StockTree!DR141="","",IF(T=DR$10,IF(CallFlag=1,MAX(StockTree!DR141-K,0),MAX(K-StockTree!DR141,0)),EXP(-rr*h)*(pstar*DS141+(1-pstar)*DS142)))</f>
        <v/>
      </c>
      <c r="DS141" s="20" t="str">
        <f>IF(StockTree!DS141="","",IF(T=DS$10,IF(CallFlag=1,MAX(StockTree!DS141-K,0),MAX(K-StockTree!DS141,0)),EXP(-rr*h)*(pstar*DT141+(1-pstar)*DT142)))</f>
        <v/>
      </c>
      <c r="DT141" s="20" t="str">
        <f>IF(StockTree!DT141="","",IF(T=DT$10,IF(CallFlag=1,MAX(StockTree!DT141-K,0),MAX(K-StockTree!DT141,0)),EXP(-rr*h)*(pstar*DU141+(1-pstar)*DU142)))</f>
        <v/>
      </c>
      <c r="DU141" s="20" t="str">
        <f>IF(StockTree!DU141="","",IF(T=DU$10,IF(CallFlag=1,MAX(StockTree!DU141-K,0),MAX(K-StockTree!DU141,0)),EXP(-rr*h)*(pstar*DV141+(1-pstar)*DV142)))</f>
        <v/>
      </c>
      <c r="DV141" s="20" t="str">
        <f>IF(StockTree!DV141="","",IF(T=DV$10,IF(CallFlag=1,MAX(StockTree!DV141-K,0),MAX(K-StockTree!DV141,0)),EXP(-rr*h)*(pstar*DW141+(1-pstar)*DW142)))</f>
        <v/>
      </c>
      <c r="DW141" s="20" t="str">
        <f>IF(StockTree!DW141="","",IF(T=DW$10,IF(CallFlag=1,MAX(StockTree!DW141-K,0),MAX(K-StockTree!DW141,0)),EXP(-rr*h)*(pstar*DX141+(1-pstar)*DX142)))</f>
        <v/>
      </c>
      <c r="DX141" s="20" t="str">
        <f>IF(StockTree!DX141="","",IF(T=DX$10,IF(CallFlag=1,MAX(StockTree!DX141-K,0),MAX(K-StockTree!DX141,0)),EXP(-rr*h)*(pstar*DY141+(1-pstar)*DY142)))</f>
        <v/>
      </c>
      <c r="DY141" s="20" t="str">
        <f>IF(StockTree!DY141="","",IF(T=DY$10,IF(CallFlag=1,MAX(StockTree!DY141-K,0),MAX(K-StockTree!DY141,0)),EXP(-rr*h)*(pstar*DZ141+(1-pstar)*DZ142)))</f>
        <v/>
      </c>
      <c r="DZ141" s="20" t="str">
        <f>IF(StockTree!DZ141="","",IF(T=DZ$10,IF(CallFlag=1,MAX(StockTree!DZ141-K,0),MAX(K-StockTree!DZ141,0)),EXP(-rr*h)*(pstar*EA141+(1-pstar)*EA142)))</f>
        <v/>
      </c>
      <c r="EA141" s="20" t="str">
        <f>IF(StockTree!EA141="","",IF(T=EA$10,IF(CallFlag=1,MAX(StockTree!EA141-K,0),MAX(K-StockTree!EA141,0)),EXP(-rr*h)*(pstar*EB141+(1-pstar)*EB142)))</f>
        <v/>
      </c>
      <c r="EB141" s="20" t="str">
        <f>IF(StockTree!EB141="","",IF(T=EB$10,IF(CallFlag=1,MAX(StockTree!EB141-K,0),MAX(K-StockTree!EB141,0)),EXP(-rr*h)*(pstar*EC141+(1-pstar)*EC142)))</f>
        <v/>
      </c>
      <c r="EC141" s="20" t="str">
        <f>IF(StockTree!EC141="","",IF(T=EC$10,IF(CallFlag=1,MAX(StockTree!EC141-K,0),MAX(K-StockTree!EC141,0)),EXP(-rr*h)*(pstar*ED141+(1-pstar)*ED142)))</f>
        <v/>
      </c>
      <c r="ED141" s="20" t="str">
        <f>IF(StockTree!ED141="","",IF(T=ED$10,IF(CallFlag=1,MAX(StockTree!ED141-K,0),MAX(K-StockTree!ED141,0)),EXP(-rr*h)*(pstar*EE141+(1-pstar)*EE142)))</f>
        <v/>
      </c>
      <c r="EE141" s="20" t="str">
        <f>IF(StockTree!EE141="","",IF(T=EE$10,IF(CallFlag=1,MAX(StockTree!EE141-K,0),MAX(K-StockTree!EE141,0)),EXP(-rr*h)*(pstar*EF141+(1-pstar)*EF142)))</f>
        <v/>
      </c>
      <c r="EF141" s="20" t="str">
        <f>IF(StockTree!EF141="","",IF(T=EF$10,IF(CallFlag=1,MAX(StockTree!EF141-K,0),MAX(K-StockTree!EF141,0)),EXP(-rr*h)*(pstar*EG141+(1-pstar)*EG142)))</f>
        <v/>
      </c>
      <c r="EG141" s="20" t="str">
        <f>IF(StockTree!EG141="","",IF(T=EG$10,IF(CallFlag=1,MAX(StockTree!EG141-K,0),MAX(K-StockTree!EG141,0)),EXP(-rr*h)*(pstar*EH141+(1-pstar)*EH142)))</f>
        <v/>
      </c>
      <c r="EH141" s="20" t="str">
        <f>IF(StockTree!EH141="","",IF(T=EH$10,IF(CallFlag=1,MAX(StockTree!EH141-K,0),MAX(K-StockTree!EH141,0)),EXP(-rr*h)*(pstar*EI141+(1-pstar)*EI142)))</f>
        <v/>
      </c>
      <c r="EI141" s="20" t="str">
        <f>IF(StockTree!EI141="","",IF(T=EI$10,IF(CallFlag=1,MAX(StockTree!EI141-K,0),MAX(K-StockTree!EI141,0)),EXP(-rr*h)*(pstar*EJ141+(1-pstar)*EJ142)))</f>
        <v/>
      </c>
      <c r="EJ141" s="20" t="str">
        <f>IF(StockTree!EJ141="","",IF(T=EJ$10,IF(CallFlag=1,MAX(StockTree!EJ141-K,0),MAX(K-StockTree!EJ141,0)),EXP(-rr*h)*(pstar*EK141+(1-pstar)*EK142)))</f>
        <v/>
      </c>
      <c r="EK141" s="20" t="str">
        <f>IF(StockTree!EK141="","",IF(T=EK$10,IF(CallFlag=1,MAX(StockTree!EK141-K,0),MAX(K-StockTree!EK141,0)),EXP(-rr*h)*(pstar*EL141+(1-pstar)*EL142)))</f>
        <v/>
      </c>
      <c r="EL141" s="20" t="str">
        <f>IF(StockTree!EL141="","",IF(T=EL$10,IF(CallFlag=1,MAX(StockTree!EL141-K,0),MAX(K-StockTree!EL141,0)),EXP(-rr*h)*(pstar*EM141+(1-pstar)*EM142)))</f>
        <v/>
      </c>
      <c r="EM141" s="20" t="str">
        <f>IF(StockTree!EM141="","",IF(T=EM$10,IF(CallFlag=1,MAX(StockTree!EM141-K,0),MAX(K-StockTree!EM141,0)),EXP(-rr*h)*(pstar*EN141+(1-pstar)*EN142)))</f>
        <v/>
      </c>
      <c r="EN141" s="20" t="str">
        <f>IF(StockTree!EN141="","",IF(T=EN$10,IF(CallFlag=1,MAX(StockTree!EN141-K,0),MAX(K-StockTree!EN141,0)),EXP(-rr*h)*(pstar*EO141+(1-pstar)*EO142)))</f>
        <v/>
      </c>
      <c r="EO141" s="20" t="str">
        <f>IF(StockTree!EO141="","",IF(T=EO$10,IF(CallFlag=1,MAX(StockTree!EO141-K,0),MAX(K-StockTree!EO141,0)),EXP(-rr*h)*(pstar*EP141+(1-pstar)*EP142)))</f>
        <v/>
      </c>
      <c r="EP141" s="20" t="str">
        <f>IF(StockTree!EP141="","",IF(T=EP$10,IF(CallFlag=1,MAX(StockTree!EP141-K,0),MAX(K-StockTree!EP141,0)),EXP(-rr*h)*(pstar*EQ141+(1-pstar)*EQ142)))</f>
        <v/>
      </c>
      <c r="EQ141" s="20" t="str">
        <f>IF(StockTree!EQ141="","",IF(T=EQ$10,IF(CallFlag=1,MAX(StockTree!EQ141-K,0),MAX(K-StockTree!EQ141,0)),EXP(-rr*h)*(pstar*ER141+(1-pstar)*ER142)))</f>
        <v/>
      </c>
      <c r="ER141" s="20" t="str">
        <f>IF(StockTree!ER141="","",IF(T=ER$10,IF(CallFlag=1,MAX(StockTree!ER141-K,0),MAX(K-StockTree!ER141,0)),EXP(-rr*h)*(pstar*ES141+(1-pstar)*ES142)))</f>
        <v/>
      </c>
      <c r="ES141" s="20" t="str">
        <f>IF(StockTree!ES141="","",IF(T=ES$10,IF(CallFlag=1,MAX(StockTree!ES141-K,0),MAX(K-StockTree!ES141,0)),EXP(-rr*h)*(pstar*ET141+(1-pstar)*ET142)))</f>
        <v/>
      </c>
      <c r="ET141" s="20" t="str">
        <f>IF(StockTree!ET141="","",IF(T=ET$10,IF(CallFlag=1,MAX(StockTree!ET141-K,0),MAX(K-StockTree!ET141,0)),EXP(-rr*h)*(pstar*EU141+(1-pstar)*EU142)))</f>
        <v/>
      </c>
      <c r="EU141" s="20" t="str">
        <f>IF(StockTree!EU141="","",IF(T=EU$10,IF(CallFlag=1,MAX(StockTree!EU141-K,0),MAX(K-StockTree!EU141,0)),EXP(-rr*h)*(pstar*EV141+(1-pstar)*EV142)))</f>
        <v/>
      </c>
      <c r="EV141" s="20" t="str">
        <f>IF(StockTree!EV141="","",IF(T=EV$10,IF(CallFlag=1,MAX(StockTree!EV141-K,0),MAX(K-StockTree!EV141,0)),EXP(-rr*h)*(pstar*EW141+(1-pstar)*EW142)))</f>
        <v/>
      </c>
      <c r="EW141" s="20" t="str">
        <f>IF(StockTree!EW141="","",IF(T=EW$10,IF(CallFlag=1,MAX(StockTree!EW141-K,0),MAX(K-StockTree!EW141,0)),EXP(-rr*h)*(pstar*EX141+(1-pstar)*EX142)))</f>
        <v/>
      </c>
      <c r="EX141" s="20" t="str">
        <f>IF(StockTree!EX141="","",IF(T=EX$10,IF(CallFlag=1,MAX(StockTree!EX141-K,0),MAX(K-StockTree!EX141,0)),EXP(-rr*h)*(pstar*EY141+(1-pstar)*EY142)))</f>
        <v/>
      </c>
      <c r="EY141" s="20" t="str">
        <f>IF(StockTree!EY141="","",IF(T=EY$10,IF(CallFlag=1,MAX(StockTree!EY141-K,0),MAX(K-StockTree!EY141,0)),EXP(-rr*h)*(pstar*EZ141+(1-pstar)*EZ142)))</f>
        <v/>
      </c>
      <c r="EZ141" s="20" t="str">
        <f>IF(StockTree!EZ141="","",IF(T=EZ$10,IF(CallFlag=1,MAX(StockTree!EZ141-K,0),MAX(K-StockTree!EZ141,0)),EXP(-rr*h)*(pstar*FA141+(1-pstar)*FA142)))</f>
        <v/>
      </c>
      <c r="FA141" s="20" t="str">
        <f>IF(StockTree!FA141="","",IF(T=FA$10,IF(CallFlag=1,MAX(StockTree!FA141-K,0),MAX(K-StockTree!FA141,0)),EXP(-rr*h)*(pstar*FB141+(1-pstar)*FB142)))</f>
        <v/>
      </c>
      <c r="FB141" s="20" t="str">
        <f>IF(StockTree!FB141="","",IF(T=FB$10,IF(CallFlag=1,MAX(StockTree!FB141-K,0),MAX(K-StockTree!FB141,0)),EXP(-rr*h)*(pstar*FC141+(1-pstar)*FC142)))</f>
        <v/>
      </c>
      <c r="FC141" s="20" t="str">
        <f>IF(StockTree!FC141="","",IF(T=FC$10,IF(CallFlag=1,MAX(StockTree!FC141-K,0),MAX(K-StockTree!FC141,0)),EXP(-rr*h)*(pstar*FD141+(1-pstar)*FD142)))</f>
        <v/>
      </c>
      <c r="FD141" s="20" t="str">
        <f>IF(StockTree!FD141="","",IF(T=FD$10,IF(CallFlag=1,MAX(StockTree!FD141-K,0),MAX(K-StockTree!FD141,0)),EXP(-rr*h)*(pstar*FE141+(1-pstar)*FE142)))</f>
        <v/>
      </c>
      <c r="FE141" s="20" t="str">
        <f>IF(StockTree!FE141="","",IF(T=FE$10,IF(CallFlag=1,MAX(StockTree!FE141-K,0),MAX(K-StockTree!FE141,0)),EXP(-rr*h)*(pstar*FF141+(1-pstar)*FF142)))</f>
        <v/>
      </c>
      <c r="FF141" s="20" t="str">
        <f>IF(StockTree!FF141="","",IF(T=FF$10,IF(CallFlag=1,MAX(StockTree!FF141-K,0),MAX(K-StockTree!FF141,0)),EXP(-rr*h)*(pstar*FG141+(1-pstar)*FG142)))</f>
        <v/>
      </c>
      <c r="FG141" s="20" t="str">
        <f>IF(StockTree!FG141="","",IF(T=FG$10,IF(CallFlag=1,MAX(StockTree!FG141-K,0),MAX(K-StockTree!FG141,0)),EXP(-rr*h)*(pstar*FH141+(1-pstar)*FH142)))</f>
        <v/>
      </c>
      <c r="FH141" s="20" t="str">
        <f>IF(StockTree!FH141="","",IF(T=FH$10,IF(CallFlag=1,MAX(StockTree!FH141-K,0),MAX(K-StockTree!FH141,0)),EXP(-rr*h)*(pstar*FI141+(1-pstar)*FI142)))</f>
        <v/>
      </c>
      <c r="FI141" s="20" t="str">
        <f>IF(StockTree!FI141="","",IF(T=FI$10,IF(CallFlag=1,MAX(StockTree!FI141-K,0),MAX(K-StockTree!FI141,0)),EXP(-rr*h)*(pstar*FJ141+(1-pstar)*FJ142)))</f>
        <v/>
      </c>
      <c r="FJ141" s="20" t="str">
        <f>IF(StockTree!FJ141="","",IF(T=FJ$10,IF(CallFlag=1,MAX(StockTree!FJ141-K,0),MAX(K-StockTree!FJ141,0)),EXP(-rr*h)*(pstar*FK141+(1-pstar)*FK142)))</f>
        <v/>
      </c>
      <c r="FK141" s="20" t="str">
        <f>IF(StockTree!FK141="","",IF(T=FK$10,IF(CallFlag=1,MAX(StockTree!FK141-K,0),MAX(K-StockTree!FK141,0)),EXP(-rr*h)*(pstar*FL141+(1-pstar)*FL142)))</f>
        <v/>
      </c>
      <c r="FL141" s="20" t="str">
        <f>IF(StockTree!FL141="","",IF(T=FL$10,IF(CallFlag=1,MAX(StockTree!FL141-K,0),MAX(K-StockTree!FL141,0)),EXP(-rr*h)*(pstar*FM141+(1-pstar)*FM142)))</f>
        <v/>
      </c>
      <c r="FM141" s="20" t="str">
        <f>IF(StockTree!FM141="","",IF(T=FM$10,IF(CallFlag=1,MAX(StockTree!FM141-K,0),MAX(K-StockTree!FM141,0)),EXP(-rr*h)*(pstar*FN141+(1-pstar)*FN142)))</f>
        <v/>
      </c>
      <c r="FN141" s="20" t="str">
        <f>IF(StockTree!FN141="","",IF(T=FN$10,IF(CallFlag=1,MAX(StockTree!FN141-K,0),MAX(K-StockTree!FN141,0)),EXP(-rr*h)*(pstar*FO141+(1-pstar)*FO142)))</f>
        <v/>
      </c>
      <c r="FO141" s="20" t="str">
        <f>IF(StockTree!FO141="","",IF(T=FO$10,IF(CallFlag=1,MAX(StockTree!FO141-K,0),MAX(K-StockTree!FO141,0)),EXP(-rr*h)*(pstar*FP141+(1-pstar)*FP142)))</f>
        <v/>
      </c>
      <c r="FP141" s="20" t="str">
        <f>IF(StockTree!FP141="","",IF(T=FP$10,IF(CallFlag=1,MAX(StockTree!FP141-K,0),MAX(K-StockTree!FP141,0)),EXP(-rr*h)*(pstar*FQ141+(1-pstar)*FQ142)))</f>
        <v/>
      </c>
      <c r="FQ141" s="20" t="str">
        <f>IF(StockTree!FQ141="","",IF(T=FQ$10,IF(CallFlag=1,MAX(StockTree!FQ141-K,0),MAX(K-StockTree!FQ141,0)),EXP(-rr*h)*(pstar*FR141+(1-pstar)*FR142)))</f>
        <v/>
      </c>
      <c r="FR141" s="20" t="str">
        <f>IF(StockTree!FR141="","",IF(T=FR$10,IF(CallFlag=1,MAX(StockTree!FR141-K,0),MAX(K-StockTree!FR141,0)),EXP(-rr*h)*(pstar*FS141+(1-pstar)*FS142)))</f>
        <v/>
      </c>
      <c r="FS141" s="20" t="str">
        <f>IF(StockTree!FS141="","",IF(T=FS$10,IF(CallFlag=1,MAX(StockTree!FS141-K,0),MAX(K-StockTree!FS141,0)),EXP(-rr*h)*(pstar*FT141+(1-pstar)*FT142)))</f>
        <v/>
      </c>
      <c r="FT141" s="20" t="str">
        <f>IF(StockTree!FT141="","",IF(T=FT$10,IF(CallFlag=1,MAX(StockTree!FT141-K,0),MAX(K-StockTree!FT141,0)),EXP(-rr*h)*(pstar*FU141+(1-pstar)*FU142)))</f>
        <v/>
      </c>
      <c r="FU141" s="20" t="str">
        <f>IF(StockTree!FU141="","",IF(T=FU$10,IF(CallFlag=1,MAX(StockTree!FU141-K,0),MAX(K-StockTree!FU141,0)),EXP(-rr*h)*(pstar*FV141+(1-pstar)*FV142)))</f>
        <v/>
      </c>
      <c r="FV141" s="20" t="str">
        <f>IF(StockTree!FV141="","",IF(T=FV$10,IF(CallFlag=1,MAX(StockTree!FV141-K,0),MAX(K-StockTree!FV141,0)),EXP(-rr*h)*(pstar*FW141+(1-pstar)*FW142)))</f>
        <v/>
      </c>
      <c r="FW141" s="20" t="str">
        <f>IF(StockTree!FW141="","",IF(T=FW$10,IF(CallFlag=1,MAX(StockTree!FW141-K,0),MAX(K-StockTree!FW141,0)),EXP(-rr*h)*(pstar*FX141+(1-pstar)*FX142)))</f>
        <v/>
      </c>
      <c r="FX141" s="20" t="str">
        <f>IF(StockTree!FX141="","",IF(T=FX$10,IF(CallFlag=1,MAX(StockTree!FX141-K,0),MAX(K-StockTree!FX141,0)),EXP(-rr*h)*(pstar*FY141+(1-pstar)*FY142)))</f>
        <v/>
      </c>
      <c r="FY141" s="20" t="str">
        <f>IF(StockTree!FY141="","",IF(T=FY$10,IF(CallFlag=1,MAX(StockTree!FY141-K,0),MAX(K-StockTree!FY141,0)),EXP(-rr*h)*(pstar*FZ141+(1-pstar)*FZ142)))</f>
        <v/>
      </c>
      <c r="FZ141" s="20" t="str">
        <f>IF(StockTree!FZ141="","",IF(T=FZ$10,IF(CallFlag=1,MAX(StockTree!FZ141-K,0),MAX(K-StockTree!FZ141,0)),EXP(-rr*h)*(pstar*GA141+(1-pstar)*GA142)))</f>
        <v/>
      </c>
      <c r="GA141" s="20" t="str">
        <f>IF(StockTree!GA141="","",IF(T=GA$10,IF(CallFlag=1,MAX(StockTree!GA141-K,0),MAX(K-StockTree!GA141,0)),EXP(-rr*h)*(pstar*GB141+(1-pstar)*GB142)))</f>
        <v/>
      </c>
      <c r="GB141" s="20" t="str">
        <f>IF(StockTree!GB141="","",IF(T=GB$10,IF(CallFlag=1,MAX(StockTree!GB141-K,0),MAX(K-StockTree!GB141,0)),EXP(-rr*h)*(pstar*GC141+(1-pstar)*GC142)))</f>
        <v/>
      </c>
      <c r="GC141" s="20" t="str">
        <f>IF(StockTree!GC141="","",IF(T=GC$10,IF(CallFlag=1,MAX(StockTree!GC141-K,0),MAX(K-StockTree!GC141,0)),EXP(-rr*h)*(pstar*GD141+(1-pstar)*GD142)))</f>
        <v/>
      </c>
      <c r="GD141" s="20" t="str">
        <f>IF(StockTree!GD141="","",IF(T=GD$10,IF(CallFlag=1,MAX(StockTree!GD141-K,0),MAX(K-StockTree!GD141,0)),EXP(-rr*h)*(pstar*GE141+(1-pstar)*GE142)))</f>
        <v/>
      </c>
      <c r="GE141" s="20" t="str">
        <f>IF(StockTree!GE141="","",IF(T=GE$10,IF(CallFlag=1,MAX(StockTree!GE141-K,0),MAX(K-StockTree!GE141,0)),EXP(-rr*h)*(pstar*GF141+(1-pstar)*GF142)))</f>
        <v/>
      </c>
      <c r="GF141" s="20" t="str">
        <f>IF(StockTree!GF141="","",IF(T=GF$10,IF(CallFlag=1,MAX(StockTree!GF141-K,0),MAX(K-StockTree!GF141,0)),EXP(-rr*h)*(pstar*GG141+(1-pstar)*GG142)))</f>
        <v/>
      </c>
      <c r="GG141" s="20" t="str">
        <f>IF(StockTree!GG141="","",IF(T=GG$10,IF(CallFlag=1,MAX(StockTree!GG141-K,0),MAX(K-StockTree!GG141,0)),EXP(-rr*h)*(pstar*GH141+(1-pstar)*GH142)))</f>
        <v/>
      </c>
      <c r="GH141" s="20" t="str">
        <f>IF(StockTree!GH141="","",IF(T=GH$10,IF(CallFlag=1,MAX(StockTree!GH141-K,0),MAX(K-StockTree!GH141,0)),EXP(-rr*h)*(pstar*GI141+(1-pstar)*GI142)))</f>
        <v/>
      </c>
      <c r="GI141" s="20" t="str">
        <f>IF(StockTree!GI141="","",IF(T=GI$10,IF(CallFlag=1,MAX(StockTree!GI141-K,0),MAX(K-StockTree!GI141,0)),EXP(-rr*h)*(pstar*GJ141+(1-pstar)*GJ142)))</f>
        <v/>
      </c>
      <c r="GJ141" s="20" t="str">
        <f>IF(StockTree!GJ141="","",IF(T=GJ$10,IF(CallFlag=1,MAX(StockTree!GJ141-K,0),MAX(K-StockTree!GJ141,0)),EXP(-rr*h)*(pstar*GK141+(1-pstar)*GK142)))</f>
        <v/>
      </c>
      <c r="GK141" s="20" t="str">
        <f>IF(StockTree!GK141="","",IF(T=GK$10,IF(CallFlag=1,MAX(StockTree!GK141-K,0),MAX(K-StockTree!GK141,0)),EXP(-rr*h)*(pstar*GL141+(1-pstar)*GL142)))</f>
        <v/>
      </c>
      <c r="GL141" s="20" t="str">
        <f>IF(StockTree!GL141="","",IF(T=GL$10,IF(CallFlag=1,MAX(StockTree!GL141-K,0),MAX(K-StockTree!GL141,0)),EXP(-rr*h)*(pstar*GM141+(1-pstar)*GM142)))</f>
        <v/>
      </c>
      <c r="GM141" s="20" t="str">
        <f>IF(StockTree!GM141="","",IF(T=GM$10,IF(CallFlag=1,MAX(StockTree!GM141-K,0),MAX(K-StockTree!GM141,0)),EXP(-rr*h)*(pstar*GN141+(1-pstar)*GN142)))</f>
        <v/>
      </c>
      <c r="GN141" s="20" t="str">
        <f>IF(StockTree!GN141="","",IF(T=GN$10,IF(CallFlag=1,MAX(StockTree!GN141-K,0),MAX(K-StockTree!GN141,0)),EXP(-rr*h)*(pstar*GO141+(1-pstar)*GO142)))</f>
        <v/>
      </c>
      <c r="GO141" s="20" t="str">
        <f>IF(StockTree!GO141="","",IF(T=GO$10,IF(CallFlag=1,MAX(StockTree!GO141-K,0),MAX(K-StockTree!GO141,0)),EXP(-rr*h)*(pstar*GP141+(1-pstar)*GP142)))</f>
        <v/>
      </c>
      <c r="GP141" s="20" t="str">
        <f>IF(StockTree!GP141="","",IF(T=GP$10,IF(CallFlag=1,MAX(StockTree!GP141-K,0),MAX(K-StockTree!GP141,0)),EXP(-rr*h)*(pstar*GQ141+(1-pstar)*GQ142)))</f>
        <v/>
      </c>
      <c r="GQ141" s="20" t="str">
        <f>IF(StockTree!GQ141="","",IF(T=GQ$10,IF(CallFlag=1,MAX(StockTree!GQ141-K,0),MAX(K-StockTree!GQ141,0)),EXP(-rr*h)*(pstar*GR141+(1-pstar)*GR142)))</f>
        <v/>
      </c>
      <c r="GR141" s="20" t="str">
        <f>IF(StockTree!GR141="","",IF(T=GR$10,IF(CallFlag=1,MAX(StockTree!GR141-K,0),MAX(K-StockTree!GR141,0)),EXP(-rr*h)*(pstar*GS141+(1-pstar)*GS142)))</f>
        <v/>
      </c>
      <c r="GS141" s="20" t="str">
        <f>IF(StockTree!GS141="","",IF(T=GS$10,IF(CallFlag=1,MAX(StockTree!GS141-K,0),MAX(K-StockTree!GS141,0)),EXP(-rr*h)*(pstar*GT141+(1-pstar)*GT142)))</f>
        <v/>
      </c>
      <c r="GT141" s="20" t="str">
        <f>IF(StockTree!GT141="","",IF(T=GT$10,IF(CallFlag=1,MAX(StockTree!GT141-K,0),MAX(K-StockTree!GT141,0)),EXP(-rr*h)*(pstar*GU141+(1-pstar)*GU142)))</f>
        <v/>
      </c>
      <c r="GU141" s="20" t="str">
        <f>IF(StockTree!GU141="","",IF(T=GU$10,IF(CallFlag=1,MAX(StockTree!GU141-K,0),MAX(K-StockTree!GU141,0)),EXP(-rr*h)*(pstar*GV141+(1-pstar)*GV142)))</f>
        <v/>
      </c>
      <c r="GV141" s="20" t="str">
        <f>IF(StockTree!GV141="","",IF(T=GV$10,IF(CallFlag=1,MAX(StockTree!GV141-K,0),MAX(K-StockTree!GV141,0)),EXP(-rr*h)*(pstar*GW141+(1-pstar)*GW142)))</f>
        <v/>
      </c>
      <c r="GW141" s="20" t="str">
        <f>IF(StockTree!GW141="","",IF(T=GW$10,IF(CallFlag=1,MAX(StockTree!GW141-K,0),MAX(K-StockTree!GW141,0)),EXP(-rr*h)*(pstar*GX141+(1-pstar)*GX142)))</f>
        <v/>
      </c>
      <c r="GX141" s="20" t="str">
        <f>IF(StockTree!GX141="","",IF(T=GX$10,IF(CallFlag=1,MAX(StockTree!GX141-K,0),MAX(K-StockTree!GX141,0)),EXP(-rr*h)*(pstar*GY141+(1-pstar)*GY142)))</f>
        <v/>
      </c>
      <c r="GY141" s="20" t="str">
        <f>IF(StockTree!GY141="","",IF(T=GY$10,IF(CallFlag=1,MAX(StockTree!GY141-K,0),MAX(K-StockTree!GY141,0)),EXP(-rr*h)*(pstar*GZ141+(1-pstar)*GZ142)))</f>
        <v/>
      </c>
      <c r="GZ141" s="20" t="str">
        <f>IF(StockTree!GZ141="","",IF(T=GZ$10,IF(CallFlag=1,MAX(StockTree!GZ141-K,0),MAX(K-StockTree!GZ141,0)),EXP(-rr*h)*(pstar*HA141+(1-pstar)*HA142)))</f>
        <v/>
      </c>
      <c r="HA141" s="20" t="str">
        <f>IF(StockTree!HA141="","",IF(T=HA$10,IF(CallFlag=1,MAX(StockTree!HA141-K,0),MAX(K-StockTree!HA141,0)),EXP(-rr*h)*(pstar*HB141+(1-pstar)*HB142)))</f>
        <v/>
      </c>
      <c r="HB141" s="20" t="str">
        <f>IF(StockTree!HB141="","",IF(T=HB$10,IF(CallFlag=1,MAX(StockTree!HB141-K,0),MAX(K-StockTree!HB141,0)),EXP(-rr*h)*(pstar*HC141+(1-pstar)*HC142)))</f>
        <v/>
      </c>
      <c r="HC141" s="20" t="str">
        <f>IF(StockTree!HC141="","",IF(T=HC$10,IF(CallFlag=1,MAX(StockTree!HC141-K,0),MAX(K-StockTree!HC141,0)),EXP(-rr*h)*(pstar*HD141+(1-pstar)*HD142)))</f>
        <v/>
      </c>
      <c r="HD141" s="20" t="str">
        <f>IF(StockTree!HD141="","",IF(T=HD$10,IF(CallFlag=1,MAX(StockTree!HD141-K,0),MAX(K-StockTree!HD141,0)),EXP(-rr*h)*(pstar*HE141+(1-pstar)*HE142)))</f>
        <v/>
      </c>
      <c r="HE141" s="20" t="str">
        <f>IF(StockTree!HE141="","",IF(T=HE$10,IF(CallFlag=1,MAX(StockTree!HE141-K,0),MAX(K-StockTree!HE141,0)),EXP(-rr*h)*(pstar*HF141+(1-pstar)*HF142)))</f>
        <v/>
      </c>
      <c r="HF141" s="20" t="str">
        <f>IF(StockTree!HF141="","",IF(T=HF$10,IF(CallFlag=1,MAX(StockTree!HF141-K,0),MAX(K-StockTree!HF141,0)),EXP(-rr*h)*(pstar*HG141+(1-pstar)*HG142)))</f>
        <v/>
      </c>
      <c r="HG141" s="20" t="str">
        <f>IF(StockTree!HG141="","",IF(T=HG$10,IF(CallFlag=1,MAX(StockTree!HG141-K,0),MAX(K-StockTree!HG141,0)),EXP(-rr*h)*(pstar*HH141+(1-pstar)*HH142)))</f>
        <v/>
      </c>
      <c r="HH141" s="20" t="str">
        <f>IF(StockTree!HH141="","",IF(T=HH$10,IF(CallFlag=1,MAX(StockTree!HH141-K,0),MAX(K-StockTree!HH141,0)),EXP(-rr*h)*(pstar*HI141+(1-pstar)*HI142)))</f>
        <v/>
      </c>
      <c r="HI141" s="20" t="str">
        <f>IF(StockTree!HI141="","",IF(T=HI$10,IF(CallFlag=1,MAX(StockTree!HI141-K,0),MAX(K-StockTree!HI141,0)),EXP(-rr*h)*(pstar*HJ141+(1-pstar)*HJ142)))</f>
        <v/>
      </c>
      <c r="HJ141" s="20" t="str">
        <f>IF(StockTree!HJ141="","",IF(T=HJ$10,IF(CallFlag=1,MAX(StockTree!HJ141-K,0),MAX(K-StockTree!HJ141,0)),EXP(-rr*h)*(pstar*HK141+(1-pstar)*HK142)))</f>
        <v/>
      </c>
      <c r="HK141" s="20" t="str">
        <f>IF(StockTree!HK141="","",IF(T=HK$10,IF(CallFlag=1,MAX(StockTree!HK141-K,0),MAX(K-StockTree!HK141,0)),EXP(-rr*h)*(pstar*HL141+(1-pstar)*HL142)))</f>
        <v/>
      </c>
      <c r="HL141" s="20" t="str">
        <f>IF(StockTree!HL141="","",IF(T=HL$10,IF(CallFlag=1,MAX(StockTree!HL141-K,0),MAX(K-StockTree!HL141,0)),EXP(-rr*h)*(pstar*HM141+(1-pstar)*HM142)))</f>
        <v/>
      </c>
      <c r="HM141" s="20" t="str">
        <f>IF(StockTree!HM141="","",IF(T=HM$10,IF(CallFlag=1,MAX(StockTree!HM141-K,0),MAX(K-StockTree!HM141,0)),EXP(-rr*h)*(pstar*HN141+(1-pstar)*HN142)))</f>
        <v/>
      </c>
      <c r="HN141" s="20" t="str">
        <f>IF(StockTree!HN141="","",IF(T=HN$10,IF(CallFlag=1,MAX(StockTree!HN141-K,0),MAX(K-StockTree!HN141,0)),EXP(-rr*h)*(pstar*HO141+(1-pstar)*HO142)))</f>
        <v/>
      </c>
      <c r="HO141" s="20" t="str">
        <f>IF(StockTree!HO141="","",IF(T=HO$10,IF(CallFlag=1,MAX(StockTree!HO141-K,0),MAX(K-StockTree!HO141,0)),EXP(-rr*h)*(pstar*HP141+(1-pstar)*HP142)))</f>
        <v/>
      </c>
      <c r="HP141" s="20" t="str">
        <f>IF(StockTree!HP141="","",IF(T=HP$10,IF(CallFlag=1,MAX(StockTree!HP141-K,0),MAX(K-StockTree!HP141,0)),EXP(-rr*h)*(pstar*HQ141+(1-pstar)*HQ142)))</f>
        <v/>
      </c>
      <c r="HQ141" s="20" t="str">
        <f>IF(StockTree!HQ141="","",IF(T=HQ$10,IF(CallFlag=1,MAX(StockTree!HQ141-K,0),MAX(K-StockTree!HQ141,0)),EXP(-rr*h)*(pstar*HR141+(1-pstar)*HR142)))</f>
        <v/>
      </c>
      <c r="HR141" s="20" t="str">
        <f>IF(StockTree!HR141="","",IF(T=HR$10,IF(CallFlag=1,MAX(StockTree!HR141-K,0),MAX(K-StockTree!HR141,0)),EXP(-rr*h)*(pstar*HS141+(1-pstar)*HS142)))</f>
        <v/>
      </c>
      <c r="HS141" s="20" t="str">
        <f>IF(StockTree!HS141="","",IF(T=HS$10,IF(CallFlag=1,MAX(StockTree!HS141-K,0),MAX(K-StockTree!HS141,0)),EXP(-rr*h)*(pstar*HT141+(1-pstar)*HT142)))</f>
        <v/>
      </c>
      <c r="HT141" s="20" t="str">
        <f>IF(StockTree!HT141="","",IF(T=HT$10,IF(CallFlag=1,MAX(StockTree!HT141-K,0),MAX(K-StockTree!HT141,0)),EXP(-rr*h)*(pstar*HU141+(1-pstar)*HU142)))</f>
        <v/>
      </c>
      <c r="HU141" s="20" t="str">
        <f>IF(StockTree!HU141="","",IF(T=HU$10,IF(CallFlag=1,MAX(StockTree!HU141-K,0),MAX(K-StockTree!HU141,0)),EXP(-rr*h)*(pstar*HV141+(1-pstar)*HV142)))</f>
        <v/>
      </c>
      <c r="HV141" s="20" t="str">
        <f>IF(StockTree!HV141="","",IF(T=HV$10,IF(CallFlag=1,MAX(StockTree!HV141-K,0),MAX(K-StockTree!HV141,0)),EXP(-rr*h)*(pstar*HW141+(1-pstar)*HW142)))</f>
        <v/>
      </c>
      <c r="HW141" s="20" t="str">
        <f>IF(StockTree!HW141="","",IF(T=HW$10,IF(CallFlag=1,MAX(StockTree!HW141-K,0),MAX(K-StockTree!HW141,0)),EXP(-rr*h)*(pstar*HX141+(1-pstar)*HX142)))</f>
        <v/>
      </c>
      <c r="HX141" s="20" t="str">
        <f>IF(StockTree!HX141="","",IF(T=HX$10,IF(CallFlag=1,MAX(StockTree!HX141-K,0),MAX(K-StockTree!HX141,0)),EXP(-rr*h)*(pstar*HY141+(1-pstar)*HY142)))</f>
        <v/>
      </c>
      <c r="HY141" s="20" t="str">
        <f>IF(StockTree!HY141="","",IF(T=HY$10,IF(CallFlag=1,MAX(StockTree!HY141-K,0),MAX(K-StockTree!HY141,0)),EXP(-rr*h)*(pstar*HZ141+(1-pstar)*HZ142)))</f>
        <v/>
      </c>
      <c r="HZ141" s="20" t="str">
        <f>IF(StockTree!HZ141="","",IF(T=HZ$10,IF(CallFlag=1,MAX(StockTree!HZ141-K,0),MAX(K-StockTree!HZ141,0)),EXP(-rr*h)*(pstar*IA141+(1-pstar)*IA142)))</f>
        <v/>
      </c>
      <c r="IA141" s="20" t="str">
        <f>IF(StockTree!IA141="","",IF(T=IA$10,IF(CallFlag=1,MAX(StockTree!IA141-K,0),MAX(K-StockTree!IA141,0)),EXP(-rr*h)*(pstar*IB141+(1-pstar)*IB142)))</f>
        <v/>
      </c>
      <c r="IB141" s="20" t="str">
        <f>IF(StockTree!IB141="","",IF(T=IB$10,IF(CallFlag=1,MAX(StockTree!IB141-K,0),MAX(K-StockTree!IB141,0)),EXP(-rr*h)*(pstar*IC141+(1-pstar)*IC142)))</f>
        <v/>
      </c>
      <c r="IC141" s="20" t="str">
        <f>IF(StockTree!IC141="","",IF(T=IC$10,IF(CallFlag=1,MAX(StockTree!IC141-K,0),MAX(K-StockTree!IC141,0)),EXP(-rr*h)*(pstar*ID141+(1-pstar)*ID142)))</f>
        <v/>
      </c>
      <c r="ID141" s="20" t="str">
        <f>IF(StockTree!ID141="","",IF(T=ID$10,IF(CallFlag=1,MAX(StockTree!ID141-K,0),MAX(K-StockTree!ID141,0)),EXP(-rr*h)*(pstar*IE141+(1-pstar)*IE142)))</f>
        <v/>
      </c>
      <c r="IE141" s="20" t="str">
        <f>IF(StockTree!IE141="","",IF(T=IE$10,IF(CallFlag=1,MAX(StockTree!IE141-K,0),MAX(K-StockTree!IE141,0)),EXP(-rr*h)*(pstar*IF141+(1-pstar)*IF142)))</f>
        <v/>
      </c>
      <c r="IF141" s="20" t="str">
        <f>IF(StockTree!IF141="","",IF(T=IF$10,IF(CallFlag=1,MAX(StockTree!IF141-K,0),MAX(K-StockTree!IF141,0)),EXP(-rr*h)*(pstar*IG141+(1-pstar)*IG142)))</f>
        <v/>
      </c>
      <c r="IG141" s="20" t="str">
        <f>IF(StockTree!IG141="","",IF(T=IG$10,IF(CallFlag=1,MAX(StockTree!IG141-K,0),MAX(K-StockTree!IG141,0)),EXP(-rr*h)*(pstar*IH141+(1-pstar)*IH142)))</f>
        <v/>
      </c>
      <c r="IH141" s="20" t="str">
        <f>IF(StockTree!IH141="","",IF(T=IH$10,IF(CallFlag=1,MAX(StockTree!IH141-K,0),MAX(K-StockTree!IH141,0)),EXP(-rr*h)*(pstar*II141+(1-pstar)*II142)))</f>
        <v/>
      </c>
      <c r="II141" s="20" t="str">
        <f>IF(StockTree!II141="","",IF(T=II$10,IF(CallFlag=1,MAX(StockTree!II141-K,0),MAX(K-StockTree!II141,0)),EXP(-rr*h)*(pstar*IJ141+(1-pstar)*IJ142)))</f>
        <v/>
      </c>
      <c r="IJ141" s="20" t="str">
        <f>IF(StockTree!IJ141="","",IF(T=IJ$10,IF(CallFlag=1,MAX(StockTree!IJ141-K,0),MAX(K-StockTree!IJ141,0)),EXP(-rr*h)*(pstar*IK141+(1-pstar)*IK142)))</f>
        <v/>
      </c>
      <c r="IK141" s="20" t="str">
        <f>IF(StockTree!IK141="","",IF(T=IK$10,IF(CallFlag=1,MAX(StockTree!IK141-K,0),MAX(K-StockTree!IK141,0)),EXP(-rr*h)*(pstar*IL141+(1-pstar)*IL142)))</f>
        <v/>
      </c>
      <c r="IL141" s="20" t="str">
        <f>IF(StockTree!IL141="","",IF(T=IL$10,IF(CallFlag=1,MAX(StockTree!IL141-K,0),MAX(K-StockTree!IL141,0)),EXP(-rr*h)*(pstar*IM141+(1-pstar)*IM142)))</f>
        <v/>
      </c>
      <c r="IM141" s="20" t="str">
        <f>IF(StockTree!IM141="","",IF(T=IM$10,IF(CallFlag=1,MAX(StockTree!IM141-K,0),MAX(K-StockTree!IM141,0)),EXP(-rr*h)*(pstar*IN141+(1-pstar)*IN142)))</f>
        <v/>
      </c>
      <c r="IN141" s="20" t="str">
        <f>IF(StockTree!IN141="","",IF(T=IN$10,IF(CallFlag=1,MAX(StockTree!IN141-K,0),MAX(K-StockTree!IN141,0)),EXP(-rr*h)*(pstar*IO141+(1-pstar)*IO142)))</f>
        <v/>
      </c>
      <c r="IO141" s="20" t="str">
        <f>IF(StockTree!IO141="","",IF(T=IO$10,IF(CallFlag=1,MAX(StockTree!IO141-K,0),MAX(K-StockTree!IO141,0)),EXP(-rr*h)*(pstar*IP141+(1-pstar)*IP142)))</f>
        <v/>
      </c>
      <c r="IP141" s="20" t="str">
        <f>IF(StockTree!IP141="","",IF(T=IP$10,IF(CallFlag=1,MAX(StockTree!IP141-K,0),MAX(K-StockTree!IP141,0)),EXP(-rr*h)*(pstar*IQ141+(1-pstar)*IQ142)))</f>
        <v/>
      </c>
      <c r="IQ141" s="20" t="str">
        <f>IF(StockTree!IQ141="","",IF(T=IQ$10,IF(CallFlag=1,MAX(StockTree!IQ141-K,0),MAX(K-StockTree!IQ141,0)),EXP(-rr*h)*(pstar*IR141+(1-pstar)*IR142)))</f>
        <v/>
      </c>
      <c r="IR141" s="20" t="str">
        <f>IF(StockTree!IR141="","",IF(T=IR$10,IF(CallFlag=1,MAX(StockTree!IR141-K,0),MAX(K-StockTree!IR141,0)),EXP(-rr*h)*(pstar*IS141+(1-pstar)*IS142)))</f>
        <v/>
      </c>
      <c r="IS141" s="20" t="str">
        <f>IF(StockTree!IS141="","",IF(T=IS$10,IF(CallFlag=1,MAX(StockTree!IS141-K,0),MAX(K-StockTree!IS141,0)),EXP(-rr*h)*(pstar*IT141+(1-pstar)*IT142)))</f>
        <v/>
      </c>
      <c r="IT141" s="20" t="str">
        <f>IF(StockTree!IT141="","",IF(T=IT$10,IF(CallFlag=1,MAX(StockTree!IT141-K,0),MAX(K-StockTree!IT141,0)),EXP(-rr*h)*(pstar*IU141+(1-pstar)*IU142)))</f>
        <v/>
      </c>
      <c r="IU141" s="20" t="str">
        <f>IF(StockTree!IU141="","",IF(T=IU$10,IF(CallFlag=1,MAX(StockTree!IU141-K,0),MAX(K-StockTree!IU141,0)),EXP(-rr*h)*(pstar*IV141+(1-pstar)*IV142)))</f>
        <v/>
      </c>
      <c r="IV141" s="20" t="str">
        <f>IF(StockTree!IV141="","",IF(T=IV$10,IF(CallFlag=1,MAX(StockTree!IV141-K,0),MAX(K-StockTree!IV141,0)),EXP(-rr*h)*(pstar*#REF!+(1-pstar)*#REF!)))</f>
        <v/>
      </c>
    </row>
    <row r="142" spans="1:256" s="20" customFormat="1" x14ac:dyDescent="0.2">
      <c r="A142" s="19">
        <f t="shared" ref="A142:A205" si="10">A141+1</f>
        <v>130</v>
      </c>
      <c r="B142" s="20" t="str">
        <f>IF(StockTree!B142="","",IF(T=B$10,IF(CallFlag=1,MAX(StockTree!B142-K,0),MAX(K-StockTree!B142,0)),EXP(-rr*h)*(pstar*C142+(1-pstar)*C143)))</f>
        <v/>
      </c>
      <c r="C142" s="20" t="str">
        <f>IF(StockTree!C142="","",IF(T=C$10,IF(CallFlag=1,MAX(StockTree!C142-K,0),MAX(K-StockTree!C142,0)),EXP(-rr*h)*(pstar*D142+(1-pstar)*D143)))</f>
        <v/>
      </c>
      <c r="D142" s="20" t="str">
        <f>IF(StockTree!D142="","",IF(T=D$10,IF(CallFlag=1,MAX(StockTree!D142-K,0),MAX(K-StockTree!D142,0)),EXP(-rr*h)*(pstar*E142+(1-pstar)*E143)))</f>
        <v/>
      </c>
      <c r="E142" s="20" t="str">
        <f>IF(StockTree!E142="","",IF(T=E$10,IF(CallFlag=1,MAX(StockTree!E142-K,0),MAX(K-StockTree!E142,0)),EXP(-rr*h)*(pstar*F142+(1-pstar)*F143)))</f>
        <v/>
      </c>
      <c r="F142" s="20" t="str">
        <f>IF(StockTree!F142="","",IF(T=F$10,IF(CallFlag=1,MAX(StockTree!F142-K,0),MAX(K-StockTree!F142,0)),EXP(-rr*h)*(pstar*G142+(1-pstar)*G143)))</f>
        <v/>
      </c>
      <c r="G142" s="20" t="str">
        <f>IF(StockTree!G142="","",IF(T=G$10,IF(CallFlag=1,MAX(StockTree!G142-K,0),MAX(K-StockTree!G142,0)),EXP(-rr*h)*(pstar*H142+(1-pstar)*H143)))</f>
        <v/>
      </c>
      <c r="H142" s="20" t="str">
        <f>IF(StockTree!H142="","",IF(T=H$10,IF(CallFlag=1,MAX(StockTree!H142-K,0),MAX(K-StockTree!H142,0)),EXP(-rr*h)*(pstar*I142+(1-pstar)*I143)))</f>
        <v/>
      </c>
      <c r="I142" s="20" t="str">
        <f>IF(StockTree!I142="","",IF(T=I$10,IF(CallFlag=1,MAX(StockTree!I142-K,0),MAX(K-StockTree!I142,0)),EXP(-rr*h)*(pstar*J142+(1-pstar)*J143)))</f>
        <v/>
      </c>
      <c r="J142" s="20" t="str">
        <f>IF(StockTree!J142="","",IF(T=J$10,IF(CallFlag=1,MAX(StockTree!J142-K,0),MAX(K-StockTree!J142,0)),EXP(-rr*h)*(pstar*K142+(1-pstar)*K143)))</f>
        <v/>
      </c>
      <c r="K142" s="20" t="str">
        <f>IF(StockTree!K142="","",IF(T=K$10,IF(CallFlag=1,MAX(StockTree!K142-K,0),MAX(K-StockTree!K142,0)),EXP(-rr*h)*(pstar*L142+(1-pstar)*L143)))</f>
        <v/>
      </c>
      <c r="L142" s="20" t="str">
        <f>IF(StockTree!L142="","",IF(T=L$10,IF(CallFlag=1,MAX(StockTree!L142-K,0),MAX(K-StockTree!L142,0)),EXP(-rr*h)*(pstar*M142+(1-pstar)*M143)))</f>
        <v/>
      </c>
      <c r="M142" s="20" t="str">
        <f>IF(StockTree!M142="","",IF(T=M$10,IF(CallFlag=1,MAX(StockTree!M142-K,0),MAX(K-StockTree!M142,0)),EXP(-rr*h)*(pstar*N142+(1-pstar)*N143)))</f>
        <v/>
      </c>
      <c r="N142" s="20" t="str">
        <f>IF(StockTree!N142="","",IF(T=N$10,IF(CallFlag=1,MAX(StockTree!N142-K,0),MAX(K-StockTree!N142,0)),EXP(-rr*h)*(pstar*O142+(1-pstar)*O143)))</f>
        <v/>
      </c>
      <c r="O142" s="20" t="str">
        <f>IF(StockTree!O142="","",IF(T=O$10,IF(CallFlag=1,MAX(StockTree!O142-K,0),MAX(K-StockTree!O142,0)),EXP(-rr*h)*(pstar*P142+(1-pstar)*P143)))</f>
        <v/>
      </c>
      <c r="P142" s="20" t="str">
        <f>IF(StockTree!P142="","",IF(T=P$10,IF(CallFlag=1,MAX(StockTree!P142-K,0),MAX(K-StockTree!P142,0)),EXP(-rr*h)*(pstar*Q142+(1-pstar)*Q143)))</f>
        <v/>
      </c>
      <c r="Q142" s="20" t="str">
        <f>IF(StockTree!Q142="","",IF(T=Q$10,IF(CallFlag=1,MAX(StockTree!Q142-K,0),MAX(K-StockTree!Q142,0)),EXP(-rr*h)*(pstar*R142+(1-pstar)*R143)))</f>
        <v/>
      </c>
      <c r="R142" s="20" t="str">
        <f>IF(StockTree!R142="","",IF(T=R$10,IF(CallFlag=1,MAX(StockTree!R142-K,0),MAX(K-StockTree!R142,0)),EXP(-rr*h)*(pstar*S142+(1-pstar)*S143)))</f>
        <v/>
      </c>
      <c r="S142" s="20" t="str">
        <f>IF(StockTree!S142="","",IF(T=S$10,IF(CallFlag=1,MAX(StockTree!S142-K,0),MAX(K-StockTree!S142,0)),EXP(-rr*h)*(pstar*T142+(1-pstar)*T143)))</f>
        <v/>
      </c>
      <c r="T142" s="20" t="str">
        <f>IF(StockTree!T142="","",IF(T=T$10,IF(CallFlag=1,MAX(StockTree!T142-K,0),MAX(K-StockTree!T142,0)),EXP(-rr*h)*(pstar*U142+(1-pstar)*U143)))</f>
        <v/>
      </c>
      <c r="U142" s="20" t="str">
        <f>IF(StockTree!U142="","",IF(T=U$10,IF(CallFlag=1,MAX(StockTree!U142-K,0),MAX(K-StockTree!U142,0)),EXP(-rr*h)*(pstar*V142+(1-pstar)*V143)))</f>
        <v/>
      </c>
      <c r="V142" s="20" t="str">
        <f>IF(StockTree!V142="","",IF(T=V$10,IF(CallFlag=1,MAX(StockTree!V142-K,0),MAX(K-StockTree!V142,0)),EXP(-rr*h)*(pstar*W142+(1-pstar)*W143)))</f>
        <v/>
      </c>
      <c r="W142" s="20" t="str">
        <f>IF(StockTree!W142="","",IF(T=W$10,IF(CallFlag=1,MAX(StockTree!W142-K,0),MAX(K-StockTree!W142,0)),EXP(-rr*h)*(pstar*X142+(1-pstar)*X143)))</f>
        <v/>
      </c>
      <c r="X142" s="20" t="str">
        <f>IF(StockTree!X142="","",IF(T=X$10,IF(CallFlag=1,MAX(StockTree!X142-K,0),MAX(K-StockTree!X142,0)),EXP(-rr*h)*(pstar*Y142+(1-pstar)*Y143)))</f>
        <v/>
      </c>
      <c r="Y142" s="20" t="str">
        <f>IF(StockTree!Y142="","",IF(T=Y$10,IF(CallFlag=1,MAX(StockTree!Y142-K,0),MAX(K-StockTree!Y142,0)),EXP(-rr*h)*(pstar*Z142+(1-pstar)*Z143)))</f>
        <v/>
      </c>
      <c r="Z142" s="20" t="str">
        <f>IF(StockTree!Z142="","",IF(T=Z$10,IF(CallFlag=1,MAX(StockTree!Z142-K,0),MAX(K-StockTree!Z142,0)),EXP(-rr*h)*(pstar*AA142+(1-pstar)*AA143)))</f>
        <v/>
      </c>
      <c r="AA142" s="20" t="str">
        <f>IF(StockTree!AA142="","",IF(T=AA$10,IF(CallFlag=1,MAX(StockTree!AA142-K,0),MAX(K-StockTree!AA142,0)),EXP(-rr*h)*(pstar*AB142+(1-pstar)*AB143)))</f>
        <v/>
      </c>
      <c r="AB142" s="20" t="str">
        <f>IF(StockTree!AB142="","",IF(T=AB$10,IF(CallFlag=1,MAX(StockTree!AB142-K,0),MAX(K-StockTree!AB142,0)),EXP(-rr*h)*(pstar*AC142+(1-pstar)*AC143)))</f>
        <v/>
      </c>
      <c r="AC142" s="20" t="str">
        <f>IF(StockTree!AC142="","",IF(T=AC$10,IF(CallFlag=1,MAX(StockTree!AC142-K,0),MAX(K-StockTree!AC142,0)),EXP(-rr*h)*(pstar*AD142+(1-pstar)*AD143)))</f>
        <v/>
      </c>
      <c r="AD142" s="20" t="str">
        <f>IF(StockTree!AD142="","",IF(T=AD$10,IF(CallFlag=1,MAX(StockTree!AD142-K,0),MAX(K-StockTree!AD142,0)),EXP(-rr*h)*(pstar*AE142+(1-pstar)*AE143)))</f>
        <v/>
      </c>
      <c r="AE142" s="20" t="str">
        <f>IF(StockTree!AE142="","",IF(T=AE$10,IF(CallFlag=1,MAX(StockTree!AE142-K,0),MAX(K-StockTree!AE142,0)),EXP(-rr*h)*(pstar*AF142+(1-pstar)*AF143)))</f>
        <v/>
      </c>
      <c r="AF142" s="20" t="str">
        <f>IF(StockTree!AF142="","",IF(T=AF$10,IF(CallFlag=1,MAX(StockTree!AF142-K,0),MAX(K-StockTree!AF142,0)),EXP(-rr*h)*(pstar*AG142+(1-pstar)*AG143)))</f>
        <v/>
      </c>
      <c r="AG142" s="20" t="str">
        <f>IF(StockTree!AG142="","",IF(T=AG$10,IF(CallFlag=1,MAX(StockTree!AG142-K,0),MAX(K-StockTree!AG142,0)),EXP(-rr*h)*(pstar*AH142+(1-pstar)*AH143)))</f>
        <v/>
      </c>
      <c r="AH142" s="20" t="str">
        <f>IF(StockTree!AH142="","",IF(T=AH$10,IF(CallFlag=1,MAX(StockTree!AH142-K,0),MAX(K-StockTree!AH142,0)),EXP(-rr*h)*(pstar*AI142+(1-pstar)*AI143)))</f>
        <v/>
      </c>
      <c r="AI142" s="20" t="str">
        <f>IF(StockTree!AI142="","",IF(T=AI$10,IF(CallFlag=1,MAX(StockTree!AI142-K,0),MAX(K-StockTree!AI142,0)),EXP(-rr*h)*(pstar*AJ142+(1-pstar)*AJ143)))</f>
        <v/>
      </c>
      <c r="AJ142" s="20" t="str">
        <f>IF(StockTree!AJ142="","",IF(T=AJ$10,IF(CallFlag=1,MAX(StockTree!AJ142-K,0),MAX(K-StockTree!AJ142,0)),EXP(-rr*h)*(pstar*AK142+(1-pstar)*AK143)))</f>
        <v/>
      </c>
      <c r="AK142" s="20" t="str">
        <f>IF(StockTree!AK142="","",IF(T=AK$10,IF(CallFlag=1,MAX(StockTree!AK142-K,0),MAX(K-StockTree!AK142,0)),EXP(-rr*h)*(pstar*AL142+(1-pstar)*AL143)))</f>
        <v/>
      </c>
      <c r="AL142" s="20" t="str">
        <f>IF(StockTree!AL142="","",IF(T=AL$10,IF(CallFlag=1,MAX(StockTree!AL142-K,0),MAX(K-StockTree!AL142,0)),EXP(-rr*h)*(pstar*AM142+(1-pstar)*AM143)))</f>
        <v/>
      </c>
      <c r="AM142" s="20" t="str">
        <f>IF(StockTree!AM142="","",IF(T=AM$10,IF(CallFlag=1,MAX(StockTree!AM142-K,0),MAX(K-StockTree!AM142,0)),EXP(-rr*h)*(pstar*AN142+(1-pstar)*AN143)))</f>
        <v/>
      </c>
      <c r="AN142" s="20" t="str">
        <f>IF(StockTree!AN142="","",IF(T=AN$10,IF(CallFlag=1,MAX(StockTree!AN142-K,0),MAX(K-StockTree!AN142,0)),EXP(-rr*h)*(pstar*AO142+(1-pstar)*AO143)))</f>
        <v/>
      </c>
      <c r="AO142" s="20" t="str">
        <f>IF(StockTree!AO142="","",IF(T=AO$10,IF(CallFlag=1,MAX(StockTree!AO142-K,0),MAX(K-StockTree!AO142,0)),EXP(-rr*h)*(pstar*AP142+(1-pstar)*AP143)))</f>
        <v/>
      </c>
      <c r="AP142" s="20" t="str">
        <f>IF(StockTree!AP142="","",IF(T=AP$10,IF(CallFlag=1,MAX(StockTree!AP142-K,0),MAX(K-StockTree!AP142,0)),EXP(-rr*h)*(pstar*AQ142+(1-pstar)*AQ143)))</f>
        <v/>
      </c>
      <c r="AQ142" s="20" t="str">
        <f>IF(StockTree!AQ142="","",IF(T=AQ$10,IF(CallFlag=1,MAX(StockTree!AQ142-K,0),MAX(K-StockTree!AQ142,0)),EXP(-rr*h)*(pstar*AR142+(1-pstar)*AR143)))</f>
        <v/>
      </c>
      <c r="AR142" s="20" t="str">
        <f>IF(StockTree!AR142="","",IF(T=AR$10,IF(CallFlag=1,MAX(StockTree!AR142-K,0),MAX(K-StockTree!AR142,0)),EXP(-rr*h)*(pstar*AS142+(1-pstar)*AS143)))</f>
        <v/>
      </c>
      <c r="AS142" s="20" t="str">
        <f>IF(StockTree!AS142="","",IF(T=AS$10,IF(CallFlag=1,MAX(StockTree!AS142-K,0),MAX(K-StockTree!AS142,0)),EXP(-rr*h)*(pstar*AT142+(1-pstar)*AT143)))</f>
        <v/>
      </c>
      <c r="AT142" s="20" t="str">
        <f>IF(StockTree!AT142="","",IF(T=AT$10,IF(CallFlag=1,MAX(StockTree!AT142-K,0),MAX(K-StockTree!AT142,0)),EXP(-rr*h)*(pstar*AU142+(1-pstar)*AU143)))</f>
        <v/>
      </c>
      <c r="AU142" s="20" t="str">
        <f>IF(StockTree!AU142="","",IF(T=AU$10,IF(CallFlag=1,MAX(StockTree!AU142-K,0),MAX(K-StockTree!AU142,0)),EXP(-rr*h)*(pstar*AV142+(1-pstar)*AV143)))</f>
        <v/>
      </c>
      <c r="AV142" s="20" t="str">
        <f>IF(StockTree!AV142="","",IF(T=AV$10,IF(CallFlag=1,MAX(StockTree!AV142-K,0),MAX(K-StockTree!AV142,0)),EXP(-rr*h)*(pstar*AW142+(1-pstar)*AW143)))</f>
        <v/>
      </c>
      <c r="AW142" s="20" t="str">
        <f>IF(StockTree!AW142="","",IF(T=AW$10,IF(CallFlag=1,MAX(StockTree!AW142-K,0),MAX(K-StockTree!AW142,0)),EXP(-rr*h)*(pstar*AX142+(1-pstar)*AX143)))</f>
        <v/>
      </c>
      <c r="AX142" s="20" t="str">
        <f>IF(StockTree!AX142="","",IF(T=AX$10,IF(CallFlag=1,MAX(StockTree!AX142-K,0),MAX(K-StockTree!AX142,0)),EXP(-rr*h)*(pstar*AY142+(1-pstar)*AY143)))</f>
        <v/>
      </c>
      <c r="AY142" s="20" t="str">
        <f>IF(StockTree!AY142="","",IF(T=AY$10,IF(CallFlag=1,MAX(StockTree!AY142-K,0),MAX(K-StockTree!AY142,0)),EXP(-rr*h)*(pstar*AZ142+(1-pstar)*AZ143)))</f>
        <v/>
      </c>
      <c r="AZ142" s="20" t="str">
        <f>IF(StockTree!AZ142="","",IF(T=AZ$10,IF(CallFlag=1,MAX(StockTree!AZ142-K,0),MAX(K-StockTree!AZ142,0)),EXP(-rr*h)*(pstar*BA142+(1-pstar)*BA143)))</f>
        <v/>
      </c>
      <c r="BA142" s="20" t="str">
        <f>IF(StockTree!BA142="","",IF(T=BA$10,IF(CallFlag=1,MAX(StockTree!BA142-K,0),MAX(K-StockTree!BA142,0)),EXP(-rr*h)*(pstar*BB142+(1-pstar)*BB143)))</f>
        <v/>
      </c>
      <c r="BB142" s="20" t="str">
        <f>IF(StockTree!BB142="","",IF(T=BB$10,IF(CallFlag=1,MAX(StockTree!BB142-K,0),MAX(K-StockTree!BB142,0)),EXP(-rr*h)*(pstar*BC142+(1-pstar)*BC143)))</f>
        <v/>
      </c>
      <c r="BC142" s="20" t="str">
        <f>IF(StockTree!BC142="","",IF(T=BC$10,IF(CallFlag=1,MAX(StockTree!BC142-K,0),MAX(K-StockTree!BC142,0)),EXP(-rr*h)*(pstar*BD142+(1-pstar)*BD143)))</f>
        <v/>
      </c>
      <c r="BD142" s="20" t="str">
        <f>IF(StockTree!BD142="","",IF(T=BD$10,IF(CallFlag=1,MAX(StockTree!BD142-K,0),MAX(K-StockTree!BD142,0)),EXP(-rr*h)*(pstar*BE142+(1-pstar)*BE143)))</f>
        <v/>
      </c>
      <c r="BE142" s="20" t="str">
        <f>IF(StockTree!BE142="","",IF(T=BE$10,IF(CallFlag=1,MAX(StockTree!BE142-K,0),MAX(K-StockTree!BE142,0)),EXP(-rr*h)*(pstar*BF142+(1-pstar)*BF143)))</f>
        <v/>
      </c>
      <c r="BF142" s="20" t="str">
        <f>IF(StockTree!BF142="","",IF(T=BF$10,IF(CallFlag=1,MAX(StockTree!BF142-K,0),MAX(K-StockTree!BF142,0)),EXP(-rr*h)*(pstar*BG142+(1-pstar)*BG143)))</f>
        <v/>
      </c>
      <c r="BG142" s="20" t="str">
        <f>IF(StockTree!BG142="","",IF(T=BG$10,IF(CallFlag=1,MAX(StockTree!BG142-K,0),MAX(K-StockTree!BG142,0)),EXP(-rr*h)*(pstar*BH142+(1-pstar)*BH143)))</f>
        <v/>
      </c>
      <c r="BH142" s="20" t="str">
        <f>IF(StockTree!BH142="","",IF(T=BH$10,IF(CallFlag=1,MAX(StockTree!BH142-K,0),MAX(K-StockTree!BH142,0)),EXP(-rr*h)*(pstar*BI142+(1-pstar)*BI143)))</f>
        <v/>
      </c>
      <c r="BI142" s="20" t="str">
        <f>IF(StockTree!BI142="","",IF(T=BI$10,IF(CallFlag=1,MAX(StockTree!BI142-K,0),MAX(K-StockTree!BI142,0)),EXP(-rr*h)*(pstar*BJ142+(1-pstar)*BJ143)))</f>
        <v/>
      </c>
      <c r="BJ142" s="20" t="str">
        <f>IF(StockTree!BJ142="","",IF(T=BJ$10,IF(CallFlag=1,MAX(StockTree!BJ142-K,0),MAX(K-StockTree!BJ142,0)),EXP(-rr*h)*(pstar*BK142+(1-pstar)*BK143)))</f>
        <v/>
      </c>
      <c r="BK142" s="20" t="str">
        <f>IF(StockTree!BK142="","",IF(T=BK$10,IF(CallFlag=1,MAX(StockTree!BK142-K,0),MAX(K-StockTree!BK142,0)),EXP(-rr*h)*(pstar*BL142+(1-pstar)*BL143)))</f>
        <v/>
      </c>
      <c r="BL142" s="20" t="str">
        <f>IF(StockTree!BL142="","",IF(T=BL$10,IF(CallFlag=1,MAX(StockTree!BL142-K,0),MAX(K-StockTree!BL142,0)),EXP(-rr*h)*(pstar*BM142+(1-pstar)*BM143)))</f>
        <v/>
      </c>
      <c r="BM142" s="20" t="str">
        <f>IF(StockTree!BM142="","",IF(T=BM$10,IF(CallFlag=1,MAX(StockTree!BM142-K,0),MAX(K-StockTree!BM142,0)),EXP(-rr*h)*(pstar*BN142+(1-pstar)*BN143)))</f>
        <v/>
      </c>
      <c r="BN142" s="20" t="str">
        <f>IF(StockTree!BN142="","",IF(T=BN$10,IF(CallFlag=1,MAX(StockTree!BN142-K,0),MAX(K-StockTree!BN142,0)),EXP(-rr*h)*(pstar*BO142+(1-pstar)*BO143)))</f>
        <v/>
      </c>
      <c r="BO142" s="20" t="str">
        <f>IF(StockTree!BO142="","",IF(T=BO$10,IF(CallFlag=1,MAX(StockTree!BO142-K,0),MAX(K-StockTree!BO142,0)),EXP(-rr*h)*(pstar*BP142+(1-pstar)*BP143)))</f>
        <v/>
      </c>
      <c r="BP142" s="20" t="str">
        <f>IF(StockTree!BP142="","",IF(T=BP$10,IF(CallFlag=1,MAX(StockTree!BP142-K,0),MAX(K-StockTree!BP142,0)),EXP(-rr*h)*(pstar*BQ142+(1-pstar)*BQ143)))</f>
        <v/>
      </c>
      <c r="BQ142" s="20" t="str">
        <f>IF(StockTree!BQ142="","",IF(T=BQ$10,IF(CallFlag=1,MAX(StockTree!BQ142-K,0),MAX(K-StockTree!BQ142,0)),EXP(-rr*h)*(pstar*BR142+(1-pstar)*BR143)))</f>
        <v/>
      </c>
      <c r="BR142" s="20" t="str">
        <f>IF(StockTree!BR142="","",IF(T=BR$10,IF(CallFlag=1,MAX(StockTree!BR142-K,0),MAX(K-StockTree!BR142,0)),EXP(-rr*h)*(pstar*BS142+(1-pstar)*BS143)))</f>
        <v/>
      </c>
      <c r="BS142" s="20" t="str">
        <f>IF(StockTree!BS142="","",IF(T=BS$10,IF(CallFlag=1,MAX(StockTree!BS142-K,0),MAX(K-StockTree!BS142,0)),EXP(-rr*h)*(pstar*BT142+(1-pstar)*BT143)))</f>
        <v/>
      </c>
      <c r="BT142" s="20" t="str">
        <f>IF(StockTree!BT142="","",IF(T=BT$10,IF(CallFlag=1,MAX(StockTree!BT142-K,0),MAX(K-StockTree!BT142,0)),EXP(-rr*h)*(pstar*BU142+(1-pstar)*BU143)))</f>
        <v/>
      </c>
      <c r="BU142" s="20" t="str">
        <f>IF(StockTree!BU142="","",IF(T=BU$10,IF(CallFlag=1,MAX(StockTree!BU142-K,0),MAX(K-StockTree!BU142,0)),EXP(-rr*h)*(pstar*BV142+(1-pstar)*BV143)))</f>
        <v/>
      </c>
      <c r="BV142" s="20" t="str">
        <f>IF(StockTree!BV142="","",IF(T=BV$10,IF(CallFlag=1,MAX(StockTree!BV142-K,0),MAX(K-StockTree!BV142,0)),EXP(-rr*h)*(pstar*BW142+(1-pstar)*BW143)))</f>
        <v/>
      </c>
      <c r="BW142" s="20" t="str">
        <f>IF(StockTree!BW142="","",IF(T=BW$10,IF(CallFlag=1,MAX(StockTree!BW142-K,0),MAX(K-StockTree!BW142,0)),EXP(-rr*h)*(pstar*BX142+(1-pstar)*BX143)))</f>
        <v/>
      </c>
      <c r="BX142" s="20" t="str">
        <f>IF(StockTree!BX142="","",IF(T=BX$10,IF(CallFlag=1,MAX(StockTree!BX142-K,0),MAX(K-StockTree!BX142,0)),EXP(-rr*h)*(pstar*BY142+(1-pstar)*BY143)))</f>
        <v/>
      </c>
      <c r="BY142" s="20" t="str">
        <f>IF(StockTree!BY142="","",IF(T=BY$10,IF(CallFlag=1,MAX(StockTree!BY142-K,0),MAX(K-StockTree!BY142,0)),EXP(-rr*h)*(pstar*BZ142+(1-pstar)*BZ143)))</f>
        <v/>
      </c>
      <c r="BZ142" s="20" t="str">
        <f>IF(StockTree!BZ142="","",IF(T=BZ$10,IF(CallFlag=1,MAX(StockTree!BZ142-K,0),MAX(K-StockTree!BZ142,0)),EXP(-rr*h)*(pstar*CA142+(1-pstar)*CA143)))</f>
        <v/>
      </c>
      <c r="CA142" s="20" t="str">
        <f>IF(StockTree!CA142="","",IF(T=CA$10,IF(CallFlag=1,MAX(StockTree!CA142-K,0),MAX(K-StockTree!CA142,0)),EXP(-rr*h)*(pstar*CB142+(1-pstar)*CB143)))</f>
        <v/>
      </c>
      <c r="CB142" s="20" t="str">
        <f>IF(StockTree!CB142="","",IF(T=CB$10,IF(CallFlag=1,MAX(StockTree!CB142-K,0),MAX(K-StockTree!CB142,0)),EXP(-rr*h)*(pstar*CC142+(1-pstar)*CC143)))</f>
        <v/>
      </c>
      <c r="CC142" s="20" t="str">
        <f>IF(StockTree!CC142="","",IF(T=CC$10,IF(CallFlag=1,MAX(StockTree!CC142-K,0),MAX(K-StockTree!CC142,0)),EXP(-rr*h)*(pstar*CD142+(1-pstar)*CD143)))</f>
        <v/>
      </c>
      <c r="CD142" s="20" t="str">
        <f>IF(StockTree!CD142="","",IF(T=CD$10,IF(CallFlag=1,MAX(StockTree!CD142-K,0),MAX(K-StockTree!CD142,0)),EXP(-rr*h)*(pstar*CE142+(1-pstar)*CE143)))</f>
        <v/>
      </c>
      <c r="CE142" s="20" t="str">
        <f>IF(StockTree!CE142="","",IF(T=CE$10,IF(CallFlag=1,MAX(StockTree!CE142-K,0),MAX(K-StockTree!CE142,0)),EXP(-rr*h)*(pstar*CF142+(1-pstar)*CF143)))</f>
        <v/>
      </c>
      <c r="CF142" s="20" t="str">
        <f>IF(StockTree!CF142="","",IF(T=CF$10,IF(CallFlag=1,MAX(StockTree!CF142-K,0),MAX(K-StockTree!CF142,0)),EXP(-rr*h)*(pstar*CG142+(1-pstar)*CG143)))</f>
        <v/>
      </c>
      <c r="CG142" s="20" t="str">
        <f>IF(StockTree!CG142="","",IF(T=CG$10,IF(CallFlag=1,MAX(StockTree!CG142-K,0),MAX(K-StockTree!CG142,0)),EXP(-rr*h)*(pstar*CH142+(1-pstar)*CH143)))</f>
        <v/>
      </c>
      <c r="CH142" s="20" t="str">
        <f>IF(StockTree!CH142="","",IF(T=CH$10,IF(CallFlag=1,MAX(StockTree!CH142-K,0),MAX(K-StockTree!CH142,0)),EXP(-rr*h)*(pstar*CI142+(1-pstar)*CI143)))</f>
        <v/>
      </c>
      <c r="CI142" s="20" t="str">
        <f>IF(StockTree!CI142="","",IF(T=CI$10,IF(CallFlag=1,MAX(StockTree!CI142-K,0),MAX(K-StockTree!CI142,0)),EXP(-rr*h)*(pstar*CJ142+(1-pstar)*CJ143)))</f>
        <v/>
      </c>
      <c r="CJ142" s="20" t="str">
        <f>IF(StockTree!CJ142="","",IF(T=CJ$10,IF(CallFlag=1,MAX(StockTree!CJ142-K,0),MAX(K-StockTree!CJ142,0)),EXP(-rr*h)*(pstar*CK142+(1-pstar)*CK143)))</f>
        <v/>
      </c>
      <c r="CK142" s="20" t="str">
        <f>IF(StockTree!CK142="","",IF(T=CK$10,IF(CallFlag=1,MAX(StockTree!CK142-K,0),MAX(K-StockTree!CK142,0)),EXP(-rr*h)*(pstar*CL142+(1-pstar)*CL143)))</f>
        <v/>
      </c>
      <c r="CL142" s="20" t="str">
        <f>IF(StockTree!CL142="","",IF(T=CL$10,IF(CallFlag=1,MAX(StockTree!CL142-K,0),MAX(K-StockTree!CL142,0)),EXP(-rr*h)*(pstar*CM142+(1-pstar)*CM143)))</f>
        <v/>
      </c>
      <c r="CM142" s="20" t="str">
        <f>IF(StockTree!CM142="","",IF(T=CM$10,IF(CallFlag=1,MAX(StockTree!CM142-K,0),MAX(K-StockTree!CM142,0)),EXP(-rr*h)*(pstar*CN142+(1-pstar)*CN143)))</f>
        <v/>
      </c>
      <c r="CN142" s="20" t="str">
        <f>IF(StockTree!CN142="","",IF(T=CN$10,IF(CallFlag=1,MAX(StockTree!CN142-K,0),MAX(K-StockTree!CN142,0)),EXP(-rr*h)*(pstar*CO142+(1-pstar)*CO143)))</f>
        <v/>
      </c>
      <c r="CO142" s="20" t="str">
        <f>IF(StockTree!CO142="","",IF(T=CO$10,IF(CallFlag=1,MAX(StockTree!CO142-K,0),MAX(K-StockTree!CO142,0)),EXP(-rr*h)*(pstar*CP142+(1-pstar)*CP143)))</f>
        <v/>
      </c>
      <c r="CP142" s="20" t="str">
        <f>IF(StockTree!CP142="","",IF(T=CP$10,IF(CallFlag=1,MAX(StockTree!CP142-K,0),MAX(K-StockTree!CP142,0)),EXP(-rr*h)*(pstar*CQ142+(1-pstar)*CQ143)))</f>
        <v/>
      </c>
      <c r="CQ142" s="20" t="str">
        <f>IF(StockTree!CQ142="","",IF(T=CQ$10,IF(CallFlag=1,MAX(StockTree!CQ142-K,0),MAX(K-StockTree!CQ142,0)),EXP(-rr*h)*(pstar*CR142+(1-pstar)*CR143)))</f>
        <v/>
      </c>
      <c r="CR142" s="20" t="str">
        <f>IF(StockTree!CR142="","",IF(T=CR$10,IF(CallFlag=1,MAX(StockTree!CR142-K,0),MAX(K-StockTree!CR142,0)),EXP(-rr*h)*(pstar*CS142+(1-pstar)*CS143)))</f>
        <v/>
      </c>
      <c r="CS142" s="20" t="str">
        <f>IF(StockTree!CS142="","",IF(T=CS$10,IF(CallFlag=1,MAX(StockTree!CS142-K,0),MAX(K-StockTree!CS142,0)),EXP(-rr*h)*(pstar*CT142+(1-pstar)*CT143)))</f>
        <v/>
      </c>
      <c r="CT142" s="20" t="str">
        <f>IF(StockTree!CT142="","",IF(T=CT$10,IF(CallFlag=1,MAX(StockTree!CT142-K,0),MAX(K-StockTree!CT142,0)),EXP(-rr*h)*(pstar*CU142+(1-pstar)*CU143)))</f>
        <v/>
      </c>
      <c r="CU142" s="20" t="str">
        <f>IF(StockTree!CU142="","",IF(T=CU$10,IF(CallFlag=1,MAX(StockTree!CU142-K,0),MAX(K-StockTree!CU142,0)),EXP(-rr*h)*(pstar*CV142+(1-pstar)*CV143)))</f>
        <v/>
      </c>
      <c r="CV142" s="20" t="str">
        <f>IF(StockTree!CV142="","",IF(T=CV$10,IF(CallFlag=1,MAX(StockTree!CV142-K,0),MAX(K-StockTree!CV142,0)),EXP(-rr*h)*(pstar*CW142+(1-pstar)*CW143)))</f>
        <v/>
      </c>
      <c r="CW142" s="20" t="str">
        <f>IF(StockTree!CW142="","",IF(T=CW$10,IF(CallFlag=1,MAX(StockTree!CW142-K,0),MAX(K-StockTree!CW142,0)),EXP(-rr*h)*(pstar*CX142+(1-pstar)*CX143)))</f>
        <v/>
      </c>
      <c r="CX142" s="20" t="str">
        <f>IF(StockTree!CX142="","",IF(T=CX$10,IF(CallFlag=1,MAX(StockTree!CX142-K,0),MAX(K-StockTree!CX142,0)),EXP(-rr*h)*(pstar*CY142+(1-pstar)*CY143)))</f>
        <v/>
      </c>
      <c r="CY142" s="20" t="str">
        <f>IF(StockTree!CY142="","",IF(T=CY$10,IF(CallFlag=1,MAX(StockTree!CY142-K,0),MAX(K-StockTree!CY142,0)),EXP(-rr*h)*(pstar*CZ142+(1-pstar)*CZ143)))</f>
        <v/>
      </c>
      <c r="CZ142" s="20" t="str">
        <f>IF(StockTree!CZ142="","",IF(T=CZ$10,IF(CallFlag=1,MAX(StockTree!CZ142-K,0),MAX(K-StockTree!CZ142,0)),EXP(-rr*h)*(pstar*DA142+(1-pstar)*DA143)))</f>
        <v/>
      </c>
      <c r="DA142" s="20" t="str">
        <f>IF(StockTree!DA142="","",IF(T=DA$10,IF(CallFlag=1,MAX(StockTree!DA142-K,0),MAX(K-StockTree!DA142,0)),EXP(-rr*h)*(pstar*DB142+(1-pstar)*DB143)))</f>
        <v/>
      </c>
      <c r="DB142" s="20" t="str">
        <f>IF(StockTree!DB142="","",IF(T=DB$10,IF(CallFlag=1,MAX(StockTree!DB142-K,0),MAX(K-StockTree!DB142,0)),EXP(-rr*h)*(pstar*DC142+(1-pstar)*DC143)))</f>
        <v/>
      </c>
      <c r="DC142" s="20" t="str">
        <f>IF(StockTree!DC142="","",IF(T=DC$10,IF(CallFlag=1,MAX(StockTree!DC142-K,0),MAX(K-StockTree!DC142,0)),EXP(-rr*h)*(pstar*DD142+(1-pstar)*DD143)))</f>
        <v/>
      </c>
      <c r="DD142" s="20" t="str">
        <f>IF(StockTree!DD142="","",IF(T=DD$10,IF(CallFlag=1,MAX(StockTree!DD142-K,0),MAX(K-StockTree!DD142,0)),EXP(-rr*h)*(pstar*DE142+(1-pstar)*DE143)))</f>
        <v/>
      </c>
      <c r="DE142" s="20" t="str">
        <f>IF(StockTree!DE142="","",IF(T=DE$10,IF(CallFlag=1,MAX(StockTree!DE142-K,0),MAX(K-StockTree!DE142,0)),EXP(-rr*h)*(pstar*DF142+(1-pstar)*DF143)))</f>
        <v/>
      </c>
      <c r="DF142" s="20" t="str">
        <f>IF(StockTree!DF142="","",IF(T=DF$10,IF(CallFlag=1,MAX(StockTree!DF142-K,0),MAX(K-StockTree!DF142,0)),EXP(-rr*h)*(pstar*DG142+(1-pstar)*DG143)))</f>
        <v/>
      </c>
      <c r="DG142" s="20" t="str">
        <f>IF(StockTree!DG142="","",IF(T=DG$10,IF(CallFlag=1,MAX(StockTree!DG142-K,0),MAX(K-StockTree!DG142,0)),EXP(-rr*h)*(pstar*DH142+(1-pstar)*DH143)))</f>
        <v/>
      </c>
      <c r="DH142" s="20" t="str">
        <f>IF(StockTree!DH142="","",IF(T=DH$10,IF(CallFlag=1,MAX(StockTree!DH142-K,0),MAX(K-StockTree!DH142,0)),EXP(-rr*h)*(pstar*DI142+(1-pstar)*DI143)))</f>
        <v/>
      </c>
      <c r="DI142" s="20" t="str">
        <f>IF(StockTree!DI142="","",IF(T=DI$10,IF(CallFlag=1,MAX(StockTree!DI142-K,0),MAX(K-StockTree!DI142,0)),EXP(-rr*h)*(pstar*DJ142+(1-pstar)*DJ143)))</f>
        <v/>
      </c>
      <c r="DJ142" s="20" t="str">
        <f>IF(StockTree!DJ142="","",IF(T=DJ$10,IF(CallFlag=1,MAX(StockTree!DJ142-K,0),MAX(K-StockTree!DJ142,0)),EXP(-rr*h)*(pstar*DK142+(1-pstar)*DK143)))</f>
        <v/>
      </c>
      <c r="DK142" s="20" t="str">
        <f>IF(StockTree!DK142="","",IF(T=DK$10,IF(CallFlag=1,MAX(StockTree!DK142-K,0),MAX(K-StockTree!DK142,0)),EXP(-rr*h)*(pstar*DL142+(1-pstar)*DL143)))</f>
        <v/>
      </c>
      <c r="DL142" s="20" t="str">
        <f>IF(StockTree!DL142="","",IF(T=DL$10,IF(CallFlag=1,MAX(StockTree!DL142-K,0),MAX(K-StockTree!DL142,0)),EXP(-rr*h)*(pstar*DM142+(1-pstar)*DM143)))</f>
        <v/>
      </c>
      <c r="DM142" s="20" t="str">
        <f>IF(StockTree!DM142="","",IF(T=DM$10,IF(CallFlag=1,MAX(StockTree!DM142-K,0),MAX(K-StockTree!DM142,0)),EXP(-rr*h)*(pstar*DN142+(1-pstar)*DN143)))</f>
        <v/>
      </c>
      <c r="DN142" s="20" t="str">
        <f>IF(StockTree!DN142="","",IF(T=DN$10,IF(CallFlag=1,MAX(StockTree!DN142-K,0),MAX(K-StockTree!DN142,0)),EXP(-rr*h)*(pstar*DO142+(1-pstar)*DO143)))</f>
        <v/>
      </c>
      <c r="DO142" s="20" t="str">
        <f>IF(StockTree!DO142="","",IF(T=DO$10,IF(CallFlag=1,MAX(StockTree!DO142-K,0),MAX(K-StockTree!DO142,0)),EXP(-rr*h)*(pstar*DP142+(1-pstar)*DP143)))</f>
        <v/>
      </c>
      <c r="DP142" s="20" t="str">
        <f>IF(StockTree!DP142="","",IF(T=DP$10,IF(CallFlag=1,MAX(StockTree!DP142-K,0),MAX(K-StockTree!DP142,0)),EXP(-rr*h)*(pstar*DQ142+(1-pstar)*DQ143)))</f>
        <v/>
      </c>
      <c r="DQ142" s="20" t="str">
        <f>IF(StockTree!DQ142="","",IF(T=DQ$10,IF(CallFlag=1,MAX(StockTree!DQ142-K,0),MAX(K-StockTree!DQ142,0)),EXP(-rr*h)*(pstar*DR142+(1-pstar)*DR143)))</f>
        <v/>
      </c>
      <c r="DR142" s="20" t="str">
        <f>IF(StockTree!DR142="","",IF(T=DR$10,IF(CallFlag=1,MAX(StockTree!DR142-K,0),MAX(K-StockTree!DR142,0)),EXP(-rr*h)*(pstar*DS142+(1-pstar)*DS143)))</f>
        <v/>
      </c>
      <c r="DS142" s="20" t="str">
        <f>IF(StockTree!DS142="","",IF(T=DS$10,IF(CallFlag=1,MAX(StockTree!DS142-K,0),MAX(K-StockTree!DS142,0)),EXP(-rr*h)*(pstar*DT142+(1-pstar)*DT143)))</f>
        <v/>
      </c>
      <c r="DT142" s="20" t="str">
        <f>IF(StockTree!DT142="","",IF(T=DT$10,IF(CallFlag=1,MAX(StockTree!DT142-K,0),MAX(K-StockTree!DT142,0)),EXP(-rr*h)*(pstar*DU142+(1-pstar)*DU143)))</f>
        <v/>
      </c>
      <c r="DU142" s="20" t="str">
        <f>IF(StockTree!DU142="","",IF(T=DU$10,IF(CallFlag=1,MAX(StockTree!DU142-K,0),MAX(K-StockTree!DU142,0)),EXP(-rr*h)*(pstar*DV142+(1-pstar)*DV143)))</f>
        <v/>
      </c>
      <c r="DV142" s="20" t="str">
        <f>IF(StockTree!DV142="","",IF(T=DV$10,IF(CallFlag=1,MAX(StockTree!DV142-K,0),MAX(K-StockTree!DV142,0)),EXP(-rr*h)*(pstar*DW142+(1-pstar)*DW143)))</f>
        <v/>
      </c>
      <c r="DW142" s="20" t="str">
        <f>IF(StockTree!DW142="","",IF(T=DW$10,IF(CallFlag=1,MAX(StockTree!DW142-K,0),MAX(K-StockTree!DW142,0)),EXP(-rr*h)*(pstar*DX142+(1-pstar)*DX143)))</f>
        <v/>
      </c>
      <c r="DX142" s="20" t="str">
        <f>IF(StockTree!DX142="","",IF(T=DX$10,IF(CallFlag=1,MAX(StockTree!DX142-K,0),MAX(K-StockTree!DX142,0)),EXP(-rr*h)*(pstar*DY142+(1-pstar)*DY143)))</f>
        <v/>
      </c>
      <c r="DY142" s="20" t="str">
        <f>IF(StockTree!DY142="","",IF(T=DY$10,IF(CallFlag=1,MAX(StockTree!DY142-K,0),MAX(K-StockTree!DY142,0)),EXP(-rr*h)*(pstar*DZ142+(1-pstar)*DZ143)))</f>
        <v/>
      </c>
      <c r="DZ142" s="20" t="str">
        <f>IF(StockTree!DZ142="","",IF(T=DZ$10,IF(CallFlag=1,MAX(StockTree!DZ142-K,0),MAX(K-StockTree!DZ142,0)),EXP(-rr*h)*(pstar*EA142+(1-pstar)*EA143)))</f>
        <v/>
      </c>
      <c r="EA142" s="20" t="str">
        <f>IF(StockTree!EA142="","",IF(T=EA$10,IF(CallFlag=1,MAX(StockTree!EA142-K,0),MAX(K-StockTree!EA142,0)),EXP(-rr*h)*(pstar*EB142+(1-pstar)*EB143)))</f>
        <v/>
      </c>
      <c r="EB142" s="20" t="str">
        <f>IF(StockTree!EB142="","",IF(T=EB$10,IF(CallFlag=1,MAX(StockTree!EB142-K,0),MAX(K-StockTree!EB142,0)),EXP(-rr*h)*(pstar*EC142+(1-pstar)*EC143)))</f>
        <v/>
      </c>
      <c r="EC142" s="20" t="str">
        <f>IF(StockTree!EC142="","",IF(T=EC$10,IF(CallFlag=1,MAX(StockTree!EC142-K,0),MAX(K-StockTree!EC142,0)),EXP(-rr*h)*(pstar*ED142+(1-pstar)*ED143)))</f>
        <v/>
      </c>
      <c r="ED142" s="20" t="str">
        <f>IF(StockTree!ED142="","",IF(T=ED$10,IF(CallFlag=1,MAX(StockTree!ED142-K,0),MAX(K-StockTree!ED142,0)),EXP(-rr*h)*(pstar*EE142+(1-pstar)*EE143)))</f>
        <v/>
      </c>
      <c r="EE142" s="20" t="str">
        <f>IF(StockTree!EE142="","",IF(T=EE$10,IF(CallFlag=1,MAX(StockTree!EE142-K,0),MAX(K-StockTree!EE142,0)),EXP(-rr*h)*(pstar*EF142+(1-pstar)*EF143)))</f>
        <v/>
      </c>
      <c r="EF142" s="20" t="str">
        <f>IF(StockTree!EF142="","",IF(T=EF$10,IF(CallFlag=1,MAX(StockTree!EF142-K,0),MAX(K-StockTree!EF142,0)),EXP(-rr*h)*(pstar*EG142+(1-pstar)*EG143)))</f>
        <v/>
      </c>
      <c r="EG142" s="20" t="str">
        <f>IF(StockTree!EG142="","",IF(T=EG$10,IF(CallFlag=1,MAX(StockTree!EG142-K,0),MAX(K-StockTree!EG142,0)),EXP(-rr*h)*(pstar*EH142+(1-pstar)*EH143)))</f>
        <v/>
      </c>
      <c r="EH142" s="20" t="str">
        <f>IF(StockTree!EH142="","",IF(T=EH$10,IF(CallFlag=1,MAX(StockTree!EH142-K,0),MAX(K-StockTree!EH142,0)),EXP(-rr*h)*(pstar*EI142+(1-pstar)*EI143)))</f>
        <v/>
      </c>
      <c r="EI142" s="20" t="str">
        <f>IF(StockTree!EI142="","",IF(T=EI$10,IF(CallFlag=1,MAX(StockTree!EI142-K,0),MAX(K-StockTree!EI142,0)),EXP(-rr*h)*(pstar*EJ142+(1-pstar)*EJ143)))</f>
        <v/>
      </c>
      <c r="EJ142" s="20" t="str">
        <f>IF(StockTree!EJ142="","",IF(T=EJ$10,IF(CallFlag=1,MAX(StockTree!EJ142-K,0),MAX(K-StockTree!EJ142,0)),EXP(-rr*h)*(pstar*EK142+(1-pstar)*EK143)))</f>
        <v/>
      </c>
      <c r="EK142" s="20" t="str">
        <f>IF(StockTree!EK142="","",IF(T=EK$10,IF(CallFlag=1,MAX(StockTree!EK142-K,0),MAX(K-StockTree!EK142,0)),EXP(-rr*h)*(pstar*EL142+(1-pstar)*EL143)))</f>
        <v/>
      </c>
      <c r="EL142" s="20" t="str">
        <f>IF(StockTree!EL142="","",IF(T=EL$10,IF(CallFlag=1,MAX(StockTree!EL142-K,0),MAX(K-StockTree!EL142,0)),EXP(-rr*h)*(pstar*EM142+(1-pstar)*EM143)))</f>
        <v/>
      </c>
      <c r="EM142" s="20" t="str">
        <f>IF(StockTree!EM142="","",IF(T=EM$10,IF(CallFlag=1,MAX(StockTree!EM142-K,0),MAX(K-StockTree!EM142,0)),EXP(-rr*h)*(pstar*EN142+(1-pstar)*EN143)))</f>
        <v/>
      </c>
      <c r="EN142" s="20" t="str">
        <f>IF(StockTree!EN142="","",IF(T=EN$10,IF(CallFlag=1,MAX(StockTree!EN142-K,0),MAX(K-StockTree!EN142,0)),EXP(-rr*h)*(pstar*EO142+(1-pstar)*EO143)))</f>
        <v/>
      </c>
      <c r="EO142" s="20" t="str">
        <f>IF(StockTree!EO142="","",IF(T=EO$10,IF(CallFlag=1,MAX(StockTree!EO142-K,0),MAX(K-StockTree!EO142,0)),EXP(-rr*h)*(pstar*EP142+(1-pstar)*EP143)))</f>
        <v/>
      </c>
      <c r="EP142" s="20" t="str">
        <f>IF(StockTree!EP142="","",IF(T=EP$10,IF(CallFlag=1,MAX(StockTree!EP142-K,0),MAX(K-StockTree!EP142,0)),EXP(-rr*h)*(pstar*EQ142+(1-pstar)*EQ143)))</f>
        <v/>
      </c>
      <c r="EQ142" s="20" t="str">
        <f>IF(StockTree!EQ142="","",IF(T=EQ$10,IF(CallFlag=1,MAX(StockTree!EQ142-K,0),MAX(K-StockTree!EQ142,0)),EXP(-rr*h)*(pstar*ER142+(1-pstar)*ER143)))</f>
        <v/>
      </c>
      <c r="ER142" s="20" t="str">
        <f>IF(StockTree!ER142="","",IF(T=ER$10,IF(CallFlag=1,MAX(StockTree!ER142-K,0),MAX(K-StockTree!ER142,0)),EXP(-rr*h)*(pstar*ES142+(1-pstar)*ES143)))</f>
        <v/>
      </c>
      <c r="ES142" s="20" t="str">
        <f>IF(StockTree!ES142="","",IF(T=ES$10,IF(CallFlag=1,MAX(StockTree!ES142-K,0),MAX(K-StockTree!ES142,0)),EXP(-rr*h)*(pstar*ET142+(1-pstar)*ET143)))</f>
        <v/>
      </c>
      <c r="ET142" s="20" t="str">
        <f>IF(StockTree!ET142="","",IF(T=ET$10,IF(CallFlag=1,MAX(StockTree!ET142-K,0),MAX(K-StockTree!ET142,0)),EXP(-rr*h)*(pstar*EU142+(1-pstar)*EU143)))</f>
        <v/>
      </c>
      <c r="EU142" s="20" t="str">
        <f>IF(StockTree!EU142="","",IF(T=EU$10,IF(CallFlag=1,MAX(StockTree!EU142-K,0),MAX(K-StockTree!EU142,0)),EXP(-rr*h)*(pstar*EV142+(1-pstar)*EV143)))</f>
        <v/>
      </c>
      <c r="EV142" s="20" t="str">
        <f>IF(StockTree!EV142="","",IF(T=EV$10,IF(CallFlag=1,MAX(StockTree!EV142-K,0),MAX(K-StockTree!EV142,0)),EXP(-rr*h)*(pstar*EW142+(1-pstar)*EW143)))</f>
        <v/>
      </c>
      <c r="EW142" s="20" t="str">
        <f>IF(StockTree!EW142="","",IF(T=EW$10,IF(CallFlag=1,MAX(StockTree!EW142-K,0),MAX(K-StockTree!EW142,0)),EXP(-rr*h)*(pstar*EX142+(1-pstar)*EX143)))</f>
        <v/>
      </c>
      <c r="EX142" s="20" t="str">
        <f>IF(StockTree!EX142="","",IF(T=EX$10,IF(CallFlag=1,MAX(StockTree!EX142-K,0),MAX(K-StockTree!EX142,0)),EXP(-rr*h)*(pstar*EY142+(1-pstar)*EY143)))</f>
        <v/>
      </c>
      <c r="EY142" s="20" t="str">
        <f>IF(StockTree!EY142="","",IF(T=EY$10,IF(CallFlag=1,MAX(StockTree!EY142-K,0),MAX(K-StockTree!EY142,0)),EXP(-rr*h)*(pstar*EZ142+(1-pstar)*EZ143)))</f>
        <v/>
      </c>
      <c r="EZ142" s="20" t="str">
        <f>IF(StockTree!EZ142="","",IF(T=EZ$10,IF(CallFlag=1,MAX(StockTree!EZ142-K,0),MAX(K-StockTree!EZ142,0)),EXP(-rr*h)*(pstar*FA142+(1-pstar)*FA143)))</f>
        <v/>
      </c>
      <c r="FA142" s="20" t="str">
        <f>IF(StockTree!FA142="","",IF(T=FA$10,IF(CallFlag=1,MAX(StockTree!FA142-K,0),MAX(K-StockTree!FA142,0)),EXP(-rr*h)*(pstar*FB142+(1-pstar)*FB143)))</f>
        <v/>
      </c>
      <c r="FB142" s="20" t="str">
        <f>IF(StockTree!FB142="","",IF(T=FB$10,IF(CallFlag=1,MAX(StockTree!FB142-K,0),MAX(K-StockTree!FB142,0)),EXP(-rr*h)*(pstar*FC142+(1-pstar)*FC143)))</f>
        <v/>
      </c>
      <c r="FC142" s="20" t="str">
        <f>IF(StockTree!FC142="","",IF(T=FC$10,IF(CallFlag=1,MAX(StockTree!FC142-K,0),MAX(K-StockTree!FC142,0)),EXP(-rr*h)*(pstar*FD142+(1-pstar)*FD143)))</f>
        <v/>
      </c>
      <c r="FD142" s="20" t="str">
        <f>IF(StockTree!FD142="","",IF(T=FD$10,IF(CallFlag=1,MAX(StockTree!FD142-K,0),MAX(K-StockTree!FD142,0)),EXP(-rr*h)*(pstar*FE142+(1-pstar)*FE143)))</f>
        <v/>
      </c>
      <c r="FE142" s="20" t="str">
        <f>IF(StockTree!FE142="","",IF(T=FE$10,IF(CallFlag=1,MAX(StockTree!FE142-K,0),MAX(K-StockTree!FE142,0)),EXP(-rr*h)*(pstar*FF142+(1-pstar)*FF143)))</f>
        <v/>
      </c>
      <c r="FF142" s="20" t="str">
        <f>IF(StockTree!FF142="","",IF(T=FF$10,IF(CallFlag=1,MAX(StockTree!FF142-K,0),MAX(K-StockTree!FF142,0)),EXP(-rr*h)*(pstar*FG142+(1-pstar)*FG143)))</f>
        <v/>
      </c>
      <c r="FG142" s="20" t="str">
        <f>IF(StockTree!FG142="","",IF(T=FG$10,IF(CallFlag=1,MAX(StockTree!FG142-K,0),MAX(K-StockTree!FG142,0)),EXP(-rr*h)*(pstar*FH142+(1-pstar)*FH143)))</f>
        <v/>
      </c>
      <c r="FH142" s="20" t="str">
        <f>IF(StockTree!FH142="","",IF(T=FH$10,IF(CallFlag=1,MAX(StockTree!FH142-K,0),MAX(K-StockTree!FH142,0)),EXP(-rr*h)*(pstar*FI142+(1-pstar)*FI143)))</f>
        <v/>
      </c>
      <c r="FI142" s="20" t="str">
        <f>IF(StockTree!FI142="","",IF(T=FI$10,IF(CallFlag=1,MAX(StockTree!FI142-K,0),MAX(K-StockTree!FI142,0)),EXP(-rr*h)*(pstar*FJ142+(1-pstar)*FJ143)))</f>
        <v/>
      </c>
      <c r="FJ142" s="20" t="str">
        <f>IF(StockTree!FJ142="","",IF(T=FJ$10,IF(CallFlag=1,MAX(StockTree!FJ142-K,0),MAX(K-StockTree!FJ142,0)),EXP(-rr*h)*(pstar*FK142+(1-pstar)*FK143)))</f>
        <v/>
      </c>
      <c r="FK142" s="20" t="str">
        <f>IF(StockTree!FK142="","",IF(T=FK$10,IF(CallFlag=1,MAX(StockTree!FK142-K,0),MAX(K-StockTree!FK142,0)),EXP(-rr*h)*(pstar*FL142+(1-pstar)*FL143)))</f>
        <v/>
      </c>
      <c r="FL142" s="20" t="str">
        <f>IF(StockTree!FL142="","",IF(T=FL$10,IF(CallFlag=1,MAX(StockTree!FL142-K,0),MAX(K-StockTree!FL142,0)),EXP(-rr*h)*(pstar*FM142+(1-pstar)*FM143)))</f>
        <v/>
      </c>
      <c r="FM142" s="20" t="str">
        <f>IF(StockTree!FM142="","",IF(T=FM$10,IF(CallFlag=1,MAX(StockTree!FM142-K,0),MAX(K-StockTree!FM142,0)),EXP(-rr*h)*(pstar*FN142+(1-pstar)*FN143)))</f>
        <v/>
      </c>
      <c r="FN142" s="20" t="str">
        <f>IF(StockTree!FN142="","",IF(T=FN$10,IF(CallFlag=1,MAX(StockTree!FN142-K,0),MAX(K-StockTree!FN142,0)),EXP(-rr*h)*(pstar*FO142+(1-pstar)*FO143)))</f>
        <v/>
      </c>
      <c r="FO142" s="20" t="str">
        <f>IF(StockTree!FO142="","",IF(T=FO$10,IF(CallFlag=1,MAX(StockTree!FO142-K,0),MAX(K-StockTree!FO142,0)),EXP(-rr*h)*(pstar*FP142+(1-pstar)*FP143)))</f>
        <v/>
      </c>
      <c r="FP142" s="20" t="str">
        <f>IF(StockTree!FP142="","",IF(T=FP$10,IF(CallFlag=1,MAX(StockTree!FP142-K,0),MAX(K-StockTree!FP142,0)),EXP(-rr*h)*(pstar*FQ142+(1-pstar)*FQ143)))</f>
        <v/>
      </c>
      <c r="FQ142" s="20" t="str">
        <f>IF(StockTree!FQ142="","",IF(T=FQ$10,IF(CallFlag=1,MAX(StockTree!FQ142-K,0),MAX(K-StockTree!FQ142,0)),EXP(-rr*h)*(pstar*FR142+(1-pstar)*FR143)))</f>
        <v/>
      </c>
      <c r="FR142" s="20" t="str">
        <f>IF(StockTree!FR142="","",IF(T=FR$10,IF(CallFlag=1,MAX(StockTree!FR142-K,0),MAX(K-StockTree!FR142,0)),EXP(-rr*h)*(pstar*FS142+(1-pstar)*FS143)))</f>
        <v/>
      </c>
      <c r="FS142" s="20" t="str">
        <f>IF(StockTree!FS142="","",IF(T=FS$10,IF(CallFlag=1,MAX(StockTree!FS142-K,0),MAX(K-StockTree!FS142,0)),EXP(-rr*h)*(pstar*FT142+(1-pstar)*FT143)))</f>
        <v/>
      </c>
      <c r="FT142" s="20" t="str">
        <f>IF(StockTree!FT142="","",IF(T=FT$10,IF(CallFlag=1,MAX(StockTree!FT142-K,0),MAX(K-StockTree!FT142,0)),EXP(-rr*h)*(pstar*FU142+(1-pstar)*FU143)))</f>
        <v/>
      </c>
      <c r="FU142" s="20" t="str">
        <f>IF(StockTree!FU142="","",IF(T=FU$10,IF(CallFlag=1,MAX(StockTree!FU142-K,0),MAX(K-StockTree!FU142,0)),EXP(-rr*h)*(pstar*FV142+(1-pstar)*FV143)))</f>
        <v/>
      </c>
      <c r="FV142" s="20" t="str">
        <f>IF(StockTree!FV142="","",IF(T=FV$10,IF(CallFlag=1,MAX(StockTree!FV142-K,0),MAX(K-StockTree!FV142,0)),EXP(-rr*h)*(pstar*FW142+(1-pstar)*FW143)))</f>
        <v/>
      </c>
      <c r="FW142" s="20" t="str">
        <f>IF(StockTree!FW142="","",IF(T=FW$10,IF(CallFlag=1,MAX(StockTree!FW142-K,0),MAX(K-StockTree!FW142,0)),EXP(-rr*h)*(pstar*FX142+(1-pstar)*FX143)))</f>
        <v/>
      </c>
      <c r="FX142" s="20" t="str">
        <f>IF(StockTree!FX142="","",IF(T=FX$10,IF(CallFlag=1,MAX(StockTree!FX142-K,0),MAX(K-StockTree!FX142,0)),EXP(-rr*h)*(pstar*FY142+(1-pstar)*FY143)))</f>
        <v/>
      </c>
      <c r="FY142" s="20" t="str">
        <f>IF(StockTree!FY142="","",IF(T=FY$10,IF(CallFlag=1,MAX(StockTree!FY142-K,0),MAX(K-StockTree!FY142,0)),EXP(-rr*h)*(pstar*FZ142+(1-pstar)*FZ143)))</f>
        <v/>
      </c>
      <c r="FZ142" s="20" t="str">
        <f>IF(StockTree!FZ142="","",IF(T=FZ$10,IF(CallFlag=1,MAX(StockTree!FZ142-K,0),MAX(K-StockTree!FZ142,0)),EXP(-rr*h)*(pstar*GA142+(1-pstar)*GA143)))</f>
        <v/>
      </c>
      <c r="GA142" s="20" t="str">
        <f>IF(StockTree!GA142="","",IF(T=GA$10,IF(CallFlag=1,MAX(StockTree!GA142-K,0),MAX(K-StockTree!GA142,0)),EXP(-rr*h)*(pstar*GB142+(1-pstar)*GB143)))</f>
        <v/>
      </c>
      <c r="GB142" s="20" t="str">
        <f>IF(StockTree!GB142="","",IF(T=GB$10,IF(CallFlag=1,MAX(StockTree!GB142-K,0),MAX(K-StockTree!GB142,0)),EXP(-rr*h)*(pstar*GC142+(1-pstar)*GC143)))</f>
        <v/>
      </c>
      <c r="GC142" s="20" t="str">
        <f>IF(StockTree!GC142="","",IF(T=GC$10,IF(CallFlag=1,MAX(StockTree!GC142-K,0),MAX(K-StockTree!GC142,0)),EXP(-rr*h)*(pstar*GD142+(1-pstar)*GD143)))</f>
        <v/>
      </c>
      <c r="GD142" s="20" t="str">
        <f>IF(StockTree!GD142="","",IF(T=GD$10,IF(CallFlag=1,MAX(StockTree!GD142-K,0),MAX(K-StockTree!GD142,0)),EXP(-rr*h)*(pstar*GE142+(1-pstar)*GE143)))</f>
        <v/>
      </c>
      <c r="GE142" s="20" t="str">
        <f>IF(StockTree!GE142="","",IF(T=GE$10,IF(CallFlag=1,MAX(StockTree!GE142-K,0),MAX(K-StockTree!GE142,0)),EXP(-rr*h)*(pstar*GF142+(1-pstar)*GF143)))</f>
        <v/>
      </c>
      <c r="GF142" s="20" t="str">
        <f>IF(StockTree!GF142="","",IF(T=GF$10,IF(CallFlag=1,MAX(StockTree!GF142-K,0),MAX(K-StockTree!GF142,0)),EXP(-rr*h)*(pstar*GG142+(1-pstar)*GG143)))</f>
        <v/>
      </c>
      <c r="GG142" s="20" t="str">
        <f>IF(StockTree!GG142="","",IF(T=GG$10,IF(CallFlag=1,MAX(StockTree!GG142-K,0),MAX(K-StockTree!GG142,0)),EXP(-rr*h)*(pstar*GH142+(1-pstar)*GH143)))</f>
        <v/>
      </c>
      <c r="GH142" s="20" t="str">
        <f>IF(StockTree!GH142="","",IF(T=GH$10,IF(CallFlag=1,MAX(StockTree!GH142-K,0),MAX(K-StockTree!GH142,0)),EXP(-rr*h)*(pstar*GI142+(1-pstar)*GI143)))</f>
        <v/>
      </c>
      <c r="GI142" s="20" t="str">
        <f>IF(StockTree!GI142="","",IF(T=GI$10,IF(CallFlag=1,MAX(StockTree!GI142-K,0),MAX(K-StockTree!GI142,0)),EXP(-rr*h)*(pstar*GJ142+(1-pstar)*GJ143)))</f>
        <v/>
      </c>
      <c r="GJ142" s="20" t="str">
        <f>IF(StockTree!GJ142="","",IF(T=GJ$10,IF(CallFlag=1,MAX(StockTree!GJ142-K,0),MAX(K-StockTree!GJ142,0)),EXP(-rr*h)*(pstar*GK142+(1-pstar)*GK143)))</f>
        <v/>
      </c>
      <c r="GK142" s="20" t="str">
        <f>IF(StockTree!GK142="","",IF(T=GK$10,IF(CallFlag=1,MAX(StockTree!GK142-K,0),MAX(K-StockTree!GK142,0)),EXP(-rr*h)*(pstar*GL142+(1-pstar)*GL143)))</f>
        <v/>
      </c>
      <c r="GL142" s="20" t="str">
        <f>IF(StockTree!GL142="","",IF(T=GL$10,IF(CallFlag=1,MAX(StockTree!GL142-K,0),MAX(K-StockTree!GL142,0)),EXP(-rr*h)*(pstar*GM142+(1-pstar)*GM143)))</f>
        <v/>
      </c>
      <c r="GM142" s="20" t="str">
        <f>IF(StockTree!GM142="","",IF(T=GM$10,IF(CallFlag=1,MAX(StockTree!GM142-K,0),MAX(K-StockTree!GM142,0)),EXP(-rr*h)*(pstar*GN142+(1-pstar)*GN143)))</f>
        <v/>
      </c>
      <c r="GN142" s="20" t="str">
        <f>IF(StockTree!GN142="","",IF(T=GN$10,IF(CallFlag=1,MAX(StockTree!GN142-K,0),MAX(K-StockTree!GN142,0)),EXP(-rr*h)*(pstar*GO142+(1-pstar)*GO143)))</f>
        <v/>
      </c>
      <c r="GO142" s="20" t="str">
        <f>IF(StockTree!GO142="","",IF(T=GO$10,IF(CallFlag=1,MAX(StockTree!GO142-K,0),MAX(K-StockTree!GO142,0)),EXP(-rr*h)*(pstar*GP142+(1-pstar)*GP143)))</f>
        <v/>
      </c>
      <c r="GP142" s="20" t="str">
        <f>IF(StockTree!GP142="","",IF(T=GP$10,IF(CallFlag=1,MAX(StockTree!GP142-K,0),MAX(K-StockTree!GP142,0)),EXP(-rr*h)*(pstar*GQ142+(1-pstar)*GQ143)))</f>
        <v/>
      </c>
      <c r="GQ142" s="20" t="str">
        <f>IF(StockTree!GQ142="","",IF(T=GQ$10,IF(CallFlag=1,MAX(StockTree!GQ142-K,0),MAX(K-StockTree!GQ142,0)),EXP(-rr*h)*(pstar*GR142+(1-pstar)*GR143)))</f>
        <v/>
      </c>
      <c r="GR142" s="20" t="str">
        <f>IF(StockTree!GR142="","",IF(T=GR$10,IF(CallFlag=1,MAX(StockTree!GR142-K,0),MAX(K-StockTree!GR142,0)),EXP(-rr*h)*(pstar*GS142+(1-pstar)*GS143)))</f>
        <v/>
      </c>
      <c r="GS142" s="20" t="str">
        <f>IF(StockTree!GS142="","",IF(T=GS$10,IF(CallFlag=1,MAX(StockTree!GS142-K,0),MAX(K-StockTree!GS142,0)),EXP(-rr*h)*(pstar*GT142+(1-pstar)*GT143)))</f>
        <v/>
      </c>
      <c r="GT142" s="20" t="str">
        <f>IF(StockTree!GT142="","",IF(T=GT$10,IF(CallFlag=1,MAX(StockTree!GT142-K,0),MAX(K-StockTree!GT142,0)),EXP(-rr*h)*(pstar*GU142+(1-pstar)*GU143)))</f>
        <v/>
      </c>
      <c r="GU142" s="20" t="str">
        <f>IF(StockTree!GU142="","",IF(T=GU$10,IF(CallFlag=1,MAX(StockTree!GU142-K,0),MAX(K-StockTree!GU142,0)),EXP(-rr*h)*(pstar*GV142+(1-pstar)*GV143)))</f>
        <v/>
      </c>
      <c r="GV142" s="20" t="str">
        <f>IF(StockTree!GV142="","",IF(T=GV$10,IF(CallFlag=1,MAX(StockTree!GV142-K,0),MAX(K-StockTree!GV142,0)),EXP(-rr*h)*(pstar*GW142+(1-pstar)*GW143)))</f>
        <v/>
      </c>
      <c r="GW142" s="20" t="str">
        <f>IF(StockTree!GW142="","",IF(T=GW$10,IF(CallFlag=1,MAX(StockTree!GW142-K,0),MAX(K-StockTree!GW142,0)),EXP(-rr*h)*(pstar*GX142+(1-pstar)*GX143)))</f>
        <v/>
      </c>
      <c r="GX142" s="20" t="str">
        <f>IF(StockTree!GX142="","",IF(T=GX$10,IF(CallFlag=1,MAX(StockTree!GX142-K,0),MAX(K-StockTree!GX142,0)),EXP(-rr*h)*(pstar*GY142+(1-pstar)*GY143)))</f>
        <v/>
      </c>
      <c r="GY142" s="20" t="str">
        <f>IF(StockTree!GY142="","",IF(T=GY$10,IF(CallFlag=1,MAX(StockTree!GY142-K,0),MAX(K-StockTree!GY142,0)),EXP(-rr*h)*(pstar*GZ142+(1-pstar)*GZ143)))</f>
        <v/>
      </c>
      <c r="GZ142" s="20" t="str">
        <f>IF(StockTree!GZ142="","",IF(T=GZ$10,IF(CallFlag=1,MAX(StockTree!GZ142-K,0),MAX(K-StockTree!GZ142,0)),EXP(-rr*h)*(pstar*HA142+(1-pstar)*HA143)))</f>
        <v/>
      </c>
      <c r="HA142" s="20" t="str">
        <f>IF(StockTree!HA142="","",IF(T=HA$10,IF(CallFlag=1,MAX(StockTree!HA142-K,0),MAX(K-StockTree!HA142,0)),EXP(-rr*h)*(pstar*HB142+(1-pstar)*HB143)))</f>
        <v/>
      </c>
      <c r="HB142" s="20" t="str">
        <f>IF(StockTree!HB142="","",IF(T=HB$10,IF(CallFlag=1,MAX(StockTree!HB142-K,0),MAX(K-StockTree!HB142,0)),EXP(-rr*h)*(pstar*HC142+(1-pstar)*HC143)))</f>
        <v/>
      </c>
      <c r="HC142" s="20" t="str">
        <f>IF(StockTree!HC142="","",IF(T=HC$10,IF(CallFlag=1,MAX(StockTree!HC142-K,0),MAX(K-StockTree!HC142,0)),EXP(-rr*h)*(pstar*HD142+(1-pstar)*HD143)))</f>
        <v/>
      </c>
      <c r="HD142" s="20" t="str">
        <f>IF(StockTree!HD142="","",IF(T=HD$10,IF(CallFlag=1,MAX(StockTree!HD142-K,0),MAX(K-StockTree!HD142,0)),EXP(-rr*h)*(pstar*HE142+(1-pstar)*HE143)))</f>
        <v/>
      </c>
      <c r="HE142" s="20" t="str">
        <f>IF(StockTree!HE142="","",IF(T=HE$10,IF(CallFlag=1,MAX(StockTree!HE142-K,0),MAX(K-StockTree!HE142,0)),EXP(-rr*h)*(pstar*HF142+(1-pstar)*HF143)))</f>
        <v/>
      </c>
      <c r="HF142" s="20" t="str">
        <f>IF(StockTree!HF142="","",IF(T=HF$10,IF(CallFlag=1,MAX(StockTree!HF142-K,0),MAX(K-StockTree!HF142,0)),EXP(-rr*h)*(pstar*HG142+(1-pstar)*HG143)))</f>
        <v/>
      </c>
      <c r="HG142" s="20" t="str">
        <f>IF(StockTree!HG142="","",IF(T=HG$10,IF(CallFlag=1,MAX(StockTree!HG142-K,0),MAX(K-StockTree!HG142,0)),EXP(-rr*h)*(pstar*HH142+(1-pstar)*HH143)))</f>
        <v/>
      </c>
      <c r="HH142" s="20" t="str">
        <f>IF(StockTree!HH142="","",IF(T=HH$10,IF(CallFlag=1,MAX(StockTree!HH142-K,0),MAX(K-StockTree!HH142,0)),EXP(-rr*h)*(pstar*HI142+(1-pstar)*HI143)))</f>
        <v/>
      </c>
      <c r="HI142" s="20" t="str">
        <f>IF(StockTree!HI142="","",IF(T=HI$10,IF(CallFlag=1,MAX(StockTree!HI142-K,0),MAX(K-StockTree!HI142,0)),EXP(-rr*h)*(pstar*HJ142+(1-pstar)*HJ143)))</f>
        <v/>
      </c>
      <c r="HJ142" s="20" t="str">
        <f>IF(StockTree!HJ142="","",IF(T=HJ$10,IF(CallFlag=1,MAX(StockTree!HJ142-K,0),MAX(K-StockTree!HJ142,0)),EXP(-rr*h)*(pstar*HK142+(1-pstar)*HK143)))</f>
        <v/>
      </c>
      <c r="HK142" s="20" t="str">
        <f>IF(StockTree!HK142="","",IF(T=HK$10,IF(CallFlag=1,MAX(StockTree!HK142-K,0),MAX(K-StockTree!HK142,0)),EXP(-rr*h)*(pstar*HL142+(1-pstar)*HL143)))</f>
        <v/>
      </c>
      <c r="HL142" s="20" t="str">
        <f>IF(StockTree!HL142="","",IF(T=HL$10,IF(CallFlag=1,MAX(StockTree!HL142-K,0),MAX(K-StockTree!HL142,0)),EXP(-rr*h)*(pstar*HM142+(1-pstar)*HM143)))</f>
        <v/>
      </c>
      <c r="HM142" s="20" t="str">
        <f>IF(StockTree!HM142="","",IF(T=HM$10,IF(CallFlag=1,MAX(StockTree!HM142-K,0),MAX(K-StockTree!HM142,0)),EXP(-rr*h)*(pstar*HN142+(1-pstar)*HN143)))</f>
        <v/>
      </c>
      <c r="HN142" s="20" t="str">
        <f>IF(StockTree!HN142="","",IF(T=HN$10,IF(CallFlag=1,MAX(StockTree!HN142-K,0),MAX(K-StockTree!HN142,0)),EXP(-rr*h)*(pstar*HO142+(1-pstar)*HO143)))</f>
        <v/>
      </c>
      <c r="HO142" s="20" t="str">
        <f>IF(StockTree!HO142="","",IF(T=HO$10,IF(CallFlag=1,MAX(StockTree!HO142-K,0),MAX(K-StockTree!HO142,0)),EXP(-rr*h)*(pstar*HP142+(1-pstar)*HP143)))</f>
        <v/>
      </c>
      <c r="HP142" s="20" t="str">
        <f>IF(StockTree!HP142="","",IF(T=HP$10,IF(CallFlag=1,MAX(StockTree!HP142-K,0),MAX(K-StockTree!HP142,0)),EXP(-rr*h)*(pstar*HQ142+(1-pstar)*HQ143)))</f>
        <v/>
      </c>
      <c r="HQ142" s="20" t="str">
        <f>IF(StockTree!HQ142="","",IF(T=HQ$10,IF(CallFlag=1,MAX(StockTree!HQ142-K,0),MAX(K-StockTree!HQ142,0)),EXP(-rr*h)*(pstar*HR142+(1-pstar)*HR143)))</f>
        <v/>
      </c>
      <c r="HR142" s="20" t="str">
        <f>IF(StockTree!HR142="","",IF(T=HR$10,IF(CallFlag=1,MAX(StockTree!HR142-K,0),MAX(K-StockTree!HR142,0)),EXP(-rr*h)*(pstar*HS142+(1-pstar)*HS143)))</f>
        <v/>
      </c>
      <c r="HS142" s="20" t="str">
        <f>IF(StockTree!HS142="","",IF(T=HS$10,IF(CallFlag=1,MAX(StockTree!HS142-K,0),MAX(K-StockTree!HS142,0)),EXP(-rr*h)*(pstar*HT142+(1-pstar)*HT143)))</f>
        <v/>
      </c>
      <c r="HT142" s="20" t="str">
        <f>IF(StockTree!HT142="","",IF(T=HT$10,IF(CallFlag=1,MAX(StockTree!HT142-K,0),MAX(K-StockTree!HT142,0)),EXP(-rr*h)*(pstar*HU142+(1-pstar)*HU143)))</f>
        <v/>
      </c>
      <c r="HU142" s="20" t="str">
        <f>IF(StockTree!HU142="","",IF(T=HU$10,IF(CallFlag=1,MAX(StockTree!HU142-K,0),MAX(K-StockTree!HU142,0)),EXP(-rr*h)*(pstar*HV142+(1-pstar)*HV143)))</f>
        <v/>
      </c>
      <c r="HV142" s="20" t="str">
        <f>IF(StockTree!HV142="","",IF(T=HV$10,IF(CallFlag=1,MAX(StockTree!HV142-K,0),MAX(K-StockTree!HV142,0)),EXP(-rr*h)*(pstar*HW142+(1-pstar)*HW143)))</f>
        <v/>
      </c>
      <c r="HW142" s="20" t="str">
        <f>IF(StockTree!HW142="","",IF(T=HW$10,IF(CallFlag=1,MAX(StockTree!HW142-K,0),MAX(K-StockTree!HW142,0)),EXP(-rr*h)*(pstar*HX142+(1-pstar)*HX143)))</f>
        <v/>
      </c>
      <c r="HX142" s="20" t="str">
        <f>IF(StockTree!HX142="","",IF(T=HX$10,IF(CallFlag=1,MAX(StockTree!HX142-K,0),MAX(K-StockTree!HX142,0)),EXP(-rr*h)*(pstar*HY142+(1-pstar)*HY143)))</f>
        <v/>
      </c>
      <c r="HY142" s="20" t="str">
        <f>IF(StockTree!HY142="","",IF(T=HY$10,IF(CallFlag=1,MAX(StockTree!HY142-K,0),MAX(K-StockTree!HY142,0)),EXP(-rr*h)*(pstar*HZ142+(1-pstar)*HZ143)))</f>
        <v/>
      </c>
      <c r="HZ142" s="20" t="str">
        <f>IF(StockTree!HZ142="","",IF(T=HZ$10,IF(CallFlag=1,MAX(StockTree!HZ142-K,0),MAX(K-StockTree!HZ142,0)),EXP(-rr*h)*(pstar*IA142+(1-pstar)*IA143)))</f>
        <v/>
      </c>
      <c r="IA142" s="20" t="str">
        <f>IF(StockTree!IA142="","",IF(T=IA$10,IF(CallFlag=1,MAX(StockTree!IA142-K,0),MAX(K-StockTree!IA142,0)),EXP(-rr*h)*(pstar*IB142+(1-pstar)*IB143)))</f>
        <v/>
      </c>
      <c r="IB142" s="20" t="str">
        <f>IF(StockTree!IB142="","",IF(T=IB$10,IF(CallFlag=1,MAX(StockTree!IB142-K,0),MAX(K-StockTree!IB142,0)),EXP(-rr*h)*(pstar*IC142+(1-pstar)*IC143)))</f>
        <v/>
      </c>
      <c r="IC142" s="20" t="str">
        <f>IF(StockTree!IC142="","",IF(T=IC$10,IF(CallFlag=1,MAX(StockTree!IC142-K,0),MAX(K-StockTree!IC142,0)),EXP(-rr*h)*(pstar*ID142+(1-pstar)*ID143)))</f>
        <v/>
      </c>
      <c r="ID142" s="20" t="str">
        <f>IF(StockTree!ID142="","",IF(T=ID$10,IF(CallFlag=1,MAX(StockTree!ID142-K,0),MAX(K-StockTree!ID142,0)),EXP(-rr*h)*(pstar*IE142+(1-pstar)*IE143)))</f>
        <v/>
      </c>
      <c r="IE142" s="20" t="str">
        <f>IF(StockTree!IE142="","",IF(T=IE$10,IF(CallFlag=1,MAX(StockTree!IE142-K,0),MAX(K-StockTree!IE142,0)),EXP(-rr*h)*(pstar*IF142+(1-pstar)*IF143)))</f>
        <v/>
      </c>
      <c r="IF142" s="20" t="str">
        <f>IF(StockTree!IF142="","",IF(T=IF$10,IF(CallFlag=1,MAX(StockTree!IF142-K,0),MAX(K-StockTree!IF142,0)),EXP(-rr*h)*(pstar*IG142+(1-pstar)*IG143)))</f>
        <v/>
      </c>
      <c r="IG142" s="20" t="str">
        <f>IF(StockTree!IG142="","",IF(T=IG$10,IF(CallFlag=1,MAX(StockTree!IG142-K,0),MAX(K-StockTree!IG142,0)),EXP(-rr*h)*(pstar*IH142+(1-pstar)*IH143)))</f>
        <v/>
      </c>
      <c r="IH142" s="20" t="str">
        <f>IF(StockTree!IH142="","",IF(T=IH$10,IF(CallFlag=1,MAX(StockTree!IH142-K,0),MAX(K-StockTree!IH142,0)),EXP(-rr*h)*(pstar*II142+(1-pstar)*II143)))</f>
        <v/>
      </c>
      <c r="II142" s="20" t="str">
        <f>IF(StockTree!II142="","",IF(T=II$10,IF(CallFlag=1,MAX(StockTree!II142-K,0),MAX(K-StockTree!II142,0)),EXP(-rr*h)*(pstar*IJ142+(1-pstar)*IJ143)))</f>
        <v/>
      </c>
      <c r="IJ142" s="20" t="str">
        <f>IF(StockTree!IJ142="","",IF(T=IJ$10,IF(CallFlag=1,MAX(StockTree!IJ142-K,0),MAX(K-StockTree!IJ142,0)),EXP(-rr*h)*(pstar*IK142+(1-pstar)*IK143)))</f>
        <v/>
      </c>
      <c r="IK142" s="20" t="str">
        <f>IF(StockTree!IK142="","",IF(T=IK$10,IF(CallFlag=1,MAX(StockTree!IK142-K,0),MAX(K-StockTree!IK142,0)),EXP(-rr*h)*(pstar*IL142+(1-pstar)*IL143)))</f>
        <v/>
      </c>
      <c r="IL142" s="20" t="str">
        <f>IF(StockTree!IL142="","",IF(T=IL$10,IF(CallFlag=1,MAX(StockTree!IL142-K,0),MAX(K-StockTree!IL142,0)),EXP(-rr*h)*(pstar*IM142+(1-pstar)*IM143)))</f>
        <v/>
      </c>
      <c r="IM142" s="20" t="str">
        <f>IF(StockTree!IM142="","",IF(T=IM$10,IF(CallFlag=1,MAX(StockTree!IM142-K,0),MAX(K-StockTree!IM142,0)),EXP(-rr*h)*(pstar*IN142+(1-pstar)*IN143)))</f>
        <v/>
      </c>
      <c r="IN142" s="20" t="str">
        <f>IF(StockTree!IN142="","",IF(T=IN$10,IF(CallFlag=1,MAX(StockTree!IN142-K,0),MAX(K-StockTree!IN142,0)),EXP(-rr*h)*(pstar*IO142+(1-pstar)*IO143)))</f>
        <v/>
      </c>
      <c r="IO142" s="20" t="str">
        <f>IF(StockTree!IO142="","",IF(T=IO$10,IF(CallFlag=1,MAX(StockTree!IO142-K,0),MAX(K-StockTree!IO142,0)),EXP(-rr*h)*(pstar*IP142+(1-pstar)*IP143)))</f>
        <v/>
      </c>
      <c r="IP142" s="20" t="str">
        <f>IF(StockTree!IP142="","",IF(T=IP$10,IF(CallFlag=1,MAX(StockTree!IP142-K,0),MAX(K-StockTree!IP142,0)),EXP(-rr*h)*(pstar*IQ142+(1-pstar)*IQ143)))</f>
        <v/>
      </c>
      <c r="IQ142" s="20" t="str">
        <f>IF(StockTree!IQ142="","",IF(T=IQ$10,IF(CallFlag=1,MAX(StockTree!IQ142-K,0),MAX(K-StockTree!IQ142,0)),EXP(-rr*h)*(pstar*IR142+(1-pstar)*IR143)))</f>
        <v/>
      </c>
      <c r="IR142" s="20" t="str">
        <f>IF(StockTree!IR142="","",IF(T=IR$10,IF(CallFlag=1,MAX(StockTree!IR142-K,0),MAX(K-StockTree!IR142,0)),EXP(-rr*h)*(pstar*IS142+(1-pstar)*IS143)))</f>
        <v/>
      </c>
      <c r="IS142" s="20" t="str">
        <f>IF(StockTree!IS142="","",IF(T=IS$10,IF(CallFlag=1,MAX(StockTree!IS142-K,0),MAX(K-StockTree!IS142,0)),EXP(-rr*h)*(pstar*IT142+(1-pstar)*IT143)))</f>
        <v/>
      </c>
      <c r="IT142" s="20" t="str">
        <f>IF(StockTree!IT142="","",IF(T=IT$10,IF(CallFlag=1,MAX(StockTree!IT142-K,0),MAX(K-StockTree!IT142,0)),EXP(-rr*h)*(pstar*IU142+(1-pstar)*IU143)))</f>
        <v/>
      </c>
      <c r="IU142" s="20" t="str">
        <f>IF(StockTree!IU142="","",IF(T=IU$10,IF(CallFlag=1,MAX(StockTree!IU142-K,0),MAX(K-StockTree!IU142,0)),EXP(-rr*h)*(pstar*IV142+(1-pstar)*IV143)))</f>
        <v/>
      </c>
      <c r="IV142" s="20" t="str">
        <f>IF(StockTree!IV142="","",IF(T=IV$10,IF(CallFlag=1,MAX(StockTree!IV142-K,0),MAX(K-StockTree!IV142,0)),EXP(-rr*h)*(pstar*#REF!+(1-pstar)*#REF!)))</f>
        <v/>
      </c>
    </row>
    <row r="143" spans="1:256" s="20" customFormat="1" x14ac:dyDescent="0.2">
      <c r="A143" s="19">
        <f t="shared" si="10"/>
        <v>131</v>
      </c>
      <c r="B143" s="20" t="str">
        <f>IF(StockTree!B143="","",IF(T=B$10,IF(CallFlag=1,MAX(StockTree!B143-K,0),MAX(K-StockTree!B143,0)),EXP(-rr*h)*(pstar*C143+(1-pstar)*C144)))</f>
        <v/>
      </c>
      <c r="C143" s="20" t="str">
        <f>IF(StockTree!C143="","",IF(T=C$10,IF(CallFlag=1,MAX(StockTree!C143-K,0),MAX(K-StockTree!C143,0)),EXP(-rr*h)*(pstar*D143+(1-pstar)*D144)))</f>
        <v/>
      </c>
      <c r="D143" s="20" t="str">
        <f>IF(StockTree!D143="","",IF(T=D$10,IF(CallFlag=1,MAX(StockTree!D143-K,0),MAX(K-StockTree!D143,0)),EXP(-rr*h)*(pstar*E143+(1-pstar)*E144)))</f>
        <v/>
      </c>
      <c r="E143" s="20" t="str">
        <f>IF(StockTree!E143="","",IF(T=E$10,IF(CallFlag=1,MAX(StockTree!E143-K,0),MAX(K-StockTree!E143,0)),EXP(-rr*h)*(pstar*F143+(1-pstar)*F144)))</f>
        <v/>
      </c>
      <c r="F143" s="20" t="str">
        <f>IF(StockTree!F143="","",IF(T=F$10,IF(CallFlag=1,MAX(StockTree!F143-K,0),MAX(K-StockTree!F143,0)),EXP(-rr*h)*(pstar*G143+(1-pstar)*G144)))</f>
        <v/>
      </c>
      <c r="G143" s="20" t="str">
        <f>IF(StockTree!G143="","",IF(T=G$10,IF(CallFlag=1,MAX(StockTree!G143-K,0),MAX(K-StockTree!G143,0)),EXP(-rr*h)*(pstar*H143+(1-pstar)*H144)))</f>
        <v/>
      </c>
      <c r="H143" s="20" t="str">
        <f>IF(StockTree!H143="","",IF(T=H$10,IF(CallFlag=1,MAX(StockTree!H143-K,0),MAX(K-StockTree!H143,0)),EXP(-rr*h)*(pstar*I143+(1-pstar)*I144)))</f>
        <v/>
      </c>
      <c r="I143" s="20" t="str">
        <f>IF(StockTree!I143="","",IF(T=I$10,IF(CallFlag=1,MAX(StockTree!I143-K,0),MAX(K-StockTree!I143,0)),EXP(-rr*h)*(pstar*J143+(1-pstar)*J144)))</f>
        <v/>
      </c>
      <c r="J143" s="20" t="str">
        <f>IF(StockTree!J143="","",IF(T=J$10,IF(CallFlag=1,MAX(StockTree!J143-K,0),MAX(K-StockTree!J143,0)),EXP(-rr*h)*(pstar*K143+(1-pstar)*K144)))</f>
        <v/>
      </c>
      <c r="K143" s="20" t="str">
        <f>IF(StockTree!K143="","",IF(T=K$10,IF(CallFlag=1,MAX(StockTree!K143-K,0),MAX(K-StockTree!K143,0)),EXP(-rr*h)*(pstar*L143+(1-pstar)*L144)))</f>
        <v/>
      </c>
      <c r="L143" s="20" t="str">
        <f>IF(StockTree!L143="","",IF(T=L$10,IF(CallFlag=1,MAX(StockTree!L143-K,0),MAX(K-StockTree!L143,0)),EXP(-rr*h)*(pstar*M143+(1-pstar)*M144)))</f>
        <v/>
      </c>
      <c r="M143" s="20" t="str">
        <f>IF(StockTree!M143="","",IF(T=M$10,IF(CallFlag=1,MAX(StockTree!M143-K,0),MAX(K-StockTree!M143,0)),EXP(-rr*h)*(pstar*N143+(1-pstar)*N144)))</f>
        <v/>
      </c>
      <c r="N143" s="20" t="str">
        <f>IF(StockTree!N143="","",IF(T=N$10,IF(CallFlag=1,MAX(StockTree!N143-K,0),MAX(K-StockTree!N143,0)),EXP(-rr*h)*(pstar*O143+(1-pstar)*O144)))</f>
        <v/>
      </c>
      <c r="O143" s="20" t="str">
        <f>IF(StockTree!O143="","",IF(T=O$10,IF(CallFlag=1,MAX(StockTree!O143-K,0),MAX(K-StockTree!O143,0)),EXP(-rr*h)*(pstar*P143+(1-pstar)*P144)))</f>
        <v/>
      </c>
      <c r="P143" s="20" t="str">
        <f>IF(StockTree!P143="","",IF(T=P$10,IF(CallFlag=1,MAX(StockTree!P143-K,0),MAX(K-StockTree!P143,0)),EXP(-rr*h)*(pstar*Q143+(1-pstar)*Q144)))</f>
        <v/>
      </c>
      <c r="Q143" s="20" t="str">
        <f>IF(StockTree!Q143="","",IF(T=Q$10,IF(CallFlag=1,MAX(StockTree!Q143-K,0),MAX(K-StockTree!Q143,0)),EXP(-rr*h)*(pstar*R143+(1-pstar)*R144)))</f>
        <v/>
      </c>
      <c r="R143" s="20" t="str">
        <f>IF(StockTree!R143="","",IF(T=R$10,IF(CallFlag=1,MAX(StockTree!R143-K,0),MAX(K-StockTree!R143,0)),EXP(-rr*h)*(pstar*S143+(1-pstar)*S144)))</f>
        <v/>
      </c>
      <c r="S143" s="20" t="str">
        <f>IF(StockTree!S143="","",IF(T=S$10,IF(CallFlag=1,MAX(StockTree!S143-K,0),MAX(K-StockTree!S143,0)),EXP(-rr*h)*(pstar*T143+(1-pstar)*T144)))</f>
        <v/>
      </c>
      <c r="T143" s="20" t="str">
        <f>IF(StockTree!T143="","",IF(T=T$10,IF(CallFlag=1,MAX(StockTree!T143-K,0),MAX(K-StockTree!T143,0)),EXP(-rr*h)*(pstar*U143+(1-pstar)*U144)))</f>
        <v/>
      </c>
      <c r="U143" s="20" t="str">
        <f>IF(StockTree!U143="","",IF(T=U$10,IF(CallFlag=1,MAX(StockTree!U143-K,0),MAX(K-StockTree!U143,0)),EXP(-rr*h)*(pstar*V143+(1-pstar)*V144)))</f>
        <v/>
      </c>
      <c r="V143" s="20" t="str">
        <f>IF(StockTree!V143="","",IF(T=V$10,IF(CallFlag=1,MAX(StockTree!V143-K,0),MAX(K-StockTree!V143,0)),EXP(-rr*h)*(pstar*W143+(1-pstar)*W144)))</f>
        <v/>
      </c>
      <c r="W143" s="20" t="str">
        <f>IF(StockTree!W143="","",IF(T=W$10,IF(CallFlag=1,MAX(StockTree!W143-K,0),MAX(K-StockTree!W143,0)),EXP(-rr*h)*(pstar*X143+(1-pstar)*X144)))</f>
        <v/>
      </c>
      <c r="X143" s="20" t="str">
        <f>IF(StockTree!X143="","",IF(T=X$10,IF(CallFlag=1,MAX(StockTree!X143-K,0),MAX(K-StockTree!X143,0)),EXP(-rr*h)*(pstar*Y143+(1-pstar)*Y144)))</f>
        <v/>
      </c>
      <c r="Y143" s="20" t="str">
        <f>IF(StockTree!Y143="","",IF(T=Y$10,IF(CallFlag=1,MAX(StockTree!Y143-K,0),MAX(K-StockTree!Y143,0)),EXP(-rr*h)*(pstar*Z143+(1-pstar)*Z144)))</f>
        <v/>
      </c>
      <c r="Z143" s="20" t="str">
        <f>IF(StockTree!Z143="","",IF(T=Z$10,IF(CallFlag=1,MAX(StockTree!Z143-K,0),MAX(K-StockTree!Z143,0)),EXP(-rr*h)*(pstar*AA143+(1-pstar)*AA144)))</f>
        <v/>
      </c>
      <c r="AA143" s="20" t="str">
        <f>IF(StockTree!AA143="","",IF(T=AA$10,IF(CallFlag=1,MAX(StockTree!AA143-K,0),MAX(K-StockTree!AA143,0)),EXP(-rr*h)*(pstar*AB143+(1-pstar)*AB144)))</f>
        <v/>
      </c>
      <c r="AB143" s="20" t="str">
        <f>IF(StockTree!AB143="","",IF(T=AB$10,IF(CallFlag=1,MAX(StockTree!AB143-K,0),MAX(K-StockTree!AB143,0)),EXP(-rr*h)*(pstar*AC143+(1-pstar)*AC144)))</f>
        <v/>
      </c>
      <c r="AC143" s="20" t="str">
        <f>IF(StockTree!AC143="","",IF(T=AC$10,IF(CallFlag=1,MAX(StockTree!AC143-K,0),MAX(K-StockTree!AC143,0)),EXP(-rr*h)*(pstar*AD143+(1-pstar)*AD144)))</f>
        <v/>
      </c>
      <c r="AD143" s="20" t="str">
        <f>IF(StockTree!AD143="","",IF(T=AD$10,IF(CallFlag=1,MAX(StockTree!AD143-K,0),MAX(K-StockTree!AD143,0)),EXP(-rr*h)*(pstar*AE143+(1-pstar)*AE144)))</f>
        <v/>
      </c>
      <c r="AE143" s="20" t="str">
        <f>IF(StockTree!AE143="","",IF(T=AE$10,IF(CallFlag=1,MAX(StockTree!AE143-K,0),MAX(K-StockTree!AE143,0)),EXP(-rr*h)*(pstar*AF143+(1-pstar)*AF144)))</f>
        <v/>
      </c>
      <c r="AF143" s="20" t="str">
        <f>IF(StockTree!AF143="","",IF(T=AF$10,IF(CallFlag=1,MAX(StockTree!AF143-K,0),MAX(K-StockTree!AF143,0)),EXP(-rr*h)*(pstar*AG143+(1-pstar)*AG144)))</f>
        <v/>
      </c>
      <c r="AG143" s="20" t="str">
        <f>IF(StockTree!AG143="","",IF(T=AG$10,IF(CallFlag=1,MAX(StockTree!AG143-K,0),MAX(K-StockTree!AG143,0)),EXP(-rr*h)*(pstar*AH143+(1-pstar)*AH144)))</f>
        <v/>
      </c>
      <c r="AH143" s="20" t="str">
        <f>IF(StockTree!AH143="","",IF(T=AH$10,IF(CallFlag=1,MAX(StockTree!AH143-K,0),MAX(K-StockTree!AH143,0)),EXP(-rr*h)*(pstar*AI143+(1-pstar)*AI144)))</f>
        <v/>
      </c>
      <c r="AI143" s="20" t="str">
        <f>IF(StockTree!AI143="","",IF(T=AI$10,IF(CallFlag=1,MAX(StockTree!AI143-K,0),MAX(K-StockTree!AI143,0)),EXP(-rr*h)*(pstar*AJ143+(1-pstar)*AJ144)))</f>
        <v/>
      </c>
      <c r="AJ143" s="20" t="str">
        <f>IF(StockTree!AJ143="","",IF(T=AJ$10,IF(CallFlag=1,MAX(StockTree!AJ143-K,0),MAX(K-StockTree!AJ143,0)),EXP(-rr*h)*(pstar*AK143+(1-pstar)*AK144)))</f>
        <v/>
      </c>
      <c r="AK143" s="20" t="str">
        <f>IF(StockTree!AK143="","",IF(T=AK$10,IF(CallFlag=1,MAX(StockTree!AK143-K,0),MAX(K-StockTree!AK143,0)),EXP(-rr*h)*(pstar*AL143+(1-pstar)*AL144)))</f>
        <v/>
      </c>
      <c r="AL143" s="20" t="str">
        <f>IF(StockTree!AL143="","",IF(T=AL$10,IF(CallFlag=1,MAX(StockTree!AL143-K,0),MAX(K-StockTree!AL143,0)),EXP(-rr*h)*(pstar*AM143+(1-pstar)*AM144)))</f>
        <v/>
      </c>
      <c r="AM143" s="20" t="str">
        <f>IF(StockTree!AM143="","",IF(T=AM$10,IF(CallFlag=1,MAX(StockTree!AM143-K,0),MAX(K-StockTree!AM143,0)),EXP(-rr*h)*(pstar*AN143+(1-pstar)*AN144)))</f>
        <v/>
      </c>
      <c r="AN143" s="20" t="str">
        <f>IF(StockTree!AN143="","",IF(T=AN$10,IF(CallFlag=1,MAX(StockTree!AN143-K,0),MAX(K-StockTree!AN143,0)),EXP(-rr*h)*(pstar*AO143+(1-pstar)*AO144)))</f>
        <v/>
      </c>
      <c r="AO143" s="20" t="str">
        <f>IF(StockTree!AO143="","",IF(T=AO$10,IF(CallFlag=1,MAX(StockTree!AO143-K,0),MAX(K-StockTree!AO143,0)),EXP(-rr*h)*(pstar*AP143+(1-pstar)*AP144)))</f>
        <v/>
      </c>
      <c r="AP143" s="20" t="str">
        <f>IF(StockTree!AP143="","",IF(T=AP$10,IF(CallFlag=1,MAX(StockTree!AP143-K,0),MAX(K-StockTree!AP143,0)),EXP(-rr*h)*(pstar*AQ143+(1-pstar)*AQ144)))</f>
        <v/>
      </c>
      <c r="AQ143" s="20" t="str">
        <f>IF(StockTree!AQ143="","",IF(T=AQ$10,IF(CallFlag=1,MAX(StockTree!AQ143-K,0),MAX(K-StockTree!AQ143,0)),EXP(-rr*h)*(pstar*AR143+(1-pstar)*AR144)))</f>
        <v/>
      </c>
      <c r="AR143" s="20" t="str">
        <f>IF(StockTree!AR143="","",IF(T=AR$10,IF(CallFlag=1,MAX(StockTree!AR143-K,0),MAX(K-StockTree!AR143,0)),EXP(-rr*h)*(pstar*AS143+(1-pstar)*AS144)))</f>
        <v/>
      </c>
      <c r="AS143" s="20" t="str">
        <f>IF(StockTree!AS143="","",IF(T=AS$10,IF(CallFlag=1,MAX(StockTree!AS143-K,0),MAX(K-StockTree!AS143,0)),EXP(-rr*h)*(pstar*AT143+(1-pstar)*AT144)))</f>
        <v/>
      </c>
      <c r="AT143" s="20" t="str">
        <f>IF(StockTree!AT143="","",IF(T=AT$10,IF(CallFlag=1,MAX(StockTree!AT143-K,0),MAX(K-StockTree!AT143,0)),EXP(-rr*h)*(pstar*AU143+(1-pstar)*AU144)))</f>
        <v/>
      </c>
      <c r="AU143" s="20" t="str">
        <f>IF(StockTree!AU143="","",IF(T=AU$10,IF(CallFlag=1,MAX(StockTree!AU143-K,0),MAX(K-StockTree!AU143,0)),EXP(-rr*h)*(pstar*AV143+(1-pstar)*AV144)))</f>
        <v/>
      </c>
      <c r="AV143" s="20" t="str">
        <f>IF(StockTree!AV143="","",IF(T=AV$10,IF(CallFlag=1,MAX(StockTree!AV143-K,0),MAX(K-StockTree!AV143,0)),EXP(-rr*h)*(pstar*AW143+(1-pstar)*AW144)))</f>
        <v/>
      </c>
      <c r="AW143" s="20" t="str">
        <f>IF(StockTree!AW143="","",IF(T=AW$10,IF(CallFlag=1,MAX(StockTree!AW143-K,0),MAX(K-StockTree!AW143,0)),EXP(-rr*h)*(pstar*AX143+(1-pstar)*AX144)))</f>
        <v/>
      </c>
      <c r="AX143" s="20" t="str">
        <f>IF(StockTree!AX143="","",IF(T=AX$10,IF(CallFlag=1,MAX(StockTree!AX143-K,0),MAX(K-StockTree!AX143,0)),EXP(-rr*h)*(pstar*AY143+(1-pstar)*AY144)))</f>
        <v/>
      </c>
      <c r="AY143" s="20" t="str">
        <f>IF(StockTree!AY143="","",IF(T=AY$10,IF(CallFlag=1,MAX(StockTree!AY143-K,0),MAX(K-StockTree!AY143,0)),EXP(-rr*h)*(pstar*AZ143+(1-pstar)*AZ144)))</f>
        <v/>
      </c>
      <c r="AZ143" s="20" t="str">
        <f>IF(StockTree!AZ143="","",IF(T=AZ$10,IF(CallFlag=1,MAX(StockTree!AZ143-K,0),MAX(K-StockTree!AZ143,0)),EXP(-rr*h)*(pstar*BA143+(1-pstar)*BA144)))</f>
        <v/>
      </c>
      <c r="BA143" s="20" t="str">
        <f>IF(StockTree!BA143="","",IF(T=BA$10,IF(CallFlag=1,MAX(StockTree!BA143-K,0),MAX(K-StockTree!BA143,0)),EXP(-rr*h)*(pstar*BB143+(1-pstar)*BB144)))</f>
        <v/>
      </c>
      <c r="BB143" s="20" t="str">
        <f>IF(StockTree!BB143="","",IF(T=BB$10,IF(CallFlag=1,MAX(StockTree!BB143-K,0),MAX(K-StockTree!BB143,0)),EXP(-rr*h)*(pstar*BC143+(1-pstar)*BC144)))</f>
        <v/>
      </c>
      <c r="BC143" s="20" t="str">
        <f>IF(StockTree!BC143="","",IF(T=BC$10,IF(CallFlag=1,MAX(StockTree!BC143-K,0),MAX(K-StockTree!BC143,0)),EXP(-rr*h)*(pstar*BD143+(1-pstar)*BD144)))</f>
        <v/>
      </c>
      <c r="BD143" s="20" t="str">
        <f>IF(StockTree!BD143="","",IF(T=BD$10,IF(CallFlag=1,MAX(StockTree!BD143-K,0),MAX(K-StockTree!BD143,0)),EXP(-rr*h)*(pstar*BE143+(1-pstar)*BE144)))</f>
        <v/>
      </c>
      <c r="BE143" s="20" t="str">
        <f>IF(StockTree!BE143="","",IF(T=BE$10,IF(CallFlag=1,MAX(StockTree!BE143-K,0),MAX(K-StockTree!BE143,0)),EXP(-rr*h)*(pstar*BF143+(1-pstar)*BF144)))</f>
        <v/>
      </c>
      <c r="BF143" s="20" t="str">
        <f>IF(StockTree!BF143="","",IF(T=BF$10,IF(CallFlag=1,MAX(StockTree!BF143-K,0),MAX(K-StockTree!BF143,0)),EXP(-rr*h)*(pstar*BG143+(1-pstar)*BG144)))</f>
        <v/>
      </c>
      <c r="BG143" s="20" t="str">
        <f>IF(StockTree!BG143="","",IF(T=BG$10,IF(CallFlag=1,MAX(StockTree!BG143-K,0),MAX(K-StockTree!BG143,0)),EXP(-rr*h)*(pstar*BH143+(1-pstar)*BH144)))</f>
        <v/>
      </c>
      <c r="BH143" s="20" t="str">
        <f>IF(StockTree!BH143="","",IF(T=BH$10,IF(CallFlag=1,MAX(StockTree!BH143-K,0),MAX(K-StockTree!BH143,0)),EXP(-rr*h)*(pstar*BI143+(1-pstar)*BI144)))</f>
        <v/>
      </c>
      <c r="BI143" s="20" t="str">
        <f>IF(StockTree!BI143="","",IF(T=BI$10,IF(CallFlag=1,MAX(StockTree!BI143-K,0),MAX(K-StockTree!BI143,0)),EXP(-rr*h)*(pstar*BJ143+(1-pstar)*BJ144)))</f>
        <v/>
      </c>
      <c r="BJ143" s="20" t="str">
        <f>IF(StockTree!BJ143="","",IF(T=BJ$10,IF(CallFlag=1,MAX(StockTree!BJ143-K,0),MAX(K-StockTree!BJ143,0)),EXP(-rr*h)*(pstar*BK143+(1-pstar)*BK144)))</f>
        <v/>
      </c>
      <c r="BK143" s="20" t="str">
        <f>IF(StockTree!BK143="","",IF(T=BK$10,IF(CallFlag=1,MAX(StockTree!BK143-K,0),MAX(K-StockTree!BK143,0)),EXP(-rr*h)*(pstar*BL143+(1-pstar)*BL144)))</f>
        <v/>
      </c>
      <c r="BL143" s="20" t="str">
        <f>IF(StockTree!BL143="","",IF(T=BL$10,IF(CallFlag=1,MAX(StockTree!BL143-K,0),MAX(K-StockTree!BL143,0)),EXP(-rr*h)*(pstar*BM143+(1-pstar)*BM144)))</f>
        <v/>
      </c>
      <c r="BM143" s="20" t="str">
        <f>IF(StockTree!BM143="","",IF(T=BM$10,IF(CallFlag=1,MAX(StockTree!BM143-K,0),MAX(K-StockTree!BM143,0)),EXP(-rr*h)*(pstar*BN143+(1-pstar)*BN144)))</f>
        <v/>
      </c>
      <c r="BN143" s="20" t="str">
        <f>IF(StockTree!BN143="","",IF(T=BN$10,IF(CallFlag=1,MAX(StockTree!BN143-K,0),MAX(K-StockTree!BN143,0)),EXP(-rr*h)*(pstar*BO143+(1-pstar)*BO144)))</f>
        <v/>
      </c>
      <c r="BO143" s="20" t="str">
        <f>IF(StockTree!BO143="","",IF(T=BO$10,IF(CallFlag=1,MAX(StockTree!BO143-K,0),MAX(K-StockTree!BO143,0)),EXP(-rr*h)*(pstar*BP143+(1-pstar)*BP144)))</f>
        <v/>
      </c>
      <c r="BP143" s="20" t="str">
        <f>IF(StockTree!BP143="","",IF(T=BP$10,IF(CallFlag=1,MAX(StockTree!BP143-K,0),MAX(K-StockTree!BP143,0)),EXP(-rr*h)*(pstar*BQ143+(1-pstar)*BQ144)))</f>
        <v/>
      </c>
      <c r="BQ143" s="20" t="str">
        <f>IF(StockTree!BQ143="","",IF(T=BQ$10,IF(CallFlag=1,MAX(StockTree!BQ143-K,0),MAX(K-StockTree!BQ143,0)),EXP(-rr*h)*(pstar*BR143+(1-pstar)*BR144)))</f>
        <v/>
      </c>
      <c r="BR143" s="20" t="str">
        <f>IF(StockTree!BR143="","",IF(T=BR$10,IF(CallFlag=1,MAX(StockTree!BR143-K,0),MAX(K-StockTree!BR143,0)),EXP(-rr*h)*(pstar*BS143+(1-pstar)*BS144)))</f>
        <v/>
      </c>
      <c r="BS143" s="20" t="str">
        <f>IF(StockTree!BS143="","",IF(T=BS$10,IF(CallFlag=1,MAX(StockTree!BS143-K,0),MAX(K-StockTree!BS143,0)),EXP(-rr*h)*(pstar*BT143+(1-pstar)*BT144)))</f>
        <v/>
      </c>
      <c r="BT143" s="20" t="str">
        <f>IF(StockTree!BT143="","",IF(T=BT$10,IF(CallFlag=1,MAX(StockTree!BT143-K,0),MAX(K-StockTree!BT143,0)),EXP(-rr*h)*(pstar*BU143+(1-pstar)*BU144)))</f>
        <v/>
      </c>
      <c r="BU143" s="20" t="str">
        <f>IF(StockTree!BU143="","",IF(T=BU$10,IF(CallFlag=1,MAX(StockTree!BU143-K,0),MAX(K-StockTree!BU143,0)),EXP(-rr*h)*(pstar*BV143+(1-pstar)*BV144)))</f>
        <v/>
      </c>
      <c r="BV143" s="20" t="str">
        <f>IF(StockTree!BV143="","",IF(T=BV$10,IF(CallFlag=1,MAX(StockTree!BV143-K,0),MAX(K-StockTree!BV143,0)),EXP(-rr*h)*(pstar*BW143+(1-pstar)*BW144)))</f>
        <v/>
      </c>
      <c r="BW143" s="20" t="str">
        <f>IF(StockTree!BW143="","",IF(T=BW$10,IF(CallFlag=1,MAX(StockTree!BW143-K,0),MAX(K-StockTree!BW143,0)),EXP(-rr*h)*(pstar*BX143+(1-pstar)*BX144)))</f>
        <v/>
      </c>
      <c r="BX143" s="20" t="str">
        <f>IF(StockTree!BX143="","",IF(T=BX$10,IF(CallFlag=1,MAX(StockTree!BX143-K,0),MAX(K-StockTree!BX143,0)),EXP(-rr*h)*(pstar*BY143+(1-pstar)*BY144)))</f>
        <v/>
      </c>
      <c r="BY143" s="20" t="str">
        <f>IF(StockTree!BY143="","",IF(T=BY$10,IF(CallFlag=1,MAX(StockTree!BY143-K,0),MAX(K-StockTree!BY143,0)),EXP(-rr*h)*(pstar*BZ143+(1-pstar)*BZ144)))</f>
        <v/>
      </c>
      <c r="BZ143" s="20" t="str">
        <f>IF(StockTree!BZ143="","",IF(T=BZ$10,IF(CallFlag=1,MAX(StockTree!BZ143-K,0),MAX(K-StockTree!BZ143,0)),EXP(-rr*h)*(pstar*CA143+(1-pstar)*CA144)))</f>
        <v/>
      </c>
      <c r="CA143" s="20" t="str">
        <f>IF(StockTree!CA143="","",IF(T=CA$10,IF(CallFlag=1,MAX(StockTree!CA143-K,0),MAX(K-StockTree!CA143,0)),EXP(-rr*h)*(pstar*CB143+(1-pstar)*CB144)))</f>
        <v/>
      </c>
      <c r="CB143" s="20" t="str">
        <f>IF(StockTree!CB143="","",IF(T=CB$10,IF(CallFlag=1,MAX(StockTree!CB143-K,0),MAX(K-StockTree!CB143,0)),EXP(-rr*h)*(pstar*CC143+(1-pstar)*CC144)))</f>
        <v/>
      </c>
      <c r="CC143" s="20" t="str">
        <f>IF(StockTree!CC143="","",IF(T=CC$10,IF(CallFlag=1,MAX(StockTree!CC143-K,0),MAX(K-StockTree!CC143,0)),EXP(-rr*h)*(pstar*CD143+(1-pstar)*CD144)))</f>
        <v/>
      </c>
      <c r="CD143" s="20" t="str">
        <f>IF(StockTree!CD143="","",IF(T=CD$10,IF(CallFlag=1,MAX(StockTree!CD143-K,0),MAX(K-StockTree!CD143,0)),EXP(-rr*h)*(pstar*CE143+(1-pstar)*CE144)))</f>
        <v/>
      </c>
      <c r="CE143" s="20" t="str">
        <f>IF(StockTree!CE143="","",IF(T=CE$10,IF(CallFlag=1,MAX(StockTree!CE143-K,0),MAX(K-StockTree!CE143,0)),EXP(-rr*h)*(pstar*CF143+(1-pstar)*CF144)))</f>
        <v/>
      </c>
      <c r="CF143" s="20" t="str">
        <f>IF(StockTree!CF143="","",IF(T=CF$10,IF(CallFlag=1,MAX(StockTree!CF143-K,0),MAX(K-StockTree!CF143,0)),EXP(-rr*h)*(pstar*CG143+(1-pstar)*CG144)))</f>
        <v/>
      </c>
      <c r="CG143" s="20" t="str">
        <f>IF(StockTree!CG143="","",IF(T=CG$10,IF(CallFlag=1,MAX(StockTree!CG143-K,0),MAX(K-StockTree!CG143,0)),EXP(-rr*h)*(pstar*CH143+(1-pstar)*CH144)))</f>
        <v/>
      </c>
      <c r="CH143" s="20" t="str">
        <f>IF(StockTree!CH143="","",IF(T=CH$10,IF(CallFlag=1,MAX(StockTree!CH143-K,0),MAX(K-StockTree!CH143,0)),EXP(-rr*h)*(pstar*CI143+(1-pstar)*CI144)))</f>
        <v/>
      </c>
      <c r="CI143" s="20" t="str">
        <f>IF(StockTree!CI143="","",IF(T=CI$10,IF(CallFlag=1,MAX(StockTree!CI143-K,0),MAX(K-StockTree!CI143,0)),EXP(-rr*h)*(pstar*CJ143+(1-pstar)*CJ144)))</f>
        <v/>
      </c>
      <c r="CJ143" s="20" t="str">
        <f>IF(StockTree!CJ143="","",IF(T=CJ$10,IF(CallFlag=1,MAX(StockTree!CJ143-K,0),MAX(K-StockTree!CJ143,0)),EXP(-rr*h)*(pstar*CK143+(1-pstar)*CK144)))</f>
        <v/>
      </c>
      <c r="CK143" s="20" t="str">
        <f>IF(StockTree!CK143="","",IF(T=CK$10,IF(CallFlag=1,MAX(StockTree!CK143-K,0),MAX(K-StockTree!CK143,0)),EXP(-rr*h)*(pstar*CL143+(1-pstar)*CL144)))</f>
        <v/>
      </c>
      <c r="CL143" s="20" t="str">
        <f>IF(StockTree!CL143="","",IF(T=CL$10,IF(CallFlag=1,MAX(StockTree!CL143-K,0),MAX(K-StockTree!CL143,0)),EXP(-rr*h)*(pstar*CM143+(1-pstar)*CM144)))</f>
        <v/>
      </c>
      <c r="CM143" s="20" t="str">
        <f>IF(StockTree!CM143="","",IF(T=CM$10,IF(CallFlag=1,MAX(StockTree!CM143-K,0),MAX(K-StockTree!CM143,0)),EXP(-rr*h)*(pstar*CN143+(1-pstar)*CN144)))</f>
        <v/>
      </c>
      <c r="CN143" s="20" t="str">
        <f>IF(StockTree!CN143="","",IF(T=CN$10,IF(CallFlag=1,MAX(StockTree!CN143-K,0),MAX(K-StockTree!CN143,0)),EXP(-rr*h)*(pstar*CO143+(1-pstar)*CO144)))</f>
        <v/>
      </c>
      <c r="CO143" s="20" t="str">
        <f>IF(StockTree!CO143="","",IF(T=CO$10,IF(CallFlag=1,MAX(StockTree!CO143-K,0),MAX(K-StockTree!CO143,0)),EXP(-rr*h)*(pstar*CP143+(1-pstar)*CP144)))</f>
        <v/>
      </c>
      <c r="CP143" s="20" t="str">
        <f>IF(StockTree!CP143="","",IF(T=CP$10,IF(CallFlag=1,MAX(StockTree!CP143-K,0),MAX(K-StockTree!CP143,0)),EXP(-rr*h)*(pstar*CQ143+(1-pstar)*CQ144)))</f>
        <v/>
      </c>
      <c r="CQ143" s="20" t="str">
        <f>IF(StockTree!CQ143="","",IF(T=CQ$10,IF(CallFlag=1,MAX(StockTree!CQ143-K,0),MAX(K-StockTree!CQ143,0)),EXP(-rr*h)*(pstar*CR143+(1-pstar)*CR144)))</f>
        <v/>
      </c>
      <c r="CR143" s="20" t="str">
        <f>IF(StockTree!CR143="","",IF(T=CR$10,IF(CallFlag=1,MAX(StockTree!CR143-K,0),MAX(K-StockTree!CR143,0)),EXP(-rr*h)*(pstar*CS143+(1-pstar)*CS144)))</f>
        <v/>
      </c>
      <c r="CS143" s="20" t="str">
        <f>IF(StockTree!CS143="","",IF(T=CS$10,IF(CallFlag=1,MAX(StockTree!CS143-K,0),MAX(K-StockTree!CS143,0)),EXP(-rr*h)*(pstar*CT143+(1-pstar)*CT144)))</f>
        <v/>
      </c>
      <c r="CT143" s="20" t="str">
        <f>IF(StockTree!CT143="","",IF(T=CT$10,IF(CallFlag=1,MAX(StockTree!CT143-K,0),MAX(K-StockTree!CT143,0)),EXP(-rr*h)*(pstar*CU143+(1-pstar)*CU144)))</f>
        <v/>
      </c>
      <c r="CU143" s="20" t="str">
        <f>IF(StockTree!CU143="","",IF(T=CU$10,IF(CallFlag=1,MAX(StockTree!CU143-K,0),MAX(K-StockTree!CU143,0)),EXP(-rr*h)*(pstar*CV143+(1-pstar)*CV144)))</f>
        <v/>
      </c>
      <c r="CV143" s="20" t="str">
        <f>IF(StockTree!CV143="","",IF(T=CV$10,IF(CallFlag=1,MAX(StockTree!CV143-K,0),MAX(K-StockTree!CV143,0)),EXP(-rr*h)*(pstar*CW143+(1-pstar)*CW144)))</f>
        <v/>
      </c>
      <c r="CW143" s="20" t="str">
        <f>IF(StockTree!CW143="","",IF(T=CW$10,IF(CallFlag=1,MAX(StockTree!CW143-K,0),MAX(K-StockTree!CW143,0)),EXP(-rr*h)*(pstar*CX143+(1-pstar)*CX144)))</f>
        <v/>
      </c>
      <c r="CX143" s="20" t="str">
        <f>IF(StockTree!CX143="","",IF(T=CX$10,IF(CallFlag=1,MAX(StockTree!CX143-K,0),MAX(K-StockTree!CX143,0)),EXP(-rr*h)*(pstar*CY143+(1-pstar)*CY144)))</f>
        <v/>
      </c>
      <c r="CY143" s="20" t="str">
        <f>IF(StockTree!CY143="","",IF(T=CY$10,IF(CallFlag=1,MAX(StockTree!CY143-K,0),MAX(K-StockTree!CY143,0)),EXP(-rr*h)*(pstar*CZ143+(1-pstar)*CZ144)))</f>
        <v/>
      </c>
      <c r="CZ143" s="20" t="str">
        <f>IF(StockTree!CZ143="","",IF(T=CZ$10,IF(CallFlag=1,MAX(StockTree!CZ143-K,0),MAX(K-StockTree!CZ143,0)),EXP(-rr*h)*(pstar*DA143+(1-pstar)*DA144)))</f>
        <v/>
      </c>
      <c r="DA143" s="20" t="str">
        <f>IF(StockTree!DA143="","",IF(T=DA$10,IF(CallFlag=1,MAX(StockTree!DA143-K,0),MAX(K-StockTree!DA143,0)),EXP(-rr*h)*(pstar*DB143+(1-pstar)*DB144)))</f>
        <v/>
      </c>
      <c r="DB143" s="20" t="str">
        <f>IF(StockTree!DB143="","",IF(T=DB$10,IF(CallFlag=1,MAX(StockTree!DB143-K,0),MAX(K-StockTree!DB143,0)),EXP(-rr*h)*(pstar*DC143+(1-pstar)*DC144)))</f>
        <v/>
      </c>
      <c r="DC143" s="20" t="str">
        <f>IF(StockTree!DC143="","",IF(T=DC$10,IF(CallFlag=1,MAX(StockTree!DC143-K,0),MAX(K-StockTree!DC143,0)),EXP(-rr*h)*(pstar*DD143+(1-pstar)*DD144)))</f>
        <v/>
      </c>
      <c r="DD143" s="20" t="str">
        <f>IF(StockTree!DD143="","",IF(T=DD$10,IF(CallFlag=1,MAX(StockTree!DD143-K,0),MAX(K-StockTree!DD143,0)),EXP(-rr*h)*(pstar*DE143+(1-pstar)*DE144)))</f>
        <v/>
      </c>
      <c r="DE143" s="20" t="str">
        <f>IF(StockTree!DE143="","",IF(T=DE$10,IF(CallFlag=1,MAX(StockTree!DE143-K,0),MAX(K-StockTree!DE143,0)),EXP(-rr*h)*(pstar*DF143+(1-pstar)*DF144)))</f>
        <v/>
      </c>
      <c r="DF143" s="20" t="str">
        <f>IF(StockTree!DF143="","",IF(T=DF$10,IF(CallFlag=1,MAX(StockTree!DF143-K,0),MAX(K-StockTree!DF143,0)),EXP(-rr*h)*(pstar*DG143+(1-pstar)*DG144)))</f>
        <v/>
      </c>
      <c r="DG143" s="20" t="str">
        <f>IF(StockTree!DG143="","",IF(T=DG$10,IF(CallFlag=1,MAX(StockTree!DG143-K,0),MAX(K-StockTree!DG143,0)),EXP(-rr*h)*(pstar*DH143+(1-pstar)*DH144)))</f>
        <v/>
      </c>
      <c r="DH143" s="20" t="str">
        <f>IF(StockTree!DH143="","",IF(T=DH$10,IF(CallFlag=1,MAX(StockTree!DH143-K,0),MAX(K-StockTree!DH143,0)),EXP(-rr*h)*(pstar*DI143+(1-pstar)*DI144)))</f>
        <v/>
      </c>
      <c r="DI143" s="20" t="str">
        <f>IF(StockTree!DI143="","",IF(T=DI$10,IF(CallFlag=1,MAX(StockTree!DI143-K,0),MAX(K-StockTree!DI143,0)),EXP(-rr*h)*(pstar*DJ143+(1-pstar)*DJ144)))</f>
        <v/>
      </c>
      <c r="DJ143" s="20" t="str">
        <f>IF(StockTree!DJ143="","",IF(T=DJ$10,IF(CallFlag=1,MAX(StockTree!DJ143-K,0),MAX(K-StockTree!DJ143,0)),EXP(-rr*h)*(pstar*DK143+(1-pstar)*DK144)))</f>
        <v/>
      </c>
      <c r="DK143" s="20" t="str">
        <f>IF(StockTree!DK143="","",IF(T=DK$10,IF(CallFlag=1,MAX(StockTree!DK143-K,0),MAX(K-StockTree!DK143,0)),EXP(-rr*h)*(pstar*DL143+(1-pstar)*DL144)))</f>
        <v/>
      </c>
      <c r="DL143" s="20" t="str">
        <f>IF(StockTree!DL143="","",IF(T=DL$10,IF(CallFlag=1,MAX(StockTree!DL143-K,0),MAX(K-StockTree!DL143,0)),EXP(-rr*h)*(pstar*DM143+(1-pstar)*DM144)))</f>
        <v/>
      </c>
      <c r="DM143" s="20" t="str">
        <f>IF(StockTree!DM143="","",IF(T=DM$10,IF(CallFlag=1,MAX(StockTree!DM143-K,0),MAX(K-StockTree!DM143,0)),EXP(-rr*h)*(pstar*DN143+(1-pstar)*DN144)))</f>
        <v/>
      </c>
      <c r="DN143" s="20" t="str">
        <f>IF(StockTree!DN143="","",IF(T=DN$10,IF(CallFlag=1,MAX(StockTree!DN143-K,0),MAX(K-StockTree!DN143,0)),EXP(-rr*h)*(pstar*DO143+(1-pstar)*DO144)))</f>
        <v/>
      </c>
      <c r="DO143" s="20" t="str">
        <f>IF(StockTree!DO143="","",IF(T=DO$10,IF(CallFlag=1,MAX(StockTree!DO143-K,0),MAX(K-StockTree!DO143,0)),EXP(-rr*h)*(pstar*DP143+(1-pstar)*DP144)))</f>
        <v/>
      </c>
      <c r="DP143" s="20" t="str">
        <f>IF(StockTree!DP143="","",IF(T=DP$10,IF(CallFlag=1,MAX(StockTree!DP143-K,0),MAX(K-StockTree!DP143,0)),EXP(-rr*h)*(pstar*DQ143+(1-pstar)*DQ144)))</f>
        <v/>
      </c>
      <c r="DQ143" s="20" t="str">
        <f>IF(StockTree!DQ143="","",IF(T=DQ$10,IF(CallFlag=1,MAX(StockTree!DQ143-K,0),MAX(K-StockTree!DQ143,0)),EXP(-rr*h)*(pstar*DR143+(1-pstar)*DR144)))</f>
        <v/>
      </c>
      <c r="DR143" s="20" t="str">
        <f>IF(StockTree!DR143="","",IF(T=DR$10,IF(CallFlag=1,MAX(StockTree!DR143-K,0),MAX(K-StockTree!DR143,0)),EXP(-rr*h)*(pstar*DS143+(1-pstar)*DS144)))</f>
        <v/>
      </c>
      <c r="DS143" s="20" t="str">
        <f>IF(StockTree!DS143="","",IF(T=DS$10,IF(CallFlag=1,MAX(StockTree!DS143-K,0),MAX(K-StockTree!DS143,0)),EXP(-rr*h)*(pstar*DT143+(1-pstar)*DT144)))</f>
        <v/>
      </c>
      <c r="DT143" s="20" t="str">
        <f>IF(StockTree!DT143="","",IF(T=DT$10,IF(CallFlag=1,MAX(StockTree!DT143-K,0),MAX(K-StockTree!DT143,0)),EXP(-rr*h)*(pstar*DU143+(1-pstar)*DU144)))</f>
        <v/>
      </c>
      <c r="DU143" s="20" t="str">
        <f>IF(StockTree!DU143="","",IF(T=DU$10,IF(CallFlag=1,MAX(StockTree!DU143-K,0),MAX(K-StockTree!DU143,0)),EXP(-rr*h)*(pstar*DV143+(1-pstar)*DV144)))</f>
        <v/>
      </c>
      <c r="DV143" s="20" t="str">
        <f>IF(StockTree!DV143="","",IF(T=DV$10,IF(CallFlag=1,MAX(StockTree!DV143-K,0),MAX(K-StockTree!DV143,0)),EXP(-rr*h)*(pstar*DW143+(1-pstar)*DW144)))</f>
        <v/>
      </c>
      <c r="DW143" s="20" t="str">
        <f>IF(StockTree!DW143="","",IF(T=DW$10,IF(CallFlag=1,MAX(StockTree!DW143-K,0),MAX(K-StockTree!DW143,0)),EXP(-rr*h)*(pstar*DX143+(1-pstar)*DX144)))</f>
        <v/>
      </c>
      <c r="DX143" s="20" t="str">
        <f>IF(StockTree!DX143="","",IF(T=DX$10,IF(CallFlag=1,MAX(StockTree!DX143-K,0),MAX(K-StockTree!DX143,0)),EXP(-rr*h)*(pstar*DY143+(1-pstar)*DY144)))</f>
        <v/>
      </c>
      <c r="DY143" s="20" t="str">
        <f>IF(StockTree!DY143="","",IF(T=DY$10,IF(CallFlag=1,MAX(StockTree!DY143-K,0),MAX(K-StockTree!DY143,0)),EXP(-rr*h)*(pstar*DZ143+(1-pstar)*DZ144)))</f>
        <v/>
      </c>
      <c r="DZ143" s="20" t="str">
        <f>IF(StockTree!DZ143="","",IF(T=DZ$10,IF(CallFlag=1,MAX(StockTree!DZ143-K,0),MAX(K-StockTree!DZ143,0)),EXP(-rr*h)*(pstar*EA143+(1-pstar)*EA144)))</f>
        <v/>
      </c>
      <c r="EA143" s="20" t="str">
        <f>IF(StockTree!EA143="","",IF(T=EA$10,IF(CallFlag=1,MAX(StockTree!EA143-K,0),MAX(K-StockTree!EA143,0)),EXP(-rr*h)*(pstar*EB143+(1-pstar)*EB144)))</f>
        <v/>
      </c>
      <c r="EB143" s="20" t="str">
        <f>IF(StockTree!EB143="","",IF(T=EB$10,IF(CallFlag=1,MAX(StockTree!EB143-K,0),MAX(K-StockTree!EB143,0)),EXP(-rr*h)*(pstar*EC143+(1-pstar)*EC144)))</f>
        <v/>
      </c>
      <c r="EC143" s="20" t="str">
        <f>IF(StockTree!EC143="","",IF(T=EC$10,IF(CallFlag=1,MAX(StockTree!EC143-K,0),MAX(K-StockTree!EC143,0)),EXP(-rr*h)*(pstar*ED143+(1-pstar)*ED144)))</f>
        <v/>
      </c>
      <c r="ED143" s="20" t="str">
        <f>IF(StockTree!ED143="","",IF(T=ED$10,IF(CallFlag=1,MAX(StockTree!ED143-K,0),MAX(K-StockTree!ED143,0)),EXP(-rr*h)*(pstar*EE143+(1-pstar)*EE144)))</f>
        <v/>
      </c>
      <c r="EE143" s="20" t="str">
        <f>IF(StockTree!EE143="","",IF(T=EE$10,IF(CallFlag=1,MAX(StockTree!EE143-K,0),MAX(K-StockTree!EE143,0)),EXP(-rr*h)*(pstar*EF143+(1-pstar)*EF144)))</f>
        <v/>
      </c>
      <c r="EF143" s="20" t="str">
        <f>IF(StockTree!EF143="","",IF(T=EF$10,IF(CallFlag=1,MAX(StockTree!EF143-K,0),MAX(K-StockTree!EF143,0)),EXP(-rr*h)*(pstar*EG143+(1-pstar)*EG144)))</f>
        <v/>
      </c>
      <c r="EG143" s="20" t="str">
        <f>IF(StockTree!EG143="","",IF(T=EG$10,IF(CallFlag=1,MAX(StockTree!EG143-K,0),MAX(K-StockTree!EG143,0)),EXP(-rr*h)*(pstar*EH143+(1-pstar)*EH144)))</f>
        <v/>
      </c>
      <c r="EH143" s="20" t="str">
        <f>IF(StockTree!EH143="","",IF(T=EH$10,IF(CallFlag=1,MAX(StockTree!EH143-K,0),MAX(K-StockTree!EH143,0)),EXP(-rr*h)*(pstar*EI143+(1-pstar)*EI144)))</f>
        <v/>
      </c>
      <c r="EI143" s="20" t="str">
        <f>IF(StockTree!EI143="","",IF(T=EI$10,IF(CallFlag=1,MAX(StockTree!EI143-K,0),MAX(K-StockTree!EI143,0)),EXP(-rr*h)*(pstar*EJ143+(1-pstar)*EJ144)))</f>
        <v/>
      </c>
      <c r="EJ143" s="20" t="str">
        <f>IF(StockTree!EJ143="","",IF(T=EJ$10,IF(CallFlag=1,MAX(StockTree!EJ143-K,0),MAX(K-StockTree!EJ143,0)),EXP(-rr*h)*(pstar*EK143+(1-pstar)*EK144)))</f>
        <v/>
      </c>
      <c r="EK143" s="20" t="str">
        <f>IF(StockTree!EK143="","",IF(T=EK$10,IF(CallFlag=1,MAX(StockTree!EK143-K,0),MAX(K-StockTree!EK143,0)),EXP(-rr*h)*(pstar*EL143+(1-pstar)*EL144)))</f>
        <v/>
      </c>
      <c r="EL143" s="20" t="str">
        <f>IF(StockTree!EL143="","",IF(T=EL$10,IF(CallFlag=1,MAX(StockTree!EL143-K,0),MAX(K-StockTree!EL143,0)),EXP(-rr*h)*(pstar*EM143+(1-pstar)*EM144)))</f>
        <v/>
      </c>
      <c r="EM143" s="20" t="str">
        <f>IF(StockTree!EM143="","",IF(T=EM$10,IF(CallFlag=1,MAX(StockTree!EM143-K,0),MAX(K-StockTree!EM143,0)),EXP(-rr*h)*(pstar*EN143+(1-pstar)*EN144)))</f>
        <v/>
      </c>
      <c r="EN143" s="20" t="str">
        <f>IF(StockTree!EN143="","",IF(T=EN$10,IF(CallFlag=1,MAX(StockTree!EN143-K,0),MAX(K-StockTree!EN143,0)),EXP(-rr*h)*(pstar*EO143+(1-pstar)*EO144)))</f>
        <v/>
      </c>
      <c r="EO143" s="20" t="str">
        <f>IF(StockTree!EO143="","",IF(T=EO$10,IF(CallFlag=1,MAX(StockTree!EO143-K,0),MAX(K-StockTree!EO143,0)),EXP(-rr*h)*(pstar*EP143+(1-pstar)*EP144)))</f>
        <v/>
      </c>
      <c r="EP143" s="20" t="str">
        <f>IF(StockTree!EP143="","",IF(T=EP$10,IF(CallFlag=1,MAX(StockTree!EP143-K,0),MAX(K-StockTree!EP143,0)),EXP(-rr*h)*(pstar*EQ143+(1-pstar)*EQ144)))</f>
        <v/>
      </c>
      <c r="EQ143" s="20" t="str">
        <f>IF(StockTree!EQ143="","",IF(T=EQ$10,IF(CallFlag=1,MAX(StockTree!EQ143-K,0),MAX(K-StockTree!EQ143,0)),EXP(-rr*h)*(pstar*ER143+(1-pstar)*ER144)))</f>
        <v/>
      </c>
      <c r="ER143" s="20" t="str">
        <f>IF(StockTree!ER143="","",IF(T=ER$10,IF(CallFlag=1,MAX(StockTree!ER143-K,0),MAX(K-StockTree!ER143,0)),EXP(-rr*h)*(pstar*ES143+(1-pstar)*ES144)))</f>
        <v/>
      </c>
      <c r="ES143" s="20" t="str">
        <f>IF(StockTree!ES143="","",IF(T=ES$10,IF(CallFlag=1,MAX(StockTree!ES143-K,0),MAX(K-StockTree!ES143,0)),EXP(-rr*h)*(pstar*ET143+(1-pstar)*ET144)))</f>
        <v/>
      </c>
      <c r="ET143" s="20" t="str">
        <f>IF(StockTree!ET143="","",IF(T=ET$10,IF(CallFlag=1,MAX(StockTree!ET143-K,0),MAX(K-StockTree!ET143,0)),EXP(-rr*h)*(pstar*EU143+(1-pstar)*EU144)))</f>
        <v/>
      </c>
      <c r="EU143" s="20" t="str">
        <f>IF(StockTree!EU143="","",IF(T=EU$10,IF(CallFlag=1,MAX(StockTree!EU143-K,0),MAX(K-StockTree!EU143,0)),EXP(-rr*h)*(pstar*EV143+(1-pstar)*EV144)))</f>
        <v/>
      </c>
      <c r="EV143" s="20" t="str">
        <f>IF(StockTree!EV143="","",IF(T=EV$10,IF(CallFlag=1,MAX(StockTree!EV143-K,0),MAX(K-StockTree!EV143,0)),EXP(-rr*h)*(pstar*EW143+(1-pstar)*EW144)))</f>
        <v/>
      </c>
      <c r="EW143" s="20" t="str">
        <f>IF(StockTree!EW143="","",IF(T=EW$10,IF(CallFlag=1,MAX(StockTree!EW143-K,0),MAX(K-StockTree!EW143,0)),EXP(-rr*h)*(pstar*EX143+(1-pstar)*EX144)))</f>
        <v/>
      </c>
      <c r="EX143" s="20" t="str">
        <f>IF(StockTree!EX143="","",IF(T=EX$10,IF(CallFlag=1,MAX(StockTree!EX143-K,0),MAX(K-StockTree!EX143,0)),EXP(-rr*h)*(pstar*EY143+(1-pstar)*EY144)))</f>
        <v/>
      </c>
      <c r="EY143" s="20" t="str">
        <f>IF(StockTree!EY143="","",IF(T=EY$10,IF(CallFlag=1,MAX(StockTree!EY143-K,0),MAX(K-StockTree!EY143,0)),EXP(-rr*h)*(pstar*EZ143+(1-pstar)*EZ144)))</f>
        <v/>
      </c>
      <c r="EZ143" s="20" t="str">
        <f>IF(StockTree!EZ143="","",IF(T=EZ$10,IF(CallFlag=1,MAX(StockTree!EZ143-K,0),MAX(K-StockTree!EZ143,0)),EXP(-rr*h)*(pstar*FA143+(1-pstar)*FA144)))</f>
        <v/>
      </c>
      <c r="FA143" s="20" t="str">
        <f>IF(StockTree!FA143="","",IF(T=FA$10,IF(CallFlag=1,MAX(StockTree!FA143-K,0),MAX(K-StockTree!FA143,0)),EXP(-rr*h)*(pstar*FB143+(1-pstar)*FB144)))</f>
        <v/>
      </c>
      <c r="FB143" s="20" t="str">
        <f>IF(StockTree!FB143="","",IF(T=FB$10,IF(CallFlag=1,MAX(StockTree!FB143-K,0),MAX(K-StockTree!FB143,0)),EXP(-rr*h)*(pstar*FC143+(1-pstar)*FC144)))</f>
        <v/>
      </c>
      <c r="FC143" s="20" t="str">
        <f>IF(StockTree!FC143="","",IF(T=FC$10,IF(CallFlag=1,MAX(StockTree!FC143-K,0),MAX(K-StockTree!FC143,0)),EXP(-rr*h)*(pstar*FD143+(1-pstar)*FD144)))</f>
        <v/>
      </c>
      <c r="FD143" s="20" t="str">
        <f>IF(StockTree!FD143="","",IF(T=FD$10,IF(CallFlag=1,MAX(StockTree!FD143-K,0),MAX(K-StockTree!FD143,0)),EXP(-rr*h)*(pstar*FE143+(1-pstar)*FE144)))</f>
        <v/>
      </c>
      <c r="FE143" s="20" t="str">
        <f>IF(StockTree!FE143="","",IF(T=FE$10,IF(CallFlag=1,MAX(StockTree!FE143-K,0),MAX(K-StockTree!FE143,0)),EXP(-rr*h)*(pstar*FF143+(1-pstar)*FF144)))</f>
        <v/>
      </c>
      <c r="FF143" s="20" t="str">
        <f>IF(StockTree!FF143="","",IF(T=FF$10,IF(CallFlag=1,MAX(StockTree!FF143-K,0),MAX(K-StockTree!FF143,0)),EXP(-rr*h)*(pstar*FG143+(1-pstar)*FG144)))</f>
        <v/>
      </c>
      <c r="FG143" s="20" t="str">
        <f>IF(StockTree!FG143="","",IF(T=FG$10,IF(CallFlag=1,MAX(StockTree!FG143-K,0),MAX(K-StockTree!FG143,0)),EXP(-rr*h)*(pstar*FH143+(1-pstar)*FH144)))</f>
        <v/>
      </c>
      <c r="FH143" s="20" t="str">
        <f>IF(StockTree!FH143="","",IF(T=FH$10,IF(CallFlag=1,MAX(StockTree!FH143-K,0),MAX(K-StockTree!FH143,0)),EXP(-rr*h)*(pstar*FI143+(1-pstar)*FI144)))</f>
        <v/>
      </c>
      <c r="FI143" s="20" t="str">
        <f>IF(StockTree!FI143="","",IF(T=FI$10,IF(CallFlag=1,MAX(StockTree!FI143-K,0),MAX(K-StockTree!FI143,0)),EXP(-rr*h)*(pstar*FJ143+(1-pstar)*FJ144)))</f>
        <v/>
      </c>
      <c r="FJ143" s="20" t="str">
        <f>IF(StockTree!FJ143="","",IF(T=FJ$10,IF(CallFlag=1,MAX(StockTree!FJ143-K,0),MAX(K-StockTree!FJ143,0)),EXP(-rr*h)*(pstar*FK143+(1-pstar)*FK144)))</f>
        <v/>
      </c>
      <c r="FK143" s="20" t="str">
        <f>IF(StockTree!FK143="","",IF(T=FK$10,IF(CallFlag=1,MAX(StockTree!FK143-K,0),MAX(K-StockTree!FK143,0)),EXP(-rr*h)*(pstar*FL143+(1-pstar)*FL144)))</f>
        <v/>
      </c>
      <c r="FL143" s="20" t="str">
        <f>IF(StockTree!FL143="","",IF(T=FL$10,IF(CallFlag=1,MAX(StockTree!FL143-K,0),MAX(K-StockTree!FL143,0)),EXP(-rr*h)*(pstar*FM143+(1-pstar)*FM144)))</f>
        <v/>
      </c>
      <c r="FM143" s="20" t="str">
        <f>IF(StockTree!FM143="","",IF(T=FM$10,IF(CallFlag=1,MAX(StockTree!FM143-K,0),MAX(K-StockTree!FM143,0)),EXP(-rr*h)*(pstar*FN143+(1-pstar)*FN144)))</f>
        <v/>
      </c>
      <c r="FN143" s="20" t="str">
        <f>IF(StockTree!FN143="","",IF(T=FN$10,IF(CallFlag=1,MAX(StockTree!FN143-K,0),MAX(K-StockTree!FN143,0)),EXP(-rr*h)*(pstar*FO143+(1-pstar)*FO144)))</f>
        <v/>
      </c>
      <c r="FO143" s="20" t="str">
        <f>IF(StockTree!FO143="","",IF(T=FO$10,IF(CallFlag=1,MAX(StockTree!FO143-K,0),MAX(K-StockTree!FO143,0)),EXP(-rr*h)*(pstar*FP143+(1-pstar)*FP144)))</f>
        <v/>
      </c>
      <c r="FP143" s="20" t="str">
        <f>IF(StockTree!FP143="","",IF(T=FP$10,IF(CallFlag=1,MAX(StockTree!FP143-K,0),MAX(K-StockTree!FP143,0)),EXP(-rr*h)*(pstar*FQ143+(1-pstar)*FQ144)))</f>
        <v/>
      </c>
      <c r="FQ143" s="20" t="str">
        <f>IF(StockTree!FQ143="","",IF(T=FQ$10,IF(CallFlag=1,MAX(StockTree!FQ143-K,0),MAX(K-StockTree!FQ143,0)),EXP(-rr*h)*(pstar*FR143+(1-pstar)*FR144)))</f>
        <v/>
      </c>
      <c r="FR143" s="20" t="str">
        <f>IF(StockTree!FR143="","",IF(T=FR$10,IF(CallFlag=1,MAX(StockTree!FR143-K,0),MAX(K-StockTree!FR143,0)),EXP(-rr*h)*(pstar*FS143+(1-pstar)*FS144)))</f>
        <v/>
      </c>
      <c r="FS143" s="20" t="str">
        <f>IF(StockTree!FS143="","",IF(T=FS$10,IF(CallFlag=1,MAX(StockTree!FS143-K,0),MAX(K-StockTree!FS143,0)),EXP(-rr*h)*(pstar*FT143+(1-pstar)*FT144)))</f>
        <v/>
      </c>
      <c r="FT143" s="20" t="str">
        <f>IF(StockTree!FT143="","",IF(T=FT$10,IF(CallFlag=1,MAX(StockTree!FT143-K,0),MAX(K-StockTree!FT143,0)),EXP(-rr*h)*(pstar*FU143+(1-pstar)*FU144)))</f>
        <v/>
      </c>
      <c r="FU143" s="20" t="str">
        <f>IF(StockTree!FU143="","",IF(T=FU$10,IF(CallFlag=1,MAX(StockTree!FU143-K,0),MAX(K-StockTree!FU143,0)),EXP(-rr*h)*(pstar*FV143+(1-pstar)*FV144)))</f>
        <v/>
      </c>
      <c r="FV143" s="20" t="str">
        <f>IF(StockTree!FV143="","",IF(T=FV$10,IF(CallFlag=1,MAX(StockTree!FV143-K,0),MAX(K-StockTree!FV143,0)),EXP(-rr*h)*(pstar*FW143+(1-pstar)*FW144)))</f>
        <v/>
      </c>
      <c r="FW143" s="20" t="str">
        <f>IF(StockTree!FW143="","",IF(T=FW$10,IF(CallFlag=1,MAX(StockTree!FW143-K,0),MAX(K-StockTree!FW143,0)),EXP(-rr*h)*(pstar*FX143+(1-pstar)*FX144)))</f>
        <v/>
      </c>
      <c r="FX143" s="20" t="str">
        <f>IF(StockTree!FX143="","",IF(T=FX$10,IF(CallFlag=1,MAX(StockTree!FX143-K,0),MAX(K-StockTree!FX143,0)),EXP(-rr*h)*(pstar*FY143+(1-pstar)*FY144)))</f>
        <v/>
      </c>
      <c r="FY143" s="20" t="str">
        <f>IF(StockTree!FY143="","",IF(T=FY$10,IF(CallFlag=1,MAX(StockTree!FY143-K,0),MAX(K-StockTree!FY143,0)),EXP(-rr*h)*(pstar*FZ143+(1-pstar)*FZ144)))</f>
        <v/>
      </c>
      <c r="FZ143" s="20" t="str">
        <f>IF(StockTree!FZ143="","",IF(T=FZ$10,IF(CallFlag=1,MAX(StockTree!FZ143-K,0),MAX(K-StockTree!FZ143,0)),EXP(-rr*h)*(pstar*GA143+(1-pstar)*GA144)))</f>
        <v/>
      </c>
      <c r="GA143" s="20" t="str">
        <f>IF(StockTree!GA143="","",IF(T=GA$10,IF(CallFlag=1,MAX(StockTree!GA143-K,0),MAX(K-StockTree!GA143,0)),EXP(-rr*h)*(pstar*GB143+(1-pstar)*GB144)))</f>
        <v/>
      </c>
      <c r="GB143" s="20" t="str">
        <f>IF(StockTree!GB143="","",IF(T=GB$10,IF(CallFlag=1,MAX(StockTree!GB143-K,0),MAX(K-StockTree!GB143,0)),EXP(-rr*h)*(pstar*GC143+(1-pstar)*GC144)))</f>
        <v/>
      </c>
      <c r="GC143" s="20" t="str">
        <f>IF(StockTree!GC143="","",IF(T=GC$10,IF(CallFlag=1,MAX(StockTree!GC143-K,0),MAX(K-StockTree!GC143,0)),EXP(-rr*h)*(pstar*GD143+(1-pstar)*GD144)))</f>
        <v/>
      </c>
      <c r="GD143" s="20" t="str">
        <f>IF(StockTree!GD143="","",IF(T=GD$10,IF(CallFlag=1,MAX(StockTree!GD143-K,0),MAX(K-StockTree!GD143,0)),EXP(-rr*h)*(pstar*GE143+(1-pstar)*GE144)))</f>
        <v/>
      </c>
      <c r="GE143" s="20" t="str">
        <f>IF(StockTree!GE143="","",IF(T=GE$10,IF(CallFlag=1,MAX(StockTree!GE143-K,0),MAX(K-StockTree!GE143,0)),EXP(-rr*h)*(pstar*GF143+(1-pstar)*GF144)))</f>
        <v/>
      </c>
      <c r="GF143" s="20" t="str">
        <f>IF(StockTree!GF143="","",IF(T=GF$10,IF(CallFlag=1,MAX(StockTree!GF143-K,0),MAX(K-StockTree!GF143,0)),EXP(-rr*h)*(pstar*GG143+(1-pstar)*GG144)))</f>
        <v/>
      </c>
      <c r="GG143" s="20" t="str">
        <f>IF(StockTree!GG143="","",IF(T=GG$10,IF(CallFlag=1,MAX(StockTree!GG143-K,0),MAX(K-StockTree!GG143,0)),EXP(-rr*h)*(pstar*GH143+(1-pstar)*GH144)))</f>
        <v/>
      </c>
      <c r="GH143" s="20" t="str">
        <f>IF(StockTree!GH143="","",IF(T=GH$10,IF(CallFlag=1,MAX(StockTree!GH143-K,0),MAX(K-StockTree!GH143,0)),EXP(-rr*h)*(pstar*GI143+(1-pstar)*GI144)))</f>
        <v/>
      </c>
      <c r="GI143" s="20" t="str">
        <f>IF(StockTree!GI143="","",IF(T=GI$10,IF(CallFlag=1,MAX(StockTree!GI143-K,0),MAX(K-StockTree!GI143,0)),EXP(-rr*h)*(pstar*GJ143+(1-pstar)*GJ144)))</f>
        <v/>
      </c>
      <c r="GJ143" s="20" t="str">
        <f>IF(StockTree!GJ143="","",IF(T=GJ$10,IF(CallFlag=1,MAX(StockTree!GJ143-K,0),MAX(K-StockTree!GJ143,0)),EXP(-rr*h)*(pstar*GK143+(1-pstar)*GK144)))</f>
        <v/>
      </c>
      <c r="GK143" s="20" t="str">
        <f>IF(StockTree!GK143="","",IF(T=GK$10,IF(CallFlag=1,MAX(StockTree!GK143-K,0),MAX(K-StockTree!GK143,0)),EXP(-rr*h)*(pstar*GL143+(1-pstar)*GL144)))</f>
        <v/>
      </c>
      <c r="GL143" s="20" t="str">
        <f>IF(StockTree!GL143="","",IF(T=GL$10,IF(CallFlag=1,MAX(StockTree!GL143-K,0),MAX(K-StockTree!GL143,0)),EXP(-rr*h)*(pstar*GM143+(1-pstar)*GM144)))</f>
        <v/>
      </c>
      <c r="GM143" s="20" t="str">
        <f>IF(StockTree!GM143="","",IF(T=GM$10,IF(CallFlag=1,MAX(StockTree!GM143-K,0),MAX(K-StockTree!GM143,0)),EXP(-rr*h)*(pstar*GN143+(1-pstar)*GN144)))</f>
        <v/>
      </c>
      <c r="GN143" s="20" t="str">
        <f>IF(StockTree!GN143="","",IF(T=GN$10,IF(CallFlag=1,MAX(StockTree!GN143-K,0),MAX(K-StockTree!GN143,0)),EXP(-rr*h)*(pstar*GO143+(1-pstar)*GO144)))</f>
        <v/>
      </c>
      <c r="GO143" s="20" t="str">
        <f>IF(StockTree!GO143="","",IF(T=GO$10,IF(CallFlag=1,MAX(StockTree!GO143-K,0),MAX(K-StockTree!GO143,0)),EXP(-rr*h)*(pstar*GP143+(1-pstar)*GP144)))</f>
        <v/>
      </c>
      <c r="GP143" s="20" t="str">
        <f>IF(StockTree!GP143="","",IF(T=GP$10,IF(CallFlag=1,MAX(StockTree!GP143-K,0),MAX(K-StockTree!GP143,0)),EXP(-rr*h)*(pstar*GQ143+(1-pstar)*GQ144)))</f>
        <v/>
      </c>
      <c r="GQ143" s="20" t="str">
        <f>IF(StockTree!GQ143="","",IF(T=GQ$10,IF(CallFlag=1,MAX(StockTree!GQ143-K,0),MAX(K-StockTree!GQ143,0)),EXP(-rr*h)*(pstar*GR143+(1-pstar)*GR144)))</f>
        <v/>
      </c>
      <c r="GR143" s="20" t="str">
        <f>IF(StockTree!GR143="","",IF(T=GR$10,IF(CallFlag=1,MAX(StockTree!GR143-K,0),MAX(K-StockTree!GR143,0)),EXP(-rr*h)*(pstar*GS143+(1-pstar)*GS144)))</f>
        <v/>
      </c>
      <c r="GS143" s="20" t="str">
        <f>IF(StockTree!GS143="","",IF(T=GS$10,IF(CallFlag=1,MAX(StockTree!GS143-K,0),MAX(K-StockTree!GS143,0)),EXP(-rr*h)*(pstar*GT143+(1-pstar)*GT144)))</f>
        <v/>
      </c>
      <c r="GT143" s="20" t="str">
        <f>IF(StockTree!GT143="","",IF(T=GT$10,IF(CallFlag=1,MAX(StockTree!GT143-K,0),MAX(K-StockTree!GT143,0)),EXP(-rr*h)*(pstar*GU143+(1-pstar)*GU144)))</f>
        <v/>
      </c>
      <c r="GU143" s="20" t="str">
        <f>IF(StockTree!GU143="","",IF(T=GU$10,IF(CallFlag=1,MAX(StockTree!GU143-K,0),MAX(K-StockTree!GU143,0)),EXP(-rr*h)*(pstar*GV143+(1-pstar)*GV144)))</f>
        <v/>
      </c>
      <c r="GV143" s="20" t="str">
        <f>IF(StockTree!GV143="","",IF(T=GV$10,IF(CallFlag=1,MAX(StockTree!GV143-K,0),MAX(K-StockTree!GV143,0)),EXP(-rr*h)*(pstar*GW143+(1-pstar)*GW144)))</f>
        <v/>
      </c>
      <c r="GW143" s="20" t="str">
        <f>IF(StockTree!GW143="","",IF(T=GW$10,IF(CallFlag=1,MAX(StockTree!GW143-K,0),MAX(K-StockTree!GW143,0)),EXP(-rr*h)*(pstar*GX143+(1-pstar)*GX144)))</f>
        <v/>
      </c>
      <c r="GX143" s="20" t="str">
        <f>IF(StockTree!GX143="","",IF(T=GX$10,IF(CallFlag=1,MAX(StockTree!GX143-K,0),MAX(K-StockTree!GX143,0)),EXP(-rr*h)*(pstar*GY143+(1-pstar)*GY144)))</f>
        <v/>
      </c>
      <c r="GY143" s="20" t="str">
        <f>IF(StockTree!GY143="","",IF(T=GY$10,IF(CallFlag=1,MAX(StockTree!GY143-K,0),MAX(K-StockTree!GY143,0)),EXP(-rr*h)*(pstar*GZ143+(1-pstar)*GZ144)))</f>
        <v/>
      </c>
      <c r="GZ143" s="20" t="str">
        <f>IF(StockTree!GZ143="","",IF(T=GZ$10,IF(CallFlag=1,MAX(StockTree!GZ143-K,0),MAX(K-StockTree!GZ143,0)),EXP(-rr*h)*(pstar*HA143+(1-pstar)*HA144)))</f>
        <v/>
      </c>
      <c r="HA143" s="20" t="str">
        <f>IF(StockTree!HA143="","",IF(T=HA$10,IF(CallFlag=1,MAX(StockTree!HA143-K,0),MAX(K-StockTree!HA143,0)),EXP(-rr*h)*(pstar*HB143+(1-pstar)*HB144)))</f>
        <v/>
      </c>
      <c r="HB143" s="20" t="str">
        <f>IF(StockTree!HB143="","",IF(T=HB$10,IF(CallFlag=1,MAX(StockTree!HB143-K,0),MAX(K-StockTree!HB143,0)),EXP(-rr*h)*(pstar*HC143+(1-pstar)*HC144)))</f>
        <v/>
      </c>
      <c r="HC143" s="20" t="str">
        <f>IF(StockTree!HC143="","",IF(T=HC$10,IF(CallFlag=1,MAX(StockTree!HC143-K,0),MAX(K-StockTree!HC143,0)),EXP(-rr*h)*(pstar*HD143+(1-pstar)*HD144)))</f>
        <v/>
      </c>
      <c r="HD143" s="20" t="str">
        <f>IF(StockTree!HD143="","",IF(T=HD$10,IF(CallFlag=1,MAX(StockTree!HD143-K,0),MAX(K-StockTree!HD143,0)),EXP(-rr*h)*(pstar*HE143+(1-pstar)*HE144)))</f>
        <v/>
      </c>
      <c r="HE143" s="20" t="str">
        <f>IF(StockTree!HE143="","",IF(T=HE$10,IF(CallFlag=1,MAX(StockTree!HE143-K,0),MAX(K-StockTree!HE143,0)),EXP(-rr*h)*(pstar*HF143+(1-pstar)*HF144)))</f>
        <v/>
      </c>
      <c r="HF143" s="20" t="str">
        <f>IF(StockTree!HF143="","",IF(T=HF$10,IF(CallFlag=1,MAX(StockTree!HF143-K,0),MAX(K-StockTree!HF143,0)),EXP(-rr*h)*(pstar*HG143+(1-pstar)*HG144)))</f>
        <v/>
      </c>
      <c r="HG143" s="20" t="str">
        <f>IF(StockTree!HG143="","",IF(T=HG$10,IF(CallFlag=1,MAX(StockTree!HG143-K,0),MAX(K-StockTree!HG143,0)),EXP(-rr*h)*(pstar*HH143+(1-pstar)*HH144)))</f>
        <v/>
      </c>
      <c r="HH143" s="20" t="str">
        <f>IF(StockTree!HH143="","",IF(T=HH$10,IF(CallFlag=1,MAX(StockTree!HH143-K,0),MAX(K-StockTree!HH143,0)),EXP(-rr*h)*(pstar*HI143+(1-pstar)*HI144)))</f>
        <v/>
      </c>
      <c r="HI143" s="20" t="str">
        <f>IF(StockTree!HI143="","",IF(T=HI$10,IF(CallFlag=1,MAX(StockTree!HI143-K,0),MAX(K-StockTree!HI143,0)),EXP(-rr*h)*(pstar*HJ143+(1-pstar)*HJ144)))</f>
        <v/>
      </c>
      <c r="HJ143" s="20" t="str">
        <f>IF(StockTree!HJ143="","",IF(T=HJ$10,IF(CallFlag=1,MAX(StockTree!HJ143-K,0),MAX(K-StockTree!HJ143,0)),EXP(-rr*h)*(pstar*HK143+(1-pstar)*HK144)))</f>
        <v/>
      </c>
      <c r="HK143" s="20" t="str">
        <f>IF(StockTree!HK143="","",IF(T=HK$10,IF(CallFlag=1,MAX(StockTree!HK143-K,0),MAX(K-StockTree!HK143,0)),EXP(-rr*h)*(pstar*HL143+(1-pstar)*HL144)))</f>
        <v/>
      </c>
      <c r="HL143" s="20" t="str">
        <f>IF(StockTree!HL143="","",IF(T=HL$10,IF(CallFlag=1,MAX(StockTree!HL143-K,0),MAX(K-StockTree!HL143,0)),EXP(-rr*h)*(pstar*HM143+(1-pstar)*HM144)))</f>
        <v/>
      </c>
      <c r="HM143" s="20" t="str">
        <f>IF(StockTree!HM143="","",IF(T=HM$10,IF(CallFlag=1,MAX(StockTree!HM143-K,0),MAX(K-StockTree!HM143,0)),EXP(-rr*h)*(pstar*HN143+(1-pstar)*HN144)))</f>
        <v/>
      </c>
      <c r="HN143" s="20" t="str">
        <f>IF(StockTree!HN143="","",IF(T=HN$10,IF(CallFlag=1,MAX(StockTree!HN143-K,0),MAX(K-StockTree!HN143,0)),EXP(-rr*h)*(pstar*HO143+(1-pstar)*HO144)))</f>
        <v/>
      </c>
      <c r="HO143" s="20" t="str">
        <f>IF(StockTree!HO143="","",IF(T=HO$10,IF(CallFlag=1,MAX(StockTree!HO143-K,0),MAX(K-StockTree!HO143,0)),EXP(-rr*h)*(pstar*HP143+(1-pstar)*HP144)))</f>
        <v/>
      </c>
      <c r="HP143" s="20" t="str">
        <f>IF(StockTree!HP143="","",IF(T=HP$10,IF(CallFlag=1,MAX(StockTree!HP143-K,0),MAX(K-StockTree!HP143,0)),EXP(-rr*h)*(pstar*HQ143+(1-pstar)*HQ144)))</f>
        <v/>
      </c>
      <c r="HQ143" s="20" t="str">
        <f>IF(StockTree!HQ143="","",IF(T=HQ$10,IF(CallFlag=1,MAX(StockTree!HQ143-K,0),MAX(K-StockTree!HQ143,0)),EXP(-rr*h)*(pstar*HR143+(1-pstar)*HR144)))</f>
        <v/>
      </c>
      <c r="HR143" s="20" t="str">
        <f>IF(StockTree!HR143="","",IF(T=HR$10,IF(CallFlag=1,MAX(StockTree!HR143-K,0),MAX(K-StockTree!HR143,0)),EXP(-rr*h)*(pstar*HS143+(1-pstar)*HS144)))</f>
        <v/>
      </c>
      <c r="HS143" s="20" t="str">
        <f>IF(StockTree!HS143="","",IF(T=HS$10,IF(CallFlag=1,MAX(StockTree!HS143-K,0),MAX(K-StockTree!HS143,0)),EXP(-rr*h)*(pstar*HT143+(1-pstar)*HT144)))</f>
        <v/>
      </c>
      <c r="HT143" s="20" t="str">
        <f>IF(StockTree!HT143="","",IF(T=HT$10,IF(CallFlag=1,MAX(StockTree!HT143-K,0),MAX(K-StockTree!HT143,0)),EXP(-rr*h)*(pstar*HU143+(1-pstar)*HU144)))</f>
        <v/>
      </c>
      <c r="HU143" s="20" t="str">
        <f>IF(StockTree!HU143="","",IF(T=HU$10,IF(CallFlag=1,MAX(StockTree!HU143-K,0),MAX(K-StockTree!HU143,0)),EXP(-rr*h)*(pstar*HV143+(1-pstar)*HV144)))</f>
        <v/>
      </c>
      <c r="HV143" s="20" t="str">
        <f>IF(StockTree!HV143="","",IF(T=HV$10,IF(CallFlag=1,MAX(StockTree!HV143-K,0),MAX(K-StockTree!HV143,0)),EXP(-rr*h)*(pstar*HW143+(1-pstar)*HW144)))</f>
        <v/>
      </c>
      <c r="HW143" s="20" t="str">
        <f>IF(StockTree!HW143="","",IF(T=HW$10,IF(CallFlag=1,MAX(StockTree!HW143-K,0),MAX(K-StockTree!HW143,0)),EXP(-rr*h)*(pstar*HX143+(1-pstar)*HX144)))</f>
        <v/>
      </c>
      <c r="HX143" s="20" t="str">
        <f>IF(StockTree!HX143="","",IF(T=HX$10,IF(CallFlag=1,MAX(StockTree!HX143-K,0),MAX(K-StockTree!HX143,0)),EXP(-rr*h)*(pstar*HY143+(1-pstar)*HY144)))</f>
        <v/>
      </c>
      <c r="HY143" s="20" t="str">
        <f>IF(StockTree!HY143="","",IF(T=HY$10,IF(CallFlag=1,MAX(StockTree!HY143-K,0),MAX(K-StockTree!HY143,0)),EXP(-rr*h)*(pstar*HZ143+(1-pstar)*HZ144)))</f>
        <v/>
      </c>
      <c r="HZ143" s="20" t="str">
        <f>IF(StockTree!HZ143="","",IF(T=HZ$10,IF(CallFlag=1,MAX(StockTree!HZ143-K,0),MAX(K-StockTree!HZ143,0)),EXP(-rr*h)*(pstar*IA143+(1-pstar)*IA144)))</f>
        <v/>
      </c>
      <c r="IA143" s="20" t="str">
        <f>IF(StockTree!IA143="","",IF(T=IA$10,IF(CallFlag=1,MAX(StockTree!IA143-K,0),MAX(K-StockTree!IA143,0)),EXP(-rr*h)*(pstar*IB143+(1-pstar)*IB144)))</f>
        <v/>
      </c>
      <c r="IB143" s="20" t="str">
        <f>IF(StockTree!IB143="","",IF(T=IB$10,IF(CallFlag=1,MAX(StockTree!IB143-K,0),MAX(K-StockTree!IB143,0)),EXP(-rr*h)*(pstar*IC143+(1-pstar)*IC144)))</f>
        <v/>
      </c>
      <c r="IC143" s="20" t="str">
        <f>IF(StockTree!IC143="","",IF(T=IC$10,IF(CallFlag=1,MAX(StockTree!IC143-K,0),MAX(K-StockTree!IC143,0)),EXP(-rr*h)*(pstar*ID143+(1-pstar)*ID144)))</f>
        <v/>
      </c>
      <c r="ID143" s="20" t="str">
        <f>IF(StockTree!ID143="","",IF(T=ID$10,IF(CallFlag=1,MAX(StockTree!ID143-K,0),MAX(K-StockTree!ID143,0)),EXP(-rr*h)*(pstar*IE143+(1-pstar)*IE144)))</f>
        <v/>
      </c>
      <c r="IE143" s="20" t="str">
        <f>IF(StockTree!IE143="","",IF(T=IE$10,IF(CallFlag=1,MAX(StockTree!IE143-K,0),MAX(K-StockTree!IE143,0)),EXP(-rr*h)*(pstar*IF143+(1-pstar)*IF144)))</f>
        <v/>
      </c>
      <c r="IF143" s="20" t="str">
        <f>IF(StockTree!IF143="","",IF(T=IF$10,IF(CallFlag=1,MAX(StockTree!IF143-K,0),MAX(K-StockTree!IF143,0)),EXP(-rr*h)*(pstar*IG143+(1-pstar)*IG144)))</f>
        <v/>
      </c>
      <c r="IG143" s="20" t="str">
        <f>IF(StockTree!IG143="","",IF(T=IG$10,IF(CallFlag=1,MAX(StockTree!IG143-K,0),MAX(K-StockTree!IG143,0)),EXP(-rr*h)*(pstar*IH143+(1-pstar)*IH144)))</f>
        <v/>
      </c>
      <c r="IH143" s="20" t="str">
        <f>IF(StockTree!IH143="","",IF(T=IH$10,IF(CallFlag=1,MAX(StockTree!IH143-K,0),MAX(K-StockTree!IH143,0)),EXP(-rr*h)*(pstar*II143+(1-pstar)*II144)))</f>
        <v/>
      </c>
      <c r="II143" s="20" t="str">
        <f>IF(StockTree!II143="","",IF(T=II$10,IF(CallFlag=1,MAX(StockTree!II143-K,0),MAX(K-StockTree!II143,0)),EXP(-rr*h)*(pstar*IJ143+(1-pstar)*IJ144)))</f>
        <v/>
      </c>
      <c r="IJ143" s="20" t="str">
        <f>IF(StockTree!IJ143="","",IF(T=IJ$10,IF(CallFlag=1,MAX(StockTree!IJ143-K,0),MAX(K-StockTree!IJ143,0)),EXP(-rr*h)*(pstar*IK143+(1-pstar)*IK144)))</f>
        <v/>
      </c>
      <c r="IK143" s="20" t="str">
        <f>IF(StockTree!IK143="","",IF(T=IK$10,IF(CallFlag=1,MAX(StockTree!IK143-K,0),MAX(K-StockTree!IK143,0)),EXP(-rr*h)*(pstar*IL143+(1-pstar)*IL144)))</f>
        <v/>
      </c>
      <c r="IL143" s="20" t="str">
        <f>IF(StockTree!IL143="","",IF(T=IL$10,IF(CallFlag=1,MAX(StockTree!IL143-K,0),MAX(K-StockTree!IL143,0)),EXP(-rr*h)*(pstar*IM143+(1-pstar)*IM144)))</f>
        <v/>
      </c>
      <c r="IM143" s="20" t="str">
        <f>IF(StockTree!IM143="","",IF(T=IM$10,IF(CallFlag=1,MAX(StockTree!IM143-K,0),MAX(K-StockTree!IM143,0)),EXP(-rr*h)*(pstar*IN143+(1-pstar)*IN144)))</f>
        <v/>
      </c>
      <c r="IN143" s="20" t="str">
        <f>IF(StockTree!IN143="","",IF(T=IN$10,IF(CallFlag=1,MAX(StockTree!IN143-K,0),MAX(K-StockTree!IN143,0)),EXP(-rr*h)*(pstar*IO143+(1-pstar)*IO144)))</f>
        <v/>
      </c>
      <c r="IO143" s="20" t="str">
        <f>IF(StockTree!IO143="","",IF(T=IO$10,IF(CallFlag=1,MAX(StockTree!IO143-K,0),MAX(K-StockTree!IO143,0)),EXP(-rr*h)*(pstar*IP143+(1-pstar)*IP144)))</f>
        <v/>
      </c>
      <c r="IP143" s="20" t="str">
        <f>IF(StockTree!IP143="","",IF(T=IP$10,IF(CallFlag=1,MAX(StockTree!IP143-K,0),MAX(K-StockTree!IP143,0)),EXP(-rr*h)*(pstar*IQ143+(1-pstar)*IQ144)))</f>
        <v/>
      </c>
      <c r="IQ143" s="20" t="str">
        <f>IF(StockTree!IQ143="","",IF(T=IQ$10,IF(CallFlag=1,MAX(StockTree!IQ143-K,0),MAX(K-StockTree!IQ143,0)),EXP(-rr*h)*(pstar*IR143+(1-pstar)*IR144)))</f>
        <v/>
      </c>
      <c r="IR143" s="20" t="str">
        <f>IF(StockTree!IR143="","",IF(T=IR$10,IF(CallFlag=1,MAX(StockTree!IR143-K,0),MAX(K-StockTree!IR143,0)),EXP(-rr*h)*(pstar*IS143+(1-pstar)*IS144)))</f>
        <v/>
      </c>
      <c r="IS143" s="20" t="str">
        <f>IF(StockTree!IS143="","",IF(T=IS$10,IF(CallFlag=1,MAX(StockTree!IS143-K,0),MAX(K-StockTree!IS143,0)),EXP(-rr*h)*(pstar*IT143+(1-pstar)*IT144)))</f>
        <v/>
      </c>
      <c r="IT143" s="20" t="str">
        <f>IF(StockTree!IT143="","",IF(T=IT$10,IF(CallFlag=1,MAX(StockTree!IT143-K,0),MAX(K-StockTree!IT143,0)),EXP(-rr*h)*(pstar*IU143+(1-pstar)*IU144)))</f>
        <v/>
      </c>
      <c r="IU143" s="20" t="str">
        <f>IF(StockTree!IU143="","",IF(T=IU$10,IF(CallFlag=1,MAX(StockTree!IU143-K,0),MAX(K-StockTree!IU143,0)),EXP(-rr*h)*(pstar*IV143+(1-pstar)*IV144)))</f>
        <v/>
      </c>
      <c r="IV143" s="20" t="str">
        <f>IF(StockTree!IV143="","",IF(T=IV$10,IF(CallFlag=1,MAX(StockTree!IV143-K,0),MAX(K-StockTree!IV143,0)),EXP(-rr*h)*(pstar*#REF!+(1-pstar)*#REF!)))</f>
        <v/>
      </c>
    </row>
    <row r="144" spans="1:256" s="20" customFormat="1" x14ac:dyDescent="0.2">
      <c r="A144" s="19">
        <f t="shared" si="10"/>
        <v>132</v>
      </c>
      <c r="B144" s="20" t="str">
        <f>IF(StockTree!B144="","",IF(T=B$10,IF(CallFlag=1,MAX(StockTree!B144-K,0),MAX(K-StockTree!B144,0)),EXP(-rr*h)*(pstar*C144+(1-pstar)*C145)))</f>
        <v/>
      </c>
      <c r="C144" s="20" t="str">
        <f>IF(StockTree!C144="","",IF(T=C$10,IF(CallFlag=1,MAX(StockTree!C144-K,0),MAX(K-StockTree!C144,0)),EXP(-rr*h)*(pstar*D144+(1-pstar)*D145)))</f>
        <v/>
      </c>
      <c r="D144" s="20" t="str">
        <f>IF(StockTree!D144="","",IF(T=D$10,IF(CallFlag=1,MAX(StockTree!D144-K,0),MAX(K-StockTree!D144,0)),EXP(-rr*h)*(pstar*E144+(1-pstar)*E145)))</f>
        <v/>
      </c>
      <c r="E144" s="20" t="str">
        <f>IF(StockTree!E144="","",IF(T=E$10,IF(CallFlag=1,MAX(StockTree!E144-K,0),MAX(K-StockTree!E144,0)),EXP(-rr*h)*(pstar*F144+(1-pstar)*F145)))</f>
        <v/>
      </c>
      <c r="F144" s="20" t="str">
        <f>IF(StockTree!F144="","",IF(T=F$10,IF(CallFlag=1,MAX(StockTree!F144-K,0),MAX(K-StockTree!F144,0)),EXP(-rr*h)*(pstar*G144+(1-pstar)*G145)))</f>
        <v/>
      </c>
      <c r="G144" s="20" t="str">
        <f>IF(StockTree!G144="","",IF(T=G$10,IF(CallFlag=1,MAX(StockTree!G144-K,0),MAX(K-StockTree!G144,0)),EXP(-rr*h)*(pstar*H144+(1-pstar)*H145)))</f>
        <v/>
      </c>
      <c r="H144" s="20" t="str">
        <f>IF(StockTree!H144="","",IF(T=H$10,IF(CallFlag=1,MAX(StockTree!H144-K,0),MAX(K-StockTree!H144,0)),EXP(-rr*h)*(pstar*I144+(1-pstar)*I145)))</f>
        <v/>
      </c>
      <c r="I144" s="20" t="str">
        <f>IF(StockTree!I144="","",IF(T=I$10,IF(CallFlag=1,MAX(StockTree!I144-K,0),MAX(K-StockTree!I144,0)),EXP(-rr*h)*(pstar*J144+(1-pstar)*J145)))</f>
        <v/>
      </c>
      <c r="J144" s="20" t="str">
        <f>IF(StockTree!J144="","",IF(T=J$10,IF(CallFlag=1,MAX(StockTree!J144-K,0),MAX(K-StockTree!J144,0)),EXP(-rr*h)*(pstar*K144+(1-pstar)*K145)))</f>
        <v/>
      </c>
      <c r="K144" s="20" t="str">
        <f>IF(StockTree!K144="","",IF(T=K$10,IF(CallFlag=1,MAX(StockTree!K144-K,0),MAX(K-StockTree!K144,0)),EXP(-rr*h)*(pstar*L144+(1-pstar)*L145)))</f>
        <v/>
      </c>
      <c r="L144" s="20" t="str">
        <f>IF(StockTree!L144="","",IF(T=L$10,IF(CallFlag=1,MAX(StockTree!L144-K,0),MAX(K-StockTree!L144,0)),EXP(-rr*h)*(pstar*M144+(1-pstar)*M145)))</f>
        <v/>
      </c>
      <c r="M144" s="20" t="str">
        <f>IF(StockTree!M144="","",IF(T=M$10,IF(CallFlag=1,MAX(StockTree!M144-K,0),MAX(K-StockTree!M144,0)),EXP(-rr*h)*(pstar*N144+(1-pstar)*N145)))</f>
        <v/>
      </c>
      <c r="N144" s="20" t="str">
        <f>IF(StockTree!N144="","",IF(T=N$10,IF(CallFlag=1,MAX(StockTree!N144-K,0),MAX(K-StockTree!N144,0)),EXP(-rr*h)*(pstar*O144+(1-pstar)*O145)))</f>
        <v/>
      </c>
      <c r="O144" s="20" t="str">
        <f>IF(StockTree!O144="","",IF(T=O$10,IF(CallFlag=1,MAX(StockTree!O144-K,0),MAX(K-StockTree!O144,0)),EXP(-rr*h)*(pstar*P144+(1-pstar)*P145)))</f>
        <v/>
      </c>
      <c r="P144" s="20" t="str">
        <f>IF(StockTree!P144="","",IF(T=P$10,IF(CallFlag=1,MAX(StockTree!P144-K,0),MAX(K-StockTree!P144,0)),EXP(-rr*h)*(pstar*Q144+(1-pstar)*Q145)))</f>
        <v/>
      </c>
      <c r="Q144" s="20" t="str">
        <f>IF(StockTree!Q144="","",IF(T=Q$10,IF(CallFlag=1,MAX(StockTree!Q144-K,0),MAX(K-StockTree!Q144,0)),EXP(-rr*h)*(pstar*R144+(1-pstar)*R145)))</f>
        <v/>
      </c>
      <c r="R144" s="20" t="str">
        <f>IF(StockTree!R144="","",IF(T=R$10,IF(CallFlag=1,MAX(StockTree!R144-K,0),MAX(K-StockTree!R144,0)),EXP(-rr*h)*(pstar*S144+(1-pstar)*S145)))</f>
        <v/>
      </c>
      <c r="S144" s="20" t="str">
        <f>IF(StockTree!S144="","",IF(T=S$10,IF(CallFlag=1,MAX(StockTree!S144-K,0),MAX(K-StockTree!S144,0)),EXP(-rr*h)*(pstar*T144+(1-pstar)*T145)))</f>
        <v/>
      </c>
      <c r="T144" s="20" t="str">
        <f>IF(StockTree!T144="","",IF(T=T$10,IF(CallFlag=1,MAX(StockTree!T144-K,0),MAX(K-StockTree!T144,0)),EXP(-rr*h)*(pstar*U144+(1-pstar)*U145)))</f>
        <v/>
      </c>
      <c r="U144" s="20" t="str">
        <f>IF(StockTree!U144="","",IF(T=U$10,IF(CallFlag=1,MAX(StockTree!U144-K,0),MAX(K-StockTree!U144,0)),EXP(-rr*h)*(pstar*V144+(1-pstar)*V145)))</f>
        <v/>
      </c>
      <c r="V144" s="20" t="str">
        <f>IF(StockTree!V144="","",IF(T=V$10,IF(CallFlag=1,MAX(StockTree!V144-K,0),MAX(K-StockTree!V144,0)),EXP(-rr*h)*(pstar*W144+(1-pstar)*W145)))</f>
        <v/>
      </c>
      <c r="W144" s="20" t="str">
        <f>IF(StockTree!W144="","",IF(T=W$10,IF(CallFlag=1,MAX(StockTree!W144-K,0),MAX(K-StockTree!W144,0)),EXP(-rr*h)*(pstar*X144+(1-pstar)*X145)))</f>
        <v/>
      </c>
      <c r="X144" s="20" t="str">
        <f>IF(StockTree!X144="","",IF(T=X$10,IF(CallFlag=1,MAX(StockTree!X144-K,0),MAX(K-StockTree!X144,0)),EXP(-rr*h)*(pstar*Y144+(1-pstar)*Y145)))</f>
        <v/>
      </c>
      <c r="Y144" s="20" t="str">
        <f>IF(StockTree!Y144="","",IF(T=Y$10,IF(CallFlag=1,MAX(StockTree!Y144-K,0),MAX(K-StockTree!Y144,0)),EXP(-rr*h)*(pstar*Z144+(1-pstar)*Z145)))</f>
        <v/>
      </c>
      <c r="Z144" s="20" t="str">
        <f>IF(StockTree!Z144="","",IF(T=Z$10,IF(CallFlag=1,MAX(StockTree!Z144-K,0),MAX(K-StockTree!Z144,0)),EXP(-rr*h)*(pstar*AA144+(1-pstar)*AA145)))</f>
        <v/>
      </c>
      <c r="AA144" s="20" t="str">
        <f>IF(StockTree!AA144="","",IF(T=AA$10,IF(CallFlag=1,MAX(StockTree!AA144-K,0),MAX(K-StockTree!AA144,0)),EXP(-rr*h)*(pstar*AB144+(1-pstar)*AB145)))</f>
        <v/>
      </c>
      <c r="AB144" s="20" t="str">
        <f>IF(StockTree!AB144="","",IF(T=AB$10,IF(CallFlag=1,MAX(StockTree!AB144-K,0),MAX(K-StockTree!AB144,0)),EXP(-rr*h)*(pstar*AC144+(1-pstar)*AC145)))</f>
        <v/>
      </c>
      <c r="AC144" s="20" t="str">
        <f>IF(StockTree!AC144="","",IF(T=AC$10,IF(CallFlag=1,MAX(StockTree!AC144-K,0),MAX(K-StockTree!AC144,0)),EXP(-rr*h)*(pstar*AD144+(1-pstar)*AD145)))</f>
        <v/>
      </c>
      <c r="AD144" s="20" t="str">
        <f>IF(StockTree!AD144="","",IF(T=AD$10,IF(CallFlag=1,MAX(StockTree!AD144-K,0),MAX(K-StockTree!AD144,0)),EXP(-rr*h)*(pstar*AE144+(1-pstar)*AE145)))</f>
        <v/>
      </c>
      <c r="AE144" s="20" t="str">
        <f>IF(StockTree!AE144="","",IF(T=AE$10,IF(CallFlag=1,MAX(StockTree!AE144-K,0),MAX(K-StockTree!AE144,0)),EXP(-rr*h)*(pstar*AF144+(1-pstar)*AF145)))</f>
        <v/>
      </c>
      <c r="AF144" s="20" t="str">
        <f>IF(StockTree!AF144="","",IF(T=AF$10,IF(CallFlag=1,MAX(StockTree!AF144-K,0),MAX(K-StockTree!AF144,0)),EXP(-rr*h)*(pstar*AG144+(1-pstar)*AG145)))</f>
        <v/>
      </c>
      <c r="AG144" s="20" t="str">
        <f>IF(StockTree!AG144="","",IF(T=AG$10,IF(CallFlag=1,MAX(StockTree!AG144-K,0),MAX(K-StockTree!AG144,0)),EXP(-rr*h)*(pstar*AH144+(1-pstar)*AH145)))</f>
        <v/>
      </c>
      <c r="AH144" s="20" t="str">
        <f>IF(StockTree!AH144="","",IF(T=AH$10,IF(CallFlag=1,MAX(StockTree!AH144-K,0),MAX(K-StockTree!AH144,0)),EXP(-rr*h)*(pstar*AI144+(1-pstar)*AI145)))</f>
        <v/>
      </c>
      <c r="AI144" s="20" t="str">
        <f>IF(StockTree!AI144="","",IF(T=AI$10,IF(CallFlag=1,MAX(StockTree!AI144-K,0),MAX(K-StockTree!AI144,0)),EXP(-rr*h)*(pstar*AJ144+(1-pstar)*AJ145)))</f>
        <v/>
      </c>
      <c r="AJ144" s="20" t="str">
        <f>IF(StockTree!AJ144="","",IF(T=AJ$10,IF(CallFlag=1,MAX(StockTree!AJ144-K,0),MAX(K-StockTree!AJ144,0)),EXP(-rr*h)*(pstar*AK144+(1-pstar)*AK145)))</f>
        <v/>
      </c>
      <c r="AK144" s="20" t="str">
        <f>IF(StockTree!AK144="","",IF(T=AK$10,IF(CallFlag=1,MAX(StockTree!AK144-K,0),MAX(K-StockTree!AK144,0)),EXP(-rr*h)*(pstar*AL144+(1-pstar)*AL145)))</f>
        <v/>
      </c>
      <c r="AL144" s="20" t="str">
        <f>IF(StockTree!AL144="","",IF(T=AL$10,IF(CallFlag=1,MAX(StockTree!AL144-K,0),MAX(K-StockTree!AL144,0)),EXP(-rr*h)*(pstar*AM144+(1-pstar)*AM145)))</f>
        <v/>
      </c>
      <c r="AM144" s="20" t="str">
        <f>IF(StockTree!AM144="","",IF(T=AM$10,IF(CallFlag=1,MAX(StockTree!AM144-K,0),MAX(K-StockTree!AM144,0)),EXP(-rr*h)*(pstar*AN144+(1-pstar)*AN145)))</f>
        <v/>
      </c>
      <c r="AN144" s="20" t="str">
        <f>IF(StockTree!AN144="","",IF(T=AN$10,IF(CallFlag=1,MAX(StockTree!AN144-K,0),MAX(K-StockTree!AN144,0)),EXP(-rr*h)*(pstar*AO144+(1-pstar)*AO145)))</f>
        <v/>
      </c>
      <c r="AO144" s="20" t="str">
        <f>IF(StockTree!AO144="","",IF(T=AO$10,IF(CallFlag=1,MAX(StockTree!AO144-K,0),MAX(K-StockTree!AO144,0)),EXP(-rr*h)*(pstar*AP144+(1-pstar)*AP145)))</f>
        <v/>
      </c>
      <c r="AP144" s="20" t="str">
        <f>IF(StockTree!AP144="","",IF(T=AP$10,IF(CallFlag=1,MAX(StockTree!AP144-K,0),MAX(K-StockTree!AP144,0)),EXP(-rr*h)*(pstar*AQ144+(1-pstar)*AQ145)))</f>
        <v/>
      </c>
      <c r="AQ144" s="20" t="str">
        <f>IF(StockTree!AQ144="","",IF(T=AQ$10,IF(CallFlag=1,MAX(StockTree!AQ144-K,0),MAX(K-StockTree!AQ144,0)),EXP(-rr*h)*(pstar*AR144+(1-pstar)*AR145)))</f>
        <v/>
      </c>
      <c r="AR144" s="20" t="str">
        <f>IF(StockTree!AR144="","",IF(T=AR$10,IF(CallFlag=1,MAX(StockTree!AR144-K,0),MAX(K-StockTree!AR144,0)),EXP(-rr*h)*(pstar*AS144+(1-pstar)*AS145)))</f>
        <v/>
      </c>
      <c r="AS144" s="20" t="str">
        <f>IF(StockTree!AS144="","",IF(T=AS$10,IF(CallFlag=1,MAX(StockTree!AS144-K,0),MAX(K-StockTree!AS144,0)),EXP(-rr*h)*(pstar*AT144+(1-pstar)*AT145)))</f>
        <v/>
      </c>
      <c r="AT144" s="20" t="str">
        <f>IF(StockTree!AT144="","",IF(T=AT$10,IF(CallFlag=1,MAX(StockTree!AT144-K,0),MAX(K-StockTree!AT144,0)),EXP(-rr*h)*(pstar*AU144+(1-pstar)*AU145)))</f>
        <v/>
      </c>
      <c r="AU144" s="20" t="str">
        <f>IF(StockTree!AU144="","",IF(T=AU$10,IF(CallFlag=1,MAX(StockTree!AU144-K,0),MAX(K-StockTree!AU144,0)),EXP(-rr*h)*(pstar*AV144+(1-pstar)*AV145)))</f>
        <v/>
      </c>
      <c r="AV144" s="20" t="str">
        <f>IF(StockTree!AV144="","",IF(T=AV$10,IF(CallFlag=1,MAX(StockTree!AV144-K,0),MAX(K-StockTree!AV144,0)),EXP(-rr*h)*(pstar*AW144+(1-pstar)*AW145)))</f>
        <v/>
      </c>
      <c r="AW144" s="20" t="str">
        <f>IF(StockTree!AW144="","",IF(T=AW$10,IF(CallFlag=1,MAX(StockTree!AW144-K,0),MAX(K-StockTree!AW144,0)),EXP(-rr*h)*(pstar*AX144+(1-pstar)*AX145)))</f>
        <v/>
      </c>
      <c r="AX144" s="20" t="str">
        <f>IF(StockTree!AX144="","",IF(T=AX$10,IF(CallFlag=1,MAX(StockTree!AX144-K,0),MAX(K-StockTree!AX144,0)),EXP(-rr*h)*(pstar*AY144+(1-pstar)*AY145)))</f>
        <v/>
      </c>
      <c r="AY144" s="20" t="str">
        <f>IF(StockTree!AY144="","",IF(T=AY$10,IF(CallFlag=1,MAX(StockTree!AY144-K,0),MAX(K-StockTree!AY144,0)),EXP(-rr*h)*(pstar*AZ144+(1-pstar)*AZ145)))</f>
        <v/>
      </c>
      <c r="AZ144" s="20" t="str">
        <f>IF(StockTree!AZ144="","",IF(T=AZ$10,IF(CallFlag=1,MAX(StockTree!AZ144-K,0),MAX(K-StockTree!AZ144,0)),EXP(-rr*h)*(pstar*BA144+(1-pstar)*BA145)))</f>
        <v/>
      </c>
      <c r="BA144" s="20" t="str">
        <f>IF(StockTree!BA144="","",IF(T=BA$10,IF(CallFlag=1,MAX(StockTree!BA144-K,0),MAX(K-StockTree!BA144,0)),EXP(-rr*h)*(pstar*BB144+(1-pstar)*BB145)))</f>
        <v/>
      </c>
      <c r="BB144" s="20" t="str">
        <f>IF(StockTree!BB144="","",IF(T=BB$10,IF(CallFlag=1,MAX(StockTree!BB144-K,0),MAX(K-StockTree!BB144,0)),EXP(-rr*h)*(pstar*BC144+(1-pstar)*BC145)))</f>
        <v/>
      </c>
      <c r="BC144" s="20" t="str">
        <f>IF(StockTree!BC144="","",IF(T=BC$10,IF(CallFlag=1,MAX(StockTree!BC144-K,0),MAX(K-StockTree!BC144,0)),EXP(-rr*h)*(pstar*BD144+(1-pstar)*BD145)))</f>
        <v/>
      </c>
      <c r="BD144" s="20" t="str">
        <f>IF(StockTree!BD144="","",IF(T=BD$10,IF(CallFlag=1,MAX(StockTree!BD144-K,0),MAX(K-StockTree!BD144,0)),EXP(-rr*h)*(pstar*BE144+(1-pstar)*BE145)))</f>
        <v/>
      </c>
      <c r="BE144" s="20" t="str">
        <f>IF(StockTree!BE144="","",IF(T=BE$10,IF(CallFlag=1,MAX(StockTree!BE144-K,0),MAX(K-StockTree!BE144,0)),EXP(-rr*h)*(pstar*BF144+(1-pstar)*BF145)))</f>
        <v/>
      </c>
      <c r="BF144" s="20" t="str">
        <f>IF(StockTree!BF144="","",IF(T=BF$10,IF(CallFlag=1,MAX(StockTree!BF144-K,0),MAX(K-StockTree!BF144,0)),EXP(-rr*h)*(pstar*BG144+(1-pstar)*BG145)))</f>
        <v/>
      </c>
      <c r="BG144" s="20" t="str">
        <f>IF(StockTree!BG144="","",IF(T=BG$10,IF(CallFlag=1,MAX(StockTree!BG144-K,0),MAX(K-StockTree!BG144,0)),EXP(-rr*h)*(pstar*BH144+(1-pstar)*BH145)))</f>
        <v/>
      </c>
      <c r="BH144" s="20" t="str">
        <f>IF(StockTree!BH144="","",IF(T=BH$10,IF(CallFlag=1,MAX(StockTree!BH144-K,0),MAX(K-StockTree!BH144,0)),EXP(-rr*h)*(pstar*BI144+(1-pstar)*BI145)))</f>
        <v/>
      </c>
      <c r="BI144" s="20" t="str">
        <f>IF(StockTree!BI144="","",IF(T=BI$10,IF(CallFlag=1,MAX(StockTree!BI144-K,0),MAX(K-StockTree!BI144,0)),EXP(-rr*h)*(pstar*BJ144+(1-pstar)*BJ145)))</f>
        <v/>
      </c>
      <c r="BJ144" s="20" t="str">
        <f>IF(StockTree!BJ144="","",IF(T=BJ$10,IF(CallFlag=1,MAX(StockTree!BJ144-K,0),MAX(K-StockTree!BJ144,0)),EXP(-rr*h)*(pstar*BK144+(1-pstar)*BK145)))</f>
        <v/>
      </c>
      <c r="BK144" s="20" t="str">
        <f>IF(StockTree!BK144="","",IF(T=BK$10,IF(CallFlag=1,MAX(StockTree!BK144-K,0),MAX(K-StockTree!BK144,0)),EXP(-rr*h)*(pstar*BL144+(1-pstar)*BL145)))</f>
        <v/>
      </c>
      <c r="BL144" s="20" t="str">
        <f>IF(StockTree!BL144="","",IF(T=BL$10,IF(CallFlag=1,MAX(StockTree!BL144-K,0),MAX(K-StockTree!BL144,0)),EXP(-rr*h)*(pstar*BM144+(1-pstar)*BM145)))</f>
        <v/>
      </c>
      <c r="BM144" s="20" t="str">
        <f>IF(StockTree!BM144="","",IF(T=BM$10,IF(CallFlag=1,MAX(StockTree!BM144-K,0),MAX(K-StockTree!BM144,0)),EXP(-rr*h)*(pstar*BN144+(1-pstar)*BN145)))</f>
        <v/>
      </c>
      <c r="BN144" s="20" t="str">
        <f>IF(StockTree!BN144="","",IF(T=BN$10,IF(CallFlag=1,MAX(StockTree!BN144-K,0),MAX(K-StockTree!BN144,0)),EXP(-rr*h)*(pstar*BO144+(1-pstar)*BO145)))</f>
        <v/>
      </c>
      <c r="BO144" s="20" t="str">
        <f>IF(StockTree!BO144="","",IF(T=BO$10,IF(CallFlag=1,MAX(StockTree!BO144-K,0),MAX(K-StockTree!BO144,0)),EXP(-rr*h)*(pstar*BP144+(1-pstar)*BP145)))</f>
        <v/>
      </c>
      <c r="BP144" s="20" t="str">
        <f>IF(StockTree!BP144="","",IF(T=BP$10,IF(CallFlag=1,MAX(StockTree!BP144-K,0),MAX(K-StockTree!BP144,0)),EXP(-rr*h)*(pstar*BQ144+(1-pstar)*BQ145)))</f>
        <v/>
      </c>
      <c r="BQ144" s="20" t="str">
        <f>IF(StockTree!BQ144="","",IF(T=BQ$10,IF(CallFlag=1,MAX(StockTree!BQ144-K,0),MAX(K-StockTree!BQ144,0)),EXP(-rr*h)*(pstar*BR144+(1-pstar)*BR145)))</f>
        <v/>
      </c>
      <c r="BR144" s="20" t="str">
        <f>IF(StockTree!BR144="","",IF(T=BR$10,IF(CallFlag=1,MAX(StockTree!BR144-K,0),MAX(K-StockTree!BR144,0)),EXP(-rr*h)*(pstar*BS144+(1-pstar)*BS145)))</f>
        <v/>
      </c>
      <c r="BS144" s="20" t="str">
        <f>IF(StockTree!BS144="","",IF(T=BS$10,IF(CallFlag=1,MAX(StockTree!BS144-K,0),MAX(K-StockTree!BS144,0)),EXP(-rr*h)*(pstar*BT144+(1-pstar)*BT145)))</f>
        <v/>
      </c>
      <c r="BT144" s="20" t="str">
        <f>IF(StockTree!BT144="","",IF(T=BT$10,IF(CallFlag=1,MAX(StockTree!BT144-K,0),MAX(K-StockTree!BT144,0)),EXP(-rr*h)*(pstar*BU144+(1-pstar)*BU145)))</f>
        <v/>
      </c>
      <c r="BU144" s="20" t="str">
        <f>IF(StockTree!BU144="","",IF(T=BU$10,IF(CallFlag=1,MAX(StockTree!BU144-K,0),MAX(K-StockTree!BU144,0)),EXP(-rr*h)*(pstar*BV144+(1-pstar)*BV145)))</f>
        <v/>
      </c>
      <c r="BV144" s="20" t="str">
        <f>IF(StockTree!BV144="","",IF(T=BV$10,IF(CallFlag=1,MAX(StockTree!BV144-K,0),MAX(K-StockTree!BV144,0)),EXP(-rr*h)*(pstar*BW144+(1-pstar)*BW145)))</f>
        <v/>
      </c>
      <c r="BW144" s="20" t="str">
        <f>IF(StockTree!BW144="","",IF(T=BW$10,IF(CallFlag=1,MAX(StockTree!BW144-K,0),MAX(K-StockTree!BW144,0)),EXP(-rr*h)*(pstar*BX144+(1-pstar)*BX145)))</f>
        <v/>
      </c>
      <c r="BX144" s="20" t="str">
        <f>IF(StockTree!BX144="","",IF(T=BX$10,IF(CallFlag=1,MAX(StockTree!BX144-K,0),MAX(K-StockTree!BX144,0)),EXP(-rr*h)*(pstar*BY144+(1-pstar)*BY145)))</f>
        <v/>
      </c>
      <c r="BY144" s="20" t="str">
        <f>IF(StockTree!BY144="","",IF(T=BY$10,IF(CallFlag=1,MAX(StockTree!BY144-K,0),MAX(K-StockTree!BY144,0)),EXP(-rr*h)*(pstar*BZ144+(1-pstar)*BZ145)))</f>
        <v/>
      </c>
      <c r="BZ144" s="20" t="str">
        <f>IF(StockTree!BZ144="","",IF(T=BZ$10,IF(CallFlag=1,MAX(StockTree!BZ144-K,0),MAX(K-StockTree!BZ144,0)),EXP(-rr*h)*(pstar*CA144+(1-pstar)*CA145)))</f>
        <v/>
      </c>
      <c r="CA144" s="20" t="str">
        <f>IF(StockTree!CA144="","",IF(T=CA$10,IF(CallFlag=1,MAX(StockTree!CA144-K,0),MAX(K-StockTree!CA144,0)),EXP(-rr*h)*(pstar*CB144+(1-pstar)*CB145)))</f>
        <v/>
      </c>
      <c r="CB144" s="20" t="str">
        <f>IF(StockTree!CB144="","",IF(T=CB$10,IF(CallFlag=1,MAX(StockTree!CB144-K,0),MAX(K-StockTree!CB144,0)),EXP(-rr*h)*(pstar*CC144+(1-pstar)*CC145)))</f>
        <v/>
      </c>
      <c r="CC144" s="20" t="str">
        <f>IF(StockTree!CC144="","",IF(T=CC$10,IF(CallFlag=1,MAX(StockTree!CC144-K,0),MAX(K-StockTree!CC144,0)),EXP(-rr*h)*(pstar*CD144+(1-pstar)*CD145)))</f>
        <v/>
      </c>
      <c r="CD144" s="20" t="str">
        <f>IF(StockTree!CD144="","",IF(T=CD$10,IF(CallFlag=1,MAX(StockTree!CD144-K,0),MAX(K-StockTree!CD144,0)),EXP(-rr*h)*(pstar*CE144+(1-pstar)*CE145)))</f>
        <v/>
      </c>
      <c r="CE144" s="20" t="str">
        <f>IF(StockTree!CE144="","",IF(T=CE$10,IF(CallFlag=1,MAX(StockTree!CE144-K,0),MAX(K-StockTree!CE144,0)),EXP(-rr*h)*(pstar*CF144+(1-pstar)*CF145)))</f>
        <v/>
      </c>
      <c r="CF144" s="20" t="str">
        <f>IF(StockTree!CF144="","",IF(T=CF$10,IF(CallFlag=1,MAX(StockTree!CF144-K,0),MAX(K-StockTree!CF144,0)),EXP(-rr*h)*(pstar*CG144+(1-pstar)*CG145)))</f>
        <v/>
      </c>
      <c r="CG144" s="20" t="str">
        <f>IF(StockTree!CG144="","",IF(T=CG$10,IF(CallFlag=1,MAX(StockTree!CG144-K,0),MAX(K-StockTree!CG144,0)),EXP(-rr*h)*(pstar*CH144+(1-pstar)*CH145)))</f>
        <v/>
      </c>
      <c r="CH144" s="20" t="str">
        <f>IF(StockTree!CH144="","",IF(T=CH$10,IF(CallFlag=1,MAX(StockTree!CH144-K,0),MAX(K-StockTree!CH144,0)),EXP(-rr*h)*(pstar*CI144+(1-pstar)*CI145)))</f>
        <v/>
      </c>
      <c r="CI144" s="20" t="str">
        <f>IF(StockTree!CI144="","",IF(T=CI$10,IF(CallFlag=1,MAX(StockTree!CI144-K,0),MAX(K-StockTree!CI144,0)),EXP(-rr*h)*(pstar*CJ144+(1-pstar)*CJ145)))</f>
        <v/>
      </c>
      <c r="CJ144" s="20" t="str">
        <f>IF(StockTree!CJ144="","",IF(T=CJ$10,IF(CallFlag=1,MAX(StockTree!CJ144-K,0),MAX(K-StockTree!CJ144,0)),EXP(-rr*h)*(pstar*CK144+(1-pstar)*CK145)))</f>
        <v/>
      </c>
      <c r="CK144" s="20" t="str">
        <f>IF(StockTree!CK144="","",IF(T=CK$10,IF(CallFlag=1,MAX(StockTree!CK144-K,0),MAX(K-StockTree!CK144,0)),EXP(-rr*h)*(pstar*CL144+(1-pstar)*CL145)))</f>
        <v/>
      </c>
      <c r="CL144" s="20" t="str">
        <f>IF(StockTree!CL144="","",IF(T=CL$10,IF(CallFlag=1,MAX(StockTree!CL144-K,0),MAX(K-StockTree!CL144,0)),EXP(-rr*h)*(pstar*CM144+(1-pstar)*CM145)))</f>
        <v/>
      </c>
      <c r="CM144" s="20" t="str">
        <f>IF(StockTree!CM144="","",IF(T=CM$10,IF(CallFlag=1,MAX(StockTree!CM144-K,0),MAX(K-StockTree!CM144,0)),EXP(-rr*h)*(pstar*CN144+(1-pstar)*CN145)))</f>
        <v/>
      </c>
      <c r="CN144" s="20" t="str">
        <f>IF(StockTree!CN144="","",IF(T=CN$10,IF(CallFlag=1,MAX(StockTree!CN144-K,0),MAX(K-StockTree!CN144,0)),EXP(-rr*h)*(pstar*CO144+(1-pstar)*CO145)))</f>
        <v/>
      </c>
      <c r="CO144" s="20" t="str">
        <f>IF(StockTree!CO144="","",IF(T=CO$10,IF(CallFlag=1,MAX(StockTree!CO144-K,0),MAX(K-StockTree!CO144,0)),EXP(-rr*h)*(pstar*CP144+(1-pstar)*CP145)))</f>
        <v/>
      </c>
      <c r="CP144" s="20" t="str">
        <f>IF(StockTree!CP144="","",IF(T=CP$10,IF(CallFlag=1,MAX(StockTree!CP144-K,0),MAX(K-StockTree!CP144,0)),EXP(-rr*h)*(pstar*CQ144+(1-pstar)*CQ145)))</f>
        <v/>
      </c>
      <c r="CQ144" s="20" t="str">
        <f>IF(StockTree!CQ144="","",IF(T=CQ$10,IF(CallFlag=1,MAX(StockTree!CQ144-K,0),MAX(K-StockTree!CQ144,0)),EXP(-rr*h)*(pstar*CR144+(1-pstar)*CR145)))</f>
        <v/>
      </c>
      <c r="CR144" s="20" t="str">
        <f>IF(StockTree!CR144="","",IF(T=CR$10,IF(CallFlag=1,MAX(StockTree!CR144-K,0),MAX(K-StockTree!CR144,0)),EXP(-rr*h)*(pstar*CS144+(1-pstar)*CS145)))</f>
        <v/>
      </c>
      <c r="CS144" s="20" t="str">
        <f>IF(StockTree!CS144="","",IF(T=CS$10,IF(CallFlag=1,MAX(StockTree!CS144-K,0),MAX(K-StockTree!CS144,0)),EXP(-rr*h)*(pstar*CT144+(1-pstar)*CT145)))</f>
        <v/>
      </c>
      <c r="CT144" s="20" t="str">
        <f>IF(StockTree!CT144="","",IF(T=CT$10,IF(CallFlag=1,MAX(StockTree!CT144-K,0),MAX(K-StockTree!CT144,0)),EXP(-rr*h)*(pstar*CU144+(1-pstar)*CU145)))</f>
        <v/>
      </c>
      <c r="CU144" s="20" t="str">
        <f>IF(StockTree!CU144="","",IF(T=CU$10,IF(CallFlag=1,MAX(StockTree!CU144-K,0),MAX(K-StockTree!CU144,0)),EXP(-rr*h)*(pstar*CV144+(1-pstar)*CV145)))</f>
        <v/>
      </c>
      <c r="CV144" s="20" t="str">
        <f>IF(StockTree!CV144="","",IF(T=CV$10,IF(CallFlag=1,MAX(StockTree!CV144-K,0),MAX(K-StockTree!CV144,0)),EXP(-rr*h)*(pstar*CW144+(1-pstar)*CW145)))</f>
        <v/>
      </c>
      <c r="CW144" s="20" t="str">
        <f>IF(StockTree!CW144="","",IF(T=CW$10,IF(CallFlag=1,MAX(StockTree!CW144-K,0),MAX(K-StockTree!CW144,0)),EXP(-rr*h)*(pstar*CX144+(1-pstar)*CX145)))</f>
        <v/>
      </c>
      <c r="CX144" s="20" t="str">
        <f>IF(StockTree!CX144="","",IF(T=CX$10,IF(CallFlag=1,MAX(StockTree!CX144-K,0),MAX(K-StockTree!CX144,0)),EXP(-rr*h)*(pstar*CY144+(1-pstar)*CY145)))</f>
        <v/>
      </c>
      <c r="CY144" s="20" t="str">
        <f>IF(StockTree!CY144="","",IF(T=CY$10,IF(CallFlag=1,MAX(StockTree!CY144-K,0),MAX(K-StockTree!CY144,0)),EXP(-rr*h)*(pstar*CZ144+(1-pstar)*CZ145)))</f>
        <v/>
      </c>
      <c r="CZ144" s="20" t="str">
        <f>IF(StockTree!CZ144="","",IF(T=CZ$10,IF(CallFlag=1,MAX(StockTree!CZ144-K,0),MAX(K-StockTree!CZ144,0)),EXP(-rr*h)*(pstar*DA144+(1-pstar)*DA145)))</f>
        <v/>
      </c>
      <c r="DA144" s="20" t="str">
        <f>IF(StockTree!DA144="","",IF(T=DA$10,IF(CallFlag=1,MAX(StockTree!DA144-K,0),MAX(K-StockTree!DA144,0)),EXP(-rr*h)*(pstar*DB144+(1-pstar)*DB145)))</f>
        <v/>
      </c>
      <c r="DB144" s="20" t="str">
        <f>IF(StockTree!DB144="","",IF(T=DB$10,IF(CallFlag=1,MAX(StockTree!DB144-K,0),MAX(K-StockTree!DB144,0)),EXP(-rr*h)*(pstar*DC144+(1-pstar)*DC145)))</f>
        <v/>
      </c>
      <c r="DC144" s="20" t="str">
        <f>IF(StockTree!DC144="","",IF(T=DC$10,IF(CallFlag=1,MAX(StockTree!DC144-K,0),MAX(K-StockTree!DC144,0)),EXP(-rr*h)*(pstar*DD144+(1-pstar)*DD145)))</f>
        <v/>
      </c>
      <c r="DD144" s="20" t="str">
        <f>IF(StockTree!DD144="","",IF(T=DD$10,IF(CallFlag=1,MAX(StockTree!DD144-K,0),MAX(K-StockTree!DD144,0)),EXP(-rr*h)*(pstar*DE144+(1-pstar)*DE145)))</f>
        <v/>
      </c>
      <c r="DE144" s="20" t="str">
        <f>IF(StockTree!DE144="","",IF(T=DE$10,IF(CallFlag=1,MAX(StockTree!DE144-K,0),MAX(K-StockTree!DE144,0)),EXP(-rr*h)*(pstar*DF144+(1-pstar)*DF145)))</f>
        <v/>
      </c>
      <c r="DF144" s="20" t="str">
        <f>IF(StockTree!DF144="","",IF(T=DF$10,IF(CallFlag=1,MAX(StockTree!DF144-K,0),MAX(K-StockTree!DF144,0)),EXP(-rr*h)*(pstar*DG144+(1-pstar)*DG145)))</f>
        <v/>
      </c>
      <c r="DG144" s="20" t="str">
        <f>IF(StockTree!DG144="","",IF(T=DG$10,IF(CallFlag=1,MAX(StockTree!DG144-K,0),MAX(K-StockTree!DG144,0)),EXP(-rr*h)*(pstar*DH144+(1-pstar)*DH145)))</f>
        <v/>
      </c>
      <c r="DH144" s="20" t="str">
        <f>IF(StockTree!DH144="","",IF(T=DH$10,IF(CallFlag=1,MAX(StockTree!DH144-K,0),MAX(K-StockTree!DH144,0)),EXP(-rr*h)*(pstar*DI144+(1-pstar)*DI145)))</f>
        <v/>
      </c>
      <c r="DI144" s="20" t="str">
        <f>IF(StockTree!DI144="","",IF(T=DI$10,IF(CallFlag=1,MAX(StockTree!DI144-K,0),MAX(K-StockTree!DI144,0)),EXP(-rr*h)*(pstar*DJ144+(1-pstar)*DJ145)))</f>
        <v/>
      </c>
      <c r="DJ144" s="20" t="str">
        <f>IF(StockTree!DJ144="","",IF(T=DJ$10,IF(CallFlag=1,MAX(StockTree!DJ144-K,0),MAX(K-StockTree!DJ144,0)),EXP(-rr*h)*(pstar*DK144+(1-pstar)*DK145)))</f>
        <v/>
      </c>
      <c r="DK144" s="20" t="str">
        <f>IF(StockTree!DK144="","",IF(T=DK$10,IF(CallFlag=1,MAX(StockTree!DK144-K,0),MAX(K-StockTree!DK144,0)),EXP(-rr*h)*(pstar*DL144+(1-pstar)*DL145)))</f>
        <v/>
      </c>
      <c r="DL144" s="20" t="str">
        <f>IF(StockTree!DL144="","",IF(T=DL$10,IF(CallFlag=1,MAX(StockTree!DL144-K,0),MAX(K-StockTree!DL144,0)),EXP(-rr*h)*(pstar*DM144+(1-pstar)*DM145)))</f>
        <v/>
      </c>
      <c r="DM144" s="20" t="str">
        <f>IF(StockTree!DM144="","",IF(T=DM$10,IF(CallFlag=1,MAX(StockTree!DM144-K,0),MAX(K-StockTree!DM144,0)),EXP(-rr*h)*(pstar*DN144+(1-pstar)*DN145)))</f>
        <v/>
      </c>
      <c r="DN144" s="20" t="str">
        <f>IF(StockTree!DN144="","",IF(T=DN$10,IF(CallFlag=1,MAX(StockTree!DN144-K,0),MAX(K-StockTree!DN144,0)),EXP(-rr*h)*(pstar*DO144+(1-pstar)*DO145)))</f>
        <v/>
      </c>
      <c r="DO144" s="20" t="str">
        <f>IF(StockTree!DO144="","",IF(T=DO$10,IF(CallFlag=1,MAX(StockTree!DO144-K,0),MAX(K-StockTree!DO144,0)),EXP(-rr*h)*(pstar*DP144+(1-pstar)*DP145)))</f>
        <v/>
      </c>
      <c r="DP144" s="20" t="str">
        <f>IF(StockTree!DP144="","",IF(T=DP$10,IF(CallFlag=1,MAX(StockTree!DP144-K,0),MAX(K-StockTree!DP144,0)),EXP(-rr*h)*(pstar*DQ144+(1-pstar)*DQ145)))</f>
        <v/>
      </c>
      <c r="DQ144" s="20" t="str">
        <f>IF(StockTree!DQ144="","",IF(T=DQ$10,IF(CallFlag=1,MAX(StockTree!DQ144-K,0),MAX(K-StockTree!DQ144,0)),EXP(-rr*h)*(pstar*DR144+(1-pstar)*DR145)))</f>
        <v/>
      </c>
      <c r="DR144" s="20" t="str">
        <f>IF(StockTree!DR144="","",IF(T=DR$10,IF(CallFlag=1,MAX(StockTree!DR144-K,0),MAX(K-StockTree!DR144,0)),EXP(-rr*h)*(pstar*DS144+(1-pstar)*DS145)))</f>
        <v/>
      </c>
      <c r="DS144" s="20" t="str">
        <f>IF(StockTree!DS144="","",IF(T=DS$10,IF(CallFlag=1,MAX(StockTree!DS144-K,0),MAX(K-StockTree!DS144,0)),EXP(-rr*h)*(pstar*DT144+(1-pstar)*DT145)))</f>
        <v/>
      </c>
      <c r="DT144" s="20" t="str">
        <f>IF(StockTree!DT144="","",IF(T=DT$10,IF(CallFlag=1,MAX(StockTree!DT144-K,0),MAX(K-StockTree!DT144,0)),EXP(-rr*h)*(pstar*DU144+(1-pstar)*DU145)))</f>
        <v/>
      </c>
      <c r="DU144" s="20" t="str">
        <f>IF(StockTree!DU144="","",IF(T=DU$10,IF(CallFlag=1,MAX(StockTree!DU144-K,0),MAX(K-StockTree!DU144,0)),EXP(-rr*h)*(pstar*DV144+(1-pstar)*DV145)))</f>
        <v/>
      </c>
      <c r="DV144" s="20" t="str">
        <f>IF(StockTree!DV144="","",IF(T=DV$10,IF(CallFlag=1,MAX(StockTree!DV144-K,0),MAX(K-StockTree!DV144,0)),EXP(-rr*h)*(pstar*DW144+(1-pstar)*DW145)))</f>
        <v/>
      </c>
      <c r="DW144" s="20" t="str">
        <f>IF(StockTree!DW144="","",IF(T=DW$10,IF(CallFlag=1,MAX(StockTree!DW144-K,0),MAX(K-StockTree!DW144,0)),EXP(-rr*h)*(pstar*DX144+(1-pstar)*DX145)))</f>
        <v/>
      </c>
      <c r="DX144" s="20" t="str">
        <f>IF(StockTree!DX144="","",IF(T=DX$10,IF(CallFlag=1,MAX(StockTree!DX144-K,0),MAX(K-StockTree!DX144,0)),EXP(-rr*h)*(pstar*DY144+(1-pstar)*DY145)))</f>
        <v/>
      </c>
      <c r="DY144" s="20" t="str">
        <f>IF(StockTree!DY144="","",IF(T=DY$10,IF(CallFlag=1,MAX(StockTree!DY144-K,0),MAX(K-StockTree!DY144,0)),EXP(-rr*h)*(pstar*DZ144+(1-pstar)*DZ145)))</f>
        <v/>
      </c>
      <c r="DZ144" s="20" t="str">
        <f>IF(StockTree!DZ144="","",IF(T=DZ$10,IF(CallFlag=1,MAX(StockTree!DZ144-K,0),MAX(K-StockTree!DZ144,0)),EXP(-rr*h)*(pstar*EA144+(1-pstar)*EA145)))</f>
        <v/>
      </c>
      <c r="EA144" s="20" t="str">
        <f>IF(StockTree!EA144="","",IF(T=EA$10,IF(CallFlag=1,MAX(StockTree!EA144-K,0),MAX(K-StockTree!EA144,0)),EXP(-rr*h)*(pstar*EB144+(1-pstar)*EB145)))</f>
        <v/>
      </c>
      <c r="EB144" s="20" t="str">
        <f>IF(StockTree!EB144="","",IF(T=EB$10,IF(CallFlag=1,MAX(StockTree!EB144-K,0),MAX(K-StockTree!EB144,0)),EXP(-rr*h)*(pstar*EC144+(1-pstar)*EC145)))</f>
        <v/>
      </c>
      <c r="EC144" s="20" t="str">
        <f>IF(StockTree!EC144="","",IF(T=EC$10,IF(CallFlag=1,MAX(StockTree!EC144-K,0),MAX(K-StockTree!EC144,0)),EXP(-rr*h)*(pstar*ED144+(1-pstar)*ED145)))</f>
        <v/>
      </c>
      <c r="ED144" s="20" t="str">
        <f>IF(StockTree!ED144="","",IF(T=ED$10,IF(CallFlag=1,MAX(StockTree!ED144-K,0),MAX(K-StockTree!ED144,0)),EXP(-rr*h)*(pstar*EE144+(1-pstar)*EE145)))</f>
        <v/>
      </c>
      <c r="EE144" s="20" t="str">
        <f>IF(StockTree!EE144="","",IF(T=EE$10,IF(CallFlag=1,MAX(StockTree!EE144-K,0),MAX(K-StockTree!EE144,0)),EXP(-rr*h)*(pstar*EF144+(1-pstar)*EF145)))</f>
        <v/>
      </c>
      <c r="EF144" s="20" t="str">
        <f>IF(StockTree!EF144="","",IF(T=EF$10,IF(CallFlag=1,MAX(StockTree!EF144-K,0),MAX(K-StockTree!EF144,0)),EXP(-rr*h)*(pstar*EG144+(1-pstar)*EG145)))</f>
        <v/>
      </c>
      <c r="EG144" s="20" t="str">
        <f>IF(StockTree!EG144="","",IF(T=EG$10,IF(CallFlag=1,MAX(StockTree!EG144-K,0),MAX(K-StockTree!EG144,0)),EXP(-rr*h)*(pstar*EH144+(1-pstar)*EH145)))</f>
        <v/>
      </c>
      <c r="EH144" s="20" t="str">
        <f>IF(StockTree!EH144="","",IF(T=EH$10,IF(CallFlag=1,MAX(StockTree!EH144-K,0),MAX(K-StockTree!EH144,0)),EXP(-rr*h)*(pstar*EI144+(1-pstar)*EI145)))</f>
        <v/>
      </c>
      <c r="EI144" s="20" t="str">
        <f>IF(StockTree!EI144="","",IF(T=EI$10,IF(CallFlag=1,MAX(StockTree!EI144-K,0),MAX(K-StockTree!EI144,0)),EXP(-rr*h)*(pstar*EJ144+(1-pstar)*EJ145)))</f>
        <v/>
      </c>
      <c r="EJ144" s="20" t="str">
        <f>IF(StockTree!EJ144="","",IF(T=EJ$10,IF(CallFlag=1,MAX(StockTree!EJ144-K,0),MAX(K-StockTree!EJ144,0)),EXP(-rr*h)*(pstar*EK144+(1-pstar)*EK145)))</f>
        <v/>
      </c>
      <c r="EK144" s="20" t="str">
        <f>IF(StockTree!EK144="","",IF(T=EK$10,IF(CallFlag=1,MAX(StockTree!EK144-K,0),MAX(K-StockTree!EK144,0)),EXP(-rr*h)*(pstar*EL144+(1-pstar)*EL145)))</f>
        <v/>
      </c>
      <c r="EL144" s="20" t="str">
        <f>IF(StockTree!EL144="","",IF(T=EL$10,IF(CallFlag=1,MAX(StockTree!EL144-K,0),MAX(K-StockTree!EL144,0)),EXP(-rr*h)*(pstar*EM144+(1-pstar)*EM145)))</f>
        <v/>
      </c>
      <c r="EM144" s="20" t="str">
        <f>IF(StockTree!EM144="","",IF(T=EM$10,IF(CallFlag=1,MAX(StockTree!EM144-K,0),MAX(K-StockTree!EM144,0)),EXP(-rr*h)*(pstar*EN144+(1-pstar)*EN145)))</f>
        <v/>
      </c>
      <c r="EN144" s="20" t="str">
        <f>IF(StockTree!EN144="","",IF(T=EN$10,IF(CallFlag=1,MAX(StockTree!EN144-K,0),MAX(K-StockTree!EN144,0)),EXP(-rr*h)*(pstar*EO144+(1-pstar)*EO145)))</f>
        <v/>
      </c>
      <c r="EO144" s="20" t="str">
        <f>IF(StockTree!EO144="","",IF(T=EO$10,IF(CallFlag=1,MAX(StockTree!EO144-K,0),MAX(K-StockTree!EO144,0)),EXP(-rr*h)*(pstar*EP144+(1-pstar)*EP145)))</f>
        <v/>
      </c>
      <c r="EP144" s="20" t="str">
        <f>IF(StockTree!EP144="","",IF(T=EP$10,IF(CallFlag=1,MAX(StockTree!EP144-K,0),MAX(K-StockTree!EP144,0)),EXP(-rr*h)*(pstar*EQ144+(1-pstar)*EQ145)))</f>
        <v/>
      </c>
      <c r="EQ144" s="20" t="str">
        <f>IF(StockTree!EQ144="","",IF(T=EQ$10,IF(CallFlag=1,MAX(StockTree!EQ144-K,0),MAX(K-StockTree!EQ144,0)),EXP(-rr*h)*(pstar*ER144+(1-pstar)*ER145)))</f>
        <v/>
      </c>
      <c r="ER144" s="20" t="str">
        <f>IF(StockTree!ER144="","",IF(T=ER$10,IF(CallFlag=1,MAX(StockTree!ER144-K,0),MAX(K-StockTree!ER144,0)),EXP(-rr*h)*(pstar*ES144+(1-pstar)*ES145)))</f>
        <v/>
      </c>
      <c r="ES144" s="20" t="str">
        <f>IF(StockTree!ES144="","",IF(T=ES$10,IF(CallFlag=1,MAX(StockTree!ES144-K,0),MAX(K-StockTree!ES144,0)),EXP(-rr*h)*(pstar*ET144+(1-pstar)*ET145)))</f>
        <v/>
      </c>
      <c r="ET144" s="20" t="str">
        <f>IF(StockTree!ET144="","",IF(T=ET$10,IF(CallFlag=1,MAX(StockTree!ET144-K,0),MAX(K-StockTree!ET144,0)),EXP(-rr*h)*(pstar*EU144+(1-pstar)*EU145)))</f>
        <v/>
      </c>
      <c r="EU144" s="20" t="str">
        <f>IF(StockTree!EU144="","",IF(T=EU$10,IF(CallFlag=1,MAX(StockTree!EU144-K,0),MAX(K-StockTree!EU144,0)),EXP(-rr*h)*(pstar*EV144+(1-pstar)*EV145)))</f>
        <v/>
      </c>
      <c r="EV144" s="20" t="str">
        <f>IF(StockTree!EV144="","",IF(T=EV$10,IF(CallFlag=1,MAX(StockTree!EV144-K,0),MAX(K-StockTree!EV144,0)),EXP(-rr*h)*(pstar*EW144+(1-pstar)*EW145)))</f>
        <v/>
      </c>
      <c r="EW144" s="20" t="str">
        <f>IF(StockTree!EW144="","",IF(T=EW$10,IF(CallFlag=1,MAX(StockTree!EW144-K,0),MAX(K-StockTree!EW144,0)),EXP(-rr*h)*(pstar*EX144+(1-pstar)*EX145)))</f>
        <v/>
      </c>
      <c r="EX144" s="20" t="str">
        <f>IF(StockTree!EX144="","",IF(T=EX$10,IF(CallFlag=1,MAX(StockTree!EX144-K,0),MAX(K-StockTree!EX144,0)),EXP(-rr*h)*(pstar*EY144+(1-pstar)*EY145)))</f>
        <v/>
      </c>
      <c r="EY144" s="20" t="str">
        <f>IF(StockTree!EY144="","",IF(T=EY$10,IF(CallFlag=1,MAX(StockTree!EY144-K,0),MAX(K-StockTree!EY144,0)),EXP(-rr*h)*(pstar*EZ144+(1-pstar)*EZ145)))</f>
        <v/>
      </c>
      <c r="EZ144" s="20" t="str">
        <f>IF(StockTree!EZ144="","",IF(T=EZ$10,IF(CallFlag=1,MAX(StockTree!EZ144-K,0),MAX(K-StockTree!EZ144,0)),EXP(-rr*h)*(pstar*FA144+(1-pstar)*FA145)))</f>
        <v/>
      </c>
      <c r="FA144" s="20" t="str">
        <f>IF(StockTree!FA144="","",IF(T=FA$10,IF(CallFlag=1,MAX(StockTree!FA144-K,0),MAX(K-StockTree!FA144,0)),EXP(-rr*h)*(pstar*FB144+(1-pstar)*FB145)))</f>
        <v/>
      </c>
      <c r="FB144" s="20" t="str">
        <f>IF(StockTree!FB144="","",IF(T=FB$10,IF(CallFlag=1,MAX(StockTree!FB144-K,0),MAX(K-StockTree!FB144,0)),EXP(-rr*h)*(pstar*FC144+(1-pstar)*FC145)))</f>
        <v/>
      </c>
      <c r="FC144" s="20" t="str">
        <f>IF(StockTree!FC144="","",IF(T=FC$10,IF(CallFlag=1,MAX(StockTree!FC144-K,0),MAX(K-StockTree!FC144,0)),EXP(-rr*h)*(pstar*FD144+(1-pstar)*FD145)))</f>
        <v/>
      </c>
      <c r="FD144" s="20" t="str">
        <f>IF(StockTree!FD144="","",IF(T=FD$10,IF(CallFlag=1,MAX(StockTree!FD144-K,0),MAX(K-StockTree!FD144,0)),EXP(-rr*h)*(pstar*FE144+(1-pstar)*FE145)))</f>
        <v/>
      </c>
      <c r="FE144" s="20" t="str">
        <f>IF(StockTree!FE144="","",IF(T=FE$10,IF(CallFlag=1,MAX(StockTree!FE144-K,0),MAX(K-StockTree!FE144,0)),EXP(-rr*h)*(pstar*FF144+(1-pstar)*FF145)))</f>
        <v/>
      </c>
      <c r="FF144" s="20" t="str">
        <f>IF(StockTree!FF144="","",IF(T=FF$10,IF(CallFlag=1,MAX(StockTree!FF144-K,0),MAX(K-StockTree!FF144,0)),EXP(-rr*h)*(pstar*FG144+(1-pstar)*FG145)))</f>
        <v/>
      </c>
      <c r="FG144" s="20" t="str">
        <f>IF(StockTree!FG144="","",IF(T=FG$10,IF(CallFlag=1,MAX(StockTree!FG144-K,0),MAX(K-StockTree!FG144,0)),EXP(-rr*h)*(pstar*FH144+(1-pstar)*FH145)))</f>
        <v/>
      </c>
      <c r="FH144" s="20" t="str">
        <f>IF(StockTree!FH144="","",IF(T=FH$10,IF(CallFlag=1,MAX(StockTree!FH144-K,0),MAX(K-StockTree!FH144,0)),EXP(-rr*h)*(pstar*FI144+(1-pstar)*FI145)))</f>
        <v/>
      </c>
      <c r="FI144" s="20" t="str">
        <f>IF(StockTree!FI144="","",IF(T=FI$10,IF(CallFlag=1,MAX(StockTree!FI144-K,0),MAX(K-StockTree!FI144,0)),EXP(-rr*h)*(pstar*FJ144+(1-pstar)*FJ145)))</f>
        <v/>
      </c>
      <c r="FJ144" s="20" t="str">
        <f>IF(StockTree!FJ144="","",IF(T=FJ$10,IF(CallFlag=1,MAX(StockTree!FJ144-K,0),MAX(K-StockTree!FJ144,0)),EXP(-rr*h)*(pstar*FK144+(1-pstar)*FK145)))</f>
        <v/>
      </c>
      <c r="FK144" s="20" t="str">
        <f>IF(StockTree!FK144="","",IF(T=FK$10,IF(CallFlag=1,MAX(StockTree!FK144-K,0),MAX(K-StockTree!FK144,0)),EXP(-rr*h)*(pstar*FL144+(1-pstar)*FL145)))</f>
        <v/>
      </c>
      <c r="FL144" s="20" t="str">
        <f>IF(StockTree!FL144="","",IF(T=FL$10,IF(CallFlag=1,MAX(StockTree!FL144-K,0),MAX(K-StockTree!FL144,0)),EXP(-rr*h)*(pstar*FM144+(1-pstar)*FM145)))</f>
        <v/>
      </c>
      <c r="FM144" s="20" t="str">
        <f>IF(StockTree!FM144="","",IF(T=FM$10,IF(CallFlag=1,MAX(StockTree!FM144-K,0),MAX(K-StockTree!FM144,0)),EXP(-rr*h)*(pstar*FN144+(1-pstar)*FN145)))</f>
        <v/>
      </c>
      <c r="FN144" s="20" t="str">
        <f>IF(StockTree!FN144="","",IF(T=FN$10,IF(CallFlag=1,MAX(StockTree!FN144-K,0),MAX(K-StockTree!FN144,0)),EXP(-rr*h)*(pstar*FO144+(1-pstar)*FO145)))</f>
        <v/>
      </c>
      <c r="FO144" s="20" t="str">
        <f>IF(StockTree!FO144="","",IF(T=FO$10,IF(CallFlag=1,MAX(StockTree!FO144-K,0),MAX(K-StockTree!FO144,0)),EXP(-rr*h)*(pstar*FP144+(1-pstar)*FP145)))</f>
        <v/>
      </c>
      <c r="FP144" s="20" t="str">
        <f>IF(StockTree!FP144="","",IF(T=FP$10,IF(CallFlag=1,MAX(StockTree!FP144-K,0),MAX(K-StockTree!FP144,0)),EXP(-rr*h)*(pstar*FQ144+(1-pstar)*FQ145)))</f>
        <v/>
      </c>
      <c r="FQ144" s="20" t="str">
        <f>IF(StockTree!FQ144="","",IF(T=FQ$10,IF(CallFlag=1,MAX(StockTree!FQ144-K,0),MAX(K-StockTree!FQ144,0)),EXP(-rr*h)*(pstar*FR144+(1-pstar)*FR145)))</f>
        <v/>
      </c>
      <c r="FR144" s="20" t="str">
        <f>IF(StockTree!FR144="","",IF(T=FR$10,IF(CallFlag=1,MAX(StockTree!FR144-K,0),MAX(K-StockTree!FR144,0)),EXP(-rr*h)*(pstar*FS144+(1-pstar)*FS145)))</f>
        <v/>
      </c>
      <c r="FS144" s="20" t="str">
        <f>IF(StockTree!FS144="","",IF(T=FS$10,IF(CallFlag=1,MAX(StockTree!FS144-K,0),MAX(K-StockTree!FS144,0)),EXP(-rr*h)*(pstar*FT144+(1-pstar)*FT145)))</f>
        <v/>
      </c>
      <c r="FT144" s="20" t="str">
        <f>IF(StockTree!FT144="","",IF(T=FT$10,IF(CallFlag=1,MAX(StockTree!FT144-K,0),MAX(K-StockTree!FT144,0)),EXP(-rr*h)*(pstar*FU144+(1-pstar)*FU145)))</f>
        <v/>
      </c>
      <c r="FU144" s="20" t="str">
        <f>IF(StockTree!FU144="","",IF(T=FU$10,IF(CallFlag=1,MAX(StockTree!FU144-K,0),MAX(K-StockTree!FU144,0)),EXP(-rr*h)*(pstar*FV144+(1-pstar)*FV145)))</f>
        <v/>
      </c>
      <c r="FV144" s="20" t="str">
        <f>IF(StockTree!FV144="","",IF(T=FV$10,IF(CallFlag=1,MAX(StockTree!FV144-K,0),MAX(K-StockTree!FV144,0)),EXP(-rr*h)*(pstar*FW144+(1-pstar)*FW145)))</f>
        <v/>
      </c>
      <c r="FW144" s="20" t="str">
        <f>IF(StockTree!FW144="","",IF(T=FW$10,IF(CallFlag=1,MAX(StockTree!FW144-K,0),MAX(K-StockTree!FW144,0)),EXP(-rr*h)*(pstar*FX144+(1-pstar)*FX145)))</f>
        <v/>
      </c>
      <c r="FX144" s="20" t="str">
        <f>IF(StockTree!FX144="","",IF(T=FX$10,IF(CallFlag=1,MAX(StockTree!FX144-K,0),MAX(K-StockTree!FX144,0)),EXP(-rr*h)*(pstar*FY144+(1-pstar)*FY145)))</f>
        <v/>
      </c>
      <c r="FY144" s="20" t="str">
        <f>IF(StockTree!FY144="","",IF(T=FY$10,IF(CallFlag=1,MAX(StockTree!FY144-K,0),MAX(K-StockTree!FY144,0)),EXP(-rr*h)*(pstar*FZ144+(1-pstar)*FZ145)))</f>
        <v/>
      </c>
      <c r="FZ144" s="20" t="str">
        <f>IF(StockTree!FZ144="","",IF(T=FZ$10,IF(CallFlag=1,MAX(StockTree!FZ144-K,0),MAX(K-StockTree!FZ144,0)),EXP(-rr*h)*(pstar*GA144+(1-pstar)*GA145)))</f>
        <v/>
      </c>
      <c r="GA144" s="20" t="str">
        <f>IF(StockTree!GA144="","",IF(T=GA$10,IF(CallFlag=1,MAX(StockTree!GA144-K,0),MAX(K-StockTree!GA144,0)),EXP(-rr*h)*(pstar*GB144+(1-pstar)*GB145)))</f>
        <v/>
      </c>
      <c r="GB144" s="20" t="str">
        <f>IF(StockTree!GB144="","",IF(T=GB$10,IF(CallFlag=1,MAX(StockTree!GB144-K,0),MAX(K-StockTree!GB144,0)),EXP(-rr*h)*(pstar*GC144+(1-pstar)*GC145)))</f>
        <v/>
      </c>
      <c r="GC144" s="20" t="str">
        <f>IF(StockTree!GC144="","",IF(T=GC$10,IF(CallFlag=1,MAX(StockTree!GC144-K,0),MAX(K-StockTree!GC144,0)),EXP(-rr*h)*(pstar*GD144+(1-pstar)*GD145)))</f>
        <v/>
      </c>
      <c r="GD144" s="20" t="str">
        <f>IF(StockTree!GD144="","",IF(T=GD$10,IF(CallFlag=1,MAX(StockTree!GD144-K,0),MAX(K-StockTree!GD144,0)),EXP(-rr*h)*(pstar*GE144+(1-pstar)*GE145)))</f>
        <v/>
      </c>
      <c r="GE144" s="20" t="str">
        <f>IF(StockTree!GE144="","",IF(T=GE$10,IF(CallFlag=1,MAX(StockTree!GE144-K,0),MAX(K-StockTree!GE144,0)),EXP(-rr*h)*(pstar*GF144+(1-pstar)*GF145)))</f>
        <v/>
      </c>
      <c r="GF144" s="20" t="str">
        <f>IF(StockTree!GF144="","",IF(T=GF$10,IF(CallFlag=1,MAX(StockTree!GF144-K,0),MAX(K-StockTree!GF144,0)),EXP(-rr*h)*(pstar*GG144+(1-pstar)*GG145)))</f>
        <v/>
      </c>
      <c r="GG144" s="20" t="str">
        <f>IF(StockTree!GG144="","",IF(T=GG$10,IF(CallFlag=1,MAX(StockTree!GG144-K,0),MAX(K-StockTree!GG144,0)),EXP(-rr*h)*(pstar*GH144+(1-pstar)*GH145)))</f>
        <v/>
      </c>
      <c r="GH144" s="20" t="str">
        <f>IF(StockTree!GH144="","",IF(T=GH$10,IF(CallFlag=1,MAX(StockTree!GH144-K,0),MAX(K-StockTree!GH144,0)),EXP(-rr*h)*(pstar*GI144+(1-pstar)*GI145)))</f>
        <v/>
      </c>
      <c r="GI144" s="20" t="str">
        <f>IF(StockTree!GI144="","",IF(T=GI$10,IF(CallFlag=1,MAX(StockTree!GI144-K,0),MAX(K-StockTree!GI144,0)),EXP(-rr*h)*(pstar*GJ144+(1-pstar)*GJ145)))</f>
        <v/>
      </c>
      <c r="GJ144" s="20" t="str">
        <f>IF(StockTree!GJ144="","",IF(T=GJ$10,IF(CallFlag=1,MAX(StockTree!GJ144-K,0),MAX(K-StockTree!GJ144,0)),EXP(-rr*h)*(pstar*GK144+(1-pstar)*GK145)))</f>
        <v/>
      </c>
      <c r="GK144" s="20" t="str">
        <f>IF(StockTree!GK144="","",IF(T=GK$10,IF(CallFlag=1,MAX(StockTree!GK144-K,0),MAX(K-StockTree!GK144,0)),EXP(-rr*h)*(pstar*GL144+(1-pstar)*GL145)))</f>
        <v/>
      </c>
      <c r="GL144" s="20" t="str">
        <f>IF(StockTree!GL144="","",IF(T=GL$10,IF(CallFlag=1,MAX(StockTree!GL144-K,0),MAX(K-StockTree!GL144,0)),EXP(-rr*h)*(pstar*GM144+(1-pstar)*GM145)))</f>
        <v/>
      </c>
      <c r="GM144" s="20" t="str">
        <f>IF(StockTree!GM144="","",IF(T=GM$10,IF(CallFlag=1,MAX(StockTree!GM144-K,0),MAX(K-StockTree!GM144,0)),EXP(-rr*h)*(pstar*GN144+(1-pstar)*GN145)))</f>
        <v/>
      </c>
      <c r="GN144" s="20" t="str">
        <f>IF(StockTree!GN144="","",IF(T=GN$10,IF(CallFlag=1,MAX(StockTree!GN144-K,0),MAX(K-StockTree!GN144,0)),EXP(-rr*h)*(pstar*GO144+(1-pstar)*GO145)))</f>
        <v/>
      </c>
      <c r="GO144" s="20" t="str">
        <f>IF(StockTree!GO144="","",IF(T=GO$10,IF(CallFlag=1,MAX(StockTree!GO144-K,0),MAX(K-StockTree!GO144,0)),EXP(-rr*h)*(pstar*GP144+(1-pstar)*GP145)))</f>
        <v/>
      </c>
      <c r="GP144" s="20" t="str">
        <f>IF(StockTree!GP144="","",IF(T=GP$10,IF(CallFlag=1,MAX(StockTree!GP144-K,0),MAX(K-StockTree!GP144,0)),EXP(-rr*h)*(pstar*GQ144+(1-pstar)*GQ145)))</f>
        <v/>
      </c>
      <c r="GQ144" s="20" t="str">
        <f>IF(StockTree!GQ144="","",IF(T=GQ$10,IF(CallFlag=1,MAX(StockTree!GQ144-K,0),MAX(K-StockTree!GQ144,0)),EXP(-rr*h)*(pstar*GR144+(1-pstar)*GR145)))</f>
        <v/>
      </c>
      <c r="GR144" s="20" t="str">
        <f>IF(StockTree!GR144="","",IF(T=GR$10,IF(CallFlag=1,MAX(StockTree!GR144-K,0),MAX(K-StockTree!GR144,0)),EXP(-rr*h)*(pstar*GS144+(1-pstar)*GS145)))</f>
        <v/>
      </c>
      <c r="GS144" s="20" t="str">
        <f>IF(StockTree!GS144="","",IF(T=GS$10,IF(CallFlag=1,MAX(StockTree!GS144-K,0),MAX(K-StockTree!GS144,0)),EXP(-rr*h)*(pstar*GT144+(1-pstar)*GT145)))</f>
        <v/>
      </c>
      <c r="GT144" s="20" t="str">
        <f>IF(StockTree!GT144="","",IF(T=GT$10,IF(CallFlag=1,MAX(StockTree!GT144-K,0),MAX(K-StockTree!GT144,0)),EXP(-rr*h)*(pstar*GU144+(1-pstar)*GU145)))</f>
        <v/>
      </c>
      <c r="GU144" s="20" t="str">
        <f>IF(StockTree!GU144="","",IF(T=GU$10,IF(CallFlag=1,MAX(StockTree!GU144-K,0),MAX(K-StockTree!GU144,0)),EXP(-rr*h)*(pstar*GV144+(1-pstar)*GV145)))</f>
        <v/>
      </c>
      <c r="GV144" s="20" t="str">
        <f>IF(StockTree!GV144="","",IF(T=GV$10,IF(CallFlag=1,MAX(StockTree!GV144-K,0),MAX(K-StockTree!GV144,0)),EXP(-rr*h)*(pstar*GW144+(1-pstar)*GW145)))</f>
        <v/>
      </c>
      <c r="GW144" s="20" t="str">
        <f>IF(StockTree!GW144="","",IF(T=GW$10,IF(CallFlag=1,MAX(StockTree!GW144-K,0),MAX(K-StockTree!GW144,0)),EXP(-rr*h)*(pstar*GX144+(1-pstar)*GX145)))</f>
        <v/>
      </c>
      <c r="GX144" s="20" t="str">
        <f>IF(StockTree!GX144="","",IF(T=GX$10,IF(CallFlag=1,MAX(StockTree!GX144-K,0),MAX(K-StockTree!GX144,0)),EXP(-rr*h)*(pstar*GY144+(1-pstar)*GY145)))</f>
        <v/>
      </c>
      <c r="GY144" s="20" t="str">
        <f>IF(StockTree!GY144="","",IF(T=GY$10,IF(CallFlag=1,MAX(StockTree!GY144-K,0),MAX(K-StockTree!GY144,0)),EXP(-rr*h)*(pstar*GZ144+(1-pstar)*GZ145)))</f>
        <v/>
      </c>
      <c r="GZ144" s="20" t="str">
        <f>IF(StockTree!GZ144="","",IF(T=GZ$10,IF(CallFlag=1,MAX(StockTree!GZ144-K,0),MAX(K-StockTree!GZ144,0)),EXP(-rr*h)*(pstar*HA144+(1-pstar)*HA145)))</f>
        <v/>
      </c>
      <c r="HA144" s="20" t="str">
        <f>IF(StockTree!HA144="","",IF(T=HA$10,IF(CallFlag=1,MAX(StockTree!HA144-K,0),MAX(K-StockTree!HA144,0)),EXP(-rr*h)*(pstar*HB144+(1-pstar)*HB145)))</f>
        <v/>
      </c>
      <c r="HB144" s="20" t="str">
        <f>IF(StockTree!HB144="","",IF(T=HB$10,IF(CallFlag=1,MAX(StockTree!HB144-K,0),MAX(K-StockTree!HB144,0)),EXP(-rr*h)*(pstar*HC144+(1-pstar)*HC145)))</f>
        <v/>
      </c>
      <c r="HC144" s="20" t="str">
        <f>IF(StockTree!HC144="","",IF(T=HC$10,IF(CallFlag=1,MAX(StockTree!HC144-K,0),MAX(K-StockTree!HC144,0)),EXP(-rr*h)*(pstar*HD144+(1-pstar)*HD145)))</f>
        <v/>
      </c>
      <c r="HD144" s="20" t="str">
        <f>IF(StockTree!HD144="","",IF(T=HD$10,IF(CallFlag=1,MAX(StockTree!HD144-K,0),MAX(K-StockTree!HD144,0)),EXP(-rr*h)*(pstar*HE144+(1-pstar)*HE145)))</f>
        <v/>
      </c>
      <c r="HE144" s="20" t="str">
        <f>IF(StockTree!HE144="","",IF(T=HE$10,IF(CallFlag=1,MAX(StockTree!HE144-K,0),MAX(K-StockTree!HE144,0)),EXP(-rr*h)*(pstar*HF144+(1-pstar)*HF145)))</f>
        <v/>
      </c>
      <c r="HF144" s="20" t="str">
        <f>IF(StockTree!HF144="","",IF(T=HF$10,IF(CallFlag=1,MAX(StockTree!HF144-K,0),MAX(K-StockTree!HF144,0)),EXP(-rr*h)*(pstar*HG144+(1-pstar)*HG145)))</f>
        <v/>
      </c>
      <c r="HG144" s="20" t="str">
        <f>IF(StockTree!HG144="","",IF(T=HG$10,IF(CallFlag=1,MAX(StockTree!HG144-K,0),MAX(K-StockTree!HG144,0)),EXP(-rr*h)*(pstar*HH144+(1-pstar)*HH145)))</f>
        <v/>
      </c>
      <c r="HH144" s="20" t="str">
        <f>IF(StockTree!HH144="","",IF(T=HH$10,IF(CallFlag=1,MAX(StockTree!HH144-K,0),MAX(K-StockTree!HH144,0)),EXP(-rr*h)*(pstar*HI144+(1-pstar)*HI145)))</f>
        <v/>
      </c>
      <c r="HI144" s="20" t="str">
        <f>IF(StockTree!HI144="","",IF(T=HI$10,IF(CallFlag=1,MAX(StockTree!HI144-K,0),MAX(K-StockTree!HI144,0)),EXP(-rr*h)*(pstar*HJ144+(1-pstar)*HJ145)))</f>
        <v/>
      </c>
      <c r="HJ144" s="20" t="str">
        <f>IF(StockTree!HJ144="","",IF(T=HJ$10,IF(CallFlag=1,MAX(StockTree!HJ144-K,0),MAX(K-StockTree!HJ144,0)),EXP(-rr*h)*(pstar*HK144+(1-pstar)*HK145)))</f>
        <v/>
      </c>
      <c r="HK144" s="20" t="str">
        <f>IF(StockTree!HK144="","",IF(T=HK$10,IF(CallFlag=1,MAX(StockTree!HK144-K,0),MAX(K-StockTree!HK144,0)),EXP(-rr*h)*(pstar*HL144+(1-pstar)*HL145)))</f>
        <v/>
      </c>
      <c r="HL144" s="20" t="str">
        <f>IF(StockTree!HL144="","",IF(T=HL$10,IF(CallFlag=1,MAX(StockTree!HL144-K,0),MAX(K-StockTree!HL144,0)),EXP(-rr*h)*(pstar*HM144+(1-pstar)*HM145)))</f>
        <v/>
      </c>
      <c r="HM144" s="20" t="str">
        <f>IF(StockTree!HM144="","",IF(T=HM$10,IF(CallFlag=1,MAX(StockTree!HM144-K,0),MAX(K-StockTree!HM144,0)),EXP(-rr*h)*(pstar*HN144+(1-pstar)*HN145)))</f>
        <v/>
      </c>
      <c r="HN144" s="20" t="str">
        <f>IF(StockTree!HN144="","",IF(T=HN$10,IF(CallFlag=1,MAX(StockTree!HN144-K,0),MAX(K-StockTree!HN144,0)),EXP(-rr*h)*(pstar*HO144+(1-pstar)*HO145)))</f>
        <v/>
      </c>
      <c r="HO144" s="20" t="str">
        <f>IF(StockTree!HO144="","",IF(T=HO$10,IF(CallFlag=1,MAX(StockTree!HO144-K,0),MAX(K-StockTree!HO144,0)),EXP(-rr*h)*(pstar*HP144+(1-pstar)*HP145)))</f>
        <v/>
      </c>
      <c r="HP144" s="20" t="str">
        <f>IF(StockTree!HP144="","",IF(T=HP$10,IF(CallFlag=1,MAX(StockTree!HP144-K,0),MAX(K-StockTree!HP144,0)),EXP(-rr*h)*(pstar*HQ144+(1-pstar)*HQ145)))</f>
        <v/>
      </c>
      <c r="HQ144" s="20" t="str">
        <f>IF(StockTree!HQ144="","",IF(T=HQ$10,IF(CallFlag=1,MAX(StockTree!HQ144-K,0),MAX(K-StockTree!HQ144,0)),EXP(-rr*h)*(pstar*HR144+(1-pstar)*HR145)))</f>
        <v/>
      </c>
      <c r="HR144" s="20" t="str">
        <f>IF(StockTree!HR144="","",IF(T=HR$10,IF(CallFlag=1,MAX(StockTree!HR144-K,0),MAX(K-StockTree!HR144,0)),EXP(-rr*h)*(pstar*HS144+(1-pstar)*HS145)))</f>
        <v/>
      </c>
      <c r="HS144" s="20" t="str">
        <f>IF(StockTree!HS144="","",IF(T=HS$10,IF(CallFlag=1,MAX(StockTree!HS144-K,0),MAX(K-StockTree!HS144,0)),EXP(-rr*h)*(pstar*HT144+(1-pstar)*HT145)))</f>
        <v/>
      </c>
      <c r="HT144" s="20" t="str">
        <f>IF(StockTree!HT144="","",IF(T=HT$10,IF(CallFlag=1,MAX(StockTree!HT144-K,0),MAX(K-StockTree!HT144,0)),EXP(-rr*h)*(pstar*HU144+(1-pstar)*HU145)))</f>
        <v/>
      </c>
      <c r="HU144" s="20" t="str">
        <f>IF(StockTree!HU144="","",IF(T=HU$10,IF(CallFlag=1,MAX(StockTree!HU144-K,0),MAX(K-StockTree!HU144,0)),EXP(-rr*h)*(pstar*HV144+(1-pstar)*HV145)))</f>
        <v/>
      </c>
      <c r="HV144" s="20" t="str">
        <f>IF(StockTree!HV144="","",IF(T=HV$10,IF(CallFlag=1,MAX(StockTree!HV144-K,0),MAX(K-StockTree!HV144,0)),EXP(-rr*h)*(pstar*HW144+(1-pstar)*HW145)))</f>
        <v/>
      </c>
      <c r="HW144" s="20" t="str">
        <f>IF(StockTree!HW144="","",IF(T=HW$10,IF(CallFlag=1,MAX(StockTree!HW144-K,0),MAX(K-StockTree!HW144,0)),EXP(-rr*h)*(pstar*HX144+(1-pstar)*HX145)))</f>
        <v/>
      </c>
      <c r="HX144" s="20" t="str">
        <f>IF(StockTree!HX144="","",IF(T=HX$10,IF(CallFlag=1,MAX(StockTree!HX144-K,0),MAX(K-StockTree!HX144,0)),EXP(-rr*h)*(pstar*HY144+(1-pstar)*HY145)))</f>
        <v/>
      </c>
      <c r="HY144" s="20" t="str">
        <f>IF(StockTree!HY144="","",IF(T=HY$10,IF(CallFlag=1,MAX(StockTree!HY144-K,0),MAX(K-StockTree!HY144,0)),EXP(-rr*h)*(pstar*HZ144+(1-pstar)*HZ145)))</f>
        <v/>
      </c>
      <c r="HZ144" s="20" t="str">
        <f>IF(StockTree!HZ144="","",IF(T=HZ$10,IF(CallFlag=1,MAX(StockTree!HZ144-K,0),MAX(K-StockTree!HZ144,0)),EXP(-rr*h)*(pstar*IA144+(1-pstar)*IA145)))</f>
        <v/>
      </c>
      <c r="IA144" s="20" t="str">
        <f>IF(StockTree!IA144="","",IF(T=IA$10,IF(CallFlag=1,MAX(StockTree!IA144-K,0),MAX(K-StockTree!IA144,0)),EXP(-rr*h)*(pstar*IB144+(1-pstar)*IB145)))</f>
        <v/>
      </c>
      <c r="IB144" s="20" t="str">
        <f>IF(StockTree!IB144="","",IF(T=IB$10,IF(CallFlag=1,MAX(StockTree!IB144-K,0),MAX(K-StockTree!IB144,0)),EXP(-rr*h)*(pstar*IC144+(1-pstar)*IC145)))</f>
        <v/>
      </c>
      <c r="IC144" s="20" t="str">
        <f>IF(StockTree!IC144="","",IF(T=IC$10,IF(CallFlag=1,MAX(StockTree!IC144-K,0),MAX(K-StockTree!IC144,0)),EXP(-rr*h)*(pstar*ID144+(1-pstar)*ID145)))</f>
        <v/>
      </c>
      <c r="ID144" s="20" t="str">
        <f>IF(StockTree!ID144="","",IF(T=ID$10,IF(CallFlag=1,MAX(StockTree!ID144-K,0),MAX(K-StockTree!ID144,0)),EXP(-rr*h)*(pstar*IE144+(1-pstar)*IE145)))</f>
        <v/>
      </c>
      <c r="IE144" s="20" t="str">
        <f>IF(StockTree!IE144="","",IF(T=IE$10,IF(CallFlag=1,MAX(StockTree!IE144-K,0),MAX(K-StockTree!IE144,0)),EXP(-rr*h)*(pstar*IF144+(1-pstar)*IF145)))</f>
        <v/>
      </c>
      <c r="IF144" s="20" t="str">
        <f>IF(StockTree!IF144="","",IF(T=IF$10,IF(CallFlag=1,MAX(StockTree!IF144-K,0),MAX(K-StockTree!IF144,0)),EXP(-rr*h)*(pstar*IG144+(1-pstar)*IG145)))</f>
        <v/>
      </c>
      <c r="IG144" s="20" t="str">
        <f>IF(StockTree!IG144="","",IF(T=IG$10,IF(CallFlag=1,MAX(StockTree!IG144-K,0),MAX(K-StockTree!IG144,0)),EXP(-rr*h)*(pstar*IH144+(1-pstar)*IH145)))</f>
        <v/>
      </c>
      <c r="IH144" s="20" t="str">
        <f>IF(StockTree!IH144="","",IF(T=IH$10,IF(CallFlag=1,MAX(StockTree!IH144-K,0),MAX(K-StockTree!IH144,0)),EXP(-rr*h)*(pstar*II144+(1-pstar)*II145)))</f>
        <v/>
      </c>
      <c r="II144" s="20" t="str">
        <f>IF(StockTree!II144="","",IF(T=II$10,IF(CallFlag=1,MAX(StockTree!II144-K,0),MAX(K-StockTree!II144,0)),EXP(-rr*h)*(pstar*IJ144+(1-pstar)*IJ145)))</f>
        <v/>
      </c>
      <c r="IJ144" s="20" t="str">
        <f>IF(StockTree!IJ144="","",IF(T=IJ$10,IF(CallFlag=1,MAX(StockTree!IJ144-K,0),MAX(K-StockTree!IJ144,0)),EXP(-rr*h)*(pstar*IK144+(1-pstar)*IK145)))</f>
        <v/>
      </c>
      <c r="IK144" s="20" t="str">
        <f>IF(StockTree!IK144="","",IF(T=IK$10,IF(CallFlag=1,MAX(StockTree!IK144-K,0),MAX(K-StockTree!IK144,0)),EXP(-rr*h)*(pstar*IL144+(1-pstar)*IL145)))</f>
        <v/>
      </c>
      <c r="IL144" s="20" t="str">
        <f>IF(StockTree!IL144="","",IF(T=IL$10,IF(CallFlag=1,MAX(StockTree!IL144-K,0),MAX(K-StockTree!IL144,0)),EXP(-rr*h)*(pstar*IM144+(1-pstar)*IM145)))</f>
        <v/>
      </c>
      <c r="IM144" s="20" t="str">
        <f>IF(StockTree!IM144="","",IF(T=IM$10,IF(CallFlag=1,MAX(StockTree!IM144-K,0),MAX(K-StockTree!IM144,0)),EXP(-rr*h)*(pstar*IN144+(1-pstar)*IN145)))</f>
        <v/>
      </c>
      <c r="IN144" s="20" t="str">
        <f>IF(StockTree!IN144="","",IF(T=IN$10,IF(CallFlag=1,MAX(StockTree!IN144-K,0),MAX(K-StockTree!IN144,0)),EXP(-rr*h)*(pstar*IO144+(1-pstar)*IO145)))</f>
        <v/>
      </c>
      <c r="IO144" s="20" t="str">
        <f>IF(StockTree!IO144="","",IF(T=IO$10,IF(CallFlag=1,MAX(StockTree!IO144-K,0),MAX(K-StockTree!IO144,0)),EXP(-rr*h)*(pstar*IP144+(1-pstar)*IP145)))</f>
        <v/>
      </c>
      <c r="IP144" s="20" t="str">
        <f>IF(StockTree!IP144="","",IF(T=IP$10,IF(CallFlag=1,MAX(StockTree!IP144-K,0),MAX(K-StockTree!IP144,0)),EXP(-rr*h)*(pstar*IQ144+(1-pstar)*IQ145)))</f>
        <v/>
      </c>
      <c r="IQ144" s="20" t="str">
        <f>IF(StockTree!IQ144="","",IF(T=IQ$10,IF(CallFlag=1,MAX(StockTree!IQ144-K,0),MAX(K-StockTree!IQ144,0)),EXP(-rr*h)*(pstar*IR144+(1-pstar)*IR145)))</f>
        <v/>
      </c>
      <c r="IR144" s="20" t="str">
        <f>IF(StockTree!IR144="","",IF(T=IR$10,IF(CallFlag=1,MAX(StockTree!IR144-K,0),MAX(K-StockTree!IR144,0)),EXP(-rr*h)*(pstar*IS144+(1-pstar)*IS145)))</f>
        <v/>
      </c>
      <c r="IS144" s="20" t="str">
        <f>IF(StockTree!IS144="","",IF(T=IS$10,IF(CallFlag=1,MAX(StockTree!IS144-K,0),MAX(K-StockTree!IS144,0)),EXP(-rr*h)*(pstar*IT144+(1-pstar)*IT145)))</f>
        <v/>
      </c>
      <c r="IT144" s="20" t="str">
        <f>IF(StockTree!IT144="","",IF(T=IT$10,IF(CallFlag=1,MAX(StockTree!IT144-K,0),MAX(K-StockTree!IT144,0)),EXP(-rr*h)*(pstar*IU144+(1-pstar)*IU145)))</f>
        <v/>
      </c>
      <c r="IU144" s="20" t="str">
        <f>IF(StockTree!IU144="","",IF(T=IU$10,IF(CallFlag=1,MAX(StockTree!IU144-K,0),MAX(K-StockTree!IU144,0)),EXP(-rr*h)*(pstar*IV144+(1-pstar)*IV145)))</f>
        <v/>
      </c>
      <c r="IV144" s="20" t="str">
        <f>IF(StockTree!IV144="","",IF(T=IV$10,IF(CallFlag=1,MAX(StockTree!IV144-K,0),MAX(K-StockTree!IV144,0)),EXP(-rr*h)*(pstar*#REF!+(1-pstar)*#REF!)))</f>
        <v/>
      </c>
    </row>
    <row r="145" spans="1:256" s="20" customFormat="1" x14ac:dyDescent="0.2">
      <c r="A145" s="19">
        <f t="shared" si="10"/>
        <v>133</v>
      </c>
      <c r="B145" s="20" t="str">
        <f>IF(StockTree!B145="","",IF(T=B$10,IF(CallFlag=1,MAX(StockTree!B145-K,0),MAX(K-StockTree!B145,0)),EXP(-rr*h)*(pstar*C145+(1-pstar)*C146)))</f>
        <v/>
      </c>
      <c r="C145" s="20" t="str">
        <f>IF(StockTree!C145="","",IF(T=C$10,IF(CallFlag=1,MAX(StockTree!C145-K,0),MAX(K-StockTree!C145,0)),EXP(-rr*h)*(pstar*D145+(1-pstar)*D146)))</f>
        <v/>
      </c>
      <c r="D145" s="20" t="str">
        <f>IF(StockTree!D145="","",IF(T=D$10,IF(CallFlag=1,MAX(StockTree!D145-K,0),MAX(K-StockTree!D145,0)),EXP(-rr*h)*(pstar*E145+(1-pstar)*E146)))</f>
        <v/>
      </c>
      <c r="E145" s="20" t="str">
        <f>IF(StockTree!E145="","",IF(T=E$10,IF(CallFlag=1,MAX(StockTree!E145-K,0),MAX(K-StockTree!E145,0)),EXP(-rr*h)*(pstar*F145+(1-pstar)*F146)))</f>
        <v/>
      </c>
      <c r="F145" s="20" t="str">
        <f>IF(StockTree!F145="","",IF(T=F$10,IF(CallFlag=1,MAX(StockTree!F145-K,0),MAX(K-StockTree!F145,0)),EXP(-rr*h)*(pstar*G145+(1-pstar)*G146)))</f>
        <v/>
      </c>
      <c r="G145" s="20" t="str">
        <f>IF(StockTree!G145="","",IF(T=G$10,IF(CallFlag=1,MAX(StockTree!G145-K,0),MAX(K-StockTree!G145,0)),EXP(-rr*h)*(pstar*H145+(1-pstar)*H146)))</f>
        <v/>
      </c>
      <c r="H145" s="20" t="str">
        <f>IF(StockTree!H145="","",IF(T=H$10,IF(CallFlag=1,MAX(StockTree!H145-K,0),MAX(K-StockTree!H145,0)),EXP(-rr*h)*(pstar*I145+(1-pstar)*I146)))</f>
        <v/>
      </c>
      <c r="I145" s="20" t="str">
        <f>IF(StockTree!I145="","",IF(T=I$10,IF(CallFlag=1,MAX(StockTree!I145-K,0),MAX(K-StockTree!I145,0)),EXP(-rr*h)*(pstar*J145+(1-pstar)*J146)))</f>
        <v/>
      </c>
      <c r="J145" s="20" t="str">
        <f>IF(StockTree!J145="","",IF(T=J$10,IF(CallFlag=1,MAX(StockTree!J145-K,0),MAX(K-StockTree!J145,0)),EXP(-rr*h)*(pstar*K145+(1-pstar)*K146)))</f>
        <v/>
      </c>
      <c r="K145" s="20" t="str">
        <f>IF(StockTree!K145="","",IF(T=K$10,IF(CallFlag=1,MAX(StockTree!K145-K,0),MAX(K-StockTree!K145,0)),EXP(-rr*h)*(pstar*L145+(1-pstar)*L146)))</f>
        <v/>
      </c>
      <c r="L145" s="20" t="str">
        <f>IF(StockTree!L145="","",IF(T=L$10,IF(CallFlag=1,MAX(StockTree!L145-K,0),MAX(K-StockTree!L145,0)),EXP(-rr*h)*(pstar*M145+(1-pstar)*M146)))</f>
        <v/>
      </c>
      <c r="M145" s="20" t="str">
        <f>IF(StockTree!M145="","",IF(T=M$10,IF(CallFlag=1,MAX(StockTree!M145-K,0),MAX(K-StockTree!M145,0)),EXP(-rr*h)*(pstar*N145+(1-pstar)*N146)))</f>
        <v/>
      </c>
      <c r="N145" s="20" t="str">
        <f>IF(StockTree!N145="","",IF(T=N$10,IF(CallFlag=1,MAX(StockTree!N145-K,0),MAX(K-StockTree!N145,0)),EXP(-rr*h)*(pstar*O145+(1-pstar)*O146)))</f>
        <v/>
      </c>
      <c r="O145" s="20" t="str">
        <f>IF(StockTree!O145="","",IF(T=O$10,IF(CallFlag=1,MAX(StockTree!O145-K,0),MAX(K-StockTree!O145,0)),EXP(-rr*h)*(pstar*P145+(1-pstar)*P146)))</f>
        <v/>
      </c>
      <c r="P145" s="20" t="str">
        <f>IF(StockTree!P145="","",IF(T=P$10,IF(CallFlag=1,MAX(StockTree!P145-K,0),MAX(K-StockTree!P145,0)),EXP(-rr*h)*(pstar*Q145+(1-pstar)*Q146)))</f>
        <v/>
      </c>
      <c r="Q145" s="20" t="str">
        <f>IF(StockTree!Q145="","",IF(T=Q$10,IF(CallFlag=1,MAX(StockTree!Q145-K,0),MAX(K-StockTree!Q145,0)),EXP(-rr*h)*(pstar*R145+(1-pstar)*R146)))</f>
        <v/>
      </c>
      <c r="R145" s="20" t="str">
        <f>IF(StockTree!R145="","",IF(T=R$10,IF(CallFlag=1,MAX(StockTree!R145-K,0),MAX(K-StockTree!R145,0)),EXP(-rr*h)*(pstar*S145+(1-pstar)*S146)))</f>
        <v/>
      </c>
      <c r="S145" s="20" t="str">
        <f>IF(StockTree!S145="","",IF(T=S$10,IF(CallFlag=1,MAX(StockTree!S145-K,0),MAX(K-StockTree!S145,0)),EXP(-rr*h)*(pstar*T145+(1-pstar)*T146)))</f>
        <v/>
      </c>
      <c r="T145" s="20" t="str">
        <f>IF(StockTree!T145="","",IF(T=T$10,IF(CallFlag=1,MAX(StockTree!T145-K,0),MAX(K-StockTree!T145,0)),EXP(-rr*h)*(pstar*U145+(1-pstar)*U146)))</f>
        <v/>
      </c>
      <c r="U145" s="20" t="str">
        <f>IF(StockTree!U145="","",IF(T=U$10,IF(CallFlag=1,MAX(StockTree!U145-K,0),MAX(K-StockTree!U145,0)),EXP(-rr*h)*(pstar*V145+(1-pstar)*V146)))</f>
        <v/>
      </c>
      <c r="V145" s="20" t="str">
        <f>IF(StockTree!V145="","",IF(T=V$10,IF(CallFlag=1,MAX(StockTree!V145-K,0),MAX(K-StockTree!V145,0)),EXP(-rr*h)*(pstar*W145+(1-pstar)*W146)))</f>
        <v/>
      </c>
      <c r="W145" s="20" t="str">
        <f>IF(StockTree!W145="","",IF(T=W$10,IF(CallFlag=1,MAX(StockTree!W145-K,0),MAX(K-StockTree!W145,0)),EXP(-rr*h)*(pstar*X145+(1-pstar)*X146)))</f>
        <v/>
      </c>
      <c r="X145" s="20" t="str">
        <f>IF(StockTree!X145="","",IF(T=X$10,IF(CallFlag=1,MAX(StockTree!X145-K,0),MAX(K-StockTree!X145,0)),EXP(-rr*h)*(pstar*Y145+(1-pstar)*Y146)))</f>
        <v/>
      </c>
      <c r="Y145" s="20" t="str">
        <f>IF(StockTree!Y145="","",IF(T=Y$10,IF(CallFlag=1,MAX(StockTree!Y145-K,0),MAX(K-StockTree!Y145,0)),EXP(-rr*h)*(pstar*Z145+(1-pstar)*Z146)))</f>
        <v/>
      </c>
      <c r="Z145" s="20" t="str">
        <f>IF(StockTree!Z145="","",IF(T=Z$10,IF(CallFlag=1,MAX(StockTree!Z145-K,0),MAX(K-StockTree!Z145,0)),EXP(-rr*h)*(pstar*AA145+(1-pstar)*AA146)))</f>
        <v/>
      </c>
      <c r="AA145" s="20" t="str">
        <f>IF(StockTree!AA145="","",IF(T=AA$10,IF(CallFlag=1,MAX(StockTree!AA145-K,0),MAX(K-StockTree!AA145,0)),EXP(-rr*h)*(pstar*AB145+(1-pstar)*AB146)))</f>
        <v/>
      </c>
      <c r="AB145" s="20" t="str">
        <f>IF(StockTree!AB145="","",IF(T=AB$10,IF(CallFlag=1,MAX(StockTree!AB145-K,0),MAX(K-StockTree!AB145,0)),EXP(-rr*h)*(pstar*AC145+(1-pstar)*AC146)))</f>
        <v/>
      </c>
      <c r="AC145" s="20" t="str">
        <f>IF(StockTree!AC145="","",IF(T=AC$10,IF(CallFlag=1,MAX(StockTree!AC145-K,0),MAX(K-StockTree!AC145,0)),EXP(-rr*h)*(pstar*AD145+(1-pstar)*AD146)))</f>
        <v/>
      </c>
      <c r="AD145" s="20" t="str">
        <f>IF(StockTree!AD145="","",IF(T=AD$10,IF(CallFlag=1,MAX(StockTree!AD145-K,0),MAX(K-StockTree!AD145,0)),EXP(-rr*h)*(pstar*AE145+(1-pstar)*AE146)))</f>
        <v/>
      </c>
      <c r="AE145" s="20" t="str">
        <f>IF(StockTree!AE145="","",IF(T=AE$10,IF(CallFlag=1,MAX(StockTree!AE145-K,0),MAX(K-StockTree!AE145,0)),EXP(-rr*h)*(pstar*AF145+(1-pstar)*AF146)))</f>
        <v/>
      </c>
      <c r="AF145" s="20" t="str">
        <f>IF(StockTree!AF145="","",IF(T=AF$10,IF(CallFlag=1,MAX(StockTree!AF145-K,0),MAX(K-StockTree!AF145,0)),EXP(-rr*h)*(pstar*AG145+(1-pstar)*AG146)))</f>
        <v/>
      </c>
      <c r="AG145" s="20" t="str">
        <f>IF(StockTree!AG145="","",IF(T=AG$10,IF(CallFlag=1,MAX(StockTree!AG145-K,0),MAX(K-StockTree!AG145,0)),EXP(-rr*h)*(pstar*AH145+(1-pstar)*AH146)))</f>
        <v/>
      </c>
      <c r="AH145" s="20" t="str">
        <f>IF(StockTree!AH145="","",IF(T=AH$10,IF(CallFlag=1,MAX(StockTree!AH145-K,0),MAX(K-StockTree!AH145,0)),EXP(-rr*h)*(pstar*AI145+(1-pstar)*AI146)))</f>
        <v/>
      </c>
      <c r="AI145" s="20" t="str">
        <f>IF(StockTree!AI145="","",IF(T=AI$10,IF(CallFlag=1,MAX(StockTree!AI145-K,0),MAX(K-StockTree!AI145,0)),EXP(-rr*h)*(pstar*AJ145+(1-pstar)*AJ146)))</f>
        <v/>
      </c>
      <c r="AJ145" s="20" t="str">
        <f>IF(StockTree!AJ145="","",IF(T=AJ$10,IF(CallFlag=1,MAX(StockTree!AJ145-K,0),MAX(K-StockTree!AJ145,0)),EXP(-rr*h)*(pstar*AK145+(1-pstar)*AK146)))</f>
        <v/>
      </c>
      <c r="AK145" s="20" t="str">
        <f>IF(StockTree!AK145="","",IF(T=AK$10,IF(CallFlag=1,MAX(StockTree!AK145-K,0),MAX(K-StockTree!AK145,0)),EXP(-rr*h)*(pstar*AL145+(1-pstar)*AL146)))</f>
        <v/>
      </c>
      <c r="AL145" s="20" t="str">
        <f>IF(StockTree!AL145="","",IF(T=AL$10,IF(CallFlag=1,MAX(StockTree!AL145-K,0),MAX(K-StockTree!AL145,0)),EXP(-rr*h)*(pstar*AM145+(1-pstar)*AM146)))</f>
        <v/>
      </c>
      <c r="AM145" s="20" t="str">
        <f>IF(StockTree!AM145="","",IF(T=AM$10,IF(CallFlag=1,MAX(StockTree!AM145-K,0),MAX(K-StockTree!AM145,0)),EXP(-rr*h)*(pstar*AN145+(1-pstar)*AN146)))</f>
        <v/>
      </c>
      <c r="AN145" s="20" t="str">
        <f>IF(StockTree!AN145="","",IF(T=AN$10,IF(CallFlag=1,MAX(StockTree!AN145-K,0),MAX(K-StockTree!AN145,0)),EXP(-rr*h)*(pstar*AO145+(1-pstar)*AO146)))</f>
        <v/>
      </c>
      <c r="AO145" s="20" t="str">
        <f>IF(StockTree!AO145="","",IF(T=AO$10,IF(CallFlag=1,MAX(StockTree!AO145-K,0),MAX(K-StockTree!AO145,0)),EXP(-rr*h)*(pstar*AP145+(1-pstar)*AP146)))</f>
        <v/>
      </c>
      <c r="AP145" s="20" t="str">
        <f>IF(StockTree!AP145="","",IF(T=AP$10,IF(CallFlag=1,MAX(StockTree!AP145-K,0),MAX(K-StockTree!AP145,0)),EXP(-rr*h)*(pstar*AQ145+(1-pstar)*AQ146)))</f>
        <v/>
      </c>
      <c r="AQ145" s="20" t="str">
        <f>IF(StockTree!AQ145="","",IF(T=AQ$10,IF(CallFlag=1,MAX(StockTree!AQ145-K,0),MAX(K-StockTree!AQ145,0)),EXP(-rr*h)*(pstar*AR145+(1-pstar)*AR146)))</f>
        <v/>
      </c>
      <c r="AR145" s="20" t="str">
        <f>IF(StockTree!AR145="","",IF(T=AR$10,IF(CallFlag=1,MAX(StockTree!AR145-K,0),MAX(K-StockTree!AR145,0)),EXP(-rr*h)*(pstar*AS145+(1-pstar)*AS146)))</f>
        <v/>
      </c>
      <c r="AS145" s="20" t="str">
        <f>IF(StockTree!AS145="","",IF(T=AS$10,IF(CallFlag=1,MAX(StockTree!AS145-K,0),MAX(K-StockTree!AS145,0)),EXP(-rr*h)*(pstar*AT145+(1-pstar)*AT146)))</f>
        <v/>
      </c>
      <c r="AT145" s="20" t="str">
        <f>IF(StockTree!AT145="","",IF(T=AT$10,IF(CallFlag=1,MAX(StockTree!AT145-K,0),MAX(K-StockTree!AT145,0)),EXP(-rr*h)*(pstar*AU145+(1-pstar)*AU146)))</f>
        <v/>
      </c>
      <c r="AU145" s="20" t="str">
        <f>IF(StockTree!AU145="","",IF(T=AU$10,IF(CallFlag=1,MAX(StockTree!AU145-K,0),MAX(K-StockTree!AU145,0)),EXP(-rr*h)*(pstar*AV145+(1-pstar)*AV146)))</f>
        <v/>
      </c>
      <c r="AV145" s="20" t="str">
        <f>IF(StockTree!AV145="","",IF(T=AV$10,IF(CallFlag=1,MAX(StockTree!AV145-K,0),MAX(K-StockTree!AV145,0)),EXP(-rr*h)*(pstar*AW145+(1-pstar)*AW146)))</f>
        <v/>
      </c>
      <c r="AW145" s="20" t="str">
        <f>IF(StockTree!AW145="","",IF(T=AW$10,IF(CallFlag=1,MAX(StockTree!AW145-K,0),MAX(K-StockTree!AW145,0)),EXP(-rr*h)*(pstar*AX145+(1-pstar)*AX146)))</f>
        <v/>
      </c>
      <c r="AX145" s="20" t="str">
        <f>IF(StockTree!AX145="","",IF(T=AX$10,IF(CallFlag=1,MAX(StockTree!AX145-K,0),MAX(K-StockTree!AX145,0)),EXP(-rr*h)*(pstar*AY145+(1-pstar)*AY146)))</f>
        <v/>
      </c>
      <c r="AY145" s="20" t="str">
        <f>IF(StockTree!AY145="","",IF(T=AY$10,IF(CallFlag=1,MAX(StockTree!AY145-K,0),MAX(K-StockTree!AY145,0)),EXP(-rr*h)*(pstar*AZ145+(1-pstar)*AZ146)))</f>
        <v/>
      </c>
      <c r="AZ145" s="20" t="str">
        <f>IF(StockTree!AZ145="","",IF(T=AZ$10,IF(CallFlag=1,MAX(StockTree!AZ145-K,0),MAX(K-StockTree!AZ145,0)),EXP(-rr*h)*(pstar*BA145+(1-pstar)*BA146)))</f>
        <v/>
      </c>
      <c r="BA145" s="20" t="str">
        <f>IF(StockTree!BA145="","",IF(T=BA$10,IF(CallFlag=1,MAX(StockTree!BA145-K,0),MAX(K-StockTree!BA145,0)),EXP(-rr*h)*(pstar*BB145+(1-pstar)*BB146)))</f>
        <v/>
      </c>
      <c r="BB145" s="20" t="str">
        <f>IF(StockTree!BB145="","",IF(T=BB$10,IF(CallFlag=1,MAX(StockTree!BB145-K,0),MAX(K-StockTree!BB145,0)),EXP(-rr*h)*(pstar*BC145+(1-pstar)*BC146)))</f>
        <v/>
      </c>
      <c r="BC145" s="20" t="str">
        <f>IF(StockTree!BC145="","",IF(T=BC$10,IF(CallFlag=1,MAX(StockTree!BC145-K,0),MAX(K-StockTree!BC145,0)),EXP(-rr*h)*(pstar*BD145+(1-pstar)*BD146)))</f>
        <v/>
      </c>
      <c r="BD145" s="20" t="str">
        <f>IF(StockTree!BD145="","",IF(T=BD$10,IF(CallFlag=1,MAX(StockTree!BD145-K,0),MAX(K-StockTree!BD145,0)),EXP(-rr*h)*(pstar*BE145+(1-pstar)*BE146)))</f>
        <v/>
      </c>
      <c r="BE145" s="20" t="str">
        <f>IF(StockTree!BE145="","",IF(T=BE$10,IF(CallFlag=1,MAX(StockTree!BE145-K,0),MAX(K-StockTree!BE145,0)),EXP(-rr*h)*(pstar*BF145+(1-pstar)*BF146)))</f>
        <v/>
      </c>
      <c r="BF145" s="20" t="str">
        <f>IF(StockTree!BF145="","",IF(T=BF$10,IF(CallFlag=1,MAX(StockTree!BF145-K,0),MAX(K-StockTree!BF145,0)),EXP(-rr*h)*(pstar*BG145+(1-pstar)*BG146)))</f>
        <v/>
      </c>
      <c r="BG145" s="20" t="str">
        <f>IF(StockTree!BG145="","",IF(T=BG$10,IF(CallFlag=1,MAX(StockTree!BG145-K,0),MAX(K-StockTree!BG145,0)),EXP(-rr*h)*(pstar*BH145+(1-pstar)*BH146)))</f>
        <v/>
      </c>
      <c r="BH145" s="20" t="str">
        <f>IF(StockTree!BH145="","",IF(T=BH$10,IF(CallFlag=1,MAX(StockTree!BH145-K,0),MAX(K-StockTree!BH145,0)),EXP(-rr*h)*(pstar*BI145+(1-pstar)*BI146)))</f>
        <v/>
      </c>
      <c r="BI145" s="20" t="str">
        <f>IF(StockTree!BI145="","",IF(T=BI$10,IF(CallFlag=1,MAX(StockTree!BI145-K,0),MAX(K-StockTree!BI145,0)),EXP(-rr*h)*(pstar*BJ145+(1-pstar)*BJ146)))</f>
        <v/>
      </c>
      <c r="BJ145" s="20" t="str">
        <f>IF(StockTree!BJ145="","",IF(T=BJ$10,IF(CallFlag=1,MAX(StockTree!BJ145-K,0),MAX(K-StockTree!BJ145,0)),EXP(-rr*h)*(pstar*BK145+(1-pstar)*BK146)))</f>
        <v/>
      </c>
      <c r="BK145" s="20" t="str">
        <f>IF(StockTree!BK145="","",IF(T=BK$10,IF(CallFlag=1,MAX(StockTree!BK145-K,0),MAX(K-StockTree!BK145,0)),EXP(-rr*h)*(pstar*BL145+(1-pstar)*BL146)))</f>
        <v/>
      </c>
      <c r="BL145" s="20" t="str">
        <f>IF(StockTree!BL145="","",IF(T=BL$10,IF(CallFlag=1,MAX(StockTree!BL145-K,0),MAX(K-StockTree!BL145,0)),EXP(-rr*h)*(pstar*BM145+(1-pstar)*BM146)))</f>
        <v/>
      </c>
      <c r="BM145" s="20" t="str">
        <f>IF(StockTree!BM145="","",IF(T=BM$10,IF(CallFlag=1,MAX(StockTree!BM145-K,0),MAX(K-StockTree!BM145,0)),EXP(-rr*h)*(pstar*BN145+(1-pstar)*BN146)))</f>
        <v/>
      </c>
      <c r="BN145" s="20" t="str">
        <f>IF(StockTree!BN145="","",IF(T=BN$10,IF(CallFlag=1,MAX(StockTree!BN145-K,0),MAX(K-StockTree!BN145,0)),EXP(-rr*h)*(pstar*BO145+(1-pstar)*BO146)))</f>
        <v/>
      </c>
      <c r="BO145" s="20" t="str">
        <f>IF(StockTree!BO145="","",IF(T=BO$10,IF(CallFlag=1,MAX(StockTree!BO145-K,0),MAX(K-StockTree!BO145,0)),EXP(-rr*h)*(pstar*BP145+(1-pstar)*BP146)))</f>
        <v/>
      </c>
      <c r="BP145" s="20" t="str">
        <f>IF(StockTree!BP145="","",IF(T=BP$10,IF(CallFlag=1,MAX(StockTree!BP145-K,0),MAX(K-StockTree!BP145,0)),EXP(-rr*h)*(pstar*BQ145+(1-pstar)*BQ146)))</f>
        <v/>
      </c>
      <c r="BQ145" s="20" t="str">
        <f>IF(StockTree!BQ145="","",IF(T=BQ$10,IF(CallFlag=1,MAX(StockTree!BQ145-K,0),MAX(K-StockTree!BQ145,0)),EXP(-rr*h)*(pstar*BR145+(1-pstar)*BR146)))</f>
        <v/>
      </c>
      <c r="BR145" s="20" t="str">
        <f>IF(StockTree!BR145="","",IF(T=BR$10,IF(CallFlag=1,MAX(StockTree!BR145-K,0),MAX(K-StockTree!BR145,0)),EXP(-rr*h)*(pstar*BS145+(1-pstar)*BS146)))</f>
        <v/>
      </c>
      <c r="BS145" s="20" t="str">
        <f>IF(StockTree!BS145="","",IF(T=BS$10,IF(CallFlag=1,MAX(StockTree!BS145-K,0),MAX(K-StockTree!BS145,0)),EXP(-rr*h)*(pstar*BT145+(1-pstar)*BT146)))</f>
        <v/>
      </c>
      <c r="BT145" s="20" t="str">
        <f>IF(StockTree!BT145="","",IF(T=BT$10,IF(CallFlag=1,MAX(StockTree!BT145-K,0),MAX(K-StockTree!BT145,0)),EXP(-rr*h)*(pstar*BU145+(1-pstar)*BU146)))</f>
        <v/>
      </c>
      <c r="BU145" s="20" t="str">
        <f>IF(StockTree!BU145="","",IF(T=BU$10,IF(CallFlag=1,MAX(StockTree!BU145-K,0),MAX(K-StockTree!BU145,0)),EXP(-rr*h)*(pstar*BV145+(1-pstar)*BV146)))</f>
        <v/>
      </c>
      <c r="BV145" s="20" t="str">
        <f>IF(StockTree!BV145="","",IF(T=BV$10,IF(CallFlag=1,MAX(StockTree!BV145-K,0),MAX(K-StockTree!BV145,0)),EXP(-rr*h)*(pstar*BW145+(1-pstar)*BW146)))</f>
        <v/>
      </c>
      <c r="BW145" s="20" t="str">
        <f>IF(StockTree!BW145="","",IF(T=BW$10,IF(CallFlag=1,MAX(StockTree!BW145-K,0),MAX(K-StockTree!BW145,0)),EXP(-rr*h)*(pstar*BX145+(1-pstar)*BX146)))</f>
        <v/>
      </c>
      <c r="BX145" s="20" t="str">
        <f>IF(StockTree!BX145="","",IF(T=BX$10,IF(CallFlag=1,MAX(StockTree!BX145-K,0),MAX(K-StockTree!BX145,0)),EXP(-rr*h)*(pstar*BY145+(1-pstar)*BY146)))</f>
        <v/>
      </c>
      <c r="BY145" s="20" t="str">
        <f>IF(StockTree!BY145="","",IF(T=BY$10,IF(CallFlag=1,MAX(StockTree!BY145-K,0),MAX(K-StockTree!BY145,0)),EXP(-rr*h)*(pstar*BZ145+(1-pstar)*BZ146)))</f>
        <v/>
      </c>
      <c r="BZ145" s="20" t="str">
        <f>IF(StockTree!BZ145="","",IF(T=BZ$10,IF(CallFlag=1,MAX(StockTree!BZ145-K,0),MAX(K-StockTree!BZ145,0)),EXP(-rr*h)*(pstar*CA145+(1-pstar)*CA146)))</f>
        <v/>
      </c>
      <c r="CA145" s="20" t="str">
        <f>IF(StockTree!CA145="","",IF(T=CA$10,IF(CallFlag=1,MAX(StockTree!CA145-K,0),MAX(K-StockTree!CA145,0)),EXP(-rr*h)*(pstar*CB145+(1-pstar)*CB146)))</f>
        <v/>
      </c>
      <c r="CB145" s="20" t="str">
        <f>IF(StockTree!CB145="","",IF(T=CB$10,IF(CallFlag=1,MAX(StockTree!CB145-K,0),MAX(K-StockTree!CB145,0)),EXP(-rr*h)*(pstar*CC145+(1-pstar)*CC146)))</f>
        <v/>
      </c>
      <c r="CC145" s="20" t="str">
        <f>IF(StockTree!CC145="","",IF(T=CC$10,IF(CallFlag=1,MAX(StockTree!CC145-K,0),MAX(K-StockTree!CC145,0)),EXP(-rr*h)*(pstar*CD145+(1-pstar)*CD146)))</f>
        <v/>
      </c>
      <c r="CD145" s="20" t="str">
        <f>IF(StockTree!CD145="","",IF(T=CD$10,IF(CallFlag=1,MAX(StockTree!CD145-K,0),MAX(K-StockTree!CD145,0)),EXP(-rr*h)*(pstar*CE145+(1-pstar)*CE146)))</f>
        <v/>
      </c>
      <c r="CE145" s="20" t="str">
        <f>IF(StockTree!CE145="","",IF(T=CE$10,IF(CallFlag=1,MAX(StockTree!CE145-K,0),MAX(K-StockTree!CE145,0)),EXP(-rr*h)*(pstar*CF145+(1-pstar)*CF146)))</f>
        <v/>
      </c>
      <c r="CF145" s="20" t="str">
        <f>IF(StockTree!CF145="","",IF(T=CF$10,IF(CallFlag=1,MAX(StockTree!CF145-K,0),MAX(K-StockTree!CF145,0)),EXP(-rr*h)*(pstar*CG145+(1-pstar)*CG146)))</f>
        <v/>
      </c>
      <c r="CG145" s="20" t="str">
        <f>IF(StockTree!CG145="","",IF(T=CG$10,IF(CallFlag=1,MAX(StockTree!CG145-K,0),MAX(K-StockTree!CG145,0)),EXP(-rr*h)*(pstar*CH145+(1-pstar)*CH146)))</f>
        <v/>
      </c>
      <c r="CH145" s="20" t="str">
        <f>IF(StockTree!CH145="","",IF(T=CH$10,IF(CallFlag=1,MAX(StockTree!CH145-K,0),MAX(K-StockTree!CH145,0)),EXP(-rr*h)*(pstar*CI145+(1-pstar)*CI146)))</f>
        <v/>
      </c>
      <c r="CI145" s="20" t="str">
        <f>IF(StockTree!CI145="","",IF(T=CI$10,IF(CallFlag=1,MAX(StockTree!CI145-K,0),MAX(K-StockTree!CI145,0)),EXP(-rr*h)*(pstar*CJ145+(1-pstar)*CJ146)))</f>
        <v/>
      </c>
      <c r="CJ145" s="20" t="str">
        <f>IF(StockTree!CJ145="","",IF(T=CJ$10,IF(CallFlag=1,MAX(StockTree!CJ145-K,0),MAX(K-StockTree!CJ145,0)),EXP(-rr*h)*(pstar*CK145+(1-pstar)*CK146)))</f>
        <v/>
      </c>
      <c r="CK145" s="20" t="str">
        <f>IF(StockTree!CK145="","",IF(T=CK$10,IF(CallFlag=1,MAX(StockTree!CK145-K,0),MAX(K-StockTree!CK145,0)),EXP(-rr*h)*(pstar*CL145+(1-pstar)*CL146)))</f>
        <v/>
      </c>
      <c r="CL145" s="20" t="str">
        <f>IF(StockTree!CL145="","",IF(T=CL$10,IF(CallFlag=1,MAX(StockTree!CL145-K,0),MAX(K-StockTree!CL145,0)),EXP(-rr*h)*(pstar*CM145+(1-pstar)*CM146)))</f>
        <v/>
      </c>
      <c r="CM145" s="20" t="str">
        <f>IF(StockTree!CM145="","",IF(T=CM$10,IF(CallFlag=1,MAX(StockTree!CM145-K,0),MAX(K-StockTree!CM145,0)),EXP(-rr*h)*(pstar*CN145+(1-pstar)*CN146)))</f>
        <v/>
      </c>
      <c r="CN145" s="20" t="str">
        <f>IF(StockTree!CN145="","",IF(T=CN$10,IF(CallFlag=1,MAX(StockTree!CN145-K,0),MAX(K-StockTree!CN145,0)),EXP(-rr*h)*(pstar*CO145+(1-pstar)*CO146)))</f>
        <v/>
      </c>
      <c r="CO145" s="20" t="str">
        <f>IF(StockTree!CO145="","",IF(T=CO$10,IF(CallFlag=1,MAX(StockTree!CO145-K,0),MAX(K-StockTree!CO145,0)),EXP(-rr*h)*(pstar*CP145+(1-pstar)*CP146)))</f>
        <v/>
      </c>
      <c r="CP145" s="20" t="str">
        <f>IF(StockTree!CP145="","",IF(T=CP$10,IF(CallFlag=1,MAX(StockTree!CP145-K,0),MAX(K-StockTree!CP145,0)),EXP(-rr*h)*(pstar*CQ145+(1-pstar)*CQ146)))</f>
        <v/>
      </c>
      <c r="CQ145" s="20" t="str">
        <f>IF(StockTree!CQ145="","",IF(T=CQ$10,IF(CallFlag=1,MAX(StockTree!CQ145-K,0),MAX(K-StockTree!CQ145,0)),EXP(-rr*h)*(pstar*CR145+(1-pstar)*CR146)))</f>
        <v/>
      </c>
      <c r="CR145" s="20" t="str">
        <f>IF(StockTree!CR145="","",IF(T=CR$10,IF(CallFlag=1,MAX(StockTree!CR145-K,0),MAX(K-StockTree!CR145,0)),EXP(-rr*h)*(pstar*CS145+(1-pstar)*CS146)))</f>
        <v/>
      </c>
      <c r="CS145" s="20" t="str">
        <f>IF(StockTree!CS145="","",IF(T=CS$10,IF(CallFlag=1,MAX(StockTree!CS145-K,0),MAX(K-StockTree!CS145,0)),EXP(-rr*h)*(pstar*CT145+(1-pstar)*CT146)))</f>
        <v/>
      </c>
      <c r="CT145" s="20" t="str">
        <f>IF(StockTree!CT145="","",IF(T=CT$10,IF(CallFlag=1,MAX(StockTree!CT145-K,0),MAX(K-StockTree!CT145,0)),EXP(-rr*h)*(pstar*CU145+(1-pstar)*CU146)))</f>
        <v/>
      </c>
      <c r="CU145" s="20" t="str">
        <f>IF(StockTree!CU145="","",IF(T=CU$10,IF(CallFlag=1,MAX(StockTree!CU145-K,0),MAX(K-StockTree!CU145,0)),EXP(-rr*h)*(pstar*CV145+(1-pstar)*CV146)))</f>
        <v/>
      </c>
      <c r="CV145" s="20" t="str">
        <f>IF(StockTree!CV145="","",IF(T=CV$10,IF(CallFlag=1,MAX(StockTree!CV145-K,0),MAX(K-StockTree!CV145,0)),EXP(-rr*h)*(pstar*CW145+(1-pstar)*CW146)))</f>
        <v/>
      </c>
      <c r="CW145" s="20" t="str">
        <f>IF(StockTree!CW145="","",IF(T=CW$10,IF(CallFlag=1,MAX(StockTree!CW145-K,0),MAX(K-StockTree!CW145,0)),EXP(-rr*h)*(pstar*CX145+(1-pstar)*CX146)))</f>
        <v/>
      </c>
      <c r="CX145" s="20" t="str">
        <f>IF(StockTree!CX145="","",IF(T=CX$10,IF(CallFlag=1,MAX(StockTree!CX145-K,0),MAX(K-StockTree!CX145,0)),EXP(-rr*h)*(pstar*CY145+(1-pstar)*CY146)))</f>
        <v/>
      </c>
      <c r="CY145" s="20" t="str">
        <f>IF(StockTree!CY145="","",IF(T=CY$10,IF(CallFlag=1,MAX(StockTree!CY145-K,0),MAX(K-StockTree!CY145,0)),EXP(-rr*h)*(pstar*CZ145+(1-pstar)*CZ146)))</f>
        <v/>
      </c>
      <c r="CZ145" s="20" t="str">
        <f>IF(StockTree!CZ145="","",IF(T=CZ$10,IF(CallFlag=1,MAX(StockTree!CZ145-K,0),MAX(K-StockTree!CZ145,0)),EXP(-rr*h)*(pstar*DA145+(1-pstar)*DA146)))</f>
        <v/>
      </c>
      <c r="DA145" s="20" t="str">
        <f>IF(StockTree!DA145="","",IF(T=DA$10,IF(CallFlag=1,MAX(StockTree!DA145-K,0),MAX(K-StockTree!DA145,0)),EXP(-rr*h)*(pstar*DB145+(1-pstar)*DB146)))</f>
        <v/>
      </c>
      <c r="DB145" s="20" t="str">
        <f>IF(StockTree!DB145="","",IF(T=DB$10,IF(CallFlag=1,MAX(StockTree!DB145-K,0),MAX(K-StockTree!DB145,0)),EXP(-rr*h)*(pstar*DC145+(1-pstar)*DC146)))</f>
        <v/>
      </c>
      <c r="DC145" s="20" t="str">
        <f>IF(StockTree!DC145="","",IF(T=DC$10,IF(CallFlag=1,MAX(StockTree!DC145-K,0),MAX(K-StockTree!DC145,0)),EXP(-rr*h)*(pstar*DD145+(1-pstar)*DD146)))</f>
        <v/>
      </c>
      <c r="DD145" s="20" t="str">
        <f>IF(StockTree!DD145="","",IF(T=DD$10,IF(CallFlag=1,MAX(StockTree!DD145-K,0),MAX(K-StockTree!DD145,0)),EXP(-rr*h)*(pstar*DE145+(1-pstar)*DE146)))</f>
        <v/>
      </c>
      <c r="DE145" s="20" t="str">
        <f>IF(StockTree!DE145="","",IF(T=DE$10,IF(CallFlag=1,MAX(StockTree!DE145-K,0),MAX(K-StockTree!DE145,0)),EXP(-rr*h)*(pstar*DF145+(1-pstar)*DF146)))</f>
        <v/>
      </c>
      <c r="DF145" s="20" t="str">
        <f>IF(StockTree!DF145="","",IF(T=DF$10,IF(CallFlag=1,MAX(StockTree!DF145-K,0),MAX(K-StockTree!DF145,0)),EXP(-rr*h)*(pstar*DG145+(1-pstar)*DG146)))</f>
        <v/>
      </c>
      <c r="DG145" s="20" t="str">
        <f>IF(StockTree!DG145="","",IF(T=DG$10,IF(CallFlag=1,MAX(StockTree!DG145-K,0),MAX(K-StockTree!DG145,0)),EXP(-rr*h)*(pstar*DH145+(1-pstar)*DH146)))</f>
        <v/>
      </c>
      <c r="DH145" s="20" t="str">
        <f>IF(StockTree!DH145="","",IF(T=DH$10,IF(CallFlag=1,MAX(StockTree!DH145-K,0),MAX(K-StockTree!DH145,0)),EXP(-rr*h)*(pstar*DI145+(1-pstar)*DI146)))</f>
        <v/>
      </c>
      <c r="DI145" s="20" t="str">
        <f>IF(StockTree!DI145="","",IF(T=DI$10,IF(CallFlag=1,MAX(StockTree!DI145-K,0),MAX(K-StockTree!DI145,0)),EXP(-rr*h)*(pstar*DJ145+(1-pstar)*DJ146)))</f>
        <v/>
      </c>
      <c r="DJ145" s="20" t="str">
        <f>IF(StockTree!DJ145="","",IF(T=DJ$10,IF(CallFlag=1,MAX(StockTree!DJ145-K,0),MAX(K-StockTree!DJ145,0)),EXP(-rr*h)*(pstar*DK145+(1-pstar)*DK146)))</f>
        <v/>
      </c>
      <c r="DK145" s="20" t="str">
        <f>IF(StockTree!DK145="","",IF(T=DK$10,IF(CallFlag=1,MAX(StockTree!DK145-K,0),MAX(K-StockTree!DK145,0)),EXP(-rr*h)*(pstar*DL145+(1-pstar)*DL146)))</f>
        <v/>
      </c>
      <c r="DL145" s="20" t="str">
        <f>IF(StockTree!DL145="","",IF(T=DL$10,IF(CallFlag=1,MAX(StockTree!DL145-K,0),MAX(K-StockTree!DL145,0)),EXP(-rr*h)*(pstar*DM145+(1-pstar)*DM146)))</f>
        <v/>
      </c>
      <c r="DM145" s="20" t="str">
        <f>IF(StockTree!DM145="","",IF(T=DM$10,IF(CallFlag=1,MAX(StockTree!DM145-K,0),MAX(K-StockTree!DM145,0)),EXP(-rr*h)*(pstar*DN145+(1-pstar)*DN146)))</f>
        <v/>
      </c>
      <c r="DN145" s="20" t="str">
        <f>IF(StockTree!DN145="","",IF(T=DN$10,IF(CallFlag=1,MAX(StockTree!DN145-K,0),MAX(K-StockTree!DN145,0)),EXP(-rr*h)*(pstar*DO145+(1-pstar)*DO146)))</f>
        <v/>
      </c>
      <c r="DO145" s="20" t="str">
        <f>IF(StockTree!DO145="","",IF(T=DO$10,IF(CallFlag=1,MAX(StockTree!DO145-K,0),MAX(K-StockTree!DO145,0)),EXP(-rr*h)*(pstar*DP145+(1-pstar)*DP146)))</f>
        <v/>
      </c>
      <c r="DP145" s="20" t="str">
        <f>IF(StockTree!DP145="","",IF(T=DP$10,IF(CallFlag=1,MAX(StockTree!DP145-K,0),MAX(K-StockTree!DP145,0)),EXP(-rr*h)*(pstar*DQ145+(1-pstar)*DQ146)))</f>
        <v/>
      </c>
      <c r="DQ145" s="20" t="str">
        <f>IF(StockTree!DQ145="","",IF(T=DQ$10,IF(CallFlag=1,MAX(StockTree!DQ145-K,0),MAX(K-StockTree!DQ145,0)),EXP(-rr*h)*(pstar*DR145+(1-pstar)*DR146)))</f>
        <v/>
      </c>
      <c r="DR145" s="20" t="str">
        <f>IF(StockTree!DR145="","",IF(T=DR$10,IF(CallFlag=1,MAX(StockTree!DR145-K,0),MAX(K-StockTree!DR145,0)),EXP(-rr*h)*(pstar*DS145+(1-pstar)*DS146)))</f>
        <v/>
      </c>
      <c r="DS145" s="20" t="str">
        <f>IF(StockTree!DS145="","",IF(T=DS$10,IF(CallFlag=1,MAX(StockTree!DS145-K,0),MAX(K-StockTree!DS145,0)),EXP(-rr*h)*(pstar*DT145+(1-pstar)*DT146)))</f>
        <v/>
      </c>
      <c r="DT145" s="20" t="str">
        <f>IF(StockTree!DT145="","",IF(T=DT$10,IF(CallFlag=1,MAX(StockTree!DT145-K,0),MAX(K-StockTree!DT145,0)),EXP(-rr*h)*(pstar*DU145+(1-pstar)*DU146)))</f>
        <v/>
      </c>
      <c r="DU145" s="20" t="str">
        <f>IF(StockTree!DU145="","",IF(T=DU$10,IF(CallFlag=1,MAX(StockTree!DU145-K,0),MAX(K-StockTree!DU145,0)),EXP(-rr*h)*(pstar*DV145+(1-pstar)*DV146)))</f>
        <v/>
      </c>
      <c r="DV145" s="20" t="str">
        <f>IF(StockTree!DV145="","",IF(T=DV$10,IF(CallFlag=1,MAX(StockTree!DV145-K,0),MAX(K-StockTree!DV145,0)),EXP(-rr*h)*(pstar*DW145+(1-pstar)*DW146)))</f>
        <v/>
      </c>
      <c r="DW145" s="20" t="str">
        <f>IF(StockTree!DW145="","",IF(T=DW$10,IF(CallFlag=1,MAX(StockTree!DW145-K,0),MAX(K-StockTree!DW145,0)),EXP(-rr*h)*(pstar*DX145+(1-pstar)*DX146)))</f>
        <v/>
      </c>
      <c r="DX145" s="20" t="str">
        <f>IF(StockTree!DX145="","",IF(T=DX$10,IF(CallFlag=1,MAX(StockTree!DX145-K,0),MAX(K-StockTree!DX145,0)),EXP(-rr*h)*(pstar*DY145+(1-pstar)*DY146)))</f>
        <v/>
      </c>
      <c r="DY145" s="20" t="str">
        <f>IF(StockTree!DY145="","",IF(T=DY$10,IF(CallFlag=1,MAX(StockTree!DY145-K,0),MAX(K-StockTree!DY145,0)),EXP(-rr*h)*(pstar*DZ145+(1-pstar)*DZ146)))</f>
        <v/>
      </c>
      <c r="DZ145" s="20" t="str">
        <f>IF(StockTree!DZ145="","",IF(T=DZ$10,IF(CallFlag=1,MAX(StockTree!DZ145-K,0),MAX(K-StockTree!DZ145,0)),EXP(-rr*h)*(pstar*EA145+(1-pstar)*EA146)))</f>
        <v/>
      </c>
      <c r="EA145" s="20" t="str">
        <f>IF(StockTree!EA145="","",IF(T=EA$10,IF(CallFlag=1,MAX(StockTree!EA145-K,0),MAX(K-StockTree!EA145,0)),EXP(-rr*h)*(pstar*EB145+(1-pstar)*EB146)))</f>
        <v/>
      </c>
      <c r="EB145" s="20" t="str">
        <f>IF(StockTree!EB145="","",IF(T=EB$10,IF(CallFlag=1,MAX(StockTree!EB145-K,0),MAX(K-StockTree!EB145,0)),EXP(-rr*h)*(pstar*EC145+(1-pstar)*EC146)))</f>
        <v/>
      </c>
      <c r="EC145" s="20" t="str">
        <f>IF(StockTree!EC145="","",IF(T=EC$10,IF(CallFlag=1,MAX(StockTree!EC145-K,0),MAX(K-StockTree!EC145,0)),EXP(-rr*h)*(pstar*ED145+(1-pstar)*ED146)))</f>
        <v/>
      </c>
      <c r="ED145" s="20" t="str">
        <f>IF(StockTree!ED145="","",IF(T=ED$10,IF(CallFlag=1,MAX(StockTree!ED145-K,0),MAX(K-StockTree!ED145,0)),EXP(-rr*h)*(pstar*EE145+(1-pstar)*EE146)))</f>
        <v/>
      </c>
      <c r="EE145" s="20" t="str">
        <f>IF(StockTree!EE145="","",IF(T=EE$10,IF(CallFlag=1,MAX(StockTree!EE145-K,0),MAX(K-StockTree!EE145,0)),EXP(-rr*h)*(pstar*EF145+(1-pstar)*EF146)))</f>
        <v/>
      </c>
      <c r="EF145" s="20" t="str">
        <f>IF(StockTree!EF145="","",IF(T=EF$10,IF(CallFlag=1,MAX(StockTree!EF145-K,0),MAX(K-StockTree!EF145,0)),EXP(-rr*h)*(pstar*EG145+(1-pstar)*EG146)))</f>
        <v/>
      </c>
      <c r="EG145" s="20" t="str">
        <f>IF(StockTree!EG145="","",IF(T=EG$10,IF(CallFlag=1,MAX(StockTree!EG145-K,0),MAX(K-StockTree!EG145,0)),EXP(-rr*h)*(pstar*EH145+(1-pstar)*EH146)))</f>
        <v/>
      </c>
      <c r="EH145" s="20" t="str">
        <f>IF(StockTree!EH145="","",IF(T=EH$10,IF(CallFlag=1,MAX(StockTree!EH145-K,0),MAX(K-StockTree!EH145,0)),EXP(-rr*h)*(pstar*EI145+(1-pstar)*EI146)))</f>
        <v/>
      </c>
      <c r="EI145" s="20" t="str">
        <f>IF(StockTree!EI145="","",IF(T=EI$10,IF(CallFlag=1,MAX(StockTree!EI145-K,0),MAX(K-StockTree!EI145,0)),EXP(-rr*h)*(pstar*EJ145+(1-pstar)*EJ146)))</f>
        <v/>
      </c>
      <c r="EJ145" s="20" t="str">
        <f>IF(StockTree!EJ145="","",IF(T=EJ$10,IF(CallFlag=1,MAX(StockTree!EJ145-K,0),MAX(K-StockTree!EJ145,0)),EXP(-rr*h)*(pstar*EK145+(1-pstar)*EK146)))</f>
        <v/>
      </c>
      <c r="EK145" s="20" t="str">
        <f>IF(StockTree!EK145="","",IF(T=EK$10,IF(CallFlag=1,MAX(StockTree!EK145-K,0),MAX(K-StockTree!EK145,0)),EXP(-rr*h)*(pstar*EL145+(1-pstar)*EL146)))</f>
        <v/>
      </c>
      <c r="EL145" s="20" t="str">
        <f>IF(StockTree!EL145="","",IF(T=EL$10,IF(CallFlag=1,MAX(StockTree!EL145-K,0),MAX(K-StockTree!EL145,0)),EXP(-rr*h)*(pstar*EM145+(1-pstar)*EM146)))</f>
        <v/>
      </c>
      <c r="EM145" s="20" t="str">
        <f>IF(StockTree!EM145="","",IF(T=EM$10,IF(CallFlag=1,MAX(StockTree!EM145-K,0),MAX(K-StockTree!EM145,0)),EXP(-rr*h)*(pstar*EN145+(1-pstar)*EN146)))</f>
        <v/>
      </c>
      <c r="EN145" s="20" t="str">
        <f>IF(StockTree!EN145="","",IF(T=EN$10,IF(CallFlag=1,MAX(StockTree!EN145-K,0),MAX(K-StockTree!EN145,0)),EXP(-rr*h)*(pstar*EO145+(1-pstar)*EO146)))</f>
        <v/>
      </c>
      <c r="EO145" s="20" t="str">
        <f>IF(StockTree!EO145="","",IF(T=EO$10,IF(CallFlag=1,MAX(StockTree!EO145-K,0),MAX(K-StockTree!EO145,0)),EXP(-rr*h)*(pstar*EP145+(1-pstar)*EP146)))</f>
        <v/>
      </c>
      <c r="EP145" s="20" t="str">
        <f>IF(StockTree!EP145="","",IF(T=EP$10,IF(CallFlag=1,MAX(StockTree!EP145-K,0),MAX(K-StockTree!EP145,0)),EXP(-rr*h)*(pstar*EQ145+(1-pstar)*EQ146)))</f>
        <v/>
      </c>
      <c r="EQ145" s="20" t="str">
        <f>IF(StockTree!EQ145="","",IF(T=EQ$10,IF(CallFlag=1,MAX(StockTree!EQ145-K,0),MAX(K-StockTree!EQ145,0)),EXP(-rr*h)*(pstar*ER145+(1-pstar)*ER146)))</f>
        <v/>
      </c>
      <c r="ER145" s="20" t="str">
        <f>IF(StockTree!ER145="","",IF(T=ER$10,IF(CallFlag=1,MAX(StockTree!ER145-K,0),MAX(K-StockTree!ER145,0)),EXP(-rr*h)*(pstar*ES145+(1-pstar)*ES146)))</f>
        <v/>
      </c>
      <c r="ES145" s="20" t="str">
        <f>IF(StockTree!ES145="","",IF(T=ES$10,IF(CallFlag=1,MAX(StockTree!ES145-K,0),MAX(K-StockTree!ES145,0)),EXP(-rr*h)*(pstar*ET145+(1-pstar)*ET146)))</f>
        <v/>
      </c>
      <c r="ET145" s="20" t="str">
        <f>IF(StockTree!ET145="","",IF(T=ET$10,IF(CallFlag=1,MAX(StockTree!ET145-K,0),MAX(K-StockTree!ET145,0)),EXP(-rr*h)*(pstar*EU145+(1-pstar)*EU146)))</f>
        <v/>
      </c>
      <c r="EU145" s="20" t="str">
        <f>IF(StockTree!EU145="","",IF(T=EU$10,IF(CallFlag=1,MAX(StockTree!EU145-K,0),MAX(K-StockTree!EU145,0)),EXP(-rr*h)*(pstar*EV145+(1-pstar)*EV146)))</f>
        <v/>
      </c>
      <c r="EV145" s="20" t="str">
        <f>IF(StockTree!EV145="","",IF(T=EV$10,IF(CallFlag=1,MAX(StockTree!EV145-K,0),MAX(K-StockTree!EV145,0)),EXP(-rr*h)*(pstar*EW145+(1-pstar)*EW146)))</f>
        <v/>
      </c>
      <c r="EW145" s="20" t="str">
        <f>IF(StockTree!EW145="","",IF(T=EW$10,IF(CallFlag=1,MAX(StockTree!EW145-K,0),MAX(K-StockTree!EW145,0)),EXP(-rr*h)*(pstar*EX145+(1-pstar)*EX146)))</f>
        <v/>
      </c>
      <c r="EX145" s="20" t="str">
        <f>IF(StockTree!EX145="","",IF(T=EX$10,IF(CallFlag=1,MAX(StockTree!EX145-K,0),MAX(K-StockTree!EX145,0)),EXP(-rr*h)*(pstar*EY145+(1-pstar)*EY146)))</f>
        <v/>
      </c>
      <c r="EY145" s="20" t="str">
        <f>IF(StockTree!EY145="","",IF(T=EY$10,IF(CallFlag=1,MAX(StockTree!EY145-K,0),MAX(K-StockTree!EY145,0)),EXP(-rr*h)*(pstar*EZ145+(1-pstar)*EZ146)))</f>
        <v/>
      </c>
      <c r="EZ145" s="20" t="str">
        <f>IF(StockTree!EZ145="","",IF(T=EZ$10,IF(CallFlag=1,MAX(StockTree!EZ145-K,0),MAX(K-StockTree!EZ145,0)),EXP(-rr*h)*(pstar*FA145+(1-pstar)*FA146)))</f>
        <v/>
      </c>
      <c r="FA145" s="20" t="str">
        <f>IF(StockTree!FA145="","",IF(T=FA$10,IF(CallFlag=1,MAX(StockTree!FA145-K,0),MAX(K-StockTree!FA145,0)),EXP(-rr*h)*(pstar*FB145+(1-pstar)*FB146)))</f>
        <v/>
      </c>
      <c r="FB145" s="20" t="str">
        <f>IF(StockTree!FB145="","",IF(T=FB$10,IF(CallFlag=1,MAX(StockTree!FB145-K,0),MAX(K-StockTree!FB145,0)),EXP(-rr*h)*(pstar*FC145+(1-pstar)*FC146)))</f>
        <v/>
      </c>
      <c r="FC145" s="20" t="str">
        <f>IF(StockTree!FC145="","",IF(T=FC$10,IF(CallFlag=1,MAX(StockTree!FC145-K,0),MAX(K-StockTree!FC145,0)),EXP(-rr*h)*(pstar*FD145+(1-pstar)*FD146)))</f>
        <v/>
      </c>
      <c r="FD145" s="20" t="str">
        <f>IF(StockTree!FD145="","",IF(T=FD$10,IF(CallFlag=1,MAX(StockTree!FD145-K,0),MAX(K-StockTree!FD145,0)),EXP(-rr*h)*(pstar*FE145+(1-pstar)*FE146)))</f>
        <v/>
      </c>
      <c r="FE145" s="20" t="str">
        <f>IF(StockTree!FE145="","",IF(T=FE$10,IF(CallFlag=1,MAX(StockTree!FE145-K,0),MAX(K-StockTree!FE145,0)),EXP(-rr*h)*(pstar*FF145+(1-pstar)*FF146)))</f>
        <v/>
      </c>
      <c r="FF145" s="20" t="str">
        <f>IF(StockTree!FF145="","",IF(T=FF$10,IF(CallFlag=1,MAX(StockTree!FF145-K,0),MAX(K-StockTree!FF145,0)),EXP(-rr*h)*(pstar*FG145+(1-pstar)*FG146)))</f>
        <v/>
      </c>
      <c r="FG145" s="20" t="str">
        <f>IF(StockTree!FG145="","",IF(T=FG$10,IF(CallFlag=1,MAX(StockTree!FG145-K,0),MAX(K-StockTree!FG145,0)),EXP(-rr*h)*(pstar*FH145+(1-pstar)*FH146)))</f>
        <v/>
      </c>
      <c r="FH145" s="20" t="str">
        <f>IF(StockTree!FH145="","",IF(T=FH$10,IF(CallFlag=1,MAX(StockTree!FH145-K,0),MAX(K-StockTree!FH145,0)),EXP(-rr*h)*(pstar*FI145+(1-pstar)*FI146)))</f>
        <v/>
      </c>
      <c r="FI145" s="20" t="str">
        <f>IF(StockTree!FI145="","",IF(T=FI$10,IF(CallFlag=1,MAX(StockTree!FI145-K,0),MAX(K-StockTree!FI145,0)),EXP(-rr*h)*(pstar*FJ145+(1-pstar)*FJ146)))</f>
        <v/>
      </c>
      <c r="FJ145" s="20" t="str">
        <f>IF(StockTree!FJ145="","",IF(T=FJ$10,IF(CallFlag=1,MAX(StockTree!FJ145-K,0),MAX(K-StockTree!FJ145,0)),EXP(-rr*h)*(pstar*FK145+(1-pstar)*FK146)))</f>
        <v/>
      </c>
      <c r="FK145" s="20" t="str">
        <f>IF(StockTree!FK145="","",IF(T=FK$10,IF(CallFlag=1,MAX(StockTree!FK145-K,0),MAX(K-StockTree!FK145,0)),EXP(-rr*h)*(pstar*FL145+(1-pstar)*FL146)))</f>
        <v/>
      </c>
      <c r="FL145" s="20" t="str">
        <f>IF(StockTree!FL145="","",IF(T=FL$10,IF(CallFlag=1,MAX(StockTree!FL145-K,0),MAX(K-StockTree!FL145,0)),EXP(-rr*h)*(pstar*FM145+(1-pstar)*FM146)))</f>
        <v/>
      </c>
      <c r="FM145" s="20" t="str">
        <f>IF(StockTree!FM145="","",IF(T=FM$10,IF(CallFlag=1,MAX(StockTree!FM145-K,0),MAX(K-StockTree!FM145,0)),EXP(-rr*h)*(pstar*FN145+(1-pstar)*FN146)))</f>
        <v/>
      </c>
      <c r="FN145" s="20" t="str">
        <f>IF(StockTree!FN145="","",IF(T=FN$10,IF(CallFlag=1,MAX(StockTree!FN145-K,0),MAX(K-StockTree!FN145,0)),EXP(-rr*h)*(pstar*FO145+(1-pstar)*FO146)))</f>
        <v/>
      </c>
      <c r="FO145" s="20" t="str">
        <f>IF(StockTree!FO145="","",IF(T=FO$10,IF(CallFlag=1,MAX(StockTree!FO145-K,0),MAX(K-StockTree!FO145,0)),EXP(-rr*h)*(pstar*FP145+(1-pstar)*FP146)))</f>
        <v/>
      </c>
      <c r="FP145" s="20" t="str">
        <f>IF(StockTree!FP145="","",IF(T=FP$10,IF(CallFlag=1,MAX(StockTree!FP145-K,0),MAX(K-StockTree!FP145,0)),EXP(-rr*h)*(pstar*FQ145+(1-pstar)*FQ146)))</f>
        <v/>
      </c>
      <c r="FQ145" s="20" t="str">
        <f>IF(StockTree!FQ145="","",IF(T=FQ$10,IF(CallFlag=1,MAX(StockTree!FQ145-K,0),MAX(K-StockTree!FQ145,0)),EXP(-rr*h)*(pstar*FR145+(1-pstar)*FR146)))</f>
        <v/>
      </c>
      <c r="FR145" s="20" t="str">
        <f>IF(StockTree!FR145="","",IF(T=FR$10,IF(CallFlag=1,MAX(StockTree!FR145-K,0),MAX(K-StockTree!FR145,0)),EXP(-rr*h)*(pstar*FS145+(1-pstar)*FS146)))</f>
        <v/>
      </c>
      <c r="FS145" s="20" t="str">
        <f>IF(StockTree!FS145="","",IF(T=FS$10,IF(CallFlag=1,MAX(StockTree!FS145-K,0),MAX(K-StockTree!FS145,0)),EXP(-rr*h)*(pstar*FT145+(1-pstar)*FT146)))</f>
        <v/>
      </c>
      <c r="FT145" s="20" t="str">
        <f>IF(StockTree!FT145="","",IF(T=FT$10,IF(CallFlag=1,MAX(StockTree!FT145-K,0),MAX(K-StockTree!FT145,0)),EXP(-rr*h)*(pstar*FU145+(1-pstar)*FU146)))</f>
        <v/>
      </c>
      <c r="FU145" s="20" t="str">
        <f>IF(StockTree!FU145="","",IF(T=FU$10,IF(CallFlag=1,MAX(StockTree!FU145-K,0),MAX(K-StockTree!FU145,0)),EXP(-rr*h)*(pstar*FV145+(1-pstar)*FV146)))</f>
        <v/>
      </c>
      <c r="FV145" s="20" t="str">
        <f>IF(StockTree!FV145="","",IF(T=FV$10,IF(CallFlag=1,MAX(StockTree!FV145-K,0),MAX(K-StockTree!FV145,0)),EXP(-rr*h)*(pstar*FW145+(1-pstar)*FW146)))</f>
        <v/>
      </c>
      <c r="FW145" s="20" t="str">
        <f>IF(StockTree!FW145="","",IF(T=FW$10,IF(CallFlag=1,MAX(StockTree!FW145-K,0),MAX(K-StockTree!FW145,0)),EXP(-rr*h)*(pstar*FX145+(1-pstar)*FX146)))</f>
        <v/>
      </c>
      <c r="FX145" s="20" t="str">
        <f>IF(StockTree!FX145="","",IF(T=FX$10,IF(CallFlag=1,MAX(StockTree!FX145-K,0),MAX(K-StockTree!FX145,0)),EXP(-rr*h)*(pstar*FY145+(1-pstar)*FY146)))</f>
        <v/>
      </c>
      <c r="FY145" s="20" t="str">
        <f>IF(StockTree!FY145="","",IF(T=FY$10,IF(CallFlag=1,MAX(StockTree!FY145-K,0),MAX(K-StockTree!FY145,0)),EXP(-rr*h)*(pstar*FZ145+(1-pstar)*FZ146)))</f>
        <v/>
      </c>
      <c r="FZ145" s="20" t="str">
        <f>IF(StockTree!FZ145="","",IF(T=FZ$10,IF(CallFlag=1,MAX(StockTree!FZ145-K,0),MAX(K-StockTree!FZ145,0)),EXP(-rr*h)*(pstar*GA145+(1-pstar)*GA146)))</f>
        <v/>
      </c>
      <c r="GA145" s="20" t="str">
        <f>IF(StockTree!GA145="","",IF(T=GA$10,IF(CallFlag=1,MAX(StockTree!GA145-K,0),MAX(K-StockTree!GA145,0)),EXP(-rr*h)*(pstar*GB145+(1-pstar)*GB146)))</f>
        <v/>
      </c>
      <c r="GB145" s="20" t="str">
        <f>IF(StockTree!GB145="","",IF(T=GB$10,IF(CallFlag=1,MAX(StockTree!GB145-K,0),MAX(K-StockTree!GB145,0)),EXP(-rr*h)*(pstar*GC145+(1-pstar)*GC146)))</f>
        <v/>
      </c>
      <c r="GC145" s="20" t="str">
        <f>IF(StockTree!GC145="","",IF(T=GC$10,IF(CallFlag=1,MAX(StockTree!GC145-K,0),MAX(K-StockTree!GC145,0)),EXP(-rr*h)*(pstar*GD145+(1-pstar)*GD146)))</f>
        <v/>
      </c>
      <c r="GD145" s="20" t="str">
        <f>IF(StockTree!GD145="","",IF(T=GD$10,IF(CallFlag=1,MAX(StockTree!GD145-K,0),MAX(K-StockTree!GD145,0)),EXP(-rr*h)*(pstar*GE145+(1-pstar)*GE146)))</f>
        <v/>
      </c>
      <c r="GE145" s="20" t="str">
        <f>IF(StockTree!GE145="","",IF(T=GE$10,IF(CallFlag=1,MAX(StockTree!GE145-K,0),MAX(K-StockTree!GE145,0)),EXP(-rr*h)*(pstar*GF145+(1-pstar)*GF146)))</f>
        <v/>
      </c>
      <c r="GF145" s="20" t="str">
        <f>IF(StockTree!GF145="","",IF(T=GF$10,IF(CallFlag=1,MAX(StockTree!GF145-K,0),MAX(K-StockTree!GF145,0)),EXP(-rr*h)*(pstar*GG145+(1-pstar)*GG146)))</f>
        <v/>
      </c>
      <c r="GG145" s="20" t="str">
        <f>IF(StockTree!GG145="","",IF(T=GG$10,IF(CallFlag=1,MAX(StockTree!GG145-K,0),MAX(K-StockTree!GG145,0)),EXP(-rr*h)*(pstar*GH145+(1-pstar)*GH146)))</f>
        <v/>
      </c>
      <c r="GH145" s="20" t="str">
        <f>IF(StockTree!GH145="","",IF(T=GH$10,IF(CallFlag=1,MAX(StockTree!GH145-K,0),MAX(K-StockTree!GH145,0)),EXP(-rr*h)*(pstar*GI145+(1-pstar)*GI146)))</f>
        <v/>
      </c>
      <c r="GI145" s="20" t="str">
        <f>IF(StockTree!GI145="","",IF(T=GI$10,IF(CallFlag=1,MAX(StockTree!GI145-K,0),MAX(K-StockTree!GI145,0)),EXP(-rr*h)*(pstar*GJ145+(1-pstar)*GJ146)))</f>
        <v/>
      </c>
      <c r="GJ145" s="20" t="str">
        <f>IF(StockTree!GJ145="","",IF(T=GJ$10,IF(CallFlag=1,MAX(StockTree!GJ145-K,0),MAX(K-StockTree!GJ145,0)),EXP(-rr*h)*(pstar*GK145+(1-pstar)*GK146)))</f>
        <v/>
      </c>
      <c r="GK145" s="20" t="str">
        <f>IF(StockTree!GK145="","",IF(T=GK$10,IF(CallFlag=1,MAX(StockTree!GK145-K,0),MAX(K-StockTree!GK145,0)),EXP(-rr*h)*(pstar*GL145+(1-pstar)*GL146)))</f>
        <v/>
      </c>
      <c r="GL145" s="20" t="str">
        <f>IF(StockTree!GL145="","",IF(T=GL$10,IF(CallFlag=1,MAX(StockTree!GL145-K,0),MAX(K-StockTree!GL145,0)),EXP(-rr*h)*(pstar*GM145+(1-pstar)*GM146)))</f>
        <v/>
      </c>
      <c r="GM145" s="20" t="str">
        <f>IF(StockTree!GM145="","",IF(T=GM$10,IF(CallFlag=1,MAX(StockTree!GM145-K,0),MAX(K-StockTree!GM145,0)),EXP(-rr*h)*(pstar*GN145+(1-pstar)*GN146)))</f>
        <v/>
      </c>
      <c r="GN145" s="20" t="str">
        <f>IF(StockTree!GN145="","",IF(T=GN$10,IF(CallFlag=1,MAX(StockTree!GN145-K,0),MAX(K-StockTree!GN145,0)),EXP(-rr*h)*(pstar*GO145+(1-pstar)*GO146)))</f>
        <v/>
      </c>
      <c r="GO145" s="20" t="str">
        <f>IF(StockTree!GO145="","",IF(T=GO$10,IF(CallFlag=1,MAX(StockTree!GO145-K,0),MAX(K-StockTree!GO145,0)),EXP(-rr*h)*(pstar*GP145+(1-pstar)*GP146)))</f>
        <v/>
      </c>
      <c r="GP145" s="20" t="str">
        <f>IF(StockTree!GP145="","",IF(T=GP$10,IF(CallFlag=1,MAX(StockTree!GP145-K,0),MAX(K-StockTree!GP145,0)),EXP(-rr*h)*(pstar*GQ145+(1-pstar)*GQ146)))</f>
        <v/>
      </c>
      <c r="GQ145" s="20" t="str">
        <f>IF(StockTree!GQ145="","",IF(T=GQ$10,IF(CallFlag=1,MAX(StockTree!GQ145-K,0),MAX(K-StockTree!GQ145,0)),EXP(-rr*h)*(pstar*GR145+(1-pstar)*GR146)))</f>
        <v/>
      </c>
      <c r="GR145" s="20" t="str">
        <f>IF(StockTree!GR145="","",IF(T=GR$10,IF(CallFlag=1,MAX(StockTree!GR145-K,0),MAX(K-StockTree!GR145,0)),EXP(-rr*h)*(pstar*GS145+(1-pstar)*GS146)))</f>
        <v/>
      </c>
      <c r="GS145" s="20" t="str">
        <f>IF(StockTree!GS145="","",IF(T=GS$10,IF(CallFlag=1,MAX(StockTree!GS145-K,0),MAX(K-StockTree!GS145,0)),EXP(-rr*h)*(pstar*GT145+(1-pstar)*GT146)))</f>
        <v/>
      </c>
      <c r="GT145" s="20" t="str">
        <f>IF(StockTree!GT145="","",IF(T=GT$10,IF(CallFlag=1,MAX(StockTree!GT145-K,0),MAX(K-StockTree!GT145,0)),EXP(-rr*h)*(pstar*GU145+(1-pstar)*GU146)))</f>
        <v/>
      </c>
      <c r="GU145" s="20" t="str">
        <f>IF(StockTree!GU145="","",IF(T=GU$10,IF(CallFlag=1,MAX(StockTree!GU145-K,0),MAX(K-StockTree!GU145,0)),EXP(-rr*h)*(pstar*GV145+(1-pstar)*GV146)))</f>
        <v/>
      </c>
      <c r="GV145" s="20" t="str">
        <f>IF(StockTree!GV145="","",IF(T=GV$10,IF(CallFlag=1,MAX(StockTree!GV145-K,0),MAX(K-StockTree!GV145,0)),EXP(-rr*h)*(pstar*GW145+(1-pstar)*GW146)))</f>
        <v/>
      </c>
      <c r="GW145" s="20" t="str">
        <f>IF(StockTree!GW145="","",IF(T=GW$10,IF(CallFlag=1,MAX(StockTree!GW145-K,0),MAX(K-StockTree!GW145,0)),EXP(-rr*h)*(pstar*GX145+(1-pstar)*GX146)))</f>
        <v/>
      </c>
      <c r="GX145" s="20" t="str">
        <f>IF(StockTree!GX145="","",IF(T=GX$10,IF(CallFlag=1,MAX(StockTree!GX145-K,0),MAX(K-StockTree!GX145,0)),EXP(-rr*h)*(pstar*GY145+(1-pstar)*GY146)))</f>
        <v/>
      </c>
      <c r="GY145" s="20" t="str">
        <f>IF(StockTree!GY145="","",IF(T=GY$10,IF(CallFlag=1,MAX(StockTree!GY145-K,0),MAX(K-StockTree!GY145,0)),EXP(-rr*h)*(pstar*GZ145+(1-pstar)*GZ146)))</f>
        <v/>
      </c>
      <c r="GZ145" s="20" t="str">
        <f>IF(StockTree!GZ145="","",IF(T=GZ$10,IF(CallFlag=1,MAX(StockTree!GZ145-K,0),MAX(K-StockTree!GZ145,0)),EXP(-rr*h)*(pstar*HA145+(1-pstar)*HA146)))</f>
        <v/>
      </c>
      <c r="HA145" s="20" t="str">
        <f>IF(StockTree!HA145="","",IF(T=HA$10,IF(CallFlag=1,MAX(StockTree!HA145-K,0),MAX(K-StockTree!HA145,0)),EXP(-rr*h)*(pstar*HB145+(1-pstar)*HB146)))</f>
        <v/>
      </c>
      <c r="HB145" s="20" t="str">
        <f>IF(StockTree!HB145="","",IF(T=HB$10,IF(CallFlag=1,MAX(StockTree!HB145-K,0),MAX(K-StockTree!HB145,0)),EXP(-rr*h)*(pstar*HC145+(1-pstar)*HC146)))</f>
        <v/>
      </c>
      <c r="HC145" s="20" t="str">
        <f>IF(StockTree!HC145="","",IF(T=HC$10,IF(CallFlag=1,MAX(StockTree!HC145-K,0),MAX(K-StockTree!HC145,0)),EXP(-rr*h)*(pstar*HD145+(1-pstar)*HD146)))</f>
        <v/>
      </c>
      <c r="HD145" s="20" t="str">
        <f>IF(StockTree!HD145="","",IF(T=HD$10,IF(CallFlag=1,MAX(StockTree!HD145-K,0),MAX(K-StockTree!HD145,0)),EXP(-rr*h)*(pstar*HE145+(1-pstar)*HE146)))</f>
        <v/>
      </c>
      <c r="HE145" s="20" t="str">
        <f>IF(StockTree!HE145="","",IF(T=HE$10,IF(CallFlag=1,MAX(StockTree!HE145-K,0),MAX(K-StockTree!HE145,0)),EXP(-rr*h)*(pstar*HF145+(1-pstar)*HF146)))</f>
        <v/>
      </c>
      <c r="HF145" s="20" t="str">
        <f>IF(StockTree!HF145="","",IF(T=HF$10,IF(CallFlag=1,MAX(StockTree!HF145-K,0),MAX(K-StockTree!HF145,0)),EXP(-rr*h)*(pstar*HG145+(1-pstar)*HG146)))</f>
        <v/>
      </c>
      <c r="HG145" s="20" t="str">
        <f>IF(StockTree!HG145="","",IF(T=HG$10,IF(CallFlag=1,MAX(StockTree!HG145-K,0),MAX(K-StockTree!HG145,0)),EXP(-rr*h)*(pstar*HH145+(1-pstar)*HH146)))</f>
        <v/>
      </c>
      <c r="HH145" s="20" t="str">
        <f>IF(StockTree!HH145="","",IF(T=HH$10,IF(CallFlag=1,MAX(StockTree!HH145-K,0),MAX(K-StockTree!HH145,0)),EXP(-rr*h)*(pstar*HI145+(1-pstar)*HI146)))</f>
        <v/>
      </c>
      <c r="HI145" s="20" t="str">
        <f>IF(StockTree!HI145="","",IF(T=HI$10,IF(CallFlag=1,MAX(StockTree!HI145-K,0),MAX(K-StockTree!HI145,0)),EXP(-rr*h)*(pstar*HJ145+(1-pstar)*HJ146)))</f>
        <v/>
      </c>
      <c r="HJ145" s="20" t="str">
        <f>IF(StockTree!HJ145="","",IF(T=HJ$10,IF(CallFlag=1,MAX(StockTree!HJ145-K,0),MAX(K-StockTree!HJ145,0)),EXP(-rr*h)*(pstar*HK145+(1-pstar)*HK146)))</f>
        <v/>
      </c>
      <c r="HK145" s="20" t="str">
        <f>IF(StockTree!HK145="","",IF(T=HK$10,IF(CallFlag=1,MAX(StockTree!HK145-K,0),MAX(K-StockTree!HK145,0)),EXP(-rr*h)*(pstar*HL145+(1-pstar)*HL146)))</f>
        <v/>
      </c>
      <c r="HL145" s="20" t="str">
        <f>IF(StockTree!HL145="","",IF(T=HL$10,IF(CallFlag=1,MAX(StockTree!HL145-K,0),MAX(K-StockTree!HL145,0)),EXP(-rr*h)*(pstar*HM145+(1-pstar)*HM146)))</f>
        <v/>
      </c>
      <c r="HM145" s="20" t="str">
        <f>IF(StockTree!HM145="","",IF(T=HM$10,IF(CallFlag=1,MAX(StockTree!HM145-K,0),MAX(K-StockTree!HM145,0)),EXP(-rr*h)*(pstar*HN145+(1-pstar)*HN146)))</f>
        <v/>
      </c>
      <c r="HN145" s="20" t="str">
        <f>IF(StockTree!HN145="","",IF(T=HN$10,IF(CallFlag=1,MAX(StockTree!HN145-K,0),MAX(K-StockTree!HN145,0)),EXP(-rr*h)*(pstar*HO145+(1-pstar)*HO146)))</f>
        <v/>
      </c>
      <c r="HO145" s="20" t="str">
        <f>IF(StockTree!HO145="","",IF(T=HO$10,IF(CallFlag=1,MAX(StockTree!HO145-K,0),MAX(K-StockTree!HO145,0)),EXP(-rr*h)*(pstar*HP145+(1-pstar)*HP146)))</f>
        <v/>
      </c>
      <c r="HP145" s="20" t="str">
        <f>IF(StockTree!HP145="","",IF(T=HP$10,IF(CallFlag=1,MAX(StockTree!HP145-K,0),MAX(K-StockTree!HP145,0)),EXP(-rr*h)*(pstar*HQ145+(1-pstar)*HQ146)))</f>
        <v/>
      </c>
      <c r="HQ145" s="20" t="str">
        <f>IF(StockTree!HQ145="","",IF(T=HQ$10,IF(CallFlag=1,MAX(StockTree!HQ145-K,0),MAX(K-StockTree!HQ145,0)),EXP(-rr*h)*(pstar*HR145+(1-pstar)*HR146)))</f>
        <v/>
      </c>
      <c r="HR145" s="20" t="str">
        <f>IF(StockTree!HR145="","",IF(T=HR$10,IF(CallFlag=1,MAX(StockTree!HR145-K,0),MAX(K-StockTree!HR145,0)),EXP(-rr*h)*(pstar*HS145+(1-pstar)*HS146)))</f>
        <v/>
      </c>
      <c r="HS145" s="20" t="str">
        <f>IF(StockTree!HS145="","",IF(T=HS$10,IF(CallFlag=1,MAX(StockTree!HS145-K,0),MAX(K-StockTree!HS145,0)),EXP(-rr*h)*(pstar*HT145+(1-pstar)*HT146)))</f>
        <v/>
      </c>
      <c r="HT145" s="20" t="str">
        <f>IF(StockTree!HT145="","",IF(T=HT$10,IF(CallFlag=1,MAX(StockTree!HT145-K,0),MAX(K-StockTree!HT145,0)),EXP(-rr*h)*(pstar*HU145+(1-pstar)*HU146)))</f>
        <v/>
      </c>
      <c r="HU145" s="20" t="str">
        <f>IF(StockTree!HU145="","",IF(T=HU$10,IF(CallFlag=1,MAX(StockTree!HU145-K,0),MAX(K-StockTree!HU145,0)),EXP(-rr*h)*(pstar*HV145+(1-pstar)*HV146)))</f>
        <v/>
      </c>
      <c r="HV145" s="20" t="str">
        <f>IF(StockTree!HV145="","",IF(T=HV$10,IF(CallFlag=1,MAX(StockTree!HV145-K,0),MAX(K-StockTree!HV145,0)),EXP(-rr*h)*(pstar*HW145+(1-pstar)*HW146)))</f>
        <v/>
      </c>
      <c r="HW145" s="20" t="str">
        <f>IF(StockTree!HW145="","",IF(T=HW$10,IF(CallFlag=1,MAX(StockTree!HW145-K,0),MAX(K-StockTree!HW145,0)),EXP(-rr*h)*(pstar*HX145+(1-pstar)*HX146)))</f>
        <v/>
      </c>
      <c r="HX145" s="20" t="str">
        <f>IF(StockTree!HX145="","",IF(T=HX$10,IF(CallFlag=1,MAX(StockTree!HX145-K,0),MAX(K-StockTree!HX145,0)),EXP(-rr*h)*(pstar*HY145+(1-pstar)*HY146)))</f>
        <v/>
      </c>
      <c r="HY145" s="20" t="str">
        <f>IF(StockTree!HY145="","",IF(T=HY$10,IF(CallFlag=1,MAX(StockTree!HY145-K,0),MAX(K-StockTree!HY145,0)),EXP(-rr*h)*(pstar*HZ145+(1-pstar)*HZ146)))</f>
        <v/>
      </c>
      <c r="HZ145" s="20" t="str">
        <f>IF(StockTree!HZ145="","",IF(T=HZ$10,IF(CallFlag=1,MAX(StockTree!HZ145-K,0),MAX(K-StockTree!HZ145,0)),EXP(-rr*h)*(pstar*IA145+(1-pstar)*IA146)))</f>
        <v/>
      </c>
      <c r="IA145" s="20" t="str">
        <f>IF(StockTree!IA145="","",IF(T=IA$10,IF(CallFlag=1,MAX(StockTree!IA145-K,0),MAX(K-StockTree!IA145,0)),EXP(-rr*h)*(pstar*IB145+(1-pstar)*IB146)))</f>
        <v/>
      </c>
      <c r="IB145" s="20" t="str">
        <f>IF(StockTree!IB145="","",IF(T=IB$10,IF(CallFlag=1,MAX(StockTree!IB145-K,0),MAX(K-StockTree!IB145,0)),EXP(-rr*h)*(pstar*IC145+(1-pstar)*IC146)))</f>
        <v/>
      </c>
      <c r="IC145" s="20" t="str">
        <f>IF(StockTree!IC145="","",IF(T=IC$10,IF(CallFlag=1,MAX(StockTree!IC145-K,0),MAX(K-StockTree!IC145,0)),EXP(-rr*h)*(pstar*ID145+(1-pstar)*ID146)))</f>
        <v/>
      </c>
      <c r="ID145" s="20" t="str">
        <f>IF(StockTree!ID145="","",IF(T=ID$10,IF(CallFlag=1,MAX(StockTree!ID145-K,0),MAX(K-StockTree!ID145,0)),EXP(-rr*h)*(pstar*IE145+(1-pstar)*IE146)))</f>
        <v/>
      </c>
      <c r="IE145" s="20" t="str">
        <f>IF(StockTree!IE145="","",IF(T=IE$10,IF(CallFlag=1,MAX(StockTree!IE145-K,0),MAX(K-StockTree!IE145,0)),EXP(-rr*h)*(pstar*IF145+(1-pstar)*IF146)))</f>
        <v/>
      </c>
      <c r="IF145" s="20" t="str">
        <f>IF(StockTree!IF145="","",IF(T=IF$10,IF(CallFlag=1,MAX(StockTree!IF145-K,0),MAX(K-StockTree!IF145,0)),EXP(-rr*h)*(pstar*IG145+(1-pstar)*IG146)))</f>
        <v/>
      </c>
      <c r="IG145" s="20" t="str">
        <f>IF(StockTree!IG145="","",IF(T=IG$10,IF(CallFlag=1,MAX(StockTree!IG145-K,0),MAX(K-StockTree!IG145,0)),EXP(-rr*h)*(pstar*IH145+(1-pstar)*IH146)))</f>
        <v/>
      </c>
      <c r="IH145" s="20" t="str">
        <f>IF(StockTree!IH145="","",IF(T=IH$10,IF(CallFlag=1,MAX(StockTree!IH145-K,0),MAX(K-StockTree!IH145,0)),EXP(-rr*h)*(pstar*II145+(1-pstar)*II146)))</f>
        <v/>
      </c>
      <c r="II145" s="20" t="str">
        <f>IF(StockTree!II145="","",IF(T=II$10,IF(CallFlag=1,MAX(StockTree!II145-K,0),MAX(K-StockTree!II145,0)),EXP(-rr*h)*(pstar*IJ145+(1-pstar)*IJ146)))</f>
        <v/>
      </c>
      <c r="IJ145" s="20" t="str">
        <f>IF(StockTree!IJ145="","",IF(T=IJ$10,IF(CallFlag=1,MAX(StockTree!IJ145-K,0),MAX(K-StockTree!IJ145,0)),EXP(-rr*h)*(pstar*IK145+(1-pstar)*IK146)))</f>
        <v/>
      </c>
      <c r="IK145" s="20" t="str">
        <f>IF(StockTree!IK145="","",IF(T=IK$10,IF(CallFlag=1,MAX(StockTree!IK145-K,0),MAX(K-StockTree!IK145,0)),EXP(-rr*h)*(pstar*IL145+(1-pstar)*IL146)))</f>
        <v/>
      </c>
      <c r="IL145" s="20" t="str">
        <f>IF(StockTree!IL145="","",IF(T=IL$10,IF(CallFlag=1,MAX(StockTree!IL145-K,0),MAX(K-StockTree!IL145,0)),EXP(-rr*h)*(pstar*IM145+(1-pstar)*IM146)))</f>
        <v/>
      </c>
      <c r="IM145" s="20" t="str">
        <f>IF(StockTree!IM145="","",IF(T=IM$10,IF(CallFlag=1,MAX(StockTree!IM145-K,0),MAX(K-StockTree!IM145,0)),EXP(-rr*h)*(pstar*IN145+(1-pstar)*IN146)))</f>
        <v/>
      </c>
      <c r="IN145" s="20" t="str">
        <f>IF(StockTree!IN145="","",IF(T=IN$10,IF(CallFlag=1,MAX(StockTree!IN145-K,0),MAX(K-StockTree!IN145,0)),EXP(-rr*h)*(pstar*IO145+(1-pstar)*IO146)))</f>
        <v/>
      </c>
      <c r="IO145" s="20" t="str">
        <f>IF(StockTree!IO145="","",IF(T=IO$10,IF(CallFlag=1,MAX(StockTree!IO145-K,0),MAX(K-StockTree!IO145,0)),EXP(-rr*h)*(pstar*IP145+(1-pstar)*IP146)))</f>
        <v/>
      </c>
      <c r="IP145" s="20" t="str">
        <f>IF(StockTree!IP145="","",IF(T=IP$10,IF(CallFlag=1,MAX(StockTree!IP145-K,0),MAX(K-StockTree!IP145,0)),EXP(-rr*h)*(pstar*IQ145+(1-pstar)*IQ146)))</f>
        <v/>
      </c>
      <c r="IQ145" s="20" t="str">
        <f>IF(StockTree!IQ145="","",IF(T=IQ$10,IF(CallFlag=1,MAX(StockTree!IQ145-K,0),MAX(K-StockTree!IQ145,0)),EXP(-rr*h)*(pstar*IR145+(1-pstar)*IR146)))</f>
        <v/>
      </c>
      <c r="IR145" s="20" t="str">
        <f>IF(StockTree!IR145="","",IF(T=IR$10,IF(CallFlag=1,MAX(StockTree!IR145-K,0),MAX(K-StockTree!IR145,0)),EXP(-rr*h)*(pstar*IS145+(1-pstar)*IS146)))</f>
        <v/>
      </c>
      <c r="IS145" s="20" t="str">
        <f>IF(StockTree!IS145="","",IF(T=IS$10,IF(CallFlag=1,MAX(StockTree!IS145-K,0),MAX(K-StockTree!IS145,0)),EXP(-rr*h)*(pstar*IT145+(1-pstar)*IT146)))</f>
        <v/>
      </c>
      <c r="IT145" s="20" t="str">
        <f>IF(StockTree!IT145="","",IF(T=IT$10,IF(CallFlag=1,MAX(StockTree!IT145-K,0),MAX(K-StockTree!IT145,0)),EXP(-rr*h)*(pstar*IU145+(1-pstar)*IU146)))</f>
        <v/>
      </c>
      <c r="IU145" s="20" t="str">
        <f>IF(StockTree!IU145="","",IF(T=IU$10,IF(CallFlag=1,MAX(StockTree!IU145-K,0),MAX(K-StockTree!IU145,0)),EXP(-rr*h)*(pstar*IV145+(1-pstar)*IV146)))</f>
        <v/>
      </c>
      <c r="IV145" s="20" t="str">
        <f>IF(StockTree!IV145="","",IF(T=IV$10,IF(CallFlag=1,MAX(StockTree!IV145-K,0),MAX(K-StockTree!IV145,0)),EXP(-rr*h)*(pstar*#REF!+(1-pstar)*#REF!)))</f>
        <v/>
      </c>
    </row>
    <row r="146" spans="1:256" s="20" customFormat="1" x14ac:dyDescent="0.2">
      <c r="A146" s="19">
        <f t="shared" si="10"/>
        <v>134</v>
      </c>
      <c r="B146" s="20" t="str">
        <f>IF(StockTree!B146="","",IF(T=B$10,IF(CallFlag=1,MAX(StockTree!B146-K,0),MAX(K-StockTree!B146,0)),EXP(-rr*h)*(pstar*C146+(1-pstar)*C147)))</f>
        <v/>
      </c>
      <c r="C146" s="20" t="str">
        <f>IF(StockTree!C146="","",IF(T=C$10,IF(CallFlag=1,MAX(StockTree!C146-K,0),MAX(K-StockTree!C146,0)),EXP(-rr*h)*(pstar*D146+(1-pstar)*D147)))</f>
        <v/>
      </c>
      <c r="D146" s="20" t="str">
        <f>IF(StockTree!D146="","",IF(T=D$10,IF(CallFlag=1,MAX(StockTree!D146-K,0),MAX(K-StockTree!D146,0)),EXP(-rr*h)*(pstar*E146+(1-pstar)*E147)))</f>
        <v/>
      </c>
      <c r="E146" s="20" t="str">
        <f>IF(StockTree!E146="","",IF(T=E$10,IF(CallFlag=1,MAX(StockTree!E146-K,0),MAX(K-StockTree!E146,0)),EXP(-rr*h)*(pstar*F146+(1-pstar)*F147)))</f>
        <v/>
      </c>
      <c r="F146" s="20" t="str">
        <f>IF(StockTree!F146="","",IF(T=F$10,IF(CallFlag=1,MAX(StockTree!F146-K,0),MAX(K-StockTree!F146,0)),EXP(-rr*h)*(pstar*G146+(1-pstar)*G147)))</f>
        <v/>
      </c>
      <c r="G146" s="20" t="str">
        <f>IF(StockTree!G146="","",IF(T=G$10,IF(CallFlag=1,MAX(StockTree!G146-K,0),MAX(K-StockTree!G146,0)),EXP(-rr*h)*(pstar*H146+(1-pstar)*H147)))</f>
        <v/>
      </c>
      <c r="H146" s="20" t="str">
        <f>IF(StockTree!H146="","",IF(T=H$10,IF(CallFlag=1,MAX(StockTree!H146-K,0),MAX(K-StockTree!H146,0)),EXP(-rr*h)*(pstar*I146+(1-pstar)*I147)))</f>
        <v/>
      </c>
      <c r="I146" s="20" t="str">
        <f>IF(StockTree!I146="","",IF(T=I$10,IF(CallFlag=1,MAX(StockTree!I146-K,0),MAX(K-StockTree!I146,0)),EXP(-rr*h)*(pstar*J146+(1-pstar)*J147)))</f>
        <v/>
      </c>
      <c r="J146" s="20" t="str">
        <f>IF(StockTree!J146="","",IF(T=J$10,IF(CallFlag=1,MAX(StockTree!J146-K,0),MAX(K-StockTree!J146,0)),EXP(-rr*h)*(pstar*K146+(1-pstar)*K147)))</f>
        <v/>
      </c>
      <c r="K146" s="20" t="str">
        <f>IF(StockTree!K146="","",IF(T=K$10,IF(CallFlag=1,MAX(StockTree!K146-K,0),MAX(K-StockTree!K146,0)),EXP(-rr*h)*(pstar*L146+(1-pstar)*L147)))</f>
        <v/>
      </c>
      <c r="L146" s="20" t="str">
        <f>IF(StockTree!L146="","",IF(T=L$10,IF(CallFlag=1,MAX(StockTree!L146-K,0),MAX(K-StockTree!L146,0)),EXP(-rr*h)*(pstar*M146+(1-pstar)*M147)))</f>
        <v/>
      </c>
      <c r="M146" s="20" t="str">
        <f>IF(StockTree!M146="","",IF(T=M$10,IF(CallFlag=1,MAX(StockTree!M146-K,0),MAX(K-StockTree!M146,0)),EXP(-rr*h)*(pstar*N146+(1-pstar)*N147)))</f>
        <v/>
      </c>
      <c r="N146" s="20" t="str">
        <f>IF(StockTree!N146="","",IF(T=N$10,IF(CallFlag=1,MAX(StockTree!N146-K,0),MAX(K-StockTree!N146,0)),EXP(-rr*h)*(pstar*O146+(1-pstar)*O147)))</f>
        <v/>
      </c>
      <c r="O146" s="20" t="str">
        <f>IF(StockTree!O146="","",IF(T=O$10,IF(CallFlag=1,MAX(StockTree!O146-K,0),MAX(K-StockTree!O146,0)),EXP(-rr*h)*(pstar*P146+(1-pstar)*P147)))</f>
        <v/>
      </c>
      <c r="P146" s="20" t="str">
        <f>IF(StockTree!P146="","",IF(T=P$10,IF(CallFlag=1,MAX(StockTree!P146-K,0),MAX(K-StockTree!P146,0)),EXP(-rr*h)*(pstar*Q146+(1-pstar)*Q147)))</f>
        <v/>
      </c>
      <c r="Q146" s="20" t="str">
        <f>IF(StockTree!Q146="","",IF(T=Q$10,IF(CallFlag=1,MAX(StockTree!Q146-K,0),MAX(K-StockTree!Q146,0)),EXP(-rr*h)*(pstar*R146+(1-pstar)*R147)))</f>
        <v/>
      </c>
      <c r="R146" s="20" t="str">
        <f>IF(StockTree!R146="","",IF(T=R$10,IF(CallFlag=1,MAX(StockTree!R146-K,0),MAX(K-StockTree!R146,0)),EXP(-rr*h)*(pstar*S146+(1-pstar)*S147)))</f>
        <v/>
      </c>
      <c r="S146" s="20" t="str">
        <f>IF(StockTree!S146="","",IF(T=S$10,IF(CallFlag=1,MAX(StockTree!S146-K,0),MAX(K-StockTree!S146,0)),EXP(-rr*h)*(pstar*T146+(1-pstar)*T147)))</f>
        <v/>
      </c>
      <c r="T146" s="20" t="str">
        <f>IF(StockTree!T146="","",IF(T=T$10,IF(CallFlag=1,MAX(StockTree!T146-K,0),MAX(K-StockTree!T146,0)),EXP(-rr*h)*(pstar*U146+(1-pstar)*U147)))</f>
        <v/>
      </c>
      <c r="U146" s="20" t="str">
        <f>IF(StockTree!U146="","",IF(T=U$10,IF(CallFlag=1,MAX(StockTree!U146-K,0),MAX(K-StockTree!U146,0)),EXP(-rr*h)*(pstar*V146+(1-pstar)*V147)))</f>
        <v/>
      </c>
      <c r="V146" s="20" t="str">
        <f>IF(StockTree!V146="","",IF(T=V$10,IF(CallFlag=1,MAX(StockTree!V146-K,0),MAX(K-StockTree!V146,0)),EXP(-rr*h)*(pstar*W146+(1-pstar)*W147)))</f>
        <v/>
      </c>
      <c r="W146" s="20" t="str">
        <f>IF(StockTree!W146="","",IF(T=W$10,IF(CallFlag=1,MAX(StockTree!W146-K,0),MAX(K-StockTree!W146,0)),EXP(-rr*h)*(pstar*X146+(1-pstar)*X147)))</f>
        <v/>
      </c>
      <c r="X146" s="20" t="str">
        <f>IF(StockTree!X146="","",IF(T=X$10,IF(CallFlag=1,MAX(StockTree!X146-K,0),MAX(K-StockTree!X146,0)),EXP(-rr*h)*(pstar*Y146+(1-pstar)*Y147)))</f>
        <v/>
      </c>
      <c r="Y146" s="20" t="str">
        <f>IF(StockTree!Y146="","",IF(T=Y$10,IF(CallFlag=1,MAX(StockTree!Y146-K,0),MAX(K-StockTree!Y146,0)),EXP(-rr*h)*(pstar*Z146+(1-pstar)*Z147)))</f>
        <v/>
      </c>
      <c r="Z146" s="20" t="str">
        <f>IF(StockTree!Z146="","",IF(T=Z$10,IF(CallFlag=1,MAX(StockTree!Z146-K,0),MAX(K-StockTree!Z146,0)),EXP(-rr*h)*(pstar*AA146+(1-pstar)*AA147)))</f>
        <v/>
      </c>
      <c r="AA146" s="20" t="str">
        <f>IF(StockTree!AA146="","",IF(T=AA$10,IF(CallFlag=1,MAX(StockTree!AA146-K,0),MAX(K-StockTree!AA146,0)),EXP(-rr*h)*(pstar*AB146+(1-pstar)*AB147)))</f>
        <v/>
      </c>
      <c r="AB146" s="20" t="str">
        <f>IF(StockTree!AB146="","",IF(T=AB$10,IF(CallFlag=1,MAX(StockTree!AB146-K,0),MAX(K-StockTree!AB146,0)),EXP(-rr*h)*(pstar*AC146+(1-pstar)*AC147)))</f>
        <v/>
      </c>
      <c r="AC146" s="20" t="str">
        <f>IF(StockTree!AC146="","",IF(T=AC$10,IF(CallFlag=1,MAX(StockTree!AC146-K,0),MAX(K-StockTree!AC146,0)),EXP(-rr*h)*(pstar*AD146+(1-pstar)*AD147)))</f>
        <v/>
      </c>
      <c r="AD146" s="20" t="str">
        <f>IF(StockTree!AD146="","",IF(T=AD$10,IF(CallFlag=1,MAX(StockTree!AD146-K,0),MAX(K-StockTree!AD146,0)),EXP(-rr*h)*(pstar*AE146+(1-pstar)*AE147)))</f>
        <v/>
      </c>
      <c r="AE146" s="20" t="str">
        <f>IF(StockTree!AE146="","",IF(T=AE$10,IF(CallFlag=1,MAX(StockTree!AE146-K,0),MAX(K-StockTree!AE146,0)),EXP(-rr*h)*(pstar*AF146+(1-pstar)*AF147)))</f>
        <v/>
      </c>
      <c r="AF146" s="20" t="str">
        <f>IF(StockTree!AF146="","",IF(T=AF$10,IF(CallFlag=1,MAX(StockTree!AF146-K,0),MAX(K-StockTree!AF146,0)),EXP(-rr*h)*(pstar*AG146+(1-pstar)*AG147)))</f>
        <v/>
      </c>
      <c r="AG146" s="20" t="str">
        <f>IF(StockTree!AG146="","",IF(T=AG$10,IF(CallFlag=1,MAX(StockTree!AG146-K,0),MAX(K-StockTree!AG146,0)),EXP(-rr*h)*(pstar*AH146+(1-pstar)*AH147)))</f>
        <v/>
      </c>
      <c r="AH146" s="20" t="str">
        <f>IF(StockTree!AH146="","",IF(T=AH$10,IF(CallFlag=1,MAX(StockTree!AH146-K,0),MAX(K-StockTree!AH146,0)),EXP(-rr*h)*(pstar*AI146+(1-pstar)*AI147)))</f>
        <v/>
      </c>
      <c r="AI146" s="20" t="str">
        <f>IF(StockTree!AI146="","",IF(T=AI$10,IF(CallFlag=1,MAX(StockTree!AI146-K,0),MAX(K-StockTree!AI146,0)),EXP(-rr*h)*(pstar*AJ146+(1-pstar)*AJ147)))</f>
        <v/>
      </c>
      <c r="AJ146" s="20" t="str">
        <f>IF(StockTree!AJ146="","",IF(T=AJ$10,IF(CallFlag=1,MAX(StockTree!AJ146-K,0),MAX(K-StockTree!AJ146,0)),EXP(-rr*h)*(pstar*AK146+(1-pstar)*AK147)))</f>
        <v/>
      </c>
      <c r="AK146" s="20" t="str">
        <f>IF(StockTree!AK146="","",IF(T=AK$10,IF(CallFlag=1,MAX(StockTree!AK146-K,0),MAX(K-StockTree!AK146,0)),EXP(-rr*h)*(pstar*AL146+(1-pstar)*AL147)))</f>
        <v/>
      </c>
      <c r="AL146" s="20" t="str">
        <f>IF(StockTree!AL146="","",IF(T=AL$10,IF(CallFlag=1,MAX(StockTree!AL146-K,0),MAX(K-StockTree!AL146,0)),EXP(-rr*h)*(pstar*AM146+(1-pstar)*AM147)))</f>
        <v/>
      </c>
      <c r="AM146" s="20" t="str">
        <f>IF(StockTree!AM146="","",IF(T=AM$10,IF(CallFlag=1,MAX(StockTree!AM146-K,0),MAX(K-StockTree!AM146,0)),EXP(-rr*h)*(pstar*AN146+(1-pstar)*AN147)))</f>
        <v/>
      </c>
      <c r="AN146" s="20" t="str">
        <f>IF(StockTree!AN146="","",IF(T=AN$10,IF(CallFlag=1,MAX(StockTree!AN146-K,0),MAX(K-StockTree!AN146,0)),EXP(-rr*h)*(pstar*AO146+(1-pstar)*AO147)))</f>
        <v/>
      </c>
      <c r="AO146" s="20" t="str">
        <f>IF(StockTree!AO146="","",IF(T=AO$10,IF(CallFlag=1,MAX(StockTree!AO146-K,0),MAX(K-StockTree!AO146,0)),EXP(-rr*h)*(pstar*AP146+(1-pstar)*AP147)))</f>
        <v/>
      </c>
      <c r="AP146" s="20" t="str">
        <f>IF(StockTree!AP146="","",IF(T=AP$10,IF(CallFlag=1,MAX(StockTree!AP146-K,0),MAX(K-StockTree!AP146,0)),EXP(-rr*h)*(pstar*AQ146+(1-pstar)*AQ147)))</f>
        <v/>
      </c>
      <c r="AQ146" s="20" t="str">
        <f>IF(StockTree!AQ146="","",IF(T=AQ$10,IF(CallFlag=1,MAX(StockTree!AQ146-K,0),MAX(K-StockTree!AQ146,0)),EXP(-rr*h)*(pstar*AR146+(1-pstar)*AR147)))</f>
        <v/>
      </c>
      <c r="AR146" s="20" t="str">
        <f>IF(StockTree!AR146="","",IF(T=AR$10,IF(CallFlag=1,MAX(StockTree!AR146-K,0),MAX(K-StockTree!AR146,0)),EXP(-rr*h)*(pstar*AS146+(1-pstar)*AS147)))</f>
        <v/>
      </c>
      <c r="AS146" s="20" t="str">
        <f>IF(StockTree!AS146="","",IF(T=AS$10,IF(CallFlag=1,MAX(StockTree!AS146-K,0),MAX(K-StockTree!AS146,0)),EXP(-rr*h)*(pstar*AT146+(1-pstar)*AT147)))</f>
        <v/>
      </c>
      <c r="AT146" s="20" t="str">
        <f>IF(StockTree!AT146="","",IF(T=AT$10,IF(CallFlag=1,MAX(StockTree!AT146-K,0),MAX(K-StockTree!AT146,0)),EXP(-rr*h)*(pstar*AU146+(1-pstar)*AU147)))</f>
        <v/>
      </c>
      <c r="AU146" s="20" t="str">
        <f>IF(StockTree!AU146="","",IF(T=AU$10,IF(CallFlag=1,MAX(StockTree!AU146-K,0),MAX(K-StockTree!AU146,0)),EXP(-rr*h)*(pstar*AV146+(1-pstar)*AV147)))</f>
        <v/>
      </c>
      <c r="AV146" s="20" t="str">
        <f>IF(StockTree!AV146="","",IF(T=AV$10,IF(CallFlag=1,MAX(StockTree!AV146-K,0),MAX(K-StockTree!AV146,0)),EXP(-rr*h)*(pstar*AW146+(1-pstar)*AW147)))</f>
        <v/>
      </c>
      <c r="AW146" s="20" t="str">
        <f>IF(StockTree!AW146="","",IF(T=AW$10,IF(CallFlag=1,MAX(StockTree!AW146-K,0),MAX(K-StockTree!AW146,0)),EXP(-rr*h)*(pstar*AX146+(1-pstar)*AX147)))</f>
        <v/>
      </c>
      <c r="AX146" s="20" t="str">
        <f>IF(StockTree!AX146="","",IF(T=AX$10,IF(CallFlag=1,MAX(StockTree!AX146-K,0),MAX(K-StockTree!AX146,0)),EXP(-rr*h)*(pstar*AY146+(1-pstar)*AY147)))</f>
        <v/>
      </c>
      <c r="AY146" s="20" t="str">
        <f>IF(StockTree!AY146="","",IF(T=AY$10,IF(CallFlag=1,MAX(StockTree!AY146-K,0),MAX(K-StockTree!AY146,0)),EXP(-rr*h)*(pstar*AZ146+(1-pstar)*AZ147)))</f>
        <v/>
      </c>
      <c r="AZ146" s="20" t="str">
        <f>IF(StockTree!AZ146="","",IF(T=AZ$10,IF(CallFlag=1,MAX(StockTree!AZ146-K,0),MAX(K-StockTree!AZ146,0)),EXP(-rr*h)*(pstar*BA146+(1-pstar)*BA147)))</f>
        <v/>
      </c>
      <c r="BA146" s="20" t="str">
        <f>IF(StockTree!BA146="","",IF(T=BA$10,IF(CallFlag=1,MAX(StockTree!BA146-K,0),MAX(K-StockTree!BA146,0)),EXP(-rr*h)*(pstar*BB146+(1-pstar)*BB147)))</f>
        <v/>
      </c>
      <c r="BB146" s="20" t="str">
        <f>IF(StockTree!BB146="","",IF(T=BB$10,IF(CallFlag=1,MAX(StockTree!BB146-K,0),MAX(K-StockTree!BB146,0)),EXP(-rr*h)*(pstar*BC146+(1-pstar)*BC147)))</f>
        <v/>
      </c>
      <c r="BC146" s="20" t="str">
        <f>IF(StockTree!BC146="","",IF(T=BC$10,IF(CallFlag=1,MAX(StockTree!BC146-K,0),MAX(K-StockTree!BC146,0)),EXP(-rr*h)*(pstar*BD146+(1-pstar)*BD147)))</f>
        <v/>
      </c>
      <c r="BD146" s="20" t="str">
        <f>IF(StockTree!BD146="","",IF(T=BD$10,IF(CallFlag=1,MAX(StockTree!BD146-K,0),MAX(K-StockTree!BD146,0)),EXP(-rr*h)*(pstar*BE146+(1-pstar)*BE147)))</f>
        <v/>
      </c>
      <c r="BE146" s="20" t="str">
        <f>IF(StockTree!BE146="","",IF(T=BE$10,IF(CallFlag=1,MAX(StockTree!BE146-K,0),MAX(K-StockTree!BE146,0)),EXP(-rr*h)*(pstar*BF146+(1-pstar)*BF147)))</f>
        <v/>
      </c>
      <c r="BF146" s="20" t="str">
        <f>IF(StockTree!BF146="","",IF(T=BF$10,IF(CallFlag=1,MAX(StockTree!BF146-K,0),MAX(K-StockTree!BF146,0)),EXP(-rr*h)*(pstar*BG146+(1-pstar)*BG147)))</f>
        <v/>
      </c>
      <c r="BG146" s="20" t="str">
        <f>IF(StockTree!BG146="","",IF(T=BG$10,IF(CallFlag=1,MAX(StockTree!BG146-K,0),MAX(K-StockTree!BG146,0)),EXP(-rr*h)*(pstar*BH146+(1-pstar)*BH147)))</f>
        <v/>
      </c>
      <c r="BH146" s="20" t="str">
        <f>IF(StockTree!BH146="","",IF(T=BH$10,IF(CallFlag=1,MAX(StockTree!BH146-K,0),MAX(K-StockTree!BH146,0)),EXP(-rr*h)*(pstar*BI146+(1-pstar)*BI147)))</f>
        <v/>
      </c>
      <c r="BI146" s="20" t="str">
        <f>IF(StockTree!BI146="","",IF(T=BI$10,IF(CallFlag=1,MAX(StockTree!BI146-K,0),MAX(K-StockTree!BI146,0)),EXP(-rr*h)*(pstar*BJ146+(1-pstar)*BJ147)))</f>
        <v/>
      </c>
      <c r="BJ146" s="20" t="str">
        <f>IF(StockTree!BJ146="","",IF(T=BJ$10,IF(CallFlag=1,MAX(StockTree!BJ146-K,0),MAX(K-StockTree!BJ146,0)),EXP(-rr*h)*(pstar*BK146+(1-pstar)*BK147)))</f>
        <v/>
      </c>
      <c r="BK146" s="20" t="str">
        <f>IF(StockTree!BK146="","",IF(T=BK$10,IF(CallFlag=1,MAX(StockTree!BK146-K,0),MAX(K-StockTree!BK146,0)),EXP(-rr*h)*(pstar*BL146+(1-pstar)*BL147)))</f>
        <v/>
      </c>
      <c r="BL146" s="20" t="str">
        <f>IF(StockTree!BL146="","",IF(T=BL$10,IF(CallFlag=1,MAX(StockTree!BL146-K,0),MAX(K-StockTree!BL146,0)),EXP(-rr*h)*(pstar*BM146+(1-pstar)*BM147)))</f>
        <v/>
      </c>
      <c r="BM146" s="20" t="str">
        <f>IF(StockTree!BM146="","",IF(T=BM$10,IF(CallFlag=1,MAX(StockTree!BM146-K,0),MAX(K-StockTree!BM146,0)),EXP(-rr*h)*(pstar*BN146+(1-pstar)*BN147)))</f>
        <v/>
      </c>
      <c r="BN146" s="20" t="str">
        <f>IF(StockTree!BN146="","",IF(T=BN$10,IF(CallFlag=1,MAX(StockTree!BN146-K,0),MAX(K-StockTree!BN146,0)),EXP(-rr*h)*(pstar*BO146+(1-pstar)*BO147)))</f>
        <v/>
      </c>
      <c r="BO146" s="20" t="str">
        <f>IF(StockTree!BO146="","",IF(T=BO$10,IF(CallFlag=1,MAX(StockTree!BO146-K,0),MAX(K-StockTree!BO146,0)),EXP(-rr*h)*(pstar*BP146+(1-pstar)*BP147)))</f>
        <v/>
      </c>
      <c r="BP146" s="20" t="str">
        <f>IF(StockTree!BP146="","",IF(T=BP$10,IF(CallFlag=1,MAX(StockTree!BP146-K,0),MAX(K-StockTree!BP146,0)),EXP(-rr*h)*(pstar*BQ146+(1-pstar)*BQ147)))</f>
        <v/>
      </c>
      <c r="BQ146" s="20" t="str">
        <f>IF(StockTree!BQ146="","",IF(T=BQ$10,IF(CallFlag=1,MAX(StockTree!BQ146-K,0),MAX(K-StockTree!BQ146,0)),EXP(-rr*h)*(pstar*BR146+(1-pstar)*BR147)))</f>
        <v/>
      </c>
      <c r="BR146" s="20" t="str">
        <f>IF(StockTree!BR146="","",IF(T=BR$10,IF(CallFlag=1,MAX(StockTree!BR146-K,0),MAX(K-StockTree!BR146,0)),EXP(-rr*h)*(pstar*BS146+(1-pstar)*BS147)))</f>
        <v/>
      </c>
      <c r="BS146" s="20" t="str">
        <f>IF(StockTree!BS146="","",IF(T=BS$10,IF(CallFlag=1,MAX(StockTree!BS146-K,0),MAX(K-StockTree!BS146,0)),EXP(-rr*h)*(pstar*BT146+(1-pstar)*BT147)))</f>
        <v/>
      </c>
      <c r="BT146" s="20" t="str">
        <f>IF(StockTree!BT146="","",IF(T=BT$10,IF(CallFlag=1,MAX(StockTree!BT146-K,0),MAX(K-StockTree!BT146,0)),EXP(-rr*h)*(pstar*BU146+(1-pstar)*BU147)))</f>
        <v/>
      </c>
      <c r="BU146" s="20" t="str">
        <f>IF(StockTree!BU146="","",IF(T=BU$10,IF(CallFlag=1,MAX(StockTree!BU146-K,0),MAX(K-StockTree!BU146,0)),EXP(-rr*h)*(pstar*BV146+(1-pstar)*BV147)))</f>
        <v/>
      </c>
      <c r="BV146" s="20" t="str">
        <f>IF(StockTree!BV146="","",IF(T=BV$10,IF(CallFlag=1,MAX(StockTree!BV146-K,0),MAX(K-StockTree!BV146,0)),EXP(-rr*h)*(pstar*BW146+(1-pstar)*BW147)))</f>
        <v/>
      </c>
      <c r="BW146" s="20" t="str">
        <f>IF(StockTree!BW146="","",IF(T=BW$10,IF(CallFlag=1,MAX(StockTree!BW146-K,0),MAX(K-StockTree!BW146,0)),EXP(-rr*h)*(pstar*BX146+(1-pstar)*BX147)))</f>
        <v/>
      </c>
      <c r="BX146" s="20" t="str">
        <f>IF(StockTree!BX146="","",IF(T=BX$10,IF(CallFlag=1,MAX(StockTree!BX146-K,0),MAX(K-StockTree!BX146,0)),EXP(-rr*h)*(pstar*BY146+(1-pstar)*BY147)))</f>
        <v/>
      </c>
      <c r="BY146" s="20" t="str">
        <f>IF(StockTree!BY146="","",IF(T=BY$10,IF(CallFlag=1,MAX(StockTree!BY146-K,0),MAX(K-StockTree!BY146,0)),EXP(-rr*h)*(pstar*BZ146+(1-pstar)*BZ147)))</f>
        <v/>
      </c>
      <c r="BZ146" s="20" t="str">
        <f>IF(StockTree!BZ146="","",IF(T=BZ$10,IF(CallFlag=1,MAX(StockTree!BZ146-K,0),MAX(K-StockTree!BZ146,0)),EXP(-rr*h)*(pstar*CA146+(1-pstar)*CA147)))</f>
        <v/>
      </c>
      <c r="CA146" s="20" t="str">
        <f>IF(StockTree!CA146="","",IF(T=CA$10,IF(CallFlag=1,MAX(StockTree!CA146-K,0),MAX(K-StockTree!CA146,0)),EXP(-rr*h)*(pstar*CB146+(1-pstar)*CB147)))</f>
        <v/>
      </c>
      <c r="CB146" s="20" t="str">
        <f>IF(StockTree!CB146="","",IF(T=CB$10,IF(CallFlag=1,MAX(StockTree!CB146-K,0),MAX(K-StockTree!CB146,0)),EXP(-rr*h)*(pstar*CC146+(1-pstar)*CC147)))</f>
        <v/>
      </c>
      <c r="CC146" s="20" t="str">
        <f>IF(StockTree!CC146="","",IF(T=CC$10,IF(CallFlag=1,MAX(StockTree!CC146-K,0),MAX(K-StockTree!CC146,0)),EXP(-rr*h)*(pstar*CD146+(1-pstar)*CD147)))</f>
        <v/>
      </c>
      <c r="CD146" s="20" t="str">
        <f>IF(StockTree!CD146="","",IF(T=CD$10,IF(CallFlag=1,MAX(StockTree!CD146-K,0),MAX(K-StockTree!CD146,0)),EXP(-rr*h)*(pstar*CE146+(1-pstar)*CE147)))</f>
        <v/>
      </c>
      <c r="CE146" s="20" t="str">
        <f>IF(StockTree!CE146="","",IF(T=CE$10,IF(CallFlag=1,MAX(StockTree!CE146-K,0),MAX(K-StockTree!CE146,0)),EXP(-rr*h)*(pstar*CF146+(1-pstar)*CF147)))</f>
        <v/>
      </c>
      <c r="CF146" s="20" t="str">
        <f>IF(StockTree!CF146="","",IF(T=CF$10,IF(CallFlag=1,MAX(StockTree!CF146-K,0),MAX(K-StockTree!CF146,0)),EXP(-rr*h)*(pstar*CG146+(1-pstar)*CG147)))</f>
        <v/>
      </c>
      <c r="CG146" s="20" t="str">
        <f>IF(StockTree!CG146="","",IF(T=CG$10,IF(CallFlag=1,MAX(StockTree!CG146-K,0),MAX(K-StockTree!CG146,0)),EXP(-rr*h)*(pstar*CH146+(1-pstar)*CH147)))</f>
        <v/>
      </c>
      <c r="CH146" s="20" t="str">
        <f>IF(StockTree!CH146="","",IF(T=CH$10,IF(CallFlag=1,MAX(StockTree!CH146-K,0),MAX(K-StockTree!CH146,0)),EXP(-rr*h)*(pstar*CI146+(1-pstar)*CI147)))</f>
        <v/>
      </c>
      <c r="CI146" s="20" t="str">
        <f>IF(StockTree!CI146="","",IF(T=CI$10,IF(CallFlag=1,MAX(StockTree!CI146-K,0),MAX(K-StockTree!CI146,0)),EXP(-rr*h)*(pstar*CJ146+(1-pstar)*CJ147)))</f>
        <v/>
      </c>
      <c r="CJ146" s="20" t="str">
        <f>IF(StockTree!CJ146="","",IF(T=CJ$10,IF(CallFlag=1,MAX(StockTree!CJ146-K,0),MAX(K-StockTree!CJ146,0)),EXP(-rr*h)*(pstar*CK146+(1-pstar)*CK147)))</f>
        <v/>
      </c>
      <c r="CK146" s="20" t="str">
        <f>IF(StockTree!CK146="","",IF(T=CK$10,IF(CallFlag=1,MAX(StockTree!CK146-K,0),MAX(K-StockTree!CK146,0)),EXP(-rr*h)*(pstar*CL146+(1-pstar)*CL147)))</f>
        <v/>
      </c>
      <c r="CL146" s="20" t="str">
        <f>IF(StockTree!CL146="","",IF(T=CL$10,IF(CallFlag=1,MAX(StockTree!CL146-K,0),MAX(K-StockTree!CL146,0)),EXP(-rr*h)*(pstar*CM146+(1-pstar)*CM147)))</f>
        <v/>
      </c>
      <c r="CM146" s="20" t="str">
        <f>IF(StockTree!CM146="","",IF(T=CM$10,IF(CallFlag=1,MAX(StockTree!CM146-K,0),MAX(K-StockTree!CM146,0)),EXP(-rr*h)*(pstar*CN146+(1-pstar)*CN147)))</f>
        <v/>
      </c>
      <c r="CN146" s="20" t="str">
        <f>IF(StockTree!CN146="","",IF(T=CN$10,IF(CallFlag=1,MAX(StockTree!CN146-K,0),MAX(K-StockTree!CN146,0)),EXP(-rr*h)*(pstar*CO146+(1-pstar)*CO147)))</f>
        <v/>
      </c>
      <c r="CO146" s="20" t="str">
        <f>IF(StockTree!CO146="","",IF(T=CO$10,IF(CallFlag=1,MAX(StockTree!CO146-K,0),MAX(K-StockTree!CO146,0)),EXP(-rr*h)*(pstar*CP146+(1-pstar)*CP147)))</f>
        <v/>
      </c>
      <c r="CP146" s="20" t="str">
        <f>IF(StockTree!CP146="","",IF(T=CP$10,IF(CallFlag=1,MAX(StockTree!CP146-K,0),MAX(K-StockTree!CP146,0)),EXP(-rr*h)*(pstar*CQ146+(1-pstar)*CQ147)))</f>
        <v/>
      </c>
      <c r="CQ146" s="20" t="str">
        <f>IF(StockTree!CQ146="","",IF(T=CQ$10,IF(CallFlag=1,MAX(StockTree!CQ146-K,0),MAX(K-StockTree!CQ146,0)),EXP(-rr*h)*(pstar*CR146+(1-pstar)*CR147)))</f>
        <v/>
      </c>
      <c r="CR146" s="20" t="str">
        <f>IF(StockTree!CR146="","",IF(T=CR$10,IF(CallFlag=1,MAX(StockTree!CR146-K,0),MAX(K-StockTree!CR146,0)),EXP(-rr*h)*(pstar*CS146+(1-pstar)*CS147)))</f>
        <v/>
      </c>
      <c r="CS146" s="20" t="str">
        <f>IF(StockTree!CS146="","",IF(T=CS$10,IF(CallFlag=1,MAX(StockTree!CS146-K,0),MAX(K-StockTree!CS146,0)),EXP(-rr*h)*(pstar*CT146+(1-pstar)*CT147)))</f>
        <v/>
      </c>
      <c r="CT146" s="20" t="str">
        <f>IF(StockTree!CT146="","",IF(T=CT$10,IF(CallFlag=1,MAX(StockTree!CT146-K,0),MAX(K-StockTree!CT146,0)),EXP(-rr*h)*(pstar*CU146+(1-pstar)*CU147)))</f>
        <v/>
      </c>
      <c r="CU146" s="20" t="str">
        <f>IF(StockTree!CU146="","",IF(T=CU$10,IF(CallFlag=1,MAX(StockTree!CU146-K,0),MAX(K-StockTree!CU146,0)),EXP(-rr*h)*(pstar*CV146+(1-pstar)*CV147)))</f>
        <v/>
      </c>
      <c r="CV146" s="20" t="str">
        <f>IF(StockTree!CV146="","",IF(T=CV$10,IF(CallFlag=1,MAX(StockTree!CV146-K,0),MAX(K-StockTree!CV146,0)),EXP(-rr*h)*(pstar*CW146+(1-pstar)*CW147)))</f>
        <v/>
      </c>
      <c r="CW146" s="20" t="str">
        <f>IF(StockTree!CW146="","",IF(T=CW$10,IF(CallFlag=1,MAX(StockTree!CW146-K,0),MAX(K-StockTree!CW146,0)),EXP(-rr*h)*(pstar*CX146+(1-pstar)*CX147)))</f>
        <v/>
      </c>
      <c r="CX146" s="20" t="str">
        <f>IF(StockTree!CX146="","",IF(T=CX$10,IF(CallFlag=1,MAX(StockTree!CX146-K,0),MAX(K-StockTree!CX146,0)),EXP(-rr*h)*(pstar*CY146+(1-pstar)*CY147)))</f>
        <v/>
      </c>
      <c r="CY146" s="20" t="str">
        <f>IF(StockTree!CY146="","",IF(T=CY$10,IF(CallFlag=1,MAX(StockTree!CY146-K,0),MAX(K-StockTree!CY146,0)),EXP(-rr*h)*(pstar*CZ146+(1-pstar)*CZ147)))</f>
        <v/>
      </c>
      <c r="CZ146" s="20" t="str">
        <f>IF(StockTree!CZ146="","",IF(T=CZ$10,IF(CallFlag=1,MAX(StockTree!CZ146-K,0),MAX(K-StockTree!CZ146,0)),EXP(-rr*h)*(pstar*DA146+(1-pstar)*DA147)))</f>
        <v/>
      </c>
      <c r="DA146" s="20" t="str">
        <f>IF(StockTree!DA146="","",IF(T=DA$10,IF(CallFlag=1,MAX(StockTree!DA146-K,0),MAX(K-StockTree!DA146,0)),EXP(-rr*h)*(pstar*DB146+(1-pstar)*DB147)))</f>
        <v/>
      </c>
      <c r="DB146" s="20" t="str">
        <f>IF(StockTree!DB146="","",IF(T=DB$10,IF(CallFlag=1,MAX(StockTree!DB146-K,0),MAX(K-StockTree!DB146,0)),EXP(-rr*h)*(pstar*DC146+(1-pstar)*DC147)))</f>
        <v/>
      </c>
      <c r="DC146" s="20" t="str">
        <f>IF(StockTree!DC146="","",IF(T=DC$10,IF(CallFlag=1,MAX(StockTree!DC146-K,0),MAX(K-StockTree!DC146,0)),EXP(-rr*h)*(pstar*DD146+(1-pstar)*DD147)))</f>
        <v/>
      </c>
      <c r="DD146" s="20" t="str">
        <f>IF(StockTree!DD146="","",IF(T=DD$10,IF(CallFlag=1,MAX(StockTree!DD146-K,0),MAX(K-StockTree!DD146,0)),EXP(-rr*h)*(pstar*DE146+(1-pstar)*DE147)))</f>
        <v/>
      </c>
      <c r="DE146" s="20" t="str">
        <f>IF(StockTree!DE146="","",IF(T=DE$10,IF(CallFlag=1,MAX(StockTree!DE146-K,0),MAX(K-StockTree!DE146,0)),EXP(-rr*h)*(pstar*DF146+(1-pstar)*DF147)))</f>
        <v/>
      </c>
      <c r="DF146" s="20" t="str">
        <f>IF(StockTree!DF146="","",IF(T=DF$10,IF(CallFlag=1,MAX(StockTree!DF146-K,0),MAX(K-StockTree!DF146,0)),EXP(-rr*h)*(pstar*DG146+(1-pstar)*DG147)))</f>
        <v/>
      </c>
      <c r="DG146" s="20" t="str">
        <f>IF(StockTree!DG146="","",IF(T=DG$10,IF(CallFlag=1,MAX(StockTree!DG146-K,0),MAX(K-StockTree!DG146,0)),EXP(-rr*h)*(pstar*DH146+(1-pstar)*DH147)))</f>
        <v/>
      </c>
      <c r="DH146" s="20" t="str">
        <f>IF(StockTree!DH146="","",IF(T=DH$10,IF(CallFlag=1,MAX(StockTree!DH146-K,0),MAX(K-StockTree!DH146,0)),EXP(-rr*h)*(pstar*DI146+(1-pstar)*DI147)))</f>
        <v/>
      </c>
      <c r="DI146" s="20" t="str">
        <f>IF(StockTree!DI146="","",IF(T=DI$10,IF(CallFlag=1,MAX(StockTree!DI146-K,0),MAX(K-StockTree!DI146,0)),EXP(-rr*h)*(pstar*DJ146+(1-pstar)*DJ147)))</f>
        <v/>
      </c>
      <c r="DJ146" s="20" t="str">
        <f>IF(StockTree!DJ146="","",IF(T=DJ$10,IF(CallFlag=1,MAX(StockTree!DJ146-K,0),MAX(K-StockTree!DJ146,0)),EXP(-rr*h)*(pstar*DK146+(1-pstar)*DK147)))</f>
        <v/>
      </c>
      <c r="DK146" s="20" t="str">
        <f>IF(StockTree!DK146="","",IF(T=DK$10,IF(CallFlag=1,MAX(StockTree!DK146-K,0),MAX(K-StockTree!DK146,0)),EXP(-rr*h)*(pstar*DL146+(1-pstar)*DL147)))</f>
        <v/>
      </c>
      <c r="DL146" s="20" t="str">
        <f>IF(StockTree!DL146="","",IF(T=DL$10,IF(CallFlag=1,MAX(StockTree!DL146-K,0),MAX(K-StockTree!DL146,0)),EXP(-rr*h)*(pstar*DM146+(1-pstar)*DM147)))</f>
        <v/>
      </c>
      <c r="DM146" s="20" t="str">
        <f>IF(StockTree!DM146="","",IF(T=DM$10,IF(CallFlag=1,MAX(StockTree!DM146-K,0),MAX(K-StockTree!DM146,0)),EXP(-rr*h)*(pstar*DN146+(1-pstar)*DN147)))</f>
        <v/>
      </c>
      <c r="DN146" s="20" t="str">
        <f>IF(StockTree!DN146="","",IF(T=DN$10,IF(CallFlag=1,MAX(StockTree!DN146-K,0),MAX(K-StockTree!DN146,0)),EXP(-rr*h)*(pstar*DO146+(1-pstar)*DO147)))</f>
        <v/>
      </c>
      <c r="DO146" s="20" t="str">
        <f>IF(StockTree!DO146="","",IF(T=DO$10,IF(CallFlag=1,MAX(StockTree!DO146-K,0),MAX(K-StockTree!DO146,0)),EXP(-rr*h)*(pstar*DP146+(1-pstar)*DP147)))</f>
        <v/>
      </c>
      <c r="DP146" s="20" t="str">
        <f>IF(StockTree!DP146="","",IF(T=DP$10,IF(CallFlag=1,MAX(StockTree!DP146-K,0),MAX(K-StockTree!DP146,0)),EXP(-rr*h)*(pstar*DQ146+(1-pstar)*DQ147)))</f>
        <v/>
      </c>
      <c r="DQ146" s="20" t="str">
        <f>IF(StockTree!DQ146="","",IF(T=DQ$10,IF(CallFlag=1,MAX(StockTree!DQ146-K,0),MAX(K-StockTree!DQ146,0)),EXP(-rr*h)*(pstar*DR146+(1-pstar)*DR147)))</f>
        <v/>
      </c>
      <c r="DR146" s="20" t="str">
        <f>IF(StockTree!DR146="","",IF(T=DR$10,IF(CallFlag=1,MAX(StockTree!DR146-K,0),MAX(K-StockTree!DR146,0)),EXP(-rr*h)*(pstar*DS146+(1-pstar)*DS147)))</f>
        <v/>
      </c>
      <c r="DS146" s="20" t="str">
        <f>IF(StockTree!DS146="","",IF(T=DS$10,IF(CallFlag=1,MAX(StockTree!DS146-K,0),MAX(K-StockTree!DS146,0)),EXP(-rr*h)*(pstar*DT146+(1-pstar)*DT147)))</f>
        <v/>
      </c>
      <c r="DT146" s="20" t="str">
        <f>IF(StockTree!DT146="","",IF(T=DT$10,IF(CallFlag=1,MAX(StockTree!DT146-K,0),MAX(K-StockTree!DT146,0)),EXP(-rr*h)*(pstar*DU146+(1-pstar)*DU147)))</f>
        <v/>
      </c>
      <c r="DU146" s="20" t="str">
        <f>IF(StockTree!DU146="","",IF(T=DU$10,IF(CallFlag=1,MAX(StockTree!DU146-K,0),MAX(K-StockTree!DU146,0)),EXP(-rr*h)*(pstar*DV146+(1-pstar)*DV147)))</f>
        <v/>
      </c>
      <c r="DV146" s="20" t="str">
        <f>IF(StockTree!DV146="","",IF(T=DV$10,IF(CallFlag=1,MAX(StockTree!DV146-K,0),MAX(K-StockTree!DV146,0)),EXP(-rr*h)*(pstar*DW146+(1-pstar)*DW147)))</f>
        <v/>
      </c>
      <c r="DW146" s="20" t="str">
        <f>IF(StockTree!DW146="","",IF(T=DW$10,IF(CallFlag=1,MAX(StockTree!DW146-K,0),MAX(K-StockTree!DW146,0)),EXP(-rr*h)*(pstar*DX146+(1-pstar)*DX147)))</f>
        <v/>
      </c>
      <c r="DX146" s="20" t="str">
        <f>IF(StockTree!DX146="","",IF(T=DX$10,IF(CallFlag=1,MAX(StockTree!DX146-K,0),MAX(K-StockTree!DX146,0)),EXP(-rr*h)*(pstar*DY146+(1-pstar)*DY147)))</f>
        <v/>
      </c>
      <c r="DY146" s="20" t="str">
        <f>IF(StockTree!DY146="","",IF(T=DY$10,IF(CallFlag=1,MAX(StockTree!DY146-K,0),MAX(K-StockTree!DY146,0)),EXP(-rr*h)*(pstar*DZ146+(1-pstar)*DZ147)))</f>
        <v/>
      </c>
      <c r="DZ146" s="20" t="str">
        <f>IF(StockTree!DZ146="","",IF(T=DZ$10,IF(CallFlag=1,MAX(StockTree!DZ146-K,0),MAX(K-StockTree!DZ146,0)),EXP(-rr*h)*(pstar*EA146+(1-pstar)*EA147)))</f>
        <v/>
      </c>
      <c r="EA146" s="20" t="str">
        <f>IF(StockTree!EA146="","",IF(T=EA$10,IF(CallFlag=1,MAX(StockTree!EA146-K,0),MAX(K-StockTree!EA146,0)),EXP(-rr*h)*(pstar*EB146+(1-pstar)*EB147)))</f>
        <v/>
      </c>
      <c r="EB146" s="20" t="str">
        <f>IF(StockTree!EB146="","",IF(T=EB$10,IF(CallFlag=1,MAX(StockTree!EB146-K,0),MAX(K-StockTree!EB146,0)),EXP(-rr*h)*(pstar*EC146+(1-pstar)*EC147)))</f>
        <v/>
      </c>
      <c r="EC146" s="20" t="str">
        <f>IF(StockTree!EC146="","",IF(T=EC$10,IF(CallFlag=1,MAX(StockTree!EC146-K,0),MAX(K-StockTree!EC146,0)),EXP(-rr*h)*(pstar*ED146+(1-pstar)*ED147)))</f>
        <v/>
      </c>
      <c r="ED146" s="20" t="str">
        <f>IF(StockTree!ED146="","",IF(T=ED$10,IF(CallFlag=1,MAX(StockTree!ED146-K,0),MAX(K-StockTree!ED146,0)),EXP(-rr*h)*(pstar*EE146+(1-pstar)*EE147)))</f>
        <v/>
      </c>
      <c r="EE146" s="20" t="str">
        <f>IF(StockTree!EE146="","",IF(T=EE$10,IF(CallFlag=1,MAX(StockTree!EE146-K,0),MAX(K-StockTree!EE146,0)),EXP(-rr*h)*(pstar*EF146+(1-pstar)*EF147)))</f>
        <v/>
      </c>
      <c r="EF146" s="20" t="str">
        <f>IF(StockTree!EF146="","",IF(T=EF$10,IF(CallFlag=1,MAX(StockTree!EF146-K,0),MAX(K-StockTree!EF146,0)),EXP(-rr*h)*(pstar*EG146+(1-pstar)*EG147)))</f>
        <v/>
      </c>
      <c r="EG146" s="20" t="str">
        <f>IF(StockTree!EG146="","",IF(T=EG$10,IF(CallFlag=1,MAX(StockTree!EG146-K,0),MAX(K-StockTree!EG146,0)),EXP(-rr*h)*(pstar*EH146+(1-pstar)*EH147)))</f>
        <v/>
      </c>
      <c r="EH146" s="20" t="str">
        <f>IF(StockTree!EH146="","",IF(T=EH$10,IF(CallFlag=1,MAX(StockTree!EH146-K,0),MAX(K-StockTree!EH146,0)),EXP(-rr*h)*(pstar*EI146+(1-pstar)*EI147)))</f>
        <v/>
      </c>
      <c r="EI146" s="20" t="str">
        <f>IF(StockTree!EI146="","",IF(T=EI$10,IF(CallFlag=1,MAX(StockTree!EI146-K,0),MAX(K-StockTree!EI146,0)),EXP(-rr*h)*(pstar*EJ146+(1-pstar)*EJ147)))</f>
        <v/>
      </c>
      <c r="EJ146" s="20" t="str">
        <f>IF(StockTree!EJ146="","",IF(T=EJ$10,IF(CallFlag=1,MAX(StockTree!EJ146-K,0),MAX(K-StockTree!EJ146,0)),EXP(-rr*h)*(pstar*EK146+(1-pstar)*EK147)))</f>
        <v/>
      </c>
      <c r="EK146" s="20" t="str">
        <f>IF(StockTree!EK146="","",IF(T=EK$10,IF(CallFlag=1,MAX(StockTree!EK146-K,0),MAX(K-StockTree!EK146,0)),EXP(-rr*h)*(pstar*EL146+(1-pstar)*EL147)))</f>
        <v/>
      </c>
      <c r="EL146" s="20" t="str">
        <f>IF(StockTree!EL146="","",IF(T=EL$10,IF(CallFlag=1,MAX(StockTree!EL146-K,0),MAX(K-StockTree!EL146,0)),EXP(-rr*h)*(pstar*EM146+(1-pstar)*EM147)))</f>
        <v/>
      </c>
      <c r="EM146" s="20" t="str">
        <f>IF(StockTree!EM146="","",IF(T=EM$10,IF(CallFlag=1,MAX(StockTree!EM146-K,0),MAX(K-StockTree!EM146,0)),EXP(-rr*h)*(pstar*EN146+(1-pstar)*EN147)))</f>
        <v/>
      </c>
      <c r="EN146" s="20" t="str">
        <f>IF(StockTree!EN146="","",IF(T=EN$10,IF(CallFlag=1,MAX(StockTree!EN146-K,0),MAX(K-StockTree!EN146,0)),EXP(-rr*h)*(pstar*EO146+(1-pstar)*EO147)))</f>
        <v/>
      </c>
      <c r="EO146" s="20" t="str">
        <f>IF(StockTree!EO146="","",IF(T=EO$10,IF(CallFlag=1,MAX(StockTree!EO146-K,0),MAX(K-StockTree!EO146,0)),EXP(-rr*h)*(pstar*EP146+(1-pstar)*EP147)))</f>
        <v/>
      </c>
      <c r="EP146" s="20" t="str">
        <f>IF(StockTree!EP146="","",IF(T=EP$10,IF(CallFlag=1,MAX(StockTree!EP146-K,0),MAX(K-StockTree!EP146,0)),EXP(-rr*h)*(pstar*EQ146+(1-pstar)*EQ147)))</f>
        <v/>
      </c>
      <c r="EQ146" s="20" t="str">
        <f>IF(StockTree!EQ146="","",IF(T=EQ$10,IF(CallFlag=1,MAX(StockTree!EQ146-K,0),MAX(K-StockTree!EQ146,0)),EXP(-rr*h)*(pstar*ER146+(1-pstar)*ER147)))</f>
        <v/>
      </c>
      <c r="ER146" s="20" t="str">
        <f>IF(StockTree!ER146="","",IF(T=ER$10,IF(CallFlag=1,MAX(StockTree!ER146-K,0),MAX(K-StockTree!ER146,0)),EXP(-rr*h)*(pstar*ES146+(1-pstar)*ES147)))</f>
        <v/>
      </c>
      <c r="ES146" s="20" t="str">
        <f>IF(StockTree!ES146="","",IF(T=ES$10,IF(CallFlag=1,MAX(StockTree!ES146-K,0),MAX(K-StockTree!ES146,0)),EXP(-rr*h)*(pstar*ET146+(1-pstar)*ET147)))</f>
        <v/>
      </c>
      <c r="ET146" s="20" t="str">
        <f>IF(StockTree!ET146="","",IF(T=ET$10,IF(CallFlag=1,MAX(StockTree!ET146-K,0),MAX(K-StockTree!ET146,0)),EXP(-rr*h)*(pstar*EU146+(1-pstar)*EU147)))</f>
        <v/>
      </c>
      <c r="EU146" s="20" t="str">
        <f>IF(StockTree!EU146="","",IF(T=EU$10,IF(CallFlag=1,MAX(StockTree!EU146-K,0),MAX(K-StockTree!EU146,0)),EXP(-rr*h)*(pstar*EV146+(1-pstar)*EV147)))</f>
        <v/>
      </c>
      <c r="EV146" s="20" t="str">
        <f>IF(StockTree!EV146="","",IF(T=EV$10,IF(CallFlag=1,MAX(StockTree!EV146-K,0),MAX(K-StockTree!EV146,0)),EXP(-rr*h)*(pstar*EW146+(1-pstar)*EW147)))</f>
        <v/>
      </c>
      <c r="EW146" s="20" t="str">
        <f>IF(StockTree!EW146="","",IF(T=EW$10,IF(CallFlag=1,MAX(StockTree!EW146-K,0),MAX(K-StockTree!EW146,0)),EXP(-rr*h)*(pstar*EX146+(1-pstar)*EX147)))</f>
        <v/>
      </c>
      <c r="EX146" s="20" t="str">
        <f>IF(StockTree!EX146="","",IF(T=EX$10,IF(CallFlag=1,MAX(StockTree!EX146-K,0),MAX(K-StockTree!EX146,0)),EXP(-rr*h)*(pstar*EY146+(1-pstar)*EY147)))</f>
        <v/>
      </c>
      <c r="EY146" s="20" t="str">
        <f>IF(StockTree!EY146="","",IF(T=EY$10,IF(CallFlag=1,MAX(StockTree!EY146-K,0),MAX(K-StockTree!EY146,0)),EXP(-rr*h)*(pstar*EZ146+(1-pstar)*EZ147)))</f>
        <v/>
      </c>
      <c r="EZ146" s="20" t="str">
        <f>IF(StockTree!EZ146="","",IF(T=EZ$10,IF(CallFlag=1,MAX(StockTree!EZ146-K,0),MAX(K-StockTree!EZ146,0)),EXP(-rr*h)*(pstar*FA146+(1-pstar)*FA147)))</f>
        <v/>
      </c>
      <c r="FA146" s="20" t="str">
        <f>IF(StockTree!FA146="","",IF(T=FA$10,IF(CallFlag=1,MAX(StockTree!FA146-K,0),MAX(K-StockTree!FA146,0)),EXP(-rr*h)*(pstar*FB146+(1-pstar)*FB147)))</f>
        <v/>
      </c>
      <c r="FB146" s="20" t="str">
        <f>IF(StockTree!FB146="","",IF(T=FB$10,IF(CallFlag=1,MAX(StockTree!FB146-K,0),MAX(K-StockTree!FB146,0)),EXP(-rr*h)*(pstar*FC146+(1-pstar)*FC147)))</f>
        <v/>
      </c>
      <c r="FC146" s="20" t="str">
        <f>IF(StockTree!FC146="","",IF(T=FC$10,IF(CallFlag=1,MAX(StockTree!FC146-K,0),MAX(K-StockTree!FC146,0)),EXP(-rr*h)*(pstar*FD146+(1-pstar)*FD147)))</f>
        <v/>
      </c>
      <c r="FD146" s="20" t="str">
        <f>IF(StockTree!FD146="","",IF(T=FD$10,IF(CallFlag=1,MAX(StockTree!FD146-K,0),MAX(K-StockTree!FD146,0)),EXP(-rr*h)*(pstar*FE146+(1-pstar)*FE147)))</f>
        <v/>
      </c>
      <c r="FE146" s="20" t="str">
        <f>IF(StockTree!FE146="","",IF(T=FE$10,IF(CallFlag=1,MAX(StockTree!FE146-K,0),MAX(K-StockTree!FE146,0)),EXP(-rr*h)*(pstar*FF146+(1-pstar)*FF147)))</f>
        <v/>
      </c>
      <c r="FF146" s="20" t="str">
        <f>IF(StockTree!FF146="","",IF(T=FF$10,IF(CallFlag=1,MAX(StockTree!FF146-K,0),MAX(K-StockTree!FF146,0)),EXP(-rr*h)*(pstar*FG146+(1-pstar)*FG147)))</f>
        <v/>
      </c>
      <c r="FG146" s="20" t="str">
        <f>IF(StockTree!FG146="","",IF(T=FG$10,IF(CallFlag=1,MAX(StockTree!FG146-K,0),MAX(K-StockTree!FG146,0)),EXP(-rr*h)*(pstar*FH146+(1-pstar)*FH147)))</f>
        <v/>
      </c>
      <c r="FH146" s="20" t="str">
        <f>IF(StockTree!FH146="","",IF(T=FH$10,IF(CallFlag=1,MAX(StockTree!FH146-K,0),MAX(K-StockTree!FH146,0)),EXP(-rr*h)*(pstar*FI146+(1-pstar)*FI147)))</f>
        <v/>
      </c>
      <c r="FI146" s="20" t="str">
        <f>IF(StockTree!FI146="","",IF(T=FI$10,IF(CallFlag=1,MAX(StockTree!FI146-K,0),MAX(K-StockTree!FI146,0)),EXP(-rr*h)*(pstar*FJ146+(1-pstar)*FJ147)))</f>
        <v/>
      </c>
      <c r="FJ146" s="20" t="str">
        <f>IF(StockTree!FJ146="","",IF(T=FJ$10,IF(CallFlag=1,MAX(StockTree!FJ146-K,0),MAX(K-StockTree!FJ146,0)),EXP(-rr*h)*(pstar*FK146+(1-pstar)*FK147)))</f>
        <v/>
      </c>
      <c r="FK146" s="20" t="str">
        <f>IF(StockTree!FK146="","",IF(T=FK$10,IF(CallFlag=1,MAX(StockTree!FK146-K,0),MAX(K-StockTree!FK146,0)),EXP(-rr*h)*(pstar*FL146+(1-pstar)*FL147)))</f>
        <v/>
      </c>
      <c r="FL146" s="20" t="str">
        <f>IF(StockTree!FL146="","",IF(T=FL$10,IF(CallFlag=1,MAX(StockTree!FL146-K,0),MAX(K-StockTree!FL146,0)),EXP(-rr*h)*(pstar*FM146+(1-pstar)*FM147)))</f>
        <v/>
      </c>
      <c r="FM146" s="20" t="str">
        <f>IF(StockTree!FM146="","",IF(T=FM$10,IF(CallFlag=1,MAX(StockTree!FM146-K,0),MAX(K-StockTree!FM146,0)),EXP(-rr*h)*(pstar*FN146+(1-pstar)*FN147)))</f>
        <v/>
      </c>
      <c r="FN146" s="20" t="str">
        <f>IF(StockTree!FN146="","",IF(T=FN$10,IF(CallFlag=1,MAX(StockTree!FN146-K,0),MAX(K-StockTree!FN146,0)),EXP(-rr*h)*(pstar*FO146+(1-pstar)*FO147)))</f>
        <v/>
      </c>
      <c r="FO146" s="20" t="str">
        <f>IF(StockTree!FO146="","",IF(T=FO$10,IF(CallFlag=1,MAX(StockTree!FO146-K,0),MAX(K-StockTree!FO146,0)),EXP(-rr*h)*(pstar*FP146+(1-pstar)*FP147)))</f>
        <v/>
      </c>
      <c r="FP146" s="20" t="str">
        <f>IF(StockTree!FP146="","",IF(T=FP$10,IF(CallFlag=1,MAX(StockTree!FP146-K,0),MAX(K-StockTree!FP146,0)),EXP(-rr*h)*(pstar*FQ146+(1-pstar)*FQ147)))</f>
        <v/>
      </c>
      <c r="FQ146" s="20" t="str">
        <f>IF(StockTree!FQ146="","",IF(T=FQ$10,IF(CallFlag=1,MAX(StockTree!FQ146-K,0),MAX(K-StockTree!FQ146,0)),EXP(-rr*h)*(pstar*FR146+(1-pstar)*FR147)))</f>
        <v/>
      </c>
      <c r="FR146" s="20" t="str">
        <f>IF(StockTree!FR146="","",IF(T=FR$10,IF(CallFlag=1,MAX(StockTree!FR146-K,0),MAX(K-StockTree!FR146,0)),EXP(-rr*h)*(pstar*FS146+(1-pstar)*FS147)))</f>
        <v/>
      </c>
      <c r="FS146" s="20" t="str">
        <f>IF(StockTree!FS146="","",IF(T=FS$10,IF(CallFlag=1,MAX(StockTree!FS146-K,0),MAX(K-StockTree!FS146,0)),EXP(-rr*h)*(pstar*FT146+(1-pstar)*FT147)))</f>
        <v/>
      </c>
      <c r="FT146" s="20" t="str">
        <f>IF(StockTree!FT146="","",IF(T=FT$10,IF(CallFlag=1,MAX(StockTree!FT146-K,0),MAX(K-StockTree!FT146,0)),EXP(-rr*h)*(pstar*FU146+(1-pstar)*FU147)))</f>
        <v/>
      </c>
      <c r="FU146" s="20" t="str">
        <f>IF(StockTree!FU146="","",IF(T=FU$10,IF(CallFlag=1,MAX(StockTree!FU146-K,0),MAX(K-StockTree!FU146,0)),EXP(-rr*h)*(pstar*FV146+(1-pstar)*FV147)))</f>
        <v/>
      </c>
      <c r="FV146" s="20" t="str">
        <f>IF(StockTree!FV146="","",IF(T=FV$10,IF(CallFlag=1,MAX(StockTree!FV146-K,0),MAX(K-StockTree!FV146,0)),EXP(-rr*h)*(pstar*FW146+(1-pstar)*FW147)))</f>
        <v/>
      </c>
      <c r="FW146" s="20" t="str">
        <f>IF(StockTree!FW146="","",IF(T=FW$10,IF(CallFlag=1,MAX(StockTree!FW146-K,0),MAX(K-StockTree!FW146,0)),EXP(-rr*h)*(pstar*FX146+(1-pstar)*FX147)))</f>
        <v/>
      </c>
      <c r="FX146" s="20" t="str">
        <f>IF(StockTree!FX146="","",IF(T=FX$10,IF(CallFlag=1,MAX(StockTree!FX146-K,0),MAX(K-StockTree!FX146,0)),EXP(-rr*h)*(pstar*FY146+(1-pstar)*FY147)))</f>
        <v/>
      </c>
      <c r="FY146" s="20" t="str">
        <f>IF(StockTree!FY146="","",IF(T=FY$10,IF(CallFlag=1,MAX(StockTree!FY146-K,0),MAX(K-StockTree!FY146,0)),EXP(-rr*h)*(pstar*FZ146+(1-pstar)*FZ147)))</f>
        <v/>
      </c>
      <c r="FZ146" s="20" t="str">
        <f>IF(StockTree!FZ146="","",IF(T=FZ$10,IF(CallFlag=1,MAX(StockTree!FZ146-K,0),MAX(K-StockTree!FZ146,0)),EXP(-rr*h)*(pstar*GA146+(1-pstar)*GA147)))</f>
        <v/>
      </c>
      <c r="GA146" s="20" t="str">
        <f>IF(StockTree!GA146="","",IF(T=GA$10,IF(CallFlag=1,MAX(StockTree!GA146-K,0),MAX(K-StockTree!GA146,0)),EXP(-rr*h)*(pstar*GB146+(1-pstar)*GB147)))</f>
        <v/>
      </c>
      <c r="GB146" s="20" t="str">
        <f>IF(StockTree!GB146="","",IF(T=GB$10,IF(CallFlag=1,MAX(StockTree!GB146-K,0),MAX(K-StockTree!GB146,0)),EXP(-rr*h)*(pstar*GC146+(1-pstar)*GC147)))</f>
        <v/>
      </c>
      <c r="GC146" s="20" t="str">
        <f>IF(StockTree!GC146="","",IF(T=GC$10,IF(CallFlag=1,MAX(StockTree!GC146-K,0),MAX(K-StockTree!GC146,0)),EXP(-rr*h)*(pstar*GD146+(1-pstar)*GD147)))</f>
        <v/>
      </c>
      <c r="GD146" s="20" t="str">
        <f>IF(StockTree!GD146="","",IF(T=GD$10,IF(CallFlag=1,MAX(StockTree!GD146-K,0),MAX(K-StockTree!GD146,0)),EXP(-rr*h)*(pstar*GE146+(1-pstar)*GE147)))</f>
        <v/>
      </c>
      <c r="GE146" s="20" t="str">
        <f>IF(StockTree!GE146="","",IF(T=GE$10,IF(CallFlag=1,MAX(StockTree!GE146-K,0),MAX(K-StockTree!GE146,0)),EXP(-rr*h)*(pstar*GF146+(1-pstar)*GF147)))</f>
        <v/>
      </c>
      <c r="GF146" s="20" t="str">
        <f>IF(StockTree!GF146="","",IF(T=GF$10,IF(CallFlag=1,MAX(StockTree!GF146-K,0),MAX(K-StockTree!GF146,0)),EXP(-rr*h)*(pstar*GG146+(1-pstar)*GG147)))</f>
        <v/>
      </c>
      <c r="GG146" s="20" t="str">
        <f>IF(StockTree!GG146="","",IF(T=GG$10,IF(CallFlag=1,MAX(StockTree!GG146-K,0),MAX(K-StockTree!GG146,0)),EXP(-rr*h)*(pstar*GH146+(1-pstar)*GH147)))</f>
        <v/>
      </c>
      <c r="GH146" s="20" t="str">
        <f>IF(StockTree!GH146="","",IF(T=GH$10,IF(CallFlag=1,MAX(StockTree!GH146-K,0),MAX(K-StockTree!GH146,0)),EXP(-rr*h)*(pstar*GI146+(1-pstar)*GI147)))</f>
        <v/>
      </c>
      <c r="GI146" s="20" t="str">
        <f>IF(StockTree!GI146="","",IF(T=GI$10,IF(CallFlag=1,MAX(StockTree!GI146-K,0),MAX(K-StockTree!GI146,0)),EXP(-rr*h)*(pstar*GJ146+(1-pstar)*GJ147)))</f>
        <v/>
      </c>
      <c r="GJ146" s="20" t="str">
        <f>IF(StockTree!GJ146="","",IF(T=GJ$10,IF(CallFlag=1,MAX(StockTree!GJ146-K,0),MAX(K-StockTree!GJ146,0)),EXP(-rr*h)*(pstar*GK146+(1-pstar)*GK147)))</f>
        <v/>
      </c>
      <c r="GK146" s="20" t="str">
        <f>IF(StockTree!GK146="","",IF(T=GK$10,IF(CallFlag=1,MAX(StockTree!GK146-K,0),MAX(K-StockTree!GK146,0)),EXP(-rr*h)*(pstar*GL146+(1-pstar)*GL147)))</f>
        <v/>
      </c>
      <c r="GL146" s="20" t="str">
        <f>IF(StockTree!GL146="","",IF(T=GL$10,IF(CallFlag=1,MAX(StockTree!GL146-K,0),MAX(K-StockTree!GL146,0)),EXP(-rr*h)*(pstar*GM146+(1-pstar)*GM147)))</f>
        <v/>
      </c>
      <c r="GM146" s="20" t="str">
        <f>IF(StockTree!GM146="","",IF(T=GM$10,IF(CallFlag=1,MAX(StockTree!GM146-K,0),MAX(K-StockTree!GM146,0)),EXP(-rr*h)*(pstar*GN146+(1-pstar)*GN147)))</f>
        <v/>
      </c>
      <c r="GN146" s="20" t="str">
        <f>IF(StockTree!GN146="","",IF(T=GN$10,IF(CallFlag=1,MAX(StockTree!GN146-K,0),MAX(K-StockTree!GN146,0)),EXP(-rr*h)*(pstar*GO146+(1-pstar)*GO147)))</f>
        <v/>
      </c>
      <c r="GO146" s="20" t="str">
        <f>IF(StockTree!GO146="","",IF(T=GO$10,IF(CallFlag=1,MAX(StockTree!GO146-K,0),MAX(K-StockTree!GO146,0)),EXP(-rr*h)*(pstar*GP146+(1-pstar)*GP147)))</f>
        <v/>
      </c>
      <c r="GP146" s="20" t="str">
        <f>IF(StockTree!GP146="","",IF(T=GP$10,IF(CallFlag=1,MAX(StockTree!GP146-K,0),MAX(K-StockTree!GP146,0)),EXP(-rr*h)*(pstar*GQ146+(1-pstar)*GQ147)))</f>
        <v/>
      </c>
      <c r="GQ146" s="20" t="str">
        <f>IF(StockTree!GQ146="","",IF(T=GQ$10,IF(CallFlag=1,MAX(StockTree!GQ146-K,0),MAX(K-StockTree!GQ146,0)),EXP(-rr*h)*(pstar*GR146+(1-pstar)*GR147)))</f>
        <v/>
      </c>
      <c r="GR146" s="20" t="str">
        <f>IF(StockTree!GR146="","",IF(T=GR$10,IF(CallFlag=1,MAX(StockTree!GR146-K,0),MAX(K-StockTree!GR146,0)),EXP(-rr*h)*(pstar*GS146+(1-pstar)*GS147)))</f>
        <v/>
      </c>
      <c r="GS146" s="20" t="str">
        <f>IF(StockTree!GS146="","",IF(T=GS$10,IF(CallFlag=1,MAX(StockTree!GS146-K,0),MAX(K-StockTree!GS146,0)),EXP(-rr*h)*(pstar*GT146+(1-pstar)*GT147)))</f>
        <v/>
      </c>
      <c r="GT146" s="20" t="str">
        <f>IF(StockTree!GT146="","",IF(T=GT$10,IF(CallFlag=1,MAX(StockTree!GT146-K,0),MAX(K-StockTree!GT146,0)),EXP(-rr*h)*(pstar*GU146+(1-pstar)*GU147)))</f>
        <v/>
      </c>
      <c r="GU146" s="20" t="str">
        <f>IF(StockTree!GU146="","",IF(T=GU$10,IF(CallFlag=1,MAX(StockTree!GU146-K,0),MAX(K-StockTree!GU146,0)),EXP(-rr*h)*(pstar*GV146+(1-pstar)*GV147)))</f>
        <v/>
      </c>
      <c r="GV146" s="20" t="str">
        <f>IF(StockTree!GV146="","",IF(T=GV$10,IF(CallFlag=1,MAX(StockTree!GV146-K,0),MAX(K-StockTree!GV146,0)),EXP(-rr*h)*(pstar*GW146+(1-pstar)*GW147)))</f>
        <v/>
      </c>
      <c r="GW146" s="20" t="str">
        <f>IF(StockTree!GW146="","",IF(T=GW$10,IF(CallFlag=1,MAX(StockTree!GW146-K,0),MAX(K-StockTree!GW146,0)),EXP(-rr*h)*(pstar*GX146+(1-pstar)*GX147)))</f>
        <v/>
      </c>
      <c r="GX146" s="20" t="str">
        <f>IF(StockTree!GX146="","",IF(T=GX$10,IF(CallFlag=1,MAX(StockTree!GX146-K,0),MAX(K-StockTree!GX146,0)),EXP(-rr*h)*(pstar*GY146+(1-pstar)*GY147)))</f>
        <v/>
      </c>
      <c r="GY146" s="20" t="str">
        <f>IF(StockTree!GY146="","",IF(T=GY$10,IF(CallFlag=1,MAX(StockTree!GY146-K,0),MAX(K-StockTree!GY146,0)),EXP(-rr*h)*(pstar*GZ146+(1-pstar)*GZ147)))</f>
        <v/>
      </c>
      <c r="GZ146" s="20" t="str">
        <f>IF(StockTree!GZ146="","",IF(T=GZ$10,IF(CallFlag=1,MAX(StockTree!GZ146-K,0),MAX(K-StockTree!GZ146,0)),EXP(-rr*h)*(pstar*HA146+(1-pstar)*HA147)))</f>
        <v/>
      </c>
      <c r="HA146" s="20" t="str">
        <f>IF(StockTree!HA146="","",IF(T=HA$10,IF(CallFlag=1,MAX(StockTree!HA146-K,0),MAX(K-StockTree!HA146,0)),EXP(-rr*h)*(pstar*HB146+(1-pstar)*HB147)))</f>
        <v/>
      </c>
      <c r="HB146" s="20" t="str">
        <f>IF(StockTree!HB146="","",IF(T=HB$10,IF(CallFlag=1,MAX(StockTree!HB146-K,0),MAX(K-StockTree!HB146,0)),EXP(-rr*h)*(pstar*HC146+(1-pstar)*HC147)))</f>
        <v/>
      </c>
      <c r="HC146" s="20" t="str">
        <f>IF(StockTree!HC146="","",IF(T=HC$10,IF(CallFlag=1,MAX(StockTree!HC146-K,0),MAX(K-StockTree!HC146,0)),EXP(-rr*h)*(pstar*HD146+(1-pstar)*HD147)))</f>
        <v/>
      </c>
      <c r="HD146" s="20" t="str">
        <f>IF(StockTree!HD146="","",IF(T=HD$10,IF(CallFlag=1,MAX(StockTree!HD146-K,0),MAX(K-StockTree!HD146,0)),EXP(-rr*h)*(pstar*HE146+(1-pstar)*HE147)))</f>
        <v/>
      </c>
      <c r="HE146" s="20" t="str">
        <f>IF(StockTree!HE146="","",IF(T=HE$10,IF(CallFlag=1,MAX(StockTree!HE146-K,0),MAX(K-StockTree!HE146,0)),EXP(-rr*h)*(pstar*HF146+(1-pstar)*HF147)))</f>
        <v/>
      </c>
      <c r="HF146" s="20" t="str">
        <f>IF(StockTree!HF146="","",IF(T=HF$10,IF(CallFlag=1,MAX(StockTree!HF146-K,0),MAX(K-StockTree!HF146,0)),EXP(-rr*h)*(pstar*HG146+(1-pstar)*HG147)))</f>
        <v/>
      </c>
      <c r="HG146" s="20" t="str">
        <f>IF(StockTree!HG146="","",IF(T=HG$10,IF(CallFlag=1,MAX(StockTree!HG146-K,0),MAX(K-StockTree!HG146,0)),EXP(-rr*h)*(pstar*HH146+(1-pstar)*HH147)))</f>
        <v/>
      </c>
      <c r="HH146" s="20" t="str">
        <f>IF(StockTree!HH146="","",IF(T=HH$10,IF(CallFlag=1,MAX(StockTree!HH146-K,0),MAX(K-StockTree!HH146,0)),EXP(-rr*h)*(pstar*HI146+(1-pstar)*HI147)))</f>
        <v/>
      </c>
      <c r="HI146" s="20" t="str">
        <f>IF(StockTree!HI146="","",IF(T=HI$10,IF(CallFlag=1,MAX(StockTree!HI146-K,0),MAX(K-StockTree!HI146,0)),EXP(-rr*h)*(pstar*HJ146+(1-pstar)*HJ147)))</f>
        <v/>
      </c>
      <c r="HJ146" s="20" t="str">
        <f>IF(StockTree!HJ146="","",IF(T=HJ$10,IF(CallFlag=1,MAX(StockTree!HJ146-K,0),MAX(K-StockTree!HJ146,0)),EXP(-rr*h)*(pstar*HK146+(1-pstar)*HK147)))</f>
        <v/>
      </c>
      <c r="HK146" s="20" t="str">
        <f>IF(StockTree!HK146="","",IF(T=HK$10,IF(CallFlag=1,MAX(StockTree!HK146-K,0),MAX(K-StockTree!HK146,0)),EXP(-rr*h)*(pstar*HL146+(1-pstar)*HL147)))</f>
        <v/>
      </c>
      <c r="HL146" s="20" t="str">
        <f>IF(StockTree!HL146="","",IF(T=HL$10,IF(CallFlag=1,MAX(StockTree!HL146-K,0),MAX(K-StockTree!HL146,0)),EXP(-rr*h)*(pstar*HM146+(1-pstar)*HM147)))</f>
        <v/>
      </c>
      <c r="HM146" s="20" t="str">
        <f>IF(StockTree!HM146="","",IF(T=HM$10,IF(CallFlag=1,MAX(StockTree!HM146-K,0),MAX(K-StockTree!HM146,0)),EXP(-rr*h)*(pstar*HN146+(1-pstar)*HN147)))</f>
        <v/>
      </c>
      <c r="HN146" s="20" t="str">
        <f>IF(StockTree!HN146="","",IF(T=HN$10,IF(CallFlag=1,MAX(StockTree!HN146-K,0),MAX(K-StockTree!HN146,0)),EXP(-rr*h)*(pstar*HO146+(1-pstar)*HO147)))</f>
        <v/>
      </c>
      <c r="HO146" s="20" t="str">
        <f>IF(StockTree!HO146="","",IF(T=HO$10,IF(CallFlag=1,MAX(StockTree!HO146-K,0),MAX(K-StockTree!HO146,0)),EXP(-rr*h)*(pstar*HP146+(1-pstar)*HP147)))</f>
        <v/>
      </c>
      <c r="HP146" s="20" t="str">
        <f>IF(StockTree!HP146="","",IF(T=HP$10,IF(CallFlag=1,MAX(StockTree!HP146-K,0),MAX(K-StockTree!HP146,0)),EXP(-rr*h)*(pstar*HQ146+(1-pstar)*HQ147)))</f>
        <v/>
      </c>
      <c r="HQ146" s="20" t="str">
        <f>IF(StockTree!HQ146="","",IF(T=HQ$10,IF(CallFlag=1,MAX(StockTree!HQ146-K,0),MAX(K-StockTree!HQ146,0)),EXP(-rr*h)*(pstar*HR146+(1-pstar)*HR147)))</f>
        <v/>
      </c>
      <c r="HR146" s="20" t="str">
        <f>IF(StockTree!HR146="","",IF(T=HR$10,IF(CallFlag=1,MAX(StockTree!HR146-K,0),MAX(K-StockTree!HR146,0)),EXP(-rr*h)*(pstar*HS146+(1-pstar)*HS147)))</f>
        <v/>
      </c>
      <c r="HS146" s="20" t="str">
        <f>IF(StockTree!HS146="","",IF(T=HS$10,IF(CallFlag=1,MAX(StockTree!HS146-K,0),MAX(K-StockTree!HS146,0)),EXP(-rr*h)*(pstar*HT146+(1-pstar)*HT147)))</f>
        <v/>
      </c>
      <c r="HT146" s="20" t="str">
        <f>IF(StockTree!HT146="","",IF(T=HT$10,IF(CallFlag=1,MAX(StockTree!HT146-K,0),MAX(K-StockTree!HT146,0)),EXP(-rr*h)*(pstar*HU146+(1-pstar)*HU147)))</f>
        <v/>
      </c>
      <c r="HU146" s="20" t="str">
        <f>IF(StockTree!HU146="","",IF(T=HU$10,IF(CallFlag=1,MAX(StockTree!HU146-K,0),MAX(K-StockTree!HU146,0)),EXP(-rr*h)*(pstar*HV146+(1-pstar)*HV147)))</f>
        <v/>
      </c>
      <c r="HV146" s="20" t="str">
        <f>IF(StockTree!HV146="","",IF(T=HV$10,IF(CallFlag=1,MAX(StockTree!HV146-K,0),MAX(K-StockTree!HV146,0)),EXP(-rr*h)*(pstar*HW146+(1-pstar)*HW147)))</f>
        <v/>
      </c>
      <c r="HW146" s="20" t="str">
        <f>IF(StockTree!HW146="","",IF(T=HW$10,IF(CallFlag=1,MAX(StockTree!HW146-K,0),MAX(K-StockTree!HW146,0)),EXP(-rr*h)*(pstar*HX146+(1-pstar)*HX147)))</f>
        <v/>
      </c>
      <c r="HX146" s="20" t="str">
        <f>IF(StockTree!HX146="","",IF(T=HX$10,IF(CallFlag=1,MAX(StockTree!HX146-K,0),MAX(K-StockTree!HX146,0)),EXP(-rr*h)*(pstar*HY146+(1-pstar)*HY147)))</f>
        <v/>
      </c>
      <c r="HY146" s="20" t="str">
        <f>IF(StockTree!HY146="","",IF(T=HY$10,IF(CallFlag=1,MAX(StockTree!HY146-K,0),MAX(K-StockTree!HY146,0)),EXP(-rr*h)*(pstar*HZ146+(1-pstar)*HZ147)))</f>
        <v/>
      </c>
      <c r="HZ146" s="20" t="str">
        <f>IF(StockTree!HZ146="","",IF(T=HZ$10,IF(CallFlag=1,MAX(StockTree!HZ146-K,0),MAX(K-StockTree!HZ146,0)),EXP(-rr*h)*(pstar*IA146+(1-pstar)*IA147)))</f>
        <v/>
      </c>
      <c r="IA146" s="20" t="str">
        <f>IF(StockTree!IA146="","",IF(T=IA$10,IF(CallFlag=1,MAX(StockTree!IA146-K,0),MAX(K-StockTree!IA146,0)),EXP(-rr*h)*(pstar*IB146+(1-pstar)*IB147)))</f>
        <v/>
      </c>
      <c r="IB146" s="20" t="str">
        <f>IF(StockTree!IB146="","",IF(T=IB$10,IF(CallFlag=1,MAX(StockTree!IB146-K,0),MAX(K-StockTree!IB146,0)),EXP(-rr*h)*(pstar*IC146+(1-pstar)*IC147)))</f>
        <v/>
      </c>
      <c r="IC146" s="20" t="str">
        <f>IF(StockTree!IC146="","",IF(T=IC$10,IF(CallFlag=1,MAX(StockTree!IC146-K,0),MAX(K-StockTree!IC146,0)),EXP(-rr*h)*(pstar*ID146+(1-pstar)*ID147)))</f>
        <v/>
      </c>
      <c r="ID146" s="20" t="str">
        <f>IF(StockTree!ID146="","",IF(T=ID$10,IF(CallFlag=1,MAX(StockTree!ID146-K,0),MAX(K-StockTree!ID146,0)),EXP(-rr*h)*(pstar*IE146+(1-pstar)*IE147)))</f>
        <v/>
      </c>
      <c r="IE146" s="20" t="str">
        <f>IF(StockTree!IE146="","",IF(T=IE$10,IF(CallFlag=1,MAX(StockTree!IE146-K,0),MAX(K-StockTree!IE146,0)),EXP(-rr*h)*(pstar*IF146+(1-pstar)*IF147)))</f>
        <v/>
      </c>
      <c r="IF146" s="20" t="str">
        <f>IF(StockTree!IF146="","",IF(T=IF$10,IF(CallFlag=1,MAX(StockTree!IF146-K,0),MAX(K-StockTree!IF146,0)),EXP(-rr*h)*(pstar*IG146+(1-pstar)*IG147)))</f>
        <v/>
      </c>
      <c r="IG146" s="20" t="str">
        <f>IF(StockTree!IG146="","",IF(T=IG$10,IF(CallFlag=1,MAX(StockTree!IG146-K,0),MAX(K-StockTree!IG146,0)),EXP(-rr*h)*(pstar*IH146+(1-pstar)*IH147)))</f>
        <v/>
      </c>
      <c r="IH146" s="20" t="str">
        <f>IF(StockTree!IH146="","",IF(T=IH$10,IF(CallFlag=1,MAX(StockTree!IH146-K,0),MAX(K-StockTree!IH146,0)),EXP(-rr*h)*(pstar*II146+(1-pstar)*II147)))</f>
        <v/>
      </c>
      <c r="II146" s="20" t="str">
        <f>IF(StockTree!II146="","",IF(T=II$10,IF(CallFlag=1,MAX(StockTree!II146-K,0),MAX(K-StockTree!II146,0)),EXP(-rr*h)*(pstar*IJ146+(1-pstar)*IJ147)))</f>
        <v/>
      </c>
      <c r="IJ146" s="20" t="str">
        <f>IF(StockTree!IJ146="","",IF(T=IJ$10,IF(CallFlag=1,MAX(StockTree!IJ146-K,0),MAX(K-StockTree!IJ146,0)),EXP(-rr*h)*(pstar*IK146+(1-pstar)*IK147)))</f>
        <v/>
      </c>
      <c r="IK146" s="20" t="str">
        <f>IF(StockTree!IK146="","",IF(T=IK$10,IF(CallFlag=1,MAX(StockTree!IK146-K,0),MAX(K-StockTree!IK146,0)),EXP(-rr*h)*(pstar*IL146+(1-pstar)*IL147)))</f>
        <v/>
      </c>
      <c r="IL146" s="20" t="str">
        <f>IF(StockTree!IL146="","",IF(T=IL$10,IF(CallFlag=1,MAX(StockTree!IL146-K,0),MAX(K-StockTree!IL146,0)),EXP(-rr*h)*(pstar*IM146+(1-pstar)*IM147)))</f>
        <v/>
      </c>
      <c r="IM146" s="20" t="str">
        <f>IF(StockTree!IM146="","",IF(T=IM$10,IF(CallFlag=1,MAX(StockTree!IM146-K,0),MAX(K-StockTree!IM146,0)),EXP(-rr*h)*(pstar*IN146+(1-pstar)*IN147)))</f>
        <v/>
      </c>
      <c r="IN146" s="20" t="str">
        <f>IF(StockTree!IN146="","",IF(T=IN$10,IF(CallFlag=1,MAX(StockTree!IN146-K,0),MAX(K-StockTree!IN146,0)),EXP(-rr*h)*(pstar*IO146+(1-pstar)*IO147)))</f>
        <v/>
      </c>
      <c r="IO146" s="20" t="str">
        <f>IF(StockTree!IO146="","",IF(T=IO$10,IF(CallFlag=1,MAX(StockTree!IO146-K,0),MAX(K-StockTree!IO146,0)),EXP(-rr*h)*(pstar*IP146+(1-pstar)*IP147)))</f>
        <v/>
      </c>
      <c r="IP146" s="20" t="str">
        <f>IF(StockTree!IP146="","",IF(T=IP$10,IF(CallFlag=1,MAX(StockTree!IP146-K,0),MAX(K-StockTree!IP146,0)),EXP(-rr*h)*(pstar*IQ146+(1-pstar)*IQ147)))</f>
        <v/>
      </c>
      <c r="IQ146" s="20" t="str">
        <f>IF(StockTree!IQ146="","",IF(T=IQ$10,IF(CallFlag=1,MAX(StockTree!IQ146-K,0),MAX(K-StockTree!IQ146,0)),EXP(-rr*h)*(pstar*IR146+(1-pstar)*IR147)))</f>
        <v/>
      </c>
      <c r="IR146" s="20" t="str">
        <f>IF(StockTree!IR146="","",IF(T=IR$10,IF(CallFlag=1,MAX(StockTree!IR146-K,0),MAX(K-StockTree!IR146,0)),EXP(-rr*h)*(pstar*IS146+(1-pstar)*IS147)))</f>
        <v/>
      </c>
      <c r="IS146" s="20" t="str">
        <f>IF(StockTree!IS146="","",IF(T=IS$10,IF(CallFlag=1,MAX(StockTree!IS146-K,0),MAX(K-StockTree!IS146,0)),EXP(-rr*h)*(pstar*IT146+(1-pstar)*IT147)))</f>
        <v/>
      </c>
      <c r="IT146" s="20" t="str">
        <f>IF(StockTree!IT146="","",IF(T=IT$10,IF(CallFlag=1,MAX(StockTree!IT146-K,0),MAX(K-StockTree!IT146,0)),EXP(-rr*h)*(pstar*IU146+(1-pstar)*IU147)))</f>
        <v/>
      </c>
      <c r="IU146" s="20" t="str">
        <f>IF(StockTree!IU146="","",IF(T=IU$10,IF(CallFlag=1,MAX(StockTree!IU146-K,0),MAX(K-StockTree!IU146,0)),EXP(-rr*h)*(pstar*IV146+(1-pstar)*IV147)))</f>
        <v/>
      </c>
      <c r="IV146" s="20" t="str">
        <f>IF(StockTree!IV146="","",IF(T=IV$10,IF(CallFlag=1,MAX(StockTree!IV146-K,0),MAX(K-StockTree!IV146,0)),EXP(-rr*h)*(pstar*#REF!+(1-pstar)*#REF!)))</f>
        <v/>
      </c>
    </row>
    <row r="147" spans="1:256" s="20" customFormat="1" x14ac:dyDescent="0.2">
      <c r="A147" s="19">
        <f t="shared" si="10"/>
        <v>135</v>
      </c>
      <c r="B147" s="20" t="str">
        <f>IF(StockTree!B147="","",IF(T=B$10,IF(CallFlag=1,MAX(StockTree!B147-K,0),MAX(K-StockTree!B147,0)),EXP(-rr*h)*(pstar*C147+(1-pstar)*C148)))</f>
        <v/>
      </c>
      <c r="C147" s="20" t="str">
        <f>IF(StockTree!C147="","",IF(T=C$10,IF(CallFlag=1,MAX(StockTree!C147-K,0),MAX(K-StockTree!C147,0)),EXP(-rr*h)*(pstar*D147+(1-pstar)*D148)))</f>
        <v/>
      </c>
      <c r="D147" s="20" t="str">
        <f>IF(StockTree!D147="","",IF(T=D$10,IF(CallFlag=1,MAX(StockTree!D147-K,0),MAX(K-StockTree!D147,0)),EXP(-rr*h)*(pstar*E147+(1-pstar)*E148)))</f>
        <v/>
      </c>
      <c r="E147" s="20" t="str">
        <f>IF(StockTree!E147="","",IF(T=E$10,IF(CallFlag=1,MAX(StockTree!E147-K,0),MAX(K-StockTree!E147,0)),EXP(-rr*h)*(pstar*F147+(1-pstar)*F148)))</f>
        <v/>
      </c>
      <c r="F147" s="20" t="str">
        <f>IF(StockTree!F147="","",IF(T=F$10,IF(CallFlag=1,MAX(StockTree!F147-K,0),MAX(K-StockTree!F147,0)),EXP(-rr*h)*(pstar*G147+(1-pstar)*G148)))</f>
        <v/>
      </c>
      <c r="G147" s="20" t="str">
        <f>IF(StockTree!G147="","",IF(T=G$10,IF(CallFlag=1,MAX(StockTree!G147-K,0),MAX(K-StockTree!G147,0)),EXP(-rr*h)*(pstar*H147+(1-pstar)*H148)))</f>
        <v/>
      </c>
      <c r="H147" s="20" t="str">
        <f>IF(StockTree!H147="","",IF(T=H$10,IF(CallFlag=1,MAX(StockTree!H147-K,0),MAX(K-StockTree!H147,0)),EXP(-rr*h)*(pstar*I147+(1-pstar)*I148)))</f>
        <v/>
      </c>
      <c r="I147" s="20" t="str">
        <f>IF(StockTree!I147="","",IF(T=I$10,IF(CallFlag=1,MAX(StockTree!I147-K,0),MAX(K-StockTree!I147,0)),EXP(-rr*h)*(pstar*J147+(1-pstar)*J148)))</f>
        <v/>
      </c>
      <c r="J147" s="20" t="str">
        <f>IF(StockTree!J147="","",IF(T=J$10,IF(CallFlag=1,MAX(StockTree!J147-K,0),MAX(K-StockTree!J147,0)),EXP(-rr*h)*(pstar*K147+(1-pstar)*K148)))</f>
        <v/>
      </c>
      <c r="K147" s="20" t="str">
        <f>IF(StockTree!K147="","",IF(T=K$10,IF(CallFlag=1,MAX(StockTree!K147-K,0),MAX(K-StockTree!K147,0)),EXP(-rr*h)*(pstar*L147+(1-pstar)*L148)))</f>
        <v/>
      </c>
      <c r="L147" s="20" t="str">
        <f>IF(StockTree!L147="","",IF(T=L$10,IF(CallFlag=1,MAX(StockTree!L147-K,0),MAX(K-StockTree!L147,0)),EXP(-rr*h)*(pstar*M147+(1-pstar)*M148)))</f>
        <v/>
      </c>
      <c r="M147" s="20" t="str">
        <f>IF(StockTree!M147="","",IF(T=M$10,IF(CallFlag=1,MAX(StockTree!M147-K,0),MAX(K-StockTree!M147,0)),EXP(-rr*h)*(pstar*N147+(1-pstar)*N148)))</f>
        <v/>
      </c>
      <c r="N147" s="20" t="str">
        <f>IF(StockTree!N147="","",IF(T=N$10,IF(CallFlag=1,MAX(StockTree!N147-K,0),MAX(K-StockTree!N147,0)),EXP(-rr*h)*(pstar*O147+(1-pstar)*O148)))</f>
        <v/>
      </c>
      <c r="O147" s="20" t="str">
        <f>IF(StockTree!O147="","",IF(T=O$10,IF(CallFlag=1,MAX(StockTree!O147-K,0),MAX(K-StockTree!O147,0)),EXP(-rr*h)*(pstar*P147+(1-pstar)*P148)))</f>
        <v/>
      </c>
      <c r="P147" s="20" t="str">
        <f>IF(StockTree!P147="","",IF(T=P$10,IF(CallFlag=1,MAX(StockTree!P147-K,0),MAX(K-StockTree!P147,0)),EXP(-rr*h)*(pstar*Q147+(1-pstar)*Q148)))</f>
        <v/>
      </c>
      <c r="Q147" s="20" t="str">
        <f>IF(StockTree!Q147="","",IF(T=Q$10,IF(CallFlag=1,MAX(StockTree!Q147-K,0),MAX(K-StockTree!Q147,0)),EXP(-rr*h)*(pstar*R147+(1-pstar)*R148)))</f>
        <v/>
      </c>
      <c r="R147" s="20" t="str">
        <f>IF(StockTree!R147="","",IF(T=R$10,IF(CallFlag=1,MAX(StockTree!R147-K,0),MAX(K-StockTree!R147,0)),EXP(-rr*h)*(pstar*S147+(1-pstar)*S148)))</f>
        <v/>
      </c>
      <c r="S147" s="20" t="str">
        <f>IF(StockTree!S147="","",IF(T=S$10,IF(CallFlag=1,MAX(StockTree!S147-K,0),MAX(K-StockTree!S147,0)),EXP(-rr*h)*(pstar*T147+(1-pstar)*T148)))</f>
        <v/>
      </c>
      <c r="T147" s="20" t="str">
        <f>IF(StockTree!T147="","",IF(T=T$10,IF(CallFlag=1,MAX(StockTree!T147-K,0),MAX(K-StockTree!T147,0)),EXP(-rr*h)*(pstar*U147+(1-pstar)*U148)))</f>
        <v/>
      </c>
      <c r="U147" s="20" t="str">
        <f>IF(StockTree!U147="","",IF(T=U$10,IF(CallFlag=1,MAX(StockTree!U147-K,0),MAX(K-StockTree!U147,0)),EXP(-rr*h)*(pstar*V147+(1-pstar)*V148)))</f>
        <v/>
      </c>
      <c r="V147" s="20" t="str">
        <f>IF(StockTree!V147="","",IF(T=V$10,IF(CallFlag=1,MAX(StockTree!V147-K,0),MAX(K-StockTree!V147,0)),EXP(-rr*h)*(pstar*W147+(1-pstar)*W148)))</f>
        <v/>
      </c>
      <c r="W147" s="20" t="str">
        <f>IF(StockTree!W147="","",IF(T=W$10,IF(CallFlag=1,MAX(StockTree!W147-K,0),MAX(K-StockTree!W147,0)),EXP(-rr*h)*(pstar*X147+(1-pstar)*X148)))</f>
        <v/>
      </c>
      <c r="X147" s="20" t="str">
        <f>IF(StockTree!X147="","",IF(T=X$10,IF(CallFlag=1,MAX(StockTree!X147-K,0),MAX(K-StockTree!X147,0)),EXP(-rr*h)*(pstar*Y147+(1-pstar)*Y148)))</f>
        <v/>
      </c>
      <c r="Y147" s="20" t="str">
        <f>IF(StockTree!Y147="","",IF(T=Y$10,IF(CallFlag=1,MAX(StockTree!Y147-K,0),MAX(K-StockTree!Y147,0)),EXP(-rr*h)*(pstar*Z147+(1-pstar)*Z148)))</f>
        <v/>
      </c>
      <c r="Z147" s="20" t="str">
        <f>IF(StockTree!Z147="","",IF(T=Z$10,IF(CallFlag=1,MAX(StockTree!Z147-K,0),MAX(K-StockTree!Z147,0)),EXP(-rr*h)*(pstar*AA147+(1-pstar)*AA148)))</f>
        <v/>
      </c>
      <c r="AA147" s="20" t="str">
        <f>IF(StockTree!AA147="","",IF(T=AA$10,IF(CallFlag=1,MAX(StockTree!AA147-K,0),MAX(K-StockTree!AA147,0)),EXP(-rr*h)*(pstar*AB147+(1-pstar)*AB148)))</f>
        <v/>
      </c>
      <c r="AB147" s="20" t="str">
        <f>IF(StockTree!AB147="","",IF(T=AB$10,IF(CallFlag=1,MAX(StockTree!AB147-K,0),MAX(K-StockTree!AB147,0)),EXP(-rr*h)*(pstar*AC147+(1-pstar)*AC148)))</f>
        <v/>
      </c>
      <c r="AC147" s="20" t="str">
        <f>IF(StockTree!AC147="","",IF(T=AC$10,IF(CallFlag=1,MAX(StockTree!AC147-K,0),MAX(K-StockTree!AC147,0)),EXP(-rr*h)*(pstar*AD147+(1-pstar)*AD148)))</f>
        <v/>
      </c>
      <c r="AD147" s="20" t="str">
        <f>IF(StockTree!AD147="","",IF(T=AD$10,IF(CallFlag=1,MAX(StockTree!AD147-K,0),MAX(K-StockTree!AD147,0)),EXP(-rr*h)*(pstar*AE147+(1-pstar)*AE148)))</f>
        <v/>
      </c>
      <c r="AE147" s="20" t="str">
        <f>IF(StockTree!AE147="","",IF(T=AE$10,IF(CallFlag=1,MAX(StockTree!AE147-K,0),MAX(K-StockTree!AE147,0)),EXP(-rr*h)*(pstar*AF147+(1-pstar)*AF148)))</f>
        <v/>
      </c>
      <c r="AF147" s="20" t="str">
        <f>IF(StockTree!AF147="","",IF(T=AF$10,IF(CallFlag=1,MAX(StockTree!AF147-K,0),MAX(K-StockTree!AF147,0)),EXP(-rr*h)*(pstar*AG147+(1-pstar)*AG148)))</f>
        <v/>
      </c>
      <c r="AG147" s="20" t="str">
        <f>IF(StockTree!AG147="","",IF(T=AG$10,IF(CallFlag=1,MAX(StockTree!AG147-K,0),MAX(K-StockTree!AG147,0)),EXP(-rr*h)*(pstar*AH147+(1-pstar)*AH148)))</f>
        <v/>
      </c>
      <c r="AH147" s="20" t="str">
        <f>IF(StockTree!AH147="","",IF(T=AH$10,IF(CallFlag=1,MAX(StockTree!AH147-K,0),MAX(K-StockTree!AH147,0)),EXP(-rr*h)*(pstar*AI147+(1-pstar)*AI148)))</f>
        <v/>
      </c>
      <c r="AI147" s="20" t="str">
        <f>IF(StockTree!AI147="","",IF(T=AI$10,IF(CallFlag=1,MAX(StockTree!AI147-K,0),MAX(K-StockTree!AI147,0)),EXP(-rr*h)*(pstar*AJ147+(1-pstar)*AJ148)))</f>
        <v/>
      </c>
      <c r="AJ147" s="20" t="str">
        <f>IF(StockTree!AJ147="","",IF(T=AJ$10,IF(CallFlag=1,MAX(StockTree!AJ147-K,0),MAX(K-StockTree!AJ147,0)),EXP(-rr*h)*(pstar*AK147+(1-pstar)*AK148)))</f>
        <v/>
      </c>
      <c r="AK147" s="20" t="str">
        <f>IF(StockTree!AK147="","",IF(T=AK$10,IF(CallFlag=1,MAX(StockTree!AK147-K,0),MAX(K-StockTree!AK147,0)),EXP(-rr*h)*(pstar*AL147+(1-pstar)*AL148)))</f>
        <v/>
      </c>
      <c r="AL147" s="20" t="str">
        <f>IF(StockTree!AL147="","",IF(T=AL$10,IF(CallFlag=1,MAX(StockTree!AL147-K,0),MAX(K-StockTree!AL147,0)),EXP(-rr*h)*(pstar*AM147+(1-pstar)*AM148)))</f>
        <v/>
      </c>
      <c r="AM147" s="20" t="str">
        <f>IF(StockTree!AM147="","",IF(T=AM$10,IF(CallFlag=1,MAX(StockTree!AM147-K,0),MAX(K-StockTree!AM147,0)),EXP(-rr*h)*(pstar*AN147+(1-pstar)*AN148)))</f>
        <v/>
      </c>
      <c r="AN147" s="20" t="str">
        <f>IF(StockTree!AN147="","",IF(T=AN$10,IF(CallFlag=1,MAX(StockTree!AN147-K,0),MAX(K-StockTree!AN147,0)),EXP(-rr*h)*(pstar*AO147+(1-pstar)*AO148)))</f>
        <v/>
      </c>
      <c r="AO147" s="20" t="str">
        <f>IF(StockTree!AO147="","",IF(T=AO$10,IF(CallFlag=1,MAX(StockTree!AO147-K,0),MAX(K-StockTree!AO147,0)),EXP(-rr*h)*(pstar*AP147+(1-pstar)*AP148)))</f>
        <v/>
      </c>
      <c r="AP147" s="20" t="str">
        <f>IF(StockTree!AP147="","",IF(T=AP$10,IF(CallFlag=1,MAX(StockTree!AP147-K,0),MAX(K-StockTree!AP147,0)),EXP(-rr*h)*(pstar*AQ147+(1-pstar)*AQ148)))</f>
        <v/>
      </c>
      <c r="AQ147" s="20" t="str">
        <f>IF(StockTree!AQ147="","",IF(T=AQ$10,IF(CallFlag=1,MAX(StockTree!AQ147-K,0),MAX(K-StockTree!AQ147,0)),EXP(-rr*h)*(pstar*AR147+(1-pstar)*AR148)))</f>
        <v/>
      </c>
      <c r="AR147" s="20" t="str">
        <f>IF(StockTree!AR147="","",IF(T=AR$10,IF(CallFlag=1,MAX(StockTree!AR147-K,0),MAX(K-StockTree!AR147,0)),EXP(-rr*h)*(pstar*AS147+(1-pstar)*AS148)))</f>
        <v/>
      </c>
      <c r="AS147" s="20" t="str">
        <f>IF(StockTree!AS147="","",IF(T=AS$10,IF(CallFlag=1,MAX(StockTree!AS147-K,0),MAX(K-StockTree!AS147,0)),EXP(-rr*h)*(pstar*AT147+(1-pstar)*AT148)))</f>
        <v/>
      </c>
      <c r="AT147" s="20" t="str">
        <f>IF(StockTree!AT147="","",IF(T=AT$10,IF(CallFlag=1,MAX(StockTree!AT147-K,0),MAX(K-StockTree!AT147,0)),EXP(-rr*h)*(pstar*AU147+(1-pstar)*AU148)))</f>
        <v/>
      </c>
      <c r="AU147" s="20" t="str">
        <f>IF(StockTree!AU147="","",IF(T=AU$10,IF(CallFlag=1,MAX(StockTree!AU147-K,0),MAX(K-StockTree!AU147,0)),EXP(-rr*h)*(pstar*AV147+(1-pstar)*AV148)))</f>
        <v/>
      </c>
      <c r="AV147" s="20" t="str">
        <f>IF(StockTree!AV147="","",IF(T=AV$10,IF(CallFlag=1,MAX(StockTree!AV147-K,0),MAX(K-StockTree!AV147,0)),EXP(-rr*h)*(pstar*AW147+(1-pstar)*AW148)))</f>
        <v/>
      </c>
      <c r="AW147" s="20" t="str">
        <f>IF(StockTree!AW147="","",IF(T=AW$10,IF(CallFlag=1,MAX(StockTree!AW147-K,0),MAX(K-StockTree!AW147,0)),EXP(-rr*h)*(pstar*AX147+(1-pstar)*AX148)))</f>
        <v/>
      </c>
      <c r="AX147" s="20" t="str">
        <f>IF(StockTree!AX147="","",IF(T=AX$10,IF(CallFlag=1,MAX(StockTree!AX147-K,0),MAX(K-StockTree!AX147,0)),EXP(-rr*h)*(pstar*AY147+(1-pstar)*AY148)))</f>
        <v/>
      </c>
      <c r="AY147" s="20" t="str">
        <f>IF(StockTree!AY147="","",IF(T=AY$10,IF(CallFlag=1,MAX(StockTree!AY147-K,0),MAX(K-StockTree!AY147,0)),EXP(-rr*h)*(pstar*AZ147+(1-pstar)*AZ148)))</f>
        <v/>
      </c>
      <c r="AZ147" s="20" t="str">
        <f>IF(StockTree!AZ147="","",IF(T=AZ$10,IF(CallFlag=1,MAX(StockTree!AZ147-K,0),MAX(K-StockTree!AZ147,0)),EXP(-rr*h)*(pstar*BA147+(1-pstar)*BA148)))</f>
        <v/>
      </c>
      <c r="BA147" s="20" t="str">
        <f>IF(StockTree!BA147="","",IF(T=BA$10,IF(CallFlag=1,MAX(StockTree!BA147-K,0),MAX(K-StockTree!BA147,0)),EXP(-rr*h)*(pstar*BB147+(1-pstar)*BB148)))</f>
        <v/>
      </c>
      <c r="BB147" s="20" t="str">
        <f>IF(StockTree!BB147="","",IF(T=BB$10,IF(CallFlag=1,MAX(StockTree!BB147-K,0),MAX(K-StockTree!BB147,0)),EXP(-rr*h)*(pstar*BC147+(1-pstar)*BC148)))</f>
        <v/>
      </c>
      <c r="BC147" s="20" t="str">
        <f>IF(StockTree!BC147="","",IF(T=BC$10,IF(CallFlag=1,MAX(StockTree!BC147-K,0),MAX(K-StockTree!BC147,0)),EXP(-rr*h)*(pstar*BD147+(1-pstar)*BD148)))</f>
        <v/>
      </c>
      <c r="BD147" s="20" t="str">
        <f>IF(StockTree!BD147="","",IF(T=BD$10,IF(CallFlag=1,MAX(StockTree!BD147-K,0),MAX(K-StockTree!BD147,0)),EXP(-rr*h)*(pstar*BE147+(1-pstar)*BE148)))</f>
        <v/>
      </c>
      <c r="BE147" s="20" t="str">
        <f>IF(StockTree!BE147="","",IF(T=BE$10,IF(CallFlag=1,MAX(StockTree!BE147-K,0),MAX(K-StockTree!BE147,0)),EXP(-rr*h)*(pstar*BF147+(1-pstar)*BF148)))</f>
        <v/>
      </c>
      <c r="BF147" s="20" t="str">
        <f>IF(StockTree!BF147="","",IF(T=BF$10,IF(CallFlag=1,MAX(StockTree!BF147-K,0),MAX(K-StockTree!BF147,0)),EXP(-rr*h)*(pstar*BG147+(1-pstar)*BG148)))</f>
        <v/>
      </c>
      <c r="BG147" s="20" t="str">
        <f>IF(StockTree!BG147="","",IF(T=BG$10,IF(CallFlag=1,MAX(StockTree!BG147-K,0),MAX(K-StockTree!BG147,0)),EXP(-rr*h)*(pstar*BH147+(1-pstar)*BH148)))</f>
        <v/>
      </c>
      <c r="BH147" s="20" t="str">
        <f>IF(StockTree!BH147="","",IF(T=BH$10,IF(CallFlag=1,MAX(StockTree!BH147-K,0),MAX(K-StockTree!BH147,0)),EXP(-rr*h)*(pstar*BI147+(1-pstar)*BI148)))</f>
        <v/>
      </c>
      <c r="BI147" s="20" t="str">
        <f>IF(StockTree!BI147="","",IF(T=BI$10,IF(CallFlag=1,MAX(StockTree!BI147-K,0),MAX(K-StockTree!BI147,0)),EXP(-rr*h)*(pstar*BJ147+(1-pstar)*BJ148)))</f>
        <v/>
      </c>
      <c r="BJ147" s="20" t="str">
        <f>IF(StockTree!BJ147="","",IF(T=BJ$10,IF(CallFlag=1,MAX(StockTree!BJ147-K,0),MAX(K-StockTree!BJ147,0)),EXP(-rr*h)*(pstar*BK147+(1-pstar)*BK148)))</f>
        <v/>
      </c>
      <c r="BK147" s="20" t="str">
        <f>IF(StockTree!BK147="","",IF(T=BK$10,IF(CallFlag=1,MAX(StockTree!BK147-K,0),MAX(K-StockTree!BK147,0)),EXP(-rr*h)*(pstar*BL147+(1-pstar)*BL148)))</f>
        <v/>
      </c>
      <c r="BL147" s="20" t="str">
        <f>IF(StockTree!BL147="","",IF(T=BL$10,IF(CallFlag=1,MAX(StockTree!BL147-K,0),MAX(K-StockTree!BL147,0)),EXP(-rr*h)*(pstar*BM147+(1-pstar)*BM148)))</f>
        <v/>
      </c>
      <c r="BM147" s="20" t="str">
        <f>IF(StockTree!BM147="","",IF(T=BM$10,IF(CallFlag=1,MAX(StockTree!BM147-K,0),MAX(K-StockTree!BM147,0)),EXP(-rr*h)*(pstar*BN147+(1-pstar)*BN148)))</f>
        <v/>
      </c>
      <c r="BN147" s="20" t="str">
        <f>IF(StockTree!BN147="","",IF(T=BN$10,IF(CallFlag=1,MAX(StockTree!BN147-K,0),MAX(K-StockTree!BN147,0)),EXP(-rr*h)*(pstar*BO147+(1-pstar)*BO148)))</f>
        <v/>
      </c>
      <c r="BO147" s="20" t="str">
        <f>IF(StockTree!BO147="","",IF(T=BO$10,IF(CallFlag=1,MAX(StockTree!BO147-K,0),MAX(K-StockTree!BO147,0)),EXP(-rr*h)*(pstar*BP147+(1-pstar)*BP148)))</f>
        <v/>
      </c>
      <c r="BP147" s="20" t="str">
        <f>IF(StockTree!BP147="","",IF(T=BP$10,IF(CallFlag=1,MAX(StockTree!BP147-K,0),MAX(K-StockTree!BP147,0)),EXP(-rr*h)*(pstar*BQ147+(1-pstar)*BQ148)))</f>
        <v/>
      </c>
      <c r="BQ147" s="20" t="str">
        <f>IF(StockTree!BQ147="","",IF(T=BQ$10,IF(CallFlag=1,MAX(StockTree!BQ147-K,0),MAX(K-StockTree!BQ147,0)),EXP(-rr*h)*(pstar*BR147+(1-pstar)*BR148)))</f>
        <v/>
      </c>
      <c r="BR147" s="20" t="str">
        <f>IF(StockTree!BR147="","",IF(T=BR$10,IF(CallFlag=1,MAX(StockTree!BR147-K,0),MAX(K-StockTree!BR147,0)),EXP(-rr*h)*(pstar*BS147+(1-pstar)*BS148)))</f>
        <v/>
      </c>
      <c r="BS147" s="20" t="str">
        <f>IF(StockTree!BS147="","",IF(T=BS$10,IF(CallFlag=1,MAX(StockTree!BS147-K,0),MAX(K-StockTree!BS147,0)),EXP(-rr*h)*(pstar*BT147+(1-pstar)*BT148)))</f>
        <v/>
      </c>
      <c r="BT147" s="20" t="str">
        <f>IF(StockTree!BT147="","",IF(T=BT$10,IF(CallFlag=1,MAX(StockTree!BT147-K,0),MAX(K-StockTree!BT147,0)),EXP(-rr*h)*(pstar*BU147+(1-pstar)*BU148)))</f>
        <v/>
      </c>
      <c r="BU147" s="20" t="str">
        <f>IF(StockTree!BU147="","",IF(T=BU$10,IF(CallFlag=1,MAX(StockTree!BU147-K,0),MAX(K-StockTree!BU147,0)),EXP(-rr*h)*(pstar*BV147+(1-pstar)*BV148)))</f>
        <v/>
      </c>
      <c r="BV147" s="20" t="str">
        <f>IF(StockTree!BV147="","",IF(T=BV$10,IF(CallFlag=1,MAX(StockTree!BV147-K,0),MAX(K-StockTree!BV147,0)),EXP(-rr*h)*(pstar*BW147+(1-pstar)*BW148)))</f>
        <v/>
      </c>
      <c r="BW147" s="20" t="str">
        <f>IF(StockTree!BW147="","",IF(T=BW$10,IF(CallFlag=1,MAX(StockTree!BW147-K,0),MAX(K-StockTree!BW147,0)),EXP(-rr*h)*(pstar*BX147+(1-pstar)*BX148)))</f>
        <v/>
      </c>
      <c r="BX147" s="20" t="str">
        <f>IF(StockTree!BX147="","",IF(T=BX$10,IF(CallFlag=1,MAX(StockTree!BX147-K,0),MAX(K-StockTree!BX147,0)),EXP(-rr*h)*(pstar*BY147+(1-pstar)*BY148)))</f>
        <v/>
      </c>
      <c r="BY147" s="20" t="str">
        <f>IF(StockTree!BY147="","",IF(T=BY$10,IF(CallFlag=1,MAX(StockTree!BY147-K,0),MAX(K-StockTree!BY147,0)),EXP(-rr*h)*(pstar*BZ147+(1-pstar)*BZ148)))</f>
        <v/>
      </c>
      <c r="BZ147" s="20" t="str">
        <f>IF(StockTree!BZ147="","",IF(T=BZ$10,IF(CallFlag=1,MAX(StockTree!BZ147-K,0),MAX(K-StockTree!BZ147,0)),EXP(-rr*h)*(pstar*CA147+(1-pstar)*CA148)))</f>
        <v/>
      </c>
      <c r="CA147" s="20" t="str">
        <f>IF(StockTree!CA147="","",IF(T=CA$10,IF(CallFlag=1,MAX(StockTree!CA147-K,0),MAX(K-StockTree!CA147,0)),EXP(-rr*h)*(pstar*CB147+(1-pstar)*CB148)))</f>
        <v/>
      </c>
      <c r="CB147" s="20" t="str">
        <f>IF(StockTree!CB147="","",IF(T=CB$10,IF(CallFlag=1,MAX(StockTree!CB147-K,0),MAX(K-StockTree!CB147,0)),EXP(-rr*h)*(pstar*CC147+(1-pstar)*CC148)))</f>
        <v/>
      </c>
      <c r="CC147" s="20" t="str">
        <f>IF(StockTree!CC147="","",IF(T=CC$10,IF(CallFlag=1,MAX(StockTree!CC147-K,0),MAX(K-StockTree!CC147,0)),EXP(-rr*h)*(pstar*CD147+(1-pstar)*CD148)))</f>
        <v/>
      </c>
      <c r="CD147" s="20" t="str">
        <f>IF(StockTree!CD147="","",IF(T=CD$10,IF(CallFlag=1,MAX(StockTree!CD147-K,0),MAX(K-StockTree!CD147,0)),EXP(-rr*h)*(pstar*CE147+(1-pstar)*CE148)))</f>
        <v/>
      </c>
      <c r="CE147" s="20" t="str">
        <f>IF(StockTree!CE147="","",IF(T=CE$10,IF(CallFlag=1,MAX(StockTree!CE147-K,0),MAX(K-StockTree!CE147,0)),EXP(-rr*h)*(pstar*CF147+(1-pstar)*CF148)))</f>
        <v/>
      </c>
      <c r="CF147" s="20" t="str">
        <f>IF(StockTree!CF147="","",IF(T=CF$10,IF(CallFlag=1,MAX(StockTree!CF147-K,0),MAX(K-StockTree!CF147,0)),EXP(-rr*h)*(pstar*CG147+(1-pstar)*CG148)))</f>
        <v/>
      </c>
      <c r="CG147" s="20" t="str">
        <f>IF(StockTree!CG147="","",IF(T=CG$10,IF(CallFlag=1,MAX(StockTree!CG147-K,0),MAX(K-StockTree!CG147,0)),EXP(-rr*h)*(pstar*CH147+(1-pstar)*CH148)))</f>
        <v/>
      </c>
      <c r="CH147" s="20" t="str">
        <f>IF(StockTree!CH147="","",IF(T=CH$10,IF(CallFlag=1,MAX(StockTree!CH147-K,0),MAX(K-StockTree!CH147,0)),EXP(-rr*h)*(pstar*CI147+(1-pstar)*CI148)))</f>
        <v/>
      </c>
      <c r="CI147" s="20" t="str">
        <f>IF(StockTree!CI147="","",IF(T=CI$10,IF(CallFlag=1,MAX(StockTree!CI147-K,0),MAX(K-StockTree!CI147,0)),EXP(-rr*h)*(pstar*CJ147+(1-pstar)*CJ148)))</f>
        <v/>
      </c>
      <c r="CJ147" s="20" t="str">
        <f>IF(StockTree!CJ147="","",IF(T=CJ$10,IF(CallFlag=1,MAX(StockTree!CJ147-K,0),MAX(K-StockTree!CJ147,0)),EXP(-rr*h)*(pstar*CK147+(1-pstar)*CK148)))</f>
        <v/>
      </c>
      <c r="CK147" s="20" t="str">
        <f>IF(StockTree!CK147="","",IF(T=CK$10,IF(CallFlag=1,MAX(StockTree!CK147-K,0),MAX(K-StockTree!CK147,0)),EXP(-rr*h)*(pstar*CL147+(1-pstar)*CL148)))</f>
        <v/>
      </c>
      <c r="CL147" s="20" t="str">
        <f>IF(StockTree!CL147="","",IF(T=CL$10,IF(CallFlag=1,MAX(StockTree!CL147-K,0),MAX(K-StockTree!CL147,0)),EXP(-rr*h)*(pstar*CM147+(1-pstar)*CM148)))</f>
        <v/>
      </c>
      <c r="CM147" s="20" t="str">
        <f>IF(StockTree!CM147="","",IF(T=CM$10,IF(CallFlag=1,MAX(StockTree!CM147-K,0),MAX(K-StockTree!CM147,0)),EXP(-rr*h)*(pstar*CN147+(1-pstar)*CN148)))</f>
        <v/>
      </c>
      <c r="CN147" s="20" t="str">
        <f>IF(StockTree!CN147="","",IF(T=CN$10,IF(CallFlag=1,MAX(StockTree!CN147-K,0),MAX(K-StockTree!CN147,0)),EXP(-rr*h)*(pstar*CO147+(1-pstar)*CO148)))</f>
        <v/>
      </c>
      <c r="CO147" s="20" t="str">
        <f>IF(StockTree!CO147="","",IF(T=CO$10,IF(CallFlag=1,MAX(StockTree!CO147-K,0),MAX(K-StockTree!CO147,0)),EXP(-rr*h)*(pstar*CP147+(1-pstar)*CP148)))</f>
        <v/>
      </c>
      <c r="CP147" s="20" t="str">
        <f>IF(StockTree!CP147="","",IF(T=CP$10,IF(CallFlag=1,MAX(StockTree!CP147-K,0),MAX(K-StockTree!CP147,0)),EXP(-rr*h)*(pstar*CQ147+(1-pstar)*CQ148)))</f>
        <v/>
      </c>
      <c r="CQ147" s="20" t="str">
        <f>IF(StockTree!CQ147="","",IF(T=CQ$10,IF(CallFlag=1,MAX(StockTree!CQ147-K,0),MAX(K-StockTree!CQ147,0)),EXP(-rr*h)*(pstar*CR147+(1-pstar)*CR148)))</f>
        <v/>
      </c>
      <c r="CR147" s="20" t="str">
        <f>IF(StockTree!CR147="","",IF(T=CR$10,IF(CallFlag=1,MAX(StockTree!CR147-K,0),MAX(K-StockTree!CR147,0)),EXP(-rr*h)*(pstar*CS147+(1-pstar)*CS148)))</f>
        <v/>
      </c>
      <c r="CS147" s="20" t="str">
        <f>IF(StockTree!CS147="","",IF(T=CS$10,IF(CallFlag=1,MAX(StockTree!CS147-K,0),MAX(K-StockTree!CS147,0)),EXP(-rr*h)*(pstar*CT147+(1-pstar)*CT148)))</f>
        <v/>
      </c>
      <c r="CT147" s="20" t="str">
        <f>IF(StockTree!CT147="","",IF(T=CT$10,IF(CallFlag=1,MAX(StockTree!CT147-K,0),MAX(K-StockTree!CT147,0)),EXP(-rr*h)*(pstar*CU147+(1-pstar)*CU148)))</f>
        <v/>
      </c>
      <c r="CU147" s="20" t="str">
        <f>IF(StockTree!CU147="","",IF(T=CU$10,IF(CallFlag=1,MAX(StockTree!CU147-K,0),MAX(K-StockTree!CU147,0)),EXP(-rr*h)*(pstar*CV147+(1-pstar)*CV148)))</f>
        <v/>
      </c>
      <c r="CV147" s="20" t="str">
        <f>IF(StockTree!CV147="","",IF(T=CV$10,IF(CallFlag=1,MAX(StockTree!CV147-K,0),MAX(K-StockTree!CV147,0)),EXP(-rr*h)*(pstar*CW147+(1-pstar)*CW148)))</f>
        <v/>
      </c>
      <c r="CW147" s="20" t="str">
        <f>IF(StockTree!CW147="","",IF(T=CW$10,IF(CallFlag=1,MAX(StockTree!CW147-K,0),MAX(K-StockTree!CW147,0)),EXP(-rr*h)*(pstar*CX147+(1-pstar)*CX148)))</f>
        <v/>
      </c>
      <c r="CX147" s="20" t="str">
        <f>IF(StockTree!CX147="","",IF(T=CX$10,IF(CallFlag=1,MAX(StockTree!CX147-K,0),MAX(K-StockTree!CX147,0)),EXP(-rr*h)*(pstar*CY147+(1-pstar)*CY148)))</f>
        <v/>
      </c>
      <c r="CY147" s="20" t="str">
        <f>IF(StockTree!CY147="","",IF(T=CY$10,IF(CallFlag=1,MAX(StockTree!CY147-K,0),MAX(K-StockTree!CY147,0)),EXP(-rr*h)*(pstar*CZ147+(1-pstar)*CZ148)))</f>
        <v/>
      </c>
      <c r="CZ147" s="20" t="str">
        <f>IF(StockTree!CZ147="","",IF(T=CZ$10,IF(CallFlag=1,MAX(StockTree!CZ147-K,0),MAX(K-StockTree!CZ147,0)),EXP(-rr*h)*(pstar*DA147+(1-pstar)*DA148)))</f>
        <v/>
      </c>
      <c r="DA147" s="20" t="str">
        <f>IF(StockTree!DA147="","",IF(T=DA$10,IF(CallFlag=1,MAX(StockTree!DA147-K,0),MAX(K-StockTree!DA147,0)),EXP(-rr*h)*(pstar*DB147+(1-pstar)*DB148)))</f>
        <v/>
      </c>
      <c r="DB147" s="20" t="str">
        <f>IF(StockTree!DB147="","",IF(T=DB$10,IF(CallFlag=1,MAX(StockTree!DB147-K,0),MAX(K-StockTree!DB147,0)),EXP(-rr*h)*(pstar*DC147+(1-pstar)*DC148)))</f>
        <v/>
      </c>
      <c r="DC147" s="20" t="str">
        <f>IF(StockTree!DC147="","",IF(T=DC$10,IF(CallFlag=1,MAX(StockTree!DC147-K,0),MAX(K-StockTree!DC147,0)),EXP(-rr*h)*(pstar*DD147+(1-pstar)*DD148)))</f>
        <v/>
      </c>
      <c r="DD147" s="20" t="str">
        <f>IF(StockTree!DD147="","",IF(T=DD$10,IF(CallFlag=1,MAX(StockTree!DD147-K,0),MAX(K-StockTree!DD147,0)),EXP(-rr*h)*(pstar*DE147+(1-pstar)*DE148)))</f>
        <v/>
      </c>
      <c r="DE147" s="20" t="str">
        <f>IF(StockTree!DE147="","",IF(T=DE$10,IF(CallFlag=1,MAX(StockTree!DE147-K,0),MAX(K-StockTree!DE147,0)),EXP(-rr*h)*(pstar*DF147+(1-pstar)*DF148)))</f>
        <v/>
      </c>
      <c r="DF147" s="20" t="str">
        <f>IF(StockTree!DF147="","",IF(T=DF$10,IF(CallFlag=1,MAX(StockTree!DF147-K,0),MAX(K-StockTree!DF147,0)),EXP(-rr*h)*(pstar*DG147+(1-pstar)*DG148)))</f>
        <v/>
      </c>
      <c r="DG147" s="20" t="str">
        <f>IF(StockTree!DG147="","",IF(T=DG$10,IF(CallFlag=1,MAX(StockTree!DG147-K,0),MAX(K-StockTree!DG147,0)),EXP(-rr*h)*(pstar*DH147+(1-pstar)*DH148)))</f>
        <v/>
      </c>
      <c r="DH147" s="20" t="str">
        <f>IF(StockTree!DH147="","",IF(T=DH$10,IF(CallFlag=1,MAX(StockTree!DH147-K,0),MAX(K-StockTree!DH147,0)),EXP(-rr*h)*(pstar*DI147+(1-pstar)*DI148)))</f>
        <v/>
      </c>
      <c r="DI147" s="20" t="str">
        <f>IF(StockTree!DI147="","",IF(T=DI$10,IF(CallFlag=1,MAX(StockTree!DI147-K,0),MAX(K-StockTree!DI147,0)),EXP(-rr*h)*(pstar*DJ147+(1-pstar)*DJ148)))</f>
        <v/>
      </c>
      <c r="DJ147" s="20" t="str">
        <f>IF(StockTree!DJ147="","",IF(T=DJ$10,IF(CallFlag=1,MAX(StockTree!DJ147-K,0),MAX(K-StockTree!DJ147,0)),EXP(-rr*h)*(pstar*DK147+(1-pstar)*DK148)))</f>
        <v/>
      </c>
      <c r="DK147" s="20" t="str">
        <f>IF(StockTree!DK147="","",IF(T=DK$10,IF(CallFlag=1,MAX(StockTree!DK147-K,0),MAX(K-StockTree!DK147,0)),EXP(-rr*h)*(pstar*DL147+(1-pstar)*DL148)))</f>
        <v/>
      </c>
      <c r="DL147" s="20" t="str">
        <f>IF(StockTree!DL147="","",IF(T=DL$10,IF(CallFlag=1,MAX(StockTree!DL147-K,0),MAX(K-StockTree!DL147,0)),EXP(-rr*h)*(pstar*DM147+(1-pstar)*DM148)))</f>
        <v/>
      </c>
      <c r="DM147" s="20" t="str">
        <f>IF(StockTree!DM147="","",IF(T=DM$10,IF(CallFlag=1,MAX(StockTree!DM147-K,0),MAX(K-StockTree!DM147,0)),EXP(-rr*h)*(pstar*DN147+(1-pstar)*DN148)))</f>
        <v/>
      </c>
      <c r="DN147" s="20" t="str">
        <f>IF(StockTree!DN147="","",IF(T=DN$10,IF(CallFlag=1,MAX(StockTree!DN147-K,0),MAX(K-StockTree!DN147,0)),EXP(-rr*h)*(pstar*DO147+(1-pstar)*DO148)))</f>
        <v/>
      </c>
      <c r="DO147" s="20" t="str">
        <f>IF(StockTree!DO147="","",IF(T=DO$10,IF(CallFlag=1,MAX(StockTree!DO147-K,0),MAX(K-StockTree!DO147,0)),EXP(-rr*h)*(pstar*DP147+(1-pstar)*DP148)))</f>
        <v/>
      </c>
      <c r="DP147" s="20" t="str">
        <f>IF(StockTree!DP147="","",IF(T=DP$10,IF(CallFlag=1,MAX(StockTree!DP147-K,0),MAX(K-StockTree!DP147,0)),EXP(-rr*h)*(pstar*DQ147+(1-pstar)*DQ148)))</f>
        <v/>
      </c>
      <c r="DQ147" s="20" t="str">
        <f>IF(StockTree!DQ147="","",IF(T=DQ$10,IF(CallFlag=1,MAX(StockTree!DQ147-K,0),MAX(K-StockTree!DQ147,0)),EXP(-rr*h)*(pstar*DR147+(1-pstar)*DR148)))</f>
        <v/>
      </c>
      <c r="DR147" s="20" t="str">
        <f>IF(StockTree!DR147="","",IF(T=DR$10,IF(CallFlag=1,MAX(StockTree!DR147-K,0),MAX(K-StockTree!DR147,0)),EXP(-rr*h)*(pstar*DS147+(1-pstar)*DS148)))</f>
        <v/>
      </c>
      <c r="DS147" s="20" t="str">
        <f>IF(StockTree!DS147="","",IF(T=DS$10,IF(CallFlag=1,MAX(StockTree!DS147-K,0),MAX(K-StockTree!DS147,0)),EXP(-rr*h)*(pstar*DT147+(1-pstar)*DT148)))</f>
        <v/>
      </c>
      <c r="DT147" s="20" t="str">
        <f>IF(StockTree!DT147="","",IF(T=DT$10,IF(CallFlag=1,MAX(StockTree!DT147-K,0),MAX(K-StockTree!DT147,0)),EXP(-rr*h)*(pstar*DU147+(1-pstar)*DU148)))</f>
        <v/>
      </c>
      <c r="DU147" s="20" t="str">
        <f>IF(StockTree!DU147="","",IF(T=DU$10,IF(CallFlag=1,MAX(StockTree!DU147-K,0),MAX(K-StockTree!DU147,0)),EXP(-rr*h)*(pstar*DV147+(1-pstar)*DV148)))</f>
        <v/>
      </c>
      <c r="DV147" s="20" t="str">
        <f>IF(StockTree!DV147="","",IF(T=DV$10,IF(CallFlag=1,MAX(StockTree!DV147-K,0),MAX(K-StockTree!DV147,0)),EXP(-rr*h)*(pstar*DW147+(1-pstar)*DW148)))</f>
        <v/>
      </c>
      <c r="DW147" s="20" t="str">
        <f>IF(StockTree!DW147="","",IF(T=DW$10,IF(CallFlag=1,MAX(StockTree!DW147-K,0),MAX(K-StockTree!DW147,0)),EXP(-rr*h)*(pstar*DX147+(1-pstar)*DX148)))</f>
        <v/>
      </c>
      <c r="DX147" s="20" t="str">
        <f>IF(StockTree!DX147="","",IF(T=DX$10,IF(CallFlag=1,MAX(StockTree!DX147-K,0),MAX(K-StockTree!DX147,0)),EXP(-rr*h)*(pstar*DY147+(1-pstar)*DY148)))</f>
        <v/>
      </c>
      <c r="DY147" s="20" t="str">
        <f>IF(StockTree!DY147="","",IF(T=DY$10,IF(CallFlag=1,MAX(StockTree!DY147-K,0),MAX(K-StockTree!DY147,0)),EXP(-rr*h)*(pstar*DZ147+(1-pstar)*DZ148)))</f>
        <v/>
      </c>
      <c r="DZ147" s="20" t="str">
        <f>IF(StockTree!DZ147="","",IF(T=DZ$10,IF(CallFlag=1,MAX(StockTree!DZ147-K,0),MAX(K-StockTree!DZ147,0)),EXP(-rr*h)*(pstar*EA147+(1-pstar)*EA148)))</f>
        <v/>
      </c>
      <c r="EA147" s="20" t="str">
        <f>IF(StockTree!EA147="","",IF(T=EA$10,IF(CallFlag=1,MAX(StockTree!EA147-K,0),MAX(K-StockTree!EA147,0)),EXP(-rr*h)*(pstar*EB147+(1-pstar)*EB148)))</f>
        <v/>
      </c>
      <c r="EB147" s="20" t="str">
        <f>IF(StockTree!EB147="","",IF(T=EB$10,IF(CallFlag=1,MAX(StockTree!EB147-K,0),MAX(K-StockTree!EB147,0)),EXP(-rr*h)*(pstar*EC147+(1-pstar)*EC148)))</f>
        <v/>
      </c>
      <c r="EC147" s="20" t="str">
        <f>IF(StockTree!EC147="","",IF(T=EC$10,IF(CallFlag=1,MAX(StockTree!EC147-K,0),MAX(K-StockTree!EC147,0)),EXP(-rr*h)*(pstar*ED147+(1-pstar)*ED148)))</f>
        <v/>
      </c>
      <c r="ED147" s="20" t="str">
        <f>IF(StockTree!ED147="","",IF(T=ED$10,IF(CallFlag=1,MAX(StockTree!ED147-K,0),MAX(K-StockTree!ED147,0)),EXP(-rr*h)*(pstar*EE147+(1-pstar)*EE148)))</f>
        <v/>
      </c>
      <c r="EE147" s="20" t="str">
        <f>IF(StockTree!EE147="","",IF(T=EE$10,IF(CallFlag=1,MAX(StockTree!EE147-K,0),MAX(K-StockTree!EE147,0)),EXP(-rr*h)*(pstar*EF147+(1-pstar)*EF148)))</f>
        <v/>
      </c>
      <c r="EF147" s="20" t="str">
        <f>IF(StockTree!EF147="","",IF(T=EF$10,IF(CallFlag=1,MAX(StockTree!EF147-K,0),MAX(K-StockTree!EF147,0)),EXP(-rr*h)*(pstar*EG147+(1-pstar)*EG148)))</f>
        <v/>
      </c>
      <c r="EG147" s="20" t="str">
        <f>IF(StockTree!EG147="","",IF(T=EG$10,IF(CallFlag=1,MAX(StockTree!EG147-K,0),MAX(K-StockTree!EG147,0)),EXP(-rr*h)*(pstar*EH147+(1-pstar)*EH148)))</f>
        <v/>
      </c>
      <c r="EH147" s="20" t="str">
        <f>IF(StockTree!EH147="","",IF(T=EH$10,IF(CallFlag=1,MAX(StockTree!EH147-K,0),MAX(K-StockTree!EH147,0)),EXP(-rr*h)*(pstar*EI147+(1-pstar)*EI148)))</f>
        <v/>
      </c>
      <c r="EI147" s="20" t="str">
        <f>IF(StockTree!EI147="","",IF(T=EI$10,IF(CallFlag=1,MAX(StockTree!EI147-K,0),MAX(K-StockTree!EI147,0)),EXP(-rr*h)*(pstar*EJ147+(1-pstar)*EJ148)))</f>
        <v/>
      </c>
      <c r="EJ147" s="20" t="str">
        <f>IF(StockTree!EJ147="","",IF(T=EJ$10,IF(CallFlag=1,MAX(StockTree!EJ147-K,0),MAX(K-StockTree!EJ147,0)),EXP(-rr*h)*(pstar*EK147+(1-pstar)*EK148)))</f>
        <v/>
      </c>
      <c r="EK147" s="20" t="str">
        <f>IF(StockTree!EK147="","",IF(T=EK$10,IF(CallFlag=1,MAX(StockTree!EK147-K,0),MAX(K-StockTree!EK147,0)),EXP(-rr*h)*(pstar*EL147+(1-pstar)*EL148)))</f>
        <v/>
      </c>
      <c r="EL147" s="20" t="str">
        <f>IF(StockTree!EL147="","",IF(T=EL$10,IF(CallFlag=1,MAX(StockTree!EL147-K,0),MAX(K-StockTree!EL147,0)),EXP(-rr*h)*(pstar*EM147+(1-pstar)*EM148)))</f>
        <v/>
      </c>
      <c r="EM147" s="20" t="str">
        <f>IF(StockTree!EM147="","",IF(T=EM$10,IF(CallFlag=1,MAX(StockTree!EM147-K,0),MAX(K-StockTree!EM147,0)),EXP(-rr*h)*(pstar*EN147+(1-pstar)*EN148)))</f>
        <v/>
      </c>
      <c r="EN147" s="20" t="str">
        <f>IF(StockTree!EN147="","",IF(T=EN$10,IF(CallFlag=1,MAX(StockTree!EN147-K,0),MAX(K-StockTree!EN147,0)),EXP(-rr*h)*(pstar*EO147+(1-pstar)*EO148)))</f>
        <v/>
      </c>
      <c r="EO147" s="20" t="str">
        <f>IF(StockTree!EO147="","",IF(T=EO$10,IF(CallFlag=1,MAX(StockTree!EO147-K,0),MAX(K-StockTree!EO147,0)),EXP(-rr*h)*(pstar*EP147+(1-pstar)*EP148)))</f>
        <v/>
      </c>
      <c r="EP147" s="20" t="str">
        <f>IF(StockTree!EP147="","",IF(T=EP$10,IF(CallFlag=1,MAX(StockTree!EP147-K,0),MAX(K-StockTree!EP147,0)),EXP(-rr*h)*(pstar*EQ147+(1-pstar)*EQ148)))</f>
        <v/>
      </c>
      <c r="EQ147" s="20" t="str">
        <f>IF(StockTree!EQ147="","",IF(T=EQ$10,IF(CallFlag=1,MAX(StockTree!EQ147-K,0),MAX(K-StockTree!EQ147,0)),EXP(-rr*h)*(pstar*ER147+(1-pstar)*ER148)))</f>
        <v/>
      </c>
      <c r="ER147" s="20" t="str">
        <f>IF(StockTree!ER147="","",IF(T=ER$10,IF(CallFlag=1,MAX(StockTree!ER147-K,0),MAX(K-StockTree!ER147,0)),EXP(-rr*h)*(pstar*ES147+(1-pstar)*ES148)))</f>
        <v/>
      </c>
      <c r="ES147" s="20" t="str">
        <f>IF(StockTree!ES147="","",IF(T=ES$10,IF(CallFlag=1,MAX(StockTree!ES147-K,0),MAX(K-StockTree!ES147,0)),EXP(-rr*h)*(pstar*ET147+(1-pstar)*ET148)))</f>
        <v/>
      </c>
      <c r="ET147" s="20" t="str">
        <f>IF(StockTree!ET147="","",IF(T=ET$10,IF(CallFlag=1,MAX(StockTree!ET147-K,0),MAX(K-StockTree!ET147,0)),EXP(-rr*h)*(pstar*EU147+(1-pstar)*EU148)))</f>
        <v/>
      </c>
      <c r="EU147" s="20" t="str">
        <f>IF(StockTree!EU147="","",IF(T=EU$10,IF(CallFlag=1,MAX(StockTree!EU147-K,0),MAX(K-StockTree!EU147,0)),EXP(-rr*h)*(pstar*EV147+(1-pstar)*EV148)))</f>
        <v/>
      </c>
      <c r="EV147" s="20" t="str">
        <f>IF(StockTree!EV147="","",IF(T=EV$10,IF(CallFlag=1,MAX(StockTree!EV147-K,0),MAX(K-StockTree!EV147,0)),EXP(-rr*h)*(pstar*EW147+(1-pstar)*EW148)))</f>
        <v/>
      </c>
      <c r="EW147" s="20" t="str">
        <f>IF(StockTree!EW147="","",IF(T=EW$10,IF(CallFlag=1,MAX(StockTree!EW147-K,0),MAX(K-StockTree!EW147,0)),EXP(-rr*h)*(pstar*EX147+(1-pstar)*EX148)))</f>
        <v/>
      </c>
      <c r="EX147" s="20" t="str">
        <f>IF(StockTree!EX147="","",IF(T=EX$10,IF(CallFlag=1,MAX(StockTree!EX147-K,0),MAX(K-StockTree!EX147,0)),EXP(-rr*h)*(pstar*EY147+(1-pstar)*EY148)))</f>
        <v/>
      </c>
      <c r="EY147" s="20" t="str">
        <f>IF(StockTree!EY147="","",IF(T=EY$10,IF(CallFlag=1,MAX(StockTree!EY147-K,0),MAX(K-StockTree!EY147,0)),EXP(-rr*h)*(pstar*EZ147+(1-pstar)*EZ148)))</f>
        <v/>
      </c>
      <c r="EZ147" s="20" t="str">
        <f>IF(StockTree!EZ147="","",IF(T=EZ$10,IF(CallFlag=1,MAX(StockTree!EZ147-K,0),MAX(K-StockTree!EZ147,0)),EXP(-rr*h)*(pstar*FA147+(1-pstar)*FA148)))</f>
        <v/>
      </c>
      <c r="FA147" s="20" t="str">
        <f>IF(StockTree!FA147="","",IF(T=FA$10,IF(CallFlag=1,MAX(StockTree!FA147-K,0),MAX(K-StockTree!FA147,0)),EXP(-rr*h)*(pstar*FB147+(1-pstar)*FB148)))</f>
        <v/>
      </c>
      <c r="FB147" s="20" t="str">
        <f>IF(StockTree!FB147="","",IF(T=FB$10,IF(CallFlag=1,MAX(StockTree!FB147-K,0),MAX(K-StockTree!FB147,0)),EXP(-rr*h)*(pstar*FC147+(1-pstar)*FC148)))</f>
        <v/>
      </c>
      <c r="FC147" s="20" t="str">
        <f>IF(StockTree!FC147="","",IF(T=FC$10,IF(CallFlag=1,MAX(StockTree!FC147-K,0),MAX(K-StockTree!FC147,0)),EXP(-rr*h)*(pstar*FD147+(1-pstar)*FD148)))</f>
        <v/>
      </c>
      <c r="FD147" s="20" t="str">
        <f>IF(StockTree!FD147="","",IF(T=FD$10,IF(CallFlag=1,MAX(StockTree!FD147-K,0),MAX(K-StockTree!FD147,0)),EXP(-rr*h)*(pstar*FE147+(1-pstar)*FE148)))</f>
        <v/>
      </c>
      <c r="FE147" s="20" t="str">
        <f>IF(StockTree!FE147="","",IF(T=FE$10,IF(CallFlag=1,MAX(StockTree!FE147-K,0),MAX(K-StockTree!FE147,0)),EXP(-rr*h)*(pstar*FF147+(1-pstar)*FF148)))</f>
        <v/>
      </c>
      <c r="FF147" s="20" t="str">
        <f>IF(StockTree!FF147="","",IF(T=FF$10,IF(CallFlag=1,MAX(StockTree!FF147-K,0),MAX(K-StockTree!FF147,0)),EXP(-rr*h)*(pstar*FG147+(1-pstar)*FG148)))</f>
        <v/>
      </c>
      <c r="FG147" s="20" t="str">
        <f>IF(StockTree!FG147="","",IF(T=FG$10,IF(CallFlag=1,MAX(StockTree!FG147-K,0),MAX(K-StockTree!FG147,0)),EXP(-rr*h)*(pstar*FH147+(1-pstar)*FH148)))</f>
        <v/>
      </c>
      <c r="FH147" s="20" t="str">
        <f>IF(StockTree!FH147="","",IF(T=FH$10,IF(CallFlag=1,MAX(StockTree!FH147-K,0),MAX(K-StockTree!FH147,0)),EXP(-rr*h)*(pstar*FI147+(1-pstar)*FI148)))</f>
        <v/>
      </c>
      <c r="FI147" s="20" t="str">
        <f>IF(StockTree!FI147="","",IF(T=FI$10,IF(CallFlag=1,MAX(StockTree!FI147-K,0),MAX(K-StockTree!FI147,0)),EXP(-rr*h)*(pstar*FJ147+(1-pstar)*FJ148)))</f>
        <v/>
      </c>
      <c r="FJ147" s="20" t="str">
        <f>IF(StockTree!FJ147="","",IF(T=FJ$10,IF(CallFlag=1,MAX(StockTree!FJ147-K,0),MAX(K-StockTree!FJ147,0)),EXP(-rr*h)*(pstar*FK147+(1-pstar)*FK148)))</f>
        <v/>
      </c>
      <c r="FK147" s="20" t="str">
        <f>IF(StockTree!FK147="","",IF(T=FK$10,IF(CallFlag=1,MAX(StockTree!FK147-K,0),MAX(K-StockTree!FK147,0)),EXP(-rr*h)*(pstar*FL147+(1-pstar)*FL148)))</f>
        <v/>
      </c>
      <c r="FL147" s="20" t="str">
        <f>IF(StockTree!FL147="","",IF(T=FL$10,IF(CallFlag=1,MAX(StockTree!FL147-K,0),MAX(K-StockTree!FL147,0)),EXP(-rr*h)*(pstar*FM147+(1-pstar)*FM148)))</f>
        <v/>
      </c>
      <c r="FM147" s="20" t="str">
        <f>IF(StockTree!FM147="","",IF(T=FM$10,IF(CallFlag=1,MAX(StockTree!FM147-K,0),MAX(K-StockTree!FM147,0)),EXP(-rr*h)*(pstar*FN147+(1-pstar)*FN148)))</f>
        <v/>
      </c>
      <c r="FN147" s="20" t="str">
        <f>IF(StockTree!FN147="","",IF(T=FN$10,IF(CallFlag=1,MAX(StockTree!FN147-K,0),MAX(K-StockTree!FN147,0)),EXP(-rr*h)*(pstar*FO147+(1-pstar)*FO148)))</f>
        <v/>
      </c>
      <c r="FO147" s="20" t="str">
        <f>IF(StockTree!FO147="","",IF(T=FO$10,IF(CallFlag=1,MAX(StockTree!FO147-K,0),MAX(K-StockTree!FO147,0)),EXP(-rr*h)*(pstar*FP147+(1-pstar)*FP148)))</f>
        <v/>
      </c>
      <c r="FP147" s="20" t="str">
        <f>IF(StockTree!FP147="","",IF(T=FP$10,IF(CallFlag=1,MAX(StockTree!FP147-K,0),MAX(K-StockTree!FP147,0)),EXP(-rr*h)*(pstar*FQ147+(1-pstar)*FQ148)))</f>
        <v/>
      </c>
      <c r="FQ147" s="20" t="str">
        <f>IF(StockTree!FQ147="","",IF(T=FQ$10,IF(CallFlag=1,MAX(StockTree!FQ147-K,0),MAX(K-StockTree!FQ147,0)),EXP(-rr*h)*(pstar*FR147+(1-pstar)*FR148)))</f>
        <v/>
      </c>
      <c r="FR147" s="20" t="str">
        <f>IF(StockTree!FR147="","",IF(T=FR$10,IF(CallFlag=1,MAX(StockTree!FR147-K,0),MAX(K-StockTree!FR147,0)),EXP(-rr*h)*(pstar*FS147+(1-pstar)*FS148)))</f>
        <v/>
      </c>
      <c r="FS147" s="20" t="str">
        <f>IF(StockTree!FS147="","",IF(T=FS$10,IF(CallFlag=1,MAX(StockTree!FS147-K,0),MAX(K-StockTree!FS147,0)),EXP(-rr*h)*(pstar*FT147+(1-pstar)*FT148)))</f>
        <v/>
      </c>
      <c r="FT147" s="20" t="str">
        <f>IF(StockTree!FT147="","",IF(T=FT$10,IF(CallFlag=1,MAX(StockTree!FT147-K,0),MAX(K-StockTree!FT147,0)),EXP(-rr*h)*(pstar*FU147+(1-pstar)*FU148)))</f>
        <v/>
      </c>
      <c r="FU147" s="20" t="str">
        <f>IF(StockTree!FU147="","",IF(T=FU$10,IF(CallFlag=1,MAX(StockTree!FU147-K,0),MAX(K-StockTree!FU147,0)),EXP(-rr*h)*(pstar*FV147+(1-pstar)*FV148)))</f>
        <v/>
      </c>
      <c r="FV147" s="20" t="str">
        <f>IF(StockTree!FV147="","",IF(T=FV$10,IF(CallFlag=1,MAX(StockTree!FV147-K,0),MAX(K-StockTree!FV147,0)),EXP(-rr*h)*(pstar*FW147+(1-pstar)*FW148)))</f>
        <v/>
      </c>
      <c r="FW147" s="20" t="str">
        <f>IF(StockTree!FW147="","",IF(T=FW$10,IF(CallFlag=1,MAX(StockTree!FW147-K,0),MAX(K-StockTree!FW147,0)),EXP(-rr*h)*(pstar*FX147+(1-pstar)*FX148)))</f>
        <v/>
      </c>
      <c r="FX147" s="20" t="str">
        <f>IF(StockTree!FX147="","",IF(T=FX$10,IF(CallFlag=1,MAX(StockTree!FX147-K,0),MAX(K-StockTree!FX147,0)),EXP(-rr*h)*(pstar*FY147+(1-pstar)*FY148)))</f>
        <v/>
      </c>
      <c r="FY147" s="20" t="str">
        <f>IF(StockTree!FY147="","",IF(T=FY$10,IF(CallFlag=1,MAX(StockTree!FY147-K,0),MAX(K-StockTree!FY147,0)),EXP(-rr*h)*(pstar*FZ147+(1-pstar)*FZ148)))</f>
        <v/>
      </c>
      <c r="FZ147" s="20" t="str">
        <f>IF(StockTree!FZ147="","",IF(T=FZ$10,IF(CallFlag=1,MAX(StockTree!FZ147-K,0),MAX(K-StockTree!FZ147,0)),EXP(-rr*h)*(pstar*GA147+(1-pstar)*GA148)))</f>
        <v/>
      </c>
      <c r="GA147" s="20" t="str">
        <f>IF(StockTree!GA147="","",IF(T=GA$10,IF(CallFlag=1,MAX(StockTree!GA147-K,0),MAX(K-StockTree!GA147,0)),EXP(-rr*h)*(pstar*GB147+(1-pstar)*GB148)))</f>
        <v/>
      </c>
      <c r="GB147" s="20" t="str">
        <f>IF(StockTree!GB147="","",IF(T=GB$10,IF(CallFlag=1,MAX(StockTree!GB147-K,0),MAX(K-StockTree!GB147,0)),EXP(-rr*h)*(pstar*GC147+(1-pstar)*GC148)))</f>
        <v/>
      </c>
      <c r="GC147" s="20" t="str">
        <f>IF(StockTree!GC147="","",IF(T=GC$10,IF(CallFlag=1,MAX(StockTree!GC147-K,0),MAX(K-StockTree!GC147,0)),EXP(-rr*h)*(pstar*GD147+(1-pstar)*GD148)))</f>
        <v/>
      </c>
      <c r="GD147" s="20" t="str">
        <f>IF(StockTree!GD147="","",IF(T=GD$10,IF(CallFlag=1,MAX(StockTree!GD147-K,0),MAX(K-StockTree!GD147,0)),EXP(-rr*h)*(pstar*GE147+(1-pstar)*GE148)))</f>
        <v/>
      </c>
      <c r="GE147" s="20" t="str">
        <f>IF(StockTree!GE147="","",IF(T=GE$10,IF(CallFlag=1,MAX(StockTree!GE147-K,0),MAX(K-StockTree!GE147,0)),EXP(-rr*h)*(pstar*GF147+(1-pstar)*GF148)))</f>
        <v/>
      </c>
      <c r="GF147" s="20" t="str">
        <f>IF(StockTree!GF147="","",IF(T=GF$10,IF(CallFlag=1,MAX(StockTree!GF147-K,0),MAX(K-StockTree!GF147,0)),EXP(-rr*h)*(pstar*GG147+(1-pstar)*GG148)))</f>
        <v/>
      </c>
      <c r="GG147" s="20" t="str">
        <f>IF(StockTree!GG147="","",IF(T=GG$10,IF(CallFlag=1,MAX(StockTree!GG147-K,0),MAX(K-StockTree!GG147,0)),EXP(-rr*h)*(pstar*GH147+(1-pstar)*GH148)))</f>
        <v/>
      </c>
      <c r="GH147" s="20" t="str">
        <f>IF(StockTree!GH147="","",IF(T=GH$10,IF(CallFlag=1,MAX(StockTree!GH147-K,0),MAX(K-StockTree!GH147,0)),EXP(-rr*h)*(pstar*GI147+(1-pstar)*GI148)))</f>
        <v/>
      </c>
      <c r="GI147" s="20" t="str">
        <f>IF(StockTree!GI147="","",IF(T=GI$10,IF(CallFlag=1,MAX(StockTree!GI147-K,0),MAX(K-StockTree!GI147,0)),EXP(-rr*h)*(pstar*GJ147+(1-pstar)*GJ148)))</f>
        <v/>
      </c>
      <c r="GJ147" s="20" t="str">
        <f>IF(StockTree!GJ147="","",IF(T=GJ$10,IF(CallFlag=1,MAX(StockTree!GJ147-K,0),MAX(K-StockTree!GJ147,0)),EXP(-rr*h)*(pstar*GK147+(1-pstar)*GK148)))</f>
        <v/>
      </c>
      <c r="GK147" s="20" t="str">
        <f>IF(StockTree!GK147="","",IF(T=GK$10,IF(CallFlag=1,MAX(StockTree!GK147-K,0),MAX(K-StockTree!GK147,0)),EXP(-rr*h)*(pstar*GL147+(1-pstar)*GL148)))</f>
        <v/>
      </c>
      <c r="GL147" s="20" t="str">
        <f>IF(StockTree!GL147="","",IF(T=GL$10,IF(CallFlag=1,MAX(StockTree!GL147-K,0),MAX(K-StockTree!GL147,0)),EXP(-rr*h)*(pstar*GM147+(1-pstar)*GM148)))</f>
        <v/>
      </c>
      <c r="GM147" s="20" t="str">
        <f>IF(StockTree!GM147="","",IF(T=GM$10,IF(CallFlag=1,MAX(StockTree!GM147-K,0),MAX(K-StockTree!GM147,0)),EXP(-rr*h)*(pstar*GN147+(1-pstar)*GN148)))</f>
        <v/>
      </c>
      <c r="GN147" s="20" t="str">
        <f>IF(StockTree!GN147="","",IF(T=GN$10,IF(CallFlag=1,MAX(StockTree!GN147-K,0),MAX(K-StockTree!GN147,0)),EXP(-rr*h)*(pstar*GO147+(1-pstar)*GO148)))</f>
        <v/>
      </c>
      <c r="GO147" s="20" t="str">
        <f>IF(StockTree!GO147="","",IF(T=GO$10,IF(CallFlag=1,MAX(StockTree!GO147-K,0),MAX(K-StockTree!GO147,0)),EXP(-rr*h)*(pstar*GP147+(1-pstar)*GP148)))</f>
        <v/>
      </c>
      <c r="GP147" s="20" t="str">
        <f>IF(StockTree!GP147="","",IF(T=GP$10,IF(CallFlag=1,MAX(StockTree!GP147-K,0),MAX(K-StockTree!GP147,0)),EXP(-rr*h)*(pstar*GQ147+(1-pstar)*GQ148)))</f>
        <v/>
      </c>
      <c r="GQ147" s="20" t="str">
        <f>IF(StockTree!GQ147="","",IF(T=GQ$10,IF(CallFlag=1,MAX(StockTree!GQ147-K,0),MAX(K-StockTree!GQ147,0)),EXP(-rr*h)*(pstar*GR147+(1-pstar)*GR148)))</f>
        <v/>
      </c>
      <c r="GR147" s="20" t="str">
        <f>IF(StockTree!GR147="","",IF(T=GR$10,IF(CallFlag=1,MAX(StockTree!GR147-K,0),MAX(K-StockTree!GR147,0)),EXP(-rr*h)*(pstar*GS147+(1-pstar)*GS148)))</f>
        <v/>
      </c>
      <c r="GS147" s="20" t="str">
        <f>IF(StockTree!GS147="","",IF(T=GS$10,IF(CallFlag=1,MAX(StockTree!GS147-K,0),MAX(K-StockTree!GS147,0)),EXP(-rr*h)*(pstar*GT147+(1-pstar)*GT148)))</f>
        <v/>
      </c>
      <c r="GT147" s="20" t="str">
        <f>IF(StockTree!GT147="","",IF(T=GT$10,IF(CallFlag=1,MAX(StockTree!GT147-K,0),MAX(K-StockTree!GT147,0)),EXP(-rr*h)*(pstar*GU147+(1-pstar)*GU148)))</f>
        <v/>
      </c>
      <c r="GU147" s="20" t="str">
        <f>IF(StockTree!GU147="","",IF(T=GU$10,IF(CallFlag=1,MAX(StockTree!GU147-K,0),MAX(K-StockTree!GU147,0)),EXP(-rr*h)*(pstar*GV147+(1-pstar)*GV148)))</f>
        <v/>
      </c>
      <c r="GV147" s="20" t="str">
        <f>IF(StockTree!GV147="","",IF(T=GV$10,IF(CallFlag=1,MAX(StockTree!GV147-K,0),MAX(K-StockTree!GV147,0)),EXP(-rr*h)*(pstar*GW147+(1-pstar)*GW148)))</f>
        <v/>
      </c>
      <c r="GW147" s="20" t="str">
        <f>IF(StockTree!GW147="","",IF(T=GW$10,IF(CallFlag=1,MAX(StockTree!GW147-K,0),MAX(K-StockTree!GW147,0)),EXP(-rr*h)*(pstar*GX147+(1-pstar)*GX148)))</f>
        <v/>
      </c>
      <c r="GX147" s="20" t="str">
        <f>IF(StockTree!GX147="","",IF(T=GX$10,IF(CallFlag=1,MAX(StockTree!GX147-K,0),MAX(K-StockTree!GX147,0)),EXP(-rr*h)*(pstar*GY147+(1-pstar)*GY148)))</f>
        <v/>
      </c>
      <c r="GY147" s="20" t="str">
        <f>IF(StockTree!GY147="","",IF(T=GY$10,IF(CallFlag=1,MAX(StockTree!GY147-K,0),MAX(K-StockTree!GY147,0)),EXP(-rr*h)*(pstar*GZ147+(1-pstar)*GZ148)))</f>
        <v/>
      </c>
      <c r="GZ147" s="20" t="str">
        <f>IF(StockTree!GZ147="","",IF(T=GZ$10,IF(CallFlag=1,MAX(StockTree!GZ147-K,0),MAX(K-StockTree!GZ147,0)),EXP(-rr*h)*(pstar*HA147+(1-pstar)*HA148)))</f>
        <v/>
      </c>
      <c r="HA147" s="20" t="str">
        <f>IF(StockTree!HA147="","",IF(T=HA$10,IF(CallFlag=1,MAX(StockTree!HA147-K,0),MAX(K-StockTree!HA147,0)),EXP(-rr*h)*(pstar*HB147+(1-pstar)*HB148)))</f>
        <v/>
      </c>
      <c r="HB147" s="20" t="str">
        <f>IF(StockTree!HB147="","",IF(T=HB$10,IF(CallFlag=1,MAX(StockTree!HB147-K,0),MAX(K-StockTree!HB147,0)),EXP(-rr*h)*(pstar*HC147+(1-pstar)*HC148)))</f>
        <v/>
      </c>
      <c r="HC147" s="20" t="str">
        <f>IF(StockTree!HC147="","",IF(T=HC$10,IF(CallFlag=1,MAX(StockTree!HC147-K,0),MAX(K-StockTree!HC147,0)),EXP(-rr*h)*(pstar*HD147+(1-pstar)*HD148)))</f>
        <v/>
      </c>
      <c r="HD147" s="20" t="str">
        <f>IF(StockTree!HD147="","",IF(T=HD$10,IF(CallFlag=1,MAX(StockTree!HD147-K,0),MAX(K-StockTree!HD147,0)),EXP(-rr*h)*(pstar*HE147+(1-pstar)*HE148)))</f>
        <v/>
      </c>
      <c r="HE147" s="20" t="str">
        <f>IF(StockTree!HE147="","",IF(T=HE$10,IF(CallFlag=1,MAX(StockTree!HE147-K,0),MAX(K-StockTree!HE147,0)),EXP(-rr*h)*(pstar*HF147+(1-pstar)*HF148)))</f>
        <v/>
      </c>
      <c r="HF147" s="20" t="str">
        <f>IF(StockTree!HF147="","",IF(T=HF$10,IF(CallFlag=1,MAX(StockTree!HF147-K,0),MAX(K-StockTree!HF147,0)),EXP(-rr*h)*(pstar*HG147+(1-pstar)*HG148)))</f>
        <v/>
      </c>
      <c r="HG147" s="20" t="str">
        <f>IF(StockTree!HG147="","",IF(T=HG$10,IF(CallFlag=1,MAX(StockTree!HG147-K,0),MAX(K-StockTree!HG147,0)),EXP(-rr*h)*(pstar*HH147+(1-pstar)*HH148)))</f>
        <v/>
      </c>
      <c r="HH147" s="20" t="str">
        <f>IF(StockTree!HH147="","",IF(T=HH$10,IF(CallFlag=1,MAX(StockTree!HH147-K,0),MAX(K-StockTree!HH147,0)),EXP(-rr*h)*(pstar*HI147+(1-pstar)*HI148)))</f>
        <v/>
      </c>
      <c r="HI147" s="20" t="str">
        <f>IF(StockTree!HI147="","",IF(T=HI$10,IF(CallFlag=1,MAX(StockTree!HI147-K,0),MAX(K-StockTree!HI147,0)),EXP(-rr*h)*(pstar*HJ147+(1-pstar)*HJ148)))</f>
        <v/>
      </c>
      <c r="HJ147" s="20" t="str">
        <f>IF(StockTree!HJ147="","",IF(T=HJ$10,IF(CallFlag=1,MAX(StockTree!HJ147-K,0),MAX(K-StockTree!HJ147,0)),EXP(-rr*h)*(pstar*HK147+(1-pstar)*HK148)))</f>
        <v/>
      </c>
      <c r="HK147" s="20" t="str">
        <f>IF(StockTree!HK147="","",IF(T=HK$10,IF(CallFlag=1,MAX(StockTree!HK147-K,0),MAX(K-StockTree!HK147,0)),EXP(-rr*h)*(pstar*HL147+(1-pstar)*HL148)))</f>
        <v/>
      </c>
      <c r="HL147" s="20" t="str">
        <f>IF(StockTree!HL147="","",IF(T=HL$10,IF(CallFlag=1,MAX(StockTree!HL147-K,0),MAX(K-StockTree!HL147,0)),EXP(-rr*h)*(pstar*HM147+(1-pstar)*HM148)))</f>
        <v/>
      </c>
      <c r="HM147" s="20" t="str">
        <f>IF(StockTree!HM147="","",IF(T=HM$10,IF(CallFlag=1,MAX(StockTree!HM147-K,0),MAX(K-StockTree!HM147,0)),EXP(-rr*h)*(pstar*HN147+(1-pstar)*HN148)))</f>
        <v/>
      </c>
      <c r="HN147" s="20" t="str">
        <f>IF(StockTree!HN147="","",IF(T=HN$10,IF(CallFlag=1,MAX(StockTree!HN147-K,0),MAX(K-StockTree!HN147,0)),EXP(-rr*h)*(pstar*HO147+(1-pstar)*HO148)))</f>
        <v/>
      </c>
      <c r="HO147" s="20" t="str">
        <f>IF(StockTree!HO147="","",IF(T=HO$10,IF(CallFlag=1,MAX(StockTree!HO147-K,0),MAX(K-StockTree!HO147,0)),EXP(-rr*h)*(pstar*HP147+(1-pstar)*HP148)))</f>
        <v/>
      </c>
      <c r="HP147" s="20" t="str">
        <f>IF(StockTree!HP147="","",IF(T=HP$10,IF(CallFlag=1,MAX(StockTree!HP147-K,0),MAX(K-StockTree!HP147,0)),EXP(-rr*h)*(pstar*HQ147+(1-pstar)*HQ148)))</f>
        <v/>
      </c>
      <c r="HQ147" s="20" t="str">
        <f>IF(StockTree!HQ147="","",IF(T=HQ$10,IF(CallFlag=1,MAX(StockTree!HQ147-K,0),MAX(K-StockTree!HQ147,0)),EXP(-rr*h)*(pstar*HR147+(1-pstar)*HR148)))</f>
        <v/>
      </c>
      <c r="HR147" s="20" t="str">
        <f>IF(StockTree!HR147="","",IF(T=HR$10,IF(CallFlag=1,MAX(StockTree!HR147-K,0),MAX(K-StockTree!HR147,0)),EXP(-rr*h)*(pstar*HS147+(1-pstar)*HS148)))</f>
        <v/>
      </c>
      <c r="HS147" s="20" t="str">
        <f>IF(StockTree!HS147="","",IF(T=HS$10,IF(CallFlag=1,MAX(StockTree!HS147-K,0),MAX(K-StockTree!HS147,0)),EXP(-rr*h)*(pstar*HT147+(1-pstar)*HT148)))</f>
        <v/>
      </c>
      <c r="HT147" s="20" t="str">
        <f>IF(StockTree!HT147="","",IF(T=HT$10,IF(CallFlag=1,MAX(StockTree!HT147-K,0),MAX(K-StockTree!HT147,0)),EXP(-rr*h)*(pstar*HU147+(1-pstar)*HU148)))</f>
        <v/>
      </c>
      <c r="HU147" s="20" t="str">
        <f>IF(StockTree!HU147="","",IF(T=HU$10,IF(CallFlag=1,MAX(StockTree!HU147-K,0),MAX(K-StockTree!HU147,0)),EXP(-rr*h)*(pstar*HV147+(1-pstar)*HV148)))</f>
        <v/>
      </c>
      <c r="HV147" s="20" t="str">
        <f>IF(StockTree!HV147="","",IF(T=HV$10,IF(CallFlag=1,MAX(StockTree!HV147-K,0),MAX(K-StockTree!HV147,0)),EXP(-rr*h)*(pstar*HW147+(1-pstar)*HW148)))</f>
        <v/>
      </c>
      <c r="HW147" s="20" t="str">
        <f>IF(StockTree!HW147="","",IF(T=HW$10,IF(CallFlag=1,MAX(StockTree!HW147-K,0),MAX(K-StockTree!HW147,0)),EXP(-rr*h)*(pstar*HX147+(1-pstar)*HX148)))</f>
        <v/>
      </c>
      <c r="HX147" s="20" t="str">
        <f>IF(StockTree!HX147="","",IF(T=HX$10,IF(CallFlag=1,MAX(StockTree!HX147-K,0),MAX(K-StockTree!HX147,0)),EXP(-rr*h)*(pstar*HY147+(1-pstar)*HY148)))</f>
        <v/>
      </c>
      <c r="HY147" s="20" t="str">
        <f>IF(StockTree!HY147="","",IF(T=HY$10,IF(CallFlag=1,MAX(StockTree!HY147-K,0),MAX(K-StockTree!HY147,0)),EXP(-rr*h)*(pstar*HZ147+(1-pstar)*HZ148)))</f>
        <v/>
      </c>
      <c r="HZ147" s="20" t="str">
        <f>IF(StockTree!HZ147="","",IF(T=HZ$10,IF(CallFlag=1,MAX(StockTree!HZ147-K,0),MAX(K-StockTree!HZ147,0)),EXP(-rr*h)*(pstar*IA147+(1-pstar)*IA148)))</f>
        <v/>
      </c>
      <c r="IA147" s="20" t="str">
        <f>IF(StockTree!IA147="","",IF(T=IA$10,IF(CallFlag=1,MAX(StockTree!IA147-K,0),MAX(K-StockTree!IA147,0)),EXP(-rr*h)*(pstar*IB147+(1-pstar)*IB148)))</f>
        <v/>
      </c>
      <c r="IB147" s="20" t="str">
        <f>IF(StockTree!IB147="","",IF(T=IB$10,IF(CallFlag=1,MAX(StockTree!IB147-K,0),MAX(K-StockTree!IB147,0)),EXP(-rr*h)*(pstar*IC147+(1-pstar)*IC148)))</f>
        <v/>
      </c>
      <c r="IC147" s="20" t="str">
        <f>IF(StockTree!IC147="","",IF(T=IC$10,IF(CallFlag=1,MAX(StockTree!IC147-K,0),MAX(K-StockTree!IC147,0)),EXP(-rr*h)*(pstar*ID147+(1-pstar)*ID148)))</f>
        <v/>
      </c>
      <c r="ID147" s="20" t="str">
        <f>IF(StockTree!ID147="","",IF(T=ID$10,IF(CallFlag=1,MAX(StockTree!ID147-K,0),MAX(K-StockTree!ID147,0)),EXP(-rr*h)*(pstar*IE147+(1-pstar)*IE148)))</f>
        <v/>
      </c>
      <c r="IE147" s="20" t="str">
        <f>IF(StockTree!IE147="","",IF(T=IE$10,IF(CallFlag=1,MAX(StockTree!IE147-K,0),MAX(K-StockTree!IE147,0)),EXP(-rr*h)*(pstar*IF147+(1-pstar)*IF148)))</f>
        <v/>
      </c>
      <c r="IF147" s="20" t="str">
        <f>IF(StockTree!IF147="","",IF(T=IF$10,IF(CallFlag=1,MAX(StockTree!IF147-K,0),MAX(K-StockTree!IF147,0)),EXP(-rr*h)*(pstar*IG147+(1-pstar)*IG148)))</f>
        <v/>
      </c>
      <c r="IG147" s="20" t="str">
        <f>IF(StockTree!IG147="","",IF(T=IG$10,IF(CallFlag=1,MAX(StockTree!IG147-K,0),MAX(K-StockTree!IG147,0)),EXP(-rr*h)*(pstar*IH147+(1-pstar)*IH148)))</f>
        <v/>
      </c>
      <c r="IH147" s="20" t="str">
        <f>IF(StockTree!IH147="","",IF(T=IH$10,IF(CallFlag=1,MAX(StockTree!IH147-K,0),MAX(K-StockTree!IH147,0)),EXP(-rr*h)*(pstar*II147+(1-pstar)*II148)))</f>
        <v/>
      </c>
      <c r="II147" s="20" t="str">
        <f>IF(StockTree!II147="","",IF(T=II$10,IF(CallFlag=1,MAX(StockTree!II147-K,0),MAX(K-StockTree!II147,0)),EXP(-rr*h)*(pstar*IJ147+(1-pstar)*IJ148)))</f>
        <v/>
      </c>
      <c r="IJ147" s="20" t="str">
        <f>IF(StockTree!IJ147="","",IF(T=IJ$10,IF(CallFlag=1,MAX(StockTree!IJ147-K,0),MAX(K-StockTree!IJ147,0)),EXP(-rr*h)*(pstar*IK147+(1-pstar)*IK148)))</f>
        <v/>
      </c>
      <c r="IK147" s="20" t="str">
        <f>IF(StockTree!IK147="","",IF(T=IK$10,IF(CallFlag=1,MAX(StockTree!IK147-K,0),MAX(K-StockTree!IK147,0)),EXP(-rr*h)*(pstar*IL147+(1-pstar)*IL148)))</f>
        <v/>
      </c>
      <c r="IL147" s="20" t="str">
        <f>IF(StockTree!IL147="","",IF(T=IL$10,IF(CallFlag=1,MAX(StockTree!IL147-K,0),MAX(K-StockTree!IL147,0)),EXP(-rr*h)*(pstar*IM147+(1-pstar)*IM148)))</f>
        <v/>
      </c>
      <c r="IM147" s="20" t="str">
        <f>IF(StockTree!IM147="","",IF(T=IM$10,IF(CallFlag=1,MAX(StockTree!IM147-K,0),MAX(K-StockTree!IM147,0)),EXP(-rr*h)*(pstar*IN147+(1-pstar)*IN148)))</f>
        <v/>
      </c>
      <c r="IN147" s="20" t="str">
        <f>IF(StockTree!IN147="","",IF(T=IN$10,IF(CallFlag=1,MAX(StockTree!IN147-K,0),MAX(K-StockTree!IN147,0)),EXP(-rr*h)*(pstar*IO147+(1-pstar)*IO148)))</f>
        <v/>
      </c>
      <c r="IO147" s="20" t="str">
        <f>IF(StockTree!IO147="","",IF(T=IO$10,IF(CallFlag=1,MAX(StockTree!IO147-K,0),MAX(K-StockTree!IO147,0)),EXP(-rr*h)*(pstar*IP147+(1-pstar)*IP148)))</f>
        <v/>
      </c>
      <c r="IP147" s="20" t="str">
        <f>IF(StockTree!IP147="","",IF(T=IP$10,IF(CallFlag=1,MAX(StockTree!IP147-K,0),MAX(K-StockTree!IP147,0)),EXP(-rr*h)*(pstar*IQ147+(1-pstar)*IQ148)))</f>
        <v/>
      </c>
      <c r="IQ147" s="20" t="str">
        <f>IF(StockTree!IQ147="","",IF(T=IQ$10,IF(CallFlag=1,MAX(StockTree!IQ147-K,0),MAX(K-StockTree!IQ147,0)),EXP(-rr*h)*(pstar*IR147+(1-pstar)*IR148)))</f>
        <v/>
      </c>
      <c r="IR147" s="20" t="str">
        <f>IF(StockTree!IR147="","",IF(T=IR$10,IF(CallFlag=1,MAX(StockTree!IR147-K,0),MAX(K-StockTree!IR147,0)),EXP(-rr*h)*(pstar*IS147+(1-pstar)*IS148)))</f>
        <v/>
      </c>
      <c r="IS147" s="20" t="str">
        <f>IF(StockTree!IS147="","",IF(T=IS$10,IF(CallFlag=1,MAX(StockTree!IS147-K,0),MAX(K-StockTree!IS147,0)),EXP(-rr*h)*(pstar*IT147+(1-pstar)*IT148)))</f>
        <v/>
      </c>
      <c r="IT147" s="20" t="str">
        <f>IF(StockTree!IT147="","",IF(T=IT$10,IF(CallFlag=1,MAX(StockTree!IT147-K,0),MAX(K-StockTree!IT147,0)),EXP(-rr*h)*(pstar*IU147+(1-pstar)*IU148)))</f>
        <v/>
      </c>
      <c r="IU147" s="20" t="str">
        <f>IF(StockTree!IU147="","",IF(T=IU$10,IF(CallFlag=1,MAX(StockTree!IU147-K,0),MAX(K-StockTree!IU147,0)),EXP(-rr*h)*(pstar*IV147+(1-pstar)*IV148)))</f>
        <v/>
      </c>
      <c r="IV147" s="20" t="str">
        <f>IF(StockTree!IV147="","",IF(T=IV$10,IF(CallFlag=1,MAX(StockTree!IV147-K,0),MAX(K-StockTree!IV147,0)),EXP(-rr*h)*(pstar*#REF!+(1-pstar)*#REF!)))</f>
        <v/>
      </c>
    </row>
    <row r="148" spans="1:256" s="20" customFormat="1" x14ac:dyDescent="0.2">
      <c r="A148" s="19">
        <f t="shared" si="10"/>
        <v>136</v>
      </c>
      <c r="B148" s="20" t="str">
        <f>IF(StockTree!B148="","",IF(T=B$10,IF(CallFlag=1,MAX(StockTree!B148-K,0),MAX(K-StockTree!B148,0)),EXP(-rr*h)*(pstar*C148+(1-pstar)*C149)))</f>
        <v/>
      </c>
      <c r="C148" s="20" t="str">
        <f>IF(StockTree!C148="","",IF(T=C$10,IF(CallFlag=1,MAX(StockTree!C148-K,0),MAX(K-StockTree!C148,0)),EXP(-rr*h)*(pstar*D148+(1-pstar)*D149)))</f>
        <v/>
      </c>
      <c r="D148" s="20" t="str">
        <f>IF(StockTree!D148="","",IF(T=D$10,IF(CallFlag=1,MAX(StockTree!D148-K,0),MAX(K-StockTree!D148,0)),EXP(-rr*h)*(pstar*E148+(1-pstar)*E149)))</f>
        <v/>
      </c>
      <c r="E148" s="20" t="str">
        <f>IF(StockTree!E148="","",IF(T=E$10,IF(CallFlag=1,MAX(StockTree!E148-K,0),MAX(K-StockTree!E148,0)),EXP(-rr*h)*(pstar*F148+(1-pstar)*F149)))</f>
        <v/>
      </c>
      <c r="F148" s="20" t="str">
        <f>IF(StockTree!F148="","",IF(T=F$10,IF(CallFlag=1,MAX(StockTree!F148-K,0),MAX(K-StockTree!F148,0)),EXP(-rr*h)*(pstar*G148+(1-pstar)*G149)))</f>
        <v/>
      </c>
      <c r="G148" s="20" t="str">
        <f>IF(StockTree!G148="","",IF(T=G$10,IF(CallFlag=1,MAX(StockTree!G148-K,0),MAX(K-StockTree!G148,0)),EXP(-rr*h)*(pstar*H148+(1-pstar)*H149)))</f>
        <v/>
      </c>
      <c r="H148" s="20" t="str">
        <f>IF(StockTree!H148="","",IF(T=H$10,IF(CallFlag=1,MAX(StockTree!H148-K,0),MAX(K-StockTree!H148,0)),EXP(-rr*h)*(pstar*I148+(1-pstar)*I149)))</f>
        <v/>
      </c>
      <c r="I148" s="20" t="str">
        <f>IF(StockTree!I148="","",IF(T=I$10,IF(CallFlag=1,MAX(StockTree!I148-K,0),MAX(K-StockTree!I148,0)),EXP(-rr*h)*(pstar*J148+(1-pstar)*J149)))</f>
        <v/>
      </c>
      <c r="J148" s="20" t="str">
        <f>IF(StockTree!J148="","",IF(T=J$10,IF(CallFlag=1,MAX(StockTree!J148-K,0),MAX(K-StockTree!J148,0)),EXP(-rr*h)*(pstar*K148+(1-pstar)*K149)))</f>
        <v/>
      </c>
      <c r="K148" s="20" t="str">
        <f>IF(StockTree!K148="","",IF(T=K$10,IF(CallFlag=1,MAX(StockTree!K148-K,0),MAX(K-StockTree!K148,0)),EXP(-rr*h)*(pstar*L148+(1-pstar)*L149)))</f>
        <v/>
      </c>
      <c r="L148" s="20" t="str">
        <f>IF(StockTree!L148="","",IF(T=L$10,IF(CallFlag=1,MAX(StockTree!L148-K,0),MAX(K-StockTree!L148,0)),EXP(-rr*h)*(pstar*M148+(1-pstar)*M149)))</f>
        <v/>
      </c>
      <c r="M148" s="20" t="str">
        <f>IF(StockTree!M148="","",IF(T=M$10,IF(CallFlag=1,MAX(StockTree!M148-K,0),MAX(K-StockTree!M148,0)),EXP(-rr*h)*(pstar*N148+(1-pstar)*N149)))</f>
        <v/>
      </c>
      <c r="N148" s="20" t="str">
        <f>IF(StockTree!N148="","",IF(T=N$10,IF(CallFlag=1,MAX(StockTree!N148-K,0),MAX(K-StockTree!N148,0)),EXP(-rr*h)*(pstar*O148+(1-pstar)*O149)))</f>
        <v/>
      </c>
      <c r="O148" s="20" t="str">
        <f>IF(StockTree!O148="","",IF(T=O$10,IF(CallFlag=1,MAX(StockTree!O148-K,0),MAX(K-StockTree!O148,0)),EXP(-rr*h)*(pstar*P148+(1-pstar)*P149)))</f>
        <v/>
      </c>
      <c r="P148" s="20" t="str">
        <f>IF(StockTree!P148="","",IF(T=P$10,IF(CallFlag=1,MAX(StockTree!P148-K,0),MAX(K-StockTree!P148,0)),EXP(-rr*h)*(pstar*Q148+(1-pstar)*Q149)))</f>
        <v/>
      </c>
      <c r="Q148" s="20" t="str">
        <f>IF(StockTree!Q148="","",IF(T=Q$10,IF(CallFlag=1,MAX(StockTree!Q148-K,0),MAX(K-StockTree!Q148,0)),EXP(-rr*h)*(pstar*R148+(1-pstar)*R149)))</f>
        <v/>
      </c>
      <c r="R148" s="20" t="str">
        <f>IF(StockTree!R148="","",IF(T=R$10,IF(CallFlag=1,MAX(StockTree!R148-K,0),MAX(K-StockTree!R148,0)),EXP(-rr*h)*(pstar*S148+(1-pstar)*S149)))</f>
        <v/>
      </c>
      <c r="S148" s="20" t="str">
        <f>IF(StockTree!S148="","",IF(T=S$10,IF(CallFlag=1,MAX(StockTree!S148-K,0),MAX(K-StockTree!S148,0)),EXP(-rr*h)*(pstar*T148+(1-pstar)*T149)))</f>
        <v/>
      </c>
      <c r="T148" s="20" t="str">
        <f>IF(StockTree!T148="","",IF(T=T$10,IF(CallFlag=1,MAX(StockTree!T148-K,0),MAX(K-StockTree!T148,0)),EXP(-rr*h)*(pstar*U148+(1-pstar)*U149)))</f>
        <v/>
      </c>
      <c r="U148" s="20" t="str">
        <f>IF(StockTree!U148="","",IF(T=U$10,IF(CallFlag=1,MAX(StockTree!U148-K,0),MAX(K-StockTree!U148,0)),EXP(-rr*h)*(pstar*V148+(1-pstar)*V149)))</f>
        <v/>
      </c>
      <c r="V148" s="20" t="str">
        <f>IF(StockTree!V148="","",IF(T=V$10,IF(CallFlag=1,MAX(StockTree!V148-K,0),MAX(K-StockTree!V148,0)),EXP(-rr*h)*(pstar*W148+(1-pstar)*W149)))</f>
        <v/>
      </c>
      <c r="W148" s="20" t="str">
        <f>IF(StockTree!W148="","",IF(T=W$10,IF(CallFlag=1,MAX(StockTree!W148-K,0),MAX(K-StockTree!W148,0)),EXP(-rr*h)*(pstar*X148+(1-pstar)*X149)))</f>
        <v/>
      </c>
      <c r="X148" s="20" t="str">
        <f>IF(StockTree!X148="","",IF(T=X$10,IF(CallFlag=1,MAX(StockTree!X148-K,0),MAX(K-StockTree!X148,0)),EXP(-rr*h)*(pstar*Y148+(1-pstar)*Y149)))</f>
        <v/>
      </c>
      <c r="Y148" s="20" t="str">
        <f>IF(StockTree!Y148="","",IF(T=Y$10,IF(CallFlag=1,MAX(StockTree!Y148-K,0),MAX(K-StockTree!Y148,0)),EXP(-rr*h)*(pstar*Z148+(1-pstar)*Z149)))</f>
        <v/>
      </c>
      <c r="Z148" s="20" t="str">
        <f>IF(StockTree!Z148="","",IF(T=Z$10,IF(CallFlag=1,MAX(StockTree!Z148-K,0),MAX(K-StockTree!Z148,0)),EXP(-rr*h)*(pstar*AA148+(1-pstar)*AA149)))</f>
        <v/>
      </c>
      <c r="AA148" s="20" t="str">
        <f>IF(StockTree!AA148="","",IF(T=AA$10,IF(CallFlag=1,MAX(StockTree!AA148-K,0),MAX(K-StockTree!AA148,0)),EXP(-rr*h)*(pstar*AB148+(1-pstar)*AB149)))</f>
        <v/>
      </c>
      <c r="AB148" s="20" t="str">
        <f>IF(StockTree!AB148="","",IF(T=AB$10,IF(CallFlag=1,MAX(StockTree!AB148-K,0),MAX(K-StockTree!AB148,0)),EXP(-rr*h)*(pstar*AC148+(1-pstar)*AC149)))</f>
        <v/>
      </c>
      <c r="AC148" s="20" t="str">
        <f>IF(StockTree!AC148="","",IF(T=AC$10,IF(CallFlag=1,MAX(StockTree!AC148-K,0),MAX(K-StockTree!AC148,0)),EXP(-rr*h)*(pstar*AD148+(1-pstar)*AD149)))</f>
        <v/>
      </c>
      <c r="AD148" s="20" t="str">
        <f>IF(StockTree!AD148="","",IF(T=AD$10,IF(CallFlag=1,MAX(StockTree!AD148-K,0),MAX(K-StockTree!AD148,0)),EXP(-rr*h)*(pstar*AE148+(1-pstar)*AE149)))</f>
        <v/>
      </c>
      <c r="AE148" s="20" t="str">
        <f>IF(StockTree!AE148="","",IF(T=AE$10,IF(CallFlag=1,MAX(StockTree!AE148-K,0),MAX(K-StockTree!AE148,0)),EXP(-rr*h)*(pstar*AF148+(1-pstar)*AF149)))</f>
        <v/>
      </c>
      <c r="AF148" s="20" t="str">
        <f>IF(StockTree!AF148="","",IF(T=AF$10,IF(CallFlag=1,MAX(StockTree!AF148-K,0),MAX(K-StockTree!AF148,0)),EXP(-rr*h)*(pstar*AG148+(1-pstar)*AG149)))</f>
        <v/>
      </c>
      <c r="AG148" s="20" t="str">
        <f>IF(StockTree!AG148="","",IF(T=AG$10,IF(CallFlag=1,MAX(StockTree!AG148-K,0),MAX(K-StockTree!AG148,0)),EXP(-rr*h)*(pstar*AH148+(1-pstar)*AH149)))</f>
        <v/>
      </c>
      <c r="AH148" s="20" t="str">
        <f>IF(StockTree!AH148="","",IF(T=AH$10,IF(CallFlag=1,MAX(StockTree!AH148-K,0),MAX(K-StockTree!AH148,0)),EXP(-rr*h)*(pstar*AI148+(1-pstar)*AI149)))</f>
        <v/>
      </c>
      <c r="AI148" s="20" t="str">
        <f>IF(StockTree!AI148="","",IF(T=AI$10,IF(CallFlag=1,MAX(StockTree!AI148-K,0),MAX(K-StockTree!AI148,0)),EXP(-rr*h)*(pstar*AJ148+(1-pstar)*AJ149)))</f>
        <v/>
      </c>
      <c r="AJ148" s="20" t="str">
        <f>IF(StockTree!AJ148="","",IF(T=AJ$10,IF(CallFlag=1,MAX(StockTree!AJ148-K,0),MAX(K-StockTree!AJ148,0)),EXP(-rr*h)*(pstar*AK148+(1-pstar)*AK149)))</f>
        <v/>
      </c>
      <c r="AK148" s="20" t="str">
        <f>IF(StockTree!AK148="","",IF(T=AK$10,IF(CallFlag=1,MAX(StockTree!AK148-K,0),MAX(K-StockTree!AK148,0)),EXP(-rr*h)*(pstar*AL148+(1-pstar)*AL149)))</f>
        <v/>
      </c>
      <c r="AL148" s="20" t="str">
        <f>IF(StockTree!AL148="","",IF(T=AL$10,IF(CallFlag=1,MAX(StockTree!AL148-K,0),MAX(K-StockTree!AL148,0)),EXP(-rr*h)*(pstar*AM148+(1-pstar)*AM149)))</f>
        <v/>
      </c>
      <c r="AM148" s="20" t="str">
        <f>IF(StockTree!AM148="","",IF(T=AM$10,IF(CallFlag=1,MAX(StockTree!AM148-K,0),MAX(K-StockTree!AM148,0)),EXP(-rr*h)*(pstar*AN148+(1-pstar)*AN149)))</f>
        <v/>
      </c>
      <c r="AN148" s="20" t="str">
        <f>IF(StockTree!AN148="","",IF(T=AN$10,IF(CallFlag=1,MAX(StockTree!AN148-K,0),MAX(K-StockTree!AN148,0)),EXP(-rr*h)*(pstar*AO148+(1-pstar)*AO149)))</f>
        <v/>
      </c>
      <c r="AO148" s="20" t="str">
        <f>IF(StockTree!AO148="","",IF(T=AO$10,IF(CallFlag=1,MAX(StockTree!AO148-K,0),MAX(K-StockTree!AO148,0)),EXP(-rr*h)*(pstar*AP148+(1-pstar)*AP149)))</f>
        <v/>
      </c>
      <c r="AP148" s="20" t="str">
        <f>IF(StockTree!AP148="","",IF(T=AP$10,IF(CallFlag=1,MAX(StockTree!AP148-K,0),MAX(K-StockTree!AP148,0)),EXP(-rr*h)*(pstar*AQ148+(1-pstar)*AQ149)))</f>
        <v/>
      </c>
      <c r="AQ148" s="20" t="str">
        <f>IF(StockTree!AQ148="","",IF(T=AQ$10,IF(CallFlag=1,MAX(StockTree!AQ148-K,0),MAX(K-StockTree!AQ148,0)),EXP(-rr*h)*(pstar*AR148+(1-pstar)*AR149)))</f>
        <v/>
      </c>
      <c r="AR148" s="20" t="str">
        <f>IF(StockTree!AR148="","",IF(T=AR$10,IF(CallFlag=1,MAX(StockTree!AR148-K,0),MAX(K-StockTree!AR148,0)),EXP(-rr*h)*(pstar*AS148+(1-pstar)*AS149)))</f>
        <v/>
      </c>
      <c r="AS148" s="20" t="str">
        <f>IF(StockTree!AS148="","",IF(T=AS$10,IF(CallFlag=1,MAX(StockTree!AS148-K,0),MAX(K-StockTree!AS148,0)),EXP(-rr*h)*(pstar*AT148+(1-pstar)*AT149)))</f>
        <v/>
      </c>
      <c r="AT148" s="20" t="str">
        <f>IF(StockTree!AT148="","",IF(T=AT$10,IF(CallFlag=1,MAX(StockTree!AT148-K,0),MAX(K-StockTree!AT148,0)),EXP(-rr*h)*(pstar*AU148+(1-pstar)*AU149)))</f>
        <v/>
      </c>
      <c r="AU148" s="20" t="str">
        <f>IF(StockTree!AU148="","",IF(T=AU$10,IF(CallFlag=1,MAX(StockTree!AU148-K,0),MAX(K-StockTree!AU148,0)),EXP(-rr*h)*(pstar*AV148+(1-pstar)*AV149)))</f>
        <v/>
      </c>
      <c r="AV148" s="20" t="str">
        <f>IF(StockTree!AV148="","",IF(T=AV$10,IF(CallFlag=1,MAX(StockTree!AV148-K,0),MAX(K-StockTree!AV148,0)),EXP(-rr*h)*(pstar*AW148+(1-pstar)*AW149)))</f>
        <v/>
      </c>
      <c r="AW148" s="20" t="str">
        <f>IF(StockTree!AW148="","",IF(T=AW$10,IF(CallFlag=1,MAX(StockTree!AW148-K,0),MAX(K-StockTree!AW148,0)),EXP(-rr*h)*(pstar*AX148+(1-pstar)*AX149)))</f>
        <v/>
      </c>
      <c r="AX148" s="20" t="str">
        <f>IF(StockTree!AX148="","",IF(T=AX$10,IF(CallFlag=1,MAX(StockTree!AX148-K,0),MAX(K-StockTree!AX148,0)),EXP(-rr*h)*(pstar*AY148+(1-pstar)*AY149)))</f>
        <v/>
      </c>
      <c r="AY148" s="20" t="str">
        <f>IF(StockTree!AY148="","",IF(T=AY$10,IF(CallFlag=1,MAX(StockTree!AY148-K,0),MAX(K-StockTree!AY148,0)),EXP(-rr*h)*(pstar*AZ148+(1-pstar)*AZ149)))</f>
        <v/>
      </c>
      <c r="AZ148" s="20" t="str">
        <f>IF(StockTree!AZ148="","",IF(T=AZ$10,IF(CallFlag=1,MAX(StockTree!AZ148-K,0),MAX(K-StockTree!AZ148,0)),EXP(-rr*h)*(pstar*BA148+(1-pstar)*BA149)))</f>
        <v/>
      </c>
      <c r="BA148" s="20" t="str">
        <f>IF(StockTree!BA148="","",IF(T=BA$10,IF(CallFlag=1,MAX(StockTree!BA148-K,0),MAX(K-StockTree!BA148,0)),EXP(-rr*h)*(pstar*BB148+(1-pstar)*BB149)))</f>
        <v/>
      </c>
      <c r="BB148" s="20" t="str">
        <f>IF(StockTree!BB148="","",IF(T=BB$10,IF(CallFlag=1,MAX(StockTree!BB148-K,0),MAX(K-StockTree!BB148,0)),EXP(-rr*h)*(pstar*BC148+(1-pstar)*BC149)))</f>
        <v/>
      </c>
      <c r="BC148" s="20" t="str">
        <f>IF(StockTree!BC148="","",IF(T=BC$10,IF(CallFlag=1,MAX(StockTree!BC148-K,0),MAX(K-StockTree!BC148,0)),EXP(-rr*h)*(pstar*BD148+(1-pstar)*BD149)))</f>
        <v/>
      </c>
      <c r="BD148" s="20" t="str">
        <f>IF(StockTree!BD148="","",IF(T=BD$10,IF(CallFlag=1,MAX(StockTree!BD148-K,0),MAX(K-StockTree!BD148,0)),EXP(-rr*h)*(pstar*BE148+(1-pstar)*BE149)))</f>
        <v/>
      </c>
      <c r="BE148" s="20" t="str">
        <f>IF(StockTree!BE148="","",IF(T=BE$10,IF(CallFlag=1,MAX(StockTree!BE148-K,0),MAX(K-StockTree!BE148,0)),EXP(-rr*h)*(pstar*BF148+(1-pstar)*BF149)))</f>
        <v/>
      </c>
      <c r="BF148" s="20" t="str">
        <f>IF(StockTree!BF148="","",IF(T=BF$10,IF(CallFlag=1,MAX(StockTree!BF148-K,0),MAX(K-StockTree!BF148,0)),EXP(-rr*h)*(pstar*BG148+(1-pstar)*BG149)))</f>
        <v/>
      </c>
      <c r="BG148" s="20" t="str">
        <f>IF(StockTree!BG148="","",IF(T=BG$10,IF(CallFlag=1,MAX(StockTree!BG148-K,0),MAX(K-StockTree!BG148,0)),EXP(-rr*h)*(pstar*BH148+(1-pstar)*BH149)))</f>
        <v/>
      </c>
      <c r="BH148" s="20" t="str">
        <f>IF(StockTree!BH148="","",IF(T=BH$10,IF(CallFlag=1,MAX(StockTree!BH148-K,0),MAX(K-StockTree!BH148,0)),EXP(-rr*h)*(pstar*BI148+(1-pstar)*BI149)))</f>
        <v/>
      </c>
      <c r="BI148" s="20" t="str">
        <f>IF(StockTree!BI148="","",IF(T=BI$10,IF(CallFlag=1,MAX(StockTree!BI148-K,0),MAX(K-StockTree!BI148,0)),EXP(-rr*h)*(pstar*BJ148+(1-pstar)*BJ149)))</f>
        <v/>
      </c>
      <c r="BJ148" s="20" t="str">
        <f>IF(StockTree!BJ148="","",IF(T=BJ$10,IF(CallFlag=1,MAX(StockTree!BJ148-K,0),MAX(K-StockTree!BJ148,0)),EXP(-rr*h)*(pstar*BK148+(1-pstar)*BK149)))</f>
        <v/>
      </c>
      <c r="BK148" s="20" t="str">
        <f>IF(StockTree!BK148="","",IF(T=BK$10,IF(CallFlag=1,MAX(StockTree!BK148-K,0),MAX(K-StockTree!BK148,0)),EXP(-rr*h)*(pstar*BL148+(1-pstar)*BL149)))</f>
        <v/>
      </c>
      <c r="BL148" s="20" t="str">
        <f>IF(StockTree!BL148="","",IF(T=BL$10,IF(CallFlag=1,MAX(StockTree!BL148-K,0),MAX(K-StockTree!BL148,0)),EXP(-rr*h)*(pstar*BM148+(1-pstar)*BM149)))</f>
        <v/>
      </c>
      <c r="BM148" s="20" t="str">
        <f>IF(StockTree!BM148="","",IF(T=BM$10,IF(CallFlag=1,MAX(StockTree!BM148-K,0),MAX(K-StockTree!BM148,0)),EXP(-rr*h)*(pstar*BN148+(1-pstar)*BN149)))</f>
        <v/>
      </c>
      <c r="BN148" s="20" t="str">
        <f>IF(StockTree!BN148="","",IF(T=BN$10,IF(CallFlag=1,MAX(StockTree!BN148-K,0),MAX(K-StockTree!BN148,0)),EXP(-rr*h)*(pstar*BO148+(1-pstar)*BO149)))</f>
        <v/>
      </c>
      <c r="BO148" s="20" t="str">
        <f>IF(StockTree!BO148="","",IF(T=BO$10,IF(CallFlag=1,MAX(StockTree!BO148-K,0),MAX(K-StockTree!BO148,0)),EXP(-rr*h)*(pstar*BP148+(1-pstar)*BP149)))</f>
        <v/>
      </c>
      <c r="BP148" s="20" t="str">
        <f>IF(StockTree!BP148="","",IF(T=BP$10,IF(CallFlag=1,MAX(StockTree!BP148-K,0),MAX(K-StockTree!BP148,0)),EXP(-rr*h)*(pstar*BQ148+(1-pstar)*BQ149)))</f>
        <v/>
      </c>
      <c r="BQ148" s="20" t="str">
        <f>IF(StockTree!BQ148="","",IF(T=BQ$10,IF(CallFlag=1,MAX(StockTree!BQ148-K,0),MAX(K-StockTree!BQ148,0)),EXP(-rr*h)*(pstar*BR148+(1-pstar)*BR149)))</f>
        <v/>
      </c>
      <c r="BR148" s="20" t="str">
        <f>IF(StockTree!BR148="","",IF(T=BR$10,IF(CallFlag=1,MAX(StockTree!BR148-K,0),MAX(K-StockTree!BR148,0)),EXP(-rr*h)*(pstar*BS148+(1-pstar)*BS149)))</f>
        <v/>
      </c>
      <c r="BS148" s="20" t="str">
        <f>IF(StockTree!BS148="","",IF(T=BS$10,IF(CallFlag=1,MAX(StockTree!BS148-K,0),MAX(K-StockTree!BS148,0)),EXP(-rr*h)*(pstar*BT148+(1-pstar)*BT149)))</f>
        <v/>
      </c>
      <c r="BT148" s="20" t="str">
        <f>IF(StockTree!BT148="","",IF(T=BT$10,IF(CallFlag=1,MAX(StockTree!BT148-K,0),MAX(K-StockTree!BT148,0)),EXP(-rr*h)*(pstar*BU148+(1-pstar)*BU149)))</f>
        <v/>
      </c>
      <c r="BU148" s="20" t="str">
        <f>IF(StockTree!BU148="","",IF(T=BU$10,IF(CallFlag=1,MAX(StockTree!BU148-K,0),MAX(K-StockTree!BU148,0)),EXP(-rr*h)*(pstar*BV148+(1-pstar)*BV149)))</f>
        <v/>
      </c>
      <c r="BV148" s="20" t="str">
        <f>IF(StockTree!BV148="","",IF(T=BV$10,IF(CallFlag=1,MAX(StockTree!BV148-K,0),MAX(K-StockTree!BV148,0)),EXP(-rr*h)*(pstar*BW148+(1-pstar)*BW149)))</f>
        <v/>
      </c>
      <c r="BW148" s="20" t="str">
        <f>IF(StockTree!BW148="","",IF(T=BW$10,IF(CallFlag=1,MAX(StockTree!BW148-K,0),MAX(K-StockTree!BW148,0)),EXP(-rr*h)*(pstar*BX148+(1-pstar)*BX149)))</f>
        <v/>
      </c>
      <c r="BX148" s="20" t="str">
        <f>IF(StockTree!BX148="","",IF(T=BX$10,IF(CallFlag=1,MAX(StockTree!BX148-K,0),MAX(K-StockTree!BX148,0)),EXP(-rr*h)*(pstar*BY148+(1-pstar)*BY149)))</f>
        <v/>
      </c>
      <c r="BY148" s="20" t="str">
        <f>IF(StockTree!BY148="","",IF(T=BY$10,IF(CallFlag=1,MAX(StockTree!BY148-K,0),MAX(K-StockTree!BY148,0)),EXP(-rr*h)*(pstar*BZ148+(1-pstar)*BZ149)))</f>
        <v/>
      </c>
      <c r="BZ148" s="20" t="str">
        <f>IF(StockTree!BZ148="","",IF(T=BZ$10,IF(CallFlag=1,MAX(StockTree!BZ148-K,0),MAX(K-StockTree!BZ148,0)),EXP(-rr*h)*(pstar*CA148+(1-pstar)*CA149)))</f>
        <v/>
      </c>
      <c r="CA148" s="20" t="str">
        <f>IF(StockTree!CA148="","",IF(T=CA$10,IF(CallFlag=1,MAX(StockTree!CA148-K,0),MAX(K-StockTree!CA148,0)),EXP(-rr*h)*(pstar*CB148+(1-pstar)*CB149)))</f>
        <v/>
      </c>
      <c r="CB148" s="20" t="str">
        <f>IF(StockTree!CB148="","",IF(T=CB$10,IF(CallFlag=1,MAX(StockTree!CB148-K,0),MAX(K-StockTree!CB148,0)),EXP(-rr*h)*(pstar*CC148+(1-pstar)*CC149)))</f>
        <v/>
      </c>
      <c r="CC148" s="20" t="str">
        <f>IF(StockTree!CC148="","",IF(T=CC$10,IF(CallFlag=1,MAX(StockTree!CC148-K,0),MAX(K-StockTree!CC148,0)),EXP(-rr*h)*(pstar*CD148+(1-pstar)*CD149)))</f>
        <v/>
      </c>
      <c r="CD148" s="20" t="str">
        <f>IF(StockTree!CD148="","",IF(T=CD$10,IF(CallFlag=1,MAX(StockTree!CD148-K,0),MAX(K-StockTree!CD148,0)),EXP(-rr*h)*(pstar*CE148+(1-pstar)*CE149)))</f>
        <v/>
      </c>
      <c r="CE148" s="20" t="str">
        <f>IF(StockTree!CE148="","",IF(T=CE$10,IF(CallFlag=1,MAX(StockTree!CE148-K,0),MAX(K-StockTree!CE148,0)),EXP(-rr*h)*(pstar*CF148+(1-pstar)*CF149)))</f>
        <v/>
      </c>
      <c r="CF148" s="20" t="str">
        <f>IF(StockTree!CF148="","",IF(T=CF$10,IF(CallFlag=1,MAX(StockTree!CF148-K,0),MAX(K-StockTree!CF148,0)),EXP(-rr*h)*(pstar*CG148+(1-pstar)*CG149)))</f>
        <v/>
      </c>
      <c r="CG148" s="20" t="str">
        <f>IF(StockTree!CG148="","",IF(T=CG$10,IF(CallFlag=1,MAX(StockTree!CG148-K,0),MAX(K-StockTree!CG148,0)),EXP(-rr*h)*(pstar*CH148+(1-pstar)*CH149)))</f>
        <v/>
      </c>
      <c r="CH148" s="20" t="str">
        <f>IF(StockTree!CH148="","",IF(T=CH$10,IF(CallFlag=1,MAX(StockTree!CH148-K,0),MAX(K-StockTree!CH148,0)),EXP(-rr*h)*(pstar*CI148+(1-pstar)*CI149)))</f>
        <v/>
      </c>
      <c r="CI148" s="20" t="str">
        <f>IF(StockTree!CI148="","",IF(T=CI$10,IF(CallFlag=1,MAX(StockTree!CI148-K,0),MAX(K-StockTree!CI148,0)),EXP(-rr*h)*(pstar*CJ148+(1-pstar)*CJ149)))</f>
        <v/>
      </c>
      <c r="CJ148" s="20" t="str">
        <f>IF(StockTree!CJ148="","",IF(T=CJ$10,IF(CallFlag=1,MAX(StockTree!CJ148-K,0),MAX(K-StockTree!CJ148,0)),EXP(-rr*h)*(pstar*CK148+(1-pstar)*CK149)))</f>
        <v/>
      </c>
      <c r="CK148" s="20" t="str">
        <f>IF(StockTree!CK148="","",IF(T=CK$10,IF(CallFlag=1,MAX(StockTree!CK148-K,0),MAX(K-StockTree!CK148,0)),EXP(-rr*h)*(pstar*CL148+(1-pstar)*CL149)))</f>
        <v/>
      </c>
      <c r="CL148" s="20" t="str">
        <f>IF(StockTree!CL148="","",IF(T=CL$10,IF(CallFlag=1,MAX(StockTree!CL148-K,0),MAX(K-StockTree!CL148,0)),EXP(-rr*h)*(pstar*CM148+(1-pstar)*CM149)))</f>
        <v/>
      </c>
      <c r="CM148" s="20" t="str">
        <f>IF(StockTree!CM148="","",IF(T=CM$10,IF(CallFlag=1,MAX(StockTree!CM148-K,0),MAX(K-StockTree!CM148,0)),EXP(-rr*h)*(pstar*CN148+(1-pstar)*CN149)))</f>
        <v/>
      </c>
      <c r="CN148" s="20" t="str">
        <f>IF(StockTree!CN148="","",IF(T=CN$10,IF(CallFlag=1,MAX(StockTree!CN148-K,0),MAX(K-StockTree!CN148,0)),EXP(-rr*h)*(pstar*CO148+(1-pstar)*CO149)))</f>
        <v/>
      </c>
      <c r="CO148" s="20" t="str">
        <f>IF(StockTree!CO148="","",IF(T=CO$10,IF(CallFlag=1,MAX(StockTree!CO148-K,0),MAX(K-StockTree!CO148,0)),EXP(-rr*h)*(pstar*CP148+(1-pstar)*CP149)))</f>
        <v/>
      </c>
      <c r="CP148" s="20" t="str">
        <f>IF(StockTree!CP148="","",IF(T=CP$10,IF(CallFlag=1,MAX(StockTree!CP148-K,0),MAX(K-StockTree!CP148,0)),EXP(-rr*h)*(pstar*CQ148+(1-pstar)*CQ149)))</f>
        <v/>
      </c>
      <c r="CQ148" s="20" t="str">
        <f>IF(StockTree!CQ148="","",IF(T=CQ$10,IF(CallFlag=1,MAX(StockTree!CQ148-K,0),MAX(K-StockTree!CQ148,0)),EXP(-rr*h)*(pstar*CR148+(1-pstar)*CR149)))</f>
        <v/>
      </c>
      <c r="CR148" s="20" t="str">
        <f>IF(StockTree!CR148="","",IF(T=CR$10,IF(CallFlag=1,MAX(StockTree!CR148-K,0),MAX(K-StockTree!CR148,0)),EXP(-rr*h)*(pstar*CS148+(1-pstar)*CS149)))</f>
        <v/>
      </c>
      <c r="CS148" s="20" t="str">
        <f>IF(StockTree!CS148="","",IF(T=CS$10,IF(CallFlag=1,MAX(StockTree!CS148-K,0),MAX(K-StockTree!CS148,0)),EXP(-rr*h)*(pstar*CT148+(1-pstar)*CT149)))</f>
        <v/>
      </c>
      <c r="CT148" s="20" t="str">
        <f>IF(StockTree!CT148="","",IF(T=CT$10,IF(CallFlag=1,MAX(StockTree!CT148-K,0),MAX(K-StockTree!CT148,0)),EXP(-rr*h)*(pstar*CU148+(1-pstar)*CU149)))</f>
        <v/>
      </c>
      <c r="CU148" s="20" t="str">
        <f>IF(StockTree!CU148="","",IF(T=CU$10,IF(CallFlag=1,MAX(StockTree!CU148-K,0),MAX(K-StockTree!CU148,0)),EXP(-rr*h)*(pstar*CV148+(1-pstar)*CV149)))</f>
        <v/>
      </c>
      <c r="CV148" s="20" t="str">
        <f>IF(StockTree!CV148="","",IF(T=CV$10,IF(CallFlag=1,MAX(StockTree!CV148-K,0),MAX(K-StockTree!CV148,0)),EXP(-rr*h)*(pstar*CW148+(1-pstar)*CW149)))</f>
        <v/>
      </c>
      <c r="CW148" s="20" t="str">
        <f>IF(StockTree!CW148="","",IF(T=CW$10,IF(CallFlag=1,MAX(StockTree!CW148-K,0),MAX(K-StockTree!CW148,0)),EXP(-rr*h)*(pstar*CX148+(1-pstar)*CX149)))</f>
        <v/>
      </c>
      <c r="CX148" s="20" t="str">
        <f>IF(StockTree!CX148="","",IF(T=CX$10,IF(CallFlag=1,MAX(StockTree!CX148-K,0),MAX(K-StockTree!CX148,0)),EXP(-rr*h)*(pstar*CY148+(1-pstar)*CY149)))</f>
        <v/>
      </c>
      <c r="CY148" s="20" t="str">
        <f>IF(StockTree!CY148="","",IF(T=CY$10,IF(CallFlag=1,MAX(StockTree!CY148-K,0),MAX(K-StockTree!CY148,0)),EXP(-rr*h)*(pstar*CZ148+(1-pstar)*CZ149)))</f>
        <v/>
      </c>
      <c r="CZ148" s="20" t="str">
        <f>IF(StockTree!CZ148="","",IF(T=CZ$10,IF(CallFlag=1,MAX(StockTree!CZ148-K,0),MAX(K-StockTree!CZ148,0)),EXP(-rr*h)*(pstar*DA148+(1-pstar)*DA149)))</f>
        <v/>
      </c>
      <c r="DA148" s="20" t="str">
        <f>IF(StockTree!DA148="","",IF(T=DA$10,IF(CallFlag=1,MAX(StockTree!DA148-K,0),MAX(K-StockTree!DA148,0)),EXP(-rr*h)*(pstar*DB148+(1-pstar)*DB149)))</f>
        <v/>
      </c>
      <c r="DB148" s="20" t="str">
        <f>IF(StockTree!DB148="","",IF(T=DB$10,IF(CallFlag=1,MAX(StockTree!DB148-K,0),MAX(K-StockTree!DB148,0)),EXP(-rr*h)*(pstar*DC148+(1-pstar)*DC149)))</f>
        <v/>
      </c>
      <c r="DC148" s="20" t="str">
        <f>IF(StockTree!DC148="","",IF(T=DC$10,IF(CallFlag=1,MAX(StockTree!DC148-K,0),MAX(K-StockTree!DC148,0)),EXP(-rr*h)*(pstar*DD148+(1-pstar)*DD149)))</f>
        <v/>
      </c>
      <c r="DD148" s="20" t="str">
        <f>IF(StockTree!DD148="","",IF(T=DD$10,IF(CallFlag=1,MAX(StockTree!DD148-K,0),MAX(K-StockTree!DD148,0)),EXP(-rr*h)*(pstar*DE148+(1-pstar)*DE149)))</f>
        <v/>
      </c>
      <c r="DE148" s="20" t="str">
        <f>IF(StockTree!DE148="","",IF(T=DE$10,IF(CallFlag=1,MAX(StockTree!DE148-K,0),MAX(K-StockTree!DE148,0)),EXP(-rr*h)*(pstar*DF148+(1-pstar)*DF149)))</f>
        <v/>
      </c>
      <c r="DF148" s="20" t="str">
        <f>IF(StockTree!DF148="","",IF(T=DF$10,IF(CallFlag=1,MAX(StockTree!DF148-K,0),MAX(K-StockTree!DF148,0)),EXP(-rr*h)*(pstar*DG148+(1-pstar)*DG149)))</f>
        <v/>
      </c>
      <c r="DG148" s="20" t="str">
        <f>IF(StockTree!DG148="","",IF(T=DG$10,IF(CallFlag=1,MAX(StockTree!DG148-K,0),MAX(K-StockTree!DG148,0)),EXP(-rr*h)*(pstar*DH148+(1-pstar)*DH149)))</f>
        <v/>
      </c>
      <c r="DH148" s="20" t="str">
        <f>IF(StockTree!DH148="","",IF(T=DH$10,IF(CallFlag=1,MAX(StockTree!DH148-K,0),MAX(K-StockTree!DH148,0)),EXP(-rr*h)*(pstar*DI148+(1-pstar)*DI149)))</f>
        <v/>
      </c>
      <c r="DI148" s="20" t="str">
        <f>IF(StockTree!DI148="","",IF(T=DI$10,IF(CallFlag=1,MAX(StockTree!DI148-K,0),MAX(K-StockTree!DI148,0)),EXP(-rr*h)*(pstar*DJ148+(1-pstar)*DJ149)))</f>
        <v/>
      </c>
      <c r="DJ148" s="20" t="str">
        <f>IF(StockTree!DJ148="","",IF(T=DJ$10,IF(CallFlag=1,MAX(StockTree!DJ148-K,0),MAX(K-StockTree!DJ148,0)),EXP(-rr*h)*(pstar*DK148+(1-pstar)*DK149)))</f>
        <v/>
      </c>
      <c r="DK148" s="20" t="str">
        <f>IF(StockTree!DK148="","",IF(T=DK$10,IF(CallFlag=1,MAX(StockTree!DK148-K,0),MAX(K-StockTree!DK148,0)),EXP(-rr*h)*(pstar*DL148+(1-pstar)*DL149)))</f>
        <v/>
      </c>
      <c r="DL148" s="20" t="str">
        <f>IF(StockTree!DL148="","",IF(T=DL$10,IF(CallFlag=1,MAX(StockTree!DL148-K,0),MAX(K-StockTree!DL148,0)),EXP(-rr*h)*(pstar*DM148+(1-pstar)*DM149)))</f>
        <v/>
      </c>
      <c r="DM148" s="20" t="str">
        <f>IF(StockTree!DM148="","",IF(T=DM$10,IF(CallFlag=1,MAX(StockTree!DM148-K,0),MAX(K-StockTree!DM148,0)),EXP(-rr*h)*(pstar*DN148+(1-pstar)*DN149)))</f>
        <v/>
      </c>
      <c r="DN148" s="20" t="str">
        <f>IF(StockTree!DN148="","",IF(T=DN$10,IF(CallFlag=1,MAX(StockTree!DN148-K,0),MAX(K-StockTree!DN148,0)),EXP(-rr*h)*(pstar*DO148+(1-pstar)*DO149)))</f>
        <v/>
      </c>
      <c r="DO148" s="20" t="str">
        <f>IF(StockTree!DO148="","",IF(T=DO$10,IF(CallFlag=1,MAX(StockTree!DO148-K,0),MAX(K-StockTree!DO148,0)),EXP(-rr*h)*(pstar*DP148+(1-pstar)*DP149)))</f>
        <v/>
      </c>
      <c r="DP148" s="20" t="str">
        <f>IF(StockTree!DP148="","",IF(T=DP$10,IF(CallFlag=1,MAX(StockTree!DP148-K,0),MAX(K-StockTree!DP148,0)),EXP(-rr*h)*(pstar*DQ148+(1-pstar)*DQ149)))</f>
        <v/>
      </c>
      <c r="DQ148" s="20" t="str">
        <f>IF(StockTree!DQ148="","",IF(T=DQ$10,IF(CallFlag=1,MAX(StockTree!DQ148-K,0),MAX(K-StockTree!DQ148,0)),EXP(-rr*h)*(pstar*DR148+(1-pstar)*DR149)))</f>
        <v/>
      </c>
      <c r="DR148" s="20" t="str">
        <f>IF(StockTree!DR148="","",IF(T=DR$10,IF(CallFlag=1,MAX(StockTree!DR148-K,0),MAX(K-StockTree!DR148,0)),EXP(-rr*h)*(pstar*DS148+(1-pstar)*DS149)))</f>
        <v/>
      </c>
      <c r="DS148" s="20" t="str">
        <f>IF(StockTree!DS148="","",IF(T=DS$10,IF(CallFlag=1,MAX(StockTree!DS148-K,0),MAX(K-StockTree!DS148,0)),EXP(-rr*h)*(pstar*DT148+(1-pstar)*DT149)))</f>
        <v/>
      </c>
      <c r="DT148" s="20" t="str">
        <f>IF(StockTree!DT148="","",IF(T=DT$10,IF(CallFlag=1,MAX(StockTree!DT148-K,0),MAX(K-StockTree!DT148,0)),EXP(-rr*h)*(pstar*DU148+(1-pstar)*DU149)))</f>
        <v/>
      </c>
      <c r="DU148" s="20" t="str">
        <f>IF(StockTree!DU148="","",IF(T=DU$10,IF(CallFlag=1,MAX(StockTree!DU148-K,0),MAX(K-StockTree!DU148,0)),EXP(-rr*h)*(pstar*DV148+(1-pstar)*DV149)))</f>
        <v/>
      </c>
      <c r="DV148" s="20" t="str">
        <f>IF(StockTree!DV148="","",IF(T=DV$10,IF(CallFlag=1,MAX(StockTree!DV148-K,0),MAX(K-StockTree!DV148,0)),EXP(-rr*h)*(pstar*DW148+(1-pstar)*DW149)))</f>
        <v/>
      </c>
      <c r="DW148" s="20" t="str">
        <f>IF(StockTree!DW148="","",IF(T=DW$10,IF(CallFlag=1,MAX(StockTree!DW148-K,0),MAX(K-StockTree!DW148,0)),EXP(-rr*h)*(pstar*DX148+(1-pstar)*DX149)))</f>
        <v/>
      </c>
      <c r="DX148" s="20" t="str">
        <f>IF(StockTree!DX148="","",IF(T=DX$10,IF(CallFlag=1,MAX(StockTree!DX148-K,0),MAX(K-StockTree!DX148,0)),EXP(-rr*h)*(pstar*DY148+(1-pstar)*DY149)))</f>
        <v/>
      </c>
      <c r="DY148" s="20" t="str">
        <f>IF(StockTree!DY148="","",IF(T=DY$10,IF(CallFlag=1,MAX(StockTree!DY148-K,0),MAX(K-StockTree!DY148,0)),EXP(-rr*h)*(pstar*DZ148+(1-pstar)*DZ149)))</f>
        <v/>
      </c>
      <c r="DZ148" s="20" t="str">
        <f>IF(StockTree!DZ148="","",IF(T=DZ$10,IF(CallFlag=1,MAX(StockTree!DZ148-K,0),MAX(K-StockTree!DZ148,0)),EXP(-rr*h)*(pstar*EA148+(1-pstar)*EA149)))</f>
        <v/>
      </c>
      <c r="EA148" s="20" t="str">
        <f>IF(StockTree!EA148="","",IF(T=EA$10,IF(CallFlag=1,MAX(StockTree!EA148-K,0),MAX(K-StockTree!EA148,0)),EXP(-rr*h)*(pstar*EB148+(1-pstar)*EB149)))</f>
        <v/>
      </c>
      <c r="EB148" s="20" t="str">
        <f>IF(StockTree!EB148="","",IF(T=EB$10,IF(CallFlag=1,MAX(StockTree!EB148-K,0),MAX(K-StockTree!EB148,0)),EXP(-rr*h)*(pstar*EC148+(1-pstar)*EC149)))</f>
        <v/>
      </c>
      <c r="EC148" s="20" t="str">
        <f>IF(StockTree!EC148="","",IF(T=EC$10,IF(CallFlag=1,MAX(StockTree!EC148-K,0),MAX(K-StockTree!EC148,0)),EXP(-rr*h)*(pstar*ED148+(1-pstar)*ED149)))</f>
        <v/>
      </c>
      <c r="ED148" s="20" t="str">
        <f>IF(StockTree!ED148="","",IF(T=ED$10,IF(CallFlag=1,MAX(StockTree!ED148-K,0),MAX(K-StockTree!ED148,0)),EXP(-rr*h)*(pstar*EE148+(1-pstar)*EE149)))</f>
        <v/>
      </c>
      <c r="EE148" s="20" t="str">
        <f>IF(StockTree!EE148="","",IF(T=EE$10,IF(CallFlag=1,MAX(StockTree!EE148-K,0),MAX(K-StockTree!EE148,0)),EXP(-rr*h)*(pstar*EF148+(1-pstar)*EF149)))</f>
        <v/>
      </c>
      <c r="EF148" s="20" t="str">
        <f>IF(StockTree!EF148="","",IF(T=EF$10,IF(CallFlag=1,MAX(StockTree!EF148-K,0),MAX(K-StockTree!EF148,0)),EXP(-rr*h)*(pstar*EG148+(1-pstar)*EG149)))</f>
        <v/>
      </c>
      <c r="EG148" s="20" t="str">
        <f>IF(StockTree!EG148="","",IF(T=EG$10,IF(CallFlag=1,MAX(StockTree!EG148-K,0),MAX(K-StockTree!EG148,0)),EXP(-rr*h)*(pstar*EH148+(1-pstar)*EH149)))</f>
        <v/>
      </c>
      <c r="EH148" s="20" t="str">
        <f>IF(StockTree!EH148="","",IF(T=EH$10,IF(CallFlag=1,MAX(StockTree!EH148-K,0),MAX(K-StockTree!EH148,0)),EXP(-rr*h)*(pstar*EI148+(1-pstar)*EI149)))</f>
        <v/>
      </c>
      <c r="EI148" s="20" t="str">
        <f>IF(StockTree!EI148="","",IF(T=EI$10,IF(CallFlag=1,MAX(StockTree!EI148-K,0),MAX(K-StockTree!EI148,0)),EXP(-rr*h)*(pstar*EJ148+(1-pstar)*EJ149)))</f>
        <v/>
      </c>
      <c r="EJ148" s="20" t="str">
        <f>IF(StockTree!EJ148="","",IF(T=EJ$10,IF(CallFlag=1,MAX(StockTree!EJ148-K,0),MAX(K-StockTree!EJ148,0)),EXP(-rr*h)*(pstar*EK148+(1-pstar)*EK149)))</f>
        <v/>
      </c>
      <c r="EK148" s="20" t="str">
        <f>IF(StockTree!EK148="","",IF(T=EK$10,IF(CallFlag=1,MAX(StockTree!EK148-K,0),MAX(K-StockTree!EK148,0)),EXP(-rr*h)*(pstar*EL148+(1-pstar)*EL149)))</f>
        <v/>
      </c>
      <c r="EL148" s="20" t="str">
        <f>IF(StockTree!EL148="","",IF(T=EL$10,IF(CallFlag=1,MAX(StockTree!EL148-K,0),MAX(K-StockTree!EL148,0)),EXP(-rr*h)*(pstar*EM148+(1-pstar)*EM149)))</f>
        <v/>
      </c>
      <c r="EM148" s="20" t="str">
        <f>IF(StockTree!EM148="","",IF(T=EM$10,IF(CallFlag=1,MAX(StockTree!EM148-K,0),MAX(K-StockTree!EM148,0)),EXP(-rr*h)*(pstar*EN148+(1-pstar)*EN149)))</f>
        <v/>
      </c>
      <c r="EN148" s="20" t="str">
        <f>IF(StockTree!EN148="","",IF(T=EN$10,IF(CallFlag=1,MAX(StockTree!EN148-K,0),MAX(K-StockTree!EN148,0)),EXP(-rr*h)*(pstar*EO148+(1-pstar)*EO149)))</f>
        <v/>
      </c>
      <c r="EO148" s="20" t="str">
        <f>IF(StockTree!EO148="","",IF(T=EO$10,IF(CallFlag=1,MAX(StockTree!EO148-K,0),MAX(K-StockTree!EO148,0)),EXP(-rr*h)*(pstar*EP148+(1-pstar)*EP149)))</f>
        <v/>
      </c>
      <c r="EP148" s="20" t="str">
        <f>IF(StockTree!EP148="","",IF(T=EP$10,IF(CallFlag=1,MAX(StockTree!EP148-K,0),MAX(K-StockTree!EP148,0)),EXP(-rr*h)*(pstar*EQ148+(1-pstar)*EQ149)))</f>
        <v/>
      </c>
      <c r="EQ148" s="20" t="str">
        <f>IF(StockTree!EQ148="","",IF(T=EQ$10,IF(CallFlag=1,MAX(StockTree!EQ148-K,0),MAX(K-StockTree!EQ148,0)),EXP(-rr*h)*(pstar*ER148+(1-pstar)*ER149)))</f>
        <v/>
      </c>
      <c r="ER148" s="20" t="str">
        <f>IF(StockTree!ER148="","",IF(T=ER$10,IF(CallFlag=1,MAX(StockTree!ER148-K,0),MAX(K-StockTree!ER148,0)),EXP(-rr*h)*(pstar*ES148+(1-pstar)*ES149)))</f>
        <v/>
      </c>
      <c r="ES148" s="20" t="str">
        <f>IF(StockTree!ES148="","",IF(T=ES$10,IF(CallFlag=1,MAX(StockTree!ES148-K,0),MAX(K-StockTree!ES148,0)),EXP(-rr*h)*(pstar*ET148+(1-pstar)*ET149)))</f>
        <v/>
      </c>
      <c r="ET148" s="20" t="str">
        <f>IF(StockTree!ET148="","",IF(T=ET$10,IF(CallFlag=1,MAX(StockTree!ET148-K,0),MAX(K-StockTree!ET148,0)),EXP(-rr*h)*(pstar*EU148+(1-pstar)*EU149)))</f>
        <v/>
      </c>
      <c r="EU148" s="20" t="str">
        <f>IF(StockTree!EU148="","",IF(T=EU$10,IF(CallFlag=1,MAX(StockTree!EU148-K,0),MAX(K-StockTree!EU148,0)),EXP(-rr*h)*(pstar*EV148+(1-pstar)*EV149)))</f>
        <v/>
      </c>
      <c r="EV148" s="20" t="str">
        <f>IF(StockTree!EV148="","",IF(T=EV$10,IF(CallFlag=1,MAX(StockTree!EV148-K,0),MAX(K-StockTree!EV148,0)),EXP(-rr*h)*(pstar*EW148+(1-pstar)*EW149)))</f>
        <v/>
      </c>
      <c r="EW148" s="20" t="str">
        <f>IF(StockTree!EW148="","",IF(T=EW$10,IF(CallFlag=1,MAX(StockTree!EW148-K,0),MAX(K-StockTree!EW148,0)),EXP(-rr*h)*(pstar*EX148+(1-pstar)*EX149)))</f>
        <v/>
      </c>
      <c r="EX148" s="20" t="str">
        <f>IF(StockTree!EX148="","",IF(T=EX$10,IF(CallFlag=1,MAX(StockTree!EX148-K,0),MAX(K-StockTree!EX148,0)),EXP(-rr*h)*(pstar*EY148+(1-pstar)*EY149)))</f>
        <v/>
      </c>
      <c r="EY148" s="20" t="str">
        <f>IF(StockTree!EY148="","",IF(T=EY$10,IF(CallFlag=1,MAX(StockTree!EY148-K,0),MAX(K-StockTree!EY148,0)),EXP(-rr*h)*(pstar*EZ148+(1-pstar)*EZ149)))</f>
        <v/>
      </c>
      <c r="EZ148" s="20" t="str">
        <f>IF(StockTree!EZ148="","",IF(T=EZ$10,IF(CallFlag=1,MAX(StockTree!EZ148-K,0),MAX(K-StockTree!EZ148,0)),EXP(-rr*h)*(pstar*FA148+(1-pstar)*FA149)))</f>
        <v/>
      </c>
      <c r="FA148" s="20" t="str">
        <f>IF(StockTree!FA148="","",IF(T=FA$10,IF(CallFlag=1,MAX(StockTree!FA148-K,0),MAX(K-StockTree!FA148,0)),EXP(-rr*h)*(pstar*FB148+(1-pstar)*FB149)))</f>
        <v/>
      </c>
      <c r="FB148" s="20" t="str">
        <f>IF(StockTree!FB148="","",IF(T=FB$10,IF(CallFlag=1,MAX(StockTree!FB148-K,0),MAX(K-StockTree!FB148,0)),EXP(-rr*h)*(pstar*FC148+(1-pstar)*FC149)))</f>
        <v/>
      </c>
      <c r="FC148" s="20" t="str">
        <f>IF(StockTree!FC148="","",IF(T=FC$10,IF(CallFlag=1,MAX(StockTree!FC148-K,0),MAX(K-StockTree!FC148,0)),EXP(-rr*h)*(pstar*FD148+(1-pstar)*FD149)))</f>
        <v/>
      </c>
      <c r="FD148" s="20" t="str">
        <f>IF(StockTree!FD148="","",IF(T=FD$10,IF(CallFlag=1,MAX(StockTree!FD148-K,0),MAX(K-StockTree!FD148,0)),EXP(-rr*h)*(pstar*FE148+(1-pstar)*FE149)))</f>
        <v/>
      </c>
      <c r="FE148" s="20" t="str">
        <f>IF(StockTree!FE148="","",IF(T=FE$10,IF(CallFlag=1,MAX(StockTree!FE148-K,0),MAX(K-StockTree!FE148,0)),EXP(-rr*h)*(pstar*FF148+(1-pstar)*FF149)))</f>
        <v/>
      </c>
      <c r="FF148" s="20" t="str">
        <f>IF(StockTree!FF148="","",IF(T=FF$10,IF(CallFlag=1,MAX(StockTree!FF148-K,0),MAX(K-StockTree!FF148,0)),EXP(-rr*h)*(pstar*FG148+(1-pstar)*FG149)))</f>
        <v/>
      </c>
      <c r="FG148" s="20" t="str">
        <f>IF(StockTree!FG148="","",IF(T=FG$10,IF(CallFlag=1,MAX(StockTree!FG148-K,0),MAX(K-StockTree!FG148,0)),EXP(-rr*h)*(pstar*FH148+(1-pstar)*FH149)))</f>
        <v/>
      </c>
      <c r="FH148" s="20" t="str">
        <f>IF(StockTree!FH148="","",IF(T=FH$10,IF(CallFlag=1,MAX(StockTree!FH148-K,0),MAX(K-StockTree!FH148,0)),EXP(-rr*h)*(pstar*FI148+(1-pstar)*FI149)))</f>
        <v/>
      </c>
      <c r="FI148" s="20" t="str">
        <f>IF(StockTree!FI148="","",IF(T=FI$10,IF(CallFlag=1,MAX(StockTree!FI148-K,0),MAX(K-StockTree!FI148,0)),EXP(-rr*h)*(pstar*FJ148+(1-pstar)*FJ149)))</f>
        <v/>
      </c>
      <c r="FJ148" s="20" t="str">
        <f>IF(StockTree!FJ148="","",IF(T=FJ$10,IF(CallFlag=1,MAX(StockTree!FJ148-K,0),MAX(K-StockTree!FJ148,0)),EXP(-rr*h)*(pstar*FK148+(1-pstar)*FK149)))</f>
        <v/>
      </c>
      <c r="FK148" s="20" t="str">
        <f>IF(StockTree!FK148="","",IF(T=FK$10,IF(CallFlag=1,MAX(StockTree!FK148-K,0),MAX(K-StockTree!FK148,0)),EXP(-rr*h)*(pstar*FL148+(1-pstar)*FL149)))</f>
        <v/>
      </c>
      <c r="FL148" s="20" t="str">
        <f>IF(StockTree!FL148="","",IF(T=FL$10,IF(CallFlag=1,MAX(StockTree!FL148-K,0),MAX(K-StockTree!FL148,0)),EXP(-rr*h)*(pstar*FM148+(1-pstar)*FM149)))</f>
        <v/>
      </c>
      <c r="FM148" s="20" t="str">
        <f>IF(StockTree!FM148="","",IF(T=FM$10,IF(CallFlag=1,MAX(StockTree!FM148-K,0),MAX(K-StockTree!FM148,0)),EXP(-rr*h)*(pstar*FN148+(1-pstar)*FN149)))</f>
        <v/>
      </c>
      <c r="FN148" s="20" t="str">
        <f>IF(StockTree!FN148="","",IF(T=FN$10,IF(CallFlag=1,MAX(StockTree!FN148-K,0),MAX(K-StockTree!FN148,0)),EXP(-rr*h)*(pstar*FO148+(1-pstar)*FO149)))</f>
        <v/>
      </c>
      <c r="FO148" s="20" t="str">
        <f>IF(StockTree!FO148="","",IF(T=FO$10,IF(CallFlag=1,MAX(StockTree!FO148-K,0),MAX(K-StockTree!FO148,0)),EXP(-rr*h)*(pstar*FP148+(1-pstar)*FP149)))</f>
        <v/>
      </c>
      <c r="FP148" s="20" t="str">
        <f>IF(StockTree!FP148="","",IF(T=FP$10,IF(CallFlag=1,MAX(StockTree!FP148-K,0),MAX(K-StockTree!FP148,0)),EXP(-rr*h)*(pstar*FQ148+(1-pstar)*FQ149)))</f>
        <v/>
      </c>
      <c r="FQ148" s="20" t="str">
        <f>IF(StockTree!FQ148="","",IF(T=FQ$10,IF(CallFlag=1,MAX(StockTree!FQ148-K,0),MAX(K-StockTree!FQ148,0)),EXP(-rr*h)*(pstar*FR148+(1-pstar)*FR149)))</f>
        <v/>
      </c>
      <c r="FR148" s="20" t="str">
        <f>IF(StockTree!FR148="","",IF(T=FR$10,IF(CallFlag=1,MAX(StockTree!FR148-K,0),MAX(K-StockTree!FR148,0)),EXP(-rr*h)*(pstar*FS148+(1-pstar)*FS149)))</f>
        <v/>
      </c>
      <c r="FS148" s="20" t="str">
        <f>IF(StockTree!FS148="","",IF(T=FS$10,IF(CallFlag=1,MAX(StockTree!FS148-K,0),MAX(K-StockTree!FS148,0)),EXP(-rr*h)*(pstar*FT148+(1-pstar)*FT149)))</f>
        <v/>
      </c>
      <c r="FT148" s="20" t="str">
        <f>IF(StockTree!FT148="","",IF(T=FT$10,IF(CallFlag=1,MAX(StockTree!FT148-K,0),MAX(K-StockTree!FT148,0)),EXP(-rr*h)*(pstar*FU148+(1-pstar)*FU149)))</f>
        <v/>
      </c>
      <c r="FU148" s="20" t="str">
        <f>IF(StockTree!FU148="","",IF(T=FU$10,IF(CallFlag=1,MAX(StockTree!FU148-K,0),MAX(K-StockTree!FU148,0)),EXP(-rr*h)*(pstar*FV148+(1-pstar)*FV149)))</f>
        <v/>
      </c>
      <c r="FV148" s="20" t="str">
        <f>IF(StockTree!FV148="","",IF(T=FV$10,IF(CallFlag=1,MAX(StockTree!FV148-K,0),MAX(K-StockTree!FV148,0)),EXP(-rr*h)*(pstar*FW148+(1-pstar)*FW149)))</f>
        <v/>
      </c>
      <c r="FW148" s="20" t="str">
        <f>IF(StockTree!FW148="","",IF(T=FW$10,IF(CallFlag=1,MAX(StockTree!FW148-K,0),MAX(K-StockTree!FW148,0)),EXP(-rr*h)*(pstar*FX148+(1-pstar)*FX149)))</f>
        <v/>
      </c>
      <c r="FX148" s="20" t="str">
        <f>IF(StockTree!FX148="","",IF(T=FX$10,IF(CallFlag=1,MAX(StockTree!FX148-K,0),MAX(K-StockTree!FX148,0)),EXP(-rr*h)*(pstar*FY148+(1-pstar)*FY149)))</f>
        <v/>
      </c>
      <c r="FY148" s="20" t="str">
        <f>IF(StockTree!FY148="","",IF(T=FY$10,IF(CallFlag=1,MAX(StockTree!FY148-K,0),MAX(K-StockTree!FY148,0)),EXP(-rr*h)*(pstar*FZ148+(1-pstar)*FZ149)))</f>
        <v/>
      </c>
      <c r="FZ148" s="20" t="str">
        <f>IF(StockTree!FZ148="","",IF(T=FZ$10,IF(CallFlag=1,MAX(StockTree!FZ148-K,0),MAX(K-StockTree!FZ148,0)),EXP(-rr*h)*(pstar*GA148+(1-pstar)*GA149)))</f>
        <v/>
      </c>
      <c r="GA148" s="20" t="str">
        <f>IF(StockTree!GA148="","",IF(T=GA$10,IF(CallFlag=1,MAX(StockTree!GA148-K,0),MAX(K-StockTree!GA148,0)),EXP(-rr*h)*(pstar*GB148+(1-pstar)*GB149)))</f>
        <v/>
      </c>
      <c r="GB148" s="20" t="str">
        <f>IF(StockTree!GB148="","",IF(T=GB$10,IF(CallFlag=1,MAX(StockTree!GB148-K,0),MAX(K-StockTree!GB148,0)),EXP(-rr*h)*(pstar*GC148+(1-pstar)*GC149)))</f>
        <v/>
      </c>
      <c r="GC148" s="20" t="str">
        <f>IF(StockTree!GC148="","",IF(T=GC$10,IF(CallFlag=1,MAX(StockTree!GC148-K,0),MAX(K-StockTree!GC148,0)),EXP(-rr*h)*(pstar*GD148+(1-pstar)*GD149)))</f>
        <v/>
      </c>
      <c r="GD148" s="20" t="str">
        <f>IF(StockTree!GD148="","",IF(T=GD$10,IF(CallFlag=1,MAX(StockTree!GD148-K,0),MAX(K-StockTree!GD148,0)),EXP(-rr*h)*(pstar*GE148+(1-pstar)*GE149)))</f>
        <v/>
      </c>
      <c r="GE148" s="20" t="str">
        <f>IF(StockTree!GE148="","",IF(T=GE$10,IF(CallFlag=1,MAX(StockTree!GE148-K,0),MAX(K-StockTree!GE148,0)),EXP(-rr*h)*(pstar*GF148+(1-pstar)*GF149)))</f>
        <v/>
      </c>
      <c r="GF148" s="20" t="str">
        <f>IF(StockTree!GF148="","",IF(T=GF$10,IF(CallFlag=1,MAX(StockTree!GF148-K,0),MAX(K-StockTree!GF148,0)),EXP(-rr*h)*(pstar*GG148+(1-pstar)*GG149)))</f>
        <v/>
      </c>
      <c r="GG148" s="20" t="str">
        <f>IF(StockTree!GG148="","",IF(T=GG$10,IF(CallFlag=1,MAX(StockTree!GG148-K,0),MAX(K-StockTree!GG148,0)),EXP(-rr*h)*(pstar*GH148+(1-pstar)*GH149)))</f>
        <v/>
      </c>
      <c r="GH148" s="20" t="str">
        <f>IF(StockTree!GH148="","",IF(T=GH$10,IF(CallFlag=1,MAX(StockTree!GH148-K,0),MAX(K-StockTree!GH148,0)),EXP(-rr*h)*(pstar*GI148+(1-pstar)*GI149)))</f>
        <v/>
      </c>
      <c r="GI148" s="20" t="str">
        <f>IF(StockTree!GI148="","",IF(T=GI$10,IF(CallFlag=1,MAX(StockTree!GI148-K,0),MAX(K-StockTree!GI148,0)),EXP(-rr*h)*(pstar*GJ148+(1-pstar)*GJ149)))</f>
        <v/>
      </c>
      <c r="GJ148" s="20" t="str">
        <f>IF(StockTree!GJ148="","",IF(T=GJ$10,IF(CallFlag=1,MAX(StockTree!GJ148-K,0),MAX(K-StockTree!GJ148,0)),EXP(-rr*h)*(pstar*GK148+(1-pstar)*GK149)))</f>
        <v/>
      </c>
      <c r="GK148" s="20" t="str">
        <f>IF(StockTree!GK148="","",IF(T=GK$10,IF(CallFlag=1,MAX(StockTree!GK148-K,0),MAX(K-StockTree!GK148,0)),EXP(-rr*h)*(pstar*GL148+(1-pstar)*GL149)))</f>
        <v/>
      </c>
      <c r="GL148" s="20" t="str">
        <f>IF(StockTree!GL148="","",IF(T=GL$10,IF(CallFlag=1,MAX(StockTree!GL148-K,0),MAX(K-StockTree!GL148,0)),EXP(-rr*h)*(pstar*GM148+(1-pstar)*GM149)))</f>
        <v/>
      </c>
      <c r="GM148" s="20" t="str">
        <f>IF(StockTree!GM148="","",IF(T=GM$10,IF(CallFlag=1,MAX(StockTree!GM148-K,0),MAX(K-StockTree!GM148,0)),EXP(-rr*h)*(pstar*GN148+(1-pstar)*GN149)))</f>
        <v/>
      </c>
      <c r="GN148" s="20" t="str">
        <f>IF(StockTree!GN148="","",IF(T=GN$10,IF(CallFlag=1,MAX(StockTree!GN148-K,0),MAX(K-StockTree!GN148,0)),EXP(-rr*h)*(pstar*GO148+(1-pstar)*GO149)))</f>
        <v/>
      </c>
      <c r="GO148" s="20" t="str">
        <f>IF(StockTree!GO148="","",IF(T=GO$10,IF(CallFlag=1,MAX(StockTree!GO148-K,0),MAX(K-StockTree!GO148,0)),EXP(-rr*h)*(pstar*GP148+(1-pstar)*GP149)))</f>
        <v/>
      </c>
      <c r="GP148" s="20" t="str">
        <f>IF(StockTree!GP148="","",IF(T=GP$10,IF(CallFlag=1,MAX(StockTree!GP148-K,0),MAX(K-StockTree!GP148,0)),EXP(-rr*h)*(pstar*GQ148+(1-pstar)*GQ149)))</f>
        <v/>
      </c>
      <c r="GQ148" s="20" t="str">
        <f>IF(StockTree!GQ148="","",IF(T=GQ$10,IF(CallFlag=1,MAX(StockTree!GQ148-K,0),MAX(K-StockTree!GQ148,0)),EXP(-rr*h)*(pstar*GR148+(1-pstar)*GR149)))</f>
        <v/>
      </c>
      <c r="GR148" s="20" t="str">
        <f>IF(StockTree!GR148="","",IF(T=GR$10,IF(CallFlag=1,MAX(StockTree!GR148-K,0),MAX(K-StockTree!GR148,0)),EXP(-rr*h)*(pstar*GS148+(1-pstar)*GS149)))</f>
        <v/>
      </c>
      <c r="GS148" s="20" t="str">
        <f>IF(StockTree!GS148="","",IF(T=GS$10,IF(CallFlag=1,MAX(StockTree!GS148-K,0),MAX(K-StockTree!GS148,0)),EXP(-rr*h)*(pstar*GT148+(1-pstar)*GT149)))</f>
        <v/>
      </c>
      <c r="GT148" s="20" t="str">
        <f>IF(StockTree!GT148="","",IF(T=GT$10,IF(CallFlag=1,MAX(StockTree!GT148-K,0),MAX(K-StockTree!GT148,0)),EXP(-rr*h)*(pstar*GU148+(1-pstar)*GU149)))</f>
        <v/>
      </c>
      <c r="GU148" s="20" t="str">
        <f>IF(StockTree!GU148="","",IF(T=GU$10,IF(CallFlag=1,MAX(StockTree!GU148-K,0),MAX(K-StockTree!GU148,0)),EXP(-rr*h)*(pstar*GV148+(1-pstar)*GV149)))</f>
        <v/>
      </c>
      <c r="GV148" s="20" t="str">
        <f>IF(StockTree!GV148="","",IF(T=GV$10,IF(CallFlag=1,MAX(StockTree!GV148-K,0),MAX(K-StockTree!GV148,0)),EXP(-rr*h)*(pstar*GW148+(1-pstar)*GW149)))</f>
        <v/>
      </c>
      <c r="GW148" s="20" t="str">
        <f>IF(StockTree!GW148="","",IF(T=GW$10,IF(CallFlag=1,MAX(StockTree!GW148-K,0),MAX(K-StockTree!GW148,0)),EXP(-rr*h)*(pstar*GX148+(1-pstar)*GX149)))</f>
        <v/>
      </c>
      <c r="GX148" s="20" t="str">
        <f>IF(StockTree!GX148="","",IF(T=GX$10,IF(CallFlag=1,MAX(StockTree!GX148-K,0),MAX(K-StockTree!GX148,0)),EXP(-rr*h)*(pstar*GY148+(1-pstar)*GY149)))</f>
        <v/>
      </c>
      <c r="GY148" s="20" t="str">
        <f>IF(StockTree!GY148="","",IF(T=GY$10,IF(CallFlag=1,MAX(StockTree!GY148-K,0),MAX(K-StockTree!GY148,0)),EXP(-rr*h)*(pstar*GZ148+(1-pstar)*GZ149)))</f>
        <v/>
      </c>
      <c r="GZ148" s="20" t="str">
        <f>IF(StockTree!GZ148="","",IF(T=GZ$10,IF(CallFlag=1,MAX(StockTree!GZ148-K,0),MAX(K-StockTree!GZ148,0)),EXP(-rr*h)*(pstar*HA148+(1-pstar)*HA149)))</f>
        <v/>
      </c>
      <c r="HA148" s="20" t="str">
        <f>IF(StockTree!HA148="","",IF(T=HA$10,IF(CallFlag=1,MAX(StockTree!HA148-K,0),MAX(K-StockTree!HA148,0)),EXP(-rr*h)*(pstar*HB148+(1-pstar)*HB149)))</f>
        <v/>
      </c>
      <c r="HB148" s="20" t="str">
        <f>IF(StockTree!HB148="","",IF(T=HB$10,IF(CallFlag=1,MAX(StockTree!HB148-K,0),MAX(K-StockTree!HB148,0)),EXP(-rr*h)*(pstar*HC148+(1-pstar)*HC149)))</f>
        <v/>
      </c>
      <c r="HC148" s="20" t="str">
        <f>IF(StockTree!HC148="","",IF(T=HC$10,IF(CallFlag=1,MAX(StockTree!HC148-K,0),MAX(K-StockTree!HC148,0)),EXP(-rr*h)*(pstar*HD148+(1-pstar)*HD149)))</f>
        <v/>
      </c>
      <c r="HD148" s="20" t="str">
        <f>IF(StockTree!HD148="","",IF(T=HD$10,IF(CallFlag=1,MAX(StockTree!HD148-K,0),MAX(K-StockTree!HD148,0)),EXP(-rr*h)*(pstar*HE148+(1-pstar)*HE149)))</f>
        <v/>
      </c>
      <c r="HE148" s="20" t="str">
        <f>IF(StockTree!HE148="","",IF(T=HE$10,IF(CallFlag=1,MAX(StockTree!HE148-K,0),MAX(K-StockTree!HE148,0)),EXP(-rr*h)*(pstar*HF148+(1-pstar)*HF149)))</f>
        <v/>
      </c>
      <c r="HF148" s="20" t="str">
        <f>IF(StockTree!HF148="","",IF(T=HF$10,IF(CallFlag=1,MAX(StockTree!HF148-K,0),MAX(K-StockTree!HF148,0)),EXP(-rr*h)*(pstar*HG148+(1-pstar)*HG149)))</f>
        <v/>
      </c>
      <c r="HG148" s="20" t="str">
        <f>IF(StockTree!HG148="","",IF(T=HG$10,IF(CallFlag=1,MAX(StockTree!HG148-K,0),MAX(K-StockTree!HG148,0)),EXP(-rr*h)*(pstar*HH148+(1-pstar)*HH149)))</f>
        <v/>
      </c>
      <c r="HH148" s="20" t="str">
        <f>IF(StockTree!HH148="","",IF(T=HH$10,IF(CallFlag=1,MAX(StockTree!HH148-K,0),MAX(K-StockTree!HH148,0)),EXP(-rr*h)*(pstar*HI148+(1-pstar)*HI149)))</f>
        <v/>
      </c>
      <c r="HI148" s="20" t="str">
        <f>IF(StockTree!HI148="","",IF(T=HI$10,IF(CallFlag=1,MAX(StockTree!HI148-K,0),MAX(K-StockTree!HI148,0)),EXP(-rr*h)*(pstar*HJ148+(1-pstar)*HJ149)))</f>
        <v/>
      </c>
      <c r="HJ148" s="20" t="str">
        <f>IF(StockTree!HJ148="","",IF(T=HJ$10,IF(CallFlag=1,MAX(StockTree!HJ148-K,0),MAX(K-StockTree!HJ148,0)),EXP(-rr*h)*(pstar*HK148+(1-pstar)*HK149)))</f>
        <v/>
      </c>
      <c r="HK148" s="20" t="str">
        <f>IF(StockTree!HK148="","",IF(T=HK$10,IF(CallFlag=1,MAX(StockTree!HK148-K,0),MAX(K-StockTree!HK148,0)),EXP(-rr*h)*(pstar*HL148+(1-pstar)*HL149)))</f>
        <v/>
      </c>
      <c r="HL148" s="20" t="str">
        <f>IF(StockTree!HL148="","",IF(T=HL$10,IF(CallFlag=1,MAX(StockTree!HL148-K,0),MAX(K-StockTree!HL148,0)),EXP(-rr*h)*(pstar*HM148+(1-pstar)*HM149)))</f>
        <v/>
      </c>
      <c r="HM148" s="20" t="str">
        <f>IF(StockTree!HM148="","",IF(T=HM$10,IF(CallFlag=1,MAX(StockTree!HM148-K,0),MAX(K-StockTree!HM148,0)),EXP(-rr*h)*(pstar*HN148+(1-pstar)*HN149)))</f>
        <v/>
      </c>
      <c r="HN148" s="20" t="str">
        <f>IF(StockTree!HN148="","",IF(T=HN$10,IF(CallFlag=1,MAX(StockTree!HN148-K,0),MAX(K-StockTree!HN148,0)),EXP(-rr*h)*(pstar*HO148+(1-pstar)*HO149)))</f>
        <v/>
      </c>
      <c r="HO148" s="20" t="str">
        <f>IF(StockTree!HO148="","",IF(T=HO$10,IF(CallFlag=1,MAX(StockTree!HO148-K,0),MAX(K-StockTree!HO148,0)),EXP(-rr*h)*(pstar*HP148+(1-pstar)*HP149)))</f>
        <v/>
      </c>
      <c r="HP148" s="20" t="str">
        <f>IF(StockTree!HP148="","",IF(T=HP$10,IF(CallFlag=1,MAX(StockTree!HP148-K,0),MAX(K-StockTree!HP148,0)),EXP(-rr*h)*(pstar*HQ148+(1-pstar)*HQ149)))</f>
        <v/>
      </c>
      <c r="HQ148" s="20" t="str">
        <f>IF(StockTree!HQ148="","",IF(T=HQ$10,IF(CallFlag=1,MAX(StockTree!HQ148-K,0),MAX(K-StockTree!HQ148,0)),EXP(-rr*h)*(pstar*HR148+(1-pstar)*HR149)))</f>
        <v/>
      </c>
      <c r="HR148" s="20" t="str">
        <f>IF(StockTree!HR148="","",IF(T=HR$10,IF(CallFlag=1,MAX(StockTree!HR148-K,0),MAX(K-StockTree!HR148,0)),EXP(-rr*h)*(pstar*HS148+(1-pstar)*HS149)))</f>
        <v/>
      </c>
      <c r="HS148" s="20" t="str">
        <f>IF(StockTree!HS148="","",IF(T=HS$10,IF(CallFlag=1,MAX(StockTree!HS148-K,0),MAX(K-StockTree!HS148,0)),EXP(-rr*h)*(pstar*HT148+(1-pstar)*HT149)))</f>
        <v/>
      </c>
      <c r="HT148" s="20" t="str">
        <f>IF(StockTree!HT148="","",IF(T=HT$10,IF(CallFlag=1,MAX(StockTree!HT148-K,0),MAX(K-StockTree!HT148,0)),EXP(-rr*h)*(pstar*HU148+(1-pstar)*HU149)))</f>
        <v/>
      </c>
      <c r="HU148" s="20" t="str">
        <f>IF(StockTree!HU148="","",IF(T=HU$10,IF(CallFlag=1,MAX(StockTree!HU148-K,0),MAX(K-StockTree!HU148,0)),EXP(-rr*h)*(pstar*HV148+(1-pstar)*HV149)))</f>
        <v/>
      </c>
      <c r="HV148" s="20" t="str">
        <f>IF(StockTree!HV148="","",IF(T=HV$10,IF(CallFlag=1,MAX(StockTree!HV148-K,0),MAX(K-StockTree!HV148,0)),EXP(-rr*h)*(pstar*HW148+(1-pstar)*HW149)))</f>
        <v/>
      </c>
      <c r="HW148" s="20" t="str">
        <f>IF(StockTree!HW148="","",IF(T=HW$10,IF(CallFlag=1,MAX(StockTree!HW148-K,0),MAX(K-StockTree!HW148,0)),EXP(-rr*h)*(pstar*HX148+(1-pstar)*HX149)))</f>
        <v/>
      </c>
      <c r="HX148" s="20" t="str">
        <f>IF(StockTree!HX148="","",IF(T=HX$10,IF(CallFlag=1,MAX(StockTree!HX148-K,0),MAX(K-StockTree!HX148,0)),EXP(-rr*h)*(pstar*HY148+(1-pstar)*HY149)))</f>
        <v/>
      </c>
      <c r="HY148" s="20" t="str">
        <f>IF(StockTree!HY148="","",IF(T=HY$10,IF(CallFlag=1,MAX(StockTree!HY148-K,0),MAX(K-StockTree!HY148,0)),EXP(-rr*h)*(pstar*HZ148+(1-pstar)*HZ149)))</f>
        <v/>
      </c>
      <c r="HZ148" s="20" t="str">
        <f>IF(StockTree!HZ148="","",IF(T=HZ$10,IF(CallFlag=1,MAX(StockTree!HZ148-K,0),MAX(K-StockTree!HZ148,0)),EXP(-rr*h)*(pstar*IA148+(1-pstar)*IA149)))</f>
        <v/>
      </c>
      <c r="IA148" s="20" t="str">
        <f>IF(StockTree!IA148="","",IF(T=IA$10,IF(CallFlag=1,MAX(StockTree!IA148-K,0),MAX(K-StockTree!IA148,0)),EXP(-rr*h)*(pstar*IB148+(1-pstar)*IB149)))</f>
        <v/>
      </c>
      <c r="IB148" s="20" t="str">
        <f>IF(StockTree!IB148="","",IF(T=IB$10,IF(CallFlag=1,MAX(StockTree!IB148-K,0),MAX(K-StockTree!IB148,0)),EXP(-rr*h)*(pstar*IC148+(1-pstar)*IC149)))</f>
        <v/>
      </c>
      <c r="IC148" s="20" t="str">
        <f>IF(StockTree!IC148="","",IF(T=IC$10,IF(CallFlag=1,MAX(StockTree!IC148-K,0),MAX(K-StockTree!IC148,0)),EXP(-rr*h)*(pstar*ID148+(1-pstar)*ID149)))</f>
        <v/>
      </c>
      <c r="ID148" s="20" t="str">
        <f>IF(StockTree!ID148="","",IF(T=ID$10,IF(CallFlag=1,MAX(StockTree!ID148-K,0),MAX(K-StockTree!ID148,0)),EXP(-rr*h)*(pstar*IE148+(1-pstar)*IE149)))</f>
        <v/>
      </c>
      <c r="IE148" s="20" t="str">
        <f>IF(StockTree!IE148="","",IF(T=IE$10,IF(CallFlag=1,MAX(StockTree!IE148-K,0),MAX(K-StockTree!IE148,0)),EXP(-rr*h)*(pstar*IF148+(1-pstar)*IF149)))</f>
        <v/>
      </c>
      <c r="IF148" s="20" t="str">
        <f>IF(StockTree!IF148="","",IF(T=IF$10,IF(CallFlag=1,MAX(StockTree!IF148-K,0),MAX(K-StockTree!IF148,0)),EXP(-rr*h)*(pstar*IG148+(1-pstar)*IG149)))</f>
        <v/>
      </c>
      <c r="IG148" s="20" t="str">
        <f>IF(StockTree!IG148="","",IF(T=IG$10,IF(CallFlag=1,MAX(StockTree!IG148-K,0),MAX(K-StockTree!IG148,0)),EXP(-rr*h)*(pstar*IH148+(1-pstar)*IH149)))</f>
        <v/>
      </c>
      <c r="IH148" s="20" t="str">
        <f>IF(StockTree!IH148="","",IF(T=IH$10,IF(CallFlag=1,MAX(StockTree!IH148-K,0),MAX(K-StockTree!IH148,0)),EXP(-rr*h)*(pstar*II148+(1-pstar)*II149)))</f>
        <v/>
      </c>
      <c r="II148" s="20" t="str">
        <f>IF(StockTree!II148="","",IF(T=II$10,IF(CallFlag=1,MAX(StockTree!II148-K,0),MAX(K-StockTree!II148,0)),EXP(-rr*h)*(pstar*IJ148+(1-pstar)*IJ149)))</f>
        <v/>
      </c>
      <c r="IJ148" s="20" t="str">
        <f>IF(StockTree!IJ148="","",IF(T=IJ$10,IF(CallFlag=1,MAX(StockTree!IJ148-K,0),MAX(K-StockTree!IJ148,0)),EXP(-rr*h)*(pstar*IK148+(1-pstar)*IK149)))</f>
        <v/>
      </c>
      <c r="IK148" s="20" t="str">
        <f>IF(StockTree!IK148="","",IF(T=IK$10,IF(CallFlag=1,MAX(StockTree!IK148-K,0),MAX(K-StockTree!IK148,0)),EXP(-rr*h)*(pstar*IL148+(1-pstar)*IL149)))</f>
        <v/>
      </c>
      <c r="IL148" s="20" t="str">
        <f>IF(StockTree!IL148="","",IF(T=IL$10,IF(CallFlag=1,MAX(StockTree!IL148-K,0),MAX(K-StockTree!IL148,0)),EXP(-rr*h)*(pstar*IM148+(1-pstar)*IM149)))</f>
        <v/>
      </c>
      <c r="IM148" s="20" t="str">
        <f>IF(StockTree!IM148="","",IF(T=IM$10,IF(CallFlag=1,MAX(StockTree!IM148-K,0),MAX(K-StockTree!IM148,0)),EXP(-rr*h)*(pstar*IN148+(1-pstar)*IN149)))</f>
        <v/>
      </c>
      <c r="IN148" s="20" t="str">
        <f>IF(StockTree!IN148="","",IF(T=IN$10,IF(CallFlag=1,MAX(StockTree!IN148-K,0),MAX(K-StockTree!IN148,0)),EXP(-rr*h)*(pstar*IO148+(1-pstar)*IO149)))</f>
        <v/>
      </c>
      <c r="IO148" s="20" t="str">
        <f>IF(StockTree!IO148="","",IF(T=IO$10,IF(CallFlag=1,MAX(StockTree!IO148-K,0),MAX(K-StockTree!IO148,0)),EXP(-rr*h)*(pstar*IP148+(1-pstar)*IP149)))</f>
        <v/>
      </c>
      <c r="IP148" s="20" t="str">
        <f>IF(StockTree!IP148="","",IF(T=IP$10,IF(CallFlag=1,MAX(StockTree!IP148-K,0),MAX(K-StockTree!IP148,0)),EXP(-rr*h)*(pstar*IQ148+(1-pstar)*IQ149)))</f>
        <v/>
      </c>
      <c r="IQ148" s="20" t="str">
        <f>IF(StockTree!IQ148="","",IF(T=IQ$10,IF(CallFlag=1,MAX(StockTree!IQ148-K,0),MAX(K-StockTree!IQ148,0)),EXP(-rr*h)*(pstar*IR148+(1-pstar)*IR149)))</f>
        <v/>
      </c>
      <c r="IR148" s="20" t="str">
        <f>IF(StockTree!IR148="","",IF(T=IR$10,IF(CallFlag=1,MAX(StockTree!IR148-K,0),MAX(K-StockTree!IR148,0)),EXP(-rr*h)*(pstar*IS148+(1-pstar)*IS149)))</f>
        <v/>
      </c>
      <c r="IS148" s="20" t="str">
        <f>IF(StockTree!IS148="","",IF(T=IS$10,IF(CallFlag=1,MAX(StockTree!IS148-K,0),MAX(K-StockTree!IS148,0)),EXP(-rr*h)*(pstar*IT148+(1-pstar)*IT149)))</f>
        <v/>
      </c>
      <c r="IT148" s="20" t="str">
        <f>IF(StockTree!IT148="","",IF(T=IT$10,IF(CallFlag=1,MAX(StockTree!IT148-K,0),MAX(K-StockTree!IT148,0)),EXP(-rr*h)*(pstar*IU148+(1-pstar)*IU149)))</f>
        <v/>
      </c>
      <c r="IU148" s="20" t="str">
        <f>IF(StockTree!IU148="","",IF(T=IU$10,IF(CallFlag=1,MAX(StockTree!IU148-K,0),MAX(K-StockTree!IU148,0)),EXP(-rr*h)*(pstar*IV148+(1-pstar)*IV149)))</f>
        <v/>
      </c>
      <c r="IV148" s="20" t="str">
        <f>IF(StockTree!IV148="","",IF(T=IV$10,IF(CallFlag=1,MAX(StockTree!IV148-K,0),MAX(K-StockTree!IV148,0)),EXP(-rr*h)*(pstar*#REF!+(1-pstar)*#REF!)))</f>
        <v/>
      </c>
    </row>
    <row r="149" spans="1:256" s="20" customFormat="1" x14ac:dyDescent="0.2">
      <c r="A149" s="19">
        <f t="shared" si="10"/>
        <v>137</v>
      </c>
      <c r="B149" s="20" t="str">
        <f>IF(StockTree!B149="","",IF(T=B$10,IF(CallFlag=1,MAX(StockTree!B149-K,0),MAX(K-StockTree!B149,0)),EXP(-rr*h)*(pstar*C149+(1-pstar)*C150)))</f>
        <v/>
      </c>
      <c r="C149" s="20" t="str">
        <f>IF(StockTree!C149="","",IF(T=C$10,IF(CallFlag=1,MAX(StockTree!C149-K,0),MAX(K-StockTree!C149,0)),EXP(-rr*h)*(pstar*D149+(1-pstar)*D150)))</f>
        <v/>
      </c>
      <c r="D149" s="20" t="str">
        <f>IF(StockTree!D149="","",IF(T=D$10,IF(CallFlag=1,MAX(StockTree!D149-K,0),MAX(K-StockTree!D149,0)),EXP(-rr*h)*(pstar*E149+(1-pstar)*E150)))</f>
        <v/>
      </c>
      <c r="E149" s="20" t="str">
        <f>IF(StockTree!E149="","",IF(T=E$10,IF(CallFlag=1,MAX(StockTree!E149-K,0),MAX(K-StockTree!E149,0)),EXP(-rr*h)*(pstar*F149+(1-pstar)*F150)))</f>
        <v/>
      </c>
      <c r="F149" s="20" t="str">
        <f>IF(StockTree!F149="","",IF(T=F$10,IF(CallFlag=1,MAX(StockTree!F149-K,0),MAX(K-StockTree!F149,0)),EXP(-rr*h)*(pstar*G149+(1-pstar)*G150)))</f>
        <v/>
      </c>
      <c r="G149" s="20" t="str">
        <f>IF(StockTree!G149="","",IF(T=G$10,IF(CallFlag=1,MAX(StockTree!G149-K,0),MAX(K-StockTree!G149,0)),EXP(-rr*h)*(pstar*H149+(1-pstar)*H150)))</f>
        <v/>
      </c>
      <c r="H149" s="20" t="str">
        <f>IF(StockTree!H149="","",IF(T=H$10,IF(CallFlag=1,MAX(StockTree!H149-K,0),MAX(K-StockTree!H149,0)),EXP(-rr*h)*(pstar*I149+(1-pstar)*I150)))</f>
        <v/>
      </c>
      <c r="I149" s="20" t="str">
        <f>IF(StockTree!I149="","",IF(T=I$10,IF(CallFlag=1,MAX(StockTree!I149-K,0),MAX(K-StockTree!I149,0)),EXP(-rr*h)*(pstar*J149+(1-pstar)*J150)))</f>
        <v/>
      </c>
      <c r="J149" s="20" t="str">
        <f>IF(StockTree!J149="","",IF(T=J$10,IF(CallFlag=1,MAX(StockTree!J149-K,0),MAX(K-StockTree!J149,0)),EXP(-rr*h)*(pstar*K149+(1-pstar)*K150)))</f>
        <v/>
      </c>
      <c r="K149" s="20" t="str">
        <f>IF(StockTree!K149="","",IF(T=K$10,IF(CallFlag=1,MAX(StockTree!K149-K,0),MAX(K-StockTree!K149,0)),EXP(-rr*h)*(pstar*L149+(1-pstar)*L150)))</f>
        <v/>
      </c>
      <c r="L149" s="20" t="str">
        <f>IF(StockTree!L149="","",IF(T=L$10,IF(CallFlag=1,MAX(StockTree!L149-K,0),MAX(K-StockTree!L149,0)),EXP(-rr*h)*(pstar*M149+(1-pstar)*M150)))</f>
        <v/>
      </c>
      <c r="M149" s="20" t="str">
        <f>IF(StockTree!M149="","",IF(T=M$10,IF(CallFlag=1,MAX(StockTree!M149-K,0),MAX(K-StockTree!M149,0)),EXP(-rr*h)*(pstar*N149+(1-pstar)*N150)))</f>
        <v/>
      </c>
      <c r="N149" s="20" t="str">
        <f>IF(StockTree!N149="","",IF(T=N$10,IF(CallFlag=1,MAX(StockTree!N149-K,0),MAX(K-StockTree!N149,0)),EXP(-rr*h)*(pstar*O149+(1-pstar)*O150)))</f>
        <v/>
      </c>
      <c r="O149" s="20" t="str">
        <f>IF(StockTree!O149="","",IF(T=O$10,IF(CallFlag=1,MAX(StockTree!O149-K,0),MAX(K-StockTree!O149,0)),EXP(-rr*h)*(pstar*P149+(1-pstar)*P150)))</f>
        <v/>
      </c>
      <c r="P149" s="20" t="str">
        <f>IF(StockTree!P149="","",IF(T=P$10,IF(CallFlag=1,MAX(StockTree!P149-K,0),MAX(K-StockTree!P149,0)),EXP(-rr*h)*(pstar*Q149+(1-pstar)*Q150)))</f>
        <v/>
      </c>
      <c r="Q149" s="20" t="str">
        <f>IF(StockTree!Q149="","",IF(T=Q$10,IF(CallFlag=1,MAX(StockTree!Q149-K,0),MAX(K-StockTree!Q149,0)),EXP(-rr*h)*(pstar*R149+(1-pstar)*R150)))</f>
        <v/>
      </c>
      <c r="R149" s="20" t="str">
        <f>IF(StockTree!R149="","",IF(T=R$10,IF(CallFlag=1,MAX(StockTree!R149-K,0),MAX(K-StockTree!R149,0)),EXP(-rr*h)*(pstar*S149+(1-pstar)*S150)))</f>
        <v/>
      </c>
      <c r="S149" s="20" t="str">
        <f>IF(StockTree!S149="","",IF(T=S$10,IF(CallFlag=1,MAX(StockTree!S149-K,0),MAX(K-StockTree!S149,0)),EXP(-rr*h)*(pstar*T149+(1-pstar)*T150)))</f>
        <v/>
      </c>
      <c r="T149" s="20" t="str">
        <f>IF(StockTree!T149="","",IF(T=T$10,IF(CallFlag=1,MAX(StockTree!T149-K,0),MAX(K-StockTree!T149,0)),EXP(-rr*h)*(pstar*U149+(1-pstar)*U150)))</f>
        <v/>
      </c>
      <c r="U149" s="20" t="str">
        <f>IF(StockTree!U149="","",IF(T=U$10,IF(CallFlag=1,MAX(StockTree!U149-K,0),MAX(K-StockTree!U149,0)),EXP(-rr*h)*(pstar*V149+(1-pstar)*V150)))</f>
        <v/>
      </c>
      <c r="V149" s="20" t="str">
        <f>IF(StockTree!V149="","",IF(T=V$10,IF(CallFlag=1,MAX(StockTree!V149-K,0),MAX(K-StockTree!V149,0)),EXP(-rr*h)*(pstar*W149+(1-pstar)*W150)))</f>
        <v/>
      </c>
      <c r="W149" s="20" t="str">
        <f>IF(StockTree!W149="","",IF(T=W$10,IF(CallFlag=1,MAX(StockTree!W149-K,0),MAX(K-StockTree!W149,0)),EXP(-rr*h)*(pstar*X149+(1-pstar)*X150)))</f>
        <v/>
      </c>
      <c r="X149" s="20" t="str">
        <f>IF(StockTree!X149="","",IF(T=X$10,IF(CallFlag=1,MAX(StockTree!X149-K,0),MAX(K-StockTree!X149,0)),EXP(-rr*h)*(pstar*Y149+(1-pstar)*Y150)))</f>
        <v/>
      </c>
      <c r="Y149" s="20" t="str">
        <f>IF(StockTree!Y149="","",IF(T=Y$10,IF(CallFlag=1,MAX(StockTree!Y149-K,0),MAX(K-StockTree!Y149,0)),EXP(-rr*h)*(pstar*Z149+(1-pstar)*Z150)))</f>
        <v/>
      </c>
      <c r="Z149" s="20" t="str">
        <f>IF(StockTree!Z149="","",IF(T=Z$10,IF(CallFlag=1,MAX(StockTree!Z149-K,0),MAX(K-StockTree!Z149,0)),EXP(-rr*h)*(pstar*AA149+(1-pstar)*AA150)))</f>
        <v/>
      </c>
      <c r="AA149" s="20" t="str">
        <f>IF(StockTree!AA149="","",IF(T=AA$10,IF(CallFlag=1,MAX(StockTree!AA149-K,0),MAX(K-StockTree!AA149,0)),EXP(-rr*h)*(pstar*AB149+(1-pstar)*AB150)))</f>
        <v/>
      </c>
      <c r="AB149" s="20" t="str">
        <f>IF(StockTree!AB149="","",IF(T=AB$10,IF(CallFlag=1,MAX(StockTree!AB149-K,0),MAX(K-StockTree!AB149,0)),EXP(-rr*h)*(pstar*AC149+(1-pstar)*AC150)))</f>
        <v/>
      </c>
      <c r="AC149" s="20" t="str">
        <f>IF(StockTree!AC149="","",IF(T=AC$10,IF(CallFlag=1,MAX(StockTree!AC149-K,0),MAX(K-StockTree!AC149,0)),EXP(-rr*h)*(pstar*AD149+(1-pstar)*AD150)))</f>
        <v/>
      </c>
      <c r="AD149" s="20" t="str">
        <f>IF(StockTree!AD149="","",IF(T=AD$10,IF(CallFlag=1,MAX(StockTree!AD149-K,0),MAX(K-StockTree!AD149,0)),EXP(-rr*h)*(pstar*AE149+(1-pstar)*AE150)))</f>
        <v/>
      </c>
      <c r="AE149" s="20" t="str">
        <f>IF(StockTree!AE149="","",IF(T=AE$10,IF(CallFlag=1,MAX(StockTree!AE149-K,0),MAX(K-StockTree!AE149,0)),EXP(-rr*h)*(pstar*AF149+(1-pstar)*AF150)))</f>
        <v/>
      </c>
      <c r="AF149" s="20" t="str">
        <f>IF(StockTree!AF149="","",IF(T=AF$10,IF(CallFlag=1,MAX(StockTree!AF149-K,0),MAX(K-StockTree!AF149,0)),EXP(-rr*h)*(pstar*AG149+(1-pstar)*AG150)))</f>
        <v/>
      </c>
      <c r="AG149" s="20" t="str">
        <f>IF(StockTree!AG149="","",IF(T=AG$10,IF(CallFlag=1,MAX(StockTree!AG149-K,0),MAX(K-StockTree!AG149,0)),EXP(-rr*h)*(pstar*AH149+(1-pstar)*AH150)))</f>
        <v/>
      </c>
      <c r="AH149" s="20" t="str">
        <f>IF(StockTree!AH149="","",IF(T=AH$10,IF(CallFlag=1,MAX(StockTree!AH149-K,0),MAX(K-StockTree!AH149,0)),EXP(-rr*h)*(pstar*AI149+(1-pstar)*AI150)))</f>
        <v/>
      </c>
      <c r="AI149" s="20" t="str">
        <f>IF(StockTree!AI149="","",IF(T=AI$10,IF(CallFlag=1,MAX(StockTree!AI149-K,0),MAX(K-StockTree!AI149,0)),EXP(-rr*h)*(pstar*AJ149+(1-pstar)*AJ150)))</f>
        <v/>
      </c>
      <c r="AJ149" s="20" t="str">
        <f>IF(StockTree!AJ149="","",IF(T=AJ$10,IF(CallFlag=1,MAX(StockTree!AJ149-K,0),MAX(K-StockTree!AJ149,0)),EXP(-rr*h)*(pstar*AK149+(1-pstar)*AK150)))</f>
        <v/>
      </c>
      <c r="AK149" s="20" t="str">
        <f>IF(StockTree!AK149="","",IF(T=AK$10,IF(CallFlag=1,MAX(StockTree!AK149-K,0),MAX(K-StockTree!AK149,0)),EXP(-rr*h)*(pstar*AL149+(1-pstar)*AL150)))</f>
        <v/>
      </c>
      <c r="AL149" s="20" t="str">
        <f>IF(StockTree!AL149="","",IF(T=AL$10,IF(CallFlag=1,MAX(StockTree!AL149-K,0),MAX(K-StockTree!AL149,0)),EXP(-rr*h)*(pstar*AM149+(1-pstar)*AM150)))</f>
        <v/>
      </c>
      <c r="AM149" s="20" t="str">
        <f>IF(StockTree!AM149="","",IF(T=AM$10,IF(CallFlag=1,MAX(StockTree!AM149-K,0),MAX(K-StockTree!AM149,0)),EXP(-rr*h)*(pstar*AN149+(1-pstar)*AN150)))</f>
        <v/>
      </c>
      <c r="AN149" s="20" t="str">
        <f>IF(StockTree!AN149="","",IF(T=AN$10,IF(CallFlag=1,MAX(StockTree!AN149-K,0),MAX(K-StockTree!AN149,0)),EXP(-rr*h)*(pstar*AO149+(1-pstar)*AO150)))</f>
        <v/>
      </c>
      <c r="AO149" s="20" t="str">
        <f>IF(StockTree!AO149="","",IF(T=AO$10,IF(CallFlag=1,MAX(StockTree!AO149-K,0),MAX(K-StockTree!AO149,0)),EXP(-rr*h)*(pstar*AP149+(1-pstar)*AP150)))</f>
        <v/>
      </c>
      <c r="AP149" s="20" t="str">
        <f>IF(StockTree!AP149="","",IF(T=AP$10,IF(CallFlag=1,MAX(StockTree!AP149-K,0),MAX(K-StockTree!AP149,0)),EXP(-rr*h)*(pstar*AQ149+(1-pstar)*AQ150)))</f>
        <v/>
      </c>
      <c r="AQ149" s="20" t="str">
        <f>IF(StockTree!AQ149="","",IF(T=AQ$10,IF(CallFlag=1,MAX(StockTree!AQ149-K,0),MAX(K-StockTree!AQ149,0)),EXP(-rr*h)*(pstar*AR149+(1-pstar)*AR150)))</f>
        <v/>
      </c>
      <c r="AR149" s="20" t="str">
        <f>IF(StockTree!AR149="","",IF(T=AR$10,IF(CallFlag=1,MAX(StockTree!AR149-K,0),MAX(K-StockTree!AR149,0)),EXP(-rr*h)*(pstar*AS149+(1-pstar)*AS150)))</f>
        <v/>
      </c>
      <c r="AS149" s="20" t="str">
        <f>IF(StockTree!AS149="","",IF(T=AS$10,IF(CallFlag=1,MAX(StockTree!AS149-K,0),MAX(K-StockTree!AS149,0)),EXP(-rr*h)*(pstar*AT149+(1-pstar)*AT150)))</f>
        <v/>
      </c>
      <c r="AT149" s="20" t="str">
        <f>IF(StockTree!AT149="","",IF(T=AT$10,IF(CallFlag=1,MAX(StockTree!AT149-K,0),MAX(K-StockTree!AT149,0)),EXP(-rr*h)*(pstar*AU149+(1-pstar)*AU150)))</f>
        <v/>
      </c>
      <c r="AU149" s="20" t="str">
        <f>IF(StockTree!AU149="","",IF(T=AU$10,IF(CallFlag=1,MAX(StockTree!AU149-K,0),MAX(K-StockTree!AU149,0)),EXP(-rr*h)*(pstar*AV149+(1-pstar)*AV150)))</f>
        <v/>
      </c>
      <c r="AV149" s="20" t="str">
        <f>IF(StockTree!AV149="","",IF(T=AV$10,IF(CallFlag=1,MAX(StockTree!AV149-K,0),MAX(K-StockTree!AV149,0)),EXP(-rr*h)*(pstar*AW149+(1-pstar)*AW150)))</f>
        <v/>
      </c>
      <c r="AW149" s="20" t="str">
        <f>IF(StockTree!AW149="","",IF(T=AW$10,IF(CallFlag=1,MAX(StockTree!AW149-K,0),MAX(K-StockTree!AW149,0)),EXP(-rr*h)*(pstar*AX149+(1-pstar)*AX150)))</f>
        <v/>
      </c>
      <c r="AX149" s="20" t="str">
        <f>IF(StockTree!AX149="","",IF(T=AX$10,IF(CallFlag=1,MAX(StockTree!AX149-K,0),MAX(K-StockTree!AX149,0)),EXP(-rr*h)*(pstar*AY149+(1-pstar)*AY150)))</f>
        <v/>
      </c>
      <c r="AY149" s="20" t="str">
        <f>IF(StockTree!AY149="","",IF(T=AY$10,IF(CallFlag=1,MAX(StockTree!AY149-K,0),MAX(K-StockTree!AY149,0)),EXP(-rr*h)*(pstar*AZ149+(1-pstar)*AZ150)))</f>
        <v/>
      </c>
      <c r="AZ149" s="20" t="str">
        <f>IF(StockTree!AZ149="","",IF(T=AZ$10,IF(CallFlag=1,MAX(StockTree!AZ149-K,0),MAX(K-StockTree!AZ149,0)),EXP(-rr*h)*(pstar*BA149+(1-pstar)*BA150)))</f>
        <v/>
      </c>
      <c r="BA149" s="20" t="str">
        <f>IF(StockTree!BA149="","",IF(T=BA$10,IF(CallFlag=1,MAX(StockTree!BA149-K,0),MAX(K-StockTree!BA149,0)),EXP(-rr*h)*(pstar*BB149+(1-pstar)*BB150)))</f>
        <v/>
      </c>
      <c r="BB149" s="20" t="str">
        <f>IF(StockTree!BB149="","",IF(T=BB$10,IF(CallFlag=1,MAX(StockTree!BB149-K,0),MAX(K-StockTree!BB149,0)),EXP(-rr*h)*(pstar*BC149+(1-pstar)*BC150)))</f>
        <v/>
      </c>
      <c r="BC149" s="20" t="str">
        <f>IF(StockTree!BC149="","",IF(T=BC$10,IF(CallFlag=1,MAX(StockTree!BC149-K,0),MAX(K-StockTree!BC149,0)),EXP(-rr*h)*(pstar*BD149+(1-pstar)*BD150)))</f>
        <v/>
      </c>
      <c r="BD149" s="20" t="str">
        <f>IF(StockTree!BD149="","",IF(T=BD$10,IF(CallFlag=1,MAX(StockTree!BD149-K,0),MAX(K-StockTree!BD149,0)),EXP(-rr*h)*(pstar*BE149+(1-pstar)*BE150)))</f>
        <v/>
      </c>
      <c r="BE149" s="20" t="str">
        <f>IF(StockTree!BE149="","",IF(T=BE$10,IF(CallFlag=1,MAX(StockTree!BE149-K,0),MAX(K-StockTree!BE149,0)),EXP(-rr*h)*(pstar*BF149+(1-pstar)*BF150)))</f>
        <v/>
      </c>
      <c r="BF149" s="20" t="str">
        <f>IF(StockTree!BF149="","",IF(T=BF$10,IF(CallFlag=1,MAX(StockTree!BF149-K,0),MAX(K-StockTree!BF149,0)),EXP(-rr*h)*(pstar*BG149+(1-pstar)*BG150)))</f>
        <v/>
      </c>
      <c r="BG149" s="20" t="str">
        <f>IF(StockTree!BG149="","",IF(T=BG$10,IF(CallFlag=1,MAX(StockTree!BG149-K,0),MAX(K-StockTree!BG149,0)),EXP(-rr*h)*(pstar*BH149+(1-pstar)*BH150)))</f>
        <v/>
      </c>
      <c r="BH149" s="20" t="str">
        <f>IF(StockTree!BH149="","",IF(T=BH$10,IF(CallFlag=1,MAX(StockTree!BH149-K,0),MAX(K-StockTree!BH149,0)),EXP(-rr*h)*(pstar*BI149+(1-pstar)*BI150)))</f>
        <v/>
      </c>
      <c r="BI149" s="20" t="str">
        <f>IF(StockTree!BI149="","",IF(T=BI$10,IF(CallFlag=1,MAX(StockTree!BI149-K,0),MAX(K-StockTree!BI149,0)),EXP(-rr*h)*(pstar*BJ149+(1-pstar)*BJ150)))</f>
        <v/>
      </c>
      <c r="BJ149" s="20" t="str">
        <f>IF(StockTree!BJ149="","",IF(T=BJ$10,IF(CallFlag=1,MAX(StockTree!BJ149-K,0),MAX(K-StockTree!BJ149,0)),EXP(-rr*h)*(pstar*BK149+(1-pstar)*BK150)))</f>
        <v/>
      </c>
      <c r="BK149" s="20" t="str">
        <f>IF(StockTree!BK149="","",IF(T=BK$10,IF(CallFlag=1,MAX(StockTree!BK149-K,0),MAX(K-StockTree!BK149,0)),EXP(-rr*h)*(pstar*BL149+(1-pstar)*BL150)))</f>
        <v/>
      </c>
      <c r="BL149" s="20" t="str">
        <f>IF(StockTree!BL149="","",IF(T=BL$10,IF(CallFlag=1,MAX(StockTree!BL149-K,0),MAX(K-StockTree!BL149,0)),EXP(-rr*h)*(pstar*BM149+(1-pstar)*BM150)))</f>
        <v/>
      </c>
      <c r="BM149" s="20" t="str">
        <f>IF(StockTree!BM149="","",IF(T=BM$10,IF(CallFlag=1,MAX(StockTree!BM149-K,0),MAX(K-StockTree!BM149,0)),EXP(-rr*h)*(pstar*BN149+(1-pstar)*BN150)))</f>
        <v/>
      </c>
      <c r="BN149" s="20" t="str">
        <f>IF(StockTree!BN149="","",IF(T=BN$10,IF(CallFlag=1,MAX(StockTree!BN149-K,0),MAX(K-StockTree!BN149,0)),EXP(-rr*h)*(pstar*BO149+(1-pstar)*BO150)))</f>
        <v/>
      </c>
      <c r="BO149" s="20" t="str">
        <f>IF(StockTree!BO149="","",IF(T=BO$10,IF(CallFlag=1,MAX(StockTree!BO149-K,0),MAX(K-StockTree!BO149,0)),EXP(-rr*h)*(pstar*BP149+(1-pstar)*BP150)))</f>
        <v/>
      </c>
      <c r="BP149" s="20" t="str">
        <f>IF(StockTree!BP149="","",IF(T=BP$10,IF(CallFlag=1,MAX(StockTree!BP149-K,0),MAX(K-StockTree!BP149,0)),EXP(-rr*h)*(pstar*BQ149+(1-pstar)*BQ150)))</f>
        <v/>
      </c>
      <c r="BQ149" s="20" t="str">
        <f>IF(StockTree!BQ149="","",IF(T=BQ$10,IF(CallFlag=1,MAX(StockTree!BQ149-K,0),MAX(K-StockTree!BQ149,0)),EXP(-rr*h)*(pstar*BR149+(1-pstar)*BR150)))</f>
        <v/>
      </c>
      <c r="BR149" s="20" t="str">
        <f>IF(StockTree!BR149="","",IF(T=BR$10,IF(CallFlag=1,MAX(StockTree!BR149-K,0),MAX(K-StockTree!BR149,0)),EXP(-rr*h)*(pstar*BS149+(1-pstar)*BS150)))</f>
        <v/>
      </c>
      <c r="BS149" s="20" t="str">
        <f>IF(StockTree!BS149="","",IF(T=BS$10,IF(CallFlag=1,MAX(StockTree!BS149-K,0),MAX(K-StockTree!BS149,0)),EXP(-rr*h)*(pstar*BT149+(1-pstar)*BT150)))</f>
        <v/>
      </c>
      <c r="BT149" s="20" t="str">
        <f>IF(StockTree!BT149="","",IF(T=BT$10,IF(CallFlag=1,MAX(StockTree!BT149-K,0),MAX(K-StockTree!BT149,0)),EXP(-rr*h)*(pstar*BU149+(1-pstar)*BU150)))</f>
        <v/>
      </c>
      <c r="BU149" s="20" t="str">
        <f>IF(StockTree!BU149="","",IF(T=BU$10,IF(CallFlag=1,MAX(StockTree!BU149-K,0),MAX(K-StockTree!BU149,0)),EXP(-rr*h)*(pstar*BV149+(1-pstar)*BV150)))</f>
        <v/>
      </c>
      <c r="BV149" s="20" t="str">
        <f>IF(StockTree!BV149="","",IF(T=BV$10,IF(CallFlag=1,MAX(StockTree!BV149-K,0),MAX(K-StockTree!BV149,0)),EXP(-rr*h)*(pstar*BW149+(1-pstar)*BW150)))</f>
        <v/>
      </c>
      <c r="BW149" s="20" t="str">
        <f>IF(StockTree!BW149="","",IF(T=BW$10,IF(CallFlag=1,MAX(StockTree!BW149-K,0),MAX(K-StockTree!BW149,0)),EXP(-rr*h)*(pstar*BX149+(1-pstar)*BX150)))</f>
        <v/>
      </c>
      <c r="BX149" s="20" t="str">
        <f>IF(StockTree!BX149="","",IF(T=BX$10,IF(CallFlag=1,MAX(StockTree!BX149-K,0),MAX(K-StockTree!BX149,0)),EXP(-rr*h)*(pstar*BY149+(1-pstar)*BY150)))</f>
        <v/>
      </c>
      <c r="BY149" s="20" t="str">
        <f>IF(StockTree!BY149="","",IF(T=BY$10,IF(CallFlag=1,MAX(StockTree!BY149-K,0),MAX(K-StockTree!BY149,0)),EXP(-rr*h)*(pstar*BZ149+(1-pstar)*BZ150)))</f>
        <v/>
      </c>
      <c r="BZ149" s="20" t="str">
        <f>IF(StockTree!BZ149="","",IF(T=BZ$10,IF(CallFlag=1,MAX(StockTree!BZ149-K,0),MAX(K-StockTree!BZ149,0)),EXP(-rr*h)*(pstar*CA149+(1-pstar)*CA150)))</f>
        <v/>
      </c>
      <c r="CA149" s="20" t="str">
        <f>IF(StockTree!CA149="","",IF(T=CA$10,IF(CallFlag=1,MAX(StockTree!CA149-K,0),MAX(K-StockTree!CA149,0)),EXP(-rr*h)*(pstar*CB149+(1-pstar)*CB150)))</f>
        <v/>
      </c>
      <c r="CB149" s="20" t="str">
        <f>IF(StockTree!CB149="","",IF(T=CB$10,IF(CallFlag=1,MAX(StockTree!CB149-K,0),MAX(K-StockTree!CB149,0)),EXP(-rr*h)*(pstar*CC149+(1-pstar)*CC150)))</f>
        <v/>
      </c>
      <c r="CC149" s="20" t="str">
        <f>IF(StockTree!CC149="","",IF(T=CC$10,IF(CallFlag=1,MAX(StockTree!CC149-K,0),MAX(K-StockTree!CC149,0)),EXP(-rr*h)*(pstar*CD149+(1-pstar)*CD150)))</f>
        <v/>
      </c>
      <c r="CD149" s="20" t="str">
        <f>IF(StockTree!CD149="","",IF(T=CD$10,IF(CallFlag=1,MAX(StockTree!CD149-K,0),MAX(K-StockTree!CD149,0)),EXP(-rr*h)*(pstar*CE149+(1-pstar)*CE150)))</f>
        <v/>
      </c>
      <c r="CE149" s="20" t="str">
        <f>IF(StockTree!CE149="","",IF(T=CE$10,IF(CallFlag=1,MAX(StockTree!CE149-K,0),MAX(K-StockTree!CE149,0)),EXP(-rr*h)*(pstar*CF149+(1-pstar)*CF150)))</f>
        <v/>
      </c>
      <c r="CF149" s="20" t="str">
        <f>IF(StockTree!CF149="","",IF(T=CF$10,IF(CallFlag=1,MAX(StockTree!CF149-K,0),MAX(K-StockTree!CF149,0)),EXP(-rr*h)*(pstar*CG149+(1-pstar)*CG150)))</f>
        <v/>
      </c>
      <c r="CG149" s="20" t="str">
        <f>IF(StockTree!CG149="","",IF(T=CG$10,IF(CallFlag=1,MAX(StockTree!CG149-K,0),MAX(K-StockTree!CG149,0)),EXP(-rr*h)*(pstar*CH149+(1-pstar)*CH150)))</f>
        <v/>
      </c>
      <c r="CH149" s="20" t="str">
        <f>IF(StockTree!CH149="","",IF(T=CH$10,IF(CallFlag=1,MAX(StockTree!CH149-K,0),MAX(K-StockTree!CH149,0)),EXP(-rr*h)*(pstar*CI149+(1-pstar)*CI150)))</f>
        <v/>
      </c>
      <c r="CI149" s="20" t="str">
        <f>IF(StockTree!CI149="","",IF(T=CI$10,IF(CallFlag=1,MAX(StockTree!CI149-K,0),MAX(K-StockTree!CI149,0)),EXP(-rr*h)*(pstar*CJ149+(1-pstar)*CJ150)))</f>
        <v/>
      </c>
      <c r="CJ149" s="20" t="str">
        <f>IF(StockTree!CJ149="","",IF(T=CJ$10,IF(CallFlag=1,MAX(StockTree!CJ149-K,0),MAX(K-StockTree!CJ149,0)),EXP(-rr*h)*(pstar*CK149+(1-pstar)*CK150)))</f>
        <v/>
      </c>
      <c r="CK149" s="20" t="str">
        <f>IF(StockTree!CK149="","",IF(T=CK$10,IF(CallFlag=1,MAX(StockTree!CK149-K,0),MAX(K-StockTree!CK149,0)),EXP(-rr*h)*(pstar*CL149+(1-pstar)*CL150)))</f>
        <v/>
      </c>
      <c r="CL149" s="20" t="str">
        <f>IF(StockTree!CL149="","",IF(T=CL$10,IF(CallFlag=1,MAX(StockTree!CL149-K,0),MAX(K-StockTree!CL149,0)),EXP(-rr*h)*(pstar*CM149+(1-pstar)*CM150)))</f>
        <v/>
      </c>
      <c r="CM149" s="20" t="str">
        <f>IF(StockTree!CM149="","",IF(T=CM$10,IF(CallFlag=1,MAX(StockTree!CM149-K,0),MAX(K-StockTree!CM149,0)),EXP(-rr*h)*(pstar*CN149+(1-pstar)*CN150)))</f>
        <v/>
      </c>
      <c r="CN149" s="20" t="str">
        <f>IF(StockTree!CN149="","",IF(T=CN$10,IF(CallFlag=1,MAX(StockTree!CN149-K,0),MAX(K-StockTree!CN149,0)),EXP(-rr*h)*(pstar*CO149+(1-pstar)*CO150)))</f>
        <v/>
      </c>
      <c r="CO149" s="20" t="str">
        <f>IF(StockTree!CO149="","",IF(T=CO$10,IF(CallFlag=1,MAX(StockTree!CO149-K,0),MAX(K-StockTree!CO149,0)),EXP(-rr*h)*(pstar*CP149+(1-pstar)*CP150)))</f>
        <v/>
      </c>
      <c r="CP149" s="20" t="str">
        <f>IF(StockTree!CP149="","",IF(T=CP$10,IF(CallFlag=1,MAX(StockTree!CP149-K,0),MAX(K-StockTree!CP149,0)),EXP(-rr*h)*(pstar*CQ149+(1-pstar)*CQ150)))</f>
        <v/>
      </c>
      <c r="CQ149" s="20" t="str">
        <f>IF(StockTree!CQ149="","",IF(T=CQ$10,IF(CallFlag=1,MAX(StockTree!CQ149-K,0),MAX(K-StockTree!CQ149,0)),EXP(-rr*h)*(pstar*CR149+(1-pstar)*CR150)))</f>
        <v/>
      </c>
      <c r="CR149" s="20" t="str">
        <f>IF(StockTree!CR149="","",IF(T=CR$10,IF(CallFlag=1,MAX(StockTree!CR149-K,0),MAX(K-StockTree!CR149,0)),EXP(-rr*h)*(pstar*CS149+(1-pstar)*CS150)))</f>
        <v/>
      </c>
      <c r="CS149" s="20" t="str">
        <f>IF(StockTree!CS149="","",IF(T=CS$10,IF(CallFlag=1,MAX(StockTree!CS149-K,0),MAX(K-StockTree!CS149,0)),EXP(-rr*h)*(pstar*CT149+(1-pstar)*CT150)))</f>
        <v/>
      </c>
      <c r="CT149" s="20" t="str">
        <f>IF(StockTree!CT149="","",IF(T=CT$10,IF(CallFlag=1,MAX(StockTree!CT149-K,0),MAX(K-StockTree!CT149,0)),EXP(-rr*h)*(pstar*CU149+(1-pstar)*CU150)))</f>
        <v/>
      </c>
      <c r="CU149" s="20" t="str">
        <f>IF(StockTree!CU149="","",IF(T=CU$10,IF(CallFlag=1,MAX(StockTree!CU149-K,0),MAX(K-StockTree!CU149,0)),EXP(-rr*h)*(pstar*CV149+(1-pstar)*CV150)))</f>
        <v/>
      </c>
      <c r="CV149" s="20" t="str">
        <f>IF(StockTree!CV149="","",IF(T=CV$10,IF(CallFlag=1,MAX(StockTree!CV149-K,0),MAX(K-StockTree!CV149,0)),EXP(-rr*h)*(pstar*CW149+(1-pstar)*CW150)))</f>
        <v/>
      </c>
      <c r="CW149" s="20" t="str">
        <f>IF(StockTree!CW149="","",IF(T=CW$10,IF(CallFlag=1,MAX(StockTree!CW149-K,0),MAX(K-StockTree!CW149,0)),EXP(-rr*h)*(pstar*CX149+(1-pstar)*CX150)))</f>
        <v/>
      </c>
      <c r="CX149" s="20" t="str">
        <f>IF(StockTree!CX149="","",IF(T=CX$10,IF(CallFlag=1,MAX(StockTree!CX149-K,0),MAX(K-StockTree!CX149,0)),EXP(-rr*h)*(pstar*CY149+(1-pstar)*CY150)))</f>
        <v/>
      </c>
      <c r="CY149" s="20" t="str">
        <f>IF(StockTree!CY149="","",IF(T=CY$10,IF(CallFlag=1,MAX(StockTree!CY149-K,0),MAX(K-StockTree!CY149,0)),EXP(-rr*h)*(pstar*CZ149+(1-pstar)*CZ150)))</f>
        <v/>
      </c>
      <c r="CZ149" s="20" t="str">
        <f>IF(StockTree!CZ149="","",IF(T=CZ$10,IF(CallFlag=1,MAX(StockTree!CZ149-K,0),MAX(K-StockTree!CZ149,0)),EXP(-rr*h)*(pstar*DA149+(1-pstar)*DA150)))</f>
        <v/>
      </c>
      <c r="DA149" s="20" t="str">
        <f>IF(StockTree!DA149="","",IF(T=DA$10,IF(CallFlag=1,MAX(StockTree!DA149-K,0),MAX(K-StockTree!DA149,0)),EXP(-rr*h)*(pstar*DB149+(1-pstar)*DB150)))</f>
        <v/>
      </c>
      <c r="DB149" s="20" t="str">
        <f>IF(StockTree!DB149="","",IF(T=DB$10,IF(CallFlag=1,MAX(StockTree!DB149-K,0),MAX(K-StockTree!DB149,0)),EXP(-rr*h)*(pstar*DC149+(1-pstar)*DC150)))</f>
        <v/>
      </c>
      <c r="DC149" s="20" t="str">
        <f>IF(StockTree!DC149="","",IF(T=DC$10,IF(CallFlag=1,MAX(StockTree!DC149-K,0),MAX(K-StockTree!DC149,0)),EXP(-rr*h)*(pstar*DD149+(1-pstar)*DD150)))</f>
        <v/>
      </c>
      <c r="DD149" s="20" t="str">
        <f>IF(StockTree!DD149="","",IF(T=DD$10,IF(CallFlag=1,MAX(StockTree!DD149-K,0),MAX(K-StockTree!DD149,0)),EXP(-rr*h)*(pstar*DE149+(1-pstar)*DE150)))</f>
        <v/>
      </c>
      <c r="DE149" s="20" t="str">
        <f>IF(StockTree!DE149="","",IF(T=DE$10,IF(CallFlag=1,MAX(StockTree!DE149-K,0),MAX(K-StockTree!DE149,0)),EXP(-rr*h)*(pstar*DF149+(1-pstar)*DF150)))</f>
        <v/>
      </c>
      <c r="DF149" s="20" t="str">
        <f>IF(StockTree!DF149="","",IF(T=DF$10,IF(CallFlag=1,MAX(StockTree!DF149-K,0),MAX(K-StockTree!DF149,0)),EXP(-rr*h)*(pstar*DG149+(1-pstar)*DG150)))</f>
        <v/>
      </c>
      <c r="DG149" s="20" t="str">
        <f>IF(StockTree!DG149="","",IF(T=DG$10,IF(CallFlag=1,MAX(StockTree!DG149-K,0),MAX(K-StockTree!DG149,0)),EXP(-rr*h)*(pstar*DH149+(1-pstar)*DH150)))</f>
        <v/>
      </c>
      <c r="DH149" s="20" t="str">
        <f>IF(StockTree!DH149="","",IF(T=DH$10,IF(CallFlag=1,MAX(StockTree!DH149-K,0),MAX(K-StockTree!DH149,0)),EXP(-rr*h)*(pstar*DI149+(1-pstar)*DI150)))</f>
        <v/>
      </c>
      <c r="DI149" s="20" t="str">
        <f>IF(StockTree!DI149="","",IF(T=DI$10,IF(CallFlag=1,MAX(StockTree!DI149-K,0),MAX(K-StockTree!DI149,0)),EXP(-rr*h)*(pstar*DJ149+(1-pstar)*DJ150)))</f>
        <v/>
      </c>
      <c r="DJ149" s="20" t="str">
        <f>IF(StockTree!DJ149="","",IF(T=DJ$10,IF(CallFlag=1,MAX(StockTree!DJ149-K,0),MAX(K-StockTree!DJ149,0)),EXP(-rr*h)*(pstar*DK149+(1-pstar)*DK150)))</f>
        <v/>
      </c>
      <c r="DK149" s="20" t="str">
        <f>IF(StockTree!DK149="","",IF(T=DK$10,IF(CallFlag=1,MAX(StockTree!DK149-K,0),MAX(K-StockTree!DK149,0)),EXP(-rr*h)*(pstar*DL149+(1-pstar)*DL150)))</f>
        <v/>
      </c>
      <c r="DL149" s="20" t="str">
        <f>IF(StockTree!DL149="","",IF(T=DL$10,IF(CallFlag=1,MAX(StockTree!DL149-K,0),MAX(K-StockTree!DL149,0)),EXP(-rr*h)*(pstar*DM149+(1-pstar)*DM150)))</f>
        <v/>
      </c>
      <c r="DM149" s="20" t="str">
        <f>IF(StockTree!DM149="","",IF(T=DM$10,IF(CallFlag=1,MAX(StockTree!DM149-K,0),MAX(K-StockTree!DM149,0)),EXP(-rr*h)*(pstar*DN149+(1-pstar)*DN150)))</f>
        <v/>
      </c>
      <c r="DN149" s="20" t="str">
        <f>IF(StockTree!DN149="","",IF(T=DN$10,IF(CallFlag=1,MAX(StockTree!DN149-K,0),MAX(K-StockTree!DN149,0)),EXP(-rr*h)*(pstar*DO149+(1-pstar)*DO150)))</f>
        <v/>
      </c>
      <c r="DO149" s="20" t="str">
        <f>IF(StockTree!DO149="","",IF(T=DO$10,IF(CallFlag=1,MAX(StockTree!DO149-K,0),MAX(K-StockTree!DO149,0)),EXP(-rr*h)*(pstar*DP149+(1-pstar)*DP150)))</f>
        <v/>
      </c>
      <c r="DP149" s="20" t="str">
        <f>IF(StockTree!DP149="","",IF(T=DP$10,IF(CallFlag=1,MAX(StockTree!DP149-K,0),MAX(K-StockTree!DP149,0)),EXP(-rr*h)*(pstar*DQ149+(1-pstar)*DQ150)))</f>
        <v/>
      </c>
      <c r="DQ149" s="20" t="str">
        <f>IF(StockTree!DQ149="","",IF(T=DQ$10,IF(CallFlag=1,MAX(StockTree!DQ149-K,0),MAX(K-StockTree!DQ149,0)),EXP(-rr*h)*(pstar*DR149+(1-pstar)*DR150)))</f>
        <v/>
      </c>
      <c r="DR149" s="20" t="str">
        <f>IF(StockTree!DR149="","",IF(T=DR$10,IF(CallFlag=1,MAX(StockTree!DR149-K,0),MAX(K-StockTree!DR149,0)),EXP(-rr*h)*(pstar*DS149+(1-pstar)*DS150)))</f>
        <v/>
      </c>
      <c r="DS149" s="20" t="str">
        <f>IF(StockTree!DS149="","",IF(T=DS$10,IF(CallFlag=1,MAX(StockTree!DS149-K,0),MAX(K-StockTree!DS149,0)),EXP(-rr*h)*(pstar*DT149+(1-pstar)*DT150)))</f>
        <v/>
      </c>
      <c r="DT149" s="20" t="str">
        <f>IF(StockTree!DT149="","",IF(T=DT$10,IF(CallFlag=1,MAX(StockTree!DT149-K,0),MAX(K-StockTree!DT149,0)),EXP(-rr*h)*(pstar*DU149+(1-pstar)*DU150)))</f>
        <v/>
      </c>
      <c r="DU149" s="20" t="str">
        <f>IF(StockTree!DU149="","",IF(T=DU$10,IF(CallFlag=1,MAX(StockTree!DU149-K,0),MAX(K-StockTree!DU149,0)),EXP(-rr*h)*(pstar*DV149+(1-pstar)*DV150)))</f>
        <v/>
      </c>
      <c r="DV149" s="20" t="str">
        <f>IF(StockTree!DV149="","",IF(T=DV$10,IF(CallFlag=1,MAX(StockTree!DV149-K,0),MAX(K-StockTree!DV149,0)),EXP(-rr*h)*(pstar*DW149+(1-pstar)*DW150)))</f>
        <v/>
      </c>
      <c r="DW149" s="20" t="str">
        <f>IF(StockTree!DW149="","",IF(T=DW$10,IF(CallFlag=1,MAX(StockTree!DW149-K,0),MAX(K-StockTree!DW149,0)),EXP(-rr*h)*(pstar*DX149+(1-pstar)*DX150)))</f>
        <v/>
      </c>
      <c r="DX149" s="20" t="str">
        <f>IF(StockTree!DX149="","",IF(T=DX$10,IF(CallFlag=1,MAX(StockTree!DX149-K,0),MAX(K-StockTree!DX149,0)),EXP(-rr*h)*(pstar*DY149+(1-pstar)*DY150)))</f>
        <v/>
      </c>
      <c r="DY149" s="20" t="str">
        <f>IF(StockTree!DY149="","",IF(T=DY$10,IF(CallFlag=1,MAX(StockTree!DY149-K,0),MAX(K-StockTree!DY149,0)),EXP(-rr*h)*(pstar*DZ149+(1-pstar)*DZ150)))</f>
        <v/>
      </c>
      <c r="DZ149" s="20" t="str">
        <f>IF(StockTree!DZ149="","",IF(T=DZ$10,IF(CallFlag=1,MAX(StockTree!DZ149-K,0),MAX(K-StockTree!DZ149,0)),EXP(-rr*h)*(pstar*EA149+(1-pstar)*EA150)))</f>
        <v/>
      </c>
      <c r="EA149" s="20" t="str">
        <f>IF(StockTree!EA149="","",IF(T=EA$10,IF(CallFlag=1,MAX(StockTree!EA149-K,0),MAX(K-StockTree!EA149,0)),EXP(-rr*h)*(pstar*EB149+(1-pstar)*EB150)))</f>
        <v/>
      </c>
      <c r="EB149" s="20" t="str">
        <f>IF(StockTree!EB149="","",IF(T=EB$10,IF(CallFlag=1,MAX(StockTree!EB149-K,0),MAX(K-StockTree!EB149,0)),EXP(-rr*h)*(pstar*EC149+(1-pstar)*EC150)))</f>
        <v/>
      </c>
      <c r="EC149" s="20" t="str">
        <f>IF(StockTree!EC149="","",IF(T=EC$10,IF(CallFlag=1,MAX(StockTree!EC149-K,0),MAX(K-StockTree!EC149,0)),EXP(-rr*h)*(pstar*ED149+(1-pstar)*ED150)))</f>
        <v/>
      </c>
      <c r="ED149" s="20" t="str">
        <f>IF(StockTree!ED149="","",IF(T=ED$10,IF(CallFlag=1,MAX(StockTree!ED149-K,0),MAX(K-StockTree!ED149,0)),EXP(-rr*h)*(pstar*EE149+(1-pstar)*EE150)))</f>
        <v/>
      </c>
      <c r="EE149" s="20" t="str">
        <f>IF(StockTree!EE149="","",IF(T=EE$10,IF(CallFlag=1,MAX(StockTree!EE149-K,0),MAX(K-StockTree!EE149,0)),EXP(-rr*h)*(pstar*EF149+(1-pstar)*EF150)))</f>
        <v/>
      </c>
      <c r="EF149" s="20" t="str">
        <f>IF(StockTree!EF149="","",IF(T=EF$10,IF(CallFlag=1,MAX(StockTree!EF149-K,0),MAX(K-StockTree!EF149,0)),EXP(-rr*h)*(pstar*EG149+(1-pstar)*EG150)))</f>
        <v/>
      </c>
      <c r="EG149" s="20" t="str">
        <f>IF(StockTree!EG149="","",IF(T=EG$10,IF(CallFlag=1,MAX(StockTree!EG149-K,0),MAX(K-StockTree!EG149,0)),EXP(-rr*h)*(pstar*EH149+(1-pstar)*EH150)))</f>
        <v/>
      </c>
      <c r="EH149" s="20" t="str">
        <f>IF(StockTree!EH149="","",IF(T=EH$10,IF(CallFlag=1,MAX(StockTree!EH149-K,0),MAX(K-StockTree!EH149,0)),EXP(-rr*h)*(pstar*EI149+(1-pstar)*EI150)))</f>
        <v/>
      </c>
      <c r="EI149" s="20" t="str">
        <f>IF(StockTree!EI149="","",IF(T=EI$10,IF(CallFlag=1,MAX(StockTree!EI149-K,0),MAX(K-StockTree!EI149,0)),EXP(-rr*h)*(pstar*EJ149+(1-pstar)*EJ150)))</f>
        <v/>
      </c>
      <c r="EJ149" s="20" t="str">
        <f>IF(StockTree!EJ149="","",IF(T=EJ$10,IF(CallFlag=1,MAX(StockTree!EJ149-K,0),MAX(K-StockTree!EJ149,0)),EXP(-rr*h)*(pstar*EK149+(1-pstar)*EK150)))</f>
        <v/>
      </c>
      <c r="EK149" s="20" t="str">
        <f>IF(StockTree!EK149="","",IF(T=EK$10,IF(CallFlag=1,MAX(StockTree!EK149-K,0),MAX(K-StockTree!EK149,0)),EXP(-rr*h)*(pstar*EL149+(1-pstar)*EL150)))</f>
        <v/>
      </c>
      <c r="EL149" s="20" t="str">
        <f>IF(StockTree!EL149="","",IF(T=EL$10,IF(CallFlag=1,MAX(StockTree!EL149-K,0),MAX(K-StockTree!EL149,0)),EXP(-rr*h)*(pstar*EM149+(1-pstar)*EM150)))</f>
        <v/>
      </c>
      <c r="EM149" s="20" t="str">
        <f>IF(StockTree!EM149="","",IF(T=EM$10,IF(CallFlag=1,MAX(StockTree!EM149-K,0),MAX(K-StockTree!EM149,0)),EXP(-rr*h)*(pstar*EN149+(1-pstar)*EN150)))</f>
        <v/>
      </c>
      <c r="EN149" s="20" t="str">
        <f>IF(StockTree!EN149="","",IF(T=EN$10,IF(CallFlag=1,MAX(StockTree!EN149-K,0),MAX(K-StockTree!EN149,0)),EXP(-rr*h)*(pstar*EO149+(1-pstar)*EO150)))</f>
        <v/>
      </c>
      <c r="EO149" s="20" t="str">
        <f>IF(StockTree!EO149="","",IF(T=EO$10,IF(CallFlag=1,MAX(StockTree!EO149-K,0),MAX(K-StockTree!EO149,0)),EXP(-rr*h)*(pstar*EP149+(1-pstar)*EP150)))</f>
        <v/>
      </c>
      <c r="EP149" s="20" t="str">
        <f>IF(StockTree!EP149="","",IF(T=EP$10,IF(CallFlag=1,MAX(StockTree!EP149-K,0),MAX(K-StockTree!EP149,0)),EXP(-rr*h)*(pstar*EQ149+(1-pstar)*EQ150)))</f>
        <v/>
      </c>
      <c r="EQ149" s="20" t="str">
        <f>IF(StockTree!EQ149="","",IF(T=EQ$10,IF(CallFlag=1,MAX(StockTree!EQ149-K,0),MAX(K-StockTree!EQ149,0)),EXP(-rr*h)*(pstar*ER149+(1-pstar)*ER150)))</f>
        <v/>
      </c>
      <c r="ER149" s="20" t="str">
        <f>IF(StockTree!ER149="","",IF(T=ER$10,IF(CallFlag=1,MAX(StockTree!ER149-K,0),MAX(K-StockTree!ER149,0)),EXP(-rr*h)*(pstar*ES149+(1-pstar)*ES150)))</f>
        <v/>
      </c>
      <c r="ES149" s="20" t="str">
        <f>IF(StockTree!ES149="","",IF(T=ES$10,IF(CallFlag=1,MAX(StockTree!ES149-K,0),MAX(K-StockTree!ES149,0)),EXP(-rr*h)*(pstar*ET149+(1-pstar)*ET150)))</f>
        <v/>
      </c>
      <c r="ET149" s="20" t="str">
        <f>IF(StockTree!ET149="","",IF(T=ET$10,IF(CallFlag=1,MAX(StockTree!ET149-K,0),MAX(K-StockTree!ET149,0)),EXP(-rr*h)*(pstar*EU149+(1-pstar)*EU150)))</f>
        <v/>
      </c>
      <c r="EU149" s="20" t="str">
        <f>IF(StockTree!EU149="","",IF(T=EU$10,IF(CallFlag=1,MAX(StockTree!EU149-K,0),MAX(K-StockTree!EU149,0)),EXP(-rr*h)*(pstar*EV149+(1-pstar)*EV150)))</f>
        <v/>
      </c>
      <c r="EV149" s="20" t="str">
        <f>IF(StockTree!EV149="","",IF(T=EV$10,IF(CallFlag=1,MAX(StockTree!EV149-K,0),MAX(K-StockTree!EV149,0)),EXP(-rr*h)*(pstar*EW149+(1-pstar)*EW150)))</f>
        <v/>
      </c>
      <c r="EW149" s="20" t="str">
        <f>IF(StockTree!EW149="","",IF(T=EW$10,IF(CallFlag=1,MAX(StockTree!EW149-K,0),MAX(K-StockTree!EW149,0)),EXP(-rr*h)*(pstar*EX149+(1-pstar)*EX150)))</f>
        <v/>
      </c>
      <c r="EX149" s="20" t="str">
        <f>IF(StockTree!EX149="","",IF(T=EX$10,IF(CallFlag=1,MAX(StockTree!EX149-K,0),MAX(K-StockTree!EX149,0)),EXP(-rr*h)*(pstar*EY149+(1-pstar)*EY150)))</f>
        <v/>
      </c>
      <c r="EY149" s="20" t="str">
        <f>IF(StockTree!EY149="","",IF(T=EY$10,IF(CallFlag=1,MAX(StockTree!EY149-K,0),MAX(K-StockTree!EY149,0)),EXP(-rr*h)*(pstar*EZ149+(1-pstar)*EZ150)))</f>
        <v/>
      </c>
      <c r="EZ149" s="20" t="str">
        <f>IF(StockTree!EZ149="","",IF(T=EZ$10,IF(CallFlag=1,MAX(StockTree!EZ149-K,0),MAX(K-StockTree!EZ149,0)),EXP(-rr*h)*(pstar*FA149+(1-pstar)*FA150)))</f>
        <v/>
      </c>
      <c r="FA149" s="20" t="str">
        <f>IF(StockTree!FA149="","",IF(T=FA$10,IF(CallFlag=1,MAX(StockTree!FA149-K,0),MAX(K-StockTree!FA149,0)),EXP(-rr*h)*(pstar*FB149+(1-pstar)*FB150)))</f>
        <v/>
      </c>
      <c r="FB149" s="20" t="str">
        <f>IF(StockTree!FB149="","",IF(T=FB$10,IF(CallFlag=1,MAX(StockTree!FB149-K,0),MAX(K-StockTree!FB149,0)),EXP(-rr*h)*(pstar*FC149+(1-pstar)*FC150)))</f>
        <v/>
      </c>
      <c r="FC149" s="20" t="str">
        <f>IF(StockTree!FC149="","",IF(T=FC$10,IF(CallFlag=1,MAX(StockTree!FC149-K,0),MAX(K-StockTree!FC149,0)),EXP(-rr*h)*(pstar*FD149+(1-pstar)*FD150)))</f>
        <v/>
      </c>
      <c r="FD149" s="20" t="str">
        <f>IF(StockTree!FD149="","",IF(T=FD$10,IF(CallFlag=1,MAX(StockTree!FD149-K,0),MAX(K-StockTree!FD149,0)),EXP(-rr*h)*(pstar*FE149+(1-pstar)*FE150)))</f>
        <v/>
      </c>
      <c r="FE149" s="20" t="str">
        <f>IF(StockTree!FE149="","",IF(T=FE$10,IF(CallFlag=1,MAX(StockTree!FE149-K,0),MAX(K-StockTree!FE149,0)),EXP(-rr*h)*(pstar*FF149+(1-pstar)*FF150)))</f>
        <v/>
      </c>
      <c r="FF149" s="20" t="str">
        <f>IF(StockTree!FF149="","",IF(T=FF$10,IF(CallFlag=1,MAX(StockTree!FF149-K,0),MAX(K-StockTree!FF149,0)),EXP(-rr*h)*(pstar*FG149+(1-pstar)*FG150)))</f>
        <v/>
      </c>
      <c r="FG149" s="20" t="str">
        <f>IF(StockTree!FG149="","",IF(T=FG$10,IF(CallFlag=1,MAX(StockTree!FG149-K,0),MAX(K-StockTree!FG149,0)),EXP(-rr*h)*(pstar*FH149+(1-pstar)*FH150)))</f>
        <v/>
      </c>
      <c r="FH149" s="20" t="str">
        <f>IF(StockTree!FH149="","",IF(T=FH$10,IF(CallFlag=1,MAX(StockTree!FH149-K,0),MAX(K-StockTree!FH149,0)),EXP(-rr*h)*(pstar*FI149+(1-pstar)*FI150)))</f>
        <v/>
      </c>
      <c r="FI149" s="20" t="str">
        <f>IF(StockTree!FI149="","",IF(T=FI$10,IF(CallFlag=1,MAX(StockTree!FI149-K,0),MAX(K-StockTree!FI149,0)),EXP(-rr*h)*(pstar*FJ149+(1-pstar)*FJ150)))</f>
        <v/>
      </c>
      <c r="FJ149" s="20" t="str">
        <f>IF(StockTree!FJ149="","",IF(T=FJ$10,IF(CallFlag=1,MAX(StockTree!FJ149-K,0),MAX(K-StockTree!FJ149,0)),EXP(-rr*h)*(pstar*FK149+(1-pstar)*FK150)))</f>
        <v/>
      </c>
      <c r="FK149" s="20" t="str">
        <f>IF(StockTree!FK149="","",IF(T=FK$10,IF(CallFlag=1,MAX(StockTree!FK149-K,0),MAX(K-StockTree!FK149,0)),EXP(-rr*h)*(pstar*FL149+(1-pstar)*FL150)))</f>
        <v/>
      </c>
      <c r="FL149" s="20" t="str">
        <f>IF(StockTree!FL149="","",IF(T=FL$10,IF(CallFlag=1,MAX(StockTree!FL149-K,0),MAX(K-StockTree!FL149,0)),EXP(-rr*h)*(pstar*FM149+(1-pstar)*FM150)))</f>
        <v/>
      </c>
      <c r="FM149" s="20" t="str">
        <f>IF(StockTree!FM149="","",IF(T=FM$10,IF(CallFlag=1,MAX(StockTree!FM149-K,0),MAX(K-StockTree!FM149,0)),EXP(-rr*h)*(pstar*FN149+(1-pstar)*FN150)))</f>
        <v/>
      </c>
      <c r="FN149" s="20" t="str">
        <f>IF(StockTree!FN149="","",IF(T=FN$10,IF(CallFlag=1,MAX(StockTree!FN149-K,0),MAX(K-StockTree!FN149,0)),EXP(-rr*h)*(pstar*FO149+(1-pstar)*FO150)))</f>
        <v/>
      </c>
      <c r="FO149" s="20" t="str">
        <f>IF(StockTree!FO149="","",IF(T=FO$10,IF(CallFlag=1,MAX(StockTree!FO149-K,0),MAX(K-StockTree!FO149,0)),EXP(-rr*h)*(pstar*FP149+(1-pstar)*FP150)))</f>
        <v/>
      </c>
      <c r="FP149" s="20" t="str">
        <f>IF(StockTree!FP149="","",IF(T=FP$10,IF(CallFlag=1,MAX(StockTree!FP149-K,0),MAX(K-StockTree!FP149,0)),EXP(-rr*h)*(pstar*FQ149+(1-pstar)*FQ150)))</f>
        <v/>
      </c>
      <c r="FQ149" s="20" t="str">
        <f>IF(StockTree!FQ149="","",IF(T=FQ$10,IF(CallFlag=1,MAX(StockTree!FQ149-K,0),MAX(K-StockTree!FQ149,0)),EXP(-rr*h)*(pstar*FR149+(1-pstar)*FR150)))</f>
        <v/>
      </c>
      <c r="FR149" s="20" t="str">
        <f>IF(StockTree!FR149="","",IF(T=FR$10,IF(CallFlag=1,MAX(StockTree!FR149-K,0),MAX(K-StockTree!FR149,0)),EXP(-rr*h)*(pstar*FS149+(1-pstar)*FS150)))</f>
        <v/>
      </c>
      <c r="FS149" s="20" t="str">
        <f>IF(StockTree!FS149="","",IF(T=FS$10,IF(CallFlag=1,MAX(StockTree!FS149-K,0),MAX(K-StockTree!FS149,0)),EXP(-rr*h)*(pstar*FT149+(1-pstar)*FT150)))</f>
        <v/>
      </c>
      <c r="FT149" s="20" t="str">
        <f>IF(StockTree!FT149="","",IF(T=FT$10,IF(CallFlag=1,MAX(StockTree!FT149-K,0),MAX(K-StockTree!FT149,0)),EXP(-rr*h)*(pstar*FU149+(1-pstar)*FU150)))</f>
        <v/>
      </c>
      <c r="FU149" s="20" t="str">
        <f>IF(StockTree!FU149="","",IF(T=FU$10,IF(CallFlag=1,MAX(StockTree!FU149-K,0),MAX(K-StockTree!FU149,0)),EXP(-rr*h)*(pstar*FV149+(1-pstar)*FV150)))</f>
        <v/>
      </c>
      <c r="FV149" s="20" t="str">
        <f>IF(StockTree!FV149="","",IF(T=FV$10,IF(CallFlag=1,MAX(StockTree!FV149-K,0),MAX(K-StockTree!FV149,0)),EXP(-rr*h)*(pstar*FW149+(1-pstar)*FW150)))</f>
        <v/>
      </c>
      <c r="FW149" s="20" t="str">
        <f>IF(StockTree!FW149="","",IF(T=FW$10,IF(CallFlag=1,MAX(StockTree!FW149-K,0),MAX(K-StockTree!FW149,0)),EXP(-rr*h)*(pstar*FX149+(1-pstar)*FX150)))</f>
        <v/>
      </c>
      <c r="FX149" s="20" t="str">
        <f>IF(StockTree!FX149="","",IF(T=FX$10,IF(CallFlag=1,MAX(StockTree!FX149-K,0),MAX(K-StockTree!FX149,0)),EXP(-rr*h)*(pstar*FY149+(1-pstar)*FY150)))</f>
        <v/>
      </c>
      <c r="FY149" s="20" t="str">
        <f>IF(StockTree!FY149="","",IF(T=FY$10,IF(CallFlag=1,MAX(StockTree!FY149-K,0),MAX(K-StockTree!FY149,0)),EXP(-rr*h)*(pstar*FZ149+(1-pstar)*FZ150)))</f>
        <v/>
      </c>
      <c r="FZ149" s="20" t="str">
        <f>IF(StockTree!FZ149="","",IF(T=FZ$10,IF(CallFlag=1,MAX(StockTree!FZ149-K,0),MAX(K-StockTree!FZ149,0)),EXP(-rr*h)*(pstar*GA149+(1-pstar)*GA150)))</f>
        <v/>
      </c>
      <c r="GA149" s="20" t="str">
        <f>IF(StockTree!GA149="","",IF(T=GA$10,IF(CallFlag=1,MAX(StockTree!GA149-K,0),MAX(K-StockTree!GA149,0)),EXP(-rr*h)*(pstar*GB149+(1-pstar)*GB150)))</f>
        <v/>
      </c>
      <c r="GB149" s="20" t="str">
        <f>IF(StockTree!GB149="","",IF(T=GB$10,IF(CallFlag=1,MAX(StockTree!GB149-K,0),MAX(K-StockTree!GB149,0)),EXP(-rr*h)*(pstar*GC149+(1-pstar)*GC150)))</f>
        <v/>
      </c>
      <c r="GC149" s="20" t="str">
        <f>IF(StockTree!GC149="","",IF(T=GC$10,IF(CallFlag=1,MAX(StockTree!GC149-K,0),MAX(K-StockTree!GC149,0)),EXP(-rr*h)*(pstar*GD149+(1-pstar)*GD150)))</f>
        <v/>
      </c>
      <c r="GD149" s="20" t="str">
        <f>IF(StockTree!GD149="","",IF(T=GD$10,IF(CallFlag=1,MAX(StockTree!GD149-K,0),MAX(K-StockTree!GD149,0)),EXP(-rr*h)*(pstar*GE149+(1-pstar)*GE150)))</f>
        <v/>
      </c>
      <c r="GE149" s="20" t="str">
        <f>IF(StockTree!GE149="","",IF(T=GE$10,IF(CallFlag=1,MAX(StockTree!GE149-K,0),MAX(K-StockTree!GE149,0)),EXP(-rr*h)*(pstar*GF149+(1-pstar)*GF150)))</f>
        <v/>
      </c>
      <c r="GF149" s="20" t="str">
        <f>IF(StockTree!GF149="","",IF(T=GF$10,IF(CallFlag=1,MAX(StockTree!GF149-K,0),MAX(K-StockTree!GF149,0)),EXP(-rr*h)*(pstar*GG149+(1-pstar)*GG150)))</f>
        <v/>
      </c>
      <c r="GG149" s="20" t="str">
        <f>IF(StockTree!GG149="","",IF(T=GG$10,IF(CallFlag=1,MAX(StockTree!GG149-K,0),MAX(K-StockTree!GG149,0)),EXP(-rr*h)*(pstar*GH149+(1-pstar)*GH150)))</f>
        <v/>
      </c>
      <c r="GH149" s="20" t="str">
        <f>IF(StockTree!GH149="","",IF(T=GH$10,IF(CallFlag=1,MAX(StockTree!GH149-K,0),MAX(K-StockTree!GH149,0)),EXP(-rr*h)*(pstar*GI149+(1-pstar)*GI150)))</f>
        <v/>
      </c>
      <c r="GI149" s="20" t="str">
        <f>IF(StockTree!GI149="","",IF(T=GI$10,IF(CallFlag=1,MAX(StockTree!GI149-K,0),MAX(K-StockTree!GI149,0)),EXP(-rr*h)*(pstar*GJ149+(1-pstar)*GJ150)))</f>
        <v/>
      </c>
      <c r="GJ149" s="20" t="str">
        <f>IF(StockTree!GJ149="","",IF(T=GJ$10,IF(CallFlag=1,MAX(StockTree!GJ149-K,0),MAX(K-StockTree!GJ149,0)),EXP(-rr*h)*(pstar*GK149+(1-pstar)*GK150)))</f>
        <v/>
      </c>
      <c r="GK149" s="20" t="str">
        <f>IF(StockTree!GK149="","",IF(T=GK$10,IF(CallFlag=1,MAX(StockTree!GK149-K,0),MAX(K-StockTree!GK149,0)),EXP(-rr*h)*(pstar*GL149+(1-pstar)*GL150)))</f>
        <v/>
      </c>
      <c r="GL149" s="20" t="str">
        <f>IF(StockTree!GL149="","",IF(T=GL$10,IF(CallFlag=1,MAX(StockTree!GL149-K,0),MAX(K-StockTree!GL149,0)),EXP(-rr*h)*(pstar*GM149+(1-pstar)*GM150)))</f>
        <v/>
      </c>
      <c r="GM149" s="20" t="str">
        <f>IF(StockTree!GM149="","",IF(T=GM$10,IF(CallFlag=1,MAX(StockTree!GM149-K,0),MAX(K-StockTree!GM149,0)),EXP(-rr*h)*(pstar*GN149+(1-pstar)*GN150)))</f>
        <v/>
      </c>
      <c r="GN149" s="20" t="str">
        <f>IF(StockTree!GN149="","",IF(T=GN$10,IF(CallFlag=1,MAX(StockTree!GN149-K,0),MAX(K-StockTree!GN149,0)),EXP(-rr*h)*(pstar*GO149+(1-pstar)*GO150)))</f>
        <v/>
      </c>
      <c r="GO149" s="20" t="str">
        <f>IF(StockTree!GO149="","",IF(T=GO$10,IF(CallFlag=1,MAX(StockTree!GO149-K,0),MAX(K-StockTree!GO149,0)),EXP(-rr*h)*(pstar*GP149+(1-pstar)*GP150)))</f>
        <v/>
      </c>
      <c r="GP149" s="20" t="str">
        <f>IF(StockTree!GP149="","",IF(T=GP$10,IF(CallFlag=1,MAX(StockTree!GP149-K,0),MAX(K-StockTree!GP149,0)),EXP(-rr*h)*(pstar*GQ149+(1-pstar)*GQ150)))</f>
        <v/>
      </c>
      <c r="GQ149" s="20" t="str">
        <f>IF(StockTree!GQ149="","",IF(T=GQ$10,IF(CallFlag=1,MAX(StockTree!GQ149-K,0),MAX(K-StockTree!GQ149,0)),EXP(-rr*h)*(pstar*GR149+(1-pstar)*GR150)))</f>
        <v/>
      </c>
      <c r="GR149" s="20" t="str">
        <f>IF(StockTree!GR149="","",IF(T=GR$10,IF(CallFlag=1,MAX(StockTree!GR149-K,0),MAX(K-StockTree!GR149,0)),EXP(-rr*h)*(pstar*GS149+(1-pstar)*GS150)))</f>
        <v/>
      </c>
      <c r="GS149" s="20" t="str">
        <f>IF(StockTree!GS149="","",IF(T=GS$10,IF(CallFlag=1,MAX(StockTree!GS149-K,0),MAX(K-StockTree!GS149,0)),EXP(-rr*h)*(pstar*GT149+(1-pstar)*GT150)))</f>
        <v/>
      </c>
      <c r="GT149" s="20" t="str">
        <f>IF(StockTree!GT149="","",IF(T=GT$10,IF(CallFlag=1,MAX(StockTree!GT149-K,0),MAX(K-StockTree!GT149,0)),EXP(-rr*h)*(pstar*GU149+(1-pstar)*GU150)))</f>
        <v/>
      </c>
      <c r="GU149" s="20" t="str">
        <f>IF(StockTree!GU149="","",IF(T=GU$10,IF(CallFlag=1,MAX(StockTree!GU149-K,0),MAX(K-StockTree!GU149,0)),EXP(-rr*h)*(pstar*GV149+(1-pstar)*GV150)))</f>
        <v/>
      </c>
      <c r="GV149" s="20" t="str">
        <f>IF(StockTree!GV149="","",IF(T=GV$10,IF(CallFlag=1,MAX(StockTree!GV149-K,0),MAX(K-StockTree!GV149,0)),EXP(-rr*h)*(pstar*GW149+(1-pstar)*GW150)))</f>
        <v/>
      </c>
      <c r="GW149" s="20" t="str">
        <f>IF(StockTree!GW149="","",IF(T=GW$10,IF(CallFlag=1,MAX(StockTree!GW149-K,0),MAX(K-StockTree!GW149,0)),EXP(-rr*h)*(pstar*GX149+(1-pstar)*GX150)))</f>
        <v/>
      </c>
      <c r="GX149" s="20" t="str">
        <f>IF(StockTree!GX149="","",IF(T=GX$10,IF(CallFlag=1,MAX(StockTree!GX149-K,0),MAX(K-StockTree!GX149,0)),EXP(-rr*h)*(pstar*GY149+(1-pstar)*GY150)))</f>
        <v/>
      </c>
      <c r="GY149" s="20" t="str">
        <f>IF(StockTree!GY149="","",IF(T=GY$10,IF(CallFlag=1,MAX(StockTree!GY149-K,0),MAX(K-StockTree!GY149,0)),EXP(-rr*h)*(pstar*GZ149+(1-pstar)*GZ150)))</f>
        <v/>
      </c>
      <c r="GZ149" s="20" t="str">
        <f>IF(StockTree!GZ149="","",IF(T=GZ$10,IF(CallFlag=1,MAX(StockTree!GZ149-K,0),MAX(K-StockTree!GZ149,0)),EXP(-rr*h)*(pstar*HA149+(1-pstar)*HA150)))</f>
        <v/>
      </c>
      <c r="HA149" s="20" t="str">
        <f>IF(StockTree!HA149="","",IF(T=HA$10,IF(CallFlag=1,MAX(StockTree!HA149-K,0),MAX(K-StockTree!HA149,0)),EXP(-rr*h)*(pstar*HB149+(1-pstar)*HB150)))</f>
        <v/>
      </c>
      <c r="HB149" s="20" t="str">
        <f>IF(StockTree!HB149="","",IF(T=HB$10,IF(CallFlag=1,MAX(StockTree!HB149-K,0),MAX(K-StockTree!HB149,0)),EXP(-rr*h)*(pstar*HC149+(1-pstar)*HC150)))</f>
        <v/>
      </c>
      <c r="HC149" s="20" t="str">
        <f>IF(StockTree!HC149="","",IF(T=HC$10,IF(CallFlag=1,MAX(StockTree!HC149-K,0),MAX(K-StockTree!HC149,0)),EXP(-rr*h)*(pstar*HD149+(1-pstar)*HD150)))</f>
        <v/>
      </c>
      <c r="HD149" s="20" t="str">
        <f>IF(StockTree!HD149="","",IF(T=HD$10,IF(CallFlag=1,MAX(StockTree!HD149-K,0),MAX(K-StockTree!HD149,0)),EXP(-rr*h)*(pstar*HE149+(1-pstar)*HE150)))</f>
        <v/>
      </c>
      <c r="HE149" s="20" t="str">
        <f>IF(StockTree!HE149="","",IF(T=HE$10,IF(CallFlag=1,MAX(StockTree!HE149-K,0),MAX(K-StockTree!HE149,0)),EXP(-rr*h)*(pstar*HF149+(1-pstar)*HF150)))</f>
        <v/>
      </c>
      <c r="HF149" s="20" t="str">
        <f>IF(StockTree!HF149="","",IF(T=HF$10,IF(CallFlag=1,MAX(StockTree!HF149-K,0),MAX(K-StockTree!HF149,0)),EXP(-rr*h)*(pstar*HG149+(1-pstar)*HG150)))</f>
        <v/>
      </c>
      <c r="HG149" s="20" t="str">
        <f>IF(StockTree!HG149="","",IF(T=HG$10,IF(CallFlag=1,MAX(StockTree!HG149-K,0),MAX(K-StockTree!HG149,0)),EXP(-rr*h)*(pstar*HH149+(1-pstar)*HH150)))</f>
        <v/>
      </c>
      <c r="HH149" s="20" t="str">
        <f>IF(StockTree!HH149="","",IF(T=HH$10,IF(CallFlag=1,MAX(StockTree!HH149-K,0),MAX(K-StockTree!HH149,0)),EXP(-rr*h)*(pstar*HI149+(1-pstar)*HI150)))</f>
        <v/>
      </c>
      <c r="HI149" s="20" t="str">
        <f>IF(StockTree!HI149="","",IF(T=HI$10,IF(CallFlag=1,MAX(StockTree!HI149-K,0),MAX(K-StockTree!HI149,0)),EXP(-rr*h)*(pstar*HJ149+(1-pstar)*HJ150)))</f>
        <v/>
      </c>
      <c r="HJ149" s="20" t="str">
        <f>IF(StockTree!HJ149="","",IF(T=HJ$10,IF(CallFlag=1,MAX(StockTree!HJ149-K,0),MAX(K-StockTree!HJ149,0)),EXP(-rr*h)*(pstar*HK149+(1-pstar)*HK150)))</f>
        <v/>
      </c>
      <c r="HK149" s="20" t="str">
        <f>IF(StockTree!HK149="","",IF(T=HK$10,IF(CallFlag=1,MAX(StockTree!HK149-K,0),MAX(K-StockTree!HK149,0)),EXP(-rr*h)*(pstar*HL149+(1-pstar)*HL150)))</f>
        <v/>
      </c>
      <c r="HL149" s="20" t="str">
        <f>IF(StockTree!HL149="","",IF(T=HL$10,IF(CallFlag=1,MAX(StockTree!HL149-K,0),MAX(K-StockTree!HL149,0)),EXP(-rr*h)*(pstar*HM149+(1-pstar)*HM150)))</f>
        <v/>
      </c>
      <c r="HM149" s="20" t="str">
        <f>IF(StockTree!HM149="","",IF(T=HM$10,IF(CallFlag=1,MAX(StockTree!HM149-K,0),MAX(K-StockTree!HM149,0)),EXP(-rr*h)*(pstar*HN149+(1-pstar)*HN150)))</f>
        <v/>
      </c>
      <c r="HN149" s="20" t="str">
        <f>IF(StockTree!HN149="","",IF(T=HN$10,IF(CallFlag=1,MAX(StockTree!HN149-K,0),MAX(K-StockTree!HN149,0)),EXP(-rr*h)*(pstar*HO149+(1-pstar)*HO150)))</f>
        <v/>
      </c>
      <c r="HO149" s="20" t="str">
        <f>IF(StockTree!HO149="","",IF(T=HO$10,IF(CallFlag=1,MAX(StockTree!HO149-K,0),MAX(K-StockTree!HO149,0)),EXP(-rr*h)*(pstar*HP149+(1-pstar)*HP150)))</f>
        <v/>
      </c>
      <c r="HP149" s="20" t="str">
        <f>IF(StockTree!HP149="","",IF(T=HP$10,IF(CallFlag=1,MAX(StockTree!HP149-K,0),MAX(K-StockTree!HP149,0)),EXP(-rr*h)*(pstar*HQ149+(1-pstar)*HQ150)))</f>
        <v/>
      </c>
      <c r="HQ149" s="20" t="str">
        <f>IF(StockTree!HQ149="","",IF(T=HQ$10,IF(CallFlag=1,MAX(StockTree!HQ149-K,0),MAX(K-StockTree!HQ149,0)),EXP(-rr*h)*(pstar*HR149+(1-pstar)*HR150)))</f>
        <v/>
      </c>
      <c r="HR149" s="20" t="str">
        <f>IF(StockTree!HR149="","",IF(T=HR$10,IF(CallFlag=1,MAX(StockTree!HR149-K,0),MAX(K-StockTree!HR149,0)),EXP(-rr*h)*(pstar*HS149+(1-pstar)*HS150)))</f>
        <v/>
      </c>
      <c r="HS149" s="20" t="str">
        <f>IF(StockTree!HS149="","",IF(T=HS$10,IF(CallFlag=1,MAX(StockTree!HS149-K,0),MAX(K-StockTree!HS149,0)),EXP(-rr*h)*(pstar*HT149+(1-pstar)*HT150)))</f>
        <v/>
      </c>
      <c r="HT149" s="20" t="str">
        <f>IF(StockTree!HT149="","",IF(T=HT$10,IF(CallFlag=1,MAX(StockTree!HT149-K,0),MAX(K-StockTree!HT149,0)),EXP(-rr*h)*(pstar*HU149+(1-pstar)*HU150)))</f>
        <v/>
      </c>
      <c r="HU149" s="20" t="str">
        <f>IF(StockTree!HU149="","",IF(T=HU$10,IF(CallFlag=1,MAX(StockTree!HU149-K,0),MAX(K-StockTree!HU149,0)),EXP(-rr*h)*(pstar*HV149+(1-pstar)*HV150)))</f>
        <v/>
      </c>
      <c r="HV149" s="20" t="str">
        <f>IF(StockTree!HV149="","",IF(T=HV$10,IF(CallFlag=1,MAX(StockTree!HV149-K,0),MAX(K-StockTree!HV149,0)),EXP(-rr*h)*(pstar*HW149+(1-pstar)*HW150)))</f>
        <v/>
      </c>
      <c r="HW149" s="20" t="str">
        <f>IF(StockTree!HW149="","",IF(T=HW$10,IF(CallFlag=1,MAX(StockTree!HW149-K,0),MAX(K-StockTree!HW149,0)),EXP(-rr*h)*(pstar*HX149+(1-pstar)*HX150)))</f>
        <v/>
      </c>
      <c r="HX149" s="20" t="str">
        <f>IF(StockTree!HX149="","",IF(T=HX$10,IF(CallFlag=1,MAX(StockTree!HX149-K,0),MAX(K-StockTree!HX149,0)),EXP(-rr*h)*(pstar*HY149+(1-pstar)*HY150)))</f>
        <v/>
      </c>
      <c r="HY149" s="20" t="str">
        <f>IF(StockTree!HY149="","",IF(T=HY$10,IF(CallFlag=1,MAX(StockTree!HY149-K,0),MAX(K-StockTree!HY149,0)),EXP(-rr*h)*(pstar*HZ149+(1-pstar)*HZ150)))</f>
        <v/>
      </c>
      <c r="HZ149" s="20" t="str">
        <f>IF(StockTree!HZ149="","",IF(T=HZ$10,IF(CallFlag=1,MAX(StockTree!HZ149-K,0),MAX(K-StockTree!HZ149,0)),EXP(-rr*h)*(pstar*IA149+(1-pstar)*IA150)))</f>
        <v/>
      </c>
      <c r="IA149" s="20" t="str">
        <f>IF(StockTree!IA149="","",IF(T=IA$10,IF(CallFlag=1,MAX(StockTree!IA149-K,0),MAX(K-StockTree!IA149,0)),EXP(-rr*h)*(pstar*IB149+(1-pstar)*IB150)))</f>
        <v/>
      </c>
      <c r="IB149" s="20" t="str">
        <f>IF(StockTree!IB149="","",IF(T=IB$10,IF(CallFlag=1,MAX(StockTree!IB149-K,0),MAX(K-StockTree!IB149,0)),EXP(-rr*h)*(pstar*IC149+(1-pstar)*IC150)))</f>
        <v/>
      </c>
      <c r="IC149" s="20" t="str">
        <f>IF(StockTree!IC149="","",IF(T=IC$10,IF(CallFlag=1,MAX(StockTree!IC149-K,0),MAX(K-StockTree!IC149,0)),EXP(-rr*h)*(pstar*ID149+(1-pstar)*ID150)))</f>
        <v/>
      </c>
      <c r="ID149" s="20" t="str">
        <f>IF(StockTree!ID149="","",IF(T=ID$10,IF(CallFlag=1,MAX(StockTree!ID149-K,0),MAX(K-StockTree!ID149,0)),EXP(-rr*h)*(pstar*IE149+(1-pstar)*IE150)))</f>
        <v/>
      </c>
      <c r="IE149" s="20" t="str">
        <f>IF(StockTree!IE149="","",IF(T=IE$10,IF(CallFlag=1,MAX(StockTree!IE149-K,0),MAX(K-StockTree!IE149,0)),EXP(-rr*h)*(pstar*IF149+(1-pstar)*IF150)))</f>
        <v/>
      </c>
      <c r="IF149" s="20" t="str">
        <f>IF(StockTree!IF149="","",IF(T=IF$10,IF(CallFlag=1,MAX(StockTree!IF149-K,0),MAX(K-StockTree!IF149,0)),EXP(-rr*h)*(pstar*IG149+(1-pstar)*IG150)))</f>
        <v/>
      </c>
      <c r="IG149" s="20" t="str">
        <f>IF(StockTree!IG149="","",IF(T=IG$10,IF(CallFlag=1,MAX(StockTree!IG149-K,0),MAX(K-StockTree!IG149,0)),EXP(-rr*h)*(pstar*IH149+(1-pstar)*IH150)))</f>
        <v/>
      </c>
      <c r="IH149" s="20" t="str">
        <f>IF(StockTree!IH149="","",IF(T=IH$10,IF(CallFlag=1,MAX(StockTree!IH149-K,0),MAX(K-StockTree!IH149,0)),EXP(-rr*h)*(pstar*II149+(1-pstar)*II150)))</f>
        <v/>
      </c>
      <c r="II149" s="20" t="str">
        <f>IF(StockTree!II149="","",IF(T=II$10,IF(CallFlag=1,MAX(StockTree!II149-K,0),MAX(K-StockTree!II149,0)),EXP(-rr*h)*(pstar*IJ149+(1-pstar)*IJ150)))</f>
        <v/>
      </c>
      <c r="IJ149" s="20" t="str">
        <f>IF(StockTree!IJ149="","",IF(T=IJ$10,IF(CallFlag=1,MAX(StockTree!IJ149-K,0),MAX(K-StockTree!IJ149,0)),EXP(-rr*h)*(pstar*IK149+(1-pstar)*IK150)))</f>
        <v/>
      </c>
      <c r="IK149" s="20" t="str">
        <f>IF(StockTree!IK149="","",IF(T=IK$10,IF(CallFlag=1,MAX(StockTree!IK149-K,0),MAX(K-StockTree!IK149,0)),EXP(-rr*h)*(pstar*IL149+(1-pstar)*IL150)))</f>
        <v/>
      </c>
      <c r="IL149" s="20" t="str">
        <f>IF(StockTree!IL149="","",IF(T=IL$10,IF(CallFlag=1,MAX(StockTree!IL149-K,0),MAX(K-StockTree!IL149,0)),EXP(-rr*h)*(pstar*IM149+(1-pstar)*IM150)))</f>
        <v/>
      </c>
      <c r="IM149" s="20" t="str">
        <f>IF(StockTree!IM149="","",IF(T=IM$10,IF(CallFlag=1,MAX(StockTree!IM149-K,0),MAX(K-StockTree!IM149,0)),EXP(-rr*h)*(pstar*IN149+(1-pstar)*IN150)))</f>
        <v/>
      </c>
      <c r="IN149" s="20" t="str">
        <f>IF(StockTree!IN149="","",IF(T=IN$10,IF(CallFlag=1,MAX(StockTree!IN149-K,0),MAX(K-StockTree!IN149,0)),EXP(-rr*h)*(pstar*IO149+(1-pstar)*IO150)))</f>
        <v/>
      </c>
      <c r="IO149" s="20" t="str">
        <f>IF(StockTree!IO149="","",IF(T=IO$10,IF(CallFlag=1,MAX(StockTree!IO149-K,0),MAX(K-StockTree!IO149,0)),EXP(-rr*h)*(pstar*IP149+(1-pstar)*IP150)))</f>
        <v/>
      </c>
      <c r="IP149" s="20" t="str">
        <f>IF(StockTree!IP149="","",IF(T=IP$10,IF(CallFlag=1,MAX(StockTree!IP149-K,0),MAX(K-StockTree!IP149,0)),EXP(-rr*h)*(pstar*IQ149+(1-pstar)*IQ150)))</f>
        <v/>
      </c>
      <c r="IQ149" s="20" t="str">
        <f>IF(StockTree!IQ149="","",IF(T=IQ$10,IF(CallFlag=1,MAX(StockTree!IQ149-K,0),MAX(K-StockTree!IQ149,0)),EXP(-rr*h)*(pstar*IR149+(1-pstar)*IR150)))</f>
        <v/>
      </c>
      <c r="IR149" s="20" t="str">
        <f>IF(StockTree!IR149="","",IF(T=IR$10,IF(CallFlag=1,MAX(StockTree!IR149-K,0),MAX(K-StockTree!IR149,0)),EXP(-rr*h)*(pstar*IS149+(1-pstar)*IS150)))</f>
        <v/>
      </c>
      <c r="IS149" s="20" t="str">
        <f>IF(StockTree!IS149="","",IF(T=IS$10,IF(CallFlag=1,MAX(StockTree!IS149-K,0),MAX(K-StockTree!IS149,0)),EXP(-rr*h)*(pstar*IT149+(1-pstar)*IT150)))</f>
        <v/>
      </c>
      <c r="IT149" s="20" t="str">
        <f>IF(StockTree!IT149="","",IF(T=IT$10,IF(CallFlag=1,MAX(StockTree!IT149-K,0),MAX(K-StockTree!IT149,0)),EXP(-rr*h)*(pstar*IU149+(1-pstar)*IU150)))</f>
        <v/>
      </c>
      <c r="IU149" s="20" t="str">
        <f>IF(StockTree!IU149="","",IF(T=IU$10,IF(CallFlag=1,MAX(StockTree!IU149-K,0),MAX(K-StockTree!IU149,0)),EXP(-rr*h)*(pstar*IV149+(1-pstar)*IV150)))</f>
        <v/>
      </c>
      <c r="IV149" s="20" t="str">
        <f>IF(StockTree!IV149="","",IF(T=IV$10,IF(CallFlag=1,MAX(StockTree!IV149-K,0),MAX(K-StockTree!IV149,0)),EXP(-rr*h)*(pstar*#REF!+(1-pstar)*#REF!)))</f>
        <v/>
      </c>
    </row>
    <row r="150" spans="1:256" s="20" customFormat="1" x14ac:dyDescent="0.2">
      <c r="A150" s="19">
        <f t="shared" si="10"/>
        <v>138</v>
      </c>
      <c r="B150" s="20" t="str">
        <f>IF(StockTree!B150="","",IF(T=B$10,IF(CallFlag=1,MAX(StockTree!B150-K,0),MAX(K-StockTree!B150,0)),EXP(-rr*h)*(pstar*C150+(1-pstar)*C151)))</f>
        <v/>
      </c>
      <c r="C150" s="20" t="str">
        <f>IF(StockTree!C150="","",IF(T=C$10,IF(CallFlag=1,MAX(StockTree!C150-K,0),MAX(K-StockTree!C150,0)),EXP(-rr*h)*(pstar*D150+(1-pstar)*D151)))</f>
        <v/>
      </c>
      <c r="D150" s="20" t="str">
        <f>IF(StockTree!D150="","",IF(T=D$10,IF(CallFlag=1,MAX(StockTree!D150-K,0),MAX(K-StockTree!D150,0)),EXP(-rr*h)*(pstar*E150+(1-pstar)*E151)))</f>
        <v/>
      </c>
      <c r="E150" s="20" t="str">
        <f>IF(StockTree!E150="","",IF(T=E$10,IF(CallFlag=1,MAX(StockTree!E150-K,0),MAX(K-StockTree!E150,0)),EXP(-rr*h)*(pstar*F150+(1-pstar)*F151)))</f>
        <v/>
      </c>
      <c r="F150" s="20" t="str">
        <f>IF(StockTree!F150="","",IF(T=F$10,IF(CallFlag=1,MAX(StockTree!F150-K,0),MAX(K-StockTree!F150,0)),EXP(-rr*h)*(pstar*G150+(1-pstar)*G151)))</f>
        <v/>
      </c>
      <c r="G150" s="20" t="str">
        <f>IF(StockTree!G150="","",IF(T=G$10,IF(CallFlag=1,MAX(StockTree!G150-K,0),MAX(K-StockTree!G150,0)),EXP(-rr*h)*(pstar*H150+(1-pstar)*H151)))</f>
        <v/>
      </c>
      <c r="H150" s="20" t="str">
        <f>IF(StockTree!H150="","",IF(T=H$10,IF(CallFlag=1,MAX(StockTree!H150-K,0),MAX(K-StockTree!H150,0)),EXP(-rr*h)*(pstar*I150+(1-pstar)*I151)))</f>
        <v/>
      </c>
      <c r="I150" s="20" t="str">
        <f>IF(StockTree!I150="","",IF(T=I$10,IF(CallFlag=1,MAX(StockTree!I150-K,0),MAX(K-StockTree!I150,0)),EXP(-rr*h)*(pstar*J150+(1-pstar)*J151)))</f>
        <v/>
      </c>
      <c r="J150" s="20" t="str">
        <f>IF(StockTree!J150="","",IF(T=J$10,IF(CallFlag=1,MAX(StockTree!J150-K,0),MAX(K-StockTree!J150,0)),EXP(-rr*h)*(pstar*K150+(1-pstar)*K151)))</f>
        <v/>
      </c>
      <c r="K150" s="20" t="str">
        <f>IF(StockTree!K150="","",IF(T=K$10,IF(CallFlag=1,MAX(StockTree!K150-K,0),MAX(K-StockTree!K150,0)),EXP(-rr*h)*(pstar*L150+(1-pstar)*L151)))</f>
        <v/>
      </c>
      <c r="L150" s="20" t="str">
        <f>IF(StockTree!L150="","",IF(T=L$10,IF(CallFlag=1,MAX(StockTree!L150-K,0),MAX(K-StockTree!L150,0)),EXP(-rr*h)*(pstar*M150+(1-pstar)*M151)))</f>
        <v/>
      </c>
      <c r="M150" s="20" t="str">
        <f>IF(StockTree!M150="","",IF(T=M$10,IF(CallFlag=1,MAX(StockTree!M150-K,0),MAX(K-StockTree!M150,0)),EXP(-rr*h)*(pstar*N150+(1-pstar)*N151)))</f>
        <v/>
      </c>
      <c r="N150" s="20" t="str">
        <f>IF(StockTree!N150="","",IF(T=N$10,IF(CallFlag=1,MAX(StockTree!N150-K,0),MAX(K-StockTree!N150,0)),EXP(-rr*h)*(pstar*O150+(1-pstar)*O151)))</f>
        <v/>
      </c>
      <c r="O150" s="20" t="str">
        <f>IF(StockTree!O150="","",IF(T=O$10,IF(CallFlag=1,MAX(StockTree!O150-K,0),MAX(K-StockTree!O150,0)),EXP(-rr*h)*(pstar*P150+(1-pstar)*P151)))</f>
        <v/>
      </c>
      <c r="P150" s="20" t="str">
        <f>IF(StockTree!P150="","",IF(T=P$10,IF(CallFlag=1,MAX(StockTree!P150-K,0),MAX(K-StockTree!P150,0)),EXP(-rr*h)*(pstar*Q150+(1-pstar)*Q151)))</f>
        <v/>
      </c>
      <c r="Q150" s="20" t="str">
        <f>IF(StockTree!Q150="","",IF(T=Q$10,IF(CallFlag=1,MAX(StockTree!Q150-K,0),MAX(K-StockTree!Q150,0)),EXP(-rr*h)*(pstar*R150+(1-pstar)*R151)))</f>
        <v/>
      </c>
      <c r="R150" s="20" t="str">
        <f>IF(StockTree!R150="","",IF(T=R$10,IF(CallFlag=1,MAX(StockTree!R150-K,0),MAX(K-StockTree!R150,0)),EXP(-rr*h)*(pstar*S150+(1-pstar)*S151)))</f>
        <v/>
      </c>
      <c r="S150" s="20" t="str">
        <f>IF(StockTree!S150="","",IF(T=S$10,IF(CallFlag=1,MAX(StockTree!S150-K,0),MAX(K-StockTree!S150,0)),EXP(-rr*h)*(pstar*T150+(1-pstar)*T151)))</f>
        <v/>
      </c>
      <c r="T150" s="20" t="str">
        <f>IF(StockTree!T150="","",IF(T=T$10,IF(CallFlag=1,MAX(StockTree!T150-K,0),MAX(K-StockTree!T150,0)),EXP(-rr*h)*(pstar*U150+(1-pstar)*U151)))</f>
        <v/>
      </c>
      <c r="U150" s="20" t="str">
        <f>IF(StockTree!U150="","",IF(T=U$10,IF(CallFlag=1,MAX(StockTree!U150-K,0),MAX(K-StockTree!U150,0)),EXP(-rr*h)*(pstar*V150+(1-pstar)*V151)))</f>
        <v/>
      </c>
      <c r="V150" s="20" t="str">
        <f>IF(StockTree!V150="","",IF(T=V$10,IF(CallFlag=1,MAX(StockTree!V150-K,0),MAX(K-StockTree!V150,0)),EXP(-rr*h)*(pstar*W150+(1-pstar)*W151)))</f>
        <v/>
      </c>
      <c r="W150" s="20" t="str">
        <f>IF(StockTree!W150="","",IF(T=W$10,IF(CallFlag=1,MAX(StockTree!W150-K,0),MAX(K-StockTree!W150,0)),EXP(-rr*h)*(pstar*X150+(1-pstar)*X151)))</f>
        <v/>
      </c>
      <c r="X150" s="20" t="str">
        <f>IF(StockTree!X150="","",IF(T=X$10,IF(CallFlag=1,MAX(StockTree!X150-K,0),MAX(K-StockTree!X150,0)),EXP(-rr*h)*(pstar*Y150+(1-pstar)*Y151)))</f>
        <v/>
      </c>
      <c r="Y150" s="20" t="str">
        <f>IF(StockTree!Y150="","",IF(T=Y$10,IF(CallFlag=1,MAX(StockTree!Y150-K,0),MAX(K-StockTree!Y150,0)),EXP(-rr*h)*(pstar*Z150+(1-pstar)*Z151)))</f>
        <v/>
      </c>
      <c r="Z150" s="20" t="str">
        <f>IF(StockTree!Z150="","",IF(T=Z$10,IF(CallFlag=1,MAX(StockTree!Z150-K,0),MAX(K-StockTree!Z150,0)),EXP(-rr*h)*(pstar*AA150+(1-pstar)*AA151)))</f>
        <v/>
      </c>
      <c r="AA150" s="20" t="str">
        <f>IF(StockTree!AA150="","",IF(T=AA$10,IF(CallFlag=1,MAX(StockTree!AA150-K,0),MAX(K-StockTree!AA150,0)),EXP(-rr*h)*(pstar*AB150+(1-pstar)*AB151)))</f>
        <v/>
      </c>
      <c r="AB150" s="20" t="str">
        <f>IF(StockTree!AB150="","",IF(T=AB$10,IF(CallFlag=1,MAX(StockTree!AB150-K,0),MAX(K-StockTree!AB150,0)),EXP(-rr*h)*(pstar*AC150+(1-pstar)*AC151)))</f>
        <v/>
      </c>
      <c r="AC150" s="20" t="str">
        <f>IF(StockTree!AC150="","",IF(T=AC$10,IF(CallFlag=1,MAX(StockTree!AC150-K,0),MAX(K-StockTree!AC150,0)),EXP(-rr*h)*(pstar*AD150+(1-pstar)*AD151)))</f>
        <v/>
      </c>
      <c r="AD150" s="20" t="str">
        <f>IF(StockTree!AD150="","",IF(T=AD$10,IF(CallFlag=1,MAX(StockTree!AD150-K,0),MAX(K-StockTree!AD150,0)),EXP(-rr*h)*(pstar*AE150+(1-pstar)*AE151)))</f>
        <v/>
      </c>
      <c r="AE150" s="20" t="str">
        <f>IF(StockTree!AE150="","",IF(T=AE$10,IF(CallFlag=1,MAX(StockTree!AE150-K,0),MAX(K-StockTree!AE150,0)),EXP(-rr*h)*(pstar*AF150+(1-pstar)*AF151)))</f>
        <v/>
      </c>
      <c r="AF150" s="20" t="str">
        <f>IF(StockTree!AF150="","",IF(T=AF$10,IF(CallFlag=1,MAX(StockTree!AF150-K,0),MAX(K-StockTree!AF150,0)),EXP(-rr*h)*(pstar*AG150+(1-pstar)*AG151)))</f>
        <v/>
      </c>
      <c r="AG150" s="20" t="str">
        <f>IF(StockTree!AG150="","",IF(T=AG$10,IF(CallFlag=1,MAX(StockTree!AG150-K,0),MAX(K-StockTree!AG150,0)),EXP(-rr*h)*(pstar*AH150+(1-pstar)*AH151)))</f>
        <v/>
      </c>
      <c r="AH150" s="20" t="str">
        <f>IF(StockTree!AH150="","",IF(T=AH$10,IF(CallFlag=1,MAX(StockTree!AH150-K,0),MAX(K-StockTree!AH150,0)),EXP(-rr*h)*(pstar*AI150+(1-pstar)*AI151)))</f>
        <v/>
      </c>
      <c r="AI150" s="20" t="str">
        <f>IF(StockTree!AI150="","",IF(T=AI$10,IF(CallFlag=1,MAX(StockTree!AI150-K,0),MAX(K-StockTree!AI150,0)),EXP(-rr*h)*(pstar*AJ150+(1-pstar)*AJ151)))</f>
        <v/>
      </c>
      <c r="AJ150" s="20" t="str">
        <f>IF(StockTree!AJ150="","",IF(T=AJ$10,IF(CallFlag=1,MAX(StockTree!AJ150-K,0),MAX(K-StockTree!AJ150,0)),EXP(-rr*h)*(pstar*AK150+(1-pstar)*AK151)))</f>
        <v/>
      </c>
      <c r="AK150" s="20" t="str">
        <f>IF(StockTree!AK150="","",IF(T=AK$10,IF(CallFlag=1,MAX(StockTree!AK150-K,0),MAX(K-StockTree!AK150,0)),EXP(-rr*h)*(pstar*AL150+(1-pstar)*AL151)))</f>
        <v/>
      </c>
      <c r="AL150" s="20" t="str">
        <f>IF(StockTree!AL150="","",IF(T=AL$10,IF(CallFlag=1,MAX(StockTree!AL150-K,0),MAX(K-StockTree!AL150,0)),EXP(-rr*h)*(pstar*AM150+(1-pstar)*AM151)))</f>
        <v/>
      </c>
      <c r="AM150" s="20" t="str">
        <f>IF(StockTree!AM150="","",IF(T=AM$10,IF(CallFlag=1,MAX(StockTree!AM150-K,0),MAX(K-StockTree!AM150,0)),EXP(-rr*h)*(pstar*AN150+(1-pstar)*AN151)))</f>
        <v/>
      </c>
      <c r="AN150" s="20" t="str">
        <f>IF(StockTree!AN150="","",IF(T=AN$10,IF(CallFlag=1,MAX(StockTree!AN150-K,0),MAX(K-StockTree!AN150,0)),EXP(-rr*h)*(pstar*AO150+(1-pstar)*AO151)))</f>
        <v/>
      </c>
      <c r="AO150" s="20" t="str">
        <f>IF(StockTree!AO150="","",IF(T=AO$10,IF(CallFlag=1,MAX(StockTree!AO150-K,0),MAX(K-StockTree!AO150,0)),EXP(-rr*h)*(pstar*AP150+(1-pstar)*AP151)))</f>
        <v/>
      </c>
      <c r="AP150" s="20" t="str">
        <f>IF(StockTree!AP150="","",IF(T=AP$10,IF(CallFlag=1,MAX(StockTree!AP150-K,0),MAX(K-StockTree!AP150,0)),EXP(-rr*h)*(pstar*AQ150+(1-pstar)*AQ151)))</f>
        <v/>
      </c>
      <c r="AQ150" s="20" t="str">
        <f>IF(StockTree!AQ150="","",IF(T=AQ$10,IF(CallFlag=1,MAX(StockTree!AQ150-K,0),MAX(K-StockTree!AQ150,0)),EXP(-rr*h)*(pstar*AR150+(1-pstar)*AR151)))</f>
        <v/>
      </c>
      <c r="AR150" s="20" t="str">
        <f>IF(StockTree!AR150="","",IF(T=AR$10,IF(CallFlag=1,MAX(StockTree!AR150-K,0),MAX(K-StockTree!AR150,0)),EXP(-rr*h)*(pstar*AS150+(1-pstar)*AS151)))</f>
        <v/>
      </c>
      <c r="AS150" s="20" t="str">
        <f>IF(StockTree!AS150="","",IF(T=AS$10,IF(CallFlag=1,MAX(StockTree!AS150-K,0),MAX(K-StockTree!AS150,0)),EXP(-rr*h)*(pstar*AT150+(1-pstar)*AT151)))</f>
        <v/>
      </c>
      <c r="AT150" s="20" t="str">
        <f>IF(StockTree!AT150="","",IF(T=AT$10,IF(CallFlag=1,MAX(StockTree!AT150-K,0),MAX(K-StockTree!AT150,0)),EXP(-rr*h)*(pstar*AU150+(1-pstar)*AU151)))</f>
        <v/>
      </c>
      <c r="AU150" s="20" t="str">
        <f>IF(StockTree!AU150="","",IF(T=AU$10,IF(CallFlag=1,MAX(StockTree!AU150-K,0),MAX(K-StockTree!AU150,0)),EXP(-rr*h)*(pstar*AV150+(1-pstar)*AV151)))</f>
        <v/>
      </c>
      <c r="AV150" s="20" t="str">
        <f>IF(StockTree!AV150="","",IF(T=AV$10,IF(CallFlag=1,MAX(StockTree!AV150-K,0),MAX(K-StockTree!AV150,0)),EXP(-rr*h)*(pstar*AW150+(1-pstar)*AW151)))</f>
        <v/>
      </c>
      <c r="AW150" s="20" t="str">
        <f>IF(StockTree!AW150="","",IF(T=AW$10,IF(CallFlag=1,MAX(StockTree!AW150-K,0),MAX(K-StockTree!AW150,0)),EXP(-rr*h)*(pstar*AX150+(1-pstar)*AX151)))</f>
        <v/>
      </c>
      <c r="AX150" s="20" t="str">
        <f>IF(StockTree!AX150="","",IF(T=AX$10,IF(CallFlag=1,MAX(StockTree!AX150-K,0),MAX(K-StockTree!AX150,0)),EXP(-rr*h)*(pstar*AY150+(1-pstar)*AY151)))</f>
        <v/>
      </c>
      <c r="AY150" s="20" t="str">
        <f>IF(StockTree!AY150="","",IF(T=AY$10,IF(CallFlag=1,MAX(StockTree!AY150-K,0),MAX(K-StockTree!AY150,0)),EXP(-rr*h)*(pstar*AZ150+(1-pstar)*AZ151)))</f>
        <v/>
      </c>
      <c r="AZ150" s="20" t="str">
        <f>IF(StockTree!AZ150="","",IF(T=AZ$10,IF(CallFlag=1,MAX(StockTree!AZ150-K,0),MAX(K-StockTree!AZ150,0)),EXP(-rr*h)*(pstar*BA150+(1-pstar)*BA151)))</f>
        <v/>
      </c>
      <c r="BA150" s="20" t="str">
        <f>IF(StockTree!BA150="","",IF(T=BA$10,IF(CallFlag=1,MAX(StockTree!BA150-K,0),MAX(K-StockTree!BA150,0)),EXP(-rr*h)*(pstar*BB150+(1-pstar)*BB151)))</f>
        <v/>
      </c>
      <c r="BB150" s="20" t="str">
        <f>IF(StockTree!BB150="","",IF(T=BB$10,IF(CallFlag=1,MAX(StockTree!BB150-K,0),MAX(K-StockTree!BB150,0)),EXP(-rr*h)*(pstar*BC150+(1-pstar)*BC151)))</f>
        <v/>
      </c>
      <c r="BC150" s="20" t="str">
        <f>IF(StockTree!BC150="","",IF(T=BC$10,IF(CallFlag=1,MAX(StockTree!BC150-K,0),MAX(K-StockTree!BC150,0)),EXP(-rr*h)*(pstar*BD150+(1-pstar)*BD151)))</f>
        <v/>
      </c>
      <c r="BD150" s="20" t="str">
        <f>IF(StockTree!BD150="","",IF(T=BD$10,IF(CallFlag=1,MAX(StockTree!BD150-K,0),MAX(K-StockTree!BD150,0)),EXP(-rr*h)*(pstar*BE150+(1-pstar)*BE151)))</f>
        <v/>
      </c>
      <c r="BE150" s="20" t="str">
        <f>IF(StockTree!BE150="","",IF(T=BE$10,IF(CallFlag=1,MAX(StockTree!BE150-K,0),MAX(K-StockTree!BE150,0)),EXP(-rr*h)*(pstar*BF150+(1-pstar)*BF151)))</f>
        <v/>
      </c>
      <c r="BF150" s="20" t="str">
        <f>IF(StockTree!BF150="","",IF(T=BF$10,IF(CallFlag=1,MAX(StockTree!BF150-K,0),MAX(K-StockTree!BF150,0)),EXP(-rr*h)*(pstar*BG150+(1-pstar)*BG151)))</f>
        <v/>
      </c>
      <c r="BG150" s="20" t="str">
        <f>IF(StockTree!BG150="","",IF(T=BG$10,IF(CallFlag=1,MAX(StockTree!BG150-K,0),MAX(K-StockTree!BG150,0)),EXP(-rr*h)*(pstar*BH150+(1-pstar)*BH151)))</f>
        <v/>
      </c>
      <c r="BH150" s="20" t="str">
        <f>IF(StockTree!BH150="","",IF(T=BH$10,IF(CallFlag=1,MAX(StockTree!BH150-K,0),MAX(K-StockTree!BH150,0)),EXP(-rr*h)*(pstar*BI150+(1-pstar)*BI151)))</f>
        <v/>
      </c>
      <c r="BI150" s="20" t="str">
        <f>IF(StockTree!BI150="","",IF(T=BI$10,IF(CallFlag=1,MAX(StockTree!BI150-K,0),MAX(K-StockTree!BI150,0)),EXP(-rr*h)*(pstar*BJ150+(1-pstar)*BJ151)))</f>
        <v/>
      </c>
      <c r="BJ150" s="20" t="str">
        <f>IF(StockTree!BJ150="","",IF(T=BJ$10,IF(CallFlag=1,MAX(StockTree!BJ150-K,0),MAX(K-StockTree!BJ150,0)),EXP(-rr*h)*(pstar*BK150+(1-pstar)*BK151)))</f>
        <v/>
      </c>
      <c r="BK150" s="20" t="str">
        <f>IF(StockTree!BK150="","",IF(T=BK$10,IF(CallFlag=1,MAX(StockTree!BK150-K,0),MAX(K-StockTree!BK150,0)),EXP(-rr*h)*(pstar*BL150+(1-pstar)*BL151)))</f>
        <v/>
      </c>
      <c r="BL150" s="20" t="str">
        <f>IF(StockTree!BL150="","",IF(T=BL$10,IF(CallFlag=1,MAX(StockTree!BL150-K,0),MAX(K-StockTree!BL150,0)),EXP(-rr*h)*(pstar*BM150+(1-pstar)*BM151)))</f>
        <v/>
      </c>
      <c r="BM150" s="20" t="str">
        <f>IF(StockTree!BM150="","",IF(T=BM$10,IF(CallFlag=1,MAX(StockTree!BM150-K,0),MAX(K-StockTree!BM150,0)),EXP(-rr*h)*(pstar*BN150+(1-pstar)*BN151)))</f>
        <v/>
      </c>
      <c r="BN150" s="20" t="str">
        <f>IF(StockTree!BN150="","",IF(T=BN$10,IF(CallFlag=1,MAX(StockTree!BN150-K,0),MAX(K-StockTree!BN150,0)),EXP(-rr*h)*(pstar*BO150+(1-pstar)*BO151)))</f>
        <v/>
      </c>
      <c r="BO150" s="20" t="str">
        <f>IF(StockTree!BO150="","",IF(T=BO$10,IF(CallFlag=1,MAX(StockTree!BO150-K,0),MAX(K-StockTree!BO150,0)),EXP(-rr*h)*(pstar*BP150+(1-pstar)*BP151)))</f>
        <v/>
      </c>
      <c r="BP150" s="20" t="str">
        <f>IF(StockTree!BP150="","",IF(T=BP$10,IF(CallFlag=1,MAX(StockTree!BP150-K,0),MAX(K-StockTree!BP150,0)),EXP(-rr*h)*(pstar*BQ150+(1-pstar)*BQ151)))</f>
        <v/>
      </c>
      <c r="BQ150" s="20" t="str">
        <f>IF(StockTree!BQ150="","",IF(T=BQ$10,IF(CallFlag=1,MAX(StockTree!BQ150-K,0),MAX(K-StockTree!BQ150,0)),EXP(-rr*h)*(pstar*BR150+(1-pstar)*BR151)))</f>
        <v/>
      </c>
      <c r="BR150" s="20" t="str">
        <f>IF(StockTree!BR150="","",IF(T=BR$10,IF(CallFlag=1,MAX(StockTree!BR150-K,0),MAX(K-StockTree!BR150,0)),EXP(-rr*h)*(pstar*BS150+(1-pstar)*BS151)))</f>
        <v/>
      </c>
      <c r="BS150" s="20" t="str">
        <f>IF(StockTree!BS150="","",IF(T=BS$10,IF(CallFlag=1,MAX(StockTree!BS150-K,0),MAX(K-StockTree!BS150,0)),EXP(-rr*h)*(pstar*BT150+(1-pstar)*BT151)))</f>
        <v/>
      </c>
      <c r="BT150" s="20" t="str">
        <f>IF(StockTree!BT150="","",IF(T=BT$10,IF(CallFlag=1,MAX(StockTree!BT150-K,0),MAX(K-StockTree!BT150,0)),EXP(-rr*h)*(pstar*BU150+(1-pstar)*BU151)))</f>
        <v/>
      </c>
      <c r="BU150" s="20" t="str">
        <f>IF(StockTree!BU150="","",IF(T=BU$10,IF(CallFlag=1,MAX(StockTree!BU150-K,0),MAX(K-StockTree!BU150,0)),EXP(-rr*h)*(pstar*BV150+(1-pstar)*BV151)))</f>
        <v/>
      </c>
      <c r="BV150" s="20" t="str">
        <f>IF(StockTree!BV150="","",IF(T=BV$10,IF(CallFlag=1,MAX(StockTree!BV150-K,0),MAX(K-StockTree!BV150,0)),EXP(-rr*h)*(pstar*BW150+(1-pstar)*BW151)))</f>
        <v/>
      </c>
      <c r="BW150" s="20" t="str">
        <f>IF(StockTree!BW150="","",IF(T=BW$10,IF(CallFlag=1,MAX(StockTree!BW150-K,0),MAX(K-StockTree!BW150,0)),EXP(-rr*h)*(pstar*BX150+(1-pstar)*BX151)))</f>
        <v/>
      </c>
      <c r="BX150" s="20" t="str">
        <f>IF(StockTree!BX150="","",IF(T=BX$10,IF(CallFlag=1,MAX(StockTree!BX150-K,0),MAX(K-StockTree!BX150,0)),EXP(-rr*h)*(pstar*BY150+(1-pstar)*BY151)))</f>
        <v/>
      </c>
      <c r="BY150" s="20" t="str">
        <f>IF(StockTree!BY150="","",IF(T=BY$10,IF(CallFlag=1,MAX(StockTree!BY150-K,0),MAX(K-StockTree!BY150,0)),EXP(-rr*h)*(pstar*BZ150+(1-pstar)*BZ151)))</f>
        <v/>
      </c>
      <c r="BZ150" s="20" t="str">
        <f>IF(StockTree!BZ150="","",IF(T=BZ$10,IF(CallFlag=1,MAX(StockTree!BZ150-K,0),MAX(K-StockTree!BZ150,0)),EXP(-rr*h)*(pstar*CA150+(1-pstar)*CA151)))</f>
        <v/>
      </c>
      <c r="CA150" s="20" t="str">
        <f>IF(StockTree!CA150="","",IF(T=CA$10,IF(CallFlag=1,MAX(StockTree!CA150-K,0),MAX(K-StockTree!CA150,0)),EXP(-rr*h)*(pstar*CB150+(1-pstar)*CB151)))</f>
        <v/>
      </c>
      <c r="CB150" s="20" t="str">
        <f>IF(StockTree!CB150="","",IF(T=CB$10,IF(CallFlag=1,MAX(StockTree!CB150-K,0),MAX(K-StockTree!CB150,0)),EXP(-rr*h)*(pstar*CC150+(1-pstar)*CC151)))</f>
        <v/>
      </c>
      <c r="CC150" s="20" t="str">
        <f>IF(StockTree!CC150="","",IF(T=CC$10,IF(CallFlag=1,MAX(StockTree!CC150-K,0),MAX(K-StockTree!CC150,0)),EXP(-rr*h)*(pstar*CD150+(1-pstar)*CD151)))</f>
        <v/>
      </c>
      <c r="CD150" s="20" t="str">
        <f>IF(StockTree!CD150="","",IF(T=CD$10,IF(CallFlag=1,MAX(StockTree!CD150-K,0),MAX(K-StockTree!CD150,0)),EXP(-rr*h)*(pstar*CE150+(1-pstar)*CE151)))</f>
        <v/>
      </c>
      <c r="CE150" s="20" t="str">
        <f>IF(StockTree!CE150="","",IF(T=CE$10,IF(CallFlag=1,MAX(StockTree!CE150-K,0),MAX(K-StockTree!CE150,0)),EXP(-rr*h)*(pstar*CF150+(1-pstar)*CF151)))</f>
        <v/>
      </c>
      <c r="CF150" s="20" t="str">
        <f>IF(StockTree!CF150="","",IF(T=CF$10,IF(CallFlag=1,MAX(StockTree!CF150-K,0),MAX(K-StockTree!CF150,0)),EXP(-rr*h)*(pstar*CG150+(1-pstar)*CG151)))</f>
        <v/>
      </c>
      <c r="CG150" s="20" t="str">
        <f>IF(StockTree!CG150="","",IF(T=CG$10,IF(CallFlag=1,MAX(StockTree!CG150-K,0),MAX(K-StockTree!CG150,0)),EXP(-rr*h)*(pstar*CH150+(1-pstar)*CH151)))</f>
        <v/>
      </c>
      <c r="CH150" s="20" t="str">
        <f>IF(StockTree!CH150="","",IF(T=CH$10,IF(CallFlag=1,MAX(StockTree!CH150-K,0),MAX(K-StockTree!CH150,0)),EXP(-rr*h)*(pstar*CI150+(1-pstar)*CI151)))</f>
        <v/>
      </c>
      <c r="CI150" s="20" t="str">
        <f>IF(StockTree!CI150="","",IF(T=CI$10,IF(CallFlag=1,MAX(StockTree!CI150-K,0),MAX(K-StockTree!CI150,0)),EXP(-rr*h)*(pstar*CJ150+(1-pstar)*CJ151)))</f>
        <v/>
      </c>
      <c r="CJ150" s="20" t="str">
        <f>IF(StockTree!CJ150="","",IF(T=CJ$10,IF(CallFlag=1,MAX(StockTree!CJ150-K,0),MAX(K-StockTree!CJ150,0)),EXP(-rr*h)*(pstar*CK150+(1-pstar)*CK151)))</f>
        <v/>
      </c>
      <c r="CK150" s="20" t="str">
        <f>IF(StockTree!CK150="","",IF(T=CK$10,IF(CallFlag=1,MAX(StockTree!CK150-K,0),MAX(K-StockTree!CK150,0)),EXP(-rr*h)*(pstar*CL150+(1-pstar)*CL151)))</f>
        <v/>
      </c>
      <c r="CL150" s="20" t="str">
        <f>IF(StockTree!CL150="","",IF(T=CL$10,IF(CallFlag=1,MAX(StockTree!CL150-K,0),MAX(K-StockTree!CL150,0)),EXP(-rr*h)*(pstar*CM150+(1-pstar)*CM151)))</f>
        <v/>
      </c>
      <c r="CM150" s="20" t="str">
        <f>IF(StockTree!CM150="","",IF(T=CM$10,IF(CallFlag=1,MAX(StockTree!CM150-K,0),MAX(K-StockTree!CM150,0)),EXP(-rr*h)*(pstar*CN150+(1-pstar)*CN151)))</f>
        <v/>
      </c>
      <c r="CN150" s="20" t="str">
        <f>IF(StockTree!CN150="","",IF(T=CN$10,IF(CallFlag=1,MAX(StockTree!CN150-K,0),MAX(K-StockTree!CN150,0)),EXP(-rr*h)*(pstar*CO150+(1-pstar)*CO151)))</f>
        <v/>
      </c>
      <c r="CO150" s="20" t="str">
        <f>IF(StockTree!CO150="","",IF(T=CO$10,IF(CallFlag=1,MAX(StockTree!CO150-K,0),MAX(K-StockTree!CO150,0)),EXP(-rr*h)*(pstar*CP150+(1-pstar)*CP151)))</f>
        <v/>
      </c>
      <c r="CP150" s="20" t="str">
        <f>IF(StockTree!CP150="","",IF(T=CP$10,IF(CallFlag=1,MAX(StockTree!CP150-K,0),MAX(K-StockTree!CP150,0)),EXP(-rr*h)*(pstar*CQ150+(1-pstar)*CQ151)))</f>
        <v/>
      </c>
      <c r="CQ150" s="20" t="str">
        <f>IF(StockTree!CQ150="","",IF(T=CQ$10,IF(CallFlag=1,MAX(StockTree!CQ150-K,0),MAX(K-StockTree!CQ150,0)),EXP(-rr*h)*(pstar*CR150+(1-pstar)*CR151)))</f>
        <v/>
      </c>
      <c r="CR150" s="20" t="str">
        <f>IF(StockTree!CR150="","",IF(T=CR$10,IF(CallFlag=1,MAX(StockTree!CR150-K,0),MAX(K-StockTree!CR150,0)),EXP(-rr*h)*(pstar*CS150+(1-pstar)*CS151)))</f>
        <v/>
      </c>
      <c r="CS150" s="20" t="str">
        <f>IF(StockTree!CS150="","",IF(T=CS$10,IF(CallFlag=1,MAX(StockTree!CS150-K,0),MAX(K-StockTree!CS150,0)),EXP(-rr*h)*(pstar*CT150+(1-pstar)*CT151)))</f>
        <v/>
      </c>
      <c r="CT150" s="20" t="str">
        <f>IF(StockTree!CT150="","",IF(T=CT$10,IF(CallFlag=1,MAX(StockTree!CT150-K,0),MAX(K-StockTree!CT150,0)),EXP(-rr*h)*(pstar*CU150+(1-pstar)*CU151)))</f>
        <v/>
      </c>
      <c r="CU150" s="20" t="str">
        <f>IF(StockTree!CU150="","",IF(T=CU$10,IF(CallFlag=1,MAX(StockTree!CU150-K,0),MAX(K-StockTree!CU150,0)),EXP(-rr*h)*(pstar*CV150+(1-pstar)*CV151)))</f>
        <v/>
      </c>
      <c r="CV150" s="20" t="str">
        <f>IF(StockTree!CV150="","",IF(T=CV$10,IF(CallFlag=1,MAX(StockTree!CV150-K,0),MAX(K-StockTree!CV150,0)),EXP(-rr*h)*(pstar*CW150+(1-pstar)*CW151)))</f>
        <v/>
      </c>
      <c r="CW150" s="20" t="str">
        <f>IF(StockTree!CW150="","",IF(T=CW$10,IF(CallFlag=1,MAX(StockTree!CW150-K,0),MAX(K-StockTree!CW150,0)),EXP(-rr*h)*(pstar*CX150+(1-pstar)*CX151)))</f>
        <v/>
      </c>
      <c r="CX150" s="20" t="str">
        <f>IF(StockTree!CX150="","",IF(T=CX$10,IF(CallFlag=1,MAX(StockTree!CX150-K,0),MAX(K-StockTree!CX150,0)),EXP(-rr*h)*(pstar*CY150+(1-pstar)*CY151)))</f>
        <v/>
      </c>
      <c r="CY150" s="20" t="str">
        <f>IF(StockTree!CY150="","",IF(T=CY$10,IF(CallFlag=1,MAX(StockTree!CY150-K,0),MAX(K-StockTree!CY150,0)),EXP(-rr*h)*(pstar*CZ150+(1-pstar)*CZ151)))</f>
        <v/>
      </c>
      <c r="CZ150" s="20" t="str">
        <f>IF(StockTree!CZ150="","",IF(T=CZ$10,IF(CallFlag=1,MAX(StockTree!CZ150-K,0),MAX(K-StockTree!CZ150,0)),EXP(-rr*h)*(pstar*DA150+(1-pstar)*DA151)))</f>
        <v/>
      </c>
      <c r="DA150" s="20" t="str">
        <f>IF(StockTree!DA150="","",IF(T=DA$10,IF(CallFlag=1,MAX(StockTree!DA150-K,0),MAX(K-StockTree!DA150,0)),EXP(-rr*h)*(pstar*DB150+(1-pstar)*DB151)))</f>
        <v/>
      </c>
      <c r="DB150" s="20" t="str">
        <f>IF(StockTree!DB150="","",IF(T=DB$10,IF(CallFlag=1,MAX(StockTree!DB150-K,0),MAX(K-StockTree!DB150,0)),EXP(-rr*h)*(pstar*DC150+(1-pstar)*DC151)))</f>
        <v/>
      </c>
      <c r="DC150" s="20" t="str">
        <f>IF(StockTree!DC150="","",IF(T=DC$10,IF(CallFlag=1,MAX(StockTree!DC150-K,0),MAX(K-StockTree!DC150,0)),EXP(-rr*h)*(pstar*DD150+(1-pstar)*DD151)))</f>
        <v/>
      </c>
      <c r="DD150" s="20" t="str">
        <f>IF(StockTree!DD150="","",IF(T=DD$10,IF(CallFlag=1,MAX(StockTree!DD150-K,0),MAX(K-StockTree!DD150,0)),EXP(-rr*h)*(pstar*DE150+(1-pstar)*DE151)))</f>
        <v/>
      </c>
      <c r="DE150" s="20" t="str">
        <f>IF(StockTree!DE150="","",IF(T=DE$10,IF(CallFlag=1,MAX(StockTree!DE150-K,0),MAX(K-StockTree!DE150,0)),EXP(-rr*h)*(pstar*DF150+(1-pstar)*DF151)))</f>
        <v/>
      </c>
      <c r="DF150" s="20" t="str">
        <f>IF(StockTree!DF150="","",IF(T=DF$10,IF(CallFlag=1,MAX(StockTree!DF150-K,0),MAX(K-StockTree!DF150,0)),EXP(-rr*h)*(pstar*DG150+(1-pstar)*DG151)))</f>
        <v/>
      </c>
      <c r="DG150" s="20" t="str">
        <f>IF(StockTree!DG150="","",IF(T=DG$10,IF(CallFlag=1,MAX(StockTree!DG150-K,0),MAX(K-StockTree!DG150,0)),EXP(-rr*h)*(pstar*DH150+(1-pstar)*DH151)))</f>
        <v/>
      </c>
      <c r="DH150" s="20" t="str">
        <f>IF(StockTree!DH150="","",IF(T=DH$10,IF(CallFlag=1,MAX(StockTree!DH150-K,0),MAX(K-StockTree!DH150,0)),EXP(-rr*h)*(pstar*DI150+(1-pstar)*DI151)))</f>
        <v/>
      </c>
      <c r="DI150" s="20" t="str">
        <f>IF(StockTree!DI150="","",IF(T=DI$10,IF(CallFlag=1,MAX(StockTree!DI150-K,0),MAX(K-StockTree!DI150,0)),EXP(-rr*h)*(pstar*DJ150+(1-pstar)*DJ151)))</f>
        <v/>
      </c>
      <c r="DJ150" s="20" t="str">
        <f>IF(StockTree!DJ150="","",IF(T=DJ$10,IF(CallFlag=1,MAX(StockTree!DJ150-K,0),MAX(K-StockTree!DJ150,0)),EXP(-rr*h)*(pstar*DK150+(1-pstar)*DK151)))</f>
        <v/>
      </c>
      <c r="DK150" s="20" t="str">
        <f>IF(StockTree!DK150="","",IF(T=DK$10,IF(CallFlag=1,MAX(StockTree!DK150-K,0),MAX(K-StockTree!DK150,0)),EXP(-rr*h)*(pstar*DL150+(1-pstar)*DL151)))</f>
        <v/>
      </c>
      <c r="DL150" s="20" t="str">
        <f>IF(StockTree!DL150="","",IF(T=DL$10,IF(CallFlag=1,MAX(StockTree!DL150-K,0),MAX(K-StockTree!DL150,0)),EXP(-rr*h)*(pstar*DM150+(1-pstar)*DM151)))</f>
        <v/>
      </c>
      <c r="DM150" s="20" t="str">
        <f>IF(StockTree!DM150="","",IF(T=DM$10,IF(CallFlag=1,MAX(StockTree!DM150-K,0),MAX(K-StockTree!DM150,0)),EXP(-rr*h)*(pstar*DN150+(1-pstar)*DN151)))</f>
        <v/>
      </c>
      <c r="DN150" s="20" t="str">
        <f>IF(StockTree!DN150="","",IF(T=DN$10,IF(CallFlag=1,MAX(StockTree!DN150-K,0),MAX(K-StockTree!DN150,0)),EXP(-rr*h)*(pstar*DO150+(1-pstar)*DO151)))</f>
        <v/>
      </c>
      <c r="DO150" s="20" t="str">
        <f>IF(StockTree!DO150="","",IF(T=DO$10,IF(CallFlag=1,MAX(StockTree!DO150-K,0),MAX(K-StockTree!DO150,0)),EXP(-rr*h)*(pstar*DP150+(1-pstar)*DP151)))</f>
        <v/>
      </c>
      <c r="DP150" s="20" t="str">
        <f>IF(StockTree!DP150="","",IF(T=DP$10,IF(CallFlag=1,MAX(StockTree!DP150-K,0),MAX(K-StockTree!DP150,0)),EXP(-rr*h)*(pstar*DQ150+(1-pstar)*DQ151)))</f>
        <v/>
      </c>
      <c r="DQ150" s="20" t="str">
        <f>IF(StockTree!DQ150="","",IF(T=DQ$10,IF(CallFlag=1,MAX(StockTree!DQ150-K,0),MAX(K-StockTree!DQ150,0)),EXP(-rr*h)*(pstar*DR150+(1-pstar)*DR151)))</f>
        <v/>
      </c>
      <c r="DR150" s="20" t="str">
        <f>IF(StockTree!DR150="","",IF(T=DR$10,IF(CallFlag=1,MAX(StockTree!DR150-K,0),MAX(K-StockTree!DR150,0)),EXP(-rr*h)*(pstar*DS150+(1-pstar)*DS151)))</f>
        <v/>
      </c>
      <c r="DS150" s="20" t="str">
        <f>IF(StockTree!DS150="","",IF(T=DS$10,IF(CallFlag=1,MAX(StockTree!DS150-K,0),MAX(K-StockTree!DS150,0)),EXP(-rr*h)*(pstar*DT150+(1-pstar)*DT151)))</f>
        <v/>
      </c>
      <c r="DT150" s="20" t="str">
        <f>IF(StockTree!DT150="","",IF(T=DT$10,IF(CallFlag=1,MAX(StockTree!DT150-K,0),MAX(K-StockTree!DT150,0)),EXP(-rr*h)*(pstar*DU150+(1-pstar)*DU151)))</f>
        <v/>
      </c>
      <c r="DU150" s="20" t="str">
        <f>IF(StockTree!DU150="","",IF(T=DU$10,IF(CallFlag=1,MAX(StockTree!DU150-K,0),MAX(K-StockTree!DU150,0)),EXP(-rr*h)*(pstar*DV150+(1-pstar)*DV151)))</f>
        <v/>
      </c>
      <c r="DV150" s="20" t="str">
        <f>IF(StockTree!DV150="","",IF(T=DV$10,IF(CallFlag=1,MAX(StockTree!DV150-K,0),MAX(K-StockTree!DV150,0)),EXP(-rr*h)*(pstar*DW150+(1-pstar)*DW151)))</f>
        <v/>
      </c>
      <c r="DW150" s="20" t="str">
        <f>IF(StockTree!DW150="","",IF(T=DW$10,IF(CallFlag=1,MAX(StockTree!DW150-K,0),MAX(K-StockTree!DW150,0)),EXP(-rr*h)*(pstar*DX150+(1-pstar)*DX151)))</f>
        <v/>
      </c>
      <c r="DX150" s="20" t="str">
        <f>IF(StockTree!DX150="","",IF(T=DX$10,IF(CallFlag=1,MAX(StockTree!DX150-K,0),MAX(K-StockTree!DX150,0)),EXP(-rr*h)*(pstar*DY150+(1-pstar)*DY151)))</f>
        <v/>
      </c>
      <c r="DY150" s="20" t="str">
        <f>IF(StockTree!DY150="","",IF(T=DY$10,IF(CallFlag=1,MAX(StockTree!DY150-K,0),MAX(K-StockTree!DY150,0)),EXP(-rr*h)*(pstar*DZ150+(1-pstar)*DZ151)))</f>
        <v/>
      </c>
      <c r="DZ150" s="20" t="str">
        <f>IF(StockTree!DZ150="","",IF(T=DZ$10,IF(CallFlag=1,MAX(StockTree!DZ150-K,0),MAX(K-StockTree!DZ150,0)),EXP(-rr*h)*(pstar*EA150+(1-pstar)*EA151)))</f>
        <v/>
      </c>
      <c r="EA150" s="20" t="str">
        <f>IF(StockTree!EA150="","",IF(T=EA$10,IF(CallFlag=1,MAX(StockTree!EA150-K,0),MAX(K-StockTree!EA150,0)),EXP(-rr*h)*(pstar*EB150+(1-pstar)*EB151)))</f>
        <v/>
      </c>
      <c r="EB150" s="20" t="str">
        <f>IF(StockTree!EB150="","",IF(T=EB$10,IF(CallFlag=1,MAX(StockTree!EB150-K,0),MAX(K-StockTree!EB150,0)),EXP(-rr*h)*(pstar*EC150+(1-pstar)*EC151)))</f>
        <v/>
      </c>
      <c r="EC150" s="20" t="str">
        <f>IF(StockTree!EC150="","",IF(T=EC$10,IF(CallFlag=1,MAX(StockTree!EC150-K,0),MAX(K-StockTree!EC150,0)),EXP(-rr*h)*(pstar*ED150+(1-pstar)*ED151)))</f>
        <v/>
      </c>
      <c r="ED150" s="20" t="str">
        <f>IF(StockTree!ED150="","",IF(T=ED$10,IF(CallFlag=1,MAX(StockTree!ED150-K,0),MAX(K-StockTree!ED150,0)),EXP(-rr*h)*(pstar*EE150+(1-pstar)*EE151)))</f>
        <v/>
      </c>
      <c r="EE150" s="20" t="str">
        <f>IF(StockTree!EE150="","",IF(T=EE$10,IF(CallFlag=1,MAX(StockTree!EE150-K,0),MAX(K-StockTree!EE150,0)),EXP(-rr*h)*(pstar*EF150+(1-pstar)*EF151)))</f>
        <v/>
      </c>
      <c r="EF150" s="20" t="str">
        <f>IF(StockTree!EF150="","",IF(T=EF$10,IF(CallFlag=1,MAX(StockTree!EF150-K,0),MAX(K-StockTree!EF150,0)),EXP(-rr*h)*(pstar*EG150+(1-pstar)*EG151)))</f>
        <v/>
      </c>
      <c r="EG150" s="20" t="str">
        <f>IF(StockTree!EG150="","",IF(T=EG$10,IF(CallFlag=1,MAX(StockTree!EG150-K,0),MAX(K-StockTree!EG150,0)),EXP(-rr*h)*(pstar*EH150+(1-pstar)*EH151)))</f>
        <v/>
      </c>
      <c r="EH150" s="20" t="str">
        <f>IF(StockTree!EH150="","",IF(T=EH$10,IF(CallFlag=1,MAX(StockTree!EH150-K,0),MAX(K-StockTree!EH150,0)),EXP(-rr*h)*(pstar*EI150+(1-pstar)*EI151)))</f>
        <v/>
      </c>
      <c r="EI150" s="20" t="str">
        <f>IF(StockTree!EI150="","",IF(T=EI$10,IF(CallFlag=1,MAX(StockTree!EI150-K,0),MAX(K-StockTree!EI150,0)),EXP(-rr*h)*(pstar*EJ150+(1-pstar)*EJ151)))</f>
        <v/>
      </c>
      <c r="EJ150" s="20" t="str">
        <f>IF(StockTree!EJ150="","",IF(T=EJ$10,IF(CallFlag=1,MAX(StockTree!EJ150-K,0),MAX(K-StockTree!EJ150,0)),EXP(-rr*h)*(pstar*EK150+(1-pstar)*EK151)))</f>
        <v/>
      </c>
      <c r="EK150" s="20" t="str">
        <f>IF(StockTree!EK150="","",IF(T=EK$10,IF(CallFlag=1,MAX(StockTree!EK150-K,0),MAX(K-StockTree!EK150,0)),EXP(-rr*h)*(pstar*EL150+(1-pstar)*EL151)))</f>
        <v/>
      </c>
      <c r="EL150" s="20" t="str">
        <f>IF(StockTree!EL150="","",IF(T=EL$10,IF(CallFlag=1,MAX(StockTree!EL150-K,0),MAX(K-StockTree!EL150,0)),EXP(-rr*h)*(pstar*EM150+(1-pstar)*EM151)))</f>
        <v/>
      </c>
      <c r="EM150" s="20" t="str">
        <f>IF(StockTree!EM150="","",IF(T=EM$10,IF(CallFlag=1,MAX(StockTree!EM150-K,0),MAX(K-StockTree!EM150,0)),EXP(-rr*h)*(pstar*EN150+(1-pstar)*EN151)))</f>
        <v/>
      </c>
      <c r="EN150" s="20" t="str">
        <f>IF(StockTree!EN150="","",IF(T=EN$10,IF(CallFlag=1,MAX(StockTree!EN150-K,0),MAX(K-StockTree!EN150,0)),EXP(-rr*h)*(pstar*EO150+(1-pstar)*EO151)))</f>
        <v/>
      </c>
      <c r="EO150" s="20" t="str">
        <f>IF(StockTree!EO150="","",IF(T=EO$10,IF(CallFlag=1,MAX(StockTree!EO150-K,0),MAX(K-StockTree!EO150,0)),EXP(-rr*h)*(pstar*EP150+(1-pstar)*EP151)))</f>
        <v/>
      </c>
      <c r="EP150" s="20" t="str">
        <f>IF(StockTree!EP150="","",IF(T=EP$10,IF(CallFlag=1,MAX(StockTree!EP150-K,0),MAX(K-StockTree!EP150,0)),EXP(-rr*h)*(pstar*EQ150+(1-pstar)*EQ151)))</f>
        <v/>
      </c>
      <c r="EQ150" s="20" t="str">
        <f>IF(StockTree!EQ150="","",IF(T=EQ$10,IF(CallFlag=1,MAX(StockTree!EQ150-K,0),MAX(K-StockTree!EQ150,0)),EXP(-rr*h)*(pstar*ER150+(1-pstar)*ER151)))</f>
        <v/>
      </c>
      <c r="ER150" s="20" t="str">
        <f>IF(StockTree!ER150="","",IF(T=ER$10,IF(CallFlag=1,MAX(StockTree!ER150-K,0),MAX(K-StockTree!ER150,0)),EXP(-rr*h)*(pstar*ES150+(1-pstar)*ES151)))</f>
        <v/>
      </c>
      <c r="ES150" s="20" t="str">
        <f>IF(StockTree!ES150="","",IF(T=ES$10,IF(CallFlag=1,MAX(StockTree!ES150-K,0),MAX(K-StockTree!ES150,0)),EXP(-rr*h)*(pstar*ET150+(1-pstar)*ET151)))</f>
        <v/>
      </c>
      <c r="ET150" s="20" t="str">
        <f>IF(StockTree!ET150="","",IF(T=ET$10,IF(CallFlag=1,MAX(StockTree!ET150-K,0),MAX(K-StockTree!ET150,0)),EXP(-rr*h)*(pstar*EU150+(1-pstar)*EU151)))</f>
        <v/>
      </c>
      <c r="EU150" s="20" t="str">
        <f>IF(StockTree!EU150="","",IF(T=EU$10,IF(CallFlag=1,MAX(StockTree!EU150-K,0),MAX(K-StockTree!EU150,0)),EXP(-rr*h)*(pstar*EV150+(1-pstar)*EV151)))</f>
        <v/>
      </c>
      <c r="EV150" s="20" t="str">
        <f>IF(StockTree!EV150="","",IF(T=EV$10,IF(CallFlag=1,MAX(StockTree!EV150-K,0),MAX(K-StockTree!EV150,0)),EXP(-rr*h)*(pstar*EW150+(1-pstar)*EW151)))</f>
        <v/>
      </c>
      <c r="EW150" s="20" t="str">
        <f>IF(StockTree!EW150="","",IF(T=EW$10,IF(CallFlag=1,MAX(StockTree!EW150-K,0),MAX(K-StockTree!EW150,0)),EXP(-rr*h)*(pstar*EX150+(1-pstar)*EX151)))</f>
        <v/>
      </c>
      <c r="EX150" s="20" t="str">
        <f>IF(StockTree!EX150="","",IF(T=EX$10,IF(CallFlag=1,MAX(StockTree!EX150-K,0),MAX(K-StockTree!EX150,0)),EXP(-rr*h)*(pstar*EY150+(1-pstar)*EY151)))</f>
        <v/>
      </c>
      <c r="EY150" s="20" t="str">
        <f>IF(StockTree!EY150="","",IF(T=EY$10,IF(CallFlag=1,MAX(StockTree!EY150-K,0),MAX(K-StockTree!EY150,0)),EXP(-rr*h)*(pstar*EZ150+(1-pstar)*EZ151)))</f>
        <v/>
      </c>
      <c r="EZ150" s="20" t="str">
        <f>IF(StockTree!EZ150="","",IF(T=EZ$10,IF(CallFlag=1,MAX(StockTree!EZ150-K,0),MAX(K-StockTree!EZ150,0)),EXP(-rr*h)*(pstar*FA150+(1-pstar)*FA151)))</f>
        <v/>
      </c>
      <c r="FA150" s="20" t="str">
        <f>IF(StockTree!FA150="","",IF(T=FA$10,IF(CallFlag=1,MAX(StockTree!FA150-K,0),MAX(K-StockTree!FA150,0)),EXP(-rr*h)*(pstar*FB150+(1-pstar)*FB151)))</f>
        <v/>
      </c>
      <c r="FB150" s="20" t="str">
        <f>IF(StockTree!FB150="","",IF(T=FB$10,IF(CallFlag=1,MAX(StockTree!FB150-K,0),MAX(K-StockTree!FB150,0)),EXP(-rr*h)*(pstar*FC150+(1-pstar)*FC151)))</f>
        <v/>
      </c>
      <c r="FC150" s="20" t="str">
        <f>IF(StockTree!FC150="","",IF(T=FC$10,IF(CallFlag=1,MAX(StockTree!FC150-K,0),MAX(K-StockTree!FC150,0)),EXP(-rr*h)*(pstar*FD150+(1-pstar)*FD151)))</f>
        <v/>
      </c>
      <c r="FD150" s="20" t="str">
        <f>IF(StockTree!FD150="","",IF(T=FD$10,IF(CallFlag=1,MAX(StockTree!FD150-K,0),MAX(K-StockTree!FD150,0)),EXP(-rr*h)*(pstar*FE150+(1-pstar)*FE151)))</f>
        <v/>
      </c>
      <c r="FE150" s="20" t="str">
        <f>IF(StockTree!FE150="","",IF(T=FE$10,IF(CallFlag=1,MAX(StockTree!FE150-K,0),MAX(K-StockTree!FE150,0)),EXP(-rr*h)*(pstar*FF150+(1-pstar)*FF151)))</f>
        <v/>
      </c>
      <c r="FF150" s="20" t="str">
        <f>IF(StockTree!FF150="","",IF(T=FF$10,IF(CallFlag=1,MAX(StockTree!FF150-K,0),MAX(K-StockTree!FF150,0)),EXP(-rr*h)*(pstar*FG150+(1-pstar)*FG151)))</f>
        <v/>
      </c>
      <c r="FG150" s="20" t="str">
        <f>IF(StockTree!FG150="","",IF(T=FG$10,IF(CallFlag=1,MAX(StockTree!FG150-K,0),MAX(K-StockTree!FG150,0)),EXP(-rr*h)*(pstar*FH150+(1-pstar)*FH151)))</f>
        <v/>
      </c>
      <c r="FH150" s="20" t="str">
        <f>IF(StockTree!FH150="","",IF(T=FH$10,IF(CallFlag=1,MAX(StockTree!FH150-K,0),MAX(K-StockTree!FH150,0)),EXP(-rr*h)*(pstar*FI150+(1-pstar)*FI151)))</f>
        <v/>
      </c>
      <c r="FI150" s="20" t="str">
        <f>IF(StockTree!FI150="","",IF(T=FI$10,IF(CallFlag=1,MAX(StockTree!FI150-K,0),MAX(K-StockTree!FI150,0)),EXP(-rr*h)*(pstar*FJ150+(1-pstar)*FJ151)))</f>
        <v/>
      </c>
      <c r="FJ150" s="20" t="str">
        <f>IF(StockTree!FJ150="","",IF(T=FJ$10,IF(CallFlag=1,MAX(StockTree!FJ150-K,0),MAX(K-StockTree!FJ150,0)),EXP(-rr*h)*(pstar*FK150+(1-pstar)*FK151)))</f>
        <v/>
      </c>
      <c r="FK150" s="20" t="str">
        <f>IF(StockTree!FK150="","",IF(T=FK$10,IF(CallFlag=1,MAX(StockTree!FK150-K,0),MAX(K-StockTree!FK150,0)),EXP(-rr*h)*(pstar*FL150+(1-pstar)*FL151)))</f>
        <v/>
      </c>
      <c r="FL150" s="20" t="str">
        <f>IF(StockTree!FL150="","",IF(T=FL$10,IF(CallFlag=1,MAX(StockTree!FL150-K,0),MAX(K-StockTree!FL150,0)),EXP(-rr*h)*(pstar*FM150+(1-pstar)*FM151)))</f>
        <v/>
      </c>
      <c r="FM150" s="20" t="str">
        <f>IF(StockTree!FM150="","",IF(T=FM$10,IF(CallFlag=1,MAX(StockTree!FM150-K,0),MAX(K-StockTree!FM150,0)),EXP(-rr*h)*(pstar*FN150+(1-pstar)*FN151)))</f>
        <v/>
      </c>
      <c r="FN150" s="20" t="str">
        <f>IF(StockTree!FN150="","",IF(T=FN$10,IF(CallFlag=1,MAX(StockTree!FN150-K,0),MAX(K-StockTree!FN150,0)),EXP(-rr*h)*(pstar*FO150+(1-pstar)*FO151)))</f>
        <v/>
      </c>
      <c r="FO150" s="20" t="str">
        <f>IF(StockTree!FO150="","",IF(T=FO$10,IF(CallFlag=1,MAX(StockTree!FO150-K,0),MAX(K-StockTree!FO150,0)),EXP(-rr*h)*(pstar*FP150+(1-pstar)*FP151)))</f>
        <v/>
      </c>
      <c r="FP150" s="20" t="str">
        <f>IF(StockTree!FP150="","",IF(T=FP$10,IF(CallFlag=1,MAX(StockTree!FP150-K,0),MAX(K-StockTree!FP150,0)),EXP(-rr*h)*(pstar*FQ150+(1-pstar)*FQ151)))</f>
        <v/>
      </c>
      <c r="FQ150" s="20" t="str">
        <f>IF(StockTree!FQ150="","",IF(T=FQ$10,IF(CallFlag=1,MAX(StockTree!FQ150-K,0),MAX(K-StockTree!FQ150,0)),EXP(-rr*h)*(pstar*FR150+(1-pstar)*FR151)))</f>
        <v/>
      </c>
      <c r="FR150" s="20" t="str">
        <f>IF(StockTree!FR150="","",IF(T=FR$10,IF(CallFlag=1,MAX(StockTree!FR150-K,0),MAX(K-StockTree!FR150,0)),EXP(-rr*h)*(pstar*FS150+(1-pstar)*FS151)))</f>
        <v/>
      </c>
      <c r="FS150" s="20" t="str">
        <f>IF(StockTree!FS150="","",IF(T=FS$10,IF(CallFlag=1,MAX(StockTree!FS150-K,0),MAX(K-StockTree!FS150,0)),EXP(-rr*h)*(pstar*FT150+(1-pstar)*FT151)))</f>
        <v/>
      </c>
      <c r="FT150" s="20" t="str">
        <f>IF(StockTree!FT150="","",IF(T=FT$10,IF(CallFlag=1,MAX(StockTree!FT150-K,0),MAX(K-StockTree!FT150,0)),EXP(-rr*h)*(pstar*FU150+(1-pstar)*FU151)))</f>
        <v/>
      </c>
      <c r="FU150" s="20" t="str">
        <f>IF(StockTree!FU150="","",IF(T=FU$10,IF(CallFlag=1,MAX(StockTree!FU150-K,0),MAX(K-StockTree!FU150,0)),EXP(-rr*h)*(pstar*FV150+(1-pstar)*FV151)))</f>
        <v/>
      </c>
      <c r="FV150" s="20" t="str">
        <f>IF(StockTree!FV150="","",IF(T=FV$10,IF(CallFlag=1,MAX(StockTree!FV150-K,0),MAX(K-StockTree!FV150,0)),EXP(-rr*h)*(pstar*FW150+(1-pstar)*FW151)))</f>
        <v/>
      </c>
      <c r="FW150" s="20" t="str">
        <f>IF(StockTree!FW150="","",IF(T=FW$10,IF(CallFlag=1,MAX(StockTree!FW150-K,0),MAX(K-StockTree!FW150,0)),EXP(-rr*h)*(pstar*FX150+(1-pstar)*FX151)))</f>
        <v/>
      </c>
      <c r="FX150" s="20" t="str">
        <f>IF(StockTree!FX150="","",IF(T=FX$10,IF(CallFlag=1,MAX(StockTree!FX150-K,0),MAX(K-StockTree!FX150,0)),EXP(-rr*h)*(pstar*FY150+(1-pstar)*FY151)))</f>
        <v/>
      </c>
      <c r="FY150" s="20" t="str">
        <f>IF(StockTree!FY150="","",IF(T=FY$10,IF(CallFlag=1,MAX(StockTree!FY150-K,0),MAX(K-StockTree!FY150,0)),EXP(-rr*h)*(pstar*FZ150+(1-pstar)*FZ151)))</f>
        <v/>
      </c>
      <c r="FZ150" s="20" t="str">
        <f>IF(StockTree!FZ150="","",IF(T=FZ$10,IF(CallFlag=1,MAX(StockTree!FZ150-K,0),MAX(K-StockTree!FZ150,0)),EXP(-rr*h)*(pstar*GA150+(1-pstar)*GA151)))</f>
        <v/>
      </c>
      <c r="GA150" s="20" t="str">
        <f>IF(StockTree!GA150="","",IF(T=GA$10,IF(CallFlag=1,MAX(StockTree!GA150-K,0),MAX(K-StockTree!GA150,0)),EXP(-rr*h)*(pstar*GB150+(1-pstar)*GB151)))</f>
        <v/>
      </c>
      <c r="GB150" s="20" t="str">
        <f>IF(StockTree!GB150="","",IF(T=GB$10,IF(CallFlag=1,MAX(StockTree!GB150-K,0),MAX(K-StockTree!GB150,0)),EXP(-rr*h)*(pstar*GC150+(1-pstar)*GC151)))</f>
        <v/>
      </c>
      <c r="GC150" s="20" t="str">
        <f>IF(StockTree!GC150="","",IF(T=GC$10,IF(CallFlag=1,MAX(StockTree!GC150-K,0),MAX(K-StockTree!GC150,0)),EXP(-rr*h)*(pstar*GD150+(1-pstar)*GD151)))</f>
        <v/>
      </c>
      <c r="GD150" s="20" t="str">
        <f>IF(StockTree!GD150="","",IF(T=GD$10,IF(CallFlag=1,MAX(StockTree!GD150-K,0),MAX(K-StockTree!GD150,0)),EXP(-rr*h)*(pstar*GE150+(1-pstar)*GE151)))</f>
        <v/>
      </c>
      <c r="GE150" s="20" t="str">
        <f>IF(StockTree!GE150="","",IF(T=GE$10,IF(CallFlag=1,MAX(StockTree!GE150-K,0),MAX(K-StockTree!GE150,0)),EXP(-rr*h)*(pstar*GF150+(1-pstar)*GF151)))</f>
        <v/>
      </c>
      <c r="GF150" s="20" t="str">
        <f>IF(StockTree!GF150="","",IF(T=GF$10,IF(CallFlag=1,MAX(StockTree!GF150-K,0),MAX(K-StockTree!GF150,0)),EXP(-rr*h)*(pstar*GG150+(1-pstar)*GG151)))</f>
        <v/>
      </c>
      <c r="GG150" s="20" t="str">
        <f>IF(StockTree!GG150="","",IF(T=GG$10,IF(CallFlag=1,MAX(StockTree!GG150-K,0),MAX(K-StockTree!GG150,0)),EXP(-rr*h)*(pstar*GH150+(1-pstar)*GH151)))</f>
        <v/>
      </c>
      <c r="GH150" s="20" t="str">
        <f>IF(StockTree!GH150="","",IF(T=GH$10,IF(CallFlag=1,MAX(StockTree!GH150-K,0),MAX(K-StockTree!GH150,0)),EXP(-rr*h)*(pstar*GI150+(1-pstar)*GI151)))</f>
        <v/>
      </c>
      <c r="GI150" s="20" t="str">
        <f>IF(StockTree!GI150="","",IF(T=GI$10,IF(CallFlag=1,MAX(StockTree!GI150-K,0),MAX(K-StockTree!GI150,0)),EXP(-rr*h)*(pstar*GJ150+(1-pstar)*GJ151)))</f>
        <v/>
      </c>
      <c r="GJ150" s="20" t="str">
        <f>IF(StockTree!GJ150="","",IF(T=GJ$10,IF(CallFlag=1,MAX(StockTree!GJ150-K,0),MAX(K-StockTree!GJ150,0)),EXP(-rr*h)*(pstar*GK150+(1-pstar)*GK151)))</f>
        <v/>
      </c>
      <c r="GK150" s="20" t="str">
        <f>IF(StockTree!GK150="","",IF(T=GK$10,IF(CallFlag=1,MAX(StockTree!GK150-K,0),MAX(K-StockTree!GK150,0)),EXP(-rr*h)*(pstar*GL150+(1-pstar)*GL151)))</f>
        <v/>
      </c>
      <c r="GL150" s="20" t="str">
        <f>IF(StockTree!GL150="","",IF(T=GL$10,IF(CallFlag=1,MAX(StockTree!GL150-K,0),MAX(K-StockTree!GL150,0)),EXP(-rr*h)*(pstar*GM150+(1-pstar)*GM151)))</f>
        <v/>
      </c>
      <c r="GM150" s="20" t="str">
        <f>IF(StockTree!GM150="","",IF(T=GM$10,IF(CallFlag=1,MAX(StockTree!GM150-K,0),MAX(K-StockTree!GM150,0)),EXP(-rr*h)*(pstar*GN150+(1-pstar)*GN151)))</f>
        <v/>
      </c>
      <c r="GN150" s="20" t="str">
        <f>IF(StockTree!GN150="","",IF(T=GN$10,IF(CallFlag=1,MAX(StockTree!GN150-K,0),MAX(K-StockTree!GN150,0)),EXP(-rr*h)*(pstar*GO150+(1-pstar)*GO151)))</f>
        <v/>
      </c>
      <c r="GO150" s="20" t="str">
        <f>IF(StockTree!GO150="","",IF(T=GO$10,IF(CallFlag=1,MAX(StockTree!GO150-K,0),MAX(K-StockTree!GO150,0)),EXP(-rr*h)*(pstar*GP150+(1-pstar)*GP151)))</f>
        <v/>
      </c>
      <c r="GP150" s="20" t="str">
        <f>IF(StockTree!GP150="","",IF(T=GP$10,IF(CallFlag=1,MAX(StockTree!GP150-K,0),MAX(K-StockTree!GP150,0)),EXP(-rr*h)*(pstar*GQ150+(1-pstar)*GQ151)))</f>
        <v/>
      </c>
      <c r="GQ150" s="20" t="str">
        <f>IF(StockTree!GQ150="","",IF(T=GQ$10,IF(CallFlag=1,MAX(StockTree!GQ150-K,0),MAX(K-StockTree!GQ150,0)),EXP(-rr*h)*(pstar*GR150+(1-pstar)*GR151)))</f>
        <v/>
      </c>
      <c r="GR150" s="20" t="str">
        <f>IF(StockTree!GR150="","",IF(T=GR$10,IF(CallFlag=1,MAX(StockTree!GR150-K,0),MAX(K-StockTree!GR150,0)),EXP(-rr*h)*(pstar*GS150+(1-pstar)*GS151)))</f>
        <v/>
      </c>
      <c r="GS150" s="20" t="str">
        <f>IF(StockTree!GS150="","",IF(T=GS$10,IF(CallFlag=1,MAX(StockTree!GS150-K,0),MAX(K-StockTree!GS150,0)),EXP(-rr*h)*(pstar*GT150+(1-pstar)*GT151)))</f>
        <v/>
      </c>
      <c r="GT150" s="20" t="str">
        <f>IF(StockTree!GT150="","",IF(T=GT$10,IF(CallFlag=1,MAX(StockTree!GT150-K,0),MAX(K-StockTree!GT150,0)),EXP(-rr*h)*(pstar*GU150+(1-pstar)*GU151)))</f>
        <v/>
      </c>
      <c r="GU150" s="20" t="str">
        <f>IF(StockTree!GU150="","",IF(T=GU$10,IF(CallFlag=1,MAX(StockTree!GU150-K,0),MAX(K-StockTree!GU150,0)),EXP(-rr*h)*(pstar*GV150+(1-pstar)*GV151)))</f>
        <v/>
      </c>
      <c r="GV150" s="20" t="str">
        <f>IF(StockTree!GV150="","",IF(T=GV$10,IF(CallFlag=1,MAX(StockTree!GV150-K,0),MAX(K-StockTree!GV150,0)),EXP(-rr*h)*(pstar*GW150+(1-pstar)*GW151)))</f>
        <v/>
      </c>
      <c r="GW150" s="20" t="str">
        <f>IF(StockTree!GW150="","",IF(T=GW$10,IF(CallFlag=1,MAX(StockTree!GW150-K,0),MAX(K-StockTree!GW150,0)),EXP(-rr*h)*(pstar*GX150+(1-pstar)*GX151)))</f>
        <v/>
      </c>
      <c r="GX150" s="20" t="str">
        <f>IF(StockTree!GX150="","",IF(T=GX$10,IF(CallFlag=1,MAX(StockTree!GX150-K,0),MAX(K-StockTree!GX150,0)),EXP(-rr*h)*(pstar*GY150+(1-pstar)*GY151)))</f>
        <v/>
      </c>
      <c r="GY150" s="20" t="str">
        <f>IF(StockTree!GY150="","",IF(T=GY$10,IF(CallFlag=1,MAX(StockTree!GY150-K,0),MAX(K-StockTree!GY150,0)),EXP(-rr*h)*(pstar*GZ150+(1-pstar)*GZ151)))</f>
        <v/>
      </c>
      <c r="GZ150" s="20" t="str">
        <f>IF(StockTree!GZ150="","",IF(T=GZ$10,IF(CallFlag=1,MAX(StockTree!GZ150-K,0),MAX(K-StockTree!GZ150,0)),EXP(-rr*h)*(pstar*HA150+(1-pstar)*HA151)))</f>
        <v/>
      </c>
      <c r="HA150" s="20" t="str">
        <f>IF(StockTree!HA150="","",IF(T=HA$10,IF(CallFlag=1,MAX(StockTree!HA150-K,0),MAX(K-StockTree!HA150,0)),EXP(-rr*h)*(pstar*HB150+(1-pstar)*HB151)))</f>
        <v/>
      </c>
      <c r="HB150" s="20" t="str">
        <f>IF(StockTree!HB150="","",IF(T=HB$10,IF(CallFlag=1,MAX(StockTree!HB150-K,0),MAX(K-StockTree!HB150,0)),EXP(-rr*h)*(pstar*HC150+(1-pstar)*HC151)))</f>
        <v/>
      </c>
      <c r="HC150" s="20" t="str">
        <f>IF(StockTree!HC150="","",IF(T=HC$10,IF(CallFlag=1,MAX(StockTree!HC150-K,0),MAX(K-StockTree!HC150,0)),EXP(-rr*h)*(pstar*HD150+(1-pstar)*HD151)))</f>
        <v/>
      </c>
      <c r="HD150" s="20" t="str">
        <f>IF(StockTree!HD150="","",IF(T=HD$10,IF(CallFlag=1,MAX(StockTree!HD150-K,0),MAX(K-StockTree!HD150,0)),EXP(-rr*h)*(pstar*HE150+(1-pstar)*HE151)))</f>
        <v/>
      </c>
      <c r="HE150" s="20" t="str">
        <f>IF(StockTree!HE150="","",IF(T=HE$10,IF(CallFlag=1,MAX(StockTree!HE150-K,0),MAX(K-StockTree!HE150,0)),EXP(-rr*h)*(pstar*HF150+(1-pstar)*HF151)))</f>
        <v/>
      </c>
      <c r="HF150" s="20" t="str">
        <f>IF(StockTree!HF150="","",IF(T=HF$10,IF(CallFlag=1,MAX(StockTree!HF150-K,0),MAX(K-StockTree!HF150,0)),EXP(-rr*h)*(pstar*HG150+(1-pstar)*HG151)))</f>
        <v/>
      </c>
      <c r="HG150" s="20" t="str">
        <f>IF(StockTree!HG150="","",IF(T=HG$10,IF(CallFlag=1,MAX(StockTree!HG150-K,0),MAX(K-StockTree!HG150,0)),EXP(-rr*h)*(pstar*HH150+(1-pstar)*HH151)))</f>
        <v/>
      </c>
      <c r="HH150" s="20" t="str">
        <f>IF(StockTree!HH150="","",IF(T=HH$10,IF(CallFlag=1,MAX(StockTree!HH150-K,0),MAX(K-StockTree!HH150,0)),EXP(-rr*h)*(pstar*HI150+(1-pstar)*HI151)))</f>
        <v/>
      </c>
      <c r="HI150" s="20" t="str">
        <f>IF(StockTree!HI150="","",IF(T=HI$10,IF(CallFlag=1,MAX(StockTree!HI150-K,0),MAX(K-StockTree!HI150,0)),EXP(-rr*h)*(pstar*HJ150+(1-pstar)*HJ151)))</f>
        <v/>
      </c>
      <c r="HJ150" s="20" t="str">
        <f>IF(StockTree!HJ150="","",IF(T=HJ$10,IF(CallFlag=1,MAX(StockTree!HJ150-K,0),MAX(K-StockTree!HJ150,0)),EXP(-rr*h)*(pstar*HK150+(1-pstar)*HK151)))</f>
        <v/>
      </c>
      <c r="HK150" s="20" t="str">
        <f>IF(StockTree!HK150="","",IF(T=HK$10,IF(CallFlag=1,MAX(StockTree!HK150-K,0),MAX(K-StockTree!HK150,0)),EXP(-rr*h)*(pstar*HL150+(1-pstar)*HL151)))</f>
        <v/>
      </c>
      <c r="HL150" s="20" t="str">
        <f>IF(StockTree!HL150="","",IF(T=HL$10,IF(CallFlag=1,MAX(StockTree!HL150-K,0),MAX(K-StockTree!HL150,0)),EXP(-rr*h)*(pstar*HM150+(1-pstar)*HM151)))</f>
        <v/>
      </c>
      <c r="HM150" s="20" t="str">
        <f>IF(StockTree!HM150="","",IF(T=HM$10,IF(CallFlag=1,MAX(StockTree!HM150-K,0),MAX(K-StockTree!HM150,0)),EXP(-rr*h)*(pstar*HN150+(1-pstar)*HN151)))</f>
        <v/>
      </c>
      <c r="HN150" s="20" t="str">
        <f>IF(StockTree!HN150="","",IF(T=HN$10,IF(CallFlag=1,MAX(StockTree!HN150-K,0),MAX(K-StockTree!HN150,0)),EXP(-rr*h)*(pstar*HO150+(1-pstar)*HO151)))</f>
        <v/>
      </c>
      <c r="HO150" s="20" t="str">
        <f>IF(StockTree!HO150="","",IF(T=HO$10,IF(CallFlag=1,MAX(StockTree!HO150-K,0),MAX(K-StockTree!HO150,0)),EXP(-rr*h)*(pstar*HP150+(1-pstar)*HP151)))</f>
        <v/>
      </c>
      <c r="HP150" s="20" t="str">
        <f>IF(StockTree!HP150="","",IF(T=HP$10,IF(CallFlag=1,MAX(StockTree!HP150-K,0),MAX(K-StockTree!HP150,0)),EXP(-rr*h)*(pstar*HQ150+(1-pstar)*HQ151)))</f>
        <v/>
      </c>
      <c r="HQ150" s="20" t="str">
        <f>IF(StockTree!HQ150="","",IF(T=HQ$10,IF(CallFlag=1,MAX(StockTree!HQ150-K,0),MAX(K-StockTree!HQ150,0)),EXP(-rr*h)*(pstar*HR150+(1-pstar)*HR151)))</f>
        <v/>
      </c>
      <c r="HR150" s="20" t="str">
        <f>IF(StockTree!HR150="","",IF(T=HR$10,IF(CallFlag=1,MAX(StockTree!HR150-K,0),MAX(K-StockTree!HR150,0)),EXP(-rr*h)*(pstar*HS150+(1-pstar)*HS151)))</f>
        <v/>
      </c>
      <c r="HS150" s="20" t="str">
        <f>IF(StockTree!HS150="","",IF(T=HS$10,IF(CallFlag=1,MAX(StockTree!HS150-K,0),MAX(K-StockTree!HS150,0)),EXP(-rr*h)*(pstar*HT150+(1-pstar)*HT151)))</f>
        <v/>
      </c>
      <c r="HT150" s="20" t="str">
        <f>IF(StockTree!HT150="","",IF(T=HT$10,IF(CallFlag=1,MAX(StockTree!HT150-K,0),MAX(K-StockTree!HT150,0)),EXP(-rr*h)*(pstar*HU150+(1-pstar)*HU151)))</f>
        <v/>
      </c>
      <c r="HU150" s="20" t="str">
        <f>IF(StockTree!HU150="","",IF(T=HU$10,IF(CallFlag=1,MAX(StockTree!HU150-K,0),MAX(K-StockTree!HU150,0)),EXP(-rr*h)*(pstar*HV150+(1-pstar)*HV151)))</f>
        <v/>
      </c>
      <c r="HV150" s="20" t="str">
        <f>IF(StockTree!HV150="","",IF(T=HV$10,IF(CallFlag=1,MAX(StockTree!HV150-K,0),MAX(K-StockTree!HV150,0)),EXP(-rr*h)*(pstar*HW150+(1-pstar)*HW151)))</f>
        <v/>
      </c>
      <c r="HW150" s="20" t="str">
        <f>IF(StockTree!HW150="","",IF(T=HW$10,IF(CallFlag=1,MAX(StockTree!HW150-K,0),MAX(K-StockTree!HW150,0)),EXP(-rr*h)*(pstar*HX150+(1-pstar)*HX151)))</f>
        <v/>
      </c>
      <c r="HX150" s="20" t="str">
        <f>IF(StockTree!HX150="","",IF(T=HX$10,IF(CallFlag=1,MAX(StockTree!HX150-K,0),MAX(K-StockTree!HX150,0)),EXP(-rr*h)*(pstar*HY150+(1-pstar)*HY151)))</f>
        <v/>
      </c>
      <c r="HY150" s="20" t="str">
        <f>IF(StockTree!HY150="","",IF(T=HY$10,IF(CallFlag=1,MAX(StockTree!HY150-K,0),MAX(K-StockTree!HY150,0)),EXP(-rr*h)*(pstar*HZ150+(1-pstar)*HZ151)))</f>
        <v/>
      </c>
      <c r="HZ150" s="20" t="str">
        <f>IF(StockTree!HZ150="","",IF(T=HZ$10,IF(CallFlag=1,MAX(StockTree!HZ150-K,0),MAX(K-StockTree!HZ150,0)),EXP(-rr*h)*(pstar*IA150+(1-pstar)*IA151)))</f>
        <v/>
      </c>
      <c r="IA150" s="20" t="str">
        <f>IF(StockTree!IA150="","",IF(T=IA$10,IF(CallFlag=1,MAX(StockTree!IA150-K,0),MAX(K-StockTree!IA150,0)),EXP(-rr*h)*(pstar*IB150+(1-pstar)*IB151)))</f>
        <v/>
      </c>
      <c r="IB150" s="20" t="str">
        <f>IF(StockTree!IB150="","",IF(T=IB$10,IF(CallFlag=1,MAX(StockTree!IB150-K,0),MAX(K-StockTree!IB150,0)),EXP(-rr*h)*(pstar*IC150+(1-pstar)*IC151)))</f>
        <v/>
      </c>
      <c r="IC150" s="20" t="str">
        <f>IF(StockTree!IC150="","",IF(T=IC$10,IF(CallFlag=1,MAX(StockTree!IC150-K,0),MAX(K-StockTree!IC150,0)),EXP(-rr*h)*(pstar*ID150+(1-pstar)*ID151)))</f>
        <v/>
      </c>
      <c r="ID150" s="20" t="str">
        <f>IF(StockTree!ID150="","",IF(T=ID$10,IF(CallFlag=1,MAX(StockTree!ID150-K,0),MAX(K-StockTree!ID150,0)),EXP(-rr*h)*(pstar*IE150+(1-pstar)*IE151)))</f>
        <v/>
      </c>
      <c r="IE150" s="20" t="str">
        <f>IF(StockTree!IE150="","",IF(T=IE$10,IF(CallFlag=1,MAX(StockTree!IE150-K,0),MAX(K-StockTree!IE150,0)),EXP(-rr*h)*(pstar*IF150+(1-pstar)*IF151)))</f>
        <v/>
      </c>
      <c r="IF150" s="20" t="str">
        <f>IF(StockTree!IF150="","",IF(T=IF$10,IF(CallFlag=1,MAX(StockTree!IF150-K,0),MAX(K-StockTree!IF150,0)),EXP(-rr*h)*(pstar*IG150+(1-pstar)*IG151)))</f>
        <v/>
      </c>
      <c r="IG150" s="20" t="str">
        <f>IF(StockTree!IG150="","",IF(T=IG$10,IF(CallFlag=1,MAX(StockTree!IG150-K,0),MAX(K-StockTree!IG150,0)),EXP(-rr*h)*(pstar*IH150+(1-pstar)*IH151)))</f>
        <v/>
      </c>
      <c r="IH150" s="20" t="str">
        <f>IF(StockTree!IH150="","",IF(T=IH$10,IF(CallFlag=1,MAX(StockTree!IH150-K,0),MAX(K-StockTree!IH150,0)),EXP(-rr*h)*(pstar*II150+(1-pstar)*II151)))</f>
        <v/>
      </c>
      <c r="II150" s="20" t="str">
        <f>IF(StockTree!II150="","",IF(T=II$10,IF(CallFlag=1,MAX(StockTree!II150-K,0),MAX(K-StockTree!II150,0)),EXP(-rr*h)*(pstar*IJ150+(1-pstar)*IJ151)))</f>
        <v/>
      </c>
      <c r="IJ150" s="20" t="str">
        <f>IF(StockTree!IJ150="","",IF(T=IJ$10,IF(CallFlag=1,MAX(StockTree!IJ150-K,0),MAX(K-StockTree!IJ150,0)),EXP(-rr*h)*(pstar*IK150+(1-pstar)*IK151)))</f>
        <v/>
      </c>
      <c r="IK150" s="20" t="str">
        <f>IF(StockTree!IK150="","",IF(T=IK$10,IF(CallFlag=1,MAX(StockTree!IK150-K,0),MAX(K-StockTree!IK150,0)),EXP(-rr*h)*(pstar*IL150+(1-pstar)*IL151)))</f>
        <v/>
      </c>
      <c r="IL150" s="20" t="str">
        <f>IF(StockTree!IL150="","",IF(T=IL$10,IF(CallFlag=1,MAX(StockTree!IL150-K,0),MAX(K-StockTree!IL150,0)),EXP(-rr*h)*(pstar*IM150+(1-pstar)*IM151)))</f>
        <v/>
      </c>
      <c r="IM150" s="20" t="str">
        <f>IF(StockTree!IM150="","",IF(T=IM$10,IF(CallFlag=1,MAX(StockTree!IM150-K,0),MAX(K-StockTree!IM150,0)),EXP(-rr*h)*(pstar*IN150+(1-pstar)*IN151)))</f>
        <v/>
      </c>
      <c r="IN150" s="20" t="str">
        <f>IF(StockTree!IN150="","",IF(T=IN$10,IF(CallFlag=1,MAX(StockTree!IN150-K,0),MAX(K-StockTree!IN150,0)),EXP(-rr*h)*(pstar*IO150+(1-pstar)*IO151)))</f>
        <v/>
      </c>
      <c r="IO150" s="20" t="str">
        <f>IF(StockTree!IO150="","",IF(T=IO$10,IF(CallFlag=1,MAX(StockTree!IO150-K,0),MAX(K-StockTree!IO150,0)),EXP(-rr*h)*(pstar*IP150+(1-pstar)*IP151)))</f>
        <v/>
      </c>
      <c r="IP150" s="20" t="str">
        <f>IF(StockTree!IP150="","",IF(T=IP$10,IF(CallFlag=1,MAX(StockTree!IP150-K,0),MAX(K-StockTree!IP150,0)),EXP(-rr*h)*(pstar*IQ150+(1-pstar)*IQ151)))</f>
        <v/>
      </c>
      <c r="IQ150" s="20" t="str">
        <f>IF(StockTree!IQ150="","",IF(T=IQ$10,IF(CallFlag=1,MAX(StockTree!IQ150-K,0),MAX(K-StockTree!IQ150,0)),EXP(-rr*h)*(pstar*IR150+(1-pstar)*IR151)))</f>
        <v/>
      </c>
      <c r="IR150" s="20" t="str">
        <f>IF(StockTree!IR150="","",IF(T=IR$10,IF(CallFlag=1,MAX(StockTree!IR150-K,0),MAX(K-StockTree!IR150,0)),EXP(-rr*h)*(pstar*IS150+(1-pstar)*IS151)))</f>
        <v/>
      </c>
      <c r="IS150" s="20" t="str">
        <f>IF(StockTree!IS150="","",IF(T=IS$10,IF(CallFlag=1,MAX(StockTree!IS150-K,0),MAX(K-StockTree!IS150,0)),EXP(-rr*h)*(pstar*IT150+(1-pstar)*IT151)))</f>
        <v/>
      </c>
      <c r="IT150" s="20" t="str">
        <f>IF(StockTree!IT150="","",IF(T=IT$10,IF(CallFlag=1,MAX(StockTree!IT150-K,0),MAX(K-StockTree!IT150,0)),EXP(-rr*h)*(pstar*IU150+(1-pstar)*IU151)))</f>
        <v/>
      </c>
      <c r="IU150" s="20" t="str">
        <f>IF(StockTree!IU150="","",IF(T=IU$10,IF(CallFlag=1,MAX(StockTree!IU150-K,0),MAX(K-StockTree!IU150,0)),EXP(-rr*h)*(pstar*IV150+(1-pstar)*IV151)))</f>
        <v/>
      </c>
      <c r="IV150" s="20" t="str">
        <f>IF(StockTree!IV150="","",IF(T=IV$10,IF(CallFlag=1,MAX(StockTree!IV150-K,0),MAX(K-StockTree!IV150,0)),EXP(-rr*h)*(pstar*#REF!+(1-pstar)*#REF!)))</f>
        <v/>
      </c>
    </row>
    <row r="151" spans="1:256" s="20" customFormat="1" x14ac:dyDescent="0.2">
      <c r="A151" s="19">
        <f t="shared" si="10"/>
        <v>139</v>
      </c>
      <c r="B151" s="20" t="str">
        <f>IF(StockTree!B151="","",IF(T=B$10,IF(CallFlag=1,MAX(StockTree!B151-K,0),MAX(K-StockTree!B151,0)),EXP(-rr*h)*(pstar*C151+(1-pstar)*C152)))</f>
        <v/>
      </c>
      <c r="C151" s="20" t="str">
        <f>IF(StockTree!C151="","",IF(T=C$10,IF(CallFlag=1,MAX(StockTree!C151-K,0),MAX(K-StockTree!C151,0)),EXP(-rr*h)*(pstar*D151+(1-pstar)*D152)))</f>
        <v/>
      </c>
      <c r="D151" s="20" t="str">
        <f>IF(StockTree!D151="","",IF(T=D$10,IF(CallFlag=1,MAX(StockTree!D151-K,0),MAX(K-StockTree!D151,0)),EXP(-rr*h)*(pstar*E151+(1-pstar)*E152)))</f>
        <v/>
      </c>
      <c r="E151" s="20" t="str">
        <f>IF(StockTree!E151="","",IF(T=E$10,IF(CallFlag=1,MAX(StockTree!E151-K,0),MAX(K-StockTree!E151,0)),EXP(-rr*h)*(pstar*F151+(1-pstar)*F152)))</f>
        <v/>
      </c>
      <c r="F151" s="20" t="str">
        <f>IF(StockTree!F151="","",IF(T=F$10,IF(CallFlag=1,MAX(StockTree!F151-K,0),MAX(K-StockTree!F151,0)),EXP(-rr*h)*(pstar*G151+(1-pstar)*G152)))</f>
        <v/>
      </c>
      <c r="G151" s="20" t="str">
        <f>IF(StockTree!G151="","",IF(T=G$10,IF(CallFlag=1,MAX(StockTree!G151-K,0),MAX(K-StockTree!G151,0)),EXP(-rr*h)*(pstar*H151+(1-pstar)*H152)))</f>
        <v/>
      </c>
      <c r="H151" s="20" t="str">
        <f>IF(StockTree!H151="","",IF(T=H$10,IF(CallFlag=1,MAX(StockTree!H151-K,0),MAX(K-StockTree!H151,0)),EXP(-rr*h)*(pstar*I151+(1-pstar)*I152)))</f>
        <v/>
      </c>
      <c r="I151" s="20" t="str">
        <f>IF(StockTree!I151="","",IF(T=I$10,IF(CallFlag=1,MAX(StockTree!I151-K,0),MAX(K-StockTree!I151,0)),EXP(-rr*h)*(pstar*J151+(1-pstar)*J152)))</f>
        <v/>
      </c>
      <c r="J151" s="20" t="str">
        <f>IF(StockTree!J151="","",IF(T=J$10,IF(CallFlag=1,MAX(StockTree!J151-K,0),MAX(K-StockTree!J151,0)),EXP(-rr*h)*(pstar*K151+(1-pstar)*K152)))</f>
        <v/>
      </c>
      <c r="K151" s="20" t="str">
        <f>IF(StockTree!K151="","",IF(T=K$10,IF(CallFlag=1,MAX(StockTree!K151-K,0),MAX(K-StockTree!K151,0)),EXP(-rr*h)*(pstar*L151+(1-pstar)*L152)))</f>
        <v/>
      </c>
      <c r="L151" s="20" t="str">
        <f>IF(StockTree!L151="","",IF(T=L$10,IF(CallFlag=1,MAX(StockTree!L151-K,0),MAX(K-StockTree!L151,0)),EXP(-rr*h)*(pstar*M151+(1-pstar)*M152)))</f>
        <v/>
      </c>
      <c r="M151" s="20" t="str">
        <f>IF(StockTree!M151="","",IF(T=M$10,IF(CallFlag=1,MAX(StockTree!M151-K,0),MAX(K-StockTree!M151,0)),EXP(-rr*h)*(pstar*N151+(1-pstar)*N152)))</f>
        <v/>
      </c>
      <c r="N151" s="20" t="str">
        <f>IF(StockTree!N151="","",IF(T=N$10,IF(CallFlag=1,MAX(StockTree!N151-K,0),MAX(K-StockTree!N151,0)),EXP(-rr*h)*(pstar*O151+(1-pstar)*O152)))</f>
        <v/>
      </c>
      <c r="O151" s="20" t="str">
        <f>IF(StockTree!O151="","",IF(T=O$10,IF(CallFlag=1,MAX(StockTree!O151-K,0),MAX(K-StockTree!O151,0)),EXP(-rr*h)*(pstar*P151+(1-pstar)*P152)))</f>
        <v/>
      </c>
      <c r="P151" s="20" t="str">
        <f>IF(StockTree!P151="","",IF(T=P$10,IF(CallFlag=1,MAX(StockTree!P151-K,0),MAX(K-StockTree!P151,0)),EXP(-rr*h)*(pstar*Q151+(1-pstar)*Q152)))</f>
        <v/>
      </c>
      <c r="Q151" s="20" t="str">
        <f>IF(StockTree!Q151="","",IF(T=Q$10,IF(CallFlag=1,MAX(StockTree!Q151-K,0),MAX(K-StockTree!Q151,0)),EXP(-rr*h)*(pstar*R151+(1-pstar)*R152)))</f>
        <v/>
      </c>
      <c r="R151" s="20" t="str">
        <f>IF(StockTree!R151="","",IF(T=R$10,IF(CallFlag=1,MAX(StockTree!R151-K,0),MAX(K-StockTree!R151,0)),EXP(-rr*h)*(pstar*S151+(1-pstar)*S152)))</f>
        <v/>
      </c>
      <c r="S151" s="20" t="str">
        <f>IF(StockTree!S151="","",IF(T=S$10,IF(CallFlag=1,MAX(StockTree!S151-K,0),MAX(K-StockTree!S151,0)),EXP(-rr*h)*(pstar*T151+(1-pstar)*T152)))</f>
        <v/>
      </c>
      <c r="T151" s="20" t="str">
        <f>IF(StockTree!T151="","",IF(T=T$10,IF(CallFlag=1,MAX(StockTree!T151-K,0),MAX(K-StockTree!T151,0)),EXP(-rr*h)*(pstar*U151+(1-pstar)*U152)))</f>
        <v/>
      </c>
      <c r="U151" s="20" t="str">
        <f>IF(StockTree!U151="","",IF(T=U$10,IF(CallFlag=1,MAX(StockTree!U151-K,0),MAX(K-StockTree!U151,0)),EXP(-rr*h)*(pstar*V151+(1-pstar)*V152)))</f>
        <v/>
      </c>
      <c r="V151" s="20" t="str">
        <f>IF(StockTree!V151="","",IF(T=V$10,IF(CallFlag=1,MAX(StockTree!V151-K,0),MAX(K-StockTree!V151,0)),EXP(-rr*h)*(pstar*W151+(1-pstar)*W152)))</f>
        <v/>
      </c>
      <c r="W151" s="20" t="str">
        <f>IF(StockTree!W151="","",IF(T=W$10,IF(CallFlag=1,MAX(StockTree!W151-K,0),MAX(K-StockTree!W151,0)),EXP(-rr*h)*(pstar*X151+(1-pstar)*X152)))</f>
        <v/>
      </c>
      <c r="X151" s="20" t="str">
        <f>IF(StockTree!X151="","",IF(T=X$10,IF(CallFlag=1,MAX(StockTree!X151-K,0),MAX(K-StockTree!X151,0)),EXP(-rr*h)*(pstar*Y151+(1-pstar)*Y152)))</f>
        <v/>
      </c>
      <c r="Y151" s="20" t="str">
        <f>IF(StockTree!Y151="","",IF(T=Y$10,IF(CallFlag=1,MAX(StockTree!Y151-K,0),MAX(K-StockTree!Y151,0)),EXP(-rr*h)*(pstar*Z151+(1-pstar)*Z152)))</f>
        <v/>
      </c>
      <c r="Z151" s="20" t="str">
        <f>IF(StockTree!Z151="","",IF(T=Z$10,IF(CallFlag=1,MAX(StockTree!Z151-K,0),MAX(K-StockTree!Z151,0)),EXP(-rr*h)*(pstar*AA151+(1-pstar)*AA152)))</f>
        <v/>
      </c>
      <c r="AA151" s="20" t="str">
        <f>IF(StockTree!AA151="","",IF(T=AA$10,IF(CallFlag=1,MAX(StockTree!AA151-K,0),MAX(K-StockTree!AA151,0)),EXP(-rr*h)*(pstar*AB151+(1-pstar)*AB152)))</f>
        <v/>
      </c>
      <c r="AB151" s="20" t="str">
        <f>IF(StockTree!AB151="","",IF(T=AB$10,IF(CallFlag=1,MAX(StockTree!AB151-K,0),MAX(K-StockTree!AB151,0)),EXP(-rr*h)*(pstar*AC151+(1-pstar)*AC152)))</f>
        <v/>
      </c>
      <c r="AC151" s="20" t="str">
        <f>IF(StockTree!AC151="","",IF(T=AC$10,IF(CallFlag=1,MAX(StockTree!AC151-K,0),MAX(K-StockTree!AC151,0)),EXP(-rr*h)*(pstar*AD151+(1-pstar)*AD152)))</f>
        <v/>
      </c>
      <c r="AD151" s="20" t="str">
        <f>IF(StockTree!AD151="","",IF(T=AD$10,IF(CallFlag=1,MAX(StockTree!AD151-K,0),MAX(K-StockTree!AD151,0)),EXP(-rr*h)*(pstar*AE151+(1-pstar)*AE152)))</f>
        <v/>
      </c>
      <c r="AE151" s="20" t="str">
        <f>IF(StockTree!AE151="","",IF(T=AE$10,IF(CallFlag=1,MAX(StockTree!AE151-K,0),MAX(K-StockTree!AE151,0)),EXP(-rr*h)*(pstar*AF151+(1-pstar)*AF152)))</f>
        <v/>
      </c>
      <c r="AF151" s="20" t="str">
        <f>IF(StockTree!AF151="","",IF(T=AF$10,IF(CallFlag=1,MAX(StockTree!AF151-K,0),MAX(K-StockTree!AF151,0)),EXP(-rr*h)*(pstar*AG151+(1-pstar)*AG152)))</f>
        <v/>
      </c>
      <c r="AG151" s="20" t="str">
        <f>IF(StockTree!AG151="","",IF(T=AG$10,IF(CallFlag=1,MAX(StockTree!AG151-K,0),MAX(K-StockTree!AG151,0)),EXP(-rr*h)*(pstar*AH151+(1-pstar)*AH152)))</f>
        <v/>
      </c>
      <c r="AH151" s="20" t="str">
        <f>IF(StockTree!AH151="","",IF(T=AH$10,IF(CallFlag=1,MAX(StockTree!AH151-K,0),MAX(K-StockTree!AH151,0)),EXP(-rr*h)*(pstar*AI151+(1-pstar)*AI152)))</f>
        <v/>
      </c>
      <c r="AI151" s="20" t="str">
        <f>IF(StockTree!AI151="","",IF(T=AI$10,IF(CallFlag=1,MAX(StockTree!AI151-K,0),MAX(K-StockTree!AI151,0)),EXP(-rr*h)*(pstar*AJ151+(1-pstar)*AJ152)))</f>
        <v/>
      </c>
      <c r="AJ151" s="20" t="str">
        <f>IF(StockTree!AJ151="","",IF(T=AJ$10,IF(CallFlag=1,MAX(StockTree!AJ151-K,0),MAX(K-StockTree!AJ151,0)),EXP(-rr*h)*(pstar*AK151+(1-pstar)*AK152)))</f>
        <v/>
      </c>
      <c r="AK151" s="20" t="str">
        <f>IF(StockTree!AK151="","",IF(T=AK$10,IF(CallFlag=1,MAX(StockTree!AK151-K,0),MAX(K-StockTree!AK151,0)),EXP(-rr*h)*(pstar*AL151+(1-pstar)*AL152)))</f>
        <v/>
      </c>
      <c r="AL151" s="20" t="str">
        <f>IF(StockTree!AL151="","",IF(T=AL$10,IF(CallFlag=1,MAX(StockTree!AL151-K,0),MAX(K-StockTree!AL151,0)),EXP(-rr*h)*(pstar*AM151+(1-pstar)*AM152)))</f>
        <v/>
      </c>
      <c r="AM151" s="20" t="str">
        <f>IF(StockTree!AM151="","",IF(T=AM$10,IF(CallFlag=1,MAX(StockTree!AM151-K,0),MAX(K-StockTree!AM151,0)),EXP(-rr*h)*(pstar*AN151+(1-pstar)*AN152)))</f>
        <v/>
      </c>
      <c r="AN151" s="20" t="str">
        <f>IF(StockTree!AN151="","",IF(T=AN$10,IF(CallFlag=1,MAX(StockTree!AN151-K,0),MAX(K-StockTree!AN151,0)),EXP(-rr*h)*(pstar*AO151+(1-pstar)*AO152)))</f>
        <v/>
      </c>
      <c r="AO151" s="20" t="str">
        <f>IF(StockTree!AO151="","",IF(T=AO$10,IF(CallFlag=1,MAX(StockTree!AO151-K,0),MAX(K-StockTree!AO151,0)),EXP(-rr*h)*(pstar*AP151+(1-pstar)*AP152)))</f>
        <v/>
      </c>
      <c r="AP151" s="20" t="str">
        <f>IF(StockTree!AP151="","",IF(T=AP$10,IF(CallFlag=1,MAX(StockTree!AP151-K,0),MAX(K-StockTree!AP151,0)),EXP(-rr*h)*(pstar*AQ151+(1-pstar)*AQ152)))</f>
        <v/>
      </c>
      <c r="AQ151" s="20" t="str">
        <f>IF(StockTree!AQ151="","",IF(T=AQ$10,IF(CallFlag=1,MAX(StockTree!AQ151-K,0),MAX(K-StockTree!AQ151,0)),EXP(-rr*h)*(pstar*AR151+(1-pstar)*AR152)))</f>
        <v/>
      </c>
      <c r="AR151" s="20" t="str">
        <f>IF(StockTree!AR151="","",IF(T=AR$10,IF(CallFlag=1,MAX(StockTree!AR151-K,0),MAX(K-StockTree!AR151,0)),EXP(-rr*h)*(pstar*AS151+(1-pstar)*AS152)))</f>
        <v/>
      </c>
      <c r="AS151" s="20" t="str">
        <f>IF(StockTree!AS151="","",IF(T=AS$10,IF(CallFlag=1,MAX(StockTree!AS151-K,0),MAX(K-StockTree!AS151,0)),EXP(-rr*h)*(pstar*AT151+(1-pstar)*AT152)))</f>
        <v/>
      </c>
      <c r="AT151" s="20" t="str">
        <f>IF(StockTree!AT151="","",IF(T=AT$10,IF(CallFlag=1,MAX(StockTree!AT151-K,0),MAX(K-StockTree!AT151,0)),EXP(-rr*h)*(pstar*AU151+(1-pstar)*AU152)))</f>
        <v/>
      </c>
      <c r="AU151" s="20" t="str">
        <f>IF(StockTree!AU151="","",IF(T=AU$10,IF(CallFlag=1,MAX(StockTree!AU151-K,0),MAX(K-StockTree!AU151,0)),EXP(-rr*h)*(pstar*AV151+(1-pstar)*AV152)))</f>
        <v/>
      </c>
      <c r="AV151" s="20" t="str">
        <f>IF(StockTree!AV151="","",IF(T=AV$10,IF(CallFlag=1,MAX(StockTree!AV151-K,0),MAX(K-StockTree!AV151,0)),EXP(-rr*h)*(pstar*AW151+(1-pstar)*AW152)))</f>
        <v/>
      </c>
      <c r="AW151" s="20" t="str">
        <f>IF(StockTree!AW151="","",IF(T=AW$10,IF(CallFlag=1,MAX(StockTree!AW151-K,0),MAX(K-StockTree!AW151,0)),EXP(-rr*h)*(pstar*AX151+(1-pstar)*AX152)))</f>
        <v/>
      </c>
      <c r="AX151" s="20" t="str">
        <f>IF(StockTree!AX151="","",IF(T=AX$10,IF(CallFlag=1,MAX(StockTree!AX151-K,0),MAX(K-StockTree!AX151,0)),EXP(-rr*h)*(pstar*AY151+(1-pstar)*AY152)))</f>
        <v/>
      </c>
      <c r="AY151" s="20" t="str">
        <f>IF(StockTree!AY151="","",IF(T=AY$10,IF(CallFlag=1,MAX(StockTree!AY151-K,0),MAX(K-StockTree!AY151,0)),EXP(-rr*h)*(pstar*AZ151+(1-pstar)*AZ152)))</f>
        <v/>
      </c>
      <c r="AZ151" s="20" t="str">
        <f>IF(StockTree!AZ151="","",IF(T=AZ$10,IF(CallFlag=1,MAX(StockTree!AZ151-K,0),MAX(K-StockTree!AZ151,0)),EXP(-rr*h)*(pstar*BA151+(1-pstar)*BA152)))</f>
        <v/>
      </c>
      <c r="BA151" s="20" t="str">
        <f>IF(StockTree!BA151="","",IF(T=BA$10,IF(CallFlag=1,MAX(StockTree!BA151-K,0),MAX(K-StockTree!BA151,0)),EXP(-rr*h)*(pstar*BB151+(1-pstar)*BB152)))</f>
        <v/>
      </c>
      <c r="BB151" s="20" t="str">
        <f>IF(StockTree!BB151="","",IF(T=BB$10,IF(CallFlag=1,MAX(StockTree!BB151-K,0),MAX(K-StockTree!BB151,0)),EXP(-rr*h)*(pstar*BC151+(1-pstar)*BC152)))</f>
        <v/>
      </c>
      <c r="BC151" s="20" t="str">
        <f>IF(StockTree!BC151="","",IF(T=BC$10,IF(CallFlag=1,MAX(StockTree!BC151-K,0),MAX(K-StockTree!BC151,0)),EXP(-rr*h)*(pstar*BD151+(1-pstar)*BD152)))</f>
        <v/>
      </c>
      <c r="BD151" s="20" t="str">
        <f>IF(StockTree!BD151="","",IF(T=BD$10,IF(CallFlag=1,MAX(StockTree!BD151-K,0),MAX(K-StockTree!BD151,0)),EXP(-rr*h)*(pstar*BE151+(1-pstar)*BE152)))</f>
        <v/>
      </c>
      <c r="BE151" s="20" t="str">
        <f>IF(StockTree!BE151="","",IF(T=BE$10,IF(CallFlag=1,MAX(StockTree!BE151-K,0),MAX(K-StockTree!BE151,0)),EXP(-rr*h)*(pstar*BF151+(1-pstar)*BF152)))</f>
        <v/>
      </c>
      <c r="BF151" s="20" t="str">
        <f>IF(StockTree!BF151="","",IF(T=BF$10,IF(CallFlag=1,MAX(StockTree!BF151-K,0),MAX(K-StockTree!BF151,0)),EXP(-rr*h)*(pstar*BG151+(1-pstar)*BG152)))</f>
        <v/>
      </c>
      <c r="BG151" s="20" t="str">
        <f>IF(StockTree!BG151="","",IF(T=BG$10,IF(CallFlag=1,MAX(StockTree!BG151-K,0),MAX(K-StockTree!BG151,0)),EXP(-rr*h)*(pstar*BH151+(1-pstar)*BH152)))</f>
        <v/>
      </c>
      <c r="BH151" s="20" t="str">
        <f>IF(StockTree!BH151="","",IF(T=BH$10,IF(CallFlag=1,MAX(StockTree!BH151-K,0),MAX(K-StockTree!BH151,0)),EXP(-rr*h)*(pstar*BI151+(1-pstar)*BI152)))</f>
        <v/>
      </c>
      <c r="BI151" s="20" t="str">
        <f>IF(StockTree!BI151="","",IF(T=BI$10,IF(CallFlag=1,MAX(StockTree!BI151-K,0),MAX(K-StockTree!BI151,0)),EXP(-rr*h)*(pstar*BJ151+(1-pstar)*BJ152)))</f>
        <v/>
      </c>
      <c r="BJ151" s="20" t="str">
        <f>IF(StockTree!BJ151="","",IF(T=BJ$10,IF(CallFlag=1,MAX(StockTree!BJ151-K,0),MAX(K-StockTree!BJ151,0)),EXP(-rr*h)*(pstar*BK151+(1-pstar)*BK152)))</f>
        <v/>
      </c>
      <c r="BK151" s="20" t="str">
        <f>IF(StockTree!BK151="","",IF(T=BK$10,IF(CallFlag=1,MAX(StockTree!BK151-K,0),MAX(K-StockTree!BK151,0)),EXP(-rr*h)*(pstar*BL151+(1-pstar)*BL152)))</f>
        <v/>
      </c>
      <c r="BL151" s="20" t="str">
        <f>IF(StockTree!BL151="","",IF(T=BL$10,IF(CallFlag=1,MAX(StockTree!BL151-K,0),MAX(K-StockTree!BL151,0)),EXP(-rr*h)*(pstar*BM151+(1-pstar)*BM152)))</f>
        <v/>
      </c>
      <c r="BM151" s="20" t="str">
        <f>IF(StockTree!BM151="","",IF(T=BM$10,IF(CallFlag=1,MAX(StockTree!BM151-K,0),MAX(K-StockTree!BM151,0)),EXP(-rr*h)*(pstar*BN151+(1-pstar)*BN152)))</f>
        <v/>
      </c>
      <c r="BN151" s="20" t="str">
        <f>IF(StockTree!BN151="","",IF(T=BN$10,IF(CallFlag=1,MAX(StockTree!BN151-K,0),MAX(K-StockTree!BN151,0)),EXP(-rr*h)*(pstar*BO151+(1-pstar)*BO152)))</f>
        <v/>
      </c>
      <c r="BO151" s="20" t="str">
        <f>IF(StockTree!BO151="","",IF(T=BO$10,IF(CallFlag=1,MAX(StockTree!BO151-K,0),MAX(K-StockTree!BO151,0)),EXP(-rr*h)*(pstar*BP151+(1-pstar)*BP152)))</f>
        <v/>
      </c>
      <c r="BP151" s="20" t="str">
        <f>IF(StockTree!BP151="","",IF(T=BP$10,IF(CallFlag=1,MAX(StockTree!BP151-K,0),MAX(K-StockTree!BP151,0)),EXP(-rr*h)*(pstar*BQ151+(1-pstar)*BQ152)))</f>
        <v/>
      </c>
      <c r="BQ151" s="20" t="str">
        <f>IF(StockTree!BQ151="","",IF(T=BQ$10,IF(CallFlag=1,MAX(StockTree!BQ151-K,0),MAX(K-StockTree!BQ151,0)),EXP(-rr*h)*(pstar*BR151+(1-pstar)*BR152)))</f>
        <v/>
      </c>
      <c r="BR151" s="20" t="str">
        <f>IF(StockTree!BR151="","",IF(T=BR$10,IF(CallFlag=1,MAX(StockTree!BR151-K,0),MAX(K-StockTree!BR151,0)),EXP(-rr*h)*(pstar*BS151+(1-pstar)*BS152)))</f>
        <v/>
      </c>
      <c r="BS151" s="20" t="str">
        <f>IF(StockTree!BS151="","",IF(T=BS$10,IF(CallFlag=1,MAX(StockTree!BS151-K,0),MAX(K-StockTree!BS151,0)),EXP(-rr*h)*(pstar*BT151+(1-pstar)*BT152)))</f>
        <v/>
      </c>
      <c r="BT151" s="20" t="str">
        <f>IF(StockTree!BT151="","",IF(T=BT$10,IF(CallFlag=1,MAX(StockTree!BT151-K,0),MAX(K-StockTree!BT151,0)),EXP(-rr*h)*(pstar*BU151+(1-pstar)*BU152)))</f>
        <v/>
      </c>
      <c r="BU151" s="20" t="str">
        <f>IF(StockTree!BU151="","",IF(T=BU$10,IF(CallFlag=1,MAX(StockTree!BU151-K,0),MAX(K-StockTree!BU151,0)),EXP(-rr*h)*(pstar*BV151+(1-pstar)*BV152)))</f>
        <v/>
      </c>
      <c r="BV151" s="20" t="str">
        <f>IF(StockTree!BV151="","",IF(T=BV$10,IF(CallFlag=1,MAX(StockTree!BV151-K,0),MAX(K-StockTree!BV151,0)),EXP(-rr*h)*(pstar*BW151+(1-pstar)*BW152)))</f>
        <v/>
      </c>
      <c r="BW151" s="20" t="str">
        <f>IF(StockTree!BW151="","",IF(T=BW$10,IF(CallFlag=1,MAX(StockTree!BW151-K,0),MAX(K-StockTree!BW151,0)),EXP(-rr*h)*(pstar*BX151+(1-pstar)*BX152)))</f>
        <v/>
      </c>
      <c r="BX151" s="20" t="str">
        <f>IF(StockTree!BX151="","",IF(T=BX$10,IF(CallFlag=1,MAX(StockTree!BX151-K,0),MAX(K-StockTree!BX151,0)),EXP(-rr*h)*(pstar*BY151+(1-pstar)*BY152)))</f>
        <v/>
      </c>
      <c r="BY151" s="20" t="str">
        <f>IF(StockTree!BY151="","",IF(T=BY$10,IF(CallFlag=1,MAX(StockTree!BY151-K,0),MAX(K-StockTree!BY151,0)),EXP(-rr*h)*(pstar*BZ151+(1-pstar)*BZ152)))</f>
        <v/>
      </c>
      <c r="BZ151" s="20" t="str">
        <f>IF(StockTree!BZ151="","",IF(T=BZ$10,IF(CallFlag=1,MAX(StockTree!BZ151-K,0),MAX(K-StockTree!BZ151,0)),EXP(-rr*h)*(pstar*CA151+(1-pstar)*CA152)))</f>
        <v/>
      </c>
      <c r="CA151" s="20" t="str">
        <f>IF(StockTree!CA151="","",IF(T=CA$10,IF(CallFlag=1,MAX(StockTree!CA151-K,0),MAX(K-StockTree!CA151,0)),EXP(-rr*h)*(pstar*CB151+(1-pstar)*CB152)))</f>
        <v/>
      </c>
      <c r="CB151" s="20" t="str">
        <f>IF(StockTree!CB151="","",IF(T=CB$10,IF(CallFlag=1,MAX(StockTree!CB151-K,0),MAX(K-StockTree!CB151,0)),EXP(-rr*h)*(pstar*CC151+(1-pstar)*CC152)))</f>
        <v/>
      </c>
      <c r="CC151" s="20" t="str">
        <f>IF(StockTree!CC151="","",IF(T=CC$10,IF(CallFlag=1,MAX(StockTree!CC151-K,0),MAX(K-StockTree!CC151,0)),EXP(-rr*h)*(pstar*CD151+(1-pstar)*CD152)))</f>
        <v/>
      </c>
      <c r="CD151" s="20" t="str">
        <f>IF(StockTree!CD151="","",IF(T=CD$10,IF(CallFlag=1,MAX(StockTree!CD151-K,0),MAX(K-StockTree!CD151,0)),EXP(-rr*h)*(pstar*CE151+(1-pstar)*CE152)))</f>
        <v/>
      </c>
      <c r="CE151" s="20" t="str">
        <f>IF(StockTree!CE151="","",IF(T=CE$10,IF(CallFlag=1,MAX(StockTree!CE151-K,0),MAX(K-StockTree!CE151,0)),EXP(-rr*h)*(pstar*CF151+(1-pstar)*CF152)))</f>
        <v/>
      </c>
      <c r="CF151" s="20" t="str">
        <f>IF(StockTree!CF151="","",IF(T=CF$10,IF(CallFlag=1,MAX(StockTree!CF151-K,0),MAX(K-StockTree!CF151,0)),EXP(-rr*h)*(pstar*CG151+(1-pstar)*CG152)))</f>
        <v/>
      </c>
      <c r="CG151" s="20" t="str">
        <f>IF(StockTree!CG151="","",IF(T=CG$10,IF(CallFlag=1,MAX(StockTree!CG151-K,0),MAX(K-StockTree!CG151,0)),EXP(-rr*h)*(pstar*CH151+(1-pstar)*CH152)))</f>
        <v/>
      </c>
      <c r="CH151" s="20" t="str">
        <f>IF(StockTree!CH151="","",IF(T=CH$10,IF(CallFlag=1,MAX(StockTree!CH151-K,0),MAX(K-StockTree!CH151,0)),EXP(-rr*h)*(pstar*CI151+(1-pstar)*CI152)))</f>
        <v/>
      </c>
      <c r="CI151" s="20" t="str">
        <f>IF(StockTree!CI151="","",IF(T=CI$10,IF(CallFlag=1,MAX(StockTree!CI151-K,0),MAX(K-StockTree!CI151,0)),EXP(-rr*h)*(pstar*CJ151+(1-pstar)*CJ152)))</f>
        <v/>
      </c>
      <c r="CJ151" s="20" t="str">
        <f>IF(StockTree!CJ151="","",IF(T=CJ$10,IF(CallFlag=1,MAX(StockTree!CJ151-K,0),MAX(K-StockTree!CJ151,0)),EXP(-rr*h)*(pstar*CK151+(1-pstar)*CK152)))</f>
        <v/>
      </c>
      <c r="CK151" s="20" t="str">
        <f>IF(StockTree!CK151="","",IF(T=CK$10,IF(CallFlag=1,MAX(StockTree!CK151-K,0),MAX(K-StockTree!CK151,0)),EXP(-rr*h)*(pstar*CL151+(1-pstar)*CL152)))</f>
        <v/>
      </c>
      <c r="CL151" s="20" t="str">
        <f>IF(StockTree!CL151="","",IF(T=CL$10,IF(CallFlag=1,MAX(StockTree!CL151-K,0),MAX(K-StockTree!CL151,0)),EXP(-rr*h)*(pstar*CM151+(1-pstar)*CM152)))</f>
        <v/>
      </c>
      <c r="CM151" s="20" t="str">
        <f>IF(StockTree!CM151="","",IF(T=CM$10,IF(CallFlag=1,MAX(StockTree!CM151-K,0),MAX(K-StockTree!CM151,0)),EXP(-rr*h)*(pstar*CN151+(1-pstar)*CN152)))</f>
        <v/>
      </c>
      <c r="CN151" s="20" t="str">
        <f>IF(StockTree!CN151="","",IF(T=CN$10,IF(CallFlag=1,MAX(StockTree!CN151-K,0),MAX(K-StockTree!CN151,0)),EXP(-rr*h)*(pstar*CO151+(1-pstar)*CO152)))</f>
        <v/>
      </c>
      <c r="CO151" s="20" t="str">
        <f>IF(StockTree!CO151="","",IF(T=CO$10,IF(CallFlag=1,MAX(StockTree!CO151-K,0),MAX(K-StockTree!CO151,0)),EXP(-rr*h)*(pstar*CP151+(1-pstar)*CP152)))</f>
        <v/>
      </c>
      <c r="CP151" s="20" t="str">
        <f>IF(StockTree!CP151="","",IF(T=CP$10,IF(CallFlag=1,MAX(StockTree!CP151-K,0),MAX(K-StockTree!CP151,0)),EXP(-rr*h)*(pstar*CQ151+(1-pstar)*CQ152)))</f>
        <v/>
      </c>
      <c r="CQ151" s="20" t="str">
        <f>IF(StockTree!CQ151="","",IF(T=CQ$10,IF(CallFlag=1,MAX(StockTree!CQ151-K,0),MAX(K-StockTree!CQ151,0)),EXP(-rr*h)*(pstar*CR151+(1-pstar)*CR152)))</f>
        <v/>
      </c>
      <c r="CR151" s="20" t="str">
        <f>IF(StockTree!CR151="","",IF(T=CR$10,IF(CallFlag=1,MAX(StockTree!CR151-K,0),MAX(K-StockTree!CR151,0)),EXP(-rr*h)*(pstar*CS151+(1-pstar)*CS152)))</f>
        <v/>
      </c>
      <c r="CS151" s="20" t="str">
        <f>IF(StockTree!CS151="","",IF(T=CS$10,IF(CallFlag=1,MAX(StockTree!CS151-K,0),MAX(K-StockTree!CS151,0)),EXP(-rr*h)*(pstar*CT151+(1-pstar)*CT152)))</f>
        <v/>
      </c>
      <c r="CT151" s="20" t="str">
        <f>IF(StockTree!CT151="","",IF(T=CT$10,IF(CallFlag=1,MAX(StockTree!CT151-K,0),MAX(K-StockTree!CT151,0)),EXP(-rr*h)*(pstar*CU151+(1-pstar)*CU152)))</f>
        <v/>
      </c>
      <c r="CU151" s="20" t="str">
        <f>IF(StockTree!CU151="","",IF(T=CU$10,IF(CallFlag=1,MAX(StockTree!CU151-K,0),MAX(K-StockTree!CU151,0)),EXP(-rr*h)*(pstar*CV151+(1-pstar)*CV152)))</f>
        <v/>
      </c>
      <c r="CV151" s="20" t="str">
        <f>IF(StockTree!CV151="","",IF(T=CV$10,IF(CallFlag=1,MAX(StockTree!CV151-K,0),MAX(K-StockTree!CV151,0)),EXP(-rr*h)*(pstar*CW151+(1-pstar)*CW152)))</f>
        <v/>
      </c>
      <c r="CW151" s="20" t="str">
        <f>IF(StockTree!CW151="","",IF(T=CW$10,IF(CallFlag=1,MAX(StockTree!CW151-K,0),MAX(K-StockTree!CW151,0)),EXP(-rr*h)*(pstar*CX151+(1-pstar)*CX152)))</f>
        <v/>
      </c>
      <c r="CX151" s="20" t="str">
        <f>IF(StockTree!CX151="","",IF(T=CX$10,IF(CallFlag=1,MAX(StockTree!CX151-K,0),MAX(K-StockTree!CX151,0)),EXP(-rr*h)*(pstar*CY151+(1-pstar)*CY152)))</f>
        <v/>
      </c>
      <c r="CY151" s="20" t="str">
        <f>IF(StockTree!CY151="","",IF(T=CY$10,IF(CallFlag=1,MAX(StockTree!CY151-K,0),MAX(K-StockTree!CY151,0)),EXP(-rr*h)*(pstar*CZ151+(1-pstar)*CZ152)))</f>
        <v/>
      </c>
      <c r="CZ151" s="20" t="str">
        <f>IF(StockTree!CZ151="","",IF(T=CZ$10,IF(CallFlag=1,MAX(StockTree!CZ151-K,0),MAX(K-StockTree!CZ151,0)),EXP(-rr*h)*(pstar*DA151+(1-pstar)*DA152)))</f>
        <v/>
      </c>
      <c r="DA151" s="20" t="str">
        <f>IF(StockTree!DA151="","",IF(T=DA$10,IF(CallFlag=1,MAX(StockTree!DA151-K,0),MAX(K-StockTree!DA151,0)),EXP(-rr*h)*(pstar*DB151+(1-pstar)*DB152)))</f>
        <v/>
      </c>
      <c r="DB151" s="20" t="str">
        <f>IF(StockTree!DB151="","",IF(T=DB$10,IF(CallFlag=1,MAX(StockTree!DB151-K,0),MAX(K-StockTree!DB151,0)),EXP(-rr*h)*(pstar*DC151+(1-pstar)*DC152)))</f>
        <v/>
      </c>
      <c r="DC151" s="20" t="str">
        <f>IF(StockTree!DC151="","",IF(T=DC$10,IF(CallFlag=1,MAX(StockTree!DC151-K,0),MAX(K-StockTree!DC151,0)),EXP(-rr*h)*(pstar*DD151+(1-pstar)*DD152)))</f>
        <v/>
      </c>
      <c r="DD151" s="20" t="str">
        <f>IF(StockTree!DD151="","",IF(T=DD$10,IF(CallFlag=1,MAX(StockTree!DD151-K,0),MAX(K-StockTree!DD151,0)),EXP(-rr*h)*(pstar*DE151+(1-pstar)*DE152)))</f>
        <v/>
      </c>
      <c r="DE151" s="20" t="str">
        <f>IF(StockTree!DE151="","",IF(T=DE$10,IF(CallFlag=1,MAX(StockTree!DE151-K,0),MAX(K-StockTree!DE151,0)),EXP(-rr*h)*(pstar*DF151+(1-pstar)*DF152)))</f>
        <v/>
      </c>
      <c r="DF151" s="20" t="str">
        <f>IF(StockTree!DF151="","",IF(T=DF$10,IF(CallFlag=1,MAX(StockTree!DF151-K,0),MAX(K-StockTree!DF151,0)),EXP(-rr*h)*(pstar*DG151+(1-pstar)*DG152)))</f>
        <v/>
      </c>
      <c r="DG151" s="20" t="str">
        <f>IF(StockTree!DG151="","",IF(T=DG$10,IF(CallFlag=1,MAX(StockTree!DG151-K,0),MAX(K-StockTree!DG151,0)),EXP(-rr*h)*(pstar*DH151+(1-pstar)*DH152)))</f>
        <v/>
      </c>
      <c r="DH151" s="20" t="str">
        <f>IF(StockTree!DH151="","",IF(T=DH$10,IF(CallFlag=1,MAX(StockTree!DH151-K,0),MAX(K-StockTree!DH151,0)),EXP(-rr*h)*(pstar*DI151+(1-pstar)*DI152)))</f>
        <v/>
      </c>
      <c r="DI151" s="20" t="str">
        <f>IF(StockTree!DI151="","",IF(T=DI$10,IF(CallFlag=1,MAX(StockTree!DI151-K,0),MAX(K-StockTree!DI151,0)),EXP(-rr*h)*(pstar*DJ151+(1-pstar)*DJ152)))</f>
        <v/>
      </c>
      <c r="DJ151" s="20" t="str">
        <f>IF(StockTree!DJ151="","",IF(T=DJ$10,IF(CallFlag=1,MAX(StockTree!DJ151-K,0),MAX(K-StockTree!DJ151,0)),EXP(-rr*h)*(pstar*DK151+(1-pstar)*DK152)))</f>
        <v/>
      </c>
      <c r="DK151" s="20" t="str">
        <f>IF(StockTree!DK151="","",IF(T=DK$10,IF(CallFlag=1,MAX(StockTree!DK151-K,0),MAX(K-StockTree!DK151,0)),EXP(-rr*h)*(pstar*DL151+(1-pstar)*DL152)))</f>
        <v/>
      </c>
      <c r="DL151" s="20" t="str">
        <f>IF(StockTree!DL151="","",IF(T=DL$10,IF(CallFlag=1,MAX(StockTree!DL151-K,0),MAX(K-StockTree!DL151,0)),EXP(-rr*h)*(pstar*DM151+(1-pstar)*DM152)))</f>
        <v/>
      </c>
      <c r="DM151" s="20" t="str">
        <f>IF(StockTree!DM151="","",IF(T=DM$10,IF(CallFlag=1,MAX(StockTree!DM151-K,0),MAX(K-StockTree!DM151,0)),EXP(-rr*h)*(pstar*DN151+(1-pstar)*DN152)))</f>
        <v/>
      </c>
      <c r="DN151" s="20" t="str">
        <f>IF(StockTree!DN151="","",IF(T=DN$10,IF(CallFlag=1,MAX(StockTree!DN151-K,0),MAX(K-StockTree!DN151,0)),EXP(-rr*h)*(pstar*DO151+(1-pstar)*DO152)))</f>
        <v/>
      </c>
      <c r="DO151" s="20" t="str">
        <f>IF(StockTree!DO151="","",IF(T=DO$10,IF(CallFlag=1,MAX(StockTree!DO151-K,0),MAX(K-StockTree!DO151,0)),EXP(-rr*h)*(pstar*DP151+(1-pstar)*DP152)))</f>
        <v/>
      </c>
      <c r="DP151" s="20" t="str">
        <f>IF(StockTree!DP151="","",IF(T=DP$10,IF(CallFlag=1,MAX(StockTree!DP151-K,0),MAX(K-StockTree!DP151,0)),EXP(-rr*h)*(pstar*DQ151+(1-pstar)*DQ152)))</f>
        <v/>
      </c>
      <c r="DQ151" s="20" t="str">
        <f>IF(StockTree!DQ151="","",IF(T=DQ$10,IF(CallFlag=1,MAX(StockTree!DQ151-K,0),MAX(K-StockTree!DQ151,0)),EXP(-rr*h)*(pstar*DR151+(1-pstar)*DR152)))</f>
        <v/>
      </c>
      <c r="DR151" s="20" t="str">
        <f>IF(StockTree!DR151="","",IF(T=DR$10,IF(CallFlag=1,MAX(StockTree!DR151-K,0),MAX(K-StockTree!DR151,0)),EXP(-rr*h)*(pstar*DS151+(1-pstar)*DS152)))</f>
        <v/>
      </c>
      <c r="DS151" s="20" t="str">
        <f>IF(StockTree!DS151="","",IF(T=DS$10,IF(CallFlag=1,MAX(StockTree!DS151-K,0),MAX(K-StockTree!DS151,0)),EXP(-rr*h)*(pstar*DT151+(1-pstar)*DT152)))</f>
        <v/>
      </c>
      <c r="DT151" s="20" t="str">
        <f>IF(StockTree!DT151="","",IF(T=DT$10,IF(CallFlag=1,MAX(StockTree!DT151-K,0),MAX(K-StockTree!DT151,0)),EXP(-rr*h)*(pstar*DU151+(1-pstar)*DU152)))</f>
        <v/>
      </c>
      <c r="DU151" s="20" t="str">
        <f>IF(StockTree!DU151="","",IF(T=DU$10,IF(CallFlag=1,MAX(StockTree!DU151-K,0),MAX(K-StockTree!DU151,0)),EXP(-rr*h)*(pstar*DV151+(1-pstar)*DV152)))</f>
        <v/>
      </c>
      <c r="DV151" s="20" t="str">
        <f>IF(StockTree!DV151="","",IF(T=DV$10,IF(CallFlag=1,MAX(StockTree!DV151-K,0),MAX(K-StockTree!DV151,0)),EXP(-rr*h)*(pstar*DW151+(1-pstar)*DW152)))</f>
        <v/>
      </c>
      <c r="DW151" s="20" t="str">
        <f>IF(StockTree!DW151="","",IF(T=DW$10,IF(CallFlag=1,MAX(StockTree!DW151-K,0),MAX(K-StockTree!DW151,0)),EXP(-rr*h)*(pstar*DX151+(1-pstar)*DX152)))</f>
        <v/>
      </c>
      <c r="DX151" s="20" t="str">
        <f>IF(StockTree!DX151="","",IF(T=DX$10,IF(CallFlag=1,MAX(StockTree!DX151-K,0),MAX(K-StockTree!DX151,0)),EXP(-rr*h)*(pstar*DY151+(1-pstar)*DY152)))</f>
        <v/>
      </c>
      <c r="DY151" s="20" t="str">
        <f>IF(StockTree!DY151="","",IF(T=DY$10,IF(CallFlag=1,MAX(StockTree!DY151-K,0),MAX(K-StockTree!DY151,0)),EXP(-rr*h)*(pstar*DZ151+(1-pstar)*DZ152)))</f>
        <v/>
      </c>
      <c r="DZ151" s="20" t="str">
        <f>IF(StockTree!DZ151="","",IF(T=DZ$10,IF(CallFlag=1,MAX(StockTree!DZ151-K,0),MAX(K-StockTree!DZ151,0)),EXP(-rr*h)*(pstar*EA151+(1-pstar)*EA152)))</f>
        <v/>
      </c>
      <c r="EA151" s="20" t="str">
        <f>IF(StockTree!EA151="","",IF(T=EA$10,IF(CallFlag=1,MAX(StockTree!EA151-K,0),MAX(K-StockTree!EA151,0)),EXP(-rr*h)*(pstar*EB151+(1-pstar)*EB152)))</f>
        <v/>
      </c>
      <c r="EB151" s="20" t="str">
        <f>IF(StockTree!EB151="","",IF(T=EB$10,IF(CallFlag=1,MAX(StockTree!EB151-K,0),MAX(K-StockTree!EB151,0)),EXP(-rr*h)*(pstar*EC151+(1-pstar)*EC152)))</f>
        <v/>
      </c>
      <c r="EC151" s="20" t="str">
        <f>IF(StockTree!EC151="","",IF(T=EC$10,IF(CallFlag=1,MAX(StockTree!EC151-K,0),MAX(K-StockTree!EC151,0)),EXP(-rr*h)*(pstar*ED151+(1-pstar)*ED152)))</f>
        <v/>
      </c>
      <c r="ED151" s="20" t="str">
        <f>IF(StockTree!ED151="","",IF(T=ED$10,IF(CallFlag=1,MAX(StockTree!ED151-K,0),MAX(K-StockTree!ED151,0)),EXP(-rr*h)*(pstar*EE151+(1-pstar)*EE152)))</f>
        <v/>
      </c>
      <c r="EE151" s="20" t="str">
        <f>IF(StockTree!EE151="","",IF(T=EE$10,IF(CallFlag=1,MAX(StockTree!EE151-K,0),MAX(K-StockTree!EE151,0)),EXP(-rr*h)*(pstar*EF151+(1-pstar)*EF152)))</f>
        <v/>
      </c>
      <c r="EF151" s="20" t="str">
        <f>IF(StockTree!EF151="","",IF(T=EF$10,IF(CallFlag=1,MAX(StockTree!EF151-K,0),MAX(K-StockTree!EF151,0)),EXP(-rr*h)*(pstar*EG151+(1-pstar)*EG152)))</f>
        <v/>
      </c>
      <c r="EG151" s="20" t="str">
        <f>IF(StockTree!EG151="","",IF(T=EG$10,IF(CallFlag=1,MAX(StockTree!EG151-K,0),MAX(K-StockTree!EG151,0)),EXP(-rr*h)*(pstar*EH151+(1-pstar)*EH152)))</f>
        <v/>
      </c>
      <c r="EH151" s="20" t="str">
        <f>IF(StockTree!EH151="","",IF(T=EH$10,IF(CallFlag=1,MAX(StockTree!EH151-K,0),MAX(K-StockTree!EH151,0)),EXP(-rr*h)*(pstar*EI151+(1-pstar)*EI152)))</f>
        <v/>
      </c>
      <c r="EI151" s="20" t="str">
        <f>IF(StockTree!EI151="","",IF(T=EI$10,IF(CallFlag=1,MAX(StockTree!EI151-K,0),MAX(K-StockTree!EI151,0)),EXP(-rr*h)*(pstar*EJ151+(1-pstar)*EJ152)))</f>
        <v/>
      </c>
      <c r="EJ151" s="20" t="str">
        <f>IF(StockTree!EJ151="","",IF(T=EJ$10,IF(CallFlag=1,MAX(StockTree!EJ151-K,0),MAX(K-StockTree!EJ151,0)),EXP(-rr*h)*(pstar*EK151+(1-pstar)*EK152)))</f>
        <v/>
      </c>
      <c r="EK151" s="20" t="str">
        <f>IF(StockTree!EK151="","",IF(T=EK$10,IF(CallFlag=1,MAX(StockTree!EK151-K,0),MAX(K-StockTree!EK151,0)),EXP(-rr*h)*(pstar*EL151+(1-pstar)*EL152)))</f>
        <v/>
      </c>
      <c r="EL151" s="20" t="str">
        <f>IF(StockTree!EL151="","",IF(T=EL$10,IF(CallFlag=1,MAX(StockTree!EL151-K,0),MAX(K-StockTree!EL151,0)),EXP(-rr*h)*(pstar*EM151+(1-pstar)*EM152)))</f>
        <v/>
      </c>
      <c r="EM151" s="20" t="str">
        <f>IF(StockTree!EM151="","",IF(T=EM$10,IF(CallFlag=1,MAX(StockTree!EM151-K,0),MAX(K-StockTree!EM151,0)),EXP(-rr*h)*(pstar*EN151+(1-pstar)*EN152)))</f>
        <v/>
      </c>
      <c r="EN151" s="20" t="str">
        <f>IF(StockTree!EN151="","",IF(T=EN$10,IF(CallFlag=1,MAX(StockTree!EN151-K,0),MAX(K-StockTree!EN151,0)),EXP(-rr*h)*(pstar*EO151+(1-pstar)*EO152)))</f>
        <v/>
      </c>
      <c r="EO151" s="20" t="str">
        <f>IF(StockTree!EO151="","",IF(T=EO$10,IF(CallFlag=1,MAX(StockTree!EO151-K,0),MAX(K-StockTree!EO151,0)),EXP(-rr*h)*(pstar*EP151+(1-pstar)*EP152)))</f>
        <v/>
      </c>
      <c r="EP151" s="20" t="str">
        <f>IF(StockTree!EP151="","",IF(T=EP$10,IF(CallFlag=1,MAX(StockTree!EP151-K,0),MAX(K-StockTree!EP151,0)),EXP(-rr*h)*(pstar*EQ151+(1-pstar)*EQ152)))</f>
        <v/>
      </c>
      <c r="EQ151" s="20" t="str">
        <f>IF(StockTree!EQ151="","",IF(T=EQ$10,IF(CallFlag=1,MAX(StockTree!EQ151-K,0),MAX(K-StockTree!EQ151,0)),EXP(-rr*h)*(pstar*ER151+(1-pstar)*ER152)))</f>
        <v/>
      </c>
      <c r="ER151" s="20" t="str">
        <f>IF(StockTree!ER151="","",IF(T=ER$10,IF(CallFlag=1,MAX(StockTree!ER151-K,0),MAX(K-StockTree!ER151,0)),EXP(-rr*h)*(pstar*ES151+(1-pstar)*ES152)))</f>
        <v/>
      </c>
      <c r="ES151" s="20" t="str">
        <f>IF(StockTree!ES151="","",IF(T=ES$10,IF(CallFlag=1,MAX(StockTree!ES151-K,0),MAX(K-StockTree!ES151,0)),EXP(-rr*h)*(pstar*ET151+(1-pstar)*ET152)))</f>
        <v/>
      </c>
      <c r="ET151" s="20" t="str">
        <f>IF(StockTree!ET151="","",IF(T=ET$10,IF(CallFlag=1,MAX(StockTree!ET151-K,0),MAX(K-StockTree!ET151,0)),EXP(-rr*h)*(pstar*EU151+(1-pstar)*EU152)))</f>
        <v/>
      </c>
      <c r="EU151" s="20" t="str">
        <f>IF(StockTree!EU151="","",IF(T=EU$10,IF(CallFlag=1,MAX(StockTree!EU151-K,0),MAX(K-StockTree!EU151,0)),EXP(-rr*h)*(pstar*EV151+(1-pstar)*EV152)))</f>
        <v/>
      </c>
      <c r="EV151" s="20" t="str">
        <f>IF(StockTree!EV151="","",IF(T=EV$10,IF(CallFlag=1,MAX(StockTree!EV151-K,0),MAX(K-StockTree!EV151,0)),EXP(-rr*h)*(pstar*EW151+(1-pstar)*EW152)))</f>
        <v/>
      </c>
      <c r="EW151" s="20" t="str">
        <f>IF(StockTree!EW151="","",IF(T=EW$10,IF(CallFlag=1,MAX(StockTree!EW151-K,0),MAX(K-StockTree!EW151,0)),EXP(-rr*h)*(pstar*EX151+(1-pstar)*EX152)))</f>
        <v/>
      </c>
      <c r="EX151" s="20" t="str">
        <f>IF(StockTree!EX151="","",IF(T=EX$10,IF(CallFlag=1,MAX(StockTree!EX151-K,0),MAX(K-StockTree!EX151,0)),EXP(-rr*h)*(pstar*EY151+(1-pstar)*EY152)))</f>
        <v/>
      </c>
      <c r="EY151" s="20" t="str">
        <f>IF(StockTree!EY151="","",IF(T=EY$10,IF(CallFlag=1,MAX(StockTree!EY151-K,0),MAX(K-StockTree!EY151,0)),EXP(-rr*h)*(pstar*EZ151+(1-pstar)*EZ152)))</f>
        <v/>
      </c>
      <c r="EZ151" s="20" t="str">
        <f>IF(StockTree!EZ151="","",IF(T=EZ$10,IF(CallFlag=1,MAX(StockTree!EZ151-K,0),MAX(K-StockTree!EZ151,0)),EXP(-rr*h)*(pstar*FA151+(1-pstar)*FA152)))</f>
        <v/>
      </c>
      <c r="FA151" s="20" t="str">
        <f>IF(StockTree!FA151="","",IF(T=FA$10,IF(CallFlag=1,MAX(StockTree!FA151-K,0),MAX(K-StockTree!FA151,0)),EXP(-rr*h)*(pstar*FB151+(1-pstar)*FB152)))</f>
        <v/>
      </c>
      <c r="FB151" s="20" t="str">
        <f>IF(StockTree!FB151="","",IF(T=FB$10,IF(CallFlag=1,MAX(StockTree!FB151-K,0),MAX(K-StockTree!FB151,0)),EXP(-rr*h)*(pstar*FC151+(1-pstar)*FC152)))</f>
        <v/>
      </c>
      <c r="FC151" s="20" t="str">
        <f>IF(StockTree!FC151="","",IF(T=FC$10,IF(CallFlag=1,MAX(StockTree!FC151-K,0),MAX(K-StockTree!FC151,0)),EXP(-rr*h)*(pstar*FD151+(1-pstar)*FD152)))</f>
        <v/>
      </c>
      <c r="FD151" s="20" t="str">
        <f>IF(StockTree!FD151="","",IF(T=FD$10,IF(CallFlag=1,MAX(StockTree!FD151-K,0),MAX(K-StockTree!FD151,0)),EXP(-rr*h)*(pstar*FE151+(1-pstar)*FE152)))</f>
        <v/>
      </c>
      <c r="FE151" s="20" t="str">
        <f>IF(StockTree!FE151="","",IF(T=FE$10,IF(CallFlag=1,MAX(StockTree!FE151-K,0),MAX(K-StockTree!FE151,0)),EXP(-rr*h)*(pstar*FF151+(1-pstar)*FF152)))</f>
        <v/>
      </c>
      <c r="FF151" s="20" t="str">
        <f>IF(StockTree!FF151="","",IF(T=FF$10,IF(CallFlag=1,MAX(StockTree!FF151-K,0),MAX(K-StockTree!FF151,0)),EXP(-rr*h)*(pstar*FG151+(1-pstar)*FG152)))</f>
        <v/>
      </c>
      <c r="FG151" s="20" t="str">
        <f>IF(StockTree!FG151="","",IF(T=FG$10,IF(CallFlag=1,MAX(StockTree!FG151-K,0),MAX(K-StockTree!FG151,0)),EXP(-rr*h)*(pstar*FH151+(1-pstar)*FH152)))</f>
        <v/>
      </c>
      <c r="FH151" s="20" t="str">
        <f>IF(StockTree!FH151="","",IF(T=FH$10,IF(CallFlag=1,MAX(StockTree!FH151-K,0),MAX(K-StockTree!FH151,0)),EXP(-rr*h)*(pstar*FI151+(1-pstar)*FI152)))</f>
        <v/>
      </c>
      <c r="FI151" s="20" t="str">
        <f>IF(StockTree!FI151="","",IF(T=FI$10,IF(CallFlag=1,MAX(StockTree!FI151-K,0),MAX(K-StockTree!FI151,0)),EXP(-rr*h)*(pstar*FJ151+(1-pstar)*FJ152)))</f>
        <v/>
      </c>
      <c r="FJ151" s="20" t="str">
        <f>IF(StockTree!FJ151="","",IF(T=FJ$10,IF(CallFlag=1,MAX(StockTree!FJ151-K,0),MAX(K-StockTree!FJ151,0)),EXP(-rr*h)*(pstar*FK151+(1-pstar)*FK152)))</f>
        <v/>
      </c>
      <c r="FK151" s="20" t="str">
        <f>IF(StockTree!FK151="","",IF(T=FK$10,IF(CallFlag=1,MAX(StockTree!FK151-K,0),MAX(K-StockTree!FK151,0)),EXP(-rr*h)*(pstar*FL151+(1-pstar)*FL152)))</f>
        <v/>
      </c>
      <c r="FL151" s="20" t="str">
        <f>IF(StockTree!FL151="","",IF(T=FL$10,IF(CallFlag=1,MAX(StockTree!FL151-K,0),MAX(K-StockTree!FL151,0)),EXP(-rr*h)*(pstar*FM151+(1-pstar)*FM152)))</f>
        <v/>
      </c>
      <c r="FM151" s="20" t="str">
        <f>IF(StockTree!FM151="","",IF(T=FM$10,IF(CallFlag=1,MAX(StockTree!FM151-K,0),MAX(K-StockTree!FM151,0)),EXP(-rr*h)*(pstar*FN151+(1-pstar)*FN152)))</f>
        <v/>
      </c>
      <c r="FN151" s="20" t="str">
        <f>IF(StockTree!FN151="","",IF(T=FN$10,IF(CallFlag=1,MAX(StockTree!FN151-K,0),MAX(K-StockTree!FN151,0)),EXP(-rr*h)*(pstar*FO151+(1-pstar)*FO152)))</f>
        <v/>
      </c>
      <c r="FO151" s="20" t="str">
        <f>IF(StockTree!FO151="","",IF(T=FO$10,IF(CallFlag=1,MAX(StockTree!FO151-K,0),MAX(K-StockTree!FO151,0)),EXP(-rr*h)*(pstar*FP151+(1-pstar)*FP152)))</f>
        <v/>
      </c>
      <c r="FP151" s="20" t="str">
        <f>IF(StockTree!FP151="","",IF(T=FP$10,IF(CallFlag=1,MAX(StockTree!FP151-K,0),MAX(K-StockTree!FP151,0)),EXP(-rr*h)*(pstar*FQ151+(1-pstar)*FQ152)))</f>
        <v/>
      </c>
      <c r="FQ151" s="20" t="str">
        <f>IF(StockTree!FQ151="","",IF(T=FQ$10,IF(CallFlag=1,MAX(StockTree!FQ151-K,0),MAX(K-StockTree!FQ151,0)),EXP(-rr*h)*(pstar*FR151+(1-pstar)*FR152)))</f>
        <v/>
      </c>
      <c r="FR151" s="20" t="str">
        <f>IF(StockTree!FR151="","",IF(T=FR$10,IF(CallFlag=1,MAX(StockTree!FR151-K,0),MAX(K-StockTree!FR151,0)),EXP(-rr*h)*(pstar*FS151+(1-pstar)*FS152)))</f>
        <v/>
      </c>
      <c r="FS151" s="20" t="str">
        <f>IF(StockTree!FS151="","",IF(T=FS$10,IF(CallFlag=1,MAX(StockTree!FS151-K,0),MAX(K-StockTree!FS151,0)),EXP(-rr*h)*(pstar*FT151+(1-pstar)*FT152)))</f>
        <v/>
      </c>
      <c r="FT151" s="20" t="str">
        <f>IF(StockTree!FT151="","",IF(T=FT$10,IF(CallFlag=1,MAX(StockTree!FT151-K,0),MAX(K-StockTree!FT151,0)),EXP(-rr*h)*(pstar*FU151+(1-pstar)*FU152)))</f>
        <v/>
      </c>
      <c r="FU151" s="20" t="str">
        <f>IF(StockTree!FU151="","",IF(T=FU$10,IF(CallFlag=1,MAX(StockTree!FU151-K,0),MAX(K-StockTree!FU151,0)),EXP(-rr*h)*(pstar*FV151+(1-pstar)*FV152)))</f>
        <v/>
      </c>
      <c r="FV151" s="20" t="str">
        <f>IF(StockTree!FV151="","",IF(T=FV$10,IF(CallFlag=1,MAX(StockTree!FV151-K,0),MAX(K-StockTree!FV151,0)),EXP(-rr*h)*(pstar*FW151+(1-pstar)*FW152)))</f>
        <v/>
      </c>
      <c r="FW151" s="20" t="str">
        <f>IF(StockTree!FW151="","",IF(T=FW$10,IF(CallFlag=1,MAX(StockTree!FW151-K,0),MAX(K-StockTree!FW151,0)),EXP(-rr*h)*(pstar*FX151+(1-pstar)*FX152)))</f>
        <v/>
      </c>
      <c r="FX151" s="20" t="str">
        <f>IF(StockTree!FX151="","",IF(T=FX$10,IF(CallFlag=1,MAX(StockTree!FX151-K,0),MAX(K-StockTree!FX151,0)),EXP(-rr*h)*(pstar*FY151+(1-pstar)*FY152)))</f>
        <v/>
      </c>
      <c r="FY151" s="20" t="str">
        <f>IF(StockTree!FY151="","",IF(T=FY$10,IF(CallFlag=1,MAX(StockTree!FY151-K,0),MAX(K-StockTree!FY151,0)),EXP(-rr*h)*(pstar*FZ151+(1-pstar)*FZ152)))</f>
        <v/>
      </c>
      <c r="FZ151" s="20" t="str">
        <f>IF(StockTree!FZ151="","",IF(T=FZ$10,IF(CallFlag=1,MAX(StockTree!FZ151-K,0),MAX(K-StockTree!FZ151,0)),EXP(-rr*h)*(pstar*GA151+(1-pstar)*GA152)))</f>
        <v/>
      </c>
      <c r="GA151" s="20" t="str">
        <f>IF(StockTree!GA151="","",IF(T=GA$10,IF(CallFlag=1,MAX(StockTree!GA151-K,0),MAX(K-StockTree!GA151,0)),EXP(-rr*h)*(pstar*GB151+(1-pstar)*GB152)))</f>
        <v/>
      </c>
      <c r="GB151" s="20" t="str">
        <f>IF(StockTree!GB151="","",IF(T=GB$10,IF(CallFlag=1,MAX(StockTree!GB151-K,0),MAX(K-StockTree!GB151,0)),EXP(-rr*h)*(pstar*GC151+(1-pstar)*GC152)))</f>
        <v/>
      </c>
      <c r="GC151" s="20" t="str">
        <f>IF(StockTree!GC151="","",IF(T=GC$10,IF(CallFlag=1,MAX(StockTree!GC151-K,0),MAX(K-StockTree!GC151,0)),EXP(-rr*h)*(pstar*GD151+(1-pstar)*GD152)))</f>
        <v/>
      </c>
      <c r="GD151" s="20" t="str">
        <f>IF(StockTree!GD151="","",IF(T=GD$10,IF(CallFlag=1,MAX(StockTree!GD151-K,0),MAX(K-StockTree!GD151,0)),EXP(-rr*h)*(pstar*GE151+(1-pstar)*GE152)))</f>
        <v/>
      </c>
      <c r="GE151" s="20" t="str">
        <f>IF(StockTree!GE151="","",IF(T=GE$10,IF(CallFlag=1,MAX(StockTree!GE151-K,0),MAX(K-StockTree!GE151,0)),EXP(-rr*h)*(pstar*GF151+(1-pstar)*GF152)))</f>
        <v/>
      </c>
      <c r="GF151" s="20" t="str">
        <f>IF(StockTree!GF151="","",IF(T=GF$10,IF(CallFlag=1,MAX(StockTree!GF151-K,0),MAX(K-StockTree!GF151,0)),EXP(-rr*h)*(pstar*GG151+(1-pstar)*GG152)))</f>
        <v/>
      </c>
      <c r="GG151" s="20" t="str">
        <f>IF(StockTree!GG151="","",IF(T=GG$10,IF(CallFlag=1,MAX(StockTree!GG151-K,0),MAX(K-StockTree!GG151,0)),EXP(-rr*h)*(pstar*GH151+(1-pstar)*GH152)))</f>
        <v/>
      </c>
      <c r="GH151" s="20" t="str">
        <f>IF(StockTree!GH151="","",IF(T=GH$10,IF(CallFlag=1,MAX(StockTree!GH151-K,0),MAX(K-StockTree!GH151,0)),EXP(-rr*h)*(pstar*GI151+(1-pstar)*GI152)))</f>
        <v/>
      </c>
      <c r="GI151" s="20" t="str">
        <f>IF(StockTree!GI151="","",IF(T=GI$10,IF(CallFlag=1,MAX(StockTree!GI151-K,0),MAX(K-StockTree!GI151,0)),EXP(-rr*h)*(pstar*GJ151+(1-pstar)*GJ152)))</f>
        <v/>
      </c>
      <c r="GJ151" s="20" t="str">
        <f>IF(StockTree!GJ151="","",IF(T=GJ$10,IF(CallFlag=1,MAX(StockTree!GJ151-K,0),MAX(K-StockTree!GJ151,0)),EXP(-rr*h)*(pstar*GK151+(1-pstar)*GK152)))</f>
        <v/>
      </c>
      <c r="GK151" s="20" t="str">
        <f>IF(StockTree!GK151="","",IF(T=GK$10,IF(CallFlag=1,MAX(StockTree!GK151-K,0),MAX(K-StockTree!GK151,0)),EXP(-rr*h)*(pstar*GL151+(1-pstar)*GL152)))</f>
        <v/>
      </c>
      <c r="GL151" s="20" t="str">
        <f>IF(StockTree!GL151="","",IF(T=GL$10,IF(CallFlag=1,MAX(StockTree!GL151-K,0),MAX(K-StockTree!GL151,0)),EXP(-rr*h)*(pstar*GM151+(1-pstar)*GM152)))</f>
        <v/>
      </c>
      <c r="GM151" s="20" t="str">
        <f>IF(StockTree!GM151="","",IF(T=GM$10,IF(CallFlag=1,MAX(StockTree!GM151-K,0),MAX(K-StockTree!GM151,0)),EXP(-rr*h)*(pstar*GN151+(1-pstar)*GN152)))</f>
        <v/>
      </c>
      <c r="GN151" s="20" t="str">
        <f>IF(StockTree!GN151="","",IF(T=GN$10,IF(CallFlag=1,MAX(StockTree!GN151-K,0),MAX(K-StockTree!GN151,0)),EXP(-rr*h)*(pstar*GO151+(1-pstar)*GO152)))</f>
        <v/>
      </c>
      <c r="GO151" s="20" t="str">
        <f>IF(StockTree!GO151="","",IF(T=GO$10,IF(CallFlag=1,MAX(StockTree!GO151-K,0),MAX(K-StockTree!GO151,0)),EXP(-rr*h)*(pstar*GP151+(1-pstar)*GP152)))</f>
        <v/>
      </c>
      <c r="GP151" s="20" t="str">
        <f>IF(StockTree!GP151="","",IF(T=GP$10,IF(CallFlag=1,MAX(StockTree!GP151-K,0),MAX(K-StockTree!GP151,0)),EXP(-rr*h)*(pstar*GQ151+(1-pstar)*GQ152)))</f>
        <v/>
      </c>
      <c r="GQ151" s="20" t="str">
        <f>IF(StockTree!GQ151="","",IF(T=GQ$10,IF(CallFlag=1,MAX(StockTree!GQ151-K,0),MAX(K-StockTree!GQ151,0)),EXP(-rr*h)*(pstar*GR151+(1-pstar)*GR152)))</f>
        <v/>
      </c>
      <c r="GR151" s="20" t="str">
        <f>IF(StockTree!GR151="","",IF(T=GR$10,IF(CallFlag=1,MAX(StockTree!GR151-K,0),MAX(K-StockTree!GR151,0)),EXP(-rr*h)*(pstar*GS151+(1-pstar)*GS152)))</f>
        <v/>
      </c>
      <c r="GS151" s="20" t="str">
        <f>IF(StockTree!GS151="","",IF(T=GS$10,IF(CallFlag=1,MAX(StockTree!GS151-K,0),MAX(K-StockTree!GS151,0)),EXP(-rr*h)*(pstar*GT151+(1-pstar)*GT152)))</f>
        <v/>
      </c>
      <c r="GT151" s="20" t="str">
        <f>IF(StockTree!GT151="","",IF(T=GT$10,IF(CallFlag=1,MAX(StockTree!GT151-K,0),MAX(K-StockTree!GT151,0)),EXP(-rr*h)*(pstar*GU151+(1-pstar)*GU152)))</f>
        <v/>
      </c>
      <c r="GU151" s="20" t="str">
        <f>IF(StockTree!GU151="","",IF(T=GU$10,IF(CallFlag=1,MAX(StockTree!GU151-K,0),MAX(K-StockTree!GU151,0)),EXP(-rr*h)*(pstar*GV151+(1-pstar)*GV152)))</f>
        <v/>
      </c>
      <c r="GV151" s="20" t="str">
        <f>IF(StockTree!GV151="","",IF(T=GV$10,IF(CallFlag=1,MAX(StockTree!GV151-K,0),MAX(K-StockTree!GV151,0)),EXP(-rr*h)*(pstar*GW151+(1-pstar)*GW152)))</f>
        <v/>
      </c>
      <c r="GW151" s="20" t="str">
        <f>IF(StockTree!GW151="","",IF(T=GW$10,IF(CallFlag=1,MAX(StockTree!GW151-K,0),MAX(K-StockTree!GW151,0)),EXP(-rr*h)*(pstar*GX151+(1-pstar)*GX152)))</f>
        <v/>
      </c>
      <c r="GX151" s="20" t="str">
        <f>IF(StockTree!GX151="","",IF(T=GX$10,IF(CallFlag=1,MAX(StockTree!GX151-K,0),MAX(K-StockTree!GX151,0)),EXP(-rr*h)*(pstar*GY151+(1-pstar)*GY152)))</f>
        <v/>
      </c>
      <c r="GY151" s="20" t="str">
        <f>IF(StockTree!GY151="","",IF(T=GY$10,IF(CallFlag=1,MAX(StockTree!GY151-K,0),MAX(K-StockTree!GY151,0)),EXP(-rr*h)*(pstar*GZ151+(1-pstar)*GZ152)))</f>
        <v/>
      </c>
      <c r="GZ151" s="20" t="str">
        <f>IF(StockTree!GZ151="","",IF(T=GZ$10,IF(CallFlag=1,MAX(StockTree!GZ151-K,0),MAX(K-StockTree!GZ151,0)),EXP(-rr*h)*(pstar*HA151+(1-pstar)*HA152)))</f>
        <v/>
      </c>
      <c r="HA151" s="20" t="str">
        <f>IF(StockTree!HA151="","",IF(T=HA$10,IF(CallFlag=1,MAX(StockTree!HA151-K,0),MAX(K-StockTree!HA151,0)),EXP(-rr*h)*(pstar*HB151+(1-pstar)*HB152)))</f>
        <v/>
      </c>
      <c r="HB151" s="20" t="str">
        <f>IF(StockTree!HB151="","",IF(T=HB$10,IF(CallFlag=1,MAX(StockTree!HB151-K,0),MAX(K-StockTree!HB151,0)),EXP(-rr*h)*(pstar*HC151+(1-pstar)*HC152)))</f>
        <v/>
      </c>
      <c r="HC151" s="20" t="str">
        <f>IF(StockTree!HC151="","",IF(T=HC$10,IF(CallFlag=1,MAX(StockTree!HC151-K,0),MAX(K-StockTree!HC151,0)),EXP(-rr*h)*(pstar*HD151+(1-pstar)*HD152)))</f>
        <v/>
      </c>
      <c r="HD151" s="20" t="str">
        <f>IF(StockTree!HD151="","",IF(T=HD$10,IF(CallFlag=1,MAX(StockTree!HD151-K,0),MAX(K-StockTree!HD151,0)),EXP(-rr*h)*(pstar*HE151+(1-pstar)*HE152)))</f>
        <v/>
      </c>
      <c r="HE151" s="20" t="str">
        <f>IF(StockTree!HE151="","",IF(T=HE$10,IF(CallFlag=1,MAX(StockTree!HE151-K,0),MAX(K-StockTree!HE151,0)),EXP(-rr*h)*(pstar*HF151+(1-pstar)*HF152)))</f>
        <v/>
      </c>
      <c r="HF151" s="20" t="str">
        <f>IF(StockTree!HF151="","",IF(T=HF$10,IF(CallFlag=1,MAX(StockTree!HF151-K,0),MAX(K-StockTree!HF151,0)),EXP(-rr*h)*(pstar*HG151+(1-pstar)*HG152)))</f>
        <v/>
      </c>
      <c r="HG151" s="20" t="str">
        <f>IF(StockTree!HG151="","",IF(T=HG$10,IF(CallFlag=1,MAX(StockTree!HG151-K,0),MAX(K-StockTree!HG151,0)),EXP(-rr*h)*(pstar*HH151+(1-pstar)*HH152)))</f>
        <v/>
      </c>
      <c r="HH151" s="20" t="str">
        <f>IF(StockTree!HH151="","",IF(T=HH$10,IF(CallFlag=1,MAX(StockTree!HH151-K,0),MAX(K-StockTree!HH151,0)),EXP(-rr*h)*(pstar*HI151+(1-pstar)*HI152)))</f>
        <v/>
      </c>
      <c r="HI151" s="20" t="str">
        <f>IF(StockTree!HI151="","",IF(T=HI$10,IF(CallFlag=1,MAX(StockTree!HI151-K,0),MAX(K-StockTree!HI151,0)),EXP(-rr*h)*(pstar*HJ151+(1-pstar)*HJ152)))</f>
        <v/>
      </c>
      <c r="HJ151" s="20" t="str">
        <f>IF(StockTree!HJ151="","",IF(T=HJ$10,IF(CallFlag=1,MAX(StockTree!HJ151-K,0),MAX(K-StockTree!HJ151,0)),EXP(-rr*h)*(pstar*HK151+(1-pstar)*HK152)))</f>
        <v/>
      </c>
      <c r="HK151" s="20" t="str">
        <f>IF(StockTree!HK151="","",IF(T=HK$10,IF(CallFlag=1,MAX(StockTree!HK151-K,0),MAX(K-StockTree!HK151,0)),EXP(-rr*h)*(pstar*HL151+(1-pstar)*HL152)))</f>
        <v/>
      </c>
      <c r="HL151" s="20" t="str">
        <f>IF(StockTree!HL151="","",IF(T=HL$10,IF(CallFlag=1,MAX(StockTree!HL151-K,0),MAX(K-StockTree!HL151,0)),EXP(-rr*h)*(pstar*HM151+(1-pstar)*HM152)))</f>
        <v/>
      </c>
      <c r="HM151" s="20" t="str">
        <f>IF(StockTree!HM151="","",IF(T=HM$10,IF(CallFlag=1,MAX(StockTree!HM151-K,0),MAX(K-StockTree!HM151,0)),EXP(-rr*h)*(pstar*HN151+(1-pstar)*HN152)))</f>
        <v/>
      </c>
      <c r="HN151" s="20" t="str">
        <f>IF(StockTree!HN151="","",IF(T=HN$10,IF(CallFlag=1,MAX(StockTree!HN151-K,0),MAX(K-StockTree!HN151,0)),EXP(-rr*h)*(pstar*HO151+(1-pstar)*HO152)))</f>
        <v/>
      </c>
      <c r="HO151" s="20" t="str">
        <f>IF(StockTree!HO151="","",IF(T=HO$10,IF(CallFlag=1,MAX(StockTree!HO151-K,0),MAX(K-StockTree!HO151,0)),EXP(-rr*h)*(pstar*HP151+(1-pstar)*HP152)))</f>
        <v/>
      </c>
      <c r="HP151" s="20" t="str">
        <f>IF(StockTree!HP151="","",IF(T=HP$10,IF(CallFlag=1,MAX(StockTree!HP151-K,0),MAX(K-StockTree!HP151,0)),EXP(-rr*h)*(pstar*HQ151+(1-pstar)*HQ152)))</f>
        <v/>
      </c>
      <c r="HQ151" s="20" t="str">
        <f>IF(StockTree!HQ151="","",IF(T=HQ$10,IF(CallFlag=1,MAX(StockTree!HQ151-K,0),MAX(K-StockTree!HQ151,0)),EXP(-rr*h)*(pstar*HR151+(1-pstar)*HR152)))</f>
        <v/>
      </c>
      <c r="HR151" s="20" t="str">
        <f>IF(StockTree!HR151="","",IF(T=HR$10,IF(CallFlag=1,MAX(StockTree!HR151-K,0),MAX(K-StockTree!HR151,0)),EXP(-rr*h)*(pstar*HS151+(1-pstar)*HS152)))</f>
        <v/>
      </c>
      <c r="HS151" s="20" t="str">
        <f>IF(StockTree!HS151="","",IF(T=HS$10,IF(CallFlag=1,MAX(StockTree!HS151-K,0),MAX(K-StockTree!HS151,0)),EXP(-rr*h)*(pstar*HT151+(1-pstar)*HT152)))</f>
        <v/>
      </c>
      <c r="HT151" s="20" t="str">
        <f>IF(StockTree!HT151="","",IF(T=HT$10,IF(CallFlag=1,MAX(StockTree!HT151-K,0),MAX(K-StockTree!HT151,0)),EXP(-rr*h)*(pstar*HU151+(1-pstar)*HU152)))</f>
        <v/>
      </c>
      <c r="HU151" s="20" t="str">
        <f>IF(StockTree!HU151="","",IF(T=HU$10,IF(CallFlag=1,MAX(StockTree!HU151-K,0),MAX(K-StockTree!HU151,0)),EXP(-rr*h)*(pstar*HV151+(1-pstar)*HV152)))</f>
        <v/>
      </c>
      <c r="HV151" s="20" t="str">
        <f>IF(StockTree!HV151="","",IF(T=HV$10,IF(CallFlag=1,MAX(StockTree!HV151-K,0),MAX(K-StockTree!HV151,0)),EXP(-rr*h)*(pstar*HW151+(1-pstar)*HW152)))</f>
        <v/>
      </c>
      <c r="HW151" s="20" t="str">
        <f>IF(StockTree!HW151="","",IF(T=HW$10,IF(CallFlag=1,MAX(StockTree!HW151-K,0),MAX(K-StockTree!HW151,0)),EXP(-rr*h)*(pstar*HX151+(1-pstar)*HX152)))</f>
        <v/>
      </c>
      <c r="HX151" s="20" t="str">
        <f>IF(StockTree!HX151="","",IF(T=HX$10,IF(CallFlag=1,MAX(StockTree!HX151-K,0),MAX(K-StockTree!HX151,0)),EXP(-rr*h)*(pstar*HY151+(1-pstar)*HY152)))</f>
        <v/>
      </c>
      <c r="HY151" s="20" t="str">
        <f>IF(StockTree!HY151="","",IF(T=HY$10,IF(CallFlag=1,MAX(StockTree!HY151-K,0),MAX(K-StockTree!HY151,0)),EXP(-rr*h)*(pstar*HZ151+(1-pstar)*HZ152)))</f>
        <v/>
      </c>
      <c r="HZ151" s="20" t="str">
        <f>IF(StockTree!HZ151="","",IF(T=HZ$10,IF(CallFlag=1,MAX(StockTree!HZ151-K,0),MAX(K-StockTree!HZ151,0)),EXP(-rr*h)*(pstar*IA151+(1-pstar)*IA152)))</f>
        <v/>
      </c>
      <c r="IA151" s="20" t="str">
        <f>IF(StockTree!IA151="","",IF(T=IA$10,IF(CallFlag=1,MAX(StockTree!IA151-K,0),MAX(K-StockTree!IA151,0)),EXP(-rr*h)*(pstar*IB151+(1-pstar)*IB152)))</f>
        <v/>
      </c>
      <c r="IB151" s="20" t="str">
        <f>IF(StockTree!IB151="","",IF(T=IB$10,IF(CallFlag=1,MAX(StockTree!IB151-K,0),MAX(K-StockTree!IB151,0)),EXP(-rr*h)*(pstar*IC151+(1-pstar)*IC152)))</f>
        <v/>
      </c>
      <c r="IC151" s="20" t="str">
        <f>IF(StockTree!IC151="","",IF(T=IC$10,IF(CallFlag=1,MAX(StockTree!IC151-K,0),MAX(K-StockTree!IC151,0)),EXP(-rr*h)*(pstar*ID151+(1-pstar)*ID152)))</f>
        <v/>
      </c>
      <c r="ID151" s="20" t="str">
        <f>IF(StockTree!ID151="","",IF(T=ID$10,IF(CallFlag=1,MAX(StockTree!ID151-K,0),MAX(K-StockTree!ID151,0)),EXP(-rr*h)*(pstar*IE151+(1-pstar)*IE152)))</f>
        <v/>
      </c>
      <c r="IE151" s="20" t="str">
        <f>IF(StockTree!IE151="","",IF(T=IE$10,IF(CallFlag=1,MAX(StockTree!IE151-K,0),MAX(K-StockTree!IE151,0)),EXP(-rr*h)*(pstar*IF151+(1-pstar)*IF152)))</f>
        <v/>
      </c>
      <c r="IF151" s="20" t="str">
        <f>IF(StockTree!IF151="","",IF(T=IF$10,IF(CallFlag=1,MAX(StockTree!IF151-K,0),MAX(K-StockTree!IF151,0)),EXP(-rr*h)*(pstar*IG151+(1-pstar)*IG152)))</f>
        <v/>
      </c>
      <c r="IG151" s="20" t="str">
        <f>IF(StockTree!IG151="","",IF(T=IG$10,IF(CallFlag=1,MAX(StockTree!IG151-K,0),MAX(K-StockTree!IG151,0)),EXP(-rr*h)*(pstar*IH151+(1-pstar)*IH152)))</f>
        <v/>
      </c>
      <c r="IH151" s="20" t="str">
        <f>IF(StockTree!IH151="","",IF(T=IH$10,IF(CallFlag=1,MAX(StockTree!IH151-K,0),MAX(K-StockTree!IH151,0)),EXP(-rr*h)*(pstar*II151+(1-pstar)*II152)))</f>
        <v/>
      </c>
      <c r="II151" s="20" t="str">
        <f>IF(StockTree!II151="","",IF(T=II$10,IF(CallFlag=1,MAX(StockTree!II151-K,0),MAX(K-StockTree!II151,0)),EXP(-rr*h)*(pstar*IJ151+(1-pstar)*IJ152)))</f>
        <v/>
      </c>
      <c r="IJ151" s="20" t="str">
        <f>IF(StockTree!IJ151="","",IF(T=IJ$10,IF(CallFlag=1,MAX(StockTree!IJ151-K,0),MAX(K-StockTree!IJ151,0)),EXP(-rr*h)*(pstar*IK151+(1-pstar)*IK152)))</f>
        <v/>
      </c>
      <c r="IK151" s="20" t="str">
        <f>IF(StockTree!IK151="","",IF(T=IK$10,IF(CallFlag=1,MAX(StockTree!IK151-K,0),MAX(K-StockTree!IK151,0)),EXP(-rr*h)*(pstar*IL151+(1-pstar)*IL152)))</f>
        <v/>
      </c>
      <c r="IL151" s="20" t="str">
        <f>IF(StockTree!IL151="","",IF(T=IL$10,IF(CallFlag=1,MAX(StockTree!IL151-K,0),MAX(K-StockTree!IL151,0)),EXP(-rr*h)*(pstar*IM151+(1-pstar)*IM152)))</f>
        <v/>
      </c>
      <c r="IM151" s="20" t="str">
        <f>IF(StockTree!IM151="","",IF(T=IM$10,IF(CallFlag=1,MAX(StockTree!IM151-K,0),MAX(K-StockTree!IM151,0)),EXP(-rr*h)*(pstar*IN151+(1-pstar)*IN152)))</f>
        <v/>
      </c>
      <c r="IN151" s="20" t="str">
        <f>IF(StockTree!IN151="","",IF(T=IN$10,IF(CallFlag=1,MAX(StockTree!IN151-K,0),MAX(K-StockTree!IN151,0)),EXP(-rr*h)*(pstar*IO151+(1-pstar)*IO152)))</f>
        <v/>
      </c>
      <c r="IO151" s="20" t="str">
        <f>IF(StockTree!IO151="","",IF(T=IO$10,IF(CallFlag=1,MAX(StockTree!IO151-K,0),MAX(K-StockTree!IO151,0)),EXP(-rr*h)*(pstar*IP151+(1-pstar)*IP152)))</f>
        <v/>
      </c>
      <c r="IP151" s="20" t="str">
        <f>IF(StockTree!IP151="","",IF(T=IP$10,IF(CallFlag=1,MAX(StockTree!IP151-K,0),MAX(K-StockTree!IP151,0)),EXP(-rr*h)*(pstar*IQ151+(1-pstar)*IQ152)))</f>
        <v/>
      </c>
      <c r="IQ151" s="20" t="str">
        <f>IF(StockTree!IQ151="","",IF(T=IQ$10,IF(CallFlag=1,MAX(StockTree!IQ151-K,0),MAX(K-StockTree!IQ151,0)),EXP(-rr*h)*(pstar*IR151+(1-pstar)*IR152)))</f>
        <v/>
      </c>
      <c r="IR151" s="20" t="str">
        <f>IF(StockTree!IR151="","",IF(T=IR$10,IF(CallFlag=1,MAX(StockTree!IR151-K,0),MAX(K-StockTree!IR151,0)),EXP(-rr*h)*(pstar*IS151+(1-pstar)*IS152)))</f>
        <v/>
      </c>
      <c r="IS151" s="20" t="str">
        <f>IF(StockTree!IS151="","",IF(T=IS$10,IF(CallFlag=1,MAX(StockTree!IS151-K,0),MAX(K-StockTree!IS151,0)),EXP(-rr*h)*(pstar*IT151+(1-pstar)*IT152)))</f>
        <v/>
      </c>
      <c r="IT151" s="20" t="str">
        <f>IF(StockTree!IT151="","",IF(T=IT$10,IF(CallFlag=1,MAX(StockTree!IT151-K,0),MAX(K-StockTree!IT151,0)),EXP(-rr*h)*(pstar*IU151+(1-pstar)*IU152)))</f>
        <v/>
      </c>
      <c r="IU151" s="20" t="str">
        <f>IF(StockTree!IU151="","",IF(T=IU$10,IF(CallFlag=1,MAX(StockTree!IU151-K,0),MAX(K-StockTree!IU151,0)),EXP(-rr*h)*(pstar*IV151+(1-pstar)*IV152)))</f>
        <v/>
      </c>
      <c r="IV151" s="20" t="str">
        <f>IF(StockTree!IV151="","",IF(T=IV$10,IF(CallFlag=1,MAX(StockTree!IV151-K,0),MAX(K-StockTree!IV151,0)),EXP(-rr*h)*(pstar*#REF!+(1-pstar)*#REF!)))</f>
        <v/>
      </c>
    </row>
    <row r="152" spans="1:256" s="20" customFormat="1" x14ac:dyDescent="0.2">
      <c r="A152" s="19">
        <f t="shared" si="10"/>
        <v>140</v>
      </c>
      <c r="B152" s="20" t="str">
        <f>IF(StockTree!B152="","",IF(T=B$10,IF(CallFlag=1,MAX(StockTree!B152-K,0),MAX(K-StockTree!B152,0)),EXP(-rr*h)*(pstar*C152+(1-pstar)*C153)))</f>
        <v/>
      </c>
      <c r="C152" s="20" t="str">
        <f>IF(StockTree!C152="","",IF(T=C$10,IF(CallFlag=1,MAX(StockTree!C152-K,0),MAX(K-StockTree!C152,0)),EXP(-rr*h)*(pstar*D152+(1-pstar)*D153)))</f>
        <v/>
      </c>
      <c r="D152" s="20" t="str">
        <f>IF(StockTree!D152="","",IF(T=D$10,IF(CallFlag=1,MAX(StockTree!D152-K,0),MAX(K-StockTree!D152,0)),EXP(-rr*h)*(pstar*E152+(1-pstar)*E153)))</f>
        <v/>
      </c>
      <c r="E152" s="20" t="str">
        <f>IF(StockTree!E152="","",IF(T=E$10,IF(CallFlag=1,MAX(StockTree!E152-K,0),MAX(K-StockTree!E152,0)),EXP(-rr*h)*(pstar*F152+(1-pstar)*F153)))</f>
        <v/>
      </c>
      <c r="F152" s="20" t="str">
        <f>IF(StockTree!F152="","",IF(T=F$10,IF(CallFlag=1,MAX(StockTree!F152-K,0),MAX(K-StockTree!F152,0)),EXP(-rr*h)*(pstar*G152+(1-pstar)*G153)))</f>
        <v/>
      </c>
      <c r="G152" s="20" t="str">
        <f>IF(StockTree!G152="","",IF(T=G$10,IF(CallFlag=1,MAX(StockTree!G152-K,0),MAX(K-StockTree!G152,0)),EXP(-rr*h)*(pstar*H152+(1-pstar)*H153)))</f>
        <v/>
      </c>
      <c r="H152" s="20" t="str">
        <f>IF(StockTree!H152="","",IF(T=H$10,IF(CallFlag=1,MAX(StockTree!H152-K,0),MAX(K-StockTree!H152,0)),EXP(-rr*h)*(pstar*I152+(1-pstar)*I153)))</f>
        <v/>
      </c>
      <c r="I152" s="20" t="str">
        <f>IF(StockTree!I152="","",IF(T=I$10,IF(CallFlag=1,MAX(StockTree!I152-K,0),MAX(K-StockTree!I152,0)),EXP(-rr*h)*(pstar*J152+(1-pstar)*J153)))</f>
        <v/>
      </c>
      <c r="J152" s="20" t="str">
        <f>IF(StockTree!J152="","",IF(T=J$10,IF(CallFlag=1,MAX(StockTree!J152-K,0),MAX(K-StockTree!J152,0)),EXP(-rr*h)*(pstar*K152+(1-pstar)*K153)))</f>
        <v/>
      </c>
      <c r="K152" s="20" t="str">
        <f>IF(StockTree!K152="","",IF(T=K$10,IF(CallFlag=1,MAX(StockTree!K152-K,0),MAX(K-StockTree!K152,0)),EXP(-rr*h)*(pstar*L152+(1-pstar)*L153)))</f>
        <v/>
      </c>
      <c r="L152" s="20" t="str">
        <f>IF(StockTree!L152="","",IF(T=L$10,IF(CallFlag=1,MAX(StockTree!L152-K,0),MAX(K-StockTree!L152,0)),EXP(-rr*h)*(pstar*M152+(1-pstar)*M153)))</f>
        <v/>
      </c>
      <c r="M152" s="20" t="str">
        <f>IF(StockTree!M152="","",IF(T=M$10,IF(CallFlag=1,MAX(StockTree!M152-K,0),MAX(K-StockTree!M152,0)),EXP(-rr*h)*(pstar*N152+(1-pstar)*N153)))</f>
        <v/>
      </c>
      <c r="N152" s="20" t="str">
        <f>IF(StockTree!N152="","",IF(T=N$10,IF(CallFlag=1,MAX(StockTree!N152-K,0),MAX(K-StockTree!N152,0)),EXP(-rr*h)*(pstar*O152+(1-pstar)*O153)))</f>
        <v/>
      </c>
      <c r="O152" s="20" t="str">
        <f>IF(StockTree!O152="","",IF(T=O$10,IF(CallFlag=1,MAX(StockTree!O152-K,0),MAX(K-StockTree!O152,0)),EXP(-rr*h)*(pstar*P152+(1-pstar)*P153)))</f>
        <v/>
      </c>
      <c r="P152" s="20" t="str">
        <f>IF(StockTree!P152="","",IF(T=P$10,IF(CallFlag=1,MAX(StockTree!P152-K,0),MAX(K-StockTree!P152,0)),EXP(-rr*h)*(pstar*Q152+(1-pstar)*Q153)))</f>
        <v/>
      </c>
      <c r="Q152" s="20" t="str">
        <f>IF(StockTree!Q152="","",IF(T=Q$10,IF(CallFlag=1,MAX(StockTree!Q152-K,0),MAX(K-StockTree!Q152,0)),EXP(-rr*h)*(pstar*R152+(1-pstar)*R153)))</f>
        <v/>
      </c>
      <c r="R152" s="20" t="str">
        <f>IF(StockTree!R152="","",IF(T=R$10,IF(CallFlag=1,MAX(StockTree!R152-K,0),MAX(K-StockTree!R152,0)),EXP(-rr*h)*(pstar*S152+(1-pstar)*S153)))</f>
        <v/>
      </c>
      <c r="S152" s="20" t="str">
        <f>IF(StockTree!S152="","",IF(T=S$10,IF(CallFlag=1,MAX(StockTree!S152-K,0),MAX(K-StockTree!S152,0)),EXP(-rr*h)*(pstar*T152+(1-pstar)*T153)))</f>
        <v/>
      </c>
      <c r="T152" s="20" t="str">
        <f>IF(StockTree!T152="","",IF(T=T$10,IF(CallFlag=1,MAX(StockTree!T152-K,0),MAX(K-StockTree!T152,0)),EXP(-rr*h)*(pstar*U152+(1-pstar)*U153)))</f>
        <v/>
      </c>
      <c r="U152" s="20" t="str">
        <f>IF(StockTree!U152="","",IF(T=U$10,IF(CallFlag=1,MAX(StockTree!U152-K,0),MAX(K-StockTree!U152,0)),EXP(-rr*h)*(pstar*V152+(1-pstar)*V153)))</f>
        <v/>
      </c>
      <c r="V152" s="20" t="str">
        <f>IF(StockTree!V152="","",IF(T=V$10,IF(CallFlag=1,MAX(StockTree!V152-K,0),MAX(K-StockTree!V152,0)),EXP(-rr*h)*(pstar*W152+(1-pstar)*W153)))</f>
        <v/>
      </c>
      <c r="W152" s="20" t="str">
        <f>IF(StockTree!W152="","",IF(T=W$10,IF(CallFlag=1,MAX(StockTree!W152-K,0),MAX(K-StockTree!W152,0)),EXP(-rr*h)*(pstar*X152+(1-pstar)*X153)))</f>
        <v/>
      </c>
      <c r="X152" s="20" t="str">
        <f>IF(StockTree!X152="","",IF(T=X$10,IF(CallFlag=1,MAX(StockTree!X152-K,0),MAX(K-StockTree!X152,0)),EXP(-rr*h)*(pstar*Y152+(1-pstar)*Y153)))</f>
        <v/>
      </c>
      <c r="Y152" s="20" t="str">
        <f>IF(StockTree!Y152="","",IF(T=Y$10,IF(CallFlag=1,MAX(StockTree!Y152-K,0),MAX(K-StockTree!Y152,0)),EXP(-rr*h)*(pstar*Z152+(1-pstar)*Z153)))</f>
        <v/>
      </c>
      <c r="Z152" s="20" t="str">
        <f>IF(StockTree!Z152="","",IF(T=Z$10,IF(CallFlag=1,MAX(StockTree!Z152-K,0),MAX(K-StockTree!Z152,0)),EXP(-rr*h)*(pstar*AA152+(1-pstar)*AA153)))</f>
        <v/>
      </c>
      <c r="AA152" s="20" t="str">
        <f>IF(StockTree!AA152="","",IF(T=AA$10,IF(CallFlag=1,MAX(StockTree!AA152-K,0),MAX(K-StockTree!AA152,0)),EXP(-rr*h)*(pstar*AB152+(1-pstar)*AB153)))</f>
        <v/>
      </c>
      <c r="AB152" s="20" t="str">
        <f>IF(StockTree!AB152="","",IF(T=AB$10,IF(CallFlag=1,MAX(StockTree!AB152-K,0),MAX(K-StockTree!AB152,0)),EXP(-rr*h)*(pstar*AC152+(1-pstar)*AC153)))</f>
        <v/>
      </c>
      <c r="AC152" s="20" t="str">
        <f>IF(StockTree!AC152="","",IF(T=AC$10,IF(CallFlag=1,MAX(StockTree!AC152-K,0),MAX(K-StockTree!AC152,0)),EXP(-rr*h)*(pstar*AD152+(1-pstar)*AD153)))</f>
        <v/>
      </c>
      <c r="AD152" s="20" t="str">
        <f>IF(StockTree!AD152="","",IF(T=AD$10,IF(CallFlag=1,MAX(StockTree!AD152-K,0),MAX(K-StockTree!AD152,0)),EXP(-rr*h)*(pstar*AE152+(1-pstar)*AE153)))</f>
        <v/>
      </c>
      <c r="AE152" s="20" t="str">
        <f>IF(StockTree!AE152="","",IF(T=AE$10,IF(CallFlag=1,MAX(StockTree!AE152-K,0),MAX(K-StockTree!AE152,0)),EXP(-rr*h)*(pstar*AF152+(1-pstar)*AF153)))</f>
        <v/>
      </c>
      <c r="AF152" s="20" t="str">
        <f>IF(StockTree!AF152="","",IF(T=AF$10,IF(CallFlag=1,MAX(StockTree!AF152-K,0),MAX(K-StockTree!AF152,0)),EXP(-rr*h)*(pstar*AG152+(1-pstar)*AG153)))</f>
        <v/>
      </c>
      <c r="AG152" s="20" t="str">
        <f>IF(StockTree!AG152="","",IF(T=AG$10,IF(CallFlag=1,MAX(StockTree!AG152-K,0),MAX(K-StockTree!AG152,0)),EXP(-rr*h)*(pstar*AH152+(1-pstar)*AH153)))</f>
        <v/>
      </c>
      <c r="AH152" s="20" t="str">
        <f>IF(StockTree!AH152="","",IF(T=AH$10,IF(CallFlag=1,MAX(StockTree!AH152-K,0),MAX(K-StockTree!AH152,0)),EXP(-rr*h)*(pstar*AI152+(1-pstar)*AI153)))</f>
        <v/>
      </c>
      <c r="AI152" s="20" t="str">
        <f>IF(StockTree!AI152="","",IF(T=AI$10,IF(CallFlag=1,MAX(StockTree!AI152-K,0),MAX(K-StockTree!AI152,0)),EXP(-rr*h)*(pstar*AJ152+(1-pstar)*AJ153)))</f>
        <v/>
      </c>
      <c r="AJ152" s="20" t="str">
        <f>IF(StockTree!AJ152="","",IF(T=AJ$10,IF(CallFlag=1,MAX(StockTree!AJ152-K,0),MAX(K-StockTree!AJ152,0)),EXP(-rr*h)*(pstar*AK152+(1-pstar)*AK153)))</f>
        <v/>
      </c>
      <c r="AK152" s="20" t="str">
        <f>IF(StockTree!AK152="","",IF(T=AK$10,IF(CallFlag=1,MAX(StockTree!AK152-K,0),MAX(K-StockTree!AK152,0)),EXP(-rr*h)*(pstar*AL152+(1-pstar)*AL153)))</f>
        <v/>
      </c>
      <c r="AL152" s="20" t="str">
        <f>IF(StockTree!AL152="","",IF(T=AL$10,IF(CallFlag=1,MAX(StockTree!AL152-K,0),MAX(K-StockTree!AL152,0)),EXP(-rr*h)*(pstar*AM152+(1-pstar)*AM153)))</f>
        <v/>
      </c>
      <c r="AM152" s="20" t="str">
        <f>IF(StockTree!AM152="","",IF(T=AM$10,IF(CallFlag=1,MAX(StockTree!AM152-K,0),MAX(K-StockTree!AM152,0)),EXP(-rr*h)*(pstar*AN152+(1-pstar)*AN153)))</f>
        <v/>
      </c>
      <c r="AN152" s="20" t="str">
        <f>IF(StockTree!AN152="","",IF(T=AN$10,IF(CallFlag=1,MAX(StockTree!AN152-K,0),MAX(K-StockTree!AN152,0)),EXP(-rr*h)*(pstar*AO152+(1-pstar)*AO153)))</f>
        <v/>
      </c>
      <c r="AO152" s="20" t="str">
        <f>IF(StockTree!AO152="","",IF(T=AO$10,IF(CallFlag=1,MAX(StockTree!AO152-K,0),MAX(K-StockTree!AO152,0)),EXP(-rr*h)*(pstar*AP152+(1-pstar)*AP153)))</f>
        <v/>
      </c>
      <c r="AP152" s="20" t="str">
        <f>IF(StockTree!AP152="","",IF(T=AP$10,IF(CallFlag=1,MAX(StockTree!AP152-K,0),MAX(K-StockTree!AP152,0)),EXP(-rr*h)*(pstar*AQ152+(1-pstar)*AQ153)))</f>
        <v/>
      </c>
      <c r="AQ152" s="20" t="str">
        <f>IF(StockTree!AQ152="","",IF(T=AQ$10,IF(CallFlag=1,MAX(StockTree!AQ152-K,0),MAX(K-StockTree!AQ152,0)),EXP(-rr*h)*(pstar*AR152+(1-pstar)*AR153)))</f>
        <v/>
      </c>
      <c r="AR152" s="20" t="str">
        <f>IF(StockTree!AR152="","",IF(T=AR$10,IF(CallFlag=1,MAX(StockTree!AR152-K,0),MAX(K-StockTree!AR152,0)),EXP(-rr*h)*(pstar*AS152+(1-pstar)*AS153)))</f>
        <v/>
      </c>
      <c r="AS152" s="20" t="str">
        <f>IF(StockTree!AS152="","",IF(T=AS$10,IF(CallFlag=1,MAX(StockTree!AS152-K,0),MAX(K-StockTree!AS152,0)),EXP(-rr*h)*(pstar*AT152+(1-pstar)*AT153)))</f>
        <v/>
      </c>
      <c r="AT152" s="20" t="str">
        <f>IF(StockTree!AT152="","",IF(T=AT$10,IF(CallFlag=1,MAX(StockTree!AT152-K,0),MAX(K-StockTree!AT152,0)),EXP(-rr*h)*(pstar*AU152+(1-pstar)*AU153)))</f>
        <v/>
      </c>
      <c r="AU152" s="20" t="str">
        <f>IF(StockTree!AU152="","",IF(T=AU$10,IF(CallFlag=1,MAX(StockTree!AU152-K,0),MAX(K-StockTree!AU152,0)),EXP(-rr*h)*(pstar*AV152+(1-pstar)*AV153)))</f>
        <v/>
      </c>
      <c r="AV152" s="20" t="str">
        <f>IF(StockTree!AV152="","",IF(T=AV$10,IF(CallFlag=1,MAX(StockTree!AV152-K,0),MAX(K-StockTree!AV152,0)),EXP(-rr*h)*(pstar*AW152+(1-pstar)*AW153)))</f>
        <v/>
      </c>
      <c r="AW152" s="20" t="str">
        <f>IF(StockTree!AW152="","",IF(T=AW$10,IF(CallFlag=1,MAX(StockTree!AW152-K,0),MAX(K-StockTree!AW152,0)),EXP(-rr*h)*(pstar*AX152+(1-pstar)*AX153)))</f>
        <v/>
      </c>
      <c r="AX152" s="20" t="str">
        <f>IF(StockTree!AX152="","",IF(T=AX$10,IF(CallFlag=1,MAX(StockTree!AX152-K,0),MAX(K-StockTree!AX152,0)),EXP(-rr*h)*(pstar*AY152+(1-pstar)*AY153)))</f>
        <v/>
      </c>
      <c r="AY152" s="20" t="str">
        <f>IF(StockTree!AY152="","",IF(T=AY$10,IF(CallFlag=1,MAX(StockTree!AY152-K,0),MAX(K-StockTree!AY152,0)),EXP(-rr*h)*(pstar*AZ152+(1-pstar)*AZ153)))</f>
        <v/>
      </c>
      <c r="AZ152" s="20" t="str">
        <f>IF(StockTree!AZ152="","",IF(T=AZ$10,IF(CallFlag=1,MAX(StockTree!AZ152-K,0),MAX(K-StockTree!AZ152,0)),EXP(-rr*h)*(pstar*BA152+(1-pstar)*BA153)))</f>
        <v/>
      </c>
      <c r="BA152" s="20" t="str">
        <f>IF(StockTree!BA152="","",IF(T=BA$10,IF(CallFlag=1,MAX(StockTree!BA152-K,0),MAX(K-StockTree!BA152,0)),EXP(-rr*h)*(pstar*BB152+(1-pstar)*BB153)))</f>
        <v/>
      </c>
      <c r="BB152" s="20" t="str">
        <f>IF(StockTree!BB152="","",IF(T=BB$10,IF(CallFlag=1,MAX(StockTree!BB152-K,0),MAX(K-StockTree!BB152,0)),EXP(-rr*h)*(pstar*BC152+(1-pstar)*BC153)))</f>
        <v/>
      </c>
      <c r="BC152" s="20" t="str">
        <f>IF(StockTree!BC152="","",IF(T=BC$10,IF(CallFlag=1,MAX(StockTree!BC152-K,0),MAX(K-StockTree!BC152,0)),EXP(-rr*h)*(pstar*BD152+(1-pstar)*BD153)))</f>
        <v/>
      </c>
      <c r="BD152" s="20" t="str">
        <f>IF(StockTree!BD152="","",IF(T=BD$10,IF(CallFlag=1,MAX(StockTree!BD152-K,0),MAX(K-StockTree!BD152,0)),EXP(-rr*h)*(pstar*BE152+(1-pstar)*BE153)))</f>
        <v/>
      </c>
      <c r="BE152" s="20" t="str">
        <f>IF(StockTree!BE152="","",IF(T=BE$10,IF(CallFlag=1,MAX(StockTree!BE152-K,0),MAX(K-StockTree!BE152,0)),EXP(-rr*h)*(pstar*BF152+(1-pstar)*BF153)))</f>
        <v/>
      </c>
      <c r="BF152" s="20" t="str">
        <f>IF(StockTree!BF152="","",IF(T=BF$10,IF(CallFlag=1,MAX(StockTree!BF152-K,0),MAX(K-StockTree!BF152,0)),EXP(-rr*h)*(pstar*BG152+(1-pstar)*BG153)))</f>
        <v/>
      </c>
      <c r="BG152" s="20" t="str">
        <f>IF(StockTree!BG152="","",IF(T=BG$10,IF(CallFlag=1,MAX(StockTree!BG152-K,0),MAX(K-StockTree!BG152,0)),EXP(-rr*h)*(pstar*BH152+(1-pstar)*BH153)))</f>
        <v/>
      </c>
      <c r="BH152" s="20" t="str">
        <f>IF(StockTree!BH152="","",IF(T=BH$10,IF(CallFlag=1,MAX(StockTree!BH152-K,0),MAX(K-StockTree!BH152,0)),EXP(-rr*h)*(pstar*BI152+(1-pstar)*BI153)))</f>
        <v/>
      </c>
      <c r="BI152" s="20" t="str">
        <f>IF(StockTree!BI152="","",IF(T=BI$10,IF(CallFlag=1,MAX(StockTree!BI152-K,0),MAX(K-StockTree!BI152,0)),EXP(-rr*h)*(pstar*BJ152+(1-pstar)*BJ153)))</f>
        <v/>
      </c>
      <c r="BJ152" s="20" t="str">
        <f>IF(StockTree!BJ152="","",IF(T=BJ$10,IF(CallFlag=1,MAX(StockTree!BJ152-K,0),MAX(K-StockTree!BJ152,0)),EXP(-rr*h)*(pstar*BK152+(1-pstar)*BK153)))</f>
        <v/>
      </c>
      <c r="BK152" s="20" t="str">
        <f>IF(StockTree!BK152="","",IF(T=BK$10,IF(CallFlag=1,MAX(StockTree!BK152-K,0),MAX(K-StockTree!BK152,0)),EXP(-rr*h)*(pstar*BL152+(1-pstar)*BL153)))</f>
        <v/>
      </c>
      <c r="BL152" s="20" t="str">
        <f>IF(StockTree!BL152="","",IF(T=BL$10,IF(CallFlag=1,MAX(StockTree!BL152-K,0),MAX(K-StockTree!BL152,0)),EXP(-rr*h)*(pstar*BM152+(1-pstar)*BM153)))</f>
        <v/>
      </c>
      <c r="BM152" s="20" t="str">
        <f>IF(StockTree!BM152="","",IF(T=BM$10,IF(CallFlag=1,MAX(StockTree!BM152-K,0),MAX(K-StockTree!BM152,0)),EXP(-rr*h)*(pstar*BN152+(1-pstar)*BN153)))</f>
        <v/>
      </c>
      <c r="BN152" s="20" t="str">
        <f>IF(StockTree!BN152="","",IF(T=BN$10,IF(CallFlag=1,MAX(StockTree!BN152-K,0),MAX(K-StockTree!BN152,0)),EXP(-rr*h)*(pstar*BO152+(1-pstar)*BO153)))</f>
        <v/>
      </c>
      <c r="BO152" s="20" t="str">
        <f>IF(StockTree!BO152="","",IF(T=BO$10,IF(CallFlag=1,MAX(StockTree!BO152-K,0),MAX(K-StockTree!BO152,0)),EXP(-rr*h)*(pstar*BP152+(1-pstar)*BP153)))</f>
        <v/>
      </c>
      <c r="BP152" s="20" t="str">
        <f>IF(StockTree!BP152="","",IF(T=BP$10,IF(CallFlag=1,MAX(StockTree!BP152-K,0),MAX(K-StockTree!BP152,0)),EXP(-rr*h)*(pstar*BQ152+(1-pstar)*BQ153)))</f>
        <v/>
      </c>
      <c r="BQ152" s="20" t="str">
        <f>IF(StockTree!BQ152="","",IF(T=BQ$10,IF(CallFlag=1,MAX(StockTree!BQ152-K,0),MAX(K-StockTree!BQ152,0)),EXP(-rr*h)*(pstar*BR152+(1-pstar)*BR153)))</f>
        <v/>
      </c>
      <c r="BR152" s="20" t="str">
        <f>IF(StockTree!BR152="","",IF(T=BR$10,IF(CallFlag=1,MAX(StockTree!BR152-K,0),MAX(K-StockTree!BR152,0)),EXP(-rr*h)*(pstar*BS152+(1-pstar)*BS153)))</f>
        <v/>
      </c>
      <c r="BS152" s="20" t="str">
        <f>IF(StockTree!BS152="","",IF(T=BS$10,IF(CallFlag=1,MAX(StockTree!BS152-K,0),MAX(K-StockTree!BS152,0)),EXP(-rr*h)*(pstar*BT152+(1-pstar)*BT153)))</f>
        <v/>
      </c>
      <c r="BT152" s="20" t="str">
        <f>IF(StockTree!BT152="","",IF(T=BT$10,IF(CallFlag=1,MAX(StockTree!BT152-K,0),MAX(K-StockTree!BT152,0)),EXP(-rr*h)*(pstar*BU152+(1-pstar)*BU153)))</f>
        <v/>
      </c>
      <c r="BU152" s="20" t="str">
        <f>IF(StockTree!BU152="","",IF(T=BU$10,IF(CallFlag=1,MAX(StockTree!BU152-K,0),MAX(K-StockTree!BU152,0)),EXP(-rr*h)*(pstar*BV152+(1-pstar)*BV153)))</f>
        <v/>
      </c>
      <c r="BV152" s="20" t="str">
        <f>IF(StockTree!BV152="","",IF(T=BV$10,IF(CallFlag=1,MAX(StockTree!BV152-K,0),MAX(K-StockTree!BV152,0)),EXP(-rr*h)*(pstar*BW152+(1-pstar)*BW153)))</f>
        <v/>
      </c>
      <c r="BW152" s="20" t="str">
        <f>IF(StockTree!BW152="","",IF(T=BW$10,IF(CallFlag=1,MAX(StockTree!BW152-K,0),MAX(K-StockTree!BW152,0)),EXP(-rr*h)*(pstar*BX152+(1-pstar)*BX153)))</f>
        <v/>
      </c>
      <c r="BX152" s="20" t="str">
        <f>IF(StockTree!BX152="","",IF(T=BX$10,IF(CallFlag=1,MAX(StockTree!BX152-K,0),MAX(K-StockTree!BX152,0)),EXP(-rr*h)*(pstar*BY152+(1-pstar)*BY153)))</f>
        <v/>
      </c>
      <c r="BY152" s="20" t="str">
        <f>IF(StockTree!BY152="","",IF(T=BY$10,IF(CallFlag=1,MAX(StockTree!BY152-K,0),MAX(K-StockTree!BY152,0)),EXP(-rr*h)*(pstar*BZ152+(1-pstar)*BZ153)))</f>
        <v/>
      </c>
      <c r="BZ152" s="20" t="str">
        <f>IF(StockTree!BZ152="","",IF(T=BZ$10,IF(CallFlag=1,MAX(StockTree!BZ152-K,0),MAX(K-StockTree!BZ152,0)),EXP(-rr*h)*(pstar*CA152+(1-pstar)*CA153)))</f>
        <v/>
      </c>
      <c r="CA152" s="20" t="str">
        <f>IF(StockTree!CA152="","",IF(T=CA$10,IF(CallFlag=1,MAX(StockTree!CA152-K,0),MAX(K-StockTree!CA152,0)),EXP(-rr*h)*(pstar*CB152+(1-pstar)*CB153)))</f>
        <v/>
      </c>
      <c r="CB152" s="20" t="str">
        <f>IF(StockTree!CB152="","",IF(T=CB$10,IF(CallFlag=1,MAX(StockTree!CB152-K,0),MAX(K-StockTree!CB152,0)),EXP(-rr*h)*(pstar*CC152+(1-pstar)*CC153)))</f>
        <v/>
      </c>
      <c r="CC152" s="20" t="str">
        <f>IF(StockTree!CC152="","",IF(T=CC$10,IF(CallFlag=1,MAX(StockTree!CC152-K,0),MAX(K-StockTree!CC152,0)),EXP(-rr*h)*(pstar*CD152+(1-pstar)*CD153)))</f>
        <v/>
      </c>
      <c r="CD152" s="20" t="str">
        <f>IF(StockTree!CD152="","",IF(T=CD$10,IF(CallFlag=1,MAX(StockTree!CD152-K,0),MAX(K-StockTree!CD152,0)),EXP(-rr*h)*(pstar*CE152+(1-pstar)*CE153)))</f>
        <v/>
      </c>
      <c r="CE152" s="20" t="str">
        <f>IF(StockTree!CE152="","",IF(T=CE$10,IF(CallFlag=1,MAX(StockTree!CE152-K,0),MAX(K-StockTree!CE152,0)),EXP(-rr*h)*(pstar*CF152+(1-pstar)*CF153)))</f>
        <v/>
      </c>
      <c r="CF152" s="20" t="str">
        <f>IF(StockTree!CF152="","",IF(T=CF$10,IF(CallFlag=1,MAX(StockTree!CF152-K,0),MAX(K-StockTree!CF152,0)),EXP(-rr*h)*(pstar*CG152+(1-pstar)*CG153)))</f>
        <v/>
      </c>
      <c r="CG152" s="20" t="str">
        <f>IF(StockTree!CG152="","",IF(T=CG$10,IF(CallFlag=1,MAX(StockTree!CG152-K,0),MAX(K-StockTree!CG152,0)),EXP(-rr*h)*(pstar*CH152+(1-pstar)*CH153)))</f>
        <v/>
      </c>
      <c r="CH152" s="20" t="str">
        <f>IF(StockTree!CH152="","",IF(T=CH$10,IF(CallFlag=1,MAX(StockTree!CH152-K,0),MAX(K-StockTree!CH152,0)),EXP(-rr*h)*(pstar*CI152+(1-pstar)*CI153)))</f>
        <v/>
      </c>
      <c r="CI152" s="20" t="str">
        <f>IF(StockTree!CI152="","",IF(T=CI$10,IF(CallFlag=1,MAX(StockTree!CI152-K,0),MAX(K-StockTree!CI152,0)),EXP(-rr*h)*(pstar*CJ152+(1-pstar)*CJ153)))</f>
        <v/>
      </c>
      <c r="CJ152" s="20" t="str">
        <f>IF(StockTree!CJ152="","",IF(T=CJ$10,IF(CallFlag=1,MAX(StockTree!CJ152-K,0),MAX(K-StockTree!CJ152,0)),EXP(-rr*h)*(pstar*CK152+(1-pstar)*CK153)))</f>
        <v/>
      </c>
      <c r="CK152" s="20" t="str">
        <f>IF(StockTree!CK152="","",IF(T=CK$10,IF(CallFlag=1,MAX(StockTree!CK152-K,0),MAX(K-StockTree!CK152,0)),EXP(-rr*h)*(pstar*CL152+(1-pstar)*CL153)))</f>
        <v/>
      </c>
      <c r="CL152" s="20" t="str">
        <f>IF(StockTree!CL152="","",IF(T=CL$10,IF(CallFlag=1,MAX(StockTree!CL152-K,0),MAX(K-StockTree!CL152,0)),EXP(-rr*h)*(pstar*CM152+(1-pstar)*CM153)))</f>
        <v/>
      </c>
      <c r="CM152" s="20" t="str">
        <f>IF(StockTree!CM152="","",IF(T=CM$10,IF(CallFlag=1,MAX(StockTree!CM152-K,0),MAX(K-StockTree!CM152,0)),EXP(-rr*h)*(pstar*CN152+(1-pstar)*CN153)))</f>
        <v/>
      </c>
      <c r="CN152" s="20" t="str">
        <f>IF(StockTree!CN152="","",IF(T=CN$10,IF(CallFlag=1,MAX(StockTree!CN152-K,0),MAX(K-StockTree!CN152,0)),EXP(-rr*h)*(pstar*CO152+(1-pstar)*CO153)))</f>
        <v/>
      </c>
      <c r="CO152" s="20" t="str">
        <f>IF(StockTree!CO152="","",IF(T=CO$10,IF(CallFlag=1,MAX(StockTree!CO152-K,0),MAX(K-StockTree!CO152,0)),EXP(-rr*h)*(pstar*CP152+(1-pstar)*CP153)))</f>
        <v/>
      </c>
      <c r="CP152" s="20" t="str">
        <f>IF(StockTree!CP152="","",IF(T=CP$10,IF(CallFlag=1,MAX(StockTree!CP152-K,0),MAX(K-StockTree!CP152,0)),EXP(-rr*h)*(pstar*CQ152+(1-pstar)*CQ153)))</f>
        <v/>
      </c>
      <c r="CQ152" s="20" t="str">
        <f>IF(StockTree!CQ152="","",IF(T=CQ$10,IF(CallFlag=1,MAX(StockTree!CQ152-K,0),MAX(K-StockTree!CQ152,0)),EXP(-rr*h)*(pstar*CR152+(1-pstar)*CR153)))</f>
        <v/>
      </c>
      <c r="CR152" s="20" t="str">
        <f>IF(StockTree!CR152="","",IF(T=CR$10,IF(CallFlag=1,MAX(StockTree!CR152-K,0),MAX(K-StockTree!CR152,0)),EXP(-rr*h)*(pstar*CS152+(1-pstar)*CS153)))</f>
        <v/>
      </c>
      <c r="CS152" s="20" t="str">
        <f>IF(StockTree!CS152="","",IF(T=CS$10,IF(CallFlag=1,MAX(StockTree!CS152-K,0),MAX(K-StockTree!CS152,0)),EXP(-rr*h)*(pstar*CT152+(1-pstar)*CT153)))</f>
        <v/>
      </c>
      <c r="CT152" s="20" t="str">
        <f>IF(StockTree!CT152="","",IF(T=CT$10,IF(CallFlag=1,MAX(StockTree!CT152-K,0),MAX(K-StockTree!CT152,0)),EXP(-rr*h)*(pstar*CU152+(1-pstar)*CU153)))</f>
        <v/>
      </c>
      <c r="CU152" s="20" t="str">
        <f>IF(StockTree!CU152="","",IF(T=CU$10,IF(CallFlag=1,MAX(StockTree!CU152-K,0),MAX(K-StockTree!CU152,0)),EXP(-rr*h)*(pstar*CV152+(1-pstar)*CV153)))</f>
        <v/>
      </c>
      <c r="CV152" s="20" t="str">
        <f>IF(StockTree!CV152="","",IF(T=CV$10,IF(CallFlag=1,MAX(StockTree!CV152-K,0),MAX(K-StockTree!CV152,0)),EXP(-rr*h)*(pstar*CW152+(1-pstar)*CW153)))</f>
        <v/>
      </c>
      <c r="CW152" s="20" t="str">
        <f>IF(StockTree!CW152="","",IF(T=CW$10,IF(CallFlag=1,MAX(StockTree!CW152-K,0),MAX(K-StockTree!CW152,0)),EXP(-rr*h)*(pstar*CX152+(1-pstar)*CX153)))</f>
        <v/>
      </c>
      <c r="CX152" s="20" t="str">
        <f>IF(StockTree!CX152="","",IF(T=CX$10,IF(CallFlag=1,MAX(StockTree!CX152-K,0),MAX(K-StockTree!CX152,0)),EXP(-rr*h)*(pstar*CY152+(1-pstar)*CY153)))</f>
        <v/>
      </c>
      <c r="CY152" s="20" t="str">
        <f>IF(StockTree!CY152="","",IF(T=CY$10,IF(CallFlag=1,MAX(StockTree!CY152-K,0),MAX(K-StockTree!CY152,0)),EXP(-rr*h)*(pstar*CZ152+(1-pstar)*CZ153)))</f>
        <v/>
      </c>
      <c r="CZ152" s="20" t="str">
        <f>IF(StockTree!CZ152="","",IF(T=CZ$10,IF(CallFlag=1,MAX(StockTree!CZ152-K,0),MAX(K-StockTree!CZ152,0)),EXP(-rr*h)*(pstar*DA152+(1-pstar)*DA153)))</f>
        <v/>
      </c>
      <c r="DA152" s="20" t="str">
        <f>IF(StockTree!DA152="","",IF(T=DA$10,IF(CallFlag=1,MAX(StockTree!DA152-K,0),MAX(K-StockTree!DA152,0)),EXP(-rr*h)*(pstar*DB152+(1-pstar)*DB153)))</f>
        <v/>
      </c>
      <c r="DB152" s="20" t="str">
        <f>IF(StockTree!DB152="","",IF(T=DB$10,IF(CallFlag=1,MAX(StockTree!DB152-K,0),MAX(K-StockTree!DB152,0)),EXP(-rr*h)*(pstar*DC152+(1-pstar)*DC153)))</f>
        <v/>
      </c>
      <c r="DC152" s="20" t="str">
        <f>IF(StockTree!DC152="","",IF(T=DC$10,IF(CallFlag=1,MAX(StockTree!DC152-K,0),MAX(K-StockTree!DC152,0)),EXP(-rr*h)*(pstar*DD152+(1-pstar)*DD153)))</f>
        <v/>
      </c>
      <c r="DD152" s="20" t="str">
        <f>IF(StockTree!DD152="","",IF(T=DD$10,IF(CallFlag=1,MAX(StockTree!DD152-K,0),MAX(K-StockTree!DD152,0)),EXP(-rr*h)*(pstar*DE152+(1-pstar)*DE153)))</f>
        <v/>
      </c>
      <c r="DE152" s="20" t="str">
        <f>IF(StockTree!DE152="","",IF(T=DE$10,IF(CallFlag=1,MAX(StockTree!DE152-K,0),MAX(K-StockTree!DE152,0)),EXP(-rr*h)*(pstar*DF152+(1-pstar)*DF153)))</f>
        <v/>
      </c>
      <c r="DF152" s="20" t="str">
        <f>IF(StockTree!DF152="","",IF(T=DF$10,IF(CallFlag=1,MAX(StockTree!DF152-K,0),MAX(K-StockTree!DF152,0)),EXP(-rr*h)*(pstar*DG152+(1-pstar)*DG153)))</f>
        <v/>
      </c>
      <c r="DG152" s="20" t="str">
        <f>IF(StockTree!DG152="","",IF(T=DG$10,IF(CallFlag=1,MAX(StockTree!DG152-K,0),MAX(K-StockTree!DG152,0)),EXP(-rr*h)*(pstar*DH152+(1-pstar)*DH153)))</f>
        <v/>
      </c>
      <c r="DH152" s="20" t="str">
        <f>IF(StockTree!DH152="","",IF(T=DH$10,IF(CallFlag=1,MAX(StockTree!DH152-K,0),MAX(K-StockTree!DH152,0)),EXP(-rr*h)*(pstar*DI152+(1-pstar)*DI153)))</f>
        <v/>
      </c>
      <c r="DI152" s="20" t="str">
        <f>IF(StockTree!DI152="","",IF(T=DI$10,IF(CallFlag=1,MAX(StockTree!DI152-K,0),MAX(K-StockTree!DI152,0)),EXP(-rr*h)*(pstar*DJ152+(1-pstar)*DJ153)))</f>
        <v/>
      </c>
      <c r="DJ152" s="20" t="str">
        <f>IF(StockTree!DJ152="","",IF(T=DJ$10,IF(CallFlag=1,MAX(StockTree!DJ152-K,0),MAX(K-StockTree!DJ152,0)),EXP(-rr*h)*(pstar*DK152+(1-pstar)*DK153)))</f>
        <v/>
      </c>
      <c r="DK152" s="20" t="str">
        <f>IF(StockTree!DK152="","",IF(T=DK$10,IF(CallFlag=1,MAX(StockTree!DK152-K,0),MAX(K-StockTree!DK152,0)),EXP(-rr*h)*(pstar*DL152+(1-pstar)*DL153)))</f>
        <v/>
      </c>
      <c r="DL152" s="20" t="str">
        <f>IF(StockTree!DL152="","",IF(T=DL$10,IF(CallFlag=1,MAX(StockTree!DL152-K,0),MAX(K-StockTree!DL152,0)),EXP(-rr*h)*(pstar*DM152+(1-pstar)*DM153)))</f>
        <v/>
      </c>
      <c r="DM152" s="20" t="str">
        <f>IF(StockTree!DM152="","",IF(T=DM$10,IF(CallFlag=1,MAX(StockTree!DM152-K,0),MAX(K-StockTree!DM152,0)),EXP(-rr*h)*(pstar*DN152+(1-pstar)*DN153)))</f>
        <v/>
      </c>
      <c r="DN152" s="20" t="str">
        <f>IF(StockTree!DN152="","",IF(T=DN$10,IF(CallFlag=1,MAX(StockTree!DN152-K,0),MAX(K-StockTree!DN152,0)),EXP(-rr*h)*(pstar*DO152+(1-pstar)*DO153)))</f>
        <v/>
      </c>
      <c r="DO152" s="20" t="str">
        <f>IF(StockTree!DO152="","",IF(T=DO$10,IF(CallFlag=1,MAX(StockTree!DO152-K,0),MAX(K-StockTree!DO152,0)),EXP(-rr*h)*(pstar*DP152+(1-pstar)*DP153)))</f>
        <v/>
      </c>
      <c r="DP152" s="20" t="str">
        <f>IF(StockTree!DP152="","",IF(T=DP$10,IF(CallFlag=1,MAX(StockTree!DP152-K,0),MAX(K-StockTree!DP152,0)),EXP(-rr*h)*(pstar*DQ152+(1-pstar)*DQ153)))</f>
        <v/>
      </c>
      <c r="DQ152" s="20" t="str">
        <f>IF(StockTree!DQ152="","",IF(T=DQ$10,IF(CallFlag=1,MAX(StockTree!DQ152-K,0),MAX(K-StockTree!DQ152,0)),EXP(-rr*h)*(pstar*DR152+(1-pstar)*DR153)))</f>
        <v/>
      </c>
      <c r="DR152" s="20" t="str">
        <f>IF(StockTree!DR152="","",IF(T=DR$10,IF(CallFlag=1,MAX(StockTree!DR152-K,0),MAX(K-StockTree!DR152,0)),EXP(-rr*h)*(pstar*DS152+(1-pstar)*DS153)))</f>
        <v/>
      </c>
      <c r="DS152" s="20" t="str">
        <f>IF(StockTree!DS152="","",IF(T=DS$10,IF(CallFlag=1,MAX(StockTree!DS152-K,0),MAX(K-StockTree!DS152,0)),EXP(-rr*h)*(pstar*DT152+(1-pstar)*DT153)))</f>
        <v/>
      </c>
      <c r="DT152" s="20" t="str">
        <f>IF(StockTree!DT152="","",IF(T=DT$10,IF(CallFlag=1,MAX(StockTree!DT152-K,0),MAX(K-StockTree!DT152,0)),EXP(-rr*h)*(pstar*DU152+(1-pstar)*DU153)))</f>
        <v/>
      </c>
      <c r="DU152" s="20" t="str">
        <f>IF(StockTree!DU152="","",IF(T=DU$10,IF(CallFlag=1,MAX(StockTree!DU152-K,0),MAX(K-StockTree!DU152,0)),EXP(-rr*h)*(pstar*DV152+(1-pstar)*DV153)))</f>
        <v/>
      </c>
      <c r="DV152" s="20" t="str">
        <f>IF(StockTree!DV152="","",IF(T=DV$10,IF(CallFlag=1,MAX(StockTree!DV152-K,0),MAX(K-StockTree!DV152,0)),EXP(-rr*h)*(pstar*DW152+(1-pstar)*DW153)))</f>
        <v/>
      </c>
      <c r="DW152" s="20" t="str">
        <f>IF(StockTree!DW152="","",IF(T=DW$10,IF(CallFlag=1,MAX(StockTree!DW152-K,0),MAX(K-StockTree!DW152,0)),EXP(-rr*h)*(pstar*DX152+(1-pstar)*DX153)))</f>
        <v/>
      </c>
      <c r="DX152" s="20" t="str">
        <f>IF(StockTree!DX152="","",IF(T=DX$10,IF(CallFlag=1,MAX(StockTree!DX152-K,0),MAX(K-StockTree!DX152,0)),EXP(-rr*h)*(pstar*DY152+(1-pstar)*DY153)))</f>
        <v/>
      </c>
      <c r="DY152" s="20" t="str">
        <f>IF(StockTree!DY152="","",IF(T=DY$10,IF(CallFlag=1,MAX(StockTree!DY152-K,0),MAX(K-StockTree!DY152,0)),EXP(-rr*h)*(pstar*DZ152+(1-pstar)*DZ153)))</f>
        <v/>
      </c>
      <c r="DZ152" s="20" t="str">
        <f>IF(StockTree!DZ152="","",IF(T=DZ$10,IF(CallFlag=1,MAX(StockTree!DZ152-K,0),MAX(K-StockTree!DZ152,0)),EXP(-rr*h)*(pstar*EA152+(1-pstar)*EA153)))</f>
        <v/>
      </c>
      <c r="EA152" s="20" t="str">
        <f>IF(StockTree!EA152="","",IF(T=EA$10,IF(CallFlag=1,MAX(StockTree!EA152-K,0),MAX(K-StockTree!EA152,0)),EXP(-rr*h)*(pstar*EB152+(1-pstar)*EB153)))</f>
        <v/>
      </c>
      <c r="EB152" s="20" t="str">
        <f>IF(StockTree!EB152="","",IF(T=EB$10,IF(CallFlag=1,MAX(StockTree!EB152-K,0),MAX(K-StockTree!EB152,0)),EXP(-rr*h)*(pstar*EC152+(1-pstar)*EC153)))</f>
        <v/>
      </c>
      <c r="EC152" s="20" t="str">
        <f>IF(StockTree!EC152="","",IF(T=EC$10,IF(CallFlag=1,MAX(StockTree!EC152-K,0),MAX(K-StockTree!EC152,0)),EXP(-rr*h)*(pstar*ED152+(1-pstar)*ED153)))</f>
        <v/>
      </c>
      <c r="ED152" s="20" t="str">
        <f>IF(StockTree!ED152="","",IF(T=ED$10,IF(CallFlag=1,MAX(StockTree!ED152-K,0),MAX(K-StockTree!ED152,0)),EXP(-rr*h)*(pstar*EE152+(1-pstar)*EE153)))</f>
        <v/>
      </c>
      <c r="EE152" s="20" t="str">
        <f>IF(StockTree!EE152="","",IF(T=EE$10,IF(CallFlag=1,MAX(StockTree!EE152-K,0),MAX(K-StockTree!EE152,0)),EXP(-rr*h)*(pstar*EF152+(1-pstar)*EF153)))</f>
        <v/>
      </c>
      <c r="EF152" s="20" t="str">
        <f>IF(StockTree!EF152="","",IF(T=EF$10,IF(CallFlag=1,MAX(StockTree!EF152-K,0),MAX(K-StockTree!EF152,0)),EXP(-rr*h)*(pstar*EG152+(1-pstar)*EG153)))</f>
        <v/>
      </c>
      <c r="EG152" s="20" t="str">
        <f>IF(StockTree!EG152="","",IF(T=EG$10,IF(CallFlag=1,MAX(StockTree!EG152-K,0),MAX(K-StockTree!EG152,0)),EXP(-rr*h)*(pstar*EH152+(1-pstar)*EH153)))</f>
        <v/>
      </c>
      <c r="EH152" s="20" t="str">
        <f>IF(StockTree!EH152="","",IF(T=EH$10,IF(CallFlag=1,MAX(StockTree!EH152-K,0),MAX(K-StockTree!EH152,0)),EXP(-rr*h)*(pstar*EI152+(1-pstar)*EI153)))</f>
        <v/>
      </c>
      <c r="EI152" s="20" t="str">
        <f>IF(StockTree!EI152="","",IF(T=EI$10,IF(CallFlag=1,MAX(StockTree!EI152-K,0),MAX(K-StockTree!EI152,0)),EXP(-rr*h)*(pstar*EJ152+(1-pstar)*EJ153)))</f>
        <v/>
      </c>
      <c r="EJ152" s="20" t="str">
        <f>IF(StockTree!EJ152="","",IF(T=EJ$10,IF(CallFlag=1,MAX(StockTree!EJ152-K,0),MAX(K-StockTree!EJ152,0)),EXP(-rr*h)*(pstar*EK152+(1-pstar)*EK153)))</f>
        <v/>
      </c>
      <c r="EK152" s="20" t="str">
        <f>IF(StockTree!EK152="","",IF(T=EK$10,IF(CallFlag=1,MAX(StockTree!EK152-K,0),MAX(K-StockTree!EK152,0)),EXP(-rr*h)*(pstar*EL152+(1-pstar)*EL153)))</f>
        <v/>
      </c>
      <c r="EL152" s="20" t="str">
        <f>IF(StockTree!EL152="","",IF(T=EL$10,IF(CallFlag=1,MAX(StockTree!EL152-K,0),MAX(K-StockTree!EL152,0)),EXP(-rr*h)*(pstar*EM152+(1-pstar)*EM153)))</f>
        <v/>
      </c>
      <c r="EM152" s="20" t="str">
        <f>IF(StockTree!EM152="","",IF(T=EM$10,IF(CallFlag=1,MAX(StockTree!EM152-K,0),MAX(K-StockTree!EM152,0)),EXP(-rr*h)*(pstar*EN152+(1-pstar)*EN153)))</f>
        <v/>
      </c>
      <c r="EN152" s="20" t="str">
        <f>IF(StockTree!EN152="","",IF(T=EN$10,IF(CallFlag=1,MAX(StockTree!EN152-K,0),MAX(K-StockTree!EN152,0)),EXP(-rr*h)*(pstar*EO152+(1-pstar)*EO153)))</f>
        <v/>
      </c>
      <c r="EO152" s="20" t="str">
        <f>IF(StockTree!EO152="","",IF(T=EO$10,IF(CallFlag=1,MAX(StockTree!EO152-K,0),MAX(K-StockTree!EO152,0)),EXP(-rr*h)*(pstar*EP152+(1-pstar)*EP153)))</f>
        <v/>
      </c>
      <c r="EP152" s="20" t="str">
        <f>IF(StockTree!EP152="","",IF(T=EP$10,IF(CallFlag=1,MAX(StockTree!EP152-K,0),MAX(K-StockTree!EP152,0)),EXP(-rr*h)*(pstar*EQ152+(1-pstar)*EQ153)))</f>
        <v/>
      </c>
      <c r="EQ152" s="20" t="str">
        <f>IF(StockTree!EQ152="","",IF(T=EQ$10,IF(CallFlag=1,MAX(StockTree!EQ152-K,0),MAX(K-StockTree!EQ152,0)),EXP(-rr*h)*(pstar*ER152+(1-pstar)*ER153)))</f>
        <v/>
      </c>
      <c r="ER152" s="20" t="str">
        <f>IF(StockTree!ER152="","",IF(T=ER$10,IF(CallFlag=1,MAX(StockTree!ER152-K,0),MAX(K-StockTree!ER152,0)),EXP(-rr*h)*(pstar*ES152+(1-pstar)*ES153)))</f>
        <v/>
      </c>
      <c r="ES152" s="20" t="str">
        <f>IF(StockTree!ES152="","",IF(T=ES$10,IF(CallFlag=1,MAX(StockTree!ES152-K,0),MAX(K-StockTree!ES152,0)),EXP(-rr*h)*(pstar*ET152+(1-pstar)*ET153)))</f>
        <v/>
      </c>
      <c r="ET152" s="20" t="str">
        <f>IF(StockTree!ET152="","",IF(T=ET$10,IF(CallFlag=1,MAX(StockTree!ET152-K,0),MAX(K-StockTree!ET152,0)),EXP(-rr*h)*(pstar*EU152+(1-pstar)*EU153)))</f>
        <v/>
      </c>
      <c r="EU152" s="20" t="str">
        <f>IF(StockTree!EU152="","",IF(T=EU$10,IF(CallFlag=1,MAX(StockTree!EU152-K,0),MAX(K-StockTree!EU152,0)),EXP(-rr*h)*(pstar*EV152+(1-pstar)*EV153)))</f>
        <v/>
      </c>
      <c r="EV152" s="20" t="str">
        <f>IF(StockTree!EV152="","",IF(T=EV$10,IF(CallFlag=1,MAX(StockTree!EV152-K,0),MAX(K-StockTree!EV152,0)),EXP(-rr*h)*(pstar*EW152+(1-pstar)*EW153)))</f>
        <v/>
      </c>
      <c r="EW152" s="20" t="str">
        <f>IF(StockTree!EW152="","",IF(T=EW$10,IF(CallFlag=1,MAX(StockTree!EW152-K,0),MAX(K-StockTree!EW152,0)),EXP(-rr*h)*(pstar*EX152+(1-pstar)*EX153)))</f>
        <v/>
      </c>
      <c r="EX152" s="20" t="str">
        <f>IF(StockTree!EX152="","",IF(T=EX$10,IF(CallFlag=1,MAX(StockTree!EX152-K,0),MAX(K-StockTree!EX152,0)),EXP(-rr*h)*(pstar*EY152+(1-pstar)*EY153)))</f>
        <v/>
      </c>
      <c r="EY152" s="20" t="str">
        <f>IF(StockTree!EY152="","",IF(T=EY$10,IF(CallFlag=1,MAX(StockTree!EY152-K,0),MAX(K-StockTree!EY152,0)),EXP(-rr*h)*(pstar*EZ152+(1-pstar)*EZ153)))</f>
        <v/>
      </c>
      <c r="EZ152" s="20" t="str">
        <f>IF(StockTree!EZ152="","",IF(T=EZ$10,IF(CallFlag=1,MAX(StockTree!EZ152-K,0),MAX(K-StockTree!EZ152,0)),EXP(-rr*h)*(pstar*FA152+(1-pstar)*FA153)))</f>
        <v/>
      </c>
      <c r="FA152" s="20" t="str">
        <f>IF(StockTree!FA152="","",IF(T=FA$10,IF(CallFlag=1,MAX(StockTree!FA152-K,0),MAX(K-StockTree!FA152,0)),EXP(-rr*h)*(pstar*FB152+(1-pstar)*FB153)))</f>
        <v/>
      </c>
      <c r="FB152" s="20" t="str">
        <f>IF(StockTree!FB152="","",IF(T=FB$10,IF(CallFlag=1,MAX(StockTree!FB152-K,0),MAX(K-StockTree!FB152,0)),EXP(-rr*h)*(pstar*FC152+(1-pstar)*FC153)))</f>
        <v/>
      </c>
      <c r="FC152" s="20" t="str">
        <f>IF(StockTree!FC152="","",IF(T=FC$10,IF(CallFlag=1,MAX(StockTree!FC152-K,0),MAX(K-StockTree!FC152,0)),EXP(-rr*h)*(pstar*FD152+(1-pstar)*FD153)))</f>
        <v/>
      </c>
      <c r="FD152" s="20" t="str">
        <f>IF(StockTree!FD152="","",IF(T=FD$10,IF(CallFlag=1,MAX(StockTree!FD152-K,0),MAX(K-StockTree!FD152,0)),EXP(-rr*h)*(pstar*FE152+(1-pstar)*FE153)))</f>
        <v/>
      </c>
      <c r="FE152" s="20" t="str">
        <f>IF(StockTree!FE152="","",IF(T=FE$10,IF(CallFlag=1,MAX(StockTree!FE152-K,0),MAX(K-StockTree!FE152,0)),EXP(-rr*h)*(pstar*FF152+(1-pstar)*FF153)))</f>
        <v/>
      </c>
      <c r="FF152" s="20" t="str">
        <f>IF(StockTree!FF152="","",IF(T=FF$10,IF(CallFlag=1,MAX(StockTree!FF152-K,0),MAX(K-StockTree!FF152,0)),EXP(-rr*h)*(pstar*FG152+(1-pstar)*FG153)))</f>
        <v/>
      </c>
      <c r="FG152" s="20" t="str">
        <f>IF(StockTree!FG152="","",IF(T=FG$10,IF(CallFlag=1,MAX(StockTree!FG152-K,0),MAX(K-StockTree!FG152,0)),EXP(-rr*h)*(pstar*FH152+(1-pstar)*FH153)))</f>
        <v/>
      </c>
      <c r="FH152" s="20" t="str">
        <f>IF(StockTree!FH152="","",IF(T=FH$10,IF(CallFlag=1,MAX(StockTree!FH152-K,0),MAX(K-StockTree!FH152,0)),EXP(-rr*h)*(pstar*FI152+(1-pstar)*FI153)))</f>
        <v/>
      </c>
      <c r="FI152" s="20" t="str">
        <f>IF(StockTree!FI152="","",IF(T=FI$10,IF(CallFlag=1,MAX(StockTree!FI152-K,0),MAX(K-StockTree!FI152,0)),EXP(-rr*h)*(pstar*FJ152+(1-pstar)*FJ153)))</f>
        <v/>
      </c>
      <c r="FJ152" s="20" t="str">
        <f>IF(StockTree!FJ152="","",IF(T=FJ$10,IF(CallFlag=1,MAX(StockTree!FJ152-K,0),MAX(K-StockTree!FJ152,0)),EXP(-rr*h)*(pstar*FK152+(1-pstar)*FK153)))</f>
        <v/>
      </c>
      <c r="FK152" s="20" t="str">
        <f>IF(StockTree!FK152="","",IF(T=FK$10,IF(CallFlag=1,MAX(StockTree!FK152-K,0),MAX(K-StockTree!FK152,0)),EXP(-rr*h)*(pstar*FL152+(1-pstar)*FL153)))</f>
        <v/>
      </c>
      <c r="FL152" s="20" t="str">
        <f>IF(StockTree!FL152="","",IF(T=FL$10,IF(CallFlag=1,MAX(StockTree!FL152-K,0),MAX(K-StockTree!FL152,0)),EXP(-rr*h)*(pstar*FM152+(1-pstar)*FM153)))</f>
        <v/>
      </c>
      <c r="FM152" s="20" t="str">
        <f>IF(StockTree!FM152="","",IF(T=FM$10,IF(CallFlag=1,MAX(StockTree!FM152-K,0),MAX(K-StockTree!FM152,0)),EXP(-rr*h)*(pstar*FN152+(1-pstar)*FN153)))</f>
        <v/>
      </c>
      <c r="FN152" s="20" t="str">
        <f>IF(StockTree!FN152="","",IF(T=FN$10,IF(CallFlag=1,MAX(StockTree!FN152-K,0),MAX(K-StockTree!FN152,0)),EXP(-rr*h)*(pstar*FO152+(1-pstar)*FO153)))</f>
        <v/>
      </c>
      <c r="FO152" s="20" t="str">
        <f>IF(StockTree!FO152="","",IF(T=FO$10,IF(CallFlag=1,MAX(StockTree!FO152-K,0),MAX(K-StockTree!FO152,0)),EXP(-rr*h)*(pstar*FP152+(1-pstar)*FP153)))</f>
        <v/>
      </c>
      <c r="FP152" s="20" t="str">
        <f>IF(StockTree!FP152="","",IF(T=FP$10,IF(CallFlag=1,MAX(StockTree!FP152-K,0),MAX(K-StockTree!FP152,0)),EXP(-rr*h)*(pstar*FQ152+(1-pstar)*FQ153)))</f>
        <v/>
      </c>
      <c r="FQ152" s="20" t="str">
        <f>IF(StockTree!FQ152="","",IF(T=FQ$10,IF(CallFlag=1,MAX(StockTree!FQ152-K,0),MAX(K-StockTree!FQ152,0)),EXP(-rr*h)*(pstar*FR152+(1-pstar)*FR153)))</f>
        <v/>
      </c>
      <c r="FR152" s="20" t="str">
        <f>IF(StockTree!FR152="","",IF(T=FR$10,IF(CallFlag=1,MAX(StockTree!FR152-K,0),MAX(K-StockTree!FR152,0)),EXP(-rr*h)*(pstar*FS152+(1-pstar)*FS153)))</f>
        <v/>
      </c>
      <c r="FS152" s="20" t="str">
        <f>IF(StockTree!FS152="","",IF(T=FS$10,IF(CallFlag=1,MAX(StockTree!FS152-K,0),MAX(K-StockTree!FS152,0)),EXP(-rr*h)*(pstar*FT152+(1-pstar)*FT153)))</f>
        <v/>
      </c>
      <c r="FT152" s="20" t="str">
        <f>IF(StockTree!FT152="","",IF(T=FT$10,IF(CallFlag=1,MAX(StockTree!FT152-K,0),MAX(K-StockTree!FT152,0)),EXP(-rr*h)*(pstar*FU152+(1-pstar)*FU153)))</f>
        <v/>
      </c>
      <c r="FU152" s="20" t="str">
        <f>IF(StockTree!FU152="","",IF(T=FU$10,IF(CallFlag=1,MAX(StockTree!FU152-K,0),MAX(K-StockTree!FU152,0)),EXP(-rr*h)*(pstar*FV152+(1-pstar)*FV153)))</f>
        <v/>
      </c>
      <c r="FV152" s="20" t="str">
        <f>IF(StockTree!FV152="","",IF(T=FV$10,IF(CallFlag=1,MAX(StockTree!FV152-K,0),MAX(K-StockTree!FV152,0)),EXP(-rr*h)*(pstar*FW152+(1-pstar)*FW153)))</f>
        <v/>
      </c>
      <c r="FW152" s="20" t="str">
        <f>IF(StockTree!FW152="","",IF(T=FW$10,IF(CallFlag=1,MAX(StockTree!FW152-K,0),MAX(K-StockTree!FW152,0)),EXP(-rr*h)*(pstar*FX152+(1-pstar)*FX153)))</f>
        <v/>
      </c>
      <c r="FX152" s="20" t="str">
        <f>IF(StockTree!FX152="","",IF(T=FX$10,IF(CallFlag=1,MAX(StockTree!FX152-K,0),MAX(K-StockTree!FX152,0)),EXP(-rr*h)*(pstar*FY152+(1-pstar)*FY153)))</f>
        <v/>
      </c>
      <c r="FY152" s="20" t="str">
        <f>IF(StockTree!FY152="","",IF(T=FY$10,IF(CallFlag=1,MAX(StockTree!FY152-K,0),MAX(K-StockTree!FY152,0)),EXP(-rr*h)*(pstar*FZ152+(1-pstar)*FZ153)))</f>
        <v/>
      </c>
      <c r="FZ152" s="20" t="str">
        <f>IF(StockTree!FZ152="","",IF(T=FZ$10,IF(CallFlag=1,MAX(StockTree!FZ152-K,0),MAX(K-StockTree!FZ152,0)),EXP(-rr*h)*(pstar*GA152+(1-pstar)*GA153)))</f>
        <v/>
      </c>
      <c r="GA152" s="20" t="str">
        <f>IF(StockTree!GA152="","",IF(T=GA$10,IF(CallFlag=1,MAX(StockTree!GA152-K,0),MAX(K-StockTree!GA152,0)),EXP(-rr*h)*(pstar*GB152+(1-pstar)*GB153)))</f>
        <v/>
      </c>
      <c r="GB152" s="20" t="str">
        <f>IF(StockTree!GB152="","",IF(T=GB$10,IF(CallFlag=1,MAX(StockTree!GB152-K,0),MAX(K-StockTree!GB152,0)),EXP(-rr*h)*(pstar*GC152+(1-pstar)*GC153)))</f>
        <v/>
      </c>
      <c r="GC152" s="20" t="str">
        <f>IF(StockTree!GC152="","",IF(T=GC$10,IF(CallFlag=1,MAX(StockTree!GC152-K,0),MAX(K-StockTree!GC152,0)),EXP(-rr*h)*(pstar*GD152+(1-pstar)*GD153)))</f>
        <v/>
      </c>
      <c r="GD152" s="20" t="str">
        <f>IF(StockTree!GD152="","",IF(T=GD$10,IF(CallFlag=1,MAX(StockTree!GD152-K,0),MAX(K-StockTree!GD152,0)),EXP(-rr*h)*(pstar*GE152+(1-pstar)*GE153)))</f>
        <v/>
      </c>
      <c r="GE152" s="20" t="str">
        <f>IF(StockTree!GE152="","",IF(T=GE$10,IF(CallFlag=1,MAX(StockTree!GE152-K,0),MAX(K-StockTree!GE152,0)),EXP(-rr*h)*(pstar*GF152+(1-pstar)*GF153)))</f>
        <v/>
      </c>
      <c r="GF152" s="20" t="str">
        <f>IF(StockTree!GF152="","",IF(T=GF$10,IF(CallFlag=1,MAX(StockTree!GF152-K,0),MAX(K-StockTree!GF152,0)),EXP(-rr*h)*(pstar*GG152+(1-pstar)*GG153)))</f>
        <v/>
      </c>
      <c r="GG152" s="20" t="str">
        <f>IF(StockTree!GG152="","",IF(T=GG$10,IF(CallFlag=1,MAX(StockTree!GG152-K,0),MAX(K-StockTree!GG152,0)),EXP(-rr*h)*(pstar*GH152+(1-pstar)*GH153)))</f>
        <v/>
      </c>
      <c r="GH152" s="20" t="str">
        <f>IF(StockTree!GH152="","",IF(T=GH$10,IF(CallFlag=1,MAX(StockTree!GH152-K,0),MAX(K-StockTree!GH152,0)),EXP(-rr*h)*(pstar*GI152+(1-pstar)*GI153)))</f>
        <v/>
      </c>
      <c r="GI152" s="20" t="str">
        <f>IF(StockTree!GI152="","",IF(T=GI$10,IF(CallFlag=1,MAX(StockTree!GI152-K,0),MAX(K-StockTree!GI152,0)),EXP(-rr*h)*(pstar*GJ152+(1-pstar)*GJ153)))</f>
        <v/>
      </c>
      <c r="GJ152" s="20" t="str">
        <f>IF(StockTree!GJ152="","",IF(T=GJ$10,IF(CallFlag=1,MAX(StockTree!GJ152-K,0),MAX(K-StockTree!GJ152,0)),EXP(-rr*h)*(pstar*GK152+(1-pstar)*GK153)))</f>
        <v/>
      </c>
      <c r="GK152" s="20" t="str">
        <f>IF(StockTree!GK152="","",IF(T=GK$10,IF(CallFlag=1,MAX(StockTree!GK152-K,0),MAX(K-StockTree!GK152,0)),EXP(-rr*h)*(pstar*GL152+(1-pstar)*GL153)))</f>
        <v/>
      </c>
      <c r="GL152" s="20" t="str">
        <f>IF(StockTree!GL152="","",IF(T=GL$10,IF(CallFlag=1,MAX(StockTree!GL152-K,0),MAX(K-StockTree!GL152,0)),EXP(-rr*h)*(pstar*GM152+(1-pstar)*GM153)))</f>
        <v/>
      </c>
      <c r="GM152" s="20" t="str">
        <f>IF(StockTree!GM152="","",IF(T=GM$10,IF(CallFlag=1,MAX(StockTree!GM152-K,0),MAX(K-StockTree!GM152,0)),EXP(-rr*h)*(pstar*GN152+(1-pstar)*GN153)))</f>
        <v/>
      </c>
      <c r="GN152" s="20" t="str">
        <f>IF(StockTree!GN152="","",IF(T=GN$10,IF(CallFlag=1,MAX(StockTree!GN152-K,0),MAX(K-StockTree!GN152,0)),EXP(-rr*h)*(pstar*GO152+(1-pstar)*GO153)))</f>
        <v/>
      </c>
      <c r="GO152" s="20" t="str">
        <f>IF(StockTree!GO152="","",IF(T=GO$10,IF(CallFlag=1,MAX(StockTree!GO152-K,0),MAX(K-StockTree!GO152,0)),EXP(-rr*h)*(pstar*GP152+(1-pstar)*GP153)))</f>
        <v/>
      </c>
      <c r="GP152" s="20" t="str">
        <f>IF(StockTree!GP152="","",IF(T=GP$10,IF(CallFlag=1,MAX(StockTree!GP152-K,0),MAX(K-StockTree!GP152,0)),EXP(-rr*h)*(pstar*GQ152+(1-pstar)*GQ153)))</f>
        <v/>
      </c>
      <c r="GQ152" s="20" t="str">
        <f>IF(StockTree!GQ152="","",IF(T=GQ$10,IF(CallFlag=1,MAX(StockTree!GQ152-K,0),MAX(K-StockTree!GQ152,0)),EXP(-rr*h)*(pstar*GR152+(1-pstar)*GR153)))</f>
        <v/>
      </c>
      <c r="GR152" s="20" t="str">
        <f>IF(StockTree!GR152="","",IF(T=GR$10,IF(CallFlag=1,MAX(StockTree!GR152-K,0),MAX(K-StockTree!GR152,0)),EXP(-rr*h)*(pstar*GS152+(1-pstar)*GS153)))</f>
        <v/>
      </c>
      <c r="GS152" s="20" t="str">
        <f>IF(StockTree!GS152="","",IF(T=GS$10,IF(CallFlag=1,MAX(StockTree!GS152-K,0),MAX(K-StockTree!GS152,0)),EXP(-rr*h)*(pstar*GT152+(1-pstar)*GT153)))</f>
        <v/>
      </c>
      <c r="GT152" s="20" t="str">
        <f>IF(StockTree!GT152="","",IF(T=GT$10,IF(CallFlag=1,MAX(StockTree!GT152-K,0),MAX(K-StockTree!GT152,0)),EXP(-rr*h)*(pstar*GU152+(1-pstar)*GU153)))</f>
        <v/>
      </c>
      <c r="GU152" s="20" t="str">
        <f>IF(StockTree!GU152="","",IF(T=GU$10,IF(CallFlag=1,MAX(StockTree!GU152-K,0),MAX(K-StockTree!GU152,0)),EXP(-rr*h)*(pstar*GV152+(1-pstar)*GV153)))</f>
        <v/>
      </c>
      <c r="GV152" s="20" t="str">
        <f>IF(StockTree!GV152="","",IF(T=GV$10,IF(CallFlag=1,MAX(StockTree!GV152-K,0),MAX(K-StockTree!GV152,0)),EXP(-rr*h)*(pstar*GW152+(1-pstar)*GW153)))</f>
        <v/>
      </c>
      <c r="GW152" s="20" t="str">
        <f>IF(StockTree!GW152="","",IF(T=GW$10,IF(CallFlag=1,MAX(StockTree!GW152-K,0),MAX(K-StockTree!GW152,0)),EXP(-rr*h)*(pstar*GX152+(1-pstar)*GX153)))</f>
        <v/>
      </c>
      <c r="GX152" s="20" t="str">
        <f>IF(StockTree!GX152="","",IF(T=GX$10,IF(CallFlag=1,MAX(StockTree!GX152-K,0),MAX(K-StockTree!GX152,0)),EXP(-rr*h)*(pstar*GY152+(1-pstar)*GY153)))</f>
        <v/>
      </c>
      <c r="GY152" s="20" t="str">
        <f>IF(StockTree!GY152="","",IF(T=GY$10,IF(CallFlag=1,MAX(StockTree!GY152-K,0),MAX(K-StockTree!GY152,0)),EXP(-rr*h)*(pstar*GZ152+(1-pstar)*GZ153)))</f>
        <v/>
      </c>
      <c r="GZ152" s="20" t="str">
        <f>IF(StockTree!GZ152="","",IF(T=GZ$10,IF(CallFlag=1,MAX(StockTree!GZ152-K,0),MAX(K-StockTree!GZ152,0)),EXP(-rr*h)*(pstar*HA152+(1-pstar)*HA153)))</f>
        <v/>
      </c>
      <c r="HA152" s="20" t="str">
        <f>IF(StockTree!HA152="","",IF(T=HA$10,IF(CallFlag=1,MAX(StockTree!HA152-K,0),MAX(K-StockTree!HA152,0)),EXP(-rr*h)*(pstar*HB152+(1-pstar)*HB153)))</f>
        <v/>
      </c>
      <c r="HB152" s="20" t="str">
        <f>IF(StockTree!HB152="","",IF(T=HB$10,IF(CallFlag=1,MAX(StockTree!HB152-K,0),MAX(K-StockTree!HB152,0)),EXP(-rr*h)*(pstar*HC152+(1-pstar)*HC153)))</f>
        <v/>
      </c>
      <c r="HC152" s="20" t="str">
        <f>IF(StockTree!HC152="","",IF(T=HC$10,IF(CallFlag=1,MAX(StockTree!HC152-K,0),MAX(K-StockTree!HC152,0)),EXP(-rr*h)*(pstar*HD152+(1-pstar)*HD153)))</f>
        <v/>
      </c>
      <c r="HD152" s="20" t="str">
        <f>IF(StockTree!HD152="","",IF(T=HD$10,IF(CallFlag=1,MAX(StockTree!HD152-K,0),MAX(K-StockTree!HD152,0)),EXP(-rr*h)*(pstar*HE152+(1-pstar)*HE153)))</f>
        <v/>
      </c>
      <c r="HE152" s="20" t="str">
        <f>IF(StockTree!HE152="","",IF(T=HE$10,IF(CallFlag=1,MAX(StockTree!HE152-K,0),MAX(K-StockTree!HE152,0)),EXP(-rr*h)*(pstar*HF152+(1-pstar)*HF153)))</f>
        <v/>
      </c>
      <c r="HF152" s="20" t="str">
        <f>IF(StockTree!HF152="","",IF(T=HF$10,IF(CallFlag=1,MAX(StockTree!HF152-K,0),MAX(K-StockTree!HF152,0)),EXP(-rr*h)*(pstar*HG152+(1-pstar)*HG153)))</f>
        <v/>
      </c>
      <c r="HG152" s="20" t="str">
        <f>IF(StockTree!HG152="","",IF(T=HG$10,IF(CallFlag=1,MAX(StockTree!HG152-K,0),MAX(K-StockTree!HG152,0)),EXP(-rr*h)*(pstar*HH152+(1-pstar)*HH153)))</f>
        <v/>
      </c>
      <c r="HH152" s="20" t="str">
        <f>IF(StockTree!HH152="","",IF(T=HH$10,IF(CallFlag=1,MAX(StockTree!HH152-K,0),MAX(K-StockTree!HH152,0)),EXP(-rr*h)*(pstar*HI152+(1-pstar)*HI153)))</f>
        <v/>
      </c>
      <c r="HI152" s="20" t="str">
        <f>IF(StockTree!HI152="","",IF(T=HI$10,IF(CallFlag=1,MAX(StockTree!HI152-K,0),MAX(K-StockTree!HI152,0)),EXP(-rr*h)*(pstar*HJ152+(1-pstar)*HJ153)))</f>
        <v/>
      </c>
      <c r="HJ152" s="20" t="str">
        <f>IF(StockTree!HJ152="","",IF(T=HJ$10,IF(CallFlag=1,MAX(StockTree!HJ152-K,0),MAX(K-StockTree!HJ152,0)),EXP(-rr*h)*(pstar*HK152+(1-pstar)*HK153)))</f>
        <v/>
      </c>
      <c r="HK152" s="20" t="str">
        <f>IF(StockTree!HK152="","",IF(T=HK$10,IF(CallFlag=1,MAX(StockTree!HK152-K,0),MAX(K-StockTree!HK152,0)),EXP(-rr*h)*(pstar*HL152+(1-pstar)*HL153)))</f>
        <v/>
      </c>
      <c r="HL152" s="20" t="str">
        <f>IF(StockTree!HL152="","",IF(T=HL$10,IF(CallFlag=1,MAX(StockTree!HL152-K,0),MAX(K-StockTree!HL152,0)),EXP(-rr*h)*(pstar*HM152+(1-pstar)*HM153)))</f>
        <v/>
      </c>
      <c r="HM152" s="20" t="str">
        <f>IF(StockTree!HM152="","",IF(T=HM$10,IF(CallFlag=1,MAX(StockTree!HM152-K,0),MAX(K-StockTree!HM152,0)),EXP(-rr*h)*(pstar*HN152+(1-pstar)*HN153)))</f>
        <v/>
      </c>
      <c r="HN152" s="20" t="str">
        <f>IF(StockTree!HN152="","",IF(T=HN$10,IF(CallFlag=1,MAX(StockTree!HN152-K,0),MAX(K-StockTree!HN152,0)),EXP(-rr*h)*(pstar*HO152+(1-pstar)*HO153)))</f>
        <v/>
      </c>
      <c r="HO152" s="20" t="str">
        <f>IF(StockTree!HO152="","",IF(T=HO$10,IF(CallFlag=1,MAX(StockTree!HO152-K,0),MAX(K-StockTree!HO152,0)),EXP(-rr*h)*(pstar*HP152+(1-pstar)*HP153)))</f>
        <v/>
      </c>
      <c r="HP152" s="20" t="str">
        <f>IF(StockTree!HP152="","",IF(T=HP$10,IF(CallFlag=1,MAX(StockTree!HP152-K,0),MAX(K-StockTree!HP152,0)),EXP(-rr*h)*(pstar*HQ152+(1-pstar)*HQ153)))</f>
        <v/>
      </c>
      <c r="HQ152" s="20" t="str">
        <f>IF(StockTree!HQ152="","",IF(T=HQ$10,IF(CallFlag=1,MAX(StockTree!HQ152-K,0),MAX(K-StockTree!HQ152,0)),EXP(-rr*h)*(pstar*HR152+(1-pstar)*HR153)))</f>
        <v/>
      </c>
      <c r="HR152" s="20" t="str">
        <f>IF(StockTree!HR152="","",IF(T=HR$10,IF(CallFlag=1,MAX(StockTree!HR152-K,0),MAX(K-StockTree!HR152,0)),EXP(-rr*h)*(pstar*HS152+(1-pstar)*HS153)))</f>
        <v/>
      </c>
      <c r="HS152" s="20" t="str">
        <f>IF(StockTree!HS152="","",IF(T=HS$10,IF(CallFlag=1,MAX(StockTree!HS152-K,0),MAX(K-StockTree!HS152,0)),EXP(-rr*h)*(pstar*HT152+(1-pstar)*HT153)))</f>
        <v/>
      </c>
      <c r="HT152" s="20" t="str">
        <f>IF(StockTree!HT152="","",IF(T=HT$10,IF(CallFlag=1,MAX(StockTree!HT152-K,0),MAX(K-StockTree!HT152,0)),EXP(-rr*h)*(pstar*HU152+(1-pstar)*HU153)))</f>
        <v/>
      </c>
      <c r="HU152" s="20" t="str">
        <f>IF(StockTree!HU152="","",IF(T=HU$10,IF(CallFlag=1,MAX(StockTree!HU152-K,0),MAX(K-StockTree!HU152,0)),EXP(-rr*h)*(pstar*HV152+(1-pstar)*HV153)))</f>
        <v/>
      </c>
      <c r="HV152" s="20" t="str">
        <f>IF(StockTree!HV152="","",IF(T=HV$10,IF(CallFlag=1,MAX(StockTree!HV152-K,0),MAX(K-StockTree!HV152,0)),EXP(-rr*h)*(pstar*HW152+(1-pstar)*HW153)))</f>
        <v/>
      </c>
      <c r="HW152" s="20" t="str">
        <f>IF(StockTree!HW152="","",IF(T=HW$10,IF(CallFlag=1,MAX(StockTree!HW152-K,0),MAX(K-StockTree!HW152,0)),EXP(-rr*h)*(pstar*HX152+(1-pstar)*HX153)))</f>
        <v/>
      </c>
      <c r="HX152" s="20" t="str">
        <f>IF(StockTree!HX152="","",IF(T=HX$10,IF(CallFlag=1,MAX(StockTree!HX152-K,0),MAX(K-StockTree!HX152,0)),EXP(-rr*h)*(pstar*HY152+(1-pstar)*HY153)))</f>
        <v/>
      </c>
      <c r="HY152" s="20" t="str">
        <f>IF(StockTree!HY152="","",IF(T=HY$10,IF(CallFlag=1,MAX(StockTree!HY152-K,0),MAX(K-StockTree!HY152,0)),EXP(-rr*h)*(pstar*HZ152+(1-pstar)*HZ153)))</f>
        <v/>
      </c>
      <c r="HZ152" s="20" t="str">
        <f>IF(StockTree!HZ152="","",IF(T=HZ$10,IF(CallFlag=1,MAX(StockTree!HZ152-K,0),MAX(K-StockTree!HZ152,0)),EXP(-rr*h)*(pstar*IA152+(1-pstar)*IA153)))</f>
        <v/>
      </c>
      <c r="IA152" s="20" t="str">
        <f>IF(StockTree!IA152="","",IF(T=IA$10,IF(CallFlag=1,MAX(StockTree!IA152-K,0),MAX(K-StockTree!IA152,0)),EXP(-rr*h)*(pstar*IB152+(1-pstar)*IB153)))</f>
        <v/>
      </c>
      <c r="IB152" s="20" t="str">
        <f>IF(StockTree!IB152="","",IF(T=IB$10,IF(CallFlag=1,MAX(StockTree!IB152-K,0),MAX(K-StockTree!IB152,0)),EXP(-rr*h)*(pstar*IC152+(1-pstar)*IC153)))</f>
        <v/>
      </c>
      <c r="IC152" s="20" t="str">
        <f>IF(StockTree!IC152="","",IF(T=IC$10,IF(CallFlag=1,MAX(StockTree!IC152-K,0),MAX(K-StockTree!IC152,0)),EXP(-rr*h)*(pstar*ID152+(1-pstar)*ID153)))</f>
        <v/>
      </c>
      <c r="ID152" s="20" t="str">
        <f>IF(StockTree!ID152="","",IF(T=ID$10,IF(CallFlag=1,MAX(StockTree!ID152-K,0),MAX(K-StockTree!ID152,0)),EXP(-rr*h)*(pstar*IE152+(1-pstar)*IE153)))</f>
        <v/>
      </c>
      <c r="IE152" s="20" t="str">
        <f>IF(StockTree!IE152="","",IF(T=IE$10,IF(CallFlag=1,MAX(StockTree!IE152-K,0),MAX(K-StockTree!IE152,0)),EXP(-rr*h)*(pstar*IF152+(1-pstar)*IF153)))</f>
        <v/>
      </c>
      <c r="IF152" s="20" t="str">
        <f>IF(StockTree!IF152="","",IF(T=IF$10,IF(CallFlag=1,MAX(StockTree!IF152-K,0),MAX(K-StockTree!IF152,0)),EXP(-rr*h)*(pstar*IG152+(1-pstar)*IG153)))</f>
        <v/>
      </c>
      <c r="IG152" s="20" t="str">
        <f>IF(StockTree!IG152="","",IF(T=IG$10,IF(CallFlag=1,MAX(StockTree!IG152-K,0),MAX(K-StockTree!IG152,0)),EXP(-rr*h)*(pstar*IH152+(1-pstar)*IH153)))</f>
        <v/>
      </c>
      <c r="IH152" s="20" t="str">
        <f>IF(StockTree!IH152="","",IF(T=IH$10,IF(CallFlag=1,MAX(StockTree!IH152-K,0),MAX(K-StockTree!IH152,0)),EXP(-rr*h)*(pstar*II152+(1-pstar)*II153)))</f>
        <v/>
      </c>
      <c r="II152" s="20" t="str">
        <f>IF(StockTree!II152="","",IF(T=II$10,IF(CallFlag=1,MAX(StockTree!II152-K,0),MAX(K-StockTree!II152,0)),EXP(-rr*h)*(pstar*IJ152+(1-pstar)*IJ153)))</f>
        <v/>
      </c>
      <c r="IJ152" s="20" t="str">
        <f>IF(StockTree!IJ152="","",IF(T=IJ$10,IF(CallFlag=1,MAX(StockTree!IJ152-K,0),MAX(K-StockTree!IJ152,0)),EXP(-rr*h)*(pstar*IK152+(1-pstar)*IK153)))</f>
        <v/>
      </c>
      <c r="IK152" s="20" t="str">
        <f>IF(StockTree!IK152="","",IF(T=IK$10,IF(CallFlag=1,MAX(StockTree!IK152-K,0),MAX(K-StockTree!IK152,0)),EXP(-rr*h)*(pstar*IL152+(1-pstar)*IL153)))</f>
        <v/>
      </c>
      <c r="IL152" s="20" t="str">
        <f>IF(StockTree!IL152="","",IF(T=IL$10,IF(CallFlag=1,MAX(StockTree!IL152-K,0),MAX(K-StockTree!IL152,0)),EXP(-rr*h)*(pstar*IM152+(1-pstar)*IM153)))</f>
        <v/>
      </c>
      <c r="IM152" s="20" t="str">
        <f>IF(StockTree!IM152="","",IF(T=IM$10,IF(CallFlag=1,MAX(StockTree!IM152-K,0),MAX(K-StockTree!IM152,0)),EXP(-rr*h)*(pstar*IN152+(1-pstar)*IN153)))</f>
        <v/>
      </c>
      <c r="IN152" s="20" t="str">
        <f>IF(StockTree!IN152="","",IF(T=IN$10,IF(CallFlag=1,MAX(StockTree!IN152-K,0),MAX(K-StockTree!IN152,0)),EXP(-rr*h)*(pstar*IO152+(1-pstar)*IO153)))</f>
        <v/>
      </c>
      <c r="IO152" s="20" t="str">
        <f>IF(StockTree!IO152="","",IF(T=IO$10,IF(CallFlag=1,MAX(StockTree!IO152-K,0),MAX(K-StockTree!IO152,0)),EXP(-rr*h)*(pstar*IP152+(1-pstar)*IP153)))</f>
        <v/>
      </c>
      <c r="IP152" s="20" t="str">
        <f>IF(StockTree!IP152="","",IF(T=IP$10,IF(CallFlag=1,MAX(StockTree!IP152-K,0),MAX(K-StockTree!IP152,0)),EXP(-rr*h)*(pstar*IQ152+(1-pstar)*IQ153)))</f>
        <v/>
      </c>
      <c r="IQ152" s="20" t="str">
        <f>IF(StockTree!IQ152="","",IF(T=IQ$10,IF(CallFlag=1,MAX(StockTree!IQ152-K,0),MAX(K-StockTree!IQ152,0)),EXP(-rr*h)*(pstar*IR152+(1-pstar)*IR153)))</f>
        <v/>
      </c>
      <c r="IR152" s="20" t="str">
        <f>IF(StockTree!IR152="","",IF(T=IR$10,IF(CallFlag=1,MAX(StockTree!IR152-K,0),MAX(K-StockTree!IR152,0)),EXP(-rr*h)*(pstar*IS152+(1-pstar)*IS153)))</f>
        <v/>
      </c>
      <c r="IS152" s="20" t="str">
        <f>IF(StockTree!IS152="","",IF(T=IS$10,IF(CallFlag=1,MAX(StockTree!IS152-K,0),MAX(K-StockTree!IS152,0)),EXP(-rr*h)*(pstar*IT152+(1-pstar)*IT153)))</f>
        <v/>
      </c>
      <c r="IT152" s="20" t="str">
        <f>IF(StockTree!IT152="","",IF(T=IT$10,IF(CallFlag=1,MAX(StockTree!IT152-K,0),MAX(K-StockTree!IT152,0)),EXP(-rr*h)*(pstar*IU152+(1-pstar)*IU153)))</f>
        <v/>
      </c>
      <c r="IU152" s="20" t="str">
        <f>IF(StockTree!IU152="","",IF(T=IU$10,IF(CallFlag=1,MAX(StockTree!IU152-K,0),MAX(K-StockTree!IU152,0)),EXP(-rr*h)*(pstar*IV152+(1-pstar)*IV153)))</f>
        <v/>
      </c>
      <c r="IV152" s="20" t="str">
        <f>IF(StockTree!IV152="","",IF(T=IV$10,IF(CallFlag=1,MAX(StockTree!IV152-K,0),MAX(K-StockTree!IV152,0)),EXP(-rr*h)*(pstar*#REF!+(1-pstar)*#REF!)))</f>
        <v/>
      </c>
    </row>
    <row r="153" spans="1:256" s="20" customFormat="1" x14ac:dyDescent="0.2">
      <c r="A153" s="19">
        <f t="shared" si="10"/>
        <v>141</v>
      </c>
      <c r="B153" s="20" t="str">
        <f>IF(StockTree!B153="","",IF(T=B$10,IF(CallFlag=1,MAX(StockTree!B153-K,0),MAX(K-StockTree!B153,0)),EXP(-rr*h)*(pstar*C153+(1-pstar)*C154)))</f>
        <v/>
      </c>
      <c r="C153" s="20" t="str">
        <f>IF(StockTree!C153="","",IF(T=C$10,IF(CallFlag=1,MAX(StockTree!C153-K,0),MAX(K-StockTree!C153,0)),EXP(-rr*h)*(pstar*D153+(1-pstar)*D154)))</f>
        <v/>
      </c>
      <c r="D153" s="20" t="str">
        <f>IF(StockTree!D153="","",IF(T=D$10,IF(CallFlag=1,MAX(StockTree!D153-K,0),MAX(K-StockTree!D153,0)),EXP(-rr*h)*(pstar*E153+(1-pstar)*E154)))</f>
        <v/>
      </c>
      <c r="E153" s="20" t="str">
        <f>IF(StockTree!E153="","",IF(T=E$10,IF(CallFlag=1,MAX(StockTree!E153-K,0),MAX(K-StockTree!E153,0)),EXP(-rr*h)*(pstar*F153+(1-pstar)*F154)))</f>
        <v/>
      </c>
      <c r="F153" s="20" t="str">
        <f>IF(StockTree!F153="","",IF(T=F$10,IF(CallFlag=1,MAX(StockTree!F153-K,0),MAX(K-StockTree!F153,0)),EXP(-rr*h)*(pstar*G153+(1-pstar)*G154)))</f>
        <v/>
      </c>
      <c r="G153" s="20" t="str">
        <f>IF(StockTree!G153="","",IF(T=G$10,IF(CallFlag=1,MAX(StockTree!G153-K,0),MAX(K-StockTree!G153,0)),EXP(-rr*h)*(pstar*H153+(1-pstar)*H154)))</f>
        <v/>
      </c>
      <c r="H153" s="20" t="str">
        <f>IF(StockTree!H153="","",IF(T=H$10,IF(CallFlag=1,MAX(StockTree!H153-K,0),MAX(K-StockTree!H153,0)),EXP(-rr*h)*(pstar*I153+(1-pstar)*I154)))</f>
        <v/>
      </c>
      <c r="I153" s="20" t="str">
        <f>IF(StockTree!I153="","",IF(T=I$10,IF(CallFlag=1,MAX(StockTree!I153-K,0),MAX(K-StockTree!I153,0)),EXP(-rr*h)*(pstar*J153+(1-pstar)*J154)))</f>
        <v/>
      </c>
      <c r="J153" s="20" t="str">
        <f>IF(StockTree!J153="","",IF(T=J$10,IF(CallFlag=1,MAX(StockTree!J153-K,0),MAX(K-StockTree!J153,0)),EXP(-rr*h)*(pstar*K153+(1-pstar)*K154)))</f>
        <v/>
      </c>
      <c r="K153" s="20" t="str">
        <f>IF(StockTree!K153="","",IF(T=K$10,IF(CallFlag=1,MAX(StockTree!K153-K,0),MAX(K-StockTree!K153,0)),EXP(-rr*h)*(pstar*L153+(1-pstar)*L154)))</f>
        <v/>
      </c>
      <c r="L153" s="20" t="str">
        <f>IF(StockTree!L153="","",IF(T=L$10,IF(CallFlag=1,MAX(StockTree!L153-K,0),MAX(K-StockTree!L153,0)),EXP(-rr*h)*(pstar*M153+(1-pstar)*M154)))</f>
        <v/>
      </c>
      <c r="M153" s="20" t="str">
        <f>IF(StockTree!M153="","",IF(T=M$10,IF(CallFlag=1,MAX(StockTree!M153-K,0),MAX(K-StockTree!M153,0)),EXP(-rr*h)*(pstar*N153+(1-pstar)*N154)))</f>
        <v/>
      </c>
      <c r="N153" s="20" t="str">
        <f>IF(StockTree!N153="","",IF(T=N$10,IF(CallFlag=1,MAX(StockTree!N153-K,0),MAX(K-StockTree!N153,0)),EXP(-rr*h)*(pstar*O153+(1-pstar)*O154)))</f>
        <v/>
      </c>
      <c r="O153" s="20" t="str">
        <f>IF(StockTree!O153="","",IF(T=O$10,IF(CallFlag=1,MAX(StockTree!O153-K,0),MAX(K-StockTree!O153,0)),EXP(-rr*h)*(pstar*P153+(1-pstar)*P154)))</f>
        <v/>
      </c>
      <c r="P153" s="20" t="str">
        <f>IF(StockTree!P153="","",IF(T=P$10,IF(CallFlag=1,MAX(StockTree!P153-K,0),MAX(K-StockTree!P153,0)),EXP(-rr*h)*(pstar*Q153+(1-pstar)*Q154)))</f>
        <v/>
      </c>
      <c r="Q153" s="20" t="str">
        <f>IF(StockTree!Q153="","",IF(T=Q$10,IF(CallFlag=1,MAX(StockTree!Q153-K,0),MAX(K-StockTree!Q153,0)),EXP(-rr*h)*(pstar*R153+(1-pstar)*R154)))</f>
        <v/>
      </c>
      <c r="R153" s="20" t="str">
        <f>IF(StockTree!R153="","",IF(T=R$10,IF(CallFlag=1,MAX(StockTree!R153-K,0),MAX(K-StockTree!R153,0)),EXP(-rr*h)*(pstar*S153+(1-pstar)*S154)))</f>
        <v/>
      </c>
      <c r="S153" s="20" t="str">
        <f>IF(StockTree!S153="","",IF(T=S$10,IF(CallFlag=1,MAX(StockTree!S153-K,0),MAX(K-StockTree!S153,0)),EXP(-rr*h)*(pstar*T153+(1-pstar)*T154)))</f>
        <v/>
      </c>
      <c r="T153" s="20" t="str">
        <f>IF(StockTree!T153="","",IF(T=T$10,IF(CallFlag=1,MAX(StockTree!T153-K,0),MAX(K-StockTree!T153,0)),EXP(-rr*h)*(pstar*U153+(1-pstar)*U154)))</f>
        <v/>
      </c>
      <c r="U153" s="20" t="str">
        <f>IF(StockTree!U153="","",IF(T=U$10,IF(CallFlag=1,MAX(StockTree!U153-K,0),MAX(K-StockTree!U153,0)),EXP(-rr*h)*(pstar*V153+(1-pstar)*V154)))</f>
        <v/>
      </c>
      <c r="V153" s="20" t="str">
        <f>IF(StockTree!V153="","",IF(T=V$10,IF(CallFlag=1,MAX(StockTree!V153-K,0),MAX(K-StockTree!V153,0)),EXP(-rr*h)*(pstar*W153+(1-pstar)*W154)))</f>
        <v/>
      </c>
      <c r="W153" s="20" t="str">
        <f>IF(StockTree!W153="","",IF(T=W$10,IF(CallFlag=1,MAX(StockTree!W153-K,0),MAX(K-StockTree!W153,0)),EXP(-rr*h)*(pstar*X153+(1-pstar)*X154)))</f>
        <v/>
      </c>
      <c r="X153" s="20" t="str">
        <f>IF(StockTree!X153="","",IF(T=X$10,IF(CallFlag=1,MAX(StockTree!X153-K,0),MAX(K-StockTree!X153,0)),EXP(-rr*h)*(pstar*Y153+(1-pstar)*Y154)))</f>
        <v/>
      </c>
      <c r="Y153" s="20" t="str">
        <f>IF(StockTree!Y153="","",IF(T=Y$10,IF(CallFlag=1,MAX(StockTree!Y153-K,0),MAX(K-StockTree!Y153,0)),EXP(-rr*h)*(pstar*Z153+(1-pstar)*Z154)))</f>
        <v/>
      </c>
      <c r="Z153" s="20" t="str">
        <f>IF(StockTree!Z153="","",IF(T=Z$10,IF(CallFlag=1,MAX(StockTree!Z153-K,0),MAX(K-StockTree!Z153,0)),EXP(-rr*h)*(pstar*AA153+(1-pstar)*AA154)))</f>
        <v/>
      </c>
      <c r="AA153" s="20" t="str">
        <f>IF(StockTree!AA153="","",IF(T=AA$10,IF(CallFlag=1,MAX(StockTree!AA153-K,0),MAX(K-StockTree!AA153,0)),EXP(-rr*h)*(pstar*AB153+(1-pstar)*AB154)))</f>
        <v/>
      </c>
      <c r="AB153" s="20" t="str">
        <f>IF(StockTree!AB153="","",IF(T=AB$10,IF(CallFlag=1,MAX(StockTree!AB153-K,0),MAX(K-StockTree!AB153,0)),EXP(-rr*h)*(pstar*AC153+(1-pstar)*AC154)))</f>
        <v/>
      </c>
      <c r="AC153" s="20" t="str">
        <f>IF(StockTree!AC153="","",IF(T=AC$10,IF(CallFlag=1,MAX(StockTree!AC153-K,0),MAX(K-StockTree!AC153,0)),EXP(-rr*h)*(pstar*AD153+(1-pstar)*AD154)))</f>
        <v/>
      </c>
      <c r="AD153" s="20" t="str">
        <f>IF(StockTree!AD153="","",IF(T=AD$10,IF(CallFlag=1,MAX(StockTree!AD153-K,0),MAX(K-StockTree!AD153,0)),EXP(-rr*h)*(pstar*AE153+(1-pstar)*AE154)))</f>
        <v/>
      </c>
      <c r="AE153" s="20" t="str">
        <f>IF(StockTree!AE153="","",IF(T=AE$10,IF(CallFlag=1,MAX(StockTree!AE153-K,0),MAX(K-StockTree!AE153,0)),EXP(-rr*h)*(pstar*AF153+(1-pstar)*AF154)))</f>
        <v/>
      </c>
      <c r="AF153" s="20" t="str">
        <f>IF(StockTree!AF153="","",IF(T=AF$10,IF(CallFlag=1,MAX(StockTree!AF153-K,0),MAX(K-StockTree!AF153,0)),EXP(-rr*h)*(pstar*AG153+(1-pstar)*AG154)))</f>
        <v/>
      </c>
      <c r="AG153" s="20" t="str">
        <f>IF(StockTree!AG153="","",IF(T=AG$10,IF(CallFlag=1,MAX(StockTree!AG153-K,0),MAX(K-StockTree!AG153,0)),EXP(-rr*h)*(pstar*AH153+(1-pstar)*AH154)))</f>
        <v/>
      </c>
      <c r="AH153" s="20" t="str">
        <f>IF(StockTree!AH153="","",IF(T=AH$10,IF(CallFlag=1,MAX(StockTree!AH153-K,0),MAX(K-StockTree!AH153,0)),EXP(-rr*h)*(pstar*AI153+(1-pstar)*AI154)))</f>
        <v/>
      </c>
      <c r="AI153" s="20" t="str">
        <f>IF(StockTree!AI153="","",IF(T=AI$10,IF(CallFlag=1,MAX(StockTree!AI153-K,0),MAX(K-StockTree!AI153,0)),EXP(-rr*h)*(pstar*AJ153+(1-pstar)*AJ154)))</f>
        <v/>
      </c>
      <c r="AJ153" s="20" t="str">
        <f>IF(StockTree!AJ153="","",IF(T=AJ$10,IF(CallFlag=1,MAX(StockTree!AJ153-K,0),MAX(K-StockTree!AJ153,0)),EXP(-rr*h)*(pstar*AK153+(1-pstar)*AK154)))</f>
        <v/>
      </c>
      <c r="AK153" s="20" t="str">
        <f>IF(StockTree!AK153="","",IF(T=AK$10,IF(CallFlag=1,MAX(StockTree!AK153-K,0),MAX(K-StockTree!AK153,0)),EXP(-rr*h)*(pstar*AL153+(1-pstar)*AL154)))</f>
        <v/>
      </c>
      <c r="AL153" s="20" t="str">
        <f>IF(StockTree!AL153="","",IF(T=AL$10,IF(CallFlag=1,MAX(StockTree!AL153-K,0),MAX(K-StockTree!AL153,0)),EXP(-rr*h)*(pstar*AM153+(1-pstar)*AM154)))</f>
        <v/>
      </c>
      <c r="AM153" s="20" t="str">
        <f>IF(StockTree!AM153="","",IF(T=AM$10,IF(CallFlag=1,MAX(StockTree!AM153-K,0),MAX(K-StockTree!AM153,0)),EXP(-rr*h)*(pstar*AN153+(1-pstar)*AN154)))</f>
        <v/>
      </c>
      <c r="AN153" s="20" t="str">
        <f>IF(StockTree!AN153="","",IF(T=AN$10,IF(CallFlag=1,MAX(StockTree!AN153-K,0),MAX(K-StockTree!AN153,0)),EXP(-rr*h)*(pstar*AO153+(1-pstar)*AO154)))</f>
        <v/>
      </c>
      <c r="AO153" s="20" t="str">
        <f>IF(StockTree!AO153="","",IF(T=AO$10,IF(CallFlag=1,MAX(StockTree!AO153-K,0),MAX(K-StockTree!AO153,0)),EXP(-rr*h)*(pstar*AP153+(1-pstar)*AP154)))</f>
        <v/>
      </c>
      <c r="AP153" s="20" t="str">
        <f>IF(StockTree!AP153="","",IF(T=AP$10,IF(CallFlag=1,MAX(StockTree!AP153-K,0),MAX(K-StockTree!AP153,0)),EXP(-rr*h)*(pstar*AQ153+(1-pstar)*AQ154)))</f>
        <v/>
      </c>
      <c r="AQ153" s="20" t="str">
        <f>IF(StockTree!AQ153="","",IF(T=AQ$10,IF(CallFlag=1,MAX(StockTree!AQ153-K,0),MAX(K-StockTree!AQ153,0)),EXP(-rr*h)*(pstar*AR153+(1-pstar)*AR154)))</f>
        <v/>
      </c>
      <c r="AR153" s="20" t="str">
        <f>IF(StockTree!AR153="","",IF(T=AR$10,IF(CallFlag=1,MAX(StockTree!AR153-K,0),MAX(K-StockTree!AR153,0)),EXP(-rr*h)*(pstar*AS153+(1-pstar)*AS154)))</f>
        <v/>
      </c>
      <c r="AS153" s="20" t="str">
        <f>IF(StockTree!AS153="","",IF(T=AS$10,IF(CallFlag=1,MAX(StockTree!AS153-K,0),MAX(K-StockTree!AS153,0)),EXP(-rr*h)*(pstar*AT153+(1-pstar)*AT154)))</f>
        <v/>
      </c>
      <c r="AT153" s="20" t="str">
        <f>IF(StockTree!AT153="","",IF(T=AT$10,IF(CallFlag=1,MAX(StockTree!AT153-K,0),MAX(K-StockTree!AT153,0)),EXP(-rr*h)*(pstar*AU153+(1-pstar)*AU154)))</f>
        <v/>
      </c>
      <c r="AU153" s="20" t="str">
        <f>IF(StockTree!AU153="","",IF(T=AU$10,IF(CallFlag=1,MAX(StockTree!AU153-K,0),MAX(K-StockTree!AU153,0)),EXP(-rr*h)*(pstar*AV153+(1-pstar)*AV154)))</f>
        <v/>
      </c>
      <c r="AV153" s="20" t="str">
        <f>IF(StockTree!AV153="","",IF(T=AV$10,IF(CallFlag=1,MAX(StockTree!AV153-K,0),MAX(K-StockTree!AV153,0)),EXP(-rr*h)*(pstar*AW153+(1-pstar)*AW154)))</f>
        <v/>
      </c>
      <c r="AW153" s="20" t="str">
        <f>IF(StockTree!AW153="","",IF(T=AW$10,IF(CallFlag=1,MAX(StockTree!AW153-K,0),MAX(K-StockTree!AW153,0)),EXP(-rr*h)*(pstar*AX153+(1-pstar)*AX154)))</f>
        <v/>
      </c>
      <c r="AX153" s="20" t="str">
        <f>IF(StockTree!AX153="","",IF(T=AX$10,IF(CallFlag=1,MAX(StockTree!AX153-K,0),MAX(K-StockTree!AX153,0)),EXP(-rr*h)*(pstar*AY153+(1-pstar)*AY154)))</f>
        <v/>
      </c>
      <c r="AY153" s="20" t="str">
        <f>IF(StockTree!AY153="","",IF(T=AY$10,IF(CallFlag=1,MAX(StockTree!AY153-K,0),MAX(K-StockTree!AY153,0)),EXP(-rr*h)*(pstar*AZ153+(1-pstar)*AZ154)))</f>
        <v/>
      </c>
      <c r="AZ153" s="20" t="str">
        <f>IF(StockTree!AZ153="","",IF(T=AZ$10,IF(CallFlag=1,MAX(StockTree!AZ153-K,0),MAX(K-StockTree!AZ153,0)),EXP(-rr*h)*(pstar*BA153+(1-pstar)*BA154)))</f>
        <v/>
      </c>
      <c r="BA153" s="20" t="str">
        <f>IF(StockTree!BA153="","",IF(T=BA$10,IF(CallFlag=1,MAX(StockTree!BA153-K,0),MAX(K-StockTree!BA153,0)),EXP(-rr*h)*(pstar*BB153+(1-pstar)*BB154)))</f>
        <v/>
      </c>
      <c r="BB153" s="20" t="str">
        <f>IF(StockTree!BB153="","",IF(T=BB$10,IF(CallFlag=1,MAX(StockTree!BB153-K,0),MAX(K-StockTree!BB153,0)),EXP(-rr*h)*(pstar*BC153+(1-pstar)*BC154)))</f>
        <v/>
      </c>
      <c r="BC153" s="20" t="str">
        <f>IF(StockTree!BC153="","",IF(T=BC$10,IF(CallFlag=1,MAX(StockTree!BC153-K,0),MAX(K-StockTree!BC153,0)),EXP(-rr*h)*(pstar*BD153+(1-pstar)*BD154)))</f>
        <v/>
      </c>
      <c r="BD153" s="20" t="str">
        <f>IF(StockTree!BD153="","",IF(T=BD$10,IF(CallFlag=1,MAX(StockTree!BD153-K,0),MAX(K-StockTree!BD153,0)),EXP(-rr*h)*(pstar*BE153+(1-pstar)*BE154)))</f>
        <v/>
      </c>
      <c r="BE153" s="20" t="str">
        <f>IF(StockTree!BE153="","",IF(T=BE$10,IF(CallFlag=1,MAX(StockTree!BE153-K,0),MAX(K-StockTree!BE153,0)),EXP(-rr*h)*(pstar*BF153+(1-pstar)*BF154)))</f>
        <v/>
      </c>
      <c r="BF153" s="20" t="str">
        <f>IF(StockTree!BF153="","",IF(T=BF$10,IF(CallFlag=1,MAX(StockTree!BF153-K,0),MAX(K-StockTree!BF153,0)),EXP(-rr*h)*(pstar*BG153+(1-pstar)*BG154)))</f>
        <v/>
      </c>
      <c r="BG153" s="20" t="str">
        <f>IF(StockTree!BG153="","",IF(T=BG$10,IF(CallFlag=1,MAX(StockTree!BG153-K,0),MAX(K-StockTree!BG153,0)),EXP(-rr*h)*(pstar*BH153+(1-pstar)*BH154)))</f>
        <v/>
      </c>
      <c r="BH153" s="20" t="str">
        <f>IF(StockTree!BH153="","",IF(T=BH$10,IF(CallFlag=1,MAX(StockTree!BH153-K,0),MAX(K-StockTree!BH153,0)),EXP(-rr*h)*(pstar*BI153+(1-pstar)*BI154)))</f>
        <v/>
      </c>
      <c r="BI153" s="20" t="str">
        <f>IF(StockTree!BI153="","",IF(T=BI$10,IF(CallFlag=1,MAX(StockTree!BI153-K,0),MAX(K-StockTree!BI153,0)),EXP(-rr*h)*(pstar*BJ153+(1-pstar)*BJ154)))</f>
        <v/>
      </c>
      <c r="BJ153" s="20" t="str">
        <f>IF(StockTree!BJ153="","",IF(T=BJ$10,IF(CallFlag=1,MAX(StockTree!BJ153-K,0),MAX(K-StockTree!BJ153,0)),EXP(-rr*h)*(pstar*BK153+(1-pstar)*BK154)))</f>
        <v/>
      </c>
      <c r="BK153" s="20" t="str">
        <f>IF(StockTree!BK153="","",IF(T=BK$10,IF(CallFlag=1,MAX(StockTree!BK153-K,0),MAX(K-StockTree!BK153,0)),EXP(-rr*h)*(pstar*BL153+(1-pstar)*BL154)))</f>
        <v/>
      </c>
      <c r="BL153" s="20" t="str">
        <f>IF(StockTree!BL153="","",IF(T=BL$10,IF(CallFlag=1,MAX(StockTree!BL153-K,0),MAX(K-StockTree!BL153,0)),EXP(-rr*h)*(pstar*BM153+(1-pstar)*BM154)))</f>
        <v/>
      </c>
      <c r="BM153" s="20" t="str">
        <f>IF(StockTree!BM153="","",IF(T=BM$10,IF(CallFlag=1,MAX(StockTree!BM153-K,0),MAX(K-StockTree!BM153,0)),EXP(-rr*h)*(pstar*BN153+(1-pstar)*BN154)))</f>
        <v/>
      </c>
      <c r="BN153" s="20" t="str">
        <f>IF(StockTree!BN153="","",IF(T=BN$10,IF(CallFlag=1,MAX(StockTree!BN153-K,0),MAX(K-StockTree!BN153,0)),EXP(-rr*h)*(pstar*BO153+(1-pstar)*BO154)))</f>
        <v/>
      </c>
      <c r="BO153" s="20" t="str">
        <f>IF(StockTree!BO153="","",IF(T=BO$10,IF(CallFlag=1,MAX(StockTree!BO153-K,0),MAX(K-StockTree!BO153,0)),EXP(-rr*h)*(pstar*BP153+(1-pstar)*BP154)))</f>
        <v/>
      </c>
      <c r="BP153" s="20" t="str">
        <f>IF(StockTree!BP153="","",IF(T=BP$10,IF(CallFlag=1,MAX(StockTree!BP153-K,0),MAX(K-StockTree!BP153,0)),EXP(-rr*h)*(pstar*BQ153+(1-pstar)*BQ154)))</f>
        <v/>
      </c>
      <c r="BQ153" s="20" t="str">
        <f>IF(StockTree!BQ153="","",IF(T=BQ$10,IF(CallFlag=1,MAX(StockTree!BQ153-K,0),MAX(K-StockTree!BQ153,0)),EXP(-rr*h)*(pstar*BR153+(1-pstar)*BR154)))</f>
        <v/>
      </c>
      <c r="BR153" s="20" t="str">
        <f>IF(StockTree!BR153="","",IF(T=BR$10,IF(CallFlag=1,MAX(StockTree!BR153-K,0),MAX(K-StockTree!BR153,0)),EXP(-rr*h)*(pstar*BS153+(1-pstar)*BS154)))</f>
        <v/>
      </c>
      <c r="BS153" s="20" t="str">
        <f>IF(StockTree!BS153="","",IF(T=BS$10,IF(CallFlag=1,MAX(StockTree!BS153-K,0),MAX(K-StockTree!BS153,0)),EXP(-rr*h)*(pstar*BT153+(1-pstar)*BT154)))</f>
        <v/>
      </c>
      <c r="BT153" s="20" t="str">
        <f>IF(StockTree!BT153="","",IF(T=BT$10,IF(CallFlag=1,MAX(StockTree!BT153-K,0),MAX(K-StockTree!BT153,0)),EXP(-rr*h)*(pstar*BU153+(1-pstar)*BU154)))</f>
        <v/>
      </c>
      <c r="BU153" s="20" t="str">
        <f>IF(StockTree!BU153="","",IF(T=BU$10,IF(CallFlag=1,MAX(StockTree!BU153-K,0),MAX(K-StockTree!BU153,0)),EXP(-rr*h)*(pstar*BV153+(1-pstar)*BV154)))</f>
        <v/>
      </c>
      <c r="BV153" s="20" t="str">
        <f>IF(StockTree!BV153="","",IF(T=BV$10,IF(CallFlag=1,MAX(StockTree!BV153-K,0),MAX(K-StockTree!BV153,0)),EXP(-rr*h)*(pstar*BW153+(1-pstar)*BW154)))</f>
        <v/>
      </c>
      <c r="BW153" s="20" t="str">
        <f>IF(StockTree!BW153="","",IF(T=BW$10,IF(CallFlag=1,MAX(StockTree!BW153-K,0),MAX(K-StockTree!BW153,0)),EXP(-rr*h)*(pstar*BX153+(1-pstar)*BX154)))</f>
        <v/>
      </c>
      <c r="BX153" s="20" t="str">
        <f>IF(StockTree!BX153="","",IF(T=BX$10,IF(CallFlag=1,MAX(StockTree!BX153-K,0),MAX(K-StockTree!BX153,0)),EXP(-rr*h)*(pstar*BY153+(1-pstar)*BY154)))</f>
        <v/>
      </c>
      <c r="BY153" s="20" t="str">
        <f>IF(StockTree!BY153="","",IF(T=BY$10,IF(CallFlag=1,MAX(StockTree!BY153-K,0),MAX(K-StockTree!BY153,0)),EXP(-rr*h)*(pstar*BZ153+(1-pstar)*BZ154)))</f>
        <v/>
      </c>
      <c r="BZ153" s="20" t="str">
        <f>IF(StockTree!BZ153="","",IF(T=BZ$10,IF(CallFlag=1,MAX(StockTree!BZ153-K,0),MAX(K-StockTree!BZ153,0)),EXP(-rr*h)*(pstar*CA153+(1-pstar)*CA154)))</f>
        <v/>
      </c>
      <c r="CA153" s="20" t="str">
        <f>IF(StockTree!CA153="","",IF(T=CA$10,IF(CallFlag=1,MAX(StockTree!CA153-K,0),MAX(K-StockTree!CA153,0)),EXP(-rr*h)*(pstar*CB153+(1-pstar)*CB154)))</f>
        <v/>
      </c>
      <c r="CB153" s="20" t="str">
        <f>IF(StockTree!CB153="","",IF(T=CB$10,IF(CallFlag=1,MAX(StockTree!CB153-K,0),MAX(K-StockTree!CB153,0)),EXP(-rr*h)*(pstar*CC153+(1-pstar)*CC154)))</f>
        <v/>
      </c>
      <c r="CC153" s="20" t="str">
        <f>IF(StockTree!CC153="","",IF(T=CC$10,IF(CallFlag=1,MAX(StockTree!CC153-K,0),MAX(K-StockTree!CC153,0)),EXP(-rr*h)*(pstar*CD153+(1-pstar)*CD154)))</f>
        <v/>
      </c>
      <c r="CD153" s="20" t="str">
        <f>IF(StockTree!CD153="","",IF(T=CD$10,IF(CallFlag=1,MAX(StockTree!CD153-K,0),MAX(K-StockTree!CD153,0)),EXP(-rr*h)*(pstar*CE153+(1-pstar)*CE154)))</f>
        <v/>
      </c>
      <c r="CE153" s="20" t="str">
        <f>IF(StockTree!CE153="","",IF(T=CE$10,IF(CallFlag=1,MAX(StockTree!CE153-K,0),MAX(K-StockTree!CE153,0)),EXP(-rr*h)*(pstar*CF153+(1-pstar)*CF154)))</f>
        <v/>
      </c>
      <c r="CF153" s="20" t="str">
        <f>IF(StockTree!CF153="","",IF(T=CF$10,IF(CallFlag=1,MAX(StockTree!CF153-K,0),MAX(K-StockTree!CF153,0)),EXP(-rr*h)*(pstar*CG153+(1-pstar)*CG154)))</f>
        <v/>
      </c>
      <c r="CG153" s="20" t="str">
        <f>IF(StockTree!CG153="","",IF(T=CG$10,IF(CallFlag=1,MAX(StockTree!CG153-K,0),MAX(K-StockTree!CG153,0)),EXP(-rr*h)*(pstar*CH153+(1-pstar)*CH154)))</f>
        <v/>
      </c>
      <c r="CH153" s="20" t="str">
        <f>IF(StockTree!CH153="","",IF(T=CH$10,IF(CallFlag=1,MAX(StockTree!CH153-K,0),MAX(K-StockTree!CH153,0)),EXP(-rr*h)*(pstar*CI153+(1-pstar)*CI154)))</f>
        <v/>
      </c>
      <c r="CI153" s="20" t="str">
        <f>IF(StockTree!CI153="","",IF(T=CI$10,IF(CallFlag=1,MAX(StockTree!CI153-K,0),MAX(K-StockTree!CI153,0)),EXP(-rr*h)*(pstar*CJ153+(1-pstar)*CJ154)))</f>
        <v/>
      </c>
      <c r="CJ153" s="20" t="str">
        <f>IF(StockTree!CJ153="","",IF(T=CJ$10,IF(CallFlag=1,MAX(StockTree!CJ153-K,0),MAX(K-StockTree!CJ153,0)),EXP(-rr*h)*(pstar*CK153+(1-pstar)*CK154)))</f>
        <v/>
      </c>
      <c r="CK153" s="20" t="str">
        <f>IF(StockTree!CK153="","",IF(T=CK$10,IF(CallFlag=1,MAX(StockTree!CK153-K,0),MAX(K-StockTree!CK153,0)),EXP(-rr*h)*(pstar*CL153+(1-pstar)*CL154)))</f>
        <v/>
      </c>
      <c r="CL153" s="20" t="str">
        <f>IF(StockTree!CL153="","",IF(T=CL$10,IF(CallFlag=1,MAX(StockTree!CL153-K,0),MAX(K-StockTree!CL153,0)),EXP(-rr*h)*(pstar*CM153+(1-pstar)*CM154)))</f>
        <v/>
      </c>
      <c r="CM153" s="20" t="str">
        <f>IF(StockTree!CM153="","",IF(T=CM$10,IF(CallFlag=1,MAX(StockTree!CM153-K,0),MAX(K-StockTree!CM153,0)),EXP(-rr*h)*(pstar*CN153+(1-pstar)*CN154)))</f>
        <v/>
      </c>
      <c r="CN153" s="20" t="str">
        <f>IF(StockTree!CN153="","",IF(T=CN$10,IF(CallFlag=1,MAX(StockTree!CN153-K,0),MAX(K-StockTree!CN153,0)),EXP(-rr*h)*(pstar*CO153+(1-pstar)*CO154)))</f>
        <v/>
      </c>
      <c r="CO153" s="20" t="str">
        <f>IF(StockTree!CO153="","",IF(T=CO$10,IF(CallFlag=1,MAX(StockTree!CO153-K,0),MAX(K-StockTree!CO153,0)),EXP(-rr*h)*(pstar*CP153+(1-pstar)*CP154)))</f>
        <v/>
      </c>
      <c r="CP153" s="20" t="str">
        <f>IF(StockTree!CP153="","",IF(T=CP$10,IF(CallFlag=1,MAX(StockTree!CP153-K,0),MAX(K-StockTree!CP153,0)),EXP(-rr*h)*(pstar*CQ153+(1-pstar)*CQ154)))</f>
        <v/>
      </c>
      <c r="CQ153" s="20" t="str">
        <f>IF(StockTree!CQ153="","",IF(T=CQ$10,IF(CallFlag=1,MAX(StockTree!CQ153-K,0),MAX(K-StockTree!CQ153,0)),EXP(-rr*h)*(pstar*CR153+(1-pstar)*CR154)))</f>
        <v/>
      </c>
      <c r="CR153" s="20" t="str">
        <f>IF(StockTree!CR153="","",IF(T=CR$10,IF(CallFlag=1,MAX(StockTree!CR153-K,0),MAX(K-StockTree!CR153,0)),EXP(-rr*h)*(pstar*CS153+(1-pstar)*CS154)))</f>
        <v/>
      </c>
      <c r="CS153" s="20" t="str">
        <f>IF(StockTree!CS153="","",IF(T=CS$10,IF(CallFlag=1,MAX(StockTree!CS153-K,0),MAX(K-StockTree!CS153,0)),EXP(-rr*h)*(pstar*CT153+(1-pstar)*CT154)))</f>
        <v/>
      </c>
      <c r="CT153" s="20" t="str">
        <f>IF(StockTree!CT153="","",IF(T=CT$10,IF(CallFlag=1,MAX(StockTree!CT153-K,0),MAX(K-StockTree!CT153,0)),EXP(-rr*h)*(pstar*CU153+(1-pstar)*CU154)))</f>
        <v/>
      </c>
      <c r="CU153" s="20" t="str">
        <f>IF(StockTree!CU153="","",IF(T=CU$10,IF(CallFlag=1,MAX(StockTree!CU153-K,0),MAX(K-StockTree!CU153,0)),EXP(-rr*h)*(pstar*CV153+(1-pstar)*CV154)))</f>
        <v/>
      </c>
      <c r="CV153" s="20" t="str">
        <f>IF(StockTree!CV153="","",IF(T=CV$10,IF(CallFlag=1,MAX(StockTree!CV153-K,0),MAX(K-StockTree!CV153,0)),EXP(-rr*h)*(pstar*CW153+(1-pstar)*CW154)))</f>
        <v/>
      </c>
      <c r="CW153" s="20" t="str">
        <f>IF(StockTree!CW153="","",IF(T=CW$10,IF(CallFlag=1,MAX(StockTree!CW153-K,0),MAX(K-StockTree!CW153,0)),EXP(-rr*h)*(pstar*CX153+(1-pstar)*CX154)))</f>
        <v/>
      </c>
      <c r="CX153" s="20" t="str">
        <f>IF(StockTree!CX153="","",IF(T=CX$10,IF(CallFlag=1,MAX(StockTree!CX153-K,0),MAX(K-StockTree!CX153,0)),EXP(-rr*h)*(pstar*CY153+(1-pstar)*CY154)))</f>
        <v/>
      </c>
      <c r="CY153" s="20" t="str">
        <f>IF(StockTree!CY153="","",IF(T=CY$10,IF(CallFlag=1,MAX(StockTree!CY153-K,0),MAX(K-StockTree!CY153,0)),EXP(-rr*h)*(pstar*CZ153+(1-pstar)*CZ154)))</f>
        <v/>
      </c>
      <c r="CZ153" s="20" t="str">
        <f>IF(StockTree!CZ153="","",IF(T=CZ$10,IF(CallFlag=1,MAX(StockTree!CZ153-K,0),MAX(K-StockTree!CZ153,0)),EXP(-rr*h)*(pstar*DA153+(1-pstar)*DA154)))</f>
        <v/>
      </c>
      <c r="DA153" s="20" t="str">
        <f>IF(StockTree!DA153="","",IF(T=DA$10,IF(CallFlag=1,MAX(StockTree!DA153-K,0),MAX(K-StockTree!DA153,0)),EXP(-rr*h)*(pstar*DB153+(1-pstar)*DB154)))</f>
        <v/>
      </c>
      <c r="DB153" s="20" t="str">
        <f>IF(StockTree!DB153="","",IF(T=DB$10,IF(CallFlag=1,MAX(StockTree!DB153-K,0),MAX(K-StockTree!DB153,0)),EXP(-rr*h)*(pstar*DC153+(1-pstar)*DC154)))</f>
        <v/>
      </c>
      <c r="DC153" s="20" t="str">
        <f>IF(StockTree!DC153="","",IF(T=DC$10,IF(CallFlag=1,MAX(StockTree!DC153-K,0),MAX(K-StockTree!DC153,0)),EXP(-rr*h)*(pstar*DD153+(1-pstar)*DD154)))</f>
        <v/>
      </c>
      <c r="DD153" s="20" t="str">
        <f>IF(StockTree!DD153="","",IF(T=DD$10,IF(CallFlag=1,MAX(StockTree!DD153-K,0),MAX(K-StockTree!DD153,0)),EXP(-rr*h)*(pstar*DE153+(1-pstar)*DE154)))</f>
        <v/>
      </c>
      <c r="DE153" s="20" t="str">
        <f>IF(StockTree!DE153="","",IF(T=DE$10,IF(CallFlag=1,MAX(StockTree!DE153-K,0),MAX(K-StockTree!DE153,0)),EXP(-rr*h)*(pstar*DF153+(1-pstar)*DF154)))</f>
        <v/>
      </c>
      <c r="DF153" s="20" t="str">
        <f>IF(StockTree!DF153="","",IF(T=DF$10,IF(CallFlag=1,MAX(StockTree!DF153-K,0),MAX(K-StockTree!DF153,0)),EXP(-rr*h)*(pstar*DG153+(1-pstar)*DG154)))</f>
        <v/>
      </c>
      <c r="DG153" s="20" t="str">
        <f>IF(StockTree!DG153="","",IF(T=DG$10,IF(CallFlag=1,MAX(StockTree!DG153-K,0),MAX(K-StockTree!DG153,0)),EXP(-rr*h)*(pstar*DH153+(1-pstar)*DH154)))</f>
        <v/>
      </c>
      <c r="DH153" s="20" t="str">
        <f>IF(StockTree!DH153="","",IF(T=DH$10,IF(CallFlag=1,MAX(StockTree!DH153-K,0),MAX(K-StockTree!DH153,0)),EXP(-rr*h)*(pstar*DI153+(1-pstar)*DI154)))</f>
        <v/>
      </c>
      <c r="DI153" s="20" t="str">
        <f>IF(StockTree!DI153="","",IF(T=DI$10,IF(CallFlag=1,MAX(StockTree!DI153-K,0),MAX(K-StockTree!DI153,0)),EXP(-rr*h)*(pstar*DJ153+(1-pstar)*DJ154)))</f>
        <v/>
      </c>
      <c r="DJ153" s="20" t="str">
        <f>IF(StockTree!DJ153="","",IF(T=DJ$10,IF(CallFlag=1,MAX(StockTree!DJ153-K,0),MAX(K-StockTree!DJ153,0)),EXP(-rr*h)*(pstar*DK153+(1-pstar)*DK154)))</f>
        <v/>
      </c>
      <c r="DK153" s="20" t="str">
        <f>IF(StockTree!DK153="","",IF(T=DK$10,IF(CallFlag=1,MAX(StockTree!DK153-K,0),MAX(K-StockTree!DK153,0)),EXP(-rr*h)*(pstar*DL153+(1-pstar)*DL154)))</f>
        <v/>
      </c>
      <c r="DL153" s="20" t="str">
        <f>IF(StockTree!DL153="","",IF(T=DL$10,IF(CallFlag=1,MAX(StockTree!DL153-K,0),MAX(K-StockTree!DL153,0)),EXP(-rr*h)*(pstar*DM153+(1-pstar)*DM154)))</f>
        <v/>
      </c>
      <c r="DM153" s="20" t="str">
        <f>IF(StockTree!DM153="","",IF(T=DM$10,IF(CallFlag=1,MAX(StockTree!DM153-K,0),MAX(K-StockTree!DM153,0)),EXP(-rr*h)*(pstar*DN153+(1-pstar)*DN154)))</f>
        <v/>
      </c>
      <c r="DN153" s="20" t="str">
        <f>IF(StockTree!DN153="","",IF(T=DN$10,IF(CallFlag=1,MAX(StockTree!DN153-K,0),MAX(K-StockTree!DN153,0)),EXP(-rr*h)*(pstar*DO153+(1-pstar)*DO154)))</f>
        <v/>
      </c>
      <c r="DO153" s="20" t="str">
        <f>IF(StockTree!DO153="","",IF(T=DO$10,IF(CallFlag=1,MAX(StockTree!DO153-K,0),MAX(K-StockTree!DO153,0)),EXP(-rr*h)*(pstar*DP153+(1-pstar)*DP154)))</f>
        <v/>
      </c>
      <c r="DP153" s="20" t="str">
        <f>IF(StockTree!DP153="","",IF(T=DP$10,IF(CallFlag=1,MAX(StockTree!DP153-K,0),MAX(K-StockTree!DP153,0)),EXP(-rr*h)*(pstar*DQ153+(1-pstar)*DQ154)))</f>
        <v/>
      </c>
      <c r="DQ153" s="20" t="str">
        <f>IF(StockTree!DQ153="","",IF(T=DQ$10,IF(CallFlag=1,MAX(StockTree!DQ153-K,0),MAX(K-StockTree!DQ153,0)),EXP(-rr*h)*(pstar*DR153+(1-pstar)*DR154)))</f>
        <v/>
      </c>
      <c r="DR153" s="20" t="str">
        <f>IF(StockTree!DR153="","",IF(T=DR$10,IF(CallFlag=1,MAX(StockTree!DR153-K,0),MAX(K-StockTree!DR153,0)),EXP(-rr*h)*(pstar*DS153+(1-pstar)*DS154)))</f>
        <v/>
      </c>
      <c r="DS153" s="20" t="str">
        <f>IF(StockTree!DS153="","",IF(T=DS$10,IF(CallFlag=1,MAX(StockTree!DS153-K,0),MAX(K-StockTree!DS153,0)),EXP(-rr*h)*(pstar*DT153+(1-pstar)*DT154)))</f>
        <v/>
      </c>
      <c r="DT153" s="20" t="str">
        <f>IF(StockTree!DT153="","",IF(T=DT$10,IF(CallFlag=1,MAX(StockTree!DT153-K,0),MAX(K-StockTree!DT153,0)),EXP(-rr*h)*(pstar*DU153+(1-pstar)*DU154)))</f>
        <v/>
      </c>
      <c r="DU153" s="20" t="str">
        <f>IF(StockTree!DU153="","",IF(T=DU$10,IF(CallFlag=1,MAX(StockTree!DU153-K,0),MAX(K-StockTree!DU153,0)),EXP(-rr*h)*(pstar*DV153+(1-pstar)*DV154)))</f>
        <v/>
      </c>
      <c r="DV153" s="20" t="str">
        <f>IF(StockTree!DV153="","",IF(T=DV$10,IF(CallFlag=1,MAX(StockTree!DV153-K,0),MAX(K-StockTree!DV153,0)),EXP(-rr*h)*(pstar*DW153+(1-pstar)*DW154)))</f>
        <v/>
      </c>
      <c r="DW153" s="20" t="str">
        <f>IF(StockTree!DW153="","",IF(T=DW$10,IF(CallFlag=1,MAX(StockTree!DW153-K,0),MAX(K-StockTree!DW153,0)),EXP(-rr*h)*(pstar*DX153+(1-pstar)*DX154)))</f>
        <v/>
      </c>
      <c r="DX153" s="20" t="str">
        <f>IF(StockTree!DX153="","",IF(T=DX$10,IF(CallFlag=1,MAX(StockTree!DX153-K,0),MAX(K-StockTree!DX153,0)),EXP(-rr*h)*(pstar*DY153+(1-pstar)*DY154)))</f>
        <v/>
      </c>
      <c r="DY153" s="20" t="str">
        <f>IF(StockTree!DY153="","",IF(T=DY$10,IF(CallFlag=1,MAX(StockTree!DY153-K,0),MAX(K-StockTree!DY153,0)),EXP(-rr*h)*(pstar*DZ153+(1-pstar)*DZ154)))</f>
        <v/>
      </c>
      <c r="DZ153" s="20" t="str">
        <f>IF(StockTree!DZ153="","",IF(T=DZ$10,IF(CallFlag=1,MAX(StockTree!DZ153-K,0),MAX(K-StockTree!DZ153,0)),EXP(-rr*h)*(pstar*EA153+(1-pstar)*EA154)))</f>
        <v/>
      </c>
      <c r="EA153" s="20" t="str">
        <f>IF(StockTree!EA153="","",IF(T=EA$10,IF(CallFlag=1,MAX(StockTree!EA153-K,0),MAX(K-StockTree!EA153,0)),EXP(-rr*h)*(pstar*EB153+(1-pstar)*EB154)))</f>
        <v/>
      </c>
      <c r="EB153" s="20" t="str">
        <f>IF(StockTree!EB153="","",IF(T=EB$10,IF(CallFlag=1,MAX(StockTree!EB153-K,0),MAX(K-StockTree!EB153,0)),EXP(-rr*h)*(pstar*EC153+(1-pstar)*EC154)))</f>
        <v/>
      </c>
      <c r="EC153" s="20" t="str">
        <f>IF(StockTree!EC153="","",IF(T=EC$10,IF(CallFlag=1,MAX(StockTree!EC153-K,0),MAX(K-StockTree!EC153,0)),EXP(-rr*h)*(pstar*ED153+(1-pstar)*ED154)))</f>
        <v/>
      </c>
      <c r="ED153" s="20" t="str">
        <f>IF(StockTree!ED153="","",IF(T=ED$10,IF(CallFlag=1,MAX(StockTree!ED153-K,0),MAX(K-StockTree!ED153,0)),EXP(-rr*h)*(pstar*EE153+(1-pstar)*EE154)))</f>
        <v/>
      </c>
      <c r="EE153" s="20" t="str">
        <f>IF(StockTree!EE153="","",IF(T=EE$10,IF(CallFlag=1,MAX(StockTree!EE153-K,0),MAX(K-StockTree!EE153,0)),EXP(-rr*h)*(pstar*EF153+(1-pstar)*EF154)))</f>
        <v/>
      </c>
      <c r="EF153" s="20" t="str">
        <f>IF(StockTree!EF153="","",IF(T=EF$10,IF(CallFlag=1,MAX(StockTree!EF153-K,0),MAX(K-StockTree!EF153,0)),EXP(-rr*h)*(pstar*EG153+(1-pstar)*EG154)))</f>
        <v/>
      </c>
      <c r="EG153" s="20" t="str">
        <f>IF(StockTree!EG153="","",IF(T=EG$10,IF(CallFlag=1,MAX(StockTree!EG153-K,0),MAX(K-StockTree!EG153,0)),EXP(-rr*h)*(pstar*EH153+(1-pstar)*EH154)))</f>
        <v/>
      </c>
      <c r="EH153" s="20" t="str">
        <f>IF(StockTree!EH153="","",IF(T=EH$10,IF(CallFlag=1,MAX(StockTree!EH153-K,0),MAX(K-StockTree!EH153,0)),EXP(-rr*h)*(pstar*EI153+(1-pstar)*EI154)))</f>
        <v/>
      </c>
      <c r="EI153" s="20" t="str">
        <f>IF(StockTree!EI153="","",IF(T=EI$10,IF(CallFlag=1,MAX(StockTree!EI153-K,0),MAX(K-StockTree!EI153,0)),EXP(-rr*h)*(pstar*EJ153+(1-pstar)*EJ154)))</f>
        <v/>
      </c>
      <c r="EJ153" s="20" t="str">
        <f>IF(StockTree!EJ153="","",IF(T=EJ$10,IF(CallFlag=1,MAX(StockTree!EJ153-K,0),MAX(K-StockTree!EJ153,0)),EXP(-rr*h)*(pstar*EK153+(1-pstar)*EK154)))</f>
        <v/>
      </c>
      <c r="EK153" s="20" t="str">
        <f>IF(StockTree!EK153="","",IF(T=EK$10,IF(CallFlag=1,MAX(StockTree!EK153-K,0),MAX(K-StockTree!EK153,0)),EXP(-rr*h)*(pstar*EL153+(1-pstar)*EL154)))</f>
        <v/>
      </c>
      <c r="EL153" s="20" t="str">
        <f>IF(StockTree!EL153="","",IF(T=EL$10,IF(CallFlag=1,MAX(StockTree!EL153-K,0),MAX(K-StockTree!EL153,0)),EXP(-rr*h)*(pstar*EM153+(1-pstar)*EM154)))</f>
        <v/>
      </c>
      <c r="EM153" s="20" t="str">
        <f>IF(StockTree!EM153="","",IF(T=EM$10,IF(CallFlag=1,MAX(StockTree!EM153-K,0),MAX(K-StockTree!EM153,0)),EXP(-rr*h)*(pstar*EN153+(1-pstar)*EN154)))</f>
        <v/>
      </c>
      <c r="EN153" s="20" t="str">
        <f>IF(StockTree!EN153="","",IF(T=EN$10,IF(CallFlag=1,MAX(StockTree!EN153-K,0),MAX(K-StockTree!EN153,0)),EXP(-rr*h)*(pstar*EO153+(1-pstar)*EO154)))</f>
        <v/>
      </c>
      <c r="EO153" s="20" t="str">
        <f>IF(StockTree!EO153="","",IF(T=EO$10,IF(CallFlag=1,MAX(StockTree!EO153-K,0),MAX(K-StockTree!EO153,0)),EXP(-rr*h)*(pstar*EP153+(1-pstar)*EP154)))</f>
        <v/>
      </c>
      <c r="EP153" s="20" t="str">
        <f>IF(StockTree!EP153="","",IF(T=EP$10,IF(CallFlag=1,MAX(StockTree!EP153-K,0),MAX(K-StockTree!EP153,0)),EXP(-rr*h)*(pstar*EQ153+(1-pstar)*EQ154)))</f>
        <v/>
      </c>
      <c r="EQ153" s="20" t="str">
        <f>IF(StockTree!EQ153="","",IF(T=EQ$10,IF(CallFlag=1,MAX(StockTree!EQ153-K,0),MAX(K-StockTree!EQ153,0)),EXP(-rr*h)*(pstar*ER153+(1-pstar)*ER154)))</f>
        <v/>
      </c>
      <c r="ER153" s="20" t="str">
        <f>IF(StockTree!ER153="","",IF(T=ER$10,IF(CallFlag=1,MAX(StockTree!ER153-K,0),MAX(K-StockTree!ER153,0)),EXP(-rr*h)*(pstar*ES153+(1-pstar)*ES154)))</f>
        <v/>
      </c>
      <c r="ES153" s="20" t="str">
        <f>IF(StockTree!ES153="","",IF(T=ES$10,IF(CallFlag=1,MAX(StockTree!ES153-K,0),MAX(K-StockTree!ES153,0)),EXP(-rr*h)*(pstar*ET153+(1-pstar)*ET154)))</f>
        <v/>
      </c>
      <c r="ET153" s="20" t="str">
        <f>IF(StockTree!ET153="","",IF(T=ET$10,IF(CallFlag=1,MAX(StockTree!ET153-K,0),MAX(K-StockTree!ET153,0)),EXP(-rr*h)*(pstar*EU153+(1-pstar)*EU154)))</f>
        <v/>
      </c>
      <c r="EU153" s="20" t="str">
        <f>IF(StockTree!EU153="","",IF(T=EU$10,IF(CallFlag=1,MAX(StockTree!EU153-K,0),MAX(K-StockTree!EU153,0)),EXP(-rr*h)*(pstar*EV153+(1-pstar)*EV154)))</f>
        <v/>
      </c>
      <c r="EV153" s="20" t="str">
        <f>IF(StockTree!EV153="","",IF(T=EV$10,IF(CallFlag=1,MAX(StockTree!EV153-K,0),MAX(K-StockTree!EV153,0)),EXP(-rr*h)*(pstar*EW153+(1-pstar)*EW154)))</f>
        <v/>
      </c>
      <c r="EW153" s="20" t="str">
        <f>IF(StockTree!EW153="","",IF(T=EW$10,IF(CallFlag=1,MAX(StockTree!EW153-K,0),MAX(K-StockTree!EW153,0)),EXP(-rr*h)*(pstar*EX153+(1-pstar)*EX154)))</f>
        <v/>
      </c>
      <c r="EX153" s="20" t="str">
        <f>IF(StockTree!EX153="","",IF(T=EX$10,IF(CallFlag=1,MAX(StockTree!EX153-K,0),MAX(K-StockTree!EX153,0)),EXP(-rr*h)*(pstar*EY153+(1-pstar)*EY154)))</f>
        <v/>
      </c>
      <c r="EY153" s="20" t="str">
        <f>IF(StockTree!EY153="","",IF(T=EY$10,IF(CallFlag=1,MAX(StockTree!EY153-K,0),MAX(K-StockTree!EY153,0)),EXP(-rr*h)*(pstar*EZ153+(1-pstar)*EZ154)))</f>
        <v/>
      </c>
      <c r="EZ153" s="20" t="str">
        <f>IF(StockTree!EZ153="","",IF(T=EZ$10,IF(CallFlag=1,MAX(StockTree!EZ153-K,0),MAX(K-StockTree!EZ153,0)),EXP(-rr*h)*(pstar*FA153+(1-pstar)*FA154)))</f>
        <v/>
      </c>
      <c r="FA153" s="20" t="str">
        <f>IF(StockTree!FA153="","",IF(T=FA$10,IF(CallFlag=1,MAX(StockTree!FA153-K,0),MAX(K-StockTree!FA153,0)),EXP(-rr*h)*(pstar*FB153+(1-pstar)*FB154)))</f>
        <v/>
      </c>
      <c r="FB153" s="20" t="str">
        <f>IF(StockTree!FB153="","",IF(T=FB$10,IF(CallFlag=1,MAX(StockTree!FB153-K,0),MAX(K-StockTree!FB153,0)),EXP(-rr*h)*(pstar*FC153+(1-pstar)*FC154)))</f>
        <v/>
      </c>
      <c r="FC153" s="20" t="str">
        <f>IF(StockTree!FC153="","",IF(T=FC$10,IF(CallFlag=1,MAX(StockTree!FC153-K,0),MAX(K-StockTree!FC153,0)),EXP(-rr*h)*(pstar*FD153+(1-pstar)*FD154)))</f>
        <v/>
      </c>
      <c r="FD153" s="20" t="str">
        <f>IF(StockTree!FD153="","",IF(T=FD$10,IF(CallFlag=1,MAX(StockTree!FD153-K,0),MAX(K-StockTree!FD153,0)),EXP(-rr*h)*(pstar*FE153+(1-pstar)*FE154)))</f>
        <v/>
      </c>
      <c r="FE153" s="20" t="str">
        <f>IF(StockTree!FE153="","",IF(T=FE$10,IF(CallFlag=1,MAX(StockTree!FE153-K,0),MAX(K-StockTree!FE153,0)),EXP(-rr*h)*(pstar*FF153+(1-pstar)*FF154)))</f>
        <v/>
      </c>
      <c r="FF153" s="20" t="str">
        <f>IF(StockTree!FF153="","",IF(T=FF$10,IF(CallFlag=1,MAX(StockTree!FF153-K,0),MAX(K-StockTree!FF153,0)),EXP(-rr*h)*(pstar*FG153+(1-pstar)*FG154)))</f>
        <v/>
      </c>
      <c r="FG153" s="20" t="str">
        <f>IF(StockTree!FG153="","",IF(T=FG$10,IF(CallFlag=1,MAX(StockTree!FG153-K,0),MAX(K-StockTree!FG153,0)),EXP(-rr*h)*(pstar*FH153+(1-pstar)*FH154)))</f>
        <v/>
      </c>
      <c r="FH153" s="20" t="str">
        <f>IF(StockTree!FH153="","",IF(T=FH$10,IF(CallFlag=1,MAX(StockTree!FH153-K,0),MAX(K-StockTree!FH153,0)),EXP(-rr*h)*(pstar*FI153+(1-pstar)*FI154)))</f>
        <v/>
      </c>
      <c r="FI153" s="20" t="str">
        <f>IF(StockTree!FI153="","",IF(T=FI$10,IF(CallFlag=1,MAX(StockTree!FI153-K,0),MAX(K-StockTree!FI153,0)),EXP(-rr*h)*(pstar*FJ153+(1-pstar)*FJ154)))</f>
        <v/>
      </c>
      <c r="FJ153" s="20" t="str">
        <f>IF(StockTree!FJ153="","",IF(T=FJ$10,IF(CallFlag=1,MAX(StockTree!FJ153-K,0),MAX(K-StockTree!FJ153,0)),EXP(-rr*h)*(pstar*FK153+(1-pstar)*FK154)))</f>
        <v/>
      </c>
      <c r="FK153" s="20" t="str">
        <f>IF(StockTree!FK153="","",IF(T=FK$10,IF(CallFlag=1,MAX(StockTree!FK153-K,0),MAX(K-StockTree!FK153,0)),EXP(-rr*h)*(pstar*FL153+(1-pstar)*FL154)))</f>
        <v/>
      </c>
      <c r="FL153" s="20" t="str">
        <f>IF(StockTree!FL153="","",IF(T=FL$10,IF(CallFlag=1,MAX(StockTree!FL153-K,0),MAX(K-StockTree!FL153,0)),EXP(-rr*h)*(pstar*FM153+(1-pstar)*FM154)))</f>
        <v/>
      </c>
      <c r="FM153" s="20" t="str">
        <f>IF(StockTree!FM153="","",IF(T=FM$10,IF(CallFlag=1,MAX(StockTree!FM153-K,0),MAX(K-StockTree!FM153,0)),EXP(-rr*h)*(pstar*FN153+(1-pstar)*FN154)))</f>
        <v/>
      </c>
      <c r="FN153" s="20" t="str">
        <f>IF(StockTree!FN153="","",IF(T=FN$10,IF(CallFlag=1,MAX(StockTree!FN153-K,0),MAX(K-StockTree!FN153,0)),EXP(-rr*h)*(pstar*FO153+(1-pstar)*FO154)))</f>
        <v/>
      </c>
      <c r="FO153" s="20" t="str">
        <f>IF(StockTree!FO153="","",IF(T=FO$10,IF(CallFlag=1,MAX(StockTree!FO153-K,0),MAX(K-StockTree!FO153,0)),EXP(-rr*h)*(pstar*FP153+(1-pstar)*FP154)))</f>
        <v/>
      </c>
      <c r="FP153" s="20" t="str">
        <f>IF(StockTree!FP153="","",IF(T=FP$10,IF(CallFlag=1,MAX(StockTree!FP153-K,0),MAX(K-StockTree!FP153,0)),EXP(-rr*h)*(pstar*FQ153+(1-pstar)*FQ154)))</f>
        <v/>
      </c>
      <c r="FQ153" s="20" t="str">
        <f>IF(StockTree!FQ153="","",IF(T=FQ$10,IF(CallFlag=1,MAX(StockTree!FQ153-K,0),MAX(K-StockTree!FQ153,0)),EXP(-rr*h)*(pstar*FR153+(1-pstar)*FR154)))</f>
        <v/>
      </c>
      <c r="FR153" s="20" t="str">
        <f>IF(StockTree!FR153="","",IF(T=FR$10,IF(CallFlag=1,MAX(StockTree!FR153-K,0),MAX(K-StockTree!FR153,0)),EXP(-rr*h)*(pstar*FS153+(1-pstar)*FS154)))</f>
        <v/>
      </c>
      <c r="FS153" s="20" t="str">
        <f>IF(StockTree!FS153="","",IF(T=FS$10,IF(CallFlag=1,MAX(StockTree!FS153-K,0),MAX(K-StockTree!FS153,0)),EXP(-rr*h)*(pstar*FT153+(1-pstar)*FT154)))</f>
        <v/>
      </c>
      <c r="FT153" s="20" t="str">
        <f>IF(StockTree!FT153="","",IF(T=FT$10,IF(CallFlag=1,MAX(StockTree!FT153-K,0),MAX(K-StockTree!FT153,0)),EXP(-rr*h)*(pstar*FU153+(1-pstar)*FU154)))</f>
        <v/>
      </c>
      <c r="FU153" s="20" t="str">
        <f>IF(StockTree!FU153="","",IF(T=FU$10,IF(CallFlag=1,MAX(StockTree!FU153-K,0),MAX(K-StockTree!FU153,0)),EXP(-rr*h)*(pstar*FV153+(1-pstar)*FV154)))</f>
        <v/>
      </c>
      <c r="FV153" s="20" t="str">
        <f>IF(StockTree!FV153="","",IF(T=FV$10,IF(CallFlag=1,MAX(StockTree!FV153-K,0),MAX(K-StockTree!FV153,0)),EXP(-rr*h)*(pstar*FW153+(1-pstar)*FW154)))</f>
        <v/>
      </c>
      <c r="FW153" s="20" t="str">
        <f>IF(StockTree!FW153="","",IF(T=FW$10,IF(CallFlag=1,MAX(StockTree!FW153-K,0),MAX(K-StockTree!FW153,0)),EXP(-rr*h)*(pstar*FX153+(1-pstar)*FX154)))</f>
        <v/>
      </c>
      <c r="FX153" s="20" t="str">
        <f>IF(StockTree!FX153="","",IF(T=FX$10,IF(CallFlag=1,MAX(StockTree!FX153-K,0),MAX(K-StockTree!FX153,0)),EXP(-rr*h)*(pstar*FY153+(1-pstar)*FY154)))</f>
        <v/>
      </c>
      <c r="FY153" s="20" t="str">
        <f>IF(StockTree!FY153="","",IF(T=FY$10,IF(CallFlag=1,MAX(StockTree!FY153-K,0),MAX(K-StockTree!FY153,0)),EXP(-rr*h)*(pstar*FZ153+(1-pstar)*FZ154)))</f>
        <v/>
      </c>
      <c r="FZ153" s="20" t="str">
        <f>IF(StockTree!FZ153="","",IF(T=FZ$10,IF(CallFlag=1,MAX(StockTree!FZ153-K,0),MAX(K-StockTree!FZ153,0)),EXP(-rr*h)*(pstar*GA153+(1-pstar)*GA154)))</f>
        <v/>
      </c>
      <c r="GA153" s="20" t="str">
        <f>IF(StockTree!GA153="","",IF(T=GA$10,IF(CallFlag=1,MAX(StockTree!GA153-K,0),MAX(K-StockTree!GA153,0)),EXP(-rr*h)*(pstar*GB153+(1-pstar)*GB154)))</f>
        <v/>
      </c>
      <c r="GB153" s="20" t="str">
        <f>IF(StockTree!GB153="","",IF(T=GB$10,IF(CallFlag=1,MAX(StockTree!GB153-K,0),MAX(K-StockTree!GB153,0)),EXP(-rr*h)*(pstar*GC153+(1-pstar)*GC154)))</f>
        <v/>
      </c>
      <c r="GC153" s="20" t="str">
        <f>IF(StockTree!GC153="","",IF(T=GC$10,IF(CallFlag=1,MAX(StockTree!GC153-K,0),MAX(K-StockTree!GC153,0)),EXP(-rr*h)*(pstar*GD153+(1-pstar)*GD154)))</f>
        <v/>
      </c>
      <c r="GD153" s="20" t="str">
        <f>IF(StockTree!GD153="","",IF(T=GD$10,IF(CallFlag=1,MAX(StockTree!GD153-K,0),MAX(K-StockTree!GD153,0)),EXP(-rr*h)*(pstar*GE153+(1-pstar)*GE154)))</f>
        <v/>
      </c>
      <c r="GE153" s="20" t="str">
        <f>IF(StockTree!GE153="","",IF(T=GE$10,IF(CallFlag=1,MAX(StockTree!GE153-K,0),MAX(K-StockTree!GE153,0)),EXP(-rr*h)*(pstar*GF153+(1-pstar)*GF154)))</f>
        <v/>
      </c>
      <c r="GF153" s="20" t="str">
        <f>IF(StockTree!GF153="","",IF(T=GF$10,IF(CallFlag=1,MAX(StockTree!GF153-K,0),MAX(K-StockTree!GF153,0)),EXP(-rr*h)*(pstar*GG153+(1-pstar)*GG154)))</f>
        <v/>
      </c>
      <c r="GG153" s="20" t="str">
        <f>IF(StockTree!GG153="","",IF(T=GG$10,IF(CallFlag=1,MAX(StockTree!GG153-K,0),MAX(K-StockTree!GG153,0)),EXP(-rr*h)*(pstar*GH153+(1-pstar)*GH154)))</f>
        <v/>
      </c>
      <c r="GH153" s="20" t="str">
        <f>IF(StockTree!GH153="","",IF(T=GH$10,IF(CallFlag=1,MAX(StockTree!GH153-K,0),MAX(K-StockTree!GH153,0)),EXP(-rr*h)*(pstar*GI153+(1-pstar)*GI154)))</f>
        <v/>
      </c>
      <c r="GI153" s="20" t="str">
        <f>IF(StockTree!GI153="","",IF(T=GI$10,IF(CallFlag=1,MAX(StockTree!GI153-K,0),MAX(K-StockTree!GI153,0)),EXP(-rr*h)*(pstar*GJ153+(1-pstar)*GJ154)))</f>
        <v/>
      </c>
      <c r="GJ153" s="20" t="str">
        <f>IF(StockTree!GJ153="","",IF(T=GJ$10,IF(CallFlag=1,MAX(StockTree!GJ153-K,0),MAX(K-StockTree!GJ153,0)),EXP(-rr*h)*(pstar*GK153+(1-pstar)*GK154)))</f>
        <v/>
      </c>
      <c r="GK153" s="20" t="str">
        <f>IF(StockTree!GK153="","",IF(T=GK$10,IF(CallFlag=1,MAX(StockTree!GK153-K,0),MAX(K-StockTree!GK153,0)),EXP(-rr*h)*(pstar*GL153+(1-pstar)*GL154)))</f>
        <v/>
      </c>
      <c r="GL153" s="20" t="str">
        <f>IF(StockTree!GL153="","",IF(T=GL$10,IF(CallFlag=1,MAX(StockTree!GL153-K,0),MAX(K-StockTree!GL153,0)),EXP(-rr*h)*(pstar*GM153+(1-pstar)*GM154)))</f>
        <v/>
      </c>
      <c r="GM153" s="20" t="str">
        <f>IF(StockTree!GM153="","",IF(T=GM$10,IF(CallFlag=1,MAX(StockTree!GM153-K,0),MAX(K-StockTree!GM153,0)),EXP(-rr*h)*(pstar*GN153+(1-pstar)*GN154)))</f>
        <v/>
      </c>
      <c r="GN153" s="20" t="str">
        <f>IF(StockTree!GN153="","",IF(T=GN$10,IF(CallFlag=1,MAX(StockTree!GN153-K,0),MAX(K-StockTree!GN153,0)),EXP(-rr*h)*(pstar*GO153+(1-pstar)*GO154)))</f>
        <v/>
      </c>
      <c r="GO153" s="20" t="str">
        <f>IF(StockTree!GO153="","",IF(T=GO$10,IF(CallFlag=1,MAX(StockTree!GO153-K,0),MAX(K-StockTree!GO153,0)),EXP(-rr*h)*(pstar*GP153+(1-pstar)*GP154)))</f>
        <v/>
      </c>
      <c r="GP153" s="20" t="str">
        <f>IF(StockTree!GP153="","",IF(T=GP$10,IF(CallFlag=1,MAX(StockTree!GP153-K,0),MAX(K-StockTree!GP153,0)),EXP(-rr*h)*(pstar*GQ153+(1-pstar)*GQ154)))</f>
        <v/>
      </c>
      <c r="GQ153" s="20" t="str">
        <f>IF(StockTree!GQ153="","",IF(T=GQ$10,IF(CallFlag=1,MAX(StockTree!GQ153-K,0),MAX(K-StockTree!GQ153,0)),EXP(-rr*h)*(pstar*GR153+(1-pstar)*GR154)))</f>
        <v/>
      </c>
      <c r="GR153" s="20" t="str">
        <f>IF(StockTree!GR153="","",IF(T=GR$10,IF(CallFlag=1,MAX(StockTree!GR153-K,0),MAX(K-StockTree!GR153,0)),EXP(-rr*h)*(pstar*GS153+(1-pstar)*GS154)))</f>
        <v/>
      </c>
      <c r="GS153" s="20" t="str">
        <f>IF(StockTree!GS153="","",IF(T=GS$10,IF(CallFlag=1,MAX(StockTree!GS153-K,0),MAX(K-StockTree!GS153,0)),EXP(-rr*h)*(pstar*GT153+(1-pstar)*GT154)))</f>
        <v/>
      </c>
      <c r="GT153" s="20" t="str">
        <f>IF(StockTree!GT153="","",IF(T=GT$10,IF(CallFlag=1,MAX(StockTree!GT153-K,0),MAX(K-StockTree!GT153,0)),EXP(-rr*h)*(pstar*GU153+(1-pstar)*GU154)))</f>
        <v/>
      </c>
      <c r="GU153" s="20" t="str">
        <f>IF(StockTree!GU153="","",IF(T=GU$10,IF(CallFlag=1,MAX(StockTree!GU153-K,0),MAX(K-StockTree!GU153,0)),EXP(-rr*h)*(pstar*GV153+(1-pstar)*GV154)))</f>
        <v/>
      </c>
      <c r="GV153" s="20" t="str">
        <f>IF(StockTree!GV153="","",IF(T=GV$10,IF(CallFlag=1,MAX(StockTree!GV153-K,0),MAX(K-StockTree!GV153,0)),EXP(-rr*h)*(pstar*GW153+(1-pstar)*GW154)))</f>
        <v/>
      </c>
      <c r="GW153" s="20" t="str">
        <f>IF(StockTree!GW153="","",IF(T=GW$10,IF(CallFlag=1,MAX(StockTree!GW153-K,0),MAX(K-StockTree!GW153,0)),EXP(-rr*h)*(pstar*GX153+(1-pstar)*GX154)))</f>
        <v/>
      </c>
      <c r="GX153" s="20" t="str">
        <f>IF(StockTree!GX153="","",IF(T=GX$10,IF(CallFlag=1,MAX(StockTree!GX153-K,0),MAX(K-StockTree!GX153,0)),EXP(-rr*h)*(pstar*GY153+(1-pstar)*GY154)))</f>
        <v/>
      </c>
      <c r="GY153" s="20" t="str">
        <f>IF(StockTree!GY153="","",IF(T=GY$10,IF(CallFlag=1,MAX(StockTree!GY153-K,0),MAX(K-StockTree!GY153,0)),EXP(-rr*h)*(pstar*GZ153+(1-pstar)*GZ154)))</f>
        <v/>
      </c>
      <c r="GZ153" s="20" t="str">
        <f>IF(StockTree!GZ153="","",IF(T=GZ$10,IF(CallFlag=1,MAX(StockTree!GZ153-K,0),MAX(K-StockTree!GZ153,0)),EXP(-rr*h)*(pstar*HA153+(1-pstar)*HA154)))</f>
        <v/>
      </c>
      <c r="HA153" s="20" t="str">
        <f>IF(StockTree!HA153="","",IF(T=HA$10,IF(CallFlag=1,MAX(StockTree!HA153-K,0),MAX(K-StockTree!HA153,0)),EXP(-rr*h)*(pstar*HB153+(1-pstar)*HB154)))</f>
        <v/>
      </c>
      <c r="HB153" s="20" t="str">
        <f>IF(StockTree!HB153="","",IF(T=HB$10,IF(CallFlag=1,MAX(StockTree!HB153-K,0),MAX(K-StockTree!HB153,0)),EXP(-rr*h)*(pstar*HC153+(1-pstar)*HC154)))</f>
        <v/>
      </c>
      <c r="HC153" s="20" t="str">
        <f>IF(StockTree!HC153="","",IF(T=HC$10,IF(CallFlag=1,MAX(StockTree!HC153-K,0),MAX(K-StockTree!HC153,0)),EXP(-rr*h)*(pstar*HD153+(1-pstar)*HD154)))</f>
        <v/>
      </c>
      <c r="HD153" s="20" t="str">
        <f>IF(StockTree!HD153="","",IF(T=HD$10,IF(CallFlag=1,MAX(StockTree!HD153-K,0),MAX(K-StockTree!HD153,0)),EXP(-rr*h)*(pstar*HE153+(1-pstar)*HE154)))</f>
        <v/>
      </c>
      <c r="HE153" s="20" t="str">
        <f>IF(StockTree!HE153="","",IF(T=HE$10,IF(CallFlag=1,MAX(StockTree!HE153-K,0),MAX(K-StockTree!HE153,0)),EXP(-rr*h)*(pstar*HF153+(1-pstar)*HF154)))</f>
        <v/>
      </c>
      <c r="HF153" s="20" t="str">
        <f>IF(StockTree!HF153="","",IF(T=HF$10,IF(CallFlag=1,MAX(StockTree!HF153-K,0),MAX(K-StockTree!HF153,0)),EXP(-rr*h)*(pstar*HG153+(1-pstar)*HG154)))</f>
        <v/>
      </c>
      <c r="HG153" s="20" t="str">
        <f>IF(StockTree!HG153="","",IF(T=HG$10,IF(CallFlag=1,MAX(StockTree!HG153-K,0),MAX(K-StockTree!HG153,0)),EXP(-rr*h)*(pstar*HH153+(1-pstar)*HH154)))</f>
        <v/>
      </c>
      <c r="HH153" s="20" t="str">
        <f>IF(StockTree!HH153="","",IF(T=HH$10,IF(CallFlag=1,MAX(StockTree!HH153-K,0),MAX(K-StockTree!HH153,0)),EXP(-rr*h)*(pstar*HI153+(1-pstar)*HI154)))</f>
        <v/>
      </c>
      <c r="HI153" s="20" t="str">
        <f>IF(StockTree!HI153="","",IF(T=HI$10,IF(CallFlag=1,MAX(StockTree!HI153-K,0),MAX(K-StockTree!HI153,0)),EXP(-rr*h)*(pstar*HJ153+(1-pstar)*HJ154)))</f>
        <v/>
      </c>
      <c r="HJ153" s="20" t="str">
        <f>IF(StockTree!HJ153="","",IF(T=HJ$10,IF(CallFlag=1,MAX(StockTree!HJ153-K,0),MAX(K-StockTree!HJ153,0)),EXP(-rr*h)*(pstar*HK153+(1-pstar)*HK154)))</f>
        <v/>
      </c>
      <c r="HK153" s="20" t="str">
        <f>IF(StockTree!HK153="","",IF(T=HK$10,IF(CallFlag=1,MAX(StockTree!HK153-K,0),MAX(K-StockTree!HK153,0)),EXP(-rr*h)*(pstar*HL153+(1-pstar)*HL154)))</f>
        <v/>
      </c>
      <c r="HL153" s="20" t="str">
        <f>IF(StockTree!HL153="","",IF(T=HL$10,IF(CallFlag=1,MAX(StockTree!HL153-K,0),MAX(K-StockTree!HL153,0)),EXP(-rr*h)*(pstar*HM153+(1-pstar)*HM154)))</f>
        <v/>
      </c>
      <c r="HM153" s="20" t="str">
        <f>IF(StockTree!HM153="","",IF(T=HM$10,IF(CallFlag=1,MAX(StockTree!HM153-K,0),MAX(K-StockTree!HM153,0)),EXP(-rr*h)*(pstar*HN153+(1-pstar)*HN154)))</f>
        <v/>
      </c>
      <c r="HN153" s="20" t="str">
        <f>IF(StockTree!HN153="","",IF(T=HN$10,IF(CallFlag=1,MAX(StockTree!HN153-K,0),MAX(K-StockTree!HN153,0)),EXP(-rr*h)*(pstar*HO153+(1-pstar)*HO154)))</f>
        <v/>
      </c>
      <c r="HO153" s="20" t="str">
        <f>IF(StockTree!HO153="","",IF(T=HO$10,IF(CallFlag=1,MAX(StockTree!HO153-K,0),MAX(K-StockTree!HO153,0)),EXP(-rr*h)*(pstar*HP153+(1-pstar)*HP154)))</f>
        <v/>
      </c>
      <c r="HP153" s="20" t="str">
        <f>IF(StockTree!HP153="","",IF(T=HP$10,IF(CallFlag=1,MAX(StockTree!HP153-K,0),MAX(K-StockTree!HP153,0)),EXP(-rr*h)*(pstar*HQ153+(1-pstar)*HQ154)))</f>
        <v/>
      </c>
      <c r="HQ153" s="20" t="str">
        <f>IF(StockTree!HQ153="","",IF(T=HQ$10,IF(CallFlag=1,MAX(StockTree!HQ153-K,0),MAX(K-StockTree!HQ153,0)),EXP(-rr*h)*(pstar*HR153+(1-pstar)*HR154)))</f>
        <v/>
      </c>
      <c r="HR153" s="20" t="str">
        <f>IF(StockTree!HR153="","",IF(T=HR$10,IF(CallFlag=1,MAX(StockTree!HR153-K,0),MAX(K-StockTree!HR153,0)),EXP(-rr*h)*(pstar*HS153+(1-pstar)*HS154)))</f>
        <v/>
      </c>
      <c r="HS153" s="20" t="str">
        <f>IF(StockTree!HS153="","",IF(T=HS$10,IF(CallFlag=1,MAX(StockTree!HS153-K,0),MAX(K-StockTree!HS153,0)),EXP(-rr*h)*(pstar*HT153+(1-pstar)*HT154)))</f>
        <v/>
      </c>
      <c r="HT153" s="20" t="str">
        <f>IF(StockTree!HT153="","",IF(T=HT$10,IF(CallFlag=1,MAX(StockTree!HT153-K,0),MAX(K-StockTree!HT153,0)),EXP(-rr*h)*(pstar*HU153+(1-pstar)*HU154)))</f>
        <v/>
      </c>
      <c r="HU153" s="20" t="str">
        <f>IF(StockTree!HU153="","",IF(T=HU$10,IF(CallFlag=1,MAX(StockTree!HU153-K,0),MAX(K-StockTree!HU153,0)),EXP(-rr*h)*(pstar*HV153+(1-pstar)*HV154)))</f>
        <v/>
      </c>
      <c r="HV153" s="20" t="str">
        <f>IF(StockTree!HV153="","",IF(T=HV$10,IF(CallFlag=1,MAX(StockTree!HV153-K,0),MAX(K-StockTree!HV153,0)),EXP(-rr*h)*(pstar*HW153+(1-pstar)*HW154)))</f>
        <v/>
      </c>
      <c r="HW153" s="20" t="str">
        <f>IF(StockTree!HW153="","",IF(T=HW$10,IF(CallFlag=1,MAX(StockTree!HW153-K,0),MAX(K-StockTree!HW153,0)),EXP(-rr*h)*(pstar*HX153+(1-pstar)*HX154)))</f>
        <v/>
      </c>
      <c r="HX153" s="20" t="str">
        <f>IF(StockTree!HX153="","",IF(T=HX$10,IF(CallFlag=1,MAX(StockTree!HX153-K,0),MAX(K-StockTree!HX153,0)),EXP(-rr*h)*(pstar*HY153+(1-pstar)*HY154)))</f>
        <v/>
      </c>
      <c r="HY153" s="20" t="str">
        <f>IF(StockTree!HY153="","",IF(T=HY$10,IF(CallFlag=1,MAX(StockTree!HY153-K,0),MAX(K-StockTree!HY153,0)),EXP(-rr*h)*(pstar*HZ153+(1-pstar)*HZ154)))</f>
        <v/>
      </c>
      <c r="HZ153" s="20" t="str">
        <f>IF(StockTree!HZ153="","",IF(T=HZ$10,IF(CallFlag=1,MAX(StockTree!HZ153-K,0),MAX(K-StockTree!HZ153,0)),EXP(-rr*h)*(pstar*IA153+(1-pstar)*IA154)))</f>
        <v/>
      </c>
      <c r="IA153" s="20" t="str">
        <f>IF(StockTree!IA153="","",IF(T=IA$10,IF(CallFlag=1,MAX(StockTree!IA153-K,0),MAX(K-StockTree!IA153,0)),EXP(-rr*h)*(pstar*IB153+(1-pstar)*IB154)))</f>
        <v/>
      </c>
      <c r="IB153" s="20" t="str">
        <f>IF(StockTree!IB153="","",IF(T=IB$10,IF(CallFlag=1,MAX(StockTree!IB153-K,0),MAX(K-StockTree!IB153,0)),EXP(-rr*h)*(pstar*IC153+(1-pstar)*IC154)))</f>
        <v/>
      </c>
      <c r="IC153" s="20" t="str">
        <f>IF(StockTree!IC153="","",IF(T=IC$10,IF(CallFlag=1,MAX(StockTree!IC153-K,0),MAX(K-StockTree!IC153,0)),EXP(-rr*h)*(pstar*ID153+(1-pstar)*ID154)))</f>
        <v/>
      </c>
      <c r="ID153" s="20" t="str">
        <f>IF(StockTree!ID153="","",IF(T=ID$10,IF(CallFlag=1,MAX(StockTree!ID153-K,0),MAX(K-StockTree!ID153,0)),EXP(-rr*h)*(pstar*IE153+(1-pstar)*IE154)))</f>
        <v/>
      </c>
      <c r="IE153" s="20" t="str">
        <f>IF(StockTree!IE153="","",IF(T=IE$10,IF(CallFlag=1,MAX(StockTree!IE153-K,0),MAX(K-StockTree!IE153,0)),EXP(-rr*h)*(pstar*IF153+(1-pstar)*IF154)))</f>
        <v/>
      </c>
      <c r="IF153" s="20" t="str">
        <f>IF(StockTree!IF153="","",IF(T=IF$10,IF(CallFlag=1,MAX(StockTree!IF153-K,0),MAX(K-StockTree!IF153,0)),EXP(-rr*h)*(pstar*IG153+(1-pstar)*IG154)))</f>
        <v/>
      </c>
      <c r="IG153" s="20" t="str">
        <f>IF(StockTree!IG153="","",IF(T=IG$10,IF(CallFlag=1,MAX(StockTree!IG153-K,0),MAX(K-StockTree!IG153,0)),EXP(-rr*h)*(pstar*IH153+(1-pstar)*IH154)))</f>
        <v/>
      </c>
      <c r="IH153" s="20" t="str">
        <f>IF(StockTree!IH153="","",IF(T=IH$10,IF(CallFlag=1,MAX(StockTree!IH153-K,0),MAX(K-StockTree!IH153,0)),EXP(-rr*h)*(pstar*II153+(1-pstar)*II154)))</f>
        <v/>
      </c>
      <c r="II153" s="20" t="str">
        <f>IF(StockTree!II153="","",IF(T=II$10,IF(CallFlag=1,MAX(StockTree!II153-K,0),MAX(K-StockTree!II153,0)),EXP(-rr*h)*(pstar*IJ153+(1-pstar)*IJ154)))</f>
        <v/>
      </c>
      <c r="IJ153" s="20" t="str">
        <f>IF(StockTree!IJ153="","",IF(T=IJ$10,IF(CallFlag=1,MAX(StockTree!IJ153-K,0),MAX(K-StockTree!IJ153,0)),EXP(-rr*h)*(pstar*IK153+(1-pstar)*IK154)))</f>
        <v/>
      </c>
      <c r="IK153" s="20" t="str">
        <f>IF(StockTree!IK153="","",IF(T=IK$10,IF(CallFlag=1,MAX(StockTree!IK153-K,0),MAX(K-StockTree!IK153,0)),EXP(-rr*h)*(pstar*IL153+(1-pstar)*IL154)))</f>
        <v/>
      </c>
      <c r="IL153" s="20" t="str">
        <f>IF(StockTree!IL153="","",IF(T=IL$10,IF(CallFlag=1,MAX(StockTree!IL153-K,0),MAX(K-StockTree!IL153,0)),EXP(-rr*h)*(pstar*IM153+(1-pstar)*IM154)))</f>
        <v/>
      </c>
      <c r="IM153" s="20" t="str">
        <f>IF(StockTree!IM153="","",IF(T=IM$10,IF(CallFlag=1,MAX(StockTree!IM153-K,0),MAX(K-StockTree!IM153,0)),EXP(-rr*h)*(pstar*IN153+(1-pstar)*IN154)))</f>
        <v/>
      </c>
      <c r="IN153" s="20" t="str">
        <f>IF(StockTree!IN153="","",IF(T=IN$10,IF(CallFlag=1,MAX(StockTree!IN153-K,0),MAX(K-StockTree!IN153,0)),EXP(-rr*h)*(pstar*IO153+(1-pstar)*IO154)))</f>
        <v/>
      </c>
      <c r="IO153" s="20" t="str">
        <f>IF(StockTree!IO153="","",IF(T=IO$10,IF(CallFlag=1,MAX(StockTree!IO153-K,0),MAX(K-StockTree!IO153,0)),EXP(-rr*h)*(pstar*IP153+(1-pstar)*IP154)))</f>
        <v/>
      </c>
      <c r="IP153" s="20" t="str">
        <f>IF(StockTree!IP153="","",IF(T=IP$10,IF(CallFlag=1,MAX(StockTree!IP153-K,0),MAX(K-StockTree!IP153,0)),EXP(-rr*h)*(pstar*IQ153+(1-pstar)*IQ154)))</f>
        <v/>
      </c>
      <c r="IQ153" s="20" t="str">
        <f>IF(StockTree!IQ153="","",IF(T=IQ$10,IF(CallFlag=1,MAX(StockTree!IQ153-K,0),MAX(K-StockTree!IQ153,0)),EXP(-rr*h)*(pstar*IR153+(1-pstar)*IR154)))</f>
        <v/>
      </c>
      <c r="IR153" s="20" t="str">
        <f>IF(StockTree!IR153="","",IF(T=IR$10,IF(CallFlag=1,MAX(StockTree!IR153-K,0),MAX(K-StockTree!IR153,0)),EXP(-rr*h)*(pstar*IS153+(1-pstar)*IS154)))</f>
        <v/>
      </c>
      <c r="IS153" s="20" t="str">
        <f>IF(StockTree!IS153="","",IF(T=IS$10,IF(CallFlag=1,MAX(StockTree!IS153-K,0),MAX(K-StockTree!IS153,0)),EXP(-rr*h)*(pstar*IT153+(1-pstar)*IT154)))</f>
        <v/>
      </c>
      <c r="IT153" s="20" t="str">
        <f>IF(StockTree!IT153="","",IF(T=IT$10,IF(CallFlag=1,MAX(StockTree!IT153-K,0),MAX(K-StockTree!IT153,0)),EXP(-rr*h)*(pstar*IU153+(1-pstar)*IU154)))</f>
        <v/>
      </c>
      <c r="IU153" s="20" t="str">
        <f>IF(StockTree!IU153="","",IF(T=IU$10,IF(CallFlag=1,MAX(StockTree!IU153-K,0),MAX(K-StockTree!IU153,0)),EXP(-rr*h)*(pstar*IV153+(1-pstar)*IV154)))</f>
        <v/>
      </c>
      <c r="IV153" s="20" t="str">
        <f>IF(StockTree!IV153="","",IF(T=IV$10,IF(CallFlag=1,MAX(StockTree!IV153-K,0),MAX(K-StockTree!IV153,0)),EXP(-rr*h)*(pstar*#REF!+(1-pstar)*#REF!)))</f>
        <v/>
      </c>
    </row>
    <row r="154" spans="1:256" s="20" customFormat="1" x14ac:dyDescent="0.2">
      <c r="A154" s="19">
        <f t="shared" si="10"/>
        <v>142</v>
      </c>
      <c r="B154" s="20" t="str">
        <f>IF(StockTree!B154="","",IF(T=B$10,IF(CallFlag=1,MAX(StockTree!B154-K,0),MAX(K-StockTree!B154,0)),EXP(-rr*h)*(pstar*C154+(1-pstar)*C155)))</f>
        <v/>
      </c>
      <c r="C154" s="20" t="str">
        <f>IF(StockTree!C154="","",IF(T=C$10,IF(CallFlag=1,MAX(StockTree!C154-K,0),MAX(K-StockTree!C154,0)),EXP(-rr*h)*(pstar*D154+(1-pstar)*D155)))</f>
        <v/>
      </c>
      <c r="D154" s="20" t="str">
        <f>IF(StockTree!D154="","",IF(T=D$10,IF(CallFlag=1,MAX(StockTree!D154-K,0),MAX(K-StockTree!D154,0)),EXP(-rr*h)*(pstar*E154+(1-pstar)*E155)))</f>
        <v/>
      </c>
      <c r="E154" s="20" t="str">
        <f>IF(StockTree!E154="","",IF(T=E$10,IF(CallFlag=1,MAX(StockTree!E154-K,0),MAX(K-StockTree!E154,0)),EXP(-rr*h)*(pstar*F154+(1-pstar)*F155)))</f>
        <v/>
      </c>
      <c r="F154" s="20" t="str">
        <f>IF(StockTree!F154="","",IF(T=F$10,IF(CallFlag=1,MAX(StockTree!F154-K,0),MAX(K-StockTree!F154,0)),EXP(-rr*h)*(pstar*G154+(1-pstar)*G155)))</f>
        <v/>
      </c>
      <c r="G154" s="20" t="str">
        <f>IF(StockTree!G154="","",IF(T=G$10,IF(CallFlag=1,MAX(StockTree!G154-K,0),MAX(K-StockTree!G154,0)),EXP(-rr*h)*(pstar*H154+(1-pstar)*H155)))</f>
        <v/>
      </c>
      <c r="H154" s="20" t="str">
        <f>IF(StockTree!H154="","",IF(T=H$10,IF(CallFlag=1,MAX(StockTree!H154-K,0),MAX(K-StockTree!H154,0)),EXP(-rr*h)*(pstar*I154+(1-pstar)*I155)))</f>
        <v/>
      </c>
      <c r="I154" s="20" t="str">
        <f>IF(StockTree!I154="","",IF(T=I$10,IF(CallFlag=1,MAX(StockTree!I154-K,0),MAX(K-StockTree!I154,0)),EXP(-rr*h)*(pstar*J154+(1-pstar)*J155)))</f>
        <v/>
      </c>
      <c r="J154" s="20" t="str">
        <f>IF(StockTree!J154="","",IF(T=J$10,IF(CallFlag=1,MAX(StockTree!J154-K,0),MAX(K-StockTree!J154,0)),EXP(-rr*h)*(pstar*K154+(1-pstar)*K155)))</f>
        <v/>
      </c>
      <c r="K154" s="20" t="str">
        <f>IF(StockTree!K154="","",IF(T=K$10,IF(CallFlag=1,MAX(StockTree!K154-K,0),MAX(K-StockTree!K154,0)),EXP(-rr*h)*(pstar*L154+(1-pstar)*L155)))</f>
        <v/>
      </c>
      <c r="L154" s="20" t="str">
        <f>IF(StockTree!L154="","",IF(T=L$10,IF(CallFlag=1,MAX(StockTree!L154-K,0),MAX(K-StockTree!L154,0)),EXP(-rr*h)*(pstar*M154+(1-pstar)*M155)))</f>
        <v/>
      </c>
      <c r="M154" s="20" t="str">
        <f>IF(StockTree!M154="","",IF(T=M$10,IF(CallFlag=1,MAX(StockTree!M154-K,0),MAX(K-StockTree!M154,0)),EXP(-rr*h)*(pstar*N154+(1-pstar)*N155)))</f>
        <v/>
      </c>
      <c r="N154" s="20" t="str">
        <f>IF(StockTree!N154="","",IF(T=N$10,IF(CallFlag=1,MAX(StockTree!N154-K,0),MAX(K-StockTree!N154,0)),EXP(-rr*h)*(pstar*O154+(1-pstar)*O155)))</f>
        <v/>
      </c>
      <c r="O154" s="20" t="str">
        <f>IF(StockTree!O154="","",IF(T=O$10,IF(CallFlag=1,MAX(StockTree!O154-K,0),MAX(K-StockTree!O154,0)),EXP(-rr*h)*(pstar*P154+(1-pstar)*P155)))</f>
        <v/>
      </c>
      <c r="P154" s="20" t="str">
        <f>IF(StockTree!P154="","",IF(T=P$10,IF(CallFlag=1,MAX(StockTree!P154-K,0),MAX(K-StockTree!P154,0)),EXP(-rr*h)*(pstar*Q154+(1-pstar)*Q155)))</f>
        <v/>
      </c>
      <c r="Q154" s="20" t="str">
        <f>IF(StockTree!Q154="","",IF(T=Q$10,IF(CallFlag=1,MAX(StockTree!Q154-K,0),MAX(K-StockTree!Q154,0)),EXP(-rr*h)*(pstar*R154+(1-pstar)*R155)))</f>
        <v/>
      </c>
      <c r="R154" s="20" t="str">
        <f>IF(StockTree!R154="","",IF(T=R$10,IF(CallFlag=1,MAX(StockTree!R154-K,0),MAX(K-StockTree!R154,0)),EXP(-rr*h)*(pstar*S154+(1-pstar)*S155)))</f>
        <v/>
      </c>
      <c r="S154" s="20" t="str">
        <f>IF(StockTree!S154="","",IF(T=S$10,IF(CallFlag=1,MAX(StockTree!S154-K,0),MAX(K-StockTree!S154,0)),EXP(-rr*h)*(pstar*T154+(1-pstar)*T155)))</f>
        <v/>
      </c>
      <c r="T154" s="20" t="str">
        <f>IF(StockTree!T154="","",IF(T=T$10,IF(CallFlag=1,MAX(StockTree!T154-K,0),MAX(K-StockTree!T154,0)),EXP(-rr*h)*(pstar*U154+(1-pstar)*U155)))</f>
        <v/>
      </c>
      <c r="U154" s="20" t="str">
        <f>IF(StockTree!U154="","",IF(T=U$10,IF(CallFlag=1,MAX(StockTree!U154-K,0),MAX(K-StockTree!U154,0)),EXP(-rr*h)*(pstar*V154+(1-pstar)*V155)))</f>
        <v/>
      </c>
      <c r="V154" s="20" t="str">
        <f>IF(StockTree!V154="","",IF(T=V$10,IF(CallFlag=1,MAX(StockTree!V154-K,0),MAX(K-StockTree!V154,0)),EXP(-rr*h)*(pstar*W154+(1-pstar)*W155)))</f>
        <v/>
      </c>
      <c r="W154" s="20" t="str">
        <f>IF(StockTree!W154="","",IF(T=W$10,IF(CallFlag=1,MAX(StockTree!W154-K,0),MAX(K-StockTree!W154,0)),EXP(-rr*h)*(pstar*X154+(1-pstar)*X155)))</f>
        <v/>
      </c>
      <c r="X154" s="20" t="str">
        <f>IF(StockTree!X154="","",IF(T=X$10,IF(CallFlag=1,MAX(StockTree!X154-K,0),MAX(K-StockTree!X154,0)),EXP(-rr*h)*(pstar*Y154+(1-pstar)*Y155)))</f>
        <v/>
      </c>
      <c r="Y154" s="20" t="str">
        <f>IF(StockTree!Y154="","",IF(T=Y$10,IF(CallFlag=1,MAX(StockTree!Y154-K,0),MAX(K-StockTree!Y154,0)),EXP(-rr*h)*(pstar*Z154+(1-pstar)*Z155)))</f>
        <v/>
      </c>
      <c r="Z154" s="20" t="str">
        <f>IF(StockTree!Z154="","",IF(T=Z$10,IF(CallFlag=1,MAX(StockTree!Z154-K,0),MAX(K-StockTree!Z154,0)),EXP(-rr*h)*(pstar*AA154+(1-pstar)*AA155)))</f>
        <v/>
      </c>
      <c r="AA154" s="20" t="str">
        <f>IF(StockTree!AA154="","",IF(T=AA$10,IF(CallFlag=1,MAX(StockTree!AA154-K,0),MAX(K-StockTree!AA154,0)),EXP(-rr*h)*(pstar*AB154+(1-pstar)*AB155)))</f>
        <v/>
      </c>
      <c r="AB154" s="20" t="str">
        <f>IF(StockTree!AB154="","",IF(T=AB$10,IF(CallFlag=1,MAX(StockTree!AB154-K,0),MAX(K-StockTree!AB154,0)),EXP(-rr*h)*(pstar*AC154+(1-pstar)*AC155)))</f>
        <v/>
      </c>
      <c r="AC154" s="20" t="str">
        <f>IF(StockTree!AC154="","",IF(T=AC$10,IF(CallFlag=1,MAX(StockTree!AC154-K,0),MAX(K-StockTree!AC154,0)),EXP(-rr*h)*(pstar*AD154+(1-pstar)*AD155)))</f>
        <v/>
      </c>
      <c r="AD154" s="20" t="str">
        <f>IF(StockTree!AD154="","",IF(T=AD$10,IF(CallFlag=1,MAX(StockTree!AD154-K,0),MAX(K-StockTree!AD154,0)),EXP(-rr*h)*(pstar*AE154+(1-pstar)*AE155)))</f>
        <v/>
      </c>
      <c r="AE154" s="20" t="str">
        <f>IF(StockTree!AE154="","",IF(T=AE$10,IF(CallFlag=1,MAX(StockTree!AE154-K,0),MAX(K-StockTree!AE154,0)),EXP(-rr*h)*(pstar*AF154+(1-pstar)*AF155)))</f>
        <v/>
      </c>
      <c r="AF154" s="20" t="str">
        <f>IF(StockTree!AF154="","",IF(T=AF$10,IF(CallFlag=1,MAX(StockTree!AF154-K,0),MAX(K-StockTree!AF154,0)),EXP(-rr*h)*(pstar*AG154+(1-pstar)*AG155)))</f>
        <v/>
      </c>
      <c r="AG154" s="20" t="str">
        <f>IF(StockTree!AG154="","",IF(T=AG$10,IF(CallFlag=1,MAX(StockTree!AG154-K,0),MAX(K-StockTree!AG154,0)),EXP(-rr*h)*(pstar*AH154+(1-pstar)*AH155)))</f>
        <v/>
      </c>
      <c r="AH154" s="20" t="str">
        <f>IF(StockTree!AH154="","",IF(T=AH$10,IF(CallFlag=1,MAX(StockTree!AH154-K,0),MAX(K-StockTree!AH154,0)),EXP(-rr*h)*(pstar*AI154+(1-pstar)*AI155)))</f>
        <v/>
      </c>
      <c r="AI154" s="20" t="str">
        <f>IF(StockTree!AI154="","",IF(T=AI$10,IF(CallFlag=1,MAX(StockTree!AI154-K,0),MAX(K-StockTree!AI154,0)),EXP(-rr*h)*(pstar*AJ154+(1-pstar)*AJ155)))</f>
        <v/>
      </c>
      <c r="AJ154" s="20" t="str">
        <f>IF(StockTree!AJ154="","",IF(T=AJ$10,IF(CallFlag=1,MAX(StockTree!AJ154-K,0),MAX(K-StockTree!AJ154,0)),EXP(-rr*h)*(pstar*AK154+(1-pstar)*AK155)))</f>
        <v/>
      </c>
      <c r="AK154" s="20" t="str">
        <f>IF(StockTree!AK154="","",IF(T=AK$10,IF(CallFlag=1,MAX(StockTree!AK154-K,0),MAX(K-StockTree!AK154,0)),EXP(-rr*h)*(pstar*AL154+(1-pstar)*AL155)))</f>
        <v/>
      </c>
      <c r="AL154" s="20" t="str">
        <f>IF(StockTree!AL154="","",IF(T=AL$10,IF(CallFlag=1,MAX(StockTree!AL154-K,0),MAX(K-StockTree!AL154,0)),EXP(-rr*h)*(pstar*AM154+(1-pstar)*AM155)))</f>
        <v/>
      </c>
      <c r="AM154" s="20" t="str">
        <f>IF(StockTree!AM154="","",IF(T=AM$10,IF(CallFlag=1,MAX(StockTree!AM154-K,0),MAX(K-StockTree!AM154,0)),EXP(-rr*h)*(pstar*AN154+(1-pstar)*AN155)))</f>
        <v/>
      </c>
      <c r="AN154" s="20" t="str">
        <f>IF(StockTree!AN154="","",IF(T=AN$10,IF(CallFlag=1,MAX(StockTree!AN154-K,0),MAX(K-StockTree!AN154,0)),EXP(-rr*h)*(pstar*AO154+(1-pstar)*AO155)))</f>
        <v/>
      </c>
      <c r="AO154" s="20" t="str">
        <f>IF(StockTree!AO154="","",IF(T=AO$10,IF(CallFlag=1,MAX(StockTree!AO154-K,0),MAX(K-StockTree!AO154,0)),EXP(-rr*h)*(pstar*AP154+(1-pstar)*AP155)))</f>
        <v/>
      </c>
      <c r="AP154" s="20" t="str">
        <f>IF(StockTree!AP154="","",IF(T=AP$10,IF(CallFlag=1,MAX(StockTree!AP154-K,0),MAX(K-StockTree!AP154,0)),EXP(-rr*h)*(pstar*AQ154+(1-pstar)*AQ155)))</f>
        <v/>
      </c>
      <c r="AQ154" s="20" t="str">
        <f>IF(StockTree!AQ154="","",IF(T=AQ$10,IF(CallFlag=1,MAX(StockTree!AQ154-K,0),MAX(K-StockTree!AQ154,0)),EXP(-rr*h)*(pstar*AR154+(1-pstar)*AR155)))</f>
        <v/>
      </c>
      <c r="AR154" s="20" t="str">
        <f>IF(StockTree!AR154="","",IF(T=AR$10,IF(CallFlag=1,MAX(StockTree!AR154-K,0),MAX(K-StockTree!AR154,0)),EXP(-rr*h)*(pstar*AS154+(1-pstar)*AS155)))</f>
        <v/>
      </c>
      <c r="AS154" s="20" t="str">
        <f>IF(StockTree!AS154="","",IF(T=AS$10,IF(CallFlag=1,MAX(StockTree!AS154-K,0),MAX(K-StockTree!AS154,0)),EXP(-rr*h)*(pstar*AT154+(1-pstar)*AT155)))</f>
        <v/>
      </c>
      <c r="AT154" s="20" t="str">
        <f>IF(StockTree!AT154="","",IF(T=AT$10,IF(CallFlag=1,MAX(StockTree!AT154-K,0),MAX(K-StockTree!AT154,0)),EXP(-rr*h)*(pstar*AU154+(1-pstar)*AU155)))</f>
        <v/>
      </c>
      <c r="AU154" s="20" t="str">
        <f>IF(StockTree!AU154="","",IF(T=AU$10,IF(CallFlag=1,MAX(StockTree!AU154-K,0),MAX(K-StockTree!AU154,0)),EXP(-rr*h)*(pstar*AV154+(1-pstar)*AV155)))</f>
        <v/>
      </c>
      <c r="AV154" s="20" t="str">
        <f>IF(StockTree!AV154="","",IF(T=AV$10,IF(CallFlag=1,MAX(StockTree!AV154-K,0),MAX(K-StockTree!AV154,0)),EXP(-rr*h)*(pstar*AW154+(1-pstar)*AW155)))</f>
        <v/>
      </c>
      <c r="AW154" s="20" t="str">
        <f>IF(StockTree!AW154="","",IF(T=AW$10,IF(CallFlag=1,MAX(StockTree!AW154-K,0),MAX(K-StockTree!AW154,0)),EXP(-rr*h)*(pstar*AX154+(1-pstar)*AX155)))</f>
        <v/>
      </c>
      <c r="AX154" s="20" t="str">
        <f>IF(StockTree!AX154="","",IF(T=AX$10,IF(CallFlag=1,MAX(StockTree!AX154-K,0),MAX(K-StockTree!AX154,0)),EXP(-rr*h)*(pstar*AY154+(1-pstar)*AY155)))</f>
        <v/>
      </c>
      <c r="AY154" s="20" t="str">
        <f>IF(StockTree!AY154="","",IF(T=AY$10,IF(CallFlag=1,MAX(StockTree!AY154-K,0),MAX(K-StockTree!AY154,0)),EXP(-rr*h)*(pstar*AZ154+(1-pstar)*AZ155)))</f>
        <v/>
      </c>
      <c r="AZ154" s="20" t="str">
        <f>IF(StockTree!AZ154="","",IF(T=AZ$10,IF(CallFlag=1,MAX(StockTree!AZ154-K,0),MAX(K-StockTree!AZ154,0)),EXP(-rr*h)*(pstar*BA154+(1-pstar)*BA155)))</f>
        <v/>
      </c>
      <c r="BA154" s="20" t="str">
        <f>IF(StockTree!BA154="","",IF(T=BA$10,IF(CallFlag=1,MAX(StockTree!BA154-K,0),MAX(K-StockTree!BA154,0)),EXP(-rr*h)*(pstar*BB154+(1-pstar)*BB155)))</f>
        <v/>
      </c>
      <c r="BB154" s="20" t="str">
        <f>IF(StockTree!BB154="","",IF(T=BB$10,IF(CallFlag=1,MAX(StockTree!BB154-K,0),MAX(K-StockTree!BB154,0)),EXP(-rr*h)*(pstar*BC154+(1-pstar)*BC155)))</f>
        <v/>
      </c>
      <c r="BC154" s="20" t="str">
        <f>IF(StockTree!BC154="","",IF(T=BC$10,IF(CallFlag=1,MAX(StockTree!BC154-K,0),MAX(K-StockTree!BC154,0)),EXP(-rr*h)*(pstar*BD154+(1-pstar)*BD155)))</f>
        <v/>
      </c>
      <c r="BD154" s="20" t="str">
        <f>IF(StockTree!BD154="","",IF(T=BD$10,IF(CallFlag=1,MAX(StockTree!BD154-K,0),MAX(K-StockTree!BD154,0)),EXP(-rr*h)*(pstar*BE154+(1-pstar)*BE155)))</f>
        <v/>
      </c>
      <c r="BE154" s="20" t="str">
        <f>IF(StockTree!BE154="","",IF(T=BE$10,IF(CallFlag=1,MAX(StockTree!BE154-K,0),MAX(K-StockTree!BE154,0)),EXP(-rr*h)*(pstar*BF154+(1-pstar)*BF155)))</f>
        <v/>
      </c>
      <c r="BF154" s="20" t="str">
        <f>IF(StockTree!BF154="","",IF(T=BF$10,IF(CallFlag=1,MAX(StockTree!BF154-K,0),MAX(K-StockTree!BF154,0)),EXP(-rr*h)*(pstar*BG154+(1-pstar)*BG155)))</f>
        <v/>
      </c>
      <c r="BG154" s="20" t="str">
        <f>IF(StockTree!BG154="","",IF(T=BG$10,IF(CallFlag=1,MAX(StockTree!BG154-K,0),MAX(K-StockTree!BG154,0)),EXP(-rr*h)*(pstar*BH154+(1-pstar)*BH155)))</f>
        <v/>
      </c>
      <c r="BH154" s="20" t="str">
        <f>IF(StockTree!BH154="","",IF(T=BH$10,IF(CallFlag=1,MAX(StockTree!BH154-K,0),MAX(K-StockTree!BH154,0)),EXP(-rr*h)*(pstar*BI154+(1-pstar)*BI155)))</f>
        <v/>
      </c>
      <c r="BI154" s="20" t="str">
        <f>IF(StockTree!BI154="","",IF(T=BI$10,IF(CallFlag=1,MAX(StockTree!BI154-K,0),MAX(K-StockTree!BI154,0)),EXP(-rr*h)*(pstar*BJ154+(1-pstar)*BJ155)))</f>
        <v/>
      </c>
      <c r="BJ154" s="20" t="str">
        <f>IF(StockTree!BJ154="","",IF(T=BJ$10,IF(CallFlag=1,MAX(StockTree!BJ154-K,0),MAX(K-StockTree!BJ154,0)),EXP(-rr*h)*(pstar*BK154+(1-pstar)*BK155)))</f>
        <v/>
      </c>
      <c r="BK154" s="20" t="str">
        <f>IF(StockTree!BK154="","",IF(T=BK$10,IF(CallFlag=1,MAX(StockTree!BK154-K,0),MAX(K-StockTree!BK154,0)),EXP(-rr*h)*(pstar*BL154+(1-pstar)*BL155)))</f>
        <v/>
      </c>
      <c r="BL154" s="20" t="str">
        <f>IF(StockTree!BL154="","",IF(T=BL$10,IF(CallFlag=1,MAX(StockTree!BL154-K,0),MAX(K-StockTree!BL154,0)),EXP(-rr*h)*(pstar*BM154+(1-pstar)*BM155)))</f>
        <v/>
      </c>
      <c r="BM154" s="20" t="str">
        <f>IF(StockTree!BM154="","",IF(T=BM$10,IF(CallFlag=1,MAX(StockTree!BM154-K,0),MAX(K-StockTree!BM154,0)),EXP(-rr*h)*(pstar*BN154+(1-pstar)*BN155)))</f>
        <v/>
      </c>
      <c r="BN154" s="20" t="str">
        <f>IF(StockTree!BN154="","",IF(T=BN$10,IF(CallFlag=1,MAX(StockTree!BN154-K,0),MAX(K-StockTree!BN154,0)),EXP(-rr*h)*(pstar*BO154+(1-pstar)*BO155)))</f>
        <v/>
      </c>
      <c r="BO154" s="20" t="str">
        <f>IF(StockTree!BO154="","",IF(T=BO$10,IF(CallFlag=1,MAX(StockTree!BO154-K,0),MAX(K-StockTree!BO154,0)),EXP(-rr*h)*(pstar*BP154+(1-pstar)*BP155)))</f>
        <v/>
      </c>
      <c r="BP154" s="20" t="str">
        <f>IF(StockTree!BP154="","",IF(T=BP$10,IF(CallFlag=1,MAX(StockTree!BP154-K,0),MAX(K-StockTree!BP154,0)),EXP(-rr*h)*(pstar*BQ154+(1-pstar)*BQ155)))</f>
        <v/>
      </c>
      <c r="BQ154" s="20" t="str">
        <f>IF(StockTree!BQ154="","",IF(T=BQ$10,IF(CallFlag=1,MAX(StockTree!BQ154-K,0),MAX(K-StockTree!BQ154,0)),EXP(-rr*h)*(pstar*BR154+(1-pstar)*BR155)))</f>
        <v/>
      </c>
      <c r="BR154" s="20" t="str">
        <f>IF(StockTree!BR154="","",IF(T=BR$10,IF(CallFlag=1,MAX(StockTree!BR154-K,0),MAX(K-StockTree!BR154,0)),EXP(-rr*h)*(pstar*BS154+(1-pstar)*BS155)))</f>
        <v/>
      </c>
      <c r="BS154" s="20" t="str">
        <f>IF(StockTree!BS154="","",IF(T=BS$10,IF(CallFlag=1,MAX(StockTree!BS154-K,0),MAX(K-StockTree!BS154,0)),EXP(-rr*h)*(pstar*BT154+(1-pstar)*BT155)))</f>
        <v/>
      </c>
      <c r="BT154" s="20" t="str">
        <f>IF(StockTree!BT154="","",IF(T=BT$10,IF(CallFlag=1,MAX(StockTree!BT154-K,0),MAX(K-StockTree!BT154,0)),EXP(-rr*h)*(pstar*BU154+(1-pstar)*BU155)))</f>
        <v/>
      </c>
      <c r="BU154" s="20" t="str">
        <f>IF(StockTree!BU154="","",IF(T=BU$10,IF(CallFlag=1,MAX(StockTree!BU154-K,0),MAX(K-StockTree!BU154,0)),EXP(-rr*h)*(pstar*BV154+(1-pstar)*BV155)))</f>
        <v/>
      </c>
      <c r="BV154" s="20" t="str">
        <f>IF(StockTree!BV154="","",IF(T=BV$10,IF(CallFlag=1,MAX(StockTree!BV154-K,0),MAX(K-StockTree!BV154,0)),EXP(-rr*h)*(pstar*BW154+(1-pstar)*BW155)))</f>
        <v/>
      </c>
      <c r="BW154" s="20" t="str">
        <f>IF(StockTree!BW154="","",IF(T=BW$10,IF(CallFlag=1,MAX(StockTree!BW154-K,0),MAX(K-StockTree!BW154,0)),EXP(-rr*h)*(pstar*BX154+(1-pstar)*BX155)))</f>
        <v/>
      </c>
      <c r="BX154" s="20" t="str">
        <f>IF(StockTree!BX154="","",IF(T=BX$10,IF(CallFlag=1,MAX(StockTree!BX154-K,0),MAX(K-StockTree!BX154,0)),EXP(-rr*h)*(pstar*BY154+(1-pstar)*BY155)))</f>
        <v/>
      </c>
      <c r="BY154" s="20" t="str">
        <f>IF(StockTree!BY154="","",IF(T=BY$10,IF(CallFlag=1,MAX(StockTree!BY154-K,0),MAX(K-StockTree!BY154,0)),EXP(-rr*h)*(pstar*BZ154+(1-pstar)*BZ155)))</f>
        <v/>
      </c>
      <c r="BZ154" s="20" t="str">
        <f>IF(StockTree!BZ154="","",IF(T=BZ$10,IF(CallFlag=1,MAX(StockTree!BZ154-K,0),MAX(K-StockTree!BZ154,0)),EXP(-rr*h)*(pstar*CA154+(1-pstar)*CA155)))</f>
        <v/>
      </c>
      <c r="CA154" s="20" t="str">
        <f>IF(StockTree!CA154="","",IF(T=CA$10,IF(CallFlag=1,MAX(StockTree!CA154-K,0),MAX(K-StockTree!CA154,0)),EXP(-rr*h)*(pstar*CB154+(1-pstar)*CB155)))</f>
        <v/>
      </c>
      <c r="CB154" s="20" t="str">
        <f>IF(StockTree!CB154="","",IF(T=CB$10,IF(CallFlag=1,MAX(StockTree!CB154-K,0),MAX(K-StockTree!CB154,0)),EXP(-rr*h)*(pstar*CC154+(1-pstar)*CC155)))</f>
        <v/>
      </c>
      <c r="CC154" s="20" t="str">
        <f>IF(StockTree!CC154="","",IF(T=CC$10,IF(CallFlag=1,MAX(StockTree!CC154-K,0),MAX(K-StockTree!CC154,0)),EXP(-rr*h)*(pstar*CD154+(1-pstar)*CD155)))</f>
        <v/>
      </c>
      <c r="CD154" s="20" t="str">
        <f>IF(StockTree!CD154="","",IF(T=CD$10,IF(CallFlag=1,MAX(StockTree!CD154-K,0),MAX(K-StockTree!CD154,0)),EXP(-rr*h)*(pstar*CE154+(1-pstar)*CE155)))</f>
        <v/>
      </c>
      <c r="CE154" s="20" t="str">
        <f>IF(StockTree!CE154="","",IF(T=CE$10,IF(CallFlag=1,MAX(StockTree!CE154-K,0),MAX(K-StockTree!CE154,0)),EXP(-rr*h)*(pstar*CF154+(1-pstar)*CF155)))</f>
        <v/>
      </c>
      <c r="CF154" s="20" t="str">
        <f>IF(StockTree!CF154="","",IF(T=CF$10,IF(CallFlag=1,MAX(StockTree!CF154-K,0),MAX(K-StockTree!CF154,0)),EXP(-rr*h)*(pstar*CG154+(1-pstar)*CG155)))</f>
        <v/>
      </c>
      <c r="CG154" s="20" t="str">
        <f>IF(StockTree!CG154="","",IF(T=CG$10,IF(CallFlag=1,MAX(StockTree!CG154-K,0),MAX(K-StockTree!CG154,0)),EXP(-rr*h)*(pstar*CH154+(1-pstar)*CH155)))</f>
        <v/>
      </c>
      <c r="CH154" s="20" t="str">
        <f>IF(StockTree!CH154="","",IF(T=CH$10,IF(CallFlag=1,MAX(StockTree!CH154-K,0),MAX(K-StockTree!CH154,0)),EXP(-rr*h)*(pstar*CI154+(1-pstar)*CI155)))</f>
        <v/>
      </c>
      <c r="CI154" s="20" t="str">
        <f>IF(StockTree!CI154="","",IF(T=CI$10,IF(CallFlag=1,MAX(StockTree!CI154-K,0),MAX(K-StockTree!CI154,0)),EXP(-rr*h)*(pstar*CJ154+(1-pstar)*CJ155)))</f>
        <v/>
      </c>
      <c r="CJ154" s="20" t="str">
        <f>IF(StockTree!CJ154="","",IF(T=CJ$10,IF(CallFlag=1,MAX(StockTree!CJ154-K,0),MAX(K-StockTree!CJ154,0)),EXP(-rr*h)*(pstar*CK154+(1-pstar)*CK155)))</f>
        <v/>
      </c>
      <c r="CK154" s="20" t="str">
        <f>IF(StockTree!CK154="","",IF(T=CK$10,IF(CallFlag=1,MAX(StockTree!CK154-K,0),MAX(K-StockTree!CK154,0)),EXP(-rr*h)*(pstar*CL154+(1-pstar)*CL155)))</f>
        <v/>
      </c>
      <c r="CL154" s="20" t="str">
        <f>IF(StockTree!CL154="","",IF(T=CL$10,IF(CallFlag=1,MAX(StockTree!CL154-K,0),MAX(K-StockTree!CL154,0)),EXP(-rr*h)*(pstar*CM154+(1-pstar)*CM155)))</f>
        <v/>
      </c>
      <c r="CM154" s="20" t="str">
        <f>IF(StockTree!CM154="","",IF(T=CM$10,IF(CallFlag=1,MAX(StockTree!CM154-K,0),MAX(K-StockTree!CM154,0)),EXP(-rr*h)*(pstar*CN154+(1-pstar)*CN155)))</f>
        <v/>
      </c>
      <c r="CN154" s="20" t="str">
        <f>IF(StockTree!CN154="","",IF(T=CN$10,IF(CallFlag=1,MAX(StockTree!CN154-K,0),MAX(K-StockTree!CN154,0)),EXP(-rr*h)*(pstar*CO154+(1-pstar)*CO155)))</f>
        <v/>
      </c>
      <c r="CO154" s="20" t="str">
        <f>IF(StockTree!CO154="","",IF(T=CO$10,IF(CallFlag=1,MAX(StockTree!CO154-K,0),MAX(K-StockTree!CO154,0)),EXP(-rr*h)*(pstar*CP154+(1-pstar)*CP155)))</f>
        <v/>
      </c>
      <c r="CP154" s="20" t="str">
        <f>IF(StockTree!CP154="","",IF(T=CP$10,IF(CallFlag=1,MAX(StockTree!CP154-K,0),MAX(K-StockTree!CP154,0)),EXP(-rr*h)*(pstar*CQ154+(1-pstar)*CQ155)))</f>
        <v/>
      </c>
      <c r="CQ154" s="20" t="str">
        <f>IF(StockTree!CQ154="","",IF(T=CQ$10,IF(CallFlag=1,MAX(StockTree!CQ154-K,0),MAX(K-StockTree!CQ154,0)),EXP(-rr*h)*(pstar*CR154+(1-pstar)*CR155)))</f>
        <v/>
      </c>
      <c r="CR154" s="20" t="str">
        <f>IF(StockTree!CR154="","",IF(T=CR$10,IF(CallFlag=1,MAX(StockTree!CR154-K,0),MAX(K-StockTree!CR154,0)),EXP(-rr*h)*(pstar*CS154+(1-pstar)*CS155)))</f>
        <v/>
      </c>
      <c r="CS154" s="20" t="str">
        <f>IF(StockTree!CS154="","",IF(T=CS$10,IF(CallFlag=1,MAX(StockTree!CS154-K,0),MAX(K-StockTree!CS154,0)),EXP(-rr*h)*(pstar*CT154+(1-pstar)*CT155)))</f>
        <v/>
      </c>
      <c r="CT154" s="20" t="str">
        <f>IF(StockTree!CT154="","",IF(T=CT$10,IF(CallFlag=1,MAX(StockTree!CT154-K,0),MAX(K-StockTree!CT154,0)),EXP(-rr*h)*(pstar*CU154+(1-pstar)*CU155)))</f>
        <v/>
      </c>
      <c r="CU154" s="20" t="str">
        <f>IF(StockTree!CU154="","",IF(T=CU$10,IF(CallFlag=1,MAX(StockTree!CU154-K,0),MAX(K-StockTree!CU154,0)),EXP(-rr*h)*(pstar*CV154+(1-pstar)*CV155)))</f>
        <v/>
      </c>
      <c r="CV154" s="20" t="str">
        <f>IF(StockTree!CV154="","",IF(T=CV$10,IF(CallFlag=1,MAX(StockTree!CV154-K,0),MAX(K-StockTree!CV154,0)),EXP(-rr*h)*(pstar*CW154+(1-pstar)*CW155)))</f>
        <v/>
      </c>
      <c r="CW154" s="20" t="str">
        <f>IF(StockTree!CW154="","",IF(T=CW$10,IF(CallFlag=1,MAX(StockTree!CW154-K,0),MAX(K-StockTree!CW154,0)),EXP(-rr*h)*(pstar*CX154+(1-pstar)*CX155)))</f>
        <v/>
      </c>
      <c r="CX154" s="20" t="str">
        <f>IF(StockTree!CX154="","",IF(T=CX$10,IF(CallFlag=1,MAX(StockTree!CX154-K,0),MAX(K-StockTree!CX154,0)),EXP(-rr*h)*(pstar*CY154+(1-pstar)*CY155)))</f>
        <v/>
      </c>
      <c r="CY154" s="20" t="str">
        <f>IF(StockTree!CY154="","",IF(T=CY$10,IF(CallFlag=1,MAX(StockTree!CY154-K,0),MAX(K-StockTree!CY154,0)),EXP(-rr*h)*(pstar*CZ154+(1-pstar)*CZ155)))</f>
        <v/>
      </c>
      <c r="CZ154" s="20" t="str">
        <f>IF(StockTree!CZ154="","",IF(T=CZ$10,IF(CallFlag=1,MAX(StockTree!CZ154-K,0),MAX(K-StockTree!CZ154,0)),EXP(-rr*h)*(pstar*DA154+(1-pstar)*DA155)))</f>
        <v/>
      </c>
      <c r="DA154" s="20" t="str">
        <f>IF(StockTree!DA154="","",IF(T=DA$10,IF(CallFlag=1,MAX(StockTree!DA154-K,0),MAX(K-StockTree!DA154,0)),EXP(-rr*h)*(pstar*DB154+(1-pstar)*DB155)))</f>
        <v/>
      </c>
      <c r="DB154" s="20" t="str">
        <f>IF(StockTree!DB154="","",IF(T=DB$10,IF(CallFlag=1,MAX(StockTree!DB154-K,0),MAX(K-StockTree!DB154,0)),EXP(-rr*h)*(pstar*DC154+(1-pstar)*DC155)))</f>
        <v/>
      </c>
      <c r="DC154" s="20" t="str">
        <f>IF(StockTree!DC154="","",IF(T=DC$10,IF(CallFlag=1,MAX(StockTree!DC154-K,0),MAX(K-StockTree!DC154,0)),EXP(-rr*h)*(pstar*DD154+(1-pstar)*DD155)))</f>
        <v/>
      </c>
      <c r="DD154" s="20" t="str">
        <f>IF(StockTree!DD154="","",IF(T=DD$10,IF(CallFlag=1,MAX(StockTree!DD154-K,0),MAX(K-StockTree!DD154,0)),EXP(-rr*h)*(pstar*DE154+(1-pstar)*DE155)))</f>
        <v/>
      </c>
      <c r="DE154" s="20" t="str">
        <f>IF(StockTree!DE154="","",IF(T=DE$10,IF(CallFlag=1,MAX(StockTree!DE154-K,0),MAX(K-StockTree!DE154,0)),EXP(-rr*h)*(pstar*DF154+(1-pstar)*DF155)))</f>
        <v/>
      </c>
      <c r="DF154" s="20" t="str">
        <f>IF(StockTree!DF154="","",IF(T=DF$10,IF(CallFlag=1,MAX(StockTree!DF154-K,0),MAX(K-StockTree!DF154,0)),EXP(-rr*h)*(pstar*DG154+(1-pstar)*DG155)))</f>
        <v/>
      </c>
      <c r="DG154" s="20" t="str">
        <f>IF(StockTree!DG154="","",IF(T=DG$10,IF(CallFlag=1,MAX(StockTree!DG154-K,0),MAX(K-StockTree!DG154,0)),EXP(-rr*h)*(pstar*DH154+(1-pstar)*DH155)))</f>
        <v/>
      </c>
      <c r="DH154" s="20" t="str">
        <f>IF(StockTree!DH154="","",IF(T=DH$10,IF(CallFlag=1,MAX(StockTree!DH154-K,0),MAX(K-StockTree!DH154,0)),EXP(-rr*h)*(pstar*DI154+(1-pstar)*DI155)))</f>
        <v/>
      </c>
      <c r="DI154" s="20" t="str">
        <f>IF(StockTree!DI154="","",IF(T=DI$10,IF(CallFlag=1,MAX(StockTree!DI154-K,0),MAX(K-StockTree!DI154,0)),EXP(-rr*h)*(pstar*DJ154+(1-pstar)*DJ155)))</f>
        <v/>
      </c>
      <c r="DJ154" s="20" t="str">
        <f>IF(StockTree!DJ154="","",IF(T=DJ$10,IF(CallFlag=1,MAX(StockTree!DJ154-K,0),MAX(K-StockTree!DJ154,0)),EXP(-rr*h)*(pstar*DK154+(1-pstar)*DK155)))</f>
        <v/>
      </c>
      <c r="DK154" s="20" t="str">
        <f>IF(StockTree!DK154="","",IF(T=DK$10,IF(CallFlag=1,MAX(StockTree!DK154-K,0),MAX(K-StockTree!DK154,0)),EXP(-rr*h)*(pstar*DL154+(1-pstar)*DL155)))</f>
        <v/>
      </c>
      <c r="DL154" s="20" t="str">
        <f>IF(StockTree!DL154="","",IF(T=DL$10,IF(CallFlag=1,MAX(StockTree!DL154-K,0),MAX(K-StockTree!DL154,0)),EXP(-rr*h)*(pstar*DM154+(1-pstar)*DM155)))</f>
        <v/>
      </c>
      <c r="DM154" s="20" t="str">
        <f>IF(StockTree!DM154="","",IF(T=DM$10,IF(CallFlag=1,MAX(StockTree!DM154-K,0),MAX(K-StockTree!DM154,0)),EXP(-rr*h)*(pstar*DN154+(1-pstar)*DN155)))</f>
        <v/>
      </c>
      <c r="DN154" s="20" t="str">
        <f>IF(StockTree!DN154="","",IF(T=DN$10,IF(CallFlag=1,MAX(StockTree!DN154-K,0),MAX(K-StockTree!DN154,0)),EXP(-rr*h)*(pstar*DO154+(1-pstar)*DO155)))</f>
        <v/>
      </c>
      <c r="DO154" s="20" t="str">
        <f>IF(StockTree!DO154="","",IF(T=DO$10,IF(CallFlag=1,MAX(StockTree!DO154-K,0),MAX(K-StockTree!DO154,0)),EXP(-rr*h)*(pstar*DP154+(1-pstar)*DP155)))</f>
        <v/>
      </c>
      <c r="DP154" s="20" t="str">
        <f>IF(StockTree!DP154="","",IF(T=DP$10,IF(CallFlag=1,MAX(StockTree!DP154-K,0),MAX(K-StockTree!DP154,0)),EXP(-rr*h)*(pstar*DQ154+(1-pstar)*DQ155)))</f>
        <v/>
      </c>
      <c r="DQ154" s="20" t="str">
        <f>IF(StockTree!DQ154="","",IF(T=DQ$10,IF(CallFlag=1,MAX(StockTree!DQ154-K,0),MAX(K-StockTree!DQ154,0)),EXP(-rr*h)*(pstar*DR154+(1-pstar)*DR155)))</f>
        <v/>
      </c>
      <c r="DR154" s="20" t="str">
        <f>IF(StockTree!DR154="","",IF(T=DR$10,IF(CallFlag=1,MAX(StockTree!DR154-K,0),MAX(K-StockTree!DR154,0)),EXP(-rr*h)*(pstar*DS154+(1-pstar)*DS155)))</f>
        <v/>
      </c>
      <c r="DS154" s="20" t="str">
        <f>IF(StockTree!DS154="","",IF(T=DS$10,IF(CallFlag=1,MAX(StockTree!DS154-K,0),MAX(K-StockTree!DS154,0)),EXP(-rr*h)*(pstar*DT154+(1-pstar)*DT155)))</f>
        <v/>
      </c>
      <c r="DT154" s="20" t="str">
        <f>IF(StockTree!DT154="","",IF(T=DT$10,IF(CallFlag=1,MAX(StockTree!DT154-K,0),MAX(K-StockTree!DT154,0)),EXP(-rr*h)*(pstar*DU154+(1-pstar)*DU155)))</f>
        <v/>
      </c>
      <c r="DU154" s="20" t="str">
        <f>IF(StockTree!DU154="","",IF(T=DU$10,IF(CallFlag=1,MAX(StockTree!DU154-K,0),MAX(K-StockTree!DU154,0)),EXP(-rr*h)*(pstar*DV154+(1-pstar)*DV155)))</f>
        <v/>
      </c>
      <c r="DV154" s="20" t="str">
        <f>IF(StockTree!DV154="","",IF(T=DV$10,IF(CallFlag=1,MAX(StockTree!DV154-K,0),MAX(K-StockTree!DV154,0)),EXP(-rr*h)*(pstar*DW154+(1-pstar)*DW155)))</f>
        <v/>
      </c>
      <c r="DW154" s="20" t="str">
        <f>IF(StockTree!DW154="","",IF(T=DW$10,IF(CallFlag=1,MAX(StockTree!DW154-K,0),MAX(K-StockTree!DW154,0)),EXP(-rr*h)*(pstar*DX154+(1-pstar)*DX155)))</f>
        <v/>
      </c>
      <c r="DX154" s="20" t="str">
        <f>IF(StockTree!DX154="","",IF(T=DX$10,IF(CallFlag=1,MAX(StockTree!DX154-K,0),MAX(K-StockTree!DX154,0)),EXP(-rr*h)*(pstar*DY154+(1-pstar)*DY155)))</f>
        <v/>
      </c>
      <c r="DY154" s="20" t="str">
        <f>IF(StockTree!DY154="","",IF(T=DY$10,IF(CallFlag=1,MAX(StockTree!DY154-K,0),MAX(K-StockTree!DY154,0)),EXP(-rr*h)*(pstar*DZ154+(1-pstar)*DZ155)))</f>
        <v/>
      </c>
      <c r="DZ154" s="20" t="str">
        <f>IF(StockTree!DZ154="","",IF(T=DZ$10,IF(CallFlag=1,MAX(StockTree!DZ154-K,0),MAX(K-StockTree!DZ154,0)),EXP(-rr*h)*(pstar*EA154+(1-pstar)*EA155)))</f>
        <v/>
      </c>
      <c r="EA154" s="20" t="str">
        <f>IF(StockTree!EA154="","",IF(T=EA$10,IF(CallFlag=1,MAX(StockTree!EA154-K,0),MAX(K-StockTree!EA154,0)),EXP(-rr*h)*(pstar*EB154+(1-pstar)*EB155)))</f>
        <v/>
      </c>
      <c r="EB154" s="20" t="str">
        <f>IF(StockTree!EB154="","",IF(T=EB$10,IF(CallFlag=1,MAX(StockTree!EB154-K,0),MAX(K-StockTree!EB154,0)),EXP(-rr*h)*(pstar*EC154+(1-pstar)*EC155)))</f>
        <v/>
      </c>
      <c r="EC154" s="20" t="str">
        <f>IF(StockTree!EC154="","",IF(T=EC$10,IF(CallFlag=1,MAX(StockTree!EC154-K,0),MAX(K-StockTree!EC154,0)),EXP(-rr*h)*(pstar*ED154+(1-pstar)*ED155)))</f>
        <v/>
      </c>
      <c r="ED154" s="20" t="str">
        <f>IF(StockTree!ED154="","",IF(T=ED$10,IF(CallFlag=1,MAX(StockTree!ED154-K,0),MAX(K-StockTree!ED154,0)),EXP(-rr*h)*(pstar*EE154+(1-pstar)*EE155)))</f>
        <v/>
      </c>
      <c r="EE154" s="20" t="str">
        <f>IF(StockTree!EE154="","",IF(T=EE$10,IF(CallFlag=1,MAX(StockTree!EE154-K,0),MAX(K-StockTree!EE154,0)),EXP(-rr*h)*(pstar*EF154+(1-pstar)*EF155)))</f>
        <v/>
      </c>
      <c r="EF154" s="20" t="str">
        <f>IF(StockTree!EF154="","",IF(T=EF$10,IF(CallFlag=1,MAX(StockTree!EF154-K,0),MAX(K-StockTree!EF154,0)),EXP(-rr*h)*(pstar*EG154+(1-pstar)*EG155)))</f>
        <v/>
      </c>
      <c r="EG154" s="20" t="str">
        <f>IF(StockTree!EG154="","",IF(T=EG$10,IF(CallFlag=1,MAX(StockTree!EG154-K,0),MAX(K-StockTree!EG154,0)),EXP(-rr*h)*(pstar*EH154+(1-pstar)*EH155)))</f>
        <v/>
      </c>
      <c r="EH154" s="20" t="str">
        <f>IF(StockTree!EH154="","",IF(T=EH$10,IF(CallFlag=1,MAX(StockTree!EH154-K,0),MAX(K-StockTree!EH154,0)),EXP(-rr*h)*(pstar*EI154+(1-pstar)*EI155)))</f>
        <v/>
      </c>
      <c r="EI154" s="20" t="str">
        <f>IF(StockTree!EI154="","",IF(T=EI$10,IF(CallFlag=1,MAX(StockTree!EI154-K,0),MAX(K-StockTree!EI154,0)),EXP(-rr*h)*(pstar*EJ154+(1-pstar)*EJ155)))</f>
        <v/>
      </c>
      <c r="EJ154" s="20" t="str">
        <f>IF(StockTree!EJ154="","",IF(T=EJ$10,IF(CallFlag=1,MAX(StockTree!EJ154-K,0),MAX(K-StockTree!EJ154,0)),EXP(-rr*h)*(pstar*EK154+(1-pstar)*EK155)))</f>
        <v/>
      </c>
      <c r="EK154" s="20" t="str">
        <f>IF(StockTree!EK154="","",IF(T=EK$10,IF(CallFlag=1,MAX(StockTree!EK154-K,0),MAX(K-StockTree!EK154,0)),EXP(-rr*h)*(pstar*EL154+(1-pstar)*EL155)))</f>
        <v/>
      </c>
      <c r="EL154" s="20" t="str">
        <f>IF(StockTree!EL154="","",IF(T=EL$10,IF(CallFlag=1,MAX(StockTree!EL154-K,0),MAX(K-StockTree!EL154,0)),EXP(-rr*h)*(pstar*EM154+(1-pstar)*EM155)))</f>
        <v/>
      </c>
      <c r="EM154" s="20" t="str">
        <f>IF(StockTree!EM154="","",IF(T=EM$10,IF(CallFlag=1,MAX(StockTree!EM154-K,0),MAX(K-StockTree!EM154,0)),EXP(-rr*h)*(pstar*EN154+(1-pstar)*EN155)))</f>
        <v/>
      </c>
      <c r="EN154" s="20" t="str">
        <f>IF(StockTree!EN154="","",IF(T=EN$10,IF(CallFlag=1,MAX(StockTree!EN154-K,0),MAX(K-StockTree!EN154,0)),EXP(-rr*h)*(pstar*EO154+(1-pstar)*EO155)))</f>
        <v/>
      </c>
      <c r="EO154" s="20" t="str">
        <f>IF(StockTree!EO154="","",IF(T=EO$10,IF(CallFlag=1,MAX(StockTree!EO154-K,0),MAX(K-StockTree!EO154,0)),EXP(-rr*h)*(pstar*EP154+(1-pstar)*EP155)))</f>
        <v/>
      </c>
      <c r="EP154" s="20" t="str">
        <f>IF(StockTree!EP154="","",IF(T=EP$10,IF(CallFlag=1,MAX(StockTree!EP154-K,0),MAX(K-StockTree!EP154,0)),EXP(-rr*h)*(pstar*EQ154+(1-pstar)*EQ155)))</f>
        <v/>
      </c>
      <c r="EQ154" s="20" t="str">
        <f>IF(StockTree!EQ154="","",IF(T=EQ$10,IF(CallFlag=1,MAX(StockTree!EQ154-K,0),MAX(K-StockTree!EQ154,0)),EXP(-rr*h)*(pstar*ER154+(1-pstar)*ER155)))</f>
        <v/>
      </c>
      <c r="ER154" s="20" t="str">
        <f>IF(StockTree!ER154="","",IF(T=ER$10,IF(CallFlag=1,MAX(StockTree!ER154-K,0),MAX(K-StockTree!ER154,0)),EXP(-rr*h)*(pstar*ES154+(1-pstar)*ES155)))</f>
        <v/>
      </c>
      <c r="ES154" s="20" t="str">
        <f>IF(StockTree!ES154="","",IF(T=ES$10,IF(CallFlag=1,MAX(StockTree!ES154-K,0),MAX(K-StockTree!ES154,0)),EXP(-rr*h)*(pstar*ET154+(1-pstar)*ET155)))</f>
        <v/>
      </c>
      <c r="ET154" s="20" t="str">
        <f>IF(StockTree!ET154="","",IF(T=ET$10,IF(CallFlag=1,MAX(StockTree!ET154-K,0),MAX(K-StockTree!ET154,0)),EXP(-rr*h)*(pstar*EU154+(1-pstar)*EU155)))</f>
        <v/>
      </c>
      <c r="EU154" s="20" t="str">
        <f>IF(StockTree!EU154="","",IF(T=EU$10,IF(CallFlag=1,MAX(StockTree!EU154-K,0),MAX(K-StockTree!EU154,0)),EXP(-rr*h)*(pstar*EV154+(1-pstar)*EV155)))</f>
        <v/>
      </c>
      <c r="EV154" s="20" t="str">
        <f>IF(StockTree!EV154="","",IF(T=EV$10,IF(CallFlag=1,MAX(StockTree!EV154-K,0),MAX(K-StockTree!EV154,0)),EXP(-rr*h)*(pstar*EW154+(1-pstar)*EW155)))</f>
        <v/>
      </c>
      <c r="EW154" s="20" t="str">
        <f>IF(StockTree!EW154="","",IF(T=EW$10,IF(CallFlag=1,MAX(StockTree!EW154-K,0),MAX(K-StockTree!EW154,0)),EXP(-rr*h)*(pstar*EX154+(1-pstar)*EX155)))</f>
        <v/>
      </c>
      <c r="EX154" s="20" t="str">
        <f>IF(StockTree!EX154="","",IF(T=EX$10,IF(CallFlag=1,MAX(StockTree!EX154-K,0),MAX(K-StockTree!EX154,0)),EXP(-rr*h)*(pstar*EY154+(1-pstar)*EY155)))</f>
        <v/>
      </c>
      <c r="EY154" s="20" t="str">
        <f>IF(StockTree!EY154="","",IF(T=EY$10,IF(CallFlag=1,MAX(StockTree!EY154-K,0),MAX(K-StockTree!EY154,0)),EXP(-rr*h)*(pstar*EZ154+(1-pstar)*EZ155)))</f>
        <v/>
      </c>
      <c r="EZ154" s="20" t="str">
        <f>IF(StockTree!EZ154="","",IF(T=EZ$10,IF(CallFlag=1,MAX(StockTree!EZ154-K,0),MAX(K-StockTree!EZ154,0)),EXP(-rr*h)*(pstar*FA154+(1-pstar)*FA155)))</f>
        <v/>
      </c>
      <c r="FA154" s="20" t="str">
        <f>IF(StockTree!FA154="","",IF(T=FA$10,IF(CallFlag=1,MAX(StockTree!FA154-K,0),MAX(K-StockTree!FA154,0)),EXP(-rr*h)*(pstar*FB154+(1-pstar)*FB155)))</f>
        <v/>
      </c>
      <c r="FB154" s="20" t="str">
        <f>IF(StockTree!FB154="","",IF(T=FB$10,IF(CallFlag=1,MAX(StockTree!FB154-K,0),MAX(K-StockTree!FB154,0)),EXP(-rr*h)*(pstar*FC154+(1-pstar)*FC155)))</f>
        <v/>
      </c>
      <c r="FC154" s="20" t="str">
        <f>IF(StockTree!FC154="","",IF(T=FC$10,IF(CallFlag=1,MAX(StockTree!FC154-K,0),MAX(K-StockTree!FC154,0)),EXP(-rr*h)*(pstar*FD154+(1-pstar)*FD155)))</f>
        <v/>
      </c>
      <c r="FD154" s="20" t="str">
        <f>IF(StockTree!FD154="","",IF(T=FD$10,IF(CallFlag=1,MAX(StockTree!FD154-K,0),MAX(K-StockTree!FD154,0)),EXP(-rr*h)*(pstar*FE154+(1-pstar)*FE155)))</f>
        <v/>
      </c>
      <c r="FE154" s="20" t="str">
        <f>IF(StockTree!FE154="","",IF(T=FE$10,IF(CallFlag=1,MAX(StockTree!FE154-K,0),MAX(K-StockTree!FE154,0)),EXP(-rr*h)*(pstar*FF154+(1-pstar)*FF155)))</f>
        <v/>
      </c>
      <c r="FF154" s="20" t="str">
        <f>IF(StockTree!FF154="","",IF(T=FF$10,IF(CallFlag=1,MAX(StockTree!FF154-K,0),MAX(K-StockTree!FF154,0)),EXP(-rr*h)*(pstar*FG154+(1-pstar)*FG155)))</f>
        <v/>
      </c>
      <c r="FG154" s="20" t="str">
        <f>IF(StockTree!FG154="","",IF(T=FG$10,IF(CallFlag=1,MAX(StockTree!FG154-K,0),MAX(K-StockTree!FG154,0)),EXP(-rr*h)*(pstar*FH154+(1-pstar)*FH155)))</f>
        <v/>
      </c>
      <c r="FH154" s="20" t="str">
        <f>IF(StockTree!FH154="","",IF(T=FH$10,IF(CallFlag=1,MAX(StockTree!FH154-K,0),MAX(K-StockTree!FH154,0)),EXP(-rr*h)*(pstar*FI154+(1-pstar)*FI155)))</f>
        <v/>
      </c>
      <c r="FI154" s="20" t="str">
        <f>IF(StockTree!FI154="","",IF(T=FI$10,IF(CallFlag=1,MAX(StockTree!FI154-K,0),MAX(K-StockTree!FI154,0)),EXP(-rr*h)*(pstar*FJ154+(1-pstar)*FJ155)))</f>
        <v/>
      </c>
      <c r="FJ154" s="20" t="str">
        <f>IF(StockTree!FJ154="","",IF(T=FJ$10,IF(CallFlag=1,MAX(StockTree!FJ154-K,0),MAX(K-StockTree!FJ154,0)),EXP(-rr*h)*(pstar*FK154+(1-pstar)*FK155)))</f>
        <v/>
      </c>
      <c r="FK154" s="20" t="str">
        <f>IF(StockTree!FK154="","",IF(T=FK$10,IF(CallFlag=1,MAX(StockTree!FK154-K,0),MAX(K-StockTree!FK154,0)),EXP(-rr*h)*(pstar*FL154+(1-pstar)*FL155)))</f>
        <v/>
      </c>
      <c r="FL154" s="20" t="str">
        <f>IF(StockTree!FL154="","",IF(T=FL$10,IF(CallFlag=1,MAX(StockTree!FL154-K,0),MAX(K-StockTree!FL154,0)),EXP(-rr*h)*(pstar*FM154+(1-pstar)*FM155)))</f>
        <v/>
      </c>
      <c r="FM154" s="20" t="str">
        <f>IF(StockTree!FM154="","",IF(T=FM$10,IF(CallFlag=1,MAX(StockTree!FM154-K,0),MAX(K-StockTree!FM154,0)),EXP(-rr*h)*(pstar*FN154+(1-pstar)*FN155)))</f>
        <v/>
      </c>
      <c r="FN154" s="20" t="str">
        <f>IF(StockTree!FN154="","",IF(T=FN$10,IF(CallFlag=1,MAX(StockTree!FN154-K,0),MAX(K-StockTree!FN154,0)),EXP(-rr*h)*(pstar*FO154+(1-pstar)*FO155)))</f>
        <v/>
      </c>
      <c r="FO154" s="20" t="str">
        <f>IF(StockTree!FO154="","",IF(T=FO$10,IF(CallFlag=1,MAX(StockTree!FO154-K,0),MAX(K-StockTree!FO154,0)),EXP(-rr*h)*(pstar*FP154+(1-pstar)*FP155)))</f>
        <v/>
      </c>
      <c r="FP154" s="20" t="str">
        <f>IF(StockTree!FP154="","",IF(T=FP$10,IF(CallFlag=1,MAX(StockTree!FP154-K,0),MAX(K-StockTree!FP154,0)),EXP(-rr*h)*(pstar*FQ154+(1-pstar)*FQ155)))</f>
        <v/>
      </c>
      <c r="FQ154" s="20" t="str">
        <f>IF(StockTree!FQ154="","",IF(T=FQ$10,IF(CallFlag=1,MAX(StockTree!FQ154-K,0),MAX(K-StockTree!FQ154,0)),EXP(-rr*h)*(pstar*FR154+(1-pstar)*FR155)))</f>
        <v/>
      </c>
      <c r="FR154" s="20" t="str">
        <f>IF(StockTree!FR154="","",IF(T=FR$10,IF(CallFlag=1,MAX(StockTree!FR154-K,0),MAX(K-StockTree!FR154,0)),EXP(-rr*h)*(pstar*FS154+(1-pstar)*FS155)))</f>
        <v/>
      </c>
      <c r="FS154" s="20" t="str">
        <f>IF(StockTree!FS154="","",IF(T=FS$10,IF(CallFlag=1,MAX(StockTree!FS154-K,0),MAX(K-StockTree!FS154,0)),EXP(-rr*h)*(pstar*FT154+(1-pstar)*FT155)))</f>
        <v/>
      </c>
      <c r="FT154" s="20" t="str">
        <f>IF(StockTree!FT154="","",IF(T=FT$10,IF(CallFlag=1,MAX(StockTree!FT154-K,0),MAX(K-StockTree!FT154,0)),EXP(-rr*h)*(pstar*FU154+(1-pstar)*FU155)))</f>
        <v/>
      </c>
      <c r="FU154" s="20" t="str">
        <f>IF(StockTree!FU154="","",IF(T=FU$10,IF(CallFlag=1,MAX(StockTree!FU154-K,0),MAX(K-StockTree!FU154,0)),EXP(-rr*h)*(pstar*FV154+(1-pstar)*FV155)))</f>
        <v/>
      </c>
      <c r="FV154" s="20" t="str">
        <f>IF(StockTree!FV154="","",IF(T=FV$10,IF(CallFlag=1,MAX(StockTree!FV154-K,0),MAX(K-StockTree!FV154,0)),EXP(-rr*h)*(pstar*FW154+(1-pstar)*FW155)))</f>
        <v/>
      </c>
      <c r="FW154" s="20" t="str">
        <f>IF(StockTree!FW154="","",IF(T=FW$10,IF(CallFlag=1,MAX(StockTree!FW154-K,0),MAX(K-StockTree!FW154,0)),EXP(-rr*h)*(pstar*FX154+(1-pstar)*FX155)))</f>
        <v/>
      </c>
      <c r="FX154" s="20" t="str">
        <f>IF(StockTree!FX154="","",IF(T=FX$10,IF(CallFlag=1,MAX(StockTree!FX154-K,0),MAX(K-StockTree!FX154,0)),EXP(-rr*h)*(pstar*FY154+(1-pstar)*FY155)))</f>
        <v/>
      </c>
      <c r="FY154" s="20" t="str">
        <f>IF(StockTree!FY154="","",IF(T=FY$10,IF(CallFlag=1,MAX(StockTree!FY154-K,0),MAX(K-StockTree!FY154,0)),EXP(-rr*h)*(pstar*FZ154+(1-pstar)*FZ155)))</f>
        <v/>
      </c>
      <c r="FZ154" s="20" t="str">
        <f>IF(StockTree!FZ154="","",IF(T=FZ$10,IF(CallFlag=1,MAX(StockTree!FZ154-K,0),MAX(K-StockTree!FZ154,0)),EXP(-rr*h)*(pstar*GA154+(1-pstar)*GA155)))</f>
        <v/>
      </c>
      <c r="GA154" s="20" t="str">
        <f>IF(StockTree!GA154="","",IF(T=GA$10,IF(CallFlag=1,MAX(StockTree!GA154-K,0),MAX(K-StockTree!GA154,0)),EXP(-rr*h)*(pstar*GB154+(1-pstar)*GB155)))</f>
        <v/>
      </c>
      <c r="GB154" s="20" t="str">
        <f>IF(StockTree!GB154="","",IF(T=GB$10,IF(CallFlag=1,MAX(StockTree!GB154-K,0),MAX(K-StockTree!GB154,0)),EXP(-rr*h)*(pstar*GC154+(1-pstar)*GC155)))</f>
        <v/>
      </c>
      <c r="GC154" s="20" t="str">
        <f>IF(StockTree!GC154="","",IF(T=GC$10,IF(CallFlag=1,MAX(StockTree!GC154-K,0),MAX(K-StockTree!GC154,0)),EXP(-rr*h)*(pstar*GD154+(1-pstar)*GD155)))</f>
        <v/>
      </c>
      <c r="GD154" s="20" t="str">
        <f>IF(StockTree!GD154="","",IF(T=GD$10,IF(CallFlag=1,MAX(StockTree!GD154-K,0),MAX(K-StockTree!GD154,0)),EXP(-rr*h)*(pstar*GE154+(1-pstar)*GE155)))</f>
        <v/>
      </c>
      <c r="GE154" s="20" t="str">
        <f>IF(StockTree!GE154="","",IF(T=GE$10,IF(CallFlag=1,MAX(StockTree!GE154-K,0),MAX(K-StockTree!GE154,0)),EXP(-rr*h)*(pstar*GF154+(1-pstar)*GF155)))</f>
        <v/>
      </c>
      <c r="GF154" s="20" t="str">
        <f>IF(StockTree!GF154="","",IF(T=GF$10,IF(CallFlag=1,MAX(StockTree!GF154-K,0),MAX(K-StockTree!GF154,0)),EXP(-rr*h)*(pstar*GG154+(1-pstar)*GG155)))</f>
        <v/>
      </c>
      <c r="GG154" s="20" t="str">
        <f>IF(StockTree!GG154="","",IF(T=GG$10,IF(CallFlag=1,MAX(StockTree!GG154-K,0),MAX(K-StockTree!GG154,0)),EXP(-rr*h)*(pstar*GH154+(1-pstar)*GH155)))</f>
        <v/>
      </c>
      <c r="GH154" s="20" t="str">
        <f>IF(StockTree!GH154="","",IF(T=GH$10,IF(CallFlag=1,MAX(StockTree!GH154-K,0),MAX(K-StockTree!GH154,0)),EXP(-rr*h)*(pstar*GI154+(1-pstar)*GI155)))</f>
        <v/>
      </c>
      <c r="GI154" s="20" t="str">
        <f>IF(StockTree!GI154="","",IF(T=GI$10,IF(CallFlag=1,MAX(StockTree!GI154-K,0),MAX(K-StockTree!GI154,0)),EXP(-rr*h)*(pstar*GJ154+(1-pstar)*GJ155)))</f>
        <v/>
      </c>
      <c r="GJ154" s="20" t="str">
        <f>IF(StockTree!GJ154="","",IF(T=GJ$10,IF(CallFlag=1,MAX(StockTree!GJ154-K,0),MAX(K-StockTree!GJ154,0)),EXP(-rr*h)*(pstar*GK154+(1-pstar)*GK155)))</f>
        <v/>
      </c>
      <c r="GK154" s="20" t="str">
        <f>IF(StockTree!GK154="","",IF(T=GK$10,IF(CallFlag=1,MAX(StockTree!GK154-K,0),MAX(K-StockTree!GK154,0)),EXP(-rr*h)*(pstar*GL154+(1-pstar)*GL155)))</f>
        <v/>
      </c>
      <c r="GL154" s="20" t="str">
        <f>IF(StockTree!GL154="","",IF(T=GL$10,IF(CallFlag=1,MAX(StockTree!GL154-K,0),MAX(K-StockTree!GL154,0)),EXP(-rr*h)*(pstar*GM154+(1-pstar)*GM155)))</f>
        <v/>
      </c>
      <c r="GM154" s="20" t="str">
        <f>IF(StockTree!GM154="","",IF(T=GM$10,IF(CallFlag=1,MAX(StockTree!GM154-K,0),MAX(K-StockTree!GM154,0)),EXP(-rr*h)*(pstar*GN154+(1-pstar)*GN155)))</f>
        <v/>
      </c>
      <c r="GN154" s="20" t="str">
        <f>IF(StockTree!GN154="","",IF(T=GN$10,IF(CallFlag=1,MAX(StockTree!GN154-K,0),MAX(K-StockTree!GN154,0)),EXP(-rr*h)*(pstar*GO154+(1-pstar)*GO155)))</f>
        <v/>
      </c>
      <c r="GO154" s="20" t="str">
        <f>IF(StockTree!GO154="","",IF(T=GO$10,IF(CallFlag=1,MAX(StockTree!GO154-K,0),MAX(K-StockTree!GO154,0)),EXP(-rr*h)*(pstar*GP154+(1-pstar)*GP155)))</f>
        <v/>
      </c>
      <c r="GP154" s="20" t="str">
        <f>IF(StockTree!GP154="","",IF(T=GP$10,IF(CallFlag=1,MAX(StockTree!GP154-K,0),MAX(K-StockTree!GP154,0)),EXP(-rr*h)*(pstar*GQ154+(1-pstar)*GQ155)))</f>
        <v/>
      </c>
      <c r="GQ154" s="20" t="str">
        <f>IF(StockTree!GQ154="","",IF(T=GQ$10,IF(CallFlag=1,MAX(StockTree!GQ154-K,0),MAX(K-StockTree!GQ154,0)),EXP(-rr*h)*(pstar*GR154+(1-pstar)*GR155)))</f>
        <v/>
      </c>
      <c r="GR154" s="20" t="str">
        <f>IF(StockTree!GR154="","",IF(T=GR$10,IF(CallFlag=1,MAX(StockTree!GR154-K,0),MAX(K-StockTree!GR154,0)),EXP(-rr*h)*(pstar*GS154+(1-pstar)*GS155)))</f>
        <v/>
      </c>
      <c r="GS154" s="20" t="str">
        <f>IF(StockTree!GS154="","",IF(T=GS$10,IF(CallFlag=1,MAX(StockTree!GS154-K,0),MAX(K-StockTree!GS154,0)),EXP(-rr*h)*(pstar*GT154+(1-pstar)*GT155)))</f>
        <v/>
      </c>
      <c r="GT154" s="20" t="str">
        <f>IF(StockTree!GT154="","",IF(T=GT$10,IF(CallFlag=1,MAX(StockTree!GT154-K,0),MAX(K-StockTree!GT154,0)),EXP(-rr*h)*(pstar*GU154+(1-pstar)*GU155)))</f>
        <v/>
      </c>
      <c r="GU154" s="20" t="str">
        <f>IF(StockTree!GU154="","",IF(T=GU$10,IF(CallFlag=1,MAX(StockTree!GU154-K,0),MAX(K-StockTree!GU154,0)),EXP(-rr*h)*(pstar*GV154+(1-pstar)*GV155)))</f>
        <v/>
      </c>
      <c r="GV154" s="20" t="str">
        <f>IF(StockTree!GV154="","",IF(T=GV$10,IF(CallFlag=1,MAX(StockTree!GV154-K,0),MAX(K-StockTree!GV154,0)),EXP(-rr*h)*(pstar*GW154+(1-pstar)*GW155)))</f>
        <v/>
      </c>
      <c r="GW154" s="20" t="str">
        <f>IF(StockTree!GW154="","",IF(T=GW$10,IF(CallFlag=1,MAX(StockTree!GW154-K,0),MAX(K-StockTree!GW154,0)),EXP(-rr*h)*(pstar*GX154+(1-pstar)*GX155)))</f>
        <v/>
      </c>
      <c r="GX154" s="20" t="str">
        <f>IF(StockTree!GX154="","",IF(T=GX$10,IF(CallFlag=1,MAX(StockTree!GX154-K,0),MAX(K-StockTree!GX154,0)),EXP(-rr*h)*(pstar*GY154+(1-pstar)*GY155)))</f>
        <v/>
      </c>
      <c r="GY154" s="20" t="str">
        <f>IF(StockTree!GY154="","",IF(T=GY$10,IF(CallFlag=1,MAX(StockTree!GY154-K,0),MAX(K-StockTree!GY154,0)),EXP(-rr*h)*(pstar*GZ154+(1-pstar)*GZ155)))</f>
        <v/>
      </c>
      <c r="GZ154" s="20" t="str">
        <f>IF(StockTree!GZ154="","",IF(T=GZ$10,IF(CallFlag=1,MAX(StockTree!GZ154-K,0),MAX(K-StockTree!GZ154,0)),EXP(-rr*h)*(pstar*HA154+(1-pstar)*HA155)))</f>
        <v/>
      </c>
      <c r="HA154" s="20" t="str">
        <f>IF(StockTree!HA154="","",IF(T=HA$10,IF(CallFlag=1,MAX(StockTree!HA154-K,0),MAX(K-StockTree!HA154,0)),EXP(-rr*h)*(pstar*HB154+(1-pstar)*HB155)))</f>
        <v/>
      </c>
      <c r="HB154" s="20" t="str">
        <f>IF(StockTree!HB154="","",IF(T=HB$10,IF(CallFlag=1,MAX(StockTree!HB154-K,0),MAX(K-StockTree!HB154,0)),EXP(-rr*h)*(pstar*HC154+(1-pstar)*HC155)))</f>
        <v/>
      </c>
      <c r="HC154" s="20" t="str">
        <f>IF(StockTree!HC154="","",IF(T=HC$10,IF(CallFlag=1,MAX(StockTree!HC154-K,0),MAX(K-StockTree!HC154,0)),EXP(-rr*h)*(pstar*HD154+(1-pstar)*HD155)))</f>
        <v/>
      </c>
      <c r="HD154" s="20" t="str">
        <f>IF(StockTree!HD154="","",IF(T=HD$10,IF(CallFlag=1,MAX(StockTree!HD154-K,0),MAX(K-StockTree!HD154,0)),EXP(-rr*h)*(pstar*HE154+(1-pstar)*HE155)))</f>
        <v/>
      </c>
      <c r="HE154" s="20" t="str">
        <f>IF(StockTree!HE154="","",IF(T=HE$10,IF(CallFlag=1,MAX(StockTree!HE154-K,0),MAX(K-StockTree!HE154,0)),EXP(-rr*h)*(pstar*HF154+(1-pstar)*HF155)))</f>
        <v/>
      </c>
      <c r="HF154" s="20" t="str">
        <f>IF(StockTree!HF154="","",IF(T=HF$10,IF(CallFlag=1,MAX(StockTree!HF154-K,0),MAX(K-StockTree!HF154,0)),EXP(-rr*h)*(pstar*HG154+(1-pstar)*HG155)))</f>
        <v/>
      </c>
      <c r="HG154" s="20" t="str">
        <f>IF(StockTree!HG154="","",IF(T=HG$10,IF(CallFlag=1,MAX(StockTree!HG154-K,0),MAX(K-StockTree!HG154,0)),EXP(-rr*h)*(pstar*HH154+(1-pstar)*HH155)))</f>
        <v/>
      </c>
      <c r="HH154" s="20" t="str">
        <f>IF(StockTree!HH154="","",IF(T=HH$10,IF(CallFlag=1,MAX(StockTree!HH154-K,0),MAX(K-StockTree!HH154,0)),EXP(-rr*h)*(pstar*HI154+(1-pstar)*HI155)))</f>
        <v/>
      </c>
      <c r="HI154" s="20" t="str">
        <f>IF(StockTree!HI154="","",IF(T=HI$10,IF(CallFlag=1,MAX(StockTree!HI154-K,0),MAX(K-StockTree!HI154,0)),EXP(-rr*h)*(pstar*HJ154+(1-pstar)*HJ155)))</f>
        <v/>
      </c>
      <c r="HJ154" s="20" t="str">
        <f>IF(StockTree!HJ154="","",IF(T=HJ$10,IF(CallFlag=1,MAX(StockTree!HJ154-K,0),MAX(K-StockTree!HJ154,0)),EXP(-rr*h)*(pstar*HK154+(1-pstar)*HK155)))</f>
        <v/>
      </c>
      <c r="HK154" s="20" t="str">
        <f>IF(StockTree!HK154="","",IF(T=HK$10,IF(CallFlag=1,MAX(StockTree!HK154-K,0),MAX(K-StockTree!HK154,0)),EXP(-rr*h)*(pstar*HL154+(1-pstar)*HL155)))</f>
        <v/>
      </c>
      <c r="HL154" s="20" t="str">
        <f>IF(StockTree!HL154="","",IF(T=HL$10,IF(CallFlag=1,MAX(StockTree!HL154-K,0),MAX(K-StockTree!HL154,0)),EXP(-rr*h)*(pstar*HM154+(1-pstar)*HM155)))</f>
        <v/>
      </c>
      <c r="HM154" s="20" t="str">
        <f>IF(StockTree!HM154="","",IF(T=HM$10,IF(CallFlag=1,MAX(StockTree!HM154-K,0),MAX(K-StockTree!HM154,0)),EXP(-rr*h)*(pstar*HN154+(1-pstar)*HN155)))</f>
        <v/>
      </c>
      <c r="HN154" s="20" t="str">
        <f>IF(StockTree!HN154="","",IF(T=HN$10,IF(CallFlag=1,MAX(StockTree!HN154-K,0),MAX(K-StockTree!HN154,0)),EXP(-rr*h)*(pstar*HO154+(1-pstar)*HO155)))</f>
        <v/>
      </c>
      <c r="HO154" s="20" t="str">
        <f>IF(StockTree!HO154="","",IF(T=HO$10,IF(CallFlag=1,MAX(StockTree!HO154-K,0),MAX(K-StockTree!HO154,0)),EXP(-rr*h)*(pstar*HP154+(1-pstar)*HP155)))</f>
        <v/>
      </c>
      <c r="HP154" s="20" t="str">
        <f>IF(StockTree!HP154="","",IF(T=HP$10,IF(CallFlag=1,MAX(StockTree!HP154-K,0),MAX(K-StockTree!HP154,0)),EXP(-rr*h)*(pstar*HQ154+(1-pstar)*HQ155)))</f>
        <v/>
      </c>
      <c r="HQ154" s="20" t="str">
        <f>IF(StockTree!HQ154="","",IF(T=HQ$10,IF(CallFlag=1,MAX(StockTree!HQ154-K,0),MAX(K-StockTree!HQ154,0)),EXP(-rr*h)*(pstar*HR154+(1-pstar)*HR155)))</f>
        <v/>
      </c>
      <c r="HR154" s="20" t="str">
        <f>IF(StockTree!HR154="","",IF(T=HR$10,IF(CallFlag=1,MAX(StockTree!HR154-K,0),MAX(K-StockTree!HR154,0)),EXP(-rr*h)*(pstar*HS154+(1-pstar)*HS155)))</f>
        <v/>
      </c>
      <c r="HS154" s="20" t="str">
        <f>IF(StockTree!HS154="","",IF(T=HS$10,IF(CallFlag=1,MAX(StockTree!HS154-K,0),MAX(K-StockTree!HS154,0)),EXP(-rr*h)*(pstar*HT154+(1-pstar)*HT155)))</f>
        <v/>
      </c>
      <c r="HT154" s="20" t="str">
        <f>IF(StockTree!HT154="","",IF(T=HT$10,IF(CallFlag=1,MAX(StockTree!HT154-K,0),MAX(K-StockTree!HT154,0)),EXP(-rr*h)*(pstar*HU154+(1-pstar)*HU155)))</f>
        <v/>
      </c>
      <c r="HU154" s="20" t="str">
        <f>IF(StockTree!HU154="","",IF(T=HU$10,IF(CallFlag=1,MAX(StockTree!HU154-K,0),MAX(K-StockTree!HU154,0)),EXP(-rr*h)*(pstar*HV154+(1-pstar)*HV155)))</f>
        <v/>
      </c>
      <c r="HV154" s="20" t="str">
        <f>IF(StockTree!HV154="","",IF(T=HV$10,IF(CallFlag=1,MAX(StockTree!HV154-K,0),MAX(K-StockTree!HV154,0)),EXP(-rr*h)*(pstar*HW154+(1-pstar)*HW155)))</f>
        <v/>
      </c>
      <c r="HW154" s="20" t="str">
        <f>IF(StockTree!HW154="","",IF(T=HW$10,IF(CallFlag=1,MAX(StockTree!HW154-K,0),MAX(K-StockTree!HW154,0)),EXP(-rr*h)*(pstar*HX154+(1-pstar)*HX155)))</f>
        <v/>
      </c>
      <c r="HX154" s="20" t="str">
        <f>IF(StockTree!HX154="","",IF(T=HX$10,IF(CallFlag=1,MAX(StockTree!HX154-K,0),MAX(K-StockTree!HX154,0)),EXP(-rr*h)*(pstar*HY154+(1-pstar)*HY155)))</f>
        <v/>
      </c>
      <c r="HY154" s="20" t="str">
        <f>IF(StockTree!HY154="","",IF(T=HY$10,IF(CallFlag=1,MAX(StockTree!HY154-K,0),MAX(K-StockTree!HY154,0)),EXP(-rr*h)*(pstar*HZ154+(1-pstar)*HZ155)))</f>
        <v/>
      </c>
      <c r="HZ154" s="20" t="str">
        <f>IF(StockTree!HZ154="","",IF(T=HZ$10,IF(CallFlag=1,MAX(StockTree!HZ154-K,0),MAX(K-StockTree!HZ154,0)),EXP(-rr*h)*(pstar*IA154+(1-pstar)*IA155)))</f>
        <v/>
      </c>
      <c r="IA154" s="20" t="str">
        <f>IF(StockTree!IA154="","",IF(T=IA$10,IF(CallFlag=1,MAX(StockTree!IA154-K,0),MAX(K-StockTree!IA154,0)),EXP(-rr*h)*(pstar*IB154+(1-pstar)*IB155)))</f>
        <v/>
      </c>
      <c r="IB154" s="20" t="str">
        <f>IF(StockTree!IB154="","",IF(T=IB$10,IF(CallFlag=1,MAX(StockTree!IB154-K,0),MAX(K-StockTree!IB154,0)),EXP(-rr*h)*(pstar*IC154+(1-pstar)*IC155)))</f>
        <v/>
      </c>
      <c r="IC154" s="20" t="str">
        <f>IF(StockTree!IC154="","",IF(T=IC$10,IF(CallFlag=1,MAX(StockTree!IC154-K,0),MAX(K-StockTree!IC154,0)),EXP(-rr*h)*(pstar*ID154+(1-pstar)*ID155)))</f>
        <v/>
      </c>
      <c r="ID154" s="20" t="str">
        <f>IF(StockTree!ID154="","",IF(T=ID$10,IF(CallFlag=1,MAX(StockTree!ID154-K,0),MAX(K-StockTree!ID154,0)),EXP(-rr*h)*(pstar*IE154+(1-pstar)*IE155)))</f>
        <v/>
      </c>
      <c r="IE154" s="20" t="str">
        <f>IF(StockTree!IE154="","",IF(T=IE$10,IF(CallFlag=1,MAX(StockTree!IE154-K,0),MAX(K-StockTree!IE154,0)),EXP(-rr*h)*(pstar*IF154+(1-pstar)*IF155)))</f>
        <v/>
      </c>
      <c r="IF154" s="20" t="str">
        <f>IF(StockTree!IF154="","",IF(T=IF$10,IF(CallFlag=1,MAX(StockTree!IF154-K,0),MAX(K-StockTree!IF154,0)),EXP(-rr*h)*(pstar*IG154+(1-pstar)*IG155)))</f>
        <v/>
      </c>
      <c r="IG154" s="20" t="str">
        <f>IF(StockTree!IG154="","",IF(T=IG$10,IF(CallFlag=1,MAX(StockTree!IG154-K,0),MAX(K-StockTree!IG154,0)),EXP(-rr*h)*(pstar*IH154+(1-pstar)*IH155)))</f>
        <v/>
      </c>
      <c r="IH154" s="20" t="str">
        <f>IF(StockTree!IH154="","",IF(T=IH$10,IF(CallFlag=1,MAX(StockTree!IH154-K,0),MAX(K-StockTree!IH154,0)),EXP(-rr*h)*(pstar*II154+(1-pstar)*II155)))</f>
        <v/>
      </c>
      <c r="II154" s="20" t="str">
        <f>IF(StockTree!II154="","",IF(T=II$10,IF(CallFlag=1,MAX(StockTree!II154-K,0),MAX(K-StockTree!II154,0)),EXP(-rr*h)*(pstar*IJ154+(1-pstar)*IJ155)))</f>
        <v/>
      </c>
      <c r="IJ154" s="20" t="str">
        <f>IF(StockTree!IJ154="","",IF(T=IJ$10,IF(CallFlag=1,MAX(StockTree!IJ154-K,0),MAX(K-StockTree!IJ154,0)),EXP(-rr*h)*(pstar*IK154+(1-pstar)*IK155)))</f>
        <v/>
      </c>
      <c r="IK154" s="20" t="str">
        <f>IF(StockTree!IK154="","",IF(T=IK$10,IF(CallFlag=1,MAX(StockTree!IK154-K,0),MAX(K-StockTree!IK154,0)),EXP(-rr*h)*(pstar*IL154+(1-pstar)*IL155)))</f>
        <v/>
      </c>
      <c r="IL154" s="20" t="str">
        <f>IF(StockTree!IL154="","",IF(T=IL$10,IF(CallFlag=1,MAX(StockTree!IL154-K,0),MAX(K-StockTree!IL154,0)),EXP(-rr*h)*(pstar*IM154+(1-pstar)*IM155)))</f>
        <v/>
      </c>
      <c r="IM154" s="20" t="str">
        <f>IF(StockTree!IM154="","",IF(T=IM$10,IF(CallFlag=1,MAX(StockTree!IM154-K,0),MAX(K-StockTree!IM154,0)),EXP(-rr*h)*(pstar*IN154+(1-pstar)*IN155)))</f>
        <v/>
      </c>
      <c r="IN154" s="20" t="str">
        <f>IF(StockTree!IN154="","",IF(T=IN$10,IF(CallFlag=1,MAX(StockTree!IN154-K,0),MAX(K-StockTree!IN154,0)),EXP(-rr*h)*(pstar*IO154+(1-pstar)*IO155)))</f>
        <v/>
      </c>
      <c r="IO154" s="20" t="str">
        <f>IF(StockTree!IO154="","",IF(T=IO$10,IF(CallFlag=1,MAX(StockTree!IO154-K,0),MAX(K-StockTree!IO154,0)),EXP(-rr*h)*(pstar*IP154+(1-pstar)*IP155)))</f>
        <v/>
      </c>
      <c r="IP154" s="20" t="str">
        <f>IF(StockTree!IP154="","",IF(T=IP$10,IF(CallFlag=1,MAX(StockTree!IP154-K,0),MAX(K-StockTree!IP154,0)),EXP(-rr*h)*(pstar*IQ154+(1-pstar)*IQ155)))</f>
        <v/>
      </c>
      <c r="IQ154" s="20" t="str">
        <f>IF(StockTree!IQ154="","",IF(T=IQ$10,IF(CallFlag=1,MAX(StockTree!IQ154-K,0),MAX(K-StockTree!IQ154,0)),EXP(-rr*h)*(pstar*IR154+(1-pstar)*IR155)))</f>
        <v/>
      </c>
      <c r="IR154" s="20" t="str">
        <f>IF(StockTree!IR154="","",IF(T=IR$10,IF(CallFlag=1,MAX(StockTree!IR154-K,0),MAX(K-StockTree!IR154,0)),EXP(-rr*h)*(pstar*IS154+(1-pstar)*IS155)))</f>
        <v/>
      </c>
      <c r="IS154" s="20" t="str">
        <f>IF(StockTree!IS154="","",IF(T=IS$10,IF(CallFlag=1,MAX(StockTree!IS154-K,0),MAX(K-StockTree!IS154,0)),EXP(-rr*h)*(pstar*IT154+(1-pstar)*IT155)))</f>
        <v/>
      </c>
      <c r="IT154" s="20" t="str">
        <f>IF(StockTree!IT154="","",IF(T=IT$10,IF(CallFlag=1,MAX(StockTree!IT154-K,0),MAX(K-StockTree!IT154,0)),EXP(-rr*h)*(pstar*IU154+(1-pstar)*IU155)))</f>
        <v/>
      </c>
      <c r="IU154" s="20" t="str">
        <f>IF(StockTree!IU154="","",IF(T=IU$10,IF(CallFlag=1,MAX(StockTree!IU154-K,0),MAX(K-StockTree!IU154,0)),EXP(-rr*h)*(pstar*IV154+(1-pstar)*IV155)))</f>
        <v/>
      </c>
      <c r="IV154" s="20" t="str">
        <f>IF(StockTree!IV154="","",IF(T=IV$10,IF(CallFlag=1,MAX(StockTree!IV154-K,0),MAX(K-StockTree!IV154,0)),EXP(-rr*h)*(pstar*#REF!+(1-pstar)*#REF!)))</f>
        <v/>
      </c>
    </row>
    <row r="155" spans="1:256" s="20" customFormat="1" x14ac:dyDescent="0.2">
      <c r="A155" s="19">
        <f t="shared" si="10"/>
        <v>143</v>
      </c>
      <c r="B155" s="20" t="str">
        <f>IF(StockTree!B155="","",IF(T=B$10,IF(CallFlag=1,MAX(StockTree!B155-K,0),MAX(K-StockTree!B155,0)),EXP(-rr*h)*(pstar*C155+(1-pstar)*C156)))</f>
        <v/>
      </c>
      <c r="C155" s="20" t="str">
        <f>IF(StockTree!C155="","",IF(T=C$10,IF(CallFlag=1,MAX(StockTree!C155-K,0),MAX(K-StockTree!C155,0)),EXP(-rr*h)*(pstar*D155+(1-pstar)*D156)))</f>
        <v/>
      </c>
      <c r="D155" s="20" t="str">
        <f>IF(StockTree!D155="","",IF(T=D$10,IF(CallFlag=1,MAX(StockTree!D155-K,0),MAX(K-StockTree!D155,0)),EXP(-rr*h)*(pstar*E155+(1-pstar)*E156)))</f>
        <v/>
      </c>
      <c r="E155" s="20" t="str">
        <f>IF(StockTree!E155="","",IF(T=E$10,IF(CallFlag=1,MAX(StockTree!E155-K,0),MAX(K-StockTree!E155,0)),EXP(-rr*h)*(pstar*F155+(1-pstar)*F156)))</f>
        <v/>
      </c>
      <c r="F155" s="20" t="str">
        <f>IF(StockTree!F155="","",IF(T=F$10,IF(CallFlag=1,MAX(StockTree!F155-K,0),MAX(K-StockTree!F155,0)),EXP(-rr*h)*(pstar*G155+(1-pstar)*G156)))</f>
        <v/>
      </c>
      <c r="G155" s="20" t="str">
        <f>IF(StockTree!G155="","",IF(T=G$10,IF(CallFlag=1,MAX(StockTree!G155-K,0),MAX(K-StockTree!G155,0)),EXP(-rr*h)*(pstar*H155+(1-pstar)*H156)))</f>
        <v/>
      </c>
      <c r="H155" s="20" t="str">
        <f>IF(StockTree!H155="","",IF(T=H$10,IF(CallFlag=1,MAX(StockTree!H155-K,0),MAX(K-StockTree!H155,0)),EXP(-rr*h)*(pstar*I155+(1-pstar)*I156)))</f>
        <v/>
      </c>
      <c r="I155" s="20" t="str">
        <f>IF(StockTree!I155="","",IF(T=I$10,IF(CallFlag=1,MAX(StockTree!I155-K,0),MAX(K-StockTree!I155,0)),EXP(-rr*h)*(pstar*J155+(1-pstar)*J156)))</f>
        <v/>
      </c>
      <c r="J155" s="20" t="str">
        <f>IF(StockTree!J155="","",IF(T=J$10,IF(CallFlag=1,MAX(StockTree!J155-K,0),MAX(K-StockTree!J155,0)),EXP(-rr*h)*(pstar*K155+(1-pstar)*K156)))</f>
        <v/>
      </c>
      <c r="K155" s="20" t="str">
        <f>IF(StockTree!K155="","",IF(T=K$10,IF(CallFlag=1,MAX(StockTree!K155-K,0),MAX(K-StockTree!K155,0)),EXP(-rr*h)*(pstar*L155+(1-pstar)*L156)))</f>
        <v/>
      </c>
      <c r="L155" s="20" t="str">
        <f>IF(StockTree!L155="","",IF(T=L$10,IF(CallFlag=1,MAX(StockTree!L155-K,0),MAX(K-StockTree!L155,0)),EXP(-rr*h)*(pstar*M155+(1-pstar)*M156)))</f>
        <v/>
      </c>
      <c r="M155" s="20" t="str">
        <f>IF(StockTree!M155="","",IF(T=M$10,IF(CallFlag=1,MAX(StockTree!M155-K,0),MAX(K-StockTree!M155,0)),EXP(-rr*h)*(pstar*N155+(1-pstar)*N156)))</f>
        <v/>
      </c>
      <c r="N155" s="20" t="str">
        <f>IF(StockTree!N155="","",IF(T=N$10,IF(CallFlag=1,MAX(StockTree!N155-K,0),MAX(K-StockTree!N155,0)),EXP(-rr*h)*(pstar*O155+(1-pstar)*O156)))</f>
        <v/>
      </c>
      <c r="O155" s="20" t="str">
        <f>IF(StockTree!O155="","",IF(T=O$10,IF(CallFlag=1,MAX(StockTree!O155-K,0),MAX(K-StockTree!O155,0)),EXP(-rr*h)*(pstar*P155+(1-pstar)*P156)))</f>
        <v/>
      </c>
      <c r="P155" s="20" t="str">
        <f>IF(StockTree!P155="","",IF(T=P$10,IF(CallFlag=1,MAX(StockTree!P155-K,0),MAX(K-StockTree!P155,0)),EXP(-rr*h)*(pstar*Q155+(1-pstar)*Q156)))</f>
        <v/>
      </c>
      <c r="Q155" s="20" t="str">
        <f>IF(StockTree!Q155="","",IF(T=Q$10,IF(CallFlag=1,MAX(StockTree!Q155-K,0),MAX(K-StockTree!Q155,0)),EXP(-rr*h)*(pstar*R155+(1-pstar)*R156)))</f>
        <v/>
      </c>
      <c r="R155" s="20" t="str">
        <f>IF(StockTree!R155="","",IF(T=R$10,IF(CallFlag=1,MAX(StockTree!R155-K,0),MAX(K-StockTree!R155,0)),EXP(-rr*h)*(pstar*S155+(1-pstar)*S156)))</f>
        <v/>
      </c>
      <c r="S155" s="20" t="str">
        <f>IF(StockTree!S155="","",IF(T=S$10,IF(CallFlag=1,MAX(StockTree!S155-K,0),MAX(K-StockTree!S155,0)),EXP(-rr*h)*(pstar*T155+(1-pstar)*T156)))</f>
        <v/>
      </c>
      <c r="T155" s="20" t="str">
        <f>IF(StockTree!T155="","",IF(T=T$10,IF(CallFlag=1,MAX(StockTree!T155-K,0),MAX(K-StockTree!T155,0)),EXP(-rr*h)*(pstar*U155+(1-pstar)*U156)))</f>
        <v/>
      </c>
      <c r="U155" s="20" t="str">
        <f>IF(StockTree!U155="","",IF(T=U$10,IF(CallFlag=1,MAX(StockTree!U155-K,0),MAX(K-StockTree!U155,0)),EXP(-rr*h)*(pstar*V155+(1-pstar)*V156)))</f>
        <v/>
      </c>
      <c r="V155" s="20" t="str">
        <f>IF(StockTree!V155="","",IF(T=V$10,IF(CallFlag=1,MAX(StockTree!V155-K,0),MAX(K-StockTree!V155,0)),EXP(-rr*h)*(pstar*W155+(1-pstar)*W156)))</f>
        <v/>
      </c>
      <c r="W155" s="20" t="str">
        <f>IF(StockTree!W155="","",IF(T=W$10,IF(CallFlag=1,MAX(StockTree!W155-K,0),MAX(K-StockTree!W155,0)),EXP(-rr*h)*(pstar*X155+(1-pstar)*X156)))</f>
        <v/>
      </c>
      <c r="X155" s="20" t="str">
        <f>IF(StockTree!X155="","",IF(T=X$10,IF(CallFlag=1,MAX(StockTree!X155-K,0),MAX(K-StockTree!X155,0)),EXP(-rr*h)*(pstar*Y155+(1-pstar)*Y156)))</f>
        <v/>
      </c>
      <c r="Y155" s="20" t="str">
        <f>IF(StockTree!Y155="","",IF(T=Y$10,IF(CallFlag=1,MAX(StockTree!Y155-K,0),MAX(K-StockTree!Y155,0)),EXP(-rr*h)*(pstar*Z155+(1-pstar)*Z156)))</f>
        <v/>
      </c>
      <c r="Z155" s="20" t="str">
        <f>IF(StockTree!Z155="","",IF(T=Z$10,IF(CallFlag=1,MAX(StockTree!Z155-K,0),MAX(K-StockTree!Z155,0)),EXP(-rr*h)*(pstar*AA155+(1-pstar)*AA156)))</f>
        <v/>
      </c>
      <c r="AA155" s="20" t="str">
        <f>IF(StockTree!AA155="","",IF(T=AA$10,IF(CallFlag=1,MAX(StockTree!AA155-K,0),MAX(K-StockTree!AA155,0)),EXP(-rr*h)*(pstar*AB155+(1-pstar)*AB156)))</f>
        <v/>
      </c>
      <c r="AB155" s="20" t="str">
        <f>IF(StockTree!AB155="","",IF(T=AB$10,IF(CallFlag=1,MAX(StockTree!AB155-K,0),MAX(K-StockTree!AB155,0)),EXP(-rr*h)*(pstar*AC155+(1-pstar)*AC156)))</f>
        <v/>
      </c>
      <c r="AC155" s="20" t="str">
        <f>IF(StockTree!AC155="","",IF(T=AC$10,IF(CallFlag=1,MAX(StockTree!AC155-K,0),MAX(K-StockTree!AC155,0)),EXP(-rr*h)*(pstar*AD155+(1-pstar)*AD156)))</f>
        <v/>
      </c>
      <c r="AD155" s="20" t="str">
        <f>IF(StockTree!AD155="","",IF(T=AD$10,IF(CallFlag=1,MAX(StockTree!AD155-K,0),MAX(K-StockTree!AD155,0)),EXP(-rr*h)*(pstar*AE155+(1-pstar)*AE156)))</f>
        <v/>
      </c>
      <c r="AE155" s="20" t="str">
        <f>IF(StockTree!AE155="","",IF(T=AE$10,IF(CallFlag=1,MAX(StockTree!AE155-K,0),MAX(K-StockTree!AE155,0)),EXP(-rr*h)*(pstar*AF155+(1-pstar)*AF156)))</f>
        <v/>
      </c>
      <c r="AF155" s="20" t="str">
        <f>IF(StockTree!AF155="","",IF(T=AF$10,IF(CallFlag=1,MAX(StockTree!AF155-K,0),MAX(K-StockTree!AF155,0)),EXP(-rr*h)*(pstar*AG155+(1-pstar)*AG156)))</f>
        <v/>
      </c>
      <c r="AG155" s="20" t="str">
        <f>IF(StockTree!AG155="","",IF(T=AG$10,IF(CallFlag=1,MAX(StockTree!AG155-K,0),MAX(K-StockTree!AG155,0)),EXP(-rr*h)*(pstar*AH155+(1-pstar)*AH156)))</f>
        <v/>
      </c>
      <c r="AH155" s="20" t="str">
        <f>IF(StockTree!AH155="","",IF(T=AH$10,IF(CallFlag=1,MAX(StockTree!AH155-K,0),MAX(K-StockTree!AH155,0)),EXP(-rr*h)*(pstar*AI155+(1-pstar)*AI156)))</f>
        <v/>
      </c>
      <c r="AI155" s="20" t="str">
        <f>IF(StockTree!AI155="","",IF(T=AI$10,IF(CallFlag=1,MAX(StockTree!AI155-K,0),MAX(K-StockTree!AI155,0)),EXP(-rr*h)*(pstar*AJ155+(1-pstar)*AJ156)))</f>
        <v/>
      </c>
      <c r="AJ155" s="20" t="str">
        <f>IF(StockTree!AJ155="","",IF(T=AJ$10,IF(CallFlag=1,MAX(StockTree!AJ155-K,0),MAX(K-StockTree!AJ155,0)),EXP(-rr*h)*(pstar*AK155+(1-pstar)*AK156)))</f>
        <v/>
      </c>
      <c r="AK155" s="20" t="str">
        <f>IF(StockTree!AK155="","",IF(T=AK$10,IF(CallFlag=1,MAX(StockTree!AK155-K,0),MAX(K-StockTree!AK155,0)),EXP(-rr*h)*(pstar*AL155+(1-pstar)*AL156)))</f>
        <v/>
      </c>
      <c r="AL155" s="20" t="str">
        <f>IF(StockTree!AL155="","",IF(T=AL$10,IF(CallFlag=1,MAX(StockTree!AL155-K,0),MAX(K-StockTree!AL155,0)),EXP(-rr*h)*(pstar*AM155+(1-pstar)*AM156)))</f>
        <v/>
      </c>
      <c r="AM155" s="20" t="str">
        <f>IF(StockTree!AM155="","",IF(T=AM$10,IF(CallFlag=1,MAX(StockTree!AM155-K,0),MAX(K-StockTree!AM155,0)),EXP(-rr*h)*(pstar*AN155+(1-pstar)*AN156)))</f>
        <v/>
      </c>
      <c r="AN155" s="20" t="str">
        <f>IF(StockTree!AN155="","",IF(T=AN$10,IF(CallFlag=1,MAX(StockTree!AN155-K,0),MAX(K-StockTree!AN155,0)),EXP(-rr*h)*(pstar*AO155+(1-pstar)*AO156)))</f>
        <v/>
      </c>
      <c r="AO155" s="20" t="str">
        <f>IF(StockTree!AO155="","",IF(T=AO$10,IF(CallFlag=1,MAX(StockTree!AO155-K,0),MAX(K-StockTree!AO155,0)),EXP(-rr*h)*(pstar*AP155+(1-pstar)*AP156)))</f>
        <v/>
      </c>
      <c r="AP155" s="20" t="str">
        <f>IF(StockTree!AP155="","",IF(T=AP$10,IF(CallFlag=1,MAX(StockTree!AP155-K,0),MAX(K-StockTree!AP155,0)),EXP(-rr*h)*(pstar*AQ155+(1-pstar)*AQ156)))</f>
        <v/>
      </c>
      <c r="AQ155" s="20" t="str">
        <f>IF(StockTree!AQ155="","",IF(T=AQ$10,IF(CallFlag=1,MAX(StockTree!AQ155-K,0),MAX(K-StockTree!AQ155,0)),EXP(-rr*h)*(pstar*AR155+(1-pstar)*AR156)))</f>
        <v/>
      </c>
      <c r="AR155" s="20" t="str">
        <f>IF(StockTree!AR155="","",IF(T=AR$10,IF(CallFlag=1,MAX(StockTree!AR155-K,0),MAX(K-StockTree!AR155,0)),EXP(-rr*h)*(pstar*AS155+(1-pstar)*AS156)))</f>
        <v/>
      </c>
      <c r="AS155" s="20" t="str">
        <f>IF(StockTree!AS155="","",IF(T=AS$10,IF(CallFlag=1,MAX(StockTree!AS155-K,0),MAX(K-StockTree!AS155,0)),EXP(-rr*h)*(pstar*AT155+(1-pstar)*AT156)))</f>
        <v/>
      </c>
      <c r="AT155" s="20" t="str">
        <f>IF(StockTree!AT155="","",IF(T=AT$10,IF(CallFlag=1,MAX(StockTree!AT155-K,0),MAX(K-StockTree!AT155,0)),EXP(-rr*h)*(pstar*AU155+(1-pstar)*AU156)))</f>
        <v/>
      </c>
      <c r="AU155" s="20" t="str">
        <f>IF(StockTree!AU155="","",IF(T=AU$10,IF(CallFlag=1,MAX(StockTree!AU155-K,0),MAX(K-StockTree!AU155,0)),EXP(-rr*h)*(pstar*AV155+(1-pstar)*AV156)))</f>
        <v/>
      </c>
      <c r="AV155" s="20" t="str">
        <f>IF(StockTree!AV155="","",IF(T=AV$10,IF(CallFlag=1,MAX(StockTree!AV155-K,0),MAX(K-StockTree!AV155,0)),EXP(-rr*h)*(pstar*AW155+(1-pstar)*AW156)))</f>
        <v/>
      </c>
      <c r="AW155" s="20" t="str">
        <f>IF(StockTree!AW155="","",IF(T=AW$10,IF(CallFlag=1,MAX(StockTree!AW155-K,0),MAX(K-StockTree!AW155,0)),EXP(-rr*h)*(pstar*AX155+(1-pstar)*AX156)))</f>
        <v/>
      </c>
      <c r="AX155" s="20" t="str">
        <f>IF(StockTree!AX155="","",IF(T=AX$10,IF(CallFlag=1,MAX(StockTree!AX155-K,0),MAX(K-StockTree!AX155,0)),EXP(-rr*h)*(pstar*AY155+(1-pstar)*AY156)))</f>
        <v/>
      </c>
      <c r="AY155" s="20" t="str">
        <f>IF(StockTree!AY155="","",IF(T=AY$10,IF(CallFlag=1,MAX(StockTree!AY155-K,0),MAX(K-StockTree!AY155,0)),EXP(-rr*h)*(pstar*AZ155+(1-pstar)*AZ156)))</f>
        <v/>
      </c>
      <c r="AZ155" s="20" t="str">
        <f>IF(StockTree!AZ155="","",IF(T=AZ$10,IF(CallFlag=1,MAX(StockTree!AZ155-K,0),MAX(K-StockTree!AZ155,0)),EXP(-rr*h)*(pstar*BA155+(1-pstar)*BA156)))</f>
        <v/>
      </c>
      <c r="BA155" s="20" t="str">
        <f>IF(StockTree!BA155="","",IF(T=BA$10,IF(CallFlag=1,MAX(StockTree!BA155-K,0),MAX(K-StockTree!BA155,0)),EXP(-rr*h)*(pstar*BB155+(1-pstar)*BB156)))</f>
        <v/>
      </c>
      <c r="BB155" s="20" t="str">
        <f>IF(StockTree!BB155="","",IF(T=BB$10,IF(CallFlag=1,MAX(StockTree!BB155-K,0),MAX(K-StockTree!BB155,0)),EXP(-rr*h)*(pstar*BC155+(1-pstar)*BC156)))</f>
        <v/>
      </c>
      <c r="BC155" s="20" t="str">
        <f>IF(StockTree!BC155="","",IF(T=BC$10,IF(CallFlag=1,MAX(StockTree!BC155-K,0),MAX(K-StockTree!BC155,0)),EXP(-rr*h)*(pstar*BD155+(1-pstar)*BD156)))</f>
        <v/>
      </c>
      <c r="BD155" s="20" t="str">
        <f>IF(StockTree!BD155="","",IF(T=BD$10,IF(CallFlag=1,MAX(StockTree!BD155-K,0),MAX(K-StockTree!BD155,0)),EXP(-rr*h)*(pstar*BE155+(1-pstar)*BE156)))</f>
        <v/>
      </c>
      <c r="BE155" s="20" t="str">
        <f>IF(StockTree!BE155="","",IF(T=BE$10,IF(CallFlag=1,MAX(StockTree!BE155-K,0),MAX(K-StockTree!BE155,0)),EXP(-rr*h)*(pstar*BF155+(1-pstar)*BF156)))</f>
        <v/>
      </c>
      <c r="BF155" s="20" t="str">
        <f>IF(StockTree!BF155="","",IF(T=BF$10,IF(CallFlag=1,MAX(StockTree!BF155-K,0),MAX(K-StockTree!BF155,0)),EXP(-rr*h)*(pstar*BG155+(1-pstar)*BG156)))</f>
        <v/>
      </c>
      <c r="BG155" s="20" t="str">
        <f>IF(StockTree!BG155="","",IF(T=BG$10,IF(CallFlag=1,MAX(StockTree!BG155-K,0),MAX(K-StockTree!BG155,0)),EXP(-rr*h)*(pstar*BH155+(1-pstar)*BH156)))</f>
        <v/>
      </c>
      <c r="BH155" s="20" t="str">
        <f>IF(StockTree!BH155="","",IF(T=BH$10,IF(CallFlag=1,MAX(StockTree!BH155-K,0),MAX(K-StockTree!BH155,0)),EXP(-rr*h)*(pstar*BI155+(1-pstar)*BI156)))</f>
        <v/>
      </c>
      <c r="BI155" s="20" t="str">
        <f>IF(StockTree!BI155="","",IF(T=BI$10,IF(CallFlag=1,MAX(StockTree!BI155-K,0),MAX(K-StockTree!BI155,0)),EXP(-rr*h)*(pstar*BJ155+(1-pstar)*BJ156)))</f>
        <v/>
      </c>
      <c r="BJ155" s="20" t="str">
        <f>IF(StockTree!BJ155="","",IF(T=BJ$10,IF(CallFlag=1,MAX(StockTree!BJ155-K,0),MAX(K-StockTree!BJ155,0)),EXP(-rr*h)*(pstar*BK155+(1-pstar)*BK156)))</f>
        <v/>
      </c>
      <c r="BK155" s="20" t="str">
        <f>IF(StockTree!BK155="","",IF(T=BK$10,IF(CallFlag=1,MAX(StockTree!BK155-K,0),MAX(K-StockTree!BK155,0)),EXP(-rr*h)*(pstar*BL155+(1-pstar)*BL156)))</f>
        <v/>
      </c>
      <c r="BL155" s="20" t="str">
        <f>IF(StockTree!BL155="","",IF(T=BL$10,IF(CallFlag=1,MAX(StockTree!BL155-K,0),MAX(K-StockTree!BL155,0)),EXP(-rr*h)*(pstar*BM155+(1-pstar)*BM156)))</f>
        <v/>
      </c>
      <c r="BM155" s="20" t="str">
        <f>IF(StockTree!BM155="","",IF(T=BM$10,IF(CallFlag=1,MAX(StockTree!BM155-K,0),MAX(K-StockTree!BM155,0)),EXP(-rr*h)*(pstar*BN155+(1-pstar)*BN156)))</f>
        <v/>
      </c>
      <c r="BN155" s="20" t="str">
        <f>IF(StockTree!BN155="","",IF(T=BN$10,IF(CallFlag=1,MAX(StockTree!BN155-K,0),MAX(K-StockTree!BN155,0)),EXP(-rr*h)*(pstar*BO155+(1-pstar)*BO156)))</f>
        <v/>
      </c>
      <c r="BO155" s="20" t="str">
        <f>IF(StockTree!BO155="","",IF(T=BO$10,IF(CallFlag=1,MAX(StockTree!BO155-K,0),MAX(K-StockTree!BO155,0)),EXP(-rr*h)*(pstar*BP155+(1-pstar)*BP156)))</f>
        <v/>
      </c>
      <c r="BP155" s="20" t="str">
        <f>IF(StockTree!BP155="","",IF(T=BP$10,IF(CallFlag=1,MAX(StockTree!BP155-K,0),MAX(K-StockTree!BP155,0)),EXP(-rr*h)*(pstar*BQ155+(1-pstar)*BQ156)))</f>
        <v/>
      </c>
      <c r="BQ155" s="20" t="str">
        <f>IF(StockTree!BQ155="","",IF(T=BQ$10,IF(CallFlag=1,MAX(StockTree!BQ155-K,0),MAX(K-StockTree!BQ155,0)),EXP(-rr*h)*(pstar*BR155+(1-pstar)*BR156)))</f>
        <v/>
      </c>
      <c r="BR155" s="20" t="str">
        <f>IF(StockTree!BR155="","",IF(T=BR$10,IF(CallFlag=1,MAX(StockTree!BR155-K,0),MAX(K-StockTree!BR155,0)),EXP(-rr*h)*(pstar*BS155+(1-pstar)*BS156)))</f>
        <v/>
      </c>
      <c r="BS155" s="20" t="str">
        <f>IF(StockTree!BS155="","",IF(T=BS$10,IF(CallFlag=1,MAX(StockTree!BS155-K,0),MAX(K-StockTree!BS155,0)),EXP(-rr*h)*(pstar*BT155+(1-pstar)*BT156)))</f>
        <v/>
      </c>
      <c r="BT155" s="20" t="str">
        <f>IF(StockTree!BT155="","",IF(T=BT$10,IF(CallFlag=1,MAX(StockTree!BT155-K,0),MAX(K-StockTree!BT155,0)),EXP(-rr*h)*(pstar*BU155+(1-pstar)*BU156)))</f>
        <v/>
      </c>
      <c r="BU155" s="20" t="str">
        <f>IF(StockTree!BU155="","",IF(T=BU$10,IF(CallFlag=1,MAX(StockTree!BU155-K,0),MAX(K-StockTree!BU155,0)),EXP(-rr*h)*(pstar*BV155+(1-pstar)*BV156)))</f>
        <v/>
      </c>
      <c r="BV155" s="20" t="str">
        <f>IF(StockTree!BV155="","",IF(T=BV$10,IF(CallFlag=1,MAX(StockTree!BV155-K,0),MAX(K-StockTree!BV155,0)),EXP(-rr*h)*(pstar*BW155+(1-pstar)*BW156)))</f>
        <v/>
      </c>
      <c r="BW155" s="20" t="str">
        <f>IF(StockTree!BW155="","",IF(T=BW$10,IF(CallFlag=1,MAX(StockTree!BW155-K,0),MAX(K-StockTree!BW155,0)),EXP(-rr*h)*(pstar*BX155+(1-pstar)*BX156)))</f>
        <v/>
      </c>
      <c r="BX155" s="20" t="str">
        <f>IF(StockTree!BX155="","",IF(T=BX$10,IF(CallFlag=1,MAX(StockTree!BX155-K,0),MAX(K-StockTree!BX155,0)),EXP(-rr*h)*(pstar*BY155+(1-pstar)*BY156)))</f>
        <v/>
      </c>
      <c r="BY155" s="20" t="str">
        <f>IF(StockTree!BY155="","",IF(T=BY$10,IF(CallFlag=1,MAX(StockTree!BY155-K,0),MAX(K-StockTree!BY155,0)),EXP(-rr*h)*(pstar*BZ155+(1-pstar)*BZ156)))</f>
        <v/>
      </c>
      <c r="BZ155" s="20" t="str">
        <f>IF(StockTree!BZ155="","",IF(T=BZ$10,IF(CallFlag=1,MAX(StockTree!BZ155-K,0),MAX(K-StockTree!BZ155,0)),EXP(-rr*h)*(pstar*CA155+(1-pstar)*CA156)))</f>
        <v/>
      </c>
      <c r="CA155" s="20" t="str">
        <f>IF(StockTree!CA155="","",IF(T=CA$10,IF(CallFlag=1,MAX(StockTree!CA155-K,0),MAX(K-StockTree!CA155,0)),EXP(-rr*h)*(pstar*CB155+(1-pstar)*CB156)))</f>
        <v/>
      </c>
      <c r="CB155" s="20" t="str">
        <f>IF(StockTree!CB155="","",IF(T=CB$10,IF(CallFlag=1,MAX(StockTree!CB155-K,0),MAX(K-StockTree!CB155,0)),EXP(-rr*h)*(pstar*CC155+(1-pstar)*CC156)))</f>
        <v/>
      </c>
      <c r="CC155" s="20" t="str">
        <f>IF(StockTree!CC155="","",IF(T=CC$10,IF(CallFlag=1,MAX(StockTree!CC155-K,0),MAX(K-StockTree!CC155,0)),EXP(-rr*h)*(pstar*CD155+(1-pstar)*CD156)))</f>
        <v/>
      </c>
      <c r="CD155" s="20" t="str">
        <f>IF(StockTree!CD155="","",IF(T=CD$10,IF(CallFlag=1,MAX(StockTree!CD155-K,0),MAX(K-StockTree!CD155,0)),EXP(-rr*h)*(pstar*CE155+(1-pstar)*CE156)))</f>
        <v/>
      </c>
      <c r="CE155" s="20" t="str">
        <f>IF(StockTree!CE155="","",IF(T=CE$10,IF(CallFlag=1,MAX(StockTree!CE155-K,0),MAX(K-StockTree!CE155,0)),EXP(-rr*h)*(pstar*CF155+(1-pstar)*CF156)))</f>
        <v/>
      </c>
      <c r="CF155" s="20" t="str">
        <f>IF(StockTree!CF155="","",IF(T=CF$10,IF(CallFlag=1,MAX(StockTree!CF155-K,0),MAX(K-StockTree!CF155,0)),EXP(-rr*h)*(pstar*CG155+(1-pstar)*CG156)))</f>
        <v/>
      </c>
      <c r="CG155" s="20" t="str">
        <f>IF(StockTree!CG155="","",IF(T=CG$10,IF(CallFlag=1,MAX(StockTree!CG155-K,0),MAX(K-StockTree!CG155,0)),EXP(-rr*h)*(pstar*CH155+(1-pstar)*CH156)))</f>
        <v/>
      </c>
      <c r="CH155" s="20" t="str">
        <f>IF(StockTree!CH155="","",IF(T=CH$10,IF(CallFlag=1,MAX(StockTree!CH155-K,0),MAX(K-StockTree!CH155,0)),EXP(-rr*h)*(pstar*CI155+(1-pstar)*CI156)))</f>
        <v/>
      </c>
      <c r="CI155" s="20" t="str">
        <f>IF(StockTree!CI155="","",IF(T=CI$10,IF(CallFlag=1,MAX(StockTree!CI155-K,0),MAX(K-StockTree!CI155,0)),EXP(-rr*h)*(pstar*CJ155+(1-pstar)*CJ156)))</f>
        <v/>
      </c>
      <c r="CJ155" s="20" t="str">
        <f>IF(StockTree!CJ155="","",IF(T=CJ$10,IF(CallFlag=1,MAX(StockTree!CJ155-K,0),MAX(K-StockTree!CJ155,0)),EXP(-rr*h)*(pstar*CK155+(1-pstar)*CK156)))</f>
        <v/>
      </c>
      <c r="CK155" s="20" t="str">
        <f>IF(StockTree!CK155="","",IF(T=CK$10,IF(CallFlag=1,MAX(StockTree!CK155-K,0),MAX(K-StockTree!CK155,0)),EXP(-rr*h)*(pstar*CL155+(1-pstar)*CL156)))</f>
        <v/>
      </c>
      <c r="CL155" s="20" t="str">
        <f>IF(StockTree!CL155="","",IF(T=CL$10,IF(CallFlag=1,MAX(StockTree!CL155-K,0),MAX(K-StockTree!CL155,0)),EXP(-rr*h)*(pstar*CM155+(1-pstar)*CM156)))</f>
        <v/>
      </c>
      <c r="CM155" s="20" t="str">
        <f>IF(StockTree!CM155="","",IF(T=CM$10,IF(CallFlag=1,MAX(StockTree!CM155-K,0),MAX(K-StockTree!CM155,0)),EXP(-rr*h)*(pstar*CN155+(1-pstar)*CN156)))</f>
        <v/>
      </c>
      <c r="CN155" s="20" t="str">
        <f>IF(StockTree!CN155="","",IF(T=CN$10,IF(CallFlag=1,MAX(StockTree!CN155-K,0),MAX(K-StockTree!CN155,0)),EXP(-rr*h)*(pstar*CO155+(1-pstar)*CO156)))</f>
        <v/>
      </c>
      <c r="CO155" s="20" t="str">
        <f>IF(StockTree!CO155="","",IF(T=CO$10,IF(CallFlag=1,MAX(StockTree!CO155-K,0),MAX(K-StockTree!CO155,0)),EXP(-rr*h)*(pstar*CP155+(1-pstar)*CP156)))</f>
        <v/>
      </c>
      <c r="CP155" s="20" t="str">
        <f>IF(StockTree!CP155="","",IF(T=CP$10,IF(CallFlag=1,MAX(StockTree!CP155-K,0),MAX(K-StockTree!CP155,0)),EXP(-rr*h)*(pstar*CQ155+(1-pstar)*CQ156)))</f>
        <v/>
      </c>
      <c r="CQ155" s="20" t="str">
        <f>IF(StockTree!CQ155="","",IF(T=CQ$10,IF(CallFlag=1,MAX(StockTree!CQ155-K,0),MAX(K-StockTree!CQ155,0)),EXP(-rr*h)*(pstar*CR155+(1-pstar)*CR156)))</f>
        <v/>
      </c>
      <c r="CR155" s="20" t="str">
        <f>IF(StockTree!CR155="","",IF(T=CR$10,IF(CallFlag=1,MAX(StockTree!CR155-K,0),MAX(K-StockTree!CR155,0)),EXP(-rr*h)*(pstar*CS155+(1-pstar)*CS156)))</f>
        <v/>
      </c>
      <c r="CS155" s="20" t="str">
        <f>IF(StockTree!CS155="","",IF(T=CS$10,IF(CallFlag=1,MAX(StockTree!CS155-K,0),MAX(K-StockTree!CS155,0)),EXP(-rr*h)*(pstar*CT155+(1-pstar)*CT156)))</f>
        <v/>
      </c>
      <c r="CT155" s="20" t="str">
        <f>IF(StockTree!CT155="","",IF(T=CT$10,IF(CallFlag=1,MAX(StockTree!CT155-K,0),MAX(K-StockTree!CT155,0)),EXP(-rr*h)*(pstar*CU155+(1-pstar)*CU156)))</f>
        <v/>
      </c>
      <c r="CU155" s="20" t="str">
        <f>IF(StockTree!CU155="","",IF(T=CU$10,IF(CallFlag=1,MAX(StockTree!CU155-K,0),MAX(K-StockTree!CU155,0)),EXP(-rr*h)*(pstar*CV155+(1-pstar)*CV156)))</f>
        <v/>
      </c>
      <c r="CV155" s="20" t="str">
        <f>IF(StockTree!CV155="","",IF(T=CV$10,IF(CallFlag=1,MAX(StockTree!CV155-K,0),MAX(K-StockTree!CV155,0)),EXP(-rr*h)*(pstar*CW155+(1-pstar)*CW156)))</f>
        <v/>
      </c>
      <c r="CW155" s="20" t="str">
        <f>IF(StockTree!CW155="","",IF(T=CW$10,IF(CallFlag=1,MAX(StockTree!CW155-K,0),MAX(K-StockTree!CW155,0)),EXP(-rr*h)*(pstar*CX155+(1-pstar)*CX156)))</f>
        <v/>
      </c>
      <c r="CX155" s="20" t="str">
        <f>IF(StockTree!CX155="","",IF(T=CX$10,IF(CallFlag=1,MAX(StockTree!CX155-K,0),MAX(K-StockTree!CX155,0)),EXP(-rr*h)*(pstar*CY155+(1-pstar)*CY156)))</f>
        <v/>
      </c>
      <c r="CY155" s="20" t="str">
        <f>IF(StockTree!CY155="","",IF(T=CY$10,IF(CallFlag=1,MAX(StockTree!CY155-K,0),MAX(K-StockTree!CY155,0)),EXP(-rr*h)*(pstar*CZ155+(1-pstar)*CZ156)))</f>
        <v/>
      </c>
      <c r="CZ155" s="20" t="str">
        <f>IF(StockTree!CZ155="","",IF(T=CZ$10,IF(CallFlag=1,MAX(StockTree!CZ155-K,0),MAX(K-StockTree!CZ155,0)),EXP(-rr*h)*(pstar*DA155+(1-pstar)*DA156)))</f>
        <v/>
      </c>
      <c r="DA155" s="20" t="str">
        <f>IF(StockTree!DA155="","",IF(T=DA$10,IF(CallFlag=1,MAX(StockTree!DA155-K,0),MAX(K-StockTree!DA155,0)),EXP(-rr*h)*(pstar*DB155+(1-pstar)*DB156)))</f>
        <v/>
      </c>
      <c r="DB155" s="20" t="str">
        <f>IF(StockTree!DB155="","",IF(T=DB$10,IF(CallFlag=1,MAX(StockTree!DB155-K,0),MAX(K-StockTree!DB155,0)),EXP(-rr*h)*(pstar*DC155+(1-pstar)*DC156)))</f>
        <v/>
      </c>
      <c r="DC155" s="20" t="str">
        <f>IF(StockTree!DC155="","",IF(T=DC$10,IF(CallFlag=1,MAX(StockTree!DC155-K,0),MAX(K-StockTree!DC155,0)),EXP(-rr*h)*(pstar*DD155+(1-pstar)*DD156)))</f>
        <v/>
      </c>
      <c r="DD155" s="20" t="str">
        <f>IF(StockTree!DD155="","",IF(T=DD$10,IF(CallFlag=1,MAX(StockTree!DD155-K,0),MAX(K-StockTree!DD155,0)),EXP(-rr*h)*(pstar*DE155+(1-pstar)*DE156)))</f>
        <v/>
      </c>
      <c r="DE155" s="20" t="str">
        <f>IF(StockTree!DE155="","",IF(T=DE$10,IF(CallFlag=1,MAX(StockTree!DE155-K,0),MAX(K-StockTree!DE155,0)),EXP(-rr*h)*(pstar*DF155+(1-pstar)*DF156)))</f>
        <v/>
      </c>
      <c r="DF155" s="20" t="str">
        <f>IF(StockTree!DF155="","",IF(T=DF$10,IF(CallFlag=1,MAX(StockTree!DF155-K,0),MAX(K-StockTree!DF155,0)),EXP(-rr*h)*(pstar*DG155+(1-pstar)*DG156)))</f>
        <v/>
      </c>
      <c r="DG155" s="20" t="str">
        <f>IF(StockTree!DG155="","",IF(T=DG$10,IF(CallFlag=1,MAX(StockTree!DG155-K,0),MAX(K-StockTree!DG155,0)),EXP(-rr*h)*(pstar*DH155+(1-pstar)*DH156)))</f>
        <v/>
      </c>
      <c r="DH155" s="20" t="str">
        <f>IF(StockTree!DH155="","",IF(T=DH$10,IF(CallFlag=1,MAX(StockTree!DH155-K,0),MAX(K-StockTree!DH155,0)),EXP(-rr*h)*(pstar*DI155+(1-pstar)*DI156)))</f>
        <v/>
      </c>
      <c r="DI155" s="20" t="str">
        <f>IF(StockTree!DI155="","",IF(T=DI$10,IF(CallFlag=1,MAX(StockTree!DI155-K,0),MAX(K-StockTree!DI155,0)),EXP(-rr*h)*(pstar*DJ155+(1-pstar)*DJ156)))</f>
        <v/>
      </c>
      <c r="DJ155" s="20" t="str">
        <f>IF(StockTree!DJ155="","",IF(T=DJ$10,IF(CallFlag=1,MAX(StockTree!DJ155-K,0),MAX(K-StockTree!DJ155,0)),EXP(-rr*h)*(pstar*DK155+(1-pstar)*DK156)))</f>
        <v/>
      </c>
      <c r="DK155" s="20" t="str">
        <f>IF(StockTree!DK155="","",IF(T=DK$10,IF(CallFlag=1,MAX(StockTree!DK155-K,0),MAX(K-StockTree!DK155,0)),EXP(-rr*h)*(pstar*DL155+(1-pstar)*DL156)))</f>
        <v/>
      </c>
      <c r="DL155" s="20" t="str">
        <f>IF(StockTree!DL155="","",IF(T=DL$10,IF(CallFlag=1,MAX(StockTree!DL155-K,0),MAX(K-StockTree!DL155,0)),EXP(-rr*h)*(pstar*DM155+(1-pstar)*DM156)))</f>
        <v/>
      </c>
      <c r="DM155" s="20" t="str">
        <f>IF(StockTree!DM155="","",IF(T=DM$10,IF(CallFlag=1,MAX(StockTree!DM155-K,0),MAX(K-StockTree!DM155,0)),EXP(-rr*h)*(pstar*DN155+(1-pstar)*DN156)))</f>
        <v/>
      </c>
      <c r="DN155" s="20" t="str">
        <f>IF(StockTree!DN155="","",IF(T=DN$10,IF(CallFlag=1,MAX(StockTree!DN155-K,0),MAX(K-StockTree!DN155,0)),EXP(-rr*h)*(pstar*DO155+(1-pstar)*DO156)))</f>
        <v/>
      </c>
      <c r="DO155" s="20" t="str">
        <f>IF(StockTree!DO155="","",IF(T=DO$10,IF(CallFlag=1,MAX(StockTree!DO155-K,0),MAX(K-StockTree!DO155,0)),EXP(-rr*h)*(pstar*DP155+(1-pstar)*DP156)))</f>
        <v/>
      </c>
      <c r="DP155" s="20" t="str">
        <f>IF(StockTree!DP155="","",IF(T=DP$10,IF(CallFlag=1,MAX(StockTree!DP155-K,0),MAX(K-StockTree!DP155,0)),EXP(-rr*h)*(pstar*DQ155+(1-pstar)*DQ156)))</f>
        <v/>
      </c>
      <c r="DQ155" s="20" t="str">
        <f>IF(StockTree!DQ155="","",IF(T=DQ$10,IF(CallFlag=1,MAX(StockTree!DQ155-K,0),MAX(K-StockTree!DQ155,0)),EXP(-rr*h)*(pstar*DR155+(1-pstar)*DR156)))</f>
        <v/>
      </c>
      <c r="DR155" s="20" t="str">
        <f>IF(StockTree!DR155="","",IF(T=DR$10,IF(CallFlag=1,MAX(StockTree!DR155-K,0),MAX(K-StockTree!DR155,0)),EXP(-rr*h)*(pstar*DS155+(1-pstar)*DS156)))</f>
        <v/>
      </c>
      <c r="DS155" s="20" t="str">
        <f>IF(StockTree!DS155="","",IF(T=DS$10,IF(CallFlag=1,MAX(StockTree!DS155-K,0),MAX(K-StockTree!DS155,0)),EXP(-rr*h)*(pstar*DT155+(1-pstar)*DT156)))</f>
        <v/>
      </c>
      <c r="DT155" s="20" t="str">
        <f>IF(StockTree!DT155="","",IF(T=DT$10,IF(CallFlag=1,MAX(StockTree!DT155-K,0),MAX(K-StockTree!DT155,0)),EXP(-rr*h)*(pstar*DU155+(1-pstar)*DU156)))</f>
        <v/>
      </c>
      <c r="DU155" s="20" t="str">
        <f>IF(StockTree!DU155="","",IF(T=DU$10,IF(CallFlag=1,MAX(StockTree!DU155-K,0),MAX(K-StockTree!DU155,0)),EXP(-rr*h)*(pstar*DV155+(1-pstar)*DV156)))</f>
        <v/>
      </c>
      <c r="DV155" s="20" t="str">
        <f>IF(StockTree!DV155="","",IF(T=DV$10,IF(CallFlag=1,MAX(StockTree!DV155-K,0),MAX(K-StockTree!DV155,0)),EXP(-rr*h)*(pstar*DW155+(1-pstar)*DW156)))</f>
        <v/>
      </c>
      <c r="DW155" s="20" t="str">
        <f>IF(StockTree!DW155="","",IF(T=DW$10,IF(CallFlag=1,MAX(StockTree!DW155-K,0),MAX(K-StockTree!DW155,0)),EXP(-rr*h)*(pstar*DX155+(1-pstar)*DX156)))</f>
        <v/>
      </c>
      <c r="DX155" s="20" t="str">
        <f>IF(StockTree!DX155="","",IF(T=DX$10,IF(CallFlag=1,MAX(StockTree!DX155-K,0),MAX(K-StockTree!DX155,0)),EXP(-rr*h)*(pstar*DY155+(1-pstar)*DY156)))</f>
        <v/>
      </c>
      <c r="DY155" s="20" t="str">
        <f>IF(StockTree!DY155="","",IF(T=DY$10,IF(CallFlag=1,MAX(StockTree!DY155-K,0),MAX(K-StockTree!DY155,0)),EXP(-rr*h)*(pstar*DZ155+(1-pstar)*DZ156)))</f>
        <v/>
      </c>
      <c r="DZ155" s="20" t="str">
        <f>IF(StockTree!DZ155="","",IF(T=DZ$10,IF(CallFlag=1,MAX(StockTree!DZ155-K,0),MAX(K-StockTree!DZ155,0)),EXP(-rr*h)*(pstar*EA155+(1-pstar)*EA156)))</f>
        <v/>
      </c>
      <c r="EA155" s="20" t="str">
        <f>IF(StockTree!EA155="","",IF(T=EA$10,IF(CallFlag=1,MAX(StockTree!EA155-K,0),MAX(K-StockTree!EA155,0)),EXP(-rr*h)*(pstar*EB155+(1-pstar)*EB156)))</f>
        <v/>
      </c>
      <c r="EB155" s="20" t="str">
        <f>IF(StockTree!EB155="","",IF(T=EB$10,IF(CallFlag=1,MAX(StockTree!EB155-K,0),MAX(K-StockTree!EB155,0)),EXP(-rr*h)*(pstar*EC155+(1-pstar)*EC156)))</f>
        <v/>
      </c>
      <c r="EC155" s="20" t="str">
        <f>IF(StockTree!EC155="","",IF(T=EC$10,IF(CallFlag=1,MAX(StockTree!EC155-K,0),MAX(K-StockTree!EC155,0)),EXP(-rr*h)*(pstar*ED155+(1-pstar)*ED156)))</f>
        <v/>
      </c>
      <c r="ED155" s="20" t="str">
        <f>IF(StockTree!ED155="","",IF(T=ED$10,IF(CallFlag=1,MAX(StockTree!ED155-K,0),MAX(K-StockTree!ED155,0)),EXP(-rr*h)*(pstar*EE155+(1-pstar)*EE156)))</f>
        <v/>
      </c>
      <c r="EE155" s="20" t="str">
        <f>IF(StockTree!EE155="","",IF(T=EE$10,IF(CallFlag=1,MAX(StockTree!EE155-K,0),MAX(K-StockTree!EE155,0)),EXP(-rr*h)*(pstar*EF155+(1-pstar)*EF156)))</f>
        <v/>
      </c>
      <c r="EF155" s="20" t="str">
        <f>IF(StockTree!EF155="","",IF(T=EF$10,IF(CallFlag=1,MAX(StockTree!EF155-K,0),MAX(K-StockTree!EF155,0)),EXP(-rr*h)*(pstar*EG155+(1-pstar)*EG156)))</f>
        <v/>
      </c>
      <c r="EG155" s="20" t="str">
        <f>IF(StockTree!EG155="","",IF(T=EG$10,IF(CallFlag=1,MAX(StockTree!EG155-K,0),MAX(K-StockTree!EG155,0)),EXP(-rr*h)*(pstar*EH155+(1-pstar)*EH156)))</f>
        <v/>
      </c>
      <c r="EH155" s="20" t="str">
        <f>IF(StockTree!EH155="","",IF(T=EH$10,IF(CallFlag=1,MAX(StockTree!EH155-K,0),MAX(K-StockTree!EH155,0)),EXP(-rr*h)*(pstar*EI155+(1-pstar)*EI156)))</f>
        <v/>
      </c>
      <c r="EI155" s="20" t="str">
        <f>IF(StockTree!EI155="","",IF(T=EI$10,IF(CallFlag=1,MAX(StockTree!EI155-K,0),MAX(K-StockTree!EI155,0)),EXP(-rr*h)*(pstar*EJ155+(1-pstar)*EJ156)))</f>
        <v/>
      </c>
      <c r="EJ155" s="20" t="str">
        <f>IF(StockTree!EJ155="","",IF(T=EJ$10,IF(CallFlag=1,MAX(StockTree!EJ155-K,0),MAX(K-StockTree!EJ155,0)),EXP(-rr*h)*(pstar*EK155+(1-pstar)*EK156)))</f>
        <v/>
      </c>
      <c r="EK155" s="20" t="str">
        <f>IF(StockTree!EK155="","",IF(T=EK$10,IF(CallFlag=1,MAX(StockTree!EK155-K,0),MAX(K-StockTree!EK155,0)),EXP(-rr*h)*(pstar*EL155+(1-pstar)*EL156)))</f>
        <v/>
      </c>
      <c r="EL155" s="20" t="str">
        <f>IF(StockTree!EL155="","",IF(T=EL$10,IF(CallFlag=1,MAX(StockTree!EL155-K,0),MAX(K-StockTree!EL155,0)),EXP(-rr*h)*(pstar*EM155+(1-pstar)*EM156)))</f>
        <v/>
      </c>
      <c r="EM155" s="20" t="str">
        <f>IF(StockTree!EM155="","",IF(T=EM$10,IF(CallFlag=1,MAX(StockTree!EM155-K,0),MAX(K-StockTree!EM155,0)),EXP(-rr*h)*(pstar*EN155+(1-pstar)*EN156)))</f>
        <v/>
      </c>
      <c r="EN155" s="20" t="str">
        <f>IF(StockTree!EN155="","",IF(T=EN$10,IF(CallFlag=1,MAX(StockTree!EN155-K,0),MAX(K-StockTree!EN155,0)),EXP(-rr*h)*(pstar*EO155+(1-pstar)*EO156)))</f>
        <v/>
      </c>
      <c r="EO155" s="20" t="str">
        <f>IF(StockTree!EO155="","",IF(T=EO$10,IF(CallFlag=1,MAX(StockTree!EO155-K,0),MAX(K-StockTree!EO155,0)),EXP(-rr*h)*(pstar*EP155+(1-pstar)*EP156)))</f>
        <v/>
      </c>
      <c r="EP155" s="20" t="str">
        <f>IF(StockTree!EP155="","",IF(T=EP$10,IF(CallFlag=1,MAX(StockTree!EP155-K,0),MAX(K-StockTree!EP155,0)),EXP(-rr*h)*(pstar*EQ155+(1-pstar)*EQ156)))</f>
        <v/>
      </c>
      <c r="EQ155" s="20" t="str">
        <f>IF(StockTree!EQ155="","",IF(T=EQ$10,IF(CallFlag=1,MAX(StockTree!EQ155-K,0),MAX(K-StockTree!EQ155,0)),EXP(-rr*h)*(pstar*ER155+(1-pstar)*ER156)))</f>
        <v/>
      </c>
      <c r="ER155" s="20" t="str">
        <f>IF(StockTree!ER155="","",IF(T=ER$10,IF(CallFlag=1,MAX(StockTree!ER155-K,0),MAX(K-StockTree!ER155,0)),EXP(-rr*h)*(pstar*ES155+(1-pstar)*ES156)))</f>
        <v/>
      </c>
      <c r="ES155" s="20" t="str">
        <f>IF(StockTree!ES155="","",IF(T=ES$10,IF(CallFlag=1,MAX(StockTree!ES155-K,0),MAX(K-StockTree!ES155,0)),EXP(-rr*h)*(pstar*ET155+(1-pstar)*ET156)))</f>
        <v/>
      </c>
      <c r="ET155" s="20" t="str">
        <f>IF(StockTree!ET155="","",IF(T=ET$10,IF(CallFlag=1,MAX(StockTree!ET155-K,0),MAX(K-StockTree!ET155,0)),EXP(-rr*h)*(pstar*EU155+(1-pstar)*EU156)))</f>
        <v/>
      </c>
      <c r="EU155" s="20" t="str">
        <f>IF(StockTree!EU155="","",IF(T=EU$10,IF(CallFlag=1,MAX(StockTree!EU155-K,0),MAX(K-StockTree!EU155,0)),EXP(-rr*h)*(pstar*EV155+(1-pstar)*EV156)))</f>
        <v/>
      </c>
      <c r="EV155" s="20" t="str">
        <f>IF(StockTree!EV155="","",IF(T=EV$10,IF(CallFlag=1,MAX(StockTree!EV155-K,0),MAX(K-StockTree!EV155,0)),EXP(-rr*h)*(pstar*EW155+(1-pstar)*EW156)))</f>
        <v/>
      </c>
      <c r="EW155" s="20" t="str">
        <f>IF(StockTree!EW155="","",IF(T=EW$10,IF(CallFlag=1,MAX(StockTree!EW155-K,0),MAX(K-StockTree!EW155,0)),EXP(-rr*h)*(pstar*EX155+(1-pstar)*EX156)))</f>
        <v/>
      </c>
      <c r="EX155" s="20" t="str">
        <f>IF(StockTree!EX155="","",IF(T=EX$10,IF(CallFlag=1,MAX(StockTree!EX155-K,0),MAX(K-StockTree!EX155,0)),EXP(-rr*h)*(pstar*EY155+(1-pstar)*EY156)))</f>
        <v/>
      </c>
      <c r="EY155" s="20" t="str">
        <f>IF(StockTree!EY155="","",IF(T=EY$10,IF(CallFlag=1,MAX(StockTree!EY155-K,0),MAX(K-StockTree!EY155,0)),EXP(-rr*h)*(pstar*EZ155+(1-pstar)*EZ156)))</f>
        <v/>
      </c>
      <c r="EZ155" s="20" t="str">
        <f>IF(StockTree!EZ155="","",IF(T=EZ$10,IF(CallFlag=1,MAX(StockTree!EZ155-K,0),MAX(K-StockTree!EZ155,0)),EXP(-rr*h)*(pstar*FA155+(1-pstar)*FA156)))</f>
        <v/>
      </c>
      <c r="FA155" s="20" t="str">
        <f>IF(StockTree!FA155="","",IF(T=FA$10,IF(CallFlag=1,MAX(StockTree!FA155-K,0),MAX(K-StockTree!FA155,0)),EXP(-rr*h)*(pstar*FB155+(1-pstar)*FB156)))</f>
        <v/>
      </c>
      <c r="FB155" s="20" t="str">
        <f>IF(StockTree!FB155="","",IF(T=FB$10,IF(CallFlag=1,MAX(StockTree!FB155-K,0),MAX(K-StockTree!FB155,0)),EXP(-rr*h)*(pstar*FC155+(1-pstar)*FC156)))</f>
        <v/>
      </c>
      <c r="FC155" s="20" t="str">
        <f>IF(StockTree!FC155="","",IF(T=FC$10,IF(CallFlag=1,MAX(StockTree!FC155-K,0),MAX(K-StockTree!FC155,0)),EXP(-rr*h)*(pstar*FD155+(1-pstar)*FD156)))</f>
        <v/>
      </c>
      <c r="FD155" s="20" t="str">
        <f>IF(StockTree!FD155="","",IF(T=FD$10,IF(CallFlag=1,MAX(StockTree!FD155-K,0),MAX(K-StockTree!FD155,0)),EXP(-rr*h)*(pstar*FE155+(1-pstar)*FE156)))</f>
        <v/>
      </c>
      <c r="FE155" s="20" t="str">
        <f>IF(StockTree!FE155="","",IF(T=FE$10,IF(CallFlag=1,MAX(StockTree!FE155-K,0),MAX(K-StockTree!FE155,0)),EXP(-rr*h)*(pstar*FF155+(1-pstar)*FF156)))</f>
        <v/>
      </c>
      <c r="FF155" s="20" t="str">
        <f>IF(StockTree!FF155="","",IF(T=FF$10,IF(CallFlag=1,MAX(StockTree!FF155-K,0),MAX(K-StockTree!FF155,0)),EXP(-rr*h)*(pstar*FG155+(1-pstar)*FG156)))</f>
        <v/>
      </c>
      <c r="FG155" s="20" t="str">
        <f>IF(StockTree!FG155="","",IF(T=FG$10,IF(CallFlag=1,MAX(StockTree!FG155-K,0),MAX(K-StockTree!FG155,0)),EXP(-rr*h)*(pstar*FH155+(1-pstar)*FH156)))</f>
        <v/>
      </c>
      <c r="FH155" s="20" t="str">
        <f>IF(StockTree!FH155="","",IF(T=FH$10,IF(CallFlag=1,MAX(StockTree!FH155-K,0),MAX(K-StockTree!FH155,0)),EXP(-rr*h)*(pstar*FI155+(1-pstar)*FI156)))</f>
        <v/>
      </c>
      <c r="FI155" s="20" t="str">
        <f>IF(StockTree!FI155="","",IF(T=FI$10,IF(CallFlag=1,MAX(StockTree!FI155-K,0),MAX(K-StockTree!FI155,0)),EXP(-rr*h)*(pstar*FJ155+(1-pstar)*FJ156)))</f>
        <v/>
      </c>
      <c r="FJ155" s="20" t="str">
        <f>IF(StockTree!FJ155="","",IF(T=FJ$10,IF(CallFlag=1,MAX(StockTree!FJ155-K,0),MAX(K-StockTree!FJ155,0)),EXP(-rr*h)*(pstar*FK155+(1-pstar)*FK156)))</f>
        <v/>
      </c>
      <c r="FK155" s="20" t="str">
        <f>IF(StockTree!FK155="","",IF(T=FK$10,IF(CallFlag=1,MAX(StockTree!FK155-K,0),MAX(K-StockTree!FK155,0)),EXP(-rr*h)*(pstar*FL155+(1-pstar)*FL156)))</f>
        <v/>
      </c>
      <c r="FL155" s="20" t="str">
        <f>IF(StockTree!FL155="","",IF(T=FL$10,IF(CallFlag=1,MAX(StockTree!FL155-K,0),MAX(K-StockTree!FL155,0)),EXP(-rr*h)*(pstar*FM155+(1-pstar)*FM156)))</f>
        <v/>
      </c>
      <c r="FM155" s="20" t="str">
        <f>IF(StockTree!FM155="","",IF(T=FM$10,IF(CallFlag=1,MAX(StockTree!FM155-K,0),MAX(K-StockTree!FM155,0)),EXP(-rr*h)*(pstar*FN155+(1-pstar)*FN156)))</f>
        <v/>
      </c>
      <c r="FN155" s="20" t="str">
        <f>IF(StockTree!FN155="","",IF(T=FN$10,IF(CallFlag=1,MAX(StockTree!FN155-K,0),MAX(K-StockTree!FN155,0)),EXP(-rr*h)*(pstar*FO155+(1-pstar)*FO156)))</f>
        <v/>
      </c>
      <c r="FO155" s="20" t="str">
        <f>IF(StockTree!FO155="","",IF(T=FO$10,IF(CallFlag=1,MAX(StockTree!FO155-K,0),MAX(K-StockTree!FO155,0)),EXP(-rr*h)*(pstar*FP155+(1-pstar)*FP156)))</f>
        <v/>
      </c>
      <c r="FP155" s="20" t="str">
        <f>IF(StockTree!FP155="","",IF(T=FP$10,IF(CallFlag=1,MAX(StockTree!FP155-K,0),MAX(K-StockTree!FP155,0)),EXP(-rr*h)*(pstar*FQ155+(1-pstar)*FQ156)))</f>
        <v/>
      </c>
      <c r="FQ155" s="20" t="str">
        <f>IF(StockTree!FQ155="","",IF(T=FQ$10,IF(CallFlag=1,MAX(StockTree!FQ155-K,0),MAX(K-StockTree!FQ155,0)),EXP(-rr*h)*(pstar*FR155+(1-pstar)*FR156)))</f>
        <v/>
      </c>
      <c r="FR155" s="20" t="str">
        <f>IF(StockTree!FR155="","",IF(T=FR$10,IF(CallFlag=1,MAX(StockTree!FR155-K,0),MAX(K-StockTree!FR155,0)),EXP(-rr*h)*(pstar*FS155+(1-pstar)*FS156)))</f>
        <v/>
      </c>
      <c r="FS155" s="20" t="str">
        <f>IF(StockTree!FS155="","",IF(T=FS$10,IF(CallFlag=1,MAX(StockTree!FS155-K,0),MAX(K-StockTree!FS155,0)),EXP(-rr*h)*(pstar*FT155+(1-pstar)*FT156)))</f>
        <v/>
      </c>
      <c r="FT155" s="20" t="str">
        <f>IF(StockTree!FT155="","",IF(T=FT$10,IF(CallFlag=1,MAX(StockTree!FT155-K,0),MAX(K-StockTree!FT155,0)),EXP(-rr*h)*(pstar*FU155+(1-pstar)*FU156)))</f>
        <v/>
      </c>
      <c r="FU155" s="20" t="str">
        <f>IF(StockTree!FU155="","",IF(T=FU$10,IF(CallFlag=1,MAX(StockTree!FU155-K,0),MAX(K-StockTree!FU155,0)),EXP(-rr*h)*(pstar*FV155+(1-pstar)*FV156)))</f>
        <v/>
      </c>
      <c r="FV155" s="20" t="str">
        <f>IF(StockTree!FV155="","",IF(T=FV$10,IF(CallFlag=1,MAX(StockTree!FV155-K,0),MAX(K-StockTree!FV155,0)),EXP(-rr*h)*(pstar*FW155+(1-pstar)*FW156)))</f>
        <v/>
      </c>
      <c r="FW155" s="20" t="str">
        <f>IF(StockTree!FW155="","",IF(T=FW$10,IF(CallFlag=1,MAX(StockTree!FW155-K,0),MAX(K-StockTree!FW155,0)),EXP(-rr*h)*(pstar*FX155+(1-pstar)*FX156)))</f>
        <v/>
      </c>
      <c r="FX155" s="20" t="str">
        <f>IF(StockTree!FX155="","",IF(T=FX$10,IF(CallFlag=1,MAX(StockTree!FX155-K,0),MAX(K-StockTree!FX155,0)),EXP(-rr*h)*(pstar*FY155+(1-pstar)*FY156)))</f>
        <v/>
      </c>
      <c r="FY155" s="20" t="str">
        <f>IF(StockTree!FY155="","",IF(T=FY$10,IF(CallFlag=1,MAX(StockTree!FY155-K,0),MAX(K-StockTree!FY155,0)),EXP(-rr*h)*(pstar*FZ155+(1-pstar)*FZ156)))</f>
        <v/>
      </c>
      <c r="FZ155" s="20" t="str">
        <f>IF(StockTree!FZ155="","",IF(T=FZ$10,IF(CallFlag=1,MAX(StockTree!FZ155-K,0),MAX(K-StockTree!FZ155,0)),EXP(-rr*h)*(pstar*GA155+(1-pstar)*GA156)))</f>
        <v/>
      </c>
      <c r="GA155" s="20" t="str">
        <f>IF(StockTree!GA155="","",IF(T=GA$10,IF(CallFlag=1,MAX(StockTree!GA155-K,0),MAX(K-StockTree!GA155,0)),EXP(-rr*h)*(pstar*GB155+(1-pstar)*GB156)))</f>
        <v/>
      </c>
      <c r="GB155" s="20" t="str">
        <f>IF(StockTree!GB155="","",IF(T=GB$10,IF(CallFlag=1,MAX(StockTree!GB155-K,0),MAX(K-StockTree!GB155,0)),EXP(-rr*h)*(pstar*GC155+(1-pstar)*GC156)))</f>
        <v/>
      </c>
      <c r="GC155" s="20" t="str">
        <f>IF(StockTree!GC155="","",IF(T=GC$10,IF(CallFlag=1,MAX(StockTree!GC155-K,0),MAX(K-StockTree!GC155,0)),EXP(-rr*h)*(pstar*GD155+(1-pstar)*GD156)))</f>
        <v/>
      </c>
      <c r="GD155" s="20" t="str">
        <f>IF(StockTree!GD155="","",IF(T=GD$10,IF(CallFlag=1,MAX(StockTree!GD155-K,0),MAX(K-StockTree!GD155,0)),EXP(-rr*h)*(pstar*GE155+(1-pstar)*GE156)))</f>
        <v/>
      </c>
      <c r="GE155" s="20" t="str">
        <f>IF(StockTree!GE155="","",IF(T=GE$10,IF(CallFlag=1,MAX(StockTree!GE155-K,0),MAX(K-StockTree!GE155,0)),EXP(-rr*h)*(pstar*GF155+(1-pstar)*GF156)))</f>
        <v/>
      </c>
      <c r="GF155" s="20" t="str">
        <f>IF(StockTree!GF155="","",IF(T=GF$10,IF(CallFlag=1,MAX(StockTree!GF155-K,0),MAX(K-StockTree!GF155,0)),EXP(-rr*h)*(pstar*GG155+(1-pstar)*GG156)))</f>
        <v/>
      </c>
      <c r="GG155" s="20" t="str">
        <f>IF(StockTree!GG155="","",IF(T=GG$10,IF(CallFlag=1,MAX(StockTree!GG155-K,0),MAX(K-StockTree!GG155,0)),EXP(-rr*h)*(pstar*GH155+(1-pstar)*GH156)))</f>
        <v/>
      </c>
      <c r="GH155" s="20" t="str">
        <f>IF(StockTree!GH155="","",IF(T=GH$10,IF(CallFlag=1,MAX(StockTree!GH155-K,0),MAX(K-StockTree!GH155,0)),EXP(-rr*h)*(pstar*GI155+(1-pstar)*GI156)))</f>
        <v/>
      </c>
      <c r="GI155" s="20" t="str">
        <f>IF(StockTree!GI155="","",IF(T=GI$10,IF(CallFlag=1,MAX(StockTree!GI155-K,0),MAX(K-StockTree!GI155,0)),EXP(-rr*h)*(pstar*GJ155+(1-pstar)*GJ156)))</f>
        <v/>
      </c>
      <c r="GJ155" s="20" t="str">
        <f>IF(StockTree!GJ155="","",IF(T=GJ$10,IF(CallFlag=1,MAX(StockTree!GJ155-K,0),MAX(K-StockTree!GJ155,0)),EXP(-rr*h)*(pstar*GK155+(1-pstar)*GK156)))</f>
        <v/>
      </c>
      <c r="GK155" s="20" t="str">
        <f>IF(StockTree!GK155="","",IF(T=GK$10,IF(CallFlag=1,MAX(StockTree!GK155-K,0),MAX(K-StockTree!GK155,0)),EXP(-rr*h)*(pstar*GL155+(1-pstar)*GL156)))</f>
        <v/>
      </c>
      <c r="GL155" s="20" t="str">
        <f>IF(StockTree!GL155="","",IF(T=GL$10,IF(CallFlag=1,MAX(StockTree!GL155-K,0),MAX(K-StockTree!GL155,0)),EXP(-rr*h)*(pstar*GM155+(1-pstar)*GM156)))</f>
        <v/>
      </c>
      <c r="GM155" s="20" t="str">
        <f>IF(StockTree!GM155="","",IF(T=GM$10,IF(CallFlag=1,MAX(StockTree!GM155-K,0),MAX(K-StockTree!GM155,0)),EXP(-rr*h)*(pstar*GN155+(1-pstar)*GN156)))</f>
        <v/>
      </c>
      <c r="GN155" s="20" t="str">
        <f>IF(StockTree!GN155="","",IF(T=GN$10,IF(CallFlag=1,MAX(StockTree!GN155-K,0),MAX(K-StockTree!GN155,0)),EXP(-rr*h)*(pstar*GO155+(1-pstar)*GO156)))</f>
        <v/>
      </c>
      <c r="GO155" s="20" t="str">
        <f>IF(StockTree!GO155="","",IF(T=GO$10,IF(CallFlag=1,MAX(StockTree!GO155-K,0),MAX(K-StockTree!GO155,0)),EXP(-rr*h)*(pstar*GP155+(1-pstar)*GP156)))</f>
        <v/>
      </c>
      <c r="GP155" s="20" t="str">
        <f>IF(StockTree!GP155="","",IF(T=GP$10,IF(CallFlag=1,MAX(StockTree!GP155-K,0),MAX(K-StockTree!GP155,0)),EXP(-rr*h)*(pstar*GQ155+(1-pstar)*GQ156)))</f>
        <v/>
      </c>
      <c r="GQ155" s="20" t="str">
        <f>IF(StockTree!GQ155="","",IF(T=GQ$10,IF(CallFlag=1,MAX(StockTree!GQ155-K,0),MAX(K-StockTree!GQ155,0)),EXP(-rr*h)*(pstar*GR155+(1-pstar)*GR156)))</f>
        <v/>
      </c>
      <c r="GR155" s="20" t="str">
        <f>IF(StockTree!GR155="","",IF(T=GR$10,IF(CallFlag=1,MAX(StockTree!GR155-K,0),MAX(K-StockTree!GR155,0)),EXP(-rr*h)*(pstar*GS155+(1-pstar)*GS156)))</f>
        <v/>
      </c>
      <c r="GS155" s="20" t="str">
        <f>IF(StockTree!GS155="","",IF(T=GS$10,IF(CallFlag=1,MAX(StockTree!GS155-K,0),MAX(K-StockTree!GS155,0)),EXP(-rr*h)*(pstar*GT155+(1-pstar)*GT156)))</f>
        <v/>
      </c>
      <c r="GT155" s="20" t="str">
        <f>IF(StockTree!GT155="","",IF(T=GT$10,IF(CallFlag=1,MAX(StockTree!GT155-K,0),MAX(K-StockTree!GT155,0)),EXP(-rr*h)*(pstar*GU155+(1-pstar)*GU156)))</f>
        <v/>
      </c>
      <c r="GU155" s="20" t="str">
        <f>IF(StockTree!GU155="","",IF(T=GU$10,IF(CallFlag=1,MAX(StockTree!GU155-K,0),MAX(K-StockTree!GU155,0)),EXP(-rr*h)*(pstar*GV155+(1-pstar)*GV156)))</f>
        <v/>
      </c>
      <c r="GV155" s="20" t="str">
        <f>IF(StockTree!GV155="","",IF(T=GV$10,IF(CallFlag=1,MAX(StockTree!GV155-K,0),MAX(K-StockTree!GV155,0)),EXP(-rr*h)*(pstar*GW155+(1-pstar)*GW156)))</f>
        <v/>
      </c>
      <c r="GW155" s="20" t="str">
        <f>IF(StockTree!GW155="","",IF(T=GW$10,IF(CallFlag=1,MAX(StockTree!GW155-K,0),MAX(K-StockTree!GW155,0)),EXP(-rr*h)*(pstar*GX155+(1-pstar)*GX156)))</f>
        <v/>
      </c>
      <c r="GX155" s="20" t="str">
        <f>IF(StockTree!GX155="","",IF(T=GX$10,IF(CallFlag=1,MAX(StockTree!GX155-K,0),MAX(K-StockTree!GX155,0)),EXP(-rr*h)*(pstar*GY155+(1-pstar)*GY156)))</f>
        <v/>
      </c>
      <c r="GY155" s="20" t="str">
        <f>IF(StockTree!GY155="","",IF(T=GY$10,IF(CallFlag=1,MAX(StockTree!GY155-K,0),MAX(K-StockTree!GY155,0)),EXP(-rr*h)*(pstar*GZ155+(1-pstar)*GZ156)))</f>
        <v/>
      </c>
      <c r="GZ155" s="20" t="str">
        <f>IF(StockTree!GZ155="","",IF(T=GZ$10,IF(CallFlag=1,MAX(StockTree!GZ155-K,0),MAX(K-StockTree!GZ155,0)),EXP(-rr*h)*(pstar*HA155+(1-pstar)*HA156)))</f>
        <v/>
      </c>
      <c r="HA155" s="20" t="str">
        <f>IF(StockTree!HA155="","",IF(T=HA$10,IF(CallFlag=1,MAX(StockTree!HA155-K,0),MAX(K-StockTree!HA155,0)),EXP(-rr*h)*(pstar*HB155+(1-pstar)*HB156)))</f>
        <v/>
      </c>
      <c r="HB155" s="20" t="str">
        <f>IF(StockTree!HB155="","",IF(T=HB$10,IF(CallFlag=1,MAX(StockTree!HB155-K,0),MAX(K-StockTree!HB155,0)),EXP(-rr*h)*(pstar*HC155+(1-pstar)*HC156)))</f>
        <v/>
      </c>
      <c r="HC155" s="20" t="str">
        <f>IF(StockTree!HC155="","",IF(T=HC$10,IF(CallFlag=1,MAX(StockTree!HC155-K,0),MAX(K-StockTree!HC155,0)),EXP(-rr*h)*(pstar*HD155+(1-pstar)*HD156)))</f>
        <v/>
      </c>
      <c r="HD155" s="20" t="str">
        <f>IF(StockTree!HD155="","",IF(T=HD$10,IF(CallFlag=1,MAX(StockTree!HD155-K,0),MAX(K-StockTree!HD155,0)),EXP(-rr*h)*(pstar*HE155+(1-pstar)*HE156)))</f>
        <v/>
      </c>
      <c r="HE155" s="20" t="str">
        <f>IF(StockTree!HE155="","",IF(T=HE$10,IF(CallFlag=1,MAX(StockTree!HE155-K,0),MAX(K-StockTree!HE155,0)),EXP(-rr*h)*(pstar*HF155+(1-pstar)*HF156)))</f>
        <v/>
      </c>
      <c r="HF155" s="20" t="str">
        <f>IF(StockTree!HF155="","",IF(T=HF$10,IF(CallFlag=1,MAX(StockTree!HF155-K,0),MAX(K-StockTree!HF155,0)),EXP(-rr*h)*(pstar*HG155+(1-pstar)*HG156)))</f>
        <v/>
      </c>
      <c r="HG155" s="20" t="str">
        <f>IF(StockTree!HG155="","",IF(T=HG$10,IF(CallFlag=1,MAX(StockTree!HG155-K,0),MAX(K-StockTree!HG155,0)),EXP(-rr*h)*(pstar*HH155+(1-pstar)*HH156)))</f>
        <v/>
      </c>
      <c r="HH155" s="20" t="str">
        <f>IF(StockTree!HH155="","",IF(T=HH$10,IF(CallFlag=1,MAX(StockTree!HH155-K,0),MAX(K-StockTree!HH155,0)),EXP(-rr*h)*(pstar*HI155+(1-pstar)*HI156)))</f>
        <v/>
      </c>
      <c r="HI155" s="20" t="str">
        <f>IF(StockTree!HI155="","",IF(T=HI$10,IF(CallFlag=1,MAX(StockTree!HI155-K,0),MAX(K-StockTree!HI155,0)),EXP(-rr*h)*(pstar*HJ155+(1-pstar)*HJ156)))</f>
        <v/>
      </c>
      <c r="HJ155" s="20" t="str">
        <f>IF(StockTree!HJ155="","",IF(T=HJ$10,IF(CallFlag=1,MAX(StockTree!HJ155-K,0),MAX(K-StockTree!HJ155,0)),EXP(-rr*h)*(pstar*HK155+(1-pstar)*HK156)))</f>
        <v/>
      </c>
      <c r="HK155" s="20" t="str">
        <f>IF(StockTree!HK155="","",IF(T=HK$10,IF(CallFlag=1,MAX(StockTree!HK155-K,0),MAX(K-StockTree!HK155,0)),EXP(-rr*h)*(pstar*HL155+(1-pstar)*HL156)))</f>
        <v/>
      </c>
      <c r="HL155" s="20" t="str">
        <f>IF(StockTree!HL155="","",IF(T=HL$10,IF(CallFlag=1,MAX(StockTree!HL155-K,0),MAX(K-StockTree!HL155,0)),EXP(-rr*h)*(pstar*HM155+(1-pstar)*HM156)))</f>
        <v/>
      </c>
      <c r="HM155" s="20" t="str">
        <f>IF(StockTree!HM155="","",IF(T=HM$10,IF(CallFlag=1,MAX(StockTree!HM155-K,0),MAX(K-StockTree!HM155,0)),EXP(-rr*h)*(pstar*HN155+(1-pstar)*HN156)))</f>
        <v/>
      </c>
      <c r="HN155" s="20" t="str">
        <f>IF(StockTree!HN155="","",IF(T=HN$10,IF(CallFlag=1,MAX(StockTree!HN155-K,0),MAX(K-StockTree!HN155,0)),EXP(-rr*h)*(pstar*HO155+(1-pstar)*HO156)))</f>
        <v/>
      </c>
      <c r="HO155" s="20" t="str">
        <f>IF(StockTree!HO155="","",IF(T=HO$10,IF(CallFlag=1,MAX(StockTree!HO155-K,0),MAX(K-StockTree!HO155,0)),EXP(-rr*h)*(pstar*HP155+(1-pstar)*HP156)))</f>
        <v/>
      </c>
      <c r="HP155" s="20" t="str">
        <f>IF(StockTree!HP155="","",IF(T=HP$10,IF(CallFlag=1,MAX(StockTree!HP155-K,0),MAX(K-StockTree!HP155,0)),EXP(-rr*h)*(pstar*HQ155+(1-pstar)*HQ156)))</f>
        <v/>
      </c>
      <c r="HQ155" s="20" t="str">
        <f>IF(StockTree!HQ155="","",IF(T=HQ$10,IF(CallFlag=1,MAX(StockTree!HQ155-K,0),MAX(K-StockTree!HQ155,0)),EXP(-rr*h)*(pstar*HR155+(1-pstar)*HR156)))</f>
        <v/>
      </c>
      <c r="HR155" s="20" t="str">
        <f>IF(StockTree!HR155="","",IF(T=HR$10,IF(CallFlag=1,MAX(StockTree!HR155-K,0),MAX(K-StockTree!HR155,0)),EXP(-rr*h)*(pstar*HS155+(1-pstar)*HS156)))</f>
        <v/>
      </c>
      <c r="HS155" s="20" t="str">
        <f>IF(StockTree!HS155="","",IF(T=HS$10,IF(CallFlag=1,MAX(StockTree!HS155-K,0),MAX(K-StockTree!HS155,0)),EXP(-rr*h)*(pstar*HT155+(1-pstar)*HT156)))</f>
        <v/>
      </c>
      <c r="HT155" s="20" t="str">
        <f>IF(StockTree!HT155="","",IF(T=HT$10,IF(CallFlag=1,MAX(StockTree!HT155-K,0),MAX(K-StockTree!HT155,0)),EXP(-rr*h)*(pstar*HU155+(1-pstar)*HU156)))</f>
        <v/>
      </c>
      <c r="HU155" s="20" t="str">
        <f>IF(StockTree!HU155="","",IF(T=HU$10,IF(CallFlag=1,MAX(StockTree!HU155-K,0),MAX(K-StockTree!HU155,0)),EXP(-rr*h)*(pstar*HV155+(1-pstar)*HV156)))</f>
        <v/>
      </c>
      <c r="HV155" s="20" t="str">
        <f>IF(StockTree!HV155="","",IF(T=HV$10,IF(CallFlag=1,MAX(StockTree!HV155-K,0),MAX(K-StockTree!HV155,0)),EXP(-rr*h)*(pstar*HW155+(1-pstar)*HW156)))</f>
        <v/>
      </c>
      <c r="HW155" s="20" t="str">
        <f>IF(StockTree!HW155="","",IF(T=HW$10,IF(CallFlag=1,MAX(StockTree!HW155-K,0),MAX(K-StockTree!HW155,0)),EXP(-rr*h)*(pstar*HX155+(1-pstar)*HX156)))</f>
        <v/>
      </c>
      <c r="HX155" s="20" t="str">
        <f>IF(StockTree!HX155="","",IF(T=HX$10,IF(CallFlag=1,MAX(StockTree!HX155-K,0),MAX(K-StockTree!HX155,0)),EXP(-rr*h)*(pstar*HY155+(1-pstar)*HY156)))</f>
        <v/>
      </c>
      <c r="HY155" s="20" t="str">
        <f>IF(StockTree!HY155="","",IF(T=HY$10,IF(CallFlag=1,MAX(StockTree!HY155-K,0),MAX(K-StockTree!HY155,0)),EXP(-rr*h)*(pstar*HZ155+(1-pstar)*HZ156)))</f>
        <v/>
      </c>
      <c r="HZ155" s="20" t="str">
        <f>IF(StockTree!HZ155="","",IF(T=HZ$10,IF(CallFlag=1,MAX(StockTree!HZ155-K,0),MAX(K-StockTree!HZ155,0)),EXP(-rr*h)*(pstar*IA155+(1-pstar)*IA156)))</f>
        <v/>
      </c>
      <c r="IA155" s="20" t="str">
        <f>IF(StockTree!IA155="","",IF(T=IA$10,IF(CallFlag=1,MAX(StockTree!IA155-K,0),MAX(K-StockTree!IA155,0)),EXP(-rr*h)*(pstar*IB155+(1-pstar)*IB156)))</f>
        <v/>
      </c>
      <c r="IB155" s="20" t="str">
        <f>IF(StockTree!IB155="","",IF(T=IB$10,IF(CallFlag=1,MAX(StockTree!IB155-K,0),MAX(K-StockTree!IB155,0)),EXP(-rr*h)*(pstar*IC155+(1-pstar)*IC156)))</f>
        <v/>
      </c>
      <c r="IC155" s="20" t="str">
        <f>IF(StockTree!IC155="","",IF(T=IC$10,IF(CallFlag=1,MAX(StockTree!IC155-K,0),MAX(K-StockTree!IC155,0)),EXP(-rr*h)*(pstar*ID155+(1-pstar)*ID156)))</f>
        <v/>
      </c>
      <c r="ID155" s="20" t="str">
        <f>IF(StockTree!ID155="","",IF(T=ID$10,IF(CallFlag=1,MAX(StockTree!ID155-K,0),MAX(K-StockTree!ID155,0)),EXP(-rr*h)*(pstar*IE155+(1-pstar)*IE156)))</f>
        <v/>
      </c>
      <c r="IE155" s="20" t="str">
        <f>IF(StockTree!IE155="","",IF(T=IE$10,IF(CallFlag=1,MAX(StockTree!IE155-K,0),MAX(K-StockTree!IE155,0)),EXP(-rr*h)*(pstar*IF155+(1-pstar)*IF156)))</f>
        <v/>
      </c>
      <c r="IF155" s="20" t="str">
        <f>IF(StockTree!IF155="","",IF(T=IF$10,IF(CallFlag=1,MAX(StockTree!IF155-K,0),MAX(K-StockTree!IF155,0)),EXP(-rr*h)*(pstar*IG155+(1-pstar)*IG156)))</f>
        <v/>
      </c>
      <c r="IG155" s="20" t="str">
        <f>IF(StockTree!IG155="","",IF(T=IG$10,IF(CallFlag=1,MAX(StockTree!IG155-K,0),MAX(K-StockTree!IG155,0)),EXP(-rr*h)*(pstar*IH155+(1-pstar)*IH156)))</f>
        <v/>
      </c>
      <c r="IH155" s="20" t="str">
        <f>IF(StockTree!IH155="","",IF(T=IH$10,IF(CallFlag=1,MAX(StockTree!IH155-K,0),MAX(K-StockTree!IH155,0)),EXP(-rr*h)*(pstar*II155+(1-pstar)*II156)))</f>
        <v/>
      </c>
      <c r="II155" s="20" t="str">
        <f>IF(StockTree!II155="","",IF(T=II$10,IF(CallFlag=1,MAX(StockTree!II155-K,0),MAX(K-StockTree!II155,0)),EXP(-rr*h)*(pstar*IJ155+(1-pstar)*IJ156)))</f>
        <v/>
      </c>
      <c r="IJ155" s="20" t="str">
        <f>IF(StockTree!IJ155="","",IF(T=IJ$10,IF(CallFlag=1,MAX(StockTree!IJ155-K,0),MAX(K-StockTree!IJ155,0)),EXP(-rr*h)*(pstar*IK155+(1-pstar)*IK156)))</f>
        <v/>
      </c>
      <c r="IK155" s="20" t="str">
        <f>IF(StockTree!IK155="","",IF(T=IK$10,IF(CallFlag=1,MAX(StockTree!IK155-K,0),MAX(K-StockTree!IK155,0)),EXP(-rr*h)*(pstar*IL155+(1-pstar)*IL156)))</f>
        <v/>
      </c>
      <c r="IL155" s="20" t="str">
        <f>IF(StockTree!IL155="","",IF(T=IL$10,IF(CallFlag=1,MAX(StockTree!IL155-K,0),MAX(K-StockTree!IL155,0)),EXP(-rr*h)*(pstar*IM155+(1-pstar)*IM156)))</f>
        <v/>
      </c>
      <c r="IM155" s="20" t="str">
        <f>IF(StockTree!IM155="","",IF(T=IM$10,IF(CallFlag=1,MAX(StockTree!IM155-K,0),MAX(K-StockTree!IM155,0)),EXP(-rr*h)*(pstar*IN155+(1-pstar)*IN156)))</f>
        <v/>
      </c>
      <c r="IN155" s="20" t="str">
        <f>IF(StockTree!IN155="","",IF(T=IN$10,IF(CallFlag=1,MAX(StockTree!IN155-K,0),MAX(K-StockTree!IN155,0)),EXP(-rr*h)*(pstar*IO155+(1-pstar)*IO156)))</f>
        <v/>
      </c>
      <c r="IO155" s="20" t="str">
        <f>IF(StockTree!IO155="","",IF(T=IO$10,IF(CallFlag=1,MAX(StockTree!IO155-K,0),MAX(K-StockTree!IO155,0)),EXP(-rr*h)*(pstar*IP155+(1-pstar)*IP156)))</f>
        <v/>
      </c>
      <c r="IP155" s="20" t="str">
        <f>IF(StockTree!IP155="","",IF(T=IP$10,IF(CallFlag=1,MAX(StockTree!IP155-K,0),MAX(K-StockTree!IP155,0)),EXP(-rr*h)*(pstar*IQ155+(1-pstar)*IQ156)))</f>
        <v/>
      </c>
      <c r="IQ155" s="20" t="str">
        <f>IF(StockTree!IQ155="","",IF(T=IQ$10,IF(CallFlag=1,MAX(StockTree!IQ155-K,0),MAX(K-StockTree!IQ155,0)),EXP(-rr*h)*(pstar*IR155+(1-pstar)*IR156)))</f>
        <v/>
      </c>
      <c r="IR155" s="20" t="str">
        <f>IF(StockTree!IR155="","",IF(T=IR$10,IF(CallFlag=1,MAX(StockTree!IR155-K,0),MAX(K-StockTree!IR155,0)),EXP(-rr*h)*(pstar*IS155+(1-pstar)*IS156)))</f>
        <v/>
      </c>
      <c r="IS155" s="20" t="str">
        <f>IF(StockTree!IS155="","",IF(T=IS$10,IF(CallFlag=1,MAX(StockTree!IS155-K,0),MAX(K-StockTree!IS155,0)),EXP(-rr*h)*(pstar*IT155+(1-pstar)*IT156)))</f>
        <v/>
      </c>
      <c r="IT155" s="20" t="str">
        <f>IF(StockTree!IT155="","",IF(T=IT$10,IF(CallFlag=1,MAX(StockTree!IT155-K,0),MAX(K-StockTree!IT155,0)),EXP(-rr*h)*(pstar*IU155+(1-pstar)*IU156)))</f>
        <v/>
      </c>
      <c r="IU155" s="20" t="str">
        <f>IF(StockTree!IU155="","",IF(T=IU$10,IF(CallFlag=1,MAX(StockTree!IU155-K,0),MAX(K-StockTree!IU155,0)),EXP(-rr*h)*(pstar*IV155+(1-pstar)*IV156)))</f>
        <v/>
      </c>
      <c r="IV155" s="20" t="str">
        <f>IF(StockTree!IV155="","",IF(T=IV$10,IF(CallFlag=1,MAX(StockTree!IV155-K,0),MAX(K-StockTree!IV155,0)),EXP(-rr*h)*(pstar*#REF!+(1-pstar)*#REF!)))</f>
        <v/>
      </c>
    </row>
    <row r="156" spans="1:256" s="20" customFormat="1" x14ac:dyDescent="0.2">
      <c r="A156" s="19">
        <f t="shared" si="10"/>
        <v>144</v>
      </c>
      <c r="B156" s="20" t="str">
        <f>IF(StockTree!B156="","",IF(T=B$10,IF(CallFlag=1,MAX(StockTree!B156-K,0),MAX(K-StockTree!B156,0)),EXP(-rr*h)*(pstar*C156+(1-pstar)*C157)))</f>
        <v/>
      </c>
      <c r="C156" s="20" t="str">
        <f>IF(StockTree!C156="","",IF(T=C$10,IF(CallFlag=1,MAX(StockTree!C156-K,0),MAX(K-StockTree!C156,0)),EXP(-rr*h)*(pstar*D156+(1-pstar)*D157)))</f>
        <v/>
      </c>
      <c r="D156" s="20" t="str">
        <f>IF(StockTree!D156="","",IF(T=D$10,IF(CallFlag=1,MAX(StockTree!D156-K,0),MAX(K-StockTree!D156,0)),EXP(-rr*h)*(pstar*E156+(1-pstar)*E157)))</f>
        <v/>
      </c>
      <c r="E156" s="20" t="str">
        <f>IF(StockTree!E156="","",IF(T=E$10,IF(CallFlag=1,MAX(StockTree!E156-K,0),MAX(K-StockTree!E156,0)),EXP(-rr*h)*(pstar*F156+(1-pstar)*F157)))</f>
        <v/>
      </c>
      <c r="F156" s="20" t="str">
        <f>IF(StockTree!F156="","",IF(T=F$10,IF(CallFlag=1,MAX(StockTree!F156-K,0),MAX(K-StockTree!F156,0)),EXP(-rr*h)*(pstar*G156+(1-pstar)*G157)))</f>
        <v/>
      </c>
      <c r="G156" s="20" t="str">
        <f>IF(StockTree!G156="","",IF(T=G$10,IF(CallFlag=1,MAX(StockTree!G156-K,0),MAX(K-StockTree!G156,0)),EXP(-rr*h)*(pstar*H156+(1-pstar)*H157)))</f>
        <v/>
      </c>
      <c r="H156" s="20" t="str">
        <f>IF(StockTree!H156="","",IF(T=H$10,IF(CallFlag=1,MAX(StockTree!H156-K,0),MAX(K-StockTree!H156,0)),EXP(-rr*h)*(pstar*I156+(1-pstar)*I157)))</f>
        <v/>
      </c>
      <c r="I156" s="20" t="str">
        <f>IF(StockTree!I156="","",IF(T=I$10,IF(CallFlag=1,MAX(StockTree!I156-K,0),MAX(K-StockTree!I156,0)),EXP(-rr*h)*(pstar*J156+(1-pstar)*J157)))</f>
        <v/>
      </c>
      <c r="J156" s="20" t="str">
        <f>IF(StockTree!J156="","",IF(T=J$10,IF(CallFlag=1,MAX(StockTree!J156-K,0),MAX(K-StockTree!J156,0)),EXP(-rr*h)*(pstar*K156+(1-pstar)*K157)))</f>
        <v/>
      </c>
      <c r="K156" s="20" t="str">
        <f>IF(StockTree!K156="","",IF(T=K$10,IF(CallFlag=1,MAX(StockTree!K156-K,0),MAX(K-StockTree!K156,0)),EXP(-rr*h)*(pstar*L156+(1-pstar)*L157)))</f>
        <v/>
      </c>
      <c r="L156" s="20" t="str">
        <f>IF(StockTree!L156="","",IF(T=L$10,IF(CallFlag=1,MAX(StockTree!L156-K,0),MAX(K-StockTree!L156,0)),EXP(-rr*h)*(pstar*M156+(1-pstar)*M157)))</f>
        <v/>
      </c>
      <c r="M156" s="20" t="str">
        <f>IF(StockTree!M156="","",IF(T=M$10,IF(CallFlag=1,MAX(StockTree!M156-K,0),MAX(K-StockTree!M156,0)),EXP(-rr*h)*(pstar*N156+(1-pstar)*N157)))</f>
        <v/>
      </c>
      <c r="N156" s="20" t="str">
        <f>IF(StockTree!N156="","",IF(T=N$10,IF(CallFlag=1,MAX(StockTree!N156-K,0),MAX(K-StockTree!N156,0)),EXP(-rr*h)*(pstar*O156+(1-pstar)*O157)))</f>
        <v/>
      </c>
      <c r="O156" s="20" t="str">
        <f>IF(StockTree!O156="","",IF(T=O$10,IF(CallFlag=1,MAX(StockTree!O156-K,0),MAX(K-StockTree!O156,0)),EXP(-rr*h)*(pstar*P156+(1-pstar)*P157)))</f>
        <v/>
      </c>
      <c r="P156" s="20" t="str">
        <f>IF(StockTree!P156="","",IF(T=P$10,IF(CallFlag=1,MAX(StockTree!P156-K,0),MAX(K-StockTree!P156,0)),EXP(-rr*h)*(pstar*Q156+(1-pstar)*Q157)))</f>
        <v/>
      </c>
      <c r="Q156" s="20" t="str">
        <f>IF(StockTree!Q156="","",IF(T=Q$10,IF(CallFlag=1,MAX(StockTree!Q156-K,0),MAX(K-StockTree!Q156,0)),EXP(-rr*h)*(pstar*R156+(1-pstar)*R157)))</f>
        <v/>
      </c>
      <c r="R156" s="20" t="str">
        <f>IF(StockTree!R156="","",IF(T=R$10,IF(CallFlag=1,MAX(StockTree!R156-K,0),MAX(K-StockTree!R156,0)),EXP(-rr*h)*(pstar*S156+(1-pstar)*S157)))</f>
        <v/>
      </c>
      <c r="S156" s="20" t="str">
        <f>IF(StockTree!S156="","",IF(T=S$10,IF(CallFlag=1,MAX(StockTree!S156-K,0),MAX(K-StockTree!S156,0)),EXP(-rr*h)*(pstar*T156+(1-pstar)*T157)))</f>
        <v/>
      </c>
      <c r="T156" s="20" t="str">
        <f>IF(StockTree!T156="","",IF(T=T$10,IF(CallFlag=1,MAX(StockTree!T156-K,0),MAX(K-StockTree!T156,0)),EXP(-rr*h)*(pstar*U156+(1-pstar)*U157)))</f>
        <v/>
      </c>
      <c r="U156" s="20" t="str">
        <f>IF(StockTree!U156="","",IF(T=U$10,IF(CallFlag=1,MAX(StockTree!U156-K,0),MAX(K-StockTree!U156,0)),EXP(-rr*h)*(pstar*V156+(1-pstar)*V157)))</f>
        <v/>
      </c>
      <c r="V156" s="20" t="str">
        <f>IF(StockTree!V156="","",IF(T=V$10,IF(CallFlag=1,MAX(StockTree!V156-K,0),MAX(K-StockTree!V156,0)),EXP(-rr*h)*(pstar*W156+(1-pstar)*W157)))</f>
        <v/>
      </c>
      <c r="W156" s="20" t="str">
        <f>IF(StockTree!W156="","",IF(T=W$10,IF(CallFlag=1,MAX(StockTree!W156-K,0),MAX(K-StockTree!W156,0)),EXP(-rr*h)*(pstar*X156+(1-pstar)*X157)))</f>
        <v/>
      </c>
      <c r="X156" s="20" t="str">
        <f>IF(StockTree!X156="","",IF(T=X$10,IF(CallFlag=1,MAX(StockTree!X156-K,0),MAX(K-StockTree!X156,0)),EXP(-rr*h)*(pstar*Y156+(1-pstar)*Y157)))</f>
        <v/>
      </c>
      <c r="Y156" s="20" t="str">
        <f>IF(StockTree!Y156="","",IF(T=Y$10,IF(CallFlag=1,MAX(StockTree!Y156-K,0),MAX(K-StockTree!Y156,0)),EXP(-rr*h)*(pstar*Z156+(1-pstar)*Z157)))</f>
        <v/>
      </c>
      <c r="Z156" s="20" t="str">
        <f>IF(StockTree!Z156="","",IF(T=Z$10,IF(CallFlag=1,MAX(StockTree!Z156-K,0),MAX(K-StockTree!Z156,0)),EXP(-rr*h)*(pstar*AA156+(1-pstar)*AA157)))</f>
        <v/>
      </c>
      <c r="AA156" s="20" t="str">
        <f>IF(StockTree!AA156="","",IF(T=AA$10,IF(CallFlag=1,MAX(StockTree!AA156-K,0),MAX(K-StockTree!AA156,0)),EXP(-rr*h)*(pstar*AB156+(1-pstar)*AB157)))</f>
        <v/>
      </c>
      <c r="AB156" s="20" t="str">
        <f>IF(StockTree!AB156="","",IF(T=AB$10,IF(CallFlag=1,MAX(StockTree!AB156-K,0),MAX(K-StockTree!AB156,0)),EXP(-rr*h)*(pstar*AC156+(1-pstar)*AC157)))</f>
        <v/>
      </c>
      <c r="AC156" s="20" t="str">
        <f>IF(StockTree!AC156="","",IF(T=AC$10,IF(CallFlag=1,MAX(StockTree!AC156-K,0),MAX(K-StockTree!AC156,0)),EXP(-rr*h)*(pstar*AD156+(1-pstar)*AD157)))</f>
        <v/>
      </c>
      <c r="AD156" s="20" t="str">
        <f>IF(StockTree!AD156="","",IF(T=AD$10,IF(CallFlag=1,MAX(StockTree!AD156-K,0),MAX(K-StockTree!AD156,0)),EXP(-rr*h)*(pstar*AE156+(1-pstar)*AE157)))</f>
        <v/>
      </c>
      <c r="AE156" s="20" t="str">
        <f>IF(StockTree!AE156="","",IF(T=AE$10,IF(CallFlag=1,MAX(StockTree!AE156-K,0),MAX(K-StockTree!AE156,0)),EXP(-rr*h)*(pstar*AF156+(1-pstar)*AF157)))</f>
        <v/>
      </c>
      <c r="AF156" s="20" t="str">
        <f>IF(StockTree!AF156="","",IF(T=AF$10,IF(CallFlag=1,MAX(StockTree!AF156-K,0),MAX(K-StockTree!AF156,0)),EXP(-rr*h)*(pstar*AG156+(1-pstar)*AG157)))</f>
        <v/>
      </c>
      <c r="AG156" s="20" t="str">
        <f>IF(StockTree!AG156="","",IF(T=AG$10,IF(CallFlag=1,MAX(StockTree!AG156-K,0),MAX(K-StockTree!AG156,0)),EXP(-rr*h)*(pstar*AH156+(1-pstar)*AH157)))</f>
        <v/>
      </c>
      <c r="AH156" s="20" t="str">
        <f>IF(StockTree!AH156="","",IF(T=AH$10,IF(CallFlag=1,MAX(StockTree!AH156-K,0),MAX(K-StockTree!AH156,0)),EXP(-rr*h)*(pstar*AI156+(1-pstar)*AI157)))</f>
        <v/>
      </c>
      <c r="AI156" s="20" t="str">
        <f>IF(StockTree!AI156="","",IF(T=AI$10,IF(CallFlag=1,MAX(StockTree!AI156-K,0),MAX(K-StockTree!AI156,0)),EXP(-rr*h)*(pstar*AJ156+(1-pstar)*AJ157)))</f>
        <v/>
      </c>
      <c r="AJ156" s="20" t="str">
        <f>IF(StockTree!AJ156="","",IF(T=AJ$10,IF(CallFlag=1,MAX(StockTree!AJ156-K,0),MAX(K-StockTree!AJ156,0)),EXP(-rr*h)*(pstar*AK156+(1-pstar)*AK157)))</f>
        <v/>
      </c>
      <c r="AK156" s="20" t="str">
        <f>IF(StockTree!AK156="","",IF(T=AK$10,IF(CallFlag=1,MAX(StockTree!AK156-K,0),MAX(K-StockTree!AK156,0)),EXP(-rr*h)*(pstar*AL156+(1-pstar)*AL157)))</f>
        <v/>
      </c>
      <c r="AL156" s="20" t="str">
        <f>IF(StockTree!AL156="","",IF(T=AL$10,IF(CallFlag=1,MAX(StockTree!AL156-K,0),MAX(K-StockTree!AL156,0)),EXP(-rr*h)*(pstar*AM156+(1-pstar)*AM157)))</f>
        <v/>
      </c>
      <c r="AM156" s="20" t="str">
        <f>IF(StockTree!AM156="","",IF(T=AM$10,IF(CallFlag=1,MAX(StockTree!AM156-K,0),MAX(K-StockTree!AM156,0)),EXP(-rr*h)*(pstar*AN156+(1-pstar)*AN157)))</f>
        <v/>
      </c>
      <c r="AN156" s="20" t="str">
        <f>IF(StockTree!AN156="","",IF(T=AN$10,IF(CallFlag=1,MAX(StockTree!AN156-K,0),MAX(K-StockTree!AN156,0)),EXP(-rr*h)*(pstar*AO156+(1-pstar)*AO157)))</f>
        <v/>
      </c>
      <c r="AO156" s="20" t="str">
        <f>IF(StockTree!AO156="","",IF(T=AO$10,IF(CallFlag=1,MAX(StockTree!AO156-K,0),MAX(K-StockTree!AO156,0)),EXP(-rr*h)*(pstar*AP156+(1-pstar)*AP157)))</f>
        <v/>
      </c>
      <c r="AP156" s="20" t="str">
        <f>IF(StockTree!AP156="","",IF(T=AP$10,IF(CallFlag=1,MAX(StockTree!AP156-K,0),MAX(K-StockTree!AP156,0)),EXP(-rr*h)*(pstar*AQ156+(1-pstar)*AQ157)))</f>
        <v/>
      </c>
      <c r="AQ156" s="20" t="str">
        <f>IF(StockTree!AQ156="","",IF(T=AQ$10,IF(CallFlag=1,MAX(StockTree!AQ156-K,0),MAX(K-StockTree!AQ156,0)),EXP(-rr*h)*(pstar*AR156+(1-pstar)*AR157)))</f>
        <v/>
      </c>
      <c r="AR156" s="20" t="str">
        <f>IF(StockTree!AR156="","",IF(T=AR$10,IF(CallFlag=1,MAX(StockTree!AR156-K,0),MAX(K-StockTree!AR156,0)),EXP(-rr*h)*(pstar*AS156+(1-pstar)*AS157)))</f>
        <v/>
      </c>
      <c r="AS156" s="20" t="str">
        <f>IF(StockTree!AS156="","",IF(T=AS$10,IF(CallFlag=1,MAX(StockTree!AS156-K,0),MAX(K-StockTree!AS156,0)),EXP(-rr*h)*(pstar*AT156+(1-pstar)*AT157)))</f>
        <v/>
      </c>
      <c r="AT156" s="20" t="str">
        <f>IF(StockTree!AT156="","",IF(T=AT$10,IF(CallFlag=1,MAX(StockTree!AT156-K,0),MAX(K-StockTree!AT156,0)),EXP(-rr*h)*(pstar*AU156+(1-pstar)*AU157)))</f>
        <v/>
      </c>
      <c r="AU156" s="20" t="str">
        <f>IF(StockTree!AU156="","",IF(T=AU$10,IF(CallFlag=1,MAX(StockTree!AU156-K,0),MAX(K-StockTree!AU156,0)),EXP(-rr*h)*(pstar*AV156+(1-pstar)*AV157)))</f>
        <v/>
      </c>
      <c r="AV156" s="20" t="str">
        <f>IF(StockTree!AV156="","",IF(T=AV$10,IF(CallFlag=1,MAX(StockTree!AV156-K,0),MAX(K-StockTree!AV156,0)),EXP(-rr*h)*(pstar*AW156+(1-pstar)*AW157)))</f>
        <v/>
      </c>
      <c r="AW156" s="20" t="str">
        <f>IF(StockTree!AW156="","",IF(T=AW$10,IF(CallFlag=1,MAX(StockTree!AW156-K,0),MAX(K-StockTree!AW156,0)),EXP(-rr*h)*(pstar*AX156+(1-pstar)*AX157)))</f>
        <v/>
      </c>
      <c r="AX156" s="20" t="str">
        <f>IF(StockTree!AX156="","",IF(T=AX$10,IF(CallFlag=1,MAX(StockTree!AX156-K,0),MAX(K-StockTree!AX156,0)),EXP(-rr*h)*(pstar*AY156+(1-pstar)*AY157)))</f>
        <v/>
      </c>
      <c r="AY156" s="20" t="str">
        <f>IF(StockTree!AY156="","",IF(T=AY$10,IF(CallFlag=1,MAX(StockTree!AY156-K,0),MAX(K-StockTree!AY156,0)),EXP(-rr*h)*(pstar*AZ156+(1-pstar)*AZ157)))</f>
        <v/>
      </c>
      <c r="AZ156" s="20" t="str">
        <f>IF(StockTree!AZ156="","",IF(T=AZ$10,IF(CallFlag=1,MAX(StockTree!AZ156-K,0),MAX(K-StockTree!AZ156,0)),EXP(-rr*h)*(pstar*BA156+(1-pstar)*BA157)))</f>
        <v/>
      </c>
      <c r="BA156" s="20" t="str">
        <f>IF(StockTree!BA156="","",IF(T=BA$10,IF(CallFlag=1,MAX(StockTree!BA156-K,0),MAX(K-StockTree!BA156,0)),EXP(-rr*h)*(pstar*BB156+(1-pstar)*BB157)))</f>
        <v/>
      </c>
      <c r="BB156" s="20" t="str">
        <f>IF(StockTree!BB156="","",IF(T=BB$10,IF(CallFlag=1,MAX(StockTree!BB156-K,0),MAX(K-StockTree!BB156,0)),EXP(-rr*h)*(pstar*BC156+(1-pstar)*BC157)))</f>
        <v/>
      </c>
      <c r="BC156" s="20" t="str">
        <f>IF(StockTree!BC156="","",IF(T=BC$10,IF(CallFlag=1,MAX(StockTree!BC156-K,0),MAX(K-StockTree!BC156,0)),EXP(-rr*h)*(pstar*BD156+(1-pstar)*BD157)))</f>
        <v/>
      </c>
      <c r="BD156" s="20" t="str">
        <f>IF(StockTree!BD156="","",IF(T=BD$10,IF(CallFlag=1,MAX(StockTree!BD156-K,0),MAX(K-StockTree!BD156,0)),EXP(-rr*h)*(pstar*BE156+(1-pstar)*BE157)))</f>
        <v/>
      </c>
      <c r="BE156" s="20" t="str">
        <f>IF(StockTree!BE156="","",IF(T=BE$10,IF(CallFlag=1,MAX(StockTree!BE156-K,0),MAX(K-StockTree!BE156,0)),EXP(-rr*h)*(pstar*BF156+(1-pstar)*BF157)))</f>
        <v/>
      </c>
      <c r="BF156" s="20" t="str">
        <f>IF(StockTree!BF156="","",IF(T=BF$10,IF(CallFlag=1,MAX(StockTree!BF156-K,0),MAX(K-StockTree!BF156,0)),EXP(-rr*h)*(pstar*BG156+(1-pstar)*BG157)))</f>
        <v/>
      </c>
      <c r="BG156" s="20" t="str">
        <f>IF(StockTree!BG156="","",IF(T=BG$10,IF(CallFlag=1,MAX(StockTree!BG156-K,0),MAX(K-StockTree!BG156,0)),EXP(-rr*h)*(pstar*BH156+(1-pstar)*BH157)))</f>
        <v/>
      </c>
      <c r="BH156" s="20" t="str">
        <f>IF(StockTree!BH156="","",IF(T=BH$10,IF(CallFlag=1,MAX(StockTree!BH156-K,0),MAX(K-StockTree!BH156,0)),EXP(-rr*h)*(pstar*BI156+(1-pstar)*BI157)))</f>
        <v/>
      </c>
      <c r="BI156" s="20" t="str">
        <f>IF(StockTree!BI156="","",IF(T=BI$10,IF(CallFlag=1,MAX(StockTree!BI156-K,0),MAX(K-StockTree!BI156,0)),EXP(-rr*h)*(pstar*BJ156+(1-pstar)*BJ157)))</f>
        <v/>
      </c>
      <c r="BJ156" s="20" t="str">
        <f>IF(StockTree!BJ156="","",IF(T=BJ$10,IF(CallFlag=1,MAX(StockTree!BJ156-K,0),MAX(K-StockTree!BJ156,0)),EXP(-rr*h)*(pstar*BK156+(1-pstar)*BK157)))</f>
        <v/>
      </c>
      <c r="BK156" s="20" t="str">
        <f>IF(StockTree!BK156="","",IF(T=BK$10,IF(CallFlag=1,MAX(StockTree!BK156-K,0),MAX(K-StockTree!BK156,0)),EXP(-rr*h)*(pstar*BL156+(1-pstar)*BL157)))</f>
        <v/>
      </c>
      <c r="BL156" s="20" t="str">
        <f>IF(StockTree!BL156="","",IF(T=BL$10,IF(CallFlag=1,MAX(StockTree!BL156-K,0),MAX(K-StockTree!BL156,0)),EXP(-rr*h)*(pstar*BM156+(1-pstar)*BM157)))</f>
        <v/>
      </c>
      <c r="BM156" s="20" t="str">
        <f>IF(StockTree!BM156="","",IF(T=BM$10,IF(CallFlag=1,MAX(StockTree!BM156-K,0),MAX(K-StockTree!BM156,0)),EXP(-rr*h)*(pstar*BN156+(1-pstar)*BN157)))</f>
        <v/>
      </c>
      <c r="BN156" s="20" t="str">
        <f>IF(StockTree!BN156="","",IF(T=BN$10,IF(CallFlag=1,MAX(StockTree!BN156-K,0),MAX(K-StockTree!BN156,0)),EXP(-rr*h)*(pstar*BO156+(1-pstar)*BO157)))</f>
        <v/>
      </c>
      <c r="BO156" s="20" t="str">
        <f>IF(StockTree!BO156="","",IF(T=BO$10,IF(CallFlag=1,MAX(StockTree!BO156-K,0),MAX(K-StockTree!BO156,0)),EXP(-rr*h)*(pstar*BP156+(1-pstar)*BP157)))</f>
        <v/>
      </c>
      <c r="BP156" s="20" t="str">
        <f>IF(StockTree!BP156="","",IF(T=BP$10,IF(CallFlag=1,MAX(StockTree!BP156-K,0),MAX(K-StockTree!BP156,0)),EXP(-rr*h)*(pstar*BQ156+(1-pstar)*BQ157)))</f>
        <v/>
      </c>
      <c r="BQ156" s="20" t="str">
        <f>IF(StockTree!BQ156="","",IF(T=BQ$10,IF(CallFlag=1,MAX(StockTree!BQ156-K,0),MAX(K-StockTree!BQ156,0)),EXP(-rr*h)*(pstar*BR156+(1-pstar)*BR157)))</f>
        <v/>
      </c>
      <c r="BR156" s="20" t="str">
        <f>IF(StockTree!BR156="","",IF(T=BR$10,IF(CallFlag=1,MAX(StockTree!BR156-K,0),MAX(K-StockTree!BR156,0)),EXP(-rr*h)*(pstar*BS156+(1-pstar)*BS157)))</f>
        <v/>
      </c>
      <c r="BS156" s="20" t="str">
        <f>IF(StockTree!BS156="","",IF(T=BS$10,IF(CallFlag=1,MAX(StockTree!BS156-K,0),MAX(K-StockTree!BS156,0)),EXP(-rr*h)*(pstar*BT156+(1-pstar)*BT157)))</f>
        <v/>
      </c>
      <c r="BT156" s="20" t="str">
        <f>IF(StockTree!BT156="","",IF(T=BT$10,IF(CallFlag=1,MAX(StockTree!BT156-K,0),MAX(K-StockTree!BT156,0)),EXP(-rr*h)*(pstar*BU156+(1-pstar)*BU157)))</f>
        <v/>
      </c>
      <c r="BU156" s="20" t="str">
        <f>IF(StockTree!BU156="","",IF(T=BU$10,IF(CallFlag=1,MAX(StockTree!BU156-K,0),MAX(K-StockTree!BU156,0)),EXP(-rr*h)*(pstar*BV156+(1-pstar)*BV157)))</f>
        <v/>
      </c>
      <c r="BV156" s="20" t="str">
        <f>IF(StockTree!BV156="","",IF(T=BV$10,IF(CallFlag=1,MAX(StockTree!BV156-K,0),MAX(K-StockTree!BV156,0)),EXP(-rr*h)*(pstar*BW156+(1-pstar)*BW157)))</f>
        <v/>
      </c>
      <c r="BW156" s="20" t="str">
        <f>IF(StockTree!BW156="","",IF(T=BW$10,IF(CallFlag=1,MAX(StockTree!BW156-K,0),MAX(K-StockTree!BW156,0)),EXP(-rr*h)*(pstar*BX156+(1-pstar)*BX157)))</f>
        <v/>
      </c>
      <c r="BX156" s="20" t="str">
        <f>IF(StockTree!BX156="","",IF(T=BX$10,IF(CallFlag=1,MAX(StockTree!BX156-K,0),MAX(K-StockTree!BX156,0)),EXP(-rr*h)*(pstar*BY156+(1-pstar)*BY157)))</f>
        <v/>
      </c>
      <c r="BY156" s="20" t="str">
        <f>IF(StockTree!BY156="","",IF(T=BY$10,IF(CallFlag=1,MAX(StockTree!BY156-K,0),MAX(K-StockTree!BY156,0)),EXP(-rr*h)*(pstar*BZ156+(1-pstar)*BZ157)))</f>
        <v/>
      </c>
      <c r="BZ156" s="20" t="str">
        <f>IF(StockTree!BZ156="","",IF(T=BZ$10,IF(CallFlag=1,MAX(StockTree!BZ156-K,0),MAX(K-StockTree!BZ156,0)),EXP(-rr*h)*(pstar*CA156+(1-pstar)*CA157)))</f>
        <v/>
      </c>
      <c r="CA156" s="20" t="str">
        <f>IF(StockTree!CA156="","",IF(T=CA$10,IF(CallFlag=1,MAX(StockTree!CA156-K,0),MAX(K-StockTree!CA156,0)),EXP(-rr*h)*(pstar*CB156+(1-pstar)*CB157)))</f>
        <v/>
      </c>
      <c r="CB156" s="20" t="str">
        <f>IF(StockTree!CB156="","",IF(T=CB$10,IF(CallFlag=1,MAX(StockTree!CB156-K,0),MAX(K-StockTree!CB156,0)),EXP(-rr*h)*(pstar*CC156+(1-pstar)*CC157)))</f>
        <v/>
      </c>
      <c r="CC156" s="20" t="str">
        <f>IF(StockTree!CC156="","",IF(T=CC$10,IF(CallFlag=1,MAX(StockTree!CC156-K,0),MAX(K-StockTree!CC156,0)),EXP(-rr*h)*(pstar*CD156+(1-pstar)*CD157)))</f>
        <v/>
      </c>
      <c r="CD156" s="20" t="str">
        <f>IF(StockTree!CD156="","",IF(T=CD$10,IF(CallFlag=1,MAX(StockTree!CD156-K,0),MAX(K-StockTree!CD156,0)),EXP(-rr*h)*(pstar*CE156+(1-pstar)*CE157)))</f>
        <v/>
      </c>
      <c r="CE156" s="20" t="str">
        <f>IF(StockTree!CE156="","",IF(T=CE$10,IF(CallFlag=1,MAX(StockTree!CE156-K,0),MAX(K-StockTree!CE156,0)),EXP(-rr*h)*(pstar*CF156+(1-pstar)*CF157)))</f>
        <v/>
      </c>
      <c r="CF156" s="20" t="str">
        <f>IF(StockTree!CF156="","",IF(T=CF$10,IF(CallFlag=1,MAX(StockTree!CF156-K,0),MAX(K-StockTree!CF156,0)),EXP(-rr*h)*(pstar*CG156+(1-pstar)*CG157)))</f>
        <v/>
      </c>
      <c r="CG156" s="20" t="str">
        <f>IF(StockTree!CG156="","",IF(T=CG$10,IF(CallFlag=1,MAX(StockTree!CG156-K,0),MAX(K-StockTree!CG156,0)),EXP(-rr*h)*(pstar*CH156+(1-pstar)*CH157)))</f>
        <v/>
      </c>
      <c r="CH156" s="20" t="str">
        <f>IF(StockTree!CH156="","",IF(T=CH$10,IF(CallFlag=1,MAX(StockTree!CH156-K,0),MAX(K-StockTree!CH156,0)),EXP(-rr*h)*(pstar*CI156+(1-pstar)*CI157)))</f>
        <v/>
      </c>
      <c r="CI156" s="20" t="str">
        <f>IF(StockTree!CI156="","",IF(T=CI$10,IF(CallFlag=1,MAX(StockTree!CI156-K,0),MAX(K-StockTree!CI156,0)),EXP(-rr*h)*(pstar*CJ156+(1-pstar)*CJ157)))</f>
        <v/>
      </c>
      <c r="CJ156" s="20" t="str">
        <f>IF(StockTree!CJ156="","",IF(T=CJ$10,IF(CallFlag=1,MAX(StockTree!CJ156-K,0),MAX(K-StockTree!CJ156,0)),EXP(-rr*h)*(pstar*CK156+(1-pstar)*CK157)))</f>
        <v/>
      </c>
      <c r="CK156" s="20" t="str">
        <f>IF(StockTree!CK156="","",IF(T=CK$10,IF(CallFlag=1,MAX(StockTree!CK156-K,0),MAX(K-StockTree!CK156,0)),EXP(-rr*h)*(pstar*CL156+(1-pstar)*CL157)))</f>
        <v/>
      </c>
      <c r="CL156" s="20" t="str">
        <f>IF(StockTree!CL156="","",IF(T=CL$10,IF(CallFlag=1,MAX(StockTree!CL156-K,0),MAX(K-StockTree!CL156,0)),EXP(-rr*h)*(pstar*CM156+(1-pstar)*CM157)))</f>
        <v/>
      </c>
      <c r="CM156" s="20" t="str">
        <f>IF(StockTree!CM156="","",IF(T=CM$10,IF(CallFlag=1,MAX(StockTree!CM156-K,0),MAX(K-StockTree!CM156,0)),EXP(-rr*h)*(pstar*CN156+(1-pstar)*CN157)))</f>
        <v/>
      </c>
      <c r="CN156" s="20" t="str">
        <f>IF(StockTree!CN156="","",IF(T=CN$10,IF(CallFlag=1,MAX(StockTree!CN156-K,0),MAX(K-StockTree!CN156,0)),EXP(-rr*h)*(pstar*CO156+(1-pstar)*CO157)))</f>
        <v/>
      </c>
      <c r="CO156" s="20" t="str">
        <f>IF(StockTree!CO156="","",IF(T=CO$10,IF(CallFlag=1,MAX(StockTree!CO156-K,0),MAX(K-StockTree!CO156,0)),EXP(-rr*h)*(pstar*CP156+(1-pstar)*CP157)))</f>
        <v/>
      </c>
      <c r="CP156" s="20" t="str">
        <f>IF(StockTree!CP156="","",IF(T=CP$10,IF(CallFlag=1,MAX(StockTree!CP156-K,0),MAX(K-StockTree!CP156,0)),EXP(-rr*h)*(pstar*CQ156+(1-pstar)*CQ157)))</f>
        <v/>
      </c>
      <c r="CQ156" s="20" t="str">
        <f>IF(StockTree!CQ156="","",IF(T=CQ$10,IF(CallFlag=1,MAX(StockTree!CQ156-K,0),MAX(K-StockTree!CQ156,0)),EXP(-rr*h)*(pstar*CR156+(1-pstar)*CR157)))</f>
        <v/>
      </c>
      <c r="CR156" s="20" t="str">
        <f>IF(StockTree!CR156="","",IF(T=CR$10,IF(CallFlag=1,MAX(StockTree!CR156-K,0),MAX(K-StockTree!CR156,0)),EXP(-rr*h)*(pstar*CS156+(1-pstar)*CS157)))</f>
        <v/>
      </c>
      <c r="CS156" s="20" t="str">
        <f>IF(StockTree!CS156="","",IF(T=CS$10,IF(CallFlag=1,MAX(StockTree!CS156-K,0),MAX(K-StockTree!CS156,0)),EXP(-rr*h)*(pstar*CT156+(1-pstar)*CT157)))</f>
        <v/>
      </c>
      <c r="CT156" s="20" t="str">
        <f>IF(StockTree!CT156="","",IF(T=CT$10,IF(CallFlag=1,MAX(StockTree!CT156-K,0),MAX(K-StockTree!CT156,0)),EXP(-rr*h)*(pstar*CU156+(1-pstar)*CU157)))</f>
        <v/>
      </c>
      <c r="CU156" s="20" t="str">
        <f>IF(StockTree!CU156="","",IF(T=CU$10,IF(CallFlag=1,MAX(StockTree!CU156-K,0),MAX(K-StockTree!CU156,0)),EXP(-rr*h)*(pstar*CV156+(1-pstar)*CV157)))</f>
        <v/>
      </c>
      <c r="CV156" s="20" t="str">
        <f>IF(StockTree!CV156="","",IF(T=CV$10,IF(CallFlag=1,MAX(StockTree!CV156-K,0),MAX(K-StockTree!CV156,0)),EXP(-rr*h)*(pstar*CW156+(1-pstar)*CW157)))</f>
        <v/>
      </c>
      <c r="CW156" s="20" t="str">
        <f>IF(StockTree!CW156="","",IF(T=CW$10,IF(CallFlag=1,MAX(StockTree!CW156-K,0),MAX(K-StockTree!CW156,0)),EXP(-rr*h)*(pstar*CX156+(1-pstar)*CX157)))</f>
        <v/>
      </c>
      <c r="CX156" s="20" t="str">
        <f>IF(StockTree!CX156="","",IF(T=CX$10,IF(CallFlag=1,MAX(StockTree!CX156-K,0),MAX(K-StockTree!CX156,0)),EXP(-rr*h)*(pstar*CY156+(1-pstar)*CY157)))</f>
        <v/>
      </c>
      <c r="CY156" s="20" t="str">
        <f>IF(StockTree!CY156="","",IF(T=CY$10,IF(CallFlag=1,MAX(StockTree!CY156-K,0),MAX(K-StockTree!CY156,0)),EXP(-rr*h)*(pstar*CZ156+(1-pstar)*CZ157)))</f>
        <v/>
      </c>
      <c r="CZ156" s="20" t="str">
        <f>IF(StockTree!CZ156="","",IF(T=CZ$10,IF(CallFlag=1,MAX(StockTree!CZ156-K,0),MAX(K-StockTree!CZ156,0)),EXP(-rr*h)*(pstar*DA156+(1-pstar)*DA157)))</f>
        <v/>
      </c>
      <c r="DA156" s="20" t="str">
        <f>IF(StockTree!DA156="","",IF(T=DA$10,IF(CallFlag=1,MAX(StockTree!DA156-K,0),MAX(K-StockTree!DA156,0)),EXP(-rr*h)*(pstar*DB156+(1-pstar)*DB157)))</f>
        <v/>
      </c>
      <c r="DB156" s="20" t="str">
        <f>IF(StockTree!DB156="","",IF(T=DB$10,IF(CallFlag=1,MAX(StockTree!DB156-K,0),MAX(K-StockTree!DB156,0)),EXP(-rr*h)*(pstar*DC156+(1-pstar)*DC157)))</f>
        <v/>
      </c>
      <c r="DC156" s="20" t="str">
        <f>IF(StockTree!DC156="","",IF(T=DC$10,IF(CallFlag=1,MAX(StockTree!DC156-K,0),MAX(K-StockTree!DC156,0)),EXP(-rr*h)*(pstar*DD156+(1-pstar)*DD157)))</f>
        <v/>
      </c>
      <c r="DD156" s="20" t="str">
        <f>IF(StockTree!DD156="","",IF(T=DD$10,IF(CallFlag=1,MAX(StockTree!DD156-K,0),MAX(K-StockTree!DD156,0)),EXP(-rr*h)*(pstar*DE156+(1-pstar)*DE157)))</f>
        <v/>
      </c>
      <c r="DE156" s="20" t="str">
        <f>IF(StockTree!DE156="","",IF(T=DE$10,IF(CallFlag=1,MAX(StockTree!DE156-K,0),MAX(K-StockTree!DE156,0)),EXP(-rr*h)*(pstar*DF156+(1-pstar)*DF157)))</f>
        <v/>
      </c>
      <c r="DF156" s="20" t="str">
        <f>IF(StockTree!DF156="","",IF(T=DF$10,IF(CallFlag=1,MAX(StockTree!DF156-K,0),MAX(K-StockTree!DF156,0)),EXP(-rr*h)*(pstar*DG156+(1-pstar)*DG157)))</f>
        <v/>
      </c>
      <c r="DG156" s="20" t="str">
        <f>IF(StockTree!DG156="","",IF(T=DG$10,IF(CallFlag=1,MAX(StockTree!DG156-K,0),MAX(K-StockTree!DG156,0)),EXP(-rr*h)*(pstar*DH156+(1-pstar)*DH157)))</f>
        <v/>
      </c>
      <c r="DH156" s="20" t="str">
        <f>IF(StockTree!DH156="","",IF(T=DH$10,IF(CallFlag=1,MAX(StockTree!DH156-K,0),MAX(K-StockTree!DH156,0)),EXP(-rr*h)*(pstar*DI156+(1-pstar)*DI157)))</f>
        <v/>
      </c>
      <c r="DI156" s="20" t="str">
        <f>IF(StockTree!DI156="","",IF(T=DI$10,IF(CallFlag=1,MAX(StockTree!DI156-K,0),MAX(K-StockTree!DI156,0)),EXP(-rr*h)*(pstar*DJ156+(1-pstar)*DJ157)))</f>
        <v/>
      </c>
      <c r="DJ156" s="20" t="str">
        <f>IF(StockTree!DJ156="","",IF(T=DJ$10,IF(CallFlag=1,MAX(StockTree!DJ156-K,0),MAX(K-StockTree!DJ156,0)),EXP(-rr*h)*(pstar*DK156+(1-pstar)*DK157)))</f>
        <v/>
      </c>
      <c r="DK156" s="20" t="str">
        <f>IF(StockTree!DK156="","",IF(T=DK$10,IF(CallFlag=1,MAX(StockTree!DK156-K,0),MAX(K-StockTree!DK156,0)),EXP(-rr*h)*(pstar*DL156+(1-pstar)*DL157)))</f>
        <v/>
      </c>
      <c r="DL156" s="20" t="str">
        <f>IF(StockTree!DL156="","",IF(T=DL$10,IF(CallFlag=1,MAX(StockTree!DL156-K,0),MAX(K-StockTree!DL156,0)),EXP(-rr*h)*(pstar*DM156+(1-pstar)*DM157)))</f>
        <v/>
      </c>
      <c r="DM156" s="20" t="str">
        <f>IF(StockTree!DM156="","",IF(T=DM$10,IF(CallFlag=1,MAX(StockTree!DM156-K,0),MAX(K-StockTree!DM156,0)),EXP(-rr*h)*(pstar*DN156+(1-pstar)*DN157)))</f>
        <v/>
      </c>
      <c r="DN156" s="20" t="str">
        <f>IF(StockTree!DN156="","",IF(T=DN$10,IF(CallFlag=1,MAX(StockTree!DN156-K,0),MAX(K-StockTree!DN156,0)),EXP(-rr*h)*(pstar*DO156+(1-pstar)*DO157)))</f>
        <v/>
      </c>
      <c r="DO156" s="20" t="str">
        <f>IF(StockTree!DO156="","",IF(T=DO$10,IF(CallFlag=1,MAX(StockTree!DO156-K,0),MAX(K-StockTree!DO156,0)),EXP(-rr*h)*(pstar*DP156+(1-pstar)*DP157)))</f>
        <v/>
      </c>
      <c r="DP156" s="20" t="str">
        <f>IF(StockTree!DP156="","",IF(T=DP$10,IF(CallFlag=1,MAX(StockTree!DP156-K,0),MAX(K-StockTree!DP156,0)),EXP(-rr*h)*(pstar*DQ156+(1-pstar)*DQ157)))</f>
        <v/>
      </c>
      <c r="DQ156" s="20" t="str">
        <f>IF(StockTree!DQ156="","",IF(T=DQ$10,IF(CallFlag=1,MAX(StockTree!DQ156-K,0),MAX(K-StockTree!DQ156,0)),EXP(-rr*h)*(pstar*DR156+(1-pstar)*DR157)))</f>
        <v/>
      </c>
      <c r="DR156" s="20" t="str">
        <f>IF(StockTree!DR156="","",IF(T=DR$10,IF(CallFlag=1,MAX(StockTree!DR156-K,0),MAX(K-StockTree!DR156,0)),EXP(-rr*h)*(pstar*DS156+(1-pstar)*DS157)))</f>
        <v/>
      </c>
      <c r="DS156" s="20" t="str">
        <f>IF(StockTree!DS156="","",IF(T=DS$10,IF(CallFlag=1,MAX(StockTree!DS156-K,0),MAX(K-StockTree!DS156,0)),EXP(-rr*h)*(pstar*DT156+(1-pstar)*DT157)))</f>
        <v/>
      </c>
      <c r="DT156" s="20" t="str">
        <f>IF(StockTree!DT156="","",IF(T=DT$10,IF(CallFlag=1,MAX(StockTree!DT156-K,0),MAX(K-StockTree!DT156,0)),EXP(-rr*h)*(pstar*DU156+(1-pstar)*DU157)))</f>
        <v/>
      </c>
      <c r="DU156" s="20" t="str">
        <f>IF(StockTree!DU156="","",IF(T=DU$10,IF(CallFlag=1,MAX(StockTree!DU156-K,0),MAX(K-StockTree!DU156,0)),EXP(-rr*h)*(pstar*DV156+(1-pstar)*DV157)))</f>
        <v/>
      </c>
      <c r="DV156" s="20" t="str">
        <f>IF(StockTree!DV156="","",IF(T=DV$10,IF(CallFlag=1,MAX(StockTree!DV156-K,0),MAX(K-StockTree!DV156,0)),EXP(-rr*h)*(pstar*DW156+(1-pstar)*DW157)))</f>
        <v/>
      </c>
      <c r="DW156" s="20" t="str">
        <f>IF(StockTree!DW156="","",IF(T=DW$10,IF(CallFlag=1,MAX(StockTree!DW156-K,0),MAX(K-StockTree!DW156,0)),EXP(-rr*h)*(pstar*DX156+(1-pstar)*DX157)))</f>
        <v/>
      </c>
      <c r="DX156" s="20" t="str">
        <f>IF(StockTree!DX156="","",IF(T=DX$10,IF(CallFlag=1,MAX(StockTree!DX156-K,0),MAX(K-StockTree!DX156,0)),EXP(-rr*h)*(pstar*DY156+(1-pstar)*DY157)))</f>
        <v/>
      </c>
      <c r="DY156" s="20" t="str">
        <f>IF(StockTree!DY156="","",IF(T=DY$10,IF(CallFlag=1,MAX(StockTree!DY156-K,0),MAX(K-StockTree!DY156,0)),EXP(-rr*h)*(pstar*DZ156+(1-pstar)*DZ157)))</f>
        <v/>
      </c>
      <c r="DZ156" s="20" t="str">
        <f>IF(StockTree!DZ156="","",IF(T=DZ$10,IF(CallFlag=1,MAX(StockTree!DZ156-K,0),MAX(K-StockTree!DZ156,0)),EXP(-rr*h)*(pstar*EA156+(1-pstar)*EA157)))</f>
        <v/>
      </c>
      <c r="EA156" s="20" t="str">
        <f>IF(StockTree!EA156="","",IF(T=EA$10,IF(CallFlag=1,MAX(StockTree!EA156-K,0),MAX(K-StockTree!EA156,0)),EXP(-rr*h)*(pstar*EB156+(1-pstar)*EB157)))</f>
        <v/>
      </c>
      <c r="EB156" s="20" t="str">
        <f>IF(StockTree!EB156="","",IF(T=EB$10,IF(CallFlag=1,MAX(StockTree!EB156-K,0),MAX(K-StockTree!EB156,0)),EXP(-rr*h)*(pstar*EC156+(1-pstar)*EC157)))</f>
        <v/>
      </c>
      <c r="EC156" s="20" t="str">
        <f>IF(StockTree!EC156="","",IF(T=EC$10,IF(CallFlag=1,MAX(StockTree!EC156-K,0),MAX(K-StockTree!EC156,0)),EXP(-rr*h)*(pstar*ED156+(1-pstar)*ED157)))</f>
        <v/>
      </c>
      <c r="ED156" s="20" t="str">
        <f>IF(StockTree!ED156="","",IF(T=ED$10,IF(CallFlag=1,MAX(StockTree!ED156-K,0),MAX(K-StockTree!ED156,0)),EXP(-rr*h)*(pstar*EE156+(1-pstar)*EE157)))</f>
        <v/>
      </c>
      <c r="EE156" s="20" t="str">
        <f>IF(StockTree!EE156="","",IF(T=EE$10,IF(CallFlag=1,MAX(StockTree!EE156-K,0),MAX(K-StockTree!EE156,0)),EXP(-rr*h)*(pstar*EF156+(1-pstar)*EF157)))</f>
        <v/>
      </c>
      <c r="EF156" s="20" t="str">
        <f>IF(StockTree!EF156="","",IF(T=EF$10,IF(CallFlag=1,MAX(StockTree!EF156-K,0),MAX(K-StockTree!EF156,0)),EXP(-rr*h)*(pstar*EG156+(1-pstar)*EG157)))</f>
        <v/>
      </c>
      <c r="EG156" s="20" t="str">
        <f>IF(StockTree!EG156="","",IF(T=EG$10,IF(CallFlag=1,MAX(StockTree!EG156-K,0),MAX(K-StockTree!EG156,0)),EXP(-rr*h)*(pstar*EH156+(1-pstar)*EH157)))</f>
        <v/>
      </c>
      <c r="EH156" s="20" t="str">
        <f>IF(StockTree!EH156="","",IF(T=EH$10,IF(CallFlag=1,MAX(StockTree!EH156-K,0),MAX(K-StockTree!EH156,0)),EXP(-rr*h)*(pstar*EI156+(1-pstar)*EI157)))</f>
        <v/>
      </c>
      <c r="EI156" s="20" t="str">
        <f>IF(StockTree!EI156="","",IF(T=EI$10,IF(CallFlag=1,MAX(StockTree!EI156-K,0),MAX(K-StockTree!EI156,0)),EXP(-rr*h)*(pstar*EJ156+(1-pstar)*EJ157)))</f>
        <v/>
      </c>
      <c r="EJ156" s="20" t="str">
        <f>IF(StockTree!EJ156="","",IF(T=EJ$10,IF(CallFlag=1,MAX(StockTree!EJ156-K,0),MAX(K-StockTree!EJ156,0)),EXP(-rr*h)*(pstar*EK156+(1-pstar)*EK157)))</f>
        <v/>
      </c>
      <c r="EK156" s="20" t="str">
        <f>IF(StockTree!EK156="","",IF(T=EK$10,IF(CallFlag=1,MAX(StockTree!EK156-K,0),MAX(K-StockTree!EK156,0)),EXP(-rr*h)*(pstar*EL156+(1-pstar)*EL157)))</f>
        <v/>
      </c>
      <c r="EL156" s="20" t="str">
        <f>IF(StockTree!EL156="","",IF(T=EL$10,IF(CallFlag=1,MAX(StockTree!EL156-K,0),MAX(K-StockTree!EL156,0)),EXP(-rr*h)*(pstar*EM156+(1-pstar)*EM157)))</f>
        <v/>
      </c>
      <c r="EM156" s="20" t="str">
        <f>IF(StockTree!EM156="","",IF(T=EM$10,IF(CallFlag=1,MAX(StockTree!EM156-K,0),MAX(K-StockTree!EM156,0)),EXP(-rr*h)*(pstar*EN156+(1-pstar)*EN157)))</f>
        <v/>
      </c>
      <c r="EN156" s="20" t="str">
        <f>IF(StockTree!EN156="","",IF(T=EN$10,IF(CallFlag=1,MAX(StockTree!EN156-K,0),MAX(K-StockTree!EN156,0)),EXP(-rr*h)*(pstar*EO156+(1-pstar)*EO157)))</f>
        <v/>
      </c>
      <c r="EO156" s="20" t="str">
        <f>IF(StockTree!EO156="","",IF(T=EO$10,IF(CallFlag=1,MAX(StockTree!EO156-K,0),MAX(K-StockTree!EO156,0)),EXP(-rr*h)*(pstar*EP156+(1-pstar)*EP157)))</f>
        <v/>
      </c>
      <c r="EP156" s="20" t="str">
        <f>IF(StockTree!EP156="","",IF(T=EP$10,IF(CallFlag=1,MAX(StockTree!EP156-K,0),MAX(K-StockTree!EP156,0)),EXP(-rr*h)*(pstar*EQ156+(1-pstar)*EQ157)))</f>
        <v/>
      </c>
      <c r="EQ156" s="20" t="str">
        <f>IF(StockTree!EQ156="","",IF(T=EQ$10,IF(CallFlag=1,MAX(StockTree!EQ156-K,0),MAX(K-StockTree!EQ156,0)),EXP(-rr*h)*(pstar*ER156+(1-pstar)*ER157)))</f>
        <v/>
      </c>
      <c r="ER156" s="20" t="str">
        <f>IF(StockTree!ER156="","",IF(T=ER$10,IF(CallFlag=1,MAX(StockTree!ER156-K,0),MAX(K-StockTree!ER156,0)),EXP(-rr*h)*(pstar*ES156+(1-pstar)*ES157)))</f>
        <v/>
      </c>
      <c r="ES156" s="20" t="str">
        <f>IF(StockTree!ES156="","",IF(T=ES$10,IF(CallFlag=1,MAX(StockTree!ES156-K,0),MAX(K-StockTree!ES156,0)),EXP(-rr*h)*(pstar*ET156+(1-pstar)*ET157)))</f>
        <v/>
      </c>
      <c r="ET156" s="20" t="str">
        <f>IF(StockTree!ET156="","",IF(T=ET$10,IF(CallFlag=1,MAX(StockTree!ET156-K,0),MAX(K-StockTree!ET156,0)),EXP(-rr*h)*(pstar*EU156+(1-pstar)*EU157)))</f>
        <v/>
      </c>
      <c r="EU156" s="20" t="str">
        <f>IF(StockTree!EU156="","",IF(T=EU$10,IF(CallFlag=1,MAX(StockTree!EU156-K,0),MAX(K-StockTree!EU156,0)),EXP(-rr*h)*(pstar*EV156+(1-pstar)*EV157)))</f>
        <v/>
      </c>
      <c r="EV156" s="20" t="str">
        <f>IF(StockTree!EV156="","",IF(T=EV$10,IF(CallFlag=1,MAX(StockTree!EV156-K,0),MAX(K-StockTree!EV156,0)),EXP(-rr*h)*(pstar*EW156+(1-pstar)*EW157)))</f>
        <v/>
      </c>
      <c r="EW156" s="20" t="str">
        <f>IF(StockTree!EW156="","",IF(T=EW$10,IF(CallFlag=1,MAX(StockTree!EW156-K,0),MAX(K-StockTree!EW156,0)),EXP(-rr*h)*(pstar*EX156+(1-pstar)*EX157)))</f>
        <v/>
      </c>
      <c r="EX156" s="20" t="str">
        <f>IF(StockTree!EX156="","",IF(T=EX$10,IF(CallFlag=1,MAX(StockTree!EX156-K,0),MAX(K-StockTree!EX156,0)),EXP(-rr*h)*(pstar*EY156+(1-pstar)*EY157)))</f>
        <v/>
      </c>
      <c r="EY156" s="20" t="str">
        <f>IF(StockTree!EY156="","",IF(T=EY$10,IF(CallFlag=1,MAX(StockTree!EY156-K,0),MAX(K-StockTree!EY156,0)),EXP(-rr*h)*(pstar*EZ156+(1-pstar)*EZ157)))</f>
        <v/>
      </c>
      <c r="EZ156" s="20" t="str">
        <f>IF(StockTree!EZ156="","",IF(T=EZ$10,IF(CallFlag=1,MAX(StockTree!EZ156-K,0),MAX(K-StockTree!EZ156,0)),EXP(-rr*h)*(pstar*FA156+(1-pstar)*FA157)))</f>
        <v/>
      </c>
      <c r="FA156" s="20" t="str">
        <f>IF(StockTree!FA156="","",IF(T=FA$10,IF(CallFlag=1,MAX(StockTree!FA156-K,0),MAX(K-StockTree!FA156,0)),EXP(-rr*h)*(pstar*FB156+(1-pstar)*FB157)))</f>
        <v/>
      </c>
      <c r="FB156" s="20" t="str">
        <f>IF(StockTree!FB156="","",IF(T=FB$10,IF(CallFlag=1,MAX(StockTree!FB156-K,0),MAX(K-StockTree!FB156,0)),EXP(-rr*h)*(pstar*FC156+(1-pstar)*FC157)))</f>
        <v/>
      </c>
      <c r="FC156" s="20" t="str">
        <f>IF(StockTree!FC156="","",IF(T=FC$10,IF(CallFlag=1,MAX(StockTree!FC156-K,0),MAX(K-StockTree!FC156,0)),EXP(-rr*h)*(pstar*FD156+(1-pstar)*FD157)))</f>
        <v/>
      </c>
      <c r="FD156" s="20" t="str">
        <f>IF(StockTree!FD156="","",IF(T=FD$10,IF(CallFlag=1,MAX(StockTree!FD156-K,0),MAX(K-StockTree!FD156,0)),EXP(-rr*h)*(pstar*FE156+(1-pstar)*FE157)))</f>
        <v/>
      </c>
      <c r="FE156" s="20" t="str">
        <f>IF(StockTree!FE156="","",IF(T=FE$10,IF(CallFlag=1,MAX(StockTree!FE156-K,0),MAX(K-StockTree!FE156,0)),EXP(-rr*h)*(pstar*FF156+(1-pstar)*FF157)))</f>
        <v/>
      </c>
      <c r="FF156" s="20" t="str">
        <f>IF(StockTree!FF156="","",IF(T=FF$10,IF(CallFlag=1,MAX(StockTree!FF156-K,0),MAX(K-StockTree!FF156,0)),EXP(-rr*h)*(pstar*FG156+(1-pstar)*FG157)))</f>
        <v/>
      </c>
      <c r="FG156" s="20" t="str">
        <f>IF(StockTree!FG156="","",IF(T=FG$10,IF(CallFlag=1,MAX(StockTree!FG156-K,0),MAX(K-StockTree!FG156,0)),EXP(-rr*h)*(pstar*FH156+(1-pstar)*FH157)))</f>
        <v/>
      </c>
      <c r="FH156" s="20" t="str">
        <f>IF(StockTree!FH156="","",IF(T=FH$10,IF(CallFlag=1,MAX(StockTree!FH156-K,0),MAX(K-StockTree!FH156,0)),EXP(-rr*h)*(pstar*FI156+(1-pstar)*FI157)))</f>
        <v/>
      </c>
      <c r="FI156" s="20" t="str">
        <f>IF(StockTree!FI156="","",IF(T=FI$10,IF(CallFlag=1,MAX(StockTree!FI156-K,0),MAX(K-StockTree!FI156,0)),EXP(-rr*h)*(pstar*FJ156+(1-pstar)*FJ157)))</f>
        <v/>
      </c>
      <c r="FJ156" s="20" t="str">
        <f>IF(StockTree!FJ156="","",IF(T=FJ$10,IF(CallFlag=1,MAX(StockTree!FJ156-K,0),MAX(K-StockTree!FJ156,0)),EXP(-rr*h)*(pstar*FK156+(1-pstar)*FK157)))</f>
        <v/>
      </c>
      <c r="FK156" s="20" t="str">
        <f>IF(StockTree!FK156="","",IF(T=FK$10,IF(CallFlag=1,MAX(StockTree!FK156-K,0),MAX(K-StockTree!FK156,0)),EXP(-rr*h)*(pstar*FL156+(1-pstar)*FL157)))</f>
        <v/>
      </c>
      <c r="FL156" s="20" t="str">
        <f>IF(StockTree!FL156="","",IF(T=FL$10,IF(CallFlag=1,MAX(StockTree!FL156-K,0),MAX(K-StockTree!FL156,0)),EXP(-rr*h)*(pstar*FM156+(1-pstar)*FM157)))</f>
        <v/>
      </c>
      <c r="FM156" s="20" t="str">
        <f>IF(StockTree!FM156="","",IF(T=FM$10,IF(CallFlag=1,MAX(StockTree!FM156-K,0),MAX(K-StockTree!FM156,0)),EXP(-rr*h)*(pstar*FN156+(1-pstar)*FN157)))</f>
        <v/>
      </c>
      <c r="FN156" s="20" t="str">
        <f>IF(StockTree!FN156="","",IF(T=FN$10,IF(CallFlag=1,MAX(StockTree!FN156-K,0),MAX(K-StockTree!FN156,0)),EXP(-rr*h)*(pstar*FO156+(1-pstar)*FO157)))</f>
        <v/>
      </c>
      <c r="FO156" s="20" t="str">
        <f>IF(StockTree!FO156="","",IF(T=FO$10,IF(CallFlag=1,MAX(StockTree!FO156-K,0),MAX(K-StockTree!FO156,0)),EXP(-rr*h)*(pstar*FP156+(1-pstar)*FP157)))</f>
        <v/>
      </c>
      <c r="FP156" s="20" t="str">
        <f>IF(StockTree!FP156="","",IF(T=FP$10,IF(CallFlag=1,MAX(StockTree!FP156-K,0),MAX(K-StockTree!FP156,0)),EXP(-rr*h)*(pstar*FQ156+(1-pstar)*FQ157)))</f>
        <v/>
      </c>
      <c r="FQ156" s="20" t="str">
        <f>IF(StockTree!FQ156="","",IF(T=FQ$10,IF(CallFlag=1,MAX(StockTree!FQ156-K,0),MAX(K-StockTree!FQ156,0)),EXP(-rr*h)*(pstar*FR156+(1-pstar)*FR157)))</f>
        <v/>
      </c>
      <c r="FR156" s="20" t="str">
        <f>IF(StockTree!FR156="","",IF(T=FR$10,IF(CallFlag=1,MAX(StockTree!FR156-K,0),MAX(K-StockTree!FR156,0)),EXP(-rr*h)*(pstar*FS156+(1-pstar)*FS157)))</f>
        <v/>
      </c>
      <c r="FS156" s="20" t="str">
        <f>IF(StockTree!FS156="","",IF(T=FS$10,IF(CallFlag=1,MAX(StockTree!FS156-K,0),MAX(K-StockTree!FS156,0)),EXP(-rr*h)*(pstar*FT156+(1-pstar)*FT157)))</f>
        <v/>
      </c>
      <c r="FT156" s="20" t="str">
        <f>IF(StockTree!FT156="","",IF(T=FT$10,IF(CallFlag=1,MAX(StockTree!FT156-K,0),MAX(K-StockTree!FT156,0)),EXP(-rr*h)*(pstar*FU156+(1-pstar)*FU157)))</f>
        <v/>
      </c>
      <c r="FU156" s="20" t="str">
        <f>IF(StockTree!FU156="","",IF(T=FU$10,IF(CallFlag=1,MAX(StockTree!FU156-K,0),MAX(K-StockTree!FU156,0)),EXP(-rr*h)*(pstar*FV156+(1-pstar)*FV157)))</f>
        <v/>
      </c>
      <c r="FV156" s="20" t="str">
        <f>IF(StockTree!FV156="","",IF(T=FV$10,IF(CallFlag=1,MAX(StockTree!FV156-K,0),MAX(K-StockTree!FV156,0)),EXP(-rr*h)*(pstar*FW156+(1-pstar)*FW157)))</f>
        <v/>
      </c>
      <c r="FW156" s="20" t="str">
        <f>IF(StockTree!FW156="","",IF(T=FW$10,IF(CallFlag=1,MAX(StockTree!FW156-K,0),MAX(K-StockTree!FW156,0)),EXP(-rr*h)*(pstar*FX156+(1-pstar)*FX157)))</f>
        <v/>
      </c>
      <c r="FX156" s="20" t="str">
        <f>IF(StockTree!FX156="","",IF(T=FX$10,IF(CallFlag=1,MAX(StockTree!FX156-K,0),MAX(K-StockTree!FX156,0)),EXP(-rr*h)*(pstar*FY156+(1-pstar)*FY157)))</f>
        <v/>
      </c>
      <c r="FY156" s="20" t="str">
        <f>IF(StockTree!FY156="","",IF(T=FY$10,IF(CallFlag=1,MAX(StockTree!FY156-K,0),MAX(K-StockTree!FY156,0)),EXP(-rr*h)*(pstar*FZ156+(1-pstar)*FZ157)))</f>
        <v/>
      </c>
      <c r="FZ156" s="20" t="str">
        <f>IF(StockTree!FZ156="","",IF(T=FZ$10,IF(CallFlag=1,MAX(StockTree!FZ156-K,0),MAX(K-StockTree!FZ156,0)),EXP(-rr*h)*(pstar*GA156+(1-pstar)*GA157)))</f>
        <v/>
      </c>
      <c r="GA156" s="20" t="str">
        <f>IF(StockTree!GA156="","",IF(T=GA$10,IF(CallFlag=1,MAX(StockTree!GA156-K,0),MAX(K-StockTree!GA156,0)),EXP(-rr*h)*(pstar*GB156+(1-pstar)*GB157)))</f>
        <v/>
      </c>
      <c r="GB156" s="20" t="str">
        <f>IF(StockTree!GB156="","",IF(T=GB$10,IF(CallFlag=1,MAX(StockTree!GB156-K,0),MAX(K-StockTree!GB156,0)),EXP(-rr*h)*(pstar*GC156+(1-pstar)*GC157)))</f>
        <v/>
      </c>
      <c r="GC156" s="20" t="str">
        <f>IF(StockTree!GC156="","",IF(T=GC$10,IF(CallFlag=1,MAX(StockTree!GC156-K,0),MAX(K-StockTree!GC156,0)),EXP(-rr*h)*(pstar*GD156+(1-pstar)*GD157)))</f>
        <v/>
      </c>
      <c r="GD156" s="20" t="str">
        <f>IF(StockTree!GD156="","",IF(T=GD$10,IF(CallFlag=1,MAX(StockTree!GD156-K,0),MAX(K-StockTree!GD156,0)),EXP(-rr*h)*(pstar*GE156+(1-pstar)*GE157)))</f>
        <v/>
      </c>
      <c r="GE156" s="20" t="str">
        <f>IF(StockTree!GE156="","",IF(T=GE$10,IF(CallFlag=1,MAX(StockTree!GE156-K,0),MAX(K-StockTree!GE156,0)),EXP(-rr*h)*(pstar*GF156+(1-pstar)*GF157)))</f>
        <v/>
      </c>
      <c r="GF156" s="20" t="str">
        <f>IF(StockTree!GF156="","",IF(T=GF$10,IF(CallFlag=1,MAX(StockTree!GF156-K,0),MAX(K-StockTree!GF156,0)),EXP(-rr*h)*(pstar*GG156+(1-pstar)*GG157)))</f>
        <v/>
      </c>
      <c r="GG156" s="20" t="str">
        <f>IF(StockTree!GG156="","",IF(T=GG$10,IF(CallFlag=1,MAX(StockTree!GG156-K,0),MAX(K-StockTree!GG156,0)),EXP(-rr*h)*(pstar*GH156+(1-pstar)*GH157)))</f>
        <v/>
      </c>
      <c r="GH156" s="20" t="str">
        <f>IF(StockTree!GH156="","",IF(T=GH$10,IF(CallFlag=1,MAX(StockTree!GH156-K,0),MAX(K-StockTree!GH156,0)),EXP(-rr*h)*(pstar*GI156+(1-pstar)*GI157)))</f>
        <v/>
      </c>
      <c r="GI156" s="20" t="str">
        <f>IF(StockTree!GI156="","",IF(T=GI$10,IF(CallFlag=1,MAX(StockTree!GI156-K,0),MAX(K-StockTree!GI156,0)),EXP(-rr*h)*(pstar*GJ156+(1-pstar)*GJ157)))</f>
        <v/>
      </c>
      <c r="GJ156" s="20" t="str">
        <f>IF(StockTree!GJ156="","",IF(T=GJ$10,IF(CallFlag=1,MAX(StockTree!GJ156-K,0),MAX(K-StockTree!GJ156,0)),EXP(-rr*h)*(pstar*GK156+(1-pstar)*GK157)))</f>
        <v/>
      </c>
      <c r="GK156" s="20" t="str">
        <f>IF(StockTree!GK156="","",IF(T=GK$10,IF(CallFlag=1,MAX(StockTree!GK156-K,0),MAX(K-StockTree!GK156,0)),EXP(-rr*h)*(pstar*GL156+(1-pstar)*GL157)))</f>
        <v/>
      </c>
      <c r="GL156" s="20" t="str">
        <f>IF(StockTree!GL156="","",IF(T=GL$10,IF(CallFlag=1,MAX(StockTree!GL156-K,0),MAX(K-StockTree!GL156,0)),EXP(-rr*h)*(pstar*GM156+(1-pstar)*GM157)))</f>
        <v/>
      </c>
      <c r="GM156" s="20" t="str">
        <f>IF(StockTree!GM156="","",IF(T=GM$10,IF(CallFlag=1,MAX(StockTree!GM156-K,0),MAX(K-StockTree!GM156,0)),EXP(-rr*h)*(pstar*GN156+(1-pstar)*GN157)))</f>
        <v/>
      </c>
      <c r="GN156" s="20" t="str">
        <f>IF(StockTree!GN156="","",IF(T=GN$10,IF(CallFlag=1,MAX(StockTree!GN156-K,0),MAX(K-StockTree!GN156,0)),EXP(-rr*h)*(pstar*GO156+(1-pstar)*GO157)))</f>
        <v/>
      </c>
      <c r="GO156" s="20" t="str">
        <f>IF(StockTree!GO156="","",IF(T=GO$10,IF(CallFlag=1,MAX(StockTree!GO156-K,0),MAX(K-StockTree!GO156,0)),EXP(-rr*h)*(pstar*GP156+(1-pstar)*GP157)))</f>
        <v/>
      </c>
      <c r="GP156" s="20" t="str">
        <f>IF(StockTree!GP156="","",IF(T=GP$10,IF(CallFlag=1,MAX(StockTree!GP156-K,0),MAX(K-StockTree!GP156,0)),EXP(-rr*h)*(pstar*GQ156+(1-pstar)*GQ157)))</f>
        <v/>
      </c>
      <c r="GQ156" s="20" t="str">
        <f>IF(StockTree!GQ156="","",IF(T=GQ$10,IF(CallFlag=1,MAX(StockTree!GQ156-K,0),MAX(K-StockTree!GQ156,0)),EXP(-rr*h)*(pstar*GR156+(1-pstar)*GR157)))</f>
        <v/>
      </c>
      <c r="GR156" s="20" t="str">
        <f>IF(StockTree!GR156="","",IF(T=GR$10,IF(CallFlag=1,MAX(StockTree!GR156-K,0),MAX(K-StockTree!GR156,0)),EXP(-rr*h)*(pstar*GS156+(1-pstar)*GS157)))</f>
        <v/>
      </c>
      <c r="GS156" s="20" t="str">
        <f>IF(StockTree!GS156="","",IF(T=GS$10,IF(CallFlag=1,MAX(StockTree!GS156-K,0),MAX(K-StockTree!GS156,0)),EXP(-rr*h)*(pstar*GT156+(1-pstar)*GT157)))</f>
        <v/>
      </c>
      <c r="GT156" s="20" t="str">
        <f>IF(StockTree!GT156="","",IF(T=GT$10,IF(CallFlag=1,MAX(StockTree!GT156-K,0),MAX(K-StockTree!GT156,0)),EXP(-rr*h)*(pstar*GU156+(1-pstar)*GU157)))</f>
        <v/>
      </c>
      <c r="GU156" s="20" t="str">
        <f>IF(StockTree!GU156="","",IF(T=GU$10,IF(CallFlag=1,MAX(StockTree!GU156-K,0),MAX(K-StockTree!GU156,0)),EXP(-rr*h)*(pstar*GV156+(1-pstar)*GV157)))</f>
        <v/>
      </c>
      <c r="GV156" s="20" t="str">
        <f>IF(StockTree!GV156="","",IF(T=GV$10,IF(CallFlag=1,MAX(StockTree!GV156-K,0),MAX(K-StockTree!GV156,0)),EXP(-rr*h)*(pstar*GW156+(1-pstar)*GW157)))</f>
        <v/>
      </c>
      <c r="GW156" s="20" t="str">
        <f>IF(StockTree!GW156="","",IF(T=GW$10,IF(CallFlag=1,MAX(StockTree!GW156-K,0),MAX(K-StockTree!GW156,0)),EXP(-rr*h)*(pstar*GX156+(1-pstar)*GX157)))</f>
        <v/>
      </c>
      <c r="GX156" s="20" t="str">
        <f>IF(StockTree!GX156="","",IF(T=GX$10,IF(CallFlag=1,MAX(StockTree!GX156-K,0),MAX(K-StockTree!GX156,0)),EXP(-rr*h)*(pstar*GY156+(1-pstar)*GY157)))</f>
        <v/>
      </c>
      <c r="GY156" s="20" t="str">
        <f>IF(StockTree!GY156="","",IF(T=GY$10,IF(CallFlag=1,MAX(StockTree!GY156-K,0),MAX(K-StockTree!GY156,0)),EXP(-rr*h)*(pstar*GZ156+(1-pstar)*GZ157)))</f>
        <v/>
      </c>
      <c r="GZ156" s="20" t="str">
        <f>IF(StockTree!GZ156="","",IF(T=GZ$10,IF(CallFlag=1,MAX(StockTree!GZ156-K,0),MAX(K-StockTree!GZ156,0)),EXP(-rr*h)*(pstar*HA156+(1-pstar)*HA157)))</f>
        <v/>
      </c>
      <c r="HA156" s="20" t="str">
        <f>IF(StockTree!HA156="","",IF(T=HA$10,IF(CallFlag=1,MAX(StockTree!HA156-K,0),MAX(K-StockTree!HA156,0)),EXP(-rr*h)*(pstar*HB156+(1-pstar)*HB157)))</f>
        <v/>
      </c>
      <c r="HB156" s="20" t="str">
        <f>IF(StockTree!HB156="","",IF(T=HB$10,IF(CallFlag=1,MAX(StockTree!HB156-K,0),MAX(K-StockTree!HB156,0)),EXP(-rr*h)*(pstar*HC156+(1-pstar)*HC157)))</f>
        <v/>
      </c>
      <c r="HC156" s="20" t="str">
        <f>IF(StockTree!HC156="","",IF(T=HC$10,IF(CallFlag=1,MAX(StockTree!HC156-K,0),MAX(K-StockTree!HC156,0)),EXP(-rr*h)*(pstar*HD156+(1-pstar)*HD157)))</f>
        <v/>
      </c>
      <c r="HD156" s="20" t="str">
        <f>IF(StockTree!HD156="","",IF(T=HD$10,IF(CallFlag=1,MAX(StockTree!HD156-K,0),MAX(K-StockTree!HD156,0)),EXP(-rr*h)*(pstar*HE156+(1-pstar)*HE157)))</f>
        <v/>
      </c>
      <c r="HE156" s="20" t="str">
        <f>IF(StockTree!HE156="","",IF(T=HE$10,IF(CallFlag=1,MAX(StockTree!HE156-K,0),MAX(K-StockTree!HE156,0)),EXP(-rr*h)*(pstar*HF156+(1-pstar)*HF157)))</f>
        <v/>
      </c>
      <c r="HF156" s="20" t="str">
        <f>IF(StockTree!HF156="","",IF(T=HF$10,IF(CallFlag=1,MAX(StockTree!HF156-K,0),MAX(K-StockTree!HF156,0)),EXP(-rr*h)*(pstar*HG156+(1-pstar)*HG157)))</f>
        <v/>
      </c>
      <c r="HG156" s="20" t="str">
        <f>IF(StockTree!HG156="","",IF(T=HG$10,IF(CallFlag=1,MAX(StockTree!HG156-K,0),MAX(K-StockTree!HG156,0)),EXP(-rr*h)*(pstar*HH156+(1-pstar)*HH157)))</f>
        <v/>
      </c>
      <c r="HH156" s="20" t="str">
        <f>IF(StockTree!HH156="","",IF(T=HH$10,IF(CallFlag=1,MAX(StockTree!HH156-K,0),MAX(K-StockTree!HH156,0)),EXP(-rr*h)*(pstar*HI156+(1-pstar)*HI157)))</f>
        <v/>
      </c>
      <c r="HI156" s="20" t="str">
        <f>IF(StockTree!HI156="","",IF(T=HI$10,IF(CallFlag=1,MAX(StockTree!HI156-K,0),MAX(K-StockTree!HI156,0)),EXP(-rr*h)*(pstar*HJ156+(1-pstar)*HJ157)))</f>
        <v/>
      </c>
      <c r="HJ156" s="20" t="str">
        <f>IF(StockTree!HJ156="","",IF(T=HJ$10,IF(CallFlag=1,MAX(StockTree!HJ156-K,0),MAX(K-StockTree!HJ156,0)),EXP(-rr*h)*(pstar*HK156+(1-pstar)*HK157)))</f>
        <v/>
      </c>
      <c r="HK156" s="20" t="str">
        <f>IF(StockTree!HK156="","",IF(T=HK$10,IF(CallFlag=1,MAX(StockTree!HK156-K,0),MAX(K-StockTree!HK156,0)),EXP(-rr*h)*(pstar*HL156+(1-pstar)*HL157)))</f>
        <v/>
      </c>
      <c r="HL156" s="20" t="str">
        <f>IF(StockTree!HL156="","",IF(T=HL$10,IF(CallFlag=1,MAX(StockTree!HL156-K,0),MAX(K-StockTree!HL156,0)),EXP(-rr*h)*(pstar*HM156+(1-pstar)*HM157)))</f>
        <v/>
      </c>
      <c r="HM156" s="20" t="str">
        <f>IF(StockTree!HM156="","",IF(T=HM$10,IF(CallFlag=1,MAX(StockTree!HM156-K,0),MAX(K-StockTree!HM156,0)),EXP(-rr*h)*(pstar*HN156+(1-pstar)*HN157)))</f>
        <v/>
      </c>
      <c r="HN156" s="20" t="str">
        <f>IF(StockTree!HN156="","",IF(T=HN$10,IF(CallFlag=1,MAX(StockTree!HN156-K,0),MAX(K-StockTree!HN156,0)),EXP(-rr*h)*(pstar*HO156+(1-pstar)*HO157)))</f>
        <v/>
      </c>
      <c r="HO156" s="20" t="str">
        <f>IF(StockTree!HO156="","",IF(T=HO$10,IF(CallFlag=1,MAX(StockTree!HO156-K,0),MAX(K-StockTree!HO156,0)),EXP(-rr*h)*(pstar*HP156+(1-pstar)*HP157)))</f>
        <v/>
      </c>
      <c r="HP156" s="20" t="str">
        <f>IF(StockTree!HP156="","",IF(T=HP$10,IF(CallFlag=1,MAX(StockTree!HP156-K,0),MAX(K-StockTree!HP156,0)),EXP(-rr*h)*(pstar*HQ156+(1-pstar)*HQ157)))</f>
        <v/>
      </c>
      <c r="HQ156" s="20" t="str">
        <f>IF(StockTree!HQ156="","",IF(T=HQ$10,IF(CallFlag=1,MAX(StockTree!HQ156-K,0),MAX(K-StockTree!HQ156,0)),EXP(-rr*h)*(pstar*HR156+(1-pstar)*HR157)))</f>
        <v/>
      </c>
      <c r="HR156" s="20" t="str">
        <f>IF(StockTree!HR156="","",IF(T=HR$10,IF(CallFlag=1,MAX(StockTree!HR156-K,0),MAX(K-StockTree!HR156,0)),EXP(-rr*h)*(pstar*HS156+(1-pstar)*HS157)))</f>
        <v/>
      </c>
      <c r="HS156" s="20" t="str">
        <f>IF(StockTree!HS156="","",IF(T=HS$10,IF(CallFlag=1,MAX(StockTree!HS156-K,0),MAX(K-StockTree!HS156,0)),EXP(-rr*h)*(pstar*HT156+(1-pstar)*HT157)))</f>
        <v/>
      </c>
      <c r="HT156" s="20" t="str">
        <f>IF(StockTree!HT156="","",IF(T=HT$10,IF(CallFlag=1,MAX(StockTree!HT156-K,0),MAX(K-StockTree!HT156,0)),EXP(-rr*h)*(pstar*HU156+(1-pstar)*HU157)))</f>
        <v/>
      </c>
      <c r="HU156" s="20" t="str">
        <f>IF(StockTree!HU156="","",IF(T=HU$10,IF(CallFlag=1,MAX(StockTree!HU156-K,0),MAX(K-StockTree!HU156,0)),EXP(-rr*h)*(pstar*HV156+(1-pstar)*HV157)))</f>
        <v/>
      </c>
      <c r="HV156" s="20" t="str">
        <f>IF(StockTree!HV156="","",IF(T=HV$10,IF(CallFlag=1,MAX(StockTree!HV156-K,0),MAX(K-StockTree!HV156,0)),EXP(-rr*h)*(pstar*HW156+(1-pstar)*HW157)))</f>
        <v/>
      </c>
      <c r="HW156" s="20" t="str">
        <f>IF(StockTree!HW156="","",IF(T=HW$10,IF(CallFlag=1,MAX(StockTree!HW156-K,0),MAX(K-StockTree!HW156,0)),EXP(-rr*h)*(pstar*HX156+(1-pstar)*HX157)))</f>
        <v/>
      </c>
      <c r="HX156" s="20" t="str">
        <f>IF(StockTree!HX156="","",IF(T=HX$10,IF(CallFlag=1,MAX(StockTree!HX156-K,0),MAX(K-StockTree!HX156,0)),EXP(-rr*h)*(pstar*HY156+(1-pstar)*HY157)))</f>
        <v/>
      </c>
      <c r="HY156" s="20" t="str">
        <f>IF(StockTree!HY156="","",IF(T=HY$10,IF(CallFlag=1,MAX(StockTree!HY156-K,0),MAX(K-StockTree!HY156,0)),EXP(-rr*h)*(pstar*HZ156+(1-pstar)*HZ157)))</f>
        <v/>
      </c>
      <c r="HZ156" s="20" t="str">
        <f>IF(StockTree!HZ156="","",IF(T=HZ$10,IF(CallFlag=1,MAX(StockTree!HZ156-K,0),MAX(K-StockTree!HZ156,0)),EXP(-rr*h)*(pstar*IA156+(1-pstar)*IA157)))</f>
        <v/>
      </c>
      <c r="IA156" s="20" t="str">
        <f>IF(StockTree!IA156="","",IF(T=IA$10,IF(CallFlag=1,MAX(StockTree!IA156-K,0),MAX(K-StockTree!IA156,0)),EXP(-rr*h)*(pstar*IB156+(1-pstar)*IB157)))</f>
        <v/>
      </c>
      <c r="IB156" s="20" t="str">
        <f>IF(StockTree!IB156="","",IF(T=IB$10,IF(CallFlag=1,MAX(StockTree!IB156-K,0),MAX(K-StockTree!IB156,0)),EXP(-rr*h)*(pstar*IC156+(1-pstar)*IC157)))</f>
        <v/>
      </c>
      <c r="IC156" s="20" t="str">
        <f>IF(StockTree!IC156="","",IF(T=IC$10,IF(CallFlag=1,MAX(StockTree!IC156-K,0),MAX(K-StockTree!IC156,0)),EXP(-rr*h)*(pstar*ID156+(1-pstar)*ID157)))</f>
        <v/>
      </c>
      <c r="ID156" s="20" t="str">
        <f>IF(StockTree!ID156="","",IF(T=ID$10,IF(CallFlag=1,MAX(StockTree!ID156-K,0),MAX(K-StockTree!ID156,0)),EXP(-rr*h)*(pstar*IE156+(1-pstar)*IE157)))</f>
        <v/>
      </c>
      <c r="IE156" s="20" t="str">
        <f>IF(StockTree!IE156="","",IF(T=IE$10,IF(CallFlag=1,MAX(StockTree!IE156-K,0),MAX(K-StockTree!IE156,0)),EXP(-rr*h)*(pstar*IF156+(1-pstar)*IF157)))</f>
        <v/>
      </c>
      <c r="IF156" s="20" t="str">
        <f>IF(StockTree!IF156="","",IF(T=IF$10,IF(CallFlag=1,MAX(StockTree!IF156-K,0),MAX(K-StockTree!IF156,0)),EXP(-rr*h)*(pstar*IG156+(1-pstar)*IG157)))</f>
        <v/>
      </c>
      <c r="IG156" s="20" t="str">
        <f>IF(StockTree!IG156="","",IF(T=IG$10,IF(CallFlag=1,MAX(StockTree!IG156-K,0),MAX(K-StockTree!IG156,0)),EXP(-rr*h)*(pstar*IH156+(1-pstar)*IH157)))</f>
        <v/>
      </c>
      <c r="IH156" s="20" t="str">
        <f>IF(StockTree!IH156="","",IF(T=IH$10,IF(CallFlag=1,MAX(StockTree!IH156-K,0),MAX(K-StockTree!IH156,0)),EXP(-rr*h)*(pstar*II156+(1-pstar)*II157)))</f>
        <v/>
      </c>
      <c r="II156" s="20" t="str">
        <f>IF(StockTree!II156="","",IF(T=II$10,IF(CallFlag=1,MAX(StockTree!II156-K,0),MAX(K-StockTree!II156,0)),EXP(-rr*h)*(pstar*IJ156+(1-pstar)*IJ157)))</f>
        <v/>
      </c>
      <c r="IJ156" s="20" t="str">
        <f>IF(StockTree!IJ156="","",IF(T=IJ$10,IF(CallFlag=1,MAX(StockTree!IJ156-K,0),MAX(K-StockTree!IJ156,0)),EXP(-rr*h)*(pstar*IK156+(1-pstar)*IK157)))</f>
        <v/>
      </c>
      <c r="IK156" s="20" t="str">
        <f>IF(StockTree!IK156="","",IF(T=IK$10,IF(CallFlag=1,MAX(StockTree!IK156-K,0),MAX(K-StockTree!IK156,0)),EXP(-rr*h)*(pstar*IL156+(1-pstar)*IL157)))</f>
        <v/>
      </c>
      <c r="IL156" s="20" t="str">
        <f>IF(StockTree!IL156="","",IF(T=IL$10,IF(CallFlag=1,MAX(StockTree!IL156-K,0),MAX(K-StockTree!IL156,0)),EXP(-rr*h)*(pstar*IM156+(1-pstar)*IM157)))</f>
        <v/>
      </c>
      <c r="IM156" s="20" t="str">
        <f>IF(StockTree!IM156="","",IF(T=IM$10,IF(CallFlag=1,MAX(StockTree!IM156-K,0),MAX(K-StockTree!IM156,0)),EXP(-rr*h)*(pstar*IN156+(1-pstar)*IN157)))</f>
        <v/>
      </c>
      <c r="IN156" s="20" t="str">
        <f>IF(StockTree!IN156="","",IF(T=IN$10,IF(CallFlag=1,MAX(StockTree!IN156-K,0),MAX(K-StockTree!IN156,0)),EXP(-rr*h)*(pstar*IO156+(1-pstar)*IO157)))</f>
        <v/>
      </c>
      <c r="IO156" s="20" t="str">
        <f>IF(StockTree!IO156="","",IF(T=IO$10,IF(CallFlag=1,MAX(StockTree!IO156-K,0),MAX(K-StockTree!IO156,0)),EXP(-rr*h)*(pstar*IP156+(1-pstar)*IP157)))</f>
        <v/>
      </c>
      <c r="IP156" s="20" t="str">
        <f>IF(StockTree!IP156="","",IF(T=IP$10,IF(CallFlag=1,MAX(StockTree!IP156-K,0),MAX(K-StockTree!IP156,0)),EXP(-rr*h)*(pstar*IQ156+(1-pstar)*IQ157)))</f>
        <v/>
      </c>
      <c r="IQ156" s="20" t="str">
        <f>IF(StockTree!IQ156="","",IF(T=IQ$10,IF(CallFlag=1,MAX(StockTree!IQ156-K,0),MAX(K-StockTree!IQ156,0)),EXP(-rr*h)*(pstar*IR156+(1-pstar)*IR157)))</f>
        <v/>
      </c>
      <c r="IR156" s="20" t="str">
        <f>IF(StockTree!IR156="","",IF(T=IR$10,IF(CallFlag=1,MAX(StockTree!IR156-K,0),MAX(K-StockTree!IR156,0)),EXP(-rr*h)*(pstar*IS156+(1-pstar)*IS157)))</f>
        <v/>
      </c>
      <c r="IS156" s="20" t="str">
        <f>IF(StockTree!IS156="","",IF(T=IS$10,IF(CallFlag=1,MAX(StockTree!IS156-K,0),MAX(K-StockTree!IS156,0)),EXP(-rr*h)*(pstar*IT156+(1-pstar)*IT157)))</f>
        <v/>
      </c>
      <c r="IT156" s="20" t="str">
        <f>IF(StockTree!IT156="","",IF(T=IT$10,IF(CallFlag=1,MAX(StockTree!IT156-K,0),MAX(K-StockTree!IT156,0)),EXP(-rr*h)*(pstar*IU156+(1-pstar)*IU157)))</f>
        <v/>
      </c>
      <c r="IU156" s="20" t="str">
        <f>IF(StockTree!IU156="","",IF(T=IU$10,IF(CallFlag=1,MAX(StockTree!IU156-K,0),MAX(K-StockTree!IU156,0)),EXP(-rr*h)*(pstar*IV156+(1-pstar)*IV157)))</f>
        <v/>
      </c>
      <c r="IV156" s="20" t="str">
        <f>IF(StockTree!IV156="","",IF(T=IV$10,IF(CallFlag=1,MAX(StockTree!IV156-K,0),MAX(K-StockTree!IV156,0)),EXP(-rr*h)*(pstar*#REF!+(1-pstar)*#REF!)))</f>
        <v/>
      </c>
    </row>
    <row r="157" spans="1:256" s="20" customFormat="1" x14ac:dyDescent="0.2">
      <c r="A157" s="19">
        <f t="shared" si="10"/>
        <v>145</v>
      </c>
      <c r="B157" s="20" t="str">
        <f>IF(StockTree!B157="","",IF(T=B$10,IF(CallFlag=1,MAX(StockTree!B157-K,0),MAX(K-StockTree!B157,0)),EXP(-rr*h)*(pstar*C157+(1-pstar)*C158)))</f>
        <v/>
      </c>
      <c r="C157" s="20" t="str">
        <f>IF(StockTree!C157="","",IF(T=C$10,IF(CallFlag=1,MAX(StockTree!C157-K,0),MAX(K-StockTree!C157,0)),EXP(-rr*h)*(pstar*D157+(1-pstar)*D158)))</f>
        <v/>
      </c>
      <c r="D157" s="20" t="str">
        <f>IF(StockTree!D157="","",IF(T=D$10,IF(CallFlag=1,MAX(StockTree!D157-K,0),MAX(K-StockTree!D157,0)),EXP(-rr*h)*(pstar*E157+(1-pstar)*E158)))</f>
        <v/>
      </c>
      <c r="E157" s="20" t="str">
        <f>IF(StockTree!E157="","",IF(T=E$10,IF(CallFlag=1,MAX(StockTree!E157-K,0),MAX(K-StockTree!E157,0)),EXP(-rr*h)*(pstar*F157+(1-pstar)*F158)))</f>
        <v/>
      </c>
      <c r="F157" s="20" t="str">
        <f>IF(StockTree!F157="","",IF(T=F$10,IF(CallFlag=1,MAX(StockTree!F157-K,0),MAX(K-StockTree!F157,0)),EXP(-rr*h)*(pstar*G157+(1-pstar)*G158)))</f>
        <v/>
      </c>
      <c r="G157" s="20" t="str">
        <f>IF(StockTree!G157="","",IF(T=G$10,IF(CallFlag=1,MAX(StockTree!G157-K,0),MAX(K-StockTree!G157,0)),EXP(-rr*h)*(pstar*H157+(1-pstar)*H158)))</f>
        <v/>
      </c>
      <c r="H157" s="20" t="str">
        <f>IF(StockTree!H157="","",IF(T=H$10,IF(CallFlag=1,MAX(StockTree!H157-K,0),MAX(K-StockTree!H157,0)),EXP(-rr*h)*(pstar*I157+(1-pstar)*I158)))</f>
        <v/>
      </c>
      <c r="I157" s="20" t="str">
        <f>IF(StockTree!I157="","",IF(T=I$10,IF(CallFlag=1,MAX(StockTree!I157-K,0),MAX(K-StockTree!I157,0)),EXP(-rr*h)*(pstar*J157+(1-pstar)*J158)))</f>
        <v/>
      </c>
      <c r="J157" s="20" t="str">
        <f>IF(StockTree!J157="","",IF(T=J$10,IF(CallFlag=1,MAX(StockTree!J157-K,0),MAX(K-StockTree!J157,0)),EXP(-rr*h)*(pstar*K157+(1-pstar)*K158)))</f>
        <v/>
      </c>
      <c r="K157" s="20" t="str">
        <f>IF(StockTree!K157="","",IF(T=K$10,IF(CallFlag=1,MAX(StockTree!K157-K,0),MAX(K-StockTree!K157,0)),EXP(-rr*h)*(pstar*L157+(1-pstar)*L158)))</f>
        <v/>
      </c>
      <c r="L157" s="20" t="str">
        <f>IF(StockTree!L157="","",IF(T=L$10,IF(CallFlag=1,MAX(StockTree!L157-K,0),MAX(K-StockTree!L157,0)),EXP(-rr*h)*(pstar*M157+(1-pstar)*M158)))</f>
        <v/>
      </c>
      <c r="M157" s="20" t="str">
        <f>IF(StockTree!M157="","",IF(T=M$10,IF(CallFlag=1,MAX(StockTree!M157-K,0),MAX(K-StockTree!M157,0)),EXP(-rr*h)*(pstar*N157+(1-pstar)*N158)))</f>
        <v/>
      </c>
      <c r="N157" s="20" t="str">
        <f>IF(StockTree!N157="","",IF(T=N$10,IF(CallFlag=1,MAX(StockTree!N157-K,0),MAX(K-StockTree!N157,0)),EXP(-rr*h)*(pstar*O157+(1-pstar)*O158)))</f>
        <v/>
      </c>
      <c r="O157" s="20" t="str">
        <f>IF(StockTree!O157="","",IF(T=O$10,IF(CallFlag=1,MAX(StockTree!O157-K,0),MAX(K-StockTree!O157,0)),EXP(-rr*h)*(pstar*P157+(1-pstar)*P158)))</f>
        <v/>
      </c>
      <c r="P157" s="20" t="str">
        <f>IF(StockTree!P157="","",IF(T=P$10,IF(CallFlag=1,MAX(StockTree!P157-K,0),MAX(K-StockTree!P157,0)),EXP(-rr*h)*(pstar*Q157+(1-pstar)*Q158)))</f>
        <v/>
      </c>
      <c r="Q157" s="20" t="str">
        <f>IF(StockTree!Q157="","",IF(T=Q$10,IF(CallFlag=1,MAX(StockTree!Q157-K,0),MAX(K-StockTree!Q157,0)),EXP(-rr*h)*(pstar*R157+(1-pstar)*R158)))</f>
        <v/>
      </c>
      <c r="R157" s="20" t="str">
        <f>IF(StockTree!R157="","",IF(T=R$10,IF(CallFlag=1,MAX(StockTree!R157-K,0),MAX(K-StockTree!R157,0)),EXP(-rr*h)*(pstar*S157+(1-pstar)*S158)))</f>
        <v/>
      </c>
      <c r="S157" s="20" t="str">
        <f>IF(StockTree!S157="","",IF(T=S$10,IF(CallFlag=1,MAX(StockTree!S157-K,0),MAX(K-StockTree!S157,0)),EXP(-rr*h)*(pstar*T157+(1-pstar)*T158)))</f>
        <v/>
      </c>
      <c r="T157" s="20" t="str">
        <f>IF(StockTree!T157="","",IF(T=T$10,IF(CallFlag=1,MAX(StockTree!T157-K,0),MAX(K-StockTree!T157,0)),EXP(-rr*h)*(pstar*U157+(1-pstar)*U158)))</f>
        <v/>
      </c>
      <c r="U157" s="20" t="str">
        <f>IF(StockTree!U157="","",IF(T=U$10,IF(CallFlag=1,MAX(StockTree!U157-K,0),MAX(K-StockTree!U157,0)),EXP(-rr*h)*(pstar*V157+(1-pstar)*V158)))</f>
        <v/>
      </c>
      <c r="V157" s="20" t="str">
        <f>IF(StockTree!V157="","",IF(T=V$10,IF(CallFlag=1,MAX(StockTree!V157-K,0),MAX(K-StockTree!V157,0)),EXP(-rr*h)*(pstar*W157+(1-pstar)*W158)))</f>
        <v/>
      </c>
      <c r="W157" s="20" t="str">
        <f>IF(StockTree!W157="","",IF(T=W$10,IF(CallFlag=1,MAX(StockTree!W157-K,0),MAX(K-StockTree!W157,0)),EXP(-rr*h)*(pstar*X157+(1-pstar)*X158)))</f>
        <v/>
      </c>
      <c r="X157" s="20" t="str">
        <f>IF(StockTree!X157="","",IF(T=X$10,IF(CallFlag=1,MAX(StockTree!X157-K,0),MAX(K-StockTree!X157,0)),EXP(-rr*h)*(pstar*Y157+(1-pstar)*Y158)))</f>
        <v/>
      </c>
      <c r="Y157" s="20" t="str">
        <f>IF(StockTree!Y157="","",IF(T=Y$10,IF(CallFlag=1,MAX(StockTree!Y157-K,0),MAX(K-StockTree!Y157,0)),EXP(-rr*h)*(pstar*Z157+(1-pstar)*Z158)))</f>
        <v/>
      </c>
      <c r="Z157" s="20" t="str">
        <f>IF(StockTree!Z157="","",IF(T=Z$10,IF(CallFlag=1,MAX(StockTree!Z157-K,0),MAX(K-StockTree!Z157,0)),EXP(-rr*h)*(pstar*AA157+(1-pstar)*AA158)))</f>
        <v/>
      </c>
      <c r="AA157" s="20" t="str">
        <f>IF(StockTree!AA157="","",IF(T=AA$10,IF(CallFlag=1,MAX(StockTree!AA157-K,0),MAX(K-StockTree!AA157,0)),EXP(-rr*h)*(pstar*AB157+(1-pstar)*AB158)))</f>
        <v/>
      </c>
      <c r="AB157" s="20" t="str">
        <f>IF(StockTree!AB157="","",IF(T=AB$10,IF(CallFlag=1,MAX(StockTree!AB157-K,0),MAX(K-StockTree!AB157,0)),EXP(-rr*h)*(pstar*AC157+(1-pstar)*AC158)))</f>
        <v/>
      </c>
      <c r="AC157" s="20" t="str">
        <f>IF(StockTree!AC157="","",IF(T=AC$10,IF(CallFlag=1,MAX(StockTree!AC157-K,0),MAX(K-StockTree!AC157,0)),EXP(-rr*h)*(pstar*AD157+(1-pstar)*AD158)))</f>
        <v/>
      </c>
      <c r="AD157" s="20" t="str">
        <f>IF(StockTree!AD157="","",IF(T=AD$10,IF(CallFlag=1,MAX(StockTree!AD157-K,0),MAX(K-StockTree!AD157,0)),EXP(-rr*h)*(pstar*AE157+(1-pstar)*AE158)))</f>
        <v/>
      </c>
      <c r="AE157" s="20" t="str">
        <f>IF(StockTree!AE157="","",IF(T=AE$10,IF(CallFlag=1,MAX(StockTree!AE157-K,0),MAX(K-StockTree!AE157,0)),EXP(-rr*h)*(pstar*AF157+(1-pstar)*AF158)))</f>
        <v/>
      </c>
      <c r="AF157" s="20" t="str">
        <f>IF(StockTree!AF157="","",IF(T=AF$10,IF(CallFlag=1,MAX(StockTree!AF157-K,0),MAX(K-StockTree!AF157,0)),EXP(-rr*h)*(pstar*AG157+(1-pstar)*AG158)))</f>
        <v/>
      </c>
      <c r="AG157" s="20" t="str">
        <f>IF(StockTree!AG157="","",IF(T=AG$10,IF(CallFlag=1,MAX(StockTree!AG157-K,0),MAX(K-StockTree!AG157,0)),EXP(-rr*h)*(pstar*AH157+(1-pstar)*AH158)))</f>
        <v/>
      </c>
      <c r="AH157" s="20" t="str">
        <f>IF(StockTree!AH157="","",IF(T=AH$10,IF(CallFlag=1,MAX(StockTree!AH157-K,0),MAX(K-StockTree!AH157,0)),EXP(-rr*h)*(pstar*AI157+(1-pstar)*AI158)))</f>
        <v/>
      </c>
      <c r="AI157" s="20" t="str">
        <f>IF(StockTree!AI157="","",IF(T=AI$10,IF(CallFlag=1,MAX(StockTree!AI157-K,0),MAX(K-StockTree!AI157,0)),EXP(-rr*h)*(pstar*AJ157+(1-pstar)*AJ158)))</f>
        <v/>
      </c>
      <c r="AJ157" s="20" t="str">
        <f>IF(StockTree!AJ157="","",IF(T=AJ$10,IF(CallFlag=1,MAX(StockTree!AJ157-K,0),MAX(K-StockTree!AJ157,0)),EXP(-rr*h)*(pstar*AK157+(1-pstar)*AK158)))</f>
        <v/>
      </c>
      <c r="AK157" s="20" t="str">
        <f>IF(StockTree!AK157="","",IF(T=AK$10,IF(CallFlag=1,MAX(StockTree!AK157-K,0),MAX(K-StockTree!AK157,0)),EXP(-rr*h)*(pstar*AL157+(1-pstar)*AL158)))</f>
        <v/>
      </c>
      <c r="AL157" s="20" t="str">
        <f>IF(StockTree!AL157="","",IF(T=AL$10,IF(CallFlag=1,MAX(StockTree!AL157-K,0),MAX(K-StockTree!AL157,0)),EXP(-rr*h)*(pstar*AM157+(1-pstar)*AM158)))</f>
        <v/>
      </c>
      <c r="AM157" s="20" t="str">
        <f>IF(StockTree!AM157="","",IF(T=AM$10,IF(CallFlag=1,MAX(StockTree!AM157-K,0),MAX(K-StockTree!AM157,0)),EXP(-rr*h)*(pstar*AN157+(1-pstar)*AN158)))</f>
        <v/>
      </c>
      <c r="AN157" s="20" t="str">
        <f>IF(StockTree!AN157="","",IF(T=AN$10,IF(CallFlag=1,MAX(StockTree!AN157-K,0),MAX(K-StockTree!AN157,0)),EXP(-rr*h)*(pstar*AO157+(1-pstar)*AO158)))</f>
        <v/>
      </c>
      <c r="AO157" s="20" t="str">
        <f>IF(StockTree!AO157="","",IF(T=AO$10,IF(CallFlag=1,MAX(StockTree!AO157-K,0),MAX(K-StockTree!AO157,0)),EXP(-rr*h)*(pstar*AP157+(1-pstar)*AP158)))</f>
        <v/>
      </c>
      <c r="AP157" s="20" t="str">
        <f>IF(StockTree!AP157="","",IF(T=AP$10,IF(CallFlag=1,MAX(StockTree!AP157-K,0),MAX(K-StockTree!AP157,0)),EXP(-rr*h)*(pstar*AQ157+(1-pstar)*AQ158)))</f>
        <v/>
      </c>
      <c r="AQ157" s="20" t="str">
        <f>IF(StockTree!AQ157="","",IF(T=AQ$10,IF(CallFlag=1,MAX(StockTree!AQ157-K,0),MAX(K-StockTree!AQ157,0)),EXP(-rr*h)*(pstar*AR157+(1-pstar)*AR158)))</f>
        <v/>
      </c>
      <c r="AR157" s="20" t="str">
        <f>IF(StockTree!AR157="","",IF(T=AR$10,IF(CallFlag=1,MAX(StockTree!AR157-K,0),MAX(K-StockTree!AR157,0)),EXP(-rr*h)*(pstar*AS157+(1-pstar)*AS158)))</f>
        <v/>
      </c>
      <c r="AS157" s="20" t="str">
        <f>IF(StockTree!AS157="","",IF(T=AS$10,IF(CallFlag=1,MAX(StockTree!AS157-K,0),MAX(K-StockTree!AS157,0)),EXP(-rr*h)*(pstar*AT157+(1-pstar)*AT158)))</f>
        <v/>
      </c>
      <c r="AT157" s="20" t="str">
        <f>IF(StockTree!AT157="","",IF(T=AT$10,IF(CallFlag=1,MAX(StockTree!AT157-K,0),MAX(K-StockTree!AT157,0)),EXP(-rr*h)*(pstar*AU157+(1-pstar)*AU158)))</f>
        <v/>
      </c>
      <c r="AU157" s="20" t="str">
        <f>IF(StockTree!AU157="","",IF(T=AU$10,IF(CallFlag=1,MAX(StockTree!AU157-K,0),MAX(K-StockTree!AU157,0)),EXP(-rr*h)*(pstar*AV157+(1-pstar)*AV158)))</f>
        <v/>
      </c>
      <c r="AV157" s="20" t="str">
        <f>IF(StockTree!AV157="","",IF(T=AV$10,IF(CallFlag=1,MAX(StockTree!AV157-K,0),MAX(K-StockTree!AV157,0)),EXP(-rr*h)*(pstar*AW157+(1-pstar)*AW158)))</f>
        <v/>
      </c>
      <c r="AW157" s="20" t="str">
        <f>IF(StockTree!AW157="","",IF(T=AW$10,IF(CallFlag=1,MAX(StockTree!AW157-K,0),MAX(K-StockTree!AW157,0)),EXP(-rr*h)*(pstar*AX157+(1-pstar)*AX158)))</f>
        <v/>
      </c>
      <c r="AX157" s="20" t="str">
        <f>IF(StockTree!AX157="","",IF(T=AX$10,IF(CallFlag=1,MAX(StockTree!AX157-K,0),MAX(K-StockTree!AX157,0)),EXP(-rr*h)*(pstar*AY157+(1-pstar)*AY158)))</f>
        <v/>
      </c>
      <c r="AY157" s="20" t="str">
        <f>IF(StockTree!AY157="","",IF(T=AY$10,IF(CallFlag=1,MAX(StockTree!AY157-K,0),MAX(K-StockTree!AY157,0)),EXP(-rr*h)*(pstar*AZ157+(1-pstar)*AZ158)))</f>
        <v/>
      </c>
      <c r="AZ157" s="20" t="str">
        <f>IF(StockTree!AZ157="","",IF(T=AZ$10,IF(CallFlag=1,MAX(StockTree!AZ157-K,0),MAX(K-StockTree!AZ157,0)),EXP(-rr*h)*(pstar*BA157+(1-pstar)*BA158)))</f>
        <v/>
      </c>
      <c r="BA157" s="20" t="str">
        <f>IF(StockTree!BA157="","",IF(T=BA$10,IF(CallFlag=1,MAX(StockTree!BA157-K,0),MAX(K-StockTree!BA157,0)),EXP(-rr*h)*(pstar*BB157+(1-pstar)*BB158)))</f>
        <v/>
      </c>
      <c r="BB157" s="20" t="str">
        <f>IF(StockTree!BB157="","",IF(T=BB$10,IF(CallFlag=1,MAX(StockTree!BB157-K,0),MAX(K-StockTree!BB157,0)),EXP(-rr*h)*(pstar*BC157+(1-pstar)*BC158)))</f>
        <v/>
      </c>
      <c r="BC157" s="20" t="str">
        <f>IF(StockTree!BC157="","",IF(T=BC$10,IF(CallFlag=1,MAX(StockTree!BC157-K,0),MAX(K-StockTree!BC157,0)),EXP(-rr*h)*(pstar*BD157+(1-pstar)*BD158)))</f>
        <v/>
      </c>
      <c r="BD157" s="20" t="str">
        <f>IF(StockTree!BD157="","",IF(T=BD$10,IF(CallFlag=1,MAX(StockTree!BD157-K,0),MAX(K-StockTree!BD157,0)),EXP(-rr*h)*(pstar*BE157+(1-pstar)*BE158)))</f>
        <v/>
      </c>
      <c r="BE157" s="20" t="str">
        <f>IF(StockTree!BE157="","",IF(T=BE$10,IF(CallFlag=1,MAX(StockTree!BE157-K,0),MAX(K-StockTree!BE157,0)),EXP(-rr*h)*(pstar*BF157+(1-pstar)*BF158)))</f>
        <v/>
      </c>
      <c r="BF157" s="20" t="str">
        <f>IF(StockTree!BF157="","",IF(T=BF$10,IF(CallFlag=1,MAX(StockTree!BF157-K,0),MAX(K-StockTree!BF157,0)),EXP(-rr*h)*(pstar*BG157+(1-pstar)*BG158)))</f>
        <v/>
      </c>
      <c r="BG157" s="20" t="str">
        <f>IF(StockTree!BG157="","",IF(T=BG$10,IF(CallFlag=1,MAX(StockTree!BG157-K,0),MAX(K-StockTree!BG157,0)),EXP(-rr*h)*(pstar*BH157+(1-pstar)*BH158)))</f>
        <v/>
      </c>
      <c r="BH157" s="20" t="str">
        <f>IF(StockTree!BH157="","",IF(T=BH$10,IF(CallFlag=1,MAX(StockTree!BH157-K,0),MAX(K-StockTree!BH157,0)),EXP(-rr*h)*(pstar*BI157+(1-pstar)*BI158)))</f>
        <v/>
      </c>
      <c r="BI157" s="20" t="str">
        <f>IF(StockTree!BI157="","",IF(T=BI$10,IF(CallFlag=1,MAX(StockTree!BI157-K,0),MAX(K-StockTree!BI157,0)),EXP(-rr*h)*(pstar*BJ157+(1-pstar)*BJ158)))</f>
        <v/>
      </c>
      <c r="BJ157" s="20" t="str">
        <f>IF(StockTree!BJ157="","",IF(T=BJ$10,IF(CallFlag=1,MAX(StockTree!BJ157-K,0),MAX(K-StockTree!BJ157,0)),EXP(-rr*h)*(pstar*BK157+(1-pstar)*BK158)))</f>
        <v/>
      </c>
      <c r="BK157" s="20" t="str">
        <f>IF(StockTree!BK157="","",IF(T=BK$10,IF(CallFlag=1,MAX(StockTree!BK157-K,0),MAX(K-StockTree!BK157,0)),EXP(-rr*h)*(pstar*BL157+(1-pstar)*BL158)))</f>
        <v/>
      </c>
      <c r="BL157" s="20" t="str">
        <f>IF(StockTree!BL157="","",IF(T=BL$10,IF(CallFlag=1,MAX(StockTree!BL157-K,0),MAX(K-StockTree!BL157,0)),EXP(-rr*h)*(pstar*BM157+(1-pstar)*BM158)))</f>
        <v/>
      </c>
      <c r="BM157" s="20" t="str">
        <f>IF(StockTree!BM157="","",IF(T=BM$10,IF(CallFlag=1,MAX(StockTree!BM157-K,0),MAX(K-StockTree!BM157,0)),EXP(-rr*h)*(pstar*BN157+(1-pstar)*BN158)))</f>
        <v/>
      </c>
      <c r="BN157" s="20" t="str">
        <f>IF(StockTree!BN157="","",IF(T=BN$10,IF(CallFlag=1,MAX(StockTree!BN157-K,0),MAX(K-StockTree!BN157,0)),EXP(-rr*h)*(pstar*BO157+(1-pstar)*BO158)))</f>
        <v/>
      </c>
      <c r="BO157" s="20" t="str">
        <f>IF(StockTree!BO157="","",IF(T=BO$10,IF(CallFlag=1,MAX(StockTree!BO157-K,0),MAX(K-StockTree!BO157,0)),EXP(-rr*h)*(pstar*BP157+(1-pstar)*BP158)))</f>
        <v/>
      </c>
      <c r="BP157" s="20" t="str">
        <f>IF(StockTree!BP157="","",IF(T=BP$10,IF(CallFlag=1,MAX(StockTree!BP157-K,0),MAX(K-StockTree!BP157,0)),EXP(-rr*h)*(pstar*BQ157+(1-pstar)*BQ158)))</f>
        <v/>
      </c>
      <c r="BQ157" s="20" t="str">
        <f>IF(StockTree!BQ157="","",IF(T=BQ$10,IF(CallFlag=1,MAX(StockTree!BQ157-K,0),MAX(K-StockTree!BQ157,0)),EXP(-rr*h)*(pstar*BR157+(1-pstar)*BR158)))</f>
        <v/>
      </c>
      <c r="BR157" s="20" t="str">
        <f>IF(StockTree!BR157="","",IF(T=BR$10,IF(CallFlag=1,MAX(StockTree!BR157-K,0),MAX(K-StockTree!BR157,0)),EXP(-rr*h)*(pstar*BS157+(1-pstar)*BS158)))</f>
        <v/>
      </c>
      <c r="BS157" s="20" t="str">
        <f>IF(StockTree!BS157="","",IF(T=BS$10,IF(CallFlag=1,MAX(StockTree!BS157-K,0),MAX(K-StockTree!BS157,0)),EXP(-rr*h)*(pstar*BT157+(1-pstar)*BT158)))</f>
        <v/>
      </c>
      <c r="BT157" s="20" t="str">
        <f>IF(StockTree!BT157="","",IF(T=BT$10,IF(CallFlag=1,MAX(StockTree!BT157-K,0),MAX(K-StockTree!BT157,0)),EXP(-rr*h)*(pstar*BU157+(1-pstar)*BU158)))</f>
        <v/>
      </c>
      <c r="BU157" s="20" t="str">
        <f>IF(StockTree!BU157="","",IF(T=BU$10,IF(CallFlag=1,MAX(StockTree!BU157-K,0),MAX(K-StockTree!BU157,0)),EXP(-rr*h)*(pstar*BV157+(1-pstar)*BV158)))</f>
        <v/>
      </c>
      <c r="BV157" s="20" t="str">
        <f>IF(StockTree!BV157="","",IF(T=BV$10,IF(CallFlag=1,MAX(StockTree!BV157-K,0),MAX(K-StockTree!BV157,0)),EXP(-rr*h)*(pstar*BW157+(1-pstar)*BW158)))</f>
        <v/>
      </c>
      <c r="BW157" s="20" t="str">
        <f>IF(StockTree!BW157="","",IF(T=BW$10,IF(CallFlag=1,MAX(StockTree!BW157-K,0),MAX(K-StockTree!BW157,0)),EXP(-rr*h)*(pstar*BX157+(1-pstar)*BX158)))</f>
        <v/>
      </c>
      <c r="BX157" s="20" t="str">
        <f>IF(StockTree!BX157="","",IF(T=BX$10,IF(CallFlag=1,MAX(StockTree!BX157-K,0),MAX(K-StockTree!BX157,0)),EXP(-rr*h)*(pstar*BY157+(1-pstar)*BY158)))</f>
        <v/>
      </c>
      <c r="BY157" s="20" t="str">
        <f>IF(StockTree!BY157="","",IF(T=BY$10,IF(CallFlag=1,MAX(StockTree!BY157-K,0),MAX(K-StockTree!BY157,0)),EXP(-rr*h)*(pstar*BZ157+(1-pstar)*BZ158)))</f>
        <v/>
      </c>
      <c r="BZ157" s="20" t="str">
        <f>IF(StockTree!BZ157="","",IF(T=BZ$10,IF(CallFlag=1,MAX(StockTree!BZ157-K,0),MAX(K-StockTree!BZ157,0)),EXP(-rr*h)*(pstar*CA157+(1-pstar)*CA158)))</f>
        <v/>
      </c>
      <c r="CA157" s="20" t="str">
        <f>IF(StockTree!CA157="","",IF(T=CA$10,IF(CallFlag=1,MAX(StockTree!CA157-K,0),MAX(K-StockTree!CA157,0)),EXP(-rr*h)*(pstar*CB157+(1-pstar)*CB158)))</f>
        <v/>
      </c>
      <c r="CB157" s="20" t="str">
        <f>IF(StockTree!CB157="","",IF(T=CB$10,IF(CallFlag=1,MAX(StockTree!CB157-K,0),MAX(K-StockTree!CB157,0)),EXP(-rr*h)*(pstar*CC157+(1-pstar)*CC158)))</f>
        <v/>
      </c>
      <c r="CC157" s="20" t="str">
        <f>IF(StockTree!CC157="","",IF(T=CC$10,IF(CallFlag=1,MAX(StockTree!CC157-K,0),MAX(K-StockTree!CC157,0)),EXP(-rr*h)*(pstar*CD157+(1-pstar)*CD158)))</f>
        <v/>
      </c>
      <c r="CD157" s="20" t="str">
        <f>IF(StockTree!CD157="","",IF(T=CD$10,IF(CallFlag=1,MAX(StockTree!CD157-K,0),MAX(K-StockTree!CD157,0)),EXP(-rr*h)*(pstar*CE157+(1-pstar)*CE158)))</f>
        <v/>
      </c>
      <c r="CE157" s="20" t="str">
        <f>IF(StockTree!CE157="","",IF(T=CE$10,IF(CallFlag=1,MAX(StockTree!CE157-K,0),MAX(K-StockTree!CE157,0)),EXP(-rr*h)*(pstar*CF157+(1-pstar)*CF158)))</f>
        <v/>
      </c>
      <c r="CF157" s="20" t="str">
        <f>IF(StockTree!CF157="","",IF(T=CF$10,IF(CallFlag=1,MAX(StockTree!CF157-K,0),MAX(K-StockTree!CF157,0)),EXP(-rr*h)*(pstar*CG157+(1-pstar)*CG158)))</f>
        <v/>
      </c>
      <c r="CG157" s="20" t="str">
        <f>IF(StockTree!CG157="","",IF(T=CG$10,IF(CallFlag=1,MAX(StockTree!CG157-K,0),MAX(K-StockTree!CG157,0)),EXP(-rr*h)*(pstar*CH157+(1-pstar)*CH158)))</f>
        <v/>
      </c>
      <c r="CH157" s="20" t="str">
        <f>IF(StockTree!CH157="","",IF(T=CH$10,IF(CallFlag=1,MAX(StockTree!CH157-K,0),MAX(K-StockTree!CH157,0)),EXP(-rr*h)*(pstar*CI157+(1-pstar)*CI158)))</f>
        <v/>
      </c>
      <c r="CI157" s="20" t="str">
        <f>IF(StockTree!CI157="","",IF(T=CI$10,IF(CallFlag=1,MAX(StockTree!CI157-K,0),MAX(K-StockTree!CI157,0)),EXP(-rr*h)*(pstar*CJ157+(1-pstar)*CJ158)))</f>
        <v/>
      </c>
      <c r="CJ157" s="20" t="str">
        <f>IF(StockTree!CJ157="","",IF(T=CJ$10,IF(CallFlag=1,MAX(StockTree!CJ157-K,0),MAX(K-StockTree!CJ157,0)),EXP(-rr*h)*(pstar*CK157+(1-pstar)*CK158)))</f>
        <v/>
      </c>
      <c r="CK157" s="20" t="str">
        <f>IF(StockTree!CK157="","",IF(T=CK$10,IF(CallFlag=1,MAX(StockTree!CK157-K,0),MAX(K-StockTree!CK157,0)),EXP(-rr*h)*(pstar*CL157+(1-pstar)*CL158)))</f>
        <v/>
      </c>
      <c r="CL157" s="20" t="str">
        <f>IF(StockTree!CL157="","",IF(T=CL$10,IF(CallFlag=1,MAX(StockTree!CL157-K,0),MAX(K-StockTree!CL157,0)),EXP(-rr*h)*(pstar*CM157+(1-pstar)*CM158)))</f>
        <v/>
      </c>
      <c r="CM157" s="20" t="str">
        <f>IF(StockTree!CM157="","",IF(T=CM$10,IF(CallFlag=1,MAX(StockTree!CM157-K,0),MAX(K-StockTree!CM157,0)),EXP(-rr*h)*(pstar*CN157+(1-pstar)*CN158)))</f>
        <v/>
      </c>
      <c r="CN157" s="20" t="str">
        <f>IF(StockTree!CN157="","",IF(T=CN$10,IF(CallFlag=1,MAX(StockTree!CN157-K,0),MAX(K-StockTree!CN157,0)),EXP(-rr*h)*(pstar*CO157+(1-pstar)*CO158)))</f>
        <v/>
      </c>
      <c r="CO157" s="20" t="str">
        <f>IF(StockTree!CO157="","",IF(T=CO$10,IF(CallFlag=1,MAX(StockTree!CO157-K,0),MAX(K-StockTree!CO157,0)),EXP(-rr*h)*(pstar*CP157+(1-pstar)*CP158)))</f>
        <v/>
      </c>
      <c r="CP157" s="20" t="str">
        <f>IF(StockTree!CP157="","",IF(T=CP$10,IF(CallFlag=1,MAX(StockTree!CP157-K,0),MAX(K-StockTree!CP157,0)),EXP(-rr*h)*(pstar*CQ157+(1-pstar)*CQ158)))</f>
        <v/>
      </c>
      <c r="CQ157" s="20" t="str">
        <f>IF(StockTree!CQ157="","",IF(T=CQ$10,IF(CallFlag=1,MAX(StockTree!CQ157-K,0),MAX(K-StockTree!CQ157,0)),EXP(-rr*h)*(pstar*CR157+(1-pstar)*CR158)))</f>
        <v/>
      </c>
      <c r="CR157" s="20" t="str">
        <f>IF(StockTree!CR157="","",IF(T=CR$10,IF(CallFlag=1,MAX(StockTree!CR157-K,0),MAX(K-StockTree!CR157,0)),EXP(-rr*h)*(pstar*CS157+(1-pstar)*CS158)))</f>
        <v/>
      </c>
      <c r="CS157" s="20" t="str">
        <f>IF(StockTree!CS157="","",IF(T=CS$10,IF(CallFlag=1,MAX(StockTree!CS157-K,0),MAX(K-StockTree!CS157,0)),EXP(-rr*h)*(pstar*CT157+(1-pstar)*CT158)))</f>
        <v/>
      </c>
      <c r="CT157" s="20" t="str">
        <f>IF(StockTree!CT157="","",IF(T=CT$10,IF(CallFlag=1,MAX(StockTree!CT157-K,0),MAX(K-StockTree!CT157,0)),EXP(-rr*h)*(pstar*CU157+(1-pstar)*CU158)))</f>
        <v/>
      </c>
      <c r="CU157" s="20" t="str">
        <f>IF(StockTree!CU157="","",IF(T=CU$10,IF(CallFlag=1,MAX(StockTree!CU157-K,0),MAX(K-StockTree!CU157,0)),EXP(-rr*h)*(pstar*CV157+(1-pstar)*CV158)))</f>
        <v/>
      </c>
      <c r="CV157" s="20" t="str">
        <f>IF(StockTree!CV157="","",IF(T=CV$10,IF(CallFlag=1,MAX(StockTree!CV157-K,0),MAX(K-StockTree!CV157,0)),EXP(-rr*h)*(pstar*CW157+(1-pstar)*CW158)))</f>
        <v/>
      </c>
      <c r="CW157" s="20" t="str">
        <f>IF(StockTree!CW157="","",IF(T=CW$10,IF(CallFlag=1,MAX(StockTree!CW157-K,0),MAX(K-StockTree!CW157,0)),EXP(-rr*h)*(pstar*CX157+(1-pstar)*CX158)))</f>
        <v/>
      </c>
      <c r="CX157" s="20" t="str">
        <f>IF(StockTree!CX157="","",IF(T=CX$10,IF(CallFlag=1,MAX(StockTree!CX157-K,0),MAX(K-StockTree!CX157,0)),EXP(-rr*h)*(pstar*CY157+(1-pstar)*CY158)))</f>
        <v/>
      </c>
      <c r="CY157" s="20" t="str">
        <f>IF(StockTree!CY157="","",IF(T=CY$10,IF(CallFlag=1,MAX(StockTree!CY157-K,0),MAX(K-StockTree!CY157,0)),EXP(-rr*h)*(pstar*CZ157+(1-pstar)*CZ158)))</f>
        <v/>
      </c>
      <c r="CZ157" s="20" t="str">
        <f>IF(StockTree!CZ157="","",IF(T=CZ$10,IF(CallFlag=1,MAX(StockTree!CZ157-K,0),MAX(K-StockTree!CZ157,0)),EXP(-rr*h)*(pstar*DA157+(1-pstar)*DA158)))</f>
        <v/>
      </c>
      <c r="DA157" s="20" t="str">
        <f>IF(StockTree!DA157="","",IF(T=DA$10,IF(CallFlag=1,MAX(StockTree!DA157-K,0),MAX(K-StockTree!DA157,0)),EXP(-rr*h)*(pstar*DB157+(1-pstar)*DB158)))</f>
        <v/>
      </c>
      <c r="DB157" s="20" t="str">
        <f>IF(StockTree!DB157="","",IF(T=DB$10,IF(CallFlag=1,MAX(StockTree!DB157-K,0),MAX(K-StockTree!DB157,0)),EXP(-rr*h)*(pstar*DC157+(1-pstar)*DC158)))</f>
        <v/>
      </c>
      <c r="DC157" s="20" t="str">
        <f>IF(StockTree!DC157="","",IF(T=DC$10,IF(CallFlag=1,MAX(StockTree!DC157-K,0),MAX(K-StockTree!DC157,0)),EXP(-rr*h)*(pstar*DD157+(1-pstar)*DD158)))</f>
        <v/>
      </c>
      <c r="DD157" s="20" t="str">
        <f>IF(StockTree!DD157="","",IF(T=DD$10,IF(CallFlag=1,MAX(StockTree!DD157-K,0),MAX(K-StockTree!DD157,0)),EXP(-rr*h)*(pstar*DE157+(1-pstar)*DE158)))</f>
        <v/>
      </c>
      <c r="DE157" s="20" t="str">
        <f>IF(StockTree!DE157="","",IF(T=DE$10,IF(CallFlag=1,MAX(StockTree!DE157-K,0),MAX(K-StockTree!DE157,0)),EXP(-rr*h)*(pstar*DF157+(1-pstar)*DF158)))</f>
        <v/>
      </c>
      <c r="DF157" s="20" t="str">
        <f>IF(StockTree!DF157="","",IF(T=DF$10,IF(CallFlag=1,MAX(StockTree!DF157-K,0),MAX(K-StockTree!DF157,0)),EXP(-rr*h)*(pstar*DG157+(1-pstar)*DG158)))</f>
        <v/>
      </c>
      <c r="DG157" s="20" t="str">
        <f>IF(StockTree!DG157="","",IF(T=DG$10,IF(CallFlag=1,MAX(StockTree!DG157-K,0),MAX(K-StockTree!DG157,0)),EXP(-rr*h)*(pstar*DH157+(1-pstar)*DH158)))</f>
        <v/>
      </c>
      <c r="DH157" s="20" t="str">
        <f>IF(StockTree!DH157="","",IF(T=DH$10,IF(CallFlag=1,MAX(StockTree!DH157-K,0),MAX(K-StockTree!DH157,0)),EXP(-rr*h)*(pstar*DI157+(1-pstar)*DI158)))</f>
        <v/>
      </c>
      <c r="DI157" s="20" t="str">
        <f>IF(StockTree!DI157="","",IF(T=DI$10,IF(CallFlag=1,MAX(StockTree!DI157-K,0),MAX(K-StockTree!DI157,0)),EXP(-rr*h)*(pstar*DJ157+(1-pstar)*DJ158)))</f>
        <v/>
      </c>
      <c r="DJ157" s="20" t="str">
        <f>IF(StockTree!DJ157="","",IF(T=DJ$10,IF(CallFlag=1,MAX(StockTree!DJ157-K,0),MAX(K-StockTree!DJ157,0)),EXP(-rr*h)*(pstar*DK157+(1-pstar)*DK158)))</f>
        <v/>
      </c>
      <c r="DK157" s="20" t="str">
        <f>IF(StockTree!DK157="","",IF(T=DK$10,IF(CallFlag=1,MAX(StockTree!DK157-K,0),MAX(K-StockTree!DK157,0)),EXP(-rr*h)*(pstar*DL157+(1-pstar)*DL158)))</f>
        <v/>
      </c>
      <c r="DL157" s="20" t="str">
        <f>IF(StockTree!DL157="","",IF(T=DL$10,IF(CallFlag=1,MAX(StockTree!DL157-K,0),MAX(K-StockTree!DL157,0)),EXP(-rr*h)*(pstar*DM157+(1-pstar)*DM158)))</f>
        <v/>
      </c>
      <c r="DM157" s="20" t="str">
        <f>IF(StockTree!DM157="","",IF(T=DM$10,IF(CallFlag=1,MAX(StockTree!DM157-K,0),MAX(K-StockTree!DM157,0)),EXP(-rr*h)*(pstar*DN157+(1-pstar)*DN158)))</f>
        <v/>
      </c>
      <c r="DN157" s="20" t="str">
        <f>IF(StockTree!DN157="","",IF(T=DN$10,IF(CallFlag=1,MAX(StockTree!DN157-K,0),MAX(K-StockTree!DN157,0)),EXP(-rr*h)*(pstar*DO157+(1-pstar)*DO158)))</f>
        <v/>
      </c>
      <c r="DO157" s="20" t="str">
        <f>IF(StockTree!DO157="","",IF(T=DO$10,IF(CallFlag=1,MAX(StockTree!DO157-K,0),MAX(K-StockTree!DO157,0)),EXP(-rr*h)*(pstar*DP157+(1-pstar)*DP158)))</f>
        <v/>
      </c>
      <c r="DP157" s="20" t="str">
        <f>IF(StockTree!DP157="","",IF(T=DP$10,IF(CallFlag=1,MAX(StockTree!DP157-K,0),MAX(K-StockTree!DP157,0)),EXP(-rr*h)*(pstar*DQ157+(1-pstar)*DQ158)))</f>
        <v/>
      </c>
      <c r="DQ157" s="20" t="str">
        <f>IF(StockTree!DQ157="","",IF(T=DQ$10,IF(CallFlag=1,MAX(StockTree!DQ157-K,0),MAX(K-StockTree!DQ157,0)),EXP(-rr*h)*(pstar*DR157+(1-pstar)*DR158)))</f>
        <v/>
      </c>
      <c r="DR157" s="20" t="str">
        <f>IF(StockTree!DR157="","",IF(T=DR$10,IF(CallFlag=1,MAX(StockTree!DR157-K,0),MAX(K-StockTree!DR157,0)),EXP(-rr*h)*(pstar*DS157+(1-pstar)*DS158)))</f>
        <v/>
      </c>
      <c r="DS157" s="20" t="str">
        <f>IF(StockTree!DS157="","",IF(T=DS$10,IF(CallFlag=1,MAX(StockTree!DS157-K,0),MAX(K-StockTree!DS157,0)),EXP(-rr*h)*(pstar*DT157+(1-pstar)*DT158)))</f>
        <v/>
      </c>
      <c r="DT157" s="20" t="str">
        <f>IF(StockTree!DT157="","",IF(T=DT$10,IF(CallFlag=1,MAX(StockTree!DT157-K,0),MAX(K-StockTree!DT157,0)),EXP(-rr*h)*(pstar*DU157+(1-pstar)*DU158)))</f>
        <v/>
      </c>
      <c r="DU157" s="20" t="str">
        <f>IF(StockTree!DU157="","",IF(T=DU$10,IF(CallFlag=1,MAX(StockTree!DU157-K,0),MAX(K-StockTree!DU157,0)),EXP(-rr*h)*(pstar*DV157+(1-pstar)*DV158)))</f>
        <v/>
      </c>
      <c r="DV157" s="20" t="str">
        <f>IF(StockTree!DV157="","",IF(T=DV$10,IF(CallFlag=1,MAX(StockTree!DV157-K,0),MAX(K-StockTree!DV157,0)),EXP(-rr*h)*(pstar*DW157+(1-pstar)*DW158)))</f>
        <v/>
      </c>
      <c r="DW157" s="20" t="str">
        <f>IF(StockTree!DW157="","",IF(T=DW$10,IF(CallFlag=1,MAX(StockTree!DW157-K,0),MAX(K-StockTree!DW157,0)),EXP(-rr*h)*(pstar*DX157+(1-pstar)*DX158)))</f>
        <v/>
      </c>
      <c r="DX157" s="20" t="str">
        <f>IF(StockTree!DX157="","",IF(T=DX$10,IF(CallFlag=1,MAX(StockTree!DX157-K,0),MAX(K-StockTree!DX157,0)),EXP(-rr*h)*(pstar*DY157+(1-pstar)*DY158)))</f>
        <v/>
      </c>
      <c r="DY157" s="20" t="str">
        <f>IF(StockTree!DY157="","",IF(T=DY$10,IF(CallFlag=1,MAX(StockTree!DY157-K,0),MAX(K-StockTree!DY157,0)),EXP(-rr*h)*(pstar*DZ157+(1-pstar)*DZ158)))</f>
        <v/>
      </c>
      <c r="DZ157" s="20" t="str">
        <f>IF(StockTree!DZ157="","",IF(T=DZ$10,IF(CallFlag=1,MAX(StockTree!DZ157-K,0),MAX(K-StockTree!DZ157,0)),EXP(-rr*h)*(pstar*EA157+(1-pstar)*EA158)))</f>
        <v/>
      </c>
      <c r="EA157" s="20" t="str">
        <f>IF(StockTree!EA157="","",IF(T=EA$10,IF(CallFlag=1,MAX(StockTree!EA157-K,0),MAX(K-StockTree!EA157,0)),EXP(-rr*h)*(pstar*EB157+(1-pstar)*EB158)))</f>
        <v/>
      </c>
      <c r="EB157" s="20" t="str">
        <f>IF(StockTree!EB157="","",IF(T=EB$10,IF(CallFlag=1,MAX(StockTree!EB157-K,0),MAX(K-StockTree!EB157,0)),EXP(-rr*h)*(pstar*EC157+(1-pstar)*EC158)))</f>
        <v/>
      </c>
      <c r="EC157" s="20" t="str">
        <f>IF(StockTree!EC157="","",IF(T=EC$10,IF(CallFlag=1,MAX(StockTree!EC157-K,0),MAX(K-StockTree!EC157,0)),EXP(-rr*h)*(pstar*ED157+(1-pstar)*ED158)))</f>
        <v/>
      </c>
      <c r="ED157" s="20" t="str">
        <f>IF(StockTree!ED157="","",IF(T=ED$10,IF(CallFlag=1,MAX(StockTree!ED157-K,0),MAX(K-StockTree!ED157,0)),EXP(-rr*h)*(pstar*EE157+(1-pstar)*EE158)))</f>
        <v/>
      </c>
      <c r="EE157" s="20" t="str">
        <f>IF(StockTree!EE157="","",IF(T=EE$10,IF(CallFlag=1,MAX(StockTree!EE157-K,0),MAX(K-StockTree!EE157,0)),EXP(-rr*h)*(pstar*EF157+(1-pstar)*EF158)))</f>
        <v/>
      </c>
      <c r="EF157" s="20" t="str">
        <f>IF(StockTree!EF157="","",IF(T=EF$10,IF(CallFlag=1,MAX(StockTree!EF157-K,0),MAX(K-StockTree!EF157,0)),EXP(-rr*h)*(pstar*EG157+(1-pstar)*EG158)))</f>
        <v/>
      </c>
      <c r="EG157" s="20" t="str">
        <f>IF(StockTree!EG157="","",IF(T=EG$10,IF(CallFlag=1,MAX(StockTree!EG157-K,0),MAX(K-StockTree!EG157,0)),EXP(-rr*h)*(pstar*EH157+(1-pstar)*EH158)))</f>
        <v/>
      </c>
      <c r="EH157" s="20" t="str">
        <f>IF(StockTree!EH157="","",IF(T=EH$10,IF(CallFlag=1,MAX(StockTree!EH157-K,0),MAX(K-StockTree!EH157,0)),EXP(-rr*h)*(pstar*EI157+(1-pstar)*EI158)))</f>
        <v/>
      </c>
      <c r="EI157" s="20" t="str">
        <f>IF(StockTree!EI157="","",IF(T=EI$10,IF(CallFlag=1,MAX(StockTree!EI157-K,0),MAX(K-StockTree!EI157,0)),EXP(-rr*h)*(pstar*EJ157+(1-pstar)*EJ158)))</f>
        <v/>
      </c>
      <c r="EJ157" s="20" t="str">
        <f>IF(StockTree!EJ157="","",IF(T=EJ$10,IF(CallFlag=1,MAX(StockTree!EJ157-K,0),MAX(K-StockTree!EJ157,0)),EXP(-rr*h)*(pstar*EK157+(1-pstar)*EK158)))</f>
        <v/>
      </c>
      <c r="EK157" s="20" t="str">
        <f>IF(StockTree!EK157="","",IF(T=EK$10,IF(CallFlag=1,MAX(StockTree!EK157-K,0),MAX(K-StockTree!EK157,0)),EXP(-rr*h)*(pstar*EL157+(1-pstar)*EL158)))</f>
        <v/>
      </c>
      <c r="EL157" s="20" t="str">
        <f>IF(StockTree!EL157="","",IF(T=EL$10,IF(CallFlag=1,MAX(StockTree!EL157-K,0),MAX(K-StockTree!EL157,0)),EXP(-rr*h)*(pstar*EM157+(1-pstar)*EM158)))</f>
        <v/>
      </c>
      <c r="EM157" s="20" t="str">
        <f>IF(StockTree!EM157="","",IF(T=EM$10,IF(CallFlag=1,MAX(StockTree!EM157-K,0),MAX(K-StockTree!EM157,0)),EXP(-rr*h)*(pstar*EN157+(1-pstar)*EN158)))</f>
        <v/>
      </c>
      <c r="EN157" s="20" t="str">
        <f>IF(StockTree!EN157="","",IF(T=EN$10,IF(CallFlag=1,MAX(StockTree!EN157-K,0),MAX(K-StockTree!EN157,0)),EXP(-rr*h)*(pstar*EO157+(1-pstar)*EO158)))</f>
        <v/>
      </c>
      <c r="EO157" s="20" t="str">
        <f>IF(StockTree!EO157="","",IF(T=EO$10,IF(CallFlag=1,MAX(StockTree!EO157-K,0),MAX(K-StockTree!EO157,0)),EXP(-rr*h)*(pstar*EP157+(1-pstar)*EP158)))</f>
        <v/>
      </c>
      <c r="EP157" s="20" t="str">
        <f>IF(StockTree!EP157="","",IF(T=EP$10,IF(CallFlag=1,MAX(StockTree!EP157-K,0),MAX(K-StockTree!EP157,0)),EXP(-rr*h)*(pstar*EQ157+(1-pstar)*EQ158)))</f>
        <v/>
      </c>
      <c r="EQ157" s="20" t="str">
        <f>IF(StockTree!EQ157="","",IF(T=EQ$10,IF(CallFlag=1,MAX(StockTree!EQ157-K,0),MAX(K-StockTree!EQ157,0)),EXP(-rr*h)*(pstar*ER157+(1-pstar)*ER158)))</f>
        <v/>
      </c>
      <c r="ER157" s="20" t="str">
        <f>IF(StockTree!ER157="","",IF(T=ER$10,IF(CallFlag=1,MAX(StockTree!ER157-K,0),MAX(K-StockTree!ER157,0)),EXP(-rr*h)*(pstar*ES157+(1-pstar)*ES158)))</f>
        <v/>
      </c>
      <c r="ES157" s="20" t="str">
        <f>IF(StockTree!ES157="","",IF(T=ES$10,IF(CallFlag=1,MAX(StockTree!ES157-K,0),MAX(K-StockTree!ES157,0)),EXP(-rr*h)*(pstar*ET157+(1-pstar)*ET158)))</f>
        <v/>
      </c>
      <c r="ET157" s="20" t="str">
        <f>IF(StockTree!ET157="","",IF(T=ET$10,IF(CallFlag=1,MAX(StockTree!ET157-K,0),MAX(K-StockTree!ET157,0)),EXP(-rr*h)*(pstar*EU157+(1-pstar)*EU158)))</f>
        <v/>
      </c>
      <c r="EU157" s="20" t="str">
        <f>IF(StockTree!EU157="","",IF(T=EU$10,IF(CallFlag=1,MAX(StockTree!EU157-K,0),MAX(K-StockTree!EU157,0)),EXP(-rr*h)*(pstar*EV157+(1-pstar)*EV158)))</f>
        <v/>
      </c>
      <c r="EV157" s="20" t="str">
        <f>IF(StockTree!EV157="","",IF(T=EV$10,IF(CallFlag=1,MAX(StockTree!EV157-K,0),MAX(K-StockTree!EV157,0)),EXP(-rr*h)*(pstar*EW157+(1-pstar)*EW158)))</f>
        <v/>
      </c>
      <c r="EW157" s="20" t="str">
        <f>IF(StockTree!EW157="","",IF(T=EW$10,IF(CallFlag=1,MAX(StockTree!EW157-K,0),MAX(K-StockTree!EW157,0)),EXP(-rr*h)*(pstar*EX157+(1-pstar)*EX158)))</f>
        <v/>
      </c>
      <c r="EX157" s="20" t="str">
        <f>IF(StockTree!EX157="","",IF(T=EX$10,IF(CallFlag=1,MAX(StockTree!EX157-K,0),MAX(K-StockTree!EX157,0)),EXP(-rr*h)*(pstar*EY157+(1-pstar)*EY158)))</f>
        <v/>
      </c>
      <c r="EY157" s="20" t="str">
        <f>IF(StockTree!EY157="","",IF(T=EY$10,IF(CallFlag=1,MAX(StockTree!EY157-K,0),MAX(K-StockTree!EY157,0)),EXP(-rr*h)*(pstar*EZ157+(1-pstar)*EZ158)))</f>
        <v/>
      </c>
      <c r="EZ157" s="20" t="str">
        <f>IF(StockTree!EZ157="","",IF(T=EZ$10,IF(CallFlag=1,MAX(StockTree!EZ157-K,0),MAX(K-StockTree!EZ157,0)),EXP(-rr*h)*(pstar*FA157+(1-pstar)*FA158)))</f>
        <v/>
      </c>
      <c r="FA157" s="20" t="str">
        <f>IF(StockTree!FA157="","",IF(T=FA$10,IF(CallFlag=1,MAX(StockTree!FA157-K,0),MAX(K-StockTree!FA157,0)),EXP(-rr*h)*(pstar*FB157+(1-pstar)*FB158)))</f>
        <v/>
      </c>
      <c r="FB157" s="20" t="str">
        <f>IF(StockTree!FB157="","",IF(T=FB$10,IF(CallFlag=1,MAX(StockTree!FB157-K,0),MAX(K-StockTree!FB157,0)),EXP(-rr*h)*(pstar*FC157+(1-pstar)*FC158)))</f>
        <v/>
      </c>
      <c r="FC157" s="20" t="str">
        <f>IF(StockTree!FC157="","",IF(T=FC$10,IF(CallFlag=1,MAX(StockTree!FC157-K,0),MAX(K-StockTree!FC157,0)),EXP(-rr*h)*(pstar*FD157+(1-pstar)*FD158)))</f>
        <v/>
      </c>
      <c r="FD157" s="20" t="str">
        <f>IF(StockTree!FD157="","",IF(T=FD$10,IF(CallFlag=1,MAX(StockTree!FD157-K,0),MAX(K-StockTree!FD157,0)),EXP(-rr*h)*(pstar*FE157+(1-pstar)*FE158)))</f>
        <v/>
      </c>
      <c r="FE157" s="20" t="str">
        <f>IF(StockTree!FE157="","",IF(T=FE$10,IF(CallFlag=1,MAX(StockTree!FE157-K,0),MAX(K-StockTree!FE157,0)),EXP(-rr*h)*(pstar*FF157+(1-pstar)*FF158)))</f>
        <v/>
      </c>
      <c r="FF157" s="20" t="str">
        <f>IF(StockTree!FF157="","",IF(T=FF$10,IF(CallFlag=1,MAX(StockTree!FF157-K,0),MAX(K-StockTree!FF157,0)),EXP(-rr*h)*(pstar*FG157+(1-pstar)*FG158)))</f>
        <v/>
      </c>
      <c r="FG157" s="20" t="str">
        <f>IF(StockTree!FG157="","",IF(T=FG$10,IF(CallFlag=1,MAX(StockTree!FG157-K,0),MAX(K-StockTree!FG157,0)),EXP(-rr*h)*(pstar*FH157+(1-pstar)*FH158)))</f>
        <v/>
      </c>
      <c r="FH157" s="20" t="str">
        <f>IF(StockTree!FH157="","",IF(T=FH$10,IF(CallFlag=1,MAX(StockTree!FH157-K,0),MAX(K-StockTree!FH157,0)),EXP(-rr*h)*(pstar*FI157+(1-pstar)*FI158)))</f>
        <v/>
      </c>
      <c r="FI157" s="20" t="str">
        <f>IF(StockTree!FI157="","",IF(T=FI$10,IF(CallFlag=1,MAX(StockTree!FI157-K,0),MAX(K-StockTree!FI157,0)),EXP(-rr*h)*(pstar*FJ157+(1-pstar)*FJ158)))</f>
        <v/>
      </c>
      <c r="FJ157" s="20" t="str">
        <f>IF(StockTree!FJ157="","",IF(T=FJ$10,IF(CallFlag=1,MAX(StockTree!FJ157-K,0),MAX(K-StockTree!FJ157,0)),EXP(-rr*h)*(pstar*FK157+(1-pstar)*FK158)))</f>
        <v/>
      </c>
      <c r="FK157" s="20" t="str">
        <f>IF(StockTree!FK157="","",IF(T=FK$10,IF(CallFlag=1,MAX(StockTree!FK157-K,0),MAX(K-StockTree!FK157,0)),EXP(-rr*h)*(pstar*FL157+(1-pstar)*FL158)))</f>
        <v/>
      </c>
      <c r="FL157" s="20" t="str">
        <f>IF(StockTree!FL157="","",IF(T=FL$10,IF(CallFlag=1,MAX(StockTree!FL157-K,0),MAX(K-StockTree!FL157,0)),EXP(-rr*h)*(pstar*FM157+(1-pstar)*FM158)))</f>
        <v/>
      </c>
      <c r="FM157" s="20" t="str">
        <f>IF(StockTree!FM157="","",IF(T=FM$10,IF(CallFlag=1,MAX(StockTree!FM157-K,0),MAX(K-StockTree!FM157,0)),EXP(-rr*h)*(pstar*FN157+(1-pstar)*FN158)))</f>
        <v/>
      </c>
      <c r="FN157" s="20" t="str">
        <f>IF(StockTree!FN157="","",IF(T=FN$10,IF(CallFlag=1,MAX(StockTree!FN157-K,0),MAX(K-StockTree!FN157,0)),EXP(-rr*h)*(pstar*FO157+(1-pstar)*FO158)))</f>
        <v/>
      </c>
      <c r="FO157" s="20" t="str">
        <f>IF(StockTree!FO157="","",IF(T=FO$10,IF(CallFlag=1,MAX(StockTree!FO157-K,0),MAX(K-StockTree!FO157,0)),EXP(-rr*h)*(pstar*FP157+(1-pstar)*FP158)))</f>
        <v/>
      </c>
      <c r="FP157" s="20" t="str">
        <f>IF(StockTree!FP157="","",IF(T=FP$10,IF(CallFlag=1,MAX(StockTree!FP157-K,0),MAX(K-StockTree!FP157,0)),EXP(-rr*h)*(pstar*FQ157+(1-pstar)*FQ158)))</f>
        <v/>
      </c>
      <c r="FQ157" s="20" t="str">
        <f>IF(StockTree!FQ157="","",IF(T=FQ$10,IF(CallFlag=1,MAX(StockTree!FQ157-K,0),MAX(K-StockTree!FQ157,0)),EXP(-rr*h)*(pstar*FR157+(1-pstar)*FR158)))</f>
        <v/>
      </c>
      <c r="FR157" s="20" t="str">
        <f>IF(StockTree!FR157="","",IF(T=FR$10,IF(CallFlag=1,MAX(StockTree!FR157-K,0),MAX(K-StockTree!FR157,0)),EXP(-rr*h)*(pstar*FS157+(1-pstar)*FS158)))</f>
        <v/>
      </c>
      <c r="FS157" s="20" t="str">
        <f>IF(StockTree!FS157="","",IF(T=FS$10,IF(CallFlag=1,MAX(StockTree!FS157-K,0),MAX(K-StockTree!FS157,0)),EXP(-rr*h)*(pstar*FT157+(1-pstar)*FT158)))</f>
        <v/>
      </c>
      <c r="FT157" s="20" t="str">
        <f>IF(StockTree!FT157="","",IF(T=FT$10,IF(CallFlag=1,MAX(StockTree!FT157-K,0),MAX(K-StockTree!FT157,0)),EXP(-rr*h)*(pstar*FU157+(1-pstar)*FU158)))</f>
        <v/>
      </c>
      <c r="FU157" s="20" t="str">
        <f>IF(StockTree!FU157="","",IF(T=FU$10,IF(CallFlag=1,MAX(StockTree!FU157-K,0),MAX(K-StockTree!FU157,0)),EXP(-rr*h)*(pstar*FV157+(1-pstar)*FV158)))</f>
        <v/>
      </c>
      <c r="FV157" s="20" t="str">
        <f>IF(StockTree!FV157="","",IF(T=FV$10,IF(CallFlag=1,MAX(StockTree!FV157-K,0),MAX(K-StockTree!FV157,0)),EXP(-rr*h)*(pstar*FW157+(1-pstar)*FW158)))</f>
        <v/>
      </c>
      <c r="FW157" s="20" t="str">
        <f>IF(StockTree!FW157="","",IF(T=FW$10,IF(CallFlag=1,MAX(StockTree!FW157-K,0),MAX(K-StockTree!FW157,0)),EXP(-rr*h)*(pstar*FX157+(1-pstar)*FX158)))</f>
        <v/>
      </c>
      <c r="FX157" s="20" t="str">
        <f>IF(StockTree!FX157="","",IF(T=FX$10,IF(CallFlag=1,MAX(StockTree!FX157-K,0),MAX(K-StockTree!FX157,0)),EXP(-rr*h)*(pstar*FY157+(1-pstar)*FY158)))</f>
        <v/>
      </c>
      <c r="FY157" s="20" t="str">
        <f>IF(StockTree!FY157="","",IF(T=FY$10,IF(CallFlag=1,MAX(StockTree!FY157-K,0),MAX(K-StockTree!FY157,0)),EXP(-rr*h)*(pstar*FZ157+(1-pstar)*FZ158)))</f>
        <v/>
      </c>
      <c r="FZ157" s="20" t="str">
        <f>IF(StockTree!FZ157="","",IF(T=FZ$10,IF(CallFlag=1,MAX(StockTree!FZ157-K,0),MAX(K-StockTree!FZ157,0)),EXP(-rr*h)*(pstar*GA157+(1-pstar)*GA158)))</f>
        <v/>
      </c>
      <c r="GA157" s="20" t="str">
        <f>IF(StockTree!GA157="","",IF(T=GA$10,IF(CallFlag=1,MAX(StockTree!GA157-K,0),MAX(K-StockTree!GA157,0)),EXP(-rr*h)*(pstar*GB157+(1-pstar)*GB158)))</f>
        <v/>
      </c>
      <c r="GB157" s="20" t="str">
        <f>IF(StockTree!GB157="","",IF(T=GB$10,IF(CallFlag=1,MAX(StockTree!GB157-K,0),MAX(K-StockTree!GB157,0)),EXP(-rr*h)*(pstar*GC157+(1-pstar)*GC158)))</f>
        <v/>
      </c>
      <c r="GC157" s="20" t="str">
        <f>IF(StockTree!GC157="","",IF(T=GC$10,IF(CallFlag=1,MAX(StockTree!GC157-K,0),MAX(K-StockTree!GC157,0)),EXP(-rr*h)*(pstar*GD157+(1-pstar)*GD158)))</f>
        <v/>
      </c>
      <c r="GD157" s="20" t="str">
        <f>IF(StockTree!GD157="","",IF(T=GD$10,IF(CallFlag=1,MAX(StockTree!GD157-K,0),MAX(K-StockTree!GD157,0)),EXP(-rr*h)*(pstar*GE157+(1-pstar)*GE158)))</f>
        <v/>
      </c>
      <c r="GE157" s="20" t="str">
        <f>IF(StockTree!GE157="","",IF(T=GE$10,IF(CallFlag=1,MAX(StockTree!GE157-K,0),MAX(K-StockTree!GE157,0)),EXP(-rr*h)*(pstar*GF157+(1-pstar)*GF158)))</f>
        <v/>
      </c>
      <c r="GF157" s="20" t="str">
        <f>IF(StockTree!GF157="","",IF(T=GF$10,IF(CallFlag=1,MAX(StockTree!GF157-K,0),MAX(K-StockTree!GF157,0)),EXP(-rr*h)*(pstar*GG157+(1-pstar)*GG158)))</f>
        <v/>
      </c>
      <c r="GG157" s="20" t="str">
        <f>IF(StockTree!GG157="","",IF(T=GG$10,IF(CallFlag=1,MAX(StockTree!GG157-K,0),MAX(K-StockTree!GG157,0)),EXP(-rr*h)*(pstar*GH157+(1-pstar)*GH158)))</f>
        <v/>
      </c>
      <c r="GH157" s="20" t="str">
        <f>IF(StockTree!GH157="","",IF(T=GH$10,IF(CallFlag=1,MAX(StockTree!GH157-K,0),MAX(K-StockTree!GH157,0)),EXP(-rr*h)*(pstar*GI157+(1-pstar)*GI158)))</f>
        <v/>
      </c>
      <c r="GI157" s="20" t="str">
        <f>IF(StockTree!GI157="","",IF(T=GI$10,IF(CallFlag=1,MAX(StockTree!GI157-K,0),MAX(K-StockTree!GI157,0)),EXP(-rr*h)*(pstar*GJ157+(1-pstar)*GJ158)))</f>
        <v/>
      </c>
      <c r="GJ157" s="20" t="str">
        <f>IF(StockTree!GJ157="","",IF(T=GJ$10,IF(CallFlag=1,MAX(StockTree!GJ157-K,0),MAX(K-StockTree!GJ157,0)),EXP(-rr*h)*(pstar*GK157+(1-pstar)*GK158)))</f>
        <v/>
      </c>
      <c r="GK157" s="20" t="str">
        <f>IF(StockTree!GK157="","",IF(T=GK$10,IF(CallFlag=1,MAX(StockTree!GK157-K,0),MAX(K-StockTree!GK157,0)),EXP(-rr*h)*(pstar*GL157+(1-pstar)*GL158)))</f>
        <v/>
      </c>
      <c r="GL157" s="20" t="str">
        <f>IF(StockTree!GL157="","",IF(T=GL$10,IF(CallFlag=1,MAX(StockTree!GL157-K,0),MAX(K-StockTree!GL157,0)),EXP(-rr*h)*(pstar*GM157+(1-pstar)*GM158)))</f>
        <v/>
      </c>
      <c r="GM157" s="20" t="str">
        <f>IF(StockTree!GM157="","",IF(T=GM$10,IF(CallFlag=1,MAX(StockTree!GM157-K,0),MAX(K-StockTree!GM157,0)),EXP(-rr*h)*(pstar*GN157+(1-pstar)*GN158)))</f>
        <v/>
      </c>
      <c r="GN157" s="20" t="str">
        <f>IF(StockTree!GN157="","",IF(T=GN$10,IF(CallFlag=1,MAX(StockTree!GN157-K,0),MAX(K-StockTree!GN157,0)),EXP(-rr*h)*(pstar*GO157+(1-pstar)*GO158)))</f>
        <v/>
      </c>
      <c r="GO157" s="20" t="str">
        <f>IF(StockTree!GO157="","",IF(T=GO$10,IF(CallFlag=1,MAX(StockTree!GO157-K,0),MAX(K-StockTree!GO157,0)),EXP(-rr*h)*(pstar*GP157+(1-pstar)*GP158)))</f>
        <v/>
      </c>
      <c r="GP157" s="20" t="str">
        <f>IF(StockTree!GP157="","",IF(T=GP$10,IF(CallFlag=1,MAX(StockTree!GP157-K,0),MAX(K-StockTree!GP157,0)),EXP(-rr*h)*(pstar*GQ157+(1-pstar)*GQ158)))</f>
        <v/>
      </c>
      <c r="GQ157" s="20" t="str">
        <f>IF(StockTree!GQ157="","",IF(T=GQ$10,IF(CallFlag=1,MAX(StockTree!GQ157-K,0),MAX(K-StockTree!GQ157,0)),EXP(-rr*h)*(pstar*GR157+(1-pstar)*GR158)))</f>
        <v/>
      </c>
      <c r="GR157" s="20" t="str">
        <f>IF(StockTree!GR157="","",IF(T=GR$10,IF(CallFlag=1,MAX(StockTree!GR157-K,0),MAX(K-StockTree!GR157,0)),EXP(-rr*h)*(pstar*GS157+(1-pstar)*GS158)))</f>
        <v/>
      </c>
      <c r="GS157" s="20" t="str">
        <f>IF(StockTree!GS157="","",IF(T=GS$10,IF(CallFlag=1,MAX(StockTree!GS157-K,0),MAX(K-StockTree!GS157,0)),EXP(-rr*h)*(pstar*GT157+(1-pstar)*GT158)))</f>
        <v/>
      </c>
      <c r="GT157" s="20" t="str">
        <f>IF(StockTree!GT157="","",IF(T=GT$10,IF(CallFlag=1,MAX(StockTree!GT157-K,0),MAX(K-StockTree!GT157,0)),EXP(-rr*h)*(pstar*GU157+(1-pstar)*GU158)))</f>
        <v/>
      </c>
      <c r="GU157" s="20" t="str">
        <f>IF(StockTree!GU157="","",IF(T=GU$10,IF(CallFlag=1,MAX(StockTree!GU157-K,0),MAX(K-StockTree!GU157,0)),EXP(-rr*h)*(pstar*GV157+(1-pstar)*GV158)))</f>
        <v/>
      </c>
      <c r="GV157" s="20" t="str">
        <f>IF(StockTree!GV157="","",IF(T=GV$10,IF(CallFlag=1,MAX(StockTree!GV157-K,0),MAX(K-StockTree!GV157,0)),EXP(-rr*h)*(pstar*GW157+(1-pstar)*GW158)))</f>
        <v/>
      </c>
      <c r="GW157" s="20" t="str">
        <f>IF(StockTree!GW157="","",IF(T=GW$10,IF(CallFlag=1,MAX(StockTree!GW157-K,0),MAX(K-StockTree!GW157,0)),EXP(-rr*h)*(pstar*GX157+(1-pstar)*GX158)))</f>
        <v/>
      </c>
      <c r="GX157" s="20" t="str">
        <f>IF(StockTree!GX157="","",IF(T=GX$10,IF(CallFlag=1,MAX(StockTree!GX157-K,0),MAX(K-StockTree!GX157,0)),EXP(-rr*h)*(pstar*GY157+(1-pstar)*GY158)))</f>
        <v/>
      </c>
      <c r="GY157" s="20" t="str">
        <f>IF(StockTree!GY157="","",IF(T=GY$10,IF(CallFlag=1,MAX(StockTree!GY157-K,0),MAX(K-StockTree!GY157,0)),EXP(-rr*h)*(pstar*GZ157+(1-pstar)*GZ158)))</f>
        <v/>
      </c>
      <c r="GZ157" s="20" t="str">
        <f>IF(StockTree!GZ157="","",IF(T=GZ$10,IF(CallFlag=1,MAX(StockTree!GZ157-K,0),MAX(K-StockTree!GZ157,0)),EXP(-rr*h)*(pstar*HA157+(1-pstar)*HA158)))</f>
        <v/>
      </c>
      <c r="HA157" s="20" t="str">
        <f>IF(StockTree!HA157="","",IF(T=HA$10,IF(CallFlag=1,MAX(StockTree!HA157-K,0),MAX(K-StockTree!HA157,0)),EXP(-rr*h)*(pstar*HB157+(1-pstar)*HB158)))</f>
        <v/>
      </c>
      <c r="HB157" s="20" t="str">
        <f>IF(StockTree!HB157="","",IF(T=HB$10,IF(CallFlag=1,MAX(StockTree!HB157-K,0),MAX(K-StockTree!HB157,0)),EXP(-rr*h)*(pstar*HC157+(1-pstar)*HC158)))</f>
        <v/>
      </c>
      <c r="HC157" s="20" t="str">
        <f>IF(StockTree!HC157="","",IF(T=HC$10,IF(CallFlag=1,MAX(StockTree!HC157-K,0),MAX(K-StockTree!HC157,0)),EXP(-rr*h)*(pstar*HD157+(1-pstar)*HD158)))</f>
        <v/>
      </c>
      <c r="HD157" s="20" t="str">
        <f>IF(StockTree!HD157="","",IF(T=HD$10,IF(CallFlag=1,MAX(StockTree!HD157-K,0),MAX(K-StockTree!HD157,0)),EXP(-rr*h)*(pstar*HE157+(1-pstar)*HE158)))</f>
        <v/>
      </c>
      <c r="HE157" s="20" t="str">
        <f>IF(StockTree!HE157="","",IF(T=HE$10,IF(CallFlag=1,MAX(StockTree!HE157-K,0),MAX(K-StockTree!HE157,0)),EXP(-rr*h)*(pstar*HF157+(1-pstar)*HF158)))</f>
        <v/>
      </c>
      <c r="HF157" s="20" t="str">
        <f>IF(StockTree!HF157="","",IF(T=HF$10,IF(CallFlag=1,MAX(StockTree!HF157-K,0),MAX(K-StockTree!HF157,0)),EXP(-rr*h)*(pstar*HG157+(1-pstar)*HG158)))</f>
        <v/>
      </c>
      <c r="HG157" s="20" t="str">
        <f>IF(StockTree!HG157="","",IF(T=HG$10,IF(CallFlag=1,MAX(StockTree!HG157-K,0),MAX(K-StockTree!HG157,0)),EXP(-rr*h)*(pstar*HH157+(1-pstar)*HH158)))</f>
        <v/>
      </c>
      <c r="HH157" s="20" t="str">
        <f>IF(StockTree!HH157="","",IF(T=HH$10,IF(CallFlag=1,MAX(StockTree!HH157-K,0),MAX(K-StockTree!HH157,0)),EXP(-rr*h)*(pstar*HI157+(1-pstar)*HI158)))</f>
        <v/>
      </c>
      <c r="HI157" s="20" t="str">
        <f>IF(StockTree!HI157="","",IF(T=HI$10,IF(CallFlag=1,MAX(StockTree!HI157-K,0),MAX(K-StockTree!HI157,0)),EXP(-rr*h)*(pstar*HJ157+(1-pstar)*HJ158)))</f>
        <v/>
      </c>
      <c r="HJ157" s="20" t="str">
        <f>IF(StockTree!HJ157="","",IF(T=HJ$10,IF(CallFlag=1,MAX(StockTree!HJ157-K,0),MAX(K-StockTree!HJ157,0)),EXP(-rr*h)*(pstar*HK157+(1-pstar)*HK158)))</f>
        <v/>
      </c>
      <c r="HK157" s="20" t="str">
        <f>IF(StockTree!HK157="","",IF(T=HK$10,IF(CallFlag=1,MAX(StockTree!HK157-K,0),MAX(K-StockTree!HK157,0)),EXP(-rr*h)*(pstar*HL157+(1-pstar)*HL158)))</f>
        <v/>
      </c>
      <c r="HL157" s="20" t="str">
        <f>IF(StockTree!HL157="","",IF(T=HL$10,IF(CallFlag=1,MAX(StockTree!HL157-K,0),MAX(K-StockTree!HL157,0)),EXP(-rr*h)*(pstar*HM157+(1-pstar)*HM158)))</f>
        <v/>
      </c>
      <c r="HM157" s="20" t="str">
        <f>IF(StockTree!HM157="","",IF(T=HM$10,IF(CallFlag=1,MAX(StockTree!HM157-K,0),MAX(K-StockTree!HM157,0)),EXP(-rr*h)*(pstar*HN157+(1-pstar)*HN158)))</f>
        <v/>
      </c>
      <c r="HN157" s="20" t="str">
        <f>IF(StockTree!HN157="","",IF(T=HN$10,IF(CallFlag=1,MAX(StockTree!HN157-K,0),MAX(K-StockTree!HN157,0)),EXP(-rr*h)*(pstar*HO157+(1-pstar)*HO158)))</f>
        <v/>
      </c>
      <c r="HO157" s="20" t="str">
        <f>IF(StockTree!HO157="","",IF(T=HO$10,IF(CallFlag=1,MAX(StockTree!HO157-K,0),MAX(K-StockTree!HO157,0)),EXP(-rr*h)*(pstar*HP157+(1-pstar)*HP158)))</f>
        <v/>
      </c>
      <c r="HP157" s="20" t="str">
        <f>IF(StockTree!HP157="","",IF(T=HP$10,IF(CallFlag=1,MAX(StockTree!HP157-K,0),MAX(K-StockTree!HP157,0)),EXP(-rr*h)*(pstar*HQ157+(1-pstar)*HQ158)))</f>
        <v/>
      </c>
      <c r="HQ157" s="20" t="str">
        <f>IF(StockTree!HQ157="","",IF(T=HQ$10,IF(CallFlag=1,MAX(StockTree!HQ157-K,0),MAX(K-StockTree!HQ157,0)),EXP(-rr*h)*(pstar*HR157+(1-pstar)*HR158)))</f>
        <v/>
      </c>
      <c r="HR157" s="20" t="str">
        <f>IF(StockTree!HR157="","",IF(T=HR$10,IF(CallFlag=1,MAX(StockTree!HR157-K,0),MAX(K-StockTree!HR157,0)),EXP(-rr*h)*(pstar*HS157+(1-pstar)*HS158)))</f>
        <v/>
      </c>
      <c r="HS157" s="20" t="str">
        <f>IF(StockTree!HS157="","",IF(T=HS$10,IF(CallFlag=1,MAX(StockTree!HS157-K,0),MAX(K-StockTree!HS157,0)),EXP(-rr*h)*(pstar*HT157+(1-pstar)*HT158)))</f>
        <v/>
      </c>
      <c r="HT157" s="20" t="str">
        <f>IF(StockTree!HT157="","",IF(T=HT$10,IF(CallFlag=1,MAX(StockTree!HT157-K,0),MAX(K-StockTree!HT157,0)),EXP(-rr*h)*(pstar*HU157+(1-pstar)*HU158)))</f>
        <v/>
      </c>
      <c r="HU157" s="20" t="str">
        <f>IF(StockTree!HU157="","",IF(T=HU$10,IF(CallFlag=1,MAX(StockTree!HU157-K,0),MAX(K-StockTree!HU157,0)),EXP(-rr*h)*(pstar*HV157+(1-pstar)*HV158)))</f>
        <v/>
      </c>
      <c r="HV157" s="20" t="str">
        <f>IF(StockTree!HV157="","",IF(T=HV$10,IF(CallFlag=1,MAX(StockTree!HV157-K,0),MAX(K-StockTree!HV157,0)),EXP(-rr*h)*(pstar*HW157+(1-pstar)*HW158)))</f>
        <v/>
      </c>
      <c r="HW157" s="20" t="str">
        <f>IF(StockTree!HW157="","",IF(T=HW$10,IF(CallFlag=1,MAX(StockTree!HW157-K,0),MAX(K-StockTree!HW157,0)),EXP(-rr*h)*(pstar*HX157+(1-pstar)*HX158)))</f>
        <v/>
      </c>
      <c r="HX157" s="20" t="str">
        <f>IF(StockTree!HX157="","",IF(T=HX$10,IF(CallFlag=1,MAX(StockTree!HX157-K,0),MAX(K-StockTree!HX157,0)),EXP(-rr*h)*(pstar*HY157+(1-pstar)*HY158)))</f>
        <v/>
      </c>
      <c r="HY157" s="20" t="str">
        <f>IF(StockTree!HY157="","",IF(T=HY$10,IF(CallFlag=1,MAX(StockTree!HY157-K,0),MAX(K-StockTree!HY157,0)),EXP(-rr*h)*(pstar*HZ157+(1-pstar)*HZ158)))</f>
        <v/>
      </c>
      <c r="HZ157" s="20" t="str">
        <f>IF(StockTree!HZ157="","",IF(T=HZ$10,IF(CallFlag=1,MAX(StockTree!HZ157-K,0),MAX(K-StockTree!HZ157,0)),EXP(-rr*h)*(pstar*IA157+(1-pstar)*IA158)))</f>
        <v/>
      </c>
      <c r="IA157" s="20" t="str">
        <f>IF(StockTree!IA157="","",IF(T=IA$10,IF(CallFlag=1,MAX(StockTree!IA157-K,0),MAX(K-StockTree!IA157,0)),EXP(-rr*h)*(pstar*IB157+(1-pstar)*IB158)))</f>
        <v/>
      </c>
      <c r="IB157" s="20" t="str">
        <f>IF(StockTree!IB157="","",IF(T=IB$10,IF(CallFlag=1,MAX(StockTree!IB157-K,0),MAX(K-StockTree!IB157,0)),EXP(-rr*h)*(pstar*IC157+(1-pstar)*IC158)))</f>
        <v/>
      </c>
      <c r="IC157" s="20" t="str">
        <f>IF(StockTree!IC157="","",IF(T=IC$10,IF(CallFlag=1,MAX(StockTree!IC157-K,0),MAX(K-StockTree!IC157,0)),EXP(-rr*h)*(pstar*ID157+(1-pstar)*ID158)))</f>
        <v/>
      </c>
      <c r="ID157" s="20" t="str">
        <f>IF(StockTree!ID157="","",IF(T=ID$10,IF(CallFlag=1,MAX(StockTree!ID157-K,0),MAX(K-StockTree!ID157,0)),EXP(-rr*h)*(pstar*IE157+(1-pstar)*IE158)))</f>
        <v/>
      </c>
      <c r="IE157" s="20" t="str">
        <f>IF(StockTree!IE157="","",IF(T=IE$10,IF(CallFlag=1,MAX(StockTree!IE157-K,0),MAX(K-StockTree!IE157,0)),EXP(-rr*h)*(pstar*IF157+(1-pstar)*IF158)))</f>
        <v/>
      </c>
      <c r="IF157" s="20" t="str">
        <f>IF(StockTree!IF157="","",IF(T=IF$10,IF(CallFlag=1,MAX(StockTree!IF157-K,0),MAX(K-StockTree!IF157,0)),EXP(-rr*h)*(pstar*IG157+(1-pstar)*IG158)))</f>
        <v/>
      </c>
      <c r="IG157" s="20" t="str">
        <f>IF(StockTree!IG157="","",IF(T=IG$10,IF(CallFlag=1,MAX(StockTree!IG157-K,0),MAX(K-StockTree!IG157,0)),EXP(-rr*h)*(pstar*IH157+(1-pstar)*IH158)))</f>
        <v/>
      </c>
      <c r="IH157" s="20" t="str">
        <f>IF(StockTree!IH157="","",IF(T=IH$10,IF(CallFlag=1,MAX(StockTree!IH157-K,0),MAX(K-StockTree!IH157,0)),EXP(-rr*h)*(pstar*II157+(1-pstar)*II158)))</f>
        <v/>
      </c>
      <c r="II157" s="20" t="str">
        <f>IF(StockTree!II157="","",IF(T=II$10,IF(CallFlag=1,MAX(StockTree!II157-K,0),MAX(K-StockTree!II157,0)),EXP(-rr*h)*(pstar*IJ157+(1-pstar)*IJ158)))</f>
        <v/>
      </c>
      <c r="IJ157" s="20" t="str">
        <f>IF(StockTree!IJ157="","",IF(T=IJ$10,IF(CallFlag=1,MAX(StockTree!IJ157-K,0),MAX(K-StockTree!IJ157,0)),EXP(-rr*h)*(pstar*IK157+(1-pstar)*IK158)))</f>
        <v/>
      </c>
      <c r="IK157" s="20" t="str">
        <f>IF(StockTree!IK157="","",IF(T=IK$10,IF(CallFlag=1,MAX(StockTree!IK157-K,0),MAX(K-StockTree!IK157,0)),EXP(-rr*h)*(pstar*IL157+(1-pstar)*IL158)))</f>
        <v/>
      </c>
      <c r="IL157" s="20" t="str">
        <f>IF(StockTree!IL157="","",IF(T=IL$10,IF(CallFlag=1,MAX(StockTree!IL157-K,0),MAX(K-StockTree!IL157,0)),EXP(-rr*h)*(pstar*IM157+(1-pstar)*IM158)))</f>
        <v/>
      </c>
      <c r="IM157" s="20" t="str">
        <f>IF(StockTree!IM157="","",IF(T=IM$10,IF(CallFlag=1,MAX(StockTree!IM157-K,0),MAX(K-StockTree!IM157,0)),EXP(-rr*h)*(pstar*IN157+(1-pstar)*IN158)))</f>
        <v/>
      </c>
      <c r="IN157" s="20" t="str">
        <f>IF(StockTree!IN157="","",IF(T=IN$10,IF(CallFlag=1,MAX(StockTree!IN157-K,0),MAX(K-StockTree!IN157,0)),EXP(-rr*h)*(pstar*IO157+(1-pstar)*IO158)))</f>
        <v/>
      </c>
      <c r="IO157" s="20" t="str">
        <f>IF(StockTree!IO157="","",IF(T=IO$10,IF(CallFlag=1,MAX(StockTree!IO157-K,0),MAX(K-StockTree!IO157,0)),EXP(-rr*h)*(pstar*IP157+(1-pstar)*IP158)))</f>
        <v/>
      </c>
      <c r="IP157" s="20" t="str">
        <f>IF(StockTree!IP157="","",IF(T=IP$10,IF(CallFlag=1,MAX(StockTree!IP157-K,0),MAX(K-StockTree!IP157,0)),EXP(-rr*h)*(pstar*IQ157+(1-pstar)*IQ158)))</f>
        <v/>
      </c>
      <c r="IQ157" s="20" t="str">
        <f>IF(StockTree!IQ157="","",IF(T=IQ$10,IF(CallFlag=1,MAX(StockTree!IQ157-K,0),MAX(K-StockTree!IQ157,0)),EXP(-rr*h)*(pstar*IR157+(1-pstar)*IR158)))</f>
        <v/>
      </c>
      <c r="IR157" s="20" t="str">
        <f>IF(StockTree!IR157="","",IF(T=IR$10,IF(CallFlag=1,MAX(StockTree!IR157-K,0),MAX(K-StockTree!IR157,0)),EXP(-rr*h)*(pstar*IS157+(1-pstar)*IS158)))</f>
        <v/>
      </c>
      <c r="IS157" s="20" t="str">
        <f>IF(StockTree!IS157="","",IF(T=IS$10,IF(CallFlag=1,MAX(StockTree!IS157-K,0),MAX(K-StockTree!IS157,0)),EXP(-rr*h)*(pstar*IT157+(1-pstar)*IT158)))</f>
        <v/>
      </c>
      <c r="IT157" s="20" t="str">
        <f>IF(StockTree!IT157="","",IF(T=IT$10,IF(CallFlag=1,MAX(StockTree!IT157-K,0),MAX(K-StockTree!IT157,0)),EXP(-rr*h)*(pstar*IU157+(1-pstar)*IU158)))</f>
        <v/>
      </c>
      <c r="IU157" s="20" t="str">
        <f>IF(StockTree!IU157="","",IF(T=IU$10,IF(CallFlag=1,MAX(StockTree!IU157-K,0),MAX(K-StockTree!IU157,0)),EXP(-rr*h)*(pstar*IV157+(1-pstar)*IV158)))</f>
        <v/>
      </c>
      <c r="IV157" s="20" t="str">
        <f>IF(StockTree!IV157="","",IF(T=IV$10,IF(CallFlag=1,MAX(StockTree!IV157-K,0),MAX(K-StockTree!IV157,0)),EXP(-rr*h)*(pstar*#REF!+(1-pstar)*#REF!)))</f>
        <v/>
      </c>
    </row>
    <row r="158" spans="1:256" s="20" customFormat="1" x14ac:dyDescent="0.2">
      <c r="A158" s="19">
        <f t="shared" si="10"/>
        <v>146</v>
      </c>
      <c r="B158" s="20" t="str">
        <f>IF(StockTree!B158="","",IF(T=B$10,IF(CallFlag=1,MAX(StockTree!B158-K,0),MAX(K-StockTree!B158,0)),EXP(-rr*h)*(pstar*C158+(1-pstar)*C159)))</f>
        <v/>
      </c>
      <c r="C158" s="20" t="str">
        <f>IF(StockTree!C158="","",IF(T=C$10,IF(CallFlag=1,MAX(StockTree!C158-K,0),MAX(K-StockTree!C158,0)),EXP(-rr*h)*(pstar*D158+(1-pstar)*D159)))</f>
        <v/>
      </c>
      <c r="D158" s="20" t="str">
        <f>IF(StockTree!D158="","",IF(T=D$10,IF(CallFlag=1,MAX(StockTree!D158-K,0),MAX(K-StockTree!D158,0)),EXP(-rr*h)*(pstar*E158+(1-pstar)*E159)))</f>
        <v/>
      </c>
      <c r="E158" s="20" t="str">
        <f>IF(StockTree!E158="","",IF(T=E$10,IF(CallFlag=1,MAX(StockTree!E158-K,0),MAX(K-StockTree!E158,0)),EXP(-rr*h)*(pstar*F158+(1-pstar)*F159)))</f>
        <v/>
      </c>
      <c r="F158" s="20" t="str">
        <f>IF(StockTree!F158="","",IF(T=F$10,IF(CallFlag=1,MAX(StockTree!F158-K,0),MAX(K-StockTree!F158,0)),EXP(-rr*h)*(pstar*G158+(1-pstar)*G159)))</f>
        <v/>
      </c>
      <c r="G158" s="20" t="str">
        <f>IF(StockTree!G158="","",IF(T=G$10,IF(CallFlag=1,MAX(StockTree!G158-K,0),MAX(K-StockTree!G158,0)),EXP(-rr*h)*(pstar*H158+(1-pstar)*H159)))</f>
        <v/>
      </c>
      <c r="H158" s="20" t="str">
        <f>IF(StockTree!H158="","",IF(T=H$10,IF(CallFlag=1,MAX(StockTree!H158-K,0),MAX(K-StockTree!H158,0)),EXP(-rr*h)*(pstar*I158+(1-pstar)*I159)))</f>
        <v/>
      </c>
      <c r="I158" s="20" t="str">
        <f>IF(StockTree!I158="","",IF(T=I$10,IF(CallFlag=1,MAX(StockTree!I158-K,0),MAX(K-StockTree!I158,0)),EXP(-rr*h)*(pstar*J158+(1-pstar)*J159)))</f>
        <v/>
      </c>
      <c r="J158" s="20" t="str">
        <f>IF(StockTree!J158="","",IF(T=J$10,IF(CallFlag=1,MAX(StockTree!J158-K,0),MAX(K-StockTree!J158,0)),EXP(-rr*h)*(pstar*K158+(1-pstar)*K159)))</f>
        <v/>
      </c>
      <c r="K158" s="20" t="str">
        <f>IF(StockTree!K158="","",IF(T=K$10,IF(CallFlag=1,MAX(StockTree!K158-K,0),MAX(K-StockTree!K158,0)),EXP(-rr*h)*(pstar*L158+(1-pstar)*L159)))</f>
        <v/>
      </c>
      <c r="L158" s="20" t="str">
        <f>IF(StockTree!L158="","",IF(T=L$10,IF(CallFlag=1,MAX(StockTree!L158-K,0),MAX(K-StockTree!L158,0)),EXP(-rr*h)*(pstar*M158+(1-pstar)*M159)))</f>
        <v/>
      </c>
      <c r="M158" s="20" t="str">
        <f>IF(StockTree!M158="","",IF(T=M$10,IF(CallFlag=1,MAX(StockTree!M158-K,0),MAX(K-StockTree!M158,0)),EXP(-rr*h)*(pstar*N158+(1-pstar)*N159)))</f>
        <v/>
      </c>
      <c r="N158" s="20" t="str">
        <f>IF(StockTree!N158="","",IF(T=N$10,IF(CallFlag=1,MAX(StockTree!N158-K,0),MAX(K-StockTree!N158,0)),EXP(-rr*h)*(pstar*O158+(1-pstar)*O159)))</f>
        <v/>
      </c>
      <c r="O158" s="20" t="str">
        <f>IF(StockTree!O158="","",IF(T=O$10,IF(CallFlag=1,MAX(StockTree!O158-K,0),MAX(K-StockTree!O158,0)),EXP(-rr*h)*(pstar*P158+(1-pstar)*P159)))</f>
        <v/>
      </c>
      <c r="P158" s="20" t="str">
        <f>IF(StockTree!P158="","",IF(T=P$10,IF(CallFlag=1,MAX(StockTree!P158-K,0),MAX(K-StockTree!P158,0)),EXP(-rr*h)*(pstar*Q158+(1-pstar)*Q159)))</f>
        <v/>
      </c>
      <c r="Q158" s="20" t="str">
        <f>IF(StockTree!Q158="","",IF(T=Q$10,IF(CallFlag=1,MAX(StockTree!Q158-K,0),MAX(K-StockTree!Q158,0)),EXP(-rr*h)*(pstar*R158+(1-pstar)*R159)))</f>
        <v/>
      </c>
      <c r="R158" s="20" t="str">
        <f>IF(StockTree!R158="","",IF(T=R$10,IF(CallFlag=1,MAX(StockTree!R158-K,0),MAX(K-StockTree!R158,0)),EXP(-rr*h)*(pstar*S158+(1-pstar)*S159)))</f>
        <v/>
      </c>
      <c r="S158" s="20" t="str">
        <f>IF(StockTree!S158="","",IF(T=S$10,IF(CallFlag=1,MAX(StockTree!S158-K,0),MAX(K-StockTree!S158,0)),EXP(-rr*h)*(pstar*T158+(1-pstar)*T159)))</f>
        <v/>
      </c>
      <c r="T158" s="20" t="str">
        <f>IF(StockTree!T158="","",IF(T=T$10,IF(CallFlag=1,MAX(StockTree!T158-K,0),MAX(K-StockTree!T158,0)),EXP(-rr*h)*(pstar*U158+(1-pstar)*U159)))</f>
        <v/>
      </c>
      <c r="U158" s="20" t="str">
        <f>IF(StockTree!U158="","",IF(T=U$10,IF(CallFlag=1,MAX(StockTree!U158-K,0),MAX(K-StockTree!U158,0)),EXP(-rr*h)*(pstar*V158+(1-pstar)*V159)))</f>
        <v/>
      </c>
      <c r="V158" s="20" t="str">
        <f>IF(StockTree!V158="","",IF(T=V$10,IF(CallFlag=1,MAX(StockTree!V158-K,0),MAX(K-StockTree!V158,0)),EXP(-rr*h)*(pstar*W158+(1-pstar)*W159)))</f>
        <v/>
      </c>
      <c r="W158" s="20" t="str">
        <f>IF(StockTree!W158="","",IF(T=W$10,IF(CallFlag=1,MAX(StockTree!W158-K,0),MAX(K-StockTree!W158,0)),EXP(-rr*h)*(pstar*X158+(1-pstar)*X159)))</f>
        <v/>
      </c>
      <c r="X158" s="20" t="str">
        <f>IF(StockTree!X158="","",IF(T=X$10,IF(CallFlag=1,MAX(StockTree!X158-K,0),MAX(K-StockTree!X158,0)),EXP(-rr*h)*(pstar*Y158+(1-pstar)*Y159)))</f>
        <v/>
      </c>
      <c r="Y158" s="20" t="str">
        <f>IF(StockTree!Y158="","",IF(T=Y$10,IF(CallFlag=1,MAX(StockTree!Y158-K,0),MAX(K-StockTree!Y158,0)),EXP(-rr*h)*(pstar*Z158+(1-pstar)*Z159)))</f>
        <v/>
      </c>
      <c r="Z158" s="20" t="str">
        <f>IF(StockTree!Z158="","",IF(T=Z$10,IF(CallFlag=1,MAX(StockTree!Z158-K,0),MAX(K-StockTree!Z158,0)),EXP(-rr*h)*(pstar*AA158+(1-pstar)*AA159)))</f>
        <v/>
      </c>
      <c r="AA158" s="20" t="str">
        <f>IF(StockTree!AA158="","",IF(T=AA$10,IF(CallFlag=1,MAX(StockTree!AA158-K,0),MAX(K-StockTree!AA158,0)),EXP(-rr*h)*(pstar*AB158+(1-pstar)*AB159)))</f>
        <v/>
      </c>
      <c r="AB158" s="20" t="str">
        <f>IF(StockTree!AB158="","",IF(T=AB$10,IF(CallFlag=1,MAX(StockTree!AB158-K,0),MAX(K-StockTree!AB158,0)),EXP(-rr*h)*(pstar*AC158+(1-pstar)*AC159)))</f>
        <v/>
      </c>
      <c r="AC158" s="20" t="str">
        <f>IF(StockTree!AC158="","",IF(T=AC$10,IF(CallFlag=1,MAX(StockTree!AC158-K,0),MAX(K-StockTree!AC158,0)),EXP(-rr*h)*(pstar*AD158+(1-pstar)*AD159)))</f>
        <v/>
      </c>
      <c r="AD158" s="20" t="str">
        <f>IF(StockTree!AD158="","",IF(T=AD$10,IF(CallFlag=1,MAX(StockTree!AD158-K,0),MAX(K-StockTree!AD158,0)),EXP(-rr*h)*(pstar*AE158+(1-pstar)*AE159)))</f>
        <v/>
      </c>
      <c r="AE158" s="20" t="str">
        <f>IF(StockTree!AE158="","",IF(T=AE$10,IF(CallFlag=1,MAX(StockTree!AE158-K,0),MAX(K-StockTree!AE158,0)),EXP(-rr*h)*(pstar*AF158+(1-pstar)*AF159)))</f>
        <v/>
      </c>
      <c r="AF158" s="20" t="str">
        <f>IF(StockTree!AF158="","",IF(T=AF$10,IF(CallFlag=1,MAX(StockTree!AF158-K,0),MAX(K-StockTree!AF158,0)),EXP(-rr*h)*(pstar*AG158+(1-pstar)*AG159)))</f>
        <v/>
      </c>
      <c r="AG158" s="20" t="str">
        <f>IF(StockTree!AG158="","",IF(T=AG$10,IF(CallFlag=1,MAX(StockTree!AG158-K,0),MAX(K-StockTree!AG158,0)),EXP(-rr*h)*(pstar*AH158+(1-pstar)*AH159)))</f>
        <v/>
      </c>
      <c r="AH158" s="20" t="str">
        <f>IF(StockTree!AH158="","",IF(T=AH$10,IF(CallFlag=1,MAX(StockTree!AH158-K,0),MAX(K-StockTree!AH158,0)),EXP(-rr*h)*(pstar*AI158+(1-pstar)*AI159)))</f>
        <v/>
      </c>
      <c r="AI158" s="20" t="str">
        <f>IF(StockTree!AI158="","",IF(T=AI$10,IF(CallFlag=1,MAX(StockTree!AI158-K,0),MAX(K-StockTree!AI158,0)),EXP(-rr*h)*(pstar*AJ158+(1-pstar)*AJ159)))</f>
        <v/>
      </c>
      <c r="AJ158" s="20" t="str">
        <f>IF(StockTree!AJ158="","",IF(T=AJ$10,IF(CallFlag=1,MAX(StockTree!AJ158-K,0),MAX(K-StockTree!AJ158,0)),EXP(-rr*h)*(pstar*AK158+(1-pstar)*AK159)))</f>
        <v/>
      </c>
      <c r="AK158" s="20" t="str">
        <f>IF(StockTree!AK158="","",IF(T=AK$10,IF(CallFlag=1,MAX(StockTree!AK158-K,0),MAX(K-StockTree!AK158,0)),EXP(-rr*h)*(pstar*AL158+(1-pstar)*AL159)))</f>
        <v/>
      </c>
      <c r="AL158" s="20" t="str">
        <f>IF(StockTree!AL158="","",IF(T=AL$10,IF(CallFlag=1,MAX(StockTree!AL158-K,0),MAX(K-StockTree!AL158,0)),EXP(-rr*h)*(pstar*AM158+(1-pstar)*AM159)))</f>
        <v/>
      </c>
      <c r="AM158" s="20" t="str">
        <f>IF(StockTree!AM158="","",IF(T=AM$10,IF(CallFlag=1,MAX(StockTree!AM158-K,0),MAX(K-StockTree!AM158,0)),EXP(-rr*h)*(pstar*AN158+(1-pstar)*AN159)))</f>
        <v/>
      </c>
      <c r="AN158" s="20" t="str">
        <f>IF(StockTree!AN158="","",IF(T=AN$10,IF(CallFlag=1,MAX(StockTree!AN158-K,0),MAX(K-StockTree!AN158,0)),EXP(-rr*h)*(pstar*AO158+(1-pstar)*AO159)))</f>
        <v/>
      </c>
      <c r="AO158" s="20" t="str">
        <f>IF(StockTree!AO158="","",IF(T=AO$10,IF(CallFlag=1,MAX(StockTree!AO158-K,0),MAX(K-StockTree!AO158,0)),EXP(-rr*h)*(pstar*AP158+(1-pstar)*AP159)))</f>
        <v/>
      </c>
      <c r="AP158" s="20" t="str">
        <f>IF(StockTree!AP158="","",IF(T=AP$10,IF(CallFlag=1,MAX(StockTree!AP158-K,0),MAX(K-StockTree!AP158,0)),EXP(-rr*h)*(pstar*AQ158+(1-pstar)*AQ159)))</f>
        <v/>
      </c>
      <c r="AQ158" s="20" t="str">
        <f>IF(StockTree!AQ158="","",IF(T=AQ$10,IF(CallFlag=1,MAX(StockTree!AQ158-K,0),MAX(K-StockTree!AQ158,0)),EXP(-rr*h)*(pstar*AR158+(1-pstar)*AR159)))</f>
        <v/>
      </c>
      <c r="AR158" s="20" t="str">
        <f>IF(StockTree!AR158="","",IF(T=AR$10,IF(CallFlag=1,MAX(StockTree!AR158-K,0),MAX(K-StockTree!AR158,0)),EXP(-rr*h)*(pstar*AS158+(1-pstar)*AS159)))</f>
        <v/>
      </c>
      <c r="AS158" s="20" t="str">
        <f>IF(StockTree!AS158="","",IF(T=AS$10,IF(CallFlag=1,MAX(StockTree!AS158-K,0),MAX(K-StockTree!AS158,0)),EXP(-rr*h)*(pstar*AT158+(1-pstar)*AT159)))</f>
        <v/>
      </c>
      <c r="AT158" s="20" t="str">
        <f>IF(StockTree!AT158="","",IF(T=AT$10,IF(CallFlag=1,MAX(StockTree!AT158-K,0),MAX(K-StockTree!AT158,0)),EXP(-rr*h)*(pstar*AU158+(1-pstar)*AU159)))</f>
        <v/>
      </c>
      <c r="AU158" s="20" t="str">
        <f>IF(StockTree!AU158="","",IF(T=AU$10,IF(CallFlag=1,MAX(StockTree!AU158-K,0),MAX(K-StockTree!AU158,0)),EXP(-rr*h)*(pstar*AV158+(1-pstar)*AV159)))</f>
        <v/>
      </c>
      <c r="AV158" s="20" t="str">
        <f>IF(StockTree!AV158="","",IF(T=AV$10,IF(CallFlag=1,MAX(StockTree!AV158-K,0),MAX(K-StockTree!AV158,0)),EXP(-rr*h)*(pstar*AW158+(1-pstar)*AW159)))</f>
        <v/>
      </c>
      <c r="AW158" s="20" t="str">
        <f>IF(StockTree!AW158="","",IF(T=AW$10,IF(CallFlag=1,MAX(StockTree!AW158-K,0),MAX(K-StockTree!AW158,0)),EXP(-rr*h)*(pstar*AX158+(1-pstar)*AX159)))</f>
        <v/>
      </c>
      <c r="AX158" s="20" t="str">
        <f>IF(StockTree!AX158="","",IF(T=AX$10,IF(CallFlag=1,MAX(StockTree!AX158-K,0),MAX(K-StockTree!AX158,0)),EXP(-rr*h)*(pstar*AY158+(1-pstar)*AY159)))</f>
        <v/>
      </c>
      <c r="AY158" s="20" t="str">
        <f>IF(StockTree!AY158="","",IF(T=AY$10,IF(CallFlag=1,MAX(StockTree!AY158-K,0),MAX(K-StockTree!AY158,0)),EXP(-rr*h)*(pstar*AZ158+(1-pstar)*AZ159)))</f>
        <v/>
      </c>
      <c r="AZ158" s="20" t="str">
        <f>IF(StockTree!AZ158="","",IF(T=AZ$10,IF(CallFlag=1,MAX(StockTree!AZ158-K,0),MAX(K-StockTree!AZ158,0)),EXP(-rr*h)*(pstar*BA158+(1-pstar)*BA159)))</f>
        <v/>
      </c>
      <c r="BA158" s="20" t="str">
        <f>IF(StockTree!BA158="","",IF(T=BA$10,IF(CallFlag=1,MAX(StockTree!BA158-K,0),MAX(K-StockTree!BA158,0)),EXP(-rr*h)*(pstar*BB158+(1-pstar)*BB159)))</f>
        <v/>
      </c>
      <c r="BB158" s="20" t="str">
        <f>IF(StockTree!BB158="","",IF(T=BB$10,IF(CallFlag=1,MAX(StockTree!BB158-K,0),MAX(K-StockTree!BB158,0)),EXP(-rr*h)*(pstar*BC158+(1-pstar)*BC159)))</f>
        <v/>
      </c>
      <c r="BC158" s="20" t="str">
        <f>IF(StockTree!BC158="","",IF(T=BC$10,IF(CallFlag=1,MAX(StockTree!BC158-K,0),MAX(K-StockTree!BC158,0)),EXP(-rr*h)*(pstar*BD158+(1-pstar)*BD159)))</f>
        <v/>
      </c>
      <c r="BD158" s="20" t="str">
        <f>IF(StockTree!BD158="","",IF(T=BD$10,IF(CallFlag=1,MAX(StockTree!BD158-K,0),MAX(K-StockTree!BD158,0)),EXP(-rr*h)*(pstar*BE158+(1-pstar)*BE159)))</f>
        <v/>
      </c>
      <c r="BE158" s="20" t="str">
        <f>IF(StockTree!BE158="","",IF(T=BE$10,IF(CallFlag=1,MAX(StockTree!BE158-K,0),MAX(K-StockTree!BE158,0)),EXP(-rr*h)*(pstar*BF158+(1-pstar)*BF159)))</f>
        <v/>
      </c>
      <c r="BF158" s="20" t="str">
        <f>IF(StockTree!BF158="","",IF(T=BF$10,IF(CallFlag=1,MAX(StockTree!BF158-K,0),MAX(K-StockTree!BF158,0)),EXP(-rr*h)*(pstar*BG158+(1-pstar)*BG159)))</f>
        <v/>
      </c>
      <c r="BG158" s="20" t="str">
        <f>IF(StockTree!BG158="","",IF(T=BG$10,IF(CallFlag=1,MAX(StockTree!BG158-K,0),MAX(K-StockTree!BG158,0)),EXP(-rr*h)*(pstar*BH158+(1-pstar)*BH159)))</f>
        <v/>
      </c>
      <c r="BH158" s="20" t="str">
        <f>IF(StockTree!BH158="","",IF(T=BH$10,IF(CallFlag=1,MAX(StockTree!BH158-K,0),MAX(K-StockTree!BH158,0)),EXP(-rr*h)*(pstar*BI158+(1-pstar)*BI159)))</f>
        <v/>
      </c>
      <c r="BI158" s="20" t="str">
        <f>IF(StockTree!BI158="","",IF(T=BI$10,IF(CallFlag=1,MAX(StockTree!BI158-K,0),MAX(K-StockTree!BI158,0)),EXP(-rr*h)*(pstar*BJ158+(1-pstar)*BJ159)))</f>
        <v/>
      </c>
      <c r="BJ158" s="20" t="str">
        <f>IF(StockTree!BJ158="","",IF(T=BJ$10,IF(CallFlag=1,MAX(StockTree!BJ158-K,0),MAX(K-StockTree!BJ158,0)),EXP(-rr*h)*(pstar*BK158+(1-pstar)*BK159)))</f>
        <v/>
      </c>
      <c r="BK158" s="20" t="str">
        <f>IF(StockTree!BK158="","",IF(T=BK$10,IF(CallFlag=1,MAX(StockTree!BK158-K,0),MAX(K-StockTree!BK158,0)),EXP(-rr*h)*(pstar*BL158+(1-pstar)*BL159)))</f>
        <v/>
      </c>
      <c r="BL158" s="20" t="str">
        <f>IF(StockTree!BL158="","",IF(T=BL$10,IF(CallFlag=1,MAX(StockTree!BL158-K,0),MAX(K-StockTree!BL158,0)),EXP(-rr*h)*(pstar*BM158+(1-pstar)*BM159)))</f>
        <v/>
      </c>
      <c r="BM158" s="20" t="str">
        <f>IF(StockTree!BM158="","",IF(T=BM$10,IF(CallFlag=1,MAX(StockTree!BM158-K,0),MAX(K-StockTree!BM158,0)),EXP(-rr*h)*(pstar*BN158+(1-pstar)*BN159)))</f>
        <v/>
      </c>
      <c r="BN158" s="20" t="str">
        <f>IF(StockTree!BN158="","",IF(T=BN$10,IF(CallFlag=1,MAX(StockTree!BN158-K,0),MAX(K-StockTree!BN158,0)),EXP(-rr*h)*(pstar*BO158+(1-pstar)*BO159)))</f>
        <v/>
      </c>
      <c r="BO158" s="20" t="str">
        <f>IF(StockTree!BO158="","",IF(T=BO$10,IF(CallFlag=1,MAX(StockTree!BO158-K,0),MAX(K-StockTree!BO158,0)),EXP(-rr*h)*(pstar*BP158+(1-pstar)*BP159)))</f>
        <v/>
      </c>
      <c r="BP158" s="20" t="str">
        <f>IF(StockTree!BP158="","",IF(T=BP$10,IF(CallFlag=1,MAX(StockTree!BP158-K,0),MAX(K-StockTree!BP158,0)),EXP(-rr*h)*(pstar*BQ158+(1-pstar)*BQ159)))</f>
        <v/>
      </c>
      <c r="BQ158" s="20" t="str">
        <f>IF(StockTree!BQ158="","",IF(T=BQ$10,IF(CallFlag=1,MAX(StockTree!BQ158-K,0),MAX(K-StockTree!BQ158,0)),EXP(-rr*h)*(pstar*BR158+(1-pstar)*BR159)))</f>
        <v/>
      </c>
      <c r="BR158" s="20" t="str">
        <f>IF(StockTree!BR158="","",IF(T=BR$10,IF(CallFlag=1,MAX(StockTree!BR158-K,0),MAX(K-StockTree!BR158,0)),EXP(-rr*h)*(pstar*BS158+(1-pstar)*BS159)))</f>
        <v/>
      </c>
      <c r="BS158" s="20" t="str">
        <f>IF(StockTree!BS158="","",IF(T=BS$10,IF(CallFlag=1,MAX(StockTree!BS158-K,0),MAX(K-StockTree!BS158,0)),EXP(-rr*h)*(pstar*BT158+(1-pstar)*BT159)))</f>
        <v/>
      </c>
      <c r="BT158" s="20" t="str">
        <f>IF(StockTree!BT158="","",IF(T=BT$10,IF(CallFlag=1,MAX(StockTree!BT158-K,0),MAX(K-StockTree!BT158,0)),EXP(-rr*h)*(pstar*BU158+(1-pstar)*BU159)))</f>
        <v/>
      </c>
      <c r="BU158" s="20" t="str">
        <f>IF(StockTree!BU158="","",IF(T=BU$10,IF(CallFlag=1,MAX(StockTree!BU158-K,0),MAX(K-StockTree!BU158,0)),EXP(-rr*h)*(pstar*BV158+(1-pstar)*BV159)))</f>
        <v/>
      </c>
      <c r="BV158" s="20" t="str">
        <f>IF(StockTree!BV158="","",IF(T=BV$10,IF(CallFlag=1,MAX(StockTree!BV158-K,0),MAX(K-StockTree!BV158,0)),EXP(-rr*h)*(pstar*BW158+(1-pstar)*BW159)))</f>
        <v/>
      </c>
      <c r="BW158" s="20" t="str">
        <f>IF(StockTree!BW158="","",IF(T=BW$10,IF(CallFlag=1,MAX(StockTree!BW158-K,0),MAX(K-StockTree!BW158,0)),EXP(-rr*h)*(pstar*BX158+(1-pstar)*BX159)))</f>
        <v/>
      </c>
      <c r="BX158" s="20" t="str">
        <f>IF(StockTree!BX158="","",IF(T=BX$10,IF(CallFlag=1,MAX(StockTree!BX158-K,0),MAX(K-StockTree!BX158,0)),EXP(-rr*h)*(pstar*BY158+(1-pstar)*BY159)))</f>
        <v/>
      </c>
      <c r="BY158" s="20" t="str">
        <f>IF(StockTree!BY158="","",IF(T=BY$10,IF(CallFlag=1,MAX(StockTree!BY158-K,0),MAX(K-StockTree!BY158,0)),EXP(-rr*h)*(pstar*BZ158+(1-pstar)*BZ159)))</f>
        <v/>
      </c>
      <c r="BZ158" s="20" t="str">
        <f>IF(StockTree!BZ158="","",IF(T=BZ$10,IF(CallFlag=1,MAX(StockTree!BZ158-K,0),MAX(K-StockTree!BZ158,0)),EXP(-rr*h)*(pstar*CA158+(1-pstar)*CA159)))</f>
        <v/>
      </c>
      <c r="CA158" s="20" t="str">
        <f>IF(StockTree!CA158="","",IF(T=CA$10,IF(CallFlag=1,MAX(StockTree!CA158-K,0),MAX(K-StockTree!CA158,0)),EXP(-rr*h)*(pstar*CB158+(1-pstar)*CB159)))</f>
        <v/>
      </c>
      <c r="CB158" s="20" t="str">
        <f>IF(StockTree!CB158="","",IF(T=CB$10,IF(CallFlag=1,MAX(StockTree!CB158-K,0),MAX(K-StockTree!CB158,0)),EXP(-rr*h)*(pstar*CC158+(1-pstar)*CC159)))</f>
        <v/>
      </c>
      <c r="CC158" s="20" t="str">
        <f>IF(StockTree!CC158="","",IF(T=CC$10,IF(CallFlag=1,MAX(StockTree!CC158-K,0),MAX(K-StockTree!CC158,0)),EXP(-rr*h)*(pstar*CD158+(1-pstar)*CD159)))</f>
        <v/>
      </c>
      <c r="CD158" s="20" t="str">
        <f>IF(StockTree!CD158="","",IF(T=CD$10,IF(CallFlag=1,MAX(StockTree!CD158-K,0),MAX(K-StockTree!CD158,0)),EXP(-rr*h)*(pstar*CE158+(1-pstar)*CE159)))</f>
        <v/>
      </c>
      <c r="CE158" s="20" t="str">
        <f>IF(StockTree!CE158="","",IF(T=CE$10,IF(CallFlag=1,MAX(StockTree!CE158-K,0),MAX(K-StockTree!CE158,0)),EXP(-rr*h)*(pstar*CF158+(1-pstar)*CF159)))</f>
        <v/>
      </c>
      <c r="CF158" s="20" t="str">
        <f>IF(StockTree!CF158="","",IF(T=CF$10,IF(CallFlag=1,MAX(StockTree!CF158-K,0),MAX(K-StockTree!CF158,0)),EXP(-rr*h)*(pstar*CG158+(1-pstar)*CG159)))</f>
        <v/>
      </c>
      <c r="CG158" s="20" t="str">
        <f>IF(StockTree!CG158="","",IF(T=CG$10,IF(CallFlag=1,MAX(StockTree!CG158-K,0),MAX(K-StockTree!CG158,0)),EXP(-rr*h)*(pstar*CH158+(1-pstar)*CH159)))</f>
        <v/>
      </c>
      <c r="CH158" s="20" t="str">
        <f>IF(StockTree!CH158="","",IF(T=CH$10,IF(CallFlag=1,MAX(StockTree!CH158-K,0),MAX(K-StockTree!CH158,0)),EXP(-rr*h)*(pstar*CI158+(1-pstar)*CI159)))</f>
        <v/>
      </c>
      <c r="CI158" s="20" t="str">
        <f>IF(StockTree!CI158="","",IF(T=CI$10,IF(CallFlag=1,MAX(StockTree!CI158-K,0),MAX(K-StockTree!CI158,0)),EXP(-rr*h)*(pstar*CJ158+(1-pstar)*CJ159)))</f>
        <v/>
      </c>
      <c r="CJ158" s="20" t="str">
        <f>IF(StockTree!CJ158="","",IF(T=CJ$10,IF(CallFlag=1,MAX(StockTree!CJ158-K,0),MAX(K-StockTree!CJ158,0)),EXP(-rr*h)*(pstar*CK158+(1-pstar)*CK159)))</f>
        <v/>
      </c>
      <c r="CK158" s="20" t="str">
        <f>IF(StockTree!CK158="","",IF(T=CK$10,IF(CallFlag=1,MAX(StockTree!CK158-K,0),MAX(K-StockTree!CK158,0)),EXP(-rr*h)*(pstar*CL158+(1-pstar)*CL159)))</f>
        <v/>
      </c>
      <c r="CL158" s="20" t="str">
        <f>IF(StockTree!CL158="","",IF(T=CL$10,IF(CallFlag=1,MAX(StockTree!CL158-K,0),MAX(K-StockTree!CL158,0)),EXP(-rr*h)*(pstar*CM158+(1-pstar)*CM159)))</f>
        <v/>
      </c>
      <c r="CM158" s="20" t="str">
        <f>IF(StockTree!CM158="","",IF(T=CM$10,IF(CallFlag=1,MAX(StockTree!CM158-K,0),MAX(K-StockTree!CM158,0)),EXP(-rr*h)*(pstar*CN158+(1-pstar)*CN159)))</f>
        <v/>
      </c>
      <c r="CN158" s="20" t="str">
        <f>IF(StockTree!CN158="","",IF(T=CN$10,IF(CallFlag=1,MAX(StockTree!CN158-K,0),MAX(K-StockTree!CN158,0)),EXP(-rr*h)*(pstar*CO158+(1-pstar)*CO159)))</f>
        <v/>
      </c>
      <c r="CO158" s="20" t="str">
        <f>IF(StockTree!CO158="","",IF(T=CO$10,IF(CallFlag=1,MAX(StockTree!CO158-K,0),MAX(K-StockTree!CO158,0)),EXP(-rr*h)*(pstar*CP158+(1-pstar)*CP159)))</f>
        <v/>
      </c>
      <c r="CP158" s="20" t="str">
        <f>IF(StockTree!CP158="","",IF(T=CP$10,IF(CallFlag=1,MAX(StockTree!CP158-K,0),MAX(K-StockTree!CP158,0)),EXP(-rr*h)*(pstar*CQ158+(1-pstar)*CQ159)))</f>
        <v/>
      </c>
      <c r="CQ158" s="20" t="str">
        <f>IF(StockTree!CQ158="","",IF(T=CQ$10,IF(CallFlag=1,MAX(StockTree!CQ158-K,0),MAX(K-StockTree!CQ158,0)),EXP(-rr*h)*(pstar*CR158+(1-pstar)*CR159)))</f>
        <v/>
      </c>
      <c r="CR158" s="20" t="str">
        <f>IF(StockTree!CR158="","",IF(T=CR$10,IF(CallFlag=1,MAX(StockTree!CR158-K,0),MAX(K-StockTree!CR158,0)),EXP(-rr*h)*(pstar*CS158+(1-pstar)*CS159)))</f>
        <v/>
      </c>
      <c r="CS158" s="20" t="str">
        <f>IF(StockTree!CS158="","",IF(T=CS$10,IF(CallFlag=1,MAX(StockTree!CS158-K,0),MAX(K-StockTree!CS158,0)),EXP(-rr*h)*(pstar*CT158+(1-pstar)*CT159)))</f>
        <v/>
      </c>
      <c r="CT158" s="20" t="str">
        <f>IF(StockTree!CT158="","",IF(T=CT$10,IF(CallFlag=1,MAX(StockTree!CT158-K,0),MAX(K-StockTree!CT158,0)),EXP(-rr*h)*(pstar*CU158+(1-pstar)*CU159)))</f>
        <v/>
      </c>
      <c r="CU158" s="20" t="str">
        <f>IF(StockTree!CU158="","",IF(T=CU$10,IF(CallFlag=1,MAX(StockTree!CU158-K,0),MAX(K-StockTree!CU158,0)),EXP(-rr*h)*(pstar*CV158+(1-pstar)*CV159)))</f>
        <v/>
      </c>
      <c r="CV158" s="20" t="str">
        <f>IF(StockTree!CV158="","",IF(T=CV$10,IF(CallFlag=1,MAX(StockTree!CV158-K,0),MAX(K-StockTree!CV158,0)),EXP(-rr*h)*(pstar*CW158+(1-pstar)*CW159)))</f>
        <v/>
      </c>
      <c r="CW158" s="20" t="str">
        <f>IF(StockTree!CW158="","",IF(T=CW$10,IF(CallFlag=1,MAX(StockTree!CW158-K,0),MAX(K-StockTree!CW158,0)),EXP(-rr*h)*(pstar*CX158+(1-pstar)*CX159)))</f>
        <v/>
      </c>
      <c r="CX158" s="20" t="str">
        <f>IF(StockTree!CX158="","",IF(T=CX$10,IF(CallFlag=1,MAX(StockTree!CX158-K,0),MAX(K-StockTree!CX158,0)),EXP(-rr*h)*(pstar*CY158+(1-pstar)*CY159)))</f>
        <v/>
      </c>
      <c r="CY158" s="20" t="str">
        <f>IF(StockTree!CY158="","",IF(T=CY$10,IF(CallFlag=1,MAX(StockTree!CY158-K,0),MAX(K-StockTree!CY158,0)),EXP(-rr*h)*(pstar*CZ158+(1-pstar)*CZ159)))</f>
        <v/>
      </c>
      <c r="CZ158" s="20" t="str">
        <f>IF(StockTree!CZ158="","",IF(T=CZ$10,IF(CallFlag=1,MAX(StockTree!CZ158-K,0),MAX(K-StockTree!CZ158,0)),EXP(-rr*h)*(pstar*DA158+(1-pstar)*DA159)))</f>
        <v/>
      </c>
      <c r="DA158" s="20" t="str">
        <f>IF(StockTree!DA158="","",IF(T=DA$10,IF(CallFlag=1,MAX(StockTree!DA158-K,0),MAX(K-StockTree!DA158,0)),EXP(-rr*h)*(pstar*DB158+(1-pstar)*DB159)))</f>
        <v/>
      </c>
      <c r="DB158" s="20" t="str">
        <f>IF(StockTree!DB158="","",IF(T=DB$10,IF(CallFlag=1,MAX(StockTree!DB158-K,0),MAX(K-StockTree!DB158,0)),EXP(-rr*h)*(pstar*DC158+(1-pstar)*DC159)))</f>
        <v/>
      </c>
      <c r="DC158" s="20" t="str">
        <f>IF(StockTree!DC158="","",IF(T=DC$10,IF(CallFlag=1,MAX(StockTree!DC158-K,0),MAX(K-StockTree!DC158,0)),EXP(-rr*h)*(pstar*DD158+(1-pstar)*DD159)))</f>
        <v/>
      </c>
      <c r="DD158" s="20" t="str">
        <f>IF(StockTree!DD158="","",IF(T=DD$10,IF(CallFlag=1,MAX(StockTree!DD158-K,0),MAX(K-StockTree!DD158,0)),EXP(-rr*h)*(pstar*DE158+(1-pstar)*DE159)))</f>
        <v/>
      </c>
      <c r="DE158" s="20" t="str">
        <f>IF(StockTree!DE158="","",IF(T=DE$10,IF(CallFlag=1,MAX(StockTree!DE158-K,0),MAX(K-StockTree!DE158,0)),EXP(-rr*h)*(pstar*DF158+(1-pstar)*DF159)))</f>
        <v/>
      </c>
      <c r="DF158" s="20" t="str">
        <f>IF(StockTree!DF158="","",IF(T=DF$10,IF(CallFlag=1,MAX(StockTree!DF158-K,0),MAX(K-StockTree!DF158,0)),EXP(-rr*h)*(pstar*DG158+(1-pstar)*DG159)))</f>
        <v/>
      </c>
      <c r="DG158" s="20" t="str">
        <f>IF(StockTree!DG158="","",IF(T=DG$10,IF(CallFlag=1,MAX(StockTree!DG158-K,0),MAX(K-StockTree!DG158,0)),EXP(-rr*h)*(pstar*DH158+(1-pstar)*DH159)))</f>
        <v/>
      </c>
      <c r="DH158" s="20" t="str">
        <f>IF(StockTree!DH158="","",IF(T=DH$10,IF(CallFlag=1,MAX(StockTree!DH158-K,0),MAX(K-StockTree!DH158,0)),EXP(-rr*h)*(pstar*DI158+(1-pstar)*DI159)))</f>
        <v/>
      </c>
      <c r="DI158" s="20" t="str">
        <f>IF(StockTree!DI158="","",IF(T=DI$10,IF(CallFlag=1,MAX(StockTree!DI158-K,0),MAX(K-StockTree!DI158,0)),EXP(-rr*h)*(pstar*DJ158+(1-pstar)*DJ159)))</f>
        <v/>
      </c>
      <c r="DJ158" s="20" t="str">
        <f>IF(StockTree!DJ158="","",IF(T=DJ$10,IF(CallFlag=1,MAX(StockTree!DJ158-K,0),MAX(K-StockTree!DJ158,0)),EXP(-rr*h)*(pstar*DK158+(1-pstar)*DK159)))</f>
        <v/>
      </c>
      <c r="DK158" s="20" t="str">
        <f>IF(StockTree!DK158="","",IF(T=DK$10,IF(CallFlag=1,MAX(StockTree!DK158-K,0),MAX(K-StockTree!DK158,0)),EXP(-rr*h)*(pstar*DL158+(1-pstar)*DL159)))</f>
        <v/>
      </c>
      <c r="DL158" s="20" t="str">
        <f>IF(StockTree!DL158="","",IF(T=DL$10,IF(CallFlag=1,MAX(StockTree!DL158-K,0),MAX(K-StockTree!DL158,0)),EXP(-rr*h)*(pstar*DM158+(1-pstar)*DM159)))</f>
        <v/>
      </c>
      <c r="DM158" s="20" t="str">
        <f>IF(StockTree!DM158="","",IF(T=DM$10,IF(CallFlag=1,MAX(StockTree!DM158-K,0),MAX(K-StockTree!DM158,0)),EXP(-rr*h)*(pstar*DN158+(1-pstar)*DN159)))</f>
        <v/>
      </c>
      <c r="DN158" s="20" t="str">
        <f>IF(StockTree!DN158="","",IF(T=DN$10,IF(CallFlag=1,MAX(StockTree!DN158-K,0),MAX(K-StockTree!DN158,0)),EXP(-rr*h)*(pstar*DO158+(1-pstar)*DO159)))</f>
        <v/>
      </c>
      <c r="DO158" s="20" t="str">
        <f>IF(StockTree!DO158="","",IF(T=DO$10,IF(CallFlag=1,MAX(StockTree!DO158-K,0),MAX(K-StockTree!DO158,0)),EXP(-rr*h)*(pstar*DP158+(1-pstar)*DP159)))</f>
        <v/>
      </c>
      <c r="DP158" s="20" t="str">
        <f>IF(StockTree!DP158="","",IF(T=DP$10,IF(CallFlag=1,MAX(StockTree!DP158-K,0),MAX(K-StockTree!DP158,0)),EXP(-rr*h)*(pstar*DQ158+(1-pstar)*DQ159)))</f>
        <v/>
      </c>
      <c r="DQ158" s="20" t="str">
        <f>IF(StockTree!DQ158="","",IF(T=DQ$10,IF(CallFlag=1,MAX(StockTree!DQ158-K,0),MAX(K-StockTree!DQ158,0)),EXP(-rr*h)*(pstar*DR158+(1-pstar)*DR159)))</f>
        <v/>
      </c>
      <c r="DR158" s="20" t="str">
        <f>IF(StockTree!DR158="","",IF(T=DR$10,IF(CallFlag=1,MAX(StockTree!DR158-K,0),MAX(K-StockTree!DR158,0)),EXP(-rr*h)*(pstar*DS158+(1-pstar)*DS159)))</f>
        <v/>
      </c>
      <c r="DS158" s="20" t="str">
        <f>IF(StockTree!DS158="","",IF(T=DS$10,IF(CallFlag=1,MAX(StockTree!DS158-K,0),MAX(K-StockTree!DS158,0)),EXP(-rr*h)*(pstar*DT158+(1-pstar)*DT159)))</f>
        <v/>
      </c>
      <c r="DT158" s="20" t="str">
        <f>IF(StockTree!DT158="","",IF(T=DT$10,IF(CallFlag=1,MAX(StockTree!DT158-K,0),MAX(K-StockTree!DT158,0)),EXP(-rr*h)*(pstar*DU158+(1-pstar)*DU159)))</f>
        <v/>
      </c>
      <c r="DU158" s="20" t="str">
        <f>IF(StockTree!DU158="","",IF(T=DU$10,IF(CallFlag=1,MAX(StockTree!DU158-K,0),MAX(K-StockTree!DU158,0)),EXP(-rr*h)*(pstar*DV158+(1-pstar)*DV159)))</f>
        <v/>
      </c>
      <c r="DV158" s="20" t="str">
        <f>IF(StockTree!DV158="","",IF(T=DV$10,IF(CallFlag=1,MAX(StockTree!DV158-K,0),MAX(K-StockTree!DV158,0)),EXP(-rr*h)*(pstar*DW158+(1-pstar)*DW159)))</f>
        <v/>
      </c>
      <c r="DW158" s="20" t="str">
        <f>IF(StockTree!DW158="","",IF(T=DW$10,IF(CallFlag=1,MAX(StockTree!DW158-K,0),MAX(K-StockTree!DW158,0)),EXP(-rr*h)*(pstar*DX158+(1-pstar)*DX159)))</f>
        <v/>
      </c>
      <c r="DX158" s="20" t="str">
        <f>IF(StockTree!DX158="","",IF(T=DX$10,IF(CallFlag=1,MAX(StockTree!DX158-K,0),MAX(K-StockTree!DX158,0)),EXP(-rr*h)*(pstar*DY158+(1-pstar)*DY159)))</f>
        <v/>
      </c>
      <c r="DY158" s="20" t="str">
        <f>IF(StockTree!DY158="","",IF(T=DY$10,IF(CallFlag=1,MAX(StockTree!DY158-K,0),MAX(K-StockTree!DY158,0)),EXP(-rr*h)*(pstar*DZ158+(1-pstar)*DZ159)))</f>
        <v/>
      </c>
      <c r="DZ158" s="20" t="str">
        <f>IF(StockTree!DZ158="","",IF(T=DZ$10,IF(CallFlag=1,MAX(StockTree!DZ158-K,0),MAX(K-StockTree!DZ158,0)),EXP(-rr*h)*(pstar*EA158+(1-pstar)*EA159)))</f>
        <v/>
      </c>
      <c r="EA158" s="20" t="str">
        <f>IF(StockTree!EA158="","",IF(T=EA$10,IF(CallFlag=1,MAX(StockTree!EA158-K,0),MAX(K-StockTree!EA158,0)),EXP(-rr*h)*(pstar*EB158+(1-pstar)*EB159)))</f>
        <v/>
      </c>
      <c r="EB158" s="20" t="str">
        <f>IF(StockTree!EB158="","",IF(T=EB$10,IF(CallFlag=1,MAX(StockTree!EB158-K,0),MAX(K-StockTree!EB158,0)),EXP(-rr*h)*(pstar*EC158+(1-pstar)*EC159)))</f>
        <v/>
      </c>
      <c r="EC158" s="20" t="str">
        <f>IF(StockTree!EC158="","",IF(T=EC$10,IF(CallFlag=1,MAX(StockTree!EC158-K,0),MAX(K-StockTree!EC158,0)),EXP(-rr*h)*(pstar*ED158+(1-pstar)*ED159)))</f>
        <v/>
      </c>
      <c r="ED158" s="20" t="str">
        <f>IF(StockTree!ED158="","",IF(T=ED$10,IF(CallFlag=1,MAX(StockTree!ED158-K,0),MAX(K-StockTree!ED158,0)),EXP(-rr*h)*(pstar*EE158+(1-pstar)*EE159)))</f>
        <v/>
      </c>
      <c r="EE158" s="20" t="str">
        <f>IF(StockTree!EE158="","",IF(T=EE$10,IF(CallFlag=1,MAX(StockTree!EE158-K,0),MAX(K-StockTree!EE158,0)),EXP(-rr*h)*(pstar*EF158+(1-pstar)*EF159)))</f>
        <v/>
      </c>
      <c r="EF158" s="20" t="str">
        <f>IF(StockTree!EF158="","",IF(T=EF$10,IF(CallFlag=1,MAX(StockTree!EF158-K,0),MAX(K-StockTree!EF158,0)),EXP(-rr*h)*(pstar*EG158+(1-pstar)*EG159)))</f>
        <v/>
      </c>
      <c r="EG158" s="20" t="str">
        <f>IF(StockTree!EG158="","",IF(T=EG$10,IF(CallFlag=1,MAX(StockTree!EG158-K,0),MAX(K-StockTree!EG158,0)),EXP(-rr*h)*(pstar*EH158+(1-pstar)*EH159)))</f>
        <v/>
      </c>
      <c r="EH158" s="20" t="str">
        <f>IF(StockTree!EH158="","",IF(T=EH$10,IF(CallFlag=1,MAX(StockTree!EH158-K,0),MAX(K-StockTree!EH158,0)),EXP(-rr*h)*(pstar*EI158+(1-pstar)*EI159)))</f>
        <v/>
      </c>
      <c r="EI158" s="20" t="str">
        <f>IF(StockTree!EI158="","",IF(T=EI$10,IF(CallFlag=1,MAX(StockTree!EI158-K,0),MAX(K-StockTree!EI158,0)),EXP(-rr*h)*(pstar*EJ158+(1-pstar)*EJ159)))</f>
        <v/>
      </c>
      <c r="EJ158" s="20" t="str">
        <f>IF(StockTree!EJ158="","",IF(T=EJ$10,IF(CallFlag=1,MAX(StockTree!EJ158-K,0),MAX(K-StockTree!EJ158,0)),EXP(-rr*h)*(pstar*EK158+(1-pstar)*EK159)))</f>
        <v/>
      </c>
      <c r="EK158" s="20" t="str">
        <f>IF(StockTree!EK158="","",IF(T=EK$10,IF(CallFlag=1,MAX(StockTree!EK158-K,0),MAX(K-StockTree!EK158,0)),EXP(-rr*h)*(pstar*EL158+(1-pstar)*EL159)))</f>
        <v/>
      </c>
      <c r="EL158" s="20" t="str">
        <f>IF(StockTree!EL158="","",IF(T=EL$10,IF(CallFlag=1,MAX(StockTree!EL158-K,0),MAX(K-StockTree!EL158,0)),EXP(-rr*h)*(pstar*EM158+(1-pstar)*EM159)))</f>
        <v/>
      </c>
      <c r="EM158" s="20" t="str">
        <f>IF(StockTree!EM158="","",IF(T=EM$10,IF(CallFlag=1,MAX(StockTree!EM158-K,0),MAX(K-StockTree!EM158,0)),EXP(-rr*h)*(pstar*EN158+(1-pstar)*EN159)))</f>
        <v/>
      </c>
      <c r="EN158" s="20" t="str">
        <f>IF(StockTree!EN158="","",IF(T=EN$10,IF(CallFlag=1,MAX(StockTree!EN158-K,0),MAX(K-StockTree!EN158,0)),EXP(-rr*h)*(pstar*EO158+(1-pstar)*EO159)))</f>
        <v/>
      </c>
      <c r="EO158" s="20" t="str">
        <f>IF(StockTree!EO158="","",IF(T=EO$10,IF(CallFlag=1,MAX(StockTree!EO158-K,0),MAX(K-StockTree!EO158,0)),EXP(-rr*h)*(pstar*EP158+(1-pstar)*EP159)))</f>
        <v/>
      </c>
      <c r="EP158" s="20" t="str">
        <f>IF(StockTree!EP158="","",IF(T=EP$10,IF(CallFlag=1,MAX(StockTree!EP158-K,0),MAX(K-StockTree!EP158,0)),EXP(-rr*h)*(pstar*EQ158+(1-pstar)*EQ159)))</f>
        <v/>
      </c>
      <c r="EQ158" s="20" t="str">
        <f>IF(StockTree!EQ158="","",IF(T=EQ$10,IF(CallFlag=1,MAX(StockTree!EQ158-K,0),MAX(K-StockTree!EQ158,0)),EXP(-rr*h)*(pstar*ER158+(1-pstar)*ER159)))</f>
        <v/>
      </c>
      <c r="ER158" s="20" t="str">
        <f>IF(StockTree!ER158="","",IF(T=ER$10,IF(CallFlag=1,MAX(StockTree!ER158-K,0),MAX(K-StockTree!ER158,0)),EXP(-rr*h)*(pstar*ES158+(1-pstar)*ES159)))</f>
        <v/>
      </c>
      <c r="ES158" s="20" t="str">
        <f>IF(StockTree!ES158="","",IF(T=ES$10,IF(CallFlag=1,MAX(StockTree!ES158-K,0),MAX(K-StockTree!ES158,0)),EXP(-rr*h)*(pstar*ET158+(1-pstar)*ET159)))</f>
        <v/>
      </c>
      <c r="ET158" s="20" t="str">
        <f>IF(StockTree!ET158="","",IF(T=ET$10,IF(CallFlag=1,MAX(StockTree!ET158-K,0),MAX(K-StockTree!ET158,0)),EXP(-rr*h)*(pstar*EU158+(1-pstar)*EU159)))</f>
        <v/>
      </c>
      <c r="EU158" s="20" t="str">
        <f>IF(StockTree!EU158="","",IF(T=EU$10,IF(CallFlag=1,MAX(StockTree!EU158-K,0),MAX(K-StockTree!EU158,0)),EXP(-rr*h)*(pstar*EV158+(1-pstar)*EV159)))</f>
        <v/>
      </c>
      <c r="EV158" s="20" t="str">
        <f>IF(StockTree!EV158="","",IF(T=EV$10,IF(CallFlag=1,MAX(StockTree!EV158-K,0),MAX(K-StockTree!EV158,0)),EXP(-rr*h)*(pstar*EW158+(1-pstar)*EW159)))</f>
        <v/>
      </c>
      <c r="EW158" s="20" t="str">
        <f>IF(StockTree!EW158="","",IF(T=EW$10,IF(CallFlag=1,MAX(StockTree!EW158-K,0),MAX(K-StockTree!EW158,0)),EXP(-rr*h)*(pstar*EX158+(1-pstar)*EX159)))</f>
        <v/>
      </c>
      <c r="EX158" s="20" t="str">
        <f>IF(StockTree!EX158="","",IF(T=EX$10,IF(CallFlag=1,MAX(StockTree!EX158-K,0),MAX(K-StockTree!EX158,0)),EXP(-rr*h)*(pstar*EY158+(1-pstar)*EY159)))</f>
        <v/>
      </c>
      <c r="EY158" s="20" t="str">
        <f>IF(StockTree!EY158="","",IF(T=EY$10,IF(CallFlag=1,MAX(StockTree!EY158-K,0),MAX(K-StockTree!EY158,0)),EXP(-rr*h)*(pstar*EZ158+(1-pstar)*EZ159)))</f>
        <v/>
      </c>
      <c r="EZ158" s="20" t="str">
        <f>IF(StockTree!EZ158="","",IF(T=EZ$10,IF(CallFlag=1,MAX(StockTree!EZ158-K,0),MAX(K-StockTree!EZ158,0)),EXP(-rr*h)*(pstar*FA158+(1-pstar)*FA159)))</f>
        <v/>
      </c>
      <c r="FA158" s="20" t="str">
        <f>IF(StockTree!FA158="","",IF(T=FA$10,IF(CallFlag=1,MAX(StockTree!FA158-K,0),MAX(K-StockTree!FA158,0)),EXP(-rr*h)*(pstar*FB158+(1-pstar)*FB159)))</f>
        <v/>
      </c>
      <c r="FB158" s="20" t="str">
        <f>IF(StockTree!FB158="","",IF(T=FB$10,IF(CallFlag=1,MAX(StockTree!FB158-K,0),MAX(K-StockTree!FB158,0)),EXP(-rr*h)*(pstar*FC158+(1-pstar)*FC159)))</f>
        <v/>
      </c>
      <c r="FC158" s="20" t="str">
        <f>IF(StockTree!FC158="","",IF(T=FC$10,IF(CallFlag=1,MAX(StockTree!FC158-K,0),MAX(K-StockTree!FC158,0)),EXP(-rr*h)*(pstar*FD158+(1-pstar)*FD159)))</f>
        <v/>
      </c>
      <c r="FD158" s="20" t="str">
        <f>IF(StockTree!FD158="","",IF(T=FD$10,IF(CallFlag=1,MAX(StockTree!FD158-K,0),MAX(K-StockTree!FD158,0)),EXP(-rr*h)*(pstar*FE158+(1-pstar)*FE159)))</f>
        <v/>
      </c>
      <c r="FE158" s="20" t="str">
        <f>IF(StockTree!FE158="","",IF(T=FE$10,IF(CallFlag=1,MAX(StockTree!FE158-K,0),MAX(K-StockTree!FE158,0)),EXP(-rr*h)*(pstar*FF158+(1-pstar)*FF159)))</f>
        <v/>
      </c>
      <c r="FF158" s="20" t="str">
        <f>IF(StockTree!FF158="","",IF(T=FF$10,IF(CallFlag=1,MAX(StockTree!FF158-K,0),MAX(K-StockTree!FF158,0)),EXP(-rr*h)*(pstar*FG158+(1-pstar)*FG159)))</f>
        <v/>
      </c>
      <c r="FG158" s="20" t="str">
        <f>IF(StockTree!FG158="","",IF(T=FG$10,IF(CallFlag=1,MAX(StockTree!FG158-K,0),MAX(K-StockTree!FG158,0)),EXP(-rr*h)*(pstar*FH158+(1-pstar)*FH159)))</f>
        <v/>
      </c>
      <c r="FH158" s="20" t="str">
        <f>IF(StockTree!FH158="","",IF(T=FH$10,IF(CallFlag=1,MAX(StockTree!FH158-K,0),MAX(K-StockTree!FH158,0)),EXP(-rr*h)*(pstar*FI158+(1-pstar)*FI159)))</f>
        <v/>
      </c>
      <c r="FI158" s="20" t="str">
        <f>IF(StockTree!FI158="","",IF(T=FI$10,IF(CallFlag=1,MAX(StockTree!FI158-K,0),MAX(K-StockTree!FI158,0)),EXP(-rr*h)*(pstar*FJ158+(1-pstar)*FJ159)))</f>
        <v/>
      </c>
      <c r="FJ158" s="20" t="str">
        <f>IF(StockTree!FJ158="","",IF(T=FJ$10,IF(CallFlag=1,MAX(StockTree!FJ158-K,0),MAX(K-StockTree!FJ158,0)),EXP(-rr*h)*(pstar*FK158+(1-pstar)*FK159)))</f>
        <v/>
      </c>
      <c r="FK158" s="20" t="str">
        <f>IF(StockTree!FK158="","",IF(T=FK$10,IF(CallFlag=1,MAX(StockTree!FK158-K,0),MAX(K-StockTree!FK158,0)),EXP(-rr*h)*(pstar*FL158+(1-pstar)*FL159)))</f>
        <v/>
      </c>
      <c r="FL158" s="20" t="str">
        <f>IF(StockTree!FL158="","",IF(T=FL$10,IF(CallFlag=1,MAX(StockTree!FL158-K,0),MAX(K-StockTree!FL158,0)),EXP(-rr*h)*(pstar*FM158+(1-pstar)*FM159)))</f>
        <v/>
      </c>
      <c r="FM158" s="20" t="str">
        <f>IF(StockTree!FM158="","",IF(T=FM$10,IF(CallFlag=1,MAX(StockTree!FM158-K,0),MAX(K-StockTree!FM158,0)),EXP(-rr*h)*(pstar*FN158+(1-pstar)*FN159)))</f>
        <v/>
      </c>
      <c r="FN158" s="20" t="str">
        <f>IF(StockTree!FN158="","",IF(T=FN$10,IF(CallFlag=1,MAX(StockTree!FN158-K,0),MAX(K-StockTree!FN158,0)),EXP(-rr*h)*(pstar*FO158+(1-pstar)*FO159)))</f>
        <v/>
      </c>
      <c r="FO158" s="20" t="str">
        <f>IF(StockTree!FO158="","",IF(T=FO$10,IF(CallFlag=1,MAX(StockTree!FO158-K,0),MAX(K-StockTree!FO158,0)),EXP(-rr*h)*(pstar*FP158+(1-pstar)*FP159)))</f>
        <v/>
      </c>
      <c r="FP158" s="20" t="str">
        <f>IF(StockTree!FP158="","",IF(T=FP$10,IF(CallFlag=1,MAX(StockTree!FP158-K,0),MAX(K-StockTree!FP158,0)),EXP(-rr*h)*(pstar*FQ158+(1-pstar)*FQ159)))</f>
        <v/>
      </c>
      <c r="FQ158" s="20" t="str">
        <f>IF(StockTree!FQ158="","",IF(T=FQ$10,IF(CallFlag=1,MAX(StockTree!FQ158-K,0),MAX(K-StockTree!FQ158,0)),EXP(-rr*h)*(pstar*FR158+(1-pstar)*FR159)))</f>
        <v/>
      </c>
      <c r="FR158" s="20" t="str">
        <f>IF(StockTree!FR158="","",IF(T=FR$10,IF(CallFlag=1,MAX(StockTree!FR158-K,0),MAX(K-StockTree!FR158,0)),EXP(-rr*h)*(pstar*FS158+(1-pstar)*FS159)))</f>
        <v/>
      </c>
      <c r="FS158" s="20" t="str">
        <f>IF(StockTree!FS158="","",IF(T=FS$10,IF(CallFlag=1,MAX(StockTree!FS158-K,0),MAX(K-StockTree!FS158,0)),EXP(-rr*h)*(pstar*FT158+(1-pstar)*FT159)))</f>
        <v/>
      </c>
      <c r="FT158" s="20" t="str">
        <f>IF(StockTree!FT158="","",IF(T=FT$10,IF(CallFlag=1,MAX(StockTree!FT158-K,0),MAX(K-StockTree!FT158,0)),EXP(-rr*h)*(pstar*FU158+(1-pstar)*FU159)))</f>
        <v/>
      </c>
      <c r="FU158" s="20" t="str">
        <f>IF(StockTree!FU158="","",IF(T=FU$10,IF(CallFlag=1,MAX(StockTree!FU158-K,0),MAX(K-StockTree!FU158,0)),EXP(-rr*h)*(pstar*FV158+(1-pstar)*FV159)))</f>
        <v/>
      </c>
      <c r="FV158" s="20" t="str">
        <f>IF(StockTree!FV158="","",IF(T=FV$10,IF(CallFlag=1,MAX(StockTree!FV158-K,0),MAX(K-StockTree!FV158,0)),EXP(-rr*h)*(pstar*FW158+(1-pstar)*FW159)))</f>
        <v/>
      </c>
      <c r="FW158" s="20" t="str">
        <f>IF(StockTree!FW158="","",IF(T=FW$10,IF(CallFlag=1,MAX(StockTree!FW158-K,0),MAX(K-StockTree!FW158,0)),EXP(-rr*h)*(pstar*FX158+(1-pstar)*FX159)))</f>
        <v/>
      </c>
      <c r="FX158" s="20" t="str">
        <f>IF(StockTree!FX158="","",IF(T=FX$10,IF(CallFlag=1,MAX(StockTree!FX158-K,0),MAX(K-StockTree!FX158,0)),EXP(-rr*h)*(pstar*FY158+(1-pstar)*FY159)))</f>
        <v/>
      </c>
      <c r="FY158" s="20" t="str">
        <f>IF(StockTree!FY158="","",IF(T=FY$10,IF(CallFlag=1,MAX(StockTree!FY158-K,0),MAX(K-StockTree!FY158,0)),EXP(-rr*h)*(pstar*FZ158+(1-pstar)*FZ159)))</f>
        <v/>
      </c>
      <c r="FZ158" s="20" t="str">
        <f>IF(StockTree!FZ158="","",IF(T=FZ$10,IF(CallFlag=1,MAX(StockTree!FZ158-K,0),MAX(K-StockTree!FZ158,0)),EXP(-rr*h)*(pstar*GA158+(1-pstar)*GA159)))</f>
        <v/>
      </c>
      <c r="GA158" s="20" t="str">
        <f>IF(StockTree!GA158="","",IF(T=GA$10,IF(CallFlag=1,MAX(StockTree!GA158-K,0),MAX(K-StockTree!GA158,0)),EXP(-rr*h)*(pstar*GB158+(1-pstar)*GB159)))</f>
        <v/>
      </c>
      <c r="GB158" s="20" t="str">
        <f>IF(StockTree!GB158="","",IF(T=GB$10,IF(CallFlag=1,MAX(StockTree!GB158-K,0),MAX(K-StockTree!GB158,0)),EXP(-rr*h)*(pstar*GC158+(1-pstar)*GC159)))</f>
        <v/>
      </c>
      <c r="GC158" s="20" t="str">
        <f>IF(StockTree!GC158="","",IF(T=GC$10,IF(CallFlag=1,MAX(StockTree!GC158-K,0),MAX(K-StockTree!GC158,0)),EXP(-rr*h)*(pstar*GD158+(1-pstar)*GD159)))</f>
        <v/>
      </c>
      <c r="GD158" s="20" t="str">
        <f>IF(StockTree!GD158="","",IF(T=GD$10,IF(CallFlag=1,MAX(StockTree!GD158-K,0),MAX(K-StockTree!GD158,0)),EXP(-rr*h)*(pstar*GE158+(1-pstar)*GE159)))</f>
        <v/>
      </c>
      <c r="GE158" s="20" t="str">
        <f>IF(StockTree!GE158="","",IF(T=GE$10,IF(CallFlag=1,MAX(StockTree!GE158-K,0),MAX(K-StockTree!GE158,0)),EXP(-rr*h)*(pstar*GF158+(1-pstar)*GF159)))</f>
        <v/>
      </c>
      <c r="GF158" s="20" t="str">
        <f>IF(StockTree!GF158="","",IF(T=GF$10,IF(CallFlag=1,MAX(StockTree!GF158-K,0),MAX(K-StockTree!GF158,0)),EXP(-rr*h)*(pstar*GG158+(1-pstar)*GG159)))</f>
        <v/>
      </c>
      <c r="GG158" s="20" t="str">
        <f>IF(StockTree!GG158="","",IF(T=GG$10,IF(CallFlag=1,MAX(StockTree!GG158-K,0),MAX(K-StockTree!GG158,0)),EXP(-rr*h)*(pstar*GH158+(1-pstar)*GH159)))</f>
        <v/>
      </c>
      <c r="GH158" s="20" t="str">
        <f>IF(StockTree!GH158="","",IF(T=GH$10,IF(CallFlag=1,MAX(StockTree!GH158-K,0),MAX(K-StockTree!GH158,0)),EXP(-rr*h)*(pstar*GI158+(1-pstar)*GI159)))</f>
        <v/>
      </c>
      <c r="GI158" s="20" t="str">
        <f>IF(StockTree!GI158="","",IF(T=GI$10,IF(CallFlag=1,MAX(StockTree!GI158-K,0),MAX(K-StockTree!GI158,0)),EXP(-rr*h)*(pstar*GJ158+(1-pstar)*GJ159)))</f>
        <v/>
      </c>
      <c r="GJ158" s="20" t="str">
        <f>IF(StockTree!GJ158="","",IF(T=GJ$10,IF(CallFlag=1,MAX(StockTree!GJ158-K,0),MAX(K-StockTree!GJ158,0)),EXP(-rr*h)*(pstar*GK158+(1-pstar)*GK159)))</f>
        <v/>
      </c>
      <c r="GK158" s="20" t="str">
        <f>IF(StockTree!GK158="","",IF(T=GK$10,IF(CallFlag=1,MAX(StockTree!GK158-K,0),MAX(K-StockTree!GK158,0)),EXP(-rr*h)*(pstar*GL158+(1-pstar)*GL159)))</f>
        <v/>
      </c>
      <c r="GL158" s="20" t="str">
        <f>IF(StockTree!GL158="","",IF(T=GL$10,IF(CallFlag=1,MAX(StockTree!GL158-K,0),MAX(K-StockTree!GL158,0)),EXP(-rr*h)*(pstar*GM158+(1-pstar)*GM159)))</f>
        <v/>
      </c>
      <c r="GM158" s="20" t="str">
        <f>IF(StockTree!GM158="","",IF(T=GM$10,IF(CallFlag=1,MAX(StockTree!GM158-K,0),MAX(K-StockTree!GM158,0)),EXP(-rr*h)*(pstar*GN158+(1-pstar)*GN159)))</f>
        <v/>
      </c>
      <c r="GN158" s="20" t="str">
        <f>IF(StockTree!GN158="","",IF(T=GN$10,IF(CallFlag=1,MAX(StockTree!GN158-K,0),MAX(K-StockTree!GN158,0)),EXP(-rr*h)*(pstar*GO158+(1-pstar)*GO159)))</f>
        <v/>
      </c>
      <c r="GO158" s="20" t="str">
        <f>IF(StockTree!GO158="","",IF(T=GO$10,IF(CallFlag=1,MAX(StockTree!GO158-K,0),MAX(K-StockTree!GO158,0)),EXP(-rr*h)*(pstar*GP158+(1-pstar)*GP159)))</f>
        <v/>
      </c>
      <c r="GP158" s="20" t="str">
        <f>IF(StockTree!GP158="","",IF(T=GP$10,IF(CallFlag=1,MAX(StockTree!GP158-K,0),MAX(K-StockTree!GP158,0)),EXP(-rr*h)*(pstar*GQ158+(1-pstar)*GQ159)))</f>
        <v/>
      </c>
      <c r="GQ158" s="20" t="str">
        <f>IF(StockTree!GQ158="","",IF(T=GQ$10,IF(CallFlag=1,MAX(StockTree!GQ158-K,0),MAX(K-StockTree!GQ158,0)),EXP(-rr*h)*(pstar*GR158+(1-pstar)*GR159)))</f>
        <v/>
      </c>
      <c r="GR158" s="20" t="str">
        <f>IF(StockTree!GR158="","",IF(T=GR$10,IF(CallFlag=1,MAX(StockTree!GR158-K,0),MAX(K-StockTree!GR158,0)),EXP(-rr*h)*(pstar*GS158+(1-pstar)*GS159)))</f>
        <v/>
      </c>
      <c r="GS158" s="20" t="str">
        <f>IF(StockTree!GS158="","",IF(T=GS$10,IF(CallFlag=1,MAX(StockTree!GS158-K,0),MAX(K-StockTree!GS158,0)),EXP(-rr*h)*(pstar*GT158+(1-pstar)*GT159)))</f>
        <v/>
      </c>
      <c r="GT158" s="20" t="str">
        <f>IF(StockTree!GT158="","",IF(T=GT$10,IF(CallFlag=1,MAX(StockTree!GT158-K,0),MAX(K-StockTree!GT158,0)),EXP(-rr*h)*(pstar*GU158+(1-pstar)*GU159)))</f>
        <v/>
      </c>
      <c r="GU158" s="20" t="str">
        <f>IF(StockTree!GU158="","",IF(T=GU$10,IF(CallFlag=1,MAX(StockTree!GU158-K,0),MAX(K-StockTree!GU158,0)),EXP(-rr*h)*(pstar*GV158+(1-pstar)*GV159)))</f>
        <v/>
      </c>
      <c r="GV158" s="20" t="str">
        <f>IF(StockTree!GV158="","",IF(T=GV$10,IF(CallFlag=1,MAX(StockTree!GV158-K,0),MAX(K-StockTree!GV158,0)),EXP(-rr*h)*(pstar*GW158+(1-pstar)*GW159)))</f>
        <v/>
      </c>
      <c r="GW158" s="20" t="str">
        <f>IF(StockTree!GW158="","",IF(T=GW$10,IF(CallFlag=1,MAX(StockTree!GW158-K,0),MAX(K-StockTree!GW158,0)),EXP(-rr*h)*(pstar*GX158+(1-pstar)*GX159)))</f>
        <v/>
      </c>
      <c r="GX158" s="20" t="str">
        <f>IF(StockTree!GX158="","",IF(T=GX$10,IF(CallFlag=1,MAX(StockTree!GX158-K,0),MAX(K-StockTree!GX158,0)),EXP(-rr*h)*(pstar*GY158+(1-pstar)*GY159)))</f>
        <v/>
      </c>
      <c r="GY158" s="20" t="str">
        <f>IF(StockTree!GY158="","",IF(T=GY$10,IF(CallFlag=1,MAX(StockTree!GY158-K,0),MAX(K-StockTree!GY158,0)),EXP(-rr*h)*(pstar*GZ158+(1-pstar)*GZ159)))</f>
        <v/>
      </c>
      <c r="GZ158" s="20" t="str">
        <f>IF(StockTree!GZ158="","",IF(T=GZ$10,IF(CallFlag=1,MAX(StockTree!GZ158-K,0),MAX(K-StockTree!GZ158,0)),EXP(-rr*h)*(pstar*HA158+(1-pstar)*HA159)))</f>
        <v/>
      </c>
      <c r="HA158" s="20" t="str">
        <f>IF(StockTree!HA158="","",IF(T=HA$10,IF(CallFlag=1,MAX(StockTree!HA158-K,0),MAX(K-StockTree!HA158,0)),EXP(-rr*h)*(pstar*HB158+(1-pstar)*HB159)))</f>
        <v/>
      </c>
      <c r="HB158" s="20" t="str">
        <f>IF(StockTree!HB158="","",IF(T=HB$10,IF(CallFlag=1,MAX(StockTree!HB158-K,0),MAX(K-StockTree!HB158,0)),EXP(-rr*h)*(pstar*HC158+(1-pstar)*HC159)))</f>
        <v/>
      </c>
      <c r="HC158" s="20" t="str">
        <f>IF(StockTree!HC158="","",IF(T=HC$10,IF(CallFlag=1,MAX(StockTree!HC158-K,0),MAX(K-StockTree!HC158,0)),EXP(-rr*h)*(pstar*HD158+(1-pstar)*HD159)))</f>
        <v/>
      </c>
      <c r="HD158" s="20" t="str">
        <f>IF(StockTree!HD158="","",IF(T=HD$10,IF(CallFlag=1,MAX(StockTree!HD158-K,0),MAX(K-StockTree!HD158,0)),EXP(-rr*h)*(pstar*HE158+(1-pstar)*HE159)))</f>
        <v/>
      </c>
      <c r="HE158" s="20" t="str">
        <f>IF(StockTree!HE158="","",IF(T=HE$10,IF(CallFlag=1,MAX(StockTree!HE158-K,0),MAX(K-StockTree!HE158,0)),EXP(-rr*h)*(pstar*HF158+(1-pstar)*HF159)))</f>
        <v/>
      </c>
      <c r="HF158" s="20" t="str">
        <f>IF(StockTree!HF158="","",IF(T=HF$10,IF(CallFlag=1,MAX(StockTree!HF158-K,0),MAX(K-StockTree!HF158,0)),EXP(-rr*h)*(pstar*HG158+(1-pstar)*HG159)))</f>
        <v/>
      </c>
      <c r="HG158" s="20" t="str">
        <f>IF(StockTree!HG158="","",IF(T=HG$10,IF(CallFlag=1,MAX(StockTree!HG158-K,0),MAX(K-StockTree!HG158,0)),EXP(-rr*h)*(pstar*HH158+(1-pstar)*HH159)))</f>
        <v/>
      </c>
      <c r="HH158" s="20" t="str">
        <f>IF(StockTree!HH158="","",IF(T=HH$10,IF(CallFlag=1,MAX(StockTree!HH158-K,0),MAX(K-StockTree!HH158,0)),EXP(-rr*h)*(pstar*HI158+(1-pstar)*HI159)))</f>
        <v/>
      </c>
      <c r="HI158" s="20" t="str">
        <f>IF(StockTree!HI158="","",IF(T=HI$10,IF(CallFlag=1,MAX(StockTree!HI158-K,0),MAX(K-StockTree!HI158,0)),EXP(-rr*h)*(pstar*HJ158+(1-pstar)*HJ159)))</f>
        <v/>
      </c>
      <c r="HJ158" s="20" t="str">
        <f>IF(StockTree!HJ158="","",IF(T=HJ$10,IF(CallFlag=1,MAX(StockTree!HJ158-K,0),MAX(K-StockTree!HJ158,0)),EXP(-rr*h)*(pstar*HK158+(1-pstar)*HK159)))</f>
        <v/>
      </c>
      <c r="HK158" s="20" t="str">
        <f>IF(StockTree!HK158="","",IF(T=HK$10,IF(CallFlag=1,MAX(StockTree!HK158-K,0),MAX(K-StockTree!HK158,0)),EXP(-rr*h)*(pstar*HL158+(1-pstar)*HL159)))</f>
        <v/>
      </c>
      <c r="HL158" s="20" t="str">
        <f>IF(StockTree!HL158="","",IF(T=HL$10,IF(CallFlag=1,MAX(StockTree!HL158-K,0),MAX(K-StockTree!HL158,0)),EXP(-rr*h)*(pstar*HM158+(1-pstar)*HM159)))</f>
        <v/>
      </c>
      <c r="HM158" s="20" t="str">
        <f>IF(StockTree!HM158="","",IF(T=HM$10,IF(CallFlag=1,MAX(StockTree!HM158-K,0),MAX(K-StockTree!HM158,0)),EXP(-rr*h)*(pstar*HN158+(1-pstar)*HN159)))</f>
        <v/>
      </c>
      <c r="HN158" s="20" t="str">
        <f>IF(StockTree!HN158="","",IF(T=HN$10,IF(CallFlag=1,MAX(StockTree!HN158-K,0),MAX(K-StockTree!HN158,0)),EXP(-rr*h)*(pstar*HO158+(1-pstar)*HO159)))</f>
        <v/>
      </c>
      <c r="HO158" s="20" t="str">
        <f>IF(StockTree!HO158="","",IF(T=HO$10,IF(CallFlag=1,MAX(StockTree!HO158-K,0),MAX(K-StockTree!HO158,0)),EXP(-rr*h)*(pstar*HP158+(1-pstar)*HP159)))</f>
        <v/>
      </c>
      <c r="HP158" s="20" t="str">
        <f>IF(StockTree!HP158="","",IF(T=HP$10,IF(CallFlag=1,MAX(StockTree!HP158-K,0),MAX(K-StockTree!HP158,0)),EXP(-rr*h)*(pstar*HQ158+(1-pstar)*HQ159)))</f>
        <v/>
      </c>
      <c r="HQ158" s="20" t="str">
        <f>IF(StockTree!HQ158="","",IF(T=HQ$10,IF(CallFlag=1,MAX(StockTree!HQ158-K,0),MAX(K-StockTree!HQ158,0)),EXP(-rr*h)*(pstar*HR158+(1-pstar)*HR159)))</f>
        <v/>
      </c>
      <c r="HR158" s="20" t="str">
        <f>IF(StockTree!HR158="","",IF(T=HR$10,IF(CallFlag=1,MAX(StockTree!HR158-K,0),MAX(K-StockTree!HR158,0)),EXP(-rr*h)*(pstar*HS158+(1-pstar)*HS159)))</f>
        <v/>
      </c>
      <c r="HS158" s="20" t="str">
        <f>IF(StockTree!HS158="","",IF(T=HS$10,IF(CallFlag=1,MAX(StockTree!HS158-K,0),MAX(K-StockTree!HS158,0)),EXP(-rr*h)*(pstar*HT158+(1-pstar)*HT159)))</f>
        <v/>
      </c>
      <c r="HT158" s="20" t="str">
        <f>IF(StockTree!HT158="","",IF(T=HT$10,IF(CallFlag=1,MAX(StockTree!HT158-K,0),MAX(K-StockTree!HT158,0)),EXP(-rr*h)*(pstar*HU158+(1-pstar)*HU159)))</f>
        <v/>
      </c>
      <c r="HU158" s="20" t="str">
        <f>IF(StockTree!HU158="","",IF(T=HU$10,IF(CallFlag=1,MAX(StockTree!HU158-K,0),MAX(K-StockTree!HU158,0)),EXP(-rr*h)*(pstar*HV158+(1-pstar)*HV159)))</f>
        <v/>
      </c>
      <c r="HV158" s="20" t="str">
        <f>IF(StockTree!HV158="","",IF(T=HV$10,IF(CallFlag=1,MAX(StockTree!HV158-K,0),MAX(K-StockTree!HV158,0)),EXP(-rr*h)*(pstar*HW158+(1-pstar)*HW159)))</f>
        <v/>
      </c>
      <c r="HW158" s="20" t="str">
        <f>IF(StockTree!HW158="","",IF(T=HW$10,IF(CallFlag=1,MAX(StockTree!HW158-K,0),MAX(K-StockTree!HW158,0)),EXP(-rr*h)*(pstar*HX158+(1-pstar)*HX159)))</f>
        <v/>
      </c>
      <c r="HX158" s="20" t="str">
        <f>IF(StockTree!HX158="","",IF(T=HX$10,IF(CallFlag=1,MAX(StockTree!HX158-K,0),MAX(K-StockTree!HX158,0)),EXP(-rr*h)*(pstar*HY158+(1-pstar)*HY159)))</f>
        <v/>
      </c>
      <c r="HY158" s="20" t="str">
        <f>IF(StockTree!HY158="","",IF(T=HY$10,IF(CallFlag=1,MAX(StockTree!HY158-K,0),MAX(K-StockTree!HY158,0)),EXP(-rr*h)*(pstar*HZ158+(1-pstar)*HZ159)))</f>
        <v/>
      </c>
      <c r="HZ158" s="20" t="str">
        <f>IF(StockTree!HZ158="","",IF(T=HZ$10,IF(CallFlag=1,MAX(StockTree!HZ158-K,0),MAX(K-StockTree!HZ158,0)),EXP(-rr*h)*(pstar*IA158+(1-pstar)*IA159)))</f>
        <v/>
      </c>
      <c r="IA158" s="20" t="str">
        <f>IF(StockTree!IA158="","",IF(T=IA$10,IF(CallFlag=1,MAX(StockTree!IA158-K,0),MAX(K-StockTree!IA158,0)),EXP(-rr*h)*(pstar*IB158+(1-pstar)*IB159)))</f>
        <v/>
      </c>
      <c r="IB158" s="20" t="str">
        <f>IF(StockTree!IB158="","",IF(T=IB$10,IF(CallFlag=1,MAX(StockTree!IB158-K,0),MAX(K-StockTree!IB158,0)),EXP(-rr*h)*(pstar*IC158+(1-pstar)*IC159)))</f>
        <v/>
      </c>
      <c r="IC158" s="20" t="str">
        <f>IF(StockTree!IC158="","",IF(T=IC$10,IF(CallFlag=1,MAX(StockTree!IC158-K,0),MAX(K-StockTree!IC158,0)),EXP(-rr*h)*(pstar*ID158+(1-pstar)*ID159)))</f>
        <v/>
      </c>
      <c r="ID158" s="20" t="str">
        <f>IF(StockTree!ID158="","",IF(T=ID$10,IF(CallFlag=1,MAX(StockTree!ID158-K,0),MAX(K-StockTree!ID158,0)),EXP(-rr*h)*(pstar*IE158+(1-pstar)*IE159)))</f>
        <v/>
      </c>
      <c r="IE158" s="20" t="str">
        <f>IF(StockTree!IE158="","",IF(T=IE$10,IF(CallFlag=1,MAX(StockTree!IE158-K,0),MAX(K-StockTree!IE158,0)),EXP(-rr*h)*(pstar*IF158+(1-pstar)*IF159)))</f>
        <v/>
      </c>
      <c r="IF158" s="20" t="str">
        <f>IF(StockTree!IF158="","",IF(T=IF$10,IF(CallFlag=1,MAX(StockTree!IF158-K,0),MAX(K-StockTree!IF158,0)),EXP(-rr*h)*(pstar*IG158+(1-pstar)*IG159)))</f>
        <v/>
      </c>
      <c r="IG158" s="20" t="str">
        <f>IF(StockTree!IG158="","",IF(T=IG$10,IF(CallFlag=1,MAX(StockTree!IG158-K,0),MAX(K-StockTree!IG158,0)),EXP(-rr*h)*(pstar*IH158+(1-pstar)*IH159)))</f>
        <v/>
      </c>
      <c r="IH158" s="20" t="str">
        <f>IF(StockTree!IH158="","",IF(T=IH$10,IF(CallFlag=1,MAX(StockTree!IH158-K,0),MAX(K-StockTree!IH158,0)),EXP(-rr*h)*(pstar*II158+(1-pstar)*II159)))</f>
        <v/>
      </c>
      <c r="II158" s="20" t="str">
        <f>IF(StockTree!II158="","",IF(T=II$10,IF(CallFlag=1,MAX(StockTree!II158-K,0),MAX(K-StockTree!II158,0)),EXP(-rr*h)*(pstar*IJ158+(1-pstar)*IJ159)))</f>
        <v/>
      </c>
      <c r="IJ158" s="20" t="str">
        <f>IF(StockTree!IJ158="","",IF(T=IJ$10,IF(CallFlag=1,MAX(StockTree!IJ158-K,0),MAX(K-StockTree!IJ158,0)),EXP(-rr*h)*(pstar*IK158+(1-pstar)*IK159)))</f>
        <v/>
      </c>
      <c r="IK158" s="20" t="str">
        <f>IF(StockTree!IK158="","",IF(T=IK$10,IF(CallFlag=1,MAX(StockTree!IK158-K,0),MAX(K-StockTree!IK158,0)),EXP(-rr*h)*(pstar*IL158+(1-pstar)*IL159)))</f>
        <v/>
      </c>
      <c r="IL158" s="20" t="str">
        <f>IF(StockTree!IL158="","",IF(T=IL$10,IF(CallFlag=1,MAX(StockTree!IL158-K,0),MAX(K-StockTree!IL158,0)),EXP(-rr*h)*(pstar*IM158+(1-pstar)*IM159)))</f>
        <v/>
      </c>
      <c r="IM158" s="20" t="str">
        <f>IF(StockTree!IM158="","",IF(T=IM$10,IF(CallFlag=1,MAX(StockTree!IM158-K,0),MAX(K-StockTree!IM158,0)),EXP(-rr*h)*(pstar*IN158+(1-pstar)*IN159)))</f>
        <v/>
      </c>
      <c r="IN158" s="20" t="str">
        <f>IF(StockTree!IN158="","",IF(T=IN$10,IF(CallFlag=1,MAX(StockTree!IN158-K,0),MAX(K-StockTree!IN158,0)),EXP(-rr*h)*(pstar*IO158+(1-pstar)*IO159)))</f>
        <v/>
      </c>
      <c r="IO158" s="20" t="str">
        <f>IF(StockTree!IO158="","",IF(T=IO$10,IF(CallFlag=1,MAX(StockTree!IO158-K,0),MAX(K-StockTree!IO158,0)),EXP(-rr*h)*(pstar*IP158+(1-pstar)*IP159)))</f>
        <v/>
      </c>
      <c r="IP158" s="20" t="str">
        <f>IF(StockTree!IP158="","",IF(T=IP$10,IF(CallFlag=1,MAX(StockTree!IP158-K,0),MAX(K-StockTree!IP158,0)),EXP(-rr*h)*(pstar*IQ158+(1-pstar)*IQ159)))</f>
        <v/>
      </c>
      <c r="IQ158" s="20" t="str">
        <f>IF(StockTree!IQ158="","",IF(T=IQ$10,IF(CallFlag=1,MAX(StockTree!IQ158-K,0),MAX(K-StockTree!IQ158,0)),EXP(-rr*h)*(pstar*IR158+(1-pstar)*IR159)))</f>
        <v/>
      </c>
      <c r="IR158" s="20" t="str">
        <f>IF(StockTree!IR158="","",IF(T=IR$10,IF(CallFlag=1,MAX(StockTree!IR158-K,0),MAX(K-StockTree!IR158,0)),EXP(-rr*h)*(pstar*IS158+(1-pstar)*IS159)))</f>
        <v/>
      </c>
      <c r="IS158" s="20" t="str">
        <f>IF(StockTree!IS158="","",IF(T=IS$10,IF(CallFlag=1,MAX(StockTree!IS158-K,0),MAX(K-StockTree!IS158,0)),EXP(-rr*h)*(pstar*IT158+(1-pstar)*IT159)))</f>
        <v/>
      </c>
      <c r="IT158" s="20" t="str">
        <f>IF(StockTree!IT158="","",IF(T=IT$10,IF(CallFlag=1,MAX(StockTree!IT158-K,0),MAX(K-StockTree!IT158,0)),EXP(-rr*h)*(pstar*IU158+(1-pstar)*IU159)))</f>
        <v/>
      </c>
      <c r="IU158" s="20" t="str">
        <f>IF(StockTree!IU158="","",IF(T=IU$10,IF(CallFlag=1,MAX(StockTree!IU158-K,0),MAX(K-StockTree!IU158,0)),EXP(-rr*h)*(pstar*IV158+(1-pstar)*IV159)))</f>
        <v/>
      </c>
      <c r="IV158" s="20" t="str">
        <f>IF(StockTree!IV158="","",IF(T=IV$10,IF(CallFlag=1,MAX(StockTree!IV158-K,0),MAX(K-StockTree!IV158,0)),EXP(-rr*h)*(pstar*#REF!+(1-pstar)*#REF!)))</f>
        <v/>
      </c>
    </row>
    <row r="159" spans="1:256" s="20" customFormat="1" x14ac:dyDescent="0.2">
      <c r="A159" s="19">
        <f t="shared" si="10"/>
        <v>147</v>
      </c>
      <c r="B159" s="20" t="str">
        <f>IF(StockTree!B159="","",IF(T=B$10,IF(CallFlag=1,MAX(StockTree!B159-K,0),MAX(K-StockTree!B159,0)),EXP(-rr*h)*(pstar*C159+(1-pstar)*C160)))</f>
        <v/>
      </c>
      <c r="C159" s="20" t="str">
        <f>IF(StockTree!C159="","",IF(T=C$10,IF(CallFlag=1,MAX(StockTree!C159-K,0),MAX(K-StockTree!C159,0)),EXP(-rr*h)*(pstar*D159+(1-pstar)*D160)))</f>
        <v/>
      </c>
      <c r="D159" s="20" t="str">
        <f>IF(StockTree!D159="","",IF(T=D$10,IF(CallFlag=1,MAX(StockTree!D159-K,0),MAX(K-StockTree!D159,0)),EXP(-rr*h)*(pstar*E159+(1-pstar)*E160)))</f>
        <v/>
      </c>
      <c r="E159" s="20" t="str">
        <f>IF(StockTree!E159="","",IF(T=E$10,IF(CallFlag=1,MAX(StockTree!E159-K,0),MAX(K-StockTree!E159,0)),EXP(-rr*h)*(pstar*F159+(1-pstar)*F160)))</f>
        <v/>
      </c>
      <c r="F159" s="20" t="str">
        <f>IF(StockTree!F159="","",IF(T=F$10,IF(CallFlag=1,MAX(StockTree!F159-K,0),MAX(K-StockTree!F159,0)),EXP(-rr*h)*(pstar*G159+(1-pstar)*G160)))</f>
        <v/>
      </c>
      <c r="G159" s="20" t="str">
        <f>IF(StockTree!G159="","",IF(T=G$10,IF(CallFlag=1,MAX(StockTree!G159-K,0),MAX(K-StockTree!G159,0)),EXP(-rr*h)*(pstar*H159+(1-pstar)*H160)))</f>
        <v/>
      </c>
      <c r="H159" s="20" t="str">
        <f>IF(StockTree!H159="","",IF(T=H$10,IF(CallFlag=1,MAX(StockTree!H159-K,0),MAX(K-StockTree!H159,0)),EXP(-rr*h)*(pstar*I159+(1-pstar)*I160)))</f>
        <v/>
      </c>
      <c r="I159" s="20" t="str">
        <f>IF(StockTree!I159="","",IF(T=I$10,IF(CallFlag=1,MAX(StockTree!I159-K,0),MAX(K-StockTree!I159,0)),EXP(-rr*h)*(pstar*J159+(1-pstar)*J160)))</f>
        <v/>
      </c>
      <c r="J159" s="20" t="str">
        <f>IF(StockTree!J159="","",IF(T=J$10,IF(CallFlag=1,MAX(StockTree!J159-K,0),MAX(K-StockTree!J159,0)),EXP(-rr*h)*(pstar*K159+(1-pstar)*K160)))</f>
        <v/>
      </c>
      <c r="K159" s="20" t="str">
        <f>IF(StockTree!K159="","",IF(T=K$10,IF(CallFlag=1,MAX(StockTree!K159-K,0),MAX(K-StockTree!K159,0)),EXP(-rr*h)*(pstar*L159+(1-pstar)*L160)))</f>
        <v/>
      </c>
      <c r="L159" s="20" t="str">
        <f>IF(StockTree!L159="","",IF(T=L$10,IF(CallFlag=1,MAX(StockTree!L159-K,0),MAX(K-StockTree!L159,0)),EXP(-rr*h)*(pstar*M159+(1-pstar)*M160)))</f>
        <v/>
      </c>
      <c r="M159" s="20" t="str">
        <f>IF(StockTree!M159="","",IF(T=M$10,IF(CallFlag=1,MAX(StockTree!M159-K,0),MAX(K-StockTree!M159,0)),EXP(-rr*h)*(pstar*N159+(1-pstar)*N160)))</f>
        <v/>
      </c>
      <c r="N159" s="20" t="str">
        <f>IF(StockTree!N159="","",IF(T=N$10,IF(CallFlag=1,MAX(StockTree!N159-K,0),MAX(K-StockTree!N159,0)),EXP(-rr*h)*(pstar*O159+(1-pstar)*O160)))</f>
        <v/>
      </c>
      <c r="O159" s="20" t="str">
        <f>IF(StockTree!O159="","",IF(T=O$10,IF(CallFlag=1,MAX(StockTree!O159-K,0),MAX(K-StockTree!O159,0)),EXP(-rr*h)*(pstar*P159+(1-pstar)*P160)))</f>
        <v/>
      </c>
      <c r="P159" s="20" t="str">
        <f>IF(StockTree!P159="","",IF(T=P$10,IF(CallFlag=1,MAX(StockTree!P159-K,0),MAX(K-StockTree!P159,0)),EXP(-rr*h)*(pstar*Q159+(1-pstar)*Q160)))</f>
        <v/>
      </c>
      <c r="Q159" s="20" t="str">
        <f>IF(StockTree!Q159="","",IF(T=Q$10,IF(CallFlag=1,MAX(StockTree!Q159-K,0),MAX(K-StockTree!Q159,0)),EXP(-rr*h)*(pstar*R159+(1-pstar)*R160)))</f>
        <v/>
      </c>
      <c r="R159" s="20" t="str">
        <f>IF(StockTree!R159="","",IF(T=R$10,IF(CallFlag=1,MAX(StockTree!R159-K,0),MAX(K-StockTree!R159,0)),EXP(-rr*h)*(pstar*S159+(1-pstar)*S160)))</f>
        <v/>
      </c>
      <c r="S159" s="20" t="str">
        <f>IF(StockTree!S159="","",IF(T=S$10,IF(CallFlag=1,MAX(StockTree!S159-K,0),MAX(K-StockTree!S159,0)),EXP(-rr*h)*(pstar*T159+(1-pstar)*T160)))</f>
        <v/>
      </c>
      <c r="T159" s="20" t="str">
        <f>IF(StockTree!T159="","",IF(T=T$10,IF(CallFlag=1,MAX(StockTree!T159-K,0),MAX(K-StockTree!T159,0)),EXP(-rr*h)*(pstar*U159+(1-pstar)*U160)))</f>
        <v/>
      </c>
      <c r="U159" s="20" t="str">
        <f>IF(StockTree!U159="","",IF(T=U$10,IF(CallFlag=1,MAX(StockTree!U159-K,0),MAX(K-StockTree!U159,0)),EXP(-rr*h)*(pstar*V159+(1-pstar)*V160)))</f>
        <v/>
      </c>
      <c r="V159" s="20" t="str">
        <f>IF(StockTree!V159="","",IF(T=V$10,IF(CallFlag=1,MAX(StockTree!V159-K,0),MAX(K-StockTree!V159,0)),EXP(-rr*h)*(pstar*W159+(1-pstar)*W160)))</f>
        <v/>
      </c>
      <c r="W159" s="20" t="str">
        <f>IF(StockTree!W159="","",IF(T=W$10,IF(CallFlag=1,MAX(StockTree!W159-K,0),MAX(K-StockTree!W159,0)),EXP(-rr*h)*(pstar*X159+(1-pstar)*X160)))</f>
        <v/>
      </c>
      <c r="X159" s="20" t="str">
        <f>IF(StockTree!X159="","",IF(T=X$10,IF(CallFlag=1,MAX(StockTree!X159-K,0),MAX(K-StockTree!X159,0)),EXP(-rr*h)*(pstar*Y159+(1-pstar)*Y160)))</f>
        <v/>
      </c>
      <c r="Y159" s="20" t="str">
        <f>IF(StockTree!Y159="","",IF(T=Y$10,IF(CallFlag=1,MAX(StockTree!Y159-K,0),MAX(K-StockTree!Y159,0)),EXP(-rr*h)*(pstar*Z159+(1-pstar)*Z160)))</f>
        <v/>
      </c>
      <c r="Z159" s="20" t="str">
        <f>IF(StockTree!Z159="","",IF(T=Z$10,IF(CallFlag=1,MAX(StockTree!Z159-K,0),MAX(K-StockTree!Z159,0)),EXP(-rr*h)*(pstar*AA159+(1-pstar)*AA160)))</f>
        <v/>
      </c>
      <c r="AA159" s="20" t="str">
        <f>IF(StockTree!AA159="","",IF(T=AA$10,IF(CallFlag=1,MAX(StockTree!AA159-K,0),MAX(K-StockTree!AA159,0)),EXP(-rr*h)*(pstar*AB159+(1-pstar)*AB160)))</f>
        <v/>
      </c>
      <c r="AB159" s="20" t="str">
        <f>IF(StockTree!AB159="","",IF(T=AB$10,IF(CallFlag=1,MAX(StockTree!AB159-K,0),MAX(K-StockTree!AB159,0)),EXP(-rr*h)*(pstar*AC159+(1-pstar)*AC160)))</f>
        <v/>
      </c>
      <c r="AC159" s="20" t="str">
        <f>IF(StockTree!AC159="","",IF(T=AC$10,IF(CallFlag=1,MAX(StockTree!AC159-K,0),MAX(K-StockTree!AC159,0)),EXP(-rr*h)*(pstar*AD159+(1-pstar)*AD160)))</f>
        <v/>
      </c>
      <c r="AD159" s="20" t="str">
        <f>IF(StockTree!AD159="","",IF(T=AD$10,IF(CallFlag=1,MAX(StockTree!AD159-K,0),MAX(K-StockTree!AD159,0)),EXP(-rr*h)*(pstar*AE159+(1-pstar)*AE160)))</f>
        <v/>
      </c>
      <c r="AE159" s="20" t="str">
        <f>IF(StockTree!AE159="","",IF(T=AE$10,IF(CallFlag=1,MAX(StockTree!AE159-K,0),MAX(K-StockTree!AE159,0)),EXP(-rr*h)*(pstar*AF159+(1-pstar)*AF160)))</f>
        <v/>
      </c>
      <c r="AF159" s="20" t="str">
        <f>IF(StockTree!AF159="","",IF(T=AF$10,IF(CallFlag=1,MAX(StockTree!AF159-K,0),MAX(K-StockTree!AF159,0)),EXP(-rr*h)*(pstar*AG159+(1-pstar)*AG160)))</f>
        <v/>
      </c>
      <c r="AG159" s="20" t="str">
        <f>IF(StockTree!AG159="","",IF(T=AG$10,IF(CallFlag=1,MAX(StockTree!AG159-K,0),MAX(K-StockTree!AG159,0)),EXP(-rr*h)*(pstar*AH159+(1-pstar)*AH160)))</f>
        <v/>
      </c>
      <c r="AH159" s="20" t="str">
        <f>IF(StockTree!AH159="","",IF(T=AH$10,IF(CallFlag=1,MAX(StockTree!AH159-K,0),MAX(K-StockTree!AH159,0)),EXP(-rr*h)*(pstar*AI159+(1-pstar)*AI160)))</f>
        <v/>
      </c>
      <c r="AI159" s="20" t="str">
        <f>IF(StockTree!AI159="","",IF(T=AI$10,IF(CallFlag=1,MAX(StockTree!AI159-K,0),MAX(K-StockTree!AI159,0)),EXP(-rr*h)*(pstar*AJ159+(1-pstar)*AJ160)))</f>
        <v/>
      </c>
      <c r="AJ159" s="20" t="str">
        <f>IF(StockTree!AJ159="","",IF(T=AJ$10,IF(CallFlag=1,MAX(StockTree!AJ159-K,0),MAX(K-StockTree!AJ159,0)),EXP(-rr*h)*(pstar*AK159+(1-pstar)*AK160)))</f>
        <v/>
      </c>
      <c r="AK159" s="20" t="str">
        <f>IF(StockTree!AK159="","",IF(T=AK$10,IF(CallFlag=1,MAX(StockTree!AK159-K,0),MAX(K-StockTree!AK159,0)),EXP(-rr*h)*(pstar*AL159+(1-pstar)*AL160)))</f>
        <v/>
      </c>
      <c r="AL159" s="20" t="str">
        <f>IF(StockTree!AL159="","",IF(T=AL$10,IF(CallFlag=1,MAX(StockTree!AL159-K,0),MAX(K-StockTree!AL159,0)),EXP(-rr*h)*(pstar*AM159+(1-pstar)*AM160)))</f>
        <v/>
      </c>
      <c r="AM159" s="20" t="str">
        <f>IF(StockTree!AM159="","",IF(T=AM$10,IF(CallFlag=1,MAX(StockTree!AM159-K,0),MAX(K-StockTree!AM159,0)),EXP(-rr*h)*(pstar*AN159+(1-pstar)*AN160)))</f>
        <v/>
      </c>
      <c r="AN159" s="20" t="str">
        <f>IF(StockTree!AN159="","",IF(T=AN$10,IF(CallFlag=1,MAX(StockTree!AN159-K,0),MAX(K-StockTree!AN159,0)),EXP(-rr*h)*(pstar*AO159+(1-pstar)*AO160)))</f>
        <v/>
      </c>
      <c r="AO159" s="20" t="str">
        <f>IF(StockTree!AO159="","",IF(T=AO$10,IF(CallFlag=1,MAX(StockTree!AO159-K,0),MAX(K-StockTree!AO159,0)),EXP(-rr*h)*(pstar*AP159+(1-pstar)*AP160)))</f>
        <v/>
      </c>
      <c r="AP159" s="20" t="str">
        <f>IF(StockTree!AP159="","",IF(T=AP$10,IF(CallFlag=1,MAX(StockTree!AP159-K,0),MAX(K-StockTree!AP159,0)),EXP(-rr*h)*(pstar*AQ159+(1-pstar)*AQ160)))</f>
        <v/>
      </c>
      <c r="AQ159" s="20" t="str">
        <f>IF(StockTree!AQ159="","",IF(T=AQ$10,IF(CallFlag=1,MAX(StockTree!AQ159-K,0),MAX(K-StockTree!AQ159,0)),EXP(-rr*h)*(pstar*AR159+(1-pstar)*AR160)))</f>
        <v/>
      </c>
      <c r="AR159" s="20" t="str">
        <f>IF(StockTree!AR159="","",IF(T=AR$10,IF(CallFlag=1,MAX(StockTree!AR159-K,0),MAX(K-StockTree!AR159,0)),EXP(-rr*h)*(pstar*AS159+(1-pstar)*AS160)))</f>
        <v/>
      </c>
      <c r="AS159" s="20" t="str">
        <f>IF(StockTree!AS159="","",IF(T=AS$10,IF(CallFlag=1,MAX(StockTree!AS159-K,0),MAX(K-StockTree!AS159,0)),EXP(-rr*h)*(pstar*AT159+(1-pstar)*AT160)))</f>
        <v/>
      </c>
      <c r="AT159" s="20" t="str">
        <f>IF(StockTree!AT159="","",IF(T=AT$10,IF(CallFlag=1,MAX(StockTree!AT159-K,0),MAX(K-StockTree!AT159,0)),EXP(-rr*h)*(pstar*AU159+(1-pstar)*AU160)))</f>
        <v/>
      </c>
      <c r="AU159" s="20" t="str">
        <f>IF(StockTree!AU159="","",IF(T=AU$10,IF(CallFlag=1,MAX(StockTree!AU159-K,0),MAX(K-StockTree!AU159,0)),EXP(-rr*h)*(pstar*AV159+(1-pstar)*AV160)))</f>
        <v/>
      </c>
      <c r="AV159" s="20" t="str">
        <f>IF(StockTree!AV159="","",IF(T=AV$10,IF(CallFlag=1,MAX(StockTree!AV159-K,0),MAX(K-StockTree!AV159,0)),EXP(-rr*h)*(pstar*AW159+(1-pstar)*AW160)))</f>
        <v/>
      </c>
      <c r="AW159" s="20" t="str">
        <f>IF(StockTree!AW159="","",IF(T=AW$10,IF(CallFlag=1,MAX(StockTree!AW159-K,0),MAX(K-StockTree!AW159,0)),EXP(-rr*h)*(pstar*AX159+(1-pstar)*AX160)))</f>
        <v/>
      </c>
      <c r="AX159" s="20" t="str">
        <f>IF(StockTree!AX159="","",IF(T=AX$10,IF(CallFlag=1,MAX(StockTree!AX159-K,0),MAX(K-StockTree!AX159,0)),EXP(-rr*h)*(pstar*AY159+(1-pstar)*AY160)))</f>
        <v/>
      </c>
      <c r="AY159" s="20" t="str">
        <f>IF(StockTree!AY159="","",IF(T=AY$10,IF(CallFlag=1,MAX(StockTree!AY159-K,0),MAX(K-StockTree!AY159,0)),EXP(-rr*h)*(pstar*AZ159+(1-pstar)*AZ160)))</f>
        <v/>
      </c>
      <c r="AZ159" s="20" t="str">
        <f>IF(StockTree!AZ159="","",IF(T=AZ$10,IF(CallFlag=1,MAX(StockTree!AZ159-K,0),MAX(K-StockTree!AZ159,0)),EXP(-rr*h)*(pstar*BA159+(1-pstar)*BA160)))</f>
        <v/>
      </c>
      <c r="BA159" s="20" t="str">
        <f>IF(StockTree!BA159="","",IF(T=BA$10,IF(CallFlag=1,MAX(StockTree!BA159-K,0),MAX(K-StockTree!BA159,0)),EXP(-rr*h)*(pstar*BB159+(1-pstar)*BB160)))</f>
        <v/>
      </c>
      <c r="BB159" s="20" t="str">
        <f>IF(StockTree!BB159="","",IF(T=BB$10,IF(CallFlag=1,MAX(StockTree!BB159-K,0),MAX(K-StockTree!BB159,0)),EXP(-rr*h)*(pstar*BC159+(1-pstar)*BC160)))</f>
        <v/>
      </c>
      <c r="BC159" s="20" t="str">
        <f>IF(StockTree!BC159="","",IF(T=BC$10,IF(CallFlag=1,MAX(StockTree!BC159-K,0),MAX(K-StockTree!BC159,0)),EXP(-rr*h)*(pstar*BD159+(1-pstar)*BD160)))</f>
        <v/>
      </c>
      <c r="BD159" s="20" t="str">
        <f>IF(StockTree!BD159="","",IF(T=BD$10,IF(CallFlag=1,MAX(StockTree!BD159-K,0),MAX(K-StockTree!BD159,0)),EXP(-rr*h)*(pstar*BE159+(1-pstar)*BE160)))</f>
        <v/>
      </c>
      <c r="BE159" s="20" t="str">
        <f>IF(StockTree!BE159="","",IF(T=BE$10,IF(CallFlag=1,MAX(StockTree!BE159-K,0),MAX(K-StockTree!BE159,0)),EXP(-rr*h)*(pstar*BF159+(1-pstar)*BF160)))</f>
        <v/>
      </c>
      <c r="BF159" s="20" t="str">
        <f>IF(StockTree!BF159="","",IF(T=BF$10,IF(CallFlag=1,MAX(StockTree!BF159-K,0),MAX(K-StockTree!BF159,0)),EXP(-rr*h)*(pstar*BG159+(1-pstar)*BG160)))</f>
        <v/>
      </c>
      <c r="BG159" s="20" t="str">
        <f>IF(StockTree!BG159="","",IF(T=BG$10,IF(CallFlag=1,MAX(StockTree!BG159-K,0),MAX(K-StockTree!BG159,0)),EXP(-rr*h)*(pstar*BH159+(1-pstar)*BH160)))</f>
        <v/>
      </c>
      <c r="BH159" s="20" t="str">
        <f>IF(StockTree!BH159="","",IF(T=BH$10,IF(CallFlag=1,MAX(StockTree!BH159-K,0),MAX(K-StockTree!BH159,0)),EXP(-rr*h)*(pstar*BI159+(1-pstar)*BI160)))</f>
        <v/>
      </c>
      <c r="BI159" s="20" t="str">
        <f>IF(StockTree!BI159="","",IF(T=BI$10,IF(CallFlag=1,MAX(StockTree!BI159-K,0),MAX(K-StockTree!BI159,0)),EXP(-rr*h)*(pstar*BJ159+(1-pstar)*BJ160)))</f>
        <v/>
      </c>
      <c r="BJ159" s="20" t="str">
        <f>IF(StockTree!BJ159="","",IF(T=BJ$10,IF(CallFlag=1,MAX(StockTree!BJ159-K,0),MAX(K-StockTree!BJ159,0)),EXP(-rr*h)*(pstar*BK159+(1-pstar)*BK160)))</f>
        <v/>
      </c>
      <c r="BK159" s="20" t="str">
        <f>IF(StockTree!BK159="","",IF(T=BK$10,IF(CallFlag=1,MAX(StockTree!BK159-K,0),MAX(K-StockTree!BK159,0)),EXP(-rr*h)*(pstar*BL159+(1-pstar)*BL160)))</f>
        <v/>
      </c>
      <c r="BL159" s="20" t="str">
        <f>IF(StockTree!BL159="","",IF(T=BL$10,IF(CallFlag=1,MAX(StockTree!BL159-K,0),MAX(K-StockTree!BL159,0)),EXP(-rr*h)*(pstar*BM159+(1-pstar)*BM160)))</f>
        <v/>
      </c>
      <c r="BM159" s="20" t="str">
        <f>IF(StockTree!BM159="","",IF(T=BM$10,IF(CallFlag=1,MAX(StockTree!BM159-K,0),MAX(K-StockTree!BM159,0)),EXP(-rr*h)*(pstar*BN159+(1-pstar)*BN160)))</f>
        <v/>
      </c>
      <c r="BN159" s="20" t="str">
        <f>IF(StockTree!BN159="","",IF(T=BN$10,IF(CallFlag=1,MAX(StockTree!BN159-K,0),MAX(K-StockTree!BN159,0)),EXP(-rr*h)*(pstar*BO159+(1-pstar)*BO160)))</f>
        <v/>
      </c>
      <c r="BO159" s="20" t="str">
        <f>IF(StockTree!BO159="","",IF(T=BO$10,IF(CallFlag=1,MAX(StockTree!BO159-K,0),MAX(K-StockTree!BO159,0)),EXP(-rr*h)*(pstar*BP159+(1-pstar)*BP160)))</f>
        <v/>
      </c>
      <c r="BP159" s="20" t="str">
        <f>IF(StockTree!BP159="","",IF(T=BP$10,IF(CallFlag=1,MAX(StockTree!BP159-K,0),MAX(K-StockTree!BP159,0)),EXP(-rr*h)*(pstar*BQ159+(1-pstar)*BQ160)))</f>
        <v/>
      </c>
      <c r="BQ159" s="20" t="str">
        <f>IF(StockTree!BQ159="","",IF(T=BQ$10,IF(CallFlag=1,MAX(StockTree!BQ159-K,0),MAX(K-StockTree!BQ159,0)),EXP(-rr*h)*(pstar*BR159+(1-pstar)*BR160)))</f>
        <v/>
      </c>
      <c r="BR159" s="20" t="str">
        <f>IF(StockTree!BR159="","",IF(T=BR$10,IF(CallFlag=1,MAX(StockTree!BR159-K,0),MAX(K-StockTree!BR159,0)),EXP(-rr*h)*(pstar*BS159+(1-pstar)*BS160)))</f>
        <v/>
      </c>
      <c r="BS159" s="20" t="str">
        <f>IF(StockTree!BS159="","",IF(T=BS$10,IF(CallFlag=1,MAX(StockTree!BS159-K,0),MAX(K-StockTree!BS159,0)),EXP(-rr*h)*(pstar*BT159+(1-pstar)*BT160)))</f>
        <v/>
      </c>
      <c r="BT159" s="20" t="str">
        <f>IF(StockTree!BT159="","",IF(T=BT$10,IF(CallFlag=1,MAX(StockTree!BT159-K,0),MAX(K-StockTree!BT159,0)),EXP(-rr*h)*(pstar*BU159+(1-pstar)*BU160)))</f>
        <v/>
      </c>
      <c r="BU159" s="20" t="str">
        <f>IF(StockTree!BU159="","",IF(T=BU$10,IF(CallFlag=1,MAX(StockTree!BU159-K,0),MAX(K-StockTree!BU159,0)),EXP(-rr*h)*(pstar*BV159+(1-pstar)*BV160)))</f>
        <v/>
      </c>
      <c r="BV159" s="20" t="str">
        <f>IF(StockTree!BV159="","",IF(T=BV$10,IF(CallFlag=1,MAX(StockTree!BV159-K,0),MAX(K-StockTree!BV159,0)),EXP(-rr*h)*(pstar*BW159+(1-pstar)*BW160)))</f>
        <v/>
      </c>
      <c r="BW159" s="20" t="str">
        <f>IF(StockTree!BW159="","",IF(T=BW$10,IF(CallFlag=1,MAX(StockTree!BW159-K,0),MAX(K-StockTree!BW159,0)),EXP(-rr*h)*(pstar*BX159+(1-pstar)*BX160)))</f>
        <v/>
      </c>
      <c r="BX159" s="20" t="str">
        <f>IF(StockTree!BX159="","",IF(T=BX$10,IF(CallFlag=1,MAX(StockTree!BX159-K,0),MAX(K-StockTree!BX159,0)),EXP(-rr*h)*(pstar*BY159+(1-pstar)*BY160)))</f>
        <v/>
      </c>
      <c r="BY159" s="20" t="str">
        <f>IF(StockTree!BY159="","",IF(T=BY$10,IF(CallFlag=1,MAX(StockTree!BY159-K,0),MAX(K-StockTree!BY159,0)),EXP(-rr*h)*(pstar*BZ159+(1-pstar)*BZ160)))</f>
        <v/>
      </c>
      <c r="BZ159" s="20" t="str">
        <f>IF(StockTree!BZ159="","",IF(T=BZ$10,IF(CallFlag=1,MAX(StockTree!BZ159-K,0),MAX(K-StockTree!BZ159,0)),EXP(-rr*h)*(pstar*CA159+(1-pstar)*CA160)))</f>
        <v/>
      </c>
      <c r="CA159" s="20" t="str">
        <f>IF(StockTree!CA159="","",IF(T=CA$10,IF(CallFlag=1,MAX(StockTree!CA159-K,0),MAX(K-StockTree!CA159,0)),EXP(-rr*h)*(pstar*CB159+(1-pstar)*CB160)))</f>
        <v/>
      </c>
      <c r="CB159" s="20" t="str">
        <f>IF(StockTree!CB159="","",IF(T=CB$10,IF(CallFlag=1,MAX(StockTree!CB159-K,0),MAX(K-StockTree!CB159,0)),EXP(-rr*h)*(pstar*CC159+(1-pstar)*CC160)))</f>
        <v/>
      </c>
      <c r="CC159" s="20" t="str">
        <f>IF(StockTree!CC159="","",IF(T=CC$10,IF(CallFlag=1,MAX(StockTree!CC159-K,0),MAX(K-StockTree!CC159,0)),EXP(-rr*h)*(pstar*CD159+(1-pstar)*CD160)))</f>
        <v/>
      </c>
      <c r="CD159" s="20" t="str">
        <f>IF(StockTree!CD159="","",IF(T=CD$10,IF(CallFlag=1,MAX(StockTree!CD159-K,0),MAX(K-StockTree!CD159,0)),EXP(-rr*h)*(pstar*CE159+(1-pstar)*CE160)))</f>
        <v/>
      </c>
      <c r="CE159" s="20" t="str">
        <f>IF(StockTree!CE159="","",IF(T=CE$10,IF(CallFlag=1,MAX(StockTree!CE159-K,0),MAX(K-StockTree!CE159,0)),EXP(-rr*h)*(pstar*CF159+(1-pstar)*CF160)))</f>
        <v/>
      </c>
      <c r="CF159" s="20" t="str">
        <f>IF(StockTree!CF159="","",IF(T=CF$10,IF(CallFlag=1,MAX(StockTree!CF159-K,0),MAX(K-StockTree!CF159,0)),EXP(-rr*h)*(pstar*CG159+(1-pstar)*CG160)))</f>
        <v/>
      </c>
      <c r="CG159" s="20" t="str">
        <f>IF(StockTree!CG159="","",IF(T=CG$10,IF(CallFlag=1,MAX(StockTree!CG159-K,0),MAX(K-StockTree!CG159,0)),EXP(-rr*h)*(pstar*CH159+(1-pstar)*CH160)))</f>
        <v/>
      </c>
      <c r="CH159" s="20" t="str">
        <f>IF(StockTree!CH159="","",IF(T=CH$10,IF(CallFlag=1,MAX(StockTree!CH159-K,0),MAX(K-StockTree!CH159,0)),EXP(-rr*h)*(pstar*CI159+(1-pstar)*CI160)))</f>
        <v/>
      </c>
      <c r="CI159" s="20" t="str">
        <f>IF(StockTree!CI159="","",IF(T=CI$10,IF(CallFlag=1,MAX(StockTree!CI159-K,0),MAX(K-StockTree!CI159,0)),EXP(-rr*h)*(pstar*CJ159+(1-pstar)*CJ160)))</f>
        <v/>
      </c>
      <c r="CJ159" s="20" t="str">
        <f>IF(StockTree!CJ159="","",IF(T=CJ$10,IF(CallFlag=1,MAX(StockTree!CJ159-K,0),MAX(K-StockTree!CJ159,0)),EXP(-rr*h)*(pstar*CK159+(1-pstar)*CK160)))</f>
        <v/>
      </c>
      <c r="CK159" s="20" t="str">
        <f>IF(StockTree!CK159="","",IF(T=CK$10,IF(CallFlag=1,MAX(StockTree!CK159-K,0),MAX(K-StockTree!CK159,0)),EXP(-rr*h)*(pstar*CL159+(1-pstar)*CL160)))</f>
        <v/>
      </c>
      <c r="CL159" s="20" t="str">
        <f>IF(StockTree!CL159="","",IF(T=CL$10,IF(CallFlag=1,MAX(StockTree!CL159-K,0),MAX(K-StockTree!CL159,0)),EXP(-rr*h)*(pstar*CM159+(1-pstar)*CM160)))</f>
        <v/>
      </c>
      <c r="CM159" s="20" t="str">
        <f>IF(StockTree!CM159="","",IF(T=CM$10,IF(CallFlag=1,MAX(StockTree!CM159-K,0),MAX(K-StockTree!CM159,0)),EXP(-rr*h)*(pstar*CN159+(1-pstar)*CN160)))</f>
        <v/>
      </c>
      <c r="CN159" s="20" t="str">
        <f>IF(StockTree!CN159="","",IF(T=CN$10,IF(CallFlag=1,MAX(StockTree!CN159-K,0),MAX(K-StockTree!CN159,0)),EXP(-rr*h)*(pstar*CO159+(1-pstar)*CO160)))</f>
        <v/>
      </c>
      <c r="CO159" s="20" t="str">
        <f>IF(StockTree!CO159="","",IF(T=CO$10,IF(CallFlag=1,MAX(StockTree!CO159-K,0),MAX(K-StockTree!CO159,0)),EXP(-rr*h)*(pstar*CP159+(1-pstar)*CP160)))</f>
        <v/>
      </c>
      <c r="CP159" s="20" t="str">
        <f>IF(StockTree!CP159="","",IF(T=CP$10,IF(CallFlag=1,MAX(StockTree!CP159-K,0),MAX(K-StockTree!CP159,0)),EXP(-rr*h)*(pstar*CQ159+(1-pstar)*CQ160)))</f>
        <v/>
      </c>
      <c r="CQ159" s="20" t="str">
        <f>IF(StockTree!CQ159="","",IF(T=CQ$10,IF(CallFlag=1,MAX(StockTree!CQ159-K,0),MAX(K-StockTree!CQ159,0)),EXP(-rr*h)*(pstar*CR159+(1-pstar)*CR160)))</f>
        <v/>
      </c>
      <c r="CR159" s="20" t="str">
        <f>IF(StockTree!CR159="","",IF(T=CR$10,IF(CallFlag=1,MAX(StockTree!CR159-K,0),MAX(K-StockTree!CR159,0)),EXP(-rr*h)*(pstar*CS159+(1-pstar)*CS160)))</f>
        <v/>
      </c>
      <c r="CS159" s="20" t="str">
        <f>IF(StockTree!CS159="","",IF(T=CS$10,IF(CallFlag=1,MAX(StockTree!CS159-K,0),MAX(K-StockTree!CS159,0)),EXP(-rr*h)*(pstar*CT159+(1-pstar)*CT160)))</f>
        <v/>
      </c>
      <c r="CT159" s="20" t="str">
        <f>IF(StockTree!CT159="","",IF(T=CT$10,IF(CallFlag=1,MAX(StockTree!CT159-K,0),MAX(K-StockTree!CT159,0)),EXP(-rr*h)*(pstar*CU159+(1-pstar)*CU160)))</f>
        <v/>
      </c>
      <c r="CU159" s="20" t="str">
        <f>IF(StockTree!CU159="","",IF(T=CU$10,IF(CallFlag=1,MAX(StockTree!CU159-K,0),MAX(K-StockTree!CU159,0)),EXP(-rr*h)*(pstar*CV159+(1-pstar)*CV160)))</f>
        <v/>
      </c>
      <c r="CV159" s="20" t="str">
        <f>IF(StockTree!CV159="","",IF(T=CV$10,IF(CallFlag=1,MAX(StockTree!CV159-K,0),MAX(K-StockTree!CV159,0)),EXP(-rr*h)*(pstar*CW159+(1-pstar)*CW160)))</f>
        <v/>
      </c>
      <c r="CW159" s="20" t="str">
        <f>IF(StockTree!CW159="","",IF(T=CW$10,IF(CallFlag=1,MAX(StockTree!CW159-K,0),MAX(K-StockTree!CW159,0)),EXP(-rr*h)*(pstar*CX159+(1-pstar)*CX160)))</f>
        <v/>
      </c>
      <c r="CX159" s="20" t="str">
        <f>IF(StockTree!CX159="","",IF(T=CX$10,IF(CallFlag=1,MAX(StockTree!CX159-K,0),MAX(K-StockTree!CX159,0)),EXP(-rr*h)*(pstar*CY159+(1-pstar)*CY160)))</f>
        <v/>
      </c>
      <c r="CY159" s="20" t="str">
        <f>IF(StockTree!CY159="","",IF(T=CY$10,IF(CallFlag=1,MAX(StockTree!CY159-K,0),MAX(K-StockTree!CY159,0)),EXP(-rr*h)*(pstar*CZ159+(1-pstar)*CZ160)))</f>
        <v/>
      </c>
      <c r="CZ159" s="20" t="str">
        <f>IF(StockTree!CZ159="","",IF(T=CZ$10,IF(CallFlag=1,MAX(StockTree!CZ159-K,0),MAX(K-StockTree!CZ159,0)),EXP(-rr*h)*(pstar*DA159+(1-pstar)*DA160)))</f>
        <v/>
      </c>
      <c r="DA159" s="20" t="str">
        <f>IF(StockTree!DA159="","",IF(T=DA$10,IF(CallFlag=1,MAX(StockTree!DA159-K,0),MAX(K-StockTree!DA159,0)),EXP(-rr*h)*(pstar*DB159+(1-pstar)*DB160)))</f>
        <v/>
      </c>
      <c r="DB159" s="20" t="str">
        <f>IF(StockTree!DB159="","",IF(T=DB$10,IF(CallFlag=1,MAX(StockTree!DB159-K,0),MAX(K-StockTree!DB159,0)),EXP(-rr*h)*(pstar*DC159+(1-pstar)*DC160)))</f>
        <v/>
      </c>
      <c r="DC159" s="20" t="str">
        <f>IF(StockTree!DC159="","",IF(T=DC$10,IF(CallFlag=1,MAX(StockTree!DC159-K,0),MAX(K-StockTree!DC159,0)),EXP(-rr*h)*(pstar*DD159+(1-pstar)*DD160)))</f>
        <v/>
      </c>
      <c r="DD159" s="20" t="str">
        <f>IF(StockTree!DD159="","",IF(T=DD$10,IF(CallFlag=1,MAX(StockTree!DD159-K,0),MAX(K-StockTree!DD159,0)),EXP(-rr*h)*(pstar*DE159+(1-pstar)*DE160)))</f>
        <v/>
      </c>
      <c r="DE159" s="20" t="str">
        <f>IF(StockTree!DE159="","",IF(T=DE$10,IF(CallFlag=1,MAX(StockTree!DE159-K,0),MAX(K-StockTree!DE159,0)),EXP(-rr*h)*(pstar*DF159+(1-pstar)*DF160)))</f>
        <v/>
      </c>
      <c r="DF159" s="20" t="str">
        <f>IF(StockTree!DF159="","",IF(T=DF$10,IF(CallFlag=1,MAX(StockTree!DF159-K,0),MAX(K-StockTree!DF159,0)),EXP(-rr*h)*(pstar*DG159+(1-pstar)*DG160)))</f>
        <v/>
      </c>
      <c r="DG159" s="20" t="str">
        <f>IF(StockTree!DG159="","",IF(T=DG$10,IF(CallFlag=1,MAX(StockTree!DG159-K,0),MAX(K-StockTree!DG159,0)),EXP(-rr*h)*(pstar*DH159+(1-pstar)*DH160)))</f>
        <v/>
      </c>
      <c r="DH159" s="20" t="str">
        <f>IF(StockTree!DH159="","",IF(T=DH$10,IF(CallFlag=1,MAX(StockTree!DH159-K,0),MAX(K-StockTree!DH159,0)),EXP(-rr*h)*(pstar*DI159+(1-pstar)*DI160)))</f>
        <v/>
      </c>
      <c r="DI159" s="20" t="str">
        <f>IF(StockTree!DI159="","",IF(T=DI$10,IF(CallFlag=1,MAX(StockTree!DI159-K,0),MAX(K-StockTree!DI159,0)),EXP(-rr*h)*(pstar*DJ159+(1-pstar)*DJ160)))</f>
        <v/>
      </c>
      <c r="DJ159" s="20" t="str">
        <f>IF(StockTree!DJ159="","",IF(T=DJ$10,IF(CallFlag=1,MAX(StockTree!DJ159-K,0),MAX(K-StockTree!DJ159,0)),EXP(-rr*h)*(pstar*DK159+(1-pstar)*DK160)))</f>
        <v/>
      </c>
      <c r="DK159" s="20" t="str">
        <f>IF(StockTree!DK159="","",IF(T=DK$10,IF(CallFlag=1,MAX(StockTree!DK159-K,0),MAX(K-StockTree!DK159,0)),EXP(-rr*h)*(pstar*DL159+(1-pstar)*DL160)))</f>
        <v/>
      </c>
      <c r="DL159" s="20" t="str">
        <f>IF(StockTree!DL159="","",IF(T=DL$10,IF(CallFlag=1,MAX(StockTree!DL159-K,0),MAX(K-StockTree!DL159,0)),EXP(-rr*h)*(pstar*DM159+(1-pstar)*DM160)))</f>
        <v/>
      </c>
      <c r="DM159" s="20" t="str">
        <f>IF(StockTree!DM159="","",IF(T=DM$10,IF(CallFlag=1,MAX(StockTree!DM159-K,0),MAX(K-StockTree!DM159,0)),EXP(-rr*h)*(pstar*DN159+(1-pstar)*DN160)))</f>
        <v/>
      </c>
      <c r="DN159" s="20" t="str">
        <f>IF(StockTree!DN159="","",IF(T=DN$10,IF(CallFlag=1,MAX(StockTree!DN159-K,0),MAX(K-StockTree!DN159,0)),EXP(-rr*h)*(pstar*DO159+(1-pstar)*DO160)))</f>
        <v/>
      </c>
      <c r="DO159" s="20" t="str">
        <f>IF(StockTree!DO159="","",IF(T=DO$10,IF(CallFlag=1,MAX(StockTree!DO159-K,0),MAX(K-StockTree!DO159,0)),EXP(-rr*h)*(pstar*DP159+(1-pstar)*DP160)))</f>
        <v/>
      </c>
      <c r="DP159" s="20" t="str">
        <f>IF(StockTree!DP159="","",IF(T=DP$10,IF(CallFlag=1,MAX(StockTree!DP159-K,0),MAX(K-StockTree!DP159,0)),EXP(-rr*h)*(pstar*DQ159+(1-pstar)*DQ160)))</f>
        <v/>
      </c>
      <c r="DQ159" s="20" t="str">
        <f>IF(StockTree!DQ159="","",IF(T=DQ$10,IF(CallFlag=1,MAX(StockTree!DQ159-K,0),MAX(K-StockTree!DQ159,0)),EXP(-rr*h)*(pstar*DR159+(1-pstar)*DR160)))</f>
        <v/>
      </c>
      <c r="DR159" s="20" t="str">
        <f>IF(StockTree!DR159="","",IF(T=DR$10,IF(CallFlag=1,MAX(StockTree!DR159-K,0),MAX(K-StockTree!DR159,0)),EXP(-rr*h)*(pstar*DS159+(1-pstar)*DS160)))</f>
        <v/>
      </c>
      <c r="DS159" s="20" t="str">
        <f>IF(StockTree!DS159="","",IF(T=DS$10,IF(CallFlag=1,MAX(StockTree!DS159-K,0),MAX(K-StockTree!DS159,0)),EXP(-rr*h)*(pstar*DT159+(1-pstar)*DT160)))</f>
        <v/>
      </c>
      <c r="DT159" s="20" t="str">
        <f>IF(StockTree!DT159="","",IF(T=DT$10,IF(CallFlag=1,MAX(StockTree!DT159-K,0),MAX(K-StockTree!DT159,0)),EXP(-rr*h)*(pstar*DU159+(1-pstar)*DU160)))</f>
        <v/>
      </c>
      <c r="DU159" s="20" t="str">
        <f>IF(StockTree!DU159="","",IF(T=DU$10,IF(CallFlag=1,MAX(StockTree!DU159-K,0),MAX(K-StockTree!DU159,0)),EXP(-rr*h)*(pstar*DV159+(1-pstar)*DV160)))</f>
        <v/>
      </c>
      <c r="DV159" s="20" t="str">
        <f>IF(StockTree!DV159="","",IF(T=DV$10,IF(CallFlag=1,MAX(StockTree!DV159-K,0),MAX(K-StockTree!DV159,0)),EXP(-rr*h)*(pstar*DW159+(1-pstar)*DW160)))</f>
        <v/>
      </c>
      <c r="DW159" s="20" t="str">
        <f>IF(StockTree!DW159="","",IF(T=DW$10,IF(CallFlag=1,MAX(StockTree!DW159-K,0),MAX(K-StockTree!DW159,0)),EXP(-rr*h)*(pstar*DX159+(1-pstar)*DX160)))</f>
        <v/>
      </c>
      <c r="DX159" s="20" t="str">
        <f>IF(StockTree!DX159="","",IF(T=DX$10,IF(CallFlag=1,MAX(StockTree!DX159-K,0),MAX(K-StockTree!DX159,0)),EXP(-rr*h)*(pstar*DY159+(1-pstar)*DY160)))</f>
        <v/>
      </c>
      <c r="DY159" s="20" t="str">
        <f>IF(StockTree!DY159="","",IF(T=DY$10,IF(CallFlag=1,MAX(StockTree!DY159-K,0),MAX(K-StockTree!DY159,0)),EXP(-rr*h)*(pstar*DZ159+(1-pstar)*DZ160)))</f>
        <v/>
      </c>
      <c r="DZ159" s="20" t="str">
        <f>IF(StockTree!DZ159="","",IF(T=DZ$10,IF(CallFlag=1,MAX(StockTree!DZ159-K,0),MAX(K-StockTree!DZ159,0)),EXP(-rr*h)*(pstar*EA159+(1-pstar)*EA160)))</f>
        <v/>
      </c>
      <c r="EA159" s="20" t="str">
        <f>IF(StockTree!EA159="","",IF(T=EA$10,IF(CallFlag=1,MAX(StockTree!EA159-K,0),MAX(K-StockTree!EA159,0)),EXP(-rr*h)*(pstar*EB159+(1-pstar)*EB160)))</f>
        <v/>
      </c>
      <c r="EB159" s="20" t="str">
        <f>IF(StockTree!EB159="","",IF(T=EB$10,IF(CallFlag=1,MAX(StockTree!EB159-K,0),MAX(K-StockTree!EB159,0)),EXP(-rr*h)*(pstar*EC159+(1-pstar)*EC160)))</f>
        <v/>
      </c>
      <c r="EC159" s="20" t="str">
        <f>IF(StockTree!EC159="","",IF(T=EC$10,IF(CallFlag=1,MAX(StockTree!EC159-K,0),MAX(K-StockTree!EC159,0)),EXP(-rr*h)*(pstar*ED159+(1-pstar)*ED160)))</f>
        <v/>
      </c>
      <c r="ED159" s="20" t="str">
        <f>IF(StockTree!ED159="","",IF(T=ED$10,IF(CallFlag=1,MAX(StockTree!ED159-K,0),MAX(K-StockTree!ED159,0)),EXP(-rr*h)*(pstar*EE159+(1-pstar)*EE160)))</f>
        <v/>
      </c>
      <c r="EE159" s="20" t="str">
        <f>IF(StockTree!EE159="","",IF(T=EE$10,IF(CallFlag=1,MAX(StockTree!EE159-K,0),MAX(K-StockTree!EE159,0)),EXP(-rr*h)*(pstar*EF159+(1-pstar)*EF160)))</f>
        <v/>
      </c>
      <c r="EF159" s="20" t="str">
        <f>IF(StockTree!EF159="","",IF(T=EF$10,IF(CallFlag=1,MAX(StockTree!EF159-K,0),MAX(K-StockTree!EF159,0)),EXP(-rr*h)*(pstar*EG159+(1-pstar)*EG160)))</f>
        <v/>
      </c>
      <c r="EG159" s="20" t="str">
        <f>IF(StockTree!EG159="","",IF(T=EG$10,IF(CallFlag=1,MAX(StockTree!EG159-K,0),MAX(K-StockTree!EG159,0)),EXP(-rr*h)*(pstar*EH159+(1-pstar)*EH160)))</f>
        <v/>
      </c>
      <c r="EH159" s="20" t="str">
        <f>IF(StockTree!EH159="","",IF(T=EH$10,IF(CallFlag=1,MAX(StockTree!EH159-K,0),MAX(K-StockTree!EH159,0)),EXP(-rr*h)*(pstar*EI159+(1-pstar)*EI160)))</f>
        <v/>
      </c>
      <c r="EI159" s="20" t="str">
        <f>IF(StockTree!EI159="","",IF(T=EI$10,IF(CallFlag=1,MAX(StockTree!EI159-K,0),MAX(K-StockTree!EI159,0)),EXP(-rr*h)*(pstar*EJ159+(1-pstar)*EJ160)))</f>
        <v/>
      </c>
      <c r="EJ159" s="20" t="str">
        <f>IF(StockTree!EJ159="","",IF(T=EJ$10,IF(CallFlag=1,MAX(StockTree!EJ159-K,0),MAX(K-StockTree!EJ159,0)),EXP(-rr*h)*(pstar*EK159+(1-pstar)*EK160)))</f>
        <v/>
      </c>
      <c r="EK159" s="20" t="str">
        <f>IF(StockTree!EK159="","",IF(T=EK$10,IF(CallFlag=1,MAX(StockTree!EK159-K,0),MAX(K-StockTree!EK159,0)),EXP(-rr*h)*(pstar*EL159+(1-pstar)*EL160)))</f>
        <v/>
      </c>
      <c r="EL159" s="20" t="str">
        <f>IF(StockTree!EL159="","",IF(T=EL$10,IF(CallFlag=1,MAX(StockTree!EL159-K,0),MAX(K-StockTree!EL159,0)),EXP(-rr*h)*(pstar*EM159+(1-pstar)*EM160)))</f>
        <v/>
      </c>
      <c r="EM159" s="20" t="str">
        <f>IF(StockTree!EM159="","",IF(T=EM$10,IF(CallFlag=1,MAX(StockTree!EM159-K,0),MAX(K-StockTree!EM159,0)),EXP(-rr*h)*(pstar*EN159+(1-pstar)*EN160)))</f>
        <v/>
      </c>
      <c r="EN159" s="20" t="str">
        <f>IF(StockTree!EN159="","",IF(T=EN$10,IF(CallFlag=1,MAX(StockTree!EN159-K,0),MAX(K-StockTree!EN159,0)),EXP(-rr*h)*(pstar*EO159+(1-pstar)*EO160)))</f>
        <v/>
      </c>
      <c r="EO159" s="20" t="str">
        <f>IF(StockTree!EO159="","",IF(T=EO$10,IF(CallFlag=1,MAX(StockTree!EO159-K,0),MAX(K-StockTree!EO159,0)),EXP(-rr*h)*(pstar*EP159+(1-pstar)*EP160)))</f>
        <v/>
      </c>
      <c r="EP159" s="20" t="str">
        <f>IF(StockTree!EP159="","",IF(T=EP$10,IF(CallFlag=1,MAX(StockTree!EP159-K,0),MAX(K-StockTree!EP159,0)),EXP(-rr*h)*(pstar*EQ159+(1-pstar)*EQ160)))</f>
        <v/>
      </c>
      <c r="EQ159" s="20" t="str">
        <f>IF(StockTree!EQ159="","",IF(T=EQ$10,IF(CallFlag=1,MAX(StockTree!EQ159-K,0),MAX(K-StockTree!EQ159,0)),EXP(-rr*h)*(pstar*ER159+(1-pstar)*ER160)))</f>
        <v/>
      </c>
      <c r="ER159" s="20" t="str">
        <f>IF(StockTree!ER159="","",IF(T=ER$10,IF(CallFlag=1,MAX(StockTree!ER159-K,0),MAX(K-StockTree!ER159,0)),EXP(-rr*h)*(pstar*ES159+(1-pstar)*ES160)))</f>
        <v/>
      </c>
      <c r="ES159" s="20" t="str">
        <f>IF(StockTree!ES159="","",IF(T=ES$10,IF(CallFlag=1,MAX(StockTree!ES159-K,0),MAX(K-StockTree!ES159,0)),EXP(-rr*h)*(pstar*ET159+(1-pstar)*ET160)))</f>
        <v/>
      </c>
      <c r="ET159" s="20" t="str">
        <f>IF(StockTree!ET159="","",IF(T=ET$10,IF(CallFlag=1,MAX(StockTree!ET159-K,0),MAX(K-StockTree!ET159,0)),EXP(-rr*h)*(pstar*EU159+(1-pstar)*EU160)))</f>
        <v/>
      </c>
      <c r="EU159" s="20" t="str">
        <f>IF(StockTree!EU159="","",IF(T=EU$10,IF(CallFlag=1,MAX(StockTree!EU159-K,0),MAX(K-StockTree!EU159,0)),EXP(-rr*h)*(pstar*EV159+(1-pstar)*EV160)))</f>
        <v/>
      </c>
      <c r="EV159" s="20" t="str">
        <f>IF(StockTree!EV159="","",IF(T=EV$10,IF(CallFlag=1,MAX(StockTree!EV159-K,0),MAX(K-StockTree!EV159,0)),EXP(-rr*h)*(pstar*EW159+(1-pstar)*EW160)))</f>
        <v/>
      </c>
      <c r="EW159" s="20" t="str">
        <f>IF(StockTree!EW159="","",IF(T=EW$10,IF(CallFlag=1,MAX(StockTree!EW159-K,0),MAX(K-StockTree!EW159,0)),EXP(-rr*h)*(pstar*EX159+(1-pstar)*EX160)))</f>
        <v/>
      </c>
      <c r="EX159" s="20" t="str">
        <f>IF(StockTree!EX159="","",IF(T=EX$10,IF(CallFlag=1,MAX(StockTree!EX159-K,0),MAX(K-StockTree!EX159,0)),EXP(-rr*h)*(pstar*EY159+(1-pstar)*EY160)))</f>
        <v/>
      </c>
      <c r="EY159" s="20" t="str">
        <f>IF(StockTree!EY159="","",IF(T=EY$10,IF(CallFlag=1,MAX(StockTree!EY159-K,0),MAX(K-StockTree!EY159,0)),EXP(-rr*h)*(pstar*EZ159+(1-pstar)*EZ160)))</f>
        <v/>
      </c>
      <c r="EZ159" s="20" t="str">
        <f>IF(StockTree!EZ159="","",IF(T=EZ$10,IF(CallFlag=1,MAX(StockTree!EZ159-K,0),MAX(K-StockTree!EZ159,0)),EXP(-rr*h)*(pstar*FA159+(1-pstar)*FA160)))</f>
        <v/>
      </c>
      <c r="FA159" s="20" t="str">
        <f>IF(StockTree!FA159="","",IF(T=FA$10,IF(CallFlag=1,MAX(StockTree!FA159-K,0),MAX(K-StockTree!FA159,0)),EXP(-rr*h)*(pstar*FB159+(1-pstar)*FB160)))</f>
        <v/>
      </c>
      <c r="FB159" s="20" t="str">
        <f>IF(StockTree!FB159="","",IF(T=FB$10,IF(CallFlag=1,MAX(StockTree!FB159-K,0),MAX(K-StockTree!FB159,0)),EXP(-rr*h)*(pstar*FC159+(1-pstar)*FC160)))</f>
        <v/>
      </c>
      <c r="FC159" s="20" t="str">
        <f>IF(StockTree!FC159="","",IF(T=FC$10,IF(CallFlag=1,MAX(StockTree!FC159-K,0),MAX(K-StockTree!FC159,0)),EXP(-rr*h)*(pstar*FD159+(1-pstar)*FD160)))</f>
        <v/>
      </c>
      <c r="FD159" s="20" t="str">
        <f>IF(StockTree!FD159="","",IF(T=FD$10,IF(CallFlag=1,MAX(StockTree!FD159-K,0),MAX(K-StockTree!FD159,0)),EXP(-rr*h)*(pstar*FE159+(1-pstar)*FE160)))</f>
        <v/>
      </c>
      <c r="FE159" s="20" t="str">
        <f>IF(StockTree!FE159="","",IF(T=FE$10,IF(CallFlag=1,MAX(StockTree!FE159-K,0),MAX(K-StockTree!FE159,0)),EXP(-rr*h)*(pstar*FF159+(1-pstar)*FF160)))</f>
        <v/>
      </c>
      <c r="FF159" s="20" t="str">
        <f>IF(StockTree!FF159="","",IF(T=FF$10,IF(CallFlag=1,MAX(StockTree!FF159-K,0),MAX(K-StockTree!FF159,0)),EXP(-rr*h)*(pstar*FG159+(1-pstar)*FG160)))</f>
        <v/>
      </c>
      <c r="FG159" s="20" t="str">
        <f>IF(StockTree!FG159="","",IF(T=FG$10,IF(CallFlag=1,MAX(StockTree!FG159-K,0),MAX(K-StockTree!FG159,0)),EXP(-rr*h)*(pstar*FH159+(1-pstar)*FH160)))</f>
        <v/>
      </c>
      <c r="FH159" s="20" t="str">
        <f>IF(StockTree!FH159="","",IF(T=FH$10,IF(CallFlag=1,MAX(StockTree!FH159-K,0),MAX(K-StockTree!FH159,0)),EXP(-rr*h)*(pstar*FI159+(1-pstar)*FI160)))</f>
        <v/>
      </c>
      <c r="FI159" s="20" t="str">
        <f>IF(StockTree!FI159="","",IF(T=FI$10,IF(CallFlag=1,MAX(StockTree!FI159-K,0),MAX(K-StockTree!FI159,0)),EXP(-rr*h)*(pstar*FJ159+(1-pstar)*FJ160)))</f>
        <v/>
      </c>
      <c r="FJ159" s="20" t="str">
        <f>IF(StockTree!FJ159="","",IF(T=FJ$10,IF(CallFlag=1,MAX(StockTree!FJ159-K,0),MAX(K-StockTree!FJ159,0)),EXP(-rr*h)*(pstar*FK159+(1-pstar)*FK160)))</f>
        <v/>
      </c>
      <c r="FK159" s="20" t="str">
        <f>IF(StockTree!FK159="","",IF(T=FK$10,IF(CallFlag=1,MAX(StockTree!FK159-K,0),MAX(K-StockTree!FK159,0)),EXP(-rr*h)*(pstar*FL159+(1-pstar)*FL160)))</f>
        <v/>
      </c>
      <c r="FL159" s="20" t="str">
        <f>IF(StockTree!FL159="","",IF(T=FL$10,IF(CallFlag=1,MAX(StockTree!FL159-K,0),MAX(K-StockTree!FL159,0)),EXP(-rr*h)*(pstar*FM159+(1-pstar)*FM160)))</f>
        <v/>
      </c>
      <c r="FM159" s="20" t="str">
        <f>IF(StockTree!FM159="","",IF(T=FM$10,IF(CallFlag=1,MAX(StockTree!FM159-K,0),MAX(K-StockTree!FM159,0)),EXP(-rr*h)*(pstar*FN159+(1-pstar)*FN160)))</f>
        <v/>
      </c>
      <c r="FN159" s="20" t="str">
        <f>IF(StockTree!FN159="","",IF(T=FN$10,IF(CallFlag=1,MAX(StockTree!FN159-K,0),MAX(K-StockTree!FN159,0)),EXP(-rr*h)*(pstar*FO159+(1-pstar)*FO160)))</f>
        <v/>
      </c>
      <c r="FO159" s="20" t="str">
        <f>IF(StockTree!FO159="","",IF(T=FO$10,IF(CallFlag=1,MAX(StockTree!FO159-K,0),MAX(K-StockTree!FO159,0)),EXP(-rr*h)*(pstar*FP159+(1-pstar)*FP160)))</f>
        <v/>
      </c>
      <c r="FP159" s="20" t="str">
        <f>IF(StockTree!FP159="","",IF(T=FP$10,IF(CallFlag=1,MAX(StockTree!FP159-K,0),MAX(K-StockTree!FP159,0)),EXP(-rr*h)*(pstar*FQ159+(1-pstar)*FQ160)))</f>
        <v/>
      </c>
      <c r="FQ159" s="20" t="str">
        <f>IF(StockTree!FQ159="","",IF(T=FQ$10,IF(CallFlag=1,MAX(StockTree!FQ159-K,0),MAX(K-StockTree!FQ159,0)),EXP(-rr*h)*(pstar*FR159+(1-pstar)*FR160)))</f>
        <v/>
      </c>
      <c r="FR159" s="20" t="str">
        <f>IF(StockTree!FR159="","",IF(T=FR$10,IF(CallFlag=1,MAX(StockTree!FR159-K,0),MAX(K-StockTree!FR159,0)),EXP(-rr*h)*(pstar*FS159+(1-pstar)*FS160)))</f>
        <v/>
      </c>
      <c r="FS159" s="20" t="str">
        <f>IF(StockTree!FS159="","",IF(T=FS$10,IF(CallFlag=1,MAX(StockTree!FS159-K,0),MAX(K-StockTree!FS159,0)),EXP(-rr*h)*(pstar*FT159+(1-pstar)*FT160)))</f>
        <v/>
      </c>
      <c r="FT159" s="20" t="str">
        <f>IF(StockTree!FT159="","",IF(T=FT$10,IF(CallFlag=1,MAX(StockTree!FT159-K,0),MAX(K-StockTree!FT159,0)),EXP(-rr*h)*(pstar*FU159+(1-pstar)*FU160)))</f>
        <v/>
      </c>
      <c r="FU159" s="20" t="str">
        <f>IF(StockTree!FU159="","",IF(T=FU$10,IF(CallFlag=1,MAX(StockTree!FU159-K,0),MAX(K-StockTree!FU159,0)),EXP(-rr*h)*(pstar*FV159+(1-pstar)*FV160)))</f>
        <v/>
      </c>
      <c r="FV159" s="20" t="str">
        <f>IF(StockTree!FV159="","",IF(T=FV$10,IF(CallFlag=1,MAX(StockTree!FV159-K,0),MAX(K-StockTree!FV159,0)),EXP(-rr*h)*(pstar*FW159+(1-pstar)*FW160)))</f>
        <v/>
      </c>
      <c r="FW159" s="20" t="str">
        <f>IF(StockTree!FW159="","",IF(T=FW$10,IF(CallFlag=1,MAX(StockTree!FW159-K,0),MAX(K-StockTree!FW159,0)),EXP(-rr*h)*(pstar*FX159+(1-pstar)*FX160)))</f>
        <v/>
      </c>
      <c r="FX159" s="20" t="str">
        <f>IF(StockTree!FX159="","",IF(T=FX$10,IF(CallFlag=1,MAX(StockTree!FX159-K,0),MAX(K-StockTree!FX159,0)),EXP(-rr*h)*(pstar*FY159+(1-pstar)*FY160)))</f>
        <v/>
      </c>
      <c r="FY159" s="20" t="str">
        <f>IF(StockTree!FY159="","",IF(T=FY$10,IF(CallFlag=1,MAX(StockTree!FY159-K,0),MAX(K-StockTree!FY159,0)),EXP(-rr*h)*(pstar*FZ159+(1-pstar)*FZ160)))</f>
        <v/>
      </c>
      <c r="FZ159" s="20" t="str">
        <f>IF(StockTree!FZ159="","",IF(T=FZ$10,IF(CallFlag=1,MAX(StockTree!FZ159-K,0),MAX(K-StockTree!FZ159,0)),EXP(-rr*h)*(pstar*GA159+(1-pstar)*GA160)))</f>
        <v/>
      </c>
      <c r="GA159" s="20" t="str">
        <f>IF(StockTree!GA159="","",IF(T=GA$10,IF(CallFlag=1,MAX(StockTree!GA159-K,0),MAX(K-StockTree!GA159,0)),EXP(-rr*h)*(pstar*GB159+(1-pstar)*GB160)))</f>
        <v/>
      </c>
      <c r="GB159" s="20" t="str">
        <f>IF(StockTree!GB159="","",IF(T=GB$10,IF(CallFlag=1,MAX(StockTree!GB159-K,0),MAX(K-StockTree!GB159,0)),EXP(-rr*h)*(pstar*GC159+(1-pstar)*GC160)))</f>
        <v/>
      </c>
      <c r="GC159" s="20" t="str">
        <f>IF(StockTree!GC159="","",IF(T=GC$10,IF(CallFlag=1,MAX(StockTree!GC159-K,0),MAX(K-StockTree!GC159,0)),EXP(-rr*h)*(pstar*GD159+(1-pstar)*GD160)))</f>
        <v/>
      </c>
      <c r="GD159" s="20" t="str">
        <f>IF(StockTree!GD159="","",IF(T=GD$10,IF(CallFlag=1,MAX(StockTree!GD159-K,0),MAX(K-StockTree!GD159,0)),EXP(-rr*h)*(pstar*GE159+(1-pstar)*GE160)))</f>
        <v/>
      </c>
      <c r="GE159" s="20" t="str">
        <f>IF(StockTree!GE159="","",IF(T=GE$10,IF(CallFlag=1,MAX(StockTree!GE159-K,0),MAX(K-StockTree!GE159,0)),EXP(-rr*h)*(pstar*GF159+(1-pstar)*GF160)))</f>
        <v/>
      </c>
      <c r="GF159" s="20" t="str">
        <f>IF(StockTree!GF159="","",IF(T=GF$10,IF(CallFlag=1,MAX(StockTree!GF159-K,0),MAX(K-StockTree!GF159,0)),EXP(-rr*h)*(pstar*GG159+(1-pstar)*GG160)))</f>
        <v/>
      </c>
      <c r="GG159" s="20" t="str">
        <f>IF(StockTree!GG159="","",IF(T=GG$10,IF(CallFlag=1,MAX(StockTree!GG159-K,0),MAX(K-StockTree!GG159,0)),EXP(-rr*h)*(pstar*GH159+(1-pstar)*GH160)))</f>
        <v/>
      </c>
      <c r="GH159" s="20" t="str">
        <f>IF(StockTree!GH159="","",IF(T=GH$10,IF(CallFlag=1,MAX(StockTree!GH159-K,0),MAX(K-StockTree!GH159,0)),EXP(-rr*h)*(pstar*GI159+(1-pstar)*GI160)))</f>
        <v/>
      </c>
      <c r="GI159" s="20" t="str">
        <f>IF(StockTree!GI159="","",IF(T=GI$10,IF(CallFlag=1,MAX(StockTree!GI159-K,0),MAX(K-StockTree!GI159,0)),EXP(-rr*h)*(pstar*GJ159+(1-pstar)*GJ160)))</f>
        <v/>
      </c>
      <c r="GJ159" s="20" t="str">
        <f>IF(StockTree!GJ159="","",IF(T=GJ$10,IF(CallFlag=1,MAX(StockTree!GJ159-K,0),MAX(K-StockTree!GJ159,0)),EXP(-rr*h)*(pstar*GK159+(1-pstar)*GK160)))</f>
        <v/>
      </c>
      <c r="GK159" s="20" t="str">
        <f>IF(StockTree!GK159="","",IF(T=GK$10,IF(CallFlag=1,MAX(StockTree!GK159-K,0),MAX(K-StockTree!GK159,0)),EXP(-rr*h)*(pstar*GL159+(1-pstar)*GL160)))</f>
        <v/>
      </c>
      <c r="GL159" s="20" t="str">
        <f>IF(StockTree!GL159="","",IF(T=GL$10,IF(CallFlag=1,MAX(StockTree!GL159-K,0),MAX(K-StockTree!GL159,0)),EXP(-rr*h)*(pstar*GM159+(1-pstar)*GM160)))</f>
        <v/>
      </c>
      <c r="GM159" s="20" t="str">
        <f>IF(StockTree!GM159="","",IF(T=GM$10,IF(CallFlag=1,MAX(StockTree!GM159-K,0),MAX(K-StockTree!GM159,0)),EXP(-rr*h)*(pstar*GN159+(1-pstar)*GN160)))</f>
        <v/>
      </c>
      <c r="GN159" s="20" t="str">
        <f>IF(StockTree!GN159="","",IF(T=GN$10,IF(CallFlag=1,MAX(StockTree!GN159-K,0),MAX(K-StockTree!GN159,0)),EXP(-rr*h)*(pstar*GO159+(1-pstar)*GO160)))</f>
        <v/>
      </c>
      <c r="GO159" s="20" t="str">
        <f>IF(StockTree!GO159="","",IF(T=GO$10,IF(CallFlag=1,MAX(StockTree!GO159-K,0),MAX(K-StockTree!GO159,0)),EXP(-rr*h)*(pstar*GP159+(1-pstar)*GP160)))</f>
        <v/>
      </c>
      <c r="GP159" s="20" t="str">
        <f>IF(StockTree!GP159="","",IF(T=GP$10,IF(CallFlag=1,MAX(StockTree!GP159-K,0),MAX(K-StockTree!GP159,0)),EXP(-rr*h)*(pstar*GQ159+(1-pstar)*GQ160)))</f>
        <v/>
      </c>
      <c r="GQ159" s="20" t="str">
        <f>IF(StockTree!GQ159="","",IF(T=GQ$10,IF(CallFlag=1,MAX(StockTree!GQ159-K,0),MAX(K-StockTree!GQ159,0)),EXP(-rr*h)*(pstar*GR159+(1-pstar)*GR160)))</f>
        <v/>
      </c>
      <c r="GR159" s="20" t="str">
        <f>IF(StockTree!GR159="","",IF(T=GR$10,IF(CallFlag=1,MAX(StockTree!GR159-K,0),MAX(K-StockTree!GR159,0)),EXP(-rr*h)*(pstar*GS159+(1-pstar)*GS160)))</f>
        <v/>
      </c>
      <c r="GS159" s="20" t="str">
        <f>IF(StockTree!GS159="","",IF(T=GS$10,IF(CallFlag=1,MAX(StockTree!GS159-K,0),MAX(K-StockTree!GS159,0)),EXP(-rr*h)*(pstar*GT159+(1-pstar)*GT160)))</f>
        <v/>
      </c>
      <c r="GT159" s="20" t="str">
        <f>IF(StockTree!GT159="","",IF(T=GT$10,IF(CallFlag=1,MAX(StockTree!GT159-K,0),MAX(K-StockTree!GT159,0)),EXP(-rr*h)*(pstar*GU159+(1-pstar)*GU160)))</f>
        <v/>
      </c>
      <c r="GU159" s="20" t="str">
        <f>IF(StockTree!GU159="","",IF(T=GU$10,IF(CallFlag=1,MAX(StockTree!GU159-K,0),MAX(K-StockTree!GU159,0)),EXP(-rr*h)*(pstar*GV159+(1-pstar)*GV160)))</f>
        <v/>
      </c>
      <c r="GV159" s="20" t="str">
        <f>IF(StockTree!GV159="","",IF(T=GV$10,IF(CallFlag=1,MAX(StockTree!GV159-K,0),MAX(K-StockTree!GV159,0)),EXP(-rr*h)*(pstar*GW159+(1-pstar)*GW160)))</f>
        <v/>
      </c>
      <c r="GW159" s="20" t="str">
        <f>IF(StockTree!GW159="","",IF(T=GW$10,IF(CallFlag=1,MAX(StockTree!GW159-K,0),MAX(K-StockTree!GW159,0)),EXP(-rr*h)*(pstar*GX159+(1-pstar)*GX160)))</f>
        <v/>
      </c>
      <c r="GX159" s="20" t="str">
        <f>IF(StockTree!GX159="","",IF(T=GX$10,IF(CallFlag=1,MAX(StockTree!GX159-K,0),MAX(K-StockTree!GX159,0)),EXP(-rr*h)*(pstar*GY159+(1-pstar)*GY160)))</f>
        <v/>
      </c>
      <c r="GY159" s="20" t="str">
        <f>IF(StockTree!GY159="","",IF(T=GY$10,IF(CallFlag=1,MAX(StockTree!GY159-K,0),MAX(K-StockTree!GY159,0)),EXP(-rr*h)*(pstar*GZ159+(1-pstar)*GZ160)))</f>
        <v/>
      </c>
      <c r="GZ159" s="20" t="str">
        <f>IF(StockTree!GZ159="","",IF(T=GZ$10,IF(CallFlag=1,MAX(StockTree!GZ159-K,0),MAX(K-StockTree!GZ159,0)),EXP(-rr*h)*(pstar*HA159+(1-pstar)*HA160)))</f>
        <v/>
      </c>
      <c r="HA159" s="20" t="str">
        <f>IF(StockTree!HA159="","",IF(T=HA$10,IF(CallFlag=1,MAX(StockTree!HA159-K,0),MAX(K-StockTree!HA159,0)),EXP(-rr*h)*(pstar*HB159+(1-pstar)*HB160)))</f>
        <v/>
      </c>
      <c r="HB159" s="20" t="str">
        <f>IF(StockTree!HB159="","",IF(T=HB$10,IF(CallFlag=1,MAX(StockTree!HB159-K,0),MAX(K-StockTree!HB159,0)),EXP(-rr*h)*(pstar*HC159+(1-pstar)*HC160)))</f>
        <v/>
      </c>
      <c r="HC159" s="20" t="str">
        <f>IF(StockTree!HC159="","",IF(T=HC$10,IF(CallFlag=1,MAX(StockTree!HC159-K,0),MAX(K-StockTree!HC159,0)),EXP(-rr*h)*(pstar*HD159+(1-pstar)*HD160)))</f>
        <v/>
      </c>
      <c r="HD159" s="20" t="str">
        <f>IF(StockTree!HD159="","",IF(T=HD$10,IF(CallFlag=1,MAX(StockTree!HD159-K,0),MAX(K-StockTree!HD159,0)),EXP(-rr*h)*(pstar*HE159+(1-pstar)*HE160)))</f>
        <v/>
      </c>
      <c r="HE159" s="20" t="str">
        <f>IF(StockTree!HE159="","",IF(T=HE$10,IF(CallFlag=1,MAX(StockTree!HE159-K,0),MAX(K-StockTree!HE159,0)),EXP(-rr*h)*(pstar*HF159+(1-pstar)*HF160)))</f>
        <v/>
      </c>
      <c r="HF159" s="20" t="str">
        <f>IF(StockTree!HF159="","",IF(T=HF$10,IF(CallFlag=1,MAX(StockTree!HF159-K,0),MAX(K-StockTree!HF159,0)),EXP(-rr*h)*(pstar*HG159+(1-pstar)*HG160)))</f>
        <v/>
      </c>
      <c r="HG159" s="20" t="str">
        <f>IF(StockTree!HG159="","",IF(T=HG$10,IF(CallFlag=1,MAX(StockTree!HG159-K,0),MAX(K-StockTree!HG159,0)),EXP(-rr*h)*(pstar*HH159+(1-pstar)*HH160)))</f>
        <v/>
      </c>
      <c r="HH159" s="20" t="str">
        <f>IF(StockTree!HH159="","",IF(T=HH$10,IF(CallFlag=1,MAX(StockTree!HH159-K,0),MAX(K-StockTree!HH159,0)),EXP(-rr*h)*(pstar*HI159+(1-pstar)*HI160)))</f>
        <v/>
      </c>
      <c r="HI159" s="20" t="str">
        <f>IF(StockTree!HI159="","",IF(T=HI$10,IF(CallFlag=1,MAX(StockTree!HI159-K,0),MAX(K-StockTree!HI159,0)),EXP(-rr*h)*(pstar*HJ159+(1-pstar)*HJ160)))</f>
        <v/>
      </c>
      <c r="HJ159" s="20" t="str">
        <f>IF(StockTree!HJ159="","",IF(T=HJ$10,IF(CallFlag=1,MAX(StockTree!HJ159-K,0),MAX(K-StockTree!HJ159,0)),EXP(-rr*h)*(pstar*HK159+(1-pstar)*HK160)))</f>
        <v/>
      </c>
      <c r="HK159" s="20" t="str">
        <f>IF(StockTree!HK159="","",IF(T=HK$10,IF(CallFlag=1,MAX(StockTree!HK159-K,0),MAX(K-StockTree!HK159,0)),EXP(-rr*h)*(pstar*HL159+(1-pstar)*HL160)))</f>
        <v/>
      </c>
      <c r="HL159" s="20" t="str">
        <f>IF(StockTree!HL159="","",IF(T=HL$10,IF(CallFlag=1,MAX(StockTree!HL159-K,0),MAX(K-StockTree!HL159,0)),EXP(-rr*h)*(pstar*HM159+(1-pstar)*HM160)))</f>
        <v/>
      </c>
      <c r="HM159" s="20" t="str">
        <f>IF(StockTree!HM159="","",IF(T=HM$10,IF(CallFlag=1,MAX(StockTree!HM159-K,0),MAX(K-StockTree!HM159,0)),EXP(-rr*h)*(pstar*HN159+(1-pstar)*HN160)))</f>
        <v/>
      </c>
      <c r="HN159" s="20" t="str">
        <f>IF(StockTree!HN159="","",IF(T=HN$10,IF(CallFlag=1,MAX(StockTree!HN159-K,0),MAX(K-StockTree!HN159,0)),EXP(-rr*h)*(pstar*HO159+(1-pstar)*HO160)))</f>
        <v/>
      </c>
      <c r="HO159" s="20" t="str">
        <f>IF(StockTree!HO159="","",IF(T=HO$10,IF(CallFlag=1,MAX(StockTree!HO159-K,0),MAX(K-StockTree!HO159,0)),EXP(-rr*h)*(pstar*HP159+(1-pstar)*HP160)))</f>
        <v/>
      </c>
      <c r="HP159" s="20" t="str">
        <f>IF(StockTree!HP159="","",IF(T=HP$10,IF(CallFlag=1,MAX(StockTree!HP159-K,0),MAX(K-StockTree!HP159,0)),EXP(-rr*h)*(pstar*HQ159+(1-pstar)*HQ160)))</f>
        <v/>
      </c>
      <c r="HQ159" s="20" t="str">
        <f>IF(StockTree!HQ159="","",IF(T=HQ$10,IF(CallFlag=1,MAX(StockTree!HQ159-K,0),MAX(K-StockTree!HQ159,0)),EXP(-rr*h)*(pstar*HR159+(1-pstar)*HR160)))</f>
        <v/>
      </c>
      <c r="HR159" s="20" t="str">
        <f>IF(StockTree!HR159="","",IF(T=HR$10,IF(CallFlag=1,MAX(StockTree!HR159-K,0),MAX(K-StockTree!HR159,0)),EXP(-rr*h)*(pstar*HS159+(1-pstar)*HS160)))</f>
        <v/>
      </c>
      <c r="HS159" s="20" t="str">
        <f>IF(StockTree!HS159="","",IF(T=HS$10,IF(CallFlag=1,MAX(StockTree!HS159-K,0),MAX(K-StockTree!HS159,0)),EXP(-rr*h)*(pstar*HT159+(1-pstar)*HT160)))</f>
        <v/>
      </c>
      <c r="HT159" s="20" t="str">
        <f>IF(StockTree!HT159="","",IF(T=HT$10,IF(CallFlag=1,MAX(StockTree!HT159-K,0),MAX(K-StockTree!HT159,0)),EXP(-rr*h)*(pstar*HU159+(1-pstar)*HU160)))</f>
        <v/>
      </c>
      <c r="HU159" s="20" t="str">
        <f>IF(StockTree!HU159="","",IF(T=HU$10,IF(CallFlag=1,MAX(StockTree!HU159-K,0),MAX(K-StockTree!HU159,0)),EXP(-rr*h)*(pstar*HV159+(1-pstar)*HV160)))</f>
        <v/>
      </c>
      <c r="HV159" s="20" t="str">
        <f>IF(StockTree!HV159="","",IF(T=HV$10,IF(CallFlag=1,MAX(StockTree!HV159-K,0),MAX(K-StockTree!HV159,0)),EXP(-rr*h)*(pstar*HW159+(1-pstar)*HW160)))</f>
        <v/>
      </c>
      <c r="HW159" s="20" t="str">
        <f>IF(StockTree!HW159="","",IF(T=HW$10,IF(CallFlag=1,MAX(StockTree!HW159-K,0),MAX(K-StockTree!HW159,0)),EXP(-rr*h)*(pstar*HX159+(1-pstar)*HX160)))</f>
        <v/>
      </c>
      <c r="HX159" s="20" t="str">
        <f>IF(StockTree!HX159="","",IF(T=HX$10,IF(CallFlag=1,MAX(StockTree!HX159-K,0),MAX(K-StockTree!HX159,0)),EXP(-rr*h)*(pstar*HY159+(1-pstar)*HY160)))</f>
        <v/>
      </c>
      <c r="HY159" s="20" t="str">
        <f>IF(StockTree!HY159="","",IF(T=HY$10,IF(CallFlag=1,MAX(StockTree!HY159-K,0),MAX(K-StockTree!HY159,0)),EXP(-rr*h)*(pstar*HZ159+(1-pstar)*HZ160)))</f>
        <v/>
      </c>
      <c r="HZ159" s="20" t="str">
        <f>IF(StockTree!HZ159="","",IF(T=HZ$10,IF(CallFlag=1,MAX(StockTree!HZ159-K,0),MAX(K-StockTree!HZ159,0)),EXP(-rr*h)*(pstar*IA159+(1-pstar)*IA160)))</f>
        <v/>
      </c>
      <c r="IA159" s="20" t="str">
        <f>IF(StockTree!IA159="","",IF(T=IA$10,IF(CallFlag=1,MAX(StockTree!IA159-K,0),MAX(K-StockTree!IA159,0)),EXP(-rr*h)*(pstar*IB159+(1-pstar)*IB160)))</f>
        <v/>
      </c>
      <c r="IB159" s="20" t="str">
        <f>IF(StockTree!IB159="","",IF(T=IB$10,IF(CallFlag=1,MAX(StockTree!IB159-K,0),MAX(K-StockTree!IB159,0)),EXP(-rr*h)*(pstar*IC159+(1-pstar)*IC160)))</f>
        <v/>
      </c>
      <c r="IC159" s="20" t="str">
        <f>IF(StockTree!IC159="","",IF(T=IC$10,IF(CallFlag=1,MAX(StockTree!IC159-K,0),MAX(K-StockTree!IC159,0)),EXP(-rr*h)*(pstar*ID159+(1-pstar)*ID160)))</f>
        <v/>
      </c>
      <c r="ID159" s="20" t="str">
        <f>IF(StockTree!ID159="","",IF(T=ID$10,IF(CallFlag=1,MAX(StockTree!ID159-K,0),MAX(K-StockTree!ID159,0)),EXP(-rr*h)*(pstar*IE159+(1-pstar)*IE160)))</f>
        <v/>
      </c>
      <c r="IE159" s="20" t="str">
        <f>IF(StockTree!IE159="","",IF(T=IE$10,IF(CallFlag=1,MAX(StockTree!IE159-K,0),MAX(K-StockTree!IE159,0)),EXP(-rr*h)*(pstar*IF159+(1-pstar)*IF160)))</f>
        <v/>
      </c>
      <c r="IF159" s="20" t="str">
        <f>IF(StockTree!IF159="","",IF(T=IF$10,IF(CallFlag=1,MAX(StockTree!IF159-K,0),MAX(K-StockTree!IF159,0)),EXP(-rr*h)*(pstar*IG159+(1-pstar)*IG160)))</f>
        <v/>
      </c>
      <c r="IG159" s="20" t="str">
        <f>IF(StockTree!IG159="","",IF(T=IG$10,IF(CallFlag=1,MAX(StockTree!IG159-K,0),MAX(K-StockTree!IG159,0)),EXP(-rr*h)*(pstar*IH159+(1-pstar)*IH160)))</f>
        <v/>
      </c>
      <c r="IH159" s="20" t="str">
        <f>IF(StockTree!IH159="","",IF(T=IH$10,IF(CallFlag=1,MAX(StockTree!IH159-K,0),MAX(K-StockTree!IH159,0)),EXP(-rr*h)*(pstar*II159+(1-pstar)*II160)))</f>
        <v/>
      </c>
      <c r="II159" s="20" t="str">
        <f>IF(StockTree!II159="","",IF(T=II$10,IF(CallFlag=1,MAX(StockTree!II159-K,0),MAX(K-StockTree!II159,0)),EXP(-rr*h)*(pstar*IJ159+(1-pstar)*IJ160)))</f>
        <v/>
      </c>
      <c r="IJ159" s="20" t="str">
        <f>IF(StockTree!IJ159="","",IF(T=IJ$10,IF(CallFlag=1,MAX(StockTree!IJ159-K,0),MAX(K-StockTree!IJ159,0)),EXP(-rr*h)*(pstar*IK159+(1-pstar)*IK160)))</f>
        <v/>
      </c>
      <c r="IK159" s="20" t="str">
        <f>IF(StockTree!IK159="","",IF(T=IK$10,IF(CallFlag=1,MAX(StockTree!IK159-K,0),MAX(K-StockTree!IK159,0)),EXP(-rr*h)*(pstar*IL159+(1-pstar)*IL160)))</f>
        <v/>
      </c>
      <c r="IL159" s="20" t="str">
        <f>IF(StockTree!IL159="","",IF(T=IL$10,IF(CallFlag=1,MAX(StockTree!IL159-K,0),MAX(K-StockTree!IL159,0)),EXP(-rr*h)*(pstar*IM159+(1-pstar)*IM160)))</f>
        <v/>
      </c>
      <c r="IM159" s="20" t="str">
        <f>IF(StockTree!IM159="","",IF(T=IM$10,IF(CallFlag=1,MAX(StockTree!IM159-K,0),MAX(K-StockTree!IM159,0)),EXP(-rr*h)*(pstar*IN159+(1-pstar)*IN160)))</f>
        <v/>
      </c>
      <c r="IN159" s="20" t="str">
        <f>IF(StockTree!IN159="","",IF(T=IN$10,IF(CallFlag=1,MAX(StockTree!IN159-K,0),MAX(K-StockTree!IN159,0)),EXP(-rr*h)*(pstar*IO159+(1-pstar)*IO160)))</f>
        <v/>
      </c>
      <c r="IO159" s="20" t="str">
        <f>IF(StockTree!IO159="","",IF(T=IO$10,IF(CallFlag=1,MAX(StockTree!IO159-K,0),MAX(K-StockTree!IO159,0)),EXP(-rr*h)*(pstar*IP159+(1-pstar)*IP160)))</f>
        <v/>
      </c>
      <c r="IP159" s="20" t="str">
        <f>IF(StockTree!IP159="","",IF(T=IP$10,IF(CallFlag=1,MAX(StockTree!IP159-K,0),MAX(K-StockTree!IP159,0)),EXP(-rr*h)*(pstar*IQ159+(1-pstar)*IQ160)))</f>
        <v/>
      </c>
      <c r="IQ159" s="20" t="str">
        <f>IF(StockTree!IQ159="","",IF(T=IQ$10,IF(CallFlag=1,MAX(StockTree!IQ159-K,0),MAX(K-StockTree!IQ159,0)),EXP(-rr*h)*(pstar*IR159+(1-pstar)*IR160)))</f>
        <v/>
      </c>
      <c r="IR159" s="20" t="str">
        <f>IF(StockTree!IR159="","",IF(T=IR$10,IF(CallFlag=1,MAX(StockTree!IR159-K,0),MAX(K-StockTree!IR159,0)),EXP(-rr*h)*(pstar*IS159+(1-pstar)*IS160)))</f>
        <v/>
      </c>
      <c r="IS159" s="20" t="str">
        <f>IF(StockTree!IS159="","",IF(T=IS$10,IF(CallFlag=1,MAX(StockTree!IS159-K,0),MAX(K-StockTree!IS159,0)),EXP(-rr*h)*(pstar*IT159+(1-pstar)*IT160)))</f>
        <v/>
      </c>
      <c r="IT159" s="20" t="str">
        <f>IF(StockTree!IT159="","",IF(T=IT$10,IF(CallFlag=1,MAX(StockTree!IT159-K,0),MAX(K-StockTree!IT159,0)),EXP(-rr*h)*(pstar*IU159+(1-pstar)*IU160)))</f>
        <v/>
      </c>
      <c r="IU159" s="20" t="str">
        <f>IF(StockTree!IU159="","",IF(T=IU$10,IF(CallFlag=1,MAX(StockTree!IU159-K,0),MAX(K-StockTree!IU159,0)),EXP(-rr*h)*(pstar*IV159+(1-pstar)*IV160)))</f>
        <v/>
      </c>
      <c r="IV159" s="20" t="str">
        <f>IF(StockTree!IV159="","",IF(T=IV$10,IF(CallFlag=1,MAX(StockTree!IV159-K,0),MAX(K-StockTree!IV159,0)),EXP(-rr*h)*(pstar*#REF!+(1-pstar)*#REF!)))</f>
        <v/>
      </c>
    </row>
    <row r="160" spans="1:256" s="20" customFormat="1" x14ac:dyDescent="0.2">
      <c r="A160" s="19">
        <f t="shared" si="10"/>
        <v>148</v>
      </c>
      <c r="B160" s="20" t="str">
        <f>IF(StockTree!B160="","",IF(T=B$10,IF(CallFlag=1,MAX(StockTree!B160-K,0),MAX(K-StockTree!B160,0)),EXP(-rr*h)*(pstar*C160+(1-pstar)*C161)))</f>
        <v/>
      </c>
      <c r="C160" s="20" t="str">
        <f>IF(StockTree!C160="","",IF(T=C$10,IF(CallFlag=1,MAX(StockTree!C160-K,0),MAX(K-StockTree!C160,0)),EXP(-rr*h)*(pstar*D160+(1-pstar)*D161)))</f>
        <v/>
      </c>
      <c r="D160" s="20" t="str">
        <f>IF(StockTree!D160="","",IF(T=D$10,IF(CallFlag=1,MAX(StockTree!D160-K,0),MAX(K-StockTree!D160,0)),EXP(-rr*h)*(pstar*E160+(1-pstar)*E161)))</f>
        <v/>
      </c>
      <c r="E160" s="20" t="str">
        <f>IF(StockTree!E160="","",IF(T=E$10,IF(CallFlag=1,MAX(StockTree!E160-K,0),MAX(K-StockTree!E160,0)),EXP(-rr*h)*(pstar*F160+(1-pstar)*F161)))</f>
        <v/>
      </c>
      <c r="F160" s="20" t="str">
        <f>IF(StockTree!F160="","",IF(T=F$10,IF(CallFlag=1,MAX(StockTree!F160-K,0),MAX(K-StockTree!F160,0)),EXP(-rr*h)*(pstar*G160+(1-pstar)*G161)))</f>
        <v/>
      </c>
      <c r="G160" s="20" t="str">
        <f>IF(StockTree!G160="","",IF(T=G$10,IF(CallFlag=1,MAX(StockTree!G160-K,0),MAX(K-StockTree!G160,0)),EXP(-rr*h)*(pstar*H160+(1-pstar)*H161)))</f>
        <v/>
      </c>
      <c r="H160" s="20" t="str">
        <f>IF(StockTree!H160="","",IF(T=H$10,IF(CallFlag=1,MAX(StockTree!H160-K,0),MAX(K-StockTree!H160,0)),EXP(-rr*h)*(pstar*I160+(1-pstar)*I161)))</f>
        <v/>
      </c>
      <c r="I160" s="20" t="str">
        <f>IF(StockTree!I160="","",IF(T=I$10,IF(CallFlag=1,MAX(StockTree!I160-K,0),MAX(K-StockTree!I160,0)),EXP(-rr*h)*(pstar*J160+(1-pstar)*J161)))</f>
        <v/>
      </c>
      <c r="J160" s="20" t="str">
        <f>IF(StockTree!J160="","",IF(T=J$10,IF(CallFlag=1,MAX(StockTree!J160-K,0),MAX(K-StockTree!J160,0)),EXP(-rr*h)*(pstar*K160+(1-pstar)*K161)))</f>
        <v/>
      </c>
      <c r="K160" s="20" t="str">
        <f>IF(StockTree!K160="","",IF(T=K$10,IF(CallFlag=1,MAX(StockTree!K160-K,0),MAX(K-StockTree!K160,0)),EXP(-rr*h)*(pstar*L160+(1-pstar)*L161)))</f>
        <v/>
      </c>
      <c r="L160" s="20" t="str">
        <f>IF(StockTree!L160="","",IF(T=L$10,IF(CallFlag=1,MAX(StockTree!L160-K,0),MAX(K-StockTree!L160,0)),EXP(-rr*h)*(pstar*M160+(1-pstar)*M161)))</f>
        <v/>
      </c>
      <c r="M160" s="20" t="str">
        <f>IF(StockTree!M160="","",IF(T=M$10,IF(CallFlag=1,MAX(StockTree!M160-K,0),MAX(K-StockTree!M160,0)),EXP(-rr*h)*(pstar*N160+(1-pstar)*N161)))</f>
        <v/>
      </c>
      <c r="N160" s="20" t="str">
        <f>IF(StockTree!N160="","",IF(T=N$10,IF(CallFlag=1,MAX(StockTree!N160-K,0),MAX(K-StockTree!N160,0)),EXP(-rr*h)*(pstar*O160+(1-pstar)*O161)))</f>
        <v/>
      </c>
      <c r="O160" s="20" t="str">
        <f>IF(StockTree!O160="","",IF(T=O$10,IF(CallFlag=1,MAX(StockTree!O160-K,0),MAX(K-StockTree!O160,0)),EXP(-rr*h)*(pstar*P160+(1-pstar)*P161)))</f>
        <v/>
      </c>
      <c r="P160" s="20" t="str">
        <f>IF(StockTree!P160="","",IF(T=P$10,IF(CallFlag=1,MAX(StockTree!P160-K,0),MAX(K-StockTree!P160,0)),EXP(-rr*h)*(pstar*Q160+(1-pstar)*Q161)))</f>
        <v/>
      </c>
      <c r="Q160" s="20" t="str">
        <f>IF(StockTree!Q160="","",IF(T=Q$10,IF(CallFlag=1,MAX(StockTree!Q160-K,0),MAX(K-StockTree!Q160,0)),EXP(-rr*h)*(pstar*R160+(1-pstar)*R161)))</f>
        <v/>
      </c>
      <c r="R160" s="20" t="str">
        <f>IF(StockTree!R160="","",IF(T=R$10,IF(CallFlag=1,MAX(StockTree!R160-K,0),MAX(K-StockTree!R160,0)),EXP(-rr*h)*(pstar*S160+(1-pstar)*S161)))</f>
        <v/>
      </c>
      <c r="S160" s="20" t="str">
        <f>IF(StockTree!S160="","",IF(T=S$10,IF(CallFlag=1,MAX(StockTree!S160-K,0),MAX(K-StockTree!S160,0)),EXP(-rr*h)*(pstar*T160+(1-pstar)*T161)))</f>
        <v/>
      </c>
      <c r="T160" s="20" t="str">
        <f>IF(StockTree!T160="","",IF(T=T$10,IF(CallFlag=1,MAX(StockTree!T160-K,0),MAX(K-StockTree!T160,0)),EXP(-rr*h)*(pstar*U160+(1-pstar)*U161)))</f>
        <v/>
      </c>
      <c r="U160" s="20" t="str">
        <f>IF(StockTree!U160="","",IF(T=U$10,IF(CallFlag=1,MAX(StockTree!U160-K,0),MAX(K-StockTree!U160,0)),EXP(-rr*h)*(pstar*V160+(1-pstar)*V161)))</f>
        <v/>
      </c>
      <c r="V160" s="20" t="str">
        <f>IF(StockTree!V160="","",IF(T=V$10,IF(CallFlag=1,MAX(StockTree!V160-K,0),MAX(K-StockTree!V160,0)),EXP(-rr*h)*(pstar*W160+(1-pstar)*W161)))</f>
        <v/>
      </c>
      <c r="W160" s="20" t="str">
        <f>IF(StockTree!W160="","",IF(T=W$10,IF(CallFlag=1,MAX(StockTree!W160-K,0),MAX(K-StockTree!W160,0)),EXP(-rr*h)*(pstar*X160+(1-pstar)*X161)))</f>
        <v/>
      </c>
      <c r="X160" s="20" t="str">
        <f>IF(StockTree!X160="","",IF(T=X$10,IF(CallFlag=1,MAX(StockTree!X160-K,0),MAX(K-StockTree!X160,0)),EXP(-rr*h)*(pstar*Y160+(1-pstar)*Y161)))</f>
        <v/>
      </c>
      <c r="Y160" s="20" t="str">
        <f>IF(StockTree!Y160="","",IF(T=Y$10,IF(CallFlag=1,MAX(StockTree!Y160-K,0),MAX(K-StockTree!Y160,0)),EXP(-rr*h)*(pstar*Z160+(1-pstar)*Z161)))</f>
        <v/>
      </c>
      <c r="Z160" s="20" t="str">
        <f>IF(StockTree!Z160="","",IF(T=Z$10,IF(CallFlag=1,MAX(StockTree!Z160-K,0),MAX(K-StockTree!Z160,0)),EXP(-rr*h)*(pstar*AA160+(1-pstar)*AA161)))</f>
        <v/>
      </c>
      <c r="AA160" s="20" t="str">
        <f>IF(StockTree!AA160="","",IF(T=AA$10,IF(CallFlag=1,MAX(StockTree!AA160-K,0),MAX(K-StockTree!AA160,0)),EXP(-rr*h)*(pstar*AB160+(1-pstar)*AB161)))</f>
        <v/>
      </c>
      <c r="AB160" s="20" t="str">
        <f>IF(StockTree!AB160="","",IF(T=AB$10,IF(CallFlag=1,MAX(StockTree!AB160-K,0),MAX(K-StockTree!AB160,0)),EXP(-rr*h)*(pstar*AC160+(1-pstar)*AC161)))</f>
        <v/>
      </c>
      <c r="AC160" s="20" t="str">
        <f>IF(StockTree!AC160="","",IF(T=AC$10,IF(CallFlag=1,MAX(StockTree!AC160-K,0),MAX(K-StockTree!AC160,0)),EXP(-rr*h)*(pstar*AD160+(1-pstar)*AD161)))</f>
        <v/>
      </c>
      <c r="AD160" s="20" t="str">
        <f>IF(StockTree!AD160="","",IF(T=AD$10,IF(CallFlag=1,MAX(StockTree!AD160-K,0),MAX(K-StockTree!AD160,0)),EXP(-rr*h)*(pstar*AE160+(1-pstar)*AE161)))</f>
        <v/>
      </c>
      <c r="AE160" s="20" t="str">
        <f>IF(StockTree!AE160="","",IF(T=AE$10,IF(CallFlag=1,MAX(StockTree!AE160-K,0),MAX(K-StockTree!AE160,0)),EXP(-rr*h)*(pstar*AF160+(1-pstar)*AF161)))</f>
        <v/>
      </c>
      <c r="AF160" s="20" t="str">
        <f>IF(StockTree!AF160="","",IF(T=AF$10,IF(CallFlag=1,MAX(StockTree!AF160-K,0),MAX(K-StockTree!AF160,0)),EXP(-rr*h)*(pstar*AG160+(1-pstar)*AG161)))</f>
        <v/>
      </c>
      <c r="AG160" s="20" t="str">
        <f>IF(StockTree!AG160="","",IF(T=AG$10,IF(CallFlag=1,MAX(StockTree!AG160-K,0),MAX(K-StockTree!AG160,0)),EXP(-rr*h)*(pstar*AH160+(1-pstar)*AH161)))</f>
        <v/>
      </c>
      <c r="AH160" s="20" t="str">
        <f>IF(StockTree!AH160="","",IF(T=AH$10,IF(CallFlag=1,MAX(StockTree!AH160-K,0),MAX(K-StockTree!AH160,0)),EXP(-rr*h)*(pstar*AI160+(1-pstar)*AI161)))</f>
        <v/>
      </c>
      <c r="AI160" s="20" t="str">
        <f>IF(StockTree!AI160="","",IF(T=AI$10,IF(CallFlag=1,MAX(StockTree!AI160-K,0),MAX(K-StockTree!AI160,0)),EXP(-rr*h)*(pstar*AJ160+(1-pstar)*AJ161)))</f>
        <v/>
      </c>
      <c r="AJ160" s="20" t="str">
        <f>IF(StockTree!AJ160="","",IF(T=AJ$10,IF(CallFlag=1,MAX(StockTree!AJ160-K,0),MAX(K-StockTree!AJ160,0)),EXP(-rr*h)*(pstar*AK160+(1-pstar)*AK161)))</f>
        <v/>
      </c>
      <c r="AK160" s="20" t="str">
        <f>IF(StockTree!AK160="","",IF(T=AK$10,IF(CallFlag=1,MAX(StockTree!AK160-K,0),MAX(K-StockTree!AK160,0)),EXP(-rr*h)*(pstar*AL160+(1-pstar)*AL161)))</f>
        <v/>
      </c>
      <c r="AL160" s="20" t="str">
        <f>IF(StockTree!AL160="","",IF(T=AL$10,IF(CallFlag=1,MAX(StockTree!AL160-K,0),MAX(K-StockTree!AL160,0)),EXP(-rr*h)*(pstar*AM160+(1-pstar)*AM161)))</f>
        <v/>
      </c>
      <c r="AM160" s="20" t="str">
        <f>IF(StockTree!AM160="","",IF(T=AM$10,IF(CallFlag=1,MAX(StockTree!AM160-K,0),MAX(K-StockTree!AM160,0)),EXP(-rr*h)*(pstar*AN160+(1-pstar)*AN161)))</f>
        <v/>
      </c>
      <c r="AN160" s="20" t="str">
        <f>IF(StockTree!AN160="","",IF(T=AN$10,IF(CallFlag=1,MAX(StockTree!AN160-K,0),MAX(K-StockTree!AN160,0)),EXP(-rr*h)*(pstar*AO160+(1-pstar)*AO161)))</f>
        <v/>
      </c>
      <c r="AO160" s="20" t="str">
        <f>IF(StockTree!AO160="","",IF(T=AO$10,IF(CallFlag=1,MAX(StockTree!AO160-K,0),MAX(K-StockTree!AO160,0)),EXP(-rr*h)*(pstar*AP160+(1-pstar)*AP161)))</f>
        <v/>
      </c>
      <c r="AP160" s="20" t="str">
        <f>IF(StockTree!AP160="","",IF(T=AP$10,IF(CallFlag=1,MAX(StockTree!AP160-K,0),MAX(K-StockTree!AP160,0)),EXP(-rr*h)*(pstar*AQ160+(1-pstar)*AQ161)))</f>
        <v/>
      </c>
      <c r="AQ160" s="20" t="str">
        <f>IF(StockTree!AQ160="","",IF(T=AQ$10,IF(CallFlag=1,MAX(StockTree!AQ160-K,0),MAX(K-StockTree!AQ160,0)),EXP(-rr*h)*(pstar*AR160+(1-pstar)*AR161)))</f>
        <v/>
      </c>
      <c r="AR160" s="20" t="str">
        <f>IF(StockTree!AR160="","",IF(T=AR$10,IF(CallFlag=1,MAX(StockTree!AR160-K,0),MAX(K-StockTree!AR160,0)),EXP(-rr*h)*(pstar*AS160+(1-pstar)*AS161)))</f>
        <v/>
      </c>
      <c r="AS160" s="20" t="str">
        <f>IF(StockTree!AS160="","",IF(T=AS$10,IF(CallFlag=1,MAX(StockTree!AS160-K,0),MAX(K-StockTree!AS160,0)),EXP(-rr*h)*(pstar*AT160+(1-pstar)*AT161)))</f>
        <v/>
      </c>
      <c r="AT160" s="20" t="str">
        <f>IF(StockTree!AT160="","",IF(T=AT$10,IF(CallFlag=1,MAX(StockTree!AT160-K,0),MAX(K-StockTree!AT160,0)),EXP(-rr*h)*(pstar*AU160+(1-pstar)*AU161)))</f>
        <v/>
      </c>
      <c r="AU160" s="20" t="str">
        <f>IF(StockTree!AU160="","",IF(T=AU$10,IF(CallFlag=1,MAX(StockTree!AU160-K,0),MAX(K-StockTree!AU160,0)),EXP(-rr*h)*(pstar*AV160+(1-pstar)*AV161)))</f>
        <v/>
      </c>
      <c r="AV160" s="20" t="str">
        <f>IF(StockTree!AV160="","",IF(T=AV$10,IF(CallFlag=1,MAX(StockTree!AV160-K,0),MAX(K-StockTree!AV160,0)),EXP(-rr*h)*(pstar*AW160+(1-pstar)*AW161)))</f>
        <v/>
      </c>
      <c r="AW160" s="20" t="str">
        <f>IF(StockTree!AW160="","",IF(T=AW$10,IF(CallFlag=1,MAX(StockTree!AW160-K,0),MAX(K-StockTree!AW160,0)),EXP(-rr*h)*(pstar*AX160+(1-pstar)*AX161)))</f>
        <v/>
      </c>
      <c r="AX160" s="20" t="str">
        <f>IF(StockTree!AX160="","",IF(T=AX$10,IF(CallFlag=1,MAX(StockTree!AX160-K,0),MAX(K-StockTree!AX160,0)),EXP(-rr*h)*(pstar*AY160+(1-pstar)*AY161)))</f>
        <v/>
      </c>
      <c r="AY160" s="20" t="str">
        <f>IF(StockTree!AY160="","",IF(T=AY$10,IF(CallFlag=1,MAX(StockTree!AY160-K,0),MAX(K-StockTree!AY160,0)),EXP(-rr*h)*(pstar*AZ160+(1-pstar)*AZ161)))</f>
        <v/>
      </c>
      <c r="AZ160" s="20" t="str">
        <f>IF(StockTree!AZ160="","",IF(T=AZ$10,IF(CallFlag=1,MAX(StockTree!AZ160-K,0),MAX(K-StockTree!AZ160,0)),EXP(-rr*h)*(pstar*BA160+(1-pstar)*BA161)))</f>
        <v/>
      </c>
      <c r="BA160" s="20" t="str">
        <f>IF(StockTree!BA160="","",IF(T=BA$10,IF(CallFlag=1,MAX(StockTree!BA160-K,0),MAX(K-StockTree!BA160,0)),EXP(-rr*h)*(pstar*BB160+(1-pstar)*BB161)))</f>
        <v/>
      </c>
      <c r="BB160" s="20" t="str">
        <f>IF(StockTree!BB160="","",IF(T=BB$10,IF(CallFlag=1,MAX(StockTree!BB160-K,0),MAX(K-StockTree!BB160,0)),EXP(-rr*h)*(pstar*BC160+(1-pstar)*BC161)))</f>
        <v/>
      </c>
      <c r="BC160" s="20" t="str">
        <f>IF(StockTree!BC160="","",IF(T=BC$10,IF(CallFlag=1,MAX(StockTree!BC160-K,0),MAX(K-StockTree!BC160,0)),EXP(-rr*h)*(pstar*BD160+(1-pstar)*BD161)))</f>
        <v/>
      </c>
      <c r="BD160" s="20" t="str">
        <f>IF(StockTree!BD160="","",IF(T=BD$10,IF(CallFlag=1,MAX(StockTree!BD160-K,0),MAX(K-StockTree!BD160,0)),EXP(-rr*h)*(pstar*BE160+(1-pstar)*BE161)))</f>
        <v/>
      </c>
      <c r="BE160" s="20" t="str">
        <f>IF(StockTree!BE160="","",IF(T=BE$10,IF(CallFlag=1,MAX(StockTree!BE160-K,0),MAX(K-StockTree!BE160,0)),EXP(-rr*h)*(pstar*BF160+(1-pstar)*BF161)))</f>
        <v/>
      </c>
      <c r="BF160" s="20" t="str">
        <f>IF(StockTree!BF160="","",IF(T=BF$10,IF(CallFlag=1,MAX(StockTree!BF160-K,0),MAX(K-StockTree!BF160,0)),EXP(-rr*h)*(pstar*BG160+(1-pstar)*BG161)))</f>
        <v/>
      </c>
      <c r="BG160" s="20" t="str">
        <f>IF(StockTree!BG160="","",IF(T=BG$10,IF(CallFlag=1,MAX(StockTree!BG160-K,0),MAX(K-StockTree!BG160,0)),EXP(-rr*h)*(pstar*BH160+(1-pstar)*BH161)))</f>
        <v/>
      </c>
      <c r="BH160" s="20" t="str">
        <f>IF(StockTree!BH160="","",IF(T=BH$10,IF(CallFlag=1,MAX(StockTree!BH160-K,0),MAX(K-StockTree!BH160,0)),EXP(-rr*h)*(pstar*BI160+(1-pstar)*BI161)))</f>
        <v/>
      </c>
      <c r="BI160" s="20" t="str">
        <f>IF(StockTree!BI160="","",IF(T=BI$10,IF(CallFlag=1,MAX(StockTree!BI160-K,0),MAX(K-StockTree!BI160,0)),EXP(-rr*h)*(pstar*BJ160+(1-pstar)*BJ161)))</f>
        <v/>
      </c>
      <c r="BJ160" s="20" t="str">
        <f>IF(StockTree!BJ160="","",IF(T=BJ$10,IF(CallFlag=1,MAX(StockTree!BJ160-K,0),MAX(K-StockTree!BJ160,0)),EXP(-rr*h)*(pstar*BK160+(1-pstar)*BK161)))</f>
        <v/>
      </c>
      <c r="BK160" s="20" t="str">
        <f>IF(StockTree!BK160="","",IF(T=BK$10,IF(CallFlag=1,MAX(StockTree!BK160-K,0),MAX(K-StockTree!BK160,0)),EXP(-rr*h)*(pstar*BL160+(1-pstar)*BL161)))</f>
        <v/>
      </c>
      <c r="BL160" s="20" t="str">
        <f>IF(StockTree!BL160="","",IF(T=BL$10,IF(CallFlag=1,MAX(StockTree!BL160-K,0),MAX(K-StockTree!BL160,0)),EXP(-rr*h)*(pstar*BM160+(1-pstar)*BM161)))</f>
        <v/>
      </c>
      <c r="BM160" s="20" t="str">
        <f>IF(StockTree!BM160="","",IF(T=BM$10,IF(CallFlag=1,MAX(StockTree!BM160-K,0),MAX(K-StockTree!BM160,0)),EXP(-rr*h)*(pstar*BN160+(1-pstar)*BN161)))</f>
        <v/>
      </c>
      <c r="BN160" s="20" t="str">
        <f>IF(StockTree!BN160="","",IF(T=BN$10,IF(CallFlag=1,MAX(StockTree!BN160-K,0),MAX(K-StockTree!BN160,0)),EXP(-rr*h)*(pstar*BO160+(1-pstar)*BO161)))</f>
        <v/>
      </c>
      <c r="BO160" s="20" t="str">
        <f>IF(StockTree!BO160="","",IF(T=BO$10,IF(CallFlag=1,MAX(StockTree!BO160-K,0),MAX(K-StockTree!BO160,0)),EXP(-rr*h)*(pstar*BP160+(1-pstar)*BP161)))</f>
        <v/>
      </c>
      <c r="BP160" s="20" t="str">
        <f>IF(StockTree!BP160="","",IF(T=BP$10,IF(CallFlag=1,MAX(StockTree!BP160-K,0),MAX(K-StockTree!BP160,0)),EXP(-rr*h)*(pstar*BQ160+(1-pstar)*BQ161)))</f>
        <v/>
      </c>
      <c r="BQ160" s="20" t="str">
        <f>IF(StockTree!BQ160="","",IF(T=BQ$10,IF(CallFlag=1,MAX(StockTree!BQ160-K,0),MAX(K-StockTree!BQ160,0)),EXP(-rr*h)*(pstar*BR160+(1-pstar)*BR161)))</f>
        <v/>
      </c>
      <c r="BR160" s="20" t="str">
        <f>IF(StockTree!BR160="","",IF(T=BR$10,IF(CallFlag=1,MAX(StockTree!BR160-K,0),MAX(K-StockTree!BR160,0)),EXP(-rr*h)*(pstar*BS160+(1-pstar)*BS161)))</f>
        <v/>
      </c>
      <c r="BS160" s="20" t="str">
        <f>IF(StockTree!BS160="","",IF(T=BS$10,IF(CallFlag=1,MAX(StockTree!BS160-K,0),MAX(K-StockTree!BS160,0)),EXP(-rr*h)*(pstar*BT160+(1-pstar)*BT161)))</f>
        <v/>
      </c>
      <c r="BT160" s="20" t="str">
        <f>IF(StockTree!BT160="","",IF(T=BT$10,IF(CallFlag=1,MAX(StockTree!BT160-K,0),MAX(K-StockTree!BT160,0)),EXP(-rr*h)*(pstar*BU160+(1-pstar)*BU161)))</f>
        <v/>
      </c>
      <c r="BU160" s="20" t="str">
        <f>IF(StockTree!BU160="","",IF(T=BU$10,IF(CallFlag=1,MAX(StockTree!BU160-K,0),MAX(K-StockTree!BU160,0)),EXP(-rr*h)*(pstar*BV160+(1-pstar)*BV161)))</f>
        <v/>
      </c>
      <c r="BV160" s="20" t="str">
        <f>IF(StockTree!BV160="","",IF(T=BV$10,IF(CallFlag=1,MAX(StockTree!BV160-K,0),MAX(K-StockTree!BV160,0)),EXP(-rr*h)*(pstar*BW160+(1-pstar)*BW161)))</f>
        <v/>
      </c>
      <c r="BW160" s="20" t="str">
        <f>IF(StockTree!BW160="","",IF(T=BW$10,IF(CallFlag=1,MAX(StockTree!BW160-K,0),MAX(K-StockTree!BW160,0)),EXP(-rr*h)*(pstar*BX160+(1-pstar)*BX161)))</f>
        <v/>
      </c>
      <c r="BX160" s="20" t="str">
        <f>IF(StockTree!BX160="","",IF(T=BX$10,IF(CallFlag=1,MAX(StockTree!BX160-K,0),MAX(K-StockTree!BX160,0)),EXP(-rr*h)*(pstar*BY160+(1-pstar)*BY161)))</f>
        <v/>
      </c>
      <c r="BY160" s="20" t="str">
        <f>IF(StockTree!BY160="","",IF(T=BY$10,IF(CallFlag=1,MAX(StockTree!BY160-K,0),MAX(K-StockTree!BY160,0)),EXP(-rr*h)*(pstar*BZ160+(1-pstar)*BZ161)))</f>
        <v/>
      </c>
      <c r="BZ160" s="20" t="str">
        <f>IF(StockTree!BZ160="","",IF(T=BZ$10,IF(CallFlag=1,MAX(StockTree!BZ160-K,0),MAX(K-StockTree!BZ160,0)),EXP(-rr*h)*(pstar*CA160+(1-pstar)*CA161)))</f>
        <v/>
      </c>
      <c r="CA160" s="20" t="str">
        <f>IF(StockTree!CA160="","",IF(T=CA$10,IF(CallFlag=1,MAX(StockTree!CA160-K,0),MAX(K-StockTree!CA160,0)),EXP(-rr*h)*(pstar*CB160+(1-pstar)*CB161)))</f>
        <v/>
      </c>
      <c r="CB160" s="20" t="str">
        <f>IF(StockTree!CB160="","",IF(T=CB$10,IF(CallFlag=1,MAX(StockTree!CB160-K,0),MAX(K-StockTree!CB160,0)),EXP(-rr*h)*(pstar*CC160+(1-pstar)*CC161)))</f>
        <v/>
      </c>
      <c r="CC160" s="20" t="str">
        <f>IF(StockTree!CC160="","",IF(T=CC$10,IF(CallFlag=1,MAX(StockTree!CC160-K,0),MAX(K-StockTree!CC160,0)),EXP(-rr*h)*(pstar*CD160+(1-pstar)*CD161)))</f>
        <v/>
      </c>
      <c r="CD160" s="20" t="str">
        <f>IF(StockTree!CD160="","",IF(T=CD$10,IF(CallFlag=1,MAX(StockTree!CD160-K,0),MAX(K-StockTree!CD160,0)),EXP(-rr*h)*(pstar*CE160+(1-pstar)*CE161)))</f>
        <v/>
      </c>
      <c r="CE160" s="20" t="str">
        <f>IF(StockTree!CE160="","",IF(T=CE$10,IF(CallFlag=1,MAX(StockTree!CE160-K,0),MAX(K-StockTree!CE160,0)),EXP(-rr*h)*(pstar*CF160+(1-pstar)*CF161)))</f>
        <v/>
      </c>
      <c r="CF160" s="20" t="str">
        <f>IF(StockTree!CF160="","",IF(T=CF$10,IF(CallFlag=1,MAX(StockTree!CF160-K,0),MAX(K-StockTree!CF160,0)),EXP(-rr*h)*(pstar*CG160+(1-pstar)*CG161)))</f>
        <v/>
      </c>
      <c r="CG160" s="20" t="str">
        <f>IF(StockTree!CG160="","",IF(T=CG$10,IF(CallFlag=1,MAX(StockTree!CG160-K,0),MAX(K-StockTree!CG160,0)),EXP(-rr*h)*(pstar*CH160+(1-pstar)*CH161)))</f>
        <v/>
      </c>
      <c r="CH160" s="20" t="str">
        <f>IF(StockTree!CH160="","",IF(T=CH$10,IF(CallFlag=1,MAX(StockTree!CH160-K,0),MAX(K-StockTree!CH160,0)),EXP(-rr*h)*(pstar*CI160+(1-pstar)*CI161)))</f>
        <v/>
      </c>
      <c r="CI160" s="20" t="str">
        <f>IF(StockTree!CI160="","",IF(T=CI$10,IF(CallFlag=1,MAX(StockTree!CI160-K,0),MAX(K-StockTree!CI160,0)),EXP(-rr*h)*(pstar*CJ160+(1-pstar)*CJ161)))</f>
        <v/>
      </c>
      <c r="CJ160" s="20" t="str">
        <f>IF(StockTree!CJ160="","",IF(T=CJ$10,IF(CallFlag=1,MAX(StockTree!CJ160-K,0),MAX(K-StockTree!CJ160,0)),EXP(-rr*h)*(pstar*CK160+(1-pstar)*CK161)))</f>
        <v/>
      </c>
      <c r="CK160" s="20" t="str">
        <f>IF(StockTree!CK160="","",IF(T=CK$10,IF(CallFlag=1,MAX(StockTree!CK160-K,0),MAX(K-StockTree!CK160,0)),EXP(-rr*h)*(pstar*CL160+(1-pstar)*CL161)))</f>
        <v/>
      </c>
      <c r="CL160" s="20" t="str">
        <f>IF(StockTree!CL160="","",IF(T=CL$10,IF(CallFlag=1,MAX(StockTree!CL160-K,0),MAX(K-StockTree!CL160,0)),EXP(-rr*h)*(pstar*CM160+(1-pstar)*CM161)))</f>
        <v/>
      </c>
      <c r="CM160" s="20" t="str">
        <f>IF(StockTree!CM160="","",IF(T=CM$10,IF(CallFlag=1,MAX(StockTree!CM160-K,0),MAX(K-StockTree!CM160,0)),EXP(-rr*h)*(pstar*CN160+(1-pstar)*CN161)))</f>
        <v/>
      </c>
      <c r="CN160" s="20" t="str">
        <f>IF(StockTree!CN160="","",IF(T=CN$10,IF(CallFlag=1,MAX(StockTree!CN160-K,0),MAX(K-StockTree!CN160,0)),EXP(-rr*h)*(pstar*CO160+(1-pstar)*CO161)))</f>
        <v/>
      </c>
      <c r="CO160" s="20" t="str">
        <f>IF(StockTree!CO160="","",IF(T=CO$10,IF(CallFlag=1,MAX(StockTree!CO160-K,0),MAX(K-StockTree!CO160,0)),EXP(-rr*h)*(pstar*CP160+(1-pstar)*CP161)))</f>
        <v/>
      </c>
      <c r="CP160" s="20" t="str">
        <f>IF(StockTree!CP160="","",IF(T=CP$10,IF(CallFlag=1,MAX(StockTree!CP160-K,0),MAX(K-StockTree!CP160,0)),EXP(-rr*h)*(pstar*CQ160+(1-pstar)*CQ161)))</f>
        <v/>
      </c>
      <c r="CQ160" s="20" t="str">
        <f>IF(StockTree!CQ160="","",IF(T=CQ$10,IF(CallFlag=1,MAX(StockTree!CQ160-K,0),MAX(K-StockTree!CQ160,0)),EXP(-rr*h)*(pstar*CR160+(1-pstar)*CR161)))</f>
        <v/>
      </c>
      <c r="CR160" s="20" t="str">
        <f>IF(StockTree!CR160="","",IF(T=CR$10,IF(CallFlag=1,MAX(StockTree!CR160-K,0),MAX(K-StockTree!CR160,0)),EXP(-rr*h)*(pstar*CS160+(1-pstar)*CS161)))</f>
        <v/>
      </c>
      <c r="CS160" s="20" t="str">
        <f>IF(StockTree!CS160="","",IF(T=CS$10,IF(CallFlag=1,MAX(StockTree!CS160-K,0),MAX(K-StockTree!CS160,0)),EXP(-rr*h)*(pstar*CT160+(1-pstar)*CT161)))</f>
        <v/>
      </c>
      <c r="CT160" s="20" t="str">
        <f>IF(StockTree!CT160="","",IF(T=CT$10,IF(CallFlag=1,MAX(StockTree!CT160-K,0),MAX(K-StockTree!CT160,0)),EXP(-rr*h)*(pstar*CU160+(1-pstar)*CU161)))</f>
        <v/>
      </c>
      <c r="CU160" s="20" t="str">
        <f>IF(StockTree!CU160="","",IF(T=CU$10,IF(CallFlag=1,MAX(StockTree!CU160-K,0),MAX(K-StockTree!CU160,0)),EXP(-rr*h)*(pstar*CV160+(1-pstar)*CV161)))</f>
        <v/>
      </c>
      <c r="CV160" s="20" t="str">
        <f>IF(StockTree!CV160="","",IF(T=CV$10,IF(CallFlag=1,MAX(StockTree!CV160-K,0),MAX(K-StockTree!CV160,0)),EXP(-rr*h)*(pstar*CW160+(1-pstar)*CW161)))</f>
        <v/>
      </c>
      <c r="CW160" s="20" t="str">
        <f>IF(StockTree!CW160="","",IF(T=CW$10,IF(CallFlag=1,MAX(StockTree!CW160-K,0),MAX(K-StockTree!CW160,0)),EXP(-rr*h)*(pstar*CX160+(1-pstar)*CX161)))</f>
        <v/>
      </c>
      <c r="CX160" s="20" t="str">
        <f>IF(StockTree!CX160="","",IF(T=CX$10,IF(CallFlag=1,MAX(StockTree!CX160-K,0),MAX(K-StockTree!CX160,0)),EXP(-rr*h)*(pstar*CY160+(1-pstar)*CY161)))</f>
        <v/>
      </c>
      <c r="CY160" s="20" t="str">
        <f>IF(StockTree!CY160="","",IF(T=CY$10,IF(CallFlag=1,MAX(StockTree!CY160-K,0),MAX(K-StockTree!CY160,0)),EXP(-rr*h)*(pstar*CZ160+(1-pstar)*CZ161)))</f>
        <v/>
      </c>
      <c r="CZ160" s="20" t="str">
        <f>IF(StockTree!CZ160="","",IF(T=CZ$10,IF(CallFlag=1,MAX(StockTree!CZ160-K,0),MAX(K-StockTree!CZ160,0)),EXP(-rr*h)*(pstar*DA160+(1-pstar)*DA161)))</f>
        <v/>
      </c>
      <c r="DA160" s="20" t="str">
        <f>IF(StockTree!DA160="","",IF(T=DA$10,IF(CallFlag=1,MAX(StockTree!DA160-K,0),MAX(K-StockTree!DA160,0)),EXP(-rr*h)*(pstar*DB160+(1-pstar)*DB161)))</f>
        <v/>
      </c>
      <c r="DB160" s="20" t="str">
        <f>IF(StockTree!DB160="","",IF(T=DB$10,IF(CallFlag=1,MAX(StockTree!DB160-K,0),MAX(K-StockTree!DB160,0)),EXP(-rr*h)*(pstar*DC160+(1-pstar)*DC161)))</f>
        <v/>
      </c>
      <c r="DC160" s="20" t="str">
        <f>IF(StockTree!DC160="","",IF(T=DC$10,IF(CallFlag=1,MAX(StockTree!DC160-K,0),MAX(K-StockTree!DC160,0)),EXP(-rr*h)*(pstar*DD160+(1-pstar)*DD161)))</f>
        <v/>
      </c>
      <c r="DD160" s="20" t="str">
        <f>IF(StockTree!DD160="","",IF(T=DD$10,IF(CallFlag=1,MAX(StockTree!DD160-K,0),MAX(K-StockTree!DD160,0)),EXP(-rr*h)*(pstar*DE160+(1-pstar)*DE161)))</f>
        <v/>
      </c>
      <c r="DE160" s="20" t="str">
        <f>IF(StockTree!DE160="","",IF(T=DE$10,IF(CallFlag=1,MAX(StockTree!DE160-K,0),MAX(K-StockTree!DE160,0)),EXP(-rr*h)*(pstar*DF160+(1-pstar)*DF161)))</f>
        <v/>
      </c>
      <c r="DF160" s="20" t="str">
        <f>IF(StockTree!DF160="","",IF(T=DF$10,IF(CallFlag=1,MAX(StockTree!DF160-K,0),MAX(K-StockTree!DF160,0)),EXP(-rr*h)*(pstar*DG160+(1-pstar)*DG161)))</f>
        <v/>
      </c>
      <c r="DG160" s="20" t="str">
        <f>IF(StockTree!DG160="","",IF(T=DG$10,IF(CallFlag=1,MAX(StockTree!DG160-K,0),MAX(K-StockTree!DG160,0)),EXP(-rr*h)*(pstar*DH160+(1-pstar)*DH161)))</f>
        <v/>
      </c>
      <c r="DH160" s="20" t="str">
        <f>IF(StockTree!DH160="","",IF(T=DH$10,IF(CallFlag=1,MAX(StockTree!DH160-K,0),MAX(K-StockTree!DH160,0)),EXP(-rr*h)*(pstar*DI160+(1-pstar)*DI161)))</f>
        <v/>
      </c>
      <c r="DI160" s="20" t="str">
        <f>IF(StockTree!DI160="","",IF(T=DI$10,IF(CallFlag=1,MAX(StockTree!DI160-K,0),MAX(K-StockTree!DI160,0)),EXP(-rr*h)*(pstar*DJ160+(1-pstar)*DJ161)))</f>
        <v/>
      </c>
      <c r="DJ160" s="20" t="str">
        <f>IF(StockTree!DJ160="","",IF(T=DJ$10,IF(CallFlag=1,MAX(StockTree!DJ160-K,0),MAX(K-StockTree!DJ160,0)),EXP(-rr*h)*(pstar*DK160+(1-pstar)*DK161)))</f>
        <v/>
      </c>
      <c r="DK160" s="20" t="str">
        <f>IF(StockTree!DK160="","",IF(T=DK$10,IF(CallFlag=1,MAX(StockTree!DK160-K,0),MAX(K-StockTree!DK160,0)),EXP(-rr*h)*(pstar*DL160+(1-pstar)*DL161)))</f>
        <v/>
      </c>
      <c r="DL160" s="20" t="str">
        <f>IF(StockTree!DL160="","",IF(T=DL$10,IF(CallFlag=1,MAX(StockTree!DL160-K,0),MAX(K-StockTree!DL160,0)),EXP(-rr*h)*(pstar*DM160+(1-pstar)*DM161)))</f>
        <v/>
      </c>
      <c r="DM160" s="20" t="str">
        <f>IF(StockTree!DM160="","",IF(T=DM$10,IF(CallFlag=1,MAX(StockTree!DM160-K,0),MAX(K-StockTree!DM160,0)),EXP(-rr*h)*(pstar*DN160+(1-pstar)*DN161)))</f>
        <v/>
      </c>
      <c r="DN160" s="20" t="str">
        <f>IF(StockTree!DN160="","",IF(T=DN$10,IF(CallFlag=1,MAX(StockTree!DN160-K,0),MAX(K-StockTree!DN160,0)),EXP(-rr*h)*(pstar*DO160+(1-pstar)*DO161)))</f>
        <v/>
      </c>
      <c r="DO160" s="20" t="str">
        <f>IF(StockTree!DO160="","",IF(T=DO$10,IF(CallFlag=1,MAX(StockTree!DO160-K,0),MAX(K-StockTree!DO160,0)),EXP(-rr*h)*(pstar*DP160+(1-pstar)*DP161)))</f>
        <v/>
      </c>
      <c r="DP160" s="20" t="str">
        <f>IF(StockTree!DP160="","",IF(T=DP$10,IF(CallFlag=1,MAX(StockTree!DP160-K,0),MAX(K-StockTree!DP160,0)),EXP(-rr*h)*(pstar*DQ160+(1-pstar)*DQ161)))</f>
        <v/>
      </c>
      <c r="DQ160" s="20" t="str">
        <f>IF(StockTree!DQ160="","",IF(T=DQ$10,IF(CallFlag=1,MAX(StockTree!DQ160-K,0),MAX(K-StockTree!DQ160,0)),EXP(-rr*h)*(pstar*DR160+(1-pstar)*DR161)))</f>
        <v/>
      </c>
      <c r="DR160" s="20" t="str">
        <f>IF(StockTree!DR160="","",IF(T=DR$10,IF(CallFlag=1,MAX(StockTree!DR160-K,0),MAX(K-StockTree!DR160,0)),EXP(-rr*h)*(pstar*DS160+(1-pstar)*DS161)))</f>
        <v/>
      </c>
      <c r="DS160" s="20" t="str">
        <f>IF(StockTree!DS160="","",IF(T=DS$10,IF(CallFlag=1,MAX(StockTree!DS160-K,0),MAX(K-StockTree!DS160,0)),EXP(-rr*h)*(pstar*DT160+(1-pstar)*DT161)))</f>
        <v/>
      </c>
      <c r="DT160" s="20" t="str">
        <f>IF(StockTree!DT160="","",IF(T=DT$10,IF(CallFlag=1,MAX(StockTree!DT160-K,0),MAX(K-StockTree!DT160,0)),EXP(-rr*h)*(pstar*DU160+(1-pstar)*DU161)))</f>
        <v/>
      </c>
      <c r="DU160" s="20" t="str">
        <f>IF(StockTree!DU160="","",IF(T=DU$10,IF(CallFlag=1,MAX(StockTree!DU160-K,0),MAX(K-StockTree!DU160,0)),EXP(-rr*h)*(pstar*DV160+(1-pstar)*DV161)))</f>
        <v/>
      </c>
      <c r="DV160" s="20" t="str">
        <f>IF(StockTree!DV160="","",IF(T=DV$10,IF(CallFlag=1,MAX(StockTree!DV160-K,0),MAX(K-StockTree!DV160,0)),EXP(-rr*h)*(pstar*DW160+(1-pstar)*DW161)))</f>
        <v/>
      </c>
      <c r="DW160" s="20" t="str">
        <f>IF(StockTree!DW160="","",IF(T=DW$10,IF(CallFlag=1,MAX(StockTree!DW160-K,0),MAX(K-StockTree!DW160,0)),EXP(-rr*h)*(pstar*DX160+(1-pstar)*DX161)))</f>
        <v/>
      </c>
      <c r="DX160" s="20" t="str">
        <f>IF(StockTree!DX160="","",IF(T=DX$10,IF(CallFlag=1,MAX(StockTree!DX160-K,0),MAX(K-StockTree!DX160,0)),EXP(-rr*h)*(pstar*DY160+(1-pstar)*DY161)))</f>
        <v/>
      </c>
      <c r="DY160" s="20" t="str">
        <f>IF(StockTree!DY160="","",IF(T=DY$10,IF(CallFlag=1,MAX(StockTree!DY160-K,0),MAX(K-StockTree!DY160,0)),EXP(-rr*h)*(pstar*DZ160+(1-pstar)*DZ161)))</f>
        <v/>
      </c>
      <c r="DZ160" s="20" t="str">
        <f>IF(StockTree!DZ160="","",IF(T=DZ$10,IF(CallFlag=1,MAX(StockTree!DZ160-K,0),MAX(K-StockTree!DZ160,0)),EXP(-rr*h)*(pstar*EA160+(1-pstar)*EA161)))</f>
        <v/>
      </c>
      <c r="EA160" s="20" t="str">
        <f>IF(StockTree!EA160="","",IF(T=EA$10,IF(CallFlag=1,MAX(StockTree!EA160-K,0),MAX(K-StockTree!EA160,0)),EXP(-rr*h)*(pstar*EB160+(1-pstar)*EB161)))</f>
        <v/>
      </c>
      <c r="EB160" s="20" t="str">
        <f>IF(StockTree!EB160="","",IF(T=EB$10,IF(CallFlag=1,MAX(StockTree!EB160-K,0),MAX(K-StockTree!EB160,0)),EXP(-rr*h)*(pstar*EC160+(1-pstar)*EC161)))</f>
        <v/>
      </c>
      <c r="EC160" s="20" t="str">
        <f>IF(StockTree!EC160="","",IF(T=EC$10,IF(CallFlag=1,MAX(StockTree!EC160-K,0),MAX(K-StockTree!EC160,0)),EXP(-rr*h)*(pstar*ED160+(1-pstar)*ED161)))</f>
        <v/>
      </c>
      <c r="ED160" s="20" t="str">
        <f>IF(StockTree!ED160="","",IF(T=ED$10,IF(CallFlag=1,MAX(StockTree!ED160-K,0),MAX(K-StockTree!ED160,0)),EXP(-rr*h)*(pstar*EE160+(1-pstar)*EE161)))</f>
        <v/>
      </c>
      <c r="EE160" s="20" t="str">
        <f>IF(StockTree!EE160="","",IF(T=EE$10,IF(CallFlag=1,MAX(StockTree!EE160-K,0),MAX(K-StockTree!EE160,0)),EXP(-rr*h)*(pstar*EF160+(1-pstar)*EF161)))</f>
        <v/>
      </c>
      <c r="EF160" s="20" t="str">
        <f>IF(StockTree!EF160="","",IF(T=EF$10,IF(CallFlag=1,MAX(StockTree!EF160-K,0),MAX(K-StockTree!EF160,0)),EXP(-rr*h)*(pstar*EG160+(1-pstar)*EG161)))</f>
        <v/>
      </c>
      <c r="EG160" s="20" t="str">
        <f>IF(StockTree!EG160="","",IF(T=EG$10,IF(CallFlag=1,MAX(StockTree!EG160-K,0),MAX(K-StockTree!EG160,0)),EXP(-rr*h)*(pstar*EH160+(1-pstar)*EH161)))</f>
        <v/>
      </c>
      <c r="EH160" s="20" t="str">
        <f>IF(StockTree!EH160="","",IF(T=EH$10,IF(CallFlag=1,MAX(StockTree!EH160-K,0),MAX(K-StockTree!EH160,0)),EXP(-rr*h)*(pstar*EI160+(1-pstar)*EI161)))</f>
        <v/>
      </c>
      <c r="EI160" s="20" t="str">
        <f>IF(StockTree!EI160="","",IF(T=EI$10,IF(CallFlag=1,MAX(StockTree!EI160-K,0),MAX(K-StockTree!EI160,0)),EXP(-rr*h)*(pstar*EJ160+(1-pstar)*EJ161)))</f>
        <v/>
      </c>
      <c r="EJ160" s="20" t="str">
        <f>IF(StockTree!EJ160="","",IF(T=EJ$10,IF(CallFlag=1,MAX(StockTree!EJ160-K,0),MAX(K-StockTree!EJ160,0)),EXP(-rr*h)*(pstar*EK160+(1-pstar)*EK161)))</f>
        <v/>
      </c>
      <c r="EK160" s="20" t="str">
        <f>IF(StockTree!EK160="","",IF(T=EK$10,IF(CallFlag=1,MAX(StockTree!EK160-K,0),MAX(K-StockTree!EK160,0)),EXP(-rr*h)*(pstar*EL160+(1-pstar)*EL161)))</f>
        <v/>
      </c>
      <c r="EL160" s="20" t="str">
        <f>IF(StockTree!EL160="","",IF(T=EL$10,IF(CallFlag=1,MAX(StockTree!EL160-K,0),MAX(K-StockTree!EL160,0)),EXP(-rr*h)*(pstar*EM160+(1-pstar)*EM161)))</f>
        <v/>
      </c>
      <c r="EM160" s="20" t="str">
        <f>IF(StockTree!EM160="","",IF(T=EM$10,IF(CallFlag=1,MAX(StockTree!EM160-K,0),MAX(K-StockTree!EM160,0)),EXP(-rr*h)*(pstar*EN160+(1-pstar)*EN161)))</f>
        <v/>
      </c>
      <c r="EN160" s="20" t="str">
        <f>IF(StockTree!EN160="","",IF(T=EN$10,IF(CallFlag=1,MAX(StockTree!EN160-K,0),MAX(K-StockTree!EN160,0)),EXP(-rr*h)*(pstar*EO160+(1-pstar)*EO161)))</f>
        <v/>
      </c>
      <c r="EO160" s="20" t="str">
        <f>IF(StockTree!EO160="","",IF(T=EO$10,IF(CallFlag=1,MAX(StockTree!EO160-K,0),MAX(K-StockTree!EO160,0)),EXP(-rr*h)*(pstar*EP160+(1-pstar)*EP161)))</f>
        <v/>
      </c>
      <c r="EP160" s="20" t="str">
        <f>IF(StockTree!EP160="","",IF(T=EP$10,IF(CallFlag=1,MAX(StockTree!EP160-K,0),MAX(K-StockTree!EP160,0)),EXP(-rr*h)*(pstar*EQ160+(1-pstar)*EQ161)))</f>
        <v/>
      </c>
      <c r="EQ160" s="20" t="str">
        <f>IF(StockTree!EQ160="","",IF(T=EQ$10,IF(CallFlag=1,MAX(StockTree!EQ160-K,0),MAX(K-StockTree!EQ160,0)),EXP(-rr*h)*(pstar*ER160+(1-pstar)*ER161)))</f>
        <v/>
      </c>
      <c r="ER160" s="20" t="str">
        <f>IF(StockTree!ER160="","",IF(T=ER$10,IF(CallFlag=1,MAX(StockTree!ER160-K,0),MAX(K-StockTree!ER160,0)),EXP(-rr*h)*(pstar*ES160+(1-pstar)*ES161)))</f>
        <v/>
      </c>
      <c r="ES160" s="20" t="str">
        <f>IF(StockTree!ES160="","",IF(T=ES$10,IF(CallFlag=1,MAX(StockTree!ES160-K,0),MAX(K-StockTree!ES160,0)),EXP(-rr*h)*(pstar*ET160+(1-pstar)*ET161)))</f>
        <v/>
      </c>
      <c r="ET160" s="20" t="str">
        <f>IF(StockTree!ET160="","",IF(T=ET$10,IF(CallFlag=1,MAX(StockTree!ET160-K,0),MAX(K-StockTree!ET160,0)),EXP(-rr*h)*(pstar*EU160+(1-pstar)*EU161)))</f>
        <v/>
      </c>
      <c r="EU160" s="20" t="str">
        <f>IF(StockTree!EU160="","",IF(T=EU$10,IF(CallFlag=1,MAX(StockTree!EU160-K,0),MAX(K-StockTree!EU160,0)),EXP(-rr*h)*(pstar*EV160+(1-pstar)*EV161)))</f>
        <v/>
      </c>
      <c r="EV160" s="20" t="str">
        <f>IF(StockTree!EV160="","",IF(T=EV$10,IF(CallFlag=1,MAX(StockTree!EV160-K,0),MAX(K-StockTree!EV160,0)),EXP(-rr*h)*(pstar*EW160+(1-pstar)*EW161)))</f>
        <v/>
      </c>
      <c r="EW160" s="20" t="str">
        <f>IF(StockTree!EW160="","",IF(T=EW$10,IF(CallFlag=1,MAX(StockTree!EW160-K,0),MAX(K-StockTree!EW160,0)),EXP(-rr*h)*(pstar*EX160+(1-pstar)*EX161)))</f>
        <v/>
      </c>
      <c r="EX160" s="20" t="str">
        <f>IF(StockTree!EX160="","",IF(T=EX$10,IF(CallFlag=1,MAX(StockTree!EX160-K,0),MAX(K-StockTree!EX160,0)),EXP(-rr*h)*(pstar*EY160+(1-pstar)*EY161)))</f>
        <v/>
      </c>
      <c r="EY160" s="20" t="str">
        <f>IF(StockTree!EY160="","",IF(T=EY$10,IF(CallFlag=1,MAX(StockTree!EY160-K,0),MAX(K-StockTree!EY160,0)),EXP(-rr*h)*(pstar*EZ160+(1-pstar)*EZ161)))</f>
        <v/>
      </c>
      <c r="EZ160" s="20" t="str">
        <f>IF(StockTree!EZ160="","",IF(T=EZ$10,IF(CallFlag=1,MAX(StockTree!EZ160-K,0),MAX(K-StockTree!EZ160,0)),EXP(-rr*h)*(pstar*FA160+(1-pstar)*FA161)))</f>
        <v/>
      </c>
      <c r="FA160" s="20" t="str">
        <f>IF(StockTree!FA160="","",IF(T=FA$10,IF(CallFlag=1,MAX(StockTree!FA160-K,0),MAX(K-StockTree!FA160,0)),EXP(-rr*h)*(pstar*FB160+(1-pstar)*FB161)))</f>
        <v/>
      </c>
      <c r="FB160" s="20" t="str">
        <f>IF(StockTree!FB160="","",IF(T=FB$10,IF(CallFlag=1,MAX(StockTree!FB160-K,0),MAX(K-StockTree!FB160,0)),EXP(-rr*h)*(pstar*FC160+(1-pstar)*FC161)))</f>
        <v/>
      </c>
      <c r="FC160" s="20" t="str">
        <f>IF(StockTree!FC160="","",IF(T=FC$10,IF(CallFlag=1,MAX(StockTree!FC160-K,0),MAX(K-StockTree!FC160,0)),EXP(-rr*h)*(pstar*FD160+(1-pstar)*FD161)))</f>
        <v/>
      </c>
      <c r="FD160" s="20" t="str">
        <f>IF(StockTree!FD160="","",IF(T=FD$10,IF(CallFlag=1,MAX(StockTree!FD160-K,0),MAX(K-StockTree!FD160,0)),EXP(-rr*h)*(pstar*FE160+(1-pstar)*FE161)))</f>
        <v/>
      </c>
      <c r="FE160" s="20" t="str">
        <f>IF(StockTree!FE160="","",IF(T=FE$10,IF(CallFlag=1,MAX(StockTree!FE160-K,0),MAX(K-StockTree!FE160,0)),EXP(-rr*h)*(pstar*FF160+(1-pstar)*FF161)))</f>
        <v/>
      </c>
      <c r="FF160" s="20" t="str">
        <f>IF(StockTree!FF160="","",IF(T=FF$10,IF(CallFlag=1,MAX(StockTree!FF160-K,0),MAX(K-StockTree!FF160,0)),EXP(-rr*h)*(pstar*FG160+(1-pstar)*FG161)))</f>
        <v/>
      </c>
      <c r="FG160" s="20" t="str">
        <f>IF(StockTree!FG160="","",IF(T=FG$10,IF(CallFlag=1,MAX(StockTree!FG160-K,0),MAX(K-StockTree!FG160,0)),EXP(-rr*h)*(pstar*FH160+(1-pstar)*FH161)))</f>
        <v/>
      </c>
      <c r="FH160" s="20" t="str">
        <f>IF(StockTree!FH160="","",IF(T=FH$10,IF(CallFlag=1,MAX(StockTree!FH160-K,0),MAX(K-StockTree!FH160,0)),EXP(-rr*h)*(pstar*FI160+(1-pstar)*FI161)))</f>
        <v/>
      </c>
      <c r="FI160" s="20" t="str">
        <f>IF(StockTree!FI160="","",IF(T=FI$10,IF(CallFlag=1,MAX(StockTree!FI160-K,0),MAX(K-StockTree!FI160,0)),EXP(-rr*h)*(pstar*FJ160+(1-pstar)*FJ161)))</f>
        <v/>
      </c>
      <c r="FJ160" s="20" t="str">
        <f>IF(StockTree!FJ160="","",IF(T=FJ$10,IF(CallFlag=1,MAX(StockTree!FJ160-K,0),MAX(K-StockTree!FJ160,0)),EXP(-rr*h)*(pstar*FK160+(1-pstar)*FK161)))</f>
        <v/>
      </c>
      <c r="FK160" s="20" t="str">
        <f>IF(StockTree!FK160="","",IF(T=FK$10,IF(CallFlag=1,MAX(StockTree!FK160-K,0),MAX(K-StockTree!FK160,0)),EXP(-rr*h)*(pstar*FL160+(1-pstar)*FL161)))</f>
        <v/>
      </c>
      <c r="FL160" s="20" t="str">
        <f>IF(StockTree!FL160="","",IF(T=FL$10,IF(CallFlag=1,MAX(StockTree!FL160-K,0),MAX(K-StockTree!FL160,0)),EXP(-rr*h)*(pstar*FM160+(1-pstar)*FM161)))</f>
        <v/>
      </c>
      <c r="FM160" s="20" t="str">
        <f>IF(StockTree!FM160="","",IF(T=FM$10,IF(CallFlag=1,MAX(StockTree!FM160-K,0),MAX(K-StockTree!FM160,0)),EXP(-rr*h)*(pstar*FN160+(1-pstar)*FN161)))</f>
        <v/>
      </c>
      <c r="FN160" s="20" t="str">
        <f>IF(StockTree!FN160="","",IF(T=FN$10,IF(CallFlag=1,MAX(StockTree!FN160-K,0),MAX(K-StockTree!FN160,0)),EXP(-rr*h)*(pstar*FO160+(1-pstar)*FO161)))</f>
        <v/>
      </c>
      <c r="FO160" s="20" t="str">
        <f>IF(StockTree!FO160="","",IF(T=FO$10,IF(CallFlag=1,MAX(StockTree!FO160-K,0),MAX(K-StockTree!FO160,0)),EXP(-rr*h)*(pstar*FP160+(1-pstar)*FP161)))</f>
        <v/>
      </c>
      <c r="FP160" s="20" t="str">
        <f>IF(StockTree!FP160="","",IF(T=FP$10,IF(CallFlag=1,MAX(StockTree!FP160-K,0),MAX(K-StockTree!FP160,0)),EXP(-rr*h)*(pstar*FQ160+(1-pstar)*FQ161)))</f>
        <v/>
      </c>
      <c r="FQ160" s="20" t="str">
        <f>IF(StockTree!FQ160="","",IF(T=FQ$10,IF(CallFlag=1,MAX(StockTree!FQ160-K,0),MAX(K-StockTree!FQ160,0)),EXP(-rr*h)*(pstar*FR160+(1-pstar)*FR161)))</f>
        <v/>
      </c>
      <c r="FR160" s="20" t="str">
        <f>IF(StockTree!FR160="","",IF(T=FR$10,IF(CallFlag=1,MAX(StockTree!FR160-K,0),MAX(K-StockTree!FR160,0)),EXP(-rr*h)*(pstar*FS160+(1-pstar)*FS161)))</f>
        <v/>
      </c>
      <c r="FS160" s="20" t="str">
        <f>IF(StockTree!FS160="","",IF(T=FS$10,IF(CallFlag=1,MAX(StockTree!FS160-K,0),MAX(K-StockTree!FS160,0)),EXP(-rr*h)*(pstar*FT160+(1-pstar)*FT161)))</f>
        <v/>
      </c>
      <c r="FT160" s="20" t="str">
        <f>IF(StockTree!FT160="","",IF(T=FT$10,IF(CallFlag=1,MAX(StockTree!FT160-K,0),MAX(K-StockTree!FT160,0)),EXP(-rr*h)*(pstar*FU160+(1-pstar)*FU161)))</f>
        <v/>
      </c>
      <c r="FU160" s="20" t="str">
        <f>IF(StockTree!FU160="","",IF(T=FU$10,IF(CallFlag=1,MAX(StockTree!FU160-K,0),MAX(K-StockTree!FU160,0)),EXP(-rr*h)*(pstar*FV160+(1-pstar)*FV161)))</f>
        <v/>
      </c>
      <c r="FV160" s="20" t="str">
        <f>IF(StockTree!FV160="","",IF(T=FV$10,IF(CallFlag=1,MAX(StockTree!FV160-K,0),MAX(K-StockTree!FV160,0)),EXP(-rr*h)*(pstar*FW160+(1-pstar)*FW161)))</f>
        <v/>
      </c>
      <c r="FW160" s="20" t="str">
        <f>IF(StockTree!FW160="","",IF(T=FW$10,IF(CallFlag=1,MAX(StockTree!FW160-K,0),MAX(K-StockTree!FW160,0)),EXP(-rr*h)*(pstar*FX160+(1-pstar)*FX161)))</f>
        <v/>
      </c>
      <c r="FX160" s="20" t="str">
        <f>IF(StockTree!FX160="","",IF(T=FX$10,IF(CallFlag=1,MAX(StockTree!FX160-K,0),MAX(K-StockTree!FX160,0)),EXP(-rr*h)*(pstar*FY160+(1-pstar)*FY161)))</f>
        <v/>
      </c>
      <c r="FY160" s="20" t="str">
        <f>IF(StockTree!FY160="","",IF(T=FY$10,IF(CallFlag=1,MAX(StockTree!FY160-K,0),MAX(K-StockTree!FY160,0)),EXP(-rr*h)*(pstar*FZ160+(1-pstar)*FZ161)))</f>
        <v/>
      </c>
      <c r="FZ160" s="20" t="str">
        <f>IF(StockTree!FZ160="","",IF(T=FZ$10,IF(CallFlag=1,MAX(StockTree!FZ160-K,0),MAX(K-StockTree!FZ160,0)),EXP(-rr*h)*(pstar*GA160+(1-pstar)*GA161)))</f>
        <v/>
      </c>
      <c r="GA160" s="20" t="str">
        <f>IF(StockTree!GA160="","",IF(T=GA$10,IF(CallFlag=1,MAX(StockTree!GA160-K,0),MAX(K-StockTree!GA160,0)),EXP(-rr*h)*(pstar*GB160+(1-pstar)*GB161)))</f>
        <v/>
      </c>
      <c r="GB160" s="20" t="str">
        <f>IF(StockTree!GB160="","",IF(T=GB$10,IF(CallFlag=1,MAX(StockTree!GB160-K,0),MAX(K-StockTree!GB160,0)),EXP(-rr*h)*(pstar*GC160+(1-pstar)*GC161)))</f>
        <v/>
      </c>
      <c r="GC160" s="20" t="str">
        <f>IF(StockTree!GC160="","",IF(T=GC$10,IF(CallFlag=1,MAX(StockTree!GC160-K,0),MAX(K-StockTree!GC160,0)),EXP(-rr*h)*(pstar*GD160+(1-pstar)*GD161)))</f>
        <v/>
      </c>
      <c r="GD160" s="20" t="str">
        <f>IF(StockTree!GD160="","",IF(T=GD$10,IF(CallFlag=1,MAX(StockTree!GD160-K,0),MAX(K-StockTree!GD160,0)),EXP(-rr*h)*(pstar*GE160+(1-pstar)*GE161)))</f>
        <v/>
      </c>
      <c r="GE160" s="20" t="str">
        <f>IF(StockTree!GE160="","",IF(T=GE$10,IF(CallFlag=1,MAX(StockTree!GE160-K,0),MAX(K-StockTree!GE160,0)),EXP(-rr*h)*(pstar*GF160+(1-pstar)*GF161)))</f>
        <v/>
      </c>
      <c r="GF160" s="20" t="str">
        <f>IF(StockTree!GF160="","",IF(T=GF$10,IF(CallFlag=1,MAX(StockTree!GF160-K,0),MAX(K-StockTree!GF160,0)),EXP(-rr*h)*(pstar*GG160+(1-pstar)*GG161)))</f>
        <v/>
      </c>
      <c r="GG160" s="20" t="str">
        <f>IF(StockTree!GG160="","",IF(T=GG$10,IF(CallFlag=1,MAX(StockTree!GG160-K,0),MAX(K-StockTree!GG160,0)),EXP(-rr*h)*(pstar*GH160+(1-pstar)*GH161)))</f>
        <v/>
      </c>
      <c r="GH160" s="20" t="str">
        <f>IF(StockTree!GH160="","",IF(T=GH$10,IF(CallFlag=1,MAX(StockTree!GH160-K,0),MAX(K-StockTree!GH160,0)),EXP(-rr*h)*(pstar*GI160+(1-pstar)*GI161)))</f>
        <v/>
      </c>
      <c r="GI160" s="20" t="str">
        <f>IF(StockTree!GI160="","",IF(T=GI$10,IF(CallFlag=1,MAX(StockTree!GI160-K,0),MAX(K-StockTree!GI160,0)),EXP(-rr*h)*(pstar*GJ160+(1-pstar)*GJ161)))</f>
        <v/>
      </c>
      <c r="GJ160" s="20" t="str">
        <f>IF(StockTree!GJ160="","",IF(T=GJ$10,IF(CallFlag=1,MAX(StockTree!GJ160-K,0),MAX(K-StockTree!GJ160,0)),EXP(-rr*h)*(pstar*GK160+(1-pstar)*GK161)))</f>
        <v/>
      </c>
      <c r="GK160" s="20" t="str">
        <f>IF(StockTree!GK160="","",IF(T=GK$10,IF(CallFlag=1,MAX(StockTree!GK160-K,0),MAX(K-StockTree!GK160,0)),EXP(-rr*h)*(pstar*GL160+(1-pstar)*GL161)))</f>
        <v/>
      </c>
      <c r="GL160" s="20" t="str">
        <f>IF(StockTree!GL160="","",IF(T=GL$10,IF(CallFlag=1,MAX(StockTree!GL160-K,0),MAX(K-StockTree!GL160,0)),EXP(-rr*h)*(pstar*GM160+(1-pstar)*GM161)))</f>
        <v/>
      </c>
      <c r="GM160" s="20" t="str">
        <f>IF(StockTree!GM160="","",IF(T=GM$10,IF(CallFlag=1,MAX(StockTree!GM160-K,0),MAX(K-StockTree!GM160,0)),EXP(-rr*h)*(pstar*GN160+(1-pstar)*GN161)))</f>
        <v/>
      </c>
      <c r="GN160" s="20" t="str">
        <f>IF(StockTree!GN160="","",IF(T=GN$10,IF(CallFlag=1,MAX(StockTree!GN160-K,0),MAX(K-StockTree!GN160,0)),EXP(-rr*h)*(pstar*GO160+(1-pstar)*GO161)))</f>
        <v/>
      </c>
      <c r="GO160" s="20" t="str">
        <f>IF(StockTree!GO160="","",IF(T=GO$10,IF(CallFlag=1,MAX(StockTree!GO160-K,0),MAX(K-StockTree!GO160,0)),EXP(-rr*h)*(pstar*GP160+(1-pstar)*GP161)))</f>
        <v/>
      </c>
      <c r="GP160" s="20" t="str">
        <f>IF(StockTree!GP160="","",IF(T=GP$10,IF(CallFlag=1,MAX(StockTree!GP160-K,0),MAX(K-StockTree!GP160,0)),EXP(-rr*h)*(pstar*GQ160+(1-pstar)*GQ161)))</f>
        <v/>
      </c>
      <c r="GQ160" s="20" t="str">
        <f>IF(StockTree!GQ160="","",IF(T=GQ$10,IF(CallFlag=1,MAX(StockTree!GQ160-K,0),MAX(K-StockTree!GQ160,0)),EXP(-rr*h)*(pstar*GR160+(1-pstar)*GR161)))</f>
        <v/>
      </c>
      <c r="GR160" s="20" t="str">
        <f>IF(StockTree!GR160="","",IF(T=GR$10,IF(CallFlag=1,MAX(StockTree!GR160-K,0),MAX(K-StockTree!GR160,0)),EXP(-rr*h)*(pstar*GS160+(1-pstar)*GS161)))</f>
        <v/>
      </c>
      <c r="GS160" s="20" t="str">
        <f>IF(StockTree!GS160="","",IF(T=GS$10,IF(CallFlag=1,MAX(StockTree!GS160-K,0),MAX(K-StockTree!GS160,0)),EXP(-rr*h)*(pstar*GT160+(1-pstar)*GT161)))</f>
        <v/>
      </c>
      <c r="GT160" s="20" t="str">
        <f>IF(StockTree!GT160="","",IF(T=GT$10,IF(CallFlag=1,MAX(StockTree!GT160-K,0),MAX(K-StockTree!GT160,0)),EXP(-rr*h)*(pstar*GU160+(1-pstar)*GU161)))</f>
        <v/>
      </c>
      <c r="GU160" s="20" t="str">
        <f>IF(StockTree!GU160="","",IF(T=GU$10,IF(CallFlag=1,MAX(StockTree!GU160-K,0),MAX(K-StockTree!GU160,0)),EXP(-rr*h)*(pstar*GV160+(1-pstar)*GV161)))</f>
        <v/>
      </c>
      <c r="GV160" s="20" t="str">
        <f>IF(StockTree!GV160="","",IF(T=GV$10,IF(CallFlag=1,MAX(StockTree!GV160-K,0),MAX(K-StockTree!GV160,0)),EXP(-rr*h)*(pstar*GW160+(1-pstar)*GW161)))</f>
        <v/>
      </c>
      <c r="GW160" s="20" t="str">
        <f>IF(StockTree!GW160="","",IF(T=GW$10,IF(CallFlag=1,MAX(StockTree!GW160-K,0),MAX(K-StockTree!GW160,0)),EXP(-rr*h)*(pstar*GX160+(1-pstar)*GX161)))</f>
        <v/>
      </c>
      <c r="GX160" s="20" t="str">
        <f>IF(StockTree!GX160="","",IF(T=GX$10,IF(CallFlag=1,MAX(StockTree!GX160-K,0),MAX(K-StockTree!GX160,0)),EXP(-rr*h)*(pstar*GY160+(1-pstar)*GY161)))</f>
        <v/>
      </c>
      <c r="GY160" s="20" t="str">
        <f>IF(StockTree!GY160="","",IF(T=GY$10,IF(CallFlag=1,MAX(StockTree!GY160-K,0),MAX(K-StockTree!GY160,0)),EXP(-rr*h)*(pstar*GZ160+(1-pstar)*GZ161)))</f>
        <v/>
      </c>
      <c r="GZ160" s="20" t="str">
        <f>IF(StockTree!GZ160="","",IF(T=GZ$10,IF(CallFlag=1,MAX(StockTree!GZ160-K,0),MAX(K-StockTree!GZ160,0)),EXP(-rr*h)*(pstar*HA160+(1-pstar)*HA161)))</f>
        <v/>
      </c>
      <c r="HA160" s="20" t="str">
        <f>IF(StockTree!HA160="","",IF(T=HA$10,IF(CallFlag=1,MAX(StockTree!HA160-K,0),MAX(K-StockTree!HA160,0)),EXP(-rr*h)*(pstar*HB160+(1-pstar)*HB161)))</f>
        <v/>
      </c>
      <c r="HB160" s="20" t="str">
        <f>IF(StockTree!HB160="","",IF(T=HB$10,IF(CallFlag=1,MAX(StockTree!HB160-K,0),MAX(K-StockTree!HB160,0)),EXP(-rr*h)*(pstar*HC160+(1-pstar)*HC161)))</f>
        <v/>
      </c>
      <c r="HC160" s="20" t="str">
        <f>IF(StockTree!HC160="","",IF(T=HC$10,IF(CallFlag=1,MAX(StockTree!HC160-K,0),MAX(K-StockTree!HC160,0)),EXP(-rr*h)*(pstar*HD160+(1-pstar)*HD161)))</f>
        <v/>
      </c>
      <c r="HD160" s="20" t="str">
        <f>IF(StockTree!HD160="","",IF(T=HD$10,IF(CallFlag=1,MAX(StockTree!HD160-K,0),MAX(K-StockTree!HD160,0)),EXP(-rr*h)*(pstar*HE160+(1-pstar)*HE161)))</f>
        <v/>
      </c>
      <c r="HE160" s="20" t="str">
        <f>IF(StockTree!HE160="","",IF(T=HE$10,IF(CallFlag=1,MAX(StockTree!HE160-K,0),MAX(K-StockTree!HE160,0)),EXP(-rr*h)*(pstar*HF160+(1-pstar)*HF161)))</f>
        <v/>
      </c>
      <c r="HF160" s="20" t="str">
        <f>IF(StockTree!HF160="","",IF(T=HF$10,IF(CallFlag=1,MAX(StockTree!HF160-K,0),MAX(K-StockTree!HF160,0)),EXP(-rr*h)*(pstar*HG160+(1-pstar)*HG161)))</f>
        <v/>
      </c>
      <c r="HG160" s="20" t="str">
        <f>IF(StockTree!HG160="","",IF(T=HG$10,IF(CallFlag=1,MAX(StockTree!HG160-K,0),MAX(K-StockTree!HG160,0)),EXP(-rr*h)*(pstar*HH160+(1-pstar)*HH161)))</f>
        <v/>
      </c>
      <c r="HH160" s="20" t="str">
        <f>IF(StockTree!HH160="","",IF(T=HH$10,IF(CallFlag=1,MAX(StockTree!HH160-K,0),MAX(K-StockTree!HH160,0)),EXP(-rr*h)*(pstar*HI160+(1-pstar)*HI161)))</f>
        <v/>
      </c>
      <c r="HI160" s="20" t="str">
        <f>IF(StockTree!HI160="","",IF(T=HI$10,IF(CallFlag=1,MAX(StockTree!HI160-K,0),MAX(K-StockTree!HI160,0)),EXP(-rr*h)*(pstar*HJ160+(1-pstar)*HJ161)))</f>
        <v/>
      </c>
      <c r="HJ160" s="20" t="str">
        <f>IF(StockTree!HJ160="","",IF(T=HJ$10,IF(CallFlag=1,MAX(StockTree!HJ160-K,0),MAX(K-StockTree!HJ160,0)),EXP(-rr*h)*(pstar*HK160+(1-pstar)*HK161)))</f>
        <v/>
      </c>
      <c r="HK160" s="20" t="str">
        <f>IF(StockTree!HK160="","",IF(T=HK$10,IF(CallFlag=1,MAX(StockTree!HK160-K,0),MAX(K-StockTree!HK160,0)),EXP(-rr*h)*(pstar*HL160+(1-pstar)*HL161)))</f>
        <v/>
      </c>
      <c r="HL160" s="20" t="str">
        <f>IF(StockTree!HL160="","",IF(T=HL$10,IF(CallFlag=1,MAX(StockTree!HL160-K,0),MAX(K-StockTree!HL160,0)),EXP(-rr*h)*(pstar*HM160+(1-pstar)*HM161)))</f>
        <v/>
      </c>
      <c r="HM160" s="20" t="str">
        <f>IF(StockTree!HM160="","",IF(T=HM$10,IF(CallFlag=1,MAX(StockTree!HM160-K,0),MAX(K-StockTree!HM160,0)),EXP(-rr*h)*(pstar*HN160+(1-pstar)*HN161)))</f>
        <v/>
      </c>
      <c r="HN160" s="20" t="str">
        <f>IF(StockTree!HN160="","",IF(T=HN$10,IF(CallFlag=1,MAX(StockTree!HN160-K,0),MAX(K-StockTree!HN160,0)),EXP(-rr*h)*(pstar*HO160+(1-pstar)*HO161)))</f>
        <v/>
      </c>
      <c r="HO160" s="20" t="str">
        <f>IF(StockTree!HO160="","",IF(T=HO$10,IF(CallFlag=1,MAX(StockTree!HO160-K,0),MAX(K-StockTree!HO160,0)),EXP(-rr*h)*(pstar*HP160+(1-pstar)*HP161)))</f>
        <v/>
      </c>
      <c r="HP160" s="20" t="str">
        <f>IF(StockTree!HP160="","",IF(T=HP$10,IF(CallFlag=1,MAX(StockTree!HP160-K,0),MAX(K-StockTree!HP160,0)),EXP(-rr*h)*(pstar*HQ160+(1-pstar)*HQ161)))</f>
        <v/>
      </c>
      <c r="HQ160" s="20" t="str">
        <f>IF(StockTree!HQ160="","",IF(T=HQ$10,IF(CallFlag=1,MAX(StockTree!HQ160-K,0),MAX(K-StockTree!HQ160,0)),EXP(-rr*h)*(pstar*HR160+(1-pstar)*HR161)))</f>
        <v/>
      </c>
      <c r="HR160" s="20" t="str">
        <f>IF(StockTree!HR160="","",IF(T=HR$10,IF(CallFlag=1,MAX(StockTree!HR160-K,0),MAX(K-StockTree!HR160,0)),EXP(-rr*h)*(pstar*HS160+(1-pstar)*HS161)))</f>
        <v/>
      </c>
      <c r="HS160" s="20" t="str">
        <f>IF(StockTree!HS160="","",IF(T=HS$10,IF(CallFlag=1,MAX(StockTree!HS160-K,0),MAX(K-StockTree!HS160,0)),EXP(-rr*h)*(pstar*HT160+(1-pstar)*HT161)))</f>
        <v/>
      </c>
      <c r="HT160" s="20" t="str">
        <f>IF(StockTree!HT160="","",IF(T=HT$10,IF(CallFlag=1,MAX(StockTree!HT160-K,0),MAX(K-StockTree!HT160,0)),EXP(-rr*h)*(pstar*HU160+(1-pstar)*HU161)))</f>
        <v/>
      </c>
      <c r="HU160" s="20" t="str">
        <f>IF(StockTree!HU160="","",IF(T=HU$10,IF(CallFlag=1,MAX(StockTree!HU160-K,0),MAX(K-StockTree!HU160,0)),EXP(-rr*h)*(pstar*HV160+(1-pstar)*HV161)))</f>
        <v/>
      </c>
      <c r="HV160" s="20" t="str">
        <f>IF(StockTree!HV160="","",IF(T=HV$10,IF(CallFlag=1,MAX(StockTree!HV160-K,0),MAX(K-StockTree!HV160,0)),EXP(-rr*h)*(pstar*HW160+(1-pstar)*HW161)))</f>
        <v/>
      </c>
      <c r="HW160" s="20" t="str">
        <f>IF(StockTree!HW160="","",IF(T=HW$10,IF(CallFlag=1,MAX(StockTree!HW160-K,0),MAX(K-StockTree!HW160,0)),EXP(-rr*h)*(pstar*HX160+(1-pstar)*HX161)))</f>
        <v/>
      </c>
      <c r="HX160" s="20" t="str">
        <f>IF(StockTree!HX160="","",IF(T=HX$10,IF(CallFlag=1,MAX(StockTree!HX160-K,0),MAX(K-StockTree!HX160,0)),EXP(-rr*h)*(pstar*HY160+(1-pstar)*HY161)))</f>
        <v/>
      </c>
      <c r="HY160" s="20" t="str">
        <f>IF(StockTree!HY160="","",IF(T=HY$10,IF(CallFlag=1,MAX(StockTree!HY160-K,0),MAX(K-StockTree!HY160,0)),EXP(-rr*h)*(pstar*HZ160+(1-pstar)*HZ161)))</f>
        <v/>
      </c>
      <c r="HZ160" s="20" t="str">
        <f>IF(StockTree!HZ160="","",IF(T=HZ$10,IF(CallFlag=1,MAX(StockTree!HZ160-K,0),MAX(K-StockTree!HZ160,0)),EXP(-rr*h)*(pstar*IA160+(1-pstar)*IA161)))</f>
        <v/>
      </c>
      <c r="IA160" s="20" t="str">
        <f>IF(StockTree!IA160="","",IF(T=IA$10,IF(CallFlag=1,MAX(StockTree!IA160-K,0),MAX(K-StockTree!IA160,0)),EXP(-rr*h)*(pstar*IB160+(1-pstar)*IB161)))</f>
        <v/>
      </c>
      <c r="IB160" s="20" t="str">
        <f>IF(StockTree!IB160="","",IF(T=IB$10,IF(CallFlag=1,MAX(StockTree!IB160-K,0),MAX(K-StockTree!IB160,0)),EXP(-rr*h)*(pstar*IC160+(1-pstar)*IC161)))</f>
        <v/>
      </c>
      <c r="IC160" s="20" t="str">
        <f>IF(StockTree!IC160="","",IF(T=IC$10,IF(CallFlag=1,MAX(StockTree!IC160-K,0),MAX(K-StockTree!IC160,0)),EXP(-rr*h)*(pstar*ID160+(1-pstar)*ID161)))</f>
        <v/>
      </c>
      <c r="ID160" s="20" t="str">
        <f>IF(StockTree!ID160="","",IF(T=ID$10,IF(CallFlag=1,MAX(StockTree!ID160-K,0),MAX(K-StockTree!ID160,0)),EXP(-rr*h)*(pstar*IE160+(1-pstar)*IE161)))</f>
        <v/>
      </c>
      <c r="IE160" s="20" t="str">
        <f>IF(StockTree!IE160="","",IF(T=IE$10,IF(CallFlag=1,MAX(StockTree!IE160-K,0),MAX(K-StockTree!IE160,0)),EXP(-rr*h)*(pstar*IF160+(1-pstar)*IF161)))</f>
        <v/>
      </c>
      <c r="IF160" s="20" t="str">
        <f>IF(StockTree!IF160="","",IF(T=IF$10,IF(CallFlag=1,MAX(StockTree!IF160-K,0),MAX(K-StockTree!IF160,0)),EXP(-rr*h)*(pstar*IG160+(1-pstar)*IG161)))</f>
        <v/>
      </c>
      <c r="IG160" s="20" t="str">
        <f>IF(StockTree!IG160="","",IF(T=IG$10,IF(CallFlag=1,MAX(StockTree!IG160-K,0),MAX(K-StockTree!IG160,0)),EXP(-rr*h)*(pstar*IH160+(1-pstar)*IH161)))</f>
        <v/>
      </c>
      <c r="IH160" s="20" t="str">
        <f>IF(StockTree!IH160="","",IF(T=IH$10,IF(CallFlag=1,MAX(StockTree!IH160-K,0),MAX(K-StockTree!IH160,0)),EXP(-rr*h)*(pstar*II160+(1-pstar)*II161)))</f>
        <v/>
      </c>
      <c r="II160" s="20" t="str">
        <f>IF(StockTree!II160="","",IF(T=II$10,IF(CallFlag=1,MAX(StockTree!II160-K,0),MAX(K-StockTree!II160,0)),EXP(-rr*h)*(pstar*IJ160+(1-pstar)*IJ161)))</f>
        <v/>
      </c>
      <c r="IJ160" s="20" t="str">
        <f>IF(StockTree!IJ160="","",IF(T=IJ$10,IF(CallFlag=1,MAX(StockTree!IJ160-K,0),MAX(K-StockTree!IJ160,0)),EXP(-rr*h)*(pstar*IK160+(1-pstar)*IK161)))</f>
        <v/>
      </c>
      <c r="IK160" s="20" t="str">
        <f>IF(StockTree!IK160="","",IF(T=IK$10,IF(CallFlag=1,MAX(StockTree!IK160-K,0),MAX(K-StockTree!IK160,0)),EXP(-rr*h)*(pstar*IL160+(1-pstar)*IL161)))</f>
        <v/>
      </c>
      <c r="IL160" s="20" t="str">
        <f>IF(StockTree!IL160="","",IF(T=IL$10,IF(CallFlag=1,MAX(StockTree!IL160-K,0),MAX(K-StockTree!IL160,0)),EXP(-rr*h)*(pstar*IM160+(1-pstar)*IM161)))</f>
        <v/>
      </c>
      <c r="IM160" s="20" t="str">
        <f>IF(StockTree!IM160="","",IF(T=IM$10,IF(CallFlag=1,MAX(StockTree!IM160-K,0),MAX(K-StockTree!IM160,0)),EXP(-rr*h)*(pstar*IN160+(1-pstar)*IN161)))</f>
        <v/>
      </c>
      <c r="IN160" s="20" t="str">
        <f>IF(StockTree!IN160="","",IF(T=IN$10,IF(CallFlag=1,MAX(StockTree!IN160-K,0),MAX(K-StockTree!IN160,0)),EXP(-rr*h)*(pstar*IO160+(1-pstar)*IO161)))</f>
        <v/>
      </c>
      <c r="IO160" s="20" t="str">
        <f>IF(StockTree!IO160="","",IF(T=IO$10,IF(CallFlag=1,MAX(StockTree!IO160-K,0),MAX(K-StockTree!IO160,0)),EXP(-rr*h)*(pstar*IP160+(1-pstar)*IP161)))</f>
        <v/>
      </c>
      <c r="IP160" s="20" t="str">
        <f>IF(StockTree!IP160="","",IF(T=IP$10,IF(CallFlag=1,MAX(StockTree!IP160-K,0),MAX(K-StockTree!IP160,0)),EXP(-rr*h)*(pstar*IQ160+(1-pstar)*IQ161)))</f>
        <v/>
      </c>
      <c r="IQ160" s="20" t="str">
        <f>IF(StockTree!IQ160="","",IF(T=IQ$10,IF(CallFlag=1,MAX(StockTree!IQ160-K,0),MAX(K-StockTree!IQ160,0)),EXP(-rr*h)*(pstar*IR160+(1-pstar)*IR161)))</f>
        <v/>
      </c>
      <c r="IR160" s="20" t="str">
        <f>IF(StockTree!IR160="","",IF(T=IR$10,IF(CallFlag=1,MAX(StockTree!IR160-K,0),MAX(K-StockTree!IR160,0)),EXP(-rr*h)*(pstar*IS160+(1-pstar)*IS161)))</f>
        <v/>
      </c>
      <c r="IS160" s="20" t="str">
        <f>IF(StockTree!IS160="","",IF(T=IS$10,IF(CallFlag=1,MAX(StockTree!IS160-K,0),MAX(K-StockTree!IS160,0)),EXP(-rr*h)*(pstar*IT160+(1-pstar)*IT161)))</f>
        <v/>
      </c>
      <c r="IT160" s="20" t="str">
        <f>IF(StockTree!IT160="","",IF(T=IT$10,IF(CallFlag=1,MAX(StockTree!IT160-K,0),MAX(K-StockTree!IT160,0)),EXP(-rr*h)*(pstar*IU160+(1-pstar)*IU161)))</f>
        <v/>
      </c>
      <c r="IU160" s="20" t="str">
        <f>IF(StockTree!IU160="","",IF(T=IU$10,IF(CallFlag=1,MAX(StockTree!IU160-K,0),MAX(K-StockTree!IU160,0)),EXP(-rr*h)*(pstar*IV160+(1-pstar)*IV161)))</f>
        <v/>
      </c>
      <c r="IV160" s="20" t="str">
        <f>IF(StockTree!IV160="","",IF(T=IV$10,IF(CallFlag=1,MAX(StockTree!IV160-K,0),MAX(K-StockTree!IV160,0)),EXP(-rr*h)*(pstar*#REF!+(1-pstar)*#REF!)))</f>
        <v/>
      </c>
    </row>
    <row r="161" spans="1:256" s="20" customFormat="1" x14ac:dyDescent="0.2">
      <c r="A161" s="19">
        <f t="shared" si="10"/>
        <v>149</v>
      </c>
      <c r="B161" s="20" t="str">
        <f>IF(StockTree!B161="","",IF(T=B$10,IF(CallFlag=1,MAX(StockTree!B161-K,0),MAX(K-StockTree!B161,0)),EXP(-rr*h)*(pstar*C161+(1-pstar)*C162)))</f>
        <v/>
      </c>
      <c r="C161" s="20" t="str">
        <f>IF(StockTree!C161="","",IF(T=C$10,IF(CallFlag=1,MAX(StockTree!C161-K,0),MAX(K-StockTree!C161,0)),EXP(-rr*h)*(pstar*D161+(1-pstar)*D162)))</f>
        <v/>
      </c>
      <c r="D161" s="20" t="str">
        <f>IF(StockTree!D161="","",IF(T=D$10,IF(CallFlag=1,MAX(StockTree!D161-K,0),MAX(K-StockTree!D161,0)),EXP(-rr*h)*(pstar*E161+(1-pstar)*E162)))</f>
        <v/>
      </c>
      <c r="E161" s="20" t="str">
        <f>IF(StockTree!E161="","",IF(T=E$10,IF(CallFlag=1,MAX(StockTree!E161-K,0),MAX(K-StockTree!E161,0)),EXP(-rr*h)*(pstar*F161+(1-pstar)*F162)))</f>
        <v/>
      </c>
      <c r="F161" s="20" t="str">
        <f>IF(StockTree!F161="","",IF(T=F$10,IF(CallFlag=1,MAX(StockTree!F161-K,0),MAX(K-StockTree!F161,0)),EXP(-rr*h)*(pstar*G161+(1-pstar)*G162)))</f>
        <v/>
      </c>
      <c r="G161" s="20" t="str">
        <f>IF(StockTree!G161="","",IF(T=G$10,IF(CallFlag=1,MAX(StockTree!G161-K,0),MAX(K-StockTree!G161,0)),EXP(-rr*h)*(pstar*H161+(1-pstar)*H162)))</f>
        <v/>
      </c>
      <c r="H161" s="20" t="str">
        <f>IF(StockTree!H161="","",IF(T=H$10,IF(CallFlag=1,MAX(StockTree!H161-K,0),MAX(K-StockTree!H161,0)),EXP(-rr*h)*(pstar*I161+(1-pstar)*I162)))</f>
        <v/>
      </c>
      <c r="I161" s="20" t="str">
        <f>IF(StockTree!I161="","",IF(T=I$10,IF(CallFlag=1,MAX(StockTree!I161-K,0),MAX(K-StockTree!I161,0)),EXP(-rr*h)*(pstar*J161+(1-pstar)*J162)))</f>
        <v/>
      </c>
      <c r="J161" s="20" t="str">
        <f>IF(StockTree!J161="","",IF(T=J$10,IF(CallFlag=1,MAX(StockTree!J161-K,0),MAX(K-StockTree!J161,0)),EXP(-rr*h)*(pstar*K161+(1-pstar)*K162)))</f>
        <v/>
      </c>
      <c r="K161" s="20" t="str">
        <f>IF(StockTree!K161="","",IF(T=K$10,IF(CallFlag=1,MAX(StockTree!K161-K,0),MAX(K-StockTree!K161,0)),EXP(-rr*h)*(pstar*L161+(1-pstar)*L162)))</f>
        <v/>
      </c>
      <c r="L161" s="20" t="str">
        <f>IF(StockTree!L161="","",IF(T=L$10,IF(CallFlag=1,MAX(StockTree!L161-K,0),MAX(K-StockTree!L161,0)),EXP(-rr*h)*(pstar*M161+(1-pstar)*M162)))</f>
        <v/>
      </c>
      <c r="M161" s="20" t="str">
        <f>IF(StockTree!M161="","",IF(T=M$10,IF(CallFlag=1,MAX(StockTree!M161-K,0),MAX(K-StockTree!M161,0)),EXP(-rr*h)*(pstar*N161+(1-pstar)*N162)))</f>
        <v/>
      </c>
      <c r="N161" s="20" t="str">
        <f>IF(StockTree!N161="","",IF(T=N$10,IF(CallFlag=1,MAX(StockTree!N161-K,0),MAX(K-StockTree!N161,0)),EXP(-rr*h)*(pstar*O161+(1-pstar)*O162)))</f>
        <v/>
      </c>
      <c r="O161" s="20" t="str">
        <f>IF(StockTree!O161="","",IF(T=O$10,IF(CallFlag=1,MAX(StockTree!O161-K,0),MAX(K-StockTree!O161,0)),EXP(-rr*h)*(pstar*P161+(1-pstar)*P162)))</f>
        <v/>
      </c>
      <c r="P161" s="20" t="str">
        <f>IF(StockTree!P161="","",IF(T=P$10,IF(CallFlag=1,MAX(StockTree!P161-K,0),MAX(K-StockTree!P161,0)),EXP(-rr*h)*(pstar*Q161+(1-pstar)*Q162)))</f>
        <v/>
      </c>
      <c r="Q161" s="20" t="str">
        <f>IF(StockTree!Q161="","",IF(T=Q$10,IF(CallFlag=1,MAX(StockTree!Q161-K,0),MAX(K-StockTree!Q161,0)),EXP(-rr*h)*(pstar*R161+(1-pstar)*R162)))</f>
        <v/>
      </c>
      <c r="R161" s="20" t="str">
        <f>IF(StockTree!R161="","",IF(T=R$10,IF(CallFlag=1,MAX(StockTree!R161-K,0),MAX(K-StockTree!R161,0)),EXP(-rr*h)*(pstar*S161+(1-pstar)*S162)))</f>
        <v/>
      </c>
      <c r="S161" s="20" t="str">
        <f>IF(StockTree!S161="","",IF(T=S$10,IF(CallFlag=1,MAX(StockTree!S161-K,0),MAX(K-StockTree!S161,0)),EXP(-rr*h)*(pstar*T161+(1-pstar)*T162)))</f>
        <v/>
      </c>
      <c r="T161" s="20" t="str">
        <f>IF(StockTree!T161="","",IF(T=T$10,IF(CallFlag=1,MAX(StockTree!T161-K,0),MAX(K-StockTree!T161,0)),EXP(-rr*h)*(pstar*U161+(1-pstar)*U162)))</f>
        <v/>
      </c>
      <c r="U161" s="20" t="str">
        <f>IF(StockTree!U161="","",IF(T=U$10,IF(CallFlag=1,MAX(StockTree!U161-K,0),MAX(K-StockTree!U161,0)),EXP(-rr*h)*(pstar*V161+(1-pstar)*V162)))</f>
        <v/>
      </c>
      <c r="V161" s="20" t="str">
        <f>IF(StockTree!V161="","",IF(T=V$10,IF(CallFlag=1,MAX(StockTree!V161-K,0),MAX(K-StockTree!V161,0)),EXP(-rr*h)*(pstar*W161+(1-pstar)*W162)))</f>
        <v/>
      </c>
      <c r="W161" s="20" t="str">
        <f>IF(StockTree!W161="","",IF(T=W$10,IF(CallFlag=1,MAX(StockTree!W161-K,0),MAX(K-StockTree!W161,0)),EXP(-rr*h)*(pstar*X161+(1-pstar)*X162)))</f>
        <v/>
      </c>
      <c r="X161" s="20" t="str">
        <f>IF(StockTree!X161="","",IF(T=X$10,IF(CallFlag=1,MAX(StockTree!X161-K,0),MAX(K-StockTree!X161,0)),EXP(-rr*h)*(pstar*Y161+(1-pstar)*Y162)))</f>
        <v/>
      </c>
      <c r="Y161" s="20" t="str">
        <f>IF(StockTree!Y161="","",IF(T=Y$10,IF(CallFlag=1,MAX(StockTree!Y161-K,0),MAX(K-StockTree!Y161,0)),EXP(-rr*h)*(pstar*Z161+(1-pstar)*Z162)))</f>
        <v/>
      </c>
      <c r="Z161" s="20" t="str">
        <f>IF(StockTree!Z161="","",IF(T=Z$10,IF(CallFlag=1,MAX(StockTree!Z161-K,0),MAX(K-StockTree!Z161,0)),EXP(-rr*h)*(pstar*AA161+(1-pstar)*AA162)))</f>
        <v/>
      </c>
      <c r="AA161" s="20" t="str">
        <f>IF(StockTree!AA161="","",IF(T=AA$10,IF(CallFlag=1,MAX(StockTree!AA161-K,0),MAX(K-StockTree!AA161,0)),EXP(-rr*h)*(pstar*AB161+(1-pstar)*AB162)))</f>
        <v/>
      </c>
      <c r="AB161" s="20" t="str">
        <f>IF(StockTree!AB161="","",IF(T=AB$10,IF(CallFlag=1,MAX(StockTree!AB161-K,0),MAX(K-StockTree!AB161,0)),EXP(-rr*h)*(pstar*AC161+(1-pstar)*AC162)))</f>
        <v/>
      </c>
      <c r="AC161" s="20" t="str">
        <f>IF(StockTree!AC161="","",IF(T=AC$10,IF(CallFlag=1,MAX(StockTree!AC161-K,0),MAX(K-StockTree!AC161,0)),EXP(-rr*h)*(pstar*AD161+(1-pstar)*AD162)))</f>
        <v/>
      </c>
      <c r="AD161" s="20" t="str">
        <f>IF(StockTree!AD161="","",IF(T=AD$10,IF(CallFlag=1,MAX(StockTree!AD161-K,0),MAX(K-StockTree!AD161,0)),EXP(-rr*h)*(pstar*AE161+(1-pstar)*AE162)))</f>
        <v/>
      </c>
      <c r="AE161" s="20" t="str">
        <f>IF(StockTree!AE161="","",IF(T=AE$10,IF(CallFlag=1,MAX(StockTree!AE161-K,0),MAX(K-StockTree!AE161,0)),EXP(-rr*h)*(pstar*AF161+(1-pstar)*AF162)))</f>
        <v/>
      </c>
      <c r="AF161" s="20" t="str">
        <f>IF(StockTree!AF161="","",IF(T=AF$10,IF(CallFlag=1,MAX(StockTree!AF161-K,0),MAX(K-StockTree!AF161,0)),EXP(-rr*h)*(pstar*AG161+(1-pstar)*AG162)))</f>
        <v/>
      </c>
      <c r="AG161" s="20" t="str">
        <f>IF(StockTree!AG161="","",IF(T=AG$10,IF(CallFlag=1,MAX(StockTree!AG161-K,0),MAX(K-StockTree!AG161,0)),EXP(-rr*h)*(pstar*AH161+(1-pstar)*AH162)))</f>
        <v/>
      </c>
      <c r="AH161" s="20" t="str">
        <f>IF(StockTree!AH161="","",IF(T=AH$10,IF(CallFlag=1,MAX(StockTree!AH161-K,0),MAX(K-StockTree!AH161,0)),EXP(-rr*h)*(pstar*AI161+(1-pstar)*AI162)))</f>
        <v/>
      </c>
      <c r="AI161" s="20" t="str">
        <f>IF(StockTree!AI161="","",IF(T=AI$10,IF(CallFlag=1,MAX(StockTree!AI161-K,0),MAX(K-StockTree!AI161,0)),EXP(-rr*h)*(pstar*AJ161+(1-pstar)*AJ162)))</f>
        <v/>
      </c>
      <c r="AJ161" s="20" t="str">
        <f>IF(StockTree!AJ161="","",IF(T=AJ$10,IF(CallFlag=1,MAX(StockTree!AJ161-K,0),MAX(K-StockTree!AJ161,0)),EXP(-rr*h)*(pstar*AK161+(1-pstar)*AK162)))</f>
        <v/>
      </c>
      <c r="AK161" s="20" t="str">
        <f>IF(StockTree!AK161="","",IF(T=AK$10,IF(CallFlag=1,MAX(StockTree!AK161-K,0),MAX(K-StockTree!AK161,0)),EXP(-rr*h)*(pstar*AL161+(1-pstar)*AL162)))</f>
        <v/>
      </c>
      <c r="AL161" s="20" t="str">
        <f>IF(StockTree!AL161="","",IF(T=AL$10,IF(CallFlag=1,MAX(StockTree!AL161-K,0),MAX(K-StockTree!AL161,0)),EXP(-rr*h)*(pstar*AM161+(1-pstar)*AM162)))</f>
        <v/>
      </c>
      <c r="AM161" s="20" t="str">
        <f>IF(StockTree!AM161="","",IF(T=AM$10,IF(CallFlag=1,MAX(StockTree!AM161-K,0),MAX(K-StockTree!AM161,0)),EXP(-rr*h)*(pstar*AN161+(1-pstar)*AN162)))</f>
        <v/>
      </c>
      <c r="AN161" s="20" t="str">
        <f>IF(StockTree!AN161="","",IF(T=AN$10,IF(CallFlag=1,MAX(StockTree!AN161-K,0),MAX(K-StockTree!AN161,0)),EXP(-rr*h)*(pstar*AO161+(1-pstar)*AO162)))</f>
        <v/>
      </c>
      <c r="AO161" s="20" t="str">
        <f>IF(StockTree!AO161="","",IF(T=AO$10,IF(CallFlag=1,MAX(StockTree!AO161-K,0),MAX(K-StockTree!AO161,0)),EXP(-rr*h)*(pstar*AP161+(1-pstar)*AP162)))</f>
        <v/>
      </c>
      <c r="AP161" s="20" t="str">
        <f>IF(StockTree!AP161="","",IF(T=AP$10,IF(CallFlag=1,MAX(StockTree!AP161-K,0),MAX(K-StockTree!AP161,0)),EXP(-rr*h)*(pstar*AQ161+(1-pstar)*AQ162)))</f>
        <v/>
      </c>
      <c r="AQ161" s="20" t="str">
        <f>IF(StockTree!AQ161="","",IF(T=AQ$10,IF(CallFlag=1,MAX(StockTree!AQ161-K,0),MAX(K-StockTree!AQ161,0)),EXP(-rr*h)*(pstar*AR161+(1-pstar)*AR162)))</f>
        <v/>
      </c>
      <c r="AR161" s="20" t="str">
        <f>IF(StockTree!AR161="","",IF(T=AR$10,IF(CallFlag=1,MAX(StockTree!AR161-K,0),MAX(K-StockTree!AR161,0)),EXP(-rr*h)*(pstar*AS161+(1-pstar)*AS162)))</f>
        <v/>
      </c>
      <c r="AS161" s="20" t="str">
        <f>IF(StockTree!AS161="","",IF(T=AS$10,IF(CallFlag=1,MAX(StockTree!AS161-K,0),MAX(K-StockTree!AS161,0)),EXP(-rr*h)*(pstar*AT161+(1-pstar)*AT162)))</f>
        <v/>
      </c>
      <c r="AT161" s="20" t="str">
        <f>IF(StockTree!AT161="","",IF(T=AT$10,IF(CallFlag=1,MAX(StockTree!AT161-K,0),MAX(K-StockTree!AT161,0)),EXP(-rr*h)*(pstar*AU161+(1-pstar)*AU162)))</f>
        <v/>
      </c>
      <c r="AU161" s="20" t="str">
        <f>IF(StockTree!AU161="","",IF(T=AU$10,IF(CallFlag=1,MAX(StockTree!AU161-K,0),MAX(K-StockTree!AU161,0)),EXP(-rr*h)*(pstar*AV161+(1-pstar)*AV162)))</f>
        <v/>
      </c>
      <c r="AV161" s="20" t="str">
        <f>IF(StockTree!AV161="","",IF(T=AV$10,IF(CallFlag=1,MAX(StockTree!AV161-K,0),MAX(K-StockTree!AV161,0)),EXP(-rr*h)*(pstar*AW161+(1-pstar)*AW162)))</f>
        <v/>
      </c>
      <c r="AW161" s="20" t="str">
        <f>IF(StockTree!AW161="","",IF(T=AW$10,IF(CallFlag=1,MAX(StockTree!AW161-K,0),MAX(K-StockTree!AW161,0)),EXP(-rr*h)*(pstar*AX161+(1-pstar)*AX162)))</f>
        <v/>
      </c>
      <c r="AX161" s="20" t="str">
        <f>IF(StockTree!AX161="","",IF(T=AX$10,IF(CallFlag=1,MAX(StockTree!AX161-K,0),MAX(K-StockTree!AX161,0)),EXP(-rr*h)*(pstar*AY161+(1-pstar)*AY162)))</f>
        <v/>
      </c>
      <c r="AY161" s="20" t="str">
        <f>IF(StockTree!AY161="","",IF(T=AY$10,IF(CallFlag=1,MAX(StockTree!AY161-K,0),MAX(K-StockTree!AY161,0)),EXP(-rr*h)*(pstar*AZ161+(1-pstar)*AZ162)))</f>
        <v/>
      </c>
      <c r="AZ161" s="20" t="str">
        <f>IF(StockTree!AZ161="","",IF(T=AZ$10,IF(CallFlag=1,MAX(StockTree!AZ161-K,0),MAX(K-StockTree!AZ161,0)),EXP(-rr*h)*(pstar*BA161+(1-pstar)*BA162)))</f>
        <v/>
      </c>
      <c r="BA161" s="20" t="str">
        <f>IF(StockTree!BA161="","",IF(T=BA$10,IF(CallFlag=1,MAX(StockTree!BA161-K,0),MAX(K-StockTree!BA161,0)),EXP(-rr*h)*(pstar*BB161+(1-pstar)*BB162)))</f>
        <v/>
      </c>
      <c r="BB161" s="20" t="str">
        <f>IF(StockTree!BB161="","",IF(T=BB$10,IF(CallFlag=1,MAX(StockTree!BB161-K,0),MAX(K-StockTree!BB161,0)),EXP(-rr*h)*(pstar*BC161+(1-pstar)*BC162)))</f>
        <v/>
      </c>
      <c r="BC161" s="20" t="str">
        <f>IF(StockTree!BC161="","",IF(T=BC$10,IF(CallFlag=1,MAX(StockTree!BC161-K,0),MAX(K-StockTree!BC161,0)),EXP(-rr*h)*(pstar*BD161+(1-pstar)*BD162)))</f>
        <v/>
      </c>
      <c r="BD161" s="20" t="str">
        <f>IF(StockTree!BD161="","",IF(T=BD$10,IF(CallFlag=1,MAX(StockTree!BD161-K,0),MAX(K-StockTree!BD161,0)),EXP(-rr*h)*(pstar*BE161+(1-pstar)*BE162)))</f>
        <v/>
      </c>
      <c r="BE161" s="20" t="str">
        <f>IF(StockTree!BE161="","",IF(T=BE$10,IF(CallFlag=1,MAX(StockTree!BE161-K,0),MAX(K-StockTree!BE161,0)),EXP(-rr*h)*(pstar*BF161+(1-pstar)*BF162)))</f>
        <v/>
      </c>
      <c r="BF161" s="20" t="str">
        <f>IF(StockTree!BF161="","",IF(T=BF$10,IF(CallFlag=1,MAX(StockTree!BF161-K,0),MAX(K-StockTree!BF161,0)),EXP(-rr*h)*(pstar*BG161+(1-pstar)*BG162)))</f>
        <v/>
      </c>
      <c r="BG161" s="20" t="str">
        <f>IF(StockTree!BG161="","",IF(T=BG$10,IF(CallFlag=1,MAX(StockTree!BG161-K,0),MAX(K-StockTree!BG161,0)),EXP(-rr*h)*(pstar*BH161+(1-pstar)*BH162)))</f>
        <v/>
      </c>
      <c r="BH161" s="20" t="str">
        <f>IF(StockTree!BH161="","",IF(T=BH$10,IF(CallFlag=1,MAX(StockTree!BH161-K,0),MAX(K-StockTree!BH161,0)),EXP(-rr*h)*(pstar*BI161+(1-pstar)*BI162)))</f>
        <v/>
      </c>
      <c r="BI161" s="20" t="str">
        <f>IF(StockTree!BI161="","",IF(T=BI$10,IF(CallFlag=1,MAX(StockTree!BI161-K,0),MAX(K-StockTree!BI161,0)),EXP(-rr*h)*(pstar*BJ161+(1-pstar)*BJ162)))</f>
        <v/>
      </c>
      <c r="BJ161" s="20" t="str">
        <f>IF(StockTree!BJ161="","",IF(T=BJ$10,IF(CallFlag=1,MAX(StockTree!BJ161-K,0),MAX(K-StockTree!BJ161,0)),EXP(-rr*h)*(pstar*BK161+(1-pstar)*BK162)))</f>
        <v/>
      </c>
      <c r="BK161" s="20" t="str">
        <f>IF(StockTree!BK161="","",IF(T=BK$10,IF(CallFlag=1,MAX(StockTree!BK161-K,0),MAX(K-StockTree!BK161,0)),EXP(-rr*h)*(pstar*BL161+(1-pstar)*BL162)))</f>
        <v/>
      </c>
      <c r="BL161" s="20" t="str">
        <f>IF(StockTree!BL161="","",IF(T=BL$10,IF(CallFlag=1,MAX(StockTree!BL161-K,0),MAX(K-StockTree!BL161,0)),EXP(-rr*h)*(pstar*BM161+(1-pstar)*BM162)))</f>
        <v/>
      </c>
      <c r="BM161" s="20" t="str">
        <f>IF(StockTree!BM161="","",IF(T=BM$10,IF(CallFlag=1,MAX(StockTree!BM161-K,0),MAX(K-StockTree!BM161,0)),EXP(-rr*h)*(pstar*BN161+(1-pstar)*BN162)))</f>
        <v/>
      </c>
      <c r="BN161" s="20" t="str">
        <f>IF(StockTree!BN161="","",IF(T=BN$10,IF(CallFlag=1,MAX(StockTree!BN161-K,0),MAX(K-StockTree!BN161,0)),EXP(-rr*h)*(pstar*BO161+(1-pstar)*BO162)))</f>
        <v/>
      </c>
      <c r="BO161" s="20" t="str">
        <f>IF(StockTree!BO161="","",IF(T=BO$10,IF(CallFlag=1,MAX(StockTree!BO161-K,0),MAX(K-StockTree!BO161,0)),EXP(-rr*h)*(pstar*BP161+(1-pstar)*BP162)))</f>
        <v/>
      </c>
      <c r="BP161" s="20" t="str">
        <f>IF(StockTree!BP161="","",IF(T=BP$10,IF(CallFlag=1,MAX(StockTree!BP161-K,0),MAX(K-StockTree!BP161,0)),EXP(-rr*h)*(pstar*BQ161+(1-pstar)*BQ162)))</f>
        <v/>
      </c>
      <c r="BQ161" s="20" t="str">
        <f>IF(StockTree!BQ161="","",IF(T=BQ$10,IF(CallFlag=1,MAX(StockTree!BQ161-K,0),MAX(K-StockTree!BQ161,0)),EXP(-rr*h)*(pstar*BR161+(1-pstar)*BR162)))</f>
        <v/>
      </c>
      <c r="BR161" s="20" t="str">
        <f>IF(StockTree!BR161="","",IF(T=BR$10,IF(CallFlag=1,MAX(StockTree!BR161-K,0),MAX(K-StockTree!BR161,0)),EXP(-rr*h)*(pstar*BS161+(1-pstar)*BS162)))</f>
        <v/>
      </c>
      <c r="BS161" s="20" t="str">
        <f>IF(StockTree!BS161="","",IF(T=BS$10,IF(CallFlag=1,MAX(StockTree!BS161-K,0),MAX(K-StockTree!BS161,0)),EXP(-rr*h)*(pstar*BT161+(1-pstar)*BT162)))</f>
        <v/>
      </c>
      <c r="BT161" s="20" t="str">
        <f>IF(StockTree!BT161="","",IF(T=BT$10,IF(CallFlag=1,MAX(StockTree!BT161-K,0),MAX(K-StockTree!BT161,0)),EXP(-rr*h)*(pstar*BU161+(1-pstar)*BU162)))</f>
        <v/>
      </c>
      <c r="BU161" s="20" t="str">
        <f>IF(StockTree!BU161="","",IF(T=BU$10,IF(CallFlag=1,MAX(StockTree!BU161-K,0),MAX(K-StockTree!BU161,0)),EXP(-rr*h)*(pstar*BV161+(1-pstar)*BV162)))</f>
        <v/>
      </c>
      <c r="BV161" s="20" t="str">
        <f>IF(StockTree!BV161="","",IF(T=BV$10,IF(CallFlag=1,MAX(StockTree!BV161-K,0),MAX(K-StockTree!BV161,0)),EXP(-rr*h)*(pstar*BW161+(1-pstar)*BW162)))</f>
        <v/>
      </c>
      <c r="BW161" s="20" t="str">
        <f>IF(StockTree!BW161="","",IF(T=BW$10,IF(CallFlag=1,MAX(StockTree!BW161-K,0),MAX(K-StockTree!BW161,0)),EXP(-rr*h)*(pstar*BX161+(1-pstar)*BX162)))</f>
        <v/>
      </c>
      <c r="BX161" s="20" t="str">
        <f>IF(StockTree!BX161="","",IF(T=BX$10,IF(CallFlag=1,MAX(StockTree!BX161-K,0),MAX(K-StockTree!BX161,0)),EXP(-rr*h)*(pstar*BY161+(1-pstar)*BY162)))</f>
        <v/>
      </c>
      <c r="BY161" s="20" t="str">
        <f>IF(StockTree!BY161="","",IF(T=BY$10,IF(CallFlag=1,MAX(StockTree!BY161-K,0),MAX(K-StockTree!BY161,0)),EXP(-rr*h)*(pstar*BZ161+(1-pstar)*BZ162)))</f>
        <v/>
      </c>
      <c r="BZ161" s="20" t="str">
        <f>IF(StockTree!BZ161="","",IF(T=BZ$10,IF(CallFlag=1,MAX(StockTree!BZ161-K,0),MAX(K-StockTree!BZ161,0)),EXP(-rr*h)*(pstar*CA161+(1-pstar)*CA162)))</f>
        <v/>
      </c>
      <c r="CA161" s="20" t="str">
        <f>IF(StockTree!CA161="","",IF(T=CA$10,IF(CallFlag=1,MAX(StockTree!CA161-K,0),MAX(K-StockTree!CA161,0)),EXP(-rr*h)*(pstar*CB161+(1-pstar)*CB162)))</f>
        <v/>
      </c>
      <c r="CB161" s="20" t="str">
        <f>IF(StockTree!CB161="","",IF(T=CB$10,IF(CallFlag=1,MAX(StockTree!CB161-K,0),MAX(K-StockTree!CB161,0)),EXP(-rr*h)*(pstar*CC161+(1-pstar)*CC162)))</f>
        <v/>
      </c>
      <c r="CC161" s="20" t="str">
        <f>IF(StockTree!CC161="","",IF(T=CC$10,IF(CallFlag=1,MAX(StockTree!CC161-K,0),MAX(K-StockTree!CC161,0)),EXP(-rr*h)*(pstar*CD161+(1-pstar)*CD162)))</f>
        <v/>
      </c>
      <c r="CD161" s="20" t="str">
        <f>IF(StockTree!CD161="","",IF(T=CD$10,IF(CallFlag=1,MAX(StockTree!CD161-K,0),MAX(K-StockTree!CD161,0)),EXP(-rr*h)*(pstar*CE161+(1-pstar)*CE162)))</f>
        <v/>
      </c>
      <c r="CE161" s="20" t="str">
        <f>IF(StockTree!CE161="","",IF(T=CE$10,IF(CallFlag=1,MAX(StockTree!CE161-K,0),MAX(K-StockTree!CE161,0)),EXP(-rr*h)*(pstar*CF161+(1-pstar)*CF162)))</f>
        <v/>
      </c>
      <c r="CF161" s="20" t="str">
        <f>IF(StockTree!CF161="","",IF(T=CF$10,IF(CallFlag=1,MAX(StockTree!CF161-K,0),MAX(K-StockTree!CF161,0)),EXP(-rr*h)*(pstar*CG161+(1-pstar)*CG162)))</f>
        <v/>
      </c>
      <c r="CG161" s="20" t="str">
        <f>IF(StockTree!CG161="","",IF(T=CG$10,IF(CallFlag=1,MAX(StockTree!CG161-K,0),MAX(K-StockTree!CG161,0)),EXP(-rr*h)*(pstar*CH161+(1-pstar)*CH162)))</f>
        <v/>
      </c>
      <c r="CH161" s="20" t="str">
        <f>IF(StockTree!CH161="","",IF(T=CH$10,IF(CallFlag=1,MAX(StockTree!CH161-K,0),MAX(K-StockTree!CH161,0)),EXP(-rr*h)*(pstar*CI161+(1-pstar)*CI162)))</f>
        <v/>
      </c>
      <c r="CI161" s="20" t="str">
        <f>IF(StockTree!CI161="","",IF(T=CI$10,IF(CallFlag=1,MAX(StockTree!CI161-K,0),MAX(K-StockTree!CI161,0)),EXP(-rr*h)*(pstar*CJ161+(1-pstar)*CJ162)))</f>
        <v/>
      </c>
      <c r="CJ161" s="20" t="str">
        <f>IF(StockTree!CJ161="","",IF(T=CJ$10,IF(CallFlag=1,MAX(StockTree!CJ161-K,0),MAX(K-StockTree!CJ161,0)),EXP(-rr*h)*(pstar*CK161+(1-pstar)*CK162)))</f>
        <v/>
      </c>
      <c r="CK161" s="20" t="str">
        <f>IF(StockTree!CK161="","",IF(T=CK$10,IF(CallFlag=1,MAX(StockTree!CK161-K,0),MAX(K-StockTree!CK161,0)),EXP(-rr*h)*(pstar*CL161+(1-pstar)*CL162)))</f>
        <v/>
      </c>
      <c r="CL161" s="20" t="str">
        <f>IF(StockTree!CL161="","",IF(T=CL$10,IF(CallFlag=1,MAX(StockTree!CL161-K,0),MAX(K-StockTree!CL161,0)),EXP(-rr*h)*(pstar*CM161+(1-pstar)*CM162)))</f>
        <v/>
      </c>
      <c r="CM161" s="20" t="str">
        <f>IF(StockTree!CM161="","",IF(T=CM$10,IF(CallFlag=1,MAX(StockTree!CM161-K,0),MAX(K-StockTree!CM161,0)),EXP(-rr*h)*(pstar*CN161+(1-pstar)*CN162)))</f>
        <v/>
      </c>
      <c r="CN161" s="20" t="str">
        <f>IF(StockTree!CN161="","",IF(T=CN$10,IF(CallFlag=1,MAX(StockTree!CN161-K,0),MAX(K-StockTree!CN161,0)),EXP(-rr*h)*(pstar*CO161+(1-pstar)*CO162)))</f>
        <v/>
      </c>
      <c r="CO161" s="20" t="str">
        <f>IF(StockTree!CO161="","",IF(T=CO$10,IF(CallFlag=1,MAX(StockTree!CO161-K,0),MAX(K-StockTree!CO161,0)),EXP(-rr*h)*(pstar*CP161+(1-pstar)*CP162)))</f>
        <v/>
      </c>
      <c r="CP161" s="20" t="str">
        <f>IF(StockTree!CP161="","",IF(T=CP$10,IF(CallFlag=1,MAX(StockTree!CP161-K,0),MAX(K-StockTree!CP161,0)),EXP(-rr*h)*(pstar*CQ161+(1-pstar)*CQ162)))</f>
        <v/>
      </c>
      <c r="CQ161" s="20" t="str">
        <f>IF(StockTree!CQ161="","",IF(T=CQ$10,IF(CallFlag=1,MAX(StockTree!CQ161-K,0),MAX(K-StockTree!CQ161,0)),EXP(-rr*h)*(pstar*CR161+(1-pstar)*CR162)))</f>
        <v/>
      </c>
      <c r="CR161" s="20" t="str">
        <f>IF(StockTree!CR161="","",IF(T=CR$10,IF(CallFlag=1,MAX(StockTree!CR161-K,0),MAX(K-StockTree!CR161,0)),EXP(-rr*h)*(pstar*CS161+(1-pstar)*CS162)))</f>
        <v/>
      </c>
      <c r="CS161" s="20" t="str">
        <f>IF(StockTree!CS161="","",IF(T=CS$10,IF(CallFlag=1,MAX(StockTree!CS161-K,0),MAX(K-StockTree!CS161,0)),EXP(-rr*h)*(pstar*CT161+(1-pstar)*CT162)))</f>
        <v/>
      </c>
      <c r="CT161" s="20" t="str">
        <f>IF(StockTree!CT161="","",IF(T=CT$10,IF(CallFlag=1,MAX(StockTree!CT161-K,0),MAX(K-StockTree!CT161,0)),EXP(-rr*h)*(pstar*CU161+(1-pstar)*CU162)))</f>
        <v/>
      </c>
      <c r="CU161" s="20" t="str">
        <f>IF(StockTree!CU161="","",IF(T=CU$10,IF(CallFlag=1,MAX(StockTree!CU161-K,0),MAX(K-StockTree!CU161,0)),EXP(-rr*h)*(pstar*CV161+(1-pstar)*CV162)))</f>
        <v/>
      </c>
      <c r="CV161" s="20" t="str">
        <f>IF(StockTree!CV161="","",IF(T=CV$10,IF(CallFlag=1,MAX(StockTree!CV161-K,0),MAX(K-StockTree!CV161,0)),EXP(-rr*h)*(pstar*CW161+(1-pstar)*CW162)))</f>
        <v/>
      </c>
      <c r="CW161" s="20" t="str">
        <f>IF(StockTree!CW161="","",IF(T=CW$10,IF(CallFlag=1,MAX(StockTree!CW161-K,0),MAX(K-StockTree!CW161,0)),EXP(-rr*h)*(pstar*CX161+(1-pstar)*CX162)))</f>
        <v/>
      </c>
      <c r="CX161" s="20" t="str">
        <f>IF(StockTree!CX161="","",IF(T=CX$10,IF(CallFlag=1,MAX(StockTree!CX161-K,0),MAX(K-StockTree!CX161,0)),EXP(-rr*h)*(pstar*CY161+(1-pstar)*CY162)))</f>
        <v/>
      </c>
      <c r="CY161" s="20" t="str">
        <f>IF(StockTree!CY161="","",IF(T=CY$10,IF(CallFlag=1,MAX(StockTree!CY161-K,0),MAX(K-StockTree!CY161,0)),EXP(-rr*h)*(pstar*CZ161+(1-pstar)*CZ162)))</f>
        <v/>
      </c>
      <c r="CZ161" s="20" t="str">
        <f>IF(StockTree!CZ161="","",IF(T=CZ$10,IF(CallFlag=1,MAX(StockTree!CZ161-K,0),MAX(K-StockTree!CZ161,0)),EXP(-rr*h)*(pstar*DA161+(1-pstar)*DA162)))</f>
        <v/>
      </c>
      <c r="DA161" s="20" t="str">
        <f>IF(StockTree!DA161="","",IF(T=DA$10,IF(CallFlag=1,MAX(StockTree!DA161-K,0),MAX(K-StockTree!DA161,0)),EXP(-rr*h)*(pstar*DB161+(1-pstar)*DB162)))</f>
        <v/>
      </c>
      <c r="DB161" s="20" t="str">
        <f>IF(StockTree!DB161="","",IF(T=DB$10,IF(CallFlag=1,MAX(StockTree!DB161-K,0),MAX(K-StockTree!DB161,0)),EXP(-rr*h)*(pstar*DC161+(1-pstar)*DC162)))</f>
        <v/>
      </c>
      <c r="DC161" s="20" t="str">
        <f>IF(StockTree!DC161="","",IF(T=DC$10,IF(CallFlag=1,MAX(StockTree!DC161-K,0),MAX(K-StockTree!DC161,0)),EXP(-rr*h)*(pstar*DD161+(1-pstar)*DD162)))</f>
        <v/>
      </c>
      <c r="DD161" s="20" t="str">
        <f>IF(StockTree!DD161="","",IF(T=DD$10,IF(CallFlag=1,MAX(StockTree!DD161-K,0),MAX(K-StockTree!DD161,0)),EXP(-rr*h)*(pstar*DE161+(1-pstar)*DE162)))</f>
        <v/>
      </c>
      <c r="DE161" s="20" t="str">
        <f>IF(StockTree!DE161="","",IF(T=DE$10,IF(CallFlag=1,MAX(StockTree!DE161-K,0),MAX(K-StockTree!DE161,0)),EXP(-rr*h)*(pstar*DF161+(1-pstar)*DF162)))</f>
        <v/>
      </c>
      <c r="DF161" s="20" t="str">
        <f>IF(StockTree!DF161="","",IF(T=DF$10,IF(CallFlag=1,MAX(StockTree!DF161-K,0),MAX(K-StockTree!DF161,0)),EXP(-rr*h)*(pstar*DG161+(1-pstar)*DG162)))</f>
        <v/>
      </c>
      <c r="DG161" s="20" t="str">
        <f>IF(StockTree!DG161="","",IF(T=DG$10,IF(CallFlag=1,MAX(StockTree!DG161-K,0),MAX(K-StockTree!DG161,0)),EXP(-rr*h)*(pstar*DH161+(1-pstar)*DH162)))</f>
        <v/>
      </c>
      <c r="DH161" s="20" t="str">
        <f>IF(StockTree!DH161="","",IF(T=DH$10,IF(CallFlag=1,MAX(StockTree!DH161-K,0),MAX(K-StockTree!DH161,0)),EXP(-rr*h)*(pstar*DI161+(1-pstar)*DI162)))</f>
        <v/>
      </c>
      <c r="DI161" s="20" t="str">
        <f>IF(StockTree!DI161="","",IF(T=DI$10,IF(CallFlag=1,MAX(StockTree!DI161-K,0),MAX(K-StockTree!DI161,0)),EXP(-rr*h)*(pstar*DJ161+(1-pstar)*DJ162)))</f>
        <v/>
      </c>
      <c r="DJ161" s="20" t="str">
        <f>IF(StockTree!DJ161="","",IF(T=DJ$10,IF(CallFlag=1,MAX(StockTree!DJ161-K,0),MAX(K-StockTree!DJ161,0)),EXP(-rr*h)*(pstar*DK161+(1-pstar)*DK162)))</f>
        <v/>
      </c>
      <c r="DK161" s="20" t="str">
        <f>IF(StockTree!DK161="","",IF(T=DK$10,IF(CallFlag=1,MAX(StockTree!DK161-K,0),MAX(K-StockTree!DK161,0)),EXP(-rr*h)*(pstar*DL161+(1-pstar)*DL162)))</f>
        <v/>
      </c>
      <c r="DL161" s="20" t="str">
        <f>IF(StockTree!DL161="","",IF(T=DL$10,IF(CallFlag=1,MAX(StockTree!DL161-K,0),MAX(K-StockTree!DL161,0)),EXP(-rr*h)*(pstar*DM161+(1-pstar)*DM162)))</f>
        <v/>
      </c>
      <c r="DM161" s="20" t="str">
        <f>IF(StockTree!DM161="","",IF(T=DM$10,IF(CallFlag=1,MAX(StockTree!DM161-K,0),MAX(K-StockTree!DM161,0)),EXP(-rr*h)*(pstar*DN161+(1-pstar)*DN162)))</f>
        <v/>
      </c>
      <c r="DN161" s="20" t="str">
        <f>IF(StockTree!DN161="","",IF(T=DN$10,IF(CallFlag=1,MAX(StockTree!DN161-K,0),MAX(K-StockTree!DN161,0)),EXP(-rr*h)*(pstar*DO161+(1-pstar)*DO162)))</f>
        <v/>
      </c>
      <c r="DO161" s="20" t="str">
        <f>IF(StockTree!DO161="","",IF(T=DO$10,IF(CallFlag=1,MAX(StockTree!DO161-K,0),MAX(K-StockTree!DO161,0)),EXP(-rr*h)*(pstar*DP161+(1-pstar)*DP162)))</f>
        <v/>
      </c>
      <c r="DP161" s="20" t="str">
        <f>IF(StockTree!DP161="","",IF(T=DP$10,IF(CallFlag=1,MAX(StockTree!DP161-K,0),MAX(K-StockTree!DP161,0)),EXP(-rr*h)*(pstar*DQ161+(1-pstar)*DQ162)))</f>
        <v/>
      </c>
      <c r="DQ161" s="20" t="str">
        <f>IF(StockTree!DQ161="","",IF(T=DQ$10,IF(CallFlag=1,MAX(StockTree!DQ161-K,0),MAX(K-StockTree!DQ161,0)),EXP(-rr*h)*(pstar*DR161+(1-pstar)*DR162)))</f>
        <v/>
      </c>
      <c r="DR161" s="20" t="str">
        <f>IF(StockTree!DR161="","",IF(T=DR$10,IF(CallFlag=1,MAX(StockTree!DR161-K,0),MAX(K-StockTree!DR161,0)),EXP(-rr*h)*(pstar*DS161+(1-pstar)*DS162)))</f>
        <v/>
      </c>
      <c r="DS161" s="20" t="str">
        <f>IF(StockTree!DS161="","",IF(T=DS$10,IF(CallFlag=1,MAX(StockTree!DS161-K,0),MAX(K-StockTree!DS161,0)),EXP(-rr*h)*(pstar*DT161+(1-pstar)*DT162)))</f>
        <v/>
      </c>
      <c r="DT161" s="20" t="str">
        <f>IF(StockTree!DT161="","",IF(T=DT$10,IF(CallFlag=1,MAX(StockTree!DT161-K,0),MAX(K-StockTree!DT161,0)),EXP(-rr*h)*(pstar*DU161+(1-pstar)*DU162)))</f>
        <v/>
      </c>
      <c r="DU161" s="20" t="str">
        <f>IF(StockTree!DU161="","",IF(T=DU$10,IF(CallFlag=1,MAX(StockTree!DU161-K,0),MAX(K-StockTree!DU161,0)),EXP(-rr*h)*(pstar*DV161+(1-pstar)*DV162)))</f>
        <v/>
      </c>
      <c r="DV161" s="20" t="str">
        <f>IF(StockTree!DV161="","",IF(T=DV$10,IF(CallFlag=1,MAX(StockTree!DV161-K,0),MAX(K-StockTree!DV161,0)),EXP(-rr*h)*(pstar*DW161+(1-pstar)*DW162)))</f>
        <v/>
      </c>
      <c r="DW161" s="20" t="str">
        <f>IF(StockTree!DW161="","",IF(T=DW$10,IF(CallFlag=1,MAX(StockTree!DW161-K,0),MAX(K-StockTree!DW161,0)),EXP(-rr*h)*(pstar*DX161+(1-pstar)*DX162)))</f>
        <v/>
      </c>
      <c r="DX161" s="20" t="str">
        <f>IF(StockTree!DX161="","",IF(T=DX$10,IF(CallFlag=1,MAX(StockTree!DX161-K,0),MAX(K-StockTree!DX161,0)),EXP(-rr*h)*(pstar*DY161+(1-pstar)*DY162)))</f>
        <v/>
      </c>
      <c r="DY161" s="20" t="str">
        <f>IF(StockTree!DY161="","",IF(T=DY$10,IF(CallFlag=1,MAX(StockTree!DY161-K,0),MAX(K-StockTree!DY161,0)),EXP(-rr*h)*(pstar*DZ161+(1-pstar)*DZ162)))</f>
        <v/>
      </c>
      <c r="DZ161" s="20" t="str">
        <f>IF(StockTree!DZ161="","",IF(T=DZ$10,IF(CallFlag=1,MAX(StockTree!DZ161-K,0),MAX(K-StockTree!DZ161,0)),EXP(-rr*h)*(pstar*EA161+(1-pstar)*EA162)))</f>
        <v/>
      </c>
      <c r="EA161" s="20" t="str">
        <f>IF(StockTree!EA161="","",IF(T=EA$10,IF(CallFlag=1,MAX(StockTree!EA161-K,0),MAX(K-StockTree!EA161,0)),EXP(-rr*h)*(pstar*EB161+(1-pstar)*EB162)))</f>
        <v/>
      </c>
      <c r="EB161" s="20" t="str">
        <f>IF(StockTree!EB161="","",IF(T=EB$10,IF(CallFlag=1,MAX(StockTree!EB161-K,0),MAX(K-StockTree!EB161,0)),EXP(-rr*h)*(pstar*EC161+(1-pstar)*EC162)))</f>
        <v/>
      </c>
      <c r="EC161" s="20" t="str">
        <f>IF(StockTree!EC161="","",IF(T=EC$10,IF(CallFlag=1,MAX(StockTree!EC161-K,0),MAX(K-StockTree!EC161,0)),EXP(-rr*h)*(pstar*ED161+(1-pstar)*ED162)))</f>
        <v/>
      </c>
      <c r="ED161" s="20" t="str">
        <f>IF(StockTree!ED161="","",IF(T=ED$10,IF(CallFlag=1,MAX(StockTree!ED161-K,0),MAX(K-StockTree!ED161,0)),EXP(-rr*h)*(pstar*EE161+(1-pstar)*EE162)))</f>
        <v/>
      </c>
      <c r="EE161" s="20" t="str">
        <f>IF(StockTree!EE161="","",IF(T=EE$10,IF(CallFlag=1,MAX(StockTree!EE161-K,0),MAX(K-StockTree!EE161,0)),EXP(-rr*h)*(pstar*EF161+(1-pstar)*EF162)))</f>
        <v/>
      </c>
      <c r="EF161" s="20" t="str">
        <f>IF(StockTree!EF161="","",IF(T=EF$10,IF(CallFlag=1,MAX(StockTree!EF161-K,0),MAX(K-StockTree!EF161,0)),EXP(-rr*h)*(pstar*EG161+(1-pstar)*EG162)))</f>
        <v/>
      </c>
      <c r="EG161" s="20" t="str">
        <f>IF(StockTree!EG161="","",IF(T=EG$10,IF(CallFlag=1,MAX(StockTree!EG161-K,0),MAX(K-StockTree!EG161,0)),EXP(-rr*h)*(pstar*EH161+(1-pstar)*EH162)))</f>
        <v/>
      </c>
      <c r="EH161" s="20" t="str">
        <f>IF(StockTree!EH161="","",IF(T=EH$10,IF(CallFlag=1,MAX(StockTree!EH161-K,0),MAX(K-StockTree!EH161,0)),EXP(-rr*h)*(pstar*EI161+(1-pstar)*EI162)))</f>
        <v/>
      </c>
      <c r="EI161" s="20" t="str">
        <f>IF(StockTree!EI161="","",IF(T=EI$10,IF(CallFlag=1,MAX(StockTree!EI161-K,0),MAX(K-StockTree!EI161,0)),EXP(-rr*h)*(pstar*EJ161+(1-pstar)*EJ162)))</f>
        <v/>
      </c>
      <c r="EJ161" s="20" t="str">
        <f>IF(StockTree!EJ161="","",IF(T=EJ$10,IF(CallFlag=1,MAX(StockTree!EJ161-K,0),MAX(K-StockTree!EJ161,0)),EXP(-rr*h)*(pstar*EK161+(1-pstar)*EK162)))</f>
        <v/>
      </c>
      <c r="EK161" s="20" t="str">
        <f>IF(StockTree!EK161="","",IF(T=EK$10,IF(CallFlag=1,MAX(StockTree!EK161-K,0),MAX(K-StockTree!EK161,0)),EXP(-rr*h)*(pstar*EL161+(1-pstar)*EL162)))</f>
        <v/>
      </c>
      <c r="EL161" s="20" t="str">
        <f>IF(StockTree!EL161="","",IF(T=EL$10,IF(CallFlag=1,MAX(StockTree!EL161-K,0),MAX(K-StockTree!EL161,0)),EXP(-rr*h)*(pstar*EM161+(1-pstar)*EM162)))</f>
        <v/>
      </c>
      <c r="EM161" s="20" t="str">
        <f>IF(StockTree!EM161="","",IF(T=EM$10,IF(CallFlag=1,MAX(StockTree!EM161-K,0),MAX(K-StockTree!EM161,0)),EXP(-rr*h)*(pstar*EN161+(1-pstar)*EN162)))</f>
        <v/>
      </c>
      <c r="EN161" s="20" t="str">
        <f>IF(StockTree!EN161="","",IF(T=EN$10,IF(CallFlag=1,MAX(StockTree!EN161-K,0),MAX(K-StockTree!EN161,0)),EXP(-rr*h)*(pstar*EO161+(1-pstar)*EO162)))</f>
        <v/>
      </c>
      <c r="EO161" s="20" t="str">
        <f>IF(StockTree!EO161="","",IF(T=EO$10,IF(CallFlag=1,MAX(StockTree!EO161-K,0),MAX(K-StockTree!EO161,0)),EXP(-rr*h)*(pstar*EP161+(1-pstar)*EP162)))</f>
        <v/>
      </c>
      <c r="EP161" s="20" t="str">
        <f>IF(StockTree!EP161="","",IF(T=EP$10,IF(CallFlag=1,MAX(StockTree!EP161-K,0),MAX(K-StockTree!EP161,0)),EXP(-rr*h)*(pstar*EQ161+(1-pstar)*EQ162)))</f>
        <v/>
      </c>
      <c r="EQ161" s="20" t="str">
        <f>IF(StockTree!EQ161="","",IF(T=EQ$10,IF(CallFlag=1,MAX(StockTree!EQ161-K,0),MAX(K-StockTree!EQ161,0)),EXP(-rr*h)*(pstar*ER161+(1-pstar)*ER162)))</f>
        <v/>
      </c>
      <c r="ER161" s="20" t="str">
        <f>IF(StockTree!ER161="","",IF(T=ER$10,IF(CallFlag=1,MAX(StockTree!ER161-K,0),MAX(K-StockTree!ER161,0)),EXP(-rr*h)*(pstar*ES161+(1-pstar)*ES162)))</f>
        <v/>
      </c>
      <c r="ES161" s="20" t="str">
        <f>IF(StockTree!ES161="","",IF(T=ES$10,IF(CallFlag=1,MAX(StockTree!ES161-K,0),MAX(K-StockTree!ES161,0)),EXP(-rr*h)*(pstar*ET161+(1-pstar)*ET162)))</f>
        <v/>
      </c>
      <c r="ET161" s="20" t="str">
        <f>IF(StockTree!ET161="","",IF(T=ET$10,IF(CallFlag=1,MAX(StockTree!ET161-K,0),MAX(K-StockTree!ET161,0)),EXP(-rr*h)*(pstar*EU161+(1-pstar)*EU162)))</f>
        <v/>
      </c>
      <c r="EU161" s="20" t="str">
        <f>IF(StockTree!EU161="","",IF(T=EU$10,IF(CallFlag=1,MAX(StockTree!EU161-K,0),MAX(K-StockTree!EU161,0)),EXP(-rr*h)*(pstar*EV161+(1-pstar)*EV162)))</f>
        <v/>
      </c>
      <c r="EV161" s="20" t="str">
        <f>IF(StockTree!EV161="","",IF(T=EV$10,IF(CallFlag=1,MAX(StockTree!EV161-K,0),MAX(K-StockTree!EV161,0)),EXP(-rr*h)*(pstar*EW161+(1-pstar)*EW162)))</f>
        <v/>
      </c>
      <c r="EW161" s="20" t="str">
        <f>IF(StockTree!EW161="","",IF(T=EW$10,IF(CallFlag=1,MAX(StockTree!EW161-K,0),MAX(K-StockTree!EW161,0)),EXP(-rr*h)*(pstar*EX161+(1-pstar)*EX162)))</f>
        <v/>
      </c>
      <c r="EX161" s="20" t="str">
        <f>IF(StockTree!EX161="","",IF(T=EX$10,IF(CallFlag=1,MAX(StockTree!EX161-K,0),MAX(K-StockTree!EX161,0)),EXP(-rr*h)*(pstar*EY161+(1-pstar)*EY162)))</f>
        <v/>
      </c>
      <c r="EY161" s="20" t="str">
        <f>IF(StockTree!EY161="","",IF(T=EY$10,IF(CallFlag=1,MAX(StockTree!EY161-K,0),MAX(K-StockTree!EY161,0)),EXP(-rr*h)*(pstar*EZ161+(1-pstar)*EZ162)))</f>
        <v/>
      </c>
      <c r="EZ161" s="20" t="str">
        <f>IF(StockTree!EZ161="","",IF(T=EZ$10,IF(CallFlag=1,MAX(StockTree!EZ161-K,0),MAX(K-StockTree!EZ161,0)),EXP(-rr*h)*(pstar*FA161+(1-pstar)*FA162)))</f>
        <v/>
      </c>
      <c r="FA161" s="20" t="str">
        <f>IF(StockTree!FA161="","",IF(T=FA$10,IF(CallFlag=1,MAX(StockTree!FA161-K,0),MAX(K-StockTree!FA161,0)),EXP(-rr*h)*(pstar*FB161+(1-pstar)*FB162)))</f>
        <v/>
      </c>
      <c r="FB161" s="20" t="str">
        <f>IF(StockTree!FB161="","",IF(T=FB$10,IF(CallFlag=1,MAX(StockTree!FB161-K,0),MAX(K-StockTree!FB161,0)),EXP(-rr*h)*(pstar*FC161+(1-pstar)*FC162)))</f>
        <v/>
      </c>
      <c r="FC161" s="20" t="str">
        <f>IF(StockTree!FC161="","",IF(T=FC$10,IF(CallFlag=1,MAX(StockTree!FC161-K,0),MAX(K-StockTree!FC161,0)),EXP(-rr*h)*(pstar*FD161+(1-pstar)*FD162)))</f>
        <v/>
      </c>
      <c r="FD161" s="20" t="str">
        <f>IF(StockTree!FD161="","",IF(T=FD$10,IF(CallFlag=1,MAX(StockTree!FD161-K,0),MAX(K-StockTree!FD161,0)),EXP(-rr*h)*(pstar*FE161+(1-pstar)*FE162)))</f>
        <v/>
      </c>
      <c r="FE161" s="20" t="str">
        <f>IF(StockTree!FE161="","",IF(T=FE$10,IF(CallFlag=1,MAX(StockTree!FE161-K,0),MAX(K-StockTree!FE161,0)),EXP(-rr*h)*(pstar*FF161+(1-pstar)*FF162)))</f>
        <v/>
      </c>
      <c r="FF161" s="20" t="str">
        <f>IF(StockTree!FF161="","",IF(T=FF$10,IF(CallFlag=1,MAX(StockTree!FF161-K,0),MAX(K-StockTree!FF161,0)),EXP(-rr*h)*(pstar*FG161+(1-pstar)*FG162)))</f>
        <v/>
      </c>
      <c r="FG161" s="20" t="str">
        <f>IF(StockTree!FG161="","",IF(T=FG$10,IF(CallFlag=1,MAX(StockTree!FG161-K,0),MAX(K-StockTree!FG161,0)),EXP(-rr*h)*(pstar*FH161+(1-pstar)*FH162)))</f>
        <v/>
      </c>
      <c r="FH161" s="20" t="str">
        <f>IF(StockTree!FH161="","",IF(T=FH$10,IF(CallFlag=1,MAX(StockTree!FH161-K,0),MAX(K-StockTree!FH161,0)),EXP(-rr*h)*(pstar*FI161+(1-pstar)*FI162)))</f>
        <v/>
      </c>
      <c r="FI161" s="20" t="str">
        <f>IF(StockTree!FI161="","",IF(T=FI$10,IF(CallFlag=1,MAX(StockTree!FI161-K,0),MAX(K-StockTree!FI161,0)),EXP(-rr*h)*(pstar*FJ161+(1-pstar)*FJ162)))</f>
        <v/>
      </c>
      <c r="FJ161" s="20" t="str">
        <f>IF(StockTree!FJ161="","",IF(T=FJ$10,IF(CallFlag=1,MAX(StockTree!FJ161-K,0),MAX(K-StockTree!FJ161,0)),EXP(-rr*h)*(pstar*FK161+(1-pstar)*FK162)))</f>
        <v/>
      </c>
      <c r="FK161" s="20" t="str">
        <f>IF(StockTree!FK161="","",IF(T=FK$10,IF(CallFlag=1,MAX(StockTree!FK161-K,0),MAX(K-StockTree!FK161,0)),EXP(-rr*h)*(pstar*FL161+(1-pstar)*FL162)))</f>
        <v/>
      </c>
      <c r="FL161" s="20" t="str">
        <f>IF(StockTree!FL161="","",IF(T=FL$10,IF(CallFlag=1,MAX(StockTree!FL161-K,0),MAX(K-StockTree!FL161,0)),EXP(-rr*h)*(pstar*FM161+(1-pstar)*FM162)))</f>
        <v/>
      </c>
      <c r="FM161" s="20" t="str">
        <f>IF(StockTree!FM161="","",IF(T=FM$10,IF(CallFlag=1,MAX(StockTree!FM161-K,0),MAX(K-StockTree!FM161,0)),EXP(-rr*h)*(pstar*FN161+(1-pstar)*FN162)))</f>
        <v/>
      </c>
      <c r="FN161" s="20" t="str">
        <f>IF(StockTree!FN161="","",IF(T=FN$10,IF(CallFlag=1,MAX(StockTree!FN161-K,0),MAX(K-StockTree!FN161,0)),EXP(-rr*h)*(pstar*FO161+(1-pstar)*FO162)))</f>
        <v/>
      </c>
      <c r="FO161" s="20" t="str">
        <f>IF(StockTree!FO161="","",IF(T=FO$10,IF(CallFlag=1,MAX(StockTree!FO161-K,0),MAX(K-StockTree!FO161,0)),EXP(-rr*h)*(pstar*FP161+(1-pstar)*FP162)))</f>
        <v/>
      </c>
      <c r="FP161" s="20" t="str">
        <f>IF(StockTree!FP161="","",IF(T=FP$10,IF(CallFlag=1,MAX(StockTree!FP161-K,0),MAX(K-StockTree!FP161,0)),EXP(-rr*h)*(pstar*FQ161+(1-pstar)*FQ162)))</f>
        <v/>
      </c>
      <c r="FQ161" s="20" t="str">
        <f>IF(StockTree!FQ161="","",IF(T=FQ$10,IF(CallFlag=1,MAX(StockTree!FQ161-K,0),MAX(K-StockTree!FQ161,0)),EXP(-rr*h)*(pstar*FR161+(1-pstar)*FR162)))</f>
        <v/>
      </c>
      <c r="FR161" s="20" t="str">
        <f>IF(StockTree!FR161="","",IF(T=FR$10,IF(CallFlag=1,MAX(StockTree!FR161-K,0),MAX(K-StockTree!FR161,0)),EXP(-rr*h)*(pstar*FS161+(1-pstar)*FS162)))</f>
        <v/>
      </c>
      <c r="FS161" s="20" t="str">
        <f>IF(StockTree!FS161="","",IF(T=FS$10,IF(CallFlag=1,MAX(StockTree!FS161-K,0),MAX(K-StockTree!FS161,0)),EXP(-rr*h)*(pstar*FT161+(1-pstar)*FT162)))</f>
        <v/>
      </c>
      <c r="FT161" s="20" t="str">
        <f>IF(StockTree!FT161="","",IF(T=FT$10,IF(CallFlag=1,MAX(StockTree!FT161-K,0),MAX(K-StockTree!FT161,0)),EXP(-rr*h)*(pstar*FU161+(1-pstar)*FU162)))</f>
        <v/>
      </c>
      <c r="FU161" s="20" t="str">
        <f>IF(StockTree!FU161="","",IF(T=FU$10,IF(CallFlag=1,MAX(StockTree!FU161-K,0),MAX(K-StockTree!FU161,0)),EXP(-rr*h)*(pstar*FV161+(1-pstar)*FV162)))</f>
        <v/>
      </c>
      <c r="FV161" s="20" t="str">
        <f>IF(StockTree!FV161="","",IF(T=FV$10,IF(CallFlag=1,MAX(StockTree!FV161-K,0),MAX(K-StockTree!FV161,0)),EXP(-rr*h)*(pstar*FW161+(1-pstar)*FW162)))</f>
        <v/>
      </c>
      <c r="FW161" s="20" t="str">
        <f>IF(StockTree!FW161="","",IF(T=FW$10,IF(CallFlag=1,MAX(StockTree!FW161-K,0),MAX(K-StockTree!FW161,0)),EXP(-rr*h)*(pstar*FX161+(1-pstar)*FX162)))</f>
        <v/>
      </c>
      <c r="FX161" s="20" t="str">
        <f>IF(StockTree!FX161="","",IF(T=FX$10,IF(CallFlag=1,MAX(StockTree!FX161-K,0),MAX(K-StockTree!FX161,0)),EXP(-rr*h)*(pstar*FY161+(1-pstar)*FY162)))</f>
        <v/>
      </c>
      <c r="FY161" s="20" t="str">
        <f>IF(StockTree!FY161="","",IF(T=FY$10,IF(CallFlag=1,MAX(StockTree!FY161-K,0),MAX(K-StockTree!FY161,0)),EXP(-rr*h)*(pstar*FZ161+(1-pstar)*FZ162)))</f>
        <v/>
      </c>
      <c r="FZ161" s="20" t="str">
        <f>IF(StockTree!FZ161="","",IF(T=FZ$10,IF(CallFlag=1,MAX(StockTree!FZ161-K,0),MAX(K-StockTree!FZ161,0)),EXP(-rr*h)*(pstar*GA161+(1-pstar)*GA162)))</f>
        <v/>
      </c>
      <c r="GA161" s="20" t="str">
        <f>IF(StockTree!GA161="","",IF(T=GA$10,IF(CallFlag=1,MAX(StockTree!GA161-K,0),MAX(K-StockTree!GA161,0)),EXP(-rr*h)*(pstar*GB161+(1-pstar)*GB162)))</f>
        <v/>
      </c>
      <c r="GB161" s="20" t="str">
        <f>IF(StockTree!GB161="","",IF(T=GB$10,IF(CallFlag=1,MAX(StockTree!GB161-K,0),MAX(K-StockTree!GB161,0)),EXP(-rr*h)*(pstar*GC161+(1-pstar)*GC162)))</f>
        <v/>
      </c>
      <c r="GC161" s="20" t="str">
        <f>IF(StockTree!GC161="","",IF(T=GC$10,IF(CallFlag=1,MAX(StockTree!GC161-K,0),MAX(K-StockTree!GC161,0)),EXP(-rr*h)*(pstar*GD161+(1-pstar)*GD162)))</f>
        <v/>
      </c>
      <c r="GD161" s="20" t="str">
        <f>IF(StockTree!GD161="","",IF(T=GD$10,IF(CallFlag=1,MAX(StockTree!GD161-K,0),MAX(K-StockTree!GD161,0)),EXP(-rr*h)*(pstar*GE161+(1-pstar)*GE162)))</f>
        <v/>
      </c>
      <c r="GE161" s="20" t="str">
        <f>IF(StockTree!GE161="","",IF(T=GE$10,IF(CallFlag=1,MAX(StockTree!GE161-K,0),MAX(K-StockTree!GE161,0)),EXP(-rr*h)*(pstar*GF161+(1-pstar)*GF162)))</f>
        <v/>
      </c>
      <c r="GF161" s="20" t="str">
        <f>IF(StockTree!GF161="","",IF(T=GF$10,IF(CallFlag=1,MAX(StockTree!GF161-K,0),MAX(K-StockTree!GF161,0)),EXP(-rr*h)*(pstar*GG161+(1-pstar)*GG162)))</f>
        <v/>
      </c>
      <c r="GG161" s="20" t="str">
        <f>IF(StockTree!GG161="","",IF(T=GG$10,IF(CallFlag=1,MAX(StockTree!GG161-K,0),MAX(K-StockTree!GG161,0)),EXP(-rr*h)*(pstar*GH161+(1-pstar)*GH162)))</f>
        <v/>
      </c>
      <c r="GH161" s="20" t="str">
        <f>IF(StockTree!GH161="","",IF(T=GH$10,IF(CallFlag=1,MAX(StockTree!GH161-K,0),MAX(K-StockTree!GH161,0)),EXP(-rr*h)*(pstar*GI161+(1-pstar)*GI162)))</f>
        <v/>
      </c>
      <c r="GI161" s="20" t="str">
        <f>IF(StockTree!GI161="","",IF(T=GI$10,IF(CallFlag=1,MAX(StockTree!GI161-K,0),MAX(K-StockTree!GI161,0)),EXP(-rr*h)*(pstar*GJ161+(1-pstar)*GJ162)))</f>
        <v/>
      </c>
      <c r="GJ161" s="20" t="str">
        <f>IF(StockTree!GJ161="","",IF(T=GJ$10,IF(CallFlag=1,MAX(StockTree!GJ161-K,0),MAX(K-StockTree!GJ161,0)),EXP(-rr*h)*(pstar*GK161+(1-pstar)*GK162)))</f>
        <v/>
      </c>
      <c r="GK161" s="20" t="str">
        <f>IF(StockTree!GK161="","",IF(T=GK$10,IF(CallFlag=1,MAX(StockTree!GK161-K,0),MAX(K-StockTree!GK161,0)),EXP(-rr*h)*(pstar*GL161+(1-pstar)*GL162)))</f>
        <v/>
      </c>
      <c r="GL161" s="20" t="str">
        <f>IF(StockTree!GL161="","",IF(T=GL$10,IF(CallFlag=1,MAX(StockTree!GL161-K,0),MAX(K-StockTree!GL161,0)),EXP(-rr*h)*(pstar*GM161+(1-pstar)*GM162)))</f>
        <v/>
      </c>
      <c r="GM161" s="20" t="str">
        <f>IF(StockTree!GM161="","",IF(T=GM$10,IF(CallFlag=1,MAX(StockTree!GM161-K,0),MAX(K-StockTree!GM161,0)),EXP(-rr*h)*(pstar*GN161+(1-pstar)*GN162)))</f>
        <v/>
      </c>
      <c r="GN161" s="20" t="str">
        <f>IF(StockTree!GN161="","",IF(T=GN$10,IF(CallFlag=1,MAX(StockTree!GN161-K,0),MAX(K-StockTree!GN161,0)),EXP(-rr*h)*(pstar*GO161+(1-pstar)*GO162)))</f>
        <v/>
      </c>
      <c r="GO161" s="20" t="str">
        <f>IF(StockTree!GO161="","",IF(T=GO$10,IF(CallFlag=1,MAX(StockTree!GO161-K,0),MAX(K-StockTree!GO161,0)),EXP(-rr*h)*(pstar*GP161+(1-pstar)*GP162)))</f>
        <v/>
      </c>
      <c r="GP161" s="20" t="str">
        <f>IF(StockTree!GP161="","",IF(T=GP$10,IF(CallFlag=1,MAX(StockTree!GP161-K,0),MAX(K-StockTree!GP161,0)),EXP(-rr*h)*(pstar*GQ161+(1-pstar)*GQ162)))</f>
        <v/>
      </c>
      <c r="GQ161" s="20" t="str">
        <f>IF(StockTree!GQ161="","",IF(T=GQ$10,IF(CallFlag=1,MAX(StockTree!GQ161-K,0),MAX(K-StockTree!GQ161,0)),EXP(-rr*h)*(pstar*GR161+(1-pstar)*GR162)))</f>
        <v/>
      </c>
      <c r="GR161" s="20" t="str">
        <f>IF(StockTree!GR161="","",IF(T=GR$10,IF(CallFlag=1,MAX(StockTree!GR161-K,0),MAX(K-StockTree!GR161,0)),EXP(-rr*h)*(pstar*GS161+(1-pstar)*GS162)))</f>
        <v/>
      </c>
      <c r="GS161" s="20" t="str">
        <f>IF(StockTree!GS161="","",IF(T=GS$10,IF(CallFlag=1,MAX(StockTree!GS161-K,0),MAX(K-StockTree!GS161,0)),EXP(-rr*h)*(pstar*GT161+(1-pstar)*GT162)))</f>
        <v/>
      </c>
      <c r="GT161" s="20" t="str">
        <f>IF(StockTree!GT161="","",IF(T=GT$10,IF(CallFlag=1,MAX(StockTree!GT161-K,0),MAX(K-StockTree!GT161,0)),EXP(-rr*h)*(pstar*GU161+(1-pstar)*GU162)))</f>
        <v/>
      </c>
      <c r="GU161" s="20" t="str">
        <f>IF(StockTree!GU161="","",IF(T=GU$10,IF(CallFlag=1,MAX(StockTree!GU161-K,0),MAX(K-StockTree!GU161,0)),EXP(-rr*h)*(pstar*GV161+(1-pstar)*GV162)))</f>
        <v/>
      </c>
      <c r="GV161" s="20" t="str">
        <f>IF(StockTree!GV161="","",IF(T=GV$10,IF(CallFlag=1,MAX(StockTree!GV161-K,0),MAX(K-StockTree!GV161,0)),EXP(-rr*h)*(pstar*GW161+(1-pstar)*GW162)))</f>
        <v/>
      </c>
      <c r="GW161" s="20" t="str">
        <f>IF(StockTree!GW161="","",IF(T=GW$10,IF(CallFlag=1,MAX(StockTree!GW161-K,0),MAX(K-StockTree!GW161,0)),EXP(-rr*h)*(pstar*GX161+(1-pstar)*GX162)))</f>
        <v/>
      </c>
      <c r="GX161" s="20" t="str">
        <f>IF(StockTree!GX161="","",IF(T=GX$10,IF(CallFlag=1,MAX(StockTree!GX161-K,0),MAX(K-StockTree!GX161,0)),EXP(-rr*h)*(pstar*GY161+(1-pstar)*GY162)))</f>
        <v/>
      </c>
      <c r="GY161" s="20" t="str">
        <f>IF(StockTree!GY161="","",IF(T=GY$10,IF(CallFlag=1,MAX(StockTree!GY161-K,0),MAX(K-StockTree!GY161,0)),EXP(-rr*h)*(pstar*GZ161+(1-pstar)*GZ162)))</f>
        <v/>
      </c>
      <c r="GZ161" s="20" t="str">
        <f>IF(StockTree!GZ161="","",IF(T=GZ$10,IF(CallFlag=1,MAX(StockTree!GZ161-K,0),MAX(K-StockTree!GZ161,0)),EXP(-rr*h)*(pstar*HA161+(1-pstar)*HA162)))</f>
        <v/>
      </c>
      <c r="HA161" s="20" t="str">
        <f>IF(StockTree!HA161="","",IF(T=HA$10,IF(CallFlag=1,MAX(StockTree!HA161-K,0),MAX(K-StockTree!HA161,0)),EXP(-rr*h)*(pstar*HB161+(1-pstar)*HB162)))</f>
        <v/>
      </c>
      <c r="HB161" s="20" t="str">
        <f>IF(StockTree!HB161="","",IF(T=HB$10,IF(CallFlag=1,MAX(StockTree!HB161-K,0),MAX(K-StockTree!HB161,0)),EXP(-rr*h)*(pstar*HC161+(1-pstar)*HC162)))</f>
        <v/>
      </c>
      <c r="HC161" s="20" t="str">
        <f>IF(StockTree!HC161="","",IF(T=HC$10,IF(CallFlag=1,MAX(StockTree!HC161-K,0),MAX(K-StockTree!HC161,0)),EXP(-rr*h)*(pstar*HD161+(1-pstar)*HD162)))</f>
        <v/>
      </c>
      <c r="HD161" s="20" t="str">
        <f>IF(StockTree!HD161="","",IF(T=HD$10,IF(CallFlag=1,MAX(StockTree!HD161-K,0),MAX(K-StockTree!HD161,0)),EXP(-rr*h)*(pstar*HE161+(1-pstar)*HE162)))</f>
        <v/>
      </c>
      <c r="HE161" s="20" t="str">
        <f>IF(StockTree!HE161="","",IF(T=HE$10,IF(CallFlag=1,MAX(StockTree!HE161-K,0),MAX(K-StockTree!HE161,0)),EXP(-rr*h)*(pstar*HF161+(1-pstar)*HF162)))</f>
        <v/>
      </c>
      <c r="HF161" s="20" t="str">
        <f>IF(StockTree!HF161="","",IF(T=HF$10,IF(CallFlag=1,MAX(StockTree!HF161-K,0),MAX(K-StockTree!HF161,0)),EXP(-rr*h)*(pstar*HG161+(1-pstar)*HG162)))</f>
        <v/>
      </c>
      <c r="HG161" s="20" t="str">
        <f>IF(StockTree!HG161="","",IF(T=HG$10,IF(CallFlag=1,MAX(StockTree!HG161-K,0),MAX(K-StockTree!HG161,0)),EXP(-rr*h)*(pstar*HH161+(1-pstar)*HH162)))</f>
        <v/>
      </c>
      <c r="HH161" s="20" t="str">
        <f>IF(StockTree!HH161="","",IF(T=HH$10,IF(CallFlag=1,MAX(StockTree!HH161-K,0),MAX(K-StockTree!HH161,0)),EXP(-rr*h)*(pstar*HI161+(1-pstar)*HI162)))</f>
        <v/>
      </c>
      <c r="HI161" s="20" t="str">
        <f>IF(StockTree!HI161="","",IF(T=HI$10,IF(CallFlag=1,MAX(StockTree!HI161-K,0),MAX(K-StockTree!HI161,0)),EXP(-rr*h)*(pstar*HJ161+(1-pstar)*HJ162)))</f>
        <v/>
      </c>
      <c r="HJ161" s="20" t="str">
        <f>IF(StockTree!HJ161="","",IF(T=HJ$10,IF(CallFlag=1,MAX(StockTree!HJ161-K,0),MAX(K-StockTree!HJ161,0)),EXP(-rr*h)*(pstar*HK161+(1-pstar)*HK162)))</f>
        <v/>
      </c>
      <c r="HK161" s="20" t="str">
        <f>IF(StockTree!HK161="","",IF(T=HK$10,IF(CallFlag=1,MAX(StockTree!HK161-K,0),MAX(K-StockTree!HK161,0)),EXP(-rr*h)*(pstar*HL161+(1-pstar)*HL162)))</f>
        <v/>
      </c>
      <c r="HL161" s="20" t="str">
        <f>IF(StockTree!HL161="","",IF(T=HL$10,IF(CallFlag=1,MAX(StockTree!HL161-K,0),MAX(K-StockTree!HL161,0)),EXP(-rr*h)*(pstar*HM161+(1-pstar)*HM162)))</f>
        <v/>
      </c>
      <c r="HM161" s="20" t="str">
        <f>IF(StockTree!HM161="","",IF(T=HM$10,IF(CallFlag=1,MAX(StockTree!HM161-K,0),MAX(K-StockTree!HM161,0)),EXP(-rr*h)*(pstar*HN161+(1-pstar)*HN162)))</f>
        <v/>
      </c>
      <c r="HN161" s="20" t="str">
        <f>IF(StockTree!HN161="","",IF(T=HN$10,IF(CallFlag=1,MAX(StockTree!HN161-K,0),MAX(K-StockTree!HN161,0)),EXP(-rr*h)*(pstar*HO161+(1-pstar)*HO162)))</f>
        <v/>
      </c>
      <c r="HO161" s="20" t="str">
        <f>IF(StockTree!HO161="","",IF(T=HO$10,IF(CallFlag=1,MAX(StockTree!HO161-K,0),MAX(K-StockTree!HO161,0)),EXP(-rr*h)*(pstar*HP161+(1-pstar)*HP162)))</f>
        <v/>
      </c>
      <c r="HP161" s="20" t="str">
        <f>IF(StockTree!HP161="","",IF(T=HP$10,IF(CallFlag=1,MAX(StockTree!HP161-K,0),MAX(K-StockTree!HP161,0)),EXP(-rr*h)*(pstar*HQ161+(1-pstar)*HQ162)))</f>
        <v/>
      </c>
      <c r="HQ161" s="20" t="str">
        <f>IF(StockTree!HQ161="","",IF(T=HQ$10,IF(CallFlag=1,MAX(StockTree!HQ161-K,0),MAX(K-StockTree!HQ161,0)),EXP(-rr*h)*(pstar*HR161+(1-pstar)*HR162)))</f>
        <v/>
      </c>
      <c r="HR161" s="20" t="str">
        <f>IF(StockTree!HR161="","",IF(T=HR$10,IF(CallFlag=1,MAX(StockTree!HR161-K,0),MAX(K-StockTree!HR161,0)),EXP(-rr*h)*(pstar*HS161+(1-pstar)*HS162)))</f>
        <v/>
      </c>
      <c r="HS161" s="20" t="str">
        <f>IF(StockTree!HS161="","",IF(T=HS$10,IF(CallFlag=1,MAX(StockTree!HS161-K,0),MAX(K-StockTree!HS161,0)),EXP(-rr*h)*(pstar*HT161+(1-pstar)*HT162)))</f>
        <v/>
      </c>
      <c r="HT161" s="20" t="str">
        <f>IF(StockTree!HT161="","",IF(T=HT$10,IF(CallFlag=1,MAX(StockTree!HT161-K,0),MAX(K-StockTree!HT161,0)),EXP(-rr*h)*(pstar*HU161+(1-pstar)*HU162)))</f>
        <v/>
      </c>
      <c r="HU161" s="20" t="str">
        <f>IF(StockTree!HU161="","",IF(T=HU$10,IF(CallFlag=1,MAX(StockTree!HU161-K,0),MAX(K-StockTree!HU161,0)),EXP(-rr*h)*(pstar*HV161+(1-pstar)*HV162)))</f>
        <v/>
      </c>
      <c r="HV161" s="20" t="str">
        <f>IF(StockTree!HV161="","",IF(T=HV$10,IF(CallFlag=1,MAX(StockTree!HV161-K,0),MAX(K-StockTree!HV161,0)),EXP(-rr*h)*(pstar*HW161+(1-pstar)*HW162)))</f>
        <v/>
      </c>
      <c r="HW161" s="20" t="str">
        <f>IF(StockTree!HW161="","",IF(T=HW$10,IF(CallFlag=1,MAX(StockTree!HW161-K,0),MAX(K-StockTree!HW161,0)),EXP(-rr*h)*(pstar*HX161+(1-pstar)*HX162)))</f>
        <v/>
      </c>
      <c r="HX161" s="20" t="str">
        <f>IF(StockTree!HX161="","",IF(T=HX$10,IF(CallFlag=1,MAX(StockTree!HX161-K,0),MAX(K-StockTree!HX161,0)),EXP(-rr*h)*(pstar*HY161+(1-pstar)*HY162)))</f>
        <v/>
      </c>
      <c r="HY161" s="20" t="str">
        <f>IF(StockTree!HY161="","",IF(T=HY$10,IF(CallFlag=1,MAX(StockTree!HY161-K,0),MAX(K-StockTree!HY161,0)),EXP(-rr*h)*(pstar*HZ161+(1-pstar)*HZ162)))</f>
        <v/>
      </c>
      <c r="HZ161" s="20" t="str">
        <f>IF(StockTree!HZ161="","",IF(T=HZ$10,IF(CallFlag=1,MAX(StockTree!HZ161-K,0),MAX(K-StockTree!HZ161,0)),EXP(-rr*h)*(pstar*IA161+(1-pstar)*IA162)))</f>
        <v/>
      </c>
      <c r="IA161" s="20" t="str">
        <f>IF(StockTree!IA161="","",IF(T=IA$10,IF(CallFlag=1,MAX(StockTree!IA161-K,0),MAX(K-StockTree!IA161,0)),EXP(-rr*h)*(pstar*IB161+(1-pstar)*IB162)))</f>
        <v/>
      </c>
      <c r="IB161" s="20" t="str">
        <f>IF(StockTree!IB161="","",IF(T=IB$10,IF(CallFlag=1,MAX(StockTree!IB161-K,0),MAX(K-StockTree!IB161,0)),EXP(-rr*h)*(pstar*IC161+(1-pstar)*IC162)))</f>
        <v/>
      </c>
      <c r="IC161" s="20" t="str">
        <f>IF(StockTree!IC161="","",IF(T=IC$10,IF(CallFlag=1,MAX(StockTree!IC161-K,0),MAX(K-StockTree!IC161,0)),EXP(-rr*h)*(pstar*ID161+(1-pstar)*ID162)))</f>
        <v/>
      </c>
      <c r="ID161" s="20" t="str">
        <f>IF(StockTree!ID161="","",IF(T=ID$10,IF(CallFlag=1,MAX(StockTree!ID161-K,0),MAX(K-StockTree!ID161,0)),EXP(-rr*h)*(pstar*IE161+(1-pstar)*IE162)))</f>
        <v/>
      </c>
      <c r="IE161" s="20" t="str">
        <f>IF(StockTree!IE161="","",IF(T=IE$10,IF(CallFlag=1,MAX(StockTree!IE161-K,0),MAX(K-StockTree!IE161,0)),EXP(-rr*h)*(pstar*IF161+(1-pstar)*IF162)))</f>
        <v/>
      </c>
      <c r="IF161" s="20" t="str">
        <f>IF(StockTree!IF161="","",IF(T=IF$10,IF(CallFlag=1,MAX(StockTree!IF161-K,0),MAX(K-StockTree!IF161,0)),EXP(-rr*h)*(pstar*IG161+(1-pstar)*IG162)))</f>
        <v/>
      </c>
      <c r="IG161" s="20" t="str">
        <f>IF(StockTree!IG161="","",IF(T=IG$10,IF(CallFlag=1,MAX(StockTree!IG161-K,0),MAX(K-StockTree!IG161,0)),EXP(-rr*h)*(pstar*IH161+(1-pstar)*IH162)))</f>
        <v/>
      </c>
      <c r="IH161" s="20" t="str">
        <f>IF(StockTree!IH161="","",IF(T=IH$10,IF(CallFlag=1,MAX(StockTree!IH161-K,0),MAX(K-StockTree!IH161,0)),EXP(-rr*h)*(pstar*II161+(1-pstar)*II162)))</f>
        <v/>
      </c>
      <c r="II161" s="20" t="str">
        <f>IF(StockTree!II161="","",IF(T=II$10,IF(CallFlag=1,MAX(StockTree!II161-K,0),MAX(K-StockTree!II161,0)),EXP(-rr*h)*(pstar*IJ161+(1-pstar)*IJ162)))</f>
        <v/>
      </c>
      <c r="IJ161" s="20" t="str">
        <f>IF(StockTree!IJ161="","",IF(T=IJ$10,IF(CallFlag=1,MAX(StockTree!IJ161-K,0),MAX(K-StockTree!IJ161,0)),EXP(-rr*h)*(pstar*IK161+(1-pstar)*IK162)))</f>
        <v/>
      </c>
      <c r="IK161" s="20" t="str">
        <f>IF(StockTree!IK161="","",IF(T=IK$10,IF(CallFlag=1,MAX(StockTree!IK161-K,0),MAX(K-StockTree!IK161,0)),EXP(-rr*h)*(pstar*IL161+(1-pstar)*IL162)))</f>
        <v/>
      </c>
      <c r="IL161" s="20" t="str">
        <f>IF(StockTree!IL161="","",IF(T=IL$10,IF(CallFlag=1,MAX(StockTree!IL161-K,0),MAX(K-StockTree!IL161,0)),EXP(-rr*h)*(pstar*IM161+(1-pstar)*IM162)))</f>
        <v/>
      </c>
      <c r="IM161" s="20" t="str">
        <f>IF(StockTree!IM161="","",IF(T=IM$10,IF(CallFlag=1,MAX(StockTree!IM161-K,0),MAX(K-StockTree!IM161,0)),EXP(-rr*h)*(pstar*IN161+(1-pstar)*IN162)))</f>
        <v/>
      </c>
      <c r="IN161" s="20" t="str">
        <f>IF(StockTree!IN161="","",IF(T=IN$10,IF(CallFlag=1,MAX(StockTree!IN161-K,0),MAX(K-StockTree!IN161,0)),EXP(-rr*h)*(pstar*IO161+(1-pstar)*IO162)))</f>
        <v/>
      </c>
      <c r="IO161" s="20" t="str">
        <f>IF(StockTree!IO161="","",IF(T=IO$10,IF(CallFlag=1,MAX(StockTree!IO161-K,0),MAX(K-StockTree!IO161,0)),EXP(-rr*h)*(pstar*IP161+(1-pstar)*IP162)))</f>
        <v/>
      </c>
      <c r="IP161" s="20" t="str">
        <f>IF(StockTree!IP161="","",IF(T=IP$10,IF(CallFlag=1,MAX(StockTree!IP161-K,0),MAX(K-StockTree!IP161,0)),EXP(-rr*h)*(pstar*IQ161+(1-pstar)*IQ162)))</f>
        <v/>
      </c>
      <c r="IQ161" s="20" t="str">
        <f>IF(StockTree!IQ161="","",IF(T=IQ$10,IF(CallFlag=1,MAX(StockTree!IQ161-K,0),MAX(K-StockTree!IQ161,0)),EXP(-rr*h)*(pstar*IR161+(1-pstar)*IR162)))</f>
        <v/>
      </c>
      <c r="IR161" s="20" t="str">
        <f>IF(StockTree!IR161="","",IF(T=IR$10,IF(CallFlag=1,MAX(StockTree!IR161-K,0),MAX(K-StockTree!IR161,0)),EXP(-rr*h)*(pstar*IS161+(1-pstar)*IS162)))</f>
        <v/>
      </c>
      <c r="IS161" s="20" t="str">
        <f>IF(StockTree!IS161="","",IF(T=IS$10,IF(CallFlag=1,MAX(StockTree!IS161-K,0),MAX(K-StockTree!IS161,0)),EXP(-rr*h)*(pstar*IT161+(1-pstar)*IT162)))</f>
        <v/>
      </c>
      <c r="IT161" s="20" t="str">
        <f>IF(StockTree!IT161="","",IF(T=IT$10,IF(CallFlag=1,MAX(StockTree!IT161-K,0),MAX(K-StockTree!IT161,0)),EXP(-rr*h)*(pstar*IU161+(1-pstar)*IU162)))</f>
        <v/>
      </c>
      <c r="IU161" s="20" t="str">
        <f>IF(StockTree!IU161="","",IF(T=IU$10,IF(CallFlag=1,MAX(StockTree!IU161-K,0),MAX(K-StockTree!IU161,0)),EXP(-rr*h)*(pstar*IV161+(1-pstar)*IV162)))</f>
        <v/>
      </c>
      <c r="IV161" s="20" t="str">
        <f>IF(StockTree!IV161="","",IF(T=IV$10,IF(CallFlag=1,MAX(StockTree!IV161-K,0),MAX(K-StockTree!IV161,0)),EXP(-rr*h)*(pstar*#REF!+(1-pstar)*#REF!)))</f>
        <v/>
      </c>
    </row>
    <row r="162" spans="1:256" s="20" customFormat="1" x14ac:dyDescent="0.2">
      <c r="A162" s="19">
        <f t="shared" si="10"/>
        <v>150</v>
      </c>
      <c r="B162" s="20" t="str">
        <f>IF(StockTree!B162="","",IF(T=B$10,IF(CallFlag=1,MAX(StockTree!B162-K,0),MAX(K-StockTree!B162,0)),EXP(-rr*h)*(pstar*C162+(1-pstar)*C163)))</f>
        <v/>
      </c>
      <c r="C162" s="20" t="str">
        <f>IF(StockTree!C162="","",IF(T=C$10,IF(CallFlag=1,MAX(StockTree!C162-K,0),MAX(K-StockTree!C162,0)),EXP(-rr*h)*(pstar*D162+(1-pstar)*D163)))</f>
        <v/>
      </c>
      <c r="D162" s="20" t="str">
        <f>IF(StockTree!D162="","",IF(T=D$10,IF(CallFlag=1,MAX(StockTree!D162-K,0),MAX(K-StockTree!D162,0)),EXP(-rr*h)*(pstar*E162+(1-pstar)*E163)))</f>
        <v/>
      </c>
      <c r="E162" s="20" t="str">
        <f>IF(StockTree!E162="","",IF(T=E$10,IF(CallFlag=1,MAX(StockTree!E162-K,0),MAX(K-StockTree!E162,0)),EXP(-rr*h)*(pstar*F162+(1-pstar)*F163)))</f>
        <v/>
      </c>
      <c r="F162" s="20" t="str">
        <f>IF(StockTree!F162="","",IF(T=F$10,IF(CallFlag=1,MAX(StockTree!F162-K,0),MAX(K-StockTree!F162,0)),EXP(-rr*h)*(pstar*G162+(1-pstar)*G163)))</f>
        <v/>
      </c>
      <c r="G162" s="20" t="str">
        <f>IF(StockTree!G162="","",IF(T=G$10,IF(CallFlag=1,MAX(StockTree!G162-K,0),MAX(K-StockTree!G162,0)),EXP(-rr*h)*(pstar*H162+(1-pstar)*H163)))</f>
        <v/>
      </c>
      <c r="H162" s="20" t="str">
        <f>IF(StockTree!H162="","",IF(T=H$10,IF(CallFlag=1,MAX(StockTree!H162-K,0),MAX(K-StockTree!H162,0)),EXP(-rr*h)*(pstar*I162+(1-pstar)*I163)))</f>
        <v/>
      </c>
      <c r="I162" s="20" t="str">
        <f>IF(StockTree!I162="","",IF(T=I$10,IF(CallFlag=1,MAX(StockTree!I162-K,0),MAX(K-StockTree!I162,0)),EXP(-rr*h)*(pstar*J162+(1-pstar)*J163)))</f>
        <v/>
      </c>
      <c r="J162" s="20" t="str">
        <f>IF(StockTree!J162="","",IF(T=J$10,IF(CallFlag=1,MAX(StockTree!J162-K,0),MAX(K-StockTree!J162,0)),EXP(-rr*h)*(pstar*K162+(1-pstar)*K163)))</f>
        <v/>
      </c>
      <c r="K162" s="20" t="str">
        <f>IF(StockTree!K162="","",IF(T=K$10,IF(CallFlag=1,MAX(StockTree!K162-K,0),MAX(K-StockTree!K162,0)),EXP(-rr*h)*(pstar*L162+(1-pstar)*L163)))</f>
        <v/>
      </c>
      <c r="L162" s="20" t="str">
        <f>IF(StockTree!L162="","",IF(T=L$10,IF(CallFlag=1,MAX(StockTree!L162-K,0),MAX(K-StockTree!L162,0)),EXP(-rr*h)*(pstar*M162+(1-pstar)*M163)))</f>
        <v/>
      </c>
      <c r="M162" s="20" t="str">
        <f>IF(StockTree!M162="","",IF(T=M$10,IF(CallFlag=1,MAX(StockTree!M162-K,0),MAX(K-StockTree!M162,0)),EXP(-rr*h)*(pstar*N162+(1-pstar)*N163)))</f>
        <v/>
      </c>
      <c r="N162" s="20" t="str">
        <f>IF(StockTree!N162="","",IF(T=N$10,IF(CallFlag=1,MAX(StockTree!N162-K,0),MAX(K-StockTree!N162,0)),EXP(-rr*h)*(pstar*O162+(1-pstar)*O163)))</f>
        <v/>
      </c>
      <c r="O162" s="20" t="str">
        <f>IF(StockTree!O162="","",IF(T=O$10,IF(CallFlag=1,MAX(StockTree!O162-K,0),MAX(K-StockTree!O162,0)),EXP(-rr*h)*(pstar*P162+(1-pstar)*P163)))</f>
        <v/>
      </c>
      <c r="P162" s="20" t="str">
        <f>IF(StockTree!P162="","",IF(T=P$10,IF(CallFlag=1,MAX(StockTree!P162-K,0),MAX(K-StockTree!P162,0)),EXP(-rr*h)*(pstar*Q162+(1-pstar)*Q163)))</f>
        <v/>
      </c>
      <c r="Q162" s="20" t="str">
        <f>IF(StockTree!Q162="","",IF(T=Q$10,IF(CallFlag=1,MAX(StockTree!Q162-K,0),MAX(K-StockTree!Q162,0)),EXP(-rr*h)*(pstar*R162+(1-pstar)*R163)))</f>
        <v/>
      </c>
      <c r="R162" s="20" t="str">
        <f>IF(StockTree!R162="","",IF(T=R$10,IF(CallFlag=1,MAX(StockTree!R162-K,0),MAX(K-StockTree!R162,0)),EXP(-rr*h)*(pstar*S162+(1-pstar)*S163)))</f>
        <v/>
      </c>
      <c r="S162" s="20" t="str">
        <f>IF(StockTree!S162="","",IF(T=S$10,IF(CallFlag=1,MAX(StockTree!S162-K,0),MAX(K-StockTree!S162,0)),EXP(-rr*h)*(pstar*T162+(1-pstar)*T163)))</f>
        <v/>
      </c>
      <c r="T162" s="20" t="str">
        <f>IF(StockTree!T162="","",IF(T=T$10,IF(CallFlag=1,MAX(StockTree!T162-K,0),MAX(K-StockTree!T162,0)),EXP(-rr*h)*(pstar*U162+(1-pstar)*U163)))</f>
        <v/>
      </c>
      <c r="U162" s="20" t="str">
        <f>IF(StockTree!U162="","",IF(T=U$10,IF(CallFlag=1,MAX(StockTree!U162-K,0),MAX(K-StockTree!U162,0)),EXP(-rr*h)*(pstar*V162+(1-pstar)*V163)))</f>
        <v/>
      </c>
      <c r="V162" s="20" t="str">
        <f>IF(StockTree!V162="","",IF(T=V$10,IF(CallFlag=1,MAX(StockTree!V162-K,0),MAX(K-StockTree!V162,0)),EXP(-rr*h)*(pstar*W162+(1-pstar)*W163)))</f>
        <v/>
      </c>
      <c r="W162" s="20" t="str">
        <f>IF(StockTree!W162="","",IF(T=W$10,IF(CallFlag=1,MAX(StockTree!W162-K,0),MAX(K-StockTree!W162,0)),EXP(-rr*h)*(pstar*X162+(1-pstar)*X163)))</f>
        <v/>
      </c>
      <c r="X162" s="20" t="str">
        <f>IF(StockTree!X162="","",IF(T=X$10,IF(CallFlag=1,MAX(StockTree!X162-K,0),MAX(K-StockTree!X162,0)),EXP(-rr*h)*(pstar*Y162+(1-pstar)*Y163)))</f>
        <v/>
      </c>
      <c r="Y162" s="20" t="str">
        <f>IF(StockTree!Y162="","",IF(T=Y$10,IF(CallFlag=1,MAX(StockTree!Y162-K,0),MAX(K-StockTree!Y162,0)),EXP(-rr*h)*(pstar*Z162+(1-pstar)*Z163)))</f>
        <v/>
      </c>
      <c r="Z162" s="20" t="str">
        <f>IF(StockTree!Z162="","",IF(T=Z$10,IF(CallFlag=1,MAX(StockTree!Z162-K,0),MAX(K-StockTree!Z162,0)),EXP(-rr*h)*(pstar*AA162+(1-pstar)*AA163)))</f>
        <v/>
      </c>
      <c r="AA162" s="20" t="str">
        <f>IF(StockTree!AA162="","",IF(T=AA$10,IF(CallFlag=1,MAX(StockTree!AA162-K,0),MAX(K-StockTree!AA162,0)),EXP(-rr*h)*(pstar*AB162+(1-pstar)*AB163)))</f>
        <v/>
      </c>
      <c r="AB162" s="20" t="str">
        <f>IF(StockTree!AB162="","",IF(T=AB$10,IF(CallFlag=1,MAX(StockTree!AB162-K,0),MAX(K-StockTree!AB162,0)),EXP(-rr*h)*(pstar*AC162+(1-pstar)*AC163)))</f>
        <v/>
      </c>
      <c r="AC162" s="20" t="str">
        <f>IF(StockTree!AC162="","",IF(T=AC$10,IF(CallFlag=1,MAX(StockTree!AC162-K,0),MAX(K-StockTree!AC162,0)),EXP(-rr*h)*(pstar*AD162+(1-pstar)*AD163)))</f>
        <v/>
      </c>
      <c r="AD162" s="20" t="str">
        <f>IF(StockTree!AD162="","",IF(T=AD$10,IF(CallFlag=1,MAX(StockTree!AD162-K,0),MAX(K-StockTree!AD162,0)),EXP(-rr*h)*(pstar*AE162+(1-pstar)*AE163)))</f>
        <v/>
      </c>
      <c r="AE162" s="20" t="str">
        <f>IF(StockTree!AE162="","",IF(T=AE$10,IF(CallFlag=1,MAX(StockTree!AE162-K,0),MAX(K-StockTree!AE162,0)),EXP(-rr*h)*(pstar*AF162+(1-pstar)*AF163)))</f>
        <v/>
      </c>
      <c r="AF162" s="20" t="str">
        <f>IF(StockTree!AF162="","",IF(T=AF$10,IF(CallFlag=1,MAX(StockTree!AF162-K,0),MAX(K-StockTree!AF162,0)),EXP(-rr*h)*(pstar*AG162+(1-pstar)*AG163)))</f>
        <v/>
      </c>
      <c r="AG162" s="20" t="str">
        <f>IF(StockTree!AG162="","",IF(T=AG$10,IF(CallFlag=1,MAX(StockTree!AG162-K,0),MAX(K-StockTree!AG162,0)),EXP(-rr*h)*(pstar*AH162+(1-pstar)*AH163)))</f>
        <v/>
      </c>
      <c r="AH162" s="20" t="str">
        <f>IF(StockTree!AH162="","",IF(T=AH$10,IF(CallFlag=1,MAX(StockTree!AH162-K,0),MAX(K-StockTree!AH162,0)),EXP(-rr*h)*(pstar*AI162+(1-pstar)*AI163)))</f>
        <v/>
      </c>
      <c r="AI162" s="20" t="str">
        <f>IF(StockTree!AI162="","",IF(T=AI$10,IF(CallFlag=1,MAX(StockTree!AI162-K,0),MAX(K-StockTree!AI162,0)),EXP(-rr*h)*(pstar*AJ162+(1-pstar)*AJ163)))</f>
        <v/>
      </c>
      <c r="AJ162" s="20" t="str">
        <f>IF(StockTree!AJ162="","",IF(T=AJ$10,IF(CallFlag=1,MAX(StockTree!AJ162-K,0),MAX(K-StockTree!AJ162,0)),EXP(-rr*h)*(pstar*AK162+(1-pstar)*AK163)))</f>
        <v/>
      </c>
      <c r="AK162" s="20" t="str">
        <f>IF(StockTree!AK162="","",IF(T=AK$10,IF(CallFlag=1,MAX(StockTree!AK162-K,0),MAX(K-StockTree!AK162,0)),EXP(-rr*h)*(pstar*AL162+(1-pstar)*AL163)))</f>
        <v/>
      </c>
      <c r="AL162" s="20" t="str">
        <f>IF(StockTree!AL162="","",IF(T=AL$10,IF(CallFlag=1,MAX(StockTree!AL162-K,0),MAX(K-StockTree!AL162,0)),EXP(-rr*h)*(pstar*AM162+(1-pstar)*AM163)))</f>
        <v/>
      </c>
      <c r="AM162" s="20" t="str">
        <f>IF(StockTree!AM162="","",IF(T=AM$10,IF(CallFlag=1,MAX(StockTree!AM162-K,0),MAX(K-StockTree!AM162,0)),EXP(-rr*h)*(pstar*AN162+(1-pstar)*AN163)))</f>
        <v/>
      </c>
      <c r="AN162" s="20" t="str">
        <f>IF(StockTree!AN162="","",IF(T=AN$10,IF(CallFlag=1,MAX(StockTree!AN162-K,0),MAX(K-StockTree!AN162,0)),EXP(-rr*h)*(pstar*AO162+(1-pstar)*AO163)))</f>
        <v/>
      </c>
      <c r="AO162" s="20" t="str">
        <f>IF(StockTree!AO162="","",IF(T=AO$10,IF(CallFlag=1,MAX(StockTree!AO162-K,0),MAX(K-StockTree!AO162,0)),EXP(-rr*h)*(pstar*AP162+(1-pstar)*AP163)))</f>
        <v/>
      </c>
      <c r="AP162" s="20" t="str">
        <f>IF(StockTree!AP162="","",IF(T=AP$10,IF(CallFlag=1,MAX(StockTree!AP162-K,0),MAX(K-StockTree!AP162,0)),EXP(-rr*h)*(pstar*AQ162+(1-pstar)*AQ163)))</f>
        <v/>
      </c>
      <c r="AQ162" s="20" t="str">
        <f>IF(StockTree!AQ162="","",IF(T=AQ$10,IF(CallFlag=1,MAX(StockTree!AQ162-K,0),MAX(K-StockTree!AQ162,0)),EXP(-rr*h)*(pstar*AR162+(1-pstar)*AR163)))</f>
        <v/>
      </c>
      <c r="AR162" s="20" t="str">
        <f>IF(StockTree!AR162="","",IF(T=AR$10,IF(CallFlag=1,MAX(StockTree!AR162-K,0),MAX(K-StockTree!AR162,0)),EXP(-rr*h)*(pstar*AS162+(1-pstar)*AS163)))</f>
        <v/>
      </c>
      <c r="AS162" s="20" t="str">
        <f>IF(StockTree!AS162="","",IF(T=AS$10,IF(CallFlag=1,MAX(StockTree!AS162-K,0),MAX(K-StockTree!AS162,0)),EXP(-rr*h)*(pstar*AT162+(1-pstar)*AT163)))</f>
        <v/>
      </c>
      <c r="AT162" s="20" t="str">
        <f>IF(StockTree!AT162="","",IF(T=AT$10,IF(CallFlag=1,MAX(StockTree!AT162-K,0),MAX(K-StockTree!AT162,0)),EXP(-rr*h)*(pstar*AU162+(1-pstar)*AU163)))</f>
        <v/>
      </c>
      <c r="AU162" s="20" t="str">
        <f>IF(StockTree!AU162="","",IF(T=AU$10,IF(CallFlag=1,MAX(StockTree!AU162-K,0),MAX(K-StockTree!AU162,0)),EXP(-rr*h)*(pstar*AV162+(1-pstar)*AV163)))</f>
        <v/>
      </c>
      <c r="AV162" s="20" t="str">
        <f>IF(StockTree!AV162="","",IF(T=AV$10,IF(CallFlag=1,MAX(StockTree!AV162-K,0),MAX(K-StockTree!AV162,0)),EXP(-rr*h)*(pstar*AW162+(1-pstar)*AW163)))</f>
        <v/>
      </c>
      <c r="AW162" s="20" t="str">
        <f>IF(StockTree!AW162="","",IF(T=AW$10,IF(CallFlag=1,MAX(StockTree!AW162-K,0),MAX(K-StockTree!AW162,0)),EXP(-rr*h)*(pstar*AX162+(1-pstar)*AX163)))</f>
        <v/>
      </c>
      <c r="AX162" s="20" t="str">
        <f>IF(StockTree!AX162="","",IF(T=AX$10,IF(CallFlag=1,MAX(StockTree!AX162-K,0),MAX(K-StockTree!AX162,0)),EXP(-rr*h)*(pstar*AY162+(1-pstar)*AY163)))</f>
        <v/>
      </c>
      <c r="AY162" s="20" t="str">
        <f>IF(StockTree!AY162="","",IF(T=AY$10,IF(CallFlag=1,MAX(StockTree!AY162-K,0),MAX(K-StockTree!AY162,0)),EXP(-rr*h)*(pstar*AZ162+(1-pstar)*AZ163)))</f>
        <v/>
      </c>
      <c r="AZ162" s="20" t="str">
        <f>IF(StockTree!AZ162="","",IF(T=AZ$10,IF(CallFlag=1,MAX(StockTree!AZ162-K,0),MAX(K-StockTree!AZ162,0)),EXP(-rr*h)*(pstar*BA162+(1-pstar)*BA163)))</f>
        <v/>
      </c>
      <c r="BA162" s="20" t="str">
        <f>IF(StockTree!BA162="","",IF(T=BA$10,IF(CallFlag=1,MAX(StockTree!BA162-K,0),MAX(K-StockTree!BA162,0)),EXP(-rr*h)*(pstar*BB162+(1-pstar)*BB163)))</f>
        <v/>
      </c>
      <c r="BB162" s="20" t="str">
        <f>IF(StockTree!BB162="","",IF(T=BB$10,IF(CallFlag=1,MAX(StockTree!BB162-K,0),MAX(K-StockTree!BB162,0)),EXP(-rr*h)*(pstar*BC162+(1-pstar)*BC163)))</f>
        <v/>
      </c>
      <c r="BC162" s="20" t="str">
        <f>IF(StockTree!BC162="","",IF(T=BC$10,IF(CallFlag=1,MAX(StockTree!BC162-K,0),MAX(K-StockTree!BC162,0)),EXP(-rr*h)*(pstar*BD162+(1-pstar)*BD163)))</f>
        <v/>
      </c>
      <c r="BD162" s="20" t="str">
        <f>IF(StockTree!BD162="","",IF(T=BD$10,IF(CallFlag=1,MAX(StockTree!BD162-K,0),MAX(K-StockTree!BD162,0)),EXP(-rr*h)*(pstar*BE162+(1-pstar)*BE163)))</f>
        <v/>
      </c>
      <c r="BE162" s="20" t="str">
        <f>IF(StockTree!BE162="","",IF(T=BE$10,IF(CallFlag=1,MAX(StockTree!BE162-K,0),MAX(K-StockTree!BE162,0)),EXP(-rr*h)*(pstar*BF162+(1-pstar)*BF163)))</f>
        <v/>
      </c>
      <c r="BF162" s="20" t="str">
        <f>IF(StockTree!BF162="","",IF(T=BF$10,IF(CallFlag=1,MAX(StockTree!BF162-K,0),MAX(K-StockTree!BF162,0)),EXP(-rr*h)*(pstar*BG162+(1-pstar)*BG163)))</f>
        <v/>
      </c>
      <c r="BG162" s="20" t="str">
        <f>IF(StockTree!BG162="","",IF(T=BG$10,IF(CallFlag=1,MAX(StockTree!BG162-K,0),MAX(K-StockTree!BG162,0)),EXP(-rr*h)*(pstar*BH162+(1-pstar)*BH163)))</f>
        <v/>
      </c>
      <c r="BH162" s="20" t="str">
        <f>IF(StockTree!BH162="","",IF(T=BH$10,IF(CallFlag=1,MAX(StockTree!BH162-K,0),MAX(K-StockTree!BH162,0)),EXP(-rr*h)*(pstar*BI162+(1-pstar)*BI163)))</f>
        <v/>
      </c>
      <c r="BI162" s="20" t="str">
        <f>IF(StockTree!BI162="","",IF(T=BI$10,IF(CallFlag=1,MAX(StockTree!BI162-K,0),MAX(K-StockTree!BI162,0)),EXP(-rr*h)*(pstar*BJ162+(1-pstar)*BJ163)))</f>
        <v/>
      </c>
      <c r="BJ162" s="20" t="str">
        <f>IF(StockTree!BJ162="","",IF(T=BJ$10,IF(CallFlag=1,MAX(StockTree!BJ162-K,0),MAX(K-StockTree!BJ162,0)),EXP(-rr*h)*(pstar*BK162+(1-pstar)*BK163)))</f>
        <v/>
      </c>
      <c r="BK162" s="20" t="str">
        <f>IF(StockTree!BK162="","",IF(T=BK$10,IF(CallFlag=1,MAX(StockTree!BK162-K,0),MAX(K-StockTree!BK162,0)),EXP(-rr*h)*(pstar*BL162+(1-pstar)*BL163)))</f>
        <v/>
      </c>
      <c r="BL162" s="20" t="str">
        <f>IF(StockTree!BL162="","",IF(T=BL$10,IF(CallFlag=1,MAX(StockTree!BL162-K,0),MAX(K-StockTree!BL162,0)),EXP(-rr*h)*(pstar*BM162+(1-pstar)*BM163)))</f>
        <v/>
      </c>
      <c r="BM162" s="20" t="str">
        <f>IF(StockTree!BM162="","",IF(T=BM$10,IF(CallFlag=1,MAX(StockTree!BM162-K,0),MAX(K-StockTree!BM162,0)),EXP(-rr*h)*(pstar*BN162+(1-pstar)*BN163)))</f>
        <v/>
      </c>
      <c r="BN162" s="20" t="str">
        <f>IF(StockTree!BN162="","",IF(T=BN$10,IF(CallFlag=1,MAX(StockTree!BN162-K,0),MAX(K-StockTree!BN162,0)),EXP(-rr*h)*(pstar*BO162+(1-pstar)*BO163)))</f>
        <v/>
      </c>
      <c r="BO162" s="20" t="str">
        <f>IF(StockTree!BO162="","",IF(T=BO$10,IF(CallFlag=1,MAX(StockTree!BO162-K,0),MAX(K-StockTree!BO162,0)),EXP(-rr*h)*(pstar*BP162+(1-pstar)*BP163)))</f>
        <v/>
      </c>
      <c r="BP162" s="20" t="str">
        <f>IF(StockTree!BP162="","",IF(T=BP$10,IF(CallFlag=1,MAX(StockTree!BP162-K,0),MAX(K-StockTree!BP162,0)),EXP(-rr*h)*(pstar*BQ162+(1-pstar)*BQ163)))</f>
        <v/>
      </c>
      <c r="BQ162" s="20" t="str">
        <f>IF(StockTree!BQ162="","",IF(T=BQ$10,IF(CallFlag=1,MAX(StockTree!BQ162-K,0),MAX(K-StockTree!BQ162,0)),EXP(-rr*h)*(pstar*BR162+(1-pstar)*BR163)))</f>
        <v/>
      </c>
      <c r="BR162" s="20" t="str">
        <f>IF(StockTree!BR162="","",IF(T=BR$10,IF(CallFlag=1,MAX(StockTree!BR162-K,0),MAX(K-StockTree!BR162,0)),EXP(-rr*h)*(pstar*BS162+(1-pstar)*BS163)))</f>
        <v/>
      </c>
      <c r="BS162" s="20" t="str">
        <f>IF(StockTree!BS162="","",IF(T=BS$10,IF(CallFlag=1,MAX(StockTree!BS162-K,0),MAX(K-StockTree!BS162,0)),EXP(-rr*h)*(pstar*BT162+(1-pstar)*BT163)))</f>
        <v/>
      </c>
      <c r="BT162" s="20" t="str">
        <f>IF(StockTree!BT162="","",IF(T=BT$10,IF(CallFlag=1,MAX(StockTree!BT162-K,0),MAX(K-StockTree!BT162,0)),EXP(-rr*h)*(pstar*BU162+(1-pstar)*BU163)))</f>
        <v/>
      </c>
      <c r="BU162" s="20" t="str">
        <f>IF(StockTree!BU162="","",IF(T=BU$10,IF(CallFlag=1,MAX(StockTree!BU162-K,0),MAX(K-StockTree!BU162,0)),EXP(-rr*h)*(pstar*BV162+(1-pstar)*BV163)))</f>
        <v/>
      </c>
      <c r="BV162" s="20" t="str">
        <f>IF(StockTree!BV162="","",IF(T=BV$10,IF(CallFlag=1,MAX(StockTree!BV162-K,0),MAX(K-StockTree!BV162,0)),EXP(-rr*h)*(pstar*BW162+(1-pstar)*BW163)))</f>
        <v/>
      </c>
      <c r="BW162" s="20" t="str">
        <f>IF(StockTree!BW162="","",IF(T=BW$10,IF(CallFlag=1,MAX(StockTree!BW162-K,0),MAX(K-StockTree!BW162,0)),EXP(-rr*h)*(pstar*BX162+(1-pstar)*BX163)))</f>
        <v/>
      </c>
      <c r="BX162" s="20" t="str">
        <f>IF(StockTree!BX162="","",IF(T=BX$10,IF(CallFlag=1,MAX(StockTree!BX162-K,0),MAX(K-StockTree!BX162,0)),EXP(-rr*h)*(pstar*BY162+(1-pstar)*BY163)))</f>
        <v/>
      </c>
      <c r="BY162" s="20" t="str">
        <f>IF(StockTree!BY162="","",IF(T=BY$10,IF(CallFlag=1,MAX(StockTree!BY162-K,0),MAX(K-StockTree!BY162,0)),EXP(-rr*h)*(pstar*BZ162+(1-pstar)*BZ163)))</f>
        <v/>
      </c>
      <c r="BZ162" s="20" t="str">
        <f>IF(StockTree!BZ162="","",IF(T=BZ$10,IF(CallFlag=1,MAX(StockTree!BZ162-K,0),MAX(K-StockTree!BZ162,0)),EXP(-rr*h)*(pstar*CA162+(1-pstar)*CA163)))</f>
        <v/>
      </c>
      <c r="CA162" s="20" t="str">
        <f>IF(StockTree!CA162="","",IF(T=CA$10,IF(CallFlag=1,MAX(StockTree!CA162-K,0),MAX(K-StockTree!CA162,0)),EXP(-rr*h)*(pstar*CB162+(1-pstar)*CB163)))</f>
        <v/>
      </c>
      <c r="CB162" s="20" t="str">
        <f>IF(StockTree!CB162="","",IF(T=CB$10,IF(CallFlag=1,MAX(StockTree!CB162-K,0),MAX(K-StockTree!CB162,0)),EXP(-rr*h)*(pstar*CC162+(1-pstar)*CC163)))</f>
        <v/>
      </c>
      <c r="CC162" s="20" t="str">
        <f>IF(StockTree!CC162="","",IF(T=CC$10,IF(CallFlag=1,MAX(StockTree!CC162-K,0),MAX(K-StockTree!CC162,0)),EXP(-rr*h)*(pstar*CD162+(1-pstar)*CD163)))</f>
        <v/>
      </c>
      <c r="CD162" s="20" t="str">
        <f>IF(StockTree!CD162="","",IF(T=CD$10,IF(CallFlag=1,MAX(StockTree!CD162-K,0),MAX(K-StockTree!CD162,0)),EXP(-rr*h)*(pstar*CE162+(1-pstar)*CE163)))</f>
        <v/>
      </c>
      <c r="CE162" s="20" t="str">
        <f>IF(StockTree!CE162="","",IF(T=CE$10,IF(CallFlag=1,MAX(StockTree!CE162-K,0),MAX(K-StockTree!CE162,0)),EXP(-rr*h)*(pstar*CF162+(1-pstar)*CF163)))</f>
        <v/>
      </c>
      <c r="CF162" s="20" t="str">
        <f>IF(StockTree!CF162="","",IF(T=CF$10,IF(CallFlag=1,MAX(StockTree!CF162-K,0),MAX(K-StockTree!CF162,0)),EXP(-rr*h)*(pstar*CG162+(1-pstar)*CG163)))</f>
        <v/>
      </c>
      <c r="CG162" s="20" t="str">
        <f>IF(StockTree!CG162="","",IF(T=CG$10,IF(CallFlag=1,MAX(StockTree!CG162-K,0),MAX(K-StockTree!CG162,0)),EXP(-rr*h)*(pstar*CH162+(1-pstar)*CH163)))</f>
        <v/>
      </c>
      <c r="CH162" s="20" t="str">
        <f>IF(StockTree!CH162="","",IF(T=CH$10,IF(CallFlag=1,MAX(StockTree!CH162-K,0),MAX(K-StockTree!CH162,0)),EXP(-rr*h)*(pstar*CI162+(1-pstar)*CI163)))</f>
        <v/>
      </c>
      <c r="CI162" s="20" t="str">
        <f>IF(StockTree!CI162="","",IF(T=CI$10,IF(CallFlag=1,MAX(StockTree!CI162-K,0),MAX(K-StockTree!CI162,0)),EXP(-rr*h)*(pstar*CJ162+(1-pstar)*CJ163)))</f>
        <v/>
      </c>
      <c r="CJ162" s="20" t="str">
        <f>IF(StockTree!CJ162="","",IF(T=CJ$10,IF(CallFlag=1,MAX(StockTree!CJ162-K,0),MAX(K-StockTree!CJ162,0)),EXP(-rr*h)*(pstar*CK162+(1-pstar)*CK163)))</f>
        <v/>
      </c>
      <c r="CK162" s="20" t="str">
        <f>IF(StockTree!CK162="","",IF(T=CK$10,IF(CallFlag=1,MAX(StockTree!CK162-K,0),MAX(K-StockTree!CK162,0)),EXP(-rr*h)*(pstar*CL162+(1-pstar)*CL163)))</f>
        <v/>
      </c>
      <c r="CL162" s="20" t="str">
        <f>IF(StockTree!CL162="","",IF(T=CL$10,IF(CallFlag=1,MAX(StockTree!CL162-K,0),MAX(K-StockTree!CL162,0)),EXP(-rr*h)*(pstar*CM162+(1-pstar)*CM163)))</f>
        <v/>
      </c>
      <c r="CM162" s="20" t="str">
        <f>IF(StockTree!CM162="","",IF(T=CM$10,IF(CallFlag=1,MAX(StockTree!CM162-K,0),MAX(K-StockTree!CM162,0)),EXP(-rr*h)*(pstar*CN162+(1-pstar)*CN163)))</f>
        <v/>
      </c>
      <c r="CN162" s="20" t="str">
        <f>IF(StockTree!CN162="","",IF(T=CN$10,IF(CallFlag=1,MAX(StockTree!CN162-K,0),MAX(K-StockTree!CN162,0)),EXP(-rr*h)*(pstar*CO162+(1-pstar)*CO163)))</f>
        <v/>
      </c>
      <c r="CO162" s="20" t="str">
        <f>IF(StockTree!CO162="","",IF(T=CO$10,IF(CallFlag=1,MAX(StockTree!CO162-K,0),MAX(K-StockTree!CO162,0)),EXP(-rr*h)*(pstar*CP162+(1-pstar)*CP163)))</f>
        <v/>
      </c>
      <c r="CP162" s="20" t="str">
        <f>IF(StockTree!CP162="","",IF(T=CP$10,IF(CallFlag=1,MAX(StockTree!CP162-K,0),MAX(K-StockTree!CP162,0)),EXP(-rr*h)*(pstar*CQ162+(1-pstar)*CQ163)))</f>
        <v/>
      </c>
      <c r="CQ162" s="20" t="str">
        <f>IF(StockTree!CQ162="","",IF(T=CQ$10,IF(CallFlag=1,MAX(StockTree!CQ162-K,0),MAX(K-StockTree!CQ162,0)),EXP(-rr*h)*(pstar*CR162+(1-pstar)*CR163)))</f>
        <v/>
      </c>
      <c r="CR162" s="20" t="str">
        <f>IF(StockTree!CR162="","",IF(T=CR$10,IF(CallFlag=1,MAX(StockTree!CR162-K,0),MAX(K-StockTree!CR162,0)),EXP(-rr*h)*(pstar*CS162+(1-pstar)*CS163)))</f>
        <v/>
      </c>
      <c r="CS162" s="20" t="str">
        <f>IF(StockTree!CS162="","",IF(T=CS$10,IF(CallFlag=1,MAX(StockTree!CS162-K,0),MAX(K-StockTree!CS162,0)),EXP(-rr*h)*(pstar*CT162+(1-pstar)*CT163)))</f>
        <v/>
      </c>
      <c r="CT162" s="20" t="str">
        <f>IF(StockTree!CT162="","",IF(T=CT$10,IF(CallFlag=1,MAX(StockTree!CT162-K,0),MAX(K-StockTree!CT162,0)),EXP(-rr*h)*(pstar*CU162+(1-pstar)*CU163)))</f>
        <v/>
      </c>
      <c r="CU162" s="20" t="str">
        <f>IF(StockTree!CU162="","",IF(T=CU$10,IF(CallFlag=1,MAX(StockTree!CU162-K,0),MAX(K-StockTree!CU162,0)),EXP(-rr*h)*(pstar*CV162+(1-pstar)*CV163)))</f>
        <v/>
      </c>
      <c r="CV162" s="20" t="str">
        <f>IF(StockTree!CV162="","",IF(T=CV$10,IF(CallFlag=1,MAX(StockTree!CV162-K,0),MAX(K-StockTree!CV162,0)),EXP(-rr*h)*(pstar*CW162+(1-pstar)*CW163)))</f>
        <v/>
      </c>
      <c r="CW162" s="20" t="str">
        <f>IF(StockTree!CW162="","",IF(T=CW$10,IF(CallFlag=1,MAX(StockTree!CW162-K,0),MAX(K-StockTree!CW162,0)),EXP(-rr*h)*(pstar*CX162+(1-pstar)*CX163)))</f>
        <v/>
      </c>
      <c r="CX162" s="20" t="str">
        <f>IF(StockTree!CX162="","",IF(T=CX$10,IF(CallFlag=1,MAX(StockTree!CX162-K,0),MAX(K-StockTree!CX162,0)),EXP(-rr*h)*(pstar*CY162+(1-pstar)*CY163)))</f>
        <v/>
      </c>
      <c r="CY162" s="20" t="str">
        <f>IF(StockTree!CY162="","",IF(T=CY$10,IF(CallFlag=1,MAX(StockTree!CY162-K,0),MAX(K-StockTree!CY162,0)),EXP(-rr*h)*(pstar*CZ162+(1-pstar)*CZ163)))</f>
        <v/>
      </c>
      <c r="CZ162" s="20" t="str">
        <f>IF(StockTree!CZ162="","",IF(T=CZ$10,IF(CallFlag=1,MAX(StockTree!CZ162-K,0),MAX(K-StockTree!CZ162,0)),EXP(-rr*h)*(pstar*DA162+(1-pstar)*DA163)))</f>
        <v/>
      </c>
      <c r="DA162" s="20" t="str">
        <f>IF(StockTree!DA162="","",IF(T=DA$10,IF(CallFlag=1,MAX(StockTree!DA162-K,0),MAX(K-StockTree!DA162,0)),EXP(-rr*h)*(pstar*DB162+(1-pstar)*DB163)))</f>
        <v/>
      </c>
      <c r="DB162" s="20" t="str">
        <f>IF(StockTree!DB162="","",IF(T=DB$10,IF(CallFlag=1,MAX(StockTree!DB162-K,0),MAX(K-StockTree!DB162,0)),EXP(-rr*h)*(pstar*DC162+(1-pstar)*DC163)))</f>
        <v/>
      </c>
      <c r="DC162" s="20" t="str">
        <f>IF(StockTree!DC162="","",IF(T=DC$10,IF(CallFlag=1,MAX(StockTree!DC162-K,0),MAX(K-StockTree!DC162,0)),EXP(-rr*h)*(pstar*DD162+(1-pstar)*DD163)))</f>
        <v/>
      </c>
      <c r="DD162" s="20" t="str">
        <f>IF(StockTree!DD162="","",IF(T=DD$10,IF(CallFlag=1,MAX(StockTree!DD162-K,0),MAX(K-StockTree!DD162,0)),EXP(-rr*h)*(pstar*DE162+(1-pstar)*DE163)))</f>
        <v/>
      </c>
      <c r="DE162" s="20" t="str">
        <f>IF(StockTree!DE162="","",IF(T=DE$10,IF(CallFlag=1,MAX(StockTree!DE162-K,0),MAX(K-StockTree!DE162,0)),EXP(-rr*h)*(pstar*DF162+(1-pstar)*DF163)))</f>
        <v/>
      </c>
      <c r="DF162" s="20" t="str">
        <f>IF(StockTree!DF162="","",IF(T=DF$10,IF(CallFlag=1,MAX(StockTree!DF162-K,0),MAX(K-StockTree!DF162,0)),EXP(-rr*h)*(pstar*DG162+(1-pstar)*DG163)))</f>
        <v/>
      </c>
      <c r="DG162" s="20" t="str">
        <f>IF(StockTree!DG162="","",IF(T=DG$10,IF(CallFlag=1,MAX(StockTree!DG162-K,0),MAX(K-StockTree!DG162,0)),EXP(-rr*h)*(pstar*DH162+(1-pstar)*DH163)))</f>
        <v/>
      </c>
      <c r="DH162" s="20" t="str">
        <f>IF(StockTree!DH162="","",IF(T=DH$10,IF(CallFlag=1,MAX(StockTree!DH162-K,0),MAX(K-StockTree!DH162,0)),EXP(-rr*h)*(pstar*DI162+(1-pstar)*DI163)))</f>
        <v/>
      </c>
      <c r="DI162" s="20" t="str">
        <f>IF(StockTree!DI162="","",IF(T=DI$10,IF(CallFlag=1,MAX(StockTree!DI162-K,0),MAX(K-StockTree!DI162,0)),EXP(-rr*h)*(pstar*DJ162+(1-pstar)*DJ163)))</f>
        <v/>
      </c>
      <c r="DJ162" s="20" t="str">
        <f>IF(StockTree!DJ162="","",IF(T=DJ$10,IF(CallFlag=1,MAX(StockTree!DJ162-K,0),MAX(K-StockTree!DJ162,0)),EXP(-rr*h)*(pstar*DK162+(1-pstar)*DK163)))</f>
        <v/>
      </c>
      <c r="DK162" s="20" t="str">
        <f>IF(StockTree!DK162="","",IF(T=DK$10,IF(CallFlag=1,MAX(StockTree!DK162-K,0),MAX(K-StockTree!DK162,0)),EXP(-rr*h)*(pstar*DL162+(1-pstar)*DL163)))</f>
        <v/>
      </c>
      <c r="DL162" s="20" t="str">
        <f>IF(StockTree!DL162="","",IF(T=DL$10,IF(CallFlag=1,MAX(StockTree!DL162-K,0),MAX(K-StockTree!DL162,0)),EXP(-rr*h)*(pstar*DM162+(1-pstar)*DM163)))</f>
        <v/>
      </c>
      <c r="DM162" s="20" t="str">
        <f>IF(StockTree!DM162="","",IF(T=DM$10,IF(CallFlag=1,MAX(StockTree!DM162-K,0),MAX(K-StockTree!DM162,0)),EXP(-rr*h)*(pstar*DN162+(1-pstar)*DN163)))</f>
        <v/>
      </c>
      <c r="DN162" s="20" t="str">
        <f>IF(StockTree!DN162="","",IF(T=DN$10,IF(CallFlag=1,MAX(StockTree!DN162-K,0),MAX(K-StockTree!DN162,0)),EXP(-rr*h)*(pstar*DO162+(1-pstar)*DO163)))</f>
        <v/>
      </c>
      <c r="DO162" s="20" t="str">
        <f>IF(StockTree!DO162="","",IF(T=DO$10,IF(CallFlag=1,MAX(StockTree!DO162-K,0),MAX(K-StockTree!DO162,0)),EXP(-rr*h)*(pstar*DP162+(1-pstar)*DP163)))</f>
        <v/>
      </c>
      <c r="DP162" s="20" t="str">
        <f>IF(StockTree!DP162="","",IF(T=DP$10,IF(CallFlag=1,MAX(StockTree!DP162-K,0),MAX(K-StockTree!DP162,0)),EXP(-rr*h)*(pstar*DQ162+(1-pstar)*DQ163)))</f>
        <v/>
      </c>
      <c r="DQ162" s="20" t="str">
        <f>IF(StockTree!DQ162="","",IF(T=DQ$10,IF(CallFlag=1,MAX(StockTree!DQ162-K,0),MAX(K-StockTree!DQ162,0)),EXP(-rr*h)*(pstar*DR162+(1-pstar)*DR163)))</f>
        <v/>
      </c>
      <c r="DR162" s="20" t="str">
        <f>IF(StockTree!DR162="","",IF(T=DR$10,IF(CallFlag=1,MAX(StockTree!DR162-K,0),MAX(K-StockTree!DR162,0)),EXP(-rr*h)*(pstar*DS162+(1-pstar)*DS163)))</f>
        <v/>
      </c>
      <c r="DS162" s="20" t="str">
        <f>IF(StockTree!DS162="","",IF(T=DS$10,IF(CallFlag=1,MAX(StockTree!DS162-K,0),MAX(K-StockTree!DS162,0)),EXP(-rr*h)*(pstar*DT162+(1-pstar)*DT163)))</f>
        <v/>
      </c>
      <c r="DT162" s="20" t="str">
        <f>IF(StockTree!DT162="","",IF(T=DT$10,IF(CallFlag=1,MAX(StockTree!DT162-K,0),MAX(K-StockTree!DT162,0)),EXP(-rr*h)*(pstar*DU162+(1-pstar)*DU163)))</f>
        <v/>
      </c>
      <c r="DU162" s="20" t="str">
        <f>IF(StockTree!DU162="","",IF(T=DU$10,IF(CallFlag=1,MAX(StockTree!DU162-K,0),MAX(K-StockTree!DU162,0)),EXP(-rr*h)*(pstar*DV162+(1-pstar)*DV163)))</f>
        <v/>
      </c>
      <c r="DV162" s="20" t="str">
        <f>IF(StockTree!DV162="","",IF(T=DV$10,IF(CallFlag=1,MAX(StockTree!DV162-K,0),MAX(K-StockTree!DV162,0)),EXP(-rr*h)*(pstar*DW162+(1-pstar)*DW163)))</f>
        <v/>
      </c>
      <c r="DW162" s="20" t="str">
        <f>IF(StockTree!DW162="","",IF(T=DW$10,IF(CallFlag=1,MAX(StockTree!DW162-K,0),MAX(K-StockTree!DW162,0)),EXP(-rr*h)*(pstar*DX162+(1-pstar)*DX163)))</f>
        <v/>
      </c>
      <c r="DX162" s="20" t="str">
        <f>IF(StockTree!DX162="","",IF(T=DX$10,IF(CallFlag=1,MAX(StockTree!DX162-K,0),MAX(K-StockTree!DX162,0)),EXP(-rr*h)*(pstar*DY162+(1-pstar)*DY163)))</f>
        <v/>
      </c>
      <c r="DY162" s="20" t="str">
        <f>IF(StockTree!DY162="","",IF(T=DY$10,IF(CallFlag=1,MAX(StockTree!DY162-K,0),MAX(K-StockTree!DY162,0)),EXP(-rr*h)*(pstar*DZ162+(1-pstar)*DZ163)))</f>
        <v/>
      </c>
      <c r="DZ162" s="20" t="str">
        <f>IF(StockTree!DZ162="","",IF(T=DZ$10,IF(CallFlag=1,MAX(StockTree!DZ162-K,0),MAX(K-StockTree!DZ162,0)),EXP(-rr*h)*(pstar*EA162+(1-pstar)*EA163)))</f>
        <v/>
      </c>
      <c r="EA162" s="20" t="str">
        <f>IF(StockTree!EA162="","",IF(T=EA$10,IF(CallFlag=1,MAX(StockTree!EA162-K,0),MAX(K-StockTree!EA162,0)),EXP(-rr*h)*(pstar*EB162+(1-pstar)*EB163)))</f>
        <v/>
      </c>
      <c r="EB162" s="20" t="str">
        <f>IF(StockTree!EB162="","",IF(T=EB$10,IF(CallFlag=1,MAX(StockTree!EB162-K,0),MAX(K-StockTree!EB162,0)),EXP(-rr*h)*(pstar*EC162+(1-pstar)*EC163)))</f>
        <v/>
      </c>
      <c r="EC162" s="20" t="str">
        <f>IF(StockTree!EC162="","",IF(T=EC$10,IF(CallFlag=1,MAX(StockTree!EC162-K,0),MAX(K-StockTree!EC162,0)),EXP(-rr*h)*(pstar*ED162+(1-pstar)*ED163)))</f>
        <v/>
      </c>
      <c r="ED162" s="20" t="str">
        <f>IF(StockTree!ED162="","",IF(T=ED$10,IF(CallFlag=1,MAX(StockTree!ED162-K,0),MAX(K-StockTree!ED162,0)),EXP(-rr*h)*(pstar*EE162+(1-pstar)*EE163)))</f>
        <v/>
      </c>
      <c r="EE162" s="20" t="str">
        <f>IF(StockTree!EE162="","",IF(T=EE$10,IF(CallFlag=1,MAX(StockTree!EE162-K,0),MAX(K-StockTree!EE162,0)),EXP(-rr*h)*(pstar*EF162+(1-pstar)*EF163)))</f>
        <v/>
      </c>
      <c r="EF162" s="20" t="str">
        <f>IF(StockTree!EF162="","",IF(T=EF$10,IF(CallFlag=1,MAX(StockTree!EF162-K,0),MAX(K-StockTree!EF162,0)),EXP(-rr*h)*(pstar*EG162+(1-pstar)*EG163)))</f>
        <v/>
      </c>
      <c r="EG162" s="20" t="str">
        <f>IF(StockTree!EG162="","",IF(T=EG$10,IF(CallFlag=1,MAX(StockTree!EG162-K,0),MAX(K-StockTree!EG162,0)),EXP(-rr*h)*(pstar*EH162+(1-pstar)*EH163)))</f>
        <v/>
      </c>
      <c r="EH162" s="20" t="str">
        <f>IF(StockTree!EH162="","",IF(T=EH$10,IF(CallFlag=1,MAX(StockTree!EH162-K,0),MAX(K-StockTree!EH162,0)),EXP(-rr*h)*(pstar*EI162+(1-pstar)*EI163)))</f>
        <v/>
      </c>
      <c r="EI162" s="20" t="str">
        <f>IF(StockTree!EI162="","",IF(T=EI$10,IF(CallFlag=1,MAX(StockTree!EI162-K,0),MAX(K-StockTree!EI162,0)),EXP(-rr*h)*(pstar*EJ162+(1-pstar)*EJ163)))</f>
        <v/>
      </c>
      <c r="EJ162" s="20" t="str">
        <f>IF(StockTree!EJ162="","",IF(T=EJ$10,IF(CallFlag=1,MAX(StockTree!EJ162-K,0),MAX(K-StockTree!EJ162,0)),EXP(-rr*h)*(pstar*EK162+(1-pstar)*EK163)))</f>
        <v/>
      </c>
      <c r="EK162" s="20" t="str">
        <f>IF(StockTree!EK162="","",IF(T=EK$10,IF(CallFlag=1,MAX(StockTree!EK162-K,0),MAX(K-StockTree!EK162,0)),EXP(-rr*h)*(pstar*EL162+(1-pstar)*EL163)))</f>
        <v/>
      </c>
      <c r="EL162" s="20" t="str">
        <f>IF(StockTree!EL162="","",IF(T=EL$10,IF(CallFlag=1,MAX(StockTree!EL162-K,0),MAX(K-StockTree!EL162,0)),EXP(-rr*h)*(pstar*EM162+(1-pstar)*EM163)))</f>
        <v/>
      </c>
      <c r="EM162" s="20" t="str">
        <f>IF(StockTree!EM162="","",IF(T=EM$10,IF(CallFlag=1,MAX(StockTree!EM162-K,0),MAX(K-StockTree!EM162,0)),EXP(-rr*h)*(pstar*EN162+(1-pstar)*EN163)))</f>
        <v/>
      </c>
      <c r="EN162" s="20" t="str">
        <f>IF(StockTree!EN162="","",IF(T=EN$10,IF(CallFlag=1,MAX(StockTree!EN162-K,0),MAX(K-StockTree!EN162,0)),EXP(-rr*h)*(pstar*EO162+(1-pstar)*EO163)))</f>
        <v/>
      </c>
      <c r="EO162" s="20" t="str">
        <f>IF(StockTree!EO162="","",IF(T=EO$10,IF(CallFlag=1,MAX(StockTree!EO162-K,0),MAX(K-StockTree!EO162,0)),EXP(-rr*h)*(pstar*EP162+(1-pstar)*EP163)))</f>
        <v/>
      </c>
      <c r="EP162" s="20" t="str">
        <f>IF(StockTree!EP162="","",IF(T=EP$10,IF(CallFlag=1,MAX(StockTree!EP162-K,0),MAX(K-StockTree!EP162,0)),EXP(-rr*h)*(pstar*EQ162+(1-pstar)*EQ163)))</f>
        <v/>
      </c>
      <c r="EQ162" s="20" t="str">
        <f>IF(StockTree!EQ162="","",IF(T=EQ$10,IF(CallFlag=1,MAX(StockTree!EQ162-K,0),MAX(K-StockTree!EQ162,0)),EXP(-rr*h)*(pstar*ER162+(1-pstar)*ER163)))</f>
        <v/>
      </c>
      <c r="ER162" s="20" t="str">
        <f>IF(StockTree!ER162="","",IF(T=ER$10,IF(CallFlag=1,MAX(StockTree!ER162-K,0),MAX(K-StockTree!ER162,0)),EXP(-rr*h)*(pstar*ES162+(1-pstar)*ES163)))</f>
        <v/>
      </c>
      <c r="ES162" s="20" t="str">
        <f>IF(StockTree!ES162="","",IF(T=ES$10,IF(CallFlag=1,MAX(StockTree!ES162-K,0),MAX(K-StockTree!ES162,0)),EXP(-rr*h)*(pstar*ET162+(1-pstar)*ET163)))</f>
        <v/>
      </c>
      <c r="ET162" s="20" t="str">
        <f>IF(StockTree!ET162="","",IF(T=ET$10,IF(CallFlag=1,MAX(StockTree!ET162-K,0),MAX(K-StockTree!ET162,0)),EXP(-rr*h)*(pstar*EU162+(1-pstar)*EU163)))</f>
        <v/>
      </c>
      <c r="EU162" s="20" t="str">
        <f>IF(StockTree!EU162="","",IF(T=EU$10,IF(CallFlag=1,MAX(StockTree!EU162-K,0),MAX(K-StockTree!EU162,0)),EXP(-rr*h)*(pstar*EV162+(1-pstar)*EV163)))</f>
        <v/>
      </c>
      <c r="EV162" s="20" t="str">
        <f>IF(StockTree!EV162="","",IF(T=EV$10,IF(CallFlag=1,MAX(StockTree!EV162-K,0),MAX(K-StockTree!EV162,0)),EXP(-rr*h)*(pstar*EW162+(1-pstar)*EW163)))</f>
        <v/>
      </c>
      <c r="EW162" s="20" t="str">
        <f>IF(StockTree!EW162="","",IF(T=EW$10,IF(CallFlag=1,MAX(StockTree!EW162-K,0),MAX(K-StockTree!EW162,0)),EXP(-rr*h)*(pstar*EX162+(1-pstar)*EX163)))</f>
        <v/>
      </c>
      <c r="EX162" s="20" t="str">
        <f>IF(StockTree!EX162="","",IF(T=EX$10,IF(CallFlag=1,MAX(StockTree!EX162-K,0),MAX(K-StockTree!EX162,0)),EXP(-rr*h)*(pstar*EY162+(1-pstar)*EY163)))</f>
        <v/>
      </c>
      <c r="EY162" s="20" t="str">
        <f>IF(StockTree!EY162="","",IF(T=EY$10,IF(CallFlag=1,MAX(StockTree!EY162-K,0),MAX(K-StockTree!EY162,0)),EXP(-rr*h)*(pstar*EZ162+(1-pstar)*EZ163)))</f>
        <v/>
      </c>
      <c r="EZ162" s="20" t="str">
        <f>IF(StockTree!EZ162="","",IF(T=EZ$10,IF(CallFlag=1,MAX(StockTree!EZ162-K,0),MAX(K-StockTree!EZ162,0)),EXP(-rr*h)*(pstar*FA162+(1-pstar)*FA163)))</f>
        <v/>
      </c>
      <c r="FA162" s="20" t="str">
        <f>IF(StockTree!FA162="","",IF(T=FA$10,IF(CallFlag=1,MAX(StockTree!FA162-K,0),MAX(K-StockTree!FA162,0)),EXP(-rr*h)*(pstar*FB162+(1-pstar)*FB163)))</f>
        <v/>
      </c>
      <c r="FB162" s="20" t="str">
        <f>IF(StockTree!FB162="","",IF(T=FB$10,IF(CallFlag=1,MAX(StockTree!FB162-K,0),MAX(K-StockTree!FB162,0)),EXP(-rr*h)*(pstar*FC162+(1-pstar)*FC163)))</f>
        <v/>
      </c>
      <c r="FC162" s="20" t="str">
        <f>IF(StockTree!FC162="","",IF(T=FC$10,IF(CallFlag=1,MAX(StockTree!FC162-K,0),MAX(K-StockTree!FC162,0)),EXP(-rr*h)*(pstar*FD162+(1-pstar)*FD163)))</f>
        <v/>
      </c>
      <c r="FD162" s="20" t="str">
        <f>IF(StockTree!FD162="","",IF(T=FD$10,IF(CallFlag=1,MAX(StockTree!FD162-K,0),MAX(K-StockTree!FD162,0)),EXP(-rr*h)*(pstar*FE162+(1-pstar)*FE163)))</f>
        <v/>
      </c>
      <c r="FE162" s="20" t="str">
        <f>IF(StockTree!FE162="","",IF(T=FE$10,IF(CallFlag=1,MAX(StockTree!FE162-K,0),MAX(K-StockTree!FE162,0)),EXP(-rr*h)*(pstar*FF162+(1-pstar)*FF163)))</f>
        <v/>
      </c>
      <c r="FF162" s="20" t="str">
        <f>IF(StockTree!FF162="","",IF(T=FF$10,IF(CallFlag=1,MAX(StockTree!FF162-K,0),MAX(K-StockTree!FF162,0)),EXP(-rr*h)*(pstar*FG162+(1-pstar)*FG163)))</f>
        <v/>
      </c>
      <c r="FG162" s="20" t="str">
        <f>IF(StockTree!FG162="","",IF(T=FG$10,IF(CallFlag=1,MAX(StockTree!FG162-K,0),MAX(K-StockTree!FG162,0)),EXP(-rr*h)*(pstar*FH162+(1-pstar)*FH163)))</f>
        <v/>
      </c>
      <c r="FH162" s="20" t="str">
        <f>IF(StockTree!FH162="","",IF(T=FH$10,IF(CallFlag=1,MAX(StockTree!FH162-K,0),MAX(K-StockTree!FH162,0)),EXP(-rr*h)*(pstar*FI162+(1-pstar)*FI163)))</f>
        <v/>
      </c>
      <c r="FI162" s="20" t="str">
        <f>IF(StockTree!FI162="","",IF(T=FI$10,IF(CallFlag=1,MAX(StockTree!FI162-K,0),MAX(K-StockTree!FI162,0)),EXP(-rr*h)*(pstar*FJ162+(1-pstar)*FJ163)))</f>
        <v/>
      </c>
      <c r="FJ162" s="20" t="str">
        <f>IF(StockTree!FJ162="","",IF(T=FJ$10,IF(CallFlag=1,MAX(StockTree!FJ162-K,0),MAX(K-StockTree!FJ162,0)),EXP(-rr*h)*(pstar*FK162+(1-pstar)*FK163)))</f>
        <v/>
      </c>
      <c r="FK162" s="20" t="str">
        <f>IF(StockTree!FK162="","",IF(T=FK$10,IF(CallFlag=1,MAX(StockTree!FK162-K,0),MAX(K-StockTree!FK162,0)),EXP(-rr*h)*(pstar*FL162+(1-pstar)*FL163)))</f>
        <v/>
      </c>
      <c r="FL162" s="20" t="str">
        <f>IF(StockTree!FL162="","",IF(T=FL$10,IF(CallFlag=1,MAX(StockTree!FL162-K,0),MAX(K-StockTree!FL162,0)),EXP(-rr*h)*(pstar*FM162+(1-pstar)*FM163)))</f>
        <v/>
      </c>
      <c r="FM162" s="20" t="str">
        <f>IF(StockTree!FM162="","",IF(T=FM$10,IF(CallFlag=1,MAX(StockTree!FM162-K,0),MAX(K-StockTree!FM162,0)),EXP(-rr*h)*(pstar*FN162+(1-pstar)*FN163)))</f>
        <v/>
      </c>
      <c r="FN162" s="20" t="str">
        <f>IF(StockTree!FN162="","",IF(T=FN$10,IF(CallFlag=1,MAX(StockTree!FN162-K,0),MAX(K-StockTree!FN162,0)),EXP(-rr*h)*(pstar*FO162+(1-pstar)*FO163)))</f>
        <v/>
      </c>
      <c r="FO162" s="20" t="str">
        <f>IF(StockTree!FO162="","",IF(T=FO$10,IF(CallFlag=1,MAX(StockTree!FO162-K,0),MAX(K-StockTree!FO162,0)),EXP(-rr*h)*(pstar*FP162+(1-pstar)*FP163)))</f>
        <v/>
      </c>
      <c r="FP162" s="20" t="str">
        <f>IF(StockTree!FP162="","",IF(T=FP$10,IF(CallFlag=1,MAX(StockTree!FP162-K,0),MAX(K-StockTree!FP162,0)),EXP(-rr*h)*(pstar*FQ162+(1-pstar)*FQ163)))</f>
        <v/>
      </c>
      <c r="FQ162" s="20" t="str">
        <f>IF(StockTree!FQ162="","",IF(T=FQ$10,IF(CallFlag=1,MAX(StockTree!FQ162-K,0),MAX(K-StockTree!FQ162,0)),EXP(-rr*h)*(pstar*FR162+(1-pstar)*FR163)))</f>
        <v/>
      </c>
      <c r="FR162" s="20" t="str">
        <f>IF(StockTree!FR162="","",IF(T=FR$10,IF(CallFlag=1,MAX(StockTree!FR162-K,0),MAX(K-StockTree!FR162,0)),EXP(-rr*h)*(pstar*FS162+(1-pstar)*FS163)))</f>
        <v/>
      </c>
      <c r="FS162" s="20" t="str">
        <f>IF(StockTree!FS162="","",IF(T=FS$10,IF(CallFlag=1,MAX(StockTree!FS162-K,0),MAX(K-StockTree!FS162,0)),EXP(-rr*h)*(pstar*FT162+(1-pstar)*FT163)))</f>
        <v/>
      </c>
      <c r="FT162" s="20" t="str">
        <f>IF(StockTree!FT162="","",IF(T=FT$10,IF(CallFlag=1,MAX(StockTree!FT162-K,0),MAX(K-StockTree!FT162,0)),EXP(-rr*h)*(pstar*FU162+(1-pstar)*FU163)))</f>
        <v/>
      </c>
      <c r="FU162" s="20" t="str">
        <f>IF(StockTree!FU162="","",IF(T=FU$10,IF(CallFlag=1,MAX(StockTree!FU162-K,0),MAX(K-StockTree!FU162,0)),EXP(-rr*h)*(pstar*FV162+(1-pstar)*FV163)))</f>
        <v/>
      </c>
      <c r="FV162" s="20" t="str">
        <f>IF(StockTree!FV162="","",IF(T=FV$10,IF(CallFlag=1,MAX(StockTree!FV162-K,0),MAX(K-StockTree!FV162,0)),EXP(-rr*h)*(pstar*FW162+(1-pstar)*FW163)))</f>
        <v/>
      </c>
      <c r="FW162" s="20" t="str">
        <f>IF(StockTree!FW162="","",IF(T=FW$10,IF(CallFlag=1,MAX(StockTree!FW162-K,0),MAX(K-StockTree!FW162,0)),EXP(-rr*h)*(pstar*FX162+(1-pstar)*FX163)))</f>
        <v/>
      </c>
      <c r="FX162" s="20" t="str">
        <f>IF(StockTree!FX162="","",IF(T=FX$10,IF(CallFlag=1,MAX(StockTree!FX162-K,0),MAX(K-StockTree!FX162,0)),EXP(-rr*h)*(pstar*FY162+(1-pstar)*FY163)))</f>
        <v/>
      </c>
      <c r="FY162" s="20" t="str">
        <f>IF(StockTree!FY162="","",IF(T=FY$10,IF(CallFlag=1,MAX(StockTree!FY162-K,0),MAX(K-StockTree!FY162,0)),EXP(-rr*h)*(pstar*FZ162+(1-pstar)*FZ163)))</f>
        <v/>
      </c>
      <c r="FZ162" s="20" t="str">
        <f>IF(StockTree!FZ162="","",IF(T=FZ$10,IF(CallFlag=1,MAX(StockTree!FZ162-K,0),MAX(K-StockTree!FZ162,0)),EXP(-rr*h)*(pstar*GA162+(1-pstar)*GA163)))</f>
        <v/>
      </c>
      <c r="GA162" s="20" t="str">
        <f>IF(StockTree!GA162="","",IF(T=GA$10,IF(CallFlag=1,MAX(StockTree!GA162-K,0),MAX(K-StockTree!GA162,0)),EXP(-rr*h)*(pstar*GB162+(1-pstar)*GB163)))</f>
        <v/>
      </c>
      <c r="GB162" s="20" t="str">
        <f>IF(StockTree!GB162="","",IF(T=GB$10,IF(CallFlag=1,MAX(StockTree!GB162-K,0),MAX(K-StockTree!GB162,0)),EXP(-rr*h)*(pstar*GC162+(1-pstar)*GC163)))</f>
        <v/>
      </c>
      <c r="GC162" s="20" t="str">
        <f>IF(StockTree!GC162="","",IF(T=GC$10,IF(CallFlag=1,MAX(StockTree!GC162-K,0),MAX(K-StockTree!GC162,0)),EXP(-rr*h)*(pstar*GD162+(1-pstar)*GD163)))</f>
        <v/>
      </c>
      <c r="GD162" s="20" t="str">
        <f>IF(StockTree!GD162="","",IF(T=GD$10,IF(CallFlag=1,MAX(StockTree!GD162-K,0),MAX(K-StockTree!GD162,0)),EXP(-rr*h)*(pstar*GE162+(1-pstar)*GE163)))</f>
        <v/>
      </c>
      <c r="GE162" s="20" t="str">
        <f>IF(StockTree!GE162="","",IF(T=GE$10,IF(CallFlag=1,MAX(StockTree!GE162-K,0),MAX(K-StockTree!GE162,0)),EXP(-rr*h)*(pstar*GF162+(1-pstar)*GF163)))</f>
        <v/>
      </c>
      <c r="GF162" s="20" t="str">
        <f>IF(StockTree!GF162="","",IF(T=GF$10,IF(CallFlag=1,MAX(StockTree!GF162-K,0),MAX(K-StockTree!GF162,0)),EXP(-rr*h)*(pstar*GG162+(1-pstar)*GG163)))</f>
        <v/>
      </c>
      <c r="GG162" s="20" t="str">
        <f>IF(StockTree!GG162="","",IF(T=GG$10,IF(CallFlag=1,MAX(StockTree!GG162-K,0),MAX(K-StockTree!GG162,0)),EXP(-rr*h)*(pstar*GH162+(1-pstar)*GH163)))</f>
        <v/>
      </c>
      <c r="GH162" s="20" t="str">
        <f>IF(StockTree!GH162="","",IF(T=GH$10,IF(CallFlag=1,MAX(StockTree!GH162-K,0),MAX(K-StockTree!GH162,0)),EXP(-rr*h)*(pstar*GI162+(1-pstar)*GI163)))</f>
        <v/>
      </c>
      <c r="GI162" s="20" t="str">
        <f>IF(StockTree!GI162="","",IF(T=GI$10,IF(CallFlag=1,MAX(StockTree!GI162-K,0),MAX(K-StockTree!GI162,0)),EXP(-rr*h)*(pstar*GJ162+(1-pstar)*GJ163)))</f>
        <v/>
      </c>
      <c r="GJ162" s="20" t="str">
        <f>IF(StockTree!GJ162="","",IF(T=GJ$10,IF(CallFlag=1,MAX(StockTree!GJ162-K,0),MAX(K-StockTree!GJ162,0)),EXP(-rr*h)*(pstar*GK162+(1-pstar)*GK163)))</f>
        <v/>
      </c>
      <c r="GK162" s="20" t="str">
        <f>IF(StockTree!GK162="","",IF(T=GK$10,IF(CallFlag=1,MAX(StockTree!GK162-K,0),MAX(K-StockTree!GK162,0)),EXP(-rr*h)*(pstar*GL162+(1-pstar)*GL163)))</f>
        <v/>
      </c>
      <c r="GL162" s="20" t="str">
        <f>IF(StockTree!GL162="","",IF(T=GL$10,IF(CallFlag=1,MAX(StockTree!GL162-K,0),MAX(K-StockTree!GL162,0)),EXP(-rr*h)*(pstar*GM162+(1-pstar)*GM163)))</f>
        <v/>
      </c>
      <c r="GM162" s="20" t="str">
        <f>IF(StockTree!GM162="","",IF(T=GM$10,IF(CallFlag=1,MAX(StockTree!GM162-K,0),MAX(K-StockTree!GM162,0)),EXP(-rr*h)*(pstar*GN162+(1-pstar)*GN163)))</f>
        <v/>
      </c>
      <c r="GN162" s="20" t="str">
        <f>IF(StockTree!GN162="","",IF(T=GN$10,IF(CallFlag=1,MAX(StockTree!GN162-K,0),MAX(K-StockTree!GN162,0)),EXP(-rr*h)*(pstar*GO162+(1-pstar)*GO163)))</f>
        <v/>
      </c>
      <c r="GO162" s="20" t="str">
        <f>IF(StockTree!GO162="","",IF(T=GO$10,IF(CallFlag=1,MAX(StockTree!GO162-K,0),MAX(K-StockTree!GO162,0)),EXP(-rr*h)*(pstar*GP162+(1-pstar)*GP163)))</f>
        <v/>
      </c>
      <c r="GP162" s="20" t="str">
        <f>IF(StockTree!GP162="","",IF(T=GP$10,IF(CallFlag=1,MAX(StockTree!GP162-K,0),MAX(K-StockTree!GP162,0)),EXP(-rr*h)*(pstar*GQ162+(1-pstar)*GQ163)))</f>
        <v/>
      </c>
      <c r="GQ162" s="20" t="str">
        <f>IF(StockTree!GQ162="","",IF(T=GQ$10,IF(CallFlag=1,MAX(StockTree!GQ162-K,0),MAX(K-StockTree!GQ162,0)),EXP(-rr*h)*(pstar*GR162+(1-pstar)*GR163)))</f>
        <v/>
      </c>
      <c r="GR162" s="20" t="str">
        <f>IF(StockTree!GR162="","",IF(T=GR$10,IF(CallFlag=1,MAX(StockTree!GR162-K,0),MAX(K-StockTree!GR162,0)),EXP(-rr*h)*(pstar*GS162+(1-pstar)*GS163)))</f>
        <v/>
      </c>
      <c r="GS162" s="20" t="str">
        <f>IF(StockTree!GS162="","",IF(T=GS$10,IF(CallFlag=1,MAX(StockTree!GS162-K,0),MAX(K-StockTree!GS162,0)),EXP(-rr*h)*(pstar*GT162+(1-pstar)*GT163)))</f>
        <v/>
      </c>
      <c r="GT162" s="20" t="str">
        <f>IF(StockTree!GT162="","",IF(T=GT$10,IF(CallFlag=1,MAX(StockTree!GT162-K,0),MAX(K-StockTree!GT162,0)),EXP(-rr*h)*(pstar*GU162+(1-pstar)*GU163)))</f>
        <v/>
      </c>
      <c r="GU162" s="20" t="str">
        <f>IF(StockTree!GU162="","",IF(T=GU$10,IF(CallFlag=1,MAX(StockTree!GU162-K,0),MAX(K-StockTree!GU162,0)),EXP(-rr*h)*(pstar*GV162+(1-pstar)*GV163)))</f>
        <v/>
      </c>
      <c r="GV162" s="20" t="str">
        <f>IF(StockTree!GV162="","",IF(T=GV$10,IF(CallFlag=1,MAX(StockTree!GV162-K,0),MAX(K-StockTree!GV162,0)),EXP(-rr*h)*(pstar*GW162+(1-pstar)*GW163)))</f>
        <v/>
      </c>
      <c r="GW162" s="20" t="str">
        <f>IF(StockTree!GW162="","",IF(T=GW$10,IF(CallFlag=1,MAX(StockTree!GW162-K,0),MAX(K-StockTree!GW162,0)),EXP(-rr*h)*(pstar*GX162+(1-pstar)*GX163)))</f>
        <v/>
      </c>
      <c r="GX162" s="20" t="str">
        <f>IF(StockTree!GX162="","",IF(T=GX$10,IF(CallFlag=1,MAX(StockTree!GX162-K,0),MAX(K-StockTree!GX162,0)),EXP(-rr*h)*(pstar*GY162+(1-pstar)*GY163)))</f>
        <v/>
      </c>
      <c r="GY162" s="20" t="str">
        <f>IF(StockTree!GY162="","",IF(T=GY$10,IF(CallFlag=1,MAX(StockTree!GY162-K,0),MAX(K-StockTree!GY162,0)),EXP(-rr*h)*(pstar*GZ162+(1-pstar)*GZ163)))</f>
        <v/>
      </c>
      <c r="GZ162" s="20" t="str">
        <f>IF(StockTree!GZ162="","",IF(T=GZ$10,IF(CallFlag=1,MAX(StockTree!GZ162-K,0),MAX(K-StockTree!GZ162,0)),EXP(-rr*h)*(pstar*HA162+(1-pstar)*HA163)))</f>
        <v/>
      </c>
      <c r="HA162" s="20" t="str">
        <f>IF(StockTree!HA162="","",IF(T=HA$10,IF(CallFlag=1,MAX(StockTree!HA162-K,0),MAX(K-StockTree!HA162,0)),EXP(-rr*h)*(pstar*HB162+(1-pstar)*HB163)))</f>
        <v/>
      </c>
      <c r="HB162" s="20" t="str">
        <f>IF(StockTree!HB162="","",IF(T=HB$10,IF(CallFlag=1,MAX(StockTree!HB162-K,0),MAX(K-StockTree!HB162,0)),EXP(-rr*h)*(pstar*HC162+(1-pstar)*HC163)))</f>
        <v/>
      </c>
      <c r="HC162" s="20" t="str">
        <f>IF(StockTree!HC162="","",IF(T=HC$10,IF(CallFlag=1,MAX(StockTree!HC162-K,0),MAX(K-StockTree!HC162,0)),EXP(-rr*h)*(pstar*HD162+(1-pstar)*HD163)))</f>
        <v/>
      </c>
      <c r="HD162" s="20" t="str">
        <f>IF(StockTree!HD162="","",IF(T=HD$10,IF(CallFlag=1,MAX(StockTree!HD162-K,0),MAX(K-StockTree!HD162,0)),EXP(-rr*h)*(pstar*HE162+(1-pstar)*HE163)))</f>
        <v/>
      </c>
      <c r="HE162" s="20" t="str">
        <f>IF(StockTree!HE162="","",IF(T=HE$10,IF(CallFlag=1,MAX(StockTree!HE162-K,0),MAX(K-StockTree!HE162,0)),EXP(-rr*h)*(pstar*HF162+(1-pstar)*HF163)))</f>
        <v/>
      </c>
      <c r="HF162" s="20" t="str">
        <f>IF(StockTree!HF162="","",IF(T=HF$10,IF(CallFlag=1,MAX(StockTree!HF162-K,0),MAX(K-StockTree!HF162,0)),EXP(-rr*h)*(pstar*HG162+(1-pstar)*HG163)))</f>
        <v/>
      </c>
      <c r="HG162" s="20" t="str">
        <f>IF(StockTree!HG162="","",IF(T=HG$10,IF(CallFlag=1,MAX(StockTree!HG162-K,0),MAX(K-StockTree!HG162,0)),EXP(-rr*h)*(pstar*HH162+(1-pstar)*HH163)))</f>
        <v/>
      </c>
      <c r="HH162" s="20" t="str">
        <f>IF(StockTree!HH162="","",IF(T=HH$10,IF(CallFlag=1,MAX(StockTree!HH162-K,0),MAX(K-StockTree!HH162,0)),EXP(-rr*h)*(pstar*HI162+(1-pstar)*HI163)))</f>
        <v/>
      </c>
      <c r="HI162" s="20" t="str">
        <f>IF(StockTree!HI162="","",IF(T=HI$10,IF(CallFlag=1,MAX(StockTree!HI162-K,0),MAX(K-StockTree!HI162,0)),EXP(-rr*h)*(pstar*HJ162+(1-pstar)*HJ163)))</f>
        <v/>
      </c>
      <c r="HJ162" s="20" t="str">
        <f>IF(StockTree!HJ162="","",IF(T=HJ$10,IF(CallFlag=1,MAX(StockTree!HJ162-K,0),MAX(K-StockTree!HJ162,0)),EXP(-rr*h)*(pstar*HK162+(1-pstar)*HK163)))</f>
        <v/>
      </c>
      <c r="HK162" s="20" t="str">
        <f>IF(StockTree!HK162="","",IF(T=HK$10,IF(CallFlag=1,MAX(StockTree!HK162-K,0),MAX(K-StockTree!HK162,0)),EXP(-rr*h)*(pstar*HL162+(1-pstar)*HL163)))</f>
        <v/>
      </c>
      <c r="HL162" s="20" t="str">
        <f>IF(StockTree!HL162="","",IF(T=HL$10,IF(CallFlag=1,MAX(StockTree!HL162-K,0),MAX(K-StockTree!HL162,0)),EXP(-rr*h)*(pstar*HM162+(1-pstar)*HM163)))</f>
        <v/>
      </c>
      <c r="HM162" s="20" t="str">
        <f>IF(StockTree!HM162="","",IF(T=HM$10,IF(CallFlag=1,MAX(StockTree!HM162-K,0),MAX(K-StockTree!HM162,0)),EXP(-rr*h)*(pstar*HN162+(1-pstar)*HN163)))</f>
        <v/>
      </c>
      <c r="HN162" s="20" t="str">
        <f>IF(StockTree!HN162="","",IF(T=HN$10,IF(CallFlag=1,MAX(StockTree!HN162-K,0),MAX(K-StockTree!HN162,0)),EXP(-rr*h)*(pstar*HO162+(1-pstar)*HO163)))</f>
        <v/>
      </c>
      <c r="HO162" s="20" t="str">
        <f>IF(StockTree!HO162="","",IF(T=HO$10,IF(CallFlag=1,MAX(StockTree!HO162-K,0),MAX(K-StockTree!HO162,0)),EXP(-rr*h)*(pstar*HP162+(1-pstar)*HP163)))</f>
        <v/>
      </c>
      <c r="HP162" s="20" t="str">
        <f>IF(StockTree!HP162="","",IF(T=HP$10,IF(CallFlag=1,MAX(StockTree!HP162-K,0),MAX(K-StockTree!HP162,0)),EXP(-rr*h)*(pstar*HQ162+(1-pstar)*HQ163)))</f>
        <v/>
      </c>
      <c r="HQ162" s="20" t="str">
        <f>IF(StockTree!HQ162="","",IF(T=HQ$10,IF(CallFlag=1,MAX(StockTree!HQ162-K,0),MAX(K-StockTree!HQ162,0)),EXP(-rr*h)*(pstar*HR162+(1-pstar)*HR163)))</f>
        <v/>
      </c>
      <c r="HR162" s="20" t="str">
        <f>IF(StockTree!HR162="","",IF(T=HR$10,IF(CallFlag=1,MAX(StockTree!HR162-K,0),MAX(K-StockTree!HR162,0)),EXP(-rr*h)*(pstar*HS162+(1-pstar)*HS163)))</f>
        <v/>
      </c>
      <c r="HS162" s="20" t="str">
        <f>IF(StockTree!HS162="","",IF(T=HS$10,IF(CallFlag=1,MAX(StockTree!HS162-K,0),MAX(K-StockTree!HS162,0)),EXP(-rr*h)*(pstar*HT162+(1-pstar)*HT163)))</f>
        <v/>
      </c>
      <c r="HT162" s="20" t="str">
        <f>IF(StockTree!HT162="","",IF(T=HT$10,IF(CallFlag=1,MAX(StockTree!HT162-K,0),MAX(K-StockTree!HT162,0)),EXP(-rr*h)*(pstar*HU162+(1-pstar)*HU163)))</f>
        <v/>
      </c>
      <c r="HU162" s="20" t="str">
        <f>IF(StockTree!HU162="","",IF(T=HU$10,IF(CallFlag=1,MAX(StockTree!HU162-K,0),MAX(K-StockTree!HU162,0)),EXP(-rr*h)*(pstar*HV162+(1-pstar)*HV163)))</f>
        <v/>
      </c>
      <c r="HV162" s="20" t="str">
        <f>IF(StockTree!HV162="","",IF(T=HV$10,IF(CallFlag=1,MAX(StockTree!HV162-K,0),MAX(K-StockTree!HV162,0)),EXP(-rr*h)*(pstar*HW162+(1-pstar)*HW163)))</f>
        <v/>
      </c>
      <c r="HW162" s="20" t="str">
        <f>IF(StockTree!HW162="","",IF(T=HW$10,IF(CallFlag=1,MAX(StockTree!HW162-K,0),MAX(K-StockTree!HW162,0)),EXP(-rr*h)*(pstar*HX162+(1-pstar)*HX163)))</f>
        <v/>
      </c>
      <c r="HX162" s="20" t="str">
        <f>IF(StockTree!HX162="","",IF(T=HX$10,IF(CallFlag=1,MAX(StockTree!HX162-K,0),MAX(K-StockTree!HX162,0)),EXP(-rr*h)*(pstar*HY162+(1-pstar)*HY163)))</f>
        <v/>
      </c>
      <c r="HY162" s="20" t="str">
        <f>IF(StockTree!HY162="","",IF(T=HY$10,IF(CallFlag=1,MAX(StockTree!HY162-K,0),MAX(K-StockTree!HY162,0)),EXP(-rr*h)*(pstar*HZ162+(1-pstar)*HZ163)))</f>
        <v/>
      </c>
      <c r="HZ162" s="20" t="str">
        <f>IF(StockTree!HZ162="","",IF(T=HZ$10,IF(CallFlag=1,MAX(StockTree!HZ162-K,0),MAX(K-StockTree!HZ162,0)),EXP(-rr*h)*(pstar*IA162+(1-pstar)*IA163)))</f>
        <v/>
      </c>
      <c r="IA162" s="20" t="str">
        <f>IF(StockTree!IA162="","",IF(T=IA$10,IF(CallFlag=1,MAX(StockTree!IA162-K,0),MAX(K-StockTree!IA162,0)),EXP(-rr*h)*(pstar*IB162+(1-pstar)*IB163)))</f>
        <v/>
      </c>
      <c r="IB162" s="20" t="str">
        <f>IF(StockTree!IB162="","",IF(T=IB$10,IF(CallFlag=1,MAX(StockTree!IB162-K,0),MAX(K-StockTree!IB162,0)),EXP(-rr*h)*(pstar*IC162+(1-pstar)*IC163)))</f>
        <v/>
      </c>
      <c r="IC162" s="20" t="str">
        <f>IF(StockTree!IC162="","",IF(T=IC$10,IF(CallFlag=1,MAX(StockTree!IC162-K,0),MAX(K-StockTree!IC162,0)),EXP(-rr*h)*(pstar*ID162+(1-pstar)*ID163)))</f>
        <v/>
      </c>
      <c r="ID162" s="20" t="str">
        <f>IF(StockTree!ID162="","",IF(T=ID$10,IF(CallFlag=1,MAX(StockTree!ID162-K,0),MAX(K-StockTree!ID162,0)),EXP(-rr*h)*(pstar*IE162+(1-pstar)*IE163)))</f>
        <v/>
      </c>
      <c r="IE162" s="20" t="str">
        <f>IF(StockTree!IE162="","",IF(T=IE$10,IF(CallFlag=1,MAX(StockTree!IE162-K,0),MAX(K-StockTree!IE162,0)),EXP(-rr*h)*(pstar*IF162+(1-pstar)*IF163)))</f>
        <v/>
      </c>
      <c r="IF162" s="20" t="str">
        <f>IF(StockTree!IF162="","",IF(T=IF$10,IF(CallFlag=1,MAX(StockTree!IF162-K,0),MAX(K-StockTree!IF162,0)),EXP(-rr*h)*(pstar*IG162+(1-pstar)*IG163)))</f>
        <v/>
      </c>
      <c r="IG162" s="20" t="str">
        <f>IF(StockTree!IG162="","",IF(T=IG$10,IF(CallFlag=1,MAX(StockTree!IG162-K,0),MAX(K-StockTree!IG162,0)),EXP(-rr*h)*(pstar*IH162+(1-pstar)*IH163)))</f>
        <v/>
      </c>
      <c r="IH162" s="20" t="str">
        <f>IF(StockTree!IH162="","",IF(T=IH$10,IF(CallFlag=1,MAX(StockTree!IH162-K,0),MAX(K-StockTree!IH162,0)),EXP(-rr*h)*(pstar*II162+(1-pstar)*II163)))</f>
        <v/>
      </c>
      <c r="II162" s="20" t="str">
        <f>IF(StockTree!II162="","",IF(T=II$10,IF(CallFlag=1,MAX(StockTree!II162-K,0),MAX(K-StockTree!II162,0)),EXP(-rr*h)*(pstar*IJ162+(1-pstar)*IJ163)))</f>
        <v/>
      </c>
      <c r="IJ162" s="20" t="str">
        <f>IF(StockTree!IJ162="","",IF(T=IJ$10,IF(CallFlag=1,MAX(StockTree!IJ162-K,0),MAX(K-StockTree!IJ162,0)),EXP(-rr*h)*(pstar*IK162+(1-pstar)*IK163)))</f>
        <v/>
      </c>
      <c r="IK162" s="20" t="str">
        <f>IF(StockTree!IK162="","",IF(T=IK$10,IF(CallFlag=1,MAX(StockTree!IK162-K,0),MAX(K-StockTree!IK162,0)),EXP(-rr*h)*(pstar*IL162+(1-pstar)*IL163)))</f>
        <v/>
      </c>
      <c r="IL162" s="20" t="str">
        <f>IF(StockTree!IL162="","",IF(T=IL$10,IF(CallFlag=1,MAX(StockTree!IL162-K,0),MAX(K-StockTree!IL162,0)),EXP(-rr*h)*(pstar*IM162+(1-pstar)*IM163)))</f>
        <v/>
      </c>
      <c r="IM162" s="20" t="str">
        <f>IF(StockTree!IM162="","",IF(T=IM$10,IF(CallFlag=1,MAX(StockTree!IM162-K,0),MAX(K-StockTree!IM162,0)),EXP(-rr*h)*(pstar*IN162+(1-pstar)*IN163)))</f>
        <v/>
      </c>
      <c r="IN162" s="20" t="str">
        <f>IF(StockTree!IN162="","",IF(T=IN$10,IF(CallFlag=1,MAX(StockTree!IN162-K,0),MAX(K-StockTree!IN162,0)),EXP(-rr*h)*(pstar*IO162+(1-pstar)*IO163)))</f>
        <v/>
      </c>
      <c r="IO162" s="20" t="str">
        <f>IF(StockTree!IO162="","",IF(T=IO$10,IF(CallFlag=1,MAX(StockTree!IO162-K,0),MAX(K-StockTree!IO162,0)),EXP(-rr*h)*(pstar*IP162+(1-pstar)*IP163)))</f>
        <v/>
      </c>
      <c r="IP162" s="20" t="str">
        <f>IF(StockTree!IP162="","",IF(T=IP$10,IF(CallFlag=1,MAX(StockTree!IP162-K,0),MAX(K-StockTree!IP162,0)),EXP(-rr*h)*(pstar*IQ162+(1-pstar)*IQ163)))</f>
        <v/>
      </c>
      <c r="IQ162" s="20" t="str">
        <f>IF(StockTree!IQ162="","",IF(T=IQ$10,IF(CallFlag=1,MAX(StockTree!IQ162-K,0),MAX(K-StockTree!IQ162,0)),EXP(-rr*h)*(pstar*IR162+(1-pstar)*IR163)))</f>
        <v/>
      </c>
      <c r="IR162" s="20" t="str">
        <f>IF(StockTree!IR162="","",IF(T=IR$10,IF(CallFlag=1,MAX(StockTree!IR162-K,0),MAX(K-StockTree!IR162,0)),EXP(-rr*h)*(pstar*IS162+(1-pstar)*IS163)))</f>
        <v/>
      </c>
      <c r="IS162" s="20" t="str">
        <f>IF(StockTree!IS162="","",IF(T=IS$10,IF(CallFlag=1,MAX(StockTree!IS162-K,0),MAX(K-StockTree!IS162,0)),EXP(-rr*h)*(pstar*IT162+(1-pstar)*IT163)))</f>
        <v/>
      </c>
      <c r="IT162" s="20" t="str">
        <f>IF(StockTree!IT162="","",IF(T=IT$10,IF(CallFlag=1,MAX(StockTree!IT162-K,0),MAX(K-StockTree!IT162,0)),EXP(-rr*h)*(pstar*IU162+(1-pstar)*IU163)))</f>
        <v/>
      </c>
      <c r="IU162" s="20" t="str">
        <f>IF(StockTree!IU162="","",IF(T=IU$10,IF(CallFlag=1,MAX(StockTree!IU162-K,0),MAX(K-StockTree!IU162,0)),EXP(-rr*h)*(pstar*IV162+(1-pstar)*IV163)))</f>
        <v/>
      </c>
      <c r="IV162" s="20" t="str">
        <f>IF(StockTree!IV162="","",IF(T=IV$10,IF(CallFlag=1,MAX(StockTree!IV162-K,0),MAX(K-StockTree!IV162,0)),EXP(-rr*h)*(pstar*#REF!+(1-pstar)*#REF!)))</f>
        <v/>
      </c>
    </row>
    <row r="163" spans="1:256" s="20" customFormat="1" x14ac:dyDescent="0.2">
      <c r="A163" s="19">
        <f t="shared" si="10"/>
        <v>151</v>
      </c>
      <c r="B163" s="20" t="str">
        <f>IF(StockTree!B163="","",IF(T=B$10,IF(CallFlag=1,MAX(StockTree!B163-K,0),MAX(K-StockTree!B163,0)),EXP(-rr*h)*(pstar*C163+(1-pstar)*C164)))</f>
        <v/>
      </c>
      <c r="C163" s="20" t="str">
        <f>IF(StockTree!C163="","",IF(T=C$10,IF(CallFlag=1,MAX(StockTree!C163-K,0),MAX(K-StockTree!C163,0)),EXP(-rr*h)*(pstar*D163+(1-pstar)*D164)))</f>
        <v/>
      </c>
      <c r="D163" s="20" t="str">
        <f>IF(StockTree!D163="","",IF(T=D$10,IF(CallFlag=1,MAX(StockTree!D163-K,0),MAX(K-StockTree!D163,0)),EXP(-rr*h)*(pstar*E163+(1-pstar)*E164)))</f>
        <v/>
      </c>
      <c r="E163" s="20" t="str">
        <f>IF(StockTree!E163="","",IF(T=E$10,IF(CallFlag=1,MAX(StockTree!E163-K,0),MAX(K-StockTree!E163,0)),EXP(-rr*h)*(pstar*F163+(1-pstar)*F164)))</f>
        <v/>
      </c>
      <c r="F163" s="20" t="str">
        <f>IF(StockTree!F163="","",IF(T=F$10,IF(CallFlag=1,MAX(StockTree!F163-K,0),MAX(K-StockTree!F163,0)),EXP(-rr*h)*(pstar*G163+(1-pstar)*G164)))</f>
        <v/>
      </c>
      <c r="G163" s="20" t="str">
        <f>IF(StockTree!G163="","",IF(T=G$10,IF(CallFlag=1,MAX(StockTree!G163-K,0),MAX(K-StockTree!G163,0)),EXP(-rr*h)*(pstar*H163+(1-pstar)*H164)))</f>
        <v/>
      </c>
      <c r="H163" s="20" t="str">
        <f>IF(StockTree!H163="","",IF(T=H$10,IF(CallFlag=1,MAX(StockTree!H163-K,0),MAX(K-StockTree!H163,0)),EXP(-rr*h)*(pstar*I163+(1-pstar)*I164)))</f>
        <v/>
      </c>
      <c r="I163" s="20" t="str">
        <f>IF(StockTree!I163="","",IF(T=I$10,IF(CallFlag=1,MAX(StockTree!I163-K,0),MAX(K-StockTree!I163,0)),EXP(-rr*h)*(pstar*J163+(1-pstar)*J164)))</f>
        <v/>
      </c>
      <c r="J163" s="20" t="str">
        <f>IF(StockTree!J163="","",IF(T=J$10,IF(CallFlag=1,MAX(StockTree!J163-K,0),MAX(K-StockTree!J163,0)),EXP(-rr*h)*(pstar*K163+(1-pstar)*K164)))</f>
        <v/>
      </c>
      <c r="K163" s="20" t="str">
        <f>IF(StockTree!K163="","",IF(T=K$10,IF(CallFlag=1,MAX(StockTree!K163-K,0),MAX(K-StockTree!K163,0)),EXP(-rr*h)*(pstar*L163+(1-pstar)*L164)))</f>
        <v/>
      </c>
      <c r="L163" s="20" t="str">
        <f>IF(StockTree!L163="","",IF(T=L$10,IF(CallFlag=1,MAX(StockTree!L163-K,0),MAX(K-StockTree!L163,0)),EXP(-rr*h)*(pstar*M163+(1-pstar)*M164)))</f>
        <v/>
      </c>
      <c r="M163" s="20" t="str">
        <f>IF(StockTree!M163="","",IF(T=M$10,IF(CallFlag=1,MAX(StockTree!M163-K,0),MAX(K-StockTree!M163,0)),EXP(-rr*h)*(pstar*N163+(1-pstar)*N164)))</f>
        <v/>
      </c>
      <c r="N163" s="20" t="str">
        <f>IF(StockTree!N163="","",IF(T=N$10,IF(CallFlag=1,MAX(StockTree!N163-K,0),MAX(K-StockTree!N163,0)),EXP(-rr*h)*(pstar*O163+(1-pstar)*O164)))</f>
        <v/>
      </c>
      <c r="O163" s="20" t="str">
        <f>IF(StockTree!O163="","",IF(T=O$10,IF(CallFlag=1,MAX(StockTree!O163-K,0),MAX(K-StockTree!O163,0)),EXP(-rr*h)*(pstar*P163+(1-pstar)*P164)))</f>
        <v/>
      </c>
      <c r="P163" s="20" t="str">
        <f>IF(StockTree!P163="","",IF(T=P$10,IF(CallFlag=1,MAX(StockTree!P163-K,0),MAX(K-StockTree!P163,0)),EXP(-rr*h)*(pstar*Q163+(1-pstar)*Q164)))</f>
        <v/>
      </c>
      <c r="Q163" s="20" t="str">
        <f>IF(StockTree!Q163="","",IF(T=Q$10,IF(CallFlag=1,MAX(StockTree!Q163-K,0),MAX(K-StockTree!Q163,0)),EXP(-rr*h)*(pstar*R163+(1-pstar)*R164)))</f>
        <v/>
      </c>
      <c r="R163" s="20" t="str">
        <f>IF(StockTree!R163="","",IF(T=R$10,IF(CallFlag=1,MAX(StockTree!R163-K,0),MAX(K-StockTree!R163,0)),EXP(-rr*h)*(pstar*S163+(1-pstar)*S164)))</f>
        <v/>
      </c>
      <c r="S163" s="20" t="str">
        <f>IF(StockTree!S163="","",IF(T=S$10,IF(CallFlag=1,MAX(StockTree!S163-K,0),MAX(K-StockTree!S163,0)),EXP(-rr*h)*(pstar*T163+(1-pstar)*T164)))</f>
        <v/>
      </c>
      <c r="T163" s="20" t="str">
        <f>IF(StockTree!T163="","",IF(T=T$10,IF(CallFlag=1,MAX(StockTree!T163-K,0),MAX(K-StockTree!T163,0)),EXP(-rr*h)*(pstar*U163+(1-pstar)*U164)))</f>
        <v/>
      </c>
      <c r="U163" s="20" t="str">
        <f>IF(StockTree!U163="","",IF(T=U$10,IF(CallFlag=1,MAX(StockTree!U163-K,0),MAX(K-StockTree!U163,0)),EXP(-rr*h)*(pstar*V163+(1-pstar)*V164)))</f>
        <v/>
      </c>
      <c r="V163" s="20" t="str">
        <f>IF(StockTree!V163="","",IF(T=V$10,IF(CallFlag=1,MAX(StockTree!V163-K,0),MAX(K-StockTree!V163,0)),EXP(-rr*h)*(pstar*W163+(1-pstar)*W164)))</f>
        <v/>
      </c>
      <c r="W163" s="20" t="str">
        <f>IF(StockTree!W163="","",IF(T=W$10,IF(CallFlag=1,MAX(StockTree!W163-K,0),MAX(K-StockTree!W163,0)),EXP(-rr*h)*(pstar*X163+(1-pstar)*X164)))</f>
        <v/>
      </c>
      <c r="X163" s="20" t="str">
        <f>IF(StockTree!X163="","",IF(T=X$10,IF(CallFlag=1,MAX(StockTree!X163-K,0),MAX(K-StockTree!X163,0)),EXP(-rr*h)*(pstar*Y163+(1-pstar)*Y164)))</f>
        <v/>
      </c>
      <c r="Y163" s="20" t="str">
        <f>IF(StockTree!Y163="","",IF(T=Y$10,IF(CallFlag=1,MAX(StockTree!Y163-K,0),MAX(K-StockTree!Y163,0)),EXP(-rr*h)*(pstar*Z163+(1-pstar)*Z164)))</f>
        <v/>
      </c>
      <c r="Z163" s="20" t="str">
        <f>IF(StockTree!Z163="","",IF(T=Z$10,IF(CallFlag=1,MAX(StockTree!Z163-K,0),MAX(K-StockTree!Z163,0)),EXP(-rr*h)*(pstar*AA163+(1-pstar)*AA164)))</f>
        <v/>
      </c>
      <c r="AA163" s="20" t="str">
        <f>IF(StockTree!AA163="","",IF(T=AA$10,IF(CallFlag=1,MAX(StockTree!AA163-K,0),MAX(K-StockTree!AA163,0)),EXP(-rr*h)*(pstar*AB163+(1-pstar)*AB164)))</f>
        <v/>
      </c>
      <c r="AB163" s="20" t="str">
        <f>IF(StockTree!AB163="","",IF(T=AB$10,IF(CallFlag=1,MAX(StockTree!AB163-K,0),MAX(K-StockTree!AB163,0)),EXP(-rr*h)*(pstar*AC163+(1-pstar)*AC164)))</f>
        <v/>
      </c>
      <c r="AC163" s="20" t="str">
        <f>IF(StockTree!AC163="","",IF(T=AC$10,IF(CallFlag=1,MAX(StockTree!AC163-K,0),MAX(K-StockTree!AC163,0)),EXP(-rr*h)*(pstar*AD163+(1-pstar)*AD164)))</f>
        <v/>
      </c>
      <c r="AD163" s="20" t="str">
        <f>IF(StockTree!AD163="","",IF(T=AD$10,IF(CallFlag=1,MAX(StockTree!AD163-K,0),MAX(K-StockTree!AD163,0)),EXP(-rr*h)*(pstar*AE163+(1-pstar)*AE164)))</f>
        <v/>
      </c>
      <c r="AE163" s="20" t="str">
        <f>IF(StockTree!AE163="","",IF(T=AE$10,IF(CallFlag=1,MAX(StockTree!AE163-K,0),MAX(K-StockTree!AE163,0)),EXP(-rr*h)*(pstar*AF163+(1-pstar)*AF164)))</f>
        <v/>
      </c>
      <c r="AF163" s="20" t="str">
        <f>IF(StockTree!AF163="","",IF(T=AF$10,IF(CallFlag=1,MAX(StockTree!AF163-K,0),MAX(K-StockTree!AF163,0)),EXP(-rr*h)*(pstar*AG163+(1-pstar)*AG164)))</f>
        <v/>
      </c>
      <c r="AG163" s="20" t="str">
        <f>IF(StockTree!AG163="","",IF(T=AG$10,IF(CallFlag=1,MAX(StockTree!AG163-K,0),MAX(K-StockTree!AG163,0)),EXP(-rr*h)*(pstar*AH163+(1-pstar)*AH164)))</f>
        <v/>
      </c>
      <c r="AH163" s="20" t="str">
        <f>IF(StockTree!AH163="","",IF(T=AH$10,IF(CallFlag=1,MAX(StockTree!AH163-K,0),MAX(K-StockTree!AH163,0)),EXP(-rr*h)*(pstar*AI163+(1-pstar)*AI164)))</f>
        <v/>
      </c>
      <c r="AI163" s="20" t="str">
        <f>IF(StockTree!AI163="","",IF(T=AI$10,IF(CallFlag=1,MAX(StockTree!AI163-K,0),MAX(K-StockTree!AI163,0)),EXP(-rr*h)*(pstar*AJ163+(1-pstar)*AJ164)))</f>
        <v/>
      </c>
      <c r="AJ163" s="20" t="str">
        <f>IF(StockTree!AJ163="","",IF(T=AJ$10,IF(CallFlag=1,MAX(StockTree!AJ163-K,0),MAX(K-StockTree!AJ163,0)),EXP(-rr*h)*(pstar*AK163+(1-pstar)*AK164)))</f>
        <v/>
      </c>
      <c r="AK163" s="20" t="str">
        <f>IF(StockTree!AK163="","",IF(T=AK$10,IF(CallFlag=1,MAX(StockTree!AK163-K,0),MAX(K-StockTree!AK163,0)),EXP(-rr*h)*(pstar*AL163+(1-pstar)*AL164)))</f>
        <v/>
      </c>
      <c r="AL163" s="20" t="str">
        <f>IF(StockTree!AL163="","",IF(T=AL$10,IF(CallFlag=1,MAX(StockTree!AL163-K,0),MAX(K-StockTree!AL163,0)),EXP(-rr*h)*(pstar*AM163+(1-pstar)*AM164)))</f>
        <v/>
      </c>
      <c r="AM163" s="20" t="str">
        <f>IF(StockTree!AM163="","",IF(T=AM$10,IF(CallFlag=1,MAX(StockTree!AM163-K,0),MAX(K-StockTree!AM163,0)),EXP(-rr*h)*(pstar*AN163+(1-pstar)*AN164)))</f>
        <v/>
      </c>
      <c r="AN163" s="20" t="str">
        <f>IF(StockTree!AN163="","",IF(T=AN$10,IF(CallFlag=1,MAX(StockTree!AN163-K,0),MAX(K-StockTree!AN163,0)),EXP(-rr*h)*(pstar*AO163+(1-pstar)*AO164)))</f>
        <v/>
      </c>
      <c r="AO163" s="20" t="str">
        <f>IF(StockTree!AO163="","",IF(T=AO$10,IF(CallFlag=1,MAX(StockTree!AO163-K,0),MAX(K-StockTree!AO163,0)),EXP(-rr*h)*(pstar*AP163+(1-pstar)*AP164)))</f>
        <v/>
      </c>
      <c r="AP163" s="20" t="str">
        <f>IF(StockTree!AP163="","",IF(T=AP$10,IF(CallFlag=1,MAX(StockTree!AP163-K,0),MAX(K-StockTree!AP163,0)),EXP(-rr*h)*(pstar*AQ163+(1-pstar)*AQ164)))</f>
        <v/>
      </c>
      <c r="AQ163" s="20" t="str">
        <f>IF(StockTree!AQ163="","",IF(T=AQ$10,IF(CallFlag=1,MAX(StockTree!AQ163-K,0),MAX(K-StockTree!AQ163,0)),EXP(-rr*h)*(pstar*AR163+(1-pstar)*AR164)))</f>
        <v/>
      </c>
      <c r="AR163" s="20" t="str">
        <f>IF(StockTree!AR163="","",IF(T=AR$10,IF(CallFlag=1,MAX(StockTree!AR163-K,0),MAX(K-StockTree!AR163,0)),EXP(-rr*h)*(pstar*AS163+(1-pstar)*AS164)))</f>
        <v/>
      </c>
      <c r="AS163" s="20" t="str">
        <f>IF(StockTree!AS163="","",IF(T=AS$10,IF(CallFlag=1,MAX(StockTree!AS163-K,0),MAX(K-StockTree!AS163,0)),EXP(-rr*h)*(pstar*AT163+(1-pstar)*AT164)))</f>
        <v/>
      </c>
      <c r="AT163" s="20" t="str">
        <f>IF(StockTree!AT163="","",IF(T=AT$10,IF(CallFlag=1,MAX(StockTree!AT163-K,0),MAX(K-StockTree!AT163,0)),EXP(-rr*h)*(pstar*AU163+(1-pstar)*AU164)))</f>
        <v/>
      </c>
      <c r="AU163" s="20" t="str">
        <f>IF(StockTree!AU163="","",IF(T=AU$10,IF(CallFlag=1,MAX(StockTree!AU163-K,0),MAX(K-StockTree!AU163,0)),EXP(-rr*h)*(pstar*AV163+(1-pstar)*AV164)))</f>
        <v/>
      </c>
      <c r="AV163" s="20" t="str">
        <f>IF(StockTree!AV163="","",IF(T=AV$10,IF(CallFlag=1,MAX(StockTree!AV163-K,0),MAX(K-StockTree!AV163,0)),EXP(-rr*h)*(pstar*AW163+(1-pstar)*AW164)))</f>
        <v/>
      </c>
      <c r="AW163" s="20" t="str">
        <f>IF(StockTree!AW163="","",IF(T=AW$10,IF(CallFlag=1,MAX(StockTree!AW163-K,0),MAX(K-StockTree!AW163,0)),EXP(-rr*h)*(pstar*AX163+(1-pstar)*AX164)))</f>
        <v/>
      </c>
      <c r="AX163" s="20" t="str">
        <f>IF(StockTree!AX163="","",IF(T=AX$10,IF(CallFlag=1,MAX(StockTree!AX163-K,0),MAX(K-StockTree!AX163,0)),EXP(-rr*h)*(pstar*AY163+(1-pstar)*AY164)))</f>
        <v/>
      </c>
      <c r="AY163" s="20" t="str">
        <f>IF(StockTree!AY163="","",IF(T=AY$10,IF(CallFlag=1,MAX(StockTree!AY163-K,0),MAX(K-StockTree!AY163,0)),EXP(-rr*h)*(pstar*AZ163+(1-pstar)*AZ164)))</f>
        <v/>
      </c>
      <c r="AZ163" s="20" t="str">
        <f>IF(StockTree!AZ163="","",IF(T=AZ$10,IF(CallFlag=1,MAX(StockTree!AZ163-K,0),MAX(K-StockTree!AZ163,0)),EXP(-rr*h)*(pstar*BA163+(1-pstar)*BA164)))</f>
        <v/>
      </c>
      <c r="BA163" s="20" t="str">
        <f>IF(StockTree!BA163="","",IF(T=BA$10,IF(CallFlag=1,MAX(StockTree!BA163-K,0),MAX(K-StockTree!BA163,0)),EXP(-rr*h)*(pstar*BB163+(1-pstar)*BB164)))</f>
        <v/>
      </c>
      <c r="BB163" s="20" t="str">
        <f>IF(StockTree!BB163="","",IF(T=BB$10,IF(CallFlag=1,MAX(StockTree!BB163-K,0),MAX(K-StockTree!BB163,0)),EXP(-rr*h)*(pstar*BC163+(1-pstar)*BC164)))</f>
        <v/>
      </c>
      <c r="BC163" s="20" t="str">
        <f>IF(StockTree!BC163="","",IF(T=BC$10,IF(CallFlag=1,MAX(StockTree!BC163-K,0),MAX(K-StockTree!BC163,0)),EXP(-rr*h)*(pstar*BD163+(1-pstar)*BD164)))</f>
        <v/>
      </c>
      <c r="BD163" s="20" t="str">
        <f>IF(StockTree!BD163="","",IF(T=BD$10,IF(CallFlag=1,MAX(StockTree!BD163-K,0),MAX(K-StockTree!BD163,0)),EXP(-rr*h)*(pstar*BE163+(1-pstar)*BE164)))</f>
        <v/>
      </c>
      <c r="BE163" s="20" t="str">
        <f>IF(StockTree!BE163="","",IF(T=BE$10,IF(CallFlag=1,MAX(StockTree!BE163-K,0),MAX(K-StockTree!BE163,0)),EXP(-rr*h)*(pstar*BF163+(1-pstar)*BF164)))</f>
        <v/>
      </c>
      <c r="BF163" s="20" t="str">
        <f>IF(StockTree!BF163="","",IF(T=BF$10,IF(CallFlag=1,MAX(StockTree!BF163-K,0),MAX(K-StockTree!BF163,0)),EXP(-rr*h)*(pstar*BG163+(1-pstar)*BG164)))</f>
        <v/>
      </c>
      <c r="BG163" s="20" t="str">
        <f>IF(StockTree!BG163="","",IF(T=BG$10,IF(CallFlag=1,MAX(StockTree!BG163-K,0),MAX(K-StockTree!BG163,0)),EXP(-rr*h)*(pstar*BH163+(1-pstar)*BH164)))</f>
        <v/>
      </c>
      <c r="BH163" s="20" t="str">
        <f>IF(StockTree!BH163="","",IF(T=BH$10,IF(CallFlag=1,MAX(StockTree!BH163-K,0),MAX(K-StockTree!BH163,0)),EXP(-rr*h)*(pstar*BI163+(1-pstar)*BI164)))</f>
        <v/>
      </c>
      <c r="BI163" s="20" t="str">
        <f>IF(StockTree!BI163="","",IF(T=BI$10,IF(CallFlag=1,MAX(StockTree!BI163-K,0),MAX(K-StockTree!BI163,0)),EXP(-rr*h)*(pstar*BJ163+(1-pstar)*BJ164)))</f>
        <v/>
      </c>
      <c r="BJ163" s="20" t="str">
        <f>IF(StockTree!BJ163="","",IF(T=BJ$10,IF(CallFlag=1,MAX(StockTree!BJ163-K,0),MAX(K-StockTree!BJ163,0)),EXP(-rr*h)*(pstar*BK163+(1-pstar)*BK164)))</f>
        <v/>
      </c>
      <c r="BK163" s="20" t="str">
        <f>IF(StockTree!BK163="","",IF(T=BK$10,IF(CallFlag=1,MAX(StockTree!BK163-K,0),MAX(K-StockTree!BK163,0)),EXP(-rr*h)*(pstar*BL163+(1-pstar)*BL164)))</f>
        <v/>
      </c>
      <c r="BL163" s="20" t="str">
        <f>IF(StockTree!BL163="","",IF(T=BL$10,IF(CallFlag=1,MAX(StockTree!BL163-K,0),MAX(K-StockTree!BL163,0)),EXP(-rr*h)*(pstar*BM163+(1-pstar)*BM164)))</f>
        <v/>
      </c>
      <c r="BM163" s="20" t="str">
        <f>IF(StockTree!BM163="","",IF(T=BM$10,IF(CallFlag=1,MAX(StockTree!BM163-K,0),MAX(K-StockTree!BM163,0)),EXP(-rr*h)*(pstar*BN163+(1-pstar)*BN164)))</f>
        <v/>
      </c>
      <c r="BN163" s="20" t="str">
        <f>IF(StockTree!BN163="","",IF(T=BN$10,IF(CallFlag=1,MAX(StockTree!BN163-K,0),MAX(K-StockTree!BN163,0)),EXP(-rr*h)*(pstar*BO163+(1-pstar)*BO164)))</f>
        <v/>
      </c>
      <c r="BO163" s="20" t="str">
        <f>IF(StockTree!BO163="","",IF(T=BO$10,IF(CallFlag=1,MAX(StockTree!BO163-K,0),MAX(K-StockTree!BO163,0)),EXP(-rr*h)*(pstar*BP163+(1-pstar)*BP164)))</f>
        <v/>
      </c>
      <c r="BP163" s="20" t="str">
        <f>IF(StockTree!BP163="","",IF(T=BP$10,IF(CallFlag=1,MAX(StockTree!BP163-K,0),MAX(K-StockTree!BP163,0)),EXP(-rr*h)*(pstar*BQ163+(1-pstar)*BQ164)))</f>
        <v/>
      </c>
      <c r="BQ163" s="20" t="str">
        <f>IF(StockTree!BQ163="","",IF(T=BQ$10,IF(CallFlag=1,MAX(StockTree!BQ163-K,0),MAX(K-StockTree!BQ163,0)),EXP(-rr*h)*(pstar*BR163+(1-pstar)*BR164)))</f>
        <v/>
      </c>
      <c r="BR163" s="20" t="str">
        <f>IF(StockTree!BR163="","",IF(T=BR$10,IF(CallFlag=1,MAX(StockTree!BR163-K,0),MAX(K-StockTree!BR163,0)),EXP(-rr*h)*(pstar*BS163+(1-pstar)*BS164)))</f>
        <v/>
      </c>
      <c r="BS163" s="20" t="str">
        <f>IF(StockTree!BS163="","",IF(T=BS$10,IF(CallFlag=1,MAX(StockTree!BS163-K,0),MAX(K-StockTree!BS163,0)),EXP(-rr*h)*(pstar*BT163+(1-pstar)*BT164)))</f>
        <v/>
      </c>
      <c r="BT163" s="20" t="str">
        <f>IF(StockTree!BT163="","",IF(T=BT$10,IF(CallFlag=1,MAX(StockTree!BT163-K,0),MAX(K-StockTree!BT163,0)),EXP(-rr*h)*(pstar*BU163+(1-pstar)*BU164)))</f>
        <v/>
      </c>
      <c r="BU163" s="20" t="str">
        <f>IF(StockTree!BU163="","",IF(T=BU$10,IF(CallFlag=1,MAX(StockTree!BU163-K,0),MAX(K-StockTree!BU163,0)),EXP(-rr*h)*(pstar*BV163+(1-pstar)*BV164)))</f>
        <v/>
      </c>
      <c r="BV163" s="20" t="str">
        <f>IF(StockTree!BV163="","",IF(T=BV$10,IF(CallFlag=1,MAX(StockTree!BV163-K,0),MAX(K-StockTree!BV163,0)),EXP(-rr*h)*(pstar*BW163+(1-pstar)*BW164)))</f>
        <v/>
      </c>
      <c r="BW163" s="20" t="str">
        <f>IF(StockTree!BW163="","",IF(T=BW$10,IF(CallFlag=1,MAX(StockTree!BW163-K,0),MAX(K-StockTree!BW163,0)),EXP(-rr*h)*(pstar*BX163+(1-pstar)*BX164)))</f>
        <v/>
      </c>
      <c r="BX163" s="20" t="str">
        <f>IF(StockTree!BX163="","",IF(T=BX$10,IF(CallFlag=1,MAX(StockTree!BX163-K,0),MAX(K-StockTree!BX163,0)),EXP(-rr*h)*(pstar*BY163+(1-pstar)*BY164)))</f>
        <v/>
      </c>
      <c r="BY163" s="20" t="str">
        <f>IF(StockTree!BY163="","",IF(T=BY$10,IF(CallFlag=1,MAX(StockTree!BY163-K,0),MAX(K-StockTree!BY163,0)),EXP(-rr*h)*(pstar*BZ163+(1-pstar)*BZ164)))</f>
        <v/>
      </c>
      <c r="BZ163" s="20" t="str">
        <f>IF(StockTree!BZ163="","",IF(T=BZ$10,IF(CallFlag=1,MAX(StockTree!BZ163-K,0),MAX(K-StockTree!BZ163,0)),EXP(-rr*h)*(pstar*CA163+(1-pstar)*CA164)))</f>
        <v/>
      </c>
      <c r="CA163" s="20" t="str">
        <f>IF(StockTree!CA163="","",IF(T=CA$10,IF(CallFlag=1,MAX(StockTree!CA163-K,0),MAX(K-StockTree!CA163,0)),EXP(-rr*h)*(pstar*CB163+(1-pstar)*CB164)))</f>
        <v/>
      </c>
      <c r="CB163" s="20" t="str">
        <f>IF(StockTree!CB163="","",IF(T=CB$10,IF(CallFlag=1,MAX(StockTree!CB163-K,0),MAX(K-StockTree!CB163,0)),EXP(-rr*h)*(pstar*CC163+(1-pstar)*CC164)))</f>
        <v/>
      </c>
      <c r="CC163" s="20" t="str">
        <f>IF(StockTree!CC163="","",IF(T=CC$10,IF(CallFlag=1,MAX(StockTree!CC163-K,0),MAX(K-StockTree!CC163,0)),EXP(-rr*h)*(pstar*CD163+(1-pstar)*CD164)))</f>
        <v/>
      </c>
      <c r="CD163" s="20" t="str">
        <f>IF(StockTree!CD163="","",IF(T=CD$10,IF(CallFlag=1,MAX(StockTree!CD163-K,0),MAX(K-StockTree!CD163,0)),EXP(-rr*h)*(pstar*CE163+(1-pstar)*CE164)))</f>
        <v/>
      </c>
      <c r="CE163" s="20" t="str">
        <f>IF(StockTree!CE163="","",IF(T=CE$10,IF(CallFlag=1,MAX(StockTree!CE163-K,0),MAX(K-StockTree!CE163,0)),EXP(-rr*h)*(pstar*CF163+(1-pstar)*CF164)))</f>
        <v/>
      </c>
      <c r="CF163" s="20" t="str">
        <f>IF(StockTree!CF163="","",IF(T=CF$10,IF(CallFlag=1,MAX(StockTree!CF163-K,0),MAX(K-StockTree!CF163,0)),EXP(-rr*h)*(pstar*CG163+(1-pstar)*CG164)))</f>
        <v/>
      </c>
      <c r="CG163" s="20" t="str">
        <f>IF(StockTree!CG163="","",IF(T=CG$10,IF(CallFlag=1,MAX(StockTree!CG163-K,0),MAX(K-StockTree!CG163,0)),EXP(-rr*h)*(pstar*CH163+(1-pstar)*CH164)))</f>
        <v/>
      </c>
      <c r="CH163" s="20" t="str">
        <f>IF(StockTree!CH163="","",IF(T=CH$10,IF(CallFlag=1,MAX(StockTree!CH163-K,0),MAX(K-StockTree!CH163,0)),EXP(-rr*h)*(pstar*CI163+(1-pstar)*CI164)))</f>
        <v/>
      </c>
      <c r="CI163" s="20" t="str">
        <f>IF(StockTree!CI163="","",IF(T=CI$10,IF(CallFlag=1,MAX(StockTree!CI163-K,0),MAX(K-StockTree!CI163,0)),EXP(-rr*h)*(pstar*CJ163+(1-pstar)*CJ164)))</f>
        <v/>
      </c>
      <c r="CJ163" s="20" t="str">
        <f>IF(StockTree!CJ163="","",IF(T=CJ$10,IF(CallFlag=1,MAX(StockTree!CJ163-K,0),MAX(K-StockTree!CJ163,0)),EXP(-rr*h)*(pstar*CK163+(1-pstar)*CK164)))</f>
        <v/>
      </c>
      <c r="CK163" s="20" t="str">
        <f>IF(StockTree!CK163="","",IF(T=CK$10,IF(CallFlag=1,MAX(StockTree!CK163-K,0),MAX(K-StockTree!CK163,0)),EXP(-rr*h)*(pstar*CL163+(1-pstar)*CL164)))</f>
        <v/>
      </c>
      <c r="CL163" s="20" t="str">
        <f>IF(StockTree!CL163="","",IF(T=CL$10,IF(CallFlag=1,MAX(StockTree!CL163-K,0),MAX(K-StockTree!CL163,0)),EXP(-rr*h)*(pstar*CM163+(1-pstar)*CM164)))</f>
        <v/>
      </c>
      <c r="CM163" s="20" t="str">
        <f>IF(StockTree!CM163="","",IF(T=CM$10,IF(CallFlag=1,MAX(StockTree!CM163-K,0),MAX(K-StockTree!CM163,0)),EXP(-rr*h)*(pstar*CN163+(1-pstar)*CN164)))</f>
        <v/>
      </c>
      <c r="CN163" s="20" t="str">
        <f>IF(StockTree!CN163="","",IF(T=CN$10,IF(CallFlag=1,MAX(StockTree!CN163-K,0),MAX(K-StockTree!CN163,0)),EXP(-rr*h)*(pstar*CO163+(1-pstar)*CO164)))</f>
        <v/>
      </c>
      <c r="CO163" s="20" t="str">
        <f>IF(StockTree!CO163="","",IF(T=CO$10,IF(CallFlag=1,MAX(StockTree!CO163-K,0),MAX(K-StockTree!CO163,0)),EXP(-rr*h)*(pstar*CP163+(1-pstar)*CP164)))</f>
        <v/>
      </c>
      <c r="CP163" s="20" t="str">
        <f>IF(StockTree!CP163="","",IF(T=CP$10,IF(CallFlag=1,MAX(StockTree!CP163-K,0),MAX(K-StockTree!CP163,0)),EXP(-rr*h)*(pstar*CQ163+(1-pstar)*CQ164)))</f>
        <v/>
      </c>
      <c r="CQ163" s="20" t="str">
        <f>IF(StockTree!CQ163="","",IF(T=CQ$10,IF(CallFlag=1,MAX(StockTree!CQ163-K,0),MAX(K-StockTree!CQ163,0)),EXP(-rr*h)*(pstar*CR163+(1-pstar)*CR164)))</f>
        <v/>
      </c>
      <c r="CR163" s="20" t="str">
        <f>IF(StockTree!CR163="","",IF(T=CR$10,IF(CallFlag=1,MAX(StockTree!CR163-K,0),MAX(K-StockTree!CR163,0)),EXP(-rr*h)*(pstar*CS163+(1-pstar)*CS164)))</f>
        <v/>
      </c>
      <c r="CS163" s="20" t="str">
        <f>IF(StockTree!CS163="","",IF(T=CS$10,IF(CallFlag=1,MAX(StockTree!CS163-K,0),MAX(K-StockTree!CS163,0)),EXP(-rr*h)*(pstar*CT163+(1-pstar)*CT164)))</f>
        <v/>
      </c>
      <c r="CT163" s="20" t="str">
        <f>IF(StockTree!CT163="","",IF(T=CT$10,IF(CallFlag=1,MAX(StockTree!CT163-K,0),MAX(K-StockTree!CT163,0)),EXP(-rr*h)*(pstar*CU163+(1-pstar)*CU164)))</f>
        <v/>
      </c>
      <c r="CU163" s="20" t="str">
        <f>IF(StockTree!CU163="","",IF(T=CU$10,IF(CallFlag=1,MAX(StockTree!CU163-K,0),MAX(K-StockTree!CU163,0)),EXP(-rr*h)*(pstar*CV163+(1-pstar)*CV164)))</f>
        <v/>
      </c>
      <c r="CV163" s="20" t="str">
        <f>IF(StockTree!CV163="","",IF(T=CV$10,IF(CallFlag=1,MAX(StockTree!CV163-K,0),MAX(K-StockTree!CV163,0)),EXP(-rr*h)*(pstar*CW163+(1-pstar)*CW164)))</f>
        <v/>
      </c>
      <c r="CW163" s="20" t="str">
        <f>IF(StockTree!CW163="","",IF(T=CW$10,IF(CallFlag=1,MAX(StockTree!CW163-K,0),MAX(K-StockTree!CW163,0)),EXP(-rr*h)*(pstar*CX163+(1-pstar)*CX164)))</f>
        <v/>
      </c>
      <c r="CX163" s="20" t="str">
        <f>IF(StockTree!CX163="","",IF(T=CX$10,IF(CallFlag=1,MAX(StockTree!CX163-K,0),MAX(K-StockTree!CX163,0)),EXP(-rr*h)*(pstar*CY163+(1-pstar)*CY164)))</f>
        <v/>
      </c>
      <c r="CY163" s="20" t="str">
        <f>IF(StockTree!CY163="","",IF(T=CY$10,IF(CallFlag=1,MAX(StockTree!CY163-K,0),MAX(K-StockTree!CY163,0)),EXP(-rr*h)*(pstar*CZ163+(1-pstar)*CZ164)))</f>
        <v/>
      </c>
      <c r="CZ163" s="20" t="str">
        <f>IF(StockTree!CZ163="","",IF(T=CZ$10,IF(CallFlag=1,MAX(StockTree!CZ163-K,0),MAX(K-StockTree!CZ163,0)),EXP(-rr*h)*(pstar*DA163+(1-pstar)*DA164)))</f>
        <v/>
      </c>
      <c r="DA163" s="20" t="str">
        <f>IF(StockTree!DA163="","",IF(T=DA$10,IF(CallFlag=1,MAX(StockTree!DA163-K,0),MAX(K-StockTree!DA163,0)),EXP(-rr*h)*(pstar*DB163+(1-pstar)*DB164)))</f>
        <v/>
      </c>
      <c r="DB163" s="20" t="str">
        <f>IF(StockTree!DB163="","",IF(T=DB$10,IF(CallFlag=1,MAX(StockTree!DB163-K,0),MAX(K-StockTree!DB163,0)),EXP(-rr*h)*(pstar*DC163+(1-pstar)*DC164)))</f>
        <v/>
      </c>
      <c r="DC163" s="20" t="str">
        <f>IF(StockTree!DC163="","",IF(T=DC$10,IF(CallFlag=1,MAX(StockTree!DC163-K,0),MAX(K-StockTree!DC163,0)),EXP(-rr*h)*(pstar*DD163+(1-pstar)*DD164)))</f>
        <v/>
      </c>
      <c r="DD163" s="20" t="str">
        <f>IF(StockTree!DD163="","",IF(T=DD$10,IF(CallFlag=1,MAX(StockTree!DD163-K,0),MAX(K-StockTree!DD163,0)),EXP(-rr*h)*(pstar*DE163+(1-pstar)*DE164)))</f>
        <v/>
      </c>
      <c r="DE163" s="20" t="str">
        <f>IF(StockTree!DE163="","",IF(T=DE$10,IF(CallFlag=1,MAX(StockTree!DE163-K,0),MAX(K-StockTree!DE163,0)),EXP(-rr*h)*(pstar*DF163+(1-pstar)*DF164)))</f>
        <v/>
      </c>
      <c r="DF163" s="20" t="str">
        <f>IF(StockTree!DF163="","",IF(T=DF$10,IF(CallFlag=1,MAX(StockTree!DF163-K,0),MAX(K-StockTree!DF163,0)),EXP(-rr*h)*(pstar*DG163+(1-pstar)*DG164)))</f>
        <v/>
      </c>
      <c r="DG163" s="20" t="str">
        <f>IF(StockTree!DG163="","",IF(T=DG$10,IF(CallFlag=1,MAX(StockTree!DG163-K,0),MAX(K-StockTree!DG163,0)),EXP(-rr*h)*(pstar*DH163+(1-pstar)*DH164)))</f>
        <v/>
      </c>
      <c r="DH163" s="20" t="str">
        <f>IF(StockTree!DH163="","",IF(T=DH$10,IF(CallFlag=1,MAX(StockTree!DH163-K,0),MAX(K-StockTree!DH163,0)),EXP(-rr*h)*(pstar*DI163+(1-pstar)*DI164)))</f>
        <v/>
      </c>
      <c r="DI163" s="20" t="str">
        <f>IF(StockTree!DI163="","",IF(T=DI$10,IF(CallFlag=1,MAX(StockTree!DI163-K,0),MAX(K-StockTree!DI163,0)),EXP(-rr*h)*(pstar*DJ163+(1-pstar)*DJ164)))</f>
        <v/>
      </c>
      <c r="DJ163" s="20" t="str">
        <f>IF(StockTree!DJ163="","",IF(T=DJ$10,IF(CallFlag=1,MAX(StockTree!DJ163-K,0),MAX(K-StockTree!DJ163,0)),EXP(-rr*h)*(pstar*DK163+(1-pstar)*DK164)))</f>
        <v/>
      </c>
      <c r="DK163" s="20" t="str">
        <f>IF(StockTree!DK163="","",IF(T=DK$10,IF(CallFlag=1,MAX(StockTree!DK163-K,0),MAX(K-StockTree!DK163,0)),EXP(-rr*h)*(pstar*DL163+(1-pstar)*DL164)))</f>
        <v/>
      </c>
      <c r="DL163" s="20" t="str">
        <f>IF(StockTree!DL163="","",IF(T=DL$10,IF(CallFlag=1,MAX(StockTree!DL163-K,0),MAX(K-StockTree!DL163,0)),EXP(-rr*h)*(pstar*DM163+(1-pstar)*DM164)))</f>
        <v/>
      </c>
      <c r="DM163" s="20" t="str">
        <f>IF(StockTree!DM163="","",IF(T=DM$10,IF(CallFlag=1,MAX(StockTree!DM163-K,0),MAX(K-StockTree!DM163,0)),EXP(-rr*h)*(pstar*DN163+(1-pstar)*DN164)))</f>
        <v/>
      </c>
      <c r="DN163" s="20" t="str">
        <f>IF(StockTree!DN163="","",IF(T=DN$10,IF(CallFlag=1,MAX(StockTree!DN163-K,0),MAX(K-StockTree!DN163,0)),EXP(-rr*h)*(pstar*DO163+(1-pstar)*DO164)))</f>
        <v/>
      </c>
      <c r="DO163" s="20" t="str">
        <f>IF(StockTree!DO163="","",IF(T=DO$10,IF(CallFlag=1,MAX(StockTree!DO163-K,0),MAX(K-StockTree!DO163,0)),EXP(-rr*h)*(pstar*DP163+(1-pstar)*DP164)))</f>
        <v/>
      </c>
      <c r="DP163" s="20" t="str">
        <f>IF(StockTree!DP163="","",IF(T=DP$10,IF(CallFlag=1,MAX(StockTree!DP163-K,0),MAX(K-StockTree!DP163,0)),EXP(-rr*h)*(pstar*DQ163+(1-pstar)*DQ164)))</f>
        <v/>
      </c>
      <c r="DQ163" s="20" t="str">
        <f>IF(StockTree!DQ163="","",IF(T=DQ$10,IF(CallFlag=1,MAX(StockTree!DQ163-K,0),MAX(K-StockTree!DQ163,0)),EXP(-rr*h)*(pstar*DR163+(1-pstar)*DR164)))</f>
        <v/>
      </c>
      <c r="DR163" s="20" t="str">
        <f>IF(StockTree!DR163="","",IF(T=DR$10,IF(CallFlag=1,MAX(StockTree!DR163-K,0),MAX(K-StockTree!DR163,0)),EXP(-rr*h)*(pstar*DS163+(1-pstar)*DS164)))</f>
        <v/>
      </c>
      <c r="DS163" s="20" t="str">
        <f>IF(StockTree!DS163="","",IF(T=DS$10,IF(CallFlag=1,MAX(StockTree!DS163-K,0),MAX(K-StockTree!DS163,0)),EXP(-rr*h)*(pstar*DT163+(1-pstar)*DT164)))</f>
        <v/>
      </c>
      <c r="DT163" s="20" t="str">
        <f>IF(StockTree!DT163="","",IF(T=DT$10,IF(CallFlag=1,MAX(StockTree!DT163-K,0),MAX(K-StockTree!DT163,0)),EXP(-rr*h)*(pstar*DU163+(1-pstar)*DU164)))</f>
        <v/>
      </c>
      <c r="DU163" s="20" t="str">
        <f>IF(StockTree!DU163="","",IF(T=DU$10,IF(CallFlag=1,MAX(StockTree!DU163-K,0),MAX(K-StockTree!DU163,0)),EXP(-rr*h)*(pstar*DV163+(1-pstar)*DV164)))</f>
        <v/>
      </c>
      <c r="DV163" s="20" t="str">
        <f>IF(StockTree!DV163="","",IF(T=DV$10,IF(CallFlag=1,MAX(StockTree!DV163-K,0),MAX(K-StockTree!DV163,0)),EXP(-rr*h)*(pstar*DW163+(1-pstar)*DW164)))</f>
        <v/>
      </c>
      <c r="DW163" s="20" t="str">
        <f>IF(StockTree!DW163="","",IF(T=DW$10,IF(CallFlag=1,MAX(StockTree!DW163-K,0),MAX(K-StockTree!DW163,0)),EXP(-rr*h)*(pstar*DX163+(1-pstar)*DX164)))</f>
        <v/>
      </c>
      <c r="DX163" s="20" t="str">
        <f>IF(StockTree!DX163="","",IF(T=DX$10,IF(CallFlag=1,MAX(StockTree!DX163-K,0),MAX(K-StockTree!DX163,0)),EXP(-rr*h)*(pstar*DY163+(1-pstar)*DY164)))</f>
        <v/>
      </c>
      <c r="DY163" s="20" t="str">
        <f>IF(StockTree!DY163="","",IF(T=DY$10,IF(CallFlag=1,MAX(StockTree!DY163-K,0),MAX(K-StockTree!DY163,0)),EXP(-rr*h)*(pstar*DZ163+(1-pstar)*DZ164)))</f>
        <v/>
      </c>
      <c r="DZ163" s="20" t="str">
        <f>IF(StockTree!DZ163="","",IF(T=DZ$10,IF(CallFlag=1,MAX(StockTree!DZ163-K,0),MAX(K-StockTree!DZ163,0)),EXP(-rr*h)*(pstar*EA163+(1-pstar)*EA164)))</f>
        <v/>
      </c>
      <c r="EA163" s="20" t="str">
        <f>IF(StockTree!EA163="","",IF(T=EA$10,IF(CallFlag=1,MAX(StockTree!EA163-K,0),MAX(K-StockTree!EA163,0)),EXP(-rr*h)*(pstar*EB163+(1-pstar)*EB164)))</f>
        <v/>
      </c>
      <c r="EB163" s="20" t="str">
        <f>IF(StockTree!EB163="","",IF(T=EB$10,IF(CallFlag=1,MAX(StockTree!EB163-K,0),MAX(K-StockTree!EB163,0)),EXP(-rr*h)*(pstar*EC163+(1-pstar)*EC164)))</f>
        <v/>
      </c>
      <c r="EC163" s="20" t="str">
        <f>IF(StockTree!EC163="","",IF(T=EC$10,IF(CallFlag=1,MAX(StockTree!EC163-K,0),MAX(K-StockTree!EC163,0)),EXP(-rr*h)*(pstar*ED163+(1-pstar)*ED164)))</f>
        <v/>
      </c>
      <c r="ED163" s="20" t="str">
        <f>IF(StockTree!ED163="","",IF(T=ED$10,IF(CallFlag=1,MAX(StockTree!ED163-K,0),MAX(K-StockTree!ED163,0)),EXP(-rr*h)*(pstar*EE163+(1-pstar)*EE164)))</f>
        <v/>
      </c>
      <c r="EE163" s="20" t="str">
        <f>IF(StockTree!EE163="","",IF(T=EE$10,IF(CallFlag=1,MAX(StockTree!EE163-K,0),MAX(K-StockTree!EE163,0)),EXP(-rr*h)*(pstar*EF163+(1-pstar)*EF164)))</f>
        <v/>
      </c>
      <c r="EF163" s="20" t="str">
        <f>IF(StockTree!EF163="","",IF(T=EF$10,IF(CallFlag=1,MAX(StockTree!EF163-K,0),MAX(K-StockTree!EF163,0)),EXP(-rr*h)*(pstar*EG163+(1-pstar)*EG164)))</f>
        <v/>
      </c>
      <c r="EG163" s="20" t="str">
        <f>IF(StockTree!EG163="","",IF(T=EG$10,IF(CallFlag=1,MAX(StockTree!EG163-K,0),MAX(K-StockTree!EG163,0)),EXP(-rr*h)*(pstar*EH163+(1-pstar)*EH164)))</f>
        <v/>
      </c>
      <c r="EH163" s="20" t="str">
        <f>IF(StockTree!EH163="","",IF(T=EH$10,IF(CallFlag=1,MAX(StockTree!EH163-K,0),MAX(K-StockTree!EH163,0)),EXP(-rr*h)*(pstar*EI163+(1-pstar)*EI164)))</f>
        <v/>
      </c>
      <c r="EI163" s="20" t="str">
        <f>IF(StockTree!EI163="","",IF(T=EI$10,IF(CallFlag=1,MAX(StockTree!EI163-K,0),MAX(K-StockTree!EI163,0)),EXP(-rr*h)*(pstar*EJ163+(1-pstar)*EJ164)))</f>
        <v/>
      </c>
      <c r="EJ163" s="20" t="str">
        <f>IF(StockTree!EJ163="","",IF(T=EJ$10,IF(CallFlag=1,MAX(StockTree!EJ163-K,0),MAX(K-StockTree!EJ163,0)),EXP(-rr*h)*(pstar*EK163+(1-pstar)*EK164)))</f>
        <v/>
      </c>
      <c r="EK163" s="20" t="str">
        <f>IF(StockTree!EK163="","",IF(T=EK$10,IF(CallFlag=1,MAX(StockTree!EK163-K,0),MAX(K-StockTree!EK163,0)),EXP(-rr*h)*(pstar*EL163+(1-pstar)*EL164)))</f>
        <v/>
      </c>
      <c r="EL163" s="20" t="str">
        <f>IF(StockTree!EL163="","",IF(T=EL$10,IF(CallFlag=1,MAX(StockTree!EL163-K,0),MAX(K-StockTree!EL163,0)),EXP(-rr*h)*(pstar*EM163+(1-pstar)*EM164)))</f>
        <v/>
      </c>
      <c r="EM163" s="20" t="str">
        <f>IF(StockTree!EM163="","",IF(T=EM$10,IF(CallFlag=1,MAX(StockTree!EM163-K,0),MAX(K-StockTree!EM163,0)),EXP(-rr*h)*(pstar*EN163+(1-pstar)*EN164)))</f>
        <v/>
      </c>
      <c r="EN163" s="20" t="str">
        <f>IF(StockTree!EN163="","",IF(T=EN$10,IF(CallFlag=1,MAX(StockTree!EN163-K,0),MAX(K-StockTree!EN163,0)),EXP(-rr*h)*(pstar*EO163+(1-pstar)*EO164)))</f>
        <v/>
      </c>
      <c r="EO163" s="20" t="str">
        <f>IF(StockTree!EO163="","",IF(T=EO$10,IF(CallFlag=1,MAX(StockTree!EO163-K,0),MAX(K-StockTree!EO163,0)),EXP(-rr*h)*(pstar*EP163+(1-pstar)*EP164)))</f>
        <v/>
      </c>
      <c r="EP163" s="20" t="str">
        <f>IF(StockTree!EP163="","",IF(T=EP$10,IF(CallFlag=1,MAX(StockTree!EP163-K,0),MAX(K-StockTree!EP163,0)),EXP(-rr*h)*(pstar*EQ163+(1-pstar)*EQ164)))</f>
        <v/>
      </c>
      <c r="EQ163" s="20" t="str">
        <f>IF(StockTree!EQ163="","",IF(T=EQ$10,IF(CallFlag=1,MAX(StockTree!EQ163-K,0),MAX(K-StockTree!EQ163,0)),EXP(-rr*h)*(pstar*ER163+(1-pstar)*ER164)))</f>
        <v/>
      </c>
      <c r="ER163" s="20" t="str">
        <f>IF(StockTree!ER163="","",IF(T=ER$10,IF(CallFlag=1,MAX(StockTree!ER163-K,0),MAX(K-StockTree!ER163,0)),EXP(-rr*h)*(pstar*ES163+(1-pstar)*ES164)))</f>
        <v/>
      </c>
      <c r="ES163" s="20" t="str">
        <f>IF(StockTree!ES163="","",IF(T=ES$10,IF(CallFlag=1,MAX(StockTree!ES163-K,0),MAX(K-StockTree!ES163,0)),EXP(-rr*h)*(pstar*ET163+(1-pstar)*ET164)))</f>
        <v/>
      </c>
      <c r="ET163" s="20" t="str">
        <f>IF(StockTree!ET163="","",IF(T=ET$10,IF(CallFlag=1,MAX(StockTree!ET163-K,0),MAX(K-StockTree!ET163,0)),EXP(-rr*h)*(pstar*EU163+(1-pstar)*EU164)))</f>
        <v/>
      </c>
      <c r="EU163" s="20" t="str">
        <f>IF(StockTree!EU163="","",IF(T=EU$10,IF(CallFlag=1,MAX(StockTree!EU163-K,0),MAX(K-StockTree!EU163,0)),EXP(-rr*h)*(pstar*EV163+(1-pstar)*EV164)))</f>
        <v/>
      </c>
      <c r="EV163" s="20" t="str">
        <f>IF(StockTree!EV163="","",IF(T=EV$10,IF(CallFlag=1,MAX(StockTree!EV163-K,0),MAX(K-StockTree!EV163,0)),EXP(-rr*h)*(pstar*EW163+(1-pstar)*EW164)))</f>
        <v/>
      </c>
      <c r="EW163" s="20" t="str">
        <f>IF(StockTree!EW163="","",IF(T=EW$10,IF(CallFlag=1,MAX(StockTree!EW163-K,0),MAX(K-StockTree!EW163,0)),EXP(-rr*h)*(pstar*EX163+(1-pstar)*EX164)))</f>
        <v/>
      </c>
      <c r="EX163" s="20" t="str">
        <f>IF(StockTree!EX163="","",IF(T=EX$10,IF(CallFlag=1,MAX(StockTree!EX163-K,0),MAX(K-StockTree!EX163,0)),EXP(-rr*h)*(pstar*EY163+(1-pstar)*EY164)))</f>
        <v/>
      </c>
      <c r="EY163" s="20" t="str">
        <f>IF(StockTree!EY163="","",IF(T=EY$10,IF(CallFlag=1,MAX(StockTree!EY163-K,0),MAX(K-StockTree!EY163,0)),EXP(-rr*h)*(pstar*EZ163+(1-pstar)*EZ164)))</f>
        <v/>
      </c>
      <c r="EZ163" s="20" t="str">
        <f>IF(StockTree!EZ163="","",IF(T=EZ$10,IF(CallFlag=1,MAX(StockTree!EZ163-K,0),MAX(K-StockTree!EZ163,0)),EXP(-rr*h)*(pstar*FA163+(1-pstar)*FA164)))</f>
        <v/>
      </c>
      <c r="FA163" s="20" t="str">
        <f>IF(StockTree!FA163="","",IF(T=FA$10,IF(CallFlag=1,MAX(StockTree!FA163-K,0),MAX(K-StockTree!FA163,0)),EXP(-rr*h)*(pstar*FB163+(1-pstar)*FB164)))</f>
        <v/>
      </c>
      <c r="FB163" s="20" t="str">
        <f>IF(StockTree!FB163="","",IF(T=FB$10,IF(CallFlag=1,MAX(StockTree!FB163-K,0),MAX(K-StockTree!FB163,0)),EXP(-rr*h)*(pstar*FC163+(1-pstar)*FC164)))</f>
        <v/>
      </c>
      <c r="FC163" s="20" t="str">
        <f>IF(StockTree!FC163="","",IF(T=FC$10,IF(CallFlag=1,MAX(StockTree!FC163-K,0),MAX(K-StockTree!FC163,0)),EXP(-rr*h)*(pstar*FD163+(1-pstar)*FD164)))</f>
        <v/>
      </c>
      <c r="FD163" s="20" t="str">
        <f>IF(StockTree!FD163="","",IF(T=FD$10,IF(CallFlag=1,MAX(StockTree!FD163-K,0),MAX(K-StockTree!FD163,0)),EXP(-rr*h)*(pstar*FE163+(1-pstar)*FE164)))</f>
        <v/>
      </c>
      <c r="FE163" s="20" t="str">
        <f>IF(StockTree!FE163="","",IF(T=FE$10,IF(CallFlag=1,MAX(StockTree!FE163-K,0),MAX(K-StockTree!FE163,0)),EXP(-rr*h)*(pstar*FF163+(1-pstar)*FF164)))</f>
        <v/>
      </c>
      <c r="FF163" s="20" t="str">
        <f>IF(StockTree!FF163="","",IF(T=FF$10,IF(CallFlag=1,MAX(StockTree!FF163-K,0),MAX(K-StockTree!FF163,0)),EXP(-rr*h)*(pstar*FG163+(1-pstar)*FG164)))</f>
        <v/>
      </c>
      <c r="FG163" s="20" t="str">
        <f>IF(StockTree!FG163="","",IF(T=FG$10,IF(CallFlag=1,MAX(StockTree!FG163-K,0),MAX(K-StockTree!FG163,0)),EXP(-rr*h)*(pstar*FH163+(1-pstar)*FH164)))</f>
        <v/>
      </c>
      <c r="FH163" s="20" t="str">
        <f>IF(StockTree!FH163="","",IF(T=FH$10,IF(CallFlag=1,MAX(StockTree!FH163-K,0),MAX(K-StockTree!FH163,0)),EXP(-rr*h)*(pstar*FI163+(1-pstar)*FI164)))</f>
        <v/>
      </c>
      <c r="FI163" s="20" t="str">
        <f>IF(StockTree!FI163="","",IF(T=FI$10,IF(CallFlag=1,MAX(StockTree!FI163-K,0),MAX(K-StockTree!FI163,0)),EXP(-rr*h)*(pstar*FJ163+(1-pstar)*FJ164)))</f>
        <v/>
      </c>
      <c r="FJ163" s="20" t="str">
        <f>IF(StockTree!FJ163="","",IF(T=FJ$10,IF(CallFlag=1,MAX(StockTree!FJ163-K,0),MAX(K-StockTree!FJ163,0)),EXP(-rr*h)*(pstar*FK163+(1-pstar)*FK164)))</f>
        <v/>
      </c>
      <c r="FK163" s="20" t="str">
        <f>IF(StockTree!FK163="","",IF(T=FK$10,IF(CallFlag=1,MAX(StockTree!FK163-K,0),MAX(K-StockTree!FK163,0)),EXP(-rr*h)*(pstar*FL163+(1-pstar)*FL164)))</f>
        <v/>
      </c>
      <c r="FL163" s="20" t="str">
        <f>IF(StockTree!FL163="","",IF(T=FL$10,IF(CallFlag=1,MAX(StockTree!FL163-K,0),MAX(K-StockTree!FL163,0)),EXP(-rr*h)*(pstar*FM163+(1-pstar)*FM164)))</f>
        <v/>
      </c>
      <c r="FM163" s="20" t="str">
        <f>IF(StockTree!FM163="","",IF(T=FM$10,IF(CallFlag=1,MAX(StockTree!FM163-K,0),MAX(K-StockTree!FM163,0)),EXP(-rr*h)*(pstar*FN163+(1-pstar)*FN164)))</f>
        <v/>
      </c>
      <c r="FN163" s="20" t="str">
        <f>IF(StockTree!FN163="","",IF(T=FN$10,IF(CallFlag=1,MAX(StockTree!FN163-K,0),MAX(K-StockTree!FN163,0)),EXP(-rr*h)*(pstar*FO163+(1-pstar)*FO164)))</f>
        <v/>
      </c>
      <c r="FO163" s="20" t="str">
        <f>IF(StockTree!FO163="","",IF(T=FO$10,IF(CallFlag=1,MAX(StockTree!FO163-K,0),MAX(K-StockTree!FO163,0)),EXP(-rr*h)*(pstar*FP163+(1-pstar)*FP164)))</f>
        <v/>
      </c>
      <c r="FP163" s="20" t="str">
        <f>IF(StockTree!FP163="","",IF(T=FP$10,IF(CallFlag=1,MAX(StockTree!FP163-K,0),MAX(K-StockTree!FP163,0)),EXP(-rr*h)*(pstar*FQ163+(1-pstar)*FQ164)))</f>
        <v/>
      </c>
      <c r="FQ163" s="20" t="str">
        <f>IF(StockTree!FQ163="","",IF(T=FQ$10,IF(CallFlag=1,MAX(StockTree!FQ163-K,0),MAX(K-StockTree!FQ163,0)),EXP(-rr*h)*(pstar*FR163+(1-pstar)*FR164)))</f>
        <v/>
      </c>
      <c r="FR163" s="20" t="str">
        <f>IF(StockTree!FR163="","",IF(T=FR$10,IF(CallFlag=1,MAX(StockTree!FR163-K,0),MAX(K-StockTree!FR163,0)),EXP(-rr*h)*(pstar*FS163+(1-pstar)*FS164)))</f>
        <v/>
      </c>
      <c r="FS163" s="20" t="str">
        <f>IF(StockTree!FS163="","",IF(T=FS$10,IF(CallFlag=1,MAX(StockTree!FS163-K,0),MAX(K-StockTree!FS163,0)),EXP(-rr*h)*(pstar*FT163+(1-pstar)*FT164)))</f>
        <v/>
      </c>
      <c r="FT163" s="20" t="str">
        <f>IF(StockTree!FT163="","",IF(T=FT$10,IF(CallFlag=1,MAX(StockTree!FT163-K,0),MAX(K-StockTree!FT163,0)),EXP(-rr*h)*(pstar*FU163+(1-pstar)*FU164)))</f>
        <v/>
      </c>
      <c r="FU163" s="20" t="str">
        <f>IF(StockTree!FU163="","",IF(T=FU$10,IF(CallFlag=1,MAX(StockTree!FU163-K,0),MAX(K-StockTree!FU163,0)),EXP(-rr*h)*(pstar*FV163+(1-pstar)*FV164)))</f>
        <v/>
      </c>
      <c r="FV163" s="20" t="str">
        <f>IF(StockTree!FV163="","",IF(T=FV$10,IF(CallFlag=1,MAX(StockTree!FV163-K,0),MAX(K-StockTree!FV163,0)),EXP(-rr*h)*(pstar*FW163+(1-pstar)*FW164)))</f>
        <v/>
      </c>
      <c r="FW163" s="20" t="str">
        <f>IF(StockTree!FW163="","",IF(T=FW$10,IF(CallFlag=1,MAX(StockTree!FW163-K,0),MAX(K-StockTree!FW163,0)),EXP(-rr*h)*(pstar*FX163+(1-pstar)*FX164)))</f>
        <v/>
      </c>
      <c r="FX163" s="20" t="str">
        <f>IF(StockTree!FX163="","",IF(T=FX$10,IF(CallFlag=1,MAX(StockTree!FX163-K,0),MAX(K-StockTree!FX163,0)),EXP(-rr*h)*(pstar*FY163+(1-pstar)*FY164)))</f>
        <v/>
      </c>
      <c r="FY163" s="20" t="str">
        <f>IF(StockTree!FY163="","",IF(T=FY$10,IF(CallFlag=1,MAX(StockTree!FY163-K,0),MAX(K-StockTree!FY163,0)),EXP(-rr*h)*(pstar*FZ163+(1-pstar)*FZ164)))</f>
        <v/>
      </c>
      <c r="FZ163" s="20" t="str">
        <f>IF(StockTree!FZ163="","",IF(T=FZ$10,IF(CallFlag=1,MAX(StockTree!FZ163-K,0),MAX(K-StockTree!FZ163,0)),EXP(-rr*h)*(pstar*GA163+(1-pstar)*GA164)))</f>
        <v/>
      </c>
      <c r="GA163" s="20" t="str">
        <f>IF(StockTree!GA163="","",IF(T=GA$10,IF(CallFlag=1,MAX(StockTree!GA163-K,0),MAX(K-StockTree!GA163,0)),EXP(-rr*h)*(pstar*GB163+(1-pstar)*GB164)))</f>
        <v/>
      </c>
      <c r="GB163" s="20" t="str">
        <f>IF(StockTree!GB163="","",IF(T=GB$10,IF(CallFlag=1,MAX(StockTree!GB163-K,0),MAX(K-StockTree!GB163,0)),EXP(-rr*h)*(pstar*GC163+(1-pstar)*GC164)))</f>
        <v/>
      </c>
      <c r="GC163" s="20" t="str">
        <f>IF(StockTree!GC163="","",IF(T=GC$10,IF(CallFlag=1,MAX(StockTree!GC163-K,0),MAX(K-StockTree!GC163,0)),EXP(-rr*h)*(pstar*GD163+(1-pstar)*GD164)))</f>
        <v/>
      </c>
      <c r="GD163" s="20" t="str">
        <f>IF(StockTree!GD163="","",IF(T=GD$10,IF(CallFlag=1,MAX(StockTree!GD163-K,0),MAX(K-StockTree!GD163,0)),EXP(-rr*h)*(pstar*GE163+(1-pstar)*GE164)))</f>
        <v/>
      </c>
      <c r="GE163" s="20" t="str">
        <f>IF(StockTree!GE163="","",IF(T=GE$10,IF(CallFlag=1,MAX(StockTree!GE163-K,0),MAX(K-StockTree!GE163,0)),EXP(-rr*h)*(pstar*GF163+(1-pstar)*GF164)))</f>
        <v/>
      </c>
      <c r="GF163" s="20" t="str">
        <f>IF(StockTree!GF163="","",IF(T=GF$10,IF(CallFlag=1,MAX(StockTree!GF163-K,0),MAX(K-StockTree!GF163,0)),EXP(-rr*h)*(pstar*GG163+(1-pstar)*GG164)))</f>
        <v/>
      </c>
      <c r="GG163" s="20" t="str">
        <f>IF(StockTree!GG163="","",IF(T=GG$10,IF(CallFlag=1,MAX(StockTree!GG163-K,0),MAX(K-StockTree!GG163,0)),EXP(-rr*h)*(pstar*GH163+(1-pstar)*GH164)))</f>
        <v/>
      </c>
      <c r="GH163" s="20" t="str">
        <f>IF(StockTree!GH163="","",IF(T=GH$10,IF(CallFlag=1,MAX(StockTree!GH163-K,0),MAX(K-StockTree!GH163,0)),EXP(-rr*h)*(pstar*GI163+(1-pstar)*GI164)))</f>
        <v/>
      </c>
      <c r="GI163" s="20" t="str">
        <f>IF(StockTree!GI163="","",IF(T=GI$10,IF(CallFlag=1,MAX(StockTree!GI163-K,0),MAX(K-StockTree!GI163,0)),EXP(-rr*h)*(pstar*GJ163+(1-pstar)*GJ164)))</f>
        <v/>
      </c>
      <c r="GJ163" s="20" t="str">
        <f>IF(StockTree!GJ163="","",IF(T=GJ$10,IF(CallFlag=1,MAX(StockTree!GJ163-K,0),MAX(K-StockTree!GJ163,0)),EXP(-rr*h)*(pstar*GK163+(1-pstar)*GK164)))</f>
        <v/>
      </c>
      <c r="GK163" s="20" t="str">
        <f>IF(StockTree!GK163="","",IF(T=GK$10,IF(CallFlag=1,MAX(StockTree!GK163-K,0),MAX(K-StockTree!GK163,0)),EXP(-rr*h)*(pstar*GL163+(1-pstar)*GL164)))</f>
        <v/>
      </c>
      <c r="GL163" s="20" t="str">
        <f>IF(StockTree!GL163="","",IF(T=GL$10,IF(CallFlag=1,MAX(StockTree!GL163-K,0),MAX(K-StockTree!GL163,0)),EXP(-rr*h)*(pstar*GM163+(1-pstar)*GM164)))</f>
        <v/>
      </c>
      <c r="GM163" s="20" t="str">
        <f>IF(StockTree!GM163="","",IF(T=GM$10,IF(CallFlag=1,MAX(StockTree!GM163-K,0),MAX(K-StockTree!GM163,0)),EXP(-rr*h)*(pstar*GN163+(1-pstar)*GN164)))</f>
        <v/>
      </c>
      <c r="GN163" s="20" t="str">
        <f>IF(StockTree!GN163="","",IF(T=GN$10,IF(CallFlag=1,MAX(StockTree!GN163-K,0),MAX(K-StockTree!GN163,0)),EXP(-rr*h)*(pstar*GO163+(1-pstar)*GO164)))</f>
        <v/>
      </c>
      <c r="GO163" s="20" t="str">
        <f>IF(StockTree!GO163="","",IF(T=GO$10,IF(CallFlag=1,MAX(StockTree!GO163-K,0),MAX(K-StockTree!GO163,0)),EXP(-rr*h)*(pstar*GP163+(1-pstar)*GP164)))</f>
        <v/>
      </c>
      <c r="GP163" s="20" t="str">
        <f>IF(StockTree!GP163="","",IF(T=GP$10,IF(CallFlag=1,MAX(StockTree!GP163-K,0),MAX(K-StockTree!GP163,0)),EXP(-rr*h)*(pstar*GQ163+(1-pstar)*GQ164)))</f>
        <v/>
      </c>
      <c r="GQ163" s="20" t="str">
        <f>IF(StockTree!GQ163="","",IF(T=GQ$10,IF(CallFlag=1,MAX(StockTree!GQ163-K,0),MAX(K-StockTree!GQ163,0)),EXP(-rr*h)*(pstar*GR163+(1-pstar)*GR164)))</f>
        <v/>
      </c>
      <c r="GR163" s="20" t="str">
        <f>IF(StockTree!GR163="","",IF(T=GR$10,IF(CallFlag=1,MAX(StockTree!GR163-K,0),MAX(K-StockTree!GR163,0)),EXP(-rr*h)*(pstar*GS163+(1-pstar)*GS164)))</f>
        <v/>
      </c>
      <c r="GS163" s="20" t="str">
        <f>IF(StockTree!GS163="","",IF(T=GS$10,IF(CallFlag=1,MAX(StockTree!GS163-K,0),MAX(K-StockTree!GS163,0)),EXP(-rr*h)*(pstar*GT163+(1-pstar)*GT164)))</f>
        <v/>
      </c>
      <c r="GT163" s="20" t="str">
        <f>IF(StockTree!GT163="","",IF(T=GT$10,IF(CallFlag=1,MAX(StockTree!GT163-K,0),MAX(K-StockTree!GT163,0)),EXP(-rr*h)*(pstar*GU163+(1-pstar)*GU164)))</f>
        <v/>
      </c>
      <c r="GU163" s="20" t="str">
        <f>IF(StockTree!GU163="","",IF(T=GU$10,IF(CallFlag=1,MAX(StockTree!GU163-K,0),MAX(K-StockTree!GU163,0)),EXP(-rr*h)*(pstar*GV163+(1-pstar)*GV164)))</f>
        <v/>
      </c>
      <c r="GV163" s="20" t="str">
        <f>IF(StockTree!GV163="","",IF(T=GV$10,IF(CallFlag=1,MAX(StockTree!GV163-K,0),MAX(K-StockTree!GV163,0)),EXP(-rr*h)*(pstar*GW163+(1-pstar)*GW164)))</f>
        <v/>
      </c>
      <c r="GW163" s="20" t="str">
        <f>IF(StockTree!GW163="","",IF(T=GW$10,IF(CallFlag=1,MAX(StockTree!GW163-K,0),MAX(K-StockTree!GW163,0)),EXP(-rr*h)*(pstar*GX163+(1-pstar)*GX164)))</f>
        <v/>
      </c>
      <c r="GX163" s="20" t="str">
        <f>IF(StockTree!GX163="","",IF(T=GX$10,IF(CallFlag=1,MAX(StockTree!GX163-K,0),MAX(K-StockTree!GX163,0)),EXP(-rr*h)*(pstar*GY163+(1-pstar)*GY164)))</f>
        <v/>
      </c>
      <c r="GY163" s="20" t="str">
        <f>IF(StockTree!GY163="","",IF(T=GY$10,IF(CallFlag=1,MAX(StockTree!GY163-K,0),MAX(K-StockTree!GY163,0)),EXP(-rr*h)*(pstar*GZ163+(1-pstar)*GZ164)))</f>
        <v/>
      </c>
      <c r="GZ163" s="20" t="str">
        <f>IF(StockTree!GZ163="","",IF(T=GZ$10,IF(CallFlag=1,MAX(StockTree!GZ163-K,0),MAX(K-StockTree!GZ163,0)),EXP(-rr*h)*(pstar*HA163+(1-pstar)*HA164)))</f>
        <v/>
      </c>
      <c r="HA163" s="20" t="str">
        <f>IF(StockTree!HA163="","",IF(T=HA$10,IF(CallFlag=1,MAX(StockTree!HA163-K,0),MAX(K-StockTree!HA163,0)),EXP(-rr*h)*(pstar*HB163+(1-pstar)*HB164)))</f>
        <v/>
      </c>
      <c r="HB163" s="20" t="str">
        <f>IF(StockTree!HB163="","",IF(T=HB$10,IF(CallFlag=1,MAX(StockTree!HB163-K,0),MAX(K-StockTree!HB163,0)),EXP(-rr*h)*(pstar*HC163+(1-pstar)*HC164)))</f>
        <v/>
      </c>
      <c r="HC163" s="20" t="str">
        <f>IF(StockTree!HC163="","",IF(T=HC$10,IF(CallFlag=1,MAX(StockTree!HC163-K,0),MAX(K-StockTree!HC163,0)),EXP(-rr*h)*(pstar*HD163+(1-pstar)*HD164)))</f>
        <v/>
      </c>
      <c r="HD163" s="20" t="str">
        <f>IF(StockTree!HD163="","",IF(T=HD$10,IF(CallFlag=1,MAX(StockTree!HD163-K,0),MAX(K-StockTree!HD163,0)),EXP(-rr*h)*(pstar*HE163+(1-pstar)*HE164)))</f>
        <v/>
      </c>
      <c r="HE163" s="20" t="str">
        <f>IF(StockTree!HE163="","",IF(T=HE$10,IF(CallFlag=1,MAX(StockTree!HE163-K,0),MAX(K-StockTree!HE163,0)),EXP(-rr*h)*(pstar*HF163+(1-pstar)*HF164)))</f>
        <v/>
      </c>
      <c r="HF163" s="20" t="str">
        <f>IF(StockTree!HF163="","",IF(T=HF$10,IF(CallFlag=1,MAX(StockTree!HF163-K,0),MAX(K-StockTree!HF163,0)),EXP(-rr*h)*(pstar*HG163+(1-pstar)*HG164)))</f>
        <v/>
      </c>
      <c r="HG163" s="20" t="str">
        <f>IF(StockTree!HG163="","",IF(T=HG$10,IF(CallFlag=1,MAX(StockTree!HG163-K,0),MAX(K-StockTree!HG163,0)),EXP(-rr*h)*(pstar*HH163+(1-pstar)*HH164)))</f>
        <v/>
      </c>
      <c r="HH163" s="20" t="str">
        <f>IF(StockTree!HH163="","",IF(T=HH$10,IF(CallFlag=1,MAX(StockTree!HH163-K,0),MAX(K-StockTree!HH163,0)),EXP(-rr*h)*(pstar*HI163+(1-pstar)*HI164)))</f>
        <v/>
      </c>
      <c r="HI163" s="20" t="str">
        <f>IF(StockTree!HI163="","",IF(T=HI$10,IF(CallFlag=1,MAX(StockTree!HI163-K,0),MAX(K-StockTree!HI163,0)),EXP(-rr*h)*(pstar*HJ163+(1-pstar)*HJ164)))</f>
        <v/>
      </c>
      <c r="HJ163" s="20" t="str">
        <f>IF(StockTree!HJ163="","",IF(T=HJ$10,IF(CallFlag=1,MAX(StockTree!HJ163-K,0),MAX(K-StockTree!HJ163,0)),EXP(-rr*h)*(pstar*HK163+(1-pstar)*HK164)))</f>
        <v/>
      </c>
      <c r="HK163" s="20" t="str">
        <f>IF(StockTree!HK163="","",IF(T=HK$10,IF(CallFlag=1,MAX(StockTree!HK163-K,0),MAX(K-StockTree!HK163,0)),EXP(-rr*h)*(pstar*HL163+(1-pstar)*HL164)))</f>
        <v/>
      </c>
      <c r="HL163" s="20" t="str">
        <f>IF(StockTree!HL163="","",IF(T=HL$10,IF(CallFlag=1,MAX(StockTree!HL163-K,0),MAX(K-StockTree!HL163,0)),EXP(-rr*h)*(pstar*HM163+(1-pstar)*HM164)))</f>
        <v/>
      </c>
      <c r="HM163" s="20" t="str">
        <f>IF(StockTree!HM163="","",IF(T=HM$10,IF(CallFlag=1,MAX(StockTree!HM163-K,0),MAX(K-StockTree!HM163,0)),EXP(-rr*h)*(pstar*HN163+(1-pstar)*HN164)))</f>
        <v/>
      </c>
      <c r="HN163" s="20" t="str">
        <f>IF(StockTree!HN163="","",IF(T=HN$10,IF(CallFlag=1,MAX(StockTree!HN163-K,0),MAX(K-StockTree!HN163,0)),EXP(-rr*h)*(pstar*HO163+(1-pstar)*HO164)))</f>
        <v/>
      </c>
      <c r="HO163" s="20" t="str">
        <f>IF(StockTree!HO163="","",IF(T=HO$10,IF(CallFlag=1,MAX(StockTree!HO163-K,0),MAX(K-StockTree!HO163,0)),EXP(-rr*h)*(pstar*HP163+(1-pstar)*HP164)))</f>
        <v/>
      </c>
      <c r="HP163" s="20" t="str">
        <f>IF(StockTree!HP163="","",IF(T=HP$10,IF(CallFlag=1,MAX(StockTree!HP163-K,0),MAX(K-StockTree!HP163,0)),EXP(-rr*h)*(pstar*HQ163+(1-pstar)*HQ164)))</f>
        <v/>
      </c>
      <c r="HQ163" s="20" t="str">
        <f>IF(StockTree!HQ163="","",IF(T=HQ$10,IF(CallFlag=1,MAX(StockTree!HQ163-K,0),MAX(K-StockTree!HQ163,0)),EXP(-rr*h)*(pstar*HR163+(1-pstar)*HR164)))</f>
        <v/>
      </c>
      <c r="HR163" s="20" t="str">
        <f>IF(StockTree!HR163="","",IF(T=HR$10,IF(CallFlag=1,MAX(StockTree!HR163-K,0),MAX(K-StockTree!HR163,0)),EXP(-rr*h)*(pstar*HS163+(1-pstar)*HS164)))</f>
        <v/>
      </c>
      <c r="HS163" s="20" t="str">
        <f>IF(StockTree!HS163="","",IF(T=HS$10,IF(CallFlag=1,MAX(StockTree!HS163-K,0),MAX(K-StockTree!HS163,0)),EXP(-rr*h)*(pstar*HT163+(1-pstar)*HT164)))</f>
        <v/>
      </c>
      <c r="HT163" s="20" t="str">
        <f>IF(StockTree!HT163="","",IF(T=HT$10,IF(CallFlag=1,MAX(StockTree!HT163-K,0),MAX(K-StockTree!HT163,0)),EXP(-rr*h)*(pstar*HU163+(1-pstar)*HU164)))</f>
        <v/>
      </c>
      <c r="HU163" s="20" t="str">
        <f>IF(StockTree!HU163="","",IF(T=HU$10,IF(CallFlag=1,MAX(StockTree!HU163-K,0),MAX(K-StockTree!HU163,0)),EXP(-rr*h)*(pstar*HV163+(1-pstar)*HV164)))</f>
        <v/>
      </c>
      <c r="HV163" s="20" t="str">
        <f>IF(StockTree!HV163="","",IF(T=HV$10,IF(CallFlag=1,MAX(StockTree!HV163-K,0),MAX(K-StockTree!HV163,0)),EXP(-rr*h)*(pstar*HW163+(1-pstar)*HW164)))</f>
        <v/>
      </c>
      <c r="HW163" s="20" t="str">
        <f>IF(StockTree!HW163="","",IF(T=HW$10,IF(CallFlag=1,MAX(StockTree!HW163-K,0),MAX(K-StockTree!HW163,0)),EXP(-rr*h)*(pstar*HX163+(1-pstar)*HX164)))</f>
        <v/>
      </c>
      <c r="HX163" s="20" t="str">
        <f>IF(StockTree!HX163="","",IF(T=HX$10,IF(CallFlag=1,MAX(StockTree!HX163-K,0),MAX(K-StockTree!HX163,0)),EXP(-rr*h)*(pstar*HY163+(1-pstar)*HY164)))</f>
        <v/>
      </c>
      <c r="HY163" s="20" t="str">
        <f>IF(StockTree!HY163="","",IF(T=HY$10,IF(CallFlag=1,MAX(StockTree!HY163-K,0),MAX(K-StockTree!HY163,0)),EXP(-rr*h)*(pstar*HZ163+(1-pstar)*HZ164)))</f>
        <v/>
      </c>
      <c r="HZ163" s="20" t="str">
        <f>IF(StockTree!HZ163="","",IF(T=HZ$10,IF(CallFlag=1,MAX(StockTree!HZ163-K,0),MAX(K-StockTree!HZ163,0)),EXP(-rr*h)*(pstar*IA163+(1-pstar)*IA164)))</f>
        <v/>
      </c>
      <c r="IA163" s="20" t="str">
        <f>IF(StockTree!IA163="","",IF(T=IA$10,IF(CallFlag=1,MAX(StockTree!IA163-K,0),MAX(K-StockTree!IA163,0)),EXP(-rr*h)*(pstar*IB163+(1-pstar)*IB164)))</f>
        <v/>
      </c>
      <c r="IB163" s="20" t="str">
        <f>IF(StockTree!IB163="","",IF(T=IB$10,IF(CallFlag=1,MAX(StockTree!IB163-K,0),MAX(K-StockTree!IB163,0)),EXP(-rr*h)*(pstar*IC163+(1-pstar)*IC164)))</f>
        <v/>
      </c>
      <c r="IC163" s="20" t="str">
        <f>IF(StockTree!IC163="","",IF(T=IC$10,IF(CallFlag=1,MAX(StockTree!IC163-K,0),MAX(K-StockTree!IC163,0)),EXP(-rr*h)*(pstar*ID163+(1-pstar)*ID164)))</f>
        <v/>
      </c>
      <c r="ID163" s="20" t="str">
        <f>IF(StockTree!ID163="","",IF(T=ID$10,IF(CallFlag=1,MAX(StockTree!ID163-K,0),MAX(K-StockTree!ID163,0)),EXP(-rr*h)*(pstar*IE163+(1-pstar)*IE164)))</f>
        <v/>
      </c>
      <c r="IE163" s="20" t="str">
        <f>IF(StockTree!IE163="","",IF(T=IE$10,IF(CallFlag=1,MAX(StockTree!IE163-K,0),MAX(K-StockTree!IE163,0)),EXP(-rr*h)*(pstar*IF163+(1-pstar)*IF164)))</f>
        <v/>
      </c>
      <c r="IF163" s="20" t="str">
        <f>IF(StockTree!IF163="","",IF(T=IF$10,IF(CallFlag=1,MAX(StockTree!IF163-K,0),MAX(K-StockTree!IF163,0)),EXP(-rr*h)*(pstar*IG163+(1-pstar)*IG164)))</f>
        <v/>
      </c>
      <c r="IG163" s="20" t="str">
        <f>IF(StockTree!IG163="","",IF(T=IG$10,IF(CallFlag=1,MAX(StockTree!IG163-K,0),MAX(K-StockTree!IG163,0)),EXP(-rr*h)*(pstar*IH163+(1-pstar)*IH164)))</f>
        <v/>
      </c>
      <c r="IH163" s="20" t="str">
        <f>IF(StockTree!IH163="","",IF(T=IH$10,IF(CallFlag=1,MAX(StockTree!IH163-K,0),MAX(K-StockTree!IH163,0)),EXP(-rr*h)*(pstar*II163+(1-pstar)*II164)))</f>
        <v/>
      </c>
      <c r="II163" s="20" t="str">
        <f>IF(StockTree!II163="","",IF(T=II$10,IF(CallFlag=1,MAX(StockTree!II163-K,0),MAX(K-StockTree!II163,0)),EXP(-rr*h)*(pstar*IJ163+(1-pstar)*IJ164)))</f>
        <v/>
      </c>
      <c r="IJ163" s="20" t="str">
        <f>IF(StockTree!IJ163="","",IF(T=IJ$10,IF(CallFlag=1,MAX(StockTree!IJ163-K,0),MAX(K-StockTree!IJ163,0)),EXP(-rr*h)*(pstar*IK163+(1-pstar)*IK164)))</f>
        <v/>
      </c>
      <c r="IK163" s="20" t="str">
        <f>IF(StockTree!IK163="","",IF(T=IK$10,IF(CallFlag=1,MAX(StockTree!IK163-K,0),MAX(K-StockTree!IK163,0)),EXP(-rr*h)*(pstar*IL163+(1-pstar)*IL164)))</f>
        <v/>
      </c>
      <c r="IL163" s="20" t="str">
        <f>IF(StockTree!IL163="","",IF(T=IL$10,IF(CallFlag=1,MAX(StockTree!IL163-K,0),MAX(K-StockTree!IL163,0)),EXP(-rr*h)*(pstar*IM163+(1-pstar)*IM164)))</f>
        <v/>
      </c>
      <c r="IM163" s="20" t="str">
        <f>IF(StockTree!IM163="","",IF(T=IM$10,IF(CallFlag=1,MAX(StockTree!IM163-K,0),MAX(K-StockTree!IM163,0)),EXP(-rr*h)*(pstar*IN163+(1-pstar)*IN164)))</f>
        <v/>
      </c>
      <c r="IN163" s="20" t="str">
        <f>IF(StockTree!IN163="","",IF(T=IN$10,IF(CallFlag=1,MAX(StockTree!IN163-K,0),MAX(K-StockTree!IN163,0)),EXP(-rr*h)*(pstar*IO163+(1-pstar)*IO164)))</f>
        <v/>
      </c>
      <c r="IO163" s="20" t="str">
        <f>IF(StockTree!IO163="","",IF(T=IO$10,IF(CallFlag=1,MAX(StockTree!IO163-K,0),MAX(K-StockTree!IO163,0)),EXP(-rr*h)*(pstar*IP163+(1-pstar)*IP164)))</f>
        <v/>
      </c>
      <c r="IP163" s="20" t="str">
        <f>IF(StockTree!IP163="","",IF(T=IP$10,IF(CallFlag=1,MAX(StockTree!IP163-K,0),MAX(K-StockTree!IP163,0)),EXP(-rr*h)*(pstar*IQ163+(1-pstar)*IQ164)))</f>
        <v/>
      </c>
      <c r="IQ163" s="20" t="str">
        <f>IF(StockTree!IQ163="","",IF(T=IQ$10,IF(CallFlag=1,MAX(StockTree!IQ163-K,0),MAX(K-StockTree!IQ163,0)),EXP(-rr*h)*(pstar*IR163+(1-pstar)*IR164)))</f>
        <v/>
      </c>
      <c r="IR163" s="20" t="str">
        <f>IF(StockTree!IR163="","",IF(T=IR$10,IF(CallFlag=1,MAX(StockTree!IR163-K,0),MAX(K-StockTree!IR163,0)),EXP(-rr*h)*(pstar*IS163+(1-pstar)*IS164)))</f>
        <v/>
      </c>
      <c r="IS163" s="20" t="str">
        <f>IF(StockTree!IS163="","",IF(T=IS$10,IF(CallFlag=1,MAX(StockTree!IS163-K,0),MAX(K-StockTree!IS163,0)),EXP(-rr*h)*(pstar*IT163+(1-pstar)*IT164)))</f>
        <v/>
      </c>
      <c r="IT163" s="20" t="str">
        <f>IF(StockTree!IT163="","",IF(T=IT$10,IF(CallFlag=1,MAX(StockTree!IT163-K,0),MAX(K-StockTree!IT163,0)),EXP(-rr*h)*(pstar*IU163+(1-pstar)*IU164)))</f>
        <v/>
      </c>
      <c r="IU163" s="20" t="str">
        <f>IF(StockTree!IU163="","",IF(T=IU$10,IF(CallFlag=1,MAX(StockTree!IU163-K,0),MAX(K-StockTree!IU163,0)),EXP(-rr*h)*(pstar*IV163+(1-pstar)*IV164)))</f>
        <v/>
      </c>
      <c r="IV163" s="20" t="str">
        <f>IF(StockTree!IV163="","",IF(T=IV$10,IF(CallFlag=1,MAX(StockTree!IV163-K,0),MAX(K-StockTree!IV163,0)),EXP(-rr*h)*(pstar*#REF!+(1-pstar)*#REF!)))</f>
        <v/>
      </c>
    </row>
    <row r="164" spans="1:256" s="20" customFormat="1" x14ac:dyDescent="0.2">
      <c r="A164" s="19">
        <f t="shared" si="10"/>
        <v>152</v>
      </c>
      <c r="B164" s="20" t="str">
        <f>IF(StockTree!B164="","",IF(T=B$10,IF(CallFlag=1,MAX(StockTree!B164-K,0),MAX(K-StockTree!B164,0)),EXP(-rr*h)*(pstar*C164+(1-pstar)*C165)))</f>
        <v/>
      </c>
      <c r="C164" s="20" t="str">
        <f>IF(StockTree!C164="","",IF(T=C$10,IF(CallFlag=1,MAX(StockTree!C164-K,0),MAX(K-StockTree!C164,0)),EXP(-rr*h)*(pstar*D164+(1-pstar)*D165)))</f>
        <v/>
      </c>
      <c r="D164" s="20" t="str">
        <f>IF(StockTree!D164="","",IF(T=D$10,IF(CallFlag=1,MAX(StockTree!D164-K,0),MAX(K-StockTree!D164,0)),EXP(-rr*h)*(pstar*E164+(1-pstar)*E165)))</f>
        <v/>
      </c>
      <c r="E164" s="20" t="str">
        <f>IF(StockTree!E164="","",IF(T=E$10,IF(CallFlag=1,MAX(StockTree!E164-K,0),MAX(K-StockTree!E164,0)),EXP(-rr*h)*(pstar*F164+(1-pstar)*F165)))</f>
        <v/>
      </c>
      <c r="F164" s="20" t="str">
        <f>IF(StockTree!F164="","",IF(T=F$10,IF(CallFlag=1,MAX(StockTree!F164-K,0),MAX(K-StockTree!F164,0)),EXP(-rr*h)*(pstar*G164+(1-pstar)*G165)))</f>
        <v/>
      </c>
      <c r="G164" s="20" t="str">
        <f>IF(StockTree!G164="","",IF(T=G$10,IF(CallFlag=1,MAX(StockTree!G164-K,0),MAX(K-StockTree!G164,0)),EXP(-rr*h)*(pstar*H164+(1-pstar)*H165)))</f>
        <v/>
      </c>
      <c r="H164" s="20" t="str">
        <f>IF(StockTree!H164="","",IF(T=H$10,IF(CallFlag=1,MAX(StockTree!H164-K,0),MAX(K-StockTree!H164,0)),EXP(-rr*h)*(pstar*I164+(1-pstar)*I165)))</f>
        <v/>
      </c>
      <c r="I164" s="20" t="str">
        <f>IF(StockTree!I164="","",IF(T=I$10,IF(CallFlag=1,MAX(StockTree!I164-K,0),MAX(K-StockTree!I164,0)),EXP(-rr*h)*(pstar*J164+(1-pstar)*J165)))</f>
        <v/>
      </c>
      <c r="J164" s="20" t="str">
        <f>IF(StockTree!J164="","",IF(T=J$10,IF(CallFlag=1,MAX(StockTree!J164-K,0),MAX(K-StockTree!J164,0)),EXP(-rr*h)*(pstar*K164+(1-pstar)*K165)))</f>
        <v/>
      </c>
      <c r="K164" s="20" t="str">
        <f>IF(StockTree!K164="","",IF(T=K$10,IF(CallFlag=1,MAX(StockTree!K164-K,0),MAX(K-StockTree!K164,0)),EXP(-rr*h)*(pstar*L164+(1-pstar)*L165)))</f>
        <v/>
      </c>
      <c r="L164" s="20" t="str">
        <f>IF(StockTree!L164="","",IF(T=L$10,IF(CallFlag=1,MAX(StockTree!L164-K,0),MAX(K-StockTree!L164,0)),EXP(-rr*h)*(pstar*M164+(1-pstar)*M165)))</f>
        <v/>
      </c>
      <c r="M164" s="20" t="str">
        <f>IF(StockTree!M164="","",IF(T=M$10,IF(CallFlag=1,MAX(StockTree!M164-K,0),MAX(K-StockTree!M164,0)),EXP(-rr*h)*(pstar*N164+(1-pstar)*N165)))</f>
        <v/>
      </c>
      <c r="N164" s="20" t="str">
        <f>IF(StockTree!N164="","",IF(T=N$10,IF(CallFlag=1,MAX(StockTree!N164-K,0),MAX(K-StockTree!N164,0)),EXP(-rr*h)*(pstar*O164+(1-pstar)*O165)))</f>
        <v/>
      </c>
      <c r="O164" s="20" t="str">
        <f>IF(StockTree!O164="","",IF(T=O$10,IF(CallFlag=1,MAX(StockTree!O164-K,0),MAX(K-StockTree!O164,0)),EXP(-rr*h)*(pstar*P164+(1-pstar)*P165)))</f>
        <v/>
      </c>
      <c r="P164" s="20" t="str">
        <f>IF(StockTree!P164="","",IF(T=P$10,IF(CallFlag=1,MAX(StockTree!P164-K,0),MAX(K-StockTree!P164,0)),EXP(-rr*h)*(pstar*Q164+(1-pstar)*Q165)))</f>
        <v/>
      </c>
      <c r="Q164" s="20" t="str">
        <f>IF(StockTree!Q164="","",IF(T=Q$10,IF(CallFlag=1,MAX(StockTree!Q164-K,0),MAX(K-StockTree!Q164,0)),EXP(-rr*h)*(pstar*R164+(1-pstar)*R165)))</f>
        <v/>
      </c>
      <c r="R164" s="20" t="str">
        <f>IF(StockTree!R164="","",IF(T=R$10,IF(CallFlag=1,MAX(StockTree!R164-K,0),MAX(K-StockTree!R164,0)),EXP(-rr*h)*(pstar*S164+(1-pstar)*S165)))</f>
        <v/>
      </c>
      <c r="S164" s="20" t="str">
        <f>IF(StockTree!S164="","",IF(T=S$10,IF(CallFlag=1,MAX(StockTree!S164-K,0),MAX(K-StockTree!S164,0)),EXP(-rr*h)*(pstar*T164+(1-pstar)*T165)))</f>
        <v/>
      </c>
      <c r="T164" s="20" t="str">
        <f>IF(StockTree!T164="","",IF(T=T$10,IF(CallFlag=1,MAX(StockTree!T164-K,0),MAX(K-StockTree!T164,0)),EXP(-rr*h)*(pstar*U164+(1-pstar)*U165)))</f>
        <v/>
      </c>
      <c r="U164" s="20" t="str">
        <f>IF(StockTree!U164="","",IF(T=U$10,IF(CallFlag=1,MAX(StockTree!U164-K,0),MAX(K-StockTree!U164,0)),EXP(-rr*h)*(pstar*V164+(1-pstar)*V165)))</f>
        <v/>
      </c>
      <c r="V164" s="20" t="str">
        <f>IF(StockTree!V164="","",IF(T=V$10,IF(CallFlag=1,MAX(StockTree!V164-K,0),MAX(K-StockTree!V164,0)),EXP(-rr*h)*(pstar*W164+(1-pstar)*W165)))</f>
        <v/>
      </c>
      <c r="W164" s="20" t="str">
        <f>IF(StockTree!W164="","",IF(T=W$10,IF(CallFlag=1,MAX(StockTree!W164-K,0),MAX(K-StockTree!W164,0)),EXP(-rr*h)*(pstar*X164+(1-pstar)*X165)))</f>
        <v/>
      </c>
      <c r="X164" s="20" t="str">
        <f>IF(StockTree!X164="","",IF(T=X$10,IF(CallFlag=1,MAX(StockTree!X164-K,0),MAX(K-StockTree!X164,0)),EXP(-rr*h)*(pstar*Y164+(1-pstar)*Y165)))</f>
        <v/>
      </c>
      <c r="Y164" s="20" t="str">
        <f>IF(StockTree!Y164="","",IF(T=Y$10,IF(CallFlag=1,MAX(StockTree!Y164-K,0),MAX(K-StockTree!Y164,0)),EXP(-rr*h)*(pstar*Z164+(1-pstar)*Z165)))</f>
        <v/>
      </c>
      <c r="Z164" s="20" t="str">
        <f>IF(StockTree!Z164="","",IF(T=Z$10,IF(CallFlag=1,MAX(StockTree!Z164-K,0),MAX(K-StockTree!Z164,0)),EXP(-rr*h)*(pstar*AA164+(1-pstar)*AA165)))</f>
        <v/>
      </c>
      <c r="AA164" s="20" t="str">
        <f>IF(StockTree!AA164="","",IF(T=AA$10,IF(CallFlag=1,MAX(StockTree!AA164-K,0),MAX(K-StockTree!AA164,0)),EXP(-rr*h)*(pstar*AB164+(1-pstar)*AB165)))</f>
        <v/>
      </c>
      <c r="AB164" s="20" t="str">
        <f>IF(StockTree!AB164="","",IF(T=AB$10,IF(CallFlag=1,MAX(StockTree!AB164-K,0),MAX(K-StockTree!AB164,0)),EXP(-rr*h)*(pstar*AC164+(1-pstar)*AC165)))</f>
        <v/>
      </c>
      <c r="AC164" s="20" t="str">
        <f>IF(StockTree!AC164="","",IF(T=AC$10,IF(CallFlag=1,MAX(StockTree!AC164-K,0),MAX(K-StockTree!AC164,0)),EXP(-rr*h)*(pstar*AD164+(1-pstar)*AD165)))</f>
        <v/>
      </c>
      <c r="AD164" s="20" t="str">
        <f>IF(StockTree!AD164="","",IF(T=AD$10,IF(CallFlag=1,MAX(StockTree!AD164-K,0),MAX(K-StockTree!AD164,0)),EXP(-rr*h)*(pstar*AE164+(1-pstar)*AE165)))</f>
        <v/>
      </c>
      <c r="AE164" s="20" t="str">
        <f>IF(StockTree!AE164="","",IF(T=AE$10,IF(CallFlag=1,MAX(StockTree!AE164-K,0),MAX(K-StockTree!AE164,0)),EXP(-rr*h)*(pstar*AF164+(1-pstar)*AF165)))</f>
        <v/>
      </c>
      <c r="AF164" s="20" t="str">
        <f>IF(StockTree!AF164="","",IF(T=AF$10,IF(CallFlag=1,MAX(StockTree!AF164-K,0),MAX(K-StockTree!AF164,0)),EXP(-rr*h)*(pstar*AG164+(1-pstar)*AG165)))</f>
        <v/>
      </c>
      <c r="AG164" s="20" t="str">
        <f>IF(StockTree!AG164="","",IF(T=AG$10,IF(CallFlag=1,MAX(StockTree!AG164-K,0),MAX(K-StockTree!AG164,0)),EXP(-rr*h)*(pstar*AH164+(1-pstar)*AH165)))</f>
        <v/>
      </c>
      <c r="AH164" s="20" t="str">
        <f>IF(StockTree!AH164="","",IF(T=AH$10,IF(CallFlag=1,MAX(StockTree!AH164-K,0),MAX(K-StockTree!AH164,0)),EXP(-rr*h)*(pstar*AI164+(1-pstar)*AI165)))</f>
        <v/>
      </c>
      <c r="AI164" s="20" t="str">
        <f>IF(StockTree!AI164="","",IF(T=AI$10,IF(CallFlag=1,MAX(StockTree!AI164-K,0),MAX(K-StockTree!AI164,0)),EXP(-rr*h)*(pstar*AJ164+(1-pstar)*AJ165)))</f>
        <v/>
      </c>
      <c r="AJ164" s="20" t="str">
        <f>IF(StockTree!AJ164="","",IF(T=AJ$10,IF(CallFlag=1,MAX(StockTree!AJ164-K,0),MAX(K-StockTree!AJ164,0)),EXP(-rr*h)*(pstar*AK164+(1-pstar)*AK165)))</f>
        <v/>
      </c>
      <c r="AK164" s="20" t="str">
        <f>IF(StockTree!AK164="","",IF(T=AK$10,IF(CallFlag=1,MAX(StockTree!AK164-K,0),MAX(K-StockTree!AK164,0)),EXP(-rr*h)*(pstar*AL164+(1-pstar)*AL165)))</f>
        <v/>
      </c>
      <c r="AL164" s="20" t="str">
        <f>IF(StockTree!AL164="","",IF(T=AL$10,IF(CallFlag=1,MAX(StockTree!AL164-K,0),MAX(K-StockTree!AL164,0)),EXP(-rr*h)*(pstar*AM164+(1-pstar)*AM165)))</f>
        <v/>
      </c>
      <c r="AM164" s="20" t="str">
        <f>IF(StockTree!AM164="","",IF(T=AM$10,IF(CallFlag=1,MAX(StockTree!AM164-K,0),MAX(K-StockTree!AM164,0)),EXP(-rr*h)*(pstar*AN164+(1-pstar)*AN165)))</f>
        <v/>
      </c>
      <c r="AN164" s="20" t="str">
        <f>IF(StockTree!AN164="","",IF(T=AN$10,IF(CallFlag=1,MAX(StockTree!AN164-K,0),MAX(K-StockTree!AN164,0)),EXP(-rr*h)*(pstar*AO164+(1-pstar)*AO165)))</f>
        <v/>
      </c>
      <c r="AO164" s="20" t="str">
        <f>IF(StockTree!AO164="","",IF(T=AO$10,IF(CallFlag=1,MAX(StockTree!AO164-K,0),MAX(K-StockTree!AO164,0)),EXP(-rr*h)*(pstar*AP164+(1-pstar)*AP165)))</f>
        <v/>
      </c>
      <c r="AP164" s="20" t="str">
        <f>IF(StockTree!AP164="","",IF(T=AP$10,IF(CallFlag=1,MAX(StockTree!AP164-K,0),MAX(K-StockTree!AP164,0)),EXP(-rr*h)*(pstar*AQ164+(1-pstar)*AQ165)))</f>
        <v/>
      </c>
      <c r="AQ164" s="20" t="str">
        <f>IF(StockTree!AQ164="","",IF(T=AQ$10,IF(CallFlag=1,MAX(StockTree!AQ164-K,0),MAX(K-StockTree!AQ164,0)),EXP(-rr*h)*(pstar*AR164+(1-pstar)*AR165)))</f>
        <v/>
      </c>
      <c r="AR164" s="20" t="str">
        <f>IF(StockTree!AR164="","",IF(T=AR$10,IF(CallFlag=1,MAX(StockTree!AR164-K,0),MAX(K-StockTree!AR164,0)),EXP(-rr*h)*(pstar*AS164+(1-pstar)*AS165)))</f>
        <v/>
      </c>
      <c r="AS164" s="20" t="str">
        <f>IF(StockTree!AS164="","",IF(T=AS$10,IF(CallFlag=1,MAX(StockTree!AS164-K,0),MAX(K-StockTree!AS164,0)),EXP(-rr*h)*(pstar*AT164+(1-pstar)*AT165)))</f>
        <v/>
      </c>
      <c r="AT164" s="20" t="str">
        <f>IF(StockTree!AT164="","",IF(T=AT$10,IF(CallFlag=1,MAX(StockTree!AT164-K,0),MAX(K-StockTree!AT164,0)),EXP(-rr*h)*(pstar*AU164+(1-pstar)*AU165)))</f>
        <v/>
      </c>
      <c r="AU164" s="20" t="str">
        <f>IF(StockTree!AU164="","",IF(T=AU$10,IF(CallFlag=1,MAX(StockTree!AU164-K,0),MAX(K-StockTree!AU164,0)),EXP(-rr*h)*(pstar*AV164+(1-pstar)*AV165)))</f>
        <v/>
      </c>
      <c r="AV164" s="20" t="str">
        <f>IF(StockTree!AV164="","",IF(T=AV$10,IF(CallFlag=1,MAX(StockTree!AV164-K,0),MAX(K-StockTree!AV164,0)),EXP(-rr*h)*(pstar*AW164+(1-pstar)*AW165)))</f>
        <v/>
      </c>
      <c r="AW164" s="20" t="str">
        <f>IF(StockTree!AW164="","",IF(T=AW$10,IF(CallFlag=1,MAX(StockTree!AW164-K,0),MAX(K-StockTree!AW164,0)),EXP(-rr*h)*(pstar*AX164+(1-pstar)*AX165)))</f>
        <v/>
      </c>
      <c r="AX164" s="20" t="str">
        <f>IF(StockTree!AX164="","",IF(T=AX$10,IF(CallFlag=1,MAX(StockTree!AX164-K,0),MAX(K-StockTree!AX164,0)),EXP(-rr*h)*(pstar*AY164+(1-pstar)*AY165)))</f>
        <v/>
      </c>
      <c r="AY164" s="20" t="str">
        <f>IF(StockTree!AY164="","",IF(T=AY$10,IF(CallFlag=1,MAX(StockTree!AY164-K,0),MAX(K-StockTree!AY164,0)),EXP(-rr*h)*(pstar*AZ164+(1-pstar)*AZ165)))</f>
        <v/>
      </c>
      <c r="AZ164" s="20" t="str">
        <f>IF(StockTree!AZ164="","",IF(T=AZ$10,IF(CallFlag=1,MAX(StockTree!AZ164-K,0),MAX(K-StockTree!AZ164,0)),EXP(-rr*h)*(pstar*BA164+(1-pstar)*BA165)))</f>
        <v/>
      </c>
      <c r="BA164" s="20" t="str">
        <f>IF(StockTree!BA164="","",IF(T=BA$10,IF(CallFlag=1,MAX(StockTree!BA164-K,0),MAX(K-StockTree!BA164,0)),EXP(-rr*h)*(pstar*BB164+(1-pstar)*BB165)))</f>
        <v/>
      </c>
      <c r="BB164" s="20" t="str">
        <f>IF(StockTree!BB164="","",IF(T=BB$10,IF(CallFlag=1,MAX(StockTree!BB164-K,0),MAX(K-StockTree!BB164,0)),EXP(-rr*h)*(pstar*BC164+(1-pstar)*BC165)))</f>
        <v/>
      </c>
      <c r="BC164" s="20" t="str">
        <f>IF(StockTree!BC164="","",IF(T=BC$10,IF(CallFlag=1,MAX(StockTree!BC164-K,0),MAX(K-StockTree!BC164,0)),EXP(-rr*h)*(pstar*BD164+(1-pstar)*BD165)))</f>
        <v/>
      </c>
      <c r="BD164" s="20" t="str">
        <f>IF(StockTree!BD164="","",IF(T=BD$10,IF(CallFlag=1,MAX(StockTree!BD164-K,0),MAX(K-StockTree!BD164,0)),EXP(-rr*h)*(pstar*BE164+(1-pstar)*BE165)))</f>
        <v/>
      </c>
      <c r="BE164" s="20" t="str">
        <f>IF(StockTree!BE164="","",IF(T=BE$10,IF(CallFlag=1,MAX(StockTree!BE164-K,0),MAX(K-StockTree!BE164,0)),EXP(-rr*h)*(pstar*BF164+(1-pstar)*BF165)))</f>
        <v/>
      </c>
      <c r="BF164" s="20" t="str">
        <f>IF(StockTree!BF164="","",IF(T=BF$10,IF(CallFlag=1,MAX(StockTree!BF164-K,0),MAX(K-StockTree!BF164,0)),EXP(-rr*h)*(pstar*BG164+(1-pstar)*BG165)))</f>
        <v/>
      </c>
      <c r="BG164" s="20" t="str">
        <f>IF(StockTree!BG164="","",IF(T=BG$10,IF(CallFlag=1,MAX(StockTree!BG164-K,0),MAX(K-StockTree!BG164,0)),EXP(-rr*h)*(pstar*BH164+(1-pstar)*BH165)))</f>
        <v/>
      </c>
      <c r="BH164" s="20" t="str">
        <f>IF(StockTree!BH164="","",IF(T=BH$10,IF(CallFlag=1,MAX(StockTree!BH164-K,0),MAX(K-StockTree!BH164,0)),EXP(-rr*h)*(pstar*BI164+(1-pstar)*BI165)))</f>
        <v/>
      </c>
      <c r="BI164" s="20" t="str">
        <f>IF(StockTree!BI164="","",IF(T=BI$10,IF(CallFlag=1,MAX(StockTree!BI164-K,0),MAX(K-StockTree!BI164,0)),EXP(-rr*h)*(pstar*BJ164+(1-pstar)*BJ165)))</f>
        <v/>
      </c>
      <c r="BJ164" s="20" t="str">
        <f>IF(StockTree!BJ164="","",IF(T=BJ$10,IF(CallFlag=1,MAX(StockTree!BJ164-K,0),MAX(K-StockTree!BJ164,0)),EXP(-rr*h)*(pstar*BK164+(1-pstar)*BK165)))</f>
        <v/>
      </c>
      <c r="BK164" s="20" t="str">
        <f>IF(StockTree!BK164="","",IF(T=BK$10,IF(CallFlag=1,MAX(StockTree!BK164-K,0),MAX(K-StockTree!BK164,0)),EXP(-rr*h)*(pstar*BL164+(1-pstar)*BL165)))</f>
        <v/>
      </c>
      <c r="BL164" s="20" t="str">
        <f>IF(StockTree!BL164="","",IF(T=BL$10,IF(CallFlag=1,MAX(StockTree!BL164-K,0),MAX(K-StockTree!BL164,0)),EXP(-rr*h)*(pstar*BM164+(1-pstar)*BM165)))</f>
        <v/>
      </c>
      <c r="BM164" s="20" t="str">
        <f>IF(StockTree!BM164="","",IF(T=BM$10,IF(CallFlag=1,MAX(StockTree!BM164-K,0),MAX(K-StockTree!BM164,0)),EXP(-rr*h)*(pstar*BN164+(1-pstar)*BN165)))</f>
        <v/>
      </c>
      <c r="BN164" s="20" t="str">
        <f>IF(StockTree!BN164="","",IF(T=BN$10,IF(CallFlag=1,MAX(StockTree!BN164-K,0),MAX(K-StockTree!BN164,0)),EXP(-rr*h)*(pstar*BO164+(1-pstar)*BO165)))</f>
        <v/>
      </c>
      <c r="BO164" s="20" t="str">
        <f>IF(StockTree!BO164="","",IF(T=BO$10,IF(CallFlag=1,MAX(StockTree!BO164-K,0),MAX(K-StockTree!BO164,0)),EXP(-rr*h)*(pstar*BP164+(1-pstar)*BP165)))</f>
        <v/>
      </c>
      <c r="BP164" s="20" t="str">
        <f>IF(StockTree!BP164="","",IF(T=BP$10,IF(CallFlag=1,MAX(StockTree!BP164-K,0),MAX(K-StockTree!BP164,0)),EXP(-rr*h)*(pstar*BQ164+(1-pstar)*BQ165)))</f>
        <v/>
      </c>
      <c r="BQ164" s="20" t="str">
        <f>IF(StockTree!BQ164="","",IF(T=BQ$10,IF(CallFlag=1,MAX(StockTree!BQ164-K,0),MAX(K-StockTree!BQ164,0)),EXP(-rr*h)*(pstar*BR164+(1-pstar)*BR165)))</f>
        <v/>
      </c>
      <c r="BR164" s="20" t="str">
        <f>IF(StockTree!BR164="","",IF(T=BR$10,IF(CallFlag=1,MAX(StockTree!BR164-K,0),MAX(K-StockTree!BR164,0)),EXP(-rr*h)*(pstar*BS164+(1-pstar)*BS165)))</f>
        <v/>
      </c>
      <c r="BS164" s="20" t="str">
        <f>IF(StockTree!BS164="","",IF(T=BS$10,IF(CallFlag=1,MAX(StockTree!BS164-K,0),MAX(K-StockTree!BS164,0)),EXP(-rr*h)*(pstar*BT164+(1-pstar)*BT165)))</f>
        <v/>
      </c>
      <c r="BT164" s="20" t="str">
        <f>IF(StockTree!BT164="","",IF(T=BT$10,IF(CallFlag=1,MAX(StockTree!BT164-K,0),MAX(K-StockTree!BT164,0)),EXP(-rr*h)*(pstar*BU164+(1-pstar)*BU165)))</f>
        <v/>
      </c>
      <c r="BU164" s="20" t="str">
        <f>IF(StockTree!BU164="","",IF(T=BU$10,IF(CallFlag=1,MAX(StockTree!BU164-K,0),MAX(K-StockTree!BU164,0)),EXP(-rr*h)*(pstar*BV164+(1-pstar)*BV165)))</f>
        <v/>
      </c>
      <c r="BV164" s="20" t="str">
        <f>IF(StockTree!BV164="","",IF(T=BV$10,IF(CallFlag=1,MAX(StockTree!BV164-K,0),MAX(K-StockTree!BV164,0)),EXP(-rr*h)*(pstar*BW164+(1-pstar)*BW165)))</f>
        <v/>
      </c>
      <c r="BW164" s="20" t="str">
        <f>IF(StockTree!BW164="","",IF(T=BW$10,IF(CallFlag=1,MAX(StockTree!BW164-K,0),MAX(K-StockTree!BW164,0)),EXP(-rr*h)*(pstar*BX164+(1-pstar)*BX165)))</f>
        <v/>
      </c>
      <c r="BX164" s="20" t="str">
        <f>IF(StockTree!BX164="","",IF(T=BX$10,IF(CallFlag=1,MAX(StockTree!BX164-K,0),MAX(K-StockTree!BX164,0)),EXP(-rr*h)*(pstar*BY164+(1-pstar)*BY165)))</f>
        <v/>
      </c>
      <c r="BY164" s="20" t="str">
        <f>IF(StockTree!BY164="","",IF(T=BY$10,IF(CallFlag=1,MAX(StockTree!BY164-K,0),MAX(K-StockTree!BY164,0)),EXP(-rr*h)*(pstar*BZ164+(1-pstar)*BZ165)))</f>
        <v/>
      </c>
      <c r="BZ164" s="20" t="str">
        <f>IF(StockTree!BZ164="","",IF(T=BZ$10,IF(CallFlag=1,MAX(StockTree!BZ164-K,0),MAX(K-StockTree!BZ164,0)),EXP(-rr*h)*(pstar*CA164+(1-pstar)*CA165)))</f>
        <v/>
      </c>
      <c r="CA164" s="20" t="str">
        <f>IF(StockTree!CA164="","",IF(T=CA$10,IF(CallFlag=1,MAX(StockTree!CA164-K,0),MAX(K-StockTree!CA164,0)),EXP(-rr*h)*(pstar*CB164+(1-pstar)*CB165)))</f>
        <v/>
      </c>
      <c r="CB164" s="20" t="str">
        <f>IF(StockTree!CB164="","",IF(T=CB$10,IF(CallFlag=1,MAX(StockTree!CB164-K,0),MAX(K-StockTree!CB164,0)),EXP(-rr*h)*(pstar*CC164+(1-pstar)*CC165)))</f>
        <v/>
      </c>
      <c r="CC164" s="20" t="str">
        <f>IF(StockTree!CC164="","",IF(T=CC$10,IF(CallFlag=1,MAX(StockTree!CC164-K,0),MAX(K-StockTree!CC164,0)),EXP(-rr*h)*(pstar*CD164+(1-pstar)*CD165)))</f>
        <v/>
      </c>
      <c r="CD164" s="20" t="str">
        <f>IF(StockTree!CD164="","",IF(T=CD$10,IF(CallFlag=1,MAX(StockTree!CD164-K,0),MAX(K-StockTree!CD164,0)),EXP(-rr*h)*(pstar*CE164+(1-pstar)*CE165)))</f>
        <v/>
      </c>
      <c r="CE164" s="20" t="str">
        <f>IF(StockTree!CE164="","",IF(T=CE$10,IF(CallFlag=1,MAX(StockTree!CE164-K,0),MAX(K-StockTree!CE164,0)),EXP(-rr*h)*(pstar*CF164+(1-pstar)*CF165)))</f>
        <v/>
      </c>
      <c r="CF164" s="20" t="str">
        <f>IF(StockTree!CF164="","",IF(T=CF$10,IF(CallFlag=1,MAX(StockTree!CF164-K,0),MAX(K-StockTree!CF164,0)),EXP(-rr*h)*(pstar*CG164+(1-pstar)*CG165)))</f>
        <v/>
      </c>
      <c r="CG164" s="20" t="str">
        <f>IF(StockTree!CG164="","",IF(T=CG$10,IF(CallFlag=1,MAX(StockTree!CG164-K,0),MAX(K-StockTree!CG164,0)),EXP(-rr*h)*(pstar*CH164+(1-pstar)*CH165)))</f>
        <v/>
      </c>
      <c r="CH164" s="20" t="str">
        <f>IF(StockTree!CH164="","",IF(T=CH$10,IF(CallFlag=1,MAX(StockTree!CH164-K,0),MAX(K-StockTree!CH164,0)),EXP(-rr*h)*(pstar*CI164+(1-pstar)*CI165)))</f>
        <v/>
      </c>
      <c r="CI164" s="20" t="str">
        <f>IF(StockTree!CI164="","",IF(T=CI$10,IF(CallFlag=1,MAX(StockTree!CI164-K,0),MAX(K-StockTree!CI164,0)),EXP(-rr*h)*(pstar*CJ164+(1-pstar)*CJ165)))</f>
        <v/>
      </c>
      <c r="CJ164" s="20" t="str">
        <f>IF(StockTree!CJ164="","",IF(T=CJ$10,IF(CallFlag=1,MAX(StockTree!CJ164-K,0),MAX(K-StockTree!CJ164,0)),EXP(-rr*h)*(pstar*CK164+(1-pstar)*CK165)))</f>
        <v/>
      </c>
      <c r="CK164" s="20" t="str">
        <f>IF(StockTree!CK164="","",IF(T=CK$10,IF(CallFlag=1,MAX(StockTree!CK164-K,0),MAX(K-StockTree!CK164,0)),EXP(-rr*h)*(pstar*CL164+(1-pstar)*CL165)))</f>
        <v/>
      </c>
      <c r="CL164" s="20" t="str">
        <f>IF(StockTree!CL164="","",IF(T=CL$10,IF(CallFlag=1,MAX(StockTree!CL164-K,0),MAX(K-StockTree!CL164,0)),EXP(-rr*h)*(pstar*CM164+(1-pstar)*CM165)))</f>
        <v/>
      </c>
      <c r="CM164" s="20" t="str">
        <f>IF(StockTree!CM164="","",IF(T=CM$10,IF(CallFlag=1,MAX(StockTree!CM164-K,0),MAX(K-StockTree!CM164,0)),EXP(-rr*h)*(pstar*CN164+(1-pstar)*CN165)))</f>
        <v/>
      </c>
      <c r="CN164" s="20" t="str">
        <f>IF(StockTree!CN164="","",IF(T=CN$10,IF(CallFlag=1,MAX(StockTree!CN164-K,0),MAX(K-StockTree!CN164,0)),EXP(-rr*h)*(pstar*CO164+(1-pstar)*CO165)))</f>
        <v/>
      </c>
      <c r="CO164" s="20" t="str">
        <f>IF(StockTree!CO164="","",IF(T=CO$10,IF(CallFlag=1,MAX(StockTree!CO164-K,0),MAX(K-StockTree!CO164,0)),EXP(-rr*h)*(pstar*CP164+(1-pstar)*CP165)))</f>
        <v/>
      </c>
      <c r="CP164" s="20" t="str">
        <f>IF(StockTree!CP164="","",IF(T=CP$10,IF(CallFlag=1,MAX(StockTree!CP164-K,0),MAX(K-StockTree!CP164,0)),EXP(-rr*h)*(pstar*CQ164+(1-pstar)*CQ165)))</f>
        <v/>
      </c>
      <c r="CQ164" s="20" t="str">
        <f>IF(StockTree!CQ164="","",IF(T=CQ$10,IF(CallFlag=1,MAX(StockTree!CQ164-K,0),MAX(K-StockTree!CQ164,0)),EXP(-rr*h)*(pstar*CR164+(1-pstar)*CR165)))</f>
        <v/>
      </c>
      <c r="CR164" s="20" t="str">
        <f>IF(StockTree!CR164="","",IF(T=CR$10,IF(CallFlag=1,MAX(StockTree!CR164-K,0),MAX(K-StockTree!CR164,0)),EXP(-rr*h)*(pstar*CS164+(1-pstar)*CS165)))</f>
        <v/>
      </c>
      <c r="CS164" s="20" t="str">
        <f>IF(StockTree!CS164="","",IF(T=CS$10,IF(CallFlag=1,MAX(StockTree!CS164-K,0),MAX(K-StockTree!CS164,0)),EXP(-rr*h)*(pstar*CT164+(1-pstar)*CT165)))</f>
        <v/>
      </c>
      <c r="CT164" s="20" t="str">
        <f>IF(StockTree!CT164="","",IF(T=CT$10,IF(CallFlag=1,MAX(StockTree!CT164-K,0),MAX(K-StockTree!CT164,0)),EXP(-rr*h)*(pstar*CU164+(1-pstar)*CU165)))</f>
        <v/>
      </c>
      <c r="CU164" s="20" t="str">
        <f>IF(StockTree!CU164="","",IF(T=CU$10,IF(CallFlag=1,MAX(StockTree!CU164-K,0),MAX(K-StockTree!CU164,0)),EXP(-rr*h)*(pstar*CV164+(1-pstar)*CV165)))</f>
        <v/>
      </c>
      <c r="CV164" s="20" t="str">
        <f>IF(StockTree!CV164="","",IF(T=CV$10,IF(CallFlag=1,MAX(StockTree!CV164-K,0),MAX(K-StockTree!CV164,0)),EXP(-rr*h)*(pstar*CW164+(1-pstar)*CW165)))</f>
        <v/>
      </c>
      <c r="CW164" s="20" t="str">
        <f>IF(StockTree!CW164="","",IF(T=CW$10,IF(CallFlag=1,MAX(StockTree!CW164-K,0),MAX(K-StockTree!CW164,0)),EXP(-rr*h)*(pstar*CX164+(1-pstar)*CX165)))</f>
        <v/>
      </c>
      <c r="CX164" s="20" t="str">
        <f>IF(StockTree!CX164="","",IF(T=CX$10,IF(CallFlag=1,MAX(StockTree!CX164-K,0),MAX(K-StockTree!CX164,0)),EXP(-rr*h)*(pstar*CY164+(1-pstar)*CY165)))</f>
        <v/>
      </c>
      <c r="CY164" s="20" t="str">
        <f>IF(StockTree!CY164="","",IF(T=CY$10,IF(CallFlag=1,MAX(StockTree!CY164-K,0),MAX(K-StockTree!CY164,0)),EXP(-rr*h)*(pstar*CZ164+(1-pstar)*CZ165)))</f>
        <v/>
      </c>
      <c r="CZ164" s="20" t="str">
        <f>IF(StockTree!CZ164="","",IF(T=CZ$10,IF(CallFlag=1,MAX(StockTree!CZ164-K,0),MAX(K-StockTree!CZ164,0)),EXP(-rr*h)*(pstar*DA164+(1-pstar)*DA165)))</f>
        <v/>
      </c>
      <c r="DA164" s="20" t="str">
        <f>IF(StockTree!DA164="","",IF(T=DA$10,IF(CallFlag=1,MAX(StockTree!DA164-K,0),MAX(K-StockTree!DA164,0)),EXP(-rr*h)*(pstar*DB164+(1-pstar)*DB165)))</f>
        <v/>
      </c>
      <c r="DB164" s="20" t="str">
        <f>IF(StockTree!DB164="","",IF(T=DB$10,IF(CallFlag=1,MAX(StockTree!DB164-K,0),MAX(K-StockTree!DB164,0)),EXP(-rr*h)*(pstar*DC164+(1-pstar)*DC165)))</f>
        <v/>
      </c>
      <c r="DC164" s="20" t="str">
        <f>IF(StockTree!DC164="","",IF(T=DC$10,IF(CallFlag=1,MAX(StockTree!DC164-K,0),MAX(K-StockTree!DC164,0)),EXP(-rr*h)*(pstar*DD164+(1-pstar)*DD165)))</f>
        <v/>
      </c>
      <c r="DD164" s="20" t="str">
        <f>IF(StockTree!DD164="","",IF(T=DD$10,IF(CallFlag=1,MAX(StockTree!DD164-K,0),MAX(K-StockTree!DD164,0)),EXP(-rr*h)*(pstar*DE164+(1-pstar)*DE165)))</f>
        <v/>
      </c>
      <c r="DE164" s="20" t="str">
        <f>IF(StockTree!DE164="","",IF(T=DE$10,IF(CallFlag=1,MAX(StockTree!DE164-K,0),MAX(K-StockTree!DE164,0)),EXP(-rr*h)*(pstar*DF164+(1-pstar)*DF165)))</f>
        <v/>
      </c>
      <c r="DF164" s="20" t="str">
        <f>IF(StockTree!DF164="","",IF(T=DF$10,IF(CallFlag=1,MAX(StockTree!DF164-K,0),MAX(K-StockTree!DF164,0)),EXP(-rr*h)*(pstar*DG164+(1-pstar)*DG165)))</f>
        <v/>
      </c>
      <c r="DG164" s="20" t="str">
        <f>IF(StockTree!DG164="","",IF(T=DG$10,IF(CallFlag=1,MAX(StockTree!DG164-K,0),MAX(K-StockTree!DG164,0)),EXP(-rr*h)*(pstar*DH164+(1-pstar)*DH165)))</f>
        <v/>
      </c>
      <c r="DH164" s="20" t="str">
        <f>IF(StockTree!DH164="","",IF(T=DH$10,IF(CallFlag=1,MAX(StockTree!DH164-K,0),MAX(K-StockTree!DH164,0)),EXP(-rr*h)*(pstar*DI164+(1-pstar)*DI165)))</f>
        <v/>
      </c>
      <c r="DI164" s="20" t="str">
        <f>IF(StockTree!DI164="","",IF(T=DI$10,IF(CallFlag=1,MAX(StockTree!DI164-K,0),MAX(K-StockTree!DI164,0)),EXP(-rr*h)*(pstar*DJ164+(1-pstar)*DJ165)))</f>
        <v/>
      </c>
      <c r="DJ164" s="20" t="str">
        <f>IF(StockTree!DJ164="","",IF(T=DJ$10,IF(CallFlag=1,MAX(StockTree!DJ164-K,0),MAX(K-StockTree!DJ164,0)),EXP(-rr*h)*(pstar*DK164+(1-pstar)*DK165)))</f>
        <v/>
      </c>
      <c r="DK164" s="20" t="str">
        <f>IF(StockTree!DK164="","",IF(T=DK$10,IF(CallFlag=1,MAX(StockTree!DK164-K,0),MAX(K-StockTree!DK164,0)),EXP(-rr*h)*(pstar*DL164+(1-pstar)*DL165)))</f>
        <v/>
      </c>
      <c r="DL164" s="20" t="str">
        <f>IF(StockTree!DL164="","",IF(T=DL$10,IF(CallFlag=1,MAX(StockTree!DL164-K,0),MAX(K-StockTree!DL164,0)),EXP(-rr*h)*(pstar*DM164+(1-pstar)*DM165)))</f>
        <v/>
      </c>
      <c r="DM164" s="20" t="str">
        <f>IF(StockTree!DM164="","",IF(T=DM$10,IF(CallFlag=1,MAX(StockTree!DM164-K,0),MAX(K-StockTree!DM164,0)),EXP(-rr*h)*(pstar*DN164+(1-pstar)*DN165)))</f>
        <v/>
      </c>
      <c r="DN164" s="20" t="str">
        <f>IF(StockTree!DN164="","",IF(T=DN$10,IF(CallFlag=1,MAX(StockTree!DN164-K,0),MAX(K-StockTree!DN164,0)),EXP(-rr*h)*(pstar*DO164+(1-pstar)*DO165)))</f>
        <v/>
      </c>
      <c r="DO164" s="20" t="str">
        <f>IF(StockTree!DO164="","",IF(T=DO$10,IF(CallFlag=1,MAX(StockTree!DO164-K,0),MAX(K-StockTree!DO164,0)),EXP(-rr*h)*(pstar*DP164+(1-pstar)*DP165)))</f>
        <v/>
      </c>
      <c r="DP164" s="20" t="str">
        <f>IF(StockTree!DP164="","",IF(T=DP$10,IF(CallFlag=1,MAX(StockTree!DP164-K,0),MAX(K-StockTree!DP164,0)),EXP(-rr*h)*(pstar*DQ164+(1-pstar)*DQ165)))</f>
        <v/>
      </c>
      <c r="DQ164" s="20" t="str">
        <f>IF(StockTree!DQ164="","",IF(T=DQ$10,IF(CallFlag=1,MAX(StockTree!DQ164-K,0),MAX(K-StockTree!DQ164,0)),EXP(-rr*h)*(pstar*DR164+(1-pstar)*DR165)))</f>
        <v/>
      </c>
      <c r="DR164" s="20" t="str">
        <f>IF(StockTree!DR164="","",IF(T=DR$10,IF(CallFlag=1,MAX(StockTree!DR164-K,0),MAX(K-StockTree!DR164,0)),EXP(-rr*h)*(pstar*DS164+(1-pstar)*DS165)))</f>
        <v/>
      </c>
      <c r="DS164" s="20" t="str">
        <f>IF(StockTree!DS164="","",IF(T=DS$10,IF(CallFlag=1,MAX(StockTree!DS164-K,0),MAX(K-StockTree!DS164,0)),EXP(-rr*h)*(pstar*DT164+(1-pstar)*DT165)))</f>
        <v/>
      </c>
      <c r="DT164" s="20" t="str">
        <f>IF(StockTree!DT164="","",IF(T=DT$10,IF(CallFlag=1,MAX(StockTree!DT164-K,0),MAX(K-StockTree!DT164,0)),EXP(-rr*h)*(pstar*DU164+(1-pstar)*DU165)))</f>
        <v/>
      </c>
      <c r="DU164" s="20" t="str">
        <f>IF(StockTree!DU164="","",IF(T=DU$10,IF(CallFlag=1,MAX(StockTree!DU164-K,0),MAX(K-StockTree!DU164,0)),EXP(-rr*h)*(pstar*DV164+(1-pstar)*DV165)))</f>
        <v/>
      </c>
      <c r="DV164" s="20" t="str">
        <f>IF(StockTree!DV164="","",IF(T=DV$10,IF(CallFlag=1,MAX(StockTree!DV164-K,0),MAX(K-StockTree!DV164,0)),EXP(-rr*h)*(pstar*DW164+(1-pstar)*DW165)))</f>
        <v/>
      </c>
      <c r="DW164" s="20" t="str">
        <f>IF(StockTree!DW164="","",IF(T=DW$10,IF(CallFlag=1,MAX(StockTree!DW164-K,0),MAX(K-StockTree!DW164,0)),EXP(-rr*h)*(pstar*DX164+(1-pstar)*DX165)))</f>
        <v/>
      </c>
      <c r="DX164" s="20" t="str">
        <f>IF(StockTree!DX164="","",IF(T=DX$10,IF(CallFlag=1,MAX(StockTree!DX164-K,0),MAX(K-StockTree!DX164,0)),EXP(-rr*h)*(pstar*DY164+(1-pstar)*DY165)))</f>
        <v/>
      </c>
      <c r="DY164" s="20" t="str">
        <f>IF(StockTree!DY164="","",IF(T=DY$10,IF(CallFlag=1,MAX(StockTree!DY164-K,0),MAX(K-StockTree!DY164,0)),EXP(-rr*h)*(pstar*DZ164+(1-pstar)*DZ165)))</f>
        <v/>
      </c>
      <c r="DZ164" s="20" t="str">
        <f>IF(StockTree!DZ164="","",IF(T=DZ$10,IF(CallFlag=1,MAX(StockTree!DZ164-K,0),MAX(K-StockTree!DZ164,0)),EXP(-rr*h)*(pstar*EA164+(1-pstar)*EA165)))</f>
        <v/>
      </c>
      <c r="EA164" s="20" t="str">
        <f>IF(StockTree!EA164="","",IF(T=EA$10,IF(CallFlag=1,MAX(StockTree!EA164-K,0),MAX(K-StockTree!EA164,0)),EXP(-rr*h)*(pstar*EB164+(1-pstar)*EB165)))</f>
        <v/>
      </c>
      <c r="EB164" s="20" t="str">
        <f>IF(StockTree!EB164="","",IF(T=EB$10,IF(CallFlag=1,MAX(StockTree!EB164-K,0),MAX(K-StockTree!EB164,0)),EXP(-rr*h)*(pstar*EC164+(1-pstar)*EC165)))</f>
        <v/>
      </c>
      <c r="EC164" s="20" t="str">
        <f>IF(StockTree!EC164="","",IF(T=EC$10,IF(CallFlag=1,MAX(StockTree!EC164-K,0),MAX(K-StockTree!EC164,0)),EXP(-rr*h)*(pstar*ED164+(1-pstar)*ED165)))</f>
        <v/>
      </c>
      <c r="ED164" s="20" t="str">
        <f>IF(StockTree!ED164="","",IF(T=ED$10,IF(CallFlag=1,MAX(StockTree!ED164-K,0),MAX(K-StockTree!ED164,0)),EXP(-rr*h)*(pstar*EE164+(1-pstar)*EE165)))</f>
        <v/>
      </c>
      <c r="EE164" s="20" t="str">
        <f>IF(StockTree!EE164="","",IF(T=EE$10,IF(CallFlag=1,MAX(StockTree!EE164-K,0),MAX(K-StockTree!EE164,0)),EXP(-rr*h)*(pstar*EF164+(1-pstar)*EF165)))</f>
        <v/>
      </c>
      <c r="EF164" s="20" t="str">
        <f>IF(StockTree!EF164="","",IF(T=EF$10,IF(CallFlag=1,MAX(StockTree!EF164-K,0),MAX(K-StockTree!EF164,0)),EXP(-rr*h)*(pstar*EG164+(1-pstar)*EG165)))</f>
        <v/>
      </c>
      <c r="EG164" s="20" t="str">
        <f>IF(StockTree!EG164="","",IF(T=EG$10,IF(CallFlag=1,MAX(StockTree!EG164-K,0),MAX(K-StockTree!EG164,0)),EXP(-rr*h)*(pstar*EH164+(1-pstar)*EH165)))</f>
        <v/>
      </c>
      <c r="EH164" s="20" t="str">
        <f>IF(StockTree!EH164="","",IF(T=EH$10,IF(CallFlag=1,MAX(StockTree!EH164-K,0),MAX(K-StockTree!EH164,0)),EXP(-rr*h)*(pstar*EI164+(1-pstar)*EI165)))</f>
        <v/>
      </c>
      <c r="EI164" s="20" t="str">
        <f>IF(StockTree!EI164="","",IF(T=EI$10,IF(CallFlag=1,MAX(StockTree!EI164-K,0),MAX(K-StockTree!EI164,0)),EXP(-rr*h)*(pstar*EJ164+(1-pstar)*EJ165)))</f>
        <v/>
      </c>
      <c r="EJ164" s="20" t="str">
        <f>IF(StockTree!EJ164="","",IF(T=EJ$10,IF(CallFlag=1,MAX(StockTree!EJ164-K,0),MAX(K-StockTree!EJ164,0)),EXP(-rr*h)*(pstar*EK164+(1-pstar)*EK165)))</f>
        <v/>
      </c>
      <c r="EK164" s="20" t="str">
        <f>IF(StockTree!EK164="","",IF(T=EK$10,IF(CallFlag=1,MAX(StockTree!EK164-K,0),MAX(K-StockTree!EK164,0)),EXP(-rr*h)*(pstar*EL164+(1-pstar)*EL165)))</f>
        <v/>
      </c>
      <c r="EL164" s="20" t="str">
        <f>IF(StockTree!EL164="","",IF(T=EL$10,IF(CallFlag=1,MAX(StockTree!EL164-K,0),MAX(K-StockTree!EL164,0)),EXP(-rr*h)*(pstar*EM164+(1-pstar)*EM165)))</f>
        <v/>
      </c>
      <c r="EM164" s="20" t="str">
        <f>IF(StockTree!EM164="","",IF(T=EM$10,IF(CallFlag=1,MAX(StockTree!EM164-K,0),MAX(K-StockTree!EM164,0)),EXP(-rr*h)*(pstar*EN164+(1-pstar)*EN165)))</f>
        <v/>
      </c>
      <c r="EN164" s="20" t="str">
        <f>IF(StockTree!EN164="","",IF(T=EN$10,IF(CallFlag=1,MAX(StockTree!EN164-K,0),MAX(K-StockTree!EN164,0)),EXP(-rr*h)*(pstar*EO164+(1-pstar)*EO165)))</f>
        <v/>
      </c>
      <c r="EO164" s="20" t="str">
        <f>IF(StockTree!EO164="","",IF(T=EO$10,IF(CallFlag=1,MAX(StockTree!EO164-K,0),MAX(K-StockTree!EO164,0)),EXP(-rr*h)*(pstar*EP164+(1-pstar)*EP165)))</f>
        <v/>
      </c>
      <c r="EP164" s="20" t="str">
        <f>IF(StockTree!EP164="","",IF(T=EP$10,IF(CallFlag=1,MAX(StockTree!EP164-K,0),MAX(K-StockTree!EP164,0)),EXP(-rr*h)*(pstar*EQ164+(1-pstar)*EQ165)))</f>
        <v/>
      </c>
      <c r="EQ164" s="20" t="str">
        <f>IF(StockTree!EQ164="","",IF(T=EQ$10,IF(CallFlag=1,MAX(StockTree!EQ164-K,0),MAX(K-StockTree!EQ164,0)),EXP(-rr*h)*(pstar*ER164+(1-pstar)*ER165)))</f>
        <v/>
      </c>
      <c r="ER164" s="20" t="str">
        <f>IF(StockTree!ER164="","",IF(T=ER$10,IF(CallFlag=1,MAX(StockTree!ER164-K,0),MAX(K-StockTree!ER164,0)),EXP(-rr*h)*(pstar*ES164+(1-pstar)*ES165)))</f>
        <v/>
      </c>
      <c r="ES164" s="20" t="str">
        <f>IF(StockTree!ES164="","",IF(T=ES$10,IF(CallFlag=1,MAX(StockTree!ES164-K,0),MAX(K-StockTree!ES164,0)),EXP(-rr*h)*(pstar*ET164+(1-pstar)*ET165)))</f>
        <v/>
      </c>
      <c r="ET164" s="20" t="str">
        <f>IF(StockTree!ET164="","",IF(T=ET$10,IF(CallFlag=1,MAX(StockTree!ET164-K,0),MAX(K-StockTree!ET164,0)),EXP(-rr*h)*(pstar*EU164+(1-pstar)*EU165)))</f>
        <v/>
      </c>
      <c r="EU164" s="20" t="str">
        <f>IF(StockTree!EU164="","",IF(T=EU$10,IF(CallFlag=1,MAX(StockTree!EU164-K,0),MAX(K-StockTree!EU164,0)),EXP(-rr*h)*(pstar*EV164+(1-pstar)*EV165)))</f>
        <v/>
      </c>
      <c r="EV164" s="20" t="str">
        <f>IF(StockTree!EV164="","",IF(T=EV$10,IF(CallFlag=1,MAX(StockTree!EV164-K,0),MAX(K-StockTree!EV164,0)),EXP(-rr*h)*(pstar*EW164+(1-pstar)*EW165)))</f>
        <v/>
      </c>
      <c r="EW164" s="20" t="str">
        <f>IF(StockTree!EW164="","",IF(T=EW$10,IF(CallFlag=1,MAX(StockTree!EW164-K,0),MAX(K-StockTree!EW164,0)),EXP(-rr*h)*(pstar*EX164+(1-pstar)*EX165)))</f>
        <v/>
      </c>
      <c r="EX164" s="20" t="str">
        <f>IF(StockTree!EX164="","",IF(T=EX$10,IF(CallFlag=1,MAX(StockTree!EX164-K,0),MAX(K-StockTree!EX164,0)),EXP(-rr*h)*(pstar*EY164+(1-pstar)*EY165)))</f>
        <v/>
      </c>
      <c r="EY164" s="20" t="str">
        <f>IF(StockTree!EY164="","",IF(T=EY$10,IF(CallFlag=1,MAX(StockTree!EY164-K,0),MAX(K-StockTree!EY164,0)),EXP(-rr*h)*(pstar*EZ164+(1-pstar)*EZ165)))</f>
        <v/>
      </c>
      <c r="EZ164" s="20" t="str">
        <f>IF(StockTree!EZ164="","",IF(T=EZ$10,IF(CallFlag=1,MAX(StockTree!EZ164-K,0),MAX(K-StockTree!EZ164,0)),EXP(-rr*h)*(pstar*FA164+(1-pstar)*FA165)))</f>
        <v/>
      </c>
      <c r="FA164" s="20" t="str">
        <f>IF(StockTree!FA164="","",IF(T=FA$10,IF(CallFlag=1,MAX(StockTree!FA164-K,0),MAX(K-StockTree!FA164,0)),EXP(-rr*h)*(pstar*FB164+(1-pstar)*FB165)))</f>
        <v/>
      </c>
      <c r="FB164" s="20" t="str">
        <f>IF(StockTree!FB164="","",IF(T=FB$10,IF(CallFlag=1,MAX(StockTree!FB164-K,0),MAX(K-StockTree!FB164,0)),EXP(-rr*h)*(pstar*FC164+(1-pstar)*FC165)))</f>
        <v/>
      </c>
      <c r="FC164" s="20" t="str">
        <f>IF(StockTree!FC164="","",IF(T=FC$10,IF(CallFlag=1,MAX(StockTree!FC164-K,0),MAX(K-StockTree!FC164,0)),EXP(-rr*h)*(pstar*FD164+(1-pstar)*FD165)))</f>
        <v/>
      </c>
      <c r="FD164" s="20" t="str">
        <f>IF(StockTree!FD164="","",IF(T=FD$10,IF(CallFlag=1,MAX(StockTree!FD164-K,0),MAX(K-StockTree!FD164,0)),EXP(-rr*h)*(pstar*FE164+(1-pstar)*FE165)))</f>
        <v/>
      </c>
      <c r="FE164" s="20" t="str">
        <f>IF(StockTree!FE164="","",IF(T=FE$10,IF(CallFlag=1,MAX(StockTree!FE164-K,0),MAX(K-StockTree!FE164,0)),EXP(-rr*h)*(pstar*FF164+(1-pstar)*FF165)))</f>
        <v/>
      </c>
      <c r="FF164" s="20" t="str">
        <f>IF(StockTree!FF164="","",IF(T=FF$10,IF(CallFlag=1,MAX(StockTree!FF164-K,0),MAX(K-StockTree!FF164,0)),EXP(-rr*h)*(pstar*FG164+(1-pstar)*FG165)))</f>
        <v/>
      </c>
      <c r="FG164" s="20" t="str">
        <f>IF(StockTree!FG164="","",IF(T=FG$10,IF(CallFlag=1,MAX(StockTree!FG164-K,0),MAX(K-StockTree!FG164,0)),EXP(-rr*h)*(pstar*FH164+(1-pstar)*FH165)))</f>
        <v/>
      </c>
      <c r="FH164" s="20" t="str">
        <f>IF(StockTree!FH164="","",IF(T=FH$10,IF(CallFlag=1,MAX(StockTree!FH164-K,0),MAX(K-StockTree!FH164,0)),EXP(-rr*h)*(pstar*FI164+(1-pstar)*FI165)))</f>
        <v/>
      </c>
      <c r="FI164" s="20" t="str">
        <f>IF(StockTree!FI164="","",IF(T=FI$10,IF(CallFlag=1,MAX(StockTree!FI164-K,0),MAX(K-StockTree!FI164,0)),EXP(-rr*h)*(pstar*FJ164+(1-pstar)*FJ165)))</f>
        <v/>
      </c>
      <c r="FJ164" s="20" t="str">
        <f>IF(StockTree!FJ164="","",IF(T=FJ$10,IF(CallFlag=1,MAX(StockTree!FJ164-K,0),MAX(K-StockTree!FJ164,0)),EXP(-rr*h)*(pstar*FK164+(1-pstar)*FK165)))</f>
        <v/>
      </c>
      <c r="FK164" s="20" t="str">
        <f>IF(StockTree!FK164="","",IF(T=FK$10,IF(CallFlag=1,MAX(StockTree!FK164-K,0),MAX(K-StockTree!FK164,0)),EXP(-rr*h)*(pstar*FL164+(1-pstar)*FL165)))</f>
        <v/>
      </c>
      <c r="FL164" s="20" t="str">
        <f>IF(StockTree!FL164="","",IF(T=FL$10,IF(CallFlag=1,MAX(StockTree!FL164-K,0),MAX(K-StockTree!FL164,0)),EXP(-rr*h)*(pstar*FM164+(1-pstar)*FM165)))</f>
        <v/>
      </c>
      <c r="FM164" s="20" t="str">
        <f>IF(StockTree!FM164="","",IF(T=FM$10,IF(CallFlag=1,MAX(StockTree!FM164-K,0),MAX(K-StockTree!FM164,0)),EXP(-rr*h)*(pstar*FN164+(1-pstar)*FN165)))</f>
        <v/>
      </c>
      <c r="FN164" s="20" t="str">
        <f>IF(StockTree!FN164="","",IF(T=FN$10,IF(CallFlag=1,MAX(StockTree!FN164-K,0),MAX(K-StockTree!FN164,0)),EXP(-rr*h)*(pstar*FO164+(1-pstar)*FO165)))</f>
        <v/>
      </c>
      <c r="FO164" s="20" t="str">
        <f>IF(StockTree!FO164="","",IF(T=FO$10,IF(CallFlag=1,MAX(StockTree!FO164-K,0),MAX(K-StockTree!FO164,0)),EXP(-rr*h)*(pstar*FP164+(1-pstar)*FP165)))</f>
        <v/>
      </c>
      <c r="FP164" s="20" t="str">
        <f>IF(StockTree!FP164="","",IF(T=FP$10,IF(CallFlag=1,MAX(StockTree!FP164-K,0),MAX(K-StockTree!FP164,0)),EXP(-rr*h)*(pstar*FQ164+(1-pstar)*FQ165)))</f>
        <v/>
      </c>
      <c r="FQ164" s="20" t="str">
        <f>IF(StockTree!FQ164="","",IF(T=FQ$10,IF(CallFlag=1,MAX(StockTree!FQ164-K,0),MAX(K-StockTree!FQ164,0)),EXP(-rr*h)*(pstar*FR164+(1-pstar)*FR165)))</f>
        <v/>
      </c>
      <c r="FR164" s="20" t="str">
        <f>IF(StockTree!FR164="","",IF(T=FR$10,IF(CallFlag=1,MAX(StockTree!FR164-K,0),MAX(K-StockTree!FR164,0)),EXP(-rr*h)*(pstar*FS164+(1-pstar)*FS165)))</f>
        <v/>
      </c>
      <c r="FS164" s="20" t="str">
        <f>IF(StockTree!FS164="","",IF(T=FS$10,IF(CallFlag=1,MAX(StockTree!FS164-K,0),MAX(K-StockTree!FS164,0)),EXP(-rr*h)*(pstar*FT164+(1-pstar)*FT165)))</f>
        <v/>
      </c>
      <c r="FT164" s="20" t="str">
        <f>IF(StockTree!FT164="","",IF(T=FT$10,IF(CallFlag=1,MAX(StockTree!FT164-K,0),MAX(K-StockTree!FT164,0)),EXP(-rr*h)*(pstar*FU164+(1-pstar)*FU165)))</f>
        <v/>
      </c>
      <c r="FU164" s="20" t="str">
        <f>IF(StockTree!FU164="","",IF(T=FU$10,IF(CallFlag=1,MAX(StockTree!FU164-K,0),MAX(K-StockTree!FU164,0)),EXP(-rr*h)*(pstar*FV164+(1-pstar)*FV165)))</f>
        <v/>
      </c>
      <c r="FV164" s="20" t="str">
        <f>IF(StockTree!FV164="","",IF(T=FV$10,IF(CallFlag=1,MAX(StockTree!FV164-K,0),MAX(K-StockTree!FV164,0)),EXP(-rr*h)*(pstar*FW164+(1-pstar)*FW165)))</f>
        <v/>
      </c>
      <c r="FW164" s="20" t="str">
        <f>IF(StockTree!FW164="","",IF(T=FW$10,IF(CallFlag=1,MAX(StockTree!FW164-K,0),MAX(K-StockTree!FW164,0)),EXP(-rr*h)*(pstar*FX164+(1-pstar)*FX165)))</f>
        <v/>
      </c>
      <c r="FX164" s="20" t="str">
        <f>IF(StockTree!FX164="","",IF(T=FX$10,IF(CallFlag=1,MAX(StockTree!FX164-K,0),MAX(K-StockTree!FX164,0)),EXP(-rr*h)*(pstar*FY164+(1-pstar)*FY165)))</f>
        <v/>
      </c>
      <c r="FY164" s="20" t="str">
        <f>IF(StockTree!FY164="","",IF(T=FY$10,IF(CallFlag=1,MAX(StockTree!FY164-K,0),MAX(K-StockTree!FY164,0)),EXP(-rr*h)*(pstar*FZ164+(1-pstar)*FZ165)))</f>
        <v/>
      </c>
      <c r="FZ164" s="20" t="str">
        <f>IF(StockTree!FZ164="","",IF(T=FZ$10,IF(CallFlag=1,MAX(StockTree!FZ164-K,0),MAX(K-StockTree!FZ164,0)),EXP(-rr*h)*(pstar*GA164+(1-pstar)*GA165)))</f>
        <v/>
      </c>
      <c r="GA164" s="20" t="str">
        <f>IF(StockTree!GA164="","",IF(T=GA$10,IF(CallFlag=1,MAX(StockTree!GA164-K,0),MAX(K-StockTree!GA164,0)),EXP(-rr*h)*(pstar*GB164+(1-pstar)*GB165)))</f>
        <v/>
      </c>
      <c r="GB164" s="20" t="str">
        <f>IF(StockTree!GB164="","",IF(T=GB$10,IF(CallFlag=1,MAX(StockTree!GB164-K,0),MAX(K-StockTree!GB164,0)),EXP(-rr*h)*(pstar*GC164+(1-pstar)*GC165)))</f>
        <v/>
      </c>
      <c r="GC164" s="20" t="str">
        <f>IF(StockTree!GC164="","",IF(T=GC$10,IF(CallFlag=1,MAX(StockTree!GC164-K,0),MAX(K-StockTree!GC164,0)),EXP(-rr*h)*(pstar*GD164+(1-pstar)*GD165)))</f>
        <v/>
      </c>
      <c r="GD164" s="20" t="str">
        <f>IF(StockTree!GD164="","",IF(T=GD$10,IF(CallFlag=1,MAX(StockTree!GD164-K,0),MAX(K-StockTree!GD164,0)),EXP(-rr*h)*(pstar*GE164+(1-pstar)*GE165)))</f>
        <v/>
      </c>
      <c r="GE164" s="20" t="str">
        <f>IF(StockTree!GE164="","",IF(T=GE$10,IF(CallFlag=1,MAX(StockTree!GE164-K,0),MAX(K-StockTree!GE164,0)),EXP(-rr*h)*(pstar*GF164+(1-pstar)*GF165)))</f>
        <v/>
      </c>
      <c r="GF164" s="20" t="str">
        <f>IF(StockTree!GF164="","",IF(T=GF$10,IF(CallFlag=1,MAX(StockTree!GF164-K,0),MAX(K-StockTree!GF164,0)),EXP(-rr*h)*(pstar*GG164+(1-pstar)*GG165)))</f>
        <v/>
      </c>
      <c r="GG164" s="20" t="str">
        <f>IF(StockTree!GG164="","",IF(T=GG$10,IF(CallFlag=1,MAX(StockTree!GG164-K,0),MAX(K-StockTree!GG164,0)),EXP(-rr*h)*(pstar*GH164+(1-pstar)*GH165)))</f>
        <v/>
      </c>
      <c r="GH164" s="20" t="str">
        <f>IF(StockTree!GH164="","",IF(T=GH$10,IF(CallFlag=1,MAX(StockTree!GH164-K,0),MAX(K-StockTree!GH164,0)),EXP(-rr*h)*(pstar*GI164+(1-pstar)*GI165)))</f>
        <v/>
      </c>
      <c r="GI164" s="20" t="str">
        <f>IF(StockTree!GI164="","",IF(T=GI$10,IF(CallFlag=1,MAX(StockTree!GI164-K,0),MAX(K-StockTree!GI164,0)),EXP(-rr*h)*(pstar*GJ164+(1-pstar)*GJ165)))</f>
        <v/>
      </c>
      <c r="GJ164" s="20" t="str">
        <f>IF(StockTree!GJ164="","",IF(T=GJ$10,IF(CallFlag=1,MAX(StockTree!GJ164-K,0),MAX(K-StockTree!GJ164,0)),EXP(-rr*h)*(pstar*GK164+(1-pstar)*GK165)))</f>
        <v/>
      </c>
      <c r="GK164" s="20" t="str">
        <f>IF(StockTree!GK164="","",IF(T=GK$10,IF(CallFlag=1,MAX(StockTree!GK164-K,0),MAX(K-StockTree!GK164,0)),EXP(-rr*h)*(pstar*GL164+(1-pstar)*GL165)))</f>
        <v/>
      </c>
      <c r="GL164" s="20" t="str">
        <f>IF(StockTree!GL164="","",IF(T=GL$10,IF(CallFlag=1,MAX(StockTree!GL164-K,0),MAX(K-StockTree!GL164,0)),EXP(-rr*h)*(pstar*GM164+(1-pstar)*GM165)))</f>
        <v/>
      </c>
      <c r="GM164" s="20" t="str">
        <f>IF(StockTree!GM164="","",IF(T=GM$10,IF(CallFlag=1,MAX(StockTree!GM164-K,0),MAX(K-StockTree!GM164,0)),EXP(-rr*h)*(pstar*GN164+(1-pstar)*GN165)))</f>
        <v/>
      </c>
      <c r="GN164" s="20" t="str">
        <f>IF(StockTree!GN164="","",IF(T=GN$10,IF(CallFlag=1,MAX(StockTree!GN164-K,0),MAX(K-StockTree!GN164,0)),EXP(-rr*h)*(pstar*GO164+(1-pstar)*GO165)))</f>
        <v/>
      </c>
      <c r="GO164" s="20" t="str">
        <f>IF(StockTree!GO164="","",IF(T=GO$10,IF(CallFlag=1,MAX(StockTree!GO164-K,0),MAX(K-StockTree!GO164,0)),EXP(-rr*h)*(pstar*GP164+(1-pstar)*GP165)))</f>
        <v/>
      </c>
      <c r="GP164" s="20" t="str">
        <f>IF(StockTree!GP164="","",IF(T=GP$10,IF(CallFlag=1,MAX(StockTree!GP164-K,0),MAX(K-StockTree!GP164,0)),EXP(-rr*h)*(pstar*GQ164+(1-pstar)*GQ165)))</f>
        <v/>
      </c>
      <c r="GQ164" s="20" t="str">
        <f>IF(StockTree!GQ164="","",IF(T=GQ$10,IF(CallFlag=1,MAX(StockTree!GQ164-K,0),MAX(K-StockTree!GQ164,0)),EXP(-rr*h)*(pstar*GR164+(1-pstar)*GR165)))</f>
        <v/>
      </c>
      <c r="GR164" s="20" t="str">
        <f>IF(StockTree!GR164="","",IF(T=GR$10,IF(CallFlag=1,MAX(StockTree!GR164-K,0),MAX(K-StockTree!GR164,0)),EXP(-rr*h)*(pstar*GS164+(1-pstar)*GS165)))</f>
        <v/>
      </c>
      <c r="GS164" s="20" t="str">
        <f>IF(StockTree!GS164="","",IF(T=GS$10,IF(CallFlag=1,MAX(StockTree!GS164-K,0),MAX(K-StockTree!GS164,0)),EXP(-rr*h)*(pstar*GT164+(1-pstar)*GT165)))</f>
        <v/>
      </c>
      <c r="GT164" s="20" t="str">
        <f>IF(StockTree!GT164="","",IF(T=GT$10,IF(CallFlag=1,MAX(StockTree!GT164-K,0),MAX(K-StockTree!GT164,0)),EXP(-rr*h)*(pstar*GU164+(1-pstar)*GU165)))</f>
        <v/>
      </c>
      <c r="GU164" s="20" t="str">
        <f>IF(StockTree!GU164="","",IF(T=GU$10,IF(CallFlag=1,MAX(StockTree!GU164-K,0),MAX(K-StockTree!GU164,0)),EXP(-rr*h)*(pstar*GV164+(1-pstar)*GV165)))</f>
        <v/>
      </c>
      <c r="GV164" s="20" t="str">
        <f>IF(StockTree!GV164="","",IF(T=GV$10,IF(CallFlag=1,MAX(StockTree!GV164-K,0),MAX(K-StockTree!GV164,0)),EXP(-rr*h)*(pstar*GW164+(1-pstar)*GW165)))</f>
        <v/>
      </c>
      <c r="GW164" s="20" t="str">
        <f>IF(StockTree!GW164="","",IF(T=GW$10,IF(CallFlag=1,MAX(StockTree!GW164-K,0),MAX(K-StockTree!GW164,0)),EXP(-rr*h)*(pstar*GX164+(1-pstar)*GX165)))</f>
        <v/>
      </c>
      <c r="GX164" s="20" t="str">
        <f>IF(StockTree!GX164="","",IF(T=GX$10,IF(CallFlag=1,MAX(StockTree!GX164-K,0),MAX(K-StockTree!GX164,0)),EXP(-rr*h)*(pstar*GY164+(1-pstar)*GY165)))</f>
        <v/>
      </c>
      <c r="GY164" s="20" t="str">
        <f>IF(StockTree!GY164="","",IF(T=GY$10,IF(CallFlag=1,MAX(StockTree!GY164-K,0),MAX(K-StockTree!GY164,0)),EXP(-rr*h)*(pstar*GZ164+(1-pstar)*GZ165)))</f>
        <v/>
      </c>
      <c r="GZ164" s="20" t="str">
        <f>IF(StockTree!GZ164="","",IF(T=GZ$10,IF(CallFlag=1,MAX(StockTree!GZ164-K,0),MAX(K-StockTree!GZ164,0)),EXP(-rr*h)*(pstar*HA164+(1-pstar)*HA165)))</f>
        <v/>
      </c>
      <c r="HA164" s="20" t="str">
        <f>IF(StockTree!HA164="","",IF(T=HA$10,IF(CallFlag=1,MAX(StockTree!HA164-K,0),MAX(K-StockTree!HA164,0)),EXP(-rr*h)*(pstar*HB164+(1-pstar)*HB165)))</f>
        <v/>
      </c>
      <c r="HB164" s="20" t="str">
        <f>IF(StockTree!HB164="","",IF(T=HB$10,IF(CallFlag=1,MAX(StockTree!HB164-K,0),MAX(K-StockTree!HB164,0)),EXP(-rr*h)*(pstar*HC164+(1-pstar)*HC165)))</f>
        <v/>
      </c>
      <c r="HC164" s="20" t="str">
        <f>IF(StockTree!HC164="","",IF(T=HC$10,IF(CallFlag=1,MAX(StockTree!HC164-K,0),MAX(K-StockTree!HC164,0)),EXP(-rr*h)*(pstar*HD164+(1-pstar)*HD165)))</f>
        <v/>
      </c>
      <c r="HD164" s="20" t="str">
        <f>IF(StockTree!HD164="","",IF(T=HD$10,IF(CallFlag=1,MAX(StockTree!HD164-K,0),MAX(K-StockTree!HD164,0)),EXP(-rr*h)*(pstar*HE164+(1-pstar)*HE165)))</f>
        <v/>
      </c>
      <c r="HE164" s="20" t="str">
        <f>IF(StockTree!HE164="","",IF(T=HE$10,IF(CallFlag=1,MAX(StockTree!HE164-K,0),MAX(K-StockTree!HE164,0)),EXP(-rr*h)*(pstar*HF164+(1-pstar)*HF165)))</f>
        <v/>
      </c>
      <c r="HF164" s="20" t="str">
        <f>IF(StockTree!HF164="","",IF(T=HF$10,IF(CallFlag=1,MAX(StockTree!HF164-K,0),MAX(K-StockTree!HF164,0)),EXP(-rr*h)*(pstar*HG164+(1-pstar)*HG165)))</f>
        <v/>
      </c>
      <c r="HG164" s="20" t="str">
        <f>IF(StockTree!HG164="","",IF(T=HG$10,IF(CallFlag=1,MAX(StockTree!HG164-K,0),MAX(K-StockTree!HG164,0)),EXP(-rr*h)*(pstar*HH164+(1-pstar)*HH165)))</f>
        <v/>
      </c>
      <c r="HH164" s="20" t="str">
        <f>IF(StockTree!HH164="","",IF(T=HH$10,IF(CallFlag=1,MAX(StockTree!HH164-K,0),MAX(K-StockTree!HH164,0)),EXP(-rr*h)*(pstar*HI164+(1-pstar)*HI165)))</f>
        <v/>
      </c>
      <c r="HI164" s="20" t="str">
        <f>IF(StockTree!HI164="","",IF(T=HI$10,IF(CallFlag=1,MAX(StockTree!HI164-K,0),MAX(K-StockTree!HI164,0)),EXP(-rr*h)*(pstar*HJ164+(1-pstar)*HJ165)))</f>
        <v/>
      </c>
      <c r="HJ164" s="20" t="str">
        <f>IF(StockTree!HJ164="","",IF(T=HJ$10,IF(CallFlag=1,MAX(StockTree!HJ164-K,0),MAX(K-StockTree!HJ164,0)),EXP(-rr*h)*(pstar*HK164+(1-pstar)*HK165)))</f>
        <v/>
      </c>
      <c r="HK164" s="20" t="str">
        <f>IF(StockTree!HK164="","",IF(T=HK$10,IF(CallFlag=1,MAX(StockTree!HK164-K,0),MAX(K-StockTree!HK164,0)),EXP(-rr*h)*(pstar*HL164+(1-pstar)*HL165)))</f>
        <v/>
      </c>
      <c r="HL164" s="20" t="str">
        <f>IF(StockTree!HL164="","",IF(T=HL$10,IF(CallFlag=1,MAX(StockTree!HL164-K,0),MAX(K-StockTree!HL164,0)),EXP(-rr*h)*(pstar*HM164+(1-pstar)*HM165)))</f>
        <v/>
      </c>
      <c r="HM164" s="20" t="str">
        <f>IF(StockTree!HM164="","",IF(T=HM$10,IF(CallFlag=1,MAX(StockTree!HM164-K,0),MAX(K-StockTree!HM164,0)),EXP(-rr*h)*(pstar*HN164+(1-pstar)*HN165)))</f>
        <v/>
      </c>
      <c r="HN164" s="20" t="str">
        <f>IF(StockTree!HN164="","",IF(T=HN$10,IF(CallFlag=1,MAX(StockTree!HN164-K,0),MAX(K-StockTree!HN164,0)),EXP(-rr*h)*(pstar*HO164+(1-pstar)*HO165)))</f>
        <v/>
      </c>
      <c r="HO164" s="20" t="str">
        <f>IF(StockTree!HO164="","",IF(T=HO$10,IF(CallFlag=1,MAX(StockTree!HO164-K,0),MAX(K-StockTree!HO164,0)),EXP(-rr*h)*(pstar*HP164+(1-pstar)*HP165)))</f>
        <v/>
      </c>
      <c r="HP164" s="20" t="str">
        <f>IF(StockTree!HP164="","",IF(T=HP$10,IF(CallFlag=1,MAX(StockTree!HP164-K,0),MAX(K-StockTree!HP164,0)),EXP(-rr*h)*(pstar*HQ164+(1-pstar)*HQ165)))</f>
        <v/>
      </c>
      <c r="HQ164" s="20" t="str">
        <f>IF(StockTree!HQ164="","",IF(T=HQ$10,IF(CallFlag=1,MAX(StockTree!HQ164-K,0),MAX(K-StockTree!HQ164,0)),EXP(-rr*h)*(pstar*HR164+(1-pstar)*HR165)))</f>
        <v/>
      </c>
      <c r="HR164" s="20" t="str">
        <f>IF(StockTree!HR164="","",IF(T=HR$10,IF(CallFlag=1,MAX(StockTree!HR164-K,0),MAX(K-StockTree!HR164,0)),EXP(-rr*h)*(pstar*HS164+(1-pstar)*HS165)))</f>
        <v/>
      </c>
      <c r="HS164" s="20" t="str">
        <f>IF(StockTree!HS164="","",IF(T=HS$10,IF(CallFlag=1,MAX(StockTree!HS164-K,0),MAX(K-StockTree!HS164,0)),EXP(-rr*h)*(pstar*HT164+(1-pstar)*HT165)))</f>
        <v/>
      </c>
      <c r="HT164" s="20" t="str">
        <f>IF(StockTree!HT164="","",IF(T=HT$10,IF(CallFlag=1,MAX(StockTree!HT164-K,0),MAX(K-StockTree!HT164,0)),EXP(-rr*h)*(pstar*HU164+(1-pstar)*HU165)))</f>
        <v/>
      </c>
      <c r="HU164" s="20" t="str">
        <f>IF(StockTree!HU164="","",IF(T=HU$10,IF(CallFlag=1,MAX(StockTree!HU164-K,0),MAX(K-StockTree!HU164,0)),EXP(-rr*h)*(pstar*HV164+(1-pstar)*HV165)))</f>
        <v/>
      </c>
      <c r="HV164" s="20" t="str">
        <f>IF(StockTree!HV164="","",IF(T=HV$10,IF(CallFlag=1,MAX(StockTree!HV164-K,0),MAX(K-StockTree!HV164,0)),EXP(-rr*h)*(pstar*HW164+(1-pstar)*HW165)))</f>
        <v/>
      </c>
      <c r="HW164" s="20" t="str">
        <f>IF(StockTree!HW164="","",IF(T=HW$10,IF(CallFlag=1,MAX(StockTree!HW164-K,0),MAX(K-StockTree!HW164,0)),EXP(-rr*h)*(pstar*HX164+(1-pstar)*HX165)))</f>
        <v/>
      </c>
      <c r="HX164" s="20" t="str">
        <f>IF(StockTree!HX164="","",IF(T=HX$10,IF(CallFlag=1,MAX(StockTree!HX164-K,0),MAX(K-StockTree!HX164,0)),EXP(-rr*h)*(pstar*HY164+(1-pstar)*HY165)))</f>
        <v/>
      </c>
      <c r="HY164" s="20" t="str">
        <f>IF(StockTree!HY164="","",IF(T=HY$10,IF(CallFlag=1,MAX(StockTree!HY164-K,0),MAX(K-StockTree!HY164,0)),EXP(-rr*h)*(pstar*HZ164+(1-pstar)*HZ165)))</f>
        <v/>
      </c>
      <c r="HZ164" s="20" t="str">
        <f>IF(StockTree!HZ164="","",IF(T=HZ$10,IF(CallFlag=1,MAX(StockTree!HZ164-K,0),MAX(K-StockTree!HZ164,0)),EXP(-rr*h)*(pstar*IA164+(1-pstar)*IA165)))</f>
        <v/>
      </c>
      <c r="IA164" s="20" t="str">
        <f>IF(StockTree!IA164="","",IF(T=IA$10,IF(CallFlag=1,MAX(StockTree!IA164-K,0),MAX(K-StockTree!IA164,0)),EXP(-rr*h)*(pstar*IB164+(1-pstar)*IB165)))</f>
        <v/>
      </c>
      <c r="IB164" s="20" t="str">
        <f>IF(StockTree!IB164="","",IF(T=IB$10,IF(CallFlag=1,MAX(StockTree!IB164-K,0),MAX(K-StockTree!IB164,0)),EXP(-rr*h)*(pstar*IC164+(1-pstar)*IC165)))</f>
        <v/>
      </c>
      <c r="IC164" s="20" t="str">
        <f>IF(StockTree!IC164="","",IF(T=IC$10,IF(CallFlag=1,MAX(StockTree!IC164-K,0),MAX(K-StockTree!IC164,0)),EXP(-rr*h)*(pstar*ID164+(1-pstar)*ID165)))</f>
        <v/>
      </c>
      <c r="ID164" s="20" t="str">
        <f>IF(StockTree!ID164="","",IF(T=ID$10,IF(CallFlag=1,MAX(StockTree!ID164-K,0),MAX(K-StockTree!ID164,0)),EXP(-rr*h)*(pstar*IE164+(1-pstar)*IE165)))</f>
        <v/>
      </c>
      <c r="IE164" s="20" t="str">
        <f>IF(StockTree!IE164="","",IF(T=IE$10,IF(CallFlag=1,MAX(StockTree!IE164-K,0),MAX(K-StockTree!IE164,0)),EXP(-rr*h)*(pstar*IF164+(1-pstar)*IF165)))</f>
        <v/>
      </c>
      <c r="IF164" s="20" t="str">
        <f>IF(StockTree!IF164="","",IF(T=IF$10,IF(CallFlag=1,MAX(StockTree!IF164-K,0),MAX(K-StockTree!IF164,0)),EXP(-rr*h)*(pstar*IG164+(1-pstar)*IG165)))</f>
        <v/>
      </c>
      <c r="IG164" s="20" t="str">
        <f>IF(StockTree!IG164="","",IF(T=IG$10,IF(CallFlag=1,MAX(StockTree!IG164-K,0),MAX(K-StockTree!IG164,0)),EXP(-rr*h)*(pstar*IH164+(1-pstar)*IH165)))</f>
        <v/>
      </c>
      <c r="IH164" s="20" t="str">
        <f>IF(StockTree!IH164="","",IF(T=IH$10,IF(CallFlag=1,MAX(StockTree!IH164-K,0),MAX(K-StockTree!IH164,0)),EXP(-rr*h)*(pstar*II164+(1-pstar)*II165)))</f>
        <v/>
      </c>
      <c r="II164" s="20" t="str">
        <f>IF(StockTree!II164="","",IF(T=II$10,IF(CallFlag=1,MAX(StockTree!II164-K,0),MAX(K-StockTree!II164,0)),EXP(-rr*h)*(pstar*IJ164+(1-pstar)*IJ165)))</f>
        <v/>
      </c>
      <c r="IJ164" s="20" t="str">
        <f>IF(StockTree!IJ164="","",IF(T=IJ$10,IF(CallFlag=1,MAX(StockTree!IJ164-K,0),MAX(K-StockTree!IJ164,0)),EXP(-rr*h)*(pstar*IK164+(1-pstar)*IK165)))</f>
        <v/>
      </c>
      <c r="IK164" s="20" t="str">
        <f>IF(StockTree!IK164="","",IF(T=IK$10,IF(CallFlag=1,MAX(StockTree!IK164-K,0),MAX(K-StockTree!IK164,0)),EXP(-rr*h)*(pstar*IL164+(1-pstar)*IL165)))</f>
        <v/>
      </c>
      <c r="IL164" s="20" t="str">
        <f>IF(StockTree!IL164="","",IF(T=IL$10,IF(CallFlag=1,MAX(StockTree!IL164-K,0),MAX(K-StockTree!IL164,0)),EXP(-rr*h)*(pstar*IM164+(1-pstar)*IM165)))</f>
        <v/>
      </c>
      <c r="IM164" s="20" t="str">
        <f>IF(StockTree!IM164="","",IF(T=IM$10,IF(CallFlag=1,MAX(StockTree!IM164-K,0),MAX(K-StockTree!IM164,0)),EXP(-rr*h)*(pstar*IN164+(1-pstar)*IN165)))</f>
        <v/>
      </c>
      <c r="IN164" s="20" t="str">
        <f>IF(StockTree!IN164="","",IF(T=IN$10,IF(CallFlag=1,MAX(StockTree!IN164-K,0),MAX(K-StockTree!IN164,0)),EXP(-rr*h)*(pstar*IO164+(1-pstar)*IO165)))</f>
        <v/>
      </c>
      <c r="IO164" s="20" t="str">
        <f>IF(StockTree!IO164="","",IF(T=IO$10,IF(CallFlag=1,MAX(StockTree!IO164-K,0),MAX(K-StockTree!IO164,0)),EXP(-rr*h)*(pstar*IP164+(1-pstar)*IP165)))</f>
        <v/>
      </c>
      <c r="IP164" s="20" t="str">
        <f>IF(StockTree!IP164="","",IF(T=IP$10,IF(CallFlag=1,MAX(StockTree!IP164-K,0),MAX(K-StockTree!IP164,0)),EXP(-rr*h)*(pstar*IQ164+(1-pstar)*IQ165)))</f>
        <v/>
      </c>
      <c r="IQ164" s="20" t="str">
        <f>IF(StockTree!IQ164="","",IF(T=IQ$10,IF(CallFlag=1,MAX(StockTree!IQ164-K,0),MAX(K-StockTree!IQ164,0)),EXP(-rr*h)*(pstar*IR164+(1-pstar)*IR165)))</f>
        <v/>
      </c>
      <c r="IR164" s="20" t="str">
        <f>IF(StockTree!IR164="","",IF(T=IR$10,IF(CallFlag=1,MAX(StockTree!IR164-K,0),MAX(K-StockTree!IR164,0)),EXP(-rr*h)*(pstar*IS164+(1-pstar)*IS165)))</f>
        <v/>
      </c>
      <c r="IS164" s="20" t="str">
        <f>IF(StockTree!IS164="","",IF(T=IS$10,IF(CallFlag=1,MAX(StockTree!IS164-K,0),MAX(K-StockTree!IS164,0)),EXP(-rr*h)*(pstar*IT164+(1-pstar)*IT165)))</f>
        <v/>
      </c>
      <c r="IT164" s="20" t="str">
        <f>IF(StockTree!IT164="","",IF(T=IT$10,IF(CallFlag=1,MAX(StockTree!IT164-K,0),MAX(K-StockTree!IT164,0)),EXP(-rr*h)*(pstar*IU164+(1-pstar)*IU165)))</f>
        <v/>
      </c>
      <c r="IU164" s="20" t="str">
        <f>IF(StockTree!IU164="","",IF(T=IU$10,IF(CallFlag=1,MAX(StockTree!IU164-K,0),MAX(K-StockTree!IU164,0)),EXP(-rr*h)*(pstar*IV164+(1-pstar)*IV165)))</f>
        <v/>
      </c>
      <c r="IV164" s="20" t="str">
        <f>IF(StockTree!IV164="","",IF(T=IV$10,IF(CallFlag=1,MAX(StockTree!IV164-K,0),MAX(K-StockTree!IV164,0)),EXP(-rr*h)*(pstar*#REF!+(1-pstar)*#REF!)))</f>
        <v/>
      </c>
    </row>
    <row r="165" spans="1:256" s="20" customFormat="1" x14ac:dyDescent="0.2">
      <c r="A165" s="19">
        <f t="shared" si="10"/>
        <v>153</v>
      </c>
      <c r="B165" s="20" t="str">
        <f>IF(StockTree!B165="","",IF(T=B$10,IF(CallFlag=1,MAX(StockTree!B165-K,0),MAX(K-StockTree!B165,0)),EXP(-rr*h)*(pstar*C165+(1-pstar)*C166)))</f>
        <v/>
      </c>
      <c r="C165" s="20" t="str">
        <f>IF(StockTree!C165="","",IF(T=C$10,IF(CallFlag=1,MAX(StockTree!C165-K,0),MAX(K-StockTree!C165,0)),EXP(-rr*h)*(pstar*D165+(1-pstar)*D166)))</f>
        <v/>
      </c>
      <c r="D165" s="20" t="str">
        <f>IF(StockTree!D165="","",IF(T=D$10,IF(CallFlag=1,MAX(StockTree!D165-K,0),MAX(K-StockTree!D165,0)),EXP(-rr*h)*(pstar*E165+(1-pstar)*E166)))</f>
        <v/>
      </c>
      <c r="E165" s="20" t="str">
        <f>IF(StockTree!E165="","",IF(T=E$10,IF(CallFlag=1,MAX(StockTree!E165-K,0),MAX(K-StockTree!E165,0)),EXP(-rr*h)*(pstar*F165+(1-pstar)*F166)))</f>
        <v/>
      </c>
      <c r="F165" s="20" t="str">
        <f>IF(StockTree!F165="","",IF(T=F$10,IF(CallFlag=1,MAX(StockTree!F165-K,0),MAX(K-StockTree!F165,0)),EXP(-rr*h)*(pstar*G165+(1-pstar)*G166)))</f>
        <v/>
      </c>
      <c r="G165" s="20" t="str">
        <f>IF(StockTree!G165="","",IF(T=G$10,IF(CallFlag=1,MAX(StockTree!G165-K,0),MAX(K-StockTree!G165,0)),EXP(-rr*h)*(pstar*H165+(1-pstar)*H166)))</f>
        <v/>
      </c>
      <c r="H165" s="20" t="str">
        <f>IF(StockTree!H165="","",IF(T=H$10,IF(CallFlag=1,MAX(StockTree!H165-K,0),MAX(K-StockTree!H165,0)),EXP(-rr*h)*(pstar*I165+(1-pstar)*I166)))</f>
        <v/>
      </c>
      <c r="I165" s="20" t="str">
        <f>IF(StockTree!I165="","",IF(T=I$10,IF(CallFlag=1,MAX(StockTree!I165-K,0),MAX(K-StockTree!I165,0)),EXP(-rr*h)*(pstar*J165+(1-pstar)*J166)))</f>
        <v/>
      </c>
      <c r="J165" s="20" t="str">
        <f>IF(StockTree!J165="","",IF(T=J$10,IF(CallFlag=1,MAX(StockTree!J165-K,0),MAX(K-StockTree!J165,0)),EXP(-rr*h)*(pstar*K165+(1-pstar)*K166)))</f>
        <v/>
      </c>
      <c r="K165" s="20" t="str">
        <f>IF(StockTree!K165="","",IF(T=K$10,IF(CallFlag=1,MAX(StockTree!K165-K,0),MAX(K-StockTree!K165,0)),EXP(-rr*h)*(pstar*L165+(1-pstar)*L166)))</f>
        <v/>
      </c>
      <c r="L165" s="20" t="str">
        <f>IF(StockTree!L165="","",IF(T=L$10,IF(CallFlag=1,MAX(StockTree!L165-K,0),MAX(K-StockTree!L165,0)),EXP(-rr*h)*(pstar*M165+(1-pstar)*M166)))</f>
        <v/>
      </c>
      <c r="M165" s="20" t="str">
        <f>IF(StockTree!M165="","",IF(T=M$10,IF(CallFlag=1,MAX(StockTree!M165-K,0),MAX(K-StockTree!M165,0)),EXP(-rr*h)*(pstar*N165+(1-pstar)*N166)))</f>
        <v/>
      </c>
      <c r="N165" s="20" t="str">
        <f>IF(StockTree!N165="","",IF(T=N$10,IF(CallFlag=1,MAX(StockTree!N165-K,0),MAX(K-StockTree!N165,0)),EXP(-rr*h)*(pstar*O165+(1-pstar)*O166)))</f>
        <v/>
      </c>
      <c r="O165" s="20" t="str">
        <f>IF(StockTree!O165="","",IF(T=O$10,IF(CallFlag=1,MAX(StockTree!O165-K,0),MAX(K-StockTree!O165,0)),EXP(-rr*h)*(pstar*P165+(1-pstar)*P166)))</f>
        <v/>
      </c>
      <c r="P165" s="20" t="str">
        <f>IF(StockTree!P165="","",IF(T=P$10,IF(CallFlag=1,MAX(StockTree!P165-K,0),MAX(K-StockTree!P165,0)),EXP(-rr*h)*(pstar*Q165+(1-pstar)*Q166)))</f>
        <v/>
      </c>
      <c r="Q165" s="20" t="str">
        <f>IF(StockTree!Q165="","",IF(T=Q$10,IF(CallFlag=1,MAX(StockTree!Q165-K,0),MAX(K-StockTree!Q165,0)),EXP(-rr*h)*(pstar*R165+(1-pstar)*R166)))</f>
        <v/>
      </c>
      <c r="R165" s="20" t="str">
        <f>IF(StockTree!R165="","",IF(T=R$10,IF(CallFlag=1,MAX(StockTree!R165-K,0),MAX(K-StockTree!R165,0)),EXP(-rr*h)*(pstar*S165+(1-pstar)*S166)))</f>
        <v/>
      </c>
      <c r="S165" s="20" t="str">
        <f>IF(StockTree!S165="","",IF(T=S$10,IF(CallFlag=1,MAX(StockTree!S165-K,0),MAX(K-StockTree!S165,0)),EXP(-rr*h)*(pstar*T165+(1-pstar)*T166)))</f>
        <v/>
      </c>
      <c r="T165" s="20" t="str">
        <f>IF(StockTree!T165="","",IF(T=T$10,IF(CallFlag=1,MAX(StockTree!T165-K,0),MAX(K-StockTree!T165,0)),EXP(-rr*h)*(pstar*U165+(1-pstar)*U166)))</f>
        <v/>
      </c>
      <c r="U165" s="20" t="str">
        <f>IF(StockTree!U165="","",IF(T=U$10,IF(CallFlag=1,MAX(StockTree!U165-K,0),MAX(K-StockTree!U165,0)),EXP(-rr*h)*(pstar*V165+(1-pstar)*V166)))</f>
        <v/>
      </c>
      <c r="V165" s="20" t="str">
        <f>IF(StockTree!V165="","",IF(T=V$10,IF(CallFlag=1,MAX(StockTree!V165-K,0),MAX(K-StockTree!V165,0)),EXP(-rr*h)*(pstar*W165+(1-pstar)*W166)))</f>
        <v/>
      </c>
      <c r="W165" s="20" t="str">
        <f>IF(StockTree!W165="","",IF(T=W$10,IF(CallFlag=1,MAX(StockTree!W165-K,0),MAX(K-StockTree!W165,0)),EXP(-rr*h)*(pstar*X165+(1-pstar)*X166)))</f>
        <v/>
      </c>
      <c r="X165" s="20" t="str">
        <f>IF(StockTree!X165="","",IF(T=X$10,IF(CallFlag=1,MAX(StockTree!X165-K,0),MAX(K-StockTree!X165,0)),EXP(-rr*h)*(pstar*Y165+(1-pstar)*Y166)))</f>
        <v/>
      </c>
      <c r="Y165" s="20" t="str">
        <f>IF(StockTree!Y165="","",IF(T=Y$10,IF(CallFlag=1,MAX(StockTree!Y165-K,0),MAX(K-StockTree!Y165,0)),EXP(-rr*h)*(pstar*Z165+(1-pstar)*Z166)))</f>
        <v/>
      </c>
      <c r="Z165" s="20" t="str">
        <f>IF(StockTree!Z165="","",IF(T=Z$10,IF(CallFlag=1,MAX(StockTree!Z165-K,0),MAX(K-StockTree!Z165,0)),EXP(-rr*h)*(pstar*AA165+(1-pstar)*AA166)))</f>
        <v/>
      </c>
      <c r="AA165" s="20" t="str">
        <f>IF(StockTree!AA165="","",IF(T=AA$10,IF(CallFlag=1,MAX(StockTree!AA165-K,0),MAX(K-StockTree!AA165,0)),EXP(-rr*h)*(pstar*AB165+(1-pstar)*AB166)))</f>
        <v/>
      </c>
      <c r="AB165" s="20" t="str">
        <f>IF(StockTree!AB165="","",IF(T=AB$10,IF(CallFlag=1,MAX(StockTree!AB165-K,0),MAX(K-StockTree!AB165,0)),EXP(-rr*h)*(pstar*AC165+(1-pstar)*AC166)))</f>
        <v/>
      </c>
      <c r="AC165" s="20" t="str">
        <f>IF(StockTree!AC165="","",IF(T=AC$10,IF(CallFlag=1,MAX(StockTree!AC165-K,0),MAX(K-StockTree!AC165,0)),EXP(-rr*h)*(pstar*AD165+(1-pstar)*AD166)))</f>
        <v/>
      </c>
      <c r="AD165" s="20" t="str">
        <f>IF(StockTree!AD165="","",IF(T=AD$10,IF(CallFlag=1,MAX(StockTree!AD165-K,0),MAX(K-StockTree!AD165,0)),EXP(-rr*h)*(pstar*AE165+(1-pstar)*AE166)))</f>
        <v/>
      </c>
      <c r="AE165" s="20" t="str">
        <f>IF(StockTree!AE165="","",IF(T=AE$10,IF(CallFlag=1,MAX(StockTree!AE165-K,0),MAX(K-StockTree!AE165,0)),EXP(-rr*h)*(pstar*AF165+(1-pstar)*AF166)))</f>
        <v/>
      </c>
      <c r="AF165" s="20" t="str">
        <f>IF(StockTree!AF165="","",IF(T=AF$10,IF(CallFlag=1,MAX(StockTree!AF165-K,0),MAX(K-StockTree!AF165,0)),EXP(-rr*h)*(pstar*AG165+(1-pstar)*AG166)))</f>
        <v/>
      </c>
      <c r="AG165" s="20" t="str">
        <f>IF(StockTree!AG165="","",IF(T=AG$10,IF(CallFlag=1,MAX(StockTree!AG165-K,0),MAX(K-StockTree!AG165,0)),EXP(-rr*h)*(pstar*AH165+(1-pstar)*AH166)))</f>
        <v/>
      </c>
      <c r="AH165" s="20" t="str">
        <f>IF(StockTree!AH165="","",IF(T=AH$10,IF(CallFlag=1,MAX(StockTree!AH165-K,0),MAX(K-StockTree!AH165,0)),EXP(-rr*h)*(pstar*AI165+(1-pstar)*AI166)))</f>
        <v/>
      </c>
      <c r="AI165" s="20" t="str">
        <f>IF(StockTree!AI165="","",IF(T=AI$10,IF(CallFlag=1,MAX(StockTree!AI165-K,0),MAX(K-StockTree!AI165,0)),EXP(-rr*h)*(pstar*AJ165+(1-pstar)*AJ166)))</f>
        <v/>
      </c>
      <c r="AJ165" s="20" t="str">
        <f>IF(StockTree!AJ165="","",IF(T=AJ$10,IF(CallFlag=1,MAX(StockTree!AJ165-K,0),MAX(K-StockTree!AJ165,0)),EXP(-rr*h)*(pstar*AK165+(1-pstar)*AK166)))</f>
        <v/>
      </c>
      <c r="AK165" s="20" t="str">
        <f>IF(StockTree!AK165="","",IF(T=AK$10,IF(CallFlag=1,MAX(StockTree!AK165-K,0),MAX(K-StockTree!AK165,0)),EXP(-rr*h)*(pstar*AL165+(1-pstar)*AL166)))</f>
        <v/>
      </c>
      <c r="AL165" s="20" t="str">
        <f>IF(StockTree!AL165="","",IF(T=AL$10,IF(CallFlag=1,MAX(StockTree!AL165-K,0),MAX(K-StockTree!AL165,0)),EXP(-rr*h)*(pstar*AM165+(1-pstar)*AM166)))</f>
        <v/>
      </c>
      <c r="AM165" s="20" t="str">
        <f>IF(StockTree!AM165="","",IF(T=AM$10,IF(CallFlag=1,MAX(StockTree!AM165-K,0),MAX(K-StockTree!AM165,0)),EXP(-rr*h)*(pstar*AN165+(1-pstar)*AN166)))</f>
        <v/>
      </c>
      <c r="AN165" s="20" t="str">
        <f>IF(StockTree!AN165="","",IF(T=AN$10,IF(CallFlag=1,MAX(StockTree!AN165-K,0),MAX(K-StockTree!AN165,0)),EXP(-rr*h)*(pstar*AO165+(1-pstar)*AO166)))</f>
        <v/>
      </c>
      <c r="AO165" s="20" t="str">
        <f>IF(StockTree!AO165="","",IF(T=AO$10,IF(CallFlag=1,MAX(StockTree!AO165-K,0),MAX(K-StockTree!AO165,0)),EXP(-rr*h)*(pstar*AP165+(1-pstar)*AP166)))</f>
        <v/>
      </c>
      <c r="AP165" s="20" t="str">
        <f>IF(StockTree!AP165="","",IF(T=AP$10,IF(CallFlag=1,MAX(StockTree!AP165-K,0),MAX(K-StockTree!AP165,0)),EXP(-rr*h)*(pstar*AQ165+(1-pstar)*AQ166)))</f>
        <v/>
      </c>
      <c r="AQ165" s="20" t="str">
        <f>IF(StockTree!AQ165="","",IF(T=AQ$10,IF(CallFlag=1,MAX(StockTree!AQ165-K,0),MAX(K-StockTree!AQ165,0)),EXP(-rr*h)*(pstar*AR165+(1-pstar)*AR166)))</f>
        <v/>
      </c>
      <c r="AR165" s="20" t="str">
        <f>IF(StockTree!AR165="","",IF(T=AR$10,IF(CallFlag=1,MAX(StockTree!AR165-K,0),MAX(K-StockTree!AR165,0)),EXP(-rr*h)*(pstar*AS165+(1-pstar)*AS166)))</f>
        <v/>
      </c>
      <c r="AS165" s="20" t="str">
        <f>IF(StockTree!AS165="","",IF(T=AS$10,IF(CallFlag=1,MAX(StockTree!AS165-K,0),MAX(K-StockTree!AS165,0)),EXP(-rr*h)*(pstar*AT165+(1-pstar)*AT166)))</f>
        <v/>
      </c>
      <c r="AT165" s="20" t="str">
        <f>IF(StockTree!AT165="","",IF(T=AT$10,IF(CallFlag=1,MAX(StockTree!AT165-K,0),MAX(K-StockTree!AT165,0)),EXP(-rr*h)*(pstar*AU165+(1-pstar)*AU166)))</f>
        <v/>
      </c>
      <c r="AU165" s="20" t="str">
        <f>IF(StockTree!AU165="","",IF(T=AU$10,IF(CallFlag=1,MAX(StockTree!AU165-K,0),MAX(K-StockTree!AU165,0)),EXP(-rr*h)*(pstar*AV165+(1-pstar)*AV166)))</f>
        <v/>
      </c>
      <c r="AV165" s="20" t="str">
        <f>IF(StockTree!AV165="","",IF(T=AV$10,IF(CallFlag=1,MAX(StockTree!AV165-K,0),MAX(K-StockTree!AV165,0)),EXP(-rr*h)*(pstar*AW165+(1-pstar)*AW166)))</f>
        <v/>
      </c>
      <c r="AW165" s="20" t="str">
        <f>IF(StockTree!AW165="","",IF(T=AW$10,IF(CallFlag=1,MAX(StockTree!AW165-K,0),MAX(K-StockTree!AW165,0)),EXP(-rr*h)*(pstar*AX165+(1-pstar)*AX166)))</f>
        <v/>
      </c>
      <c r="AX165" s="20" t="str">
        <f>IF(StockTree!AX165="","",IF(T=AX$10,IF(CallFlag=1,MAX(StockTree!AX165-K,0),MAX(K-StockTree!AX165,0)),EXP(-rr*h)*(pstar*AY165+(1-pstar)*AY166)))</f>
        <v/>
      </c>
      <c r="AY165" s="20" t="str">
        <f>IF(StockTree!AY165="","",IF(T=AY$10,IF(CallFlag=1,MAX(StockTree!AY165-K,0),MAX(K-StockTree!AY165,0)),EXP(-rr*h)*(pstar*AZ165+(1-pstar)*AZ166)))</f>
        <v/>
      </c>
      <c r="AZ165" s="20" t="str">
        <f>IF(StockTree!AZ165="","",IF(T=AZ$10,IF(CallFlag=1,MAX(StockTree!AZ165-K,0),MAX(K-StockTree!AZ165,0)),EXP(-rr*h)*(pstar*BA165+(1-pstar)*BA166)))</f>
        <v/>
      </c>
      <c r="BA165" s="20" t="str">
        <f>IF(StockTree!BA165="","",IF(T=BA$10,IF(CallFlag=1,MAX(StockTree!BA165-K,0),MAX(K-StockTree!BA165,0)),EXP(-rr*h)*(pstar*BB165+(1-pstar)*BB166)))</f>
        <v/>
      </c>
      <c r="BB165" s="20" t="str">
        <f>IF(StockTree!BB165="","",IF(T=BB$10,IF(CallFlag=1,MAX(StockTree!BB165-K,0),MAX(K-StockTree!BB165,0)),EXP(-rr*h)*(pstar*BC165+(1-pstar)*BC166)))</f>
        <v/>
      </c>
      <c r="BC165" s="20" t="str">
        <f>IF(StockTree!BC165="","",IF(T=BC$10,IF(CallFlag=1,MAX(StockTree!BC165-K,0),MAX(K-StockTree!BC165,0)),EXP(-rr*h)*(pstar*BD165+(1-pstar)*BD166)))</f>
        <v/>
      </c>
      <c r="BD165" s="20" t="str">
        <f>IF(StockTree!BD165="","",IF(T=BD$10,IF(CallFlag=1,MAX(StockTree!BD165-K,0),MAX(K-StockTree!BD165,0)),EXP(-rr*h)*(pstar*BE165+(1-pstar)*BE166)))</f>
        <v/>
      </c>
      <c r="BE165" s="20" t="str">
        <f>IF(StockTree!BE165="","",IF(T=BE$10,IF(CallFlag=1,MAX(StockTree!BE165-K,0),MAX(K-StockTree!BE165,0)),EXP(-rr*h)*(pstar*BF165+(1-pstar)*BF166)))</f>
        <v/>
      </c>
      <c r="BF165" s="20" t="str">
        <f>IF(StockTree!BF165="","",IF(T=BF$10,IF(CallFlag=1,MAX(StockTree!BF165-K,0),MAX(K-StockTree!BF165,0)),EXP(-rr*h)*(pstar*BG165+(1-pstar)*BG166)))</f>
        <v/>
      </c>
      <c r="BG165" s="20" t="str">
        <f>IF(StockTree!BG165="","",IF(T=BG$10,IF(CallFlag=1,MAX(StockTree!BG165-K,0),MAX(K-StockTree!BG165,0)),EXP(-rr*h)*(pstar*BH165+(1-pstar)*BH166)))</f>
        <v/>
      </c>
      <c r="BH165" s="20" t="str">
        <f>IF(StockTree!BH165="","",IF(T=BH$10,IF(CallFlag=1,MAX(StockTree!BH165-K,0),MAX(K-StockTree!BH165,0)),EXP(-rr*h)*(pstar*BI165+(1-pstar)*BI166)))</f>
        <v/>
      </c>
      <c r="BI165" s="20" t="str">
        <f>IF(StockTree!BI165="","",IF(T=BI$10,IF(CallFlag=1,MAX(StockTree!BI165-K,0),MAX(K-StockTree!BI165,0)),EXP(-rr*h)*(pstar*BJ165+(1-pstar)*BJ166)))</f>
        <v/>
      </c>
      <c r="BJ165" s="20" t="str">
        <f>IF(StockTree!BJ165="","",IF(T=BJ$10,IF(CallFlag=1,MAX(StockTree!BJ165-K,0),MAX(K-StockTree!BJ165,0)),EXP(-rr*h)*(pstar*BK165+(1-pstar)*BK166)))</f>
        <v/>
      </c>
      <c r="BK165" s="20" t="str">
        <f>IF(StockTree!BK165="","",IF(T=BK$10,IF(CallFlag=1,MAX(StockTree!BK165-K,0),MAX(K-StockTree!BK165,0)),EXP(-rr*h)*(pstar*BL165+(1-pstar)*BL166)))</f>
        <v/>
      </c>
      <c r="BL165" s="20" t="str">
        <f>IF(StockTree!BL165="","",IF(T=BL$10,IF(CallFlag=1,MAX(StockTree!BL165-K,0),MAX(K-StockTree!BL165,0)),EXP(-rr*h)*(pstar*BM165+(1-pstar)*BM166)))</f>
        <v/>
      </c>
      <c r="BM165" s="20" t="str">
        <f>IF(StockTree!BM165="","",IF(T=BM$10,IF(CallFlag=1,MAX(StockTree!BM165-K,0),MAX(K-StockTree!BM165,0)),EXP(-rr*h)*(pstar*BN165+(1-pstar)*BN166)))</f>
        <v/>
      </c>
      <c r="BN165" s="20" t="str">
        <f>IF(StockTree!BN165="","",IF(T=BN$10,IF(CallFlag=1,MAX(StockTree!BN165-K,0),MAX(K-StockTree!BN165,0)),EXP(-rr*h)*(pstar*BO165+(1-pstar)*BO166)))</f>
        <v/>
      </c>
      <c r="BO165" s="20" t="str">
        <f>IF(StockTree!BO165="","",IF(T=BO$10,IF(CallFlag=1,MAX(StockTree!BO165-K,0),MAX(K-StockTree!BO165,0)),EXP(-rr*h)*(pstar*BP165+(1-pstar)*BP166)))</f>
        <v/>
      </c>
      <c r="BP165" s="20" t="str">
        <f>IF(StockTree!BP165="","",IF(T=BP$10,IF(CallFlag=1,MAX(StockTree!BP165-K,0),MAX(K-StockTree!BP165,0)),EXP(-rr*h)*(pstar*BQ165+(1-pstar)*BQ166)))</f>
        <v/>
      </c>
      <c r="BQ165" s="20" t="str">
        <f>IF(StockTree!BQ165="","",IF(T=BQ$10,IF(CallFlag=1,MAX(StockTree!BQ165-K,0),MAX(K-StockTree!BQ165,0)),EXP(-rr*h)*(pstar*BR165+(1-pstar)*BR166)))</f>
        <v/>
      </c>
      <c r="BR165" s="20" t="str">
        <f>IF(StockTree!BR165="","",IF(T=BR$10,IF(CallFlag=1,MAX(StockTree!BR165-K,0),MAX(K-StockTree!BR165,0)),EXP(-rr*h)*(pstar*BS165+(1-pstar)*BS166)))</f>
        <v/>
      </c>
      <c r="BS165" s="20" t="str">
        <f>IF(StockTree!BS165="","",IF(T=BS$10,IF(CallFlag=1,MAX(StockTree!BS165-K,0),MAX(K-StockTree!BS165,0)),EXP(-rr*h)*(pstar*BT165+(1-pstar)*BT166)))</f>
        <v/>
      </c>
      <c r="BT165" s="20" t="str">
        <f>IF(StockTree!BT165="","",IF(T=BT$10,IF(CallFlag=1,MAX(StockTree!BT165-K,0),MAX(K-StockTree!BT165,0)),EXP(-rr*h)*(pstar*BU165+(1-pstar)*BU166)))</f>
        <v/>
      </c>
      <c r="BU165" s="20" t="str">
        <f>IF(StockTree!BU165="","",IF(T=BU$10,IF(CallFlag=1,MAX(StockTree!BU165-K,0),MAX(K-StockTree!BU165,0)),EXP(-rr*h)*(pstar*BV165+(1-pstar)*BV166)))</f>
        <v/>
      </c>
      <c r="BV165" s="20" t="str">
        <f>IF(StockTree!BV165="","",IF(T=BV$10,IF(CallFlag=1,MAX(StockTree!BV165-K,0),MAX(K-StockTree!BV165,0)),EXP(-rr*h)*(pstar*BW165+(1-pstar)*BW166)))</f>
        <v/>
      </c>
      <c r="BW165" s="20" t="str">
        <f>IF(StockTree!BW165="","",IF(T=BW$10,IF(CallFlag=1,MAX(StockTree!BW165-K,0),MAX(K-StockTree!BW165,0)),EXP(-rr*h)*(pstar*BX165+(1-pstar)*BX166)))</f>
        <v/>
      </c>
      <c r="BX165" s="20" t="str">
        <f>IF(StockTree!BX165="","",IF(T=BX$10,IF(CallFlag=1,MAX(StockTree!BX165-K,0),MAX(K-StockTree!BX165,0)),EXP(-rr*h)*(pstar*BY165+(1-pstar)*BY166)))</f>
        <v/>
      </c>
      <c r="BY165" s="20" t="str">
        <f>IF(StockTree!BY165="","",IF(T=BY$10,IF(CallFlag=1,MAX(StockTree!BY165-K,0),MAX(K-StockTree!BY165,0)),EXP(-rr*h)*(pstar*BZ165+(1-pstar)*BZ166)))</f>
        <v/>
      </c>
      <c r="BZ165" s="20" t="str">
        <f>IF(StockTree!BZ165="","",IF(T=BZ$10,IF(CallFlag=1,MAX(StockTree!BZ165-K,0),MAX(K-StockTree!BZ165,0)),EXP(-rr*h)*(pstar*CA165+(1-pstar)*CA166)))</f>
        <v/>
      </c>
      <c r="CA165" s="20" t="str">
        <f>IF(StockTree!CA165="","",IF(T=CA$10,IF(CallFlag=1,MAX(StockTree!CA165-K,0),MAX(K-StockTree!CA165,0)),EXP(-rr*h)*(pstar*CB165+(1-pstar)*CB166)))</f>
        <v/>
      </c>
      <c r="CB165" s="20" t="str">
        <f>IF(StockTree!CB165="","",IF(T=CB$10,IF(CallFlag=1,MAX(StockTree!CB165-K,0),MAX(K-StockTree!CB165,0)),EXP(-rr*h)*(pstar*CC165+(1-pstar)*CC166)))</f>
        <v/>
      </c>
      <c r="CC165" s="20" t="str">
        <f>IF(StockTree!CC165="","",IF(T=CC$10,IF(CallFlag=1,MAX(StockTree!CC165-K,0),MAX(K-StockTree!CC165,0)),EXP(-rr*h)*(pstar*CD165+(1-pstar)*CD166)))</f>
        <v/>
      </c>
      <c r="CD165" s="20" t="str">
        <f>IF(StockTree!CD165="","",IF(T=CD$10,IF(CallFlag=1,MAX(StockTree!CD165-K,0),MAX(K-StockTree!CD165,0)),EXP(-rr*h)*(pstar*CE165+(1-pstar)*CE166)))</f>
        <v/>
      </c>
      <c r="CE165" s="20" t="str">
        <f>IF(StockTree!CE165="","",IF(T=CE$10,IF(CallFlag=1,MAX(StockTree!CE165-K,0),MAX(K-StockTree!CE165,0)),EXP(-rr*h)*(pstar*CF165+(1-pstar)*CF166)))</f>
        <v/>
      </c>
      <c r="CF165" s="20" t="str">
        <f>IF(StockTree!CF165="","",IF(T=CF$10,IF(CallFlag=1,MAX(StockTree!CF165-K,0),MAX(K-StockTree!CF165,0)),EXP(-rr*h)*(pstar*CG165+(1-pstar)*CG166)))</f>
        <v/>
      </c>
      <c r="CG165" s="20" t="str">
        <f>IF(StockTree!CG165="","",IF(T=CG$10,IF(CallFlag=1,MAX(StockTree!CG165-K,0),MAX(K-StockTree!CG165,0)),EXP(-rr*h)*(pstar*CH165+(1-pstar)*CH166)))</f>
        <v/>
      </c>
      <c r="CH165" s="20" t="str">
        <f>IF(StockTree!CH165="","",IF(T=CH$10,IF(CallFlag=1,MAX(StockTree!CH165-K,0),MAX(K-StockTree!CH165,0)),EXP(-rr*h)*(pstar*CI165+(1-pstar)*CI166)))</f>
        <v/>
      </c>
      <c r="CI165" s="20" t="str">
        <f>IF(StockTree!CI165="","",IF(T=CI$10,IF(CallFlag=1,MAX(StockTree!CI165-K,0),MAX(K-StockTree!CI165,0)),EXP(-rr*h)*(pstar*CJ165+(1-pstar)*CJ166)))</f>
        <v/>
      </c>
      <c r="CJ165" s="20" t="str">
        <f>IF(StockTree!CJ165="","",IF(T=CJ$10,IF(CallFlag=1,MAX(StockTree!CJ165-K,0),MAX(K-StockTree!CJ165,0)),EXP(-rr*h)*(pstar*CK165+(1-pstar)*CK166)))</f>
        <v/>
      </c>
      <c r="CK165" s="20" t="str">
        <f>IF(StockTree!CK165="","",IF(T=CK$10,IF(CallFlag=1,MAX(StockTree!CK165-K,0),MAX(K-StockTree!CK165,0)),EXP(-rr*h)*(pstar*CL165+(1-pstar)*CL166)))</f>
        <v/>
      </c>
      <c r="CL165" s="20" t="str">
        <f>IF(StockTree!CL165="","",IF(T=CL$10,IF(CallFlag=1,MAX(StockTree!CL165-K,0),MAX(K-StockTree!CL165,0)),EXP(-rr*h)*(pstar*CM165+(1-pstar)*CM166)))</f>
        <v/>
      </c>
      <c r="CM165" s="20" t="str">
        <f>IF(StockTree!CM165="","",IF(T=CM$10,IF(CallFlag=1,MAX(StockTree!CM165-K,0),MAX(K-StockTree!CM165,0)),EXP(-rr*h)*(pstar*CN165+(1-pstar)*CN166)))</f>
        <v/>
      </c>
      <c r="CN165" s="20" t="str">
        <f>IF(StockTree!CN165="","",IF(T=CN$10,IF(CallFlag=1,MAX(StockTree!CN165-K,0),MAX(K-StockTree!CN165,0)),EXP(-rr*h)*(pstar*CO165+(1-pstar)*CO166)))</f>
        <v/>
      </c>
      <c r="CO165" s="20" t="str">
        <f>IF(StockTree!CO165="","",IF(T=CO$10,IF(CallFlag=1,MAX(StockTree!CO165-K,0),MAX(K-StockTree!CO165,0)),EXP(-rr*h)*(pstar*CP165+(1-pstar)*CP166)))</f>
        <v/>
      </c>
      <c r="CP165" s="20" t="str">
        <f>IF(StockTree!CP165="","",IF(T=CP$10,IF(CallFlag=1,MAX(StockTree!CP165-K,0),MAX(K-StockTree!CP165,0)),EXP(-rr*h)*(pstar*CQ165+(1-pstar)*CQ166)))</f>
        <v/>
      </c>
      <c r="CQ165" s="20" t="str">
        <f>IF(StockTree!CQ165="","",IF(T=CQ$10,IF(CallFlag=1,MAX(StockTree!CQ165-K,0),MAX(K-StockTree!CQ165,0)),EXP(-rr*h)*(pstar*CR165+(1-pstar)*CR166)))</f>
        <v/>
      </c>
      <c r="CR165" s="20" t="str">
        <f>IF(StockTree!CR165="","",IF(T=CR$10,IF(CallFlag=1,MAX(StockTree!CR165-K,0),MAX(K-StockTree!CR165,0)),EXP(-rr*h)*(pstar*CS165+(1-pstar)*CS166)))</f>
        <v/>
      </c>
      <c r="CS165" s="20" t="str">
        <f>IF(StockTree!CS165="","",IF(T=CS$10,IF(CallFlag=1,MAX(StockTree!CS165-K,0),MAX(K-StockTree!CS165,0)),EXP(-rr*h)*(pstar*CT165+(1-pstar)*CT166)))</f>
        <v/>
      </c>
      <c r="CT165" s="20" t="str">
        <f>IF(StockTree!CT165="","",IF(T=CT$10,IF(CallFlag=1,MAX(StockTree!CT165-K,0),MAX(K-StockTree!CT165,0)),EXP(-rr*h)*(pstar*CU165+(1-pstar)*CU166)))</f>
        <v/>
      </c>
      <c r="CU165" s="20" t="str">
        <f>IF(StockTree!CU165="","",IF(T=CU$10,IF(CallFlag=1,MAX(StockTree!CU165-K,0),MAX(K-StockTree!CU165,0)),EXP(-rr*h)*(pstar*CV165+(1-pstar)*CV166)))</f>
        <v/>
      </c>
      <c r="CV165" s="20" t="str">
        <f>IF(StockTree!CV165="","",IF(T=CV$10,IF(CallFlag=1,MAX(StockTree!CV165-K,0),MAX(K-StockTree!CV165,0)),EXP(-rr*h)*(pstar*CW165+(1-pstar)*CW166)))</f>
        <v/>
      </c>
      <c r="CW165" s="20" t="str">
        <f>IF(StockTree!CW165="","",IF(T=CW$10,IF(CallFlag=1,MAX(StockTree!CW165-K,0),MAX(K-StockTree!CW165,0)),EXP(-rr*h)*(pstar*CX165+(1-pstar)*CX166)))</f>
        <v/>
      </c>
      <c r="CX165" s="20" t="str">
        <f>IF(StockTree!CX165="","",IF(T=CX$10,IF(CallFlag=1,MAX(StockTree!CX165-K,0),MAX(K-StockTree!CX165,0)),EXP(-rr*h)*(pstar*CY165+(1-pstar)*CY166)))</f>
        <v/>
      </c>
      <c r="CY165" s="20" t="str">
        <f>IF(StockTree!CY165="","",IF(T=CY$10,IF(CallFlag=1,MAX(StockTree!CY165-K,0),MAX(K-StockTree!CY165,0)),EXP(-rr*h)*(pstar*CZ165+(1-pstar)*CZ166)))</f>
        <v/>
      </c>
      <c r="CZ165" s="20" t="str">
        <f>IF(StockTree!CZ165="","",IF(T=CZ$10,IF(CallFlag=1,MAX(StockTree!CZ165-K,0),MAX(K-StockTree!CZ165,0)),EXP(-rr*h)*(pstar*DA165+(1-pstar)*DA166)))</f>
        <v/>
      </c>
      <c r="DA165" s="20" t="str">
        <f>IF(StockTree!DA165="","",IF(T=DA$10,IF(CallFlag=1,MAX(StockTree!DA165-K,0),MAX(K-StockTree!DA165,0)),EXP(-rr*h)*(pstar*DB165+(1-pstar)*DB166)))</f>
        <v/>
      </c>
      <c r="DB165" s="20" t="str">
        <f>IF(StockTree!DB165="","",IF(T=DB$10,IF(CallFlag=1,MAX(StockTree!DB165-K,0),MAX(K-StockTree!DB165,0)),EXP(-rr*h)*(pstar*DC165+(1-pstar)*DC166)))</f>
        <v/>
      </c>
      <c r="DC165" s="20" t="str">
        <f>IF(StockTree!DC165="","",IF(T=DC$10,IF(CallFlag=1,MAX(StockTree!DC165-K,0),MAX(K-StockTree!DC165,0)),EXP(-rr*h)*(pstar*DD165+(1-pstar)*DD166)))</f>
        <v/>
      </c>
      <c r="DD165" s="20" t="str">
        <f>IF(StockTree!DD165="","",IF(T=DD$10,IF(CallFlag=1,MAX(StockTree!DD165-K,0),MAX(K-StockTree!DD165,0)),EXP(-rr*h)*(pstar*DE165+(1-pstar)*DE166)))</f>
        <v/>
      </c>
      <c r="DE165" s="20" t="str">
        <f>IF(StockTree!DE165="","",IF(T=DE$10,IF(CallFlag=1,MAX(StockTree!DE165-K,0),MAX(K-StockTree!DE165,0)),EXP(-rr*h)*(pstar*DF165+(1-pstar)*DF166)))</f>
        <v/>
      </c>
      <c r="DF165" s="20" t="str">
        <f>IF(StockTree!DF165="","",IF(T=DF$10,IF(CallFlag=1,MAX(StockTree!DF165-K,0),MAX(K-StockTree!DF165,0)),EXP(-rr*h)*(pstar*DG165+(1-pstar)*DG166)))</f>
        <v/>
      </c>
      <c r="DG165" s="20" t="str">
        <f>IF(StockTree!DG165="","",IF(T=DG$10,IF(CallFlag=1,MAX(StockTree!DG165-K,0),MAX(K-StockTree!DG165,0)),EXP(-rr*h)*(pstar*DH165+(1-pstar)*DH166)))</f>
        <v/>
      </c>
      <c r="DH165" s="20" t="str">
        <f>IF(StockTree!DH165="","",IF(T=DH$10,IF(CallFlag=1,MAX(StockTree!DH165-K,0),MAX(K-StockTree!DH165,0)),EXP(-rr*h)*(pstar*DI165+(1-pstar)*DI166)))</f>
        <v/>
      </c>
      <c r="DI165" s="20" t="str">
        <f>IF(StockTree!DI165="","",IF(T=DI$10,IF(CallFlag=1,MAX(StockTree!DI165-K,0),MAX(K-StockTree!DI165,0)),EXP(-rr*h)*(pstar*DJ165+(1-pstar)*DJ166)))</f>
        <v/>
      </c>
      <c r="DJ165" s="20" t="str">
        <f>IF(StockTree!DJ165="","",IF(T=DJ$10,IF(CallFlag=1,MAX(StockTree!DJ165-K,0),MAX(K-StockTree!DJ165,0)),EXP(-rr*h)*(pstar*DK165+(1-pstar)*DK166)))</f>
        <v/>
      </c>
      <c r="DK165" s="20" t="str">
        <f>IF(StockTree!DK165="","",IF(T=DK$10,IF(CallFlag=1,MAX(StockTree!DK165-K,0),MAX(K-StockTree!DK165,0)),EXP(-rr*h)*(pstar*DL165+(1-pstar)*DL166)))</f>
        <v/>
      </c>
      <c r="DL165" s="20" t="str">
        <f>IF(StockTree!DL165="","",IF(T=DL$10,IF(CallFlag=1,MAX(StockTree!DL165-K,0),MAX(K-StockTree!DL165,0)),EXP(-rr*h)*(pstar*DM165+(1-pstar)*DM166)))</f>
        <v/>
      </c>
      <c r="DM165" s="20" t="str">
        <f>IF(StockTree!DM165="","",IF(T=DM$10,IF(CallFlag=1,MAX(StockTree!DM165-K,0),MAX(K-StockTree!DM165,0)),EXP(-rr*h)*(pstar*DN165+(1-pstar)*DN166)))</f>
        <v/>
      </c>
      <c r="DN165" s="20" t="str">
        <f>IF(StockTree!DN165="","",IF(T=DN$10,IF(CallFlag=1,MAX(StockTree!DN165-K,0),MAX(K-StockTree!DN165,0)),EXP(-rr*h)*(pstar*DO165+(1-pstar)*DO166)))</f>
        <v/>
      </c>
      <c r="DO165" s="20" t="str">
        <f>IF(StockTree!DO165="","",IF(T=DO$10,IF(CallFlag=1,MAX(StockTree!DO165-K,0),MAX(K-StockTree!DO165,0)),EXP(-rr*h)*(pstar*DP165+(1-pstar)*DP166)))</f>
        <v/>
      </c>
      <c r="DP165" s="20" t="str">
        <f>IF(StockTree!DP165="","",IF(T=DP$10,IF(CallFlag=1,MAX(StockTree!DP165-K,0),MAX(K-StockTree!DP165,0)),EXP(-rr*h)*(pstar*DQ165+(1-pstar)*DQ166)))</f>
        <v/>
      </c>
      <c r="DQ165" s="20" t="str">
        <f>IF(StockTree!DQ165="","",IF(T=DQ$10,IF(CallFlag=1,MAX(StockTree!DQ165-K,0),MAX(K-StockTree!DQ165,0)),EXP(-rr*h)*(pstar*DR165+(1-pstar)*DR166)))</f>
        <v/>
      </c>
      <c r="DR165" s="20" t="str">
        <f>IF(StockTree!DR165="","",IF(T=DR$10,IF(CallFlag=1,MAX(StockTree!DR165-K,0),MAX(K-StockTree!DR165,0)),EXP(-rr*h)*(pstar*DS165+(1-pstar)*DS166)))</f>
        <v/>
      </c>
      <c r="DS165" s="20" t="str">
        <f>IF(StockTree!DS165="","",IF(T=DS$10,IF(CallFlag=1,MAX(StockTree!DS165-K,0),MAX(K-StockTree!DS165,0)),EXP(-rr*h)*(pstar*DT165+(1-pstar)*DT166)))</f>
        <v/>
      </c>
      <c r="DT165" s="20" t="str">
        <f>IF(StockTree!DT165="","",IF(T=DT$10,IF(CallFlag=1,MAX(StockTree!DT165-K,0),MAX(K-StockTree!DT165,0)),EXP(-rr*h)*(pstar*DU165+(1-pstar)*DU166)))</f>
        <v/>
      </c>
      <c r="DU165" s="20" t="str">
        <f>IF(StockTree!DU165="","",IF(T=DU$10,IF(CallFlag=1,MAX(StockTree!DU165-K,0),MAX(K-StockTree!DU165,0)),EXP(-rr*h)*(pstar*DV165+(1-pstar)*DV166)))</f>
        <v/>
      </c>
      <c r="DV165" s="20" t="str">
        <f>IF(StockTree!DV165="","",IF(T=DV$10,IF(CallFlag=1,MAX(StockTree!DV165-K,0),MAX(K-StockTree!DV165,0)),EXP(-rr*h)*(pstar*DW165+(1-pstar)*DW166)))</f>
        <v/>
      </c>
      <c r="DW165" s="20" t="str">
        <f>IF(StockTree!DW165="","",IF(T=DW$10,IF(CallFlag=1,MAX(StockTree!DW165-K,0),MAX(K-StockTree!DW165,0)),EXP(-rr*h)*(pstar*DX165+(1-pstar)*DX166)))</f>
        <v/>
      </c>
      <c r="DX165" s="20" t="str">
        <f>IF(StockTree!DX165="","",IF(T=DX$10,IF(CallFlag=1,MAX(StockTree!DX165-K,0),MAX(K-StockTree!DX165,0)),EXP(-rr*h)*(pstar*DY165+(1-pstar)*DY166)))</f>
        <v/>
      </c>
      <c r="DY165" s="20" t="str">
        <f>IF(StockTree!DY165="","",IF(T=DY$10,IF(CallFlag=1,MAX(StockTree!DY165-K,0),MAX(K-StockTree!DY165,0)),EXP(-rr*h)*(pstar*DZ165+(1-pstar)*DZ166)))</f>
        <v/>
      </c>
      <c r="DZ165" s="20" t="str">
        <f>IF(StockTree!DZ165="","",IF(T=DZ$10,IF(CallFlag=1,MAX(StockTree!DZ165-K,0),MAX(K-StockTree!DZ165,0)),EXP(-rr*h)*(pstar*EA165+(1-pstar)*EA166)))</f>
        <v/>
      </c>
      <c r="EA165" s="20" t="str">
        <f>IF(StockTree!EA165="","",IF(T=EA$10,IF(CallFlag=1,MAX(StockTree!EA165-K,0),MAX(K-StockTree!EA165,0)),EXP(-rr*h)*(pstar*EB165+(1-pstar)*EB166)))</f>
        <v/>
      </c>
      <c r="EB165" s="20" t="str">
        <f>IF(StockTree!EB165="","",IF(T=EB$10,IF(CallFlag=1,MAX(StockTree!EB165-K,0),MAX(K-StockTree!EB165,0)),EXP(-rr*h)*(pstar*EC165+(1-pstar)*EC166)))</f>
        <v/>
      </c>
      <c r="EC165" s="20" t="str">
        <f>IF(StockTree!EC165="","",IF(T=EC$10,IF(CallFlag=1,MAX(StockTree!EC165-K,0),MAX(K-StockTree!EC165,0)),EXP(-rr*h)*(pstar*ED165+(1-pstar)*ED166)))</f>
        <v/>
      </c>
      <c r="ED165" s="20" t="str">
        <f>IF(StockTree!ED165="","",IF(T=ED$10,IF(CallFlag=1,MAX(StockTree!ED165-K,0),MAX(K-StockTree!ED165,0)),EXP(-rr*h)*(pstar*EE165+(1-pstar)*EE166)))</f>
        <v/>
      </c>
      <c r="EE165" s="20" t="str">
        <f>IF(StockTree!EE165="","",IF(T=EE$10,IF(CallFlag=1,MAX(StockTree!EE165-K,0),MAX(K-StockTree!EE165,0)),EXP(-rr*h)*(pstar*EF165+(1-pstar)*EF166)))</f>
        <v/>
      </c>
      <c r="EF165" s="20" t="str">
        <f>IF(StockTree!EF165="","",IF(T=EF$10,IF(CallFlag=1,MAX(StockTree!EF165-K,0),MAX(K-StockTree!EF165,0)),EXP(-rr*h)*(pstar*EG165+(1-pstar)*EG166)))</f>
        <v/>
      </c>
      <c r="EG165" s="20" t="str">
        <f>IF(StockTree!EG165="","",IF(T=EG$10,IF(CallFlag=1,MAX(StockTree!EG165-K,0),MAX(K-StockTree!EG165,0)),EXP(-rr*h)*(pstar*EH165+(1-pstar)*EH166)))</f>
        <v/>
      </c>
      <c r="EH165" s="20" t="str">
        <f>IF(StockTree!EH165="","",IF(T=EH$10,IF(CallFlag=1,MAX(StockTree!EH165-K,0),MAX(K-StockTree!EH165,0)),EXP(-rr*h)*(pstar*EI165+(1-pstar)*EI166)))</f>
        <v/>
      </c>
      <c r="EI165" s="20" t="str">
        <f>IF(StockTree!EI165="","",IF(T=EI$10,IF(CallFlag=1,MAX(StockTree!EI165-K,0),MAX(K-StockTree!EI165,0)),EXP(-rr*h)*(pstar*EJ165+(1-pstar)*EJ166)))</f>
        <v/>
      </c>
      <c r="EJ165" s="20" t="str">
        <f>IF(StockTree!EJ165="","",IF(T=EJ$10,IF(CallFlag=1,MAX(StockTree!EJ165-K,0),MAX(K-StockTree!EJ165,0)),EXP(-rr*h)*(pstar*EK165+(1-pstar)*EK166)))</f>
        <v/>
      </c>
      <c r="EK165" s="20" t="str">
        <f>IF(StockTree!EK165="","",IF(T=EK$10,IF(CallFlag=1,MAX(StockTree!EK165-K,0),MAX(K-StockTree!EK165,0)),EXP(-rr*h)*(pstar*EL165+(1-pstar)*EL166)))</f>
        <v/>
      </c>
      <c r="EL165" s="20" t="str">
        <f>IF(StockTree!EL165="","",IF(T=EL$10,IF(CallFlag=1,MAX(StockTree!EL165-K,0),MAX(K-StockTree!EL165,0)),EXP(-rr*h)*(pstar*EM165+(1-pstar)*EM166)))</f>
        <v/>
      </c>
      <c r="EM165" s="20" t="str">
        <f>IF(StockTree!EM165="","",IF(T=EM$10,IF(CallFlag=1,MAX(StockTree!EM165-K,0),MAX(K-StockTree!EM165,0)),EXP(-rr*h)*(pstar*EN165+(1-pstar)*EN166)))</f>
        <v/>
      </c>
      <c r="EN165" s="20" t="str">
        <f>IF(StockTree!EN165="","",IF(T=EN$10,IF(CallFlag=1,MAX(StockTree!EN165-K,0),MAX(K-StockTree!EN165,0)),EXP(-rr*h)*(pstar*EO165+(1-pstar)*EO166)))</f>
        <v/>
      </c>
      <c r="EO165" s="20" t="str">
        <f>IF(StockTree!EO165="","",IF(T=EO$10,IF(CallFlag=1,MAX(StockTree!EO165-K,0),MAX(K-StockTree!EO165,0)),EXP(-rr*h)*(pstar*EP165+(1-pstar)*EP166)))</f>
        <v/>
      </c>
      <c r="EP165" s="20" t="str">
        <f>IF(StockTree!EP165="","",IF(T=EP$10,IF(CallFlag=1,MAX(StockTree!EP165-K,0),MAX(K-StockTree!EP165,0)),EXP(-rr*h)*(pstar*EQ165+(1-pstar)*EQ166)))</f>
        <v/>
      </c>
      <c r="EQ165" s="20" t="str">
        <f>IF(StockTree!EQ165="","",IF(T=EQ$10,IF(CallFlag=1,MAX(StockTree!EQ165-K,0),MAX(K-StockTree!EQ165,0)),EXP(-rr*h)*(pstar*ER165+(1-pstar)*ER166)))</f>
        <v/>
      </c>
      <c r="ER165" s="20" t="str">
        <f>IF(StockTree!ER165="","",IF(T=ER$10,IF(CallFlag=1,MAX(StockTree!ER165-K,0),MAX(K-StockTree!ER165,0)),EXP(-rr*h)*(pstar*ES165+(1-pstar)*ES166)))</f>
        <v/>
      </c>
      <c r="ES165" s="20" t="str">
        <f>IF(StockTree!ES165="","",IF(T=ES$10,IF(CallFlag=1,MAX(StockTree!ES165-K,0),MAX(K-StockTree!ES165,0)),EXP(-rr*h)*(pstar*ET165+(1-pstar)*ET166)))</f>
        <v/>
      </c>
      <c r="ET165" s="20" t="str">
        <f>IF(StockTree!ET165="","",IF(T=ET$10,IF(CallFlag=1,MAX(StockTree!ET165-K,0),MAX(K-StockTree!ET165,0)),EXP(-rr*h)*(pstar*EU165+(1-pstar)*EU166)))</f>
        <v/>
      </c>
      <c r="EU165" s="20" t="str">
        <f>IF(StockTree!EU165="","",IF(T=EU$10,IF(CallFlag=1,MAX(StockTree!EU165-K,0),MAX(K-StockTree!EU165,0)),EXP(-rr*h)*(pstar*EV165+(1-pstar)*EV166)))</f>
        <v/>
      </c>
      <c r="EV165" s="20" t="str">
        <f>IF(StockTree!EV165="","",IF(T=EV$10,IF(CallFlag=1,MAX(StockTree!EV165-K,0),MAX(K-StockTree!EV165,0)),EXP(-rr*h)*(pstar*EW165+(1-pstar)*EW166)))</f>
        <v/>
      </c>
      <c r="EW165" s="20" t="str">
        <f>IF(StockTree!EW165="","",IF(T=EW$10,IF(CallFlag=1,MAX(StockTree!EW165-K,0),MAX(K-StockTree!EW165,0)),EXP(-rr*h)*(pstar*EX165+(1-pstar)*EX166)))</f>
        <v/>
      </c>
      <c r="EX165" s="20" t="str">
        <f>IF(StockTree!EX165="","",IF(T=EX$10,IF(CallFlag=1,MAX(StockTree!EX165-K,0),MAX(K-StockTree!EX165,0)),EXP(-rr*h)*(pstar*EY165+(1-pstar)*EY166)))</f>
        <v/>
      </c>
      <c r="EY165" s="20" t="str">
        <f>IF(StockTree!EY165="","",IF(T=EY$10,IF(CallFlag=1,MAX(StockTree!EY165-K,0),MAX(K-StockTree!EY165,0)),EXP(-rr*h)*(pstar*EZ165+(1-pstar)*EZ166)))</f>
        <v/>
      </c>
      <c r="EZ165" s="20" t="str">
        <f>IF(StockTree!EZ165="","",IF(T=EZ$10,IF(CallFlag=1,MAX(StockTree!EZ165-K,0),MAX(K-StockTree!EZ165,0)),EXP(-rr*h)*(pstar*FA165+(1-pstar)*FA166)))</f>
        <v/>
      </c>
      <c r="FA165" s="20" t="str">
        <f>IF(StockTree!FA165="","",IF(T=FA$10,IF(CallFlag=1,MAX(StockTree!FA165-K,0),MAX(K-StockTree!FA165,0)),EXP(-rr*h)*(pstar*FB165+(1-pstar)*FB166)))</f>
        <v/>
      </c>
      <c r="FB165" s="20" t="str">
        <f>IF(StockTree!FB165="","",IF(T=FB$10,IF(CallFlag=1,MAX(StockTree!FB165-K,0),MAX(K-StockTree!FB165,0)),EXP(-rr*h)*(pstar*FC165+(1-pstar)*FC166)))</f>
        <v/>
      </c>
      <c r="FC165" s="20" t="str">
        <f>IF(StockTree!FC165="","",IF(T=FC$10,IF(CallFlag=1,MAX(StockTree!FC165-K,0),MAX(K-StockTree!FC165,0)),EXP(-rr*h)*(pstar*FD165+(1-pstar)*FD166)))</f>
        <v/>
      </c>
      <c r="FD165" s="20" t="str">
        <f>IF(StockTree!FD165="","",IF(T=FD$10,IF(CallFlag=1,MAX(StockTree!FD165-K,0),MAX(K-StockTree!FD165,0)),EXP(-rr*h)*(pstar*FE165+(1-pstar)*FE166)))</f>
        <v/>
      </c>
      <c r="FE165" s="20" t="str">
        <f>IF(StockTree!FE165="","",IF(T=FE$10,IF(CallFlag=1,MAX(StockTree!FE165-K,0),MAX(K-StockTree!FE165,0)),EXP(-rr*h)*(pstar*FF165+(1-pstar)*FF166)))</f>
        <v/>
      </c>
      <c r="FF165" s="20" t="str">
        <f>IF(StockTree!FF165="","",IF(T=FF$10,IF(CallFlag=1,MAX(StockTree!FF165-K,0),MAX(K-StockTree!FF165,0)),EXP(-rr*h)*(pstar*FG165+(1-pstar)*FG166)))</f>
        <v/>
      </c>
      <c r="FG165" s="20" t="str">
        <f>IF(StockTree!FG165="","",IF(T=FG$10,IF(CallFlag=1,MAX(StockTree!FG165-K,0),MAX(K-StockTree!FG165,0)),EXP(-rr*h)*(pstar*FH165+(1-pstar)*FH166)))</f>
        <v/>
      </c>
      <c r="FH165" s="20" t="str">
        <f>IF(StockTree!FH165="","",IF(T=FH$10,IF(CallFlag=1,MAX(StockTree!FH165-K,0),MAX(K-StockTree!FH165,0)),EXP(-rr*h)*(pstar*FI165+(1-pstar)*FI166)))</f>
        <v/>
      </c>
      <c r="FI165" s="20" t="str">
        <f>IF(StockTree!FI165="","",IF(T=FI$10,IF(CallFlag=1,MAX(StockTree!FI165-K,0),MAX(K-StockTree!FI165,0)),EXP(-rr*h)*(pstar*FJ165+(1-pstar)*FJ166)))</f>
        <v/>
      </c>
      <c r="FJ165" s="20" t="str">
        <f>IF(StockTree!FJ165="","",IF(T=FJ$10,IF(CallFlag=1,MAX(StockTree!FJ165-K,0),MAX(K-StockTree!FJ165,0)),EXP(-rr*h)*(pstar*FK165+(1-pstar)*FK166)))</f>
        <v/>
      </c>
      <c r="FK165" s="20" t="str">
        <f>IF(StockTree!FK165="","",IF(T=FK$10,IF(CallFlag=1,MAX(StockTree!FK165-K,0),MAX(K-StockTree!FK165,0)),EXP(-rr*h)*(pstar*FL165+(1-pstar)*FL166)))</f>
        <v/>
      </c>
      <c r="FL165" s="20" t="str">
        <f>IF(StockTree!FL165="","",IF(T=FL$10,IF(CallFlag=1,MAX(StockTree!FL165-K,0),MAX(K-StockTree!FL165,0)),EXP(-rr*h)*(pstar*FM165+(1-pstar)*FM166)))</f>
        <v/>
      </c>
      <c r="FM165" s="20" t="str">
        <f>IF(StockTree!FM165="","",IF(T=FM$10,IF(CallFlag=1,MAX(StockTree!FM165-K,0),MAX(K-StockTree!FM165,0)),EXP(-rr*h)*(pstar*FN165+(1-pstar)*FN166)))</f>
        <v/>
      </c>
      <c r="FN165" s="20" t="str">
        <f>IF(StockTree!FN165="","",IF(T=FN$10,IF(CallFlag=1,MAX(StockTree!FN165-K,0),MAX(K-StockTree!FN165,0)),EXP(-rr*h)*(pstar*FO165+(1-pstar)*FO166)))</f>
        <v/>
      </c>
      <c r="FO165" s="20" t="str">
        <f>IF(StockTree!FO165="","",IF(T=FO$10,IF(CallFlag=1,MAX(StockTree!FO165-K,0),MAX(K-StockTree!FO165,0)),EXP(-rr*h)*(pstar*FP165+(1-pstar)*FP166)))</f>
        <v/>
      </c>
      <c r="FP165" s="20" t="str">
        <f>IF(StockTree!FP165="","",IF(T=FP$10,IF(CallFlag=1,MAX(StockTree!FP165-K,0),MAX(K-StockTree!FP165,0)),EXP(-rr*h)*(pstar*FQ165+(1-pstar)*FQ166)))</f>
        <v/>
      </c>
      <c r="FQ165" s="20" t="str">
        <f>IF(StockTree!FQ165="","",IF(T=FQ$10,IF(CallFlag=1,MAX(StockTree!FQ165-K,0),MAX(K-StockTree!FQ165,0)),EXP(-rr*h)*(pstar*FR165+(1-pstar)*FR166)))</f>
        <v/>
      </c>
      <c r="FR165" s="20" t="str">
        <f>IF(StockTree!FR165="","",IF(T=FR$10,IF(CallFlag=1,MAX(StockTree!FR165-K,0),MAX(K-StockTree!FR165,0)),EXP(-rr*h)*(pstar*FS165+(1-pstar)*FS166)))</f>
        <v/>
      </c>
      <c r="FS165" s="20" t="str">
        <f>IF(StockTree!FS165="","",IF(T=FS$10,IF(CallFlag=1,MAX(StockTree!FS165-K,0),MAX(K-StockTree!FS165,0)),EXP(-rr*h)*(pstar*FT165+(1-pstar)*FT166)))</f>
        <v/>
      </c>
      <c r="FT165" s="20" t="str">
        <f>IF(StockTree!FT165="","",IF(T=FT$10,IF(CallFlag=1,MAX(StockTree!FT165-K,0),MAX(K-StockTree!FT165,0)),EXP(-rr*h)*(pstar*FU165+(1-pstar)*FU166)))</f>
        <v/>
      </c>
      <c r="FU165" s="20" t="str">
        <f>IF(StockTree!FU165="","",IF(T=FU$10,IF(CallFlag=1,MAX(StockTree!FU165-K,0),MAX(K-StockTree!FU165,0)),EXP(-rr*h)*(pstar*FV165+(1-pstar)*FV166)))</f>
        <v/>
      </c>
      <c r="FV165" s="20" t="str">
        <f>IF(StockTree!FV165="","",IF(T=FV$10,IF(CallFlag=1,MAX(StockTree!FV165-K,0),MAX(K-StockTree!FV165,0)),EXP(-rr*h)*(pstar*FW165+(1-pstar)*FW166)))</f>
        <v/>
      </c>
      <c r="FW165" s="20" t="str">
        <f>IF(StockTree!FW165="","",IF(T=FW$10,IF(CallFlag=1,MAX(StockTree!FW165-K,0),MAX(K-StockTree!FW165,0)),EXP(-rr*h)*(pstar*FX165+(1-pstar)*FX166)))</f>
        <v/>
      </c>
      <c r="FX165" s="20" t="str">
        <f>IF(StockTree!FX165="","",IF(T=FX$10,IF(CallFlag=1,MAX(StockTree!FX165-K,0),MAX(K-StockTree!FX165,0)),EXP(-rr*h)*(pstar*FY165+(1-pstar)*FY166)))</f>
        <v/>
      </c>
      <c r="FY165" s="20" t="str">
        <f>IF(StockTree!FY165="","",IF(T=FY$10,IF(CallFlag=1,MAX(StockTree!FY165-K,0),MAX(K-StockTree!FY165,0)),EXP(-rr*h)*(pstar*FZ165+(1-pstar)*FZ166)))</f>
        <v/>
      </c>
      <c r="FZ165" s="20" t="str">
        <f>IF(StockTree!FZ165="","",IF(T=FZ$10,IF(CallFlag=1,MAX(StockTree!FZ165-K,0),MAX(K-StockTree!FZ165,0)),EXP(-rr*h)*(pstar*GA165+(1-pstar)*GA166)))</f>
        <v/>
      </c>
      <c r="GA165" s="20" t="str">
        <f>IF(StockTree!GA165="","",IF(T=GA$10,IF(CallFlag=1,MAX(StockTree!GA165-K,0),MAX(K-StockTree!GA165,0)),EXP(-rr*h)*(pstar*GB165+(1-pstar)*GB166)))</f>
        <v/>
      </c>
      <c r="GB165" s="20" t="str">
        <f>IF(StockTree!GB165="","",IF(T=GB$10,IF(CallFlag=1,MAX(StockTree!GB165-K,0),MAX(K-StockTree!GB165,0)),EXP(-rr*h)*(pstar*GC165+(1-pstar)*GC166)))</f>
        <v/>
      </c>
      <c r="GC165" s="20" t="str">
        <f>IF(StockTree!GC165="","",IF(T=GC$10,IF(CallFlag=1,MAX(StockTree!GC165-K,0),MAX(K-StockTree!GC165,0)),EXP(-rr*h)*(pstar*GD165+(1-pstar)*GD166)))</f>
        <v/>
      </c>
      <c r="GD165" s="20" t="str">
        <f>IF(StockTree!GD165="","",IF(T=GD$10,IF(CallFlag=1,MAX(StockTree!GD165-K,0),MAX(K-StockTree!GD165,0)),EXP(-rr*h)*(pstar*GE165+(1-pstar)*GE166)))</f>
        <v/>
      </c>
      <c r="GE165" s="20" t="str">
        <f>IF(StockTree!GE165="","",IF(T=GE$10,IF(CallFlag=1,MAX(StockTree!GE165-K,0),MAX(K-StockTree!GE165,0)),EXP(-rr*h)*(pstar*GF165+(1-pstar)*GF166)))</f>
        <v/>
      </c>
      <c r="GF165" s="20" t="str">
        <f>IF(StockTree!GF165="","",IF(T=GF$10,IF(CallFlag=1,MAX(StockTree!GF165-K,0),MAX(K-StockTree!GF165,0)),EXP(-rr*h)*(pstar*GG165+(1-pstar)*GG166)))</f>
        <v/>
      </c>
      <c r="GG165" s="20" t="str">
        <f>IF(StockTree!GG165="","",IF(T=GG$10,IF(CallFlag=1,MAX(StockTree!GG165-K,0),MAX(K-StockTree!GG165,0)),EXP(-rr*h)*(pstar*GH165+(1-pstar)*GH166)))</f>
        <v/>
      </c>
      <c r="GH165" s="20" t="str">
        <f>IF(StockTree!GH165="","",IF(T=GH$10,IF(CallFlag=1,MAX(StockTree!GH165-K,0),MAX(K-StockTree!GH165,0)),EXP(-rr*h)*(pstar*GI165+(1-pstar)*GI166)))</f>
        <v/>
      </c>
      <c r="GI165" s="20" t="str">
        <f>IF(StockTree!GI165="","",IF(T=GI$10,IF(CallFlag=1,MAX(StockTree!GI165-K,0),MAX(K-StockTree!GI165,0)),EXP(-rr*h)*(pstar*GJ165+(1-pstar)*GJ166)))</f>
        <v/>
      </c>
      <c r="GJ165" s="20" t="str">
        <f>IF(StockTree!GJ165="","",IF(T=GJ$10,IF(CallFlag=1,MAX(StockTree!GJ165-K,0),MAX(K-StockTree!GJ165,0)),EXP(-rr*h)*(pstar*GK165+(1-pstar)*GK166)))</f>
        <v/>
      </c>
      <c r="GK165" s="20" t="str">
        <f>IF(StockTree!GK165="","",IF(T=GK$10,IF(CallFlag=1,MAX(StockTree!GK165-K,0),MAX(K-StockTree!GK165,0)),EXP(-rr*h)*(pstar*GL165+(1-pstar)*GL166)))</f>
        <v/>
      </c>
      <c r="GL165" s="20" t="str">
        <f>IF(StockTree!GL165="","",IF(T=GL$10,IF(CallFlag=1,MAX(StockTree!GL165-K,0),MAX(K-StockTree!GL165,0)),EXP(-rr*h)*(pstar*GM165+(1-pstar)*GM166)))</f>
        <v/>
      </c>
      <c r="GM165" s="20" t="str">
        <f>IF(StockTree!GM165="","",IF(T=GM$10,IF(CallFlag=1,MAX(StockTree!GM165-K,0),MAX(K-StockTree!GM165,0)),EXP(-rr*h)*(pstar*GN165+(1-pstar)*GN166)))</f>
        <v/>
      </c>
      <c r="GN165" s="20" t="str">
        <f>IF(StockTree!GN165="","",IF(T=GN$10,IF(CallFlag=1,MAX(StockTree!GN165-K,0),MAX(K-StockTree!GN165,0)),EXP(-rr*h)*(pstar*GO165+(1-pstar)*GO166)))</f>
        <v/>
      </c>
      <c r="GO165" s="20" t="str">
        <f>IF(StockTree!GO165="","",IF(T=GO$10,IF(CallFlag=1,MAX(StockTree!GO165-K,0),MAX(K-StockTree!GO165,0)),EXP(-rr*h)*(pstar*GP165+(1-pstar)*GP166)))</f>
        <v/>
      </c>
      <c r="GP165" s="20" t="str">
        <f>IF(StockTree!GP165="","",IF(T=GP$10,IF(CallFlag=1,MAX(StockTree!GP165-K,0),MAX(K-StockTree!GP165,0)),EXP(-rr*h)*(pstar*GQ165+(1-pstar)*GQ166)))</f>
        <v/>
      </c>
      <c r="GQ165" s="20" t="str">
        <f>IF(StockTree!GQ165="","",IF(T=GQ$10,IF(CallFlag=1,MAX(StockTree!GQ165-K,0),MAX(K-StockTree!GQ165,0)),EXP(-rr*h)*(pstar*GR165+(1-pstar)*GR166)))</f>
        <v/>
      </c>
      <c r="GR165" s="20" t="str">
        <f>IF(StockTree!GR165="","",IF(T=GR$10,IF(CallFlag=1,MAX(StockTree!GR165-K,0),MAX(K-StockTree!GR165,0)),EXP(-rr*h)*(pstar*GS165+(1-pstar)*GS166)))</f>
        <v/>
      </c>
      <c r="GS165" s="20" t="str">
        <f>IF(StockTree!GS165="","",IF(T=GS$10,IF(CallFlag=1,MAX(StockTree!GS165-K,0),MAX(K-StockTree!GS165,0)),EXP(-rr*h)*(pstar*GT165+(1-pstar)*GT166)))</f>
        <v/>
      </c>
      <c r="GT165" s="20" t="str">
        <f>IF(StockTree!GT165="","",IF(T=GT$10,IF(CallFlag=1,MAX(StockTree!GT165-K,0),MAX(K-StockTree!GT165,0)),EXP(-rr*h)*(pstar*GU165+(1-pstar)*GU166)))</f>
        <v/>
      </c>
      <c r="GU165" s="20" t="str">
        <f>IF(StockTree!GU165="","",IF(T=GU$10,IF(CallFlag=1,MAX(StockTree!GU165-K,0),MAX(K-StockTree!GU165,0)),EXP(-rr*h)*(pstar*GV165+(1-pstar)*GV166)))</f>
        <v/>
      </c>
      <c r="GV165" s="20" t="str">
        <f>IF(StockTree!GV165="","",IF(T=GV$10,IF(CallFlag=1,MAX(StockTree!GV165-K,0),MAX(K-StockTree!GV165,0)),EXP(-rr*h)*(pstar*GW165+(1-pstar)*GW166)))</f>
        <v/>
      </c>
      <c r="GW165" s="20" t="str">
        <f>IF(StockTree!GW165="","",IF(T=GW$10,IF(CallFlag=1,MAX(StockTree!GW165-K,0),MAX(K-StockTree!GW165,0)),EXP(-rr*h)*(pstar*GX165+(1-pstar)*GX166)))</f>
        <v/>
      </c>
      <c r="GX165" s="20" t="str">
        <f>IF(StockTree!GX165="","",IF(T=GX$10,IF(CallFlag=1,MAX(StockTree!GX165-K,0),MAX(K-StockTree!GX165,0)),EXP(-rr*h)*(pstar*GY165+(1-pstar)*GY166)))</f>
        <v/>
      </c>
      <c r="GY165" s="20" t="str">
        <f>IF(StockTree!GY165="","",IF(T=GY$10,IF(CallFlag=1,MAX(StockTree!GY165-K,0),MAX(K-StockTree!GY165,0)),EXP(-rr*h)*(pstar*GZ165+(1-pstar)*GZ166)))</f>
        <v/>
      </c>
      <c r="GZ165" s="20" t="str">
        <f>IF(StockTree!GZ165="","",IF(T=GZ$10,IF(CallFlag=1,MAX(StockTree!GZ165-K,0),MAX(K-StockTree!GZ165,0)),EXP(-rr*h)*(pstar*HA165+(1-pstar)*HA166)))</f>
        <v/>
      </c>
      <c r="HA165" s="20" t="str">
        <f>IF(StockTree!HA165="","",IF(T=HA$10,IF(CallFlag=1,MAX(StockTree!HA165-K,0),MAX(K-StockTree!HA165,0)),EXP(-rr*h)*(pstar*HB165+(1-pstar)*HB166)))</f>
        <v/>
      </c>
      <c r="HB165" s="20" t="str">
        <f>IF(StockTree!HB165="","",IF(T=HB$10,IF(CallFlag=1,MAX(StockTree!HB165-K,0),MAX(K-StockTree!HB165,0)),EXP(-rr*h)*(pstar*HC165+(1-pstar)*HC166)))</f>
        <v/>
      </c>
      <c r="HC165" s="20" t="str">
        <f>IF(StockTree!HC165="","",IF(T=HC$10,IF(CallFlag=1,MAX(StockTree!HC165-K,0),MAX(K-StockTree!HC165,0)),EXP(-rr*h)*(pstar*HD165+(1-pstar)*HD166)))</f>
        <v/>
      </c>
      <c r="HD165" s="20" t="str">
        <f>IF(StockTree!HD165="","",IF(T=HD$10,IF(CallFlag=1,MAX(StockTree!HD165-K,0),MAX(K-StockTree!HD165,0)),EXP(-rr*h)*(pstar*HE165+(1-pstar)*HE166)))</f>
        <v/>
      </c>
      <c r="HE165" s="20" t="str">
        <f>IF(StockTree!HE165="","",IF(T=HE$10,IF(CallFlag=1,MAX(StockTree!HE165-K,0),MAX(K-StockTree!HE165,0)),EXP(-rr*h)*(pstar*HF165+(1-pstar)*HF166)))</f>
        <v/>
      </c>
      <c r="HF165" s="20" t="str">
        <f>IF(StockTree!HF165="","",IF(T=HF$10,IF(CallFlag=1,MAX(StockTree!HF165-K,0),MAX(K-StockTree!HF165,0)),EXP(-rr*h)*(pstar*HG165+(1-pstar)*HG166)))</f>
        <v/>
      </c>
      <c r="HG165" s="20" t="str">
        <f>IF(StockTree!HG165="","",IF(T=HG$10,IF(CallFlag=1,MAX(StockTree!HG165-K,0),MAX(K-StockTree!HG165,0)),EXP(-rr*h)*(pstar*HH165+(1-pstar)*HH166)))</f>
        <v/>
      </c>
      <c r="HH165" s="20" t="str">
        <f>IF(StockTree!HH165="","",IF(T=HH$10,IF(CallFlag=1,MAX(StockTree!HH165-K,0),MAX(K-StockTree!HH165,0)),EXP(-rr*h)*(pstar*HI165+(1-pstar)*HI166)))</f>
        <v/>
      </c>
      <c r="HI165" s="20" t="str">
        <f>IF(StockTree!HI165="","",IF(T=HI$10,IF(CallFlag=1,MAX(StockTree!HI165-K,0),MAX(K-StockTree!HI165,0)),EXP(-rr*h)*(pstar*HJ165+(1-pstar)*HJ166)))</f>
        <v/>
      </c>
      <c r="HJ165" s="20" t="str">
        <f>IF(StockTree!HJ165="","",IF(T=HJ$10,IF(CallFlag=1,MAX(StockTree!HJ165-K,0),MAX(K-StockTree!HJ165,0)),EXP(-rr*h)*(pstar*HK165+(1-pstar)*HK166)))</f>
        <v/>
      </c>
      <c r="HK165" s="20" t="str">
        <f>IF(StockTree!HK165="","",IF(T=HK$10,IF(CallFlag=1,MAX(StockTree!HK165-K,0),MAX(K-StockTree!HK165,0)),EXP(-rr*h)*(pstar*HL165+(1-pstar)*HL166)))</f>
        <v/>
      </c>
      <c r="HL165" s="20" t="str">
        <f>IF(StockTree!HL165="","",IF(T=HL$10,IF(CallFlag=1,MAX(StockTree!HL165-K,0),MAX(K-StockTree!HL165,0)),EXP(-rr*h)*(pstar*HM165+(1-pstar)*HM166)))</f>
        <v/>
      </c>
      <c r="HM165" s="20" t="str">
        <f>IF(StockTree!HM165="","",IF(T=HM$10,IF(CallFlag=1,MAX(StockTree!HM165-K,0),MAX(K-StockTree!HM165,0)),EXP(-rr*h)*(pstar*HN165+(1-pstar)*HN166)))</f>
        <v/>
      </c>
      <c r="HN165" s="20" t="str">
        <f>IF(StockTree!HN165="","",IF(T=HN$10,IF(CallFlag=1,MAX(StockTree!HN165-K,0),MAX(K-StockTree!HN165,0)),EXP(-rr*h)*(pstar*HO165+(1-pstar)*HO166)))</f>
        <v/>
      </c>
      <c r="HO165" s="20" t="str">
        <f>IF(StockTree!HO165="","",IF(T=HO$10,IF(CallFlag=1,MAX(StockTree!HO165-K,0),MAX(K-StockTree!HO165,0)),EXP(-rr*h)*(pstar*HP165+(1-pstar)*HP166)))</f>
        <v/>
      </c>
      <c r="HP165" s="20" t="str">
        <f>IF(StockTree!HP165="","",IF(T=HP$10,IF(CallFlag=1,MAX(StockTree!HP165-K,0),MAX(K-StockTree!HP165,0)),EXP(-rr*h)*(pstar*HQ165+(1-pstar)*HQ166)))</f>
        <v/>
      </c>
      <c r="HQ165" s="20" t="str">
        <f>IF(StockTree!HQ165="","",IF(T=HQ$10,IF(CallFlag=1,MAX(StockTree!HQ165-K,0),MAX(K-StockTree!HQ165,0)),EXP(-rr*h)*(pstar*HR165+(1-pstar)*HR166)))</f>
        <v/>
      </c>
      <c r="HR165" s="20" t="str">
        <f>IF(StockTree!HR165="","",IF(T=HR$10,IF(CallFlag=1,MAX(StockTree!HR165-K,0),MAX(K-StockTree!HR165,0)),EXP(-rr*h)*(pstar*HS165+(1-pstar)*HS166)))</f>
        <v/>
      </c>
      <c r="HS165" s="20" t="str">
        <f>IF(StockTree!HS165="","",IF(T=HS$10,IF(CallFlag=1,MAX(StockTree!HS165-K,0),MAX(K-StockTree!HS165,0)),EXP(-rr*h)*(pstar*HT165+(1-pstar)*HT166)))</f>
        <v/>
      </c>
      <c r="HT165" s="20" t="str">
        <f>IF(StockTree!HT165="","",IF(T=HT$10,IF(CallFlag=1,MAX(StockTree!HT165-K,0),MAX(K-StockTree!HT165,0)),EXP(-rr*h)*(pstar*HU165+(1-pstar)*HU166)))</f>
        <v/>
      </c>
      <c r="HU165" s="20" t="str">
        <f>IF(StockTree!HU165="","",IF(T=HU$10,IF(CallFlag=1,MAX(StockTree!HU165-K,0),MAX(K-StockTree!HU165,0)),EXP(-rr*h)*(pstar*HV165+(1-pstar)*HV166)))</f>
        <v/>
      </c>
      <c r="HV165" s="20" t="str">
        <f>IF(StockTree!HV165="","",IF(T=HV$10,IF(CallFlag=1,MAX(StockTree!HV165-K,0),MAX(K-StockTree!HV165,0)),EXP(-rr*h)*(pstar*HW165+(1-pstar)*HW166)))</f>
        <v/>
      </c>
      <c r="HW165" s="20" t="str">
        <f>IF(StockTree!HW165="","",IF(T=HW$10,IF(CallFlag=1,MAX(StockTree!HW165-K,0),MAX(K-StockTree!HW165,0)),EXP(-rr*h)*(pstar*HX165+(1-pstar)*HX166)))</f>
        <v/>
      </c>
      <c r="HX165" s="20" t="str">
        <f>IF(StockTree!HX165="","",IF(T=HX$10,IF(CallFlag=1,MAX(StockTree!HX165-K,0),MAX(K-StockTree!HX165,0)),EXP(-rr*h)*(pstar*HY165+(1-pstar)*HY166)))</f>
        <v/>
      </c>
      <c r="HY165" s="20" t="str">
        <f>IF(StockTree!HY165="","",IF(T=HY$10,IF(CallFlag=1,MAX(StockTree!HY165-K,0),MAX(K-StockTree!HY165,0)),EXP(-rr*h)*(pstar*HZ165+(1-pstar)*HZ166)))</f>
        <v/>
      </c>
      <c r="HZ165" s="20" t="str">
        <f>IF(StockTree!HZ165="","",IF(T=HZ$10,IF(CallFlag=1,MAX(StockTree!HZ165-K,0),MAX(K-StockTree!HZ165,0)),EXP(-rr*h)*(pstar*IA165+(1-pstar)*IA166)))</f>
        <v/>
      </c>
      <c r="IA165" s="20" t="str">
        <f>IF(StockTree!IA165="","",IF(T=IA$10,IF(CallFlag=1,MAX(StockTree!IA165-K,0),MAX(K-StockTree!IA165,0)),EXP(-rr*h)*(pstar*IB165+(1-pstar)*IB166)))</f>
        <v/>
      </c>
      <c r="IB165" s="20" t="str">
        <f>IF(StockTree!IB165="","",IF(T=IB$10,IF(CallFlag=1,MAX(StockTree!IB165-K,0),MAX(K-StockTree!IB165,0)),EXP(-rr*h)*(pstar*IC165+(1-pstar)*IC166)))</f>
        <v/>
      </c>
      <c r="IC165" s="20" t="str">
        <f>IF(StockTree!IC165="","",IF(T=IC$10,IF(CallFlag=1,MAX(StockTree!IC165-K,0),MAX(K-StockTree!IC165,0)),EXP(-rr*h)*(pstar*ID165+(1-pstar)*ID166)))</f>
        <v/>
      </c>
      <c r="ID165" s="20" t="str">
        <f>IF(StockTree!ID165="","",IF(T=ID$10,IF(CallFlag=1,MAX(StockTree!ID165-K,0),MAX(K-StockTree!ID165,0)),EXP(-rr*h)*(pstar*IE165+(1-pstar)*IE166)))</f>
        <v/>
      </c>
      <c r="IE165" s="20" t="str">
        <f>IF(StockTree!IE165="","",IF(T=IE$10,IF(CallFlag=1,MAX(StockTree!IE165-K,0),MAX(K-StockTree!IE165,0)),EXP(-rr*h)*(pstar*IF165+(1-pstar)*IF166)))</f>
        <v/>
      </c>
      <c r="IF165" s="20" t="str">
        <f>IF(StockTree!IF165="","",IF(T=IF$10,IF(CallFlag=1,MAX(StockTree!IF165-K,0),MAX(K-StockTree!IF165,0)),EXP(-rr*h)*(pstar*IG165+(1-pstar)*IG166)))</f>
        <v/>
      </c>
      <c r="IG165" s="20" t="str">
        <f>IF(StockTree!IG165="","",IF(T=IG$10,IF(CallFlag=1,MAX(StockTree!IG165-K,0),MAX(K-StockTree!IG165,0)),EXP(-rr*h)*(pstar*IH165+(1-pstar)*IH166)))</f>
        <v/>
      </c>
      <c r="IH165" s="20" t="str">
        <f>IF(StockTree!IH165="","",IF(T=IH$10,IF(CallFlag=1,MAX(StockTree!IH165-K,0),MAX(K-StockTree!IH165,0)),EXP(-rr*h)*(pstar*II165+(1-pstar)*II166)))</f>
        <v/>
      </c>
      <c r="II165" s="20" t="str">
        <f>IF(StockTree!II165="","",IF(T=II$10,IF(CallFlag=1,MAX(StockTree!II165-K,0),MAX(K-StockTree!II165,0)),EXP(-rr*h)*(pstar*IJ165+(1-pstar)*IJ166)))</f>
        <v/>
      </c>
      <c r="IJ165" s="20" t="str">
        <f>IF(StockTree!IJ165="","",IF(T=IJ$10,IF(CallFlag=1,MAX(StockTree!IJ165-K,0),MAX(K-StockTree!IJ165,0)),EXP(-rr*h)*(pstar*IK165+(1-pstar)*IK166)))</f>
        <v/>
      </c>
      <c r="IK165" s="20" t="str">
        <f>IF(StockTree!IK165="","",IF(T=IK$10,IF(CallFlag=1,MAX(StockTree!IK165-K,0),MAX(K-StockTree!IK165,0)),EXP(-rr*h)*(pstar*IL165+(1-pstar)*IL166)))</f>
        <v/>
      </c>
      <c r="IL165" s="20" t="str">
        <f>IF(StockTree!IL165="","",IF(T=IL$10,IF(CallFlag=1,MAX(StockTree!IL165-K,0),MAX(K-StockTree!IL165,0)),EXP(-rr*h)*(pstar*IM165+(1-pstar)*IM166)))</f>
        <v/>
      </c>
      <c r="IM165" s="20" t="str">
        <f>IF(StockTree!IM165="","",IF(T=IM$10,IF(CallFlag=1,MAX(StockTree!IM165-K,0),MAX(K-StockTree!IM165,0)),EXP(-rr*h)*(pstar*IN165+(1-pstar)*IN166)))</f>
        <v/>
      </c>
      <c r="IN165" s="20" t="str">
        <f>IF(StockTree!IN165="","",IF(T=IN$10,IF(CallFlag=1,MAX(StockTree!IN165-K,0),MAX(K-StockTree!IN165,0)),EXP(-rr*h)*(pstar*IO165+(1-pstar)*IO166)))</f>
        <v/>
      </c>
      <c r="IO165" s="20" t="str">
        <f>IF(StockTree!IO165="","",IF(T=IO$10,IF(CallFlag=1,MAX(StockTree!IO165-K,0),MAX(K-StockTree!IO165,0)),EXP(-rr*h)*(pstar*IP165+(1-pstar)*IP166)))</f>
        <v/>
      </c>
      <c r="IP165" s="20" t="str">
        <f>IF(StockTree!IP165="","",IF(T=IP$10,IF(CallFlag=1,MAX(StockTree!IP165-K,0),MAX(K-StockTree!IP165,0)),EXP(-rr*h)*(pstar*IQ165+(1-pstar)*IQ166)))</f>
        <v/>
      </c>
      <c r="IQ165" s="20" t="str">
        <f>IF(StockTree!IQ165="","",IF(T=IQ$10,IF(CallFlag=1,MAX(StockTree!IQ165-K,0),MAX(K-StockTree!IQ165,0)),EXP(-rr*h)*(pstar*IR165+(1-pstar)*IR166)))</f>
        <v/>
      </c>
      <c r="IR165" s="20" t="str">
        <f>IF(StockTree!IR165="","",IF(T=IR$10,IF(CallFlag=1,MAX(StockTree!IR165-K,0),MAX(K-StockTree!IR165,0)),EXP(-rr*h)*(pstar*IS165+(1-pstar)*IS166)))</f>
        <v/>
      </c>
      <c r="IS165" s="20" t="str">
        <f>IF(StockTree!IS165="","",IF(T=IS$10,IF(CallFlag=1,MAX(StockTree!IS165-K,0),MAX(K-StockTree!IS165,0)),EXP(-rr*h)*(pstar*IT165+(1-pstar)*IT166)))</f>
        <v/>
      </c>
      <c r="IT165" s="20" t="str">
        <f>IF(StockTree!IT165="","",IF(T=IT$10,IF(CallFlag=1,MAX(StockTree!IT165-K,0),MAX(K-StockTree!IT165,0)),EXP(-rr*h)*(pstar*IU165+(1-pstar)*IU166)))</f>
        <v/>
      </c>
      <c r="IU165" s="20" t="str">
        <f>IF(StockTree!IU165="","",IF(T=IU$10,IF(CallFlag=1,MAX(StockTree!IU165-K,0),MAX(K-StockTree!IU165,0)),EXP(-rr*h)*(pstar*IV165+(1-pstar)*IV166)))</f>
        <v/>
      </c>
      <c r="IV165" s="20" t="str">
        <f>IF(StockTree!IV165="","",IF(T=IV$10,IF(CallFlag=1,MAX(StockTree!IV165-K,0),MAX(K-StockTree!IV165,0)),EXP(-rr*h)*(pstar*#REF!+(1-pstar)*#REF!)))</f>
        <v/>
      </c>
    </row>
    <row r="166" spans="1:256" s="20" customFormat="1" x14ac:dyDescent="0.2">
      <c r="A166" s="19">
        <f t="shared" si="10"/>
        <v>154</v>
      </c>
      <c r="B166" s="20" t="str">
        <f>IF(StockTree!B166="","",IF(T=B$10,IF(CallFlag=1,MAX(StockTree!B166-K,0),MAX(K-StockTree!B166,0)),EXP(-rr*h)*(pstar*C166+(1-pstar)*C167)))</f>
        <v/>
      </c>
      <c r="C166" s="20" t="str">
        <f>IF(StockTree!C166="","",IF(T=C$10,IF(CallFlag=1,MAX(StockTree!C166-K,0),MAX(K-StockTree!C166,0)),EXP(-rr*h)*(pstar*D166+(1-pstar)*D167)))</f>
        <v/>
      </c>
      <c r="D166" s="20" t="str">
        <f>IF(StockTree!D166="","",IF(T=D$10,IF(CallFlag=1,MAX(StockTree!D166-K,0),MAX(K-StockTree!D166,0)),EXP(-rr*h)*(pstar*E166+(1-pstar)*E167)))</f>
        <v/>
      </c>
      <c r="E166" s="20" t="str">
        <f>IF(StockTree!E166="","",IF(T=E$10,IF(CallFlag=1,MAX(StockTree!E166-K,0),MAX(K-StockTree!E166,0)),EXP(-rr*h)*(pstar*F166+(1-pstar)*F167)))</f>
        <v/>
      </c>
      <c r="F166" s="20" t="str">
        <f>IF(StockTree!F166="","",IF(T=F$10,IF(CallFlag=1,MAX(StockTree!F166-K,0),MAX(K-StockTree!F166,0)),EXP(-rr*h)*(pstar*G166+(1-pstar)*G167)))</f>
        <v/>
      </c>
      <c r="G166" s="20" t="str">
        <f>IF(StockTree!G166="","",IF(T=G$10,IF(CallFlag=1,MAX(StockTree!G166-K,0),MAX(K-StockTree!G166,0)),EXP(-rr*h)*(pstar*H166+(1-pstar)*H167)))</f>
        <v/>
      </c>
      <c r="H166" s="20" t="str">
        <f>IF(StockTree!H166="","",IF(T=H$10,IF(CallFlag=1,MAX(StockTree!H166-K,0),MAX(K-StockTree!H166,0)),EXP(-rr*h)*(pstar*I166+(1-pstar)*I167)))</f>
        <v/>
      </c>
      <c r="I166" s="20" t="str">
        <f>IF(StockTree!I166="","",IF(T=I$10,IF(CallFlag=1,MAX(StockTree!I166-K,0),MAX(K-StockTree!I166,0)),EXP(-rr*h)*(pstar*J166+(1-pstar)*J167)))</f>
        <v/>
      </c>
      <c r="J166" s="20" t="str">
        <f>IF(StockTree!J166="","",IF(T=J$10,IF(CallFlag=1,MAX(StockTree!J166-K,0),MAX(K-StockTree!J166,0)),EXP(-rr*h)*(pstar*K166+(1-pstar)*K167)))</f>
        <v/>
      </c>
      <c r="K166" s="20" t="str">
        <f>IF(StockTree!K166="","",IF(T=K$10,IF(CallFlag=1,MAX(StockTree!K166-K,0),MAX(K-StockTree!K166,0)),EXP(-rr*h)*(pstar*L166+(1-pstar)*L167)))</f>
        <v/>
      </c>
      <c r="L166" s="20" t="str">
        <f>IF(StockTree!L166="","",IF(T=L$10,IF(CallFlag=1,MAX(StockTree!L166-K,0),MAX(K-StockTree!L166,0)),EXP(-rr*h)*(pstar*M166+(1-pstar)*M167)))</f>
        <v/>
      </c>
      <c r="M166" s="20" t="str">
        <f>IF(StockTree!M166="","",IF(T=M$10,IF(CallFlag=1,MAX(StockTree!M166-K,0),MAX(K-StockTree!M166,0)),EXP(-rr*h)*(pstar*N166+(1-pstar)*N167)))</f>
        <v/>
      </c>
      <c r="N166" s="20" t="str">
        <f>IF(StockTree!N166="","",IF(T=N$10,IF(CallFlag=1,MAX(StockTree!N166-K,0),MAX(K-StockTree!N166,0)),EXP(-rr*h)*(pstar*O166+(1-pstar)*O167)))</f>
        <v/>
      </c>
      <c r="O166" s="20" t="str">
        <f>IF(StockTree!O166="","",IF(T=O$10,IF(CallFlag=1,MAX(StockTree!O166-K,0),MAX(K-StockTree!O166,0)),EXP(-rr*h)*(pstar*P166+(1-pstar)*P167)))</f>
        <v/>
      </c>
      <c r="P166" s="20" t="str">
        <f>IF(StockTree!P166="","",IF(T=P$10,IF(CallFlag=1,MAX(StockTree!P166-K,0),MAX(K-StockTree!P166,0)),EXP(-rr*h)*(pstar*Q166+(1-pstar)*Q167)))</f>
        <v/>
      </c>
      <c r="Q166" s="20" t="str">
        <f>IF(StockTree!Q166="","",IF(T=Q$10,IF(CallFlag=1,MAX(StockTree!Q166-K,0),MAX(K-StockTree!Q166,0)),EXP(-rr*h)*(pstar*R166+(1-pstar)*R167)))</f>
        <v/>
      </c>
      <c r="R166" s="20" t="str">
        <f>IF(StockTree!R166="","",IF(T=R$10,IF(CallFlag=1,MAX(StockTree!R166-K,0),MAX(K-StockTree!R166,0)),EXP(-rr*h)*(pstar*S166+(1-pstar)*S167)))</f>
        <v/>
      </c>
      <c r="S166" s="20" t="str">
        <f>IF(StockTree!S166="","",IF(T=S$10,IF(CallFlag=1,MAX(StockTree!S166-K,0),MAX(K-StockTree!S166,0)),EXP(-rr*h)*(pstar*T166+(1-pstar)*T167)))</f>
        <v/>
      </c>
      <c r="T166" s="20" t="str">
        <f>IF(StockTree!T166="","",IF(T=T$10,IF(CallFlag=1,MAX(StockTree!T166-K,0),MAX(K-StockTree!T166,0)),EXP(-rr*h)*(pstar*U166+(1-pstar)*U167)))</f>
        <v/>
      </c>
      <c r="U166" s="20" t="str">
        <f>IF(StockTree!U166="","",IF(T=U$10,IF(CallFlag=1,MAX(StockTree!U166-K,0),MAX(K-StockTree!U166,0)),EXP(-rr*h)*(pstar*V166+(1-pstar)*V167)))</f>
        <v/>
      </c>
      <c r="V166" s="20" t="str">
        <f>IF(StockTree!V166="","",IF(T=V$10,IF(CallFlag=1,MAX(StockTree!V166-K,0),MAX(K-StockTree!V166,0)),EXP(-rr*h)*(pstar*W166+(1-pstar)*W167)))</f>
        <v/>
      </c>
      <c r="W166" s="20" t="str">
        <f>IF(StockTree!W166="","",IF(T=W$10,IF(CallFlag=1,MAX(StockTree!W166-K,0),MAX(K-StockTree!W166,0)),EXP(-rr*h)*(pstar*X166+(1-pstar)*X167)))</f>
        <v/>
      </c>
      <c r="X166" s="20" t="str">
        <f>IF(StockTree!X166="","",IF(T=X$10,IF(CallFlag=1,MAX(StockTree!X166-K,0),MAX(K-StockTree!X166,0)),EXP(-rr*h)*(pstar*Y166+(1-pstar)*Y167)))</f>
        <v/>
      </c>
      <c r="Y166" s="20" t="str">
        <f>IF(StockTree!Y166="","",IF(T=Y$10,IF(CallFlag=1,MAX(StockTree!Y166-K,0),MAX(K-StockTree!Y166,0)),EXP(-rr*h)*(pstar*Z166+(1-pstar)*Z167)))</f>
        <v/>
      </c>
      <c r="Z166" s="20" t="str">
        <f>IF(StockTree!Z166="","",IF(T=Z$10,IF(CallFlag=1,MAX(StockTree!Z166-K,0),MAX(K-StockTree!Z166,0)),EXP(-rr*h)*(pstar*AA166+(1-pstar)*AA167)))</f>
        <v/>
      </c>
      <c r="AA166" s="20" t="str">
        <f>IF(StockTree!AA166="","",IF(T=AA$10,IF(CallFlag=1,MAX(StockTree!AA166-K,0),MAX(K-StockTree!AA166,0)),EXP(-rr*h)*(pstar*AB166+(1-pstar)*AB167)))</f>
        <v/>
      </c>
      <c r="AB166" s="20" t="str">
        <f>IF(StockTree!AB166="","",IF(T=AB$10,IF(CallFlag=1,MAX(StockTree!AB166-K,0),MAX(K-StockTree!AB166,0)),EXP(-rr*h)*(pstar*AC166+(1-pstar)*AC167)))</f>
        <v/>
      </c>
      <c r="AC166" s="20" t="str">
        <f>IF(StockTree!AC166="","",IF(T=AC$10,IF(CallFlag=1,MAX(StockTree!AC166-K,0),MAX(K-StockTree!AC166,0)),EXP(-rr*h)*(pstar*AD166+(1-pstar)*AD167)))</f>
        <v/>
      </c>
      <c r="AD166" s="20" t="str">
        <f>IF(StockTree!AD166="","",IF(T=AD$10,IF(CallFlag=1,MAX(StockTree!AD166-K,0),MAX(K-StockTree!AD166,0)),EXP(-rr*h)*(pstar*AE166+(1-pstar)*AE167)))</f>
        <v/>
      </c>
      <c r="AE166" s="20" t="str">
        <f>IF(StockTree!AE166="","",IF(T=AE$10,IF(CallFlag=1,MAX(StockTree!AE166-K,0),MAX(K-StockTree!AE166,0)),EXP(-rr*h)*(pstar*AF166+(1-pstar)*AF167)))</f>
        <v/>
      </c>
      <c r="AF166" s="20" t="str">
        <f>IF(StockTree!AF166="","",IF(T=AF$10,IF(CallFlag=1,MAX(StockTree!AF166-K,0),MAX(K-StockTree!AF166,0)),EXP(-rr*h)*(pstar*AG166+(1-pstar)*AG167)))</f>
        <v/>
      </c>
      <c r="AG166" s="20" t="str">
        <f>IF(StockTree!AG166="","",IF(T=AG$10,IF(CallFlag=1,MAX(StockTree!AG166-K,0),MAX(K-StockTree!AG166,0)),EXP(-rr*h)*(pstar*AH166+(1-pstar)*AH167)))</f>
        <v/>
      </c>
      <c r="AH166" s="20" t="str">
        <f>IF(StockTree!AH166="","",IF(T=AH$10,IF(CallFlag=1,MAX(StockTree!AH166-K,0),MAX(K-StockTree!AH166,0)),EXP(-rr*h)*(pstar*AI166+(1-pstar)*AI167)))</f>
        <v/>
      </c>
      <c r="AI166" s="20" t="str">
        <f>IF(StockTree!AI166="","",IF(T=AI$10,IF(CallFlag=1,MAX(StockTree!AI166-K,0),MAX(K-StockTree!AI166,0)),EXP(-rr*h)*(pstar*AJ166+(1-pstar)*AJ167)))</f>
        <v/>
      </c>
      <c r="AJ166" s="20" t="str">
        <f>IF(StockTree!AJ166="","",IF(T=AJ$10,IF(CallFlag=1,MAX(StockTree!AJ166-K,0),MAX(K-StockTree!AJ166,0)),EXP(-rr*h)*(pstar*AK166+(1-pstar)*AK167)))</f>
        <v/>
      </c>
      <c r="AK166" s="20" t="str">
        <f>IF(StockTree!AK166="","",IF(T=AK$10,IF(CallFlag=1,MAX(StockTree!AK166-K,0),MAX(K-StockTree!AK166,0)),EXP(-rr*h)*(pstar*AL166+(1-pstar)*AL167)))</f>
        <v/>
      </c>
      <c r="AL166" s="20" t="str">
        <f>IF(StockTree!AL166="","",IF(T=AL$10,IF(CallFlag=1,MAX(StockTree!AL166-K,0),MAX(K-StockTree!AL166,0)),EXP(-rr*h)*(pstar*AM166+(1-pstar)*AM167)))</f>
        <v/>
      </c>
      <c r="AM166" s="20" t="str">
        <f>IF(StockTree!AM166="","",IF(T=AM$10,IF(CallFlag=1,MAX(StockTree!AM166-K,0),MAX(K-StockTree!AM166,0)),EXP(-rr*h)*(pstar*AN166+(1-pstar)*AN167)))</f>
        <v/>
      </c>
      <c r="AN166" s="20" t="str">
        <f>IF(StockTree!AN166="","",IF(T=AN$10,IF(CallFlag=1,MAX(StockTree!AN166-K,0),MAX(K-StockTree!AN166,0)),EXP(-rr*h)*(pstar*AO166+(1-pstar)*AO167)))</f>
        <v/>
      </c>
      <c r="AO166" s="20" t="str">
        <f>IF(StockTree!AO166="","",IF(T=AO$10,IF(CallFlag=1,MAX(StockTree!AO166-K,0),MAX(K-StockTree!AO166,0)),EXP(-rr*h)*(pstar*AP166+(1-pstar)*AP167)))</f>
        <v/>
      </c>
      <c r="AP166" s="20" t="str">
        <f>IF(StockTree!AP166="","",IF(T=AP$10,IF(CallFlag=1,MAX(StockTree!AP166-K,0),MAX(K-StockTree!AP166,0)),EXP(-rr*h)*(pstar*AQ166+(1-pstar)*AQ167)))</f>
        <v/>
      </c>
      <c r="AQ166" s="20" t="str">
        <f>IF(StockTree!AQ166="","",IF(T=AQ$10,IF(CallFlag=1,MAX(StockTree!AQ166-K,0),MAX(K-StockTree!AQ166,0)),EXP(-rr*h)*(pstar*AR166+(1-pstar)*AR167)))</f>
        <v/>
      </c>
      <c r="AR166" s="20" t="str">
        <f>IF(StockTree!AR166="","",IF(T=AR$10,IF(CallFlag=1,MAX(StockTree!AR166-K,0),MAX(K-StockTree!AR166,0)),EXP(-rr*h)*(pstar*AS166+(1-pstar)*AS167)))</f>
        <v/>
      </c>
      <c r="AS166" s="20" t="str">
        <f>IF(StockTree!AS166="","",IF(T=AS$10,IF(CallFlag=1,MAX(StockTree!AS166-K,0),MAX(K-StockTree!AS166,0)),EXP(-rr*h)*(pstar*AT166+(1-pstar)*AT167)))</f>
        <v/>
      </c>
      <c r="AT166" s="20" t="str">
        <f>IF(StockTree!AT166="","",IF(T=AT$10,IF(CallFlag=1,MAX(StockTree!AT166-K,0),MAX(K-StockTree!AT166,0)),EXP(-rr*h)*(pstar*AU166+(1-pstar)*AU167)))</f>
        <v/>
      </c>
      <c r="AU166" s="20" t="str">
        <f>IF(StockTree!AU166="","",IF(T=AU$10,IF(CallFlag=1,MAX(StockTree!AU166-K,0),MAX(K-StockTree!AU166,0)),EXP(-rr*h)*(pstar*AV166+(1-pstar)*AV167)))</f>
        <v/>
      </c>
      <c r="AV166" s="20" t="str">
        <f>IF(StockTree!AV166="","",IF(T=AV$10,IF(CallFlag=1,MAX(StockTree!AV166-K,0),MAX(K-StockTree!AV166,0)),EXP(-rr*h)*(pstar*AW166+(1-pstar)*AW167)))</f>
        <v/>
      </c>
      <c r="AW166" s="20" t="str">
        <f>IF(StockTree!AW166="","",IF(T=AW$10,IF(CallFlag=1,MAX(StockTree!AW166-K,0),MAX(K-StockTree!AW166,0)),EXP(-rr*h)*(pstar*AX166+(1-pstar)*AX167)))</f>
        <v/>
      </c>
      <c r="AX166" s="20" t="str">
        <f>IF(StockTree!AX166="","",IF(T=AX$10,IF(CallFlag=1,MAX(StockTree!AX166-K,0),MAX(K-StockTree!AX166,0)),EXP(-rr*h)*(pstar*AY166+(1-pstar)*AY167)))</f>
        <v/>
      </c>
      <c r="AY166" s="20" t="str">
        <f>IF(StockTree!AY166="","",IF(T=AY$10,IF(CallFlag=1,MAX(StockTree!AY166-K,0),MAX(K-StockTree!AY166,0)),EXP(-rr*h)*(pstar*AZ166+(1-pstar)*AZ167)))</f>
        <v/>
      </c>
      <c r="AZ166" s="20" t="str">
        <f>IF(StockTree!AZ166="","",IF(T=AZ$10,IF(CallFlag=1,MAX(StockTree!AZ166-K,0),MAX(K-StockTree!AZ166,0)),EXP(-rr*h)*(pstar*BA166+(1-pstar)*BA167)))</f>
        <v/>
      </c>
      <c r="BA166" s="20" t="str">
        <f>IF(StockTree!BA166="","",IF(T=BA$10,IF(CallFlag=1,MAX(StockTree!BA166-K,0),MAX(K-StockTree!BA166,0)),EXP(-rr*h)*(pstar*BB166+(1-pstar)*BB167)))</f>
        <v/>
      </c>
      <c r="BB166" s="20" t="str">
        <f>IF(StockTree!BB166="","",IF(T=BB$10,IF(CallFlag=1,MAX(StockTree!BB166-K,0),MAX(K-StockTree!BB166,0)),EXP(-rr*h)*(pstar*BC166+(1-pstar)*BC167)))</f>
        <v/>
      </c>
      <c r="BC166" s="20" t="str">
        <f>IF(StockTree!BC166="","",IF(T=BC$10,IF(CallFlag=1,MAX(StockTree!BC166-K,0),MAX(K-StockTree!BC166,0)),EXP(-rr*h)*(pstar*BD166+(1-pstar)*BD167)))</f>
        <v/>
      </c>
      <c r="BD166" s="20" t="str">
        <f>IF(StockTree!BD166="","",IF(T=BD$10,IF(CallFlag=1,MAX(StockTree!BD166-K,0),MAX(K-StockTree!BD166,0)),EXP(-rr*h)*(pstar*BE166+(1-pstar)*BE167)))</f>
        <v/>
      </c>
      <c r="BE166" s="20" t="str">
        <f>IF(StockTree!BE166="","",IF(T=BE$10,IF(CallFlag=1,MAX(StockTree!BE166-K,0),MAX(K-StockTree!BE166,0)),EXP(-rr*h)*(pstar*BF166+(1-pstar)*BF167)))</f>
        <v/>
      </c>
      <c r="BF166" s="20" t="str">
        <f>IF(StockTree!BF166="","",IF(T=BF$10,IF(CallFlag=1,MAX(StockTree!BF166-K,0),MAX(K-StockTree!BF166,0)),EXP(-rr*h)*(pstar*BG166+(1-pstar)*BG167)))</f>
        <v/>
      </c>
      <c r="BG166" s="20" t="str">
        <f>IF(StockTree!BG166="","",IF(T=BG$10,IF(CallFlag=1,MAX(StockTree!BG166-K,0),MAX(K-StockTree!BG166,0)),EXP(-rr*h)*(pstar*BH166+(1-pstar)*BH167)))</f>
        <v/>
      </c>
      <c r="BH166" s="20" t="str">
        <f>IF(StockTree!BH166="","",IF(T=BH$10,IF(CallFlag=1,MAX(StockTree!BH166-K,0),MAX(K-StockTree!BH166,0)),EXP(-rr*h)*(pstar*BI166+(1-pstar)*BI167)))</f>
        <v/>
      </c>
      <c r="BI166" s="20" t="str">
        <f>IF(StockTree!BI166="","",IF(T=BI$10,IF(CallFlag=1,MAX(StockTree!BI166-K,0),MAX(K-StockTree!BI166,0)),EXP(-rr*h)*(pstar*BJ166+(1-pstar)*BJ167)))</f>
        <v/>
      </c>
      <c r="BJ166" s="20" t="str">
        <f>IF(StockTree!BJ166="","",IF(T=BJ$10,IF(CallFlag=1,MAX(StockTree!BJ166-K,0),MAX(K-StockTree!BJ166,0)),EXP(-rr*h)*(pstar*BK166+(1-pstar)*BK167)))</f>
        <v/>
      </c>
      <c r="BK166" s="20" t="str">
        <f>IF(StockTree!BK166="","",IF(T=BK$10,IF(CallFlag=1,MAX(StockTree!BK166-K,0),MAX(K-StockTree!BK166,0)),EXP(-rr*h)*(pstar*BL166+(1-pstar)*BL167)))</f>
        <v/>
      </c>
      <c r="BL166" s="20" t="str">
        <f>IF(StockTree!BL166="","",IF(T=BL$10,IF(CallFlag=1,MAX(StockTree!BL166-K,0),MAX(K-StockTree!BL166,0)),EXP(-rr*h)*(pstar*BM166+(1-pstar)*BM167)))</f>
        <v/>
      </c>
      <c r="BM166" s="20" t="str">
        <f>IF(StockTree!BM166="","",IF(T=BM$10,IF(CallFlag=1,MAX(StockTree!BM166-K,0),MAX(K-StockTree!BM166,0)),EXP(-rr*h)*(pstar*BN166+(1-pstar)*BN167)))</f>
        <v/>
      </c>
      <c r="BN166" s="20" t="str">
        <f>IF(StockTree!BN166="","",IF(T=BN$10,IF(CallFlag=1,MAX(StockTree!BN166-K,0),MAX(K-StockTree!BN166,0)),EXP(-rr*h)*(pstar*BO166+(1-pstar)*BO167)))</f>
        <v/>
      </c>
      <c r="BO166" s="20" t="str">
        <f>IF(StockTree!BO166="","",IF(T=BO$10,IF(CallFlag=1,MAX(StockTree!BO166-K,0),MAX(K-StockTree!BO166,0)),EXP(-rr*h)*(pstar*BP166+(1-pstar)*BP167)))</f>
        <v/>
      </c>
      <c r="BP166" s="20" t="str">
        <f>IF(StockTree!BP166="","",IF(T=BP$10,IF(CallFlag=1,MAX(StockTree!BP166-K,0),MAX(K-StockTree!BP166,0)),EXP(-rr*h)*(pstar*BQ166+(1-pstar)*BQ167)))</f>
        <v/>
      </c>
      <c r="BQ166" s="20" t="str">
        <f>IF(StockTree!BQ166="","",IF(T=BQ$10,IF(CallFlag=1,MAX(StockTree!BQ166-K,0),MAX(K-StockTree!BQ166,0)),EXP(-rr*h)*(pstar*BR166+(1-pstar)*BR167)))</f>
        <v/>
      </c>
      <c r="BR166" s="20" t="str">
        <f>IF(StockTree!BR166="","",IF(T=BR$10,IF(CallFlag=1,MAX(StockTree!BR166-K,0),MAX(K-StockTree!BR166,0)),EXP(-rr*h)*(pstar*BS166+(1-pstar)*BS167)))</f>
        <v/>
      </c>
      <c r="BS166" s="20" t="str">
        <f>IF(StockTree!BS166="","",IF(T=BS$10,IF(CallFlag=1,MAX(StockTree!BS166-K,0),MAX(K-StockTree!BS166,0)),EXP(-rr*h)*(pstar*BT166+(1-pstar)*BT167)))</f>
        <v/>
      </c>
      <c r="BT166" s="20" t="str">
        <f>IF(StockTree!BT166="","",IF(T=BT$10,IF(CallFlag=1,MAX(StockTree!BT166-K,0),MAX(K-StockTree!BT166,0)),EXP(-rr*h)*(pstar*BU166+(1-pstar)*BU167)))</f>
        <v/>
      </c>
      <c r="BU166" s="20" t="str">
        <f>IF(StockTree!BU166="","",IF(T=BU$10,IF(CallFlag=1,MAX(StockTree!BU166-K,0),MAX(K-StockTree!BU166,0)),EXP(-rr*h)*(pstar*BV166+(1-pstar)*BV167)))</f>
        <v/>
      </c>
      <c r="BV166" s="20" t="str">
        <f>IF(StockTree!BV166="","",IF(T=BV$10,IF(CallFlag=1,MAX(StockTree!BV166-K,0),MAX(K-StockTree!BV166,0)),EXP(-rr*h)*(pstar*BW166+(1-pstar)*BW167)))</f>
        <v/>
      </c>
      <c r="BW166" s="20" t="str">
        <f>IF(StockTree!BW166="","",IF(T=BW$10,IF(CallFlag=1,MAX(StockTree!BW166-K,0),MAX(K-StockTree!BW166,0)),EXP(-rr*h)*(pstar*BX166+(1-pstar)*BX167)))</f>
        <v/>
      </c>
      <c r="BX166" s="20" t="str">
        <f>IF(StockTree!BX166="","",IF(T=BX$10,IF(CallFlag=1,MAX(StockTree!BX166-K,0),MAX(K-StockTree!BX166,0)),EXP(-rr*h)*(pstar*BY166+(1-pstar)*BY167)))</f>
        <v/>
      </c>
      <c r="BY166" s="20" t="str">
        <f>IF(StockTree!BY166="","",IF(T=BY$10,IF(CallFlag=1,MAX(StockTree!BY166-K,0),MAX(K-StockTree!BY166,0)),EXP(-rr*h)*(pstar*BZ166+(1-pstar)*BZ167)))</f>
        <v/>
      </c>
      <c r="BZ166" s="20" t="str">
        <f>IF(StockTree!BZ166="","",IF(T=BZ$10,IF(CallFlag=1,MAX(StockTree!BZ166-K,0),MAX(K-StockTree!BZ166,0)),EXP(-rr*h)*(pstar*CA166+(1-pstar)*CA167)))</f>
        <v/>
      </c>
      <c r="CA166" s="20" t="str">
        <f>IF(StockTree!CA166="","",IF(T=CA$10,IF(CallFlag=1,MAX(StockTree!CA166-K,0),MAX(K-StockTree!CA166,0)),EXP(-rr*h)*(pstar*CB166+(1-pstar)*CB167)))</f>
        <v/>
      </c>
      <c r="CB166" s="20" t="str">
        <f>IF(StockTree!CB166="","",IF(T=CB$10,IF(CallFlag=1,MAX(StockTree!CB166-K,0),MAX(K-StockTree!CB166,0)),EXP(-rr*h)*(pstar*CC166+(1-pstar)*CC167)))</f>
        <v/>
      </c>
      <c r="CC166" s="20" t="str">
        <f>IF(StockTree!CC166="","",IF(T=CC$10,IF(CallFlag=1,MAX(StockTree!CC166-K,0),MAX(K-StockTree!CC166,0)),EXP(-rr*h)*(pstar*CD166+(1-pstar)*CD167)))</f>
        <v/>
      </c>
      <c r="CD166" s="20" t="str">
        <f>IF(StockTree!CD166="","",IF(T=CD$10,IF(CallFlag=1,MAX(StockTree!CD166-K,0),MAX(K-StockTree!CD166,0)),EXP(-rr*h)*(pstar*CE166+(1-pstar)*CE167)))</f>
        <v/>
      </c>
      <c r="CE166" s="20" t="str">
        <f>IF(StockTree!CE166="","",IF(T=CE$10,IF(CallFlag=1,MAX(StockTree!CE166-K,0),MAX(K-StockTree!CE166,0)),EXP(-rr*h)*(pstar*CF166+(1-pstar)*CF167)))</f>
        <v/>
      </c>
      <c r="CF166" s="20" t="str">
        <f>IF(StockTree!CF166="","",IF(T=CF$10,IF(CallFlag=1,MAX(StockTree!CF166-K,0),MAX(K-StockTree!CF166,0)),EXP(-rr*h)*(pstar*CG166+(1-pstar)*CG167)))</f>
        <v/>
      </c>
      <c r="CG166" s="20" t="str">
        <f>IF(StockTree!CG166="","",IF(T=CG$10,IF(CallFlag=1,MAX(StockTree!CG166-K,0),MAX(K-StockTree!CG166,0)),EXP(-rr*h)*(pstar*CH166+(1-pstar)*CH167)))</f>
        <v/>
      </c>
      <c r="CH166" s="20" t="str">
        <f>IF(StockTree!CH166="","",IF(T=CH$10,IF(CallFlag=1,MAX(StockTree!CH166-K,0),MAX(K-StockTree!CH166,0)),EXP(-rr*h)*(pstar*CI166+(1-pstar)*CI167)))</f>
        <v/>
      </c>
      <c r="CI166" s="20" t="str">
        <f>IF(StockTree!CI166="","",IF(T=CI$10,IF(CallFlag=1,MAX(StockTree!CI166-K,0),MAX(K-StockTree!CI166,0)),EXP(-rr*h)*(pstar*CJ166+(1-pstar)*CJ167)))</f>
        <v/>
      </c>
      <c r="CJ166" s="20" t="str">
        <f>IF(StockTree!CJ166="","",IF(T=CJ$10,IF(CallFlag=1,MAX(StockTree!CJ166-K,0),MAX(K-StockTree!CJ166,0)),EXP(-rr*h)*(pstar*CK166+(1-pstar)*CK167)))</f>
        <v/>
      </c>
      <c r="CK166" s="20" t="str">
        <f>IF(StockTree!CK166="","",IF(T=CK$10,IF(CallFlag=1,MAX(StockTree!CK166-K,0),MAX(K-StockTree!CK166,0)),EXP(-rr*h)*(pstar*CL166+(1-pstar)*CL167)))</f>
        <v/>
      </c>
      <c r="CL166" s="20" t="str">
        <f>IF(StockTree!CL166="","",IF(T=CL$10,IF(CallFlag=1,MAX(StockTree!CL166-K,0),MAX(K-StockTree!CL166,0)),EXP(-rr*h)*(pstar*CM166+(1-pstar)*CM167)))</f>
        <v/>
      </c>
      <c r="CM166" s="20" t="str">
        <f>IF(StockTree!CM166="","",IF(T=CM$10,IF(CallFlag=1,MAX(StockTree!CM166-K,0),MAX(K-StockTree!CM166,0)),EXP(-rr*h)*(pstar*CN166+(1-pstar)*CN167)))</f>
        <v/>
      </c>
      <c r="CN166" s="20" t="str">
        <f>IF(StockTree!CN166="","",IF(T=CN$10,IF(CallFlag=1,MAX(StockTree!CN166-K,0),MAX(K-StockTree!CN166,0)),EXP(-rr*h)*(pstar*CO166+(1-pstar)*CO167)))</f>
        <v/>
      </c>
      <c r="CO166" s="20" t="str">
        <f>IF(StockTree!CO166="","",IF(T=CO$10,IF(CallFlag=1,MAX(StockTree!CO166-K,0),MAX(K-StockTree!CO166,0)),EXP(-rr*h)*(pstar*CP166+(1-pstar)*CP167)))</f>
        <v/>
      </c>
      <c r="CP166" s="20" t="str">
        <f>IF(StockTree!CP166="","",IF(T=CP$10,IF(CallFlag=1,MAX(StockTree!CP166-K,0),MAX(K-StockTree!CP166,0)),EXP(-rr*h)*(pstar*CQ166+(1-pstar)*CQ167)))</f>
        <v/>
      </c>
      <c r="CQ166" s="20" t="str">
        <f>IF(StockTree!CQ166="","",IF(T=CQ$10,IF(CallFlag=1,MAX(StockTree!CQ166-K,0),MAX(K-StockTree!CQ166,0)),EXP(-rr*h)*(pstar*CR166+(1-pstar)*CR167)))</f>
        <v/>
      </c>
      <c r="CR166" s="20" t="str">
        <f>IF(StockTree!CR166="","",IF(T=CR$10,IF(CallFlag=1,MAX(StockTree!CR166-K,0),MAX(K-StockTree!CR166,0)),EXP(-rr*h)*(pstar*CS166+(1-pstar)*CS167)))</f>
        <v/>
      </c>
      <c r="CS166" s="20" t="str">
        <f>IF(StockTree!CS166="","",IF(T=CS$10,IF(CallFlag=1,MAX(StockTree!CS166-K,0),MAX(K-StockTree!CS166,0)),EXP(-rr*h)*(pstar*CT166+(1-pstar)*CT167)))</f>
        <v/>
      </c>
      <c r="CT166" s="20" t="str">
        <f>IF(StockTree!CT166="","",IF(T=CT$10,IF(CallFlag=1,MAX(StockTree!CT166-K,0),MAX(K-StockTree!CT166,0)),EXP(-rr*h)*(pstar*CU166+(1-pstar)*CU167)))</f>
        <v/>
      </c>
      <c r="CU166" s="20" t="str">
        <f>IF(StockTree!CU166="","",IF(T=CU$10,IF(CallFlag=1,MAX(StockTree!CU166-K,0),MAX(K-StockTree!CU166,0)),EXP(-rr*h)*(pstar*CV166+(1-pstar)*CV167)))</f>
        <v/>
      </c>
      <c r="CV166" s="20" t="str">
        <f>IF(StockTree!CV166="","",IF(T=CV$10,IF(CallFlag=1,MAX(StockTree!CV166-K,0),MAX(K-StockTree!CV166,0)),EXP(-rr*h)*(pstar*CW166+(1-pstar)*CW167)))</f>
        <v/>
      </c>
      <c r="CW166" s="20" t="str">
        <f>IF(StockTree!CW166="","",IF(T=CW$10,IF(CallFlag=1,MAX(StockTree!CW166-K,0),MAX(K-StockTree!CW166,0)),EXP(-rr*h)*(pstar*CX166+(1-pstar)*CX167)))</f>
        <v/>
      </c>
      <c r="CX166" s="20" t="str">
        <f>IF(StockTree!CX166="","",IF(T=CX$10,IF(CallFlag=1,MAX(StockTree!CX166-K,0),MAX(K-StockTree!CX166,0)),EXP(-rr*h)*(pstar*CY166+(1-pstar)*CY167)))</f>
        <v/>
      </c>
      <c r="CY166" s="20" t="str">
        <f>IF(StockTree!CY166="","",IF(T=CY$10,IF(CallFlag=1,MAX(StockTree!CY166-K,0),MAX(K-StockTree!CY166,0)),EXP(-rr*h)*(pstar*CZ166+(1-pstar)*CZ167)))</f>
        <v/>
      </c>
      <c r="CZ166" s="20" t="str">
        <f>IF(StockTree!CZ166="","",IF(T=CZ$10,IF(CallFlag=1,MAX(StockTree!CZ166-K,0),MAX(K-StockTree!CZ166,0)),EXP(-rr*h)*(pstar*DA166+(1-pstar)*DA167)))</f>
        <v/>
      </c>
      <c r="DA166" s="20" t="str">
        <f>IF(StockTree!DA166="","",IF(T=DA$10,IF(CallFlag=1,MAX(StockTree!DA166-K,0),MAX(K-StockTree!DA166,0)),EXP(-rr*h)*(pstar*DB166+(1-pstar)*DB167)))</f>
        <v/>
      </c>
      <c r="DB166" s="20" t="str">
        <f>IF(StockTree!DB166="","",IF(T=DB$10,IF(CallFlag=1,MAX(StockTree!DB166-K,0),MAX(K-StockTree!DB166,0)),EXP(-rr*h)*(pstar*DC166+(1-pstar)*DC167)))</f>
        <v/>
      </c>
      <c r="DC166" s="20" t="str">
        <f>IF(StockTree!DC166="","",IF(T=DC$10,IF(CallFlag=1,MAX(StockTree!DC166-K,0),MAX(K-StockTree!DC166,0)),EXP(-rr*h)*(pstar*DD166+(1-pstar)*DD167)))</f>
        <v/>
      </c>
      <c r="DD166" s="20" t="str">
        <f>IF(StockTree!DD166="","",IF(T=DD$10,IF(CallFlag=1,MAX(StockTree!DD166-K,0),MAX(K-StockTree!DD166,0)),EXP(-rr*h)*(pstar*DE166+(1-pstar)*DE167)))</f>
        <v/>
      </c>
      <c r="DE166" s="20" t="str">
        <f>IF(StockTree!DE166="","",IF(T=DE$10,IF(CallFlag=1,MAX(StockTree!DE166-K,0),MAX(K-StockTree!DE166,0)),EXP(-rr*h)*(pstar*DF166+(1-pstar)*DF167)))</f>
        <v/>
      </c>
      <c r="DF166" s="20" t="str">
        <f>IF(StockTree!DF166="","",IF(T=DF$10,IF(CallFlag=1,MAX(StockTree!DF166-K,0),MAX(K-StockTree!DF166,0)),EXP(-rr*h)*(pstar*DG166+(1-pstar)*DG167)))</f>
        <v/>
      </c>
      <c r="DG166" s="20" t="str">
        <f>IF(StockTree!DG166="","",IF(T=DG$10,IF(CallFlag=1,MAX(StockTree!DG166-K,0),MAX(K-StockTree!DG166,0)),EXP(-rr*h)*(pstar*DH166+(1-pstar)*DH167)))</f>
        <v/>
      </c>
      <c r="DH166" s="20" t="str">
        <f>IF(StockTree!DH166="","",IF(T=DH$10,IF(CallFlag=1,MAX(StockTree!DH166-K,0),MAX(K-StockTree!DH166,0)),EXP(-rr*h)*(pstar*DI166+(1-pstar)*DI167)))</f>
        <v/>
      </c>
      <c r="DI166" s="20" t="str">
        <f>IF(StockTree!DI166="","",IF(T=DI$10,IF(CallFlag=1,MAX(StockTree!DI166-K,0),MAX(K-StockTree!DI166,0)),EXP(-rr*h)*(pstar*DJ166+(1-pstar)*DJ167)))</f>
        <v/>
      </c>
      <c r="DJ166" s="20" t="str">
        <f>IF(StockTree!DJ166="","",IF(T=DJ$10,IF(CallFlag=1,MAX(StockTree!DJ166-K,0),MAX(K-StockTree!DJ166,0)),EXP(-rr*h)*(pstar*DK166+(1-pstar)*DK167)))</f>
        <v/>
      </c>
      <c r="DK166" s="20" t="str">
        <f>IF(StockTree!DK166="","",IF(T=DK$10,IF(CallFlag=1,MAX(StockTree!DK166-K,0),MAX(K-StockTree!DK166,0)),EXP(-rr*h)*(pstar*DL166+(1-pstar)*DL167)))</f>
        <v/>
      </c>
      <c r="DL166" s="20" t="str">
        <f>IF(StockTree!DL166="","",IF(T=DL$10,IF(CallFlag=1,MAX(StockTree!DL166-K,0),MAX(K-StockTree!DL166,0)),EXP(-rr*h)*(pstar*DM166+(1-pstar)*DM167)))</f>
        <v/>
      </c>
      <c r="DM166" s="20" t="str">
        <f>IF(StockTree!DM166="","",IF(T=DM$10,IF(CallFlag=1,MAX(StockTree!DM166-K,0),MAX(K-StockTree!DM166,0)),EXP(-rr*h)*(pstar*DN166+(1-pstar)*DN167)))</f>
        <v/>
      </c>
      <c r="DN166" s="20" t="str">
        <f>IF(StockTree!DN166="","",IF(T=DN$10,IF(CallFlag=1,MAX(StockTree!DN166-K,0),MAX(K-StockTree!DN166,0)),EXP(-rr*h)*(pstar*DO166+(1-pstar)*DO167)))</f>
        <v/>
      </c>
      <c r="DO166" s="20" t="str">
        <f>IF(StockTree!DO166="","",IF(T=DO$10,IF(CallFlag=1,MAX(StockTree!DO166-K,0),MAX(K-StockTree!DO166,0)),EXP(-rr*h)*(pstar*DP166+(1-pstar)*DP167)))</f>
        <v/>
      </c>
      <c r="DP166" s="20" t="str">
        <f>IF(StockTree!DP166="","",IF(T=DP$10,IF(CallFlag=1,MAX(StockTree!DP166-K,0),MAX(K-StockTree!DP166,0)),EXP(-rr*h)*(pstar*DQ166+(1-pstar)*DQ167)))</f>
        <v/>
      </c>
      <c r="DQ166" s="20" t="str">
        <f>IF(StockTree!DQ166="","",IF(T=DQ$10,IF(CallFlag=1,MAX(StockTree!DQ166-K,0),MAX(K-StockTree!DQ166,0)),EXP(-rr*h)*(pstar*DR166+(1-pstar)*DR167)))</f>
        <v/>
      </c>
      <c r="DR166" s="20" t="str">
        <f>IF(StockTree!DR166="","",IF(T=DR$10,IF(CallFlag=1,MAX(StockTree!DR166-K,0),MAX(K-StockTree!DR166,0)),EXP(-rr*h)*(pstar*DS166+(1-pstar)*DS167)))</f>
        <v/>
      </c>
      <c r="DS166" s="20" t="str">
        <f>IF(StockTree!DS166="","",IF(T=DS$10,IF(CallFlag=1,MAX(StockTree!DS166-K,0),MAX(K-StockTree!DS166,0)),EXP(-rr*h)*(pstar*DT166+(1-pstar)*DT167)))</f>
        <v/>
      </c>
      <c r="DT166" s="20" t="str">
        <f>IF(StockTree!DT166="","",IF(T=DT$10,IF(CallFlag=1,MAX(StockTree!DT166-K,0),MAX(K-StockTree!DT166,0)),EXP(-rr*h)*(pstar*DU166+(1-pstar)*DU167)))</f>
        <v/>
      </c>
      <c r="DU166" s="20" t="str">
        <f>IF(StockTree!DU166="","",IF(T=DU$10,IF(CallFlag=1,MAX(StockTree!DU166-K,0),MAX(K-StockTree!DU166,0)),EXP(-rr*h)*(pstar*DV166+(1-pstar)*DV167)))</f>
        <v/>
      </c>
      <c r="DV166" s="20" t="str">
        <f>IF(StockTree!DV166="","",IF(T=DV$10,IF(CallFlag=1,MAX(StockTree!DV166-K,0),MAX(K-StockTree!DV166,0)),EXP(-rr*h)*(pstar*DW166+(1-pstar)*DW167)))</f>
        <v/>
      </c>
      <c r="DW166" s="20" t="str">
        <f>IF(StockTree!DW166="","",IF(T=DW$10,IF(CallFlag=1,MAX(StockTree!DW166-K,0),MAX(K-StockTree!DW166,0)),EXP(-rr*h)*(pstar*DX166+(1-pstar)*DX167)))</f>
        <v/>
      </c>
      <c r="DX166" s="20" t="str">
        <f>IF(StockTree!DX166="","",IF(T=DX$10,IF(CallFlag=1,MAX(StockTree!DX166-K,0),MAX(K-StockTree!DX166,0)),EXP(-rr*h)*(pstar*DY166+(1-pstar)*DY167)))</f>
        <v/>
      </c>
      <c r="DY166" s="20" t="str">
        <f>IF(StockTree!DY166="","",IF(T=DY$10,IF(CallFlag=1,MAX(StockTree!DY166-K,0),MAX(K-StockTree!DY166,0)),EXP(-rr*h)*(pstar*DZ166+(1-pstar)*DZ167)))</f>
        <v/>
      </c>
      <c r="DZ166" s="20" t="str">
        <f>IF(StockTree!DZ166="","",IF(T=DZ$10,IF(CallFlag=1,MAX(StockTree!DZ166-K,0),MAX(K-StockTree!DZ166,0)),EXP(-rr*h)*(pstar*EA166+(1-pstar)*EA167)))</f>
        <v/>
      </c>
      <c r="EA166" s="20" t="str">
        <f>IF(StockTree!EA166="","",IF(T=EA$10,IF(CallFlag=1,MAX(StockTree!EA166-K,0),MAX(K-StockTree!EA166,0)),EXP(-rr*h)*(pstar*EB166+(1-pstar)*EB167)))</f>
        <v/>
      </c>
      <c r="EB166" s="20" t="str">
        <f>IF(StockTree!EB166="","",IF(T=EB$10,IF(CallFlag=1,MAX(StockTree!EB166-K,0),MAX(K-StockTree!EB166,0)),EXP(-rr*h)*(pstar*EC166+(1-pstar)*EC167)))</f>
        <v/>
      </c>
      <c r="EC166" s="20" t="str">
        <f>IF(StockTree!EC166="","",IF(T=EC$10,IF(CallFlag=1,MAX(StockTree!EC166-K,0),MAX(K-StockTree!EC166,0)),EXP(-rr*h)*(pstar*ED166+(1-pstar)*ED167)))</f>
        <v/>
      </c>
      <c r="ED166" s="20" t="str">
        <f>IF(StockTree!ED166="","",IF(T=ED$10,IF(CallFlag=1,MAX(StockTree!ED166-K,0),MAX(K-StockTree!ED166,0)),EXP(-rr*h)*(pstar*EE166+(1-pstar)*EE167)))</f>
        <v/>
      </c>
      <c r="EE166" s="20" t="str">
        <f>IF(StockTree!EE166="","",IF(T=EE$10,IF(CallFlag=1,MAX(StockTree!EE166-K,0),MAX(K-StockTree!EE166,0)),EXP(-rr*h)*(pstar*EF166+(1-pstar)*EF167)))</f>
        <v/>
      </c>
      <c r="EF166" s="20" t="str">
        <f>IF(StockTree!EF166="","",IF(T=EF$10,IF(CallFlag=1,MAX(StockTree!EF166-K,0),MAX(K-StockTree!EF166,0)),EXP(-rr*h)*(pstar*EG166+(1-pstar)*EG167)))</f>
        <v/>
      </c>
      <c r="EG166" s="20" t="str">
        <f>IF(StockTree!EG166="","",IF(T=EG$10,IF(CallFlag=1,MAX(StockTree!EG166-K,0),MAX(K-StockTree!EG166,0)),EXP(-rr*h)*(pstar*EH166+(1-pstar)*EH167)))</f>
        <v/>
      </c>
      <c r="EH166" s="20" t="str">
        <f>IF(StockTree!EH166="","",IF(T=EH$10,IF(CallFlag=1,MAX(StockTree!EH166-K,0),MAX(K-StockTree!EH166,0)),EXP(-rr*h)*(pstar*EI166+(1-pstar)*EI167)))</f>
        <v/>
      </c>
      <c r="EI166" s="20" t="str">
        <f>IF(StockTree!EI166="","",IF(T=EI$10,IF(CallFlag=1,MAX(StockTree!EI166-K,0),MAX(K-StockTree!EI166,0)),EXP(-rr*h)*(pstar*EJ166+(1-pstar)*EJ167)))</f>
        <v/>
      </c>
      <c r="EJ166" s="20" t="str">
        <f>IF(StockTree!EJ166="","",IF(T=EJ$10,IF(CallFlag=1,MAX(StockTree!EJ166-K,0),MAX(K-StockTree!EJ166,0)),EXP(-rr*h)*(pstar*EK166+(1-pstar)*EK167)))</f>
        <v/>
      </c>
      <c r="EK166" s="20" t="str">
        <f>IF(StockTree!EK166="","",IF(T=EK$10,IF(CallFlag=1,MAX(StockTree!EK166-K,0),MAX(K-StockTree!EK166,0)),EXP(-rr*h)*(pstar*EL166+(1-pstar)*EL167)))</f>
        <v/>
      </c>
      <c r="EL166" s="20" t="str">
        <f>IF(StockTree!EL166="","",IF(T=EL$10,IF(CallFlag=1,MAX(StockTree!EL166-K,0),MAX(K-StockTree!EL166,0)),EXP(-rr*h)*(pstar*EM166+(1-pstar)*EM167)))</f>
        <v/>
      </c>
      <c r="EM166" s="20" t="str">
        <f>IF(StockTree!EM166="","",IF(T=EM$10,IF(CallFlag=1,MAX(StockTree!EM166-K,0),MAX(K-StockTree!EM166,0)),EXP(-rr*h)*(pstar*EN166+(1-pstar)*EN167)))</f>
        <v/>
      </c>
      <c r="EN166" s="20" t="str">
        <f>IF(StockTree!EN166="","",IF(T=EN$10,IF(CallFlag=1,MAX(StockTree!EN166-K,0),MAX(K-StockTree!EN166,0)),EXP(-rr*h)*(pstar*EO166+(1-pstar)*EO167)))</f>
        <v/>
      </c>
      <c r="EO166" s="20" t="str">
        <f>IF(StockTree!EO166="","",IF(T=EO$10,IF(CallFlag=1,MAX(StockTree!EO166-K,0),MAX(K-StockTree!EO166,0)),EXP(-rr*h)*(pstar*EP166+(1-pstar)*EP167)))</f>
        <v/>
      </c>
      <c r="EP166" s="20" t="str">
        <f>IF(StockTree!EP166="","",IF(T=EP$10,IF(CallFlag=1,MAX(StockTree!EP166-K,0),MAX(K-StockTree!EP166,0)),EXP(-rr*h)*(pstar*EQ166+(1-pstar)*EQ167)))</f>
        <v/>
      </c>
      <c r="EQ166" s="20" t="str">
        <f>IF(StockTree!EQ166="","",IF(T=EQ$10,IF(CallFlag=1,MAX(StockTree!EQ166-K,0),MAX(K-StockTree!EQ166,0)),EXP(-rr*h)*(pstar*ER166+(1-pstar)*ER167)))</f>
        <v/>
      </c>
      <c r="ER166" s="20" t="str">
        <f>IF(StockTree!ER166="","",IF(T=ER$10,IF(CallFlag=1,MAX(StockTree!ER166-K,0),MAX(K-StockTree!ER166,0)),EXP(-rr*h)*(pstar*ES166+(1-pstar)*ES167)))</f>
        <v/>
      </c>
      <c r="ES166" s="20" t="str">
        <f>IF(StockTree!ES166="","",IF(T=ES$10,IF(CallFlag=1,MAX(StockTree!ES166-K,0),MAX(K-StockTree!ES166,0)),EXP(-rr*h)*(pstar*ET166+(1-pstar)*ET167)))</f>
        <v/>
      </c>
      <c r="ET166" s="20" t="str">
        <f>IF(StockTree!ET166="","",IF(T=ET$10,IF(CallFlag=1,MAX(StockTree!ET166-K,0),MAX(K-StockTree!ET166,0)),EXP(-rr*h)*(pstar*EU166+(1-pstar)*EU167)))</f>
        <v/>
      </c>
      <c r="EU166" s="20" t="str">
        <f>IF(StockTree!EU166="","",IF(T=EU$10,IF(CallFlag=1,MAX(StockTree!EU166-K,0),MAX(K-StockTree!EU166,0)),EXP(-rr*h)*(pstar*EV166+(1-pstar)*EV167)))</f>
        <v/>
      </c>
      <c r="EV166" s="20" t="str">
        <f>IF(StockTree!EV166="","",IF(T=EV$10,IF(CallFlag=1,MAX(StockTree!EV166-K,0),MAX(K-StockTree!EV166,0)),EXP(-rr*h)*(pstar*EW166+(1-pstar)*EW167)))</f>
        <v/>
      </c>
      <c r="EW166" s="20" t="str">
        <f>IF(StockTree!EW166="","",IF(T=EW$10,IF(CallFlag=1,MAX(StockTree!EW166-K,0),MAX(K-StockTree!EW166,0)),EXP(-rr*h)*(pstar*EX166+(1-pstar)*EX167)))</f>
        <v/>
      </c>
      <c r="EX166" s="20" t="str">
        <f>IF(StockTree!EX166="","",IF(T=EX$10,IF(CallFlag=1,MAX(StockTree!EX166-K,0),MAX(K-StockTree!EX166,0)),EXP(-rr*h)*(pstar*EY166+(1-pstar)*EY167)))</f>
        <v/>
      </c>
      <c r="EY166" s="20" t="str">
        <f>IF(StockTree!EY166="","",IF(T=EY$10,IF(CallFlag=1,MAX(StockTree!EY166-K,0),MAX(K-StockTree!EY166,0)),EXP(-rr*h)*(pstar*EZ166+(1-pstar)*EZ167)))</f>
        <v/>
      </c>
      <c r="EZ166" s="20" t="str">
        <f>IF(StockTree!EZ166="","",IF(T=EZ$10,IF(CallFlag=1,MAX(StockTree!EZ166-K,0),MAX(K-StockTree!EZ166,0)),EXP(-rr*h)*(pstar*FA166+(1-pstar)*FA167)))</f>
        <v/>
      </c>
      <c r="FA166" s="20" t="str">
        <f>IF(StockTree!FA166="","",IF(T=FA$10,IF(CallFlag=1,MAX(StockTree!FA166-K,0),MAX(K-StockTree!FA166,0)),EXP(-rr*h)*(pstar*FB166+(1-pstar)*FB167)))</f>
        <v/>
      </c>
      <c r="FB166" s="20" t="str">
        <f>IF(StockTree!FB166="","",IF(T=FB$10,IF(CallFlag=1,MAX(StockTree!FB166-K,0),MAX(K-StockTree!FB166,0)),EXP(-rr*h)*(pstar*FC166+(1-pstar)*FC167)))</f>
        <v/>
      </c>
      <c r="FC166" s="20" t="str">
        <f>IF(StockTree!FC166="","",IF(T=FC$10,IF(CallFlag=1,MAX(StockTree!FC166-K,0),MAX(K-StockTree!FC166,0)),EXP(-rr*h)*(pstar*FD166+(1-pstar)*FD167)))</f>
        <v/>
      </c>
      <c r="FD166" s="20" t="str">
        <f>IF(StockTree!FD166="","",IF(T=FD$10,IF(CallFlag=1,MAX(StockTree!FD166-K,0),MAX(K-StockTree!FD166,0)),EXP(-rr*h)*(pstar*FE166+(1-pstar)*FE167)))</f>
        <v/>
      </c>
      <c r="FE166" s="20" t="str">
        <f>IF(StockTree!FE166="","",IF(T=FE$10,IF(CallFlag=1,MAX(StockTree!FE166-K,0),MAX(K-StockTree!FE166,0)),EXP(-rr*h)*(pstar*FF166+(1-pstar)*FF167)))</f>
        <v/>
      </c>
      <c r="FF166" s="20" t="str">
        <f>IF(StockTree!FF166="","",IF(T=FF$10,IF(CallFlag=1,MAX(StockTree!FF166-K,0),MAX(K-StockTree!FF166,0)),EXP(-rr*h)*(pstar*FG166+(1-pstar)*FG167)))</f>
        <v/>
      </c>
      <c r="FG166" s="20" t="str">
        <f>IF(StockTree!FG166="","",IF(T=FG$10,IF(CallFlag=1,MAX(StockTree!FG166-K,0),MAX(K-StockTree!FG166,0)),EXP(-rr*h)*(pstar*FH166+(1-pstar)*FH167)))</f>
        <v/>
      </c>
      <c r="FH166" s="20" t="str">
        <f>IF(StockTree!FH166="","",IF(T=FH$10,IF(CallFlag=1,MAX(StockTree!FH166-K,0),MAX(K-StockTree!FH166,0)),EXP(-rr*h)*(pstar*FI166+(1-pstar)*FI167)))</f>
        <v/>
      </c>
      <c r="FI166" s="20" t="str">
        <f>IF(StockTree!FI166="","",IF(T=FI$10,IF(CallFlag=1,MAX(StockTree!FI166-K,0),MAX(K-StockTree!FI166,0)),EXP(-rr*h)*(pstar*FJ166+(1-pstar)*FJ167)))</f>
        <v/>
      </c>
      <c r="FJ166" s="20" t="str">
        <f>IF(StockTree!FJ166="","",IF(T=FJ$10,IF(CallFlag=1,MAX(StockTree!FJ166-K,0),MAX(K-StockTree!FJ166,0)),EXP(-rr*h)*(pstar*FK166+(1-pstar)*FK167)))</f>
        <v/>
      </c>
      <c r="FK166" s="20" t="str">
        <f>IF(StockTree!FK166="","",IF(T=FK$10,IF(CallFlag=1,MAX(StockTree!FK166-K,0),MAX(K-StockTree!FK166,0)),EXP(-rr*h)*(pstar*FL166+(1-pstar)*FL167)))</f>
        <v/>
      </c>
      <c r="FL166" s="20" t="str">
        <f>IF(StockTree!FL166="","",IF(T=FL$10,IF(CallFlag=1,MAX(StockTree!FL166-K,0),MAX(K-StockTree!FL166,0)),EXP(-rr*h)*(pstar*FM166+(1-pstar)*FM167)))</f>
        <v/>
      </c>
      <c r="FM166" s="20" t="str">
        <f>IF(StockTree!FM166="","",IF(T=FM$10,IF(CallFlag=1,MAX(StockTree!FM166-K,0),MAX(K-StockTree!FM166,0)),EXP(-rr*h)*(pstar*FN166+(1-pstar)*FN167)))</f>
        <v/>
      </c>
      <c r="FN166" s="20" t="str">
        <f>IF(StockTree!FN166="","",IF(T=FN$10,IF(CallFlag=1,MAX(StockTree!FN166-K,0),MAX(K-StockTree!FN166,0)),EXP(-rr*h)*(pstar*FO166+(1-pstar)*FO167)))</f>
        <v/>
      </c>
      <c r="FO166" s="20" t="str">
        <f>IF(StockTree!FO166="","",IF(T=FO$10,IF(CallFlag=1,MAX(StockTree!FO166-K,0),MAX(K-StockTree!FO166,0)),EXP(-rr*h)*(pstar*FP166+(1-pstar)*FP167)))</f>
        <v/>
      </c>
      <c r="FP166" s="20" t="str">
        <f>IF(StockTree!FP166="","",IF(T=FP$10,IF(CallFlag=1,MAX(StockTree!FP166-K,0),MAX(K-StockTree!FP166,0)),EXP(-rr*h)*(pstar*FQ166+(1-pstar)*FQ167)))</f>
        <v/>
      </c>
      <c r="FQ166" s="20" t="str">
        <f>IF(StockTree!FQ166="","",IF(T=FQ$10,IF(CallFlag=1,MAX(StockTree!FQ166-K,0),MAX(K-StockTree!FQ166,0)),EXP(-rr*h)*(pstar*FR166+(1-pstar)*FR167)))</f>
        <v/>
      </c>
      <c r="FR166" s="20" t="str">
        <f>IF(StockTree!FR166="","",IF(T=FR$10,IF(CallFlag=1,MAX(StockTree!FR166-K,0),MAX(K-StockTree!FR166,0)),EXP(-rr*h)*(pstar*FS166+(1-pstar)*FS167)))</f>
        <v/>
      </c>
      <c r="FS166" s="20" t="str">
        <f>IF(StockTree!FS166="","",IF(T=FS$10,IF(CallFlag=1,MAX(StockTree!FS166-K,0),MAX(K-StockTree!FS166,0)),EXP(-rr*h)*(pstar*FT166+(1-pstar)*FT167)))</f>
        <v/>
      </c>
      <c r="FT166" s="20" t="str">
        <f>IF(StockTree!FT166="","",IF(T=FT$10,IF(CallFlag=1,MAX(StockTree!FT166-K,0),MAX(K-StockTree!FT166,0)),EXP(-rr*h)*(pstar*FU166+(1-pstar)*FU167)))</f>
        <v/>
      </c>
      <c r="FU166" s="20" t="str">
        <f>IF(StockTree!FU166="","",IF(T=FU$10,IF(CallFlag=1,MAX(StockTree!FU166-K,0),MAX(K-StockTree!FU166,0)),EXP(-rr*h)*(pstar*FV166+(1-pstar)*FV167)))</f>
        <v/>
      </c>
      <c r="FV166" s="20" t="str">
        <f>IF(StockTree!FV166="","",IF(T=FV$10,IF(CallFlag=1,MAX(StockTree!FV166-K,0),MAX(K-StockTree!FV166,0)),EXP(-rr*h)*(pstar*FW166+(1-pstar)*FW167)))</f>
        <v/>
      </c>
      <c r="FW166" s="20" t="str">
        <f>IF(StockTree!FW166="","",IF(T=FW$10,IF(CallFlag=1,MAX(StockTree!FW166-K,0),MAX(K-StockTree!FW166,0)),EXP(-rr*h)*(pstar*FX166+(1-pstar)*FX167)))</f>
        <v/>
      </c>
      <c r="FX166" s="20" t="str">
        <f>IF(StockTree!FX166="","",IF(T=FX$10,IF(CallFlag=1,MAX(StockTree!FX166-K,0),MAX(K-StockTree!FX166,0)),EXP(-rr*h)*(pstar*FY166+(1-pstar)*FY167)))</f>
        <v/>
      </c>
      <c r="FY166" s="20" t="str">
        <f>IF(StockTree!FY166="","",IF(T=FY$10,IF(CallFlag=1,MAX(StockTree!FY166-K,0),MAX(K-StockTree!FY166,0)),EXP(-rr*h)*(pstar*FZ166+(1-pstar)*FZ167)))</f>
        <v/>
      </c>
      <c r="FZ166" s="20" t="str">
        <f>IF(StockTree!FZ166="","",IF(T=FZ$10,IF(CallFlag=1,MAX(StockTree!FZ166-K,0),MAX(K-StockTree!FZ166,0)),EXP(-rr*h)*(pstar*GA166+(1-pstar)*GA167)))</f>
        <v/>
      </c>
      <c r="GA166" s="20" t="str">
        <f>IF(StockTree!GA166="","",IF(T=GA$10,IF(CallFlag=1,MAX(StockTree!GA166-K,0),MAX(K-StockTree!GA166,0)),EXP(-rr*h)*(pstar*GB166+(1-pstar)*GB167)))</f>
        <v/>
      </c>
      <c r="GB166" s="20" t="str">
        <f>IF(StockTree!GB166="","",IF(T=GB$10,IF(CallFlag=1,MAX(StockTree!GB166-K,0),MAX(K-StockTree!GB166,0)),EXP(-rr*h)*(pstar*GC166+(1-pstar)*GC167)))</f>
        <v/>
      </c>
      <c r="GC166" s="20" t="str">
        <f>IF(StockTree!GC166="","",IF(T=GC$10,IF(CallFlag=1,MAX(StockTree!GC166-K,0),MAX(K-StockTree!GC166,0)),EXP(-rr*h)*(pstar*GD166+(1-pstar)*GD167)))</f>
        <v/>
      </c>
      <c r="GD166" s="20" t="str">
        <f>IF(StockTree!GD166="","",IF(T=GD$10,IF(CallFlag=1,MAX(StockTree!GD166-K,0),MAX(K-StockTree!GD166,0)),EXP(-rr*h)*(pstar*GE166+(1-pstar)*GE167)))</f>
        <v/>
      </c>
      <c r="GE166" s="20" t="str">
        <f>IF(StockTree!GE166="","",IF(T=GE$10,IF(CallFlag=1,MAX(StockTree!GE166-K,0),MAX(K-StockTree!GE166,0)),EXP(-rr*h)*(pstar*GF166+(1-pstar)*GF167)))</f>
        <v/>
      </c>
      <c r="GF166" s="20" t="str">
        <f>IF(StockTree!GF166="","",IF(T=GF$10,IF(CallFlag=1,MAX(StockTree!GF166-K,0),MAX(K-StockTree!GF166,0)),EXP(-rr*h)*(pstar*GG166+(1-pstar)*GG167)))</f>
        <v/>
      </c>
      <c r="GG166" s="20" t="str">
        <f>IF(StockTree!GG166="","",IF(T=GG$10,IF(CallFlag=1,MAX(StockTree!GG166-K,0),MAX(K-StockTree!GG166,0)),EXP(-rr*h)*(pstar*GH166+(1-pstar)*GH167)))</f>
        <v/>
      </c>
      <c r="GH166" s="20" t="str">
        <f>IF(StockTree!GH166="","",IF(T=GH$10,IF(CallFlag=1,MAX(StockTree!GH166-K,0),MAX(K-StockTree!GH166,0)),EXP(-rr*h)*(pstar*GI166+(1-pstar)*GI167)))</f>
        <v/>
      </c>
      <c r="GI166" s="20" t="str">
        <f>IF(StockTree!GI166="","",IF(T=GI$10,IF(CallFlag=1,MAX(StockTree!GI166-K,0),MAX(K-StockTree!GI166,0)),EXP(-rr*h)*(pstar*GJ166+(1-pstar)*GJ167)))</f>
        <v/>
      </c>
      <c r="GJ166" s="20" t="str">
        <f>IF(StockTree!GJ166="","",IF(T=GJ$10,IF(CallFlag=1,MAX(StockTree!GJ166-K,0),MAX(K-StockTree!GJ166,0)),EXP(-rr*h)*(pstar*GK166+(1-pstar)*GK167)))</f>
        <v/>
      </c>
      <c r="GK166" s="20" t="str">
        <f>IF(StockTree!GK166="","",IF(T=GK$10,IF(CallFlag=1,MAX(StockTree!GK166-K,0),MAX(K-StockTree!GK166,0)),EXP(-rr*h)*(pstar*GL166+(1-pstar)*GL167)))</f>
        <v/>
      </c>
      <c r="GL166" s="20" t="str">
        <f>IF(StockTree!GL166="","",IF(T=GL$10,IF(CallFlag=1,MAX(StockTree!GL166-K,0),MAX(K-StockTree!GL166,0)),EXP(-rr*h)*(pstar*GM166+(1-pstar)*GM167)))</f>
        <v/>
      </c>
      <c r="GM166" s="20" t="str">
        <f>IF(StockTree!GM166="","",IF(T=GM$10,IF(CallFlag=1,MAX(StockTree!GM166-K,0),MAX(K-StockTree!GM166,0)),EXP(-rr*h)*(pstar*GN166+(1-pstar)*GN167)))</f>
        <v/>
      </c>
      <c r="GN166" s="20" t="str">
        <f>IF(StockTree!GN166="","",IF(T=GN$10,IF(CallFlag=1,MAX(StockTree!GN166-K,0),MAX(K-StockTree!GN166,0)),EXP(-rr*h)*(pstar*GO166+(1-pstar)*GO167)))</f>
        <v/>
      </c>
      <c r="GO166" s="20" t="str">
        <f>IF(StockTree!GO166="","",IF(T=GO$10,IF(CallFlag=1,MAX(StockTree!GO166-K,0),MAX(K-StockTree!GO166,0)),EXP(-rr*h)*(pstar*GP166+(1-pstar)*GP167)))</f>
        <v/>
      </c>
      <c r="GP166" s="20" t="str">
        <f>IF(StockTree!GP166="","",IF(T=GP$10,IF(CallFlag=1,MAX(StockTree!GP166-K,0),MAX(K-StockTree!GP166,0)),EXP(-rr*h)*(pstar*GQ166+(1-pstar)*GQ167)))</f>
        <v/>
      </c>
      <c r="GQ166" s="20" t="str">
        <f>IF(StockTree!GQ166="","",IF(T=GQ$10,IF(CallFlag=1,MAX(StockTree!GQ166-K,0),MAX(K-StockTree!GQ166,0)),EXP(-rr*h)*(pstar*GR166+(1-pstar)*GR167)))</f>
        <v/>
      </c>
      <c r="GR166" s="20" t="str">
        <f>IF(StockTree!GR166="","",IF(T=GR$10,IF(CallFlag=1,MAX(StockTree!GR166-K,0),MAX(K-StockTree!GR166,0)),EXP(-rr*h)*(pstar*GS166+(1-pstar)*GS167)))</f>
        <v/>
      </c>
      <c r="GS166" s="20" t="str">
        <f>IF(StockTree!GS166="","",IF(T=GS$10,IF(CallFlag=1,MAX(StockTree!GS166-K,0),MAX(K-StockTree!GS166,0)),EXP(-rr*h)*(pstar*GT166+(1-pstar)*GT167)))</f>
        <v/>
      </c>
      <c r="GT166" s="20" t="str">
        <f>IF(StockTree!GT166="","",IF(T=GT$10,IF(CallFlag=1,MAX(StockTree!GT166-K,0),MAX(K-StockTree!GT166,0)),EXP(-rr*h)*(pstar*GU166+(1-pstar)*GU167)))</f>
        <v/>
      </c>
      <c r="GU166" s="20" t="str">
        <f>IF(StockTree!GU166="","",IF(T=GU$10,IF(CallFlag=1,MAX(StockTree!GU166-K,0),MAX(K-StockTree!GU166,0)),EXP(-rr*h)*(pstar*GV166+(1-pstar)*GV167)))</f>
        <v/>
      </c>
      <c r="GV166" s="20" t="str">
        <f>IF(StockTree!GV166="","",IF(T=GV$10,IF(CallFlag=1,MAX(StockTree!GV166-K,0),MAX(K-StockTree!GV166,0)),EXP(-rr*h)*(pstar*GW166+(1-pstar)*GW167)))</f>
        <v/>
      </c>
      <c r="GW166" s="20" t="str">
        <f>IF(StockTree!GW166="","",IF(T=GW$10,IF(CallFlag=1,MAX(StockTree!GW166-K,0),MAX(K-StockTree!GW166,0)),EXP(-rr*h)*(pstar*GX166+(1-pstar)*GX167)))</f>
        <v/>
      </c>
      <c r="GX166" s="20" t="str">
        <f>IF(StockTree!GX166="","",IF(T=GX$10,IF(CallFlag=1,MAX(StockTree!GX166-K,0),MAX(K-StockTree!GX166,0)),EXP(-rr*h)*(pstar*GY166+(1-pstar)*GY167)))</f>
        <v/>
      </c>
      <c r="GY166" s="20" t="str">
        <f>IF(StockTree!GY166="","",IF(T=GY$10,IF(CallFlag=1,MAX(StockTree!GY166-K,0),MAX(K-StockTree!GY166,0)),EXP(-rr*h)*(pstar*GZ166+(1-pstar)*GZ167)))</f>
        <v/>
      </c>
      <c r="GZ166" s="20" t="str">
        <f>IF(StockTree!GZ166="","",IF(T=GZ$10,IF(CallFlag=1,MAX(StockTree!GZ166-K,0),MAX(K-StockTree!GZ166,0)),EXP(-rr*h)*(pstar*HA166+(1-pstar)*HA167)))</f>
        <v/>
      </c>
      <c r="HA166" s="20" t="str">
        <f>IF(StockTree!HA166="","",IF(T=HA$10,IF(CallFlag=1,MAX(StockTree!HA166-K,0),MAX(K-StockTree!HA166,0)),EXP(-rr*h)*(pstar*HB166+(1-pstar)*HB167)))</f>
        <v/>
      </c>
      <c r="HB166" s="20" t="str">
        <f>IF(StockTree!HB166="","",IF(T=HB$10,IF(CallFlag=1,MAX(StockTree!HB166-K,0),MAX(K-StockTree!HB166,0)),EXP(-rr*h)*(pstar*HC166+(1-pstar)*HC167)))</f>
        <v/>
      </c>
      <c r="HC166" s="20" t="str">
        <f>IF(StockTree!HC166="","",IF(T=HC$10,IF(CallFlag=1,MAX(StockTree!HC166-K,0),MAX(K-StockTree!HC166,0)),EXP(-rr*h)*(pstar*HD166+(1-pstar)*HD167)))</f>
        <v/>
      </c>
      <c r="HD166" s="20" t="str">
        <f>IF(StockTree!HD166="","",IF(T=HD$10,IF(CallFlag=1,MAX(StockTree!HD166-K,0),MAX(K-StockTree!HD166,0)),EXP(-rr*h)*(pstar*HE166+(1-pstar)*HE167)))</f>
        <v/>
      </c>
      <c r="HE166" s="20" t="str">
        <f>IF(StockTree!HE166="","",IF(T=HE$10,IF(CallFlag=1,MAX(StockTree!HE166-K,0),MAX(K-StockTree!HE166,0)),EXP(-rr*h)*(pstar*HF166+(1-pstar)*HF167)))</f>
        <v/>
      </c>
      <c r="HF166" s="20" t="str">
        <f>IF(StockTree!HF166="","",IF(T=HF$10,IF(CallFlag=1,MAX(StockTree!HF166-K,0),MAX(K-StockTree!HF166,0)),EXP(-rr*h)*(pstar*HG166+(1-pstar)*HG167)))</f>
        <v/>
      </c>
      <c r="HG166" s="20" t="str">
        <f>IF(StockTree!HG166="","",IF(T=HG$10,IF(CallFlag=1,MAX(StockTree!HG166-K,0),MAX(K-StockTree!HG166,0)),EXP(-rr*h)*(pstar*HH166+(1-pstar)*HH167)))</f>
        <v/>
      </c>
      <c r="HH166" s="20" t="str">
        <f>IF(StockTree!HH166="","",IF(T=HH$10,IF(CallFlag=1,MAX(StockTree!HH166-K,0),MAX(K-StockTree!HH166,0)),EXP(-rr*h)*(pstar*HI166+(1-pstar)*HI167)))</f>
        <v/>
      </c>
      <c r="HI166" s="20" t="str">
        <f>IF(StockTree!HI166="","",IF(T=HI$10,IF(CallFlag=1,MAX(StockTree!HI166-K,0),MAX(K-StockTree!HI166,0)),EXP(-rr*h)*(pstar*HJ166+(1-pstar)*HJ167)))</f>
        <v/>
      </c>
      <c r="HJ166" s="20" t="str">
        <f>IF(StockTree!HJ166="","",IF(T=HJ$10,IF(CallFlag=1,MAX(StockTree!HJ166-K,0),MAX(K-StockTree!HJ166,0)),EXP(-rr*h)*(pstar*HK166+(1-pstar)*HK167)))</f>
        <v/>
      </c>
      <c r="HK166" s="20" t="str">
        <f>IF(StockTree!HK166="","",IF(T=HK$10,IF(CallFlag=1,MAX(StockTree!HK166-K,0),MAX(K-StockTree!HK166,0)),EXP(-rr*h)*(pstar*HL166+(1-pstar)*HL167)))</f>
        <v/>
      </c>
      <c r="HL166" s="20" t="str">
        <f>IF(StockTree!HL166="","",IF(T=HL$10,IF(CallFlag=1,MAX(StockTree!HL166-K,0),MAX(K-StockTree!HL166,0)),EXP(-rr*h)*(pstar*HM166+(1-pstar)*HM167)))</f>
        <v/>
      </c>
      <c r="HM166" s="20" t="str">
        <f>IF(StockTree!HM166="","",IF(T=HM$10,IF(CallFlag=1,MAX(StockTree!HM166-K,0),MAX(K-StockTree!HM166,0)),EXP(-rr*h)*(pstar*HN166+(1-pstar)*HN167)))</f>
        <v/>
      </c>
      <c r="HN166" s="20" t="str">
        <f>IF(StockTree!HN166="","",IF(T=HN$10,IF(CallFlag=1,MAX(StockTree!HN166-K,0),MAX(K-StockTree!HN166,0)),EXP(-rr*h)*(pstar*HO166+(1-pstar)*HO167)))</f>
        <v/>
      </c>
      <c r="HO166" s="20" t="str">
        <f>IF(StockTree!HO166="","",IF(T=HO$10,IF(CallFlag=1,MAX(StockTree!HO166-K,0),MAX(K-StockTree!HO166,0)),EXP(-rr*h)*(pstar*HP166+(1-pstar)*HP167)))</f>
        <v/>
      </c>
      <c r="HP166" s="20" t="str">
        <f>IF(StockTree!HP166="","",IF(T=HP$10,IF(CallFlag=1,MAX(StockTree!HP166-K,0),MAX(K-StockTree!HP166,0)),EXP(-rr*h)*(pstar*HQ166+(1-pstar)*HQ167)))</f>
        <v/>
      </c>
      <c r="HQ166" s="20" t="str">
        <f>IF(StockTree!HQ166="","",IF(T=HQ$10,IF(CallFlag=1,MAX(StockTree!HQ166-K,0),MAX(K-StockTree!HQ166,0)),EXP(-rr*h)*(pstar*HR166+(1-pstar)*HR167)))</f>
        <v/>
      </c>
      <c r="HR166" s="20" t="str">
        <f>IF(StockTree!HR166="","",IF(T=HR$10,IF(CallFlag=1,MAX(StockTree!HR166-K,0),MAX(K-StockTree!HR166,0)),EXP(-rr*h)*(pstar*HS166+(1-pstar)*HS167)))</f>
        <v/>
      </c>
      <c r="HS166" s="20" t="str">
        <f>IF(StockTree!HS166="","",IF(T=HS$10,IF(CallFlag=1,MAX(StockTree!HS166-K,0),MAX(K-StockTree!HS166,0)),EXP(-rr*h)*(pstar*HT166+(1-pstar)*HT167)))</f>
        <v/>
      </c>
      <c r="HT166" s="20" t="str">
        <f>IF(StockTree!HT166="","",IF(T=HT$10,IF(CallFlag=1,MAX(StockTree!HT166-K,0),MAX(K-StockTree!HT166,0)),EXP(-rr*h)*(pstar*HU166+(1-pstar)*HU167)))</f>
        <v/>
      </c>
      <c r="HU166" s="20" t="str">
        <f>IF(StockTree!HU166="","",IF(T=HU$10,IF(CallFlag=1,MAX(StockTree!HU166-K,0),MAX(K-StockTree!HU166,0)),EXP(-rr*h)*(pstar*HV166+(1-pstar)*HV167)))</f>
        <v/>
      </c>
      <c r="HV166" s="20" t="str">
        <f>IF(StockTree!HV166="","",IF(T=HV$10,IF(CallFlag=1,MAX(StockTree!HV166-K,0),MAX(K-StockTree!HV166,0)),EXP(-rr*h)*(pstar*HW166+(1-pstar)*HW167)))</f>
        <v/>
      </c>
      <c r="HW166" s="20" t="str">
        <f>IF(StockTree!HW166="","",IF(T=HW$10,IF(CallFlag=1,MAX(StockTree!HW166-K,0),MAX(K-StockTree!HW166,0)),EXP(-rr*h)*(pstar*HX166+(1-pstar)*HX167)))</f>
        <v/>
      </c>
      <c r="HX166" s="20" t="str">
        <f>IF(StockTree!HX166="","",IF(T=HX$10,IF(CallFlag=1,MAX(StockTree!HX166-K,0),MAX(K-StockTree!HX166,0)),EXP(-rr*h)*(pstar*HY166+(1-pstar)*HY167)))</f>
        <v/>
      </c>
      <c r="HY166" s="20" t="str">
        <f>IF(StockTree!HY166="","",IF(T=HY$10,IF(CallFlag=1,MAX(StockTree!HY166-K,0),MAX(K-StockTree!HY166,0)),EXP(-rr*h)*(pstar*HZ166+(1-pstar)*HZ167)))</f>
        <v/>
      </c>
      <c r="HZ166" s="20" t="str">
        <f>IF(StockTree!HZ166="","",IF(T=HZ$10,IF(CallFlag=1,MAX(StockTree!HZ166-K,0),MAX(K-StockTree!HZ166,0)),EXP(-rr*h)*(pstar*IA166+(1-pstar)*IA167)))</f>
        <v/>
      </c>
      <c r="IA166" s="20" t="str">
        <f>IF(StockTree!IA166="","",IF(T=IA$10,IF(CallFlag=1,MAX(StockTree!IA166-K,0),MAX(K-StockTree!IA166,0)),EXP(-rr*h)*(pstar*IB166+(1-pstar)*IB167)))</f>
        <v/>
      </c>
      <c r="IB166" s="20" t="str">
        <f>IF(StockTree!IB166="","",IF(T=IB$10,IF(CallFlag=1,MAX(StockTree!IB166-K,0),MAX(K-StockTree!IB166,0)),EXP(-rr*h)*(pstar*IC166+(1-pstar)*IC167)))</f>
        <v/>
      </c>
      <c r="IC166" s="20" t="str">
        <f>IF(StockTree!IC166="","",IF(T=IC$10,IF(CallFlag=1,MAX(StockTree!IC166-K,0),MAX(K-StockTree!IC166,0)),EXP(-rr*h)*(pstar*ID166+(1-pstar)*ID167)))</f>
        <v/>
      </c>
      <c r="ID166" s="20" t="str">
        <f>IF(StockTree!ID166="","",IF(T=ID$10,IF(CallFlag=1,MAX(StockTree!ID166-K,0),MAX(K-StockTree!ID166,0)),EXP(-rr*h)*(pstar*IE166+(1-pstar)*IE167)))</f>
        <v/>
      </c>
      <c r="IE166" s="20" t="str">
        <f>IF(StockTree!IE166="","",IF(T=IE$10,IF(CallFlag=1,MAX(StockTree!IE166-K,0),MAX(K-StockTree!IE166,0)),EXP(-rr*h)*(pstar*IF166+(1-pstar)*IF167)))</f>
        <v/>
      </c>
      <c r="IF166" s="20" t="str">
        <f>IF(StockTree!IF166="","",IF(T=IF$10,IF(CallFlag=1,MAX(StockTree!IF166-K,0),MAX(K-StockTree!IF166,0)),EXP(-rr*h)*(pstar*IG166+(1-pstar)*IG167)))</f>
        <v/>
      </c>
      <c r="IG166" s="20" t="str">
        <f>IF(StockTree!IG166="","",IF(T=IG$10,IF(CallFlag=1,MAX(StockTree!IG166-K,0),MAX(K-StockTree!IG166,0)),EXP(-rr*h)*(pstar*IH166+(1-pstar)*IH167)))</f>
        <v/>
      </c>
      <c r="IH166" s="20" t="str">
        <f>IF(StockTree!IH166="","",IF(T=IH$10,IF(CallFlag=1,MAX(StockTree!IH166-K,0),MAX(K-StockTree!IH166,0)),EXP(-rr*h)*(pstar*II166+(1-pstar)*II167)))</f>
        <v/>
      </c>
      <c r="II166" s="20" t="str">
        <f>IF(StockTree!II166="","",IF(T=II$10,IF(CallFlag=1,MAX(StockTree!II166-K,0),MAX(K-StockTree!II166,0)),EXP(-rr*h)*(pstar*IJ166+(1-pstar)*IJ167)))</f>
        <v/>
      </c>
      <c r="IJ166" s="20" t="str">
        <f>IF(StockTree!IJ166="","",IF(T=IJ$10,IF(CallFlag=1,MAX(StockTree!IJ166-K,0),MAX(K-StockTree!IJ166,0)),EXP(-rr*h)*(pstar*IK166+(1-pstar)*IK167)))</f>
        <v/>
      </c>
      <c r="IK166" s="20" t="str">
        <f>IF(StockTree!IK166="","",IF(T=IK$10,IF(CallFlag=1,MAX(StockTree!IK166-K,0),MAX(K-StockTree!IK166,0)),EXP(-rr*h)*(pstar*IL166+(1-pstar)*IL167)))</f>
        <v/>
      </c>
      <c r="IL166" s="20" t="str">
        <f>IF(StockTree!IL166="","",IF(T=IL$10,IF(CallFlag=1,MAX(StockTree!IL166-K,0),MAX(K-StockTree!IL166,0)),EXP(-rr*h)*(pstar*IM166+(1-pstar)*IM167)))</f>
        <v/>
      </c>
      <c r="IM166" s="20" t="str">
        <f>IF(StockTree!IM166="","",IF(T=IM$10,IF(CallFlag=1,MAX(StockTree!IM166-K,0),MAX(K-StockTree!IM166,0)),EXP(-rr*h)*(pstar*IN166+(1-pstar)*IN167)))</f>
        <v/>
      </c>
      <c r="IN166" s="20" t="str">
        <f>IF(StockTree!IN166="","",IF(T=IN$10,IF(CallFlag=1,MAX(StockTree!IN166-K,0),MAX(K-StockTree!IN166,0)),EXP(-rr*h)*(pstar*IO166+(1-pstar)*IO167)))</f>
        <v/>
      </c>
      <c r="IO166" s="20" t="str">
        <f>IF(StockTree!IO166="","",IF(T=IO$10,IF(CallFlag=1,MAX(StockTree!IO166-K,0),MAX(K-StockTree!IO166,0)),EXP(-rr*h)*(pstar*IP166+(1-pstar)*IP167)))</f>
        <v/>
      </c>
      <c r="IP166" s="20" t="str">
        <f>IF(StockTree!IP166="","",IF(T=IP$10,IF(CallFlag=1,MAX(StockTree!IP166-K,0),MAX(K-StockTree!IP166,0)),EXP(-rr*h)*(pstar*IQ166+(1-pstar)*IQ167)))</f>
        <v/>
      </c>
      <c r="IQ166" s="20" t="str">
        <f>IF(StockTree!IQ166="","",IF(T=IQ$10,IF(CallFlag=1,MAX(StockTree!IQ166-K,0),MAX(K-StockTree!IQ166,0)),EXP(-rr*h)*(pstar*IR166+(1-pstar)*IR167)))</f>
        <v/>
      </c>
      <c r="IR166" s="20" t="str">
        <f>IF(StockTree!IR166="","",IF(T=IR$10,IF(CallFlag=1,MAX(StockTree!IR166-K,0),MAX(K-StockTree!IR166,0)),EXP(-rr*h)*(pstar*IS166+(1-pstar)*IS167)))</f>
        <v/>
      </c>
      <c r="IS166" s="20" t="str">
        <f>IF(StockTree!IS166="","",IF(T=IS$10,IF(CallFlag=1,MAX(StockTree!IS166-K,0),MAX(K-StockTree!IS166,0)),EXP(-rr*h)*(pstar*IT166+(1-pstar)*IT167)))</f>
        <v/>
      </c>
      <c r="IT166" s="20" t="str">
        <f>IF(StockTree!IT166="","",IF(T=IT$10,IF(CallFlag=1,MAX(StockTree!IT166-K,0),MAX(K-StockTree!IT166,0)),EXP(-rr*h)*(pstar*IU166+(1-pstar)*IU167)))</f>
        <v/>
      </c>
      <c r="IU166" s="20" t="str">
        <f>IF(StockTree!IU166="","",IF(T=IU$10,IF(CallFlag=1,MAX(StockTree!IU166-K,0),MAX(K-StockTree!IU166,0)),EXP(-rr*h)*(pstar*IV166+(1-pstar)*IV167)))</f>
        <v/>
      </c>
      <c r="IV166" s="20" t="str">
        <f>IF(StockTree!IV166="","",IF(T=IV$10,IF(CallFlag=1,MAX(StockTree!IV166-K,0),MAX(K-StockTree!IV166,0)),EXP(-rr*h)*(pstar*#REF!+(1-pstar)*#REF!)))</f>
        <v/>
      </c>
    </row>
    <row r="167" spans="1:256" s="20" customFormat="1" x14ac:dyDescent="0.2">
      <c r="A167" s="19">
        <f t="shared" si="10"/>
        <v>155</v>
      </c>
      <c r="B167" s="20" t="str">
        <f>IF(StockTree!B167="","",IF(T=B$10,IF(CallFlag=1,MAX(StockTree!B167-K,0),MAX(K-StockTree!B167,0)),EXP(-rr*h)*(pstar*C167+(1-pstar)*C168)))</f>
        <v/>
      </c>
      <c r="C167" s="20" t="str">
        <f>IF(StockTree!C167="","",IF(T=C$10,IF(CallFlag=1,MAX(StockTree!C167-K,0),MAX(K-StockTree!C167,0)),EXP(-rr*h)*(pstar*D167+(1-pstar)*D168)))</f>
        <v/>
      </c>
      <c r="D167" s="20" t="str">
        <f>IF(StockTree!D167="","",IF(T=D$10,IF(CallFlag=1,MAX(StockTree!D167-K,0),MAX(K-StockTree!D167,0)),EXP(-rr*h)*(pstar*E167+(1-pstar)*E168)))</f>
        <v/>
      </c>
      <c r="E167" s="20" t="str">
        <f>IF(StockTree!E167="","",IF(T=E$10,IF(CallFlag=1,MAX(StockTree!E167-K,0),MAX(K-StockTree!E167,0)),EXP(-rr*h)*(pstar*F167+(1-pstar)*F168)))</f>
        <v/>
      </c>
      <c r="F167" s="20" t="str">
        <f>IF(StockTree!F167="","",IF(T=F$10,IF(CallFlag=1,MAX(StockTree!F167-K,0),MAX(K-StockTree!F167,0)),EXP(-rr*h)*(pstar*G167+(1-pstar)*G168)))</f>
        <v/>
      </c>
      <c r="G167" s="20" t="str">
        <f>IF(StockTree!G167="","",IF(T=G$10,IF(CallFlag=1,MAX(StockTree!G167-K,0),MAX(K-StockTree!G167,0)),EXP(-rr*h)*(pstar*H167+(1-pstar)*H168)))</f>
        <v/>
      </c>
      <c r="H167" s="20" t="str">
        <f>IF(StockTree!H167="","",IF(T=H$10,IF(CallFlag=1,MAX(StockTree!H167-K,0),MAX(K-StockTree!H167,0)),EXP(-rr*h)*(pstar*I167+(1-pstar)*I168)))</f>
        <v/>
      </c>
      <c r="I167" s="20" t="str">
        <f>IF(StockTree!I167="","",IF(T=I$10,IF(CallFlag=1,MAX(StockTree!I167-K,0),MAX(K-StockTree!I167,0)),EXP(-rr*h)*(pstar*J167+(1-pstar)*J168)))</f>
        <v/>
      </c>
      <c r="J167" s="20" t="str">
        <f>IF(StockTree!J167="","",IF(T=J$10,IF(CallFlag=1,MAX(StockTree!J167-K,0),MAX(K-StockTree!J167,0)),EXP(-rr*h)*(pstar*K167+(1-pstar)*K168)))</f>
        <v/>
      </c>
      <c r="K167" s="20" t="str">
        <f>IF(StockTree!K167="","",IF(T=K$10,IF(CallFlag=1,MAX(StockTree!K167-K,0),MAX(K-StockTree!K167,0)),EXP(-rr*h)*(pstar*L167+(1-pstar)*L168)))</f>
        <v/>
      </c>
      <c r="L167" s="20" t="str">
        <f>IF(StockTree!L167="","",IF(T=L$10,IF(CallFlag=1,MAX(StockTree!L167-K,0),MAX(K-StockTree!L167,0)),EXP(-rr*h)*(pstar*M167+(1-pstar)*M168)))</f>
        <v/>
      </c>
      <c r="M167" s="20" t="str">
        <f>IF(StockTree!M167="","",IF(T=M$10,IF(CallFlag=1,MAX(StockTree!M167-K,0),MAX(K-StockTree!M167,0)),EXP(-rr*h)*(pstar*N167+(1-pstar)*N168)))</f>
        <v/>
      </c>
      <c r="N167" s="20" t="str">
        <f>IF(StockTree!N167="","",IF(T=N$10,IF(CallFlag=1,MAX(StockTree!N167-K,0),MAX(K-StockTree!N167,0)),EXP(-rr*h)*(pstar*O167+(1-pstar)*O168)))</f>
        <v/>
      </c>
      <c r="O167" s="20" t="str">
        <f>IF(StockTree!O167="","",IF(T=O$10,IF(CallFlag=1,MAX(StockTree!O167-K,0),MAX(K-StockTree!O167,0)),EXP(-rr*h)*(pstar*P167+(1-pstar)*P168)))</f>
        <v/>
      </c>
      <c r="P167" s="20" t="str">
        <f>IF(StockTree!P167="","",IF(T=P$10,IF(CallFlag=1,MAX(StockTree!P167-K,0),MAX(K-StockTree!P167,0)),EXP(-rr*h)*(pstar*Q167+(1-pstar)*Q168)))</f>
        <v/>
      </c>
      <c r="Q167" s="20" t="str">
        <f>IF(StockTree!Q167="","",IF(T=Q$10,IF(CallFlag=1,MAX(StockTree!Q167-K,0),MAX(K-StockTree!Q167,0)),EXP(-rr*h)*(pstar*R167+(1-pstar)*R168)))</f>
        <v/>
      </c>
      <c r="R167" s="20" t="str">
        <f>IF(StockTree!R167="","",IF(T=R$10,IF(CallFlag=1,MAX(StockTree!R167-K,0),MAX(K-StockTree!R167,0)),EXP(-rr*h)*(pstar*S167+(1-pstar)*S168)))</f>
        <v/>
      </c>
      <c r="S167" s="20" t="str">
        <f>IF(StockTree!S167="","",IF(T=S$10,IF(CallFlag=1,MAX(StockTree!S167-K,0),MAX(K-StockTree!S167,0)),EXP(-rr*h)*(pstar*T167+(1-pstar)*T168)))</f>
        <v/>
      </c>
      <c r="T167" s="20" t="str">
        <f>IF(StockTree!T167="","",IF(T=T$10,IF(CallFlag=1,MAX(StockTree!T167-K,0),MAX(K-StockTree!T167,0)),EXP(-rr*h)*(pstar*U167+(1-pstar)*U168)))</f>
        <v/>
      </c>
      <c r="U167" s="20" t="str">
        <f>IF(StockTree!U167="","",IF(T=U$10,IF(CallFlag=1,MAX(StockTree!U167-K,0),MAX(K-StockTree!U167,0)),EXP(-rr*h)*(pstar*V167+(1-pstar)*V168)))</f>
        <v/>
      </c>
      <c r="V167" s="20" t="str">
        <f>IF(StockTree!V167="","",IF(T=V$10,IF(CallFlag=1,MAX(StockTree!V167-K,0),MAX(K-StockTree!V167,0)),EXP(-rr*h)*(pstar*W167+(1-pstar)*W168)))</f>
        <v/>
      </c>
      <c r="W167" s="20" t="str">
        <f>IF(StockTree!W167="","",IF(T=W$10,IF(CallFlag=1,MAX(StockTree!W167-K,0),MAX(K-StockTree!W167,0)),EXP(-rr*h)*(pstar*X167+(1-pstar)*X168)))</f>
        <v/>
      </c>
      <c r="X167" s="20" t="str">
        <f>IF(StockTree!X167="","",IF(T=X$10,IF(CallFlag=1,MAX(StockTree!X167-K,0),MAX(K-StockTree!X167,0)),EXP(-rr*h)*(pstar*Y167+(1-pstar)*Y168)))</f>
        <v/>
      </c>
      <c r="Y167" s="20" t="str">
        <f>IF(StockTree!Y167="","",IF(T=Y$10,IF(CallFlag=1,MAX(StockTree!Y167-K,0),MAX(K-StockTree!Y167,0)),EXP(-rr*h)*(pstar*Z167+(1-pstar)*Z168)))</f>
        <v/>
      </c>
      <c r="Z167" s="20" t="str">
        <f>IF(StockTree!Z167="","",IF(T=Z$10,IF(CallFlag=1,MAX(StockTree!Z167-K,0),MAX(K-StockTree!Z167,0)),EXP(-rr*h)*(pstar*AA167+(1-pstar)*AA168)))</f>
        <v/>
      </c>
      <c r="AA167" s="20" t="str">
        <f>IF(StockTree!AA167="","",IF(T=AA$10,IF(CallFlag=1,MAX(StockTree!AA167-K,0),MAX(K-StockTree!AA167,0)),EXP(-rr*h)*(pstar*AB167+(1-pstar)*AB168)))</f>
        <v/>
      </c>
      <c r="AB167" s="20" t="str">
        <f>IF(StockTree!AB167="","",IF(T=AB$10,IF(CallFlag=1,MAX(StockTree!AB167-K,0),MAX(K-StockTree!AB167,0)),EXP(-rr*h)*(pstar*AC167+(1-pstar)*AC168)))</f>
        <v/>
      </c>
      <c r="AC167" s="20" t="str">
        <f>IF(StockTree!AC167="","",IF(T=AC$10,IF(CallFlag=1,MAX(StockTree!AC167-K,0),MAX(K-StockTree!AC167,0)),EXP(-rr*h)*(pstar*AD167+(1-pstar)*AD168)))</f>
        <v/>
      </c>
      <c r="AD167" s="20" t="str">
        <f>IF(StockTree!AD167="","",IF(T=AD$10,IF(CallFlag=1,MAX(StockTree!AD167-K,0),MAX(K-StockTree!AD167,0)),EXP(-rr*h)*(pstar*AE167+(1-pstar)*AE168)))</f>
        <v/>
      </c>
      <c r="AE167" s="20" t="str">
        <f>IF(StockTree!AE167="","",IF(T=AE$10,IF(CallFlag=1,MAX(StockTree!AE167-K,0),MAX(K-StockTree!AE167,0)),EXP(-rr*h)*(pstar*AF167+(1-pstar)*AF168)))</f>
        <v/>
      </c>
      <c r="AF167" s="20" t="str">
        <f>IF(StockTree!AF167="","",IF(T=AF$10,IF(CallFlag=1,MAX(StockTree!AF167-K,0),MAX(K-StockTree!AF167,0)),EXP(-rr*h)*(pstar*AG167+(1-pstar)*AG168)))</f>
        <v/>
      </c>
      <c r="AG167" s="20" t="str">
        <f>IF(StockTree!AG167="","",IF(T=AG$10,IF(CallFlag=1,MAX(StockTree!AG167-K,0),MAX(K-StockTree!AG167,0)),EXP(-rr*h)*(pstar*AH167+(1-pstar)*AH168)))</f>
        <v/>
      </c>
      <c r="AH167" s="20" t="str">
        <f>IF(StockTree!AH167="","",IF(T=AH$10,IF(CallFlag=1,MAX(StockTree!AH167-K,0),MAX(K-StockTree!AH167,0)),EXP(-rr*h)*(pstar*AI167+(1-pstar)*AI168)))</f>
        <v/>
      </c>
      <c r="AI167" s="20" t="str">
        <f>IF(StockTree!AI167="","",IF(T=AI$10,IF(CallFlag=1,MAX(StockTree!AI167-K,0),MAX(K-StockTree!AI167,0)),EXP(-rr*h)*(pstar*AJ167+(1-pstar)*AJ168)))</f>
        <v/>
      </c>
      <c r="AJ167" s="20" t="str">
        <f>IF(StockTree!AJ167="","",IF(T=AJ$10,IF(CallFlag=1,MAX(StockTree!AJ167-K,0),MAX(K-StockTree!AJ167,0)),EXP(-rr*h)*(pstar*AK167+(1-pstar)*AK168)))</f>
        <v/>
      </c>
      <c r="AK167" s="20" t="str">
        <f>IF(StockTree!AK167="","",IF(T=AK$10,IF(CallFlag=1,MAX(StockTree!AK167-K,0),MAX(K-StockTree!AK167,0)),EXP(-rr*h)*(pstar*AL167+(1-pstar)*AL168)))</f>
        <v/>
      </c>
      <c r="AL167" s="20" t="str">
        <f>IF(StockTree!AL167="","",IF(T=AL$10,IF(CallFlag=1,MAX(StockTree!AL167-K,0),MAX(K-StockTree!AL167,0)),EXP(-rr*h)*(pstar*AM167+(1-pstar)*AM168)))</f>
        <v/>
      </c>
      <c r="AM167" s="20" t="str">
        <f>IF(StockTree!AM167="","",IF(T=AM$10,IF(CallFlag=1,MAX(StockTree!AM167-K,0),MAX(K-StockTree!AM167,0)),EXP(-rr*h)*(pstar*AN167+(1-pstar)*AN168)))</f>
        <v/>
      </c>
      <c r="AN167" s="20" t="str">
        <f>IF(StockTree!AN167="","",IF(T=AN$10,IF(CallFlag=1,MAX(StockTree!AN167-K,0),MAX(K-StockTree!AN167,0)),EXP(-rr*h)*(pstar*AO167+(1-pstar)*AO168)))</f>
        <v/>
      </c>
      <c r="AO167" s="20" t="str">
        <f>IF(StockTree!AO167="","",IF(T=AO$10,IF(CallFlag=1,MAX(StockTree!AO167-K,0),MAX(K-StockTree!AO167,0)),EXP(-rr*h)*(pstar*AP167+(1-pstar)*AP168)))</f>
        <v/>
      </c>
      <c r="AP167" s="20" t="str">
        <f>IF(StockTree!AP167="","",IF(T=AP$10,IF(CallFlag=1,MAX(StockTree!AP167-K,0),MAX(K-StockTree!AP167,0)),EXP(-rr*h)*(pstar*AQ167+(1-pstar)*AQ168)))</f>
        <v/>
      </c>
      <c r="AQ167" s="20" t="str">
        <f>IF(StockTree!AQ167="","",IF(T=AQ$10,IF(CallFlag=1,MAX(StockTree!AQ167-K,0),MAX(K-StockTree!AQ167,0)),EXP(-rr*h)*(pstar*AR167+(1-pstar)*AR168)))</f>
        <v/>
      </c>
      <c r="AR167" s="20" t="str">
        <f>IF(StockTree!AR167="","",IF(T=AR$10,IF(CallFlag=1,MAX(StockTree!AR167-K,0),MAX(K-StockTree!AR167,0)),EXP(-rr*h)*(pstar*AS167+(1-pstar)*AS168)))</f>
        <v/>
      </c>
      <c r="AS167" s="20" t="str">
        <f>IF(StockTree!AS167="","",IF(T=AS$10,IF(CallFlag=1,MAX(StockTree!AS167-K,0),MAX(K-StockTree!AS167,0)),EXP(-rr*h)*(pstar*AT167+(1-pstar)*AT168)))</f>
        <v/>
      </c>
      <c r="AT167" s="20" t="str">
        <f>IF(StockTree!AT167="","",IF(T=AT$10,IF(CallFlag=1,MAX(StockTree!AT167-K,0),MAX(K-StockTree!AT167,0)),EXP(-rr*h)*(pstar*AU167+(1-pstar)*AU168)))</f>
        <v/>
      </c>
      <c r="AU167" s="20" t="str">
        <f>IF(StockTree!AU167="","",IF(T=AU$10,IF(CallFlag=1,MAX(StockTree!AU167-K,0),MAX(K-StockTree!AU167,0)),EXP(-rr*h)*(pstar*AV167+(1-pstar)*AV168)))</f>
        <v/>
      </c>
      <c r="AV167" s="20" t="str">
        <f>IF(StockTree!AV167="","",IF(T=AV$10,IF(CallFlag=1,MAX(StockTree!AV167-K,0),MAX(K-StockTree!AV167,0)),EXP(-rr*h)*(pstar*AW167+(1-pstar)*AW168)))</f>
        <v/>
      </c>
      <c r="AW167" s="20" t="str">
        <f>IF(StockTree!AW167="","",IF(T=AW$10,IF(CallFlag=1,MAX(StockTree!AW167-K,0),MAX(K-StockTree!AW167,0)),EXP(-rr*h)*(pstar*AX167+(1-pstar)*AX168)))</f>
        <v/>
      </c>
      <c r="AX167" s="20" t="str">
        <f>IF(StockTree!AX167="","",IF(T=AX$10,IF(CallFlag=1,MAX(StockTree!AX167-K,0),MAX(K-StockTree!AX167,0)),EXP(-rr*h)*(pstar*AY167+(1-pstar)*AY168)))</f>
        <v/>
      </c>
      <c r="AY167" s="20" t="str">
        <f>IF(StockTree!AY167="","",IF(T=AY$10,IF(CallFlag=1,MAX(StockTree!AY167-K,0),MAX(K-StockTree!AY167,0)),EXP(-rr*h)*(pstar*AZ167+(1-pstar)*AZ168)))</f>
        <v/>
      </c>
      <c r="AZ167" s="20" t="str">
        <f>IF(StockTree!AZ167="","",IF(T=AZ$10,IF(CallFlag=1,MAX(StockTree!AZ167-K,0),MAX(K-StockTree!AZ167,0)),EXP(-rr*h)*(pstar*BA167+(1-pstar)*BA168)))</f>
        <v/>
      </c>
      <c r="BA167" s="20" t="str">
        <f>IF(StockTree!BA167="","",IF(T=BA$10,IF(CallFlag=1,MAX(StockTree!BA167-K,0),MAX(K-StockTree!BA167,0)),EXP(-rr*h)*(pstar*BB167+(1-pstar)*BB168)))</f>
        <v/>
      </c>
      <c r="BB167" s="20" t="str">
        <f>IF(StockTree!BB167="","",IF(T=BB$10,IF(CallFlag=1,MAX(StockTree!BB167-K,0),MAX(K-StockTree!BB167,0)),EXP(-rr*h)*(pstar*BC167+(1-pstar)*BC168)))</f>
        <v/>
      </c>
      <c r="BC167" s="20" t="str">
        <f>IF(StockTree!BC167="","",IF(T=BC$10,IF(CallFlag=1,MAX(StockTree!BC167-K,0),MAX(K-StockTree!BC167,0)),EXP(-rr*h)*(pstar*BD167+(1-pstar)*BD168)))</f>
        <v/>
      </c>
      <c r="BD167" s="20" t="str">
        <f>IF(StockTree!BD167="","",IF(T=BD$10,IF(CallFlag=1,MAX(StockTree!BD167-K,0),MAX(K-StockTree!BD167,0)),EXP(-rr*h)*(pstar*BE167+(1-pstar)*BE168)))</f>
        <v/>
      </c>
      <c r="BE167" s="20" t="str">
        <f>IF(StockTree!BE167="","",IF(T=BE$10,IF(CallFlag=1,MAX(StockTree!BE167-K,0),MAX(K-StockTree!BE167,0)),EXP(-rr*h)*(pstar*BF167+(1-pstar)*BF168)))</f>
        <v/>
      </c>
      <c r="BF167" s="20" t="str">
        <f>IF(StockTree!BF167="","",IF(T=BF$10,IF(CallFlag=1,MAX(StockTree!BF167-K,0),MAX(K-StockTree!BF167,0)),EXP(-rr*h)*(pstar*BG167+(1-pstar)*BG168)))</f>
        <v/>
      </c>
      <c r="BG167" s="20" t="str">
        <f>IF(StockTree!BG167="","",IF(T=BG$10,IF(CallFlag=1,MAX(StockTree!BG167-K,0),MAX(K-StockTree!BG167,0)),EXP(-rr*h)*(pstar*BH167+(1-pstar)*BH168)))</f>
        <v/>
      </c>
      <c r="BH167" s="20" t="str">
        <f>IF(StockTree!BH167="","",IF(T=BH$10,IF(CallFlag=1,MAX(StockTree!BH167-K,0),MAX(K-StockTree!BH167,0)),EXP(-rr*h)*(pstar*BI167+(1-pstar)*BI168)))</f>
        <v/>
      </c>
      <c r="BI167" s="20" t="str">
        <f>IF(StockTree!BI167="","",IF(T=BI$10,IF(CallFlag=1,MAX(StockTree!BI167-K,0),MAX(K-StockTree!BI167,0)),EXP(-rr*h)*(pstar*BJ167+(1-pstar)*BJ168)))</f>
        <v/>
      </c>
      <c r="BJ167" s="20" t="str">
        <f>IF(StockTree!BJ167="","",IF(T=BJ$10,IF(CallFlag=1,MAX(StockTree!BJ167-K,0),MAX(K-StockTree!BJ167,0)),EXP(-rr*h)*(pstar*BK167+(1-pstar)*BK168)))</f>
        <v/>
      </c>
      <c r="BK167" s="20" t="str">
        <f>IF(StockTree!BK167="","",IF(T=BK$10,IF(CallFlag=1,MAX(StockTree!BK167-K,0),MAX(K-StockTree!BK167,0)),EXP(-rr*h)*(pstar*BL167+(1-pstar)*BL168)))</f>
        <v/>
      </c>
      <c r="BL167" s="20" t="str">
        <f>IF(StockTree!BL167="","",IF(T=BL$10,IF(CallFlag=1,MAX(StockTree!BL167-K,0),MAX(K-StockTree!BL167,0)),EXP(-rr*h)*(pstar*BM167+(1-pstar)*BM168)))</f>
        <v/>
      </c>
      <c r="BM167" s="20" t="str">
        <f>IF(StockTree!BM167="","",IF(T=BM$10,IF(CallFlag=1,MAX(StockTree!BM167-K,0),MAX(K-StockTree!BM167,0)),EXP(-rr*h)*(pstar*BN167+(1-pstar)*BN168)))</f>
        <v/>
      </c>
      <c r="BN167" s="20" t="str">
        <f>IF(StockTree!BN167="","",IF(T=BN$10,IF(CallFlag=1,MAX(StockTree!BN167-K,0),MAX(K-StockTree!BN167,0)),EXP(-rr*h)*(pstar*BO167+(1-pstar)*BO168)))</f>
        <v/>
      </c>
      <c r="BO167" s="20" t="str">
        <f>IF(StockTree!BO167="","",IF(T=BO$10,IF(CallFlag=1,MAX(StockTree!BO167-K,0),MAX(K-StockTree!BO167,0)),EXP(-rr*h)*(pstar*BP167+(1-pstar)*BP168)))</f>
        <v/>
      </c>
      <c r="BP167" s="20" t="str">
        <f>IF(StockTree!BP167="","",IF(T=BP$10,IF(CallFlag=1,MAX(StockTree!BP167-K,0),MAX(K-StockTree!BP167,0)),EXP(-rr*h)*(pstar*BQ167+(1-pstar)*BQ168)))</f>
        <v/>
      </c>
      <c r="BQ167" s="20" t="str">
        <f>IF(StockTree!BQ167="","",IF(T=BQ$10,IF(CallFlag=1,MAX(StockTree!BQ167-K,0),MAX(K-StockTree!BQ167,0)),EXP(-rr*h)*(pstar*BR167+(1-pstar)*BR168)))</f>
        <v/>
      </c>
      <c r="BR167" s="20" t="str">
        <f>IF(StockTree!BR167="","",IF(T=BR$10,IF(CallFlag=1,MAX(StockTree!BR167-K,0),MAX(K-StockTree!BR167,0)),EXP(-rr*h)*(pstar*BS167+(1-pstar)*BS168)))</f>
        <v/>
      </c>
      <c r="BS167" s="20" t="str">
        <f>IF(StockTree!BS167="","",IF(T=BS$10,IF(CallFlag=1,MAX(StockTree!BS167-K,0),MAX(K-StockTree!BS167,0)),EXP(-rr*h)*(pstar*BT167+(1-pstar)*BT168)))</f>
        <v/>
      </c>
      <c r="BT167" s="20" t="str">
        <f>IF(StockTree!BT167="","",IF(T=BT$10,IF(CallFlag=1,MAX(StockTree!BT167-K,0),MAX(K-StockTree!BT167,0)),EXP(-rr*h)*(pstar*BU167+(1-pstar)*BU168)))</f>
        <v/>
      </c>
      <c r="BU167" s="20" t="str">
        <f>IF(StockTree!BU167="","",IF(T=BU$10,IF(CallFlag=1,MAX(StockTree!BU167-K,0),MAX(K-StockTree!BU167,0)),EXP(-rr*h)*(pstar*BV167+(1-pstar)*BV168)))</f>
        <v/>
      </c>
      <c r="BV167" s="20" t="str">
        <f>IF(StockTree!BV167="","",IF(T=BV$10,IF(CallFlag=1,MAX(StockTree!BV167-K,0),MAX(K-StockTree!BV167,0)),EXP(-rr*h)*(pstar*BW167+(1-pstar)*BW168)))</f>
        <v/>
      </c>
      <c r="BW167" s="20" t="str">
        <f>IF(StockTree!BW167="","",IF(T=BW$10,IF(CallFlag=1,MAX(StockTree!BW167-K,0),MAX(K-StockTree!BW167,0)),EXP(-rr*h)*(pstar*BX167+(1-pstar)*BX168)))</f>
        <v/>
      </c>
      <c r="BX167" s="20" t="str">
        <f>IF(StockTree!BX167="","",IF(T=BX$10,IF(CallFlag=1,MAX(StockTree!BX167-K,0),MAX(K-StockTree!BX167,0)),EXP(-rr*h)*(pstar*BY167+(1-pstar)*BY168)))</f>
        <v/>
      </c>
      <c r="BY167" s="20" t="str">
        <f>IF(StockTree!BY167="","",IF(T=BY$10,IF(CallFlag=1,MAX(StockTree!BY167-K,0),MAX(K-StockTree!BY167,0)),EXP(-rr*h)*(pstar*BZ167+(1-pstar)*BZ168)))</f>
        <v/>
      </c>
      <c r="BZ167" s="20" t="str">
        <f>IF(StockTree!BZ167="","",IF(T=BZ$10,IF(CallFlag=1,MAX(StockTree!BZ167-K,0),MAX(K-StockTree!BZ167,0)),EXP(-rr*h)*(pstar*CA167+(1-pstar)*CA168)))</f>
        <v/>
      </c>
      <c r="CA167" s="20" t="str">
        <f>IF(StockTree!CA167="","",IF(T=CA$10,IF(CallFlag=1,MAX(StockTree!CA167-K,0),MAX(K-StockTree!CA167,0)),EXP(-rr*h)*(pstar*CB167+(1-pstar)*CB168)))</f>
        <v/>
      </c>
      <c r="CB167" s="20" t="str">
        <f>IF(StockTree!CB167="","",IF(T=CB$10,IF(CallFlag=1,MAX(StockTree!CB167-K,0),MAX(K-StockTree!CB167,0)),EXP(-rr*h)*(pstar*CC167+(1-pstar)*CC168)))</f>
        <v/>
      </c>
      <c r="CC167" s="20" t="str">
        <f>IF(StockTree!CC167="","",IF(T=CC$10,IF(CallFlag=1,MAX(StockTree!CC167-K,0),MAX(K-StockTree!CC167,0)),EXP(-rr*h)*(pstar*CD167+(1-pstar)*CD168)))</f>
        <v/>
      </c>
      <c r="CD167" s="20" t="str">
        <f>IF(StockTree!CD167="","",IF(T=CD$10,IF(CallFlag=1,MAX(StockTree!CD167-K,0),MAX(K-StockTree!CD167,0)),EXP(-rr*h)*(pstar*CE167+(1-pstar)*CE168)))</f>
        <v/>
      </c>
      <c r="CE167" s="20" t="str">
        <f>IF(StockTree!CE167="","",IF(T=CE$10,IF(CallFlag=1,MAX(StockTree!CE167-K,0),MAX(K-StockTree!CE167,0)),EXP(-rr*h)*(pstar*CF167+(1-pstar)*CF168)))</f>
        <v/>
      </c>
      <c r="CF167" s="20" t="str">
        <f>IF(StockTree!CF167="","",IF(T=CF$10,IF(CallFlag=1,MAX(StockTree!CF167-K,0),MAX(K-StockTree!CF167,0)),EXP(-rr*h)*(pstar*CG167+(1-pstar)*CG168)))</f>
        <v/>
      </c>
      <c r="CG167" s="20" t="str">
        <f>IF(StockTree!CG167="","",IF(T=CG$10,IF(CallFlag=1,MAX(StockTree!CG167-K,0),MAX(K-StockTree!CG167,0)),EXP(-rr*h)*(pstar*CH167+(1-pstar)*CH168)))</f>
        <v/>
      </c>
      <c r="CH167" s="20" t="str">
        <f>IF(StockTree!CH167="","",IF(T=CH$10,IF(CallFlag=1,MAX(StockTree!CH167-K,0),MAX(K-StockTree!CH167,0)),EXP(-rr*h)*(pstar*CI167+(1-pstar)*CI168)))</f>
        <v/>
      </c>
      <c r="CI167" s="20" t="str">
        <f>IF(StockTree!CI167="","",IF(T=CI$10,IF(CallFlag=1,MAX(StockTree!CI167-K,0),MAX(K-StockTree!CI167,0)),EXP(-rr*h)*(pstar*CJ167+(1-pstar)*CJ168)))</f>
        <v/>
      </c>
      <c r="CJ167" s="20" t="str">
        <f>IF(StockTree!CJ167="","",IF(T=CJ$10,IF(CallFlag=1,MAX(StockTree!CJ167-K,0),MAX(K-StockTree!CJ167,0)),EXP(-rr*h)*(pstar*CK167+(1-pstar)*CK168)))</f>
        <v/>
      </c>
      <c r="CK167" s="20" t="str">
        <f>IF(StockTree!CK167="","",IF(T=CK$10,IF(CallFlag=1,MAX(StockTree!CK167-K,0),MAX(K-StockTree!CK167,0)),EXP(-rr*h)*(pstar*CL167+(1-pstar)*CL168)))</f>
        <v/>
      </c>
      <c r="CL167" s="20" t="str">
        <f>IF(StockTree!CL167="","",IF(T=CL$10,IF(CallFlag=1,MAX(StockTree!CL167-K,0),MAX(K-StockTree!CL167,0)),EXP(-rr*h)*(pstar*CM167+(1-pstar)*CM168)))</f>
        <v/>
      </c>
      <c r="CM167" s="20" t="str">
        <f>IF(StockTree!CM167="","",IF(T=CM$10,IF(CallFlag=1,MAX(StockTree!CM167-K,0),MAX(K-StockTree!CM167,0)),EXP(-rr*h)*(pstar*CN167+(1-pstar)*CN168)))</f>
        <v/>
      </c>
      <c r="CN167" s="20" t="str">
        <f>IF(StockTree!CN167="","",IF(T=CN$10,IF(CallFlag=1,MAX(StockTree!CN167-K,0),MAX(K-StockTree!CN167,0)),EXP(-rr*h)*(pstar*CO167+(1-pstar)*CO168)))</f>
        <v/>
      </c>
      <c r="CO167" s="20" t="str">
        <f>IF(StockTree!CO167="","",IF(T=CO$10,IF(CallFlag=1,MAX(StockTree!CO167-K,0),MAX(K-StockTree!CO167,0)),EXP(-rr*h)*(pstar*CP167+(1-pstar)*CP168)))</f>
        <v/>
      </c>
      <c r="CP167" s="20" t="str">
        <f>IF(StockTree!CP167="","",IF(T=CP$10,IF(CallFlag=1,MAX(StockTree!CP167-K,0),MAX(K-StockTree!CP167,0)),EXP(-rr*h)*(pstar*CQ167+(1-pstar)*CQ168)))</f>
        <v/>
      </c>
      <c r="CQ167" s="20" t="str">
        <f>IF(StockTree!CQ167="","",IF(T=CQ$10,IF(CallFlag=1,MAX(StockTree!CQ167-K,0),MAX(K-StockTree!CQ167,0)),EXP(-rr*h)*(pstar*CR167+(1-pstar)*CR168)))</f>
        <v/>
      </c>
      <c r="CR167" s="20" t="str">
        <f>IF(StockTree!CR167="","",IF(T=CR$10,IF(CallFlag=1,MAX(StockTree!CR167-K,0),MAX(K-StockTree!CR167,0)),EXP(-rr*h)*(pstar*CS167+(1-pstar)*CS168)))</f>
        <v/>
      </c>
      <c r="CS167" s="20" t="str">
        <f>IF(StockTree!CS167="","",IF(T=CS$10,IF(CallFlag=1,MAX(StockTree!CS167-K,0),MAX(K-StockTree!CS167,0)),EXP(-rr*h)*(pstar*CT167+(1-pstar)*CT168)))</f>
        <v/>
      </c>
      <c r="CT167" s="20" t="str">
        <f>IF(StockTree!CT167="","",IF(T=CT$10,IF(CallFlag=1,MAX(StockTree!CT167-K,0),MAX(K-StockTree!CT167,0)),EXP(-rr*h)*(pstar*CU167+(1-pstar)*CU168)))</f>
        <v/>
      </c>
      <c r="CU167" s="20" t="str">
        <f>IF(StockTree!CU167="","",IF(T=CU$10,IF(CallFlag=1,MAX(StockTree!CU167-K,0),MAX(K-StockTree!CU167,0)),EXP(-rr*h)*(pstar*CV167+(1-pstar)*CV168)))</f>
        <v/>
      </c>
      <c r="CV167" s="20" t="str">
        <f>IF(StockTree!CV167="","",IF(T=CV$10,IF(CallFlag=1,MAX(StockTree!CV167-K,0),MAX(K-StockTree!CV167,0)),EXP(-rr*h)*(pstar*CW167+(1-pstar)*CW168)))</f>
        <v/>
      </c>
      <c r="CW167" s="20" t="str">
        <f>IF(StockTree!CW167="","",IF(T=CW$10,IF(CallFlag=1,MAX(StockTree!CW167-K,0),MAX(K-StockTree!CW167,0)),EXP(-rr*h)*(pstar*CX167+(1-pstar)*CX168)))</f>
        <v/>
      </c>
      <c r="CX167" s="20" t="str">
        <f>IF(StockTree!CX167="","",IF(T=CX$10,IF(CallFlag=1,MAX(StockTree!CX167-K,0),MAX(K-StockTree!CX167,0)),EXP(-rr*h)*(pstar*CY167+(1-pstar)*CY168)))</f>
        <v/>
      </c>
      <c r="CY167" s="20" t="str">
        <f>IF(StockTree!CY167="","",IF(T=CY$10,IF(CallFlag=1,MAX(StockTree!CY167-K,0),MAX(K-StockTree!CY167,0)),EXP(-rr*h)*(pstar*CZ167+(1-pstar)*CZ168)))</f>
        <v/>
      </c>
      <c r="CZ167" s="20" t="str">
        <f>IF(StockTree!CZ167="","",IF(T=CZ$10,IF(CallFlag=1,MAX(StockTree!CZ167-K,0),MAX(K-StockTree!CZ167,0)),EXP(-rr*h)*(pstar*DA167+(1-pstar)*DA168)))</f>
        <v/>
      </c>
      <c r="DA167" s="20" t="str">
        <f>IF(StockTree!DA167="","",IF(T=DA$10,IF(CallFlag=1,MAX(StockTree!DA167-K,0),MAX(K-StockTree!DA167,0)),EXP(-rr*h)*(pstar*DB167+(1-pstar)*DB168)))</f>
        <v/>
      </c>
      <c r="DB167" s="20" t="str">
        <f>IF(StockTree!DB167="","",IF(T=DB$10,IF(CallFlag=1,MAX(StockTree!DB167-K,0),MAX(K-StockTree!DB167,0)),EXP(-rr*h)*(pstar*DC167+(1-pstar)*DC168)))</f>
        <v/>
      </c>
      <c r="DC167" s="20" t="str">
        <f>IF(StockTree!DC167="","",IF(T=DC$10,IF(CallFlag=1,MAX(StockTree!DC167-K,0),MAX(K-StockTree!DC167,0)),EXP(-rr*h)*(pstar*DD167+(1-pstar)*DD168)))</f>
        <v/>
      </c>
      <c r="DD167" s="20" t="str">
        <f>IF(StockTree!DD167="","",IF(T=DD$10,IF(CallFlag=1,MAX(StockTree!DD167-K,0),MAX(K-StockTree!DD167,0)),EXP(-rr*h)*(pstar*DE167+(1-pstar)*DE168)))</f>
        <v/>
      </c>
      <c r="DE167" s="20" t="str">
        <f>IF(StockTree!DE167="","",IF(T=DE$10,IF(CallFlag=1,MAX(StockTree!DE167-K,0),MAX(K-StockTree!DE167,0)),EXP(-rr*h)*(pstar*DF167+(1-pstar)*DF168)))</f>
        <v/>
      </c>
      <c r="DF167" s="20" t="str">
        <f>IF(StockTree!DF167="","",IF(T=DF$10,IF(CallFlag=1,MAX(StockTree!DF167-K,0),MAX(K-StockTree!DF167,0)),EXP(-rr*h)*(pstar*DG167+(1-pstar)*DG168)))</f>
        <v/>
      </c>
      <c r="DG167" s="20" t="str">
        <f>IF(StockTree!DG167="","",IF(T=DG$10,IF(CallFlag=1,MAX(StockTree!DG167-K,0),MAX(K-StockTree!DG167,0)),EXP(-rr*h)*(pstar*DH167+(1-pstar)*DH168)))</f>
        <v/>
      </c>
      <c r="DH167" s="20" t="str">
        <f>IF(StockTree!DH167="","",IF(T=DH$10,IF(CallFlag=1,MAX(StockTree!DH167-K,0),MAX(K-StockTree!DH167,0)),EXP(-rr*h)*(pstar*DI167+(1-pstar)*DI168)))</f>
        <v/>
      </c>
      <c r="DI167" s="20" t="str">
        <f>IF(StockTree!DI167="","",IF(T=DI$10,IF(CallFlag=1,MAX(StockTree!DI167-K,0),MAX(K-StockTree!DI167,0)),EXP(-rr*h)*(pstar*DJ167+(1-pstar)*DJ168)))</f>
        <v/>
      </c>
      <c r="DJ167" s="20" t="str">
        <f>IF(StockTree!DJ167="","",IF(T=DJ$10,IF(CallFlag=1,MAX(StockTree!DJ167-K,0),MAX(K-StockTree!DJ167,0)),EXP(-rr*h)*(pstar*DK167+(1-pstar)*DK168)))</f>
        <v/>
      </c>
      <c r="DK167" s="20" t="str">
        <f>IF(StockTree!DK167="","",IF(T=DK$10,IF(CallFlag=1,MAX(StockTree!DK167-K,0),MAX(K-StockTree!DK167,0)),EXP(-rr*h)*(pstar*DL167+(1-pstar)*DL168)))</f>
        <v/>
      </c>
      <c r="DL167" s="20" t="str">
        <f>IF(StockTree!DL167="","",IF(T=DL$10,IF(CallFlag=1,MAX(StockTree!DL167-K,0),MAX(K-StockTree!DL167,0)),EXP(-rr*h)*(pstar*DM167+(1-pstar)*DM168)))</f>
        <v/>
      </c>
      <c r="DM167" s="20" t="str">
        <f>IF(StockTree!DM167="","",IF(T=DM$10,IF(CallFlag=1,MAX(StockTree!DM167-K,0),MAX(K-StockTree!DM167,0)),EXP(-rr*h)*(pstar*DN167+(1-pstar)*DN168)))</f>
        <v/>
      </c>
      <c r="DN167" s="20" t="str">
        <f>IF(StockTree!DN167="","",IF(T=DN$10,IF(CallFlag=1,MAX(StockTree!DN167-K,0),MAX(K-StockTree!DN167,0)),EXP(-rr*h)*(pstar*DO167+(1-pstar)*DO168)))</f>
        <v/>
      </c>
      <c r="DO167" s="20" t="str">
        <f>IF(StockTree!DO167="","",IF(T=DO$10,IF(CallFlag=1,MAX(StockTree!DO167-K,0),MAX(K-StockTree!DO167,0)),EXP(-rr*h)*(pstar*DP167+(1-pstar)*DP168)))</f>
        <v/>
      </c>
      <c r="DP167" s="20" t="str">
        <f>IF(StockTree!DP167="","",IF(T=DP$10,IF(CallFlag=1,MAX(StockTree!DP167-K,0),MAX(K-StockTree!DP167,0)),EXP(-rr*h)*(pstar*DQ167+(1-pstar)*DQ168)))</f>
        <v/>
      </c>
      <c r="DQ167" s="20" t="str">
        <f>IF(StockTree!DQ167="","",IF(T=DQ$10,IF(CallFlag=1,MAX(StockTree!DQ167-K,0),MAX(K-StockTree!DQ167,0)),EXP(-rr*h)*(pstar*DR167+(1-pstar)*DR168)))</f>
        <v/>
      </c>
      <c r="DR167" s="20" t="str">
        <f>IF(StockTree!DR167="","",IF(T=DR$10,IF(CallFlag=1,MAX(StockTree!DR167-K,0),MAX(K-StockTree!DR167,0)),EXP(-rr*h)*(pstar*DS167+(1-pstar)*DS168)))</f>
        <v/>
      </c>
      <c r="DS167" s="20" t="str">
        <f>IF(StockTree!DS167="","",IF(T=DS$10,IF(CallFlag=1,MAX(StockTree!DS167-K,0),MAX(K-StockTree!DS167,0)),EXP(-rr*h)*(pstar*DT167+(1-pstar)*DT168)))</f>
        <v/>
      </c>
      <c r="DT167" s="20" t="str">
        <f>IF(StockTree!DT167="","",IF(T=DT$10,IF(CallFlag=1,MAX(StockTree!DT167-K,0),MAX(K-StockTree!DT167,0)),EXP(-rr*h)*(pstar*DU167+(1-pstar)*DU168)))</f>
        <v/>
      </c>
      <c r="DU167" s="20" t="str">
        <f>IF(StockTree!DU167="","",IF(T=DU$10,IF(CallFlag=1,MAX(StockTree!DU167-K,0),MAX(K-StockTree!DU167,0)),EXP(-rr*h)*(pstar*DV167+(1-pstar)*DV168)))</f>
        <v/>
      </c>
      <c r="DV167" s="20" t="str">
        <f>IF(StockTree!DV167="","",IF(T=DV$10,IF(CallFlag=1,MAX(StockTree!DV167-K,0),MAX(K-StockTree!DV167,0)),EXP(-rr*h)*(pstar*DW167+(1-pstar)*DW168)))</f>
        <v/>
      </c>
      <c r="DW167" s="20" t="str">
        <f>IF(StockTree!DW167="","",IF(T=DW$10,IF(CallFlag=1,MAX(StockTree!DW167-K,0),MAX(K-StockTree!DW167,0)),EXP(-rr*h)*(pstar*DX167+(1-pstar)*DX168)))</f>
        <v/>
      </c>
      <c r="DX167" s="20" t="str">
        <f>IF(StockTree!DX167="","",IF(T=DX$10,IF(CallFlag=1,MAX(StockTree!DX167-K,0),MAX(K-StockTree!DX167,0)),EXP(-rr*h)*(pstar*DY167+(1-pstar)*DY168)))</f>
        <v/>
      </c>
      <c r="DY167" s="20" t="str">
        <f>IF(StockTree!DY167="","",IF(T=DY$10,IF(CallFlag=1,MAX(StockTree!DY167-K,0),MAX(K-StockTree!DY167,0)),EXP(-rr*h)*(pstar*DZ167+(1-pstar)*DZ168)))</f>
        <v/>
      </c>
      <c r="DZ167" s="20" t="str">
        <f>IF(StockTree!DZ167="","",IF(T=DZ$10,IF(CallFlag=1,MAX(StockTree!DZ167-K,0),MAX(K-StockTree!DZ167,0)),EXP(-rr*h)*(pstar*EA167+(1-pstar)*EA168)))</f>
        <v/>
      </c>
      <c r="EA167" s="20" t="str">
        <f>IF(StockTree!EA167="","",IF(T=EA$10,IF(CallFlag=1,MAX(StockTree!EA167-K,0),MAX(K-StockTree!EA167,0)),EXP(-rr*h)*(pstar*EB167+(1-pstar)*EB168)))</f>
        <v/>
      </c>
      <c r="EB167" s="20" t="str">
        <f>IF(StockTree!EB167="","",IF(T=EB$10,IF(CallFlag=1,MAX(StockTree!EB167-K,0),MAX(K-StockTree!EB167,0)),EXP(-rr*h)*(pstar*EC167+(1-pstar)*EC168)))</f>
        <v/>
      </c>
      <c r="EC167" s="20" t="str">
        <f>IF(StockTree!EC167="","",IF(T=EC$10,IF(CallFlag=1,MAX(StockTree!EC167-K,0),MAX(K-StockTree!EC167,0)),EXP(-rr*h)*(pstar*ED167+(1-pstar)*ED168)))</f>
        <v/>
      </c>
      <c r="ED167" s="20" t="str">
        <f>IF(StockTree!ED167="","",IF(T=ED$10,IF(CallFlag=1,MAX(StockTree!ED167-K,0),MAX(K-StockTree!ED167,0)),EXP(-rr*h)*(pstar*EE167+(1-pstar)*EE168)))</f>
        <v/>
      </c>
      <c r="EE167" s="20" t="str">
        <f>IF(StockTree!EE167="","",IF(T=EE$10,IF(CallFlag=1,MAX(StockTree!EE167-K,0),MAX(K-StockTree!EE167,0)),EXP(-rr*h)*(pstar*EF167+(1-pstar)*EF168)))</f>
        <v/>
      </c>
      <c r="EF167" s="20" t="str">
        <f>IF(StockTree!EF167="","",IF(T=EF$10,IF(CallFlag=1,MAX(StockTree!EF167-K,0),MAX(K-StockTree!EF167,0)),EXP(-rr*h)*(pstar*EG167+(1-pstar)*EG168)))</f>
        <v/>
      </c>
      <c r="EG167" s="20" t="str">
        <f>IF(StockTree!EG167="","",IF(T=EG$10,IF(CallFlag=1,MAX(StockTree!EG167-K,0),MAX(K-StockTree!EG167,0)),EXP(-rr*h)*(pstar*EH167+(1-pstar)*EH168)))</f>
        <v/>
      </c>
      <c r="EH167" s="20" t="str">
        <f>IF(StockTree!EH167="","",IF(T=EH$10,IF(CallFlag=1,MAX(StockTree!EH167-K,0),MAX(K-StockTree!EH167,0)),EXP(-rr*h)*(pstar*EI167+(1-pstar)*EI168)))</f>
        <v/>
      </c>
      <c r="EI167" s="20" t="str">
        <f>IF(StockTree!EI167="","",IF(T=EI$10,IF(CallFlag=1,MAX(StockTree!EI167-K,0),MAX(K-StockTree!EI167,0)),EXP(-rr*h)*(pstar*EJ167+(1-pstar)*EJ168)))</f>
        <v/>
      </c>
      <c r="EJ167" s="20" t="str">
        <f>IF(StockTree!EJ167="","",IF(T=EJ$10,IF(CallFlag=1,MAX(StockTree!EJ167-K,0),MAX(K-StockTree!EJ167,0)),EXP(-rr*h)*(pstar*EK167+(1-pstar)*EK168)))</f>
        <v/>
      </c>
      <c r="EK167" s="20" t="str">
        <f>IF(StockTree!EK167="","",IF(T=EK$10,IF(CallFlag=1,MAX(StockTree!EK167-K,0),MAX(K-StockTree!EK167,0)),EXP(-rr*h)*(pstar*EL167+(1-pstar)*EL168)))</f>
        <v/>
      </c>
      <c r="EL167" s="20" t="str">
        <f>IF(StockTree!EL167="","",IF(T=EL$10,IF(CallFlag=1,MAX(StockTree!EL167-K,0),MAX(K-StockTree!EL167,0)),EXP(-rr*h)*(pstar*EM167+(1-pstar)*EM168)))</f>
        <v/>
      </c>
      <c r="EM167" s="20" t="str">
        <f>IF(StockTree!EM167="","",IF(T=EM$10,IF(CallFlag=1,MAX(StockTree!EM167-K,0),MAX(K-StockTree!EM167,0)),EXP(-rr*h)*(pstar*EN167+(1-pstar)*EN168)))</f>
        <v/>
      </c>
      <c r="EN167" s="20" t="str">
        <f>IF(StockTree!EN167="","",IF(T=EN$10,IF(CallFlag=1,MAX(StockTree!EN167-K,0),MAX(K-StockTree!EN167,0)),EXP(-rr*h)*(pstar*EO167+(1-pstar)*EO168)))</f>
        <v/>
      </c>
      <c r="EO167" s="20" t="str">
        <f>IF(StockTree!EO167="","",IF(T=EO$10,IF(CallFlag=1,MAX(StockTree!EO167-K,0),MAX(K-StockTree!EO167,0)),EXP(-rr*h)*(pstar*EP167+(1-pstar)*EP168)))</f>
        <v/>
      </c>
      <c r="EP167" s="20" t="str">
        <f>IF(StockTree!EP167="","",IF(T=EP$10,IF(CallFlag=1,MAX(StockTree!EP167-K,0),MAX(K-StockTree!EP167,0)),EXP(-rr*h)*(pstar*EQ167+(1-pstar)*EQ168)))</f>
        <v/>
      </c>
      <c r="EQ167" s="20" t="str">
        <f>IF(StockTree!EQ167="","",IF(T=EQ$10,IF(CallFlag=1,MAX(StockTree!EQ167-K,0),MAX(K-StockTree!EQ167,0)),EXP(-rr*h)*(pstar*ER167+(1-pstar)*ER168)))</f>
        <v/>
      </c>
      <c r="ER167" s="20" t="str">
        <f>IF(StockTree!ER167="","",IF(T=ER$10,IF(CallFlag=1,MAX(StockTree!ER167-K,0),MAX(K-StockTree!ER167,0)),EXP(-rr*h)*(pstar*ES167+(1-pstar)*ES168)))</f>
        <v/>
      </c>
      <c r="ES167" s="20" t="str">
        <f>IF(StockTree!ES167="","",IF(T=ES$10,IF(CallFlag=1,MAX(StockTree!ES167-K,0),MAX(K-StockTree!ES167,0)),EXP(-rr*h)*(pstar*ET167+(1-pstar)*ET168)))</f>
        <v/>
      </c>
      <c r="ET167" s="20" t="str">
        <f>IF(StockTree!ET167="","",IF(T=ET$10,IF(CallFlag=1,MAX(StockTree!ET167-K,0),MAX(K-StockTree!ET167,0)),EXP(-rr*h)*(pstar*EU167+(1-pstar)*EU168)))</f>
        <v/>
      </c>
      <c r="EU167" s="20" t="str">
        <f>IF(StockTree!EU167="","",IF(T=EU$10,IF(CallFlag=1,MAX(StockTree!EU167-K,0),MAX(K-StockTree!EU167,0)),EXP(-rr*h)*(pstar*EV167+(1-pstar)*EV168)))</f>
        <v/>
      </c>
      <c r="EV167" s="20" t="str">
        <f>IF(StockTree!EV167="","",IF(T=EV$10,IF(CallFlag=1,MAX(StockTree!EV167-K,0),MAX(K-StockTree!EV167,0)),EXP(-rr*h)*(pstar*EW167+(1-pstar)*EW168)))</f>
        <v/>
      </c>
      <c r="EW167" s="20" t="str">
        <f>IF(StockTree!EW167="","",IF(T=EW$10,IF(CallFlag=1,MAX(StockTree!EW167-K,0),MAX(K-StockTree!EW167,0)),EXP(-rr*h)*(pstar*EX167+(1-pstar)*EX168)))</f>
        <v/>
      </c>
      <c r="EX167" s="20" t="str">
        <f>IF(StockTree!EX167="","",IF(T=EX$10,IF(CallFlag=1,MAX(StockTree!EX167-K,0),MAX(K-StockTree!EX167,0)),EXP(-rr*h)*(pstar*EY167+(1-pstar)*EY168)))</f>
        <v/>
      </c>
      <c r="EY167" s="20" t="str">
        <f>IF(StockTree!EY167="","",IF(T=EY$10,IF(CallFlag=1,MAX(StockTree!EY167-K,0),MAX(K-StockTree!EY167,0)),EXP(-rr*h)*(pstar*EZ167+(1-pstar)*EZ168)))</f>
        <v/>
      </c>
      <c r="EZ167" s="20" t="str">
        <f>IF(StockTree!EZ167="","",IF(T=EZ$10,IF(CallFlag=1,MAX(StockTree!EZ167-K,0),MAX(K-StockTree!EZ167,0)),EXP(-rr*h)*(pstar*FA167+(1-pstar)*FA168)))</f>
        <v/>
      </c>
      <c r="FA167" s="20" t="str">
        <f>IF(StockTree!FA167="","",IF(T=FA$10,IF(CallFlag=1,MAX(StockTree!FA167-K,0),MAX(K-StockTree!FA167,0)),EXP(-rr*h)*(pstar*FB167+(1-pstar)*FB168)))</f>
        <v/>
      </c>
      <c r="FB167" s="20" t="str">
        <f>IF(StockTree!FB167="","",IF(T=FB$10,IF(CallFlag=1,MAX(StockTree!FB167-K,0),MAX(K-StockTree!FB167,0)),EXP(-rr*h)*(pstar*FC167+(1-pstar)*FC168)))</f>
        <v/>
      </c>
      <c r="FC167" s="20" t="str">
        <f>IF(StockTree!FC167="","",IF(T=FC$10,IF(CallFlag=1,MAX(StockTree!FC167-K,0),MAX(K-StockTree!FC167,0)),EXP(-rr*h)*(pstar*FD167+(1-pstar)*FD168)))</f>
        <v/>
      </c>
      <c r="FD167" s="20" t="str">
        <f>IF(StockTree!FD167="","",IF(T=FD$10,IF(CallFlag=1,MAX(StockTree!FD167-K,0),MAX(K-StockTree!FD167,0)),EXP(-rr*h)*(pstar*FE167+(1-pstar)*FE168)))</f>
        <v/>
      </c>
      <c r="FE167" s="20" t="str">
        <f>IF(StockTree!FE167="","",IF(T=FE$10,IF(CallFlag=1,MAX(StockTree!FE167-K,0),MAX(K-StockTree!FE167,0)),EXP(-rr*h)*(pstar*FF167+(1-pstar)*FF168)))</f>
        <v/>
      </c>
      <c r="FF167" s="20" t="str">
        <f>IF(StockTree!FF167="","",IF(T=FF$10,IF(CallFlag=1,MAX(StockTree!FF167-K,0),MAX(K-StockTree!FF167,0)),EXP(-rr*h)*(pstar*FG167+(1-pstar)*FG168)))</f>
        <v/>
      </c>
      <c r="FG167" s="20" t="str">
        <f>IF(StockTree!FG167="","",IF(T=FG$10,IF(CallFlag=1,MAX(StockTree!FG167-K,0),MAX(K-StockTree!FG167,0)),EXP(-rr*h)*(pstar*FH167+(1-pstar)*FH168)))</f>
        <v/>
      </c>
      <c r="FH167" s="20" t="str">
        <f>IF(StockTree!FH167="","",IF(T=FH$10,IF(CallFlag=1,MAX(StockTree!FH167-K,0),MAX(K-StockTree!FH167,0)),EXP(-rr*h)*(pstar*FI167+(1-pstar)*FI168)))</f>
        <v/>
      </c>
      <c r="FI167" s="20" t="str">
        <f>IF(StockTree!FI167="","",IF(T=FI$10,IF(CallFlag=1,MAX(StockTree!FI167-K,0),MAX(K-StockTree!FI167,0)),EXP(-rr*h)*(pstar*FJ167+(1-pstar)*FJ168)))</f>
        <v/>
      </c>
      <c r="FJ167" s="20" t="str">
        <f>IF(StockTree!FJ167="","",IF(T=FJ$10,IF(CallFlag=1,MAX(StockTree!FJ167-K,0),MAX(K-StockTree!FJ167,0)),EXP(-rr*h)*(pstar*FK167+(1-pstar)*FK168)))</f>
        <v/>
      </c>
      <c r="FK167" s="20" t="str">
        <f>IF(StockTree!FK167="","",IF(T=FK$10,IF(CallFlag=1,MAX(StockTree!FK167-K,0),MAX(K-StockTree!FK167,0)),EXP(-rr*h)*(pstar*FL167+(1-pstar)*FL168)))</f>
        <v/>
      </c>
      <c r="FL167" s="20" t="str">
        <f>IF(StockTree!FL167="","",IF(T=FL$10,IF(CallFlag=1,MAX(StockTree!FL167-K,0),MAX(K-StockTree!FL167,0)),EXP(-rr*h)*(pstar*FM167+(1-pstar)*FM168)))</f>
        <v/>
      </c>
      <c r="FM167" s="20" t="str">
        <f>IF(StockTree!FM167="","",IF(T=FM$10,IF(CallFlag=1,MAX(StockTree!FM167-K,0),MAX(K-StockTree!FM167,0)),EXP(-rr*h)*(pstar*FN167+(1-pstar)*FN168)))</f>
        <v/>
      </c>
      <c r="FN167" s="20" t="str">
        <f>IF(StockTree!FN167="","",IF(T=FN$10,IF(CallFlag=1,MAX(StockTree!FN167-K,0),MAX(K-StockTree!FN167,0)),EXP(-rr*h)*(pstar*FO167+(1-pstar)*FO168)))</f>
        <v/>
      </c>
      <c r="FO167" s="20" t="str">
        <f>IF(StockTree!FO167="","",IF(T=FO$10,IF(CallFlag=1,MAX(StockTree!FO167-K,0),MAX(K-StockTree!FO167,0)),EXP(-rr*h)*(pstar*FP167+(1-pstar)*FP168)))</f>
        <v/>
      </c>
      <c r="FP167" s="20" t="str">
        <f>IF(StockTree!FP167="","",IF(T=FP$10,IF(CallFlag=1,MAX(StockTree!FP167-K,0),MAX(K-StockTree!FP167,0)),EXP(-rr*h)*(pstar*FQ167+(1-pstar)*FQ168)))</f>
        <v/>
      </c>
      <c r="FQ167" s="20" t="str">
        <f>IF(StockTree!FQ167="","",IF(T=FQ$10,IF(CallFlag=1,MAX(StockTree!FQ167-K,0),MAX(K-StockTree!FQ167,0)),EXP(-rr*h)*(pstar*FR167+(1-pstar)*FR168)))</f>
        <v/>
      </c>
      <c r="FR167" s="20" t="str">
        <f>IF(StockTree!FR167="","",IF(T=FR$10,IF(CallFlag=1,MAX(StockTree!FR167-K,0),MAX(K-StockTree!FR167,0)),EXP(-rr*h)*(pstar*FS167+(1-pstar)*FS168)))</f>
        <v/>
      </c>
      <c r="FS167" s="20" t="str">
        <f>IF(StockTree!FS167="","",IF(T=FS$10,IF(CallFlag=1,MAX(StockTree!FS167-K,0),MAX(K-StockTree!FS167,0)),EXP(-rr*h)*(pstar*FT167+(1-pstar)*FT168)))</f>
        <v/>
      </c>
      <c r="FT167" s="20" t="str">
        <f>IF(StockTree!FT167="","",IF(T=FT$10,IF(CallFlag=1,MAX(StockTree!FT167-K,0),MAX(K-StockTree!FT167,0)),EXP(-rr*h)*(pstar*FU167+(1-pstar)*FU168)))</f>
        <v/>
      </c>
      <c r="FU167" s="20" t="str">
        <f>IF(StockTree!FU167="","",IF(T=FU$10,IF(CallFlag=1,MAX(StockTree!FU167-K,0),MAX(K-StockTree!FU167,0)),EXP(-rr*h)*(pstar*FV167+(1-pstar)*FV168)))</f>
        <v/>
      </c>
      <c r="FV167" s="20" t="str">
        <f>IF(StockTree!FV167="","",IF(T=FV$10,IF(CallFlag=1,MAX(StockTree!FV167-K,0),MAX(K-StockTree!FV167,0)),EXP(-rr*h)*(pstar*FW167+(1-pstar)*FW168)))</f>
        <v/>
      </c>
      <c r="FW167" s="20" t="str">
        <f>IF(StockTree!FW167="","",IF(T=FW$10,IF(CallFlag=1,MAX(StockTree!FW167-K,0),MAX(K-StockTree!FW167,0)),EXP(-rr*h)*(pstar*FX167+(1-pstar)*FX168)))</f>
        <v/>
      </c>
      <c r="FX167" s="20" t="str">
        <f>IF(StockTree!FX167="","",IF(T=FX$10,IF(CallFlag=1,MAX(StockTree!FX167-K,0),MAX(K-StockTree!FX167,0)),EXP(-rr*h)*(pstar*FY167+(1-pstar)*FY168)))</f>
        <v/>
      </c>
      <c r="FY167" s="20" t="str">
        <f>IF(StockTree!FY167="","",IF(T=FY$10,IF(CallFlag=1,MAX(StockTree!FY167-K,0),MAX(K-StockTree!FY167,0)),EXP(-rr*h)*(pstar*FZ167+(1-pstar)*FZ168)))</f>
        <v/>
      </c>
      <c r="FZ167" s="20" t="str">
        <f>IF(StockTree!FZ167="","",IF(T=FZ$10,IF(CallFlag=1,MAX(StockTree!FZ167-K,0),MAX(K-StockTree!FZ167,0)),EXP(-rr*h)*(pstar*GA167+(1-pstar)*GA168)))</f>
        <v/>
      </c>
      <c r="GA167" s="20" t="str">
        <f>IF(StockTree!GA167="","",IF(T=GA$10,IF(CallFlag=1,MAX(StockTree!GA167-K,0),MAX(K-StockTree!GA167,0)),EXP(-rr*h)*(pstar*GB167+(1-pstar)*GB168)))</f>
        <v/>
      </c>
      <c r="GB167" s="20" t="str">
        <f>IF(StockTree!GB167="","",IF(T=GB$10,IF(CallFlag=1,MAX(StockTree!GB167-K,0),MAX(K-StockTree!GB167,0)),EXP(-rr*h)*(pstar*GC167+(1-pstar)*GC168)))</f>
        <v/>
      </c>
      <c r="GC167" s="20" t="str">
        <f>IF(StockTree!GC167="","",IF(T=GC$10,IF(CallFlag=1,MAX(StockTree!GC167-K,0),MAX(K-StockTree!GC167,0)),EXP(-rr*h)*(pstar*GD167+(1-pstar)*GD168)))</f>
        <v/>
      </c>
      <c r="GD167" s="20" t="str">
        <f>IF(StockTree!GD167="","",IF(T=GD$10,IF(CallFlag=1,MAX(StockTree!GD167-K,0),MAX(K-StockTree!GD167,0)),EXP(-rr*h)*(pstar*GE167+(1-pstar)*GE168)))</f>
        <v/>
      </c>
      <c r="GE167" s="20" t="str">
        <f>IF(StockTree!GE167="","",IF(T=GE$10,IF(CallFlag=1,MAX(StockTree!GE167-K,0),MAX(K-StockTree!GE167,0)),EXP(-rr*h)*(pstar*GF167+(1-pstar)*GF168)))</f>
        <v/>
      </c>
      <c r="GF167" s="20" t="str">
        <f>IF(StockTree!GF167="","",IF(T=GF$10,IF(CallFlag=1,MAX(StockTree!GF167-K,0),MAX(K-StockTree!GF167,0)),EXP(-rr*h)*(pstar*GG167+(1-pstar)*GG168)))</f>
        <v/>
      </c>
      <c r="GG167" s="20" t="str">
        <f>IF(StockTree!GG167="","",IF(T=GG$10,IF(CallFlag=1,MAX(StockTree!GG167-K,0),MAX(K-StockTree!GG167,0)),EXP(-rr*h)*(pstar*GH167+(1-pstar)*GH168)))</f>
        <v/>
      </c>
      <c r="GH167" s="20" t="str">
        <f>IF(StockTree!GH167="","",IF(T=GH$10,IF(CallFlag=1,MAX(StockTree!GH167-K,0),MAX(K-StockTree!GH167,0)),EXP(-rr*h)*(pstar*GI167+(1-pstar)*GI168)))</f>
        <v/>
      </c>
      <c r="GI167" s="20" t="str">
        <f>IF(StockTree!GI167="","",IF(T=GI$10,IF(CallFlag=1,MAX(StockTree!GI167-K,0),MAX(K-StockTree!GI167,0)),EXP(-rr*h)*(pstar*GJ167+(1-pstar)*GJ168)))</f>
        <v/>
      </c>
      <c r="GJ167" s="20" t="str">
        <f>IF(StockTree!GJ167="","",IF(T=GJ$10,IF(CallFlag=1,MAX(StockTree!GJ167-K,0),MAX(K-StockTree!GJ167,0)),EXP(-rr*h)*(pstar*GK167+(1-pstar)*GK168)))</f>
        <v/>
      </c>
      <c r="GK167" s="20" t="str">
        <f>IF(StockTree!GK167="","",IF(T=GK$10,IF(CallFlag=1,MAX(StockTree!GK167-K,0),MAX(K-StockTree!GK167,0)),EXP(-rr*h)*(pstar*GL167+(1-pstar)*GL168)))</f>
        <v/>
      </c>
      <c r="GL167" s="20" t="str">
        <f>IF(StockTree!GL167="","",IF(T=GL$10,IF(CallFlag=1,MAX(StockTree!GL167-K,0),MAX(K-StockTree!GL167,0)),EXP(-rr*h)*(pstar*GM167+(1-pstar)*GM168)))</f>
        <v/>
      </c>
      <c r="GM167" s="20" t="str">
        <f>IF(StockTree!GM167="","",IF(T=GM$10,IF(CallFlag=1,MAX(StockTree!GM167-K,0),MAX(K-StockTree!GM167,0)),EXP(-rr*h)*(pstar*GN167+(1-pstar)*GN168)))</f>
        <v/>
      </c>
      <c r="GN167" s="20" t="str">
        <f>IF(StockTree!GN167="","",IF(T=GN$10,IF(CallFlag=1,MAX(StockTree!GN167-K,0),MAX(K-StockTree!GN167,0)),EXP(-rr*h)*(pstar*GO167+(1-pstar)*GO168)))</f>
        <v/>
      </c>
      <c r="GO167" s="20" t="str">
        <f>IF(StockTree!GO167="","",IF(T=GO$10,IF(CallFlag=1,MAX(StockTree!GO167-K,0),MAX(K-StockTree!GO167,0)),EXP(-rr*h)*(pstar*GP167+(1-pstar)*GP168)))</f>
        <v/>
      </c>
      <c r="GP167" s="20" t="str">
        <f>IF(StockTree!GP167="","",IF(T=GP$10,IF(CallFlag=1,MAX(StockTree!GP167-K,0),MAX(K-StockTree!GP167,0)),EXP(-rr*h)*(pstar*GQ167+(1-pstar)*GQ168)))</f>
        <v/>
      </c>
      <c r="GQ167" s="20" t="str">
        <f>IF(StockTree!GQ167="","",IF(T=GQ$10,IF(CallFlag=1,MAX(StockTree!GQ167-K,0),MAX(K-StockTree!GQ167,0)),EXP(-rr*h)*(pstar*GR167+(1-pstar)*GR168)))</f>
        <v/>
      </c>
      <c r="GR167" s="20" t="str">
        <f>IF(StockTree!GR167="","",IF(T=GR$10,IF(CallFlag=1,MAX(StockTree!GR167-K,0),MAX(K-StockTree!GR167,0)),EXP(-rr*h)*(pstar*GS167+(1-pstar)*GS168)))</f>
        <v/>
      </c>
      <c r="GS167" s="20" t="str">
        <f>IF(StockTree!GS167="","",IF(T=GS$10,IF(CallFlag=1,MAX(StockTree!GS167-K,0),MAX(K-StockTree!GS167,0)),EXP(-rr*h)*(pstar*GT167+(1-pstar)*GT168)))</f>
        <v/>
      </c>
      <c r="GT167" s="20" t="str">
        <f>IF(StockTree!GT167="","",IF(T=GT$10,IF(CallFlag=1,MAX(StockTree!GT167-K,0),MAX(K-StockTree!GT167,0)),EXP(-rr*h)*(pstar*GU167+(1-pstar)*GU168)))</f>
        <v/>
      </c>
      <c r="GU167" s="20" t="str">
        <f>IF(StockTree!GU167="","",IF(T=GU$10,IF(CallFlag=1,MAX(StockTree!GU167-K,0),MAX(K-StockTree!GU167,0)),EXP(-rr*h)*(pstar*GV167+(1-pstar)*GV168)))</f>
        <v/>
      </c>
      <c r="GV167" s="20" t="str">
        <f>IF(StockTree!GV167="","",IF(T=GV$10,IF(CallFlag=1,MAX(StockTree!GV167-K,0),MAX(K-StockTree!GV167,0)),EXP(-rr*h)*(pstar*GW167+(1-pstar)*GW168)))</f>
        <v/>
      </c>
      <c r="GW167" s="20" t="str">
        <f>IF(StockTree!GW167="","",IF(T=GW$10,IF(CallFlag=1,MAX(StockTree!GW167-K,0),MAX(K-StockTree!GW167,0)),EXP(-rr*h)*(pstar*GX167+(1-pstar)*GX168)))</f>
        <v/>
      </c>
      <c r="GX167" s="20" t="str">
        <f>IF(StockTree!GX167="","",IF(T=GX$10,IF(CallFlag=1,MAX(StockTree!GX167-K,0),MAX(K-StockTree!GX167,0)),EXP(-rr*h)*(pstar*GY167+(1-pstar)*GY168)))</f>
        <v/>
      </c>
      <c r="GY167" s="20" t="str">
        <f>IF(StockTree!GY167="","",IF(T=GY$10,IF(CallFlag=1,MAX(StockTree!GY167-K,0),MAX(K-StockTree!GY167,0)),EXP(-rr*h)*(pstar*GZ167+(1-pstar)*GZ168)))</f>
        <v/>
      </c>
      <c r="GZ167" s="20" t="str">
        <f>IF(StockTree!GZ167="","",IF(T=GZ$10,IF(CallFlag=1,MAX(StockTree!GZ167-K,0),MAX(K-StockTree!GZ167,0)),EXP(-rr*h)*(pstar*HA167+(1-pstar)*HA168)))</f>
        <v/>
      </c>
      <c r="HA167" s="20" t="str">
        <f>IF(StockTree!HA167="","",IF(T=HA$10,IF(CallFlag=1,MAX(StockTree!HA167-K,0),MAX(K-StockTree!HA167,0)),EXP(-rr*h)*(pstar*HB167+(1-pstar)*HB168)))</f>
        <v/>
      </c>
      <c r="HB167" s="20" t="str">
        <f>IF(StockTree!HB167="","",IF(T=HB$10,IF(CallFlag=1,MAX(StockTree!HB167-K,0),MAX(K-StockTree!HB167,0)),EXP(-rr*h)*(pstar*HC167+(1-pstar)*HC168)))</f>
        <v/>
      </c>
      <c r="HC167" s="20" t="str">
        <f>IF(StockTree!HC167="","",IF(T=HC$10,IF(CallFlag=1,MAX(StockTree!HC167-K,0),MAX(K-StockTree!HC167,0)),EXP(-rr*h)*(pstar*HD167+(1-pstar)*HD168)))</f>
        <v/>
      </c>
      <c r="HD167" s="20" t="str">
        <f>IF(StockTree!HD167="","",IF(T=HD$10,IF(CallFlag=1,MAX(StockTree!HD167-K,0),MAX(K-StockTree!HD167,0)),EXP(-rr*h)*(pstar*HE167+(1-pstar)*HE168)))</f>
        <v/>
      </c>
      <c r="HE167" s="20" t="str">
        <f>IF(StockTree!HE167="","",IF(T=HE$10,IF(CallFlag=1,MAX(StockTree!HE167-K,0),MAX(K-StockTree!HE167,0)),EXP(-rr*h)*(pstar*HF167+(1-pstar)*HF168)))</f>
        <v/>
      </c>
      <c r="HF167" s="20" t="str">
        <f>IF(StockTree!HF167="","",IF(T=HF$10,IF(CallFlag=1,MAX(StockTree!HF167-K,0),MAX(K-StockTree!HF167,0)),EXP(-rr*h)*(pstar*HG167+(1-pstar)*HG168)))</f>
        <v/>
      </c>
      <c r="HG167" s="20" t="str">
        <f>IF(StockTree!HG167="","",IF(T=HG$10,IF(CallFlag=1,MAX(StockTree!HG167-K,0),MAX(K-StockTree!HG167,0)),EXP(-rr*h)*(pstar*HH167+(1-pstar)*HH168)))</f>
        <v/>
      </c>
      <c r="HH167" s="20" t="str">
        <f>IF(StockTree!HH167="","",IF(T=HH$10,IF(CallFlag=1,MAX(StockTree!HH167-K,0),MAX(K-StockTree!HH167,0)),EXP(-rr*h)*(pstar*HI167+(1-pstar)*HI168)))</f>
        <v/>
      </c>
      <c r="HI167" s="20" t="str">
        <f>IF(StockTree!HI167="","",IF(T=HI$10,IF(CallFlag=1,MAX(StockTree!HI167-K,0),MAX(K-StockTree!HI167,0)),EXP(-rr*h)*(pstar*HJ167+(1-pstar)*HJ168)))</f>
        <v/>
      </c>
      <c r="HJ167" s="20" t="str">
        <f>IF(StockTree!HJ167="","",IF(T=HJ$10,IF(CallFlag=1,MAX(StockTree!HJ167-K,0),MAX(K-StockTree!HJ167,0)),EXP(-rr*h)*(pstar*HK167+(1-pstar)*HK168)))</f>
        <v/>
      </c>
      <c r="HK167" s="20" t="str">
        <f>IF(StockTree!HK167="","",IF(T=HK$10,IF(CallFlag=1,MAX(StockTree!HK167-K,0),MAX(K-StockTree!HK167,0)),EXP(-rr*h)*(pstar*HL167+(1-pstar)*HL168)))</f>
        <v/>
      </c>
      <c r="HL167" s="20" t="str">
        <f>IF(StockTree!HL167="","",IF(T=HL$10,IF(CallFlag=1,MAX(StockTree!HL167-K,0),MAX(K-StockTree!HL167,0)),EXP(-rr*h)*(pstar*HM167+(1-pstar)*HM168)))</f>
        <v/>
      </c>
      <c r="HM167" s="20" t="str">
        <f>IF(StockTree!HM167="","",IF(T=HM$10,IF(CallFlag=1,MAX(StockTree!HM167-K,0),MAX(K-StockTree!HM167,0)),EXP(-rr*h)*(pstar*HN167+(1-pstar)*HN168)))</f>
        <v/>
      </c>
      <c r="HN167" s="20" t="str">
        <f>IF(StockTree!HN167="","",IF(T=HN$10,IF(CallFlag=1,MAX(StockTree!HN167-K,0),MAX(K-StockTree!HN167,0)),EXP(-rr*h)*(pstar*HO167+(1-pstar)*HO168)))</f>
        <v/>
      </c>
      <c r="HO167" s="20" t="str">
        <f>IF(StockTree!HO167="","",IF(T=HO$10,IF(CallFlag=1,MAX(StockTree!HO167-K,0),MAX(K-StockTree!HO167,0)),EXP(-rr*h)*(pstar*HP167+(1-pstar)*HP168)))</f>
        <v/>
      </c>
      <c r="HP167" s="20" t="str">
        <f>IF(StockTree!HP167="","",IF(T=HP$10,IF(CallFlag=1,MAX(StockTree!HP167-K,0),MAX(K-StockTree!HP167,0)),EXP(-rr*h)*(pstar*HQ167+(1-pstar)*HQ168)))</f>
        <v/>
      </c>
      <c r="HQ167" s="20" t="str">
        <f>IF(StockTree!HQ167="","",IF(T=HQ$10,IF(CallFlag=1,MAX(StockTree!HQ167-K,0),MAX(K-StockTree!HQ167,0)),EXP(-rr*h)*(pstar*HR167+(1-pstar)*HR168)))</f>
        <v/>
      </c>
      <c r="HR167" s="20" t="str">
        <f>IF(StockTree!HR167="","",IF(T=HR$10,IF(CallFlag=1,MAX(StockTree!HR167-K,0),MAX(K-StockTree!HR167,0)),EXP(-rr*h)*(pstar*HS167+(1-pstar)*HS168)))</f>
        <v/>
      </c>
      <c r="HS167" s="20" t="str">
        <f>IF(StockTree!HS167="","",IF(T=HS$10,IF(CallFlag=1,MAX(StockTree!HS167-K,0),MAX(K-StockTree!HS167,0)),EXP(-rr*h)*(pstar*HT167+(1-pstar)*HT168)))</f>
        <v/>
      </c>
      <c r="HT167" s="20" t="str">
        <f>IF(StockTree!HT167="","",IF(T=HT$10,IF(CallFlag=1,MAX(StockTree!HT167-K,0),MAX(K-StockTree!HT167,0)),EXP(-rr*h)*(pstar*HU167+(1-pstar)*HU168)))</f>
        <v/>
      </c>
      <c r="HU167" s="20" t="str">
        <f>IF(StockTree!HU167="","",IF(T=HU$10,IF(CallFlag=1,MAX(StockTree!HU167-K,0),MAX(K-StockTree!HU167,0)),EXP(-rr*h)*(pstar*HV167+(1-pstar)*HV168)))</f>
        <v/>
      </c>
      <c r="HV167" s="20" t="str">
        <f>IF(StockTree!HV167="","",IF(T=HV$10,IF(CallFlag=1,MAX(StockTree!HV167-K,0),MAX(K-StockTree!HV167,0)),EXP(-rr*h)*(pstar*HW167+(1-pstar)*HW168)))</f>
        <v/>
      </c>
      <c r="HW167" s="20" t="str">
        <f>IF(StockTree!HW167="","",IF(T=HW$10,IF(CallFlag=1,MAX(StockTree!HW167-K,0),MAX(K-StockTree!HW167,0)),EXP(-rr*h)*(pstar*HX167+(1-pstar)*HX168)))</f>
        <v/>
      </c>
      <c r="HX167" s="20" t="str">
        <f>IF(StockTree!HX167="","",IF(T=HX$10,IF(CallFlag=1,MAX(StockTree!HX167-K,0),MAX(K-StockTree!HX167,0)),EXP(-rr*h)*(pstar*HY167+(1-pstar)*HY168)))</f>
        <v/>
      </c>
      <c r="HY167" s="20" t="str">
        <f>IF(StockTree!HY167="","",IF(T=HY$10,IF(CallFlag=1,MAX(StockTree!HY167-K,0),MAX(K-StockTree!HY167,0)),EXP(-rr*h)*(pstar*HZ167+(1-pstar)*HZ168)))</f>
        <v/>
      </c>
      <c r="HZ167" s="20" t="str">
        <f>IF(StockTree!HZ167="","",IF(T=HZ$10,IF(CallFlag=1,MAX(StockTree!HZ167-K,0),MAX(K-StockTree!HZ167,0)),EXP(-rr*h)*(pstar*IA167+(1-pstar)*IA168)))</f>
        <v/>
      </c>
      <c r="IA167" s="20" t="str">
        <f>IF(StockTree!IA167="","",IF(T=IA$10,IF(CallFlag=1,MAX(StockTree!IA167-K,0),MAX(K-StockTree!IA167,0)),EXP(-rr*h)*(pstar*IB167+(1-pstar)*IB168)))</f>
        <v/>
      </c>
      <c r="IB167" s="20" t="str">
        <f>IF(StockTree!IB167="","",IF(T=IB$10,IF(CallFlag=1,MAX(StockTree!IB167-K,0),MAX(K-StockTree!IB167,0)),EXP(-rr*h)*(pstar*IC167+(1-pstar)*IC168)))</f>
        <v/>
      </c>
      <c r="IC167" s="20" t="str">
        <f>IF(StockTree!IC167="","",IF(T=IC$10,IF(CallFlag=1,MAX(StockTree!IC167-K,0),MAX(K-StockTree!IC167,0)),EXP(-rr*h)*(pstar*ID167+(1-pstar)*ID168)))</f>
        <v/>
      </c>
      <c r="ID167" s="20" t="str">
        <f>IF(StockTree!ID167="","",IF(T=ID$10,IF(CallFlag=1,MAX(StockTree!ID167-K,0),MAX(K-StockTree!ID167,0)),EXP(-rr*h)*(pstar*IE167+(1-pstar)*IE168)))</f>
        <v/>
      </c>
      <c r="IE167" s="20" t="str">
        <f>IF(StockTree!IE167="","",IF(T=IE$10,IF(CallFlag=1,MAX(StockTree!IE167-K,0),MAX(K-StockTree!IE167,0)),EXP(-rr*h)*(pstar*IF167+(1-pstar)*IF168)))</f>
        <v/>
      </c>
      <c r="IF167" s="20" t="str">
        <f>IF(StockTree!IF167="","",IF(T=IF$10,IF(CallFlag=1,MAX(StockTree!IF167-K,0),MAX(K-StockTree!IF167,0)),EXP(-rr*h)*(pstar*IG167+(1-pstar)*IG168)))</f>
        <v/>
      </c>
      <c r="IG167" s="20" t="str">
        <f>IF(StockTree!IG167="","",IF(T=IG$10,IF(CallFlag=1,MAX(StockTree!IG167-K,0),MAX(K-StockTree!IG167,0)),EXP(-rr*h)*(pstar*IH167+(1-pstar)*IH168)))</f>
        <v/>
      </c>
      <c r="IH167" s="20" t="str">
        <f>IF(StockTree!IH167="","",IF(T=IH$10,IF(CallFlag=1,MAX(StockTree!IH167-K,0),MAX(K-StockTree!IH167,0)),EXP(-rr*h)*(pstar*II167+(1-pstar)*II168)))</f>
        <v/>
      </c>
      <c r="II167" s="20" t="str">
        <f>IF(StockTree!II167="","",IF(T=II$10,IF(CallFlag=1,MAX(StockTree!II167-K,0),MAX(K-StockTree!II167,0)),EXP(-rr*h)*(pstar*IJ167+(1-pstar)*IJ168)))</f>
        <v/>
      </c>
      <c r="IJ167" s="20" t="str">
        <f>IF(StockTree!IJ167="","",IF(T=IJ$10,IF(CallFlag=1,MAX(StockTree!IJ167-K,0),MAX(K-StockTree!IJ167,0)),EXP(-rr*h)*(pstar*IK167+(1-pstar)*IK168)))</f>
        <v/>
      </c>
      <c r="IK167" s="20" t="str">
        <f>IF(StockTree!IK167="","",IF(T=IK$10,IF(CallFlag=1,MAX(StockTree!IK167-K,0),MAX(K-StockTree!IK167,0)),EXP(-rr*h)*(pstar*IL167+(1-pstar)*IL168)))</f>
        <v/>
      </c>
      <c r="IL167" s="20" t="str">
        <f>IF(StockTree!IL167="","",IF(T=IL$10,IF(CallFlag=1,MAX(StockTree!IL167-K,0),MAX(K-StockTree!IL167,0)),EXP(-rr*h)*(pstar*IM167+(1-pstar)*IM168)))</f>
        <v/>
      </c>
      <c r="IM167" s="20" t="str">
        <f>IF(StockTree!IM167="","",IF(T=IM$10,IF(CallFlag=1,MAX(StockTree!IM167-K,0),MAX(K-StockTree!IM167,0)),EXP(-rr*h)*(pstar*IN167+(1-pstar)*IN168)))</f>
        <v/>
      </c>
      <c r="IN167" s="20" t="str">
        <f>IF(StockTree!IN167="","",IF(T=IN$10,IF(CallFlag=1,MAX(StockTree!IN167-K,0),MAX(K-StockTree!IN167,0)),EXP(-rr*h)*(pstar*IO167+(1-pstar)*IO168)))</f>
        <v/>
      </c>
      <c r="IO167" s="20" t="str">
        <f>IF(StockTree!IO167="","",IF(T=IO$10,IF(CallFlag=1,MAX(StockTree!IO167-K,0),MAX(K-StockTree!IO167,0)),EXP(-rr*h)*(pstar*IP167+(1-pstar)*IP168)))</f>
        <v/>
      </c>
      <c r="IP167" s="20" t="str">
        <f>IF(StockTree!IP167="","",IF(T=IP$10,IF(CallFlag=1,MAX(StockTree!IP167-K,0),MAX(K-StockTree!IP167,0)),EXP(-rr*h)*(pstar*IQ167+(1-pstar)*IQ168)))</f>
        <v/>
      </c>
      <c r="IQ167" s="20" t="str">
        <f>IF(StockTree!IQ167="","",IF(T=IQ$10,IF(CallFlag=1,MAX(StockTree!IQ167-K,0),MAX(K-StockTree!IQ167,0)),EXP(-rr*h)*(pstar*IR167+(1-pstar)*IR168)))</f>
        <v/>
      </c>
      <c r="IR167" s="20" t="str">
        <f>IF(StockTree!IR167="","",IF(T=IR$10,IF(CallFlag=1,MAX(StockTree!IR167-K,0),MAX(K-StockTree!IR167,0)),EXP(-rr*h)*(pstar*IS167+(1-pstar)*IS168)))</f>
        <v/>
      </c>
      <c r="IS167" s="20" t="str">
        <f>IF(StockTree!IS167="","",IF(T=IS$10,IF(CallFlag=1,MAX(StockTree!IS167-K,0),MAX(K-StockTree!IS167,0)),EXP(-rr*h)*(pstar*IT167+(1-pstar)*IT168)))</f>
        <v/>
      </c>
      <c r="IT167" s="20" t="str">
        <f>IF(StockTree!IT167="","",IF(T=IT$10,IF(CallFlag=1,MAX(StockTree!IT167-K,0),MAX(K-StockTree!IT167,0)),EXP(-rr*h)*(pstar*IU167+(1-pstar)*IU168)))</f>
        <v/>
      </c>
      <c r="IU167" s="20" t="str">
        <f>IF(StockTree!IU167="","",IF(T=IU$10,IF(CallFlag=1,MAX(StockTree!IU167-K,0),MAX(K-StockTree!IU167,0)),EXP(-rr*h)*(pstar*IV167+(1-pstar)*IV168)))</f>
        <v/>
      </c>
      <c r="IV167" s="20" t="str">
        <f>IF(StockTree!IV167="","",IF(T=IV$10,IF(CallFlag=1,MAX(StockTree!IV167-K,0),MAX(K-StockTree!IV167,0)),EXP(-rr*h)*(pstar*#REF!+(1-pstar)*#REF!)))</f>
        <v/>
      </c>
    </row>
    <row r="168" spans="1:256" s="20" customFormat="1" x14ac:dyDescent="0.2">
      <c r="A168" s="19">
        <f t="shared" si="10"/>
        <v>156</v>
      </c>
      <c r="B168" s="20" t="str">
        <f>IF(StockTree!B168="","",IF(T=B$10,IF(CallFlag=1,MAX(StockTree!B168-K,0),MAX(K-StockTree!B168,0)),EXP(-rr*h)*(pstar*C168+(1-pstar)*C169)))</f>
        <v/>
      </c>
      <c r="C168" s="20" t="str">
        <f>IF(StockTree!C168="","",IF(T=C$10,IF(CallFlag=1,MAX(StockTree!C168-K,0),MAX(K-StockTree!C168,0)),EXP(-rr*h)*(pstar*D168+(1-pstar)*D169)))</f>
        <v/>
      </c>
      <c r="D168" s="20" t="str">
        <f>IF(StockTree!D168="","",IF(T=D$10,IF(CallFlag=1,MAX(StockTree!D168-K,0),MAX(K-StockTree!D168,0)),EXP(-rr*h)*(pstar*E168+(1-pstar)*E169)))</f>
        <v/>
      </c>
      <c r="E168" s="20" t="str">
        <f>IF(StockTree!E168="","",IF(T=E$10,IF(CallFlag=1,MAX(StockTree!E168-K,0),MAX(K-StockTree!E168,0)),EXP(-rr*h)*(pstar*F168+(1-pstar)*F169)))</f>
        <v/>
      </c>
      <c r="F168" s="20" t="str">
        <f>IF(StockTree!F168="","",IF(T=F$10,IF(CallFlag=1,MAX(StockTree!F168-K,0),MAX(K-StockTree!F168,0)),EXP(-rr*h)*(pstar*G168+(1-pstar)*G169)))</f>
        <v/>
      </c>
      <c r="G168" s="20" t="str">
        <f>IF(StockTree!G168="","",IF(T=G$10,IF(CallFlag=1,MAX(StockTree!G168-K,0),MAX(K-StockTree!G168,0)),EXP(-rr*h)*(pstar*H168+(1-pstar)*H169)))</f>
        <v/>
      </c>
      <c r="H168" s="20" t="str">
        <f>IF(StockTree!H168="","",IF(T=H$10,IF(CallFlag=1,MAX(StockTree!H168-K,0),MAX(K-StockTree!H168,0)),EXP(-rr*h)*(pstar*I168+(1-pstar)*I169)))</f>
        <v/>
      </c>
      <c r="I168" s="20" t="str">
        <f>IF(StockTree!I168="","",IF(T=I$10,IF(CallFlag=1,MAX(StockTree!I168-K,0),MAX(K-StockTree!I168,0)),EXP(-rr*h)*(pstar*J168+(1-pstar)*J169)))</f>
        <v/>
      </c>
      <c r="J168" s="20" t="str">
        <f>IF(StockTree!J168="","",IF(T=J$10,IF(CallFlag=1,MAX(StockTree!J168-K,0),MAX(K-StockTree!J168,0)),EXP(-rr*h)*(pstar*K168+(1-pstar)*K169)))</f>
        <v/>
      </c>
      <c r="K168" s="20" t="str">
        <f>IF(StockTree!K168="","",IF(T=K$10,IF(CallFlag=1,MAX(StockTree!K168-K,0),MAX(K-StockTree!K168,0)),EXP(-rr*h)*(pstar*L168+(1-pstar)*L169)))</f>
        <v/>
      </c>
      <c r="L168" s="20" t="str">
        <f>IF(StockTree!L168="","",IF(T=L$10,IF(CallFlag=1,MAX(StockTree!L168-K,0),MAX(K-StockTree!L168,0)),EXP(-rr*h)*(pstar*M168+(1-pstar)*M169)))</f>
        <v/>
      </c>
      <c r="M168" s="20" t="str">
        <f>IF(StockTree!M168="","",IF(T=M$10,IF(CallFlag=1,MAX(StockTree!M168-K,0),MAX(K-StockTree!M168,0)),EXP(-rr*h)*(pstar*N168+(1-pstar)*N169)))</f>
        <v/>
      </c>
      <c r="N168" s="20" t="str">
        <f>IF(StockTree!N168="","",IF(T=N$10,IF(CallFlag=1,MAX(StockTree!N168-K,0),MAX(K-StockTree!N168,0)),EXP(-rr*h)*(pstar*O168+(1-pstar)*O169)))</f>
        <v/>
      </c>
      <c r="O168" s="20" t="str">
        <f>IF(StockTree!O168="","",IF(T=O$10,IF(CallFlag=1,MAX(StockTree!O168-K,0),MAX(K-StockTree!O168,0)),EXP(-rr*h)*(pstar*P168+(1-pstar)*P169)))</f>
        <v/>
      </c>
      <c r="P168" s="20" t="str">
        <f>IF(StockTree!P168="","",IF(T=P$10,IF(CallFlag=1,MAX(StockTree!P168-K,0),MAX(K-StockTree!P168,0)),EXP(-rr*h)*(pstar*Q168+(1-pstar)*Q169)))</f>
        <v/>
      </c>
      <c r="Q168" s="20" t="str">
        <f>IF(StockTree!Q168="","",IF(T=Q$10,IF(CallFlag=1,MAX(StockTree!Q168-K,0),MAX(K-StockTree!Q168,0)),EXP(-rr*h)*(pstar*R168+(1-pstar)*R169)))</f>
        <v/>
      </c>
      <c r="R168" s="20" t="str">
        <f>IF(StockTree!R168="","",IF(T=R$10,IF(CallFlag=1,MAX(StockTree!R168-K,0),MAX(K-StockTree!R168,0)),EXP(-rr*h)*(pstar*S168+(1-pstar)*S169)))</f>
        <v/>
      </c>
      <c r="S168" s="20" t="str">
        <f>IF(StockTree!S168="","",IF(T=S$10,IF(CallFlag=1,MAX(StockTree!S168-K,0),MAX(K-StockTree!S168,0)),EXP(-rr*h)*(pstar*T168+(1-pstar)*T169)))</f>
        <v/>
      </c>
      <c r="T168" s="20" t="str">
        <f>IF(StockTree!T168="","",IF(T=T$10,IF(CallFlag=1,MAX(StockTree!T168-K,0),MAX(K-StockTree!T168,0)),EXP(-rr*h)*(pstar*U168+(1-pstar)*U169)))</f>
        <v/>
      </c>
      <c r="U168" s="20" t="str">
        <f>IF(StockTree!U168="","",IF(T=U$10,IF(CallFlag=1,MAX(StockTree!U168-K,0),MAX(K-StockTree!U168,0)),EXP(-rr*h)*(pstar*V168+(1-pstar)*V169)))</f>
        <v/>
      </c>
      <c r="V168" s="20" t="str">
        <f>IF(StockTree!V168="","",IF(T=V$10,IF(CallFlag=1,MAX(StockTree!V168-K,0),MAX(K-StockTree!V168,0)),EXP(-rr*h)*(pstar*W168+(1-pstar)*W169)))</f>
        <v/>
      </c>
      <c r="W168" s="20" t="str">
        <f>IF(StockTree!W168="","",IF(T=W$10,IF(CallFlag=1,MAX(StockTree!W168-K,0),MAX(K-StockTree!W168,0)),EXP(-rr*h)*(pstar*X168+(1-pstar)*X169)))</f>
        <v/>
      </c>
      <c r="X168" s="20" t="str">
        <f>IF(StockTree!X168="","",IF(T=X$10,IF(CallFlag=1,MAX(StockTree!X168-K,0),MAX(K-StockTree!X168,0)),EXP(-rr*h)*(pstar*Y168+(1-pstar)*Y169)))</f>
        <v/>
      </c>
      <c r="Y168" s="20" t="str">
        <f>IF(StockTree!Y168="","",IF(T=Y$10,IF(CallFlag=1,MAX(StockTree!Y168-K,0),MAX(K-StockTree!Y168,0)),EXP(-rr*h)*(pstar*Z168+(1-pstar)*Z169)))</f>
        <v/>
      </c>
      <c r="Z168" s="20" t="str">
        <f>IF(StockTree!Z168="","",IF(T=Z$10,IF(CallFlag=1,MAX(StockTree!Z168-K,0),MAX(K-StockTree!Z168,0)),EXP(-rr*h)*(pstar*AA168+(1-pstar)*AA169)))</f>
        <v/>
      </c>
      <c r="AA168" s="20" t="str">
        <f>IF(StockTree!AA168="","",IF(T=AA$10,IF(CallFlag=1,MAX(StockTree!AA168-K,0),MAX(K-StockTree!AA168,0)),EXP(-rr*h)*(pstar*AB168+(1-pstar)*AB169)))</f>
        <v/>
      </c>
      <c r="AB168" s="20" t="str">
        <f>IF(StockTree!AB168="","",IF(T=AB$10,IF(CallFlag=1,MAX(StockTree!AB168-K,0),MAX(K-StockTree!AB168,0)),EXP(-rr*h)*(pstar*AC168+(1-pstar)*AC169)))</f>
        <v/>
      </c>
      <c r="AC168" s="20" t="str">
        <f>IF(StockTree!AC168="","",IF(T=AC$10,IF(CallFlag=1,MAX(StockTree!AC168-K,0),MAX(K-StockTree!AC168,0)),EXP(-rr*h)*(pstar*AD168+(1-pstar)*AD169)))</f>
        <v/>
      </c>
      <c r="AD168" s="20" t="str">
        <f>IF(StockTree!AD168="","",IF(T=AD$10,IF(CallFlag=1,MAX(StockTree!AD168-K,0),MAX(K-StockTree!AD168,0)),EXP(-rr*h)*(pstar*AE168+(1-pstar)*AE169)))</f>
        <v/>
      </c>
      <c r="AE168" s="20" t="str">
        <f>IF(StockTree!AE168="","",IF(T=AE$10,IF(CallFlag=1,MAX(StockTree!AE168-K,0),MAX(K-StockTree!AE168,0)),EXP(-rr*h)*(pstar*AF168+(1-pstar)*AF169)))</f>
        <v/>
      </c>
      <c r="AF168" s="20" t="str">
        <f>IF(StockTree!AF168="","",IF(T=AF$10,IF(CallFlag=1,MAX(StockTree!AF168-K,0),MAX(K-StockTree!AF168,0)),EXP(-rr*h)*(pstar*AG168+(1-pstar)*AG169)))</f>
        <v/>
      </c>
      <c r="AG168" s="20" t="str">
        <f>IF(StockTree!AG168="","",IF(T=AG$10,IF(CallFlag=1,MAX(StockTree!AG168-K,0),MAX(K-StockTree!AG168,0)),EXP(-rr*h)*(pstar*AH168+(1-pstar)*AH169)))</f>
        <v/>
      </c>
      <c r="AH168" s="20" t="str">
        <f>IF(StockTree!AH168="","",IF(T=AH$10,IF(CallFlag=1,MAX(StockTree!AH168-K,0),MAX(K-StockTree!AH168,0)),EXP(-rr*h)*(pstar*AI168+(1-pstar)*AI169)))</f>
        <v/>
      </c>
      <c r="AI168" s="20" t="str">
        <f>IF(StockTree!AI168="","",IF(T=AI$10,IF(CallFlag=1,MAX(StockTree!AI168-K,0),MAX(K-StockTree!AI168,0)),EXP(-rr*h)*(pstar*AJ168+(1-pstar)*AJ169)))</f>
        <v/>
      </c>
      <c r="AJ168" s="20" t="str">
        <f>IF(StockTree!AJ168="","",IF(T=AJ$10,IF(CallFlag=1,MAX(StockTree!AJ168-K,0),MAX(K-StockTree!AJ168,0)),EXP(-rr*h)*(pstar*AK168+(1-pstar)*AK169)))</f>
        <v/>
      </c>
      <c r="AK168" s="20" t="str">
        <f>IF(StockTree!AK168="","",IF(T=AK$10,IF(CallFlag=1,MAX(StockTree!AK168-K,0),MAX(K-StockTree!AK168,0)),EXP(-rr*h)*(pstar*AL168+(1-pstar)*AL169)))</f>
        <v/>
      </c>
      <c r="AL168" s="20" t="str">
        <f>IF(StockTree!AL168="","",IF(T=AL$10,IF(CallFlag=1,MAX(StockTree!AL168-K,0),MAX(K-StockTree!AL168,0)),EXP(-rr*h)*(pstar*AM168+(1-pstar)*AM169)))</f>
        <v/>
      </c>
      <c r="AM168" s="20" t="str">
        <f>IF(StockTree!AM168="","",IF(T=AM$10,IF(CallFlag=1,MAX(StockTree!AM168-K,0),MAX(K-StockTree!AM168,0)),EXP(-rr*h)*(pstar*AN168+(1-pstar)*AN169)))</f>
        <v/>
      </c>
      <c r="AN168" s="20" t="str">
        <f>IF(StockTree!AN168="","",IF(T=AN$10,IF(CallFlag=1,MAX(StockTree!AN168-K,0),MAX(K-StockTree!AN168,0)),EXP(-rr*h)*(pstar*AO168+(1-pstar)*AO169)))</f>
        <v/>
      </c>
      <c r="AO168" s="20" t="str">
        <f>IF(StockTree!AO168="","",IF(T=AO$10,IF(CallFlag=1,MAX(StockTree!AO168-K,0),MAX(K-StockTree!AO168,0)),EXP(-rr*h)*(pstar*AP168+(1-pstar)*AP169)))</f>
        <v/>
      </c>
      <c r="AP168" s="20" t="str">
        <f>IF(StockTree!AP168="","",IF(T=AP$10,IF(CallFlag=1,MAX(StockTree!AP168-K,0),MAX(K-StockTree!AP168,0)),EXP(-rr*h)*(pstar*AQ168+(1-pstar)*AQ169)))</f>
        <v/>
      </c>
      <c r="AQ168" s="20" t="str">
        <f>IF(StockTree!AQ168="","",IF(T=AQ$10,IF(CallFlag=1,MAX(StockTree!AQ168-K,0),MAX(K-StockTree!AQ168,0)),EXP(-rr*h)*(pstar*AR168+(1-pstar)*AR169)))</f>
        <v/>
      </c>
      <c r="AR168" s="20" t="str">
        <f>IF(StockTree!AR168="","",IF(T=AR$10,IF(CallFlag=1,MAX(StockTree!AR168-K,0),MAX(K-StockTree!AR168,0)),EXP(-rr*h)*(pstar*AS168+(1-pstar)*AS169)))</f>
        <v/>
      </c>
      <c r="AS168" s="20" t="str">
        <f>IF(StockTree!AS168="","",IF(T=AS$10,IF(CallFlag=1,MAX(StockTree!AS168-K,0),MAX(K-StockTree!AS168,0)),EXP(-rr*h)*(pstar*AT168+(1-pstar)*AT169)))</f>
        <v/>
      </c>
      <c r="AT168" s="20" t="str">
        <f>IF(StockTree!AT168="","",IF(T=AT$10,IF(CallFlag=1,MAX(StockTree!AT168-K,0),MAX(K-StockTree!AT168,0)),EXP(-rr*h)*(pstar*AU168+(1-pstar)*AU169)))</f>
        <v/>
      </c>
      <c r="AU168" s="20" t="str">
        <f>IF(StockTree!AU168="","",IF(T=AU$10,IF(CallFlag=1,MAX(StockTree!AU168-K,0),MAX(K-StockTree!AU168,0)),EXP(-rr*h)*(pstar*AV168+(1-pstar)*AV169)))</f>
        <v/>
      </c>
      <c r="AV168" s="20" t="str">
        <f>IF(StockTree!AV168="","",IF(T=AV$10,IF(CallFlag=1,MAX(StockTree!AV168-K,0),MAX(K-StockTree!AV168,0)),EXP(-rr*h)*(pstar*AW168+(1-pstar)*AW169)))</f>
        <v/>
      </c>
      <c r="AW168" s="20" t="str">
        <f>IF(StockTree!AW168="","",IF(T=AW$10,IF(CallFlag=1,MAX(StockTree!AW168-K,0),MAX(K-StockTree!AW168,0)),EXP(-rr*h)*(pstar*AX168+(1-pstar)*AX169)))</f>
        <v/>
      </c>
      <c r="AX168" s="20" t="str">
        <f>IF(StockTree!AX168="","",IF(T=AX$10,IF(CallFlag=1,MAX(StockTree!AX168-K,0),MAX(K-StockTree!AX168,0)),EXP(-rr*h)*(pstar*AY168+(1-pstar)*AY169)))</f>
        <v/>
      </c>
      <c r="AY168" s="20" t="str">
        <f>IF(StockTree!AY168="","",IF(T=AY$10,IF(CallFlag=1,MAX(StockTree!AY168-K,0),MAX(K-StockTree!AY168,0)),EXP(-rr*h)*(pstar*AZ168+(1-pstar)*AZ169)))</f>
        <v/>
      </c>
      <c r="AZ168" s="20" t="str">
        <f>IF(StockTree!AZ168="","",IF(T=AZ$10,IF(CallFlag=1,MAX(StockTree!AZ168-K,0),MAX(K-StockTree!AZ168,0)),EXP(-rr*h)*(pstar*BA168+(1-pstar)*BA169)))</f>
        <v/>
      </c>
      <c r="BA168" s="20" t="str">
        <f>IF(StockTree!BA168="","",IF(T=BA$10,IF(CallFlag=1,MAX(StockTree!BA168-K,0),MAX(K-StockTree!BA168,0)),EXP(-rr*h)*(pstar*BB168+(1-pstar)*BB169)))</f>
        <v/>
      </c>
      <c r="BB168" s="20" t="str">
        <f>IF(StockTree!BB168="","",IF(T=BB$10,IF(CallFlag=1,MAX(StockTree!BB168-K,0),MAX(K-StockTree!BB168,0)),EXP(-rr*h)*(pstar*BC168+(1-pstar)*BC169)))</f>
        <v/>
      </c>
      <c r="BC168" s="20" t="str">
        <f>IF(StockTree!BC168="","",IF(T=BC$10,IF(CallFlag=1,MAX(StockTree!BC168-K,0),MAX(K-StockTree!BC168,0)),EXP(-rr*h)*(pstar*BD168+(1-pstar)*BD169)))</f>
        <v/>
      </c>
      <c r="BD168" s="20" t="str">
        <f>IF(StockTree!BD168="","",IF(T=BD$10,IF(CallFlag=1,MAX(StockTree!BD168-K,0),MAX(K-StockTree!BD168,0)),EXP(-rr*h)*(pstar*BE168+(1-pstar)*BE169)))</f>
        <v/>
      </c>
      <c r="BE168" s="20" t="str">
        <f>IF(StockTree!BE168="","",IF(T=BE$10,IF(CallFlag=1,MAX(StockTree!BE168-K,0),MAX(K-StockTree!BE168,0)),EXP(-rr*h)*(pstar*BF168+(1-pstar)*BF169)))</f>
        <v/>
      </c>
      <c r="BF168" s="20" t="str">
        <f>IF(StockTree!BF168="","",IF(T=BF$10,IF(CallFlag=1,MAX(StockTree!BF168-K,0),MAX(K-StockTree!BF168,0)),EXP(-rr*h)*(pstar*BG168+(1-pstar)*BG169)))</f>
        <v/>
      </c>
      <c r="BG168" s="20" t="str">
        <f>IF(StockTree!BG168="","",IF(T=BG$10,IF(CallFlag=1,MAX(StockTree!BG168-K,0),MAX(K-StockTree!BG168,0)),EXP(-rr*h)*(pstar*BH168+(1-pstar)*BH169)))</f>
        <v/>
      </c>
      <c r="BH168" s="20" t="str">
        <f>IF(StockTree!BH168="","",IF(T=BH$10,IF(CallFlag=1,MAX(StockTree!BH168-K,0),MAX(K-StockTree!BH168,0)),EXP(-rr*h)*(pstar*BI168+(1-pstar)*BI169)))</f>
        <v/>
      </c>
      <c r="BI168" s="20" t="str">
        <f>IF(StockTree!BI168="","",IF(T=BI$10,IF(CallFlag=1,MAX(StockTree!BI168-K,0),MAX(K-StockTree!BI168,0)),EXP(-rr*h)*(pstar*BJ168+(1-pstar)*BJ169)))</f>
        <v/>
      </c>
      <c r="BJ168" s="20" t="str">
        <f>IF(StockTree!BJ168="","",IF(T=BJ$10,IF(CallFlag=1,MAX(StockTree!BJ168-K,0),MAX(K-StockTree!BJ168,0)),EXP(-rr*h)*(pstar*BK168+(1-pstar)*BK169)))</f>
        <v/>
      </c>
      <c r="BK168" s="20" t="str">
        <f>IF(StockTree!BK168="","",IF(T=BK$10,IF(CallFlag=1,MAX(StockTree!BK168-K,0),MAX(K-StockTree!BK168,0)),EXP(-rr*h)*(pstar*BL168+(1-pstar)*BL169)))</f>
        <v/>
      </c>
      <c r="BL168" s="20" t="str">
        <f>IF(StockTree!BL168="","",IF(T=BL$10,IF(CallFlag=1,MAX(StockTree!BL168-K,0),MAX(K-StockTree!BL168,0)),EXP(-rr*h)*(pstar*BM168+(1-pstar)*BM169)))</f>
        <v/>
      </c>
      <c r="BM168" s="20" t="str">
        <f>IF(StockTree!BM168="","",IF(T=BM$10,IF(CallFlag=1,MAX(StockTree!BM168-K,0),MAX(K-StockTree!BM168,0)),EXP(-rr*h)*(pstar*BN168+(1-pstar)*BN169)))</f>
        <v/>
      </c>
      <c r="BN168" s="20" t="str">
        <f>IF(StockTree!BN168="","",IF(T=BN$10,IF(CallFlag=1,MAX(StockTree!BN168-K,0),MAX(K-StockTree!BN168,0)),EXP(-rr*h)*(pstar*BO168+(1-pstar)*BO169)))</f>
        <v/>
      </c>
      <c r="BO168" s="20" t="str">
        <f>IF(StockTree!BO168="","",IF(T=BO$10,IF(CallFlag=1,MAX(StockTree!BO168-K,0),MAX(K-StockTree!BO168,0)),EXP(-rr*h)*(pstar*BP168+(1-pstar)*BP169)))</f>
        <v/>
      </c>
      <c r="BP168" s="20" t="str">
        <f>IF(StockTree!BP168="","",IF(T=BP$10,IF(CallFlag=1,MAX(StockTree!BP168-K,0),MAX(K-StockTree!BP168,0)),EXP(-rr*h)*(pstar*BQ168+(1-pstar)*BQ169)))</f>
        <v/>
      </c>
      <c r="BQ168" s="20" t="str">
        <f>IF(StockTree!BQ168="","",IF(T=BQ$10,IF(CallFlag=1,MAX(StockTree!BQ168-K,0),MAX(K-StockTree!BQ168,0)),EXP(-rr*h)*(pstar*BR168+(1-pstar)*BR169)))</f>
        <v/>
      </c>
      <c r="BR168" s="20" t="str">
        <f>IF(StockTree!BR168="","",IF(T=BR$10,IF(CallFlag=1,MAX(StockTree!BR168-K,0),MAX(K-StockTree!BR168,0)),EXP(-rr*h)*(pstar*BS168+(1-pstar)*BS169)))</f>
        <v/>
      </c>
      <c r="BS168" s="20" t="str">
        <f>IF(StockTree!BS168="","",IF(T=BS$10,IF(CallFlag=1,MAX(StockTree!BS168-K,0),MAX(K-StockTree!BS168,0)),EXP(-rr*h)*(pstar*BT168+(1-pstar)*BT169)))</f>
        <v/>
      </c>
      <c r="BT168" s="20" t="str">
        <f>IF(StockTree!BT168="","",IF(T=BT$10,IF(CallFlag=1,MAX(StockTree!BT168-K,0),MAX(K-StockTree!BT168,0)),EXP(-rr*h)*(pstar*BU168+(1-pstar)*BU169)))</f>
        <v/>
      </c>
      <c r="BU168" s="20" t="str">
        <f>IF(StockTree!BU168="","",IF(T=BU$10,IF(CallFlag=1,MAX(StockTree!BU168-K,0),MAX(K-StockTree!BU168,0)),EXP(-rr*h)*(pstar*BV168+(1-pstar)*BV169)))</f>
        <v/>
      </c>
      <c r="BV168" s="20" t="str">
        <f>IF(StockTree!BV168="","",IF(T=BV$10,IF(CallFlag=1,MAX(StockTree!BV168-K,0),MAX(K-StockTree!BV168,0)),EXP(-rr*h)*(pstar*BW168+(1-pstar)*BW169)))</f>
        <v/>
      </c>
      <c r="BW168" s="20" t="str">
        <f>IF(StockTree!BW168="","",IF(T=BW$10,IF(CallFlag=1,MAX(StockTree!BW168-K,0),MAX(K-StockTree!BW168,0)),EXP(-rr*h)*(pstar*BX168+(1-pstar)*BX169)))</f>
        <v/>
      </c>
      <c r="BX168" s="20" t="str">
        <f>IF(StockTree!BX168="","",IF(T=BX$10,IF(CallFlag=1,MAX(StockTree!BX168-K,0),MAX(K-StockTree!BX168,0)),EXP(-rr*h)*(pstar*BY168+(1-pstar)*BY169)))</f>
        <v/>
      </c>
      <c r="BY168" s="20" t="str">
        <f>IF(StockTree!BY168="","",IF(T=BY$10,IF(CallFlag=1,MAX(StockTree!BY168-K,0),MAX(K-StockTree!BY168,0)),EXP(-rr*h)*(pstar*BZ168+(1-pstar)*BZ169)))</f>
        <v/>
      </c>
      <c r="BZ168" s="20" t="str">
        <f>IF(StockTree!BZ168="","",IF(T=BZ$10,IF(CallFlag=1,MAX(StockTree!BZ168-K,0),MAX(K-StockTree!BZ168,0)),EXP(-rr*h)*(pstar*CA168+(1-pstar)*CA169)))</f>
        <v/>
      </c>
      <c r="CA168" s="20" t="str">
        <f>IF(StockTree!CA168="","",IF(T=CA$10,IF(CallFlag=1,MAX(StockTree!CA168-K,0),MAX(K-StockTree!CA168,0)),EXP(-rr*h)*(pstar*CB168+(1-pstar)*CB169)))</f>
        <v/>
      </c>
      <c r="CB168" s="20" t="str">
        <f>IF(StockTree!CB168="","",IF(T=CB$10,IF(CallFlag=1,MAX(StockTree!CB168-K,0),MAX(K-StockTree!CB168,0)),EXP(-rr*h)*(pstar*CC168+(1-pstar)*CC169)))</f>
        <v/>
      </c>
      <c r="CC168" s="20" t="str">
        <f>IF(StockTree!CC168="","",IF(T=CC$10,IF(CallFlag=1,MAX(StockTree!CC168-K,0),MAX(K-StockTree!CC168,0)),EXP(-rr*h)*(pstar*CD168+(1-pstar)*CD169)))</f>
        <v/>
      </c>
      <c r="CD168" s="20" t="str">
        <f>IF(StockTree!CD168="","",IF(T=CD$10,IF(CallFlag=1,MAX(StockTree!CD168-K,0),MAX(K-StockTree!CD168,0)),EXP(-rr*h)*(pstar*CE168+(1-pstar)*CE169)))</f>
        <v/>
      </c>
      <c r="CE168" s="20" t="str">
        <f>IF(StockTree!CE168="","",IF(T=CE$10,IF(CallFlag=1,MAX(StockTree!CE168-K,0),MAX(K-StockTree!CE168,0)),EXP(-rr*h)*(pstar*CF168+(1-pstar)*CF169)))</f>
        <v/>
      </c>
      <c r="CF168" s="20" t="str">
        <f>IF(StockTree!CF168="","",IF(T=CF$10,IF(CallFlag=1,MAX(StockTree!CF168-K,0),MAX(K-StockTree!CF168,0)),EXP(-rr*h)*(pstar*CG168+(1-pstar)*CG169)))</f>
        <v/>
      </c>
      <c r="CG168" s="20" t="str">
        <f>IF(StockTree!CG168="","",IF(T=CG$10,IF(CallFlag=1,MAX(StockTree!CG168-K,0),MAX(K-StockTree!CG168,0)),EXP(-rr*h)*(pstar*CH168+(1-pstar)*CH169)))</f>
        <v/>
      </c>
      <c r="CH168" s="20" t="str">
        <f>IF(StockTree!CH168="","",IF(T=CH$10,IF(CallFlag=1,MAX(StockTree!CH168-K,0),MAX(K-StockTree!CH168,0)),EXP(-rr*h)*(pstar*CI168+(1-pstar)*CI169)))</f>
        <v/>
      </c>
      <c r="CI168" s="20" t="str">
        <f>IF(StockTree!CI168="","",IF(T=CI$10,IF(CallFlag=1,MAX(StockTree!CI168-K,0),MAX(K-StockTree!CI168,0)),EXP(-rr*h)*(pstar*CJ168+(1-pstar)*CJ169)))</f>
        <v/>
      </c>
      <c r="CJ168" s="20" t="str">
        <f>IF(StockTree!CJ168="","",IF(T=CJ$10,IF(CallFlag=1,MAX(StockTree!CJ168-K,0),MAX(K-StockTree!CJ168,0)),EXP(-rr*h)*(pstar*CK168+(1-pstar)*CK169)))</f>
        <v/>
      </c>
      <c r="CK168" s="20" t="str">
        <f>IF(StockTree!CK168="","",IF(T=CK$10,IF(CallFlag=1,MAX(StockTree!CK168-K,0),MAX(K-StockTree!CK168,0)),EXP(-rr*h)*(pstar*CL168+(1-pstar)*CL169)))</f>
        <v/>
      </c>
      <c r="CL168" s="20" t="str">
        <f>IF(StockTree!CL168="","",IF(T=CL$10,IF(CallFlag=1,MAX(StockTree!CL168-K,0),MAX(K-StockTree!CL168,0)),EXP(-rr*h)*(pstar*CM168+(1-pstar)*CM169)))</f>
        <v/>
      </c>
      <c r="CM168" s="20" t="str">
        <f>IF(StockTree!CM168="","",IF(T=CM$10,IF(CallFlag=1,MAX(StockTree!CM168-K,0),MAX(K-StockTree!CM168,0)),EXP(-rr*h)*(pstar*CN168+(1-pstar)*CN169)))</f>
        <v/>
      </c>
      <c r="CN168" s="20" t="str">
        <f>IF(StockTree!CN168="","",IF(T=CN$10,IF(CallFlag=1,MAX(StockTree!CN168-K,0),MAX(K-StockTree!CN168,0)),EXP(-rr*h)*(pstar*CO168+(1-pstar)*CO169)))</f>
        <v/>
      </c>
      <c r="CO168" s="20" t="str">
        <f>IF(StockTree!CO168="","",IF(T=CO$10,IF(CallFlag=1,MAX(StockTree!CO168-K,0),MAX(K-StockTree!CO168,0)),EXP(-rr*h)*(pstar*CP168+(1-pstar)*CP169)))</f>
        <v/>
      </c>
      <c r="CP168" s="20" t="str">
        <f>IF(StockTree!CP168="","",IF(T=CP$10,IF(CallFlag=1,MAX(StockTree!CP168-K,0),MAX(K-StockTree!CP168,0)),EXP(-rr*h)*(pstar*CQ168+(1-pstar)*CQ169)))</f>
        <v/>
      </c>
      <c r="CQ168" s="20" t="str">
        <f>IF(StockTree!CQ168="","",IF(T=CQ$10,IF(CallFlag=1,MAX(StockTree!CQ168-K,0),MAX(K-StockTree!CQ168,0)),EXP(-rr*h)*(pstar*CR168+(1-pstar)*CR169)))</f>
        <v/>
      </c>
      <c r="CR168" s="20" t="str">
        <f>IF(StockTree!CR168="","",IF(T=CR$10,IF(CallFlag=1,MAX(StockTree!CR168-K,0),MAX(K-StockTree!CR168,0)),EXP(-rr*h)*(pstar*CS168+(1-pstar)*CS169)))</f>
        <v/>
      </c>
      <c r="CS168" s="20" t="str">
        <f>IF(StockTree!CS168="","",IF(T=CS$10,IF(CallFlag=1,MAX(StockTree!CS168-K,0),MAX(K-StockTree!CS168,0)),EXP(-rr*h)*(pstar*CT168+(1-pstar)*CT169)))</f>
        <v/>
      </c>
      <c r="CT168" s="20" t="str">
        <f>IF(StockTree!CT168="","",IF(T=CT$10,IF(CallFlag=1,MAX(StockTree!CT168-K,0),MAX(K-StockTree!CT168,0)),EXP(-rr*h)*(pstar*CU168+(1-pstar)*CU169)))</f>
        <v/>
      </c>
      <c r="CU168" s="20" t="str">
        <f>IF(StockTree!CU168="","",IF(T=CU$10,IF(CallFlag=1,MAX(StockTree!CU168-K,0),MAX(K-StockTree!CU168,0)),EXP(-rr*h)*(pstar*CV168+(1-pstar)*CV169)))</f>
        <v/>
      </c>
      <c r="CV168" s="20" t="str">
        <f>IF(StockTree!CV168="","",IF(T=CV$10,IF(CallFlag=1,MAX(StockTree!CV168-K,0),MAX(K-StockTree!CV168,0)),EXP(-rr*h)*(pstar*CW168+(1-pstar)*CW169)))</f>
        <v/>
      </c>
      <c r="CW168" s="20" t="str">
        <f>IF(StockTree!CW168="","",IF(T=CW$10,IF(CallFlag=1,MAX(StockTree!CW168-K,0),MAX(K-StockTree!CW168,0)),EXP(-rr*h)*(pstar*CX168+(1-pstar)*CX169)))</f>
        <v/>
      </c>
      <c r="CX168" s="20" t="str">
        <f>IF(StockTree!CX168="","",IF(T=CX$10,IF(CallFlag=1,MAX(StockTree!CX168-K,0),MAX(K-StockTree!CX168,0)),EXP(-rr*h)*(pstar*CY168+(1-pstar)*CY169)))</f>
        <v/>
      </c>
      <c r="CY168" s="20" t="str">
        <f>IF(StockTree!CY168="","",IF(T=CY$10,IF(CallFlag=1,MAX(StockTree!CY168-K,0),MAX(K-StockTree!CY168,0)),EXP(-rr*h)*(pstar*CZ168+(1-pstar)*CZ169)))</f>
        <v/>
      </c>
      <c r="CZ168" s="20" t="str">
        <f>IF(StockTree!CZ168="","",IF(T=CZ$10,IF(CallFlag=1,MAX(StockTree!CZ168-K,0),MAX(K-StockTree!CZ168,0)),EXP(-rr*h)*(pstar*DA168+(1-pstar)*DA169)))</f>
        <v/>
      </c>
      <c r="DA168" s="20" t="str">
        <f>IF(StockTree!DA168="","",IF(T=DA$10,IF(CallFlag=1,MAX(StockTree!DA168-K,0),MAX(K-StockTree!DA168,0)),EXP(-rr*h)*(pstar*DB168+(1-pstar)*DB169)))</f>
        <v/>
      </c>
      <c r="DB168" s="20" t="str">
        <f>IF(StockTree!DB168="","",IF(T=DB$10,IF(CallFlag=1,MAX(StockTree!DB168-K,0),MAX(K-StockTree!DB168,0)),EXP(-rr*h)*(pstar*DC168+(1-pstar)*DC169)))</f>
        <v/>
      </c>
      <c r="DC168" s="20" t="str">
        <f>IF(StockTree!DC168="","",IF(T=DC$10,IF(CallFlag=1,MAX(StockTree!DC168-K,0),MAX(K-StockTree!DC168,0)),EXP(-rr*h)*(pstar*DD168+(1-pstar)*DD169)))</f>
        <v/>
      </c>
      <c r="DD168" s="20" t="str">
        <f>IF(StockTree!DD168="","",IF(T=DD$10,IF(CallFlag=1,MAX(StockTree!DD168-K,0),MAX(K-StockTree!DD168,0)),EXP(-rr*h)*(pstar*DE168+(1-pstar)*DE169)))</f>
        <v/>
      </c>
      <c r="DE168" s="20" t="str">
        <f>IF(StockTree!DE168="","",IF(T=DE$10,IF(CallFlag=1,MAX(StockTree!DE168-K,0),MAX(K-StockTree!DE168,0)),EXP(-rr*h)*(pstar*DF168+(1-pstar)*DF169)))</f>
        <v/>
      </c>
      <c r="DF168" s="20" t="str">
        <f>IF(StockTree!DF168="","",IF(T=DF$10,IF(CallFlag=1,MAX(StockTree!DF168-K,0),MAX(K-StockTree!DF168,0)),EXP(-rr*h)*(pstar*DG168+(1-pstar)*DG169)))</f>
        <v/>
      </c>
      <c r="DG168" s="20" t="str">
        <f>IF(StockTree!DG168="","",IF(T=DG$10,IF(CallFlag=1,MAX(StockTree!DG168-K,0),MAX(K-StockTree!DG168,0)),EXP(-rr*h)*(pstar*DH168+(1-pstar)*DH169)))</f>
        <v/>
      </c>
      <c r="DH168" s="20" t="str">
        <f>IF(StockTree!DH168="","",IF(T=DH$10,IF(CallFlag=1,MAX(StockTree!DH168-K,0),MAX(K-StockTree!DH168,0)),EXP(-rr*h)*(pstar*DI168+(1-pstar)*DI169)))</f>
        <v/>
      </c>
      <c r="DI168" s="20" t="str">
        <f>IF(StockTree!DI168="","",IF(T=DI$10,IF(CallFlag=1,MAX(StockTree!DI168-K,0),MAX(K-StockTree!DI168,0)),EXP(-rr*h)*(pstar*DJ168+(1-pstar)*DJ169)))</f>
        <v/>
      </c>
      <c r="DJ168" s="20" t="str">
        <f>IF(StockTree!DJ168="","",IF(T=DJ$10,IF(CallFlag=1,MAX(StockTree!DJ168-K,0),MAX(K-StockTree!DJ168,0)),EXP(-rr*h)*(pstar*DK168+(1-pstar)*DK169)))</f>
        <v/>
      </c>
      <c r="DK168" s="20" t="str">
        <f>IF(StockTree!DK168="","",IF(T=DK$10,IF(CallFlag=1,MAX(StockTree!DK168-K,0),MAX(K-StockTree!DK168,0)),EXP(-rr*h)*(pstar*DL168+(1-pstar)*DL169)))</f>
        <v/>
      </c>
      <c r="DL168" s="20" t="str">
        <f>IF(StockTree!DL168="","",IF(T=DL$10,IF(CallFlag=1,MAX(StockTree!DL168-K,0),MAX(K-StockTree!DL168,0)),EXP(-rr*h)*(pstar*DM168+(1-pstar)*DM169)))</f>
        <v/>
      </c>
      <c r="DM168" s="20" t="str">
        <f>IF(StockTree!DM168="","",IF(T=DM$10,IF(CallFlag=1,MAX(StockTree!DM168-K,0),MAX(K-StockTree!DM168,0)),EXP(-rr*h)*(pstar*DN168+(1-pstar)*DN169)))</f>
        <v/>
      </c>
      <c r="DN168" s="20" t="str">
        <f>IF(StockTree!DN168="","",IF(T=DN$10,IF(CallFlag=1,MAX(StockTree!DN168-K,0),MAX(K-StockTree!DN168,0)),EXP(-rr*h)*(pstar*DO168+(1-pstar)*DO169)))</f>
        <v/>
      </c>
      <c r="DO168" s="20" t="str">
        <f>IF(StockTree!DO168="","",IF(T=DO$10,IF(CallFlag=1,MAX(StockTree!DO168-K,0),MAX(K-StockTree!DO168,0)),EXP(-rr*h)*(pstar*DP168+(1-pstar)*DP169)))</f>
        <v/>
      </c>
      <c r="DP168" s="20" t="str">
        <f>IF(StockTree!DP168="","",IF(T=DP$10,IF(CallFlag=1,MAX(StockTree!DP168-K,0),MAX(K-StockTree!DP168,0)),EXP(-rr*h)*(pstar*DQ168+(1-pstar)*DQ169)))</f>
        <v/>
      </c>
      <c r="DQ168" s="20" t="str">
        <f>IF(StockTree!DQ168="","",IF(T=DQ$10,IF(CallFlag=1,MAX(StockTree!DQ168-K,0),MAX(K-StockTree!DQ168,0)),EXP(-rr*h)*(pstar*DR168+(1-pstar)*DR169)))</f>
        <v/>
      </c>
      <c r="DR168" s="20" t="str">
        <f>IF(StockTree!DR168="","",IF(T=DR$10,IF(CallFlag=1,MAX(StockTree!DR168-K,0),MAX(K-StockTree!DR168,0)),EXP(-rr*h)*(pstar*DS168+(1-pstar)*DS169)))</f>
        <v/>
      </c>
      <c r="DS168" s="20" t="str">
        <f>IF(StockTree!DS168="","",IF(T=DS$10,IF(CallFlag=1,MAX(StockTree!DS168-K,0),MAX(K-StockTree!DS168,0)),EXP(-rr*h)*(pstar*DT168+(1-pstar)*DT169)))</f>
        <v/>
      </c>
      <c r="DT168" s="20" t="str">
        <f>IF(StockTree!DT168="","",IF(T=DT$10,IF(CallFlag=1,MAX(StockTree!DT168-K,0),MAX(K-StockTree!DT168,0)),EXP(-rr*h)*(pstar*DU168+(1-pstar)*DU169)))</f>
        <v/>
      </c>
      <c r="DU168" s="20" t="str">
        <f>IF(StockTree!DU168="","",IF(T=DU$10,IF(CallFlag=1,MAX(StockTree!DU168-K,0),MAX(K-StockTree!DU168,0)),EXP(-rr*h)*(pstar*DV168+(1-pstar)*DV169)))</f>
        <v/>
      </c>
      <c r="DV168" s="20" t="str">
        <f>IF(StockTree!DV168="","",IF(T=DV$10,IF(CallFlag=1,MAX(StockTree!DV168-K,0),MAX(K-StockTree!DV168,0)),EXP(-rr*h)*(pstar*DW168+(1-pstar)*DW169)))</f>
        <v/>
      </c>
      <c r="DW168" s="20" t="str">
        <f>IF(StockTree!DW168="","",IF(T=DW$10,IF(CallFlag=1,MAX(StockTree!DW168-K,0),MAX(K-StockTree!DW168,0)),EXP(-rr*h)*(pstar*DX168+(1-pstar)*DX169)))</f>
        <v/>
      </c>
      <c r="DX168" s="20" t="str">
        <f>IF(StockTree!DX168="","",IF(T=DX$10,IF(CallFlag=1,MAX(StockTree!DX168-K,0),MAX(K-StockTree!DX168,0)),EXP(-rr*h)*(pstar*DY168+(1-pstar)*DY169)))</f>
        <v/>
      </c>
      <c r="DY168" s="20" t="str">
        <f>IF(StockTree!DY168="","",IF(T=DY$10,IF(CallFlag=1,MAX(StockTree!DY168-K,0),MAX(K-StockTree!DY168,0)),EXP(-rr*h)*(pstar*DZ168+(1-pstar)*DZ169)))</f>
        <v/>
      </c>
      <c r="DZ168" s="20" t="str">
        <f>IF(StockTree!DZ168="","",IF(T=DZ$10,IF(CallFlag=1,MAX(StockTree!DZ168-K,0),MAX(K-StockTree!DZ168,0)),EXP(-rr*h)*(pstar*EA168+(1-pstar)*EA169)))</f>
        <v/>
      </c>
      <c r="EA168" s="20" t="str">
        <f>IF(StockTree!EA168="","",IF(T=EA$10,IF(CallFlag=1,MAX(StockTree!EA168-K,0),MAX(K-StockTree!EA168,0)),EXP(-rr*h)*(pstar*EB168+(1-pstar)*EB169)))</f>
        <v/>
      </c>
      <c r="EB168" s="20" t="str">
        <f>IF(StockTree!EB168="","",IF(T=EB$10,IF(CallFlag=1,MAX(StockTree!EB168-K,0),MAX(K-StockTree!EB168,0)),EXP(-rr*h)*(pstar*EC168+(1-pstar)*EC169)))</f>
        <v/>
      </c>
      <c r="EC168" s="20" t="str">
        <f>IF(StockTree!EC168="","",IF(T=EC$10,IF(CallFlag=1,MAX(StockTree!EC168-K,0),MAX(K-StockTree!EC168,0)),EXP(-rr*h)*(pstar*ED168+(1-pstar)*ED169)))</f>
        <v/>
      </c>
      <c r="ED168" s="20" t="str">
        <f>IF(StockTree!ED168="","",IF(T=ED$10,IF(CallFlag=1,MAX(StockTree!ED168-K,0),MAX(K-StockTree!ED168,0)),EXP(-rr*h)*(pstar*EE168+(1-pstar)*EE169)))</f>
        <v/>
      </c>
      <c r="EE168" s="20" t="str">
        <f>IF(StockTree!EE168="","",IF(T=EE$10,IF(CallFlag=1,MAX(StockTree!EE168-K,0),MAX(K-StockTree!EE168,0)),EXP(-rr*h)*(pstar*EF168+(1-pstar)*EF169)))</f>
        <v/>
      </c>
      <c r="EF168" s="20" t="str">
        <f>IF(StockTree!EF168="","",IF(T=EF$10,IF(CallFlag=1,MAX(StockTree!EF168-K,0),MAX(K-StockTree!EF168,0)),EXP(-rr*h)*(pstar*EG168+(1-pstar)*EG169)))</f>
        <v/>
      </c>
      <c r="EG168" s="20" t="str">
        <f>IF(StockTree!EG168="","",IF(T=EG$10,IF(CallFlag=1,MAX(StockTree!EG168-K,0),MAX(K-StockTree!EG168,0)),EXP(-rr*h)*(pstar*EH168+(1-pstar)*EH169)))</f>
        <v/>
      </c>
      <c r="EH168" s="20" t="str">
        <f>IF(StockTree!EH168="","",IF(T=EH$10,IF(CallFlag=1,MAX(StockTree!EH168-K,0),MAX(K-StockTree!EH168,0)),EXP(-rr*h)*(pstar*EI168+(1-pstar)*EI169)))</f>
        <v/>
      </c>
      <c r="EI168" s="20" t="str">
        <f>IF(StockTree!EI168="","",IF(T=EI$10,IF(CallFlag=1,MAX(StockTree!EI168-K,0),MAX(K-StockTree!EI168,0)),EXP(-rr*h)*(pstar*EJ168+(1-pstar)*EJ169)))</f>
        <v/>
      </c>
      <c r="EJ168" s="20" t="str">
        <f>IF(StockTree!EJ168="","",IF(T=EJ$10,IF(CallFlag=1,MAX(StockTree!EJ168-K,0),MAX(K-StockTree!EJ168,0)),EXP(-rr*h)*(pstar*EK168+(1-pstar)*EK169)))</f>
        <v/>
      </c>
      <c r="EK168" s="20" t="str">
        <f>IF(StockTree!EK168="","",IF(T=EK$10,IF(CallFlag=1,MAX(StockTree!EK168-K,0),MAX(K-StockTree!EK168,0)),EXP(-rr*h)*(pstar*EL168+(1-pstar)*EL169)))</f>
        <v/>
      </c>
      <c r="EL168" s="20" t="str">
        <f>IF(StockTree!EL168="","",IF(T=EL$10,IF(CallFlag=1,MAX(StockTree!EL168-K,0),MAX(K-StockTree!EL168,0)),EXP(-rr*h)*(pstar*EM168+(1-pstar)*EM169)))</f>
        <v/>
      </c>
      <c r="EM168" s="20" t="str">
        <f>IF(StockTree!EM168="","",IF(T=EM$10,IF(CallFlag=1,MAX(StockTree!EM168-K,0),MAX(K-StockTree!EM168,0)),EXP(-rr*h)*(pstar*EN168+(1-pstar)*EN169)))</f>
        <v/>
      </c>
      <c r="EN168" s="20" t="str">
        <f>IF(StockTree!EN168="","",IF(T=EN$10,IF(CallFlag=1,MAX(StockTree!EN168-K,0),MAX(K-StockTree!EN168,0)),EXP(-rr*h)*(pstar*EO168+(1-pstar)*EO169)))</f>
        <v/>
      </c>
      <c r="EO168" s="20" t="str">
        <f>IF(StockTree!EO168="","",IF(T=EO$10,IF(CallFlag=1,MAX(StockTree!EO168-K,0),MAX(K-StockTree!EO168,0)),EXP(-rr*h)*(pstar*EP168+(1-pstar)*EP169)))</f>
        <v/>
      </c>
      <c r="EP168" s="20" t="str">
        <f>IF(StockTree!EP168="","",IF(T=EP$10,IF(CallFlag=1,MAX(StockTree!EP168-K,0),MAX(K-StockTree!EP168,0)),EXP(-rr*h)*(pstar*EQ168+(1-pstar)*EQ169)))</f>
        <v/>
      </c>
      <c r="EQ168" s="20" t="str">
        <f>IF(StockTree!EQ168="","",IF(T=EQ$10,IF(CallFlag=1,MAX(StockTree!EQ168-K,0),MAX(K-StockTree!EQ168,0)),EXP(-rr*h)*(pstar*ER168+(1-pstar)*ER169)))</f>
        <v/>
      </c>
      <c r="ER168" s="20" t="str">
        <f>IF(StockTree!ER168="","",IF(T=ER$10,IF(CallFlag=1,MAX(StockTree!ER168-K,0),MAX(K-StockTree!ER168,0)),EXP(-rr*h)*(pstar*ES168+(1-pstar)*ES169)))</f>
        <v/>
      </c>
      <c r="ES168" s="20" t="str">
        <f>IF(StockTree!ES168="","",IF(T=ES$10,IF(CallFlag=1,MAX(StockTree!ES168-K,0),MAX(K-StockTree!ES168,0)),EXP(-rr*h)*(pstar*ET168+(1-pstar)*ET169)))</f>
        <v/>
      </c>
      <c r="ET168" s="20" t="str">
        <f>IF(StockTree!ET168="","",IF(T=ET$10,IF(CallFlag=1,MAX(StockTree!ET168-K,0),MAX(K-StockTree!ET168,0)),EXP(-rr*h)*(pstar*EU168+(1-pstar)*EU169)))</f>
        <v/>
      </c>
      <c r="EU168" s="20" t="str">
        <f>IF(StockTree!EU168="","",IF(T=EU$10,IF(CallFlag=1,MAX(StockTree!EU168-K,0),MAX(K-StockTree!EU168,0)),EXP(-rr*h)*(pstar*EV168+(1-pstar)*EV169)))</f>
        <v/>
      </c>
      <c r="EV168" s="20" t="str">
        <f>IF(StockTree!EV168="","",IF(T=EV$10,IF(CallFlag=1,MAX(StockTree!EV168-K,0),MAX(K-StockTree!EV168,0)),EXP(-rr*h)*(pstar*EW168+(1-pstar)*EW169)))</f>
        <v/>
      </c>
      <c r="EW168" s="20" t="str">
        <f>IF(StockTree!EW168="","",IF(T=EW$10,IF(CallFlag=1,MAX(StockTree!EW168-K,0),MAX(K-StockTree!EW168,0)),EXP(-rr*h)*(pstar*EX168+(1-pstar)*EX169)))</f>
        <v/>
      </c>
      <c r="EX168" s="20" t="str">
        <f>IF(StockTree!EX168="","",IF(T=EX$10,IF(CallFlag=1,MAX(StockTree!EX168-K,0),MAX(K-StockTree!EX168,0)),EXP(-rr*h)*(pstar*EY168+(1-pstar)*EY169)))</f>
        <v/>
      </c>
      <c r="EY168" s="20" t="str">
        <f>IF(StockTree!EY168="","",IF(T=EY$10,IF(CallFlag=1,MAX(StockTree!EY168-K,0),MAX(K-StockTree!EY168,0)),EXP(-rr*h)*(pstar*EZ168+(1-pstar)*EZ169)))</f>
        <v/>
      </c>
      <c r="EZ168" s="20" t="str">
        <f>IF(StockTree!EZ168="","",IF(T=EZ$10,IF(CallFlag=1,MAX(StockTree!EZ168-K,0),MAX(K-StockTree!EZ168,0)),EXP(-rr*h)*(pstar*FA168+(1-pstar)*FA169)))</f>
        <v/>
      </c>
      <c r="FA168" s="20" t="str">
        <f>IF(StockTree!FA168="","",IF(T=FA$10,IF(CallFlag=1,MAX(StockTree!FA168-K,0),MAX(K-StockTree!FA168,0)),EXP(-rr*h)*(pstar*FB168+(1-pstar)*FB169)))</f>
        <v/>
      </c>
      <c r="FB168" s="20" t="str">
        <f>IF(StockTree!FB168="","",IF(T=FB$10,IF(CallFlag=1,MAX(StockTree!FB168-K,0),MAX(K-StockTree!FB168,0)),EXP(-rr*h)*(pstar*FC168+(1-pstar)*FC169)))</f>
        <v/>
      </c>
      <c r="FC168" s="20" t="str">
        <f>IF(StockTree!FC168="","",IF(T=FC$10,IF(CallFlag=1,MAX(StockTree!FC168-K,0),MAX(K-StockTree!FC168,0)),EXP(-rr*h)*(pstar*FD168+(1-pstar)*FD169)))</f>
        <v/>
      </c>
      <c r="FD168" s="20" t="str">
        <f>IF(StockTree!FD168="","",IF(T=FD$10,IF(CallFlag=1,MAX(StockTree!FD168-K,0),MAX(K-StockTree!FD168,0)),EXP(-rr*h)*(pstar*FE168+(1-pstar)*FE169)))</f>
        <v/>
      </c>
      <c r="FE168" s="20" t="str">
        <f>IF(StockTree!FE168="","",IF(T=FE$10,IF(CallFlag=1,MAX(StockTree!FE168-K,0),MAX(K-StockTree!FE168,0)),EXP(-rr*h)*(pstar*FF168+(1-pstar)*FF169)))</f>
        <v/>
      </c>
      <c r="FF168" s="20" t="str">
        <f>IF(StockTree!FF168="","",IF(T=FF$10,IF(CallFlag=1,MAX(StockTree!FF168-K,0),MAX(K-StockTree!FF168,0)),EXP(-rr*h)*(pstar*FG168+(1-pstar)*FG169)))</f>
        <v/>
      </c>
      <c r="FG168" s="20" t="str">
        <f>IF(StockTree!FG168="","",IF(T=FG$10,IF(CallFlag=1,MAX(StockTree!FG168-K,0),MAX(K-StockTree!FG168,0)),EXP(-rr*h)*(pstar*FH168+(1-pstar)*FH169)))</f>
        <v/>
      </c>
      <c r="FH168" s="20" t="str">
        <f>IF(StockTree!FH168="","",IF(T=FH$10,IF(CallFlag=1,MAX(StockTree!FH168-K,0),MAX(K-StockTree!FH168,0)),EXP(-rr*h)*(pstar*FI168+(1-pstar)*FI169)))</f>
        <v/>
      </c>
      <c r="FI168" s="20" t="str">
        <f>IF(StockTree!FI168="","",IF(T=FI$10,IF(CallFlag=1,MAX(StockTree!FI168-K,0),MAX(K-StockTree!FI168,0)),EXP(-rr*h)*(pstar*FJ168+(1-pstar)*FJ169)))</f>
        <v/>
      </c>
      <c r="FJ168" s="20" t="str">
        <f>IF(StockTree!FJ168="","",IF(T=FJ$10,IF(CallFlag=1,MAX(StockTree!FJ168-K,0),MAX(K-StockTree!FJ168,0)),EXP(-rr*h)*(pstar*FK168+(1-pstar)*FK169)))</f>
        <v/>
      </c>
      <c r="FK168" s="20" t="str">
        <f>IF(StockTree!FK168="","",IF(T=FK$10,IF(CallFlag=1,MAX(StockTree!FK168-K,0),MAX(K-StockTree!FK168,0)),EXP(-rr*h)*(pstar*FL168+(1-pstar)*FL169)))</f>
        <v/>
      </c>
      <c r="FL168" s="20" t="str">
        <f>IF(StockTree!FL168="","",IF(T=FL$10,IF(CallFlag=1,MAX(StockTree!FL168-K,0),MAX(K-StockTree!FL168,0)),EXP(-rr*h)*(pstar*FM168+(1-pstar)*FM169)))</f>
        <v/>
      </c>
      <c r="FM168" s="20" t="str">
        <f>IF(StockTree!FM168="","",IF(T=FM$10,IF(CallFlag=1,MAX(StockTree!FM168-K,0),MAX(K-StockTree!FM168,0)),EXP(-rr*h)*(pstar*FN168+(1-pstar)*FN169)))</f>
        <v/>
      </c>
      <c r="FN168" s="20" t="str">
        <f>IF(StockTree!FN168="","",IF(T=FN$10,IF(CallFlag=1,MAX(StockTree!FN168-K,0),MAX(K-StockTree!FN168,0)),EXP(-rr*h)*(pstar*FO168+(1-pstar)*FO169)))</f>
        <v/>
      </c>
      <c r="FO168" s="20" t="str">
        <f>IF(StockTree!FO168="","",IF(T=FO$10,IF(CallFlag=1,MAX(StockTree!FO168-K,0),MAX(K-StockTree!FO168,0)),EXP(-rr*h)*(pstar*FP168+(1-pstar)*FP169)))</f>
        <v/>
      </c>
      <c r="FP168" s="20" t="str">
        <f>IF(StockTree!FP168="","",IF(T=FP$10,IF(CallFlag=1,MAX(StockTree!FP168-K,0),MAX(K-StockTree!FP168,0)),EXP(-rr*h)*(pstar*FQ168+(1-pstar)*FQ169)))</f>
        <v/>
      </c>
      <c r="FQ168" s="20" t="str">
        <f>IF(StockTree!FQ168="","",IF(T=FQ$10,IF(CallFlag=1,MAX(StockTree!FQ168-K,0),MAX(K-StockTree!FQ168,0)),EXP(-rr*h)*(pstar*FR168+(1-pstar)*FR169)))</f>
        <v/>
      </c>
      <c r="FR168" s="20" t="str">
        <f>IF(StockTree!FR168="","",IF(T=FR$10,IF(CallFlag=1,MAX(StockTree!FR168-K,0),MAX(K-StockTree!FR168,0)),EXP(-rr*h)*(pstar*FS168+(1-pstar)*FS169)))</f>
        <v/>
      </c>
      <c r="FS168" s="20" t="str">
        <f>IF(StockTree!FS168="","",IF(T=FS$10,IF(CallFlag=1,MAX(StockTree!FS168-K,0),MAX(K-StockTree!FS168,0)),EXP(-rr*h)*(pstar*FT168+(1-pstar)*FT169)))</f>
        <v/>
      </c>
      <c r="FT168" s="20" t="str">
        <f>IF(StockTree!FT168="","",IF(T=FT$10,IF(CallFlag=1,MAX(StockTree!FT168-K,0),MAX(K-StockTree!FT168,0)),EXP(-rr*h)*(pstar*FU168+(1-pstar)*FU169)))</f>
        <v/>
      </c>
      <c r="FU168" s="20" t="str">
        <f>IF(StockTree!FU168="","",IF(T=FU$10,IF(CallFlag=1,MAX(StockTree!FU168-K,0),MAX(K-StockTree!FU168,0)),EXP(-rr*h)*(pstar*FV168+(1-pstar)*FV169)))</f>
        <v/>
      </c>
      <c r="FV168" s="20" t="str">
        <f>IF(StockTree!FV168="","",IF(T=FV$10,IF(CallFlag=1,MAX(StockTree!FV168-K,0),MAX(K-StockTree!FV168,0)),EXP(-rr*h)*(pstar*FW168+(1-pstar)*FW169)))</f>
        <v/>
      </c>
      <c r="FW168" s="20" t="str">
        <f>IF(StockTree!FW168="","",IF(T=FW$10,IF(CallFlag=1,MAX(StockTree!FW168-K,0),MAX(K-StockTree!FW168,0)),EXP(-rr*h)*(pstar*FX168+(1-pstar)*FX169)))</f>
        <v/>
      </c>
      <c r="FX168" s="20" t="str">
        <f>IF(StockTree!FX168="","",IF(T=FX$10,IF(CallFlag=1,MAX(StockTree!FX168-K,0),MAX(K-StockTree!FX168,0)),EXP(-rr*h)*(pstar*FY168+(1-pstar)*FY169)))</f>
        <v/>
      </c>
      <c r="FY168" s="20" t="str">
        <f>IF(StockTree!FY168="","",IF(T=FY$10,IF(CallFlag=1,MAX(StockTree!FY168-K,0),MAX(K-StockTree!FY168,0)),EXP(-rr*h)*(pstar*FZ168+(1-pstar)*FZ169)))</f>
        <v/>
      </c>
      <c r="FZ168" s="20" t="str">
        <f>IF(StockTree!FZ168="","",IF(T=FZ$10,IF(CallFlag=1,MAX(StockTree!FZ168-K,0),MAX(K-StockTree!FZ168,0)),EXP(-rr*h)*(pstar*GA168+(1-pstar)*GA169)))</f>
        <v/>
      </c>
      <c r="GA168" s="20" t="str">
        <f>IF(StockTree!GA168="","",IF(T=GA$10,IF(CallFlag=1,MAX(StockTree!GA168-K,0),MAX(K-StockTree!GA168,0)),EXP(-rr*h)*(pstar*GB168+(1-pstar)*GB169)))</f>
        <v/>
      </c>
      <c r="GB168" s="20" t="str">
        <f>IF(StockTree!GB168="","",IF(T=GB$10,IF(CallFlag=1,MAX(StockTree!GB168-K,0),MAX(K-StockTree!GB168,0)),EXP(-rr*h)*(pstar*GC168+(1-pstar)*GC169)))</f>
        <v/>
      </c>
      <c r="GC168" s="20" t="str">
        <f>IF(StockTree!GC168="","",IF(T=GC$10,IF(CallFlag=1,MAX(StockTree!GC168-K,0),MAX(K-StockTree!GC168,0)),EXP(-rr*h)*(pstar*GD168+(1-pstar)*GD169)))</f>
        <v/>
      </c>
      <c r="GD168" s="20" t="str">
        <f>IF(StockTree!GD168="","",IF(T=GD$10,IF(CallFlag=1,MAX(StockTree!GD168-K,0),MAX(K-StockTree!GD168,0)),EXP(-rr*h)*(pstar*GE168+(1-pstar)*GE169)))</f>
        <v/>
      </c>
      <c r="GE168" s="20" t="str">
        <f>IF(StockTree!GE168="","",IF(T=GE$10,IF(CallFlag=1,MAX(StockTree!GE168-K,0),MAX(K-StockTree!GE168,0)),EXP(-rr*h)*(pstar*GF168+(1-pstar)*GF169)))</f>
        <v/>
      </c>
      <c r="GF168" s="20" t="str">
        <f>IF(StockTree!GF168="","",IF(T=GF$10,IF(CallFlag=1,MAX(StockTree!GF168-K,0),MAX(K-StockTree!GF168,0)),EXP(-rr*h)*(pstar*GG168+(1-pstar)*GG169)))</f>
        <v/>
      </c>
      <c r="GG168" s="20" t="str">
        <f>IF(StockTree!GG168="","",IF(T=GG$10,IF(CallFlag=1,MAX(StockTree!GG168-K,0),MAX(K-StockTree!GG168,0)),EXP(-rr*h)*(pstar*GH168+(1-pstar)*GH169)))</f>
        <v/>
      </c>
      <c r="GH168" s="20" t="str">
        <f>IF(StockTree!GH168="","",IF(T=GH$10,IF(CallFlag=1,MAX(StockTree!GH168-K,0),MAX(K-StockTree!GH168,0)),EXP(-rr*h)*(pstar*GI168+(1-pstar)*GI169)))</f>
        <v/>
      </c>
      <c r="GI168" s="20" t="str">
        <f>IF(StockTree!GI168="","",IF(T=GI$10,IF(CallFlag=1,MAX(StockTree!GI168-K,0),MAX(K-StockTree!GI168,0)),EXP(-rr*h)*(pstar*GJ168+(1-pstar)*GJ169)))</f>
        <v/>
      </c>
      <c r="GJ168" s="20" t="str">
        <f>IF(StockTree!GJ168="","",IF(T=GJ$10,IF(CallFlag=1,MAX(StockTree!GJ168-K,0),MAX(K-StockTree!GJ168,0)),EXP(-rr*h)*(pstar*GK168+(1-pstar)*GK169)))</f>
        <v/>
      </c>
      <c r="GK168" s="20" t="str">
        <f>IF(StockTree!GK168="","",IF(T=GK$10,IF(CallFlag=1,MAX(StockTree!GK168-K,0),MAX(K-StockTree!GK168,0)),EXP(-rr*h)*(pstar*GL168+(1-pstar)*GL169)))</f>
        <v/>
      </c>
      <c r="GL168" s="20" t="str">
        <f>IF(StockTree!GL168="","",IF(T=GL$10,IF(CallFlag=1,MAX(StockTree!GL168-K,0),MAX(K-StockTree!GL168,0)),EXP(-rr*h)*(pstar*GM168+(1-pstar)*GM169)))</f>
        <v/>
      </c>
      <c r="GM168" s="20" t="str">
        <f>IF(StockTree!GM168="","",IF(T=GM$10,IF(CallFlag=1,MAX(StockTree!GM168-K,0),MAX(K-StockTree!GM168,0)),EXP(-rr*h)*(pstar*GN168+(1-pstar)*GN169)))</f>
        <v/>
      </c>
      <c r="GN168" s="20" t="str">
        <f>IF(StockTree!GN168="","",IF(T=GN$10,IF(CallFlag=1,MAX(StockTree!GN168-K,0),MAX(K-StockTree!GN168,0)),EXP(-rr*h)*(pstar*GO168+(1-pstar)*GO169)))</f>
        <v/>
      </c>
      <c r="GO168" s="20" t="str">
        <f>IF(StockTree!GO168="","",IF(T=GO$10,IF(CallFlag=1,MAX(StockTree!GO168-K,0),MAX(K-StockTree!GO168,0)),EXP(-rr*h)*(pstar*GP168+(1-pstar)*GP169)))</f>
        <v/>
      </c>
      <c r="GP168" s="20" t="str">
        <f>IF(StockTree!GP168="","",IF(T=GP$10,IF(CallFlag=1,MAX(StockTree!GP168-K,0),MAX(K-StockTree!GP168,0)),EXP(-rr*h)*(pstar*GQ168+(1-pstar)*GQ169)))</f>
        <v/>
      </c>
      <c r="GQ168" s="20" t="str">
        <f>IF(StockTree!GQ168="","",IF(T=GQ$10,IF(CallFlag=1,MAX(StockTree!GQ168-K,0),MAX(K-StockTree!GQ168,0)),EXP(-rr*h)*(pstar*GR168+(1-pstar)*GR169)))</f>
        <v/>
      </c>
      <c r="GR168" s="20" t="str">
        <f>IF(StockTree!GR168="","",IF(T=GR$10,IF(CallFlag=1,MAX(StockTree!GR168-K,0),MAX(K-StockTree!GR168,0)),EXP(-rr*h)*(pstar*GS168+(1-pstar)*GS169)))</f>
        <v/>
      </c>
      <c r="GS168" s="20" t="str">
        <f>IF(StockTree!GS168="","",IF(T=GS$10,IF(CallFlag=1,MAX(StockTree!GS168-K,0),MAX(K-StockTree!GS168,0)),EXP(-rr*h)*(pstar*GT168+(1-pstar)*GT169)))</f>
        <v/>
      </c>
      <c r="GT168" s="20" t="str">
        <f>IF(StockTree!GT168="","",IF(T=GT$10,IF(CallFlag=1,MAX(StockTree!GT168-K,0),MAX(K-StockTree!GT168,0)),EXP(-rr*h)*(pstar*GU168+(1-pstar)*GU169)))</f>
        <v/>
      </c>
      <c r="GU168" s="20" t="str">
        <f>IF(StockTree!GU168="","",IF(T=GU$10,IF(CallFlag=1,MAX(StockTree!GU168-K,0),MAX(K-StockTree!GU168,0)),EXP(-rr*h)*(pstar*GV168+(1-pstar)*GV169)))</f>
        <v/>
      </c>
      <c r="GV168" s="20" t="str">
        <f>IF(StockTree!GV168="","",IF(T=GV$10,IF(CallFlag=1,MAX(StockTree!GV168-K,0),MAX(K-StockTree!GV168,0)),EXP(-rr*h)*(pstar*GW168+(1-pstar)*GW169)))</f>
        <v/>
      </c>
      <c r="GW168" s="20" t="str">
        <f>IF(StockTree!GW168="","",IF(T=GW$10,IF(CallFlag=1,MAX(StockTree!GW168-K,0),MAX(K-StockTree!GW168,0)),EXP(-rr*h)*(pstar*GX168+(1-pstar)*GX169)))</f>
        <v/>
      </c>
      <c r="GX168" s="20" t="str">
        <f>IF(StockTree!GX168="","",IF(T=GX$10,IF(CallFlag=1,MAX(StockTree!GX168-K,0),MAX(K-StockTree!GX168,0)),EXP(-rr*h)*(pstar*GY168+(1-pstar)*GY169)))</f>
        <v/>
      </c>
      <c r="GY168" s="20" t="str">
        <f>IF(StockTree!GY168="","",IF(T=GY$10,IF(CallFlag=1,MAX(StockTree!GY168-K,0),MAX(K-StockTree!GY168,0)),EXP(-rr*h)*(pstar*GZ168+(1-pstar)*GZ169)))</f>
        <v/>
      </c>
      <c r="GZ168" s="20" t="str">
        <f>IF(StockTree!GZ168="","",IF(T=GZ$10,IF(CallFlag=1,MAX(StockTree!GZ168-K,0),MAX(K-StockTree!GZ168,0)),EXP(-rr*h)*(pstar*HA168+(1-pstar)*HA169)))</f>
        <v/>
      </c>
      <c r="HA168" s="20" t="str">
        <f>IF(StockTree!HA168="","",IF(T=HA$10,IF(CallFlag=1,MAX(StockTree!HA168-K,0),MAX(K-StockTree!HA168,0)),EXP(-rr*h)*(pstar*HB168+(1-pstar)*HB169)))</f>
        <v/>
      </c>
      <c r="HB168" s="20" t="str">
        <f>IF(StockTree!HB168="","",IF(T=HB$10,IF(CallFlag=1,MAX(StockTree!HB168-K,0),MAX(K-StockTree!HB168,0)),EXP(-rr*h)*(pstar*HC168+(1-pstar)*HC169)))</f>
        <v/>
      </c>
      <c r="HC168" s="20" t="str">
        <f>IF(StockTree!HC168="","",IF(T=HC$10,IF(CallFlag=1,MAX(StockTree!HC168-K,0),MAX(K-StockTree!HC168,0)),EXP(-rr*h)*(pstar*HD168+(1-pstar)*HD169)))</f>
        <v/>
      </c>
      <c r="HD168" s="20" t="str">
        <f>IF(StockTree!HD168="","",IF(T=HD$10,IF(CallFlag=1,MAX(StockTree!HD168-K,0),MAX(K-StockTree!HD168,0)),EXP(-rr*h)*(pstar*HE168+(1-pstar)*HE169)))</f>
        <v/>
      </c>
      <c r="HE168" s="20" t="str">
        <f>IF(StockTree!HE168="","",IF(T=HE$10,IF(CallFlag=1,MAX(StockTree!HE168-K,0),MAX(K-StockTree!HE168,0)),EXP(-rr*h)*(pstar*HF168+(1-pstar)*HF169)))</f>
        <v/>
      </c>
      <c r="HF168" s="20" t="str">
        <f>IF(StockTree!HF168="","",IF(T=HF$10,IF(CallFlag=1,MAX(StockTree!HF168-K,0),MAX(K-StockTree!HF168,0)),EXP(-rr*h)*(pstar*HG168+(1-pstar)*HG169)))</f>
        <v/>
      </c>
      <c r="HG168" s="20" t="str">
        <f>IF(StockTree!HG168="","",IF(T=HG$10,IF(CallFlag=1,MAX(StockTree!HG168-K,0),MAX(K-StockTree!HG168,0)),EXP(-rr*h)*(pstar*HH168+(1-pstar)*HH169)))</f>
        <v/>
      </c>
      <c r="HH168" s="20" t="str">
        <f>IF(StockTree!HH168="","",IF(T=HH$10,IF(CallFlag=1,MAX(StockTree!HH168-K,0),MAX(K-StockTree!HH168,0)),EXP(-rr*h)*(pstar*HI168+(1-pstar)*HI169)))</f>
        <v/>
      </c>
      <c r="HI168" s="20" t="str">
        <f>IF(StockTree!HI168="","",IF(T=HI$10,IF(CallFlag=1,MAX(StockTree!HI168-K,0),MAX(K-StockTree!HI168,0)),EXP(-rr*h)*(pstar*HJ168+(1-pstar)*HJ169)))</f>
        <v/>
      </c>
      <c r="HJ168" s="20" t="str">
        <f>IF(StockTree!HJ168="","",IF(T=HJ$10,IF(CallFlag=1,MAX(StockTree!HJ168-K,0),MAX(K-StockTree!HJ168,0)),EXP(-rr*h)*(pstar*HK168+(1-pstar)*HK169)))</f>
        <v/>
      </c>
      <c r="HK168" s="20" t="str">
        <f>IF(StockTree!HK168="","",IF(T=HK$10,IF(CallFlag=1,MAX(StockTree!HK168-K,0),MAX(K-StockTree!HK168,0)),EXP(-rr*h)*(pstar*HL168+(1-pstar)*HL169)))</f>
        <v/>
      </c>
      <c r="HL168" s="20" t="str">
        <f>IF(StockTree!HL168="","",IF(T=HL$10,IF(CallFlag=1,MAX(StockTree!HL168-K,0),MAX(K-StockTree!HL168,0)),EXP(-rr*h)*(pstar*HM168+(1-pstar)*HM169)))</f>
        <v/>
      </c>
      <c r="HM168" s="20" t="str">
        <f>IF(StockTree!HM168="","",IF(T=HM$10,IF(CallFlag=1,MAX(StockTree!HM168-K,0),MAX(K-StockTree!HM168,0)),EXP(-rr*h)*(pstar*HN168+(1-pstar)*HN169)))</f>
        <v/>
      </c>
      <c r="HN168" s="20" t="str">
        <f>IF(StockTree!HN168="","",IF(T=HN$10,IF(CallFlag=1,MAX(StockTree!HN168-K,0),MAX(K-StockTree!HN168,0)),EXP(-rr*h)*(pstar*HO168+(1-pstar)*HO169)))</f>
        <v/>
      </c>
      <c r="HO168" s="20" t="str">
        <f>IF(StockTree!HO168="","",IF(T=HO$10,IF(CallFlag=1,MAX(StockTree!HO168-K,0),MAX(K-StockTree!HO168,0)),EXP(-rr*h)*(pstar*HP168+(1-pstar)*HP169)))</f>
        <v/>
      </c>
      <c r="HP168" s="20" t="str">
        <f>IF(StockTree!HP168="","",IF(T=HP$10,IF(CallFlag=1,MAX(StockTree!HP168-K,0),MAX(K-StockTree!HP168,0)),EXP(-rr*h)*(pstar*HQ168+(1-pstar)*HQ169)))</f>
        <v/>
      </c>
      <c r="HQ168" s="20" t="str">
        <f>IF(StockTree!HQ168="","",IF(T=HQ$10,IF(CallFlag=1,MAX(StockTree!HQ168-K,0),MAX(K-StockTree!HQ168,0)),EXP(-rr*h)*(pstar*HR168+(1-pstar)*HR169)))</f>
        <v/>
      </c>
      <c r="HR168" s="20" t="str">
        <f>IF(StockTree!HR168="","",IF(T=HR$10,IF(CallFlag=1,MAX(StockTree!HR168-K,0),MAX(K-StockTree!HR168,0)),EXP(-rr*h)*(pstar*HS168+(1-pstar)*HS169)))</f>
        <v/>
      </c>
      <c r="HS168" s="20" t="str">
        <f>IF(StockTree!HS168="","",IF(T=HS$10,IF(CallFlag=1,MAX(StockTree!HS168-K,0),MAX(K-StockTree!HS168,0)),EXP(-rr*h)*(pstar*HT168+(1-pstar)*HT169)))</f>
        <v/>
      </c>
      <c r="HT168" s="20" t="str">
        <f>IF(StockTree!HT168="","",IF(T=HT$10,IF(CallFlag=1,MAX(StockTree!HT168-K,0),MAX(K-StockTree!HT168,0)),EXP(-rr*h)*(pstar*HU168+(1-pstar)*HU169)))</f>
        <v/>
      </c>
      <c r="HU168" s="20" t="str">
        <f>IF(StockTree!HU168="","",IF(T=HU$10,IF(CallFlag=1,MAX(StockTree!HU168-K,0),MAX(K-StockTree!HU168,0)),EXP(-rr*h)*(pstar*HV168+(1-pstar)*HV169)))</f>
        <v/>
      </c>
      <c r="HV168" s="20" t="str">
        <f>IF(StockTree!HV168="","",IF(T=HV$10,IF(CallFlag=1,MAX(StockTree!HV168-K,0),MAX(K-StockTree!HV168,0)),EXP(-rr*h)*(pstar*HW168+(1-pstar)*HW169)))</f>
        <v/>
      </c>
      <c r="HW168" s="20" t="str">
        <f>IF(StockTree!HW168="","",IF(T=HW$10,IF(CallFlag=1,MAX(StockTree!HW168-K,0),MAX(K-StockTree!HW168,0)),EXP(-rr*h)*(pstar*HX168+(1-pstar)*HX169)))</f>
        <v/>
      </c>
      <c r="HX168" s="20" t="str">
        <f>IF(StockTree!HX168="","",IF(T=HX$10,IF(CallFlag=1,MAX(StockTree!HX168-K,0),MAX(K-StockTree!HX168,0)),EXP(-rr*h)*(pstar*HY168+(1-pstar)*HY169)))</f>
        <v/>
      </c>
      <c r="HY168" s="20" t="str">
        <f>IF(StockTree!HY168="","",IF(T=HY$10,IF(CallFlag=1,MAX(StockTree!HY168-K,0),MAX(K-StockTree!HY168,0)),EXP(-rr*h)*(pstar*HZ168+(1-pstar)*HZ169)))</f>
        <v/>
      </c>
      <c r="HZ168" s="20" t="str">
        <f>IF(StockTree!HZ168="","",IF(T=HZ$10,IF(CallFlag=1,MAX(StockTree!HZ168-K,0),MAX(K-StockTree!HZ168,0)),EXP(-rr*h)*(pstar*IA168+(1-pstar)*IA169)))</f>
        <v/>
      </c>
      <c r="IA168" s="20" t="str">
        <f>IF(StockTree!IA168="","",IF(T=IA$10,IF(CallFlag=1,MAX(StockTree!IA168-K,0),MAX(K-StockTree!IA168,0)),EXP(-rr*h)*(pstar*IB168+(1-pstar)*IB169)))</f>
        <v/>
      </c>
      <c r="IB168" s="20" t="str">
        <f>IF(StockTree!IB168="","",IF(T=IB$10,IF(CallFlag=1,MAX(StockTree!IB168-K,0),MAX(K-StockTree!IB168,0)),EXP(-rr*h)*(pstar*IC168+(1-pstar)*IC169)))</f>
        <v/>
      </c>
      <c r="IC168" s="20" t="str">
        <f>IF(StockTree!IC168="","",IF(T=IC$10,IF(CallFlag=1,MAX(StockTree!IC168-K,0),MAX(K-StockTree!IC168,0)),EXP(-rr*h)*(pstar*ID168+(1-pstar)*ID169)))</f>
        <v/>
      </c>
      <c r="ID168" s="20" t="str">
        <f>IF(StockTree!ID168="","",IF(T=ID$10,IF(CallFlag=1,MAX(StockTree!ID168-K,0),MAX(K-StockTree!ID168,0)),EXP(-rr*h)*(pstar*IE168+(1-pstar)*IE169)))</f>
        <v/>
      </c>
      <c r="IE168" s="20" t="str">
        <f>IF(StockTree!IE168="","",IF(T=IE$10,IF(CallFlag=1,MAX(StockTree!IE168-K,0),MAX(K-StockTree!IE168,0)),EXP(-rr*h)*(pstar*IF168+(1-pstar)*IF169)))</f>
        <v/>
      </c>
      <c r="IF168" s="20" t="str">
        <f>IF(StockTree!IF168="","",IF(T=IF$10,IF(CallFlag=1,MAX(StockTree!IF168-K,0),MAX(K-StockTree!IF168,0)),EXP(-rr*h)*(pstar*IG168+(1-pstar)*IG169)))</f>
        <v/>
      </c>
      <c r="IG168" s="20" t="str">
        <f>IF(StockTree!IG168="","",IF(T=IG$10,IF(CallFlag=1,MAX(StockTree!IG168-K,0),MAX(K-StockTree!IG168,0)),EXP(-rr*h)*(pstar*IH168+(1-pstar)*IH169)))</f>
        <v/>
      </c>
      <c r="IH168" s="20" t="str">
        <f>IF(StockTree!IH168="","",IF(T=IH$10,IF(CallFlag=1,MAX(StockTree!IH168-K,0),MAX(K-StockTree!IH168,0)),EXP(-rr*h)*(pstar*II168+(1-pstar)*II169)))</f>
        <v/>
      </c>
      <c r="II168" s="20" t="str">
        <f>IF(StockTree!II168="","",IF(T=II$10,IF(CallFlag=1,MAX(StockTree!II168-K,0),MAX(K-StockTree!II168,0)),EXP(-rr*h)*(pstar*IJ168+(1-pstar)*IJ169)))</f>
        <v/>
      </c>
      <c r="IJ168" s="20" t="str">
        <f>IF(StockTree!IJ168="","",IF(T=IJ$10,IF(CallFlag=1,MAX(StockTree!IJ168-K,0),MAX(K-StockTree!IJ168,0)),EXP(-rr*h)*(pstar*IK168+(1-pstar)*IK169)))</f>
        <v/>
      </c>
      <c r="IK168" s="20" t="str">
        <f>IF(StockTree!IK168="","",IF(T=IK$10,IF(CallFlag=1,MAX(StockTree!IK168-K,0),MAX(K-StockTree!IK168,0)),EXP(-rr*h)*(pstar*IL168+(1-pstar)*IL169)))</f>
        <v/>
      </c>
      <c r="IL168" s="20" t="str">
        <f>IF(StockTree!IL168="","",IF(T=IL$10,IF(CallFlag=1,MAX(StockTree!IL168-K,0),MAX(K-StockTree!IL168,0)),EXP(-rr*h)*(pstar*IM168+(1-pstar)*IM169)))</f>
        <v/>
      </c>
      <c r="IM168" s="20" t="str">
        <f>IF(StockTree!IM168="","",IF(T=IM$10,IF(CallFlag=1,MAX(StockTree!IM168-K,0),MAX(K-StockTree!IM168,0)),EXP(-rr*h)*(pstar*IN168+(1-pstar)*IN169)))</f>
        <v/>
      </c>
      <c r="IN168" s="20" t="str">
        <f>IF(StockTree!IN168="","",IF(T=IN$10,IF(CallFlag=1,MAX(StockTree!IN168-K,0),MAX(K-StockTree!IN168,0)),EXP(-rr*h)*(pstar*IO168+(1-pstar)*IO169)))</f>
        <v/>
      </c>
      <c r="IO168" s="20" t="str">
        <f>IF(StockTree!IO168="","",IF(T=IO$10,IF(CallFlag=1,MAX(StockTree!IO168-K,0),MAX(K-StockTree!IO168,0)),EXP(-rr*h)*(pstar*IP168+(1-pstar)*IP169)))</f>
        <v/>
      </c>
      <c r="IP168" s="20" t="str">
        <f>IF(StockTree!IP168="","",IF(T=IP$10,IF(CallFlag=1,MAX(StockTree!IP168-K,0),MAX(K-StockTree!IP168,0)),EXP(-rr*h)*(pstar*IQ168+(1-pstar)*IQ169)))</f>
        <v/>
      </c>
      <c r="IQ168" s="20" t="str">
        <f>IF(StockTree!IQ168="","",IF(T=IQ$10,IF(CallFlag=1,MAX(StockTree!IQ168-K,0),MAX(K-StockTree!IQ168,0)),EXP(-rr*h)*(pstar*IR168+(1-pstar)*IR169)))</f>
        <v/>
      </c>
      <c r="IR168" s="20" t="str">
        <f>IF(StockTree!IR168="","",IF(T=IR$10,IF(CallFlag=1,MAX(StockTree!IR168-K,0),MAX(K-StockTree!IR168,0)),EXP(-rr*h)*(pstar*IS168+(1-pstar)*IS169)))</f>
        <v/>
      </c>
      <c r="IS168" s="20" t="str">
        <f>IF(StockTree!IS168="","",IF(T=IS$10,IF(CallFlag=1,MAX(StockTree!IS168-K,0),MAX(K-StockTree!IS168,0)),EXP(-rr*h)*(pstar*IT168+(1-pstar)*IT169)))</f>
        <v/>
      </c>
      <c r="IT168" s="20" t="str">
        <f>IF(StockTree!IT168="","",IF(T=IT$10,IF(CallFlag=1,MAX(StockTree!IT168-K,0),MAX(K-StockTree!IT168,0)),EXP(-rr*h)*(pstar*IU168+(1-pstar)*IU169)))</f>
        <v/>
      </c>
      <c r="IU168" s="20" t="str">
        <f>IF(StockTree!IU168="","",IF(T=IU$10,IF(CallFlag=1,MAX(StockTree!IU168-K,0),MAX(K-StockTree!IU168,0)),EXP(-rr*h)*(pstar*IV168+(1-pstar)*IV169)))</f>
        <v/>
      </c>
      <c r="IV168" s="20" t="str">
        <f>IF(StockTree!IV168="","",IF(T=IV$10,IF(CallFlag=1,MAX(StockTree!IV168-K,0),MAX(K-StockTree!IV168,0)),EXP(-rr*h)*(pstar*#REF!+(1-pstar)*#REF!)))</f>
        <v/>
      </c>
    </row>
    <row r="169" spans="1:256" s="20" customFormat="1" x14ac:dyDescent="0.2">
      <c r="A169" s="19">
        <f t="shared" si="10"/>
        <v>157</v>
      </c>
      <c r="B169" s="20" t="str">
        <f>IF(StockTree!B169="","",IF(T=B$10,IF(CallFlag=1,MAX(StockTree!B169-K,0),MAX(K-StockTree!B169,0)),EXP(-rr*h)*(pstar*C169+(1-pstar)*C170)))</f>
        <v/>
      </c>
      <c r="C169" s="20" t="str">
        <f>IF(StockTree!C169="","",IF(T=C$10,IF(CallFlag=1,MAX(StockTree!C169-K,0),MAX(K-StockTree!C169,0)),EXP(-rr*h)*(pstar*D169+(1-pstar)*D170)))</f>
        <v/>
      </c>
      <c r="D169" s="20" t="str">
        <f>IF(StockTree!D169="","",IF(T=D$10,IF(CallFlag=1,MAX(StockTree!D169-K,0),MAX(K-StockTree!D169,0)),EXP(-rr*h)*(pstar*E169+(1-pstar)*E170)))</f>
        <v/>
      </c>
      <c r="E169" s="20" t="str">
        <f>IF(StockTree!E169="","",IF(T=E$10,IF(CallFlag=1,MAX(StockTree!E169-K,0),MAX(K-StockTree!E169,0)),EXP(-rr*h)*(pstar*F169+(1-pstar)*F170)))</f>
        <v/>
      </c>
      <c r="F169" s="20" t="str">
        <f>IF(StockTree!F169="","",IF(T=F$10,IF(CallFlag=1,MAX(StockTree!F169-K,0),MAX(K-StockTree!F169,0)),EXP(-rr*h)*(pstar*G169+(1-pstar)*G170)))</f>
        <v/>
      </c>
      <c r="G169" s="20" t="str">
        <f>IF(StockTree!G169="","",IF(T=G$10,IF(CallFlag=1,MAX(StockTree!G169-K,0),MAX(K-StockTree!G169,0)),EXP(-rr*h)*(pstar*H169+(1-pstar)*H170)))</f>
        <v/>
      </c>
      <c r="H169" s="20" t="str">
        <f>IF(StockTree!H169="","",IF(T=H$10,IF(CallFlag=1,MAX(StockTree!H169-K,0),MAX(K-StockTree!H169,0)),EXP(-rr*h)*(pstar*I169+(1-pstar)*I170)))</f>
        <v/>
      </c>
      <c r="I169" s="20" t="str">
        <f>IF(StockTree!I169="","",IF(T=I$10,IF(CallFlag=1,MAX(StockTree!I169-K,0),MAX(K-StockTree!I169,0)),EXP(-rr*h)*(pstar*J169+(1-pstar)*J170)))</f>
        <v/>
      </c>
      <c r="J169" s="20" t="str">
        <f>IF(StockTree!J169="","",IF(T=J$10,IF(CallFlag=1,MAX(StockTree!J169-K,0),MAX(K-StockTree!J169,0)),EXP(-rr*h)*(pstar*K169+(1-pstar)*K170)))</f>
        <v/>
      </c>
      <c r="K169" s="20" t="str">
        <f>IF(StockTree!K169="","",IF(T=K$10,IF(CallFlag=1,MAX(StockTree!K169-K,0),MAX(K-StockTree!K169,0)),EXP(-rr*h)*(pstar*L169+(1-pstar)*L170)))</f>
        <v/>
      </c>
      <c r="L169" s="20" t="str">
        <f>IF(StockTree!L169="","",IF(T=L$10,IF(CallFlag=1,MAX(StockTree!L169-K,0),MAX(K-StockTree!L169,0)),EXP(-rr*h)*(pstar*M169+(1-pstar)*M170)))</f>
        <v/>
      </c>
      <c r="M169" s="20" t="str">
        <f>IF(StockTree!M169="","",IF(T=M$10,IF(CallFlag=1,MAX(StockTree!M169-K,0),MAX(K-StockTree!M169,0)),EXP(-rr*h)*(pstar*N169+(1-pstar)*N170)))</f>
        <v/>
      </c>
      <c r="N169" s="20" t="str">
        <f>IF(StockTree!N169="","",IF(T=N$10,IF(CallFlag=1,MAX(StockTree!N169-K,0),MAX(K-StockTree!N169,0)),EXP(-rr*h)*(pstar*O169+(1-pstar)*O170)))</f>
        <v/>
      </c>
      <c r="O169" s="20" t="str">
        <f>IF(StockTree!O169="","",IF(T=O$10,IF(CallFlag=1,MAX(StockTree!O169-K,0),MAX(K-StockTree!O169,0)),EXP(-rr*h)*(pstar*P169+(1-pstar)*P170)))</f>
        <v/>
      </c>
      <c r="P169" s="20" t="str">
        <f>IF(StockTree!P169="","",IF(T=P$10,IF(CallFlag=1,MAX(StockTree!P169-K,0),MAX(K-StockTree!P169,0)),EXP(-rr*h)*(pstar*Q169+(1-pstar)*Q170)))</f>
        <v/>
      </c>
      <c r="Q169" s="20" t="str">
        <f>IF(StockTree!Q169="","",IF(T=Q$10,IF(CallFlag=1,MAX(StockTree!Q169-K,0),MAX(K-StockTree!Q169,0)),EXP(-rr*h)*(pstar*R169+(1-pstar)*R170)))</f>
        <v/>
      </c>
      <c r="R169" s="20" t="str">
        <f>IF(StockTree!R169="","",IF(T=R$10,IF(CallFlag=1,MAX(StockTree!R169-K,0),MAX(K-StockTree!R169,0)),EXP(-rr*h)*(pstar*S169+(1-pstar)*S170)))</f>
        <v/>
      </c>
      <c r="S169" s="20" t="str">
        <f>IF(StockTree!S169="","",IF(T=S$10,IF(CallFlag=1,MAX(StockTree!S169-K,0),MAX(K-StockTree!S169,0)),EXP(-rr*h)*(pstar*T169+(1-pstar)*T170)))</f>
        <v/>
      </c>
      <c r="T169" s="20" t="str">
        <f>IF(StockTree!T169="","",IF(T=T$10,IF(CallFlag=1,MAX(StockTree!T169-K,0),MAX(K-StockTree!T169,0)),EXP(-rr*h)*(pstar*U169+(1-pstar)*U170)))</f>
        <v/>
      </c>
      <c r="U169" s="20" t="str">
        <f>IF(StockTree!U169="","",IF(T=U$10,IF(CallFlag=1,MAX(StockTree!U169-K,0),MAX(K-StockTree!U169,0)),EXP(-rr*h)*(pstar*V169+(1-pstar)*V170)))</f>
        <v/>
      </c>
      <c r="V169" s="20" t="str">
        <f>IF(StockTree!V169="","",IF(T=V$10,IF(CallFlag=1,MAX(StockTree!V169-K,0),MAX(K-StockTree!V169,0)),EXP(-rr*h)*(pstar*W169+(1-pstar)*W170)))</f>
        <v/>
      </c>
      <c r="W169" s="20" t="str">
        <f>IF(StockTree!W169="","",IF(T=W$10,IF(CallFlag=1,MAX(StockTree!W169-K,0),MAX(K-StockTree!W169,0)),EXP(-rr*h)*(pstar*X169+(1-pstar)*X170)))</f>
        <v/>
      </c>
      <c r="X169" s="20" t="str">
        <f>IF(StockTree!X169="","",IF(T=X$10,IF(CallFlag=1,MAX(StockTree!X169-K,0),MAX(K-StockTree!X169,0)),EXP(-rr*h)*(pstar*Y169+(1-pstar)*Y170)))</f>
        <v/>
      </c>
      <c r="Y169" s="20" t="str">
        <f>IF(StockTree!Y169="","",IF(T=Y$10,IF(CallFlag=1,MAX(StockTree!Y169-K,0),MAX(K-StockTree!Y169,0)),EXP(-rr*h)*(pstar*Z169+(1-pstar)*Z170)))</f>
        <v/>
      </c>
      <c r="Z169" s="20" t="str">
        <f>IF(StockTree!Z169="","",IF(T=Z$10,IF(CallFlag=1,MAX(StockTree!Z169-K,0),MAX(K-StockTree!Z169,0)),EXP(-rr*h)*(pstar*AA169+(1-pstar)*AA170)))</f>
        <v/>
      </c>
      <c r="AA169" s="20" t="str">
        <f>IF(StockTree!AA169="","",IF(T=AA$10,IF(CallFlag=1,MAX(StockTree!AA169-K,0),MAX(K-StockTree!AA169,0)),EXP(-rr*h)*(pstar*AB169+(1-pstar)*AB170)))</f>
        <v/>
      </c>
      <c r="AB169" s="20" t="str">
        <f>IF(StockTree!AB169="","",IF(T=AB$10,IF(CallFlag=1,MAX(StockTree!AB169-K,0),MAX(K-StockTree!AB169,0)),EXP(-rr*h)*(pstar*AC169+(1-pstar)*AC170)))</f>
        <v/>
      </c>
      <c r="AC169" s="20" t="str">
        <f>IF(StockTree!AC169="","",IF(T=AC$10,IF(CallFlag=1,MAX(StockTree!AC169-K,0),MAX(K-StockTree!AC169,0)),EXP(-rr*h)*(pstar*AD169+(1-pstar)*AD170)))</f>
        <v/>
      </c>
      <c r="AD169" s="20" t="str">
        <f>IF(StockTree!AD169="","",IF(T=AD$10,IF(CallFlag=1,MAX(StockTree!AD169-K,0),MAX(K-StockTree!AD169,0)),EXP(-rr*h)*(pstar*AE169+(1-pstar)*AE170)))</f>
        <v/>
      </c>
      <c r="AE169" s="20" t="str">
        <f>IF(StockTree!AE169="","",IF(T=AE$10,IF(CallFlag=1,MAX(StockTree!AE169-K,0),MAX(K-StockTree!AE169,0)),EXP(-rr*h)*(pstar*AF169+(1-pstar)*AF170)))</f>
        <v/>
      </c>
      <c r="AF169" s="20" t="str">
        <f>IF(StockTree!AF169="","",IF(T=AF$10,IF(CallFlag=1,MAX(StockTree!AF169-K,0),MAX(K-StockTree!AF169,0)),EXP(-rr*h)*(pstar*AG169+(1-pstar)*AG170)))</f>
        <v/>
      </c>
      <c r="AG169" s="20" t="str">
        <f>IF(StockTree!AG169="","",IF(T=AG$10,IF(CallFlag=1,MAX(StockTree!AG169-K,0),MAX(K-StockTree!AG169,0)),EXP(-rr*h)*(pstar*AH169+(1-pstar)*AH170)))</f>
        <v/>
      </c>
      <c r="AH169" s="20" t="str">
        <f>IF(StockTree!AH169="","",IF(T=AH$10,IF(CallFlag=1,MAX(StockTree!AH169-K,0),MAX(K-StockTree!AH169,0)),EXP(-rr*h)*(pstar*AI169+(1-pstar)*AI170)))</f>
        <v/>
      </c>
      <c r="AI169" s="20" t="str">
        <f>IF(StockTree!AI169="","",IF(T=AI$10,IF(CallFlag=1,MAX(StockTree!AI169-K,0),MAX(K-StockTree!AI169,0)),EXP(-rr*h)*(pstar*AJ169+(1-pstar)*AJ170)))</f>
        <v/>
      </c>
      <c r="AJ169" s="20" t="str">
        <f>IF(StockTree!AJ169="","",IF(T=AJ$10,IF(CallFlag=1,MAX(StockTree!AJ169-K,0),MAX(K-StockTree!AJ169,0)),EXP(-rr*h)*(pstar*AK169+(1-pstar)*AK170)))</f>
        <v/>
      </c>
      <c r="AK169" s="20" t="str">
        <f>IF(StockTree!AK169="","",IF(T=AK$10,IF(CallFlag=1,MAX(StockTree!AK169-K,0),MAX(K-StockTree!AK169,0)),EXP(-rr*h)*(pstar*AL169+(1-pstar)*AL170)))</f>
        <v/>
      </c>
      <c r="AL169" s="20" t="str">
        <f>IF(StockTree!AL169="","",IF(T=AL$10,IF(CallFlag=1,MAX(StockTree!AL169-K,0),MAX(K-StockTree!AL169,0)),EXP(-rr*h)*(pstar*AM169+(1-pstar)*AM170)))</f>
        <v/>
      </c>
      <c r="AM169" s="20" t="str">
        <f>IF(StockTree!AM169="","",IF(T=AM$10,IF(CallFlag=1,MAX(StockTree!AM169-K,0),MAX(K-StockTree!AM169,0)),EXP(-rr*h)*(pstar*AN169+(1-pstar)*AN170)))</f>
        <v/>
      </c>
      <c r="AN169" s="20" t="str">
        <f>IF(StockTree!AN169="","",IF(T=AN$10,IF(CallFlag=1,MAX(StockTree!AN169-K,0),MAX(K-StockTree!AN169,0)),EXP(-rr*h)*(pstar*AO169+(1-pstar)*AO170)))</f>
        <v/>
      </c>
      <c r="AO169" s="20" t="str">
        <f>IF(StockTree!AO169="","",IF(T=AO$10,IF(CallFlag=1,MAX(StockTree!AO169-K,0),MAX(K-StockTree!AO169,0)),EXP(-rr*h)*(pstar*AP169+(1-pstar)*AP170)))</f>
        <v/>
      </c>
      <c r="AP169" s="20" t="str">
        <f>IF(StockTree!AP169="","",IF(T=AP$10,IF(CallFlag=1,MAX(StockTree!AP169-K,0),MAX(K-StockTree!AP169,0)),EXP(-rr*h)*(pstar*AQ169+(1-pstar)*AQ170)))</f>
        <v/>
      </c>
      <c r="AQ169" s="20" t="str">
        <f>IF(StockTree!AQ169="","",IF(T=AQ$10,IF(CallFlag=1,MAX(StockTree!AQ169-K,0),MAX(K-StockTree!AQ169,0)),EXP(-rr*h)*(pstar*AR169+(1-pstar)*AR170)))</f>
        <v/>
      </c>
      <c r="AR169" s="20" t="str">
        <f>IF(StockTree!AR169="","",IF(T=AR$10,IF(CallFlag=1,MAX(StockTree!AR169-K,0),MAX(K-StockTree!AR169,0)),EXP(-rr*h)*(pstar*AS169+(1-pstar)*AS170)))</f>
        <v/>
      </c>
      <c r="AS169" s="20" t="str">
        <f>IF(StockTree!AS169="","",IF(T=AS$10,IF(CallFlag=1,MAX(StockTree!AS169-K,0),MAX(K-StockTree!AS169,0)),EXP(-rr*h)*(pstar*AT169+(1-pstar)*AT170)))</f>
        <v/>
      </c>
      <c r="AT169" s="20" t="str">
        <f>IF(StockTree!AT169="","",IF(T=AT$10,IF(CallFlag=1,MAX(StockTree!AT169-K,0),MAX(K-StockTree!AT169,0)),EXP(-rr*h)*(pstar*AU169+(1-pstar)*AU170)))</f>
        <v/>
      </c>
      <c r="AU169" s="20" t="str">
        <f>IF(StockTree!AU169="","",IF(T=AU$10,IF(CallFlag=1,MAX(StockTree!AU169-K,0),MAX(K-StockTree!AU169,0)),EXP(-rr*h)*(pstar*AV169+(1-pstar)*AV170)))</f>
        <v/>
      </c>
      <c r="AV169" s="20" t="str">
        <f>IF(StockTree!AV169="","",IF(T=AV$10,IF(CallFlag=1,MAX(StockTree!AV169-K,0),MAX(K-StockTree!AV169,0)),EXP(-rr*h)*(pstar*AW169+(1-pstar)*AW170)))</f>
        <v/>
      </c>
      <c r="AW169" s="20" t="str">
        <f>IF(StockTree!AW169="","",IF(T=AW$10,IF(CallFlag=1,MAX(StockTree!AW169-K,0),MAX(K-StockTree!AW169,0)),EXP(-rr*h)*(pstar*AX169+(1-pstar)*AX170)))</f>
        <v/>
      </c>
      <c r="AX169" s="20" t="str">
        <f>IF(StockTree!AX169="","",IF(T=AX$10,IF(CallFlag=1,MAX(StockTree!AX169-K,0),MAX(K-StockTree!AX169,0)),EXP(-rr*h)*(pstar*AY169+(1-pstar)*AY170)))</f>
        <v/>
      </c>
      <c r="AY169" s="20" t="str">
        <f>IF(StockTree!AY169="","",IF(T=AY$10,IF(CallFlag=1,MAX(StockTree!AY169-K,0),MAX(K-StockTree!AY169,0)),EXP(-rr*h)*(pstar*AZ169+(1-pstar)*AZ170)))</f>
        <v/>
      </c>
      <c r="AZ169" s="20" t="str">
        <f>IF(StockTree!AZ169="","",IF(T=AZ$10,IF(CallFlag=1,MAX(StockTree!AZ169-K,0),MAX(K-StockTree!AZ169,0)),EXP(-rr*h)*(pstar*BA169+(1-pstar)*BA170)))</f>
        <v/>
      </c>
      <c r="BA169" s="20" t="str">
        <f>IF(StockTree!BA169="","",IF(T=BA$10,IF(CallFlag=1,MAX(StockTree!BA169-K,0),MAX(K-StockTree!BA169,0)),EXP(-rr*h)*(pstar*BB169+(1-pstar)*BB170)))</f>
        <v/>
      </c>
      <c r="BB169" s="20" t="str">
        <f>IF(StockTree!BB169="","",IF(T=BB$10,IF(CallFlag=1,MAX(StockTree!BB169-K,0),MAX(K-StockTree!BB169,0)),EXP(-rr*h)*(pstar*BC169+(1-pstar)*BC170)))</f>
        <v/>
      </c>
      <c r="BC169" s="20" t="str">
        <f>IF(StockTree!BC169="","",IF(T=BC$10,IF(CallFlag=1,MAX(StockTree!BC169-K,0),MAX(K-StockTree!BC169,0)),EXP(-rr*h)*(pstar*BD169+(1-pstar)*BD170)))</f>
        <v/>
      </c>
      <c r="BD169" s="20" t="str">
        <f>IF(StockTree!BD169="","",IF(T=BD$10,IF(CallFlag=1,MAX(StockTree!BD169-K,0),MAX(K-StockTree!BD169,0)),EXP(-rr*h)*(pstar*BE169+(1-pstar)*BE170)))</f>
        <v/>
      </c>
      <c r="BE169" s="20" t="str">
        <f>IF(StockTree!BE169="","",IF(T=BE$10,IF(CallFlag=1,MAX(StockTree!BE169-K,0),MAX(K-StockTree!BE169,0)),EXP(-rr*h)*(pstar*BF169+(1-pstar)*BF170)))</f>
        <v/>
      </c>
      <c r="BF169" s="20" t="str">
        <f>IF(StockTree!BF169="","",IF(T=BF$10,IF(CallFlag=1,MAX(StockTree!BF169-K,0),MAX(K-StockTree!BF169,0)),EXP(-rr*h)*(pstar*BG169+(1-pstar)*BG170)))</f>
        <v/>
      </c>
      <c r="BG169" s="20" t="str">
        <f>IF(StockTree!BG169="","",IF(T=BG$10,IF(CallFlag=1,MAX(StockTree!BG169-K,0),MAX(K-StockTree!BG169,0)),EXP(-rr*h)*(pstar*BH169+(1-pstar)*BH170)))</f>
        <v/>
      </c>
      <c r="BH169" s="20" t="str">
        <f>IF(StockTree!BH169="","",IF(T=BH$10,IF(CallFlag=1,MAX(StockTree!BH169-K,0),MAX(K-StockTree!BH169,0)),EXP(-rr*h)*(pstar*BI169+(1-pstar)*BI170)))</f>
        <v/>
      </c>
      <c r="BI169" s="20" t="str">
        <f>IF(StockTree!BI169="","",IF(T=BI$10,IF(CallFlag=1,MAX(StockTree!BI169-K,0),MAX(K-StockTree!BI169,0)),EXP(-rr*h)*(pstar*BJ169+(1-pstar)*BJ170)))</f>
        <v/>
      </c>
      <c r="BJ169" s="20" t="str">
        <f>IF(StockTree!BJ169="","",IF(T=BJ$10,IF(CallFlag=1,MAX(StockTree!BJ169-K,0),MAX(K-StockTree!BJ169,0)),EXP(-rr*h)*(pstar*BK169+(1-pstar)*BK170)))</f>
        <v/>
      </c>
      <c r="BK169" s="20" t="str">
        <f>IF(StockTree!BK169="","",IF(T=BK$10,IF(CallFlag=1,MAX(StockTree!BK169-K,0),MAX(K-StockTree!BK169,0)),EXP(-rr*h)*(pstar*BL169+(1-pstar)*BL170)))</f>
        <v/>
      </c>
      <c r="BL169" s="20" t="str">
        <f>IF(StockTree!BL169="","",IF(T=BL$10,IF(CallFlag=1,MAX(StockTree!BL169-K,0),MAX(K-StockTree!BL169,0)),EXP(-rr*h)*(pstar*BM169+(1-pstar)*BM170)))</f>
        <v/>
      </c>
      <c r="BM169" s="20" t="str">
        <f>IF(StockTree!BM169="","",IF(T=BM$10,IF(CallFlag=1,MAX(StockTree!BM169-K,0),MAX(K-StockTree!BM169,0)),EXP(-rr*h)*(pstar*BN169+(1-pstar)*BN170)))</f>
        <v/>
      </c>
      <c r="BN169" s="20" t="str">
        <f>IF(StockTree!BN169="","",IF(T=BN$10,IF(CallFlag=1,MAX(StockTree!BN169-K,0),MAX(K-StockTree!BN169,0)),EXP(-rr*h)*(pstar*BO169+(1-pstar)*BO170)))</f>
        <v/>
      </c>
      <c r="BO169" s="20" t="str">
        <f>IF(StockTree!BO169="","",IF(T=BO$10,IF(CallFlag=1,MAX(StockTree!BO169-K,0),MAX(K-StockTree!BO169,0)),EXP(-rr*h)*(pstar*BP169+(1-pstar)*BP170)))</f>
        <v/>
      </c>
      <c r="BP169" s="20" t="str">
        <f>IF(StockTree!BP169="","",IF(T=BP$10,IF(CallFlag=1,MAX(StockTree!BP169-K,0),MAX(K-StockTree!BP169,0)),EXP(-rr*h)*(pstar*BQ169+(1-pstar)*BQ170)))</f>
        <v/>
      </c>
      <c r="BQ169" s="20" t="str">
        <f>IF(StockTree!BQ169="","",IF(T=BQ$10,IF(CallFlag=1,MAX(StockTree!BQ169-K,0),MAX(K-StockTree!BQ169,0)),EXP(-rr*h)*(pstar*BR169+(1-pstar)*BR170)))</f>
        <v/>
      </c>
      <c r="BR169" s="20" t="str">
        <f>IF(StockTree!BR169="","",IF(T=BR$10,IF(CallFlag=1,MAX(StockTree!BR169-K,0),MAX(K-StockTree!BR169,0)),EXP(-rr*h)*(pstar*BS169+(1-pstar)*BS170)))</f>
        <v/>
      </c>
      <c r="BS169" s="20" t="str">
        <f>IF(StockTree!BS169="","",IF(T=BS$10,IF(CallFlag=1,MAX(StockTree!BS169-K,0),MAX(K-StockTree!BS169,0)),EXP(-rr*h)*(pstar*BT169+(1-pstar)*BT170)))</f>
        <v/>
      </c>
      <c r="BT169" s="20" t="str">
        <f>IF(StockTree!BT169="","",IF(T=BT$10,IF(CallFlag=1,MAX(StockTree!BT169-K,0),MAX(K-StockTree!BT169,0)),EXP(-rr*h)*(pstar*BU169+(1-pstar)*BU170)))</f>
        <v/>
      </c>
      <c r="BU169" s="20" t="str">
        <f>IF(StockTree!BU169="","",IF(T=BU$10,IF(CallFlag=1,MAX(StockTree!BU169-K,0),MAX(K-StockTree!BU169,0)),EXP(-rr*h)*(pstar*BV169+(1-pstar)*BV170)))</f>
        <v/>
      </c>
      <c r="BV169" s="20" t="str">
        <f>IF(StockTree!BV169="","",IF(T=BV$10,IF(CallFlag=1,MAX(StockTree!BV169-K,0),MAX(K-StockTree!BV169,0)),EXP(-rr*h)*(pstar*BW169+(1-pstar)*BW170)))</f>
        <v/>
      </c>
      <c r="BW169" s="20" t="str">
        <f>IF(StockTree!BW169="","",IF(T=BW$10,IF(CallFlag=1,MAX(StockTree!BW169-K,0),MAX(K-StockTree!BW169,0)),EXP(-rr*h)*(pstar*BX169+(1-pstar)*BX170)))</f>
        <v/>
      </c>
      <c r="BX169" s="20" t="str">
        <f>IF(StockTree!BX169="","",IF(T=BX$10,IF(CallFlag=1,MAX(StockTree!BX169-K,0),MAX(K-StockTree!BX169,0)),EXP(-rr*h)*(pstar*BY169+(1-pstar)*BY170)))</f>
        <v/>
      </c>
      <c r="BY169" s="20" t="str">
        <f>IF(StockTree!BY169="","",IF(T=BY$10,IF(CallFlag=1,MAX(StockTree!BY169-K,0),MAX(K-StockTree!BY169,0)),EXP(-rr*h)*(pstar*BZ169+(1-pstar)*BZ170)))</f>
        <v/>
      </c>
      <c r="BZ169" s="20" t="str">
        <f>IF(StockTree!BZ169="","",IF(T=BZ$10,IF(CallFlag=1,MAX(StockTree!BZ169-K,0),MAX(K-StockTree!BZ169,0)),EXP(-rr*h)*(pstar*CA169+(1-pstar)*CA170)))</f>
        <v/>
      </c>
      <c r="CA169" s="20" t="str">
        <f>IF(StockTree!CA169="","",IF(T=CA$10,IF(CallFlag=1,MAX(StockTree!CA169-K,0),MAX(K-StockTree!CA169,0)),EXP(-rr*h)*(pstar*CB169+(1-pstar)*CB170)))</f>
        <v/>
      </c>
      <c r="CB169" s="20" t="str">
        <f>IF(StockTree!CB169="","",IF(T=CB$10,IF(CallFlag=1,MAX(StockTree!CB169-K,0),MAX(K-StockTree!CB169,0)),EXP(-rr*h)*(pstar*CC169+(1-pstar)*CC170)))</f>
        <v/>
      </c>
      <c r="CC169" s="20" t="str">
        <f>IF(StockTree!CC169="","",IF(T=CC$10,IF(CallFlag=1,MAX(StockTree!CC169-K,0),MAX(K-StockTree!CC169,0)),EXP(-rr*h)*(pstar*CD169+(1-pstar)*CD170)))</f>
        <v/>
      </c>
      <c r="CD169" s="20" t="str">
        <f>IF(StockTree!CD169="","",IF(T=CD$10,IF(CallFlag=1,MAX(StockTree!CD169-K,0),MAX(K-StockTree!CD169,0)),EXP(-rr*h)*(pstar*CE169+(1-pstar)*CE170)))</f>
        <v/>
      </c>
      <c r="CE169" s="20" t="str">
        <f>IF(StockTree!CE169="","",IF(T=CE$10,IF(CallFlag=1,MAX(StockTree!CE169-K,0),MAX(K-StockTree!CE169,0)),EXP(-rr*h)*(pstar*CF169+(1-pstar)*CF170)))</f>
        <v/>
      </c>
      <c r="CF169" s="20" t="str">
        <f>IF(StockTree!CF169="","",IF(T=CF$10,IF(CallFlag=1,MAX(StockTree!CF169-K,0),MAX(K-StockTree!CF169,0)),EXP(-rr*h)*(pstar*CG169+(1-pstar)*CG170)))</f>
        <v/>
      </c>
      <c r="CG169" s="20" t="str">
        <f>IF(StockTree!CG169="","",IF(T=CG$10,IF(CallFlag=1,MAX(StockTree!CG169-K,0),MAX(K-StockTree!CG169,0)),EXP(-rr*h)*(pstar*CH169+(1-pstar)*CH170)))</f>
        <v/>
      </c>
      <c r="CH169" s="20" t="str">
        <f>IF(StockTree!CH169="","",IF(T=CH$10,IF(CallFlag=1,MAX(StockTree!CH169-K,0),MAX(K-StockTree!CH169,0)),EXP(-rr*h)*(pstar*CI169+(1-pstar)*CI170)))</f>
        <v/>
      </c>
      <c r="CI169" s="20" t="str">
        <f>IF(StockTree!CI169="","",IF(T=CI$10,IF(CallFlag=1,MAX(StockTree!CI169-K,0),MAX(K-StockTree!CI169,0)),EXP(-rr*h)*(pstar*CJ169+(1-pstar)*CJ170)))</f>
        <v/>
      </c>
      <c r="CJ169" s="20" t="str">
        <f>IF(StockTree!CJ169="","",IF(T=CJ$10,IF(CallFlag=1,MAX(StockTree!CJ169-K,0),MAX(K-StockTree!CJ169,0)),EXP(-rr*h)*(pstar*CK169+(1-pstar)*CK170)))</f>
        <v/>
      </c>
      <c r="CK169" s="20" t="str">
        <f>IF(StockTree!CK169="","",IF(T=CK$10,IF(CallFlag=1,MAX(StockTree!CK169-K,0),MAX(K-StockTree!CK169,0)),EXP(-rr*h)*(pstar*CL169+(1-pstar)*CL170)))</f>
        <v/>
      </c>
      <c r="CL169" s="20" t="str">
        <f>IF(StockTree!CL169="","",IF(T=CL$10,IF(CallFlag=1,MAX(StockTree!CL169-K,0),MAX(K-StockTree!CL169,0)),EXP(-rr*h)*(pstar*CM169+(1-pstar)*CM170)))</f>
        <v/>
      </c>
      <c r="CM169" s="20" t="str">
        <f>IF(StockTree!CM169="","",IF(T=CM$10,IF(CallFlag=1,MAX(StockTree!CM169-K,0),MAX(K-StockTree!CM169,0)),EXP(-rr*h)*(pstar*CN169+(1-pstar)*CN170)))</f>
        <v/>
      </c>
      <c r="CN169" s="20" t="str">
        <f>IF(StockTree!CN169="","",IF(T=CN$10,IF(CallFlag=1,MAX(StockTree!CN169-K,0),MAX(K-StockTree!CN169,0)),EXP(-rr*h)*(pstar*CO169+(1-pstar)*CO170)))</f>
        <v/>
      </c>
      <c r="CO169" s="20" t="str">
        <f>IF(StockTree!CO169="","",IF(T=CO$10,IF(CallFlag=1,MAX(StockTree!CO169-K,0),MAX(K-StockTree!CO169,0)),EXP(-rr*h)*(pstar*CP169+(1-pstar)*CP170)))</f>
        <v/>
      </c>
      <c r="CP169" s="20" t="str">
        <f>IF(StockTree!CP169="","",IF(T=CP$10,IF(CallFlag=1,MAX(StockTree!CP169-K,0),MAX(K-StockTree!CP169,0)),EXP(-rr*h)*(pstar*CQ169+(1-pstar)*CQ170)))</f>
        <v/>
      </c>
      <c r="CQ169" s="20" t="str">
        <f>IF(StockTree!CQ169="","",IF(T=CQ$10,IF(CallFlag=1,MAX(StockTree!CQ169-K,0),MAX(K-StockTree!CQ169,0)),EXP(-rr*h)*(pstar*CR169+(1-pstar)*CR170)))</f>
        <v/>
      </c>
      <c r="CR169" s="20" t="str">
        <f>IF(StockTree!CR169="","",IF(T=CR$10,IF(CallFlag=1,MAX(StockTree!CR169-K,0),MAX(K-StockTree!CR169,0)),EXP(-rr*h)*(pstar*CS169+(1-pstar)*CS170)))</f>
        <v/>
      </c>
      <c r="CS169" s="20" t="str">
        <f>IF(StockTree!CS169="","",IF(T=CS$10,IF(CallFlag=1,MAX(StockTree!CS169-K,0),MAX(K-StockTree!CS169,0)),EXP(-rr*h)*(pstar*CT169+(1-pstar)*CT170)))</f>
        <v/>
      </c>
      <c r="CT169" s="20" t="str">
        <f>IF(StockTree!CT169="","",IF(T=CT$10,IF(CallFlag=1,MAX(StockTree!CT169-K,0),MAX(K-StockTree!CT169,0)),EXP(-rr*h)*(pstar*CU169+(1-pstar)*CU170)))</f>
        <v/>
      </c>
      <c r="CU169" s="20" t="str">
        <f>IF(StockTree!CU169="","",IF(T=CU$10,IF(CallFlag=1,MAX(StockTree!CU169-K,0),MAX(K-StockTree!CU169,0)),EXP(-rr*h)*(pstar*CV169+(1-pstar)*CV170)))</f>
        <v/>
      </c>
      <c r="CV169" s="20" t="str">
        <f>IF(StockTree!CV169="","",IF(T=CV$10,IF(CallFlag=1,MAX(StockTree!CV169-K,0),MAX(K-StockTree!CV169,0)),EXP(-rr*h)*(pstar*CW169+(1-pstar)*CW170)))</f>
        <v/>
      </c>
      <c r="CW169" s="20" t="str">
        <f>IF(StockTree!CW169="","",IF(T=CW$10,IF(CallFlag=1,MAX(StockTree!CW169-K,0),MAX(K-StockTree!CW169,0)),EXP(-rr*h)*(pstar*CX169+(1-pstar)*CX170)))</f>
        <v/>
      </c>
      <c r="CX169" s="20" t="str">
        <f>IF(StockTree!CX169="","",IF(T=CX$10,IF(CallFlag=1,MAX(StockTree!CX169-K,0),MAX(K-StockTree!CX169,0)),EXP(-rr*h)*(pstar*CY169+(1-pstar)*CY170)))</f>
        <v/>
      </c>
      <c r="CY169" s="20" t="str">
        <f>IF(StockTree!CY169="","",IF(T=CY$10,IF(CallFlag=1,MAX(StockTree!CY169-K,0),MAX(K-StockTree!CY169,0)),EXP(-rr*h)*(pstar*CZ169+(1-pstar)*CZ170)))</f>
        <v/>
      </c>
      <c r="CZ169" s="20" t="str">
        <f>IF(StockTree!CZ169="","",IF(T=CZ$10,IF(CallFlag=1,MAX(StockTree!CZ169-K,0),MAX(K-StockTree!CZ169,0)),EXP(-rr*h)*(pstar*DA169+(1-pstar)*DA170)))</f>
        <v/>
      </c>
      <c r="DA169" s="20" t="str">
        <f>IF(StockTree!DA169="","",IF(T=DA$10,IF(CallFlag=1,MAX(StockTree!DA169-K,0),MAX(K-StockTree!DA169,0)),EXP(-rr*h)*(pstar*DB169+(1-pstar)*DB170)))</f>
        <v/>
      </c>
      <c r="DB169" s="20" t="str">
        <f>IF(StockTree!DB169="","",IF(T=DB$10,IF(CallFlag=1,MAX(StockTree!DB169-K,0),MAX(K-StockTree!DB169,0)),EXP(-rr*h)*(pstar*DC169+(1-pstar)*DC170)))</f>
        <v/>
      </c>
      <c r="DC169" s="20" t="str">
        <f>IF(StockTree!DC169="","",IF(T=DC$10,IF(CallFlag=1,MAX(StockTree!DC169-K,0),MAX(K-StockTree!DC169,0)),EXP(-rr*h)*(pstar*DD169+(1-pstar)*DD170)))</f>
        <v/>
      </c>
      <c r="DD169" s="20" t="str">
        <f>IF(StockTree!DD169="","",IF(T=DD$10,IF(CallFlag=1,MAX(StockTree!DD169-K,0),MAX(K-StockTree!DD169,0)),EXP(-rr*h)*(pstar*DE169+(1-pstar)*DE170)))</f>
        <v/>
      </c>
      <c r="DE169" s="20" t="str">
        <f>IF(StockTree!DE169="","",IF(T=DE$10,IF(CallFlag=1,MAX(StockTree!DE169-K,0),MAX(K-StockTree!DE169,0)),EXP(-rr*h)*(pstar*DF169+(1-pstar)*DF170)))</f>
        <v/>
      </c>
      <c r="DF169" s="20" t="str">
        <f>IF(StockTree!DF169="","",IF(T=DF$10,IF(CallFlag=1,MAX(StockTree!DF169-K,0),MAX(K-StockTree!DF169,0)),EXP(-rr*h)*(pstar*DG169+(1-pstar)*DG170)))</f>
        <v/>
      </c>
      <c r="DG169" s="20" t="str">
        <f>IF(StockTree!DG169="","",IF(T=DG$10,IF(CallFlag=1,MAX(StockTree!DG169-K,0),MAX(K-StockTree!DG169,0)),EXP(-rr*h)*(pstar*DH169+(1-pstar)*DH170)))</f>
        <v/>
      </c>
      <c r="DH169" s="20" t="str">
        <f>IF(StockTree!DH169="","",IF(T=DH$10,IF(CallFlag=1,MAX(StockTree!DH169-K,0),MAX(K-StockTree!DH169,0)),EXP(-rr*h)*(pstar*DI169+(1-pstar)*DI170)))</f>
        <v/>
      </c>
      <c r="DI169" s="20" t="str">
        <f>IF(StockTree!DI169="","",IF(T=DI$10,IF(CallFlag=1,MAX(StockTree!DI169-K,0),MAX(K-StockTree!DI169,0)),EXP(-rr*h)*(pstar*DJ169+(1-pstar)*DJ170)))</f>
        <v/>
      </c>
      <c r="DJ169" s="20" t="str">
        <f>IF(StockTree!DJ169="","",IF(T=DJ$10,IF(CallFlag=1,MAX(StockTree!DJ169-K,0),MAX(K-StockTree!DJ169,0)),EXP(-rr*h)*(pstar*DK169+(1-pstar)*DK170)))</f>
        <v/>
      </c>
      <c r="DK169" s="20" t="str">
        <f>IF(StockTree!DK169="","",IF(T=DK$10,IF(CallFlag=1,MAX(StockTree!DK169-K,0),MAX(K-StockTree!DK169,0)),EXP(-rr*h)*(pstar*DL169+(1-pstar)*DL170)))</f>
        <v/>
      </c>
      <c r="DL169" s="20" t="str">
        <f>IF(StockTree!DL169="","",IF(T=DL$10,IF(CallFlag=1,MAX(StockTree!DL169-K,0),MAX(K-StockTree!DL169,0)),EXP(-rr*h)*(pstar*DM169+(1-pstar)*DM170)))</f>
        <v/>
      </c>
      <c r="DM169" s="20" t="str">
        <f>IF(StockTree!DM169="","",IF(T=DM$10,IF(CallFlag=1,MAX(StockTree!DM169-K,0),MAX(K-StockTree!DM169,0)),EXP(-rr*h)*(pstar*DN169+(1-pstar)*DN170)))</f>
        <v/>
      </c>
      <c r="DN169" s="20" t="str">
        <f>IF(StockTree!DN169="","",IF(T=DN$10,IF(CallFlag=1,MAX(StockTree!DN169-K,0),MAX(K-StockTree!DN169,0)),EXP(-rr*h)*(pstar*DO169+(1-pstar)*DO170)))</f>
        <v/>
      </c>
      <c r="DO169" s="20" t="str">
        <f>IF(StockTree!DO169="","",IF(T=DO$10,IF(CallFlag=1,MAX(StockTree!DO169-K,0),MAX(K-StockTree!DO169,0)),EXP(-rr*h)*(pstar*DP169+(1-pstar)*DP170)))</f>
        <v/>
      </c>
      <c r="DP169" s="20" t="str">
        <f>IF(StockTree!DP169="","",IF(T=DP$10,IF(CallFlag=1,MAX(StockTree!DP169-K,0),MAX(K-StockTree!DP169,0)),EXP(-rr*h)*(pstar*DQ169+(1-pstar)*DQ170)))</f>
        <v/>
      </c>
      <c r="DQ169" s="20" t="str">
        <f>IF(StockTree!DQ169="","",IF(T=DQ$10,IF(CallFlag=1,MAX(StockTree!DQ169-K,0),MAX(K-StockTree!DQ169,0)),EXP(-rr*h)*(pstar*DR169+(1-pstar)*DR170)))</f>
        <v/>
      </c>
      <c r="DR169" s="20" t="str">
        <f>IF(StockTree!DR169="","",IF(T=DR$10,IF(CallFlag=1,MAX(StockTree!DR169-K,0),MAX(K-StockTree!DR169,0)),EXP(-rr*h)*(pstar*DS169+(1-pstar)*DS170)))</f>
        <v/>
      </c>
      <c r="DS169" s="20" t="str">
        <f>IF(StockTree!DS169="","",IF(T=DS$10,IF(CallFlag=1,MAX(StockTree!DS169-K,0),MAX(K-StockTree!DS169,0)),EXP(-rr*h)*(pstar*DT169+(1-pstar)*DT170)))</f>
        <v/>
      </c>
      <c r="DT169" s="20" t="str">
        <f>IF(StockTree!DT169="","",IF(T=DT$10,IF(CallFlag=1,MAX(StockTree!DT169-K,0),MAX(K-StockTree!DT169,0)),EXP(-rr*h)*(pstar*DU169+(1-pstar)*DU170)))</f>
        <v/>
      </c>
      <c r="DU169" s="20" t="str">
        <f>IF(StockTree!DU169="","",IF(T=DU$10,IF(CallFlag=1,MAX(StockTree!DU169-K,0),MAX(K-StockTree!DU169,0)),EXP(-rr*h)*(pstar*DV169+(1-pstar)*DV170)))</f>
        <v/>
      </c>
      <c r="DV169" s="20" t="str">
        <f>IF(StockTree!DV169="","",IF(T=DV$10,IF(CallFlag=1,MAX(StockTree!DV169-K,0),MAX(K-StockTree!DV169,0)),EXP(-rr*h)*(pstar*DW169+(1-pstar)*DW170)))</f>
        <v/>
      </c>
      <c r="DW169" s="20" t="str">
        <f>IF(StockTree!DW169="","",IF(T=DW$10,IF(CallFlag=1,MAX(StockTree!DW169-K,0),MAX(K-StockTree!DW169,0)),EXP(-rr*h)*(pstar*DX169+(1-pstar)*DX170)))</f>
        <v/>
      </c>
      <c r="DX169" s="20" t="str">
        <f>IF(StockTree!DX169="","",IF(T=DX$10,IF(CallFlag=1,MAX(StockTree!DX169-K,0),MAX(K-StockTree!DX169,0)),EXP(-rr*h)*(pstar*DY169+(1-pstar)*DY170)))</f>
        <v/>
      </c>
      <c r="DY169" s="20" t="str">
        <f>IF(StockTree!DY169="","",IF(T=DY$10,IF(CallFlag=1,MAX(StockTree!DY169-K,0),MAX(K-StockTree!DY169,0)),EXP(-rr*h)*(pstar*DZ169+(1-pstar)*DZ170)))</f>
        <v/>
      </c>
      <c r="DZ169" s="20" t="str">
        <f>IF(StockTree!DZ169="","",IF(T=DZ$10,IF(CallFlag=1,MAX(StockTree!DZ169-K,0),MAX(K-StockTree!DZ169,0)),EXP(-rr*h)*(pstar*EA169+(1-pstar)*EA170)))</f>
        <v/>
      </c>
      <c r="EA169" s="20" t="str">
        <f>IF(StockTree!EA169="","",IF(T=EA$10,IF(CallFlag=1,MAX(StockTree!EA169-K,0),MAX(K-StockTree!EA169,0)),EXP(-rr*h)*(pstar*EB169+(1-pstar)*EB170)))</f>
        <v/>
      </c>
      <c r="EB169" s="20" t="str">
        <f>IF(StockTree!EB169="","",IF(T=EB$10,IF(CallFlag=1,MAX(StockTree!EB169-K,0),MAX(K-StockTree!EB169,0)),EXP(-rr*h)*(pstar*EC169+(1-pstar)*EC170)))</f>
        <v/>
      </c>
      <c r="EC169" s="20" t="str">
        <f>IF(StockTree!EC169="","",IF(T=EC$10,IF(CallFlag=1,MAX(StockTree!EC169-K,0),MAX(K-StockTree!EC169,0)),EXP(-rr*h)*(pstar*ED169+(1-pstar)*ED170)))</f>
        <v/>
      </c>
      <c r="ED169" s="20" t="str">
        <f>IF(StockTree!ED169="","",IF(T=ED$10,IF(CallFlag=1,MAX(StockTree!ED169-K,0),MAX(K-StockTree!ED169,0)),EXP(-rr*h)*(pstar*EE169+(1-pstar)*EE170)))</f>
        <v/>
      </c>
      <c r="EE169" s="20" t="str">
        <f>IF(StockTree!EE169="","",IF(T=EE$10,IF(CallFlag=1,MAX(StockTree!EE169-K,0),MAX(K-StockTree!EE169,0)),EXP(-rr*h)*(pstar*EF169+(1-pstar)*EF170)))</f>
        <v/>
      </c>
      <c r="EF169" s="20" t="str">
        <f>IF(StockTree!EF169="","",IF(T=EF$10,IF(CallFlag=1,MAX(StockTree!EF169-K,0),MAX(K-StockTree!EF169,0)),EXP(-rr*h)*(pstar*EG169+(1-pstar)*EG170)))</f>
        <v/>
      </c>
      <c r="EG169" s="20" t="str">
        <f>IF(StockTree!EG169="","",IF(T=EG$10,IF(CallFlag=1,MAX(StockTree!EG169-K,0),MAX(K-StockTree!EG169,0)),EXP(-rr*h)*(pstar*EH169+(1-pstar)*EH170)))</f>
        <v/>
      </c>
      <c r="EH169" s="20" t="str">
        <f>IF(StockTree!EH169="","",IF(T=EH$10,IF(CallFlag=1,MAX(StockTree!EH169-K,0),MAX(K-StockTree!EH169,0)),EXP(-rr*h)*(pstar*EI169+(1-pstar)*EI170)))</f>
        <v/>
      </c>
      <c r="EI169" s="20" t="str">
        <f>IF(StockTree!EI169="","",IF(T=EI$10,IF(CallFlag=1,MAX(StockTree!EI169-K,0),MAX(K-StockTree!EI169,0)),EXP(-rr*h)*(pstar*EJ169+(1-pstar)*EJ170)))</f>
        <v/>
      </c>
      <c r="EJ169" s="20" t="str">
        <f>IF(StockTree!EJ169="","",IF(T=EJ$10,IF(CallFlag=1,MAX(StockTree!EJ169-K,0),MAX(K-StockTree!EJ169,0)),EXP(-rr*h)*(pstar*EK169+(1-pstar)*EK170)))</f>
        <v/>
      </c>
      <c r="EK169" s="20" t="str">
        <f>IF(StockTree!EK169="","",IF(T=EK$10,IF(CallFlag=1,MAX(StockTree!EK169-K,0),MAX(K-StockTree!EK169,0)),EXP(-rr*h)*(pstar*EL169+(1-pstar)*EL170)))</f>
        <v/>
      </c>
      <c r="EL169" s="20" t="str">
        <f>IF(StockTree!EL169="","",IF(T=EL$10,IF(CallFlag=1,MAX(StockTree!EL169-K,0),MAX(K-StockTree!EL169,0)),EXP(-rr*h)*(pstar*EM169+(1-pstar)*EM170)))</f>
        <v/>
      </c>
      <c r="EM169" s="20" t="str">
        <f>IF(StockTree!EM169="","",IF(T=EM$10,IF(CallFlag=1,MAX(StockTree!EM169-K,0),MAX(K-StockTree!EM169,0)),EXP(-rr*h)*(pstar*EN169+(1-pstar)*EN170)))</f>
        <v/>
      </c>
      <c r="EN169" s="20" t="str">
        <f>IF(StockTree!EN169="","",IF(T=EN$10,IF(CallFlag=1,MAX(StockTree!EN169-K,0),MAX(K-StockTree!EN169,0)),EXP(-rr*h)*(pstar*EO169+(1-pstar)*EO170)))</f>
        <v/>
      </c>
      <c r="EO169" s="20" t="str">
        <f>IF(StockTree!EO169="","",IF(T=EO$10,IF(CallFlag=1,MAX(StockTree!EO169-K,0),MAX(K-StockTree!EO169,0)),EXP(-rr*h)*(pstar*EP169+(1-pstar)*EP170)))</f>
        <v/>
      </c>
      <c r="EP169" s="20" t="str">
        <f>IF(StockTree!EP169="","",IF(T=EP$10,IF(CallFlag=1,MAX(StockTree!EP169-K,0),MAX(K-StockTree!EP169,0)),EXP(-rr*h)*(pstar*EQ169+(1-pstar)*EQ170)))</f>
        <v/>
      </c>
      <c r="EQ169" s="20" t="str">
        <f>IF(StockTree!EQ169="","",IF(T=EQ$10,IF(CallFlag=1,MAX(StockTree!EQ169-K,0),MAX(K-StockTree!EQ169,0)),EXP(-rr*h)*(pstar*ER169+(1-pstar)*ER170)))</f>
        <v/>
      </c>
      <c r="ER169" s="20" t="str">
        <f>IF(StockTree!ER169="","",IF(T=ER$10,IF(CallFlag=1,MAX(StockTree!ER169-K,0),MAX(K-StockTree!ER169,0)),EXP(-rr*h)*(pstar*ES169+(1-pstar)*ES170)))</f>
        <v/>
      </c>
      <c r="ES169" s="20" t="str">
        <f>IF(StockTree!ES169="","",IF(T=ES$10,IF(CallFlag=1,MAX(StockTree!ES169-K,0),MAX(K-StockTree!ES169,0)),EXP(-rr*h)*(pstar*ET169+(1-pstar)*ET170)))</f>
        <v/>
      </c>
      <c r="ET169" s="20" t="str">
        <f>IF(StockTree!ET169="","",IF(T=ET$10,IF(CallFlag=1,MAX(StockTree!ET169-K,0),MAX(K-StockTree!ET169,0)),EXP(-rr*h)*(pstar*EU169+(1-pstar)*EU170)))</f>
        <v/>
      </c>
      <c r="EU169" s="20" t="str">
        <f>IF(StockTree!EU169="","",IF(T=EU$10,IF(CallFlag=1,MAX(StockTree!EU169-K,0),MAX(K-StockTree!EU169,0)),EXP(-rr*h)*(pstar*EV169+(1-pstar)*EV170)))</f>
        <v/>
      </c>
      <c r="EV169" s="20" t="str">
        <f>IF(StockTree!EV169="","",IF(T=EV$10,IF(CallFlag=1,MAX(StockTree!EV169-K,0),MAX(K-StockTree!EV169,0)),EXP(-rr*h)*(pstar*EW169+(1-pstar)*EW170)))</f>
        <v/>
      </c>
      <c r="EW169" s="20" t="str">
        <f>IF(StockTree!EW169="","",IF(T=EW$10,IF(CallFlag=1,MAX(StockTree!EW169-K,0),MAX(K-StockTree!EW169,0)),EXP(-rr*h)*(pstar*EX169+(1-pstar)*EX170)))</f>
        <v/>
      </c>
      <c r="EX169" s="20" t="str">
        <f>IF(StockTree!EX169="","",IF(T=EX$10,IF(CallFlag=1,MAX(StockTree!EX169-K,0),MAX(K-StockTree!EX169,0)),EXP(-rr*h)*(pstar*EY169+(1-pstar)*EY170)))</f>
        <v/>
      </c>
      <c r="EY169" s="20" t="str">
        <f>IF(StockTree!EY169="","",IF(T=EY$10,IF(CallFlag=1,MAX(StockTree!EY169-K,0),MAX(K-StockTree!EY169,0)),EXP(-rr*h)*(pstar*EZ169+(1-pstar)*EZ170)))</f>
        <v/>
      </c>
      <c r="EZ169" s="20" t="str">
        <f>IF(StockTree!EZ169="","",IF(T=EZ$10,IF(CallFlag=1,MAX(StockTree!EZ169-K,0),MAX(K-StockTree!EZ169,0)),EXP(-rr*h)*(pstar*FA169+(1-pstar)*FA170)))</f>
        <v/>
      </c>
      <c r="FA169" s="20" t="str">
        <f>IF(StockTree!FA169="","",IF(T=FA$10,IF(CallFlag=1,MAX(StockTree!FA169-K,0),MAX(K-StockTree!FA169,0)),EXP(-rr*h)*(pstar*FB169+(1-pstar)*FB170)))</f>
        <v/>
      </c>
      <c r="FB169" s="20" t="str">
        <f>IF(StockTree!FB169="","",IF(T=FB$10,IF(CallFlag=1,MAX(StockTree!FB169-K,0),MAX(K-StockTree!FB169,0)),EXP(-rr*h)*(pstar*FC169+(1-pstar)*FC170)))</f>
        <v/>
      </c>
      <c r="FC169" s="20" t="str">
        <f>IF(StockTree!FC169="","",IF(T=FC$10,IF(CallFlag=1,MAX(StockTree!FC169-K,0),MAX(K-StockTree!FC169,0)),EXP(-rr*h)*(pstar*FD169+(1-pstar)*FD170)))</f>
        <v/>
      </c>
      <c r="FD169" s="20" t="str">
        <f>IF(StockTree!FD169="","",IF(T=FD$10,IF(CallFlag=1,MAX(StockTree!FD169-K,0),MAX(K-StockTree!FD169,0)),EXP(-rr*h)*(pstar*FE169+(1-pstar)*FE170)))</f>
        <v/>
      </c>
      <c r="FE169" s="20" t="str">
        <f>IF(StockTree!FE169="","",IF(T=FE$10,IF(CallFlag=1,MAX(StockTree!FE169-K,0),MAX(K-StockTree!FE169,0)),EXP(-rr*h)*(pstar*FF169+(1-pstar)*FF170)))</f>
        <v/>
      </c>
      <c r="FF169" s="20" t="str">
        <f>IF(StockTree!FF169="","",IF(T=FF$10,IF(CallFlag=1,MAX(StockTree!FF169-K,0),MAX(K-StockTree!FF169,0)),EXP(-rr*h)*(pstar*FG169+(1-pstar)*FG170)))</f>
        <v/>
      </c>
      <c r="FG169" s="20" t="str">
        <f>IF(StockTree!FG169="","",IF(T=FG$10,IF(CallFlag=1,MAX(StockTree!FG169-K,0),MAX(K-StockTree!FG169,0)),EXP(-rr*h)*(pstar*FH169+(1-pstar)*FH170)))</f>
        <v/>
      </c>
      <c r="FH169" s="20" t="str">
        <f>IF(StockTree!FH169="","",IF(T=FH$10,IF(CallFlag=1,MAX(StockTree!FH169-K,0),MAX(K-StockTree!FH169,0)),EXP(-rr*h)*(pstar*FI169+(1-pstar)*FI170)))</f>
        <v/>
      </c>
      <c r="FI169" s="20" t="str">
        <f>IF(StockTree!FI169="","",IF(T=FI$10,IF(CallFlag=1,MAX(StockTree!FI169-K,0),MAX(K-StockTree!FI169,0)),EXP(-rr*h)*(pstar*FJ169+(1-pstar)*FJ170)))</f>
        <v/>
      </c>
      <c r="FJ169" s="20" t="str">
        <f>IF(StockTree!FJ169="","",IF(T=FJ$10,IF(CallFlag=1,MAX(StockTree!FJ169-K,0),MAX(K-StockTree!FJ169,0)),EXP(-rr*h)*(pstar*FK169+(1-pstar)*FK170)))</f>
        <v/>
      </c>
      <c r="FK169" s="20" t="str">
        <f>IF(StockTree!FK169="","",IF(T=FK$10,IF(CallFlag=1,MAX(StockTree!FK169-K,0),MAX(K-StockTree!FK169,0)),EXP(-rr*h)*(pstar*FL169+(1-pstar)*FL170)))</f>
        <v/>
      </c>
      <c r="FL169" s="20" t="str">
        <f>IF(StockTree!FL169="","",IF(T=FL$10,IF(CallFlag=1,MAX(StockTree!FL169-K,0),MAX(K-StockTree!FL169,0)),EXP(-rr*h)*(pstar*FM169+(1-pstar)*FM170)))</f>
        <v/>
      </c>
      <c r="FM169" s="20" t="str">
        <f>IF(StockTree!FM169="","",IF(T=FM$10,IF(CallFlag=1,MAX(StockTree!FM169-K,0),MAX(K-StockTree!FM169,0)),EXP(-rr*h)*(pstar*FN169+(1-pstar)*FN170)))</f>
        <v/>
      </c>
      <c r="FN169" s="20" t="str">
        <f>IF(StockTree!FN169="","",IF(T=FN$10,IF(CallFlag=1,MAX(StockTree!FN169-K,0),MAX(K-StockTree!FN169,0)),EXP(-rr*h)*(pstar*FO169+(1-pstar)*FO170)))</f>
        <v/>
      </c>
      <c r="FO169" s="20" t="str">
        <f>IF(StockTree!FO169="","",IF(T=FO$10,IF(CallFlag=1,MAX(StockTree!FO169-K,0),MAX(K-StockTree!FO169,0)),EXP(-rr*h)*(pstar*FP169+(1-pstar)*FP170)))</f>
        <v/>
      </c>
      <c r="FP169" s="20" t="str">
        <f>IF(StockTree!FP169="","",IF(T=FP$10,IF(CallFlag=1,MAX(StockTree!FP169-K,0),MAX(K-StockTree!FP169,0)),EXP(-rr*h)*(pstar*FQ169+(1-pstar)*FQ170)))</f>
        <v/>
      </c>
      <c r="FQ169" s="20" t="str">
        <f>IF(StockTree!FQ169="","",IF(T=FQ$10,IF(CallFlag=1,MAX(StockTree!FQ169-K,0),MAX(K-StockTree!FQ169,0)),EXP(-rr*h)*(pstar*FR169+(1-pstar)*FR170)))</f>
        <v/>
      </c>
      <c r="FR169" s="20" t="str">
        <f>IF(StockTree!FR169="","",IF(T=FR$10,IF(CallFlag=1,MAX(StockTree!FR169-K,0),MAX(K-StockTree!FR169,0)),EXP(-rr*h)*(pstar*FS169+(1-pstar)*FS170)))</f>
        <v/>
      </c>
      <c r="FS169" s="20" t="str">
        <f>IF(StockTree!FS169="","",IF(T=FS$10,IF(CallFlag=1,MAX(StockTree!FS169-K,0),MAX(K-StockTree!FS169,0)),EXP(-rr*h)*(pstar*FT169+(1-pstar)*FT170)))</f>
        <v/>
      </c>
      <c r="FT169" s="20" t="str">
        <f>IF(StockTree!FT169="","",IF(T=FT$10,IF(CallFlag=1,MAX(StockTree!FT169-K,0),MAX(K-StockTree!FT169,0)),EXP(-rr*h)*(pstar*FU169+(1-pstar)*FU170)))</f>
        <v/>
      </c>
      <c r="FU169" s="20" t="str">
        <f>IF(StockTree!FU169="","",IF(T=FU$10,IF(CallFlag=1,MAX(StockTree!FU169-K,0),MAX(K-StockTree!FU169,0)),EXP(-rr*h)*(pstar*FV169+(1-pstar)*FV170)))</f>
        <v/>
      </c>
      <c r="FV169" s="20" t="str">
        <f>IF(StockTree!FV169="","",IF(T=FV$10,IF(CallFlag=1,MAX(StockTree!FV169-K,0),MAX(K-StockTree!FV169,0)),EXP(-rr*h)*(pstar*FW169+(1-pstar)*FW170)))</f>
        <v/>
      </c>
      <c r="FW169" s="20" t="str">
        <f>IF(StockTree!FW169="","",IF(T=FW$10,IF(CallFlag=1,MAX(StockTree!FW169-K,0),MAX(K-StockTree!FW169,0)),EXP(-rr*h)*(pstar*FX169+(1-pstar)*FX170)))</f>
        <v/>
      </c>
      <c r="FX169" s="20" t="str">
        <f>IF(StockTree!FX169="","",IF(T=FX$10,IF(CallFlag=1,MAX(StockTree!FX169-K,0),MAX(K-StockTree!FX169,0)),EXP(-rr*h)*(pstar*FY169+(1-pstar)*FY170)))</f>
        <v/>
      </c>
      <c r="FY169" s="20" t="str">
        <f>IF(StockTree!FY169="","",IF(T=FY$10,IF(CallFlag=1,MAX(StockTree!FY169-K,0),MAX(K-StockTree!FY169,0)),EXP(-rr*h)*(pstar*FZ169+(1-pstar)*FZ170)))</f>
        <v/>
      </c>
      <c r="FZ169" s="20" t="str">
        <f>IF(StockTree!FZ169="","",IF(T=FZ$10,IF(CallFlag=1,MAX(StockTree!FZ169-K,0),MAX(K-StockTree!FZ169,0)),EXP(-rr*h)*(pstar*GA169+(1-pstar)*GA170)))</f>
        <v/>
      </c>
      <c r="GA169" s="20" t="str">
        <f>IF(StockTree!GA169="","",IF(T=GA$10,IF(CallFlag=1,MAX(StockTree!GA169-K,0),MAX(K-StockTree!GA169,0)),EXP(-rr*h)*(pstar*GB169+(1-pstar)*GB170)))</f>
        <v/>
      </c>
      <c r="GB169" s="20" t="str">
        <f>IF(StockTree!GB169="","",IF(T=GB$10,IF(CallFlag=1,MAX(StockTree!GB169-K,0),MAX(K-StockTree!GB169,0)),EXP(-rr*h)*(pstar*GC169+(1-pstar)*GC170)))</f>
        <v/>
      </c>
      <c r="GC169" s="20" t="str">
        <f>IF(StockTree!GC169="","",IF(T=GC$10,IF(CallFlag=1,MAX(StockTree!GC169-K,0),MAX(K-StockTree!GC169,0)),EXP(-rr*h)*(pstar*GD169+(1-pstar)*GD170)))</f>
        <v/>
      </c>
      <c r="GD169" s="20" t="str">
        <f>IF(StockTree!GD169="","",IF(T=GD$10,IF(CallFlag=1,MAX(StockTree!GD169-K,0),MAX(K-StockTree!GD169,0)),EXP(-rr*h)*(pstar*GE169+(1-pstar)*GE170)))</f>
        <v/>
      </c>
      <c r="GE169" s="20" t="str">
        <f>IF(StockTree!GE169="","",IF(T=GE$10,IF(CallFlag=1,MAX(StockTree!GE169-K,0),MAX(K-StockTree!GE169,0)),EXP(-rr*h)*(pstar*GF169+(1-pstar)*GF170)))</f>
        <v/>
      </c>
      <c r="GF169" s="20" t="str">
        <f>IF(StockTree!GF169="","",IF(T=GF$10,IF(CallFlag=1,MAX(StockTree!GF169-K,0),MAX(K-StockTree!GF169,0)),EXP(-rr*h)*(pstar*GG169+(1-pstar)*GG170)))</f>
        <v/>
      </c>
      <c r="GG169" s="20" t="str">
        <f>IF(StockTree!GG169="","",IF(T=GG$10,IF(CallFlag=1,MAX(StockTree!GG169-K,0),MAX(K-StockTree!GG169,0)),EXP(-rr*h)*(pstar*GH169+(1-pstar)*GH170)))</f>
        <v/>
      </c>
      <c r="GH169" s="20" t="str">
        <f>IF(StockTree!GH169="","",IF(T=GH$10,IF(CallFlag=1,MAX(StockTree!GH169-K,0),MAX(K-StockTree!GH169,0)),EXP(-rr*h)*(pstar*GI169+(1-pstar)*GI170)))</f>
        <v/>
      </c>
      <c r="GI169" s="20" t="str">
        <f>IF(StockTree!GI169="","",IF(T=GI$10,IF(CallFlag=1,MAX(StockTree!GI169-K,0),MAX(K-StockTree!GI169,0)),EXP(-rr*h)*(pstar*GJ169+(1-pstar)*GJ170)))</f>
        <v/>
      </c>
      <c r="GJ169" s="20" t="str">
        <f>IF(StockTree!GJ169="","",IF(T=GJ$10,IF(CallFlag=1,MAX(StockTree!GJ169-K,0),MAX(K-StockTree!GJ169,0)),EXP(-rr*h)*(pstar*GK169+(1-pstar)*GK170)))</f>
        <v/>
      </c>
      <c r="GK169" s="20" t="str">
        <f>IF(StockTree!GK169="","",IF(T=GK$10,IF(CallFlag=1,MAX(StockTree!GK169-K,0),MAX(K-StockTree!GK169,0)),EXP(-rr*h)*(pstar*GL169+(1-pstar)*GL170)))</f>
        <v/>
      </c>
      <c r="GL169" s="20" t="str">
        <f>IF(StockTree!GL169="","",IF(T=GL$10,IF(CallFlag=1,MAX(StockTree!GL169-K,0),MAX(K-StockTree!GL169,0)),EXP(-rr*h)*(pstar*GM169+(1-pstar)*GM170)))</f>
        <v/>
      </c>
      <c r="GM169" s="20" t="str">
        <f>IF(StockTree!GM169="","",IF(T=GM$10,IF(CallFlag=1,MAX(StockTree!GM169-K,0),MAX(K-StockTree!GM169,0)),EXP(-rr*h)*(pstar*GN169+(1-pstar)*GN170)))</f>
        <v/>
      </c>
      <c r="GN169" s="20" t="str">
        <f>IF(StockTree!GN169="","",IF(T=GN$10,IF(CallFlag=1,MAX(StockTree!GN169-K,0),MAX(K-StockTree!GN169,0)),EXP(-rr*h)*(pstar*GO169+(1-pstar)*GO170)))</f>
        <v/>
      </c>
      <c r="GO169" s="20" t="str">
        <f>IF(StockTree!GO169="","",IF(T=GO$10,IF(CallFlag=1,MAX(StockTree!GO169-K,0),MAX(K-StockTree!GO169,0)),EXP(-rr*h)*(pstar*GP169+(1-pstar)*GP170)))</f>
        <v/>
      </c>
      <c r="GP169" s="20" t="str">
        <f>IF(StockTree!GP169="","",IF(T=GP$10,IF(CallFlag=1,MAX(StockTree!GP169-K,0),MAX(K-StockTree!GP169,0)),EXP(-rr*h)*(pstar*GQ169+(1-pstar)*GQ170)))</f>
        <v/>
      </c>
      <c r="GQ169" s="20" t="str">
        <f>IF(StockTree!GQ169="","",IF(T=GQ$10,IF(CallFlag=1,MAX(StockTree!GQ169-K,0),MAX(K-StockTree!GQ169,0)),EXP(-rr*h)*(pstar*GR169+(1-pstar)*GR170)))</f>
        <v/>
      </c>
      <c r="GR169" s="20" t="str">
        <f>IF(StockTree!GR169="","",IF(T=GR$10,IF(CallFlag=1,MAX(StockTree!GR169-K,0),MAX(K-StockTree!GR169,0)),EXP(-rr*h)*(pstar*GS169+(1-pstar)*GS170)))</f>
        <v/>
      </c>
      <c r="GS169" s="20" t="str">
        <f>IF(StockTree!GS169="","",IF(T=GS$10,IF(CallFlag=1,MAX(StockTree!GS169-K,0),MAX(K-StockTree!GS169,0)),EXP(-rr*h)*(pstar*GT169+(1-pstar)*GT170)))</f>
        <v/>
      </c>
      <c r="GT169" s="20" t="str">
        <f>IF(StockTree!GT169="","",IF(T=GT$10,IF(CallFlag=1,MAX(StockTree!GT169-K,0),MAX(K-StockTree!GT169,0)),EXP(-rr*h)*(pstar*GU169+(1-pstar)*GU170)))</f>
        <v/>
      </c>
      <c r="GU169" s="20" t="str">
        <f>IF(StockTree!GU169="","",IF(T=GU$10,IF(CallFlag=1,MAX(StockTree!GU169-K,0),MAX(K-StockTree!GU169,0)),EXP(-rr*h)*(pstar*GV169+(1-pstar)*GV170)))</f>
        <v/>
      </c>
      <c r="GV169" s="20" t="str">
        <f>IF(StockTree!GV169="","",IF(T=GV$10,IF(CallFlag=1,MAX(StockTree!GV169-K,0),MAX(K-StockTree!GV169,0)),EXP(-rr*h)*(pstar*GW169+(1-pstar)*GW170)))</f>
        <v/>
      </c>
      <c r="GW169" s="20" t="str">
        <f>IF(StockTree!GW169="","",IF(T=GW$10,IF(CallFlag=1,MAX(StockTree!GW169-K,0),MAX(K-StockTree!GW169,0)),EXP(-rr*h)*(pstar*GX169+(1-pstar)*GX170)))</f>
        <v/>
      </c>
      <c r="GX169" s="20" t="str">
        <f>IF(StockTree!GX169="","",IF(T=GX$10,IF(CallFlag=1,MAX(StockTree!GX169-K,0),MAX(K-StockTree!GX169,0)),EXP(-rr*h)*(pstar*GY169+(1-pstar)*GY170)))</f>
        <v/>
      </c>
      <c r="GY169" s="20" t="str">
        <f>IF(StockTree!GY169="","",IF(T=GY$10,IF(CallFlag=1,MAX(StockTree!GY169-K,0),MAX(K-StockTree!GY169,0)),EXP(-rr*h)*(pstar*GZ169+(1-pstar)*GZ170)))</f>
        <v/>
      </c>
      <c r="GZ169" s="20" t="str">
        <f>IF(StockTree!GZ169="","",IF(T=GZ$10,IF(CallFlag=1,MAX(StockTree!GZ169-K,0),MAX(K-StockTree!GZ169,0)),EXP(-rr*h)*(pstar*HA169+(1-pstar)*HA170)))</f>
        <v/>
      </c>
      <c r="HA169" s="20" t="str">
        <f>IF(StockTree!HA169="","",IF(T=HA$10,IF(CallFlag=1,MAX(StockTree!HA169-K,0),MAX(K-StockTree!HA169,0)),EXP(-rr*h)*(pstar*HB169+(1-pstar)*HB170)))</f>
        <v/>
      </c>
      <c r="HB169" s="20" t="str">
        <f>IF(StockTree!HB169="","",IF(T=HB$10,IF(CallFlag=1,MAX(StockTree!HB169-K,0),MAX(K-StockTree!HB169,0)),EXP(-rr*h)*(pstar*HC169+(1-pstar)*HC170)))</f>
        <v/>
      </c>
      <c r="HC169" s="20" t="str">
        <f>IF(StockTree!HC169="","",IF(T=HC$10,IF(CallFlag=1,MAX(StockTree!HC169-K,0),MAX(K-StockTree!HC169,0)),EXP(-rr*h)*(pstar*HD169+(1-pstar)*HD170)))</f>
        <v/>
      </c>
      <c r="HD169" s="20" t="str">
        <f>IF(StockTree!HD169="","",IF(T=HD$10,IF(CallFlag=1,MAX(StockTree!HD169-K,0),MAX(K-StockTree!HD169,0)),EXP(-rr*h)*(pstar*HE169+(1-pstar)*HE170)))</f>
        <v/>
      </c>
      <c r="HE169" s="20" t="str">
        <f>IF(StockTree!HE169="","",IF(T=HE$10,IF(CallFlag=1,MAX(StockTree!HE169-K,0),MAX(K-StockTree!HE169,0)),EXP(-rr*h)*(pstar*HF169+(1-pstar)*HF170)))</f>
        <v/>
      </c>
      <c r="HF169" s="20" t="str">
        <f>IF(StockTree!HF169="","",IF(T=HF$10,IF(CallFlag=1,MAX(StockTree!HF169-K,0),MAX(K-StockTree!HF169,0)),EXP(-rr*h)*(pstar*HG169+(1-pstar)*HG170)))</f>
        <v/>
      </c>
      <c r="HG169" s="20" t="str">
        <f>IF(StockTree!HG169="","",IF(T=HG$10,IF(CallFlag=1,MAX(StockTree!HG169-K,0),MAX(K-StockTree!HG169,0)),EXP(-rr*h)*(pstar*HH169+(1-pstar)*HH170)))</f>
        <v/>
      </c>
      <c r="HH169" s="20" t="str">
        <f>IF(StockTree!HH169="","",IF(T=HH$10,IF(CallFlag=1,MAX(StockTree!HH169-K,0),MAX(K-StockTree!HH169,0)),EXP(-rr*h)*(pstar*HI169+(1-pstar)*HI170)))</f>
        <v/>
      </c>
      <c r="HI169" s="20" t="str">
        <f>IF(StockTree!HI169="","",IF(T=HI$10,IF(CallFlag=1,MAX(StockTree!HI169-K,0),MAX(K-StockTree!HI169,0)),EXP(-rr*h)*(pstar*HJ169+(1-pstar)*HJ170)))</f>
        <v/>
      </c>
      <c r="HJ169" s="20" t="str">
        <f>IF(StockTree!HJ169="","",IF(T=HJ$10,IF(CallFlag=1,MAX(StockTree!HJ169-K,0),MAX(K-StockTree!HJ169,0)),EXP(-rr*h)*(pstar*HK169+(1-pstar)*HK170)))</f>
        <v/>
      </c>
      <c r="HK169" s="20" t="str">
        <f>IF(StockTree!HK169="","",IF(T=HK$10,IF(CallFlag=1,MAX(StockTree!HK169-K,0),MAX(K-StockTree!HK169,0)),EXP(-rr*h)*(pstar*HL169+(1-pstar)*HL170)))</f>
        <v/>
      </c>
      <c r="HL169" s="20" t="str">
        <f>IF(StockTree!HL169="","",IF(T=HL$10,IF(CallFlag=1,MAX(StockTree!HL169-K,0),MAX(K-StockTree!HL169,0)),EXP(-rr*h)*(pstar*HM169+(1-pstar)*HM170)))</f>
        <v/>
      </c>
      <c r="HM169" s="20" t="str">
        <f>IF(StockTree!HM169="","",IF(T=HM$10,IF(CallFlag=1,MAX(StockTree!HM169-K,0),MAX(K-StockTree!HM169,0)),EXP(-rr*h)*(pstar*HN169+(1-pstar)*HN170)))</f>
        <v/>
      </c>
      <c r="HN169" s="20" t="str">
        <f>IF(StockTree!HN169="","",IF(T=HN$10,IF(CallFlag=1,MAX(StockTree!HN169-K,0),MAX(K-StockTree!HN169,0)),EXP(-rr*h)*(pstar*HO169+(1-pstar)*HO170)))</f>
        <v/>
      </c>
      <c r="HO169" s="20" t="str">
        <f>IF(StockTree!HO169="","",IF(T=HO$10,IF(CallFlag=1,MAX(StockTree!HO169-K,0),MAX(K-StockTree!HO169,0)),EXP(-rr*h)*(pstar*HP169+(1-pstar)*HP170)))</f>
        <v/>
      </c>
      <c r="HP169" s="20" t="str">
        <f>IF(StockTree!HP169="","",IF(T=HP$10,IF(CallFlag=1,MAX(StockTree!HP169-K,0),MAX(K-StockTree!HP169,0)),EXP(-rr*h)*(pstar*HQ169+(1-pstar)*HQ170)))</f>
        <v/>
      </c>
      <c r="HQ169" s="20" t="str">
        <f>IF(StockTree!HQ169="","",IF(T=HQ$10,IF(CallFlag=1,MAX(StockTree!HQ169-K,0),MAX(K-StockTree!HQ169,0)),EXP(-rr*h)*(pstar*HR169+(1-pstar)*HR170)))</f>
        <v/>
      </c>
      <c r="HR169" s="20" t="str">
        <f>IF(StockTree!HR169="","",IF(T=HR$10,IF(CallFlag=1,MAX(StockTree!HR169-K,0),MAX(K-StockTree!HR169,0)),EXP(-rr*h)*(pstar*HS169+(1-pstar)*HS170)))</f>
        <v/>
      </c>
      <c r="HS169" s="20" t="str">
        <f>IF(StockTree!HS169="","",IF(T=HS$10,IF(CallFlag=1,MAX(StockTree!HS169-K,0),MAX(K-StockTree!HS169,0)),EXP(-rr*h)*(pstar*HT169+(1-pstar)*HT170)))</f>
        <v/>
      </c>
      <c r="HT169" s="20" t="str">
        <f>IF(StockTree!HT169="","",IF(T=HT$10,IF(CallFlag=1,MAX(StockTree!HT169-K,0),MAX(K-StockTree!HT169,0)),EXP(-rr*h)*(pstar*HU169+(1-pstar)*HU170)))</f>
        <v/>
      </c>
      <c r="HU169" s="20" t="str">
        <f>IF(StockTree!HU169="","",IF(T=HU$10,IF(CallFlag=1,MAX(StockTree!HU169-K,0),MAX(K-StockTree!HU169,0)),EXP(-rr*h)*(pstar*HV169+(1-pstar)*HV170)))</f>
        <v/>
      </c>
      <c r="HV169" s="20" t="str">
        <f>IF(StockTree!HV169="","",IF(T=HV$10,IF(CallFlag=1,MAX(StockTree!HV169-K,0),MAX(K-StockTree!HV169,0)),EXP(-rr*h)*(pstar*HW169+(1-pstar)*HW170)))</f>
        <v/>
      </c>
      <c r="HW169" s="20" t="str">
        <f>IF(StockTree!HW169="","",IF(T=HW$10,IF(CallFlag=1,MAX(StockTree!HW169-K,0),MAX(K-StockTree!HW169,0)),EXP(-rr*h)*(pstar*HX169+(1-pstar)*HX170)))</f>
        <v/>
      </c>
      <c r="HX169" s="20" t="str">
        <f>IF(StockTree!HX169="","",IF(T=HX$10,IF(CallFlag=1,MAX(StockTree!HX169-K,0),MAX(K-StockTree!HX169,0)),EXP(-rr*h)*(pstar*HY169+(1-pstar)*HY170)))</f>
        <v/>
      </c>
      <c r="HY169" s="20" t="str">
        <f>IF(StockTree!HY169="","",IF(T=HY$10,IF(CallFlag=1,MAX(StockTree!HY169-K,0),MAX(K-StockTree!HY169,0)),EXP(-rr*h)*(pstar*HZ169+(1-pstar)*HZ170)))</f>
        <v/>
      </c>
      <c r="HZ169" s="20" t="str">
        <f>IF(StockTree!HZ169="","",IF(T=HZ$10,IF(CallFlag=1,MAX(StockTree!HZ169-K,0),MAX(K-StockTree!HZ169,0)),EXP(-rr*h)*(pstar*IA169+(1-pstar)*IA170)))</f>
        <v/>
      </c>
      <c r="IA169" s="20" t="str">
        <f>IF(StockTree!IA169="","",IF(T=IA$10,IF(CallFlag=1,MAX(StockTree!IA169-K,0),MAX(K-StockTree!IA169,0)),EXP(-rr*h)*(pstar*IB169+(1-pstar)*IB170)))</f>
        <v/>
      </c>
      <c r="IB169" s="20" t="str">
        <f>IF(StockTree!IB169="","",IF(T=IB$10,IF(CallFlag=1,MAX(StockTree!IB169-K,0),MAX(K-StockTree!IB169,0)),EXP(-rr*h)*(pstar*IC169+(1-pstar)*IC170)))</f>
        <v/>
      </c>
      <c r="IC169" s="20" t="str">
        <f>IF(StockTree!IC169="","",IF(T=IC$10,IF(CallFlag=1,MAX(StockTree!IC169-K,0),MAX(K-StockTree!IC169,0)),EXP(-rr*h)*(pstar*ID169+(1-pstar)*ID170)))</f>
        <v/>
      </c>
      <c r="ID169" s="20" t="str">
        <f>IF(StockTree!ID169="","",IF(T=ID$10,IF(CallFlag=1,MAX(StockTree!ID169-K,0),MAX(K-StockTree!ID169,0)),EXP(-rr*h)*(pstar*IE169+(1-pstar)*IE170)))</f>
        <v/>
      </c>
      <c r="IE169" s="20" t="str">
        <f>IF(StockTree!IE169="","",IF(T=IE$10,IF(CallFlag=1,MAX(StockTree!IE169-K,0),MAX(K-StockTree!IE169,0)),EXP(-rr*h)*(pstar*IF169+(1-pstar)*IF170)))</f>
        <v/>
      </c>
      <c r="IF169" s="20" t="str">
        <f>IF(StockTree!IF169="","",IF(T=IF$10,IF(CallFlag=1,MAX(StockTree!IF169-K,0),MAX(K-StockTree!IF169,0)),EXP(-rr*h)*(pstar*IG169+(1-pstar)*IG170)))</f>
        <v/>
      </c>
      <c r="IG169" s="20" t="str">
        <f>IF(StockTree!IG169="","",IF(T=IG$10,IF(CallFlag=1,MAX(StockTree!IG169-K,0),MAX(K-StockTree!IG169,0)),EXP(-rr*h)*(pstar*IH169+(1-pstar)*IH170)))</f>
        <v/>
      </c>
      <c r="IH169" s="20" t="str">
        <f>IF(StockTree!IH169="","",IF(T=IH$10,IF(CallFlag=1,MAX(StockTree!IH169-K,0),MAX(K-StockTree!IH169,0)),EXP(-rr*h)*(pstar*II169+(1-pstar)*II170)))</f>
        <v/>
      </c>
      <c r="II169" s="20" t="str">
        <f>IF(StockTree!II169="","",IF(T=II$10,IF(CallFlag=1,MAX(StockTree!II169-K,0),MAX(K-StockTree!II169,0)),EXP(-rr*h)*(pstar*IJ169+(1-pstar)*IJ170)))</f>
        <v/>
      </c>
      <c r="IJ169" s="20" t="str">
        <f>IF(StockTree!IJ169="","",IF(T=IJ$10,IF(CallFlag=1,MAX(StockTree!IJ169-K,0),MAX(K-StockTree!IJ169,0)),EXP(-rr*h)*(pstar*IK169+(1-pstar)*IK170)))</f>
        <v/>
      </c>
      <c r="IK169" s="20" t="str">
        <f>IF(StockTree!IK169="","",IF(T=IK$10,IF(CallFlag=1,MAX(StockTree!IK169-K,0),MAX(K-StockTree!IK169,0)),EXP(-rr*h)*(pstar*IL169+(1-pstar)*IL170)))</f>
        <v/>
      </c>
      <c r="IL169" s="20" t="str">
        <f>IF(StockTree!IL169="","",IF(T=IL$10,IF(CallFlag=1,MAX(StockTree!IL169-K,0),MAX(K-StockTree!IL169,0)),EXP(-rr*h)*(pstar*IM169+(1-pstar)*IM170)))</f>
        <v/>
      </c>
      <c r="IM169" s="20" t="str">
        <f>IF(StockTree!IM169="","",IF(T=IM$10,IF(CallFlag=1,MAX(StockTree!IM169-K,0),MAX(K-StockTree!IM169,0)),EXP(-rr*h)*(pstar*IN169+(1-pstar)*IN170)))</f>
        <v/>
      </c>
      <c r="IN169" s="20" t="str">
        <f>IF(StockTree!IN169="","",IF(T=IN$10,IF(CallFlag=1,MAX(StockTree!IN169-K,0),MAX(K-StockTree!IN169,0)),EXP(-rr*h)*(pstar*IO169+(1-pstar)*IO170)))</f>
        <v/>
      </c>
      <c r="IO169" s="20" t="str">
        <f>IF(StockTree!IO169="","",IF(T=IO$10,IF(CallFlag=1,MAX(StockTree!IO169-K,0),MAX(K-StockTree!IO169,0)),EXP(-rr*h)*(pstar*IP169+(1-pstar)*IP170)))</f>
        <v/>
      </c>
      <c r="IP169" s="20" t="str">
        <f>IF(StockTree!IP169="","",IF(T=IP$10,IF(CallFlag=1,MAX(StockTree!IP169-K,0),MAX(K-StockTree!IP169,0)),EXP(-rr*h)*(pstar*IQ169+(1-pstar)*IQ170)))</f>
        <v/>
      </c>
      <c r="IQ169" s="20" t="str">
        <f>IF(StockTree!IQ169="","",IF(T=IQ$10,IF(CallFlag=1,MAX(StockTree!IQ169-K,0),MAX(K-StockTree!IQ169,0)),EXP(-rr*h)*(pstar*IR169+(1-pstar)*IR170)))</f>
        <v/>
      </c>
      <c r="IR169" s="20" t="str">
        <f>IF(StockTree!IR169="","",IF(T=IR$10,IF(CallFlag=1,MAX(StockTree!IR169-K,0),MAX(K-StockTree!IR169,0)),EXP(-rr*h)*(pstar*IS169+(1-pstar)*IS170)))</f>
        <v/>
      </c>
      <c r="IS169" s="20" t="str">
        <f>IF(StockTree!IS169="","",IF(T=IS$10,IF(CallFlag=1,MAX(StockTree!IS169-K,0),MAX(K-StockTree!IS169,0)),EXP(-rr*h)*(pstar*IT169+(1-pstar)*IT170)))</f>
        <v/>
      </c>
      <c r="IT169" s="20" t="str">
        <f>IF(StockTree!IT169="","",IF(T=IT$10,IF(CallFlag=1,MAX(StockTree!IT169-K,0),MAX(K-StockTree!IT169,0)),EXP(-rr*h)*(pstar*IU169+(1-pstar)*IU170)))</f>
        <v/>
      </c>
      <c r="IU169" s="20" t="str">
        <f>IF(StockTree!IU169="","",IF(T=IU$10,IF(CallFlag=1,MAX(StockTree!IU169-K,0),MAX(K-StockTree!IU169,0)),EXP(-rr*h)*(pstar*IV169+(1-pstar)*IV170)))</f>
        <v/>
      </c>
      <c r="IV169" s="20" t="str">
        <f>IF(StockTree!IV169="","",IF(T=IV$10,IF(CallFlag=1,MAX(StockTree!IV169-K,0),MAX(K-StockTree!IV169,0)),EXP(-rr*h)*(pstar*#REF!+(1-pstar)*#REF!)))</f>
        <v/>
      </c>
    </row>
    <row r="170" spans="1:256" s="20" customFormat="1" x14ac:dyDescent="0.2">
      <c r="A170" s="19">
        <f t="shared" si="10"/>
        <v>158</v>
      </c>
      <c r="B170" s="20" t="str">
        <f>IF(StockTree!B170="","",IF(T=B$10,IF(CallFlag=1,MAX(StockTree!B170-K,0),MAX(K-StockTree!B170,0)),EXP(-rr*h)*(pstar*C170+(1-pstar)*C171)))</f>
        <v/>
      </c>
      <c r="C170" s="20" t="str">
        <f>IF(StockTree!C170="","",IF(T=C$10,IF(CallFlag=1,MAX(StockTree!C170-K,0),MAX(K-StockTree!C170,0)),EXP(-rr*h)*(pstar*D170+(1-pstar)*D171)))</f>
        <v/>
      </c>
      <c r="D170" s="20" t="str">
        <f>IF(StockTree!D170="","",IF(T=D$10,IF(CallFlag=1,MAX(StockTree!D170-K,0),MAX(K-StockTree!D170,0)),EXP(-rr*h)*(pstar*E170+(1-pstar)*E171)))</f>
        <v/>
      </c>
      <c r="E170" s="20" t="str">
        <f>IF(StockTree!E170="","",IF(T=E$10,IF(CallFlag=1,MAX(StockTree!E170-K,0),MAX(K-StockTree!E170,0)),EXP(-rr*h)*(pstar*F170+(1-pstar)*F171)))</f>
        <v/>
      </c>
      <c r="F170" s="20" t="str">
        <f>IF(StockTree!F170="","",IF(T=F$10,IF(CallFlag=1,MAX(StockTree!F170-K,0),MAX(K-StockTree!F170,0)),EXP(-rr*h)*(pstar*G170+(1-pstar)*G171)))</f>
        <v/>
      </c>
      <c r="G170" s="20" t="str">
        <f>IF(StockTree!G170="","",IF(T=G$10,IF(CallFlag=1,MAX(StockTree!G170-K,0),MAX(K-StockTree!G170,0)),EXP(-rr*h)*(pstar*H170+(1-pstar)*H171)))</f>
        <v/>
      </c>
      <c r="H170" s="20" t="str">
        <f>IF(StockTree!H170="","",IF(T=H$10,IF(CallFlag=1,MAX(StockTree!H170-K,0),MAX(K-StockTree!H170,0)),EXP(-rr*h)*(pstar*I170+(1-pstar)*I171)))</f>
        <v/>
      </c>
      <c r="I170" s="20" t="str">
        <f>IF(StockTree!I170="","",IF(T=I$10,IF(CallFlag=1,MAX(StockTree!I170-K,0),MAX(K-StockTree!I170,0)),EXP(-rr*h)*(pstar*J170+(1-pstar)*J171)))</f>
        <v/>
      </c>
      <c r="J170" s="20" t="str">
        <f>IF(StockTree!J170="","",IF(T=J$10,IF(CallFlag=1,MAX(StockTree!J170-K,0),MAX(K-StockTree!J170,0)),EXP(-rr*h)*(pstar*K170+(1-pstar)*K171)))</f>
        <v/>
      </c>
      <c r="K170" s="20" t="str">
        <f>IF(StockTree!K170="","",IF(T=K$10,IF(CallFlag=1,MAX(StockTree!K170-K,0),MAX(K-StockTree!K170,0)),EXP(-rr*h)*(pstar*L170+(1-pstar)*L171)))</f>
        <v/>
      </c>
      <c r="L170" s="20" t="str">
        <f>IF(StockTree!L170="","",IF(T=L$10,IF(CallFlag=1,MAX(StockTree!L170-K,0),MAX(K-StockTree!L170,0)),EXP(-rr*h)*(pstar*M170+(1-pstar)*M171)))</f>
        <v/>
      </c>
      <c r="M170" s="20" t="str">
        <f>IF(StockTree!M170="","",IF(T=M$10,IF(CallFlag=1,MAX(StockTree!M170-K,0),MAX(K-StockTree!M170,0)),EXP(-rr*h)*(pstar*N170+(1-pstar)*N171)))</f>
        <v/>
      </c>
      <c r="N170" s="20" t="str">
        <f>IF(StockTree!N170="","",IF(T=N$10,IF(CallFlag=1,MAX(StockTree!N170-K,0),MAX(K-StockTree!N170,0)),EXP(-rr*h)*(pstar*O170+(1-pstar)*O171)))</f>
        <v/>
      </c>
      <c r="O170" s="20" t="str">
        <f>IF(StockTree!O170="","",IF(T=O$10,IF(CallFlag=1,MAX(StockTree!O170-K,0),MAX(K-StockTree!O170,0)),EXP(-rr*h)*(pstar*P170+(1-pstar)*P171)))</f>
        <v/>
      </c>
      <c r="P170" s="20" t="str">
        <f>IF(StockTree!P170="","",IF(T=P$10,IF(CallFlag=1,MAX(StockTree!P170-K,0),MAX(K-StockTree!P170,0)),EXP(-rr*h)*(pstar*Q170+(1-pstar)*Q171)))</f>
        <v/>
      </c>
      <c r="Q170" s="20" t="str">
        <f>IF(StockTree!Q170="","",IF(T=Q$10,IF(CallFlag=1,MAX(StockTree!Q170-K,0),MAX(K-StockTree!Q170,0)),EXP(-rr*h)*(pstar*R170+(1-pstar)*R171)))</f>
        <v/>
      </c>
      <c r="R170" s="20" t="str">
        <f>IF(StockTree!R170="","",IF(T=R$10,IF(CallFlag=1,MAX(StockTree!R170-K,0),MAX(K-StockTree!R170,0)),EXP(-rr*h)*(pstar*S170+(1-pstar)*S171)))</f>
        <v/>
      </c>
      <c r="S170" s="20" t="str">
        <f>IF(StockTree!S170="","",IF(T=S$10,IF(CallFlag=1,MAX(StockTree!S170-K,0),MAX(K-StockTree!S170,0)),EXP(-rr*h)*(pstar*T170+(1-pstar)*T171)))</f>
        <v/>
      </c>
      <c r="T170" s="20" t="str">
        <f>IF(StockTree!T170="","",IF(T=T$10,IF(CallFlag=1,MAX(StockTree!T170-K,0),MAX(K-StockTree!T170,0)),EXP(-rr*h)*(pstar*U170+(1-pstar)*U171)))</f>
        <v/>
      </c>
      <c r="U170" s="20" t="str">
        <f>IF(StockTree!U170="","",IF(T=U$10,IF(CallFlag=1,MAX(StockTree!U170-K,0),MAX(K-StockTree!U170,0)),EXP(-rr*h)*(pstar*V170+(1-pstar)*V171)))</f>
        <v/>
      </c>
      <c r="V170" s="20" t="str">
        <f>IF(StockTree!V170="","",IF(T=V$10,IF(CallFlag=1,MAX(StockTree!V170-K,0),MAX(K-StockTree!V170,0)),EXP(-rr*h)*(pstar*W170+(1-pstar)*W171)))</f>
        <v/>
      </c>
      <c r="W170" s="20" t="str">
        <f>IF(StockTree!W170="","",IF(T=W$10,IF(CallFlag=1,MAX(StockTree!W170-K,0),MAX(K-StockTree!W170,0)),EXP(-rr*h)*(pstar*X170+(1-pstar)*X171)))</f>
        <v/>
      </c>
      <c r="X170" s="20" t="str">
        <f>IF(StockTree!X170="","",IF(T=X$10,IF(CallFlag=1,MAX(StockTree!X170-K,0),MAX(K-StockTree!X170,0)),EXP(-rr*h)*(pstar*Y170+(1-pstar)*Y171)))</f>
        <v/>
      </c>
      <c r="Y170" s="20" t="str">
        <f>IF(StockTree!Y170="","",IF(T=Y$10,IF(CallFlag=1,MAX(StockTree!Y170-K,0),MAX(K-StockTree!Y170,0)),EXP(-rr*h)*(pstar*Z170+(1-pstar)*Z171)))</f>
        <v/>
      </c>
      <c r="Z170" s="20" t="str">
        <f>IF(StockTree!Z170="","",IF(T=Z$10,IF(CallFlag=1,MAX(StockTree!Z170-K,0),MAX(K-StockTree!Z170,0)),EXP(-rr*h)*(pstar*AA170+(1-pstar)*AA171)))</f>
        <v/>
      </c>
      <c r="AA170" s="20" t="str">
        <f>IF(StockTree!AA170="","",IF(T=AA$10,IF(CallFlag=1,MAX(StockTree!AA170-K,0),MAX(K-StockTree!AA170,0)),EXP(-rr*h)*(pstar*AB170+(1-pstar)*AB171)))</f>
        <v/>
      </c>
      <c r="AB170" s="20" t="str">
        <f>IF(StockTree!AB170="","",IF(T=AB$10,IF(CallFlag=1,MAX(StockTree!AB170-K,0),MAX(K-StockTree!AB170,0)),EXP(-rr*h)*(pstar*AC170+(1-pstar)*AC171)))</f>
        <v/>
      </c>
      <c r="AC170" s="20" t="str">
        <f>IF(StockTree!AC170="","",IF(T=AC$10,IF(CallFlag=1,MAX(StockTree!AC170-K,0),MAX(K-StockTree!AC170,0)),EXP(-rr*h)*(pstar*AD170+(1-pstar)*AD171)))</f>
        <v/>
      </c>
      <c r="AD170" s="20" t="str">
        <f>IF(StockTree!AD170="","",IF(T=AD$10,IF(CallFlag=1,MAX(StockTree!AD170-K,0),MAX(K-StockTree!AD170,0)),EXP(-rr*h)*(pstar*AE170+(1-pstar)*AE171)))</f>
        <v/>
      </c>
      <c r="AE170" s="20" t="str">
        <f>IF(StockTree!AE170="","",IF(T=AE$10,IF(CallFlag=1,MAX(StockTree!AE170-K,0),MAX(K-StockTree!AE170,0)),EXP(-rr*h)*(pstar*AF170+(1-pstar)*AF171)))</f>
        <v/>
      </c>
      <c r="AF170" s="20" t="str">
        <f>IF(StockTree!AF170="","",IF(T=AF$10,IF(CallFlag=1,MAX(StockTree!AF170-K,0),MAX(K-StockTree!AF170,0)),EXP(-rr*h)*(pstar*AG170+(1-pstar)*AG171)))</f>
        <v/>
      </c>
      <c r="AG170" s="20" t="str">
        <f>IF(StockTree!AG170="","",IF(T=AG$10,IF(CallFlag=1,MAX(StockTree!AG170-K,0),MAX(K-StockTree!AG170,0)),EXP(-rr*h)*(pstar*AH170+(1-pstar)*AH171)))</f>
        <v/>
      </c>
      <c r="AH170" s="20" t="str">
        <f>IF(StockTree!AH170="","",IF(T=AH$10,IF(CallFlag=1,MAX(StockTree!AH170-K,0),MAX(K-StockTree!AH170,0)),EXP(-rr*h)*(pstar*AI170+(1-pstar)*AI171)))</f>
        <v/>
      </c>
      <c r="AI170" s="20" t="str">
        <f>IF(StockTree!AI170="","",IF(T=AI$10,IF(CallFlag=1,MAX(StockTree!AI170-K,0),MAX(K-StockTree!AI170,0)),EXP(-rr*h)*(pstar*AJ170+(1-pstar)*AJ171)))</f>
        <v/>
      </c>
      <c r="AJ170" s="20" t="str">
        <f>IF(StockTree!AJ170="","",IF(T=AJ$10,IF(CallFlag=1,MAX(StockTree!AJ170-K,0),MAX(K-StockTree!AJ170,0)),EXP(-rr*h)*(pstar*AK170+(1-pstar)*AK171)))</f>
        <v/>
      </c>
      <c r="AK170" s="20" t="str">
        <f>IF(StockTree!AK170="","",IF(T=AK$10,IF(CallFlag=1,MAX(StockTree!AK170-K,0),MAX(K-StockTree!AK170,0)),EXP(-rr*h)*(pstar*AL170+(1-pstar)*AL171)))</f>
        <v/>
      </c>
      <c r="AL170" s="20" t="str">
        <f>IF(StockTree!AL170="","",IF(T=AL$10,IF(CallFlag=1,MAX(StockTree!AL170-K,0),MAX(K-StockTree!AL170,0)),EXP(-rr*h)*(pstar*AM170+(1-pstar)*AM171)))</f>
        <v/>
      </c>
      <c r="AM170" s="20" t="str">
        <f>IF(StockTree!AM170="","",IF(T=AM$10,IF(CallFlag=1,MAX(StockTree!AM170-K,0),MAX(K-StockTree!AM170,0)),EXP(-rr*h)*(pstar*AN170+(1-pstar)*AN171)))</f>
        <v/>
      </c>
      <c r="AN170" s="20" t="str">
        <f>IF(StockTree!AN170="","",IF(T=AN$10,IF(CallFlag=1,MAX(StockTree!AN170-K,0),MAX(K-StockTree!AN170,0)),EXP(-rr*h)*(pstar*AO170+(1-pstar)*AO171)))</f>
        <v/>
      </c>
      <c r="AO170" s="20" t="str">
        <f>IF(StockTree!AO170="","",IF(T=AO$10,IF(CallFlag=1,MAX(StockTree!AO170-K,0),MAX(K-StockTree!AO170,0)),EXP(-rr*h)*(pstar*AP170+(1-pstar)*AP171)))</f>
        <v/>
      </c>
      <c r="AP170" s="20" t="str">
        <f>IF(StockTree!AP170="","",IF(T=AP$10,IF(CallFlag=1,MAX(StockTree!AP170-K,0),MAX(K-StockTree!AP170,0)),EXP(-rr*h)*(pstar*AQ170+(1-pstar)*AQ171)))</f>
        <v/>
      </c>
      <c r="AQ170" s="20" t="str">
        <f>IF(StockTree!AQ170="","",IF(T=AQ$10,IF(CallFlag=1,MAX(StockTree!AQ170-K,0),MAX(K-StockTree!AQ170,0)),EXP(-rr*h)*(pstar*AR170+(1-pstar)*AR171)))</f>
        <v/>
      </c>
      <c r="AR170" s="20" t="str">
        <f>IF(StockTree!AR170="","",IF(T=AR$10,IF(CallFlag=1,MAX(StockTree!AR170-K,0),MAX(K-StockTree!AR170,0)),EXP(-rr*h)*(pstar*AS170+(1-pstar)*AS171)))</f>
        <v/>
      </c>
      <c r="AS170" s="20" t="str">
        <f>IF(StockTree!AS170="","",IF(T=AS$10,IF(CallFlag=1,MAX(StockTree!AS170-K,0),MAX(K-StockTree!AS170,0)),EXP(-rr*h)*(pstar*AT170+(1-pstar)*AT171)))</f>
        <v/>
      </c>
      <c r="AT170" s="20" t="str">
        <f>IF(StockTree!AT170="","",IF(T=AT$10,IF(CallFlag=1,MAX(StockTree!AT170-K,0),MAX(K-StockTree!AT170,0)),EXP(-rr*h)*(pstar*AU170+(1-pstar)*AU171)))</f>
        <v/>
      </c>
      <c r="AU170" s="20" t="str">
        <f>IF(StockTree!AU170="","",IF(T=AU$10,IF(CallFlag=1,MAX(StockTree!AU170-K,0),MAX(K-StockTree!AU170,0)),EXP(-rr*h)*(pstar*AV170+(1-pstar)*AV171)))</f>
        <v/>
      </c>
      <c r="AV170" s="20" t="str">
        <f>IF(StockTree!AV170="","",IF(T=AV$10,IF(CallFlag=1,MAX(StockTree!AV170-K,0),MAX(K-StockTree!AV170,0)),EXP(-rr*h)*(pstar*AW170+(1-pstar)*AW171)))</f>
        <v/>
      </c>
      <c r="AW170" s="20" t="str">
        <f>IF(StockTree!AW170="","",IF(T=AW$10,IF(CallFlag=1,MAX(StockTree!AW170-K,0),MAX(K-StockTree!AW170,0)),EXP(-rr*h)*(pstar*AX170+(1-pstar)*AX171)))</f>
        <v/>
      </c>
      <c r="AX170" s="20" t="str">
        <f>IF(StockTree!AX170="","",IF(T=AX$10,IF(CallFlag=1,MAX(StockTree!AX170-K,0),MAX(K-StockTree!AX170,0)),EXP(-rr*h)*(pstar*AY170+(1-pstar)*AY171)))</f>
        <v/>
      </c>
      <c r="AY170" s="20" t="str">
        <f>IF(StockTree!AY170="","",IF(T=AY$10,IF(CallFlag=1,MAX(StockTree!AY170-K,0),MAX(K-StockTree!AY170,0)),EXP(-rr*h)*(pstar*AZ170+(1-pstar)*AZ171)))</f>
        <v/>
      </c>
      <c r="AZ170" s="20" t="str">
        <f>IF(StockTree!AZ170="","",IF(T=AZ$10,IF(CallFlag=1,MAX(StockTree!AZ170-K,0),MAX(K-StockTree!AZ170,0)),EXP(-rr*h)*(pstar*BA170+(1-pstar)*BA171)))</f>
        <v/>
      </c>
      <c r="BA170" s="20" t="str">
        <f>IF(StockTree!BA170="","",IF(T=BA$10,IF(CallFlag=1,MAX(StockTree!BA170-K,0),MAX(K-StockTree!BA170,0)),EXP(-rr*h)*(pstar*BB170+(1-pstar)*BB171)))</f>
        <v/>
      </c>
      <c r="BB170" s="20" t="str">
        <f>IF(StockTree!BB170="","",IF(T=BB$10,IF(CallFlag=1,MAX(StockTree!BB170-K,0),MAX(K-StockTree!BB170,0)),EXP(-rr*h)*(pstar*BC170+(1-pstar)*BC171)))</f>
        <v/>
      </c>
      <c r="BC170" s="20" t="str">
        <f>IF(StockTree!BC170="","",IF(T=BC$10,IF(CallFlag=1,MAX(StockTree!BC170-K,0),MAX(K-StockTree!BC170,0)),EXP(-rr*h)*(pstar*BD170+(1-pstar)*BD171)))</f>
        <v/>
      </c>
      <c r="BD170" s="20" t="str">
        <f>IF(StockTree!BD170="","",IF(T=BD$10,IF(CallFlag=1,MAX(StockTree!BD170-K,0),MAX(K-StockTree!BD170,0)),EXP(-rr*h)*(pstar*BE170+(1-pstar)*BE171)))</f>
        <v/>
      </c>
      <c r="BE170" s="20" t="str">
        <f>IF(StockTree!BE170="","",IF(T=BE$10,IF(CallFlag=1,MAX(StockTree!BE170-K,0),MAX(K-StockTree!BE170,0)),EXP(-rr*h)*(pstar*BF170+(1-pstar)*BF171)))</f>
        <v/>
      </c>
      <c r="BF170" s="20" t="str">
        <f>IF(StockTree!BF170="","",IF(T=BF$10,IF(CallFlag=1,MAX(StockTree!BF170-K,0),MAX(K-StockTree!BF170,0)),EXP(-rr*h)*(pstar*BG170+(1-pstar)*BG171)))</f>
        <v/>
      </c>
      <c r="BG170" s="20" t="str">
        <f>IF(StockTree!BG170="","",IF(T=BG$10,IF(CallFlag=1,MAX(StockTree!BG170-K,0),MAX(K-StockTree!BG170,0)),EXP(-rr*h)*(pstar*BH170+(1-pstar)*BH171)))</f>
        <v/>
      </c>
      <c r="BH170" s="20" t="str">
        <f>IF(StockTree!BH170="","",IF(T=BH$10,IF(CallFlag=1,MAX(StockTree!BH170-K,0),MAX(K-StockTree!BH170,0)),EXP(-rr*h)*(pstar*BI170+(1-pstar)*BI171)))</f>
        <v/>
      </c>
      <c r="BI170" s="20" t="str">
        <f>IF(StockTree!BI170="","",IF(T=BI$10,IF(CallFlag=1,MAX(StockTree!BI170-K,0),MAX(K-StockTree!BI170,0)),EXP(-rr*h)*(pstar*BJ170+(1-pstar)*BJ171)))</f>
        <v/>
      </c>
      <c r="BJ170" s="20" t="str">
        <f>IF(StockTree!BJ170="","",IF(T=BJ$10,IF(CallFlag=1,MAX(StockTree!BJ170-K,0),MAX(K-StockTree!BJ170,0)),EXP(-rr*h)*(pstar*BK170+(1-pstar)*BK171)))</f>
        <v/>
      </c>
      <c r="BK170" s="20" t="str">
        <f>IF(StockTree!BK170="","",IF(T=BK$10,IF(CallFlag=1,MAX(StockTree!BK170-K,0),MAX(K-StockTree!BK170,0)),EXP(-rr*h)*(pstar*BL170+(1-pstar)*BL171)))</f>
        <v/>
      </c>
      <c r="BL170" s="20" t="str">
        <f>IF(StockTree!BL170="","",IF(T=BL$10,IF(CallFlag=1,MAX(StockTree!BL170-K,0),MAX(K-StockTree!BL170,0)),EXP(-rr*h)*(pstar*BM170+(1-pstar)*BM171)))</f>
        <v/>
      </c>
      <c r="BM170" s="20" t="str">
        <f>IF(StockTree!BM170="","",IF(T=BM$10,IF(CallFlag=1,MAX(StockTree!BM170-K,0),MAX(K-StockTree!BM170,0)),EXP(-rr*h)*(pstar*BN170+(1-pstar)*BN171)))</f>
        <v/>
      </c>
      <c r="BN170" s="20" t="str">
        <f>IF(StockTree!BN170="","",IF(T=BN$10,IF(CallFlag=1,MAX(StockTree!BN170-K,0),MAX(K-StockTree!BN170,0)),EXP(-rr*h)*(pstar*BO170+(1-pstar)*BO171)))</f>
        <v/>
      </c>
      <c r="BO170" s="20" t="str">
        <f>IF(StockTree!BO170="","",IF(T=BO$10,IF(CallFlag=1,MAX(StockTree!BO170-K,0),MAX(K-StockTree!BO170,0)),EXP(-rr*h)*(pstar*BP170+(1-pstar)*BP171)))</f>
        <v/>
      </c>
      <c r="BP170" s="20" t="str">
        <f>IF(StockTree!BP170="","",IF(T=BP$10,IF(CallFlag=1,MAX(StockTree!BP170-K,0),MAX(K-StockTree!BP170,0)),EXP(-rr*h)*(pstar*BQ170+(1-pstar)*BQ171)))</f>
        <v/>
      </c>
      <c r="BQ170" s="20" t="str">
        <f>IF(StockTree!BQ170="","",IF(T=BQ$10,IF(CallFlag=1,MAX(StockTree!BQ170-K,0),MAX(K-StockTree!BQ170,0)),EXP(-rr*h)*(pstar*BR170+(1-pstar)*BR171)))</f>
        <v/>
      </c>
      <c r="BR170" s="20" t="str">
        <f>IF(StockTree!BR170="","",IF(T=BR$10,IF(CallFlag=1,MAX(StockTree!BR170-K,0),MAX(K-StockTree!BR170,0)),EXP(-rr*h)*(pstar*BS170+(1-pstar)*BS171)))</f>
        <v/>
      </c>
      <c r="BS170" s="20" t="str">
        <f>IF(StockTree!BS170="","",IF(T=BS$10,IF(CallFlag=1,MAX(StockTree!BS170-K,0),MAX(K-StockTree!BS170,0)),EXP(-rr*h)*(pstar*BT170+(1-pstar)*BT171)))</f>
        <v/>
      </c>
      <c r="BT170" s="20" t="str">
        <f>IF(StockTree!BT170="","",IF(T=BT$10,IF(CallFlag=1,MAX(StockTree!BT170-K,0),MAX(K-StockTree!BT170,0)),EXP(-rr*h)*(pstar*BU170+(1-pstar)*BU171)))</f>
        <v/>
      </c>
      <c r="BU170" s="20" t="str">
        <f>IF(StockTree!BU170="","",IF(T=BU$10,IF(CallFlag=1,MAX(StockTree!BU170-K,0),MAX(K-StockTree!BU170,0)),EXP(-rr*h)*(pstar*BV170+(1-pstar)*BV171)))</f>
        <v/>
      </c>
      <c r="BV170" s="20" t="str">
        <f>IF(StockTree!BV170="","",IF(T=BV$10,IF(CallFlag=1,MAX(StockTree!BV170-K,0),MAX(K-StockTree!BV170,0)),EXP(-rr*h)*(pstar*BW170+(1-pstar)*BW171)))</f>
        <v/>
      </c>
      <c r="BW170" s="20" t="str">
        <f>IF(StockTree!BW170="","",IF(T=BW$10,IF(CallFlag=1,MAX(StockTree!BW170-K,0),MAX(K-StockTree!BW170,0)),EXP(-rr*h)*(pstar*BX170+(1-pstar)*BX171)))</f>
        <v/>
      </c>
      <c r="BX170" s="20" t="str">
        <f>IF(StockTree!BX170="","",IF(T=BX$10,IF(CallFlag=1,MAX(StockTree!BX170-K,0),MAX(K-StockTree!BX170,0)),EXP(-rr*h)*(pstar*BY170+(1-pstar)*BY171)))</f>
        <v/>
      </c>
      <c r="BY170" s="20" t="str">
        <f>IF(StockTree!BY170="","",IF(T=BY$10,IF(CallFlag=1,MAX(StockTree!BY170-K,0),MAX(K-StockTree!BY170,0)),EXP(-rr*h)*(pstar*BZ170+(1-pstar)*BZ171)))</f>
        <v/>
      </c>
      <c r="BZ170" s="20" t="str">
        <f>IF(StockTree!BZ170="","",IF(T=BZ$10,IF(CallFlag=1,MAX(StockTree!BZ170-K,0),MAX(K-StockTree!BZ170,0)),EXP(-rr*h)*(pstar*CA170+(1-pstar)*CA171)))</f>
        <v/>
      </c>
      <c r="CA170" s="20" t="str">
        <f>IF(StockTree!CA170="","",IF(T=CA$10,IF(CallFlag=1,MAX(StockTree!CA170-K,0),MAX(K-StockTree!CA170,0)),EXP(-rr*h)*(pstar*CB170+(1-pstar)*CB171)))</f>
        <v/>
      </c>
      <c r="CB170" s="20" t="str">
        <f>IF(StockTree!CB170="","",IF(T=CB$10,IF(CallFlag=1,MAX(StockTree!CB170-K,0),MAX(K-StockTree!CB170,0)),EXP(-rr*h)*(pstar*CC170+(1-pstar)*CC171)))</f>
        <v/>
      </c>
      <c r="CC170" s="20" t="str">
        <f>IF(StockTree!CC170="","",IF(T=CC$10,IF(CallFlag=1,MAX(StockTree!CC170-K,0),MAX(K-StockTree!CC170,0)),EXP(-rr*h)*(pstar*CD170+(1-pstar)*CD171)))</f>
        <v/>
      </c>
      <c r="CD170" s="20" t="str">
        <f>IF(StockTree!CD170="","",IF(T=CD$10,IF(CallFlag=1,MAX(StockTree!CD170-K,0),MAX(K-StockTree!CD170,0)),EXP(-rr*h)*(pstar*CE170+(1-pstar)*CE171)))</f>
        <v/>
      </c>
      <c r="CE170" s="20" t="str">
        <f>IF(StockTree!CE170="","",IF(T=CE$10,IF(CallFlag=1,MAX(StockTree!CE170-K,0),MAX(K-StockTree!CE170,0)),EXP(-rr*h)*(pstar*CF170+(1-pstar)*CF171)))</f>
        <v/>
      </c>
      <c r="CF170" s="20" t="str">
        <f>IF(StockTree!CF170="","",IF(T=CF$10,IF(CallFlag=1,MAX(StockTree!CF170-K,0),MAX(K-StockTree!CF170,0)),EXP(-rr*h)*(pstar*CG170+(1-pstar)*CG171)))</f>
        <v/>
      </c>
      <c r="CG170" s="20" t="str">
        <f>IF(StockTree!CG170="","",IF(T=CG$10,IF(CallFlag=1,MAX(StockTree!CG170-K,0),MAX(K-StockTree!CG170,0)),EXP(-rr*h)*(pstar*CH170+(1-pstar)*CH171)))</f>
        <v/>
      </c>
      <c r="CH170" s="20" t="str">
        <f>IF(StockTree!CH170="","",IF(T=CH$10,IF(CallFlag=1,MAX(StockTree!CH170-K,0),MAX(K-StockTree!CH170,0)),EXP(-rr*h)*(pstar*CI170+(1-pstar)*CI171)))</f>
        <v/>
      </c>
      <c r="CI170" s="20" t="str">
        <f>IF(StockTree!CI170="","",IF(T=CI$10,IF(CallFlag=1,MAX(StockTree!CI170-K,0),MAX(K-StockTree!CI170,0)),EXP(-rr*h)*(pstar*CJ170+(1-pstar)*CJ171)))</f>
        <v/>
      </c>
      <c r="CJ170" s="20" t="str">
        <f>IF(StockTree!CJ170="","",IF(T=CJ$10,IF(CallFlag=1,MAX(StockTree!CJ170-K,0),MAX(K-StockTree!CJ170,0)),EXP(-rr*h)*(pstar*CK170+(1-pstar)*CK171)))</f>
        <v/>
      </c>
      <c r="CK170" s="20" t="str">
        <f>IF(StockTree!CK170="","",IF(T=CK$10,IF(CallFlag=1,MAX(StockTree!CK170-K,0),MAX(K-StockTree!CK170,0)),EXP(-rr*h)*(pstar*CL170+(1-pstar)*CL171)))</f>
        <v/>
      </c>
      <c r="CL170" s="20" t="str">
        <f>IF(StockTree!CL170="","",IF(T=CL$10,IF(CallFlag=1,MAX(StockTree!CL170-K,0),MAX(K-StockTree!CL170,0)),EXP(-rr*h)*(pstar*CM170+(1-pstar)*CM171)))</f>
        <v/>
      </c>
      <c r="CM170" s="20" t="str">
        <f>IF(StockTree!CM170="","",IF(T=CM$10,IF(CallFlag=1,MAX(StockTree!CM170-K,0),MAX(K-StockTree!CM170,0)),EXP(-rr*h)*(pstar*CN170+(1-pstar)*CN171)))</f>
        <v/>
      </c>
      <c r="CN170" s="20" t="str">
        <f>IF(StockTree!CN170="","",IF(T=CN$10,IF(CallFlag=1,MAX(StockTree!CN170-K,0),MAX(K-StockTree!CN170,0)),EXP(-rr*h)*(pstar*CO170+(1-pstar)*CO171)))</f>
        <v/>
      </c>
      <c r="CO170" s="20" t="str">
        <f>IF(StockTree!CO170="","",IF(T=CO$10,IF(CallFlag=1,MAX(StockTree!CO170-K,0),MAX(K-StockTree!CO170,0)),EXP(-rr*h)*(pstar*CP170+(1-pstar)*CP171)))</f>
        <v/>
      </c>
      <c r="CP170" s="20" t="str">
        <f>IF(StockTree!CP170="","",IF(T=CP$10,IF(CallFlag=1,MAX(StockTree!CP170-K,0),MAX(K-StockTree!CP170,0)),EXP(-rr*h)*(pstar*CQ170+(1-pstar)*CQ171)))</f>
        <v/>
      </c>
      <c r="CQ170" s="20" t="str">
        <f>IF(StockTree!CQ170="","",IF(T=CQ$10,IF(CallFlag=1,MAX(StockTree!CQ170-K,0),MAX(K-StockTree!CQ170,0)),EXP(-rr*h)*(pstar*CR170+(1-pstar)*CR171)))</f>
        <v/>
      </c>
      <c r="CR170" s="20" t="str">
        <f>IF(StockTree!CR170="","",IF(T=CR$10,IF(CallFlag=1,MAX(StockTree!CR170-K,0),MAX(K-StockTree!CR170,0)),EXP(-rr*h)*(pstar*CS170+(1-pstar)*CS171)))</f>
        <v/>
      </c>
      <c r="CS170" s="20" t="str">
        <f>IF(StockTree!CS170="","",IF(T=CS$10,IF(CallFlag=1,MAX(StockTree!CS170-K,0),MAX(K-StockTree!CS170,0)),EXP(-rr*h)*(pstar*CT170+(1-pstar)*CT171)))</f>
        <v/>
      </c>
      <c r="CT170" s="20" t="str">
        <f>IF(StockTree!CT170="","",IF(T=CT$10,IF(CallFlag=1,MAX(StockTree!CT170-K,0),MAX(K-StockTree!CT170,0)),EXP(-rr*h)*(pstar*CU170+(1-pstar)*CU171)))</f>
        <v/>
      </c>
      <c r="CU170" s="20" t="str">
        <f>IF(StockTree!CU170="","",IF(T=CU$10,IF(CallFlag=1,MAX(StockTree!CU170-K,0),MAX(K-StockTree!CU170,0)),EXP(-rr*h)*(pstar*CV170+(1-pstar)*CV171)))</f>
        <v/>
      </c>
      <c r="CV170" s="20" t="str">
        <f>IF(StockTree!CV170="","",IF(T=CV$10,IF(CallFlag=1,MAX(StockTree!CV170-K,0),MAX(K-StockTree!CV170,0)),EXP(-rr*h)*(pstar*CW170+(1-pstar)*CW171)))</f>
        <v/>
      </c>
      <c r="CW170" s="20" t="str">
        <f>IF(StockTree!CW170="","",IF(T=CW$10,IF(CallFlag=1,MAX(StockTree!CW170-K,0),MAX(K-StockTree!CW170,0)),EXP(-rr*h)*(pstar*CX170+(1-pstar)*CX171)))</f>
        <v/>
      </c>
      <c r="CX170" s="20" t="str">
        <f>IF(StockTree!CX170="","",IF(T=CX$10,IF(CallFlag=1,MAX(StockTree!CX170-K,0),MAX(K-StockTree!CX170,0)),EXP(-rr*h)*(pstar*CY170+(1-pstar)*CY171)))</f>
        <v/>
      </c>
      <c r="CY170" s="20" t="str">
        <f>IF(StockTree!CY170="","",IF(T=CY$10,IF(CallFlag=1,MAX(StockTree!CY170-K,0),MAX(K-StockTree!CY170,0)),EXP(-rr*h)*(pstar*CZ170+(1-pstar)*CZ171)))</f>
        <v/>
      </c>
      <c r="CZ170" s="20" t="str">
        <f>IF(StockTree!CZ170="","",IF(T=CZ$10,IF(CallFlag=1,MAX(StockTree!CZ170-K,0),MAX(K-StockTree!CZ170,0)),EXP(-rr*h)*(pstar*DA170+(1-pstar)*DA171)))</f>
        <v/>
      </c>
      <c r="DA170" s="20" t="str">
        <f>IF(StockTree!DA170="","",IF(T=DA$10,IF(CallFlag=1,MAX(StockTree!DA170-K,0),MAX(K-StockTree!DA170,0)),EXP(-rr*h)*(pstar*DB170+(1-pstar)*DB171)))</f>
        <v/>
      </c>
      <c r="DB170" s="20" t="str">
        <f>IF(StockTree!DB170="","",IF(T=DB$10,IF(CallFlag=1,MAX(StockTree!DB170-K,0),MAX(K-StockTree!DB170,0)),EXP(-rr*h)*(pstar*DC170+(1-pstar)*DC171)))</f>
        <v/>
      </c>
      <c r="DC170" s="20" t="str">
        <f>IF(StockTree!DC170="","",IF(T=DC$10,IF(CallFlag=1,MAX(StockTree!DC170-K,0),MAX(K-StockTree!DC170,0)),EXP(-rr*h)*(pstar*DD170+(1-pstar)*DD171)))</f>
        <v/>
      </c>
      <c r="DD170" s="20" t="str">
        <f>IF(StockTree!DD170="","",IF(T=DD$10,IF(CallFlag=1,MAX(StockTree!DD170-K,0),MAX(K-StockTree!DD170,0)),EXP(-rr*h)*(pstar*DE170+(1-pstar)*DE171)))</f>
        <v/>
      </c>
      <c r="DE170" s="20" t="str">
        <f>IF(StockTree!DE170="","",IF(T=DE$10,IF(CallFlag=1,MAX(StockTree!DE170-K,0),MAX(K-StockTree!DE170,0)),EXP(-rr*h)*(pstar*DF170+(1-pstar)*DF171)))</f>
        <v/>
      </c>
      <c r="DF170" s="20" t="str">
        <f>IF(StockTree!DF170="","",IF(T=DF$10,IF(CallFlag=1,MAX(StockTree!DF170-K,0),MAX(K-StockTree!DF170,0)),EXP(-rr*h)*(pstar*DG170+(1-pstar)*DG171)))</f>
        <v/>
      </c>
      <c r="DG170" s="20" t="str">
        <f>IF(StockTree!DG170="","",IF(T=DG$10,IF(CallFlag=1,MAX(StockTree!DG170-K,0),MAX(K-StockTree!DG170,0)),EXP(-rr*h)*(pstar*DH170+(1-pstar)*DH171)))</f>
        <v/>
      </c>
      <c r="DH170" s="20" t="str">
        <f>IF(StockTree!DH170="","",IF(T=DH$10,IF(CallFlag=1,MAX(StockTree!DH170-K,0),MAX(K-StockTree!DH170,0)),EXP(-rr*h)*(pstar*DI170+(1-pstar)*DI171)))</f>
        <v/>
      </c>
      <c r="DI170" s="20" t="str">
        <f>IF(StockTree!DI170="","",IF(T=DI$10,IF(CallFlag=1,MAX(StockTree!DI170-K,0),MAX(K-StockTree!DI170,0)),EXP(-rr*h)*(pstar*DJ170+(1-pstar)*DJ171)))</f>
        <v/>
      </c>
      <c r="DJ170" s="20" t="str">
        <f>IF(StockTree!DJ170="","",IF(T=DJ$10,IF(CallFlag=1,MAX(StockTree!DJ170-K,0),MAX(K-StockTree!DJ170,0)),EXP(-rr*h)*(pstar*DK170+(1-pstar)*DK171)))</f>
        <v/>
      </c>
      <c r="DK170" s="20" t="str">
        <f>IF(StockTree!DK170="","",IF(T=DK$10,IF(CallFlag=1,MAX(StockTree!DK170-K,0),MAX(K-StockTree!DK170,0)),EXP(-rr*h)*(pstar*DL170+(1-pstar)*DL171)))</f>
        <v/>
      </c>
      <c r="DL170" s="20" t="str">
        <f>IF(StockTree!DL170="","",IF(T=DL$10,IF(CallFlag=1,MAX(StockTree!DL170-K,0),MAX(K-StockTree!DL170,0)),EXP(-rr*h)*(pstar*DM170+(1-pstar)*DM171)))</f>
        <v/>
      </c>
      <c r="DM170" s="20" t="str">
        <f>IF(StockTree!DM170="","",IF(T=DM$10,IF(CallFlag=1,MAX(StockTree!DM170-K,0),MAX(K-StockTree!DM170,0)),EXP(-rr*h)*(pstar*DN170+(1-pstar)*DN171)))</f>
        <v/>
      </c>
      <c r="DN170" s="20" t="str">
        <f>IF(StockTree!DN170="","",IF(T=DN$10,IF(CallFlag=1,MAX(StockTree!DN170-K,0),MAX(K-StockTree!DN170,0)),EXP(-rr*h)*(pstar*DO170+(1-pstar)*DO171)))</f>
        <v/>
      </c>
      <c r="DO170" s="20" t="str">
        <f>IF(StockTree!DO170="","",IF(T=DO$10,IF(CallFlag=1,MAX(StockTree!DO170-K,0),MAX(K-StockTree!DO170,0)),EXP(-rr*h)*(pstar*DP170+(1-pstar)*DP171)))</f>
        <v/>
      </c>
      <c r="DP170" s="20" t="str">
        <f>IF(StockTree!DP170="","",IF(T=DP$10,IF(CallFlag=1,MAX(StockTree!DP170-K,0),MAX(K-StockTree!DP170,0)),EXP(-rr*h)*(pstar*DQ170+(1-pstar)*DQ171)))</f>
        <v/>
      </c>
      <c r="DQ170" s="20" t="str">
        <f>IF(StockTree!DQ170="","",IF(T=DQ$10,IF(CallFlag=1,MAX(StockTree!DQ170-K,0),MAX(K-StockTree!DQ170,0)),EXP(-rr*h)*(pstar*DR170+(1-pstar)*DR171)))</f>
        <v/>
      </c>
      <c r="DR170" s="20" t="str">
        <f>IF(StockTree!DR170="","",IF(T=DR$10,IF(CallFlag=1,MAX(StockTree!DR170-K,0),MAX(K-StockTree!DR170,0)),EXP(-rr*h)*(pstar*DS170+(1-pstar)*DS171)))</f>
        <v/>
      </c>
      <c r="DS170" s="20" t="str">
        <f>IF(StockTree!DS170="","",IF(T=DS$10,IF(CallFlag=1,MAX(StockTree!DS170-K,0),MAX(K-StockTree!DS170,0)),EXP(-rr*h)*(pstar*DT170+(1-pstar)*DT171)))</f>
        <v/>
      </c>
      <c r="DT170" s="20" t="str">
        <f>IF(StockTree!DT170="","",IF(T=DT$10,IF(CallFlag=1,MAX(StockTree!DT170-K,0),MAX(K-StockTree!DT170,0)),EXP(-rr*h)*(pstar*DU170+(1-pstar)*DU171)))</f>
        <v/>
      </c>
      <c r="DU170" s="20" t="str">
        <f>IF(StockTree!DU170="","",IF(T=DU$10,IF(CallFlag=1,MAX(StockTree!DU170-K,0),MAX(K-StockTree!DU170,0)),EXP(-rr*h)*(pstar*DV170+(1-pstar)*DV171)))</f>
        <v/>
      </c>
      <c r="DV170" s="20" t="str">
        <f>IF(StockTree!DV170="","",IF(T=DV$10,IF(CallFlag=1,MAX(StockTree!DV170-K,0),MAX(K-StockTree!DV170,0)),EXP(-rr*h)*(pstar*DW170+(1-pstar)*DW171)))</f>
        <v/>
      </c>
      <c r="DW170" s="20" t="str">
        <f>IF(StockTree!DW170="","",IF(T=DW$10,IF(CallFlag=1,MAX(StockTree!DW170-K,0),MAX(K-StockTree!DW170,0)),EXP(-rr*h)*(pstar*DX170+(1-pstar)*DX171)))</f>
        <v/>
      </c>
      <c r="DX170" s="20" t="str">
        <f>IF(StockTree!DX170="","",IF(T=DX$10,IF(CallFlag=1,MAX(StockTree!DX170-K,0),MAX(K-StockTree!DX170,0)),EXP(-rr*h)*(pstar*DY170+(1-pstar)*DY171)))</f>
        <v/>
      </c>
      <c r="DY170" s="20" t="str">
        <f>IF(StockTree!DY170="","",IF(T=DY$10,IF(CallFlag=1,MAX(StockTree!DY170-K,0),MAX(K-StockTree!DY170,0)),EXP(-rr*h)*(pstar*DZ170+(1-pstar)*DZ171)))</f>
        <v/>
      </c>
      <c r="DZ170" s="20" t="str">
        <f>IF(StockTree!DZ170="","",IF(T=DZ$10,IF(CallFlag=1,MAX(StockTree!DZ170-K,0),MAX(K-StockTree!DZ170,0)),EXP(-rr*h)*(pstar*EA170+(1-pstar)*EA171)))</f>
        <v/>
      </c>
      <c r="EA170" s="20" t="str">
        <f>IF(StockTree!EA170="","",IF(T=EA$10,IF(CallFlag=1,MAX(StockTree!EA170-K,0),MAX(K-StockTree!EA170,0)),EXP(-rr*h)*(pstar*EB170+(1-pstar)*EB171)))</f>
        <v/>
      </c>
      <c r="EB170" s="20" t="str">
        <f>IF(StockTree!EB170="","",IF(T=EB$10,IF(CallFlag=1,MAX(StockTree!EB170-K,0),MAX(K-StockTree!EB170,0)),EXP(-rr*h)*(pstar*EC170+(1-pstar)*EC171)))</f>
        <v/>
      </c>
      <c r="EC170" s="20" t="str">
        <f>IF(StockTree!EC170="","",IF(T=EC$10,IF(CallFlag=1,MAX(StockTree!EC170-K,0),MAX(K-StockTree!EC170,0)),EXP(-rr*h)*(pstar*ED170+(1-pstar)*ED171)))</f>
        <v/>
      </c>
      <c r="ED170" s="20" t="str">
        <f>IF(StockTree!ED170="","",IF(T=ED$10,IF(CallFlag=1,MAX(StockTree!ED170-K,0),MAX(K-StockTree!ED170,0)),EXP(-rr*h)*(pstar*EE170+(1-pstar)*EE171)))</f>
        <v/>
      </c>
      <c r="EE170" s="20" t="str">
        <f>IF(StockTree!EE170="","",IF(T=EE$10,IF(CallFlag=1,MAX(StockTree!EE170-K,0),MAX(K-StockTree!EE170,0)),EXP(-rr*h)*(pstar*EF170+(1-pstar)*EF171)))</f>
        <v/>
      </c>
      <c r="EF170" s="20" t="str">
        <f>IF(StockTree!EF170="","",IF(T=EF$10,IF(CallFlag=1,MAX(StockTree!EF170-K,0),MAX(K-StockTree!EF170,0)),EXP(-rr*h)*(pstar*EG170+(1-pstar)*EG171)))</f>
        <v/>
      </c>
      <c r="EG170" s="20" t="str">
        <f>IF(StockTree!EG170="","",IF(T=EG$10,IF(CallFlag=1,MAX(StockTree!EG170-K,0),MAX(K-StockTree!EG170,0)),EXP(-rr*h)*(pstar*EH170+(1-pstar)*EH171)))</f>
        <v/>
      </c>
      <c r="EH170" s="20" t="str">
        <f>IF(StockTree!EH170="","",IF(T=EH$10,IF(CallFlag=1,MAX(StockTree!EH170-K,0),MAX(K-StockTree!EH170,0)),EXP(-rr*h)*(pstar*EI170+(1-pstar)*EI171)))</f>
        <v/>
      </c>
      <c r="EI170" s="20" t="str">
        <f>IF(StockTree!EI170="","",IF(T=EI$10,IF(CallFlag=1,MAX(StockTree!EI170-K,0),MAX(K-StockTree!EI170,0)),EXP(-rr*h)*(pstar*EJ170+(1-pstar)*EJ171)))</f>
        <v/>
      </c>
      <c r="EJ170" s="20" t="str">
        <f>IF(StockTree!EJ170="","",IF(T=EJ$10,IF(CallFlag=1,MAX(StockTree!EJ170-K,0),MAX(K-StockTree!EJ170,0)),EXP(-rr*h)*(pstar*EK170+(1-pstar)*EK171)))</f>
        <v/>
      </c>
      <c r="EK170" s="20" t="str">
        <f>IF(StockTree!EK170="","",IF(T=EK$10,IF(CallFlag=1,MAX(StockTree!EK170-K,0),MAX(K-StockTree!EK170,0)),EXP(-rr*h)*(pstar*EL170+(1-pstar)*EL171)))</f>
        <v/>
      </c>
      <c r="EL170" s="20" t="str">
        <f>IF(StockTree!EL170="","",IF(T=EL$10,IF(CallFlag=1,MAX(StockTree!EL170-K,0),MAX(K-StockTree!EL170,0)),EXP(-rr*h)*(pstar*EM170+(1-pstar)*EM171)))</f>
        <v/>
      </c>
      <c r="EM170" s="20" t="str">
        <f>IF(StockTree!EM170="","",IF(T=EM$10,IF(CallFlag=1,MAX(StockTree!EM170-K,0),MAX(K-StockTree!EM170,0)),EXP(-rr*h)*(pstar*EN170+(1-pstar)*EN171)))</f>
        <v/>
      </c>
      <c r="EN170" s="20" t="str">
        <f>IF(StockTree!EN170="","",IF(T=EN$10,IF(CallFlag=1,MAX(StockTree!EN170-K,0),MAX(K-StockTree!EN170,0)),EXP(-rr*h)*(pstar*EO170+(1-pstar)*EO171)))</f>
        <v/>
      </c>
      <c r="EO170" s="20" t="str">
        <f>IF(StockTree!EO170="","",IF(T=EO$10,IF(CallFlag=1,MAX(StockTree!EO170-K,0),MAX(K-StockTree!EO170,0)),EXP(-rr*h)*(pstar*EP170+(1-pstar)*EP171)))</f>
        <v/>
      </c>
      <c r="EP170" s="20" t="str">
        <f>IF(StockTree!EP170="","",IF(T=EP$10,IF(CallFlag=1,MAX(StockTree!EP170-K,0),MAX(K-StockTree!EP170,0)),EXP(-rr*h)*(pstar*EQ170+(1-pstar)*EQ171)))</f>
        <v/>
      </c>
      <c r="EQ170" s="20" t="str">
        <f>IF(StockTree!EQ170="","",IF(T=EQ$10,IF(CallFlag=1,MAX(StockTree!EQ170-K,0),MAX(K-StockTree!EQ170,0)),EXP(-rr*h)*(pstar*ER170+(1-pstar)*ER171)))</f>
        <v/>
      </c>
      <c r="ER170" s="20" t="str">
        <f>IF(StockTree!ER170="","",IF(T=ER$10,IF(CallFlag=1,MAX(StockTree!ER170-K,0),MAX(K-StockTree!ER170,0)),EXP(-rr*h)*(pstar*ES170+(1-pstar)*ES171)))</f>
        <v/>
      </c>
      <c r="ES170" s="20" t="str">
        <f>IF(StockTree!ES170="","",IF(T=ES$10,IF(CallFlag=1,MAX(StockTree!ES170-K,0),MAX(K-StockTree!ES170,0)),EXP(-rr*h)*(pstar*ET170+(1-pstar)*ET171)))</f>
        <v/>
      </c>
      <c r="ET170" s="20" t="str">
        <f>IF(StockTree!ET170="","",IF(T=ET$10,IF(CallFlag=1,MAX(StockTree!ET170-K,0),MAX(K-StockTree!ET170,0)),EXP(-rr*h)*(pstar*EU170+(1-pstar)*EU171)))</f>
        <v/>
      </c>
      <c r="EU170" s="20" t="str">
        <f>IF(StockTree!EU170="","",IF(T=EU$10,IF(CallFlag=1,MAX(StockTree!EU170-K,0),MAX(K-StockTree!EU170,0)),EXP(-rr*h)*(pstar*EV170+(1-pstar)*EV171)))</f>
        <v/>
      </c>
      <c r="EV170" s="20" t="str">
        <f>IF(StockTree!EV170="","",IF(T=EV$10,IF(CallFlag=1,MAX(StockTree!EV170-K,0),MAX(K-StockTree!EV170,0)),EXP(-rr*h)*(pstar*EW170+(1-pstar)*EW171)))</f>
        <v/>
      </c>
      <c r="EW170" s="20" t="str">
        <f>IF(StockTree!EW170="","",IF(T=EW$10,IF(CallFlag=1,MAX(StockTree!EW170-K,0),MAX(K-StockTree!EW170,0)),EXP(-rr*h)*(pstar*EX170+(1-pstar)*EX171)))</f>
        <v/>
      </c>
      <c r="EX170" s="20" t="str">
        <f>IF(StockTree!EX170="","",IF(T=EX$10,IF(CallFlag=1,MAX(StockTree!EX170-K,0),MAX(K-StockTree!EX170,0)),EXP(-rr*h)*(pstar*EY170+(1-pstar)*EY171)))</f>
        <v/>
      </c>
      <c r="EY170" s="20" t="str">
        <f>IF(StockTree!EY170="","",IF(T=EY$10,IF(CallFlag=1,MAX(StockTree!EY170-K,0),MAX(K-StockTree!EY170,0)),EXP(-rr*h)*(pstar*EZ170+(1-pstar)*EZ171)))</f>
        <v/>
      </c>
      <c r="EZ170" s="20" t="str">
        <f>IF(StockTree!EZ170="","",IF(T=EZ$10,IF(CallFlag=1,MAX(StockTree!EZ170-K,0),MAX(K-StockTree!EZ170,0)),EXP(-rr*h)*(pstar*FA170+(1-pstar)*FA171)))</f>
        <v/>
      </c>
      <c r="FA170" s="20" t="str">
        <f>IF(StockTree!FA170="","",IF(T=FA$10,IF(CallFlag=1,MAX(StockTree!FA170-K,0),MAX(K-StockTree!FA170,0)),EXP(-rr*h)*(pstar*FB170+(1-pstar)*FB171)))</f>
        <v/>
      </c>
      <c r="FB170" s="20" t="str">
        <f>IF(StockTree!FB170="","",IF(T=FB$10,IF(CallFlag=1,MAX(StockTree!FB170-K,0),MAX(K-StockTree!FB170,0)),EXP(-rr*h)*(pstar*FC170+(1-pstar)*FC171)))</f>
        <v/>
      </c>
      <c r="FC170" s="20" t="str">
        <f>IF(StockTree!FC170="","",IF(T=FC$10,IF(CallFlag=1,MAX(StockTree!FC170-K,0),MAX(K-StockTree!FC170,0)),EXP(-rr*h)*(pstar*FD170+(1-pstar)*FD171)))</f>
        <v/>
      </c>
      <c r="FD170" s="20" t="str">
        <f>IF(StockTree!FD170="","",IF(T=FD$10,IF(CallFlag=1,MAX(StockTree!FD170-K,0),MAX(K-StockTree!FD170,0)),EXP(-rr*h)*(pstar*FE170+(1-pstar)*FE171)))</f>
        <v/>
      </c>
      <c r="FE170" s="20" t="str">
        <f>IF(StockTree!FE170="","",IF(T=FE$10,IF(CallFlag=1,MAX(StockTree!FE170-K,0),MAX(K-StockTree!FE170,0)),EXP(-rr*h)*(pstar*FF170+(1-pstar)*FF171)))</f>
        <v/>
      </c>
      <c r="FF170" s="20" t="str">
        <f>IF(StockTree!FF170="","",IF(T=FF$10,IF(CallFlag=1,MAX(StockTree!FF170-K,0),MAX(K-StockTree!FF170,0)),EXP(-rr*h)*(pstar*FG170+(1-pstar)*FG171)))</f>
        <v/>
      </c>
      <c r="FG170" s="20" t="str">
        <f>IF(StockTree!FG170="","",IF(T=FG$10,IF(CallFlag=1,MAX(StockTree!FG170-K,0),MAX(K-StockTree!FG170,0)),EXP(-rr*h)*(pstar*FH170+(1-pstar)*FH171)))</f>
        <v/>
      </c>
      <c r="FH170" s="20" t="str">
        <f>IF(StockTree!FH170="","",IF(T=FH$10,IF(CallFlag=1,MAX(StockTree!FH170-K,0),MAX(K-StockTree!FH170,0)),EXP(-rr*h)*(pstar*FI170+(1-pstar)*FI171)))</f>
        <v/>
      </c>
      <c r="FI170" s="20" t="str">
        <f>IF(StockTree!FI170="","",IF(T=FI$10,IF(CallFlag=1,MAX(StockTree!FI170-K,0),MAX(K-StockTree!FI170,0)),EXP(-rr*h)*(pstar*FJ170+(1-pstar)*FJ171)))</f>
        <v/>
      </c>
      <c r="FJ170" s="20" t="str">
        <f>IF(StockTree!FJ170="","",IF(T=FJ$10,IF(CallFlag=1,MAX(StockTree!FJ170-K,0),MAX(K-StockTree!FJ170,0)),EXP(-rr*h)*(pstar*FK170+(1-pstar)*FK171)))</f>
        <v/>
      </c>
      <c r="FK170" s="20" t="str">
        <f>IF(StockTree!FK170="","",IF(T=FK$10,IF(CallFlag=1,MAX(StockTree!FK170-K,0),MAX(K-StockTree!FK170,0)),EXP(-rr*h)*(pstar*FL170+(1-pstar)*FL171)))</f>
        <v/>
      </c>
      <c r="FL170" s="20" t="str">
        <f>IF(StockTree!FL170="","",IF(T=FL$10,IF(CallFlag=1,MAX(StockTree!FL170-K,0),MAX(K-StockTree!FL170,0)),EXP(-rr*h)*(pstar*FM170+(1-pstar)*FM171)))</f>
        <v/>
      </c>
      <c r="FM170" s="20" t="str">
        <f>IF(StockTree!FM170="","",IF(T=FM$10,IF(CallFlag=1,MAX(StockTree!FM170-K,0),MAX(K-StockTree!FM170,0)),EXP(-rr*h)*(pstar*FN170+(1-pstar)*FN171)))</f>
        <v/>
      </c>
      <c r="FN170" s="20" t="str">
        <f>IF(StockTree!FN170="","",IF(T=FN$10,IF(CallFlag=1,MAX(StockTree!FN170-K,0),MAX(K-StockTree!FN170,0)),EXP(-rr*h)*(pstar*FO170+(1-pstar)*FO171)))</f>
        <v/>
      </c>
      <c r="FO170" s="20" t="str">
        <f>IF(StockTree!FO170="","",IF(T=FO$10,IF(CallFlag=1,MAX(StockTree!FO170-K,0),MAX(K-StockTree!FO170,0)),EXP(-rr*h)*(pstar*FP170+(1-pstar)*FP171)))</f>
        <v/>
      </c>
      <c r="FP170" s="20" t="str">
        <f>IF(StockTree!FP170="","",IF(T=FP$10,IF(CallFlag=1,MAX(StockTree!FP170-K,0),MAX(K-StockTree!FP170,0)),EXP(-rr*h)*(pstar*FQ170+(1-pstar)*FQ171)))</f>
        <v/>
      </c>
      <c r="FQ170" s="20" t="str">
        <f>IF(StockTree!FQ170="","",IF(T=FQ$10,IF(CallFlag=1,MAX(StockTree!FQ170-K,0),MAX(K-StockTree!FQ170,0)),EXP(-rr*h)*(pstar*FR170+(1-pstar)*FR171)))</f>
        <v/>
      </c>
      <c r="FR170" s="20" t="str">
        <f>IF(StockTree!FR170="","",IF(T=FR$10,IF(CallFlag=1,MAX(StockTree!FR170-K,0),MAX(K-StockTree!FR170,0)),EXP(-rr*h)*(pstar*FS170+(1-pstar)*FS171)))</f>
        <v/>
      </c>
      <c r="FS170" s="20" t="str">
        <f>IF(StockTree!FS170="","",IF(T=FS$10,IF(CallFlag=1,MAX(StockTree!FS170-K,0),MAX(K-StockTree!FS170,0)),EXP(-rr*h)*(pstar*FT170+(1-pstar)*FT171)))</f>
        <v/>
      </c>
      <c r="FT170" s="20" t="str">
        <f>IF(StockTree!FT170="","",IF(T=FT$10,IF(CallFlag=1,MAX(StockTree!FT170-K,0),MAX(K-StockTree!FT170,0)),EXP(-rr*h)*(pstar*FU170+(1-pstar)*FU171)))</f>
        <v/>
      </c>
      <c r="FU170" s="20" t="str">
        <f>IF(StockTree!FU170="","",IF(T=FU$10,IF(CallFlag=1,MAX(StockTree!FU170-K,0),MAX(K-StockTree!FU170,0)),EXP(-rr*h)*(pstar*FV170+(1-pstar)*FV171)))</f>
        <v/>
      </c>
      <c r="FV170" s="20" t="str">
        <f>IF(StockTree!FV170="","",IF(T=FV$10,IF(CallFlag=1,MAX(StockTree!FV170-K,0),MAX(K-StockTree!FV170,0)),EXP(-rr*h)*(pstar*FW170+(1-pstar)*FW171)))</f>
        <v/>
      </c>
      <c r="FW170" s="20" t="str">
        <f>IF(StockTree!FW170="","",IF(T=FW$10,IF(CallFlag=1,MAX(StockTree!FW170-K,0),MAX(K-StockTree!FW170,0)),EXP(-rr*h)*(pstar*FX170+(1-pstar)*FX171)))</f>
        <v/>
      </c>
      <c r="FX170" s="20" t="str">
        <f>IF(StockTree!FX170="","",IF(T=FX$10,IF(CallFlag=1,MAX(StockTree!FX170-K,0),MAX(K-StockTree!FX170,0)),EXP(-rr*h)*(pstar*FY170+(1-pstar)*FY171)))</f>
        <v/>
      </c>
      <c r="FY170" s="20" t="str">
        <f>IF(StockTree!FY170="","",IF(T=FY$10,IF(CallFlag=1,MAX(StockTree!FY170-K,0),MAX(K-StockTree!FY170,0)),EXP(-rr*h)*(pstar*FZ170+(1-pstar)*FZ171)))</f>
        <v/>
      </c>
      <c r="FZ170" s="20" t="str">
        <f>IF(StockTree!FZ170="","",IF(T=FZ$10,IF(CallFlag=1,MAX(StockTree!FZ170-K,0),MAX(K-StockTree!FZ170,0)),EXP(-rr*h)*(pstar*GA170+(1-pstar)*GA171)))</f>
        <v/>
      </c>
      <c r="GA170" s="20" t="str">
        <f>IF(StockTree!GA170="","",IF(T=GA$10,IF(CallFlag=1,MAX(StockTree!GA170-K,0),MAX(K-StockTree!GA170,0)),EXP(-rr*h)*(pstar*GB170+(1-pstar)*GB171)))</f>
        <v/>
      </c>
      <c r="GB170" s="20" t="str">
        <f>IF(StockTree!GB170="","",IF(T=GB$10,IF(CallFlag=1,MAX(StockTree!GB170-K,0),MAX(K-StockTree!GB170,0)),EXP(-rr*h)*(pstar*GC170+(1-pstar)*GC171)))</f>
        <v/>
      </c>
      <c r="GC170" s="20" t="str">
        <f>IF(StockTree!GC170="","",IF(T=GC$10,IF(CallFlag=1,MAX(StockTree!GC170-K,0),MAX(K-StockTree!GC170,0)),EXP(-rr*h)*(pstar*GD170+(1-pstar)*GD171)))</f>
        <v/>
      </c>
      <c r="GD170" s="20" t="str">
        <f>IF(StockTree!GD170="","",IF(T=GD$10,IF(CallFlag=1,MAX(StockTree!GD170-K,0),MAX(K-StockTree!GD170,0)),EXP(-rr*h)*(pstar*GE170+(1-pstar)*GE171)))</f>
        <v/>
      </c>
      <c r="GE170" s="20" t="str">
        <f>IF(StockTree!GE170="","",IF(T=GE$10,IF(CallFlag=1,MAX(StockTree!GE170-K,0),MAX(K-StockTree!GE170,0)),EXP(-rr*h)*(pstar*GF170+(1-pstar)*GF171)))</f>
        <v/>
      </c>
      <c r="GF170" s="20" t="str">
        <f>IF(StockTree!GF170="","",IF(T=GF$10,IF(CallFlag=1,MAX(StockTree!GF170-K,0),MAX(K-StockTree!GF170,0)),EXP(-rr*h)*(pstar*GG170+(1-pstar)*GG171)))</f>
        <v/>
      </c>
      <c r="GG170" s="20" t="str">
        <f>IF(StockTree!GG170="","",IF(T=GG$10,IF(CallFlag=1,MAX(StockTree!GG170-K,0),MAX(K-StockTree!GG170,0)),EXP(-rr*h)*(pstar*GH170+(1-pstar)*GH171)))</f>
        <v/>
      </c>
      <c r="GH170" s="20" t="str">
        <f>IF(StockTree!GH170="","",IF(T=GH$10,IF(CallFlag=1,MAX(StockTree!GH170-K,0),MAX(K-StockTree!GH170,0)),EXP(-rr*h)*(pstar*GI170+(1-pstar)*GI171)))</f>
        <v/>
      </c>
      <c r="GI170" s="20" t="str">
        <f>IF(StockTree!GI170="","",IF(T=GI$10,IF(CallFlag=1,MAX(StockTree!GI170-K,0),MAX(K-StockTree!GI170,0)),EXP(-rr*h)*(pstar*GJ170+(1-pstar)*GJ171)))</f>
        <v/>
      </c>
      <c r="GJ170" s="20" t="str">
        <f>IF(StockTree!GJ170="","",IF(T=GJ$10,IF(CallFlag=1,MAX(StockTree!GJ170-K,0),MAX(K-StockTree!GJ170,0)),EXP(-rr*h)*(pstar*GK170+(1-pstar)*GK171)))</f>
        <v/>
      </c>
      <c r="GK170" s="20" t="str">
        <f>IF(StockTree!GK170="","",IF(T=GK$10,IF(CallFlag=1,MAX(StockTree!GK170-K,0),MAX(K-StockTree!GK170,0)),EXP(-rr*h)*(pstar*GL170+(1-pstar)*GL171)))</f>
        <v/>
      </c>
      <c r="GL170" s="20" t="str">
        <f>IF(StockTree!GL170="","",IF(T=GL$10,IF(CallFlag=1,MAX(StockTree!GL170-K,0),MAX(K-StockTree!GL170,0)),EXP(-rr*h)*(pstar*GM170+(1-pstar)*GM171)))</f>
        <v/>
      </c>
      <c r="GM170" s="20" t="str">
        <f>IF(StockTree!GM170="","",IF(T=GM$10,IF(CallFlag=1,MAX(StockTree!GM170-K,0),MAX(K-StockTree!GM170,0)),EXP(-rr*h)*(pstar*GN170+(1-pstar)*GN171)))</f>
        <v/>
      </c>
      <c r="GN170" s="20" t="str">
        <f>IF(StockTree!GN170="","",IF(T=GN$10,IF(CallFlag=1,MAX(StockTree!GN170-K,0),MAX(K-StockTree!GN170,0)),EXP(-rr*h)*(pstar*GO170+(1-pstar)*GO171)))</f>
        <v/>
      </c>
      <c r="GO170" s="20" t="str">
        <f>IF(StockTree!GO170="","",IF(T=GO$10,IF(CallFlag=1,MAX(StockTree!GO170-K,0),MAX(K-StockTree!GO170,0)),EXP(-rr*h)*(pstar*GP170+(1-pstar)*GP171)))</f>
        <v/>
      </c>
      <c r="GP170" s="20" t="str">
        <f>IF(StockTree!GP170="","",IF(T=GP$10,IF(CallFlag=1,MAX(StockTree!GP170-K,0),MAX(K-StockTree!GP170,0)),EXP(-rr*h)*(pstar*GQ170+(1-pstar)*GQ171)))</f>
        <v/>
      </c>
      <c r="GQ170" s="20" t="str">
        <f>IF(StockTree!GQ170="","",IF(T=GQ$10,IF(CallFlag=1,MAX(StockTree!GQ170-K,0),MAX(K-StockTree!GQ170,0)),EXP(-rr*h)*(pstar*GR170+(1-pstar)*GR171)))</f>
        <v/>
      </c>
      <c r="GR170" s="20" t="str">
        <f>IF(StockTree!GR170="","",IF(T=GR$10,IF(CallFlag=1,MAX(StockTree!GR170-K,0),MAX(K-StockTree!GR170,0)),EXP(-rr*h)*(pstar*GS170+(1-pstar)*GS171)))</f>
        <v/>
      </c>
      <c r="GS170" s="20" t="str">
        <f>IF(StockTree!GS170="","",IF(T=GS$10,IF(CallFlag=1,MAX(StockTree!GS170-K,0),MAX(K-StockTree!GS170,0)),EXP(-rr*h)*(pstar*GT170+(1-pstar)*GT171)))</f>
        <v/>
      </c>
      <c r="GT170" s="20" t="str">
        <f>IF(StockTree!GT170="","",IF(T=GT$10,IF(CallFlag=1,MAX(StockTree!GT170-K,0),MAX(K-StockTree!GT170,0)),EXP(-rr*h)*(pstar*GU170+(1-pstar)*GU171)))</f>
        <v/>
      </c>
      <c r="GU170" s="20" t="str">
        <f>IF(StockTree!GU170="","",IF(T=GU$10,IF(CallFlag=1,MAX(StockTree!GU170-K,0),MAX(K-StockTree!GU170,0)),EXP(-rr*h)*(pstar*GV170+(1-pstar)*GV171)))</f>
        <v/>
      </c>
      <c r="GV170" s="20" t="str">
        <f>IF(StockTree!GV170="","",IF(T=GV$10,IF(CallFlag=1,MAX(StockTree!GV170-K,0),MAX(K-StockTree!GV170,0)),EXP(-rr*h)*(pstar*GW170+(1-pstar)*GW171)))</f>
        <v/>
      </c>
      <c r="GW170" s="20" t="str">
        <f>IF(StockTree!GW170="","",IF(T=GW$10,IF(CallFlag=1,MAX(StockTree!GW170-K,0),MAX(K-StockTree!GW170,0)),EXP(-rr*h)*(pstar*GX170+(1-pstar)*GX171)))</f>
        <v/>
      </c>
      <c r="GX170" s="20" t="str">
        <f>IF(StockTree!GX170="","",IF(T=GX$10,IF(CallFlag=1,MAX(StockTree!GX170-K,0),MAX(K-StockTree!GX170,0)),EXP(-rr*h)*(pstar*GY170+(1-pstar)*GY171)))</f>
        <v/>
      </c>
      <c r="GY170" s="20" t="str">
        <f>IF(StockTree!GY170="","",IF(T=GY$10,IF(CallFlag=1,MAX(StockTree!GY170-K,0),MAX(K-StockTree!GY170,0)),EXP(-rr*h)*(pstar*GZ170+(1-pstar)*GZ171)))</f>
        <v/>
      </c>
      <c r="GZ170" s="20" t="str">
        <f>IF(StockTree!GZ170="","",IF(T=GZ$10,IF(CallFlag=1,MAX(StockTree!GZ170-K,0),MAX(K-StockTree!GZ170,0)),EXP(-rr*h)*(pstar*HA170+(1-pstar)*HA171)))</f>
        <v/>
      </c>
      <c r="HA170" s="20" t="str">
        <f>IF(StockTree!HA170="","",IF(T=HA$10,IF(CallFlag=1,MAX(StockTree!HA170-K,0),MAX(K-StockTree!HA170,0)),EXP(-rr*h)*(pstar*HB170+(1-pstar)*HB171)))</f>
        <v/>
      </c>
      <c r="HB170" s="20" t="str">
        <f>IF(StockTree!HB170="","",IF(T=HB$10,IF(CallFlag=1,MAX(StockTree!HB170-K,0),MAX(K-StockTree!HB170,0)),EXP(-rr*h)*(pstar*HC170+(1-pstar)*HC171)))</f>
        <v/>
      </c>
      <c r="HC170" s="20" t="str">
        <f>IF(StockTree!HC170="","",IF(T=HC$10,IF(CallFlag=1,MAX(StockTree!HC170-K,0),MAX(K-StockTree!HC170,0)),EXP(-rr*h)*(pstar*HD170+(1-pstar)*HD171)))</f>
        <v/>
      </c>
      <c r="HD170" s="20" t="str">
        <f>IF(StockTree!HD170="","",IF(T=HD$10,IF(CallFlag=1,MAX(StockTree!HD170-K,0),MAX(K-StockTree!HD170,0)),EXP(-rr*h)*(pstar*HE170+(1-pstar)*HE171)))</f>
        <v/>
      </c>
      <c r="HE170" s="20" t="str">
        <f>IF(StockTree!HE170="","",IF(T=HE$10,IF(CallFlag=1,MAX(StockTree!HE170-K,0),MAX(K-StockTree!HE170,0)),EXP(-rr*h)*(pstar*HF170+(1-pstar)*HF171)))</f>
        <v/>
      </c>
      <c r="HF170" s="20" t="str">
        <f>IF(StockTree!HF170="","",IF(T=HF$10,IF(CallFlag=1,MAX(StockTree!HF170-K,0),MAX(K-StockTree!HF170,0)),EXP(-rr*h)*(pstar*HG170+(1-pstar)*HG171)))</f>
        <v/>
      </c>
      <c r="HG170" s="20" t="str">
        <f>IF(StockTree!HG170="","",IF(T=HG$10,IF(CallFlag=1,MAX(StockTree!HG170-K,0),MAX(K-StockTree!HG170,0)),EXP(-rr*h)*(pstar*HH170+(1-pstar)*HH171)))</f>
        <v/>
      </c>
      <c r="HH170" s="20" t="str">
        <f>IF(StockTree!HH170="","",IF(T=HH$10,IF(CallFlag=1,MAX(StockTree!HH170-K,0),MAX(K-StockTree!HH170,0)),EXP(-rr*h)*(pstar*HI170+(1-pstar)*HI171)))</f>
        <v/>
      </c>
      <c r="HI170" s="20" t="str">
        <f>IF(StockTree!HI170="","",IF(T=HI$10,IF(CallFlag=1,MAX(StockTree!HI170-K,0),MAX(K-StockTree!HI170,0)),EXP(-rr*h)*(pstar*HJ170+(1-pstar)*HJ171)))</f>
        <v/>
      </c>
      <c r="HJ170" s="20" t="str">
        <f>IF(StockTree!HJ170="","",IF(T=HJ$10,IF(CallFlag=1,MAX(StockTree!HJ170-K,0),MAX(K-StockTree!HJ170,0)),EXP(-rr*h)*(pstar*HK170+(1-pstar)*HK171)))</f>
        <v/>
      </c>
      <c r="HK170" s="20" t="str">
        <f>IF(StockTree!HK170="","",IF(T=HK$10,IF(CallFlag=1,MAX(StockTree!HK170-K,0),MAX(K-StockTree!HK170,0)),EXP(-rr*h)*(pstar*HL170+(1-pstar)*HL171)))</f>
        <v/>
      </c>
      <c r="HL170" s="20" t="str">
        <f>IF(StockTree!HL170="","",IF(T=HL$10,IF(CallFlag=1,MAX(StockTree!HL170-K,0),MAX(K-StockTree!HL170,0)),EXP(-rr*h)*(pstar*HM170+(1-pstar)*HM171)))</f>
        <v/>
      </c>
      <c r="HM170" s="20" t="str">
        <f>IF(StockTree!HM170="","",IF(T=HM$10,IF(CallFlag=1,MAX(StockTree!HM170-K,0),MAX(K-StockTree!HM170,0)),EXP(-rr*h)*(pstar*HN170+(1-pstar)*HN171)))</f>
        <v/>
      </c>
      <c r="HN170" s="20" t="str">
        <f>IF(StockTree!HN170="","",IF(T=HN$10,IF(CallFlag=1,MAX(StockTree!HN170-K,0),MAX(K-StockTree!HN170,0)),EXP(-rr*h)*(pstar*HO170+(1-pstar)*HO171)))</f>
        <v/>
      </c>
      <c r="HO170" s="20" t="str">
        <f>IF(StockTree!HO170="","",IF(T=HO$10,IF(CallFlag=1,MAX(StockTree!HO170-K,0),MAX(K-StockTree!HO170,0)),EXP(-rr*h)*(pstar*HP170+(1-pstar)*HP171)))</f>
        <v/>
      </c>
      <c r="HP170" s="20" t="str">
        <f>IF(StockTree!HP170="","",IF(T=HP$10,IF(CallFlag=1,MAX(StockTree!HP170-K,0),MAX(K-StockTree!HP170,0)),EXP(-rr*h)*(pstar*HQ170+(1-pstar)*HQ171)))</f>
        <v/>
      </c>
      <c r="HQ170" s="20" t="str">
        <f>IF(StockTree!HQ170="","",IF(T=HQ$10,IF(CallFlag=1,MAX(StockTree!HQ170-K,0),MAX(K-StockTree!HQ170,0)),EXP(-rr*h)*(pstar*HR170+(1-pstar)*HR171)))</f>
        <v/>
      </c>
      <c r="HR170" s="20" t="str">
        <f>IF(StockTree!HR170="","",IF(T=HR$10,IF(CallFlag=1,MAX(StockTree!HR170-K,0),MAX(K-StockTree!HR170,0)),EXP(-rr*h)*(pstar*HS170+(1-pstar)*HS171)))</f>
        <v/>
      </c>
      <c r="HS170" s="20" t="str">
        <f>IF(StockTree!HS170="","",IF(T=HS$10,IF(CallFlag=1,MAX(StockTree!HS170-K,0),MAX(K-StockTree!HS170,0)),EXP(-rr*h)*(pstar*HT170+(1-pstar)*HT171)))</f>
        <v/>
      </c>
      <c r="HT170" s="20" t="str">
        <f>IF(StockTree!HT170="","",IF(T=HT$10,IF(CallFlag=1,MAX(StockTree!HT170-K,0),MAX(K-StockTree!HT170,0)),EXP(-rr*h)*(pstar*HU170+(1-pstar)*HU171)))</f>
        <v/>
      </c>
      <c r="HU170" s="20" t="str">
        <f>IF(StockTree!HU170="","",IF(T=HU$10,IF(CallFlag=1,MAX(StockTree!HU170-K,0),MAX(K-StockTree!HU170,0)),EXP(-rr*h)*(pstar*HV170+(1-pstar)*HV171)))</f>
        <v/>
      </c>
      <c r="HV170" s="20" t="str">
        <f>IF(StockTree!HV170="","",IF(T=HV$10,IF(CallFlag=1,MAX(StockTree!HV170-K,0),MAX(K-StockTree!HV170,0)),EXP(-rr*h)*(pstar*HW170+(1-pstar)*HW171)))</f>
        <v/>
      </c>
      <c r="HW170" s="20" t="str">
        <f>IF(StockTree!HW170="","",IF(T=HW$10,IF(CallFlag=1,MAX(StockTree!HW170-K,0),MAX(K-StockTree!HW170,0)),EXP(-rr*h)*(pstar*HX170+(1-pstar)*HX171)))</f>
        <v/>
      </c>
      <c r="HX170" s="20" t="str">
        <f>IF(StockTree!HX170="","",IF(T=HX$10,IF(CallFlag=1,MAX(StockTree!HX170-K,0),MAX(K-StockTree!HX170,0)),EXP(-rr*h)*(pstar*HY170+(1-pstar)*HY171)))</f>
        <v/>
      </c>
      <c r="HY170" s="20" t="str">
        <f>IF(StockTree!HY170="","",IF(T=HY$10,IF(CallFlag=1,MAX(StockTree!HY170-K,0),MAX(K-StockTree!HY170,0)),EXP(-rr*h)*(pstar*HZ170+(1-pstar)*HZ171)))</f>
        <v/>
      </c>
      <c r="HZ170" s="20" t="str">
        <f>IF(StockTree!HZ170="","",IF(T=HZ$10,IF(CallFlag=1,MAX(StockTree!HZ170-K,0),MAX(K-StockTree!HZ170,0)),EXP(-rr*h)*(pstar*IA170+(1-pstar)*IA171)))</f>
        <v/>
      </c>
      <c r="IA170" s="20" t="str">
        <f>IF(StockTree!IA170="","",IF(T=IA$10,IF(CallFlag=1,MAX(StockTree!IA170-K,0),MAX(K-StockTree!IA170,0)),EXP(-rr*h)*(pstar*IB170+(1-pstar)*IB171)))</f>
        <v/>
      </c>
      <c r="IB170" s="20" t="str">
        <f>IF(StockTree!IB170="","",IF(T=IB$10,IF(CallFlag=1,MAX(StockTree!IB170-K,0),MAX(K-StockTree!IB170,0)),EXP(-rr*h)*(pstar*IC170+(1-pstar)*IC171)))</f>
        <v/>
      </c>
      <c r="IC170" s="20" t="str">
        <f>IF(StockTree!IC170="","",IF(T=IC$10,IF(CallFlag=1,MAX(StockTree!IC170-K,0),MAX(K-StockTree!IC170,0)),EXP(-rr*h)*(pstar*ID170+(1-pstar)*ID171)))</f>
        <v/>
      </c>
      <c r="ID170" s="20" t="str">
        <f>IF(StockTree!ID170="","",IF(T=ID$10,IF(CallFlag=1,MAX(StockTree!ID170-K,0),MAX(K-StockTree!ID170,0)),EXP(-rr*h)*(pstar*IE170+(1-pstar)*IE171)))</f>
        <v/>
      </c>
      <c r="IE170" s="20" t="str">
        <f>IF(StockTree!IE170="","",IF(T=IE$10,IF(CallFlag=1,MAX(StockTree!IE170-K,0),MAX(K-StockTree!IE170,0)),EXP(-rr*h)*(pstar*IF170+(1-pstar)*IF171)))</f>
        <v/>
      </c>
      <c r="IF170" s="20" t="str">
        <f>IF(StockTree!IF170="","",IF(T=IF$10,IF(CallFlag=1,MAX(StockTree!IF170-K,0),MAX(K-StockTree!IF170,0)),EXP(-rr*h)*(pstar*IG170+(1-pstar)*IG171)))</f>
        <v/>
      </c>
      <c r="IG170" s="20" t="str">
        <f>IF(StockTree!IG170="","",IF(T=IG$10,IF(CallFlag=1,MAX(StockTree!IG170-K,0),MAX(K-StockTree!IG170,0)),EXP(-rr*h)*(pstar*IH170+(1-pstar)*IH171)))</f>
        <v/>
      </c>
      <c r="IH170" s="20" t="str">
        <f>IF(StockTree!IH170="","",IF(T=IH$10,IF(CallFlag=1,MAX(StockTree!IH170-K,0),MAX(K-StockTree!IH170,0)),EXP(-rr*h)*(pstar*II170+(1-pstar)*II171)))</f>
        <v/>
      </c>
      <c r="II170" s="20" t="str">
        <f>IF(StockTree!II170="","",IF(T=II$10,IF(CallFlag=1,MAX(StockTree!II170-K,0),MAX(K-StockTree!II170,0)),EXP(-rr*h)*(pstar*IJ170+(1-pstar)*IJ171)))</f>
        <v/>
      </c>
      <c r="IJ170" s="20" t="str">
        <f>IF(StockTree!IJ170="","",IF(T=IJ$10,IF(CallFlag=1,MAX(StockTree!IJ170-K,0),MAX(K-StockTree!IJ170,0)),EXP(-rr*h)*(pstar*IK170+(1-pstar)*IK171)))</f>
        <v/>
      </c>
      <c r="IK170" s="20" t="str">
        <f>IF(StockTree!IK170="","",IF(T=IK$10,IF(CallFlag=1,MAX(StockTree!IK170-K,0),MAX(K-StockTree!IK170,0)),EXP(-rr*h)*(pstar*IL170+(1-pstar)*IL171)))</f>
        <v/>
      </c>
      <c r="IL170" s="20" t="str">
        <f>IF(StockTree!IL170="","",IF(T=IL$10,IF(CallFlag=1,MAX(StockTree!IL170-K,0),MAX(K-StockTree!IL170,0)),EXP(-rr*h)*(pstar*IM170+(1-pstar)*IM171)))</f>
        <v/>
      </c>
      <c r="IM170" s="20" t="str">
        <f>IF(StockTree!IM170="","",IF(T=IM$10,IF(CallFlag=1,MAX(StockTree!IM170-K,0),MAX(K-StockTree!IM170,0)),EXP(-rr*h)*(pstar*IN170+(1-pstar)*IN171)))</f>
        <v/>
      </c>
      <c r="IN170" s="20" t="str">
        <f>IF(StockTree!IN170="","",IF(T=IN$10,IF(CallFlag=1,MAX(StockTree!IN170-K,0),MAX(K-StockTree!IN170,0)),EXP(-rr*h)*(pstar*IO170+(1-pstar)*IO171)))</f>
        <v/>
      </c>
      <c r="IO170" s="20" t="str">
        <f>IF(StockTree!IO170="","",IF(T=IO$10,IF(CallFlag=1,MAX(StockTree!IO170-K,0),MAX(K-StockTree!IO170,0)),EXP(-rr*h)*(pstar*IP170+(1-pstar)*IP171)))</f>
        <v/>
      </c>
      <c r="IP170" s="20" t="str">
        <f>IF(StockTree!IP170="","",IF(T=IP$10,IF(CallFlag=1,MAX(StockTree!IP170-K,0),MAX(K-StockTree!IP170,0)),EXP(-rr*h)*(pstar*IQ170+(1-pstar)*IQ171)))</f>
        <v/>
      </c>
      <c r="IQ170" s="20" t="str">
        <f>IF(StockTree!IQ170="","",IF(T=IQ$10,IF(CallFlag=1,MAX(StockTree!IQ170-K,0),MAX(K-StockTree!IQ170,0)),EXP(-rr*h)*(pstar*IR170+(1-pstar)*IR171)))</f>
        <v/>
      </c>
      <c r="IR170" s="20" t="str">
        <f>IF(StockTree!IR170="","",IF(T=IR$10,IF(CallFlag=1,MAX(StockTree!IR170-K,0),MAX(K-StockTree!IR170,0)),EXP(-rr*h)*(pstar*IS170+(1-pstar)*IS171)))</f>
        <v/>
      </c>
      <c r="IS170" s="20" t="str">
        <f>IF(StockTree!IS170="","",IF(T=IS$10,IF(CallFlag=1,MAX(StockTree!IS170-K,0),MAX(K-StockTree!IS170,0)),EXP(-rr*h)*(pstar*IT170+(1-pstar)*IT171)))</f>
        <v/>
      </c>
      <c r="IT170" s="20" t="str">
        <f>IF(StockTree!IT170="","",IF(T=IT$10,IF(CallFlag=1,MAX(StockTree!IT170-K,0),MAX(K-StockTree!IT170,0)),EXP(-rr*h)*(pstar*IU170+(1-pstar)*IU171)))</f>
        <v/>
      </c>
      <c r="IU170" s="20" t="str">
        <f>IF(StockTree!IU170="","",IF(T=IU$10,IF(CallFlag=1,MAX(StockTree!IU170-K,0),MAX(K-StockTree!IU170,0)),EXP(-rr*h)*(pstar*IV170+(1-pstar)*IV171)))</f>
        <v/>
      </c>
      <c r="IV170" s="20" t="str">
        <f>IF(StockTree!IV170="","",IF(T=IV$10,IF(CallFlag=1,MAX(StockTree!IV170-K,0),MAX(K-StockTree!IV170,0)),EXP(-rr*h)*(pstar*#REF!+(1-pstar)*#REF!)))</f>
        <v/>
      </c>
    </row>
    <row r="171" spans="1:256" s="20" customFormat="1" x14ac:dyDescent="0.2">
      <c r="A171" s="19">
        <f t="shared" si="10"/>
        <v>159</v>
      </c>
      <c r="B171" s="20" t="str">
        <f>IF(StockTree!B171="","",IF(T=B$10,IF(CallFlag=1,MAX(StockTree!B171-K,0),MAX(K-StockTree!B171,0)),EXP(-rr*h)*(pstar*C171+(1-pstar)*C172)))</f>
        <v/>
      </c>
      <c r="C171" s="20" t="str">
        <f>IF(StockTree!C171="","",IF(T=C$10,IF(CallFlag=1,MAX(StockTree!C171-K,0),MAX(K-StockTree!C171,0)),EXP(-rr*h)*(pstar*D171+(1-pstar)*D172)))</f>
        <v/>
      </c>
      <c r="D171" s="20" t="str">
        <f>IF(StockTree!D171="","",IF(T=D$10,IF(CallFlag=1,MAX(StockTree!D171-K,0),MAX(K-StockTree!D171,0)),EXP(-rr*h)*(pstar*E171+(1-pstar)*E172)))</f>
        <v/>
      </c>
      <c r="E171" s="20" t="str">
        <f>IF(StockTree!E171="","",IF(T=E$10,IF(CallFlag=1,MAX(StockTree!E171-K,0),MAX(K-StockTree!E171,0)),EXP(-rr*h)*(pstar*F171+(1-pstar)*F172)))</f>
        <v/>
      </c>
      <c r="F171" s="20" t="str">
        <f>IF(StockTree!F171="","",IF(T=F$10,IF(CallFlag=1,MAX(StockTree!F171-K,0),MAX(K-StockTree!F171,0)),EXP(-rr*h)*(pstar*G171+(1-pstar)*G172)))</f>
        <v/>
      </c>
      <c r="G171" s="20" t="str">
        <f>IF(StockTree!G171="","",IF(T=G$10,IF(CallFlag=1,MAX(StockTree!G171-K,0),MAX(K-StockTree!G171,0)),EXP(-rr*h)*(pstar*H171+(1-pstar)*H172)))</f>
        <v/>
      </c>
      <c r="H171" s="20" t="str">
        <f>IF(StockTree!H171="","",IF(T=H$10,IF(CallFlag=1,MAX(StockTree!H171-K,0),MAX(K-StockTree!H171,0)),EXP(-rr*h)*(pstar*I171+(1-pstar)*I172)))</f>
        <v/>
      </c>
      <c r="I171" s="20" t="str">
        <f>IF(StockTree!I171="","",IF(T=I$10,IF(CallFlag=1,MAX(StockTree!I171-K,0),MAX(K-StockTree!I171,0)),EXP(-rr*h)*(pstar*J171+(1-pstar)*J172)))</f>
        <v/>
      </c>
      <c r="J171" s="20" t="str">
        <f>IF(StockTree!J171="","",IF(T=J$10,IF(CallFlag=1,MAX(StockTree!J171-K,0),MAX(K-StockTree!J171,0)),EXP(-rr*h)*(pstar*K171+(1-pstar)*K172)))</f>
        <v/>
      </c>
      <c r="K171" s="20" t="str">
        <f>IF(StockTree!K171="","",IF(T=K$10,IF(CallFlag=1,MAX(StockTree!K171-K,0),MAX(K-StockTree!K171,0)),EXP(-rr*h)*(pstar*L171+(1-pstar)*L172)))</f>
        <v/>
      </c>
      <c r="L171" s="20" t="str">
        <f>IF(StockTree!L171="","",IF(T=L$10,IF(CallFlag=1,MAX(StockTree!L171-K,0),MAX(K-StockTree!L171,0)),EXP(-rr*h)*(pstar*M171+(1-pstar)*M172)))</f>
        <v/>
      </c>
      <c r="M171" s="20" t="str">
        <f>IF(StockTree!M171="","",IF(T=M$10,IF(CallFlag=1,MAX(StockTree!M171-K,0),MAX(K-StockTree!M171,0)),EXP(-rr*h)*(pstar*N171+(1-pstar)*N172)))</f>
        <v/>
      </c>
      <c r="N171" s="20" t="str">
        <f>IF(StockTree!N171="","",IF(T=N$10,IF(CallFlag=1,MAX(StockTree!N171-K,0),MAX(K-StockTree!N171,0)),EXP(-rr*h)*(pstar*O171+(1-pstar)*O172)))</f>
        <v/>
      </c>
      <c r="O171" s="20" t="str">
        <f>IF(StockTree!O171="","",IF(T=O$10,IF(CallFlag=1,MAX(StockTree!O171-K,0),MAX(K-StockTree!O171,0)),EXP(-rr*h)*(pstar*P171+(1-pstar)*P172)))</f>
        <v/>
      </c>
      <c r="P171" s="20" t="str">
        <f>IF(StockTree!P171="","",IF(T=P$10,IF(CallFlag=1,MAX(StockTree!P171-K,0),MAX(K-StockTree!P171,0)),EXP(-rr*h)*(pstar*Q171+(1-pstar)*Q172)))</f>
        <v/>
      </c>
      <c r="Q171" s="20" t="str">
        <f>IF(StockTree!Q171="","",IF(T=Q$10,IF(CallFlag=1,MAX(StockTree!Q171-K,0),MAX(K-StockTree!Q171,0)),EXP(-rr*h)*(pstar*R171+(1-pstar)*R172)))</f>
        <v/>
      </c>
      <c r="R171" s="20" t="str">
        <f>IF(StockTree!R171="","",IF(T=R$10,IF(CallFlag=1,MAX(StockTree!R171-K,0),MAX(K-StockTree!R171,0)),EXP(-rr*h)*(pstar*S171+(1-pstar)*S172)))</f>
        <v/>
      </c>
      <c r="S171" s="20" t="str">
        <f>IF(StockTree!S171="","",IF(T=S$10,IF(CallFlag=1,MAX(StockTree!S171-K,0),MAX(K-StockTree!S171,0)),EXP(-rr*h)*(pstar*T171+(1-pstar)*T172)))</f>
        <v/>
      </c>
      <c r="T171" s="20" t="str">
        <f>IF(StockTree!T171="","",IF(T=T$10,IF(CallFlag=1,MAX(StockTree!T171-K,0),MAX(K-StockTree!T171,0)),EXP(-rr*h)*(pstar*U171+(1-pstar)*U172)))</f>
        <v/>
      </c>
      <c r="U171" s="20" t="str">
        <f>IF(StockTree!U171="","",IF(T=U$10,IF(CallFlag=1,MAX(StockTree!U171-K,0),MAX(K-StockTree!U171,0)),EXP(-rr*h)*(pstar*V171+(1-pstar)*V172)))</f>
        <v/>
      </c>
      <c r="V171" s="20" t="str">
        <f>IF(StockTree!V171="","",IF(T=V$10,IF(CallFlag=1,MAX(StockTree!V171-K,0),MAX(K-StockTree!V171,0)),EXP(-rr*h)*(pstar*W171+(1-pstar)*W172)))</f>
        <v/>
      </c>
      <c r="W171" s="20" t="str">
        <f>IF(StockTree!W171="","",IF(T=W$10,IF(CallFlag=1,MAX(StockTree!W171-K,0),MAX(K-StockTree!W171,0)),EXP(-rr*h)*(pstar*X171+(1-pstar)*X172)))</f>
        <v/>
      </c>
      <c r="X171" s="20" t="str">
        <f>IF(StockTree!X171="","",IF(T=X$10,IF(CallFlag=1,MAX(StockTree!X171-K,0),MAX(K-StockTree!X171,0)),EXP(-rr*h)*(pstar*Y171+(1-pstar)*Y172)))</f>
        <v/>
      </c>
      <c r="Y171" s="20" t="str">
        <f>IF(StockTree!Y171="","",IF(T=Y$10,IF(CallFlag=1,MAX(StockTree!Y171-K,0),MAX(K-StockTree!Y171,0)),EXP(-rr*h)*(pstar*Z171+(1-pstar)*Z172)))</f>
        <v/>
      </c>
      <c r="Z171" s="20" t="str">
        <f>IF(StockTree!Z171="","",IF(T=Z$10,IF(CallFlag=1,MAX(StockTree!Z171-K,0),MAX(K-StockTree!Z171,0)),EXP(-rr*h)*(pstar*AA171+(1-pstar)*AA172)))</f>
        <v/>
      </c>
      <c r="AA171" s="20" t="str">
        <f>IF(StockTree!AA171="","",IF(T=AA$10,IF(CallFlag=1,MAX(StockTree!AA171-K,0),MAX(K-StockTree!AA171,0)),EXP(-rr*h)*(pstar*AB171+(1-pstar)*AB172)))</f>
        <v/>
      </c>
      <c r="AB171" s="20" t="str">
        <f>IF(StockTree!AB171="","",IF(T=AB$10,IF(CallFlag=1,MAX(StockTree!AB171-K,0),MAX(K-StockTree!AB171,0)),EXP(-rr*h)*(pstar*AC171+(1-pstar)*AC172)))</f>
        <v/>
      </c>
      <c r="AC171" s="20" t="str">
        <f>IF(StockTree!AC171="","",IF(T=AC$10,IF(CallFlag=1,MAX(StockTree!AC171-K,0),MAX(K-StockTree!AC171,0)),EXP(-rr*h)*(pstar*AD171+(1-pstar)*AD172)))</f>
        <v/>
      </c>
      <c r="AD171" s="20" t="str">
        <f>IF(StockTree!AD171="","",IF(T=AD$10,IF(CallFlag=1,MAX(StockTree!AD171-K,0),MAX(K-StockTree!AD171,0)),EXP(-rr*h)*(pstar*AE171+(1-pstar)*AE172)))</f>
        <v/>
      </c>
      <c r="AE171" s="20" t="str">
        <f>IF(StockTree!AE171="","",IF(T=AE$10,IF(CallFlag=1,MAX(StockTree!AE171-K,0),MAX(K-StockTree!AE171,0)),EXP(-rr*h)*(pstar*AF171+(1-pstar)*AF172)))</f>
        <v/>
      </c>
      <c r="AF171" s="20" t="str">
        <f>IF(StockTree!AF171="","",IF(T=AF$10,IF(CallFlag=1,MAX(StockTree!AF171-K,0),MAX(K-StockTree!AF171,0)),EXP(-rr*h)*(pstar*AG171+(1-pstar)*AG172)))</f>
        <v/>
      </c>
      <c r="AG171" s="20" t="str">
        <f>IF(StockTree!AG171="","",IF(T=AG$10,IF(CallFlag=1,MAX(StockTree!AG171-K,0),MAX(K-StockTree!AG171,0)),EXP(-rr*h)*(pstar*AH171+(1-pstar)*AH172)))</f>
        <v/>
      </c>
      <c r="AH171" s="20" t="str">
        <f>IF(StockTree!AH171="","",IF(T=AH$10,IF(CallFlag=1,MAX(StockTree!AH171-K,0),MAX(K-StockTree!AH171,0)),EXP(-rr*h)*(pstar*AI171+(1-pstar)*AI172)))</f>
        <v/>
      </c>
      <c r="AI171" s="20" t="str">
        <f>IF(StockTree!AI171="","",IF(T=AI$10,IF(CallFlag=1,MAX(StockTree!AI171-K,0),MAX(K-StockTree!AI171,0)),EXP(-rr*h)*(pstar*AJ171+(1-pstar)*AJ172)))</f>
        <v/>
      </c>
      <c r="AJ171" s="20" t="str">
        <f>IF(StockTree!AJ171="","",IF(T=AJ$10,IF(CallFlag=1,MAX(StockTree!AJ171-K,0),MAX(K-StockTree!AJ171,0)),EXP(-rr*h)*(pstar*AK171+(1-pstar)*AK172)))</f>
        <v/>
      </c>
      <c r="AK171" s="20" t="str">
        <f>IF(StockTree!AK171="","",IF(T=AK$10,IF(CallFlag=1,MAX(StockTree!AK171-K,0),MAX(K-StockTree!AK171,0)),EXP(-rr*h)*(pstar*AL171+(1-pstar)*AL172)))</f>
        <v/>
      </c>
      <c r="AL171" s="20" t="str">
        <f>IF(StockTree!AL171="","",IF(T=AL$10,IF(CallFlag=1,MAX(StockTree!AL171-K,0),MAX(K-StockTree!AL171,0)),EXP(-rr*h)*(pstar*AM171+(1-pstar)*AM172)))</f>
        <v/>
      </c>
      <c r="AM171" s="20" t="str">
        <f>IF(StockTree!AM171="","",IF(T=AM$10,IF(CallFlag=1,MAX(StockTree!AM171-K,0),MAX(K-StockTree!AM171,0)),EXP(-rr*h)*(pstar*AN171+(1-pstar)*AN172)))</f>
        <v/>
      </c>
      <c r="AN171" s="20" t="str">
        <f>IF(StockTree!AN171="","",IF(T=AN$10,IF(CallFlag=1,MAX(StockTree!AN171-K,0),MAX(K-StockTree!AN171,0)),EXP(-rr*h)*(pstar*AO171+(1-pstar)*AO172)))</f>
        <v/>
      </c>
      <c r="AO171" s="20" t="str">
        <f>IF(StockTree!AO171="","",IF(T=AO$10,IF(CallFlag=1,MAX(StockTree!AO171-K,0),MAX(K-StockTree!AO171,0)),EXP(-rr*h)*(pstar*AP171+(1-pstar)*AP172)))</f>
        <v/>
      </c>
      <c r="AP171" s="20" t="str">
        <f>IF(StockTree!AP171="","",IF(T=AP$10,IF(CallFlag=1,MAX(StockTree!AP171-K,0),MAX(K-StockTree!AP171,0)),EXP(-rr*h)*(pstar*AQ171+(1-pstar)*AQ172)))</f>
        <v/>
      </c>
      <c r="AQ171" s="20" t="str">
        <f>IF(StockTree!AQ171="","",IF(T=AQ$10,IF(CallFlag=1,MAX(StockTree!AQ171-K,0),MAX(K-StockTree!AQ171,0)),EXP(-rr*h)*(pstar*AR171+(1-pstar)*AR172)))</f>
        <v/>
      </c>
      <c r="AR171" s="20" t="str">
        <f>IF(StockTree!AR171="","",IF(T=AR$10,IF(CallFlag=1,MAX(StockTree!AR171-K,0),MAX(K-StockTree!AR171,0)),EXP(-rr*h)*(pstar*AS171+(1-pstar)*AS172)))</f>
        <v/>
      </c>
      <c r="AS171" s="20" t="str">
        <f>IF(StockTree!AS171="","",IF(T=AS$10,IF(CallFlag=1,MAX(StockTree!AS171-K,0),MAX(K-StockTree!AS171,0)),EXP(-rr*h)*(pstar*AT171+(1-pstar)*AT172)))</f>
        <v/>
      </c>
      <c r="AT171" s="20" t="str">
        <f>IF(StockTree!AT171="","",IF(T=AT$10,IF(CallFlag=1,MAX(StockTree!AT171-K,0),MAX(K-StockTree!AT171,0)),EXP(-rr*h)*(pstar*AU171+(1-pstar)*AU172)))</f>
        <v/>
      </c>
      <c r="AU171" s="20" t="str">
        <f>IF(StockTree!AU171="","",IF(T=AU$10,IF(CallFlag=1,MAX(StockTree!AU171-K,0),MAX(K-StockTree!AU171,0)),EXP(-rr*h)*(pstar*AV171+(1-pstar)*AV172)))</f>
        <v/>
      </c>
      <c r="AV171" s="20" t="str">
        <f>IF(StockTree!AV171="","",IF(T=AV$10,IF(CallFlag=1,MAX(StockTree!AV171-K,0),MAX(K-StockTree!AV171,0)),EXP(-rr*h)*(pstar*AW171+(1-pstar)*AW172)))</f>
        <v/>
      </c>
      <c r="AW171" s="20" t="str">
        <f>IF(StockTree!AW171="","",IF(T=AW$10,IF(CallFlag=1,MAX(StockTree!AW171-K,0),MAX(K-StockTree!AW171,0)),EXP(-rr*h)*(pstar*AX171+(1-pstar)*AX172)))</f>
        <v/>
      </c>
      <c r="AX171" s="20" t="str">
        <f>IF(StockTree!AX171="","",IF(T=AX$10,IF(CallFlag=1,MAX(StockTree!AX171-K,0),MAX(K-StockTree!AX171,0)),EXP(-rr*h)*(pstar*AY171+(1-pstar)*AY172)))</f>
        <v/>
      </c>
      <c r="AY171" s="20" t="str">
        <f>IF(StockTree!AY171="","",IF(T=AY$10,IF(CallFlag=1,MAX(StockTree!AY171-K,0),MAX(K-StockTree!AY171,0)),EXP(-rr*h)*(pstar*AZ171+(1-pstar)*AZ172)))</f>
        <v/>
      </c>
      <c r="AZ171" s="20" t="str">
        <f>IF(StockTree!AZ171="","",IF(T=AZ$10,IF(CallFlag=1,MAX(StockTree!AZ171-K,0),MAX(K-StockTree!AZ171,0)),EXP(-rr*h)*(pstar*BA171+(1-pstar)*BA172)))</f>
        <v/>
      </c>
      <c r="BA171" s="20" t="str">
        <f>IF(StockTree!BA171="","",IF(T=BA$10,IF(CallFlag=1,MAX(StockTree!BA171-K,0),MAX(K-StockTree!BA171,0)),EXP(-rr*h)*(pstar*BB171+(1-pstar)*BB172)))</f>
        <v/>
      </c>
      <c r="BB171" s="20" t="str">
        <f>IF(StockTree!BB171="","",IF(T=BB$10,IF(CallFlag=1,MAX(StockTree!BB171-K,0),MAX(K-StockTree!BB171,0)),EXP(-rr*h)*(pstar*BC171+(1-pstar)*BC172)))</f>
        <v/>
      </c>
      <c r="BC171" s="20" t="str">
        <f>IF(StockTree!BC171="","",IF(T=BC$10,IF(CallFlag=1,MAX(StockTree!BC171-K,0),MAX(K-StockTree!BC171,0)),EXP(-rr*h)*(pstar*BD171+(1-pstar)*BD172)))</f>
        <v/>
      </c>
      <c r="BD171" s="20" t="str">
        <f>IF(StockTree!BD171="","",IF(T=BD$10,IF(CallFlag=1,MAX(StockTree!BD171-K,0),MAX(K-StockTree!BD171,0)),EXP(-rr*h)*(pstar*BE171+(1-pstar)*BE172)))</f>
        <v/>
      </c>
      <c r="BE171" s="20" t="str">
        <f>IF(StockTree!BE171="","",IF(T=BE$10,IF(CallFlag=1,MAX(StockTree!BE171-K,0),MAX(K-StockTree!BE171,0)),EXP(-rr*h)*(pstar*BF171+(1-pstar)*BF172)))</f>
        <v/>
      </c>
      <c r="BF171" s="20" t="str">
        <f>IF(StockTree!BF171="","",IF(T=BF$10,IF(CallFlag=1,MAX(StockTree!BF171-K,0),MAX(K-StockTree!BF171,0)),EXP(-rr*h)*(pstar*BG171+(1-pstar)*BG172)))</f>
        <v/>
      </c>
      <c r="BG171" s="20" t="str">
        <f>IF(StockTree!BG171="","",IF(T=BG$10,IF(CallFlag=1,MAX(StockTree!BG171-K,0),MAX(K-StockTree!BG171,0)),EXP(-rr*h)*(pstar*BH171+(1-pstar)*BH172)))</f>
        <v/>
      </c>
      <c r="BH171" s="20" t="str">
        <f>IF(StockTree!BH171="","",IF(T=BH$10,IF(CallFlag=1,MAX(StockTree!BH171-K,0),MAX(K-StockTree!BH171,0)),EXP(-rr*h)*(pstar*BI171+(1-pstar)*BI172)))</f>
        <v/>
      </c>
      <c r="BI171" s="20" t="str">
        <f>IF(StockTree!BI171="","",IF(T=BI$10,IF(CallFlag=1,MAX(StockTree!BI171-K,0),MAX(K-StockTree!BI171,0)),EXP(-rr*h)*(pstar*BJ171+(1-pstar)*BJ172)))</f>
        <v/>
      </c>
      <c r="BJ171" s="20" t="str">
        <f>IF(StockTree!BJ171="","",IF(T=BJ$10,IF(CallFlag=1,MAX(StockTree!BJ171-K,0),MAX(K-StockTree!BJ171,0)),EXP(-rr*h)*(pstar*BK171+(1-pstar)*BK172)))</f>
        <v/>
      </c>
      <c r="BK171" s="20" t="str">
        <f>IF(StockTree!BK171="","",IF(T=BK$10,IF(CallFlag=1,MAX(StockTree!BK171-K,0),MAX(K-StockTree!BK171,0)),EXP(-rr*h)*(pstar*BL171+(1-pstar)*BL172)))</f>
        <v/>
      </c>
      <c r="BL171" s="20" t="str">
        <f>IF(StockTree!BL171="","",IF(T=BL$10,IF(CallFlag=1,MAX(StockTree!BL171-K,0),MAX(K-StockTree!BL171,0)),EXP(-rr*h)*(pstar*BM171+(1-pstar)*BM172)))</f>
        <v/>
      </c>
      <c r="BM171" s="20" t="str">
        <f>IF(StockTree!BM171="","",IF(T=BM$10,IF(CallFlag=1,MAX(StockTree!BM171-K,0),MAX(K-StockTree!BM171,0)),EXP(-rr*h)*(pstar*BN171+(1-pstar)*BN172)))</f>
        <v/>
      </c>
      <c r="BN171" s="20" t="str">
        <f>IF(StockTree!BN171="","",IF(T=BN$10,IF(CallFlag=1,MAX(StockTree!BN171-K,0),MAX(K-StockTree!BN171,0)),EXP(-rr*h)*(pstar*BO171+(1-pstar)*BO172)))</f>
        <v/>
      </c>
      <c r="BO171" s="20" t="str">
        <f>IF(StockTree!BO171="","",IF(T=BO$10,IF(CallFlag=1,MAX(StockTree!BO171-K,0),MAX(K-StockTree!BO171,0)),EXP(-rr*h)*(pstar*BP171+(1-pstar)*BP172)))</f>
        <v/>
      </c>
      <c r="BP171" s="20" t="str">
        <f>IF(StockTree!BP171="","",IF(T=BP$10,IF(CallFlag=1,MAX(StockTree!BP171-K,0),MAX(K-StockTree!BP171,0)),EXP(-rr*h)*(pstar*BQ171+(1-pstar)*BQ172)))</f>
        <v/>
      </c>
      <c r="BQ171" s="20" t="str">
        <f>IF(StockTree!BQ171="","",IF(T=BQ$10,IF(CallFlag=1,MAX(StockTree!BQ171-K,0),MAX(K-StockTree!BQ171,0)),EXP(-rr*h)*(pstar*BR171+(1-pstar)*BR172)))</f>
        <v/>
      </c>
      <c r="BR171" s="20" t="str">
        <f>IF(StockTree!BR171="","",IF(T=BR$10,IF(CallFlag=1,MAX(StockTree!BR171-K,0),MAX(K-StockTree!BR171,0)),EXP(-rr*h)*(pstar*BS171+(1-pstar)*BS172)))</f>
        <v/>
      </c>
      <c r="BS171" s="20" t="str">
        <f>IF(StockTree!BS171="","",IF(T=BS$10,IF(CallFlag=1,MAX(StockTree!BS171-K,0),MAX(K-StockTree!BS171,0)),EXP(-rr*h)*(pstar*BT171+(1-pstar)*BT172)))</f>
        <v/>
      </c>
      <c r="BT171" s="20" t="str">
        <f>IF(StockTree!BT171="","",IF(T=BT$10,IF(CallFlag=1,MAX(StockTree!BT171-K,0),MAX(K-StockTree!BT171,0)),EXP(-rr*h)*(pstar*BU171+(1-pstar)*BU172)))</f>
        <v/>
      </c>
      <c r="BU171" s="20" t="str">
        <f>IF(StockTree!BU171="","",IF(T=BU$10,IF(CallFlag=1,MAX(StockTree!BU171-K,0),MAX(K-StockTree!BU171,0)),EXP(-rr*h)*(pstar*BV171+(1-pstar)*BV172)))</f>
        <v/>
      </c>
      <c r="BV171" s="20" t="str">
        <f>IF(StockTree!BV171="","",IF(T=BV$10,IF(CallFlag=1,MAX(StockTree!BV171-K,0),MAX(K-StockTree!BV171,0)),EXP(-rr*h)*(pstar*BW171+(1-pstar)*BW172)))</f>
        <v/>
      </c>
      <c r="BW171" s="20" t="str">
        <f>IF(StockTree!BW171="","",IF(T=BW$10,IF(CallFlag=1,MAX(StockTree!BW171-K,0),MAX(K-StockTree!BW171,0)),EXP(-rr*h)*(pstar*BX171+(1-pstar)*BX172)))</f>
        <v/>
      </c>
      <c r="BX171" s="20" t="str">
        <f>IF(StockTree!BX171="","",IF(T=BX$10,IF(CallFlag=1,MAX(StockTree!BX171-K,0),MAX(K-StockTree!BX171,0)),EXP(-rr*h)*(pstar*BY171+(1-pstar)*BY172)))</f>
        <v/>
      </c>
      <c r="BY171" s="20" t="str">
        <f>IF(StockTree!BY171="","",IF(T=BY$10,IF(CallFlag=1,MAX(StockTree!BY171-K,0),MAX(K-StockTree!BY171,0)),EXP(-rr*h)*(pstar*BZ171+(1-pstar)*BZ172)))</f>
        <v/>
      </c>
      <c r="BZ171" s="20" t="str">
        <f>IF(StockTree!BZ171="","",IF(T=BZ$10,IF(CallFlag=1,MAX(StockTree!BZ171-K,0),MAX(K-StockTree!BZ171,0)),EXP(-rr*h)*(pstar*CA171+(1-pstar)*CA172)))</f>
        <v/>
      </c>
      <c r="CA171" s="20" t="str">
        <f>IF(StockTree!CA171="","",IF(T=CA$10,IF(CallFlag=1,MAX(StockTree!CA171-K,0),MAX(K-StockTree!CA171,0)),EXP(-rr*h)*(pstar*CB171+(1-pstar)*CB172)))</f>
        <v/>
      </c>
      <c r="CB171" s="20" t="str">
        <f>IF(StockTree!CB171="","",IF(T=CB$10,IF(CallFlag=1,MAX(StockTree!CB171-K,0),MAX(K-StockTree!CB171,0)),EXP(-rr*h)*(pstar*CC171+(1-pstar)*CC172)))</f>
        <v/>
      </c>
      <c r="CC171" s="20" t="str">
        <f>IF(StockTree!CC171="","",IF(T=CC$10,IF(CallFlag=1,MAX(StockTree!CC171-K,0),MAX(K-StockTree!CC171,0)),EXP(-rr*h)*(pstar*CD171+(1-pstar)*CD172)))</f>
        <v/>
      </c>
      <c r="CD171" s="20" t="str">
        <f>IF(StockTree!CD171="","",IF(T=CD$10,IF(CallFlag=1,MAX(StockTree!CD171-K,0),MAX(K-StockTree!CD171,0)),EXP(-rr*h)*(pstar*CE171+(1-pstar)*CE172)))</f>
        <v/>
      </c>
      <c r="CE171" s="20" t="str">
        <f>IF(StockTree!CE171="","",IF(T=CE$10,IF(CallFlag=1,MAX(StockTree!CE171-K,0),MAX(K-StockTree!CE171,0)),EXP(-rr*h)*(pstar*CF171+(1-pstar)*CF172)))</f>
        <v/>
      </c>
      <c r="CF171" s="20" t="str">
        <f>IF(StockTree!CF171="","",IF(T=CF$10,IF(CallFlag=1,MAX(StockTree!CF171-K,0),MAX(K-StockTree!CF171,0)),EXP(-rr*h)*(pstar*CG171+(1-pstar)*CG172)))</f>
        <v/>
      </c>
      <c r="CG171" s="20" t="str">
        <f>IF(StockTree!CG171="","",IF(T=CG$10,IF(CallFlag=1,MAX(StockTree!CG171-K,0),MAX(K-StockTree!CG171,0)),EXP(-rr*h)*(pstar*CH171+(1-pstar)*CH172)))</f>
        <v/>
      </c>
      <c r="CH171" s="20" t="str">
        <f>IF(StockTree!CH171="","",IF(T=CH$10,IF(CallFlag=1,MAX(StockTree!CH171-K,0),MAX(K-StockTree!CH171,0)),EXP(-rr*h)*(pstar*CI171+(1-pstar)*CI172)))</f>
        <v/>
      </c>
      <c r="CI171" s="20" t="str">
        <f>IF(StockTree!CI171="","",IF(T=CI$10,IF(CallFlag=1,MAX(StockTree!CI171-K,0),MAX(K-StockTree!CI171,0)),EXP(-rr*h)*(pstar*CJ171+(1-pstar)*CJ172)))</f>
        <v/>
      </c>
      <c r="CJ171" s="20" t="str">
        <f>IF(StockTree!CJ171="","",IF(T=CJ$10,IF(CallFlag=1,MAX(StockTree!CJ171-K,0),MAX(K-StockTree!CJ171,0)),EXP(-rr*h)*(pstar*CK171+(1-pstar)*CK172)))</f>
        <v/>
      </c>
      <c r="CK171" s="20" t="str">
        <f>IF(StockTree!CK171="","",IF(T=CK$10,IF(CallFlag=1,MAX(StockTree!CK171-K,0),MAX(K-StockTree!CK171,0)),EXP(-rr*h)*(pstar*CL171+(1-pstar)*CL172)))</f>
        <v/>
      </c>
      <c r="CL171" s="20" t="str">
        <f>IF(StockTree!CL171="","",IF(T=CL$10,IF(CallFlag=1,MAX(StockTree!CL171-K,0),MAX(K-StockTree!CL171,0)),EXP(-rr*h)*(pstar*CM171+(1-pstar)*CM172)))</f>
        <v/>
      </c>
      <c r="CM171" s="20" t="str">
        <f>IF(StockTree!CM171="","",IF(T=CM$10,IF(CallFlag=1,MAX(StockTree!CM171-K,0),MAX(K-StockTree!CM171,0)),EXP(-rr*h)*(pstar*CN171+(1-pstar)*CN172)))</f>
        <v/>
      </c>
      <c r="CN171" s="20" t="str">
        <f>IF(StockTree!CN171="","",IF(T=CN$10,IF(CallFlag=1,MAX(StockTree!CN171-K,0),MAX(K-StockTree!CN171,0)),EXP(-rr*h)*(pstar*CO171+(1-pstar)*CO172)))</f>
        <v/>
      </c>
      <c r="CO171" s="20" t="str">
        <f>IF(StockTree!CO171="","",IF(T=CO$10,IF(CallFlag=1,MAX(StockTree!CO171-K,0),MAX(K-StockTree!CO171,0)),EXP(-rr*h)*(pstar*CP171+(1-pstar)*CP172)))</f>
        <v/>
      </c>
      <c r="CP171" s="20" t="str">
        <f>IF(StockTree!CP171="","",IF(T=CP$10,IF(CallFlag=1,MAX(StockTree!CP171-K,0),MAX(K-StockTree!CP171,0)),EXP(-rr*h)*(pstar*CQ171+(1-pstar)*CQ172)))</f>
        <v/>
      </c>
      <c r="CQ171" s="20" t="str">
        <f>IF(StockTree!CQ171="","",IF(T=CQ$10,IF(CallFlag=1,MAX(StockTree!CQ171-K,0),MAX(K-StockTree!CQ171,0)),EXP(-rr*h)*(pstar*CR171+(1-pstar)*CR172)))</f>
        <v/>
      </c>
      <c r="CR171" s="20" t="str">
        <f>IF(StockTree!CR171="","",IF(T=CR$10,IF(CallFlag=1,MAX(StockTree!CR171-K,0),MAX(K-StockTree!CR171,0)),EXP(-rr*h)*(pstar*CS171+(1-pstar)*CS172)))</f>
        <v/>
      </c>
      <c r="CS171" s="20" t="str">
        <f>IF(StockTree!CS171="","",IF(T=CS$10,IF(CallFlag=1,MAX(StockTree!CS171-K,0),MAX(K-StockTree!CS171,0)),EXP(-rr*h)*(pstar*CT171+(1-pstar)*CT172)))</f>
        <v/>
      </c>
      <c r="CT171" s="20" t="str">
        <f>IF(StockTree!CT171="","",IF(T=CT$10,IF(CallFlag=1,MAX(StockTree!CT171-K,0),MAX(K-StockTree!CT171,0)),EXP(-rr*h)*(pstar*CU171+(1-pstar)*CU172)))</f>
        <v/>
      </c>
      <c r="CU171" s="20" t="str">
        <f>IF(StockTree!CU171="","",IF(T=CU$10,IF(CallFlag=1,MAX(StockTree!CU171-K,0),MAX(K-StockTree!CU171,0)),EXP(-rr*h)*(pstar*CV171+(1-pstar)*CV172)))</f>
        <v/>
      </c>
      <c r="CV171" s="20" t="str">
        <f>IF(StockTree!CV171="","",IF(T=CV$10,IF(CallFlag=1,MAX(StockTree!CV171-K,0),MAX(K-StockTree!CV171,0)),EXP(-rr*h)*(pstar*CW171+(1-pstar)*CW172)))</f>
        <v/>
      </c>
      <c r="CW171" s="20" t="str">
        <f>IF(StockTree!CW171="","",IF(T=CW$10,IF(CallFlag=1,MAX(StockTree!CW171-K,0),MAX(K-StockTree!CW171,0)),EXP(-rr*h)*(pstar*CX171+(1-pstar)*CX172)))</f>
        <v/>
      </c>
      <c r="CX171" s="20" t="str">
        <f>IF(StockTree!CX171="","",IF(T=CX$10,IF(CallFlag=1,MAX(StockTree!CX171-K,0),MAX(K-StockTree!CX171,0)),EXP(-rr*h)*(pstar*CY171+(1-pstar)*CY172)))</f>
        <v/>
      </c>
      <c r="CY171" s="20" t="str">
        <f>IF(StockTree!CY171="","",IF(T=CY$10,IF(CallFlag=1,MAX(StockTree!CY171-K,0),MAX(K-StockTree!CY171,0)),EXP(-rr*h)*(pstar*CZ171+(1-pstar)*CZ172)))</f>
        <v/>
      </c>
      <c r="CZ171" s="20" t="str">
        <f>IF(StockTree!CZ171="","",IF(T=CZ$10,IF(CallFlag=1,MAX(StockTree!CZ171-K,0),MAX(K-StockTree!CZ171,0)),EXP(-rr*h)*(pstar*DA171+(1-pstar)*DA172)))</f>
        <v/>
      </c>
      <c r="DA171" s="20" t="str">
        <f>IF(StockTree!DA171="","",IF(T=DA$10,IF(CallFlag=1,MAX(StockTree!DA171-K,0),MAX(K-StockTree!DA171,0)),EXP(-rr*h)*(pstar*DB171+(1-pstar)*DB172)))</f>
        <v/>
      </c>
      <c r="DB171" s="20" t="str">
        <f>IF(StockTree!DB171="","",IF(T=DB$10,IF(CallFlag=1,MAX(StockTree!DB171-K,0),MAX(K-StockTree!DB171,0)),EXP(-rr*h)*(pstar*DC171+(1-pstar)*DC172)))</f>
        <v/>
      </c>
      <c r="DC171" s="20" t="str">
        <f>IF(StockTree!DC171="","",IF(T=DC$10,IF(CallFlag=1,MAX(StockTree!DC171-K,0),MAX(K-StockTree!DC171,0)),EXP(-rr*h)*(pstar*DD171+(1-pstar)*DD172)))</f>
        <v/>
      </c>
      <c r="DD171" s="20" t="str">
        <f>IF(StockTree!DD171="","",IF(T=DD$10,IF(CallFlag=1,MAX(StockTree!DD171-K,0),MAX(K-StockTree!DD171,0)),EXP(-rr*h)*(pstar*DE171+(1-pstar)*DE172)))</f>
        <v/>
      </c>
      <c r="DE171" s="20" t="str">
        <f>IF(StockTree!DE171="","",IF(T=DE$10,IF(CallFlag=1,MAX(StockTree!DE171-K,0),MAX(K-StockTree!DE171,0)),EXP(-rr*h)*(pstar*DF171+(1-pstar)*DF172)))</f>
        <v/>
      </c>
      <c r="DF171" s="20" t="str">
        <f>IF(StockTree!DF171="","",IF(T=DF$10,IF(CallFlag=1,MAX(StockTree!DF171-K,0),MAX(K-StockTree!DF171,0)),EXP(-rr*h)*(pstar*DG171+(1-pstar)*DG172)))</f>
        <v/>
      </c>
      <c r="DG171" s="20" t="str">
        <f>IF(StockTree!DG171="","",IF(T=DG$10,IF(CallFlag=1,MAX(StockTree!DG171-K,0),MAX(K-StockTree!DG171,0)),EXP(-rr*h)*(pstar*DH171+(1-pstar)*DH172)))</f>
        <v/>
      </c>
      <c r="DH171" s="20" t="str">
        <f>IF(StockTree!DH171="","",IF(T=DH$10,IF(CallFlag=1,MAX(StockTree!DH171-K,0),MAX(K-StockTree!DH171,0)),EXP(-rr*h)*(pstar*DI171+(1-pstar)*DI172)))</f>
        <v/>
      </c>
      <c r="DI171" s="20" t="str">
        <f>IF(StockTree!DI171="","",IF(T=DI$10,IF(CallFlag=1,MAX(StockTree!DI171-K,0),MAX(K-StockTree!DI171,0)),EXP(-rr*h)*(pstar*DJ171+(1-pstar)*DJ172)))</f>
        <v/>
      </c>
      <c r="DJ171" s="20" t="str">
        <f>IF(StockTree!DJ171="","",IF(T=DJ$10,IF(CallFlag=1,MAX(StockTree!DJ171-K,0),MAX(K-StockTree!DJ171,0)),EXP(-rr*h)*(pstar*DK171+(1-pstar)*DK172)))</f>
        <v/>
      </c>
      <c r="DK171" s="20" t="str">
        <f>IF(StockTree!DK171="","",IF(T=DK$10,IF(CallFlag=1,MAX(StockTree!DK171-K,0),MAX(K-StockTree!DK171,0)),EXP(-rr*h)*(pstar*DL171+(1-pstar)*DL172)))</f>
        <v/>
      </c>
      <c r="DL171" s="20" t="str">
        <f>IF(StockTree!DL171="","",IF(T=DL$10,IF(CallFlag=1,MAX(StockTree!DL171-K,0),MAX(K-StockTree!DL171,0)),EXP(-rr*h)*(pstar*DM171+(1-pstar)*DM172)))</f>
        <v/>
      </c>
      <c r="DM171" s="20" t="str">
        <f>IF(StockTree!DM171="","",IF(T=DM$10,IF(CallFlag=1,MAX(StockTree!DM171-K,0),MAX(K-StockTree!DM171,0)),EXP(-rr*h)*(pstar*DN171+(1-pstar)*DN172)))</f>
        <v/>
      </c>
      <c r="DN171" s="20" t="str">
        <f>IF(StockTree!DN171="","",IF(T=DN$10,IF(CallFlag=1,MAX(StockTree!DN171-K,0),MAX(K-StockTree!DN171,0)),EXP(-rr*h)*(pstar*DO171+(1-pstar)*DO172)))</f>
        <v/>
      </c>
      <c r="DO171" s="20" t="str">
        <f>IF(StockTree!DO171="","",IF(T=DO$10,IF(CallFlag=1,MAX(StockTree!DO171-K,0),MAX(K-StockTree!DO171,0)),EXP(-rr*h)*(pstar*DP171+(1-pstar)*DP172)))</f>
        <v/>
      </c>
      <c r="DP171" s="20" t="str">
        <f>IF(StockTree!DP171="","",IF(T=DP$10,IF(CallFlag=1,MAX(StockTree!DP171-K,0),MAX(K-StockTree!DP171,0)),EXP(-rr*h)*(pstar*DQ171+(1-pstar)*DQ172)))</f>
        <v/>
      </c>
      <c r="DQ171" s="20" t="str">
        <f>IF(StockTree!DQ171="","",IF(T=DQ$10,IF(CallFlag=1,MAX(StockTree!DQ171-K,0),MAX(K-StockTree!DQ171,0)),EXP(-rr*h)*(pstar*DR171+(1-pstar)*DR172)))</f>
        <v/>
      </c>
      <c r="DR171" s="20" t="str">
        <f>IF(StockTree!DR171="","",IF(T=DR$10,IF(CallFlag=1,MAX(StockTree!DR171-K,0),MAX(K-StockTree!DR171,0)),EXP(-rr*h)*(pstar*DS171+(1-pstar)*DS172)))</f>
        <v/>
      </c>
      <c r="DS171" s="20" t="str">
        <f>IF(StockTree!DS171="","",IF(T=DS$10,IF(CallFlag=1,MAX(StockTree!DS171-K,0),MAX(K-StockTree!DS171,0)),EXP(-rr*h)*(pstar*DT171+(1-pstar)*DT172)))</f>
        <v/>
      </c>
      <c r="DT171" s="20" t="str">
        <f>IF(StockTree!DT171="","",IF(T=DT$10,IF(CallFlag=1,MAX(StockTree!DT171-K,0),MAX(K-StockTree!DT171,0)),EXP(-rr*h)*(pstar*DU171+(1-pstar)*DU172)))</f>
        <v/>
      </c>
      <c r="DU171" s="20" t="str">
        <f>IF(StockTree!DU171="","",IF(T=DU$10,IF(CallFlag=1,MAX(StockTree!DU171-K,0),MAX(K-StockTree!DU171,0)),EXP(-rr*h)*(pstar*DV171+(1-pstar)*DV172)))</f>
        <v/>
      </c>
      <c r="DV171" s="20" t="str">
        <f>IF(StockTree!DV171="","",IF(T=DV$10,IF(CallFlag=1,MAX(StockTree!DV171-K,0),MAX(K-StockTree!DV171,0)),EXP(-rr*h)*(pstar*DW171+(1-pstar)*DW172)))</f>
        <v/>
      </c>
      <c r="DW171" s="20" t="str">
        <f>IF(StockTree!DW171="","",IF(T=DW$10,IF(CallFlag=1,MAX(StockTree!DW171-K,0),MAX(K-StockTree!DW171,0)),EXP(-rr*h)*(pstar*DX171+(1-pstar)*DX172)))</f>
        <v/>
      </c>
      <c r="DX171" s="20" t="str">
        <f>IF(StockTree!DX171="","",IF(T=DX$10,IF(CallFlag=1,MAX(StockTree!DX171-K,0),MAX(K-StockTree!DX171,0)),EXP(-rr*h)*(pstar*DY171+(1-pstar)*DY172)))</f>
        <v/>
      </c>
      <c r="DY171" s="20" t="str">
        <f>IF(StockTree!DY171="","",IF(T=DY$10,IF(CallFlag=1,MAX(StockTree!DY171-K,0),MAX(K-StockTree!DY171,0)),EXP(-rr*h)*(pstar*DZ171+(1-pstar)*DZ172)))</f>
        <v/>
      </c>
      <c r="DZ171" s="20" t="str">
        <f>IF(StockTree!DZ171="","",IF(T=DZ$10,IF(CallFlag=1,MAX(StockTree!DZ171-K,0),MAX(K-StockTree!DZ171,0)),EXP(-rr*h)*(pstar*EA171+(1-pstar)*EA172)))</f>
        <v/>
      </c>
      <c r="EA171" s="20" t="str">
        <f>IF(StockTree!EA171="","",IF(T=EA$10,IF(CallFlag=1,MAX(StockTree!EA171-K,0),MAX(K-StockTree!EA171,0)),EXP(-rr*h)*(pstar*EB171+(1-pstar)*EB172)))</f>
        <v/>
      </c>
      <c r="EB171" s="20" t="str">
        <f>IF(StockTree!EB171="","",IF(T=EB$10,IF(CallFlag=1,MAX(StockTree!EB171-K,0),MAX(K-StockTree!EB171,0)),EXP(-rr*h)*(pstar*EC171+(1-pstar)*EC172)))</f>
        <v/>
      </c>
      <c r="EC171" s="20" t="str">
        <f>IF(StockTree!EC171="","",IF(T=EC$10,IF(CallFlag=1,MAX(StockTree!EC171-K,0),MAX(K-StockTree!EC171,0)),EXP(-rr*h)*(pstar*ED171+(1-pstar)*ED172)))</f>
        <v/>
      </c>
      <c r="ED171" s="20" t="str">
        <f>IF(StockTree!ED171="","",IF(T=ED$10,IF(CallFlag=1,MAX(StockTree!ED171-K,0),MAX(K-StockTree!ED171,0)),EXP(-rr*h)*(pstar*EE171+(1-pstar)*EE172)))</f>
        <v/>
      </c>
      <c r="EE171" s="20" t="str">
        <f>IF(StockTree!EE171="","",IF(T=EE$10,IF(CallFlag=1,MAX(StockTree!EE171-K,0),MAX(K-StockTree!EE171,0)),EXP(-rr*h)*(pstar*EF171+(1-pstar)*EF172)))</f>
        <v/>
      </c>
      <c r="EF171" s="20" t="str">
        <f>IF(StockTree!EF171="","",IF(T=EF$10,IF(CallFlag=1,MAX(StockTree!EF171-K,0),MAX(K-StockTree!EF171,0)),EXP(-rr*h)*(pstar*EG171+(1-pstar)*EG172)))</f>
        <v/>
      </c>
      <c r="EG171" s="20" t="str">
        <f>IF(StockTree!EG171="","",IF(T=EG$10,IF(CallFlag=1,MAX(StockTree!EG171-K,0),MAX(K-StockTree!EG171,0)),EXP(-rr*h)*(pstar*EH171+(1-pstar)*EH172)))</f>
        <v/>
      </c>
      <c r="EH171" s="20" t="str">
        <f>IF(StockTree!EH171="","",IF(T=EH$10,IF(CallFlag=1,MAX(StockTree!EH171-K,0),MAX(K-StockTree!EH171,0)),EXP(-rr*h)*(pstar*EI171+(1-pstar)*EI172)))</f>
        <v/>
      </c>
      <c r="EI171" s="20" t="str">
        <f>IF(StockTree!EI171="","",IF(T=EI$10,IF(CallFlag=1,MAX(StockTree!EI171-K,0),MAX(K-StockTree!EI171,0)),EXP(-rr*h)*(pstar*EJ171+(1-pstar)*EJ172)))</f>
        <v/>
      </c>
      <c r="EJ171" s="20" t="str">
        <f>IF(StockTree!EJ171="","",IF(T=EJ$10,IF(CallFlag=1,MAX(StockTree!EJ171-K,0),MAX(K-StockTree!EJ171,0)),EXP(-rr*h)*(pstar*EK171+(1-pstar)*EK172)))</f>
        <v/>
      </c>
      <c r="EK171" s="20" t="str">
        <f>IF(StockTree!EK171="","",IF(T=EK$10,IF(CallFlag=1,MAX(StockTree!EK171-K,0),MAX(K-StockTree!EK171,0)),EXP(-rr*h)*(pstar*EL171+(1-pstar)*EL172)))</f>
        <v/>
      </c>
      <c r="EL171" s="20" t="str">
        <f>IF(StockTree!EL171="","",IF(T=EL$10,IF(CallFlag=1,MAX(StockTree!EL171-K,0),MAX(K-StockTree!EL171,0)),EXP(-rr*h)*(pstar*EM171+(1-pstar)*EM172)))</f>
        <v/>
      </c>
      <c r="EM171" s="20" t="str">
        <f>IF(StockTree!EM171="","",IF(T=EM$10,IF(CallFlag=1,MAX(StockTree!EM171-K,0),MAX(K-StockTree!EM171,0)),EXP(-rr*h)*(pstar*EN171+(1-pstar)*EN172)))</f>
        <v/>
      </c>
      <c r="EN171" s="20" t="str">
        <f>IF(StockTree!EN171="","",IF(T=EN$10,IF(CallFlag=1,MAX(StockTree!EN171-K,0),MAX(K-StockTree!EN171,0)),EXP(-rr*h)*(pstar*EO171+(1-pstar)*EO172)))</f>
        <v/>
      </c>
      <c r="EO171" s="20" t="str">
        <f>IF(StockTree!EO171="","",IF(T=EO$10,IF(CallFlag=1,MAX(StockTree!EO171-K,0),MAX(K-StockTree!EO171,0)),EXP(-rr*h)*(pstar*EP171+(1-pstar)*EP172)))</f>
        <v/>
      </c>
      <c r="EP171" s="20" t="str">
        <f>IF(StockTree!EP171="","",IF(T=EP$10,IF(CallFlag=1,MAX(StockTree!EP171-K,0),MAX(K-StockTree!EP171,0)),EXP(-rr*h)*(pstar*EQ171+(1-pstar)*EQ172)))</f>
        <v/>
      </c>
      <c r="EQ171" s="20" t="str">
        <f>IF(StockTree!EQ171="","",IF(T=EQ$10,IF(CallFlag=1,MAX(StockTree!EQ171-K,0),MAX(K-StockTree!EQ171,0)),EXP(-rr*h)*(pstar*ER171+(1-pstar)*ER172)))</f>
        <v/>
      </c>
      <c r="ER171" s="20" t="str">
        <f>IF(StockTree!ER171="","",IF(T=ER$10,IF(CallFlag=1,MAX(StockTree!ER171-K,0),MAX(K-StockTree!ER171,0)),EXP(-rr*h)*(pstar*ES171+(1-pstar)*ES172)))</f>
        <v/>
      </c>
      <c r="ES171" s="20" t="str">
        <f>IF(StockTree!ES171="","",IF(T=ES$10,IF(CallFlag=1,MAX(StockTree!ES171-K,0),MAX(K-StockTree!ES171,0)),EXP(-rr*h)*(pstar*ET171+(1-pstar)*ET172)))</f>
        <v/>
      </c>
      <c r="ET171" s="20" t="str">
        <f>IF(StockTree!ET171="","",IF(T=ET$10,IF(CallFlag=1,MAX(StockTree!ET171-K,0),MAX(K-StockTree!ET171,0)),EXP(-rr*h)*(pstar*EU171+(1-pstar)*EU172)))</f>
        <v/>
      </c>
      <c r="EU171" s="20" t="str">
        <f>IF(StockTree!EU171="","",IF(T=EU$10,IF(CallFlag=1,MAX(StockTree!EU171-K,0),MAX(K-StockTree!EU171,0)),EXP(-rr*h)*(pstar*EV171+(1-pstar)*EV172)))</f>
        <v/>
      </c>
      <c r="EV171" s="20" t="str">
        <f>IF(StockTree!EV171="","",IF(T=EV$10,IF(CallFlag=1,MAX(StockTree!EV171-K,0),MAX(K-StockTree!EV171,0)),EXP(-rr*h)*(pstar*EW171+(1-pstar)*EW172)))</f>
        <v/>
      </c>
      <c r="EW171" s="20" t="str">
        <f>IF(StockTree!EW171="","",IF(T=EW$10,IF(CallFlag=1,MAX(StockTree!EW171-K,0),MAX(K-StockTree!EW171,0)),EXP(-rr*h)*(pstar*EX171+(1-pstar)*EX172)))</f>
        <v/>
      </c>
      <c r="EX171" s="20" t="str">
        <f>IF(StockTree!EX171="","",IF(T=EX$10,IF(CallFlag=1,MAX(StockTree!EX171-K,0),MAX(K-StockTree!EX171,0)),EXP(-rr*h)*(pstar*EY171+(1-pstar)*EY172)))</f>
        <v/>
      </c>
      <c r="EY171" s="20" t="str">
        <f>IF(StockTree!EY171="","",IF(T=EY$10,IF(CallFlag=1,MAX(StockTree!EY171-K,0),MAX(K-StockTree!EY171,0)),EXP(-rr*h)*(pstar*EZ171+(1-pstar)*EZ172)))</f>
        <v/>
      </c>
      <c r="EZ171" s="20" t="str">
        <f>IF(StockTree!EZ171="","",IF(T=EZ$10,IF(CallFlag=1,MAX(StockTree!EZ171-K,0),MAX(K-StockTree!EZ171,0)),EXP(-rr*h)*(pstar*FA171+(1-pstar)*FA172)))</f>
        <v/>
      </c>
      <c r="FA171" s="20" t="str">
        <f>IF(StockTree!FA171="","",IF(T=FA$10,IF(CallFlag=1,MAX(StockTree!FA171-K,0),MAX(K-StockTree!FA171,0)),EXP(-rr*h)*(pstar*FB171+(1-pstar)*FB172)))</f>
        <v/>
      </c>
      <c r="FB171" s="20" t="str">
        <f>IF(StockTree!FB171="","",IF(T=FB$10,IF(CallFlag=1,MAX(StockTree!FB171-K,0),MAX(K-StockTree!FB171,0)),EXP(-rr*h)*(pstar*FC171+(1-pstar)*FC172)))</f>
        <v/>
      </c>
      <c r="FC171" s="20" t="str">
        <f>IF(StockTree!FC171="","",IF(T=FC$10,IF(CallFlag=1,MAX(StockTree!FC171-K,0),MAX(K-StockTree!FC171,0)),EXP(-rr*h)*(pstar*FD171+(1-pstar)*FD172)))</f>
        <v/>
      </c>
      <c r="FD171" s="20" t="str">
        <f>IF(StockTree!FD171="","",IF(T=FD$10,IF(CallFlag=1,MAX(StockTree!FD171-K,0),MAX(K-StockTree!FD171,0)),EXP(-rr*h)*(pstar*FE171+(1-pstar)*FE172)))</f>
        <v/>
      </c>
      <c r="FE171" s="20" t="str">
        <f>IF(StockTree!FE171="","",IF(T=FE$10,IF(CallFlag=1,MAX(StockTree!FE171-K,0),MAX(K-StockTree!FE171,0)),EXP(-rr*h)*(pstar*FF171+(1-pstar)*FF172)))</f>
        <v/>
      </c>
      <c r="FF171" s="20" t="str">
        <f>IF(StockTree!FF171="","",IF(T=FF$10,IF(CallFlag=1,MAX(StockTree!FF171-K,0),MAX(K-StockTree!FF171,0)),EXP(-rr*h)*(pstar*FG171+(1-pstar)*FG172)))</f>
        <v/>
      </c>
      <c r="FG171" s="20" t="str">
        <f>IF(StockTree!FG171="","",IF(T=FG$10,IF(CallFlag=1,MAX(StockTree!FG171-K,0),MAX(K-StockTree!FG171,0)),EXP(-rr*h)*(pstar*FH171+(1-pstar)*FH172)))</f>
        <v/>
      </c>
      <c r="FH171" s="20" t="str">
        <f>IF(StockTree!FH171="","",IF(T=FH$10,IF(CallFlag=1,MAX(StockTree!FH171-K,0),MAX(K-StockTree!FH171,0)),EXP(-rr*h)*(pstar*FI171+(1-pstar)*FI172)))</f>
        <v/>
      </c>
      <c r="FI171" s="20" t="str">
        <f>IF(StockTree!FI171="","",IF(T=FI$10,IF(CallFlag=1,MAX(StockTree!FI171-K,0),MAX(K-StockTree!FI171,0)),EXP(-rr*h)*(pstar*FJ171+(1-pstar)*FJ172)))</f>
        <v/>
      </c>
      <c r="FJ171" s="20" t="str">
        <f>IF(StockTree!FJ171="","",IF(T=FJ$10,IF(CallFlag=1,MAX(StockTree!FJ171-K,0),MAX(K-StockTree!FJ171,0)),EXP(-rr*h)*(pstar*FK171+(1-pstar)*FK172)))</f>
        <v/>
      </c>
      <c r="FK171" s="20" t="str">
        <f>IF(StockTree!FK171="","",IF(T=FK$10,IF(CallFlag=1,MAX(StockTree!FK171-K,0),MAX(K-StockTree!FK171,0)),EXP(-rr*h)*(pstar*FL171+(1-pstar)*FL172)))</f>
        <v/>
      </c>
      <c r="FL171" s="20" t="str">
        <f>IF(StockTree!FL171="","",IF(T=FL$10,IF(CallFlag=1,MAX(StockTree!FL171-K,0),MAX(K-StockTree!FL171,0)),EXP(-rr*h)*(pstar*FM171+(1-pstar)*FM172)))</f>
        <v/>
      </c>
      <c r="FM171" s="20" t="str">
        <f>IF(StockTree!FM171="","",IF(T=FM$10,IF(CallFlag=1,MAX(StockTree!FM171-K,0),MAX(K-StockTree!FM171,0)),EXP(-rr*h)*(pstar*FN171+(1-pstar)*FN172)))</f>
        <v/>
      </c>
      <c r="FN171" s="20" t="str">
        <f>IF(StockTree!FN171="","",IF(T=FN$10,IF(CallFlag=1,MAX(StockTree!FN171-K,0),MAX(K-StockTree!FN171,0)),EXP(-rr*h)*(pstar*FO171+(1-pstar)*FO172)))</f>
        <v/>
      </c>
      <c r="FO171" s="20" t="str">
        <f>IF(StockTree!FO171="","",IF(T=FO$10,IF(CallFlag=1,MAX(StockTree!FO171-K,0),MAX(K-StockTree!FO171,0)),EXP(-rr*h)*(pstar*FP171+(1-pstar)*FP172)))</f>
        <v/>
      </c>
      <c r="FP171" s="20" t="str">
        <f>IF(StockTree!FP171="","",IF(T=FP$10,IF(CallFlag=1,MAX(StockTree!FP171-K,0),MAX(K-StockTree!FP171,0)),EXP(-rr*h)*(pstar*FQ171+(1-pstar)*FQ172)))</f>
        <v/>
      </c>
      <c r="FQ171" s="20" t="str">
        <f>IF(StockTree!FQ171="","",IF(T=FQ$10,IF(CallFlag=1,MAX(StockTree!FQ171-K,0),MAX(K-StockTree!FQ171,0)),EXP(-rr*h)*(pstar*FR171+(1-pstar)*FR172)))</f>
        <v/>
      </c>
      <c r="FR171" s="20" t="str">
        <f>IF(StockTree!FR171="","",IF(T=FR$10,IF(CallFlag=1,MAX(StockTree!FR171-K,0),MAX(K-StockTree!FR171,0)),EXP(-rr*h)*(pstar*FS171+(1-pstar)*FS172)))</f>
        <v/>
      </c>
      <c r="FS171" s="20" t="str">
        <f>IF(StockTree!FS171="","",IF(T=FS$10,IF(CallFlag=1,MAX(StockTree!FS171-K,0),MAX(K-StockTree!FS171,0)),EXP(-rr*h)*(pstar*FT171+(1-pstar)*FT172)))</f>
        <v/>
      </c>
      <c r="FT171" s="20" t="str">
        <f>IF(StockTree!FT171="","",IF(T=FT$10,IF(CallFlag=1,MAX(StockTree!FT171-K,0),MAX(K-StockTree!FT171,0)),EXP(-rr*h)*(pstar*FU171+(1-pstar)*FU172)))</f>
        <v/>
      </c>
      <c r="FU171" s="20" t="str">
        <f>IF(StockTree!FU171="","",IF(T=FU$10,IF(CallFlag=1,MAX(StockTree!FU171-K,0),MAX(K-StockTree!FU171,0)),EXP(-rr*h)*(pstar*FV171+(1-pstar)*FV172)))</f>
        <v/>
      </c>
      <c r="FV171" s="20" t="str">
        <f>IF(StockTree!FV171="","",IF(T=FV$10,IF(CallFlag=1,MAX(StockTree!FV171-K,0),MAX(K-StockTree!FV171,0)),EXP(-rr*h)*(pstar*FW171+(1-pstar)*FW172)))</f>
        <v/>
      </c>
      <c r="FW171" s="20" t="str">
        <f>IF(StockTree!FW171="","",IF(T=FW$10,IF(CallFlag=1,MAX(StockTree!FW171-K,0),MAX(K-StockTree!FW171,0)),EXP(-rr*h)*(pstar*FX171+(1-pstar)*FX172)))</f>
        <v/>
      </c>
      <c r="FX171" s="20" t="str">
        <f>IF(StockTree!FX171="","",IF(T=FX$10,IF(CallFlag=1,MAX(StockTree!FX171-K,0),MAX(K-StockTree!FX171,0)),EXP(-rr*h)*(pstar*FY171+(1-pstar)*FY172)))</f>
        <v/>
      </c>
      <c r="FY171" s="20" t="str">
        <f>IF(StockTree!FY171="","",IF(T=FY$10,IF(CallFlag=1,MAX(StockTree!FY171-K,0),MAX(K-StockTree!FY171,0)),EXP(-rr*h)*(pstar*FZ171+(1-pstar)*FZ172)))</f>
        <v/>
      </c>
      <c r="FZ171" s="20" t="str">
        <f>IF(StockTree!FZ171="","",IF(T=FZ$10,IF(CallFlag=1,MAX(StockTree!FZ171-K,0),MAX(K-StockTree!FZ171,0)),EXP(-rr*h)*(pstar*GA171+(1-pstar)*GA172)))</f>
        <v/>
      </c>
      <c r="GA171" s="20" t="str">
        <f>IF(StockTree!GA171="","",IF(T=GA$10,IF(CallFlag=1,MAX(StockTree!GA171-K,0),MAX(K-StockTree!GA171,0)),EXP(-rr*h)*(pstar*GB171+(1-pstar)*GB172)))</f>
        <v/>
      </c>
      <c r="GB171" s="20" t="str">
        <f>IF(StockTree!GB171="","",IF(T=GB$10,IF(CallFlag=1,MAX(StockTree!GB171-K,0),MAX(K-StockTree!GB171,0)),EXP(-rr*h)*(pstar*GC171+(1-pstar)*GC172)))</f>
        <v/>
      </c>
      <c r="GC171" s="20" t="str">
        <f>IF(StockTree!GC171="","",IF(T=GC$10,IF(CallFlag=1,MAX(StockTree!GC171-K,0),MAX(K-StockTree!GC171,0)),EXP(-rr*h)*(pstar*GD171+(1-pstar)*GD172)))</f>
        <v/>
      </c>
      <c r="GD171" s="20" t="str">
        <f>IF(StockTree!GD171="","",IF(T=GD$10,IF(CallFlag=1,MAX(StockTree!GD171-K,0),MAX(K-StockTree!GD171,0)),EXP(-rr*h)*(pstar*GE171+(1-pstar)*GE172)))</f>
        <v/>
      </c>
      <c r="GE171" s="20" t="str">
        <f>IF(StockTree!GE171="","",IF(T=GE$10,IF(CallFlag=1,MAX(StockTree!GE171-K,0),MAX(K-StockTree!GE171,0)),EXP(-rr*h)*(pstar*GF171+(1-pstar)*GF172)))</f>
        <v/>
      </c>
      <c r="GF171" s="20" t="str">
        <f>IF(StockTree!GF171="","",IF(T=GF$10,IF(CallFlag=1,MAX(StockTree!GF171-K,0),MAX(K-StockTree!GF171,0)),EXP(-rr*h)*(pstar*GG171+(1-pstar)*GG172)))</f>
        <v/>
      </c>
      <c r="GG171" s="20" t="str">
        <f>IF(StockTree!GG171="","",IF(T=GG$10,IF(CallFlag=1,MAX(StockTree!GG171-K,0),MAX(K-StockTree!GG171,0)),EXP(-rr*h)*(pstar*GH171+(1-pstar)*GH172)))</f>
        <v/>
      </c>
      <c r="GH171" s="20" t="str">
        <f>IF(StockTree!GH171="","",IF(T=GH$10,IF(CallFlag=1,MAX(StockTree!GH171-K,0),MAX(K-StockTree!GH171,0)),EXP(-rr*h)*(pstar*GI171+(1-pstar)*GI172)))</f>
        <v/>
      </c>
      <c r="GI171" s="20" t="str">
        <f>IF(StockTree!GI171="","",IF(T=GI$10,IF(CallFlag=1,MAX(StockTree!GI171-K,0),MAX(K-StockTree!GI171,0)),EXP(-rr*h)*(pstar*GJ171+(1-pstar)*GJ172)))</f>
        <v/>
      </c>
      <c r="GJ171" s="20" t="str">
        <f>IF(StockTree!GJ171="","",IF(T=GJ$10,IF(CallFlag=1,MAX(StockTree!GJ171-K,0),MAX(K-StockTree!GJ171,0)),EXP(-rr*h)*(pstar*GK171+(1-pstar)*GK172)))</f>
        <v/>
      </c>
      <c r="GK171" s="20" t="str">
        <f>IF(StockTree!GK171="","",IF(T=GK$10,IF(CallFlag=1,MAX(StockTree!GK171-K,0),MAX(K-StockTree!GK171,0)),EXP(-rr*h)*(pstar*GL171+(1-pstar)*GL172)))</f>
        <v/>
      </c>
      <c r="GL171" s="20" t="str">
        <f>IF(StockTree!GL171="","",IF(T=GL$10,IF(CallFlag=1,MAX(StockTree!GL171-K,0),MAX(K-StockTree!GL171,0)),EXP(-rr*h)*(pstar*GM171+(1-pstar)*GM172)))</f>
        <v/>
      </c>
      <c r="GM171" s="20" t="str">
        <f>IF(StockTree!GM171="","",IF(T=GM$10,IF(CallFlag=1,MAX(StockTree!GM171-K,0),MAX(K-StockTree!GM171,0)),EXP(-rr*h)*(pstar*GN171+(1-pstar)*GN172)))</f>
        <v/>
      </c>
      <c r="GN171" s="20" t="str">
        <f>IF(StockTree!GN171="","",IF(T=GN$10,IF(CallFlag=1,MAX(StockTree!GN171-K,0),MAX(K-StockTree!GN171,0)),EXP(-rr*h)*(pstar*GO171+(1-pstar)*GO172)))</f>
        <v/>
      </c>
      <c r="GO171" s="20" t="str">
        <f>IF(StockTree!GO171="","",IF(T=GO$10,IF(CallFlag=1,MAX(StockTree!GO171-K,0),MAX(K-StockTree!GO171,0)),EXP(-rr*h)*(pstar*GP171+(1-pstar)*GP172)))</f>
        <v/>
      </c>
      <c r="GP171" s="20" t="str">
        <f>IF(StockTree!GP171="","",IF(T=GP$10,IF(CallFlag=1,MAX(StockTree!GP171-K,0),MAX(K-StockTree!GP171,0)),EXP(-rr*h)*(pstar*GQ171+(1-pstar)*GQ172)))</f>
        <v/>
      </c>
      <c r="GQ171" s="20" t="str">
        <f>IF(StockTree!GQ171="","",IF(T=GQ$10,IF(CallFlag=1,MAX(StockTree!GQ171-K,0),MAX(K-StockTree!GQ171,0)),EXP(-rr*h)*(pstar*GR171+(1-pstar)*GR172)))</f>
        <v/>
      </c>
      <c r="GR171" s="20" t="str">
        <f>IF(StockTree!GR171="","",IF(T=GR$10,IF(CallFlag=1,MAX(StockTree!GR171-K,0),MAX(K-StockTree!GR171,0)),EXP(-rr*h)*(pstar*GS171+(1-pstar)*GS172)))</f>
        <v/>
      </c>
      <c r="GS171" s="20" t="str">
        <f>IF(StockTree!GS171="","",IF(T=GS$10,IF(CallFlag=1,MAX(StockTree!GS171-K,0),MAX(K-StockTree!GS171,0)),EXP(-rr*h)*(pstar*GT171+(1-pstar)*GT172)))</f>
        <v/>
      </c>
      <c r="GT171" s="20" t="str">
        <f>IF(StockTree!GT171="","",IF(T=GT$10,IF(CallFlag=1,MAX(StockTree!GT171-K,0),MAX(K-StockTree!GT171,0)),EXP(-rr*h)*(pstar*GU171+(1-pstar)*GU172)))</f>
        <v/>
      </c>
      <c r="GU171" s="20" t="str">
        <f>IF(StockTree!GU171="","",IF(T=GU$10,IF(CallFlag=1,MAX(StockTree!GU171-K,0),MAX(K-StockTree!GU171,0)),EXP(-rr*h)*(pstar*GV171+(1-pstar)*GV172)))</f>
        <v/>
      </c>
      <c r="GV171" s="20" t="str">
        <f>IF(StockTree!GV171="","",IF(T=GV$10,IF(CallFlag=1,MAX(StockTree!GV171-K,0),MAX(K-StockTree!GV171,0)),EXP(-rr*h)*(pstar*GW171+(1-pstar)*GW172)))</f>
        <v/>
      </c>
      <c r="GW171" s="20" t="str">
        <f>IF(StockTree!GW171="","",IF(T=GW$10,IF(CallFlag=1,MAX(StockTree!GW171-K,0),MAX(K-StockTree!GW171,0)),EXP(-rr*h)*(pstar*GX171+(1-pstar)*GX172)))</f>
        <v/>
      </c>
      <c r="GX171" s="20" t="str">
        <f>IF(StockTree!GX171="","",IF(T=GX$10,IF(CallFlag=1,MAX(StockTree!GX171-K,0),MAX(K-StockTree!GX171,0)),EXP(-rr*h)*(pstar*GY171+(1-pstar)*GY172)))</f>
        <v/>
      </c>
      <c r="GY171" s="20" t="str">
        <f>IF(StockTree!GY171="","",IF(T=GY$10,IF(CallFlag=1,MAX(StockTree!GY171-K,0),MAX(K-StockTree!GY171,0)),EXP(-rr*h)*(pstar*GZ171+(1-pstar)*GZ172)))</f>
        <v/>
      </c>
      <c r="GZ171" s="20" t="str">
        <f>IF(StockTree!GZ171="","",IF(T=GZ$10,IF(CallFlag=1,MAX(StockTree!GZ171-K,0),MAX(K-StockTree!GZ171,0)),EXP(-rr*h)*(pstar*HA171+(1-pstar)*HA172)))</f>
        <v/>
      </c>
      <c r="HA171" s="20" t="str">
        <f>IF(StockTree!HA171="","",IF(T=HA$10,IF(CallFlag=1,MAX(StockTree!HA171-K,0),MAX(K-StockTree!HA171,0)),EXP(-rr*h)*(pstar*HB171+(1-pstar)*HB172)))</f>
        <v/>
      </c>
      <c r="HB171" s="20" t="str">
        <f>IF(StockTree!HB171="","",IF(T=HB$10,IF(CallFlag=1,MAX(StockTree!HB171-K,0),MAX(K-StockTree!HB171,0)),EXP(-rr*h)*(pstar*HC171+(1-pstar)*HC172)))</f>
        <v/>
      </c>
      <c r="HC171" s="20" t="str">
        <f>IF(StockTree!HC171="","",IF(T=HC$10,IF(CallFlag=1,MAX(StockTree!HC171-K,0),MAX(K-StockTree!HC171,0)),EXP(-rr*h)*(pstar*HD171+(1-pstar)*HD172)))</f>
        <v/>
      </c>
      <c r="HD171" s="20" t="str">
        <f>IF(StockTree!HD171="","",IF(T=HD$10,IF(CallFlag=1,MAX(StockTree!HD171-K,0),MAX(K-StockTree!HD171,0)),EXP(-rr*h)*(pstar*HE171+(1-pstar)*HE172)))</f>
        <v/>
      </c>
      <c r="HE171" s="20" t="str">
        <f>IF(StockTree!HE171="","",IF(T=HE$10,IF(CallFlag=1,MAX(StockTree!HE171-K,0),MAX(K-StockTree!HE171,0)),EXP(-rr*h)*(pstar*HF171+(1-pstar)*HF172)))</f>
        <v/>
      </c>
      <c r="HF171" s="20" t="str">
        <f>IF(StockTree!HF171="","",IF(T=HF$10,IF(CallFlag=1,MAX(StockTree!HF171-K,0),MAX(K-StockTree!HF171,0)),EXP(-rr*h)*(pstar*HG171+(1-pstar)*HG172)))</f>
        <v/>
      </c>
      <c r="HG171" s="20" t="str">
        <f>IF(StockTree!HG171="","",IF(T=HG$10,IF(CallFlag=1,MAX(StockTree!HG171-K,0),MAX(K-StockTree!HG171,0)),EXP(-rr*h)*(pstar*HH171+(1-pstar)*HH172)))</f>
        <v/>
      </c>
      <c r="HH171" s="20" t="str">
        <f>IF(StockTree!HH171="","",IF(T=HH$10,IF(CallFlag=1,MAX(StockTree!HH171-K,0),MAX(K-StockTree!HH171,0)),EXP(-rr*h)*(pstar*HI171+(1-pstar)*HI172)))</f>
        <v/>
      </c>
      <c r="HI171" s="20" t="str">
        <f>IF(StockTree!HI171="","",IF(T=HI$10,IF(CallFlag=1,MAX(StockTree!HI171-K,0),MAX(K-StockTree!HI171,0)),EXP(-rr*h)*(pstar*HJ171+(1-pstar)*HJ172)))</f>
        <v/>
      </c>
      <c r="HJ171" s="20" t="str">
        <f>IF(StockTree!HJ171="","",IF(T=HJ$10,IF(CallFlag=1,MAX(StockTree!HJ171-K,0),MAX(K-StockTree!HJ171,0)),EXP(-rr*h)*(pstar*HK171+(1-pstar)*HK172)))</f>
        <v/>
      </c>
      <c r="HK171" s="20" t="str">
        <f>IF(StockTree!HK171="","",IF(T=HK$10,IF(CallFlag=1,MAX(StockTree!HK171-K,0),MAX(K-StockTree!HK171,0)),EXP(-rr*h)*(pstar*HL171+(1-pstar)*HL172)))</f>
        <v/>
      </c>
      <c r="HL171" s="20" t="str">
        <f>IF(StockTree!HL171="","",IF(T=HL$10,IF(CallFlag=1,MAX(StockTree!HL171-K,0),MAX(K-StockTree!HL171,0)),EXP(-rr*h)*(pstar*HM171+(1-pstar)*HM172)))</f>
        <v/>
      </c>
      <c r="HM171" s="20" t="str">
        <f>IF(StockTree!HM171="","",IF(T=HM$10,IF(CallFlag=1,MAX(StockTree!HM171-K,0),MAX(K-StockTree!HM171,0)),EXP(-rr*h)*(pstar*HN171+(1-pstar)*HN172)))</f>
        <v/>
      </c>
      <c r="HN171" s="20" t="str">
        <f>IF(StockTree!HN171="","",IF(T=HN$10,IF(CallFlag=1,MAX(StockTree!HN171-K,0),MAX(K-StockTree!HN171,0)),EXP(-rr*h)*(pstar*HO171+(1-pstar)*HO172)))</f>
        <v/>
      </c>
      <c r="HO171" s="20" t="str">
        <f>IF(StockTree!HO171="","",IF(T=HO$10,IF(CallFlag=1,MAX(StockTree!HO171-K,0),MAX(K-StockTree!HO171,0)),EXP(-rr*h)*(pstar*HP171+(1-pstar)*HP172)))</f>
        <v/>
      </c>
      <c r="HP171" s="20" t="str">
        <f>IF(StockTree!HP171="","",IF(T=HP$10,IF(CallFlag=1,MAX(StockTree!HP171-K,0),MAX(K-StockTree!HP171,0)),EXP(-rr*h)*(pstar*HQ171+(1-pstar)*HQ172)))</f>
        <v/>
      </c>
      <c r="HQ171" s="20" t="str">
        <f>IF(StockTree!HQ171="","",IF(T=HQ$10,IF(CallFlag=1,MAX(StockTree!HQ171-K,0),MAX(K-StockTree!HQ171,0)),EXP(-rr*h)*(pstar*HR171+(1-pstar)*HR172)))</f>
        <v/>
      </c>
      <c r="HR171" s="20" t="str">
        <f>IF(StockTree!HR171="","",IF(T=HR$10,IF(CallFlag=1,MAX(StockTree!HR171-K,0),MAX(K-StockTree!HR171,0)),EXP(-rr*h)*(pstar*HS171+(1-pstar)*HS172)))</f>
        <v/>
      </c>
      <c r="HS171" s="20" t="str">
        <f>IF(StockTree!HS171="","",IF(T=HS$10,IF(CallFlag=1,MAX(StockTree!HS171-K,0),MAX(K-StockTree!HS171,0)),EXP(-rr*h)*(pstar*HT171+(1-pstar)*HT172)))</f>
        <v/>
      </c>
      <c r="HT171" s="20" t="str">
        <f>IF(StockTree!HT171="","",IF(T=HT$10,IF(CallFlag=1,MAX(StockTree!HT171-K,0),MAX(K-StockTree!HT171,0)),EXP(-rr*h)*(pstar*HU171+(1-pstar)*HU172)))</f>
        <v/>
      </c>
      <c r="HU171" s="20" t="str">
        <f>IF(StockTree!HU171="","",IF(T=HU$10,IF(CallFlag=1,MAX(StockTree!HU171-K,0),MAX(K-StockTree!HU171,0)),EXP(-rr*h)*(pstar*HV171+(1-pstar)*HV172)))</f>
        <v/>
      </c>
      <c r="HV171" s="20" t="str">
        <f>IF(StockTree!HV171="","",IF(T=HV$10,IF(CallFlag=1,MAX(StockTree!HV171-K,0),MAX(K-StockTree!HV171,0)),EXP(-rr*h)*(pstar*HW171+(1-pstar)*HW172)))</f>
        <v/>
      </c>
      <c r="HW171" s="20" t="str">
        <f>IF(StockTree!HW171="","",IF(T=HW$10,IF(CallFlag=1,MAX(StockTree!HW171-K,0),MAX(K-StockTree!HW171,0)),EXP(-rr*h)*(pstar*HX171+(1-pstar)*HX172)))</f>
        <v/>
      </c>
      <c r="HX171" s="20" t="str">
        <f>IF(StockTree!HX171="","",IF(T=HX$10,IF(CallFlag=1,MAX(StockTree!HX171-K,0),MAX(K-StockTree!HX171,0)),EXP(-rr*h)*(pstar*HY171+(1-pstar)*HY172)))</f>
        <v/>
      </c>
      <c r="HY171" s="20" t="str">
        <f>IF(StockTree!HY171="","",IF(T=HY$10,IF(CallFlag=1,MAX(StockTree!HY171-K,0),MAX(K-StockTree!HY171,0)),EXP(-rr*h)*(pstar*HZ171+(1-pstar)*HZ172)))</f>
        <v/>
      </c>
      <c r="HZ171" s="20" t="str">
        <f>IF(StockTree!HZ171="","",IF(T=HZ$10,IF(CallFlag=1,MAX(StockTree!HZ171-K,0),MAX(K-StockTree!HZ171,0)),EXP(-rr*h)*(pstar*IA171+(1-pstar)*IA172)))</f>
        <v/>
      </c>
      <c r="IA171" s="20" t="str">
        <f>IF(StockTree!IA171="","",IF(T=IA$10,IF(CallFlag=1,MAX(StockTree!IA171-K,0),MAX(K-StockTree!IA171,0)),EXP(-rr*h)*(pstar*IB171+(1-pstar)*IB172)))</f>
        <v/>
      </c>
      <c r="IB171" s="20" t="str">
        <f>IF(StockTree!IB171="","",IF(T=IB$10,IF(CallFlag=1,MAX(StockTree!IB171-K,0),MAX(K-StockTree!IB171,0)),EXP(-rr*h)*(pstar*IC171+(1-pstar)*IC172)))</f>
        <v/>
      </c>
      <c r="IC171" s="20" t="str">
        <f>IF(StockTree!IC171="","",IF(T=IC$10,IF(CallFlag=1,MAX(StockTree!IC171-K,0),MAX(K-StockTree!IC171,0)),EXP(-rr*h)*(pstar*ID171+(1-pstar)*ID172)))</f>
        <v/>
      </c>
      <c r="ID171" s="20" t="str">
        <f>IF(StockTree!ID171="","",IF(T=ID$10,IF(CallFlag=1,MAX(StockTree!ID171-K,0),MAX(K-StockTree!ID171,0)),EXP(-rr*h)*(pstar*IE171+(1-pstar)*IE172)))</f>
        <v/>
      </c>
      <c r="IE171" s="20" t="str">
        <f>IF(StockTree!IE171="","",IF(T=IE$10,IF(CallFlag=1,MAX(StockTree!IE171-K,0),MAX(K-StockTree!IE171,0)),EXP(-rr*h)*(pstar*IF171+(1-pstar)*IF172)))</f>
        <v/>
      </c>
      <c r="IF171" s="20" t="str">
        <f>IF(StockTree!IF171="","",IF(T=IF$10,IF(CallFlag=1,MAX(StockTree!IF171-K,0),MAX(K-StockTree!IF171,0)),EXP(-rr*h)*(pstar*IG171+(1-pstar)*IG172)))</f>
        <v/>
      </c>
      <c r="IG171" s="20" t="str">
        <f>IF(StockTree!IG171="","",IF(T=IG$10,IF(CallFlag=1,MAX(StockTree!IG171-K,0),MAX(K-StockTree!IG171,0)),EXP(-rr*h)*(pstar*IH171+(1-pstar)*IH172)))</f>
        <v/>
      </c>
      <c r="IH171" s="20" t="str">
        <f>IF(StockTree!IH171="","",IF(T=IH$10,IF(CallFlag=1,MAX(StockTree!IH171-K,0),MAX(K-StockTree!IH171,0)),EXP(-rr*h)*(pstar*II171+(1-pstar)*II172)))</f>
        <v/>
      </c>
      <c r="II171" s="20" t="str">
        <f>IF(StockTree!II171="","",IF(T=II$10,IF(CallFlag=1,MAX(StockTree!II171-K,0),MAX(K-StockTree!II171,0)),EXP(-rr*h)*(pstar*IJ171+(1-pstar)*IJ172)))</f>
        <v/>
      </c>
      <c r="IJ171" s="20" t="str">
        <f>IF(StockTree!IJ171="","",IF(T=IJ$10,IF(CallFlag=1,MAX(StockTree!IJ171-K,0),MAX(K-StockTree!IJ171,0)),EXP(-rr*h)*(pstar*IK171+(1-pstar)*IK172)))</f>
        <v/>
      </c>
      <c r="IK171" s="20" t="str">
        <f>IF(StockTree!IK171="","",IF(T=IK$10,IF(CallFlag=1,MAX(StockTree!IK171-K,0),MAX(K-StockTree!IK171,0)),EXP(-rr*h)*(pstar*IL171+(1-pstar)*IL172)))</f>
        <v/>
      </c>
      <c r="IL171" s="20" t="str">
        <f>IF(StockTree!IL171="","",IF(T=IL$10,IF(CallFlag=1,MAX(StockTree!IL171-K,0),MAX(K-StockTree!IL171,0)),EXP(-rr*h)*(pstar*IM171+(1-pstar)*IM172)))</f>
        <v/>
      </c>
      <c r="IM171" s="20" t="str">
        <f>IF(StockTree!IM171="","",IF(T=IM$10,IF(CallFlag=1,MAX(StockTree!IM171-K,0),MAX(K-StockTree!IM171,0)),EXP(-rr*h)*(pstar*IN171+(1-pstar)*IN172)))</f>
        <v/>
      </c>
      <c r="IN171" s="20" t="str">
        <f>IF(StockTree!IN171="","",IF(T=IN$10,IF(CallFlag=1,MAX(StockTree!IN171-K,0),MAX(K-StockTree!IN171,0)),EXP(-rr*h)*(pstar*IO171+(1-pstar)*IO172)))</f>
        <v/>
      </c>
      <c r="IO171" s="20" t="str">
        <f>IF(StockTree!IO171="","",IF(T=IO$10,IF(CallFlag=1,MAX(StockTree!IO171-K,0),MAX(K-StockTree!IO171,0)),EXP(-rr*h)*(pstar*IP171+(1-pstar)*IP172)))</f>
        <v/>
      </c>
      <c r="IP171" s="20" t="str">
        <f>IF(StockTree!IP171="","",IF(T=IP$10,IF(CallFlag=1,MAX(StockTree!IP171-K,0),MAX(K-StockTree!IP171,0)),EXP(-rr*h)*(pstar*IQ171+(1-pstar)*IQ172)))</f>
        <v/>
      </c>
      <c r="IQ171" s="20" t="str">
        <f>IF(StockTree!IQ171="","",IF(T=IQ$10,IF(CallFlag=1,MAX(StockTree!IQ171-K,0),MAX(K-StockTree!IQ171,0)),EXP(-rr*h)*(pstar*IR171+(1-pstar)*IR172)))</f>
        <v/>
      </c>
      <c r="IR171" s="20" t="str">
        <f>IF(StockTree!IR171="","",IF(T=IR$10,IF(CallFlag=1,MAX(StockTree!IR171-K,0),MAX(K-StockTree!IR171,0)),EXP(-rr*h)*(pstar*IS171+(1-pstar)*IS172)))</f>
        <v/>
      </c>
      <c r="IS171" s="20" t="str">
        <f>IF(StockTree!IS171="","",IF(T=IS$10,IF(CallFlag=1,MAX(StockTree!IS171-K,0),MAX(K-StockTree!IS171,0)),EXP(-rr*h)*(pstar*IT171+(1-pstar)*IT172)))</f>
        <v/>
      </c>
      <c r="IT171" s="20" t="str">
        <f>IF(StockTree!IT171="","",IF(T=IT$10,IF(CallFlag=1,MAX(StockTree!IT171-K,0),MAX(K-StockTree!IT171,0)),EXP(-rr*h)*(pstar*IU171+(1-pstar)*IU172)))</f>
        <v/>
      </c>
      <c r="IU171" s="20" t="str">
        <f>IF(StockTree!IU171="","",IF(T=IU$10,IF(CallFlag=1,MAX(StockTree!IU171-K,0),MAX(K-StockTree!IU171,0)),EXP(-rr*h)*(pstar*IV171+(1-pstar)*IV172)))</f>
        <v/>
      </c>
      <c r="IV171" s="20" t="str">
        <f>IF(StockTree!IV171="","",IF(T=IV$10,IF(CallFlag=1,MAX(StockTree!IV171-K,0),MAX(K-StockTree!IV171,0)),EXP(-rr*h)*(pstar*#REF!+(1-pstar)*#REF!)))</f>
        <v/>
      </c>
    </row>
    <row r="172" spans="1:256" s="20" customFormat="1" x14ac:dyDescent="0.2">
      <c r="A172" s="19">
        <f t="shared" si="10"/>
        <v>160</v>
      </c>
      <c r="B172" s="20" t="str">
        <f>IF(StockTree!B172="","",IF(T=B$10,IF(CallFlag=1,MAX(StockTree!B172-K,0),MAX(K-StockTree!B172,0)),EXP(-rr*h)*(pstar*C172+(1-pstar)*C173)))</f>
        <v/>
      </c>
      <c r="C172" s="20" t="str">
        <f>IF(StockTree!C172="","",IF(T=C$10,IF(CallFlag=1,MAX(StockTree!C172-K,0),MAX(K-StockTree!C172,0)),EXP(-rr*h)*(pstar*D172+(1-pstar)*D173)))</f>
        <v/>
      </c>
      <c r="D172" s="20" t="str">
        <f>IF(StockTree!D172="","",IF(T=D$10,IF(CallFlag=1,MAX(StockTree!D172-K,0),MAX(K-StockTree!D172,0)),EXP(-rr*h)*(pstar*E172+(1-pstar)*E173)))</f>
        <v/>
      </c>
      <c r="E172" s="20" t="str">
        <f>IF(StockTree!E172="","",IF(T=E$10,IF(CallFlag=1,MAX(StockTree!E172-K,0),MAX(K-StockTree!E172,0)),EXP(-rr*h)*(pstar*F172+(1-pstar)*F173)))</f>
        <v/>
      </c>
      <c r="F172" s="20" t="str">
        <f>IF(StockTree!F172="","",IF(T=F$10,IF(CallFlag=1,MAX(StockTree!F172-K,0),MAX(K-StockTree!F172,0)),EXP(-rr*h)*(pstar*G172+(1-pstar)*G173)))</f>
        <v/>
      </c>
      <c r="G172" s="20" t="str">
        <f>IF(StockTree!G172="","",IF(T=G$10,IF(CallFlag=1,MAX(StockTree!G172-K,0),MAX(K-StockTree!G172,0)),EXP(-rr*h)*(pstar*H172+(1-pstar)*H173)))</f>
        <v/>
      </c>
      <c r="H172" s="20" t="str">
        <f>IF(StockTree!H172="","",IF(T=H$10,IF(CallFlag=1,MAX(StockTree!H172-K,0),MAX(K-StockTree!H172,0)),EXP(-rr*h)*(pstar*I172+(1-pstar)*I173)))</f>
        <v/>
      </c>
      <c r="I172" s="20" t="str">
        <f>IF(StockTree!I172="","",IF(T=I$10,IF(CallFlag=1,MAX(StockTree!I172-K,0),MAX(K-StockTree!I172,0)),EXP(-rr*h)*(pstar*J172+(1-pstar)*J173)))</f>
        <v/>
      </c>
      <c r="J172" s="20" t="str">
        <f>IF(StockTree!J172="","",IF(T=J$10,IF(CallFlag=1,MAX(StockTree!J172-K,0),MAX(K-StockTree!J172,0)),EXP(-rr*h)*(pstar*K172+(1-pstar)*K173)))</f>
        <v/>
      </c>
      <c r="K172" s="20" t="str">
        <f>IF(StockTree!K172="","",IF(T=K$10,IF(CallFlag=1,MAX(StockTree!K172-K,0),MAX(K-StockTree!K172,0)),EXP(-rr*h)*(pstar*L172+(1-pstar)*L173)))</f>
        <v/>
      </c>
      <c r="L172" s="20" t="str">
        <f>IF(StockTree!L172="","",IF(T=L$10,IF(CallFlag=1,MAX(StockTree!L172-K,0),MAX(K-StockTree!L172,0)),EXP(-rr*h)*(pstar*M172+(1-pstar)*M173)))</f>
        <v/>
      </c>
      <c r="M172" s="20" t="str">
        <f>IF(StockTree!M172="","",IF(T=M$10,IF(CallFlag=1,MAX(StockTree!M172-K,0),MAX(K-StockTree!M172,0)),EXP(-rr*h)*(pstar*N172+(1-pstar)*N173)))</f>
        <v/>
      </c>
      <c r="N172" s="20" t="str">
        <f>IF(StockTree!N172="","",IF(T=N$10,IF(CallFlag=1,MAX(StockTree!N172-K,0),MAX(K-StockTree!N172,0)),EXP(-rr*h)*(pstar*O172+(1-pstar)*O173)))</f>
        <v/>
      </c>
      <c r="O172" s="20" t="str">
        <f>IF(StockTree!O172="","",IF(T=O$10,IF(CallFlag=1,MAX(StockTree!O172-K,0),MAX(K-StockTree!O172,0)),EXP(-rr*h)*(pstar*P172+(1-pstar)*P173)))</f>
        <v/>
      </c>
      <c r="P172" s="20" t="str">
        <f>IF(StockTree!P172="","",IF(T=P$10,IF(CallFlag=1,MAX(StockTree!P172-K,0),MAX(K-StockTree!P172,0)),EXP(-rr*h)*(pstar*Q172+(1-pstar)*Q173)))</f>
        <v/>
      </c>
      <c r="Q172" s="20" t="str">
        <f>IF(StockTree!Q172="","",IF(T=Q$10,IF(CallFlag=1,MAX(StockTree!Q172-K,0),MAX(K-StockTree!Q172,0)),EXP(-rr*h)*(pstar*R172+(1-pstar)*R173)))</f>
        <v/>
      </c>
      <c r="R172" s="20" t="str">
        <f>IF(StockTree!R172="","",IF(T=R$10,IF(CallFlag=1,MAX(StockTree!R172-K,0),MAX(K-StockTree!R172,0)),EXP(-rr*h)*(pstar*S172+(1-pstar)*S173)))</f>
        <v/>
      </c>
      <c r="S172" s="20" t="str">
        <f>IF(StockTree!S172="","",IF(T=S$10,IF(CallFlag=1,MAX(StockTree!S172-K,0),MAX(K-StockTree!S172,0)),EXP(-rr*h)*(pstar*T172+(1-pstar)*T173)))</f>
        <v/>
      </c>
      <c r="T172" s="20" t="str">
        <f>IF(StockTree!T172="","",IF(T=T$10,IF(CallFlag=1,MAX(StockTree!T172-K,0),MAX(K-StockTree!T172,0)),EXP(-rr*h)*(pstar*U172+(1-pstar)*U173)))</f>
        <v/>
      </c>
      <c r="U172" s="20" t="str">
        <f>IF(StockTree!U172="","",IF(T=U$10,IF(CallFlag=1,MAX(StockTree!U172-K,0),MAX(K-StockTree!U172,0)),EXP(-rr*h)*(pstar*V172+(1-pstar)*V173)))</f>
        <v/>
      </c>
      <c r="V172" s="20" t="str">
        <f>IF(StockTree!V172="","",IF(T=V$10,IF(CallFlag=1,MAX(StockTree!V172-K,0),MAX(K-StockTree!V172,0)),EXP(-rr*h)*(pstar*W172+(1-pstar)*W173)))</f>
        <v/>
      </c>
      <c r="W172" s="20" t="str">
        <f>IF(StockTree!W172="","",IF(T=W$10,IF(CallFlag=1,MAX(StockTree!W172-K,0),MAX(K-StockTree!W172,0)),EXP(-rr*h)*(pstar*X172+(1-pstar)*X173)))</f>
        <v/>
      </c>
      <c r="X172" s="20" t="str">
        <f>IF(StockTree!X172="","",IF(T=X$10,IF(CallFlag=1,MAX(StockTree!X172-K,0),MAX(K-StockTree!X172,0)),EXP(-rr*h)*(pstar*Y172+(1-pstar)*Y173)))</f>
        <v/>
      </c>
      <c r="Y172" s="20" t="str">
        <f>IF(StockTree!Y172="","",IF(T=Y$10,IF(CallFlag=1,MAX(StockTree!Y172-K,0),MAX(K-StockTree!Y172,0)),EXP(-rr*h)*(pstar*Z172+(1-pstar)*Z173)))</f>
        <v/>
      </c>
      <c r="Z172" s="20" t="str">
        <f>IF(StockTree!Z172="","",IF(T=Z$10,IF(CallFlag=1,MAX(StockTree!Z172-K,0),MAX(K-StockTree!Z172,0)),EXP(-rr*h)*(pstar*AA172+(1-pstar)*AA173)))</f>
        <v/>
      </c>
      <c r="AA172" s="20" t="str">
        <f>IF(StockTree!AA172="","",IF(T=AA$10,IF(CallFlag=1,MAX(StockTree!AA172-K,0),MAX(K-StockTree!AA172,0)),EXP(-rr*h)*(pstar*AB172+(1-pstar)*AB173)))</f>
        <v/>
      </c>
      <c r="AB172" s="20" t="str">
        <f>IF(StockTree!AB172="","",IF(T=AB$10,IF(CallFlag=1,MAX(StockTree!AB172-K,0),MAX(K-StockTree!AB172,0)),EXP(-rr*h)*(pstar*AC172+(1-pstar)*AC173)))</f>
        <v/>
      </c>
      <c r="AC172" s="20" t="str">
        <f>IF(StockTree!AC172="","",IF(T=AC$10,IF(CallFlag=1,MAX(StockTree!AC172-K,0),MAX(K-StockTree!AC172,0)),EXP(-rr*h)*(pstar*AD172+(1-pstar)*AD173)))</f>
        <v/>
      </c>
      <c r="AD172" s="20" t="str">
        <f>IF(StockTree!AD172="","",IF(T=AD$10,IF(CallFlag=1,MAX(StockTree!AD172-K,0),MAX(K-StockTree!AD172,0)),EXP(-rr*h)*(pstar*AE172+(1-pstar)*AE173)))</f>
        <v/>
      </c>
      <c r="AE172" s="20" t="str">
        <f>IF(StockTree!AE172="","",IF(T=AE$10,IF(CallFlag=1,MAX(StockTree!AE172-K,0),MAX(K-StockTree!AE172,0)),EXP(-rr*h)*(pstar*AF172+(1-pstar)*AF173)))</f>
        <v/>
      </c>
      <c r="AF172" s="20" t="str">
        <f>IF(StockTree!AF172="","",IF(T=AF$10,IF(CallFlag=1,MAX(StockTree!AF172-K,0),MAX(K-StockTree!AF172,0)),EXP(-rr*h)*(pstar*AG172+(1-pstar)*AG173)))</f>
        <v/>
      </c>
      <c r="AG172" s="20" t="str">
        <f>IF(StockTree!AG172="","",IF(T=AG$10,IF(CallFlag=1,MAX(StockTree!AG172-K,0),MAX(K-StockTree!AG172,0)),EXP(-rr*h)*(pstar*AH172+(1-pstar)*AH173)))</f>
        <v/>
      </c>
      <c r="AH172" s="20" t="str">
        <f>IF(StockTree!AH172="","",IF(T=AH$10,IF(CallFlag=1,MAX(StockTree!AH172-K,0),MAX(K-StockTree!AH172,0)),EXP(-rr*h)*(pstar*AI172+(1-pstar)*AI173)))</f>
        <v/>
      </c>
      <c r="AI172" s="20" t="str">
        <f>IF(StockTree!AI172="","",IF(T=AI$10,IF(CallFlag=1,MAX(StockTree!AI172-K,0),MAX(K-StockTree!AI172,0)),EXP(-rr*h)*(pstar*AJ172+(1-pstar)*AJ173)))</f>
        <v/>
      </c>
      <c r="AJ172" s="20" t="str">
        <f>IF(StockTree!AJ172="","",IF(T=AJ$10,IF(CallFlag=1,MAX(StockTree!AJ172-K,0),MAX(K-StockTree!AJ172,0)),EXP(-rr*h)*(pstar*AK172+(1-pstar)*AK173)))</f>
        <v/>
      </c>
      <c r="AK172" s="20" t="str">
        <f>IF(StockTree!AK172="","",IF(T=AK$10,IF(CallFlag=1,MAX(StockTree!AK172-K,0),MAX(K-StockTree!AK172,0)),EXP(-rr*h)*(pstar*AL172+(1-pstar)*AL173)))</f>
        <v/>
      </c>
      <c r="AL172" s="20" t="str">
        <f>IF(StockTree!AL172="","",IF(T=AL$10,IF(CallFlag=1,MAX(StockTree!AL172-K,0),MAX(K-StockTree!AL172,0)),EXP(-rr*h)*(pstar*AM172+(1-pstar)*AM173)))</f>
        <v/>
      </c>
      <c r="AM172" s="20" t="str">
        <f>IF(StockTree!AM172="","",IF(T=AM$10,IF(CallFlag=1,MAX(StockTree!AM172-K,0),MAX(K-StockTree!AM172,0)),EXP(-rr*h)*(pstar*AN172+(1-pstar)*AN173)))</f>
        <v/>
      </c>
      <c r="AN172" s="20" t="str">
        <f>IF(StockTree!AN172="","",IF(T=AN$10,IF(CallFlag=1,MAX(StockTree!AN172-K,0),MAX(K-StockTree!AN172,0)),EXP(-rr*h)*(pstar*AO172+(1-pstar)*AO173)))</f>
        <v/>
      </c>
      <c r="AO172" s="20" t="str">
        <f>IF(StockTree!AO172="","",IF(T=AO$10,IF(CallFlag=1,MAX(StockTree!AO172-K,0),MAX(K-StockTree!AO172,0)),EXP(-rr*h)*(pstar*AP172+(1-pstar)*AP173)))</f>
        <v/>
      </c>
      <c r="AP172" s="20" t="str">
        <f>IF(StockTree!AP172="","",IF(T=AP$10,IF(CallFlag=1,MAX(StockTree!AP172-K,0),MAX(K-StockTree!AP172,0)),EXP(-rr*h)*(pstar*AQ172+(1-pstar)*AQ173)))</f>
        <v/>
      </c>
      <c r="AQ172" s="20" t="str">
        <f>IF(StockTree!AQ172="","",IF(T=AQ$10,IF(CallFlag=1,MAX(StockTree!AQ172-K,0),MAX(K-StockTree!AQ172,0)),EXP(-rr*h)*(pstar*AR172+(1-pstar)*AR173)))</f>
        <v/>
      </c>
      <c r="AR172" s="20" t="str">
        <f>IF(StockTree!AR172="","",IF(T=AR$10,IF(CallFlag=1,MAX(StockTree!AR172-K,0),MAX(K-StockTree!AR172,0)),EXP(-rr*h)*(pstar*AS172+(1-pstar)*AS173)))</f>
        <v/>
      </c>
      <c r="AS172" s="20" t="str">
        <f>IF(StockTree!AS172="","",IF(T=AS$10,IF(CallFlag=1,MAX(StockTree!AS172-K,0),MAX(K-StockTree!AS172,0)),EXP(-rr*h)*(pstar*AT172+(1-pstar)*AT173)))</f>
        <v/>
      </c>
      <c r="AT172" s="20" t="str">
        <f>IF(StockTree!AT172="","",IF(T=AT$10,IF(CallFlag=1,MAX(StockTree!AT172-K,0),MAX(K-StockTree!AT172,0)),EXP(-rr*h)*(pstar*AU172+(1-pstar)*AU173)))</f>
        <v/>
      </c>
      <c r="AU172" s="20" t="str">
        <f>IF(StockTree!AU172="","",IF(T=AU$10,IF(CallFlag=1,MAX(StockTree!AU172-K,0),MAX(K-StockTree!AU172,0)),EXP(-rr*h)*(pstar*AV172+(1-pstar)*AV173)))</f>
        <v/>
      </c>
      <c r="AV172" s="20" t="str">
        <f>IF(StockTree!AV172="","",IF(T=AV$10,IF(CallFlag=1,MAX(StockTree!AV172-K,0),MAX(K-StockTree!AV172,0)),EXP(-rr*h)*(pstar*AW172+(1-pstar)*AW173)))</f>
        <v/>
      </c>
      <c r="AW172" s="20" t="str">
        <f>IF(StockTree!AW172="","",IF(T=AW$10,IF(CallFlag=1,MAX(StockTree!AW172-K,0),MAX(K-StockTree!AW172,0)),EXP(-rr*h)*(pstar*AX172+(1-pstar)*AX173)))</f>
        <v/>
      </c>
      <c r="AX172" s="20" t="str">
        <f>IF(StockTree!AX172="","",IF(T=AX$10,IF(CallFlag=1,MAX(StockTree!AX172-K,0),MAX(K-StockTree!AX172,0)),EXP(-rr*h)*(pstar*AY172+(1-pstar)*AY173)))</f>
        <v/>
      </c>
      <c r="AY172" s="20" t="str">
        <f>IF(StockTree!AY172="","",IF(T=AY$10,IF(CallFlag=1,MAX(StockTree!AY172-K,0),MAX(K-StockTree!AY172,0)),EXP(-rr*h)*(pstar*AZ172+(1-pstar)*AZ173)))</f>
        <v/>
      </c>
      <c r="AZ172" s="20" t="str">
        <f>IF(StockTree!AZ172="","",IF(T=AZ$10,IF(CallFlag=1,MAX(StockTree!AZ172-K,0),MAX(K-StockTree!AZ172,0)),EXP(-rr*h)*(pstar*BA172+(1-pstar)*BA173)))</f>
        <v/>
      </c>
      <c r="BA172" s="20" t="str">
        <f>IF(StockTree!BA172="","",IF(T=BA$10,IF(CallFlag=1,MAX(StockTree!BA172-K,0),MAX(K-StockTree!BA172,0)),EXP(-rr*h)*(pstar*BB172+(1-pstar)*BB173)))</f>
        <v/>
      </c>
      <c r="BB172" s="20" t="str">
        <f>IF(StockTree!BB172="","",IF(T=BB$10,IF(CallFlag=1,MAX(StockTree!BB172-K,0),MAX(K-StockTree!BB172,0)),EXP(-rr*h)*(pstar*BC172+(1-pstar)*BC173)))</f>
        <v/>
      </c>
      <c r="BC172" s="20" t="str">
        <f>IF(StockTree!BC172="","",IF(T=BC$10,IF(CallFlag=1,MAX(StockTree!BC172-K,0),MAX(K-StockTree!BC172,0)),EXP(-rr*h)*(pstar*BD172+(1-pstar)*BD173)))</f>
        <v/>
      </c>
      <c r="BD172" s="20" t="str">
        <f>IF(StockTree!BD172="","",IF(T=BD$10,IF(CallFlag=1,MAX(StockTree!BD172-K,0),MAX(K-StockTree!BD172,0)),EXP(-rr*h)*(pstar*BE172+(1-pstar)*BE173)))</f>
        <v/>
      </c>
      <c r="BE172" s="20" t="str">
        <f>IF(StockTree!BE172="","",IF(T=BE$10,IF(CallFlag=1,MAX(StockTree!BE172-K,0),MAX(K-StockTree!BE172,0)),EXP(-rr*h)*(pstar*BF172+(1-pstar)*BF173)))</f>
        <v/>
      </c>
      <c r="BF172" s="20" t="str">
        <f>IF(StockTree!BF172="","",IF(T=BF$10,IF(CallFlag=1,MAX(StockTree!BF172-K,0),MAX(K-StockTree!BF172,0)),EXP(-rr*h)*(pstar*BG172+(1-pstar)*BG173)))</f>
        <v/>
      </c>
      <c r="BG172" s="20" t="str">
        <f>IF(StockTree!BG172="","",IF(T=BG$10,IF(CallFlag=1,MAX(StockTree!BG172-K,0),MAX(K-StockTree!BG172,0)),EXP(-rr*h)*(pstar*BH172+(1-pstar)*BH173)))</f>
        <v/>
      </c>
      <c r="BH172" s="20" t="str">
        <f>IF(StockTree!BH172="","",IF(T=BH$10,IF(CallFlag=1,MAX(StockTree!BH172-K,0),MAX(K-StockTree!BH172,0)),EXP(-rr*h)*(pstar*BI172+(1-pstar)*BI173)))</f>
        <v/>
      </c>
      <c r="BI172" s="20" t="str">
        <f>IF(StockTree!BI172="","",IF(T=BI$10,IF(CallFlag=1,MAX(StockTree!BI172-K,0),MAX(K-StockTree!BI172,0)),EXP(-rr*h)*(pstar*BJ172+(1-pstar)*BJ173)))</f>
        <v/>
      </c>
      <c r="BJ172" s="20" t="str">
        <f>IF(StockTree!BJ172="","",IF(T=BJ$10,IF(CallFlag=1,MAX(StockTree!BJ172-K,0),MAX(K-StockTree!BJ172,0)),EXP(-rr*h)*(pstar*BK172+(1-pstar)*BK173)))</f>
        <v/>
      </c>
      <c r="BK172" s="20" t="str">
        <f>IF(StockTree!BK172="","",IF(T=BK$10,IF(CallFlag=1,MAX(StockTree!BK172-K,0),MAX(K-StockTree!BK172,0)),EXP(-rr*h)*(pstar*BL172+(1-pstar)*BL173)))</f>
        <v/>
      </c>
      <c r="BL172" s="20" t="str">
        <f>IF(StockTree!BL172="","",IF(T=BL$10,IF(CallFlag=1,MAX(StockTree!BL172-K,0),MAX(K-StockTree!BL172,0)),EXP(-rr*h)*(pstar*BM172+(1-pstar)*BM173)))</f>
        <v/>
      </c>
      <c r="BM172" s="20" t="str">
        <f>IF(StockTree!BM172="","",IF(T=BM$10,IF(CallFlag=1,MAX(StockTree!BM172-K,0),MAX(K-StockTree!BM172,0)),EXP(-rr*h)*(pstar*BN172+(1-pstar)*BN173)))</f>
        <v/>
      </c>
      <c r="BN172" s="20" t="str">
        <f>IF(StockTree!BN172="","",IF(T=BN$10,IF(CallFlag=1,MAX(StockTree!BN172-K,0),MAX(K-StockTree!BN172,0)),EXP(-rr*h)*(pstar*BO172+(1-pstar)*BO173)))</f>
        <v/>
      </c>
      <c r="BO172" s="20" t="str">
        <f>IF(StockTree!BO172="","",IF(T=BO$10,IF(CallFlag=1,MAX(StockTree!BO172-K,0),MAX(K-StockTree!BO172,0)),EXP(-rr*h)*(pstar*BP172+(1-pstar)*BP173)))</f>
        <v/>
      </c>
      <c r="BP172" s="20" t="str">
        <f>IF(StockTree!BP172="","",IF(T=BP$10,IF(CallFlag=1,MAX(StockTree!BP172-K,0),MAX(K-StockTree!BP172,0)),EXP(-rr*h)*(pstar*BQ172+(1-pstar)*BQ173)))</f>
        <v/>
      </c>
      <c r="BQ172" s="20" t="str">
        <f>IF(StockTree!BQ172="","",IF(T=BQ$10,IF(CallFlag=1,MAX(StockTree!BQ172-K,0),MAX(K-StockTree!BQ172,0)),EXP(-rr*h)*(pstar*BR172+(1-pstar)*BR173)))</f>
        <v/>
      </c>
      <c r="BR172" s="20" t="str">
        <f>IF(StockTree!BR172="","",IF(T=BR$10,IF(CallFlag=1,MAX(StockTree!BR172-K,0),MAX(K-StockTree!BR172,0)),EXP(-rr*h)*(pstar*BS172+(1-pstar)*BS173)))</f>
        <v/>
      </c>
      <c r="BS172" s="20" t="str">
        <f>IF(StockTree!BS172="","",IF(T=BS$10,IF(CallFlag=1,MAX(StockTree!BS172-K,0),MAX(K-StockTree!BS172,0)),EXP(-rr*h)*(pstar*BT172+(1-pstar)*BT173)))</f>
        <v/>
      </c>
      <c r="BT172" s="20" t="str">
        <f>IF(StockTree!BT172="","",IF(T=BT$10,IF(CallFlag=1,MAX(StockTree!BT172-K,0),MAX(K-StockTree!BT172,0)),EXP(-rr*h)*(pstar*BU172+(1-pstar)*BU173)))</f>
        <v/>
      </c>
      <c r="BU172" s="20" t="str">
        <f>IF(StockTree!BU172="","",IF(T=BU$10,IF(CallFlag=1,MAX(StockTree!BU172-K,0),MAX(K-StockTree!BU172,0)),EXP(-rr*h)*(pstar*BV172+(1-pstar)*BV173)))</f>
        <v/>
      </c>
      <c r="BV172" s="20" t="str">
        <f>IF(StockTree!BV172="","",IF(T=BV$10,IF(CallFlag=1,MAX(StockTree!BV172-K,0),MAX(K-StockTree!BV172,0)),EXP(-rr*h)*(pstar*BW172+(1-pstar)*BW173)))</f>
        <v/>
      </c>
      <c r="BW172" s="20" t="str">
        <f>IF(StockTree!BW172="","",IF(T=BW$10,IF(CallFlag=1,MAX(StockTree!BW172-K,0),MAX(K-StockTree!BW172,0)),EXP(-rr*h)*(pstar*BX172+(1-pstar)*BX173)))</f>
        <v/>
      </c>
      <c r="BX172" s="20" t="str">
        <f>IF(StockTree!BX172="","",IF(T=BX$10,IF(CallFlag=1,MAX(StockTree!BX172-K,0),MAX(K-StockTree!BX172,0)),EXP(-rr*h)*(pstar*BY172+(1-pstar)*BY173)))</f>
        <v/>
      </c>
      <c r="BY172" s="20" t="str">
        <f>IF(StockTree!BY172="","",IF(T=BY$10,IF(CallFlag=1,MAX(StockTree!BY172-K,0),MAX(K-StockTree!BY172,0)),EXP(-rr*h)*(pstar*BZ172+(1-pstar)*BZ173)))</f>
        <v/>
      </c>
      <c r="BZ172" s="20" t="str">
        <f>IF(StockTree!BZ172="","",IF(T=BZ$10,IF(CallFlag=1,MAX(StockTree!BZ172-K,0),MAX(K-StockTree!BZ172,0)),EXP(-rr*h)*(pstar*CA172+(1-pstar)*CA173)))</f>
        <v/>
      </c>
      <c r="CA172" s="20" t="str">
        <f>IF(StockTree!CA172="","",IF(T=CA$10,IF(CallFlag=1,MAX(StockTree!CA172-K,0),MAX(K-StockTree!CA172,0)),EXP(-rr*h)*(pstar*CB172+(1-pstar)*CB173)))</f>
        <v/>
      </c>
      <c r="CB172" s="20" t="str">
        <f>IF(StockTree!CB172="","",IF(T=CB$10,IF(CallFlag=1,MAX(StockTree!CB172-K,0),MAX(K-StockTree!CB172,0)),EXP(-rr*h)*(pstar*CC172+(1-pstar)*CC173)))</f>
        <v/>
      </c>
      <c r="CC172" s="20" t="str">
        <f>IF(StockTree!CC172="","",IF(T=CC$10,IF(CallFlag=1,MAX(StockTree!CC172-K,0),MAX(K-StockTree!CC172,0)),EXP(-rr*h)*(pstar*CD172+(1-pstar)*CD173)))</f>
        <v/>
      </c>
      <c r="CD172" s="20" t="str">
        <f>IF(StockTree!CD172="","",IF(T=CD$10,IF(CallFlag=1,MAX(StockTree!CD172-K,0),MAX(K-StockTree!CD172,0)),EXP(-rr*h)*(pstar*CE172+(1-pstar)*CE173)))</f>
        <v/>
      </c>
      <c r="CE172" s="20" t="str">
        <f>IF(StockTree!CE172="","",IF(T=CE$10,IF(CallFlag=1,MAX(StockTree!CE172-K,0),MAX(K-StockTree!CE172,0)),EXP(-rr*h)*(pstar*CF172+(1-pstar)*CF173)))</f>
        <v/>
      </c>
      <c r="CF172" s="20" t="str">
        <f>IF(StockTree!CF172="","",IF(T=CF$10,IF(CallFlag=1,MAX(StockTree!CF172-K,0),MAX(K-StockTree!CF172,0)),EXP(-rr*h)*(pstar*CG172+(1-pstar)*CG173)))</f>
        <v/>
      </c>
      <c r="CG172" s="20" t="str">
        <f>IF(StockTree!CG172="","",IF(T=CG$10,IF(CallFlag=1,MAX(StockTree!CG172-K,0),MAX(K-StockTree!CG172,0)),EXP(-rr*h)*(pstar*CH172+(1-pstar)*CH173)))</f>
        <v/>
      </c>
      <c r="CH172" s="20" t="str">
        <f>IF(StockTree!CH172="","",IF(T=CH$10,IF(CallFlag=1,MAX(StockTree!CH172-K,0),MAX(K-StockTree!CH172,0)),EXP(-rr*h)*(pstar*CI172+(1-pstar)*CI173)))</f>
        <v/>
      </c>
      <c r="CI172" s="20" t="str">
        <f>IF(StockTree!CI172="","",IF(T=CI$10,IF(CallFlag=1,MAX(StockTree!CI172-K,0),MAX(K-StockTree!CI172,0)),EXP(-rr*h)*(pstar*CJ172+(1-pstar)*CJ173)))</f>
        <v/>
      </c>
      <c r="CJ172" s="20" t="str">
        <f>IF(StockTree!CJ172="","",IF(T=CJ$10,IF(CallFlag=1,MAX(StockTree!CJ172-K,0),MAX(K-StockTree!CJ172,0)),EXP(-rr*h)*(pstar*CK172+(1-pstar)*CK173)))</f>
        <v/>
      </c>
      <c r="CK172" s="20" t="str">
        <f>IF(StockTree!CK172="","",IF(T=CK$10,IF(CallFlag=1,MAX(StockTree!CK172-K,0),MAX(K-StockTree!CK172,0)),EXP(-rr*h)*(pstar*CL172+(1-pstar)*CL173)))</f>
        <v/>
      </c>
      <c r="CL172" s="20" t="str">
        <f>IF(StockTree!CL172="","",IF(T=CL$10,IF(CallFlag=1,MAX(StockTree!CL172-K,0),MAX(K-StockTree!CL172,0)),EXP(-rr*h)*(pstar*CM172+(1-pstar)*CM173)))</f>
        <v/>
      </c>
      <c r="CM172" s="20" t="str">
        <f>IF(StockTree!CM172="","",IF(T=CM$10,IF(CallFlag=1,MAX(StockTree!CM172-K,0),MAX(K-StockTree!CM172,0)),EXP(-rr*h)*(pstar*CN172+(1-pstar)*CN173)))</f>
        <v/>
      </c>
      <c r="CN172" s="20" t="str">
        <f>IF(StockTree!CN172="","",IF(T=CN$10,IF(CallFlag=1,MAX(StockTree!CN172-K,0),MAX(K-StockTree!CN172,0)),EXP(-rr*h)*(pstar*CO172+(1-pstar)*CO173)))</f>
        <v/>
      </c>
      <c r="CO172" s="20" t="str">
        <f>IF(StockTree!CO172="","",IF(T=CO$10,IF(CallFlag=1,MAX(StockTree!CO172-K,0),MAX(K-StockTree!CO172,0)),EXP(-rr*h)*(pstar*CP172+(1-pstar)*CP173)))</f>
        <v/>
      </c>
      <c r="CP172" s="20" t="str">
        <f>IF(StockTree!CP172="","",IF(T=CP$10,IF(CallFlag=1,MAX(StockTree!CP172-K,0),MAX(K-StockTree!CP172,0)),EXP(-rr*h)*(pstar*CQ172+(1-pstar)*CQ173)))</f>
        <v/>
      </c>
      <c r="CQ172" s="20" t="str">
        <f>IF(StockTree!CQ172="","",IF(T=CQ$10,IF(CallFlag=1,MAX(StockTree!CQ172-K,0),MAX(K-StockTree!CQ172,0)),EXP(-rr*h)*(pstar*CR172+(1-pstar)*CR173)))</f>
        <v/>
      </c>
      <c r="CR172" s="20" t="str">
        <f>IF(StockTree!CR172="","",IF(T=CR$10,IF(CallFlag=1,MAX(StockTree!CR172-K,0),MAX(K-StockTree!CR172,0)),EXP(-rr*h)*(pstar*CS172+(1-pstar)*CS173)))</f>
        <v/>
      </c>
      <c r="CS172" s="20" t="str">
        <f>IF(StockTree!CS172="","",IF(T=CS$10,IF(CallFlag=1,MAX(StockTree!CS172-K,0),MAX(K-StockTree!CS172,0)),EXP(-rr*h)*(pstar*CT172+(1-pstar)*CT173)))</f>
        <v/>
      </c>
      <c r="CT172" s="20" t="str">
        <f>IF(StockTree!CT172="","",IF(T=CT$10,IF(CallFlag=1,MAX(StockTree!CT172-K,0),MAX(K-StockTree!CT172,0)),EXP(-rr*h)*(pstar*CU172+(1-pstar)*CU173)))</f>
        <v/>
      </c>
      <c r="CU172" s="20" t="str">
        <f>IF(StockTree!CU172="","",IF(T=CU$10,IF(CallFlag=1,MAX(StockTree!CU172-K,0),MAX(K-StockTree!CU172,0)),EXP(-rr*h)*(pstar*CV172+(1-pstar)*CV173)))</f>
        <v/>
      </c>
      <c r="CV172" s="20" t="str">
        <f>IF(StockTree!CV172="","",IF(T=CV$10,IF(CallFlag=1,MAX(StockTree!CV172-K,0),MAX(K-StockTree!CV172,0)),EXP(-rr*h)*(pstar*CW172+(1-pstar)*CW173)))</f>
        <v/>
      </c>
      <c r="CW172" s="20" t="str">
        <f>IF(StockTree!CW172="","",IF(T=CW$10,IF(CallFlag=1,MAX(StockTree!CW172-K,0),MAX(K-StockTree!CW172,0)),EXP(-rr*h)*(pstar*CX172+(1-pstar)*CX173)))</f>
        <v/>
      </c>
      <c r="CX172" s="20" t="str">
        <f>IF(StockTree!CX172="","",IF(T=CX$10,IF(CallFlag=1,MAX(StockTree!CX172-K,0),MAX(K-StockTree!CX172,0)),EXP(-rr*h)*(pstar*CY172+(1-pstar)*CY173)))</f>
        <v/>
      </c>
      <c r="CY172" s="20" t="str">
        <f>IF(StockTree!CY172="","",IF(T=CY$10,IF(CallFlag=1,MAX(StockTree!CY172-K,0),MAX(K-StockTree!CY172,0)),EXP(-rr*h)*(pstar*CZ172+(1-pstar)*CZ173)))</f>
        <v/>
      </c>
      <c r="CZ172" s="20" t="str">
        <f>IF(StockTree!CZ172="","",IF(T=CZ$10,IF(CallFlag=1,MAX(StockTree!CZ172-K,0),MAX(K-StockTree!CZ172,0)),EXP(-rr*h)*(pstar*DA172+(1-pstar)*DA173)))</f>
        <v/>
      </c>
      <c r="DA172" s="20" t="str">
        <f>IF(StockTree!DA172="","",IF(T=DA$10,IF(CallFlag=1,MAX(StockTree!DA172-K,0),MAX(K-StockTree!DA172,0)),EXP(-rr*h)*(pstar*DB172+(1-pstar)*DB173)))</f>
        <v/>
      </c>
      <c r="DB172" s="20" t="str">
        <f>IF(StockTree!DB172="","",IF(T=DB$10,IF(CallFlag=1,MAX(StockTree!DB172-K,0),MAX(K-StockTree!DB172,0)),EXP(-rr*h)*(pstar*DC172+(1-pstar)*DC173)))</f>
        <v/>
      </c>
      <c r="DC172" s="20" t="str">
        <f>IF(StockTree!DC172="","",IF(T=DC$10,IF(CallFlag=1,MAX(StockTree!DC172-K,0),MAX(K-StockTree!DC172,0)),EXP(-rr*h)*(pstar*DD172+(1-pstar)*DD173)))</f>
        <v/>
      </c>
      <c r="DD172" s="20" t="str">
        <f>IF(StockTree!DD172="","",IF(T=DD$10,IF(CallFlag=1,MAX(StockTree!DD172-K,0),MAX(K-StockTree!DD172,0)),EXP(-rr*h)*(pstar*DE172+(1-pstar)*DE173)))</f>
        <v/>
      </c>
      <c r="DE172" s="20" t="str">
        <f>IF(StockTree!DE172="","",IF(T=DE$10,IF(CallFlag=1,MAX(StockTree!DE172-K,0),MAX(K-StockTree!DE172,0)),EXP(-rr*h)*(pstar*DF172+(1-pstar)*DF173)))</f>
        <v/>
      </c>
      <c r="DF172" s="20" t="str">
        <f>IF(StockTree!DF172="","",IF(T=DF$10,IF(CallFlag=1,MAX(StockTree!DF172-K,0),MAX(K-StockTree!DF172,0)),EXP(-rr*h)*(pstar*DG172+(1-pstar)*DG173)))</f>
        <v/>
      </c>
      <c r="DG172" s="20" t="str">
        <f>IF(StockTree!DG172="","",IF(T=DG$10,IF(CallFlag=1,MAX(StockTree!DG172-K,0),MAX(K-StockTree!DG172,0)),EXP(-rr*h)*(pstar*DH172+(1-pstar)*DH173)))</f>
        <v/>
      </c>
      <c r="DH172" s="20" t="str">
        <f>IF(StockTree!DH172="","",IF(T=DH$10,IF(CallFlag=1,MAX(StockTree!DH172-K,0),MAX(K-StockTree!DH172,0)),EXP(-rr*h)*(pstar*DI172+(1-pstar)*DI173)))</f>
        <v/>
      </c>
      <c r="DI172" s="20" t="str">
        <f>IF(StockTree!DI172="","",IF(T=DI$10,IF(CallFlag=1,MAX(StockTree!DI172-K,0),MAX(K-StockTree!DI172,0)),EXP(-rr*h)*(pstar*DJ172+(1-pstar)*DJ173)))</f>
        <v/>
      </c>
      <c r="DJ172" s="20" t="str">
        <f>IF(StockTree!DJ172="","",IF(T=DJ$10,IF(CallFlag=1,MAX(StockTree!DJ172-K,0),MAX(K-StockTree!DJ172,0)),EXP(-rr*h)*(pstar*DK172+(1-pstar)*DK173)))</f>
        <v/>
      </c>
      <c r="DK172" s="20" t="str">
        <f>IF(StockTree!DK172="","",IF(T=DK$10,IF(CallFlag=1,MAX(StockTree!DK172-K,0),MAX(K-StockTree!DK172,0)),EXP(-rr*h)*(pstar*DL172+(1-pstar)*DL173)))</f>
        <v/>
      </c>
      <c r="DL172" s="20" t="str">
        <f>IF(StockTree!DL172="","",IF(T=DL$10,IF(CallFlag=1,MAX(StockTree!DL172-K,0),MAX(K-StockTree!DL172,0)),EXP(-rr*h)*(pstar*DM172+(1-pstar)*DM173)))</f>
        <v/>
      </c>
      <c r="DM172" s="20" t="str">
        <f>IF(StockTree!DM172="","",IF(T=DM$10,IF(CallFlag=1,MAX(StockTree!DM172-K,0),MAX(K-StockTree!DM172,0)),EXP(-rr*h)*(pstar*DN172+(1-pstar)*DN173)))</f>
        <v/>
      </c>
      <c r="DN172" s="20" t="str">
        <f>IF(StockTree!DN172="","",IF(T=DN$10,IF(CallFlag=1,MAX(StockTree!DN172-K,0),MAX(K-StockTree!DN172,0)),EXP(-rr*h)*(pstar*DO172+(1-pstar)*DO173)))</f>
        <v/>
      </c>
      <c r="DO172" s="20" t="str">
        <f>IF(StockTree!DO172="","",IF(T=DO$10,IF(CallFlag=1,MAX(StockTree!DO172-K,0),MAX(K-StockTree!DO172,0)),EXP(-rr*h)*(pstar*DP172+(1-pstar)*DP173)))</f>
        <v/>
      </c>
      <c r="DP172" s="20" t="str">
        <f>IF(StockTree!DP172="","",IF(T=DP$10,IF(CallFlag=1,MAX(StockTree!DP172-K,0),MAX(K-StockTree!DP172,0)),EXP(-rr*h)*(pstar*DQ172+(1-pstar)*DQ173)))</f>
        <v/>
      </c>
      <c r="DQ172" s="20" t="str">
        <f>IF(StockTree!DQ172="","",IF(T=DQ$10,IF(CallFlag=1,MAX(StockTree!DQ172-K,0),MAX(K-StockTree!DQ172,0)),EXP(-rr*h)*(pstar*DR172+(1-pstar)*DR173)))</f>
        <v/>
      </c>
      <c r="DR172" s="20" t="str">
        <f>IF(StockTree!DR172="","",IF(T=DR$10,IF(CallFlag=1,MAX(StockTree!DR172-K,0),MAX(K-StockTree!DR172,0)),EXP(-rr*h)*(pstar*DS172+(1-pstar)*DS173)))</f>
        <v/>
      </c>
      <c r="DS172" s="20" t="str">
        <f>IF(StockTree!DS172="","",IF(T=DS$10,IF(CallFlag=1,MAX(StockTree!DS172-K,0),MAX(K-StockTree!DS172,0)),EXP(-rr*h)*(pstar*DT172+(1-pstar)*DT173)))</f>
        <v/>
      </c>
      <c r="DT172" s="20" t="str">
        <f>IF(StockTree!DT172="","",IF(T=DT$10,IF(CallFlag=1,MAX(StockTree!DT172-K,0),MAX(K-StockTree!DT172,0)),EXP(-rr*h)*(pstar*DU172+(1-pstar)*DU173)))</f>
        <v/>
      </c>
      <c r="DU172" s="20" t="str">
        <f>IF(StockTree!DU172="","",IF(T=DU$10,IF(CallFlag=1,MAX(StockTree!DU172-K,0),MAX(K-StockTree!DU172,0)),EXP(-rr*h)*(pstar*DV172+(1-pstar)*DV173)))</f>
        <v/>
      </c>
      <c r="DV172" s="20" t="str">
        <f>IF(StockTree!DV172="","",IF(T=DV$10,IF(CallFlag=1,MAX(StockTree!DV172-K,0),MAX(K-StockTree!DV172,0)),EXP(-rr*h)*(pstar*DW172+(1-pstar)*DW173)))</f>
        <v/>
      </c>
      <c r="DW172" s="20" t="str">
        <f>IF(StockTree!DW172="","",IF(T=DW$10,IF(CallFlag=1,MAX(StockTree!DW172-K,0),MAX(K-StockTree!DW172,0)),EXP(-rr*h)*(pstar*DX172+(1-pstar)*DX173)))</f>
        <v/>
      </c>
      <c r="DX172" s="20" t="str">
        <f>IF(StockTree!DX172="","",IF(T=DX$10,IF(CallFlag=1,MAX(StockTree!DX172-K,0),MAX(K-StockTree!DX172,0)),EXP(-rr*h)*(pstar*DY172+(1-pstar)*DY173)))</f>
        <v/>
      </c>
      <c r="DY172" s="20" t="str">
        <f>IF(StockTree!DY172="","",IF(T=DY$10,IF(CallFlag=1,MAX(StockTree!DY172-K,0),MAX(K-StockTree!DY172,0)),EXP(-rr*h)*(pstar*DZ172+(1-pstar)*DZ173)))</f>
        <v/>
      </c>
      <c r="DZ172" s="20" t="str">
        <f>IF(StockTree!DZ172="","",IF(T=DZ$10,IF(CallFlag=1,MAX(StockTree!DZ172-K,0),MAX(K-StockTree!DZ172,0)),EXP(-rr*h)*(pstar*EA172+(1-pstar)*EA173)))</f>
        <v/>
      </c>
      <c r="EA172" s="20" t="str">
        <f>IF(StockTree!EA172="","",IF(T=EA$10,IF(CallFlag=1,MAX(StockTree!EA172-K,0),MAX(K-StockTree!EA172,0)),EXP(-rr*h)*(pstar*EB172+(1-pstar)*EB173)))</f>
        <v/>
      </c>
      <c r="EB172" s="20" t="str">
        <f>IF(StockTree!EB172="","",IF(T=EB$10,IF(CallFlag=1,MAX(StockTree!EB172-K,0),MAX(K-StockTree!EB172,0)),EXP(-rr*h)*(pstar*EC172+(1-pstar)*EC173)))</f>
        <v/>
      </c>
      <c r="EC172" s="20" t="str">
        <f>IF(StockTree!EC172="","",IF(T=EC$10,IF(CallFlag=1,MAX(StockTree!EC172-K,0),MAX(K-StockTree!EC172,0)),EXP(-rr*h)*(pstar*ED172+(1-pstar)*ED173)))</f>
        <v/>
      </c>
      <c r="ED172" s="20" t="str">
        <f>IF(StockTree!ED172="","",IF(T=ED$10,IF(CallFlag=1,MAX(StockTree!ED172-K,0),MAX(K-StockTree!ED172,0)),EXP(-rr*h)*(pstar*EE172+(1-pstar)*EE173)))</f>
        <v/>
      </c>
      <c r="EE172" s="20" t="str">
        <f>IF(StockTree!EE172="","",IF(T=EE$10,IF(CallFlag=1,MAX(StockTree!EE172-K,0),MAX(K-StockTree!EE172,0)),EXP(-rr*h)*(pstar*EF172+(1-pstar)*EF173)))</f>
        <v/>
      </c>
      <c r="EF172" s="20" t="str">
        <f>IF(StockTree!EF172="","",IF(T=EF$10,IF(CallFlag=1,MAX(StockTree!EF172-K,0),MAX(K-StockTree!EF172,0)),EXP(-rr*h)*(pstar*EG172+(1-pstar)*EG173)))</f>
        <v/>
      </c>
      <c r="EG172" s="20" t="str">
        <f>IF(StockTree!EG172="","",IF(T=EG$10,IF(CallFlag=1,MAX(StockTree!EG172-K,0),MAX(K-StockTree!EG172,0)),EXP(-rr*h)*(pstar*EH172+(1-pstar)*EH173)))</f>
        <v/>
      </c>
      <c r="EH172" s="20" t="str">
        <f>IF(StockTree!EH172="","",IF(T=EH$10,IF(CallFlag=1,MAX(StockTree!EH172-K,0),MAX(K-StockTree!EH172,0)),EXP(-rr*h)*(pstar*EI172+(1-pstar)*EI173)))</f>
        <v/>
      </c>
      <c r="EI172" s="20" t="str">
        <f>IF(StockTree!EI172="","",IF(T=EI$10,IF(CallFlag=1,MAX(StockTree!EI172-K,0),MAX(K-StockTree!EI172,0)),EXP(-rr*h)*(pstar*EJ172+(1-pstar)*EJ173)))</f>
        <v/>
      </c>
      <c r="EJ172" s="20" t="str">
        <f>IF(StockTree!EJ172="","",IF(T=EJ$10,IF(CallFlag=1,MAX(StockTree!EJ172-K,0),MAX(K-StockTree!EJ172,0)),EXP(-rr*h)*(pstar*EK172+(1-pstar)*EK173)))</f>
        <v/>
      </c>
      <c r="EK172" s="20" t="str">
        <f>IF(StockTree!EK172="","",IF(T=EK$10,IF(CallFlag=1,MAX(StockTree!EK172-K,0),MAX(K-StockTree!EK172,0)),EXP(-rr*h)*(pstar*EL172+(1-pstar)*EL173)))</f>
        <v/>
      </c>
      <c r="EL172" s="20" t="str">
        <f>IF(StockTree!EL172="","",IF(T=EL$10,IF(CallFlag=1,MAX(StockTree!EL172-K,0),MAX(K-StockTree!EL172,0)),EXP(-rr*h)*(pstar*EM172+(1-pstar)*EM173)))</f>
        <v/>
      </c>
      <c r="EM172" s="20" t="str">
        <f>IF(StockTree!EM172="","",IF(T=EM$10,IF(CallFlag=1,MAX(StockTree!EM172-K,0),MAX(K-StockTree!EM172,0)),EXP(-rr*h)*(pstar*EN172+(1-pstar)*EN173)))</f>
        <v/>
      </c>
      <c r="EN172" s="20" t="str">
        <f>IF(StockTree!EN172="","",IF(T=EN$10,IF(CallFlag=1,MAX(StockTree!EN172-K,0),MAX(K-StockTree!EN172,0)),EXP(-rr*h)*(pstar*EO172+(1-pstar)*EO173)))</f>
        <v/>
      </c>
      <c r="EO172" s="20" t="str">
        <f>IF(StockTree!EO172="","",IF(T=EO$10,IF(CallFlag=1,MAX(StockTree!EO172-K,0),MAX(K-StockTree!EO172,0)),EXP(-rr*h)*(pstar*EP172+(1-pstar)*EP173)))</f>
        <v/>
      </c>
      <c r="EP172" s="20" t="str">
        <f>IF(StockTree!EP172="","",IF(T=EP$10,IF(CallFlag=1,MAX(StockTree!EP172-K,0),MAX(K-StockTree!EP172,0)),EXP(-rr*h)*(pstar*EQ172+(1-pstar)*EQ173)))</f>
        <v/>
      </c>
      <c r="EQ172" s="20" t="str">
        <f>IF(StockTree!EQ172="","",IF(T=EQ$10,IF(CallFlag=1,MAX(StockTree!EQ172-K,0),MAX(K-StockTree!EQ172,0)),EXP(-rr*h)*(pstar*ER172+(1-pstar)*ER173)))</f>
        <v/>
      </c>
      <c r="ER172" s="20" t="str">
        <f>IF(StockTree!ER172="","",IF(T=ER$10,IF(CallFlag=1,MAX(StockTree!ER172-K,0),MAX(K-StockTree!ER172,0)),EXP(-rr*h)*(pstar*ES172+(1-pstar)*ES173)))</f>
        <v/>
      </c>
      <c r="ES172" s="20" t="str">
        <f>IF(StockTree!ES172="","",IF(T=ES$10,IF(CallFlag=1,MAX(StockTree!ES172-K,0),MAX(K-StockTree!ES172,0)),EXP(-rr*h)*(pstar*ET172+(1-pstar)*ET173)))</f>
        <v/>
      </c>
      <c r="ET172" s="20" t="str">
        <f>IF(StockTree!ET172="","",IF(T=ET$10,IF(CallFlag=1,MAX(StockTree!ET172-K,0),MAX(K-StockTree!ET172,0)),EXP(-rr*h)*(pstar*EU172+(1-pstar)*EU173)))</f>
        <v/>
      </c>
      <c r="EU172" s="20" t="str">
        <f>IF(StockTree!EU172="","",IF(T=EU$10,IF(CallFlag=1,MAX(StockTree!EU172-K,0),MAX(K-StockTree!EU172,0)),EXP(-rr*h)*(pstar*EV172+(1-pstar)*EV173)))</f>
        <v/>
      </c>
      <c r="EV172" s="20" t="str">
        <f>IF(StockTree!EV172="","",IF(T=EV$10,IF(CallFlag=1,MAX(StockTree!EV172-K,0),MAX(K-StockTree!EV172,0)),EXP(-rr*h)*(pstar*EW172+(1-pstar)*EW173)))</f>
        <v/>
      </c>
      <c r="EW172" s="20" t="str">
        <f>IF(StockTree!EW172="","",IF(T=EW$10,IF(CallFlag=1,MAX(StockTree!EW172-K,0),MAX(K-StockTree!EW172,0)),EXP(-rr*h)*(pstar*EX172+(1-pstar)*EX173)))</f>
        <v/>
      </c>
      <c r="EX172" s="20" t="str">
        <f>IF(StockTree!EX172="","",IF(T=EX$10,IF(CallFlag=1,MAX(StockTree!EX172-K,0),MAX(K-StockTree!EX172,0)),EXP(-rr*h)*(pstar*EY172+(1-pstar)*EY173)))</f>
        <v/>
      </c>
      <c r="EY172" s="20" t="str">
        <f>IF(StockTree!EY172="","",IF(T=EY$10,IF(CallFlag=1,MAX(StockTree!EY172-K,0),MAX(K-StockTree!EY172,0)),EXP(-rr*h)*(pstar*EZ172+(1-pstar)*EZ173)))</f>
        <v/>
      </c>
      <c r="EZ172" s="20" t="str">
        <f>IF(StockTree!EZ172="","",IF(T=EZ$10,IF(CallFlag=1,MAX(StockTree!EZ172-K,0),MAX(K-StockTree!EZ172,0)),EXP(-rr*h)*(pstar*FA172+(1-pstar)*FA173)))</f>
        <v/>
      </c>
      <c r="FA172" s="20" t="str">
        <f>IF(StockTree!FA172="","",IF(T=FA$10,IF(CallFlag=1,MAX(StockTree!FA172-K,0),MAX(K-StockTree!FA172,0)),EXP(-rr*h)*(pstar*FB172+(1-pstar)*FB173)))</f>
        <v/>
      </c>
      <c r="FB172" s="20" t="str">
        <f>IF(StockTree!FB172="","",IF(T=FB$10,IF(CallFlag=1,MAX(StockTree!FB172-K,0),MAX(K-StockTree!FB172,0)),EXP(-rr*h)*(pstar*FC172+(1-pstar)*FC173)))</f>
        <v/>
      </c>
      <c r="FC172" s="20" t="str">
        <f>IF(StockTree!FC172="","",IF(T=FC$10,IF(CallFlag=1,MAX(StockTree!FC172-K,0),MAX(K-StockTree!FC172,0)),EXP(-rr*h)*(pstar*FD172+(1-pstar)*FD173)))</f>
        <v/>
      </c>
      <c r="FD172" s="20" t="str">
        <f>IF(StockTree!FD172="","",IF(T=FD$10,IF(CallFlag=1,MAX(StockTree!FD172-K,0),MAX(K-StockTree!FD172,0)),EXP(-rr*h)*(pstar*FE172+(1-pstar)*FE173)))</f>
        <v/>
      </c>
      <c r="FE172" s="20" t="str">
        <f>IF(StockTree!FE172="","",IF(T=FE$10,IF(CallFlag=1,MAX(StockTree!FE172-K,0),MAX(K-StockTree!FE172,0)),EXP(-rr*h)*(pstar*FF172+(1-pstar)*FF173)))</f>
        <v/>
      </c>
      <c r="FF172" s="20" t="str">
        <f>IF(StockTree!FF172="","",IF(T=FF$10,IF(CallFlag=1,MAX(StockTree!FF172-K,0),MAX(K-StockTree!FF172,0)),EXP(-rr*h)*(pstar*FG172+(1-pstar)*FG173)))</f>
        <v/>
      </c>
      <c r="FG172" s="20" t="str">
        <f>IF(StockTree!FG172="","",IF(T=FG$10,IF(CallFlag=1,MAX(StockTree!FG172-K,0),MAX(K-StockTree!FG172,0)),EXP(-rr*h)*(pstar*FH172+(1-pstar)*FH173)))</f>
        <v/>
      </c>
      <c r="FH172" s="20" t="str">
        <f>IF(StockTree!FH172="","",IF(T=FH$10,IF(CallFlag=1,MAX(StockTree!FH172-K,0),MAX(K-StockTree!FH172,0)),EXP(-rr*h)*(pstar*FI172+(1-pstar)*FI173)))</f>
        <v/>
      </c>
      <c r="FI172" s="20" t="str">
        <f>IF(StockTree!FI172="","",IF(T=FI$10,IF(CallFlag=1,MAX(StockTree!FI172-K,0),MAX(K-StockTree!FI172,0)),EXP(-rr*h)*(pstar*FJ172+(1-pstar)*FJ173)))</f>
        <v/>
      </c>
      <c r="FJ172" s="20" t="str">
        <f>IF(StockTree!FJ172="","",IF(T=FJ$10,IF(CallFlag=1,MAX(StockTree!FJ172-K,0),MAX(K-StockTree!FJ172,0)),EXP(-rr*h)*(pstar*FK172+(1-pstar)*FK173)))</f>
        <v/>
      </c>
      <c r="FK172" s="20" t="str">
        <f>IF(StockTree!FK172="","",IF(T=FK$10,IF(CallFlag=1,MAX(StockTree!FK172-K,0),MAX(K-StockTree!FK172,0)),EXP(-rr*h)*(pstar*FL172+(1-pstar)*FL173)))</f>
        <v/>
      </c>
      <c r="FL172" s="20" t="str">
        <f>IF(StockTree!FL172="","",IF(T=FL$10,IF(CallFlag=1,MAX(StockTree!FL172-K,0),MAX(K-StockTree!FL172,0)),EXP(-rr*h)*(pstar*FM172+(1-pstar)*FM173)))</f>
        <v/>
      </c>
      <c r="FM172" s="20" t="str">
        <f>IF(StockTree!FM172="","",IF(T=FM$10,IF(CallFlag=1,MAX(StockTree!FM172-K,0),MAX(K-StockTree!FM172,0)),EXP(-rr*h)*(pstar*FN172+(1-pstar)*FN173)))</f>
        <v/>
      </c>
      <c r="FN172" s="20" t="str">
        <f>IF(StockTree!FN172="","",IF(T=FN$10,IF(CallFlag=1,MAX(StockTree!FN172-K,0),MAX(K-StockTree!FN172,0)),EXP(-rr*h)*(pstar*FO172+(1-pstar)*FO173)))</f>
        <v/>
      </c>
      <c r="FO172" s="20" t="str">
        <f>IF(StockTree!FO172="","",IF(T=FO$10,IF(CallFlag=1,MAX(StockTree!FO172-K,0),MAX(K-StockTree!FO172,0)),EXP(-rr*h)*(pstar*FP172+(1-pstar)*FP173)))</f>
        <v/>
      </c>
      <c r="FP172" s="20" t="str">
        <f>IF(StockTree!FP172="","",IF(T=FP$10,IF(CallFlag=1,MAX(StockTree!FP172-K,0),MAX(K-StockTree!FP172,0)),EXP(-rr*h)*(pstar*FQ172+(1-pstar)*FQ173)))</f>
        <v/>
      </c>
      <c r="FQ172" s="20" t="str">
        <f>IF(StockTree!FQ172="","",IF(T=FQ$10,IF(CallFlag=1,MAX(StockTree!FQ172-K,0),MAX(K-StockTree!FQ172,0)),EXP(-rr*h)*(pstar*FR172+(1-pstar)*FR173)))</f>
        <v/>
      </c>
      <c r="FR172" s="20" t="str">
        <f>IF(StockTree!FR172="","",IF(T=FR$10,IF(CallFlag=1,MAX(StockTree!FR172-K,0),MAX(K-StockTree!FR172,0)),EXP(-rr*h)*(pstar*FS172+(1-pstar)*FS173)))</f>
        <v/>
      </c>
      <c r="FS172" s="20" t="str">
        <f>IF(StockTree!FS172="","",IF(T=FS$10,IF(CallFlag=1,MAX(StockTree!FS172-K,0),MAX(K-StockTree!FS172,0)),EXP(-rr*h)*(pstar*FT172+(1-pstar)*FT173)))</f>
        <v/>
      </c>
      <c r="FT172" s="20" t="str">
        <f>IF(StockTree!FT172="","",IF(T=FT$10,IF(CallFlag=1,MAX(StockTree!FT172-K,0),MAX(K-StockTree!FT172,0)),EXP(-rr*h)*(pstar*FU172+(1-pstar)*FU173)))</f>
        <v/>
      </c>
      <c r="FU172" s="20" t="str">
        <f>IF(StockTree!FU172="","",IF(T=FU$10,IF(CallFlag=1,MAX(StockTree!FU172-K,0),MAX(K-StockTree!FU172,0)),EXP(-rr*h)*(pstar*FV172+(1-pstar)*FV173)))</f>
        <v/>
      </c>
      <c r="FV172" s="20" t="str">
        <f>IF(StockTree!FV172="","",IF(T=FV$10,IF(CallFlag=1,MAX(StockTree!FV172-K,0),MAX(K-StockTree!FV172,0)),EXP(-rr*h)*(pstar*FW172+(1-pstar)*FW173)))</f>
        <v/>
      </c>
      <c r="FW172" s="20" t="str">
        <f>IF(StockTree!FW172="","",IF(T=FW$10,IF(CallFlag=1,MAX(StockTree!FW172-K,0),MAX(K-StockTree!FW172,0)),EXP(-rr*h)*(pstar*FX172+(1-pstar)*FX173)))</f>
        <v/>
      </c>
      <c r="FX172" s="20" t="str">
        <f>IF(StockTree!FX172="","",IF(T=FX$10,IF(CallFlag=1,MAX(StockTree!FX172-K,0),MAX(K-StockTree!FX172,0)),EXP(-rr*h)*(pstar*FY172+(1-pstar)*FY173)))</f>
        <v/>
      </c>
      <c r="FY172" s="20" t="str">
        <f>IF(StockTree!FY172="","",IF(T=FY$10,IF(CallFlag=1,MAX(StockTree!FY172-K,0),MAX(K-StockTree!FY172,0)),EXP(-rr*h)*(pstar*FZ172+(1-pstar)*FZ173)))</f>
        <v/>
      </c>
      <c r="FZ172" s="20" t="str">
        <f>IF(StockTree!FZ172="","",IF(T=FZ$10,IF(CallFlag=1,MAX(StockTree!FZ172-K,0),MAX(K-StockTree!FZ172,0)),EXP(-rr*h)*(pstar*GA172+(1-pstar)*GA173)))</f>
        <v/>
      </c>
      <c r="GA172" s="20" t="str">
        <f>IF(StockTree!GA172="","",IF(T=GA$10,IF(CallFlag=1,MAX(StockTree!GA172-K,0),MAX(K-StockTree!GA172,0)),EXP(-rr*h)*(pstar*GB172+(1-pstar)*GB173)))</f>
        <v/>
      </c>
      <c r="GB172" s="20" t="str">
        <f>IF(StockTree!GB172="","",IF(T=GB$10,IF(CallFlag=1,MAX(StockTree!GB172-K,0),MAX(K-StockTree!GB172,0)),EXP(-rr*h)*(pstar*GC172+(1-pstar)*GC173)))</f>
        <v/>
      </c>
      <c r="GC172" s="20" t="str">
        <f>IF(StockTree!GC172="","",IF(T=GC$10,IF(CallFlag=1,MAX(StockTree!GC172-K,0),MAX(K-StockTree!GC172,0)),EXP(-rr*h)*(pstar*GD172+(1-pstar)*GD173)))</f>
        <v/>
      </c>
      <c r="GD172" s="20" t="str">
        <f>IF(StockTree!GD172="","",IF(T=GD$10,IF(CallFlag=1,MAX(StockTree!GD172-K,0),MAX(K-StockTree!GD172,0)),EXP(-rr*h)*(pstar*GE172+(1-pstar)*GE173)))</f>
        <v/>
      </c>
      <c r="GE172" s="20" t="str">
        <f>IF(StockTree!GE172="","",IF(T=GE$10,IF(CallFlag=1,MAX(StockTree!GE172-K,0),MAX(K-StockTree!GE172,0)),EXP(-rr*h)*(pstar*GF172+(1-pstar)*GF173)))</f>
        <v/>
      </c>
      <c r="GF172" s="20" t="str">
        <f>IF(StockTree!GF172="","",IF(T=GF$10,IF(CallFlag=1,MAX(StockTree!GF172-K,0),MAX(K-StockTree!GF172,0)),EXP(-rr*h)*(pstar*GG172+(1-pstar)*GG173)))</f>
        <v/>
      </c>
      <c r="GG172" s="20" t="str">
        <f>IF(StockTree!GG172="","",IF(T=GG$10,IF(CallFlag=1,MAX(StockTree!GG172-K,0),MAX(K-StockTree!GG172,0)),EXP(-rr*h)*(pstar*GH172+(1-pstar)*GH173)))</f>
        <v/>
      </c>
      <c r="GH172" s="20" t="str">
        <f>IF(StockTree!GH172="","",IF(T=GH$10,IF(CallFlag=1,MAX(StockTree!GH172-K,0),MAX(K-StockTree!GH172,0)),EXP(-rr*h)*(pstar*GI172+(1-pstar)*GI173)))</f>
        <v/>
      </c>
      <c r="GI172" s="20" t="str">
        <f>IF(StockTree!GI172="","",IF(T=GI$10,IF(CallFlag=1,MAX(StockTree!GI172-K,0),MAX(K-StockTree!GI172,0)),EXP(-rr*h)*(pstar*GJ172+(1-pstar)*GJ173)))</f>
        <v/>
      </c>
      <c r="GJ172" s="20" t="str">
        <f>IF(StockTree!GJ172="","",IF(T=GJ$10,IF(CallFlag=1,MAX(StockTree!GJ172-K,0),MAX(K-StockTree!GJ172,0)),EXP(-rr*h)*(pstar*GK172+(1-pstar)*GK173)))</f>
        <v/>
      </c>
      <c r="GK172" s="20" t="str">
        <f>IF(StockTree!GK172="","",IF(T=GK$10,IF(CallFlag=1,MAX(StockTree!GK172-K,0),MAX(K-StockTree!GK172,0)),EXP(-rr*h)*(pstar*GL172+(1-pstar)*GL173)))</f>
        <v/>
      </c>
      <c r="GL172" s="20" t="str">
        <f>IF(StockTree!GL172="","",IF(T=GL$10,IF(CallFlag=1,MAX(StockTree!GL172-K,0),MAX(K-StockTree!GL172,0)),EXP(-rr*h)*(pstar*GM172+(1-pstar)*GM173)))</f>
        <v/>
      </c>
      <c r="GM172" s="20" t="str">
        <f>IF(StockTree!GM172="","",IF(T=GM$10,IF(CallFlag=1,MAX(StockTree!GM172-K,0),MAX(K-StockTree!GM172,0)),EXP(-rr*h)*(pstar*GN172+(1-pstar)*GN173)))</f>
        <v/>
      </c>
      <c r="GN172" s="20" t="str">
        <f>IF(StockTree!GN172="","",IF(T=GN$10,IF(CallFlag=1,MAX(StockTree!GN172-K,0),MAX(K-StockTree!GN172,0)),EXP(-rr*h)*(pstar*GO172+(1-pstar)*GO173)))</f>
        <v/>
      </c>
      <c r="GO172" s="20" t="str">
        <f>IF(StockTree!GO172="","",IF(T=GO$10,IF(CallFlag=1,MAX(StockTree!GO172-K,0),MAX(K-StockTree!GO172,0)),EXP(-rr*h)*(pstar*GP172+(1-pstar)*GP173)))</f>
        <v/>
      </c>
      <c r="GP172" s="20" t="str">
        <f>IF(StockTree!GP172="","",IF(T=GP$10,IF(CallFlag=1,MAX(StockTree!GP172-K,0),MAX(K-StockTree!GP172,0)),EXP(-rr*h)*(pstar*GQ172+(1-pstar)*GQ173)))</f>
        <v/>
      </c>
      <c r="GQ172" s="20" t="str">
        <f>IF(StockTree!GQ172="","",IF(T=GQ$10,IF(CallFlag=1,MAX(StockTree!GQ172-K,0),MAX(K-StockTree!GQ172,0)),EXP(-rr*h)*(pstar*GR172+(1-pstar)*GR173)))</f>
        <v/>
      </c>
      <c r="GR172" s="20" t="str">
        <f>IF(StockTree!GR172="","",IF(T=GR$10,IF(CallFlag=1,MAX(StockTree!GR172-K,0),MAX(K-StockTree!GR172,0)),EXP(-rr*h)*(pstar*GS172+(1-pstar)*GS173)))</f>
        <v/>
      </c>
      <c r="GS172" s="20" t="str">
        <f>IF(StockTree!GS172="","",IF(T=GS$10,IF(CallFlag=1,MAX(StockTree!GS172-K,0),MAX(K-StockTree!GS172,0)),EXP(-rr*h)*(pstar*GT172+(1-pstar)*GT173)))</f>
        <v/>
      </c>
      <c r="GT172" s="20" t="str">
        <f>IF(StockTree!GT172="","",IF(T=GT$10,IF(CallFlag=1,MAX(StockTree!GT172-K,0),MAX(K-StockTree!GT172,0)),EXP(-rr*h)*(pstar*GU172+(1-pstar)*GU173)))</f>
        <v/>
      </c>
      <c r="GU172" s="20" t="str">
        <f>IF(StockTree!GU172="","",IF(T=GU$10,IF(CallFlag=1,MAX(StockTree!GU172-K,0),MAX(K-StockTree!GU172,0)),EXP(-rr*h)*(pstar*GV172+(1-pstar)*GV173)))</f>
        <v/>
      </c>
      <c r="GV172" s="20" t="str">
        <f>IF(StockTree!GV172="","",IF(T=GV$10,IF(CallFlag=1,MAX(StockTree!GV172-K,0),MAX(K-StockTree!GV172,0)),EXP(-rr*h)*(pstar*GW172+(1-pstar)*GW173)))</f>
        <v/>
      </c>
      <c r="GW172" s="20" t="str">
        <f>IF(StockTree!GW172="","",IF(T=GW$10,IF(CallFlag=1,MAX(StockTree!GW172-K,0),MAX(K-StockTree!GW172,0)),EXP(-rr*h)*(pstar*GX172+(1-pstar)*GX173)))</f>
        <v/>
      </c>
      <c r="GX172" s="20" t="str">
        <f>IF(StockTree!GX172="","",IF(T=GX$10,IF(CallFlag=1,MAX(StockTree!GX172-K,0),MAX(K-StockTree!GX172,0)),EXP(-rr*h)*(pstar*GY172+(1-pstar)*GY173)))</f>
        <v/>
      </c>
      <c r="GY172" s="20" t="str">
        <f>IF(StockTree!GY172="","",IF(T=GY$10,IF(CallFlag=1,MAX(StockTree!GY172-K,0),MAX(K-StockTree!GY172,0)),EXP(-rr*h)*(pstar*GZ172+(1-pstar)*GZ173)))</f>
        <v/>
      </c>
      <c r="GZ172" s="20" t="str">
        <f>IF(StockTree!GZ172="","",IF(T=GZ$10,IF(CallFlag=1,MAX(StockTree!GZ172-K,0),MAX(K-StockTree!GZ172,0)),EXP(-rr*h)*(pstar*HA172+(1-pstar)*HA173)))</f>
        <v/>
      </c>
      <c r="HA172" s="20" t="str">
        <f>IF(StockTree!HA172="","",IF(T=HA$10,IF(CallFlag=1,MAX(StockTree!HA172-K,0),MAX(K-StockTree!HA172,0)),EXP(-rr*h)*(pstar*HB172+(1-pstar)*HB173)))</f>
        <v/>
      </c>
      <c r="HB172" s="20" t="str">
        <f>IF(StockTree!HB172="","",IF(T=HB$10,IF(CallFlag=1,MAX(StockTree!HB172-K,0),MAX(K-StockTree!HB172,0)),EXP(-rr*h)*(pstar*HC172+(1-pstar)*HC173)))</f>
        <v/>
      </c>
      <c r="HC172" s="20" t="str">
        <f>IF(StockTree!HC172="","",IF(T=HC$10,IF(CallFlag=1,MAX(StockTree!HC172-K,0),MAX(K-StockTree!HC172,0)),EXP(-rr*h)*(pstar*HD172+(1-pstar)*HD173)))</f>
        <v/>
      </c>
      <c r="HD172" s="20" t="str">
        <f>IF(StockTree!HD172="","",IF(T=HD$10,IF(CallFlag=1,MAX(StockTree!HD172-K,0),MAX(K-StockTree!HD172,0)),EXP(-rr*h)*(pstar*HE172+(1-pstar)*HE173)))</f>
        <v/>
      </c>
      <c r="HE172" s="20" t="str">
        <f>IF(StockTree!HE172="","",IF(T=HE$10,IF(CallFlag=1,MAX(StockTree!HE172-K,0),MAX(K-StockTree!HE172,0)),EXP(-rr*h)*(pstar*HF172+(1-pstar)*HF173)))</f>
        <v/>
      </c>
      <c r="HF172" s="20" t="str">
        <f>IF(StockTree!HF172="","",IF(T=HF$10,IF(CallFlag=1,MAX(StockTree!HF172-K,0),MAX(K-StockTree!HF172,0)),EXP(-rr*h)*(pstar*HG172+(1-pstar)*HG173)))</f>
        <v/>
      </c>
      <c r="HG172" s="20" t="str">
        <f>IF(StockTree!HG172="","",IF(T=HG$10,IF(CallFlag=1,MAX(StockTree!HG172-K,0),MAX(K-StockTree!HG172,0)),EXP(-rr*h)*(pstar*HH172+(1-pstar)*HH173)))</f>
        <v/>
      </c>
      <c r="HH172" s="20" t="str">
        <f>IF(StockTree!HH172="","",IF(T=HH$10,IF(CallFlag=1,MAX(StockTree!HH172-K,0),MAX(K-StockTree!HH172,0)),EXP(-rr*h)*(pstar*HI172+(1-pstar)*HI173)))</f>
        <v/>
      </c>
      <c r="HI172" s="20" t="str">
        <f>IF(StockTree!HI172="","",IF(T=HI$10,IF(CallFlag=1,MAX(StockTree!HI172-K,0),MAX(K-StockTree!HI172,0)),EXP(-rr*h)*(pstar*HJ172+(1-pstar)*HJ173)))</f>
        <v/>
      </c>
      <c r="HJ172" s="20" t="str">
        <f>IF(StockTree!HJ172="","",IF(T=HJ$10,IF(CallFlag=1,MAX(StockTree!HJ172-K,0),MAX(K-StockTree!HJ172,0)),EXP(-rr*h)*(pstar*HK172+(1-pstar)*HK173)))</f>
        <v/>
      </c>
      <c r="HK172" s="20" t="str">
        <f>IF(StockTree!HK172="","",IF(T=HK$10,IF(CallFlag=1,MAX(StockTree!HK172-K,0),MAX(K-StockTree!HK172,0)),EXP(-rr*h)*(pstar*HL172+(1-pstar)*HL173)))</f>
        <v/>
      </c>
      <c r="HL172" s="20" t="str">
        <f>IF(StockTree!HL172="","",IF(T=HL$10,IF(CallFlag=1,MAX(StockTree!HL172-K,0),MAX(K-StockTree!HL172,0)),EXP(-rr*h)*(pstar*HM172+(1-pstar)*HM173)))</f>
        <v/>
      </c>
      <c r="HM172" s="20" t="str">
        <f>IF(StockTree!HM172="","",IF(T=HM$10,IF(CallFlag=1,MAX(StockTree!HM172-K,0),MAX(K-StockTree!HM172,0)),EXP(-rr*h)*(pstar*HN172+(1-pstar)*HN173)))</f>
        <v/>
      </c>
      <c r="HN172" s="20" t="str">
        <f>IF(StockTree!HN172="","",IF(T=HN$10,IF(CallFlag=1,MAX(StockTree!HN172-K,0),MAX(K-StockTree!HN172,0)),EXP(-rr*h)*(pstar*HO172+(1-pstar)*HO173)))</f>
        <v/>
      </c>
      <c r="HO172" s="20" t="str">
        <f>IF(StockTree!HO172="","",IF(T=HO$10,IF(CallFlag=1,MAX(StockTree!HO172-K,0),MAX(K-StockTree!HO172,0)),EXP(-rr*h)*(pstar*HP172+(1-pstar)*HP173)))</f>
        <v/>
      </c>
      <c r="HP172" s="20" t="str">
        <f>IF(StockTree!HP172="","",IF(T=HP$10,IF(CallFlag=1,MAX(StockTree!HP172-K,0),MAX(K-StockTree!HP172,0)),EXP(-rr*h)*(pstar*HQ172+(1-pstar)*HQ173)))</f>
        <v/>
      </c>
      <c r="HQ172" s="20" t="str">
        <f>IF(StockTree!HQ172="","",IF(T=HQ$10,IF(CallFlag=1,MAX(StockTree!HQ172-K,0),MAX(K-StockTree!HQ172,0)),EXP(-rr*h)*(pstar*HR172+(1-pstar)*HR173)))</f>
        <v/>
      </c>
      <c r="HR172" s="20" t="str">
        <f>IF(StockTree!HR172="","",IF(T=HR$10,IF(CallFlag=1,MAX(StockTree!HR172-K,0),MAX(K-StockTree!HR172,0)),EXP(-rr*h)*(pstar*HS172+(1-pstar)*HS173)))</f>
        <v/>
      </c>
      <c r="HS172" s="20" t="str">
        <f>IF(StockTree!HS172="","",IF(T=HS$10,IF(CallFlag=1,MAX(StockTree!HS172-K,0),MAX(K-StockTree!HS172,0)),EXP(-rr*h)*(pstar*HT172+(1-pstar)*HT173)))</f>
        <v/>
      </c>
      <c r="HT172" s="20" t="str">
        <f>IF(StockTree!HT172="","",IF(T=HT$10,IF(CallFlag=1,MAX(StockTree!HT172-K,0),MAX(K-StockTree!HT172,0)),EXP(-rr*h)*(pstar*HU172+(1-pstar)*HU173)))</f>
        <v/>
      </c>
      <c r="HU172" s="20" t="str">
        <f>IF(StockTree!HU172="","",IF(T=HU$10,IF(CallFlag=1,MAX(StockTree!HU172-K,0),MAX(K-StockTree!HU172,0)),EXP(-rr*h)*(pstar*HV172+(1-pstar)*HV173)))</f>
        <v/>
      </c>
      <c r="HV172" s="20" t="str">
        <f>IF(StockTree!HV172="","",IF(T=HV$10,IF(CallFlag=1,MAX(StockTree!HV172-K,0),MAX(K-StockTree!HV172,0)),EXP(-rr*h)*(pstar*HW172+(1-pstar)*HW173)))</f>
        <v/>
      </c>
      <c r="HW172" s="20" t="str">
        <f>IF(StockTree!HW172="","",IF(T=HW$10,IF(CallFlag=1,MAX(StockTree!HW172-K,0),MAX(K-StockTree!HW172,0)),EXP(-rr*h)*(pstar*HX172+(1-pstar)*HX173)))</f>
        <v/>
      </c>
      <c r="HX172" s="20" t="str">
        <f>IF(StockTree!HX172="","",IF(T=HX$10,IF(CallFlag=1,MAX(StockTree!HX172-K,0),MAX(K-StockTree!HX172,0)),EXP(-rr*h)*(pstar*HY172+(1-pstar)*HY173)))</f>
        <v/>
      </c>
      <c r="HY172" s="20" t="str">
        <f>IF(StockTree!HY172="","",IF(T=HY$10,IF(CallFlag=1,MAX(StockTree!HY172-K,0),MAX(K-StockTree!HY172,0)),EXP(-rr*h)*(pstar*HZ172+(1-pstar)*HZ173)))</f>
        <v/>
      </c>
      <c r="HZ172" s="20" t="str">
        <f>IF(StockTree!HZ172="","",IF(T=HZ$10,IF(CallFlag=1,MAX(StockTree!HZ172-K,0),MAX(K-StockTree!HZ172,0)),EXP(-rr*h)*(pstar*IA172+(1-pstar)*IA173)))</f>
        <v/>
      </c>
      <c r="IA172" s="20" t="str">
        <f>IF(StockTree!IA172="","",IF(T=IA$10,IF(CallFlag=1,MAX(StockTree!IA172-K,0),MAX(K-StockTree!IA172,0)),EXP(-rr*h)*(pstar*IB172+(1-pstar)*IB173)))</f>
        <v/>
      </c>
      <c r="IB172" s="20" t="str">
        <f>IF(StockTree!IB172="","",IF(T=IB$10,IF(CallFlag=1,MAX(StockTree!IB172-K,0),MAX(K-StockTree!IB172,0)),EXP(-rr*h)*(pstar*IC172+(1-pstar)*IC173)))</f>
        <v/>
      </c>
      <c r="IC172" s="20" t="str">
        <f>IF(StockTree!IC172="","",IF(T=IC$10,IF(CallFlag=1,MAX(StockTree!IC172-K,0),MAX(K-StockTree!IC172,0)),EXP(-rr*h)*(pstar*ID172+(1-pstar)*ID173)))</f>
        <v/>
      </c>
      <c r="ID172" s="20" t="str">
        <f>IF(StockTree!ID172="","",IF(T=ID$10,IF(CallFlag=1,MAX(StockTree!ID172-K,0),MAX(K-StockTree!ID172,0)),EXP(-rr*h)*(pstar*IE172+(1-pstar)*IE173)))</f>
        <v/>
      </c>
      <c r="IE172" s="20" t="str">
        <f>IF(StockTree!IE172="","",IF(T=IE$10,IF(CallFlag=1,MAX(StockTree!IE172-K,0),MAX(K-StockTree!IE172,0)),EXP(-rr*h)*(pstar*IF172+(1-pstar)*IF173)))</f>
        <v/>
      </c>
      <c r="IF172" s="20" t="str">
        <f>IF(StockTree!IF172="","",IF(T=IF$10,IF(CallFlag=1,MAX(StockTree!IF172-K,0),MAX(K-StockTree!IF172,0)),EXP(-rr*h)*(pstar*IG172+(1-pstar)*IG173)))</f>
        <v/>
      </c>
      <c r="IG172" s="20" t="str">
        <f>IF(StockTree!IG172="","",IF(T=IG$10,IF(CallFlag=1,MAX(StockTree!IG172-K,0),MAX(K-StockTree!IG172,0)),EXP(-rr*h)*(pstar*IH172+(1-pstar)*IH173)))</f>
        <v/>
      </c>
      <c r="IH172" s="20" t="str">
        <f>IF(StockTree!IH172="","",IF(T=IH$10,IF(CallFlag=1,MAX(StockTree!IH172-K,0),MAX(K-StockTree!IH172,0)),EXP(-rr*h)*(pstar*II172+(1-pstar)*II173)))</f>
        <v/>
      </c>
      <c r="II172" s="20" t="str">
        <f>IF(StockTree!II172="","",IF(T=II$10,IF(CallFlag=1,MAX(StockTree!II172-K,0),MAX(K-StockTree!II172,0)),EXP(-rr*h)*(pstar*IJ172+(1-pstar)*IJ173)))</f>
        <v/>
      </c>
      <c r="IJ172" s="20" t="str">
        <f>IF(StockTree!IJ172="","",IF(T=IJ$10,IF(CallFlag=1,MAX(StockTree!IJ172-K,0),MAX(K-StockTree!IJ172,0)),EXP(-rr*h)*(pstar*IK172+(1-pstar)*IK173)))</f>
        <v/>
      </c>
      <c r="IK172" s="20" t="str">
        <f>IF(StockTree!IK172="","",IF(T=IK$10,IF(CallFlag=1,MAX(StockTree!IK172-K,0),MAX(K-StockTree!IK172,0)),EXP(-rr*h)*(pstar*IL172+(1-pstar)*IL173)))</f>
        <v/>
      </c>
      <c r="IL172" s="20" t="str">
        <f>IF(StockTree!IL172="","",IF(T=IL$10,IF(CallFlag=1,MAX(StockTree!IL172-K,0),MAX(K-StockTree!IL172,0)),EXP(-rr*h)*(pstar*IM172+(1-pstar)*IM173)))</f>
        <v/>
      </c>
      <c r="IM172" s="20" t="str">
        <f>IF(StockTree!IM172="","",IF(T=IM$10,IF(CallFlag=1,MAX(StockTree!IM172-K,0),MAX(K-StockTree!IM172,0)),EXP(-rr*h)*(pstar*IN172+(1-pstar)*IN173)))</f>
        <v/>
      </c>
      <c r="IN172" s="20" t="str">
        <f>IF(StockTree!IN172="","",IF(T=IN$10,IF(CallFlag=1,MAX(StockTree!IN172-K,0),MAX(K-StockTree!IN172,0)),EXP(-rr*h)*(pstar*IO172+(1-pstar)*IO173)))</f>
        <v/>
      </c>
      <c r="IO172" s="20" t="str">
        <f>IF(StockTree!IO172="","",IF(T=IO$10,IF(CallFlag=1,MAX(StockTree!IO172-K,0),MAX(K-StockTree!IO172,0)),EXP(-rr*h)*(pstar*IP172+(1-pstar)*IP173)))</f>
        <v/>
      </c>
      <c r="IP172" s="20" t="str">
        <f>IF(StockTree!IP172="","",IF(T=IP$10,IF(CallFlag=1,MAX(StockTree!IP172-K,0),MAX(K-StockTree!IP172,0)),EXP(-rr*h)*(pstar*IQ172+(1-pstar)*IQ173)))</f>
        <v/>
      </c>
      <c r="IQ172" s="20" t="str">
        <f>IF(StockTree!IQ172="","",IF(T=IQ$10,IF(CallFlag=1,MAX(StockTree!IQ172-K,0),MAX(K-StockTree!IQ172,0)),EXP(-rr*h)*(pstar*IR172+(1-pstar)*IR173)))</f>
        <v/>
      </c>
      <c r="IR172" s="20" t="str">
        <f>IF(StockTree!IR172="","",IF(T=IR$10,IF(CallFlag=1,MAX(StockTree!IR172-K,0),MAX(K-StockTree!IR172,0)),EXP(-rr*h)*(pstar*IS172+(1-pstar)*IS173)))</f>
        <v/>
      </c>
      <c r="IS172" s="20" t="str">
        <f>IF(StockTree!IS172="","",IF(T=IS$10,IF(CallFlag=1,MAX(StockTree!IS172-K,0),MAX(K-StockTree!IS172,0)),EXP(-rr*h)*(pstar*IT172+(1-pstar)*IT173)))</f>
        <v/>
      </c>
      <c r="IT172" s="20" t="str">
        <f>IF(StockTree!IT172="","",IF(T=IT$10,IF(CallFlag=1,MAX(StockTree!IT172-K,0),MAX(K-StockTree!IT172,0)),EXP(-rr*h)*(pstar*IU172+(1-pstar)*IU173)))</f>
        <v/>
      </c>
      <c r="IU172" s="20" t="str">
        <f>IF(StockTree!IU172="","",IF(T=IU$10,IF(CallFlag=1,MAX(StockTree!IU172-K,0),MAX(K-StockTree!IU172,0)),EXP(-rr*h)*(pstar*IV172+(1-pstar)*IV173)))</f>
        <v/>
      </c>
      <c r="IV172" s="20" t="str">
        <f>IF(StockTree!IV172="","",IF(T=IV$10,IF(CallFlag=1,MAX(StockTree!IV172-K,0),MAX(K-StockTree!IV172,0)),EXP(-rr*h)*(pstar*#REF!+(1-pstar)*#REF!)))</f>
        <v/>
      </c>
    </row>
    <row r="173" spans="1:256" s="20" customFormat="1" x14ac:dyDescent="0.2">
      <c r="A173" s="19">
        <f t="shared" si="10"/>
        <v>161</v>
      </c>
      <c r="B173" s="20" t="str">
        <f>IF(StockTree!B173="","",IF(T=B$10,IF(CallFlag=1,MAX(StockTree!B173-K,0),MAX(K-StockTree!B173,0)),EXP(-rr*h)*(pstar*C173+(1-pstar)*C174)))</f>
        <v/>
      </c>
      <c r="C173" s="20" t="str">
        <f>IF(StockTree!C173="","",IF(T=C$10,IF(CallFlag=1,MAX(StockTree!C173-K,0),MAX(K-StockTree!C173,0)),EXP(-rr*h)*(pstar*D173+(1-pstar)*D174)))</f>
        <v/>
      </c>
      <c r="D173" s="20" t="str">
        <f>IF(StockTree!D173="","",IF(T=D$10,IF(CallFlag=1,MAX(StockTree!D173-K,0),MAX(K-StockTree!D173,0)),EXP(-rr*h)*(pstar*E173+(1-pstar)*E174)))</f>
        <v/>
      </c>
      <c r="E173" s="20" t="str">
        <f>IF(StockTree!E173="","",IF(T=E$10,IF(CallFlag=1,MAX(StockTree!E173-K,0),MAX(K-StockTree!E173,0)),EXP(-rr*h)*(pstar*F173+(1-pstar)*F174)))</f>
        <v/>
      </c>
      <c r="F173" s="20" t="str">
        <f>IF(StockTree!F173="","",IF(T=F$10,IF(CallFlag=1,MAX(StockTree!F173-K,0),MAX(K-StockTree!F173,0)),EXP(-rr*h)*(pstar*G173+(1-pstar)*G174)))</f>
        <v/>
      </c>
      <c r="G173" s="20" t="str">
        <f>IF(StockTree!G173="","",IF(T=G$10,IF(CallFlag=1,MAX(StockTree!G173-K,0),MAX(K-StockTree!G173,0)),EXP(-rr*h)*(pstar*H173+(1-pstar)*H174)))</f>
        <v/>
      </c>
      <c r="H173" s="20" t="str">
        <f>IF(StockTree!H173="","",IF(T=H$10,IF(CallFlag=1,MAX(StockTree!H173-K,0),MAX(K-StockTree!H173,0)),EXP(-rr*h)*(pstar*I173+(1-pstar)*I174)))</f>
        <v/>
      </c>
      <c r="I173" s="20" t="str">
        <f>IF(StockTree!I173="","",IF(T=I$10,IF(CallFlag=1,MAX(StockTree!I173-K,0),MAX(K-StockTree!I173,0)),EXP(-rr*h)*(pstar*J173+(1-pstar)*J174)))</f>
        <v/>
      </c>
      <c r="J173" s="20" t="str">
        <f>IF(StockTree!J173="","",IF(T=J$10,IF(CallFlag=1,MAX(StockTree!J173-K,0),MAX(K-StockTree!J173,0)),EXP(-rr*h)*(pstar*K173+(1-pstar)*K174)))</f>
        <v/>
      </c>
      <c r="K173" s="20" t="str">
        <f>IF(StockTree!K173="","",IF(T=K$10,IF(CallFlag=1,MAX(StockTree!K173-K,0),MAX(K-StockTree!K173,0)),EXP(-rr*h)*(pstar*L173+(1-pstar)*L174)))</f>
        <v/>
      </c>
      <c r="L173" s="20" t="str">
        <f>IF(StockTree!L173="","",IF(T=L$10,IF(CallFlag=1,MAX(StockTree!L173-K,0),MAX(K-StockTree!L173,0)),EXP(-rr*h)*(pstar*M173+(1-pstar)*M174)))</f>
        <v/>
      </c>
      <c r="M173" s="20" t="str">
        <f>IF(StockTree!M173="","",IF(T=M$10,IF(CallFlag=1,MAX(StockTree!M173-K,0),MAX(K-StockTree!M173,0)),EXP(-rr*h)*(pstar*N173+(1-pstar)*N174)))</f>
        <v/>
      </c>
      <c r="N173" s="20" t="str">
        <f>IF(StockTree!N173="","",IF(T=N$10,IF(CallFlag=1,MAX(StockTree!N173-K,0),MAX(K-StockTree!N173,0)),EXP(-rr*h)*(pstar*O173+(1-pstar)*O174)))</f>
        <v/>
      </c>
      <c r="O173" s="20" t="str">
        <f>IF(StockTree!O173="","",IF(T=O$10,IF(CallFlag=1,MAX(StockTree!O173-K,0),MAX(K-StockTree!O173,0)),EXP(-rr*h)*(pstar*P173+(1-pstar)*P174)))</f>
        <v/>
      </c>
      <c r="P173" s="20" t="str">
        <f>IF(StockTree!P173="","",IF(T=P$10,IF(CallFlag=1,MAX(StockTree!P173-K,0),MAX(K-StockTree!P173,0)),EXP(-rr*h)*(pstar*Q173+(1-pstar)*Q174)))</f>
        <v/>
      </c>
      <c r="Q173" s="20" t="str">
        <f>IF(StockTree!Q173="","",IF(T=Q$10,IF(CallFlag=1,MAX(StockTree!Q173-K,0),MAX(K-StockTree!Q173,0)),EXP(-rr*h)*(pstar*R173+(1-pstar)*R174)))</f>
        <v/>
      </c>
      <c r="R173" s="20" t="str">
        <f>IF(StockTree!R173="","",IF(T=R$10,IF(CallFlag=1,MAX(StockTree!R173-K,0),MAX(K-StockTree!R173,0)),EXP(-rr*h)*(pstar*S173+(1-pstar)*S174)))</f>
        <v/>
      </c>
      <c r="S173" s="20" t="str">
        <f>IF(StockTree!S173="","",IF(T=S$10,IF(CallFlag=1,MAX(StockTree!S173-K,0),MAX(K-StockTree!S173,0)),EXP(-rr*h)*(pstar*T173+(1-pstar)*T174)))</f>
        <v/>
      </c>
      <c r="T173" s="20" t="str">
        <f>IF(StockTree!T173="","",IF(T=T$10,IF(CallFlag=1,MAX(StockTree!T173-K,0),MAX(K-StockTree!T173,0)),EXP(-rr*h)*(pstar*U173+(1-pstar)*U174)))</f>
        <v/>
      </c>
      <c r="U173" s="20" t="str">
        <f>IF(StockTree!U173="","",IF(T=U$10,IF(CallFlag=1,MAX(StockTree!U173-K,0),MAX(K-StockTree!U173,0)),EXP(-rr*h)*(pstar*V173+(1-pstar)*V174)))</f>
        <v/>
      </c>
      <c r="V173" s="20" t="str">
        <f>IF(StockTree!V173="","",IF(T=V$10,IF(CallFlag=1,MAX(StockTree!V173-K,0),MAX(K-StockTree!V173,0)),EXP(-rr*h)*(pstar*W173+(1-pstar)*W174)))</f>
        <v/>
      </c>
      <c r="W173" s="20" t="str">
        <f>IF(StockTree!W173="","",IF(T=W$10,IF(CallFlag=1,MAX(StockTree!W173-K,0),MAX(K-StockTree!W173,0)),EXP(-rr*h)*(pstar*X173+(1-pstar)*X174)))</f>
        <v/>
      </c>
      <c r="X173" s="20" t="str">
        <f>IF(StockTree!X173="","",IF(T=X$10,IF(CallFlag=1,MAX(StockTree!X173-K,0),MAX(K-StockTree!X173,0)),EXP(-rr*h)*(pstar*Y173+(1-pstar)*Y174)))</f>
        <v/>
      </c>
      <c r="Y173" s="20" t="str">
        <f>IF(StockTree!Y173="","",IF(T=Y$10,IF(CallFlag=1,MAX(StockTree!Y173-K,0),MAX(K-StockTree!Y173,0)),EXP(-rr*h)*(pstar*Z173+(1-pstar)*Z174)))</f>
        <v/>
      </c>
      <c r="Z173" s="20" t="str">
        <f>IF(StockTree!Z173="","",IF(T=Z$10,IF(CallFlag=1,MAX(StockTree!Z173-K,0),MAX(K-StockTree!Z173,0)),EXP(-rr*h)*(pstar*AA173+(1-pstar)*AA174)))</f>
        <v/>
      </c>
      <c r="AA173" s="20" t="str">
        <f>IF(StockTree!AA173="","",IF(T=AA$10,IF(CallFlag=1,MAX(StockTree!AA173-K,0),MAX(K-StockTree!AA173,0)),EXP(-rr*h)*(pstar*AB173+(1-pstar)*AB174)))</f>
        <v/>
      </c>
      <c r="AB173" s="20" t="str">
        <f>IF(StockTree!AB173="","",IF(T=AB$10,IF(CallFlag=1,MAX(StockTree!AB173-K,0),MAX(K-StockTree!AB173,0)),EXP(-rr*h)*(pstar*AC173+(1-pstar)*AC174)))</f>
        <v/>
      </c>
      <c r="AC173" s="20" t="str">
        <f>IF(StockTree!AC173="","",IF(T=AC$10,IF(CallFlag=1,MAX(StockTree!AC173-K,0),MAX(K-StockTree!AC173,0)),EXP(-rr*h)*(pstar*AD173+(1-pstar)*AD174)))</f>
        <v/>
      </c>
      <c r="AD173" s="20" t="str">
        <f>IF(StockTree!AD173="","",IF(T=AD$10,IF(CallFlag=1,MAX(StockTree!AD173-K,0),MAX(K-StockTree!AD173,0)),EXP(-rr*h)*(pstar*AE173+(1-pstar)*AE174)))</f>
        <v/>
      </c>
      <c r="AE173" s="20" t="str">
        <f>IF(StockTree!AE173="","",IF(T=AE$10,IF(CallFlag=1,MAX(StockTree!AE173-K,0),MAX(K-StockTree!AE173,0)),EXP(-rr*h)*(pstar*AF173+(1-pstar)*AF174)))</f>
        <v/>
      </c>
      <c r="AF173" s="20" t="str">
        <f>IF(StockTree!AF173="","",IF(T=AF$10,IF(CallFlag=1,MAX(StockTree!AF173-K,0),MAX(K-StockTree!AF173,0)),EXP(-rr*h)*(pstar*AG173+(1-pstar)*AG174)))</f>
        <v/>
      </c>
      <c r="AG173" s="20" t="str">
        <f>IF(StockTree!AG173="","",IF(T=AG$10,IF(CallFlag=1,MAX(StockTree!AG173-K,0),MAX(K-StockTree!AG173,0)),EXP(-rr*h)*(pstar*AH173+(1-pstar)*AH174)))</f>
        <v/>
      </c>
      <c r="AH173" s="20" t="str">
        <f>IF(StockTree!AH173="","",IF(T=AH$10,IF(CallFlag=1,MAX(StockTree!AH173-K,0),MAX(K-StockTree!AH173,0)),EXP(-rr*h)*(pstar*AI173+(1-pstar)*AI174)))</f>
        <v/>
      </c>
      <c r="AI173" s="20" t="str">
        <f>IF(StockTree!AI173="","",IF(T=AI$10,IF(CallFlag=1,MAX(StockTree!AI173-K,0),MAX(K-StockTree!AI173,0)),EXP(-rr*h)*(pstar*AJ173+(1-pstar)*AJ174)))</f>
        <v/>
      </c>
      <c r="AJ173" s="20" t="str">
        <f>IF(StockTree!AJ173="","",IF(T=AJ$10,IF(CallFlag=1,MAX(StockTree!AJ173-K,0),MAX(K-StockTree!AJ173,0)),EXP(-rr*h)*(pstar*AK173+(1-pstar)*AK174)))</f>
        <v/>
      </c>
      <c r="AK173" s="20" t="str">
        <f>IF(StockTree!AK173="","",IF(T=AK$10,IF(CallFlag=1,MAX(StockTree!AK173-K,0),MAX(K-StockTree!AK173,0)),EXP(-rr*h)*(pstar*AL173+(1-pstar)*AL174)))</f>
        <v/>
      </c>
      <c r="AL173" s="20" t="str">
        <f>IF(StockTree!AL173="","",IF(T=AL$10,IF(CallFlag=1,MAX(StockTree!AL173-K,0),MAX(K-StockTree!AL173,0)),EXP(-rr*h)*(pstar*AM173+(1-pstar)*AM174)))</f>
        <v/>
      </c>
      <c r="AM173" s="20" t="str">
        <f>IF(StockTree!AM173="","",IF(T=AM$10,IF(CallFlag=1,MAX(StockTree!AM173-K,0),MAX(K-StockTree!AM173,0)),EXP(-rr*h)*(pstar*AN173+(1-pstar)*AN174)))</f>
        <v/>
      </c>
      <c r="AN173" s="20" t="str">
        <f>IF(StockTree!AN173="","",IF(T=AN$10,IF(CallFlag=1,MAX(StockTree!AN173-K,0),MAX(K-StockTree!AN173,0)),EXP(-rr*h)*(pstar*AO173+(1-pstar)*AO174)))</f>
        <v/>
      </c>
      <c r="AO173" s="20" t="str">
        <f>IF(StockTree!AO173="","",IF(T=AO$10,IF(CallFlag=1,MAX(StockTree!AO173-K,0),MAX(K-StockTree!AO173,0)),EXP(-rr*h)*(pstar*AP173+(1-pstar)*AP174)))</f>
        <v/>
      </c>
      <c r="AP173" s="20" t="str">
        <f>IF(StockTree!AP173="","",IF(T=AP$10,IF(CallFlag=1,MAX(StockTree!AP173-K,0),MAX(K-StockTree!AP173,0)),EXP(-rr*h)*(pstar*AQ173+(1-pstar)*AQ174)))</f>
        <v/>
      </c>
      <c r="AQ173" s="20" t="str">
        <f>IF(StockTree!AQ173="","",IF(T=AQ$10,IF(CallFlag=1,MAX(StockTree!AQ173-K,0),MAX(K-StockTree!AQ173,0)),EXP(-rr*h)*(pstar*AR173+(1-pstar)*AR174)))</f>
        <v/>
      </c>
      <c r="AR173" s="20" t="str">
        <f>IF(StockTree!AR173="","",IF(T=AR$10,IF(CallFlag=1,MAX(StockTree!AR173-K,0),MAX(K-StockTree!AR173,0)),EXP(-rr*h)*(pstar*AS173+(1-pstar)*AS174)))</f>
        <v/>
      </c>
      <c r="AS173" s="20" t="str">
        <f>IF(StockTree!AS173="","",IF(T=AS$10,IF(CallFlag=1,MAX(StockTree!AS173-K,0),MAX(K-StockTree!AS173,0)),EXP(-rr*h)*(pstar*AT173+(1-pstar)*AT174)))</f>
        <v/>
      </c>
      <c r="AT173" s="20" t="str">
        <f>IF(StockTree!AT173="","",IF(T=AT$10,IF(CallFlag=1,MAX(StockTree!AT173-K,0),MAX(K-StockTree!AT173,0)),EXP(-rr*h)*(pstar*AU173+(1-pstar)*AU174)))</f>
        <v/>
      </c>
      <c r="AU173" s="20" t="str">
        <f>IF(StockTree!AU173="","",IF(T=AU$10,IF(CallFlag=1,MAX(StockTree!AU173-K,0),MAX(K-StockTree!AU173,0)),EXP(-rr*h)*(pstar*AV173+(1-pstar)*AV174)))</f>
        <v/>
      </c>
      <c r="AV173" s="20" t="str">
        <f>IF(StockTree!AV173="","",IF(T=AV$10,IF(CallFlag=1,MAX(StockTree!AV173-K,0),MAX(K-StockTree!AV173,0)),EXP(-rr*h)*(pstar*AW173+(1-pstar)*AW174)))</f>
        <v/>
      </c>
      <c r="AW173" s="20" t="str">
        <f>IF(StockTree!AW173="","",IF(T=AW$10,IF(CallFlag=1,MAX(StockTree!AW173-K,0),MAX(K-StockTree!AW173,0)),EXP(-rr*h)*(pstar*AX173+(1-pstar)*AX174)))</f>
        <v/>
      </c>
      <c r="AX173" s="20" t="str">
        <f>IF(StockTree!AX173="","",IF(T=AX$10,IF(CallFlag=1,MAX(StockTree!AX173-K,0),MAX(K-StockTree!AX173,0)),EXP(-rr*h)*(pstar*AY173+(1-pstar)*AY174)))</f>
        <v/>
      </c>
      <c r="AY173" s="20" t="str">
        <f>IF(StockTree!AY173="","",IF(T=AY$10,IF(CallFlag=1,MAX(StockTree!AY173-K,0),MAX(K-StockTree!AY173,0)),EXP(-rr*h)*(pstar*AZ173+(1-pstar)*AZ174)))</f>
        <v/>
      </c>
      <c r="AZ173" s="20" t="str">
        <f>IF(StockTree!AZ173="","",IF(T=AZ$10,IF(CallFlag=1,MAX(StockTree!AZ173-K,0),MAX(K-StockTree!AZ173,0)),EXP(-rr*h)*(pstar*BA173+(1-pstar)*BA174)))</f>
        <v/>
      </c>
      <c r="BA173" s="20" t="str">
        <f>IF(StockTree!BA173="","",IF(T=BA$10,IF(CallFlag=1,MAX(StockTree!BA173-K,0),MAX(K-StockTree!BA173,0)),EXP(-rr*h)*(pstar*BB173+(1-pstar)*BB174)))</f>
        <v/>
      </c>
      <c r="BB173" s="20" t="str">
        <f>IF(StockTree!BB173="","",IF(T=BB$10,IF(CallFlag=1,MAX(StockTree!BB173-K,0),MAX(K-StockTree!BB173,0)),EXP(-rr*h)*(pstar*BC173+(1-pstar)*BC174)))</f>
        <v/>
      </c>
      <c r="BC173" s="20" t="str">
        <f>IF(StockTree!BC173="","",IF(T=BC$10,IF(CallFlag=1,MAX(StockTree!BC173-K,0),MAX(K-StockTree!BC173,0)),EXP(-rr*h)*(pstar*BD173+(1-pstar)*BD174)))</f>
        <v/>
      </c>
      <c r="BD173" s="20" t="str">
        <f>IF(StockTree!BD173="","",IF(T=BD$10,IF(CallFlag=1,MAX(StockTree!BD173-K,0),MAX(K-StockTree!BD173,0)),EXP(-rr*h)*(pstar*BE173+(1-pstar)*BE174)))</f>
        <v/>
      </c>
      <c r="BE173" s="20" t="str">
        <f>IF(StockTree!BE173="","",IF(T=BE$10,IF(CallFlag=1,MAX(StockTree!BE173-K,0),MAX(K-StockTree!BE173,0)),EXP(-rr*h)*(pstar*BF173+(1-pstar)*BF174)))</f>
        <v/>
      </c>
      <c r="BF173" s="20" t="str">
        <f>IF(StockTree!BF173="","",IF(T=BF$10,IF(CallFlag=1,MAX(StockTree!BF173-K,0),MAX(K-StockTree!BF173,0)),EXP(-rr*h)*(pstar*BG173+(1-pstar)*BG174)))</f>
        <v/>
      </c>
      <c r="BG173" s="20" t="str">
        <f>IF(StockTree!BG173="","",IF(T=BG$10,IF(CallFlag=1,MAX(StockTree!BG173-K,0),MAX(K-StockTree!BG173,0)),EXP(-rr*h)*(pstar*BH173+(1-pstar)*BH174)))</f>
        <v/>
      </c>
      <c r="BH173" s="20" t="str">
        <f>IF(StockTree!BH173="","",IF(T=BH$10,IF(CallFlag=1,MAX(StockTree!BH173-K,0),MAX(K-StockTree!BH173,0)),EXP(-rr*h)*(pstar*BI173+(1-pstar)*BI174)))</f>
        <v/>
      </c>
      <c r="BI173" s="20" t="str">
        <f>IF(StockTree!BI173="","",IF(T=BI$10,IF(CallFlag=1,MAX(StockTree!BI173-K,0),MAX(K-StockTree!BI173,0)),EXP(-rr*h)*(pstar*BJ173+(1-pstar)*BJ174)))</f>
        <v/>
      </c>
      <c r="BJ173" s="20" t="str">
        <f>IF(StockTree!BJ173="","",IF(T=BJ$10,IF(CallFlag=1,MAX(StockTree!BJ173-K,0),MAX(K-StockTree!BJ173,0)),EXP(-rr*h)*(pstar*BK173+(1-pstar)*BK174)))</f>
        <v/>
      </c>
      <c r="BK173" s="20" t="str">
        <f>IF(StockTree!BK173="","",IF(T=BK$10,IF(CallFlag=1,MAX(StockTree!BK173-K,0),MAX(K-StockTree!BK173,0)),EXP(-rr*h)*(pstar*BL173+(1-pstar)*BL174)))</f>
        <v/>
      </c>
      <c r="BL173" s="20" t="str">
        <f>IF(StockTree!BL173="","",IF(T=BL$10,IF(CallFlag=1,MAX(StockTree!BL173-K,0),MAX(K-StockTree!BL173,0)),EXP(-rr*h)*(pstar*BM173+(1-pstar)*BM174)))</f>
        <v/>
      </c>
      <c r="BM173" s="20" t="str">
        <f>IF(StockTree!BM173="","",IF(T=BM$10,IF(CallFlag=1,MAX(StockTree!BM173-K,0),MAX(K-StockTree!BM173,0)),EXP(-rr*h)*(pstar*BN173+(1-pstar)*BN174)))</f>
        <v/>
      </c>
      <c r="BN173" s="20" t="str">
        <f>IF(StockTree!BN173="","",IF(T=BN$10,IF(CallFlag=1,MAX(StockTree!BN173-K,0),MAX(K-StockTree!BN173,0)),EXP(-rr*h)*(pstar*BO173+(1-pstar)*BO174)))</f>
        <v/>
      </c>
      <c r="BO173" s="20" t="str">
        <f>IF(StockTree!BO173="","",IF(T=BO$10,IF(CallFlag=1,MAX(StockTree!BO173-K,0),MAX(K-StockTree!BO173,0)),EXP(-rr*h)*(pstar*BP173+(1-pstar)*BP174)))</f>
        <v/>
      </c>
      <c r="BP173" s="20" t="str">
        <f>IF(StockTree!BP173="","",IF(T=BP$10,IF(CallFlag=1,MAX(StockTree!BP173-K,0),MAX(K-StockTree!BP173,0)),EXP(-rr*h)*(pstar*BQ173+(1-pstar)*BQ174)))</f>
        <v/>
      </c>
      <c r="BQ173" s="20" t="str">
        <f>IF(StockTree!BQ173="","",IF(T=BQ$10,IF(CallFlag=1,MAX(StockTree!BQ173-K,0),MAX(K-StockTree!BQ173,0)),EXP(-rr*h)*(pstar*BR173+(1-pstar)*BR174)))</f>
        <v/>
      </c>
      <c r="BR173" s="20" t="str">
        <f>IF(StockTree!BR173="","",IF(T=BR$10,IF(CallFlag=1,MAX(StockTree!BR173-K,0),MAX(K-StockTree!BR173,0)),EXP(-rr*h)*(pstar*BS173+(1-pstar)*BS174)))</f>
        <v/>
      </c>
      <c r="BS173" s="20" t="str">
        <f>IF(StockTree!BS173="","",IF(T=BS$10,IF(CallFlag=1,MAX(StockTree!BS173-K,0),MAX(K-StockTree!BS173,0)),EXP(-rr*h)*(pstar*BT173+(1-pstar)*BT174)))</f>
        <v/>
      </c>
      <c r="BT173" s="20" t="str">
        <f>IF(StockTree!BT173="","",IF(T=BT$10,IF(CallFlag=1,MAX(StockTree!BT173-K,0),MAX(K-StockTree!BT173,0)),EXP(-rr*h)*(pstar*BU173+(1-pstar)*BU174)))</f>
        <v/>
      </c>
      <c r="BU173" s="20" t="str">
        <f>IF(StockTree!BU173="","",IF(T=BU$10,IF(CallFlag=1,MAX(StockTree!BU173-K,0),MAX(K-StockTree!BU173,0)),EXP(-rr*h)*(pstar*BV173+(1-pstar)*BV174)))</f>
        <v/>
      </c>
      <c r="BV173" s="20" t="str">
        <f>IF(StockTree!BV173="","",IF(T=BV$10,IF(CallFlag=1,MAX(StockTree!BV173-K,0),MAX(K-StockTree!BV173,0)),EXP(-rr*h)*(pstar*BW173+(1-pstar)*BW174)))</f>
        <v/>
      </c>
      <c r="BW173" s="20" t="str">
        <f>IF(StockTree!BW173="","",IF(T=BW$10,IF(CallFlag=1,MAX(StockTree!BW173-K,0),MAX(K-StockTree!BW173,0)),EXP(-rr*h)*(pstar*BX173+(1-pstar)*BX174)))</f>
        <v/>
      </c>
      <c r="BX173" s="20" t="str">
        <f>IF(StockTree!BX173="","",IF(T=BX$10,IF(CallFlag=1,MAX(StockTree!BX173-K,0),MAX(K-StockTree!BX173,0)),EXP(-rr*h)*(pstar*BY173+(1-pstar)*BY174)))</f>
        <v/>
      </c>
      <c r="BY173" s="20" t="str">
        <f>IF(StockTree!BY173="","",IF(T=BY$10,IF(CallFlag=1,MAX(StockTree!BY173-K,0),MAX(K-StockTree!BY173,0)),EXP(-rr*h)*(pstar*BZ173+(1-pstar)*BZ174)))</f>
        <v/>
      </c>
      <c r="BZ173" s="20" t="str">
        <f>IF(StockTree!BZ173="","",IF(T=BZ$10,IF(CallFlag=1,MAX(StockTree!BZ173-K,0),MAX(K-StockTree!BZ173,0)),EXP(-rr*h)*(pstar*CA173+(1-pstar)*CA174)))</f>
        <v/>
      </c>
      <c r="CA173" s="20" t="str">
        <f>IF(StockTree!CA173="","",IF(T=CA$10,IF(CallFlag=1,MAX(StockTree!CA173-K,0),MAX(K-StockTree!CA173,0)),EXP(-rr*h)*(pstar*CB173+(1-pstar)*CB174)))</f>
        <v/>
      </c>
      <c r="CB173" s="20" t="str">
        <f>IF(StockTree!CB173="","",IF(T=CB$10,IF(CallFlag=1,MAX(StockTree!CB173-K,0),MAX(K-StockTree!CB173,0)),EXP(-rr*h)*(pstar*CC173+(1-pstar)*CC174)))</f>
        <v/>
      </c>
      <c r="CC173" s="20" t="str">
        <f>IF(StockTree!CC173="","",IF(T=CC$10,IF(CallFlag=1,MAX(StockTree!CC173-K,0),MAX(K-StockTree!CC173,0)),EXP(-rr*h)*(pstar*CD173+(1-pstar)*CD174)))</f>
        <v/>
      </c>
      <c r="CD173" s="20" t="str">
        <f>IF(StockTree!CD173="","",IF(T=CD$10,IF(CallFlag=1,MAX(StockTree!CD173-K,0),MAX(K-StockTree!CD173,0)),EXP(-rr*h)*(pstar*CE173+(1-pstar)*CE174)))</f>
        <v/>
      </c>
      <c r="CE173" s="20" t="str">
        <f>IF(StockTree!CE173="","",IF(T=CE$10,IF(CallFlag=1,MAX(StockTree!CE173-K,0),MAX(K-StockTree!CE173,0)),EXP(-rr*h)*(pstar*CF173+(1-pstar)*CF174)))</f>
        <v/>
      </c>
      <c r="CF173" s="20" t="str">
        <f>IF(StockTree!CF173="","",IF(T=CF$10,IF(CallFlag=1,MAX(StockTree!CF173-K,0),MAX(K-StockTree!CF173,0)),EXP(-rr*h)*(pstar*CG173+(1-pstar)*CG174)))</f>
        <v/>
      </c>
      <c r="CG173" s="20" t="str">
        <f>IF(StockTree!CG173="","",IF(T=CG$10,IF(CallFlag=1,MAX(StockTree!CG173-K,0),MAX(K-StockTree!CG173,0)),EXP(-rr*h)*(pstar*CH173+(1-pstar)*CH174)))</f>
        <v/>
      </c>
      <c r="CH173" s="20" t="str">
        <f>IF(StockTree!CH173="","",IF(T=CH$10,IF(CallFlag=1,MAX(StockTree!CH173-K,0),MAX(K-StockTree!CH173,0)),EXP(-rr*h)*(pstar*CI173+(1-pstar)*CI174)))</f>
        <v/>
      </c>
      <c r="CI173" s="20" t="str">
        <f>IF(StockTree!CI173="","",IF(T=CI$10,IF(CallFlag=1,MAX(StockTree!CI173-K,0),MAX(K-StockTree!CI173,0)),EXP(-rr*h)*(pstar*CJ173+(1-pstar)*CJ174)))</f>
        <v/>
      </c>
      <c r="CJ173" s="20" t="str">
        <f>IF(StockTree!CJ173="","",IF(T=CJ$10,IF(CallFlag=1,MAX(StockTree!CJ173-K,0),MAX(K-StockTree!CJ173,0)),EXP(-rr*h)*(pstar*CK173+(1-pstar)*CK174)))</f>
        <v/>
      </c>
      <c r="CK173" s="20" t="str">
        <f>IF(StockTree!CK173="","",IF(T=CK$10,IF(CallFlag=1,MAX(StockTree!CK173-K,0),MAX(K-StockTree!CK173,0)),EXP(-rr*h)*(pstar*CL173+(1-pstar)*CL174)))</f>
        <v/>
      </c>
      <c r="CL173" s="20" t="str">
        <f>IF(StockTree!CL173="","",IF(T=CL$10,IF(CallFlag=1,MAX(StockTree!CL173-K,0),MAX(K-StockTree!CL173,0)),EXP(-rr*h)*(pstar*CM173+(1-pstar)*CM174)))</f>
        <v/>
      </c>
      <c r="CM173" s="20" t="str">
        <f>IF(StockTree!CM173="","",IF(T=CM$10,IF(CallFlag=1,MAX(StockTree!CM173-K,0),MAX(K-StockTree!CM173,0)),EXP(-rr*h)*(pstar*CN173+(1-pstar)*CN174)))</f>
        <v/>
      </c>
      <c r="CN173" s="20" t="str">
        <f>IF(StockTree!CN173="","",IF(T=CN$10,IF(CallFlag=1,MAX(StockTree!CN173-K,0),MAX(K-StockTree!CN173,0)),EXP(-rr*h)*(pstar*CO173+(1-pstar)*CO174)))</f>
        <v/>
      </c>
      <c r="CO173" s="20" t="str">
        <f>IF(StockTree!CO173="","",IF(T=CO$10,IF(CallFlag=1,MAX(StockTree!CO173-K,0),MAX(K-StockTree!CO173,0)),EXP(-rr*h)*(pstar*CP173+(1-pstar)*CP174)))</f>
        <v/>
      </c>
      <c r="CP173" s="20" t="str">
        <f>IF(StockTree!CP173="","",IF(T=CP$10,IF(CallFlag=1,MAX(StockTree!CP173-K,0),MAX(K-StockTree!CP173,0)),EXP(-rr*h)*(pstar*CQ173+(1-pstar)*CQ174)))</f>
        <v/>
      </c>
      <c r="CQ173" s="20" t="str">
        <f>IF(StockTree!CQ173="","",IF(T=CQ$10,IF(CallFlag=1,MAX(StockTree!CQ173-K,0),MAX(K-StockTree!CQ173,0)),EXP(-rr*h)*(pstar*CR173+(1-pstar)*CR174)))</f>
        <v/>
      </c>
      <c r="CR173" s="20" t="str">
        <f>IF(StockTree!CR173="","",IF(T=CR$10,IF(CallFlag=1,MAX(StockTree!CR173-K,0),MAX(K-StockTree!CR173,0)),EXP(-rr*h)*(pstar*CS173+(1-pstar)*CS174)))</f>
        <v/>
      </c>
      <c r="CS173" s="20" t="str">
        <f>IF(StockTree!CS173="","",IF(T=CS$10,IF(CallFlag=1,MAX(StockTree!CS173-K,0),MAX(K-StockTree!CS173,0)),EXP(-rr*h)*(pstar*CT173+(1-pstar)*CT174)))</f>
        <v/>
      </c>
      <c r="CT173" s="20" t="str">
        <f>IF(StockTree!CT173="","",IF(T=CT$10,IF(CallFlag=1,MAX(StockTree!CT173-K,0),MAX(K-StockTree!CT173,0)),EXP(-rr*h)*(pstar*CU173+(1-pstar)*CU174)))</f>
        <v/>
      </c>
      <c r="CU173" s="20" t="str">
        <f>IF(StockTree!CU173="","",IF(T=CU$10,IF(CallFlag=1,MAX(StockTree!CU173-K,0),MAX(K-StockTree!CU173,0)),EXP(-rr*h)*(pstar*CV173+(1-pstar)*CV174)))</f>
        <v/>
      </c>
      <c r="CV173" s="20" t="str">
        <f>IF(StockTree!CV173="","",IF(T=CV$10,IF(CallFlag=1,MAX(StockTree!CV173-K,0),MAX(K-StockTree!CV173,0)),EXP(-rr*h)*(pstar*CW173+(1-pstar)*CW174)))</f>
        <v/>
      </c>
      <c r="CW173" s="20" t="str">
        <f>IF(StockTree!CW173="","",IF(T=CW$10,IF(CallFlag=1,MAX(StockTree!CW173-K,0),MAX(K-StockTree!CW173,0)),EXP(-rr*h)*(pstar*CX173+(1-pstar)*CX174)))</f>
        <v/>
      </c>
      <c r="CX173" s="20" t="str">
        <f>IF(StockTree!CX173="","",IF(T=CX$10,IF(CallFlag=1,MAX(StockTree!CX173-K,0),MAX(K-StockTree!CX173,0)),EXP(-rr*h)*(pstar*CY173+(1-pstar)*CY174)))</f>
        <v/>
      </c>
      <c r="CY173" s="20" t="str">
        <f>IF(StockTree!CY173="","",IF(T=CY$10,IF(CallFlag=1,MAX(StockTree!CY173-K,0),MAX(K-StockTree!CY173,0)),EXP(-rr*h)*(pstar*CZ173+(1-pstar)*CZ174)))</f>
        <v/>
      </c>
      <c r="CZ173" s="20" t="str">
        <f>IF(StockTree!CZ173="","",IF(T=CZ$10,IF(CallFlag=1,MAX(StockTree!CZ173-K,0),MAX(K-StockTree!CZ173,0)),EXP(-rr*h)*(pstar*DA173+(1-pstar)*DA174)))</f>
        <v/>
      </c>
      <c r="DA173" s="20" t="str">
        <f>IF(StockTree!DA173="","",IF(T=DA$10,IF(CallFlag=1,MAX(StockTree!DA173-K,0),MAX(K-StockTree!DA173,0)),EXP(-rr*h)*(pstar*DB173+(1-pstar)*DB174)))</f>
        <v/>
      </c>
      <c r="DB173" s="20" t="str">
        <f>IF(StockTree!DB173="","",IF(T=DB$10,IF(CallFlag=1,MAX(StockTree!DB173-K,0),MAX(K-StockTree!DB173,0)),EXP(-rr*h)*(pstar*DC173+(1-pstar)*DC174)))</f>
        <v/>
      </c>
      <c r="DC173" s="20" t="str">
        <f>IF(StockTree!DC173="","",IF(T=DC$10,IF(CallFlag=1,MAX(StockTree!DC173-K,0),MAX(K-StockTree!DC173,0)),EXP(-rr*h)*(pstar*DD173+(1-pstar)*DD174)))</f>
        <v/>
      </c>
      <c r="DD173" s="20" t="str">
        <f>IF(StockTree!DD173="","",IF(T=DD$10,IF(CallFlag=1,MAX(StockTree!DD173-K,0),MAX(K-StockTree!DD173,0)),EXP(-rr*h)*(pstar*DE173+(1-pstar)*DE174)))</f>
        <v/>
      </c>
      <c r="DE173" s="20" t="str">
        <f>IF(StockTree!DE173="","",IF(T=DE$10,IF(CallFlag=1,MAX(StockTree!DE173-K,0),MAX(K-StockTree!DE173,0)),EXP(-rr*h)*(pstar*DF173+(1-pstar)*DF174)))</f>
        <v/>
      </c>
      <c r="DF173" s="20" t="str">
        <f>IF(StockTree!DF173="","",IF(T=DF$10,IF(CallFlag=1,MAX(StockTree!DF173-K,0),MAX(K-StockTree!DF173,0)),EXP(-rr*h)*(pstar*DG173+(1-pstar)*DG174)))</f>
        <v/>
      </c>
      <c r="DG173" s="20" t="str">
        <f>IF(StockTree!DG173="","",IF(T=DG$10,IF(CallFlag=1,MAX(StockTree!DG173-K,0),MAX(K-StockTree!DG173,0)),EXP(-rr*h)*(pstar*DH173+(1-pstar)*DH174)))</f>
        <v/>
      </c>
      <c r="DH173" s="20" t="str">
        <f>IF(StockTree!DH173="","",IF(T=DH$10,IF(CallFlag=1,MAX(StockTree!DH173-K,0),MAX(K-StockTree!DH173,0)),EXP(-rr*h)*(pstar*DI173+(1-pstar)*DI174)))</f>
        <v/>
      </c>
      <c r="DI173" s="20" t="str">
        <f>IF(StockTree!DI173="","",IF(T=DI$10,IF(CallFlag=1,MAX(StockTree!DI173-K,0),MAX(K-StockTree!DI173,0)),EXP(-rr*h)*(pstar*DJ173+(1-pstar)*DJ174)))</f>
        <v/>
      </c>
      <c r="DJ173" s="20" t="str">
        <f>IF(StockTree!DJ173="","",IF(T=DJ$10,IF(CallFlag=1,MAX(StockTree!DJ173-K,0),MAX(K-StockTree!DJ173,0)),EXP(-rr*h)*(pstar*DK173+(1-pstar)*DK174)))</f>
        <v/>
      </c>
      <c r="DK173" s="20" t="str">
        <f>IF(StockTree!DK173="","",IF(T=DK$10,IF(CallFlag=1,MAX(StockTree!DK173-K,0),MAX(K-StockTree!DK173,0)),EXP(-rr*h)*(pstar*DL173+(1-pstar)*DL174)))</f>
        <v/>
      </c>
      <c r="DL173" s="20" t="str">
        <f>IF(StockTree!DL173="","",IF(T=DL$10,IF(CallFlag=1,MAX(StockTree!DL173-K,0),MAX(K-StockTree!DL173,0)),EXP(-rr*h)*(pstar*DM173+(1-pstar)*DM174)))</f>
        <v/>
      </c>
      <c r="DM173" s="20" t="str">
        <f>IF(StockTree!DM173="","",IF(T=DM$10,IF(CallFlag=1,MAX(StockTree!DM173-K,0),MAX(K-StockTree!DM173,0)),EXP(-rr*h)*(pstar*DN173+(1-pstar)*DN174)))</f>
        <v/>
      </c>
      <c r="DN173" s="20" t="str">
        <f>IF(StockTree!DN173="","",IF(T=DN$10,IF(CallFlag=1,MAX(StockTree!DN173-K,0),MAX(K-StockTree!DN173,0)),EXP(-rr*h)*(pstar*DO173+(1-pstar)*DO174)))</f>
        <v/>
      </c>
      <c r="DO173" s="20" t="str">
        <f>IF(StockTree!DO173="","",IF(T=DO$10,IF(CallFlag=1,MAX(StockTree!DO173-K,0),MAX(K-StockTree!DO173,0)),EXP(-rr*h)*(pstar*DP173+(1-pstar)*DP174)))</f>
        <v/>
      </c>
      <c r="DP173" s="20" t="str">
        <f>IF(StockTree!DP173="","",IF(T=DP$10,IF(CallFlag=1,MAX(StockTree!DP173-K,0),MAX(K-StockTree!DP173,0)),EXP(-rr*h)*(pstar*DQ173+(1-pstar)*DQ174)))</f>
        <v/>
      </c>
      <c r="DQ173" s="20" t="str">
        <f>IF(StockTree!DQ173="","",IF(T=DQ$10,IF(CallFlag=1,MAX(StockTree!DQ173-K,0),MAX(K-StockTree!DQ173,0)),EXP(-rr*h)*(pstar*DR173+(1-pstar)*DR174)))</f>
        <v/>
      </c>
      <c r="DR173" s="20" t="str">
        <f>IF(StockTree!DR173="","",IF(T=DR$10,IF(CallFlag=1,MAX(StockTree!DR173-K,0),MAX(K-StockTree!DR173,0)),EXP(-rr*h)*(pstar*DS173+(1-pstar)*DS174)))</f>
        <v/>
      </c>
      <c r="DS173" s="20" t="str">
        <f>IF(StockTree!DS173="","",IF(T=DS$10,IF(CallFlag=1,MAX(StockTree!DS173-K,0),MAX(K-StockTree!DS173,0)),EXP(-rr*h)*(pstar*DT173+(1-pstar)*DT174)))</f>
        <v/>
      </c>
      <c r="DT173" s="20" t="str">
        <f>IF(StockTree!DT173="","",IF(T=DT$10,IF(CallFlag=1,MAX(StockTree!DT173-K,0),MAX(K-StockTree!DT173,0)),EXP(-rr*h)*(pstar*DU173+(1-pstar)*DU174)))</f>
        <v/>
      </c>
      <c r="DU173" s="20" t="str">
        <f>IF(StockTree!DU173="","",IF(T=DU$10,IF(CallFlag=1,MAX(StockTree!DU173-K,0),MAX(K-StockTree!DU173,0)),EXP(-rr*h)*(pstar*DV173+(1-pstar)*DV174)))</f>
        <v/>
      </c>
      <c r="DV173" s="20" t="str">
        <f>IF(StockTree!DV173="","",IF(T=DV$10,IF(CallFlag=1,MAX(StockTree!DV173-K,0),MAX(K-StockTree!DV173,0)),EXP(-rr*h)*(pstar*DW173+(1-pstar)*DW174)))</f>
        <v/>
      </c>
      <c r="DW173" s="20" t="str">
        <f>IF(StockTree!DW173="","",IF(T=DW$10,IF(CallFlag=1,MAX(StockTree!DW173-K,0),MAX(K-StockTree!DW173,0)),EXP(-rr*h)*(pstar*DX173+(1-pstar)*DX174)))</f>
        <v/>
      </c>
      <c r="DX173" s="20" t="str">
        <f>IF(StockTree!DX173="","",IF(T=DX$10,IF(CallFlag=1,MAX(StockTree!DX173-K,0),MAX(K-StockTree!DX173,0)),EXP(-rr*h)*(pstar*DY173+(1-pstar)*DY174)))</f>
        <v/>
      </c>
      <c r="DY173" s="20" t="str">
        <f>IF(StockTree!DY173="","",IF(T=DY$10,IF(CallFlag=1,MAX(StockTree!DY173-K,0),MAX(K-StockTree!DY173,0)),EXP(-rr*h)*(pstar*DZ173+(1-pstar)*DZ174)))</f>
        <v/>
      </c>
      <c r="DZ173" s="20" t="str">
        <f>IF(StockTree!DZ173="","",IF(T=DZ$10,IF(CallFlag=1,MAX(StockTree!DZ173-K,0),MAX(K-StockTree!DZ173,0)),EXP(-rr*h)*(pstar*EA173+(1-pstar)*EA174)))</f>
        <v/>
      </c>
      <c r="EA173" s="20" t="str">
        <f>IF(StockTree!EA173="","",IF(T=EA$10,IF(CallFlag=1,MAX(StockTree!EA173-K,0),MAX(K-StockTree!EA173,0)),EXP(-rr*h)*(pstar*EB173+(1-pstar)*EB174)))</f>
        <v/>
      </c>
      <c r="EB173" s="20" t="str">
        <f>IF(StockTree!EB173="","",IF(T=EB$10,IF(CallFlag=1,MAX(StockTree!EB173-K,0),MAX(K-StockTree!EB173,0)),EXP(-rr*h)*(pstar*EC173+(1-pstar)*EC174)))</f>
        <v/>
      </c>
      <c r="EC173" s="20" t="str">
        <f>IF(StockTree!EC173="","",IF(T=EC$10,IF(CallFlag=1,MAX(StockTree!EC173-K,0),MAX(K-StockTree!EC173,0)),EXP(-rr*h)*(pstar*ED173+(1-pstar)*ED174)))</f>
        <v/>
      </c>
      <c r="ED173" s="20" t="str">
        <f>IF(StockTree!ED173="","",IF(T=ED$10,IF(CallFlag=1,MAX(StockTree!ED173-K,0),MAX(K-StockTree!ED173,0)),EXP(-rr*h)*(pstar*EE173+(1-pstar)*EE174)))</f>
        <v/>
      </c>
      <c r="EE173" s="20" t="str">
        <f>IF(StockTree!EE173="","",IF(T=EE$10,IF(CallFlag=1,MAX(StockTree!EE173-K,0),MAX(K-StockTree!EE173,0)),EXP(-rr*h)*(pstar*EF173+(1-pstar)*EF174)))</f>
        <v/>
      </c>
      <c r="EF173" s="20" t="str">
        <f>IF(StockTree!EF173="","",IF(T=EF$10,IF(CallFlag=1,MAX(StockTree!EF173-K,0),MAX(K-StockTree!EF173,0)),EXP(-rr*h)*(pstar*EG173+(1-pstar)*EG174)))</f>
        <v/>
      </c>
      <c r="EG173" s="20" t="str">
        <f>IF(StockTree!EG173="","",IF(T=EG$10,IF(CallFlag=1,MAX(StockTree!EG173-K,0),MAX(K-StockTree!EG173,0)),EXP(-rr*h)*(pstar*EH173+(1-pstar)*EH174)))</f>
        <v/>
      </c>
      <c r="EH173" s="20" t="str">
        <f>IF(StockTree!EH173="","",IF(T=EH$10,IF(CallFlag=1,MAX(StockTree!EH173-K,0),MAX(K-StockTree!EH173,0)),EXP(-rr*h)*(pstar*EI173+(1-pstar)*EI174)))</f>
        <v/>
      </c>
      <c r="EI173" s="20" t="str">
        <f>IF(StockTree!EI173="","",IF(T=EI$10,IF(CallFlag=1,MAX(StockTree!EI173-K,0),MAX(K-StockTree!EI173,0)),EXP(-rr*h)*(pstar*EJ173+(1-pstar)*EJ174)))</f>
        <v/>
      </c>
      <c r="EJ173" s="20" t="str">
        <f>IF(StockTree!EJ173="","",IF(T=EJ$10,IF(CallFlag=1,MAX(StockTree!EJ173-K,0),MAX(K-StockTree!EJ173,0)),EXP(-rr*h)*(pstar*EK173+(1-pstar)*EK174)))</f>
        <v/>
      </c>
      <c r="EK173" s="20" t="str">
        <f>IF(StockTree!EK173="","",IF(T=EK$10,IF(CallFlag=1,MAX(StockTree!EK173-K,0),MAX(K-StockTree!EK173,0)),EXP(-rr*h)*(pstar*EL173+(1-pstar)*EL174)))</f>
        <v/>
      </c>
      <c r="EL173" s="20" t="str">
        <f>IF(StockTree!EL173="","",IF(T=EL$10,IF(CallFlag=1,MAX(StockTree!EL173-K,0),MAX(K-StockTree!EL173,0)),EXP(-rr*h)*(pstar*EM173+(1-pstar)*EM174)))</f>
        <v/>
      </c>
      <c r="EM173" s="20" t="str">
        <f>IF(StockTree!EM173="","",IF(T=EM$10,IF(CallFlag=1,MAX(StockTree!EM173-K,0),MAX(K-StockTree!EM173,0)),EXP(-rr*h)*(pstar*EN173+(1-pstar)*EN174)))</f>
        <v/>
      </c>
      <c r="EN173" s="20" t="str">
        <f>IF(StockTree!EN173="","",IF(T=EN$10,IF(CallFlag=1,MAX(StockTree!EN173-K,0),MAX(K-StockTree!EN173,0)),EXP(-rr*h)*(pstar*EO173+(1-pstar)*EO174)))</f>
        <v/>
      </c>
      <c r="EO173" s="20" t="str">
        <f>IF(StockTree!EO173="","",IF(T=EO$10,IF(CallFlag=1,MAX(StockTree!EO173-K,0),MAX(K-StockTree!EO173,0)),EXP(-rr*h)*(pstar*EP173+(1-pstar)*EP174)))</f>
        <v/>
      </c>
      <c r="EP173" s="20" t="str">
        <f>IF(StockTree!EP173="","",IF(T=EP$10,IF(CallFlag=1,MAX(StockTree!EP173-K,0),MAX(K-StockTree!EP173,0)),EXP(-rr*h)*(pstar*EQ173+(1-pstar)*EQ174)))</f>
        <v/>
      </c>
      <c r="EQ173" s="20" t="str">
        <f>IF(StockTree!EQ173="","",IF(T=EQ$10,IF(CallFlag=1,MAX(StockTree!EQ173-K,0),MAX(K-StockTree!EQ173,0)),EXP(-rr*h)*(pstar*ER173+(1-pstar)*ER174)))</f>
        <v/>
      </c>
      <c r="ER173" s="20" t="str">
        <f>IF(StockTree!ER173="","",IF(T=ER$10,IF(CallFlag=1,MAX(StockTree!ER173-K,0),MAX(K-StockTree!ER173,0)),EXP(-rr*h)*(pstar*ES173+(1-pstar)*ES174)))</f>
        <v/>
      </c>
      <c r="ES173" s="20" t="str">
        <f>IF(StockTree!ES173="","",IF(T=ES$10,IF(CallFlag=1,MAX(StockTree!ES173-K,0),MAX(K-StockTree!ES173,0)),EXP(-rr*h)*(pstar*ET173+(1-pstar)*ET174)))</f>
        <v/>
      </c>
      <c r="ET173" s="20" t="str">
        <f>IF(StockTree!ET173="","",IF(T=ET$10,IF(CallFlag=1,MAX(StockTree!ET173-K,0),MAX(K-StockTree!ET173,0)),EXP(-rr*h)*(pstar*EU173+(1-pstar)*EU174)))</f>
        <v/>
      </c>
      <c r="EU173" s="20" t="str">
        <f>IF(StockTree!EU173="","",IF(T=EU$10,IF(CallFlag=1,MAX(StockTree!EU173-K,0),MAX(K-StockTree!EU173,0)),EXP(-rr*h)*(pstar*EV173+(1-pstar)*EV174)))</f>
        <v/>
      </c>
      <c r="EV173" s="20" t="str">
        <f>IF(StockTree!EV173="","",IF(T=EV$10,IF(CallFlag=1,MAX(StockTree!EV173-K,0),MAX(K-StockTree!EV173,0)),EXP(-rr*h)*(pstar*EW173+(1-pstar)*EW174)))</f>
        <v/>
      </c>
      <c r="EW173" s="20" t="str">
        <f>IF(StockTree!EW173="","",IF(T=EW$10,IF(CallFlag=1,MAX(StockTree!EW173-K,0),MAX(K-StockTree!EW173,0)),EXP(-rr*h)*(pstar*EX173+(1-pstar)*EX174)))</f>
        <v/>
      </c>
      <c r="EX173" s="20" t="str">
        <f>IF(StockTree!EX173="","",IF(T=EX$10,IF(CallFlag=1,MAX(StockTree!EX173-K,0),MAX(K-StockTree!EX173,0)),EXP(-rr*h)*(pstar*EY173+(1-pstar)*EY174)))</f>
        <v/>
      </c>
      <c r="EY173" s="20" t="str">
        <f>IF(StockTree!EY173="","",IF(T=EY$10,IF(CallFlag=1,MAX(StockTree!EY173-K,0),MAX(K-StockTree!EY173,0)),EXP(-rr*h)*(pstar*EZ173+(1-pstar)*EZ174)))</f>
        <v/>
      </c>
      <c r="EZ173" s="20" t="str">
        <f>IF(StockTree!EZ173="","",IF(T=EZ$10,IF(CallFlag=1,MAX(StockTree!EZ173-K,0),MAX(K-StockTree!EZ173,0)),EXP(-rr*h)*(pstar*FA173+(1-pstar)*FA174)))</f>
        <v/>
      </c>
      <c r="FA173" s="20" t="str">
        <f>IF(StockTree!FA173="","",IF(T=FA$10,IF(CallFlag=1,MAX(StockTree!FA173-K,0),MAX(K-StockTree!FA173,0)),EXP(-rr*h)*(pstar*FB173+(1-pstar)*FB174)))</f>
        <v/>
      </c>
      <c r="FB173" s="20" t="str">
        <f>IF(StockTree!FB173="","",IF(T=FB$10,IF(CallFlag=1,MAX(StockTree!FB173-K,0),MAX(K-StockTree!FB173,0)),EXP(-rr*h)*(pstar*FC173+(1-pstar)*FC174)))</f>
        <v/>
      </c>
      <c r="FC173" s="20" t="str">
        <f>IF(StockTree!FC173="","",IF(T=FC$10,IF(CallFlag=1,MAX(StockTree!FC173-K,0),MAX(K-StockTree!FC173,0)),EXP(-rr*h)*(pstar*FD173+(1-pstar)*FD174)))</f>
        <v/>
      </c>
      <c r="FD173" s="20" t="str">
        <f>IF(StockTree!FD173="","",IF(T=FD$10,IF(CallFlag=1,MAX(StockTree!FD173-K,0),MAX(K-StockTree!FD173,0)),EXP(-rr*h)*(pstar*FE173+(1-pstar)*FE174)))</f>
        <v/>
      </c>
      <c r="FE173" s="20" t="str">
        <f>IF(StockTree!FE173="","",IF(T=FE$10,IF(CallFlag=1,MAX(StockTree!FE173-K,0),MAX(K-StockTree!FE173,0)),EXP(-rr*h)*(pstar*FF173+(1-pstar)*FF174)))</f>
        <v/>
      </c>
      <c r="FF173" s="20" t="str">
        <f>IF(StockTree!FF173="","",IF(T=FF$10,IF(CallFlag=1,MAX(StockTree!FF173-K,0),MAX(K-StockTree!FF173,0)),EXP(-rr*h)*(pstar*FG173+(1-pstar)*FG174)))</f>
        <v/>
      </c>
      <c r="FG173" s="20" t="str">
        <f>IF(StockTree!FG173="","",IF(T=FG$10,IF(CallFlag=1,MAX(StockTree!FG173-K,0),MAX(K-StockTree!FG173,0)),EXP(-rr*h)*(pstar*FH173+(1-pstar)*FH174)))</f>
        <v/>
      </c>
      <c r="FH173" s="20" t="str">
        <f>IF(StockTree!FH173="","",IF(T=FH$10,IF(CallFlag=1,MAX(StockTree!FH173-K,0),MAX(K-StockTree!FH173,0)),EXP(-rr*h)*(pstar*FI173+(1-pstar)*FI174)))</f>
        <v/>
      </c>
      <c r="FI173" s="20" t="str">
        <f>IF(StockTree!FI173="","",IF(T=FI$10,IF(CallFlag=1,MAX(StockTree!FI173-K,0),MAX(K-StockTree!FI173,0)),EXP(-rr*h)*(pstar*FJ173+(1-pstar)*FJ174)))</f>
        <v/>
      </c>
      <c r="FJ173" s="20" t="str">
        <f>IF(StockTree!FJ173="","",IF(T=FJ$10,IF(CallFlag=1,MAX(StockTree!FJ173-K,0),MAX(K-StockTree!FJ173,0)),EXP(-rr*h)*(pstar*FK173+(1-pstar)*FK174)))</f>
        <v/>
      </c>
      <c r="FK173" s="20" t="str">
        <f>IF(StockTree!FK173="","",IF(T=FK$10,IF(CallFlag=1,MAX(StockTree!FK173-K,0),MAX(K-StockTree!FK173,0)),EXP(-rr*h)*(pstar*FL173+(1-pstar)*FL174)))</f>
        <v/>
      </c>
      <c r="FL173" s="20" t="str">
        <f>IF(StockTree!FL173="","",IF(T=FL$10,IF(CallFlag=1,MAX(StockTree!FL173-K,0),MAX(K-StockTree!FL173,0)),EXP(-rr*h)*(pstar*FM173+(1-pstar)*FM174)))</f>
        <v/>
      </c>
      <c r="FM173" s="20" t="str">
        <f>IF(StockTree!FM173="","",IF(T=FM$10,IF(CallFlag=1,MAX(StockTree!FM173-K,0),MAX(K-StockTree!FM173,0)),EXP(-rr*h)*(pstar*FN173+(1-pstar)*FN174)))</f>
        <v/>
      </c>
      <c r="FN173" s="20" t="str">
        <f>IF(StockTree!FN173="","",IF(T=FN$10,IF(CallFlag=1,MAX(StockTree!FN173-K,0),MAX(K-StockTree!FN173,0)),EXP(-rr*h)*(pstar*FO173+(1-pstar)*FO174)))</f>
        <v/>
      </c>
      <c r="FO173" s="20" t="str">
        <f>IF(StockTree!FO173="","",IF(T=FO$10,IF(CallFlag=1,MAX(StockTree!FO173-K,0),MAX(K-StockTree!FO173,0)),EXP(-rr*h)*(pstar*FP173+(1-pstar)*FP174)))</f>
        <v/>
      </c>
      <c r="FP173" s="20" t="str">
        <f>IF(StockTree!FP173="","",IF(T=FP$10,IF(CallFlag=1,MAX(StockTree!FP173-K,0),MAX(K-StockTree!FP173,0)),EXP(-rr*h)*(pstar*FQ173+(1-pstar)*FQ174)))</f>
        <v/>
      </c>
      <c r="FQ173" s="20" t="str">
        <f>IF(StockTree!FQ173="","",IF(T=FQ$10,IF(CallFlag=1,MAX(StockTree!FQ173-K,0),MAX(K-StockTree!FQ173,0)),EXP(-rr*h)*(pstar*FR173+(1-pstar)*FR174)))</f>
        <v/>
      </c>
      <c r="FR173" s="20" t="str">
        <f>IF(StockTree!FR173="","",IF(T=FR$10,IF(CallFlag=1,MAX(StockTree!FR173-K,0),MAX(K-StockTree!FR173,0)),EXP(-rr*h)*(pstar*FS173+(1-pstar)*FS174)))</f>
        <v/>
      </c>
      <c r="FS173" s="20" t="str">
        <f>IF(StockTree!FS173="","",IF(T=FS$10,IF(CallFlag=1,MAX(StockTree!FS173-K,0),MAX(K-StockTree!FS173,0)),EXP(-rr*h)*(pstar*FT173+(1-pstar)*FT174)))</f>
        <v/>
      </c>
      <c r="FT173" s="20" t="str">
        <f>IF(StockTree!FT173="","",IF(T=FT$10,IF(CallFlag=1,MAX(StockTree!FT173-K,0),MAX(K-StockTree!FT173,0)),EXP(-rr*h)*(pstar*FU173+(1-pstar)*FU174)))</f>
        <v/>
      </c>
      <c r="FU173" s="20" t="str">
        <f>IF(StockTree!FU173="","",IF(T=FU$10,IF(CallFlag=1,MAX(StockTree!FU173-K,0),MAX(K-StockTree!FU173,0)),EXP(-rr*h)*(pstar*FV173+(1-pstar)*FV174)))</f>
        <v/>
      </c>
      <c r="FV173" s="20" t="str">
        <f>IF(StockTree!FV173="","",IF(T=FV$10,IF(CallFlag=1,MAX(StockTree!FV173-K,0),MAX(K-StockTree!FV173,0)),EXP(-rr*h)*(pstar*FW173+(1-pstar)*FW174)))</f>
        <v/>
      </c>
      <c r="FW173" s="20" t="str">
        <f>IF(StockTree!FW173="","",IF(T=FW$10,IF(CallFlag=1,MAX(StockTree!FW173-K,0),MAX(K-StockTree!FW173,0)),EXP(-rr*h)*(pstar*FX173+(1-pstar)*FX174)))</f>
        <v/>
      </c>
      <c r="FX173" s="20" t="str">
        <f>IF(StockTree!FX173="","",IF(T=FX$10,IF(CallFlag=1,MAX(StockTree!FX173-K,0),MAX(K-StockTree!FX173,0)),EXP(-rr*h)*(pstar*FY173+(1-pstar)*FY174)))</f>
        <v/>
      </c>
      <c r="FY173" s="20" t="str">
        <f>IF(StockTree!FY173="","",IF(T=FY$10,IF(CallFlag=1,MAX(StockTree!FY173-K,0),MAX(K-StockTree!FY173,0)),EXP(-rr*h)*(pstar*FZ173+(1-pstar)*FZ174)))</f>
        <v/>
      </c>
      <c r="FZ173" s="20" t="str">
        <f>IF(StockTree!FZ173="","",IF(T=FZ$10,IF(CallFlag=1,MAX(StockTree!FZ173-K,0),MAX(K-StockTree!FZ173,0)),EXP(-rr*h)*(pstar*GA173+(1-pstar)*GA174)))</f>
        <v/>
      </c>
      <c r="GA173" s="20" t="str">
        <f>IF(StockTree!GA173="","",IF(T=GA$10,IF(CallFlag=1,MAX(StockTree!GA173-K,0),MAX(K-StockTree!GA173,0)),EXP(-rr*h)*(pstar*GB173+(1-pstar)*GB174)))</f>
        <v/>
      </c>
      <c r="GB173" s="20" t="str">
        <f>IF(StockTree!GB173="","",IF(T=GB$10,IF(CallFlag=1,MAX(StockTree!GB173-K,0),MAX(K-StockTree!GB173,0)),EXP(-rr*h)*(pstar*GC173+(1-pstar)*GC174)))</f>
        <v/>
      </c>
      <c r="GC173" s="20" t="str">
        <f>IF(StockTree!GC173="","",IF(T=GC$10,IF(CallFlag=1,MAX(StockTree!GC173-K,0),MAX(K-StockTree!GC173,0)),EXP(-rr*h)*(pstar*GD173+(1-pstar)*GD174)))</f>
        <v/>
      </c>
      <c r="GD173" s="20" t="str">
        <f>IF(StockTree!GD173="","",IF(T=GD$10,IF(CallFlag=1,MAX(StockTree!GD173-K,0),MAX(K-StockTree!GD173,0)),EXP(-rr*h)*(pstar*GE173+(1-pstar)*GE174)))</f>
        <v/>
      </c>
      <c r="GE173" s="20" t="str">
        <f>IF(StockTree!GE173="","",IF(T=GE$10,IF(CallFlag=1,MAX(StockTree!GE173-K,0),MAX(K-StockTree!GE173,0)),EXP(-rr*h)*(pstar*GF173+(1-pstar)*GF174)))</f>
        <v/>
      </c>
      <c r="GF173" s="20" t="str">
        <f>IF(StockTree!GF173="","",IF(T=GF$10,IF(CallFlag=1,MAX(StockTree!GF173-K,0),MAX(K-StockTree!GF173,0)),EXP(-rr*h)*(pstar*GG173+(1-pstar)*GG174)))</f>
        <v/>
      </c>
      <c r="GG173" s="20" t="str">
        <f>IF(StockTree!GG173="","",IF(T=GG$10,IF(CallFlag=1,MAX(StockTree!GG173-K,0),MAX(K-StockTree!GG173,0)),EXP(-rr*h)*(pstar*GH173+(1-pstar)*GH174)))</f>
        <v/>
      </c>
      <c r="GH173" s="20" t="str">
        <f>IF(StockTree!GH173="","",IF(T=GH$10,IF(CallFlag=1,MAX(StockTree!GH173-K,0),MAX(K-StockTree!GH173,0)),EXP(-rr*h)*(pstar*GI173+(1-pstar)*GI174)))</f>
        <v/>
      </c>
      <c r="GI173" s="20" t="str">
        <f>IF(StockTree!GI173="","",IF(T=GI$10,IF(CallFlag=1,MAX(StockTree!GI173-K,0),MAX(K-StockTree!GI173,0)),EXP(-rr*h)*(pstar*GJ173+(1-pstar)*GJ174)))</f>
        <v/>
      </c>
      <c r="GJ173" s="20" t="str">
        <f>IF(StockTree!GJ173="","",IF(T=GJ$10,IF(CallFlag=1,MAX(StockTree!GJ173-K,0),MAX(K-StockTree!GJ173,0)),EXP(-rr*h)*(pstar*GK173+(1-pstar)*GK174)))</f>
        <v/>
      </c>
      <c r="GK173" s="20" t="str">
        <f>IF(StockTree!GK173="","",IF(T=GK$10,IF(CallFlag=1,MAX(StockTree!GK173-K,0),MAX(K-StockTree!GK173,0)),EXP(-rr*h)*(pstar*GL173+(1-pstar)*GL174)))</f>
        <v/>
      </c>
      <c r="GL173" s="20" t="str">
        <f>IF(StockTree!GL173="","",IF(T=GL$10,IF(CallFlag=1,MAX(StockTree!GL173-K,0),MAX(K-StockTree!GL173,0)),EXP(-rr*h)*(pstar*GM173+(1-pstar)*GM174)))</f>
        <v/>
      </c>
      <c r="GM173" s="20" t="str">
        <f>IF(StockTree!GM173="","",IF(T=GM$10,IF(CallFlag=1,MAX(StockTree!GM173-K,0),MAX(K-StockTree!GM173,0)),EXP(-rr*h)*(pstar*GN173+(1-pstar)*GN174)))</f>
        <v/>
      </c>
      <c r="GN173" s="20" t="str">
        <f>IF(StockTree!GN173="","",IF(T=GN$10,IF(CallFlag=1,MAX(StockTree!GN173-K,0),MAX(K-StockTree!GN173,0)),EXP(-rr*h)*(pstar*GO173+(1-pstar)*GO174)))</f>
        <v/>
      </c>
      <c r="GO173" s="20" t="str">
        <f>IF(StockTree!GO173="","",IF(T=GO$10,IF(CallFlag=1,MAX(StockTree!GO173-K,0),MAX(K-StockTree!GO173,0)),EXP(-rr*h)*(pstar*GP173+(1-pstar)*GP174)))</f>
        <v/>
      </c>
      <c r="GP173" s="20" t="str">
        <f>IF(StockTree!GP173="","",IF(T=GP$10,IF(CallFlag=1,MAX(StockTree!GP173-K,0),MAX(K-StockTree!GP173,0)),EXP(-rr*h)*(pstar*GQ173+(1-pstar)*GQ174)))</f>
        <v/>
      </c>
      <c r="GQ173" s="20" t="str">
        <f>IF(StockTree!GQ173="","",IF(T=GQ$10,IF(CallFlag=1,MAX(StockTree!GQ173-K,0),MAX(K-StockTree!GQ173,0)),EXP(-rr*h)*(pstar*GR173+(1-pstar)*GR174)))</f>
        <v/>
      </c>
      <c r="GR173" s="20" t="str">
        <f>IF(StockTree!GR173="","",IF(T=GR$10,IF(CallFlag=1,MAX(StockTree!GR173-K,0),MAX(K-StockTree!GR173,0)),EXP(-rr*h)*(pstar*GS173+(1-pstar)*GS174)))</f>
        <v/>
      </c>
      <c r="GS173" s="20" t="str">
        <f>IF(StockTree!GS173="","",IF(T=GS$10,IF(CallFlag=1,MAX(StockTree!GS173-K,0),MAX(K-StockTree!GS173,0)),EXP(-rr*h)*(pstar*GT173+(1-pstar)*GT174)))</f>
        <v/>
      </c>
      <c r="GT173" s="20" t="str">
        <f>IF(StockTree!GT173="","",IF(T=GT$10,IF(CallFlag=1,MAX(StockTree!GT173-K,0),MAX(K-StockTree!GT173,0)),EXP(-rr*h)*(pstar*GU173+(1-pstar)*GU174)))</f>
        <v/>
      </c>
      <c r="GU173" s="20" t="str">
        <f>IF(StockTree!GU173="","",IF(T=GU$10,IF(CallFlag=1,MAX(StockTree!GU173-K,0),MAX(K-StockTree!GU173,0)),EXP(-rr*h)*(pstar*GV173+(1-pstar)*GV174)))</f>
        <v/>
      </c>
      <c r="GV173" s="20" t="str">
        <f>IF(StockTree!GV173="","",IF(T=GV$10,IF(CallFlag=1,MAX(StockTree!GV173-K,0),MAX(K-StockTree!GV173,0)),EXP(-rr*h)*(pstar*GW173+(1-pstar)*GW174)))</f>
        <v/>
      </c>
      <c r="GW173" s="20" t="str">
        <f>IF(StockTree!GW173="","",IF(T=GW$10,IF(CallFlag=1,MAX(StockTree!GW173-K,0),MAX(K-StockTree!GW173,0)),EXP(-rr*h)*(pstar*GX173+(1-pstar)*GX174)))</f>
        <v/>
      </c>
      <c r="GX173" s="20" t="str">
        <f>IF(StockTree!GX173="","",IF(T=GX$10,IF(CallFlag=1,MAX(StockTree!GX173-K,0),MAX(K-StockTree!GX173,0)),EXP(-rr*h)*(pstar*GY173+(1-pstar)*GY174)))</f>
        <v/>
      </c>
      <c r="GY173" s="20" t="str">
        <f>IF(StockTree!GY173="","",IF(T=GY$10,IF(CallFlag=1,MAX(StockTree!GY173-K,0),MAX(K-StockTree!GY173,0)),EXP(-rr*h)*(pstar*GZ173+(1-pstar)*GZ174)))</f>
        <v/>
      </c>
      <c r="GZ173" s="20" t="str">
        <f>IF(StockTree!GZ173="","",IF(T=GZ$10,IF(CallFlag=1,MAX(StockTree!GZ173-K,0),MAX(K-StockTree!GZ173,0)),EXP(-rr*h)*(pstar*HA173+(1-pstar)*HA174)))</f>
        <v/>
      </c>
      <c r="HA173" s="20" t="str">
        <f>IF(StockTree!HA173="","",IF(T=HA$10,IF(CallFlag=1,MAX(StockTree!HA173-K,0),MAX(K-StockTree!HA173,0)),EXP(-rr*h)*(pstar*HB173+(1-pstar)*HB174)))</f>
        <v/>
      </c>
      <c r="HB173" s="20" t="str">
        <f>IF(StockTree!HB173="","",IF(T=HB$10,IF(CallFlag=1,MAX(StockTree!HB173-K,0),MAX(K-StockTree!HB173,0)),EXP(-rr*h)*(pstar*HC173+(1-pstar)*HC174)))</f>
        <v/>
      </c>
      <c r="HC173" s="20" t="str">
        <f>IF(StockTree!HC173="","",IF(T=HC$10,IF(CallFlag=1,MAX(StockTree!HC173-K,0),MAX(K-StockTree!HC173,0)),EXP(-rr*h)*(pstar*HD173+(1-pstar)*HD174)))</f>
        <v/>
      </c>
      <c r="HD173" s="20" t="str">
        <f>IF(StockTree!HD173="","",IF(T=HD$10,IF(CallFlag=1,MAX(StockTree!HD173-K,0),MAX(K-StockTree!HD173,0)),EXP(-rr*h)*(pstar*HE173+(1-pstar)*HE174)))</f>
        <v/>
      </c>
      <c r="HE173" s="20" t="str">
        <f>IF(StockTree!HE173="","",IF(T=HE$10,IF(CallFlag=1,MAX(StockTree!HE173-K,0),MAX(K-StockTree!HE173,0)),EXP(-rr*h)*(pstar*HF173+(1-pstar)*HF174)))</f>
        <v/>
      </c>
      <c r="HF173" s="20" t="str">
        <f>IF(StockTree!HF173="","",IF(T=HF$10,IF(CallFlag=1,MAX(StockTree!HF173-K,0),MAX(K-StockTree!HF173,0)),EXP(-rr*h)*(pstar*HG173+(1-pstar)*HG174)))</f>
        <v/>
      </c>
      <c r="HG173" s="20" t="str">
        <f>IF(StockTree!HG173="","",IF(T=HG$10,IF(CallFlag=1,MAX(StockTree!HG173-K,0),MAX(K-StockTree!HG173,0)),EXP(-rr*h)*(pstar*HH173+(1-pstar)*HH174)))</f>
        <v/>
      </c>
      <c r="HH173" s="20" t="str">
        <f>IF(StockTree!HH173="","",IF(T=HH$10,IF(CallFlag=1,MAX(StockTree!HH173-K,0),MAX(K-StockTree!HH173,0)),EXP(-rr*h)*(pstar*HI173+(1-pstar)*HI174)))</f>
        <v/>
      </c>
      <c r="HI173" s="20" t="str">
        <f>IF(StockTree!HI173="","",IF(T=HI$10,IF(CallFlag=1,MAX(StockTree!HI173-K,0),MAX(K-StockTree!HI173,0)),EXP(-rr*h)*(pstar*HJ173+(1-pstar)*HJ174)))</f>
        <v/>
      </c>
      <c r="HJ173" s="20" t="str">
        <f>IF(StockTree!HJ173="","",IF(T=HJ$10,IF(CallFlag=1,MAX(StockTree!HJ173-K,0),MAX(K-StockTree!HJ173,0)),EXP(-rr*h)*(pstar*HK173+(1-pstar)*HK174)))</f>
        <v/>
      </c>
      <c r="HK173" s="20" t="str">
        <f>IF(StockTree!HK173="","",IF(T=HK$10,IF(CallFlag=1,MAX(StockTree!HK173-K,0),MAX(K-StockTree!HK173,0)),EXP(-rr*h)*(pstar*HL173+(1-pstar)*HL174)))</f>
        <v/>
      </c>
      <c r="HL173" s="20" t="str">
        <f>IF(StockTree!HL173="","",IF(T=HL$10,IF(CallFlag=1,MAX(StockTree!HL173-K,0),MAX(K-StockTree!HL173,0)),EXP(-rr*h)*(pstar*HM173+(1-pstar)*HM174)))</f>
        <v/>
      </c>
      <c r="HM173" s="20" t="str">
        <f>IF(StockTree!HM173="","",IF(T=HM$10,IF(CallFlag=1,MAX(StockTree!HM173-K,0),MAX(K-StockTree!HM173,0)),EXP(-rr*h)*(pstar*HN173+(1-pstar)*HN174)))</f>
        <v/>
      </c>
      <c r="HN173" s="20" t="str">
        <f>IF(StockTree!HN173="","",IF(T=HN$10,IF(CallFlag=1,MAX(StockTree!HN173-K,0),MAX(K-StockTree!HN173,0)),EXP(-rr*h)*(pstar*HO173+(1-pstar)*HO174)))</f>
        <v/>
      </c>
      <c r="HO173" s="20" t="str">
        <f>IF(StockTree!HO173="","",IF(T=HO$10,IF(CallFlag=1,MAX(StockTree!HO173-K,0),MAX(K-StockTree!HO173,0)),EXP(-rr*h)*(pstar*HP173+(1-pstar)*HP174)))</f>
        <v/>
      </c>
      <c r="HP173" s="20" t="str">
        <f>IF(StockTree!HP173="","",IF(T=HP$10,IF(CallFlag=1,MAX(StockTree!HP173-K,0),MAX(K-StockTree!HP173,0)),EXP(-rr*h)*(pstar*HQ173+(1-pstar)*HQ174)))</f>
        <v/>
      </c>
      <c r="HQ173" s="20" t="str">
        <f>IF(StockTree!HQ173="","",IF(T=HQ$10,IF(CallFlag=1,MAX(StockTree!HQ173-K,0),MAX(K-StockTree!HQ173,0)),EXP(-rr*h)*(pstar*HR173+(1-pstar)*HR174)))</f>
        <v/>
      </c>
      <c r="HR173" s="20" t="str">
        <f>IF(StockTree!HR173="","",IF(T=HR$10,IF(CallFlag=1,MAX(StockTree!HR173-K,0),MAX(K-StockTree!HR173,0)),EXP(-rr*h)*(pstar*HS173+(1-pstar)*HS174)))</f>
        <v/>
      </c>
      <c r="HS173" s="20" t="str">
        <f>IF(StockTree!HS173="","",IF(T=HS$10,IF(CallFlag=1,MAX(StockTree!HS173-K,0),MAX(K-StockTree!HS173,0)),EXP(-rr*h)*(pstar*HT173+(1-pstar)*HT174)))</f>
        <v/>
      </c>
      <c r="HT173" s="20" t="str">
        <f>IF(StockTree!HT173="","",IF(T=HT$10,IF(CallFlag=1,MAX(StockTree!HT173-K,0),MAX(K-StockTree!HT173,0)),EXP(-rr*h)*(pstar*HU173+(1-pstar)*HU174)))</f>
        <v/>
      </c>
      <c r="HU173" s="20" t="str">
        <f>IF(StockTree!HU173="","",IF(T=HU$10,IF(CallFlag=1,MAX(StockTree!HU173-K,0),MAX(K-StockTree!HU173,0)),EXP(-rr*h)*(pstar*HV173+(1-pstar)*HV174)))</f>
        <v/>
      </c>
      <c r="HV173" s="20" t="str">
        <f>IF(StockTree!HV173="","",IF(T=HV$10,IF(CallFlag=1,MAX(StockTree!HV173-K,0),MAX(K-StockTree!HV173,0)),EXP(-rr*h)*(pstar*HW173+(1-pstar)*HW174)))</f>
        <v/>
      </c>
      <c r="HW173" s="20" t="str">
        <f>IF(StockTree!HW173="","",IF(T=HW$10,IF(CallFlag=1,MAX(StockTree!HW173-K,0),MAX(K-StockTree!HW173,0)),EXP(-rr*h)*(pstar*HX173+(1-pstar)*HX174)))</f>
        <v/>
      </c>
      <c r="HX173" s="20" t="str">
        <f>IF(StockTree!HX173="","",IF(T=HX$10,IF(CallFlag=1,MAX(StockTree!HX173-K,0),MAX(K-StockTree!HX173,0)),EXP(-rr*h)*(pstar*HY173+(1-pstar)*HY174)))</f>
        <v/>
      </c>
      <c r="HY173" s="20" t="str">
        <f>IF(StockTree!HY173="","",IF(T=HY$10,IF(CallFlag=1,MAX(StockTree!HY173-K,0),MAX(K-StockTree!HY173,0)),EXP(-rr*h)*(pstar*HZ173+(1-pstar)*HZ174)))</f>
        <v/>
      </c>
      <c r="HZ173" s="20" t="str">
        <f>IF(StockTree!HZ173="","",IF(T=HZ$10,IF(CallFlag=1,MAX(StockTree!HZ173-K,0),MAX(K-StockTree!HZ173,0)),EXP(-rr*h)*(pstar*IA173+(1-pstar)*IA174)))</f>
        <v/>
      </c>
      <c r="IA173" s="20" t="str">
        <f>IF(StockTree!IA173="","",IF(T=IA$10,IF(CallFlag=1,MAX(StockTree!IA173-K,0),MAX(K-StockTree!IA173,0)),EXP(-rr*h)*(pstar*IB173+(1-pstar)*IB174)))</f>
        <v/>
      </c>
      <c r="IB173" s="20" t="str">
        <f>IF(StockTree!IB173="","",IF(T=IB$10,IF(CallFlag=1,MAX(StockTree!IB173-K,0),MAX(K-StockTree!IB173,0)),EXP(-rr*h)*(pstar*IC173+(1-pstar)*IC174)))</f>
        <v/>
      </c>
      <c r="IC173" s="20" t="str">
        <f>IF(StockTree!IC173="","",IF(T=IC$10,IF(CallFlag=1,MAX(StockTree!IC173-K,0),MAX(K-StockTree!IC173,0)),EXP(-rr*h)*(pstar*ID173+(1-pstar)*ID174)))</f>
        <v/>
      </c>
      <c r="ID173" s="20" t="str">
        <f>IF(StockTree!ID173="","",IF(T=ID$10,IF(CallFlag=1,MAX(StockTree!ID173-K,0),MAX(K-StockTree!ID173,0)),EXP(-rr*h)*(pstar*IE173+(1-pstar)*IE174)))</f>
        <v/>
      </c>
      <c r="IE173" s="20" t="str">
        <f>IF(StockTree!IE173="","",IF(T=IE$10,IF(CallFlag=1,MAX(StockTree!IE173-K,0),MAX(K-StockTree!IE173,0)),EXP(-rr*h)*(pstar*IF173+(1-pstar)*IF174)))</f>
        <v/>
      </c>
      <c r="IF173" s="20" t="str">
        <f>IF(StockTree!IF173="","",IF(T=IF$10,IF(CallFlag=1,MAX(StockTree!IF173-K,0),MAX(K-StockTree!IF173,0)),EXP(-rr*h)*(pstar*IG173+(1-pstar)*IG174)))</f>
        <v/>
      </c>
      <c r="IG173" s="20" t="str">
        <f>IF(StockTree!IG173="","",IF(T=IG$10,IF(CallFlag=1,MAX(StockTree!IG173-K,0),MAX(K-StockTree!IG173,0)),EXP(-rr*h)*(pstar*IH173+(1-pstar)*IH174)))</f>
        <v/>
      </c>
      <c r="IH173" s="20" t="str">
        <f>IF(StockTree!IH173="","",IF(T=IH$10,IF(CallFlag=1,MAX(StockTree!IH173-K,0),MAX(K-StockTree!IH173,0)),EXP(-rr*h)*(pstar*II173+(1-pstar)*II174)))</f>
        <v/>
      </c>
      <c r="II173" s="20" t="str">
        <f>IF(StockTree!II173="","",IF(T=II$10,IF(CallFlag=1,MAX(StockTree!II173-K,0),MAX(K-StockTree!II173,0)),EXP(-rr*h)*(pstar*IJ173+(1-pstar)*IJ174)))</f>
        <v/>
      </c>
      <c r="IJ173" s="20" t="str">
        <f>IF(StockTree!IJ173="","",IF(T=IJ$10,IF(CallFlag=1,MAX(StockTree!IJ173-K,0),MAX(K-StockTree!IJ173,0)),EXP(-rr*h)*(pstar*IK173+(1-pstar)*IK174)))</f>
        <v/>
      </c>
      <c r="IK173" s="20" t="str">
        <f>IF(StockTree!IK173="","",IF(T=IK$10,IF(CallFlag=1,MAX(StockTree!IK173-K,0),MAX(K-StockTree!IK173,0)),EXP(-rr*h)*(pstar*IL173+(1-pstar)*IL174)))</f>
        <v/>
      </c>
      <c r="IL173" s="20" t="str">
        <f>IF(StockTree!IL173="","",IF(T=IL$10,IF(CallFlag=1,MAX(StockTree!IL173-K,0),MAX(K-StockTree!IL173,0)),EXP(-rr*h)*(pstar*IM173+(1-pstar)*IM174)))</f>
        <v/>
      </c>
      <c r="IM173" s="20" t="str">
        <f>IF(StockTree!IM173="","",IF(T=IM$10,IF(CallFlag=1,MAX(StockTree!IM173-K,0),MAX(K-StockTree!IM173,0)),EXP(-rr*h)*(pstar*IN173+(1-pstar)*IN174)))</f>
        <v/>
      </c>
      <c r="IN173" s="20" t="str">
        <f>IF(StockTree!IN173="","",IF(T=IN$10,IF(CallFlag=1,MAX(StockTree!IN173-K,0),MAX(K-StockTree!IN173,0)),EXP(-rr*h)*(pstar*IO173+(1-pstar)*IO174)))</f>
        <v/>
      </c>
      <c r="IO173" s="20" t="str">
        <f>IF(StockTree!IO173="","",IF(T=IO$10,IF(CallFlag=1,MAX(StockTree!IO173-K,0),MAX(K-StockTree!IO173,0)),EXP(-rr*h)*(pstar*IP173+(1-pstar)*IP174)))</f>
        <v/>
      </c>
      <c r="IP173" s="20" t="str">
        <f>IF(StockTree!IP173="","",IF(T=IP$10,IF(CallFlag=1,MAX(StockTree!IP173-K,0),MAX(K-StockTree!IP173,0)),EXP(-rr*h)*(pstar*IQ173+(1-pstar)*IQ174)))</f>
        <v/>
      </c>
      <c r="IQ173" s="20" t="str">
        <f>IF(StockTree!IQ173="","",IF(T=IQ$10,IF(CallFlag=1,MAX(StockTree!IQ173-K,0),MAX(K-StockTree!IQ173,0)),EXP(-rr*h)*(pstar*IR173+(1-pstar)*IR174)))</f>
        <v/>
      </c>
      <c r="IR173" s="20" t="str">
        <f>IF(StockTree!IR173="","",IF(T=IR$10,IF(CallFlag=1,MAX(StockTree!IR173-K,0),MAX(K-StockTree!IR173,0)),EXP(-rr*h)*(pstar*IS173+(1-pstar)*IS174)))</f>
        <v/>
      </c>
      <c r="IS173" s="20" t="str">
        <f>IF(StockTree!IS173="","",IF(T=IS$10,IF(CallFlag=1,MAX(StockTree!IS173-K,0),MAX(K-StockTree!IS173,0)),EXP(-rr*h)*(pstar*IT173+(1-pstar)*IT174)))</f>
        <v/>
      </c>
      <c r="IT173" s="20" t="str">
        <f>IF(StockTree!IT173="","",IF(T=IT$10,IF(CallFlag=1,MAX(StockTree!IT173-K,0),MAX(K-StockTree!IT173,0)),EXP(-rr*h)*(pstar*IU173+(1-pstar)*IU174)))</f>
        <v/>
      </c>
      <c r="IU173" s="20" t="str">
        <f>IF(StockTree!IU173="","",IF(T=IU$10,IF(CallFlag=1,MAX(StockTree!IU173-K,0),MAX(K-StockTree!IU173,0)),EXP(-rr*h)*(pstar*IV173+(1-pstar)*IV174)))</f>
        <v/>
      </c>
      <c r="IV173" s="20" t="str">
        <f>IF(StockTree!IV173="","",IF(T=IV$10,IF(CallFlag=1,MAX(StockTree!IV173-K,0),MAX(K-StockTree!IV173,0)),EXP(-rr*h)*(pstar*#REF!+(1-pstar)*#REF!)))</f>
        <v/>
      </c>
    </row>
    <row r="174" spans="1:256" s="20" customFormat="1" x14ac:dyDescent="0.2">
      <c r="A174" s="19">
        <f t="shared" si="10"/>
        <v>162</v>
      </c>
      <c r="B174" s="20" t="str">
        <f>IF(StockTree!B174="","",IF(T=B$10,IF(CallFlag=1,MAX(StockTree!B174-K,0),MAX(K-StockTree!B174,0)),EXP(-rr*h)*(pstar*C174+(1-pstar)*C175)))</f>
        <v/>
      </c>
      <c r="C174" s="20" t="str">
        <f>IF(StockTree!C174="","",IF(T=C$10,IF(CallFlag=1,MAX(StockTree!C174-K,0),MAX(K-StockTree!C174,0)),EXP(-rr*h)*(pstar*D174+(1-pstar)*D175)))</f>
        <v/>
      </c>
      <c r="D174" s="20" t="str">
        <f>IF(StockTree!D174="","",IF(T=D$10,IF(CallFlag=1,MAX(StockTree!D174-K,0),MAX(K-StockTree!D174,0)),EXP(-rr*h)*(pstar*E174+(1-pstar)*E175)))</f>
        <v/>
      </c>
      <c r="E174" s="20" t="str">
        <f>IF(StockTree!E174="","",IF(T=E$10,IF(CallFlag=1,MAX(StockTree!E174-K,0),MAX(K-StockTree!E174,0)),EXP(-rr*h)*(pstar*F174+(1-pstar)*F175)))</f>
        <v/>
      </c>
      <c r="F174" s="20" t="str">
        <f>IF(StockTree!F174="","",IF(T=F$10,IF(CallFlag=1,MAX(StockTree!F174-K,0),MAX(K-StockTree!F174,0)),EXP(-rr*h)*(pstar*G174+(1-pstar)*G175)))</f>
        <v/>
      </c>
      <c r="G174" s="20" t="str">
        <f>IF(StockTree!G174="","",IF(T=G$10,IF(CallFlag=1,MAX(StockTree!G174-K,0),MAX(K-StockTree!G174,0)),EXP(-rr*h)*(pstar*H174+(1-pstar)*H175)))</f>
        <v/>
      </c>
      <c r="H174" s="20" t="str">
        <f>IF(StockTree!H174="","",IF(T=H$10,IF(CallFlag=1,MAX(StockTree!H174-K,0),MAX(K-StockTree!H174,0)),EXP(-rr*h)*(pstar*I174+(1-pstar)*I175)))</f>
        <v/>
      </c>
      <c r="I174" s="20" t="str">
        <f>IF(StockTree!I174="","",IF(T=I$10,IF(CallFlag=1,MAX(StockTree!I174-K,0),MAX(K-StockTree!I174,0)),EXP(-rr*h)*(pstar*J174+(1-pstar)*J175)))</f>
        <v/>
      </c>
      <c r="J174" s="20" t="str">
        <f>IF(StockTree!J174="","",IF(T=J$10,IF(CallFlag=1,MAX(StockTree!J174-K,0),MAX(K-StockTree!J174,0)),EXP(-rr*h)*(pstar*K174+(1-pstar)*K175)))</f>
        <v/>
      </c>
      <c r="K174" s="20" t="str">
        <f>IF(StockTree!K174="","",IF(T=K$10,IF(CallFlag=1,MAX(StockTree!K174-K,0),MAX(K-StockTree!K174,0)),EXP(-rr*h)*(pstar*L174+(1-pstar)*L175)))</f>
        <v/>
      </c>
      <c r="L174" s="20" t="str">
        <f>IF(StockTree!L174="","",IF(T=L$10,IF(CallFlag=1,MAX(StockTree!L174-K,0),MAX(K-StockTree!L174,0)),EXP(-rr*h)*(pstar*M174+(1-pstar)*M175)))</f>
        <v/>
      </c>
      <c r="M174" s="20" t="str">
        <f>IF(StockTree!M174="","",IF(T=M$10,IF(CallFlag=1,MAX(StockTree!M174-K,0),MAX(K-StockTree!M174,0)),EXP(-rr*h)*(pstar*N174+(1-pstar)*N175)))</f>
        <v/>
      </c>
      <c r="N174" s="20" t="str">
        <f>IF(StockTree!N174="","",IF(T=N$10,IF(CallFlag=1,MAX(StockTree!N174-K,0),MAX(K-StockTree!N174,0)),EXP(-rr*h)*(pstar*O174+(1-pstar)*O175)))</f>
        <v/>
      </c>
      <c r="O174" s="20" t="str">
        <f>IF(StockTree!O174="","",IF(T=O$10,IF(CallFlag=1,MAX(StockTree!O174-K,0),MAX(K-StockTree!O174,0)),EXP(-rr*h)*(pstar*P174+(1-pstar)*P175)))</f>
        <v/>
      </c>
      <c r="P174" s="20" t="str">
        <f>IF(StockTree!P174="","",IF(T=P$10,IF(CallFlag=1,MAX(StockTree!P174-K,0),MAX(K-StockTree!P174,0)),EXP(-rr*h)*(pstar*Q174+(1-pstar)*Q175)))</f>
        <v/>
      </c>
      <c r="Q174" s="20" t="str">
        <f>IF(StockTree!Q174="","",IF(T=Q$10,IF(CallFlag=1,MAX(StockTree!Q174-K,0),MAX(K-StockTree!Q174,0)),EXP(-rr*h)*(pstar*R174+(1-pstar)*R175)))</f>
        <v/>
      </c>
      <c r="R174" s="20" t="str">
        <f>IF(StockTree!R174="","",IF(T=R$10,IF(CallFlag=1,MAX(StockTree!R174-K,0),MAX(K-StockTree!R174,0)),EXP(-rr*h)*(pstar*S174+(1-pstar)*S175)))</f>
        <v/>
      </c>
      <c r="S174" s="20" t="str">
        <f>IF(StockTree!S174="","",IF(T=S$10,IF(CallFlag=1,MAX(StockTree!S174-K,0),MAX(K-StockTree!S174,0)),EXP(-rr*h)*(pstar*T174+(1-pstar)*T175)))</f>
        <v/>
      </c>
      <c r="T174" s="20" t="str">
        <f>IF(StockTree!T174="","",IF(T=T$10,IF(CallFlag=1,MAX(StockTree!T174-K,0),MAX(K-StockTree!T174,0)),EXP(-rr*h)*(pstar*U174+(1-pstar)*U175)))</f>
        <v/>
      </c>
      <c r="U174" s="20" t="str">
        <f>IF(StockTree!U174="","",IF(T=U$10,IF(CallFlag=1,MAX(StockTree!U174-K,0),MAX(K-StockTree!U174,0)),EXP(-rr*h)*(pstar*V174+(1-pstar)*V175)))</f>
        <v/>
      </c>
      <c r="V174" s="20" t="str">
        <f>IF(StockTree!V174="","",IF(T=V$10,IF(CallFlag=1,MAX(StockTree!V174-K,0),MAX(K-StockTree!V174,0)),EXP(-rr*h)*(pstar*W174+(1-pstar)*W175)))</f>
        <v/>
      </c>
      <c r="W174" s="20" t="str">
        <f>IF(StockTree!W174="","",IF(T=W$10,IF(CallFlag=1,MAX(StockTree!W174-K,0),MAX(K-StockTree!W174,0)),EXP(-rr*h)*(pstar*X174+(1-pstar)*X175)))</f>
        <v/>
      </c>
      <c r="X174" s="20" t="str">
        <f>IF(StockTree!X174="","",IF(T=X$10,IF(CallFlag=1,MAX(StockTree!X174-K,0),MAX(K-StockTree!X174,0)),EXP(-rr*h)*(pstar*Y174+(1-pstar)*Y175)))</f>
        <v/>
      </c>
      <c r="Y174" s="20" t="str">
        <f>IF(StockTree!Y174="","",IF(T=Y$10,IF(CallFlag=1,MAX(StockTree!Y174-K,0),MAX(K-StockTree!Y174,0)),EXP(-rr*h)*(pstar*Z174+(1-pstar)*Z175)))</f>
        <v/>
      </c>
      <c r="Z174" s="20" t="str">
        <f>IF(StockTree!Z174="","",IF(T=Z$10,IF(CallFlag=1,MAX(StockTree!Z174-K,0),MAX(K-StockTree!Z174,0)),EXP(-rr*h)*(pstar*AA174+(1-pstar)*AA175)))</f>
        <v/>
      </c>
      <c r="AA174" s="20" t="str">
        <f>IF(StockTree!AA174="","",IF(T=AA$10,IF(CallFlag=1,MAX(StockTree!AA174-K,0),MAX(K-StockTree!AA174,0)),EXP(-rr*h)*(pstar*AB174+(1-pstar)*AB175)))</f>
        <v/>
      </c>
      <c r="AB174" s="20" t="str">
        <f>IF(StockTree!AB174="","",IF(T=AB$10,IF(CallFlag=1,MAX(StockTree!AB174-K,0),MAX(K-StockTree!AB174,0)),EXP(-rr*h)*(pstar*AC174+(1-pstar)*AC175)))</f>
        <v/>
      </c>
      <c r="AC174" s="20" t="str">
        <f>IF(StockTree!AC174="","",IF(T=AC$10,IF(CallFlag=1,MAX(StockTree!AC174-K,0),MAX(K-StockTree!AC174,0)),EXP(-rr*h)*(pstar*AD174+(1-pstar)*AD175)))</f>
        <v/>
      </c>
      <c r="AD174" s="20" t="str">
        <f>IF(StockTree!AD174="","",IF(T=AD$10,IF(CallFlag=1,MAX(StockTree!AD174-K,0),MAX(K-StockTree!AD174,0)),EXP(-rr*h)*(pstar*AE174+(1-pstar)*AE175)))</f>
        <v/>
      </c>
      <c r="AE174" s="20" t="str">
        <f>IF(StockTree!AE174="","",IF(T=AE$10,IF(CallFlag=1,MAX(StockTree!AE174-K,0),MAX(K-StockTree!AE174,0)),EXP(-rr*h)*(pstar*AF174+(1-pstar)*AF175)))</f>
        <v/>
      </c>
      <c r="AF174" s="20" t="str">
        <f>IF(StockTree!AF174="","",IF(T=AF$10,IF(CallFlag=1,MAX(StockTree!AF174-K,0),MAX(K-StockTree!AF174,0)),EXP(-rr*h)*(pstar*AG174+(1-pstar)*AG175)))</f>
        <v/>
      </c>
      <c r="AG174" s="20" t="str">
        <f>IF(StockTree!AG174="","",IF(T=AG$10,IF(CallFlag=1,MAX(StockTree!AG174-K,0),MAX(K-StockTree!AG174,0)),EXP(-rr*h)*(pstar*AH174+(1-pstar)*AH175)))</f>
        <v/>
      </c>
      <c r="AH174" s="20" t="str">
        <f>IF(StockTree!AH174="","",IF(T=AH$10,IF(CallFlag=1,MAX(StockTree!AH174-K,0),MAX(K-StockTree!AH174,0)),EXP(-rr*h)*(pstar*AI174+(1-pstar)*AI175)))</f>
        <v/>
      </c>
      <c r="AI174" s="20" t="str">
        <f>IF(StockTree!AI174="","",IF(T=AI$10,IF(CallFlag=1,MAX(StockTree!AI174-K,0),MAX(K-StockTree!AI174,0)),EXP(-rr*h)*(pstar*AJ174+(1-pstar)*AJ175)))</f>
        <v/>
      </c>
      <c r="AJ174" s="20" t="str">
        <f>IF(StockTree!AJ174="","",IF(T=AJ$10,IF(CallFlag=1,MAX(StockTree!AJ174-K,0),MAX(K-StockTree!AJ174,0)),EXP(-rr*h)*(pstar*AK174+(1-pstar)*AK175)))</f>
        <v/>
      </c>
      <c r="AK174" s="20" t="str">
        <f>IF(StockTree!AK174="","",IF(T=AK$10,IF(CallFlag=1,MAX(StockTree!AK174-K,0),MAX(K-StockTree!AK174,0)),EXP(-rr*h)*(pstar*AL174+(1-pstar)*AL175)))</f>
        <v/>
      </c>
      <c r="AL174" s="20" t="str">
        <f>IF(StockTree!AL174="","",IF(T=AL$10,IF(CallFlag=1,MAX(StockTree!AL174-K,0),MAX(K-StockTree!AL174,0)),EXP(-rr*h)*(pstar*AM174+(1-pstar)*AM175)))</f>
        <v/>
      </c>
      <c r="AM174" s="20" t="str">
        <f>IF(StockTree!AM174="","",IF(T=AM$10,IF(CallFlag=1,MAX(StockTree!AM174-K,0),MAX(K-StockTree!AM174,0)),EXP(-rr*h)*(pstar*AN174+(1-pstar)*AN175)))</f>
        <v/>
      </c>
      <c r="AN174" s="20" t="str">
        <f>IF(StockTree!AN174="","",IF(T=AN$10,IF(CallFlag=1,MAX(StockTree!AN174-K,0),MAX(K-StockTree!AN174,0)),EXP(-rr*h)*(pstar*AO174+(1-pstar)*AO175)))</f>
        <v/>
      </c>
      <c r="AO174" s="20" t="str">
        <f>IF(StockTree!AO174="","",IF(T=AO$10,IF(CallFlag=1,MAX(StockTree!AO174-K,0),MAX(K-StockTree!AO174,0)),EXP(-rr*h)*(pstar*AP174+(1-pstar)*AP175)))</f>
        <v/>
      </c>
      <c r="AP174" s="20" t="str">
        <f>IF(StockTree!AP174="","",IF(T=AP$10,IF(CallFlag=1,MAX(StockTree!AP174-K,0),MAX(K-StockTree!AP174,0)),EXP(-rr*h)*(pstar*AQ174+(1-pstar)*AQ175)))</f>
        <v/>
      </c>
      <c r="AQ174" s="20" t="str">
        <f>IF(StockTree!AQ174="","",IF(T=AQ$10,IF(CallFlag=1,MAX(StockTree!AQ174-K,0),MAX(K-StockTree!AQ174,0)),EXP(-rr*h)*(pstar*AR174+(1-pstar)*AR175)))</f>
        <v/>
      </c>
      <c r="AR174" s="20" t="str">
        <f>IF(StockTree!AR174="","",IF(T=AR$10,IF(CallFlag=1,MAX(StockTree!AR174-K,0),MAX(K-StockTree!AR174,0)),EXP(-rr*h)*(pstar*AS174+(1-pstar)*AS175)))</f>
        <v/>
      </c>
      <c r="AS174" s="20" t="str">
        <f>IF(StockTree!AS174="","",IF(T=AS$10,IF(CallFlag=1,MAX(StockTree!AS174-K,0),MAX(K-StockTree!AS174,0)),EXP(-rr*h)*(pstar*AT174+(1-pstar)*AT175)))</f>
        <v/>
      </c>
      <c r="AT174" s="20" t="str">
        <f>IF(StockTree!AT174="","",IF(T=AT$10,IF(CallFlag=1,MAX(StockTree!AT174-K,0),MAX(K-StockTree!AT174,0)),EXP(-rr*h)*(pstar*AU174+(1-pstar)*AU175)))</f>
        <v/>
      </c>
      <c r="AU174" s="20" t="str">
        <f>IF(StockTree!AU174="","",IF(T=AU$10,IF(CallFlag=1,MAX(StockTree!AU174-K,0),MAX(K-StockTree!AU174,0)),EXP(-rr*h)*(pstar*AV174+(1-pstar)*AV175)))</f>
        <v/>
      </c>
      <c r="AV174" s="20" t="str">
        <f>IF(StockTree!AV174="","",IF(T=AV$10,IF(CallFlag=1,MAX(StockTree!AV174-K,0),MAX(K-StockTree!AV174,0)),EXP(-rr*h)*(pstar*AW174+(1-pstar)*AW175)))</f>
        <v/>
      </c>
      <c r="AW174" s="20" t="str">
        <f>IF(StockTree!AW174="","",IF(T=AW$10,IF(CallFlag=1,MAX(StockTree!AW174-K,0),MAX(K-StockTree!AW174,0)),EXP(-rr*h)*(pstar*AX174+(1-pstar)*AX175)))</f>
        <v/>
      </c>
      <c r="AX174" s="20" t="str">
        <f>IF(StockTree!AX174="","",IF(T=AX$10,IF(CallFlag=1,MAX(StockTree!AX174-K,0),MAX(K-StockTree!AX174,0)),EXP(-rr*h)*(pstar*AY174+(1-pstar)*AY175)))</f>
        <v/>
      </c>
      <c r="AY174" s="20" t="str">
        <f>IF(StockTree!AY174="","",IF(T=AY$10,IF(CallFlag=1,MAX(StockTree!AY174-K,0),MAX(K-StockTree!AY174,0)),EXP(-rr*h)*(pstar*AZ174+(1-pstar)*AZ175)))</f>
        <v/>
      </c>
      <c r="AZ174" s="20" t="str">
        <f>IF(StockTree!AZ174="","",IF(T=AZ$10,IF(CallFlag=1,MAX(StockTree!AZ174-K,0),MAX(K-StockTree!AZ174,0)),EXP(-rr*h)*(pstar*BA174+(1-pstar)*BA175)))</f>
        <v/>
      </c>
      <c r="BA174" s="20" t="str">
        <f>IF(StockTree!BA174="","",IF(T=BA$10,IF(CallFlag=1,MAX(StockTree!BA174-K,0),MAX(K-StockTree!BA174,0)),EXP(-rr*h)*(pstar*BB174+(1-pstar)*BB175)))</f>
        <v/>
      </c>
      <c r="BB174" s="20" t="str">
        <f>IF(StockTree!BB174="","",IF(T=BB$10,IF(CallFlag=1,MAX(StockTree!BB174-K,0),MAX(K-StockTree!BB174,0)),EXP(-rr*h)*(pstar*BC174+(1-pstar)*BC175)))</f>
        <v/>
      </c>
      <c r="BC174" s="20" t="str">
        <f>IF(StockTree!BC174="","",IF(T=BC$10,IF(CallFlag=1,MAX(StockTree!BC174-K,0),MAX(K-StockTree!BC174,0)),EXP(-rr*h)*(pstar*BD174+(1-pstar)*BD175)))</f>
        <v/>
      </c>
      <c r="BD174" s="20" t="str">
        <f>IF(StockTree!BD174="","",IF(T=BD$10,IF(CallFlag=1,MAX(StockTree!BD174-K,0),MAX(K-StockTree!BD174,0)),EXP(-rr*h)*(pstar*BE174+(1-pstar)*BE175)))</f>
        <v/>
      </c>
      <c r="BE174" s="20" t="str">
        <f>IF(StockTree!BE174="","",IF(T=BE$10,IF(CallFlag=1,MAX(StockTree!BE174-K,0),MAX(K-StockTree!BE174,0)),EXP(-rr*h)*(pstar*BF174+(1-pstar)*BF175)))</f>
        <v/>
      </c>
      <c r="BF174" s="20" t="str">
        <f>IF(StockTree!BF174="","",IF(T=BF$10,IF(CallFlag=1,MAX(StockTree!BF174-K,0),MAX(K-StockTree!BF174,0)),EXP(-rr*h)*(pstar*BG174+(1-pstar)*BG175)))</f>
        <v/>
      </c>
      <c r="BG174" s="20" t="str">
        <f>IF(StockTree!BG174="","",IF(T=BG$10,IF(CallFlag=1,MAX(StockTree!BG174-K,0),MAX(K-StockTree!BG174,0)),EXP(-rr*h)*(pstar*BH174+(1-pstar)*BH175)))</f>
        <v/>
      </c>
      <c r="BH174" s="20" t="str">
        <f>IF(StockTree!BH174="","",IF(T=BH$10,IF(CallFlag=1,MAX(StockTree!BH174-K,0),MAX(K-StockTree!BH174,0)),EXP(-rr*h)*(pstar*BI174+(1-pstar)*BI175)))</f>
        <v/>
      </c>
      <c r="BI174" s="20" t="str">
        <f>IF(StockTree!BI174="","",IF(T=BI$10,IF(CallFlag=1,MAX(StockTree!BI174-K,0),MAX(K-StockTree!BI174,0)),EXP(-rr*h)*(pstar*BJ174+(1-pstar)*BJ175)))</f>
        <v/>
      </c>
      <c r="BJ174" s="20" t="str">
        <f>IF(StockTree!BJ174="","",IF(T=BJ$10,IF(CallFlag=1,MAX(StockTree!BJ174-K,0),MAX(K-StockTree!BJ174,0)),EXP(-rr*h)*(pstar*BK174+(1-pstar)*BK175)))</f>
        <v/>
      </c>
      <c r="BK174" s="20" t="str">
        <f>IF(StockTree!BK174="","",IF(T=BK$10,IF(CallFlag=1,MAX(StockTree!BK174-K,0),MAX(K-StockTree!BK174,0)),EXP(-rr*h)*(pstar*BL174+(1-pstar)*BL175)))</f>
        <v/>
      </c>
      <c r="BL174" s="20" t="str">
        <f>IF(StockTree!BL174="","",IF(T=BL$10,IF(CallFlag=1,MAX(StockTree!BL174-K,0),MAX(K-StockTree!BL174,0)),EXP(-rr*h)*(pstar*BM174+(1-pstar)*BM175)))</f>
        <v/>
      </c>
      <c r="BM174" s="20" t="str">
        <f>IF(StockTree!BM174="","",IF(T=BM$10,IF(CallFlag=1,MAX(StockTree!BM174-K,0),MAX(K-StockTree!BM174,0)),EXP(-rr*h)*(pstar*BN174+(1-pstar)*BN175)))</f>
        <v/>
      </c>
      <c r="BN174" s="20" t="str">
        <f>IF(StockTree!BN174="","",IF(T=BN$10,IF(CallFlag=1,MAX(StockTree!BN174-K,0),MAX(K-StockTree!BN174,0)),EXP(-rr*h)*(pstar*BO174+(1-pstar)*BO175)))</f>
        <v/>
      </c>
      <c r="BO174" s="20" t="str">
        <f>IF(StockTree!BO174="","",IF(T=BO$10,IF(CallFlag=1,MAX(StockTree!BO174-K,0),MAX(K-StockTree!BO174,0)),EXP(-rr*h)*(pstar*BP174+(1-pstar)*BP175)))</f>
        <v/>
      </c>
      <c r="BP174" s="20" t="str">
        <f>IF(StockTree!BP174="","",IF(T=BP$10,IF(CallFlag=1,MAX(StockTree!BP174-K,0),MAX(K-StockTree!BP174,0)),EXP(-rr*h)*(pstar*BQ174+(1-pstar)*BQ175)))</f>
        <v/>
      </c>
      <c r="BQ174" s="20" t="str">
        <f>IF(StockTree!BQ174="","",IF(T=BQ$10,IF(CallFlag=1,MAX(StockTree!BQ174-K,0),MAX(K-StockTree!BQ174,0)),EXP(-rr*h)*(pstar*BR174+(1-pstar)*BR175)))</f>
        <v/>
      </c>
      <c r="BR174" s="20" t="str">
        <f>IF(StockTree!BR174="","",IF(T=BR$10,IF(CallFlag=1,MAX(StockTree!BR174-K,0),MAX(K-StockTree!BR174,0)),EXP(-rr*h)*(pstar*BS174+(1-pstar)*BS175)))</f>
        <v/>
      </c>
      <c r="BS174" s="20" t="str">
        <f>IF(StockTree!BS174="","",IF(T=BS$10,IF(CallFlag=1,MAX(StockTree!BS174-K,0),MAX(K-StockTree!BS174,0)),EXP(-rr*h)*(pstar*BT174+(1-pstar)*BT175)))</f>
        <v/>
      </c>
      <c r="BT174" s="20" t="str">
        <f>IF(StockTree!BT174="","",IF(T=BT$10,IF(CallFlag=1,MAX(StockTree!BT174-K,0),MAX(K-StockTree!BT174,0)),EXP(-rr*h)*(pstar*BU174+(1-pstar)*BU175)))</f>
        <v/>
      </c>
      <c r="BU174" s="20" t="str">
        <f>IF(StockTree!BU174="","",IF(T=BU$10,IF(CallFlag=1,MAX(StockTree!BU174-K,0),MAX(K-StockTree!BU174,0)),EXP(-rr*h)*(pstar*BV174+(1-pstar)*BV175)))</f>
        <v/>
      </c>
      <c r="BV174" s="20" t="str">
        <f>IF(StockTree!BV174="","",IF(T=BV$10,IF(CallFlag=1,MAX(StockTree!BV174-K,0),MAX(K-StockTree!BV174,0)),EXP(-rr*h)*(pstar*BW174+(1-pstar)*BW175)))</f>
        <v/>
      </c>
      <c r="BW174" s="20" t="str">
        <f>IF(StockTree!BW174="","",IF(T=BW$10,IF(CallFlag=1,MAX(StockTree!BW174-K,0),MAX(K-StockTree!BW174,0)),EXP(-rr*h)*(pstar*BX174+(1-pstar)*BX175)))</f>
        <v/>
      </c>
      <c r="BX174" s="20" t="str">
        <f>IF(StockTree!BX174="","",IF(T=BX$10,IF(CallFlag=1,MAX(StockTree!BX174-K,0),MAX(K-StockTree!BX174,0)),EXP(-rr*h)*(pstar*BY174+(1-pstar)*BY175)))</f>
        <v/>
      </c>
      <c r="BY174" s="20" t="str">
        <f>IF(StockTree!BY174="","",IF(T=BY$10,IF(CallFlag=1,MAX(StockTree!BY174-K,0),MAX(K-StockTree!BY174,0)),EXP(-rr*h)*(pstar*BZ174+(1-pstar)*BZ175)))</f>
        <v/>
      </c>
      <c r="BZ174" s="20" t="str">
        <f>IF(StockTree!BZ174="","",IF(T=BZ$10,IF(CallFlag=1,MAX(StockTree!BZ174-K,0),MAX(K-StockTree!BZ174,0)),EXP(-rr*h)*(pstar*CA174+(1-pstar)*CA175)))</f>
        <v/>
      </c>
      <c r="CA174" s="20" t="str">
        <f>IF(StockTree!CA174="","",IF(T=CA$10,IF(CallFlag=1,MAX(StockTree!CA174-K,0),MAX(K-StockTree!CA174,0)),EXP(-rr*h)*(pstar*CB174+(1-pstar)*CB175)))</f>
        <v/>
      </c>
      <c r="CB174" s="20" t="str">
        <f>IF(StockTree!CB174="","",IF(T=CB$10,IF(CallFlag=1,MAX(StockTree!CB174-K,0),MAX(K-StockTree!CB174,0)),EXP(-rr*h)*(pstar*CC174+(1-pstar)*CC175)))</f>
        <v/>
      </c>
      <c r="CC174" s="20" t="str">
        <f>IF(StockTree!CC174="","",IF(T=CC$10,IF(CallFlag=1,MAX(StockTree!CC174-K,0),MAX(K-StockTree!CC174,0)),EXP(-rr*h)*(pstar*CD174+(1-pstar)*CD175)))</f>
        <v/>
      </c>
      <c r="CD174" s="20" t="str">
        <f>IF(StockTree!CD174="","",IF(T=CD$10,IF(CallFlag=1,MAX(StockTree!CD174-K,0),MAX(K-StockTree!CD174,0)),EXP(-rr*h)*(pstar*CE174+(1-pstar)*CE175)))</f>
        <v/>
      </c>
      <c r="CE174" s="20" t="str">
        <f>IF(StockTree!CE174="","",IF(T=CE$10,IF(CallFlag=1,MAX(StockTree!CE174-K,0),MAX(K-StockTree!CE174,0)),EXP(-rr*h)*(pstar*CF174+(1-pstar)*CF175)))</f>
        <v/>
      </c>
      <c r="CF174" s="20" t="str">
        <f>IF(StockTree!CF174="","",IF(T=CF$10,IF(CallFlag=1,MAX(StockTree!CF174-K,0),MAX(K-StockTree!CF174,0)),EXP(-rr*h)*(pstar*CG174+(1-pstar)*CG175)))</f>
        <v/>
      </c>
      <c r="CG174" s="20" t="str">
        <f>IF(StockTree!CG174="","",IF(T=CG$10,IF(CallFlag=1,MAX(StockTree!CG174-K,0),MAX(K-StockTree!CG174,0)),EXP(-rr*h)*(pstar*CH174+(1-pstar)*CH175)))</f>
        <v/>
      </c>
      <c r="CH174" s="20" t="str">
        <f>IF(StockTree!CH174="","",IF(T=CH$10,IF(CallFlag=1,MAX(StockTree!CH174-K,0),MAX(K-StockTree!CH174,0)),EXP(-rr*h)*(pstar*CI174+(1-pstar)*CI175)))</f>
        <v/>
      </c>
      <c r="CI174" s="20" t="str">
        <f>IF(StockTree!CI174="","",IF(T=CI$10,IF(CallFlag=1,MAX(StockTree!CI174-K,0),MAX(K-StockTree!CI174,0)),EXP(-rr*h)*(pstar*CJ174+(1-pstar)*CJ175)))</f>
        <v/>
      </c>
      <c r="CJ174" s="20" t="str">
        <f>IF(StockTree!CJ174="","",IF(T=CJ$10,IF(CallFlag=1,MAX(StockTree!CJ174-K,0),MAX(K-StockTree!CJ174,0)),EXP(-rr*h)*(pstar*CK174+(1-pstar)*CK175)))</f>
        <v/>
      </c>
      <c r="CK174" s="20" t="str">
        <f>IF(StockTree!CK174="","",IF(T=CK$10,IF(CallFlag=1,MAX(StockTree!CK174-K,0),MAX(K-StockTree!CK174,0)),EXP(-rr*h)*(pstar*CL174+(1-pstar)*CL175)))</f>
        <v/>
      </c>
      <c r="CL174" s="20" t="str">
        <f>IF(StockTree!CL174="","",IF(T=CL$10,IF(CallFlag=1,MAX(StockTree!CL174-K,0),MAX(K-StockTree!CL174,0)),EXP(-rr*h)*(pstar*CM174+(1-pstar)*CM175)))</f>
        <v/>
      </c>
      <c r="CM174" s="20" t="str">
        <f>IF(StockTree!CM174="","",IF(T=CM$10,IF(CallFlag=1,MAX(StockTree!CM174-K,0),MAX(K-StockTree!CM174,0)),EXP(-rr*h)*(pstar*CN174+(1-pstar)*CN175)))</f>
        <v/>
      </c>
      <c r="CN174" s="20" t="str">
        <f>IF(StockTree!CN174="","",IF(T=CN$10,IF(CallFlag=1,MAX(StockTree!CN174-K,0),MAX(K-StockTree!CN174,0)),EXP(-rr*h)*(pstar*CO174+(1-pstar)*CO175)))</f>
        <v/>
      </c>
      <c r="CO174" s="20" t="str">
        <f>IF(StockTree!CO174="","",IF(T=CO$10,IF(CallFlag=1,MAX(StockTree!CO174-K,0),MAX(K-StockTree!CO174,0)),EXP(-rr*h)*(pstar*CP174+(1-pstar)*CP175)))</f>
        <v/>
      </c>
      <c r="CP174" s="20" t="str">
        <f>IF(StockTree!CP174="","",IF(T=CP$10,IF(CallFlag=1,MAX(StockTree!CP174-K,0),MAX(K-StockTree!CP174,0)),EXP(-rr*h)*(pstar*CQ174+(1-pstar)*CQ175)))</f>
        <v/>
      </c>
      <c r="CQ174" s="20" t="str">
        <f>IF(StockTree!CQ174="","",IF(T=CQ$10,IF(CallFlag=1,MAX(StockTree!CQ174-K,0),MAX(K-StockTree!CQ174,0)),EXP(-rr*h)*(pstar*CR174+(1-pstar)*CR175)))</f>
        <v/>
      </c>
      <c r="CR174" s="20" t="str">
        <f>IF(StockTree!CR174="","",IF(T=CR$10,IF(CallFlag=1,MAX(StockTree!CR174-K,0),MAX(K-StockTree!CR174,0)),EXP(-rr*h)*(pstar*CS174+(1-pstar)*CS175)))</f>
        <v/>
      </c>
      <c r="CS174" s="20" t="str">
        <f>IF(StockTree!CS174="","",IF(T=CS$10,IF(CallFlag=1,MAX(StockTree!CS174-K,0),MAX(K-StockTree!CS174,0)),EXP(-rr*h)*(pstar*CT174+(1-pstar)*CT175)))</f>
        <v/>
      </c>
      <c r="CT174" s="20" t="str">
        <f>IF(StockTree!CT174="","",IF(T=CT$10,IF(CallFlag=1,MAX(StockTree!CT174-K,0),MAX(K-StockTree!CT174,0)),EXP(-rr*h)*(pstar*CU174+(1-pstar)*CU175)))</f>
        <v/>
      </c>
      <c r="CU174" s="20" t="str">
        <f>IF(StockTree!CU174="","",IF(T=CU$10,IF(CallFlag=1,MAX(StockTree!CU174-K,0),MAX(K-StockTree!CU174,0)),EXP(-rr*h)*(pstar*CV174+(1-pstar)*CV175)))</f>
        <v/>
      </c>
      <c r="CV174" s="20" t="str">
        <f>IF(StockTree!CV174="","",IF(T=CV$10,IF(CallFlag=1,MAX(StockTree!CV174-K,0),MAX(K-StockTree!CV174,0)),EXP(-rr*h)*(pstar*CW174+(1-pstar)*CW175)))</f>
        <v/>
      </c>
      <c r="CW174" s="20" t="str">
        <f>IF(StockTree!CW174="","",IF(T=CW$10,IF(CallFlag=1,MAX(StockTree!CW174-K,0),MAX(K-StockTree!CW174,0)),EXP(-rr*h)*(pstar*CX174+(1-pstar)*CX175)))</f>
        <v/>
      </c>
      <c r="CX174" s="20" t="str">
        <f>IF(StockTree!CX174="","",IF(T=CX$10,IF(CallFlag=1,MAX(StockTree!CX174-K,0),MAX(K-StockTree!CX174,0)),EXP(-rr*h)*(pstar*CY174+(1-pstar)*CY175)))</f>
        <v/>
      </c>
      <c r="CY174" s="20" t="str">
        <f>IF(StockTree!CY174="","",IF(T=CY$10,IF(CallFlag=1,MAX(StockTree!CY174-K,0),MAX(K-StockTree!CY174,0)),EXP(-rr*h)*(pstar*CZ174+(1-pstar)*CZ175)))</f>
        <v/>
      </c>
      <c r="CZ174" s="20" t="str">
        <f>IF(StockTree!CZ174="","",IF(T=CZ$10,IF(CallFlag=1,MAX(StockTree!CZ174-K,0),MAX(K-StockTree!CZ174,0)),EXP(-rr*h)*(pstar*DA174+(1-pstar)*DA175)))</f>
        <v/>
      </c>
      <c r="DA174" s="20" t="str">
        <f>IF(StockTree!DA174="","",IF(T=DA$10,IF(CallFlag=1,MAX(StockTree!DA174-K,0),MAX(K-StockTree!DA174,0)),EXP(-rr*h)*(pstar*DB174+(1-pstar)*DB175)))</f>
        <v/>
      </c>
      <c r="DB174" s="20" t="str">
        <f>IF(StockTree!DB174="","",IF(T=DB$10,IF(CallFlag=1,MAX(StockTree!DB174-K,0),MAX(K-StockTree!DB174,0)),EXP(-rr*h)*(pstar*DC174+(1-pstar)*DC175)))</f>
        <v/>
      </c>
      <c r="DC174" s="20" t="str">
        <f>IF(StockTree!DC174="","",IF(T=DC$10,IF(CallFlag=1,MAX(StockTree!DC174-K,0),MAX(K-StockTree!DC174,0)),EXP(-rr*h)*(pstar*DD174+(1-pstar)*DD175)))</f>
        <v/>
      </c>
      <c r="DD174" s="20" t="str">
        <f>IF(StockTree!DD174="","",IF(T=DD$10,IF(CallFlag=1,MAX(StockTree!DD174-K,0),MAX(K-StockTree!DD174,0)),EXP(-rr*h)*(pstar*DE174+(1-pstar)*DE175)))</f>
        <v/>
      </c>
      <c r="DE174" s="20" t="str">
        <f>IF(StockTree!DE174="","",IF(T=DE$10,IF(CallFlag=1,MAX(StockTree!DE174-K,0),MAX(K-StockTree!DE174,0)),EXP(-rr*h)*(pstar*DF174+(1-pstar)*DF175)))</f>
        <v/>
      </c>
      <c r="DF174" s="20" t="str">
        <f>IF(StockTree!DF174="","",IF(T=DF$10,IF(CallFlag=1,MAX(StockTree!DF174-K,0),MAX(K-StockTree!DF174,0)),EXP(-rr*h)*(pstar*DG174+(1-pstar)*DG175)))</f>
        <v/>
      </c>
      <c r="DG174" s="20" t="str">
        <f>IF(StockTree!DG174="","",IF(T=DG$10,IF(CallFlag=1,MAX(StockTree!DG174-K,0),MAX(K-StockTree!DG174,0)),EXP(-rr*h)*(pstar*DH174+(1-pstar)*DH175)))</f>
        <v/>
      </c>
      <c r="DH174" s="20" t="str">
        <f>IF(StockTree!DH174="","",IF(T=DH$10,IF(CallFlag=1,MAX(StockTree!DH174-K,0),MAX(K-StockTree!DH174,0)),EXP(-rr*h)*(pstar*DI174+(1-pstar)*DI175)))</f>
        <v/>
      </c>
      <c r="DI174" s="20" t="str">
        <f>IF(StockTree!DI174="","",IF(T=DI$10,IF(CallFlag=1,MAX(StockTree!DI174-K,0),MAX(K-StockTree!DI174,0)),EXP(-rr*h)*(pstar*DJ174+(1-pstar)*DJ175)))</f>
        <v/>
      </c>
      <c r="DJ174" s="20" t="str">
        <f>IF(StockTree!DJ174="","",IF(T=DJ$10,IF(CallFlag=1,MAX(StockTree!DJ174-K,0),MAX(K-StockTree!DJ174,0)),EXP(-rr*h)*(pstar*DK174+(1-pstar)*DK175)))</f>
        <v/>
      </c>
      <c r="DK174" s="20" t="str">
        <f>IF(StockTree!DK174="","",IF(T=DK$10,IF(CallFlag=1,MAX(StockTree!DK174-K,0),MAX(K-StockTree!DK174,0)),EXP(-rr*h)*(pstar*DL174+(1-pstar)*DL175)))</f>
        <v/>
      </c>
      <c r="DL174" s="20" t="str">
        <f>IF(StockTree!DL174="","",IF(T=DL$10,IF(CallFlag=1,MAX(StockTree!DL174-K,0),MAX(K-StockTree!DL174,0)),EXP(-rr*h)*(pstar*DM174+(1-pstar)*DM175)))</f>
        <v/>
      </c>
      <c r="DM174" s="20" t="str">
        <f>IF(StockTree!DM174="","",IF(T=DM$10,IF(CallFlag=1,MAX(StockTree!DM174-K,0),MAX(K-StockTree!DM174,0)),EXP(-rr*h)*(pstar*DN174+(1-pstar)*DN175)))</f>
        <v/>
      </c>
      <c r="DN174" s="20" t="str">
        <f>IF(StockTree!DN174="","",IF(T=DN$10,IF(CallFlag=1,MAX(StockTree!DN174-K,0),MAX(K-StockTree!DN174,0)),EXP(-rr*h)*(pstar*DO174+(1-pstar)*DO175)))</f>
        <v/>
      </c>
      <c r="DO174" s="20" t="str">
        <f>IF(StockTree!DO174="","",IF(T=DO$10,IF(CallFlag=1,MAX(StockTree!DO174-K,0),MAX(K-StockTree!DO174,0)),EXP(-rr*h)*(pstar*DP174+(1-pstar)*DP175)))</f>
        <v/>
      </c>
      <c r="DP174" s="20" t="str">
        <f>IF(StockTree!DP174="","",IF(T=DP$10,IF(CallFlag=1,MAX(StockTree!DP174-K,0),MAX(K-StockTree!DP174,0)),EXP(-rr*h)*(pstar*DQ174+(1-pstar)*DQ175)))</f>
        <v/>
      </c>
      <c r="DQ174" s="20" t="str">
        <f>IF(StockTree!DQ174="","",IF(T=DQ$10,IF(CallFlag=1,MAX(StockTree!DQ174-K,0),MAX(K-StockTree!DQ174,0)),EXP(-rr*h)*(pstar*DR174+(1-pstar)*DR175)))</f>
        <v/>
      </c>
      <c r="DR174" s="20" t="str">
        <f>IF(StockTree!DR174="","",IF(T=DR$10,IF(CallFlag=1,MAX(StockTree!DR174-K,0),MAX(K-StockTree!DR174,0)),EXP(-rr*h)*(pstar*DS174+(1-pstar)*DS175)))</f>
        <v/>
      </c>
      <c r="DS174" s="20" t="str">
        <f>IF(StockTree!DS174="","",IF(T=DS$10,IF(CallFlag=1,MAX(StockTree!DS174-K,0),MAX(K-StockTree!DS174,0)),EXP(-rr*h)*(pstar*DT174+(1-pstar)*DT175)))</f>
        <v/>
      </c>
      <c r="DT174" s="20" t="str">
        <f>IF(StockTree!DT174="","",IF(T=DT$10,IF(CallFlag=1,MAX(StockTree!DT174-K,0),MAX(K-StockTree!DT174,0)),EXP(-rr*h)*(pstar*DU174+(1-pstar)*DU175)))</f>
        <v/>
      </c>
      <c r="DU174" s="20" t="str">
        <f>IF(StockTree!DU174="","",IF(T=DU$10,IF(CallFlag=1,MAX(StockTree!DU174-K,0),MAX(K-StockTree!DU174,0)),EXP(-rr*h)*(pstar*DV174+(1-pstar)*DV175)))</f>
        <v/>
      </c>
      <c r="DV174" s="20" t="str">
        <f>IF(StockTree!DV174="","",IF(T=DV$10,IF(CallFlag=1,MAX(StockTree!DV174-K,0),MAX(K-StockTree!DV174,0)),EXP(-rr*h)*(pstar*DW174+(1-pstar)*DW175)))</f>
        <v/>
      </c>
      <c r="DW174" s="20" t="str">
        <f>IF(StockTree!DW174="","",IF(T=DW$10,IF(CallFlag=1,MAX(StockTree!DW174-K,0),MAX(K-StockTree!DW174,0)),EXP(-rr*h)*(pstar*DX174+(1-pstar)*DX175)))</f>
        <v/>
      </c>
      <c r="DX174" s="20" t="str">
        <f>IF(StockTree!DX174="","",IF(T=DX$10,IF(CallFlag=1,MAX(StockTree!DX174-K,0),MAX(K-StockTree!DX174,0)),EXP(-rr*h)*(pstar*DY174+(1-pstar)*DY175)))</f>
        <v/>
      </c>
      <c r="DY174" s="20" t="str">
        <f>IF(StockTree!DY174="","",IF(T=DY$10,IF(CallFlag=1,MAX(StockTree!DY174-K,0),MAX(K-StockTree!DY174,0)),EXP(-rr*h)*(pstar*DZ174+(1-pstar)*DZ175)))</f>
        <v/>
      </c>
      <c r="DZ174" s="20" t="str">
        <f>IF(StockTree!DZ174="","",IF(T=DZ$10,IF(CallFlag=1,MAX(StockTree!DZ174-K,0),MAX(K-StockTree!DZ174,0)),EXP(-rr*h)*(pstar*EA174+(1-pstar)*EA175)))</f>
        <v/>
      </c>
      <c r="EA174" s="20" t="str">
        <f>IF(StockTree!EA174="","",IF(T=EA$10,IF(CallFlag=1,MAX(StockTree!EA174-K,0),MAX(K-StockTree!EA174,0)),EXP(-rr*h)*(pstar*EB174+(1-pstar)*EB175)))</f>
        <v/>
      </c>
      <c r="EB174" s="20" t="str">
        <f>IF(StockTree!EB174="","",IF(T=EB$10,IF(CallFlag=1,MAX(StockTree!EB174-K,0),MAX(K-StockTree!EB174,0)),EXP(-rr*h)*(pstar*EC174+(1-pstar)*EC175)))</f>
        <v/>
      </c>
      <c r="EC174" s="20" t="str">
        <f>IF(StockTree!EC174="","",IF(T=EC$10,IF(CallFlag=1,MAX(StockTree!EC174-K,0),MAX(K-StockTree!EC174,0)),EXP(-rr*h)*(pstar*ED174+(1-pstar)*ED175)))</f>
        <v/>
      </c>
      <c r="ED174" s="20" t="str">
        <f>IF(StockTree!ED174="","",IF(T=ED$10,IF(CallFlag=1,MAX(StockTree!ED174-K,0),MAX(K-StockTree!ED174,0)),EXP(-rr*h)*(pstar*EE174+(1-pstar)*EE175)))</f>
        <v/>
      </c>
      <c r="EE174" s="20" t="str">
        <f>IF(StockTree!EE174="","",IF(T=EE$10,IF(CallFlag=1,MAX(StockTree!EE174-K,0),MAX(K-StockTree!EE174,0)),EXP(-rr*h)*(pstar*EF174+(1-pstar)*EF175)))</f>
        <v/>
      </c>
      <c r="EF174" s="20" t="str">
        <f>IF(StockTree!EF174="","",IF(T=EF$10,IF(CallFlag=1,MAX(StockTree!EF174-K,0),MAX(K-StockTree!EF174,0)),EXP(-rr*h)*(pstar*EG174+(1-pstar)*EG175)))</f>
        <v/>
      </c>
      <c r="EG174" s="20" t="str">
        <f>IF(StockTree!EG174="","",IF(T=EG$10,IF(CallFlag=1,MAX(StockTree!EG174-K,0),MAX(K-StockTree!EG174,0)),EXP(-rr*h)*(pstar*EH174+(1-pstar)*EH175)))</f>
        <v/>
      </c>
      <c r="EH174" s="20" t="str">
        <f>IF(StockTree!EH174="","",IF(T=EH$10,IF(CallFlag=1,MAX(StockTree!EH174-K,0),MAX(K-StockTree!EH174,0)),EXP(-rr*h)*(pstar*EI174+(1-pstar)*EI175)))</f>
        <v/>
      </c>
      <c r="EI174" s="20" t="str">
        <f>IF(StockTree!EI174="","",IF(T=EI$10,IF(CallFlag=1,MAX(StockTree!EI174-K,0),MAX(K-StockTree!EI174,0)),EXP(-rr*h)*(pstar*EJ174+(1-pstar)*EJ175)))</f>
        <v/>
      </c>
      <c r="EJ174" s="20" t="str">
        <f>IF(StockTree!EJ174="","",IF(T=EJ$10,IF(CallFlag=1,MAX(StockTree!EJ174-K,0),MAX(K-StockTree!EJ174,0)),EXP(-rr*h)*(pstar*EK174+(1-pstar)*EK175)))</f>
        <v/>
      </c>
      <c r="EK174" s="20" t="str">
        <f>IF(StockTree!EK174="","",IF(T=EK$10,IF(CallFlag=1,MAX(StockTree!EK174-K,0),MAX(K-StockTree!EK174,0)),EXP(-rr*h)*(pstar*EL174+(1-pstar)*EL175)))</f>
        <v/>
      </c>
      <c r="EL174" s="20" t="str">
        <f>IF(StockTree!EL174="","",IF(T=EL$10,IF(CallFlag=1,MAX(StockTree!EL174-K,0),MAX(K-StockTree!EL174,0)),EXP(-rr*h)*(pstar*EM174+(1-pstar)*EM175)))</f>
        <v/>
      </c>
      <c r="EM174" s="20" t="str">
        <f>IF(StockTree!EM174="","",IF(T=EM$10,IF(CallFlag=1,MAX(StockTree!EM174-K,0),MAX(K-StockTree!EM174,0)),EXP(-rr*h)*(pstar*EN174+(1-pstar)*EN175)))</f>
        <v/>
      </c>
      <c r="EN174" s="20" t="str">
        <f>IF(StockTree!EN174="","",IF(T=EN$10,IF(CallFlag=1,MAX(StockTree!EN174-K,0),MAX(K-StockTree!EN174,0)),EXP(-rr*h)*(pstar*EO174+(1-pstar)*EO175)))</f>
        <v/>
      </c>
      <c r="EO174" s="20" t="str">
        <f>IF(StockTree!EO174="","",IF(T=EO$10,IF(CallFlag=1,MAX(StockTree!EO174-K,0),MAX(K-StockTree!EO174,0)),EXP(-rr*h)*(pstar*EP174+(1-pstar)*EP175)))</f>
        <v/>
      </c>
      <c r="EP174" s="20" t="str">
        <f>IF(StockTree!EP174="","",IF(T=EP$10,IF(CallFlag=1,MAX(StockTree!EP174-K,0),MAX(K-StockTree!EP174,0)),EXP(-rr*h)*(pstar*EQ174+(1-pstar)*EQ175)))</f>
        <v/>
      </c>
      <c r="EQ174" s="20" t="str">
        <f>IF(StockTree!EQ174="","",IF(T=EQ$10,IF(CallFlag=1,MAX(StockTree!EQ174-K,0),MAX(K-StockTree!EQ174,0)),EXP(-rr*h)*(pstar*ER174+(1-pstar)*ER175)))</f>
        <v/>
      </c>
      <c r="ER174" s="20" t="str">
        <f>IF(StockTree!ER174="","",IF(T=ER$10,IF(CallFlag=1,MAX(StockTree!ER174-K,0),MAX(K-StockTree!ER174,0)),EXP(-rr*h)*(pstar*ES174+(1-pstar)*ES175)))</f>
        <v/>
      </c>
      <c r="ES174" s="20" t="str">
        <f>IF(StockTree!ES174="","",IF(T=ES$10,IF(CallFlag=1,MAX(StockTree!ES174-K,0),MAX(K-StockTree!ES174,0)),EXP(-rr*h)*(pstar*ET174+(1-pstar)*ET175)))</f>
        <v/>
      </c>
      <c r="ET174" s="20" t="str">
        <f>IF(StockTree!ET174="","",IF(T=ET$10,IF(CallFlag=1,MAX(StockTree!ET174-K,0),MAX(K-StockTree!ET174,0)),EXP(-rr*h)*(pstar*EU174+(1-pstar)*EU175)))</f>
        <v/>
      </c>
      <c r="EU174" s="20" t="str">
        <f>IF(StockTree!EU174="","",IF(T=EU$10,IF(CallFlag=1,MAX(StockTree!EU174-K,0),MAX(K-StockTree!EU174,0)),EXP(-rr*h)*(pstar*EV174+(1-pstar)*EV175)))</f>
        <v/>
      </c>
      <c r="EV174" s="20" t="str">
        <f>IF(StockTree!EV174="","",IF(T=EV$10,IF(CallFlag=1,MAX(StockTree!EV174-K,0),MAX(K-StockTree!EV174,0)),EXP(-rr*h)*(pstar*EW174+(1-pstar)*EW175)))</f>
        <v/>
      </c>
      <c r="EW174" s="20" t="str">
        <f>IF(StockTree!EW174="","",IF(T=EW$10,IF(CallFlag=1,MAX(StockTree!EW174-K,0),MAX(K-StockTree!EW174,0)),EXP(-rr*h)*(pstar*EX174+(1-pstar)*EX175)))</f>
        <v/>
      </c>
      <c r="EX174" s="20" t="str">
        <f>IF(StockTree!EX174="","",IF(T=EX$10,IF(CallFlag=1,MAX(StockTree!EX174-K,0),MAX(K-StockTree!EX174,0)),EXP(-rr*h)*(pstar*EY174+(1-pstar)*EY175)))</f>
        <v/>
      </c>
      <c r="EY174" s="20" t="str">
        <f>IF(StockTree!EY174="","",IF(T=EY$10,IF(CallFlag=1,MAX(StockTree!EY174-K,0),MAX(K-StockTree!EY174,0)),EXP(-rr*h)*(pstar*EZ174+(1-pstar)*EZ175)))</f>
        <v/>
      </c>
      <c r="EZ174" s="20" t="str">
        <f>IF(StockTree!EZ174="","",IF(T=EZ$10,IF(CallFlag=1,MAX(StockTree!EZ174-K,0),MAX(K-StockTree!EZ174,0)),EXP(-rr*h)*(pstar*FA174+(1-pstar)*FA175)))</f>
        <v/>
      </c>
      <c r="FA174" s="20" t="str">
        <f>IF(StockTree!FA174="","",IF(T=FA$10,IF(CallFlag=1,MAX(StockTree!FA174-K,0),MAX(K-StockTree!FA174,0)),EXP(-rr*h)*(pstar*FB174+(1-pstar)*FB175)))</f>
        <v/>
      </c>
      <c r="FB174" s="20" t="str">
        <f>IF(StockTree!FB174="","",IF(T=FB$10,IF(CallFlag=1,MAX(StockTree!FB174-K,0),MAX(K-StockTree!FB174,0)),EXP(-rr*h)*(pstar*FC174+(1-pstar)*FC175)))</f>
        <v/>
      </c>
      <c r="FC174" s="20" t="str">
        <f>IF(StockTree!FC174="","",IF(T=FC$10,IF(CallFlag=1,MAX(StockTree!FC174-K,0),MAX(K-StockTree!FC174,0)),EXP(-rr*h)*(pstar*FD174+(1-pstar)*FD175)))</f>
        <v/>
      </c>
      <c r="FD174" s="20" t="str">
        <f>IF(StockTree!FD174="","",IF(T=FD$10,IF(CallFlag=1,MAX(StockTree!FD174-K,0),MAX(K-StockTree!FD174,0)),EXP(-rr*h)*(pstar*FE174+(1-pstar)*FE175)))</f>
        <v/>
      </c>
      <c r="FE174" s="20" t="str">
        <f>IF(StockTree!FE174="","",IF(T=FE$10,IF(CallFlag=1,MAX(StockTree!FE174-K,0),MAX(K-StockTree!FE174,0)),EXP(-rr*h)*(pstar*FF174+(1-pstar)*FF175)))</f>
        <v/>
      </c>
      <c r="FF174" s="20" t="str">
        <f>IF(StockTree!FF174="","",IF(T=FF$10,IF(CallFlag=1,MAX(StockTree!FF174-K,0),MAX(K-StockTree!FF174,0)),EXP(-rr*h)*(pstar*FG174+(1-pstar)*FG175)))</f>
        <v/>
      </c>
      <c r="FG174" s="20" t="str">
        <f>IF(StockTree!FG174="","",IF(T=FG$10,IF(CallFlag=1,MAX(StockTree!FG174-K,0),MAX(K-StockTree!FG174,0)),EXP(-rr*h)*(pstar*FH174+(1-pstar)*FH175)))</f>
        <v/>
      </c>
      <c r="FH174" s="20" t="str">
        <f>IF(StockTree!FH174="","",IF(T=FH$10,IF(CallFlag=1,MAX(StockTree!FH174-K,0),MAX(K-StockTree!FH174,0)),EXP(-rr*h)*(pstar*FI174+(1-pstar)*FI175)))</f>
        <v/>
      </c>
      <c r="FI174" s="20" t="str">
        <f>IF(StockTree!FI174="","",IF(T=FI$10,IF(CallFlag=1,MAX(StockTree!FI174-K,0),MAX(K-StockTree!FI174,0)),EXP(-rr*h)*(pstar*FJ174+(1-pstar)*FJ175)))</f>
        <v/>
      </c>
      <c r="FJ174" s="20" t="str">
        <f>IF(StockTree!FJ174="","",IF(T=FJ$10,IF(CallFlag=1,MAX(StockTree!FJ174-K,0),MAX(K-StockTree!FJ174,0)),EXP(-rr*h)*(pstar*FK174+(1-pstar)*FK175)))</f>
        <v/>
      </c>
      <c r="FK174" s="20" t="str">
        <f>IF(StockTree!FK174="","",IF(T=FK$10,IF(CallFlag=1,MAX(StockTree!FK174-K,0),MAX(K-StockTree!FK174,0)),EXP(-rr*h)*(pstar*FL174+(1-pstar)*FL175)))</f>
        <v/>
      </c>
      <c r="FL174" s="20" t="str">
        <f>IF(StockTree!FL174="","",IF(T=FL$10,IF(CallFlag=1,MAX(StockTree!FL174-K,0),MAX(K-StockTree!FL174,0)),EXP(-rr*h)*(pstar*FM174+(1-pstar)*FM175)))</f>
        <v/>
      </c>
      <c r="FM174" s="20" t="str">
        <f>IF(StockTree!FM174="","",IF(T=FM$10,IF(CallFlag=1,MAX(StockTree!FM174-K,0),MAX(K-StockTree!FM174,0)),EXP(-rr*h)*(pstar*FN174+(1-pstar)*FN175)))</f>
        <v/>
      </c>
      <c r="FN174" s="20" t="str">
        <f>IF(StockTree!FN174="","",IF(T=FN$10,IF(CallFlag=1,MAX(StockTree!FN174-K,0),MAX(K-StockTree!FN174,0)),EXP(-rr*h)*(pstar*FO174+(1-pstar)*FO175)))</f>
        <v/>
      </c>
      <c r="FO174" s="20" t="str">
        <f>IF(StockTree!FO174="","",IF(T=FO$10,IF(CallFlag=1,MAX(StockTree!FO174-K,0),MAX(K-StockTree!FO174,0)),EXP(-rr*h)*(pstar*FP174+(1-pstar)*FP175)))</f>
        <v/>
      </c>
      <c r="FP174" s="20" t="str">
        <f>IF(StockTree!FP174="","",IF(T=FP$10,IF(CallFlag=1,MAX(StockTree!FP174-K,0),MAX(K-StockTree!FP174,0)),EXP(-rr*h)*(pstar*FQ174+(1-pstar)*FQ175)))</f>
        <v/>
      </c>
      <c r="FQ174" s="20" t="str">
        <f>IF(StockTree!FQ174="","",IF(T=FQ$10,IF(CallFlag=1,MAX(StockTree!FQ174-K,0),MAX(K-StockTree!FQ174,0)),EXP(-rr*h)*(pstar*FR174+(1-pstar)*FR175)))</f>
        <v/>
      </c>
      <c r="FR174" s="20" t="str">
        <f>IF(StockTree!FR174="","",IF(T=FR$10,IF(CallFlag=1,MAX(StockTree!FR174-K,0),MAX(K-StockTree!FR174,0)),EXP(-rr*h)*(pstar*FS174+(1-pstar)*FS175)))</f>
        <v/>
      </c>
      <c r="FS174" s="20" t="str">
        <f>IF(StockTree!FS174="","",IF(T=FS$10,IF(CallFlag=1,MAX(StockTree!FS174-K,0),MAX(K-StockTree!FS174,0)),EXP(-rr*h)*(pstar*FT174+(1-pstar)*FT175)))</f>
        <v/>
      </c>
      <c r="FT174" s="20" t="str">
        <f>IF(StockTree!FT174="","",IF(T=FT$10,IF(CallFlag=1,MAX(StockTree!FT174-K,0),MAX(K-StockTree!FT174,0)),EXP(-rr*h)*(pstar*FU174+(1-pstar)*FU175)))</f>
        <v/>
      </c>
      <c r="FU174" s="20" t="str">
        <f>IF(StockTree!FU174="","",IF(T=FU$10,IF(CallFlag=1,MAX(StockTree!FU174-K,0),MAX(K-StockTree!FU174,0)),EXP(-rr*h)*(pstar*FV174+(1-pstar)*FV175)))</f>
        <v/>
      </c>
      <c r="FV174" s="20" t="str">
        <f>IF(StockTree!FV174="","",IF(T=FV$10,IF(CallFlag=1,MAX(StockTree!FV174-K,0),MAX(K-StockTree!FV174,0)),EXP(-rr*h)*(pstar*FW174+(1-pstar)*FW175)))</f>
        <v/>
      </c>
      <c r="FW174" s="20" t="str">
        <f>IF(StockTree!FW174="","",IF(T=FW$10,IF(CallFlag=1,MAX(StockTree!FW174-K,0),MAX(K-StockTree!FW174,0)),EXP(-rr*h)*(pstar*FX174+(1-pstar)*FX175)))</f>
        <v/>
      </c>
      <c r="FX174" s="20" t="str">
        <f>IF(StockTree!FX174="","",IF(T=FX$10,IF(CallFlag=1,MAX(StockTree!FX174-K,0),MAX(K-StockTree!FX174,0)),EXP(-rr*h)*(pstar*FY174+(1-pstar)*FY175)))</f>
        <v/>
      </c>
      <c r="FY174" s="20" t="str">
        <f>IF(StockTree!FY174="","",IF(T=FY$10,IF(CallFlag=1,MAX(StockTree!FY174-K,0),MAX(K-StockTree!FY174,0)),EXP(-rr*h)*(pstar*FZ174+(1-pstar)*FZ175)))</f>
        <v/>
      </c>
      <c r="FZ174" s="20" t="str">
        <f>IF(StockTree!FZ174="","",IF(T=FZ$10,IF(CallFlag=1,MAX(StockTree!FZ174-K,0),MAX(K-StockTree!FZ174,0)),EXP(-rr*h)*(pstar*GA174+(1-pstar)*GA175)))</f>
        <v/>
      </c>
      <c r="GA174" s="20" t="str">
        <f>IF(StockTree!GA174="","",IF(T=GA$10,IF(CallFlag=1,MAX(StockTree!GA174-K,0),MAX(K-StockTree!GA174,0)),EXP(-rr*h)*(pstar*GB174+(1-pstar)*GB175)))</f>
        <v/>
      </c>
      <c r="GB174" s="20" t="str">
        <f>IF(StockTree!GB174="","",IF(T=GB$10,IF(CallFlag=1,MAX(StockTree!GB174-K,0),MAX(K-StockTree!GB174,0)),EXP(-rr*h)*(pstar*GC174+(1-pstar)*GC175)))</f>
        <v/>
      </c>
      <c r="GC174" s="20" t="str">
        <f>IF(StockTree!GC174="","",IF(T=GC$10,IF(CallFlag=1,MAX(StockTree!GC174-K,0),MAX(K-StockTree!GC174,0)),EXP(-rr*h)*(pstar*GD174+(1-pstar)*GD175)))</f>
        <v/>
      </c>
      <c r="GD174" s="20" t="str">
        <f>IF(StockTree!GD174="","",IF(T=GD$10,IF(CallFlag=1,MAX(StockTree!GD174-K,0),MAX(K-StockTree!GD174,0)),EXP(-rr*h)*(pstar*GE174+(1-pstar)*GE175)))</f>
        <v/>
      </c>
      <c r="GE174" s="20" t="str">
        <f>IF(StockTree!GE174="","",IF(T=GE$10,IF(CallFlag=1,MAX(StockTree!GE174-K,0),MAX(K-StockTree!GE174,0)),EXP(-rr*h)*(pstar*GF174+(1-pstar)*GF175)))</f>
        <v/>
      </c>
      <c r="GF174" s="20" t="str">
        <f>IF(StockTree!GF174="","",IF(T=GF$10,IF(CallFlag=1,MAX(StockTree!GF174-K,0),MAX(K-StockTree!GF174,0)),EXP(-rr*h)*(pstar*GG174+(1-pstar)*GG175)))</f>
        <v/>
      </c>
      <c r="GG174" s="20" t="str">
        <f>IF(StockTree!GG174="","",IF(T=GG$10,IF(CallFlag=1,MAX(StockTree!GG174-K,0),MAX(K-StockTree!GG174,0)),EXP(-rr*h)*(pstar*GH174+(1-pstar)*GH175)))</f>
        <v/>
      </c>
      <c r="GH174" s="20" t="str">
        <f>IF(StockTree!GH174="","",IF(T=GH$10,IF(CallFlag=1,MAX(StockTree!GH174-K,0),MAX(K-StockTree!GH174,0)),EXP(-rr*h)*(pstar*GI174+(1-pstar)*GI175)))</f>
        <v/>
      </c>
      <c r="GI174" s="20" t="str">
        <f>IF(StockTree!GI174="","",IF(T=GI$10,IF(CallFlag=1,MAX(StockTree!GI174-K,0),MAX(K-StockTree!GI174,0)),EXP(-rr*h)*(pstar*GJ174+(1-pstar)*GJ175)))</f>
        <v/>
      </c>
      <c r="GJ174" s="20" t="str">
        <f>IF(StockTree!GJ174="","",IF(T=GJ$10,IF(CallFlag=1,MAX(StockTree!GJ174-K,0),MAX(K-StockTree!GJ174,0)),EXP(-rr*h)*(pstar*GK174+(1-pstar)*GK175)))</f>
        <v/>
      </c>
      <c r="GK174" s="20" t="str">
        <f>IF(StockTree!GK174="","",IF(T=GK$10,IF(CallFlag=1,MAX(StockTree!GK174-K,0),MAX(K-StockTree!GK174,0)),EXP(-rr*h)*(pstar*GL174+(1-pstar)*GL175)))</f>
        <v/>
      </c>
      <c r="GL174" s="20" t="str">
        <f>IF(StockTree!GL174="","",IF(T=GL$10,IF(CallFlag=1,MAX(StockTree!GL174-K,0),MAX(K-StockTree!GL174,0)),EXP(-rr*h)*(pstar*GM174+(1-pstar)*GM175)))</f>
        <v/>
      </c>
      <c r="GM174" s="20" t="str">
        <f>IF(StockTree!GM174="","",IF(T=GM$10,IF(CallFlag=1,MAX(StockTree!GM174-K,0),MAX(K-StockTree!GM174,0)),EXP(-rr*h)*(pstar*GN174+(1-pstar)*GN175)))</f>
        <v/>
      </c>
      <c r="GN174" s="20" t="str">
        <f>IF(StockTree!GN174="","",IF(T=GN$10,IF(CallFlag=1,MAX(StockTree!GN174-K,0),MAX(K-StockTree!GN174,0)),EXP(-rr*h)*(pstar*GO174+(1-pstar)*GO175)))</f>
        <v/>
      </c>
      <c r="GO174" s="20" t="str">
        <f>IF(StockTree!GO174="","",IF(T=GO$10,IF(CallFlag=1,MAX(StockTree!GO174-K,0),MAX(K-StockTree!GO174,0)),EXP(-rr*h)*(pstar*GP174+(1-pstar)*GP175)))</f>
        <v/>
      </c>
      <c r="GP174" s="20" t="str">
        <f>IF(StockTree!GP174="","",IF(T=GP$10,IF(CallFlag=1,MAX(StockTree!GP174-K,0),MAX(K-StockTree!GP174,0)),EXP(-rr*h)*(pstar*GQ174+(1-pstar)*GQ175)))</f>
        <v/>
      </c>
      <c r="GQ174" s="20" t="str">
        <f>IF(StockTree!GQ174="","",IF(T=GQ$10,IF(CallFlag=1,MAX(StockTree!GQ174-K,0),MAX(K-StockTree!GQ174,0)),EXP(-rr*h)*(pstar*GR174+(1-pstar)*GR175)))</f>
        <v/>
      </c>
      <c r="GR174" s="20" t="str">
        <f>IF(StockTree!GR174="","",IF(T=GR$10,IF(CallFlag=1,MAX(StockTree!GR174-K,0),MAX(K-StockTree!GR174,0)),EXP(-rr*h)*(pstar*GS174+(1-pstar)*GS175)))</f>
        <v/>
      </c>
      <c r="GS174" s="20" t="str">
        <f>IF(StockTree!GS174="","",IF(T=GS$10,IF(CallFlag=1,MAX(StockTree!GS174-K,0),MAX(K-StockTree!GS174,0)),EXP(-rr*h)*(pstar*GT174+(1-pstar)*GT175)))</f>
        <v/>
      </c>
      <c r="GT174" s="20" t="str">
        <f>IF(StockTree!GT174="","",IF(T=GT$10,IF(CallFlag=1,MAX(StockTree!GT174-K,0),MAX(K-StockTree!GT174,0)),EXP(-rr*h)*(pstar*GU174+(1-pstar)*GU175)))</f>
        <v/>
      </c>
      <c r="GU174" s="20" t="str">
        <f>IF(StockTree!GU174="","",IF(T=GU$10,IF(CallFlag=1,MAX(StockTree!GU174-K,0),MAX(K-StockTree!GU174,0)),EXP(-rr*h)*(pstar*GV174+(1-pstar)*GV175)))</f>
        <v/>
      </c>
      <c r="GV174" s="20" t="str">
        <f>IF(StockTree!GV174="","",IF(T=GV$10,IF(CallFlag=1,MAX(StockTree!GV174-K,0),MAX(K-StockTree!GV174,0)),EXP(-rr*h)*(pstar*GW174+(1-pstar)*GW175)))</f>
        <v/>
      </c>
      <c r="GW174" s="20" t="str">
        <f>IF(StockTree!GW174="","",IF(T=GW$10,IF(CallFlag=1,MAX(StockTree!GW174-K,0),MAX(K-StockTree!GW174,0)),EXP(-rr*h)*(pstar*GX174+(1-pstar)*GX175)))</f>
        <v/>
      </c>
      <c r="GX174" s="20" t="str">
        <f>IF(StockTree!GX174="","",IF(T=GX$10,IF(CallFlag=1,MAX(StockTree!GX174-K,0),MAX(K-StockTree!GX174,0)),EXP(-rr*h)*(pstar*GY174+(1-pstar)*GY175)))</f>
        <v/>
      </c>
      <c r="GY174" s="20" t="str">
        <f>IF(StockTree!GY174="","",IF(T=GY$10,IF(CallFlag=1,MAX(StockTree!GY174-K,0),MAX(K-StockTree!GY174,0)),EXP(-rr*h)*(pstar*GZ174+(1-pstar)*GZ175)))</f>
        <v/>
      </c>
      <c r="GZ174" s="20" t="str">
        <f>IF(StockTree!GZ174="","",IF(T=GZ$10,IF(CallFlag=1,MAX(StockTree!GZ174-K,0),MAX(K-StockTree!GZ174,0)),EXP(-rr*h)*(pstar*HA174+(1-pstar)*HA175)))</f>
        <v/>
      </c>
      <c r="HA174" s="20" t="str">
        <f>IF(StockTree!HA174="","",IF(T=HA$10,IF(CallFlag=1,MAX(StockTree!HA174-K,0),MAX(K-StockTree!HA174,0)),EXP(-rr*h)*(pstar*HB174+(1-pstar)*HB175)))</f>
        <v/>
      </c>
      <c r="HB174" s="20" t="str">
        <f>IF(StockTree!HB174="","",IF(T=HB$10,IF(CallFlag=1,MAX(StockTree!HB174-K,0),MAX(K-StockTree!HB174,0)),EXP(-rr*h)*(pstar*HC174+(1-pstar)*HC175)))</f>
        <v/>
      </c>
      <c r="HC174" s="20" t="str">
        <f>IF(StockTree!HC174="","",IF(T=HC$10,IF(CallFlag=1,MAX(StockTree!HC174-K,0),MAX(K-StockTree!HC174,0)),EXP(-rr*h)*(pstar*HD174+(1-pstar)*HD175)))</f>
        <v/>
      </c>
      <c r="HD174" s="20" t="str">
        <f>IF(StockTree!HD174="","",IF(T=HD$10,IF(CallFlag=1,MAX(StockTree!HD174-K,0),MAX(K-StockTree!HD174,0)),EXP(-rr*h)*(pstar*HE174+(1-pstar)*HE175)))</f>
        <v/>
      </c>
      <c r="HE174" s="20" t="str">
        <f>IF(StockTree!HE174="","",IF(T=HE$10,IF(CallFlag=1,MAX(StockTree!HE174-K,0),MAX(K-StockTree!HE174,0)),EXP(-rr*h)*(pstar*HF174+(1-pstar)*HF175)))</f>
        <v/>
      </c>
      <c r="HF174" s="20" t="str">
        <f>IF(StockTree!HF174="","",IF(T=HF$10,IF(CallFlag=1,MAX(StockTree!HF174-K,0),MAX(K-StockTree!HF174,0)),EXP(-rr*h)*(pstar*HG174+(1-pstar)*HG175)))</f>
        <v/>
      </c>
      <c r="HG174" s="20" t="str">
        <f>IF(StockTree!HG174="","",IF(T=HG$10,IF(CallFlag=1,MAX(StockTree!HG174-K,0),MAX(K-StockTree!HG174,0)),EXP(-rr*h)*(pstar*HH174+(1-pstar)*HH175)))</f>
        <v/>
      </c>
      <c r="HH174" s="20" t="str">
        <f>IF(StockTree!HH174="","",IF(T=HH$10,IF(CallFlag=1,MAX(StockTree!HH174-K,0),MAX(K-StockTree!HH174,0)),EXP(-rr*h)*(pstar*HI174+(1-pstar)*HI175)))</f>
        <v/>
      </c>
      <c r="HI174" s="20" t="str">
        <f>IF(StockTree!HI174="","",IF(T=HI$10,IF(CallFlag=1,MAX(StockTree!HI174-K,0),MAX(K-StockTree!HI174,0)),EXP(-rr*h)*(pstar*HJ174+(1-pstar)*HJ175)))</f>
        <v/>
      </c>
      <c r="HJ174" s="20" t="str">
        <f>IF(StockTree!HJ174="","",IF(T=HJ$10,IF(CallFlag=1,MAX(StockTree!HJ174-K,0),MAX(K-StockTree!HJ174,0)),EXP(-rr*h)*(pstar*HK174+(1-pstar)*HK175)))</f>
        <v/>
      </c>
      <c r="HK174" s="20" t="str">
        <f>IF(StockTree!HK174="","",IF(T=HK$10,IF(CallFlag=1,MAX(StockTree!HK174-K,0),MAX(K-StockTree!HK174,0)),EXP(-rr*h)*(pstar*HL174+(1-pstar)*HL175)))</f>
        <v/>
      </c>
      <c r="HL174" s="20" t="str">
        <f>IF(StockTree!HL174="","",IF(T=HL$10,IF(CallFlag=1,MAX(StockTree!HL174-K,0),MAX(K-StockTree!HL174,0)),EXP(-rr*h)*(pstar*HM174+(1-pstar)*HM175)))</f>
        <v/>
      </c>
      <c r="HM174" s="20" t="str">
        <f>IF(StockTree!HM174="","",IF(T=HM$10,IF(CallFlag=1,MAX(StockTree!HM174-K,0),MAX(K-StockTree!HM174,0)),EXP(-rr*h)*(pstar*HN174+(1-pstar)*HN175)))</f>
        <v/>
      </c>
      <c r="HN174" s="20" t="str">
        <f>IF(StockTree!HN174="","",IF(T=HN$10,IF(CallFlag=1,MAX(StockTree!HN174-K,0),MAX(K-StockTree!HN174,0)),EXP(-rr*h)*(pstar*HO174+(1-pstar)*HO175)))</f>
        <v/>
      </c>
      <c r="HO174" s="20" t="str">
        <f>IF(StockTree!HO174="","",IF(T=HO$10,IF(CallFlag=1,MAX(StockTree!HO174-K,0),MAX(K-StockTree!HO174,0)),EXP(-rr*h)*(pstar*HP174+(1-pstar)*HP175)))</f>
        <v/>
      </c>
      <c r="HP174" s="20" t="str">
        <f>IF(StockTree!HP174="","",IF(T=HP$10,IF(CallFlag=1,MAX(StockTree!HP174-K,0),MAX(K-StockTree!HP174,0)),EXP(-rr*h)*(pstar*HQ174+(1-pstar)*HQ175)))</f>
        <v/>
      </c>
      <c r="HQ174" s="20" t="str">
        <f>IF(StockTree!HQ174="","",IF(T=HQ$10,IF(CallFlag=1,MAX(StockTree!HQ174-K,0),MAX(K-StockTree!HQ174,0)),EXP(-rr*h)*(pstar*HR174+(1-pstar)*HR175)))</f>
        <v/>
      </c>
      <c r="HR174" s="20" t="str">
        <f>IF(StockTree!HR174="","",IF(T=HR$10,IF(CallFlag=1,MAX(StockTree!HR174-K,0),MAX(K-StockTree!HR174,0)),EXP(-rr*h)*(pstar*HS174+(1-pstar)*HS175)))</f>
        <v/>
      </c>
      <c r="HS174" s="20" t="str">
        <f>IF(StockTree!HS174="","",IF(T=HS$10,IF(CallFlag=1,MAX(StockTree!HS174-K,0),MAX(K-StockTree!HS174,0)),EXP(-rr*h)*(pstar*HT174+(1-pstar)*HT175)))</f>
        <v/>
      </c>
      <c r="HT174" s="20" t="str">
        <f>IF(StockTree!HT174="","",IF(T=HT$10,IF(CallFlag=1,MAX(StockTree!HT174-K,0),MAX(K-StockTree!HT174,0)),EXP(-rr*h)*(pstar*HU174+(1-pstar)*HU175)))</f>
        <v/>
      </c>
      <c r="HU174" s="20" t="str">
        <f>IF(StockTree!HU174="","",IF(T=HU$10,IF(CallFlag=1,MAX(StockTree!HU174-K,0),MAX(K-StockTree!HU174,0)),EXP(-rr*h)*(pstar*HV174+(1-pstar)*HV175)))</f>
        <v/>
      </c>
      <c r="HV174" s="20" t="str">
        <f>IF(StockTree!HV174="","",IF(T=HV$10,IF(CallFlag=1,MAX(StockTree!HV174-K,0),MAX(K-StockTree!HV174,0)),EXP(-rr*h)*(pstar*HW174+(1-pstar)*HW175)))</f>
        <v/>
      </c>
      <c r="HW174" s="20" t="str">
        <f>IF(StockTree!HW174="","",IF(T=HW$10,IF(CallFlag=1,MAX(StockTree!HW174-K,0),MAX(K-StockTree!HW174,0)),EXP(-rr*h)*(pstar*HX174+(1-pstar)*HX175)))</f>
        <v/>
      </c>
      <c r="HX174" s="20" t="str">
        <f>IF(StockTree!HX174="","",IF(T=HX$10,IF(CallFlag=1,MAX(StockTree!HX174-K,0),MAX(K-StockTree!HX174,0)),EXP(-rr*h)*(pstar*HY174+(1-pstar)*HY175)))</f>
        <v/>
      </c>
      <c r="HY174" s="20" t="str">
        <f>IF(StockTree!HY174="","",IF(T=HY$10,IF(CallFlag=1,MAX(StockTree!HY174-K,0),MAX(K-StockTree!HY174,0)),EXP(-rr*h)*(pstar*HZ174+(1-pstar)*HZ175)))</f>
        <v/>
      </c>
      <c r="HZ174" s="20" t="str">
        <f>IF(StockTree!HZ174="","",IF(T=HZ$10,IF(CallFlag=1,MAX(StockTree!HZ174-K,0),MAX(K-StockTree!HZ174,0)),EXP(-rr*h)*(pstar*IA174+(1-pstar)*IA175)))</f>
        <v/>
      </c>
      <c r="IA174" s="20" t="str">
        <f>IF(StockTree!IA174="","",IF(T=IA$10,IF(CallFlag=1,MAX(StockTree!IA174-K,0),MAX(K-StockTree!IA174,0)),EXP(-rr*h)*(pstar*IB174+(1-pstar)*IB175)))</f>
        <v/>
      </c>
      <c r="IB174" s="20" t="str">
        <f>IF(StockTree!IB174="","",IF(T=IB$10,IF(CallFlag=1,MAX(StockTree!IB174-K,0),MAX(K-StockTree!IB174,0)),EXP(-rr*h)*(pstar*IC174+(1-pstar)*IC175)))</f>
        <v/>
      </c>
      <c r="IC174" s="20" t="str">
        <f>IF(StockTree!IC174="","",IF(T=IC$10,IF(CallFlag=1,MAX(StockTree!IC174-K,0),MAX(K-StockTree!IC174,0)),EXP(-rr*h)*(pstar*ID174+(1-pstar)*ID175)))</f>
        <v/>
      </c>
      <c r="ID174" s="20" t="str">
        <f>IF(StockTree!ID174="","",IF(T=ID$10,IF(CallFlag=1,MAX(StockTree!ID174-K,0),MAX(K-StockTree!ID174,0)),EXP(-rr*h)*(pstar*IE174+(1-pstar)*IE175)))</f>
        <v/>
      </c>
      <c r="IE174" s="20" t="str">
        <f>IF(StockTree!IE174="","",IF(T=IE$10,IF(CallFlag=1,MAX(StockTree!IE174-K,0),MAX(K-StockTree!IE174,0)),EXP(-rr*h)*(pstar*IF174+(1-pstar)*IF175)))</f>
        <v/>
      </c>
      <c r="IF174" s="20" t="str">
        <f>IF(StockTree!IF174="","",IF(T=IF$10,IF(CallFlag=1,MAX(StockTree!IF174-K,0),MAX(K-StockTree!IF174,0)),EXP(-rr*h)*(pstar*IG174+(1-pstar)*IG175)))</f>
        <v/>
      </c>
      <c r="IG174" s="20" t="str">
        <f>IF(StockTree!IG174="","",IF(T=IG$10,IF(CallFlag=1,MAX(StockTree!IG174-K,0),MAX(K-StockTree!IG174,0)),EXP(-rr*h)*(pstar*IH174+(1-pstar)*IH175)))</f>
        <v/>
      </c>
      <c r="IH174" s="20" t="str">
        <f>IF(StockTree!IH174="","",IF(T=IH$10,IF(CallFlag=1,MAX(StockTree!IH174-K,0),MAX(K-StockTree!IH174,0)),EXP(-rr*h)*(pstar*II174+(1-pstar)*II175)))</f>
        <v/>
      </c>
      <c r="II174" s="20" t="str">
        <f>IF(StockTree!II174="","",IF(T=II$10,IF(CallFlag=1,MAX(StockTree!II174-K,0),MAX(K-StockTree!II174,0)),EXP(-rr*h)*(pstar*IJ174+(1-pstar)*IJ175)))</f>
        <v/>
      </c>
      <c r="IJ174" s="20" t="str">
        <f>IF(StockTree!IJ174="","",IF(T=IJ$10,IF(CallFlag=1,MAX(StockTree!IJ174-K,0),MAX(K-StockTree!IJ174,0)),EXP(-rr*h)*(pstar*IK174+(1-pstar)*IK175)))</f>
        <v/>
      </c>
      <c r="IK174" s="20" t="str">
        <f>IF(StockTree!IK174="","",IF(T=IK$10,IF(CallFlag=1,MAX(StockTree!IK174-K,0),MAX(K-StockTree!IK174,0)),EXP(-rr*h)*(pstar*IL174+(1-pstar)*IL175)))</f>
        <v/>
      </c>
      <c r="IL174" s="20" t="str">
        <f>IF(StockTree!IL174="","",IF(T=IL$10,IF(CallFlag=1,MAX(StockTree!IL174-K,0),MAX(K-StockTree!IL174,0)),EXP(-rr*h)*(pstar*IM174+(1-pstar)*IM175)))</f>
        <v/>
      </c>
      <c r="IM174" s="20" t="str">
        <f>IF(StockTree!IM174="","",IF(T=IM$10,IF(CallFlag=1,MAX(StockTree!IM174-K,0),MAX(K-StockTree!IM174,0)),EXP(-rr*h)*(pstar*IN174+(1-pstar)*IN175)))</f>
        <v/>
      </c>
      <c r="IN174" s="20" t="str">
        <f>IF(StockTree!IN174="","",IF(T=IN$10,IF(CallFlag=1,MAX(StockTree!IN174-K,0),MAX(K-StockTree!IN174,0)),EXP(-rr*h)*(pstar*IO174+(1-pstar)*IO175)))</f>
        <v/>
      </c>
      <c r="IO174" s="20" t="str">
        <f>IF(StockTree!IO174="","",IF(T=IO$10,IF(CallFlag=1,MAX(StockTree!IO174-K,0),MAX(K-StockTree!IO174,0)),EXP(-rr*h)*(pstar*IP174+(1-pstar)*IP175)))</f>
        <v/>
      </c>
      <c r="IP174" s="20" t="str">
        <f>IF(StockTree!IP174="","",IF(T=IP$10,IF(CallFlag=1,MAX(StockTree!IP174-K,0),MAX(K-StockTree!IP174,0)),EXP(-rr*h)*(pstar*IQ174+(1-pstar)*IQ175)))</f>
        <v/>
      </c>
      <c r="IQ174" s="20" t="str">
        <f>IF(StockTree!IQ174="","",IF(T=IQ$10,IF(CallFlag=1,MAX(StockTree!IQ174-K,0),MAX(K-StockTree!IQ174,0)),EXP(-rr*h)*(pstar*IR174+(1-pstar)*IR175)))</f>
        <v/>
      </c>
      <c r="IR174" s="20" t="str">
        <f>IF(StockTree!IR174="","",IF(T=IR$10,IF(CallFlag=1,MAX(StockTree!IR174-K,0),MAX(K-StockTree!IR174,0)),EXP(-rr*h)*(pstar*IS174+(1-pstar)*IS175)))</f>
        <v/>
      </c>
      <c r="IS174" s="20" t="str">
        <f>IF(StockTree!IS174="","",IF(T=IS$10,IF(CallFlag=1,MAX(StockTree!IS174-K,0),MAX(K-StockTree!IS174,0)),EXP(-rr*h)*(pstar*IT174+(1-pstar)*IT175)))</f>
        <v/>
      </c>
      <c r="IT174" s="20" t="str">
        <f>IF(StockTree!IT174="","",IF(T=IT$10,IF(CallFlag=1,MAX(StockTree!IT174-K,0),MAX(K-StockTree!IT174,0)),EXP(-rr*h)*(pstar*IU174+(1-pstar)*IU175)))</f>
        <v/>
      </c>
      <c r="IU174" s="20" t="str">
        <f>IF(StockTree!IU174="","",IF(T=IU$10,IF(CallFlag=1,MAX(StockTree!IU174-K,0),MAX(K-StockTree!IU174,0)),EXP(-rr*h)*(pstar*IV174+(1-pstar)*IV175)))</f>
        <v/>
      </c>
      <c r="IV174" s="20" t="str">
        <f>IF(StockTree!IV174="","",IF(T=IV$10,IF(CallFlag=1,MAX(StockTree!IV174-K,0),MAX(K-StockTree!IV174,0)),EXP(-rr*h)*(pstar*#REF!+(1-pstar)*#REF!)))</f>
        <v/>
      </c>
    </row>
    <row r="175" spans="1:256" s="20" customFormat="1" x14ac:dyDescent="0.2">
      <c r="A175" s="19">
        <f t="shared" si="10"/>
        <v>163</v>
      </c>
      <c r="B175" s="20" t="str">
        <f>IF(StockTree!B175="","",IF(T=B$10,IF(CallFlag=1,MAX(StockTree!B175-K,0),MAX(K-StockTree!B175,0)),EXP(-rr*h)*(pstar*C175+(1-pstar)*C176)))</f>
        <v/>
      </c>
      <c r="C175" s="20" t="str">
        <f>IF(StockTree!C175="","",IF(T=C$10,IF(CallFlag=1,MAX(StockTree!C175-K,0),MAX(K-StockTree!C175,0)),EXP(-rr*h)*(pstar*D175+(1-pstar)*D176)))</f>
        <v/>
      </c>
      <c r="D175" s="20" t="str">
        <f>IF(StockTree!D175="","",IF(T=D$10,IF(CallFlag=1,MAX(StockTree!D175-K,0),MAX(K-StockTree!D175,0)),EXP(-rr*h)*(pstar*E175+(1-pstar)*E176)))</f>
        <v/>
      </c>
      <c r="E175" s="20" t="str">
        <f>IF(StockTree!E175="","",IF(T=E$10,IF(CallFlag=1,MAX(StockTree!E175-K,0),MAX(K-StockTree!E175,0)),EXP(-rr*h)*(pstar*F175+(1-pstar)*F176)))</f>
        <v/>
      </c>
      <c r="F175" s="20" t="str">
        <f>IF(StockTree!F175="","",IF(T=F$10,IF(CallFlag=1,MAX(StockTree!F175-K,0),MAX(K-StockTree!F175,0)),EXP(-rr*h)*(pstar*G175+(1-pstar)*G176)))</f>
        <v/>
      </c>
      <c r="G175" s="20" t="str">
        <f>IF(StockTree!G175="","",IF(T=G$10,IF(CallFlag=1,MAX(StockTree!G175-K,0),MAX(K-StockTree!G175,0)),EXP(-rr*h)*(pstar*H175+(1-pstar)*H176)))</f>
        <v/>
      </c>
      <c r="H175" s="20" t="str">
        <f>IF(StockTree!H175="","",IF(T=H$10,IF(CallFlag=1,MAX(StockTree!H175-K,0),MAX(K-StockTree!H175,0)),EXP(-rr*h)*(pstar*I175+(1-pstar)*I176)))</f>
        <v/>
      </c>
      <c r="I175" s="20" t="str">
        <f>IF(StockTree!I175="","",IF(T=I$10,IF(CallFlag=1,MAX(StockTree!I175-K,0),MAX(K-StockTree!I175,0)),EXP(-rr*h)*(pstar*J175+(1-pstar)*J176)))</f>
        <v/>
      </c>
      <c r="J175" s="20" t="str">
        <f>IF(StockTree!J175="","",IF(T=J$10,IF(CallFlag=1,MAX(StockTree!J175-K,0),MAX(K-StockTree!J175,0)),EXP(-rr*h)*(pstar*K175+(1-pstar)*K176)))</f>
        <v/>
      </c>
      <c r="K175" s="20" t="str">
        <f>IF(StockTree!K175="","",IF(T=K$10,IF(CallFlag=1,MAX(StockTree!K175-K,0),MAX(K-StockTree!K175,0)),EXP(-rr*h)*(pstar*L175+(1-pstar)*L176)))</f>
        <v/>
      </c>
      <c r="L175" s="20" t="str">
        <f>IF(StockTree!L175="","",IF(T=L$10,IF(CallFlag=1,MAX(StockTree!L175-K,0),MAX(K-StockTree!L175,0)),EXP(-rr*h)*(pstar*M175+(1-pstar)*M176)))</f>
        <v/>
      </c>
      <c r="M175" s="20" t="str">
        <f>IF(StockTree!M175="","",IF(T=M$10,IF(CallFlag=1,MAX(StockTree!M175-K,0),MAX(K-StockTree!M175,0)),EXP(-rr*h)*(pstar*N175+(1-pstar)*N176)))</f>
        <v/>
      </c>
      <c r="N175" s="20" t="str">
        <f>IF(StockTree!N175="","",IF(T=N$10,IF(CallFlag=1,MAX(StockTree!N175-K,0),MAX(K-StockTree!N175,0)),EXP(-rr*h)*(pstar*O175+(1-pstar)*O176)))</f>
        <v/>
      </c>
      <c r="O175" s="20" t="str">
        <f>IF(StockTree!O175="","",IF(T=O$10,IF(CallFlag=1,MAX(StockTree!O175-K,0),MAX(K-StockTree!O175,0)),EXP(-rr*h)*(pstar*P175+(1-pstar)*P176)))</f>
        <v/>
      </c>
      <c r="P175" s="20" t="str">
        <f>IF(StockTree!P175="","",IF(T=P$10,IF(CallFlag=1,MAX(StockTree!P175-K,0),MAX(K-StockTree!P175,0)),EXP(-rr*h)*(pstar*Q175+(1-pstar)*Q176)))</f>
        <v/>
      </c>
      <c r="Q175" s="20" t="str">
        <f>IF(StockTree!Q175="","",IF(T=Q$10,IF(CallFlag=1,MAX(StockTree!Q175-K,0),MAX(K-StockTree!Q175,0)),EXP(-rr*h)*(pstar*R175+(1-pstar)*R176)))</f>
        <v/>
      </c>
      <c r="R175" s="20" t="str">
        <f>IF(StockTree!R175="","",IF(T=R$10,IF(CallFlag=1,MAX(StockTree!R175-K,0),MAX(K-StockTree!R175,0)),EXP(-rr*h)*(pstar*S175+(1-pstar)*S176)))</f>
        <v/>
      </c>
      <c r="S175" s="20" t="str">
        <f>IF(StockTree!S175="","",IF(T=S$10,IF(CallFlag=1,MAX(StockTree!S175-K,0),MAX(K-StockTree!S175,0)),EXP(-rr*h)*(pstar*T175+(1-pstar)*T176)))</f>
        <v/>
      </c>
      <c r="T175" s="20" t="str">
        <f>IF(StockTree!T175="","",IF(T=T$10,IF(CallFlag=1,MAX(StockTree!T175-K,0),MAX(K-StockTree!T175,0)),EXP(-rr*h)*(pstar*U175+(1-pstar)*U176)))</f>
        <v/>
      </c>
      <c r="U175" s="20" t="str">
        <f>IF(StockTree!U175="","",IF(T=U$10,IF(CallFlag=1,MAX(StockTree!U175-K,0),MAX(K-StockTree!U175,0)),EXP(-rr*h)*(pstar*V175+(1-pstar)*V176)))</f>
        <v/>
      </c>
      <c r="V175" s="20" t="str">
        <f>IF(StockTree!V175="","",IF(T=V$10,IF(CallFlag=1,MAX(StockTree!V175-K,0),MAX(K-StockTree!V175,0)),EXP(-rr*h)*(pstar*W175+(1-pstar)*W176)))</f>
        <v/>
      </c>
      <c r="W175" s="20" t="str">
        <f>IF(StockTree!W175="","",IF(T=W$10,IF(CallFlag=1,MAX(StockTree!W175-K,0),MAX(K-StockTree!W175,0)),EXP(-rr*h)*(pstar*X175+(1-pstar)*X176)))</f>
        <v/>
      </c>
      <c r="X175" s="20" t="str">
        <f>IF(StockTree!X175="","",IF(T=X$10,IF(CallFlag=1,MAX(StockTree!X175-K,0),MAX(K-StockTree!X175,0)),EXP(-rr*h)*(pstar*Y175+(1-pstar)*Y176)))</f>
        <v/>
      </c>
      <c r="Y175" s="20" t="str">
        <f>IF(StockTree!Y175="","",IF(T=Y$10,IF(CallFlag=1,MAX(StockTree!Y175-K,0),MAX(K-StockTree!Y175,0)),EXP(-rr*h)*(pstar*Z175+(1-pstar)*Z176)))</f>
        <v/>
      </c>
      <c r="Z175" s="20" t="str">
        <f>IF(StockTree!Z175="","",IF(T=Z$10,IF(CallFlag=1,MAX(StockTree!Z175-K,0),MAX(K-StockTree!Z175,0)),EXP(-rr*h)*(pstar*AA175+(1-pstar)*AA176)))</f>
        <v/>
      </c>
      <c r="AA175" s="20" t="str">
        <f>IF(StockTree!AA175="","",IF(T=AA$10,IF(CallFlag=1,MAX(StockTree!AA175-K,0),MAX(K-StockTree!AA175,0)),EXP(-rr*h)*(pstar*AB175+(1-pstar)*AB176)))</f>
        <v/>
      </c>
      <c r="AB175" s="20" t="str">
        <f>IF(StockTree!AB175="","",IF(T=AB$10,IF(CallFlag=1,MAX(StockTree!AB175-K,0),MAX(K-StockTree!AB175,0)),EXP(-rr*h)*(pstar*AC175+(1-pstar)*AC176)))</f>
        <v/>
      </c>
      <c r="AC175" s="20" t="str">
        <f>IF(StockTree!AC175="","",IF(T=AC$10,IF(CallFlag=1,MAX(StockTree!AC175-K,0),MAX(K-StockTree!AC175,0)),EXP(-rr*h)*(pstar*AD175+(1-pstar)*AD176)))</f>
        <v/>
      </c>
      <c r="AD175" s="20" t="str">
        <f>IF(StockTree!AD175="","",IF(T=AD$10,IF(CallFlag=1,MAX(StockTree!AD175-K,0),MAX(K-StockTree!AD175,0)),EXP(-rr*h)*(pstar*AE175+(1-pstar)*AE176)))</f>
        <v/>
      </c>
      <c r="AE175" s="20" t="str">
        <f>IF(StockTree!AE175="","",IF(T=AE$10,IF(CallFlag=1,MAX(StockTree!AE175-K,0),MAX(K-StockTree!AE175,0)),EXP(-rr*h)*(pstar*AF175+(1-pstar)*AF176)))</f>
        <v/>
      </c>
      <c r="AF175" s="20" t="str">
        <f>IF(StockTree!AF175="","",IF(T=AF$10,IF(CallFlag=1,MAX(StockTree!AF175-K,0),MAX(K-StockTree!AF175,0)),EXP(-rr*h)*(pstar*AG175+(1-pstar)*AG176)))</f>
        <v/>
      </c>
      <c r="AG175" s="20" t="str">
        <f>IF(StockTree!AG175="","",IF(T=AG$10,IF(CallFlag=1,MAX(StockTree!AG175-K,0),MAX(K-StockTree!AG175,0)),EXP(-rr*h)*(pstar*AH175+(1-pstar)*AH176)))</f>
        <v/>
      </c>
      <c r="AH175" s="20" t="str">
        <f>IF(StockTree!AH175="","",IF(T=AH$10,IF(CallFlag=1,MAX(StockTree!AH175-K,0),MAX(K-StockTree!AH175,0)),EXP(-rr*h)*(pstar*AI175+(1-pstar)*AI176)))</f>
        <v/>
      </c>
      <c r="AI175" s="20" t="str">
        <f>IF(StockTree!AI175="","",IF(T=AI$10,IF(CallFlag=1,MAX(StockTree!AI175-K,0),MAX(K-StockTree!AI175,0)),EXP(-rr*h)*(pstar*AJ175+(1-pstar)*AJ176)))</f>
        <v/>
      </c>
      <c r="AJ175" s="20" t="str">
        <f>IF(StockTree!AJ175="","",IF(T=AJ$10,IF(CallFlag=1,MAX(StockTree!AJ175-K,0),MAX(K-StockTree!AJ175,0)),EXP(-rr*h)*(pstar*AK175+(1-pstar)*AK176)))</f>
        <v/>
      </c>
      <c r="AK175" s="20" t="str">
        <f>IF(StockTree!AK175="","",IF(T=AK$10,IF(CallFlag=1,MAX(StockTree!AK175-K,0),MAX(K-StockTree!AK175,0)),EXP(-rr*h)*(pstar*AL175+(1-pstar)*AL176)))</f>
        <v/>
      </c>
      <c r="AL175" s="20" t="str">
        <f>IF(StockTree!AL175="","",IF(T=AL$10,IF(CallFlag=1,MAX(StockTree!AL175-K,0),MAX(K-StockTree!AL175,0)),EXP(-rr*h)*(pstar*AM175+(1-pstar)*AM176)))</f>
        <v/>
      </c>
      <c r="AM175" s="20" t="str">
        <f>IF(StockTree!AM175="","",IF(T=AM$10,IF(CallFlag=1,MAX(StockTree!AM175-K,0),MAX(K-StockTree!AM175,0)),EXP(-rr*h)*(pstar*AN175+(1-pstar)*AN176)))</f>
        <v/>
      </c>
      <c r="AN175" s="20" t="str">
        <f>IF(StockTree!AN175="","",IF(T=AN$10,IF(CallFlag=1,MAX(StockTree!AN175-K,0),MAX(K-StockTree!AN175,0)),EXP(-rr*h)*(pstar*AO175+(1-pstar)*AO176)))</f>
        <v/>
      </c>
      <c r="AO175" s="20" t="str">
        <f>IF(StockTree!AO175="","",IF(T=AO$10,IF(CallFlag=1,MAX(StockTree!AO175-K,0),MAX(K-StockTree!AO175,0)),EXP(-rr*h)*(pstar*AP175+(1-pstar)*AP176)))</f>
        <v/>
      </c>
      <c r="AP175" s="20" t="str">
        <f>IF(StockTree!AP175="","",IF(T=AP$10,IF(CallFlag=1,MAX(StockTree!AP175-K,0),MAX(K-StockTree!AP175,0)),EXP(-rr*h)*(pstar*AQ175+(1-pstar)*AQ176)))</f>
        <v/>
      </c>
      <c r="AQ175" s="20" t="str">
        <f>IF(StockTree!AQ175="","",IF(T=AQ$10,IF(CallFlag=1,MAX(StockTree!AQ175-K,0),MAX(K-StockTree!AQ175,0)),EXP(-rr*h)*(pstar*AR175+(1-pstar)*AR176)))</f>
        <v/>
      </c>
      <c r="AR175" s="20" t="str">
        <f>IF(StockTree!AR175="","",IF(T=AR$10,IF(CallFlag=1,MAX(StockTree!AR175-K,0),MAX(K-StockTree!AR175,0)),EXP(-rr*h)*(pstar*AS175+(1-pstar)*AS176)))</f>
        <v/>
      </c>
      <c r="AS175" s="20" t="str">
        <f>IF(StockTree!AS175="","",IF(T=AS$10,IF(CallFlag=1,MAX(StockTree!AS175-K,0),MAX(K-StockTree!AS175,0)),EXP(-rr*h)*(pstar*AT175+(1-pstar)*AT176)))</f>
        <v/>
      </c>
      <c r="AT175" s="20" t="str">
        <f>IF(StockTree!AT175="","",IF(T=AT$10,IF(CallFlag=1,MAX(StockTree!AT175-K,0),MAX(K-StockTree!AT175,0)),EXP(-rr*h)*(pstar*AU175+(1-pstar)*AU176)))</f>
        <v/>
      </c>
      <c r="AU175" s="20" t="str">
        <f>IF(StockTree!AU175="","",IF(T=AU$10,IF(CallFlag=1,MAX(StockTree!AU175-K,0),MAX(K-StockTree!AU175,0)),EXP(-rr*h)*(pstar*AV175+(1-pstar)*AV176)))</f>
        <v/>
      </c>
      <c r="AV175" s="20" t="str">
        <f>IF(StockTree!AV175="","",IF(T=AV$10,IF(CallFlag=1,MAX(StockTree!AV175-K,0),MAX(K-StockTree!AV175,0)),EXP(-rr*h)*(pstar*AW175+(1-pstar)*AW176)))</f>
        <v/>
      </c>
      <c r="AW175" s="20" t="str">
        <f>IF(StockTree!AW175="","",IF(T=AW$10,IF(CallFlag=1,MAX(StockTree!AW175-K,0),MAX(K-StockTree!AW175,0)),EXP(-rr*h)*(pstar*AX175+(1-pstar)*AX176)))</f>
        <v/>
      </c>
      <c r="AX175" s="20" t="str">
        <f>IF(StockTree!AX175="","",IF(T=AX$10,IF(CallFlag=1,MAX(StockTree!AX175-K,0),MAX(K-StockTree!AX175,0)),EXP(-rr*h)*(pstar*AY175+(1-pstar)*AY176)))</f>
        <v/>
      </c>
      <c r="AY175" s="20" t="str">
        <f>IF(StockTree!AY175="","",IF(T=AY$10,IF(CallFlag=1,MAX(StockTree!AY175-K,0),MAX(K-StockTree!AY175,0)),EXP(-rr*h)*(pstar*AZ175+(1-pstar)*AZ176)))</f>
        <v/>
      </c>
      <c r="AZ175" s="20" t="str">
        <f>IF(StockTree!AZ175="","",IF(T=AZ$10,IF(CallFlag=1,MAX(StockTree!AZ175-K,0),MAX(K-StockTree!AZ175,0)),EXP(-rr*h)*(pstar*BA175+(1-pstar)*BA176)))</f>
        <v/>
      </c>
      <c r="BA175" s="20" t="str">
        <f>IF(StockTree!BA175="","",IF(T=BA$10,IF(CallFlag=1,MAX(StockTree!BA175-K,0),MAX(K-StockTree!BA175,0)),EXP(-rr*h)*(pstar*BB175+(1-pstar)*BB176)))</f>
        <v/>
      </c>
      <c r="BB175" s="20" t="str">
        <f>IF(StockTree!BB175="","",IF(T=BB$10,IF(CallFlag=1,MAX(StockTree!BB175-K,0),MAX(K-StockTree!BB175,0)),EXP(-rr*h)*(pstar*BC175+(1-pstar)*BC176)))</f>
        <v/>
      </c>
      <c r="BC175" s="20" t="str">
        <f>IF(StockTree!BC175="","",IF(T=BC$10,IF(CallFlag=1,MAX(StockTree!BC175-K,0),MAX(K-StockTree!BC175,0)),EXP(-rr*h)*(pstar*BD175+(1-pstar)*BD176)))</f>
        <v/>
      </c>
      <c r="BD175" s="20" t="str">
        <f>IF(StockTree!BD175="","",IF(T=BD$10,IF(CallFlag=1,MAX(StockTree!BD175-K,0),MAX(K-StockTree!BD175,0)),EXP(-rr*h)*(pstar*BE175+(1-pstar)*BE176)))</f>
        <v/>
      </c>
      <c r="BE175" s="20" t="str">
        <f>IF(StockTree!BE175="","",IF(T=BE$10,IF(CallFlag=1,MAX(StockTree!BE175-K,0),MAX(K-StockTree!BE175,0)),EXP(-rr*h)*(pstar*BF175+(1-pstar)*BF176)))</f>
        <v/>
      </c>
      <c r="BF175" s="20" t="str">
        <f>IF(StockTree!BF175="","",IF(T=BF$10,IF(CallFlag=1,MAX(StockTree!BF175-K,0),MAX(K-StockTree!BF175,0)),EXP(-rr*h)*(pstar*BG175+(1-pstar)*BG176)))</f>
        <v/>
      </c>
      <c r="BG175" s="20" t="str">
        <f>IF(StockTree!BG175="","",IF(T=BG$10,IF(CallFlag=1,MAX(StockTree!BG175-K,0),MAX(K-StockTree!BG175,0)),EXP(-rr*h)*(pstar*BH175+(1-pstar)*BH176)))</f>
        <v/>
      </c>
      <c r="BH175" s="20" t="str">
        <f>IF(StockTree!BH175="","",IF(T=BH$10,IF(CallFlag=1,MAX(StockTree!BH175-K,0),MAX(K-StockTree!BH175,0)),EXP(-rr*h)*(pstar*BI175+(1-pstar)*BI176)))</f>
        <v/>
      </c>
      <c r="BI175" s="20" t="str">
        <f>IF(StockTree!BI175="","",IF(T=BI$10,IF(CallFlag=1,MAX(StockTree!BI175-K,0),MAX(K-StockTree!BI175,0)),EXP(-rr*h)*(pstar*BJ175+(1-pstar)*BJ176)))</f>
        <v/>
      </c>
      <c r="BJ175" s="20" t="str">
        <f>IF(StockTree!BJ175="","",IF(T=BJ$10,IF(CallFlag=1,MAX(StockTree!BJ175-K,0),MAX(K-StockTree!BJ175,0)),EXP(-rr*h)*(pstar*BK175+(1-pstar)*BK176)))</f>
        <v/>
      </c>
      <c r="BK175" s="20" t="str">
        <f>IF(StockTree!BK175="","",IF(T=BK$10,IF(CallFlag=1,MAX(StockTree!BK175-K,0),MAX(K-StockTree!BK175,0)),EXP(-rr*h)*(pstar*BL175+(1-pstar)*BL176)))</f>
        <v/>
      </c>
      <c r="BL175" s="20" t="str">
        <f>IF(StockTree!BL175="","",IF(T=BL$10,IF(CallFlag=1,MAX(StockTree!BL175-K,0),MAX(K-StockTree!BL175,0)),EXP(-rr*h)*(pstar*BM175+(1-pstar)*BM176)))</f>
        <v/>
      </c>
      <c r="BM175" s="20" t="str">
        <f>IF(StockTree!BM175="","",IF(T=BM$10,IF(CallFlag=1,MAX(StockTree!BM175-K,0),MAX(K-StockTree!BM175,0)),EXP(-rr*h)*(pstar*BN175+(1-pstar)*BN176)))</f>
        <v/>
      </c>
      <c r="BN175" s="20" t="str">
        <f>IF(StockTree!BN175="","",IF(T=BN$10,IF(CallFlag=1,MAX(StockTree!BN175-K,0),MAX(K-StockTree!BN175,0)),EXP(-rr*h)*(pstar*BO175+(1-pstar)*BO176)))</f>
        <v/>
      </c>
      <c r="BO175" s="20" t="str">
        <f>IF(StockTree!BO175="","",IF(T=BO$10,IF(CallFlag=1,MAX(StockTree!BO175-K,0),MAX(K-StockTree!BO175,0)),EXP(-rr*h)*(pstar*BP175+(1-pstar)*BP176)))</f>
        <v/>
      </c>
      <c r="BP175" s="20" t="str">
        <f>IF(StockTree!BP175="","",IF(T=BP$10,IF(CallFlag=1,MAX(StockTree!BP175-K,0),MAX(K-StockTree!BP175,0)),EXP(-rr*h)*(pstar*BQ175+(1-pstar)*BQ176)))</f>
        <v/>
      </c>
      <c r="BQ175" s="20" t="str">
        <f>IF(StockTree!BQ175="","",IF(T=BQ$10,IF(CallFlag=1,MAX(StockTree!BQ175-K,0),MAX(K-StockTree!BQ175,0)),EXP(-rr*h)*(pstar*BR175+(1-pstar)*BR176)))</f>
        <v/>
      </c>
      <c r="BR175" s="20" t="str">
        <f>IF(StockTree!BR175="","",IF(T=BR$10,IF(CallFlag=1,MAX(StockTree!BR175-K,0),MAX(K-StockTree!BR175,0)),EXP(-rr*h)*(pstar*BS175+(1-pstar)*BS176)))</f>
        <v/>
      </c>
      <c r="BS175" s="20" t="str">
        <f>IF(StockTree!BS175="","",IF(T=BS$10,IF(CallFlag=1,MAX(StockTree!BS175-K,0),MAX(K-StockTree!BS175,0)),EXP(-rr*h)*(pstar*BT175+(1-pstar)*BT176)))</f>
        <v/>
      </c>
      <c r="BT175" s="20" t="str">
        <f>IF(StockTree!BT175="","",IF(T=BT$10,IF(CallFlag=1,MAX(StockTree!BT175-K,0),MAX(K-StockTree!BT175,0)),EXP(-rr*h)*(pstar*BU175+(1-pstar)*BU176)))</f>
        <v/>
      </c>
      <c r="BU175" s="20" t="str">
        <f>IF(StockTree!BU175="","",IF(T=BU$10,IF(CallFlag=1,MAX(StockTree!BU175-K,0),MAX(K-StockTree!BU175,0)),EXP(-rr*h)*(pstar*BV175+(1-pstar)*BV176)))</f>
        <v/>
      </c>
      <c r="BV175" s="20" t="str">
        <f>IF(StockTree!BV175="","",IF(T=BV$10,IF(CallFlag=1,MAX(StockTree!BV175-K,0),MAX(K-StockTree!BV175,0)),EXP(-rr*h)*(pstar*BW175+(1-pstar)*BW176)))</f>
        <v/>
      </c>
      <c r="BW175" s="20" t="str">
        <f>IF(StockTree!BW175="","",IF(T=BW$10,IF(CallFlag=1,MAX(StockTree!BW175-K,0),MAX(K-StockTree!BW175,0)),EXP(-rr*h)*(pstar*BX175+(1-pstar)*BX176)))</f>
        <v/>
      </c>
      <c r="BX175" s="20" t="str">
        <f>IF(StockTree!BX175="","",IF(T=BX$10,IF(CallFlag=1,MAX(StockTree!BX175-K,0),MAX(K-StockTree!BX175,0)),EXP(-rr*h)*(pstar*BY175+(1-pstar)*BY176)))</f>
        <v/>
      </c>
      <c r="BY175" s="20" t="str">
        <f>IF(StockTree!BY175="","",IF(T=BY$10,IF(CallFlag=1,MAX(StockTree!BY175-K,0),MAX(K-StockTree!BY175,0)),EXP(-rr*h)*(pstar*BZ175+(1-pstar)*BZ176)))</f>
        <v/>
      </c>
      <c r="BZ175" s="20" t="str">
        <f>IF(StockTree!BZ175="","",IF(T=BZ$10,IF(CallFlag=1,MAX(StockTree!BZ175-K,0),MAX(K-StockTree!BZ175,0)),EXP(-rr*h)*(pstar*CA175+(1-pstar)*CA176)))</f>
        <v/>
      </c>
      <c r="CA175" s="20" t="str">
        <f>IF(StockTree!CA175="","",IF(T=CA$10,IF(CallFlag=1,MAX(StockTree!CA175-K,0),MAX(K-StockTree!CA175,0)),EXP(-rr*h)*(pstar*CB175+(1-pstar)*CB176)))</f>
        <v/>
      </c>
      <c r="CB175" s="20" t="str">
        <f>IF(StockTree!CB175="","",IF(T=CB$10,IF(CallFlag=1,MAX(StockTree!CB175-K,0),MAX(K-StockTree!CB175,0)),EXP(-rr*h)*(pstar*CC175+(1-pstar)*CC176)))</f>
        <v/>
      </c>
      <c r="CC175" s="20" t="str">
        <f>IF(StockTree!CC175="","",IF(T=CC$10,IF(CallFlag=1,MAX(StockTree!CC175-K,0),MAX(K-StockTree!CC175,0)),EXP(-rr*h)*(pstar*CD175+(1-pstar)*CD176)))</f>
        <v/>
      </c>
      <c r="CD175" s="20" t="str">
        <f>IF(StockTree!CD175="","",IF(T=CD$10,IF(CallFlag=1,MAX(StockTree!CD175-K,0),MAX(K-StockTree!CD175,0)),EXP(-rr*h)*(pstar*CE175+(1-pstar)*CE176)))</f>
        <v/>
      </c>
      <c r="CE175" s="20" t="str">
        <f>IF(StockTree!CE175="","",IF(T=CE$10,IF(CallFlag=1,MAX(StockTree!CE175-K,0),MAX(K-StockTree!CE175,0)),EXP(-rr*h)*(pstar*CF175+(1-pstar)*CF176)))</f>
        <v/>
      </c>
      <c r="CF175" s="20" t="str">
        <f>IF(StockTree!CF175="","",IF(T=CF$10,IF(CallFlag=1,MAX(StockTree!CF175-K,0),MAX(K-StockTree!CF175,0)),EXP(-rr*h)*(pstar*CG175+(1-pstar)*CG176)))</f>
        <v/>
      </c>
      <c r="CG175" s="20" t="str">
        <f>IF(StockTree!CG175="","",IF(T=CG$10,IF(CallFlag=1,MAX(StockTree!CG175-K,0),MAX(K-StockTree!CG175,0)),EXP(-rr*h)*(pstar*CH175+(1-pstar)*CH176)))</f>
        <v/>
      </c>
      <c r="CH175" s="20" t="str">
        <f>IF(StockTree!CH175="","",IF(T=CH$10,IF(CallFlag=1,MAX(StockTree!CH175-K,0),MAX(K-StockTree!CH175,0)),EXP(-rr*h)*(pstar*CI175+(1-pstar)*CI176)))</f>
        <v/>
      </c>
      <c r="CI175" s="20" t="str">
        <f>IF(StockTree!CI175="","",IF(T=CI$10,IF(CallFlag=1,MAX(StockTree!CI175-K,0),MAX(K-StockTree!CI175,0)),EXP(-rr*h)*(pstar*CJ175+(1-pstar)*CJ176)))</f>
        <v/>
      </c>
      <c r="CJ175" s="20" t="str">
        <f>IF(StockTree!CJ175="","",IF(T=CJ$10,IF(CallFlag=1,MAX(StockTree!CJ175-K,0),MAX(K-StockTree!CJ175,0)),EXP(-rr*h)*(pstar*CK175+(1-pstar)*CK176)))</f>
        <v/>
      </c>
      <c r="CK175" s="20" t="str">
        <f>IF(StockTree!CK175="","",IF(T=CK$10,IF(CallFlag=1,MAX(StockTree!CK175-K,0),MAX(K-StockTree!CK175,0)),EXP(-rr*h)*(pstar*CL175+(1-pstar)*CL176)))</f>
        <v/>
      </c>
      <c r="CL175" s="20" t="str">
        <f>IF(StockTree!CL175="","",IF(T=CL$10,IF(CallFlag=1,MAX(StockTree!CL175-K,0),MAX(K-StockTree!CL175,0)),EXP(-rr*h)*(pstar*CM175+(1-pstar)*CM176)))</f>
        <v/>
      </c>
      <c r="CM175" s="20" t="str">
        <f>IF(StockTree!CM175="","",IF(T=CM$10,IF(CallFlag=1,MAX(StockTree!CM175-K,0),MAX(K-StockTree!CM175,0)),EXP(-rr*h)*(pstar*CN175+(1-pstar)*CN176)))</f>
        <v/>
      </c>
      <c r="CN175" s="20" t="str">
        <f>IF(StockTree!CN175="","",IF(T=CN$10,IF(CallFlag=1,MAX(StockTree!CN175-K,0),MAX(K-StockTree!CN175,0)),EXP(-rr*h)*(pstar*CO175+(1-pstar)*CO176)))</f>
        <v/>
      </c>
      <c r="CO175" s="20" t="str">
        <f>IF(StockTree!CO175="","",IF(T=CO$10,IF(CallFlag=1,MAX(StockTree!CO175-K,0),MAX(K-StockTree!CO175,0)),EXP(-rr*h)*(pstar*CP175+(1-pstar)*CP176)))</f>
        <v/>
      </c>
      <c r="CP175" s="20" t="str">
        <f>IF(StockTree!CP175="","",IF(T=CP$10,IF(CallFlag=1,MAX(StockTree!CP175-K,0),MAX(K-StockTree!CP175,0)),EXP(-rr*h)*(pstar*CQ175+(1-pstar)*CQ176)))</f>
        <v/>
      </c>
      <c r="CQ175" s="20" t="str">
        <f>IF(StockTree!CQ175="","",IF(T=CQ$10,IF(CallFlag=1,MAX(StockTree!CQ175-K,0),MAX(K-StockTree!CQ175,0)),EXP(-rr*h)*(pstar*CR175+(1-pstar)*CR176)))</f>
        <v/>
      </c>
      <c r="CR175" s="20" t="str">
        <f>IF(StockTree!CR175="","",IF(T=CR$10,IF(CallFlag=1,MAX(StockTree!CR175-K,0),MAX(K-StockTree!CR175,0)),EXP(-rr*h)*(pstar*CS175+(1-pstar)*CS176)))</f>
        <v/>
      </c>
      <c r="CS175" s="20" t="str">
        <f>IF(StockTree!CS175="","",IF(T=CS$10,IF(CallFlag=1,MAX(StockTree!CS175-K,0),MAX(K-StockTree!CS175,0)),EXP(-rr*h)*(pstar*CT175+(1-pstar)*CT176)))</f>
        <v/>
      </c>
      <c r="CT175" s="20" t="str">
        <f>IF(StockTree!CT175="","",IF(T=CT$10,IF(CallFlag=1,MAX(StockTree!CT175-K,0),MAX(K-StockTree!CT175,0)),EXP(-rr*h)*(pstar*CU175+(1-pstar)*CU176)))</f>
        <v/>
      </c>
      <c r="CU175" s="20" t="str">
        <f>IF(StockTree!CU175="","",IF(T=CU$10,IF(CallFlag=1,MAX(StockTree!CU175-K,0),MAX(K-StockTree!CU175,0)),EXP(-rr*h)*(pstar*CV175+(1-pstar)*CV176)))</f>
        <v/>
      </c>
      <c r="CV175" s="20" t="str">
        <f>IF(StockTree!CV175="","",IF(T=CV$10,IF(CallFlag=1,MAX(StockTree!CV175-K,0),MAX(K-StockTree!CV175,0)),EXP(-rr*h)*(pstar*CW175+(1-pstar)*CW176)))</f>
        <v/>
      </c>
      <c r="CW175" s="20" t="str">
        <f>IF(StockTree!CW175="","",IF(T=CW$10,IF(CallFlag=1,MAX(StockTree!CW175-K,0),MAX(K-StockTree!CW175,0)),EXP(-rr*h)*(pstar*CX175+(1-pstar)*CX176)))</f>
        <v/>
      </c>
      <c r="CX175" s="20" t="str">
        <f>IF(StockTree!CX175="","",IF(T=CX$10,IF(CallFlag=1,MAX(StockTree!CX175-K,0),MAX(K-StockTree!CX175,0)),EXP(-rr*h)*(pstar*CY175+(1-pstar)*CY176)))</f>
        <v/>
      </c>
      <c r="CY175" s="20" t="str">
        <f>IF(StockTree!CY175="","",IF(T=CY$10,IF(CallFlag=1,MAX(StockTree!CY175-K,0),MAX(K-StockTree!CY175,0)),EXP(-rr*h)*(pstar*CZ175+(1-pstar)*CZ176)))</f>
        <v/>
      </c>
      <c r="CZ175" s="20" t="str">
        <f>IF(StockTree!CZ175="","",IF(T=CZ$10,IF(CallFlag=1,MAX(StockTree!CZ175-K,0),MAX(K-StockTree!CZ175,0)),EXP(-rr*h)*(pstar*DA175+(1-pstar)*DA176)))</f>
        <v/>
      </c>
      <c r="DA175" s="20" t="str">
        <f>IF(StockTree!DA175="","",IF(T=DA$10,IF(CallFlag=1,MAX(StockTree!DA175-K,0),MAX(K-StockTree!DA175,0)),EXP(-rr*h)*(pstar*DB175+(1-pstar)*DB176)))</f>
        <v/>
      </c>
      <c r="DB175" s="20" t="str">
        <f>IF(StockTree!DB175="","",IF(T=DB$10,IF(CallFlag=1,MAX(StockTree!DB175-K,0),MAX(K-StockTree!DB175,0)),EXP(-rr*h)*(pstar*DC175+(1-pstar)*DC176)))</f>
        <v/>
      </c>
      <c r="DC175" s="20" t="str">
        <f>IF(StockTree!DC175="","",IF(T=DC$10,IF(CallFlag=1,MAX(StockTree!DC175-K,0),MAX(K-StockTree!DC175,0)),EXP(-rr*h)*(pstar*DD175+(1-pstar)*DD176)))</f>
        <v/>
      </c>
      <c r="DD175" s="20" t="str">
        <f>IF(StockTree!DD175="","",IF(T=DD$10,IF(CallFlag=1,MAX(StockTree!DD175-K,0),MAX(K-StockTree!DD175,0)),EXP(-rr*h)*(pstar*DE175+(1-pstar)*DE176)))</f>
        <v/>
      </c>
      <c r="DE175" s="20" t="str">
        <f>IF(StockTree!DE175="","",IF(T=DE$10,IF(CallFlag=1,MAX(StockTree!DE175-K,0),MAX(K-StockTree!DE175,0)),EXP(-rr*h)*(pstar*DF175+(1-pstar)*DF176)))</f>
        <v/>
      </c>
      <c r="DF175" s="20" t="str">
        <f>IF(StockTree!DF175="","",IF(T=DF$10,IF(CallFlag=1,MAX(StockTree!DF175-K,0),MAX(K-StockTree!DF175,0)),EXP(-rr*h)*(pstar*DG175+(1-pstar)*DG176)))</f>
        <v/>
      </c>
      <c r="DG175" s="20" t="str">
        <f>IF(StockTree!DG175="","",IF(T=DG$10,IF(CallFlag=1,MAX(StockTree!DG175-K,0),MAX(K-StockTree!DG175,0)),EXP(-rr*h)*(pstar*DH175+(1-pstar)*DH176)))</f>
        <v/>
      </c>
      <c r="DH175" s="20" t="str">
        <f>IF(StockTree!DH175="","",IF(T=DH$10,IF(CallFlag=1,MAX(StockTree!DH175-K,0),MAX(K-StockTree!DH175,0)),EXP(-rr*h)*(pstar*DI175+(1-pstar)*DI176)))</f>
        <v/>
      </c>
      <c r="DI175" s="20" t="str">
        <f>IF(StockTree!DI175="","",IF(T=DI$10,IF(CallFlag=1,MAX(StockTree!DI175-K,0),MAX(K-StockTree!DI175,0)),EXP(-rr*h)*(pstar*DJ175+(1-pstar)*DJ176)))</f>
        <v/>
      </c>
      <c r="DJ175" s="20" t="str">
        <f>IF(StockTree!DJ175="","",IF(T=DJ$10,IF(CallFlag=1,MAX(StockTree!DJ175-K,0),MAX(K-StockTree!DJ175,0)),EXP(-rr*h)*(pstar*DK175+(1-pstar)*DK176)))</f>
        <v/>
      </c>
      <c r="DK175" s="20" t="str">
        <f>IF(StockTree!DK175="","",IF(T=DK$10,IF(CallFlag=1,MAX(StockTree!DK175-K,0),MAX(K-StockTree!DK175,0)),EXP(-rr*h)*(pstar*DL175+(1-pstar)*DL176)))</f>
        <v/>
      </c>
      <c r="DL175" s="20" t="str">
        <f>IF(StockTree!DL175="","",IF(T=DL$10,IF(CallFlag=1,MAX(StockTree!DL175-K,0),MAX(K-StockTree!DL175,0)),EXP(-rr*h)*(pstar*DM175+(1-pstar)*DM176)))</f>
        <v/>
      </c>
      <c r="DM175" s="20" t="str">
        <f>IF(StockTree!DM175="","",IF(T=DM$10,IF(CallFlag=1,MAX(StockTree!DM175-K,0),MAX(K-StockTree!DM175,0)),EXP(-rr*h)*(pstar*DN175+(1-pstar)*DN176)))</f>
        <v/>
      </c>
      <c r="DN175" s="20" t="str">
        <f>IF(StockTree!DN175="","",IF(T=DN$10,IF(CallFlag=1,MAX(StockTree!DN175-K,0),MAX(K-StockTree!DN175,0)),EXP(-rr*h)*(pstar*DO175+(1-pstar)*DO176)))</f>
        <v/>
      </c>
      <c r="DO175" s="20" t="str">
        <f>IF(StockTree!DO175="","",IF(T=DO$10,IF(CallFlag=1,MAX(StockTree!DO175-K,0),MAX(K-StockTree!DO175,0)),EXP(-rr*h)*(pstar*DP175+(1-pstar)*DP176)))</f>
        <v/>
      </c>
      <c r="DP175" s="20" t="str">
        <f>IF(StockTree!DP175="","",IF(T=DP$10,IF(CallFlag=1,MAX(StockTree!DP175-K,0),MAX(K-StockTree!DP175,0)),EXP(-rr*h)*(pstar*DQ175+(1-pstar)*DQ176)))</f>
        <v/>
      </c>
      <c r="DQ175" s="20" t="str">
        <f>IF(StockTree!DQ175="","",IF(T=DQ$10,IF(CallFlag=1,MAX(StockTree!DQ175-K,0),MAX(K-StockTree!DQ175,0)),EXP(-rr*h)*(pstar*DR175+(1-pstar)*DR176)))</f>
        <v/>
      </c>
      <c r="DR175" s="20" t="str">
        <f>IF(StockTree!DR175="","",IF(T=DR$10,IF(CallFlag=1,MAX(StockTree!DR175-K,0),MAX(K-StockTree!DR175,0)),EXP(-rr*h)*(pstar*DS175+(1-pstar)*DS176)))</f>
        <v/>
      </c>
      <c r="DS175" s="20" t="str">
        <f>IF(StockTree!DS175="","",IF(T=DS$10,IF(CallFlag=1,MAX(StockTree!DS175-K,0),MAX(K-StockTree!DS175,0)),EXP(-rr*h)*(pstar*DT175+(1-pstar)*DT176)))</f>
        <v/>
      </c>
      <c r="DT175" s="20" t="str">
        <f>IF(StockTree!DT175="","",IF(T=DT$10,IF(CallFlag=1,MAX(StockTree!DT175-K,0),MAX(K-StockTree!DT175,0)),EXP(-rr*h)*(pstar*DU175+(1-pstar)*DU176)))</f>
        <v/>
      </c>
      <c r="DU175" s="20" t="str">
        <f>IF(StockTree!DU175="","",IF(T=DU$10,IF(CallFlag=1,MAX(StockTree!DU175-K,0),MAX(K-StockTree!DU175,0)),EXP(-rr*h)*(pstar*DV175+(1-pstar)*DV176)))</f>
        <v/>
      </c>
      <c r="DV175" s="20" t="str">
        <f>IF(StockTree!DV175="","",IF(T=DV$10,IF(CallFlag=1,MAX(StockTree!DV175-K,0),MAX(K-StockTree!DV175,0)),EXP(-rr*h)*(pstar*DW175+(1-pstar)*DW176)))</f>
        <v/>
      </c>
      <c r="DW175" s="20" t="str">
        <f>IF(StockTree!DW175="","",IF(T=DW$10,IF(CallFlag=1,MAX(StockTree!DW175-K,0),MAX(K-StockTree!DW175,0)),EXP(-rr*h)*(pstar*DX175+(1-pstar)*DX176)))</f>
        <v/>
      </c>
      <c r="DX175" s="20" t="str">
        <f>IF(StockTree!DX175="","",IF(T=DX$10,IF(CallFlag=1,MAX(StockTree!DX175-K,0),MAX(K-StockTree!DX175,0)),EXP(-rr*h)*(pstar*DY175+(1-pstar)*DY176)))</f>
        <v/>
      </c>
      <c r="DY175" s="20" t="str">
        <f>IF(StockTree!DY175="","",IF(T=DY$10,IF(CallFlag=1,MAX(StockTree!DY175-K,0),MAX(K-StockTree!DY175,0)),EXP(-rr*h)*(pstar*DZ175+(1-pstar)*DZ176)))</f>
        <v/>
      </c>
      <c r="DZ175" s="20" t="str">
        <f>IF(StockTree!DZ175="","",IF(T=DZ$10,IF(CallFlag=1,MAX(StockTree!DZ175-K,0),MAX(K-StockTree!DZ175,0)),EXP(-rr*h)*(pstar*EA175+(1-pstar)*EA176)))</f>
        <v/>
      </c>
      <c r="EA175" s="20" t="str">
        <f>IF(StockTree!EA175="","",IF(T=EA$10,IF(CallFlag=1,MAX(StockTree!EA175-K,0),MAX(K-StockTree!EA175,0)),EXP(-rr*h)*(pstar*EB175+(1-pstar)*EB176)))</f>
        <v/>
      </c>
      <c r="EB175" s="20" t="str">
        <f>IF(StockTree!EB175="","",IF(T=EB$10,IF(CallFlag=1,MAX(StockTree!EB175-K,0),MAX(K-StockTree!EB175,0)),EXP(-rr*h)*(pstar*EC175+(1-pstar)*EC176)))</f>
        <v/>
      </c>
      <c r="EC175" s="20" t="str">
        <f>IF(StockTree!EC175="","",IF(T=EC$10,IF(CallFlag=1,MAX(StockTree!EC175-K,0),MAX(K-StockTree!EC175,0)),EXP(-rr*h)*(pstar*ED175+(1-pstar)*ED176)))</f>
        <v/>
      </c>
      <c r="ED175" s="20" t="str">
        <f>IF(StockTree!ED175="","",IF(T=ED$10,IF(CallFlag=1,MAX(StockTree!ED175-K,0),MAX(K-StockTree!ED175,0)),EXP(-rr*h)*(pstar*EE175+(1-pstar)*EE176)))</f>
        <v/>
      </c>
      <c r="EE175" s="20" t="str">
        <f>IF(StockTree!EE175="","",IF(T=EE$10,IF(CallFlag=1,MAX(StockTree!EE175-K,0),MAX(K-StockTree!EE175,0)),EXP(-rr*h)*(pstar*EF175+(1-pstar)*EF176)))</f>
        <v/>
      </c>
      <c r="EF175" s="20" t="str">
        <f>IF(StockTree!EF175="","",IF(T=EF$10,IF(CallFlag=1,MAX(StockTree!EF175-K,0),MAX(K-StockTree!EF175,0)),EXP(-rr*h)*(pstar*EG175+(1-pstar)*EG176)))</f>
        <v/>
      </c>
      <c r="EG175" s="20" t="str">
        <f>IF(StockTree!EG175="","",IF(T=EG$10,IF(CallFlag=1,MAX(StockTree!EG175-K,0),MAX(K-StockTree!EG175,0)),EXP(-rr*h)*(pstar*EH175+(1-pstar)*EH176)))</f>
        <v/>
      </c>
      <c r="EH175" s="20" t="str">
        <f>IF(StockTree!EH175="","",IF(T=EH$10,IF(CallFlag=1,MAX(StockTree!EH175-K,0),MAX(K-StockTree!EH175,0)),EXP(-rr*h)*(pstar*EI175+(1-pstar)*EI176)))</f>
        <v/>
      </c>
      <c r="EI175" s="20" t="str">
        <f>IF(StockTree!EI175="","",IF(T=EI$10,IF(CallFlag=1,MAX(StockTree!EI175-K,0),MAX(K-StockTree!EI175,0)),EXP(-rr*h)*(pstar*EJ175+(1-pstar)*EJ176)))</f>
        <v/>
      </c>
      <c r="EJ175" s="20" t="str">
        <f>IF(StockTree!EJ175="","",IF(T=EJ$10,IF(CallFlag=1,MAX(StockTree!EJ175-K,0),MAX(K-StockTree!EJ175,0)),EXP(-rr*h)*(pstar*EK175+(1-pstar)*EK176)))</f>
        <v/>
      </c>
      <c r="EK175" s="20" t="str">
        <f>IF(StockTree!EK175="","",IF(T=EK$10,IF(CallFlag=1,MAX(StockTree!EK175-K,0),MAX(K-StockTree!EK175,0)),EXP(-rr*h)*(pstar*EL175+(1-pstar)*EL176)))</f>
        <v/>
      </c>
      <c r="EL175" s="20" t="str">
        <f>IF(StockTree!EL175="","",IF(T=EL$10,IF(CallFlag=1,MAX(StockTree!EL175-K,0),MAX(K-StockTree!EL175,0)),EXP(-rr*h)*(pstar*EM175+(1-pstar)*EM176)))</f>
        <v/>
      </c>
      <c r="EM175" s="20" t="str">
        <f>IF(StockTree!EM175="","",IF(T=EM$10,IF(CallFlag=1,MAX(StockTree!EM175-K,0),MAX(K-StockTree!EM175,0)),EXP(-rr*h)*(pstar*EN175+(1-pstar)*EN176)))</f>
        <v/>
      </c>
      <c r="EN175" s="20" t="str">
        <f>IF(StockTree!EN175="","",IF(T=EN$10,IF(CallFlag=1,MAX(StockTree!EN175-K,0),MAX(K-StockTree!EN175,0)),EXP(-rr*h)*(pstar*EO175+(1-pstar)*EO176)))</f>
        <v/>
      </c>
      <c r="EO175" s="20" t="str">
        <f>IF(StockTree!EO175="","",IF(T=EO$10,IF(CallFlag=1,MAX(StockTree!EO175-K,0),MAX(K-StockTree!EO175,0)),EXP(-rr*h)*(pstar*EP175+(1-pstar)*EP176)))</f>
        <v/>
      </c>
      <c r="EP175" s="20" t="str">
        <f>IF(StockTree!EP175="","",IF(T=EP$10,IF(CallFlag=1,MAX(StockTree!EP175-K,0),MAX(K-StockTree!EP175,0)),EXP(-rr*h)*(pstar*EQ175+(1-pstar)*EQ176)))</f>
        <v/>
      </c>
      <c r="EQ175" s="20" t="str">
        <f>IF(StockTree!EQ175="","",IF(T=EQ$10,IF(CallFlag=1,MAX(StockTree!EQ175-K,0),MAX(K-StockTree!EQ175,0)),EXP(-rr*h)*(pstar*ER175+(1-pstar)*ER176)))</f>
        <v/>
      </c>
      <c r="ER175" s="20" t="str">
        <f>IF(StockTree!ER175="","",IF(T=ER$10,IF(CallFlag=1,MAX(StockTree!ER175-K,0),MAX(K-StockTree!ER175,0)),EXP(-rr*h)*(pstar*ES175+(1-pstar)*ES176)))</f>
        <v/>
      </c>
      <c r="ES175" s="20" t="str">
        <f>IF(StockTree!ES175="","",IF(T=ES$10,IF(CallFlag=1,MAX(StockTree!ES175-K,0),MAX(K-StockTree!ES175,0)),EXP(-rr*h)*(pstar*ET175+(1-pstar)*ET176)))</f>
        <v/>
      </c>
      <c r="ET175" s="20" t="str">
        <f>IF(StockTree!ET175="","",IF(T=ET$10,IF(CallFlag=1,MAX(StockTree!ET175-K,0),MAX(K-StockTree!ET175,0)),EXP(-rr*h)*(pstar*EU175+(1-pstar)*EU176)))</f>
        <v/>
      </c>
      <c r="EU175" s="20" t="str">
        <f>IF(StockTree!EU175="","",IF(T=EU$10,IF(CallFlag=1,MAX(StockTree!EU175-K,0),MAX(K-StockTree!EU175,0)),EXP(-rr*h)*(pstar*EV175+(1-pstar)*EV176)))</f>
        <v/>
      </c>
      <c r="EV175" s="20" t="str">
        <f>IF(StockTree!EV175="","",IF(T=EV$10,IF(CallFlag=1,MAX(StockTree!EV175-K,0),MAX(K-StockTree!EV175,0)),EXP(-rr*h)*(pstar*EW175+(1-pstar)*EW176)))</f>
        <v/>
      </c>
      <c r="EW175" s="20" t="str">
        <f>IF(StockTree!EW175="","",IF(T=EW$10,IF(CallFlag=1,MAX(StockTree!EW175-K,0),MAX(K-StockTree!EW175,0)),EXP(-rr*h)*(pstar*EX175+(1-pstar)*EX176)))</f>
        <v/>
      </c>
      <c r="EX175" s="20" t="str">
        <f>IF(StockTree!EX175="","",IF(T=EX$10,IF(CallFlag=1,MAX(StockTree!EX175-K,0),MAX(K-StockTree!EX175,0)),EXP(-rr*h)*(pstar*EY175+(1-pstar)*EY176)))</f>
        <v/>
      </c>
      <c r="EY175" s="20" t="str">
        <f>IF(StockTree!EY175="","",IF(T=EY$10,IF(CallFlag=1,MAX(StockTree!EY175-K,0),MAX(K-StockTree!EY175,0)),EXP(-rr*h)*(pstar*EZ175+(1-pstar)*EZ176)))</f>
        <v/>
      </c>
      <c r="EZ175" s="20" t="str">
        <f>IF(StockTree!EZ175="","",IF(T=EZ$10,IF(CallFlag=1,MAX(StockTree!EZ175-K,0),MAX(K-StockTree!EZ175,0)),EXP(-rr*h)*(pstar*FA175+(1-pstar)*FA176)))</f>
        <v/>
      </c>
      <c r="FA175" s="20" t="str">
        <f>IF(StockTree!FA175="","",IF(T=FA$10,IF(CallFlag=1,MAX(StockTree!FA175-K,0),MAX(K-StockTree!FA175,0)),EXP(-rr*h)*(pstar*FB175+(1-pstar)*FB176)))</f>
        <v/>
      </c>
      <c r="FB175" s="20" t="str">
        <f>IF(StockTree!FB175="","",IF(T=FB$10,IF(CallFlag=1,MAX(StockTree!FB175-K,0),MAX(K-StockTree!FB175,0)),EXP(-rr*h)*(pstar*FC175+(1-pstar)*FC176)))</f>
        <v/>
      </c>
      <c r="FC175" s="20" t="str">
        <f>IF(StockTree!FC175="","",IF(T=FC$10,IF(CallFlag=1,MAX(StockTree!FC175-K,0),MAX(K-StockTree!FC175,0)),EXP(-rr*h)*(pstar*FD175+(1-pstar)*FD176)))</f>
        <v/>
      </c>
      <c r="FD175" s="20" t="str">
        <f>IF(StockTree!FD175="","",IF(T=FD$10,IF(CallFlag=1,MAX(StockTree!FD175-K,0),MAX(K-StockTree!FD175,0)),EXP(-rr*h)*(pstar*FE175+(1-pstar)*FE176)))</f>
        <v/>
      </c>
      <c r="FE175" s="20" t="str">
        <f>IF(StockTree!FE175="","",IF(T=FE$10,IF(CallFlag=1,MAX(StockTree!FE175-K,0),MAX(K-StockTree!FE175,0)),EXP(-rr*h)*(pstar*FF175+(1-pstar)*FF176)))</f>
        <v/>
      </c>
      <c r="FF175" s="20" t="str">
        <f>IF(StockTree!FF175="","",IF(T=FF$10,IF(CallFlag=1,MAX(StockTree!FF175-K,0),MAX(K-StockTree!FF175,0)),EXP(-rr*h)*(pstar*FG175+(1-pstar)*FG176)))</f>
        <v/>
      </c>
      <c r="FG175" s="20" t="str">
        <f>IF(StockTree!FG175="","",IF(T=FG$10,IF(CallFlag=1,MAX(StockTree!FG175-K,0),MAX(K-StockTree!FG175,0)),EXP(-rr*h)*(pstar*FH175+(1-pstar)*FH176)))</f>
        <v/>
      </c>
      <c r="FH175" s="20" t="str">
        <f>IF(StockTree!FH175="","",IF(T=FH$10,IF(CallFlag=1,MAX(StockTree!FH175-K,0),MAX(K-StockTree!FH175,0)),EXP(-rr*h)*(pstar*FI175+(1-pstar)*FI176)))</f>
        <v/>
      </c>
      <c r="FI175" s="20" t="str">
        <f>IF(StockTree!FI175="","",IF(T=FI$10,IF(CallFlag=1,MAX(StockTree!FI175-K,0),MAX(K-StockTree!FI175,0)),EXP(-rr*h)*(pstar*FJ175+(1-pstar)*FJ176)))</f>
        <v/>
      </c>
      <c r="FJ175" s="20" t="str">
        <f>IF(StockTree!FJ175="","",IF(T=FJ$10,IF(CallFlag=1,MAX(StockTree!FJ175-K,0),MAX(K-StockTree!FJ175,0)),EXP(-rr*h)*(pstar*FK175+(1-pstar)*FK176)))</f>
        <v/>
      </c>
      <c r="FK175" s="20" t="str">
        <f>IF(StockTree!FK175="","",IF(T=FK$10,IF(CallFlag=1,MAX(StockTree!FK175-K,0),MAX(K-StockTree!FK175,0)),EXP(-rr*h)*(pstar*FL175+(1-pstar)*FL176)))</f>
        <v/>
      </c>
      <c r="FL175" s="20" t="str">
        <f>IF(StockTree!FL175="","",IF(T=FL$10,IF(CallFlag=1,MAX(StockTree!FL175-K,0),MAX(K-StockTree!FL175,0)),EXP(-rr*h)*(pstar*FM175+(1-pstar)*FM176)))</f>
        <v/>
      </c>
      <c r="FM175" s="20" t="str">
        <f>IF(StockTree!FM175="","",IF(T=FM$10,IF(CallFlag=1,MAX(StockTree!FM175-K,0),MAX(K-StockTree!FM175,0)),EXP(-rr*h)*(pstar*FN175+(1-pstar)*FN176)))</f>
        <v/>
      </c>
      <c r="FN175" s="20" t="str">
        <f>IF(StockTree!FN175="","",IF(T=FN$10,IF(CallFlag=1,MAX(StockTree!FN175-K,0),MAX(K-StockTree!FN175,0)),EXP(-rr*h)*(pstar*FO175+(1-pstar)*FO176)))</f>
        <v/>
      </c>
      <c r="FO175" s="20" t="str">
        <f>IF(StockTree!FO175="","",IF(T=FO$10,IF(CallFlag=1,MAX(StockTree!FO175-K,0),MAX(K-StockTree!FO175,0)),EXP(-rr*h)*(pstar*FP175+(1-pstar)*FP176)))</f>
        <v/>
      </c>
      <c r="FP175" s="20" t="str">
        <f>IF(StockTree!FP175="","",IF(T=FP$10,IF(CallFlag=1,MAX(StockTree!FP175-K,0),MAX(K-StockTree!FP175,0)),EXP(-rr*h)*(pstar*FQ175+(1-pstar)*FQ176)))</f>
        <v/>
      </c>
      <c r="FQ175" s="20" t="str">
        <f>IF(StockTree!FQ175="","",IF(T=FQ$10,IF(CallFlag=1,MAX(StockTree!FQ175-K,0),MAX(K-StockTree!FQ175,0)),EXP(-rr*h)*(pstar*FR175+(1-pstar)*FR176)))</f>
        <v/>
      </c>
      <c r="FR175" s="20" t="str">
        <f>IF(StockTree!FR175="","",IF(T=FR$10,IF(CallFlag=1,MAX(StockTree!FR175-K,0),MAX(K-StockTree!FR175,0)),EXP(-rr*h)*(pstar*FS175+(1-pstar)*FS176)))</f>
        <v/>
      </c>
      <c r="FS175" s="20" t="str">
        <f>IF(StockTree!FS175="","",IF(T=FS$10,IF(CallFlag=1,MAX(StockTree!FS175-K,0),MAX(K-StockTree!FS175,0)),EXP(-rr*h)*(pstar*FT175+(1-pstar)*FT176)))</f>
        <v/>
      </c>
      <c r="FT175" s="20" t="str">
        <f>IF(StockTree!FT175="","",IF(T=FT$10,IF(CallFlag=1,MAX(StockTree!FT175-K,0),MAX(K-StockTree!FT175,0)),EXP(-rr*h)*(pstar*FU175+(1-pstar)*FU176)))</f>
        <v/>
      </c>
      <c r="FU175" s="20" t="str">
        <f>IF(StockTree!FU175="","",IF(T=FU$10,IF(CallFlag=1,MAX(StockTree!FU175-K,0),MAX(K-StockTree!FU175,0)),EXP(-rr*h)*(pstar*FV175+(1-pstar)*FV176)))</f>
        <v/>
      </c>
      <c r="FV175" s="20" t="str">
        <f>IF(StockTree!FV175="","",IF(T=FV$10,IF(CallFlag=1,MAX(StockTree!FV175-K,0),MAX(K-StockTree!FV175,0)),EXP(-rr*h)*(pstar*FW175+(1-pstar)*FW176)))</f>
        <v/>
      </c>
      <c r="FW175" s="20" t="str">
        <f>IF(StockTree!FW175="","",IF(T=FW$10,IF(CallFlag=1,MAX(StockTree!FW175-K,0),MAX(K-StockTree!FW175,0)),EXP(-rr*h)*(pstar*FX175+(1-pstar)*FX176)))</f>
        <v/>
      </c>
      <c r="FX175" s="20" t="str">
        <f>IF(StockTree!FX175="","",IF(T=FX$10,IF(CallFlag=1,MAX(StockTree!FX175-K,0),MAX(K-StockTree!FX175,0)),EXP(-rr*h)*(pstar*FY175+(1-pstar)*FY176)))</f>
        <v/>
      </c>
      <c r="FY175" s="20" t="str">
        <f>IF(StockTree!FY175="","",IF(T=FY$10,IF(CallFlag=1,MAX(StockTree!FY175-K,0),MAX(K-StockTree!FY175,0)),EXP(-rr*h)*(pstar*FZ175+(1-pstar)*FZ176)))</f>
        <v/>
      </c>
      <c r="FZ175" s="20" t="str">
        <f>IF(StockTree!FZ175="","",IF(T=FZ$10,IF(CallFlag=1,MAX(StockTree!FZ175-K,0),MAX(K-StockTree!FZ175,0)),EXP(-rr*h)*(pstar*GA175+(1-pstar)*GA176)))</f>
        <v/>
      </c>
      <c r="GA175" s="20" t="str">
        <f>IF(StockTree!GA175="","",IF(T=GA$10,IF(CallFlag=1,MAX(StockTree!GA175-K,0),MAX(K-StockTree!GA175,0)),EXP(-rr*h)*(pstar*GB175+(1-pstar)*GB176)))</f>
        <v/>
      </c>
      <c r="GB175" s="20" t="str">
        <f>IF(StockTree!GB175="","",IF(T=GB$10,IF(CallFlag=1,MAX(StockTree!GB175-K,0),MAX(K-StockTree!GB175,0)),EXP(-rr*h)*(pstar*GC175+(1-pstar)*GC176)))</f>
        <v/>
      </c>
      <c r="GC175" s="20" t="str">
        <f>IF(StockTree!GC175="","",IF(T=GC$10,IF(CallFlag=1,MAX(StockTree!GC175-K,0),MAX(K-StockTree!GC175,0)),EXP(-rr*h)*(pstar*GD175+(1-pstar)*GD176)))</f>
        <v/>
      </c>
      <c r="GD175" s="20" t="str">
        <f>IF(StockTree!GD175="","",IF(T=GD$10,IF(CallFlag=1,MAX(StockTree!GD175-K,0),MAX(K-StockTree!GD175,0)),EXP(-rr*h)*(pstar*GE175+(1-pstar)*GE176)))</f>
        <v/>
      </c>
      <c r="GE175" s="20" t="str">
        <f>IF(StockTree!GE175="","",IF(T=GE$10,IF(CallFlag=1,MAX(StockTree!GE175-K,0),MAX(K-StockTree!GE175,0)),EXP(-rr*h)*(pstar*GF175+(1-pstar)*GF176)))</f>
        <v/>
      </c>
      <c r="GF175" s="20" t="str">
        <f>IF(StockTree!GF175="","",IF(T=GF$10,IF(CallFlag=1,MAX(StockTree!GF175-K,0),MAX(K-StockTree!GF175,0)),EXP(-rr*h)*(pstar*GG175+(1-pstar)*GG176)))</f>
        <v/>
      </c>
      <c r="GG175" s="20" t="str">
        <f>IF(StockTree!GG175="","",IF(T=GG$10,IF(CallFlag=1,MAX(StockTree!GG175-K,0),MAX(K-StockTree!GG175,0)),EXP(-rr*h)*(pstar*GH175+(1-pstar)*GH176)))</f>
        <v/>
      </c>
      <c r="GH175" s="20" t="str">
        <f>IF(StockTree!GH175="","",IF(T=GH$10,IF(CallFlag=1,MAX(StockTree!GH175-K,0),MAX(K-StockTree!GH175,0)),EXP(-rr*h)*(pstar*GI175+(1-pstar)*GI176)))</f>
        <v/>
      </c>
      <c r="GI175" s="20" t="str">
        <f>IF(StockTree!GI175="","",IF(T=GI$10,IF(CallFlag=1,MAX(StockTree!GI175-K,0),MAX(K-StockTree!GI175,0)),EXP(-rr*h)*(pstar*GJ175+(1-pstar)*GJ176)))</f>
        <v/>
      </c>
      <c r="GJ175" s="20" t="str">
        <f>IF(StockTree!GJ175="","",IF(T=GJ$10,IF(CallFlag=1,MAX(StockTree!GJ175-K,0),MAX(K-StockTree!GJ175,0)),EXP(-rr*h)*(pstar*GK175+(1-pstar)*GK176)))</f>
        <v/>
      </c>
      <c r="GK175" s="20" t="str">
        <f>IF(StockTree!GK175="","",IF(T=GK$10,IF(CallFlag=1,MAX(StockTree!GK175-K,0),MAX(K-StockTree!GK175,0)),EXP(-rr*h)*(pstar*GL175+(1-pstar)*GL176)))</f>
        <v/>
      </c>
      <c r="GL175" s="20" t="str">
        <f>IF(StockTree!GL175="","",IF(T=GL$10,IF(CallFlag=1,MAX(StockTree!GL175-K,0),MAX(K-StockTree!GL175,0)),EXP(-rr*h)*(pstar*GM175+(1-pstar)*GM176)))</f>
        <v/>
      </c>
      <c r="GM175" s="20" t="str">
        <f>IF(StockTree!GM175="","",IF(T=GM$10,IF(CallFlag=1,MAX(StockTree!GM175-K,0),MAX(K-StockTree!GM175,0)),EXP(-rr*h)*(pstar*GN175+(1-pstar)*GN176)))</f>
        <v/>
      </c>
      <c r="GN175" s="20" t="str">
        <f>IF(StockTree!GN175="","",IF(T=GN$10,IF(CallFlag=1,MAX(StockTree!GN175-K,0),MAX(K-StockTree!GN175,0)),EXP(-rr*h)*(pstar*GO175+(1-pstar)*GO176)))</f>
        <v/>
      </c>
      <c r="GO175" s="20" t="str">
        <f>IF(StockTree!GO175="","",IF(T=GO$10,IF(CallFlag=1,MAX(StockTree!GO175-K,0),MAX(K-StockTree!GO175,0)),EXP(-rr*h)*(pstar*GP175+(1-pstar)*GP176)))</f>
        <v/>
      </c>
      <c r="GP175" s="20" t="str">
        <f>IF(StockTree!GP175="","",IF(T=GP$10,IF(CallFlag=1,MAX(StockTree!GP175-K,0),MAX(K-StockTree!GP175,0)),EXP(-rr*h)*(pstar*GQ175+(1-pstar)*GQ176)))</f>
        <v/>
      </c>
      <c r="GQ175" s="20" t="str">
        <f>IF(StockTree!GQ175="","",IF(T=GQ$10,IF(CallFlag=1,MAX(StockTree!GQ175-K,0),MAX(K-StockTree!GQ175,0)),EXP(-rr*h)*(pstar*GR175+(1-pstar)*GR176)))</f>
        <v/>
      </c>
      <c r="GR175" s="20" t="str">
        <f>IF(StockTree!GR175="","",IF(T=GR$10,IF(CallFlag=1,MAX(StockTree!GR175-K,0),MAX(K-StockTree!GR175,0)),EXP(-rr*h)*(pstar*GS175+(1-pstar)*GS176)))</f>
        <v/>
      </c>
      <c r="GS175" s="20" t="str">
        <f>IF(StockTree!GS175="","",IF(T=GS$10,IF(CallFlag=1,MAX(StockTree!GS175-K,0),MAX(K-StockTree!GS175,0)),EXP(-rr*h)*(pstar*GT175+(1-pstar)*GT176)))</f>
        <v/>
      </c>
      <c r="GT175" s="20" t="str">
        <f>IF(StockTree!GT175="","",IF(T=GT$10,IF(CallFlag=1,MAX(StockTree!GT175-K,0),MAX(K-StockTree!GT175,0)),EXP(-rr*h)*(pstar*GU175+(1-pstar)*GU176)))</f>
        <v/>
      </c>
      <c r="GU175" s="20" t="str">
        <f>IF(StockTree!GU175="","",IF(T=GU$10,IF(CallFlag=1,MAX(StockTree!GU175-K,0),MAX(K-StockTree!GU175,0)),EXP(-rr*h)*(pstar*GV175+(1-pstar)*GV176)))</f>
        <v/>
      </c>
      <c r="GV175" s="20" t="str">
        <f>IF(StockTree!GV175="","",IF(T=GV$10,IF(CallFlag=1,MAX(StockTree!GV175-K,0),MAX(K-StockTree!GV175,0)),EXP(-rr*h)*(pstar*GW175+(1-pstar)*GW176)))</f>
        <v/>
      </c>
      <c r="GW175" s="20" t="str">
        <f>IF(StockTree!GW175="","",IF(T=GW$10,IF(CallFlag=1,MAX(StockTree!GW175-K,0),MAX(K-StockTree!GW175,0)),EXP(-rr*h)*(pstar*GX175+(1-pstar)*GX176)))</f>
        <v/>
      </c>
      <c r="GX175" s="20" t="str">
        <f>IF(StockTree!GX175="","",IF(T=GX$10,IF(CallFlag=1,MAX(StockTree!GX175-K,0),MAX(K-StockTree!GX175,0)),EXP(-rr*h)*(pstar*GY175+(1-pstar)*GY176)))</f>
        <v/>
      </c>
      <c r="GY175" s="20" t="str">
        <f>IF(StockTree!GY175="","",IF(T=GY$10,IF(CallFlag=1,MAX(StockTree!GY175-K,0),MAX(K-StockTree!GY175,0)),EXP(-rr*h)*(pstar*GZ175+(1-pstar)*GZ176)))</f>
        <v/>
      </c>
      <c r="GZ175" s="20" t="str">
        <f>IF(StockTree!GZ175="","",IF(T=GZ$10,IF(CallFlag=1,MAX(StockTree!GZ175-K,0),MAX(K-StockTree!GZ175,0)),EXP(-rr*h)*(pstar*HA175+(1-pstar)*HA176)))</f>
        <v/>
      </c>
      <c r="HA175" s="20" t="str">
        <f>IF(StockTree!HA175="","",IF(T=HA$10,IF(CallFlag=1,MAX(StockTree!HA175-K,0),MAX(K-StockTree!HA175,0)),EXP(-rr*h)*(pstar*HB175+(1-pstar)*HB176)))</f>
        <v/>
      </c>
      <c r="HB175" s="20" t="str">
        <f>IF(StockTree!HB175="","",IF(T=HB$10,IF(CallFlag=1,MAX(StockTree!HB175-K,0),MAX(K-StockTree!HB175,0)),EXP(-rr*h)*(pstar*HC175+(1-pstar)*HC176)))</f>
        <v/>
      </c>
      <c r="HC175" s="20" t="str">
        <f>IF(StockTree!HC175="","",IF(T=HC$10,IF(CallFlag=1,MAX(StockTree!HC175-K,0),MAX(K-StockTree!HC175,0)),EXP(-rr*h)*(pstar*HD175+(1-pstar)*HD176)))</f>
        <v/>
      </c>
      <c r="HD175" s="20" t="str">
        <f>IF(StockTree!HD175="","",IF(T=HD$10,IF(CallFlag=1,MAX(StockTree!HD175-K,0),MAX(K-StockTree!HD175,0)),EXP(-rr*h)*(pstar*HE175+(1-pstar)*HE176)))</f>
        <v/>
      </c>
      <c r="HE175" s="20" t="str">
        <f>IF(StockTree!HE175="","",IF(T=HE$10,IF(CallFlag=1,MAX(StockTree!HE175-K,0),MAX(K-StockTree!HE175,0)),EXP(-rr*h)*(pstar*HF175+(1-pstar)*HF176)))</f>
        <v/>
      </c>
      <c r="HF175" s="20" t="str">
        <f>IF(StockTree!HF175="","",IF(T=HF$10,IF(CallFlag=1,MAX(StockTree!HF175-K,0),MAX(K-StockTree!HF175,0)),EXP(-rr*h)*(pstar*HG175+(1-pstar)*HG176)))</f>
        <v/>
      </c>
      <c r="HG175" s="20" t="str">
        <f>IF(StockTree!HG175="","",IF(T=HG$10,IF(CallFlag=1,MAX(StockTree!HG175-K,0),MAX(K-StockTree!HG175,0)),EXP(-rr*h)*(pstar*HH175+(1-pstar)*HH176)))</f>
        <v/>
      </c>
      <c r="HH175" s="20" t="str">
        <f>IF(StockTree!HH175="","",IF(T=HH$10,IF(CallFlag=1,MAX(StockTree!HH175-K,0),MAX(K-StockTree!HH175,0)),EXP(-rr*h)*(pstar*HI175+(1-pstar)*HI176)))</f>
        <v/>
      </c>
      <c r="HI175" s="20" t="str">
        <f>IF(StockTree!HI175="","",IF(T=HI$10,IF(CallFlag=1,MAX(StockTree!HI175-K,0),MAX(K-StockTree!HI175,0)),EXP(-rr*h)*(pstar*HJ175+(1-pstar)*HJ176)))</f>
        <v/>
      </c>
      <c r="HJ175" s="20" t="str">
        <f>IF(StockTree!HJ175="","",IF(T=HJ$10,IF(CallFlag=1,MAX(StockTree!HJ175-K,0),MAX(K-StockTree!HJ175,0)),EXP(-rr*h)*(pstar*HK175+(1-pstar)*HK176)))</f>
        <v/>
      </c>
      <c r="HK175" s="20" t="str">
        <f>IF(StockTree!HK175="","",IF(T=HK$10,IF(CallFlag=1,MAX(StockTree!HK175-K,0),MAX(K-StockTree!HK175,0)),EXP(-rr*h)*(pstar*HL175+(1-pstar)*HL176)))</f>
        <v/>
      </c>
      <c r="HL175" s="20" t="str">
        <f>IF(StockTree!HL175="","",IF(T=HL$10,IF(CallFlag=1,MAX(StockTree!HL175-K,0),MAX(K-StockTree!HL175,0)),EXP(-rr*h)*(pstar*HM175+(1-pstar)*HM176)))</f>
        <v/>
      </c>
      <c r="HM175" s="20" t="str">
        <f>IF(StockTree!HM175="","",IF(T=HM$10,IF(CallFlag=1,MAX(StockTree!HM175-K,0),MAX(K-StockTree!HM175,0)),EXP(-rr*h)*(pstar*HN175+(1-pstar)*HN176)))</f>
        <v/>
      </c>
      <c r="HN175" s="20" t="str">
        <f>IF(StockTree!HN175="","",IF(T=HN$10,IF(CallFlag=1,MAX(StockTree!HN175-K,0),MAX(K-StockTree!HN175,0)),EXP(-rr*h)*(pstar*HO175+(1-pstar)*HO176)))</f>
        <v/>
      </c>
      <c r="HO175" s="20" t="str">
        <f>IF(StockTree!HO175="","",IF(T=HO$10,IF(CallFlag=1,MAX(StockTree!HO175-K,0),MAX(K-StockTree!HO175,0)),EXP(-rr*h)*(pstar*HP175+(1-pstar)*HP176)))</f>
        <v/>
      </c>
      <c r="HP175" s="20" t="str">
        <f>IF(StockTree!HP175="","",IF(T=HP$10,IF(CallFlag=1,MAX(StockTree!HP175-K,0),MAX(K-StockTree!HP175,0)),EXP(-rr*h)*(pstar*HQ175+(1-pstar)*HQ176)))</f>
        <v/>
      </c>
      <c r="HQ175" s="20" t="str">
        <f>IF(StockTree!HQ175="","",IF(T=HQ$10,IF(CallFlag=1,MAX(StockTree!HQ175-K,0),MAX(K-StockTree!HQ175,0)),EXP(-rr*h)*(pstar*HR175+(1-pstar)*HR176)))</f>
        <v/>
      </c>
      <c r="HR175" s="20" t="str">
        <f>IF(StockTree!HR175="","",IF(T=HR$10,IF(CallFlag=1,MAX(StockTree!HR175-K,0),MAX(K-StockTree!HR175,0)),EXP(-rr*h)*(pstar*HS175+(1-pstar)*HS176)))</f>
        <v/>
      </c>
      <c r="HS175" s="20" t="str">
        <f>IF(StockTree!HS175="","",IF(T=HS$10,IF(CallFlag=1,MAX(StockTree!HS175-K,0),MAX(K-StockTree!HS175,0)),EXP(-rr*h)*(pstar*HT175+(1-pstar)*HT176)))</f>
        <v/>
      </c>
      <c r="HT175" s="20" t="str">
        <f>IF(StockTree!HT175="","",IF(T=HT$10,IF(CallFlag=1,MAX(StockTree!HT175-K,0),MAX(K-StockTree!HT175,0)),EXP(-rr*h)*(pstar*HU175+(1-pstar)*HU176)))</f>
        <v/>
      </c>
      <c r="HU175" s="20" t="str">
        <f>IF(StockTree!HU175="","",IF(T=HU$10,IF(CallFlag=1,MAX(StockTree!HU175-K,0),MAX(K-StockTree!HU175,0)),EXP(-rr*h)*(pstar*HV175+(1-pstar)*HV176)))</f>
        <v/>
      </c>
      <c r="HV175" s="20" t="str">
        <f>IF(StockTree!HV175="","",IF(T=HV$10,IF(CallFlag=1,MAX(StockTree!HV175-K,0),MAX(K-StockTree!HV175,0)),EXP(-rr*h)*(pstar*HW175+(1-pstar)*HW176)))</f>
        <v/>
      </c>
      <c r="HW175" s="20" t="str">
        <f>IF(StockTree!HW175="","",IF(T=HW$10,IF(CallFlag=1,MAX(StockTree!HW175-K,0),MAX(K-StockTree!HW175,0)),EXP(-rr*h)*(pstar*HX175+(1-pstar)*HX176)))</f>
        <v/>
      </c>
      <c r="HX175" s="20" t="str">
        <f>IF(StockTree!HX175="","",IF(T=HX$10,IF(CallFlag=1,MAX(StockTree!HX175-K,0),MAX(K-StockTree!HX175,0)),EXP(-rr*h)*(pstar*HY175+(1-pstar)*HY176)))</f>
        <v/>
      </c>
      <c r="HY175" s="20" t="str">
        <f>IF(StockTree!HY175="","",IF(T=HY$10,IF(CallFlag=1,MAX(StockTree!HY175-K,0),MAX(K-StockTree!HY175,0)),EXP(-rr*h)*(pstar*HZ175+(1-pstar)*HZ176)))</f>
        <v/>
      </c>
      <c r="HZ175" s="20" t="str">
        <f>IF(StockTree!HZ175="","",IF(T=HZ$10,IF(CallFlag=1,MAX(StockTree!HZ175-K,0),MAX(K-StockTree!HZ175,0)),EXP(-rr*h)*(pstar*IA175+(1-pstar)*IA176)))</f>
        <v/>
      </c>
      <c r="IA175" s="20" t="str">
        <f>IF(StockTree!IA175="","",IF(T=IA$10,IF(CallFlag=1,MAX(StockTree!IA175-K,0),MAX(K-StockTree!IA175,0)),EXP(-rr*h)*(pstar*IB175+(1-pstar)*IB176)))</f>
        <v/>
      </c>
      <c r="IB175" s="20" t="str">
        <f>IF(StockTree!IB175="","",IF(T=IB$10,IF(CallFlag=1,MAX(StockTree!IB175-K,0),MAX(K-StockTree!IB175,0)),EXP(-rr*h)*(pstar*IC175+(1-pstar)*IC176)))</f>
        <v/>
      </c>
      <c r="IC175" s="20" t="str">
        <f>IF(StockTree!IC175="","",IF(T=IC$10,IF(CallFlag=1,MAX(StockTree!IC175-K,0),MAX(K-StockTree!IC175,0)),EXP(-rr*h)*(pstar*ID175+(1-pstar)*ID176)))</f>
        <v/>
      </c>
      <c r="ID175" s="20" t="str">
        <f>IF(StockTree!ID175="","",IF(T=ID$10,IF(CallFlag=1,MAX(StockTree!ID175-K,0),MAX(K-StockTree!ID175,0)),EXP(-rr*h)*(pstar*IE175+(1-pstar)*IE176)))</f>
        <v/>
      </c>
      <c r="IE175" s="20" t="str">
        <f>IF(StockTree!IE175="","",IF(T=IE$10,IF(CallFlag=1,MAX(StockTree!IE175-K,0),MAX(K-StockTree!IE175,0)),EXP(-rr*h)*(pstar*IF175+(1-pstar)*IF176)))</f>
        <v/>
      </c>
      <c r="IF175" s="20" t="str">
        <f>IF(StockTree!IF175="","",IF(T=IF$10,IF(CallFlag=1,MAX(StockTree!IF175-K,0),MAX(K-StockTree!IF175,0)),EXP(-rr*h)*(pstar*IG175+(1-pstar)*IG176)))</f>
        <v/>
      </c>
      <c r="IG175" s="20" t="str">
        <f>IF(StockTree!IG175="","",IF(T=IG$10,IF(CallFlag=1,MAX(StockTree!IG175-K,0),MAX(K-StockTree!IG175,0)),EXP(-rr*h)*(pstar*IH175+(1-pstar)*IH176)))</f>
        <v/>
      </c>
      <c r="IH175" s="20" t="str">
        <f>IF(StockTree!IH175="","",IF(T=IH$10,IF(CallFlag=1,MAX(StockTree!IH175-K,0),MAX(K-StockTree!IH175,0)),EXP(-rr*h)*(pstar*II175+(1-pstar)*II176)))</f>
        <v/>
      </c>
      <c r="II175" s="20" t="str">
        <f>IF(StockTree!II175="","",IF(T=II$10,IF(CallFlag=1,MAX(StockTree!II175-K,0),MAX(K-StockTree!II175,0)),EXP(-rr*h)*(pstar*IJ175+(1-pstar)*IJ176)))</f>
        <v/>
      </c>
      <c r="IJ175" s="20" t="str">
        <f>IF(StockTree!IJ175="","",IF(T=IJ$10,IF(CallFlag=1,MAX(StockTree!IJ175-K,0),MAX(K-StockTree!IJ175,0)),EXP(-rr*h)*(pstar*IK175+(1-pstar)*IK176)))</f>
        <v/>
      </c>
      <c r="IK175" s="20" t="str">
        <f>IF(StockTree!IK175="","",IF(T=IK$10,IF(CallFlag=1,MAX(StockTree!IK175-K,0),MAX(K-StockTree!IK175,0)),EXP(-rr*h)*(pstar*IL175+(1-pstar)*IL176)))</f>
        <v/>
      </c>
      <c r="IL175" s="20" t="str">
        <f>IF(StockTree!IL175="","",IF(T=IL$10,IF(CallFlag=1,MAX(StockTree!IL175-K,0),MAX(K-StockTree!IL175,0)),EXP(-rr*h)*(pstar*IM175+(1-pstar)*IM176)))</f>
        <v/>
      </c>
      <c r="IM175" s="20" t="str">
        <f>IF(StockTree!IM175="","",IF(T=IM$10,IF(CallFlag=1,MAX(StockTree!IM175-K,0),MAX(K-StockTree!IM175,0)),EXP(-rr*h)*(pstar*IN175+(1-pstar)*IN176)))</f>
        <v/>
      </c>
      <c r="IN175" s="20" t="str">
        <f>IF(StockTree!IN175="","",IF(T=IN$10,IF(CallFlag=1,MAX(StockTree!IN175-K,0),MAX(K-StockTree!IN175,0)),EXP(-rr*h)*(pstar*IO175+(1-pstar)*IO176)))</f>
        <v/>
      </c>
      <c r="IO175" s="20" t="str">
        <f>IF(StockTree!IO175="","",IF(T=IO$10,IF(CallFlag=1,MAX(StockTree!IO175-K,0),MAX(K-StockTree!IO175,0)),EXP(-rr*h)*(pstar*IP175+(1-pstar)*IP176)))</f>
        <v/>
      </c>
      <c r="IP175" s="20" t="str">
        <f>IF(StockTree!IP175="","",IF(T=IP$10,IF(CallFlag=1,MAX(StockTree!IP175-K,0),MAX(K-StockTree!IP175,0)),EXP(-rr*h)*(pstar*IQ175+(1-pstar)*IQ176)))</f>
        <v/>
      </c>
      <c r="IQ175" s="20" t="str">
        <f>IF(StockTree!IQ175="","",IF(T=IQ$10,IF(CallFlag=1,MAX(StockTree!IQ175-K,0),MAX(K-StockTree!IQ175,0)),EXP(-rr*h)*(pstar*IR175+(1-pstar)*IR176)))</f>
        <v/>
      </c>
      <c r="IR175" s="20" t="str">
        <f>IF(StockTree!IR175="","",IF(T=IR$10,IF(CallFlag=1,MAX(StockTree!IR175-K,0),MAX(K-StockTree!IR175,0)),EXP(-rr*h)*(pstar*IS175+(1-pstar)*IS176)))</f>
        <v/>
      </c>
      <c r="IS175" s="20" t="str">
        <f>IF(StockTree!IS175="","",IF(T=IS$10,IF(CallFlag=1,MAX(StockTree!IS175-K,0),MAX(K-StockTree!IS175,0)),EXP(-rr*h)*(pstar*IT175+(1-pstar)*IT176)))</f>
        <v/>
      </c>
      <c r="IT175" s="20" t="str">
        <f>IF(StockTree!IT175="","",IF(T=IT$10,IF(CallFlag=1,MAX(StockTree!IT175-K,0),MAX(K-StockTree!IT175,0)),EXP(-rr*h)*(pstar*IU175+(1-pstar)*IU176)))</f>
        <v/>
      </c>
      <c r="IU175" s="20" t="str">
        <f>IF(StockTree!IU175="","",IF(T=IU$10,IF(CallFlag=1,MAX(StockTree!IU175-K,0),MAX(K-StockTree!IU175,0)),EXP(-rr*h)*(pstar*IV175+(1-pstar)*IV176)))</f>
        <v/>
      </c>
      <c r="IV175" s="20" t="str">
        <f>IF(StockTree!IV175="","",IF(T=IV$10,IF(CallFlag=1,MAX(StockTree!IV175-K,0),MAX(K-StockTree!IV175,0)),EXP(-rr*h)*(pstar*#REF!+(1-pstar)*#REF!)))</f>
        <v/>
      </c>
    </row>
    <row r="176" spans="1:256" s="20" customFormat="1" x14ac:dyDescent="0.2">
      <c r="A176" s="19">
        <f t="shared" si="10"/>
        <v>164</v>
      </c>
      <c r="B176" s="20" t="str">
        <f>IF(StockTree!B176="","",IF(T=B$10,IF(CallFlag=1,MAX(StockTree!B176-K,0),MAX(K-StockTree!B176,0)),EXP(-rr*h)*(pstar*C176+(1-pstar)*C177)))</f>
        <v/>
      </c>
      <c r="C176" s="20" t="str">
        <f>IF(StockTree!C176="","",IF(T=C$10,IF(CallFlag=1,MAX(StockTree!C176-K,0),MAX(K-StockTree!C176,0)),EXP(-rr*h)*(pstar*D176+(1-pstar)*D177)))</f>
        <v/>
      </c>
      <c r="D176" s="20" t="str">
        <f>IF(StockTree!D176="","",IF(T=D$10,IF(CallFlag=1,MAX(StockTree!D176-K,0),MAX(K-StockTree!D176,0)),EXP(-rr*h)*(pstar*E176+(1-pstar)*E177)))</f>
        <v/>
      </c>
      <c r="E176" s="20" t="str">
        <f>IF(StockTree!E176="","",IF(T=E$10,IF(CallFlag=1,MAX(StockTree!E176-K,0),MAX(K-StockTree!E176,0)),EXP(-rr*h)*(pstar*F176+(1-pstar)*F177)))</f>
        <v/>
      </c>
      <c r="F176" s="20" t="str">
        <f>IF(StockTree!F176="","",IF(T=F$10,IF(CallFlag=1,MAX(StockTree!F176-K,0),MAX(K-StockTree!F176,0)),EXP(-rr*h)*(pstar*G176+(1-pstar)*G177)))</f>
        <v/>
      </c>
      <c r="G176" s="20" t="str">
        <f>IF(StockTree!G176="","",IF(T=G$10,IF(CallFlag=1,MAX(StockTree!G176-K,0),MAX(K-StockTree!G176,0)),EXP(-rr*h)*(pstar*H176+(1-pstar)*H177)))</f>
        <v/>
      </c>
      <c r="H176" s="20" t="str">
        <f>IF(StockTree!H176="","",IF(T=H$10,IF(CallFlag=1,MAX(StockTree!H176-K,0),MAX(K-StockTree!H176,0)),EXP(-rr*h)*(pstar*I176+(1-pstar)*I177)))</f>
        <v/>
      </c>
      <c r="I176" s="20" t="str">
        <f>IF(StockTree!I176="","",IF(T=I$10,IF(CallFlag=1,MAX(StockTree!I176-K,0),MAX(K-StockTree!I176,0)),EXP(-rr*h)*(pstar*J176+(1-pstar)*J177)))</f>
        <v/>
      </c>
      <c r="J176" s="20" t="str">
        <f>IF(StockTree!J176="","",IF(T=J$10,IF(CallFlag=1,MAX(StockTree!J176-K,0),MAX(K-StockTree!J176,0)),EXP(-rr*h)*(pstar*K176+(1-pstar)*K177)))</f>
        <v/>
      </c>
      <c r="K176" s="20" t="str">
        <f>IF(StockTree!K176="","",IF(T=K$10,IF(CallFlag=1,MAX(StockTree!K176-K,0),MAX(K-StockTree!K176,0)),EXP(-rr*h)*(pstar*L176+(1-pstar)*L177)))</f>
        <v/>
      </c>
      <c r="L176" s="20" t="str">
        <f>IF(StockTree!L176="","",IF(T=L$10,IF(CallFlag=1,MAX(StockTree!L176-K,0),MAX(K-StockTree!L176,0)),EXP(-rr*h)*(pstar*M176+(1-pstar)*M177)))</f>
        <v/>
      </c>
      <c r="M176" s="20" t="str">
        <f>IF(StockTree!M176="","",IF(T=M$10,IF(CallFlag=1,MAX(StockTree!M176-K,0),MAX(K-StockTree!M176,0)),EXP(-rr*h)*(pstar*N176+(1-pstar)*N177)))</f>
        <v/>
      </c>
      <c r="N176" s="20" t="str">
        <f>IF(StockTree!N176="","",IF(T=N$10,IF(CallFlag=1,MAX(StockTree!N176-K,0),MAX(K-StockTree!N176,0)),EXP(-rr*h)*(pstar*O176+(1-pstar)*O177)))</f>
        <v/>
      </c>
      <c r="O176" s="20" t="str">
        <f>IF(StockTree!O176="","",IF(T=O$10,IF(CallFlag=1,MAX(StockTree!O176-K,0),MAX(K-StockTree!O176,0)),EXP(-rr*h)*(pstar*P176+(1-pstar)*P177)))</f>
        <v/>
      </c>
      <c r="P176" s="20" t="str">
        <f>IF(StockTree!P176="","",IF(T=P$10,IF(CallFlag=1,MAX(StockTree!P176-K,0),MAX(K-StockTree!P176,0)),EXP(-rr*h)*(pstar*Q176+(1-pstar)*Q177)))</f>
        <v/>
      </c>
      <c r="Q176" s="20" t="str">
        <f>IF(StockTree!Q176="","",IF(T=Q$10,IF(CallFlag=1,MAX(StockTree!Q176-K,0),MAX(K-StockTree!Q176,0)),EXP(-rr*h)*(pstar*R176+(1-pstar)*R177)))</f>
        <v/>
      </c>
      <c r="R176" s="20" t="str">
        <f>IF(StockTree!R176="","",IF(T=R$10,IF(CallFlag=1,MAX(StockTree!R176-K,0),MAX(K-StockTree!R176,0)),EXP(-rr*h)*(pstar*S176+(1-pstar)*S177)))</f>
        <v/>
      </c>
      <c r="S176" s="20" t="str">
        <f>IF(StockTree!S176="","",IF(T=S$10,IF(CallFlag=1,MAX(StockTree!S176-K,0),MAX(K-StockTree!S176,0)),EXP(-rr*h)*(pstar*T176+(1-pstar)*T177)))</f>
        <v/>
      </c>
      <c r="T176" s="20" t="str">
        <f>IF(StockTree!T176="","",IF(T=T$10,IF(CallFlag=1,MAX(StockTree!T176-K,0),MAX(K-StockTree!T176,0)),EXP(-rr*h)*(pstar*U176+(1-pstar)*U177)))</f>
        <v/>
      </c>
      <c r="U176" s="20" t="str">
        <f>IF(StockTree!U176="","",IF(T=U$10,IF(CallFlag=1,MAX(StockTree!U176-K,0),MAX(K-StockTree!U176,0)),EXP(-rr*h)*(pstar*V176+(1-pstar)*V177)))</f>
        <v/>
      </c>
      <c r="V176" s="20" t="str">
        <f>IF(StockTree!V176="","",IF(T=V$10,IF(CallFlag=1,MAX(StockTree!V176-K,0),MAX(K-StockTree!V176,0)),EXP(-rr*h)*(pstar*W176+(1-pstar)*W177)))</f>
        <v/>
      </c>
      <c r="W176" s="20" t="str">
        <f>IF(StockTree!W176="","",IF(T=W$10,IF(CallFlag=1,MAX(StockTree!W176-K,0),MAX(K-StockTree!W176,0)),EXP(-rr*h)*(pstar*X176+(1-pstar)*X177)))</f>
        <v/>
      </c>
      <c r="X176" s="20" t="str">
        <f>IF(StockTree!X176="","",IF(T=X$10,IF(CallFlag=1,MAX(StockTree!X176-K,0),MAX(K-StockTree!X176,0)),EXP(-rr*h)*(pstar*Y176+(1-pstar)*Y177)))</f>
        <v/>
      </c>
      <c r="Y176" s="20" t="str">
        <f>IF(StockTree!Y176="","",IF(T=Y$10,IF(CallFlag=1,MAX(StockTree!Y176-K,0),MAX(K-StockTree!Y176,0)),EXP(-rr*h)*(pstar*Z176+(1-pstar)*Z177)))</f>
        <v/>
      </c>
      <c r="Z176" s="20" t="str">
        <f>IF(StockTree!Z176="","",IF(T=Z$10,IF(CallFlag=1,MAX(StockTree!Z176-K,0),MAX(K-StockTree!Z176,0)),EXP(-rr*h)*(pstar*AA176+(1-pstar)*AA177)))</f>
        <v/>
      </c>
      <c r="AA176" s="20" t="str">
        <f>IF(StockTree!AA176="","",IF(T=AA$10,IF(CallFlag=1,MAX(StockTree!AA176-K,0),MAX(K-StockTree!AA176,0)),EXP(-rr*h)*(pstar*AB176+(1-pstar)*AB177)))</f>
        <v/>
      </c>
      <c r="AB176" s="20" t="str">
        <f>IF(StockTree!AB176="","",IF(T=AB$10,IF(CallFlag=1,MAX(StockTree!AB176-K,0),MAX(K-StockTree!AB176,0)),EXP(-rr*h)*(pstar*AC176+(1-pstar)*AC177)))</f>
        <v/>
      </c>
      <c r="AC176" s="20" t="str">
        <f>IF(StockTree!AC176="","",IF(T=AC$10,IF(CallFlag=1,MAX(StockTree!AC176-K,0),MAX(K-StockTree!AC176,0)),EXP(-rr*h)*(pstar*AD176+(1-pstar)*AD177)))</f>
        <v/>
      </c>
      <c r="AD176" s="20" t="str">
        <f>IF(StockTree!AD176="","",IF(T=AD$10,IF(CallFlag=1,MAX(StockTree!AD176-K,0),MAX(K-StockTree!AD176,0)),EXP(-rr*h)*(pstar*AE176+(1-pstar)*AE177)))</f>
        <v/>
      </c>
      <c r="AE176" s="20" t="str">
        <f>IF(StockTree!AE176="","",IF(T=AE$10,IF(CallFlag=1,MAX(StockTree!AE176-K,0),MAX(K-StockTree!AE176,0)),EXP(-rr*h)*(pstar*AF176+(1-pstar)*AF177)))</f>
        <v/>
      </c>
      <c r="AF176" s="20" t="str">
        <f>IF(StockTree!AF176="","",IF(T=AF$10,IF(CallFlag=1,MAX(StockTree!AF176-K,0),MAX(K-StockTree!AF176,0)),EXP(-rr*h)*(pstar*AG176+(1-pstar)*AG177)))</f>
        <v/>
      </c>
      <c r="AG176" s="20" t="str">
        <f>IF(StockTree!AG176="","",IF(T=AG$10,IF(CallFlag=1,MAX(StockTree!AG176-K,0),MAX(K-StockTree!AG176,0)),EXP(-rr*h)*(pstar*AH176+(1-pstar)*AH177)))</f>
        <v/>
      </c>
      <c r="AH176" s="20" t="str">
        <f>IF(StockTree!AH176="","",IF(T=AH$10,IF(CallFlag=1,MAX(StockTree!AH176-K,0),MAX(K-StockTree!AH176,0)),EXP(-rr*h)*(pstar*AI176+(1-pstar)*AI177)))</f>
        <v/>
      </c>
      <c r="AI176" s="20" t="str">
        <f>IF(StockTree!AI176="","",IF(T=AI$10,IF(CallFlag=1,MAX(StockTree!AI176-K,0),MAX(K-StockTree!AI176,0)),EXP(-rr*h)*(pstar*AJ176+(1-pstar)*AJ177)))</f>
        <v/>
      </c>
      <c r="AJ176" s="20" t="str">
        <f>IF(StockTree!AJ176="","",IF(T=AJ$10,IF(CallFlag=1,MAX(StockTree!AJ176-K,0),MAX(K-StockTree!AJ176,0)),EXP(-rr*h)*(pstar*AK176+(1-pstar)*AK177)))</f>
        <v/>
      </c>
      <c r="AK176" s="20" t="str">
        <f>IF(StockTree!AK176="","",IF(T=AK$10,IF(CallFlag=1,MAX(StockTree!AK176-K,0),MAX(K-StockTree!AK176,0)),EXP(-rr*h)*(pstar*AL176+(1-pstar)*AL177)))</f>
        <v/>
      </c>
      <c r="AL176" s="20" t="str">
        <f>IF(StockTree!AL176="","",IF(T=AL$10,IF(CallFlag=1,MAX(StockTree!AL176-K,0),MAX(K-StockTree!AL176,0)),EXP(-rr*h)*(pstar*AM176+(1-pstar)*AM177)))</f>
        <v/>
      </c>
      <c r="AM176" s="20" t="str">
        <f>IF(StockTree!AM176="","",IF(T=AM$10,IF(CallFlag=1,MAX(StockTree!AM176-K,0),MAX(K-StockTree!AM176,0)),EXP(-rr*h)*(pstar*AN176+(1-pstar)*AN177)))</f>
        <v/>
      </c>
      <c r="AN176" s="20" t="str">
        <f>IF(StockTree!AN176="","",IF(T=AN$10,IF(CallFlag=1,MAX(StockTree!AN176-K,0),MAX(K-StockTree!AN176,0)),EXP(-rr*h)*(pstar*AO176+(1-pstar)*AO177)))</f>
        <v/>
      </c>
      <c r="AO176" s="20" t="str">
        <f>IF(StockTree!AO176="","",IF(T=AO$10,IF(CallFlag=1,MAX(StockTree!AO176-K,0),MAX(K-StockTree!AO176,0)),EXP(-rr*h)*(pstar*AP176+(1-pstar)*AP177)))</f>
        <v/>
      </c>
      <c r="AP176" s="20" t="str">
        <f>IF(StockTree!AP176="","",IF(T=AP$10,IF(CallFlag=1,MAX(StockTree!AP176-K,0),MAX(K-StockTree!AP176,0)),EXP(-rr*h)*(pstar*AQ176+(1-pstar)*AQ177)))</f>
        <v/>
      </c>
      <c r="AQ176" s="20" t="str">
        <f>IF(StockTree!AQ176="","",IF(T=AQ$10,IF(CallFlag=1,MAX(StockTree!AQ176-K,0),MAX(K-StockTree!AQ176,0)),EXP(-rr*h)*(pstar*AR176+(1-pstar)*AR177)))</f>
        <v/>
      </c>
      <c r="AR176" s="20" t="str">
        <f>IF(StockTree!AR176="","",IF(T=AR$10,IF(CallFlag=1,MAX(StockTree!AR176-K,0),MAX(K-StockTree!AR176,0)),EXP(-rr*h)*(pstar*AS176+(1-pstar)*AS177)))</f>
        <v/>
      </c>
      <c r="AS176" s="20" t="str">
        <f>IF(StockTree!AS176="","",IF(T=AS$10,IF(CallFlag=1,MAX(StockTree!AS176-K,0),MAX(K-StockTree!AS176,0)),EXP(-rr*h)*(pstar*AT176+(1-pstar)*AT177)))</f>
        <v/>
      </c>
      <c r="AT176" s="20" t="str">
        <f>IF(StockTree!AT176="","",IF(T=AT$10,IF(CallFlag=1,MAX(StockTree!AT176-K,0),MAX(K-StockTree!AT176,0)),EXP(-rr*h)*(pstar*AU176+(1-pstar)*AU177)))</f>
        <v/>
      </c>
      <c r="AU176" s="20" t="str">
        <f>IF(StockTree!AU176="","",IF(T=AU$10,IF(CallFlag=1,MAX(StockTree!AU176-K,0),MAX(K-StockTree!AU176,0)),EXP(-rr*h)*(pstar*AV176+(1-pstar)*AV177)))</f>
        <v/>
      </c>
      <c r="AV176" s="20" t="str">
        <f>IF(StockTree!AV176="","",IF(T=AV$10,IF(CallFlag=1,MAX(StockTree!AV176-K,0),MAX(K-StockTree!AV176,0)),EXP(-rr*h)*(pstar*AW176+(1-pstar)*AW177)))</f>
        <v/>
      </c>
      <c r="AW176" s="20" t="str">
        <f>IF(StockTree!AW176="","",IF(T=AW$10,IF(CallFlag=1,MAX(StockTree!AW176-K,0),MAX(K-StockTree!AW176,0)),EXP(-rr*h)*(pstar*AX176+(1-pstar)*AX177)))</f>
        <v/>
      </c>
      <c r="AX176" s="20" t="str">
        <f>IF(StockTree!AX176="","",IF(T=AX$10,IF(CallFlag=1,MAX(StockTree!AX176-K,0),MAX(K-StockTree!AX176,0)),EXP(-rr*h)*(pstar*AY176+(1-pstar)*AY177)))</f>
        <v/>
      </c>
      <c r="AY176" s="20" t="str">
        <f>IF(StockTree!AY176="","",IF(T=AY$10,IF(CallFlag=1,MAX(StockTree!AY176-K,0),MAX(K-StockTree!AY176,0)),EXP(-rr*h)*(pstar*AZ176+(1-pstar)*AZ177)))</f>
        <v/>
      </c>
      <c r="AZ176" s="20" t="str">
        <f>IF(StockTree!AZ176="","",IF(T=AZ$10,IF(CallFlag=1,MAX(StockTree!AZ176-K,0),MAX(K-StockTree!AZ176,0)),EXP(-rr*h)*(pstar*BA176+(1-pstar)*BA177)))</f>
        <v/>
      </c>
      <c r="BA176" s="20" t="str">
        <f>IF(StockTree!BA176="","",IF(T=BA$10,IF(CallFlag=1,MAX(StockTree!BA176-K,0),MAX(K-StockTree!BA176,0)),EXP(-rr*h)*(pstar*BB176+(1-pstar)*BB177)))</f>
        <v/>
      </c>
      <c r="BB176" s="20" t="str">
        <f>IF(StockTree!BB176="","",IF(T=BB$10,IF(CallFlag=1,MAX(StockTree!BB176-K,0),MAX(K-StockTree!BB176,0)),EXP(-rr*h)*(pstar*BC176+(1-pstar)*BC177)))</f>
        <v/>
      </c>
      <c r="BC176" s="20" t="str">
        <f>IF(StockTree!BC176="","",IF(T=BC$10,IF(CallFlag=1,MAX(StockTree!BC176-K,0),MAX(K-StockTree!BC176,0)),EXP(-rr*h)*(pstar*BD176+(1-pstar)*BD177)))</f>
        <v/>
      </c>
      <c r="BD176" s="20" t="str">
        <f>IF(StockTree!BD176="","",IF(T=BD$10,IF(CallFlag=1,MAX(StockTree!BD176-K,0),MAX(K-StockTree!BD176,0)),EXP(-rr*h)*(pstar*BE176+(1-pstar)*BE177)))</f>
        <v/>
      </c>
      <c r="BE176" s="20" t="str">
        <f>IF(StockTree!BE176="","",IF(T=BE$10,IF(CallFlag=1,MAX(StockTree!BE176-K,0),MAX(K-StockTree!BE176,0)),EXP(-rr*h)*(pstar*BF176+(1-pstar)*BF177)))</f>
        <v/>
      </c>
      <c r="BF176" s="20" t="str">
        <f>IF(StockTree!BF176="","",IF(T=BF$10,IF(CallFlag=1,MAX(StockTree!BF176-K,0),MAX(K-StockTree!BF176,0)),EXP(-rr*h)*(pstar*BG176+(1-pstar)*BG177)))</f>
        <v/>
      </c>
      <c r="BG176" s="20" t="str">
        <f>IF(StockTree!BG176="","",IF(T=BG$10,IF(CallFlag=1,MAX(StockTree!BG176-K,0),MAX(K-StockTree!BG176,0)),EXP(-rr*h)*(pstar*BH176+(1-pstar)*BH177)))</f>
        <v/>
      </c>
      <c r="BH176" s="20" t="str">
        <f>IF(StockTree!BH176="","",IF(T=BH$10,IF(CallFlag=1,MAX(StockTree!BH176-K,0),MAX(K-StockTree!BH176,0)),EXP(-rr*h)*(pstar*BI176+(1-pstar)*BI177)))</f>
        <v/>
      </c>
      <c r="BI176" s="20" t="str">
        <f>IF(StockTree!BI176="","",IF(T=BI$10,IF(CallFlag=1,MAX(StockTree!BI176-K,0),MAX(K-StockTree!BI176,0)),EXP(-rr*h)*(pstar*BJ176+(1-pstar)*BJ177)))</f>
        <v/>
      </c>
      <c r="BJ176" s="20" t="str">
        <f>IF(StockTree!BJ176="","",IF(T=BJ$10,IF(CallFlag=1,MAX(StockTree!BJ176-K,0),MAX(K-StockTree!BJ176,0)),EXP(-rr*h)*(pstar*BK176+(1-pstar)*BK177)))</f>
        <v/>
      </c>
      <c r="BK176" s="20" t="str">
        <f>IF(StockTree!BK176="","",IF(T=BK$10,IF(CallFlag=1,MAX(StockTree!BK176-K,0),MAX(K-StockTree!BK176,0)),EXP(-rr*h)*(pstar*BL176+(1-pstar)*BL177)))</f>
        <v/>
      </c>
      <c r="BL176" s="20" t="str">
        <f>IF(StockTree!BL176="","",IF(T=BL$10,IF(CallFlag=1,MAX(StockTree!BL176-K,0),MAX(K-StockTree!BL176,0)),EXP(-rr*h)*(pstar*BM176+(1-pstar)*BM177)))</f>
        <v/>
      </c>
      <c r="BM176" s="20" t="str">
        <f>IF(StockTree!BM176="","",IF(T=BM$10,IF(CallFlag=1,MAX(StockTree!BM176-K,0),MAX(K-StockTree!BM176,0)),EXP(-rr*h)*(pstar*BN176+(1-pstar)*BN177)))</f>
        <v/>
      </c>
      <c r="BN176" s="20" t="str">
        <f>IF(StockTree!BN176="","",IF(T=BN$10,IF(CallFlag=1,MAX(StockTree!BN176-K,0),MAX(K-StockTree!BN176,0)),EXP(-rr*h)*(pstar*BO176+(1-pstar)*BO177)))</f>
        <v/>
      </c>
      <c r="BO176" s="20" t="str">
        <f>IF(StockTree!BO176="","",IF(T=BO$10,IF(CallFlag=1,MAX(StockTree!BO176-K,0),MAX(K-StockTree!BO176,0)),EXP(-rr*h)*(pstar*BP176+(1-pstar)*BP177)))</f>
        <v/>
      </c>
      <c r="BP176" s="20" t="str">
        <f>IF(StockTree!BP176="","",IF(T=BP$10,IF(CallFlag=1,MAX(StockTree!BP176-K,0),MAX(K-StockTree!BP176,0)),EXP(-rr*h)*(pstar*BQ176+(1-pstar)*BQ177)))</f>
        <v/>
      </c>
      <c r="BQ176" s="20" t="str">
        <f>IF(StockTree!BQ176="","",IF(T=BQ$10,IF(CallFlag=1,MAX(StockTree!BQ176-K,0),MAX(K-StockTree!BQ176,0)),EXP(-rr*h)*(pstar*BR176+(1-pstar)*BR177)))</f>
        <v/>
      </c>
      <c r="BR176" s="20" t="str">
        <f>IF(StockTree!BR176="","",IF(T=BR$10,IF(CallFlag=1,MAX(StockTree!BR176-K,0),MAX(K-StockTree!BR176,0)),EXP(-rr*h)*(pstar*BS176+(1-pstar)*BS177)))</f>
        <v/>
      </c>
      <c r="BS176" s="20" t="str">
        <f>IF(StockTree!BS176="","",IF(T=BS$10,IF(CallFlag=1,MAX(StockTree!BS176-K,0),MAX(K-StockTree!BS176,0)),EXP(-rr*h)*(pstar*BT176+(1-pstar)*BT177)))</f>
        <v/>
      </c>
      <c r="BT176" s="20" t="str">
        <f>IF(StockTree!BT176="","",IF(T=BT$10,IF(CallFlag=1,MAX(StockTree!BT176-K,0),MAX(K-StockTree!BT176,0)),EXP(-rr*h)*(pstar*BU176+(1-pstar)*BU177)))</f>
        <v/>
      </c>
      <c r="BU176" s="20" t="str">
        <f>IF(StockTree!BU176="","",IF(T=BU$10,IF(CallFlag=1,MAX(StockTree!BU176-K,0),MAX(K-StockTree!BU176,0)),EXP(-rr*h)*(pstar*BV176+(1-pstar)*BV177)))</f>
        <v/>
      </c>
      <c r="BV176" s="20" t="str">
        <f>IF(StockTree!BV176="","",IF(T=BV$10,IF(CallFlag=1,MAX(StockTree!BV176-K,0),MAX(K-StockTree!BV176,0)),EXP(-rr*h)*(pstar*BW176+(1-pstar)*BW177)))</f>
        <v/>
      </c>
      <c r="BW176" s="20" t="str">
        <f>IF(StockTree!BW176="","",IF(T=BW$10,IF(CallFlag=1,MAX(StockTree!BW176-K,0),MAX(K-StockTree!BW176,0)),EXP(-rr*h)*(pstar*BX176+(1-pstar)*BX177)))</f>
        <v/>
      </c>
      <c r="BX176" s="20" t="str">
        <f>IF(StockTree!BX176="","",IF(T=BX$10,IF(CallFlag=1,MAX(StockTree!BX176-K,0),MAX(K-StockTree!BX176,0)),EXP(-rr*h)*(pstar*BY176+(1-pstar)*BY177)))</f>
        <v/>
      </c>
      <c r="BY176" s="20" t="str">
        <f>IF(StockTree!BY176="","",IF(T=BY$10,IF(CallFlag=1,MAX(StockTree!BY176-K,0),MAX(K-StockTree!BY176,0)),EXP(-rr*h)*(pstar*BZ176+(1-pstar)*BZ177)))</f>
        <v/>
      </c>
      <c r="BZ176" s="20" t="str">
        <f>IF(StockTree!BZ176="","",IF(T=BZ$10,IF(CallFlag=1,MAX(StockTree!BZ176-K,0),MAX(K-StockTree!BZ176,0)),EXP(-rr*h)*(pstar*CA176+(1-pstar)*CA177)))</f>
        <v/>
      </c>
      <c r="CA176" s="20" t="str">
        <f>IF(StockTree!CA176="","",IF(T=CA$10,IF(CallFlag=1,MAX(StockTree!CA176-K,0),MAX(K-StockTree!CA176,0)),EXP(-rr*h)*(pstar*CB176+(1-pstar)*CB177)))</f>
        <v/>
      </c>
      <c r="CB176" s="20" t="str">
        <f>IF(StockTree!CB176="","",IF(T=CB$10,IF(CallFlag=1,MAX(StockTree!CB176-K,0),MAX(K-StockTree!CB176,0)),EXP(-rr*h)*(pstar*CC176+(1-pstar)*CC177)))</f>
        <v/>
      </c>
      <c r="CC176" s="20" t="str">
        <f>IF(StockTree!CC176="","",IF(T=CC$10,IF(CallFlag=1,MAX(StockTree!CC176-K,0),MAX(K-StockTree!CC176,0)),EXP(-rr*h)*(pstar*CD176+(1-pstar)*CD177)))</f>
        <v/>
      </c>
      <c r="CD176" s="20" t="str">
        <f>IF(StockTree!CD176="","",IF(T=CD$10,IF(CallFlag=1,MAX(StockTree!CD176-K,0),MAX(K-StockTree!CD176,0)),EXP(-rr*h)*(pstar*CE176+(1-pstar)*CE177)))</f>
        <v/>
      </c>
      <c r="CE176" s="20" t="str">
        <f>IF(StockTree!CE176="","",IF(T=CE$10,IF(CallFlag=1,MAX(StockTree!CE176-K,0),MAX(K-StockTree!CE176,0)),EXP(-rr*h)*(pstar*CF176+(1-pstar)*CF177)))</f>
        <v/>
      </c>
      <c r="CF176" s="20" t="str">
        <f>IF(StockTree!CF176="","",IF(T=CF$10,IF(CallFlag=1,MAX(StockTree!CF176-K,0),MAX(K-StockTree!CF176,0)),EXP(-rr*h)*(pstar*CG176+(1-pstar)*CG177)))</f>
        <v/>
      </c>
      <c r="CG176" s="20" t="str">
        <f>IF(StockTree!CG176="","",IF(T=CG$10,IF(CallFlag=1,MAX(StockTree!CG176-K,0),MAX(K-StockTree!CG176,0)),EXP(-rr*h)*(pstar*CH176+(1-pstar)*CH177)))</f>
        <v/>
      </c>
      <c r="CH176" s="20" t="str">
        <f>IF(StockTree!CH176="","",IF(T=CH$10,IF(CallFlag=1,MAX(StockTree!CH176-K,0),MAX(K-StockTree!CH176,0)),EXP(-rr*h)*(pstar*CI176+(1-pstar)*CI177)))</f>
        <v/>
      </c>
      <c r="CI176" s="20" t="str">
        <f>IF(StockTree!CI176="","",IF(T=CI$10,IF(CallFlag=1,MAX(StockTree!CI176-K,0),MAX(K-StockTree!CI176,0)),EXP(-rr*h)*(pstar*CJ176+(1-pstar)*CJ177)))</f>
        <v/>
      </c>
      <c r="CJ176" s="20" t="str">
        <f>IF(StockTree!CJ176="","",IF(T=CJ$10,IF(CallFlag=1,MAX(StockTree!CJ176-K,0),MAX(K-StockTree!CJ176,0)),EXP(-rr*h)*(pstar*CK176+(1-pstar)*CK177)))</f>
        <v/>
      </c>
      <c r="CK176" s="20" t="str">
        <f>IF(StockTree!CK176="","",IF(T=CK$10,IF(CallFlag=1,MAX(StockTree!CK176-K,0),MAX(K-StockTree!CK176,0)),EXP(-rr*h)*(pstar*CL176+(1-pstar)*CL177)))</f>
        <v/>
      </c>
      <c r="CL176" s="20" t="str">
        <f>IF(StockTree!CL176="","",IF(T=CL$10,IF(CallFlag=1,MAX(StockTree!CL176-K,0),MAX(K-StockTree!CL176,0)),EXP(-rr*h)*(pstar*CM176+(1-pstar)*CM177)))</f>
        <v/>
      </c>
      <c r="CM176" s="20" t="str">
        <f>IF(StockTree!CM176="","",IF(T=CM$10,IF(CallFlag=1,MAX(StockTree!CM176-K,0),MAX(K-StockTree!CM176,0)),EXP(-rr*h)*(pstar*CN176+(1-pstar)*CN177)))</f>
        <v/>
      </c>
      <c r="CN176" s="20" t="str">
        <f>IF(StockTree!CN176="","",IF(T=CN$10,IF(CallFlag=1,MAX(StockTree!CN176-K,0),MAX(K-StockTree!CN176,0)),EXP(-rr*h)*(pstar*CO176+(1-pstar)*CO177)))</f>
        <v/>
      </c>
      <c r="CO176" s="20" t="str">
        <f>IF(StockTree!CO176="","",IF(T=CO$10,IF(CallFlag=1,MAX(StockTree!CO176-K,0),MAX(K-StockTree!CO176,0)),EXP(-rr*h)*(pstar*CP176+(1-pstar)*CP177)))</f>
        <v/>
      </c>
      <c r="CP176" s="20" t="str">
        <f>IF(StockTree!CP176="","",IF(T=CP$10,IF(CallFlag=1,MAX(StockTree!CP176-K,0),MAX(K-StockTree!CP176,0)),EXP(-rr*h)*(pstar*CQ176+(1-pstar)*CQ177)))</f>
        <v/>
      </c>
      <c r="CQ176" s="20" t="str">
        <f>IF(StockTree!CQ176="","",IF(T=CQ$10,IF(CallFlag=1,MAX(StockTree!CQ176-K,0),MAX(K-StockTree!CQ176,0)),EXP(-rr*h)*(pstar*CR176+(1-pstar)*CR177)))</f>
        <v/>
      </c>
      <c r="CR176" s="20" t="str">
        <f>IF(StockTree!CR176="","",IF(T=CR$10,IF(CallFlag=1,MAX(StockTree!CR176-K,0),MAX(K-StockTree!CR176,0)),EXP(-rr*h)*(pstar*CS176+(1-pstar)*CS177)))</f>
        <v/>
      </c>
      <c r="CS176" s="20" t="str">
        <f>IF(StockTree!CS176="","",IF(T=CS$10,IF(CallFlag=1,MAX(StockTree!CS176-K,0),MAX(K-StockTree!CS176,0)),EXP(-rr*h)*(pstar*CT176+(1-pstar)*CT177)))</f>
        <v/>
      </c>
      <c r="CT176" s="20" t="str">
        <f>IF(StockTree!CT176="","",IF(T=CT$10,IF(CallFlag=1,MAX(StockTree!CT176-K,0),MAX(K-StockTree!CT176,0)),EXP(-rr*h)*(pstar*CU176+(1-pstar)*CU177)))</f>
        <v/>
      </c>
      <c r="CU176" s="20" t="str">
        <f>IF(StockTree!CU176="","",IF(T=CU$10,IF(CallFlag=1,MAX(StockTree!CU176-K,0),MAX(K-StockTree!CU176,0)),EXP(-rr*h)*(pstar*CV176+(1-pstar)*CV177)))</f>
        <v/>
      </c>
      <c r="CV176" s="20" t="str">
        <f>IF(StockTree!CV176="","",IF(T=CV$10,IF(CallFlag=1,MAX(StockTree!CV176-K,0),MAX(K-StockTree!CV176,0)),EXP(-rr*h)*(pstar*CW176+(1-pstar)*CW177)))</f>
        <v/>
      </c>
      <c r="CW176" s="20" t="str">
        <f>IF(StockTree!CW176="","",IF(T=CW$10,IF(CallFlag=1,MAX(StockTree!CW176-K,0),MAX(K-StockTree!CW176,0)),EXP(-rr*h)*(pstar*CX176+(1-pstar)*CX177)))</f>
        <v/>
      </c>
      <c r="CX176" s="20" t="str">
        <f>IF(StockTree!CX176="","",IF(T=CX$10,IF(CallFlag=1,MAX(StockTree!CX176-K,0),MAX(K-StockTree!CX176,0)),EXP(-rr*h)*(pstar*CY176+(1-pstar)*CY177)))</f>
        <v/>
      </c>
      <c r="CY176" s="20" t="str">
        <f>IF(StockTree!CY176="","",IF(T=CY$10,IF(CallFlag=1,MAX(StockTree!CY176-K,0),MAX(K-StockTree!CY176,0)),EXP(-rr*h)*(pstar*CZ176+(1-pstar)*CZ177)))</f>
        <v/>
      </c>
      <c r="CZ176" s="20" t="str">
        <f>IF(StockTree!CZ176="","",IF(T=CZ$10,IF(CallFlag=1,MAX(StockTree!CZ176-K,0),MAX(K-StockTree!CZ176,0)),EXP(-rr*h)*(pstar*DA176+(1-pstar)*DA177)))</f>
        <v/>
      </c>
      <c r="DA176" s="20" t="str">
        <f>IF(StockTree!DA176="","",IF(T=DA$10,IF(CallFlag=1,MAX(StockTree!DA176-K,0),MAX(K-StockTree!DA176,0)),EXP(-rr*h)*(pstar*DB176+(1-pstar)*DB177)))</f>
        <v/>
      </c>
      <c r="DB176" s="20" t="str">
        <f>IF(StockTree!DB176="","",IF(T=DB$10,IF(CallFlag=1,MAX(StockTree!DB176-K,0),MAX(K-StockTree!DB176,0)),EXP(-rr*h)*(pstar*DC176+(1-pstar)*DC177)))</f>
        <v/>
      </c>
      <c r="DC176" s="20" t="str">
        <f>IF(StockTree!DC176="","",IF(T=DC$10,IF(CallFlag=1,MAX(StockTree!DC176-K,0),MAX(K-StockTree!DC176,0)),EXP(-rr*h)*(pstar*DD176+(1-pstar)*DD177)))</f>
        <v/>
      </c>
      <c r="DD176" s="20" t="str">
        <f>IF(StockTree!DD176="","",IF(T=DD$10,IF(CallFlag=1,MAX(StockTree!DD176-K,0),MAX(K-StockTree!DD176,0)),EXP(-rr*h)*(pstar*DE176+(1-pstar)*DE177)))</f>
        <v/>
      </c>
      <c r="DE176" s="20" t="str">
        <f>IF(StockTree!DE176="","",IF(T=DE$10,IF(CallFlag=1,MAX(StockTree!DE176-K,0),MAX(K-StockTree!DE176,0)),EXP(-rr*h)*(pstar*DF176+(1-pstar)*DF177)))</f>
        <v/>
      </c>
      <c r="DF176" s="20" t="str">
        <f>IF(StockTree!DF176="","",IF(T=DF$10,IF(CallFlag=1,MAX(StockTree!DF176-K,0),MAX(K-StockTree!DF176,0)),EXP(-rr*h)*(pstar*DG176+(1-pstar)*DG177)))</f>
        <v/>
      </c>
      <c r="DG176" s="20" t="str">
        <f>IF(StockTree!DG176="","",IF(T=DG$10,IF(CallFlag=1,MAX(StockTree!DG176-K,0),MAX(K-StockTree!DG176,0)),EXP(-rr*h)*(pstar*DH176+(1-pstar)*DH177)))</f>
        <v/>
      </c>
      <c r="DH176" s="20" t="str">
        <f>IF(StockTree!DH176="","",IF(T=DH$10,IF(CallFlag=1,MAX(StockTree!DH176-K,0),MAX(K-StockTree!DH176,0)),EXP(-rr*h)*(pstar*DI176+(1-pstar)*DI177)))</f>
        <v/>
      </c>
      <c r="DI176" s="20" t="str">
        <f>IF(StockTree!DI176="","",IF(T=DI$10,IF(CallFlag=1,MAX(StockTree!DI176-K,0),MAX(K-StockTree!DI176,0)),EXP(-rr*h)*(pstar*DJ176+(1-pstar)*DJ177)))</f>
        <v/>
      </c>
      <c r="DJ176" s="20" t="str">
        <f>IF(StockTree!DJ176="","",IF(T=DJ$10,IF(CallFlag=1,MAX(StockTree!DJ176-K,0),MAX(K-StockTree!DJ176,0)),EXP(-rr*h)*(pstar*DK176+(1-pstar)*DK177)))</f>
        <v/>
      </c>
      <c r="DK176" s="20" t="str">
        <f>IF(StockTree!DK176="","",IF(T=DK$10,IF(CallFlag=1,MAX(StockTree!DK176-K,0),MAX(K-StockTree!DK176,0)),EXP(-rr*h)*(pstar*DL176+(1-pstar)*DL177)))</f>
        <v/>
      </c>
      <c r="DL176" s="20" t="str">
        <f>IF(StockTree!DL176="","",IF(T=DL$10,IF(CallFlag=1,MAX(StockTree!DL176-K,0),MAX(K-StockTree!DL176,0)),EXP(-rr*h)*(pstar*DM176+(1-pstar)*DM177)))</f>
        <v/>
      </c>
      <c r="DM176" s="20" t="str">
        <f>IF(StockTree!DM176="","",IF(T=DM$10,IF(CallFlag=1,MAX(StockTree!DM176-K,0),MAX(K-StockTree!DM176,0)),EXP(-rr*h)*(pstar*DN176+(1-pstar)*DN177)))</f>
        <v/>
      </c>
      <c r="DN176" s="20" t="str">
        <f>IF(StockTree!DN176="","",IF(T=DN$10,IF(CallFlag=1,MAX(StockTree!DN176-K,0),MAX(K-StockTree!DN176,0)),EXP(-rr*h)*(pstar*DO176+(1-pstar)*DO177)))</f>
        <v/>
      </c>
      <c r="DO176" s="20" t="str">
        <f>IF(StockTree!DO176="","",IF(T=DO$10,IF(CallFlag=1,MAX(StockTree!DO176-K,0),MAX(K-StockTree!DO176,0)),EXP(-rr*h)*(pstar*DP176+(1-pstar)*DP177)))</f>
        <v/>
      </c>
      <c r="DP176" s="20" t="str">
        <f>IF(StockTree!DP176="","",IF(T=DP$10,IF(CallFlag=1,MAX(StockTree!DP176-K,0),MAX(K-StockTree!DP176,0)),EXP(-rr*h)*(pstar*DQ176+(1-pstar)*DQ177)))</f>
        <v/>
      </c>
      <c r="DQ176" s="20" t="str">
        <f>IF(StockTree!DQ176="","",IF(T=DQ$10,IF(CallFlag=1,MAX(StockTree!DQ176-K,0),MAX(K-StockTree!DQ176,0)),EXP(-rr*h)*(pstar*DR176+(1-pstar)*DR177)))</f>
        <v/>
      </c>
      <c r="DR176" s="20" t="str">
        <f>IF(StockTree!DR176="","",IF(T=DR$10,IF(CallFlag=1,MAX(StockTree!DR176-K,0),MAX(K-StockTree!DR176,0)),EXP(-rr*h)*(pstar*DS176+(1-pstar)*DS177)))</f>
        <v/>
      </c>
      <c r="DS176" s="20" t="str">
        <f>IF(StockTree!DS176="","",IF(T=DS$10,IF(CallFlag=1,MAX(StockTree!DS176-K,0),MAX(K-StockTree!DS176,0)),EXP(-rr*h)*(pstar*DT176+(1-pstar)*DT177)))</f>
        <v/>
      </c>
      <c r="DT176" s="20" t="str">
        <f>IF(StockTree!DT176="","",IF(T=DT$10,IF(CallFlag=1,MAX(StockTree!DT176-K,0),MAX(K-StockTree!DT176,0)),EXP(-rr*h)*(pstar*DU176+(1-pstar)*DU177)))</f>
        <v/>
      </c>
      <c r="DU176" s="20" t="str">
        <f>IF(StockTree!DU176="","",IF(T=DU$10,IF(CallFlag=1,MAX(StockTree!DU176-K,0),MAX(K-StockTree!DU176,0)),EXP(-rr*h)*(pstar*DV176+(1-pstar)*DV177)))</f>
        <v/>
      </c>
      <c r="DV176" s="20" t="str">
        <f>IF(StockTree!DV176="","",IF(T=DV$10,IF(CallFlag=1,MAX(StockTree!DV176-K,0),MAX(K-StockTree!DV176,0)),EXP(-rr*h)*(pstar*DW176+(1-pstar)*DW177)))</f>
        <v/>
      </c>
      <c r="DW176" s="20" t="str">
        <f>IF(StockTree!DW176="","",IF(T=DW$10,IF(CallFlag=1,MAX(StockTree!DW176-K,0),MAX(K-StockTree!DW176,0)),EXP(-rr*h)*(pstar*DX176+(1-pstar)*DX177)))</f>
        <v/>
      </c>
      <c r="DX176" s="20" t="str">
        <f>IF(StockTree!DX176="","",IF(T=DX$10,IF(CallFlag=1,MAX(StockTree!DX176-K,0),MAX(K-StockTree!DX176,0)),EXP(-rr*h)*(pstar*DY176+(1-pstar)*DY177)))</f>
        <v/>
      </c>
      <c r="DY176" s="20" t="str">
        <f>IF(StockTree!DY176="","",IF(T=DY$10,IF(CallFlag=1,MAX(StockTree!DY176-K,0),MAX(K-StockTree!DY176,0)),EXP(-rr*h)*(pstar*DZ176+(1-pstar)*DZ177)))</f>
        <v/>
      </c>
      <c r="DZ176" s="20" t="str">
        <f>IF(StockTree!DZ176="","",IF(T=DZ$10,IF(CallFlag=1,MAX(StockTree!DZ176-K,0),MAX(K-StockTree!DZ176,0)),EXP(-rr*h)*(pstar*EA176+(1-pstar)*EA177)))</f>
        <v/>
      </c>
      <c r="EA176" s="20" t="str">
        <f>IF(StockTree!EA176="","",IF(T=EA$10,IF(CallFlag=1,MAX(StockTree!EA176-K,0),MAX(K-StockTree!EA176,0)),EXP(-rr*h)*(pstar*EB176+(1-pstar)*EB177)))</f>
        <v/>
      </c>
      <c r="EB176" s="20" t="str">
        <f>IF(StockTree!EB176="","",IF(T=EB$10,IF(CallFlag=1,MAX(StockTree!EB176-K,0),MAX(K-StockTree!EB176,0)),EXP(-rr*h)*(pstar*EC176+(1-pstar)*EC177)))</f>
        <v/>
      </c>
      <c r="EC176" s="20" t="str">
        <f>IF(StockTree!EC176="","",IF(T=EC$10,IF(CallFlag=1,MAX(StockTree!EC176-K,0),MAX(K-StockTree!EC176,0)),EXP(-rr*h)*(pstar*ED176+(1-pstar)*ED177)))</f>
        <v/>
      </c>
      <c r="ED176" s="20" t="str">
        <f>IF(StockTree!ED176="","",IF(T=ED$10,IF(CallFlag=1,MAX(StockTree!ED176-K,0),MAX(K-StockTree!ED176,0)),EXP(-rr*h)*(pstar*EE176+(1-pstar)*EE177)))</f>
        <v/>
      </c>
      <c r="EE176" s="20" t="str">
        <f>IF(StockTree!EE176="","",IF(T=EE$10,IF(CallFlag=1,MAX(StockTree!EE176-K,0),MAX(K-StockTree!EE176,0)),EXP(-rr*h)*(pstar*EF176+(1-pstar)*EF177)))</f>
        <v/>
      </c>
      <c r="EF176" s="20" t="str">
        <f>IF(StockTree!EF176="","",IF(T=EF$10,IF(CallFlag=1,MAX(StockTree!EF176-K,0),MAX(K-StockTree!EF176,0)),EXP(-rr*h)*(pstar*EG176+(1-pstar)*EG177)))</f>
        <v/>
      </c>
      <c r="EG176" s="20" t="str">
        <f>IF(StockTree!EG176="","",IF(T=EG$10,IF(CallFlag=1,MAX(StockTree!EG176-K,0),MAX(K-StockTree!EG176,0)),EXP(-rr*h)*(pstar*EH176+(1-pstar)*EH177)))</f>
        <v/>
      </c>
      <c r="EH176" s="20" t="str">
        <f>IF(StockTree!EH176="","",IF(T=EH$10,IF(CallFlag=1,MAX(StockTree!EH176-K,0),MAX(K-StockTree!EH176,0)),EXP(-rr*h)*(pstar*EI176+(1-pstar)*EI177)))</f>
        <v/>
      </c>
      <c r="EI176" s="20" t="str">
        <f>IF(StockTree!EI176="","",IF(T=EI$10,IF(CallFlag=1,MAX(StockTree!EI176-K,0),MAX(K-StockTree!EI176,0)),EXP(-rr*h)*(pstar*EJ176+(1-pstar)*EJ177)))</f>
        <v/>
      </c>
      <c r="EJ176" s="20" t="str">
        <f>IF(StockTree!EJ176="","",IF(T=EJ$10,IF(CallFlag=1,MAX(StockTree!EJ176-K,0),MAX(K-StockTree!EJ176,0)),EXP(-rr*h)*(pstar*EK176+(1-pstar)*EK177)))</f>
        <v/>
      </c>
      <c r="EK176" s="20" t="str">
        <f>IF(StockTree!EK176="","",IF(T=EK$10,IF(CallFlag=1,MAX(StockTree!EK176-K,0),MAX(K-StockTree!EK176,0)),EXP(-rr*h)*(pstar*EL176+(1-pstar)*EL177)))</f>
        <v/>
      </c>
      <c r="EL176" s="20" t="str">
        <f>IF(StockTree!EL176="","",IF(T=EL$10,IF(CallFlag=1,MAX(StockTree!EL176-K,0),MAX(K-StockTree!EL176,0)),EXP(-rr*h)*(pstar*EM176+(1-pstar)*EM177)))</f>
        <v/>
      </c>
      <c r="EM176" s="20" t="str">
        <f>IF(StockTree!EM176="","",IF(T=EM$10,IF(CallFlag=1,MAX(StockTree!EM176-K,0),MAX(K-StockTree!EM176,0)),EXP(-rr*h)*(pstar*EN176+(1-pstar)*EN177)))</f>
        <v/>
      </c>
      <c r="EN176" s="20" t="str">
        <f>IF(StockTree!EN176="","",IF(T=EN$10,IF(CallFlag=1,MAX(StockTree!EN176-K,0),MAX(K-StockTree!EN176,0)),EXP(-rr*h)*(pstar*EO176+(1-pstar)*EO177)))</f>
        <v/>
      </c>
      <c r="EO176" s="20" t="str">
        <f>IF(StockTree!EO176="","",IF(T=EO$10,IF(CallFlag=1,MAX(StockTree!EO176-K,0),MAX(K-StockTree!EO176,0)),EXP(-rr*h)*(pstar*EP176+(1-pstar)*EP177)))</f>
        <v/>
      </c>
      <c r="EP176" s="20" t="str">
        <f>IF(StockTree!EP176="","",IF(T=EP$10,IF(CallFlag=1,MAX(StockTree!EP176-K,0),MAX(K-StockTree!EP176,0)),EXP(-rr*h)*(pstar*EQ176+(1-pstar)*EQ177)))</f>
        <v/>
      </c>
      <c r="EQ176" s="20" t="str">
        <f>IF(StockTree!EQ176="","",IF(T=EQ$10,IF(CallFlag=1,MAX(StockTree!EQ176-K,0),MAX(K-StockTree!EQ176,0)),EXP(-rr*h)*(pstar*ER176+(1-pstar)*ER177)))</f>
        <v/>
      </c>
      <c r="ER176" s="20" t="str">
        <f>IF(StockTree!ER176="","",IF(T=ER$10,IF(CallFlag=1,MAX(StockTree!ER176-K,0),MAX(K-StockTree!ER176,0)),EXP(-rr*h)*(pstar*ES176+(1-pstar)*ES177)))</f>
        <v/>
      </c>
      <c r="ES176" s="20" t="str">
        <f>IF(StockTree!ES176="","",IF(T=ES$10,IF(CallFlag=1,MAX(StockTree!ES176-K,0),MAX(K-StockTree!ES176,0)),EXP(-rr*h)*(pstar*ET176+(1-pstar)*ET177)))</f>
        <v/>
      </c>
      <c r="ET176" s="20" t="str">
        <f>IF(StockTree!ET176="","",IF(T=ET$10,IF(CallFlag=1,MAX(StockTree!ET176-K,0),MAX(K-StockTree!ET176,0)),EXP(-rr*h)*(pstar*EU176+(1-pstar)*EU177)))</f>
        <v/>
      </c>
      <c r="EU176" s="20" t="str">
        <f>IF(StockTree!EU176="","",IF(T=EU$10,IF(CallFlag=1,MAX(StockTree!EU176-K,0),MAX(K-StockTree!EU176,0)),EXP(-rr*h)*(pstar*EV176+(1-pstar)*EV177)))</f>
        <v/>
      </c>
      <c r="EV176" s="20" t="str">
        <f>IF(StockTree!EV176="","",IF(T=EV$10,IF(CallFlag=1,MAX(StockTree!EV176-K,0),MAX(K-StockTree!EV176,0)),EXP(-rr*h)*(pstar*EW176+(1-pstar)*EW177)))</f>
        <v/>
      </c>
      <c r="EW176" s="20" t="str">
        <f>IF(StockTree!EW176="","",IF(T=EW$10,IF(CallFlag=1,MAX(StockTree!EW176-K,0),MAX(K-StockTree!EW176,0)),EXP(-rr*h)*(pstar*EX176+(1-pstar)*EX177)))</f>
        <v/>
      </c>
      <c r="EX176" s="20" t="str">
        <f>IF(StockTree!EX176="","",IF(T=EX$10,IF(CallFlag=1,MAX(StockTree!EX176-K,0),MAX(K-StockTree!EX176,0)),EXP(-rr*h)*(pstar*EY176+(1-pstar)*EY177)))</f>
        <v/>
      </c>
      <c r="EY176" s="20" t="str">
        <f>IF(StockTree!EY176="","",IF(T=EY$10,IF(CallFlag=1,MAX(StockTree!EY176-K,0),MAX(K-StockTree!EY176,0)),EXP(-rr*h)*(pstar*EZ176+(1-pstar)*EZ177)))</f>
        <v/>
      </c>
      <c r="EZ176" s="20" t="str">
        <f>IF(StockTree!EZ176="","",IF(T=EZ$10,IF(CallFlag=1,MAX(StockTree!EZ176-K,0),MAX(K-StockTree!EZ176,0)),EXP(-rr*h)*(pstar*FA176+(1-pstar)*FA177)))</f>
        <v/>
      </c>
      <c r="FA176" s="20" t="str">
        <f>IF(StockTree!FA176="","",IF(T=FA$10,IF(CallFlag=1,MAX(StockTree!FA176-K,0),MAX(K-StockTree!FA176,0)),EXP(-rr*h)*(pstar*FB176+(1-pstar)*FB177)))</f>
        <v/>
      </c>
      <c r="FB176" s="20" t="str">
        <f>IF(StockTree!FB176="","",IF(T=FB$10,IF(CallFlag=1,MAX(StockTree!FB176-K,0),MAX(K-StockTree!FB176,0)),EXP(-rr*h)*(pstar*FC176+(1-pstar)*FC177)))</f>
        <v/>
      </c>
      <c r="FC176" s="20" t="str">
        <f>IF(StockTree!FC176="","",IF(T=FC$10,IF(CallFlag=1,MAX(StockTree!FC176-K,0),MAX(K-StockTree!FC176,0)),EXP(-rr*h)*(pstar*FD176+(1-pstar)*FD177)))</f>
        <v/>
      </c>
      <c r="FD176" s="20" t="str">
        <f>IF(StockTree!FD176="","",IF(T=FD$10,IF(CallFlag=1,MAX(StockTree!FD176-K,0),MAX(K-StockTree!FD176,0)),EXP(-rr*h)*(pstar*FE176+(1-pstar)*FE177)))</f>
        <v/>
      </c>
      <c r="FE176" s="20" t="str">
        <f>IF(StockTree!FE176="","",IF(T=FE$10,IF(CallFlag=1,MAX(StockTree!FE176-K,0),MAX(K-StockTree!FE176,0)),EXP(-rr*h)*(pstar*FF176+(1-pstar)*FF177)))</f>
        <v/>
      </c>
      <c r="FF176" s="20" t="str">
        <f>IF(StockTree!FF176="","",IF(T=FF$10,IF(CallFlag=1,MAX(StockTree!FF176-K,0),MAX(K-StockTree!FF176,0)),EXP(-rr*h)*(pstar*FG176+(1-pstar)*FG177)))</f>
        <v/>
      </c>
      <c r="FG176" s="20" t="str">
        <f>IF(StockTree!FG176="","",IF(T=FG$10,IF(CallFlag=1,MAX(StockTree!FG176-K,0),MAX(K-StockTree!FG176,0)),EXP(-rr*h)*(pstar*FH176+(1-pstar)*FH177)))</f>
        <v/>
      </c>
      <c r="FH176" s="20" t="str">
        <f>IF(StockTree!FH176="","",IF(T=FH$10,IF(CallFlag=1,MAX(StockTree!FH176-K,0),MAX(K-StockTree!FH176,0)),EXP(-rr*h)*(pstar*FI176+(1-pstar)*FI177)))</f>
        <v/>
      </c>
      <c r="FI176" s="20" t="str">
        <f>IF(StockTree!FI176="","",IF(T=FI$10,IF(CallFlag=1,MAX(StockTree!FI176-K,0),MAX(K-StockTree!FI176,0)),EXP(-rr*h)*(pstar*FJ176+(1-pstar)*FJ177)))</f>
        <v/>
      </c>
      <c r="FJ176" s="20" t="str">
        <f>IF(StockTree!FJ176="","",IF(T=FJ$10,IF(CallFlag=1,MAX(StockTree!FJ176-K,0),MAX(K-StockTree!FJ176,0)),EXP(-rr*h)*(pstar*FK176+(1-pstar)*FK177)))</f>
        <v/>
      </c>
      <c r="FK176" s="20" t="str">
        <f>IF(StockTree!FK176="","",IF(T=FK$10,IF(CallFlag=1,MAX(StockTree!FK176-K,0),MAX(K-StockTree!FK176,0)),EXP(-rr*h)*(pstar*FL176+(1-pstar)*FL177)))</f>
        <v/>
      </c>
      <c r="FL176" s="20" t="str">
        <f>IF(StockTree!FL176="","",IF(T=FL$10,IF(CallFlag=1,MAX(StockTree!FL176-K,0),MAX(K-StockTree!FL176,0)),EXP(-rr*h)*(pstar*FM176+(1-pstar)*FM177)))</f>
        <v/>
      </c>
      <c r="FM176" s="20" t="str">
        <f>IF(StockTree!FM176="","",IF(T=FM$10,IF(CallFlag=1,MAX(StockTree!FM176-K,0),MAX(K-StockTree!FM176,0)),EXP(-rr*h)*(pstar*FN176+(1-pstar)*FN177)))</f>
        <v/>
      </c>
      <c r="FN176" s="20" t="str">
        <f>IF(StockTree!FN176="","",IF(T=FN$10,IF(CallFlag=1,MAX(StockTree!FN176-K,0),MAX(K-StockTree!FN176,0)),EXP(-rr*h)*(pstar*FO176+(1-pstar)*FO177)))</f>
        <v/>
      </c>
      <c r="FO176" s="20" t="str">
        <f>IF(StockTree!FO176="","",IF(T=FO$10,IF(CallFlag=1,MAX(StockTree!FO176-K,0),MAX(K-StockTree!FO176,0)),EXP(-rr*h)*(pstar*FP176+(1-pstar)*FP177)))</f>
        <v/>
      </c>
      <c r="FP176" s="20" t="str">
        <f>IF(StockTree!FP176="","",IF(T=FP$10,IF(CallFlag=1,MAX(StockTree!FP176-K,0),MAX(K-StockTree!FP176,0)),EXP(-rr*h)*(pstar*FQ176+(1-pstar)*FQ177)))</f>
        <v/>
      </c>
      <c r="FQ176" s="20" t="str">
        <f>IF(StockTree!FQ176="","",IF(T=FQ$10,IF(CallFlag=1,MAX(StockTree!FQ176-K,0),MAX(K-StockTree!FQ176,0)),EXP(-rr*h)*(pstar*FR176+(1-pstar)*FR177)))</f>
        <v/>
      </c>
      <c r="FR176" s="20" t="str">
        <f>IF(StockTree!FR176="","",IF(T=FR$10,IF(CallFlag=1,MAX(StockTree!FR176-K,0),MAX(K-StockTree!FR176,0)),EXP(-rr*h)*(pstar*FS176+(1-pstar)*FS177)))</f>
        <v/>
      </c>
      <c r="FS176" s="20" t="str">
        <f>IF(StockTree!FS176="","",IF(T=FS$10,IF(CallFlag=1,MAX(StockTree!FS176-K,0),MAX(K-StockTree!FS176,0)),EXP(-rr*h)*(pstar*FT176+(1-pstar)*FT177)))</f>
        <v/>
      </c>
      <c r="FT176" s="20" t="str">
        <f>IF(StockTree!FT176="","",IF(T=FT$10,IF(CallFlag=1,MAX(StockTree!FT176-K,0),MAX(K-StockTree!FT176,0)),EXP(-rr*h)*(pstar*FU176+(1-pstar)*FU177)))</f>
        <v/>
      </c>
      <c r="FU176" s="20" t="str">
        <f>IF(StockTree!FU176="","",IF(T=FU$10,IF(CallFlag=1,MAX(StockTree!FU176-K,0),MAX(K-StockTree!FU176,0)),EXP(-rr*h)*(pstar*FV176+(1-pstar)*FV177)))</f>
        <v/>
      </c>
      <c r="FV176" s="20" t="str">
        <f>IF(StockTree!FV176="","",IF(T=FV$10,IF(CallFlag=1,MAX(StockTree!FV176-K,0),MAX(K-StockTree!FV176,0)),EXP(-rr*h)*(pstar*FW176+(1-pstar)*FW177)))</f>
        <v/>
      </c>
      <c r="FW176" s="20" t="str">
        <f>IF(StockTree!FW176="","",IF(T=FW$10,IF(CallFlag=1,MAX(StockTree!FW176-K,0),MAX(K-StockTree!FW176,0)),EXP(-rr*h)*(pstar*FX176+(1-pstar)*FX177)))</f>
        <v/>
      </c>
      <c r="FX176" s="20" t="str">
        <f>IF(StockTree!FX176="","",IF(T=FX$10,IF(CallFlag=1,MAX(StockTree!FX176-K,0),MAX(K-StockTree!FX176,0)),EXP(-rr*h)*(pstar*FY176+(1-pstar)*FY177)))</f>
        <v/>
      </c>
      <c r="FY176" s="20" t="str">
        <f>IF(StockTree!FY176="","",IF(T=FY$10,IF(CallFlag=1,MAX(StockTree!FY176-K,0),MAX(K-StockTree!FY176,0)),EXP(-rr*h)*(pstar*FZ176+(1-pstar)*FZ177)))</f>
        <v/>
      </c>
      <c r="FZ176" s="20" t="str">
        <f>IF(StockTree!FZ176="","",IF(T=FZ$10,IF(CallFlag=1,MAX(StockTree!FZ176-K,0),MAX(K-StockTree!FZ176,0)),EXP(-rr*h)*(pstar*GA176+(1-pstar)*GA177)))</f>
        <v/>
      </c>
      <c r="GA176" s="20" t="str">
        <f>IF(StockTree!GA176="","",IF(T=GA$10,IF(CallFlag=1,MAX(StockTree!GA176-K,0),MAX(K-StockTree!GA176,0)),EXP(-rr*h)*(pstar*GB176+(1-pstar)*GB177)))</f>
        <v/>
      </c>
      <c r="GB176" s="20" t="str">
        <f>IF(StockTree!GB176="","",IF(T=GB$10,IF(CallFlag=1,MAX(StockTree!GB176-K,0),MAX(K-StockTree!GB176,0)),EXP(-rr*h)*(pstar*GC176+(1-pstar)*GC177)))</f>
        <v/>
      </c>
      <c r="GC176" s="20" t="str">
        <f>IF(StockTree!GC176="","",IF(T=GC$10,IF(CallFlag=1,MAX(StockTree!GC176-K,0),MAX(K-StockTree!GC176,0)),EXP(-rr*h)*(pstar*GD176+(1-pstar)*GD177)))</f>
        <v/>
      </c>
      <c r="GD176" s="20" t="str">
        <f>IF(StockTree!GD176="","",IF(T=GD$10,IF(CallFlag=1,MAX(StockTree!GD176-K,0),MAX(K-StockTree!GD176,0)),EXP(-rr*h)*(pstar*GE176+(1-pstar)*GE177)))</f>
        <v/>
      </c>
      <c r="GE176" s="20" t="str">
        <f>IF(StockTree!GE176="","",IF(T=GE$10,IF(CallFlag=1,MAX(StockTree!GE176-K,0),MAX(K-StockTree!GE176,0)),EXP(-rr*h)*(pstar*GF176+(1-pstar)*GF177)))</f>
        <v/>
      </c>
      <c r="GF176" s="20" t="str">
        <f>IF(StockTree!GF176="","",IF(T=GF$10,IF(CallFlag=1,MAX(StockTree!GF176-K,0),MAX(K-StockTree!GF176,0)),EXP(-rr*h)*(pstar*GG176+(1-pstar)*GG177)))</f>
        <v/>
      </c>
      <c r="GG176" s="20" t="str">
        <f>IF(StockTree!GG176="","",IF(T=GG$10,IF(CallFlag=1,MAX(StockTree!GG176-K,0),MAX(K-StockTree!GG176,0)),EXP(-rr*h)*(pstar*GH176+(1-pstar)*GH177)))</f>
        <v/>
      </c>
      <c r="GH176" s="20" t="str">
        <f>IF(StockTree!GH176="","",IF(T=GH$10,IF(CallFlag=1,MAX(StockTree!GH176-K,0),MAX(K-StockTree!GH176,0)),EXP(-rr*h)*(pstar*GI176+(1-pstar)*GI177)))</f>
        <v/>
      </c>
      <c r="GI176" s="20" t="str">
        <f>IF(StockTree!GI176="","",IF(T=GI$10,IF(CallFlag=1,MAX(StockTree!GI176-K,0),MAX(K-StockTree!GI176,0)),EXP(-rr*h)*(pstar*GJ176+(1-pstar)*GJ177)))</f>
        <v/>
      </c>
      <c r="GJ176" s="20" t="str">
        <f>IF(StockTree!GJ176="","",IF(T=GJ$10,IF(CallFlag=1,MAX(StockTree!GJ176-K,0),MAX(K-StockTree!GJ176,0)),EXP(-rr*h)*(pstar*GK176+(1-pstar)*GK177)))</f>
        <v/>
      </c>
      <c r="GK176" s="20" t="str">
        <f>IF(StockTree!GK176="","",IF(T=GK$10,IF(CallFlag=1,MAX(StockTree!GK176-K,0),MAX(K-StockTree!GK176,0)),EXP(-rr*h)*(pstar*GL176+(1-pstar)*GL177)))</f>
        <v/>
      </c>
      <c r="GL176" s="20" t="str">
        <f>IF(StockTree!GL176="","",IF(T=GL$10,IF(CallFlag=1,MAX(StockTree!GL176-K,0),MAX(K-StockTree!GL176,0)),EXP(-rr*h)*(pstar*GM176+(1-pstar)*GM177)))</f>
        <v/>
      </c>
      <c r="GM176" s="20" t="str">
        <f>IF(StockTree!GM176="","",IF(T=GM$10,IF(CallFlag=1,MAX(StockTree!GM176-K,0),MAX(K-StockTree!GM176,0)),EXP(-rr*h)*(pstar*GN176+(1-pstar)*GN177)))</f>
        <v/>
      </c>
      <c r="GN176" s="20" t="str">
        <f>IF(StockTree!GN176="","",IF(T=GN$10,IF(CallFlag=1,MAX(StockTree!GN176-K,0),MAX(K-StockTree!GN176,0)),EXP(-rr*h)*(pstar*GO176+(1-pstar)*GO177)))</f>
        <v/>
      </c>
      <c r="GO176" s="20" t="str">
        <f>IF(StockTree!GO176="","",IF(T=GO$10,IF(CallFlag=1,MAX(StockTree!GO176-K,0),MAX(K-StockTree!GO176,0)),EXP(-rr*h)*(pstar*GP176+(1-pstar)*GP177)))</f>
        <v/>
      </c>
      <c r="GP176" s="20" t="str">
        <f>IF(StockTree!GP176="","",IF(T=GP$10,IF(CallFlag=1,MAX(StockTree!GP176-K,0),MAX(K-StockTree!GP176,0)),EXP(-rr*h)*(pstar*GQ176+(1-pstar)*GQ177)))</f>
        <v/>
      </c>
      <c r="GQ176" s="20" t="str">
        <f>IF(StockTree!GQ176="","",IF(T=GQ$10,IF(CallFlag=1,MAX(StockTree!GQ176-K,0),MAX(K-StockTree!GQ176,0)),EXP(-rr*h)*(pstar*GR176+(1-pstar)*GR177)))</f>
        <v/>
      </c>
      <c r="GR176" s="20" t="str">
        <f>IF(StockTree!GR176="","",IF(T=GR$10,IF(CallFlag=1,MAX(StockTree!GR176-K,0),MAX(K-StockTree!GR176,0)),EXP(-rr*h)*(pstar*GS176+(1-pstar)*GS177)))</f>
        <v/>
      </c>
      <c r="GS176" s="20" t="str">
        <f>IF(StockTree!GS176="","",IF(T=GS$10,IF(CallFlag=1,MAX(StockTree!GS176-K,0),MAX(K-StockTree!GS176,0)),EXP(-rr*h)*(pstar*GT176+(1-pstar)*GT177)))</f>
        <v/>
      </c>
      <c r="GT176" s="20" t="str">
        <f>IF(StockTree!GT176="","",IF(T=GT$10,IF(CallFlag=1,MAX(StockTree!GT176-K,0),MAX(K-StockTree!GT176,0)),EXP(-rr*h)*(pstar*GU176+(1-pstar)*GU177)))</f>
        <v/>
      </c>
      <c r="GU176" s="20" t="str">
        <f>IF(StockTree!GU176="","",IF(T=GU$10,IF(CallFlag=1,MAX(StockTree!GU176-K,0),MAX(K-StockTree!GU176,0)),EXP(-rr*h)*(pstar*GV176+(1-pstar)*GV177)))</f>
        <v/>
      </c>
      <c r="GV176" s="20" t="str">
        <f>IF(StockTree!GV176="","",IF(T=GV$10,IF(CallFlag=1,MAX(StockTree!GV176-K,0),MAX(K-StockTree!GV176,0)),EXP(-rr*h)*(pstar*GW176+(1-pstar)*GW177)))</f>
        <v/>
      </c>
      <c r="GW176" s="20" t="str">
        <f>IF(StockTree!GW176="","",IF(T=GW$10,IF(CallFlag=1,MAX(StockTree!GW176-K,0),MAX(K-StockTree!GW176,0)),EXP(-rr*h)*(pstar*GX176+(1-pstar)*GX177)))</f>
        <v/>
      </c>
      <c r="GX176" s="20" t="str">
        <f>IF(StockTree!GX176="","",IF(T=GX$10,IF(CallFlag=1,MAX(StockTree!GX176-K,0),MAX(K-StockTree!GX176,0)),EXP(-rr*h)*(pstar*GY176+(1-pstar)*GY177)))</f>
        <v/>
      </c>
      <c r="GY176" s="20" t="str">
        <f>IF(StockTree!GY176="","",IF(T=GY$10,IF(CallFlag=1,MAX(StockTree!GY176-K,0),MAX(K-StockTree!GY176,0)),EXP(-rr*h)*(pstar*GZ176+(1-pstar)*GZ177)))</f>
        <v/>
      </c>
      <c r="GZ176" s="20" t="str">
        <f>IF(StockTree!GZ176="","",IF(T=GZ$10,IF(CallFlag=1,MAX(StockTree!GZ176-K,0),MAX(K-StockTree!GZ176,0)),EXP(-rr*h)*(pstar*HA176+(1-pstar)*HA177)))</f>
        <v/>
      </c>
      <c r="HA176" s="20" t="str">
        <f>IF(StockTree!HA176="","",IF(T=HA$10,IF(CallFlag=1,MAX(StockTree!HA176-K,0),MAX(K-StockTree!HA176,0)),EXP(-rr*h)*(pstar*HB176+(1-pstar)*HB177)))</f>
        <v/>
      </c>
      <c r="HB176" s="20" t="str">
        <f>IF(StockTree!HB176="","",IF(T=HB$10,IF(CallFlag=1,MAX(StockTree!HB176-K,0),MAX(K-StockTree!HB176,0)),EXP(-rr*h)*(pstar*HC176+(1-pstar)*HC177)))</f>
        <v/>
      </c>
      <c r="HC176" s="20" t="str">
        <f>IF(StockTree!HC176="","",IF(T=HC$10,IF(CallFlag=1,MAX(StockTree!HC176-K,0),MAX(K-StockTree!HC176,0)),EXP(-rr*h)*(pstar*HD176+(1-pstar)*HD177)))</f>
        <v/>
      </c>
      <c r="HD176" s="20" t="str">
        <f>IF(StockTree!HD176="","",IF(T=HD$10,IF(CallFlag=1,MAX(StockTree!HD176-K,0),MAX(K-StockTree!HD176,0)),EXP(-rr*h)*(pstar*HE176+(1-pstar)*HE177)))</f>
        <v/>
      </c>
      <c r="HE176" s="20" t="str">
        <f>IF(StockTree!HE176="","",IF(T=HE$10,IF(CallFlag=1,MAX(StockTree!HE176-K,0),MAX(K-StockTree!HE176,0)),EXP(-rr*h)*(pstar*HF176+(1-pstar)*HF177)))</f>
        <v/>
      </c>
      <c r="HF176" s="20" t="str">
        <f>IF(StockTree!HF176="","",IF(T=HF$10,IF(CallFlag=1,MAX(StockTree!HF176-K,0),MAX(K-StockTree!HF176,0)),EXP(-rr*h)*(pstar*HG176+(1-pstar)*HG177)))</f>
        <v/>
      </c>
      <c r="HG176" s="20" t="str">
        <f>IF(StockTree!HG176="","",IF(T=HG$10,IF(CallFlag=1,MAX(StockTree!HG176-K,0),MAX(K-StockTree!HG176,0)),EXP(-rr*h)*(pstar*HH176+(1-pstar)*HH177)))</f>
        <v/>
      </c>
      <c r="HH176" s="20" t="str">
        <f>IF(StockTree!HH176="","",IF(T=HH$10,IF(CallFlag=1,MAX(StockTree!HH176-K,0),MAX(K-StockTree!HH176,0)),EXP(-rr*h)*(pstar*HI176+(1-pstar)*HI177)))</f>
        <v/>
      </c>
      <c r="HI176" s="20" t="str">
        <f>IF(StockTree!HI176="","",IF(T=HI$10,IF(CallFlag=1,MAX(StockTree!HI176-K,0),MAX(K-StockTree!HI176,0)),EXP(-rr*h)*(pstar*HJ176+(1-pstar)*HJ177)))</f>
        <v/>
      </c>
      <c r="HJ176" s="20" t="str">
        <f>IF(StockTree!HJ176="","",IF(T=HJ$10,IF(CallFlag=1,MAX(StockTree!HJ176-K,0),MAX(K-StockTree!HJ176,0)),EXP(-rr*h)*(pstar*HK176+(1-pstar)*HK177)))</f>
        <v/>
      </c>
      <c r="HK176" s="20" t="str">
        <f>IF(StockTree!HK176="","",IF(T=HK$10,IF(CallFlag=1,MAX(StockTree!HK176-K,0),MAX(K-StockTree!HK176,0)),EXP(-rr*h)*(pstar*HL176+(1-pstar)*HL177)))</f>
        <v/>
      </c>
      <c r="HL176" s="20" t="str">
        <f>IF(StockTree!HL176="","",IF(T=HL$10,IF(CallFlag=1,MAX(StockTree!HL176-K,0),MAX(K-StockTree!HL176,0)),EXP(-rr*h)*(pstar*HM176+(1-pstar)*HM177)))</f>
        <v/>
      </c>
      <c r="HM176" s="20" t="str">
        <f>IF(StockTree!HM176="","",IF(T=HM$10,IF(CallFlag=1,MAX(StockTree!HM176-K,0),MAX(K-StockTree!HM176,0)),EXP(-rr*h)*(pstar*HN176+(1-pstar)*HN177)))</f>
        <v/>
      </c>
      <c r="HN176" s="20" t="str">
        <f>IF(StockTree!HN176="","",IF(T=HN$10,IF(CallFlag=1,MAX(StockTree!HN176-K,0),MAX(K-StockTree!HN176,0)),EXP(-rr*h)*(pstar*HO176+(1-pstar)*HO177)))</f>
        <v/>
      </c>
      <c r="HO176" s="20" t="str">
        <f>IF(StockTree!HO176="","",IF(T=HO$10,IF(CallFlag=1,MAX(StockTree!HO176-K,0),MAX(K-StockTree!HO176,0)),EXP(-rr*h)*(pstar*HP176+(1-pstar)*HP177)))</f>
        <v/>
      </c>
      <c r="HP176" s="20" t="str">
        <f>IF(StockTree!HP176="","",IF(T=HP$10,IF(CallFlag=1,MAX(StockTree!HP176-K,0),MAX(K-StockTree!HP176,0)),EXP(-rr*h)*(pstar*HQ176+(1-pstar)*HQ177)))</f>
        <v/>
      </c>
      <c r="HQ176" s="20" t="str">
        <f>IF(StockTree!HQ176="","",IF(T=HQ$10,IF(CallFlag=1,MAX(StockTree!HQ176-K,0),MAX(K-StockTree!HQ176,0)),EXP(-rr*h)*(pstar*HR176+(1-pstar)*HR177)))</f>
        <v/>
      </c>
      <c r="HR176" s="20" t="str">
        <f>IF(StockTree!HR176="","",IF(T=HR$10,IF(CallFlag=1,MAX(StockTree!HR176-K,0),MAX(K-StockTree!HR176,0)),EXP(-rr*h)*(pstar*HS176+(1-pstar)*HS177)))</f>
        <v/>
      </c>
      <c r="HS176" s="20" t="str">
        <f>IF(StockTree!HS176="","",IF(T=HS$10,IF(CallFlag=1,MAX(StockTree!HS176-K,0),MAX(K-StockTree!HS176,0)),EXP(-rr*h)*(pstar*HT176+(1-pstar)*HT177)))</f>
        <v/>
      </c>
      <c r="HT176" s="20" t="str">
        <f>IF(StockTree!HT176="","",IF(T=HT$10,IF(CallFlag=1,MAX(StockTree!HT176-K,0),MAX(K-StockTree!HT176,0)),EXP(-rr*h)*(pstar*HU176+(1-pstar)*HU177)))</f>
        <v/>
      </c>
      <c r="HU176" s="20" t="str">
        <f>IF(StockTree!HU176="","",IF(T=HU$10,IF(CallFlag=1,MAX(StockTree!HU176-K,0),MAX(K-StockTree!HU176,0)),EXP(-rr*h)*(pstar*HV176+(1-pstar)*HV177)))</f>
        <v/>
      </c>
      <c r="HV176" s="20" t="str">
        <f>IF(StockTree!HV176="","",IF(T=HV$10,IF(CallFlag=1,MAX(StockTree!HV176-K,0),MAX(K-StockTree!HV176,0)),EXP(-rr*h)*(pstar*HW176+(1-pstar)*HW177)))</f>
        <v/>
      </c>
      <c r="HW176" s="20" t="str">
        <f>IF(StockTree!HW176="","",IF(T=HW$10,IF(CallFlag=1,MAX(StockTree!HW176-K,0),MAX(K-StockTree!HW176,0)),EXP(-rr*h)*(pstar*HX176+(1-pstar)*HX177)))</f>
        <v/>
      </c>
      <c r="HX176" s="20" t="str">
        <f>IF(StockTree!HX176="","",IF(T=HX$10,IF(CallFlag=1,MAX(StockTree!HX176-K,0),MAX(K-StockTree!HX176,0)),EXP(-rr*h)*(pstar*HY176+(1-pstar)*HY177)))</f>
        <v/>
      </c>
      <c r="HY176" s="20" t="str">
        <f>IF(StockTree!HY176="","",IF(T=HY$10,IF(CallFlag=1,MAX(StockTree!HY176-K,0),MAX(K-StockTree!HY176,0)),EXP(-rr*h)*(pstar*HZ176+(1-pstar)*HZ177)))</f>
        <v/>
      </c>
      <c r="HZ176" s="20" t="str">
        <f>IF(StockTree!HZ176="","",IF(T=HZ$10,IF(CallFlag=1,MAX(StockTree!HZ176-K,0),MAX(K-StockTree!HZ176,0)),EXP(-rr*h)*(pstar*IA176+(1-pstar)*IA177)))</f>
        <v/>
      </c>
      <c r="IA176" s="20" t="str">
        <f>IF(StockTree!IA176="","",IF(T=IA$10,IF(CallFlag=1,MAX(StockTree!IA176-K,0),MAX(K-StockTree!IA176,0)),EXP(-rr*h)*(pstar*IB176+(1-pstar)*IB177)))</f>
        <v/>
      </c>
      <c r="IB176" s="20" t="str">
        <f>IF(StockTree!IB176="","",IF(T=IB$10,IF(CallFlag=1,MAX(StockTree!IB176-K,0),MAX(K-StockTree!IB176,0)),EXP(-rr*h)*(pstar*IC176+(1-pstar)*IC177)))</f>
        <v/>
      </c>
      <c r="IC176" s="20" t="str">
        <f>IF(StockTree!IC176="","",IF(T=IC$10,IF(CallFlag=1,MAX(StockTree!IC176-K,0),MAX(K-StockTree!IC176,0)),EXP(-rr*h)*(pstar*ID176+(1-pstar)*ID177)))</f>
        <v/>
      </c>
      <c r="ID176" s="20" t="str">
        <f>IF(StockTree!ID176="","",IF(T=ID$10,IF(CallFlag=1,MAX(StockTree!ID176-K,0),MAX(K-StockTree!ID176,0)),EXP(-rr*h)*(pstar*IE176+(1-pstar)*IE177)))</f>
        <v/>
      </c>
      <c r="IE176" s="20" t="str">
        <f>IF(StockTree!IE176="","",IF(T=IE$10,IF(CallFlag=1,MAX(StockTree!IE176-K,0),MAX(K-StockTree!IE176,0)),EXP(-rr*h)*(pstar*IF176+(1-pstar)*IF177)))</f>
        <v/>
      </c>
      <c r="IF176" s="20" t="str">
        <f>IF(StockTree!IF176="","",IF(T=IF$10,IF(CallFlag=1,MAX(StockTree!IF176-K,0),MAX(K-StockTree!IF176,0)),EXP(-rr*h)*(pstar*IG176+(1-pstar)*IG177)))</f>
        <v/>
      </c>
      <c r="IG176" s="20" t="str">
        <f>IF(StockTree!IG176="","",IF(T=IG$10,IF(CallFlag=1,MAX(StockTree!IG176-K,0),MAX(K-StockTree!IG176,0)),EXP(-rr*h)*(pstar*IH176+(1-pstar)*IH177)))</f>
        <v/>
      </c>
      <c r="IH176" s="20" t="str">
        <f>IF(StockTree!IH176="","",IF(T=IH$10,IF(CallFlag=1,MAX(StockTree!IH176-K,0),MAX(K-StockTree!IH176,0)),EXP(-rr*h)*(pstar*II176+(1-pstar)*II177)))</f>
        <v/>
      </c>
      <c r="II176" s="20" t="str">
        <f>IF(StockTree!II176="","",IF(T=II$10,IF(CallFlag=1,MAX(StockTree!II176-K,0),MAX(K-StockTree!II176,0)),EXP(-rr*h)*(pstar*IJ176+(1-pstar)*IJ177)))</f>
        <v/>
      </c>
      <c r="IJ176" s="20" t="str">
        <f>IF(StockTree!IJ176="","",IF(T=IJ$10,IF(CallFlag=1,MAX(StockTree!IJ176-K,0),MAX(K-StockTree!IJ176,0)),EXP(-rr*h)*(pstar*IK176+(1-pstar)*IK177)))</f>
        <v/>
      </c>
      <c r="IK176" s="20" t="str">
        <f>IF(StockTree!IK176="","",IF(T=IK$10,IF(CallFlag=1,MAX(StockTree!IK176-K,0),MAX(K-StockTree!IK176,0)),EXP(-rr*h)*(pstar*IL176+(1-pstar)*IL177)))</f>
        <v/>
      </c>
      <c r="IL176" s="20" t="str">
        <f>IF(StockTree!IL176="","",IF(T=IL$10,IF(CallFlag=1,MAX(StockTree!IL176-K,0),MAX(K-StockTree!IL176,0)),EXP(-rr*h)*(pstar*IM176+(1-pstar)*IM177)))</f>
        <v/>
      </c>
      <c r="IM176" s="20" t="str">
        <f>IF(StockTree!IM176="","",IF(T=IM$10,IF(CallFlag=1,MAX(StockTree!IM176-K,0),MAX(K-StockTree!IM176,0)),EXP(-rr*h)*(pstar*IN176+(1-pstar)*IN177)))</f>
        <v/>
      </c>
      <c r="IN176" s="20" t="str">
        <f>IF(StockTree!IN176="","",IF(T=IN$10,IF(CallFlag=1,MAX(StockTree!IN176-K,0),MAX(K-StockTree!IN176,0)),EXP(-rr*h)*(pstar*IO176+(1-pstar)*IO177)))</f>
        <v/>
      </c>
      <c r="IO176" s="20" t="str">
        <f>IF(StockTree!IO176="","",IF(T=IO$10,IF(CallFlag=1,MAX(StockTree!IO176-K,0),MAX(K-StockTree!IO176,0)),EXP(-rr*h)*(pstar*IP176+(1-pstar)*IP177)))</f>
        <v/>
      </c>
      <c r="IP176" s="20" t="str">
        <f>IF(StockTree!IP176="","",IF(T=IP$10,IF(CallFlag=1,MAX(StockTree!IP176-K,0),MAX(K-StockTree!IP176,0)),EXP(-rr*h)*(pstar*IQ176+(1-pstar)*IQ177)))</f>
        <v/>
      </c>
      <c r="IQ176" s="20" t="str">
        <f>IF(StockTree!IQ176="","",IF(T=IQ$10,IF(CallFlag=1,MAX(StockTree!IQ176-K,0),MAX(K-StockTree!IQ176,0)),EXP(-rr*h)*(pstar*IR176+(1-pstar)*IR177)))</f>
        <v/>
      </c>
      <c r="IR176" s="20" t="str">
        <f>IF(StockTree!IR176="","",IF(T=IR$10,IF(CallFlag=1,MAX(StockTree!IR176-K,0),MAX(K-StockTree!IR176,0)),EXP(-rr*h)*(pstar*IS176+(1-pstar)*IS177)))</f>
        <v/>
      </c>
      <c r="IS176" s="20" t="str">
        <f>IF(StockTree!IS176="","",IF(T=IS$10,IF(CallFlag=1,MAX(StockTree!IS176-K,0),MAX(K-StockTree!IS176,0)),EXP(-rr*h)*(pstar*IT176+(1-pstar)*IT177)))</f>
        <v/>
      </c>
      <c r="IT176" s="20" t="str">
        <f>IF(StockTree!IT176="","",IF(T=IT$10,IF(CallFlag=1,MAX(StockTree!IT176-K,0),MAX(K-StockTree!IT176,0)),EXP(-rr*h)*(pstar*IU176+(1-pstar)*IU177)))</f>
        <v/>
      </c>
      <c r="IU176" s="20" t="str">
        <f>IF(StockTree!IU176="","",IF(T=IU$10,IF(CallFlag=1,MAX(StockTree!IU176-K,0),MAX(K-StockTree!IU176,0)),EXP(-rr*h)*(pstar*IV176+(1-pstar)*IV177)))</f>
        <v/>
      </c>
      <c r="IV176" s="20" t="str">
        <f>IF(StockTree!IV176="","",IF(T=IV$10,IF(CallFlag=1,MAX(StockTree!IV176-K,0),MAX(K-StockTree!IV176,0)),EXP(-rr*h)*(pstar*#REF!+(1-pstar)*#REF!)))</f>
        <v/>
      </c>
    </row>
    <row r="177" spans="1:256" s="20" customFormat="1" x14ac:dyDescent="0.2">
      <c r="A177" s="19">
        <f t="shared" si="10"/>
        <v>165</v>
      </c>
      <c r="B177" s="20" t="str">
        <f>IF(StockTree!B177="","",IF(T=B$10,IF(CallFlag=1,MAX(StockTree!B177-K,0),MAX(K-StockTree!B177,0)),EXP(-rr*h)*(pstar*C177+(1-pstar)*C178)))</f>
        <v/>
      </c>
      <c r="C177" s="20" t="str">
        <f>IF(StockTree!C177="","",IF(T=C$10,IF(CallFlag=1,MAX(StockTree!C177-K,0),MAX(K-StockTree!C177,0)),EXP(-rr*h)*(pstar*D177+(1-pstar)*D178)))</f>
        <v/>
      </c>
      <c r="D177" s="20" t="str">
        <f>IF(StockTree!D177="","",IF(T=D$10,IF(CallFlag=1,MAX(StockTree!D177-K,0),MAX(K-StockTree!D177,0)),EXP(-rr*h)*(pstar*E177+(1-pstar)*E178)))</f>
        <v/>
      </c>
      <c r="E177" s="20" t="str">
        <f>IF(StockTree!E177="","",IF(T=E$10,IF(CallFlag=1,MAX(StockTree!E177-K,0),MAX(K-StockTree!E177,0)),EXP(-rr*h)*(pstar*F177+(1-pstar)*F178)))</f>
        <v/>
      </c>
      <c r="F177" s="20" t="str">
        <f>IF(StockTree!F177="","",IF(T=F$10,IF(CallFlag=1,MAX(StockTree!F177-K,0),MAX(K-StockTree!F177,0)),EXP(-rr*h)*(pstar*G177+(1-pstar)*G178)))</f>
        <v/>
      </c>
      <c r="G177" s="20" t="str">
        <f>IF(StockTree!G177="","",IF(T=G$10,IF(CallFlag=1,MAX(StockTree!G177-K,0),MAX(K-StockTree!G177,0)),EXP(-rr*h)*(pstar*H177+(1-pstar)*H178)))</f>
        <v/>
      </c>
      <c r="H177" s="20" t="str">
        <f>IF(StockTree!H177="","",IF(T=H$10,IF(CallFlag=1,MAX(StockTree!H177-K,0),MAX(K-StockTree!H177,0)),EXP(-rr*h)*(pstar*I177+(1-pstar)*I178)))</f>
        <v/>
      </c>
      <c r="I177" s="20" t="str">
        <f>IF(StockTree!I177="","",IF(T=I$10,IF(CallFlag=1,MAX(StockTree!I177-K,0),MAX(K-StockTree!I177,0)),EXP(-rr*h)*(pstar*J177+(1-pstar)*J178)))</f>
        <v/>
      </c>
      <c r="J177" s="20" t="str">
        <f>IF(StockTree!J177="","",IF(T=J$10,IF(CallFlag=1,MAX(StockTree!J177-K,0),MAX(K-StockTree!J177,0)),EXP(-rr*h)*(pstar*K177+(1-pstar)*K178)))</f>
        <v/>
      </c>
      <c r="K177" s="20" t="str">
        <f>IF(StockTree!K177="","",IF(T=K$10,IF(CallFlag=1,MAX(StockTree!K177-K,0),MAX(K-StockTree!K177,0)),EXP(-rr*h)*(pstar*L177+(1-pstar)*L178)))</f>
        <v/>
      </c>
      <c r="L177" s="20" t="str">
        <f>IF(StockTree!L177="","",IF(T=L$10,IF(CallFlag=1,MAX(StockTree!L177-K,0),MAX(K-StockTree!L177,0)),EXP(-rr*h)*(pstar*M177+(1-pstar)*M178)))</f>
        <v/>
      </c>
      <c r="M177" s="20" t="str">
        <f>IF(StockTree!M177="","",IF(T=M$10,IF(CallFlag=1,MAX(StockTree!M177-K,0),MAX(K-StockTree!M177,0)),EXP(-rr*h)*(pstar*N177+(1-pstar)*N178)))</f>
        <v/>
      </c>
      <c r="N177" s="20" t="str">
        <f>IF(StockTree!N177="","",IF(T=N$10,IF(CallFlag=1,MAX(StockTree!N177-K,0),MAX(K-StockTree!N177,0)),EXP(-rr*h)*(pstar*O177+(1-pstar)*O178)))</f>
        <v/>
      </c>
      <c r="O177" s="20" t="str">
        <f>IF(StockTree!O177="","",IF(T=O$10,IF(CallFlag=1,MAX(StockTree!O177-K,0),MAX(K-StockTree!O177,0)),EXP(-rr*h)*(pstar*P177+(1-pstar)*P178)))</f>
        <v/>
      </c>
      <c r="P177" s="20" t="str">
        <f>IF(StockTree!P177="","",IF(T=P$10,IF(CallFlag=1,MAX(StockTree!P177-K,0),MAX(K-StockTree!P177,0)),EXP(-rr*h)*(pstar*Q177+(1-pstar)*Q178)))</f>
        <v/>
      </c>
      <c r="Q177" s="20" t="str">
        <f>IF(StockTree!Q177="","",IF(T=Q$10,IF(CallFlag=1,MAX(StockTree!Q177-K,0),MAX(K-StockTree!Q177,0)),EXP(-rr*h)*(pstar*R177+(1-pstar)*R178)))</f>
        <v/>
      </c>
      <c r="R177" s="20" t="str">
        <f>IF(StockTree!R177="","",IF(T=R$10,IF(CallFlag=1,MAX(StockTree!R177-K,0),MAX(K-StockTree!R177,0)),EXP(-rr*h)*(pstar*S177+(1-pstar)*S178)))</f>
        <v/>
      </c>
      <c r="S177" s="20" t="str">
        <f>IF(StockTree!S177="","",IF(T=S$10,IF(CallFlag=1,MAX(StockTree!S177-K,0),MAX(K-StockTree!S177,0)),EXP(-rr*h)*(pstar*T177+(1-pstar)*T178)))</f>
        <v/>
      </c>
      <c r="T177" s="20" t="str">
        <f>IF(StockTree!T177="","",IF(T=T$10,IF(CallFlag=1,MAX(StockTree!T177-K,0),MAX(K-StockTree!T177,0)),EXP(-rr*h)*(pstar*U177+(1-pstar)*U178)))</f>
        <v/>
      </c>
      <c r="U177" s="20" t="str">
        <f>IF(StockTree!U177="","",IF(T=U$10,IF(CallFlag=1,MAX(StockTree!U177-K,0),MAX(K-StockTree!U177,0)),EXP(-rr*h)*(pstar*V177+(1-pstar)*V178)))</f>
        <v/>
      </c>
      <c r="V177" s="20" t="str">
        <f>IF(StockTree!V177="","",IF(T=V$10,IF(CallFlag=1,MAX(StockTree!V177-K,0),MAX(K-StockTree!V177,0)),EXP(-rr*h)*(pstar*W177+(1-pstar)*W178)))</f>
        <v/>
      </c>
      <c r="W177" s="20" t="str">
        <f>IF(StockTree!W177="","",IF(T=W$10,IF(CallFlag=1,MAX(StockTree!W177-K,0),MAX(K-StockTree!W177,0)),EXP(-rr*h)*(pstar*X177+(1-pstar)*X178)))</f>
        <v/>
      </c>
      <c r="X177" s="20" t="str">
        <f>IF(StockTree!X177="","",IF(T=X$10,IF(CallFlag=1,MAX(StockTree!X177-K,0),MAX(K-StockTree!X177,0)),EXP(-rr*h)*(pstar*Y177+(1-pstar)*Y178)))</f>
        <v/>
      </c>
      <c r="Y177" s="20" t="str">
        <f>IF(StockTree!Y177="","",IF(T=Y$10,IF(CallFlag=1,MAX(StockTree!Y177-K,0),MAX(K-StockTree!Y177,0)),EXP(-rr*h)*(pstar*Z177+(1-pstar)*Z178)))</f>
        <v/>
      </c>
      <c r="Z177" s="20" t="str">
        <f>IF(StockTree!Z177="","",IF(T=Z$10,IF(CallFlag=1,MAX(StockTree!Z177-K,0),MAX(K-StockTree!Z177,0)),EXP(-rr*h)*(pstar*AA177+(1-pstar)*AA178)))</f>
        <v/>
      </c>
      <c r="AA177" s="20" t="str">
        <f>IF(StockTree!AA177="","",IF(T=AA$10,IF(CallFlag=1,MAX(StockTree!AA177-K,0),MAX(K-StockTree!AA177,0)),EXP(-rr*h)*(pstar*AB177+(1-pstar)*AB178)))</f>
        <v/>
      </c>
      <c r="AB177" s="20" t="str">
        <f>IF(StockTree!AB177="","",IF(T=AB$10,IF(CallFlag=1,MAX(StockTree!AB177-K,0),MAX(K-StockTree!AB177,0)),EXP(-rr*h)*(pstar*AC177+(1-pstar)*AC178)))</f>
        <v/>
      </c>
      <c r="AC177" s="20" t="str">
        <f>IF(StockTree!AC177="","",IF(T=AC$10,IF(CallFlag=1,MAX(StockTree!AC177-K,0),MAX(K-StockTree!AC177,0)),EXP(-rr*h)*(pstar*AD177+(1-pstar)*AD178)))</f>
        <v/>
      </c>
      <c r="AD177" s="20" t="str">
        <f>IF(StockTree!AD177="","",IF(T=AD$10,IF(CallFlag=1,MAX(StockTree!AD177-K,0),MAX(K-StockTree!AD177,0)),EXP(-rr*h)*(pstar*AE177+(1-pstar)*AE178)))</f>
        <v/>
      </c>
      <c r="AE177" s="20" t="str">
        <f>IF(StockTree!AE177="","",IF(T=AE$10,IF(CallFlag=1,MAX(StockTree!AE177-K,0),MAX(K-StockTree!AE177,0)),EXP(-rr*h)*(pstar*AF177+(1-pstar)*AF178)))</f>
        <v/>
      </c>
      <c r="AF177" s="20" t="str">
        <f>IF(StockTree!AF177="","",IF(T=AF$10,IF(CallFlag=1,MAX(StockTree!AF177-K,0),MAX(K-StockTree!AF177,0)),EXP(-rr*h)*(pstar*AG177+(1-pstar)*AG178)))</f>
        <v/>
      </c>
      <c r="AG177" s="20" t="str">
        <f>IF(StockTree!AG177="","",IF(T=AG$10,IF(CallFlag=1,MAX(StockTree!AG177-K,0),MAX(K-StockTree!AG177,0)),EXP(-rr*h)*(pstar*AH177+(1-pstar)*AH178)))</f>
        <v/>
      </c>
      <c r="AH177" s="20" t="str">
        <f>IF(StockTree!AH177="","",IF(T=AH$10,IF(CallFlag=1,MAX(StockTree!AH177-K,0),MAX(K-StockTree!AH177,0)),EXP(-rr*h)*(pstar*AI177+(1-pstar)*AI178)))</f>
        <v/>
      </c>
      <c r="AI177" s="20" t="str">
        <f>IF(StockTree!AI177="","",IF(T=AI$10,IF(CallFlag=1,MAX(StockTree!AI177-K,0),MAX(K-StockTree!AI177,0)),EXP(-rr*h)*(pstar*AJ177+(1-pstar)*AJ178)))</f>
        <v/>
      </c>
      <c r="AJ177" s="20" t="str">
        <f>IF(StockTree!AJ177="","",IF(T=AJ$10,IF(CallFlag=1,MAX(StockTree!AJ177-K,0),MAX(K-StockTree!AJ177,0)),EXP(-rr*h)*(pstar*AK177+(1-pstar)*AK178)))</f>
        <v/>
      </c>
      <c r="AK177" s="20" t="str">
        <f>IF(StockTree!AK177="","",IF(T=AK$10,IF(CallFlag=1,MAX(StockTree!AK177-K,0),MAX(K-StockTree!AK177,0)),EXP(-rr*h)*(pstar*AL177+(1-pstar)*AL178)))</f>
        <v/>
      </c>
      <c r="AL177" s="20" t="str">
        <f>IF(StockTree!AL177="","",IF(T=AL$10,IF(CallFlag=1,MAX(StockTree!AL177-K,0),MAX(K-StockTree!AL177,0)),EXP(-rr*h)*(pstar*AM177+(1-pstar)*AM178)))</f>
        <v/>
      </c>
      <c r="AM177" s="20" t="str">
        <f>IF(StockTree!AM177="","",IF(T=AM$10,IF(CallFlag=1,MAX(StockTree!AM177-K,0),MAX(K-StockTree!AM177,0)),EXP(-rr*h)*(pstar*AN177+(1-pstar)*AN178)))</f>
        <v/>
      </c>
      <c r="AN177" s="20" t="str">
        <f>IF(StockTree!AN177="","",IF(T=AN$10,IF(CallFlag=1,MAX(StockTree!AN177-K,0),MAX(K-StockTree!AN177,0)),EXP(-rr*h)*(pstar*AO177+(1-pstar)*AO178)))</f>
        <v/>
      </c>
      <c r="AO177" s="20" t="str">
        <f>IF(StockTree!AO177="","",IF(T=AO$10,IF(CallFlag=1,MAX(StockTree!AO177-K,0),MAX(K-StockTree!AO177,0)),EXP(-rr*h)*(pstar*AP177+(1-pstar)*AP178)))</f>
        <v/>
      </c>
      <c r="AP177" s="20" t="str">
        <f>IF(StockTree!AP177="","",IF(T=AP$10,IF(CallFlag=1,MAX(StockTree!AP177-K,0),MAX(K-StockTree!AP177,0)),EXP(-rr*h)*(pstar*AQ177+(1-pstar)*AQ178)))</f>
        <v/>
      </c>
      <c r="AQ177" s="20" t="str">
        <f>IF(StockTree!AQ177="","",IF(T=AQ$10,IF(CallFlag=1,MAX(StockTree!AQ177-K,0),MAX(K-StockTree!AQ177,0)),EXP(-rr*h)*(pstar*AR177+(1-pstar)*AR178)))</f>
        <v/>
      </c>
      <c r="AR177" s="20" t="str">
        <f>IF(StockTree!AR177="","",IF(T=AR$10,IF(CallFlag=1,MAX(StockTree!AR177-K,0),MAX(K-StockTree!AR177,0)),EXP(-rr*h)*(pstar*AS177+(1-pstar)*AS178)))</f>
        <v/>
      </c>
      <c r="AS177" s="20" t="str">
        <f>IF(StockTree!AS177="","",IF(T=AS$10,IF(CallFlag=1,MAX(StockTree!AS177-K,0),MAX(K-StockTree!AS177,0)),EXP(-rr*h)*(pstar*AT177+(1-pstar)*AT178)))</f>
        <v/>
      </c>
      <c r="AT177" s="20" t="str">
        <f>IF(StockTree!AT177="","",IF(T=AT$10,IF(CallFlag=1,MAX(StockTree!AT177-K,0),MAX(K-StockTree!AT177,0)),EXP(-rr*h)*(pstar*AU177+(1-pstar)*AU178)))</f>
        <v/>
      </c>
      <c r="AU177" s="20" t="str">
        <f>IF(StockTree!AU177="","",IF(T=AU$10,IF(CallFlag=1,MAX(StockTree!AU177-K,0),MAX(K-StockTree!AU177,0)),EXP(-rr*h)*(pstar*AV177+(1-pstar)*AV178)))</f>
        <v/>
      </c>
      <c r="AV177" s="20" t="str">
        <f>IF(StockTree!AV177="","",IF(T=AV$10,IF(CallFlag=1,MAX(StockTree!AV177-K,0),MAX(K-StockTree!AV177,0)),EXP(-rr*h)*(pstar*AW177+(1-pstar)*AW178)))</f>
        <v/>
      </c>
      <c r="AW177" s="20" t="str">
        <f>IF(StockTree!AW177="","",IF(T=AW$10,IF(CallFlag=1,MAX(StockTree!AW177-K,0),MAX(K-StockTree!AW177,0)),EXP(-rr*h)*(pstar*AX177+(1-pstar)*AX178)))</f>
        <v/>
      </c>
      <c r="AX177" s="20" t="str">
        <f>IF(StockTree!AX177="","",IF(T=AX$10,IF(CallFlag=1,MAX(StockTree!AX177-K,0),MAX(K-StockTree!AX177,0)),EXP(-rr*h)*(pstar*AY177+(1-pstar)*AY178)))</f>
        <v/>
      </c>
      <c r="AY177" s="20" t="str">
        <f>IF(StockTree!AY177="","",IF(T=AY$10,IF(CallFlag=1,MAX(StockTree!AY177-K,0),MAX(K-StockTree!AY177,0)),EXP(-rr*h)*(pstar*AZ177+(1-pstar)*AZ178)))</f>
        <v/>
      </c>
      <c r="AZ177" s="20" t="str">
        <f>IF(StockTree!AZ177="","",IF(T=AZ$10,IF(CallFlag=1,MAX(StockTree!AZ177-K,0),MAX(K-StockTree!AZ177,0)),EXP(-rr*h)*(pstar*BA177+(1-pstar)*BA178)))</f>
        <v/>
      </c>
      <c r="BA177" s="20" t="str">
        <f>IF(StockTree!BA177="","",IF(T=BA$10,IF(CallFlag=1,MAX(StockTree!BA177-K,0),MAX(K-StockTree!BA177,0)),EXP(-rr*h)*(pstar*BB177+(1-pstar)*BB178)))</f>
        <v/>
      </c>
      <c r="BB177" s="20" t="str">
        <f>IF(StockTree!BB177="","",IF(T=BB$10,IF(CallFlag=1,MAX(StockTree!BB177-K,0),MAX(K-StockTree!BB177,0)),EXP(-rr*h)*(pstar*BC177+(1-pstar)*BC178)))</f>
        <v/>
      </c>
      <c r="BC177" s="20" t="str">
        <f>IF(StockTree!BC177="","",IF(T=BC$10,IF(CallFlag=1,MAX(StockTree!BC177-K,0),MAX(K-StockTree!BC177,0)),EXP(-rr*h)*(pstar*BD177+(1-pstar)*BD178)))</f>
        <v/>
      </c>
      <c r="BD177" s="20" t="str">
        <f>IF(StockTree!BD177="","",IF(T=BD$10,IF(CallFlag=1,MAX(StockTree!BD177-K,0),MAX(K-StockTree!BD177,0)),EXP(-rr*h)*(pstar*BE177+(1-pstar)*BE178)))</f>
        <v/>
      </c>
      <c r="BE177" s="20" t="str">
        <f>IF(StockTree!BE177="","",IF(T=BE$10,IF(CallFlag=1,MAX(StockTree!BE177-K,0),MAX(K-StockTree!BE177,0)),EXP(-rr*h)*(pstar*BF177+(1-pstar)*BF178)))</f>
        <v/>
      </c>
      <c r="BF177" s="20" t="str">
        <f>IF(StockTree!BF177="","",IF(T=BF$10,IF(CallFlag=1,MAX(StockTree!BF177-K,0),MAX(K-StockTree!BF177,0)),EXP(-rr*h)*(pstar*BG177+(1-pstar)*BG178)))</f>
        <v/>
      </c>
      <c r="BG177" s="20" t="str">
        <f>IF(StockTree!BG177="","",IF(T=BG$10,IF(CallFlag=1,MAX(StockTree!BG177-K,0),MAX(K-StockTree!BG177,0)),EXP(-rr*h)*(pstar*BH177+(1-pstar)*BH178)))</f>
        <v/>
      </c>
      <c r="BH177" s="20" t="str">
        <f>IF(StockTree!BH177="","",IF(T=BH$10,IF(CallFlag=1,MAX(StockTree!BH177-K,0),MAX(K-StockTree!BH177,0)),EXP(-rr*h)*(pstar*BI177+(1-pstar)*BI178)))</f>
        <v/>
      </c>
      <c r="BI177" s="20" t="str">
        <f>IF(StockTree!BI177="","",IF(T=BI$10,IF(CallFlag=1,MAX(StockTree!BI177-K,0),MAX(K-StockTree!BI177,0)),EXP(-rr*h)*(pstar*BJ177+(1-pstar)*BJ178)))</f>
        <v/>
      </c>
      <c r="BJ177" s="20" t="str">
        <f>IF(StockTree!BJ177="","",IF(T=BJ$10,IF(CallFlag=1,MAX(StockTree!BJ177-K,0),MAX(K-StockTree!BJ177,0)),EXP(-rr*h)*(pstar*BK177+(1-pstar)*BK178)))</f>
        <v/>
      </c>
      <c r="BK177" s="20" t="str">
        <f>IF(StockTree!BK177="","",IF(T=BK$10,IF(CallFlag=1,MAX(StockTree!BK177-K,0),MAX(K-StockTree!BK177,0)),EXP(-rr*h)*(pstar*BL177+(1-pstar)*BL178)))</f>
        <v/>
      </c>
      <c r="BL177" s="20" t="str">
        <f>IF(StockTree!BL177="","",IF(T=BL$10,IF(CallFlag=1,MAX(StockTree!BL177-K,0),MAX(K-StockTree!BL177,0)),EXP(-rr*h)*(pstar*BM177+(1-pstar)*BM178)))</f>
        <v/>
      </c>
      <c r="BM177" s="20" t="str">
        <f>IF(StockTree!BM177="","",IF(T=BM$10,IF(CallFlag=1,MAX(StockTree!BM177-K,0),MAX(K-StockTree!BM177,0)),EXP(-rr*h)*(pstar*BN177+(1-pstar)*BN178)))</f>
        <v/>
      </c>
      <c r="BN177" s="20" t="str">
        <f>IF(StockTree!BN177="","",IF(T=BN$10,IF(CallFlag=1,MAX(StockTree!BN177-K,0),MAX(K-StockTree!BN177,0)),EXP(-rr*h)*(pstar*BO177+(1-pstar)*BO178)))</f>
        <v/>
      </c>
      <c r="BO177" s="20" t="str">
        <f>IF(StockTree!BO177="","",IF(T=BO$10,IF(CallFlag=1,MAX(StockTree!BO177-K,0),MAX(K-StockTree!BO177,0)),EXP(-rr*h)*(pstar*BP177+(1-pstar)*BP178)))</f>
        <v/>
      </c>
      <c r="BP177" s="20" t="str">
        <f>IF(StockTree!BP177="","",IF(T=BP$10,IF(CallFlag=1,MAX(StockTree!BP177-K,0),MAX(K-StockTree!BP177,0)),EXP(-rr*h)*(pstar*BQ177+(1-pstar)*BQ178)))</f>
        <v/>
      </c>
      <c r="BQ177" s="20" t="str">
        <f>IF(StockTree!BQ177="","",IF(T=BQ$10,IF(CallFlag=1,MAX(StockTree!BQ177-K,0),MAX(K-StockTree!BQ177,0)),EXP(-rr*h)*(pstar*BR177+(1-pstar)*BR178)))</f>
        <v/>
      </c>
      <c r="BR177" s="20" t="str">
        <f>IF(StockTree!BR177="","",IF(T=BR$10,IF(CallFlag=1,MAX(StockTree!BR177-K,0),MAX(K-StockTree!BR177,0)),EXP(-rr*h)*(pstar*BS177+(1-pstar)*BS178)))</f>
        <v/>
      </c>
      <c r="BS177" s="20" t="str">
        <f>IF(StockTree!BS177="","",IF(T=BS$10,IF(CallFlag=1,MAX(StockTree!BS177-K,0),MAX(K-StockTree!BS177,0)),EXP(-rr*h)*(pstar*BT177+(1-pstar)*BT178)))</f>
        <v/>
      </c>
      <c r="BT177" s="20" t="str">
        <f>IF(StockTree!BT177="","",IF(T=BT$10,IF(CallFlag=1,MAX(StockTree!BT177-K,0),MAX(K-StockTree!BT177,0)),EXP(-rr*h)*(pstar*BU177+(1-pstar)*BU178)))</f>
        <v/>
      </c>
      <c r="BU177" s="20" t="str">
        <f>IF(StockTree!BU177="","",IF(T=BU$10,IF(CallFlag=1,MAX(StockTree!BU177-K,0),MAX(K-StockTree!BU177,0)),EXP(-rr*h)*(pstar*BV177+(1-pstar)*BV178)))</f>
        <v/>
      </c>
      <c r="BV177" s="20" t="str">
        <f>IF(StockTree!BV177="","",IF(T=BV$10,IF(CallFlag=1,MAX(StockTree!BV177-K,0),MAX(K-StockTree!BV177,0)),EXP(-rr*h)*(pstar*BW177+(1-pstar)*BW178)))</f>
        <v/>
      </c>
      <c r="BW177" s="20" t="str">
        <f>IF(StockTree!BW177="","",IF(T=BW$10,IF(CallFlag=1,MAX(StockTree!BW177-K,0),MAX(K-StockTree!BW177,0)),EXP(-rr*h)*(pstar*BX177+(1-pstar)*BX178)))</f>
        <v/>
      </c>
      <c r="BX177" s="20" t="str">
        <f>IF(StockTree!BX177="","",IF(T=BX$10,IF(CallFlag=1,MAX(StockTree!BX177-K,0),MAX(K-StockTree!BX177,0)),EXP(-rr*h)*(pstar*BY177+(1-pstar)*BY178)))</f>
        <v/>
      </c>
      <c r="BY177" s="20" t="str">
        <f>IF(StockTree!BY177="","",IF(T=BY$10,IF(CallFlag=1,MAX(StockTree!BY177-K,0),MAX(K-StockTree!BY177,0)),EXP(-rr*h)*(pstar*BZ177+(1-pstar)*BZ178)))</f>
        <v/>
      </c>
      <c r="BZ177" s="20" t="str">
        <f>IF(StockTree!BZ177="","",IF(T=BZ$10,IF(CallFlag=1,MAX(StockTree!BZ177-K,0),MAX(K-StockTree!BZ177,0)),EXP(-rr*h)*(pstar*CA177+(1-pstar)*CA178)))</f>
        <v/>
      </c>
      <c r="CA177" s="20" t="str">
        <f>IF(StockTree!CA177="","",IF(T=CA$10,IF(CallFlag=1,MAX(StockTree!CA177-K,0),MAX(K-StockTree!CA177,0)),EXP(-rr*h)*(pstar*CB177+(1-pstar)*CB178)))</f>
        <v/>
      </c>
      <c r="CB177" s="20" t="str">
        <f>IF(StockTree!CB177="","",IF(T=CB$10,IF(CallFlag=1,MAX(StockTree!CB177-K,0),MAX(K-StockTree!CB177,0)),EXP(-rr*h)*(pstar*CC177+(1-pstar)*CC178)))</f>
        <v/>
      </c>
      <c r="CC177" s="20" t="str">
        <f>IF(StockTree!CC177="","",IF(T=CC$10,IF(CallFlag=1,MAX(StockTree!CC177-K,0),MAX(K-StockTree!CC177,0)),EXP(-rr*h)*(pstar*CD177+(1-pstar)*CD178)))</f>
        <v/>
      </c>
      <c r="CD177" s="20" t="str">
        <f>IF(StockTree!CD177="","",IF(T=CD$10,IF(CallFlag=1,MAX(StockTree!CD177-K,0),MAX(K-StockTree!CD177,0)),EXP(-rr*h)*(pstar*CE177+(1-pstar)*CE178)))</f>
        <v/>
      </c>
      <c r="CE177" s="20" t="str">
        <f>IF(StockTree!CE177="","",IF(T=CE$10,IF(CallFlag=1,MAX(StockTree!CE177-K,0),MAX(K-StockTree!CE177,0)),EXP(-rr*h)*(pstar*CF177+(1-pstar)*CF178)))</f>
        <v/>
      </c>
      <c r="CF177" s="20" t="str">
        <f>IF(StockTree!CF177="","",IF(T=CF$10,IF(CallFlag=1,MAX(StockTree!CF177-K,0),MAX(K-StockTree!CF177,0)),EXP(-rr*h)*(pstar*CG177+(1-pstar)*CG178)))</f>
        <v/>
      </c>
      <c r="CG177" s="20" t="str">
        <f>IF(StockTree!CG177="","",IF(T=CG$10,IF(CallFlag=1,MAX(StockTree!CG177-K,0),MAX(K-StockTree!CG177,0)),EXP(-rr*h)*(pstar*CH177+(1-pstar)*CH178)))</f>
        <v/>
      </c>
      <c r="CH177" s="20" t="str">
        <f>IF(StockTree!CH177="","",IF(T=CH$10,IF(CallFlag=1,MAX(StockTree!CH177-K,0),MAX(K-StockTree!CH177,0)),EXP(-rr*h)*(pstar*CI177+(1-pstar)*CI178)))</f>
        <v/>
      </c>
      <c r="CI177" s="20" t="str">
        <f>IF(StockTree!CI177="","",IF(T=CI$10,IF(CallFlag=1,MAX(StockTree!CI177-K,0),MAX(K-StockTree!CI177,0)),EXP(-rr*h)*(pstar*CJ177+(1-pstar)*CJ178)))</f>
        <v/>
      </c>
      <c r="CJ177" s="20" t="str">
        <f>IF(StockTree!CJ177="","",IF(T=CJ$10,IF(CallFlag=1,MAX(StockTree!CJ177-K,0),MAX(K-StockTree!CJ177,0)),EXP(-rr*h)*(pstar*CK177+(1-pstar)*CK178)))</f>
        <v/>
      </c>
      <c r="CK177" s="20" t="str">
        <f>IF(StockTree!CK177="","",IF(T=CK$10,IF(CallFlag=1,MAX(StockTree!CK177-K,0),MAX(K-StockTree!CK177,0)),EXP(-rr*h)*(pstar*CL177+(1-pstar)*CL178)))</f>
        <v/>
      </c>
      <c r="CL177" s="20" t="str">
        <f>IF(StockTree!CL177="","",IF(T=CL$10,IF(CallFlag=1,MAX(StockTree!CL177-K,0),MAX(K-StockTree!CL177,0)),EXP(-rr*h)*(pstar*CM177+(1-pstar)*CM178)))</f>
        <v/>
      </c>
      <c r="CM177" s="20" t="str">
        <f>IF(StockTree!CM177="","",IF(T=CM$10,IF(CallFlag=1,MAX(StockTree!CM177-K,0),MAX(K-StockTree!CM177,0)),EXP(-rr*h)*(pstar*CN177+(1-pstar)*CN178)))</f>
        <v/>
      </c>
      <c r="CN177" s="20" t="str">
        <f>IF(StockTree!CN177="","",IF(T=CN$10,IF(CallFlag=1,MAX(StockTree!CN177-K,0),MAX(K-StockTree!CN177,0)),EXP(-rr*h)*(pstar*CO177+(1-pstar)*CO178)))</f>
        <v/>
      </c>
      <c r="CO177" s="20" t="str">
        <f>IF(StockTree!CO177="","",IF(T=CO$10,IF(CallFlag=1,MAX(StockTree!CO177-K,0),MAX(K-StockTree!CO177,0)),EXP(-rr*h)*(pstar*CP177+(1-pstar)*CP178)))</f>
        <v/>
      </c>
      <c r="CP177" s="20" t="str">
        <f>IF(StockTree!CP177="","",IF(T=CP$10,IF(CallFlag=1,MAX(StockTree!CP177-K,0),MAX(K-StockTree!CP177,0)),EXP(-rr*h)*(pstar*CQ177+(1-pstar)*CQ178)))</f>
        <v/>
      </c>
      <c r="CQ177" s="20" t="str">
        <f>IF(StockTree!CQ177="","",IF(T=CQ$10,IF(CallFlag=1,MAX(StockTree!CQ177-K,0),MAX(K-StockTree!CQ177,0)),EXP(-rr*h)*(pstar*CR177+(1-pstar)*CR178)))</f>
        <v/>
      </c>
      <c r="CR177" s="20" t="str">
        <f>IF(StockTree!CR177="","",IF(T=CR$10,IF(CallFlag=1,MAX(StockTree!CR177-K,0),MAX(K-StockTree!CR177,0)),EXP(-rr*h)*(pstar*CS177+(1-pstar)*CS178)))</f>
        <v/>
      </c>
      <c r="CS177" s="20" t="str">
        <f>IF(StockTree!CS177="","",IF(T=CS$10,IF(CallFlag=1,MAX(StockTree!CS177-K,0),MAX(K-StockTree!CS177,0)),EXP(-rr*h)*(pstar*CT177+(1-pstar)*CT178)))</f>
        <v/>
      </c>
      <c r="CT177" s="20" t="str">
        <f>IF(StockTree!CT177="","",IF(T=CT$10,IF(CallFlag=1,MAX(StockTree!CT177-K,0),MAX(K-StockTree!CT177,0)),EXP(-rr*h)*(pstar*CU177+(1-pstar)*CU178)))</f>
        <v/>
      </c>
      <c r="CU177" s="20" t="str">
        <f>IF(StockTree!CU177="","",IF(T=CU$10,IF(CallFlag=1,MAX(StockTree!CU177-K,0),MAX(K-StockTree!CU177,0)),EXP(-rr*h)*(pstar*CV177+(1-pstar)*CV178)))</f>
        <v/>
      </c>
      <c r="CV177" s="20" t="str">
        <f>IF(StockTree!CV177="","",IF(T=CV$10,IF(CallFlag=1,MAX(StockTree!CV177-K,0),MAX(K-StockTree!CV177,0)),EXP(-rr*h)*(pstar*CW177+(1-pstar)*CW178)))</f>
        <v/>
      </c>
      <c r="CW177" s="20" t="str">
        <f>IF(StockTree!CW177="","",IF(T=CW$10,IF(CallFlag=1,MAX(StockTree!CW177-K,0),MAX(K-StockTree!CW177,0)),EXP(-rr*h)*(pstar*CX177+(1-pstar)*CX178)))</f>
        <v/>
      </c>
      <c r="CX177" s="20" t="str">
        <f>IF(StockTree!CX177="","",IF(T=CX$10,IF(CallFlag=1,MAX(StockTree!CX177-K,0),MAX(K-StockTree!CX177,0)),EXP(-rr*h)*(pstar*CY177+(1-pstar)*CY178)))</f>
        <v/>
      </c>
      <c r="CY177" s="20" t="str">
        <f>IF(StockTree!CY177="","",IF(T=CY$10,IF(CallFlag=1,MAX(StockTree!CY177-K,0),MAX(K-StockTree!CY177,0)),EXP(-rr*h)*(pstar*CZ177+(1-pstar)*CZ178)))</f>
        <v/>
      </c>
      <c r="CZ177" s="20" t="str">
        <f>IF(StockTree!CZ177="","",IF(T=CZ$10,IF(CallFlag=1,MAX(StockTree!CZ177-K,0),MAX(K-StockTree!CZ177,0)),EXP(-rr*h)*(pstar*DA177+(1-pstar)*DA178)))</f>
        <v/>
      </c>
      <c r="DA177" s="20" t="str">
        <f>IF(StockTree!DA177="","",IF(T=DA$10,IF(CallFlag=1,MAX(StockTree!DA177-K,0),MAX(K-StockTree!DA177,0)),EXP(-rr*h)*(pstar*DB177+(1-pstar)*DB178)))</f>
        <v/>
      </c>
      <c r="DB177" s="20" t="str">
        <f>IF(StockTree!DB177="","",IF(T=DB$10,IF(CallFlag=1,MAX(StockTree!DB177-K,0),MAX(K-StockTree!DB177,0)),EXP(-rr*h)*(pstar*DC177+(1-pstar)*DC178)))</f>
        <v/>
      </c>
      <c r="DC177" s="20" t="str">
        <f>IF(StockTree!DC177="","",IF(T=DC$10,IF(CallFlag=1,MAX(StockTree!DC177-K,0),MAX(K-StockTree!DC177,0)),EXP(-rr*h)*(pstar*DD177+(1-pstar)*DD178)))</f>
        <v/>
      </c>
      <c r="DD177" s="20" t="str">
        <f>IF(StockTree!DD177="","",IF(T=DD$10,IF(CallFlag=1,MAX(StockTree!DD177-K,0),MAX(K-StockTree!DD177,0)),EXP(-rr*h)*(pstar*DE177+(1-pstar)*DE178)))</f>
        <v/>
      </c>
      <c r="DE177" s="20" t="str">
        <f>IF(StockTree!DE177="","",IF(T=DE$10,IF(CallFlag=1,MAX(StockTree!DE177-K,0),MAX(K-StockTree!DE177,0)),EXP(-rr*h)*(pstar*DF177+(1-pstar)*DF178)))</f>
        <v/>
      </c>
      <c r="DF177" s="20" t="str">
        <f>IF(StockTree!DF177="","",IF(T=DF$10,IF(CallFlag=1,MAX(StockTree!DF177-K,0),MAX(K-StockTree!DF177,0)),EXP(-rr*h)*(pstar*DG177+(1-pstar)*DG178)))</f>
        <v/>
      </c>
      <c r="DG177" s="20" t="str">
        <f>IF(StockTree!DG177="","",IF(T=DG$10,IF(CallFlag=1,MAX(StockTree!DG177-K,0),MAX(K-StockTree!DG177,0)),EXP(-rr*h)*(pstar*DH177+(1-pstar)*DH178)))</f>
        <v/>
      </c>
      <c r="DH177" s="20" t="str">
        <f>IF(StockTree!DH177="","",IF(T=DH$10,IF(CallFlag=1,MAX(StockTree!DH177-K,0),MAX(K-StockTree!DH177,0)),EXP(-rr*h)*(pstar*DI177+(1-pstar)*DI178)))</f>
        <v/>
      </c>
      <c r="DI177" s="20" t="str">
        <f>IF(StockTree!DI177="","",IF(T=DI$10,IF(CallFlag=1,MAX(StockTree!DI177-K,0),MAX(K-StockTree!DI177,0)),EXP(-rr*h)*(pstar*DJ177+(1-pstar)*DJ178)))</f>
        <v/>
      </c>
      <c r="DJ177" s="20" t="str">
        <f>IF(StockTree!DJ177="","",IF(T=DJ$10,IF(CallFlag=1,MAX(StockTree!DJ177-K,0),MAX(K-StockTree!DJ177,0)),EXP(-rr*h)*(pstar*DK177+(1-pstar)*DK178)))</f>
        <v/>
      </c>
      <c r="DK177" s="20" t="str">
        <f>IF(StockTree!DK177="","",IF(T=DK$10,IF(CallFlag=1,MAX(StockTree!DK177-K,0),MAX(K-StockTree!DK177,0)),EXP(-rr*h)*(pstar*DL177+(1-pstar)*DL178)))</f>
        <v/>
      </c>
      <c r="DL177" s="20" t="str">
        <f>IF(StockTree!DL177="","",IF(T=DL$10,IF(CallFlag=1,MAX(StockTree!DL177-K,0),MAX(K-StockTree!DL177,0)),EXP(-rr*h)*(pstar*DM177+(1-pstar)*DM178)))</f>
        <v/>
      </c>
      <c r="DM177" s="20" t="str">
        <f>IF(StockTree!DM177="","",IF(T=DM$10,IF(CallFlag=1,MAX(StockTree!DM177-K,0),MAX(K-StockTree!DM177,0)),EXP(-rr*h)*(pstar*DN177+(1-pstar)*DN178)))</f>
        <v/>
      </c>
      <c r="DN177" s="20" t="str">
        <f>IF(StockTree!DN177="","",IF(T=DN$10,IF(CallFlag=1,MAX(StockTree!DN177-K,0),MAX(K-StockTree!DN177,0)),EXP(-rr*h)*(pstar*DO177+(1-pstar)*DO178)))</f>
        <v/>
      </c>
      <c r="DO177" s="20" t="str">
        <f>IF(StockTree!DO177="","",IF(T=DO$10,IF(CallFlag=1,MAX(StockTree!DO177-K,0),MAX(K-StockTree!DO177,0)),EXP(-rr*h)*(pstar*DP177+(1-pstar)*DP178)))</f>
        <v/>
      </c>
      <c r="DP177" s="20" t="str">
        <f>IF(StockTree!DP177="","",IF(T=DP$10,IF(CallFlag=1,MAX(StockTree!DP177-K,0),MAX(K-StockTree!DP177,0)),EXP(-rr*h)*(pstar*DQ177+(1-pstar)*DQ178)))</f>
        <v/>
      </c>
      <c r="DQ177" s="20" t="str">
        <f>IF(StockTree!DQ177="","",IF(T=DQ$10,IF(CallFlag=1,MAX(StockTree!DQ177-K,0),MAX(K-StockTree!DQ177,0)),EXP(-rr*h)*(pstar*DR177+(1-pstar)*DR178)))</f>
        <v/>
      </c>
      <c r="DR177" s="20" t="str">
        <f>IF(StockTree!DR177="","",IF(T=DR$10,IF(CallFlag=1,MAX(StockTree!DR177-K,0),MAX(K-StockTree!DR177,0)),EXP(-rr*h)*(pstar*DS177+(1-pstar)*DS178)))</f>
        <v/>
      </c>
      <c r="DS177" s="20" t="str">
        <f>IF(StockTree!DS177="","",IF(T=DS$10,IF(CallFlag=1,MAX(StockTree!DS177-K,0),MAX(K-StockTree!DS177,0)),EXP(-rr*h)*(pstar*DT177+(1-pstar)*DT178)))</f>
        <v/>
      </c>
      <c r="DT177" s="20" t="str">
        <f>IF(StockTree!DT177="","",IF(T=DT$10,IF(CallFlag=1,MAX(StockTree!DT177-K,0),MAX(K-StockTree!DT177,0)),EXP(-rr*h)*(pstar*DU177+(1-pstar)*DU178)))</f>
        <v/>
      </c>
      <c r="DU177" s="20" t="str">
        <f>IF(StockTree!DU177="","",IF(T=DU$10,IF(CallFlag=1,MAX(StockTree!DU177-K,0),MAX(K-StockTree!DU177,0)),EXP(-rr*h)*(pstar*DV177+(1-pstar)*DV178)))</f>
        <v/>
      </c>
      <c r="DV177" s="20" t="str">
        <f>IF(StockTree!DV177="","",IF(T=DV$10,IF(CallFlag=1,MAX(StockTree!DV177-K,0),MAX(K-StockTree!DV177,0)),EXP(-rr*h)*(pstar*DW177+(1-pstar)*DW178)))</f>
        <v/>
      </c>
      <c r="DW177" s="20" t="str">
        <f>IF(StockTree!DW177="","",IF(T=DW$10,IF(CallFlag=1,MAX(StockTree!DW177-K,0),MAX(K-StockTree!DW177,0)),EXP(-rr*h)*(pstar*DX177+(1-pstar)*DX178)))</f>
        <v/>
      </c>
      <c r="DX177" s="20" t="str">
        <f>IF(StockTree!DX177="","",IF(T=DX$10,IF(CallFlag=1,MAX(StockTree!DX177-K,0),MAX(K-StockTree!DX177,0)),EXP(-rr*h)*(pstar*DY177+(1-pstar)*DY178)))</f>
        <v/>
      </c>
      <c r="DY177" s="20" t="str">
        <f>IF(StockTree!DY177="","",IF(T=DY$10,IF(CallFlag=1,MAX(StockTree!DY177-K,0),MAX(K-StockTree!DY177,0)),EXP(-rr*h)*(pstar*DZ177+(1-pstar)*DZ178)))</f>
        <v/>
      </c>
      <c r="DZ177" s="20" t="str">
        <f>IF(StockTree!DZ177="","",IF(T=DZ$10,IF(CallFlag=1,MAX(StockTree!DZ177-K,0),MAX(K-StockTree!DZ177,0)),EXP(-rr*h)*(pstar*EA177+(1-pstar)*EA178)))</f>
        <v/>
      </c>
      <c r="EA177" s="20" t="str">
        <f>IF(StockTree!EA177="","",IF(T=EA$10,IF(CallFlag=1,MAX(StockTree!EA177-K,0),MAX(K-StockTree!EA177,0)),EXP(-rr*h)*(pstar*EB177+(1-pstar)*EB178)))</f>
        <v/>
      </c>
      <c r="EB177" s="20" t="str">
        <f>IF(StockTree!EB177="","",IF(T=EB$10,IF(CallFlag=1,MAX(StockTree!EB177-K,0),MAX(K-StockTree!EB177,0)),EXP(-rr*h)*(pstar*EC177+(1-pstar)*EC178)))</f>
        <v/>
      </c>
      <c r="EC177" s="20" t="str">
        <f>IF(StockTree!EC177="","",IF(T=EC$10,IF(CallFlag=1,MAX(StockTree!EC177-K,0),MAX(K-StockTree!EC177,0)),EXP(-rr*h)*(pstar*ED177+(1-pstar)*ED178)))</f>
        <v/>
      </c>
      <c r="ED177" s="20" t="str">
        <f>IF(StockTree!ED177="","",IF(T=ED$10,IF(CallFlag=1,MAX(StockTree!ED177-K,0),MAX(K-StockTree!ED177,0)),EXP(-rr*h)*(pstar*EE177+(1-pstar)*EE178)))</f>
        <v/>
      </c>
      <c r="EE177" s="20" t="str">
        <f>IF(StockTree!EE177="","",IF(T=EE$10,IF(CallFlag=1,MAX(StockTree!EE177-K,0),MAX(K-StockTree!EE177,0)),EXP(-rr*h)*(pstar*EF177+(1-pstar)*EF178)))</f>
        <v/>
      </c>
      <c r="EF177" s="20" t="str">
        <f>IF(StockTree!EF177="","",IF(T=EF$10,IF(CallFlag=1,MAX(StockTree!EF177-K,0),MAX(K-StockTree!EF177,0)),EXP(-rr*h)*(pstar*EG177+(1-pstar)*EG178)))</f>
        <v/>
      </c>
      <c r="EG177" s="20" t="str">
        <f>IF(StockTree!EG177="","",IF(T=EG$10,IF(CallFlag=1,MAX(StockTree!EG177-K,0),MAX(K-StockTree!EG177,0)),EXP(-rr*h)*(pstar*EH177+(1-pstar)*EH178)))</f>
        <v/>
      </c>
      <c r="EH177" s="20" t="str">
        <f>IF(StockTree!EH177="","",IF(T=EH$10,IF(CallFlag=1,MAX(StockTree!EH177-K,0),MAX(K-StockTree!EH177,0)),EXP(-rr*h)*(pstar*EI177+(1-pstar)*EI178)))</f>
        <v/>
      </c>
      <c r="EI177" s="20" t="str">
        <f>IF(StockTree!EI177="","",IF(T=EI$10,IF(CallFlag=1,MAX(StockTree!EI177-K,0),MAX(K-StockTree!EI177,0)),EXP(-rr*h)*(pstar*EJ177+(1-pstar)*EJ178)))</f>
        <v/>
      </c>
      <c r="EJ177" s="20" t="str">
        <f>IF(StockTree!EJ177="","",IF(T=EJ$10,IF(CallFlag=1,MAX(StockTree!EJ177-K,0),MAX(K-StockTree!EJ177,0)),EXP(-rr*h)*(pstar*EK177+(1-pstar)*EK178)))</f>
        <v/>
      </c>
      <c r="EK177" s="20" t="str">
        <f>IF(StockTree!EK177="","",IF(T=EK$10,IF(CallFlag=1,MAX(StockTree!EK177-K,0),MAX(K-StockTree!EK177,0)),EXP(-rr*h)*(pstar*EL177+(1-pstar)*EL178)))</f>
        <v/>
      </c>
      <c r="EL177" s="20" t="str">
        <f>IF(StockTree!EL177="","",IF(T=EL$10,IF(CallFlag=1,MAX(StockTree!EL177-K,0),MAX(K-StockTree!EL177,0)),EXP(-rr*h)*(pstar*EM177+(1-pstar)*EM178)))</f>
        <v/>
      </c>
      <c r="EM177" s="20" t="str">
        <f>IF(StockTree!EM177="","",IF(T=EM$10,IF(CallFlag=1,MAX(StockTree!EM177-K,0),MAX(K-StockTree!EM177,0)),EXP(-rr*h)*(pstar*EN177+(1-pstar)*EN178)))</f>
        <v/>
      </c>
      <c r="EN177" s="20" t="str">
        <f>IF(StockTree!EN177="","",IF(T=EN$10,IF(CallFlag=1,MAX(StockTree!EN177-K,0),MAX(K-StockTree!EN177,0)),EXP(-rr*h)*(pstar*EO177+(1-pstar)*EO178)))</f>
        <v/>
      </c>
      <c r="EO177" s="20" t="str">
        <f>IF(StockTree!EO177="","",IF(T=EO$10,IF(CallFlag=1,MAX(StockTree!EO177-K,0),MAX(K-StockTree!EO177,0)),EXP(-rr*h)*(pstar*EP177+(1-pstar)*EP178)))</f>
        <v/>
      </c>
      <c r="EP177" s="20" t="str">
        <f>IF(StockTree!EP177="","",IF(T=EP$10,IF(CallFlag=1,MAX(StockTree!EP177-K,0),MAX(K-StockTree!EP177,0)),EXP(-rr*h)*(pstar*EQ177+(1-pstar)*EQ178)))</f>
        <v/>
      </c>
      <c r="EQ177" s="20" t="str">
        <f>IF(StockTree!EQ177="","",IF(T=EQ$10,IF(CallFlag=1,MAX(StockTree!EQ177-K,0),MAX(K-StockTree!EQ177,0)),EXP(-rr*h)*(pstar*ER177+(1-pstar)*ER178)))</f>
        <v/>
      </c>
      <c r="ER177" s="20" t="str">
        <f>IF(StockTree!ER177="","",IF(T=ER$10,IF(CallFlag=1,MAX(StockTree!ER177-K,0),MAX(K-StockTree!ER177,0)),EXP(-rr*h)*(pstar*ES177+(1-pstar)*ES178)))</f>
        <v/>
      </c>
      <c r="ES177" s="20" t="str">
        <f>IF(StockTree!ES177="","",IF(T=ES$10,IF(CallFlag=1,MAX(StockTree!ES177-K,0),MAX(K-StockTree!ES177,0)),EXP(-rr*h)*(pstar*ET177+(1-pstar)*ET178)))</f>
        <v/>
      </c>
      <c r="ET177" s="20" t="str">
        <f>IF(StockTree!ET177="","",IF(T=ET$10,IF(CallFlag=1,MAX(StockTree!ET177-K,0),MAX(K-StockTree!ET177,0)),EXP(-rr*h)*(pstar*EU177+(1-pstar)*EU178)))</f>
        <v/>
      </c>
      <c r="EU177" s="20" t="str">
        <f>IF(StockTree!EU177="","",IF(T=EU$10,IF(CallFlag=1,MAX(StockTree!EU177-K,0),MAX(K-StockTree!EU177,0)),EXP(-rr*h)*(pstar*EV177+(1-pstar)*EV178)))</f>
        <v/>
      </c>
      <c r="EV177" s="20" t="str">
        <f>IF(StockTree!EV177="","",IF(T=EV$10,IF(CallFlag=1,MAX(StockTree!EV177-K,0),MAX(K-StockTree!EV177,0)),EXP(-rr*h)*(pstar*EW177+(1-pstar)*EW178)))</f>
        <v/>
      </c>
      <c r="EW177" s="20" t="str">
        <f>IF(StockTree!EW177="","",IF(T=EW$10,IF(CallFlag=1,MAX(StockTree!EW177-K,0),MAX(K-StockTree!EW177,0)),EXP(-rr*h)*(pstar*EX177+(1-pstar)*EX178)))</f>
        <v/>
      </c>
      <c r="EX177" s="20" t="str">
        <f>IF(StockTree!EX177="","",IF(T=EX$10,IF(CallFlag=1,MAX(StockTree!EX177-K,0),MAX(K-StockTree!EX177,0)),EXP(-rr*h)*(pstar*EY177+(1-pstar)*EY178)))</f>
        <v/>
      </c>
      <c r="EY177" s="20" t="str">
        <f>IF(StockTree!EY177="","",IF(T=EY$10,IF(CallFlag=1,MAX(StockTree!EY177-K,0),MAX(K-StockTree!EY177,0)),EXP(-rr*h)*(pstar*EZ177+(1-pstar)*EZ178)))</f>
        <v/>
      </c>
      <c r="EZ177" s="20" t="str">
        <f>IF(StockTree!EZ177="","",IF(T=EZ$10,IF(CallFlag=1,MAX(StockTree!EZ177-K,0),MAX(K-StockTree!EZ177,0)),EXP(-rr*h)*(pstar*FA177+(1-pstar)*FA178)))</f>
        <v/>
      </c>
      <c r="FA177" s="20" t="str">
        <f>IF(StockTree!FA177="","",IF(T=FA$10,IF(CallFlag=1,MAX(StockTree!FA177-K,0),MAX(K-StockTree!FA177,0)),EXP(-rr*h)*(pstar*FB177+(1-pstar)*FB178)))</f>
        <v/>
      </c>
      <c r="FB177" s="20" t="str">
        <f>IF(StockTree!FB177="","",IF(T=FB$10,IF(CallFlag=1,MAX(StockTree!FB177-K,0),MAX(K-StockTree!FB177,0)),EXP(-rr*h)*(pstar*FC177+(1-pstar)*FC178)))</f>
        <v/>
      </c>
      <c r="FC177" s="20" t="str">
        <f>IF(StockTree!FC177="","",IF(T=FC$10,IF(CallFlag=1,MAX(StockTree!FC177-K,0),MAX(K-StockTree!FC177,0)),EXP(-rr*h)*(pstar*FD177+(1-pstar)*FD178)))</f>
        <v/>
      </c>
      <c r="FD177" s="20" t="str">
        <f>IF(StockTree!FD177="","",IF(T=FD$10,IF(CallFlag=1,MAX(StockTree!FD177-K,0),MAX(K-StockTree!FD177,0)),EXP(-rr*h)*(pstar*FE177+(1-pstar)*FE178)))</f>
        <v/>
      </c>
      <c r="FE177" s="20" t="str">
        <f>IF(StockTree!FE177="","",IF(T=FE$10,IF(CallFlag=1,MAX(StockTree!FE177-K,0),MAX(K-StockTree!FE177,0)),EXP(-rr*h)*(pstar*FF177+(1-pstar)*FF178)))</f>
        <v/>
      </c>
      <c r="FF177" s="20" t="str">
        <f>IF(StockTree!FF177="","",IF(T=FF$10,IF(CallFlag=1,MAX(StockTree!FF177-K,0),MAX(K-StockTree!FF177,0)),EXP(-rr*h)*(pstar*FG177+(1-pstar)*FG178)))</f>
        <v/>
      </c>
      <c r="FG177" s="20" t="str">
        <f>IF(StockTree!FG177="","",IF(T=FG$10,IF(CallFlag=1,MAX(StockTree!FG177-K,0),MAX(K-StockTree!FG177,0)),EXP(-rr*h)*(pstar*FH177+(1-pstar)*FH178)))</f>
        <v/>
      </c>
      <c r="FH177" s="20" t="str">
        <f>IF(StockTree!FH177="","",IF(T=FH$10,IF(CallFlag=1,MAX(StockTree!FH177-K,0),MAX(K-StockTree!FH177,0)),EXP(-rr*h)*(pstar*FI177+(1-pstar)*FI178)))</f>
        <v/>
      </c>
      <c r="FI177" s="20" t="str">
        <f>IF(StockTree!FI177="","",IF(T=FI$10,IF(CallFlag=1,MAX(StockTree!FI177-K,0),MAX(K-StockTree!FI177,0)),EXP(-rr*h)*(pstar*FJ177+(1-pstar)*FJ178)))</f>
        <v/>
      </c>
      <c r="FJ177" s="20" t="str">
        <f>IF(StockTree!FJ177="","",IF(T=FJ$10,IF(CallFlag=1,MAX(StockTree!FJ177-K,0),MAX(K-StockTree!FJ177,0)),EXP(-rr*h)*(pstar*FK177+(1-pstar)*FK178)))</f>
        <v/>
      </c>
      <c r="FK177" s="20" t="str">
        <f>IF(StockTree!FK177="","",IF(T=FK$10,IF(CallFlag=1,MAX(StockTree!FK177-K,0),MAX(K-StockTree!FK177,0)),EXP(-rr*h)*(pstar*FL177+(1-pstar)*FL178)))</f>
        <v/>
      </c>
      <c r="FL177" s="20" t="str">
        <f>IF(StockTree!FL177="","",IF(T=FL$10,IF(CallFlag=1,MAX(StockTree!FL177-K,0),MAX(K-StockTree!FL177,0)),EXP(-rr*h)*(pstar*FM177+(1-pstar)*FM178)))</f>
        <v/>
      </c>
      <c r="FM177" s="20" t="str">
        <f>IF(StockTree!FM177="","",IF(T=FM$10,IF(CallFlag=1,MAX(StockTree!FM177-K,0),MAX(K-StockTree!FM177,0)),EXP(-rr*h)*(pstar*FN177+(1-pstar)*FN178)))</f>
        <v/>
      </c>
      <c r="FN177" s="20" t="str">
        <f>IF(StockTree!FN177="","",IF(T=FN$10,IF(CallFlag=1,MAX(StockTree!FN177-K,0),MAX(K-StockTree!FN177,0)),EXP(-rr*h)*(pstar*FO177+(1-pstar)*FO178)))</f>
        <v/>
      </c>
      <c r="FO177" s="20" t="str">
        <f>IF(StockTree!FO177="","",IF(T=FO$10,IF(CallFlag=1,MAX(StockTree!FO177-K,0),MAX(K-StockTree!FO177,0)),EXP(-rr*h)*(pstar*FP177+(1-pstar)*FP178)))</f>
        <v/>
      </c>
      <c r="FP177" s="20" t="str">
        <f>IF(StockTree!FP177="","",IF(T=FP$10,IF(CallFlag=1,MAX(StockTree!FP177-K,0),MAX(K-StockTree!FP177,0)),EXP(-rr*h)*(pstar*FQ177+(1-pstar)*FQ178)))</f>
        <v/>
      </c>
      <c r="FQ177" s="20" t="str">
        <f>IF(StockTree!FQ177="","",IF(T=FQ$10,IF(CallFlag=1,MAX(StockTree!FQ177-K,0),MAX(K-StockTree!FQ177,0)),EXP(-rr*h)*(pstar*FR177+(1-pstar)*FR178)))</f>
        <v/>
      </c>
      <c r="FR177" s="20" t="str">
        <f>IF(StockTree!FR177="","",IF(T=FR$10,IF(CallFlag=1,MAX(StockTree!FR177-K,0),MAX(K-StockTree!FR177,0)),EXP(-rr*h)*(pstar*FS177+(1-pstar)*FS178)))</f>
        <v/>
      </c>
      <c r="FS177" s="20" t="str">
        <f>IF(StockTree!FS177="","",IF(T=FS$10,IF(CallFlag=1,MAX(StockTree!FS177-K,0),MAX(K-StockTree!FS177,0)),EXP(-rr*h)*(pstar*FT177+(1-pstar)*FT178)))</f>
        <v/>
      </c>
      <c r="FT177" s="20" t="str">
        <f>IF(StockTree!FT177="","",IF(T=FT$10,IF(CallFlag=1,MAX(StockTree!FT177-K,0),MAX(K-StockTree!FT177,0)),EXP(-rr*h)*(pstar*FU177+(1-pstar)*FU178)))</f>
        <v/>
      </c>
      <c r="FU177" s="20" t="str">
        <f>IF(StockTree!FU177="","",IF(T=FU$10,IF(CallFlag=1,MAX(StockTree!FU177-K,0),MAX(K-StockTree!FU177,0)),EXP(-rr*h)*(pstar*FV177+(1-pstar)*FV178)))</f>
        <v/>
      </c>
      <c r="FV177" s="20" t="str">
        <f>IF(StockTree!FV177="","",IF(T=FV$10,IF(CallFlag=1,MAX(StockTree!FV177-K,0),MAX(K-StockTree!FV177,0)),EXP(-rr*h)*(pstar*FW177+(1-pstar)*FW178)))</f>
        <v/>
      </c>
      <c r="FW177" s="20" t="str">
        <f>IF(StockTree!FW177="","",IF(T=FW$10,IF(CallFlag=1,MAX(StockTree!FW177-K,0),MAX(K-StockTree!FW177,0)),EXP(-rr*h)*(pstar*FX177+(1-pstar)*FX178)))</f>
        <v/>
      </c>
      <c r="FX177" s="20" t="str">
        <f>IF(StockTree!FX177="","",IF(T=FX$10,IF(CallFlag=1,MAX(StockTree!FX177-K,0),MAX(K-StockTree!FX177,0)),EXP(-rr*h)*(pstar*FY177+(1-pstar)*FY178)))</f>
        <v/>
      </c>
      <c r="FY177" s="20" t="str">
        <f>IF(StockTree!FY177="","",IF(T=FY$10,IF(CallFlag=1,MAX(StockTree!FY177-K,0),MAX(K-StockTree!FY177,0)),EXP(-rr*h)*(pstar*FZ177+(1-pstar)*FZ178)))</f>
        <v/>
      </c>
      <c r="FZ177" s="20" t="str">
        <f>IF(StockTree!FZ177="","",IF(T=FZ$10,IF(CallFlag=1,MAX(StockTree!FZ177-K,0),MAX(K-StockTree!FZ177,0)),EXP(-rr*h)*(pstar*GA177+(1-pstar)*GA178)))</f>
        <v/>
      </c>
      <c r="GA177" s="20" t="str">
        <f>IF(StockTree!GA177="","",IF(T=GA$10,IF(CallFlag=1,MAX(StockTree!GA177-K,0),MAX(K-StockTree!GA177,0)),EXP(-rr*h)*(pstar*GB177+(1-pstar)*GB178)))</f>
        <v/>
      </c>
      <c r="GB177" s="20" t="str">
        <f>IF(StockTree!GB177="","",IF(T=GB$10,IF(CallFlag=1,MAX(StockTree!GB177-K,0),MAX(K-StockTree!GB177,0)),EXP(-rr*h)*(pstar*GC177+(1-pstar)*GC178)))</f>
        <v/>
      </c>
      <c r="GC177" s="20" t="str">
        <f>IF(StockTree!GC177="","",IF(T=GC$10,IF(CallFlag=1,MAX(StockTree!GC177-K,0),MAX(K-StockTree!GC177,0)),EXP(-rr*h)*(pstar*GD177+(1-pstar)*GD178)))</f>
        <v/>
      </c>
      <c r="GD177" s="20" t="str">
        <f>IF(StockTree!GD177="","",IF(T=GD$10,IF(CallFlag=1,MAX(StockTree!GD177-K,0),MAX(K-StockTree!GD177,0)),EXP(-rr*h)*(pstar*GE177+(1-pstar)*GE178)))</f>
        <v/>
      </c>
      <c r="GE177" s="20" t="str">
        <f>IF(StockTree!GE177="","",IF(T=GE$10,IF(CallFlag=1,MAX(StockTree!GE177-K,0),MAX(K-StockTree!GE177,0)),EXP(-rr*h)*(pstar*GF177+(1-pstar)*GF178)))</f>
        <v/>
      </c>
      <c r="GF177" s="20" t="str">
        <f>IF(StockTree!GF177="","",IF(T=GF$10,IF(CallFlag=1,MAX(StockTree!GF177-K,0),MAX(K-StockTree!GF177,0)),EXP(-rr*h)*(pstar*GG177+(1-pstar)*GG178)))</f>
        <v/>
      </c>
      <c r="GG177" s="20" t="str">
        <f>IF(StockTree!GG177="","",IF(T=GG$10,IF(CallFlag=1,MAX(StockTree!GG177-K,0),MAX(K-StockTree!GG177,0)),EXP(-rr*h)*(pstar*GH177+(1-pstar)*GH178)))</f>
        <v/>
      </c>
      <c r="GH177" s="20" t="str">
        <f>IF(StockTree!GH177="","",IF(T=GH$10,IF(CallFlag=1,MAX(StockTree!GH177-K,0),MAX(K-StockTree!GH177,0)),EXP(-rr*h)*(pstar*GI177+(1-pstar)*GI178)))</f>
        <v/>
      </c>
      <c r="GI177" s="20" t="str">
        <f>IF(StockTree!GI177="","",IF(T=GI$10,IF(CallFlag=1,MAX(StockTree!GI177-K,0),MAX(K-StockTree!GI177,0)),EXP(-rr*h)*(pstar*GJ177+(1-pstar)*GJ178)))</f>
        <v/>
      </c>
      <c r="GJ177" s="20" t="str">
        <f>IF(StockTree!GJ177="","",IF(T=GJ$10,IF(CallFlag=1,MAX(StockTree!GJ177-K,0),MAX(K-StockTree!GJ177,0)),EXP(-rr*h)*(pstar*GK177+(1-pstar)*GK178)))</f>
        <v/>
      </c>
      <c r="GK177" s="20" t="str">
        <f>IF(StockTree!GK177="","",IF(T=GK$10,IF(CallFlag=1,MAX(StockTree!GK177-K,0),MAX(K-StockTree!GK177,0)),EXP(-rr*h)*(pstar*GL177+(1-pstar)*GL178)))</f>
        <v/>
      </c>
      <c r="GL177" s="20" t="str">
        <f>IF(StockTree!GL177="","",IF(T=GL$10,IF(CallFlag=1,MAX(StockTree!GL177-K,0),MAX(K-StockTree!GL177,0)),EXP(-rr*h)*(pstar*GM177+(1-pstar)*GM178)))</f>
        <v/>
      </c>
      <c r="GM177" s="20" t="str">
        <f>IF(StockTree!GM177="","",IF(T=GM$10,IF(CallFlag=1,MAX(StockTree!GM177-K,0),MAX(K-StockTree!GM177,0)),EXP(-rr*h)*(pstar*GN177+(1-pstar)*GN178)))</f>
        <v/>
      </c>
      <c r="GN177" s="20" t="str">
        <f>IF(StockTree!GN177="","",IF(T=GN$10,IF(CallFlag=1,MAX(StockTree!GN177-K,0),MAX(K-StockTree!GN177,0)),EXP(-rr*h)*(pstar*GO177+(1-pstar)*GO178)))</f>
        <v/>
      </c>
      <c r="GO177" s="20" t="str">
        <f>IF(StockTree!GO177="","",IF(T=GO$10,IF(CallFlag=1,MAX(StockTree!GO177-K,0),MAX(K-StockTree!GO177,0)),EXP(-rr*h)*(pstar*GP177+(1-pstar)*GP178)))</f>
        <v/>
      </c>
      <c r="GP177" s="20" t="str">
        <f>IF(StockTree!GP177="","",IF(T=GP$10,IF(CallFlag=1,MAX(StockTree!GP177-K,0),MAX(K-StockTree!GP177,0)),EXP(-rr*h)*(pstar*GQ177+(1-pstar)*GQ178)))</f>
        <v/>
      </c>
      <c r="GQ177" s="20" t="str">
        <f>IF(StockTree!GQ177="","",IF(T=GQ$10,IF(CallFlag=1,MAX(StockTree!GQ177-K,0),MAX(K-StockTree!GQ177,0)),EXP(-rr*h)*(pstar*GR177+(1-pstar)*GR178)))</f>
        <v/>
      </c>
      <c r="GR177" s="20" t="str">
        <f>IF(StockTree!GR177="","",IF(T=GR$10,IF(CallFlag=1,MAX(StockTree!GR177-K,0),MAX(K-StockTree!GR177,0)),EXP(-rr*h)*(pstar*GS177+(1-pstar)*GS178)))</f>
        <v/>
      </c>
      <c r="GS177" s="20" t="str">
        <f>IF(StockTree!GS177="","",IF(T=GS$10,IF(CallFlag=1,MAX(StockTree!GS177-K,0),MAX(K-StockTree!GS177,0)),EXP(-rr*h)*(pstar*GT177+(1-pstar)*GT178)))</f>
        <v/>
      </c>
      <c r="GT177" s="20" t="str">
        <f>IF(StockTree!GT177="","",IF(T=GT$10,IF(CallFlag=1,MAX(StockTree!GT177-K,0),MAX(K-StockTree!GT177,0)),EXP(-rr*h)*(pstar*GU177+(1-pstar)*GU178)))</f>
        <v/>
      </c>
      <c r="GU177" s="20" t="str">
        <f>IF(StockTree!GU177="","",IF(T=GU$10,IF(CallFlag=1,MAX(StockTree!GU177-K,0),MAX(K-StockTree!GU177,0)),EXP(-rr*h)*(pstar*GV177+(1-pstar)*GV178)))</f>
        <v/>
      </c>
      <c r="GV177" s="20" t="str">
        <f>IF(StockTree!GV177="","",IF(T=GV$10,IF(CallFlag=1,MAX(StockTree!GV177-K,0),MAX(K-StockTree!GV177,0)),EXP(-rr*h)*(pstar*GW177+(1-pstar)*GW178)))</f>
        <v/>
      </c>
      <c r="GW177" s="20" t="str">
        <f>IF(StockTree!GW177="","",IF(T=GW$10,IF(CallFlag=1,MAX(StockTree!GW177-K,0),MAX(K-StockTree!GW177,0)),EXP(-rr*h)*(pstar*GX177+(1-pstar)*GX178)))</f>
        <v/>
      </c>
      <c r="GX177" s="20" t="str">
        <f>IF(StockTree!GX177="","",IF(T=GX$10,IF(CallFlag=1,MAX(StockTree!GX177-K,0),MAX(K-StockTree!GX177,0)),EXP(-rr*h)*(pstar*GY177+(1-pstar)*GY178)))</f>
        <v/>
      </c>
      <c r="GY177" s="20" t="str">
        <f>IF(StockTree!GY177="","",IF(T=GY$10,IF(CallFlag=1,MAX(StockTree!GY177-K,0),MAX(K-StockTree!GY177,0)),EXP(-rr*h)*(pstar*GZ177+(1-pstar)*GZ178)))</f>
        <v/>
      </c>
      <c r="GZ177" s="20" t="str">
        <f>IF(StockTree!GZ177="","",IF(T=GZ$10,IF(CallFlag=1,MAX(StockTree!GZ177-K,0),MAX(K-StockTree!GZ177,0)),EXP(-rr*h)*(pstar*HA177+(1-pstar)*HA178)))</f>
        <v/>
      </c>
      <c r="HA177" s="20" t="str">
        <f>IF(StockTree!HA177="","",IF(T=HA$10,IF(CallFlag=1,MAX(StockTree!HA177-K,0),MAX(K-StockTree!HA177,0)),EXP(-rr*h)*(pstar*HB177+(1-pstar)*HB178)))</f>
        <v/>
      </c>
      <c r="HB177" s="20" t="str">
        <f>IF(StockTree!HB177="","",IF(T=HB$10,IF(CallFlag=1,MAX(StockTree!HB177-K,0),MAX(K-StockTree!HB177,0)),EXP(-rr*h)*(pstar*HC177+(1-pstar)*HC178)))</f>
        <v/>
      </c>
      <c r="HC177" s="20" t="str">
        <f>IF(StockTree!HC177="","",IF(T=HC$10,IF(CallFlag=1,MAX(StockTree!HC177-K,0),MAX(K-StockTree!HC177,0)),EXP(-rr*h)*(pstar*HD177+(1-pstar)*HD178)))</f>
        <v/>
      </c>
      <c r="HD177" s="20" t="str">
        <f>IF(StockTree!HD177="","",IF(T=HD$10,IF(CallFlag=1,MAX(StockTree!HD177-K,0),MAX(K-StockTree!HD177,0)),EXP(-rr*h)*(pstar*HE177+(1-pstar)*HE178)))</f>
        <v/>
      </c>
      <c r="HE177" s="20" t="str">
        <f>IF(StockTree!HE177="","",IF(T=HE$10,IF(CallFlag=1,MAX(StockTree!HE177-K,0),MAX(K-StockTree!HE177,0)),EXP(-rr*h)*(pstar*HF177+(1-pstar)*HF178)))</f>
        <v/>
      </c>
      <c r="HF177" s="20" t="str">
        <f>IF(StockTree!HF177="","",IF(T=HF$10,IF(CallFlag=1,MAX(StockTree!HF177-K,0),MAX(K-StockTree!HF177,0)),EXP(-rr*h)*(pstar*HG177+(1-pstar)*HG178)))</f>
        <v/>
      </c>
      <c r="HG177" s="20" t="str">
        <f>IF(StockTree!HG177="","",IF(T=HG$10,IF(CallFlag=1,MAX(StockTree!HG177-K,0),MAX(K-StockTree!HG177,0)),EXP(-rr*h)*(pstar*HH177+(1-pstar)*HH178)))</f>
        <v/>
      </c>
      <c r="HH177" s="20" t="str">
        <f>IF(StockTree!HH177="","",IF(T=HH$10,IF(CallFlag=1,MAX(StockTree!HH177-K,0),MAX(K-StockTree!HH177,0)),EXP(-rr*h)*(pstar*HI177+(1-pstar)*HI178)))</f>
        <v/>
      </c>
      <c r="HI177" s="20" t="str">
        <f>IF(StockTree!HI177="","",IF(T=HI$10,IF(CallFlag=1,MAX(StockTree!HI177-K,0),MAX(K-StockTree!HI177,0)),EXP(-rr*h)*(pstar*HJ177+(1-pstar)*HJ178)))</f>
        <v/>
      </c>
      <c r="HJ177" s="20" t="str">
        <f>IF(StockTree!HJ177="","",IF(T=HJ$10,IF(CallFlag=1,MAX(StockTree!HJ177-K,0),MAX(K-StockTree!HJ177,0)),EXP(-rr*h)*(pstar*HK177+(1-pstar)*HK178)))</f>
        <v/>
      </c>
      <c r="HK177" s="20" t="str">
        <f>IF(StockTree!HK177="","",IF(T=HK$10,IF(CallFlag=1,MAX(StockTree!HK177-K,0),MAX(K-StockTree!HK177,0)),EXP(-rr*h)*(pstar*HL177+(1-pstar)*HL178)))</f>
        <v/>
      </c>
      <c r="HL177" s="20" t="str">
        <f>IF(StockTree!HL177="","",IF(T=HL$10,IF(CallFlag=1,MAX(StockTree!HL177-K,0),MAX(K-StockTree!HL177,0)),EXP(-rr*h)*(pstar*HM177+(1-pstar)*HM178)))</f>
        <v/>
      </c>
      <c r="HM177" s="20" t="str">
        <f>IF(StockTree!HM177="","",IF(T=HM$10,IF(CallFlag=1,MAX(StockTree!HM177-K,0),MAX(K-StockTree!HM177,0)),EXP(-rr*h)*(pstar*HN177+(1-pstar)*HN178)))</f>
        <v/>
      </c>
      <c r="HN177" s="20" t="str">
        <f>IF(StockTree!HN177="","",IF(T=HN$10,IF(CallFlag=1,MAX(StockTree!HN177-K,0),MAX(K-StockTree!HN177,0)),EXP(-rr*h)*(pstar*HO177+(1-pstar)*HO178)))</f>
        <v/>
      </c>
      <c r="HO177" s="20" t="str">
        <f>IF(StockTree!HO177="","",IF(T=HO$10,IF(CallFlag=1,MAX(StockTree!HO177-K,0),MAX(K-StockTree!HO177,0)),EXP(-rr*h)*(pstar*HP177+(1-pstar)*HP178)))</f>
        <v/>
      </c>
      <c r="HP177" s="20" t="str">
        <f>IF(StockTree!HP177="","",IF(T=HP$10,IF(CallFlag=1,MAX(StockTree!HP177-K,0),MAX(K-StockTree!HP177,0)),EXP(-rr*h)*(pstar*HQ177+(1-pstar)*HQ178)))</f>
        <v/>
      </c>
      <c r="HQ177" s="20" t="str">
        <f>IF(StockTree!HQ177="","",IF(T=HQ$10,IF(CallFlag=1,MAX(StockTree!HQ177-K,0),MAX(K-StockTree!HQ177,0)),EXP(-rr*h)*(pstar*HR177+(1-pstar)*HR178)))</f>
        <v/>
      </c>
      <c r="HR177" s="20" t="str">
        <f>IF(StockTree!HR177="","",IF(T=HR$10,IF(CallFlag=1,MAX(StockTree!HR177-K,0),MAX(K-StockTree!HR177,0)),EXP(-rr*h)*(pstar*HS177+(1-pstar)*HS178)))</f>
        <v/>
      </c>
      <c r="HS177" s="20" t="str">
        <f>IF(StockTree!HS177="","",IF(T=HS$10,IF(CallFlag=1,MAX(StockTree!HS177-K,0),MAX(K-StockTree!HS177,0)),EXP(-rr*h)*(pstar*HT177+(1-pstar)*HT178)))</f>
        <v/>
      </c>
      <c r="HT177" s="20" t="str">
        <f>IF(StockTree!HT177="","",IF(T=HT$10,IF(CallFlag=1,MAX(StockTree!HT177-K,0),MAX(K-StockTree!HT177,0)),EXP(-rr*h)*(pstar*HU177+(1-pstar)*HU178)))</f>
        <v/>
      </c>
      <c r="HU177" s="20" t="str">
        <f>IF(StockTree!HU177="","",IF(T=HU$10,IF(CallFlag=1,MAX(StockTree!HU177-K,0),MAX(K-StockTree!HU177,0)),EXP(-rr*h)*(pstar*HV177+(1-pstar)*HV178)))</f>
        <v/>
      </c>
      <c r="HV177" s="20" t="str">
        <f>IF(StockTree!HV177="","",IF(T=HV$10,IF(CallFlag=1,MAX(StockTree!HV177-K,0),MAX(K-StockTree!HV177,0)),EXP(-rr*h)*(pstar*HW177+(1-pstar)*HW178)))</f>
        <v/>
      </c>
      <c r="HW177" s="20" t="str">
        <f>IF(StockTree!HW177="","",IF(T=HW$10,IF(CallFlag=1,MAX(StockTree!HW177-K,0),MAX(K-StockTree!HW177,0)),EXP(-rr*h)*(pstar*HX177+(1-pstar)*HX178)))</f>
        <v/>
      </c>
      <c r="HX177" s="20" t="str">
        <f>IF(StockTree!HX177="","",IF(T=HX$10,IF(CallFlag=1,MAX(StockTree!HX177-K,0),MAX(K-StockTree!HX177,0)),EXP(-rr*h)*(pstar*HY177+(1-pstar)*HY178)))</f>
        <v/>
      </c>
      <c r="HY177" s="20" t="str">
        <f>IF(StockTree!HY177="","",IF(T=HY$10,IF(CallFlag=1,MAX(StockTree!HY177-K,0),MAX(K-StockTree!HY177,0)),EXP(-rr*h)*(pstar*HZ177+(1-pstar)*HZ178)))</f>
        <v/>
      </c>
      <c r="HZ177" s="20" t="str">
        <f>IF(StockTree!HZ177="","",IF(T=HZ$10,IF(CallFlag=1,MAX(StockTree!HZ177-K,0),MAX(K-StockTree!HZ177,0)),EXP(-rr*h)*(pstar*IA177+(1-pstar)*IA178)))</f>
        <v/>
      </c>
      <c r="IA177" s="20" t="str">
        <f>IF(StockTree!IA177="","",IF(T=IA$10,IF(CallFlag=1,MAX(StockTree!IA177-K,0),MAX(K-StockTree!IA177,0)),EXP(-rr*h)*(pstar*IB177+(1-pstar)*IB178)))</f>
        <v/>
      </c>
      <c r="IB177" s="20" t="str">
        <f>IF(StockTree!IB177="","",IF(T=IB$10,IF(CallFlag=1,MAX(StockTree!IB177-K,0),MAX(K-StockTree!IB177,0)),EXP(-rr*h)*(pstar*IC177+(1-pstar)*IC178)))</f>
        <v/>
      </c>
      <c r="IC177" s="20" t="str">
        <f>IF(StockTree!IC177="","",IF(T=IC$10,IF(CallFlag=1,MAX(StockTree!IC177-K,0),MAX(K-StockTree!IC177,0)),EXP(-rr*h)*(pstar*ID177+(1-pstar)*ID178)))</f>
        <v/>
      </c>
      <c r="ID177" s="20" t="str">
        <f>IF(StockTree!ID177="","",IF(T=ID$10,IF(CallFlag=1,MAX(StockTree!ID177-K,0),MAX(K-StockTree!ID177,0)),EXP(-rr*h)*(pstar*IE177+(1-pstar)*IE178)))</f>
        <v/>
      </c>
      <c r="IE177" s="20" t="str">
        <f>IF(StockTree!IE177="","",IF(T=IE$10,IF(CallFlag=1,MAX(StockTree!IE177-K,0),MAX(K-StockTree!IE177,0)),EXP(-rr*h)*(pstar*IF177+(1-pstar)*IF178)))</f>
        <v/>
      </c>
      <c r="IF177" s="20" t="str">
        <f>IF(StockTree!IF177="","",IF(T=IF$10,IF(CallFlag=1,MAX(StockTree!IF177-K,0),MAX(K-StockTree!IF177,0)),EXP(-rr*h)*(pstar*IG177+(1-pstar)*IG178)))</f>
        <v/>
      </c>
      <c r="IG177" s="20" t="str">
        <f>IF(StockTree!IG177="","",IF(T=IG$10,IF(CallFlag=1,MAX(StockTree!IG177-K,0),MAX(K-StockTree!IG177,0)),EXP(-rr*h)*(pstar*IH177+(1-pstar)*IH178)))</f>
        <v/>
      </c>
      <c r="IH177" s="20" t="str">
        <f>IF(StockTree!IH177="","",IF(T=IH$10,IF(CallFlag=1,MAX(StockTree!IH177-K,0),MAX(K-StockTree!IH177,0)),EXP(-rr*h)*(pstar*II177+(1-pstar)*II178)))</f>
        <v/>
      </c>
      <c r="II177" s="20" t="str">
        <f>IF(StockTree!II177="","",IF(T=II$10,IF(CallFlag=1,MAX(StockTree!II177-K,0),MAX(K-StockTree!II177,0)),EXP(-rr*h)*(pstar*IJ177+(1-pstar)*IJ178)))</f>
        <v/>
      </c>
      <c r="IJ177" s="20" t="str">
        <f>IF(StockTree!IJ177="","",IF(T=IJ$10,IF(CallFlag=1,MAX(StockTree!IJ177-K,0),MAX(K-StockTree!IJ177,0)),EXP(-rr*h)*(pstar*IK177+(1-pstar)*IK178)))</f>
        <v/>
      </c>
      <c r="IK177" s="20" t="str">
        <f>IF(StockTree!IK177="","",IF(T=IK$10,IF(CallFlag=1,MAX(StockTree!IK177-K,0),MAX(K-StockTree!IK177,0)),EXP(-rr*h)*(pstar*IL177+(1-pstar)*IL178)))</f>
        <v/>
      </c>
      <c r="IL177" s="20" t="str">
        <f>IF(StockTree!IL177="","",IF(T=IL$10,IF(CallFlag=1,MAX(StockTree!IL177-K,0),MAX(K-StockTree!IL177,0)),EXP(-rr*h)*(pstar*IM177+(1-pstar)*IM178)))</f>
        <v/>
      </c>
      <c r="IM177" s="20" t="str">
        <f>IF(StockTree!IM177="","",IF(T=IM$10,IF(CallFlag=1,MAX(StockTree!IM177-K,0),MAX(K-StockTree!IM177,0)),EXP(-rr*h)*(pstar*IN177+(1-pstar)*IN178)))</f>
        <v/>
      </c>
      <c r="IN177" s="20" t="str">
        <f>IF(StockTree!IN177="","",IF(T=IN$10,IF(CallFlag=1,MAX(StockTree!IN177-K,0),MAX(K-StockTree!IN177,0)),EXP(-rr*h)*(pstar*IO177+(1-pstar)*IO178)))</f>
        <v/>
      </c>
      <c r="IO177" s="20" t="str">
        <f>IF(StockTree!IO177="","",IF(T=IO$10,IF(CallFlag=1,MAX(StockTree!IO177-K,0),MAX(K-StockTree!IO177,0)),EXP(-rr*h)*(pstar*IP177+(1-pstar)*IP178)))</f>
        <v/>
      </c>
      <c r="IP177" s="20" t="str">
        <f>IF(StockTree!IP177="","",IF(T=IP$10,IF(CallFlag=1,MAX(StockTree!IP177-K,0),MAX(K-StockTree!IP177,0)),EXP(-rr*h)*(pstar*IQ177+(1-pstar)*IQ178)))</f>
        <v/>
      </c>
      <c r="IQ177" s="20" t="str">
        <f>IF(StockTree!IQ177="","",IF(T=IQ$10,IF(CallFlag=1,MAX(StockTree!IQ177-K,0),MAX(K-StockTree!IQ177,0)),EXP(-rr*h)*(pstar*IR177+(1-pstar)*IR178)))</f>
        <v/>
      </c>
      <c r="IR177" s="20" t="str">
        <f>IF(StockTree!IR177="","",IF(T=IR$10,IF(CallFlag=1,MAX(StockTree!IR177-K,0),MAX(K-StockTree!IR177,0)),EXP(-rr*h)*(pstar*IS177+(1-pstar)*IS178)))</f>
        <v/>
      </c>
      <c r="IS177" s="20" t="str">
        <f>IF(StockTree!IS177="","",IF(T=IS$10,IF(CallFlag=1,MAX(StockTree!IS177-K,0),MAX(K-StockTree!IS177,0)),EXP(-rr*h)*(pstar*IT177+(1-pstar)*IT178)))</f>
        <v/>
      </c>
      <c r="IT177" s="20" t="str">
        <f>IF(StockTree!IT177="","",IF(T=IT$10,IF(CallFlag=1,MAX(StockTree!IT177-K,0),MAX(K-StockTree!IT177,0)),EXP(-rr*h)*(pstar*IU177+(1-pstar)*IU178)))</f>
        <v/>
      </c>
      <c r="IU177" s="20" t="str">
        <f>IF(StockTree!IU177="","",IF(T=IU$10,IF(CallFlag=1,MAX(StockTree!IU177-K,0),MAX(K-StockTree!IU177,0)),EXP(-rr*h)*(pstar*IV177+(1-pstar)*IV178)))</f>
        <v/>
      </c>
      <c r="IV177" s="20" t="str">
        <f>IF(StockTree!IV177="","",IF(T=IV$10,IF(CallFlag=1,MAX(StockTree!IV177-K,0),MAX(K-StockTree!IV177,0)),EXP(-rr*h)*(pstar*#REF!+(1-pstar)*#REF!)))</f>
        <v/>
      </c>
    </row>
    <row r="178" spans="1:256" s="20" customFormat="1" x14ac:dyDescent="0.2">
      <c r="A178" s="19">
        <f t="shared" si="10"/>
        <v>166</v>
      </c>
      <c r="B178" s="20" t="str">
        <f>IF(StockTree!B178="","",IF(T=B$10,IF(CallFlag=1,MAX(StockTree!B178-K,0),MAX(K-StockTree!B178,0)),EXP(-rr*h)*(pstar*C178+(1-pstar)*C179)))</f>
        <v/>
      </c>
      <c r="C178" s="20" t="str">
        <f>IF(StockTree!C178="","",IF(T=C$10,IF(CallFlag=1,MAX(StockTree!C178-K,0),MAX(K-StockTree!C178,0)),EXP(-rr*h)*(pstar*D178+(1-pstar)*D179)))</f>
        <v/>
      </c>
      <c r="D178" s="20" t="str">
        <f>IF(StockTree!D178="","",IF(T=D$10,IF(CallFlag=1,MAX(StockTree!D178-K,0),MAX(K-StockTree!D178,0)),EXP(-rr*h)*(pstar*E178+(1-pstar)*E179)))</f>
        <v/>
      </c>
      <c r="E178" s="20" t="str">
        <f>IF(StockTree!E178="","",IF(T=E$10,IF(CallFlag=1,MAX(StockTree!E178-K,0),MAX(K-StockTree!E178,0)),EXP(-rr*h)*(pstar*F178+(1-pstar)*F179)))</f>
        <v/>
      </c>
      <c r="F178" s="20" t="str">
        <f>IF(StockTree!F178="","",IF(T=F$10,IF(CallFlag=1,MAX(StockTree!F178-K,0),MAX(K-StockTree!F178,0)),EXP(-rr*h)*(pstar*G178+(1-pstar)*G179)))</f>
        <v/>
      </c>
      <c r="G178" s="20" t="str">
        <f>IF(StockTree!G178="","",IF(T=G$10,IF(CallFlag=1,MAX(StockTree!G178-K,0),MAX(K-StockTree!G178,0)),EXP(-rr*h)*(pstar*H178+(1-pstar)*H179)))</f>
        <v/>
      </c>
      <c r="H178" s="20" t="str">
        <f>IF(StockTree!H178="","",IF(T=H$10,IF(CallFlag=1,MAX(StockTree!H178-K,0),MAX(K-StockTree!H178,0)),EXP(-rr*h)*(pstar*I178+(1-pstar)*I179)))</f>
        <v/>
      </c>
      <c r="I178" s="20" t="str">
        <f>IF(StockTree!I178="","",IF(T=I$10,IF(CallFlag=1,MAX(StockTree!I178-K,0),MAX(K-StockTree!I178,0)),EXP(-rr*h)*(pstar*J178+(1-pstar)*J179)))</f>
        <v/>
      </c>
      <c r="J178" s="20" t="str">
        <f>IF(StockTree!J178="","",IF(T=J$10,IF(CallFlag=1,MAX(StockTree!J178-K,0),MAX(K-StockTree!J178,0)),EXP(-rr*h)*(pstar*K178+(1-pstar)*K179)))</f>
        <v/>
      </c>
      <c r="K178" s="20" t="str">
        <f>IF(StockTree!K178="","",IF(T=K$10,IF(CallFlag=1,MAX(StockTree!K178-K,0),MAX(K-StockTree!K178,0)),EXP(-rr*h)*(pstar*L178+(1-pstar)*L179)))</f>
        <v/>
      </c>
      <c r="L178" s="20" t="str">
        <f>IF(StockTree!L178="","",IF(T=L$10,IF(CallFlag=1,MAX(StockTree!L178-K,0),MAX(K-StockTree!L178,0)),EXP(-rr*h)*(pstar*M178+(1-pstar)*M179)))</f>
        <v/>
      </c>
      <c r="M178" s="20" t="str">
        <f>IF(StockTree!M178="","",IF(T=M$10,IF(CallFlag=1,MAX(StockTree!M178-K,0),MAX(K-StockTree!M178,0)),EXP(-rr*h)*(pstar*N178+(1-pstar)*N179)))</f>
        <v/>
      </c>
      <c r="N178" s="20" t="str">
        <f>IF(StockTree!N178="","",IF(T=N$10,IF(CallFlag=1,MAX(StockTree!N178-K,0),MAX(K-StockTree!N178,0)),EXP(-rr*h)*(pstar*O178+(1-pstar)*O179)))</f>
        <v/>
      </c>
      <c r="O178" s="20" t="str">
        <f>IF(StockTree!O178="","",IF(T=O$10,IF(CallFlag=1,MAX(StockTree!O178-K,0),MAX(K-StockTree!O178,0)),EXP(-rr*h)*(pstar*P178+(1-pstar)*P179)))</f>
        <v/>
      </c>
      <c r="P178" s="20" t="str">
        <f>IF(StockTree!P178="","",IF(T=P$10,IF(CallFlag=1,MAX(StockTree!P178-K,0),MAX(K-StockTree!P178,0)),EXP(-rr*h)*(pstar*Q178+(1-pstar)*Q179)))</f>
        <v/>
      </c>
      <c r="Q178" s="20" t="str">
        <f>IF(StockTree!Q178="","",IF(T=Q$10,IF(CallFlag=1,MAX(StockTree!Q178-K,0),MAX(K-StockTree!Q178,0)),EXP(-rr*h)*(pstar*R178+(1-pstar)*R179)))</f>
        <v/>
      </c>
      <c r="R178" s="20" t="str">
        <f>IF(StockTree!R178="","",IF(T=R$10,IF(CallFlag=1,MAX(StockTree!R178-K,0),MAX(K-StockTree!R178,0)),EXP(-rr*h)*(pstar*S178+(1-pstar)*S179)))</f>
        <v/>
      </c>
      <c r="S178" s="20" t="str">
        <f>IF(StockTree!S178="","",IF(T=S$10,IF(CallFlag=1,MAX(StockTree!S178-K,0),MAX(K-StockTree!S178,0)),EXP(-rr*h)*(pstar*T178+(1-pstar)*T179)))</f>
        <v/>
      </c>
      <c r="T178" s="20" t="str">
        <f>IF(StockTree!T178="","",IF(T=T$10,IF(CallFlag=1,MAX(StockTree!T178-K,0),MAX(K-StockTree!T178,0)),EXP(-rr*h)*(pstar*U178+(1-pstar)*U179)))</f>
        <v/>
      </c>
      <c r="U178" s="20" t="str">
        <f>IF(StockTree!U178="","",IF(T=U$10,IF(CallFlag=1,MAX(StockTree!U178-K,0),MAX(K-StockTree!U178,0)),EXP(-rr*h)*(pstar*V178+(1-pstar)*V179)))</f>
        <v/>
      </c>
      <c r="V178" s="20" t="str">
        <f>IF(StockTree!V178="","",IF(T=V$10,IF(CallFlag=1,MAX(StockTree!V178-K,0),MAX(K-StockTree!V178,0)),EXP(-rr*h)*(pstar*W178+(1-pstar)*W179)))</f>
        <v/>
      </c>
      <c r="W178" s="20" t="str">
        <f>IF(StockTree!W178="","",IF(T=W$10,IF(CallFlag=1,MAX(StockTree!W178-K,0),MAX(K-StockTree!W178,0)),EXP(-rr*h)*(pstar*X178+(1-pstar)*X179)))</f>
        <v/>
      </c>
      <c r="X178" s="20" t="str">
        <f>IF(StockTree!X178="","",IF(T=X$10,IF(CallFlag=1,MAX(StockTree!X178-K,0),MAX(K-StockTree!X178,0)),EXP(-rr*h)*(pstar*Y178+(1-pstar)*Y179)))</f>
        <v/>
      </c>
      <c r="Y178" s="20" t="str">
        <f>IF(StockTree!Y178="","",IF(T=Y$10,IF(CallFlag=1,MAX(StockTree!Y178-K,0),MAX(K-StockTree!Y178,0)),EXP(-rr*h)*(pstar*Z178+(1-pstar)*Z179)))</f>
        <v/>
      </c>
      <c r="Z178" s="20" t="str">
        <f>IF(StockTree!Z178="","",IF(T=Z$10,IF(CallFlag=1,MAX(StockTree!Z178-K,0),MAX(K-StockTree!Z178,0)),EXP(-rr*h)*(pstar*AA178+(1-pstar)*AA179)))</f>
        <v/>
      </c>
      <c r="AA178" s="20" t="str">
        <f>IF(StockTree!AA178="","",IF(T=AA$10,IF(CallFlag=1,MAX(StockTree!AA178-K,0),MAX(K-StockTree!AA178,0)),EXP(-rr*h)*(pstar*AB178+(1-pstar)*AB179)))</f>
        <v/>
      </c>
      <c r="AB178" s="20" t="str">
        <f>IF(StockTree!AB178="","",IF(T=AB$10,IF(CallFlag=1,MAX(StockTree!AB178-K,0),MAX(K-StockTree!AB178,0)),EXP(-rr*h)*(pstar*AC178+(1-pstar)*AC179)))</f>
        <v/>
      </c>
      <c r="AC178" s="20" t="str">
        <f>IF(StockTree!AC178="","",IF(T=AC$10,IF(CallFlag=1,MAX(StockTree!AC178-K,0),MAX(K-StockTree!AC178,0)),EXP(-rr*h)*(pstar*AD178+(1-pstar)*AD179)))</f>
        <v/>
      </c>
      <c r="AD178" s="20" t="str">
        <f>IF(StockTree!AD178="","",IF(T=AD$10,IF(CallFlag=1,MAX(StockTree!AD178-K,0),MAX(K-StockTree!AD178,0)),EXP(-rr*h)*(pstar*AE178+(1-pstar)*AE179)))</f>
        <v/>
      </c>
      <c r="AE178" s="20" t="str">
        <f>IF(StockTree!AE178="","",IF(T=AE$10,IF(CallFlag=1,MAX(StockTree!AE178-K,0),MAX(K-StockTree!AE178,0)),EXP(-rr*h)*(pstar*AF178+(1-pstar)*AF179)))</f>
        <v/>
      </c>
      <c r="AF178" s="20" t="str">
        <f>IF(StockTree!AF178="","",IF(T=AF$10,IF(CallFlag=1,MAX(StockTree!AF178-K,0),MAX(K-StockTree!AF178,0)),EXP(-rr*h)*(pstar*AG178+(1-pstar)*AG179)))</f>
        <v/>
      </c>
      <c r="AG178" s="20" t="str">
        <f>IF(StockTree!AG178="","",IF(T=AG$10,IF(CallFlag=1,MAX(StockTree!AG178-K,0),MAX(K-StockTree!AG178,0)),EXP(-rr*h)*(pstar*AH178+(1-pstar)*AH179)))</f>
        <v/>
      </c>
      <c r="AH178" s="20" t="str">
        <f>IF(StockTree!AH178="","",IF(T=AH$10,IF(CallFlag=1,MAX(StockTree!AH178-K,0),MAX(K-StockTree!AH178,0)),EXP(-rr*h)*(pstar*AI178+(1-pstar)*AI179)))</f>
        <v/>
      </c>
      <c r="AI178" s="20" t="str">
        <f>IF(StockTree!AI178="","",IF(T=AI$10,IF(CallFlag=1,MAX(StockTree!AI178-K,0),MAX(K-StockTree!AI178,0)),EXP(-rr*h)*(pstar*AJ178+(1-pstar)*AJ179)))</f>
        <v/>
      </c>
      <c r="AJ178" s="20" t="str">
        <f>IF(StockTree!AJ178="","",IF(T=AJ$10,IF(CallFlag=1,MAX(StockTree!AJ178-K,0),MAX(K-StockTree!AJ178,0)),EXP(-rr*h)*(pstar*AK178+(1-pstar)*AK179)))</f>
        <v/>
      </c>
      <c r="AK178" s="20" t="str">
        <f>IF(StockTree!AK178="","",IF(T=AK$10,IF(CallFlag=1,MAX(StockTree!AK178-K,0),MAX(K-StockTree!AK178,0)),EXP(-rr*h)*(pstar*AL178+(1-pstar)*AL179)))</f>
        <v/>
      </c>
      <c r="AL178" s="20" t="str">
        <f>IF(StockTree!AL178="","",IF(T=AL$10,IF(CallFlag=1,MAX(StockTree!AL178-K,0),MAX(K-StockTree!AL178,0)),EXP(-rr*h)*(pstar*AM178+(1-pstar)*AM179)))</f>
        <v/>
      </c>
      <c r="AM178" s="20" t="str">
        <f>IF(StockTree!AM178="","",IF(T=AM$10,IF(CallFlag=1,MAX(StockTree!AM178-K,0),MAX(K-StockTree!AM178,0)),EXP(-rr*h)*(pstar*AN178+(1-pstar)*AN179)))</f>
        <v/>
      </c>
      <c r="AN178" s="20" t="str">
        <f>IF(StockTree!AN178="","",IF(T=AN$10,IF(CallFlag=1,MAX(StockTree!AN178-K,0),MAX(K-StockTree!AN178,0)),EXP(-rr*h)*(pstar*AO178+(1-pstar)*AO179)))</f>
        <v/>
      </c>
      <c r="AO178" s="20" t="str">
        <f>IF(StockTree!AO178="","",IF(T=AO$10,IF(CallFlag=1,MAX(StockTree!AO178-K,0),MAX(K-StockTree!AO178,0)),EXP(-rr*h)*(pstar*AP178+(1-pstar)*AP179)))</f>
        <v/>
      </c>
      <c r="AP178" s="20" t="str">
        <f>IF(StockTree!AP178="","",IF(T=AP$10,IF(CallFlag=1,MAX(StockTree!AP178-K,0),MAX(K-StockTree!AP178,0)),EXP(-rr*h)*(pstar*AQ178+(1-pstar)*AQ179)))</f>
        <v/>
      </c>
      <c r="AQ178" s="20" t="str">
        <f>IF(StockTree!AQ178="","",IF(T=AQ$10,IF(CallFlag=1,MAX(StockTree!AQ178-K,0),MAX(K-StockTree!AQ178,0)),EXP(-rr*h)*(pstar*AR178+(1-pstar)*AR179)))</f>
        <v/>
      </c>
      <c r="AR178" s="20" t="str">
        <f>IF(StockTree!AR178="","",IF(T=AR$10,IF(CallFlag=1,MAX(StockTree!AR178-K,0),MAX(K-StockTree!AR178,0)),EXP(-rr*h)*(pstar*AS178+(1-pstar)*AS179)))</f>
        <v/>
      </c>
      <c r="AS178" s="20" t="str">
        <f>IF(StockTree!AS178="","",IF(T=AS$10,IF(CallFlag=1,MAX(StockTree!AS178-K,0),MAX(K-StockTree!AS178,0)),EXP(-rr*h)*(pstar*AT178+(1-pstar)*AT179)))</f>
        <v/>
      </c>
      <c r="AT178" s="20" t="str">
        <f>IF(StockTree!AT178="","",IF(T=AT$10,IF(CallFlag=1,MAX(StockTree!AT178-K,0),MAX(K-StockTree!AT178,0)),EXP(-rr*h)*(pstar*AU178+(1-pstar)*AU179)))</f>
        <v/>
      </c>
      <c r="AU178" s="20" t="str">
        <f>IF(StockTree!AU178="","",IF(T=AU$10,IF(CallFlag=1,MAX(StockTree!AU178-K,0),MAX(K-StockTree!AU178,0)),EXP(-rr*h)*(pstar*AV178+(1-pstar)*AV179)))</f>
        <v/>
      </c>
      <c r="AV178" s="20" t="str">
        <f>IF(StockTree!AV178="","",IF(T=AV$10,IF(CallFlag=1,MAX(StockTree!AV178-K,0),MAX(K-StockTree!AV178,0)),EXP(-rr*h)*(pstar*AW178+(1-pstar)*AW179)))</f>
        <v/>
      </c>
      <c r="AW178" s="20" t="str">
        <f>IF(StockTree!AW178="","",IF(T=AW$10,IF(CallFlag=1,MAX(StockTree!AW178-K,0),MAX(K-StockTree!AW178,0)),EXP(-rr*h)*(pstar*AX178+(1-pstar)*AX179)))</f>
        <v/>
      </c>
      <c r="AX178" s="20" t="str">
        <f>IF(StockTree!AX178="","",IF(T=AX$10,IF(CallFlag=1,MAX(StockTree!AX178-K,0),MAX(K-StockTree!AX178,0)),EXP(-rr*h)*(pstar*AY178+(1-pstar)*AY179)))</f>
        <v/>
      </c>
      <c r="AY178" s="20" t="str">
        <f>IF(StockTree!AY178="","",IF(T=AY$10,IF(CallFlag=1,MAX(StockTree!AY178-K,0),MAX(K-StockTree!AY178,0)),EXP(-rr*h)*(pstar*AZ178+(1-pstar)*AZ179)))</f>
        <v/>
      </c>
      <c r="AZ178" s="20" t="str">
        <f>IF(StockTree!AZ178="","",IF(T=AZ$10,IF(CallFlag=1,MAX(StockTree!AZ178-K,0),MAX(K-StockTree!AZ178,0)),EXP(-rr*h)*(pstar*BA178+(1-pstar)*BA179)))</f>
        <v/>
      </c>
      <c r="BA178" s="20" t="str">
        <f>IF(StockTree!BA178="","",IF(T=BA$10,IF(CallFlag=1,MAX(StockTree!BA178-K,0),MAX(K-StockTree!BA178,0)),EXP(-rr*h)*(pstar*BB178+(1-pstar)*BB179)))</f>
        <v/>
      </c>
      <c r="BB178" s="20" t="str">
        <f>IF(StockTree!BB178="","",IF(T=BB$10,IF(CallFlag=1,MAX(StockTree!BB178-K,0),MAX(K-StockTree!BB178,0)),EXP(-rr*h)*(pstar*BC178+(1-pstar)*BC179)))</f>
        <v/>
      </c>
      <c r="BC178" s="20" t="str">
        <f>IF(StockTree!BC178="","",IF(T=BC$10,IF(CallFlag=1,MAX(StockTree!BC178-K,0),MAX(K-StockTree!BC178,0)),EXP(-rr*h)*(pstar*BD178+(1-pstar)*BD179)))</f>
        <v/>
      </c>
      <c r="BD178" s="20" t="str">
        <f>IF(StockTree!BD178="","",IF(T=BD$10,IF(CallFlag=1,MAX(StockTree!BD178-K,0),MAX(K-StockTree!BD178,0)),EXP(-rr*h)*(pstar*BE178+(1-pstar)*BE179)))</f>
        <v/>
      </c>
      <c r="BE178" s="20" t="str">
        <f>IF(StockTree!BE178="","",IF(T=BE$10,IF(CallFlag=1,MAX(StockTree!BE178-K,0),MAX(K-StockTree!BE178,0)),EXP(-rr*h)*(pstar*BF178+(1-pstar)*BF179)))</f>
        <v/>
      </c>
      <c r="BF178" s="20" t="str">
        <f>IF(StockTree!BF178="","",IF(T=BF$10,IF(CallFlag=1,MAX(StockTree!BF178-K,0),MAX(K-StockTree!BF178,0)),EXP(-rr*h)*(pstar*BG178+(1-pstar)*BG179)))</f>
        <v/>
      </c>
      <c r="BG178" s="20" t="str">
        <f>IF(StockTree!BG178="","",IF(T=BG$10,IF(CallFlag=1,MAX(StockTree!BG178-K,0),MAX(K-StockTree!BG178,0)),EXP(-rr*h)*(pstar*BH178+(1-pstar)*BH179)))</f>
        <v/>
      </c>
      <c r="BH178" s="20" t="str">
        <f>IF(StockTree!BH178="","",IF(T=BH$10,IF(CallFlag=1,MAX(StockTree!BH178-K,0),MAX(K-StockTree!BH178,0)),EXP(-rr*h)*(pstar*BI178+(1-pstar)*BI179)))</f>
        <v/>
      </c>
      <c r="BI178" s="20" t="str">
        <f>IF(StockTree!BI178="","",IF(T=BI$10,IF(CallFlag=1,MAX(StockTree!BI178-K,0),MAX(K-StockTree!BI178,0)),EXP(-rr*h)*(pstar*BJ178+(1-pstar)*BJ179)))</f>
        <v/>
      </c>
      <c r="BJ178" s="20" t="str">
        <f>IF(StockTree!BJ178="","",IF(T=BJ$10,IF(CallFlag=1,MAX(StockTree!BJ178-K,0),MAX(K-StockTree!BJ178,0)),EXP(-rr*h)*(pstar*BK178+(1-pstar)*BK179)))</f>
        <v/>
      </c>
      <c r="BK178" s="20" t="str">
        <f>IF(StockTree!BK178="","",IF(T=BK$10,IF(CallFlag=1,MAX(StockTree!BK178-K,0),MAX(K-StockTree!BK178,0)),EXP(-rr*h)*(pstar*BL178+(1-pstar)*BL179)))</f>
        <v/>
      </c>
      <c r="BL178" s="20" t="str">
        <f>IF(StockTree!BL178="","",IF(T=BL$10,IF(CallFlag=1,MAX(StockTree!BL178-K,0),MAX(K-StockTree!BL178,0)),EXP(-rr*h)*(pstar*BM178+(1-pstar)*BM179)))</f>
        <v/>
      </c>
      <c r="BM178" s="20" t="str">
        <f>IF(StockTree!BM178="","",IF(T=BM$10,IF(CallFlag=1,MAX(StockTree!BM178-K,0),MAX(K-StockTree!BM178,0)),EXP(-rr*h)*(pstar*BN178+(1-pstar)*BN179)))</f>
        <v/>
      </c>
      <c r="BN178" s="20" t="str">
        <f>IF(StockTree!BN178="","",IF(T=BN$10,IF(CallFlag=1,MAX(StockTree!BN178-K,0),MAX(K-StockTree!BN178,0)),EXP(-rr*h)*(pstar*BO178+(1-pstar)*BO179)))</f>
        <v/>
      </c>
      <c r="BO178" s="20" t="str">
        <f>IF(StockTree!BO178="","",IF(T=BO$10,IF(CallFlag=1,MAX(StockTree!BO178-K,0),MAX(K-StockTree!BO178,0)),EXP(-rr*h)*(pstar*BP178+(1-pstar)*BP179)))</f>
        <v/>
      </c>
      <c r="BP178" s="20" t="str">
        <f>IF(StockTree!BP178="","",IF(T=BP$10,IF(CallFlag=1,MAX(StockTree!BP178-K,0),MAX(K-StockTree!BP178,0)),EXP(-rr*h)*(pstar*BQ178+(1-pstar)*BQ179)))</f>
        <v/>
      </c>
      <c r="BQ178" s="20" t="str">
        <f>IF(StockTree!BQ178="","",IF(T=BQ$10,IF(CallFlag=1,MAX(StockTree!BQ178-K,0),MAX(K-StockTree!BQ178,0)),EXP(-rr*h)*(pstar*BR178+(1-pstar)*BR179)))</f>
        <v/>
      </c>
      <c r="BR178" s="20" t="str">
        <f>IF(StockTree!BR178="","",IF(T=BR$10,IF(CallFlag=1,MAX(StockTree!BR178-K,0),MAX(K-StockTree!BR178,0)),EXP(-rr*h)*(pstar*BS178+(1-pstar)*BS179)))</f>
        <v/>
      </c>
      <c r="BS178" s="20" t="str">
        <f>IF(StockTree!BS178="","",IF(T=BS$10,IF(CallFlag=1,MAX(StockTree!BS178-K,0),MAX(K-StockTree!BS178,0)),EXP(-rr*h)*(pstar*BT178+(1-pstar)*BT179)))</f>
        <v/>
      </c>
      <c r="BT178" s="20" t="str">
        <f>IF(StockTree!BT178="","",IF(T=BT$10,IF(CallFlag=1,MAX(StockTree!BT178-K,0),MAX(K-StockTree!BT178,0)),EXP(-rr*h)*(pstar*BU178+(1-pstar)*BU179)))</f>
        <v/>
      </c>
      <c r="BU178" s="20" t="str">
        <f>IF(StockTree!BU178="","",IF(T=BU$10,IF(CallFlag=1,MAX(StockTree!BU178-K,0),MAX(K-StockTree!BU178,0)),EXP(-rr*h)*(pstar*BV178+(1-pstar)*BV179)))</f>
        <v/>
      </c>
      <c r="BV178" s="20" t="str">
        <f>IF(StockTree!BV178="","",IF(T=BV$10,IF(CallFlag=1,MAX(StockTree!BV178-K,0),MAX(K-StockTree!BV178,0)),EXP(-rr*h)*(pstar*BW178+(1-pstar)*BW179)))</f>
        <v/>
      </c>
      <c r="BW178" s="20" t="str">
        <f>IF(StockTree!BW178="","",IF(T=BW$10,IF(CallFlag=1,MAX(StockTree!BW178-K,0),MAX(K-StockTree!BW178,0)),EXP(-rr*h)*(pstar*BX178+(1-pstar)*BX179)))</f>
        <v/>
      </c>
      <c r="BX178" s="20" t="str">
        <f>IF(StockTree!BX178="","",IF(T=BX$10,IF(CallFlag=1,MAX(StockTree!BX178-K,0),MAX(K-StockTree!BX178,0)),EXP(-rr*h)*(pstar*BY178+(1-pstar)*BY179)))</f>
        <v/>
      </c>
      <c r="BY178" s="20" t="str">
        <f>IF(StockTree!BY178="","",IF(T=BY$10,IF(CallFlag=1,MAX(StockTree!BY178-K,0),MAX(K-StockTree!BY178,0)),EXP(-rr*h)*(pstar*BZ178+(1-pstar)*BZ179)))</f>
        <v/>
      </c>
      <c r="BZ178" s="20" t="str">
        <f>IF(StockTree!BZ178="","",IF(T=BZ$10,IF(CallFlag=1,MAX(StockTree!BZ178-K,0),MAX(K-StockTree!BZ178,0)),EXP(-rr*h)*(pstar*CA178+(1-pstar)*CA179)))</f>
        <v/>
      </c>
      <c r="CA178" s="20" t="str">
        <f>IF(StockTree!CA178="","",IF(T=CA$10,IF(CallFlag=1,MAX(StockTree!CA178-K,0),MAX(K-StockTree!CA178,0)),EXP(-rr*h)*(pstar*CB178+(1-pstar)*CB179)))</f>
        <v/>
      </c>
      <c r="CB178" s="20" t="str">
        <f>IF(StockTree!CB178="","",IF(T=CB$10,IF(CallFlag=1,MAX(StockTree!CB178-K,0),MAX(K-StockTree!CB178,0)),EXP(-rr*h)*(pstar*CC178+(1-pstar)*CC179)))</f>
        <v/>
      </c>
      <c r="CC178" s="20" t="str">
        <f>IF(StockTree!CC178="","",IF(T=CC$10,IF(CallFlag=1,MAX(StockTree!CC178-K,0),MAX(K-StockTree!CC178,0)),EXP(-rr*h)*(pstar*CD178+(1-pstar)*CD179)))</f>
        <v/>
      </c>
      <c r="CD178" s="20" t="str">
        <f>IF(StockTree!CD178="","",IF(T=CD$10,IF(CallFlag=1,MAX(StockTree!CD178-K,0),MAX(K-StockTree!CD178,0)),EXP(-rr*h)*(pstar*CE178+(1-pstar)*CE179)))</f>
        <v/>
      </c>
      <c r="CE178" s="20" t="str">
        <f>IF(StockTree!CE178="","",IF(T=CE$10,IF(CallFlag=1,MAX(StockTree!CE178-K,0),MAX(K-StockTree!CE178,0)),EXP(-rr*h)*(pstar*CF178+(1-pstar)*CF179)))</f>
        <v/>
      </c>
      <c r="CF178" s="20" t="str">
        <f>IF(StockTree!CF178="","",IF(T=CF$10,IF(CallFlag=1,MAX(StockTree!CF178-K,0),MAX(K-StockTree!CF178,0)),EXP(-rr*h)*(pstar*CG178+(1-pstar)*CG179)))</f>
        <v/>
      </c>
      <c r="CG178" s="20" t="str">
        <f>IF(StockTree!CG178="","",IF(T=CG$10,IF(CallFlag=1,MAX(StockTree!CG178-K,0),MAX(K-StockTree!CG178,0)),EXP(-rr*h)*(pstar*CH178+(1-pstar)*CH179)))</f>
        <v/>
      </c>
      <c r="CH178" s="20" t="str">
        <f>IF(StockTree!CH178="","",IF(T=CH$10,IF(CallFlag=1,MAX(StockTree!CH178-K,0),MAX(K-StockTree!CH178,0)),EXP(-rr*h)*(pstar*CI178+(1-pstar)*CI179)))</f>
        <v/>
      </c>
      <c r="CI178" s="20" t="str">
        <f>IF(StockTree!CI178="","",IF(T=CI$10,IF(CallFlag=1,MAX(StockTree!CI178-K,0),MAX(K-StockTree!CI178,0)),EXP(-rr*h)*(pstar*CJ178+(1-pstar)*CJ179)))</f>
        <v/>
      </c>
      <c r="CJ178" s="20" t="str">
        <f>IF(StockTree!CJ178="","",IF(T=CJ$10,IF(CallFlag=1,MAX(StockTree!CJ178-K,0),MAX(K-StockTree!CJ178,0)),EXP(-rr*h)*(pstar*CK178+(1-pstar)*CK179)))</f>
        <v/>
      </c>
      <c r="CK178" s="20" t="str">
        <f>IF(StockTree!CK178="","",IF(T=CK$10,IF(CallFlag=1,MAX(StockTree!CK178-K,0),MAX(K-StockTree!CK178,0)),EXP(-rr*h)*(pstar*CL178+(1-pstar)*CL179)))</f>
        <v/>
      </c>
      <c r="CL178" s="20" t="str">
        <f>IF(StockTree!CL178="","",IF(T=CL$10,IF(CallFlag=1,MAX(StockTree!CL178-K,0),MAX(K-StockTree!CL178,0)),EXP(-rr*h)*(pstar*CM178+(1-pstar)*CM179)))</f>
        <v/>
      </c>
      <c r="CM178" s="20" t="str">
        <f>IF(StockTree!CM178="","",IF(T=CM$10,IF(CallFlag=1,MAX(StockTree!CM178-K,0),MAX(K-StockTree!CM178,0)),EXP(-rr*h)*(pstar*CN178+(1-pstar)*CN179)))</f>
        <v/>
      </c>
      <c r="CN178" s="20" t="str">
        <f>IF(StockTree!CN178="","",IF(T=CN$10,IF(CallFlag=1,MAX(StockTree!CN178-K,0),MAX(K-StockTree!CN178,0)),EXP(-rr*h)*(pstar*CO178+(1-pstar)*CO179)))</f>
        <v/>
      </c>
      <c r="CO178" s="20" t="str">
        <f>IF(StockTree!CO178="","",IF(T=CO$10,IF(CallFlag=1,MAX(StockTree!CO178-K,0),MAX(K-StockTree!CO178,0)),EXP(-rr*h)*(pstar*CP178+(1-pstar)*CP179)))</f>
        <v/>
      </c>
      <c r="CP178" s="20" t="str">
        <f>IF(StockTree!CP178="","",IF(T=CP$10,IF(CallFlag=1,MAX(StockTree!CP178-K,0),MAX(K-StockTree!CP178,0)),EXP(-rr*h)*(pstar*CQ178+(1-pstar)*CQ179)))</f>
        <v/>
      </c>
      <c r="CQ178" s="20" t="str">
        <f>IF(StockTree!CQ178="","",IF(T=CQ$10,IF(CallFlag=1,MAX(StockTree!CQ178-K,0),MAX(K-StockTree!CQ178,0)),EXP(-rr*h)*(pstar*CR178+(1-pstar)*CR179)))</f>
        <v/>
      </c>
      <c r="CR178" s="20" t="str">
        <f>IF(StockTree!CR178="","",IF(T=CR$10,IF(CallFlag=1,MAX(StockTree!CR178-K,0),MAX(K-StockTree!CR178,0)),EXP(-rr*h)*(pstar*CS178+(1-pstar)*CS179)))</f>
        <v/>
      </c>
      <c r="CS178" s="20" t="str">
        <f>IF(StockTree!CS178="","",IF(T=CS$10,IF(CallFlag=1,MAX(StockTree!CS178-K,0),MAX(K-StockTree!CS178,0)),EXP(-rr*h)*(pstar*CT178+(1-pstar)*CT179)))</f>
        <v/>
      </c>
      <c r="CT178" s="20" t="str">
        <f>IF(StockTree!CT178="","",IF(T=CT$10,IF(CallFlag=1,MAX(StockTree!CT178-K,0),MAX(K-StockTree!CT178,0)),EXP(-rr*h)*(pstar*CU178+(1-pstar)*CU179)))</f>
        <v/>
      </c>
      <c r="CU178" s="20" t="str">
        <f>IF(StockTree!CU178="","",IF(T=CU$10,IF(CallFlag=1,MAX(StockTree!CU178-K,0),MAX(K-StockTree!CU178,0)),EXP(-rr*h)*(pstar*CV178+(1-pstar)*CV179)))</f>
        <v/>
      </c>
      <c r="CV178" s="20" t="str">
        <f>IF(StockTree!CV178="","",IF(T=CV$10,IF(CallFlag=1,MAX(StockTree!CV178-K,0),MAX(K-StockTree!CV178,0)),EXP(-rr*h)*(pstar*CW178+(1-pstar)*CW179)))</f>
        <v/>
      </c>
      <c r="CW178" s="20" t="str">
        <f>IF(StockTree!CW178="","",IF(T=CW$10,IF(CallFlag=1,MAX(StockTree!CW178-K,0),MAX(K-StockTree!CW178,0)),EXP(-rr*h)*(pstar*CX178+(1-pstar)*CX179)))</f>
        <v/>
      </c>
      <c r="CX178" s="20" t="str">
        <f>IF(StockTree!CX178="","",IF(T=CX$10,IF(CallFlag=1,MAX(StockTree!CX178-K,0),MAX(K-StockTree!CX178,0)),EXP(-rr*h)*(pstar*CY178+(1-pstar)*CY179)))</f>
        <v/>
      </c>
      <c r="CY178" s="20" t="str">
        <f>IF(StockTree!CY178="","",IF(T=CY$10,IF(CallFlag=1,MAX(StockTree!CY178-K,0),MAX(K-StockTree!CY178,0)),EXP(-rr*h)*(pstar*CZ178+(1-pstar)*CZ179)))</f>
        <v/>
      </c>
      <c r="CZ178" s="20" t="str">
        <f>IF(StockTree!CZ178="","",IF(T=CZ$10,IF(CallFlag=1,MAX(StockTree!CZ178-K,0),MAX(K-StockTree!CZ178,0)),EXP(-rr*h)*(pstar*DA178+(1-pstar)*DA179)))</f>
        <v/>
      </c>
      <c r="DA178" s="20" t="str">
        <f>IF(StockTree!DA178="","",IF(T=DA$10,IF(CallFlag=1,MAX(StockTree!DA178-K,0),MAX(K-StockTree!DA178,0)),EXP(-rr*h)*(pstar*DB178+(1-pstar)*DB179)))</f>
        <v/>
      </c>
      <c r="DB178" s="20" t="str">
        <f>IF(StockTree!DB178="","",IF(T=DB$10,IF(CallFlag=1,MAX(StockTree!DB178-K,0),MAX(K-StockTree!DB178,0)),EXP(-rr*h)*(pstar*DC178+(1-pstar)*DC179)))</f>
        <v/>
      </c>
      <c r="DC178" s="20" t="str">
        <f>IF(StockTree!DC178="","",IF(T=DC$10,IF(CallFlag=1,MAX(StockTree!DC178-K,0),MAX(K-StockTree!DC178,0)),EXP(-rr*h)*(pstar*DD178+(1-pstar)*DD179)))</f>
        <v/>
      </c>
      <c r="DD178" s="20" t="str">
        <f>IF(StockTree!DD178="","",IF(T=DD$10,IF(CallFlag=1,MAX(StockTree!DD178-K,0),MAX(K-StockTree!DD178,0)),EXP(-rr*h)*(pstar*DE178+(1-pstar)*DE179)))</f>
        <v/>
      </c>
      <c r="DE178" s="20" t="str">
        <f>IF(StockTree!DE178="","",IF(T=DE$10,IF(CallFlag=1,MAX(StockTree!DE178-K,0),MAX(K-StockTree!DE178,0)),EXP(-rr*h)*(pstar*DF178+(1-pstar)*DF179)))</f>
        <v/>
      </c>
      <c r="DF178" s="20" t="str">
        <f>IF(StockTree!DF178="","",IF(T=DF$10,IF(CallFlag=1,MAX(StockTree!DF178-K,0),MAX(K-StockTree!DF178,0)),EXP(-rr*h)*(pstar*DG178+(1-pstar)*DG179)))</f>
        <v/>
      </c>
      <c r="DG178" s="20" t="str">
        <f>IF(StockTree!DG178="","",IF(T=DG$10,IF(CallFlag=1,MAX(StockTree!DG178-K,0),MAX(K-StockTree!DG178,0)),EXP(-rr*h)*(pstar*DH178+(1-pstar)*DH179)))</f>
        <v/>
      </c>
      <c r="DH178" s="20" t="str">
        <f>IF(StockTree!DH178="","",IF(T=DH$10,IF(CallFlag=1,MAX(StockTree!DH178-K,0),MAX(K-StockTree!DH178,0)),EXP(-rr*h)*(pstar*DI178+(1-pstar)*DI179)))</f>
        <v/>
      </c>
      <c r="DI178" s="20" t="str">
        <f>IF(StockTree!DI178="","",IF(T=DI$10,IF(CallFlag=1,MAX(StockTree!DI178-K,0),MAX(K-StockTree!DI178,0)),EXP(-rr*h)*(pstar*DJ178+(1-pstar)*DJ179)))</f>
        <v/>
      </c>
      <c r="DJ178" s="20" t="str">
        <f>IF(StockTree!DJ178="","",IF(T=DJ$10,IF(CallFlag=1,MAX(StockTree!DJ178-K,0),MAX(K-StockTree!DJ178,0)),EXP(-rr*h)*(pstar*DK178+(1-pstar)*DK179)))</f>
        <v/>
      </c>
      <c r="DK178" s="20" t="str">
        <f>IF(StockTree!DK178="","",IF(T=DK$10,IF(CallFlag=1,MAX(StockTree!DK178-K,0),MAX(K-StockTree!DK178,0)),EXP(-rr*h)*(pstar*DL178+(1-pstar)*DL179)))</f>
        <v/>
      </c>
      <c r="DL178" s="20" t="str">
        <f>IF(StockTree!DL178="","",IF(T=DL$10,IF(CallFlag=1,MAX(StockTree!DL178-K,0),MAX(K-StockTree!DL178,0)),EXP(-rr*h)*(pstar*DM178+(1-pstar)*DM179)))</f>
        <v/>
      </c>
      <c r="DM178" s="20" t="str">
        <f>IF(StockTree!DM178="","",IF(T=DM$10,IF(CallFlag=1,MAX(StockTree!DM178-K,0),MAX(K-StockTree!DM178,0)),EXP(-rr*h)*(pstar*DN178+(1-pstar)*DN179)))</f>
        <v/>
      </c>
      <c r="DN178" s="20" t="str">
        <f>IF(StockTree!DN178="","",IF(T=DN$10,IF(CallFlag=1,MAX(StockTree!DN178-K,0),MAX(K-StockTree!DN178,0)),EXP(-rr*h)*(pstar*DO178+(1-pstar)*DO179)))</f>
        <v/>
      </c>
      <c r="DO178" s="20" t="str">
        <f>IF(StockTree!DO178="","",IF(T=DO$10,IF(CallFlag=1,MAX(StockTree!DO178-K,0),MAX(K-StockTree!DO178,0)),EXP(-rr*h)*(pstar*DP178+(1-pstar)*DP179)))</f>
        <v/>
      </c>
      <c r="DP178" s="20" t="str">
        <f>IF(StockTree!DP178="","",IF(T=DP$10,IF(CallFlag=1,MAX(StockTree!DP178-K,0),MAX(K-StockTree!DP178,0)),EXP(-rr*h)*(pstar*DQ178+(1-pstar)*DQ179)))</f>
        <v/>
      </c>
      <c r="DQ178" s="20" t="str">
        <f>IF(StockTree!DQ178="","",IF(T=DQ$10,IF(CallFlag=1,MAX(StockTree!DQ178-K,0),MAX(K-StockTree!DQ178,0)),EXP(-rr*h)*(pstar*DR178+(1-pstar)*DR179)))</f>
        <v/>
      </c>
      <c r="DR178" s="20" t="str">
        <f>IF(StockTree!DR178="","",IF(T=DR$10,IF(CallFlag=1,MAX(StockTree!DR178-K,0),MAX(K-StockTree!DR178,0)),EXP(-rr*h)*(pstar*DS178+(1-pstar)*DS179)))</f>
        <v/>
      </c>
      <c r="DS178" s="20" t="str">
        <f>IF(StockTree!DS178="","",IF(T=DS$10,IF(CallFlag=1,MAX(StockTree!DS178-K,0),MAX(K-StockTree!DS178,0)),EXP(-rr*h)*(pstar*DT178+(1-pstar)*DT179)))</f>
        <v/>
      </c>
      <c r="DT178" s="20" t="str">
        <f>IF(StockTree!DT178="","",IF(T=DT$10,IF(CallFlag=1,MAX(StockTree!DT178-K,0),MAX(K-StockTree!DT178,0)),EXP(-rr*h)*(pstar*DU178+(1-pstar)*DU179)))</f>
        <v/>
      </c>
      <c r="DU178" s="20" t="str">
        <f>IF(StockTree!DU178="","",IF(T=DU$10,IF(CallFlag=1,MAX(StockTree!DU178-K,0),MAX(K-StockTree!DU178,0)),EXP(-rr*h)*(pstar*DV178+(1-pstar)*DV179)))</f>
        <v/>
      </c>
      <c r="DV178" s="20" t="str">
        <f>IF(StockTree!DV178="","",IF(T=DV$10,IF(CallFlag=1,MAX(StockTree!DV178-K,0),MAX(K-StockTree!DV178,0)),EXP(-rr*h)*(pstar*DW178+(1-pstar)*DW179)))</f>
        <v/>
      </c>
      <c r="DW178" s="20" t="str">
        <f>IF(StockTree!DW178="","",IF(T=DW$10,IF(CallFlag=1,MAX(StockTree!DW178-K,0),MAX(K-StockTree!DW178,0)),EXP(-rr*h)*(pstar*DX178+(1-pstar)*DX179)))</f>
        <v/>
      </c>
      <c r="DX178" s="20" t="str">
        <f>IF(StockTree!DX178="","",IF(T=DX$10,IF(CallFlag=1,MAX(StockTree!DX178-K,0),MAX(K-StockTree!DX178,0)),EXP(-rr*h)*(pstar*DY178+(1-pstar)*DY179)))</f>
        <v/>
      </c>
      <c r="DY178" s="20" t="str">
        <f>IF(StockTree!DY178="","",IF(T=DY$10,IF(CallFlag=1,MAX(StockTree!DY178-K,0),MAX(K-StockTree!DY178,0)),EXP(-rr*h)*(pstar*DZ178+(1-pstar)*DZ179)))</f>
        <v/>
      </c>
      <c r="DZ178" s="20" t="str">
        <f>IF(StockTree!DZ178="","",IF(T=DZ$10,IF(CallFlag=1,MAX(StockTree!DZ178-K,0),MAX(K-StockTree!DZ178,0)),EXP(-rr*h)*(pstar*EA178+(1-pstar)*EA179)))</f>
        <v/>
      </c>
      <c r="EA178" s="20" t="str">
        <f>IF(StockTree!EA178="","",IF(T=EA$10,IF(CallFlag=1,MAX(StockTree!EA178-K,0),MAX(K-StockTree!EA178,0)),EXP(-rr*h)*(pstar*EB178+(1-pstar)*EB179)))</f>
        <v/>
      </c>
      <c r="EB178" s="20" t="str">
        <f>IF(StockTree!EB178="","",IF(T=EB$10,IF(CallFlag=1,MAX(StockTree!EB178-K,0),MAX(K-StockTree!EB178,0)),EXP(-rr*h)*(pstar*EC178+(1-pstar)*EC179)))</f>
        <v/>
      </c>
      <c r="EC178" s="20" t="str">
        <f>IF(StockTree!EC178="","",IF(T=EC$10,IF(CallFlag=1,MAX(StockTree!EC178-K,0),MAX(K-StockTree!EC178,0)),EXP(-rr*h)*(pstar*ED178+(1-pstar)*ED179)))</f>
        <v/>
      </c>
      <c r="ED178" s="20" t="str">
        <f>IF(StockTree!ED178="","",IF(T=ED$10,IF(CallFlag=1,MAX(StockTree!ED178-K,0),MAX(K-StockTree!ED178,0)),EXP(-rr*h)*(pstar*EE178+(1-pstar)*EE179)))</f>
        <v/>
      </c>
      <c r="EE178" s="20" t="str">
        <f>IF(StockTree!EE178="","",IF(T=EE$10,IF(CallFlag=1,MAX(StockTree!EE178-K,0),MAX(K-StockTree!EE178,0)),EXP(-rr*h)*(pstar*EF178+(1-pstar)*EF179)))</f>
        <v/>
      </c>
      <c r="EF178" s="20" t="str">
        <f>IF(StockTree!EF178="","",IF(T=EF$10,IF(CallFlag=1,MAX(StockTree!EF178-K,0),MAX(K-StockTree!EF178,0)),EXP(-rr*h)*(pstar*EG178+(1-pstar)*EG179)))</f>
        <v/>
      </c>
      <c r="EG178" s="20" t="str">
        <f>IF(StockTree!EG178="","",IF(T=EG$10,IF(CallFlag=1,MAX(StockTree!EG178-K,0),MAX(K-StockTree!EG178,0)),EXP(-rr*h)*(pstar*EH178+(1-pstar)*EH179)))</f>
        <v/>
      </c>
      <c r="EH178" s="20" t="str">
        <f>IF(StockTree!EH178="","",IF(T=EH$10,IF(CallFlag=1,MAX(StockTree!EH178-K,0),MAX(K-StockTree!EH178,0)),EXP(-rr*h)*(pstar*EI178+(1-pstar)*EI179)))</f>
        <v/>
      </c>
      <c r="EI178" s="20" t="str">
        <f>IF(StockTree!EI178="","",IF(T=EI$10,IF(CallFlag=1,MAX(StockTree!EI178-K,0),MAX(K-StockTree!EI178,0)),EXP(-rr*h)*(pstar*EJ178+(1-pstar)*EJ179)))</f>
        <v/>
      </c>
      <c r="EJ178" s="20" t="str">
        <f>IF(StockTree!EJ178="","",IF(T=EJ$10,IF(CallFlag=1,MAX(StockTree!EJ178-K,0),MAX(K-StockTree!EJ178,0)),EXP(-rr*h)*(pstar*EK178+(1-pstar)*EK179)))</f>
        <v/>
      </c>
      <c r="EK178" s="20" t="str">
        <f>IF(StockTree!EK178="","",IF(T=EK$10,IF(CallFlag=1,MAX(StockTree!EK178-K,0),MAX(K-StockTree!EK178,0)),EXP(-rr*h)*(pstar*EL178+(1-pstar)*EL179)))</f>
        <v/>
      </c>
      <c r="EL178" s="20" t="str">
        <f>IF(StockTree!EL178="","",IF(T=EL$10,IF(CallFlag=1,MAX(StockTree!EL178-K,0),MAX(K-StockTree!EL178,0)),EXP(-rr*h)*(pstar*EM178+(1-pstar)*EM179)))</f>
        <v/>
      </c>
      <c r="EM178" s="20" t="str">
        <f>IF(StockTree!EM178="","",IF(T=EM$10,IF(CallFlag=1,MAX(StockTree!EM178-K,0),MAX(K-StockTree!EM178,0)),EXP(-rr*h)*(pstar*EN178+(1-pstar)*EN179)))</f>
        <v/>
      </c>
      <c r="EN178" s="20" t="str">
        <f>IF(StockTree!EN178="","",IF(T=EN$10,IF(CallFlag=1,MAX(StockTree!EN178-K,0),MAX(K-StockTree!EN178,0)),EXP(-rr*h)*(pstar*EO178+(1-pstar)*EO179)))</f>
        <v/>
      </c>
      <c r="EO178" s="20" t="str">
        <f>IF(StockTree!EO178="","",IF(T=EO$10,IF(CallFlag=1,MAX(StockTree!EO178-K,0),MAX(K-StockTree!EO178,0)),EXP(-rr*h)*(pstar*EP178+(1-pstar)*EP179)))</f>
        <v/>
      </c>
      <c r="EP178" s="20" t="str">
        <f>IF(StockTree!EP178="","",IF(T=EP$10,IF(CallFlag=1,MAX(StockTree!EP178-K,0),MAX(K-StockTree!EP178,0)),EXP(-rr*h)*(pstar*EQ178+(1-pstar)*EQ179)))</f>
        <v/>
      </c>
      <c r="EQ178" s="20" t="str">
        <f>IF(StockTree!EQ178="","",IF(T=EQ$10,IF(CallFlag=1,MAX(StockTree!EQ178-K,0),MAX(K-StockTree!EQ178,0)),EXP(-rr*h)*(pstar*ER178+(1-pstar)*ER179)))</f>
        <v/>
      </c>
      <c r="ER178" s="20" t="str">
        <f>IF(StockTree!ER178="","",IF(T=ER$10,IF(CallFlag=1,MAX(StockTree!ER178-K,0),MAX(K-StockTree!ER178,0)),EXP(-rr*h)*(pstar*ES178+(1-pstar)*ES179)))</f>
        <v/>
      </c>
      <c r="ES178" s="20" t="str">
        <f>IF(StockTree!ES178="","",IF(T=ES$10,IF(CallFlag=1,MAX(StockTree!ES178-K,0),MAX(K-StockTree!ES178,0)),EXP(-rr*h)*(pstar*ET178+(1-pstar)*ET179)))</f>
        <v/>
      </c>
      <c r="ET178" s="20" t="str">
        <f>IF(StockTree!ET178="","",IF(T=ET$10,IF(CallFlag=1,MAX(StockTree!ET178-K,0),MAX(K-StockTree!ET178,0)),EXP(-rr*h)*(pstar*EU178+(1-pstar)*EU179)))</f>
        <v/>
      </c>
      <c r="EU178" s="20" t="str">
        <f>IF(StockTree!EU178="","",IF(T=EU$10,IF(CallFlag=1,MAX(StockTree!EU178-K,0),MAX(K-StockTree!EU178,0)),EXP(-rr*h)*(pstar*EV178+(1-pstar)*EV179)))</f>
        <v/>
      </c>
      <c r="EV178" s="20" t="str">
        <f>IF(StockTree!EV178="","",IF(T=EV$10,IF(CallFlag=1,MAX(StockTree!EV178-K,0),MAX(K-StockTree!EV178,0)),EXP(-rr*h)*(pstar*EW178+(1-pstar)*EW179)))</f>
        <v/>
      </c>
      <c r="EW178" s="20" t="str">
        <f>IF(StockTree!EW178="","",IF(T=EW$10,IF(CallFlag=1,MAX(StockTree!EW178-K,0),MAX(K-StockTree!EW178,0)),EXP(-rr*h)*(pstar*EX178+(1-pstar)*EX179)))</f>
        <v/>
      </c>
      <c r="EX178" s="20" t="str">
        <f>IF(StockTree!EX178="","",IF(T=EX$10,IF(CallFlag=1,MAX(StockTree!EX178-K,0),MAX(K-StockTree!EX178,0)),EXP(-rr*h)*(pstar*EY178+(1-pstar)*EY179)))</f>
        <v/>
      </c>
      <c r="EY178" s="20" t="str">
        <f>IF(StockTree!EY178="","",IF(T=EY$10,IF(CallFlag=1,MAX(StockTree!EY178-K,0),MAX(K-StockTree!EY178,0)),EXP(-rr*h)*(pstar*EZ178+(1-pstar)*EZ179)))</f>
        <v/>
      </c>
      <c r="EZ178" s="20" t="str">
        <f>IF(StockTree!EZ178="","",IF(T=EZ$10,IF(CallFlag=1,MAX(StockTree!EZ178-K,0),MAX(K-StockTree!EZ178,0)),EXP(-rr*h)*(pstar*FA178+(1-pstar)*FA179)))</f>
        <v/>
      </c>
      <c r="FA178" s="20" t="str">
        <f>IF(StockTree!FA178="","",IF(T=FA$10,IF(CallFlag=1,MAX(StockTree!FA178-K,0),MAX(K-StockTree!FA178,0)),EXP(-rr*h)*(pstar*FB178+(1-pstar)*FB179)))</f>
        <v/>
      </c>
      <c r="FB178" s="20" t="str">
        <f>IF(StockTree!FB178="","",IF(T=FB$10,IF(CallFlag=1,MAX(StockTree!FB178-K,0),MAX(K-StockTree!FB178,0)),EXP(-rr*h)*(pstar*FC178+(1-pstar)*FC179)))</f>
        <v/>
      </c>
      <c r="FC178" s="20" t="str">
        <f>IF(StockTree!FC178="","",IF(T=FC$10,IF(CallFlag=1,MAX(StockTree!FC178-K,0),MAX(K-StockTree!FC178,0)),EXP(-rr*h)*(pstar*FD178+(1-pstar)*FD179)))</f>
        <v/>
      </c>
      <c r="FD178" s="20" t="str">
        <f>IF(StockTree!FD178="","",IF(T=FD$10,IF(CallFlag=1,MAX(StockTree!FD178-K,0),MAX(K-StockTree!FD178,0)),EXP(-rr*h)*(pstar*FE178+(1-pstar)*FE179)))</f>
        <v/>
      </c>
      <c r="FE178" s="20" t="str">
        <f>IF(StockTree!FE178="","",IF(T=FE$10,IF(CallFlag=1,MAX(StockTree!FE178-K,0),MAX(K-StockTree!FE178,0)),EXP(-rr*h)*(pstar*FF178+(1-pstar)*FF179)))</f>
        <v/>
      </c>
      <c r="FF178" s="20" t="str">
        <f>IF(StockTree!FF178="","",IF(T=FF$10,IF(CallFlag=1,MAX(StockTree!FF178-K,0),MAX(K-StockTree!FF178,0)),EXP(-rr*h)*(pstar*FG178+(1-pstar)*FG179)))</f>
        <v/>
      </c>
      <c r="FG178" s="20" t="str">
        <f>IF(StockTree!FG178="","",IF(T=FG$10,IF(CallFlag=1,MAX(StockTree!FG178-K,0),MAX(K-StockTree!FG178,0)),EXP(-rr*h)*(pstar*FH178+(1-pstar)*FH179)))</f>
        <v/>
      </c>
      <c r="FH178" s="20" t="str">
        <f>IF(StockTree!FH178="","",IF(T=FH$10,IF(CallFlag=1,MAX(StockTree!FH178-K,0),MAX(K-StockTree!FH178,0)),EXP(-rr*h)*(pstar*FI178+(1-pstar)*FI179)))</f>
        <v/>
      </c>
      <c r="FI178" s="20" t="str">
        <f>IF(StockTree!FI178="","",IF(T=FI$10,IF(CallFlag=1,MAX(StockTree!FI178-K,0),MAX(K-StockTree!FI178,0)),EXP(-rr*h)*(pstar*FJ178+(1-pstar)*FJ179)))</f>
        <v/>
      </c>
      <c r="FJ178" s="20" t="str">
        <f>IF(StockTree!FJ178="","",IF(T=FJ$10,IF(CallFlag=1,MAX(StockTree!FJ178-K,0),MAX(K-StockTree!FJ178,0)),EXP(-rr*h)*(pstar*FK178+(1-pstar)*FK179)))</f>
        <v/>
      </c>
      <c r="FK178" s="20" t="str">
        <f>IF(StockTree!FK178="","",IF(T=FK$10,IF(CallFlag=1,MAX(StockTree!FK178-K,0),MAX(K-StockTree!FK178,0)),EXP(-rr*h)*(pstar*FL178+(1-pstar)*FL179)))</f>
        <v/>
      </c>
      <c r="FL178" s="20" t="str">
        <f>IF(StockTree!FL178="","",IF(T=FL$10,IF(CallFlag=1,MAX(StockTree!FL178-K,0),MAX(K-StockTree!FL178,0)),EXP(-rr*h)*(pstar*FM178+(1-pstar)*FM179)))</f>
        <v/>
      </c>
      <c r="FM178" s="20" t="str">
        <f>IF(StockTree!FM178="","",IF(T=FM$10,IF(CallFlag=1,MAX(StockTree!FM178-K,0),MAX(K-StockTree!FM178,0)),EXP(-rr*h)*(pstar*FN178+(1-pstar)*FN179)))</f>
        <v/>
      </c>
      <c r="FN178" s="20" t="str">
        <f>IF(StockTree!FN178="","",IF(T=FN$10,IF(CallFlag=1,MAX(StockTree!FN178-K,0),MAX(K-StockTree!FN178,0)),EXP(-rr*h)*(pstar*FO178+(1-pstar)*FO179)))</f>
        <v/>
      </c>
      <c r="FO178" s="20" t="str">
        <f>IF(StockTree!FO178="","",IF(T=FO$10,IF(CallFlag=1,MAX(StockTree!FO178-K,0),MAX(K-StockTree!FO178,0)),EXP(-rr*h)*(pstar*FP178+(1-pstar)*FP179)))</f>
        <v/>
      </c>
      <c r="FP178" s="20" t="str">
        <f>IF(StockTree!FP178="","",IF(T=FP$10,IF(CallFlag=1,MAX(StockTree!FP178-K,0),MAX(K-StockTree!FP178,0)),EXP(-rr*h)*(pstar*FQ178+(1-pstar)*FQ179)))</f>
        <v/>
      </c>
      <c r="FQ178" s="20" t="str">
        <f>IF(StockTree!FQ178="","",IF(T=FQ$10,IF(CallFlag=1,MAX(StockTree!FQ178-K,0),MAX(K-StockTree!FQ178,0)),EXP(-rr*h)*(pstar*FR178+(1-pstar)*FR179)))</f>
        <v/>
      </c>
      <c r="FR178" s="20" t="str">
        <f>IF(StockTree!FR178="","",IF(T=FR$10,IF(CallFlag=1,MAX(StockTree!FR178-K,0),MAX(K-StockTree!FR178,0)),EXP(-rr*h)*(pstar*FS178+(1-pstar)*FS179)))</f>
        <v/>
      </c>
      <c r="FS178" s="20" t="str">
        <f>IF(StockTree!FS178="","",IF(T=FS$10,IF(CallFlag=1,MAX(StockTree!FS178-K,0),MAX(K-StockTree!FS178,0)),EXP(-rr*h)*(pstar*FT178+(1-pstar)*FT179)))</f>
        <v/>
      </c>
      <c r="FT178" s="20" t="str">
        <f>IF(StockTree!FT178="","",IF(T=FT$10,IF(CallFlag=1,MAX(StockTree!FT178-K,0),MAX(K-StockTree!FT178,0)),EXP(-rr*h)*(pstar*FU178+(1-pstar)*FU179)))</f>
        <v/>
      </c>
      <c r="FU178" s="20" t="str">
        <f>IF(StockTree!FU178="","",IF(T=FU$10,IF(CallFlag=1,MAX(StockTree!FU178-K,0),MAX(K-StockTree!FU178,0)),EXP(-rr*h)*(pstar*FV178+(1-pstar)*FV179)))</f>
        <v/>
      </c>
      <c r="FV178" s="20" t="str">
        <f>IF(StockTree!FV178="","",IF(T=FV$10,IF(CallFlag=1,MAX(StockTree!FV178-K,0),MAX(K-StockTree!FV178,0)),EXP(-rr*h)*(pstar*FW178+(1-pstar)*FW179)))</f>
        <v/>
      </c>
      <c r="FW178" s="20" t="str">
        <f>IF(StockTree!FW178="","",IF(T=FW$10,IF(CallFlag=1,MAX(StockTree!FW178-K,0),MAX(K-StockTree!FW178,0)),EXP(-rr*h)*(pstar*FX178+(1-pstar)*FX179)))</f>
        <v/>
      </c>
      <c r="FX178" s="20" t="str">
        <f>IF(StockTree!FX178="","",IF(T=FX$10,IF(CallFlag=1,MAX(StockTree!FX178-K,0),MAX(K-StockTree!FX178,0)),EXP(-rr*h)*(pstar*FY178+(1-pstar)*FY179)))</f>
        <v/>
      </c>
      <c r="FY178" s="20" t="str">
        <f>IF(StockTree!FY178="","",IF(T=FY$10,IF(CallFlag=1,MAX(StockTree!FY178-K,0),MAX(K-StockTree!FY178,0)),EXP(-rr*h)*(pstar*FZ178+(1-pstar)*FZ179)))</f>
        <v/>
      </c>
      <c r="FZ178" s="20" t="str">
        <f>IF(StockTree!FZ178="","",IF(T=FZ$10,IF(CallFlag=1,MAX(StockTree!FZ178-K,0),MAX(K-StockTree!FZ178,0)),EXP(-rr*h)*(pstar*GA178+(1-pstar)*GA179)))</f>
        <v/>
      </c>
      <c r="GA178" s="20" t="str">
        <f>IF(StockTree!GA178="","",IF(T=GA$10,IF(CallFlag=1,MAX(StockTree!GA178-K,0),MAX(K-StockTree!GA178,0)),EXP(-rr*h)*(pstar*GB178+(1-pstar)*GB179)))</f>
        <v/>
      </c>
      <c r="GB178" s="20" t="str">
        <f>IF(StockTree!GB178="","",IF(T=GB$10,IF(CallFlag=1,MAX(StockTree!GB178-K,0),MAX(K-StockTree!GB178,0)),EXP(-rr*h)*(pstar*GC178+(1-pstar)*GC179)))</f>
        <v/>
      </c>
      <c r="GC178" s="20" t="str">
        <f>IF(StockTree!GC178="","",IF(T=GC$10,IF(CallFlag=1,MAX(StockTree!GC178-K,0),MAX(K-StockTree!GC178,0)),EXP(-rr*h)*(pstar*GD178+(1-pstar)*GD179)))</f>
        <v/>
      </c>
      <c r="GD178" s="20" t="str">
        <f>IF(StockTree!GD178="","",IF(T=GD$10,IF(CallFlag=1,MAX(StockTree!GD178-K,0),MAX(K-StockTree!GD178,0)),EXP(-rr*h)*(pstar*GE178+(1-pstar)*GE179)))</f>
        <v/>
      </c>
      <c r="GE178" s="20" t="str">
        <f>IF(StockTree!GE178="","",IF(T=GE$10,IF(CallFlag=1,MAX(StockTree!GE178-K,0),MAX(K-StockTree!GE178,0)),EXP(-rr*h)*(pstar*GF178+(1-pstar)*GF179)))</f>
        <v/>
      </c>
      <c r="GF178" s="20" t="str">
        <f>IF(StockTree!GF178="","",IF(T=GF$10,IF(CallFlag=1,MAX(StockTree!GF178-K,0),MAX(K-StockTree!GF178,0)),EXP(-rr*h)*(pstar*GG178+(1-pstar)*GG179)))</f>
        <v/>
      </c>
      <c r="GG178" s="20" t="str">
        <f>IF(StockTree!GG178="","",IF(T=GG$10,IF(CallFlag=1,MAX(StockTree!GG178-K,0),MAX(K-StockTree!GG178,0)),EXP(-rr*h)*(pstar*GH178+(1-pstar)*GH179)))</f>
        <v/>
      </c>
      <c r="GH178" s="20" t="str">
        <f>IF(StockTree!GH178="","",IF(T=GH$10,IF(CallFlag=1,MAX(StockTree!GH178-K,0),MAX(K-StockTree!GH178,0)),EXP(-rr*h)*(pstar*GI178+(1-pstar)*GI179)))</f>
        <v/>
      </c>
      <c r="GI178" s="20" t="str">
        <f>IF(StockTree!GI178="","",IF(T=GI$10,IF(CallFlag=1,MAX(StockTree!GI178-K,0),MAX(K-StockTree!GI178,0)),EXP(-rr*h)*(pstar*GJ178+(1-pstar)*GJ179)))</f>
        <v/>
      </c>
      <c r="GJ178" s="20" t="str">
        <f>IF(StockTree!GJ178="","",IF(T=GJ$10,IF(CallFlag=1,MAX(StockTree!GJ178-K,0),MAX(K-StockTree!GJ178,0)),EXP(-rr*h)*(pstar*GK178+(1-pstar)*GK179)))</f>
        <v/>
      </c>
      <c r="GK178" s="20" t="str">
        <f>IF(StockTree!GK178="","",IF(T=GK$10,IF(CallFlag=1,MAX(StockTree!GK178-K,0),MAX(K-StockTree!GK178,0)),EXP(-rr*h)*(pstar*GL178+(1-pstar)*GL179)))</f>
        <v/>
      </c>
      <c r="GL178" s="20" t="str">
        <f>IF(StockTree!GL178="","",IF(T=GL$10,IF(CallFlag=1,MAX(StockTree!GL178-K,0),MAX(K-StockTree!GL178,0)),EXP(-rr*h)*(pstar*GM178+(1-pstar)*GM179)))</f>
        <v/>
      </c>
      <c r="GM178" s="20" t="str">
        <f>IF(StockTree!GM178="","",IF(T=GM$10,IF(CallFlag=1,MAX(StockTree!GM178-K,0),MAX(K-StockTree!GM178,0)),EXP(-rr*h)*(pstar*GN178+(1-pstar)*GN179)))</f>
        <v/>
      </c>
      <c r="GN178" s="20" t="str">
        <f>IF(StockTree!GN178="","",IF(T=GN$10,IF(CallFlag=1,MAX(StockTree!GN178-K,0),MAX(K-StockTree!GN178,0)),EXP(-rr*h)*(pstar*GO178+(1-pstar)*GO179)))</f>
        <v/>
      </c>
      <c r="GO178" s="20" t="str">
        <f>IF(StockTree!GO178="","",IF(T=GO$10,IF(CallFlag=1,MAX(StockTree!GO178-K,0),MAX(K-StockTree!GO178,0)),EXP(-rr*h)*(pstar*GP178+(1-pstar)*GP179)))</f>
        <v/>
      </c>
      <c r="GP178" s="20" t="str">
        <f>IF(StockTree!GP178="","",IF(T=GP$10,IF(CallFlag=1,MAX(StockTree!GP178-K,0),MAX(K-StockTree!GP178,0)),EXP(-rr*h)*(pstar*GQ178+(1-pstar)*GQ179)))</f>
        <v/>
      </c>
      <c r="GQ178" s="20" t="str">
        <f>IF(StockTree!GQ178="","",IF(T=GQ$10,IF(CallFlag=1,MAX(StockTree!GQ178-K,0),MAX(K-StockTree!GQ178,0)),EXP(-rr*h)*(pstar*GR178+(1-pstar)*GR179)))</f>
        <v/>
      </c>
      <c r="GR178" s="20" t="str">
        <f>IF(StockTree!GR178="","",IF(T=GR$10,IF(CallFlag=1,MAX(StockTree!GR178-K,0),MAX(K-StockTree!GR178,0)),EXP(-rr*h)*(pstar*GS178+(1-pstar)*GS179)))</f>
        <v/>
      </c>
      <c r="GS178" s="20" t="str">
        <f>IF(StockTree!GS178="","",IF(T=GS$10,IF(CallFlag=1,MAX(StockTree!GS178-K,0),MAX(K-StockTree!GS178,0)),EXP(-rr*h)*(pstar*GT178+(1-pstar)*GT179)))</f>
        <v/>
      </c>
      <c r="GT178" s="20" t="str">
        <f>IF(StockTree!GT178="","",IF(T=GT$10,IF(CallFlag=1,MAX(StockTree!GT178-K,0),MAX(K-StockTree!GT178,0)),EXP(-rr*h)*(pstar*GU178+(1-pstar)*GU179)))</f>
        <v/>
      </c>
      <c r="GU178" s="20" t="str">
        <f>IF(StockTree!GU178="","",IF(T=GU$10,IF(CallFlag=1,MAX(StockTree!GU178-K,0),MAX(K-StockTree!GU178,0)),EXP(-rr*h)*(pstar*GV178+(1-pstar)*GV179)))</f>
        <v/>
      </c>
      <c r="GV178" s="20" t="str">
        <f>IF(StockTree!GV178="","",IF(T=GV$10,IF(CallFlag=1,MAX(StockTree!GV178-K,0),MAX(K-StockTree!GV178,0)),EXP(-rr*h)*(pstar*GW178+(1-pstar)*GW179)))</f>
        <v/>
      </c>
      <c r="GW178" s="20" t="str">
        <f>IF(StockTree!GW178="","",IF(T=GW$10,IF(CallFlag=1,MAX(StockTree!GW178-K,0),MAX(K-StockTree!GW178,0)),EXP(-rr*h)*(pstar*GX178+(1-pstar)*GX179)))</f>
        <v/>
      </c>
      <c r="GX178" s="20" t="str">
        <f>IF(StockTree!GX178="","",IF(T=GX$10,IF(CallFlag=1,MAX(StockTree!GX178-K,0),MAX(K-StockTree!GX178,0)),EXP(-rr*h)*(pstar*GY178+(1-pstar)*GY179)))</f>
        <v/>
      </c>
      <c r="GY178" s="20" t="str">
        <f>IF(StockTree!GY178="","",IF(T=GY$10,IF(CallFlag=1,MAX(StockTree!GY178-K,0),MAX(K-StockTree!GY178,0)),EXP(-rr*h)*(pstar*GZ178+(1-pstar)*GZ179)))</f>
        <v/>
      </c>
      <c r="GZ178" s="20" t="str">
        <f>IF(StockTree!GZ178="","",IF(T=GZ$10,IF(CallFlag=1,MAX(StockTree!GZ178-K,0),MAX(K-StockTree!GZ178,0)),EXP(-rr*h)*(pstar*HA178+(1-pstar)*HA179)))</f>
        <v/>
      </c>
      <c r="HA178" s="20" t="str">
        <f>IF(StockTree!HA178="","",IF(T=HA$10,IF(CallFlag=1,MAX(StockTree!HA178-K,0),MAX(K-StockTree!HA178,0)),EXP(-rr*h)*(pstar*HB178+(1-pstar)*HB179)))</f>
        <v/>
      </c>
      <c r="HB178" s="20" t="str">
        <f>IF(StockTree!HB178="","",IF(T=HB$10,IF(CallFlag=1,MAX(StockTree!HB178-K,0),MAX(K-StockTree!HB178,0)),EXP(-rr*h)*(pstar*HC178+(1-pstar)*HC179)))</f>
        <v/>
      </c>
      <c r="HC178" s="20" t="str">
        <f>IF(StockTree!HC178="","",IF(T=HC$10,IF(CallFlag=1,MAX(StockTree!HC178-K,0),MAX(K-StockTree!HC178,0)),EXP(-rr*h)*(pstar*HD178+(1-pstar)*HD179)))</f>
        <v/>
      </c>
      <c r="HD178" s="20" t="str">
        <f>IF(StockTree!HD178="","",IF(T=HD$10,IF(CallFlag=1,MAX(StockTree!HD178-K,0),MAX(K-StockTree!HD178,0)),EXP(-rr*h)*(pstar*HE178+(1-pstar)*HE179)))</f>
        <v/>
      </c>
      <c r="HE178" s="20" t="str">
        <f>IF(StockTree!HE178="","",IF(T=HE$10,IF(CallFlag=1,MAX(StockTree!HE178-K,0),MAX(K-StockTree!HE178,0)),EXP(-rr*h)*(pstar*HF178+(1-pstar)*HF179)))</f>
        <v/>
      </c>
      <c r="HF178" s="20" t="str">
        <f>IF(StockTree!HF178="","",IF(T=HF$10,IF(CallFlag=1,MAX(StockTree!HF178-K,0),MAX(K-StockTree!HF178,0)),EXP(-rr*h)*(pstar*HG178+(1-pstar)*HG179)))</f>
        <v/>
      </c>
      <c r="HG178" s="20" t="str">
        <f>IF(StockTree!HG178="","",IF(T=HG$10,IF(CallFlag=1,MAX(StockTree!HG178-K,0),MAX(K-StockTree!HG178,0)),EXP(-rr*h)*(pstar*HH178+(1-pstar)*HH179)))</f>
        <v/>
      </c>
      <c r="HH178" s="20" t="str">
        <f>IF(StockTree!HH178="","",IF(T=HH$10,IF(CallFlag=1,MAX(StockTree!HH178-K,0),MAX(K-StockTree!HH178,0)),EXP(-rr*h)*(pstar*HI178+(1-pstar)*HI179)))</f>
        <v/>
      </c>
      <c r="HI178" s="20" t="str">
        <f>IF(StockTree!HI178="","",IF(T=HI$10,IF(CallFlag=1,MAX(StockTree!HI178-K,0),MAX(K-StockTree!HI178,0)),EXP(-rr*h)*(pstar*HJ178+(1-pstar)*HJ179)))</f>
        <v/>
      </c>
      <c r="HJ178" s="20" t="str">
        <f>IF(StockTree!HJ178="","",IF(T=HJ$10,IF(CallFlag=1,MAX(StockTree!HJ178-K,0),MAX(K-StockTree!HJ178,0)),EXP(-rr*h)*(pstar*HK178+(1-pstar)*HK179)))</f>
        <v/>
      </c>
      <c r="HK178" s="20" t="str">
        <f>IF(StockTree!HK178="","",IF(T=HK$10,IF(CallFlag=1,MAX(StockTree!HK178-K,0),MAX(K-StockTree!HK178,0)),EXP(-rr*h)*(pstar*HL178+(1-pstar)*HL179)))</f>
        <v/>
      </c>
      <c r="HL178" s="20" t="str">
        <f>IF(StockTree!HL178="","",IF(T=HL$10,IF(CallFlag=1,MAX(StockTree!HL178-K,0),MAX(K-StockTree!HL178,0)),EXP(-rr*h)*(pstar*HM178+(1-pstar)*HM179)))</f>
        <v/>
      </c>
      <c r="HM178" s="20" t="str">
        <f>IF(StockTree!HM178="","",IF(T=HM$10,IF(CallFlag=1,MAX(StockTree!HM178-K,0),MAX(K-StockTree!HM178,0)),EXP(-rr*h)*(pstar*HN178+(1-pstar)*HN179)))</f>
        <v/>
      </c>
      <c r="HN178" s="20" t="str">
        <f>IF(StockTree!HN178="","",IF(T=HN$10,IF(CallFlag=1,MAX(StockTree!HN178-K,0),MAX(K-StockTree!HN178,0)),EXP(-rr*h)*(pstar*HO178+(1-pstar)*HO179)))</f>
        <v/>
      </c>
      <c r="HO178" s="20" t="str">
        <f>IF(StockTree!HO178="","",IF(T=HO$10,IF(CallFlag=1,MAX(StockTree!HO178-K,0),MAX(K-StockTree!HO178,0)),EXP(-rr*h)*(pstar*HP178+(1-pstar)*HP179)))</f>
        <v/>
      </c>
      <c r="HP178" s="20" t="str">
        <f>IF(StockTree!HP178="","",IF(T=HP$10,IF(CallFlag=1,MAX(StockTree!HP178-K,0),MAX(K-StockTree!HP178,0)),EXP(-rr*h)*(pstar*HQ178+(1-pstar)*HQ179)))</f>
        <v/>
      </c>
      <c r="HQ178" s="20" t="str">
        <f>IF(StockTree!HQ178="","",IF(T=HQ$10,IF(CallFlag=1,MAX(StockTree!HQ178-K,0),MAX(K-StockTree!HQ178,0)),EXP(-rr*h)*(pstar*HR178+(1-pstar)*HR179)))</f>
        <v/>
      </c>
      <c r="HR178" s="20" t="str">
        <f>IF(StockTree!HR178="","",IF(T=HR$10,IF(CallFlag=1,MAX(StockTree!HR178-K,0),MAX(K-StockTree!HR178,0)),EXP(-rr*h)*(pstar*HS178+(1-pstar)*HS179)))</f>
        <v/>
      </c>
      <c r="HS178" s="20" t="str">
        <f>IF(StockTree!HS178="","",IF(T=HS$10,IF(CallFlag=1,MAX(StockTree!HS178-K,0),MAX(K-StockTree!HS178,0)),EXP(-rr*h)*(pstar*HT178+(1-pstar)*HT179)))</f>
        <v/>
      </c>
      <c r="HT178" s="20" t="str">
        <f>IF(StockTree!HT178="","",IF(T=HT$10,IF(CallFlag=1,MAX(StockTree!HT178-K,0),MAX(K-StockTree!HT178,0)),EXP(-rr*h)*(pstar*HU178+(1-pstar)*HU179)))</f>
        <v/>
      </c>
      <c r="HU178" s="20" t="str">
        <f>IF(StockTree!HU178="","",IF(T=HU$10,IF(CallFlag=1,MAX(StockTree!HU178-K,0),MAX(K-StockTree!HU178,0)),EXP(-rr*h)*(pstar*HV178+(1-pstar)*HV179)))</f>
        <v/>
      </c>
      <c r="HV178" s="20" t="str">
        <f>IF(StockTree!HV178="","",IF(T=HV$10,IF(CallFlag=1,MAX(StockTree!HV178-K,0),MAX(K-StockTree!HV178,0)),EXP(-rr*h)*(pstar*HW178+(1-pstar)*HW179)))</f>
        <v/>
      </c>
      <c r="HW178" s="20" t="str">
        <f>IF(StockTree!HW178="","",IF(T=HW$10,IF(CallFlag=1,MAX(StockTree!HW178-K,0),MAX(K-StockTree!HW178,0)),EXP(-rr*h)*(pstar*HX178+(1-pstar)*HX179)))</f>
        <v/>
      </c>
      <c r="HX178" s="20" t="str">
        <f>IF(StockTree!HX178="","",IF(T=HX$10,IF(CallFlag=1,MAX(StockTree!HX178-K,0),MAX(K-StockTree!HX178,0)),EXP(-rr*h)*(pstar*HY178+(1-pstar)*HY179)))</f>
        <v/>
      </c>
      <c r="HY178" s="20" t="str">
        <f>IF(StockTree!HY178="","",IF(T=HY$10,IF(CallFlag=1,MAX(StockTree!HY178-K,0),MAX(K-StockTree!HY178,0)),EXP(-rr*h)*(pstar*HZ178+(1-pstar)*HZ179)))</f>
        <v/>
      </c>
      <c r="HZ178" s="20" t="str">
        <f>IF(StockTree!HZ178="","",IF(T=HZ$10,IF(CallFlag=1,MAX(StockTree!HZ178-K,0),MAX(K-StockTree!HZ178,0)),EXP(-rr*h)*(pstar*IA178+(1-pstar)*IA179)))</f>
        <v/>
      </c>
      <c r="IA178" s="20" t="str">
        <f>IF(StockTree!IA178="","",IF(T=IA$10,IF(CallFlag=1,MAX(StockTree!IA178-K,0),MAX(K-StockTree!IA178,0)),EXP(-rr*h)*(pstar*IB178+(1-pstar)*IB179)))</f>
        <v/>
      </c>
      <c r="IB178" s="20" t="str">
        <f>IF(StockTree!IB178="","",IF(T=IB$10,IF(CallFlag=1,MAX(StockTree!IB178-K,0),MAX(K-StockTree!IB178,0)),EXP(-rr*h)*(pstar*IC178+(1-pstar)*IC179)))</f>
        <v/>
      </c>
      <c r="IC178" s="20" t="str">
        <f>IF(StockTree!IC178="","",IF(T=IC$10,IF(CallFlag=1,MAX(StockTree!IC178-K,0),MAX(K-StockTree!IC178,0)),EXP(-rr*h)*(pstar*ID178+(1-pstar)*ID179)))</f>
        <v/>
      </c>
      <c r="ID178" s="20" t="str">
        <f>IF(StockTree!ID178="","",IF(T=ID$10,IF(CallFlag=1,MAX(StockTree!ID178-K,0),MAX(K-StockTree!ID178,0)),EXP(-rr*h)*(pstar*IE178+(1-pstar)*IE179)))</f>
        <v/>
      </c>
      <c r="IE178" s="20" t="str">
        <f>IF(StockTree!IE178="","",IF(T=IE$10,IF(CallFlag=1,MAX(StockTree!IE178-K,0),MAX(K-StockTree!IE178,0)),EXP(-rr*h)*(pstar*IF178+(1-pstar)*IF179)))</f>
        <v/>
      </c>
      <c r="IF178" s="20" t="str">
        <f>IF(StockTree!IF178="","",IF(T=IF$10,IF(CallFlag=1,MAX(StockTree!IF178-K,0),MAX(K-StockTree!IF178,0)),EXP(-rr*h)*(pstar*IG178+(1-pstar)*IG179)))</f>
        <v/>
      </c>
      <c r="IG178" s="20" t="str">
        <f>IF(StockTree!IG178="","",IF(T=IG$10,IF(CallFlag=1,MAX(StockTree!IG178-K,0),MAX(K-StockTree!IG178,0)),EXP(-rr*h)*(pstar*IH178+(1-pstar)*IH179)))</f>
        <v/>
      </c>
      <c r="IH178" s="20" t="str">
        <f>IF(StockTree!IH178="","",IF(T=IH$10,IF(CallFlag=1,MAX(StockTree!IH178-K,0),MAX(K-StockTree!IH178,0)),EXP(-rr*h)*(pstar*II178+(1-pstar)*II179)))</f>
        <v/>
      </c>
      <c r="II178" s="20" t="str">
        <f>IF(StockTree!II178="","",IF(T=II$10,IF(CallFlag=1,MAX(StockTree!II178-K,0),MAX(K-StockTree!II178,0)),EXP(-rr*h)*(pstar*IJ178+(1-pstar)*IJ179)))</f>
        <v/>
      </c>
      <c r="IJ178" s="20" t="str">
        <f>IF(StockTree!IJ178="","",IF(T=IJ$10,IF(CallFlag=1,MAX(StockTree!IJ178-K,0),MAX(K-StockTree!IJ178,0)),EXP(-rr*h)*(pstar*IK178+(1-pstar)*IK179)))</f>
        <v/>
      </c>
      <c r="IK178" s="20" t="str">
        <f>IF(StockTree!IK178="","",IF(T=IK$10,IF(CallFlag=1,MAX(StockTree!IK178-K,0),MAX(K-StockTree!IK178,0)),EXP(-rr*h)*(pstar*IL178+(1-pstar)*IL179)))</f>
        <v/>
      </c>
      <c r="IL178" s="20" t="str">
        <f>IF(StockTree!IL178="","",IF(T=IL$10,IF(CallFlag=1,MAX(StockTree!IL178-K,0),MAX(K-StockTree!IL178,0)),EXP(-rr*h)*(pstar*IM178+(1-pstar)*IM179)))</f>
        <v/>
      </c>
      <c r="IM178" s="20" t="str">
        <f>IF(StockTree!IM178="","",IF(T=IM$10,IF(CallFlag=1,MAX(StockTree!IM178-K,0),MAX(K-StockTree!IM178,0)),EXP(-rr*h)*(pstar*IN178+(1-pstar)*IN179)))</f>
        <v/>
      </c>
      <c r="IN178" s="20" t="str">
        <f>IF(StockTree!IN178="","",IF(T=IN$10,IF(CallFlag=1,MAX(StockTree!IN178-K,0),MAX(K-StockTree!IN178,0)),EXP(-rr*h)*(pstar*IO178+(1-pstar)*IO179)))</f>
        <v/>
      </c>
      <c r="IO178" s="20" t="str">
        <f>IF(StockTree!IO178="","",IF(T=IO$10,IF(CallFlag=1,MAX(StockTree!IO178-K,0),MAX(K-StockTree!IO178,0)),EXP(-rr*h)*(pstar*IP178+(1-pstar)*IP179)))</f>
        <v/>
      </c>
      <c r="IP178" s="20" t="str">
        <f>IF(StockTree!IP178="","",IF(T=IP$10,IF(CallFlag=1,MAX(StockTree!IP178-K,0),MAX(K-StockTree!IP178,0)),EXP(-rr*h)*(pstar*IQ178+(1-pstar)*IQ179)))</f>
        <v/>
      </c>
      <c r="IQ178" s="20" t="str">
        <f>IF(StockTree!IQ178="","",IF(T=IQ$10,IF(CallFlag=1,MAX(StockTree!IQ178-K,0),MAX(K-StockTree!IQ178,0)),EXP(-rr*h)*(pstar*IR178+(1-pstar)*IR179)))</f>
        <v/>
      </c>
      <c r="IR178" s="20" t="str">
        <f>IF(StockTree!IR178="","",IF(T=IR$10,IF(CallFlag=1,MAX(StockTree!IR178-K,0),MAX(K-StockTree!IR178,0)),EXP(-rr*h)*(pstar*IS178+(1-pstar)*IS179)))</f>
        <v/>
      </c>
      <c r="IS178" s="20" t="str">
        <f>IF(StockTree!IS178="","",IF(T=IS$10,IF(CallFlag=1,MAX(StockTree!IS178-K,0),MAX(K-StockTree!IS178,0)),EXP(-rr*h)*(pstar*IT178+(1-pstar)*IT179)))</f>
        <v/>
      </c>
      <c r="IT178" s="20" t="str">
        <f>IF(StockTree!IT178="","",IF(T=IT$10,IF(CallFlag=1,MAX(StockTree!IT178-K,0),MAX(K-StockTree!IT178,0)),EXP(-rr*h)*(pstar*IU178+(1-pstar)*IU179)))</f>
        <v/>
      </c>
      <c r="IU178" s="20" t="str">
        <f>IF(StockTree!IU178="","",IF(T=IU$10,IF(CallFlag=1,MAX(StockTree!IU178-K,0),MAX(K-StockTree!IU178,0)),EXP(-rr*h)*(pstar*IV178+(1-pstar)*IV179)))</f>
        <v/>
      </c>
      <c r="IV178" s="20" t="str">
        <f>IF(StockTree!IV178="","",IF(T=IV$10,IF(CallFlag=1,MAX(StockTree!IV178-K,0),MAX(K-StockTree!IV178,0)),EXP(-rr*h)*(pstar*#REF!+(1-pstar)*#REF!)))</f>
        <v/>
      </c>
    </row>
    <row r="179" spans="1:256" s="20" customFormat="1" x14ac:dyDescent="0.2">
      <c r="A179" s="19">
        <f t="shared" si="10"/>
        <v>167</v>
      </c>
      <c r="B179" s="20" t="str">
        <f>IF(StockTree!B179="","",IF(T=B$10,IF(CallFlag=1,MAX(StockTree!B179-K,0),MAX(K-StockTree!B179,0)),EXP(-rr*h)*(pstar*C179+(1-pstar)*C180)))</f>
        <v/>
      </c>
      <c r="C179" s="20" t="str">
        <f>IF(StockTree!C179="","",IF(T=C$10,IF(CallFlag=1,MAX(StockTree!C179-K,0),MAX(K-StockTree!C179,0)),EXP(-rr*h)*(pstar*D179+(1-pstar)*D180)))</f>
        <v/>
      </c>
      <c r="D179" s="20" t="str">
        <f>IF(StockTree!D179="","",IF(T=D$10,IF(CallFlag=1,MAX(StockTree!D179-K,0),MAX(K-StockTree!D179,0)),EXP(-rr*h)*(pstar*E179+(1-pstar)*E180)))</f>
        <v/>
      </c>
      <c r="E179" s="20" t="str">
        <f>IF(StockTree!E179="","",IF(T=E$10,IF(CallFlag=1,MAX(StockTree!E179-K,0),MAX(K-StockTree!E179,0)),EXP(-rr*h)*(pstar*F179+(1-pstar)*F180)))</f>
        <v/>
      </c>
      <c r="F179" s="20" t="str">
        <f>IF(StockTree!F179="","",IF(T=F$10,IF(CallFlag=1,MAX(StockTree!F179-K,0),MAX(K-StockTree!F179,0)),EXP(-rr*h)*(pstar*G179+(1-pstar)*G180)))</f>
        <v/>
      </c>
      <c r="G179" s="20" t="str">
        <f>IF(StockTree!G179="","",IF(T=G$10,IF(CallFlag=1,MAX(StockTree!G179-K,0),MAX(K-StockTree!G179,0)),EXP(-rr*h)*(pstar*H179+(1-pstar)*H180)))</f>
        <v/>
      </c>
      <c r="H179" s="20" t="str">
        <f>IF(StockTree!H179="","",IF(T=H$10,IF(CallFlag=1,MAX(StockTree!H179-K,0),MAX(K-StockTree!H179,0)),EXP(-rr*h)*(pstar*I179+(1-pstar)*I180)))</f>
        <v/>
      </c>
      <c r="I179" s="20" t="str">
        <f>IF(StockTree!I179="","",IF(T=I$10,IF(CallFlag=1,MAX(StockTree!I179-K,0),MAX(K-StockTree!I179,0)),EXP(-rr*h)*(pstar*J179+(1-pstar)*J180)))</f>
        <v/>
      </c>
      <c r="J179" s="20" t="str">
        <f>IF(StockTree!J179="","",IF(T=J$10,IF(CallFlag=1,MAX(StockTree!J179-K,0),MAX(K-StockTree!J179,0)),EXP(-rr*h)*(pstar*K179+(1-pstar)*K180)))</f>
        <v/>
      </c>
      <c r="K179" s="20" t="str">
        <f>IF(StockTree!K179="","",IF(T=K$10,IF(CallFlag=1,MAX(StockTree!K179-K,0),MAX(K-StockTree!K179,0)),EXP(-rr*h)*(pstar*L179+(1-pstar)*L180)))</f>
        <v/>
      </c>
      <c r="L179" s="20" t="str">
        <f>IF(StockTree!L179="","",IF(T=L$10,IF(CallFlag=1,MAX(StockTree!L179-K,0),MAX(K-StockTree!L179,0)),EXP(-rr*h)*(pstar*M179+(1-pstar)*M180)))</f>
        <v/>
      </c>
      <c r="M179" s="20" t="str">
        <f>IF(StockTree!M179="","",IF(T=M$10,IF(CallFlag=1,MAX(StockTree!M179-K,0),MAX(K-StockTree!M179,0)),EXP(-rr*h)*(pstar*N179+(1-pstar)*N180)))</f>
        <v/>
      </c>
      <c r="N179" s="20" t="str">
        <f>IF(StockTree!N179="","",IF(T=N$10,IF(CallFlag=1,MAX(StockTree!N179-K,0),MAX(K-StockTree!N179,0)),EXP(-rr*h)*(pstar*O179+(1-pstar)*O180)))</f>
        <v/>
      </c>
      <c r="O179" s="20" t="str">
        <f>IF(StockTree!O179="","",IF(T=O$10,IF(CallFlag=1,MAX(StockTree!O179-K,0),MAX(K-StockTree!O179,0)),EXP(-rr*h)*(pstar*P179+(1-pstar)*P180)))</f>
        <v/>
      </c>
      <c r="P179" s="20" t="str">
        <f>IF(StockTree!P179="","",IF(T=P$10,IF(CallFlag=1,MAX(StockTree!P179-K,0),MAX(K-StockTree!P179,0)),EXP(-rr*h)*(pstar*Q179+(1-pstar)*Q180)))</f>
        <v/>
      </c>
      <c r="Q179" s="20" t="str">
        <f>IF(StockTree!Q179="","",IF(T=Q$10,IF(CallFlag=1,MAX(StockTree!Q179-K,0),MAX(K-StockTree!Q179,0)),EXP(-rr*h)*(pstar*R179+(1-pstar)*R180)))</f>
        <v/>
      </c>
      <c r="R179" s="20" t="str">
        <f>IF(StockTree!R179="","",IF(T=R$10,IF(CallFlag=1,MAX(StockTree!R179-K,0),MAX(K-StockTree!R179,0)),EXP(-rr*h)*(pstar*S179+(1-pstar)*S180)))</f>
        <v/>
      </c>
      <c r="S179" s="20" t="str">
        <f>IF(StockTree!S179="","",IF(T=S$10,IF(CallFlag=1,MAX(StockTree!S179-K,0),MAX(K-StockTree!S179,0)),EXP(-rr*h)*(pstar*T179+(1-pstar)*T180)))</f>
        <v/>
      </c>
      <c r="T179" s="20" t="str">
        <f>IF(StockTree!T179="","",IF(T=T$10,IF(CallFlag=1,MAX(StockTree!T179-K,0),MAX(K-StockTree!T179,0)),EXP(-rr*h)*(pstar*U179+(1-pstar)*U180)))</f>
        <v/>
      </c>
      <c r="U179" s="20" t="str">
        <f>IF(StockTree!U179="","",IF(T=U$10,IF(CallFlag=1,MAX(StockTree!U179-K,0),MAX(K-StockTree!U179,0)),EXP(-rr*h)*(pstar*V179+(1-pstar)*V180)))</f>
        <v/>
      </c>
      <c r="V179" s="20" t="str">
        <f>IF(StockTree!V179="","",IF(T=V$10,IF(CallFlag=1,MAX(StockTree!V179-K,0),MAX(K-StockTree!V179,0)),EXP(-rr*h)*(pstar*W179+(1-pstar)*W180)))</f>
        <v/>
      </c>
      <c r="W179" s="20" t="str">
        <f>IF(StockTree!W179="","",IF(T=W$10,IF(CallFlag=1,MAX(StockTree!W179-K,0),MAX(K-StockTree!W179,0)),EXP(-rr*h)*(pstar*X179+(1-pstar)*X180)))</f>
        <v/>
      </c>
      <c r="X179" s="20" t="str">
        <f>IF(StockTree!X179="","",IF(T=X$10,IF(CallFlag=1,MAX(StockTree!X179-K,0),MAX(K-StockTree!X179,0)),EXP(-rr*h)*(pstar*Y179+(1-pstar)*Y180)))</f>
        <v/>
      </c>
      <c r="Y179" s="20" t="str">
        <f>IF(StockTree!Y179="","",IF(T=Y$10,IF(CallFlag=1,MAX(StockTree!Y179-K,0),MAX(K-StockTree!Y179,0)),EXP(-rr*h)*(pstar*Z179+(1-pstar)*Z180)))</f>
        <v/>
      </c>
      <c r="Z179" s="20" t="str">
        <f>IF(StockTree!Z179="","",IF(T=Z$10,IF(CallFlag=1,MAX(StockTree!Z179-K,0),MAX(K-StockTree!Z179,0)),EXP(-rr*h)*(pstar*AA179+(1-pstar)*AA180)))</f>
        <v/>
      </c>
      <c r="AA179" s="20" t="str">
        <f>IF(StockTree!AA179="","",IF(T=AA$10,IF(CallFlag=1,MAX(StockTree!AA179-K,0),MAX(K-StockTree!AA179,0)),EXP(-rr*h)*(pstar*AB179+(1-pstar)*AB180)))</f>
        <v/>
      </c>
      <c r="AB179" s="20" t="str">
        <f>IF(StockTree!AB179="","",IF(T=AB$10,IF(CallFlag=1,MAX(StockTree!AB179-K,0),MAX(K-StockTree!AB179,0)),EXP(-rr*h)*(pstar*AC179+(1-pstar)*AC180)))</f>
        <v/>
      </c>
      <c r="AC179" s="20" t="str">
        <f>IF(StockTree!AC179="","",IF(T=AC$10,IF(CallFlag=1,MAX(StockTree!AC179-K,0),MAX(K-StockTree!AC179,0)),EXP(-rr*h)*(pstar*AD179+(1-pstar)*AD180)))</f>
        <v/>
      </c>
      <c r="AD179" s="20" t="str">
        <f>IF(StockTree!AD179="","",IF(T=AD$10,IF(CallFlag=1,MAX(StockTree!AD179-K,0),MAX(K-StockTree!AD179,0)),EXP(-rr*h)*(pstar*AE179+(1-pstar)*AE180)))</f>
        <v/>
      </c>
      <c r="AE179" s="20" t="str">
        <f>IF(StockTree!AE179="","",IF(T=AE$10,IF(CallFlag=1,MAX(StockTree!AE179-K,0),MAX(K-StockTree!AE179,0)),EXP(-rr*h)*(pstar*AF179+(1-pstar)*AF180)))</f>
        <v/>
      </c>
      <c r="AF179" s="20" t="str">
        <f>IF(StockTree!AF179="","",IF(T=AF$10,IF(CallFlag=1,MAX(StockTree!AF179-K,0),MAX(K-StockTree!AF179,0)),EXP(-rr*h)*(pstar*AG179+(1-pstar)*AG180)))</f>
        <v/>
      </c>
      <c r="AG179" s="20" t="str">
        <f>IF(StockTree!AG179="","",IF(T=AG$10,IF(CallFlag=1,MAX(StockTree!AG179-K,0),MAX(K-StockTree!AG179,0)),EXP(-rr*h)*(pstar*AH179+(1-pstar)*AH180)))</f>
        <v/>
      </c>
      <c r="AH179" s="20" t="str">
        <f>IF(StockTree!AH179="","",IF(T=AH$10,IF(CallFlag=1,MAX(StockTree!AH179-K,0),MAX(K-StockTree!AH179,0)),EXP(-rr*h)*(pstar*AI179+(1-pstar)*AI180)))</f>
        <v/>
      </c>
      <c r="AI179" s="20" t="str">
        <f>IF(StockTree!AI179="","",IF(T=AI$10,IF(CallFlag=1,MAX(StockTree!AI179-K,0),MAX(K-StockTree!AI179,0)),EXP(-rr*h)*(pstar*AJ179+(1-pstar)*AJ180)))</f>
        <v/>
      </c>
      <c r="AJ179" s="20" t="str">
        <f>IF(StockTree!AJ179="","",IF(T=AJ$10,IF(CallFlag=1,MAX(StockTree!AJ179-K,0),MAX(K-StockTree!AJ179,0)),EXP(-rr*h)*(pstar*AK179+(1-pstar)*AK180)))</f>
        <v/>
      </c>
      <c r="AK179" s="20" t="str">
        <f>IF(StockTree!AK179="","",IF(T=AK$10,IF(CallFlag=1,MAX(StockTree!AK179-K,0),MAX(K-StockTree!AK179,0)),EXP(-rr*h)*(pstar*AL179+(1-pstar)*AL180)))</f>
        <v/>
      </c>
      <c r="AL179" s="20" t="str">
        <f>IF(StockTree!AL179="","",IF(T=AL$10,IF(CallFlag=1,MAX(StockTree!AL179-K,0),MAX(K-StockTree!AL179,0)),EXP(-rr*h)*(pstar*AM179+(1-pstar)*AM180)))</f>
        <v/>
      </c>
      <c r="AM179" s="20" t="str">
        <f>IF(StockTree!AM179="","",IF(T=AM$10,IF(CallFlag=1,MAX(StockTree!AM179-K,0),MAX(K-StockTree!AM179,0)),EXP(-rr*h)*(pstar*AN179+(1-pstar)*AN180)))</f>
        <v/>
      </c>
      <c r="AN179" s="20" t="str">
        <f>IF(StockTree!AN179="","",IF(T=AN$10,IF(CallFlag=1,MAX(StockTree!AN179-K,0),MAX(K-StockTree!AN179,0)),EXP(-rr*h)*(pstar*AO179+(1-pstar)*AO180)))</f>
        <v/>
      </c>
      <c r="AO179" s="20" t="str">
        <f>IF(StockTree!AO179="","",IF(T=AO$10,IF(CallFlag=1,MAX(StockTree!AO179-K,0),MAX(K-StockTree!AO179,0)),EXP(-rr*h)*(pstar*AP179+(1-pstar)*AP180)))</f>
        <v/>
      </c>
      <c r="AP179" s="20" t="str">
        <f>IF(StockTree!AP179="","",IF(T=AP$10,IF(CallFlag=1,MAX(StockTree!AP179-K,0),MAX(K-StockTree!AP179,0)),EXP(-rr*h)*(pstar*AQ179+(1-pstar)*AQ180)))</f>
        <v/>
      </c>
      <c r="AQ179" s="20" t="str">
        <f>IF(StockTree!AQ179="","",IF(T=AQ$10,IF(CallFlag=1,MAX(StockTree!AQ179-K,0),MAX(K-StockTree!AQ179,0)),EXP(-rr*h)*(pstar*AR179+(1-pstar)*AR180)))</f>
        <v/>
      </c>
      <c r="AR179" s="20" t="str">
        <f>IF(StockTree!AR179="","",IF(T=AR$10,IF(CallFlag=1,MAX(StockTree!AR179-K,0),MAX(K-StockTree!AR179,0)),EXP(-rr*h)*(pstar*AS179+(1-pstar)*AS180)))</f>
        <v/>
      </c>
      <c r="AS179" s="20" t="str">
        <f>IF(StockTree!AS179="","",IF(T=AS$10,IF(CallFlag=1,MAX(StockTree!AS179-K,0),MAX(K-StockTree!AS179,0)),EXP(-rr*h)*(pstar*AT179+(1-pstar)*AT180)))</f>
        <v/>
      </c>
      <c r="AT179" s="20" t="str">
        <f>IF(StockTree!AT179="","",IF(T=AT$10,IF(CallFlag=1,MAX(StockTree!AT179-K,0),MAX(K-StockTree!AT179,0)),EXP(-rr*h)*(pstar*AU179+(1-pstar)*AU180)))</f>
        <v/>
      </c>
      <c r="AU179" s="20" t="str">
        <f>IF(StockTree!AU179="","",IF(T=AU$10,IF(CallFlag=1,MAX(StockTree!AU179-K,0),MAX(K-StockTree!AU179,0)),EXP(-rr*h)*(pstar*AV179+(1-pstar)*AV180)))</f>
        <v/>
      </c>
      <c r="AV179" s="20" t="str">
        <f>IF(StockTree!AV179="","",IF(T=AV$10,IF(CallFlag=1,MAX(StockTree!AV179-K,0),MAX(K-StockTree!AV179,0)),EXP(-rr*h)*(pstar*AW179+(1-pstar)*AW180)))</f>
        <v/>
      </c>
      <c r="AW179" s="20" t="str">
        <f>IF(StockTree!AW179="","",IF(T=AW$10,IF(CallFlag=1,MAX(StockTree!AW179-K,0),MAX(K-StockTree!AW179,0)),EXP(-rr*h)*(pstar*AX179+(1-pstar)*AX180)))</f>
        <v/>
      </c>
      <c r="AX179" s="20" t="str">
        <f>IF(StockTree!AX179="","",IF(T=AX$10,IF(CallFlag=1,MAX(StockTree!AX179-K,0),MAX(K-StockTree!AX179,0)),EXP(-rr*h)*(pstar*AY179+(1-pstar)*AY180)))</f>
        <v/>
      </c>
      <c r="AY179" s="20" t="str">
        <f>IF(StockTree!AY179="","",IF(T=AY$10,IF(CallFlag=1,MAX(StockTree!AY179-K,0),MAX(K-StockTree!AY179,0)),EXP(-rr*h)*(pstar*AZ179+(1-pstar)*AZ180)))</f>
        <v/>
      </c>
      <c r="AZ179" s="20" t="str">
        <f>IF(StockTree!AZ179="","",IF(T=AZ$10,IF(CallFlag=1,MAX(StockTree!AZ179-K,0),MAX(K-StockTree!AZ179,0)),EXP(-rr*h)*(pstar*BA179+(1-pstar)*BA180)))</f>
        <v/>
      </c>
      <c r="BA179" s="20" t="str">
        <f>IF(StockTree!BA179="","",IF(T=BA$10,IF(CallFlag=1,MAX(StockTree!BA179-K,0),MAX(K-StockTree!BA179,0)),EXP(-rr*h)*(pstar*BB179+(1-pstar)*BB180)))</f>
        <v/>
      </c>
      <c r="BB179" s="20" t="str">
        <f>IF(StockTree!BB179="","",IF(T=BB$10,IF(CallFlag=1,MAX(StockTree!BB179-K,0),MAX(K-StockTree!BB179,0)),EXP(-rr*h)*(pstar*BC179+(1-pstar)*BC180)))</f>
        <v/>
      </c>
      <c r="BC179" s="20" t="str">
        <f>IF(StockTree!BC179="","",IF(T=BC$10,IF(CallFlag=1,MAX(StockTree!BC179-K,0),MAX(K-StockTree!BC179,0)),EXP(-rr*h)*(pstar*BD179+(1-pstar)*BD180)))</f>
        <v/>
      </c>
      <c r="BD179" s="20" t="str">
        <f>IF(StockTree!BD179="","",IF(T=BD$10,IF(CallFlag=1,MAX(StockTree!BD179-K,0),MAX(K-StockTree!BD179,0)),EXP(-rr*h)*(pstar*BE179+(1-pstar)*BE180)))</f>
        <v/>
      </c>
      <c r="BE179" s="20" t="str">
        <f>IF(StockTree!BE179="","",IF(T=BE$10,IF(CallFlag=1,MAX(StockTree!BE179-K,0),MAX(K-StockTree!BE179,0)),EXP(-rr*h)*(pstar*BF179+(1-pstar)*BF180)))</f>
        <v/>
      </c>
      <c r="BF179" s="20" t="str">
        <f>IF(StockTree!BF179="","",IF(T=BF$10,IF(CallFlag=1,MAX(StockTree!BF179-K,0),MAX(K-StockTree!BF179,0)),EXP(-rr*h)*(pstar*BG179+(1-pstar)*BG180)))</f>
        <v/>
      </c>
      <c r="BG179" s="20" t="str">
        <f>IF(StockTree!BG179="","",IF(T=BG$10,IF(CallFlag=1,MAX(StockTree!BG179-K,0),MAX(K-StockTree!BG179,0)),EXP(-rr*h)*(pstar*BH179+(1-pstar)*BH180)))</f>
        <v/>
      </c>
      <c r="BH179" s="20" t="str">
        <f>IF(StockTree!BH179="","",IF(T=BH$10,IF(CallFlag=1,MAX(StockTree!BH179-K,0),MAX(K-StockTree!BH179,0)),EXP(-rr*h)*(pstar*BI179+(1-pstar)*BI180)))</f>
        <v/>
      </c>
      <c r="BI179" s="20" t="str">
        <f>IF(StockTree!BI179="","",IF(T=BI$10,IF(CallFlag=1,MAX(StockTree!BI179-K,0),MAX(K-StockTree!BI179,0)),EXP(-rr*h)*(pstar*BJ179+(1-pstar)*BJ180)))</f>
        <v/>
      </c>
      <c r="BJ179" s="20" t="str">
        <f>IF(StockTree!BJ179="","",IF(T=BJ$10,IF(CallFlag=1,MAX(StockTree!BJ179-K,0),MAX(K-StockTree!BJ179,0)),EXP(-rr*h)*(pstar*BK179+(1-pstar)*BK180)))</f>
        <v/>
      </c>
      <c r="BK179" s="20" t="str">
        <f>IF(StockTree!BK179="","",IF(T=BK$10,IF(CallFlag=1,MAX(StockTree!BK179-K,0),MAX(K-StockTree!BK179,0)),EXP(-rr*h)*(pstar*BL179+(1-pstar)*BL180)))</f>
        <v/>
      </c>
      <c r="BL179" s="20" t="str">
        <f>IF(StockTree!BL179="","",IF(T=BL$10,IF(CallFlag=1,MAX(StockTree!BL179-K,0),MAX(K-StockTree!BL179,0)),EXP(-rr*h)*(pstar*BM179+(1-pstar)*BM180)))</f>
        <v/>
      </c>
      <c r="BM179" s="20" t="str">
        <f>IF(StockTree!BM179="","",IF(T=BM$10,IF(CallFlag=1,MAX(StockTree!BM179-K,0),MAX(K-StockTree!BM179,0)),EXP(-rr*h)*(pstar*BN179+(1-pstar)*BN180)))</f>
        <v/>
      </c>
      <c r="BN179" s="20" t="str">
        <f>IF(StockTree!BN179="","",IF(T=BN$10,IF(CallFlag=1,MAX(StockTree!BN179-K,0),MAX(K-StockTree!BN179,0)),EXP(-rr*h)*(pstar*BO179+(1-pstar)*BO180)))</f>
        <v/>
      </c>
      <c r="BO179" s="20" t="str">
        <f>IF(StockTree!BO179="","",IF(T=BO$10,IF(CallFlag=1,MAX(StockTree!BO179-K,0),MAX(K-StockTree!BO179,0)),EXP(-rr*h)*(pstar*BP179+(1-pstar)*BP180)))</f>
        <v/>
      </c>
      <c r="BP179" s="20" t="str">
        <f>IF(StockTree!BP179="","",IF(T=BP$10,IF(CallFlag=1,MAX(StockTree!BP179-K,0),MAX(K-StockTree!BP179,0)),EXP(-rr*h)*(pstar*BQ179+(1-pstar)*BQ180)))</f>
        <v/>
      </c>
      <c r="BQ179" s="20" t="str">
        <f>IF(StockTree!BQ179="","",IF(T=BQ$10,IF(CallFlag=1,MAX(StockTree!BQ179-K,0),MAX(K-StockTree!BQ179,0)),EXP(-rr*h)*(pstar*BR179+(1-pstar)*BR180)))</f>
        <v/>
      </c>
      <c r="BR179" s="20" t="str">
        <f>IF(StockTree!BR179="","",IF(T=BR$10,IF(CallFlag=1,MAX(StockTree!BR179-K,0),MAX(K-StockTree!BR179,0)),EXP(-rr*h)*(pstar*BS179+(1-pstar)*BS180)))</f>
        <v/>
      </c>
      <c r="BS179" s="20" t="str">
        <f>IF(StockTree!BS179="","",IF(T=BS$10,IF(CallFlag=1,MAX(StockTree!BS179-K,0),MAX(K-StockTree!BS179,0)),EXP(-rr*h)*(pstar*BT179+(1-pstar)*BT180)))</f>
        <v/>
      </c>
      <c r="BT179" s="20" t="str">
        <f>IF(StockTree!BT179="","",IF(T=BT$10,IF(CallFlag=1,MAX(StockTree!BT179-K,0),MAX(K-StockTree!BT179,0)),EXP(-rr*h)*(pstar*BU179+(1-pstar)*BU180)))</f>
        <v/>
      </c>
      <c r="BU179" s="20" t="str">
        <f>IF(StockTree!BU179="","",IF(T=BU$10,IF(CallFlag=1,MAX(StockTree!BU179-K,0),MAX(K-StockTree!BU179,0)),EXP(-rr*h)*(pstar*BV179+(1-pstar)*BV180)))</f>
        <v/>
      </c>
      <c r="BV179" s="20" t="str">
        <f>IF(StockTree!BV179="","",IF(T=BV$10,IF(CallFlag=1,MAX(StockTree!BV179-K,0),MAX(K-StockTree!BV179,0)),EXP(-rr*h)*(pstar*BW179+(1-pstar)*BW180)))</f>
        <v/>
      </c>
      <c r="BW179" s="20" t="str">
        <f>IF(StockTree!BW179="","",IF(T=BW$10,IF(CallFlag=1,MAX(StockTree!BW179-K,0),MAX(K-StockTree!BW179,0)),EXP(-rr*h)*(pstar*BX179+(1-pstar)*BX180)))</f>
        <v/>
      </c>
      <c r="BX179" s="20" t="str">
        <f>IF(StockTree!BX179="","",IF(T=BX$10,IF(CallFlag=1,MAX(StockTree!BX179-K,0),MAX(K-StockTree!BX179,0)),EXP(-rr*h)*(pstar*BY179+(1-pstar)*BY180)))</f>
        <v/>
      </c>
      <c r="BY179" s="20" t="str">
        <f>IF(StockTree!BY179="","",IF(T=BY$10,IF(CallFlag=1,MAX(StockTree!BY179-K,0),MAX(K-StockTree!BY179,0)),EXP(-rr*h)*(pstar*BZ179+(1-pstar)*BZ180)))</f>
        <v/>
      </c>
      <c r="BZ179" s="20" t="str">
        <f>IF(StockTree!BZ179="","",IF(T=BZ$10,IF(CallFlag=1,MAX(StockTree!BZ179-K,0),MAX(K-StockTree!BZ179,0)),EXP(-rr*h)*(pstar*CA179+(1-pstar)*CA180)))</f>
        <v/>
      </c>
      <c r="CA179" s="20" t="str">
        <f>IF(StockTree!CA179="","",IF(T=CA$10,IF(CallFlag=1,MAX(StockTree!CA179-K,0),MAX(K-StockTree!CA179,0)),EXP(-rr*h)*(pstar*CB179+(1-pstar)*CB180)))</f>
        <v/>
      </c>
      <c r="CB179" s="20" t="str">
        <f>IF(StockTree!CB179="","",IF(T=CB$10,IF(CallFlag=1,MAX(StockTree!CB179-K,0),MAX(K-StockTree!CB179,0)),EXP(-rr*h)*(pstar*CC179+(1-pstar)*CC180)))</f>
        <v/>
      </c>
      <c r="CC179" s="20" t="str">
        <f>IF(StockTree!CC179="","",IF(T=CC$10,IF(CallFlag=1,MAX(StockTree!CC179-K,0),MAX(K-StockTree!CC179,0)),EXP(-rr*h)*(pstar*CD179+(1-pstar)*CD180)))</f>
        <v/>
      </c>
      <c r="CD179" s="20" t="str">
        <f>IF(StockTree!CD179="","",IF(T=CD$10,IF(CallFlag=1,MAX(StockTree!CD179-K,0),MAX(K-StockTree!CD179,0)),EXP(-rr*h)*(pstar*CE179+(1-pstar)*CE180)))</f>
        <v/>
      </c>
      <c r="CE179" s="20" t="str">
        <f>IF(StockTree!CE179="","",IF(T=CE$10,IF(CallFlag=1,MAX(StockTree!CE179-K,0),MAX(K-StockTree!CE179,0)),EXP(-rr*h)*(pstar*CF179+(1-pstar)*CF180)))</f>
        <v/>
      </c>
      <c r="CF179" s="20" t="str">
        <f>IF(StockTree!CF179="","",IF(T=CF$10,IF(CallFlag=1,MAX(StockTree!CF179-K,0),MAX(K-StockTree!CF179,0)),EXP(-rr*h)*(pstar*CG179+(1-pstar)*CG180)))</f>
        <v/>
      </c>
      <c r="CG179" s="20" t="str">
        <f>IF(StockTree!CG179="","",IF(T=CG$10,IF(CallFlag=1,MAX(StockTree!CG179-K,0),MAX(K-StockTree!CG179,0)),EXP(-rr*h)*(pstar*CH179+(1-pstar)*CH180)))</f>
        <v/>
      </c>
      <c r="CH179" s="20" t="str">
        <f>IF(StockTree!CH179="","",IF(T=CH$10,IF(CallFlag=1,MAX(StockTree!CH179-K,0),MAX(K-StockTree!CH179,0)),EXP(-rr*h)*(pstar*CI179+(1-pstar)*CI180)))</f>
        <v/>
      </c>
      <c r="CI179" s="20" t="str">
        <f>IF(StockTree!CI179="","",IF(T=CI$10,IF(CallFlag=1,MAX(StockTree!CI179-K,0),MAX(K-StockTree!CI179,0)),EXP(-rr*h)*(pstar*CJ179+(1-pstar)*CJ180)))</f>
        <v/>
      </c>
      <c r="CJ179" s="20" t="str">
        <f>IF(StockTree!CJ179="","",IF(T=CJ$10,IF(CallFlag=1,MAX(StockTree!CJ179-K,0),MAX(K-StockTree!CJ179,0)),EXP(-rr*h)*(pstar*CK179+(1-pstar)*CK180)))</f>
        <v/>
      </c>
      <c r="CK179" s="20" t="str">
        <f>IF(StockTree!CK179="","",IF(T=CK$10,IF(CallFlag=1,MAX(StockTree!CK179-K,0),MAX(K-StockTree!CK179,0)),EXP(-rr*h)*(pstar*CL179+(1-pstar)*CL180)))</f>
        <v/>
      </c>
      <c r="CL179" s="20" t="str">
        <f>IF(StockTree!CL179="","",IF(T=CL$10,IF(CallFlag=1,MAX(StockTree!CL179-K,0),MAX(K-StockTree!CL179,0)),EXP(-rr*h)*(pstar*CM179+(1-pstar)*CM180)))</f>
        <v/>
      </c>
      <c r="CM179" s="20" t="str">
        <f>IF(StockTree!CM179="","",IF(T=CM$10,IF(CallFlag=1,MAX(StockTree!CM179-K,0),MAX(K-StockTree!CM179,0)),EXP(-rr*h)*(pstar*CN179+(1-pstar)*CN180)))</f>
        <v/>
      </c>
      <c r="CN179" s="20" t="str">
        <f>IF(StockTree!CN179="","",IF(T=CN$10,IF(CallFlag=1,MAX(StockTree!CN179-K,0),MAX(K-StockTree!CN179,0)),EXP(-rr*h)*(pstar*CO179+(1-pstar)*CO180)))</f>
        <v/>
      </c>
      <c r="CO179" s="20" t="str">
        <f>IF(StockTree!CO179="","",IF(T=CO$10,IF(CallFlag=1,MAX(StockTree!CO179-K,0),MAX(K-StockTree!CO179,0)),EXP(-rr*h)*(pstar*CP179+(1-pstar)*CP180)))</f>
        <v/>
      </c>
      <c r="CP179" s="20" t="str">
        <f>IF(StockTree!CP179="","",IF(T=CP$10,IF(CallFlag=1,MAX(StockTree!CP179-K,0),MAX(K-StockTree!CP179,0)),EXP(-rr*h)*(pstar*CQ179+(1-pstar)*CQ180)))</f>
        <v/>
      </c>
      <c r="CQ179" s="20" t="str">
        <f>IF(StockTree!CQ179="","",IF(T=CQ$10,IF(CallFlag=1,MAX(StockTree!CQ179-K,0),MAX(K-StockTree!CQ179,0)),EXP(-rr*h)*(pstar*CR179+(1-pstar)*CR180)))</f>
        <v/>
      </c>
      <c r="CR179" s="20" t="str">
        <f>IF(StockTree!CR179="","",IF(T=CR$10,IF(CallFlag=1,MAX(StockTree!CR179-K,0),MAX(K-StockTree!CR179,0)),EXP(-rr*h)*(pstar*CS179+(1-pstar)*CS180)))</f>
        <v/>
      </c>
      <c r="CS179" s="20" t="str">
        <f>IF(StockTree!CS179="","",IF(T=CS$10,IF(CallFlag=1,MAX(StockTree!CS179-K,0),MAX(K-StockTree!CS179,0)),EXP(-rr*h)*(pstar*CT179+(1-pstar)*CT180)))</f>
        <v/>
      </c>
      <c r="CT179" s="20" t="str">
        <f>IF(StockTree!CT179="","",IF(T=CT$10,IF(CallFlag=1,MAX(StockTree!CT179-K,0),MAX(K-StockTree!CT179,0)),EXP(-rr*h)*(pstar*CU179+(1-pstar)*CU180)))</f>
        <v/>
      </c>
      <c r="CU179" s="20" t="str">
        <f>IF(StockTree!CU179="","",IF(T=CU$10,IF(CallFlag=1,MAX(StockTree!CU179-K,0),MAX(K-StockTree!CU179,0)),EXP(-rr*h)*(pstar*CV179+(1-pstar)*CV180)))</f>
        <v/>
      </c>
      <c r="CV179" s="20" t="str">
        <f>IF(StockTree!CV179="","",IF(T=CV$10,IF(CallFlag=1,MAX(StockTree!CV179-K,0),MAX(K-StockTree!CV179,0)),EXP(-rr*h)*(pstar*CW179+(1-pstar)*CW180)))</f>
        <v/>
      </c>
      <c r="CW179" s="20" t="str">
        <f>IF(StockTree!CW179="","",IF(T=CW$10,IF(CallFlag=1,MAX(StockTree!CW179-K,0),MAX(K-StockTree!CW179,0)),EXP(-rr*h)*(pstar*CX179+(1-pstar)*CX180)))</f>
        <v/>
      </c>
      <c r="CX179" s="20" t="str">
        <f>IF(StockTree!CX179="","",IF(T=CX$10,IF(CallFlag=1,MAX(StockTree!CX179-K,0),MAX(K-StockTree!CX179,0)),EXP(-rr*h)*(pstar*CY179+(1-pstar)*CY180)))</f>
        <v/>
      </c>
      <c r="CY179" s="20" t="str">
        <f>IF(StockTree!CY179="","",IF(T=CY$10,IF(CallFlag=1,MAX(StockTree!CY179-K,0),MAX(K-StockTree!CY179,0)),EXP(-rr*h)*(pstar*CZ179+(1-pstar)*CZ180)))</f>
        <v/>
      </c>
      <c r="CZ179" s="20" t="str">
        <f>IF(StockTree!CZ179="","",IF(T=CZ$10,IF(CallFlag=1,MAX(StockTree!CZ179-K,0),MAX(K-StockTree!CZ179,0)),EXP(-rr*h)*(pstar*DA179+(1-pstar)*DA180)))</f>
        <v/>
      </c>
      <c r="DA179" s="20" t="str">
        <f>IF(StockTree!DA179="","",IF(T=DA$10,IF(CallFlag=1,MAX(StockTree!DA179-K,0),MAX(K-StockTree!DA179,0)),EXP(-rr*h)*(pstar*DB179+(1-pstar)*DB180)))</f>
        <v/>
      </c>
      <c r="DB179" s="20" t="str">
        <f>IF(StockTree!DB179="","",IF(T=DB$10,IF(CallFlag=1,MAX(StockTree!DB179-K,0),MAX(K-StockTree!DB179,0)),EXP(-rr*h)*(pstar*DC179+(1-pstar)*DC180)))</f>
        <v/>
      </c>
      <c r="DC179" s="20" t="str">
        <f>IF(StockTree!DC179="","",IF(T=DC$10,IF(CallFlag=1,MAX(StockTree!DC179-K,0),MAX(K-StockTree!DC179,0)),EXP(-rr*h)*(pstar*DD179+(1-pstar)*DD180)))</f>
        <v/>
      </c>
      <c r="DD179" s="20" t="str">
        <f>IF(StockTree!DD179="","",IF(T=DD$10,IF(CallFlag=1,MAX(StockTree!DD179-K,0),MAX(K-StockTree!DD179,0)),EXP(-rr*h)*(pstar*DE179+(1-pstar)*DE180)))</f>
        <v/>
      </c>
      <c r="DE179" s="20" t="str">
        <f>IF(StockTree!DE179="","",IF(T=DE$10,IF(CallFlag=1,MAX(StockTree!DE179-K,0),MAX(K-StockTree!DE179,0)),EXP(-rr*h)*(pstar*DF179+(1-pstar)*DF180)))</f>
        <v/>
      </c>
      <c r="DF179" s="20" t="str">
        <f>IF(StockTree!DF179="","",IF(T=DF$10,IF(CallFlag=1,MAX(StockTree!DF179-K,0),MAX(K-StockTree!DF179,0)),EXP(-rr*h)*(pstar*DG179+(1-pstar)*DG180)))</f>
        <v/>
      </c>
      <c r="DG179" s="20" t="str">
        <f>IF(StockTree!DG179="","",IF(T=DG$10,IF(CallFlag=1,MAX(StockTree!DG179-K,0),MAX(K-StockTree!DG179,0)),EXP(-rr*h)*(pstar*DH179+(1-pstar)*DH180)))</f>
        <v/>
      </c>
      <c r="DH179" s="20" t="str">
        <f>IF(StockTree!DH179="","",IF(T=DH$10,IF(CallFlag=1,MAX(StockTree!DH179-K,0),MAX(K-StockTree!DH179,0)),EXP(-rr*h)*(pstar*DI179+(1-pstar)*DI180)))</f>
        <v/>
      </c>
      <c r="DI179" s="20" t="str">
        <f>IF(StockTree!DI179="","",IF(T=DI$10,IF(CallFlag=1,MAX(StockTree!DI179-K,0),MAX(K-StockTree!DI179,0)),EXP(-rr*h)*(pstar*DJ179+(1-pstar)*DJ180)))</f>
        <v/>
      </c>
      <c r="DJ179" s="20" t="str">
        <f>IF(StockTree!DJ179="","",IF(T=DJ$10,IF(CallFlag=1,MAX(StockTree!DJ179-K,0),MAX(K-StockTree!DJ179,0)),EXP(-rr*h)*(pstar*DK179+(1-pstar)*DK180)))</f>
        <v/>
      </c>
      <c r="DK179" s="20" t="str">
        <f>IF(StockTree!DK179="","",IF(T=DK$10,IF(CallFlag=1,MAX(StockTree!DK179-K,0),MAX(K-StockTree!DK179,0)),EXP(-rr*h)*(pstar*DL179+(1-pstar)*DL180)))</f>
        <v/>
      </c>
      <c r="DL179" s="20" t="str">
        <f>IF(StockTree!DL179="","",IF(T=DL$10,IF(CallFlag=1,MAX(StockTree!DL179-K,0),MAX(K-StockTree!DL179,0)),EXP(-rr*h)*(pstar*DM179+(1-pstar)*DM180)))</f>
        <v/>
      </c>
      <c r="DM179" s="20" t="str">
        <f>IF(StockTree!DM179="","",IF(T=DM$10,IF(CallFlag=1,MAX(StockTree!DM179-K,0),MAX(K-StockTree!DM179,0)),EXP(-rr*h)*(pstar*DN179+(1-pstar)*DN180)))</f>
        <v/>
      </c>
      <c r="DN179" s="20" t="str">
        <f>IF(StockTree!DN179="","",IF(T=DN$10,IF(CallFlag=1,MAX(StockTree!DN179-K,0),MAX(K-StockTree!DN179,0)),EXP(-rr*h)*(pstar*DO179+(1-pstar)*DO180)))</f>
        <v/>
      </c>
      <c r="DO179" s="20" t="str">
        <f>IF(StockTree!DO179="","",IF(T=DO$10,IF(CallFlag=1,MAX(StockTree!DO179-K,0),MAX(K-StockTree!DO179,0)),EXP(-rr*h)*(pstar*DP179+(1-pstar)*DP180)))</f>
        <v/>
      </c>
      <c r="DP179" s="20" t="str">
        <f>IF(StockTree!DP179="","",IF(T=DP$10,IF(CallFlag=1,MAX(StockTree!DP179-K,0),MAX(K-StockTree!DP179,0)),EXP(-rr*h)*(pstar*DQ179+(1-pstar)*DQ180)))</f>
        <v/>
      </c>
      <c r="DQ179" s="20" t="str">
        <f>IF(StockTree!DQ179="","",IF(T=DQ$10,IF(CallFlag=1,MAX(StockTree!DQ179-K,0),MAX(K-StockTree!DQ179,0)),EXP(-rr*h)*(pstar*DR179+(1-pstar)*DR180)))</f>
        <v/>
      </c>
      <c r="DR179" s="20" t="str">
        <f>IF(StockTree!DR179="","",IF(T=DR$10,IF(CallFlag=1,MAX(StockTree!DR179-K,0),MAX(K-StockTree!DR179,0)),EXP(-rr*h)*(pstar*DS179+(1-pstar)*DS180)))</f>
        <v/>
      </c>
      <c r="DS179" s="20" t="str">
        <f>IF(StockTree!DS179="","",IF(T=DS$10,IF(CallFlag=1,MAX(StockTree!DS179-K,0),MAX(K-StockTree!DS179,0)),EXP(-rr*h)*(pstar*DT179+(1-pstar)*DT180)))</f>
        <v/>
      </c>
      <c r="DT179" s="20" t="str">
        <f>IF(StockTree!DT179="","",IF(T=DT$10,IF(CallFlag=1,MAX(StockTree!DT179-K,0),MAX(K-StockTree!DT179,0)),EXP(-rr*h)*(pstar*DU179+(1-pstar)*DU180)))</f>
        <v/>
      </c>
      <c r="DU179" s="20" t="str">
        <f>IF(StockTree!DU179="","",IF(T=DU$10,IF(CallFlag=1,MAX(StockTree!DU179-K,0),MAX(K-StockTree!DU179,0)),EXP(-rr*h)*(pstar*DV179+(1-pstar)*DV180)))</f>
        <v/>
      </c>
      <c r="DV179" s="20" t="str">
        <f>IF(StockTree!DV179="","",IF(T=DV$10,IF(CallFlag=1,MAX(StockTree!DV179-K,0),MAX(K-StockTree!DV179,0)),EXP(-rr*h)*(pstar*DW179+(1-pstar)*DW180)))</f>
        <v/>
      </c>
      <c r="DW179" s="20" t="str">
        <f>IF(StockTree!DW179="","",IF(T=DW$10,IF(CallFlag=1,MAX(StockTree!DW179-K,0),MAX(K-StockTree!DW179,0)),EXP(-rr*h)*(pstar*DX179+(1-pstar)*DX180)))</f>
        <v/>
      </c>
      <c r="DX179" s="20" t="str">
        <f>IF(StockTree!DX179="","",IF(T=DX$10,IF(CallFlag=1,MAX(StockTree!DX179-K,0),MAX(K-StockTree!DX179,0)),EXP(-rr*h)*(pstar*DY179+(1-pstar)*DY180)))</f>
        <v/>
      </c>
      <c r="DY179" s="20" t="str">
        <f>IF(StockTree!DY179="","",IF(T=DY$10,IF(CallFlag=1,MAX(StockTree!DY179-K,0),MAX(K-StockTree!DY179,0)),EXP(-rr*h)*(pstar*DZ179+(1-pstar)*DZ180)))</f>
        <v/>
      </c>
      <c r="DZ179" s="20" t="str">
        <f>IF(StockTree!DZ179="","",IF(T=DZ$10,IF(CallFlag=1,MAX(StockTree!DZ179-K,0),MAX(K-StockTree!DZ179,0)),EXP(-rr*h)*(pstar*EA179+(1-pstar)*EA180)))</f>
        <v/>
      </c>
      <c r="EA179" s="20" t="str">
        <f>IF(StockTree!EA179="","",IF(T=EA$10,IF(CallFlag=1,MAX(StockTree!EA179-K,0),MAX(K-StockTree!EA179,0)),EXP(-rr*h)*(pstar*EB179+(1-pstar)*EB180)))</f>
        <v/>
      </c>
      <c r="EB179" s="20" t="str">
        <f>IF(StockTree!EB179="","",IF(T=EB$10,IF(CallFlag=1,MAX(StockTree!EB179-K,0),MAX(K-StockTree!EB179,0)),EXP(-rr*h)*(pstar*EC179+(1-pstar)*EC180)))</f>
        <v/>
      </c>
      <c r="EC179" s="20" t="str">
        <f>IF(StockTree!EC179="","",IF(T=EC$10,IF(CallFlag=1,MAX(StockTree!EC179-K,0),MAX(K-StockTree!EC179,0)),EXP(-rr*h)*(pstar*ED179+(1-pstar)*ED180)))</f>
        <v/>
      </c>
      <c r="ED179" s="20" t="str">
        <f>IF(StockTree!ED179="","",IF(T=ED$10,IF(CallFlag=1,MAX(StockTree!ED179-K,0),MAX(K-StockTree!ED179,0)),EXP(-rr*h)*(pstar*EE179+(1-pstar)*EE180)))</f>
        <v/>
      </c>
      <c r="EE179" s="20" t="str">
        <f>IF(StockTree!EE179="","",IF(T=EE$10,IF(CallFlag=1,MAX(StockTree!EE179-K,0),MAX(K-StockTree!EE179,0)),EXP(-rr*h)*(pstar*EF179+(1-pstar)*EF180)))</f>
        <v/>
      </c>
      <c r="EF179" s="20" t="str">
        <f>IF(StockTree!EF179="","",IF(T=EF$10,IF(CallFlag=1,MAX(StockTree!EF179-K,0),MAX(K-StockTree!EF179,0)),EXP(-rr*h)*(pstar*EG179+(1-pstar)*EG180)))</f>
        <v/>
      </c>
      <c r="EG179" s="20" t="str">
        <f>IF(StockTree!EG179="","",IF(T=EG$10,IF(CallFlag=1,MAX(StockTree!EG179-K,0),MAX(K-StockTree!EG179,0)),EXP(-rr*h)*(pstar*EH179+(1-pstar)*EH180)))</f>
        <v/>
      </c>
      <c r="EH179" s="20" t="str">
        <f>IF(StockTree!EH179="","",IF(T=EH$10,IF(CallFlag=1,MAX(StockTree!EH179-K,0),MAX(K-StockTree!EH179,0)),EXP(-rr*h)*(pstar*EI179+(1-pstar)*EI180)))</f>
        <v/>
      </c>
      <c r="EI179" s="20" t="str">
        <f>IF(StockTree!EI179="","",IF(T=EI$10,IF(CallFlag=1,MAX(StockTree!EI179-K,0),MAX(K-StockTree!EI179,0)),EXP(-rr*h)*(pstar*EJ179+(1-pstar)*EJ180)))</f>
        <v/>
      </c>
      <c r="EJ179" s="20" t="str">
        <f>IF(StockTree!EJ179="","",IF(T=EJ$10,IF(CallFlag=1,MAX(StockTree!EJ179-K,0),MAX(K-StockTree!EJ179,0)),EXP(-rr*h)*(pstar*EK179+(1-pstar)*EK180)))</f>
        <v/>
      </c>
      <c r="EK179" s="20" t="str">
        <f>IF(StockTree!EK179="","",IF(T=EK$10,IF(CallFlag=1,MAX(StockTree!EK179-K,0),MAX(K-StockTree!EK179,0)),EXP(-rr*h)*(pstar*EL179+(1-pstar)*EL180)))</f>
        <v/>
      </c>
      <c r="EL179" s="20" t="str">
        <f>IF(StockTree!EL179="","",IF(T=EL$10,IF(CallFlag=1,MAX(StockTree!EL179-K,0),MAX(K-StockTree!EL179,0)),EXP(-rr*h)*(pstar*EM179+(1-pstar)*EM180)))</f>
        <v/>
      </c>
      <c r="EM179" s="20" t="str">
        <f>IF(StockTree!EM179="","",IF(T=EM$10,IF(CallFlag=1,MAX(StockTree!EM179-K,0),MAX(K-StockTree!EM179,0)),EXP(-rr*h)*(pstar*EN179+(1-pstar)*EN180)))</f>
        <v/>
      </c>
      <c r="EN179" s="20" t="str">
        <f>IF(StockTree!EN179="","",IF(T=EN$10,IF(CallFlag=1,MAX(StockTree!EN179-K,0),MAX(K-StockTree!EN179,0)),EXP(-rr*h)*(pstar*EO179+(1-pstar)*EO180)))</f>
        <v/>
      </c>
      <c r="EO179" s="20" t="str">
        <f>IF(StockTree!EO179="","",IF(T=EO$10,IF(CallFlag=1,MAX(StockTree!EO179-K,0),MAX(K-StockTree!EO179,0)),EXP(-rr*h)*(pstar*EP179+(1-pstar)*EP180)))</f>
        <v/>
      </c>
      <c r="EP179" s="20" t="str">
        <f>IF(StockTree!EP179="","",IF(T=EP$10,IF(CallFlag=1,MAX(StockTree!EP179-K,0),MAX(K-StockTree!EP179,0)),EXP(-rr*h)*(pstar*EQ179+(1-pstar)*EQ180)))</f>
        <v/>
      </c>
      <c r="EQ179" s="20" t="str">
        <f>IF(StockTree!EQ179="","",IF(T=EQ$10,IF(CallFlag=1,MAX(StockTree!EQ179-K,0),MAX(K-StockTree!EQ179,0)),EXP(-rr*h)*(pstar*ER179+(1-pstar)*ER180)))</f>
        <v/>
      </c>
      <c r="ER179" s="20" t="str">
        <f>IF(StockTree!ER179="","",IF(T=ER$10,IF(CallFlag=1,MAX(StockTree!ER179-K,0),MAX(K-StockTree!ER179,0)),EXP(-rr*h)*(pstar*ES179+(1-pstar)*ES180)))</f>
        <v/>
      </c>
      <c r="ES179" s="20" t="str">
        <f>IF(StockTree!ES179="","",IF(T=ES$10,IF(CallFlag=1,MAX(StockTree!ES179-K,0),MAX(K-StockTree!ES179,0)),EXP(-rr*h)*(pstar*ET179+(1-pstar)*ET180)))</f>
        <v/>
      </c>
      <c r="ET179" s="20" t="str">
        <f>IF(StockTree!ET179="","",IF(T=ET$10,IF(CallFlag=1,MAX(StockTree!ET179-K,0),MAX(K-StockTree!ET179,0)),EXP(-rr*h)*(pstar*EU179+(1-pstar)*EU180)))</f>
        <v/>
      </c>
      <c r="EU179" s="20" t="str">
        <f>IF(StockTree!EU179="","",IF(T=EU$10,IF(CallFlag=1,MAX(StockTree!EU179-K,0),MAX(K-StockTree!EU179,0)),EXP(-rr*h)*(pstar*EV179+(1-pstar)*EV180)))</f>
        <v/>
      </c>
      <c r="EV179" s="20" t="str">
        <f>IF(StockTree!EV179="","",IF(T=EV$10,IF(CallFlag=1,MAX(StockTree!EV179-K,0),MAX(K-StockTree!EV179,0)),EXP(-rr*h)*(pstar*EW179+(1-pstar)*EW180)))</f>
        <v/>
      </c>
      <c r="EW179" s="20" t="str">
        <f>IF(StockTree!EW179="","",IF(T=EW$10,IF(CallFlag=1,MAX(StockTree!EW179-K,0),MAX(K-StockTree!EW179,0)),EXP(-rr*h)*(pstar*EX179+(1-pstar)*EX180)))</f>
        <v/>
      </c>
      <c r="EX179" s="20" t="str">
        <f>IF(StockTree!EX179="","",IF(T=EX$10,IF(CallFlag=1,MAX(StockTree!EX179-K,0),MAX(K-StockTree!EX179,0)),EXP(-rr*h)*(pstar*EY179+(1-pstar)*EY180)))</f>
        <v/>
      </c>
      <c r="EY179" s="20" t="str">
        <f>IF(StockTree!EY179="","",IF(T=EY$10,IF(CallFlag=1,MAX(StockTree!EY179-K,0),MAX(K-StockTree!EY179,0)),EXP(-rr*h)*(pstar*EZ179+(1-pstar)*EZ180)))</f>
        <v/>
      </c>
      <c r="EZ179" s="20" t="str">
        <f>IF(StockTree!EZ179="","",IF(T=EZ$10,IF(CallFlag=1,MAX(StockTree!EZ179-K,0),MAX(K-StockTree!EZ179,0)),EXP(-rr*h)*(pstar*FA179+(1-pstar)*FA180)))</f>
        <v/>
      </c>
      <c r="FA179" s="20" t="str">
        <f>IF(StockTree!FA179="","",IF(T=FA$10,IF(CallFlag=1,MAX(StockTree!FA179-K,0),MAX(K-StockTree!FA179,0)),EXP(-rr*h)*(pstar*FB179+(1-pstar)*FB180)))</f>
        <v/>
      </c>
      <c r="FB179" s="20" t="str">
        <f>IF(StockTree!FB179="","",IF(T=FB$10,IF(CallFlag=1,MAX(StockTree!FB179-K,0),MAX(K-StockTree!FB179,0)),EXP(-rr*h)*(pstar*FC179+(1-pstar)*FC180)))</f>
        <v/>
      </c>
      <c r="FC179" s="20" t="str">
        <f>IF(StockTree!FC179="","",IF(T=FC$10,IF(CallFlag=1,MAX(StockTree!FC179-K,0),MAX(K-StockTree!FC179,0)),EXP(-rr*h)*(pstar*FD179+(1-pstar)*FD180)))</f>
        <v/>
      </c>
      <c r="FD179" s="20" t="str">
        <f>IF(StockTree!FD179="","",IF(T=FD$10,IF(CallFlag=1,MAX(StockTree!FD179-K,0),MAX(K-StockTree!FD179,0)),EXP(-rr*h)*(pstar*FE179+(1-pstar)*FE180)))</f>
        <v/>
      </c>
      <c r="FE179" s="20" t="str">
        <f>IF(StockTree!FE179="","",IF(T=FE$10,IF(CallFlag=1,MAX(StockTree!FE179-K,0),MAX(K-StockTree!FE179,0)),EXP(-rr*h)*(pstar*FF179+(1-pstar)*FF180)))</f>
        <v/>
      </c>
      <c r="FF179" s="20" t="str">
        <f>IF(StockTree!FF179="","",IF(T=FF$10,IF(CallFlag=1,MAX(StockTree!FF179-K,0),MAX(K-StockTree!FF179,0)),EXP(-rr*h)*(pstar*FG179+(1-pstar)*FG180)))</f>
        <v/>
      </c>
      <c r="FG179" s="20" t="str">
        <f>IF(StockTree!FG179="","",IF(T=FG$10,IF(CallFlag=1,MAX(StockTree!FG179-K,0),MAX(K-StockTree!FG179,0)),EXP(-rr*h)*(pstar*FH179+(1-pstar)*FH180)))</f>
        <v/>
      </c>
      <c r="FH179" s="20" t="str">
        <f>IF(StockTree!FH179="","",IF(T=FH$10,IF(CallFlag=1,MAX(StockTree!FH179-K,0),MAX(K-StockTree!FH179,0)),EXP(-rr*h)*(pstar*FI179+(1-pstar)*FI180)))</f>
        <v/>
      </c>
      <c r="FI179" s="20" t="str">
        <f>IF(StockTree!FI179="","",IF(T=FI$10,IF(CallFlag=1,MAX(StockTree!FI179-K,0),MAX(K-StockTree!FI179,0)),EXP(-rr*h)*(pstar*FJ179+(1-pstar)*FJ180)))</f>
        <v/>
      </c>
      <c r="FJ179" s="20" t="str">
        <f>IF(StockTree!FJ179="","",IF(T=FJ$10,IF(CallFlag=1,MAX(StockTree!FJ179-K,0),MAX(K-StockTree!FJ179,0)),EXP(-rr*h)*(pstar*FK179+(1-pstar)*FK180)))</f>
        <v/>
      </c>
      <c r="FK179" s="20" t="str">
        <f>IF(StockTree!FK179="","",IF(T=FK$10,IF(CallFlag=1,MAX(StockTree!FK179-K,0),MAX(K-StockTree!FK179,0)),EXP(-rr*h)*(pstar*FL179+(1-pstar)*FL180)))</f>
        <v/>
      </c>
      <c r="FL179" s="20" t="str">
        <f>IF(StockTree!FL179="","",IF(T=FL$10,IF(CallFlag=1,MAX(StockTree!FL179-K,0),MAX(K-StockTree!FL179,0)),EXP(-rr*h)*(pstar*FM179+(1-pstar)*FM180)))</f>
        <v/>
      </c>
      <c r="FM179" s="20" t="str">
        <f>IF(StockTree!FM179="","",IF(T=FM$10,IF(CallFlag=1,MAX(StockTree!FM179-K,0),MAX(K-StockTree!FM179,0)),EXP(-rr*h)*(pstar*FN179+(1-pstar)*FN180)))</f>
        <v/>
      </c>
      <c r="FN179" s="20" t="str">
        <f>IF(StockTree!FN179="","",IF(T=FN$10,IF(CallFlag=1,MAX(StockTree!FN179-K,0),MAX(K-StockTree!FN179,0)),EXP(-rr*h)*(pstar*FO179+(1-pstar)*FO180)))</f>
        <v/>
      </c>
      <c r="FO179" s="20" t="str">
        <f>IF(StockTree!FO179="","",IF(T=FO$10,IF(CallFlag=1,MAX(StockTree!FO179-K,0),MAX(K-StockTree!FO179,0)),EXP(-rr*h)*(pstar*FP179+(1-pstar)*FP180)))</f>
        <v/>
      </c>
      <c r="FP179" s="20" t="str">
        <f>IF(StockTree!FP179="","",IF(T=FP$10,IF(CallFlag=1,MAX(StockTree!FP179-K,0),MAX(K-StockTree!FP179,0)),EXP(-rr*h)*(pstar*FQ179+(1-pstar)*FQ180)))</f>
        <v/>
      </c>
      <c r="FQ179" s="20" t="str">
        <f>IF(StockTree!FQ179="","",IF(T=FQ$10,IF(CallFlag=1,MAX(StockTree!FQ179-K,0),MAX(K-StockTree!FQ179,0)),EXP(-rr*h)*(pstar*FR179+(1-pstar)*FR180)))</f>
        <v/>
      </c>
      <c r="FR179" s="20" t="str">
        <f>IF(StockTree!FR179="","",IF(T=FR$10,IF(CallFlag=1,MAX(StockTree!FR179-K,0),MAX(K-StockTree!FR179,0)),EXP(-rr*h)*(pstar*FS179+(1-pstar)*FS180)))</f>
        <v/>
      </c>
      <c r="FS179" s="20" t="str">
        <f>IF(StockTree!FS179="","",IF(T=FS$10,IF(CallFlag=1,MAX(StockTree!FS179-K,0),MAX(K-StockTree!FS179,0)),EXP(-rr*h)*(pstar*FT179+(1-pstar)*FT180)))</f>
        <v/>
      </c>
      <c r="FT179" s="20" t="str">
        <f>IF(StockTree!FT179="","",IF(T=FT$10,IF(CallFlag=1,MAX(StockTree!FT179-K,0),MAX(K-StockTree!FT179,0)),EXP(-rr*h)*(pstar*FU179+(1-pstar)*FU180)))</f>
        <v/>
      </c>
      <c r="FU179" s="20" t="str">
        <f>IF(StockTree!FU179="","",IF(T=FU$10,IF(CallFlag=1,MAX(StockTree!FU179-K,0),MAX(K-StockTree!FU179,0)),EXP(-rr*h)*(pstar*FV179+(1-pstar)*FV180)))</f>
        <v/>
      </c>
      <c r="FV179" s="20" t="str">
        <f>IF(StockTree!FV179="","",IF(T=FV$10,IF(CallFlag=1,MAX(StockTree!FV179-K,0),MAX(K-StockTree!FV179,0)),EXP(-rr*h)*(pstar*FW179+(1-pstar)*FW180)))</f>
        <v/>
      </c>
      <c r="FW179" s="20" t="str">
        <f>IF(StockTree!FW179="","",IF(T=FW$10,IF(CallFlag=1,MAX(StockTree!FW179-K,0),MAX(K-StockTree!FW179,0)),EXP(-rr*h)*(pstar*FX179+(1-pstar)*FX180)))</f>
        <v/>
      </c>
      <c r="FX179" s="20" t="str">
        <f>IF(StockTree!FX179="","",IF(T=FX$10,IF(CallFlag=1,MAX(StockTree!FX179-K,0),MAX(K-StockTree!FX179,0)),EXP(-rr*h)*(pstar*FY179+(1-pstar)*FY180)))</f>
        <v/>
      </c>
      <c r="FY179" s="20" t="str">
        <f>IF(StockTree!FY179="","",IF(T=FY$10,IF(CallFlag=1,MAX(StockTree!FY179-K,0),MAX(K-StockTree!FY179,0)),EXP(-rr*h)*(pstar*FZ179+(1-pstar)*FZ180)))</f>
        <v/>
      </c>
      <c r="FZ179" s="20" t="str">
        <f>IF(StockTree!FZ179="","",IF(T=FZ$10,IF(CallFlag=1,MAX(StockTree!FZ179-K,0),MAX(K-StockTree!FZ179,0)),EXP(-rr*h)*(pstar*GA179+(1-pstar)*GA180)))</f>
        <v/>
      </c>
      <c r="GA179" s="20" t="str">
        <f>IF(StockTree!GA179="","",IF(T=GA$10,IF(CallFlag=1,MAX(StockTree!GA179-K,0),MAX(K-StockTree!GA179,0)),EXP(-rr*h)*(pstar*GB179+(1-pstar)*GB180)))</f>
        <v/>
      </c>
      <c r="GB179" s="20" t="str">
        <f>IF(StockTree!GB179="","",IF(T=GB$10,IF(CallFlag=1,MAX(StockTree!GB179-K,0),MAX(K-StockTree!GB179,0)),EXP(-rr*h)*(pstar*GC179+(1-pstar)*GC180)))</f>
        <v/>
      </c>
      <c r="GC179" s="20" t="str">
        <f>IF(StockTree!GC179="","",IF(T=GC$10,IF(CallFlag=1,MAX(StockTree!GC179-K,0),MAX(K-StockTree!GC179,0)),EXP(-rr*h)*(pstar*GD179+(1-pstar)*GD180)))</f>
        <v/>
      </c>
      <c r="GD179" s="20" t="str">
        <f>IF(StockTree!GD179="","",IF(T=GD$10,IF(CallFlag=1,MAX(StockTree!GD179-K,0),MAX(K-StockTree!GD179,0)),EXP(-rr*h)*(pstar*GE179+(1-pstar)*GE180)))</f>
        <v/>
      </c>
      <c r="GE179" s="20" t="str">
        <f>IF(StockTree!GE179="","",IF(T=GE$10,IF(CallFlag=1,MAX(StockTree!GE179-K,0),MAX(K-StockTree!GE179,0)),EXP(-rr*h)*(pstar*GF179+(1-pstar)*GF180)))</f>
        <v/>
      </c>
      <c r="GF179" s="20" t="str">
        <f>IF(StockTree!GF179="","",IF(T=GF$10,IF(CallFlag=1,MAX(StockTree!GF179-K,0),MAX(K-StockTree!GF179,0)),EXP(-rr*h)*(pstar*GG179+(1-pstar)*GG180)))</f>
        <v/>
      </c>
      <c r="GG179" s="20" t="str">
        <f>IF(StockTree!GG179="","",IF(T=GG$10,IF(CallFlag=1,MAX(StockTree!GG179-K,0),MAX(K-StockTree!GG179,0)),EXP(-rr*h)*(pstar*GH179+(1-pstar)*GH180)))</f>
        <v/>
      </c>
      <c r="GH179" s="20" t="str">
        <f>IF(StockTree!GH179="","",IF(T=GH$10,IF(CallFlag=1,MAX(StockTree!GH179-K,0),MAX(K-StockTree!GH179,0)),EXP(-rr*h)*(pstar*GI179+(1-pstar)*GI180)))</f>
        <v/>
      </c>
      <c r="GI179" s="20" t="str">
        <f>IF(StockTree!GI179="","",IF(T=GI$10,IF(CallFlag=1,MAX(StockTree!GI179-K,0),MAX(K-StockTree!GI179,0)),EXP(-rr*h)*(pstar*GJ179+(1-pstar)*GJ180)))</f>
        <v/>
      </c>
      <c r="GJ179" s="20" t="str">
        <f>IF(StockTree!GJ179="","",IF(T=GJ$10,IF(CallFlag=1,MAX(StockTree!GJ179-K,0),MAX(K-StockTree!GJ179,0)),EXP(-rr*h)*(pstar*GK179+(1-pstar)*GK180)))</f>
        <v/>
      </c>
      <c r="GK179" s="20" t="str">
        <f>IF(StockTree!GK179="","",IF(T=GK$10,IF(CallFlag=1,MAX(StockTree!GK179-K,0),MAX(K-StockTree!GK179,0)),EXP(-rr*h)*(pstar*GL179+(1-pstar)*GL180)))</f>
        <v/>
      </c>
      <c r="GL179" s="20" t="str">
        <f>IF(StockTree!GL179="","",IF(T=GL$10,IF(CallFlag=1,MAX(StockTree!GL179-K,0),MAX(K-StockTree!GL179,0)),EXP(-rr*h)*(pstar*GM179+(1-pstar)*GM180)))</f>
        <v/>
      </c>
      <c r="GM179" s="20" t="str">
        <f>IF(StockTree!GM179="","",IF(T=GM$10,IF(CallFlag=1,MAX(StockTree!GM179-K,0),MAX(K-StockTree!GM179,0)),EXP(-rr*h)*(pstar*GN179+(1-pstar)*GN180)))</f>
        <v/>
      </c>
      <c r="GN179" s="20" t="str">
        <f>IF(StockTree!GN179="","",IF(T=GN$10,IF(CallFlag=1,MAX(StockTree!GN179-K,0),MAX(K-StockTree!GN179,0)),EXP(-rr*h)*(pstar*GO179+(1-pstar)*GO180)))</f>
        <v/>
      </c>
      <c r="GO179" s="20" t="str">
        <f>IF(StockTree!GO179="","",IF(T=GO$10,IF(CallFlag=1,MAX(StockTree!GO179-K,0),MAX(K-StockTree!GO179,0)),EXP(-rr*h)*(pstar*GP179+(1-pstar)*GP180)))</f>
        <v/>
      </c>
      <c r="GP179" s="20" t="str">
        <f>IF(StockTree!GP179="","",IF(T=GP$10,IF(CallFlag=1,MAX(StockTree!GP179-K,0),MAX(K-StockTree!GP179,0)),EXP(-rr*h)*(pstar*GQ179+(1-pstar)*GQ180)))</f>
        <v/>
      </c>
      <c r="GQ179" s="20" t="str">
        <f>IF(StockTree!GQ179="","",IF(T=GQ$10,IF(CallFlag=1,MAX(StockTree!GQ179-K,0),MAX(K-StockTree!GQ179,0)),EXP(-rr*h)*(pstar*GR179+(1-pstar)*GR180)))</f>
        <v/>
      </c>
      <c r="GR179" s="20" t="str">
        <f>IF(StockTree!GR179="","",IF(T=GR$10,IF(CallFlag=1,MAX(StockTree!GR179-K,0),MAX(K-StockTree!GR179,0)),EXP(-rr*h)*(pstar*GS179+(1-pstar)*GS180)))</f>
        <v/>
      </c>
      <c r="GS179" s="20" t="str">
        <f>IF(StockTree!GS179="","",IF(T=GS$10,IF(CallFlag=1,MAX(StockTree!GS179-K,0),MAX(K-StockTree!GS179,0)),EXP(-rr*h)*(pstar*GT179+(1-pstar)*GT180)))</f>
        <v/>
      </c>
      <c r="GT179" s="20" t="str">
        <f>IF(StockTree!GT179="","",IF(T=GT$10,IF(CallFlag=1,MAX(StockTree!GT179-K,0),MAX(K-StockTree!GT179,0)),EXP(-rr*h)*(pstar*GU179+(1-pstar)*GU180)))</f>
        <v/>
      </c>
      <c r="GU179" s="20" t="str">
        <f>IF(StockTree!GU179="","",IF(T=GU$10,IF(CallFlag=1,MAX(StockTree!GU179-K,0),MAX(K-StockTree!GU179,0)),EXP(-rr*h)*(pstar*GV179+(1-pstar)*GV180)))</f>
        <v/>
      </c>
      <c r="GV179" s="20" t="str">
        <f>IF(StockTree!GV179="","",IF(T=GV$10,IF(CallFlag=1,MAX(StockTree!GV179-K,0),MAX(K-StockTree!GV179,0)),EXP(-rr*h)*(pstar*GW179+(1-pstar)*GW180)))</f>
        <v/>
      </c>
      <c r="GW179" s="20" t="str">
        <f>IF(StockTree!GW179="","",IF(T=GW$10,IF(CallFlag=1,MAX(StockTree!GW179-K,0),MAX(K-StockTree!GW179,0)),EXP(-rr*h)*(pstar*GX179+(1-pstar)*GX180)))</f>
        <v/>
      </c>
      <c r="GX179" s="20" t="str">
        <f>IF(StockTree!GX179="","",IF(T=GX$10,IF(CallFlag=1,MAX(StockTree!GX179-K,0),MAX(K-StockTree!GX179,0)),EXP(-rr*h)*(pstar*GY179+(1-pstar)*GY180)))</f>
        <v/>
      </c>
      <c r="GY179" s="20" t="str">
        <f>IF(StockTree!GY179="","",IF(T=GY$10,IF(CallFlag=1,MAX(StockTree!GY179-K,0),MAX(K-StockTree!GY179,0)),EXP(-rr*h)*(pstar*GZ179+(1-pstar)*GZ180)))</f>
        <v/>
      </c>
      <c r="GZ179" s="20" t="str">
        <f>IF(StockTree!GZ179="","",IF(T=GZ$10,IF(CallFlag=1,MAX(StockTree!GZ179-K,0),MAX(K-StockTree!GZ179,0)),EXP(-rr*h)*(pstar*HA179+(1-pstar)*HA180)))</f>
        <v/>
      </c>
      <c r="HA179" s="20" t="str">
        <f>IF(StockTree!HA179="","",IF(T=HA$10,IF(CallFlag=1,MAX(StockTree!HA179-K,0),MAX(K-StockTree!HA179,0)),EXP(-rr*h)*(pstar*HB179+(1-pstar)*HB180)))</f>
        <v/>
      </c>
      <c r="HB179" s="20" t="str">
        <f>IF(StockTree!HB179="","",IF(T=HB$10,IF(CallFlag=1,MAX(StockTree!HB179-K,0),MAX(K-StockTree!HB179,0)),EXP(-rr*h)*(pstar*HC179+(1-pstar)*HC180)))</f>
        <v/>
      </c>
      <c r="HC179" s="20" t="str">
        <f>IF(StockTree!HC179="","",IF(T=HC$10,IF(CallFlag=1,MAX(StockTree!HC179-K,0),MAX(K-StockTree!HC179,0)),EXP(-rr*h)*(pstar*HD179+(1-pstar)*HD180)))</f>
        <v/>
      </c>
      <c r="HD179" s="20" t="str">
        <f>IF(StockTree!HD179="","",IF(T=HD$10,IF(CallFlag=1,MAX(StockTree!HD179-K,0),MAX(K-StockTree!HD179,0)),EXP(-rr*h)*(pstar*HE179+(1-pstar)*HE180)))</f>
        <v/>
      </c>
      <c r="HE179" s="20" t="str">
        <f>IF(StockTree!HE179="","",IF(T=HE$10,IF(CallFlag=1,MAX(StockTree!HE179-K,0),MAX(K-StockTree!HE179,0)),EXP(-rr*h)*(pstar*HF179+(1-pstar)*HF180)))</f>
        <v/>
      </c>
      <c r="HF179" s="20" t="str">
        <f>IF(StockTree!HF179="","",IF(T=HF$10,IF(CallFlag=1,MAX(StockTree!HF179-K,0),MAX(K-StockTree!HF179,0)),EXP(-rr*h)*(pstar*HG179+(1-pstar)*HG180)))</f>
        <v/>
      </c>
      <c r="HG179" s="20" t="str">
        <f>IF(StockTree!HG179="","",IF(T=HG$10,IF(CallFlag=1,MAX(StockTree!HG179-K,0),MAX(K-StockTree!HG179,0)),EXP(-rr*h)*(pstar*HH179+(1-pstar)*HH180)))</f>
        <v/>
      </c>
      <c r="HH179" s="20" t="str">
        <f>IF(StockTree!HH179="","",IF(T=HH$10,IF(CallFlag=1,MAX(StockTree!HH179-K,0),MAX(K-StockTree!HH179,0)),EXP(-rr*h)*(pstar*HI179+(1-pstar)*HI180)))</f>
        <v/>
      </c>
      <c r="HI179" s="20" t="str">
        <f>IF(StockTree!HI179="","",IF(T=HI$10,IF(CallFlag=1,MAX(StockTree!HI179-K,0),MAX(K-StockTree!HI179,0)),EXP(-rr*h)*(pstar*HJ179+(1-pstar)*HJ180)))</f>
        <v/>
      </c>
      <c r="HJ179" s="20" t="str">
        <f>IF(StockTree!HJ179="","",IF(T=HJ$10,IF(CallFlag=1,MAX(StockTree!HJ179-K,0),MAX(K-StockTree!HJ179,0)),EXP(-rr*h)*(pstar*HK179+(1-pstar)*HK180)))</f>
        <v/>
      </c>
      <c r="HK179" s="20" t="str">
        <f>IF(StockTree!HK179="","",IF(T=HK$10,IF(CallFlag=1,MAX(StockTree!HK179-K,0),MAX(K-StockTree!HK179,0)),EXP(-rr*h)*(pstar*HL179+(1-pstar)*HL180)))</f>
        <v/>
      </c>
      <c r="HL179" s="20" t="str">
        <f>IF(StockTree!HL179="","",IF(T=HL$10,IF(CallFlag=1,MAX(StockTree!HL179-K,0),MAX(K-StockTree!HL179,0)),EXP(-rr*h)*(pstar*HM179+(1-pstar)*HM180)))</f>
        <v/>
      </c>
      <c r="HM179" s="20" t="str">
        <f>IF(StockTree!HM179="","",IF(T=HM$10,IF(CallFlag=1,MAX(StockTree!HM179-K,0),MAX(K-StockTree!HM179,0)),EXP(-rr*h)*(pstar*HN179+(1-pstar)*HN180)))</f>
        <v/>
      </c>
      <c r="HN179" s="20" t="str">
        <f>IF(StockTree!HN179="","",IF(T=HN$10,IF(CallFlag=1,MAX(StockTree!HN179-K,0),MAX(K-StockTree!HN179,0)),EXP(-rr*h)*(pstar*HO179+(1-pstar)*HO180)))</f>
        <v/>
      </c>
      <c r="HO179" s="20" t="str">
        <f>IF(StockTree!HO179="","",IF(T=HO$10,IF(CallFlag=1,MAX(StockTree!HO179-K,0),MAX(K-StockTree!HO179,0)),EXP(-rr*h)*(pstar*HP179+(1-pstar)*HP180)))</f>
        <v/>
      </c>
      <c r="HP179" s="20" t="str">
        <f>IF(StockTree!HP179="","",IF(T=HP$10,IF(CallFlag=1,MAX(StockTree!HP179-K,0),MAX(K-StockTree!HP179,0)),EXP(-rr*h)*(pstar*HQ179+(1-pstar)*HQ180)))</f>
        <v/>
      </c>
      <c r="HQ179" s="20" t="str">
        <f>IF(StockTree!HQ179="","",IF(T=HQ$10,IF(CallFlag=1,MAX(StockTree!HQ179-K,0),MAX(K-StockTree!HQ179,0)),EXP(-rr*h)*(pstar*HR179+(1-pstar)*HR180)))</f>
        <v/>
      </c>
      <c r="HR179" s="20" t="str">
        <f>IF(StockTree!HR179="","",IF(T=HR$10,IF(CallFlag=1,MAX(StockTree!HR179-K,0),MAX(K-StockTree!HR179,0)),EXP(-rr*h)*(pstar*HS179+(1-pstar)*HS180)))</f>
        <v/>
      </c>
      <c r="HS179" s="20" t="str">
        <f>IF(StockTree!HS179="","",IF(T=HS$10,IF(CallFlag=1,MAX(StockTree!HS179-K,0),MAX(K-StockTree!HS179,0)),EXP(-rr*h)*(pstar*HT179+(1-pstar)*HT180)))</f>
        <v/>
      </c>
      <c r="HT179" s="20" t="str">
        <f>IF(StockTree!HT179="","",IF(T=HT$10,IF(CallFlag=1,MAX(StockTree!HT179-K,0),MAX(K-StockTree!HT179,0)),EXP(-rr*h)*(pstar*HU179+(1-pstar)*HU180)))</f>
        <v/>
      </c>
      <c r="HU179" s="20" t="str">
        <f>IF(StockTree!HU179="","",IF(T=HU$10,IF(CallFlag=1,MAX(StockTree!HU179-K,0),MAX(K-StockTree!HU179,0)),EXP(-rr*h)*(pstar*HV179+(1-pstar)*HV180)))</f>
        <v/>
      </c>
      <c r="HV179" s="20" t="str">
        <f>IF(StockTree!HV179="","",IF(T=HV$10,IF(CallFlag=1,MAX(StockTree!HV179-K,0),MAX(K-StockTree!HV179,0)),EXP(-rr*h)*(pstar*HW179+(1-pstar)*HW180)))</f>
        <v/>
      </c>
      <c r="HW179" s="20" t="str">
        <f>IF(StockTree!HW179="","",IF(T=HW$10,IF(CallFlag=1,MAX(StockTree!HW179-K,0),MAX(K-StockTree!HW179,0)),EXP(-rr*h)*(pstar*HX179+(1-pstar)*HX180)))</f>
        <v/>
      </c>
      <c r="HX179" s="20" t="str">
        <f>IF(StockTree!HX179="","",IF(T=HX$10,IF(CallFlag=1,MAX(StockTree!HX179-K,0),MAX(K-StockTree!HX179,0)),EXP(-rr*h)*(pstar*HY179+(1-pstar)*HY180)))</f>
        <v/>
      </c>
      <c r="HY179" s="20" t="str">
        <f>IF(StockTree!HY179="","",IF(T=HY$10,IF(CallFlag=1,MAX(StockTree!HY179-K,0),MAX(K-StockTree!HY179,0)),EXP(-rr*h)*(pstar*HZ179+(1-pstar)*HZ180)))</f>
        <v/>
      </c>
      <c r="HZ179" s="20" t="str">
        <f>IF(StockTree!HZ179="","",IF(T=HZ$10,IF(CallFlag=1,MAX(StockTree!HZ179-K,0),MAX(K-StockTree!HZ179,0)),EXP(-rr*h)*(pstar*IA179+(1-pstar)*IA180)))</f>
        <v/>
      </c>
      <c r="IA179" s="20" t="str">
        <f>IF(StockTree!IA179="","",IF(T=IA$10,IF(CallFlag=1,MAX(StockTree!IA179-K,0),MAX(K-StockTree!IA179,0)),EXP(-rr*h)*(pstar*IB179+(1-pstar)*IB180)))</f>
        <v/>
      </c>
      <c r="IB179" s="20" t="str">
        <f>IF(StockTree!IB179="","",IF(T=IB$10,IF(CallFlag=1,MAX(StockTree!IB179-K,0),MAX(K-StockTree!IB179,0)),EXP(-rr*h)*(pstar*IC179+(1-pstar)*IC180)))</f>
        <v/>
      </c>
      <c r="IC179" s="20" t="str">
        <f>IF(StockTree!IC179="","",IF(T=IC$10,IF(CallFlag=1,MAX(StockTree!IC179-K,0),MAX(K-StockTree!IC179,0)),EXP(-rr*h)*(pstar*ID179+(1-pstar)*ID180)))</f>
        <v/>
      </c>
      <c r="ID179" s="20" t="str">
        <f>IF(StockTree!ID179="","",IF(T=ID$10,IF(CallFlag=1,MAX(StockTree!ID179-K,0),MAX(K-StockTree!ID179,0)),EXP(-rr*h)*(pstar*IE179+(1-pstar)*IE180)))</f>
        <v/>
      </c>
      <c r="IE179" s="20" t="str">
        <f>IF(StockTree!IE179="","",IF(T=IE$10,IF(CallFlag=1,MAX(StockTree!IE179-K,0),MAX(K-StockTree!IE179,0)),EXP(-rr*h)*(pstar*IF179+(1-pstar)*IF180)))</f>
        <v/>
      </c>
      <c r="IF179" s="20" t="str">
        <f>IF(StockTree!IF179="","",IF(T=IF$10,IF(CallFlag=1,MAX(StockTree!IF179-K,0),MAX(K-StockTree!IF179,0)),EXP(-rr*h)*(pstar*IG179+(1-pstar)*IG180)))</f>
        <v/>
      </c>
      <c r="IG179" s="20" t="str">
        <f>IF(StockTree!IG179="","",IF(T=IG$10,IF(CallFlag=1,MAX(StockTree!IG179-K,0),MAX(K-StockTree!IG179,0)),EXP(-rr*h)*(pstar*IH179+(1-pstar)*IH180)))</f>
        <v/>
      </c>
      <c r="IH179" s="20" t="str">
        <f>IF(StockTree!IH179="","",IF(T=IH$10,IF(CallFlag=1,MAX(StockTree!IH179-K,0),MAX(K-StockTree!IH179,0)),EXP(-rr*h)*(pstar*II179+(1-pstar)*II180)))</f>
        <v/>
      </c>
      <c r="II179" s="20" t="str">
        <f>IF(StockTree!II179="","",IF(T=II$10,IF(CallFlag=1,MAX(StockTree!II179-K,0),MAX(K-StockTree!II179,0)),EXP(-rr*h)*(pstar*IJ179+(1-pstar)*IJ180)))</f>
        <v/>
      </c>
      <c r="IJ179" s="20" t="str">
        <f>IF(StockTree!IJ179="","",IF(T=IJ$10,IF(CallFlag=1,MAX(StockTree!IJ179-K,0),MAX(K-StockTree!IJ179,0)),EXP(-rr*h)*(pstar*IK179+(1-pstar)*IK180)))</f>
        <v/>
      </c>
      <c r="IK179" s="20" t="str">
        <f>IF(StockTree!IK179="","",IF(T=IK$10,IF(CallFlag=1,MAX(StockTree!IK179-K,0),MAX(K-StockTree!IK179,0)),EXP(-rr*h)*(pstar*IL179+(1-pstar)*IL180)))</f>
        <v/>
      </c>
      <c r="IL179" s="20" t="str">
        <f>IF(StockTree!IL179="","",IF(T=IL$10,IF(CallFlag=1,MAX(StockTree!IL179-K,0),MAX(K-StockTree!IL179,0)),EXP(-rr*h)*(pstar*IM179+(1-pstar)*IM180)))</f>
        <v/>
      </c>
      <c r="IM179" s="20" t="str">
        <f>IF(StockTree!IM179="","",IF(T=IM$10,IF(CallFlag=1,MAX(StockTree!IM179-K,0),MAX(K-StockTree!IM179,0)),EXP(-rr*h)*(pstar*IN179+(1-pstar)*IN180)))</f>
        <v/>
      </c>
      <c r="IN179" s="20" t="str">
        <f>IF(StockTree!IN179="","",IF(T=IN$10,IF(CallFlag=1,MAX(StockTree!IN179-K,0),MAX(K-StockTree!IN179,0)),EXP(-rr*h)*(pstar*IO179+(1-pstar)*IO180)))</f>
        <v/>
      </c>
      <c r="IO179" s="20" t="str">
        <f>IF(StockTree!IO179="","",IF(T=IO$10,IF(CallFlag=1,MAX(StockTree!IO179-K,0),MAX(K-StockTree!IO179,0)),EXP(-rr*h)*(pstar*IP179+(1-pstar)*IP180)))</f>
        <v/>
      </c>
      <c r="IP179" s="20" t="str">
        <f>IF(StockTree!IP179="","",IF(T=IP$10,IF(CallFlag=1,MAX(StockTree!IP179-K,0),MAX(K-StockTree!IP179,0)),EXP(-rr*h)*(pstar*IQ179+(1-pstar)*IQ180)))</f>
        <v/>
      </c>
      <c r="IQ179" s="20" t="str">
        <f>IF(StockTree!IQ179="","",IF(T=IQ$10,IF(CallFlag=1,MAX(StockTree!IQ179-K,0),MAX(K-StockTree!IQ179,0)),EXP(-rr*h)*(pstar*IR179+(1-pstar)*IR180)))</f>
        <v/>
      </c>
      <c r="IR179" s="20" t="str">
        <f>IF(StockTree!IR179="","",IF(T=IR$10,IF(CallFlag=1,MAX(StockTree!IR179-K,0),MAX(K-StockTree!IR179,0)),EXP(-rr*h)*(pstar*IS179+(1-pstar)*IS180)))</f>
        <v/>
      </c>
      <c r="IS179" s="20" t="str">
        <f>IF(StockTree!IS179="","",IF(T=IS$10,IF(CallFlag=1,MAX(StockTree!IS179-K,0),MAX(K-StockTree!IS179,0)),EXP(-rr*h)*(pstar*IT179+(1-pstar)*IT180)))</f>
        <v/>
      </c>
      <c r="IT179" s="20" t="str">
        <f>IF(StockTree!IT179="","",IF(T=IT$10,IF(CallFlag=1,MAX(StockTree!IT179-K,0),MAX(K-StockTree!IT179,0)),EXP(-rr*h)*(pstar*IU179+(1-pstar)*IU180)))</f>
        <v/>
      </c>
      <c r="IU179" s="20" t="str">
        <f>IF(StockTree!IU179="","",IF(T=IU$10,IF(CallFlag=1,MAX(StockTree!IU179-K,0),MAX(K-StockTree!IU179,0)),EXP(-rr*h)*(pstar*IV179+(1-pstar)*IV180)))</f>
        <v/>
      </c>
      <c r="IV179" s="20" t="str">
        <f>IF(StockTree!IV179="","",IF(T=IV$10,IF(CallFlag=1,MAX(StockTree!IV179-K,0),MAX(K-StockTree!IV179,0)),EXP(-rr*h)*(pstar*#REF!+(1-pstar)*#REF!)))</f>
        <v/>
      </c>
    </row>
    <row r="180" spans="1:256" s="20" customFormat="1" x14ac:dyDescent="0.2">
      <c r="A180" s="19">
        <f t="shared" si="10"/>
        <v>168</v>
      </c>
      <c r="B180" s="20" t="str">
        <f>IF(StockTree!B180="","",IF(T=B$10,IF(CallFlag=1,MAX(StockTree!B180-K,0),MAX(K-StockTree!B180,0)),EXP(-rr*h)*(pstar*C180+(1-pstar)*C181)))</f>
        <v/>
      </c>
      <c r="C180" s="20" t="str">
        <f>IF(StockTree!C180="","",IF(T=C$10,IF(CallFlag=1,MAX(StockTree!C180-K,0),MAX(K-StockTree!C180,0)),EXP(-rr*h)*(pstar*D180+(1-pstar)*D181)))</f>
        <v/>
      </c>
      <c r="D180" s="20" t="str">
        <f>IF(StockTree!D180="","",IF(T=D$10,IF(CallFlag=1,MAX(StockTree!D180-K,0),MAX(K-StockTree!D180,0)),EXP(-rr*h)*(pstar*E180+(1-pstar)*E181)))</f>
        <v/>
      </c>
      <c r="E180" s="20" t="str">
        <f>IF(StockTree!E180="","",IF(T=E$10,IF(CallFlag=1,MAX(StockTree!E180-K,0),MAX(K-StockTree!E180,0)),EXP(-rr*h)*(pstar*F180+(1-pstar)*F181)))</f>
        <v/>
      </c>
      <c r="F180" s="20" t="str">
        <f>IF(StockTree!F180="","",IF(T=F$10,IF(CallFlag=1,MAX(StockTree!F180-K,0),MAX(K-StockTree!F180,0)),EXP(-rr*h)*(pstar*G180+(1-pstar)*G181)))</f>
        <v/>
      </c>
      <c r="G180" s="20" t="str">
        <f>IF(StockTree!G180="","",IF(T=G$10,IF(CallFlag=1,MAX(StockTree!G180-K,0),MAX(K-StockTree!G180,0)),EXP(-rr*h)*(pstar*H180+(1-pstar)*H181)))</f>
        <v/>
      </c>
      <c r="H180" s="20" t="str">
        <f>IF(StockTree!H180="","",IF(T=H$10,IF(CallFlag=1,MAX(StockTree!H180-K,0),MAX(K-StockTree!H180,0)),EXP(-rr*h)*(pstar*I180+(1-pstar)*I181)))</f>
        <v/>
      </c>
      <c r="I180" s="20" t="str">
        <f>IF(StockTree!I180="","",IF(T=I$10,IF(CallFlag=1,MAX(StockTree!I180-K,0),MAX(K-StockTree!I180,0)),EXP(-rr*h)*(pstar*J180+(1-pstar)*J181)))</f>
        <v/>
      </c>
      <c r="J180" s="20" t="str">
        <f>IF(StockTree!J180="","",IF(T=J$10,IF(CallFlag=1,MAX(StockTree!J180-K,0),MAX(K-StockTree!J180,0)),EXP(-rr*h)*(pstar*K180+(1-pstar)*K181)))</f>
        <v/>
      </c>
      <c r="K180" s="20" t="str">
        <f>IF(StockTree!K180="","",IF(T=K$10,IF(CallFlag=1,MAX(StockTree!K180-K,0),MAX(K-StockTree!K180,0)),EXP(-rr*h)*(pstar*L180+(1-pstar)*L181)))</f>
        <v/>
      </c>
      <c r="L180" s="20" t="str">
        <f>IF(StockTree!L180="","",IF(T=L$10,IF(CallFlag=1,MAX(StockTree!L180-K,0),MAX(K-StockTree!L180,0)),EXP(-rr*h)*(pstar*M180+(1-pstar)*M181)))</f>
        <v/>
      </c>
      <c r="M180" s="20" t="str">
        <f>IF(StockTree!M180="","",IF(T=M$10,IF(CallFlag=1,MAX(StockTree!M180-K,0),MAX(K-StockTree!M180,0)),EXP(-rr*h)*(pstar*N180+(1-pstar)*N181)))</f>
        <v/>
      </c>
      <c r="N180" s="20" t="str">
        <f>IF(StockTree!N180="","",IF(T=N$10,IF(CallFlag=1,MAX(StockTree!N180-K,0),MAX(K-StockTree!N180,0)),EXP(-rr*h)*(pstar*O180+(1-pstar)*O181)))</f>
        <v/>
      </c>
      <c r="O180" s="20" t="str">
        <f>IF(StockTree!O180="","",IF(T=O$10,IF(CallFlag=1,MAX(StockTree!O180-K,0),MAX(K-StockTree!O180,0)),EXP(-rr*h)*(pstar*P180+(1-pstar)*P181)))</f>
        <v/>
      </c>
      <c r="P180" s="20" t="str">
        <f>IF(StockTree!P180="","",IF(T=P$10,IF(CallFlag=1,MAX(StockTree!P180-K,0),MAX(K-StockTree!P180,0)),EXP(-rr*h)*(pstar*Q180+(1-pstar)*Q181)))</f>
        <v/>
      </c>
      <c r="Q180" s="20" t="str">
        <f>IF(StockTree!Q180="","",IF(T=Q$10,IF(CallFlag=1,MAX(StockTree!Q180-K,0),MAX(K-StockTree!Q180,0)),EXP(-rr*h)*(pstar*R180+(1-pstar)*R181)))</f>
        <v/>
      </c>
      <c r="R180" s="20" t="str">
        <f>IF(StockTree!R180="","",IF(T=R$10,IF(CallFlag=1,MAX(StockTree!R180-K,0),MAX(K-StockTree!R180,0)),EXP(-rr*h)*(pstar*S180+(1-pstar)*S181)))</f>
        <v/>
      </c>
      <c r="S180" s="20" t="str">
        <f>IF(StockTree!S180="","",IF(T=S$10,IF(CallFlag=1,MAX(StockTree!S180-K,0),MAX(K-StockTree!S180,0)),EXP(-rr*h)*(pstar*T180+(1-pstar)*T181)))</f>
        <v/>
      </c>
      <c r="T180" s="20" t="str">
        <f>IF(StockTree!T180="","",IF(T=T$10,IF(CallFlag=1,MAX(StockTree!T180-K,0),MAX(K-StockTree!T180,0)),EXP(-rr*h)*(pstar*U180+(1-pstar)*U181)))</f>
        <v/>
      </c>
      <c r="U180" s="20" t="str">
        <f>IF(StockTree!U180="","",IF(T=U$10,IF(CallFlag=1,MAX(StockTree!U180-K,0),MAX(K-StockTree!U180,0)),EXP(-rr*h)*(pstar*V180+(1-pstar)*V181)))</f>
        <v/>
      </c>
      <c r="V180" s="20" t="str">
        <f>IF(StockTree!V180="","",IF(T=V$10,IF(CallFlag=1,MAX(StockTree!V180-K,0),MAX(K-StockTree!V180,0)),EXP(-rr*h)*(pstar*W180+(1-pstar)*W181)))</f>
        <v/>
      </c>
      <c r="W180" s="20" t="str">
        <f>IF(StockTree!W180="","",IF(T=W$10,IF(CallFlag=1,MAX(StockTree!W180-K,0),MAX(K-StockTree!W180,0)),EXP(-rr*h)*(pstar*X180+(1-pstar)*X181)))</f>
        <v/>
      </c>
      <c r="X180" s="20" t="str">
        <f>IF(StockTree!X180="","",IF(T=X$10,IF(CallFlag=1,MAX(StockTree!X180-K,0),MAX(K-StockTree!X180,0)),EXP(-rr*h)*(pstar*Y180+(1-pstar)*Y181)))</f>
        <v/>
      </c>
      <c r="Y180" s="20" t="str">
        <f>IF(StockTree!Y180="","",IF(T=Y$10,IF(CallFlag=1,MAX(StockTree!Y180-K,0),MAX(K-StockTree!Y180,0)),EXP(-rr*h)*(pstar*Z180+(1-pstar)*Z181)))</f>
        <v/>
      </c>
      <c r="Z180" s="20" t="str">
        <f>IF(StockTree!Z180="","",IF(T=Z$10,IF(CallFlag=1,MAX(StockTree!Z180-K,0),MAX(K-StockTree!Z180,0)),EXP(-rr*h)*(pstar*AA180+(1-pstar)*AA181)))</f>
        <v/>
      </c>
      <c r="AA180" s="20" t="str">
        <f>IF(StockTree!AA180="","",IF(T=AA$10,IF(CallFlag=1,MAX(StockTree!AA180-K,0),MAX(K-StockTree!AA180,0)),EXP(-rr*h)*(pstar*AB180+(1-pstar)*AB181)))</f>
        <v/>
      </c>
      <c r="AB180" s="20" t="str">
        <f>IF(StockTree!AB180="","",IF(T=AB$10,IF(CallFlag=1,MAX(StockTree!AB180-K,0),MAX(K-StockTree!AB180,0)),EXP(-rr*h)*(pstar*AC180+(1-pstar)*AC181)))</f>
        <v/>
      </c>
      <c r="AC180" s="20" t="str">
        <f>IF(StockTree!AC180="","",IF(T=AC$10,IF(CallFlag=1,MAX(StockTree!AC180-K,0),MAX(K-StockTree!AC180,0)),EXP(-rr*h)*(pstar*AD180+(1-pstar)*AD181)))</f>
        <v/>
      </c>
      <c r="AD180" s="20" t="str">
        <f>IF(StockTree!AD180="","",IF(T=AD$10,IF(CallFlag=1,MAX(StockTree!AD180-K,0),MAX(K-StockTree!AD180,0)),EXP(-rr*h)*(pstar*AE180+(1-pstar)*AE181)))</f>
        <v/>
      </c>
      <c r="AE180" s="20" t="str">
        <f>IF(StockTree!AE180="","",IF(T=AE$10,IF(CallFlag=1,MAX(StockTree!AE180-K,0),MAX(K-StockTree!AE180,0)),EXP(-rr*h)*(pstar*AF180+(1-pstar)*AF181)))</f>
        <v/>
      </c>
      <c r="AF180" s="20" t="str">
        <f>IF(StockTree!AF180="","",IF(T=AF$10,IF(CallFlag=1,MAX(StockTree!AF180-K,0),MAX(K-StockTree!AF180,0)),EXP(-rr*h)*(pstar*AG180+(1-pstar)*AG181)))</f>
        <v/>
      </c>
      <c r="AG180" s="20" t="str">
        <f>IF(StockTree!AG180="","",IF(T=AG$10,IF(CallFlag=1,MAX(StockTree!AG180-K,0),MAX(K-StockTree!AG180,0)),EXP(-rr*h)*(pstar*AH180+(1-pstar)*AH181)))</f>
        <v/>
      </c>
      <c r="AH180" s="20" t="str">
        <f>IF(StockTree!AH180="","",IF(T=AH$10,IF(CallFlag=1,MAX(StockTree!AH180-K,0),MAX(K-StockTree!AH180,0)),EXP(-rr*h)*(pstar*AI180+(1-pstar)*AI181)))</f>
        <v/>
      </c>
      <c r="AI180" s="20" t="str">
        <f>IF(StockTree!AI180="","",IF(T=AI$10,IF(CallFlag=1,MAX(StockTree!AI180-K,0),MAX(K-StockTree!AI180,0)),EXP(-rr*h)*(pstar*AJ180+(1-pstar)*AJ181)))</f>
        <v/>
      </c>
      <c r="AJ180" s="20" t="str">
        <f>IF(StockTree!AJ180="","",IF(T=AJ$10,IF(CallFlag=1,MAX(StockTree!AJ180-K,0),MAX(K-StockTree!AJ180,0)),EXP(-rr*h)*(pstar*AK180+(1-pstar)*AK181)))</f>
        <v/>
      </c>
      <c r="AK180" s="20" t="str">
        <f>IF(StockTree!AK180="","",IF(T=AK$10,IF(CallFlag=1,MAX(StockTree!AK180-K,0),MAX(K-StockTree!AK180,0)),EXP(-rr*h)*(pstar*AL180+(1-pstar)*AL181)))</f>
        <v/>
      </c>
      <c r="AL180" s="20" t="str">
        <f>IF(StockTree!AL180="","",IF(T=AL$10,IF(CallFlag=1,MAX(StockTree!AL180-K,0),MAX(K-StockTree!AL180,0)),EXP(-rr*h)*(pstar*AM180+(1-pstar)*AM181)))</f>
        <v/>
      </c>
      <c r="AM180" s="20" t="str">
        <f>IF(StockTree!AM180="","",IF(T=AM$10,IF(CallFlag=1,MAX(StockTree!AM180-K,0),MAX(K-StockTree!AM180,0)),EXP(-rr*h)*(pstar*AN180+(1-pstar)*AN181)))</f>
        <v/>
      </c>
      <c r="AN180" s="20" t="str">
        <f>IF(StockTree!AN180="","",IF(T=AN$10,IF(CallFlag=1,MAX(StockTree!AN180-K,0),MAX(K-StockTree!AN180,0)),EXP(-rr*h)*(pstar*AO180+(1-pstar)*AO181)))</f>
        <v/>
      </c>
      <c r="AO180" s="20" t="str">
        <f>IF(StockTree!AO180="","",IF(T=AO$10,IF(CallFlag=1,MAX(StockTree!AO180-K,0),MAX(K-StockTree!AO180,0)),EXP(-rr*h)*(pstar*AP180+(1-pstar)*AP181)))</f>
        <v/>
      </c>
      <c r="AP180" s="20" t="str">
        <f>IF(StockTree!AP180="","",IF(T=AP$10,IF(CallFlag=1,MAX(StockTree!AP180-K,0),MAX(K-StockTree!AP180,0)),EXP(-rr*h)*(pstar*AQ180+(1-pstar)*AQ181)))</f>
        <v/>
      </c>
      <c r="AQ180" s="20" t="str">
        <f>IF(StockTree!AQ180="","",IF(T=AQ$10,IF(CallFlag=1,MAX(StockTree!AQ180-K,0),MAX(K-StockTree!AQ180,0)),EXP(-rr*h)*(pstar*AR180+(1-pstar)*AR181)))</f>
        <v/>
      </c>
      <c r="AR180" s="20" t="str">
        <f>IF(StockTree!AR180="","",IF(T=AR$10,IF(CallFlag=1,MAX(StockTree!AR180-K,0),MAX(K-StockTree!AR180,0)),EXP(-rr*h)*(pstar*AS180+(1-pstar)*AS181)))</f>
        <v/>
      </c>
      <c r="AS180" s="20" t="str">
        <f>IF(StockTree!AS180="","",IF(T=AS$10,IF(CallFlag=1,MAX(StockTree!AS180-K,0),MAX(K-StockTree!AS180,0)),EXP(-rr*h)*(pstar*AT180+(1-pstar)*AT181)))</f>
        <v/>
      </c>
      <c r="AT180" s="20" t="str">
        <f>IF(StockTree!AT180="","",IF(T=AT$10,IF(CallFlag=1,MAX(StockTree!AT180-K,0),MAX(K-StockTree!AT180,0)),EXP(-rr*h)*(pstar*AU180+(1-pstar)*AU181)))</f>
        <v/>
      </c>
      <c r="AU180" s="20" t="str">
        <f>IF(StockTree!AU180="","",IF(T=AU$10,IF(CallFlag=1,MAX(StockTree!AU180-K,0),MAX(K-StockTree!AU180,0)),EXP(-rr*h)*(pstar*AV180+(1-pstar)*AV181)))</f>
        <v/>
      </c>
      <c r="AV180" s="20" t="str">
        <f>IF(StockTree!AV180="","",IF(T=AV$10,IF(CallFlag=1,MAX(StockTree!AV180-K,0),MAX(K-StockTree!AV180,0)),EXP(-rr*h)*(pstar*AW180+(1-pstar)*AW181)))</f>
        <v/>
      </c>
      <c r="AW180" s="20" t="str">
        <f>IF(StockTree!AW180="","",IF(T=AW$10,IF(CallFlag=1,MAX(StockTree!AW180-K,0),MAX(K-StockTree!AW180,0)),EXP(-rr*h)*(pstar*AX180+(1-pstar)*AX181)))</f>
        <v/>
      </c>
      <c r="AX180" s="20" t="str">
        <f>IF(StockTree!AX180="","",IF(T=AX$10,IF(CallFlag=1,MAX(StockTree!AX180-K,0),MAX(K-StockTree!AX180,0)),EXP(-rr*h)*(pstar*AY180+(1-pstar)*AY181)))</f>
        <v/>
      </c>
      <c r="AY180" s="20" t="str">
        <f>IF(StockTree!AY180="","",IF(T=AY$10,IF(CallFlag=1,MAX(StockTree!AY180-K,0),MAX(K-StockTree!AY180,0)),EXP(-rr*h)*(pstar*AZ180+(1-pstar)*AZ181)))</f>
        <v/>
      </c>
      <c r="AZ180" s="20" t="str">
        <f>IF(StockTree!AZ180="","",IF(T=AZ$10,IF(CallFlag=1,MAX(StockTree!AZ180-K,0),MAX(K-StockTree!AZ180,0)),EXP(-rr*h)*(pstar*BA180+(1-pstar)*BA181)))</f>
        <v/>
      </c>
      <c r="BA180" s="20" t="str">
        <f>IF(StockTree!BA180="","",IF(T=BA$10,IF(CallFlag=1,MAX(StockTree!BA180-K,0),MAX(K-StockTree!BA180,0)),EXP(-rr*h)*(pstar*BB180+(1-pstar)*BB181)))</f>
        <v/>
      </c>
      <c r="BB180" s="20" t="str">
        <f>IF(StockTree!BB180="","",IF(T=BB$10,IF(CallFlag=1,MAX(StockTree!BB180-K,0),MAX(K-StockTree!BB180,0)),EXP(-rr*h)*(pstar*BC180+(1-pstar)*BC181)))</f>
        <v/>
      </c>
      <c r="BC180" s="20" t="str">
        <f>IF(StockTree!BC180="","",IF(T=BC$10,IF(CallFlag=1,MAX(StockTree!BC180-K,0),MAX(K-StockTree!BC180,0)),EXP(-rr*h)*(pstar*BD180+(1-pstar)*BD181)))</f>
        <v/>
      </c>
      <c r="BD180" s="20" t="str">
        <f>IF(StockTree!BD180="","",IF(T=BD$10,IF(CallFlag=1,MAX(StockTree!BD180-K,0),MAX(K-StockTree!BD180,0)),EXP(-rr*h)*(pstar*BE180+(1-pstar)*BE181)))</f>
        <v/>
      </c>
      <c r="BE180" s="20" t="str">
        <f>IF(StockTree!BE180="","",IF(T=BE$10,IF(CallFlag=1,MAX(StockTree!BE180-K,0),MAX(K-StockTree!BE180,0)),EXP(-rr*h)*(pstar*BF180+(1-pstar)*BF181)))</f>
        <v/>
      </c>
      <c r="BF180" s="20" t="str">
        <f>IF(StockTree!BF180="","",IF(T=BF$10,IF(CallFlag=1,MAX(StockTree!BF180-K,0),MAX(K-StockTree!BF180,0)),EXP(-rr*h)*(pstar*BG180+(1-pstar)*BG181)))</f>
        <v/>
      </c>
      <c r="BG180" s="20" t="str">
        <f>IF(StockTree!BG180="","",IF(T=BG$10,IF(CallFlag=1,MAX(StockTree!BG180-K,0),MAX(K-StockTree!BG180,0)),EXP(-rr*h)*(pstar*BH180+(1-pstar)*BH181)))</f>
        <v/>
      </c>
      <c r="BH180" s="20" t="str">
        <f>IF(StockTree!BH180="","",IF(T=BH$10,IF(CallFlag=1,MAX(StockTree!BH180-K,0),MAX(K-StockTree!BH180,0)),EXP(-rr*h)*(pstar*BI180+(1-pstar)*BI181)))</f>
        <v/>
      </c>
      <c r="BI180" s="20" t="str">
        <f>IF(StockTree!BI180="","",IF(T=BI$10,IF(CallFlag=1,MAX(StockTree!BI180-K,0),MAX(K-StockTree!BI180,0)),EXP(-rr*h)*(pstar*BJ180+(1-pstar)*BJ181)))</f>
        <v/>
      </c>
      <c r="BJ180" s="20" t="str">
        <f>IF(StockTree!BJ180="","",IF(T=BJ$10,IF(CallFlag=1,MAX(StockTree!BJ180-K,0),MAX(K-StockTree!BJ180,0)),EXP(-rr*h)*(pstar*BK180+(1-pstar)*BK181)))</f>
        <v/>
      </c>
      <c r="BK180" s="20" t="str">
        <f>IF(StockTree!BK180="","",IF(T=BK$10,IF(CallFlag=1,MAX(StockTree!BK180-K,0),MAX(K-StockTree!BK180,0)),EXP(-rr*h)*(pstar*BL180+(1-pstar)*BL181)))</f>
        <v/>
      </c>
      <c r="BL180" s="20" t="str">
        <f>IF(StockTree!BL180="","",IF(T=BL$10,IF(CallFlag=1,MAX(StockTree!BL180-K,0),MAX(K-StockTree!BL180,0)),EXP(-rr*h)*(pstar*BM180+(1-pstar)*BM181)))</f>
        <v/>
      </c>
      <c r="BM180" s="20" t="str">
        <f>IF(StockTree!BM180="","",IF(T=BM$10,IF(CallFlag=1,MAX(StockTree!BM180-K,0),MAX(K-StockTree!BM180,0)),EXP(-rr*h)*(pstar*BN180+(1-pstar)*BN181)))</f>
        <v/>
      </c>
      <c r="BN180" s="20" t="str">
        <f>IF(StockTree!BN180="","",IF(T=BN$10,IF(CallFlag=1,MAX(StockTree!BN180-K,0),MAX(K-StockTree!BN180,0)),EXP(-rr*h)*(pstar*BO180+(1-pstar)*BO181)))</f>
        <v/>
      </c>
      <c r="BO180" s="20" t="str">
        <f>IF(StockTree!BO180="","",IF(T=BO$10,IF(CallFlag=1,MAX(StockTree!BO180-K,0),MAX(K-StockTree!BO180,0)),EXP(-rr*h)*(pstar*BP180+(1-pstar)*BP181)))</f>
        <v/>
      </c>
      <c r="BP180" s="20" t="str">
        <f>IF(StockTree!BP180="","",IF(T=BP$10,IF(CallFlag=1,MAX(StockTree!BP180-K,0),MAX(K-StockTree!BP180,0)),EXP(-rr*h)*(pstar*BQ180+(1-pstar)*BQ181)))</f>
        <v/>
      </c>
      <c r="BQ180" s="20" t="str">
        <f>IF(StockTree!BQ180="","",IF(T=BQ$10,IF(CallFlag=1,MAX(StockTree!BQ180-K,0),MAX(K-StockTree!BQ180,0)),EXP(-rr*h)*(pstar*BR180+(1-pstar)*BR181)))</f>
        <v/>
      </c>
      <c r="BR180" s="20" t="str">
        <f>IF(StockTree!BR180="","",IF(T=BR$10,IF(CallFlag=1,MAX(StockTree!BR180-K,0),MAX(K-StockTree!BR180,0)),EXP(-rr*h)*(pstar*BS180+(1-pstar)*BS181)))</f>
        <v/>
      </c>
      <c r="BS180" s="20" t="str">
        <f>IF(StockTree!BS180="","",IF(T=BS$10,IF(CallFlag=1,MAX(StockTree!BS180-K,0),MAX(K-StockTree!BS180,0)),EXP(-rr*h)*(pstar*BT180+(1-pstar)*BT181)))</f>
        <v/>
      </c>
      <c r="BT180" s="20" t="str">
        <f>IF(StockTree!BT180="","",IF(T=BT$10,IF(CallFlag=1,MAX(StockTree!BT180-K,0),MAX(K-StockTree!BT180,0)),EXP(-rr*h)*(pstar*BU180+(1-pstar)*BU181)))</f>
        <v/>
      </c>
      <c r="BU180" s="20" t="str">
        <f>IF(StockTree!BU180="","",IF(T=BU$10,IF(CallFlag=1,MAX(StockTree!BU180-K,0),MAX(K-StockTree!BU180,0)),EXP(-rr*h)*(pstar*BV180+(1-pstar)*BV181)))</f>
        <v/>
      </c>
      <c r="BV180" s="20" t="str">
        <f>IF(StockTree!BV180="","",IF(T=BV$10,IF(CallFlag=1,MAX(StockTree!BV180-K,0),MAX(K-StockTree!BV180,0)),EXP(-rr*h)*(pstar*BW180+(1-pstar)*BW181)))</f>
        <v/>
      </c>
      <c r="BW180" s="20" t="str">
        <f>IF(StockTree!BW180="","",IF(T=BW$10,IF(CallFlag=1,MAX(StockTree!BW180-K,0),MAX(K-StockTree!BW180,0)),EXP(-rr*h)*(pstar*BX180+(1-pstar)*BX181)))</f>
        <v/>
      </c>
      <c r="BX180" s="20" t="str">
        <f>IF(StockTree!BX180="","",IF(T=BX$10,IF(CallFlag=1,MAX(StockTree!BX180-K,0),MAX(K-StockTree!BX180,0)),EXP(-rr*h)*(pstar*BY180+(1-pstar)*BY181)))</f>
        <v/>
      </c>
      <c r="BY180" s="20" t="str">
        <f>IF(StockTree!BY180="","",IF(T=BY$10,IF(CallFlag=1,MAX(StockTree!BY180-K,0),MAX(K-StockTree!BY180,0)),EXP(-rr*h)*(pstar*BZ180+(1-pstar)*BZ181)))</f>
        <v/>
      </c>
      <c r="BZ180" s="20" t="str">
        <f>IF(StockTree!BZ180="","",IF(T=BZ$10,IF(CallFlag=1,MAX(StockTree!BZ180-K,0),MAX(K-StockTree!BZ180,0)),EXP(-rr*h)*(pstar*CA180+(1-pstar)*CA181)))</f>
        <v/>
      </c>
      <c r="CA180" s="20" t="str">
        <f>IF(StockTree!CA180="","",IF(T=CA$10,IF(CallFlag=1,MAX(StockTree!CA180-K,0),MAX(K-StockTree!CA180,0)),EXP(-rr*h)*(pstar*CB180+(1-pstar)*CB181)))</f>
        <v/>
      </c>
      <c r="CB180" s="20" t="str">
        <f>IF(StockTree!CB180="","",IF(T=CB$10,IF(CallFlag=1,MAX(StockTree!CB180-K,0),MAX(K-StockTree!CB180,0)),EXP(-rr*h)*(pstar*CC180+(1-pstar)*CC181)))</f>
        <v/>
      </c>
      <c r="CC180" s="20" t="str">
        <f>IF(StockTree!CC180="","",IF(T=CC$10,IF(CallFlag=1,MAX(StockTree!CC180-K,0),MAX(K-StockTree!CC180,0)),EXP(-rr*h)*(pstar*CD180+(1-pstar)*CD181)))</f>
        <v/>
      </c>
      <c r="CD180" s="20" t="str">
        <f>IF(StockTree!CD180="","",IF(T=CD$10,IF(CallFlag=1,MAX(StockTree!CD180-K,0),MAX(K-StockTree!CD180,0)),EXP(-rr*h)*(pstar*CE180+(1-pstar)*CE181)))</f>
        <v/>
      </c>
      <c r="CE180" s="20" t="str">
        <f>IF(StockTree!CE180="","",IF(T=CE$10,IF(CallFlag=1,MAX(StockTree!CE180-K,0),MAX(K-StockTree!CE180,0)),EXP(-rr*h)*(pstar*CF180+(1-pstar)*CF181)))</f>
        <v/>
      </c>
      <c r="CF180" s="20" t="str">
        <f>IF(StockTree!CF180="","",IF(T=CF$10,IF(CallFlag=1,MAX(StockTree!CF180-K,0),MAX(K-StockTree!CF180,0)),EXP(-rr*h)*(pstar*CG180+(1-pstar)*CG181)))</f>
        <v/>
      </c>
      <c r="CG180" s="20" t="str">
        <f>IF(StockTree!CG180="","",IF(T=CG$10,IF(CallFlag=1,MAX(StockTree!CG180-K,0),MAX(K-StockTree!CG180,0)),EXP(-rr*h)*(pstar*CH180+(1-pstar)*CH181)))</f>
        <v/>
      </c>
      <c r="CH180" s="20" t="str">
        <f>IF(StockTree!CH180="","",IF(T=CH$10,IF(CallFlag=1,MAX(StockTree!CH180-K,0),MAX(K-StockTree!CH180,0)),EXP(-rr*h)*(pstar*CI180+(1-pstar)*CI181)))</f>
        <v/>
      </c>
      <c r="CI180" s="20" t="str">
        <f>IF(StockTree!CI180="","",IF(T=CI$10,IF(CallFlag=1,MAX(StockTree!CI180-K,0),MAX(K-StockTree!CI180,0)),EXP(-rr*h)*(pstar*CJ180+(1-pstar)*CJ181)))</f>
        <v/>
      </c>
      <c r="CJ180" s="20" t="str">
        <f>IF(StockTree!CJ180="","",IF(T=CJ$10,IF(CallFlag=1,MAX(StockTree!CJ180-K,0),MAX(K-StockTree!CJ180,0)),EXP(-rr*h)*(pstar*CK180+(1-pstar)*CK181)))</f>
        <v/>
      </c>
      <c r="CK180" s="20" t="str">
        <f>IF(StockTree!CK180="","",IF(T=CK$10,IF(CallFlag=1,MAX(StockTree!CK180-K,0),MAX(K-StockTree!CK180,0)),EXP(-rr*h)*(pstar*CL180+(1-pstar)*CL181)))</f>
        <v/>
      </c>
      <c r="CL180" s="20" t="str">
        <f>IF(StockTree!CL180="","",IF(T=CL$10,IF(CallFlag=1,MAX(StockTree!CL180-K,0),MAX(K-StockTree!CL180,0)),EXP(-rr*h)*(pstar*CM180+(1-pstar)*CM181)))</f>
        <v/>
      </c>
      <c r="CM180" s="20" t="str">
        <f>IF(StockTree!CM180="","",IF(T=CM$10,IF(CallFlag=1,MAX(StockTree!CM180-K,0),MAX(K-StockTree!CM180,0)),EXP(-rr*h)*(pstar*CN180+(1-pstar)*CN181)))</f>
        <v/>
      </c>
      <c r="CN180" s="20" t="str">
        <f>IF(StockTree!CN180="","",IF(T=CN$10,IF(CallFlag=1,MAX(StockTree!CN180-K,0),MAX(K-StockTree!CN180,0)),EXP(-rr*h)*(pstar*CO180+(1-pstar)*CO181)))</f>
        <v/>
      </c>
      <c r="CO180" s="20" t="str">
        <f>IF(StockTree!CO180="","",IF(T=CO$10,IF(CallFlag=1,MAX(StockTree!CO180-K,0),MAX(K-StockTree!CO180,0)),EXP(-rr*h)*(pstar*CP180+(1-pstar)*CP181)))</f>
        <v/>
      </c>
      <c r="CP180" s="20" t="str">
        <f>IF(StockTree!CP180="","",IF(T=CP$10,IF(CallFlag=1,MAX(StockTree!CP180-K,0),MAX(K-StockTree!CP180,0)),EXP(-rr*h)*(pstar*CQ180+(1-pstar)*CQ181)))</f>
        <v/>
      </c>
      <c r="CQ180" s="20" t="str">
        <f>IF(StockTree!CQ180="","",IF(T=CQ$10,IF(CallFlag=1,MAX(StockTree!CQ180-K,0),MAX(K-StockTree!CQ180,0)),EXP(-rr*h)*(pstar*CR180+(1-pstar)*CR181)))</f>
        <v/>
      </c>
      <c r="CR180" s="20" t="str">
        <f>IF(StockTree!CR180="","",IF(T=CR$10,IF(CallFlag=1,MAX(StockTree!CR180-K,0),MAX(K-StockTree!CR180,0)),EXP(-rr*h)*(pstar*CS180+(1-pstar)*CS181)))</f>
        <v/>
      </c>
      <c r="CS180" s="20" t="str">
        <f>IF(StockTree!CS180="","",IF(T=CS$10,IF(CallFlag=1,MAX(StockTree!CS180-K,0),MAX(K-StockTree!CS180,0)),EXP(-rr*h)*(pstar*CT180+(1-pstar)*CT181)))</f>
        <v/>
      </c>
      <c r="CT180" s="20" t="str">
        <f>IF(StockTree!CT180="","",IF(T=CT$10,IF(CallFlag=1,MAX(StockTree!CT180-K,0),MAX(K-StockTree!CT180,0)),EXP(-rr*h)*(pstar*CU180+(1-pstar)*CU181)))</f>
        <v/>
      </c>
      <c r="CU180" s="20" t="str">
        <f>IF(StockTree!CU180="","",IF(T=CU$10,IF(CallFlag=1,MAX(StockTree!CU180-K,0),MAX(K-StockTree!CU180,0)),EXP(-rr*h)*(pstar*CV180+(1-pstar)*CV181)))</f>
        <v/>
      </c>
      <c r="CV180" s="20" t="str">
        <f>IF(StockTree!CV180="","",IF(T=CV$10,IF(CallFlag=1,MAX(StockTree!CV180-K,0),MAX(K-StockTree!CV180,0)),EXP(-rr*h)*(pstar*CW180+(1-pstar)*CW181)))</f>
        <v/>
      </c>
      <c r="CW180" s="20" t="str">
        <f>IF(StockTree!CW180="","",IF(T=CW$10,IF(CallFlag=1,MAX(StockTree!CW180-K,0),MAX(K-StockTree!CW180,0)),EXP(-rr*h)*(pstar*CX180+(1-pstar)*CX181)))</f>
        <v/>
      </c>
      <c r="CX180" s="20" t="str">
        <f>IF(StockTree!CX180="","",IF(T=CX$10,IF(CallFlag=1,MAX(StockTree!CX180-K,0),MAX(K-StockTree!CX180,0)),EXP(-rr*h)*(pstar*CY180+(1-pstar)*CY181)))</f>
        <v/>
      </c>
      <c r="CY180" s="20" t="str">
        <f>IF(StockTree!CY180="","",IF(T=CY$10,IF(CallFlag=1,MAX(StockTree!CY180-K,0),MAX(K-StockTree!CY180,0)),EXP(-rr*h)*(pstar*CZ180+(1-pstar)*CZ181)))</f>
        <v/>
      </c>
      <c r="CZ180" s="20" t="str">
        <f>IF(StockTree!CZ180="","",IF(T=CZ$10,IF(CallFlag=1,MAX(StockTree!CZ180-K,0),MAX(K-StockTree!CZ180,0)),EXP(-rr*h)*(pstar*DA180+(1-pstar)*DA181)))</f>
        <v/>
      </c>
      <c r="DA180" s="20" t="str">
        <f>IF(StockTree!DA180="","",IF(T=DA$10,IF(CallFlag=1,MAX(StockTree!DA180-K,0),MAX(K-StockTree!DA180,0)),EXP(-rr*h)*(pstar*DB180+(1-pstar)*DB181)))</f>
        <v/>
      </c>
      <c r="DB180" s="20" t="str">
        <f>IF(StockTree!DB180="","",IF(T=DB$10,IF(CallFlag=1,MAX(StockTree!DB180-K,0),MAX(K-StockTree!DB180,0)),EXP(-rr*h)*(pstar*DC180+(1-pstar)*DC181)))</f>
        <v/>
      </c>
      <c r="DC180" s="20" t="str">
        <f>IF(StockTree!DC180="","",IF(T=DC$10,IF(CallFlag=1,MAX(StockTree!DC180-K,0),MAX(K-StockTree!DC180,0)),EXP(-rr*h)*(pstar*DD180+(1-pstar)*DD181)))</f>
        <v/>
      </c>
      <c r="DD180" s="20" t="str">
        <f>IF(StockTree!DD180="","",IF(T=DD$10,IF(CallFlag=1,MAX(StockTree!DD180-K,0),MAX(K-StockTree!DD180,0)),EXP(-rr*h)*(pstar*DE180+(1-pstar)*DE181)))</f>
        <v/>
      </c>
      <c r="DE180" s="20" t="str">
        <f>IF(StockTree!DE180="","",IF(T=DE$10,IF(CallFlag=1,MAX(StockTree!DE180-K,0),MAX(K-StockTree!DE180,0)),EXP(-rr*h)*(pstar*DF180+(1-pstar)*DF181)))</f>
        <v/>
      </c>
      <c r="DF180" s="20" t="str">
        <f>IF(StockTree!DF180="","",IF(T=DF$10,IF(CallFlag=1,MAX(StockTree!DF180-K,0),MAX(K-StockTree!DF180,0)),EXP(-rr*h)*(pstar*DG180+(1-pstar)*DG181)))</f>
        <v/>
      </c>
      <c r="DG180" s="20" t="str">
        <f>IF(StockTree!DG180="","",IF(T=DG$10,IF(CallFlag=1,MAX(StockTree!DG180-K,0),MAX(K-StockTree!DG180,0)),EXP(-rr*h)*(pstar*DH180+(1-pstar)*DH181)))</f>
        <v/>
      </c>
      <c r="DH180" s="20" t="str">
        <f>IF(StockTree!DH180="","",IF(T=DH$10,IF(CallFlag=1,MAX(StockTree!DH180-K,0),MAX(K-StockTree!DH180,0)),EXP(-rr*h)*(pstar*DI180+(1-pstar)*DI181)))</f>
        <v/>
      </c>
      <c r="DI180" s="20" t="str">
        <f>IF(StockTree!DI180="","",IF(T=DI$10,IF(CallFlag=1,MAX(StockTree!DI180-K,0),MAX(K-StockTree!DI180,0)),EXP(-rr*h)*(pstar*DJ180+(1-pstar)*DJ181)))</f>
        <v/>
      </c>
      <c r="DJ180" s="20" t="str">
        <f>IF(StockTree!DJ180="","",IF(T=DJ$10,IF(CallFlag=1,MAX(StockTree!DJ180-K,0),MAX(K-StockTree!DJ180,0)),EXP(-rr*h)*(pstar*DK180+(1-pstar)*DK181)))</f>
        <v/>
      </c>
      <c r="DK180" s="20" t="str">
        <f>IF(StockTree!DK180="","",IF(T=DK$10,IF(CallFlag=1,MAX(StockTree!DK180-K,0),MAX(K-StockTree!DK180,0)),EXP(-rr*h)*(pstar*DL180+(1-pstar)*DL181)))</f>
        <v/>
      </c>
      <c r="DL180" s="20" t="str">
        <f>IF(StockTree!DL180="","",IF(T=DL$10,IF(CallFlag=1,MAX(StockTree!DL180-K,0),MAX(K-StockTree!DL180,0)),EXP(-rr*h)*(pstar*DM180+(1-pstar)*DM181)))</f>
        <v/>
      </c>
      <c r="DM180" s="20" t="str">
        <f>IF(StockTree!DM180="","",IF(T=DM$10,IF(CallFlag=1,MAX(StockTree!DM180-K,0),MAX(K-StockTree!DM180,0)),EXP(-rr*h)*(pstar*DN180+(1-pstar)*DN181)))</f>
        <v/>
      </c>
      <c r="DN180" s="20" t="str">
        <f>IF(StockTree!DN180="","",IF(T=DN$10,IF(CallFlag=1,MAX(StockTree!DN180-K,0),MAX(K-StockTree!DN180,0)),EXP(-rr*h)*(pstar*DO180+(1-pstar)*DO181)))</f>
        <v/>
      </c>
      <c r="DO180" s="20" t="str">
        <f>IF(StockTree!DO180="","",IF(T=DO$10,IF(CallFlag=1,MAX(StockTree!DO180-K,0),MAX(K-StockTree!DO180,0)),EXP(-rr*h)*(pstar*DP180+(1-pstar)*DP181)))</f>
        <v/>
      </c>
      <c r="DP180" s="20" t="str">
        <f>IF(StockTree!DP180="","",IF(T=DP$10,IF(CallFlag=1,MAX(StockTree!DP180-K,0),MAX(K-StockTree!DP180,0)),EXP(-rr*h)*(pstar*DQ180+(1-pstar)*DQ181)))</f>
        <v/>
      </c>
      <c r="DQ180" s="20" t="str">
        <f>IF(StockTree!DQ180="","",IF(T=DQ$10,IF(CallFlag=1,MAX(StockTree!DQ180-K,0),MAX(K-StockTree!DQ180,0)),EXP(-rr*h)*(pstar*DR180+(1-pstar)*DR181)))</f>
        <v/>
      </c>
      <c r="DR180" s="20" t="str">
        <f>IF(StockTree!DR180="","",IF(T=DR$10,IF(CallFlag=1,MAX(StockTree!DR180-K,0),MAX(K-StockTree!DR180,0)),EXP(-rr*h)*(pstar*DS180+(1-pstar)*DS181)))</f>
        <v/>
      </c>
      <c r="DS180" s="20" t="str">
        <f>IF(StockTree!DS180="","",IF(T=DS$10,IF(CallFlag=1,MAX(StockTree!DS180-K,0),MAX(K-StockTree!DS180,0)),EXP(-rr*h)*(pstar*DT180+(1-pstar)*DT181)))</f>
        <v/>
      </c>
      <c r="DT180" s="20" t="str">
        <f>IF(StockTree!DT180="","",IF(T=DT$10,IF(CallFlag=1,MAX(StockTree!DT180-K,0),MAX(K-StockTree!DT180,0)),EXP(-rr*h)*(pstar*DU180+(1-pstar)*DU181)))</f>
        <v/>
      </c>
      <c r="DU180" s="20" t="str">
        <f>IF(StockTree!DU180="","",IF(T=DU$10,IF(CallFlag=1,MAX(StockTree!DU180-K,0),MAX(K-StockTree!DU180,0)),EXP(-rr*h)*(pstar*DV180+(1-pstar)*DV181)))</f>
        <v/>
      </c>
      <c r="DV180" s="20" t="str">
        <f>IF(StockTree!DV180="","",IF(T=DV$10,IF(CallFlag=1,MAX(StockTree!DV180-K,0),MAX(K-StockTree!DV180,0)),EXP(-rr*h)*(pstar*DW180+(1-pstar)*DW181)))</f>
        <v/>
      </c>
      <c r="DW180" s="20" t="str">
        <f>IF(StockTree!DW180="","",IF(T=DW$10,IF(CallFlag=1,MAX(StockTree!DW180-K,0),MAX(K-StockTree!DW180,0)),EXP(-rr*h)*(pstar*DX180+(1-pstar)*DX181)))</f>
        <v/>
      </c>
      <c r="DX180" s="20" t="str">
        <f>IF(StockTree!DX180="","",IF(T=DX$10,IF(CallFlag=1,MAX(StockTree!DX180-K,0),MAX(K-StockTree!DX180,0)),EXP(-rr*h)*(pstar*DY180+(1-pstar)*DY181)))</f>
        <v/>
      </c>
      <c r="DY180" s="20" t="str">
        <f>IF(StockTree!DY180="","",IF(T=DY$10,IF(CallFlag=1,MAX(StockTree!DY180-K,0),MAX(K-StockTree!DY180,0)),EXP(-rr*h)*(pstar*DZ180+(1-pstar)*DZ181)))</f>
        <v/>
      </c>
      <c r="DZ180" s="20" t="str">
        <f>IF(StockTree!DZ180="","",IF(T=DZ$10,IF(CallFlag=1,MAX(StockTree!DZ180-K,0),MAX(K-StockTree!DZ180,0)),EXP(-rr*h)*(pstar*EA180+(1-pstar)*EA181)))</f>
        <v/>
      </c>
      <c r="EA180" s="20" t="str">
        <f>IF(StockTree!EA180="","",IF(T=EA$10,IF(CallFlag=1,MAX(StockTree!EA180-K,0),MAX(K-StockTree!EA180,0)),EXP(-rr*h)*(pstar*EB180+(1-pstar)*EB181)))</f>
        <v/>
      </c>
      <c r="EB180" s="20" t="str">
        <f>IF(StockTree!EB180="","",IF(T=EB$10,IF(CallFlag=1,MAX(StockTree!EB180-K,0),MAX(K-StockTree!EB180,0)),EXP(-rr*h)*(pstar*EC180+(1-pstar)*EC181)))</f>
        <v/>
      </c>
      <c r="EC180" s="20" t="str">
        <f>IF(StockTree!EC180="","",IF(T=EC$10,IF(CallFlag=1,MAX(StockTree!EC180-K,0),MAX(K-StockTree!EC180,0)),EXP(-rr*h)*(pstar*ED180+(1-pstar)*ED181)))</f>
        <v/>
      </c>
      <c r="ED180" s="20" t="str">
        <f>IF(StockTree!ED180="","",IF(T=ED$10,IF(CallFlag=1,MAX(StockTree!ED180-K,0),MAX(K-StockTree!ED180,0)),EXP(-rr*h)*(pstar*EE180+(1-pstar)*EE181)))</f>
        <v/>
      </c>
      <c r="EE180" s="20" t="str">
        <f>IF(StockTree!EE180="","",IF(T=EE$10,IF(CallFlag=1,MAX(StockTree!EE180-K,0),MAX(K-StockTree!EE180,0)),EXP(-rr*h)*(pstar*EF180+(1-pstar)*EF181)))</f>
        <v/>
      </c>
      <c r="EF180" s="20" t="str">
        <f>IF(StockTree!EF180="","",IF(T=EF$10,IF(CallFlag=1,MAX(StockTree!EF180-K,0),MAX(K-StockTree!EF180,0)),EXP(-rr*h)*(pstar*EG180+(1-pstar)*EG181)))</f>
        <v/>
      </c>
      <c r="EG180" s="20" t="str">
        <f>IF(StockTree!EG180="","",IF(T=EG$10,IF(CallFlag=1,MAX(StockTree!EG180-K,0),MAX(K-StockTree!EG180,0)),EXP(-rr*h)*(pstar*EH180+(1-pstar)*EH181)))</f>
        <v/>
      </c>
      <c r="EH180" s="20" t="str">
        <f>IF(StockTree!EH180="","",IF(T=EH$10,IF(CallFlag=1,MAX(StockTree!EH180-K,0),MAX(K-StockTree!EH180,0)),EXP(-rr*h)*(pstar*EI180+(1-pstar)*EI181)))</f>
        <v/>
      </c>
      <c r="EI180" s="20" t="str">
        <f>IF(StockTree!EI180="","",IF(T=EI$10,IF(CallFlag=1,MAX(StockTree!EI180-K,0),MAX(K-StockTree!EI180,0)),EXP(-rr*h)*(pstar*EJ180+(1-pstar)*EJ181)))</f>
        <v/>
      </c>
      <c r="EJ180" s="20" t="str">
        <f>IF(StockTree!EJ180="","",IF(T=EJ$10,IF(CallFlag=1,MAX(StockTree!EJ180-K,0),MAX(K-StockTree!EJ180,0)),EXP(-rr*h)*(pstar*EK180+(1-pstar)*EK181)))</f>
        <v/>
      </c>
      <c r="EK180" s="20" t="str">
        <f>IF(StockTree!EK180="","",IF(T=EK$10,IF(CallFlag=1,MAX(StockTree!EK180-K,0),MAX(K-StockTree!EK180,0)),EXP(-rr*h)*(pstar*EL180+(1-pstar)*EL181)))</f>
        <v/>
      </c>
      <c r="EL180" s="20" t="str">
        <f>IF(StockTree!EL180="","",IF(T=EL$10,IF(CallFlag=1,MAX(StockTree!EL180-K,0),MAX(K-StockTree!EL180,0)),EXP(-rr*h)*(pstar*EM180+(1-pstar)*EM181)))</f>
        <v/>
      </c>
      <c r="EM180" s="20" t="str">
        <f>IF(StockTree!EM180="","",IF(T=EM$10,IF(CallFlag=1,MAX(StockTree!EM180-K,0),MAX(K-StockTree!EM180,0)),EXP(-rr*h)*(pstar*EN180+(1-pstar)*EN181)))</f>
        <v/>
      </c>
      <c r="EN180" s="20" t="str">
        <f>IF(StockTree!EN180="","",IF(T=EN$10,IF(CallFlag=1,MAX(StockTree!EN180-K,0),MAX(K-StockTree!EN180,0)),EXP(-rr*h)*(pstar*EO180+(1-pstar)*EO181)))</f>
        <v/>
      </c>
      <c r="EO180" s="20" t="str">
        <f>IF(StockTree!EO180="","",IF(T=EO$10,IF(CallFlag=1,MAX(StockTree!EO180-K,0),MAX(K-StockTree!EO180,0)),EXP(-rr*h)*(pstar*EP180+(1-pstar)*EP181)))</f>
        <v/>
      </c>
      <c r="EP180" s="20" t="str">
        <f>IF(StockTree!EP180="","",IF(T=EP$10,IF(CallFlag=1,MAX(StockTree!EP180-K,0),MAX(K-StockTree!EP180,0)),EXP(-rr*h)*(pstar*EQ180+(1-pstar)*EQ181)))</f>
        <v/>
      </c>
      <c r="EQ180" s="20" t="str">
        <f>IF(StockTree!EQ180="","",IF(T=EQ$10,IF(CallFlag=1,MAX(StockTree!EQ180-K,0),MAX(K-StockTree!EQ180,0)),EXP(-rr*h)*(pstar*ER180+(1-pstar)*ER181)))</f>
        <v/>
      </c>
      <c r="ER180" s="20" t="str">
        <f>IF(StockTree!ER180="","",IF(T=ER$10,IF(CallFlag=1,MAX(StockTree!ER180-K,0),MAX(K-StockTree!ER180,0)),EXP(-rr*h)*(pstar*ES180+(1-pstar)*ES181)))</f>
        <v/>
      </c>
      <c r="ES180" s="20" t="str">
        <f>IF(StockTree!ES180="","",IF(T=ES$10,IF(CallFlag=1,MAX(StockTree!ES180-K,0),MAX(K-StockTree!ES180,0)),EXP(-rr*h)*(pstar*ET180+(1-pstar)*ET181)))</f>
        <v/>
      </c>
      <c r="ET180" s="20" t="str">
        <f>IF(StockTree!ET180="","",IF(T=ET$10,IF(CallFlag=1,MAX(StockTree!ET180-K,0),MAX(K-StockTree!ET180,0)),EXP(-rr*h)*(pstar*EU180+(1-pstar)*EU181)))</f>
        <v/>
      </c>
      <c r="EU180" s="20" t="str">
        <f>IF(StockTree!EU180="","",IF(T=EU$10,IF(CallFlag=1,MAX(StockTree!EU180-K,0),MAX(K-StockTree!EU180,0)),EXP(-rr*h)*(pstar*EV180+(1-pstar)*EV181)))</f>
        <v/>
      </c>
      <c r="EV180" s="20" t="str">
        <f>IF(StockTree!EV180="","",IF(T=EV$10,IF(CallFlag=1,MAX(StockTree!EV180-K,0),MAX(K-StockTree!EV180,0)),EXP(-rr*h)*(pstar*EW180+(1-pstar)*EW181)))</f>
        <v/>
      </c>
      <c r="EW180" s="20" t="str">
        <f>IF(StockTree!EW180="","",IF(T=EW$10,IF(CallFlag=1,MAX(StockTree!EW180-K,0),MAX(K-StockTree!EW180,0)),EXP(-rr*h)*(pstar*EX180+(1-pstar)*EX181)))</f>
        <v/>
      </c>
      <c r="EX180" s="20" t="str">
        <f>IF(StockTree!EX180="","",IF(T=EX$10,IF(CallFlag=1,MAX(StockTree!EX180-K,0),MAX(K-StockTree!EX180,0)),EXP(-rr*h)*(pstar*EY180+(1-pstar)*EY181)))</f>
        <v/>
      </c>
      <c r="EY180" s="20" t="str">
        <f>IF(StockTree!EY180="","",IF(T=EY$10,IF(CallFlag=1,MAX(StockTree!EY180-K,0),MAX(K-StockTree!EY180,0)),EXP(-rr*h)*(pstar*EZ180+(1-pstar)*EZ181)))</f>
        <v/>
      </c>
      <c r="EZ180" s="20" t="str">
        <f>IF(StockTree!EZ180="","",IF(T=EZ$10,IF(CallFlag=1,MAX(StockTree!EZ180-K,0),MAX(K-StockTree!EZ180,0)),EXP(-rr*h)*(pstar*FA180+(1-pstar)*FA181)))</f>
        <v/>
      </c>
      <c r="FA180" s="20" t="str">
        <f>IF(StockTree!FA180="","",IF(T=FA$10,IF(CallFlag=1,MAX(StockTree!FA180-K,0),MAX(K-StockTree!FA180,0)),EXP(-rr*h)*(pstar*FB180+(1-pstar)*FB181)))</f>
        <v/>
      </c>
      <c r="FB180" s="20" t="str">
        <f>IF(StockTree!FB180="","",IF(T=FB$10,IF(CallFlag=1,MAX(StockTree!FB180-K,0),MAX(K-StockTree!FB180,0)),EXP(-rr*h)*(pstar*FC180+(1-pstar)*FC181)))</f>
        <v/>
      </c>
      <c r="FC180" s="20" t="str">
        <f>IF(StockTree!FC180="","",IF(T=FC$10,IF(CallFlag=1,MAX(StockTree!FC180-K,0),MAX(K-StockTree!FC180,0)),EXP(-rr*h)*(pstar*FD180+(1-pstar)*FD181)))</f>
        <v/>
      </c>
      <c r="FD180" s="20" t="str">
        <f>IF(StockTree!FD180="","",IF(T=FD$10,IF(CallFlag=1,MAX(StockTree!FD180-K,0),MAX(K-StockTree!FD180,0)),EXP(-rr*h)*(pstar*FE180+(1-pstar)*FE181)))</f>
        <v/>
      </c>
      <c r="FE180" s="20" t="str">
        <f>IF(StockTree!FE180="","",IF(T=FE$10,IF(CallFlag=1,MAX(StockTree!FE180-K,0),MAX(K-StockTree!FE180,0)),EXP(-rr*h)*(pstar*FF180+(1-pstar)*FF181)))</f>
        <v/>
      </c>
      <c r="FF180" s="20" t="str">
        <f>IF(StockTree!FF180="","",IF(T=FF$10,IF(CallFlag=1,MAX(StockTree!FF180-K,0),MAX(K-StockTree!FF180,0)),EXP(-rr*h)*(pstar*FG180+(1-pstar)*FG181)))</f>
        <v/>
      </c>
      <c r="FG180" s="20" t="str">
        <f>IF(StockTree!FG180="","",IF(T=FG$10,IF(CallFlag=1,MAX(StockTree!FG180-K,0),MAX(K-StockTree!FG180,0)),EXP(-rr*h)*(pstar*FH180+(1-pstar)*FH181)))</f>
        <v/>
      </c>
      <c r="FH180" s="20" t="str">
        <f>IF(StockTree!FH180="","",IF(T=FH$10,IF(CallFlag=1,MAX(StockTree!FH180-K,0),MAX(K-StockTree!FH180,0)),EXP(-rr*h)*(pstar*FI180+(1-pstar)*FI181)))</f>
        <v/>
      </c>
      <c r="FI180" s="20" t="str">
        <f>IF(StockTree!FI180="","",IF(T=FI$10,IF(CallFlag=1,MAX(StockTree!FI180-K,0),MAX(K-StockTree!FI180,0)),EXP(-rr*h)*(pstar*FJ180+(1-pstar)*FJ181)))</f>
        <v/>
      </c>
      <c r="FJ180" s="20" t="str">
        <f>IF(StockTree!FJ180="","",IF(T=FJ$10,IF(CallFlag=1,MAX(StockTree!FJ180-K,0),MAX(K-StockTree!FJ180,0)),EXP(-rr*h)*(pstar*FK180+(1-pstar)*FK181)))</f>
        <v/>
      </c>
      <c r="FK180" s="20" t="str">
        <f>IF(StockTree!FK180="","",IF(T=FK$10,IF(CallFlag=1,MAX(StockTree!FK180-K,0),MAX(K-StockTree!FK180,0)),EXP(-rr*h)*(pstar*FL180+(1-pstar)*FL181)))</f>
        <v/>
      </c>
      <c r="FL180" s="20" t="str">
        <f>IF(StockTree!FL180="","",IF(T=FL$10,IF(CallFlag=1,MAX(StockTree!FL180-K,0),MAX(K-StockTree!FL180,0)),EXP(-rr*h)*(pstar*FM180+(1-pstar)*FM181)))</f>
        <v/>
      </c>
      <c r="FM180" s="20" t="str">
        <f>IF(StockTree!FM180="","",IF(T=FM$10,IF(CallFlag=1,MAX(StockTree!FM180-K,0),MAX(K-StockTree!FM180,0)),EXP(-rr*h)*(pstar*FN180+(1-pstar)*FN181)))</f>
        <v/>
      </c>
      <c r="FN180" s="20" t="str">
        <f>IF(StockTree!FN180="","",IF(T=FN$10,IF(CallFlag=1,MAX(StockTree!FN180-K,0),MAX(K-StockTree!FN180,0)),EXP(-rr*h)*(pstar*FO180+(1-pstar)*FO181)))</f>
        <v/>
      </c>
      <c r="FO180" s="20" t="str">
        <f>IF(StockTree!FO180="","",IF(T=FO$10,IF(CallFlag=1,MAX(StockTree!FO180-K,0),MAX(K-StockTree!FO180,0)),EXP(-rr*h)*(pstar*FP180+(1-pstar)*FP181)))</f>
        <v/>
      </c>
      <c r="FP180" s="20" t="str">
        <f>IF(StockTree!FP180="","",IF(T=FP$10,IF(CallFlag=1,MAX(StockTree!FP180-K,0),MAX(K-StockTree!FP180,0)),EXP(-rr*h)*(pstar*FQ180+(1-pstar)*FQ181)))</f>
        <v/>
      </c>
      <c r="FQ180" s="20" t="str">
        <f>IF(StockTree!FQ180="","",IF(T=FQ$10,IF(CallFlag=1,MAX(StockTree!FQ180-K,0),MAX(K-StockTree!FQ180,0)),EXP(-rr*h)*(pstar*FR180+(1-pstar)*FR181)))</f>
        <v/>
      </c>
      <c r="FR180" s="20" t="str">
        <f>IF(StockTree!FR180="","",IF(T=FR$10,IF(CallFlag=1,MAX(StockTree!FR180-K,0),MAX(K-StockTree!FR180,0)),EXP(-rr*h)*(pstar*FS180+(1-pstar)*FS181)))</f>
        <v/>
      </c>
      <c r="FS180" s="20" t="str">
        <f>IF(StockTree!FS180="","",IF(T=FS$10,IF(CallFlag=1,MAX(StockTree!FS180-K,0),MAX(K-StockTree!FS180,0)),EXP(-rr*h)*(pstar*FT180+(1-pstar)*FT181)))</f>
        <v/>
      </c>
      <c r="FT180" s="20" t="str">
        <f>IF(StockTree!FT180="","",IF(T=FT$10,IF(CallFlag=1,MAX(StockTree!FT180-K,0),MAX(K-StockTree!FT180,0)),EXP(-rr*h)*(pstar*FU180+(1-pstar)*FU181)))</f>
        <v/>
      </c>
      <c r="FU180" s="20" t="str">
        <f>IF(StockTree!FU180="","",IF(T=FU$10,IF(CallFlag=1,MAX(StockTree!FU180-K,0),MAX(K-StockTree!FU180,0)),EXP(-rr*h)*(pstar*FV180+(1-pstar)*FV181)))</f>
        <v/>
      </c>
      <c r="FV180" s="20" t="str">
        <f>IF(StockTree!FV180="","",IF(T=FV$10,IF(CallFlag=1,MAX(StockTree!FV180-K,0),MAX(K-StockTree!FV180,0)),EXP(-rr*h)*(pstar*FW180+(1-pstar)*FW181)))</f>
        <v/>
      </c>
      <c r="FW180" s="20" t="str">
        <f>IF(StockTree!FW180="","",IF(T=FW$10,IF(CallFlag=1,MAX(StockTree!FW180-K,0),MAX(K-StockTree!FW180,0)),EXP(-rr*h)*(pstar*FX180+(1-pstar)*FX181)))</f>
        <v/>
      </c>
      <c r="FX180" s="20" t="str">
        <f>IF(StockTree!FX180="","",IF(T=FX$10,IF(CallFlag=1,MAX(StockTree!FX180-K,0),MAX(K-StockTree!FX180,0)),EXP(-rr*h)*(pstar*FY180+(1-pstar)*FY181)))</f>
        <v/>
      </c>
      <c r="FY180" s="20" t="str">
        <f>IF(StockTree!FY180="","",IF(T=FY$10,IF(CallFlag=1,MAX(StockTree!FY180-K,0),MAX(K-StockTree!FY180,0)),EXP(-rr*h)*(pstar*FZ180+(1-pstar)*FZ181)))</f>
        <v/>
      </c>
      <c r="FZ180" s="20" t="str">
        <f>IF(StockTree!FZ180="","",IF(T=FZ$10,IF(CallFlag=1,MAX(StockTree!FZ180-K,0),MAX(K-StockTree!FZ180,0)),EXP(-rr*h)*(pstar*GA180+(1-pstar)*GA181)))</f>
        <v/>
      </c>
      <c r="GA180" s="20" t="str">
        <f>IF(StockTree!GA180="","",IF(T=GA$10,IF(CallFlag=1,MAX(StockTree!GA180-K,0),MAX(K-StockTree!GA180,0)),EXP(-rr*h)*(pstar*GB180+(1-pstar)*GB181)))</f>
        <v/>
      </c>
      <c r="GB180" s="20" t="str">
        <f>IF(StockTree!GB180="","",IF(T=GB$10,IF(CallFlag=1,MAX(StockTree!GB180-K,0),MAX(K-StockTree!GB180,0)),EXP(-rr*h)*(pstar*GC180+(1-pstar)*GC181)))</f>
        <v/>
      </c>
      <c r="GC180" s="20" t="str">
        <f>IF(StockTree!GC180="","",IF(T=GC$10,IF(CallFlag=1,MAX(StockTree!GC180-K,0),MAX(K-StockTree!GC180,0)),EXP(-rr*h)*(pstar*GD180+(1-pstar)*GD181)))</f>
        <v/>
      </c>
      <c r="GD180" s="20" t="str">
        <f>IF(StockTree!GD180="","",IF(T=GD$10,IF(CallFlag=1,MAX(StockTree!GD180-K,0),MAX(K-StockTree!GD180,0)),EXP(-rr*h)*(pstar*GE180+(1-pstar)*GE181)))</f>
        <v/>
      </c>
      <c r="GE180" s="20" t="str">
        <f>IF(StockTree!GE180="","",IF(T=GE$10,IF(CallFlag=1,MAX(StockTree!GE180-K,0),MAX(K-StockTree!GE180,0)),EXP(-rr*h)*(pstar*GF180+(1-pstar)*GF181)))</f>
        <v/>
      </c>
      <c r="GF180" s="20" t="str">
        <f>IF(StockTree!GF180="","",IF(T=GF$10,IF(CallFlag=1,MAX(StockTree!GF180-K,0),MAX(K-StockTree!GF180,0)),EXP(-rr*h)*(pstar*GG180+(1-pstar)*GG181)))</f>
        <v/>
      </c>
      <c r="GG180" s="20" t="str">
        <f>IF(StockTree!GG180="","",IF(T=GG$10,IF(CallFlag=1,MAX(StockTree!GG180-K,0),MAX(K-StockTree!GG180,0)),EXP(-rr*h)*(pstar*GH180+(1-pstar)*GH181)))</f>
        <v/>
      </c>
      <c r="GH180" s="20" t="str">
        <f>IF(StockTree!GH180="","",IF(T=GH$10,IF(CallFlag=1,MAX(StockTree!GH180-K,0),MAX(K-StockTree!GH180,0)),EXP(-rr*h)*(pstar*GI180+(1-pstar)*GI181)))</f>
        <v/>
      </c>
      <c r="GI180" s="20" t="str">
        <f>IF(StockTree!GI180="","",IF(T=GI$10,IF(CallFlag=1,MAX(StockTree!GI180-K,0),MAX(K-StockTree!GI180,0)),EXP(-rr*h)*(pstar*GJ180+(1-pstar)*GJ181)))</f>
        <v/>
      </c>
      <c r="GJ180" s="20" t="str">
        <f>IF(StockTree!GJ180="","",IF(T=GJ$10,IF(CallFlag=1,MAX(StockTree!GJ180-K,0),MAX(K-StockTree!GJ180,0)),EXP(-rr*h)*(pstar*GK180+(1-pstar)*GK181)))</f>
        <v/>
      </c>
      <c r="GK180" s="20" t="str">
        <f>IF(StockTree!GK180="","",IF(T=GK$10,IF(CallFlag=1,MAX(StockTree!GK180-K,0),MAX(K-StockTree!GK180,0)),EXP(-rr*h)*(pstar*GL180+(1-pstar)*GL181)))</f>
        <v/>
      </c>
      <c r="GL180" s="20" t="str">
        <f>IF(StockTree!GL180="","",IF(T=GL$10,IF(CallFlag=1,MAX(StockTree!GL180-K,0),MAX(K-StockTree!GL180,0)),EXP(-rr*h)*(pstar*GM180+(1-pstar)*GM181)))</f>
        <v/>
      </c>
      <c r="GM180" s="20" t="str">
        <f>IF(StockTree!GM180="","",IF(T=GM$10,IF(CallFlag=1,MAX(StockTree!GM180-K,0),MAX(K-StockTree!GM180,0)),EXP(-rr*h)*(pstar*GN180+(1-pstar)*GN181)))</f>
        <v/>
      </c>
      <c r="GN180" s="20" t="str">
        <f>IF(StockTree!GN180="","",IF(T=GN$10,IF(CallFlag=1,MAX(StockTree!GN180-K,0),MAX(K-StockTree!GN180,0)),EXP(-rr*h)*(pstar*GO180+(1-pstar)*GO181)))</f>
        <v/>
      </c>
      <c r="GO180" s="20" t="str">
        <f>IF(StockTree!GO180="","",IF(T=GO$10,IF(CallFlag=1,MAX(StockTree!GO180-K,0),MAX(K-StockTree!GO180,0)),EXP(-rr*h)*(pstar*GP180+(1-pstar)*GP181)))</f>
        <v/>
      </c>
      <c r="GP180" s="20" t="str">
        <f>IF(StockTree!GP180="","",IF(T=GP$10,IF(CallFlag=1,MAX(StockTree!GP180-K,0),MAX(K-StockTree!GP180,0)),EXP(-rr*h)*(pstar*GQ180+(1-pstar)*GQ181)))</f>
        <v/>
      </c>
      <c r="GQ180" s="20" t="str">
        <f>IF(StockTree!GQ180="","",IF(T=GQ$10,IF(CallFlag=1,MAX(StockTree!GQ180-K,0),MAX(K-StockTree!GQ180,0)),EXP(-rr*h)*(pstar*GR180+(1-pstar)*GR181)))</f>
        <v/>
      </c>
      <c r="GR180" s="20" t="str">
        <f>IF(StockTree!GR180="","",IF(T=GR$10,IF(CallFlag=1,MAX(StockTree!GR180-K,0),MAX(K-StockTree!GR180,0)),EXP(-rr*h)*(pstar*GS180+(1-pstar)*GS181)))</f>
        <v/>
      </c>
      <c r="GS180" s="20" t="str">
        <f>IF(StockTree!GS180="","",IF(T=GS$10,IF(CallFlag=1,MAX(StockTree!GS180-K,0),MAX(K-StockTree!GS180,0)),EXP(-rr*h)*(pstar*GT180+(1-pstar)*GT181)))</f>
        <v/>
      </c>
      <c r="GT180" s="20" t="str">
        <f>IF(StockTree!GT180="","",IF(T=GT$10,IF(CallFlag=1,MAX(StockTree!GT180-K,0),MAX(K-StockTree!GT180,0)),EXP(-rr*h)*(pstar*GU180+(1-pstar)*GU181)))</f>
        <v/>
      </c>
      <c r="GU180" s="20" t="str">
        <f>IF(StockTree!GU180="","",IF(T=GU$10,IF(CallFlag=1,MAX(StockTree!GU180-K,0),MAX(K-StockTree!GU180,0)),EXP(-rr*h)*(pstar*GV180+(1-pstar)*GV181)))</f>
        <v/>
      </c>
      <c r="GV180" s="20" t="str">
        <f>IF(StockTree!GV180="","",IF(T=GV$10,IF(CallFlag=1,MAX(StockTree!GV180-K,0),MAX(K-StockTree!GV180,0)),EXP(-rr*h)*(pstar*GW180+(1-pstar)*GW181)))</f>
        <v/>
      </c>
      <c r="GW180" s="20" t="str">
        <f>IF(StockTree!GW180="","",IF(T=GW$10,IF(CallFlag=1,MAX(StockTree!GW180-K,0),MAX(K-StockTree!GW180,0)),EXP(-rr*h)*(pstar*GX180+(1-pstar)*GX181)))</f>
        <v/>
      </c>
      <c r="GX180" s="20" t="str">
        <f>IF(StockTree!GX180="","",IF(T=GX$10,IF(CallFlag=1,MAX(StockTree!GX180-K,0),MAX(K-StockTree!GX180,0)),EXP(-rr*h)*(pstar*GY180+(1-pstar)*GY181)))</f>
        <v/>
      </c>
      <c r="GY180" s="20" t="str">
        <f>IF(StockTree!GY180="","",IF(T=GY$10,IF(CallFlag=1,MAX(StockTree!GY180-K,0),MAX(K-StockTree!GY180,0)),EXP(-rr*h)*(pstar*GZ180+(1-pstar)*GZ181)))</f>
        <v/>
      </c>
      <c r="GZ180" s="20" t="str">
        <f>IF(StockTree!GZ180="","",IF(T=GZ$10,IF(CallFlag=1,MAX(StockTree!GZ180-K,0),MAX(K-StockTree!GZ180,0)),EXP(-rr*h)*(pstar*HA180+(1-pstar)*HA181)))</f>
        <v/>
      </c>
      <c r="HA180" s="20" t="str">
        <f>IF(StockTree!HA180="","",IF(T=HA$10,IF(CallFlag=1,MAX(StockTree!HA180-K,0),MAX(K-StockTree!HA180,0)),EXP(-rr*h)*(pstar*HB180+(1-pstar)*HB181)))</f>
        <v/>
      </c>
      <c r="HB180" s="20" t="str">
        <f>IF(StockTree!HB180="","",IF(T=HB$10,IF(CallFlag=1,MAX(StockTree!HB180-K,0),MAX(K-StockTree!HB180,0)),EXP(-rr*h)*(pstar*HC180+(1-pstar)*HC181)))</f>
        <v/>
      </c>
      <c r="HC180" s="20" t="str">
        <f>IF(StockTree!HC180="","",IF(T=HC$10,IF(CallFlag=1,MAX(StockTree!HC180-K,0),MAX(K-StockTree!HC180,0)),EXP(-rr*h)*(pstar*HD180+(1-pstar)*HD181)))</f>
        <v/>
      </c>
      <c r="HD180" s="20" t="str">
        <f>IF(StockTree!HD180="","",IF(T=HD$10,IF(CallFlag=1,MAX(StockTree!HD180-K,0),MAX(K-StockTree!HD180,0)),EXP(-rr*h)*(pstar*HE180+(1-pstar)*HE181)))</f>
        <v/>
      </c>
      <c r="HE180" s="20" t="str">
        <f>IF(StockTree!HE180="","",IF(T=HE$10,IF(CallFlag=1,MAX(StockTree!HE180-K,0),MAX(K-StockTree!HE180,0)),EXP(-rr*h)*(pstar*HF180+(1-pstar)*HF181)))</f>
        <v/>
      </c>
      <c r="HF180" s="20" t="str">
        <f>IF(StockTree!HF180="","",IF(T=HF$10,IF(CallFlag=1,MAX(StockTree!HF180-K,0),MAX(K-StockTree!HF180,0)),EXP(-rr*h)*(pstar*HG180+(1-pstar)*HG181)))</f>
        <v/>
      </c>
      <c r="HG180" s="20" t="str">
        <f>IF(StockTree!HG180="","",IF(T=HG$10,IF(CallFlag=1,MAX(StockTree!HG180-K,0),MAX(K-StockTree!HG180,0)),EXP(-rr*h)*(pstar*HH180+(1-pstar)*HH181)))</f>
        <v/>
      </c>
      <c r="HH180" s="20" t="str">
        <f>IF(StockTree!HH180="","",IF(T=HH$10,IF(CallFlag=1,MAX(StockTree!HH180-K,0),MAX(K-StockTree!HH180,0)),EXP(-rr*h)*(pstar*HI180+(1-pstar)*HI181)))</f>
        <v/>
      </c>
      <c r="HI180" s="20" t="str">
        <f>IF(StockTree!HI180="","",IF(T=HI$10,IF(CallFlag=1,MAX(StockTree!HI180-K,0),MAX(K-StockTree!HI180,0)),EXP(-rr*h)*(pstar*HJ180+(1-pstar)*HJ181)))</f>
        <v/>
      </c>
      <c r="HJ180" s="20" t="str">
        <f>IF(StockTree!HJ180="","",IF(T=HJ$10,IF(CallFlag=1,MAX(StockTree!HJ180-K,0),MAX(K-StockTree!HJ180,0)),EXP(-rr*h)*(pstar*HK180+(1-pstar)*HK181)))</f>
        <v/>
      </c>
      <c r="HK180" s="20" t="str">
        <f>IF(StockTree!HK180="","",IF(T=HK$10,IF(CallFlag=1,MAX(StockTree!HK180-K,0),MAX(K-StockTree!HK180,0)),EXP(-rr*h)*(pstar*HL180+(1-pstar)*HL181)))</f>
        <v/>
      </c>
      <c r="HL180" s="20" t="str">
        <f>IF(StockTree!HL180="","",IF(T=HL$10,IF(CallFlag=1,MAX(StockTree!HL180-K,0),MAX(K-StockTree!HL180,0)),EXP(-rr*h)*(pstar*HM180+(1-pstar)*HM181)))</f>
        <v/>
      </c>
      <c r="HM180" s="20" t="str">
        <f>IF(StockTree!HM180="","",IF(T=HM$10,IF(CallFlag=1,MAX(StockTree!HM180-K,0),MAX(K-StockTree!HM180,0)),EXP(-rr*h)*(pstar*HN180+(1-pstar)*HN181)))</f>
        <v/>
      </c>
      <c r="HN180" s="20" t="str">
        <f>IF(StockTree!HN180="","",IF(T=HN$10,IF(CallFlag=1,MAX(StockTree!HN180-K,0),MAX(K-StockTree!HN180,0)),EXP(-rr*h)*(pstar*HO180+(1-pstar)*HO181)))</f>
        <v/>
      </c>
      <c r="HO180" s="20" t="str">
        <f>IF(StockTree!HO180="","",IF(T=HO$10,IF(CallFlag=1,MAX(StockTree!HO180-K,0),MAX(K-StockTree!HO180,0)),EXP(-rr*h)*(pstar*HP180+(1-pstar)*HP181)))</f>
        <v/>
      </c>
      <c r="HP180" s="20" t="str">
        <f>IF(StockTree!HP180="","",IF(T=HP$10,IF(CallFlag=1,MAX(StockTree!HP180-K,0),MAX(K-StockTree!HP180,0)),EXP(-rr*h)*(pstar*HQ180+(1-pstar)*HQ181)))</f>
        <v/>
      </c>
      <c r="HQ180" s="20" t="str">
        <f>IF(StockTree!HQ180="","",IF(T=HQ$10,IF(CallFlag=1,MAX(StockTree!HQ180-K,0),MAX(K-StockTree!HQ180,0)),EXP(-rr*h)*(pstar*HR180+(1-pstar)*HR181)))</f>
        <v/>
      </c>
      <c r="HR180" s="20" t="str">
        <f>IF(StockTree!HR180="","",IF(T=HR$10,IF(CallFlag=1,MAX(StockTree!HR180-K,0),MAX(K-StockTree!HR180,0)),EXP(-rr*h)*(pstar*HS180+(1-pstar)*HS181)))</f>
        <v/>
      </c>
      <c r="HS180" s="20" t="str">
        <f>IF(StockTree!HS180="","",IF(T=HS$10,IF(CallFlag=1,MAX(StockTree!HS180-K,0),MAX(K-StockTree!HS180,0)),EXP(-rr*h)*(pstar*HT180+(1-pstar)*HT181)))</f>
        <v/>
      </c>
      <c r="HT180" s="20" t="str">
        <f>IF(StockTree!HT180="","",IF(T=HT$10,IF(CallFlag=1,MAX(StockTree!HT180-K,0),MAX(K-StockTree!HT180,0)),EXP(-rr*h)*(pstar*HU180+(1-pstar)*HU181)))</f>
        <v/>
      </c>
      <c r="HU180" s="20" t="str">
        <f>IF(StockTree!HU180="","",IF(T=HU$10,IF(CallFlag=1,MAX(StockTree!HU180-K,0),MAX(K-StockTree!HU180,0)),EXP(-rr*h)*(pstar*HV180+(1-pstar)*HV181)))</f>
        <v/>
      </c>
      <c r="HV180" s="20" t="str">
        <f>IF(StockTree!HV180="","",IF(T=HV$10,IF(CallFlag=1,MAX(StockTree!HV180-K,0),MAX(K-StockTree!HV180,0)),EXP(-rr*h)*(pstar*HW180+(1-pstar)*HW181)))</f>
        <v/>
      </c>
      <c r="HW180" s="20" t="str">
        <f>IF(StockTree!HW180="","",IF(T=HW$10,IF(CallFlag=1,MAX(StockTree!HW180-K,0),MAX(K-StockTree!HW180,0)),EXP(-rr*h)*(pstar*HX180+(1-pstar)*HX181)))</f>
        <v/>
      </c>
      <c r="HX180" s="20" t="str">
        <f>IF(StockTree!HX180="","",IF(T=HX$10,IF(CallFlag=1,MAX(StockTree!HX180-K,0),MAX(K-StockTree!HX180,0)),EXP(-rr*h)*(pstar*HY180+(1-pstar)*HY181)))</f>
        <v/>
      </c>
      <c r="HY180" s="20" t="str">
        <f>IF(StockTree!HY180="","",IF(T=HY$10,IF(CallFlag=1,MAX(StockTree!HY180-K,0),MAX(K-StockTree!HY180,0)),EXP(-rr*h)*(pstar*HZ180+(1-pstar)*HZ181)))</f>
        <v/>
      </c>
      <c r="HZ180" s="20" t="str">
        <f>IF(StockTree!HZ180="","",IF(T=HZ$10,IF(CallFlag=1,MAX(StockTree!HZ180-K,0),MAX(K-StockTree!HZ180,0)),EXP(-rr*h)*(pstar*IA180+(1-pstar)*IA181)))</f>
        <v/>
      </c>
      <c r="IA180" s="20" t="str">
        <f>IF(StockTree!IA180="","",IF(T=IA$10,IF(CallFlag=1,MAX(StockTree!IA180-K,0),MAX(K-StockTree!IA180,0)),EXP(-rr*h)*(pstar*IB180+(1-pstar)*IB181)))</f>
        <v/>
      </c>
      <c r="IB180" s="20" t="str">
        <f>IF(StockTree!IB180="","",IF(T=IB$10,IF(CallFlag=1,MAX(StockTree!IB180-K,0),MAX(K-StockTree!IB180,0)),EXP(-rr*h)*(pstar*IC180+(1-pstar)*IC181)))</f>
        <v/>
      </c>
      <c r="IC180" s="20" t="str">
        <f>IF(StockTree!IC180="","",IF(T=IC$10,IF(CallFlag=1,MAX(StockTree!IC180-K,0),MAX(K-StockTree!IC180,0)),EXP(-rr*h)*(pstar*ID180+(1-pstar)*ID181)))</f>
        <v/>
      </c>
      <c r="ID180" s="20" t="str">
        <f>IF(StockTree!ID180="","",IF(T=ID$10,IF(CallFlag=1,MAX(StockTree!ID180-K,0),MAX(K-StockTree!ID180,0)),EXP(-rr*h)*(pstar*IE180+(1-pstar)*IE181)))</f>
        <v/>
      </c>
      <c r="IE180" s="20" t="str">
        <f>IF(StockTree!IE180="","",IF(T=IE$10,IF(CallFlag=1,MAX(StockTree!IE180-K,0),MAX(K-StockTree!IE180,0)),EXP(-rr*h)*(pstar*IF180+(1-pstar)*IF181)))</f>
        <v/>
      </c>
      <c r="IF180" s="20" t="str">
        <f>IF(StockTree!IF180="","",IF(T=IF$10,IF(CallFlag=1,MAX(StockTree!IF180-K,0),MAX(K-StockTree!IF180,0)),EXP(-rr*h)*(pstar*IG180+(1-pstar)*IG181)))</f>
        <v/>
      </c>
      <c r="IG180" s="20" t="str">
        <f>IF(StockTree!IG180="","",IF(T=IG$10,IF(CallFlag=1,MAX(StockTree!IG180-K,0),MAX(K-StockTree!IG180,0)),EXP(-rr*h)*(pstar*IH180+(1-pstar)*IH181)))</f>
        <v/>
      </c>
      <c r="IH180" s="20" t="str">
        <f>IF(StockTree!IH180="","",IF(T=IH$10,IF(CallFlag=1,MAX(StockTree!IH180-K,0),MAX(K-StockTree!IH180,0)),EXP(-rr*h)*(pstar*II180+(1-pstar)*II181)))</f>
        <v/>
      </c>
      <c r="II180" s="20" t="str">
        <f>IF(StockTree!II180="","",IF(T=II$10,IF(CallFlag=1,MAX(StockTree!II180-K,0),MAX(K-StockTree!II180,0)),EXP(-rr*h)*(pstar*IJ180+(1-pstar)*IJ181)))</f>
        <v/>
      </c>
      <c r="IJ180" s="20" t="str">
        <f>IF(StockTree!IJ180="","",IF(T=IJ$10,IF(CallFlag=1,MAX(StockTree!IJ180-K,0),MAX(K-StockTree!IJ180,0)),EXP(-rr*h)*(pstar*IK180+(1-pstar)*IK181)))</f>
        <v/>
      </c>
      <c r="IK180" s="20" t="str">
        <f>IF(StockTree!IK180="","",IF(T=IK$10,IF(CallFlag=1,MAX(StockTree!IK180-K,0),MAX(K-StockTree!IK180,0)),EXP(-rr*h)*(pstar*IL180+(1-pstar)*IL181)))</f>
        <v/>
      </c>
      <c r="IL180" s="20" t="str">
        <f>IF(StockTree!IL180="","",IF(T=IL$10,IF(CallFlag=1,MAX(StockTree!IL180-K,0),MAX(K-StockTree!IL180,0)),EXP(-rr*h)*(pstar*IM180+(1-pstar)*IM181)))</f>
        <v/>
      </c>
      <c r="IM180" s="20" t="str">
        <f>IF(StockTree!IM180="","",IF(T=IM$10,IF(CallFlag=1,MAX(StockTree!IM180-K,0),MAX(K-StockTree!IM180,0)),EXP(-rr*h)*(pstar*IN180+(1-pstar)*IN181)))</f>
        <v/>
      </c>
      <c r="IN180" s="20" t="str">
        <f>IF(StockTree!IN180="","",IF(T=IN$10,IF(CallFlag=1,MAX(StockTree!IN180-K,0),MAX(K-StockTree!IN180,0)),EXP(-rr*h)*(pstar*IO180+(1-pstar)*IO181)))</f>
        <v/>
      </c>
      <c r="IO180" s="20" t="str">
        <f>IF(StockTree!IO180="","",IF(T=IO$10,IF(CallFlag=1,MAX(StockTree!IO180-K,0),MAX(K-StockTree!IO180,0)),EXP(-rr*h)*(pstar*IP180+(1-pstar)*IP181)))</f>
        <v/>
      </c>
      <c r="IP180" s="20" t="str">
        <f>IF(StockTree!IP180="","",IF(T=IP$10,IF(CallFlag=1,MAX(StockTree!IP180-K,0),MAX(K-StockTree!IP180,0)),EXP(-rr*h)*(pstar*IQ180+(1-pstar)*IQ181)))</f>
        <v/>
      </c>
      <c r="IQ180" s="20" t="str">
        <f>IF(StockTree!IQ180="","",IF(T=IQ$10,IF(CallFlag=1,MAX(StockTree!IQ180-K,0),MAX(K-StockTree!IQ180,0)),EXP(-rr*h)*(pstar*IR180+(1-pstar)*IR181)))</f>
        <v/>
      </c>
      <c r="IR180" s="20" t="str">
        <f>IF(StockTree!IR180="","",IF(T=IR$10,IF(CallFlag=1,MAX(StockTree!IR180-K,0),MAX(K-StockTree!IR180,0)),EXP(-rr*h)*(pstar*IS180+(1-pstar)*IS181)))</f>
        <v/>
      </c>
      <c r="IS180" s="20" t="str">
        <f>IF(StockTree!IS180="","",IF(T=IS$10,IF(CallFlag=1,MAX(StockTree!IS180-K,0),MAX(K-StockTree!IS180,0)),EXP(-rr*h)*(pstar*IT180+(1-pstar)*IT181)))</f>
        <v/>
      </c>
      <c r="IT180" s="20" t="str">
        <f>IF(StockTree!IT180="","",IF(T=IT$10,IF(CallFlag=1,MAX(StockTree!IT180-K,0),MAX(K-StockTree!IT180,0)),EXP(-rr*h)*(pstar*IU180+(1-pstar)*IU181)))</f>
        <v/>
      </c>
      <c r="IU180" s="20" t="str">
        <f>IF(StockTree!IU180="","",IF(T=IU$10,IF(CallFlag=1,MAX(StockTree!IU180-K,0),MAX(K-StockTree!IU180,0)),EXP(-rr*h)*(pstar*IV180+(1-pstar)*IV181)))</f>
        <v/>
      </c>
      <c r="IV180" s="20" t="str">
        <f>IF(StockTree!IV180="","",IF(T=IV$10,IF(CallFlag=1,MAX(StockTree!IV180-K,0),MAX(K-StockTree!IV180,0)),EXP(-rr*h)*(pstar*#REF!+(1-pstar)*#REF!)))</f>
        <v/>
      </c>
    </row>
    <row r="181" spans="1:256" s="20" customFormat="1" x14ac:dyDescent="0.2">
      <c r="A181" s="19">
        <f t="shared" si="10"/>
        <v>169</v>
      </c>
      <c r="B181" s="20" t="str">
        <f>IF(StockTree!B181="","",IF(T=B$10,IF(CallFlag=1,MAX(StockTree!B181-K,0),MAX(K-StockTree!B181,0)),EXP(-rr*h)*(pstar*C181+(1-pstar)*C182)))</f>
        <v/>
      </c>
      <c r="C181" s="20" t="str">
        <f>IF(StockTree!C181="","",IF(T=C$10,IF(CallFlag=1,MAX(StockTree!C181-K,0),MAX(K-StockTree!C181,0)),EXP(-rr*h)*(pstar*D181+(1-pstar)*D182)))</f>
        <v/>
      </c>
      <c r="D181" s="20" t="str">
        <f>IF(StockTree!D181="","",IF(T=D$10,IF(CallFlag=1,MAX(StockTree!D181-K,0),MAX(K-StockTree!D181,0)),EXP(-rr*h)*(pstar*E181+(1-pstar)*E182)))</f>
        <v/>
      </c>
      <c r="E181" s="20" t="str">
        <f>IF(StockTree!E181="","",IF(T=E$10,IF(CallFlag=1,MAX(StockTree!E181-K,0),MAX(K-StockTree!E181,0)),EXP(-rr*h)*(pstar*F181+(1-pstar)*F182)))</f>
        <v/>
      </c>
      <c r="F181" s="20" t="str">
        <f>IF(StockTree!F181="","",IF(T=F$10,IF(CallFlag=1,MAX(StockTree!F181-K,0),MAX(K-StockTree!F181,0)),EXP(-rr*h)*(pstar*G181+(1-pstar)*G182)))</f>
        <v/>
      </c>
      <c r="G181" s="20" t="str">
        <f>IF(StockTree!G181="","",IF(T=G$10,IF(CallFlag=1,MAX(StockTree!G181-K,0),MAX(K-StockTree!G181,0)),EXP(-rr*h)*(pstar*H181+(1-pstar)*H182)))</f>
        <v/>
      </c>
      <c r="H181" s="20" t="str">
        <f>IF(StockTree!H181="","",IF(T=H$10,IF(CallFlag=1,MAX(StockTree!H181-K,0),MAX(K-StockTree!H181,0)),EXP(-rr*h)*(pstar*I181+(1-pstar)*I182)))</f>
        <v/>
      </c>
      <c r="I181" s="20" t="str">
        <f>IF(StockTree!I181="","",IF(T=I$10,IF(CallFlag=1,MAX(StockTree!I181-K,0),MAX(K-StockTree!I181,0)),EXP(-rr*h)*(pstar*J181+(1-pstar)*J182)))</f>
        <v/>
      </c>
      <c r="J181" s="20" t="str">
        <f>IF(StockTree!J181="","",IF(T=J$10,IF(CallFlag=1,MAX(StockTree!J181-K,0),MAX(K-StockTree!J181,0)),EXP(-rr*h)*(pstar*K181+(1-pstar)*K182)))</f>
        <v/>
      </c>
      <c r="K181" s="20" t="str">
        <f>IF(StockTree!K181="","",IF(T=K$10,IF(CallFlag=1,MAX(StockTree!K181-K,0),MAX(K-StockTree!K181,0)),EXP(-rr*h)*(pstar*L181+(1-pstar)*L182)))</f>
        <v/>
      </c>
      <c r="L181" s="20" t="str">
        <f>IF(StockTree!L181="","",IF(T=L$10,IF(CallFlag=1,MAX(StockTree!L181-K,0),MAX(K-StockTree!L181,0)),EXP(-rr*h)*(pstar*M181+(1-pstar)*M182)))</f>
        <v/>
      </c>
      <c r="M181" s="20" t="str">
        <f>IF(StockTree!M181="","",IF(T=M$10,IF(CallFlag=1,MAX(StockTree!M181-K,0),MAX(K-StockTree!M181,0)),EXP(-rr*h)*(pstar*N181+(1-pstar)*N182)))</f>
        <v/>
      </c>
      <c r="N181" s="20" t="str">
        <f>IF(StockTree!N181="","",IF(T=N$10,IF(CallFlag=1,MAX(StockTree!N181-K,0),MAX(K-StockTree!N181,0)),EXP(-rr*h)*(pstar*O181+(1-pstar)*O182)))</f>
        <v/>
      </c>
      <c r="O181" s="20" t="str">
        <f>IF(StockTree!O181="","",IF(T=O$10,IF(CallFlag=1,MAX(StockTree!O181-K,0),MAX(K-StockTree!O181,0)),EXP(-rr*h)*(pstar*P181+(1-pstar)*P182)))</f>
        <v/>
      </c>
      <c r="P181" s="20" t="str">
        <f>IF(StockTree!P181="","",IF(T=P$10,IF(CallFlag=1,MAX(StockTree!P181-K,0),MAX(K-StockTree!P181,0)),EXP(-rr*h)*(pstar*Q181+(1-pstar)*Q182)))</f>
        <v/>
      </c>
      <c r="Q181" s="20" t="str">
        <f>IF(StockTree!Q181="","",IF(T=Q$10,IF(CallFlag=1,MAX(StockTree!Q181-K,0),MAX(K-StockTree!Q181,0)),EXP(-rr*h)*(pstar*R181+(1-pstar)*R182)))</f>
        <v/>
      </c>
      <c r="R181" s="20" t="str">
        <f>IF(StockTree!R181="","",IF(T=R$10,IF(CallFlag=1,MAX(StockTree!R181-K,0),MAX(K-StockTree!R181,0)),EXP(-rr*h)*(pstar*S181+(1-pstar)*S182)))</f>
        <v/>
      </c>
      <c r="S181" s="20" t="str">
        <f>IF(StockTree!S181="","",IF(T=S$10,IF(CallFlag=1,MAX(StockTree!S181-K,0),MAX(K-StockTree!S181,0)),EXP(-rr*h)*(pstar*T181+(1-pstar)*T182)))</f>
        <v/>
      </c>
      <c r="T181" s="20" t="str">
        <f>IF(StockTree!T181="","",IF(T=T$10,IF(CallFlag=1,MAX(StockTree!T181-K,0),MAX(K-StockTree!T181,0)),EXP(-rr*h)*(pstar*U181+(1-pstar)*U182)))</f>
        <v/>
      </c>
      <c r="U181" s="20" t="str">
        <f>IF(StockTree!U181="","",IF(T=U$10,IF(CallFlag=1,MAX(StockTree!U181-K,0),MAX(K-StockTree!U181,0)),EXP(-rr*h)*(pstar*V181+(1-pstar)*V182)))</f>
        <v/>
      </c>
      <c r="V181" s="20" t="str">
        <f>IF(StockTree!V181="","",IF(T=V$10,IF(CallFlag=1,MAX(StockTree!V181-K,0),MAX(K-StockTree!V181,0)),EXP(-rr*h)*(pstar*W181+(1-pstar)*W182)))</f>
        <v/>
      </c>
      <c r="W181" s="20" t="str">
        <f>IF(StockTree!W181="","",IF(T=W$10,IF(CallFlag=1,MAX(StockTree!W181-K,0),MAX(K-StockTree!W181,0)),EXP(-rr*h)*(pstar*X181+(1-pstar)*X182)))</f>
        <v/>
      </c>
      <c r="X181" s="20" t="str">
        <f>IF(StockTree!X181="","",IF(T=X$10,IF(CallFlag=1,MAX(StockTree!X181-K,0),MAX(K-StockTree!X181,0)),EXP(-rr*h)*(pstar*Y181+(1-pstar)*Y182)))</f>
        <v/>
      </c>
      <c r="Y181" s="20" t="str">
        <f>IF(StockTree!Y181="","",IF(T=Y$10,IF(CallFlag=1,MAX(StockTree!Y181-K,0),MAX(K-StockTree!Y181,0)),EXP(-rr*h)*(pstar*Z181+(1-pstar)*Z182)))</f>
        <v/>
      </c>
      <c r="Z181" s="20" t="str">
        <f>IF(StockTree!Z181="","",IF(T=Z$10,IF(CallFlag=1,MAX(StockTree!Z181-K,0),MAX(K-StockTree!Z181,0)),EXP(-rr*h)*(pstar*AA181+(1-pstar)*AA182)))</f>
        <v/>
      </c>
      <c r="AA181" s="20" t="str">
        <f>IF(StockTree!AA181="","",IF(T=AA$10,IF(CallFlag=1,MAX(StockTree!AA181-K,0),MAX(K-StockTree!AA181,0)),EXP(-rr*h)*(pstar*AB181+(1-pstar)*AB182)))</f>
        <v/>
      </c>
      <c r="AB181" s="20" t="str">
        <f>IF(StockTree!AB181="","",IF(T=AB$10,IF(CallFlag=1,MAX(StockTree!AB181-K,0),MAX(K-StockTree!AB181,0)),EXP(-rr*h)*(pstar*AC181+(1-pstar)*AC182)))</f>
        <v/>
      </c>
      <c r="AC181" s="20" t="str">
        <f>IF(StockTree!AC181="","",IF(T=AC$10,IF(CallFlag=1,MAX(StockTree!AC181-K,0),MAX(K-StockTree!AC181,0)),EXP(-rr*h)*(pstar*AD181+(1-pstar)*AD182)))</f>
        <v/>
      </c>
      <c r="AD181" s="20" t="str">
        <f>IF(StockTree!AD181="","",IF(T=AD$10,IF(CallFlag=1,MAX(StockTree!AD181-K,0),MAX(K-StockTree!AD181,0)),EXP(-rr*h)*(pstar*AE181+(1-pstar)*AE182)))</f>
        <v/>
      </c>
      <c r="AE181" s="20" t="str">
        <f>IF(StockTree!AE181="","",IF(T=AE$10,IF(CallFlag=1,MAX(StockTree!AE181-K,0),MAX(K-StockTree!AE181,0)),EXP(-rr*h)*(pstar*AF181+(1-pstar)*AF182)))</f>
        <v/>
      </c>
      <c r="AF181" s="20" t="str">
        <f>IF(StockTree!AF181="","",IF(T=AF$10,IF(CallFlag=1,MAX(StockTree!AF181-K,0),MAX(K-StockTree!AF181,0)),EXP(-rr*h)*(pstar*AG181+(1-pstar)*AG182)))</f>
        <v/>
      </c>
      <c r="AG181" s="20" t="str">
        <f>IF(StockTree!AG181="","",IF(T=AG$10,IF(CallFlag=1,MAX(StockTree!AG181-K,0),MAX(K-StockTree!AG181,0)),EXP(-rr*h)*(pstar*AH181+(1-pstar)*AH182)))</f>
        <v/>
      </c>
      <c r="AH181" s="20" t="str">
        <f>IF(StockTree!AH181="","",IF(T=AH$10,IF(CallFlag=1,MAX(StockTree!AH181-K,0),MAX(K-StockTree!AH181,0)),EXP(-rr*h)*(pstar*AI181+(1-pstar)*AI182)))</f>
        <v/>
      </c>
      <c r="AI181" s="20" t="str">
        <f>IF(StockTree!AI181="","",IF(T=AI$10,IF(CallFlag=1,MAX(StockTree!AI181-K,0),MAX(K-StockTree!AI181,0)),EXP(-rr*h)*(pstar*AJ181+(1-pstar)*AJ182)))</f>
        <v/>
      </c>
      <c r="AJ181" s="20" t="str">
        <f>IF(StockTree!AJ181="","",IF(T=AJ$10,IF(CallFlag=1,MAX(StockTree!AJ181-K,0),MAX(K-StockTree!AJ181,0)),EXP(-rr*h)*(pstar*AK181+(1-pstar)*AK182)))</f>
        <v/>
      </c>
      <c r="AK181" s="20" t="str">
        <f>IF(StockTree!AK181="","",IF(T=AK$10,IF(CallFlag=1,MAX(StockTree!AK181-K,0),MAX(K-StockTree!AK181,0)),EXP(-rr*h)*(pstar*AL181+(1-pstar)*AL182)))</f>
        <v/>
      </c>
      <c r="AL181" s="20" t="str">
        <f>IF(StockTree!AL181="","",IF(T=AL$10,IF(CallFlag=1,MAX(StockTree!AL181-K,0),MAX(K-StockTree!AL181,0)),EXP(-rr*h)*(pstar*AM181+(1-pstar)*AM182)))</f>
        <v/>
      </c>
      <c r="AM181" s="20" t="str">
        <f>IF(StockTree!AM181="","",IF(T=AM$10,IF(CallFlag=1,MAX(StockTree!AM181-K,0),MAX(K-StockTree!AM181,0)),EXP(-rr*h)*(pstar*AN181+(1-pstar)*AN182)))</f>
        <v/>
      </c>
      <c r="AN181" s="20" t="str">
        <f>IF(StockTree!AN181="","",IF(T=AN$10,IF(CallFlag=1,MAX(StockTree!AN181-K,0),MAX(K-StockTree!AN181,0)),EXP(-rr*h)*(pstar*AO181+(1-pstar)*AO182)))</f>
        <v/>
      </c>
      <c r="AO181" s="20" t="str">
        <f>IF(StockTree!AO181="","",IF(T=AO$10,IF(CallFlag=1,MAX(StockTree!AO181-K,0),MAX(K-StockTree!AO181,0)),EXP(-rr*h)*(pstar*AP181+(1-pstar)*AP182)))</f>
        <v/>
      </c>
      <c r="AP181" s="20" t="str">
        <f>IF(StockTree!AP181="","",IF(T=AP$10,IF(CallFlag=1,MAX(StockTree!AP181-K,0),MAX(K-StockTree!AP181,0)),EXP(-rr*h)*(pstar*AQ181+(1-pstar)*AQ182)))</f>
        <v/>
      </c>
      <c r="AQ181" s="20" t="str">
        <f>IF(StockTree!AQ181="","",IF(T=AQ$10,IF(CallFlag=1,MAX(StockTree!AQ181-K,0),MAX(K-StockTree!AQ181,0)),EXP(-rr*h)*(pstar*AR181+(1-pstar)*AR182)))</f>
        <v/>
      </c>
      <c r="AR181" s="20" t="str">
        <f>IF(StockTree!AR181="","",IF(T=AR$10,IF(CallFlag=1,MAX(StockTree!AR181-K,0),MAX(K-StockTree!AR181,0)),EXP(-rr*h)*(pstar*AS181+(1-pstar)*AS182)))</f>
        <v/>
      </c>
      <c r="AS181" s="20" t="str">
        <f>IF(StockTree!AS181="","",IF(T=AS$10,IF(CallFlag=1,MAX(StockTree!AS181-K,0),MAX(K-StockTree!AS181,0)),EXP(-rr*h)*(pstar*AT181+(1-pstar)*AT182)))</f>
        <v/>
      </c>
      <c r="AT181" s="20" t="str">
        <f>IF(StockTree!AT181="","",IF(T=AT$10,IF(CallFlag=1,MAX(StockTree!AT181-K,0),MAX(K-StockTree!AT181,0)),EXP(-rr*h)*(pstar*AU181+(1-pstar)*AU182)))</f>
        <v/>
      </c>
      <c r="AU181" s="20" t="str">
        <f>IF(StockTree!AU181="","",IF(T=AU$10,IF(CallFlag=1,MAX(StockTree!AU181-K,0),MAX(K-StockTree!AU181,0)),EXP(-rr*h)*(pstar*AV181+(1-pstar)*AV182)))</f>
        <v/>
      </c>
      <c r="AV181" s="20" t="str">
        <f>IF(StockTree!AV181="","",IF(T=AV$10,IF(CallFlag=1,MAX(StockTree!AV181-K,0),MAX(K-StockTree!AV181,0)),EXP(-rr*h)*(pstar*AW181+(1-pstar)*AW182)))</f>
        <v/>
      </c>
      <c r="AW181" s="20" t="str">
        <f>IF(StockTree!AW181="","",IF(T=AW$10,IF(CallFlag=1,MAX(StockTree!AW181-K,0),MAX(K-StockTree!AW181,0)),EXP(-rr*h)*(pstar*AX181+(1-pstar)*AX182)))</f>
        <v/>
      </c>
      <c r="AX181" s="20" t="str">
        <f>IF(StockTree!AX181="","",IF(T=AX$10,IF(CallFlag=1,MAX(StockTree!AX181-K,0),MAX(K-StockTree!AX181,0)),EXP(-rr*h)*(pstar*AY181+(1-pstar)*AY182)))</f>
        <v/>
      </c>
      <c r="AY181" s="20" t="str">
        <f>IF(StockTree!AY181="","",IF(T=AY$10,IF(CallFlag=1,MAX(StockTree!AY181-K,0),MAX(K-StockTree!AY181,0)),EXP(-rr*h)*(pstar*AZ181+(1-pstar)*AZ182)))</f>
        <v/>
      </c>
      <c r="AZ181" s="20" t="str">
        <f>IF(StockTree!AZ181="","",IF(T=AZ$10,IF(CallFlag=1,MAX(StockTree!AZ181-K,0),MAX(K-StockTree!AZ181,0)),EXP(-rr*h)*(pstar*BA181+(1-pstar)*BA182)))</f>
        <v/>
      </c>
      <c r="BA181" s="20" t="str">
        <f>IF(StockTree!BA181="","",IF(T=BA$10,IF(CallFlag=1,MAX(StockTree!BA181-K,0),MAX(K-StockTree!BA181,0)),EXP(-rr*h)*(pstar*BB181+(1-pstar)*BB182)))</f>
        <v/>
      </c>
      <c r="BB181" s="20" t="str">
        <f>IF(StockTree!BB181="","",IF(T=BB$10,IF(CallFlag=1,MAX(StockTree!BB181-K,0),MAX(K-StockTree!BB181,0)),EXP(-rr*h)*(pstar*BC181+(1-pstar)*BC182)))</f>
        <v/>
      </c>
      <c r="BC181" s="20" t="str">
        <f>IF(StockTree!BC181="","",IF(T=BC$10,IF(CallFlag=1,MAX(StockTree!BC181-K,0),MAX(K-StockTree!BC181,0)),EXP(-rr*h)*(pstar*BD181+(1-pstar)*BD182)))</f>
        <v/>
      </c>
      <c r="BD181" s="20" t="str">
        <f>IF(StockTree!BD181="","",IF(T=BD$10,IF(CallFlag=1,MAX(StockTree!BD181-K,0),MAX(K-StockTree!BD181,0)),EXP(-rr*h)*(pstar*BE181+(1-pstar)*BE182)))</f>
        <v/>
      </c>
      <c r="BE181" s="20" t="str">
        <f>IF(StockTree!BE181="","",IF(T=BE$10,IF(CallFlag=1,MAX(StockTree!BE181-K,0),MAX(K-StockTree!BE181,0)),EXP(-rr*h)*(pstar*BF181+(1-pstar)*BF182)))</f>
        <v/>
      </c>
      <c r="BF181" s="20" t="str">
        <f>IF(StockTree!BF181="","",IF(T=BF$10,IF(CallFlag=1,MAX(StockTree!BF181-K,0),MAX(K-StockTree!BF181,0)),EXP(-rr*h)*(pstar*BG181+(1-pstar)*BG182)))</f>
        <v/>
      </c>
      <c r="BG181" s="20" t="str">
        <f>IF(StockTree!BG181="","",IF(T=BG$10,IF(CallFlag=1,MAX(StockTree!BG181-K,0),MAX(K-StockTree!BG181,0)),EXP(-rr*h)*(pstar*BH181+(1-pstar)*BH182)))</f>
        <v/>
      </c>
      <c r="BH181" s="20" t="str">
        <f>IF(StockTree!BH181="","",IF(T=BH$10,IF(CallFlag=1,MAX(StockTree!BH181-K,0),MAX(K-StockTree!BH181,0)),EXP(-rr*h)*(pstar*BI181+(1-pstar)*BI182)))</f>
        <v/>
      </c>
      <c r="BI181" s="20" t="str">
        <f>IF(StockTree!BI181="","",IF(T=BI$10,IF(CallFlag=1,MAX(StockTree!BI181-K,0),MAX(K-StockTree!BI181,0)),EXP(-rr*h)*(pstar*BJ181+(1-pstar)*BJ182)))</f>
        <v/>
      </c>
      <c r="BJ181" s="20" t="str">
        <f>IF(StockTree!BJ181="","",IF(T=BJ$10,IF(CallFlag=1,MAX(StockTree!BJ181-K,0),MAX(K-StockTree!BJ181,0)),EXP(-rr*h)*(pstar*BK181+(1-pstar)*BK182)))</f>
        <v/>
      </c>
      <c r="BK181" s="20" t="str">
        <f>IF(StockTree!BK181="","",IF(T=BK$10,IF(CallFlag=1,MAX(StockTree!BK181-K,0),MAX(K-StockTree!BK181,0)),EXP(-rr*h)*(pstar*BL181+(1-pstar)*BL182)))</f>
        <v/>
      </c>
      <c r="BL181" s="20" t="str">
        <f>IF(StockTree!BL181="","",IF(T=BL$10,IF(CallFlag=1,MAX(StockTree!BL181-K,0),MAX(K-StockTree!BL181,0)),EXP(-rr*h)*(pstar*BM181+(1-pstar)*BM182)))</f>
        <v/>
      </c>
      <c r="BM181" s="20" t="str">
        <f>IF(StockTree!BM181="","",IF(T=BM$10,IF(CallFlag=1,MAX(StockTree!BM181-K,0),MAX(K-StockTree!BM181,0)),EXP(-rr*h)*(pstar*BN181+(1-pstar)*BN182)))</f>
        <v/>
      </c>
      <c r="BN181" s="20" t="str">
        <f>IF(StockTree!BN181="","",IF(T=BN$10,IF(CallFlag=1,MAX(StockTree!BN181-K,0),MAX(K-StockTree!BN181,0)),EXP(-rr*h)*(pstar*BO181+(1-pstar)*BO182)))</f>
        <v/>
      </c>
      <c r="BO181" s="20" t="str">
        <f>IF(StockTree!BO181="","",IF(T=BO$10,IF(CallFlag=1,MAX(StockTree!BO181-K,0),MAX(K-StockTree!BO181,0)),EXP(-rr*h)*(pstar*BP181+(1-pstar)*BP182)))</f>
        <v/>
      </c>
      <c r="BP181" s="20" t="str">
        <f>IF(StockTree!BP181="","",IF(T=BP$10,IF(CallFlag=1,MAX(StockTree!BP181-K,0),MAX(K-StockTree!BP181,0)),EXP(-rr*h)*(pstar*BQ181+(1-pstar)*BQ182)))</f>
        <v/>
      </c>
      <c r="BQ181" s="20" t="str">
        <f>IF(StockTree!BQ181="","",IF(T=BQ$10,IF(CallFlag=1,MAX(StockTree!BQ181-K,0),MAX(K-StockTree!BQ181,0)),EXP(-rr*h)*(pstar*BR181+(1-pstar)*BR182)))</f>
        <v/>
      </c>
      <c r="BR181" s="20" t="str">
        <f>IF(StockTree!BR181="","",IF(T=BR$10,IF(CallFlag=1,MAX(StockTree!BR181-K,0),MAX(K-StockTree!BR181,0)),EXP(-rr*h)*(pstar*BS181+(1-pstar)*BS182)))</f>
        <v/>
      </c>
      <c r="BS181" s="20" t="str">
        <f>IF(StockTree!BS181="","",IF(T=BS$10,IF(CallFlag=1,MAX(StockTree!BS181-K,0),MAX(K-StockTree!BS181,0)),EXP(-rr*h)*(pstar*BT181+(1-pstar)*BT182)))</f>
        <v/>
      </c>
      <c r="BT181" s="20" t="str">
        <f>IF(StockTree!BT181="","",IF(T=BT$10,IF(CallFlag=1,MAX(StockTree!BT181-K,0),MAX(K-StockTree!BT181,0)),EXP(-rr*h)*(pstar*BU181+(1-pstar)*BU182)))</f>
        <v/>
      </c>
      <c r="BU181" s="20" t="str">
        <f>IF(StockTree!BU181="","",IF(T=BU$10,IF(CallFlag=1,MAX(StockTree!BU181-K,0),MAX(K-StockTree!BU181,0)),EXP(-rr*h)*(pstar*BV181+(1-pstar)*BV182)))</f>
        <v/>
      </c>
      <c r="BV181" s="20" t="str">
        <f>IF(StockTree!BV181="","",IF(T=BV$10,IF(CallFlag=1,MAX(StockTree!BV181-K,0),MAX(K-StockTree!BV181,0)),EXP(-rr*h)*(pstar*BW181+(1-pstar)*BW182)))</f>
        <v/>
      </c>
      <c r="BW181" s="20" t="str">
        <f>IF(StockTree!BW181="","",IF(T=BW$10,IF(CallFlag=1,MAX(StockTree!BW181-K,0),MAX(K-StockTree!BW181,0)),EXP(-rr*h)*(pstar*BX181+(1-pstar)*BX182)))</f>
        <v/>
      </c>
      <c r="BX181" s="20" t="str">
        <f>IF(StockTree!BX181="","",IF(T=BX$10,IF(CallFlag=1,MAX(StockTree!BX181-K,0),MAX(K-StockTree!BX181,0)),EXP(-rr*h)*(pstar*BY181+(1-pstar)*BY182)))</f>
        <v/>
      </c>
      <c r="BY181" s="20" t="str">
        <f>IF(StockTree!BY181="","",IF(T=BY$10,IF(CallFlag=1,MAX(StockTree!BY181-K,0),MAX(K-StockTree!BY181,0)),EXP(-rr*h)*(pstar*BZ181+(1-pstar)*BZ182)))</f>
        <v/>
      </c>
      <c r="BZ181" s="20" t="str">
        <f>IF(StockTree!BZ181="","",IF(T=BZ$10,IF(CallFlag=1,MAX(StockTree!BZ181-K,0),MAX(K-StockTree!BZ181,0)),EXP(-rr*h)*(pstar*CA181+(1-pstar)*CA182)))</f>
        <v/>
      </c>
      <c r="CA181" s="20" t="str">
        <f>IF(StockTree!CA181="","",IF(T=CA$10,IF(CallFlag=1,MAX(StockTree!CA181-K,0),MAX(K-StockTree!CA181,0)),EXP(-rr*h)*(pstar*CB181+(1-pstar)*CB182)))</f>
        <v/>
      </c>
      <c r="CB181" s="20" t="str">
        <f>IF(StockTree!CB181="","",IF(T=CB$10,IF(CallFlag=1,MAX(StockTree!CB181-K,0),MAX(K-StockTree!CB181,0)),EXP(-rr*h)*(pstar*CC181+(1-pstar)*CC182)))</f>
        <v/>
      </c>
      <c r="CC181" s="20" t="str">
        <f>IF(StockTree!CC181="","",IF(T=CC$10,IF(CallFlag=1,MAX(StockTree!CC181-K,0),MAX(K-StockTree!CC181,0)),EXP(-rr*h)*(pstar*CD181+(1-pstar)*CD182)))</f>
        <v/>
      </c>
      <c r="CD181" s="20" t="str">
        <f>IF(StockTree!CD181="","",IF(T=CD$10,IF(CallFlag=1,MAX(StockTree!CD181-K,0),MAX(K-StockTree!CD181,0)),EXP(-rr*h)*(pstar*CE181+(1-pstar)*CE182)))</f>
        <v/>
      </c>
      <c r="CE181" s="20" t="str">
        <f>IF(StockTree!CE181="","",IF(T=CE$10,IF(CallFlag=1,MAX(StockTree!CE181-K,0),MAX(K-StockTree!CE181,0)),EXP(-rr*h)*(pstar*CF181+(1-pstar)*CF182)))</f>
        <v/>
      </c>
      <c r="CF181" s="20" t="str">
        <f>IF(StockTree!CF181="","",IF(T=CF$10,IF(CallFlag=1,MAX(StockTree!CF181-K,0),MAX(K-StockTree!CF181,0)),EXP(-rr*h)*(pstar*CG181+(1-pstar)*CG182)))</f>
        <v/>
      </c>
      <c r="CG181" s="20" t="str">
        <f>IF(StockTree!CG181="","",IF(T=CG$10,IF(CallFlag=1,MAX(StockTree!CG181-K,0),MAX(K-StockTree!CG181,0)),EXP(-rr*h)*(pstar*CH181+(1-pstar)*CH182)))</f>
        <v/>
      </c>
      <c r="CH181" s="20" t="str">
        <f>IF(StockTree!CH181="","",IF(T=CH$10,IF(CallFlag=1,MAX(StockTree!CH181-K,0),MAX(K-StockTree!CH181,0)),EXP(-rr*h)*(pstar*CI181+(1-pstar)*CI182)))</f>
        <v/>
      </c>
      <c r="CI181" s="20" t="str">
        <f>IF(StockTree!CI181="","",IF(T=CI$10,IF(CallFlag=1,MAX(StockTree!CI181-K,0),MAX(K-StockTree!CI181,0)),EXP(-rr*h)*(pstar*CJ181+(1-pstar)*CJ182)))</f>
        <v/>
      </c>
      <c r="CJ181" s="20" t="str">
        <f>IF(StockTree!CJ181="","",IF(T=CJ$10,IF(CallFlag=1,MAX(StockTree!CJ181-K,0),MAX(K-StockTree!CJ181,0)),EXP(-rr*h)*(pstar*CK181+(1-pstar)*CK182)))</f>
        <v/>
      </c>
      <c r="CK181" s="20" t="str">
        <f>IF(StockTree!CK181="","",IF(T=CK$10,IF(CallFlag=1,MAX(StockTree!CK181-K,0),MAX(K-StockTree!CK181,0)),EXP(-rr*h)*(pstar*CL181+(1-pstar)*CL182)))</f>
        <v/>
      </c>
      <c r="CL181" s="20" t="str">
        <f>IF(StockTree!CL181="","",IF(T=CL$10,IF(CallFlag=1,MAX(StockTree!CL181-K,0),MAX(K-StockTree!CL181,0)),EXP(-rr*h)*(pstar*CM181+(1-pstar)*CM182)))</f>
        <v/>
      </c>
      <c r="CM181" s="20" t="str">
        <f>IF(StockTree!CM181="","",IF(T=CM$10,IF(CallFlag=1,MAX(StockTree!CM181-K,0),MAX(K-StockTree!CM181,0)),EXP(-rr*h)*(pstar*CN181+(1-pstar)*CN182)))</f>
        <v/>
      </c>
      <c r="CN181" s="20" t="str">
        <f>IF(StockTree!CN181="","",IF(T=CN$10,IF(CallFlag=1,MAX(StockTree!CN181-K,0),MAX(K-StockTree!CN181,0)),EXP(-rr*h)*(pstar*CO181+(1-pstar)*CO182)))</f>
        <v/>
      </c>
      <c r="CO181" s="20" t="str">
        <f>IF(StockTree!CO181="","",IF(T=CO$10,IF(CallFlag=1,MAX(StockTree!CO181-K,0),MAX(K-StockTree!CO181,0)),EXP(-rr*h)*(pstar*CP181+(1-pstar)*CP182)))</f>
        <v/>
      </c>
      <c r="CP181" s="20" t="str">
        <f>IF(StockTree!CP181="","",IF(T=CP$10,IF(CallFlag=1,MAX(StockTree!CP181-K,0),MAX(K-StockTree!CP181,0)),EXP(-rr*h)*(pstar*CQ181+(1-pstar)*CQ182)))</f>
        <v/>
      </c>
      <c r="CQ181" s="20" t="str">
        <f>IF(StockTree!CQ181="","",IF(T=CQ$10,IF(CallFlag=1,MAX(StockTree!CQ181-K,0),MAX(K-StockTree!CQ181,0)),EXP(-rr*h)*(pstar*CR181+(1-pstar)*CR182)))</f>
        <v/>
      </c>
      <c r="CR181" s="20" t="str">
        <f>IF(StockTree!CR181="","",IF(T=CR$10,IF(CallFlag=1,MAX(StockTree!CR181-K,0),MAX(K-StockTree!CR181,0)),EXP(-rr*h)*(pstar*CS181+(1-pstar)*CS182)))</f>
        <v/>
      </c>
      <c r="CS181" s="20" t="str">
        <f>IF(StockTree!CS181="","",IF(T=CS$10,IF(CallFlag=1,MAX(StockTree!CS181-K,0),MAX(K-StockTree!CS181,0)),EXP(-rr*h)*(pstar*CT181+(1-pstar)*CT182)))</f>
        <v/>
      </c>
      <c r="CT181" s="20" t="str">
        <f>IF(StockTree!CT181="","",IF(T=CT$10,IF(CallFlag=1,MAX(StockTree!CT181-K,0),MAX(K-StockTree!CT181,0)),EXP(-rr*h)*(pstar*CU181+(1-pstar)*CU182)))</f>
        <v/>
      </c>
      <c r="CU181" s="20" t="str">
        <f>IF(StockTree!CU181="","",IF(T=CU$10,IF(CallFlag=1,MAX(StockTree!CU181-K,0),MAX(K-StockTree!CU181,0)),EXP(-rr*h)*(pstar*CV181+(1-pstar)*CV182)))</f>
        <v/>
      </c>
      <c r="CV181" s="20" t="str">
        <f>IF(StockTree!CV181="","",IF(T=CV$10,IF(CallFlag=1,MAX(StockTree!CV181-K,0),MAX(K-StockTree!CV181,0)),EXP(-rr*h)*(pstar*CW181+(1-pstar)*CW182)))</f>
        <v/>
      </c>
      <c r="CW181" s="20" t="str">
        <f>IF(StockTree!CW181="","",IF(T=CW$10,IF(CallFlag=1,MAX(StockTree!CW181-K,0),MAX(K-StockTree!CW181,0)),EXP(-rr*h)*(pstar*CX181+(1-pstar)*CX182)))</f>
        <v/>
      </c>
      <c r="CX181" s="20" t="str">
        <f>IF(StockTree!CX181="","",IF(T=CX$10,IF(CallFlag=1,MAX(StockTree!CX181-K,0),MAX(K-StockTree!CX181,0)),EXP(-rr*h)*(pstar*CY181+(1-pstar)*CY182)))</f>
        <v/>
      </c>
      <c r="CY181" s="20" t="str">
        <f>IF(StockTree!CY181="","",IF(T=CY$10,IF(CallFlag=1,MAX(StockTree!CY181-K,0),MAX(K-StockTree!CY181,0)),EXP(-rr*h)*(pstar*CZ181+(1-pstar)*CZ182)))</f>
        <v/>
      </c>
      <c r="CZ181" s="20" t="str">
        <f>IF(StockTree!CZ181="","",IF(T=CZ$10,IF(CallFlag=1,MAX(StockTree!CZ181-K,0),MAX(K-StockTree!CZ181,0)),EXP(-rr*h)*(pstar*DA181+(1-pstar)*DA182)))</f>
        <v/>
      </c>
      <c r="DA181" s="20" t="str">
        <f>IF(StockTree!DA181="","",IF(T=DA$10,IF(CallFlag=1,MAX(StockTree!DA181-K,0),MAX(K-StockTree!DA181,0)),EXP(-rr*h)*(pstar*DB181+(1-pstar)*DB182)))</f>
        <v/>
      </c>
      <c r="DB181" s="20" t="str">
        <f>IF(StockTree!DB181="","",IF(T=DB$10,IF(CallFlag=1,MAX(StockTree!DB181-K,0),MAX(K-StockTree!DB181,0)),EXP(-rr*h)*(pstar*DC181+(1-pstar)*DC182)))</f>
        <v/>
      </c>
      <c r="DC181" s="20" t="str">
        <f>IF(StockTree!DC181="","",IF(T=DC$10,IF(CallFlag=1,MAX(StockTree!DC181-K,0),MAX(K-StockTree!DC181,0)),EXP(-rr*h)*(pstar*DD181+(1-pstar)*DD182)))</f>
        <v/>
      </c>
      <c r="DD181" s="20" t="str">
        <f>IF(StockTree!DD181="","",IF(T=DD$10,IF(CallFlag=1,MAX(StockTree!DD181-K,0),MAX(K-StockTree!DD181,0)),EXP(-rr*h)*(pstar*DE181+(1-pstar)*DE182)))</f>
        <v/>
      </c>
      <c r="DE181" s="20" t="str">
        <f>IF(StockTree!DE181="","",IF(T=DE$10,IF(CallFlag=1,MAX(StockTree!DE181-K,0),MAX(K-StockTree!DE181,0)),EXP(-rr*h)*(pstar*DF181+(1-pstar)*DF182)))</f>
        <v/>
      </c>
      <c r="DF181" s="20" t="str">
        <f>IF(StockTree!DF181="","",IF(T=DF$10,IF(CallFlag=1,MAX(StockTree!DF181-K,0),MAX(K-StockTree!DF181,0)),EXP(-rr*h)*(pstar*DG181+(1-pstar)*DG182)))</f>
        <v/>
      </c>
      <c r="DG181" s="20" t="str">
        <f>IF(StockTree!DG181="","",IF(T=DG$10,IF(CallFlag=1,MAX(StockTree!DG181-K,0),MAX(K-StockTree!DG181,0)),EXP(-rr*h)*(pstar*DH181+(1-pstar)*DH182)))</f>
        <v/>
      </c>
      <c r="DH181" s="20" t="str">
        <f>IF(StockTree!DH181="","",IF(T=DH$10,IF(CallFlag=1,MAX(StockTree!DH181-K,0),MAX(K-StockTree!DH181,0)),EXP(-rr*h)*(pstar*DI181+(1-pstar)*DI182)))</f>
        <v/>
      </c>
      <c r="DI181" s="20" t="str">
        <f>IF(StockTree!DI181="","",IF(T=DI$10,IF(CallFlag=1,MAX(StockTree!DI181-K,0),MAX(K-StockTree!DI181,0)),EXP(-rr*h)*(pstar*DJ181+(1-pstar)*DJ182)))</f>
        <v/>
      </c>
      <c r="DJ181" s="20" t="str">
        <f>IF(StockTree!DJ181="","",IF(T=DJ$10,IF(CallFlag=1,MAX(StockTree!DJ181-K,0),MAX(K-StockTree!DJ181,0)),EXP(-rr*h)*(pstar*DK181+(1-pstar)*DK182)))</f>
        <v/>
      </c>
      <c r="DK181" s="20" t="str">
        <f>IF(StockTree!DK181="","",IF(T=DK$10,IF(CallFlag=1,MAX(StockTree!DK181-K,0),MAX(K-StockTree!DK181,0)),EXP(-rr*h)*(pstar*DL181+(1-pstar)*DL182)))</f>
        <v/>
      </c>
      <c r="DL181" s="20" t="str">
        <f>IF(StockTree!DL181="","",IF(T=DL$10,IF(CallFlag=1,MAX(StockTree!DL181-K,0),MAX(K-StockTree!DL181,0)),EXP(-rr*h)*(pstar*DM181+(1-pstar)*DM182)))</f>
        <v/>
      </c>
      <c r="DM181" s="20" t="str">
        <f>IF(StockTree!DM181="","",IF(T=DM$10,IF(CallFlag=1,MAX(StockTree!DM181-K,0),MAX(K-StockTree!DM181,0)),EXP(-rr*h)*(pstar*DN181+(1-pstar)*DN182)))</f>
        <v/>
      </c>
      <c r="DN181" s="20" t="str">
        <f>IF(StockTree!DN181="","",IF(T=DN$10,IF(CallFlag=1,MAX(StockTree!DN181-K,0),MAX(K-StockTree!DN181,0)),EXP(-rr*h)*(pstar*DO181+(1-pstar)*DO182)))</f>
        <v/>
      </c>
      <c r="DO181" s="20" t="str">
        <f>IF(StockTree!DO181="","",IF(T=DO$10,IF(CallFlag=1,MAX(StockTree!DO181-K,0),MAX(K-StockTree!DO181,0)),EXP(-rr*h)*(pstar*DP181+(1-pstar)*DP182)))</f>
        <v/>
      </c>
      <c r="DP181" s="20" t="str">
        <f>IF(StockTree!DP181="","",IF(T=DP$10,IF(CallFlag=1,MAX(StockTree!DP181-K,0),MAX(K-StockTree!DP181,0)),EXP(-rr*h)*(pstar*DQ181+(1-pstar)*DQ182)))</f>
        <v/>
      </c>
      <c r="DQ181" s="20" t="str">
        <f>IF(StockTree!DQ181="","",IF(T=DQ$10,IF(CallFlag=1,MAX(StockTree!DQ181-K,0),MAX(K-StockTree!DQ181,0)),EXP(-rr*h)*(pstar*DR181+(1-pstar)*DR182)))</f>
        <v/>
      </c>
      <c r="DR181" s="20" t="str">
        <f>IF(StockTree!DR181="","",IF(T=DR$10,IF(CallFlag=1,MAX(StockTree!DR181-K,0),MAX(K-StockTree!DR181,0)),EXP(-rr*h)*(pstar*DS181+(1-pstar)*DS182)))</f>
        <v/>
      </c>
      <c r="DS181" s="20" t="str">
        <f>IF(StockTree!DS181="","",IF(T=DS$10,IF(CallFlag=1,MAX(StockTree!DS181-K,0),MAX(K-StockTree!DS181,0)),EXP(-rr*h)*(pstar*DT181+(1-pstar)*DT182)))</f>
        <v/>
      </c>
      <c r="DT181" s="20" t="str">
        <f>IF(StockTree!DT181="","",IF(T=DT$10,IF(CallFlag=1,MAX(StockTree!DT181-K,0),MAX(K-StockTree!DT181,0)),EXP(-rr*h)*(pstar*DU181+(1-pstar)*DU182)))</f>
        <v/>
      </c>
      <c r="DU181" s="20" t="str">
        <f>IF(StockTree!DU181="","",IF(T=DU$10,IF(CallFlag=1,MAX(StockTree!DU181-K,0),MAX(K-StockTree!DU181,0)),EXP(-rr*h)*(pstar*DV181+(1-pstar)*DV182)))</f>
        <v/>
      </c>
      <c r="DV181" s="20" t="str">
        <f>IF(StockTree!DV181="","",IF(T=DV$10,IF(CallFlag=1,MAX(StockTree!DV181-K,0),MAX(K-StockTree!DV181,0)),EXP(-rr*h)*(pstar*DW181+(1-pstar)*DW182)))</f>
        <v/>
      </c>
      <c r="DW181" s="20" t="str">
        <f>IF(StockTree!DW181="","",IF(T=DW$10,IF(CallFlag=1,MAX(StockTree!DW181-K,0),MAX(K-StockTree!DW181,0)),EXP(-rr*h)*(pstar*DX181+(1-pstar)*DX182)))</f>
        <v/>
      </c>
      <c r="DX181" s="20" t="str">
        <f>IF(StockTree!DX181="","",IF(T=DX$10,IF(CallFlag=1,MAX(StockTree!DX181-K,0),MAX(K-StockTree!DX181,0)),EXP(-rr*h)*(pstar*DY181+(1-pstar)*DY182)))</f>
        <v/>
      </c>
      <c r="DY181" s="20" t="str">
        <f>IF(StockTree!DY181="","",IF(T=DY$10,IF(CallFlag=1,MAX(StockTree!DY181-K,0),MAX(K-StockTree!DY181,0)),EXP(-rr*h)*(pstar*DZ181+(1-pstar)*DZ182)))</f>
        <v/>
      </c>
      <c r="DZ181" s="20" t="str">
        <f>IF(StockTree!DZ181="","",IF(T=DZ$10,IF(CallFlag=1,MAX(StockTree!DZ181-K,0),MAX(K-StockTree!DZ181,0)),EXP(-rr*h)*(pstar*EA181+(1-pstar)*EA182)))</f>
        <v/>
      </c>
      <c r="EA181" s="20" t="str">
        <f>IF(StockTree!EA181="","",IF(T=EA$10,IF(CallFlag=1,MAX(StockTree!EA181-K,0),MAX(K-StockTree!EA181,0)),EXP(-rr*h)*(pstar*EB181+(1-pstar)*EB182)))</f>
        <v/>
      </c>
      <c r="EB181" s="20" t="str">
        <f>IF(StockTree!EB181="","",IF(T=EB$10,IF(CallFlag=1,MAX(StockTree!EB181-K,0),MAX(K-StockTree!EB181,0)),EXP(-rr*h)*(pstar*EC181+(1-pstar)*EC182)))</f>
        <v/>
      </c>
      <c r="EC181" s="20" t="str">
        <f>IF(StockTree!EC181="","",IF(T=EC$10,IF(CallFlag=1,MAX(StockTree!EC181-K,0),MAX(K-StockTree!EC181,0)),EXP(-rr*h)*(pstar*ED181+(1-pstar)*ED182)))</f>
        <v/>
      </c>
      <c r="ED181" s="20" t="str">
        <f>IF(StockTree!ED181="","",IF(T=ED$10,IF(CallFlag=1,MAX(StockTree!ED181-K,0),MAX(K-StockTree!ED181,0)),EXP(-rr*h)*(pstar*EE181+(1-pstar)*EE182)))</f>
        <v/>
      </c>
      <c r="EE181" s="20" t="str">
        <f>IF(StockTree!EE181="","",IF(T=EE$10,IF(CallFlag=1,MAX(StockTree!EE181-K,0),MAX(K-StockTree!EE181,0)),EXP(-rr*h)*(pstar*EF181+(1-pstar)*EF182)))</f>
        <v/>
      </c>
      <c r="EF181" s="20" t="str">
        <f>IF(StockTree!EF181="","",IF(T=EF$10,IF(CallFlag=1,MAX(StockTree!EF181-K,0),MAX(K-StockTree!EF181,0)),EXP(-rr*h)*(pstar*EG181+(1-pstar)*EG182)))</f>
        <v/>
      </c>
      <c r="EG181" s="20" t="str">
        <f>IF(StockTree!EG181="","",IF(T=EG$10,IF(CallFlag=1,MAX(StockTree!EG181-K,0),MAX(K-StockTree!EG181,0)),EXP(-rr*h)*(pstar*EH181+(1-pstar)*EH182)))</f>
        <v/>
      </c>
      <c r="EH181" s="20" t="str">
        <f>IF(StockTree!EH181="","",IF(T=EH$10,IF(CallFlag=1,MAX(StockTree!EH181-K,0),MAX(K-StockTree!EH181,0)),EXP(-rr*h)*(pstar*EI181+(1-pstar)*EI182)))</f>
        <v/>
      </c>
      <c r="EI181" s="20" t="str">
        <f>IF(StockTree!EI181="","",IF(T=EI$10,IF(CallFlag=1,MAX(StockTree!EI181-K,0),MAX(K-StockTree!EI181,0)),EXP(-rr*h)*(pstar*EJ181+(1-pstar)*EJ182)))</f>
        <v/>
      </c>
      <c r="EJ181" s="20" t="str">
        <f>IF(StockTree!EJ181="","",IF(T=EJ$10,IF(CallFlag=1,MAX(StockTree!EJ181-K,0),MAX(K-StockTree!EJ181,0)),EXP(-rr*h)*(pstar*EK181+(1-pstar)*EK182)))</f>
        <v/>
      </c>
      <c r="EK181" s="20" t="str">
        <f>IF(StockTree!EK181="","",IF(T=EK$10,IF(CallFlag=1,MAX(StockTree!EK181-K,0),MAX(K-StockTree!EK181,0)),EXP(-rr*h)*(pstar*EL181+(1-pstar)*EL182)))</f>
        <v/>
      </c>
      <c r="EL181" s="20" t="str">
        <f>IF(StockTree!EL181="","",IF(T=EL$10,IF(CallFlag=1,MAX(StockTree!EL181-K,0),MAX(K-StockTree!EL181,0)),EXP(-rr*h)*(pstar*EM181+(1-pstar)*EM182)))</f>
        <v/>
      </c>
      <c r="EM181" s="20" t="str">
        <f>IF(StockTree!EM181="","",IF(T=EM$10,IF(CallFlag=1,MAX(StockTree!EM181-K,0),MAX(K-StockTree!EM181,0)),EXP(-rr*h)*(pstar*EN181+(1-pstar)*EN182)))</f>
        <v/>
      </c>
      <c r="EN181" s="20" t="str">
        <f>IF(StockTree!EN181="","",IF(T=EN$10,IF(CallFlag=1,MAX(StockTree!EN181-K,0),MAX(K-StockTree!EN181,0)),EXP(-rr*h)*(pstar*EO181+(1-pstar)*EO182)))</f>
        <v/>
      </c>
      <c r="EO181" s="20" t="str">
        <f>IF(StockTree!EO181="","",IF(T=EO$10,IF(CallFlag=1,MAX(StockTree!EO181-K,0),MAX(K-StockTree!EO181,0)),EXP(-rr*h)*(pstar*EP181+(1-pstar)*EP182)))</f>
        <v/>
      </c>
      <c r="EP181" s="20" t="str">
        <f>IF(StockTree!EP181="","",IF(T=EP$10,IF(CallFlag=1,MAX(StockTree!EP181-K,0),MAX(K-StockTree!EP181,0)),EXP(-rr*h)*(pstar*EQ181+(1-pstar)*EQ182)))</f>
        <v/>
      </c>
      <c r="EQ181" s="20" t="str">
        <f>IF(StockTree!EQ181="","",IF(T=EQ$10,IF(CallFlag=1,MAX(StockTree!EQ181-K,0),MAX(K-StockTree!EQ181,0)),EXP(-rr*h)*(pstar*ER181+(1-pstar)*ER182)))</f>
        <v/>
      </c>
      <c r="ER181" s="20" t="str">
        <f>IF(StockTree!ER181="","",IF(T=ER$10,IF(CallFlag=1,MAX(StockTree!ER181-K,0),MAX(K-StockTree!ER181,0)),EXP(-rr*h)*(pstar*ES181+(1-pstar)*ES182)))</f>
        <v/>
      </c>
      <c r="ES181" s="20" t="str">
        <f>IF(StockTree!ES181="","",IF(T=ES$10,IF(CallFlag=1,MAX(StockTree!ES181-K,0),MAX(K-StockTree!ES181,0)),EXP(-rr*h)*(pstar*ET181+(1-pstar)*ET182)))</f>
        <v/>
      </c>
      <c r="ET181" s="20" t="str">
        <f>IF(StockTree!ET181="","",IF(T=ET$10,IF(CallFlag=1,MAX(StockTree!ET181-K,0),MAX(K-StockTree!ET181,0)),EXP(-rr*h)*(pstar*EU181+(1-pstar)*EU182)))</f>
        <v/>
      </c>
      <c r="EU181" s="20" t="str">
        <f>IF(StockTree!EU181="","",IF(T=EU$10,IF(CallFlag=1,MAX(StockTree!EU181-K,0),MAX(K-StockTree!EU181,0)),EXP(-rr*h)*(pstar*EV181+(1-pstar)*EV182)))</f>
        <v/>
      </c>
      <c r="EV181" s="20" t="str">
        <f>IF(StockTree!EV181="","",IF(T=EV$10,IF(CallFlag=1,MAX(StockTree!EV181-K,0),MAX(K-StockTree!EV181,0)),EXP(-rr*h)*(pstar*EW181+(1-pstar)*EW182)))</f>
        <v/>
      </c>
      <c r="EW181" s="20" t="str">
        <f>IF(StockTree!EW181="","",IF(T=EW$10,IF(CallFlag=1,MAX(StockTree!EW181-K,0),MAX(K-StockTree!EW181,0)),EXP(-rr*h)*(pstar*EX181+(1-pstar)*EX182)))</f>
        <v/>
      </c>
      <c r="EX181" s="20" t="str">
        <f>IF(StockTree!EX181="","",IF(T=EX$10,IF(CallFlag=1,MAX(StockTree!EX181-K,0),MAX(K-StockTree!EX181,0)),EXP(-rr*h)*(pstar*EY181+(1-pstar)*EY182)))</f>
        <v/>
      </c>
      <c r="EY181" s="20" t="str">
        <f>IF(StockTree!EY181="","",IF(T=EY$10,IF(CallFlag=1,MAX(StockTree!EY181-K,0),MAX(K-StockTree!EY181,0)),EXP(-rr*h)*(pstar*EZ181+(1-pstar)*EZ182)))</f>
        <v/>
      </c>
      <c r="EZ181" s="20" t="str">
        <f>IF(StockTree!EZ181="","",IF(T=EZ$10,IF(CallFlag=1,MAX(StockTree!EZ181-K,0),MAX(K-StockTree!EZ181,0)),EXP(-rr*h)*(pstar*FA181+(1-pstar)*FA182)))</f>
        <v/>
      </c>
      <c r="FA181" s="20" t="str">
        <f>IF(StockTree!FA181="","",IF(T=FA$10,IF(CallFlag=1,MAX(StockTree!FA181-K,0),MAX(K-StockTree!FA181,0)),EXP(-rr*h)*(pstar*FB181+(1-pstar)*FB182)))</f>
        <v/>
      </c>
      <c r="FB181" s="20" t="str">
        <f>IF(StockTree!FB181="","",IF(T=FB$10,IF(CallFlag=1,MAX(StockTree!FB181-K,0),MAX(K-StockTree!FB181,0)),EXP(-rr*h)*(pstar*FC181+(1-pstar)*FC182)))</f>
        <v/>
      </c>
      <c r="FC181" s="20" t="str">
        <f>IF(StockTree!FC181="","",IF(T=FC$10,IF(CallFlag=1,MAX(StockTree!FC181-K,0),MAX(K-StockTree!FC181,0)),EXP(-rr*h)*(pstar*FD181+(1-pstar)*FD182)))</f>
        <v/>
      </c>
      <c r="FD181" s="20" t="str">
        <f>IF(StockTree!FD181="","",IF(T=FD$10,IF(CallFlag=1,MAX(StockTree!FD181-K,0),MAX(K-StockTree!FD181,0)),EXP(-rr*h)*(pstar*FE181+(1-pstar)*FE182)))</f>
        <v/>
      </c>
      <c r="FE181" s="20" t="str">
        <f>IF(StockTree!FE181="","",IF(T=FE$10,IF(CallFlag=1,MAX(StockTree!FE181-K,0),MAX(K-StockTree!FE181,0)),EXP(-rr*h)*(pstar*FF181+(1-pstar)*FF182)))</f>
        <v/>
      </c>
      <c r="FF181" s="20" t="str">
        <f>IF(StockTree!FF181="","",IF(T=FF$10,IF(CallFlag=1,MAX(StockTree!FF181-K,0),MAX(K-StockTree!FF181,0)),EXP(-rr*h)*(pstar*FG181+(1-pstar)*FG182)))</f>
        <v/>
      </c>
      <c r="FG181" s="20" t="str">
        <f>IF(StockTree!FG181="","",IF(T=FG$10,IF(CallFlag=1,MAX(StockTree!FG181-K,0),MAX(K-StockTree!FG181,0)),EXP(-rr*h)*(pstar*FH181+(1-pstar)*FH182)))</f>
        <v/>
      </c>
      <c r="FH181" s="20" t="str">
        <f>IF(StockTree!FH181="","",IF(T=FH$10,IF(CallFlag=1,MAX(StockTree!FH181-K,0),MAX(K-StockTree!FH181,0)),EXP(-rr*h)*(pstar*FI181+(1-pstar)*FI182)))</f>
        <v/>
      </c>
      <c r="FI181" s="20" t="str">
        <f>IF(StockTree!FI181="","",IF(T=FI$10,IF(CallFlag=1,MAX(StockTree!FI181-K,0),MAX(K-StockTree!FI181,0)),EXP(-rr*h)*(pstar*FJ181+(1-pstar)*FJ182)))</f>
        <v/>
      </c>
      <c r="FJ181" s="20" t="str">
        <f>IF(StockTree!FJ181="","",IF(T=FJ$10,IF(CallFlag=1,MAX(StockTree!FJ181-K,0),MAX(K-StockTree!FJ181,0)),EXP(-rr*h)*(pstar*FK181+(1-pstar)*FK182)))</f>
        <v/>
      </c>
      <c r="FK181" s="20" t="str">
        <f>IF(StockTree!FK181="","",IF(T=FK$10,IF(CallFlag=1,MAX(StockTree!FK181-K,0),MAX(K-StockTree!FK181,0)),EXP(-rr*h)*(pstar*FL181+(1-pstar)*FL182)))</f>
        <v/>
      </c>
      <c r="FL181" s="20" t="str">
        <f>IF(StockTree!FL181="","",IF(T=FL$10,IF(CallFlag=1,MAX(StockTree!FL181-K,0),MAX(K-StockTree!FL181,0)),EXP(-rr*h)*(pstar*FM181+(1-pstar)*FM182)))</f>
        <v/>
      </c>
      <c r="FM181" s="20" t="str">
        <f>IF(StockTree!FM181="","",IF(T=FM$10,IF(CallFlag=1,MAX(StockTree!FM181-K,0),MAX(K-StockTree!FM181,0)),EXP(-rr*h)*(pstar*FN181+(1-pstar)*FN182)))</f>
        <v/>
      </c>
      <c r="FN181" s="20" t="str">
        <f>IF(StockTree!FN181="","",IF(T=FN$10,IF(CallFlag=1,MAX(StockTree!FN181-K,0),MAX(K-StockTree!FN181,0)),EXP(-rr*h)*(pstar*FO181+(1-pstar)*FO182)))</f>
        <v/>
      </c>
      <c r="FO181" s="20" t="str">
        <f>IF(StockTree!FO181="","",IF(T=FO$10,IF(CallFlag=1,MAX(StockTree!FO181-K,0),MAX(K-StockTree!FO181,0)),EXP(-rr*h)*(pstar*FP181+(1-pstar)*FP182)))</f>
        <v/>
      </c>
      <c r="FP181" s="20" t="str">
        <f>IF(StockTree!FP181="","",IF(T=FP$10,IF(CallFlag=1,MAX(StockTree!FP181-K,0),MAX(K-StockTree!FP181,0)),EXP(-rr*h)*(pstar*FQ181+(1-pstar)*FQ182)))</f>
        <v/>
      </c>
      <c r="FQ181" s="20" t="str">
        <f>IF(StockTree!FQ181="","",IF(T=FQ$10,IF(CallFlag=1,MAX(StockTree!FQ181-K,0),MAX(K-StockTree!FQ181,0)),EXP(-rr*h)*(pstar*FR181+(1-pstar)*FR182)))</f>
        <v/>
      </c>
      <c r="FR181" s="20" t="str">
        <f>IF(StockTree!FR181="","",IF(T=FR$10,IF(CallFlag=1,MAX(StockTree!FR181-K,0),MAX(K-StockTree!FR181,0)),EXP(-rr*h)*(pstar*FS181+(1-pstar)*FS182)))</f>
        <v/>
      </c>
      <c r="FS181" s="20" t="str">
        <f>IF(StockTree!FS181="","",IF(T=FS$10,IF(CallFlag=1,MAX(StockTree!FS181-K,0),MAX(K-StockTree!FS181,0)),EXP(-rr*h)*(pstar*FT181+(1-pstar)*FT182)))</f>
        <v/>
      </c>
      <c r="FT181" s="20" t="str">
        <f>IF(StockTree!FT181="","",IF(T=FT$10,IF(CallFlag=1,MAX(StockTree!FT181-K,0),MAX(K-StockTree!FT181,0)),EXP(-rr*h)*(pstar*FU181+(1-pstar)*FU182)))</f>
        <v/>
      </c>
      <c r="FU181" s="20" t="str">
        <f>IF(StockTree!FU181="","",IF(T=FU$10,IF(CallFlag=1,MAX(StockTree!FU181-K,0),MAX(K-StockTree!FU181,0)),EXP(-rr*h)*(pstar*FV181+(1-pstar)*FV182)))</f>
        <v/>
      </c>
      <c r="FV181" s="20" t="str">
        <f>IF(StockTree!FV181="","",IF(T=FV$10,IF(CallFlag=1,MAX(StockTree!FV181-K,0),MAX(K-StockTree!FV181,0)),EXP(-rr*h)*(pstar*FW181+(1-pstar)*FW182)))</f>
        <v/>
      </c>
      <c r="FW181" s="20" t="str">
        <f>IF(StockTree!FW181="","",IF(T=FW$10,IF(CallFlag=1,MAX(StockTree!FW181-K,0),MAX(K-StockTree!FW181,0)),EXP(-rr*h)*(pstar*FX181+(1-pstar)*FX182)))</f>
        <v/>
      </c>
      <c r="FX181" s="20" t="str">
        <f>IF(StockTree!FX181="","",IF(T=FX$10,IF(CallFlag=1,MAX(StockTree!FX181-K,0),MAX(K-StockTree!FX181,0)),EXP(-rr*h)*(pstar*FY181+(1-pstar)*FY182)))</f>
        <v/>
      </c>
      <c r="FY181" s="20" t="str">
        <f>IF(StockTree!FY181="","",IF(T=FY$10,IF(CallFlag=1,MAX(StockTree!FY181-K,0),MAX(K-StockTree!FY181,0)),EXP(-rr*h)*(pstar*FZ181+(1-pstar)*FZ182)))</f>
        <v/>
      </c>
      <c r="FZ181" s="20" t="str">
        <f>IF(StockTree!FZ181="","",IF(T=FZ$10,IF(CallFlag=1,MAX(StockTree!FZ181-K,0),MAX(K-StockTree!FZ181,0)),EXP(-rr*h)*(pstar*GA181+(1-pstar)*GA182)))</f>
        <v/>
      </c>
      <c r="GA181" s="20" t="str">
        <f>IF(StockTree!GA181="","",IF(T=GA$10,IF(CallFlag=1,MAX(StockTree!GA181-K,0),MAX(K-StockTree!GA181,0)),EXP(-rr*h)*(pstar*GB181+(1-pstar)*GB182)))</f>
        <v/>
      </c>
      <c r="GB181" s="20" t="str">
        <f>IF(StockTree!GB181="","",IF(T=GB$10,IF(CallFlag=1,MAX(StockTree!GB181-K,0),MAX(K-StockTree!GB181,0)),EXP(-rr*h)*(pstar*GC181+(1-pstar)*GC182)))</f>
        <v/>
      </c>
      <c r="GC181" s="20" t="str">
        <f>IF(StockTree!GC181="","",IF(T=GC$10,IF(CallFlag=1,MAX(StockTree!GC181-K,0),MAX(K-StockTree!GC181,0)),EXP(-rr*h)*(pstar*GD181+(1-pstar)*GD182)))</f>
        <v/>
      </c>
      <c r="GD181" s="20" t="str">
        <f>IF(StockTree!GD181="","",IF(T=GD$10,IF(CallFlag=1,MAX(StockTree!GD181-K,0),MAX(K-StockTree!GD181,0)),EXP(-rr*h)*(pstar*GE181+(1-pstar)*GE182)))</f>
        <v/>
      </c>
      <c r="GE181" s="20" t="str">
        <f>IF(StockTree!GE181="","",IF(T=GE$10,IF(CallFlag=1,MAX(StockTree!GE181-K,0),MAX(K-StockTree!GE181,0)),EXP(-rr*h)*(pstar*GF181+(1-pstar)*GF182)))</f>
        <v/>
      </c>
      <c r="GF181" s="20" t="str">
        <f>IF(StockTree!GF181="","",IF(T=GF$10,IF(CallFlag=1,MAX(StockTree!GF181-K,0),MAX(K-StockTree!GF181,0)),EXP(-rr*h)*(pstar*GG181+(1-pstar)*GG182)))</f>
        <v/>
      </c>
      <c r="GG181" s="20" t="str">
        <f>IF(StockTree!GG181="","",IF(T=GG$10,IF(CallFlag=1,MAX(StockTree!GG181-K,0),MAX(K-StockTree!GG181,0)),EXP(-rr*h)*(pstar*GH181+(1-pstar)*GH182)))</f>
        <v/>
      </c>
      <c r="GH181" s="20" t="str">
        <f>IF(StockTree!GH181="","",IF(T=GH$10,IF(CallFlag=1,MAX(StockTree!GH181-K,0),MAX(K-StockTree!GH181,0)),EXP(-rr*h)*(pstar*GI181+(1-pstar)*GI182)))</f>
        <v/>
      </c>
      <c r="GI181" s="20" t="str">
        <f>IF(StockTree!GI181="","",IF(T=GI$10,IF(CallFlag=1,MAX(StockTree!GI181-K,0),MAX(K-StockTree!GI181,0)),EXP(-rr*h)*(pstar*GJ181+(1-pstar)*GJ182)))</f>
        <v/>
      </c>
      <c r="GJ181" s="20" t="str">
        <f>IF(StockTree!GJ181="","",IF(T=GJ$10,IF(CallFlag=1,MAX(StockTree!GJ181-K,0),MAX(K-StockTree!GJ181,0)),EXP(-rr*h)*(pstar*GK181+(1-pstar)*GK182)))</f>
        <v/>
      </c>
      <c r="GK181" s="20" t="str">
        <f>IF(StockTree!GK181="","",IF(T=GK$10,IF(CallFlag=1,MAX(StockTree!GK181-K,0),MAX(K-StockTree!GK181,0)),EXP(-rr*h)*(pstar*GL181+(1-pstar)*GL182)))</f>
        <v/>
      </c>
      <c r="GL181" s="20" t="str">
        <f>IF(StockTree!GL181="","",IF(T=GL$10,IF(CallFlag=1,MAX(StockTree!GL181-K,0),MAX(K-StockTree!GL181,0)),EXP(-rr*h)*(pstar*GM181+(1-pstar)*GM182)))</f>
        <v/>
      </c>
      <c r="GM181" s="20" t="str">
        <f>IF(StockTree!GM181="","",IF(T=GM$10,IF(CallFlag=1,MAX(StockTree!GM181-K,0),MAX(K-StockTree!GM181,0)),EXP(-rr*h)*(pstar*GN181+(1-pstar)*GN182)))</f>
        <v/>
      </c>
      <c r="GN181" s="20" t="str">
        <f>IF(StockTree!GN181="","",IF(T=GN$10,IF(CallFlag=1,MAX(StockTree!GN181-K,0),MAX(K-StockTree!GN181,0)),EXP(-rr*h)*(pstar*GO181+(1-pstar)*GO182)))</f>
        <v/>
      </c>
      <c r="GO181" s="20" t="str">
        <f>IF(StockTree!GO181="","",IF(T=GO$10,IF(CallFlag=1,MAX(StockTree!GO181-K,0),MAX(K-StockTree!GO181,0)),EXP(-rr*h)*(pstar*GP181+(1-pstar)*GP182)))</f>
        <v/>
      </c>
      <c r="GP181" s="20" t="str">
        <f>IF(StockTree!GP181="","",IF(T=GP$10,IF(CallFlag=1,MAX(StockTree!GP181-K,0),MAX(K-StockTree!GP181,0)),EXP(-rr*h)*(pstar*GQ181+(1-pstar)*GQ182)))</f>
        <v/>
      </c>
      <c r="GQ181" s="20" t="str">
        <f>IF(StockTree!GQ181="","",IF(T=GQ$10,IF(CallFlag=1,MAX(StockTree!GQ181-K,0),MAX(K-StockTree!GQ181,0)),EXP(-rr*h)*(pstar*GR181+(1-pstar)*GR182)))</f>
        <v/>
      </c>
      <c r="GR181" s="20" t="str">
        <f>IF(StockTree!GR181="","",IF(T=GR$10,IF(CallFlag=1,MAX(StockTree!GR181-K,0),MAX(K-StockTree!GR181,0)),EXP(-rr*h)*(pstar*GS181+(1-pstar)*GS182)))</f>
        <v/>
      </c>
      <c r="GS181" s="20" t="str">
        <f>IF(StockTree!GS181="","",IF(T=GS$10,IF(CallFlag=1,MAX(StockTree!GS181-K,0),MAX(K-StockTree!GS181,0)),EXP(-rr*h)*(pstar*GT181+(1-pstar)*GT182)))</f>
        <v/>
      </c>
      <c r="GT181" s="20" t="str">
        <f>IF(StockTree!GT181="","",IF(T=GT$10,IF(CallFlag=1,MAX(StockTree!GT181-K,0),MAX(K-StockTree!GT181,0)),EXP(-rr*h)*(pstar*GU181+(1-pstar)*GU182)))</f>
        <v/>
      </c>
      <c r="GU181" s="20" t="str">
        <f>IF(StockTree!GU181="","",IF(T=GU$10,IF(CallFlag=1,MAX(StockTree!GU181-K,0),MAX(K-StockTree!GU181,0)),EXP(-rr*h)*(pstar*GV181+(1-pstar)*GV182)))</f>
        <v/>
      </c>
      <c r="GV181" s="20" t="str">
        <f>IF(StockTree!GV181="","",IF(T=GV$10,IF(CallFlag=1,MAX(StockTree!GV181-K,0),MAX(K-StockTree!GV181,0)),EXP(-rr*h)*(pstar*GW181+(1-pstar)*GW182)))</f>
        <v/>
      </c>
      <c r="GW181" s="20" t="str">
        <f>IF(StockTree!GW181="","",IF(T=GW$10,IF(CallFlag=1,MAX(StockTree!GW181-K,0),MAX(K-StockTree!GW181,0)),EXP(-rr*h)*(pstar*GX181+(1-pstar)*GX182)))</f>
        <v/>
      </c>
      <c r="GX181" s="20" t="str">
        <f>IF(StockTree!GX181="","",IF(T=GX$10,IF(CallFlag=1,MAX(StockTree!GX181-K,0),MAX(K-StockTree!GX181,0)),EXP(-rr*h)*(pstar*GY181+(1-pstar)*GY182)))</f>
        <v/>
      </c>
      <c r="GY181" s="20" t="str">
        <f>IF(StockTree!GY181="","",IF(T=GY$10,IF(CallFlag=1,MAX(StockTree!GY181-K,0),MAX(K-StockTree!GY181,0)),EXP(-rr*h)*(pstar*GZ181+(1-pstar)*GZ182)))</f>
        <v/>
      </c>
      <c r="GZ181" s="20" t="str">
        <f>IF(StockTree!GZ181="","",IF(T=GZ$10,IF(CallFlag=1,MAX(StockTree!GZ181-K,0),MAX(K-StockTree!GZ181,0)),EXP(-rr*h)*(pstar*HA181+(1-pstar)*HA182)))</f>
        <v/>
      </c>
      <c r="HA181" s="20" t="str">
        <f>IF(StockTree!HA181="","",IF(T=HA$10,IF(CallFlag=1,MAX(StockTree!HA181-K,0),MAX(K-StockTree!HA181,0)),EXP(-rr*h)*(pstar*HB181+(1-pstar)*HB182)))</f>
        <v/>
      </c>
      <c r="HB181" s="20" t="str">
        <f>IF(StockTree!HB181="","",IF(T=HB$10,IF(CallFlag=1,MAX(StockTree!HB181-K,0),MAX(K-StockTree!HB181,0)),EXP(-rr*h)*(pstar*HC181+(1-pstar)*HC182)))</f>
        <v/>
      </c>
      <c r="HC181" s="20" t="str">
        <f>IF(StockTree!HC181="","",IF(T=HC$10,IF(CallFlag=1,MAX(StockTree!HC181-K,0),MAX(K-StockTree!HC181,0)),EXP(-rr*h)*(pstar*HD181+(1-pstar)*HD182)))</f>
        <v/>
      </c>
      <c r="HD181" s="20" t="str">
        <f>IF(StockTree!HD181="","",IF(T=HD$10,IF(CallFlag=1,MAX(StockTree!HD181-K,0),MAX(K-StockTree!HD181,0)),EXP(-rr*h)*(pstar*HE181+(1-pstar)*HE182)))</f>
        <v/>
      </c>
      <c r="HE181" s="20" t="str">
        <f>IF(StockTree!HE181="","",IF(T=HE$10,IF(CallFlag=1,MAX(StockTree!HE181-K,0),MAX(K-StockTree!HE181,0)),EXP(-rr*h)*(pstar*HF181+(1-pstar)*HF182)))</f>
        <v/>
      </c>
      <c r="HF181" s="20" t="str">
        <f>IF(StockTree!HF181="","",IF(T=HF$10,IF(CallFlag=1,MAX(StockTree!HF181-K,0),MAX(K-StockTree!HF181,0)),EXP(-rr*h)*(pstar*HG181+(1-pstar)*HG182)))</f>
        <v/>
      </c>
      <c r="HG181" s="20" t="str">
        <f>IF(StockTree!HG181="","",IF(T=HG$10,IF(CallFlag=1,MAX(StockTree!HG181-K,0),MAX(K-StockTree!HG181,0)),EXP(-rr*h)*(pstar*HH181+(1-pstar)*HH182)))</f>
        <v/>
      </c>
      <c r="HH181" s="20" t="str">
        <f>IF(StockTree!HH181="","",IF(T=HH$10,IF(CallFlag=1,MAX(StockTree!HH181-K,0),MAX(K-StockTree!HH181,0)),EXP(-rr*h)*(pstar*HI181+(1-pstar)*HI182)))</f>
        <v/>
      </c>
      <c r="HI181" s="20" t="str">
        <f>IF(StockTree!HI181="","",IF(T=HI$10,IF(CallFlag=1,MAX(StockTree!HI181-K,0),MAX(K-StockTree!HI181,0)),EXP(-rr*h)*(pstar*HJ181+(1-pstar)*HJ182)))</f>
        <v/>
      </c>
      <c r="HJ181" s="20" t="str">
        <f>IF(StockTree!HJ181="","",IF(T=HJ$10,IF(CallFlag=1,MAX(StockTree!HJ181-K,0),MAX(K-StockTree!HJ181,0)),EXP(-rr*h)*(pstar*HK181+(1-pstar)*HK182)))</f>
        <v/>
      </c>
      <c r="HK181" s="20" t="str">
        <f>IF(StockTree!HK181="","",IF(T=HK$10,IF(CallFlag=1,MAX(StockTree!HK181-K,0),MAX(K-StockTree!HK181,0)),EXP(-rr*h)*(pstar*HL181+(1-pstar)*HL182)))</f>
        <v/>
      </c>
      <c r="HL181" s="20" t="str">
        <f>IF(StockTree!HL181="","",IF(T=HL$10,IF(CallFlag=1,MAX(StockTree!HL181-K,0),MAX(K-StockTree!HL181,0)),EXP(-rr*h)*(pstar*HM181+(1-pstar)*HM182)))</f>
        <v/>
      </c>
      <c r="HM181" s="20" t="str">
        <f>IF(StockTree!HM181="","",IF(T=HM$10,IF(CallFlag=1,MAX(StockTree!HM181-K,0),MAX(K-StockTree!HM181,0)),EXP(-rr*h)*(pstar*HN181+(1-pstar)*HN182)))</f>
        <v/>
      </c>
      <c r="HN181" s="20" t="str">
        <f>IF(StockTree!HN181="","",IF(T=HN$10,IF(CallFlag=1,MAX(StockTree!HN181-K,0),MAX(K-StockTree!HN181,0)),EXP(-rr*h)*(pstar*HO181+(1-pstar)*HO182)))</f>
        <v/>
      </c>
      <c r="HO181" s="20" t="str">
        <f>IF(StockTree!HO181="","",IF(T=HO$10,IF(CallFlag=1,MAX(StockTree!HO181-K,0),MAX(K-StockTree!HO181,0)),EXP(-rr*h)*(pstar*HP181+(1-pstar)*HP182)))</f>
        <v/>
      </c>
      <c r="HP181" s="20" t="str">
        <f>IF(StockTree!HP181="","",IF(T=HP$10,IF(CallFlag=1,MAX(StockTree!HP181-K,0),MAX(K-StockTree!HP181,0)),EXP(-rr*h)*(pstar*HQ181+(1-pstar)*HQ182)))</f>
        <v/>
      </c>
      <c r="HQ181" s="20" t="str">
        <f>IF(StockTree!HQ181="","",IF(T=HQ$10,IF(CallFlag=1,MAX(StockTree!HQ181-K,0),MAX(K-StockTree!HQ181,0)),EXP(-rr*h)*(pstar*HR181+(1-pstar)*HR182)))</f>
        <v/>
      </c>
      <c r="HR181" s="20" t="str">
        <f>IF(StockTree!HR181="","",IF(T=HR$10,IF(CallFlag=1,MAX(StockTree!HR181-K,0),MAX(K-StockTree!HR181,0)),EXP(-rr*h)*(pstar*HS181+(1-pstar)*HS182)))</f>
        <v/>
      </c>
      <c r="HS181" s="20" t="str">
        <f>IF(StockTree!HS181="","",IF(T=HS$10,IF(CallFlag=1,MAX(StockTree!HS181-K,0),MAX(K-StockTree!HS181,0)),EXP(-rr*h)*(pstar*HT181+(1-pstar)*HT182)))</f>
        <v/>
      </c>
      <c r="HT181" s="20" t="str">
        <f>IF(StockTree!HT181="","",IF(T=HT$10,IF(CallFlag=1,MAX(StockTree!HT181-K,0),MAX(K-StockTree!HT181,0)),EXP(-rr*h)*(pstar*HU181+(1-pstar)*HU182)))</f>
        <v/>
      </c>
      <c r="HU181" s="20" t="str">
        <f>IF(StockTree!HU181="","",IF(T=HU$10,IF(CallFlag=1,MAX(StockTree!HU181-K,0),MAX(K-StockTree!HU181,0)),EXP(-rr*h)*(pstar*HV181+(1-pstar)*HV182)))</f>
        <v/>
      </c>
      <c r="HV181" s="20" t="str">
        <f>IF(StockTree!HV181="","",IF(T=HV$10,IF(CallFlag=1,MAX(StockTree!HV181-K,0),MAX(K-StockTree!HV181,0)),EXP(-rr*h)*(pstar*HW181+(1-pstar)*HW182)))</f>
        <v/>
      </c>
      <c r="HW181" s="20" t="str">
        <f>IF(StockTree!HW181="","",IF(T=HW$10,IF(CallFlag=1,MAX(StockTree!HW181-K,0),MAX(K-StockTree!HW181,0)),EXP(-rr*h)*(pstar*HX181+(1-pstar)*HX182)))</f>
        <v/>
      </c>
      <c r="HX181" s="20" t="str">
        <f>IF(StockTree!HX181="","",IF(T=HX$10,IF(CallFlag=1,MAX(StockTree!HX181-K,0),MAX(K-StockTree!HX181,0)),EXP(-rr*h)*(pstar*HY181+(1-pstar)*HY182)))</f>
        <v/>
      </c>
      <c r="HY181" s="20" t="str">
        <f>IF(StockTree!HY181="","",IF(T=HY$10,IF(CallFlag=1,MAX(StockTree!HY181-K,0),MAX(K-StockTree!HY181,0)),EXP(-rr*h)*(pstar*HZ181+(1-pstar)*HZ182)))</f>
        <v/>
      </c>
      <c r="HZ181" s="20" t="str">
        <f>IF(StockTree!HZ181="","",IF(T=HZ$10,IF(CallFlag=1,MAX(StockTree!HZ181-K,0),MAX(K-StockTree!HZ181,0)),EXP(-rr*h)*(pstar*IA181+(1-pstar)*IA182)))</f>
        <v/>
      </c>
      <c r="IA181" s="20" t="str">
        <f>IF(StockTree!IA181="","",IF(T=IA$10,IF(CallFlag=1,MAX(StockTree!IA181-K,0),MAX(K-StockTree!IA181,0)),EXP(-rr*h)*(pstar*IB181+(1-pstar)*IB182)))</f>
        <v/>
      </c>
      <c r="IB181" s="20" t="str">
        <f>IF(StockTree!IB181="","",IF(T=IB$10,IF(CallFlag=1,MAX(StockTree!IB181-K,0),MAX(K-StockTree!IB181,0)),EXP(-rr*h)*(pstar*IC181+(1-pstar)*IC182)))</f>
        <v/>
      </c>
      <c r="IC181" s="20" t="str">
        <f>IF(StockTree!IC181="","",IF(T=IC$10,IF(CallFlag=1,MAX(StockTree!IC181-K,0),MAX(K-StockTree!IC181,0)),EXP(-rr*h)*(pstar*ID181+(1-pstar)*ID182)))</f>
        <v/>
      </c>
      <c r="ID181" s="20" t="str">
        <f>IF(StockTree!ID181="","",IF(T=ID$10,IF(CallFlag=1,MAX(StockTree!ID181-K,0),MAX(K-StockTree!ID181,0)),EXP(-rr*h)*(pstar*IE181+(1-pstar)*IE182)))</f>
        <v/>
      </c>
      <c r="IE181" s="20" t="str">
        <f>IF(StockTree!IE181="","",IF(T=IE$10,IF(CallFlag=1,MAX(StockTree!IE181-K,0),MAX(K-StockTree!IE181,0)),EXP(-rr*h)*(pstar*IF181+(1-pstar)*IF182)))</f>
        <v/>
      </c>
      <c r="IF181" s="20" t="str">
        <f>IF(StockTree!IF181="","",IF(T=IF$10,IF(CallFlag=1,MAX(StockTree!IF181-K,0),MAX(K-StockTree!IF181,0)),EXP(-rr*h)*(pstar*IG181+(1-pstar)*IG182)))</f>
        <v/>
      </c>
      <c r="IG181" s="20" t="str">
        <f>IF(StockTree!IG181="","",IF(T=IG$10,IF(CallFlag=1,MAX(StockTree!IG181-K,0),MAX(K-StockTree!IG181,0)),EXP(-rr*h)*(pstar*IH181+(1-pstar)*IH182)))</f>
        <v/>
      </c>
      <c r="IH181" s="20" t="str">
        <f>IF(StockTree!IH181="","",IF(T=IH$10,IF(CallFlag=1,MAX(StockTree!IH181-K,0),MAX(K-StockTree!IH181,0)),EXP(-rr*h)*(pstar*II181+(1-pstar)*II182)))</f>
        <v/>
      </c>
      <c r="II181" s="20" t="str">
        <f>IF(StockTree!II181="","",IF(T=II$10,IF(CallFlag=1,MAX(StockTree!II181-K,0),MAX(K-StockTree!II181,0)),EXP(-rr*h)*(pstar*IJ181+(1-pstar)*IJ182)))</f>
        <v/>
      </c>
      <c r="IJ181" s="20" t="str">
        <f>IF(StockTree!IJ181="","",IF(T=IJ$10,IF(CallFlag=1,MAX(StockTree!IJ181-K,0),MAX(K-StockTree!IJ181,0)),EXP(-rr*h)*(pstar*IK181+(1-pstar)*IK182)))</f>
        <v/>
      </c>
      <c r="IK181" s="20" t="str">
        <f>IF(StockTree!IK181="","",IF(T=IK$10,IF(CallFlag=1,MAX(StockTree!IK181-K,0),MAX(K-StockTree!IK181,0)),EXP(-rr*h)*(pstar*IL181+(1-pstar)*IL182)))</f>
        <v/>
      </c>
      <c r="IL181" s="20" t="str">
        <f>IF(StockTree!IL181="","",IF(T=IL$10,IF(CallFlag=1,MAX(StockTree!IL181-K,0),MAX(K-StockTree!IL181,0)),EXP(-rr*h)*(pstar*IM181+(1-pstar)*IM182)))</f>
        <v/>
      </c>
      <c r="IM181" s="20" t="str">
        <f>IF(StockTree!IM181="","",IF(T=IM$10,IF(CallFlag=1,MAX(StockTree!IM181-K,0),MAX(K-StockTree!IM181,0)),EXP(-rr*h)*(pstar*IN181+(1-pstar)*IN182)))</f>
        <v/>
      </c>
      <c r="IN181" s="20" t="str">
        <f>IF(StockTree!IN181="","",IF(T=IN$10,IF(CallFlag=1,MAX(StockTree!IN181-K,0),MAX(K-StockTree!IN181,0)),EXP(-rr*h)*(pstar*IO181+(1-pstar)*IO182)))</f>
        <v/>
      </c>
      <c r="IO181" s="20" t="str">
        <f>IF(StockTree!IO181="","",IF(T=IO$10,IF(CallFlag=1,MAX(StockTree!IO181-K,0),MAX(K-StockTree!IO181,0)),EXP(-rr*h)*(pstar*IP181+(1-pstar)*IP182)))</f>
        <v/>
      </c>
      <c r="IP181" s="20" t="str">
        <f>IF(StockTree!IP181="","",IF(T=IP$10,IF(CallFlag=1,MAX(StockTree!IP181-K,0),MAX(K-StockTree!IP181,0)),EXP(-rr*h)*(pstar*IQ181+(1-pstar)*IQ182)))</f>
        <v/>
      </c>
      <c r="IQ181" s="20" t="str">
        <f>IF(StockTree!IQ181="","",IF(T=IQ$10,IF(CallFlag=1,MAX(StockTree!IQ181-K,0),MAX(K-StockTree!IQ181,0)),EXP(-rr*h)*(pstar*IR181+(1-pstar)*IR182)))</f>
        <v/>
      </c>
      <c r="IR181" s="20" t="str">
        <f>IF(StockTree!IR181="","",IF(T=IR$10,IF(CallFlag=1,MAX(StockTree!IR181-K,0),MAX(K-StockTree!IR181,0)),EXP(-rr*h)*(pstar*IS181+(1-pstar)*IS182)))</f>
        <v/>
      </c>
      <c r="IS181" s="20" t="str">
        <f>IF(StockTree!IS181="","",IF(T=IS$10,IF(CallFlag=1,MAX(StockTree!IS181-K,0),MAX(K-StockTree!IS181,0)),EXP(-rr*h)*(pstar*IT181+(1-pstar)*IT182)))</f>
        <v/>
      </c>
      <c r="IT181" s="20" t="str">
        <f>IF(StockTree!IT181="","",IF(T=IT$10,IF(CallFlag=1,MAX(StockTree!IT181-K,0),MAX(K-StockTree!IT181,0)),EXP(-rr*h)*(pstar*IU181+(1-pstar)*IU182)))</f>
        <v/>
      </c>
      <c r="IU181" s="20" t="str">
        <f>IF(StockTree!IU181="","",IF(T=IU$10,IF(CallFlag=1,MAX(StockTree!IU181-K,0),MAX(K-StockTree!IU181,0)),EXP(-rr*h)*(pstar*IV181+(1-pstar)*IV182)))</f>
        <v/>
      </c>
      <c r="IV181" s="20" t="str">
        <f>IF(StockTree!IV181="","",IF(T=IV$10,IF(CallFlag=1,MAX(StockTree!IV181-K,0),MAX(K-StockTree!IV181,0)),EXP(-rr*h)*(pstar*#REF!+(1-pstar)*#REF!)))</f>
        <v/>
      </c>
    </row>
    <row r="182" spans="1:256" s="20" customFormat="1" x14ac:dyDescent="0.2">
      <c r="A182" s="19">
        <f t="shared" si="10"/>
        <v>170</v>
      </c>
      <c r="B182" s="20" t="str">
        <f>IF(StockTree!B182="","",IF(T=B$10,IF(CallFlag=1,MAX(StockTree!B182-K,0),MAX(K-StockTree!B182,0)),EXP(-rr*h)*(pstar*C182+(1-pstar)*C183)))</f>
        <v/>
      </c>
      <c r="C182" s="20" t="str">
        <f>IF(StockTree!C182="","",IF(T=C$10,IF(CallFlag=1,MAX(StockTree!C182-K,0),MAX(K-StockTree!C182,0)),EXP(-rr*h)*(pstar*D182+(1-pstar)*D183)))</f>
        <v/>
      </c>
      <c r="D182" s="20" t="str">
        <f>IF(StockTree!D182="","",IF(T=D$10,IF(CallFlag=1,MAX(StockTree!D182-K,0),MAX(K-StockTree!D182,0)),EXP(-rr*h)*(pstar*E182+(1-pstar)*E183)))</f>
        <v/>
      </c>
      <c r="E182" s="20" t="str">
        <f>IF(StockTree!E182="","",IF(T=E$10,IF(CallFlag=1,MAX(StockTree!E182-K,0),MAX(K-StockTree!E182,0)),EXP(-rr*h)*(pstar*F182+(1-pstar)*F183)))</f>
        <v/>
      </c>
      <c r="F182" s="20" t="str">
        <f>IF(StockTree!F182="","",IF(T=F$10,IF(CallFlag=1,MAX(StockTree!F182-K,0),MAX(K-StockTree!F182,0)),EXP(-rr*h)*(pstar*G182+(1-pstar)*G183)))</f>
        <v/>
      </c>
      <c r="G182" s="20" t="str">
        <f>IF(StockTree!G182="","",IF(T=G$10,IF(CallFlag=1,MAX(StockTree!G182-K,0),MAX(K-StockTree!G182,0)),EXP(-rr*h)*(pstar*H182+(1-pstar)*H183)))</f>
        <v/>
      </c>
      <c r="H182" s="20" t="str">
        <f>IF(StockTree!H182="","",IF(T=H$10,IF(CallFlag=1,MAX(StockTree!H182-K,0),MAX(K-StockTree!H182,0)),EXP(-rr*h)*(pstar*I182+(1-pstar)*I183)))</f>
        <v/>
      </c>
      <c r="I182" s="20" t="str">
        <f>IF(StockTree!I182="","",IF(T=I$10,IF(CallFlag=1,MAX(StockTree!I182-K,0),MAX(K-StockTree!I182,0)),EXP(-rr*h)*(pstar*J182+(1-pstar)*J183)))</f>
        <v/>
      </c>
      <c r="J182" s="20" t="str">
        <f>IF(StockTree!J182="","",IF(T=J$10,IF(CallFlag=1,MAX(StockTree!J182-K,0),MAX(K-StockTree!J182,0)),EXP(-rr*h)*(pstar*K182+(1-pstar)*K183)))</f>
        <v/>
      </c>
      <c r="K182" s="20" t="str">
        <f>IF(StockTree!K182="","",IF(T=K$10,IF(CallFlag=1,MAX(StockTree!K182-K,0),MAX(K-StockTree!K182,0)),EXP(-rr*h)*(pstar*L182+(1-pstar)*L183)))</f>
        <v/>
      </c>
      <c r="L182" s="20" t="str">
        <f>IF(StockTree!L182="","",IF(T=L$10,IF(CallFlag=1,MAX(StockTree!L182-K,0),MAX(K-StockTree!L182,0)),EXP(-rr*h)*(pstar*M182+(1-pstar)*M183)))</f>
        <v/>
      </c>
      <c r="M182" s="20" t="str">
        <f>IF(StockTree!M182="","",IF(T=M$10,IF(CallFlag=1,MAX(StockTree!M182-K,0),MAX(K-StockTree!M182,0)),EXP(-rr*h)*(pstar*N182+(1-pstar)*N183)))</f>
        <v/>
      </c>
      <c r="N182" s="20" t="str">
        <f>IF(StockTree!N182="","",IF(T=N$10,IF(CallFlag=1,MAX(StockTree!N182-K,0),MAX(K-StockTree!N182,0)),EXP(-rr*h)*(pstar*O182+(1-pstar)*O183)))</f>
        <v/>
      </c>
      <c r="O182" s="20" t="str">
        <f>IF(StockTree!O182="","",IF(T=O$10,IF(CallFlag=1,MAX(StockTree!O182-K,0),MAX(K-StockTree!O182,0)),EXP(-rr*h)*(pstar*P182+(1-pstar)*P183)))</f>
        <v/>
      </c>
      <c r="P182" s="20" t="str">
        <f>IF(StockTree!P182="","",IF(T=P$10,IF(CallFlag=1,MAX(StockTree!P182-K,0),MAX(K-StockTree!P182,0)),EXP(-rr*h)*(pstar*Q182+(1-pstar)*Q183)))</f>
        <v/>
      </c>
      <c r="Q182" s="20" t="str">
        <f>IF(StockTree!Q182="","",IF(T=Q$10,IF(CallFlag=1,MAX(StockTree!Q182-K,0),MAX(K-StockTree!Q182,0)),EXP(-rr*h)*(pstar*R182+(1-pstar)*R183)))</f>
        <v/>
      </c>
      <c r="R182" s="20" t="str">
        <f>IF(StockTree!R182="","",IF(T=R$10,IF(CallFlag=1,MAX(StockTree!R182-K,0),MAX(K-StockTree!R182,0)),EXP(-rr*h)*(pstar*S182+(1-pstar)*S183)))</f>
        <v/>
      </c>
      <c r="S182" s="20" t="str">
        <f>IF(StockTree!S182="","",IF(T=S$10,IF(CallFlag=1,MAX(StockTree!S182-K,0),MAX(K-StockTree!S182,0)),EXP(-rr*h)*(pstar*T182+(1-pstar)*T183)))</f>
        <v/>
      </c>
      <c r="T182" s="20" t="str">
        <f>IF(StockTree!T182="","",IF(T=T$10,IF(CallFlag=1,MAX(StockTree!T182-K,0),MAX(K-StockTree!T182,0)),EXP(-rr*h)*(pstar*U182+(1-pstar)*U183)))</f>
        <v/>
      </c>
      <c r="U182" s="20" t="str">
        <f>IF(StockTree!U182="","",IF(T=U$10,IF(CallFlag=1,MAX(StockTree!U182-K,0),MAX(K-StockTree!U182,0)),EXP(-rr*h)*(pstar*V182+(1-pstar)*V183)))</f>
        <v/>
      </c>
      <c r="V182" s="20" t="str">
        <f>IF(StockTree!V182="","",IF(T=V$10,IF(CallFlag=1,MAX(StockTree!V182-K,0),MAX(K-StockTree!V182,0)),EXP(-rr*h)*(pstar*W182+(1-pstar)*W183)))</f>
        <v/>
      </c>
      <c r="W182" s="20" t="str">
        <f>IF(StockTree!W182="","",IF(T=W$10,IF(CallFlag=1,MAX(StockTree!W182-K,0),MAX(K-StockTree!W182,0)),EXP(-rr*h)*(pstar*X182+(1-pstar)*X183)))</f>
        <v/>
      </c>
      <c r="X182" s="20" t="str">
        <f>IF(StockTree!X182="","",IF(T=X$10,IF(CallFlag=1,MAX(StockTree!X182-K,0),MAX(K-StockTree!X182,0)),EXP(-rr*h)*(pstar*Y182+(1-pstar)*Y183)))</f>
        <v/>
      </c>
      <c r="Y182" s="20" t="str">
        <f>IF(StockTree!Y182="","",IF(T=Y$10,IF(CallFlag=1,MAX(StockTree!Y182-K,0),MAX(K-StockTree!Y182,0)),EXP(-rr*h)*(pstar*Z182+(1-pstar)*Z183)))</f>
        <v/>
      </c>
      <c r="Z182" s="20" t="str">
        <f>IF(StockTree!Z182="","",IF(T=Z$10,IF(CallFlag=1,MAX(StockTree!Z182-K,0),MAX(K-StockTree!Z182,0)),EXP(-rr*h)*(pstar*AA182+(1-pstar)*AA183)))</f>
        <v/>
      </c>
      <c r="AA182" s="20" t="str">
        <f>IF(StockTree!AA182="","",IF(T=AA$10,IF(CallFlag=1,MAX(StockTree!AA182-K,0),MAX(K-StockTree!AA182,0)),EXP(-rr*h)*(pstar*AB182+(1-pstar)*AB183)))</f>
        <v/>
      </c>
      <c r="AB182" s="20" t="str">
        <f>IF(StockTree!AB182="","",IF(T=AB$10,IF(CallFlag=1,MAX(StockTree!AB182-K,0),MAX(K-StockTree!AB182,0)),EXP(-rr*h)*(pstar*AC182+(1-pstar)*AC183)))</f>
        <v/>
      </c>
      <c r="AC182" s="20" t="str">
        <f>IF(StockTree!AC182="","",IF(T=AC$10,IF(CallFlag=1,MAX(StockTree!AC182-K,0),MAX(K-StockTree!AC182,0)),EXP(-rr*h)*(pstar*AD182+(1-pstar)*AD183)))</f>
        <v/>
      </c>
      <c r="AD182" s="20" t="str">
        <f>IF(StockTree!AD182="","",IF(T=AD$10,IF(CallFlag=1,MAX(StockTree!AD182-K,0),MAX(K-StockTree!AD182,0)),EXP(-rr*h)*(pstar*AE182+(1-pstar)*AE183)))</f>
        <v/>
      </c>
      <c r="AE182" s="20" t="str">
        <f>IF(StockTree!AE182="","",IF(T=AE$10,IF(CallFlag=1,MAX(StockTree!AE182-K,0),MAX(K-StockTree!AE182,0)),EXP(-rr*h)*(pstar*AF182+(1-pstar)*AF183)))</f>
        <v/>
      </c>
      <c r="AF182" s="20" t="str">
        <f>IF(StockTree!AF182="","",IF(T=AF$10,IF(CallFlag=1,MAX(StockTree!AF182-K,0),MAX(K-StockTree!AF182,0)),EXP(-rr*h)*(pstar*AG182+(1-pstar)*AG183)))</f>
        <v/>
      </c>
      <c r="AG182" s="20" t="str">
        <f>IF(StockTree!AG182="","",IF(T=AG$10,IF(CallFlag=1,MAX(StockTree!AG182-K,0),MAX(K-StockTree!AG182,0)),EXP(-rr*h)*(pstar*AH182+(1-pstar)*AH183)))</f>
        <v/>
      </c>
      <c r="AH182" s="20" t="str">
        <f>IF(StockTree!AH182="","",IF(T=AH$10,IF(CallFlag=1,MAX(StockTree!AH182-K,0),MAX(K-StockTree!AH182,0)),EXP(-rr*h)*(pstar*AI182+(1-pstar)*AI183)))</f>
        <v/>
      </c>
      <c r="AI182" s="20" t="str">
        <f>IF(StockTree!AI182="","",IF(T=AI$10,IF(CallFlag=1,MAX(StockTree!AI182-K,0),MAX(K-StockTree!AI182,0)),EXP(-rr*h)*(pstar*AJ182+(1-pstar)*AJ183)))</f>
        <v/>
      </c>
      <c r="AJ182" s="20" t="str">
        <f>IF(StockTree!AJ182="","",IF(T=AJ$10,IF(CallFlag=1,MAX(StockTree!AJ182-K,0),MAX(K-StockTree!AJ182,0)),EXP(-rr*h)*(pstar*AK182+(1-pstar)*AK183)))</f>
        <v/>
      </c>
      <c r="AK182" s="20" t="str">
        <f>IF(StockTree!AK182="","",IF(T=AK$10,IF(CallFlag=1,MAX(StockTree!AK182-K,0),MAX(K-StockTree!AK182,0)),EXP(-rr*h)*(pstar*AL182+(1-pstar)*AL183)))</f>
        <v/>
      </c>
      <c r="AL182" s="20" t="str">
        <f>IF(StockTree!AL182="","",IF(T=AL$10,IF(CallFlag=1,MAX(StockTree!AL182-K,0),MAX(K-StockTree!AL182,0)),EXP(-rr*h)*(pstar*AM182+(1-pstar)*AM183)))</f>
        <v/>
      </c>
      <c r="AM182" s="20" t="str">
        <f>IF(StockTree!AM182="","",IF(T=AM$10,IF(CallFlag=1,MAX(StockTree!AM182-K,0),MAX(K-StockTree!AM182,0)),EXP(-rr*h)*(pstar*AN182+(1-pstar)*AN183)))</f>
        <v/>
      </c>
      <c r="AN182" s="20" t="str">
        <f>IF(StockTree!AN182="","",IF(T=AN$10,IF(CallFlag=1,MAX(StockTree!AN182-K,0),MAX(K-StockTree!AN182,0)),EXP(-rr*h)*(pstar*AO182+(1-pstar)*AO183)))</f>
        <v/>
      </c>
      <c r="AO182" s="20" t="str">
        <f>IF(StockTree!AO182="","",IF(T=AO$10,IF(CallFlag=1,MAX(StockTree!AO182-K,0),MAX(K-StockTree!AO182,0)),EXP(-rr*h)*(pstar*AP182+(1-pstar)*AP183)))</f>
        <v/>
      </c>
      <c r="AP182" s="20" t="str">
        <f>IF(StockTree!AP182="","",IF(T=AP$10,IF(CallFlag=1,MAX(StockTree!AP182-K,0),MAX(K-StockTree!AP182,0)),EXP(-rr*h)*(pstar*AQ182+(1-pstar)*AQ183)))</f>
        <v/>
      </c>
      <c r="AQ182" s="20" t="str">
        <f>IF(StockTree!AQ182="","",IF(T=AQ$10,IF(CallFlag=1,MAX(StockTree!AQ182-K,0),MAX(K-StockTree!AQ182,0)),EXP(-rr*h)*(pstar*AR182+(1-pstar)*AR183)))</f>
        <v/>
      </c>
      <c r="AR182" s="20" t="str">
        <f>IF(StockTree!AR182="","",IF(T=AR$10,IF(CallFlag=1,MAX(StockTree!AR182-K,0),MAX(K-StockTree!AR182,0)),EXP(-rr*h)*(pstar*AS182+(1-pstar)*AS183)))</f>
        <v/>
      </c>
      <c r="AS182" s="20" t="str">
        <f>IF(StockTree!AS182="","",IF(T=AS$10,IF(CallFlag=1,MAX(StockTree!AS182-K,0),MAX(K-StockTree!AS182,0)),EXP(-rr*h)*(pstar*AT182+(1-pstar)*AT183)))</f>
        <v/>
      </c>
      <c r="AT182" s="20" t="str">
        <f>IF(StockTree!AT182="","",IF(T=AT$10,IF(CallFlag=1,MAX(StockTree!AT182-K,0),MAX(K-StockTree!AT182,0)),EXP(-rr*h)*(pstar*AU182+(1-pstar)*AU183)))</f>
        <v/>
      </c>
      <c r="AU182" s="20" t="str">
        <f>IF(StockTree!AU182="","",IF(T=AU$10,IF(CallFlag=1,MAX(StockTree!AU182-K,0),MAX(K-StockTree!AU182,0)),EXP(-rr*h)*(pstar*AV182+(1-pstar)*AV183)))</f>
        <v/>
      </c>
      <c r="AV182" s="20" t="str">
        <f>IF(StockTree!AV182="","",IF(T=AV$10,IF(CallFlag=1,MAX(StockTree!AV182-K,0),MAX(K-StockTree!AV182,0)),EXP(-rr*h)*(pstar*AW182+(1-pstar)*AW183)))</f>
        <v/>
      </c>
      <c r="AW182" s="20" t="str">
        <f>IF(StockTree!AW182="","",IF(T=AW$10,IF(CallFlag=1,MAX(StockTree!AW182-K,0),MAX(K-StockTree!AW182,0)),EXP(-rr*h)*(pstar*AX182+(1-pstar)*AX183)))</f>
        <v/>
      </c>
      <c r="AX182" s="20" t="str">
        <f>IF(StockTree!AX182="","",IF(T=AX$10,IF(CallFlag=1,MAX(StockTree!AX182-K,0),MAX(K-StockTree!AX182,0)),EXP(-rr*h)*(pstar*AY182+(1-pstar)*AY183)))</f>
        <v/>
      </c>
      <c r="AY182" s="20" t="str">
        <f>IF(StockTree!AY182="","",IF(T=AY$10,IF(CallFlag=1,MAX(StockTree!AY182-K,0),MAX(K-StockTree!AY182,0)),EXP(-rr*h)*(pstar*AZ182+(1-pstar)*AZ183)))</f>
        <v/>
      </c>
      <c r="AZ182" s="20" t="str">
        <f>IF(StockTree!AZ182="","",IF(T=AZ$10,IF(CallFlag=1,MAX(StockTree!AZ182-K,0),MAX(K-StockTree!AZ182,0)),EXP(-rr*h)*(pstar*BA182+(1-pstar)*BA183)))</f>
        <v/>
      </c>
      <c r="BA182" s="20" t="str">
        <f>IF(StockTree!BA182="","",IF(T=BA$10,IF(CallFlag=1,MAX(StockTree!BA182-K,0),MAX(K-StockTree!BA182,0)),EXP(-rr*h)*(pstar*BB182+(1-pstar)*BB183)))</f>
        <v/>
      </c>
      <c r="BB182" s="20" t="str">
        <f>IF(StockTree!BB182="","",IF(T=BB$10,IF(CallFlag=1,MAX(StockTree!BB182-K,0),MAX(K-StockTree!BB182,0)),EXP(-rr*h)*(pstar*BC182+(1-pstar)*BC183)))</f>
        <v/>
      </c>
      <c r="BC182" s="20" t="str">
        <f>IF(StockTree!BC182="","",IF(T=BC$10,IF(CallFlag=1,MAX(StockTree!BC182-K,0),MAX(K-StockTree!BC182,0)),EXP(-rr*h)*(pstar*BD182+(1-pstar)*BD183)))</f>
        <v/>
      </c>
      <c r="BD182" s="20" t="str">
        <f>IF(StockTree!BD182="","",IF(T=BD$10,IF(CallFlag=1,MAX(StockTree!BD182-K,0),MAX(K-StockTree!BD182,0)),EXP(-rr*h)*(pstar*BE182+(1-pstar)*BE183)))</f>
        <v/>
      </c>
      <c r="BE182" s="20" t="str">
        <f>IF(StockTree!BE182="","",IF(T=BE$10,IF(CallFlag=1,MAX(StockTree!BE182-K,0),MAX(K-StockTree!BE182,0)),EXP(-rr*h)*(pstar*BF182+(1-pstar)*BF183)))</f>
        <v/>
      </c>
      <c r="BF182" s="20" t="str">
        <f>IF(StockTree!BF182="","",IF(T=BF$10,IF(CallFlag=1,MAX(StockTree!BF182-K,0),MAX(K-StockTree!BF182,0)),EXP(-rr*h)*(pstar*BG182+(1-pstar)*BG183)))</f>
        <v/>
      </c>
      <c r="BG182" s="20" t="str">
        <f>IF(StockTree!BG182="","",IF(T=BG$10,IF(CallFlag=1,MAX(StockTree!BG182-K,0),MAX(K-StockTree!BG182,0)),EXP(-rr*h)*(pstar*BH182+(1-pstar)*BH183)))</f>
        <v/>
      </c>
      <c r="BH182" s="20" t="str">
        <f>IF(StockTree!BH182="","",IF(T=BH$10,IF(CallFlag=1,MAX(StockTree!BH182-K,0),MAX(K-StockTree!BH182,0)),EXP(-rr*h)*(pstar*BI182+(1-pstar)*BI183)))</f>
        <v/>
      </c>
      <c r="BI182" s="20" t="str">
        <f>IF(StockTree!BI182="","",IF(T=BI$10,IF(CallFlag=1,MAX(StockTree!BI182-K,0),MAX(K-StockTree!BI182,0)),EXP(-rr*h)*(pstar*BJ182+(1-pstar)*BJ183)))</f>
        <v/>
      </c>
      <c r="BJ182" s="20" t="str">
        <f>IF(StockTree!BJ182="","",IF(T=BJ$10,IF(CallFlag=1,MAX(StockTree!BJ182-K,0),MAX(K-StockTree!BJ182,0)),EXP(-rr*h)*(pstar*BK182+(1-pstar)*BK183)))</f>
        <v/>
      </c>
      <c r="BK182" s="20" t="str">
        <f>IF(StockTree!BK182="","",IF(T=BK$10,IF(CallFlag=1,MAX(StockTree!BK182-K,0),MAX(K-StockTree!BK182,0)),EXP(-rr*h)*(pstar*BL182+(1-pstar)*BL183)))</f>
        <v/>
      </c>
      <c r="BL182" s="20" t="str">
        <f>IF(StockTree!BL182="","",IF(T=BL$10,IF(CallFlag=1,MAX(StockTree!BL182-K,0),MAX(K-StockTree!BL182,0)),EXP(-rr*h)*(pstar*BM182+(1-pstar)*BM183)))</f>
        <v/>
      </c>
      <c r="BM182" s="20" t="str">
        <f>IF(StockTree!BM182="","",IF(T=BM$10,IF(CallFlag=1,MAX(StockTree!BM182-K,0),MAX(K-StockTree!BM182,0)),EXP(-rr*h)*(pstar*BN182+(1-pstar)*BN183)))</f>
        <v/>
      </c>
      <c r="BN182" s="20" t="str">
        <f>IF(StockTree!BN182="","",IF(T=BN$10,IF(CallFlag=1,MAX(StockTree!BN182-K,0),MAX(K-StockTree!BN182,0)),EXP(-rr*h)*(pstar*BO182+(1-pstar)*BO183)))</f>
        <v/>
      </c>
      <c r="BO182" s="20" t="str">
        <f>IF(StockTree!BO182="","",IF(T=BO$10,IF(CallFlag=1,MAX(StockTree!BO182-K,0),MAX(K-StockTree!BO182,0)),EXP(-rr*h)*(pstar*BP182+(1-pstar)*BP183)))</f>
        <v/>
      </c>
      <c r="BP182" s="20" t="str">
        <f>IF(StockTree!BP182="","",IF(T=BP$10,IF(CallFlag=1,MAX(StockTree!BP182-K,0),MAX(K-StockTree!BP182,0)),EXP(-rr*h)*(pstar*BQ182+(1-pstar)*BQ183)))</f>
        <v/>
      </c>
      <c r="BQ182" s="20" t="str">
        <f>IF(StockTree!BQ182="","",IF(T=BQ$10,IF(CallFlag=1,MAX(StockTree!BQ182-K,0),MAX(K-StockTree!BQ182,0)),EXP(-rr*h)*(pstar*BR182+(1-pstar)*BR183)))</f>
        <v/>
      </c>
      <c r="BR182" s="20" t="str">
        <f>IF(StockTree!BR182="","",IF(T=BR$10,IF(CallFlag=1,MAX(StockTree!BR182-K,0),MAX(K-StockTree!BR182,0)),EXP(-rr*h)*(pstar*BS182+(1-pstar)*BS183)))</f>
        <v/>
      </c>
      <c r="BS182" s="20" t="str">
        <f>IF(StockTree!BS182="","",IF(T=BS$10,IF(CallFlag=1,MAX(StockTree!BS182-K,0),MAX(K-StockTree!BS182,0)),EXP(-rr*h)*(pstar*BT182+(1-pstar)*BT183)))</f>
        <v/>
      </c>
      <c r="BT182" s="20" t="str">
        <f>IF(StockTree!BT182="","",IF(T=BT$10,IF(CallFlag=1,MAX(StockTree!BT182-K,0),MAX(K-StockTree!BT182,0)),EXP(-rr*h)*(pstar*BU182+(1-pstar)*BU183)))</f>
        <v/>
      </c>
      <c r="BU182" s="20" t="str">
        <f>IF(StockTree!BU182="","",IF(T=BU$10,IF(CallFlag=1,MAX(StockTree!BU182-K,0),MAX(K-StockTree!BU182,0)),EXP(-rr*h)*(pstar*BV182+(1-pstar)*BV183)))</f>
        <v/>
      </c>
      <c r="BV182" s="20" t="str">
        <f>IF(StockTree!BV182="","",IF(T=BV$10,IF(CallFlag=1,MAX(StockTree!BV182-K,0),MAX(K-StockTree!BV182,0)),EXP(-rr*h)*(pstar*BW182+(1-pstar)*BW183)))</f>
        <v/>
      </c>
      <c r="BW182" s="20" t="str">
        <f>IF(StockTree!BW182="","",IF(T=BW$10,IF(CallFlag=1,MAX(StockTree!BW182-K,0),MAX(K-StockTree!BW182,0)),EXP(-rr*h)*(pstar*BX182+(1-pstar)*BX183)))</f>
        <v/>
      </c>
      <c r="BX182" s="20" t="str">
        <f>IF(StockTree!BX182="","",IF(T=BX$10,IF(CallFlag=1,MAX(StockTree!BX182-K,0),MAX(K-StockTree!BX182,0)),EXP(-rr*h)*(pstar*BY182+(1-pstar)*BY183)))</f>
        <v/>
      </c>
      <c r="BY182" s="20" t="str">
        <f>IF(StockTree!BY182="","",IF(T=BY$10,IF(CallFlag=1,MAX(StockTree!BY182-K,0),MAX(K-StockTree!BY182,0)),EXP(-rr*h)*(pstar*BZ182+(1-pstar)*BZ183)))</f>
        <v/>
      </c>
      <c r="BZ182" s="20" t="str">
        <f>IF(StockTree!BZ182="","",IF(T=BZ$10,IF(CallFlag=1,MAX(StockTree!BZ182-K,0),MAX(K-StockTree!BZ182,0)),EXP(-rr*h)*(pstar*CA182+(1-pstar)*CA183)))</f>
        <v/>
      </c>
      <c r="CA182" s="20" t="str">
        <f>IF(StockTree!CA182="","",IF(T=CA$10,IF(CallFlag=1,MAX(StockTree!CA182-K,0),MAX(K-StockTree!CA182,0)),EXP(-rr*h)*(pstar*CB182+(1-pstar)*CB183)))</f>
        <v/>
      </c>
      <c r="CB182" s="20" t="str">
        <f>IF(StockTree!CB182="","",IF(T=CB$10,IF(CallFlag=1,MAX(StockTree!CB182-K,0),MAX(K-StockTree!CB182,0)),EXP(-rr*h)*(pstar*CC182+(1-pstar)*CC183)))</f>
        <v/>
      </c>
      <c r="CC182" s="20" t="str">
        <f>IF(StockTree!CC182="","",IF(T=CC$10,IF(CallFlag=1,MAX(StockTree!CC182-K,0),MAX(K-StockTree!CC182,0)),EXP(-rr*h)*(pstar*CD182+(1-pstar)*CD183)))</f>
        <v/>
      </c>
      <c r="CD182" s="20" t="str">
        <f>IF(StockTree!CD182="","",IF(T=CD$10,IF(CallFlag=1,MAX(StockTree!CD182-K,0),MAX(K-StockTree!CD182,0)),EXP(-rr*h)*(pstar*CE182+(1-pstar)*CE183)))</f>
        <v/>
      </c>
      <c r="CE182" s="20" t="str">
        <f>IF(StockTree!CE182="","",IF(T=CE$10,IF(CallFlag=1,MAX(StockTree!CE182-K,0),MAX(K-StockTree!CE182,0)),EXP(-rr*h)*(pstar*CF182+(1-pstar)*CF183)))</f>
        <v/>
      </c>
      <c r="CF182" s="20" t="str">
        <f>IF(StockTree!CF182="","",IF(T=CF$10,IF(CallFlag=1,MAX(StockTree!CF182-K,0),MAX(K-StockTree!CF182,0)),EXP(-rr*h)*(pstar*CG182+(1-pstar)*CG183)))</f>
        <v/>
      </c>
      <c r="CG182" s="20" t="str">
        <f>IF(StockTree!CG182="","",IF(T=CG$10,IF(CallFlag=1,MAX(StockTree!CG182-K,0),MAX(K-StockTree!CG182,0)),EXP(-rr*h)*(pstar*CH182+(1-pstar)*CH183)))</f>
        <v/>
      </c>
      <c r="CH182" s="20" t="str">
        <f>IF(StockTree!CH182="","",IF(T=CH$10,IF(CallFlag=1,MAX(StockTree!CH182-K,0),MAX(K-StockTree!CH182,0)),EXP(-rr*h)*(pstar*CI182+(1-pstar)*CI183)))</f>
        <v/>
      </c>
      <c r="CI182" s="20" t="str">
        <f>IF(StockTree!CI182="","",IF(T=CI$10,IF(CallFlag=1,MAX(StockTree!CI182-K,0),MAX(K-StockTree!CI182,0)),EXP(-rr*h)*(pstar*CJ182+(1-pstar)*CJ183)))</f>
        <v/>
      </c>
      <c r="CJ182" s="20" t="str">
        <f>IF(StockTree!CJ182="","",IF(T=CJ$10,IF(CallFlag=1,MAX(StockTree!CJ182-K,0),MAX(K-StockTree!CJ182,0)),EXP(-rr*h)*(pstar*CK182+(1-pstar)*CK183)))</f>
        <v/>
      </c>
      <c r="CK182" s="20" t="str">
        <f>IF(StockTree!CK182="","",IF(T=CK$10,IF(CallFlag=1,MAX(StockTree!CK182-K,0),MAX(K-StockTree!CK182,0)),EXP(-rr*h)*(pstar*CL182+(1-pstar)*CL183)))</f>
        <v/>
      </c>
      <c r="CL182" s="20" t="str">
        <f>IF(StockTree!CL182="","",IF(T=CL$10,IF(CallFlag=1,MAX(StockTree!CL182-K,0),MAX(K-StockTree!CL182,0)),EXP(-rr*h)*(pstar*CM182+(1-pstar)*CM183)))</f>
        <v/>
      </c>
      <c r="CM182" s="20" t="str">
        <f>IF(StockTree!CM182="","",IF(T=CM$10,IF(CallFlag=1,MAX(StockTree!CM182-K,0),MAX(K-StockTree!CM182,0)),EXP(-rr*h)*(pstar*CN182+(1-pstar)*CN183)))</f>
        <v/>
      </c>
      <c r="CN182" s="20" t="str">
        <f>IF(StockTree!CN182="","",IF(T=CN$10,IF(CallFlag=1,MAX(StockTree!CN182-K,0),MAX(K-StockTree!CN182,0)),EXP(-rr*h)*(pstar*CO182+(1-pstar)*CO183)))</f>
        <v/>
      </c>
      <c r="CO182" s="20" t="str">
        <f>IF(StockTree!CO182="","",IF(T=CO$10,IF(CallFlag=1,MAX(StockTree!CO182-K,0),MAX(K-StockTree!CO182,0)),EXP(-rr*h)*(pstar*CP182+(1-pstar)*CP183)))</f>
        <v/>
      </c>
      <c r="CP182" s="20" t="str">
        <f>IF(StockTree!CP182="","",IF(T=CP$10,IF(CallFlag=1,MAX(StockTree!CP182-K,0),MAX(K-StockTree!CP182,0)),EXP(-rr*h)*(pstar*CQ182+(1-pstar)*CQ183)))</f>
        <v/>
      </c>
      <c r="CQ182" s="20" t="str">
        <f>IF(StockTree!CQ182="","",IF(T=CQ$10,IF(CallFlag=1,MAX(StockTree!CQ182-K,0),MAX(K-StockTree!CQ182,0)),EXP(-rr*h)*(pstar*CR182+(1-pstar)*CR183)))</f>
        <v/>
      </c>
      <c r="CR182" s="20" t="str">
        <f>IF(StockTree!CR182="","",IF(T=CR$10,IF(CallFlag=1,MAX(StockTree!CR182-K,0),MAX(K-StockTree!CR182,0)),EXP(-rr*h)*(pstar*CS182+(1-pstar)*CS183)))</f>
        <v/>
      </c>
      <c r="CS182" s="20" t="str">
        <f>IF(StockTree!CS182="","",IF(T=CS$10,IF(CallFlag=1,MAX(StockTree!CS182-K,0),MAX(K-StockTree!CS182,0)),EXP(-rr*h)*(pstar*CT182+(1-pstar)*CT183)))</f>
        <v/>
      </c>
      <c r="CT182" s="20" t="str">
        <f>IF(StockTree!CT182="","",IF(T=CT$10,IF(CallFlag=1,MAX(StockTree!CT182-K,0),MAX(K-StockTree!CT182,0)),EXP(-rr*h)*(pstar*CU182+(1-pstar)*CU183)))</f>
        <v/>
      </c>
      <c r="CU182" s="20" t="str">
        <f>IF(StockTree!CU182="","",IF(T=CU$10,IF(CallFlag=1,MAX(StockTree!CU182-K,0),MAX(K-StockTree!CU182,0)),EXP(-rr*h)*(pstar*CV182+(1-pstar)*CV183)))</f>
        <v/>
      </c>
      <c r="CV182" s="20" t="str">
        <f>IF(StockTree!CV182="","",IF(T=CV$10,IF(CallFlag=1,MAX(StockTree!CV182-K,0),MAX(K-StockTree!CV182,0)),EXP(-rr*h)*(pstar*CW182+(1-pstar)*CW183)))</f>
        <v/>
      </c>
      <c r="CW182" s="20" t="str">
        <f>IF(StockTree!CW182="","",IF(T=CW$10,IF(CallFlag=1,MAX(StockTree!CW182-K,0),MAX(K-StockTree!CW182,0)),EXP(-rr*h)*(pstar*CX182+(1-pstar)*CX183)))</f>
        <v/>
      </c>
      <c r="CX182" s="20" t="str">
        <f>IF(StockTree!CX182="","",IF(T=CX$10,IF(CallFlag=1,MAX(StockTree!CX182-K,0),MAX(K-StockTree!CX182,0)),EXP(-rr*h)*(pstar*CY182+(1-pstar)*CY183)))</f>
        <v/>
      </c>
      <c r="CY182" s="20" t="str">
        <f>IF(StockTree!CY182="","",IF(T=CY$10,IF(CallFlag=1,MAX(StockTree!CY182-K,0),MAX(K-StockTree!CY182,0)),EXP(-rr*h)*(pstar*CZ182+(1-pstar)*CZ183)))</f>
        <v/>
      </c>
      <c r="CZ182" s="20" t="str">
        <f>IF(StockTree!CZ182="","",IF(T=CZ$10,IF(CallFlag=1,MAX(StockTree!CZ182-K,0),MAX(K-StockTree!CZ182,0)),EXP(-rr*h)*(pstar*DA182+(1-pstar)*DA183)))</f>
        <v/>
      </c>
      <c r="DA182" s="20" t="str">
        <f>IF(StockTree!DA182="","",IF(T=DA$10,IF(CallFlag=1,MAX(StockTree!DA182-K,0),MAX(K-StockTree!DA182,0)),EXP(-rr*h)*(pstar*DB182+(1-pstar)*DB183)))</f>
        <v/>
      </c>
      <c r="DB182" s="20" t="str">
        <f>IF(StockTree!DB182="","",IF(T=DB$10,IF(CallFlag=1,MAX(StockTree!DB182-K,0),MAX(K-StockTree!DB182,0)),EXP(-rr*h)*(pstar*DC182+(1-pstar)*DC183)))</f>
        <v/>
      </c>
      <c r="DC182" s="20" t="str">
        <f>IF(StockTree!DC182="","",IF(T=DC$10,IF(CallFlag=1,MAX(StockTree!DC182-K,0),MAX(K-StockTree!DC182,0)),EXP(-rr*h)*(pstar*DD182+(1-pstar)*DD183)))</f>
        <v/>
      </c>
      <c r="DD182" s="20" t="str">
        <f>IF(StockTree!DD182="","",IF(T=DD$10,IF(CallFlag=1,MAX(StockTree!DD182-K,0),MAX(K-StockTree!DD182,0)),EXP(-rr*h)*(pstar*DE182+(1-pstar)*DE183)))</f>
        <v/>
      </c>
      <c r="DE182" s="20" t="str">
        <f>IF(StockTree!DE182="","",IF(T=DE$10,IF(CallFlag=1,MAX(StockTree!DE182-K,0),MAX(K-StockTree!DE182,0)),EXP(-rr*h)*(pstar*DF182+(1-pstar)*DF183)))</f>
        <v/>
      </c>
      <c r="DF182" s="20" t="str">
        <f>IF(StockTree!DF182="","",IF(T=DF$10,IF(CallFlag=1,MAX(StockTree!DF182-K,0),MAX(K-StockTree!DF182,0)),EXP(-rr*h)*(pstar*DG182+(1-pstar)*DG183)))</f>
        <v/>
      </c>
      <c r="DG182" s="20" t="str">
        <f>IF(StockTree!DG182="","",IF(T=DG$10,IF(CallFlag=1,MAX(StockTree!DG182-K,0),MAX(K-StockTree!DG182,0)),EXP(-rr*h)*(pstar*DH182+(1-pstar)*DH183)))</f>
        <v/>
      </c>
      <c r="DH182" s="20" t="str">
        <f>IF(StockTree!DH182="","",IF(T=DH$10,IF(CallFlag=1,MAX(StockTree!DH182-K,0),MAX(K-StockTree!DH182,0)),EXP(-rr*h)*(pstar*DI182+(1-pstar)*DI183)))</f>
        <v/>
      </c>
      <c r="DI182" s="20" t="str">
        <f>IF(StockTree!DI182="","",IF(T=DI$10,IF(CallFlag=1,MAX(StockTree!DI182-K,0),MAX(K-StockTree!DI182,0)),EXP(-rr*h)*(pstar*DJ182+(1-pstar)*DJ183)))</f>
        <v/>
      </c>
      <c r="DJ182" s="20" t="str">
        <f>IF(StockTree!DJ182="","",IF(T=DJ$10,IF(CallFlag=1,MAX(StockTree!DJ182-K,0),MAX(K-StockTree!DJ182,0)),EXP(-rr*h)*(pstar*DK182+(1-pstar)*DK183)))</f>
        <v/>
      </c>
      <c r="DK182" s="20" t="str">
        <f>IF(StockTree!DK182="","",IF(T=DK$10,IF(CallFlag=1,MAX(StockTree!DK182-K,0),MAX(K-StockTree!DK182,0)),EXP(-rr*h)*(pstar*DL182+(1-pstar)*DL183)))</f>
        <v/>
      </c>
      <c r="DL182" s="20" t="str">
        <f>IF(StockTree!DL182="","",IF(T=DL$10,IF(CallFlag=1,MAX(StockTree!DL182-K,0),MAX(K-StockTree!DL182,0)),EXP(-rr*h)*(pstar*DM182+(1-pstar)*DM183)))</f>
        <v/>
      </c>
      <c r="DM182" s="20" t="str">
        <f>IF(StockTree!DM182="","",IF(T=DM$10,IF(CallFlag=1,MAX(StockTree!DM182-K,0),MAX(K-StockTree!DM182,0)),EXP(-rr*h)*(pstar*DN182+(1-pstar)*DN183)))</f>
        <v/>
      </c>
      <c r="DN182" s="20" t="str">
        <f>IF(StockTree!DN182="","",IF(T=DN$10,IF(CallFlag=1,MAX(StockTree!DN182-K,0),MAX(K-StockTree!DN182,0)),EXP(-rr*h)*(pstar*DO182+(1-pstar)*DO183)))</f>
        <v/>
      </c>
      <c r="DO182" s="20" t="str">
        <f>IF(StockTree!DO182="","",IF(T=DO$10,IF(CallFlag=1,MAX(StockTree!DO182-K,0),MAX(K-StockTree!DO182,0)),EXP(-rr*h)*(pstar*DP182+(1-pstar)*DP183)))</f>
        <v/>
      </c>
      <c r="DP182" s="20" t="str">
        <f>IF(StockTree!DP182="","",IF(T=DP$10,IF(CallFlag=1,MAX(StockTree!DP182-K,0),MAX(K-StockTree!DP182,0)),EXP(-rr*h)*(pstar*DQ182+(1-pstar)*DQ183)))</f>
        <v/>
      </c>
      <c r="DQ182" s="20" t="str">
        <f>IF(StockTree!DQ182="","",IF(T=DQ$10,IF(CallFlag=1,MAX(StockTree!DQ182-K,0),MAX(K-StockTree!DQ182,0)),EXP(-rr*h)*(pstar*DR182+(1-pstar)*DR183)))</f>
        <v/>
      </c>
      <c r="DR182" s="20" t="str">
        <f>IF(StockTree!DR182="","",IF(T=DR$10,IF(CallFlag=1,MAX(StockTree!DR182-K,0),MAX(K-StockTree!DR182,0)),EXP(-rr*h)*(pstar*DS182+(1-pstar)*DS183)))</f>
        <v/>
      </c>
      <c r="DS182" s="20" t="str">
        <f>IF(StockTree!DS182="","",IF(T=DS$10,IF(CallFlag=1,MAX(StockTree!DS182-K,0),MAX(K-StockTree!DS182,0)),EXP(-rr*h)*(pstar*DT182+(1-pstar)*DT183)))</f>
        <v/>
      </c>
      <c r="DT182" s="20" t="str">
        <f>IF(StockTree!DT182="","",IF(T=DT$10,IF(CallFlag=1,MAX(StockTree!DT182-K,0),MAX(K-StockTree!DT182,0)),EXP(-rr*h)*(pstar*DU182+(1-pstar)*DU183)))</f>
        <v/>
      </c>
      <c r="DU182" s="20" t="str">
        <f>IF(StockTree!DU182="","",IF(T=DU$10,IF(CallFlag=1,MAX(StockTree!DU182-K,0),MAX(K-StockTree!DU182,0)),EXP(-rr*h)*(pstar*DV182+(1-pstar)*DV183)))</f>
        <v/>
      </c>
      <c r="DV182" s="20" t="str">
        <f>IF(StockTree!DV182="","",IF(T=DV$10,IF(CallFlag=1,MAX(StockTree!DV182-K,0),MAX(K-StockTree!DV182,0)),EXP(-rr*h)*(pstar*DW182+(1-pstar)*DW183)))</f>
        <v/>
      </c>
      <c r="DW182" s="20" t="str">
        <f>IF(StockTree!DW182="","",IF(T=DW$10,IF(CallFlag=1,MAX(StockTree!DW182-K,0),MAX(K-StockTree!DW182,0)),EXP(-rr*h)*(pstar*DX182+(1-pstar)*DX183)))</f>
        <v/>
      </c>
      <c r="DX182" s="20" t="str">
        <f>IF(StockTree!DX182="","",IF(T=DX$10,IF(CallFlag=1,MAX(StockTree!DX182-K,0),MAX(K-StockTree!DX182,0)),EXP(-rr*h)*(pstar*DY182+(1-pstar)*DY183)))</f>
        <v/>
      </c>
      <c r="DY182" s="20" t="str">
        <f>IF(StockTree!DY182="","",IF(T=DY$10,IF(CallFlag=1,MAX(StockTree!DY182-K,0),MAX(K-StockTree!DY182,0)),EXP(-rr*h)*(pstar*DZ182+(1-pstar)*DZ183)))</f>
        <v/>
      </c>
      <c r="DZ182" s="20" t="str">
        <f>IF(StockTree!DZ182="","",IF(T=DZ$10,IF(CallFlag=1,MAX(StockTree!DZ182-K,0),MAX(K-StockTree!DZ182,0)),EXP(-rr*h)*(pstar*EA182+(1-pstar)*EA183)))</f>
        <v/>
      </c>
      <c r="EA182" s="20" t="str">
        <f>IF(StockTree!EA182="","",IF(T=EA$10,IF(CallFlag=1,MAX(StockTree!EA182-K,0),MAX(K-StockTree!EA182,0)),EXP(-rr*h)*(pstar*EB182+(1-pstar)*EB183)))</f>
        <v/>
      </c>
      <c r="EB182" s="20" t="str">
        <f>IF(StockTree!EB182="","",IF(T=EB$10,IF(CallFlag=1,MAX(StockTree!EB182-K,0),MAX(K-StockTree!EB182,0)),EXP(-rr*h)*(pstar*EC182+(1-pstar)*EC183)))</f>
        <v/>
      </c>
      <c r="EC182" s="20" t="str">
        <f>IF(StockTree!EC182="","",IF(T=EC$10,IF(CallFlag=1,MAX(StockTree!EC182-K,0),MAX(K-StockTree!EC182,0)),EXP(-rr*h)*(pstar*ED182+(1-pstar)*ED183)))</f>
        <v/>
      </c>
      <c r="ED182" s="20" t="str">
        <f>IF(StockTree!ED182="","",IF(T=ED$10,IF(CallFlag=1,MAX(StockTree!ED182-K,0),MAX(K-StockTree!ED182,0)),EXP(-rr*h)*(pstar*EE182+(1-pstar)*EE183)))</f>
        <v/>
      </c>
      <c r="EE182" s="20" t="str">
        <f>IF(StockTree!EE182="","",IF(T=EE$10,IF(CallFlag=1,MAX(StockTree!EE182-K,0),MAX(K-StockTree!EE182,0)),EXP(-rr*h)*(pstar*EF182+(1-pstar)*EF183)))</f>
        <v/>
      </c>
      <c r="EF182" s="20" t="str">
        <f>IF(StockTree!EF182="","",IF(T=EF$10,IF(CallFlag=1,MAX(StockTree!EF182-K,0),MAX(K-StockTree!EF182,0)),EXP(-rr*h)*(pstar*EG182+(1-pstar)*EG183)))</f>
        <v/>
      </c>
      <c r="EG182" s="20" t="str">
        <f>IF(StockTree!EG182="","",IF(T=EG$10,IF(CallFlag=1,MAX(StockTree!EG182-K,0),MAX(K-StockTree!EG182,0)),EXP(-rr*h)*(pstar*EH182+(1-pstar)*EH183)))</f>
        <v/>
      </c>
      <c r="EH182" s="20" t="str">
        <f>IF(StockTree!EH182="","",IF(T=EH$10,IF(CallFlag=1,MAX(StockTree!EH182-K,0),MAX(K-StockTree!EH182,0)),EXP(-rr*h)*(pstar*EI182+(1-pstar)*EI183)))</f>
        <v/>
      </c>
      <c r="EI182" s="20" t="str">
        <f>IF(StockTree!EI182="","",IF(T=EI$10,IF(CallFlag=1,MAX(StockTree!EI182-K,0),MAX(K-StockTree!EI182,0)),EXP(-rr*h)*(pstar*EJ182+(1-pstar)*EJ183)))</f>
        <v/>
      </c>
      <c r="EJ182" s="20" t="str">
        <f>IF(StockTree!EJ182="","",IF(T=EJ$10,IF(CallFlag=1,MAX(StockTree!EJ182-K,0),MAX(K-StockTree!EJ182,0)),EXP(-rr*h)*(pstar*EK182+(1-pstar)*EK183)))</f>
        <v/>
      </c>
      <c r="EK182" s="20" t="str">
        <f>IF(StockTree!EK182="","",IF(T=EK$10,IF(CallFlag=1,MAX(StockTree!EK182-K,0),MAX(K-StockTree!EK182,0)),EXP(-rr*h)*(pstar*EL182+(1-pstar)*EL183)))</f>
        <v/>
      </c>
      <c r="EL182" s="20" t="str">
        <f>IF(StockTree!EL182="","",IF(T=EL$10,IF(CallFlag=1,MAX(StockTree!EL182-K,0),MAX(K-StockTree!EL182,0)),EXP(-rr*h)*(pstar*EM182+(1-pstar)*EM183)))</f>
        <v/>
      </c>
      <c r="EM182" s="20" t="str">
        <f>IF(StockTree!EM182="","",IF(T=EM$10,IF(CallFlag=1,MAX(StockTree!EM182-K,0),MAX(K-StockTree!EM182,0)),EXP(-rr*h)*(pstar*EN182+(1-pstar)*EN183)))</f>
        <v/>
      </c>
      <c r="EN182" s="20" t="str">
        <f>IF(StockTree!EN182="","",IF(T=EN$10,IF(CallFlag=1,MAX(StockTree!EN182-K,0),MAX(K-StockTree!EN182,0)),EXP(-rr*h)*(pstar*EO182+(1-pstar)*EO183)))</f>
        <v/>
      </c>
      <c r="EO182" s="20" t="str">
        <f>IF(StockTree!EO182="","",IF(T=EO$10,IF(CallFlag=1,MAX(StockTree!EO182-K,0),MAX(K-StockTree!EO182,0)),EXP(-rr*h)*(pstar*EP182+(1-pstar)*EP183)))</f>
        <v/>
      </c>
      <c r="EP182" s="20" t="str">
        <f>IF(StockTree!EP182="","",IF(T=EP$10,IF(CallFlag=1,MAX(StockTree!EP182-K,0),MAX(K-StockTree!EP182,0)),EXP(-rr*h)*(pstar*EQ182+(1-pstar)*EQ183)))</f>
        <v/>
      </c>
      <c r="EQ182" s="20" t="str">
        <f>IF(StockTree!EQ182="","",IF(T=EQ$10,IF(CallFlag=1,MAX(StockTree!EQ182-K,0),MAX(K-StockTree!EQ182,0)),EXP(-rr*h)*(pstar*ER182+(1-pstar)*ER183)))</f>
        <v/>
      </c>
      <c r="ER182" s="20" t="str">
        <f>IF(StockTree!ER182="","",IF(T=ER$10,IF(CallFlag=1,MAX(StockTree!ER182-K,0),MAX(K-StockTree!ER182,0)),EXP(-rr*h)*(pstar*ES182+(1-pstar)*ES183)))</f>
        <v/>
      </c>
      <c r="ES182" s="20" t="str">
        <f>IF(StockTree!ES182="","",IF(T=ES$10,IF(CallFlag=1,MAX(StockTree!ES182-K,0),MAX(K-StockTree!ES182,0)),EXP(-rr*h)*(pstar*ET182+(1-pstar)*ET183)))</f>
        <v/>
      </c>
      <c r="ET182" s="20" t="str">
        <f>IF(StockTree!ET182="","",IF(T=ET$10,IF(CallFlag=1,MAX(StockTree!ET182-K,0),MAX(K-StockTree!ET182,0)),EXP(-rr*h)*(pstar*EU182+(1-pstar)*EU183)))</f>
        <v/>
      </c>
      <c r="EU182" s="20" t="str">
        <f>IF(StockTree!EU182="","",IF(T=EU$10,IF(CallFlag=1,MAX(StockTree!EU182-K,0),MAX(K-StockTree!EU182,0)),EXP(-rr*h)*(pstar*EV182+(1-pstar)*EV183)))</f>
        <v/>
      </c>
      <c r="EV182" s="20" t="str">
        <f>IF(StockTree!EV182="","",IF(T=EV$10,IF(CallFlag=1,MAX(StockTree!EV182-K,0),MAX(K-StockTree!EV182,0)),EXP(-rr*h)*(pstar*EW182+(1-pstar)*EW183)))</f>
        <v/>
      </c>
      <c r="EW182" s="20" t="str">
        <f>IF(StockTree!EW182="","",IF(T=EW$10,IF(CallFlag=1,MAX(StockTree!EW182-K,0),MAX(K-StockTree!EW182,0)),EXP(-rr*h)*(pstar*EX182+(1-pstar)*EX183)))</f>
        <v/>
      </c>
      <c r="EX182" s="20" t="str">
        <f>IF(StockTree!EX182="","",IF(T=EX$10,IF(CallFlag=1,MAX(StockTree!EX182-K,0),MAX(K-StockTree!EX182,0)),EXP(-rr*h)*(pstar*EY182+(1-pstar)*EY183)))</f>
        <v/>
      </c>
      <c r="EY182" s="20" t="str">
        <f>IF(StockTree!EY182="","",IF(T=EY$10,IF(CallFlag=1,MAX(StockTree!EY182-K,0),MAX(K-StockTree!EY182,0)),EXP(-rr*h)*(pstar*EZ182+(1-pstar)*EZ183)))</f>
        <v/>
      </c>
      <c r="EZ182" s="20" t="str">
        <f>IF(StockTree!EZ182="","",IF(T=EZ$10,IF(CallFlag=1,MAX(StockTree!EZ182-K,0),MAX(K-StockTree!EZ182,0)),EXP(-rr*h)*(pstar*FA182+(1-pstar)*FA183)))</f>
        <v/>
      </c>
      <c r="FA182" s="20" t="str">
        <f>IF(StockTree!FA182="","",IF(T=FA$10,IF(CallFlag=1,MAX(StockTree!FA182-K,0),MAX(K-StockTree!FA182,0)),EXP(-rr*h)*(pstar*FB182+(1-pstar)*FB183)))</f>
        <v/>
      </c>
      <c r="FB182" s="20" t="str">
        <f>IF(StockTree!FB182="","",IF(T=FB$10,IF(CallFlag=1,MAX(StockTree!FB182-K,0),MAX(K-StockTree!FB182,0)),EXP(-rr*h)*(pstar*FC182+(1-pstar)*FC183)))</f>
        <v/>
      </c>
      <c r="FC182" s="20" t="str">
        <f>IF(StockTree!FC182="","",IF(T=FC$10,IF(CallFlag=1,MAX(StockTree!FC182-K,0),MAX(K-StockTree!FC182,0)),EXP(-rr*h)*(pstar*FD182+(1-pstar)*FD183)))</f>
        <v/>
      </c>
      <c r="FD182" s="20" t="str">
        <f>IF(StockTree!FD182="","",IF(T=FD$10,IF(CallFlag=1,MAX(StockTree!FD182-K,0),MAX(K-StockTree!FD182,0)),EXP(-rr*h)*(pstar*FE182+(1-pstar)*FE183)))</f>
        <v/>
      </c>
      <c r="FE182" s="20" t="str">
        <f>IF(StockTree!FE182="","",IF(T=FE$10,IF(CallFlag=1,MAX(StockTree!FE182-K,0),MAX(K-StockTree!FE182,0)),EXP(-rr*h)*(pstar*FF182+(1-pstar)*FF183)))</f>
        <v/>
      </c>
      <c r="FF182" s="20" t="str">
        <f>IF(StockTree!FF182="","",IF(T=FF$10,IF(CallFlag=1,MAX(StockTree!FF182-K,0),MAX(K-StockTree!FF182,0)),EXP(-rr*h)*(pstar*FG182+(1-pstar)*FG183)))</f>
        <v/>
      </c>
      <c r="FG182" s="20" t="str">
        <f>IF(StockTree!FG182="","",IF(T=FG$10,IF(CallFlag=1,MAX(StockTree!FG182-K,0),MAX(K-StockTree!FG182,0)),EXP(-rr*h)*(pstar*FH182+(1-pstar)*FH183)))</f>
        <v/>
      </c>
      <c r="FH182" s="20" t="str">
        <f>IF(StockTree!FH182="","",IF(T=FH$10,IF(CallFlag=1,MAX(StockTree!FH182-K,0),MAX(K-StockTree!FH182,0)),EXP(-rr*h)*(pstar*FI182+(1-pstar)*FI183)))</f>
        <v/>
      </c>
      <c r="FI182" s="20" t="str">
        <f>IF(StockTree!FI182="","",IF(T=FI$10,IF(CallFlag=1,MAX(StockTree!FI182-K,0),MAX(K-StockTree!FI182,0)),EXP(-rr*h)*(pstar*FJ182+(1-pstar)*FJ183)))</f>
        <v/>
      </c>
      <c r="FJ182" s="20" t="str">
        <f>IF(StockTree!FJ182="","",IF(T=FJ$10,IF(CallFlag=1,MAX(StockTree!FJ182-K,0),MAX(K-StockTree!FJ182,0)),EXP(-rr*h)*(pstar*FK182+(1-pstar)*FK183)))</f>
        <v/>
      </c>
      <c r="FK182" s="20" t="str">
        <f>IF(StockTree!FK182="","",IF(T=FK$10,IF(CallFlag=1,MAX(StockTree!FK182-K,0),MAX(K-StockTree!FK182,0)),EXP(-rr*h)*(pstar*FL182+(1-pstar)*FL183)))</f>
        <v/>
      </c>
      <c r="FL182" s="20" t="str">
        <f>IF(StockTree!FL182="","",IF(T=FL$10,IF(CallFlag=1,MAX(StockTree!FL182-K,0),MAX(K-StockTree!FL182,0)),EXP(-rr*h)*(pstar*FM182+(1-pstar)*FM183)))</f>
        <v/>
      </c>
      <c r="FM182" s="20" t="str">
        <f>IF(StockTree!FM182="","",IF(T=FM$10,IF(CallFlag=1,MAX(StockTree!FM182-K,0),MAX(K-StockTree!FM182,0)),EXP(-rr*h)*(pstar*FN182+(1-pstar)*FN183)))</f>
        <v/>
      </c>
      <c r="FN182" s="20" t="str">
        <f>IF(StockTree!FN182="","",IF(T=FN$10,IF(CallFlag=1,MAX(StockTree!FN182-K,0),MAX(K-StockTree!FN182,0)),EXP(-rr*h)*(pstar*FO182+(1-pstar)*FO183)))</f>
        <v/>
      </c>
      <c r="FO182" s="20" t="str">
        <f>IF(StockTree!FO182="","",IF(T=FO$10,IF(CallFlag=1,MAX(StockTree!FO182-K,0),MAX(K-StockTree!FO182,0)),EXP(-rr*h)*(pstar*FP182+(1-pstar)*FP183)))</f>
        <v/>
      </c>
      <c r="FP182" s="20" t="str">
        <f>IF(StockTree!FP182="","",IF(T=FP$10,IF(CallFlag=1,MAX(StockTree!FP182-K,0),MAX(K-StockTree!FP182,0)),EXP(-rr*h)*(pstar*FQ182+(1-pstar)*FQ183)))</f>
        <v/>
      </c>
      <c r="FQ182" s="20" t="str">
        <f>IF(StockTree!FQ182="","",IF(T=FQ$10,IF(CallFlag=1,MAX(StockTree!FQ182-K,0),MAX(K-StockTree!FQ182,0)),EXP(-rr*h)*(pstar*FR182+(1-pstar)*FR183)))</f>
        <v/>
      </c>
      <c r="FR182" s="20" t="str">
        <f>IF(StockTree!FR182="","",IF(T=FR$10,IF(CallFlag=1,MAX(StockTree!FR182-K,0),MAX(K-StockTree!FR182,0)),EXP(-rr*h)*(pstar*FS182+(1-pstar)*FS183)))</f>
        <v/>
      </c>
      <c r="FS182" s="20" t="str">
        <f>IF(StockTree!FS182="","",IF(T=FS$10,IF(CallFlag=1,MAX(StockTree!FS182-K,0),MAX(K-StockTree!FS182,0)),EXP(-rr*h)*(pstar*FT182+(1-pstar)*FT183)))</f>
        <v/>
      </c>
      <c r="FT182" s="20" t="str">
        <f>IF(StockTree!FT182="","",IF(T=FT$10,IF(CallFlag=1,MAX(StockTree!FT182-K,0),MAX(K-StockTree!FT182,0)),EXP(-rr*h)*(pstar*FU182+(1-pstar)*FU183)))</f>
        <v/>
      </c>
      <c r="FU182" s="20" t="str">
        <f>IF(StockTree!FU182="","",IF(T=FU$10,IF(CallFlag=1,MAX(StockTree!FU182-K,0),MAX(K-StockTree!FU182,0)),EXP(-rr*h)*(pstar*FV182+(1-pstar)*FV183)))</f>
        <v/>
      </c>
      <c r="FV182" s="20" t="str">
        <f>IF(StockTree!FV182="","",IF(T=FV$10,IF(CallFlag=1,MAX(StockTree!FV182-K,0),MAX(K-StockTree!FV182,0)),EXP(-rr*h)*(pstar*FW182+(1-pstar)*FW183)))</f>
        <v/>
      </c>
      <c r="FW182" s="20" t="str">
        <f>IF(StockTree!FW182="","",IF(T=FW$10,IF(CallFlag=1,MAX(StockTree!FW182-K,0),MAX(K-StockTree!FW182,0)),EXP(-rr*h)*(pstar*FX182+(1-pstar)*FX183)))</f>
        <v/>
      </c>
      <c r="FX182" s="20" t="str">
        <f>IF(StockTree!FX182="","",IF(T=FX$10,IF(CallFlag=1,MAX(StockTree!FX182-K,0),MAX(K-StockTree!FX182,0)),EXP(-rr*h)*(pstar*FY182+(1-pstar)*FY183)))</f>
        <v/>
      </c>
      <c r="FY182" s="20" t="str">
        <f>IF(StockTree!FY182="","",IF(T=FY$10,IF(CallFlag=1,MAX(StockTree!FY182-K,0),MAX(K-StockTree!FY182,0)),EXP(-rr*h)*(pstar*FZ182+(1-pstar)*FZ183)))</f>
        <v/>
      </c>
      <c r="FZ182" s="20" t="str">
        <f>IF(StockTree!FZ182="","",IF(T=FZ$10,IF(CallFlag=1,MAX(StockTree!FZ182-K,0),MAX(K-StockTree!FZ182,0)),EXP(-rr*h)*(pstar*GA182+(1-pstar)*GA183)))</f>
        <v/>
      </c>
      <c r="GA182" s="20" t="str">
        <f>IF(StockTree!GA182="","",IF(T=GA$10,IF(CallFlag=1,MAX(StockTree!GA182-K,0),MAX(K-StockTree!GA182,0)),EXP(-rr*h)*(pstar*GB182+(1-pstar)*GB183)))</f>
        <v/>
      </c>
      <c r="GB182" s="20" t="str">
        <f>IF(StockTree!GB182="","",IF(T=GB$10,IF(CallFlag=1,MAX(StockTree!GB182-K,0),MAX(K-StockTree!GB182,0)),EXP(-rr*h)*(pstar*GC182+(1-pstar)*GC183)))</f>
        <v/>
      </c>
      <c r="GC182" s="20" t="str">
        <f>IF(StockTree!GC182="","",IF(T=GC$10,IF(CallFlag=1,MAX(StockTree!GC182-K,0),MAX(K-StockTree!GC182,0)),EXP(-rr*h)*(pstar*GD182+(1-pstar)*GD183)))</f>
        <v/>
      </c>
      <c r="GD182" s="20" t="str">
        <f>IF(StockTree!GD182="","",IF(T=GD$10,IF(CallFlag=1,MAX(StockTree!GD182-K,0),MAX(K-StockTree!GD182,0)),EXP(-rr*h)*(pstar*GE182+(1-pstar)*GE183)))</f>
        <v/>
      </c>
      <c r="GE182" s="20" t="str">
        <f>IF(StockTree!GE182="","",IF(T=GE$10,IF(CallFlag=1,MAX(StockTree!GE182-K,0),MAX(K-StockTree!GE182,0)),EXP(-rr*h)*(pstar*GF182+(1-pstar)*GF183)))</f>
        <v/>
      </c>
      <c r="GF182" s="20" t="str">
        <f>IF(StockTree!GF182="","",IF(T=GF$10,IF(CallFlag=1,MAX(StockTree!GF182-K,0),MAX(K-StockTree!GF182,0)),EXP(-rr*h)*(pstar*GG182+(1-pstar)*GG183)))</f>
        <v/>
      </c>
      <c r="GG182" s="20" t="str">
        <f>IF(StockTree!GG182="","",IF(T=GG$10,IF(CallFlag=1,MAX(StockTree!GG182-K,0),MAX(K-StockTree!GG182,0)),EXP(-rr*h)*(pstar*GH182+(1-pstar)*GH183)))</f>
        <v/>
      </c>
      <c r="GH182" s="20" t="str">
        <f>IF(StockTree!GH182="","",IF(T=GH$10,IF(CallFlag=1,MAX(StockTree!GH182-K,0),MAX(K-StockTree!GH182,0)),EXP(-rr*h)*(pstar*GI182+(1-pstar)*GI183)))</f>
        <v/>
      </c>
      <c r="GI182" s="20" t="str">
        <f>IF(StockTree!GI182="","",IF(T=GI$10,IF(CallFlag=1,MAX(StockTree!GI182-K,0),MAX(K-StockTree!GI182,0)),EXP(-rr*h)*(pstar*GJ182+(1-pstar)*GJ183)))</f>
        <v/>
      </c>
      <c r="GJ182" s="20" t="str">
        <f>IF(StockTree!GJ182="","",IF(T=GJ$10,IF(CallFlag=1,MAX(StockTree!GJ182-K,0),MAX(K-StockTree!GJ182,0)),EXP(-rr*h)*(pstar*GK182+(1-pstar)*GK183)))</f>
        <v/>
      </c>
      <c r="GK182" s="20" t="str">
        <f>IF(StockTree!GK182="","",IF(T=GK$10,IF(CallFlag=1,MAX(StockTree!GK182-K,0),MAX(K-StockTree!GK182,0)),EXP(-rr*h)*(pstar*GL182+(1-pstar)*GL183)))</f>
        <v/>
      </c>
      <c r="GL182" s="20" t="str">
        <f>IF(StockTree!GL182="","",IF(T=GL$10,IF(CallFlag=1,MAX(StockTree!GL182-K,0),MAX(K-StockTree!GL182,0)),EXP(-rr*h)*(pstar*GM182+(1-pstar)*GM183)))</f>
        <v/>
      </c>
      <c r="GM182" s="20" t="str">
        <f>IF(StockTree!GM182="","",IF(T=GM$10,IF(CallFlag=1,MAX(StockTree!GM182-K,0),MAX(K-StockTree!GM182,0)),EXP(-rr*h)*(pstar*GN182+(1-pstar)*GN183)))</f>
        <v/>
      </c>
      <c r="GN182" s="20" t="str">
        <f>IF(StockTree!GN182="","",IF(T=GN$10,IF(CallFlag=1,MAX(StockTree!GN182-K,0),MAX(K-StockTree!GN182,0)),EXP(-rr*h)*(pstar*GO182+(1-pstar)*GO183)))</f>
        <v/>
      </c>
      <c r="GO182" s="20" t="str">
        <f>IF(StockTree!GO182="","",IF(T=GO$10,IF(CallFlag=1,MAX(StockTree!GO182-K,0),MAX(K-StockTree!GO182,0)),EXP(-rr*h)*(pstar*GP182+(1-pstar)*GP183)))</f>
        <v/>
      </c>
      <c r="GP182" s="20" t="str">
        <f>IF(StockTree!GP182="","",IF(T=GP$10,IF(CallFlag=1,MAX(StockTree!GP182-K,0),MAX(K-StockTree!GP182,0)),EXP(-rr*h)*(pstar*GQ182+(1-pstar)*GQ183)))</f>
        <v/>
      </c>
      <c r="GQ182" s="20" t="str">
        <f>IF(StockTree!GQ182="","",IF(T=GQ$10,IF(CallFlag=1,MAX(StockTree!GQ182-K,0),MAX(K-StockTree!GQ182,0)),EXP(-rr*h)*(pstar*GR182+(1-pstar)*GR183)))</f>
        <v/>
      </c>
      <c r="GR182" s="20" t="str">
        <f>IF(StockTree!GR182="","",IF(T=GR$10,IF(CallFlag=1,MAX(StockTree!GR182-K,0),MAX(K-StockTree!GR182,0)),EXP(-rr*h)*(pstar*GS182+(1-pstar)*GS183)))</f>
        <v/>
      </c>
      <c r="GS182" s="20" t="str">
        <f>IF(StockTree!GS182="","",IF(T=GS$10,IF(CallFlag=1,MAX(StockTree!GS182-K,0),MAX(K-StockTree!GS182,0)),EXP(-rr*h)*(pstar*GT182+(1-pstar)*GT183)))</f>
        <v/>
      </c>
      <c r="GT182" s="20" t="str">
        <f>IF(StockTree!GT182="","",IF(T=GT$10,IF(CallFlag=1,MAX(StockTree!GT182-K,0),MAX(K-StockTree!GT182,0)),EXP(-rr*h)*(pstar*GU182+(1-pstar)*GU183)))</f>
        <v/>
      </c>
      <c r="GU182" s="20" t="str">
        <f>IF(StockTree!GU182="","",IF(T=GU$10,IF(CallFlag=1,MAX(StockTree!GU182-K,0),MAX(K-StockTree!GU182,0)),EXP(-rr*h)*(pstar*GV182+(1-pstar)*GV183)))</f>
        <v/>
      </c>
      <c r="GV182" s="20" t="str">
        <f>IF(StockTree!GV182="","",IF(T=GV$10,IF(CallFlag=1,MAX(StockTree!GV182-K,0),MAX(K-StockTree!GV182,0)),EXP(-rr*h)*(pstar*GW182+(1-pstar)*GW183)))</f>
        <v/>
      </c>
      <c r="GW182" s="20" t="str">
        <f>IF(StockTree!GW182="","",IF(T=GW$10,IF(CallFlag=1,MAX(StockTree!GW182-K,0),MAX(K-StockTree!GW182,0)),EXP(-rr*h)*(pstar*GX182+(1-pstar)*GX183)))</f>
        <v/>
      </c>
      <c r="GX182" s="20" t="str">
        <f>IF(StockTree!GX182="","",IF(T=GX$10,IF(CallFlag=1,MAX(StockTree!GX182-K,0),MAX(K-StockTree!GX182,0)),EXP(-rr*h)*(pstar*GY182+(1-pstar)*GY183)))</f>
        <v/>
      </c>
      <c r="GY182" s="20" t="str">
        <f>IF(StockTree!GY182="","",IF(T=GY$10,IF(CallFlag=1,MAX(StockTree!GY182-K,0),MAX(K-StockTree!GY182,0)),EXP(-rr*h)*(pstar*GZ182+(1-pstar)*GZ183)))</f>
        <v/>
      </c>
      <c r="GZ182" s="20" t="str">
        <f>IF(StockTree!GZ182="","",IF(T=GZ$10,IF(CallFlag=1,MAX(StockTree!GZ182-K,0),MAX(K-StockTree!GZ182,0)),EXP(-rr*h)*(pstar*HA182+(1-pstar)*HA183)))</f>
        <v/>
      </c>
      <c r="HA182" s="20" t="str">
        <f>IF(StockTree!HA182="","",IF(T=HA$10,IF(CallFlag=1,MAX(StockTree!HA182-K,0),MAX(K-StockTree!HA182,0)),EXP(-rr*h)*(pstar*HB182+(1-pstar)*HB183)))</f>
        <v/>
      </c>
      <c r="HB182" s="20" t="str">
        <f>IF(StockTree!HB182="","",IF(T=HB$10,IF(CallFlag=1,MAX(StockTree!HB182-K,0),MAX(K-StockTree!HB182,0)),EXP(-rr*h)*(pstar*HC182+(1-pstar)*HC183)))</f>
        <v/>
      </c>
      <c r="HC182" s="20" t="str">
        <f>IF(StockTree!HC182="","",IF(T=HC$10,IF(CallFlag=1,MAX(StockTree!HC182-K,0),MAX(K-StockTree!HC182,0)),EXP(-rr*h)*(pstar*HD182+(1-pstar)*HD183)))</f>
        <v/>
      </c>
      <c r="HD182" s="20" t="str">
        <f>IF(StockTree!HD182="","",IF(T=HD$10,IF(CallFlag=1,MAX(StockTree!HD182-K,0),MAX(K-StockTree!HD182,0)),EXP(-rr*h)*(pstar*HE182+(1-pstar)*HE183)))</f>
        <v/>
      </c>
      <c r="HE182" s="20" t="str">
        <f>IF(StockTree!HE182="","",IF(T=HE$10,IF(CallFlag=1,MAX(StockTree!HE182-K,0),MAX(K-StockTree!HE182,0)),EXP(-rr*h)*(pstar*HF182+(1-pstar)*HF183)))</f>
        <v/>
      </c>
      <c r="HF182" s="20" t="str">
        <f>IF(StockTree!HF182="","",IF(T=HF$10,IF(CallFlag=1,MAX(StockTree!HF182-K,0),MAX(K-StockTree!HF182,0)),EXP(-rr*h)*(pstar*HG182+(1-pstar)*HG183)))</f>
        <v/>
      </c>
      <c r="HG182" s="20" t="str">
        <f>IF(StockTree!HG182="","",IF(T=HG$10,IF(CallFlag=1,MAX(StockTree!HG182-K,0),MAX(K-StockTree!HG182,0)),EXP(-rr*h)*(pstar*HH182+(1-pstar)*HH183)))</f>
        <v/>
      </c>
      <c r="HH182" s="20" t="str">
        <f>IF(StockTree!HH182="","",IF(T=HH$10,IF(CallFlag=1,MAX(StockTree!HH182-K,0),MAX(K-StockTree!HH182,0)),EXP(-rr*h)*(pstar*HI182+(1-pstar)*HI183)))</f>
        <v/>
      </c>
      <c r="HI182" s="20" t="str">
        <f>IF(StockTree!HI182="","",IF(T=HI$10,IF(CallFlag=1,MAX(StockTree!HI182-K,0),MAX(K-StockTree!HI182,0)),EXP(-rr*h)*(pstar*HJ182+(1-pstar)*HJ183)))</f>
        <v/>
      </c>
      <c r="HJ182" s="20" t="str">
        <f>IF(StockTree!HJ182="","",IF(T=HJ$10,IF(CallFlag=1,MAX(StockTree!HJ182-K,0),MAX(K-StockTree!HJ182,0)),EXP(-rr*h)*(pstar*HK182+(1-pstar)*HK183)))</f>
        <v/>
      </c>
      <c r="HK182" s="20" t="str">
        <f>IF(StockTree!HK182="","",IF(T=HK$10,IF(CallFlag=1,MAX(StockTree!HK182-K,0),MAX(K-StockTree!HK182,0)),EXP(-rr*h)*(pstar*HL182+(1-pstar)*HL183)))</f>
        <v/>
      </c>
      <c r="HL182" s="20" t="str">
        <f>IF(StockTree!HL182="","",IF(T=HL$10,IF(CallFlag=1,MAX(StockTree!HL182-K,0),MAX(K-StockTree!HL182,0)),EXP(-rr*h)*(pstar*HM182+(1-pstar)*HM183)))</f>
        <v/>
      </c>
      <c r="HM182" s="20" t="str">
        <f>IF(StockTree!HM182="","",IF(T=HM$10,IF(CallFlag=1,MAX(StockTree!HM182-K,0),MAX(K-StockTree!HM182,0)),EXP(-rr*h)*(pstar*HN182+(1-pstar)*HN183)))</f>
        <v/>
      </c>
      <c r="HN182" s="20" t="str">
        <f>IF(StockTree!HN182="","",IF(T=HN$10,IF(CallFlag=1,MAX(StockTree!HN182-K,0),MAX(K-StockTree!HN182,0)),EXP(-rr*h)*(pstar*HO182+(1-pstar)*HO183)))</f>
        <v/>
      </c>
      <c r="HO182" s="20" t="str">
        <f>IF(StockTree!HO182="","",IF(T=HO$10,IF(CallFlag=1,MAX(StockTree!HO182-K,0),MAX(K-StockTree!HO182,0)),EXP(-rr*h)*(pstar*HP182+(1-pstar)*HP183)))</f>
        <v/>
      </c>
      <c r="HP182" s="20" t="str">
        <f>IF(StockTree!HP182="","",IF(T=HP$10,IF(CallFlag=1,MAX(StockTree!HP182-K,0),MAX(K-StockTree!HP182,0)),EXP(-rr*h)*(pstar*HQ182+(1-pstar)*HQ183)))</f>
        <v/>
      </c>
      <c r="HQ182" s="20" t="str">
        <f>IF(StockTree!HQ182="","",IF(T=HQ$10,IF(CallFlag=1,MAX(StockTree!HQ182-K,0),MAX(K-StockTree!HQ182,0)),EXP(-rr*h)*(pstar*HR182+(1-pstar)*HR183)))</f>
        <v/>
      </c>
      <c r="HR182" s="20" t="str">
        <f>IF(StockTree!HR182="","",IF(T=HR$10,IF(CallFlag=1,MAX(StockTree!HR182-K,0),MAX(K-StockTree!HR182,0)),EXP(-rr*h)*(pstar*HS182+(1-pstar)*HS183)))</f>
        <v/>
      </c>
      <c r="HS182" s="20" t="str">
        <f>IF(StockTree!HS182="","",IF(T=HS$10,IF(CallFlag=1,MAX(StockTree!HS182-K,0),MAX(K-StockTree!HS182,0)),EXP(-rr*h)*(pstar*HT182+(1-pstar)*HT183)))</f>
        <v/>
      </c>
      <c r="HT182" s="20" t="str">
        <f>IF(StockTree!HT182="","",IF(T=HT$10,IF(CallFlag=1,MAX(StockTree!HT182-K,0),MAX(K-StockTree!HT182,0)),EXP(-rr*h)*(pstar*HU182+(1-pstar)*HU183)))</f>
        <v/>
      </c>
      <c r="HU182" s="20" t="str">
        <f>IF(StockTree!HU182="","",IF(T=HU$10,IF(CallFlag=1,MAX(StockTree!HU182-K,0),MAX(K-StockTree!HU182,0)),EXP(-rr*h)*(pstar*HV182+(1-pstar)*HV183)))</f>
        <v/>
      </c>
      <c r="HV182" s="20" t="str">
        <f>IF(StockTree!HV182="","",IF(T=HV$10,IF(CallFlag=1,MAX(StockTree!HV182-K,0),MAX(K-StockTree!HV182,0)),EXP(-rr*h)*(pstar*HW182+(1-pstar)*HW183)))</f>
        <v/>
      </c>
      <c r="HW182" s="20" t="str">
        <f>IF(StockTree!HW182="","",IF(T=HW$10,IF(CallFlag=1,MAX(StockTree!HW182-K,0),MAX(K-StockTree!HW182,0)),EXP(-rr*h)*(pstar*HX182+(1-pstar)*HX183)))</f>
        <v/>
      </c>
      <c r="HX182" s="20" t="str">
        <f>IF(StockTree!HX182="","",IF(T=HX$10,IF(CallFlag=1,MAX(StockTree!HX182-K,0),MAX(K-StockTree!HX182,0)),EXP(-rr*h)*(pstar*HY182+(1-pstar)*HY183)))</f>
        <v/>
      </c>
      <c r="HY182" s="20" t="str">
        <f>IF(StockTree!HY182="","",IF(T=HY$10,IF(CallFlag=1,MAX(StockTree!HY182-K,0),MAX(K-StockTree!HY182,0)),EXP(-rr*h)*(pstar*HZ182+(1-pstar)*HZ183)))</f>
        <v/>
      </c>
      <c r="HZ182" s="20" t="str">
        <f>IF(StockTree!HZ182="","",IF(T=HZ$10,IF(CallFlag=1,MAX(StockTree!HZ182-K,0),MAX(K-StockTree!HZ182,0)),EXP(-rr*h)*(pstar*IA182+(1-pstar)*IA183)))</f>
        <v/>
      </c>
      <c r="IA182" s="20" t="str">
        <f>IF(StockTree!IA182="","",IF(T=IA$10,IF(CallFlag=1,MAX(StockTree!IA182-K,0),MAX(K-StockTree!IA182,0)),EXP(-rr*h)*(pstar*IB182+(1-pstar)*IB183)))</f>
        <v/>
      </c>
      <c r="IB182" s="20" t="str">
        <f>IF(StockTree!IB182="","",IF(T=IB$10,IF(CallFlag=1,MAX(StockTree!IB182-K,0),MAX(K-StockTree!IB182,0)),EXP(-rr*h)*(pstar*IC182+(1-pstar)*IC183)))</f>
        <v/>
      </c>
      <c r="IC182" s="20" t="str">
        <f>IF(StockTree!IC182="","",IF(T=IC$10,IF(CallFlag=1,MAX(StockTree!IC182-K,0),MAX(K-StockTree!IC182,0)),EXP(-rr*h)*(pstar*ID182+(1-pstar)*ID183)))</f>
        <v/>
      </c>
      <c r="ID182" s="20" t="str">
        <f>IF(StockTree!ID182="","",IF(T=ID$10,IF(CallFlag=1,MAX(StockTree!ID182-K,0),MAX(K-StockTree!ID182,0)),EXP(-rr*h)*(pstar*IE182+(1-pstar)*IE183)))</f>
        <v/>
      </c>
      <c r="IE182" s="20" t="str">
        <f>IF(StockTree!IE182="","",IF(T=IE$10,IF(CallFlag=1,MAX(StockTree!IE182-K,0),MAX(K-StockTree!IE182,0)),EXP(-rr*h)*(pstar*IF182+(1-pstar)*IF183)))</f>
        <v/>
      </c>
      <c r="IF182" s="20" t="str">
        <f>IF(StockTree!IF182="","",IF(T=IF$10,IF(CallFlag=1,MAX(StockTree!IF182-K,0),MAX(K-StockTree!IF182,0)),EXP(-rr*h)*(pstar*IG182+(1-pstar)*IG183)))</f>
        <v/>
      </c>
      <c r="IG182" s="20" t="str">
        <f>IF(StockTree!IG182="","",IF(T=IG$10,IF(CallFlag=1,MAX(StockTree!IG182-K,0),MAX(K-StockTree!IG182,0)),EXP(-rr*h)*(pstar*IH182+(1-pstar)*IH183)))</f>
        <v/>
      </c>
      <c r="IH182" s="20" t="str">
        <f>IF(StockTree!IH182="","",IF(T=IH$10,IF(CallFlag=1,MAX(StockTree!IH182-K,0),MAX(K-StockTree!IH182,0)),EXP(-rr*h)*(pstar*II182+(1-pstar)*II183)))</f>
        <v/>
      </c>
      <c r="II182" s="20" t="str">
        <f>IF(StockTree!II182="","",IF(T=II$10,IF(CallFlag=1,MAX(StockTree!II182-K,0),MAX(K-StockTree!II182,0)),EXP(-rr*h)*(pstar*IJ182+(1-pstar)*IJ183)))</f>
        <v/>
      </c>
      <c r="IJ182" s="20" t="str">
        <f>IF(StockTree!IJ182="","",IF(T=IJ$10,IF(CallFlag=1,MAX(StockTree!IJ182-K,0),MAX(K-StockTree!IJ182,0)),EXP(-rr*h)*(pstar*IK182+(1-pstar)*IK183)))</f>
        <v/>
      </c>
      <c r="IK182" s="20" t="str">
        <f>IF(StockTree!IK182="","",IF(T=IK$10,IF(CallFlag=1,MAX(StockTree!IK182-K,0),MAX(K-StockTree!IK182,0)),EXP(-rr*h)*(pstar*IL182+(1-pstar)*IL183)))</f>
        <v/>
      </c>
      <c r="IL182" s="20" t="str">
        <f>IF(StockTree!IL182="","",IF(T=IL$10,IF(CallFlag=1,MAX(StockTree!IL182-K,0),MAX(K-StockTree!IL182,0)),EXP(-rr*h)*(pstar*IM182+(1-pstar)*IM183)))</f>
        <v/>
      </c>
      <c r="IM182" s="20" t="str">
        <f>IF(StockTree!IM182="","",IF(T=IM$10,IF(CallFlag=1,MAX(StockTree!IM182-K,0),MAX(K-StockTree!IM182,0)),EXP(-rr*h)*(pstar*IN182+(1-pstar)*IN183)))</f>
        <v/>
      </c>
      <c r="IN182" s="20" t="str">
        <f>IF(StockTree!IN182="","",IF(T=IN$10,IF(CallFlag=1,MAX(StockTree!IN182-K,0),MAX(K-StockTree!IN182,0)),EXP(-rr*h)*(pstar*IO182+(1-pstar)*IO183)))</f>
        <v/>
      </c>
      <c r="IO182" s="20" t="str">
        <f>IF(StockTree!IO182="","",IF(T=IO$10,IF(CallFlag=1,MAX(StockTree!IO182-K,0),MAX(K-StockTree!IO182,0)),EXP(-rr*h)*(pstar*IP182+(1-pstar)*IP183)))</f>
        <v/>
      </c>
      <c r="IP182" s="20" t="str">
        <f>IF(StockTree!IP182="","",IF(T=IP$10,IF(CallFlag=1,MAX(StockTree!IP182-K,0),MAX(K-StockTree!IP182,0)),EXP(-rr*h)*(pstar*IQ182+(1-pstar)*IQ183)))</f>
        <v/>
      </c>
      <c r="IQ182" s="20" t="str">
        <f>IF(StockTree!IQ182="","",IF(T=IQ$10,IF(CallFlag=1,MAX(StockTree!IQ182-K,0),MAX(K-StockTree!IQ182,0)),EXP(-rr*h)*(pstar*IR182+(1-pstar)*IR183)))</f>
        <v/>
      </c>
      <c r="IR182" s="20" t="str">
        <f>IF(StockTree!IR182="","",IF(T=IR$10,IF(CallFlag=1,MAX(StockTree!IR182-K,0),MAX(K-StockTree!IR182,0)),EXP(-rr*h)*(pstar*IS182+(1-pstar)*IS183)))</f>
        <v/>
      </c>
      <c r="IS182" s="20" t="str">
        <f>IF(StockTree!IS182="","",IF(T=IS$10,IF(CallFlag=1,MAX(StockTree!IS182-K,0),MAX(K-StockTree!IS182,0)),EXP(-rr*h)*(pstar*IT182+(1-pstar)*IT183)))</f>
        <v/>
      </c>
      <c r="IT182" s="20" t="str">
        <f>IF(StockTree!IT182="","",IF(T=IT$10,IF(CallFlag=1,MAX(StockTree!IT182-K,0),MAX(K-StockTree!IT182,0)),EXP(-rr*h)*(pstar*IU182+(1-pstar)*IU183)))</f>
        <v/>
      </c>
      <c r="IU182" s="20" t="str">
        <f>IF(StockTree!IU182="","",IF(T=IU$10,IF(CallFlag=1,MAX(StockTree!IU182-K,0),MAX(K-StockTree!IU182,0)),EXP(-rr*h)*(pstar*IV182+(1-pstar)*IV183)))</f>
        <v/>
      </c>
      <c r="IV182" s="20" t="str">
        <f>IF(StockTree!IV182="","",IF(T=IV$10,IF(CallFlag=1,MAX(StockTree!IV182-K,0),MAX(K-StockTree!IV182,0)),EXP(-rr*h)*(pstar*#REF!+(1-pstar)*#REF!)))</f>
        <v/>
      </c>
    </row>
    <row r="183" spans="1:256" s="20" customFormat="1" x14ac:dyDescent="0.2">
      <c r="A183" s="19">
        <f t="shared" si="10"/>
        <v>171</v>
      </c>
      <c r="B183" s="20" t="str">
        <f>IF(StockTree!B183="","",IF(T=B$10,IF(CallFlag=1,MAX(StockTree!B183-K,0),MAX(K-StockTree!B183,0)),EXP(-rr*h)*(pstar*C183+(1-pstar)*C184)))</f>
        <v/>
      </c>
      <c r="C183" s="20" t="str">
        <f>IF(StockTree!C183="","",IF(T=C$10,IF(CallFlag=1,MAX(StockTree!C183-K,0),MAX(K-StockTree!C183,0)),EXP(-rr*h)*(pstar*D183+(1-pstar)*D184)))</f>
        <v/>
      </c>
      <c r="D183" s="20" t="str">
        <f>IF(StockTree!D183="","",IF(T=D$10,IF(CallFlag=1,MAX(StockTree!D183-K,0),MAX(K-StockTree!D183,0)),EXP(-rr*h)*(pstar*E183+(1-pstar)*E184)))</f>
        <v/>
      </c>
      <c r="E183" s="20" t="str">
        <f>IF(StockTree!E183="","",IF(T=E$10,IF(CallFlag=1,MAX(StockTree!E183-K,0),MAX(K-StockTree!E183,0)),EXP(-rr*h)*(pstar*F183+(1-pstar)*F184)))</f>
        <v/>
      </c>
      <c r="F183" s="20" t="str">
        <f>IF(StockTree!F183="","",IF(T=F$10,IF(CallFlag=1,MAX(StockTree!F183-K,0),MAX(K-StockTree!F183,0)),EXP(-rr*h)*(pstar*G183+(1-pstar)*G184)))</f>
        <v/>
      </c>
      <c r="G183" s="20" t="str">
        <f>IF(StockTree!G183="","",IF(T=G$10,IF(CallFlag=1,MAX(StockTree!G183-K,0),MAX(K-StockTree!G183,0)),EXP(-rr*h)*(pstar*H183+(1-pstar)*H184)))</f>
        <v/>
      </c>
      <c r="H183" s="20" t="str">
        <f>IF(StockTree!H183="","",IF(T=H$10,IF(CallFlag=1,MAX(StockTree!H183-K,0),MAX(K-StockTree!H183,0)),EXP(-rr*h)*(pstar*I183+(1-pstar)*I184)))</f>
        <v/>
      </c>
      <c r="I183" s="20" t="str">
        <f>IF(StockTree!I183="","",IF(T=I$10,IF(CallFlag=1,MAX(StockTree!I183-K,0),MAX(K-StockTree!I183,0)),EXP(-rr*h)*(pstar*J183+(1-pstar)*J184)))</f>
        <v/>
      </c>
      <c r="J183" s="20" t="str">
        <f>IF(StockTree!J183="","",IF(T=J$10,IF(CallFlag=1,MAX(StockTree!J183-K,0),MAX(K-StockTree!J183,0)),EXP(-rr*h)*(pstar*K183+(1-pstar)*K184)))</f>
        <v/>
      </c>
      <c r="K183" s="20" t="str">
        <f>IF(StockTree!K183="","",IF(T=K$10,IF(CallFlag=1,MAX(StockTree!K183-K,0),MAX(K-StockTree!K183,0)),EXP(-rr*h)*(pstar*L183+(1-pstar)*L184)))</f>
        <v/>
      </c>
      <c r="L183" s="20" t="str">
        <f>IF(StockTree!L183="","",IF(T=L$10,IF(CallFlag=1,MAX(StockTree!L183-K,0),MAX(K-StockTree!L183,0)),EXP(-rr*h)*(pstar*M183+(1-pstar)*M184)))</f>
        <v/>
      </c>
      <c r="M183" s="20" t="str">
        <f>IF(StockTree!M183="","",IF(T=M$10,IF(CallFlag=1,MAX(StockTree!M183-K,0),MAX(K-StockTree!M183,0)),EXP(-rr*h)*(pstar*N183+(1-pstar)*N184)))</f>
        <v/>
      </c>
      <c r="N183" s="20" t="str">
        <f>IF(StockTree!N183="","",IF(T=N$10,IF(CallFlag=1,MAX(StockTree!N183-K,0),MAX(K-StockTree!N183,0)),EXP(-rr*h)*(pstar*O183+(1-pstar)*O184)))</f>
        <v/>
      </c>
      <c r="O183" s="20" t="str">
        <f>IF(StockTree!O183="","",IF(T=O$10,IF(CallFlag=1,MAX(StockTree!O183-K,0),MAX(K-StockTree!O183,0)),EXP(-rr*h)*(pstar*P183+(1-pstar)*P184)))</f>
        <v/>
      </c>
      <c r="P183" s="20" t="str">
        <f>IF(StockTree!P183="","",IF(T=P$10,IF(CallFlag=1,MAX(StockTree!P183-K,0),MAX(K-StockTree!P183,0)),EXP(-rr*h)*(pstar*Q183+(1-pstar)*Q184)))</f>
        <v/>
      </c>
      <c r="Q183" s="20" t="str">
        <f>IF(StockTree!Q183="","",IF(T=Q$10,IF(CallFlag=1,MAX(StockTree!Q183-K,0),MAX(K-StockTree!Q183,0)),EXP(-rr*h)*(pstar*R183+(1-pstar)*R184)))</f>
        <v/>
      </c>
      <c r="R183" s="20" t="str">
        <f>IF(StockTree!R183="","",IF(T=R$10,IF(CallFlag=1,MAX(StockTree!R183-K,0),MAX(K-StockTree!R183,0)),EXP(-rr*h)*(pstar*S183+(1-pstar)*S184)))</f>
        <v/>
      </c>
      <c r="S183" s="20" t="str">
        <f>IF(StockTree!S183="","",IF(T=S$10,IF(CallFlag=1,MAX(StockTree!S183-K,0),MAX(K-StockTree!S183,0)),EXP(-rr*h)*(pstar*T183+(1-pstar)*T184)))</f>
        <v/>
      </c>
      <c r="T183" s="20" t="str">
        <f>IF(StockTree!T183="","",IF(T=T$10,IF(CallFlag=1,MAX(StockTree!T183-K,0),MAX(K-StockTree!T183,0)),EXP(-rr*h)*(pstar*U183+(1-pstar)*U184)))</f>
        <v/>
      </c>
      <c r="U183" s="20" t="str">
        <f>IF(StockTree!U183="","",IF(T=U$10,IF(CallFlag=1,MAX(StockTree!U183-K,0),MAX(K-StockTree!U183,0)),EXP(-rr*h)*(pstar*V183+(1-pstar)*V184)))</f>
        <v/>
      </c>
      <c r="V183" s="20" t="str">
        <f>IF(StockTree!V183="","",IF(T=V$10,IF(CallFlag=1,MAX(StockTree!V183-K,0),MAX(K-StockTree!V183,0)),EXP(-rr*h)*(pstar*W183+(1-pstar)*W184)))</f>
        <v/>
      </c>
      <c r="W183" s="20" t="str">
        <f>IF(StockTree!W183="","",IF(T=W$10,IF(CallFlag=1,MAX(StockTree!W183-K,0),MAX(K-StockTree!W183,0)),EXP(-rr*h)*(pstar*X183+(1-pstar)*X184)))</f>
        <v/>
      </c>
      <c r="X183" s="20" t="str">
        <f>IF(StockTree!X183="","",IF(T=X$10,IF(CallFlag=1,MAX(StockTree!X183-K,0),MAX(K-StockTree!X183,0)),EXP(-rr*h)*(pstar*Y183+(1-pstar)*Y184)))</f>
        <v/>
      </c>
      <c r="Y183" s="20" t="str">
        <f>IF(StockTree!Y183="","",IF(T=Y$10,IF(CallFlag=1,MAX(StockTree!Y183-K,0),MAX(K-StockTree!Y183,0)),EXP(-rr*h)*(pstar*Z183+(1-pstar)*Z184)))</f>
        <v/>
      </c>
      <c r="Z183" s="20" t="str">
        <f>IF(StockTree!Z183="","",IF(T=Z$10,IF(CallFlag=1,MAX(StockTree!Z183-K,0),MAX(K-StockTree!Z183,0)),EXP(-rr*h)*(pstar*AA183+(1-pstar)*AA184)))</f>
        <v/>
      </c>
      <c r="AA183" s="20" t="str">
        <f>IF(StockTree!AA183="","",IF(T=AA$10,IF(CallFlag=1,MAX(StockTree!AA183-K,0),MAX(K-StockTree!AA183,0)),EXP(-rr*h)*(pstar*AB183+(1-pstar)*AB184)))</f>
        <v/>
      </c>
      <c r="AB183" s="20" t="str">
        <f>IF(StockTree!AB183="","",IF(T=AB$10,IF(CallFlag=1,MAX(StockTree!AB183-K,0),MAX(K-StockTree!AB183,0)),EXP(-rr*h)*(pstar*AC183+(1-pstar)*AC184)))</f>
        <v/>
      </c>
      <c r="AC183" s="20" t="str">
        <f>IF(StockTree!AC183="","",IF(T=AC$10,IF(CallFlag=1,MAX(StockTree!AC183-K,0),MAX(K-StockTree!AC183,0)),EXP(-rr*h)*(pstar*AD183+(1-pstar)*AD184)))</f>
        <v/>
      </c>
      <c r="AD183" s="20" t="str">
        <f>IF(StockTree!AD183="","",IF(T=AD$10,IF(CallFlag=1,MAX(StockTree!AD183-K,0),MAX(K-StockTree!AD183,0)),EXP(-rr*h)*(pstar*AE183+(1-pstar)*AE184)))</f>
        <v/>
      </c>
      <c r="AE183" s="20" t="str">
        <f>IF(StockTree!AE183="","",IF(T=AE$10,IF(CallFlag=1,MAX(StockTree!AE183-K,0),MAX(K-StockTree!AE183,0)),EXP(-rr*h)*(pstar*AF183+(1-pstar)*AF184)))</f>
        <v/>
      </c>
      <c r="AF183" s="20" t="str">
        <f>IF(StockTree!AF183="","",IF(T=AF$10,IF(CallFlag=1,MAX(StockTree!AF183-K,0),MAX(K-StockTree!AF183,0)),EXP(-rr*h)*(pstar*AG183+(1-pstar)*AG184)))</f>
        <v/>
      </c>
      <c r="AG183" s="20" t="str">
        <f>IF(StockTree!AG183="","",IF(T=AG$10,IF(CallFlag=1,MAX(StockTree!AG183-K,0),MAX(K-StockTree!AG183,0)),EXP(-rr*h)*(pstar*AH183+(1-pstar)*AH184)))</f>
        <v/>
      </c>
      <c r="AH183" s="20" t="str">
        <f>IF(StockTree!AH183="","",IF(T=AH$10,IF(CallFlag=1,MAX(StockTree!AH183-K,0),MAX(K-StockTree!AH183,0)),EXP(-rr*h)*(pstar*AI183+(1-pstar)*AI184)))</f>
        <v/>
      </c>
      <c r="AI183" s="20" t="str">
        <f>IF(StockTree!AI183="","",IF(T=AI$10,IF(CallFlag=1,MAX(StockTree!AI183-K,0),MAX(K-StockTree!AI183,0)),EXP(-rr*h)*(pstar*AJ183+(1-pstar)*AJ184)))</f>
        <v/>
      </c>
      <c r="AJ183" s="20" t="str">
        <f>IF(StockTree!AJ183="","",IF(T=AJ$10,IF(CallFlag=1,MAX(StockTree!AJ183-K,0),MAX(K-StockTree!AJ183,0)),EXP(-rr*h)*(pstar*AK183+(1-pstar)*AK184)))</f>
        <v/>
      </c>
      <c r="AK183" s="20" t="str">
        <f>IF(StockTree!AK183="","",IF(T=AK$10,IF(CallFlag=1,MAX(StockTree!AK183-K,0),MAX(K-StockTree!AK183,0)),EXP(-rr*h)*(pstar*AL183+(1-pstar)*AL184)))</f>
        <v/>
      </c>
      <c r="AL183" s="20" t="str">
        <f>IF(StockTree!AL183="","",IF(T=AL$10,IF(CallFlag=1,MAX(StockTree!AL183-K,0),MAX(K-StockTree!AL183,0)),EXP(-rr*h)*(pstar*AM183+(1-pstar)*AM184)))</f>
        <v/>
      </c>
      <c r="AM183" s="20" t="str">
        <f>IF(StockTree!AM183="","",IF(T=AM$10,IF(CallFlag=1,MAX(StockTree!AM183-K,0),MAX(K-StockTree!AM183,0)),EXP(-rr*h)*(pstar*AN183+(1-pstar)*AN184)))</f>
        <v/>
      </c>
      <c r="AN183" s="20" t="str">
        <f>IF(StockTree!AN183="","",IF(T=AN$10,IF(CallFlag=1,MAX(StockTree!AN183-K,0),MAX(K-StockTree!AN183,0)),EXP(-rr*h)*(pstar*AO183+(1-pstar)*AO184)))</f>
        <v/>
      </c>
      <c r="AO183" s="20" t="str">
        <f>IF(StockTree!AO183="","",IF(T=AO$10,IF(CallFlag=1,MAX(StockTree!AO183-K,0),MAX(K-StockTree!AO183,0)),EXP(-rr*h)*(pstar*AP183+(1-pstar)*AP184)))</f>
        <v/>
      </c>
      <c r="AP183" s="20" t="str">
        <f>IF(StockTree!AP183="","",IF(T=AP$10,IF(CallFlag=1,MAX(StockTree!AP183-K,0),MAX(K-StockTree!AP183,0)),EXP(-rr*h)*(pstar*AQ183+(1-pstar)*AQ184)))</f>
        <v/>
      </c>
      <c r="AQ183" s="20" t="str">
        <f>IF(StockTree!AQ183="","",IF(T=AQ$10,IF(CallFlag=1,MAX(StockTree!AQ183-K,0),MAX(K-StockTree!AQ183,0)),EXP(-rr*h)*(pstar*AR183+(1-pstar)*AR184)))</f>
        <v/>
      </c>
      <c r="AR183" s="20" t="str">
        <f>IF(StockTree!AR183="","",IF(T=AR$10,IF(CallFlag=1,MAX(StockTree!AR183-K,0),MAX(K-StockTree!AR183,0)),EXP(-rr*h)*(pstar*AS183+(1-pstar)*AS184)))</f>
        <v/>
      </c>
      <c r="AS183" s="20" t="str">
        <f>IF(StockTree!AS183="","",IF(T=AS$10,IF(CallFlag=1,MAX(StockTree!AS183-K,0),MAX(K-StockTree!AS183,0)),EXP(-rr*h)*(pstar*AT183+(1-pstar)*AT184)))</f>
        <v/>
      </c>
      <c r="AT183" s="20" t="str">
        <f>IF(StockTree!AT183="","",IF(T=AT$10,IF(CallFlag=1,MAX(StockTree!AT183-K,0),MAX(K-StockTree!AT183,0)),EXP(-rr*h)*(pstar*AU183+(1-pstar)*AU184)))</f>
        <v/>
      </c>
      <c r="AU183" s="20" t="str">
        <f>IF(StockTree!AU183="","",IF(T=AU$10,IF(CallFlag=1,MAX(StockTree!AU183-K,0),MAX(K-StockTree!AU183,0)),EXP(-rr*h)*(pstar*AV183+(1-pstar)*AV184)))</f>
        <v/>
      </c>
      <c r="AV183" s="20" t="str">
        <f>IF(StockTree!AV183="","",IF(T=AV$10,IF(CallFlag=1,MAX(StockTree!AV183-K,0),MAX(K-StockTree!AV183,0)),EXP(-rr*h)*(pstar*AW183+(1-pstar)*AW184)))</f>
        <v/>
      </c>
      <c r="AW183" s="20" t="str">
        <f>IF(StockTree!AW183="","",IF(T=AW$10,IF(CallFlag=1,MAX(StockTree!AW183-K,0),MAX(K-StockTree!AW183,0)),EXP(-rr*h)*(pstar*AX183+(1-pstar)*AX184)))</f>
        <v/>
      </c>
      <c r="AX183" s="20" t="str">
        <f>IF(StockTree!AX183="","",IF(T=AX$10,IF(CallFlag=1,MAX(StockTree!AX183-K,0),MAX(K-StockTree!AX183,0)),EXP(-rr*h)*(pstar*AY183+(1-pstar)*AY184)))</f>
        <v/>
      </c>
      <c r="AY183" s="20" t="str">
        <f>IF(StockTree!AY183="","",IF(T=AY$10,IF(CallFlag=1,MAX(StockTree!AY183-K,0),MAX(K-StockTree!AY183,0)),EXP(-rr*h)*(pstar*AZ183+(1-pstar)*AZ184)))</f>
        <v/>
      </c>
      <c r="AZ183" s="20" t="str">
        <f>IF(StockTree!AZ183="","",IF(T=AZ$10,IF(CallFlag=1,MAX(StockTree!AZ183-K,0),MAX(K-StockTree!AZ183,0)),EXP(-rr*h)*(pstar*BA183+(1-pstar)*BA184)))</f>
        <v/>
      </c>
      <c r="BA183" s="20" t="str">
        <f>IF(StockTree!BA183="","",IF(T=BA$10,IF(CallFlag=1,MAX(StockTree!BA183-K,0),MAX(K-StockTree!BA183,0)),EXP(-rr*h)*(pstar*BB183+(1-pstar)*BB184)))</f>
        <v/>
      </c>
      <c r="BB183" s="20" t="str">
        <f>IF(StockTree!BB183="","",IF(T=BB$10,IF(CallFlag=1,MAX(StockTree!BB183-K,0),MAX(K-StockTree!BB183,0)),EXP(-rr*h)*(pstar*BC183+(1-pstar)*BC184)))</f>
        <v/>
      </c>
      <c r="BC183" s="20" t="str">
        <f>IF(StockTree!BC183="","",IF(T=BC$10,IF(CallFlag=1,MAX(StockTree!BC183-K,0),MAX(K-StockTree!BC183,0)),EXP(-rr*h)*(pstar*BD183+(1-pstar)*BD184)))</f>
        <v/>
      </c>
      <c r="BD183" s="20" t="str">
        <f>IF(StockTree!BD183="","",IF(T=BD$10,IF(CallFlag=1,MAX(StockTree!BD183-K,0),MAX(K-StockTree!BD183,0)),EXP(-rr*h)*(pstar*BE183+(1-pstar)*BE184)))</f>
        <v/>
      </c>
      <c r="BE183" s="20" t="str">
        <f>IF(StockTree!BE183="","",IF(T=BE$10,IF(CallFlag=1,MAX(StockTree!BE183-K,0),MAX(K-StockTree!BE183,0)),EXP(-rr*h)*(pstar*BF183+(1-pstar)*BF184)))</f>
        <v/>
      </c>
      <c r="BF183" s="20" t="str">
        <f>IF(StockTree!BF183="","",IF(T=BF$10,IF(CallFlag=1,MAX(StockTree!BF183-K,0),MAX(K-StockTree!BF183,0)),EXP(-rr*h)*(pstar*BG183+(1-pstar)*BG184)))</f>
        <v/>
      </c>
      <c r="BG183" s="20" t="str">
        <f>IF(StockTree!BG183="","",IF(T=BG$10,IF(CallFlag=1,MAX(StockTree!BG183-K,0),MAX(K-StockTree!BG183,0)),EXP(-rr*h)*(pstar*BH183+(1-pstar)*BH184)))</f>
        <v/>
      </c>
      <c r="BH183" s="20" t="str">
        <f>IF(StockTree!BH183="","",IF(T=BH$10,IF(CallFlag=1,MAX(StockTree!BH183-K,0),MAX(K-StockTree!BH183,0)),EXP(-rr*h)*(pstar*BI183+(1-pstar)*BI184)))</f>
        <v/>
      </c>
      <c r="BI183" s="20" t="str">
        <f>IF(StockTree!BI183="","",IF(T=BI$10,IF(CallFlag=1,MAX(StockTree!BI183-K,0),MAX(K-StockTree!BI183,0)),EXP(-rr*h)*(pstar*BJ183+(1-pstar)*BJ184)))</f>
        <v/>
      </c>
      <c r="BJ183" s="20" t="str">
        <f>IF(StockTree!BJ183="","",IF(T=BJ$10,IF(CallFlag=1,MAX(StockTree!BJ183-K,0),MAX(K-StockTree!BJ183,0)),EXP(-rr*h)*(pstar*BK183+(1-pstar)*BK184)))</f>
        <v/>
      </c>
      <c r="BK183" s="20" t="str">
        <f>IF(StockTree!BK183="","",IF(T=BK$10,IF(CallFlag=1,MAX(StockTree!BK183-K,0),MAX(K-StockTree!BK183,0)),EXP(-rr*h)*(pstar*BL183+(1-pstar)*BL184)))</f>
        <v/>
      </c>
      <c r="BL183" s="20" t="str">
        <f>IF(StockTree!BL183="","",IF(T=BL$10,IF(CallFlag=1,MAX(StockTree!BL183-K,0),MAX(K-StockTree!BL183,0)),EXP(-rr*h)*(pstar*BM183+(1-pstar)*BM184)))</f>
        <v/>
      </c>
      <c r="BM183" s="20" t="str">
        <f>IF(StockTree!BM183="","",IF(T=BM$10,IF(CallFlag=1,MAX(StockTree!BM183-K,0),MAX(K-StockTree!BM183,0)),EXP(-rr*h)*(pstar*BN183+(1-pstar)*BN184)))</f>
        <v/>
      </c>
      <c r="BN183" s="20" t="str">
        <f>IF(StockTree!BN183="","",IF(T=BN$10,IF(CallFlag=1,MAX(StockTree!BN183-K,0),MAX(K-StockTree!BN183,0)),EXP(-rr*h)*(pstar*BO183+(1-pstar)*BO184)))</f>
        <v/>
      </c>
      <c r="BO183" s="20" t="str">
        <f>IF(StockTree!BO183="","",IF(T=BO$10,IF(CallFlag=1,MAX(StockTree!BO183-K,0),MAX(K-StockTree!BO183,0)),EXP(-rr*h)*(pstar*BP183+(1-pstar)*BP184)))</f>
        <v/>
      </c>
      <c r="BP183" s="20" t="str">
        <f>IF(StockTree!BP183="","",IF(T=BP$10,IF(CallFlag=1,MAX(StockTree!BP183-K,0),MAX(K-StockTree!BP183,0)),EXP(-rr*h)*(pstar*BQ183+(1-pstar)*BQ184)))</f>
        <v/>
      </c>
      <c r="BQ183" s="20" t="str">
        <f>IF(StockTree!BQ183="","",IF(T=BQ$10,IF(CallFlag=1,MAX(StockTree!BQ183-K,0),MAX(K-StockTree!BQ183,0)),EXP(-rr*h)*(pstar*BR183+(1-pstar)*BR184)))</f>
        <v/>
      </c>
      <c r="BR183" s="20" t="str">
        <f>IF(StockTree!BR183="","",IF(T=BR$10,IF(CallFlag=1,MAX(StockTree!BR183-K,0),MAX(K-StockTree!BR183,0)),EXP(-rr*h)*(pstar*BS183+(1-pstar)*BS184)))</f>
        <v/>
      </c>
      <c r="BS183" s="20" t="str">
        <f>IF(StockTree!BS183="","",IF(T=BS$10,IF(CallFlag=1,MAX(StockTree!BS183-K,0),MAX(K-StockTree!BS183,0)),EXP(-rr*h)*(pstar*BT183+(1-pstar)*BT184)))</f>
        <v/>
      </c>
      <c r="BT183" s="20" t="str">
        <f>IF(StockTree!BT183="","",IF(T=BT$10,IF(CallFlag=1,MAX(StockTree!BT183-K,0),MAX(K-StockTree!BT183,0)),EXP(-rr*h)*(pstar*BU183+(1-pstar)*BU184)))</f>
        <v/>
      </c>
      <c r="BU183" s="20" t="str">
        <f>IF(StockTree!BU183="","",IF(T=BU$10,IF(CallFlag=1,MAX(StockTree!BU183-K,0),MAX(K-StockTree!BU183,0)),EXP(-rr*h)*(pstar*BV183+(1-pstar)*BV184)))</f>
        <v/>
      </c>
      <c r="BV183" s="20" t="str">
        <f>IF(StockTree!BV183="","",IF(T=BV$10,IF(CallFlag=1,MAX(StockTree!BV183-K,0),MAX(K-StockTree!BV183,0)),EXP(-rr*h)*(pstar*BW183+(1-pstar)*BW184)))</f>
        <v/>
      </c>
      <c r="BW183" s="20" t="str">
        <f>IF(StockTree!BW183="","",IF(T=BW$10,IF(CallFlag=1,MAX(StockTree!BW183-K,0),MAX(K-StockTree!BW183,0)),EXP(-rr*h)*(pstar*BX183+(1-pstar)*BX184)))</f>
        <v/>
      </c>
      <c r="BX183" s="20" t="str">
        <f>IF(StockTree!BX183="","",IF(T=BX$10,IF(CallFlag=1,MAX(StockTree!BX183-K,0),MAX(K-StockTree!BX183,0)),EXP(-rr*h)*(pstar*BY183+(1-pstar)*BY184)))</f>
        <v/>
      </c>
      <c r="BY183" s="20" t="str">
        <f>IF(StockTree!BY183="","",IF(T=BY$10,IF(CallFlag=1,MAX(StockTree!BY183-K,0),MAX(K-StockTree!BY183,0)),EXP(-rr*h)*(pstar*BZ183+(1-pstar)*BZ184)))</f>
        <v/>
      </c>
      <c r="BZ183" s="20" t="str">
        <f>IF(StockTree!BZ183="","",IF(T=BZ$10,IF(CallFlag=1,MAX(StockTree!BZ183-K,0),MAX(K-StockTree!BZ183,0)),EXP(-rr*h)*(pstar*CA183+(1-pstar)*CA184)))</f>
        <v/>
      </c>
      <c r="CA183" s="20" t="str">
        <f>IF(StockTree!CA183="","",IF(T=CA$10,IF(CallFlag=1,MAX(StockTree!CA183-K,0),MAX(K-StockTree!CA183,0)),EXP(-rr*h)*(pstar*CB183+(1-pstar)*CB184)))</f>
        <v/>
      </c>
      <c r="CB183" s="20" t="str">
        <f>IF(StockTree!CB183="","",IF(T=CB$10,IF(CallFlag=1,MAX(StockTree!CB183-K,0),MAX(K-StockTree!CB183,0)),EXP(-rr*h)*(pstar*CC183+(1-pstar)*CC184)))</f>
        <v/>
      </c>
      <c r="CC183" s="20" t="str">
        <f>IF(StockTree!CC183="","",IF(T=CC$10,IF(CallFlag=1,MAX(StockTree!CC183-K,0),MAX(K-StockTree!CC183,0)),EXP(-rr*h)*(pstar*CD183+(1-pstar)*CD184)))</f>
        <v/>
      </c>
      <c r="CD183" s="20" t="str">
        <f>IF(StockTree!CD183="","",IF(T=CD$10,IF(CallFlag=1,MAX(StockTree!CD183-K,0),MAX(K-StockTree!CD183,0)),EXP(-rr*h)*(pstar*CE183+(1-pstar)*CE184)))</f>
        <v/>
      </c>
      <c r="CE183" s="20" t="str">
        <f>IF(StockTree!CE183="","",IF(T=CE$10,IF(CallFlag=1,MAX(StockTree!CE183-K,0),MAX(K-StockTree!CE183,0)),EXP(-rr*h)*(pstar*CF183+(1-pstar)*CF184)))</f>
        <v/>
      </c>
      <c r="CF183" s="20" t="str">
        <f>IF(StockTree!CF183="","",IF(T=CF$10,IF(CallFlag=1,MAX(StockTree!CF183-K,0),MAX(K-StockTree!CF183,0)),EXP(-rr*h)*(pstar*CG183+(1-pstar)*CG184)))</f>
        <v/>
      </c>
      <c r="CG183" s="20" t="str">
        <f>IF(StockTree!CG183="","",IF(T=CG$10,IF(CallFlag=1,MAX(StockTree!CG183-K,0),MAX(K-StockTree!CG183,0)),EXP(-rr*h)*(pstar*CH183+(1-pstar)*CH184)))</f>
        <v/>
      </c>
      <c r="CH183" s="20" t="str">
        <f>IF(StockTree!CH183="","",IF(T=CH$10,IF(CallFlag=1,MAX(StockTree!CH183-K,0),MAX(K-StockTree!CH183,0)),EXP(-rr*h)*(pstar*CI183+(1-pstar)*CI184)))</f>
        <v/>
      </c>
      <c r="CI183" s="20" t="str">
        <f>IF(StockTree!CI183="","",IF(T=CI$10,IF(CallFlag=1,MAX(StockTree!CI183-K,0),MAX(K-StockTree!CI183,0)),EXP(-rr*h)*(pstar*CJ183+(1-pstar)*CJ184)))</f>
        <v/>
      </c>
      <c r="CJ183" s="20" t="str">
        <f>IF(StockTree!CJ183="","",IF(T=CJ$10,IF(CallFlag=1,MAX(StockTree!CJ183-K,0),MAX(K-StockTree!CJ183,0)),EXP(-rr*h)*(pstar*CK183+(1-pstar)*CK184)))</f>
        <v/>
      </c>
      <c r="CK183" s="20" t="str">
        <f>IF(StockTree!CK183="","",IF(T=CK$10,IF(CallFlag=1,MAX(StockTree!CK183-K,0),MAX(K-StockTree!CK183,0)),EXP(-rr*h)*(pstar*CL183+(1-pstar)*CL184)))</f>
        <v/>
      </c>
      <c r="CL183" s="20" t="str">
        <f>IF(StockTree!CL183="","",IF(T=CL$10,IF(CallFlag=1,MAX(StockTree!CL183-K,0),MAX(K-StockTree!CL183,0)),EXP(-rr*h)*(pstar*CM183+(1-pstar)*CM184)))</f>
        <v/>
      </c>
      <c r="CM183" s="20" t="str">
        <f>IF(StockTree!CM183="","",IF(T=CM$10,IF(CallFlag=1,MAX(StockTree!CM183-K,0),MAX(K-StockTree!CM183,0)),EXP(-rr*h)*(pstar*CN183+(1-pstar)*CN184)))</f>
        <v/>
      </c>
      <c r="CN183" s="20" t="str">
        <f>IF(StockTree!CN183="","",IF(T=CN$10,IF(CallFlag=1,MAX(StockTree!CN183-K,0),MAX(K-StockTree!CN183,0)),EXP(-rr*h)*(pstar*CO183+(1-pstar)*CO184)))</f>
        <v/>
      </c>
      <c r="CO183" s="20" t="str">
        <f>IF(StockTree!CO183="","",IF(T=CO$10,IF(CallFlag=1,MAX(StockTree!CO183-K,0),MAX(K-StockTree!CO183,0)),EXP(-rr*h)*(pstar*CP183+(1-pstar)*CP184)))</f>
        <v/>
      </c>
      <c r="CP183" s="20" t="str">
        <f>IF(StockTree!CP183="","",IF(T=CP$10,IF(CallFlag=1,MAX(StockTree!CP183-K,0),MAX(K-StockTree!CP183,0)),EXP(-rr*h)*(pstar*CQ183+(1-pstar)*CQ184)))</f>
        <v/>
      </c>
      <c r="CQ183" s="20" t="str">
        <f>IF(StockTree!CQ183="","",IF(T=CQ$10,IF(CallFlag=1,MAX(StockTree!CQ183-K,0),MAX(K-StockTree!CQ183,0)),EXP(-rr*h)*(pstar*CR183+(1-pstar)*CR184)))</f>
        <v/>
      </c>
      <c r="CR183" s="20" t="str">
        <f>IF(StockTree!CR183="","",IF(T=CR$10,IF(CallFlag=1,MAX(StockTree!CR183-K,0),MAX(K-StockTree!CR183,0)),EXP(-rr*h)*(pstar*CS183+(1-pstar)*CS184)))</f>
        <v/>
      </c>
      <c r="CS183" s="20" t="str">
        <f>IF(StockTree!CS183="","",IF(T=CS$10,IF(CallFlag=1,MAX(StockTree!CS183-K,0),MAX(K-StockTree!CS183,0)),EXP(-rr*h)*(pstar*CT183+(1-pstar)*CT184)))</f>
        <v/>
      </c>
      <c r="CT183" s="20" t="str">
        <f>IF(StockTree!CT183="","",IF(T=CT$10,IF(CallFlag=1,MAX(StockTree!CT183-K,0),MAX(K-StockTree!CT183,0)),EXP(-rr*h)*(pstar*CU183+(1-pstar)*CU184)))</f>
        <v/>
      </c>
      <c r="CU183" s="20" t="str">
        <f>IF(StockTree!CU183="","",IF(T=CU$10,IF(CallFlag=1,MAX(StockTree!CU183-K,0),MAX(K-StockTree!CU183,0)),EXP(-rr*h)*(pstar*CV183+(1-pstar)*CV184)))</f>
        <v/>
      </c>
      <c r="CV183" s="20" t="str">
        <f>IF(StockTree!CV183="","",IF(T=CV$10,IF(CallFlag=1,MAX(StockTree!CV183-K,0),MAX(K-StockTree!CV183,0)),EXP(-rr*h)*(pstar*CW183+(1-pstar)*CW184)))</f>
        <v/>
      </c>
      <c r="CW183" s="20" t="str">
        <f>IF(StockTree!CW183="","",IF(T=CW$10,IF(CallFlag=1,MAX(StockTree!CW183-K,0),MAX(K-StockTree!CW183,0)),EXP(-rr*h)*(pstar*CX183+(1-pstar)*CX184)))</f>
        <v/>
      </c>
      <c r="CX183" s="20" t="str">
        <f>IF(StockTree!CX183="","",IF(T=CX$10,IF(CallFlag=1,MAX(StockTree!CX183-K,0),MAX(K-StockTree!CX183,0)),EXP(-rr*h)*(pstar*CY183+(1-pstar)*CY184)))</f>
        <v/>
      </c>
      <c r="CY183" s="20" t="str">
        <f>IF(StockTree!CY183="","",IF(T=CY$10,IF(CallFlag=1,MAX(StockTree!CY183-K,0),MAX(K-StockTree!CY183,0)),EXP(-rr*h)*(pstar*CZ183+(1-pstar)*CZ184)))</f>
        <v/>
      </c>
      <c r="CZ183" s="20" t="str">
        <f>IF(StockTree!CZ183="","",IF(T=CZ$10,IF(CallFlag=1,MAX(StockTree!CZ183-K,0),MAX(K-StockTree!CZ183,0)),EXP(-rr*h)*(pstar*DA183+(1-pstar)*DA184)))</f>
        <v/>
      </c>
      <c r="DA183" s="20" t="str">
        <f>IF(StockTree!DA183="","",IF(T=DA$10,IF(CallFlag=1,MAX(StockTree!DA183-K,0),MAX(K-StockTree!DA183,0)),EXP(-rr*h)*(pstar*DB183+(1-pstar)*DB184)))</f>
        <v/>
      </c>
      <c r="DB183" s="20" t="str">
        <f>IF(StockTree!DB183="","",IF(T=DB$10,IF(CallFlag=1,MAX(StockTree!DB183-K,0),MAX(K-StockTree!DB183,0)),EXP(-rr*h)*(pstar*DC183+(1-pstar)*DC184)))</f>
        <v/>
      </c>
      <c r="DC183" s="20" t="str">
        <f>IF(StockTree!DC183="","",IF(T=DC$10,IF(CallFlag=1,MAX(StockTree!DC183-K,0),MAX(K-StockTree!DC183,0)),EXP(-rr*h)*(pstar*DD183+(1-pstar)*DD184)))</f>
        <v/>
      </c>
      <c r="DD183" s="20" t="str">
        <f>IF(StockTree!DD183="","",IF(T=DD$10,IF(CallFlag=1,MAX(StockTree!DD183-K,0),MAX(K-StockTree!DD183,0)),EXP(-rr*h)*(pstar*DE183+(1-pstar)*DE184)))</f>
        <v/>
      </c>
      <c r="DE183" s="20" t="str">
        <f>IF(StockTree!DE183="","",IF(T=DE$10,IF(CallFlag=1,MAX(StockTree!DE183-K,0),MAX(K-StockTree!DE183,0)),EXP(-rr*h)*(pstar*DF183+(1-pstar)*DF184)))</f>
        <v/>
      </c>
      <c r="DF183" s="20" t="str">
        <f>IF(StockTree!DF183="","",IF(T=DF$10,IF(CallFlag=1,MAX(StockTree!DF183-K,0),MAX(K-StockTree!DF183,0)),EXP(-rr*h)*(pstar*DG183+(1-pstar)*DG184)))</f>
        <v/>
      </c>
      <c r="DG183" s="20" t="str">
        <f>IF(StockTree!DG183="","",IF(T=DG$10,IF(CallFlag=1,MAX(StockTree!DG183-K,0),MAX(K-StockTree!DG183,0)),EXP(-rr*h)*(pstar*DH183+(1-pstar)*DH184)))</f>
        <v/>
      </c>
      <c r="DH183" s="20" t="str">
        <f>IF(StockTree!DH183="","",IF(T=DH$10,IF(CallFlag=1,MAX(StockTree!DH183-K,0),MAX(K-StockTree!DH183,0)),EXP(-rr*h)*(pstar*DI183+(1-pstar)*DI184)))</f>
        <v/>
      </c>
      <c r="DI183" s="20" t="str">
        <f>IF(StockTree!DI183="","",IF(T=DI$10,IF(CallFlag=1,MAX(StockTree!DI183-K,0),MAX(K-StockTree!DI183,0)),EXP(-rr*h)*(pstar*DJ183+(1-pstar)*DJ184)))</f>
        <v/>
      </c>
      <c r="DJ183" s="20" t="str">
        <f>IF(StockTree!DJ183="","",IF(T=DJ$10,IF(CallFlag=1,MAX(StockTree!DJ183-K,0),MAX(K-StockTree!DJ183,0)),EXP(-rr*h)*(pstar*DK183+(1-pstar)*DK184)))</f>
        <v/>
      </c>
      <c r="DK183" s="20" t="str">
        <f>IF(StockTree!DK183="","",IF(T=DK$10,IF(CallFlag=1,MAX(StockTree!DK183-K,0),MAX(K-StockTree!DK183,0)),EXP(-rr*h)*(pstar*DL183+(1-pstar)*DL184)))</f>
        <v/>
      </c>
      <c r="DL183" s="20" t="str">
        <f>IF(StockTree!DL183="","",IF(T=DL$10,IF(CallFlag=1,MAX(StockTree!DL183-K,0),MAX(K-StockTree!DL183,0)),EXP(-rr*h)*(pstar*DM183+(1-pstar)*DM184)))</f>
        <v/>
      </c>
      <c r="DM183" s="20" t="str">
        <f>IF(StockTree!DM183="","",IF(T=DM$10,IF(CallFlag=1,MAX(StockTree!DM183-K,0),MAX(K-StockTree!DM183,0)),EXP(-rr*h)*(pstar*DN183+(1-pstar)*DN184)))</f>
        <v/>
      </c>
      <c r="DN183" s="20" t="str">
        <f>IF(StockTree!DN183="","",IF(T=DN$10,IF(CallFlag=1,MAX(StockTree!DN183-K,0),MAX(K-StockTree!DN183,0)),EXP(-rr*h)*(pstar*DO183+(1-pstar)*DO184)))</f>
        <v/>
      </c>
      <c r="DO183" s="20" t="str">
        <f>IF(StockTree!DO183="","",IF(T=DO$10,IF(CallFlag=1,MAX(StockTree!DO183-K,0),MAX(K-StockTree!DO183,0)),EXP(-rr*h)*(pstar*DP183+(1-pstar)*DP184)))</f>
        <v/>
      </c>
      <c r="DP183" s="20" t="str">
        <f>IF(StockTree!DP183="","",IF(T=DP$10,IF(CallFlag=1,MAX(StockTree!DP183-K,0),MAX(K-StockTree!DP183,0)),EXP(-rr*h)*(pstar*DQ183+(1-pstar)*DQ184)))</f>
        <v/>
      </c>
      <c r="DQ183" s="20" t="str">
        <f>IF(StockTree!DQ183="","",IF(T=DQ$10,IF(CallFlag=1,MAX(StockTree!DQ183-K,0),MAX(K-StockTree!DQ183,0)),EXP(-rr*h)*(pstar*DR183+(1-pstar)*DR184)))</f>
        <v/>
      </c>
      <c r="DR183" s="20" t="str">
        <f>IF(StockTree!DR183="","",IF(T=DR$10,IF(CallFlag=1,MAX(StockTree!DR183-K,0),MAX(K-StockTree!DR183,0)),EXP(-rr*h)*(pstar*DS183+(1-pstar)*DS184)))</f>
        <v/>
      </c>
      <c r="DS183" s="20" t="str">
        <f>IF(StockTree!DS183="","",IF(T=DS$10,IF(CallFlag=1,MAX(StockTree!DS183-K,0),MAX(K-StockTree!DS183,0)),EXP(-rr*h)*(pstar*DT183+(1-pstar)*DT184)))</f>
        <v/>
      </c>
      <c r="DT183" s="20" t="str">
        <f>IF(StockTree!DT183="","",IF(T=DT$10,IF(CallFlag=1,MAX(StockTree!DT183-K,0),MAX(K-StockTree!DT183,0)),EXP(-rr*h)*(pstar*DU183+(1-pstar)*DU184)))</f>
        <v/>
      </c>
      <c r="DU183" s="20" t="str">
        <f>IF(StockTree!DU183="","",IF(T=DU$10,IF(CallFlag=1,MAX(StockTree!DU183-K,0),MAX(K-StockTree!DU183,0)),EXP(-rr*h)*(pstar*DV183+(1-pstar)*DV184)))</f>
        <v/>
      </c>
      <c r="DV183" s="20" t="str">
        <f>IF(StockTree!DV183="","",IF(T=DV$10,IF(CallFlag=1,MAX(StockTree!DV183-K,0),MAX(K-StockTree!DV183,0)),EXP(-rr*h)*(pstar*DW183+(1-pstar)*DW184)))</f>
        <v/>
      </c>
      <c r="DW183" s="20" t="str">
        <f>IF(StockTree!DW183="","",IF(T=DW$10,IF(CallFlag=1,MAX(StockTree!DW183-K,0),MAX(K-StockTree!DW183,0)),EXP(-rr*h)*(pstar*DX183+(1-pstar)*DX184)))</f>
        <v/>
      </c>
      <c r="DX183" s="20" t="str">
        <f>IF(StockTree!DX183="","",IF(T=DX$10,IF(CallFlag=1,MAX(StockTree!DX183-K,0),MAX(K-StockTree!DX183,0)),EXP(-rr*h)*(pstar*DY183+(1-pstar)*DY184)))</f>
        <v/>
      </c>
      <c r="DY183" s="20" t="str">
        <f>IF(StockTree!DY183="","",IF(T=DY$10,IF(CallFlag=1,MAX(StockTree!DY183-K,0),MAX(K-StockTree!DY183,0)),EXP(-rr*h)*(pstar*DZ183+(1-pstar)*DZ184)))</f>
        <v/>
      </c>
      <c r="DZ183" s="20" t="str">
        <f>IF(StockTree!DZ183="","",IF(T=DZ$10,IF(CallFlag=1,MAX(StockTree!DZ183-K,0),MAX(K-StockTree!DZ183,0)),EXP(-rr*h)*(pstar*EA183+(1-pstar)*EA184)))</f>
        <v/>
      </c>
      <c r="EA183" s="20" t="str">
        <f>IF(StockTree!EA183="","",IF(T=EA$10,IF(CallFlag=1,MAX(StockTree!EA183-K,0),MAX(K-StockTree!EA183,0)),EXP(-rr*h)*(pstar*EB183+(1-pstar)*EB184)))</f>
        <v/>
      </c>
      <c r="EB183" s="20" t="str">
        <f>IF(StockTree!EB183="","",IF(T=EB$10,IF(CallFlag=1,MAX(StockTree!EB183-K,0),MAX(K-StockTree!EB183,0)),EXP(-rr*h)*(pstar*EC183+(1-pstar)*EC184)))</f>
        <v/>
      </c>
      <c r="EC183" s="20" t="str">
        <f>IF(StockTree!EC183="","",IF(T=EC$10,IF(CallFlag=1,MAX(StockTree!EC183-K,0),MAX(K-StockTree!EC183,0)),EXP(-rr*h)*(pstar*ED183+(1-pstar)*ED184)))</f>
        <v/>
      </c>
      <c r="ED183" s="20" t="str">
        <f>IF(StockTree!ED183="","",IF(T=ED$10,IF(CallFlag=1,MAX(StockTree!ED183-K,0),MAX(K-StockTree!ED183,0)),EXP(-rr*h)*(pstar*EE183+(1-pstar)*EE184)))</f>
        <v/>
      </c>
      <c r="EE183" s="20" t="str">
        <f>IF(StockTree!EE183="","",IF(T=EE$10,IF(CallFlag=1,MAX(StockTree!EE183-K,0),MAX(K-StockTree!EE183,0)),EXP(-rr*h)*(pstar*EF183+(1-pstar)*EF184)))</f>
        <v/>
      </c>
      <c r="EF183" s="20" t="str">
        <f>IF(StockTree!EF183="","",IF(T=EF$10,IF(CallFlag=1,MAX(StockTree!EF183-K,0),MAX(K-StockTree!EF183,0)),EXP(-rr*h)*(pstar*EG183+(1-pstar)*EG184)))</f>
        <v/>
      </c>
      <c r="EG183" s="20" t="str">
        <f>IF(StockTree!EG183="","",IF(T=EG$10,IF(CallFlag=1,MAX(StockTree!EG183-K,0),MAX(K-StockTree!EG183,0)),EXP(-rr*h)*(pstar*EH183+(1-pstar)*EH184)))</f>
        <v/>
      </c>
      <c r="EH183" s="20" t="str">
        <f>IF(StockTree!EH183="","",IF(T=EH$10,IF(CallFlag=1,MAX(StockTree!EH183-K,0),MAX(K-StockTree!EH183,0)),EXP(-rr*h)*(pstar*EI183+(1-pstar)*EI184)))</f>
        <v/>
      </c>
      <c r="EI183" s="20" t="str">
        <f>IF(StockTree!EI183="","",IF(T=EI$10,IF(CallFlag=1,MAX(StockTree!EI183-K,0),MAX(K-StockTree!EI183,0)),EXP(-rr*h)*(pstar*EJ183+(1-pstar)*EJ184)))</f>
        <v/>
      </c>
      <c r="EJ183" s="20" t="str">
        <f>IF(StockTree!EJ183="","",IF(T=EJ$10,IF(CallFlag=1,MAX(StockTree!EJ183-K,0),MAX(K-StockTree!EJ183,0)),EXP(-rr*h)*(pstar*EK183+(1-pstar)*EK184)))</f>
        <v/>
      </c>
      <c r="EK183" s="20" t="str">
        <f>IF(StockTree!EK183="","",IF(T=EK$10,IF(CallFlag=1,MAX(StockTree!EK183-K,0),MAX(K-StockTree!EK183,0)),EXP(-rr*h)*(pstar*EL183+(1-pstar)*EL184)))</f>
        <v/>
      </c>
      <c r="EL183" s="20" t="str">
        <f>IF(StockTree!EL183="","",IF(T=EL$10,IF(CallFlag=1,MAX(StockTree!EL183-K,0),MAX(K-StockTree!EL183,0)),EXP(-rr*h)*(pstar*EM183+(1-pstar)*EM184)))</f>
        <v/>
      </c>
      <c r="EM183" s="20" t="str">
        <f>IF(StockTree!EM183="","",IF(T=EM$10,IF(CallFlag=1,MAX(StockTree!EM183-K,0),MAX(K-StockTree!EM183,0)),EXP(-rr*h)*(pstar*EN183+(1-pstar)*EN184)))</f>
        <v/>
      </c>
      <c r="EN183" s="20" t="str">
        <f>IF(StockTree!EN183="","",IF(T=EN$10,IF(CallFlag=1,MAX(StockTree!EN183-K,0),MAX(K-StockTree!EN183,0)),EXP(-rr*h)*(pstar*EO183+(1-pstar)*EO184)))</f>
        <v/>
      </c>
      <c r="EO183" s="20" t="str">
        <f>IF(StockTree!EO183="","",IF(T=EO$10,IF(CallFlag=1,MAX(StockTree!EO183-K,0),MAX(K-StockTree!EO183,0)),EXP(-rr*h)*(pstar*EP183+(1-pstar)*EP184)))</f>
        <v/>
      </c>
      <c r="EP183" s="20" t="str">
        <f>IF(StockTree!EP183="","",IF(T=EP$10,IF(CallFlag=1,MAX(StockTree!EP183-K,0),MAX(K-StockTree!EP183,0)),EXP(-rr*h)*(pstar*EQ183+(1-pstar)*EQ184)))</f>
        <v/>
      </c>
      <c r="EQ183" s="20" t="str">
        <f>IF(StockTree!EQ183="","",IF(T=EQ$10,IF(CallFlag=1,MAX(StockTree!EQ183-K,0),MAX(K-StockTree!EQ183,0)),EXP(-rr*h)*(pstar*ER183+(1-pstar)*ER184)))</f>
        <v/>
      </c>
      <c r="ER183" s="20" t="str">
        <f>IF(StockTree!ER183="","",IF(T=ER$10,IF(CallFlag=1,MAX(StockTree!ER183-K,0),MAX(K-StockTree!ER183,0)),EXP(-rr*h)*(pstar*ES183+(1-pstar)*ES184)))</f>
        <v/>
      </c>
      <c r="ES183" s="20" t="str">
        <f>IF(StockTree!ES183="","",IF(T=ES$10,IF(CallFlag=1,MAX(StockTree!ES183-K,0),MAX(K-StockTree!ES183,0)),EXP(-rr*h)*(pstar*ET183+(1-pstar)*ET184)))</f>
        <v/>
      </c>
      <c r="ET183" s="20" t="str">
        <f>IF(StockTree!ET183="","",IF(T=ET$10,IF(CallFlag=1,MAX(StockTree!ET183-K,0),MAX(K-StockTree!ET183,0)),EXP(-rr*h)*(pstar*EU183+(1-pstar)*EU184)))</f>
        <v/>
      </c>
      <c r="EU183" s="20" t="str">
        <f>IF(StockTree!EU183="","",IF(T=EU$10,IF(CallFlag=1,MAX(StockTree!EU183-K,0),MAX(K-StockTree!EU183,0)),EXP(-rr*h)*(pstar*EV183+(1-pstar)*EV184)))</f>
        <v/>
      </c>
      <c r="EV183" s="20" t="str">
        <f>IF(StockTree!EV183="","",IF(T=EV$10,IF(CallFlag=1,MAX(StockTree!EV183-K,0),MAX(K-StockTree!EV183,0)),EXP(-rr*h)*(pstar*EW183+(1-pstar)*EW184)))</f>
        <v/>
      </c>
      <c r="EW183" s="20" t="str">
        <f>IF(StockTree!EW183="","",IF(T=EW$10,IF(CallFlag=1,MAX(StockTree!EW183-K,0),MAX(K-StockTree!EW183,0)),EXP(-rr*h)*(pstar*EX183+(1-pstar)*EX184)))</f>
        <v/>
      </c>
      <c r="EX183" s="20" t="str">
        <f>IF(StockTree!EX183="","",IF(T=EX$10,IF(CallFlag=1,MAX(StockTree!EX183-K,0),MAX(K-StockTree!EX183,0)),EXP(-rr*h)*(pstar*EY183+(1-pstar)*EY184)))</f>
        <v/>
      </c>
      <c r="EY183" s="20" t="str">
        <f>IF(StockTree!EY183="","",IF(T=EY$10,IF(CallFlag=1,MAX(StockTree!EY183-K,0),MAX(K-StockTree!EY183,0)),EXP(-rr*h)*(pstar*EZ183+(1-pstar)*EZ184)))</f>
        <v/>
      </c>
      <c r="EZ183" s="20" t="str">
        <f>IF(StockTree!EZ183="","",IF(T=EZ$10,IF(CallFlag=1,MAX(StockTree!EZ183-K,0),MAX(K-StockTree!EZ183,0)),EXP(-rr*h)*(pstar*FA183+(1-pstar)*FA184)))</f>
        <v/>
      </c>
      <c r="FA183" s="20" t="str">
        <f>IF(StockTree!FA183="","",IF(T=FA$10,IF(CallFlag=1,MAX(StockTree!FA183-K,0),MAX(K-StockTree!FA183,0)),EXP(-rr*h)*(pstar*FB183+(1-pstar)*FB184)))</f>
        <v/>
      </c>
      <c r="FB183" s="20" t="str">
        <f>IF(StockTree!FB183="","",IF(T=FB$10,IF(CallFlag=1,MAX(StockTree!FB183-K,0),MAX(K-StockTree!FB183,0)),EXP(-rr*h)*(pstar*FC183+(1-pstar)*FC184)))</f>
        <v/>
      </c>
      <c r="FC183" s="20" t="str">
        <f>IF(StockTree!FC183="","",IF(T=FC$10,IF(CallFlag=1,MAX(StockTree!FC183-K,0),MAX(K-StockTree!FC183,0)),EXP(-rr*h)*(pstar*FD183+(1-pstar)*FD184)))</f>
        <v/>
      </c>
      <c r="FD183" s="20" t="str">
        <f>IF(StockTree!FD183="","",IF(T=FD$10,IF(CallFlag=1,MAX(StockTree!FD183-K,0),MAX(K-StockTree!FD183,0)),EXP(-rr*h)*(pstar*FE183+(1-pstar)*FE184)))</f>
        <v/>
      </c>
      <c r="FE183" s="20" t="str">
        <f>IF(StockTree!FE183="","",IF(T=FE$10,IF(CallFlag=1,MAX(StockTree!FE183-K,0),MAX(K-StockTree!FE183,0)),EXP(-rr*h)*(pstar*FF183+(1-pstar)*FF184)))</f>
        <v/>
      </c>
      <c r="FF183" s="20" t="str">
        <f>IF(StockTree!FF183="","",IF(T=FF$10,IF(CallFlag=1,MAX(StockTree!FF183-K,0),MAX(K-StockTree!FF183,0)),EXP(-rr*h)*(pstar*FG183+(1-pstar)*FG184)))</f>
        <v/>
      </c>
      <c r="FG183" s="20" t="str">
        <f>IF(StockTree!FG183="","",IF(T=FG$10,IF(CallFlag=1,MAX(StockTree!FG183-K,0),MAX(K-StockTree!FG183,0)),EXP(-rr*h)*(pstar*FH183+(1-pstar)*FH184)))</f>
        <v/>
      </c>
      <c r="FH183" s="20" t="str">
        <f>IF(StockTree!FH183="","",IF(T=FH$10,IF(CallFlag=1,MAX(StockTree!FH183-K,0),MAX(K-StockTree!FH183,0)),EXP(-rr*h)*(pstar*FI183+(1-pstar)*FI184)))</f>
        <v/>
      </c>
      <c r="FI183" s="20" t="str">
        <f>IF(StockTree!FI183="","",IF(T=FI$10,IF(CallFlag=1,MAX(StockTree!FI183-K,0),MAX(K-StockTree!FI183,0)),EXP(-rr*h)*(pstar*FJ183+(1-pstar)*FJ184)))</f>
        <v/>
      </c>
      <c r="FJ183" s="20" t="str">
        <f>IF(StockTree!FJ183="","",IF(T=FJ$10,IF(CallFlag=1,MAX(StockTree!FJ183-K,0),MAX(K-StockTree!FJ183,0)),EXP(-rr*h)*(pstar*FK183+(1-pstar)*FK184)))</f>
        <v/>
      </c>
      <c r="FK183" s="20" t="str">
        <f>IF(StockTree!FK183="","",IF(T=FK$10,IF(CallFlag=1,MAX(StockTree!FK183-K,0),MAX(K-StockTree!FK183,0)),EXP(-rr*h)*(pstar*FL183+(1-pstar)*FL184)))</f>
        <v/>
      </c>
      <c r="FL183" s="20" t="str">
        <f>IF(StockTree!FL183="","",IF(T=FL$10,IF(CallFlag=1,MAX(StockTree!FL183-K,0),MAX(K-StockTree!FL183,0)),EXP(-rr*h)*(pstar*FM183+(1-pstar)*FM184)))</f>
        <v/>
      </c>
      <c r="FM183" s="20" t="str">
        <f>IF(StockTree!FM183="","",IF(T=FM$10,IF(CallFlag=1,MAX(StockTree!FM183-K,0),MAX(K-StockTree!FM183,0)),EXP(-rr*h)*(pstar*FN183+(1-pstar)*FN184)))</f>
        <v/>
      </c>
      <c r="FN183" s="20" t="str">
        <f>IF(StockTree!FN183="","",IF(T=FN$10,IF(CallFlag=1,MAX(StockTree!FN183-K,0),MAX(K-StockTree!FN183,0)),EXP(-rr*h)*(pstar*FO183+(1-pstar)*FO184)))</f>
        <v/>
      </c>
      <c r="FO183" s="20" t="str">
        <f>IF(StockTree!FO183="","",IF(T=FO$10,IF(CallFlag=1,MAX(StockTree!FO183-K,0),MAX(K-StockTree!FO183,0)),EXP(-rr*h)*(pstar*FP183+(1-pstar)*FP184)))</f>
        <v/>
      </c>
      <c r="FP183" s="20" t="str">
        <f>IF(StockTree!FP183="","",IF(T=FP$10,IF(CallFlag=1,MAX(StockTree!FP183-K,0),MAX(K-StockTree!FP183,0)),EXP(-rr*h)*(pstar*FQ183+(1-pstar)*FQ184)))</f>
        <v/>
      </c>
      <c r="FQ183" s="20" t="str">
        <f>IF(StockTree!FQ183="","",IF(T=FQ$10,IF(CallFlag=1,MAX(StockTree!FQ183-K,0),MAX(K-StockTree!FQ183,0)),EXP(-rr*h)*(pstar*FR183+(1-pstar)*FR184)))</f>
        <v/>
      </c>
      <c r="FR183" s="20" t="str">
        <f>IF(StockTree!FR183="","",IF(T=FR$10,IF(CallFlag=1,MAX(StockTree!FR183-K,0),MAX(K-StockTree!FR183,0)),EXP(-rr*h)*(pstar*FS183+(1-pstar)*FS184)))</f>
        <v/>
      </c>
      <c r="FS183" s="20" t="str">
        <f>IF(StockTree!FS183="","",IF(T=FS$10,IF(CallFlag=1,MAX(StockTree!FS183-K,0),MAX(K-StockTree!FS183,0)),EXP(-rr*h)*(pstar*FT183+(1-pstar)*FT184)))</f>
        <v/>
      </c>
      <c r="FT183" s="20" t="str">
        <f>IF(StockTree!FT183="","",IF(T=FT$10,IF(CallFlag=1,MAX(StockTree!FT183-K,0),MAX(K-StockTree!FT183,0)),EXP(-rr*h)*(pstar*FU183+(1-pstar)*FU184)))</f>
        <v/>
      </c>
      <c r="FU183" s="20" t="str">
        <f>IF(StockTree!FU183="","",IF(T=FU$10,IF(CallFlag=1,MAX(StockTree!FU183-K,0),MAX(K-StockTree!FU183,0)),EXP(-rr*h)*(pstar*FV183+(1-pstar)*FV184)))</f>
        <v/>
      </c>
      <c r="FV183" s="20" t="str">
        <f>IF(StockTree!FV183="","",IF(T=FV$10,IF(CallFlag=1,MAX(StockTree!FV183-K,0),MAX(K-StockTree!FV183,0)),EXP(-rr*h)*(pstar*FW183+(1-pstar)*FW184)))</f>
        <v/>
      </c>
      <c r="FW183" s="20" t="str">
        <f>IF(StockTree!FW183="","",IF(T=FW$10,IF(CallFlag=1,MAX(StockTree!FW183-K,0),MAX(K-StockTree!FW183,0)),EXP(-rr*h)*(pstar*FX183+(1-pstar)*FX184)))</f>
        <v/>
      </c>
      <c r="FX183" s="20" t="str">
        <f>IF(StockTree!FX183="","",IF(T=FX$10,IF(CallFlag=1,MAX(StockTree!FX183-K,0),MAX(K-StockTree!FX183,0)),EXP(-rr*h)*(pstar*FY183+(1-pstar)*FY184)))</f>
        <v/>
      </c>
      <c r="FY183" s="20" t="str">
        <f>IF(StockTree!FY183="","",IF(T=FY$10,IF(CallFlag=1,MAX(StockTree!FY183-K,0),MAX(K-StockTree!FY183,0)),EXP(-rr*h)*(pstar*FZ183+(1-pstar)*FZ184)))</f>
        <v/>
      </c>
      <c r="FZ183" s="20" t="str">
        <f>IF(StockTree!FZ183="","",IF(T=FZ$10,IF(CallFlag=1,MAX(StockTree!FZ183-K,0),MAX(K-StockTree!FZ183,0)),EXP(-rr*h)*(pstar*GA183+(1-pstar)*GA184)))</f>
        <v/>
      </c>
      <c r="GA183" s="20" t="str">
        <f>IF(StockTree!GA183="","",IF(T=GA$10,IF(CallFlag=1,MAX(StockTree!GA183-K,0),MAX(K-StockTree!GA183,0)),EXP(-rr*h)*(pstar*GB183+(1-pstar)*GB184)))</f>
        <v/>
      </c>
      <c r="GB183" s="20" t="str">
        <f>IF(StockTree!GB183="","",IF(T=GB$10,IF(CallFlag=1,MAX(StockTree!GB183-K,0),MAX(K-StockTree!GB183,0)),EXP(-rr*h)*(pstar*GC183+(1-pstar)*GC184)))</f>
        <v/>
      </c>
      <c r="GC183" s="20" t="str">
        <f>IF(StockTree!GC183="","",IF(T=GC$10,IF(CallFlag=1,MAX(StockTree!GC183-K,0),MAX(K-StockTree!GC183,0)),EXP(-rr*h)*(pstar*GD183+(1-pstar)*GD184)))</f>
        <v/>
      </c>
      <c r="GD183" s="20" t="str">
        <f>IF(StockTree!GD183="","",IF(T=GD$10,IF(CallFlag=1,MAX(StockTree!GD183-K,0),MAX(K-StockTree!GD183,0)),EXP(-rr*h)*(pstar*GE183+(1-pstar)*GE184)))</f>
        <v/>
      </c>
      <c r="GE183" s="20" t="str">
        <f>IF(StockTree!GE183="","",IF(T=GE$10,IF(CallFlag=1,MAX(StockTree!GE183-K,0),MAX(K-StockTree!GE183,0)),EXP(-rr*h)*(pstar*GF183+(1-pstar)*GF184)))</f>
        <v/>
      </c>
      <c r="GF183" s="20" t="str">
        <f>IF(StockTree!GF183="","",IF(T=GF$10,IF(CallFlag=1,MAX(StockTree!GF183-K,0),MAX(K-StockTree!GF183,0)),EXP(-rr*h)*(pstar*GG183+(1-pstar)*GG184)))</f>
        <v/>
      </c>
      <c r="GG183" s="20" t="str">
        <f>IF(StockTree!GG183="","",IF(T=GG$10,IF(CallFlag=1,MAX(StockTree!GG183-K,0),MAX(K-StockTree!GG183,0)),EXP(-rr*h)*(pstar*GH183+(1-pstar)*GH184)))</f>
        <v/>
      </c>
      <c r="GH183" s="20" t="str">
        <f>IF(StockTree!GH183="","",IF(T=GH$10,IF(CallFlag=1,MAX(StockTree!GH183-K,0),MAX(K-StockTree!GH183,0)),EXP(-rr*h)*(pstar*GI183+(1-pstar)*GI184)))</f>
        <v/>
      </c>
      <c r="GI183" s="20" t="str">
        <f>IF(StockTree!GI183="","",IF(T=GI$10,IF(CallFlag=1,MAX(StockTree!GI183-K,0),MAX(K-StockTree!GI183,0)),EXP(-rr*h)*(pstar*GJ183+(1-pstar)*GJ184)))</f>
        <v/>
      </c>
      <c r="GJ183" s="20" t="str">
        <f>IF(StockTree!GJ183="","",IF(T=GJ$10,IF(CallFlag=1,MAX(StockTree!GJ183-K,0),MAX(K-StockTree!GJ183,0)),EXP(-rr*h)*(pstar*GK183+(1-pstar)*GK184)))</f>
        <v/>
      </c>
      <c r="GK183" s="20" t="str">
        <f>IF(StockTree!GK183="","",IF(T=GK$10,IF(CallFlag=1,MAX(StockTree!GK183-K,0),MAX(K-StockTree!GK183,0)),EXP(-rr*h)*(pstar*GL183+(1-pstar)*GL184)))</f>
        <v/>
      </c>
      <c r="GL183" s="20" t="str">
        <f>IF(StockTree!GL183="","",IF(T=GL$10,IF(CallFlag=1,MAX(StockTree!GL183-K,0),MAX(K-StockTree!GL183,0)),EXP(-rr*h)*(pstar*GM183+(1-pstar)*GM184)))</f>
        <v/>
      </c>
      <c r="GM183" s="20" t="str">
        <f>IF(StockTree!GM183="","",IF(T=GM$10,IF(CallFlag=1,MAX(StockTree!GM183-K,0),MAX(K-StockTree!GM183,0)),EXP(-rr*h)*(pstar*GN183+(1-pstar)*GN184)))</f>
        <v/>
      </c>
      <c r="GN183" s="20" t="str">
        <f>IF(StockTree!GN183="","",IF(T=GN$10,IF(CallFlag=1,MAX(StockTree!GN183-K,0),MAX(K-StockTree!GN183,0)),EXP(-rr*h)*(pstar*GO183+(1-pstar)*GO184)))</f>
        <v/>
      </c>
      <c r="GO183" s="20" t="str">
        <f>IF(StockTree!GO183="","",IF(T=GO$10,IF(CallFlag=1,MAX(StockTree!GO183-K,0),MAX(K-StockTree!GO183,0)),EXP(-rr*h)*(pstar*GP183+(1-pstar)*GP184)))</f>
        <v/>
      </c>
      <c r="GP183" s="20" t="str">
        <f>IF(StockTree!GP183="","",IF(T=GP$10,IF(CallFlag=1,MAX(StockTree!GP183-K,0),MAX(K-StockTree!GP183,0)),EXP(-rr*h)*(pstar*GQ183+(1-pstar)*GQ184)))</f>
        <v/>
      </c>
      <c r="GQ183" s="20" t="str">
        <f>IF(StockTree!GQ183="","",IF(T=GQ$10,IF(CallFlag=1,MAX(StockTree!GQ183-K,0),MAX(K-StockTree!GQ183,0)),EXP(-rr*h)*(pstar*GR183+(1-pstar)*GR184)))</f>
        <v/>
      </c>
      <c r="GR183" s="20" t="str">
        <f>IF(StockTree!GR183="","",IF(T=GR$10,IF(CallFlag=1,MAX(StockTree!GR183-K,0),MAX(K-StockTree!GR183,0)),EXP(-rr*h)*(pstar*GS183+(1-pstar)*GS184)))</f>
        <v/>
      </c>
      <c r="GS183" s="20" t="str">
        <f>IF(StockTree!GS183="","",IF(T=GS$10,IF(CallFlag=1,MAX(StockTree!GS183-K,0),MAX(K-StockTree!GS183,0)),EXP(-rr*h)*(pstar*GT183+(1-pstar)*GT184)))</f>
        <v/>
      </c>
      <c r="GT183" s="20" t="str">
        <f>IF(StockTree!GT183="","",IF(T=GT$10,IF(CallFlag=1,MAX(StockTree!GT183-K,0),MAX(K-StockTree!GT183,0)),EXP(-rr*h)*(pstar*GU183+(1-pstar)*GU184)))</f>
        <v/>
      </c>
      <c r="GU183" s="20" t="str">
        <f>IF(StockTree!GU183="","",IF(T=GU$10,IF(CallFlag=1,MAX(StockTree!GU183-K,0),MAX(K-StockTree!GU183,0)),EXP(-rr*h)*(pstar*GV183+(1-pstar)*GV184)))</f>
        <v/>
      </c>
      <c r="GV183" s="20" t="str">
        <f>IF(StockTree!GV183="","",IF(T=GV$10,IF(CallFlag=1,MAX(StockTree!GV183-K,0),MAX(K-StockTree!GV183,0)),EXP(-rr*h)*(pstar*GW183+(1-pstar)*GW184)))</f>
        <v/>
      </c>
      <c r="GW183" s="20" t="str">
        <f>IF(StockTree!GW183="","",IF(T=GW$10,IF(CallFlag=1,MAX(StockTree!GW183-K,0),MAX(K-StockTree!GW183,0)),EXP(-rr*h)*(pstar*GX183+(1-pstar)*GX184)))</f>
        <v/>
      </c>
      <c r="GX183" s="20" t="str">
        <f>IF(StockTree!GX183="","",IF(T=GX$10,IF(CallFlag=1,MAX(StockTree!GX183-K,0),MAX(K-StockTree!GX183,0)),EXP(-rr*h)*(pstar*GY183+(1-pstar)*GY184)))</f>
        <v/>
      </c>
      <c r="GY183" s="20" t="str">
        <f>IF(StockTree!GY183="","",IF(T=GY$10,IF(CallFlag=1,MAX(StockTree!GY183-K,0),MAX(K-StockTree!GY183,0)),EXP(-rr*h)*(pstar*GZ183+(1-pstar)*GZ184)))</f>
        <v/>
      </c>
      <c r="GZ183" s="20" t="str">
        <f>IF(StockTree!GZ183="","",IF(T=GZ$10,IF(CallFlag=1,MAX(StockTree!GZ183-K,0),MAX(K-StockTree!GZ183,0)),EXP(-rr*h)*(pstar*HA183+(1-pstar)*HA184)))</f>
        <v/>
      </c>
      <c r="HA183" s="20" t="str">
        <f>IF(StockTree!HA183="","",IF(T=HA$10,IF(CallFlag=1,MAX(StockTree!HA183-K,0),MAX(K-StockTree!HA183,0)),EXP(-rr*h)*(pstar*HB183+(1-pstar)*HB184)))</f>
        <v/>
      </c>
      <c r="HB183" s="20" t="str">
        <f>IF(StockTree!HB183="","",IF(T=HB$10,IF(CallFlag=1,MAX(StockTree!HB183-K,0),MAX(K-StockTree!HB183,0)),EXP(-rr*h)*(pstar*HC183+(1-pstar)*HC184)))</f>
        <v/>
      </c>
      <c r="HC183" s="20" t="str">
        <f>IF(StockTree!HC183="","",IF(T=HC$10,IF(CallFlag=1,MAX(StockTree!HC183-K,0),MAX(K-StockTree!HC183,0)),EXP(-rr*h)*(pstar*HD183+(1-pstar)*HD184)))</f>
        <v/>
      </c>
      <c r="HD183" s="20" t="str">
        <f>IF(StockTree!HD183="","",IF(T=HD$10,IF(CallFlag=1,MAX(StockTree!HD183-K,0),MAX(K-StockTree!HD183,0)),EXP(-rr*h)*(pstar*HE183+(1-pstar)*HE184)))</f>
        <v/>
      </c>
      <c r="HE183" s="20" t="str">
        <f>IF(StockTree!HE183="","",IF(T=HE$10,IF(CallFlag=1,MAX(StockTree!HE183-K,0),MAX(K-StockTree!HE183,0)),EXP(-rr*h)*(pstar*HF183+(1-pstar)*HF184)))</f>
        <v/>
      </c>
      <c r="HF183" s="20" t="str">
        <f>IF(StockTree!HF183="","",IF(T=HF$10,IF(CallFlag=1,MAX(StockTree!HF183-K,0),MAX(K-StockTree!HF183,0)),EXP(-rr*h)*(pstar*HG183+(1-pstar)*HG184)))</f>
        <v/>
      </c>
      <c r="HG183" s="20" t="str">
        <f>IF(StockTree!HG183="","",IF(T=HG$10,IF(CallFlag=1,MAX(StockTree!HG183-K,0),MAX(K-StockTree!HG183,0)),EXP(-rr*h)*(pstar*HH183+(1-pstar)*HH184)))</f>
        <v/>
      </c>
      <c r="HH183" s="20" t="str">
        <f>IF(StockTree!HH183="","",IF(T=HH$10,IF(CallFlag=1,MAX(StockTree!HH183-K,0),MAX(K-StockTree!HH183,0)),EXP(-rr*h)*(pstar*HI183+(1-pstar)*HI184)))</f>
        <v/>
      </c>
      <c r="HI183" s="20" t="str">
        <f>IF(StockTree!HI183="","",IF(T=HI$10,IF(CallFlag=1,MAX(StockTree!HI183-K,0),MAX(K-StockTree!HI183,0)),EXP(-rr*h)*(pstar*HJ183+(1-pstar)*HJ184)))</f>
        <v/>
      </c>
      <c r="HJ183" s="20" t="str">
        <f>IF(StockTree!HJ183="","",IF(T=HJ$10,IF(CallFlag=1,MAX(StockTree!HJ183-K,0),MAX(K-StockTree!HJ183,0)),EXP(-rr*h)*(pstar*HK183+(1-pstar)*HK184)))</f>
        <v/>
      </c>
      <c r="HK183" s="20" t="str">
        <f>IF(StockTree!HK183="","",IF(T=HK$10,IF(CallFlag=1,MAX(StockTree!HK183-K,0),MAX(K-StockTree!HK183,0)),EXP(-rr*h)*(pstar*HL183+(1-pstar)*HL184)))</f>
        <v/>
      </c>
      <c r="HL183" s="20" t="str">
        <f>IF(StockTree!HL183="","",IF(T=HL$10,IF(CallFlag=1,MAX(StockTree!HL183-K,0),MAX(K-StockTree!HL183,0)),EXP(-rr*h)*(pstar*HM183+(1-pstar)*HM184)))</f>
        <v/>
      </c>
      <c r="HM183" s="20" t="str">
        <f>IF(StockTree!HM183="","",IF(T=HM$10,IF(CallFlag=1,MAX(StockTree!HM183-K,0),MAX(K-StockTree!HM183,0)),EXP(-rr*h)*(pstar*HN183+(1-pstar)*HN184)))</f>
        <v/>
      </c>
      <c r="HN183" s="20" t="str">
        <f>IF(StockTree!HN183="","",IF(T=HN$10,IF(CallFlag=1,MAX(StockTree!HN183-K,0),MAX(K-StockTree!HN183,0)),EXP(-rr*h)*(pstar*HO183+(1-pstar)*HO184)))</f>
        <v/>
      </c>
      <c r="HO183" s="20" t="str">
        <f>IF(StockTree!HO183="","",IF(T=HO$10,IF(CallFlag=1,MAX(StockTree!HO183-K,0),MAX(K-StockTree!HO183,0)),EXP(-rr*h)*(pstar*HP183+(1-pstar)*HP184)))</f>
        <v/>
      </c>
      <c r="HP183" s="20" t="str">
        <f>IF(StockTree!HP183="","",IF(T=HP$10,IF(CallFlag=1,MAX(StockTree!HP183-K,0),MAX(K-StockTree!HP183,0)),EXP(-rr*h)*(pstar*HQ183+(1-pstar)*HQ184)))</f>
        <v/>
      </c>
      <c r="HQ183" s="20" t="str">
        <f>IF(StockTree!HQ183="","",IF(T=HQ$10,IF(CallFlag=1,MAX(StockTree!HQ183-K,0),MAX(K-StockTree!HQ183,0)),EXP(-rr*h)*(pstar*HR183+(1-pstar)*HR184)))</f>
        <v/>
      </c>
      <c r="HR183" s="20" t="str">
        <f>IF(StockTree!HR183="","",IF(T=HR$10,IF(CallFlag=1,MAX(StockTree!HR183-K,0),MAX(K-StockTree!HR183,0)),EXP(-rr*h)*(pstar*HS183+(1-pstar)*HS184)))</f>
        <v/>
      </c>
      <c r="HS183" s="20" t="str">
        <f>IF(StockTree!HS183="","",IF(T=HS$10,IF(CallFlag=1,MAX(StockTree!HS183-K,0),MAX(K-StockTree!HS183,0)),EXP(-rr*h)*(pstar*HT183+(1-pstar)*HT184)))</f>
        <v/>
      </c>
      <c r="HT183" s="20" t="str">
        <f>IF(StockTree!HT183="","",IF(T=HT$10,IF(CallFlag=1,MAX(StockTree!HT183-K,0),MAX(K-StockTree!HT183,0)),EXP(-rr*h)*(pstar*HU183+(1-pstar)*HU184)))</f>
        <v/>
      </c>
      <c r="HU183" s="20" t="str">
        <f>IF(StockTree!HU183="","",IF(T=HU$10,IF(CallFlag=1,MAX(StockTree!HU183-K,0),MAX(K-StockTree!HU183,0)),EXP(-rr*h)*(pstar*HV183+(1-pstar)*HV184)))</f>
        <v/>
      </c>
      <c r="HV183" s="20" t="str">
        <f>IF(StockTree!HV183="","",IF(T=HV$10,IF(CallFlag=1,MAX(StockTree!HV183-K,0),MAX(K-StockTree!HV183,0)),EXP(-rr*h)*(pstar*HW183+(1-pstar)*HW184)))</f>
        <v/>
      </c>
      <c r="HW183" s="20" t="str">
        <f>IF(StockTree!HW183="","",IF(T=HW$10,IF(CallFlag=1,MAX(StockTree!HW183-K,0),MAX(K-StockTree!HW183,0)),EXP(-rr*h)*(pstar*HX183+(1-pstar)*HX184)))</f>
        <v/>
      </c>
      <c r="HX183" s="20" t="str">
        <f>IF(StockTree!HX183="","",IF(T=HX$10,IF(CallFlag=1,MAX(StockTree!HX183-K,0),MAX(K-StockTree!HX183,0)),EXP(-rr*h)*(pstar*HY183+(1-pstar)*HY184)))</f>
        <v/>
      </c>
      <c r="HY183" s="20" t="str">
        <f>IF(StockTree!HY183="","",IF(T=HY$10,IF(CallFlag=1,MAX(StockTree!HY183-K,0),MAX(K-StockTree!HY183,0)),EXP(-rr*h)*(pstar*HZ183+(1-pstar)*HZ184)))</f>
        <v/>
      </c>
      <c r="HZ183" s="20" t="str">
        <f>IF(StockTree!HZ183="","",IF(T=HZ$10,IF(CallFlag=1,MAX(StockTree!HZ183-K,0),MAX(K-StockTree!HZ183,0)),EXP(-rr*h)*(pstar*IA183+(1-pstar)*IA184)))</f>
        <v/>
      </c>
      <c r="IA183" s="20" t="str">
        <f>IF(StockTree!IA183="","",IF(T=IA$10,IF(CallFlag=1,MAX(StockTree!IA183-K,0),MAX(K-StockTree!IA183,0)),EXP(-rr*h)*(pstar*IB183+(1-pstar)*IB184)))</f>
        <v/>
      </c>
      <c r="IB183" s="20" t="str">
        <f>IF(StockTree!IB183="","",IF(T=IB$10,IF(CallFlag=1,MAX(StockTree!IB183-K,0),MAX(K-StockTree!IB183,0)),EXP(-rr*h)*(pstar*IC183+(1-pstar)*IC184)))</f>
        <v/>
      </c>
      <c r="IC183" s="20" t="str">
        <f>IF(StockTree!IC183="","",IF(T=IC$10,IF(CallFlag=1,MAX(StockTree!IC183-K,0),MAX(K-StockTree!IC183,0)),EXP(-rr*h)*(pstar*ID183+(1-pstar)*ID184)))</f>
        <v/>
      </c>
      <c r="ID183" s="20" t="str">
        <f>IF(StockTree!ID183="","",IF(T=ID$10,IF(CallFlag=1,MAX(StockTree!ID183-K,0),MAX(K-StockTree!ID183,0)),EXP(-rr*h)*(pstar*IE183+(1-pstar)*IE184)))</f>
        <v/>
      </c>
      <c r="IE183" s="20" t="str">
        <f>IF(StockTree!IE183="","",IF(T=IE$10,IF(CallFlag=1,MAX(StockTree!IE183-K,0),MAX(K-StockTree!IE183,0)),EXP(-rr*h)*(pstar*IF183+(1-pstar)*IF184)))</f>
        <v/>
      </c>
      <c r="IF183" s="20" t="str">
        <f>IF(StockTree!IF183="","",IF(T=IF$10,IF(CallFlag=1,MAX(StockTree!IF183-K,0),MAX(K-StockTree!IF183,0)),EXP(-rr*h)*(pstar*IG183+(1-pstar)*IG184)))</f>
        <v/>
      </c>
      <c r="IG183" s="20" t="str">
        <f>IF(StockTree!IG183="","",IF(T=IG$10,IF(CallFlag=1,MAX(StockTree!IG183-K,0),MAX(K-StockTree!IG183,0)),EXP(-rr*h)*(pstar*IH183+(1-pstar)*IH184)))</f>
        <v/>
      </c>
      <c r="IH183" s="20" t="str">
        <f>IF(StockTree!IH183="","",IF(T=IH$10,IF(CallFlag=1,MAX(StockTree!IH183-K,0),MAX(K-StockTree!IH183,0)),EXP(-rr*h)*(pstar*II183+(1-pstar)*II184)))</f>
        <v/>
      </c>
      <c r="II183" s="20" t="str">
        <f>IF(StockTree!II183="","",IF(T=II$10,IF(CallFlag=1,MAX(StockTree!II183-K,0),MAX(K-StockTree!II183,0)),EXP(-rr*h)*(pstar*IJ183+(1-pstar)*IJ184)))</f>
        <v/>
      </c>
      <c r="IJ183" s="20" t="str">
        <f>IF(StockTree!IJ183="","",IF(T=IJ$10,IF(CallFlag=1,MAX(StockTree!IJ183-K,0),MAX(K-StockTree!IJ183,0)),EXP(-rr*h)*(pstar*IK183+(1-pstar)*IK184)))</f>
        <v/>
      </c>
      <c r="IK183" s="20" t="str">
        <f>IF(StockTree!IK183="","",IF(T=IK$10,IF(CallFlag=1,MAX(StockTree!IK183-K,0),MAX(K-StockTree!IK183,0)),EXP(-rr*h)*(pstar*IL183+(1-pstar)*IL184)))</f>
        <v/>
      </c>
      <c r="IL183" s="20" t="str">
        <f>IF(StockTree!IL183="","",IF(T=IL$10,IF(CallFlag=1,MAX(StockTree!IL183-K,0),MAX(K-StockTree!IL183,0)),EXP(-rr*h)*(pstar*IM183+(1-pstar)*IM184)))</f>
        <v/>
      </c>
      <c r="IM183" s="20" t="str">
        <f>IF(StockTree!IM183="","",IF(T=IM$10,IF(CallFlag=1,MAX(StockTree!IM183-K,0),MAX(K-StockTree!IM183,0)),EXP(-rr*h)*(pstar*IN183+(1-pstar)*IN184)))</f>
        <v/>
      </c>
      <c r="IN183" s="20" t="str">
        <f>IF(StockTree!IN183="","",IF(T=IN$10,IF(CallFlag=1,MAX(StockTree!IN183-K,0),MAX(K-StockTree!IN183,0)),EXP(-rr*h)*(pstar*IO183+(1-pstar)*IO184)))</f>
        <v/>
      </c>
      <c r="IO183" s="20" t="str">
        <f>IF(StockTree!IO183="","",IF(T=IO$10,IF(CallFlag=1,MAX(StockTree!IO183-K,0),MAX(K-StockTree!IO183,0)),EXP(-rr*h)*(pstar*IP183+(1-pstar)*IP184)))</f>
        <v/>
      </c>
      <c r="IP183" s="20" t="str">
        <f>IF(StockTree!IP183="","",IF(T=IP$10,IF(CallFlag=1,MAX(StockTree!IP183-K,0),MAX(K-StockTree!IP183,0)),EXP(-rr*h)*(pstar*IQ183+(1-pstar)*IQ184)))</f>
        <v/>
      </c>
      <c r="IQ183" s="20" t="str">
        <f>IF(StockTree!IQ183="","",IF(T=IQ$10,IF(CallFlag=1,MAX(StockTree!IQ183-K,0),MAX(K-StockTree!IQ183,0)),EXP(-rr*h)*(pstar*IR183+(1-pstar)*IR184)))</f>
        <v/>
      </c>
      <c r="IR183" s="20" t="str">
        <f>IF(StockTree!IR183="","",IF(T=IR$10,IF(CallFlag=1,MAX(StockTree!IR183-K,0),MAX(K-StockTree!IR183,0)),EXP(-rr*h)*(pstar*IS183+(1-pstar)*IS184)))</f>
        <v/>
      </c>
      <c r="IS183" s="20" t="str">
        <f>IF(StockTree!IS183="","",IF(T=IS$10,IF(CallFlag=1,MAX(StockTree!IS183-K,0),MAX(K-StockTree!IS183,0)),EXP(-rr*h)*(pstar*IT183+(1-pstar)*IT184)))</f>
        <v/>
      </c>
      <c r="IT183" s="20" t="str">
        <f>IF(StockTree!IT183="","",IF(T=IT$10,IF(CallFlag=1,MAX(StockTree!IT183-K,0),MAX(K-StockTree!IT183,0)),EXP(-rr*h)*(pstar*IU183+(1-pstar)*IU184)))</f>
        <v/>
      </c>
      <c r="IU183" s="20" t="str">
        <f>IF(StockTree!IU183="","",IF(T=IU$10,IF(CallFlag=1,MAX(StockTree!IU183-K,0),MAX(K-StockTree!IU183,0)),EXP(-rr*h)*(pstar*IV183+(1-pstar)*IV184)))</f>
        <v/>
      </c>
      <c r="IV183" s="20" t="str">
        <f>IF(StockTree!IV183="","",IF(T=IV$10,IF(CallFlag=1,MAX(StockTree!IV183-K,0),MAX(K-StockTree!IV183,0)),EXP(-rr*h)*(pstar*#REF!+(1-pstar)*#REF!)))</f>
        <v/>
      </c>
    </row>
    <row r="184" spans="1:256" s="20" customFormat="1" x14ac:dyDescent="0.2">
      <c r="A184" s="19">
        <f t="shared" si="10"/>
        <v>172</v>
      </c>
      <c r="B184" s="20" t="str">
        <f>IF(StockTree!B184="","",IF(T=B$10,IF(CallFlag=1,MAX(StockTree!B184-K,0),MAX(K-StockTree!B184,0)),EXP(-rr*h)*(pstar*C184+(1-pstar)*C185)))</f>
        <v/>
      </c>
      <c r="C184" s="20" t="str">
        <f>IF(StockTree!C184="","",IF(T=C$10,IF(CallFlag=1,MAX(StockTree!C184-K,0),MAX(K-StockTree!C184,0)),EXP(-rr*h)*(pstar*D184+(1-pstar)*D185)))</f>
        <v/>
      </c>
      <c r="D184" s="20" t="str">
        <f>IF(StockTree!D184="","",IF(T=D$10,IF(CallFlag=1,MAX(StockTree!D184-K,0),MAX(K-StockTree!D184,0)),EXP(-rr*h)*(pstar*E184+(1-pstar)*E185)))</f>
        <v/>
      </c>
      <c r="E184" s="20" t="str">
        <f>IF(StockTree!E184="","",IF(T=E$10,IF(CallFlag=1,MAX(StockTree!E184-K,0),MAX(K-StockTree!E184,0)),EXP(-rr*h)*(pstar*F184+(1-pstar)*F185)))</f>
        <v/>
      </c>
      <c r="F184" s="20" t="str">
        <f>IF(StockTree!F184="","",IF(T=F$10,IF(CallFlag=1,MAX(StockTree!F184-K,0),MAX(K-StockTree!F184,0)),EXP(-rr*h)*(pstar*G184+(1-pstar)*G185)))</f>
        <v/>
      </c>
      <c r="G184" s="20" t="str">
        <f>IF(StockTree!G184="","",IF(T=G$10,IF(CallFlag=1,MAX(StockTree!G184-K,0),MAX(K-StockTree!G184,0)),EXP(-rr*h)*(pstar*H184+(1-pstar)*H185)))</f>
        <v/>
      </c>
      <c r="H184" s="20" t="str">
        <f>IF(StockTree!H184="","",IF(T=H$10,IF(CallFlag=1,MAX(StockTree!H184-K,0),MAX(K-StockTree!H184,0)),EXP(-rr*h)*(pstar*I184+(1-pstar)*I185)))</f>
        <v/>
      </c>
      <c r="I184" s="20" t="str">
        <f>IF(StockTree!I184="","",IF(T=I$10,IF(CallFlag=1,MAX(StockTree!I184-K,0),MAX(K-StockTree!I184,0)),EXP(-rr*h)*(pstar*J184+(1-pstar)*J185)))</f>
        <v/>
      </c>
      <c r="J184" s="20" t="str">
        <f>IF(StockTree!J184="","",IF(T=J$10,IF(CallFlag=1,MAX(StockTree!J184-K,0),MAX(K-StockTree!J184,0)),EXP(-rr*h)*(pstar*K184+(1-pstar)*K185)))</f>
        <v/>
      </c>
      <c r="K184" s="20" t="str">
        <f>IF(StockTree!K184="","",IF(T=K$10,IF(CallFlag=1,MAX(StockTree!K184-K,0),MAX(K-StockTree!K184,0)),EXP(-rr*h)*(pstar*L184+(1-pstar)*L185)))</f>
        <v/>
      </c>
      <c r="L184" s="20" t="str">
        <f>IF(StockTree!L184="","",IF(T=L$10,IF(CallFlag=1,MAX(StockTree!L184-K,0),MAX(K-StockTree!L184,0)),EXP(-rr*h)*(pstar*M184+(1-pstar)*M185)))</f>
        <v/>
      </c>
      <c r="M184" s="20" t="str">
        <f>IF(StockTree!M184="","",IF(T=M$10,IF(CallFlag=1,MAX(StockTree!M184-K,0),MAX(K-StockTree!M184,0)),EXP(-rr*h)*(pstar*N184+(1-pstar)*N185)))</f>
        <v/>
      </c>
      <c r="N184" s="20" t="str">
        <f>IF(StockTree!N184="","",IF(T=N$10,IF(CallFlag=1,MAX(StockTree!N184-K,0),MAX(K-StockTree!N184,0)),EXP(-rr*h)*(pstar*O184+(1-pstar)*O185)))</f>
        <v/>
      </c>
      <c r="O184" s="20" t="str">
        <f>IF(StockTree!O184="","",IF(T=O$10,IF(CallFlag=1,MAX(StockTree!O184-K,0),MAX(K-StockTree!O184,0)),EXP(-rr*h)*(pstar*P184+(1-pstar)*P185)))</f>
        <v/>
      </c>
      <c r="P184" s="20" t="str">
        <f>IF(StockTree!P184="","",IF(T=P$10,IF(CallFlag=1,MAX(StockTree!P184-K,0),MAX(K-StockTree!P184,0)),EXP(-rr*h)*(pstar*Q184+(1-pstar)*Q185)))</f>
        <v/>
      </c>
      <c r="Q184" s="20" t="str">
        <f>IF(StockTree!Q184="","",IF(T=Q$10,IF(CallFlag=1,MAX(StockTree!Q184-K,0),MAX(K-StockTree!Q184,0)),EXP(-rr*h)*(pstar*R184+(1-pstar)*R185)))</f>
        <v/>
      </c>
      <c r="R184" s="20" t="str">
        <f>IF(StockTree!R184="","",IF(T=R$10,IF(CallFlag=1,MAX(StockTree!R184-K,0),MAX(K-StockTree!R184,0)),EXP(-rr*h)*(pstar*S184+(1-pstar)*S185)))</f>
        <v/>
      </c>
      <c r="S184" s="20" t="str">
        <f>IF(StockTree!S184="","",IF(T=S$10,IF(CallFlag=1,MAX(StockTree!S184-K,0),MAX(K-StockTree!S184,0)),EXP(-rr*h)*(pstar*T184+(1-pstar)*T185)))</f>
        <v/>
      </c>
      <c r="T184" s="20" t="str">
        <f>IF(StockTree!T184="","",IF(T=T$10,IF(CallFlag=1,MAX(StockTree!T184-K,0),MAX(K-StockTree!T184,0)),EXP(-rr*h)*(pstar*U184+(1-pstar)*U185)))</f>
        <v/>
      </c>
      <c r="U184" s="20" t="str">
        <f>IF(StockTree!U184="","",IF(T=U$10,IF(CallFlag=1,MAX(StockTree!U184-K,0),MAX(K-StockTree!U184,0)),EXP(-rr*h)*(pstar*V184+(1-pstar)*V185)))</f>
        <v/>
      </c>
      <c r="V184" s="20" t="str">
        <f>IF(StockTree!V184="","",IF(T=V$10,IF(CallFlag=1,MAX(StockTree!V184-K,0),MAX(K-StockTree!V184,0)),EXP(-rr*h)*(pstar*W184+(1-pstar)*W185)))</f>
        <v/>
      </c>
      <c r="W184" s="20" t="str">
        <f>IF(StockTree!W184="","",IF(T=W$10,IF(CallFlag=1,MAX(StockTree!W184-K,0),MAX(K-StockTree!W184,0)),EXP(-rr*h)*(pstar*X184+(1-pstar)*X185)))</f>
        <v/>
      </c>
      <c r="X184" s="20" t="str">
        <f>IF(StockTree!X184="","",IF(T=X$10,IF(CallFlag=1,MAX(StockTree!X184-K,0),MAX(K-StockTree!X184,0)),EXP(-rr*h)*(pstar*Y184+(1-pstar)*Y185)))</f>
        <v/>
      </c>
      <c r="Y184" s="20" t="str">
        <f>IF(StockTree!Y184="","",IF(T=Y$10,IF(CallFlag=1,MAX(StockTree!Y184-K,0),MAX(K-StockTree!Y184,0)),EXP(-rr*h)*(pstar*Z184+(1-pstar)*Z185)))</f>
        <v/>
      </c>
      <c r="Z184" s="20" t="str">
        <f>IF(StockTree!Z184="","",IF(T=Z$10,IF(CallFlag=1,MAX(StockTree!Z184-K,0),MAX(K-StockTree!Z184,0)),EXP(-rr*h)*(pstar*AA184+(1-pstar)*AA185)))</f>
        <v/>
      </c>
      <c r="AA184" s="20" t="str">
        <f>IF(StockTree!AA184="","",IF(T=AA$10,IF(CallFlag=1,MAX(StockTree!AA184-K,0),MAX(K-StockTree!AA184,0)),EXP(-rr*h)*(pstar*AB184+(1-pstar)*AB185)))</f>
        <v/>
      </c>
      <c r="AB184" s="20" t="str">
        <f>IF(StockTree!AB184="","",IF(T=AB$10,IF(CallFlag=1,MAX(StockTree!AB184-K,0),MAX(K-StockTree!AB184,0)),EXP(-rr*h)*(pstar*AC184+(1-pstar)*AC185)))</f>
        <v/>
      </c>
      <c r="AC184" s="20" t="str">
        <f>IF(StockTree!AC184="","",IF(T=AC$10,IF(CallFlag=1,MAX(StockTree!AC184-K,0),MAX(K-StockTree!AC184,0)),EXP(-rr*h)*(pstar*AD184+(1-pstar)*AD185)))</f>
        <v/>
      </c>
      <c r="AD184" s="20" t="str">
        <f>IF(StockTree!AD184="","",IF(T=AD$10,IF(CallFlag=1,MAX(StockTree!AD184-K,0),MAX(K-StockTree!AD184,0)),EXP(-rr*h)*(pstar*AE184+(1-pstar)*AE185)))</f>
        <v/>
      </c>
      <c r="AE184" s="20" t="str">
        <f>IF(StockTree!AE184="","",IF(T=AE$10,IF(CallFlag=1,MAX(StockTree!AE184-K,0),MAX(K-StockTree!AE184,0)),EXP(-rr*h)*(pstar*AF184+(1-pstar)*AF185)))</f>
        <v/>
      </c>
      <c r="AF184" s="20" t="str">
        <f>IF(StockTree!AF184="","",IF(T=AF$10,IF(CallFlag=1,MAX(StockTree!AF184-K,0),MAX(K-StockTree!AF184,0)),EXP(-rr*h)*(pstar*AG184+(1-pstar)*AG185)))</f>
        <v/>
      </c>
      <c r="AG184" s="20" t="str">
        <f>IF(StockTree!AG184="","",IF(T=AG$10,IF(CallFlag=1,MAX(StockTree!AG184-K,0),MAX(K-StockTree!AG184,0)),EXP(-rr*h)*(pstar*AH184+(1-pstar)*AH185)))</f>
        <v/>
      </c>
      <c r="AH184" s="20" t="str">
        <f>IF(StockTree!AH184="","",IF(T=AH$10,IF(CallFlag=1,MAX(StockTree!AH184-K,0),MAX(K-StockTree!AH184,0)),EXP(-rr*h)*(pstar*AI184+(1-pstar)*AI185)))</f>
        <v/>
      </c>
      <c r="AI184" s="20" t="str">
        <f>IF(StockTree!AI184="","",IF(T=AI$10,IF(CallFlag=1,MAX(StockTree!AI184-K,0),MAX(K-StockTree!AI184,0)),EXP(-rr*h)*(pstar*AJ184+(1-pstar)*AJ185)))</f>
        <v/>
      </c>
      <c r="AJ184" s="20" t="str">
        <f>IF(StockTree!AJ184="","",IF(T=AJ$10,IF(CallFlag=1,MAX(StockTree!AJ184-K,0),MAX(K-StockTree!AJ184,0)),EXP(-rr*h)*(pstar*AK184+(1-pstar)*AK185)))</f>
        <v/>
      </c>
      <c r="AK184" s="20" t="str">
        <f>IF(StockTree!AK184="","",IF(T=AK$10,IF(CallFlag=1,MAX(StockTree!AK184-K,0),MAX(K-StockTree!AK184,0)),EXP(-rr*h)*(pstar*AL184+(1-pstar)*AL185)))</f>
        <v/>
      </c>
      <c r="AL184" s="20" t="str">
        <f>IF(StockTree!AL184="","",IF(T=AL$10,IF(CallFlag=1,MAX(StockTree!AL184-K,0),MAX(K-StockTree!AL184,0)),EXP(-rr*h)*(pstar*AM184+(1-pstar)*AM185)))</f>
        <v/>
      </c>
      <c r="AM184" s="20" t="str">
        <f>IF(StockTree!AM184="","",IF(T=AM$10,IF(CallFlag=1,MAX(StockTree!AM184-K,0),MAX(K-StockTree!AM184,0)),EXP(-rr*h)*(pstar*AN184+(1-pstar)*AN185)))</f>
        <v/>
      </c>
      <c r="AN184" s="20" t="str">
        <f>IF(StockTree!AN184="","",IF(T=AN$10,IF(CallFlag=1,MAX(StockTree!AN184-K,0),MAX(K-StockTree!AN184,0)),EXP(-rr*h)*(pstar*AO184+(1-pstar)*AO185)))</f>
        <v/>
      </c>
      <c r="AO184" s="20" t="str">
        <f>IF(StockTree!AO184="","",IF(T=AO$10,IF(CallFlag=1,MAX(StockTree!AO184-K,0),MAX(K-StockTree!AO184,0)),EXP(-rr*h)*(pstar*AP184+(1-pstar)*AP185)))</f>
        <v/>
      </c>
      <c r="AP184" s="20" t="str">
        <f>IF(StockTree!AP184="","",IF(T=AP$10,IF(CallFlag=1,MAX(StockTree!AP184-K,0),MAX(K-StockTree!AP184,0)),EXP(-rr*h)*(pstar*AQ184+(1-pstar)*AQ185)))</f>
        <v/>
      </c>
      <c r="AQ184" s="20" t="str">
        <f>IF(StockTree!AQ184="","",IF(T=AQ$10,IF(CallFlag=1,MAX(StockTree!AQ184-K,0),MAX(K-StockTree!AQ184,0)),EXP(-rr*h)*(pstar*AR184+(1-pstar)*AR185)))</f>
        <v/>
      </c>
      <c r="AR184" s="20" t="str">
        <f>IF(StockTree!AR184="","",IF(T=AR$10,IF(CallFlag=1,MAX(StockTree!AR184-K,0),MAX(K-StockTree!AR184,0)),EXP(-rr*h)*(pstar*AS184+(1-pstar)*AS185)))</f>
        <v/>
      </c>
      <c r="AS184" s="20" t="str">
        <f>IF(StockTree!AS184="","",IF(T=AS$10,IF(CallFlag=1,MAX(StockTree!AS184-K,0),MAX(K-StockTree!AS184,0)),EXP(-rr*h)*(pstar*AT184+(1-pstar)*AT185)))</f>
        <v/>
      </c>
      <c r="AT184" s="20" t="str">
        <f>IF(StockTree!AT184="","",IF(T=AT$10,IF(CallFlag=1,MAX(StockTree!AT184-K,0),MAX(K-StockTree!AT184,0)),EXP(-rr*h)*(pstar*AU184+(1-pstar)*AU185)))</f>
        <v/>
      </c>
      <c r="AU184" s="20" t="str">
        <f>IF(StockTree!AU184="","",IF(T=AU$10,IF(CallFlag=1,MAX(StockTree!AU184-K,0),MAX(K-StockTree!AU184,0)),EXP(-rr*h)*(pstar*AV184+(1-pstar)*AV185)))</f>
        <v/>
      </c>
      <c r="AV184" s="20" t="str">
        <f>IF(StockTree!AV184="","",IF(T=AV$10,IF(CallFlag=1,MAX(StockTree!AV184-K,0),MAX(K-StockTree!AV184,0)),EXP(-rr*h)*(pstar*AW184+(1-pstar)*AW185)))</f>
        <v/>
      </c>
      <c r="AW184" s="20" t="str">
        <f>IF(StockTree!AW184="","",IF(T=AW$10,IF(CallFlag=1,MAX(StockTree!AW184-K,0),MAX(K-StockTree!AW184,0)),EXP(-rr*h)*(pstar*AX184+(1-pstar)*AX185)))</f>
        <v/>
      </c>
      <c r="AX184" s="20" t="str">
        <f>IF(StockTree!AX184="","",IF(T=AX$10,IF(CallFlag=1,MAX(StockTree!AX184-K,0),MAX(K-StockTree!AX184,0)),EXP(-rr*h)*(pstar*AY184+(1-pstar)*AY185)))</f>
        <v/>
      </c>
      <c r="AY184" s="20" t="str">
        <f>IF(StockTree!AY184="","",IF(T=AY$10,IF(CallFlag=1,MAX(StockTree!AY184-K,0),MAX(K-StockTree!AY184,0)),EXP(-rr*h)*(pstar*AZ184+(1-pstar)*AZ185)))</f>
        <v/>
      </c>
      <c r="AZ184" s="20" t="str">
        <f>IF(StockTree!AZ184="","",IF(T=AZ$10,IF(CallFlag=1,MAX(StockTree!AZ184-K,0),MAX(K-StockTree!AZ184,0)),EXP(-rr*h)*(pstar*BA184+(1-pstar)*BA185)))</f>
        <v/>
      </c>
      <c r="BA184" s="20" t="str">
        <f>IF(StockTree!BA184="","",IF(T=BA$10,IF(CallFlag=1,MAX(StockTree!BA184-K,0),MAX(K-StockTree!BA184,0)),EXP(-rr*h)*(pstar*BB184+(1-pstar)*BB185)))</f>
        <v/>
      </c>
      <c r="BB184" s="20" t="str">
        <f>IF(StockTree!BB184="","",IF(T=BB$10,IF(CallFlag=1,MAX(StockTree!BB184-K,0),MAX(K-StockTree!BB184,0)),EXP(-rr*h)*(pstar*BC184+(1-pstar)*BC185)))</f>
        <v/>
      </c>
      <c r="BC184" s="20" t="str">
        <f>IF(StockTree!BC184="","",IF(T=BC$10,IF(CallFlag=1,MAX(StockTree!BC184-K,0),MAX(K-StockTree!BC184,0)),EXP(-rr*h)*(pstar*BD184+(1-pstar)*BD185)))</f>
        <v/>
      </c>
      <c r="BD184" s="20" t="str">
        <f>IF(StockTree!BD184="","",IF(T=BD$10,IF(CallFlag=1,MAX(StockTree!BD184-K,0),MAX(K-StockTree!BD184,0)),EXP(-rr*h)*(pstar*BE184+(1-pstar)*BE185)))</f>
        <v/>
      </c>
      <c r="BE184" s="20" t="str">
        <f>IF(StockTree!BE184="","",IF(T=BE$10,IF(CallFlag=1,MAX(StockTree!BE184-K,0),MAX(K-StockTree!BE184,0)),EXP(-rr*h)*(pstar*BF184+(1-pstar)*BF185)))</f>
        <v/>
      </c>
      <c r="BF184" s="20" t="str">
        <f>IF(StockTree!BF184="","",IF(T=BF$10,IF(CallFlag=1,MAX(StockTree!BF184-K,0),MAX(K-StockTree!BF184,0)),EXP(-rr*h)*(pstar*BG184+(1-pstar)*BG185)))</f>
        <v/>
      </c>
      <c r="BG184" s="20" t="str">
        <f>IF(StockTree!BG184="","",IF(T=BG$10,IF(CallFlag=1,MAX(StockTree!BG184-K,0),MAX(K-StockTree!BG184,0)),EXP(-rr*h)*(pstar*BH184+(1-pstar)*BH185)))</f>
        <v/>
      </c>
      <c r="BH184" s="20" t="str">
        <f>IF(StockTree!BH184="","",IF(T=BH$10,IF(CallFlag=1,MAX(StockTree!BH184-K,0),MAX(K-StockTree!BH184,0)),EXP(-rr*h)*(pstar*BI184+(1-pstar)*BI185)))</f>
        <v/>
      </c>
      <c r="BI184" s="20" t="str">
        <f>IF(StockTree!BI184="","",IF(T=BI$10,IF(CallFlag=1,MAX(StockTree!BI184-K,0),MAX(K-StockTree!BI184,0)),EXP(-rr*h)*(pstar*BJ184+(1-pstar)*BJ185)))</f>
        <v/>
      </c>
      <c r="BJ184" s="20" t="str">
        <f>IF(StockTree!BJ184="","",IF(T=BJ$10,IF(CallFlag=1,MAX(StockTree!BJ184-K,0),MAX(K-StockTree!BJ184,0)),EXP(-rr*h)*(pstar*BK184+(1-pstar)*BK185)))</f>
        <v/>
      </c>
      <c r="BK184" s="20" t="str">
        <f>IF(StockTree!BK184="","",IF(T=BK$10,IF(CallFlag=1,MAX(StockTree!BK184-K,0),MAX(K-StockTree!BK184,0)),EXP(-rr*h)*(pstar*BL184+(1-pstar)*BL185)))</f>
        <v/>
      </c>
      <c r="BL184" s="20" t="str">
        <f>IF(StockTree!BL184="","",IF(T=BL$10,IF(CallFlag=1,MAX(StockTree!BL184-K,0),MAX(K-StockTree!BL184,0)),EXP(-rr*h)*(pstar*BM184+(1-pstar)*BM185)))</f>
        <v/>
      </c>
      <c r="BM184" s="20" t="str">
        <f>IF(StockTree!BM184="","",IF(T=BM$10,IF(CallFlag=1,MAX(StockTree!BM184-K,0),MAX(K-StockTree!BM184,0)),EXP(-rr*h)*(pstar*BN184+(1-pstar)*BN185)))</f>
        <v/>
      </c>
      <c r="BN184" s="20" t="str">
        <f>IF(StockTree!BN184="","",IF(T=BN$10,IF(CallFlag=1,MAX(StockTree!BN184-K,0),MAX(K-StockTree!BN184,0)),EXP(-rr*h)*(pstar*BO184+(1-pstar)*BO185)))</f>
        <v/>
      </c>
      <c r="BO184" s="20" t="str">
        <f>IF(StockTree!BO184="","",IF(T=BO$10,IF(CallFlag=1,MAX(StockTree!BO184-K,0),MAX(K-StockTree!BO184,0)),EXP(-rr*h)*(pstar*BP184+(1-pstar)*BP185)))</f>
        <v/>
      </c>
      <c r="BP184" s="20" t="str">
        <f>IF(StockTree!BP184="","",IF(T=BP$10,IF(CallFlag=1,MAX(StockTree!BP184-K,0),MAX(K-StockTree!BP184,0)),EXP(-rr*h)*(pstar*BQ184+(1-pstar)*BQ185)))</f>
        <v/>
      </c>
      <c r="BQ184" s="20" t="str">
        <f>IF(StockTree!BQ184="","",IF(T=BQ$10,IF(CallFlag=1,MAX(StockTree!BQ184-K,0),MAX(K-StockTree!BQ184,0)),EXP(-rr*h)*(pstar*BR184+(1-pstar)*BR185)))</f>
        <v/>
      </c>
      <c r="BR184" s="20" t="str">
        <f>IF(StockTree!BR184="","",IF(T=BR$10,IF(CallFlag=1,MAX(StockTree!BR184-K,0),MAX(K-StockTree!BR184,0)),EXP(-rr*h)*(pstar*BS184+(1-pstar)*BS185)))</f>
        <v/>
      </c>
      <c r="BS184" s="20" t="str">
        <f>IF(StockTree!BS184="","",IF(T=BS$10,IF(CallFlag=1,MAX(StockTree!BS184-K,0),MAX(K-StockTree!BS184,0)),EXP(-rr*h)*(pstar*BT184+(1-pstar)*BT185)))</f>
        <v/>
      </c>
      <c r="BT184" s="20" t="str">
        <f>IF(StockTree!BT184="","",IF(T=BT$10,IF(CallFlag=1,MAX(StockTree!BT184-K,0),MAX(K-StockTree!BT184,0)),EXP(-rr*h)*(pstar*BU184+(1-pstar)*BU185)))</f>
        <v/>
      </c>
      <c r="BU184" s="20" t="str">
        <f>IF(StockTree!BU184="","",IF(T=BU$10,IF(CallFlag=1,MAX(StockTree!BU184-K,0),MAX(K-StockTree!BU184,0)),EXP(-rr*h)*(pstar*BV184+(1-pstar)*BV185)))</f>
        <v/>
      </c>
      <c r="BV184" s="20" t="str">
        <f>IF(StockTree!BV184="","",IF(T=BV$10,IF(CallFlag=1,MAX(StockTree!BV184-K,0),MAX(K-StockTree!BV184,0)),EXP(-rr*h)*(pstar*BW184+(1-pstar)*BW185)))</f>
        <v/>
      </c>
      <c r="BW184" s="20" t="str">
        <f>IF(StockTree!BW184="","",IF(T=BW$10,IF(CallFlag=1,MAX(StockTree!BW184-K,0),MAX(K-StockTree!BW184,0)),EXP(-rr*h)*(pstar*BX184+(1-pstar)*BX185)))</f>
        <v/>
      </c>
      <c r="BX184" s="20" t="str">
        <f>IF(StockTree!BX184="","",IF(T=BX$10,IF(CallFlag=1,MAX(StockTree!BX184-K,0),MAX(K-StockTree!BX184,0)),EXP(-rr*h)*(pstar*BY184+(1-pstar)*BY185)))</f>
        <v/>
      </c>
      <c r="BY184" s="20" t="str">
        <f>IF(StockTree!BY184="","",IF(T=BY$10,IF(CallFlag=1,MAX(StockTree!BY184-K,0),MAX(K-StockTree!BY184,0)),EXP(-rr*h)*(pstar*BZ184+(1-pstar)*BZ185)))</f>
        <v/>
      </c>
      <c r="BZ184" s="20" t="str">
        <f>IF(StockTree!BZ184="","",IF(T=BZ$10,IF(CallFlag=1,MAX(StockTree!BZ184-K,0),MAX(K-StockTree!BZ184,0)),EXP(-rr*h)*(pstar*CA184+(1-pstar)*CA185)))</f>
        <v/>
      </c>
      <c r="CA184" s="20" t="str">
        <f>IF(StockTree!CA184="","",IF(T=CA$10,IF(CallFlag=1,MAX(StockTree!CA184-K,0),MAX(K-StockTree!CA184,0)),EXP(-rr*h)*(pstar*CB184+(1-pstar)*CB185)))</f>
        <v/>
      </c>
      <c r="CB184" s="20" t="str">
        <f>IF(StockTree!CB184="","",IF(T=CB$10,IF(CallFlag=1,MAX(StockTree!CB184-K,0),MAX(K-StockTree!CB184,0)),EXP(-rr*h)*(pstar*CC184+(1-pstar)*CC185)))</f>
        <v/>
      </c>
      <c r="CC184" s="20" t="str">
        <f>IF(StockTree!CC184="","",IF(T=CC$10,IF(CallFlag=1,MAX(StockTree!CC184-K,0),MAX(K-StockTree!CC184,0)),EXP(-rr*h)*(pstar*CD184+(1-pstar)*CD185)))</f>
        <v/>
      </c>
      <c r="CD184" s="20" t="str">
        <f>IF(StockTree!CD184="","",IF(T=CD$10,IF(CallFlag=1,MAX(StockTree!CD184-K,0),MAX(K-StockTree!CD184,0)),EXP(-rr*h)*(pstar*CE184+(1-pstar)*CE185)))</f>
        <v/>
      </c>
      <c r="CE184" s="20" t="str">
        <f>IF(StockTree!CE184="","",IF(T=CE$10,IF(CallFlag=1,MAX(StockTree!CE184-K,0),MAX(K-StockTree!CE184,0)),EXP(-rr*h)*(pstar*CF184+(1-pstar)*CF185)))</f>
        <v/>
      </c>
      <c r="CF184" s="20" t="str">
        <f>IF(StockTree!CF184="","",IF(T=CF$10,IF(CallFlag=1,MAX(StockTree!CF184-K,0),MAX(K-StockTree!CF184,0)),EXP(-rr*h)*(pstar*CG184+(1-pstar)*CG185)))</f>
        <v/>
      </c>
      <c r="CG184" s="20" t="str">
        <f>IF(StockTree!CG184="","",IF(T=CG$10,IF(CallFlag=1,MAX(StockTree!CG184-K,0),MAX(K-StockTree!CG184,0)),EXP(-rr*h)*(pstar*CH184+(1-pstar)*CH185)))</f>
        <v/>
      </c>
      <c r="CH184" s="20" t="str">
        <f>IF(StockTree!CH184="","",IF(T=CH$10,IF(CallFlag=1,MAX(StockTree!CH184-K,0),MAX(K-StockTree!CH184,0)),EXP(-rr*h)*(pstar*CI184+(1-pstar)*CI185)))</f>
        <v/>
      </c>
      <c r="CI184" s="20" t="str">
        <f>IF(StockTree!CI184="","",IF(T=CI$10,IF(CallFlag=1,MAX(StockTree!CI184-K,0),MAX(K-StockTree!CI184,0)),EXP(-rr*h)*(pstar*CJ184+(1-pstar)*CJ185)))</f>
        <v/>
      </c>
      <c r="CJ184" s="20" t="str">
        <f>IF(StockTree!CJ184="","",IF(T=CJ$10,IF(CallFlag=1,MAX(StockTree!CJ184-K,0),MAX(K-StockTree!CJ184,0)),EXP(-rr*h)*(pstar*CK184+(1-pstar)*CK185)))</f>
        <v/>
      </c>
      <c r="CK184" s="20" t="str">
        <f>IF(StockTree!CK184="","",IF(T=CK$10,IF(CallFlag=1,MAX(StockTree!CK184-K,0),MAX(K-StockTree!CK184,0)),EXP(-rr*h)*(pstar*CL184+(1-pstar)*CL185)))</f>
        <v/>
      </c>
      <c r="CL184" s="20" t="str">
        <f>IF(StockTree!CL184="","",IF(T=CL$10,IF(CallFlag=1,MAX(StockTree!CL184-K,0),MAX(K-StockTree!CL184,0)),EXP(-rr*h)*(pstar*CM184+(1-pstar)*CM185)))</f>
        <v/>
      </c>
      <c r="CM184" s="20" t="str">
        <f>IF(StockTree!CM184="","",IF(T=CM$10,IF(CallFlag=1,MAX(StockTree!CM184-K,0),MAX(K-StockTree!CM184,0)),EXP(-rr*h)*(pstar*CN184+(1-pstar)*CN185)))</f>
        <v/>
      </c>
      <c r="CN184" s="20" t="str">
        <f>IF(StockTree!CN184="","",IF(T=CN$10,IF(CallFlag=1,MAX(StockTree!CN184-K,0),MAX(K-StockTree!CN184,0)),EXP(-rr*h)*(pstar*CO184+(1-pstar)*CO185)))</f>
        <v/>
      </c>
      <c r="CO184" s="20" t="str">
        <f>IF(StockTree!CO184="","",IF(T=CO$10,IF(CallFlag=1,MAX(StockTree!CO184-K,0),MAX(K-StockTree!CO184,0)),EXP(-rr*h)*(pstar*CP184+(1-pstar)*CP185)))</f>
        <v/>
      </c>
      <c r="CP184" s="20" t="str">
        <f>IF(StockTree!CP184="","",IF(T=CP$10,IF(CallFlag=1,MAX(StockTree!CP184-K,0),MAX(K-StockTree!CP184,0)),EXP(-rr*h)*(pstar*CQ184+(1-pstar)*CQ185)))</f>
        <v/>
      </c>
      <c r="CQ184" s="20" t="str">
        <f>IF(StockTree!CQ184="","",IF(T=CQ$10,IF(CallFlag=1,MAX(StockTree!CQ184-K,0),MAX(K-StockTree!CQ184,0)),EXP(-rr*h)*(pstar*CR184+(1-pstar)*CR185)))</f>
        <v/>
      </c>
      <c r="CR184" s="20" t="str">
        <f>IF(StockTree!CR184="","",IF(T=CR$10,IF(CallFlag=1,MAX(StockTree!CR184-K,0),MAX(K-StockTree!CR184,0)),EXP(-rr*h)*(pstar*CS184+(1-pstar)*CS185)))</f>
        <v/>
      </c>
      <c r="CS184" s="20" t="str">
        <f>IF(StockTree!CS184="","",IF(T=CS$10,IF(CallFlag=1,MAX(StockTree!CS184-K,0),MAX(K-StockTree!CS184,0)),EXP(-rr*h)*(pstar*CT184+(1-pstar)*CT185)))</f>
        <v/>
      </c>
      <c r="CT184" s="20" t="str">
        <f>IF(StockTree!CT184="","",IF(T=CT$10,IF(CallFlag=1,MAX(StockTree!CT184-K,0),MAX(K-StockTree!CT184,0)),EXP(-rr*h)*(pstar*CU184+(1-pstar)*CU185)))</f>
        <v/>
      </c>
      <c r="CU184" s="20" t="str">
        <f>IF(StockTree!CU184="","",IF(T=CU$10,IF(CallFlag=1,MAX(StockTree!CU184-K,0),MAX(K-StockTree!CU184,0)),EXP(-rr*h)*(pstar*CV184+(1-pstar)*CV185)))</f>
        <v/>
      </c>
      <c r="CV184" s="20" t="str">
        <f>IF(StockTree!CV184="","",IF(T=CV$10,IF(CallFlag=1,MAX(StockTree!CV184-K,0),MAX(K-StockTree!CV184,0)),EXP(-rr*h)*(pstar*CW184+(1-pstar)*CW185)))</f>
        <v/>
      </c>
      <c r="CW184" s="20" t="str">
        <f>IF(StockTree!CW184="","",IF(T=CW$10,IF(CallFlag=1,MAX(StockTree!CW184-K,0),MAX(K-StockTree!CW184,0)),EXP(-rr*h)*(pstar*CX184+(1-pstar)*CX185)))</f>
        <v/>
      </c>
      <c r="CX184" s="20" t="str">
        <f>IF(StockTree!CX184="","",IF(T=CX$10,IF(CallFlag=1,MAX(StockTree!CX184-K,0),MAX(K-StockTree!CX184,0)),EXP(-rr*h)*(pstar*CY184+(1-pstar)*CY185)))</f>
        <v/>
      </c>
      <c r="CY184" s="20" t="str">
        <f>IF(StockTree!CY184="","",IF(T=CY$10,IF(CallFlag=1,MAX(StockTree!CY184-K,0),MAX(K-StockTree!CY184,0)),EXP(-rr*h)*(pstar*CZ184+(1-pstar)*CZ185)))</f>
        <v/>
      </c>
      <c r="CZ184" s="20" t="str">
        <f>IF(StockTree!CZ184="","",IF(T=CZ$10,IF(CallFlag=1,MAX(StockTree!CZ184-K,0),MAX(K-StockTree!CZ184,0)),EXP(-rr*h)*(pstar*DA184+(1-pstar)*DA185)))</f>
        <v/>
      </c>
      <c r="DA184" s="20" t="str">
        <f>IF(StockTree!DA184="","",IF(T=DA$10,IF(CallFlag=1,MAX(StockTree!DA184-K,0),MAX(K-StockTree!DA184,0)),EXP(-rr*h)*(pstar*DB184+(1-pstar)*DB185)))</f>
        <v/>
      </c>
      <c r="DB184" s="20" t="str">
        <f>IF(StockTree!DB184="","",IF(T=DB$10,IF(CallFlag=1,MAX(StockTree!DB184-K,0),MAX(K-StockTree!DB184,0)),EXP(-rr*h)*(pstar*DC184+(1-pstar)*DC185)))</f>
        <v/>
      </c>
      <c r="DC184" s="20" t="str">
        <f>IF(StockTree!DC184="","",IF(T=DC$10,IF(CallFlag=1,MAX(StockTree!DC184-K,0),MAX(K-StockTree!DC184,0)),EXP(-rr*h)*(pstar*DD184+(1-pstar)*DD185)))</f>
        <v/>
      </c>
      <c r="DD184" s="20" t="str">
        <f>IF(StockTree!DD184="","",IF(T=DD$10,IF(CallFlag=1,MAX(StockTree!DD184-K,0),MAX(K-StockTree!DD184,0)),EXP(-rr*h)*(pstar*DE184+(1-pstar)*DE185)))</f>
        <v/>
      </c>
      <c r="DE184" s="20" t="str">
        <f>IF(StockTree!DE184="","",IF(T=DE$10,IF(CallFlag=1,MAX(StockTree!DE184-K,0),MAX(K-StockTree!DE184,0)),EXP(-rr*h)*(pstar*DF184+(1-pstar)*DF185)))</f>
        <v/>
      </c>
      <c r="DF184" s="20" t="str">
        <f>IF(StockTree!DF184="","",IF(T=DF$10,IF(CallFlag=1,MAX(StockTree!DF184-K,0),MAX(K-StockTree!DF184,0)),EXP(-rr*h)*(pstar*DG184+(1-pstar)*DG185)))</f>
        <v/>
      </c>
      <c r="DG184" s="20" t="str">
        <f>IF(StockTree!DG184="","",IF(T=DG$10,IF(CallFlag=1,MAX(StockTree!DG184-K,0),MAX(K-StockTree!DG184,0)),EXP(-rr*h)*(pstar*DH184+(1-pstar)*DH185)))</f>
        <v/>
      </c>
      <c r="DH184" s="20" t="str">
        <f>IF(StockTree!DH184="","",IF(T=DH$10,IF(CallFlag=1,MAX(StockTree!DH184-K,0),MAX(K-StockTree!DH184,0)),EXP(-rr*h)*(pstar*DI184+(1-pstar)*DI185)))</f>
        <v/>
      </c>
      <c r="DI184" s="20" t="str">
        <f>IF(StockTree!DI184="","",IF(T=DI$10,IF(CallFlag=1,MAX(StockTree!DI184-K,0),MAX(K-StockTree!DI184,0)),EXP(-rr*h)*(pstar*DJ184+(1-pstar)*DJ185)))</f>
        <v/>
      </c>
      <c r="DJ184" s="20" t="str">
        <f>IF(StockTree!DJ184="","",IF(T=DJ$10,IF(CallFlag=1,MAX(StockTree!DJ184-K,0),MAX(K-StockTree!DJ184,0)),EXP(-rr*h)*(pstar*DK184+(1-pstar)*DK185)))</f>
        <v/>
      </c>
      <c r="DK184" s="20" t="str">
        <f>IF(StockTree!DK184="","",IF(T=DK$10,IF(CallFlag=1,MAX(StockTree!DK184-K,0),MAX(K-StockTree!DK184,0)),EXP(-rr*h)*(pstar*DL184+(1-pstar)*DL185)))</f>
        <v/>
      </c>
      <c r="DL184" s="20" t="str">
        <f>IF(StockTree!DL184="","",IF(T=DL$10,IF(CallFlag=1,MAX(StockTree!DL184-K,0),MAX(K-StockTree!DL184,0)),EXP(-rr*h)*(pstar*DM184+(1-pstar)*DM185)))</f>
        <v/>
      </c>
      <c r="DM184" s="20" t="str">
        <f>IF(StockTree!DM184="","",IF(T=DM$10,IF(CallFlag=1,MAX(StockTree!DM184-K,0),MAX(K-StockTree!DM184,0)),EXP(-rr*h)*(pstar*DN184+(1-pstar)*DN185)))</f>
        <v/>
      </c>
      <c r="DN184" s="20" t="str">
        <f>IF(StockTree!DN184="","",IF(T=DN$10,IF(CallFlag=1,MAX(StockTree!DN184-K,0),MAX(K-StockTree!DN184,0)),EXP(-rr*h)*(pstar*DO184+(1-pstar)*DO185)))</f>
        <v/>
      </c>
      <c r="DO184" s="20" t="str">
        <f>IF(StockTree!DO184="","",IF(T=DO$10,IF(CallFlag=1,MAX(StockTree!DO184-K,0),MAX(K-StockTree!DO184,0)),EXP(-rr*h)*(pstar*DP184+(1-pstar)*DP185)))</f>
        <v/>
      </c>
      <c r="DP184" s="20" t="str">
        <f>IF(StockTree!DP184="","",IF(T=DP$10,IF(CallFlag=1,MAX(StockTree!DP184-K,0),MAX(K-StockTree!DP184,0)),EXP(-rr*h)*(pstar*DQ184+(1-pstar)*DQ185)))</f>
        <v/>
      </c>
      <c r="DQ184" s="20" t="str">
        <f>IF(StockTree!DQ184="","",IF(T=DQ$10,IF(CallFlag=1,MAX(StockTree!DQ184-K,0),MAX(K-StockTree!DQ184,0)),EXP(-rr*h)*(pstar*DR184+(1-pstar)*DR185)))</f>
        <v/>
      </c>
      <c r="DR184" s="20" t="str">
        <f>IF(StockTree!DR184="","",IF(T=DR$10,IF(CallFlag=1,MAX(StockTree!DR184-K,0),MAX(K-StockTree!DR184,0)),EXP(-rr*h)*(pstar*DS184+(1-pstar)*DS185)))</f>
        <v/>
      </c>
      <c r="DS184" s="20" t="str">
        <f>IF(StockTree!DS184="","",IF(T=DS$10,IF(CallFlag=1,MAX(StockTree!DS184-K,0),MAX(K-StockTree!DS184,0)),EXP(-rr*h)*(pstar*DT184+(1-pstar)*DT185)))</f>
        <v/>
      </c>
      <c r="DT184" s="20" t="str">
        <f>IF(StockTree!DT184="","",IF(T=DT$10,IF(CallFlag=1,MAX(StockTree!DT184-K,0),MAX(K-StockTree!DT184,0)),EXP(-rr*h)*(pstar*DU184+(1-pstar)*DU185)))</f>
        <v/>
      </c>
      <c r="DU184" s="20" t="str">
        <f>IF(StockTree!DU184="","",IF(T=DU$10,IF(CallFlag=1,MAX(StockTree!DU184-K,0),MAX(K-StockTree!DU184,0)),EXP(-rr*h)*(pstar*DV184+(1-pstar)*DV185)))</f>
        <v/>
      </c>
      <c r="DV184" s="20" t="str">
        <f>IF(StockTree!DV184="","",IF(T=DV$10,IF(CallFlag=1,MAX(StockTree!DV184-K,0),MAX(K-StockTree!DV184,0)),EXP(-rr*h)*(pstar*DW184+(1-pstar)*DW185)))</f>
        <v/>
      </c>
      <c r="DW184" s="20" t="str">
        <f>IF(StockTree!DW184="","",IF(T=DW$10,IF(CallFlag=1,MAX(StockTree!DW184-K,0),MAX(K-StockTree!DW184,0)),EXP(-rr*h)*(pstar*DX184+(1-pstar)*DX185)))</f>
        <v/>
      </c>
      <c r="DX184" s="20" t="str">
        <f>IF(StockTree!DX184="","",IF(T=DX$10,IF(CallFlag=1,MAX(StockTree!DX184-K,0),MAX(K-StockTree!DX184,0)),EXP(-rr*h)*(pstar*DY184+(1-pstar)*DY185)))</f>
        <v/>
      </c>
      <c r="DY184" s="20" t="str">
        <f>IF(StockTree!DY184="","",IF(T=DY$10,IF(CallFlag=1,MAX(StockTree!DY184-K,0),MAX(K-StockTree!DY184,0)),EXP(-rr*h)*(pstar*DZ184+(1-pstar)*DZ185)))</f>
        <v/>
      </c>
      <c r="DZ184" s="20" t="str">
        <f>IF(StockTree!DZ184="","",IF(T=DZ$10,IF(CallFlag=1,MAX(StockTree!DZ184-K,0),MAX(K-StockTree!DZ184,0)),EXP(-rr*h)*(pstar*EA184+(1-pstar)*EA185)))</f>
        <v/>
      </c>
      <c r="EA184" s="20" t="str">
        <f>IF(StockTree!EA184="","",IF(T=EA$10,IF(CallFlag=1,MAX(StockTree!EA184-K,0),MAX(K-StockTree!EA184,0)),EXP(-rr*h)*(pstar*EB184+(1-pstar)*EB185)))</f>
        <v/>
      </c>
      <c r="EB184" s="20" t="str">
        <f>IF(StockTree!EB184="","",IF(T=EB$10,IF(CallFlag=1,MAX(StockTree!EB184-K,0),MAX(K-StockTree!EB184,0)),EXP(-rr*h)*(pstar*EC184+(1-pstar)*EC185)))</f>
        <v/>
      </c>
      <c r="EC184" s="20" t="str">
        <f>IF(StockTree!EC184="","",IF(T=EC$10,IF(CallFlag=1,MAX(StockTree!EC184-K,0),MAX(K-StockTree!EC184,0)),EXP(-rr*h)*(pstar*ED184+(1-pstar)*ED185)))</f>
        <v/>
      </c>
      <c r="ED184" s="20" t="str">
        <f>IF(StockTree!ED184="","",IF(T=ED$10,IF(CallFlag=1,MAX(StockTree!ED184-K,0),MAX(K-StockTree!ED184,0)),EXP(-rr*h)*(pstar*EE184+(1-pstar)*EE185)))</f>
        <v/>
      </c>
      <c r="EE184" s="20" t="str">
        <f>IF(StockTree!EE184="","",IF(T=EE$10,IF(CallFlag=1,MAX(StockTree!EE184-K,0),MAX(K-StockTree!EE184,0)),EXP(-rr*h)*(pstar*EF184+(1-pstar)*EF185)))</f>
        <v/>
      </c>
      <c r="EF184" s="20" t="str">
        <f>IF(StockTree!EF184="","",IF(T=EF$10,IF(CallFlag=1,MAX(StockTree!EF184-K,0),MAX(K-StockTree!EF184,0)),EXP(-rr*h)*(pstar*EG184+(1-pstar)*EG185)))</f>
        <v/>
      </c>
      <c r="EG184" s="20" t="str">
        <f>IF(StockTree!EG184="","",IF(T=EG$10,IF(CallFlag=1,MAX(StockTree!EG184-K,0),MAX(K-StockTree!EG184,0)),EXP(-rr*h)*(pstar*EH184+(1-pstar)*EH185)))</f>
        <v/>
      </c>
      <c r="EH184" s="20" t="str">
        <f>IF(StockTree!EH184="","",IF(T=EH$10,IF(CallFlag=1,MAX(StockTree!EH184-K,0),MAX(K-StockTree!EH184,0)),EXP(-rr*h)*(pstar*EI184+(1-pstar)*EI185)))</f>
        <v/>
      </c>
      <c r="EI184" s="20" t="str">
        <f>IF(StockTree!EI184="","",IF(T=EI$10,IF(CallFlag=1,MAX(StockTree!EI184-K,0),MAX(K-StockTree!EI184,0)),EXP(-rr*h)*(pstar*EJ184+(1-pstar)*EJ185)))</f>
        <v/>
      </c>
      <c r="EJ184" s="20" t="str">
        <f>IF(StockTree!EJ184="","",IF(T=EJ$10,IF(CallFlag=1,MAX(StockTree!EJ184-K,0),MAX(K-StockTree!EJ184,0)),EXP(-rr*h)*(pstar*EK184+(1-pstar)*EK185)))</f>
        <v/>
      </c>
      <c r="EK184" s="20" t="str">
        <f>IF(StockTree!EK184="","",IF(T=EK$10,IF(CallFlag=1,MAX(StockTree!EK184-K,0),MAX(K-StockTree!EK184,0)),EXP(-rr*h)*(pstar*EL184+(1-pstar)*EL185)))</f>
        <v/>
      </c>
      <c r="EL184" s="20" t="str">
        <f>IF(StockTree!EL184="","",IF(T=EL$10,IF(CallFlag=1,MAX(StockTree!EL184-K,0),MAX(K-StockTree!EL184,0)),EXP(-rr*h)*(pstar*EM184+(1-pstar)*EM185)))</f>
        <v/>
      </c>
      <c r="EM184" s="20" t="str">
        <f>IF(StockTree!EM184="","",IF(T=EM$10,IF(CallFlag=1,MAX(StockTree!EM184-K,0),MAX(K-StockTree!EM184,0)),EXP(-rr*h)*(pstar*EN184+(1-pstar)*EN185)))</f>
        <v/>
      </c>
      <c r="EN184" s="20" t="str">
        <f>IF(StockTree!EN184="","",IF(T=EN$10,IF(CallFlag=1,MAX(StockTree!EN184-K,0),MAX(K-StockTree!EN184,0)),EXP(-rr*h)*(pstar*EO184+(1-pstar)*EO185)))</f>
        <v/>
      </c>
      <c r="EO184" s="20" t="str">
        <f>IF(StockTree!EO184="","",IF(T=EO$10,IF(CallFlag=1,MAX(StockTree!EO184-K,0),MAX(K-StockTree!EO184,0)),EXP(-rr*h)*(pstar*EP184+(1-pstar)*EP185)))</f>
        <v/>
      </c>
      <c r="EP184" s="20" t="str">
        <f>IF(StockTree!EP184="","",IF(T=EP$10,IF(CallFlag=1,MAX(StockTree!EP184-K,0),MAX(K-StockTree!EP184,0)),EXP(-rr*h)*(pstar*EQ184+(1-pstar)*EQ185)))</f>
        <v/>
      </c>
      <c r="EQ184" s="20" t="str">
        <f>IF(StockTree!EQ184="","",IF(T=EQ$10,IF(CallFlag=1,MAX(StockTree!EQ184-K,0),MAX(K-StockTree!EQ184,0)),EXP(-rr*h)*(pstar*ER184+(1-pstar)*ER185)))</f>
        <v/>
      </c>
      <c r="ER184" s="20" t="str">
        <f>IF(StockTree!ER184="","",IF(T=ER$10,IF(CallFlag=1,MAX(StockTree!ER184-K,0),MAX(K-StockTree!ER184,0)),EXP(-rr*h)*(pstar*ES184+(1-pstar)*ES185)))</f>
        <v/>
      </c>
      <c r="ES184" s="20" t="str">
        <f>IF(StockTree!ES184="","",IF(T=ES$10,IF(CallFlag=1,MAX(StockTree!ES184-K,0),MAX(K-StockTree!ES184,0)),EXP(-rr*h)*(pstar*ET184+(1-pstar)*ET185)))</f>
        <v/>
      </c>
      <c r="ET184" s="20" t="str">
        <f>IF(StockTree!ET184="","",IF(T=ET$10,IF(CallFlag=1,MAX(StockTree!ET184-K,0),MAX(K-StockTree!ET184,0)),EXP(-rr*h)*(pstar*EU184+(1-pstar)*EU185)))</f>
        <v/>
      </c>
      <c r="EU184" s="20" t="str">
        <f>IF(StockTree!EU184="","",IF(T=EU$10,IF(CallFlag=1,MAX(StockTree!EU184-K,0),MAX(K-StockTree!EU184,0)),EXP(-rr*h)*(pstar*EV184+(1-pstar)*EV185)))</f>
        <v/>
      </c>
      <c r="EV184" s="20" t="str">
        <f>IF(StockTree!EV184="","",IF(T=EV$10,IF(CallFlag=1,MAX(StockTree!EV184-K,0),MAX(K-StockTree!EV184,0)),EXP(-rr*h)*(pstar*EW184+(1-pstar)*EW185)))</f>
        <v/>
      </c>
      <c r="EW184" s="20" t="str">
        <f>IF(StockTree!EW184="","",IF(T=EW$10,IF(CallFlag=1,MAX(StockTree!EW184-K,0),MAX(K-StockTree!EW184,0)),EXP(-rr*h)*(pstar*EX184+(1-pstar)*EX185)))</f>
        <v/>
      </c>
      <c r="EX184" s="20" t="str">
        <f>IF(StockTree!EX184="","",IF(T=EX$10,IF(CallFlag=1,MAX(StockTree!EX184-K,0),MAX(K-StockTree!EX184,0)),EXP(-rr*h)*(pstar*EY184+(1-pstar)*EY185)))</f>
        <v/>
      </c>
      <c r="EY184" s="20" t="str">
        <f>IF(StockTree!EY184="","",IF(T=EY$10,IF(CallFlag=1,MAX(StockTree!EY184-K,0),MAX(K-StockTree!EY184,0)),EXP(-rr*h)*(pstar*EZ184+(1-pstar)*EZ185)))</f>
        <v/>
      </c>
      <c r="EZ184" s="20" t="str">
        <f>IF(StockTree!EZ184="","",IF(T=EZ$10,IF(CallFlag=1,MAX(StockTree!EZ184-K,0),MAX(K-StockTree!EZ184,0)),EXP(-rr*h)*(pstar*FA184+(1-pstar)*FA185)))</f>
        <v/>
      </c>
      <c r="FA184" s="20" t="str">
        <f>IF(StockTree!FA184="","",IF(T=FA$10,IF(CallFlag=1,MAX(StockTree!FA184-K,0),MAX(K-StockTree!FA184,0)),EXP(-rr*h)*(pstar*FB184+(1-pstar)*FB185)))</f>
        <v/>
      </c>
      <c r="FB184" s="20" t="str">
        <f>IF(StockTree!FB184="","",IF(T=FB$10,IF(CallFlag=1,MAX(StockTree!FB184-K,0),MAX(K-StockTree!FB184,0)),EXP(-rr*h)*(pstar*FC184+(1-pstar)*FC185)))</f>
        <v/>
      </c>
      <c r="FC184" s="20" t="str">
        <f>IF(StockTree!FC184="","",IF(T=FC$10,IF(CallFlag=1,MAX(StockTree!FC184-K,0),MAX(K-StockTree!FC184,0)),EXP(-rr*h)*(pstar*FD184+(1-pstar)*FD185)))</f>
        <v/>
      </c>
      <c r="FD184" s="20" t="str">
        <f>IF(StockTree!FD184="","",IF(T=FD$10,IF(CallFlag=1,MAX(StockTree!FD184-K,0),MAX(K-StockTree!FD184,0)),EXP(-rr*h)*(pstar*FE184+(1-pstar)*FE185)))</f>
        <v/>
      </c>
      <c r="FE184" s="20" t="str">
        <f>IF(StockTree!FE184="","",IF(T=FE$10,IF(CallFlag=1,MAX(StockTree!FE184-K,0),MAX(K-StockTree!FE184,0)),EXP(-rr*h)*(pstar*FF184+(1-pstar)*FF185)))</f>
        <v/>
      </c>
      <c r="FF184" s="20" t="str">
        <f>IF(StockTree!FF184="","",IF(T=FF$10,IF(CallFlag=1,MAX(StockTree!FF184-K,0),MAX(K-StockTree!FF184,0)),EXP(-rr*h)*(pstar*FG184+(1-pstar)*FG185)))</f>
        <v/>
      </c>
      <c r="FG184" s="20" t="str">
        <f>IF(StockTree!FG184="","",IF(T=FG$10,IF(CallFlag=1,MAX(StockTree!FG184-K,0),MAX(K-StockTree!FG184,0)),EXP(-rr*h)*(pstar*FH184+(1-pstar)*FH185)))</f>
        <v/>
      </c>
      <c r="FH184" s="20" t="str">
        <f>IF(StockTree!FH184="","",IF(T=FH$10,IF(CallFlag=1,MAX(StockTree!FH184-K,0),MAX(K-StockTree!FH184,0)),EXP(-rr*h)*(pstar*FI184+(1-pstar)*FI185)))</f>
        <v/>
      </c>
      <c r="FI184" s="20" t="str">
        <f>IF(StockTree!FI184="","",IF(T=FI$10,IF(CallFlag=1,MAX(StockTree!FI184-K,0),MAX(K-StockTree!FI184,0)),EXP(-rr*h)*(pstar*FJ184+(1-pstar)*FJ185)))</f>
        <v/>
      </c>
      <c r="FJ184" s="20" t="str">
        <f>IF(StockTree!FJ184="","",IF(T=FJ$10,IF(CallFlag=1,MAX(StockTree!FJ184-K,0),MAX(K-StockTree!FJ184,0)),EXP(-rr*h)*(pstar*FK184+(1-pstar)*FK185)))</f>
        <v/>
      </c>
      <c r="FK184" s="20" t="str">
        <f>IF(StockTree!FK184="","",IF(T=FK$10,IF(CallFlag=1,MAX(StockTree!FK184-K,0),MAX(K-StockTree!FK184,0)),EXP(-rr*h)*(pstar*FL184+(1-pstar)*FL185)))</f>
        <v/>
      </c>
      <c r="FL184" s="20" t="str">
        <f>IF(StockTree!FL184="","",IF(T=FL$10,IF(CallFlag=1,MAX(StockTree!FL184-K,0),MAX(K-StockTree!FL184,0)),EXP(-rr*h)*(pstar*FM184+(1-pstar)*FM185)))</f>
        <v/>
      </c>
      <c r="FM184" s="20" t="str">
        <f>IF(StockTree!FM184="","",IF(T=FM$10,IF(CallFlag=1,MAX(StockTree!FM184-K,0),MAX(K-StockTree!FM184,0)),EXP(-rr*h)*(pstar*FN184+(1-pstar)*FN185)))</f>
        <v/>
      </c>
      <c r="FN184" s="20" t="str">
        <f>IF(StockTree!FN184="","",IF(T=FN$10,IF(CallFlag=1,MAX(StockTree!FN184-K,0),MAX(K-StockTree!FN184,0)),EXP(-rr*h)*(pstar*FO184+(1-pstar)*FO185)))</f>
        <v/>
      </c>
      <c r="FO184" s="20" t="str">
        <f>IF(StockTree!FO184="","",IF(T=FO$10,IF(CallFlag=1,MAX(StockTree!FO184-K,0),MAX(K-StockTree!FO184,0)),EXP(-rr*h)*(pstar*FP184+(1-pstar)*FP185)))</f>
        <v/>
      </c>
      <c r="FP184" s="20" t="str">
        <f>IF(StockTree!FP184="","",IF(T=FP$10,IF(CallFlag=1,MAX(StockTree!FP184-K,0),MAX(K-StockTree!FP184,0)),EXP(-rr*h)*(pstar*FQ184+(1-pstar)*FQ185)))</f>
        <v/>
      </c>
      <c r="FQ184" s="20" t="str">
        <f>IF(StockTree!FQ184="","",IF(T=FQ$10,IF(CallFlag=1,MAX(StockTree!FQ184-K,0),MAX(K-StockTree!FQ184,0)),EXP(-rr*h)*(pstar*FR184+(1-pstar)*FR185)))</f>
        <v/>
      </c>
      <c r="FR184" s="20" t="str">
        <f>IF(StockTree!FR184="","",IF(T=FR$10,IF(CallFlag=1,MAX(StockTree!FR184-K,0),MAX(K-StockTree!FR184,0)),EXP(-rr*h)*(pstar*FS184+(1-pstar)*FS185)))</f>
        <v/>
      </c>
      <c r="FS184" s="20" t="str">
        <f>IF(StockTree!FS184="","",IF(T=FS$10,IF(CallFlag=1,MAX(StockTree!FS184-K,0),MAX(K-StockTree!FS184,0)),EXP(-rr*h)*(pstar*FT184+(1-pstar)*FT185)))</f>
        <v/>
      </c>
      <c r="FT184" s="20" t="str">
        <f>IF(StockTree!FT184="","",IF(T=FT$10,IF(CallFlag=1,MAX(StockTree!FT184-K,0),MAX(K-StockTree!FT184,0)),EXP(-rr*h)*(pstar*FU184+(1-pstar)*FU185)))</f>
        <v/>
      </c>
      <c r="FU184" s="20" t="str">
        <f>IF(StockTree!FU184="","",IF(T=FU$10,IF(CallFlag=1,MAX(StockTree!FU184-K,0),MAX(K-StockTree!FU184,0)),EXP(-rr*h)*(pstar*FV184+(1-pstar)*FV185)))</f>
        <v/>
      </c>
      <c r="FV184" s="20" t="str">
        <f>IF(StockTree!FV184="","",IF(T=FV$10,IF(CallFlag=1,MAX(StockTree!FV184-K,0),MAX(K-StockTree!FV184,0)),EXP(-rr*h)*(pstar*FW184+(1-pstar)*FW185)))</f>
        <v/>
      </c>
      <c r="FW184" s="20" t="str">
        <f>IF(StockTree!FW184="","",IF(T=FW$10,IF(CallFlag=1,MAX(StockTree!FW184-K,0),MAX(K-StockTree!FW184,0)),EXP(-rr*h)*(pstar*FX184+(1-pstar)*FX185)))</f>
        <v/>
      </c>
      <c r="FX184" s="20" t="str">
        <f>IF(StockTree!FX184="","",IF(T=FX$10,IF(CallFlag=1,MAX(StockTree!FX184-K,0),MAX(K-StockTree!FX184,0)),EXP(-rr*h)*(pstar*FY184+(1-pstar)*FY185)))</f>
        <v/>
      </c>
      <c r="FY184" s="20" t="str">
        <f>IF(StockTree!FY184="","",IF(T=FY$10,IF(CallFlag=1,MAX(StockTree!FY184-K,0),MAX(K-StockTree!FY184,0)),EXP(-rr*h)*(pstar*FZ184+(1-pstar)*FZ185)))</f>
        <v/>
      </c>
      <c r="FZ184" s="20" t="str">
        <f>IF(StockTree!FZ184="","",IF(T=FZ$10,IF(CallFlag=1,MAX(StockTree!FZ184-K,0),MAX(K-StockTree!FZ184,0)),EXP(-rr*h)*(pstar*GA184+(1-pstar)*GA185)))</f>
        <v/>
      </c>
      <c r="GA184" s="20" t="str">
        <f>IF(StockTree!GA184="","",IF(T=GA$10,IF(CallFlag=1,MAX(StockTree!GA184-K,0),MAX(K-StockTree!GA184,0)),EXP(-rr*h)*(pstar*GB184+(1-pstar)*GB185)))</f>
        <v/>
      </c>
      <c r="GB184" s="20" t="str">
        <f>IF(StockTree!GB184="","",IF(T=GB$10,IF(CallFlag=1,MAX(StockTree!GB184-K,0),MAX(K-StockTree!GB184,0)),EXP(-rr*h)*(pstar*GC184+(1-pstar)*GC185)))</f>
        <v/>
      </c>
      <c r="GC184" s="20" t="str">
        <f>IF(StockTree!GC184="","",IF(T=GC$10,IF(CallFlag=1,MAX(StockTree!GC184-K,0),MAX(K-StockTree!GC184,0)),EXP(-rr*h)*(pstar*GD184+(1-pstar)*GD185)))</f>
        <v/>
      </c>
      <c r="GD184" s="20" t="str">
        <f>IF(StockTree!GD184="","",IF(T=GD$10,IF(CallFlag=1,MAX(StockTree!GD184-K,0),MAX(K-StockTree!GD184,0)),EXP(-rr*h)*(pstar*GE184+(1-pstar)*GE185)))</f>
        <v/>
      </c>
      <c r="GE184" s="20" t="str">
        <f>IF(StockTree!GE184="","",IF(T=GE$10,IF(CallFlag=1,MAX(StockTree!GE184-K,0),MAX(K-StockTree!GE184,0)),EXP(-rr*h)*(pstar*GF184+(1-pstar)*GF185)))</f>
        <v/>
      </c>
      <c r="GF184" s="20" t="str">
        <f>IF(StockTree!GF184="","",IF(T=GF$10,IF(CallFlag=1,MAX(StockTree!GF184-K,0),MAX(K-StockTree!GF184,0)),EXP(-rr*h)*(pstar*GG184+(1-pstar)*GG185)))</f>
        <v/>
      </c>
      <c r="GG184" s="20" t="str">
        <f>IF(StockTree!GG184="","",IF(T=GG$10,IF(CallFlag=1,MAX(StockTree!GG184-K,0),MAX(K-StockTree!GG184,0)),EXP(-rr*h)*(pstar*GH184+(1-pstar)*GH185)))</f>
        <v/>
      </c>
      <c r="GH184" s="20" t="str">
        <f>IF(StockTree!GH184="","",IF(T=GH$10,IF(CallFlag=1,MAX(StockTree!GH184-K,0),MAX(K-StockTree!GH184,0)),EXP(-rr*h)*(pstar*GI184+(1-pstar)*GI185)))</f>
        <v/>
      </c>
      <c r="GI184" s="20" t="str">
        <f>IF(StockTree!GI184="","",IF(T=GI$10,IF(CallFlag=1,MAX(StockTree!GI184-K,0),MAX(K-StockTree!GI184,0)),EXP(-rr*h)*(pstar*GJ184+(1-pstar)*GJ185)))</f>
        <v/>
      </c>
      <c r="GJ184" s="20" t="str">
        <f>IF(StockTree!GJ184="","",IF(T=GJ$10,IF(CallFlag=1,MAX(StockTree!GJ184-K,0),MAX(K-StockTree!GJ184,0)),EXP(-rr*h)*(pstar*GK184+(1-pstar)*GK185)))</f>
        <v/>
      </c>
      <c r="GK184" s="20" t="str">
        <f>IF(StockTree!GK184="","",IF(T=GK$10,IF(CallFlag=1,MAX(StockTree!GK184-K,0),MAX(K-StockTree!GK184,0)),EXP(-rr*h)*(pstar*GL184+(1-pstar)*GL185)))</f>
        <v/>
      </c>
      <c r="GL184" s="20" t="str">
        <f>IF(StockTree!GL184="","",IF(T=GL$10,IF(CallFlag=1,MAX(StockTree!GL184-K,0),MAX(K-StockTree!GL184,0)),EXP(-rr*h)*(pstar*GM184+(1-pstar)*GM185)))</f>
        <v/>
      </c>
      <c r="GM184" s="20" t="str">
        <f>IF(StockTree!GM184="","",IF(T=GM$10,IF(CallFlag=1,MAX(StockTree!GM184-K,0),MAX(K-StockTree!GM184,0)),EXP(-rr*h)*(pstar*GN184+(1-pstar)*GN185)))</f>
        <v/>
      </c>
      <c r="GN184" s="20" t="str">
        <f>IF(StockTree!GN184="","",IF(T=GN$10,IF(CallFlag=1,MAX(StockTree!GN184-K,0),MAX(K-StockTree!GN184,0)),EXP(-rr*h)*(pstar*GO184+(1-pstar)*GO185)))</f>
        <v/>
      </c>
      <c r="GO184" s="20" t="str">
        <f>IF(StockTree!GO184="","",IF(T=GO$10,IF(CallFlag=1,MAX(StockTree!GO184-K,0),MAX(K-StockTree!GO184,0)),EXP(-rr*h)*(pstar*GP184+(1-pstar)*GP185)))</f>
        <v/>
      </c>
      <c r="GP184" s="20" t="str">
        <f>IF(StockTree!GP184="","",IF(T=GP$10,IF(CallFlag=1,MAX(StockTree!GP184-K,0),MAX(K-StockTree!GP184,0)),EXP(-rr*h)*(pstar*GQ184+(1-pstar)*GQ185)))</f>
        <v/>
      </c>
      <c r="GQ184" s="20" t="str">
        <f>IF(StockTree!GQ184="","",IF(T=GQ$10,IF(CallFlag=1,MAX(StockTree!GQ184-K,0),MAX(K-StockTree!GQ184,0)),EXP(-rr*h)*(pstar*GR184+(1-pstar)*GR185)))</f>
        <v/>
      </c>
      <c r="GR184" s="20" t="str">
        <f>IF(StockTree!GR184="","",IF(T=GR$10,IF(CallFlag=1,MAX(StockTree!GR184-K,0),MAX(K-StockTree!GR184,0)),EXP(-rr*h)*(pstar*GS184+(1-pstar)*GS185)))</f>
        <v/>
      </c>
      <c r="GS184" s="20" t="str">
        <f>IF(StockTree!GS184="","",IF(T=GS$10,IF(CallFlag=1,MAX(StockTree!GS184-K,0),MAX(K-StockTree!GS184,0)),EXP(-rr*h)*(pstar*GT184+(1-pstar)*GT185)))</f>
        <v/>
      </c>
      <c r="GT184" s="20" t="str">
        <f>IF(StockTree!GT184="","",IF(T=GT$10,IF(CallFlag=1,MAX(StockTree!GT184-K,0),MAX(K-StockTree!GT184,0)),EXP(-rr*h)*(pstar*GU184+(1-pstar)*GU185)))</f>
        <v/>
      </c>
      <c r="GU184" s="20" t="str">
        <f>IF(StockTree!GU184="","",IF(T=GU$10,IF(CallFlag=1,MAX(StockTree!GU184-K,0),MAX(K-StockTree!GU184,0)),EXP(-rr*h)*(pstar*GV184+(1-pstar)*GV185)))</f>
        <v/>
      </c>
      <c r="GV184" s="20" t="str">
        <f>IF(StockTree!GV184="","",IF(T=GV$10,IF(CallFlag=1,MAX(StockTree!GV184-K,0),MAX(K-StockTree!GV184,0)),EXP(-rr*h)*(pstar*GW184+(1-pstar)*GW185)))</f>
        <v/>
      </c>
      <c r="GW184" s="20" t="str">
        <f>IF(StockTree!GW184="","",IF(T=GW$10,IF(CallFlag=1,MAX(StockTree!GW184-K,0),MAX(K-StockTree!GW184,0)),EXP(-rr*h)*(pstar*GX184+(1-pstar)*GX185)))</f>
        <v/>
      </c>
      <c r="GX184" s="20" t="str">
        <f>IF(StockTree!GX184="","",IF(T=GX$10,IF(CallFlag=1,MAX(StockTree!GX184-K,0),MAX(K-StockTree!GX184,0)),EXP(-rr*h)*(pstar*GY184+(1-pstar)*GY185)))</f>
        <v/>
      </c>
      <c r="GY184" s="20" t="str">
        <f>IF(StockTree!GY184="","",IF(T=GY$10,IF(CallFlag=1,MAX(StockTree!GY184-K,0),MAX(K-StockTree!GY184,0)),EXP(-rr*h)*(pstar*GZ184+(1-pstar)*GZ185)))</f>
        <v/>
      </c>
      <c r="GZ184" s="20" t="str">
        <f>IF(StockTree!GZ184="","",IF(T=GZ$10,IF(CallFlag=1,MAX(StockTree!GZ184-K,0),MAX(K-StockTree!GZ184,0)),EXP(-rr*h)*(pstar*HA184+(1-pstar)*HA185)))</f>
        <v/>
      </c>
      <c r="HA184" s="20" t="str">
        <f>IF(StockTree!HA184="","",IF(T=HA$10,IF(CallFlag=1,MAX(StockTree!HA184-K,0),MAX(K-StockTree!HA184,0)),EXP(-rr*h)*(pstar*HB184+(1-pstar)*HB185)))</f>
        <v/>
      </c>
      <c r="HB184" s="20" t="str">
        <f>IF(StockTree!HB184="","",IF(T=HB$10,IF(CallFlag=1,MAX(StockTree!HB184-K,0),MAX(K-StockTree!HB184,0)),EXP(-rr*h)*(pstar*HC184+(1-pstar)*HC185)))</f>
        <v/>
      </c>
      <c r="HC184" s="20" t="str">
        <f>IF(StockTree!HC184="","",IF(T=HC$10,IF(CallFlag=1,MAX(StockTree!HC184-K,0),MAX(K-StockTree!HC184,0)),EXP(-rr*h)*(pstar*HD184+(1-pstar)*HD185)))</f>
        <v/>
      </c>
      <c r="HD184" s="20" t="str">
        <f>IF(StockTree!HD184="","",IF(T=HD$10,IF(CallFlag=1,MAX(StockTree!HD184-K,0),MAX(K-StockTree!HD184,0)),EXP(-rr*h)*(pstar*HE184+(1-pstar)*HE185)))</f>
        <v/>
      </c>
      <c r="HE184" s="20" t="str">
        <f>IF(StockTree!HE184="","",IF(T=HE$10,IF(CallFlag=1,MAX(StockTree!HE184-K,0),MAX(K-StockTree!HE184,0)),EXP(-rr*h)*(pstar*HF184+(1-pstar)*HF185)))</f>
        <v/>
      </c>
      <c r="HF184" s="20" t="str">
        <f>IF(StockTree!HF184="","",IF(T=HF$10,IF(CallFlag=1,MAX(StockTree!HF184-K,0),MAX(K-StockTree!HF184,0)),EXP(-rr*h)*(pstar*HG184+(1-pstar)*HG185)))</f>
        <v/>
      </c>
      <c r="HG184" s="20" t="str">
        <f>IF(StockTree!HG184="","",IF(T=HG$10,IF(CallFlag=1,MAX(StockTree!HG184-K,0),MAX(K-StockTree!HG184,0)),EXP(-rr*h)*(pstar*HH184+(1-pstar)*HH185)))</f>
        <v/>
      </c>
      <c r="HH184" s="20" t="str">
        <f>IF(StockTree!HH184="","",IF(T=HH$10,IF(CallFlag=1,MAX(StockTree!HH184-K,0),MAX(K-StockTree!HH184,0)),EXP(-rr*h)*(pstar*HI184+(1-pstar)*HI185)))</f>
        <v/>
      </c>
      <c r="HI184" s="20" t="str">
        <f>IF(StockTree!HI184="","",IF(T=HI$10,IF(CallFlag=1,MAX(StockTree!HI184-K,0),MAX(K-StockTree!HI184,0)),EXP(-rr*h)*(pstar*HJ184+(1-pstar)*HJ185)))</f>
        <v/>
      </c>
      <c r="HJ184" s="20" t="str">
        <f>IF(StockTree!HJ184="","",IF(T=HJ$10,IF(CallFlag=1,MAX(StockTree!HJ184-K,0),MAX(K-StockTree!HJ184,0)),EXP(-rr*h)*(pstar*HK184+(1-pstar)*HK185)))</f>
        <v/>
      </c>
      <c r="HK184" s="20" t="str">
        <f>IF(StockTree!HK184="","",IF(T=HK$10,IF(CallFlag=1,MAX(StockTree!HK184-K,0),MAX(K-StockTree!HK184,0)),EXP(-rr*h)*(pstar*HL184+(1-pstar)*HL185)))</f>
        <v/>
      </c>
      <c r="HL184" s="20" t="str">
        <f>IF(StockTree!HL184="","",IF(T=HL$10,IF(CallFlag=1,MAX(StockTree!HL184-K,0),MAX(K-StockTree!HL184,0)),EXP(-rr*h)*(pstar*HM184+(1-pstar)*HM185)))</f>
        <v/>
      </c>
      <c r="HM184" s="20" t="str">
        <f>IF(StockTree!HM184="","",IF(T=HM$10,IF(CallFlag=1,MAX(StockTree!HM184-K,0),MAX(K-StockTree!HM184,0)),EXP(-rr*h)*(pstar*HN184+(1-pstar)*HN185)))</f>
        <v/>
      </c>
      <c r="HN184" s="20" t="str">
        <f>IF(StockTree!HN184="","",IF(T=HN$10,IF(CallFlag=1,MAX(StockTree!HN184-K,0),MAX(K-StockTree!HN184,0)),EXP(-rr*h)*(pstar*HO184+(1-pstar)*HO185)))</f>
        <v/>
      </c>
      <c r="HO184" s="20" t="str">
        <f>IF(StockTree!HO184="","",IF(T=HO$10,IF(CallFlag=1,MAX(StockTree!HO184-K,0),MAX(K-StockTree!HO184,0)),EXP(-rr*h)*(pstar*HP184+(1-pstar)*HP185)))</f>
        <v/>
      </c>
      <c r="HP184" s="20" t="str">
        <f>IF(StockTree!HP184="","",IF(T=HP$10,IF(CallFlag=1,MAX(StockTree!HP184-K,0),MAX(K-StockTree!HP184,0)),EXP(-rr*h)*(pstar*HQ184+(1-pstar)*HQ185)))</f>
        <v/>
      </c>
      <c r="HQ184" s="20" t="str">
        <f>IF(StockTree!HQ184="","",IF(T=HQ$10,IF(CallFlag=1,MAX(StockTree!HQ184-K,0),MAX(K-StockTree!HQ184,0)),EXP(-rr*h)*(pstar*HR184+(1-pstar)*HR185)))</f>
        <v/>
      </c>
      <c r="HR184" s="20" t="str">
        <f>IF(StockTree!HR184="","",IF(T=HR$10,IF(CallFlag=1,MAX(StockTree!HR184-K,0),MAX(K-StockTree!HR184,0)),EXP(-rr*h)*(pstar*HS184+(1-pstar)*HS185)))</f>
        <v/>
      </c>
      <c r="HS184" s="20" t="str">
        <f>IF(StockTree!HS184="","",IF(T=HS$10,IF(CallFlag=1,MAX(StockTree!HS184-K,0),MAX(K-StockTree!HS184,0)),EXP(-rr*h)*(pstar*HT184+(1-pstar)*HT185)))</f>
        <v/>
      </c>
      <c r="HT184" s="20" t="str">
        <f>IF(StockTree!HT184="","",IF(T=HT$10,IF(CallFlag=1,MAX(StockTree!HT184-K,0),MAX(K-StockTree!HT184,0)),EXP(-rr*h)*(pstar*HU184+(1-pstar)*HU185)))</f>
        <v/>
      </c>
      <c r="HU184" s="20" t="str">
        <f>IF(StockTree!HU184="","",IF(T=HU$10,IF(CallFlag=1,MAX(StockTree!HU184-K,0),MAX(K-StockTree!HU184,0)),EXP(-rr*h)*(pstar*HV184+(1-pstar)*HV185)))</f>
        <v/>
      </c>
      <c r="HV184" s="20" t="str">
        <f>IF(StockTree!HV184="","",IF(T=HV$10,IF(CallFlag=1,MAX(StockTree!HV184-K,0),MAX(K-StockTree!HV184,0)),EXP(-rr*h)*(pstar*HW184+(1-pstar)*HW185)))</f>
        <v/>
      </c>
      <c r="HW184" s="20" t="str">
        <f>IF(StockTree!HW184="","",IF(T=HW$10,IF(CallFlag=1,MAX(StockTree!HW184-K,0),MAX(K-StockTree!HW184,0)),EXP(-rr*h)*(pstar*HX184+(1-pstar)*HX185)))</f>
        <v/>
      </c>
      <c r="HX184" s="20" t="str">
        <f>IF(StockTree!HX184="","",IF(T=HX$10,IF(CallFlag=1,MAX(StockTree!HX184-K,0),MAX(K-StockTree!HX184,0)),EXP(-rr*h)*(pstar*HY184+(1-pstar)*HY185)))</f>
        <v/>
      </c>
      <c r="HY184" s="20" t="str">
        <f>IF(StockTree!HY184="","",IF(T=HY$10,IF(CallFlag=1,MAX(StockTree!HY184-K,0),MAX(K-StockTree!HY184,0)),EXP(-rr*h)*(pstar*HZ184+(1-pstar)*HZ185)))</f>
        <v/>
      </c>
      <c r="HZ184" s="20" t="str">
        <f>IF(StockTree!HZ184="","",IF(T=HZ$10,IF(CallFlag=1,MAX(StockTree!HZ184-K,0),MAX(K-StockTree!HZ184,0)),EXP(-rr*h)*(pstar*IA184+(1-pstar)*IA185)))</f>
        <v/>
      </c>
      <c r="IA184" s="20" t="str">
        <f>IF(StockTree!IA184="","",IF(T=IA$10,IF(CallFlag=1,MAX(StockTree!IA184-K,0),MAX(K-StockTree!IA184,0)),EXP(-rr*h)*(pstar*IB184+(1-pstar)*IB185)))</f>
        <v/>
      </c>
      <c r="IB184" s="20" t="str">
        <f>IF(StockTree!IB184="","",IF(T=IB$10,IF(CallFlag=1,MAX(StockTree!IB184-K,0),MAX(K-StockTree!IB184,0)),EXP(-rr*h)*(pstar*IC184+(1-pstar)*IC185)))</f>
        <v/>
      </c>
      <c r="IC184" s="20" t="str">
        <f>IF(StockTree!IC184="","",IF(T=IC$10,IF(CallFlag=1,MAX(StockTree!IC184-K,0),MAX(K-StockTree!IC184,0)),EXP(-rr*h)*(pstar*ID184+(1-pstar)*ID185)))</f>
        <v/>
      </c>
      <c r="ID184" s="20" t="str">
        <f>IF(StockTree!ID184="","",IF(T=ID$10,IF(CallFlag=1,MAX(StockTree!ID184-K,0),MAX(K-StockTree!ID184,0)),EXP(-rr*h)*(pstar*IE184+(1-pstar)*IE185)))</f>
        <v/>
      </c>
      <c r="IE184" s="20" t="str">
        <f>IF(StockTree!IE184="","",IF(T=IE$10,IF(CallFlag=1,MAX(StockTree!IE184-K,0),MAX(K-StockTree!IE184,0)),EXP(-rr*h)*(pstar*IF184+(1-pstar)*IF185)))</f>
        <v/>
      </c>
      <c r="IF184" s="20" t="str">
        <f>IF(StockTree!IF184="","",IF(T=IF$10,IF(CallFlag=1,MAX(StockTree!IF184-K,0),MAX(K-StockTree!IF184,0)),EXP(-rr*h)*(pstar*IG184+(1-pstar)*IG185)))</f>
        <v/>
      </c>
      <c r="IG184" s="20" t="str">
        <f>IF(StockTree!IG184="","",IF(T=IG$10,IF(CallFlag=1,MAX(StockTree!IG184-K,0),MAX(K-StockTree!IG184,0)),EXP(-rr*h)*(pstar*IH184+(1-pstar)*IH185)))</f>
        <v/>
      </c>
      <c r="IH184" s="20" t="str">
        <f>IF(StockTree!IH184="","",IF(T=IH$10,IF(CallFlag=1,MAX(StockTree!IH184-K,0),MAX(K-StockTree!IH184,0)),EXP(-rr*h)*(pstar*II184+(1-pstar)*II185)))</f>
        <v/>
      </c>
      <c r="II184" s="20" t="str">
        <f>IF(StockTree!II184="","",IF(T=II$10,IF(CallFlag=1,MAX(StockTree!II184-K,0),MAX(K-StockTree!II184,0)),EXP(-rr*h)*(pstar*IJ184+(1-pstar)*IJ185)))</f>
        <v/>
      </c>
      <c r="IJ184" s="20" t="str">
        <f>IF(StockTree!IJ184="","",IF(T=IJ$10,IF(CallFlag=1,MAX(StockTree!IJ184-K,0),MAX(K-StockTree!IJ184,0)),EXP(-rr*h)*(pstar*IK184+(1-pstar)*IK185)))</f>
        <v/>
      </c>
      <c r="IK184" s="20" t="str">
        <f>IF(StockTree!IK184="","",IF(T=IK$10,IF(CallFlag=1,MAX(StockTree!IK184-K,0),MAX(K-StockTree!IK184,0)),EXP(-rr*h)*(pstar*IL184+(1-pstar)*IL185)))</f>
        <v/>
      </c>
      <c r="IL184" s="20" t="str">
        <f>IF(StockTree!IL184="","",IF(T=IL$10,IF(CallFlag=1,MAX(StockTree!IL184-K,0),MAX(K-StockTree!IL184,0)),EXP(-rr*h)*(pstar*IM184+(1-pstar)*IM185)))</f>
        <v/>
      </c>
      <c r="IM184" s="20" t="str">
        <f>IF(StockTree!IM184="","",IF(T=IM$10,IF(CallFlag=1,MAX(StockTree!IM184-K,0),MAX(K-StockTree!IM184,0)),EXP(-rr*h)*(pstar*IN184+(1-pstar)*IN185)))</f>
        <v/>
      </c>
      <c r="IN184" s="20" t="str">
        <f>IF(StockTree!IN184="","",IF(T=IN$10,IF(CallFlag=1,MAX(StockTree!IN184-K,0),MAX(K-StockTree!IN184,0)),EXP(-rr*h)*(pstar*IO184+(1-pstar)*IO185)))</f>
        <v/>
      </c>
      <c r="IO184" s="20" t="str">
        <f>IF(StockTree!IO184="","",IF(T=IO$10,IF(CallFlag=1,MAX(StockTree!IO184-K,0),MAX(K-StockTree!IO184,0)),EXP(-rr*h)*(pstar*IP184+(1-pstar)*IP185)))</f>
        <v/>
      </c>
      <c r="IP184" s="20" t="str">
        <f>IF(StockTree!IP184="","",IF(T=IP$10,IF(CallFlag=1,MAX(StockTree!IP184-K,0),MAX(K-StockTree!IP184,0)),EXP(-rr*h)*(pstar*IQ184+(1-pstar)*IQ185)))</f>
        <v/>
      </c>
      <c r="IQ184" s="20" t="str">
        <f>IF(StockTree!IQ184="","",IF(T=IQ$10,IF(CallFlag=1,MAX(StockTree!IQ184-K,0),MAX(K-StockTree!IQ184,0)),EXP(-rr*h)*(pstar*IR184+(1-pstar)*IR185)))</f>
        <v/>
      </c>
      <c r="IR184" s="20" t="str">
        <f>IF(StockTree!IR184="","",IF(T=IR$10,IF(CallFlag=1,MAX(StockTree!IR184-K,0),MAX(K-StockTree!IR184,0)),EXP(-rr*h)*(pstar*IS184+(1-pstar)*IS185)))</f>
        <v/>
      </c>
      <c r="IS184" s="20" t="str">
        <f>IF(StockTree!IS184="","",IF(T=IS$10,IF(CallFlag=1,MAX(StockTree!IS184-K,0),MAX(K-StockTree!IS184,0)),EXP(-rr*h)*(pstar*IT184+(1-pstar)*IT185)))</f>
        <v/>
      </c>
      <c r="IT184" s="20" t="str">
        <f>IF(StockTree!IT184="","",IF(T=IT$10,IF(CallFlag=1,MAX(StockTree!IT184-K,0),MAX(K-StockTree!IT184,0)),EXP(-rr*h)*(pstar*IU184+(1-pstar)*IU185)))</f>
        <v/>
      </c>
      <c r="IU184" s="20" t="str">
        <f>IF(StockTree!IU184="","",IF(T=IU$10,IF(CallFlag=1,MAX(StockTree!IU184-K,0),MAX(K-StockTree!IU184,0)),EXP(-rr*h)*(pstar*IV184+(1-pstar)*IV185)))</f>
        <v/>
      </c>
      <c r="IV184" s="20" t="str">
        <f>IF(StockTree!IV184="","",IF(T=IV$10,IF(CallFlag=1,MAX(StockTree!IV184-K,0),MAX(K-StockTree!IV184,0)),EXP(-rr*h)*(pstar*#REF!+(1-pstar)*#REF!)))</f>
        <v/>
      </c>
    </row>
    <row r="185" spans="1:256" s="20" customFormat="1" x14ac:dyDescent="0.2">
      <c r="A185" s="19">
        <f t="shared" si="10"/>
        <v>173</v>
      </c>
      <c r="B185" s="20" t="str">
        <f>IF(StockTree!B185="","",IF(T=B$10,IF(CallFlag=1,MAX(StockTree!B185-K,0),MAX(K-StockTree!B185,0)),EXP(-rr*h)*(pstar*C185+(1-pstar)*C186)))</f>
        <v/>
      </c>
      <c r="C185" s="20" t="str">
        <f>IF(StockTree!C185="","",IF(T=C$10,IF(CallFlag=1,MAX(StockTree!C185-K,0),MAX(K-StockTree!C185,0)),EXP(-rr*h)*(pstar*D185+(1-pstar)*D186)))</f>
        <v/>
      </c>
      <c r="D185" s="20" t="str">
        <f>IF(StockTree!D185="","",IF(T=D$10,IF(CallFlag=1,MAX(StockTree!D185-K,0),MAX(K-StockTree!D185,0)),EXP(-rr*h)*(pstar*E185+(1-pstar)*E186)))</f>
        <v/>
      </c>
      <c r="E185" s="20" t="str">
        <f>IF(StockTree!E185="","",IF(T=E$10,IF(CallFlag=1,MAX(StockTree!E185-K,0),MAX(K-StockTree!E185,0)),EXP(-rr*h)*(pstar*F185+(1-pstar)*F186)))</f>
        <v/>
      </c>
      <c r="F185" s="20" t="str">
        <f>IF(StockTree!F185="","",IF(T=F$10,IF(CallFlag=1,MAX(StockTree!F185-K,0),MAX(K-StockTree!F185,0)),EXP(-rr*h)*(pstar*G185+(1-pstar)*G186)))</f>
        <v/>
      </c>
      <c r="G185" s="20" t="str">
        <f>IF(StockTree!G185="","",IF(T=G$10,IF(CallFlag=1,MAX(StockTree!G185-K,0),MAX(K-StockTree!G185,0)),EXP(-rr*h)*(pstar*H185+(1-pstar)*H186)))</f>
        <v/>
      </c>
      <c r="H185" s="20" t="str">
        <f>IF(StockTree!H185="","",IF(T=H$10,IF(CallFlag=1,MAX(StockTree!H185-K,0),MAX(K-StockTree!H185,0)),EXP(-rr*h)*(pstar*I185+(1-pstar)*I186)))</f>
        <v/>
      </c>
      <c r="I185" s="20" t="str">
        <f>IF(StockTree!I185="","",IF(T=I$10,IF(CallFlag=1,MAX(StockTree!I185-K,0),MAX(K-StockTree!I185,0)),EXP(-rr*h)*(pstar*J185+(1-pstar)*J186)))</f>
        <v/>
      </c>
      <c r="J185" s="20" t="str">
        <f>IF(StockTree!J185="","",IF(T=J$10,IF(CallFlag=1,MAX(StockTree!J185-K,0),MAX(K-StockTree!J185,0)),EXP(-rr*h)*(pstar*K185+(1-pstar)*K186)))</f>
        <v/>
      </c>
      <c r="K185" s="20" t="str">
        <f>IF(StockTree!K185="","",IF(T=K$10,IF(CallFlag=1,MAX(StockTree!K185-K,0),MAX(K-StockTree!K185,0)),EXP(-rr*h)*(pstar*L185+(1-pstar)*L186)))</f>
        <v/>
      </c>
      <c r="L185" s="20" t="str">
        <f>IF(StockTree!L185="","",IF(T=L$10,IF(CallFlag=1,MAX(StockTree!L185-K,0),MAX(K-StockTree!L185,0)),EXP(-rr*h)*(pstar*M185+(1-pstar)*M186)))</f>
        <v/>
      </c>
      <c r="M185" s="20" t="str">
        <f>IF(StockTree!M185="","",IF(T=M$10,IF(CallFlag=1,MAX(StockTree!M185-K,0),MAX(K-StockTree!M185,0)),EXP(-rr*h)*(pstar*N185+(1-pstar)*N186)))</f>
        <v/>
      </c>
      <c r="N185" s="20" t="str">
        <f>IF(StockTree!N185="","",IF(T=N$10,IF(CallFlag=1,MAX(StockTree!N185-K,0),MAX(K-StockTree!N185,0)),EXP(-rr*h)*(pstar*O185+(1-pstar)*O186)))</f>
        <v/>
      </c>
      <c r="O185" s="20" t="str">
        <f>IF(StockTree!O185="","",IF(T=O$10,IF(CallFlag=1,MAX(StockTree!O185-K,0),MAX(K-StockTree!O185,0)),EXP(-rr*h)*(pstar*P185+(1-pstar)*P186)))</f>
        <v/>
      </c>
      <c r="P185" s="20" t="str">
        <f>IF(StockTree!P185="","",IF(T=P$10,IF(CallFlag=1,MAX(StockTree!P185-K,0),MAX(K-StockTree!P185,0)),EXP(-rr*h)*(pstar*Q185+(1-pstar)*Q186)))</f>
        <v/>
      </c>
      <c r="Q185" s="20" t="str">
        <f>IF(StockTree!Q185="","",IF(T=Q$10,IF(CallFlag=1,MAX(StockTree!Q185-K,0),MAX(K-StockTree!Q185,0)),EXP(-rr*h)*(pstar*R185+(1-pstar)*R186)))</f>
        <v/>
      </c>
      <c r="R185" s="20" t="str">
        <f>IF(StockTree!R185="","",IF(T=R$10,IF(CallFlag=1,MAX(StockTree!R185-K,0),MAX(K-StockTree!R185,0)),EXP(-rr*h)*(pstar*S185+(1-pstar)*S186)))</f>
        <v/>
      </c>
      <c r="S185" s="20" t="str">
        <f>IF(StockTree!S185="","",IF(T=S$10,IF(CallFlag=1,MAX(StockTree!S185-K,0),MAX(K-StockTree!S185,0)),EXP(-rr*h)*(pstar*T185+(1-pstar)*T186)))</f>
        <v/>
      </c>
      <c r="T185" s="20" t="str">
        <f>IF(StockTree!T185="","",IF(T=T$10,IF(CallFlag=1,MAX(StockTree!T185-K,0),MAX(K-StockTree!T185,0)),EXP(-rr*h)*(pstar*U185+(1-pstar)*U186)))</f>
        <v/>
      </c>
      <c r="U185" s="20" t="str">
        <f>IF(StockTree!U185="","",IF(T=U$10,IF(CallFlag=1,MAX(StockTree!U185-K,0),MAX(K-StockTree!U185,0)),EXP(-rr*h)*(pstar*V185+(1-pstar)*V186)))</f>
        <v/>
      </c>
      <c r="V185" s="20" t="str">
        <f>IF(StockTree!V185="","",IF(T=V$10,IF(CallFlag=1,MAX(StockTree!V185-K,0),MAX(K-StockTree!V185,0)),EXP(-rr*h)*(pstar*W185+(1-pstar)*W186)))</f>
        <v/>
      </c>
      <c r="W185" s="20" t="str">
        <f>IF(StockTree!W185="","",IF(T=W$10,IF(CallFlag=1,MAX(StockTree!W185-K,0),MAX(K-StockTree!W185,0)),EXP(-rr*h)*(pstar*X185+(1-pstar)*X186)))</f>
        <v/>
      </c>
      <c r="X185" s="20" t="str">
        <f>IF(StockTree!X185="","",IF(T=X$10,IF(CallFlag=1,MAX(StockTree!X185-K,0),MAX(K-StockTree!X185,0)),EXP(-rr*h)*(pstar*Y185+(1-pstar)*Y186)))</f>
        <v/>
      </c>
      <c r="Y185" s="20" t="str">
        <f>IF(StockTree!Y185="","",IF(T=Y$10,IF(CallFlag=1,MAX(StockTree!Y185-K,0),MAX(K-StockTree!Y185,0)),EXP(-rr*h)*(pstar*Z185+(1-pstar)*Z186)))</f>
        <v/>
      </c>
      <c r="Z185" s="20" t="str">
        <f>IF(StockTree!Z185="","",IF(T=Z$10,IF(CallFlag=1,MAX(StockTree!Z185-K,0),MAX(K-StockTree!Z185,0)),EXP(-rr*h)*(pstar*AA185+(1-pstar)*AA186)))</f>
        <v/>
      </c>
      <c r="AA185" s="20" t="str">
        <f>IF(StockTree!AA185="","",IF(T=AA$10,IF(CallFlag=1,MAX(StockTree!AA185-K,0),MAX(K-StockTree!AA185,0)),EXP(-rr*h)*(pstar*AB185+(1-pstar)*AB186)))</f>
        <v/>
      </c>
      <c r="AB185" s="20" t="str">
        <f>IF(StockTree!AB185="","",IF(T=AB$10,IF(CallFlag=1,MAX(StockTree!AB185-K,0),MAX(K-StockTree!AB185,0)),EXP(-rr*h)*(pstar*AC185+(1-pstar)*AC186)))</f>
        <v/>
      </c>
      <c r="AC185" s="20" t="str">
        <f>IF(StockTree!AC185="","",IF(T=AC$10,IF(CallFlag=1,MAX(StockTree!AC185-K,0),MAX(K-StockTree!AC185,0)),EXP(-rr*h)*(pstar*AD185+(1-pstar)*AD186)))</f>
        <v/>
      </c>
      <c r="AD185" s="20" t="str">
        <f>IF(StockTree!AD185="","",IF(T=AD$10,IF(CallFlag=1,MAX(StockTree!AD185-K,0),MAX(K-StockTree!AD185,0)),EXP(-rr*h)*(pstar*AE185+(1-pstar)*AE186)))</f>
        <v/>
      </c>
      <c r="AE185" s="20" t="str">
        <f>IF(StockTree!AE185="","",IF(T=AE$10,IF(CallFlag=1,MAX(StockTree!AE185-K,0),MAX(K-StockTree!AE185,0)),EXP(-rr*h)*(pstar*AF185+(1-pstar)*AF186)))</f>
        <v/>
      </c>
      <c r="AF185" s="20" t="str">
        <f>IF(StockTree!AF185="","",IF(T=AF$10,IF(CallFlag=1,MAX(StockTree!AF185-K,0),MAX(K-StockTree!AF185,0)),EXP(-rr*h)*(pstar*AG185+(1-pstar)*AG186)))</f>
        <v/>
      </c>
      <c r="AG185" s="20" t="str">
        <f>IF(StockTree!AG185="","",IF(T=AG$10,IF(CallFlag=1,MAX(StockTree!AG185-K,0),MAX(K-StockTree!AG185,0)),EXP(-rr*h)*(pstar*AH185+(1-pstar)*AH186)))</f>
        <v/>
      </c>
      <c r="AH185" s="20" t="str">
        <f>IF(StockTree!AH185="","",IF(T=AH$10,IF(CallFlag=1,MAX(StockTree!AH185-K,0),MAX(K-StockTree!AH185,0)),EXP(-rr*h)*(pstar*AI185+(1-pstar)*AI186)))</f>
        <v/>
      </c>
      <c r="AI185" s="20" t="str">
        <f>IF(StockTree!AI185="","",IF(T=AI$10,IF(CallFlag=1,MAX(StockTree!AI185-K,0),MAX(K-StockTree!AI185,0)),EXP(-rr*h)*(pstar*AJ185+(1-pstar)*AJ186)))</f>
        <v/>
      </c>
      <c r="AJ185" s="20" t="str">
        <f>IF(StockTree!AJ185="","",IF(T=AJ$10,IF(CallFlag=1,MAX(StockTree!AJ185-K,0),MAX(K-StockTree!AJ185,0)),EXP(-rr*h)*(pstar*AK185+(1-pstar)*AK186)))</f>
        <v/>
      </c>
      <c r="AK185" s="20" t="str">
        <f>IF(StockTree!AK185="","",IF(T=AK$10,IF(CallFlag=1,MAX(StockTree!AK185-K,0),MAX(K-StockTree!AK185,0)),EXP(-rr*h)*(pstar*AL185+(1-pstar)*AL186)))</f>
        <v/>
      </c>
      <c r="AL185" s="20" t="str">
        <f>IF(StockTree!AL185="","",IF(T=AL$10,IF(CallFlag=1,MAX(StockTree!AL185-K,0),MAX(K-StockTree!AL185,0)),EXP(-rr*h)*(pstar*AM185+(1-pstar)*AM186)))</f>
        <v/>
      </c>
      <c r="AM185" s="20" t="str">
        <f>IF(StockTree!AM185="","",IF(T=AM$10,IF(CallFlag=1,MAX(StockTree!AM185-K,0),MAX(K-StockTree!AM185,0)),EXP(-rr*h)*(pstar*AN185+(1-pstar)*AN186)))</f>
        <v/>
      </c>
      <c r="AN185" s="20" t="str">
        <f>IF(StockTree!AN185="","",IF(T=AN$10,IF(CallFlag=1,MAX(StockTree!AN185-K,0),MAX(K-StockTree!AN185,0)),EXP(-rr*h)*(pstar*AO185+(1-pstar)*AO186)))</f>
        <v/>
      </c>
      <c r="AO185" s="20" t="str">
        <f>IF(StockTree!AO185="","",IF(T=AO$10,IF(CallFlag=1,MAX(StockTree!AO185-K,0),MAX(K-StockTree!AO185,0)),EXP(-rr*h)*(pstar*AP185+(1-pstar)*AP186)))</f>
        <v/>
      </c>
      <c r="AP185" s="20" t="str">
        <f>IF(StockTree!AP185="","",IF(T=AP$10,IF(CallFlag=1,MAX(StockTree!AP185-K,0),MAX(K-StockTree!AP185,0)),EXP(-rr*h)*(pstar*AQ185+(1-pstar)*AQ186)))</f>
        <v/>
      </c>
      <c r="AQ185" s="20" t="str">
        <f>IF(StockTree!AQ185="","",IF(T=AQ$10,IF(CallFlag=1,MAX(StockTree!AQ185-K,0),MAX(K-StockTree!AQ185,0)),EXP(-rr*h)*(pstar*AR185+(1-pstar)*AR186)))</f>
        <v/>
      </c>
      <c r="AR185" s="20" t="str">
        <f>IF(StockTree!AR185="","",IF(T=AR$10,IF(CallFlag=1,MAX(StockTree!AR185-K,0),MAX(K-StockTree!AR185,0)),EXP(-rr*h)*(pstar*AS185+(1-pstar)*AS186)))</f>
        <v/>
      </c>
      <c r="AS185" s="20" t="str">
        <f>IF(StockTree!AS185="","",IF(T=AS$10,IF(CallFlag=1,MAX(StockTree!AS185-K,0),MAX(K-StockTree!AS185,0)),EXP(-rr*h)*(pstar*AT185+(1-pstar)*AT186)))</f>
        <v/>
      </c>
      <c r="AT185" s="20" t="str">
        <f>IF(StockTree!AT185="","",IF(T=AT$10,IF(CallFlag=1,MAX(StockTree!AT185-K,0),MAX(K-StockTree!AT185,0)),EXP(-rr*h)*(pstar*AU185+(1-pstar)*AU186)))</f>
        <v/>
      </c>
      <c r="AU185" s="20" t="str">
        <f>IF(StockTree!AU185="","",IF(T=AU$10,IF(CallFlag=1,MAX(StockTree!AU185-K,0),MAX(K-StockTree!AU185,0)),EXP(-rr*h)*(pstar*AV185+(1-pstar)*AV186)))</f>
        <v/>
      </c>
      <c r="AV185" s="20" t="str">
        <f>IF(StockTree!AV185="","",IF(T=AV$10,IF(CallFlag=1,MAX(StockTree!AV185-K,0),MAX(K-StockTree!AV185,0)),EXP(-rr*h)*(pstar*AW185+(1-pstar)*AW186)))</f>
        <v/>
      </c>
      <c r="AW185" s="20" t="str">
        <f>IF(StockTree!AW185="","",IF(T=AW$10,IF(CallFlag=1,MAX(StockTree!AW185-K,0),MAX(K-StockTree!AW185,0)),EXP(-rr*h)*(pstar*AX185+(1-pstar)*AX186)))</f>
        <v/>
      </c>
      <c r="AX185" s="20" t="str">
        <f>IF(StockTree!AX185="","",IF(T=AX$10,IF(CallFlag=1,MAX(StockTree!AX185-K,0),MAX(K-StockTree!AX185,0)),EXP(-rr*h)*(pstar*AY185+(1-pstar)*AY186)))</f>
        <v/>
      </c>
      <c r="AY185" s="20" t="str">
        <f>IF(StockTree!AY185="","",IF(T=AY$10,IF(CallFlag=1,MAX(StockTree!AY185-K,0),MAX(K-StockTree!AY185,0)),EXP(-rr*h)*(pstar*AZ185+(1-pstar)*AZ186)))</f>
        <v/>
      </c>
      <c r="AZ185" s="20" t="str">
        <f>IF(StockTree!AZ185="","",IF(T=AZ$10,IF(CallFlag=1,MAX(StockTree!AZ185-K,0),MAX(K-StockTree!AZ185,0)),EXP(-rr*h)*(pstar*BA185+(1-pstar)*BA186)))</f>
        <v/>
      </c>
      <c r="BA185" s="20" t="str">
        <f>IF(StockTree!BA185="","",IF(T=BA$10,IF(CallFlag=1,MAX(StockTree!BA185-K,0),MAX(K-StockTree!BA185,0)),EXP(-rr*h)*(pstar*BB185+(1-pstar)*BB186)))</f>
        <v/>
      </c>
      <c r="BB185" s="20" t="str">
        <f>IF(StockTree!BB185="","",IF(T=BB$10,IF(CallFlag=1,MAX(StockTree!BB185-K,0),MAX(K-StockTree!BB185,0)),EXP(-rr*h)*(pstar*BC185+(1-pstar)*BC186)))</f>
        <v/>
      </c>
      <c r="BC185" s="20" t="str">
        <f>IF(StockTree!BC185="","",IF(T=BC$10,IF(CallFlag=1,MAX(StockTree!BC185-K,0),MAX(K-StockTree!BC185,0)),EXP(-rr*h)*(pstar*BD185+(1-pstar)*BD186)))</f>
        <v/>
      </c>
      <c r="BD185" s="20" t="str">
        <f>IF(StockTree!BD185="","",IF(T=BD$10,IF(CallFlag=1,MAX(StockTree!BD185-K,0),MAX(K-StockTree!BD185,0)),EXP(-rr*h)*(pstar*BE185+(1-pstar)*BE186)))</f>
        <v/>
      </c>
      <c r="BE185" s="20" t="str">
        <f>IF(StockTree!BE185="","",IF(T=BE$10,IF(CallFlag=1,MAX(StockTree!BE185-K,0),MAX(K-StockTree!BE185,0)),EXP(-rr*h)*(pstar*BF185+(1-pstar)*BF186)))</f>
        <v/>
      </c>
      <c r="BF185" s="20" t="str">
        <f>IF(StockTree!BF185="","",IF(T=BF$10,IF(CallFlag=1,MAX(StockTree!BF185-K,0),MAX(K-StockTree!BF185,0)),EXP(-rr*h)*(pstar*BG185+(1-pstar)*BG186)))</f>
        <v/>
      </c>
      <c r="BG185" s="20" t="str">
        <f>IF(StockTree!BG185="","",IF(T=BG$10,IF(CallFlag=1,MAX(StockTree!BG185-K,0),MAX(K-StockTree!BG185,0)),EXP(-rr*h)*(pstar*BH185+(1-pstar)*BH186)))</f>
        <v/>
      </c>
      <c r="BH185" s="20" t="str">
        <f>IF(StockTree!BH185="","",IF(T=BH$10,IF(CallFlag=1,MAX(StockTree!BH185-K,0),MAX(K-StockTree!BH185,0)),EXP(-rr*h)*(pstar*BI185+(1-pstar)*BI186)))</f>
        <v/>
      </c>
      <c r="BI185" s="20" t="str">
        <f>IF(StockTree!BI185="","",IF(T=BI$10,IF(CallFlag=1,MAX(StockTree!BI185-K,0),MAX(K-StockTree!BI185,0)),EXP(-rr*h)*(pstar*BJ185+(1-pstar)*BJ186)))</f>
        <v/>
      </c>
      <c r="BJ185" s="20" t="str">
        <f>IF(StockTree!BJ185="","",IF(T=BJ$10,IF(CallFlag=1,MAX(StockTree!BJ185-K,0),MAX(K-StockTree!BJ185,0)),EXP(-rr*h)*(pstar*BK185+(1-pstar)*BK186)))</f>
        <v/>
      </c>
      <c r="BK185" s="20" t="str">
        <f>IF(StockTree!BK185="","",IF(T=BK$10,IF(CallFlag=1,MAX(StockTree!BK185-K,0),MAX(K-StockTree!BK185,0)),EXP(-rr*h)*(pstar*BL185+(1-pstar)*BL186)))</f>
        <v/>
      </c>
      <c r="BL185" s="20" t="str">
        <f>IF(StockTree!BL185="","",IF(T=BL$10,IF(CallFlag=1,MAX(StockTree!BL185-K,0),MAX(K-StockTree!BL185,0)),EXP(-rr*h)*(pstar*BM185+(1-pstar)*BM186)))</f>
        <v/>
      </c>
      <c r="BM185" s="20" t="str">
        <f>IF(StockTree!BM185="","",IF(T=BM$10,IF(CallFlag=1,MAX(StockTree!BM185-K,0),MAX(K-StockTree!BM185,0)),EXP(-rr*h)*(pstar*BN185+(1-pstar)*BN186)))</f>
        <v/>
      </c>
      <c r="BN185" s="20" t="str">
        <f>IF(StockTree!BN185="","",IF(T=BN$10,IF(CallFlag=1,MAX(StockTree!BN185-K,0),MAX(K-StockTree!BN185,0)),EXP(-rr*h)*(pstar*BO185+(1-pstar)*BO186)))</f>
        <v/>
      </c>
      <c r="BO185" s="20" t="str">
        <f>IF(StockTree!BO185="","",IF(T=BO$10,IF(CallFlag=1,MAX(StockTree!BO185-K,0),MAX(K-StockTree!BO185,0)),EXP(-rr*h)*(pstar*BP185+(1-pstar)*BP186)))</f>
        <v/>
      </c>
      <c r="BP185" s="20" t="str">
        <f>IF(StockTree!BP185="","",IF(T=BP$10,IF(CallFlag=1,MAX(StockTree!BP185-K,0),MAX(K-StockTree!BP185,0)),EXP(-rr*h)*(pstar*BQ185+(1-pstar)*BQ186)))</f>
        <v/>
      </c>
      <c r="BQ185" s="20" t="str">
        <f>IF(StockTree!BQ185="","",IF(T=BQ$10,IF(CallFlag=1,MAX(StockTree!BQ185-K,0),MAX(K-StockTree!BQ185,0)),EXP(-rr*h)*(pstar*BR185+(1-pstar)*BR186)))</f>
        <v/>
      </c>
      <c r="BR185" s="20" t="str">
        <f>IF(StockTree!BR185="","",IF(T=BR$10,IF(CallFlag=1,MAX(StockTree!BR185-K,0),MAX(K-StockTree!BR185,0)),EXP(-rr*h)*(pstar*BS185+(1-pstar)*BS186)))</f>
        <v/>
      </c>
      <c r="BS185" s="20" t="str">
        <f>IF(StockTree!BS185="","",IF(T=BS$10,IF(CallFlag=1,MAX(StockTree!BS185-K,0),MAX(K-StockTree!BS185,0)),EXP(-rr*h)*(pstar*BT185+(1-pstar)*BT186)))</f>
        <v/>
      </c>
      <c r="BT185" s="20" t="str">
        <f>IF(StockTree!BT185="","",IF(T=BT$10,IF(CallFlag=1,MAX(StockTree!BT185-K,0),MAX(K-StockTree!BT185,0)),EXP(-rr*h)*(pstar*BU185+(1-pstar)*BU186)))</f>
        <v/>
      </c>
      <c r="BU185" s="20" t="str">
        <f>IF(StockTree!BU185="","",IF(T=BU$10,IF(CallFlag=1,MAX(StockTree!BU185-K,0),MAX(K-StockTree!BU185,0)),EXP(-rr*h)*(pstar*BV185+(1-pstar)*BV186)))</f>
        <v/>
      </c>
      <c r="BV185" s="20" t="str">
        <f>IF(StockTree!BV185="","",IF(T=BV$10,IF(CallFlag=1,MAX(StockTree!BV185-K,0),MAX(K-StockTree!BV185,0)),EXP(-rr*h)*(pstar*BW185+(1-pstar)*BW186)))</f>
        <v/>
      </c>
      <c r="BW185" s="20" t="str">
        <f>IF(StockTree!BW185="","",IF(T=BW$10,IF(CallFlag=1,MAX(StockTree!BW185-K,0),MAX(K-StockTree!BW185,0)),EXP(-rr*h)*(pstar*BX185+(1-pstar)*BX186)))</f>
        <v/>
      </c>
      <c r="BX185" s="20" t="str">
        <f>IF(StockTree!BX185="","",IF(T=BX$10,IF(CallFlag=1,MAX(StockTree!BX185-K,0),MAX(K-StockTree!BX185,0)),EXP(-rr*h)*(pstar*BY185+(1-pstar)*BY186)))</f>
        <v/>
      </c>
      <c r="BY185" s="20" t="str">
        <f>IF(StockTree!BY185="","",IF(T=BY$10,IF(CallFlag=1,MAX(StockTree!BY185-K,0),MAX(K-StockTree!BY185,0)),EXP(-rr*h)*(pstar*BZ185+(1-pstar)*BZ186)))</f>
        <v/>
      </c>
      <c r="BZ185" s="20" t="str">
        <f>IF(StockTree!BZ185="","",IF(T=BZ$10,IF(CallFlag=1,MAX(StockTree!BZ185-K,0),MAX(K-StockTree!BZ185,0)),EXP(-rr*h)*(pstar*CA185+(1-pstar)*CA186)))</f>
        <v/>
      </c>
      <c r="CA185" s="20" t="str">
        <f>IF(StockTree!CA185="","",IF(T=CA$10,IF(CallFlag=1,MAX(StockTree!CA185-K,0),MAX(K-StockTree!CA185,0)),EXP(-rr*h)*(pstar*CB185+(1-pstar)*CB186)))</f>
        <v/>
      </c>
      <c r="CB185" s="20" t="str">
        <f>IF(StockTree!CB185="","",IF(T=CB$10,IF(CallFlag=1,MAX(StockTree!CB185-K,0),MAX(K-StockTree!CB185,0)),EXP(-rr*h)*(pstar*CC185+(1-pstar)*CC186)))</f>
        <v/>
      </c>
      <c r="CC185" s="20" t="str">
        <f>IF(StockTree!CC185="","",IF(T=CC$10,IF(CallFlag=1,MAX(StockTree!CC185-K,0),MAX(K-StockTree!CC185,0)),EXP(-rr*h)*(pstar*CD185+(1-pstar)*CD186)))</f>
        <v/>
      </c>
      <c r="CD185" s="20" t="str">
        <f>IF(StockTree!CD185="","",IF(T=CD$10,IF(CallFlag=1,MAX(StockTree!CD185-K,0),MAX(K-StockTree!CD185,0)),EXP(-rr*h)*(pstar*CE185+(1-pstar)*CE186)))</f>
        <v/>
      </c>
      <c r="CE185" s="20" t="str">
        <f>IF(StockTree!CE185="","",IF(T=CE$10,IF(CallFlag=1,MAX(StockTree!CE185-K,0),MAX(K-StockTree!CE185,0)),EXP(-rr*h)*(pstar*CF185+(1-pstar)*CF186)))</f>
        <v/>
      </c>
      <c r="CF185" s="20" t="str">
        <f>IF(StockTree!CF185="","",IF(T=CF$10,IF(CallFlag=1,MAX(StockTree!CF185-K,0),MAX(K-StockTree!CF185,0)),EXP(-rr*h)*(pstar*CG185+(1-pstar)*CG186)))</f>
        <v/>
      </c>
      <c r="CG185" s="20" t="str">
        <f>IF(StockTree!CG185="","",IF(T=CG$10,IF(CallFlag=1,MAX(StockTree!CG185-K,0),MAX(K-StockTree!CG185,0)),EXP(-rr*h)*(pstar*CH185+(1-pstar)*CH186)))</f>
        <v/>
      </c>
      <c r="CH185" s="20" t="str">
        <f>IF(StockTree!CH185="","",IF(T=CH$10,IF(CallFlag=1,MAX(StockTree!CH185-K,0),MAX(K-StockTree!CH185,0)),EXP(-rr*h)*(pstar*CI185+(1-pstar)*CI186)))</f>
        <v/>
      </c>
      <c r="CI185" s="20" t="str">
        <f>IF(StockTree!CI185="","",IF(T=CI$10,IF(CallFlag=1,MAX(StockTree!CI185-K,0),MAX(K-StockTree!CI185,0)),EXP(-rr*h)*(pstar*CJ185+(1-pstar)*CJ186)))</f>
        <v/>
      </c>
      <c r="CJ185" s="20" t="str">
        <f>IF(StockTree!CJ185="","",IF(T=CJ$10,IF(CallFlag=1,MAX(StockTree!CJ185-K,0),MAX(K-StockTree!CJ185,0)),EXP(-rr*h)*(pstar*CK185+(1-pstar)*CK186)))</f>
        <v/>
      </c>
      <c r="CK185" s="20" t="str">
        <f>IF(StockTree!CK185="","",IF(T=CK$10,IF(CallFlag=1,MAX(StockTree!CK185-K,0),MAX(K-StockTree!CK185,0)),EXP(-rr*h)*(pstar*CL185+(1-pstar)*CL186)))</f>
        <v/>
      </c>
      <c r="CL185" s="20" t="str">
        <f>IF(StockTree!CL185="","",IF(T=CL$10,IF(CallFlag=1,MAX(StockTree!CL185-K,0),MAX(K-StockTree!CL185,0)),EXP(-rr*h)*(pstar*CM185+(1-pstar)*CM186)))</f>
        <v/>
      </c>
      <c r="CM185" s="20" t="str">
        <f>IF(StockTree!CM185="","",IF(T=CM$10,IF(CallFlag=1,MAX(StockTree!CM185-K,0),MAX(K-StockTree!CM185,0)),EXP(-rr*h)*(pstar*CN185+(1-pstar)*CN186)))</f>
        <v/>
      </c>
      <c r="CN185" s="20" t="str">
        <f>IF(StockTree!CN185="","",IF(T=CN$10,IF(CallFlag=1,MAX(StockTree!CN185-K,0),MAX(K-StockTree!CN185,0)),EXP(-rr*h)*(pstar*CO185+(1-pstar)*CO186)))</f>
        <v/>
      </c>
      <c r="CO185" s="20" t="str">
        <f>IF(StockTree!CO185="","",IF(T=CO$10,IF(CallFlag=1,MAX(StockTree!CO185-K,0),MAX(K-StockTree!CO185,0)),EXP(-rr*h)*(pstar*CP185+(1-pstar)*CP186)))</f>
        <v/>
      </c>
      <c r="CP185" s="20" t="str">
        <f>IF(StockTree!CP185="","",IF(T=CP$10,IF(CallFlag=1,MAX(StockTree!CP185-K,0),MAX(K-StockTree!CP185,0)),EXP(-rr*h)*(pstar*CQ185+(1-pstar)*CQ186)))</f>
        <v/>
      </c>
      <c r="CQ185" s="20" t="str">
        <f>IF(StockTree!CQ185="","",IF(T=CQ$10,IF(CallFlag=1,MAX(StockTree!CQ185-K,0),MAX(K-StockTree!CQ185,0)),EXP(-rr*h)*(pstar*CR185+(1-pstar)*CR186)))</f>
        <v/>
      </c>
      <c r="CR185" s="20" t="str">
        <f>IF(StockTree!CR185="","",IF(T=CR$10,IF(CallFlag=1,MAX(StockTree!CR185-K,0),MAX(K-StockTree!CR185,0)),EXP(-rr*h)*(pstar*CS185+(1-pstar)*CS186)))</f>
        <v/>
      </c>
      <c r="CS185" s="20" t="str">
        <f>IF(StockTree!CS185="","",IF(T=CS$10,IF(CallFlag=1,MAX(StockTree!CS185-K,0),MAX(K-StockTree!CS185,0)),EXP(-rr*h)*(pstar*CT185+(1-pstar)*CT186)))</f>
        <v/>
      </c>
      <c r="CT185" s="20" t="str">
        <f>IF(StockTree!CT185="","",IF(T=CT$10,IF(CallFlag=1,MAX(StockTree!CT185-K,0),MAX(K-StockTree!CT185,0)),EXP(-rr*h)*(pstar*CU185+(1-pstar)*CU186)))</f>
        <v/>
      </c>
      <c r="CU185" s="20" t="str">
        <f>IF(StockTree!CU185="","",IF(T=CU$10,IF(CallFlag=1,MAX(StockTree!CU185-K,0),MAX(K-StockTree!CU185,0)),EXP(-rr*h)*(pstar*CV185+(1-pstar)*CV186)))</f>
        <v/>
      </c>
      <c r="CV185" s="20" t="str">
        <f>IF(StockTree!CV185="","",IF(T=CV$10,IF(CallFlag=1,MAX(StockTree!CV185-K,0),MAX(K-StockTree!CV185,0)),EXP(-rr*h)*(pstar*CW185+(1-pstar)*CW186)))</f>
        <v/>
      </c>
      <c r="CW185" s="20" t="str">
        <f>IF(StockTree!CW185="","",IF(T=CW$10,IF(CallFlag=1,MAX(StockTree!CW185-K,0),MAX(K-StockTree!CW185,0)),EXP(-rr*h)*(pstar*CX185+(1-pstar)*CX186)))</f>
        <v/>
      </c>
      <c r="CX185" s="20" t="str">
        <f>IF(StockTree!CX185="","",IF(T=CX$10,IF(CallFlag=1,MAX(StockTree!CX185-K,0),MAX(K-StockTree!CX185,0)),EXP(-rr*h)*(pstar*CY185+(1-pstar)*CY186)))</f>
        <v/>
      </c>
      <c r="CY185" s="20" t="str">
        <f>IF(StockTree!CY185="","",IF(T=CY$10,IF(CallFlag=1,MAX(StockTree!CY185-K,0),MAX(K-StockTree!CY185,0)),EXP(-rr*h)*(pstar*CZ185+(1-pstar)*CZ186)))</f>
        <v/>
      </c>
      <c r="CZ185" s="20" t="str">
        <f>IF(StockTree!CZ185="","",IF(T=CZ$10,IF(CallFlag=1,MAX(StockTree!CZ185-K,0),MAX(K-StockTree!CZ185,0)),EXP(-rr*h)*(pstar*DA185+(1-pstar)*DA186)))</f>
        <v/>
      </c>
      <c r="DA185" s="20" t="str">
        <f>IF(StockTree!DA185="","",IF(T=DA$10,IF(CallFlag=1,MAX(StockTree!DA185-K,0),MAX(K-StockTree!DA185,0)),EXP(-rr*h)*(pstar*DB185+(1-pstar)*DB186)))</f>
        <v/>
      </c>
      <c r="DB185" s="20" t="str">
        <f>IF(StockTree!DB185="","",IF(T=DB$10,IF(CallFlag=1,MAX(StockTree!DB185-K,0),MAX(K-StockTree!DB185,0)),EXP(-rr*h)*(pstar*DC185+(1-pstar)*DC186)))</f>
        <v/>
      </c>
      <c r="DC185" s="20" t="str">
        <f>IF(StockTree!DC185="","",IF(T=DC$10,IF(CallFlag=1,MAX(StockTree!DC185-K,0),MAX(K-StockTree!DC185,0)),EXP(-rr*h)*(pstar*DD185+(1-pstar)*DD186)))</f>
        <v/>
      </c>
      <c r="DD185" s="20" t="str">
        <f>IF(StockTree!DD185="","",IF(T=DD$10,IF(CallFlag=1,MAX(StockTree!DD185-K,0),MAX(K-StockTree!DD185,0)),EXP(-rr*h)*(pstar*DE185+(1-pstar)*DE186)))</f>
        <v/>
      </c>
      <c r="DE185" s="20" t="str">
        <f>IF(StockTree!DE185="","",IF(T=DE$10,IF(CallFlag=1,MAX(StockTree!DE185-K,0),MAX(K-StockTree!DE185,0)),EXP(-rr*h)*(pstar*DF185+(1-pstar)*DF186)))</f>
        <v/>
      </c>
      <c r="DF185" s="20" t="str">
        <f>IF(StockTree!DF185="","",IF(T=DF$10,IF(CallFlag=1,MAX(StockTree!DF185-K,0),MAX(K-StockTree!DF185,0)),EXP(-rr*h)*(pstar*DG185+(1-pstar)*DG186)))</f>
        <v/>
      </c>
      <c r="DG185" s="20" t="str">
        <f>IF(StockTree!DG185="","",IF(T=DG$10,IF(CallFlag=1,MAX(StockTree!DG185-K,0),MAX(K-StockTree!DG185,0)),EXP(-rr*h)*(pstar*DH185+(1-pstar)*DH186)))</f>
        <v/>
      </c>
      <c r="DH185" s="20" t="str">
        <f>IF(StockTree!DH185="","",IF(T=DH$10,IF(CallFlag=1,MAX(StockTree!DH185-K,0),MAX(K-StockTree!DH185,0)),EXP(-rr*h)*(pstar*DI185+(1-pstar)*DI186)))</f>
        <v/>
      </c>
      <c r="DI185" s="20" t="str">
        <f>IF(StockTree!DI185="","",IF(T=DI$10,IF(CallFlag=1,MAX(StockTree!DI185-K,0),MAX(K-StockTree!DI185,0)),EXP(-rr*h)*(pstar*DJ185+(1-pstar)*DJ186)))</f>
        <v/>
      </c>
      <c r="DJ185" s="20" t="str">
        <f>IF(StockTree!DJ185="","",IF(T=DJ$10,IF(CallFlag=1,MAX(StockTree!DJ185-K,0),MAX(K-StockTree!DJ185,0)),EXP(-rr*h)*(pstar*DK185+(1-pstar)*DK186)))</f>
        <v/>
      </c>
      <c r="DK185" s="20" t="str">
        <f>IF(StockTree!DK185="","",IF(T=DK$10,IF(CallFlag=1,MAX(StockTree!DK185-K,0),MAX(K-StockTree!DK185,0)),EXP(-rr*h)*(pstar*DL185+(1-pstar)*DL186)))</f>
        <v/>
      </c>
      <c r="DL185" s="20" t="str">
        <f>IF(StockTree!DL185="","",IF(T=DL$10,IF(CallFlag=1,MAX(StockTree!DL185-K,0),MAX(K-StockTree!DL185,0)),EXP(-rr*h)*(pstar*DM185+(1-pstar)*DM186)))</f>
        <v/>
      </c>
      <c r="DM185" s="20" t="str">
        <f>IF(StockTree!DM185="","",IF(T=DM$10,IF(CallFlag=1,MAX(StockTree!DM185-K,0),MAX(K-StockTree!DM185,0)),EXP(-rr*h)*(pstar*DN185+(1-pstar)*DN186)))</f>
        <v/>
      </c>
      <c r="DN185" s="20" t="str">
        <f>IF(StockTree!DN185="","",IF(T=DN$10,IF(CallFlag=1,MAX(StockTree!DN185-K,0),MAX(K-StockTree!DN185,0)),EXP(-rr*h)*(pstar*DO185+(1-pstar)*DO186)))</f>
        <v/>
      </c>
      <c r="DO185" s="20" t="str">
        <f>IF(StockTree!DO185="","",IF(T=DO$10,IF(CallFlag=1,MAX(StockTree!DO185-K,0),MAX(K-StockTree!DO185,0)),EXP(-rr*h)*(pstar*DP185+(1-pstar)*DP186)))</f>
        <v/>
      </c>
      <c r="DP185" s="20" t="str">
        <f>IF(StockTree!DP185="","",IF(T=DP$10,IF(CallFlag=1,MAX(StockTree!DP185-K,0),MAX(K-StockTree!DP185,0)),EXP(-rr*h)*(pstar*DQ185+(1-pstar)*DQ186)))</f>
        <v/>
      </c>
      <c r="DQ185" s="20" t="str">
        <f>IF(StockTree!DQ185="","",IF(T=DQ$10,IF(CallFlag=1,MAX(StockTree!DQ185-K,0),MAX(K-StockTree!DQ185,0)),EXP(-rr*h)*(pstar*DR185+(1-pstar)*DR186)))</f>
        <v/>
      </c>
      <c r="DR185" s="20" t="str">
        <f>IF(StockTree!DR185="","",IF(T=DR$10,IF(CallFlag=1,MAX(StockTree!DR185-K,0),MAX(K-StockTree!DR185,0)),EXP(-rr*h)*(pstar*DS185+(1-pstar)*DS186)))</f>
        <v/>
      </c>
      <c r="DS185" s="20" t="str">
        <f>IF(StockTree!DS185="","",IF(T=DS$10,IF(CallFlag=1,MAX(StockTree!DS185-K,0),MAX(K-StockTree!DS185,0)),EXP(-rr*h)*(pstar*DT185+(1-pstar)*DT186)))</f>
        <v/>
      </c>
      <c r="DT185" s="20" t="str">
        <f>IF(StockTree!DT185="","",IF(T=DT$10,IF(CallFlag=1,MAX(StockTree!DT185-K,0),MAX(K-StockTree!DT185,0)),EXP(-rr*h)*(pstar*DU185+(1-pstar)*DU186)))</f>
        <v/>
      </c>
      <c r="DU185" s="20" t="str">
        <f>IF(StockTree!DU185="","",IF(T=DU$10,IF(CallFlag=1,MAX(StockTree!DU185-K,0),MAX(K-StockTree!DU185,0)),EXP(-rr*h)*(pstar*DV185+(1-pstar)*DV186)))</f>
        <v/>
      </c>
      <c r="DV185" s="20" t="str">
        <f>IF(StockTree!DV185="","",IF(T=DV$10,IF(CallFlag=1,MAX(StockTree!DV185-K,0),MAX(K-StockTree!DV185,0)),EXP(-rr*h)*(pstar*DW185+(1-pstar)*DW186)))</f>
        <v/>
      </c>
      <c r="DW185" s="20" t="str">
        <f>IF(StockTree!DW185="","",IF(T=DW$10,IF(CallFlag=1,MAX(StockTree!DW185-K,0),MAX(K-StockTree!DW185,0)),EXP(-rr*h)*(pstar*DX185+(1-pstar)*DX186)))</f>
        <v/>
      </c>
      <c r="DX185" s="20" t="str">
        <f>IF(StockTree!DX185="","",IF(T=DX$10,IF(CallFlag=1,MAX(StockTree!DX185-K,0),MAX(K-StockTree!DX185,0)),EXP(-rr*h)*(pstar*DY185+(1-pstar)*DY186)))</f>
        <v/>
      </c>
      <c r="DY185" s="20" t="str">
        <f>IF(StockTree!DY185="","",IF(T=DY$10,IF(CallFlag=1,MAX(StockTree!DY185-K,0),MAX(K-StockTree!DY185,0)),EXP(-rr*h)*(pstar*DZ185+(1-pstar)*DZ186)))</f>
        <v/>
      </c>
      <c r="DZ185" s="20" t="str">
        <f>IF(StockTree!DZ185="","",IF(T=DZ$10,IF(CallFlag=1,MAX(StockTree!DZ185-K,0),MAX(K-StockTree!DZ185,0)),EXP(-rr*h)*(pstar*EA185+(1-pstar)*EA186)))</f>
        <v/>
      </c>
      <c r="EA185" s="20" t="str">
        <f>IF(StockTree!EA185="","",IF(T=EA$10,IF(CallFlag=1,MAX(StockTree!EA185-K,0),MAX(K-StockTree!EA185,0)),EXP(-rr*h)*(pstar*EB185+(1-pstar)*EB186)))</f>
        <v/>
      </c>
      <c r="EB185" s="20" t="str">
        <f>IF(StockTree!EB185="","",IF(T=EB$10,IF(CallFlag=1,MAX(StockTree!EB185-K,0),MAX(K-StockTree!EB185,0)),EXP(-rr*h)*(pstar*EC185+(1-pstar)*EC186)))</f>
        <v/>
      </c>
      <c r="EC185" s="20" t="str">
        <f>IF(StockTree!EC185="","",IF(T=EC$10,IF(CallFlag=1,MAX(StockTree!EC185-K,0),MAX(K-StockTree!EC185,0)),EXP(-rr*h)*(pstar*ED185+(1-pstar)*ED186)))</f>
        <v/>
      </c>
      <c r="ED185" s="20" t="str">
        <f>IF(StockTree!ED185="","",IF(T=ED$10,IF(CallFlag=1,MAX(StockTree!ED185-K,0),MAX(K-StockTree!ED185,0)),EXP(-rr*h)*(pstar*EE185+(1-pstar)*EE186)))</f>
        <v/>
      </c>
      <c r="EE185" s="20" t="str">
        <f>IF(StockTree!EE185="","",IF(T=EE$10,IF(CallFlag=1,MAX(StockTree!EE185-K,0),MAX(K-StockTree!EE185,0)),EXP(-rr*h)*(pstar*EF185+(1-pstar)*EF186)))</f>
        <v/>
      </c>
      <c r="EF185" s="20" t="str">
        <f>IF(StockTree!EF185="","",IF(T=EF$10,IF(CallFlag=1,MAX(StockTree!EF185-K,0),MAX(K-StockTree!EF185,0)),EXP(-rr*h)*(pstar*EG185+(1-pstar)*EG186)))</f>
        <v/>
      </c>
      <c r="EG185" s="20" t="str">
        <f>IF(StockTree!EG185="","",IF(T=EG$10,IF(CallFlag=1,MAX(StockTree!EG185-K,0),MAX(K-StockTree!EG185,0)),EXP(-rr*h)*(pstar*EH185+(1-pstar)*EH186)))</f>
        <v/>
      </c>
      <c r="EH185" s="20" t="str">
        <f>IF(StockTree!EH185="","",IF(T=EH$10,IF(CallFlag=1,MAX(StockTree!EH185-K,0),MAX(K-StockTree!EH185,0)),EXP(-rr*h)*(pstar*EI185+(1-pstar)*EI186)))</f>
        <v/>
      </c>
      <c r="EI185" s="20" t="str">
        <f>IF(StockTree!EI185="","",IF(T=EI$10,IF(CallFlag=1,MAX(StockTree!EI185-K,0),MAX(K-StockTree!EI185,0)),EXP(-rr*h)*(pstar*EJ185+(1-pstar)*EJ186)))</f>
        <v/>
      </c>
      <c r="EJ185" s="20" t="str">
        <f>IF(StockTree!EJ185="","",IF(T=EJ$10,IF(CallFlag=1,MAX(StockTree!EJ185-K,0),MAX(K-StockTree!EJ185,0)),EXP(-rr*h)*(pstar*EK185+(1-pstar)*EK186)))</f>
        <v/>
      </c>
      <c r="EK185" s="20" t="str">
        <f>IF(StockTree!EK185="","",IF(T=EK$10,IF(CallFlag=1,MAX(StockTree!EK185-K,0),MAX(K-StockTree!EK185,0)),EXP(-rr*h)*(pstar*EL185+(1-pstar)*EL186)))</f>
        <v/>
      </c>
      <c r="EL185" s="20" t="str">
        <f>IF(StockTree!EL185="","",IF(T=EL$10,IF(CallFlag=1,MAX(StockTree!EL185-K,0),MAX(K-StockTree!EL185,0)),EXP(-rr*h)*(pstar*EM185+(1-pstar)*EM186)))</f>
        <v/>
      </c>
      <c r="EM185" s="20" t="str">
        <f>IF(StockTree!EM185="","",IF(T=EM$10,IF(CallFlag=1,MAX(StockTree!EM185-K,0),MAX(K-StockTree!EM185,0)),EXP(-rr*h)*(pstar*EN185+(1-pstar)*EN186)))</f>
        <v/>
      </c>
      <c r="EN185" s="20" t="str">
        <f>IF(StockTree!EN185="","",IF(T=EN$10,IF(CallFlag=1,MAX(StockTree!EN185-K,0),MAX(K-StockTree!EN185,0)),EXP(-rr*h)*(pstar*EO185+(1-pstar)*EO186)))</f>
        <v/>
      </c>
      <c r="EO185" s="20" t="str">
        <f>IF(StockTree!EO185="","",IF(T=EO$10,IF(CallFlag=1,MAX(StockTree!EO185-K,0),MAX(K-StockTree!EO185,0)),EXP(-rr*h)*(pstar*EP185+(1-pstar)*EP186)))</f>
        <v/>
      </c>
      <c r="EP185" s="20" t="str">
        <f>IF(StockTree!EP185="","",IF(T=EP$10,IF(CallFlag=1,MAX(StockTree!EP185-K,0),MAX(K-StockTree!EP185,0)),EXP(-rr*h)*(pstar*EQ185+(1-pstar)*EQ186)))</f>
        <v/>
      </c>
      <c r="EQ185" s="20" t="str">
        <f>IF(StockTree!EQ185="","",IF(T=EQ$10,IF(CallFlag=1,MAX(StockTree!EQ185-K,0),MAX(K-StockTree!EQ185,0)),EXP(-rr*h)*(pstar*ER185+(1-pstar)*ER186)))</f>
        <v/>
      </c>
      <c r="ER185" s="20" t="str">
        <f>IF(StockTree!ER185="","",IF(T=ER$10,IF(CallFlag=1,MAX(StockTree!ER185-K,0),MAX(K-StockTree!ER185,0)),EXP(-rr*h)*(pstar*ES185+(1-pstar)*ES186)))</f>
        <v/>
      </c>
      <c r="ES185" s="20" t="str">
        <f>IF(StockTree!ES185="","",IF(T=ES$10,IF(CallFlag=1,MAX(StockTree!ES185-K,0),MAX(K-StockTree!ES185,0)),EXP(-rr*h)*(pstar*ET185+(1-pstar)*ET186)))</f>
        <v/>
      </c>
      <c r="ET185" s="20" t="str">
        <f>IF(StockTree!ET185="","",IF(T=ET$10,IF(CallFlag=1,MAX(StockTree!ET185-K,0),MAX(K-StockTree!ET185,0)),EXP(-rr*h)*(pstar*EU185+(1-pstar)*EU186)))</f>
        <v/>
      </c>
      <c r="EU185" s="20" t="str">
        <f>IF(StockTree!EU185="","",IF(T=EU$10,IF(CallFlag=1,MAX(StockTree!EU185-K,0),MAX(K-StockTree!EU185,0)),EXP(-rr*h)*(pstar*EV185+(1-pstar)*EV186)))</f>
        <v/>
      </c>
      <c r="EV185" s="20" t="str">
        <f>IF(StockTree!EV185="","",IF(T=EV$10,IF(CallFlag=1,MAX(StockTree!EV185-K,0),MAX(K-StockTree!EV185,0)),EXP(-rr*h)*(pstar*EW185+(1-pstar)*EW186)))</f>
        <v/>
      </c>
      <c r="EW185" s="20" t="str">
        <f>IF(StockTree!EW185="","",IF(T=EW$10,IF(CallFlag=1,MAX(StockTree!EW185-K,0),MAX(K-StockTree!EW185,0)),EXP(-rr*h)*(pstar*EX185+(1-pstar)*EX186)))</f>
        <v/>
      </c>
      <c r="EX185" s="20" t="str">
        <f>IF(StockTree!EX185="","",IF(T=EX$10,IF(CallFlag=1,MAX(StockTree!EX185-K,0),MAX(K-StockTree!EX185,0)),EXP(-rr*h)*(pstar*EY185+(1-pstar)*EY186)))</f>
        <v/>
      </c>
      <c r="EY185" s="20" t="str">
        <f>IF(StockTree!EY185="","",IF(T=EY$10,IF(CallFlag=1,MAX(StockTree!EY185-K,0),MAX(K-StockTree!EY185,0)),EXP(-rr*h)*(pstar*EZ185+(1-pstar)*EZ186)))</f>
        <v/>
      </c>
      <c r="EZ185" s="20" t="str">
        <f>IF(StockTree!EZ185="","",IF(T=EZ$10,IF(CallFlag=1,MAX(StockTree!EZ185-K,0),MAX(K-StockTree!EZ185,0)),EXP(-rr*h)*(pstar*FA185+(1-pstar)*FA186)))</f>
        <v/>
      </c>
      <c r="FA185" s="20" t="str">
        <f>IF(StockTree!FA185="","",IF(T=FA$10,IF(CallFlag=1,MAX(StockTree!FA185-K,0),MAX(K-StockTree!FA185,0)),EXP(-rr*h)*(pstar*FB185+(1-pstar)*FB186)))</f>
        <v/>
      </c>
      <c r="FB185" s="20" t="str">
        <f>IF(StockTree!FB185="","",IF(T=FB$10,IF(CallFlag=1,MAX(StockTree!FB185-K,0),MAX(K-StockTree!FB185,0)),EXP(-rr*h)*(pstar*FC185+(1-pstar)*FC186)))</f>
        <v/>
      </c>
      <c r="FC185" s="20" t="str">
        <f>IF(StockTree!FC185="","",IF(T=FC$10,IF(CallFlag=1,MAX(StockTree!FC185-K,0),MAX(K-StockTree!FC185,0)),EXP(-rr*h)*(pstar*FD185+(1-pstar)*FD186)))</f>
        <v/>
      </c>
      <c r="FD185" s="20" t="str">
        <f>IF(StockTree!FD185="","",IF(T=FD$10,IF(CallFlag=1,MAX(StockTree!FD185-K,0),MAX(K-StockTree!FD185,0)),EXP(-rr*h)*(pstar*FE185+(1-pstar)*FE186)))</f>
        <v/>
      </c>
      <c r="FE185" s="20" t="str">
        <f>IF(StockTree!FE185="","",IF(T=FE$10,IF(CallFlag=1,MAX(StockTree!FE185-K,0),MAX(K-StockTree!FE185,0)),EXP(-rr*h)*(pstar*FF185+(1-pstar)*FF186)))</f>
        <v/>
      </c>
      <c r="FF185" s="20" t="str">
        <f>IF(StockTree!FF185="","",IF(T=FF$10,IF(CallFlag=1,MAX(StockTree!FF185-K,0),MAX(K-StockTree!FF185,0)),EXP(-rr*h)*(pstar*FG185+(1-pstar)*FG186)))</f>
        <v/>
      </c>
      <c r="FG185" s="20" t="str">
        <f>IF(StockTree!FG185="","",IF(T=FG$10,IF(CallFlag=1,MAX(StockTree!FG185-K,0),MAX(K-StockTree!FG185,0)),EXP(-rr*h)*(pstar*FH185+(1-pstar)*FH186)))</f>
        <v/>
      </c>
      <c r="FH185" s="20" t="str">
        <f>IF(StockTree!FH185="","",IF(T=FH$10,IF(CallFlag=1,MAX(StockTree!FH185-K,0),MAX(K-StockTree!FH185,0)),EXP(-rr*h)*(pstar*FI185+(1-pstar)*FI186)))</f>
        <v/>
      </c>
      <c r="FI185" s="20" t="str">
        <f>IF(StockTree!FI185="","",IF(T=FI$10,IF(CallFlag=1,MAX(StockTree!FI185-K,0),MAX(K-StockTree!FI185,0)),EXP(-rr*h)*(pstar*FJ185+(1-pstar)*FJ186)))</f>
        <v/>
      </c>
      <c r="FJ185" s="20" t="str">
        <f>IF(StockTree!FJ185="","",IF(T=FJ$10,IF(CallFlag=1,MAX(StockTree!FJ185-K,0),MAX(K-StockTree!FJ185,0)),EXP(-rr*h)*(pstar*FK185+(1-pstar)*FK186)))</f>
        <v/>
      </c>
      <c r="FK185" s="20" t="str">
        <f>IF(StockTree!FK185="","",IF(T=FK$10,IF(CallFlag=1,MAX(StockTree!FK185-K,0),MAX(K-StockTree!FK185,0)),EXP(-rr*h)*(pstar*FL185+(1-pstar)*FL186)))</f>
        <v/>
      </c>
      <c r="FL185" s="20" t="str">
        <f>IF(StockTree!FL185="","",IF(T=FL$10,IF(CallFlag=1,MAX(StockTree!FL185-K,0),MAX(K-StockTree!FL185,0)),EXP(-rr*h)*(pstar*FM185+(1-pstar)*FM186)))</f>
        <v/>
      </c>
      <c r="FM185" s="20" t="str">
        <f>IF(StockTree!FM185="","",IF(T=FM$10,IF(CallFlag=1,MAX(StockTree!FM185-K,0),MAX(K-StockTree!FM185,0)),EXP(-rr*h)*(pstar*FN185+(1-pstar)*FN186)))</f>
        <v/>
      </c>
      <c r="FN185" s="20" t="str">
        <f>IF(StockTree!FN185="","",IF(T=FN$10,IF(CallFlag=1,MAX(StockTree!FN185-K,0),MAX(K-StockTree!FN185,0)),EXP(-rr*h)*(pstar*FO185+(1-pstar)*FO186)))</f>
        <v/>
      </c>
      <c r="FO185" s="20" t="str">
        <f>IF(StockTree!FO185="","",IF(T=FO$10,IF(CallFlag=1,MAX(StockTree!FO185-K,0),MAX(K-StockTree!FO185,0)),EXP(-rr*h)*(pstar*FP185+(1-pstar)*FP186)))</f>
        <v/>
      </c>
      <c r="FP185" s="20" t="str">
        <f>IF(StockTree!FP185="","",IF(T=FP$10,IF(CallFlag=1,MAX(StockTree!FP185-K,0),MAX(K-StockTree!FP185,0)),EXP(-rr*h)*(pstar*FQ185+(1-pstar)*FQ186)))</f>
        <v/>
      </c>
      <c r="FQ185" s="20" t="str">
        <f>IF(StockTree!FQ185="","",IF(T=FQ$10,IF(CallFlag=1,MAX(StockTree!FQ185-K,0),MAX(K-StockTree!FQ185,0)),EXP(-rr*h)*(pstar*FR185+(1-pstar)*FR186)))</f>
        <v/>
      </c>
      <c r="FR185" s="20" t="str">
        <f>IF(StockTree!FR185="","",IF(T=FR$10,IF(CallFlag=1,MAX(StockTree!FR185-K,0),MAX(K-StockTree!FR185,0)),EXP(-rr*h)*(pstar*FS185+(1-pstar)*FS186)))</f>
        <v/>
      </c>
      <c r="FS185" s="20" t="str">
        <f>IF(StockTree!FS185="","",IF(T=FS$10,IF(CallFlag=1,MAX(StockTree!FS185-K,0),MAX(K-StockTree!FS185,0)),EXP(-rr*h)*(pstar*FT185+(1-pstar)*FT186)))</f>
        <v/>
      </c>
      <c r="FT185" s="20" t="str">
        <f>IF(StockTree!FT185="","",IF(T=FT$10,IF(CallFlag=1,MAX(StockTree!FT185-K,0),MAX(K-StockTree!FT185,0)),EXP(-rr*h)*(pstar*FU185+(1-pstar)*FU186)))</f>
        <v/>
      </c>
      <c r="FU185" s="20" t="str">
        <f>IF(StockTree!FU185="","",IF(T=FU$10,IF(CallFlag=1,MAX(StockTree!FU185-K,0),MAX(K-StockTree!FU185,0)),EXP(-rr*h)*(pstar*FV185+(1-pstar)*FV186)))</f>
        <v/>
      </c>
      <c r="FV185" s="20" t="str">
        <f>IF(StockTree!FV185="","",IF(T=FV$10,IF(CallFlag=1,MAX(StockTree!FV185-K,0),MAX(K-StockTree!FV185,0)),EXP(-rr*h)*(pstar*FW185+(1-pstar)*FW186)))</f>
        <v/>
      </c>
      <c r="FW185" s="20" t="str">
        <f>IF(StockTree!FW185="","",IF(T=FW$10,IF(CallFlag=1,MAX(StockTree!FW185-K,0),MAX(K-StockTree!FW185,0)),EXP(-rr*h)*(pstar*FX185+(1-pstar)*FX186)))</f>
        <v/>
      </c>
      <c r="FX185" s="20" t="str">
        <f>IF(StockTree!FX185="","",IF(T=FX$10,IF(CallFlag=1,MAX(StockTree!FX185-K,0),MAX(K-StockTree!FX185,0)),EXP(-rr*h)*(pstar*FY185+(1-pstar)*FY186)))</f>
        <v/>
      </c>
      <c r="FY185" s="20" t="str">
        <f>IF(StockTree!FY185="","",IF(T=FY$10,IF(CallFlag=1,MAX(StockTree!FY185-K,0),MAX(K-StockTree!FY185,0)),EXP(-rr*h)*(pstar*FZ185+(1-pstar)*FZ186)))</f>
        <v/>
      </c>
      <c r="FZ185" s="20" t="str">
        <f>IF(StockTree!FZ185="","",IF(T=FZ$10,IF(CallFlag=1,MAX(StockTree!FZ185-K,0),MAX(K-StockTree!FZ185,0)),EXP(-rr*h)*(pstar*GA185+(1-pstar)*GA186)))</f>
        <v/>
      </c>
      <c r="GA185" s="20" t="str">
        <f>IF(StockTree!GA185="","",IF(T=GA$10,IF(CallFlag=1,MAX(StockTree!GA185-K,0),MAX(K-StockTree!GA185,0)),EXP(-rr*h)*(pstar*GB185+(1-pstar)*GB186)))</f>
        <v/>
      </c>
      <c r="GB185" s="20" t="str">
        <f>IF(StockTree!GB185="","",IF(T=GB$10,IF(CallFlag=1,MAX(StockTree!GB185-K,0),MAX(K-StockTree!GB185,0)),EXP(-rr*h)*(pstar*GC185+(1-pstar)*GC186)))</f>
        <v/>
      </c>
      <c r="GC185" s="20" t="str">
        <f>IF(StockTree!GC185="","",IF(T=GC$10,IF(CallFlag=1,MAX(StockTree!GC185-K,0),MAX(K-StockTree!GC185,0)),EXP(-rr*h)*(pstar*GD185+(1-pstar)*GD186)))</f>
        <v/>
      </c>
      <c r="GD185" s="20" t="str">
        <f>IF(StockTree!GD185="","",IF(T=GD$10,IF(CallFlag=1,MAX(StockTree!GD185-K,0),MAX(K-StockTree!GD185,0)),EXP(-rr*h)*(pstar*GE185+(1-pstar)*GE186)))</f>
        <v/>
      </c>
      <c r="GE185" s="20" t="str">
        <f>IF(StockTree!GE185="","",IF(T=GE$10,IF(CallFlag=1,MAX(StockTree!GE185-K,0),MAX(K-StockTree!GE185,0)),EXP(-rr*h)*(pstar*GF185+(1-pstar)*GF186)))</f>
        <v/>
      </c>
      <c r="GF185" s="20" t="str">
        <f>IF(StockTree!GF185="","",IF(T=GF$10,IF(CallFlag=1,MAX(StockTree!GF185-K,0),MAX(K-StockTree!GF185,0)),EXP(-rr*h)*(pstar*GG185+(1-pstar)*GG186)))</f>
        <v/>
      </c>
      <c r="GG185" s="20" t="str">
        <f>IF(StockTree!GG185="","",IF(T=GG$10,IF(CallFlag=1,MAX(StockTree!GG185-K,0),MAX(K-StockTree!GG185,0)),EXP(-rr*h)*(pstar*GH185+(1-pstar)*GH186)))</f>
        <v/>
      </c>
      <c r="GH185" s="20" t="str">
        <f>IF(StockTree!GH185="","",IF(T=GH$10,IF(CallFlag=1,MAX(StockTree!GH185-K,0),MAX(K-StockTree!GH185,0)),EXP(-rr*h)*(pstar*GI185+(1-pstar)*GI186)))</f>
        <v/>
      </c>
      <c r="GI185" s="20" t="str">
        <f>IF(StockTree!GI185="","",IF(T=GI$10,IF(CallFlag=1,MAX(StockTree!GI185-K,0),MAX(K-StockTree!GI185,0)),EXP(-rr*h)*(pstar*GJ185+(1-pstar)*GJ186)))</f>
        <v/>
      </c>
      <c r="GJ185" s="20" t="str">
        <f>IF(StockTree!GJ185="","",IF(T=GJ$10,IF(CallFlag=1,MAX(StockTree!GJ185-K,0),MAX(K-StockTree!GJ185,0)),EXP(-rr*h)*(pstar*GK185+(1-pstar)*GK186)))</f>
        <v/>
      </c>
      <c r="GK185" s="20" t="str">
        <f>IF(StockTree!GK185="","",IF(T=GK$10,IF(CallFlag=1,MAX(StockTree!GK185-K,0),MAX(K-StockTree!GK185,0)),EXP(-rr*h)*(pstar*GL185+(1-pstar)*GL186)))</f>
        <v/>
      </c>
      <c r="GL185" s="20" t="str">
        <f>IF(StockTree!GL185="","",IF(T=GL$10,IF(CallFlag=1,MAX(StockTree!GL185-K,0),MAX(K-StockTree!GL185,0)),EXP(-rr*h)*(pstar*GM185+(1-pstar)*GM186)))</f>
        <v/>
      </c>
      <c r="GM185" s="20" t="str">
        <f>IF(StockTree!GM185="","",IF(T=GM$10,IF(CallFlag=1,MAX(StockTree!GM185-K,0),MAX(K-StockTree!GM185,0)),EXP(-rr*h)*(pstar*GN185+(1-pstar)*GN186)))</f>
        <v/>
      </c>
      <c r="GN185" s="20" t="str">
        <f>IF(StockTree!GN185="","",IF(T=GN$10,IF(CallFlag=1,MAX(StockTree!GN185-K,0),MAX(K-StockTree!GN185,0)),EXP(-rr*h)*(pstar*GO185+(1-pstar)*GO186)))</f>
        <v/>
      </c>
      <c r="GO185" s="20" t="str">
        <f>IF(StockTree!GO185="","",IF(T=GO$10,IF(CallFlag=1,MAX(StockTree!GO185-K,0),MAX(K-StockTree!GO185,0)),EXP(-rr*h)*(pstar*GP185+(1-pstar)*GP186)))</f>
        <v/>
      </c>
      <c r="GP185" s="20" t="str">
        <f>IF(StockTree!GP185="","",IF(T=GP$10,IF(CallFlag=1,MAX(StockTree!GP185-K,0),MAX(K-StockTree!GP185,0)),EXP(-rr*h)*(pstar*GQ185+(1-pstar)*GQ186)))</f>
        <v/>
      </c>
      <c r="GQ185" s="20" t="str">
        <f>IF(StockTree!GQ185="","",IF(T=GQ$10,IF(CallFlag=1,MAX(StockTree!GQ185-K,0),MAX(K-StockTree!GQ185,0)),EXP(-rr*h)*(pstar*GR185+(1-pstar)*GR186)))</f>
        <v/>
      </c>
      <c r="GR185" s="20" t="str">
        <f>IF(StockTree!GR185="","",IF(T=GR$10,IF(CallFlag=1,MAX(StockTree!GR185-K,0),MAX(K-StockTree!GR185,0)),EXP(-rr*h)*(pstar*GS185+(1-pstar)*GS186)))</f>
        <v/>
      </c>
      <c r="GS185" s="20" t="str">
        <f>IF(StockTree!GS185="","",IF(T=GS$10,IF(CallFlag=1,MAX(StockTree!GS185-K,0),MAX(K-StockTree!GS185,0)),EXP(-rr*h)*(pstar*GT185+(1-pstar)*GT186)))</f>
        <v/>
      </c>
      <c r="GT185" s="20" t="str">
        <f>IF(StockTree!GT185="","",IF(T=GT$10,IF(CallFlag=1,MAX(StockTree!GT185-K,0),MAX(K-StockTree!GT185,0)),EXP(-rr*h)*(pstar*GU185+(1-pstar)*GU186)))</f>
        <v/>
      </c>
      <c r="GU185" s="20" t="str">
        <f>IF(StockTree!GU185="","",IF(T=GU$10,IF(CallFlag=1,MAX(StockTree!GU185-K,0),MAX(K-StockTree!GU185,0)),EXP(-rr*h)*(pstar*GV185+(1-pstar)*GV186)))</f>
        <v/>
      </c>
      <c r="GV185" s="20" t="str">
        <f>IF(StockTree!GV185="","",IF(T=GV$10,IF(CallFlag=1,MAX(StockTree!GV185-K,0),MAX(K-StockTree!GV185,0)),EXP(-rr*h)*(pstar*GW185+(1-pstar)*GW186)))</f>
        <v/>
      </c>
      <c r="GW185" s="20" t="str">
        <f>IF(StockTree!GW185="","",IF(T=GW$10,IF(CallFlag=1,MAX(StockTree!GW185-K,0),MAX(K-StockTree!GW185,0)),EXP(-rr*h)*(pstar*GX185+(1-pstar)*GX186)))</f>
        <v/>
      </c>
      <c r="GX185" s="20" t="str">
        <f>IF(StockTree!GX185="","",IF(T=GX$10,IF(CallFlag=1,MAX(StockTree!GX185-K,0),MAX(K-StockTree!GX185,0)),EXP(-rr*h)*(pstar*GY185+(1-pstar)*GY186)))</f>
        <v/>
      </c>
      <c r="GY185" s="20" t="str">
        <f>IF(StockTree!GY185="","",IF(T=GY$10,IF(CallFlag=1,MAX(StockTree!GY185-K,0),MAX(K-StockTree!GY185,0)),EXP(-rr*h)*(pstar*GZ185+(1-pstar)*GZ186)))</f>
        <v/>
      </c>
      <c r="GZ185" s="20" t="str">
        <f>IF(StockTree!GZ185="","",IF(T=GZ$10,IF(CallFlag=1,MAX(StockTree!GZ185-K,0),MAX(K-StockTree!GZ185,0)),EXP(-rr*h)*(pstar*HA185+(1-pstar)*HA186)))</f>
        <v/>
      </c>
      <c r="HA185" s="20" t="str">
        <f>IF(StockTree!HA185="","",IF(T=HA$10,IF(CallFlag=1,MAX(StockTree!HA185-K,0),MAX(K-StockTree!HA185,0)),EXP(-rr*h)*(pstar*HB185+(1-pstar)*HB186)))</f>
        <v/>
      </c>
      <c r="HB185" s="20" t="str">
        <f>IF(StockTree!HB185="","",IF(T=HB$10,IF(CallFlag=1,MAX(StockTree!HB185-K,0),MAX(K-StockTree!HB185,0)),EXP(-rr*h)*(pstar*HC185+(1-pstar)*HC186)))</f>
        <v/>
      </c>
      <c r="HC185" s="20" t="str">
        <f>IF(StockTree!HC185="","",IF(T=HC$10,IF(CallFlag=1,MAX(StockTree!HC185-K,0),MAX(K-StockTree!HC185,0)),EXP(-rr*h)*(pstar*HD185+(1-pstar)*HD186)))</f>
        <v/>
      </c>
      <c r="HD185" s="20" t="str">
        <f>IF(StockTree!HD185="","",IF(T=HD$10,IF(CallFlag=1,MAX(StockTree!HD185-K,0),MAX(K-StockTree!HD185,0)),EXP(-rr*h)*(pstar*HE185+(1-pstar)*HE186)))</f>
        <v/>
      </c>
      <c r="HE185" s="20" t="str">
        <f>IF(StockTree!HE185="","",IF(T=HE$10,IF(CallFlag=1,MAX(StockTree!HE185-K,0),MAX(K-StockTree!HE185,0)),EXP(-rr*h)*(pstar*HF185+(1-pstar)*HF186)))</f>
        <v/>
      </c>
      <c r="HF185" s="20" t="str">
        <f>IF(StockTree!HF185="","",IF(T=HF$10,IF(CallFlag=1,MAX(StockTree!HF185-K,0),MAX(K-StockTree!HF185,0)),EXP(-rr*h)*(pstar*HG185+(1-pstar)*HG186)))</f>
        <v/>
      </c>
      <c r="HG185" s="20" t="str">
        <f>IF(StockTree!HG185="","",IF(T=HG$10,IF(CallFlag=1,MAX(StockTree!HG185-K,0),MAX(K-StockTree!HG185,0)),EXP(-rr*h)*(pstar*HH185+(1-pstar)*HH186)))</f>
        <v/>
      </c>
      <c r="HH185" s="20" t="str">
        <f>IF(StockTree!HH185="","",IF(T=HH$10,IF(CallFlag=1,MAX(StockTree!HH185-K,0),MAX(K-StockTree!HH185,0)),EXP(-rr*h)*(pstar*HI185+(1-pstar)*HI186)))</f>
        <v/>
      </c>
      <c r="HI185" s="20" t="str">
        <f>IF(StockTree!HI185="","",IF(T=HI$10,IF(CallFlag=1,MAX(StockTree!HI185-K,0),MAX(K-StockTree!HI185,0)),EXP(-rr*h)*(pstar*HJ185+(1-pstar)*HJ186)))</f>
        <v/>
      </c>
      <c r="HJ185" s="20" t="str">
        <f>IF(StockTree!HJ185="","",IF(T=HJ$10,IF(CallFlag=1,MAX(StockTree!HJ185-K,0),MAX(K-StockTree!HJ185,0)),EXP(-rr*h)*(pstar*HK185+(1-pstar)*HK186)))</f>
        <v/>
      </c>
      <c r="HK185" s="20" t="str">
        <f>IF(StockTree!HK185="","",IF(T=HK$10,IF(CallFlag=1,MAX(StockTree!HK185-K,0),MAX(K-StockTree!HK185,0)),EXP(-rr*h)*(pstar*HL185+(1-pstar)*HL186)))</f>
        <v/>
      </c>
      <c r="HL185" s="20" t="str">
        <f>IF(StockTree!HL185="","",IF(T=HL$10,IF(CallFlag=1,MAX(StockTree!HL185-K,0),MAX(K-StockTree!HL185,0)),EXP(-rr*h)*(pstar*HM185+(1-pstar)*HM186)))</f>
        <v/>
      </c>
      <c r="HM185" s="20" t="str">
        <f>IF(StockTree!HM185="","",IF(T=HM$10,IF(CallFlag=1,MAX(StockTree!HM185-K,0),MAX(K-StockTree!HM185,0)),EXP(-rr*h)*(pstar*HN185+(1-pstar)*HN186)))</f>
        <v/>
      </c>
      <c r="HN185" s="20" t="str">
        <f>IF(StockTree!HN185="","",IF(T=HN$10,IF(CallFlag=1,MAX(StockTree!HN185-K,0),MAX(K-StockTree!HN185,0)),EXP(-rr*h)*(pstar*HO185+(1-pstar)*HO186)))</f>
        <v/>
      </c>
      <c r="HO185" s="20" t="str">
        <f>IF(StockTree!HO185="","",IF(T=HO$10,IF(CallFlag=1,MAX(StockTree!HO185-K,0),MAX(K-StockTree!HO185,0)),EXP(-rr*h)*(pstar*HP185+(1-pstar)*HP186)))</f>
        <v/>
      </c>
      <c r="HP185" s="20" t="str">
        <f>IF(StockTree!HP185="","",IF(T=HP$10,IF(CallFlag=1,MAX(StockTree!HP185-K,0),MAX(K-StockTree!HP185,0)),EXP(-rr*h)*(pstar*HQ185+(1-pstar)*HQ186)))</f>
        <v/>
      </c>
      <c r="HQ185" s="20" t="str">
        <f>IF(StockTree!HQ185="","",IF(T=HQ$10,IF(CallFlag=1,MAX(StockTree!HQ185-K,0),MAX(K-StockTree!HQ185,0)),EXP(-rr*h)*(pstar*HR185+(1-pstar)*HR186)))</f>
        <v/>
      </c>
      <c r="HR185" s="20" t="str">
        <f>IF(StockTree!HR185="","",IF(T=HR$10,IF(CallFlag=1,MAX(StockTree!HR185-K,0),MAX(K-StockTree!HR185,0)),EXP(-rr*h)*(pstar*HS185+(1-pstar)*HS186)))</f>
        <v/>
      </c>
      <c r="HS185" s="20" t="str">
        <f>IF(StockTree!HS185="","",IF(T=HS$10,IF(CallFlag=1,MAX(StockTree!HS185-K,0),MAX(K-StockTree!HS185,0)),EXP(-rr*h)*(pstar*HT185+(1-pstar)*HT186)))</f>
        <v/>
      </c>
      <c r="HT185" s="20" t="str">
        <f>IF(StockTree!HT185="","",IF(T=HT$10,IF(CallFlag=1,MAX(StockTree!HT185-K,0),MAX(K-StockTree!HT185,0)),EXP(-rr*h)*(pstar*HU185+(1-pstar)*HU186)))</f>
        <v/>
      </c>
      <c r="HU185" s="20" t="str">
        <f>IF(StockTree!HU185="","",IF(T=HU$10,IF(CallFlag=1,MAX(StockTree!HU185-K,0),MAX(K-StockTree!HU185,0)),EXP(-rr*h)*(pstar*HV185+(1-pstar)*HV186)))</f>
        <v/>
      </c>
      <c r="HV185" s="20" t="str">
        <f>IF(StockTree!HV185="","",IF(T=HV$10,IF(CallFlag=1,MAX(StockTree!HV185-K,0),MAX(K-StockTree!HV185,0)),EXP(-rr*h)*(pstar*HW185+(1-pstar)*HW186)))</f>
        <v/>
      </c>
      <c r="HW185" s="20" t="str">
        <f>IF(StockTree!HW185="","",IF(T=HW$10,IF(CallFlag=1,MAX(StockTree!HW185-K,0),MAX(K-StockTree!HW185,0)),EXP(-rr*h)*(pstar*HX185+(1-pstar)*HX186)))</f>
        <v/>
      </c>
      <c r="HX185" s="20" t="str">
        <f>IF(StockTree!HX185="","",IF(T=HX$10,IF(CallFlag=1,MAX(StockTree!HX185-K,0),MAX(K-StockTree!HX185,0)),EXP(-rr*h)*(pstar*HY185+(1-pstar)*HY186)))</f>
        <v/>
      </c>
      <c r="HY185" s="20" t="str">
        <f>IF(StockTree!HY185="","",IF(T=HY$10,IF(CallFlag=1,MAX(StockTree!HY185-K,0),MAX(K-StockTree!HY185,0)),EXP(-rr*h)*(pstar*HZ185+(1-pstar)*HZ186)))</f>
        <v/>
      </c>
      <c r="HZ185" s="20" t="str">
        <f>IF(StockTree!HZ185="","",IF(T=HZ$10,IF(CallFlag=1,MAX(StockTree!HZ185-K,0),MAX(K-StockTree!HZ185,0)),EXP(-rr*h)*(pstar*IA185+(1-pstar)*IA186)))</f>
        <v/>
      </c>
      <c r="IA185" s="20" t="str">
        <f>IF(StockTree!IA185="","",IF(T=IA$10,IF(CallFlag=1,MAX(StockTree!IA185-K,0),MAX(K-StockTree!IA185,0)),EXP(-rr*h)*(pstar*IB185+(1-pstar)*IB186)))</f>
        <v/>
      </c>
      <c r="IB185" s="20" t="str">
        <f>IF(StockTree!IB185="","",IF(T=IB$10,IF(CallFlag=1,MAX(StockTree!IB185-K,0),MAX(K-StockTree!IB185,0)),EXP(-rr*h)*(pstar*IC185+(1-pstar)*IC186)))</f>
        <v/>
      </c>
      <c r="IC185" s="20" t="str">
        <f>IF(StockTree!IC185="","",IF(T=IC$10,IF(CallFlag=1,MAX(StockTree!IC185-K,0),MAX(K-StockTree!IC185,0)),EXP(-rr*h)*(pstar*ID185+(1-pstar)*ID186)))</f>
        <v/>
      </c>
      <c r="ID185" s="20" t="str">
        <f>IF(StockTree!ID185="","",IF(T=ID$10,IF(CallFlag=1,MAX(StockTree!ID185-K,0),MAX(K-StockTree!ID185,0)),EXP(-rr*h)*(pstar*IE185+(1-pstar)*IE186)))</f>
        <v/>
      </c>
      <c r="IE185" s="20" t="str">
        <f>IF(StockTree!IE185="","",IF(T=IE$10,IF(CallFlag=1,MAX(StockTree!IE185-K,0),MAX(K-StockTree!IE185,0)),EXP(-rr*h)*(pstar*IF185+(1-pstar)*IF186)))</f>
        <v/>
      </c>
      <c r="IF185" s="20" t="str">
        <f>IF(StockTree!IF185="","",IF(T=IF$10,IF(CallFlag=1,MAX(StockTree!IF185-K,0),MAX(K-StockTree!IF185,0)),EXP(-rr*h)*(pstar*IG185+(1-pstar)*IG186)))</f>
        <v/>
      </c>
      <c r="IG185" s="20" t="str">
        <f>IF(StockTree!IG185="","",IF(T=IG$10,IF(CallFlag=1,MAX(StockTree!IG185-K,0),MAX(K-StockTree!IG185,0)),EXP(-rr*h)*(pstar*IH185+(1-pstar)*IH186)))</f>
        <v/>
      </c>
      <c r="IH185" s="20" t="str">
        <f>IF(StockTree!IH185="","",IF(T=IH$10,IF(CallFlag=1,MAX(StockTree!IH185-K,0),MAX(K-StockTree!IH185,0)),EXP(-rr*h)*(pstar*II185+(1-pstar)*II186)))</f>
        <v/>
      </c>
      <c r="II185" s="20" t="str">
        <f>IF(StockTree!II185="","",IF(T=II$10,IF(CallFlag=1,MAX(StockTree!II185-K,0),MAX(K-StockTree!II185,0)),EXP(-rr*h)*(pstar*IJ185+(1-pstar)*IJ186)))</f>
        <v/>
      </c>
      <c r="IJ185" s="20" t="str">
        <f>IF(StockTree!IJ185="","",IF(T=IJ$10,IF(CallFlag=1,MAX(StockTree!IJ185-K,0),MAX(K-StockTree!IJ185,0)),EXP(-rr*h)*(pstar*IK185+(1-pstar)*IK186)))</f>
        <v/>
      </c>
      <c r="IK185" s="20" t="str">
        <f>IF(StockTree!IK185="","",IF(T=IK$10,IF(CallFlag=1,MAX(StockTree!IK185-K,0),MAX(K-StockTree!IK185,0)),EXP(-rr*h)*(pstar*IL185+(1-pstar)*IL186)))</f>
        <v/>
      </c>
      <c r="IL185" s="20" t="str">
        <f>IF(StockTree!IL185="","",IF(T=IL$10,IF(CallFlag=1,MAX(StockTree!IL185-K,0),MAX(K-StockTree!IL185,0)),EXP(-rr*h)*(pstar*IM185+(1-pstar)*IM186)))</f>
        <v/>
      </c>
      <c r="IM185" s="20" t="str">
        <f>IF(StockTree!IM185="","",IF(T=IM$10,IF(CallFlag=1,MAX(StockTree!IM185-K,0),MAX(K-StockTree!IM185,0)),EXP(-rr*h)*(pstar*IN185+(1-pstar)*IN186)))</f>
        <v/>
      </c>
      <c r="IN185" s="20" t="str">
        <f>IF(StockTree!IN185="","",IF(T=IN$10,IF(CallFlag=1,MAX(StockTree!IN185-K,0),MAX(K-StockTree!IN185,0)),EXP(-rr*h)*(pstar*IO185+(1-pstar)*IO186)))</f>
        <v/>
      </c>
      <c r="IO185" s="20" t="str">
        <f>IF(StockTree!IO185="","",IF(T=IO$10,IF(CallFlag=1,MAX(StockTree!IO185-K,0),MAX(K-StockTree!IO185,0)),EXP(-rr*h)*(pstar*IP185+(1-pstar)*IP186)))</f>
        <v/>
      </c>
      <c r="IP185" s="20" t="str">
        <f>IF(StockTree!IP185="","",IF(T=IP$10,IF(CallFlag=1,MAX(StockTree!IP185-K,0),MAX(K-StockTree!IP185,0)),EXP(-rr*h)*(pstar*IQ185+(1-pstar)*IQ186)))</f>
        <v/>
      </c>
      <c r="IQ185" s="20" t="str">
        <f>IF(StockTree!IQ185="","",IF(T=IQ$10,IF(CallFlag=1,MAX(StockTree!IQ185-K,0),MAX(K-StockTree!IQ185,0)),EXP(-rr*h)*(pstar*IR185+(1-pstar)*IR186)))</f>
        <v/>
      </c>
      <c r="IR185" s="20" t="str">
        <f>IF(StockTree!IR185="","",IF(T=IR$10,IF(CallFlag=1,MAX(StockTree!IR185-K,0),MAX(K-StockTree!IR185,0)),EXP(-rr*h)*(pstar*IS185+(1-pstar)*IS186)))</f>
        <v/>
      </c>
      <c r="IS185" s="20" t="str">
        <f>IF(StockTree!IS185="","",IF(T=IS$10,IF(CallFlag=1,MAX(StockTree!IS185-K,0),MAX(K-StockTree!IS185,0)),EXP(-rr*h)*(pstar*IT185+(1-pstar)*IT186)))</f>
        <v/>
      </c>
      <c r="IT185" s="20" t="str">
        <f>IF(StockTree!IT185="","",IF(T=IT$10,IF(CallFlag=1,MAX(StockTree!IT185-K,0),MAX(K-StockTree!IT185,0)),EXP(-rr*h)*(pstar*IU185+(1-pstar)*IU186)))</f>
        <v/>
      </c>
      <c r="IU185" s="20" t="str">
        <f>IF(StockTree!IU185="","",IF(T=IU$10,IF(CallFlag=1,MAX(StockTree!IU185-K,0),MAX(K-StockTree!IU185,0)),EXP(-rr*h)*(pstar*IV185+(1-pstar)*IV186)))</f>
        <v/>
      </c>
      <c r="IV185" s="20" t="str">
        <f>IF(StockTree!IV185="","",IF(T=IV$10,IF(CallFlag=1,MAX(StockTree!IV185-K,0),MAX(K-StockTree!IV185,0)),EXP(-rr*h)*(pstar*#REF!+(1-pstar)*#REF!)))</f>
        <v/>
      </c>
    </row>
    <row r="186" spans="1:256" s="20" customFormat="1" x14ac:dyDescent="0.2">
      <c r="A186" s="19">
        <f t="shared" si="10"/>
        <v>174</v>
      </c>
      <c r="B186" s="20" t="str">
        <f>IF(StockTree!B186="","",IF(T=B$10,IF(CallFlag=1,MAX(StockTree!B186-K,0),MAX(K-StockTree!B186,0)),EXP(-rr*h)*(pstar*C186+(1-pstar)*C187)))</f>
        <v/>
      </c>
      <c r="C186" s="20" t="str">
        <f>IF(StockTree!C186="","",IF(T=C$10,IF(CallFlag=1,MAX(StockTree!C186-K,0),MAX(K-StockTree!C186,0)),EXP(-rr*h)*(pstar*D186+(1-pstar)*D187)))</f>
        <v/>
      </c>
      <c r="D186" s="20" t="str">
        <f>IF(StockTree!D186="","",IF(T=D$10,IF(CallFlag=1,MAX(StockTree!D186-K,0),MAX(K-StockTree!D186,0)),EXP(-rr*h)*(pstar*E186+(1-pstar)*E187)))</f>
        <v/>
      </c>
      <c r="E186" s="20" t="str">
        <f>IF(StockTree!E186="","",IF(T=E$10,IF(CallFlag=1,MAX(StockTree!E186-K,0),MAX(K-StockTree!E186,0)),EXP(-rr*h)*(pstar*F186+(1-pstar)*F187)))</f>
        <v/>
      </c>
      <c r="F186" s="20" t="str">
        <f>IF(StockTree!F186="","",IF(T=F$10,IF(CallFlag=1,MAX(StockTree!F186-K,0),MAX(K-StockTree!F186,0)),EXP(-rr*h)*(pstar*G186+(1-pstar)*G187)))</f>
        <v/>
      </c>
      <c r="G186" s="20" t="str">
        <f>IF(StockTree!G186="","",IF(T=G$10,IF(CallFlag=1,MAX(StockTree!G186-K,0),MAX(K-StockTree!G186,0)),EXP(-rr*h)*(pstar*H186+(1-pstar)*H187)))</f>
        <v/>
      </c>
      <c r="H186" s="20" t="str">
        <f>IF(StockTree!H186="","",IF(T=H$10,IF(CallFlag=1,MAX(StockTree!H186-K,0),MAX(K-StockTree!H186,0)),EXP(-rr*h)*(pstar*I186+(1-pstar)*I187)))</f>
        <v/>
      </c>
      <c r="I186" s="20" t="str">
        <f>IF(StockTree!I186="","",IF(T=I$10,IF(CallFlag=1,MAX(StockTree!I186-K,0),MAX(K-StockTree!I186,0)),EXP(-rr*h)*(pstar*J186+(1-pstar)*J187)))</f>
        <v/>
      </c>
      <c r="J186" s="20" t="str">
        <f>IF(StockTree!J186="","",IF(T=J$10,IF(CallFlag=1,MAX(StockTree!J186-K,0),MAX(K-StockTree!J186,0)),EXP(-rr*h)*(pstar*K186+(1-pstar)*K187)))</f>
        <v/>
      </c>
      <c r="K186" s="20" t="str">
        <f>IF(StockTree!K186="","",IF(T=K$10,IF(CallFlag=1,MAX(StockTree!K186-K,0),MAX(K-StockTree!K186,0)),EXP(-rr*h)*(pstar*L186+(1-pstar)*L187)))</f>
        <v/>
      </c>
      <c r="L186" s="20" t="str">
        <f>IF(StockTree!L186="","",IF(T=L$10,IF(CallFlag=1,MAX(StockTree!L186-K,0),MAX(K-StockTree!L186,0)),EXP(-rr*h)*(pstar*M186+(1-pstar)*M187)))</f>
        <v/>
      </c>
      <c r="M186" s="20" t="str">
        <f>IF(StockTree!M186="","",IF(T=M$10,IF(CallFlag=1,MAX(StockTree!M186-K,0),MAX(K-StockTree!M186,0)),EXP(-rr*h)*(pstar*N186+(1-pstar)*N187)))</f>
        <v/>
      </c>
      <c r="N186" s="20" t="str">
        <f>IF(StockTree!N186="","",IF(T=N$10,IF(CallFlag=1,MAX(StockTree!N186-K,0),MAX(K-StockTree!N186,0)),EXP(-rr*h)*(pstar*O186+(1-pstar)*O187)))</f>
        <v/>
      </c>
      <c r="O186" s="20" t="str">
        <f>IF(StockTree!O186="","",IF(T=O$10,IF(CallFlag=1,MAX(StockTree!O186-K,0),MAX(K-StockTree!O186,0)),EXP(-rr*h)*(pstar*P186+(1-pstar)*P187)))</f>
        <v/>
      </c>
      <c r="P186" s="20" t="str">
        <f>IF(StockTree!P186="","",IF(T=P$10,IF(CallFlag=1,MAX(StockTree!P186-K,0),MAX(K-StockTree!P186,0)),EXP(-rr*h)*(pstar*Q186+(1-pstar)*Q187)))</f>
        <v/>
      </c>
      <c r="Q186" s="20" t="str">
        <f>IF(StockTree!Q186="","",IF(T=Q$10,IF(CallFlag=1,MAX(StockTree!Q186-K,0),MAX(K-StockTree!Q186,0)),EXP(-rr*h)*(pstar*R186+(1-pstar)*R187)))</f>
        <v/>
      </c>
      <c r="R186" s="20" t="str">
        <f>IF(StockTree!R186="","",IF(T=R$10,IF(CallFlag=1,MAX(StockTree!R186-K,0),MAX(K-StockTree!R186,0)),EXP(-rr*h)*(pstar*S186+(1-pstar)*S187)))</f>
        <v/>
      </c>
      <c r="S186" s="20" t="str">
        <f>IF(StockTree!S186="","",IF(T=S$10,IF(CallFlag=1,MAX(StockTree!S186-K,0),MAX(K-StockTree!S186,0)),EXP(-rr*h)*(pstar*T186+(1-pstar)*T187)))</f>
        <v/>
      </c>
      <c r="T186" s="20" t="str">
        <f>IF(StockTree!T186="","",IF(T=T$10,IF(CallFlag=1,MAX(StockTree!T186-K,0),MAX(K-StockTree!T186,0)),EXP(-rr*h)*(pstar*U186+(1-pstar)*U187)))</f>
        <v/>
      </c>
      <c r="U186" s="20" t="str">
        <f>IF(StockTree!U186="","",IF(T=U$10,IF(CallFlag=1,MAX(StockTree!U186-K,0),MAX(K-StockTree!U186,0)),EXP(-rr*h)*(pstar*V186+(1-pstar)*V187)))</f>
        <v/>
      </c>
      <c r="V186" s="20" t="str">
        <f>IF(StockTree!V186="","",IF(T=V$10,IF(CallFlag=1,MAX(StockTree!V186-K,0),MAX(K-StockTree!V186,0)),EXP(-rr*h)*(pstar*W186+(1-pstar)*W187)))</f>
        <v/>
      </c>
      <c r="W186" s="20" t="str">
        <f>IF(StockTree!W186="","",IF(T=W$10,IF(CallFlag=1,MAX(StockTree!W186-K,0),MAX(K-StockTree!W186,0)),EXP(-rr*h)*(pstar*X186+(1-pstar)*X187)))</f>
        <v/>
      </c>
      <c r="X186" s="20" t="str">
        <f>IF(StockTree!X186="","",IF(T=X$10,IF(CallFlag=1,MAX(StockTree!X186-K,0),MAX(K-StockTree!X186,0)),EXP(-rr*h)*(pstar*Y186+(1-pstar)*Y187)))</f>
        <v/>
      </c>
      <c r="Y186" s="20" t="str">
        <f>IF(StockTree!Y186="","",IF(T=Y$10,IF(CallFlag=1,MAX(StockTree!Y186-K,0),MAX(K-StockTree!Y186,0)),EXP(-rr*h)*(pstar*Z186+(1-pstar)*Z187)))</f>
        <v/>
      </c>
      <c r="Z186" s="20" t="str">
        <f>IF(StockTree!Z186="","",IF(T=Z$10,IF(CallFlag=1,MAX(StockTree!Z186-K,0),MAX(K-StockTree!Z186,0)),EXP(-rr*h)*(pstar*AA186+(1-pstar)*AA187)))</f>
        <v/>
      </c>
      <c r="AA186" s="20" t="str">
        <f>IF(StockTree!AA186="","",IF(T=AA$10,IF(CallFlag=1,MAX(StockTree!AA186-K,0),MAX(K-StockTree!AA186,0)),EXP(-rr*h)*(pstar*AB186+(1-pstar)*AB187)))</f>
        <v/>
      </c>
      <c r="AB186" s="20" t="str">
        <f>IF(StockTree!AB186="","",IF(T=AB$10,IF(CallFlag=1,MAX(StockTree!AB186-K,0),MAX(K-StockTree!AB186,0)),EXP(-rr*h)*(pstar*AC186+(1-pstar)*AC187)))</f>
        <v/>
      </c>
      <c r="AC186" s="20" t="str">
        <f>IF(StockTree!AC186="","",IF(T=AC$10,IF(CallFlag=1,MAX(StockTree!AC186-K,0),MAX(K-StockTree!AC186,0)),EXP(-rr*h)*(pstar*AD186+(1-pstar)*AD187)))</f>
        <v/>
      </c>
      <c r="AD186" s="20" t="str">
        <f>IF(StockTree!AD186="","",IF(T=AD$10,IF(CallFlag=1,MAX(StockTree!AD186-K,0),MAX(K-StockTree!AD186,0)),EXP(-rr*h)*(pstar*AE186+(1-pstar)*AE187)))</f>
        <v/>
      </c>
      <c r="AE186" s="20" t="str">
        <f>IF(StockTree!AE186="","",IF(T=AE$10,IF(CallFlag=1,MAX(StockTree!AE186-K,0),MAX(K-StockTree!AE186,0)),EXP(-rr*h)*(pstar*AF186+(1-pstar)*AF187)))</f>
        <v/>
      </c>
      <c r="AF186" s="20" t="str">
        <f>IF(StockTree!AF186="","",IF(T=AF$10,IF(CallFlag=1,MAX(StockTree!AF186-K,0),MAX(K-StockTree!AF186,0)),EXP(-rr*h)*(pstar*AG186+(1-pstar)*AG187)))</f>
        <v/>
      </c>
      <c r="AG186" s="20" t="str">
        <f>IF(StockTree!AG186="","",IF(T=AG$10,IF(CallFlag=1,MAX(StockTree!AG186-K,0),MAX(K-StockTree!AG186,0)),EXP(-rr*h)*(pstar*AH186+(1-pstar)*AH187)))</f>
        <v/>
      </c>
      <c r="AH186" s="20" t="str">
        <f>IF(StockTree!AH186="","",IF(T=AH$10,IF(CallFlag=1,MAX(StockTree!AH186-K,0),MAX(K-StockTree!AH186,0)),EXP(-rr*h)*(pstar*AI186+(1-pstar)*AI187)))</f>
        <v/>
      </c>
      <c r="AI186" s="20" t="str">
        <f>IF(StockTree!AI186="","",IF(T=AI$10,IF(CallFlag=1,MAX(StockTree!AI186-K,0),MAX(K-StockTree!AI186,0)),EXP(-rr*h)*(pstar*AJ186+(1-pstar)*AJ187)))</f>
        <v/>
      </c>
      <c r="AJ186" s="20" t="str">
        <f>IF(StockTree!AJ186="","",IF(T=AJ$10,IF(CallFlag=1,MAX(StockTree!AJ186-K,0),MAX(K-StockTree!AJ186,0)),EXP(-rr*h)*(pstar*AK186+(1-pstar)*AK187)))</f>
        <v/>
      </c>
      <c r="AK186" s="20" t="str">
        <f>IF(StockTree!AK186="","",IF(T=AK$10,IF(CallFlag=1,MAX(StockTree!AK186-K,0),MAX(K-StockTree!AK186,0)),EXP(-rr*h)*(pstar*AL186+(1-pstar)*AL187)))</f>
        <v/>
      </c>
      <c r="AL186" s="20" t="str">
        <f>IF(StockTree!AL186="","",IF(T=AL$10,IF(CallFlag=1,MAX(StockTree!AL186-K,0),MAX(K-StockTree!AL186,0)),EXP(-rr*h)*(pstar*AM186+(1-pstar)*AM187)))</f>
        <v/>
      </c>
      <c r="AM186" s="20" t="str">
        <f>IF(StockTree!AM186="","",IF(T=AM$10,IF(CallFlag=1,MAX(StockTree!AM186-K,0),MAX(K-StockTree!AM186,0)),EXP(-rr*h)*(pstar*AN186+(1-pstar)*AN187)))</f>
        <v/>
      </c>
      <c r="AN186" s="20" t="str">
        <f>IF(StockTree!AN186="","",IF(T=AN$10,IF(CallFlag=1,MAX(StockTree!AN186-K,0),MAX(K-StockTree!AN186,0)),EXP(-rr*h)*(pstar*AO186+(1-pstar)*AO187)))</f>
        <v/>
      </c>
      <c r="AO186" s="20" t="str">
        <f>IF(StockTree!AO186="","",IF(T=AO$10,IF(CallFlag=1,MAX(StockTree!AO186-K,0),MAX(K-StockTree!AO186,0)),EXP(-rr*h)*(pstar*AP186+(1-pstar)*AP187)))</f>
        <v/>
      </c>
      <c r="AP186" s="20" t="str">
        <f>IF(StockTree!AP186="","",IF(T=AP$10,IF(CallFlag=1,MAX(StockTree!AP186-K,0),MAX(K-StockTree!AP186,0)),EXP(-rr*h)*(pstar*AQ186+(1-pstar)*AQ187)))</f>
        <v/>
      </c>
      <c r="AQ186" s="20" t="str">
        <f>IF(StockTree!AQ186="","",IF(T=AQ$10,IF(CallFlag=1,MAX(StockTree!AQ186-K,0),MAX(K-StockTree!AQ186,0)),EXP(-rr*h)*(pstar*AR186+(1-pstar)*AR187)))</f>
        <v/>
      </c>
      <c r="AR186" s="20" t="str">
        <f>IF(StockTree!AR186="","",IF(T=AR$10,IF(CallFlag=1,MAX(StockTree!AR186-K,0),MAX(K-StockTree!AR186,0)),EXP(-rr*h)*(pstar*AS186+(1-pstar)*AS187)))</f>
        <v/>
      </c>
      <c r="AS186" s="20" t="str">
        <f>IF(StockTree!AS186="","",IF(T=AS$10,IF(CallFlag=1,MAX(StockTree!AS186-K,0),MAX(K-StockTree!AS186,0)),EXP(-rr*h)*(pstar*AT186+(1-pstar)*AT187)))</f>
        <v/>
      </c>
      <c r="AT186" s="20" t="str">
        <f>IF(StockTree!AT186="","",IF(T=AT$10,IF(CallFlag=1,MAX(StockTree!AT186-K,0),MAX(K-StockTree!AT186,0)),EXP(-rr*h)*(pstar*AU186+(1-pstar)*AU187)))</f>
        <v/>
      </c>
      <c r="AU186" s="20" t="str">
        <f>IF(StockTree!AU186="","",IF(T=AU$10,IF(CallFlag=1,MAX(StockTree!AU186-K,0),MAX(K-StockTree!AU186,0)),EXP(-rr*h)*(pstar*AV186+(1-pstar)*AV187)))</f>
        <v/>
      </c>
      <c r="AV186" s="20" t="str">
        <f>IF(StockTree!AV186="","",IF(T=AV$10,IF(CallFlag=1,MAX(StockTree!AV186-K,0),MAX(K-StockTree!AV186,0)),EXP(-rr*h)*(pstar*AW186+(1-pstar)*AW187)))</f>
        <v/>
      </c>
      <c r="AW186" s="20" t="str">
        <f>IF(StockTree!AW186="","",IF(T=AW$10,IF(CallFlag=1,MAX(StockTree!AW186-K,0),MAX(K-StockTree!AW186,0)),EXP(-rr*h)*(pstar*AX186+(1-pstar)*AX187)))</f>
        <v/>
      </c>
      <c r="AX186" s="20" t="str">
        <f>IF(StockTree!AX186="","",IF(T=AX$10,IF(CallFlag=1,MAX(StockTree!AX186-K,0),MAX(K-StockTree!AX186,0)),EXP(-rr*h)*(pstar*AY186+(1-pstar)*AY187)))</f>
        <v/>
      </c>
      <c r="AY186" s="20" t="str">
        <f>IF(StockTree!AY186="","",IF(T=AY$10,IF(CallFlag=1,MAX(StockTree!AY186-K,0),MAX(K-StockTree!AY186,0)),EXP(-rr*h)*(pstar*AZ186+(1-pstar)*AZ187)))</f>
        <v/>
      </c>
      <c r="AZ186" s="20" t="str">
        <f>IF(StockTree!AZ186="","",IF(T=AZ$10,IF(CallFlag=1,MAX(StockTree!AZ186-K,0),MAX(K-StockTree!AZ186,0)),EXP(-rr*h)*(pstar*BA186+(1-pstar)*BA187)))</f>
        <v/>
      </c>
      <c r="BA186" s="20" t="str">
        <f>IF(StockTree!BA186="","",IF(T=BA$10,IF(CallFlag=1,MAX(StockTree!BA186-K,0),MAX(K-StockTree!BA186,0)),EXP(-rr*h)*(pstar*BB186+(1-pstar)*BB187)))</f>
        <v/>
      </c>
      <c r="BB186" s="20" t="str">
        <f>IF(StockTree!BB186="","",IF(T=BB$10,IF(CallFlag=1,MAX(StockTree!BB186-K,0),MAX(K-StockTree!BB186,0)),EXP(-rr*h)*(pstar*BC186+(1-pstar)*BC187)))</f>
        <v/>
      </c>
      <c r="BC186" s="20" t="str">
        <f>IF(StockTree!BC186="","",IF(T=BC$10,IF(CallFlag=1,MAX(StockTree!BC186-K,0),MAX(K-StockTree!BC186,0)),EXP(-rr*h)*(pstar*BD186+(1-pstar)*BD187)))</f>
        <v/>
      </c>
      <c r="BD186" s="20" t="str">
        <f>IF(StockTree!BD186="","",IF(T=BD$10,IF(CallFlag=1,MAX(StockTree!BD186-K,0),MAX(K-StockTree!BD186,0)),EXP(-rr*h)*(pstar*BE186+(1-pstar)*BE187)))</f>
        <v/>
      </c>
      <c r="BE186" s="20" t="str">
        <f>IF(StockTree!BE186="","",IF(T=BE$10,IF(CallFlag=1,MAX(StockTree!BE186-K,0),MAX(K-StockTree!BE186,0)),EXP(-rr*h)*(pstar*BF186+(1-pstar)*BF187)))</f>
        <v/>
      </c>
      <c r="BF186" s="20" t="str">
        <f>IF(StockTree!BF186="","",IF(T=BF$10,IF(CallFlag=1,MAX(StockTree!BF186-K,0),MAX(K-StockTree!BF186,0)),EXP(-rr*h)*(pstar*BG186+(1-pstar)*BG187)))</f>
        <v/>
      </c>
      <c r="BG186" s="20" t="str">
        <f>IF(StockTree!BG186="","",IF(T=BG$10,IF(CallFlag=1,MAX(StockTree!BG186-K,0),MAX(K-StockTree!BG186,0)),EXP(-rr*h)*(pstar*BH186+(1-pstar)*BH187)))</f>
        <v/>
      </c>
      <c r="BH186" s="20" t="str">
        <f>IF(StockTree!BH186="","",IF(T=BH$10,IF(CallFlag=1,MAX(StockTree!BH186-K,0),MAX(K-StockTree!BH186,0)),EXP(-rr*h)*(pstar*BI186+(1-pstar)*BI187)))</f>
        <v/>
      </c>
      <c r="BI186" s="20" t="str">
        <f>IF(StockTree!BI186="","",IF(T=BI$10,IF(CallFlag=1,MAX(StockTree!BI186-K,0),MAX(K-StockTree!BI186,0)),EXP(-rr*h)*(pstar*BJ186+(1-pstar)*BJ187)))</f>
        <v/>
      </c>
      <c r="BJ186" s="20" t="str">
        <f>IF(StockTree!BJ186="","",IF(T=BJ$10,IF(CallFlag=1,MAX(StockTree!BJ186-K,0),MAX(K-StockTree!BJ186,0)),EXP(-rr*h)*(pstar*BK186+(1-pstar)*BK187)))</f>
        <v/>
      </c>
      <c r="BK186" s="20" t="str">
        <f>IF(StockTree!BK186="","",IF(T=BK$10,IF(CallFlag=1,MAX(StockTree!BK186-K,0),MAX(K-StockTree!BK186,0)),EXP(-rr*h)*(pstar*BL186+(1-pstar)*BL187)))</f>
        <v/>
      </c>
      <c r="BL186" s="20" t="str">
        <f>IF(StockTree!BL186="","",IF(T=BL$10,IF(CallFlag=1,MAX(StockTree!BL186-K,0),MAX(K-StockTree!BL186,0)),EXP(-rr*h)*(pstar*BM186+(1-pstar)*BM187)))</f>
        <v/>
      </c>
      <c r="BM186" s="20" t="str">
        <f>IF(StockTree!BM186="","",IF(T=BM$10,IF(CallFlag=1,MAX(StockTree!BM186-K,0),MAX(K-StockTree!BM186,0)),EXP(-rr*h)*(pstar*BN186+(1-pstar)*BN187)))</f>
        <v/>
      </c>
      <c r="BN186" s="20" t="str">
        <f>IF(StockTree!BN186="","",IF(T=BN$10,IF(CallFlag=1,MAX(StockTree!BN186-K,0),MAX(K-StockTree!BN186,0)),EXP(-rr*h)*(pstar*BO186+(1-pstar)*BO187)))</f>
        <v/>
      </c>
      <c r="BO186" s="20" t="str">
        <f>IF(StockTree!BO186="","",IF(T=BO$10,IF(CallFlag=1,MAX(StockTree!BO186-K,0),MAX(K-StockTree!BO186,0)),EXP(-rr*h)*(pstar*BP186+(1-pstar)*BP187)))</f>
        <v/>
      </c>
      <c r="BP186" s="20" t="str">
        <f>IF(StockTree!BP186="","",IF(T=BP$10,IF(CallFlag=1,MAX(StockTree!BP186-K,0),MAX(K-StockTree!BP186,0)),EXP(-rr*h)*(pstar*BQ186+(1-pstar)*BQ187)))</f>
        <v/>
      </c>
      <c r="BQ186" s="20" t="str">
        <f>IF(StockTree!BQ186="","",IF(T=BQ$10,IF(CallFlag=1,MAX(StockTree!BQ186-K,0),MAX(K-StockTree!BQ186,0)),EXP(-rr*h)*(pstar*BR186+(1-pstar)*BR187)))</f>
        <v/>
      </c>
      <c r="BR186" s="20" t="str">
        <f>IF(StockTree!BR186="","",IF(T=BR$10,IF(CallFlag=1,MAX(StockTree!BR186-K,0),MAX(K-StockTree!BR186,0)),EXP(-rr*h)*(pstar*BS186+(1-pstar)*BS187)))</f>
        <v/>
      </c>
      <c r="BS186" s="20" t="str">
        <f>IF(StockTree!BS186="","",IF(T=BS$10,IF(CallFlag=1,MAX(StockTree!BS186-K,0),MAX(K-StockTree!BS186,0)),EXP(-rr*h)*(pstar*BT186+(1-pstar)*BT187)))</f>
        <v/>
      </c>
      <c r="BT186" s="20" t="str">
        <f>IF(StockTree!BT186="","",IF(T=BT$10,IF(CallFlag=1,MAX(StockTree!BT186-K,0),MAX(K-StockTree!BT186,0)),EXP(-rr*h)*(pstar*BU186+(1-pstar)*BU187)))</f>
        <v/>
      </c>
      <c r="BU186" s="20" t="str">
        <f>IF(StockTree!BU186="","",IF(T=BU$10,IF(CallFlag=1,MAX(StockTree!BU186-K,0),MAX(K-StockTree!BU186,0)),EXP(-rr*h)*(pstar*BV186+(1-pstar)*BV187)))</f>
        <v/>
      </c>
      <c r="BV186" s="20" t="str">
        <f>IF(StockTree!BV186="","",IF(T=BV$10,IF(CallFlag=1,MAX(StockTree!BV186-K,0),MAX(K-StockTree!BV186,0)),EXP(-rr*h)*(pstar*BW186+(1-pstar)*BW187)))</f>
        <v/>
      </c>
      <c r="BW186" s="20" t="str">
        <f>IF(StockTree!BW186="","",IF(T=BW$10,IF(CallFlag=1,MAX(StockTree!BW186-K,0),MAX(K-StockTree!BW186,0)),EXP(-rr*h)*(pstar*BX186+(1-pstar)*BX187)))</f>
        <v/>
      </c>
      <c r="BX186" s="20" t="str">
        <f>IF(StockTree!BX186="","",IF(T=BX$10,IF(CallFlag=1,MAX(StockTree!BX186-K,0),MAX(K-StockTree!BX186,0)),EXP(-rr*h)*(pstar*BY186+(1-pstar)*BY187)))</f>
        <v/>
      </c>
      <c r="BY186" s="20" t="str">
        <f>IF(StockTree!BY186="","",IF(T=BY$10,IF(CallFlag=1,MAX(StockTree!BY186-K,0),MAX(K-StockTree!BY186,0)),EXP(-rr*h)*(pstar*BZ186+(1-pstar)*BZ187)))</f>
        <v/>
      </c>
      <c r="BZ186" s="20" t="str">
        <f>IF(StockTree!BZ186="","",IF(T=BZ$10,IF(CallFlag=1,MAX(StockTree!BZ186-K,0),MAX(K-StockTree!BZ186,0)),EXP(-rr*h)*(pstar*CA186+(1-pstar)*CA187)))</f>
        <v/>
      </c>
      <c r="CA186" s="20" t="str">
        <f>IF(StockTree!CA186="","",IF(T=CA$10,IF(CallFlag=1,MAX(StockTree!CA186-K,0),MAX(K-StockTree!CA186,0)),EXP(-rr*h)*(pstar*CB186+(1-pstar)*CB187)))</f>
        <v/>
      </c>
      <c r="CB186" s="20" t="str">
        <f>IF(StockTree!CB186="","",IF(T=CB$10,IF(CallFlag=1,MAX(StockTree!CB186-K,0),MAX(K-StockTree!CB186,0)),EXP(-rr*h)*(pstar*CC186+(1-pstar)*CC187)))</f>
        <v/>
      </c>
      <c r="CC186" s="20" t="str">
        <f>IF(StockTree!CC186="","",IF(T=CC$10,IF(CallFlag=1,MAX(StockTree!CC186-K,0),MAX(K-StockTree!CC186,0)),EXP(-rr*h)*(pstar*CD186+(1-pstar)*CD187)))</f>
        <v/>
      </c>
      <c r="CD186" s="20" t="str">
        <f>IF(StockTree!CD186="","",IF(T=CD$10,IF(CallFlag=1,MAX(StockTree!CD186-K,0),MAX(K-StockTree!CD186,0)),EXP(-rr*h)*(pstar*CE186+(1-pstar)*CE187)))</f>
        <v/>
      </c>
      <c r="CE186" s="20" t="str">
        <f>IF(StockTree!CE186="","",IF(T=CE$10,IF(CallFlag=1,MAX(StockTree!CE186-K,0),MAX(K-StockTree!CE186,0)),EXP(-rr*h)*(pstar*CF186+(1-pstar)*CF187)))</f>
        <v/>
      </c>
      <c r="CF186" s="20" t="str">
        <f>IF(StockTree!CF186="","",IF(T=CF$10,IF(CallFlag=1,MAX(StockTree!CF186-K,0),MAX(K-StockTree!CF186,0)),EXP(-rr*h)*(pstar*CG186+(1-pstar)*CG187)))</f>
        <v/>
      </c>
      <c r="CG186" s="20" t="str">
        <f>IF(StockTree!CG186="","",IF(T=CG$10,IF(CallFlag=1,MAX(StockTree!CG186-K,0),MAX(K-StockTree!CG186,0)),EXP(-rr*h)*(pstar*CH186+(1-pstar)*CH187)))</f>
        <v/>
      </c>
      <c r="CH186" s="20" t="str">
        <f>IF(StockTree!CH186="","",IF(T=CH$10,IF(CallFlag=1,MAX(StockTree!CH186-K,0),MAX(K-StockTree!CH186,0)),EXP(-rr*h)*(pstar*CI186+(1-pstar)*CI187)))</f>
        <v/>
      </c>
      <c r="CI186" s="20" t="str">
        <f>IF(StockTree!CI186="","",IF(T=CI$10,IF(CallFlag=1,MAX(StockTree!CI186-K,0),MAX(K-StockTree!CI186,0)),EXP(-rr*h)*(pstar*CJ186+(1-pstar)*CJ187)))</f>
        <v/>
      </c>
      <c r="CJ186" s="20" t="str">
        <f>IF(StockTree!CJ186="","",IF(T=CJ$10,IF(CallFlag=1,MAX(StockTree!CJ186-K,0),MAX(K-StockTree!CJ186,0)),EXP(-rr*h)*(pstar*CK186+(1-pstar)*CK187)))</f>
        <v/>
      </c>
      <c r="CK186" s="20" t="str">
        <f>IF(StockTree!CK186="","",IF(T=CK$10,IF(CallFlag=1,MAX(StockTree!CK186-K,0),MAX(K-StockTree!CK186,0)),EXP(-rr*h)*(pstar*CL186+(1-pstar)*CL187)))</f>
        <v/>
      </c>
      <c r="CL186" s="20" t="str">
        <f>IF(StockTree!CL186="","",IF(T=CL$10,IF(CallFlag=1,MAX(StockTree!CL186-K,0),MAX(K-StockTree!CL186,0)),EXP(-rr*h)*(pstar*CM186+(1-pstar)*CM187)))</f>
        <v/>
      </c>
      <c r="CM186" s="20" t="str">
        <f>IF(StockTree!CM186="","",IF(T=CM$10,IF(CallFlag=1,MAX(StockTree!CM186-K,0),MAX(K-StockTree!CM186,0)),EXP(-rr*h)*(pstar*CN186+(1-pstar)*CN187)))</f>
        <v/>
      </c>
      <c r="CN186" s="20" t="str">
        <f>IF(StockTree!CN186="","",IF(T=CN$10,IF(CallFlag=1,MAX(StockTree!CN186-K,0),MAX(K-StockTree!CN186,0)),EXP(-rr*h)*(pstar*CO186+(1-pstar)*CO187)))</f>
        <v/>
      </c>
      <c r="CO186" s="20" t="str">
        <f>IF(StockTree!CO186="","",IF(T=CO$10,IF(CallFlag=1,MAX(StockTree!CO186-K,0),MAX(K-StockTree!CO186,0)),EXP(-rr*h)*(pstar*CP186+(1-pstar)*CP187)))</f>
        <v/>
      </c>
      <c r="CP186" s="20" t="str">
        <f>IF(StockTree!CP186="","",IF(T=CP$10,IF(CallFlag=1,MAX(StockTree!CP186-K,0),MAX(K-StockTree!CP186,0)),EXP(-rr*h)*(pstar*CQ186+(1-pstar)*CQ187)))</f>
        <v/>
      </c>
      <c r="CQ186" s="20" t="str">
        <f>IF(StockTree!CQ186="","",IF(T=CQ$10,IF(CallFlag=1,MAX(StockTree!CQ186-K,0),MAX(K-StockTree!CQ186,0)),EXP(-rr*h)*(pstar*CR186+(1-pstar)*CR187)))</f>
        <v/>
      </c>
      <c r="CR186" s="20" t="str">
        <f>IF(StockTree!CR186="","",IF(T=CR$10,IF(CallFlag=1,MAX(StockTree!CR186-K,0),MAX(K-StockTree!CR186,0)),EXP(-rr*h)*(pstar*CS186+(1-pstar)*CS187)))</f>
        <v/>
      </c>
      <c r="CS186" s="20" t="str">
        <f>IF(StockTree!CS186="","",IF(T=CS$10,IF(CallFlag=1,MAX(StockTree!CS186-K,0),MAX(K-StockTree!CS186,0)),EXP(-rr*h)*(pstar*CT186+(1-pstar)*CT187)))</f>
        <v/>
      </c>
      <c r="CT186" s="20" t="str">
        <f>IF(StockTree!CT186="","",IF(T=CT$10,IF(CallFlag=1,MAX(StockTree!CT186-K,0),MAX(K-StockTree!CT186,0)),EXP(-rr*h)*(pstar*CU186+(1-pstar)*CU187)))</f>
        <v/>
      </c>
      <c r="CU186" s="20" t="str">
        <f>IF(StockTree!CU186="","",IF(T=CU$10,IF(CallFlag=1,MAX(StockTree!CU186-K,0),MAX(K-StockTree!CU186,0)),EXP(-rr*h)*(pstar*CV186+(1-pstar)*CV187)))</f>
        <v/>
      </c>
      <c r="CV186" s="20" t="str">
        <f>IF(StockTree!CV186="","",IF(T=CV$10,IF(CallFlag=1,MAX(StockTree!CV186-K,0),MAX(K-StockTree!CV186,0)),EXP(-rr*h)*(pstar*CW186+(1-pstar)*CW187)))</f>
        <v/>
      </c>
      <c r="CW186" s="20" t="str">
        <f>IF(StockTree!CW186="","",IF(T=CW$10,IF(CallFlag=1,MAX(StockTree!CW186-K,0),MAX(K-StockTree!CW186,0)),EXP(-rr*h)*(pstar*CX186+(1-pstar)*CX187)))</f>
        <v/>
      </c>
      <c r="CX186" s="20" t="str">
        <f>IF(StockTree!CX186="","",IF(T=CX$10,IF(CallFlag=1,MAX(StockTree!CX186-K,0),MAX(K-StockTree!CX186,0)),EXP(-rr*h)*(pstar*CY186+(1-pstar)*CY187)))</f>
        <v/>
      </c>
      <c r="CY186" s="20" t="str">
        <f>IF(StockTree!CY186="","",IF(T=CY$10,IF(CallFlag=1,MAX(StockTree!CY186-K,0),MAX(K-StockTree!CY186,0)),EXP(-rr*h)*(pstar*CZ186+(1-pstar)*CZ187)))</f>
        <v/>
      </c>
      <c r="CZ186" s="20" t="str">
        <f>IF(StockTree!CZ186="","",IF(T=CZ$10,IF(CallFlag=1,MAX(StockTree!CZ186-K,0),MAX(K-StockTree!CZ186,0)),EXP(-rr*h)*(pstar*DA186+(1-pstar)*DA187)))</f>
        <v/>
      </c>
      <c r="DA186" s="20" t="str">
        <f>IF(StockTree!DA186="","",IF(T=DA$10,IF(CallFlag=1,MAX(StockTree!DA186-K,0),MAX(K-StockTree!DA186,0)),EXP(-rr*h)*(pstar*DB186+(1-pstar)*DB187)))</f>
        <v/>
      </c>
      <c r="DB186" s="20" t="str">
        <f>IF(StockTree!DB186="","",IF(T=DB$10,IF(CallFlag=1,MAX(StockTree!DB186-K,0),MAX(K-StockTree!DB186,0)),EXP(-rr*h)*(pstar*DC186+(1-pstar)*DC187)))</f>
        <v/>
      </c>
      <c r="DC186" s="20" t="str">
        <f>IF(StockTree!DC186="","",IF(T=DC$10,IF(CallFlag=1,MAX(StockTree!DC186-K,0),MAX(K-StockTree!DC186,0)),EXP(-rr*h)*(pstar*DD186+(1-pstar)*DD187)))</f>
        <v/>
      </c>
      <c r="DD186" s="20" t="str">
        <f>IF(StockTree!DD186="","",IF(T=DD$10,IF(CallFlag=1,MAX(StockTree!DD186-K,0),MAX(K-StockTree!DD186,0)),EXP(-rr*h)*(pstar*DE186+(1-pstar)*DE187)))</f>
        <v/>
      </c>
      <c r="DE186" s="20" t="str">
        <f>IF(StockTree!DE186="","",IF(T=DE$10,IF(CallFlag=1,MAX(StockTree!DE186-K,0),MAX(K-StockTree!DE186,0)),EXP(-rr*h)*(pstar*DF186+(1-pstar)*DF187)))</f>
        <v/>
      </c>
      <c r="DF186" s="20" t="str">
        <f>IF(StockTree!DF186="","",IF(T=DF$10,IF(CallFlag=1,MAX(StockTree!DF186-K,0),MAX(K-StockTree!DF186,0)),EXP(-rr*h)*(pstar*DG186+(1-pstar)*DG187)))</f>
        <v/>
      </c>
      <c r="DG186" s="20" t="str">
        <f>IF(StockTree!DG186="","",IF(T=DG$10,IF(CallFlag=1,MAX(StockTree!DG186-K,0),MAX(K-StockTree!DG186,0)),EXP(-rr*h)*(pstar*DH186+(1-pstar)*DH187)))</f>
        <v/>
      </c>
      <c r="DH186" s="20" t="str">
        <f>IF(StockTree!DH186="","",IF(T=DH$10,IF(CallFlag=1,MAX(StockTree!DH186-K,0),MAX(K-StockTree!DH186,0)),EXP(-rr*h)*(pstar*DI186+(1-pstar)*DI187)))</f>
        <v/>
      </c>
      <c r="DI186" s="20" t="str">
        <f>IF(StockTree!DI186="","",IF(T=DI$10,IF(CallFlag=1,MAX(StockTree!DI186-K,0),MAX(K-StockTree!DI186,0)),EXP(-rr*h)*(pstar*DJ186+(1-pstar)*DJ187)))</f>
        <v/>
      </c>
      <c r="DJ186" s="20" t="str">
        <f>IF(StockTree!DJ186="","",IF(T=DJ$10,IF(CallFlag=1,MAX(StockTree!DJ186-K,0),MAX(K-StockTree!DJ186,0)),EXP(-rr*h)*(pstar*DK186+(1-pstar)*DK187)))</f>
        <v/>
      </c>
      <c r="DK186" s="20" t="str">
        <f>IF(StockTree!DK186="","",IF(T=DK$10,IF(CallFlag=1,MAX(StockTree!DK186-K,0),MAX(K-StockTree!DK186,0)),EXP(-rr*h)*(pstar*DL186+(1-pstar)*DL187)))</f>
        <v/>
      </c>
      <c r="DL186" s="20" t="str">
        <f>IF(StockTree!DL186="","",IF(T=DL$10,IF(CallFlag=1,MAX(StockTree!DL186-K,0),MAX(K-StockTree!DL186,0)),EXP(-rr*h)*(pstar*DM186+(1-pstar)*DM187)))</f>
        <v/>
      </c>
      <c r="DM186" s="20" t="str">
        <f>IF(StockTree!DM186="","",IF(T=DM$10,IF(CallFlag=1,MAX(StockTree!DM186-K,0),MAX(K-StockTree!DM186,0)),EXP(-rr*h)*(pstar*DN186+(1-pstar)*DN187)))</f>
        <v/>
      </c>
      <c r="DN186" s="20" t="str">
        <f>IF(StockTree!DN186="","",IF(T=DN$10,IF(CallFlag=1,MAX(StockTree!DN186-K,0),MAX(K-StockTree!DN186,0)),EXP(-rr*h)*(pstar*DO186+(1-pstar)*DO187)))</f>
        <v/>
      </c>
      <c r="DO186" s="20" t="str">
        <f>IF(StockTree!DO186="","",IF(T=DO$10,IF(CallFlag=1,MAX(StockTree!DO186-K,0),MAX(K-StockTree!DO186,0)),EXP(-rr*h)*(pstar*DP186+(1-pstar)*DP187)))</f>
        <v/>
      </c>
      <c r="DP186" s="20" t="str">
        <f>IF(StockTree!DP186="","",IF(T=DP$10,IF(CallFlag=1,MAX(StockTree!DP186-K,0),MAX(K-StockTree!DP186,0)),EXP(-rr*h)*(pstar*DQ186+(1-pstar)*DQ187)))</f>
        <v/>
      </c>
      <c r="DQ186" s="20" t="str">
        <f>IF(StockTree!DQ186="","",IF(T=DQ$10,IF(CallFlag=1,MAX(StockTree!DQ186-K,0),MAX(K-StockTree!DQ186,0)),EXP(-rr*h)*(pstar*DR186+(1-pstar)*DR187)))</f>
        <v/>
      </c>
      <c r="DR186" s="20" t="str">
        <f>IF(StockTree!DR186="","",IF(T=DR$10,IF(CallFlag=1,MAX(StockTree!DR186-K,0),MAX(K-StockTree!DR186,0)),EXP(-rr*h)*(pstar*DS186+(1-pstar)*DS187)))</f>
        <v/>
      </c>
      <c r="DS186" s="20" t="str">
        <f>IF(StockTree!DS186="","",IF(T=DS$10,IF(CallFlag=1,MAX(StockTree!DS186-K,0),MAX(K-StockTree!DS186,0)),EXP(-rr*h)*(pstar*DT186+(1-pstar)*DT187)))</f>
        <v/>
      </c>
      <c r="DT186" s="20" t="str">
        <f>IF(StockTree!DT186="","",IF(T=DT$10,IF(CallFlag=1,MAX(StockTree!DT186-K,0),MAX(K-StockTree!DT186,0)),EXP(-rr*h)*(pstar*DU186+(1-pstar)*DU187)))</f>
        <v/>
      </c>
      <c r="DU186" s="20" t="str">
        <f>IF(StockTree!DU186="","",IF(T=DU$10,IF(CallFlag=1,MAX(StockTree!DU186-K,0),MAX(K-StockTree!DU186,0)),EXP(-rr*h)*(pstar*DV186+(1-pstar)*DV187)))</f>
        <v/>
      </c>
      <c r="DV186" s="20" t="str">
        <f>IF(StockTree!DV186="","",IF(T=DV$10,IF(CallFlag=1,MAX(StockTree!DV186-K,0),MAX(K-StockTree!DV186,0)),EXP(-rr*h)*(pstar*DW186+(1-pstar)*DW187)))</f>
        <v/>
      </c>
      <c r="DW186" s="20" t="str">
        <f>IF(StockTree!DW186="","",IF(T=DW$10,IF(CallFlag=1,MAX(StockTree!DW186-K,0),MAX(K-StockTree!DW186,0)),EXP(-rr*h)*(pstar*DX186+(1-pstar)*DX187)))</f>
        <v/>
      </c>
      <c r="DX186" s="20" t="str">
        <f>IF(StockTree!DX186="","",IF(T=DX$10,IF(CallFlag=1,MAX(StockTree!DX186-K,0),MAX(K-StockTree!DX186,0)),EXP(-rr*h)*(pstar*DY186+(1-pstar)*DY187)))</f>
        <v/>
      </c>
      <c r="DY186" s="20" t="str">
        <f>IF(StockTree!DY186="","",IF(T=DY$10,IF(CallFlag=1,MAX(StockTree!DY186-K,0),MAX(K-StockTree!DY186,0)),EXP(-rr*h)*(pstar*DZ186+(1-pstar)*DZ187)))</f>
        <v/>
      </c>
      <c r="DZ186" s="20" t="str">
        <f>IF(StockTree!DZ186="","",IF(T=DZ$10,IF(CallFlag=1,MAX(StockTree!DZ186-K,0),MAX(K-StockTree!DZ186,0)),EXP(-rr*h)*(pstar*EA186+(1-pstar)*EA187)))</f>
        <v/>
      </c>
      <c r="EA186" s="20" t="str">
        <f>IF(StockTree!EA186="","",IF(T=EA$10,IF(CallFlag=1,MAX(StockTree!EA186-K,0),MAX(K-StockTree!EA186,0)),EXP(-rr*h)*(pstar*EB186+(1-pstar)*EB187)))</f>
        <v/>
      </c>
      <c r="EB186" s="20" t="str">
        <f>IF(StockTree!EB186="","",IF(T=EB$10,IF(CallFlag=1,MAX(StockTree!EB186-K,0),MAX(K-StockTree!EB186,0)),EXP(-rr*h)*(pstar*EC186+(1-pstar)*EC187)))</f>
        <v/>
      </c>
      <c r="EC186" s="20" t="str">
        <f>IF(StockTree!EC186="","",IF(T=EC$10,IF(CallFlag=1,MAX(StockTree!EC186-K,0),MAX(K-StockTree!EC186,0)),EXP(-rr*h)*(pstar*ED186+(1-pstar)*ED187)))</f>
        <v/>
      </c>
      <c r="ED186" s="20" t="str">
        <f>IF(StockTree!ED186="","",IF(T=ED$10,IF(CallFlag=1,MAX(StockTree!ED186-K,0),MAX(K-StockTree!ED186,0)),EXP(-rr*h)*(pstar*EE186+(1-pstar)*EE187)))</f>
        <v/>
      </c>
      <c r="EE186" s="20" t="str">
        <f>IF(StockTree!EE186="","",IF(T=EE$10,IF(CallFlag=1,MAX(StockTree!EE186-K,0),MAX(K-StockTree!EE186,0)),EXP(-rr*h)*(pstar*EF186+(1-pstar)*EF187)))</f>
        <v/>
      </c>
      <c r="EF186" s="20" t="str">
        <f>IF(StockTree!EF186="","",IF(T=EF$10,IF(CallFlag=1,MAX(StockTree!EF186-K,0),MAX(K-StockTree!EF186,0)),EXP(-rr*h)*(pstar*EG186+(1-pstar)*EG187)))</f>
        <v/>
      </c>
      <c r="EG186" s="20" t="str">
        <f>IF(StockTree!EG186="","",IF(T=EG$10,IF(CallFlag=1,MAX(StockTree!EG186-K,0),MAX(K-StockTree!EG186,0)),EXP(-rr*h)*(pstar*EH186+(1-pstar)*EH187)))</f>
        <v/>
      </c>
      <c r="EH186" s="20" t="str">
        <f>IF(StockTree!EH186="","",IF(T=EH$10,IF(CallFlag=1,MAX(StockTree!EH186-K,0),MAX(K-StockTree!EH186,0)),EXP(-rr*h)*(pstar*EI186+(1-pstar)*EI187)))</f>
        <v/>
      </c>
      <c r="EI186" s="20" t="str">
        <f>IF(StockTree!EI186="","",IF(T=EI$10,IF(CallFlag=1,MAX(StockTree!EI186-K,0),MAX(K-StockTree!EI186,0)),EXP(-rr*h)*(pstar*EJ186+(1-pstar)*EJ187)))</f>
        <v/>
      </c>
      <c r="EJ186" s="20" t="str">
        <f>IF(StockTree!EJ186="","",IF(T=EJ$10,IF(CallFlag=1,MAX(StockTree!EJ186-K,0),MAX(K-StockTree!EJ186,0)),EXP(-rr*h)*(pstar*EK186+(1-pstar)*EK187)))</f>
        <v/>
      </c>
      <c r="EK186" s="20" t="str">
        <f>IF(StockTree!EK186="","",IF(T=EK$10,IF(CallFlag=1,MAX(StockTree!EK186-K,0),MAX(K-StockTree!EK186,0)),EXP(-rr*h)*(pstar*EL186+(1-pstar)*EL187)))</f>
        <v/>
      </c>
      <c r="EL186" s="20" t="str">
        <f>IF(StockTree!EL186="","",IF(T=EL$10,IF(CallFlag=1,MAX(StockTree!EL186-K,0),MAX(K-StockTree!EL186,0)),EXP(-rr*h)*(pstar*EM186+(1-pstar)*EM187)))</f>
        <v/>
      </c>
      <c r="EM186" s="20" t="str">
        <f>IF(StockTree!EM186="","",IF(T=EM$10,IF(CallFlag=1,MAX(StockTree!EM186-K,0),MAX(K-StockTree!EM186,0)),EXP(-rr*h)*(pstar*EN186+(1-pstar)*EN187)))</f>
        <v/>
      </c>
      <c r="EN186" s="20" t="str">
        <f>IF(StockTree!EN186="","",IF(T=EN$10,IF(CallFlag=1,MAX(StockTree!EN186-K,0),MAX(K-StockTree!EN186,0)),EXP(-rr*h)*(pstar*EO186+(1-pstar)*EO187)))</f>
        <v/>
      </c>
      <c r="EO186" s="20" t="str">
        <f>IF(StockTree!EO186="","",IF(T=EO$10,IF(CallFlag=1,MAX(StockTree!EO186-K,0),MAX(K-StockTree!EO186,0)),EXP(-rr*h)*(pstar*EP186+(1-pstar)*EP187)))</f>
        <v/>
      </c>
      <c r="EP186" s="20" t="str">
        <f>IF(StockTree!EP186="","",IF(T=EP$10,IF(CallFlag=1,MAX(StockTree!EP186-K,0),MAX(K-StockTree!EP186,0)),EXP(-rr*h)*(pstar*EQ186+(1-pstar)*EQ187)))</f>
        <v/>
      </c>
      <c r="EQ186" s="20" t="str">
        <f>IF(StockTree!EQ186="","",IF(T=EQ$10,IF(CallFlag=1,MAX(StockTree!EQ186-K,0),MAX(K-StockTree!EQ186,0)),EXP(-rr*h)*(pstar*ER186+(1-pstar)*ER187)))</f>
        <v/>
      </c>
      <c r="ER186" s="20" t="str">
        <f>IF(StockTree!ER186="","",IF(T=ER$10,IF(CallFlag=1,MAX(StockTree!ER186-K,0),MAX(K-StockTree!ER186,0)),EXP(-rr*h)*(pstar*ES186+(1-pstar)*ES187)))</f>
        <v/>
      </c>
      <c r="ES186" s="20" t="str">
        <f>IF(StockTree!ES186="","",IF(T=ES$10,IF(CallFlag=1,MAX(StockTree!ES186-K,0),MAX(K-StockTree!ES186,0)),EXP(-rr*h)*(pstar*ET186+(1-pstar)*ET187)))</f>
        <v/>
      </c>
      <c r="ET186" s="20" t="str">
        <f>IF(StockTree!ET186="","",IF(T=ET$10,IF(CallFlag=1,MAX(StockTree!ET186-K,0),MAX(K-StockTree!ET186,0)),EXP(-rr*h)*(pstar*EU186+(1-pstar)*EU187)))</f>
        <v/>
      </c>
      <c r="EU186" s="20" t="str">
        <f>IF(StockTree!EU186="","",IF(T=EU$10,IF(CallFlag=1,MAX(StockTree!EU186-K,0),MAX(K-StockTree!EU186,0)),EXP(-rr*h)*(pstar*EV186+(1-pstar)*EV187)))</f>
        <v/>
      </c>
      <c r="EV186" s="20" t="str">
        <f>IF(StockTree!EV186="","",IF(T=EV$10,IF(CallFlag=1,MAX(StockTree!EV186-K,0),MAX(K-StockTree!EV186,0)),EXP(-rr*h)*(pstar*EW186+(1-pstar)*EW187)))</f>
        <v/>
      </c>
      <c r="EW186" s="20" t="str">
        <f>IF(StockTree!EW186="","",IF(T=EW$10,IF(CallFlag=1,MAX(StockTree!EW186-K,0),MAX(K-StockTree!EW186,0)),EXP(-rr*h)*(pstar*EX186+(1-pstar)*EX187)))</f>
        <v/>
      </c>
      <c r="EX186" s="20" t="str">
        <f>IF(StockTree!EX186="","",IF(T=EX$10,IF(CallFlag=1,MAX(StockTree!EX186-K,0),MAX(K-StockTree!EX186,0)),EXP(-rr*h)*(pstar*EY186+(1-pstar)*EY187)))</f>
        <v/>
      </c>
      <c r="EY186" s="20" t="str">
        <f>IF(StockTree!EY186="","",IF(T=EY$10,IF(CallFlag=1,MAX(StockTree!EY186-K,0),MAX(K-StockTree!EY186,0)),EXP(-rr*h)*(pstar*EZ186+(1-pstar)*EZ187)))</f>
        <v/>
      </c>
      <c r="EZ186" s="20" t="str">
        <f>IF(StockTree!EZ186="","",IF(T=EZ$10,IF(CallFlag=1,MAX(StockTree!EZ186-K,0),MAX(K-StockTree!EZ186,0)),EXP(-rr*h)*(pstar*FA186+(1-pstar)*FA187)))</f>
        <v/>
      </c>
      <c r="FA186" s="20" t="str">
        <f>IF(StockTree!FA186="","",IF(T=FA$10,IF(CallFlag=1,MAX(StockTree!FA186-K,0),MAX(K-StockTree!FA186,0)),EXP(-rr*h)*(pstar*FB186+(1-pstar)*FB187)))</f>
        <v/>
      </c>
      <c r="FB186" s="20" t="str">
        <f>IF(StockTree!FB186="","",IF(T=FB$10,IF(CallFlag=1,MAX(StockTree!FB186-K,0),MAX(K-StockTree!FB186,0)),EXP(-rr*h)*(pstar*FC186+(1-pstar)*FC187)))</f>
        <v/>
      </c>
      <c r="FC186" s="20" t="str">
        <f>IF(StockTree!FC186="","",IF(T=FC$10,IF(CallFlag=1,MAX(StockTree!FC186-K,0),MAX(K-StockTree!FC186,0)),EXP(-rr*h)*(pstar*FD186+(1-pstar)*FD187)))</f>
        <v/>
      </c>
      <c r="FD186" s="20" t="str">
        <f>IF(StockTree!FD186="","",IF(T=FD$10,IF(CallFlag=1,MAX(StockTree!FD186-K,0),MAX(K-StockTree!FD186,0)),EXP(-rr*h)*(pstar*FE186+(1-pstar)*FE187)))</f>
        <v/>
      </c>
      <c r="FE186" s="20" t="str">
        <f>IF(StockTree!FE186="","",IF(T=FE$10,IF(CallFlag=1,MAX(StockTree!FE186-K,0),MAX(K-StockTree!FE186,0)),EXP(-rr*h)*(pstar*FF186+(1-pstar)*FF187)))</f>
        <v/>
      </c>
      <c r="FF186" s="20" t="str">
        <f>IF(StockTree!FF186="","",IF(T=FF$10,IF(CallFlag=1,MAX(StockTree!FF186-K,0),MAX(K-StockTree!FF186,0)),EXP(-rr*h)*(pstar*FG186+(1-pstar)*FG187)))</f>
        <v/>
      </c>
      <c r="FG186" s="20" t="str">
        <f>IF(StockTree!FG186="","",IF(T=FG$10,IF(CallFlag=1,MAX(StockTree!FG186-K,0),MAX(K-StockTree!FG186,0)),EXP(-rr*h)*(pstar*FH186+(1-pstar)*FH187)))</f>
        <v/>
      </c>
      <c r="FH186" s="20" t="str">
        <f>IF(StockTree!FH186="","",IF(T=FH$10,IF(CallFlag=1,MAX(StockTree!FH186-K,0),MAX(K-StockTree!FH186,0)),EXP(-rr*h)*(pstar*FI186+(1-pstar)*FI187)))</f>
        <v/>
      </c>
      <c r="FI186" s="20" t="str">
        <f>IF(StockTree!FI186="","",IF(T=FI$10,IF(CallFlag=1,MAX(StockTree!FI186-K,0),MAX(K-StockTree!FI186,0)),EXP(-rr*h)*(pstar*FJ186+(1-pstar)*FJ187)))</f>
        <v/>
      </c>
      <c r="FJ186" s="20" t="str">
        <f>IF(StockTree!FJ186="","",IF(T=FJ$10,IF(CallFlag=1,MAX(StockTree!FJ186-K,0),MAX(K-StockTree!FJ186,0)),EXP(-rr*h)*(pstar*FK186+(1-pstar)*FK187)))</f>
        <v/>
      </c>
      <c r="FK186" s="20" t="str">
        <f>IF(StockTree!FK186="","",IF(T=FK$10,IF(CallFlag=1,MAX(StockTree!FK186-K,0),MAX(K-StockTree!FK186,0)),EXP(-rr*h)*(pstar*FL186+(1-pstar)*FL187)))</f>
        <v/>
      </c>
      <c r="FL186" s="20" t="str">
        <f>IF(StockTree!FL186="","",IF(T=FL$10,IF(CallFlag=1,MAX(StockTree!FL186-K,0),MAX(K-StockTree!FL186,0)),EXP(-rr*h)*(pstar*FM186+(1-pstar)*FM187)))</f>
        <v/>
      </c>
      <c r="FM186" s="20" t="str">
        <f>IF(StockTree!FM186="","",IF(T=FM$10,IF(CallFlag=1,MAX(StockTree!FM186-K,0),MAX(K-StockTree!FM186,0)),EXP(-rr*h)*(pstar*FN186+(1-pstar)*FN187)))</f>
        <v/>
      </c>
      <c r="FN186" s="20" t="str">
        <f>IF(StockTree!FN186="","",IF(T=FN$10,IF(CallFlag=1,MAX(StockTree!FN186-K,0),MAX(K-StockTree!FN186,0)),EXP(-rr*h)*(pstar*FO186+(1-pstar)*FO187)))</f>
        <v/>
      </c>
      <c r="FO186" s="20" t="str">
        <f>IF(StockTree!FO186="","",IF(T=FO$10,IF(CallFlag=1,MAX(StockTree!FO186-K,0),MAX(K-StockTree!FO186,0)),EXP(-rr*h)*(pstar*FP186+(1-pstar)*FP187)))</f>
        <v/>
      </c>
      <c r="FP186" s="20" t="str">
        <f>IF(StockTree!FP186="","",IF(T=FP$10,IF(CallFlag=1,MAX(StockTree!FP186-K,0),MAX(K-StockTree!FP186,0)),EXP(-rr*h)*(pstar*FQ186+(1-pstar)*FQ187)))</f>
        <v/>
      </c>
      <c r="FQ186" s="20" t="str">
        <f>IF(StockTree!FQ186="","",IF(T=FQ$10,IF(CallFlag=1,MAX(StockTree!FQ186-K,0),MAX(K-StockTree!FQ186,0)),EXP(-rr*h)*(pstar*FR186+(1-pstar)*FR187)))</f>
        <v/>
      </c>
      <c r="FR186" s="20" t="str">
        <f>IF(StockTree!FR186="","",IF(T=FR$10,IF(CallFlag=1,MAX(StockTree!FR186-K,0),MAX(K-StockTree!FR186,0)),EXP(-rr*h)*(pstar*FS186+(1-pstar)*FS187)))</f>
        <v/>
      </c>
      <c r="FS186" s="20" t="str">
        <f>IF(StockTree!FS186="","",IF(T=FS$10,IF(CallFlag=1,MAX(StockTree!FS186-K,0),MAX(K-StockTree!FS186,0)),EXP(-rr*h)*(pstar*FT186+(1-pstar)*FT187)))</f>
        <v/>
      </c>
      <c r="FT186" s="20" t="str">
        <f>IF(StockTree!FT186="","",IF(T=FT$10,IF(CallFlag=1,MAX(StockTree!FT186-K,0),MAX(K-StockTree!FT186,0)),EXP(-rr*h)*(pstar*FU186+(1-pstar)*FU187)))</f>
        <v/>
      </c>
      <c r="FU186" s="20" t="str">
        <f>IF(StockTree!FU186="","",IF(T=FU$10,IF(CallFlag=1,MAX(StockTree!FU186-K,0),MAX(K-StockTree!FU186,0)),EXP(-rr*h)*(pstar*FV186+(1-pstar)*FV187)))</f>
        <v/>
      </c>
      <c r="FV186" s="20" t="str">
        <f>IF(StockTree!FV186="","",IF(T=FV$10,IF(CallFlag=1,MAX(StockTree!FV186-K,0),MAX(K-StockTree!FV186,0)),EXP(-rr*h)*(pstar*FW186+(1-pstar)*FW187)))</f>
        <v/>
      </c>
      <c r="FW186" s="20" t="str">
        <f>IF(StockTree!FW186="","",IF(T=FW$10,IF(CallFlag=1,MAX(StockTree!FW186-K,0),MAX(K-StockTree!FW186,0)),EXP(-rr*h)*(pstar*FX186+(1-pstar)*FX187)))</f>
        <v/>
      </c>
      <c r="FX186" s="20" t="str">
        <f>IF(StockTree!FX186="","",IF(T=FX$10,IF(CallFlag=1,MAX(StockTree!FX186-K,0),MAX(K-StockTree!FX186,0)),EXP(-rr*h)*(pstar*FY186+(1-pstar)*FY187)))</f>
        <v/>
      </c>
      <c r="FY186" s="20" t="str">
        <f>IF(StockTree!FY186="","",IF(T=FY$10,IF(CallFlag=1,MAX(StockTree!FY186-K,0),MAX(K-StockTree!FY186,0)),EXP(-rr*h)*(pstar*FZ186+(1-pstar)*FZ187)))</f>
        <v/>
      </c>
      <c r="FZ186" s="20" t="str">
        <f>IF(StockTree!FZ186="","",IF(T=FZ$10,IF(CallFlag=1,MAX(StockTree!FZ186-K,0),MAX(K-StockTree!FZ186,0)),EXP(-rr*h)*(pstar*GA186+(1-pstar)*GA187)))</f>
        <v/>
      </c>
      <c r="GA186" s="20" t="str">
        <f>IF(StockTree!GA186="","",IF(T=GA$10,IF(CallFlag=1,MAX(StockTree!GA186-K,0),MAX(K-StockTree!GA186,0)),EXP(-rr*h)*(pstar*GB186+(1-pstar)*GB187)))</f>
        <v/>
      </c>
      <c r="GB186" s="20" t="str">
        <f>IF(StockTree!GB186="","",IF(T=GB$10,IF(CallFlag=1,MAX(StockTree!GB186-K,0),MAX(K-StockTree!GB186,0)),EXP(-rr*h)*(pstar*GC186+(1-pstar)*GC187)))</f>
        <v/>
      </c>
      <c r="GC186" s="20" t="str">
        <f>IF(StockTree!GC186="","",IF(T=GC$10,IF(CallFlag=1,MAX(StockTree!GC186-K,0),MAX(K-StockTree!GC186,0)),EXP(-rr*h)*(pstar*GD186+(1-pstar)*GD187)))</f>
        <v/>
      </c>
      <c r="GD186" s="20" t="str">
        <f>IF(StockTree!GD186="","",IF(T=GD$10,IF(CallFlag=1,MAX(StockTree!GD186-K,0),MAX(K-StockTree!GD186,0)),EXP(-rr*h)*(pstar*GE186+(1-pstar)*GE187)))</f>
        <v/>
      </c>
      <c r="GE186" s="20" t="str">
        <f>IF(StockTree!GE186="","",IF(T=GE$10,IF(CallFlag=1,MAX(StockTree!GE186-K,0),MAX(K-StockTree!GE186,0)),EXP(-rr*h)*(pstar*GF186+(1-pstar)*GF187)))</f>
        <v/>
      </c>
      <c r="GF186" s="20" t="str">
        <f>IF(StockTree!GF186="","",IF(T=GF$10,IF(CallFlag=1,MAX(StockTree!GF186-K,0),MAX(K-StockTree!GF186,0)),EXP(-rr*h)*(pstar*GG186+(1-pstar)*GG187)))</f>
        <v/>
      </c>
      <c r="GG186" s="20" t="str">
        <f>IF(StockTree!GG186="","",IF(T=GG$10,IF(CallFlag=1,MAX(StockTree!GG186-K,0),MAX(K-StockTree!GG186,0)),EXP(-rr*h)*(pstar*GH186+(1-pstar)*GH187)))</f>
        <v/>
      </c>
      <c r="GH186" s="20" t="str">
        <f>IF(StockTree!GH186="","",IF(T=GH$10,IF(CallFlag=1,MAX(StockTree!GH186-K,0),MAX(K-StockTree!GH186,0)),EXP(-rr*h)*(pstar*GI186+(1-pstar)*GI187)))</f>
        <v/>
      </c>
      <c r="GI186" s="20" t="str">
        <f>IF(StockTree!GI186="","",IF(T=GI$10,IF(CallFlag=1,MAX(StockTree!GI186-K,0),MAX(K-StockTree!GI186,0)),EXP(-rr*h)*(pstar*GJ186+(1-pstar)*GJ187)))</f>
        <v/>
      </c>
      <c r="GJ186" s="20" t="str">
        <f>IF(StockTree!GJ186="","",IF(T=GJ$10,IF(CallFlag=1,MAX(StockTree!GJ186-K,0),MAX(K-StockTree!GJ186,0)),EXP(-rr*h)*(pstar*GK186+(1-pstar)*GK187)))</f>
        <v/>
      </c>
      <c r="GK186" s="20" t="str">
        <f>IF(StockTree!GK186="","",IF(T=GK$10,IF(CallFlag=1,MAX(StockTree!GK186-K,0),MAX(K-StockTree!GK186,0)),EXP(-rr*h)*(pstar*GL186+(1-pstar)*GL187)))</f>
        <v/>
      </c>
      <c r="GL186" s="20" t="str">
        <f>IF(StockTree!GL186="","",IF(T=GL$10,IF(CallFlag=1,MAX(StockTree!GL186-K,0),MAX(K-StockTree!GL186,0)),EXP(-rr*h)*(pstar*GM186+(1-pstar)*GM187)))</f>
        <v/>
      </c>
      <c r="GM186" s="20" t="str">
        <f>IF(StockTree!GM186="","",IF(T=GM$10,IF(CallFlag=1,MAX(StockTree!GM186-K,0),MAX(K-StockTree!GM186,0)),EXP(-rr*h)*(pstar*GN186+(1-pstar)*GN187)))</f>
        <v/>
      </c>
      <c r="GN186" s="20" t="str">
        <f>IF(StockTree!GN186="","",IF(T=GN$10,IF(CallFlag=1,MAX(StockTree!GN186-K,0),MAX(K-StockTree!GN186,0)),EXP(-rr*h)*(pstar*GO186+(1-pstar)*GO187)))</f>
        <v/>
      </c>
      <c r="GO186" s="20" t="str">
        <f>IF(StockTree!GO186="","",IF(T=GO$10,IF(CallFlag=1,MAX(StockTree!GO186-K,0),MAX(K-StockTree!GO186,0)),EXP(-rr*h)*(pstar*GP186+(1-pstar)*GP187)))</f>
        <v/>
      </c>
      <c r="GP186" s="20" t="str">
        <f>IF(StockTree!GP186="","",IF(T=GP$10,IF(CallFlag=1,MAX(StockTree!GP186-K,0),MAX(K-StockTree!GP186,0)),EXP(-rr*h)*(pstar*GQ186+(1-pstar)*GQ187)))</f>
        <v/>
      </c>
      <c r="GQ186" s="20" t="str">
        <f>IF(StockTree!GQ186="","",IF(T=GQ$10,IF(CallFlag=1,MAX(StockTree!GQ186-K,0),MAX(K-StockTree!GQ186,0)),EXP(-rr*h)*(pstar*GR186+(1-pstar)*GR187)))</f>
        <v/>
      </c>
      <c r="GR186" s="20" t="str">
        <f>IF(StockTree!GR186="","",IF(T=GR$10,IF(CallFlag=1,MAX(StockTree!GR186-K,0),MAX(K-StockTree!GR186,0)),EXP(-rr*h)*(pstar*GS186+(1-pstar)*GS187)))</f>
        <v/>
      </c>
      <c r="GS186" s="20" t="str">
        <f>IF(StockTree!GS186="","",IF(T=GS$10,IF(CallFlag=1,MAX(StockTree!GS186-K,0),MAX(K-StockTree!GS186,0)),EXP(-rr*h)*(pstar*GT186+(1-pstar)*GT187)))</f>
        <v/>
      </c>
      <c r="GT186" s="20" t="str">
        <f>IF(StockTree!GT186="","",IF(T=GT$10,IF(CallFlag=1,MAX(StockTree!GT186-K,0),MAX(K-StockTree!GT186,0)),EXP(-rr*h)*(pstar*GU186+(1-pstar)*GU187)))</f>
        <v/>
      </c>
      <c r="GU186" s="20" t="str">
        <f>IF(StockTree!GU186="","",IF(T=GU$10,IF(CallFlag=1,MAX(StockTree!GU186-K,0),MAX(K-StockTree!GU186,0)),EXP(-rr*h)*(pstar*GV186+(1-pstar)*GV187)))</f>
        <v/>
      </c>
      <c r="GV186" s="20" t="str">
        <f>IF(StockTree!GV186="","",IF(T=GV$10,IF(CallFlag=1,MAX(StockTree!GV186-K,0),MAX(K-StockTree!GV186,0)),EXP(-rr*h)*(pstar*GW186+(1-pstar)*GW187)))</f>
        <v/>
      </c>
      <c r="GW186" s="20" t="str">
        <f>IF(StockTree!GW186="","",IF(T=GW$10,IF(CallFlag=1,MAX(StockTree!GW186-K,0),MAX(K-StockTree!GW186,0)),EXP(-rr*h)*(pstar*GX186+(1-pstar)*GX187)))</f>
        <v/>
      </c>
      <c r="GX186" s="20" t="str">
        <f>IF(StockTree!GX186="","",IF(T=GX$10,IF(CallFlag=1,MAX(StockTree!GX186-K,0),MAX(K-StockTree!GX186,0)),EXP(-rr*h)*(pstar*GY186+(1-pstar)*GY187)))</f>
        <v/>
      </c>
      <c r="GY186" s="20" t="str">
        <f>IF(StockTree!GY186="","",IF(T=GY$10,IF(CallFlag=1,MAX(StockTree!GY186-K,0),MAX(K-StockTree!GY186,0)),EXP(-rr*h)*(pstar*GZ186+(1-pstar)*GZ187)))</f>
        <v/>
      </c>
      <c r="GZ186" s="20" t="str">
        <f>IF(StockTree!GZ186="","",IF(T=GZ$10,IF(CallFlag=1,MAX(StockTree!GZ186-K,0),MAX(K-StockTree!GZ186,0)),EXP(-rr*h)*(pstar*HA186+(1-pstar)*HA187)))</f>
        <v/>
      </c>
      <c r="HA186" s="20" t="str">
        <f>IF(StockTree!HA186="","",IF(T=HA$10,IF(CallFlag=1,MAX(StockTree!HA186-K,0),MAX(K-StockTree!HA186,0)),EXP(-rr*h)*(pstar*HB186+(1-pstar)*HB187)))</f>
        <v/>
      </c>
      <c r="HB186" s="20" t="str">
        <f>IF(StockTree!HB186="","",IF(T=HB$10,IF(CallFlag=1,MAX(StockTree!HB186-K,0),MAX(K-StockTree!HB186,0)),EXP(-rr*h)*(pstar*HC186+(1-pstar)*HC187)))</f>
        <v/>
      </c>
      <c r="HC186" s="20" t="str">
        <f>IF(StockTree!HC186="","",IF(T=HC$10,IF(CallFlag=1,MAX(StockTree!HC186-K,0),MAX(K-StockTree!HC186,0)),EXP(-rr*h)*(pstar*HD186+(1-pstar)*HD187)))</f>
        <v/>
      </c>
      <c r="HD186" s="20" t="str">
        <f>IF(StockTree!HD186="","",IF(T=HD$10,IF(CallFlag=1,MAX(StockTree!HD186-K,0),MAX(K-StockTree!HD186,0)),EXP(-rr*h)*(pstar*HE186+(1-pstar)*HE187)))</f>
        <v/>
      </c>
      <c r="HE186" s="20" t="str">
        <f>IF(StockTree!HE186="","",IF(T=HE$10,IF(CallFlag=1,MAX(StockTree!HE186-K,0),MAX(K-StockTree!HE186,0)),EXP(-rr*h)*(pstar*HF186+(1-pstar)*HF187)))</f>
        <v/>
      </c>
      <c r="HF186" s="20" t="str">
        <f>IF(StockTree!HF186="","",IF(T=HF$10,IF(CallFlag=1,MAX(StockTree!HF186-K,0),MAX(K-StockTree!HF186,0)),EXP(-rr*h)*(pstar*HG186+(1-pstar)*HG187)))</f>
        <v/>
      </c>
      <c r="HG186" s="20" t="str">
        <f>IF(StockTree!HG186="","",IF(T=HG$10,IF(CallFlag=1,MAX(StockTree!HG186-K,0),MAX(K-StockTree!HG186,0)),EXP(-rr*h)*(pstar*HH186+(1-pstar)*HH187)))</f>
        <v/>
      </c>
      <c r="HH186" s="20" t="str">
        <f>IF(StockTree!HH186="","",IF(T=HH$10,IF(CallFlag=1,MAX(StockTree!HH186-K,0),MAX(K-StockTree!HH186,0)),EXP(-rr*h)*(pstar*HI186+(1-pstar)*HI187)))</f>
        <v/>
      </c>
      <c r="HI186" s="20" t="str">
        <f>IF(StockTree!HI186="","",IF(T=HI$10,IF(CallFlag=1,MAX(StockTree!HI186-K,0),MAX(K-StockTree!HI186,0)),EXP(-rr*h)*(pstar*HJ186+(1-pstar)*HJ187)))</f>
        <v/>
      </c>
      <c r="HJ186" s="20" t="str">
        <f>IF(StockTree!HJ186="","",IF(T=HJ$10,IF(CallFlag=1,MAX(StockTree!HJ186-K,0),MAX(K-StockTree!HJ186,0)),EXP(-rr*h)*(pstar*HK186+(1-pstar)*HK187)))</f>
        <v/>
      </c>
      <c r="HK186" s="20" t="str">
        <f>IF(StockTree!HK186="","",IF(T=HK$10,IF(CallFlag=1,MAX(StockTree!HK186-K,0),MAX(K-StockTree!HK186,0)),EXP(-rr*h)*(pstar*HL186+(1-pstar)*HL187)))</f>
        <v/>
      </c>
      <c r="HL186" s="20" t="str">
        <f>IF(StockTree!HL186="","",IF(T=HL$10,IF(CallFlag=1,MAX(StockTree!HL186-K,0),MAX(K-StockTree!HL186,0)),EXP(-rr*h)*(pstar*HM186+(1-pstar)*HM187)))</f>
        <v/>
      </c>
      <c r="HM186" s="20" t="str">
        <f>IF(StockTree!HM186="","",IF(T=HM$10,IF(CallFlag=1,MAX(StockTree!HM186-K,0),MAX(K-StockTree!HM186,0)),EXP(-rr*h)*(pstar*HN186+(1-pstar)*HN187)))</f>
        <v/>
      </c>
      <c r="HN186" s="20" t="str">
        <f>IF(StockTree!HN186="","",IF(T=HN$10,IF(CallFlag=1,MAX(StockTree!HN186-K,0),MAX(K-StockTree!HN186,0)),EXP(-rr*h)*(pstar*HO186+(1-pstar)*HO187)))</f>
        <v/>
      </c>
      <c r="HO186" s="20" t="str">
        <f>IF(StockTree!HO186="","",IF(T=HO$10,IF(CallFlag=1,MAX(StockTree!HO186-K,0),MAX(K-StockTree!HO186,0)),EXP(-rr*h)*(pstar*HP186+(1-pstar)*HP187)))</f>
        <v/>
      </c>
      <c r="HP186" s="20" t="str">
        <f>IF(StockTree!HP186="","",IF(T=HP$10,IF(CallFlag=1,MAX(StockTree!HP186-K,0),MAX(K-StockTree!HP186,0)),EXP(-rr*h)*(pstar*HQ186+(1-pstar)*HQ187)))</f>
        <v/>
      </c>
      <c r="HQ186" s="20" t="str">
        <f>IF(StockTree!HQ186="","",IF(T=HQ$10,IF(CallFlag=1,MAX(StockTree!HQ186-K,0),MAX(K-StockTree!HQ186,0)),EXP(-rr*h)*(pstar*HR186+(1-pstar)*HR187)))</f>
        <v/>
      </c>
      <c r="HR186" s="20" t="str">
        <f>IF(StockTree!HR186="","",IF(T=HR$10,IF(CallFlag=1,MAX(StockTree!HR186-K,0),MAX(K-StockTree!HR186,0)),EXP(-rr*h)*(pstar*HS186+(1-pstar)*HS187)))</f>
        <v/>
      </c>
      <c r="HS186" s="20" t="str">
        <f>IF(StockTree!HS186="","",IF(T=HS$10,IF(CallFlag=1,MAX(StockTree!HS186-K,0),MAX(K-StockTree!HS186,0)),EXP(-rr*h)*(pstar*HT186+(1-pstar)*HT187)))</f>
        <v/>
      </c>
      <c r="HT186" s="20" t="str">
        <f>IF(StockTree!HT186="","",IF(T=HT$10,IF(CallFlag=1,MAX(StockTree!HT186-K,0),MAX(K-StockTree!HT186,0)),EXP(-rr*h)*(pstar*HU186+(1-pstar)*HU187)))</f>
        <v/>
      </c>
      <c r="HU186" s="20" t="str">
        <f>IF(StockTree!HU186="","",IF(T=HU$10,IF(CallFlag=1,MAX(StockTree!HU186-K,0),MAX(K-StockTree!HU186,0)),EXP(-rr*h)*(pstar*HV186+(1-pstar)*HV187)))</f>
        <v/>
      </c>
      <c r="HV186" s="20" t="str">
        <f>IF(StockTree!HV186="","",IF(T=HV$10,IF(CallFlag=1,MAX(StockTree!HV186-K,0),MAX(K-StockTree!HV186,0)),EXP(-rr*h)*(pstar*HW186+(1-pstar)*HW187)))</f>
        <v/>
      </c>
      <c r="HW186" s="20" t="str">
        <f>IF(StockTree!HW186="","",IF(T=HW$10,IF(CallFlag=1,MAX(StockTree!HW186-K,0),MAX(K-StockTree!HW186,0)),EXP(-rr*h)*(pstar*HX186+(1-pstar)*HX187)))</f>
        <v/>
      </c>
      <c r="HX186" s="20" t="str">
        <f>IF(StockTree!HX186="","",IF(T=HX$10,IF(CallFlag=1,MAX(StockTree!HX186-K,0),MAX(K-StockTree!HX186,0)),EXP(-rr*h)*(pstar*HY186+(1-pstar)*HY187)))</f>
        <v/>
      </c>
      <c r="HY186" s="20" t="str">
        <f>IF(StockTree!HY186="","",IF(T=HY$10,IF(CallFlag=1,MAX(StockTree!HY186-K,0),MAX(K-StockTree!HY186,0)),EXP(-rr*h)*(pstar*HZ186+(1-pstar)*HZ187)))</f>
        <v/>
      </c>
      <c r="HZ186" s="20" t="str">
        <f>IF(StockTree!HZ186="","",IF(T=HZ$10,IF(CallFlag=1,MAX(StockTree!HZ186-K,0),MAX(K-StockTree!HZ186,0)),EXP(-rr*h)*(pstar*IA186+(1-pstar)*IA187)))</f>
        <v/>
      </c>
      <c r="IA186" s="20" t="str">
        <f>IF(StockTree!IA186="","",IF(T=IA$10,IF(CallFlag=1,MAX(StockTree!IA186-K,0),MAX(K-StockTree!IA186,0)),EXP(-rr*h)*(pstar*IB186+(1-pstar)*IB187)))</f>
        <v/>
      </c>
      <c r="IB186" s="20" t="str">
        <f>IF(StockTree!IB186="","",IF(T=IB$10,IF(CallFlag=1,MAX(StockTree!IB186-K,0),MAX(K-StockTree!IB186,0)),EXP(-rr*h)*(pstar*IC186+(1-pstar)*IC187)))</f>
        <v/>
      </c>
      <c r="IC186" s="20" t="str">
        <f>IF(StockTree!IC186="","",IF(T=IC$10,IF(CallFlag=1,MAX(StockTree!IC186-K,0),MAX(K-StockTree!IC186,0)),EXP(-rr*h)*(pstar*ID186+(1-pstar)*ID187)))</f>
        <v/>
      </c>
      <c r="ID186" s="20" t="str">
        <f>IF(StockTree!ID186="","",IF(T=ID$10,IF(CallFlag=1,MAX(StockTree!ID186-K,0),MAX(K-StockTree!ID186,0)),EXP(-rr*h)*(pstar*IE186+(1-pstar)*IE187)))</f>
        <v/>
      </c>
      <c r="IE186" s="20" t="str">
        <f>IF(StockTree!IE186="","",IF(T=IE$10,IF(CallFlag=1,MAX(StockTree!IE186-K,0),MAX(K-StockTree!IE186,0)),EXP(-rr*h)*(pstar*IF186+(1-pstar)*IF187)))</f>
        <v/>
      </c>
      <c r="IF186" s="20" t="str">
        <f>IF(StockTree!IF186="","",IF(T=IF$10,IF(CallFlag=1,MAX(StockTree!IF186-K,0),MAX(K-StockTree!IF186,0)),EXP(-rr*h)*(pstar*IG186+(1-pstar)*IG187)))</f>
        <v/>
      </c>
      <c r="IG186" s="20" t="str">
        <f>IF(StockTree!IG186="","",IF(T=IG$10,IF(CallFlag=1,MAX(StockTree!IG186-K,0),MAX(K-StockTree!IG186,0)),EXP(-rr*h)*(pstar*IH186+(1-pstar)*IH187)))</f>
        <v/>
      </c>
      <c r="IH186" s="20" t="str">
        <f>IF(StockTree!IH186="","",IF(T=IH$10,IF(CallFlag=1,MAX(StockTree!IH186-K,0),MAX(K-StockTree!IH186,0)),EXP(-rr*h)*(pstar*II186+(1-pstar)*II187)))</f>
        <v/>
      </c>
      <c r="II186" s="20" t="str">
        <f>IF(StockTree!II186="","",IF(T=II$10,IF(CallFlag=1,MAX(StockTree!II186-K,0),MAX(K-StockTree!II186,0)),EXP(-rr*h)*(pstar*IJ186+(1-pstar)*IJ187)))</f>
        <v/>
      </c>
      <c r="IJ186" s="20" t="str">
        <f>IF(StockTree!IJ186="","",IF(T=IJ$10,IF(CallFlag=1,MAX(StockTree!IJ186-K,0),MAX(K-StockTree!IJ186,0)),EXP(-rr*h)*(pstar*IK186+(1-pstar)*IK187)))</f>
        <v/>
      </c>
      <c r="IK186" s="20" t="str">
        <f>IF(StockTree!IK186="","",IF(T=IK$10,IF(CallFlag=1,MAX(StockTree!IK186-K,0),MAX(K-StockTree!IK186,0)),EXP(-rr*h)*(pstar*IL186+(1-pstar)*IL187)))</f>
        <v/>
      </c>
      <c r="IL186" s="20" t="str">
        <f>IF(StockTree!IL186="","",IF(T=IL$10,IF(CallFlag=1,MAX(StockTree!IL186-K,0),MAX(K-StockTree!IL186,0)),EXP(-rr*h)*(pstar*IM186+(1-pstar)*IM187)))</f>
        <v/>
      </c>
      <c r="IM186" s="20" t="str">
        <f>IF(StockTree!IM186="","",IF(T=IM$10,IF(CallFlag=1,MAX(StockTree!IM186-K,0),MAX(K-StockTree!IM186,0)),EXP(-rr*h)*(pstar*IN186+(1-pstar)*IN187)))</f>
        <v/>
      </c>
      <c r="IN186" s="20" t="str">
        <f>IF(StockTree!IN186="","",IF(T=IN$10,IF(CallFlag=1,MAX(StockTree!IN186-K,0),MAX(K-StockTree!IN186,0)),EXP(-rr*h)*(pstar*IO186+(1-pstar)*IO187)))</f>
        <v/>
      </c>
      <c r="IO186" s="20" t="str">
        <f>IF(StockTree!IO186="","",IF(T=IO$10,IF(CallFlag=1,MAX(StockTree!IO186-K,0),MAX(K-StockTree!IO186,0)),EXP(-rr*h)*(pstar*IP186+(1-pstar)*IP187)))</f>
        <v/>
      </c>
      <c r="IP186" s="20" t="str">
        <f>IF(StockTree!IP186="","",IF(T=IP$10,IF(CallFlag=1,MAX(StockTree!IP186-K,0),MAX(K-StockTree!IP186,0)),EXP(-rr*h)*(pstar*IQ186+(1-pstar)*IQ187)))</f>
        <v/>
      </c>
      <c r="IQ186" s="20" t="str">
        <f>IF(StockTree!IQ186="","",IF(T=IQ$10,IF(CallFlag=1,MAX(StockTree!IQ186-K,0),MAX(K-StockTree!IQ186,0)),EXP(-rr*h)*(pstar*IR186+(1-pstar)*IR187)))</f>
        <v/>
      </c>
      <c r="IR186" s="20" t="str">
        <f>IF(StockTree!IR186="","",IF(T=IR$10,IF(CallFlag=1,MAX(StockTree!IR186-K,0),MAX(K-StockTree!IR186,0)),EXP(-rr*h)*(pstar*IS186+(1-pstar)*IS187)))</f>
        <v/>
      </c>
      <c r="IS186" s="20" t="str">
        <f>IF(StockTree!IS186="","",IF(T=IS$10,IF(CallFlag=1,MAX(StockTree!IS186-K,0),MAX(K-StockTree!IS186,0)),EXP(-rr*h)*(pstar*IT186+(1-pstar)*IT187)))</f>
        <v/>
      </c>
      <c r="IT186" s="20" t="str">
        <f>IF(StockTree!IT186="","",IF(T=IT$10,IF(CallFlag=1,MAX(StockTree!IT186-K,0),MAX(K-StockTree!IT186,0)),EXP(-rr*h)*(pstar*IU186+(1-pstar)*IU187)))</f>
        <v/>
      </c>
      <c r="IU186" s="20" t="str">
        <f>IF(StockTree!IU186="","",IF(T=IU$10,IF(CallFlag=1,MAX(StockTree!IU186-K,0),MAX(K-StockTree!IU186,0)),EXP(-rr*h)*(pstar*IV186+(1-pstar)*IV187)))</f>
        <v/>
      </c>
      <c r="IV186" s="20" t="str">
        <f>IF(StockTree!IV186="","",IF(T=IV$10,IF(CallFlag=1,MAX(StockTree!IV186-K,0),MAX(K-StockTree!IV186,0)),EXP(-rr*h)*(pstar*#REF!+(1-pstar)*#REF!)))</f>
        <v/>
      </c>
    </row>
    <row r="187" spans="1:256" s="20" customFormat="1" x14ac:dyDescent="0.2">
      <c r="A187" s="19">
        <f t="shared" si="10"/>
        <v>175</v>
      </c>
      <c r="B187" s="20" t="str">
        <f>IF(StockTree!B187="","",IF(T=B$10,IF(CallFlag=1,MAX(StockTree!B187-K,0),MAX(K-StockTree!B187,0)),EXP(-rr*h)*(pstar*C187+(1-pstar)*C188)))</f>
        <v/>
      </c>
      <c r="C187" s="20" t="str">
        <f>IF(StockTree!C187="","",IF(T=C$10,IF(CallFlag=1,MAX(StockTree!C187-K,0),MAX(K-StockTree!C187,0)),EXP(-rr*h)*(pstar*D187+(1-pstar)*D188)))</f>
        <v/>
      </c>
      <c r="D187" s="20" t="str">
        <f>IF(StockTree!D187="","",IF(T=D$10,IF(CallFlag=1,MAX(StockTree!D187-K,0),MAX(K-StockTree!D187,0)),EXP(-rr*h)*(pstar*E187+(1-pstar)*E188)))</f>
        <v/>
      </c>
      <c r="E187" s="20" t="str">
        <f>IF(StockTree!E187="","",IF(T=E$10,IF(CallFlag=1,MAX(StockTree!E187-K,0),MAX(K-StockTree!E187,0)),EXP(-rr*h)*(pstar*F187+(1-pstar)*F188)))</f>
        <v/>
      </c>
      <c r="F187" s="20" t="str">
        <f>IF(StockTree!F187="","",IF(T=F$10,IF(CallFlag=1,MAX(StockTree!F187-K,0),MAX(K-StockTree!F187,0)),EXP(-rr*h)*(pstar*G187+(1-pstar)*G188)))</f>
        <v/>
      </c>
      <c r="G187" s="20" t="str">
        <f>IF(StockTree!G187="","",IF(T=G$10,IF(CallFlag=1,MAX(StockTree!G187-K,0),MAX(K-StockTree!G187,0)),EXP(-rr*h)*(pstar*H187+(1-pstar)*H188)))</f>
        <v/>
      </c>
      <c r="H187" s="20" t="str">
        <f>IF(StockTree!H187="","",IF(T=H$10,IF(CallFlag=1,MAX(StockTree!H187-K,0),MAX(K-StockTree!H187,0)),EXP(-rr*h)*(pstar*I187+(1-pstar)*I188)))</f>
        <v/>
      </c>
      <c r="I187" s="20" t="str">
        <f>IF(StockTree!I187="","",IF(T=I$10,IF(CallFlag=1,MAX(StockTree!I187-K,0),MAX(K-StockTree!I187,0)),EXP(-rr*h)*(pstar*J187+(1-pstar)*J188)))</f>
        <v/>
      </c>
      <c r="J187" s="20" t="str">
        <f>IF(StockTree!J187="","",IF(T=J$10,IF(CallFlag=1,MAX(StockTree!J187-K,0),MAX(K-StockTree!J187,0)),EXP(-rr*h)*(pstar*K187+(1-pstar)*K188)))</f>
        <v/>
      </c>
      <c r="K187" s="20" t="str">
        <f>IF(StockTree!K187="","",IF(T=K$10,IF(CallFlag=1,MAX(StockTree!K187-K,0),MAX(K-StockTree!K187,0)),EXP(-rr*h)*(pstar*L187+(1-pstar)*L188)))</f>
        <v/>
      </c>
      <c r="L187" s="20" t="str">
        <f>IF(StockTree!L187="","",IF(T=L$10,IF(CallFlag=1,MAX(StockTree!L187-K,0),MAX(K-StockTree!L187,0)),EXP(-rr*h)*(pstar*M187+(1-pstar)*M188)))</f>
        <v/>
      </c>
      <c r="M187" s="20" t="str">
        <f>IF(StockTree!M187="","",IF(T=M$10,IF(CallFlag=1,MAX(StockTree!M187-K,0),MAX(K-StockTree!M187,0)),EXP(-rr*h)*(pstar*N187+(1-pstar)*N188)))</f>
        <v/>
      </c>
      <c r="N187" s="20" t="str">
        <f>IF(StockTree!N187="","",IF(T=N$10,IF(CallFlag=1,MAX(StockTree!N187-K,0),MAX(K-StockTree!N187,0)),EXP(-rr*h)*(pstar*O187+(1-pstar)*O188)))</f>
        <v/>
      </c>
      <c r="O187" s="20" t="str">
        <f>IF(StockTree!O187="","",IF(T=O$10,IF(CallFlag=1,MAX(StockTree!O187-K,0),MAX(K-StockTree!O187,0)),EXP(-rr*h)*(pstar*P187+(1-pstar)*P188)))</f>
        <v/>
      </c>
      <c r="P187" s="20" t="str">
        <f>IF(StockTree!P187="","",IF(T=P$10,IF(CallFlag=1,MAX(StockTree!P187-K,0),MAX(K-StockTree!P187,0)),EXP(-rr*h)*(pstar*Q187+(1-pstar)*Q188)))</f>
        <v/>
      </c>
      <c r="Q187" s="20" t="str">
        <f>IF(StockTree!Q187="","",IF(T=Q$10,IF(CallFlag=1,MAX(StockTree!Q187-K,0),MAX(K-StockTree!Q187,0)),EXP(-rr*h)*(pstar*R187+(1-pstar)*R188)))</f>
        <v/>
      </c>
      <c r="R187" s="20" t="str">
        <f>IF(StockTree!R187="","",IF(T=R$10,IF(CallFlag=1,MAX(StockTree!R187-K,0),MAX(K-StockTree!R187,0)),EXP(-rr*h)*(pstar*S187+(1-pstar)*S188)))</f>
        <v/>
      </c>
      <c r="S187" s="20" t="str">
        <f>IF(StockTree!S187="","",IF(T=S$10,IF(CallFlag=1,MAX(StockTree!S187-K,0),MAX(K-StockTree!S187,0)),EXP(-rr*h)*(pstar*T187+(1-pstar)*T188)))</f>
        <v/>
      </c>
      <c r="T187" s="20" t="str">
        <f>IF(StockTree!T187="","",IF(T=T$10,IF(CallFlag=1,MAX(StockTree!T187-K,0),MAX(K-StockTree!T187,0)),EXP(-rr*h)*(pstar*U187+(1-pstar)*U188)))</f>
        <v/>
      </c>
      <c r="U187" s="20" t="str">
        <f>IF(StockTree!U187="","",IF(T=U$10,IF(CallFlag=1,MAX(StockTree!U187-K,0),MAX(K-StockTree!U187,0)),EXP(-rr*h)*(pstar*V187+(1-pstar)*V188)))</f>
        <v/>
      </c>
      <c r="V187" s="20" t="str">
        <f>IF(StockTree!V187="","",IF(T=V$10,IF(CallFlag=1,MAX(StockTree!V187-K,0),MAX(K-StockTree!V187,0)),EXP(-rr*h)*(pstar*W187+(1-pstar)*W188)))</f>
        <v/>
      </c>
      <c r="W187" s="20" t="str">
        <f>IF(StockTree!W187="","",IF(T=W$10,IF(CallFlag=1,MAX(StockTree!W187-K,0),MAX(K-StockTree!W187,0)),EXP(-rr*h)*(pstar*X187+(1-pstar)*X188)))</f>
        <v/>
      </c>
      <c r="X187" s="20" t="str">
        <f>IF(StockTree!X187="","",IF(T=X$10,IF(CallFlag=1,MAX(StockTree!X187-K,0),MAX(K-StockTree!X187,0)),EXP(-rr*h)*(pstar*Y187+(1-pstar)*Y188)))</f>
        <v/>
      </c>
      <c r="Y187" s="20" t="str">
        <f>IF(StockTree!Y187="","",IF(T=Y$10,IF(CallFlag=1,MAX(StockTree!Y187-K,0),MAX(K-StockTree!Y187,0)),EXP(-rr*h)*(pstar*Z187+(1-pstar)*Z188)))</f>
        <v/>
      </c>
      <c r="Z187" s="20" t="str">
        <f>IF(StockTree!Z187="","",IF(T=Z$10,IF(CallFlag=1,MAX(StockTree!Z187-K,0),MAX(K-StockTree!Z187,0)),EXP(-rr*h)*(pstar*AA187+(1-pstar)*AA188)))</f>
        <v/>
      </c>
      <c r="AA187" s="20" t="str">
        <f>IF(StockTree!AA187="","",IF(T=AA$10,IF(CallFlag=1,MAX(StockTree!AA187-K,0),MAX(K-StockTree!AA187,0)),EXP(-rr*h)*(pstar*AB187+(1-pstar)*AB188)))</f>
        <v/>
      </c>
      <c r="AB187" s="20" t="str">
        <f>IF(StockTree!AB187="","",IF(T=AB$10,IF(CallFlag=1,MAX(StockTree!AB187-K,0),MAX(K-StockTree!AB187,0)),EXP(-rr*h)*(pstar*AC187+(1-pstar)*AC188)))</f>
        <v/>
      </c>
      <c r="AC187" s="20" t="str">
        <f>IF(StockTree!AC187="","",IF(T=AC$10,IF(CallFlag=1,MAX(StockTree!AC187-K,0),MAX(K-StockTree!AC187,0)),EXP(-rr*h)*(pstar*AD187+(1-pstar)*AD188)))</f>
        <v/>
      </c>
      <c r="AD187" s="20" t="str">
        <f>IF(StockTree!AD187="","",IF(T=AD$10,IF(CallFlag=1,MAX(StockTree!AD187-K,0),MAX(K-StockTree!AD187,0)),EXP(-rr*h)*(pstar*AE187+(1-pstar)*AE188)))</f>
        <v/>
      </c>
      <c r="AE187" s="20" t="str">
        <f>IF(StockTree!AE187="","",IF(T=AE$10,IF(CallFlag=1,MAX(StockTree!AE187-K,0),MAX(K-StockTree!AE187,0)),EXP(-rr*h)*(pstar*AF187+(1-pstar)*AF188)))</f>
        <v/>
      </c>
      <c r="AF187" s="20" t="str">
        <f>IF(StockTree!AF187="","",IF(T=AF$10,IF(CallFlag=1,MAX(StockTree!AF187-K,0),MAX(K-StockTree!AF187,0)),EXP(-rr*h)*(pstar*AG187+(1-pstar)*AG188)))</f>
        <v/>
      </c>
      <c r="AG187" s="20" t="str">
        <f>IF(StockTree!AG187="","",IF(T=AG$10,IF(CallFlag=1,MAX(StockTree!AG187-K,0),MAX(K-StockTree!AG187,0)),EXP(-rr*h)*(pstar*AH187+(1-pstar)*AH188)))</f>
        <v/>
      </c>
      <c r="AH187" s="20" t="str">
        <f>IF(StockTree!AH187="","",IF(T=AH$10,IF(CallFlag=1,MAX(StockTree!AH187-K,0),MAX(K-StockTree!AH187,0)),EXP(-rr*h)*(pstar*AI187+(1-pstar)*AI188)))</f>
        <v/>
      </c>
      <c r="AI187" s="20" t="str">
        <f>IF(StockTree!AI187="","",IF(T=AI$10,IF(CallFlag=1,MAX(StockTree!AI187-K,0),MAX(K-StockTree!AI187,0)),EXP(-rr*h)*(pstar*AJ187+(1-pstar)*AJ188)))</f>
        <v/>
      </c>
      <c r="AJ187" s="20" t="str">
        <f>IF(StockTree!AJ187="","",IF(T=AJ$10,IF(CallFlag=1,MAX(StockTree!AJ187-K,0),MAX(K-StockTree!AJ187,0)),EXP(-rr*h)*(pstar*AK187+(1-pstar)*AK188)))</f>
        <v/>
      </c>
      <c r="AK187" s="20" t="str">
        <f>IF(StockTree!AK187="","",IF(T=AK$10,IF(CallFlag=1,MAX(StockTree!AK187-K,0),MAX(K-StockTree!AK187,0)),EXP(-rr*h)*(pstar*AL187+(1-pstar)*AL188)))</f>
        <v/>
      </c>
      <c r="AL187" s="20" t="str">
        <f>IF(StockTree!AL187="","",IF(T=AL$10,IF(CallFlag=1,MAX(StockTree!AL187-K,0),MAX(K-StockTree!AL187,0)),EXP(-rr*h)*(pstar*AM187+(1-pstar)*AM188)))</f>
        <v/>
      </c>
      <c r="AM187" s="20" t="str">
        <f>IF(StockTree!AM187="","",IF(T=AM$10,IF(CallFlag=1,MAX(StockTree!AM187-K,0),MAX(K-StockTree!AM187,0)),EXP(-rr*h)*(pstar*AN187+(1-pstar)*AN188)))</f>
        <v/>
      </c>
      <c r="AN187" s="20" t="str">
        <f>IF(StockTree!AN187="","",IF(T=AN$10,IF(CallFlag=1,MAX(StockTree!AN187-K,0),MAX(K-StockTree!AN187,0)),EXP(-rr*h)*(pstar*AO187+(1-pstar)*AO188)))</f>
        <v/>
      </c>
      <c r="AO187" s="20" t="str">
        <f>IF(StockTree!AO187="","",IF(T=AO$10,IF(CallFlag=1,MAX(StockTree!AO187-K,0),MAX(K-StockTree!AO187,0)),EXP(-rr*h)*(pstar*AP187+(1-pstar)*AP188)))</f>
        <v/>
      </c>
      <c r="AP187" s="20" t="str">
        <f>IF(StockTree!AP187="","",IF(T=AP$10,IF(CallFlag=1,MAX(StockTree!AP187-K,0),MAX(K-StockTree!AP187,0)),EXP(-rr*h)*(pstar*AQ187+(1-pstar)*AQ188)))</f>
        <v/>
      </c>
      <c r="AQ187" s="20" t="str">
        <f>IF(StockTree!AQ187="","",IF(T=AQ$10,IF(CallFlag=1,MAX(StockTree!AQ187-K,0),MAX(K-StockTree!AQ187,0)),EXP(-rr*h)*(pstar*AR187+(1-pstar)*AR188)))</f>
        <v/>
      </c>
      <c r="AR187" s="20" t="str">
        <f>IF(StockTree!AR187="","",IF(T=AR$10,IF(CallFlag=1,MAX(StockTree!AR187-K,0),MAX(K-StockTree!AR187,0)),EXP(-rr*h)*(pstar*AS187+(1-pstar)*AS188)))</f>
        <v/>
      </c>
      <c r="AS187" s="20" t="str">
        <f>IF(StockTree!AS187="","",IF(T=AS$10,IF(CallFlag=1,MAX(StockTree!AS187-K,0),MAX(K-StockTree!AS187,0)),EXP(-rr*h)*(pstar*AT187+(1-pstar)*AT188)))</f>
        <v/>
      </c>
      <c r="AT187" s="20" t="str">
        <f>IF(StockTree!AT187="","",IF(T=AT$10,IF(CallFlag=1,MAX(StockTree!AT187-K,0),MAX(K-StockTree!AT187,0)),EXP(-rr*h)*(pstar*AU187+(1-pstar)*AU188)))</f>
        <v/>
      </c>
      <c r="AU187" s="20" t="str">
        <f>IF(StockTree!AU187="","",IF(T=AU$10,IF(CallFlag=1,MAX(StockTree!AU187-K,0),MAX(K-StockTree!AU187,0)),EXP(-rr*h)*(pstar*AV187+(1-pstar)*AV188)))</f>
        <v/>
      </c>
      <c r="AV187" s="20" t="str">
        <f>IF(StockTree!AV187="","",IF(T=AV$10,IF(CallFlag=1,MAX(StockTree!AV187-K,0),MAX(K-StockTree!AV187,0)),EXP(-rr*h)*(pstar*AW187+(1-pstar)*AW188)))</f>
        <v/>
      </c>
      <c r="AW187" s="20" t="str">
        <f>IF(StockTree!AW187="","",IF(T=AW$10,IF(CallFlag=1,MAX(StockTree!AW187-K,0),MAX(K-StockTree!AW187,0)),EXP(-rr*h)*(pstar*AX187+(1-pstar)*AX188)))</f>
        <v/>
      </c>
      <c r="AX187" s="20" t="str">
        <f>IF(StockTree!AX187="","",IF(T=AX$10,IF(CallFlag=1,MAX(StockTree!AX187-K,0),MAX(K-StockTree!AX187,0)),EXP(-rr*h)*(pstar*AY187+(1-pstar)*AY188)))</f>
        <v/>
      </c>
      <c r="AY187" s="20" t="str">
        <f>IF(StockTree!AY187="","",IF(T=AY$10,IF(CallFlag=1,MAX(StockTree!AY187-K,0),MAX(K-StockTree!AY187,0)),EXP(-rr*h)*(pstar*AZ187+(1-pstar)*AZ188)))</f>
        <v/>
      </c>
      <c r="AZ187" s="20" t="str">
        <f>IF(StockTree!AZ187="","",IF(T=AZ$10,IF(CallFlag=1,MAX(StockTree!AZ187-K,0),MAX(K-StockTree!AZ187,0)),EXP(-rr*h)*(pstar*BA187+(1-pstar)*BA188)))</f>
        <v/>
      </c>
      <c r="BA187" s="20" t="str">
        <f>IF(StockTree!BA187="","",IF(T=BA$10,IF(CallFlag=1,MAX(StockTree!BA187-K,0),MAX(K-StockTree!BA187,0)),EXP(-rr*h)*(pstar*BB187+(1-pstar)*BB188)))</f>
        <v/>
      </c>
      <c r="BB187" s="20" t="str">
        <f>IF(StockTree!BB187="","",IF(T=BB$10,IF(CallFlag=1,MAX(StockTree!BB187-K,0),MAX(K-StockTree!BB187,0)),EXP(-rr*h)*(pstar*BC187+(1-pstar)*BC188)))</f>
        <v/>
      </c>
      <c r="BC187" s="20" t="str">
        <f>IF(StockTree!BC187="","",IF(T=BC$10,IF(CallFlag=1,MAX(StockTree!BC187-K,0),MAX(K-StockTree!BC187,0)),EXP(-rr*h)*(pstar*BD187+(1-pstar)*BD188)))</f>
        <v/>
      </c>
      <c r="BD187" s="20" t="str">
        <f>IF(StockTree!BD187="","",IF(T=BD$10,IF(CallFlag=1,MAX(StockTree!BD187-K,0),MAX(K-StockTree!BD187,0)),EXP(-rr*h)*(pstar*BE187+(1-pstar)*BE188)))</f>
        <v/>
      </c>
      <c r="BE187" s="20" t="str">
        <f>IF(StockTree!BE187="","",IF(T=BE$10,IF(CallFlag=1,MAX(StockTree!BE187-K,0),MAX(K-StockTree!BE187,0)),EXP(-rr*h)*(pstar*BF187+(1-pstar)*BF188)))</f>
        <v/>
      </c>
      <c r="BF187" s="20" t="str">
        <f>IF(StockTree!BF187="","",IF(T=BF$10,IF(CallFlag=1,MAX(StockTree!BF187-K,0),MAX(K-StockTree!BF187,0)),EXP(-rr*h)*(pstar*BG187+(1-pstar)*BG188)))</f>
        <v/>
      </c>
      <c r="BG187" s="20" t="str">
        <f>IF(StockTree!BG187="","",IF(T=BG$10,IF(CallFlag=1,MAX(StockTree!BG187-K,0),MAX(K-StockTree!BG187,0)),EXP(-rr*h)*(pstar*BH187+(1-pstar)*BH188)))</f>
        <v/>
      </c>
      <c r="BH187" s="20" t="str">
        <f>IF(StockTree!BH187="","",IF(T=BH$10,IF(CallFlag=1,MAX(StockTree!BH187-K,0),MAX(K-StockTree!BH187,0)),EXP(-rr*h)*(pstar*BI187+(1-pstar)*BI188)))</f>
        <v/>
      </c>
      <c r="BI187" s="20" t="str">
        <f>IF(StockTree!BI187="","",IF(T=BI$10,IF(CallFlag=1,MAX(StockTree!BI187-K,0),MAX(K-StockTree!BI187,0)),EXP(-rr*h)*(pstar*BJ187+(1-pstar)*BJ188)))</f>
        <v/>
      </c>
      <c r="BJ187" s="20" t="str">
        <f>IF(StockTree!BJ187="","",IF(T=BJ$10,IF(CallFlag=1,MAX(StockTree!BJ187-K,0),MAX(K-StockTree!BJ187,0)),EXP(-rr*h)*(pstar*BK187+(1-pstar)*BK188)))</f>
        <v/>
      </c>
      <c r="BK187" s="20" t="str">
        <f>IF(StockTree!BK187="","",IF(T=BK$10,IF(CallFlag=1,MAX(StockTree!BK187-K,0),MAX(K-StockTree!BK187,0)),EXP(-rr*h)*(pstar*BL187+(1-pstar)*BL188)))</f>
        <v/>
      </c>
      <c r="BL187" s="20" t="str">
        <f>IF(StockTree!BL187="","",IF(T=BL$10,IF(CallFlag=1,MAX(StockTree!BL187-K,0),MAX(K-StockTree!BL187,0)),EXP(-rr*h)*(pstar*BM187+(1-pstar)*BM188)))</f>
        <v/>
      </c>
      <c r="BM187" s="20" t="str">
        <f>IF(StockTree!BM187="","",IF(T=BM$10,IF(CallFlag=1,MAX(StockTree!BM187-K,0),MAX(K-StockTree!BM187,0)),EXP(-rr*h)*(pstar*BN187+(1-pstar)*BN188)))</f>
        <v/>
      </c>
      <c r="BN187" s="20" t="str">
        <f>IF(StockTree!BN187="","",IF(T=BN$10,IF(CallFlag=1,MAX(StockTree!BN187-K,0),MAX(K-StockTree!BN187,0)),EXP(-rr*h)*(pstar*BO187+(1-pstar)*BO188)))</f>
        <v/>
      </c>
      <c r="BO187" s="20" t="str">
        <f>IF(StockTree!BO187="","",IF(T=BO$10,IF(CallFlag=1,MAX(StockTree!BO187-K,0),MAX(K-StockTree!BO187,0)),EXP(-rr*h)*(pstar*BP187+(1-pstar)*BP188)))</f>
        <v/>
      </c>
      <c r="BP187" s="20" t="str">
        <f>IF(StockTree!BP187="","",IF(T=BP$10,IF(CallFlag=1,MAX(StockTree!BP187-K,0),MAX(K-StockTree!BP187,0)),EXP(-rr*h)*(pstar*BQ187+(1-pstar)*BQ188)))</f>
        <v/>
      </c>
      <c r="BQ187" s="20" t="str">
        <f>IF(StockTree!BQ187="","",IF(T=BQ$10,IF(CallFlag=1,MAX(StockTree!BQ187-K,0),MAX(K-StockTree!BQ187,0)),EXP(-rr*h)*(pstar*BR187+(1-pstar)*BR188)))</f>
        <v/>
      </c>
      <c r="BR187" s="20" t="str">
        <f>IF(StockTree!BR187="","",IF(T=BR$10,IF(CallFlag=1,MAX(StockTree!BR187-K,0),MAX(K-StockTree!BR187,0)),EXP(-rr*h)*(pstar*BS187+(1-pstar)*BS188)))</f>
        <v/>
      </c>
      <c r="BS187" s="20" t="str">
        <f>IF(StockTree!BS187="","",IF(T=BS$10,IF(CallFlag=1,MAX(StockTree!BS187-K,0),MAX(K-StockTree!BS187,0)),EXP(-rr*h)*(pstar*BT187+(1-pstar)*BT188)))</f>
        <v/>
      </c>
      <c r="BT187" s="20" t="str">
        <f>IF(StockTree!BT187="","",IF(T=BT$10,IF(CallFlag=1,MAX(StockTree!BT187-K,0),MAX(K-StockTree!BT187,0)),EXP(-rr*h)*(pstar*BU187+(1-pstar)*BU188)))</f>
        <v/>
      </c>
      <c r="BU187" s="20" t="str">
        <f>IF(StockTree!BU187="","",IF(T=BU$10,IF(CallFlag=1,MAX(StockTree!BU187-K,0),MAX(K-StockTree!BU187,0)),EXP(-rr*h)*(pstar*BV187+(1-pstar)*BV188)))</f>
        <v/>
      </c>
      <c r="BV187" s="20" t="str">
        <f>IF(StockTree!BV187="","",IF(T=BV$10,IF(CallFlag=1,MAX(StockTree!BV187-K,0),MAX(K-StockTree!BV187,0)),EXP(-rr*h)*(pstar*BW187+(1-pstar)*BW188)))</f>
        <v/>
      </c>
      <c r="BW187" s="20" t="str">
        <f>IF(StockTree!BW187="","",IF(T=BW$10,IF(CallFlag=1,MAX(StockTree!BW187-K,0),MAX(K-StockTree!BW187,0)),EXP(-rr*h)*(pstar*BX187+(1-pstar)*BX188)))</f>
        <v/>
      </c>
      <c r="BX187" s="20" t="str">
        <f>IF(StockTree!BX187="","",IF(T=BX$10,IF(CallFlag=1,MAX(StockTree!BX187-K,0),MAX(K-StockTree!BX187,0)),EXP(-rr*h)*(pstar*BY187+(1-pstar)*BY188)))</f>
        <v/>
      </c>
      <c r="BY187" s="20" t="str">
        <f>IF(StockTree!BY187="","",IF(T=BY$10,IF(CallFlag=1,MAX(StockTree!BY187-K,0),MAX(K-StockTree!BY187,0)),EXP(-rr*h)*(pstar*BZ187+(1-pstar)*BZ188)))</f>
        <v/>
      </c>
      <c r="BZ187" s="20" t="str">
        <f>IF(StockTree!BZ187="","",IF(T=BZ$10,IF(CallFlag=1,MAX(StockTree!BZ187-K,0),MAX(K-StockTree!BZ187,0)),EXP(-rr*h)*(pstar*CA187+(1-pstar)*CA188)))</f>
        <v/>
      </c>
      <c r="CA187" s="20" t="str">
        <f>IF(StockTree!CA187="","",IF(T=CA$10,IF(CallFlag=1,MAX(StockTree!CA187-K,0),MAX(K-StockTree!CA187,0)),EXP(-rr*h)*(pstar*CB187+(1-pstar)*CB188)))</f>
        <v/>
      </c>
      <c r="CB187" s="20" t="str">
        <f>IF(StockTree!CB187="","",IF(T=CB$10,IF(CallFlag=1,MAX(StockTree!CB187-K,0),MAX(K-StockTree!CB187,0)),EXP(-rr*h)*(pstar*CC187+(1-pstar)*CC188)))</f>
        <v/>
      </c>
      <c r="CC187" s="20" t="str">
        <f>IF(StockTree!CC187="","",IF(T=CC$10,IF(CallFlag=1,MAX(StockTree!CC187-K,0),MAX(K-StockTree!CC187,0)),EXP(-rr*h)*(pstar*CD187+(1-pstar)*CD188)))</f>
        <v/>
      </c>
      <c r="CD187" s="20" t="str">
        <f>IF(StockTree!CD187="","",IF(T=CD$10,IF(CallFlag=1,MAX(StockTree!CD187-K,0),MAX(K-StockTree!CD187,0)),EXP(-rr*h)*(pstar*CE187+(1-pstar)*CE188)))</f>
        <v/>
      </c>
      <c r="CE187" s="20" t="str">
        <f>IF(StockTree!CE187="","",IF(T=CE$10,IF(CallFlag=1,MAX(StockTree!CE187-K,0),MAX(K-StockTree!CE187,0)),EXP(-rr*h)*(pstar*CF187+(1-pstar)*CF188)))</f>
        <v/>
      </c>
      <c r="CF187" s="20" t="str">
        <f>IF(StockTree!CF187="","",IF(T=CF$10,IF(CallFlag=1,MAX(StockTree!CF187-K,0),MAX(K-StockTree!CF187,0)),EXP(-rr*h)*(pstar*CG187+(1-pstar)*CG188)))</f>
        <v/>
      </c>
      <c r="CG187" s="20" t="str">
        <f>IF(StockTree!CG187="","",IF(T=CG$10,IF(CallFlag=1,MAX(StockTree!CG187-K,0),MAX(K-StockTree!CG187,0)),EXP(-rr*h)*(pstar*CH187+(1-pstar)*CH188)))</f>
        <v/>
      </c>
      <c r="CH187" s="20" t="str">
        <f>IF(StockTree!CH187="","",IF(T=CH$10,IF(CallFlag=1,MAX(StockTree!CH187-K,0),MAX(K-StockTree!CH187,0)),EXP(-rr*h)*(pstar*CI187+(1-pstar)*CI188)))</f>
        <v/>
      </c>
      <c r="CI187" s="20" t="str">
        <f>IF(StockTree!CI187="","",IF(T=CI$10,IF(CallFlag=1,MAX(StockTree!CI187-K,0),MAX(K-StockTree!CI187,0)),EXP(-rr*h)*(pstar*CJ187+(1-pstar)*CJ188)))</f>
        <v/>
      </c>
      <c r="CJ187" s="20" t="str">
        <f>IF(StockTree!CJ187="","",IF(T=CJ$10,IF(CallFlag=1,MAX(StockTree!CJ187-K,0),MAX(K-StockTree!CJ187,0)),EXP(-rr*h)*(pstar*CK187+(1-pstar)*CK188)))</f>
        <v/>
      </c>
      <c r="CK187" s="20" t="str">
        <f>IF(StockTree!CK187="","",IF(T=CK$10,IF(CallFlag=1,MAX(StockTree!CK187-K,0),MAX(K-StockTree!CK187,0)),EXP(-rr*h)*(pstar*CL187+(1-pstar)*CL188)))</f>
        <v/>
      </c>
      <c r="CL187" s="20" t="str">
        <f>IF(StockTree!CL187="","",IF(T=CL$10,IF(CallFlag=1,MAX(StockTree!CL187-K,0),MAX(K-StockTree!CL187,0)),EXP(-rr*h)*(pstar*CM187+(1-pstar)*CM188)))</f>
        <v/>
      </c>
      <c r="CM187" s="20" t="str">
        <f>IF(StockTree!CM187="","",IF(T=CM$10,IF(CallFlag=1,MAX(StockTree!CM187-K,0),MAX(K-StockTree!CM187,0)),EXP(-rr*h)*(pstar*CN187+(1-pstar)*CN188)))</f>
        <v/>
      </c>
      <c r="CN187" s="20" t="str">
        <f>IF(StockTree!CN187="","",IF(T=CN$10,IF(CallFlag=1,MAX(StockTree!CN187-K,0),MAX(K-StockTree!CN187,0)),EXP(-rr*h)*(pstar*CO187+(1-pstar)*CO188)))</f>
        <v/>
      </c>
      <c r="CO187" s="20" t="str">
        <f>IF(StockTree!CO187="","",IF(T=CO$10,IF(CallFlag=1,MAX(StockTree!CO187-K,0),MAX(K-StockTree!CO187,0)),EXP(-rr*h)*(pstar*CP187+(1-pstar)*CP188)))</f>
        <v/>
      </c>
      <c r="CP187" s="20" t="str">
        <f>IF(StockTree!CP187="","",IF(T=CP$10,IF(CallFlag=1,MAX(StockTree!CP187-K,0),MAX(K-StockTree!CP187,0)),EXP(-rr*h)*(pstar*CQ187+(1-pstar)*CQ188)))</f>
        <v/>
      </c>
      <c r="CQ187" s="20" t="str">
        <f>IF(StockTree!CQ187="","",IF(T=CQ$10,IF(CallFlag=1,MAX(StockTree!CQ187-K,0),MAX(K-StockTree!CQ187,0)),EXP(-rr*h)*(pstar*CR187+(1-pstar)*CR188)))</f>
        <v/>
      </c>
      <c r="CR187" s="20" t="str">
        <f>IF(StockTree!CR187="","",IF(T=CR$10,IF(CallFlag=1,MAX(StockTree!CR187-K,0),MAX(K-StockTree!CR187,0)),EXP(-rr*h)*(pstar*CS187+(1-pstar)*CS188)))</f>
        <v/>
      </c>
      <c r="CS187" s="20" t="str">
        <f>IF(StockTree!CS187="","",IF(T=CS$10,IF(CallFlag=1,MAX(StockTree!CS187-K,0),MAX(K-StockTree!CS187,0)),EXP(-rr*h)*(pstar*CT187+(1-pstar)*CT188)))</f>
        <v/>
      </c>
      <c r="CT187" s="20" t="str">
        <f>IF(StockTree!CT187="","",IF(T=CT$10,IF(CallFlag=1,MAX(StockTree!CT187-K,0),MAX(K-StockTree!CT187,0)),EXP(-rr*h)*(pstar*CU187+(1-pstar)*CU188)))</f>
        <v/>
      </c>
      <c r="CU187" s="20" t="str">
        <f>IF(StockTree!CU187="","",IF(T=CU$10,IF(CallFlag=1,MAX(StockTree!CU187-K,0),MAX(K-StockTree!CU187,0)),EXP(-rr*h)*(pstar*CV187+(1-pstar)*CV188)))</f>
        <v/>
      </c>
      <c r="CV187" s="20" t="str">
        <f>IF(StockTree!CV187="","",IF(T=CV$10,IF(CallFlag=1,MAX(StockTree!CV187-K,0),MAX(K-StockTree!CV187,0)),EXP(-rr*h)*(pstar*CW187+(1-pstar)*CW188)))</f>
        <v/>
      </c>
      <c r="CW187" s="20" t="str">
        <f>IF(StockTree!CW187="","",IF(T=CW$10,IF(CallFlag=1,MAX(StockTree!CW187-K,0),MAX(K-StockTree!CW187,0)),EXP(-rr*h)*(pstar*CX187+(1-pstar)*CX188)))</f>
        <v/>
      </c>
      <c r="CX187" s="20" t="str">
        <f>IF(StockTree!CX187="","",IF(T=CX$10,IF(CallFlag=1,MAX(StockTree!CX187-K,0),MAX(K-StockTree!CX187,0)),EXP(-rr*h)*(pstar*CY187+(1-pstar)*CY188)))</f>
        <v/>
      </c>
      <c r="CY187" s="20" t="str">
        <f>IF(StockTree!CY187="","",IF(T=CY$10,IF(CallFlag=1,MAX(StockTree!CY187-K,0),MAX(K-StockTree!CY187,0)),EXP(-rr*h)*(pstar*CZ187+(1-pstar)*CZ188)))</f>
        <v/>
      </c>
      <c r="CZ187" s="20" t="str">
        <f>IF(StockTree!CZ187="","",IF(T=CZ$10,IF(CallFlag=1,MAX(StockTree!CZ187-K,0),MAX(K-StockTree!CZ187,0)),EXP(-rr*h)*(pstar*DA187+(1-pstar)*DA188)))</f>
        <v/>
      </c>
      <c r="DA187" s="20" t="str">
        <f>IF(StockTree!DA187="","",IF(T=DA$10,IF(CallFlag=1,MAX(StockTree!DA187-K,0),MAX(K-StockTree!DA187,0)),EXP(-rr*h)*(pstar*DB187+(1-pstar)*DB188)))</f>
        <v/>
      </c>
      <c r="DB187" s="20" t="str">
        <f>IF(StockTree!DB187="","",IF(T=DB$10,IF(CallFlag=1,MAX(StockTree!DB187-K,0),MAX(K-StockTree!DB187,0)),EXP(-rr*h)*(pstar*DC187+(1-pstar)*DC188)))</f>
        <v/>
      </c>
      <c r="DC187" s="20" t="str">
        <f>IF(StockTree!DC187="","",IF(T=DC$10,IF(CallFlag=1,MAX(StockTree!DC187-K,0),MAX(K-StockTree!DC187,0)),EXP(-rr*h)*(pstar*DD187+(1-pstar)*DD188)))</f>
        <v/>
      </c>
      <c r="DD187" s="20" t="str">
        <f>IF(StockTree!DD187="","",IF(T=DD$10,IF(CallFlag=1,MAX(StockTree!DD187-K,0),MAX(K-StockTree!DD187,0)),EXP(-rr*h)*(pstar*DE187+(1-pstar)*DE188)))</f>
        <v/>
      </c>
      <c r="DE187" s="20" t="str">
        <f>IF(StockTree!DE187="","",IF(T=DE$10,IF(CallFlag=1,MAX(StockTree!DE187-K,0),MAX(K-StockTree!DE187,0)),EXP(-rr*h)*(pstar*DF187+(1-pstar)*DF188)))</f>
        <v/>
      </c>
      <c r="DF187" s="20" t="str">
        <f>IF(StockTree!DF187="","",IF(T=DF$10,IF(CallFlag=1,MAX(StockTree!DF187-K,0),MAX(K-StockTree!DF187,0)),EXP(-rr*h)*(pstar*DG187+(1-pstar)*DG188)))</f>
        <v/>
      </c>
      <c r="DG187" s="20" t="str">
        <f>IF(StockTree!DG187="","",IF(T=DG$10,IF(CallFlag=1,MAX(StockTree!DG187-K,0),MAX(K-StockTree!DG187,0)),EXP(-rr*h)*(pstar*DH187+(1-pstar)*DH188)))</f>
        <v/>
      </c>
      <c r="DH187" s="20" t="str">
        <f>IF(StockTree!DH187="","",IF(T=DH$10,IF(CallFlag=1,MAX(StockTree!DH187-K,0),MAX(K-StockTree!DH187,0)),EXP(-rr*h)*(pstar*DI187+(1-pstar)*DI188)))</f>
        <v/>
      </c>
      <c r="DI187" s="20" t="str">
        <f>IF(StockTree!DI187="","",IF(T=DI$10,IF(CallFlag=1,MAX(StockTree!DI187-K,0),MAX(K-StockTree!DI187,0)),EXP(-rr*h)*(pstar*DJ187+(1-pstar)*DJ188)))</f>
        <v/>
      </c>
      <c r="DJ187" s="20" t="str">
        <f>IF(StockTree!DJ187="","",IF(T=DJ$10,IF(CallFlag=1,MAX(StockTree!DJ187-K,0),MAX(K-StockTree!DJ187,0)),EXP(-rr*h)*(pstar*DK187+(1-pstar)*DK188)))</f>
        <v/>
      </c>
      <c r="DK187" s="20" t="str">
        <f>IF(StockTree!DK187="","",IF(T=DK$10,IF(CallFlag=1,MAX(StockTree!DK187-K,0),MAX(K-StockTree!DK187,0)),EXP(-rr*h)*(pstar*DL187+(1-pstar)*DL188)))</f>
        <v/>
      </c>
      <c r="DL187" s="20" t="str">
        <f>IF(StockTree!DL187="","",IF(T=DL$10,IF(CallFlag=1,MAX(StockTree!DL187-K,0),MAX(K-StockTree!DL187,0)),EXP(-rr*h)*(pstar*DM187+(1-pstar)*DM188)))</f>
        <v/>
      </c>
      <c r="DM187" s="20" t="str">
        <f>IF(StockTree!DM187="","",IF(T=DM$10,IF(CallFlag=1,MAX(StockTree!DM187-K,0),MAX(K-StockTree!DM187,0)),EXP(-rr*h)*(pstar*DN187+(1-pstar)*DN188)))</f>
        <v/>
      </c>
      <c r="DN187" s="20" t="str">
        <f>IF(StockTree!DN187="","",IF(T=DN$10,IF(CallFlag=1,MAX(StockTree!DN187-K,0),MAX(K-StockTree!DN187,0)),EXP(-rr*h)*(pstar*DO187+(1-pstar)*DO188)))</f>
        <v/>
      </c>
      <c r="DO187" s="20" t="str">
        <f>IF(StockTree!DO187="","",IF(T=DO$10,IF(CallFlag=1,MAX(StockTree!DO187-K,0),MAX(K-StockTree!DO187,0)),EXP(-rr*h)*(pstar*DP187+(1-pstar)*DP188)))</f>
        <v/>
      </c>
      <c r="DP187" s="20" t="str">
        <f>IF(StockTree!DP187="","",IF(T=DP$10,IF(CallFlag=1,MAX(StockTree!DP187-K,0),MAX(K-StockTree!DP187,0)),EXP(-rr*h)*(pstar*DQ187+(1-pstar)*DQ188)))</f>
        <v/>
      </c>
      <c r="DQ187" s="20" t="str">
        <f>IF(StockTree!DQ187="","",IF(T=DQ$10,IF(CallFlag=1,MAX(StockTree!DQ187-K,0),MAX(K-StockTree!DQ187,0)),EXP(-rr*h)*(pstar*DR187+(1-pstar)*DR188)))</f>
        <v/>
      </c>
      <c r="DR187" s="20" t="str">
        <f>IF(StockTree!DR187="","",IF(T=DR$10,IF(CallFlag=1,MAX(StockTree!DR187-K,0),MAX(K-StockTree!DR187,0)),EXP(-rr*h)*(pstar*DS187+(1-pstar)*DS188)))</f>
        <v/>
      </c>
      <c r="DS187" s="20" t="str">
        <f>IF(StockTree!DS187="","",IF(T=DS$10,IF(CallFlag=1,MAX(StockTree!DS187-K,0),MAX(K-StockTree!DS187,0)),EXP(-rr*h)*(pstar*DT187+(1-pstar)*DT188)))</f>
        <v/>
      </c>
      <c r="DT187" s="20" t="str">
        <f>IF(StockTree!DT187="","",IF(T=DT$10,IF(CallFlag=1,MAX(StockTree!DT187-K,0),MAX(K-StockTree!DT187,0)),EXP(-rr*h)*(pstar*DU187+(1-pstar)*DU188)))</f>
        <v/>
      </c>
      <c r="DU187" s="20" t="str">
        <f>IF(StockTree!DU187="","",IF(T=DU$10,IF(CallFlag=1,MAX(StockTree!DU187-K,0),MAX(K-StockTree!DU187,0)),EXP(-rr*h)*(pstar*DV187+(1-pstar)*DV188)))</f>
        <v/>
      </c>
      <c r="DV187" s="20" t="str">
        <f>IF(StockTree!DV187="","",IF(T=DV$10,IF(CallFlag=1,MAX(StockTree!DV187-K,0),MAX(K-StockTree!DV187,0)),EXP(-rr*h)*(pstar*DW187+(1-pstar)*DW188)))</f>
        <v/>
      </c>
      <c r="DW187" s="20" t="str">
        <f>IF(StockTree!DW187="","",IF(T=DW$10,IF(CallFlag=1,MAX(StockTree!DW187-K,0),MAX(K-StockTree!DW187,0)),EXP(-rr*h)*(pstar*DX187+(1-pstar)*DX188)))</f>
        <v/>
      </c>
      <c r="DX187" s="20" t="str">
        <f>IF(StockTree!DX187="","",IF(T=DX$10,IF(CallFlag=1,MAX(StockTree!DX187-K,0),MAX(K-StockTree!DX187,0)),EXP(-rr*h)*(pstar*DY187+(1-pstar)*DY188)))</f>
        <v/>
      </c>
      <c r="DY187" s="20" t="str">
        <f>IF(StockTree!DY187="","",IF(T=DY$10,IF(CallFlag=1,MAX(StockTree!DY187-K,0),MAX(K-StockTree!DY187,0)),EXP(-rr*h)*(pstar*DZ187+(1-pstar)*DZ188)))</f>
        <v/>
      </c>
      <c r="DZ187" s="20" t="str">
        <f>IF(StockTree!DZ187="","",IF(T=DZ$10,IF(CallFlag=1,MAX(StockTree!DZ187-K,0),MAX(K-StockTree!DZ187,0)),EXP(-rr*h)*(pstar*EA187+(1-pstar)*EA188)))</f>
        <v/>
      </c>
      <c r="EA187" s="20" t="str">
        <f>IF(StockTree!EA187="","",IF(T=EA$10,IF(CallFlag=1,MAX(StockTree!EA187-K,0),MAX(K-StockTree!EA187,0)),EXP(-rr*h)*(pstar*EB187+(1-pstar)*EB188)))</f>
        <v/>
      </c>
      <c r="EB187" s="20" t="str">
        <f>IF(StockTree!EB187="","",IF(T=EB$10,IF(CallFlag=1,MAX(StockTree!EB187-K,0),MAX(K-StockTree!EB187,0)),EXP(-rr*h)*(pstar*EC187+(1-pstar)*EC188)))</f>
        <v/>
      </c>
      <c r="EC187" s="20" t="str">
        <f>IF(StockTree!EC187="","",IF(T=EC$10,IF(CallFlag=1,MAX(StockTree!EC187-K,0),MAX(K-StockTree!EC187,0)),EXP(-rr*h)*(pstar*ED187+(1-pstar)*ED188)))</f>
        <v/>
      </c>
      <c r="ED187" s="20" t="str">
        <f>IF(StockTree!ED187="","",IF(T=ED$10,IF(CallFlag=1,MAX(StockTree!ED187-K,0),MAX(K-StockTree!ED187,0)),EXP(-rr*h)*(pstar*EE187+(1-pstar)*EE188)))</f>
        <v/>
      </c>
      <c r="EE187" s="20" t="str">
        <f>IF(StockTree!EE187="","",IF(T=EE$10,IF(CallFlag=1,MAX(StockTree!EE187-K,0),MAX(K-StockTree!EE187,0)),EXP(-rr*h)*(pstar*EF187+(1-pstar)*EF188)))</f>
        <v/>
      </c>
      <c r="EF187" s="20" t="str">
        <f>IF(StockTree!EF187="","",IF(T=EF$10,IF(CallFlag=1,MAX(StockTree!EF187-K,0),MAX(K-StockTree!EF187,0)),EXP(-rr*h)*(pstar*EG187+(1-pstar)*EG188)))</f>
        <v/>
      </c>
      <c r="EG187" s="20" t="str">
        <f>IF(StockTree!EG187="","",IF(T=EG$10,IF(CallFlag=1,MAX(StockTree!EG187-K,0),MAX(K-StockTree!EG187,0)),EXP(-rr*h)*(pstar*EH187+(1-pstar)*EH188)))</f>
        <v/>
      </c>
      <c r="EH187" s="20" t="str">
        <f>IF(StockTree!EH187="","",IF(T=EH$10,IF(CallFlag=1,MAX(StockTree!EH187-K,0),MAX(K-StockTree!EH187,0)),EXP(-rr*h)*(pstar*EI187+(1-pstar)*EI188)))</f>
        <v/>
      </c>
      <c r="EI187" s="20" t="str">
        <f>IF(StockTree!EI187="","",IF(T=EI$10,IF(CallFlag=1,MAX(StockTree!EI187-K,0),MAX(K-StockTree!EI187,0)),EXP(-rr*h)*(pstar*EJ187+(1-pstar)*EJ188)))</f>
        <v/>
      </c>
      <c r="EJ187" s="20" t="str">
        <f>IF(StockTree!EJ187="","",IF(T=EJ$10,IF(CallFlag=1,MAX(StockTree!EJ187-K,0),MAX(K-StockTree!EJ187,0)),EXP(-rr*h)*(pstar*EK187+(1-pstar)*EK188)))</f>
        <v/>
      </c>
      <c r="EK187" s="20" t="str">
        <f>IF(StockTree!EK187="","",IF(T=EK$10,IF(CallFlag=1,MAX(StockTree!EK187-K,0),MAX(K-StockTree!EK187,0)),EXP(-rr*h)*(pstar*EL187+(1-pstar)*EL188)))</f>
        <v/>
      </c>
      <c r="EL187" s="20" t="str">
        <f>IF(StockTree!EL187="","",IF(T=EL$10,IF(CallFlag=1,MAX(StockTree!EL187-K,0),MAX(K-StockTree!EL187,0)),EXP(-rr*h)*(pstar*EM187+(1-pstar)*EM188)))</f>
        <v/>
      </c>
      <c r="EM187" s="20" t="str">
        <f>IF(StockTree!EM187="","",IF(T=EM$10,IF(CallFlag=1,MAX(StockTree!EM187-K,0),MAX(K-StockTree!EM187,0)),EXP(-rr*h)*(pstar*EN187+(1-pstar)*EN188)))</f>
        <v/>
      </c>
      <c r="EN187" s="20" t="str">
        <f>IF(StockTree!EN187="","",IF(T=EN$10,IF(CallFlag=1,MAX(StockTree!EN187-K,0),MAX(K-StockTree!EN187,0)),EXP(-rr*h)*(pstar*EO187+(1-pstar)*EO188)))</f>
        <v/>
      </c>
      <c r="EO187" s="20" t="str">
        <f>IF(StockTree!EO187="","",IF(T=EO$10,IF(CallFlag=1,MAX(StockTree!EO187-K,0),MAX(K-StockTree!EO187,0)),EXP(-rr*h)*(pstar*EP187+(1-pstar)*EP188)))</f>
        <v/>
      </c>
      <c r="EP187" s="20" t="str">
        <f>IF(StockTree!EP187="","",IF(T=EP$10,IF(CallFlag=1,MAX(StockTree!EP187-K,0),MAX(K-StockTree!EP187,0)),EXP(-rr*h)*(pstar*EQ187+(1-pstar)*EQ188)))</f>
        <v/>
      </c>
      <c r="EQ187" s="20" t="str">
        <f>IF(StockTree!EQ187="","",IF(T=EQ$10,IF(CallFlag=1,MAX(StockTree!EQ187-K,0),MAX(K-StockTree!EQ187,0)),EXP(-rr*h)*(pstar*ER187+(1-pstar)*ER188)))</f>
        <v/>
      </c>
      <c r="ER187" s="20" t="str">
        <f>IF(StockTree!ER187="","",IF(T=ER$10,IF(CallFlag=1,MAX(StockTree!ER187-K,0),MAX(K-StockTree!ER187,0)),EXP(-rr*h)*(pstar*ES187+(1-pstar)*ES188)))</f>
        <v/>
      </c>
      <c r="ES187" s="20" t="str">
        <f>IF(StockTree!ES187="","",IF(T=ES$10,IF(CallFlag=1,MAX(StockTree!ES187-K,0),MAX(K-StockTree!ES187,0)),EXP(-rr*h)*(pstar*ET187+(1-pstar)*ET188)))</f>
        <v/>
      </c>
      <c r="ET187" s="20" t="str">
        <f>IF(StockTree!ET187="","",IF(T=ET$10,IF(CallFlag=1,MAX(StockTree!ET187-K,0),MAX(K-StockTree!ET187,0)),EXP(-rr*h)*(pstar*EU187+(1-pstar)*EU188)))</f>
        <v/>
      </c>
      <c r="EU187" s="20" t="str">
        <f>IF(StockTree!EU187="","",IF(T=EU$10,IF(CallFlag=1,MAX(StockTree!EU187-K,0),MAX(K-StockTree!EU187,0)),EXP(-rr*h)*(pstar*EV187+(1-pstar)*EV188)))</f>
        <v/>
      </c>
      <c r="EV187" s="20" t="str">
        <f>IF(StockTree!EV187="","",IF(T=EV$10,IF(CallFlag=1,MAX(StockTree!EV187-K,0),MAX(K-StockTree!EV187,0)),EXP(-rr*h)*(pstar*EW187+(1-pstar)*EW188)))</f>
        <v/>
      </c>
      <c r="EW187" s="20" t="str">
        <f>IF(StockTree!EW187="","",IF(T=EW$10,IF(CallFlag=1,MAX(StockTree!EW187-K,0),MAX(K-StockTree!EW187,0)),EXP(-rr*h)*(pstar*EX187+(1-pstar)*EX188)))</f>
        <v/>
      </c>
      <c r="EX187" s="20" t="str">
        <f>IF(StockTree!EX187="","",IF(T=EX$10,IF(CallFlag=1,MAX(StockTree!EX187-K,0),MAX(K-StockTree!EX187,0)),EXP(-rr*h)*(pstar*EY187+(1-pstar)*EY188)))</f>
        <v/>
      </c>
      <c r="EY187" s="20" t="str">
        <f>IF(StockTree!EY187="","",IF(T=EY$10,IF(CallFlag=1,MAX(StockTree!EY187-K,0),MAX(K-StockTree!EY187,0)),EXP(-rr*h)*(pstar*EZ187+(1-pstar)*EZ188)))</f>
        <v/>
      </c>
      <c r="EZ187" s="20" t="str">
        <f>IF(StockTree!EZ187="","",IF(T=EZ$10,IF(CallFlag=1,MAX(StockTree!EZ187-K,0),MAX(K-StockTree!EZ187,0)),EXP(-rr*h)*(pstar*FA187+(1-pstar)*FA188)))</f>
        <v/>
      </c>
      <c r="FA187" s="20" t="str">
        <f>IF(StockTree!FA187="","",IF(T=FA$10,IF(CallFlag=1,MAX(StockTree!FA187-K,0),MAX(K-StockTree!FA187,0)),EXP(-rr*h)*(pstar*FB187+(1-pstar)*FB188)))</f>
        <v/>
      </c>
      <c r="FB187" s="20" t="str">
        <f>IF(StockTree!FB187="","",IF(T=FB$10,IF(CallFlag=1,MAX(StockTree!FB187-K,0),MAX(K-StockTree!FB187,0)),EXP(-rr*h)*(pstar*FC187+(1-pstar)*FC188)))</f>
        <v/>
      </c>
      <c r="FC187" s="20" t="str">
        <f>IF(StockTree!FC187="","",IF(T=FC$10,IF(CallFlag=1,MAX(StockTree!FC187-K,0),MAX(K-StockTree!FC187,0)),EXP(-rr*h)*(pstar*FD187+(1-pstar)*FD188)))</f>
        <v/>
      </c>
      <c r="FD187" s="20" t="str">
        <f>IF(StockTree!FD187="","",IF(T=FD$10,IF(CallFlag=1,MAX(StockTree!FD187-K,0),MAX(K-StockTree!FD187,0)),EXP(-rr*h)*(pstar*FE187+(1-pstar)*FE188)))</f>
        <v/>
      </c>
      <c r="FE187" s="20" t="str">
        <f>IF(StockTree!FE187="","",IF(T=FE$10,IF(CallFlag=1,MAX(StockTree!FE187-K,0),MAX(K-StockTree!FE187,0)),EXP(-rr*h)*(pstar*FF187+(1-pstar)*FF188)))</f>
        <v/>
      </c>
      <c r="FF187" s="20" t="str">
        <f>IF(StockTree!FF187="","",IF(T=FF$10,IF(CallFlag=1,MAX(StockTree!FF187-K,0),MAX(K-StockTree!FF187,0)),EXP(-rr*h)*(pstar*FG187+(1-pstar)*FG188)))</f>
        <v/>
      </c>
      <c r="FG187" s="20" t="str">
        <f>IF(StockTree!FG187="","",IF(T=FG$10,IF(CallFlag=1,MAX(StockTree!FG187-K,0),MAX(K-StockTree!FG187,0)),EXP(-rr*h)*(pstar*FH187+(1-pstar)*FH188)))</f>
        <v/>
      </c>
      <c r="FH187" s="20" t="str">
        <f>IF(StockTree!FH187="","",IF(T=FH$10,IF(CallFlag=1,MAX(StockTree!FH187-K,0),MAX(K-StockTree!FH187,0)),EXP(-rr*h)*(pstar*FI187+(1-pstar)*FI188)))</f>
        <v/>
      </c>
      <c r="FI187" s="20" t="str">
        <f>IF(StockTree!FI187="","",IF(T=FI$10,IF(CallFlag=1,MAX(StockTree!FI187-K,0),MAX(K-StockTree!FI187,0)),EXP(-rr*h)*(pstar*FJ187+(1-pstar)*FJ188)))</f>
        <v/>
      </c>
      <c r="FJ187" s="20" t="str">
        <f>IF(StockTree!FJ187="","",IF(T=FJ$10,IF(CallFlag=1,MAX(StockTree!FJ187-K,0),MAX(K-StockTree!FJ187,0)),EXP(-rr*h)*(pstar*FK187+(1-pstar)*FK188)))</f>
        <v/>
      </c>
      <c r="FK187" s="20" t="str">
        <f>IF(StockTree!FK187="","",IF(T=FK$10,IF(CallFlag=1,MAX(StockTree!FK187-K,0),MAX(K-StockTree!FK187,0)),EXP(-rr*h)*(pstar*FL187+(1-pstar)*FL188)))</f>
        <v/>
      </c>
      <c r="FL187" s="20" t="str">
        <f>IF(StockTree!FL187="","",IF(T=FL$10,IF(CallFlag=1,MAX(StockTree!FL187-K,0),MAX(K-StockTree!FL187,0)),EXP(-rr*h)*(pstar*FM187+(1-pstar)*FM188)))</f>
        <v/>
      </c>
      <c r="FM187" s="20" t="str">
        <f>IF(StockTree!FM187="","",IF(T=FM$10,IF(CallFlag=1,MAX(StockTree!FM187-K,0),MAX(K-StockTree!FM187,0)),EXP(-rr*h)*(pstar*FN187+(1-pstar)*FN188)))</f>
        <v/>
      </c>
      <c r="FN187" s="20" t="str">
        <f>IF(StockTree!FN187="","",IF(T=FN$10,IF(CallFlag=1,MAX(StockTree!FN187-K,0),MAX(K-StockTree!FN187,0)),EXP(-rr*h)*(pstar*FO187+(1-pstar)*FO188)))</f>
        <v/>
      </c>
      <c r="FO187" s="20" t="str">
        <f>IF(StockTree!FO187="","",IF(T=FO$10,IF(CallFlag=1,MAX(StockTree!FO187-K,0),MAX(K-StockTree!FO187,0)),EXP(-rr*h)*(pstar*FP187+(1-pstar)*FP188)))</f>
        <v/>
      </c>
      <c r="FP187" s="20" t="str">
        <f>IF(StockTree!FP187="","",IF(T=FP$10,IF(CallFlag=1,MAX(StockTree!FP187-K,0),MAX(K-StockTree!FP187,0)),EXP(-rr*h)*(pstar*FQ187+(1-pstar)*FQ188)))</f>
        <v/>
      </c>
      <c r="FQ187" s="20" t="str">
        <f>IF(StockTree!FQ187="","",IF(T=FQ$10,IF(CallFlag=1,MAX(StockTree!FQ187-K,0),MAX(K-StockTree!FQ187,0)),EXP(-rr*h)*(pstar*FR187+(1-pstar)*FR188)))</f>
        <v/>
      </c>
      <c r="FR187" s="20" t="str">
        <f>IF(StockTree!FR187="","",IF(T=FR$10,IF(CallFlag=1,MAX(StockTree!FR187-K,0),MAX(K-StockTree!FR187,0)),EXP(-rr*h)*(pstar*FS187+(1-pstar)*FS188)))</f>
        <v/>
      </c>
      <c r="FS187" s="20" t="str">
        <f>IF(StockTree!FS187="","",IF(T=FS$10,IF(CallFlag=1,MAX(StockTree!FS187-K,0),MAX(K-StockTree!FS187,0)),EXP(-rr*h)*(pstar*FT187+(1-pstar)*FT188)))</f>
        <v/>
      </c>
      <c r="FT187" s="20" t="str">
        <f>IF(StockTree!FT187="","",IF(T=FT$10,IF(CallFlag=1,MAX(StockTree!FT187-K,0),MAX(K-StockTree!FT187,0)),EXP(-rr*h)*(pstar*FU187+(1-pstar)*FU188)))</f>
        <v/>
      </c>
      <c r="FU187" s="20" t="str">
        <f>IF(StockTree!FU187="","",IF(T=FU$10,IF(CallFlag=1,MAX(StockTree!FU187-K,0),MAX(K-StockTree!FU187,0)),EXP(-rr*h)*(pstar*FV187+(1-pstar)*FV188)))</f>
        <v/>
      </c>
      <c r="FV187" s="20" t="str">
        <f>IF(StockTree!FV187="","",IF(T=FV$10,IF(CallFlag=1,MAX(StockTree!FV187-K,0),MAX(K-StockTree!FV187,0)),EXP(-rr*h)*(pstar*FW187+(1-pstar)*FW188)))</f>
        <v/>
      </c>
      <c r="FW187" s="20" t="str">
        <f>IF(StockTree!FW187="","",IF(T=FW$10,IF(CallFlag=1,MAX(StockTree!FW187-K,0),MAX(K-StockTree!FW187,0)),EXP(-rr*h)*(pstar*FX187+(1-pstar)*FX188)))</f>
        <v/>
      </c>
      <c r="FX187" s="20" t="str">
        <f>IF(StockTree!FX187="","",IF(T=FX$10,IF(CallFlag=1,MAX(StockTree!FX187-K,0),MAX(K-StockTree!FX187,0)),EXP(-rr*h)*(pstar*FY187+(1-pstar)*FY188)))</f>
        <v/>
      </c>
      <c r="FY187" s="20" t="str">
        <f>IF(StockTree!FY187="","",IF(T=FY$10,IF(CallFlag=1,MAX(StockTree!FY187-K,0),MAX(K-StockTree!FY187,0)),EXP(-rr*h)*(pstar*FZ187+(1-pstar)*FZ188)))</f>
        <v/>
      </c>
      <c r="FZ187" s="20" t="str">
        <f>IF(StockTree!FZ187="","",IF(T=FZ$10,IF(CallFlag=1,MAX(StockTree!FZ187-K,0),MAX(K-StockTree!FZ187,0)),EXP(-rr*h)*(pstar*GA187+(1-pstar)*GA188)))</f>
        <v/>
      </c>
      <c r="GA187" s="20" t="str">
        <f>IF(StockTree!GA187="","",IF(T=GA$10,IF(CallFlag=1,MAX(StockTree!GA187-K,0),MAX(K-StockTree!GA187,0)),EXP(-rr*h)*(pstar*GB187+(1-pstar)*GB188)))</f>
        <v/>
      </c>
      <c r="GB187" s="20" t="str">
        <f>IF(StockTree!GB187="","",IF(T=GB$10,IF(CallFlag=1,MAX(StockTree!GB187-K,0),MAX(K-StockTree!GB187,0)),EXP(-rr*h)*(pstar*GC187+(1-pstar)*GC188)))</f>
        <v/>
      </c>
      <c r="GC187" s="20" t="str">
        <f>IF(StockTree!GC187="","",IF(T=GC$10,IF(CallFlag=1,MAX(StockTree!GC187-K,0),MAX(K-StockTree!GC187,0)),EXP(-rr*h)*(pstar*GD187+(1-pstar)*GD188)))</f>
        <v/>
      </c>
      <c r="GD187" s="20" t="str">
        <f>IF(StockTree!GD187="","",IF(T=GD$10,IF(CallFlag=1,MAX(StockTree!GD187-K,0),MAX(K-StockTree!GD187,0)),EXP(-rr*h)*(pstar*GE187+(1-pstar)*GE188)))</f>
        <v/>
      </c>
      <c r="GE187" s="20" t="str">
        <f>IF(StockTree!GE187="","",IF(T=GE$10,IF(CallFlag=1,MAX(StockTree!GE187-K,0),MAX(K-StockTree!GE187,0)),EXP(-rr*h)*(pstar*GF187+(1-pstar)*GF188)))</f>
        <v/>
      </c>
      <c r="GF187" s="20" t="str">
        <f>IF(StockTree!GF187="","",IF(T=GF$10,IF(CallFlag=1,MAX(StockTree!GF187-K,0),MAX(K-StockTree!GF187,0)),EXP(-rr*h)*(pstar*GG187+(1-pstar)*GG188)))</f>
        <v/>
      </c>
      <c r="GG187" s="20" t="str">
        <f>IF(StockTree!GG187="","",IF(T=GG$10,IF(CallFlag=1,MAX(StockTree!GG187-K,0),MAX(K-StockTree!GG187,0)),EXP(-rr*h)*(pstar*GH187+(1-pstar)*GH188)))</f>
        <v/>
      </c>
      <c r="GH187" s="20" t="str">
        <f>IF(StockTree!GH187="","",IF(T=GH$10,IF(CallFlag=1,MAX(StockTree!GH187-K,0),MAX(K-StockTree!GH187,0)),EXP(-rr*h)*(pstar*GI187+(1-pstar)*GI188)))</f>
        <v/>
      </c>
      <c r="GI187" s="20" t="str">
        <f>IF(StockTree!GI187="","",IF(T=GI$10,IF(CallFlag=1,MAX(StockTree!GI187-K,0),MAX(K-StockTree!GI187,0)),EXP(-rr*h)*(pstar*GJ187+(1-pstar)*GJ188)))</f>
        <v/>
      </c>
      <c r="GJ187" s="20" t="str">
        <f>IF(StockTree!GJ187="","",IF(T=GJ$10,IF(CallFlag=1,MAX(StockTree!GJ187-K,0),MAX(K-StockTree!GJ187,0)),EXP(-rr*h)*(pstar*GK187+(1-pstar)*GK188)))</f>
        <v/>
      </c>
      <c r="GK187" s="20" t="str">
        <f>IF(StockTree!GK187="","",IF(T=GK$10,IF(CallFlag=1,MAX(StockTree!GK187-K,0),MAX(K-StockTree!GK187,0)),EXP(-rr*h)*(pstar*GL187+(1-pstar)*GL188)))</f>
        <v/>
      </c>
      <c r="GL187" s="20" t="str">
        <f>IF(StockTree!GL187="","",IF(T=GL$10,IF(CallFlag=1,MAX(StockTree!GL187-K,0),MAX(K-StockTree!GL187,0)),EXP(-rr*h)*(pstar*GM187+(1-pstar)*GM188)))</f>
        <v/>
      </c>
      <c r="GM187" s="20" t="str">
        <f>IF(StockTree!GM187="","",IF(T=GM$10,IF(CallFlag=1,MAX(StockTree!GM187-K,0),MAX(K-StockTree!GM187,0)),EXP(-rr*h)*(pstar*GN187+(1-pstar)*GN188)))</f>
        <v/>
      </c>
      <c r="GN187" s="20" t="str">
        <f>IF(StockTree!GN187="","",IF(T=GN$10,IF(CallFlag=1,MAX(StockTree!GN187-K,0),MAX(K-StockTree!GN187,0)),EXP(-rr*h)*(pstar*GO187+(1-pstar)*GO188)))</f>
        <v/>
      </c>
      <c r="GO187" s="20" t="str">
        <f>IF(StockTree!GO187="","",IF(T=GO$10,IF(CallFlag=1,MAX(StockTree!GO187-K,0),MAX(K-StockTree!GO187,0)),EXP(-rr*h)*(pstar*GP187+(1-pstar)*GP188)))</f>
        <v/>
      </c>
      <c r="GP187" s="20" t="str">
        <f>IF(StockTree!GP187="","",IF(T=GP$10,IF(CallFlag=1,MAX(StockTree!GP187-K,0),MAX(K-StockTree!GP187,0)),EXP(-rr*h)*(pstar*GQ187+(1-pstar)*GQ188)))</f>
        <v/>
      </c>
      <c r="GQ187" s="20" t="str">
        <f>IF(StockTree!GQ187="","",IF(T=GQ$10,IF(CallFlag=1,MAX(StockTree!GQ187-K,0),MAX(K-StockTree!GQ187,0)),EXP(-rr*h)*(pstar*GR187+(1-pstar)*GR188)))</f>
        <v/>
      </c>
      <c r="GR187" s="20" t="str">
        <f>IF(StockTree!GR187="","",IF(T=GR$10,IF(CallFlag=1,MAX(StockTree!GR187-K,0),MAX(K-StockTree!GR187,0)),EXP(-rr*h)*(pstar*GS187+(1-pstar)*GS188)))</f>
        <v/>
      </c>
      <c r="GS187" s="20" t="str">
        <f>IF(StockTree!GS187="","",IF(T=GS$10,IF(CallFlag=1,MAX(StockTree!GS187-K,0),MAX(K-StockTree!GS187,0)),EXP(-rr*h)*(pstar*GT187+(1-pstar)*GT188)))</f>
        <v/>
      </c>
      <c r="GT187" s="20" t="str">
        <f>IF(StockTree!GT187="","",IF(T=GT$10,IF(CallFlag=1,MAX(StockTree!GT187-K,0),MAX(K-StockTree!GT187,0)),EXP(-rr*h)*(pstar*GU187+(1-pstar)*GU188)))</f>
        <v/>
      </c>
      <c r="GU187" s="20" t="str">
        <f>IF(StockTree!GU187="","",IF(T=GU$10,IF(CallFlag=1,MAX(StockTree!GU187-K,0),MAX(K-StockTree!GU187,0)),EXP(-rr*h)*(pstar*GV187+(1-pstar)*GV188)))</f>
        <v/>
      </c>
      <c r="GV187" s="20" t="str">
        <f>IF(StockTree!GV187="","",IF(T=GV$10,IF(CallFlag=1,MAX(StockTree!GV187-K,0),MAX(K-StockTree!GV187,0)),EXP(-rr*h)*(pstar*GW187+(1-pstar)*GW188)))</f>
        <v/>
      </c>
      <c r="GW187" s="20" t="str">
        <f>IF(StockTree!GW187="","",IF(T=GW$10,IF(CallFlag=1,MAX(StockTree!GW187-K,0),MAX(K-StockTree!GW187,0)),EXP(-rr*h)*(pstar*GX187+(1-pstar)*GX188)))</f>
        <v/>
      </c>
      <c r="GX187" s="20" t="str">
        <f>IF(StockTree!GX187="","",IF(T=GX$10,IF(CallFlag=1,MAX(StockTree!GX187-K,0),MAX(K-StockTree!GX187,0)),EXP(-rr*h)*(pstar*GY187+(1-pstar)*GY188)))</f>
        <v/>
      </c>
      <c r="GY187" s="20" t="str">
        <f>IF(StockTree!GY187="","",IF(T=GY$10,IF(CallFlag=1,MAX(StockTree!GY187-K,0),MAX(K-StockTree!GY187,0)),EXP(-rr*h)*(pstar*GZ187+(1-pstar)*GZ188)))</f>
        <v/>
      </c>
      <c r="GZ187" s="20" t="str">
        <f>IF(StockTree!GZ187="","",IF(T=GZ$10,IF(CallFlag=1,MAX(StockTree!GZ187-K,0),MAX(K-StockTree!GZ187,0)),EXP(-rr*h)*(pstar*HA187+(1-pstar)*HA188)))</f>
        <v/>
      </c>
      <c r="HA187" s="20" t="str">
        <f>IF(StockTree!HA187="","",IF(T=HA$10,IF(CallFlag=1,MAX(StockTree!HA187-K,0),MAX(K-StockTree!HA187,0)),EXP(-rr*h)*(pstar*HB187+(1-pstar)*HB188)))</f>
        <v/>
      </c>
      <c r="HB187" s="20" t="str">
        <f>IF(StockTree!HB187="","",IF(T=HB$10,IF(CallFlag=1,MAX(StockTree!HB187-K,0),MAX(K-StockTree!HB187,0)),EXP(-rr*h)*(pstar*HC187+(1-pstar)*HC188)))</f>
        <v/>
      </c>
      <c r="HC187" s="20" t="str">
        <f>IF(StockTree!HC187="","",IF(T=HC$10,IF(CallFlag=1,MAX(StockTree!HC187-K,0),MAX(K-StockTree!HC187,0)),EXP(-rr*h)*(pstar*HD187+(1-pstar)*HD188)))</f>
        <v/>
      </c>
      <c r="HD187" s="20" t="str">
        <f>IF(StockTree!HD187="","",IF(T=HD$10,IF(CallFlag=1,MAX(StockTree!HD187-K,0),MAX(K-StockTree!HD187,0)),EXP(-rr*h)*(pstar*HE187+(1-pstar)*HE188)))</f>
        <v/>
      </c>
      <c r="HE187" s="20" t="str">
        <f>IF(StockTree!HE187="","",IF(T=HE$10,IF(CallFlag=1,MAX(StockTree!HE187-K,0),MAX(K-StockTree!HE187,0)),EXP(-rr*h)*(pstar*HF187+(1-pstar)*HF188)))</f>
        <v/>
      </c>
      <c r="HF187" s="20" t="str">
        <f>IF(StockTree!HF187="","",IF(T=HF$10,IF(CallFlag=1,MAX(StockTree!HF187-K,0),MAX(K-StockTree!HF187,0)),EXP(-rr*h)*(pstar*HG187+(1-pstar)*HG188)))</f>
        <v/>
      </c>
      <c r="HG187" s="20" t="str">
        <f>IF(StockTree!HG187="","",IF(T=HG$10,IF(CallFlag=1,MAX(StockTree!HG187-K,0),MAX(K-StockTree!HG187,0)),EXP(-rr*h)*(pstar*HH187+(1-pstar)*HH188)))</f>
        <v/>
      </c>
      <c r="HH187" s="20" t="str">
        <f>IF(StockTree!HH187="","",IF(T=HH$10,IF(CallFlag=1,MAX(StockTree!HH187-K,0),MAX(K-StockTree!HH187,0)),EXP(-rr*h)*(pstar*HI187+(1-pstar)*HI188)))</f>
        <v/>
      </c>
      <c r="HI187" s="20" t="str">
        <f>IF(StockTree!HI187="","",IF(T=HI$10,IF(CallFlag=1,MAX(StockTree!HI187-K,0),MAX(K-StockTree!HI187,0)),EXP(-rr*h)*(pstar*HJ187+(1-pstar)*HJ188)))</f>
        <v/>
      </c>
      <c r="HJ187" s="20" t="str">
        <f>IF(StockTree!HJ187="","",IF(T=HJ$10,IF(CallFlag=1,MAX(StockTree!HJ187-K,0),MAX(K-StockTree!HJ187,0)),EXP(-rr*h)*(pstar*HK187+(1-pstar)*HK188)))</f>
        <v/>
      </c>
      <c r="HK187" s="20" t="str">
        <f>IF(StockTree!HK187="","",IF(T=HK$10,IF(CallFlag=1,MAX(StockTree!HK187-K,0),MAX(K-StockTree!HK187,0)),EXP(-rr*h)*(pstar*HL187+(1-pstar)*HL188)))</f>
        <v/>
      </c>
      <c r="HL187" s="20" t="str">
        <f>IF(StockTree!HL187="","",IF(T=HL$10,IF(CallFlag=1,MAX(StockTree!HL187-K,0),MAX(K-StockTree!HL187,0)),EXP(-rr*h)*(pstar*HM187+(1-pstar)*HM188)))</f>
        <v/>
      </c>
      <c r="HM187" s="20" t="str">
        <f>IF(StockTree!HM187="","",IF(T=HM$10,IF(CallFlag=1,MAX(StockTree!HM187-K,0),MAX(K-StockTree!HM187,0)),EXP(-rr*h)*(pstar*HN187+(1-pstar)*HN188)))</f>
        <v/>
      </c>
      <c r="HN187" s="20" t="str">
        <f>IF(StockTree!HN187="","",IF(T=HN$10,IF(CallFlag=1,MAX(StockTree!HN187-K,0),MAX(K-StockTree!HN187,0)),EXP(-rr*h)*(pstar*HO187+(1-pstar)*HO188)))</f>
        <v/>
      </c>
      <c r="HO187" s="20" t="str">
        <f>IF(StockTree!HO187="","",IF(T=HO$10,IF(CallFlag=1,MAX(StockTree!HO187-K,0),MAX(K-StockTree!HO187,0)),EXP(-rr*h)*(pstar*HP187+(1-pstar)*HP188)))</f>
        <v/>
      </c>
      <c r="HP187" s="20" t="str">
        <f>IF(StockTree!HP187="","",IF(T=HP$10,IF(CallFlag=1,MAX(StockTree!HP187-K,0),MAX(K-StockTree!HP187,0)),EXP(-rr*h)*(pstar*HQ187+(1-pstar)*HQ188)))</f>
        <v/>
      </c>
      <c r="HQ187" s="20" t="str">
        <f>IF(StockTree!HQ187="","",IF(T=HQ$10,IF(CallFlag=1,MAX(StockTree!HQ187-K,0),MAX(K-StockTree!HQ187,0)),EXP(-rr*h)*(pstar*HR187+(1-pstar)*HR188)))</f>
        <v/>
      </c>
      <c r="HR187" s="20" t="str">
        <f>IF(StockTree!HR187="","",IF(T=HR$10,IF(CallFlag=1,MAX(StockTree!HR187-K,0),MAX(K-StockTree!HR187,0)),EXP(-rr*h)*(pstar*HS187+(1-pstar)*HS188)))</f>
        <v/>
      </c>
      <c r="HS187" s="20" t="str">
        <f>IF(StockTree!HS187="","",IF(T=HS$10,IF(CallFlag=1,MAX(StockTree!HS187-K,0),MAX(K-StockTree!HS187,0)),EXP(-rr*h)*(pstar*HT187+(1-pstar)*HT188)))</f>
        <v/>
      </c>
      <c r="HT187" s="20" t="str">
        <f>IF(StockTree!HT187="","",IF(T=HT$10,IF(CallFlag=1,MAX(StockTree!HT187-K,0),MAX(K-StockTree!HT187,0)),EXP(-rr*h)*(pstar*HU187+(1-pstar)*HU188)))</f>
        <v/>
      </c>
      <c r="HU187" s="20" t="str">
        <f>IF(StockTree!HU187="","",IF(T=HU$10,IF(CallFlag=1,MAX(StockTree!HU187-K,0),MAX(K-StockTree!HU187,0)),EXP(-rr*h)*(pstar*HV187+(1-pstar)*HV188)))</f>
        <v/>
      </c>
      <c r="HV187" s="20" t="str">
        <f>IF(StockTree!HV187="","",IF(T=HV$10,IF(CallFlag=1,MAX(StockTree!HV187-K,0),MAX(K-StockTree!HV187,0)),EXP(-rr*h)*(pstar*HW187+(1-pstar)*HW188)))</f>
        <v/>
      </c>
      <c r="HW187" s="20" t="str">
        <f>IF(StockTree!HW187="","",IF(T=HW$10,IF(CallFlag=1,MAX(StockTree!HW187-K,0),MAX(K-StockTree!HW187,0)),EXP(-rr*h)*(pstar*HX187+(1-pstar)*HX188)))</f>
        <v/>
      </c>
      <c r="HX187" s="20" t="str">
        <f>IF(StockTree!HX187="","",IF(T=HX$10,IF(CallFlag=1,MAX(StockTree!HX187-K,0),MAX(K-StockTree!HX187,0)),EXP(-rr*h)*(pstar*HY187+(1-pstar)*HY188)))</f>
        <v/>
      </c>
      <c r="HY187" s="20" t="str">
        <f>IF(StockTree!HY187="","",IF(T=HY$10,IF(CallFlag=1,MAX(StockTree!HY187-K,0),MAX(K-StockTree!HY187,0)),EXP(-rr*h)*(pstar*HZ187+(1-pstar)*HZ188)))</f>
        <v/>
      </c>
      <c r="HZ187" s="20" t="str">
        <f>IF(StockTree!HZ187="","",IF(T=HZ$10,IF(CallFlag=1,MAX(StockTree!HZ187-K,0),MAX(K-StockTree!HZ187,0)),EXP(-rr*h)*(pstar*IA187+(1-pstar)*IA188)))</f>
        <v/>
      </c>
      <c r="IA187" s="20" t="str">
        <f>IF(StockTree!IA187="","",IF(T=IA$10,IF(CallFlag=1,MAX(StockTree!IA187-K,0),MAX(K-StockTree!IA187,0)),EXP(-rr*h)*(pstar*IB187+(1-pstar)*IB188)))</f>
        <v/>
      </c>
      <c r="IB187" s="20" t="str">
        <f>IF(StockTree!IB187="","",IF(T=IB$10,IF(CallFlag=1,MAX(StockTree!IB187-K,0),MAX(K-StockTree!IB187,0)),EXP(-rr*h)*(pstar*IC187+(1-pstar)*IC188)))</f>
        <v/>
      </c>
      <c r="IC187" s="20" t="str">
        <f>IF(StockTree!IC187="","",IF(T=IC$10,IF(CallFlag=1,MAX(StockTree!IC187-K,0),MAX(K-StockTree!IC187,0)),EXP(-rr*h)*(pstar*ID187+(1-pstar)*ID188)))</f>
        <v/>
      </c>
      <c r="ID187" s="20" t="str">
        <f>IF(StockTree!ID187="","",IF(T=ID$10,IF(CallFlag=1,MAX(StockTree!ID187-K,0),MAX(K-StockTree!ID187,0)),EXP(-rr*h)*(pstar*IE187+(1-pstar)*IE188)))</f>
        <v/>
      </c>
      <c r="IE187" s="20" t="str">
        <f>IF(StockTree!IE187="","",IF(T=IE$10,IF(CallFlag=1,MAX(StockTree!IE187-K,0),MAX(K-StockTree!IE187,0)),EXP(-rr*h)*(pstar*IF187+(1-pstar)*IF188)))</f>
        <v/>
      </c>
      <c r="IF187" s="20" t="str">
        <f>IF(StockTree!IF187="","",IF(T=IF$10,IF(CallFlag=1,MAX(StockTree!IF187-K,0),MAX(K-StockTree!IF187,0)),EXP(-rr*h)*(pstar*IG187+(1-pstar)*IG188)))</f>
        <v/>
      </c>
      <c r="IG187" s="20" t="str">
        <f>IF(StockTree!IG187="","",IF(T=IG$10,IF(CallFlag=1,MAX(StockTree!IG187-K,0),MAX(K-StockTree!IG187,0)),EXP(-rr*h)*(pstar*IH187+(1-pstar)*IH188)))</f>
        <v/>
      </c>
      <c r="IH187" s="20" t="str">
        <f>IF(StockTree!IH187="","",IF(T=IH$10,IF(CallFlag=1,MAX(StockTree!IH187-K,0),MAX(K-StockTree!IH187,0)),EXP(-rr*h)*(pstar*II187+(1-pstar)*II188)))</f>
        <v/>
      </c>
      <c r="II187" s="20" t="str">
        <f>IF(StockTree!II187="","",IF(T=II$10,IF(CallFlag=1,MAX(StockTree!II187-K,0),MAX(K-StockTree!II187,0)),EXP(-rr*h)*(pstar*IJ187+(1-pstar)*IJ188)))</f>
        <v/>
      </c>
      <c r="IJ187" s="20" t="str">
        <f>IF(StockTree!IJ187="","",IF(T=IJ$10,IF(CallFlag=1,MAX(StockTree!IJ187-K,0),MAX(K-StockTree!IJ187,0)),EXP(-rr*h)*(pstar*IK187+(1-pstar)*IK188)))</f>
        <v/>
      </c>
      <c r="IK187" s="20" t="str">
        <f>IF(StockTree!IK187="","",IF(T=IK$10,IF(CallFlag=1,MAX(StockTree!IK187-K,0),MAX(K-StockTree!IK187,0)),EXP(-rr*h)*(pstar*IL187+(1-pstar)*IL188)))</f>
        <v/>
      </c>
      <c r="IL187" s="20" t="str">
        <f>IF(StockTree!IL187="","",IF(T=IL$10,IF(CallFlag=1,MAX(StockTree!IL187-K,0),MAX(K-StockTree!IL187,0)),EXP(-rr*h)*(pstar*IM187+(1-pstar)*IM188)))</f>
        <v/>
      </c>
      <c r="IM187" s="20" t="str">
        <f>IF(StockTree!IM187="","",IF(T=IM$10,IF(CallFlag=1,MAX(StockTree!IM187-K,0),MAX(K-StockTree!IM187,0)),EXP(-rr*h)*(pstar*IN187+(1-pstar)*IN188)))</f>
        <v/>
      </c>
      <c r="IN187" s="20" t="str">
        <f>IF(StockTree!IN187="","",IF(T=IN$10,IF(CallFlag=1,MAX(StockTree!IN187-K,0),MAX(K-StockTree!IN187,0)),EXP(-rr*h)*(pstar*IO187+(1-pstar)*IO188)))</f>
        <v/>
      </c>
      <c r="IO187" s="20" t="str">
        <f>IF(StockTree!IO187="","",IF(T=IO$10,IF(CallFlag=1,MAX(StockTree!IO187-K,0),MAX(K-StockTree!IO187,0)),EXP(-rr*h)*(pstar*IP187+(1-pstar)*IP188)))</f>
        <v/>
      </c>
      <c r="IP187" s="20" t="str">
        <f>IF(StockTree!IP187="","",IF(T=IP$10,IF(CallFlag=1,MAX(StockTree!IP187-K,0),MAX(K-StockTree!IP187,0)),EXP(-rr*h)*(pstar*IQ187+(1-pstar)*IQ188)))</f>
        <v/>
      </c>
      <c r="IQ187" s="20" t="str">
        <f>IF(StockTree!IQ187="","",IF(T=IQ$10,IF(CallFlag=1,MAX(StockTree!IQ187-K,0),MAX(K-StockTree!IQ187,0)),EXP(-rr*h)*(pstar*IR187+(1-pstar)*IR188)))</f>
        <v/>
      </c>
      <c r="IR187" s="20" t="str">
        <f>IF(StockTree!IR187="","",IF(T=IR$10,IF(CallFlag=1,MAX(StockTree!IR187-K,0),MAX(K-StockTree!IR187,0)),EXP(-rr*h)*(pstar*IS187+(1-pstar)*IS188)))</f>
        <v/>
      </c>
      <c r="IS187" s="20" t="str">
        <f>IF(StockTree!IS187="","",IF(T=IS$10,IF(CallFlag=1,MAX(StockTree!IS187-K,0),MAX(K-StockTree!IS187,0)),EXP(-rr*h)*(pstar*IT187+(1-pstar)*IT188)))</f>
        <v/>
      </c>
      <c r="IT187" s="20" t="str">
        <f>IF(StockTree!IT187="","",IF(T=IT$10,IF(CallFlag=1,MAX(StockTree!IT187-K,0),MAX(K-StockTree!IT187,0)),EXP(-rr*h)*(pstar*IU187+(1-pstar)*IU188)))</f>
        <v/>
      </c>
      <c r="IU187" s="20" t="str">
        <f>IF(StockTree!IU187="","",IF(T=IU$10,IF(CallFlag=1,MAX(StockTree!IU187-K,0),MAX(K-StockTree!IU187,0)),EXP(-rr*h)*(pstar*IV187+(1-pstar)*IV188)))</f>
        <v/>
      </c>
      <c r="IV187" s="20" t="str">
        <f>IF(StockTree!IV187="","",IF(T=IV$10,IF(CallFlag=1,MAX(StockTree!IV187-K,0),MAX(K-StockTree!IV187,0)),EXP(-rr*h)*(pstar*#REF!+(1-pstar)*#REF!)))</f>
        <v/>
      </c>
    </row>
    <row r="188" spans="1:256" s="20" customFormat="1" x14ac:dyDescent="0.2">
      <c r="A188" s="19">
        <f t="shared" si="10"/>
        <v>176</v>
      </c>
      <c r="B188" s="20" t="str">
        <f>IF(StockTree!B188="","",IF(T=B$10,IF(CallFlag=1,MAX(StockTree!B188-K,0),MAX(K-StockTree!B188,0)),EXP(-rr*h)*(pstar*C188+(1-pstar)*C189)))</f>
        <v/>
      </c>
      <c r="C188" s="20" t="str">
        <f>IF(StockTree!C188="","",IF(T=C$10,IF(CallFlag=1,MAX(StockTree!C188-K,0),MAX(K-StockTree!C188,0)),EXP(-rr*h)*(pstar*D188+(1-pstar)*D189)))</f>
        <v/>
      </c>
      <c r="D188" s="20" t="str">
        <f>IF(StockTree!D188="","",IF(T=D$10,IF(CallFlag=1,MAX(StockTree!D188-K,0),MAX(K-StockTree!D188,0)),EXP(-rr*h)*(pstar*E188+(1-pstar)*E189)))</f>
        <v/>
      </c>
      <c r="E188" s="20" t="str">
        <f>IF(StockTree!E188="","",IF(T=E$10,IF(CallFlag=1,MAX(StockTree!E188-K,0),MAX(K-StockTree!E188,0)),EXP(-rr*h)*(pstar*F188+(1-pstar)*F189)))</f>
        <v/>
      </c>
      <c r="F188" s="20" t="str">
        <f>IF(StockTree!F188="","",IF(T=F$10,IF(CallFlag=1,MAX(StockTree!F188-K,0),MAX(K-StockTree!F188,0)),EXP(-rr*h)*(pstar*G188+(1-pstar)*G189)))</f>
        <v/>
      </c>
      <c r="G188" s="20" t="str">
        <f>IF(StockTree!G188="","",IF(T=G$10,IF(CallFlag=1,MAX(StockTree!G188-K,0),MAX(K-StockTree!G188,0)),EXP(-rr*h)*(pstar*H188+(1-pstar)*H189)))</f>
        <v/>
      </c>
      <c r="H188" s="20" t="str">
        <f>IF(StockTree!H188="","",IF(T=H$10,IF(CallFlag=1,MAX(StockTree!H188-K,0),MAX(K-StockTree!H188,0)),EXP(-rr*h)*(pstar*I188+(1-pstar)*I189)))</f>
        <v/>
      </c>
      <c r="I188" s="20" t="str">
        <f>IF(StockTree!I188="","",IF(T=I$10,IF(CallFlag=1,MAX(StockTree!I188-K,0),MAX(K-StockTree!I188,0)),EXP(-rr*h)*(pstar*J188+(1-pstar)*J189)))</f>
        <v/>
      </c>
      <c r="J188" s="20" t="str">
        <f>IF(StockTree!J188="","",IF(T=J$10,IF(CallFlag=1,MAX(StockTree!J188-K,0),MAX(K-StockTree!J188,0)),EXP(-rr*h)*(pstar*K188+(1-pstar)*K189)))</f>
        <v/>
      </c>
      <c r="K188" s="20" t="str">
        <f>IF(StockTree!K188="","",IF(T=K$10,IF(CallFlag=1,MAX(StockTree!K188-K,0),MAX(K-StockTree!K188,0)),EXP(-rr*h)*(pstar*L188+(1-pstar)*L189)))</f>
        <v/>
      </c>
      <c r="L188" s="20" t="str">
        <f>IF(StockTree!L188="","",IF(T=L$10,IF(CallFlag=1,MAX(StockTree!L188-K,0),MAX(K-StockTree!L188,0)),EXP(-rr*h)*(pstar*M188+(1-pstar)*M189)))</f>
        <v/>
      </c>
      <c r="M188" s="20" t="str">
        <f>IF(StockTree!M188="","",IF(T=M$10,IF(CallFlag=1,MAX(StockTree!M188-K,0),MAX(K-StockTree!M188,0)),EXP(-rr*h)*(pstar*N188+(1-pstar)*N189)))</f>
        <v/>
      </c>
      <c r="N188" s="20" t="str">
        <f>IF(StockTree!N188="","",IF(T=N$10,IF(CallFlag=1,MAX(StockTree!N188-K,0),MAX(K-StockTree!N188,0)),EXP(-rr*h)*(pstar*O188+(1-pstar)*O189)))</f>
        <v/>
      </c>
      <c r="O188" s="20" t="str">
        <f>IF(StockTree!O188="","",IF(T=O$10,IF(CallFlag=1,MAX(StockTree!O188-K,0),MAX(K-StockTree!O188,0)),EXP(-rr*h)*(pstar*P188+(1-pstar)*P189)))</f>
        <v/>
      </c>
      <c r="P188" s="20" t="str">
        <f>IF(StockTree!P188="","",IF(T=P$10,IF(CallFlag=1,MAX(StockTree!P188-K,0),MAX(K-StockTree!P188,0)),EXP(-rr*h)*(pstar*Q188+(1-pstar)*Q189)))</f>
        <v/>
      </c>
      <c r="Q188" s="20" t="str">
        <f>IF(StockTree!Q188="","",IF(T=Q$10,IF(CallFlag=1,MAX(StockTree!Q188-K,0),MAX(K-StockTree!Q188,0)),EXP(-rr*h)*(pstar*R188+(1-pstar)*R189)))</f>
        <v/>
      </c>
      <c r="R188" s="20" t="str">
        <f>IF(StockTree!R188="","",IF(T=R$10,IF(CallFlag=1,MAX(StockTree!R188-K,0),MAX(K-StockTree!R188,0)),EXP(-rr*h)*(pstar*S188+(1-pstar)*S189)))</f>
        <v/>
      </c>
      <c r="S188" s="20" t="str">
        <f>IF(StockTree!S188="","",IF(T=S$10,IF(CallFlag=1,MAX(StockTree!S188-K,0),MAX(K-StockTree!S188,0)),EXP(-rr*h)*(pstar*T188+(1-pstar)*T189)))</f>
        <v/>
      </c>
      <c r="T188" s="20" t="str">
        <f>IF(StockTree!T188="","",IF(T=T$10,IF(CallFlag=1,MAX(StockTree!T188-K,0),MAX(K-StockTree!T188,0)),EXP(-rr*h)*(pstar*U188+(1-pstar)*U189)))</f>
        <v/>
      </c>
      <c r="U188" s="20" t="str">
        <f>IF(StockTree!U188="","",IF(T=U$10,IF(CallFlag=1,MAX(StockTree!U188-K,0),MAX(K-StockTree!U188,0)),EXP(-rr*h)*(pstar*V188+(1-pstar)*V189)))</f>
        <v/>
      </c>
      <c r="V188" s="20" t="str">
        <f>IF(StockTree!V188="","",IF(T=V$10,IF(CallFlag=1,MAX(StockTree!V188-K,0),MAX(K-StockTree!V188,0)),EXP(-rr*h)*(pstar*W188+(1-pstar)*W189)))</f>
        <v/>
      </c>
      <c r="W188" s="20" t="str">
        <f>IF(StockTree!W188="","",IF(T=W$10,IF(CallFlag=1,MAX(StockTree!W188-K,0),MAX(K-StockTree!W188,0)),EXP(-rr*h)*(pstar*X188+(1-pstar)*X189)))</f>
        <v/>
      </c>
      <c r="X188" s="20" t="str">
        <f>IF(StockTree!X188="","",IF(T=X$10,IF(CallFlag=1,MAX(StockTree!X188-K,0),MAX(K-StockTree!X188,0)),EXP(-rr*h)*(pstar*Y188+(1-pstar)*Y189)))</f>
        <v/>
      </c>
      <c r="Y188" s="20" t="str">
        <f>IF(StockTree!Y188="","",IF(T=Y$10,IF(CallFlag=1,MAX(StockTree!Y188-K,0),MAX(K-StockTree!Y188,0)),EXP(-rr*h)*(pstar*Z188+(1-pstar)*Z189)))</f>
        <v/>
      </c>
      <c r="Z188" s="20" t="str">
        <f>IF(StockTree!Z188="","",IF(T=Z$10,IF(CallFlag=1,MAX(StockTree!Z188-K,0),MAX(K-StockTree!Z188,0)),EXP(-rr*h)*(pstar*AA188+(1-pstar)*AA189)))</f>
        <v/>
      </c>
      <c r="AA188" s="20" t="str">
        <f>IF(StockTree!AA188="","",IF(T=AA$10,IF(CallFlag=1,MAX(StockTree!AA188-K,0),MAX(K-StockTree!AA188,0)),EXP(-rr*h)*(pstar*AB188+(1-pstar)*AB189)))</f>
        <v/>
      </c>
      <c r="AB188" s="20" t="str">
        <f>IF(StockTree!AB188="","",IF(T=AB$10,IF(CallFlag=1,MAX(StockTree!AB188-K,0),MAX(K-StockTree!AB188,0)),EXP(-rr*h)*(pstar*AC188+(1-pstar)*AC189)))</f>
        <v/>
      </c>
      <c r="AC188" s="20" t="str">
        <f>IF(StockTree!AC188="","",IF(T=AC$10,IF(CallFlag=1,MAX(StockTree!AC188-K,0),MAX(K-StockTree!AC188,0)),EXP(-rr*h)*(pstar*AD188+(1-pstar)*AD189)))</f>
        <v/>
      </c>
      <c r="AD188" s="20" t="str">
        <f>IF(StockTree!AD188="","",IF(T=AD$10,IF(CallFlag=1,MAX(StockTree!AD188-K,0),MAX(K-StockTree!AD188,0)),EXP(-rr*h)*(pstar*AE188+(1-pstar)*AE189)))</f>
        <v/>
      </c>
      <c r="AE188" s="20" t="str">
        <f>IF(StockTree!AE188="","",IF(T=AE$10,IF(CallFlag=1,MAX(StockTree!AE188-K,0),MAX(K-StockTree!AE188,0)),EXP(-rr*h)*(pstar*AF188+(1-pstar)*AF189)))</f>
        <v/>
      </c>
      <c r="AF188" s="20" t="str">
        <f>IF(StockTree!AF188="","",IF(T=AF$10,IF(CallFlag=1,MAX(StockTree!AF188-K,0),MAX(K-StockTree!AF188,0)),EXP(-rr*h)*(pstar*AG188+(1-pstar)*AG189)))</f>
        <v/>
      </c>
      <c r="AG188" s="20" t="str">
        <f>IF(StockTree!AG188="","",IF(T=AG$10,IF(CallFlag=1,MAX(StockTree!AG188-K,0),MAX(K-StockTree!AG188,0)),EXP(-rr*h)*(pstar*AH188+(1-pstar)*AH189)))</f>
        <v/>
      </c>
      <c r="AH188" s="20" t="str">
        <f>IF(StockTree!AH188="","",IF(T=AH$10,IF(CallFlag=1,MAX(StockTree!AH188-K,0),MAX(K-StockTree!AH188,0)),EXP(-rr*h)*(pstar*AI188+(1-pstar)*AI189)))</f>
        <v/>
      </c>
      <c r="AI188" s="20" t="str">
        <f>IF(StockTree!AI188="","",IF(T=AI$10,IF(CallFlag=1,MAX(StockTree!AI188-K,0),MAX(K-StockTree!AI188,0)),EXP(-rr*h)*(pstar*AJ188+(1-pstar)*AJ189)))</f>
        <v/>
      </c>
      <c r="AJ188" s="20" t="str">
        <f>IF(StockTree!AJ188="","",IF(T=AJ$10,IF(CallFlag=1,MAX(StockTree!AJ188-K,0),MAX(K-StockTree!AJ188,0)),EXP(-rr*h)*(pstar*AK188+(1-pstar)*AK189)))</f>
        <v/>
      </c>
      <c r="AK188" s="20" t="str">
        <f>IF(StockTree!AK188="","",IF(T=AK$10,IF(CallFlag=1,MAX(StockTree!AK188-K,0),MAX(K-StockTree!AK188,0)),EXP(-rr*h)*(pstar*AL188+(1-pstar)*AL189)))</f>
        <v/>
      </c>
      <c r="AL188" s="20" t="str">
        <f>IF(StockTree!AL188="","",IF(T=AL$10,IF(CallFlag=1,MAX(StockTree!AL188-K,0),MAX(K-StockTree!AL188,0)),EXP(-rr*h)*(pstar*AM188+(1-pstar)*AM189)))</f>
        <v/>
      </c>
      <c r="AM188" s="20" t="str">
        <f>IF(StockTree!AM188="","",IF(T=AM$10,IF(CallFlag=1,MAX(StockTree!AM188-K,0),MAX(K-StockTree!AM188,0)),EXP(-rr*h)*(pstar*AN188+(1-pstar)*AN189)))</f>
        <v/>
      </c>
      <c r="AN188" s="20" t="str">
        <f>IF(StockTree!AN188="","",IF(T=AN$10,IF(CallFlag=1,MAX(StockTree!AN188-K,0),MAX(K-StockTree!AN188,0)),EXP(-rr*h)*(pstar*AO188+(1-pstar)*AO189)))</f>
        <v/>
      </c>
      <c r="AO188" s="20" t="str">
        <f>IF(StockTree!AO188="","",IF(T=AO$10,IF(CallFlag=1,MAX(StockTree!AO188-K,0),MAX(K-StockTree!AO188,0)),EXP(-rr*h)*(pstar*AP188+(1-pstar)*AP189)))</f>
        <v/>
      </c>
      <c r="AP188" s="20" t="str">
        <f>IF(StockTree!AP188="","",IF(T=AP$10,IF(CallFlag=1,MAX(StockTree!AP188-K,0),MAX(K-StockTree!AP188,0)),EXP(-rr*h)*(pstar*AQ188+(1-pstar)*AQ189)))</f>
        <v/>
      </c>
      <c r="AQ188" s="20" t="str">
        <f>IF(StockTree!AQ188="","",IF(T=AQ$10,IF(CallFlag=1,MAX(StockTree!AQ188-K,0),MAX(K-StockTree!AQ188,0)),EXP(-rr*h)*(pstar*AR188+(1-pstar)*AR189)))</f>
        <v/>
      </c>
      <c r="AR188" s="20" t="str">
        <f>IF(StockTree!AR188="","",IF(T=AR$10,IF(CallFlag=1,MAX(StockTree!AR188-K,0),MAX(K-StockTree!AR188,0)),EXP(-rr*h)*(pstar*AS188+(1-pstar)*AS189)))</f>
        <v/>
      </c>
      <c r="AS188" s="20" t="str">
        <f>IF(StockTree!AS188="","",IF(T=AS$10,IF(CallFlag=1,MAX(StockTree!AS188-K,0),MAX(K-StockTree!AS188,0)),EXP(-rr*h)*(pstar*AT188+(1-pstar)*AT189)))</f>
        <v/>
      </c>
      <c r="AT188" s="20" t="str">
        <f>IF(StockTree!AT188="","",IF(T=AT$10,IF(CallFlag=1,MAX(StockTree!AT188-K,0),MAX(K-StockTree!AT188,0)),EXP(-rr*h)*(pstar*AU188+(1-pstar)*AU189)))</f>
        <v/>
      </c>
      <c r="AU188" s="20" t="str">
        <f>IF(StockTree!AU188="","",IF(T=AU$10,IF(CallFlag=1,MAX(StockTree!AU188-K,0),MAX(K-StockTree!AU188,0)),EXP(-rr*h)*(pstar*AV188+(1-pstar)*AV189)))</f>
        <v/>
      </c>
      <c r="AV188" s="20" t="str">
        <f>IF(StockTree!AV188="","",IF(T=AV$10,IF(CallFlag=1,MAX(StockTree!AV188-K,0),MAX(K-StockTree!AV188,0)),EXP(-rr*h)*(pstar*AW188+(1-pstar)*AW189)))</f>
        <v/>
      </c>
      <c r="AW188" s="20" t="str">
        <f>IF(StockTree!AW188="","",IF(T=AW$10,IF(CallFlag=1,MAX(StockTree!AW188-K,0),MAX(K-StockTree!AW188,0)),EXP(-rr*h)*(pstar*AX188+(1-pstar)*AX189)))</f>
        <v/>
      </c>
      <c r="AX188" s="20" t="str">
        <f>IF(StockTree!AX188="","",IF(T=AX$10,IF(CallFlag=1,MAX(StockTree!AX188-K,0),MAX(K-StockTree!AX188,0)),EXP(-rr*h)*(pstar*AY188+(1-pstar)*AY189)))</f>
        <v/>
      </c>
      <c r="AY188" s="20" t="str">
        <f>IF(StockTree!AY188="","",IF(T=AY$10,IF(CallFlag=1,MAX(StockTree!AY188-K,0),MAX(K-StockTree!AY188,0)),EXP(-rr*h)*(pstar*AZ188+(1-pstar)*AZ189)))</f>
        <v/>
      </c>
      <c r="AZ188" s="20" t="str">
        <f>IF(StockTree!AZ188="","",IF(T=AZ$10,IF(CallFlag=1,MAX(StockTree!AZ188-K,0),MAX(K-StockTree!AZ188,0)),EXP(-rr*h)*(pstar*BA188+(1-pstar)*BA189)))</f>
        <v/>
      </c>
      <c r="BA188" s="20" t="str">
        <f>IF(StockTree!BA188="","",IF(T=BA$10,IF(CallFlag=1,MAX(StockTree!BA188-K,0),MAX(K-StockTree!BA188,0)),EXP(-rr*h)*(pstar*BB188+(1-pstar)*BB189)))</f>
        <v/>
      </c>
      <c r="BB188" s="20" t="str">
        <f>IF(StockTree!BB188="","",IF(T=BB$10,IF(CallFlag=1,MAX(StockTree!BB188-K,0),MAX(K-StockTree!BB188,0)),EXP(-rr*h)*(pstar*BC188+(1-pstar)*BC189)))</f>
        <v/>
      </c>
      <c r="BC188" s="20" t="str">
        <f>IF(StockTree!BC188="","",IF(T=BC$10,IF(CallFlag=1,MAX(StockTree!BC188-K,0),MAX(K-StockTree!BC188,0)),EXP(-rr*h)*(pstar*BD188+(1-pstar)*BD189)))</f>
        <v/>
      </c>
      <c r="BD188" s="20" t="str">
        <f>IF(StockTree!BD188="","",IF(T=BD$10,IF(CallFlag=1,MAX(StockTree!BD188-K,0),MAX(K-StockTree!BD188,0)),EXP(-rr*h)*(pstar*BE188+(1-pstar)*BE189)))</f>
        <v/>
      </c>
      <c r="BE188" s="20" t="str">
        <f>IF(StockTree!BE188="","",IF(T=BE$10,IF(CallFlag=1,MAX(StockTree!BE188-K,0),MAX(K-StockTree!BE188,0)),EXP(-rr*h)*(pstar*BF188+(1-pstar)*BF189)))</f>
        <v/>
      </c>
      <c r="BF188" s="20" t="str">
        <f>IF(StockTree!BF188="","",IF(T=BF$10,IF(CallFlag=1,MAX(StockTree!BF188-K,0),MAX(K-StockTree!BF188,0)),EXP(-rr*h)*(pstar*BG188+(1-pstar)*BG189)))</f>
        <v/>
      </c>
      <c r="BG188" s="20" t="str">
        <f>IF(StockTree!BG188="","",IF(T=BG$10,IF(CallFlag=1,MAX(StockTree!BG188-K,0),MAX(K-StockTree!BG188,0)),EXP(-rr*h)*(pstar*BH188+(1-pstar)*BH189)))</f>
        <v/>
      </c>
      <c r="BH188" s="20" t="str">
        <f>IF(StockTree!BH188="","",IF(T=BH$10,IF(CallFlag=1,MAX(StockTree!BH188-K,0),MAX(K-StockTree!BH188,0)),EXP(-rr*h)*(pstar*BI188+(1-pstar)*BI189)))</f>
        <v/>
      </c>
      <c r="BI188" s="20" t="str">
        <f>IF(StockTree!BI188="","",IF(T=BI$10,IF(CallFlag=1,MAX(StockTree!BI188-K,0),MAX(K-StockTree!BI188,0)),EXP(-rr*h)*(pstar*BJ188+(1-pstar)*BJ189)))</f>
        <v/>
      </c>
      <c r="BJ188" s="20" t="str">
        <f>IF(StockTree!BJ188="","",IF(T=BJ$10,IF(CallFlag=1,MAX(StockTree!BJ188-K,0),MAX(K-StockTree!BJ188,0)),EXP(-rr*h)*(pstar*BK188+(1-pstar)*BK189)))</f>
        <v/>
      </c>
      <c r="BK188" s="20" t="str">
        <f>IF(StockTree!BK188="","",IF(T=BK$10,IF(CallFlag=1,MAX(StockTree!BK188-K,0),MAX(K-StockTree!BK188,0)),EXP(-rr*h)*(pstar*BL188+(1-pstar)*BL189)))</f>
        <v/>
      </c>
      <c r="BL188" s="20" t="str">
        <f>IF(StockTree!BL188="","",IF(T=BL$10,IF(CallFlag=1,MAX(StockTree!BL188-K,0),MAX(K-StockTree!BL188,0)),EXP(-rr*h)*(pstar*BM188+(1-pstar)*BM189)))</f>
        <v/>
      </c>
      <c r="BM188" s="20" t="str">
        <f>IF(StockTree!BM188="","",IF(T=BM$10,IF(CallFlag=1,MAX(StockTree!BM188-K,0),MAX(K-StockTree!BM188,0)),EXP(-rr*h)*(pstar*BN188+(1-pstar)*BN189)))</f>
        <v/>
      </c>
      <c r="BN188" s="20" t="str">
        <f>IF(StockTree!BN188="","",IF(T=BN$10,IF(CallFlag=1,MAX(StockTree!BN188-K,0),MAX(K-StockTree!BN188,0)),EXP(-rr*h)*(pstar*BO188+(1-pstar)*BO189)))</f>
        <v/>
      </c>
      <c r="BO188" s="20" t="str">
        <f>IF(StockTree!BO188="","",IF(T=BO$10,IF(CallFlag=1,MAX(StockTree!BO188-K,0),MAX(K-StockTree!BO188,0)),EXP(-rr*h)*(pstar*BP188+(1-pstar)*BP189)))</f>
        <v/>
      </c>
      <c r="BP188" s="20" t="str">
        <f>IF(StockTree!BP188="","",IF(T=BP$10,IF(CallFlag=1,MAX(StockTree!BP188-K,0),MAX(K-StockTree!BP188,0)),EXP(-rr*h)*(pstar*BQ188+(1-pstar)*BQ189)))</f>
        <v/>
      </c>
      <c r="BQ188" s="20" t="str">
        <f>IF(StockTree!BQ188="","",IF(T=BQ$10,IF(CallFlag=1,MAX(StockTree!BQ188-K,0),MAX(K-StockTree!BQ188,0)),EXP(-rr*h)*(pstar*BR188+(1-pstar)*BR189)))</f>
        <v/>
      </c>
      <c r="BR188" s="20" t="str">
        <f>IF(StockTree!BR188="","",IF(T=BR$10,IF(CallFlag=1,MAX(StockTree!BR188-K,0),MAX(K-StockTree!BR188,0)),EXP(-rr*h)*(pstar*BS188+(1-pstar)*BS189)))</f>
        <v/>
      </c>
      <c r="BS188" s="20" t="str">
        <f>IF(StockTree!BS188="","",IF(T=BS$10,IF(CallFlag=1,MAX(StockTree!BS188-K,0),MAX(K-StockTree!BS188,0)),EXP(-rr*h)*(pstar*BT188+(1-pstar)*BT189)))</f>
        <v/>
      </c>
      <c r="BT188" s="20" t="str">
        <f>IF(StockTree!BT188="","",IF(T=BT$10,IF(CallFlag=1,MAX(StockTree!BT188-K,0),MAX(K-StockTree!BT188,0)),EXP(-rr*h)*(pstar*BU188+(1-pstar)*BU189)))</f>
        <v/>
      </c>
      <c r="BU188" s="20" t="str">
        <f>IF(StockTree!BU188="","",IF(T=BU$10,IF(CallFlag=1,MAX(StockTree!BU188-K,0),MAX(K-StockTree!BU188,0)),EXP(-rr*h)*(pstar*BV188+(1-pstar)*BV189)))</f>
        <v/>
      </c>
      <c r="BV188" s="20" t="str">
        <f>IF(StockTree!BV188="","",IF(T=BV$10,IF(CallFlag=1,MAX(StockTree!BV188-K,0),MAX(K-StockTree!BV188,0)),EXP(-rr*h)*(pstar*BW188+(1-pstar)*BW189)))</f>
        <v/>
      </c>
      <c r="BW188" s="20" t="str">
        <f>IF(StockTree!BW188="","",IF(T=BW$10,IF(CallFlag=1,MAX(StockTree!BW188-K,0),MAX(K-StockTree!BW188,0)),EXP(-rr*h)*(pstar*BX188+(1-pstar)*BX189)))</f>
        <v/>
      </c>
      <c r="BX188" s="20" t="str">
        <f>IF(StockTree!BX188="","",IF(T=BX$10,IF(CallFlag=1,MAX(StockTree!BX188-K,0),MAX(K-StockTree!BX188,0)),EXP(-rr*h)*(pstar*BY188+(1-pstar)*BY189)))</f>
        <v/>
      </c>
      <c r="BY188" s="20" t="str">
        <f>IF(StockTree!BY188="","",IF(T=BY$10,IF(CallFlag=1,MAX(StockTree!BY188-K,0),MAX(K-StockTree!BY188,0)),EXP(-rr*h)*(pstar*BZ188+(1-pstar)*BZ189)))</f>
        <v/>
      </c>
      <c r="BZ188" s="20" t="str">
        <f>IF(StockTree!BZ188="","",IF(T=BZ$10,IF(CallFlag=1,MAX(StockTree!BZ188-K,0),MAX(K-StockTree!BZ188,0)),EXP(-rr*h)*(pstar*CA188+(1-pstar)*CA189)))</f>
        <v/>
      </c>
      <c r="CA188" s="20" t="str">
        <f>IF(StockTree!CA188="","",IF(T=CA$10,IF(CallFlag=1,MAX(StockTree!CA188-K,0),MAX(K-StockTree!CA188,0)),EXP(-rr*h)*(pstar*CB188+(1-pstar)*CB189)))</f>
        <v/>
      </c>
      <c r="CB188" s="20" t="str">
        <f>IF(StockTree!CB188="","",IF(T=CB$10,IF(CallFlag=1,MAX(StockTree!CB188-K,0),MAX(K-StockTree!CB188,0)),EXP(-rr*h)*(pstar*CC188+(1-pstar)*CC189)))</f>
        <v/>
      </c>
      <c r="CC188" s="20" t="str">
        <f>IF(StockTree!CC188="","",IF(T=CC$10,IF(CallFlag=1,MAX(StockTree!CC188-K,0),MAX(K-StockTree!CC188,0)),EXP(-rr*h)*(pstar*CD188+(1-pstar)*CD189)))</f>
        <v/>
      </c>
      <c r="CD188" s="20" t="str">
        <f>IF(StockTree!CD188="","",IF(T=CD$10,IF(CallFlag=1,MAX(StockTree!CD188-K,0),MAX(K-StockTree!CD188,0)),EXP(-rr*h)*(pstar*CE188+(1-pstar)*CE189)))</f>
        <v/>
      </c>
      <c r="CE188" s="20" t="str">
        <f>IF(StockTree!CE188="","",IF(T=CE$10,IF(CallFlag=1,MAX(StockTree!CE188-K,0),MAX(K-StockTree!CE188,0)),EXP(-rr*h)*(pstar*CF188+(1-pstar)*CF189)))</f>
        <v/>
      </c>
      <c r="CF188" s="20" t="str">
        <f>IF(StockTree!CF188="","",IF(T=CF$10,IF(CallFlag=1,MAX(StockTree!CF188-K,0),MAX(K-StockTree!CF188,0)),EXP(-rr*h)*(pstar*CG188+(1-pstar)*CG189)))</f>
        <v/>
      </c>
      <c r="CG188" s="20" t="str">
        <f>IF(StockTree!CG188="","",IF(T=CG$10,IF(CallFlag=1,MAX(StockTree!CG188-K,0),MAX(K-StockTree!CG188,0)),EXP(-rr*h)*(pstar*CH188+(1-pstar)*CH189)))</f>
        <v/>
      </c>
      <c r="CH188" s="20" t="str">
        <f>IF(StockTree!CH188="","",IF(T=CH$10,IF(CallFlag=1,MAX(StockTree!CH188-K,0),MAX(K-StockTree!CH188,0)),EXP(-rr*h)*(pstar*CI188+(1-pstar)*CI189)))</f>
        <v/>
      </c>
      <c r="CI188" s="20" t="str">
        <f>IF(StockTree!CI188="","",IF(T=CI$10,IF(CallFlag=1,MAX(StockTree!CI188-K,0),MAX(K-StockTree!CI188,0)),EXP(-rr*h)*(pstar*CJ188+(1-pstar)*CJ189)))</f>
        <v/>
      </c>
      <c r="CJ188" s="20" t="str">
        <f>IF(StockTree!CJ188="","",IF(T=CJ$10,IF(CallFlag=1,MAX(StockTree!CJ188-K,0),MAX(K-StockTree!CJ188,0)),EXP(-rr*h)*(pstar*CK188+(1-pstar)*CK189)))</f>
        <v/>
      </c>
      <c r="CK188" s="20" t="str">
        <f>IF(StockTree!CK188="","",IF(T=CK$10,IF(CallFlag=1,MAX(StockTree!CK188-K,0),MAX(K-StockTree!CK188,0)),EXP(-rr*h)*(pstar*CL188+(1-pstar)*CL189)))</f>
        <v/>
      </c>
      <c r="CL188" s="20" t="str">
        <f>IF(StockTree!CL188="","",IF(T=CL$10,IF(CallFlag=1,MAX(StockTree!CL188-K,0),MAX(K-StockTree!CL188,0)),EXP(-rr*h)*(pstar*CM188+(1-pstar)*CM189)))</f>
        <v/>
      </c>
      <c r="CM188" s="20" t="str">
        <f>IF(StockTree!CM188="","",IF(T=CM$10,IF(CallFlag=1,MAX(StockTree!CM188-K,0),MAX(K-StockTree!CM188,0)),EXP(-rr*h)*(pstar*CN188+(1-pstar)*CN189)))</f>
        <v/>
      </c>
      <c r="CN188" s="20" t="str">
        <f>IF(StockTree!CN188="","",IF(T=CN$10,IF(CallFlag=1,MAX(StockTree!CN188-K,0),MAX(K-StockTree!CN188,0)),EXP(-rr*h)*(pstar*CO188+(1-pstar)*CO189)))</f>
        <v/>
      </c>
      <c r="CO188" s="20" t="str">
        <f>IF(StockTree!CO188="","",IF(T=CO$10,IF(CallFlag=1,MAX(StockTree!CO188-K,0),MAX(K-StockTree!CO188,0)),EXP(-rr*h)*(pstar*CP188+(1-pstar)*CP189)))</f>
        <v/>
      </c>
      <c r="CP188" s="20" t="str">
        <f>IF(StockTree!CP188="","",IF(T=CP$10,IF(CallFlag=1,MAX(StockTree!CP188-K,0),MAX(K-StockTree!CP188,0)),EXP(-rr*h)*(pstar*CQ188+(1-pstar)*CQ189)))</f>
        <v/>
      </c>
      <c r="CQ188" s="20" t="str">
        <f>IF(StockTree!CQ188="","",IF(T=CQ$10,IF(CallFlag=1,MAX(StockTree!CQ188-K,0),MAX(K-StockTree!CQ188,0)),EXP(-rr*h)*(pstar*CR188+(1-pstar)*CR189)))</f>
        <v/>
      </c>
      <c r="CR188" s="20" t="str">
        <f>IF(StockTree!CR188="","",IF(T=CR$10,IF(CallFlag=1,MAX(StockTree!CR188-K,0),MAX(K-StockTree!CR188,0)),EXP(-rr*h)*(pstar*CS188+(1-pstar)*CS189)))</f>
        <v/>
      </c>
      <c r="CS188" s="20" t="str">
        <f>IF(StockTree!CS188="","",IF(T=CS$10,IF(CallFlag=1,MAX(StockTree!CS188-K,0),MAX(K-StockTree!CS188,0)),EXP(-rr*h)*(pstar*CT188+(1-pstar)*CT189)))</f>
        <v/>
      </c>
      <c r="CT188" s="20" t="str">
        <f>IF(StockTree!CT188="","",IF(T=CT$10,IF(CallFlag=1,MAX(StockTree!CT188-K,0),MAX(K-StockTree!CT188,0)),EXP(-rr*h)*(pstar*CU188+(1-pstar)*CU189)))</f>
        <v/>
      </c>
      <c r="CU188" s="20" t="str">
        <f>IF(StockTree!CU188="","",IF(T=CU$10,IF(CallFlag=1,MAX(StockTree!CU188-K,0),MAX(K-StockTree!CU188,0)),EXP(-rr*h)*(pstar*CV188+(1-pstar)*CV189)))</f>
        <v/>
      </c>
      <c r="CV188" s="20" t="str">
        <f>IF(StockTree!CV188="","",IF(T=CV$10,IF(CallFlag=1,MAX(StockTree!CV188-K,0),MAX(K-StockTree!CV188,0)),EXP(-rr*h)*(pstar*CW188+(1-pstar)*CW189)))</f>
        <v/>
      </c>
      <c r="CW188" s="20" t="str">
        <f>IF(StockTree!CW188="","",IF(T=CW$10,IF(CallFlag=1,MAX(StockTree!CW188-K,0),MAX(K-StockTree!CW188,0)),EXP(-rr*h)*(pstar*CX188+(1-pstar)*CX189)))</f>
        <v/>
      </c>
      <c r="CX188" s="20" t="str">
        <f>IF(StockTree!CX188="","",IF(T=CX$10,IF(CallFlag=1,MAX(StockTree!CX188-K,0),MAX(K-StockTree!CX188,0)),EXP(-rr*h)*(pstar*CY188+(1-pstar)*CY189)))</f>
        <v/>
      </c>
      <c r="CY188" s="20" t="str">
        <f>IF(StockTree!CY188="","",IF(T=CY$10,IF(CallFlag=1,MAX(StockTree!CY188-K,0),MAX(K-StockTree!CY188,0)),EXP(-rr*h)*(pstar*CZ188+(1-pstar)*CZ189)))</f>
        <v/>
      </c>
      <c r="CZ188" s="20" t="str">
        <f>IF(StockTree!CZ188="","",IF(T=CZ$10,IF(CallFlag=1,MAX(StockTree!CZ188-K,0),MAX(K-StockTree!CZ188,0)),EXP(-rr*h)*(pstar*DA188+(1-pstar)*DA189)))</f>
        <v/>
      </c>
      <c r="DA188" s="20" t="str">
        <f>IF(StockTree!DA188="","",IF(T=DA$10,IF(CallFlag=1,MAX(StockTree!DA188-K,0),MAX(K-StockTree!DA188,0)),EXP(-rr*h)*(pstar*DB188+(1-pstar)*DB189)))</f>
        <v/>
      </c>
      <c r="DB188" s="20" t="str">
        <f>IF(StockTree!DB188="","",IF(T=DB$10,IF(CallFlag=1,MAX(StockTree!DB188-K,0),MAX(K-StockTree!DB188,0)),EXP(-rr*h)*(pstar*DC188+(1-pstar)*DC189)))</f>
        <v/>
      </c>
      <c r="DC188" s="20" t="str">
        <f>IF(StockTree!DC188="","",IF(T=DC$10,IF(CallFlag=1,MAX(StockTree!DC188-K,0),MAX(K-StockTree!DC188,0)),EXP(-rr*h)*(pstar*DD188+(1-pstar)*DD189)))</f>
        <v/>
      </c>
      <c r="DD188" s="20" t="str">
        <f>IF(StockTree!DD188="","",IF(T=DD$10,IF(CallFlag=1,MAX(StockTree!DD188-K,0),MAX(K-StockTree!DD188,0)),EXP(-rr*h)*(pstar*DE188+(1-pstar)*DE189)))</f>
        <v/>
      </c>
      <c r="DE188" s="20" t="str">
        <f>IF(StockTree!DE188="","",IF(T=DE$10,IF(CallFlag=1,MAX(StockTree!DE188-K,0),MAX(K-StockTree!DE188,0)),EXP(-rr*h)*(pstar*DF188+(1-pstar)*DF189)))</f>
        <v/>
      </c>
      <c r="DF188" s="20" t="str">
        <f>IF(StockTree!DF188="","",IF(T=DF$10,IF(CallFlag=1,MAX(StockTree!DF188-K,0),MAX(K-StockTree!DF188,0)),EXP(-rr*h)*(pstar*DG188+(1-pstar)*DG189)))</f>
        <v/>
      </c>
      <c r="DG188" s="20" t="str">
        <f>IF(StockTree!DG188="","",IF(T=DG$10,IF(CallFlag=1,MAX(StockTree!DG188-K,0),MAX(K-StockTree!DG188,0)),EXP(-rr*h)*(pstar*DH188+(1-pstar)*DH189)))</f>
        <v/>
      </c>
      <c r="DH188" s="20" t="str">
        <f>IF(StockTree!DH188="","",IF(T=DH$10,IF(CallFlag=1,MAX(StockTree!DH188-K,0),MAX(K-StockTree!DH188,0)),EXP(-rr*h)*(pstar*DI188+(1-pstar)*DI189)))</f>
        <v/>
      </c>
      <c r="DI188" s="20" t="str">
        <f>IF(StockTree!DI188="","",IF(T=DI$10,IF(CallFlag=1,MAX(StockTree!DI188-K,0),MAX(K-StockTree!DI188,0)),EXP(-rr*h)*(pstar*DJ188+(1-pstar)*DJ189)))</f>
        <v/>
      </c>
      <c r="DJ188" s="20" t="str">
        <f>IF(StockTree!DJ188="","",IF(T=DJ$10,IF(CallFlag=1,MAX(StockTree!DJ188-K,0),MAX(K-StockTree!DJ188,0)),EXP(-rr*h)*(pstar*DK188+(1-pstar)*DK189)))</f>
        <v/>
      </c>
      <c r="DK188" s="20" t="str">
        <f>IF(StockTree!DK188="","",IF(T=DK$10,IF(CallFlag=1,MAX(StockTree!DK188-K,0),MAX(K-StockTree!DK188,0)),EXP(-rr*h)*(pstar*DL188+(1-pstar)*DL189)))</f>
        <v/>
      </c>
      <c r="DL188" s="20" t="str">
        <f>IF(StockTree!DL188="","",IF(T=DL$10,IF(CallFlag=1,MAX(StockTree!DL188-K,0),MAX(K-StockTree!DL188,0)),EXP(-rr*h)*(pstar*DM188+(1-pstar)*DM189)))</f>
        <v/>
      </c>
      <c r="DM188" s="20" t="str">
        <f>IF(StockTree!DM188="","",IF(T=DM$10,IF(CallFlag=1,MAX(StockTree!DM188-K,0),MAX(K-StockTree!DM188,0)),EXP(-rr*h)*(pstar*DN188+(1-pstar)*DN189)))</f>
        <v/>
      </c>
      <c r="DN188" s="20" t="str">
        <f>IF(StockTree!DN188="","",IF(T=DN$10,IF(CallFlag=1,MAX(StockTree!DN188-K,0),MAX(K-StockTree!DN188,0)),EXP(-rr*h)*(pstar*DO188+(1-pstar)*DO189)))</f>
        <v/>
      </c>
      <c r="DO188" s="20" t="str">
        <f>IF(StockTree!DO188="","",IF(T=DO$10,IF(CallFlag=1,MAX(StockTree!DO188-K,0),MAX(K-StockTree!DO188,0)),EXP(-rr*h)*(pstar*DP188+(1-pstar)*DP189)))</f>
        <v/>
      </c>
      <c r="DP188" s="20" t="str">
        <f>IF(StockTree!DP188="","",IF(T=DP$10,IF(CallFlag=1,MAX(StockTree!DP188-K,0),MAX(K-StockTree!DP188,0)),EXP(-rr*h)*(pstar*DQ188+(1-pstar)*DQ189)))</f>
        <v/>
      </c>
      <c r="DQ188" s="20" t="str">
        <f>IF(StockTree!DQ188="","",IF(T=DQ$10,IF(CallFlag=1,MAX(StockTree!DQ188-K,0),MAX(K-StockTree!DQ188,0)),EXP(-rr*h)*(pstar*DR188+(1-pstar)*DR189)))</f>
        <v/>
      </c>
      <c r="DR188" s="20" t="str">
        <f>IF(StockTree!DR188="","",IF(T=DR$10,IF(CallFlag=1,MAX(StockTree!DR188-K,0),MAX(K-StockTree!DR188,0)),EXP(-rr*h)*(pstar*DS188+(1-pstar)*DS189)))</f>
        <v/>
      </c>
      <c r="DS188" s="20" t="str">
        <f>IF(StockTree!DS188="","",IF(T=DS$10,IF(CallFlag=1,MAX(StockTree!DS188-K,0),MAX(K-StockTree!DS188,0)),EXP(-rr*h)*(pstar*DT188+(1-pstar)*DT189)))</f>
        <v/>
      </c>
      <c r="DT188" s="20" t="str">
        <f>IF(StockTree!DT188="","",IF(T=DT$10,IF(CallFlag=1,MAX(StockTree!DT188-K,0),MAX(K-StockTree!DT188,0)),EXP(-rr*h)*(pstar*DU188+(1-pstar)*DU189)))</f>
        <v/>
      </c>
      <c r="DU188" s="20" t="str">
        <f>IF(StockTree!DU188="","",IF(T=DU$10,IF(CallFlag=1,MAX(StockTree!DU188-K,0),MAX(K-StockTree!DU188,0)),EXP(-rr*h)*(pstar*DV188+(1-pstar)*DV189)))</f>
        <v/>
      </c>
      <c r="DV188" s="20" t="str">
        <f>IF(StockTree!DV188="","",IF(T=DV$10,IF(CallFlag=1,MAX(StockTree!DV188-K,0),MAX(K-StockTree!DV188,0)),EXP(-rr*h)*(pstar*DW188+(1-pstar)*DW189)))</f>
        <v/>
      </c>
      <c r="DW188" s="20" t="str">
        <f>IF(StockTree!DW188="","",IF(T=DW$10,IF(CallFlag=1,MAX(StockTree!DW188-K,0),MAX(K-StockTree!DW188,0)),EXP(-rr*h)*(pstar*DX188+(1-pstar)*DX189)))</f>
        <v/>
      </c>
      <c r="DX188" s="20" t="str">
        <f>IF(StockTree!DX188="","",IF(T=DX$10,IF(CallFlag=1,MAX(StockTree!DX188-K,0),MAX(K-StockTree!DX188,0)),EXP(-rr*h)*(pstar*DY188+(1-pstar)*DY189)))</f>
        <v/>
      </c>
      <c r="DY188" s="20" t="str">
        <f>IF(StockTree!DY188="","",IF(T=DY$10,IF(CallFlag=1,MAX(StockTree!DY188-K,0),MAX(K-StockTree!DY188,0)),EXP(-rr*h)*(pstar*DZ188+(1-pstar)*DZ189)))</f>
        <v/>
      </c>
      <c r="DZ188" s="20" t="str">
        <f>IF(StockTree!DZ188="","",IF(T=DZ$10,IF(CallFlag=1,MAX(StockTree!DZ188-K,0),MAX(K-StockTree!DZ188,0)),EXP(-rr*h)*(pstar*EA188+(1-pstar)*EA189)))</f>
        <v/>
      </c>
      <c r="EA188" s="20" t="str">
        <f>IF(StockTree!EA188="","",IF(T=EA$10,IF(CallFlag=1,MAX(StockTree!EA188-K,0),MAX(K-StockTree!EA188,0)),EXP(-rr*h)*(pstar*EB188+(1-pstar)*EB189)))</f>
        <v/>
      </c>
      <c r="EB188" s="20" t="str">
        <f>IF(StockTree!EB188="","",IF(T=EB$10,IF(CallFlag=1,MAX(StockTree!EB188-K,0),MAX(K-StockTree!EB188,0)),EXP(-rr*h)*(pstar*EC188+(1-pstar)*EC189)))</f>
        <v/>
      </c>
      <c r="EC188" s="20" t="str">
        <f>IF(StockTree!EC188="","",IF(T=EC$10,IF(CallFlag=1,MAX(StockTree!EC188-K,0),MAX(K-StockTree!EC188,0)),EXP(-rr*h)*(pstar*ED188+(1-pstar)*ED189)))</f>
        <v/>
      </c>
      <c r="ED188" s="20" t="str">
        <f>IF(StockTree!ED188="","",IF(T=ED$10,IF(CallFlag=1,MAX(StockTree!ED188-K,0),MAX(K-StockTree!ED188,0)),EXP(-rr*h)*(pstar*EE188+(1-pstar)*EE189)))</f>
        <v/>
      </c>
      <c r="EE188" s="20" t="str">
        <f>IF(StockTree!EE188="","",IF(T=EE$10,IF(CallFlag=1,MAX(StockTree!EE188-K,0),MAX(K-StockTree!EE188,0)),EXP(-rr*h)*(pstar*EF188+(1-pstar)*EF189)))</f>
        <v/>
      </c>
      <c r="EF188" s="20" t="str">
        <f>IF(StockTree!EF188="","",IF(T=EF$10,IF(CallFlag=1,MAX(StockTree!EF188-K,0),MAX(K-StockTree!EF188,0)),EXP(-rr*h)*(pstar*EG188+(1-pstar)*EG189)))</f>
        <v/>
      </c>
      <c r="EG188" s="20" t="str">
        <f>IF(StockTree!EG188="","",IF(T=EG$10,IF(CallFlag=1,MAX(StockTree!EG188-K,0),MAX(K-StockTree!EG188,0)),EXP(-rr*h)*(pstar*EH188+(1-pstar)*EH189)))</f>
        <v/>
      </c>
      <c r="EH188" s="20" t="str">
        <f>IF(StockTree!EH188="","",IF(T=EH$10,IF(CallFlag=1,MAX(StockTree!EH188-K,0),MAX(K-StockTree!EH188,0)),EXP(-rr*h)*(pstar*EI188+(1-pstar)*EI189)))</f>
        <v/>
      </c>
      <c r="EI188" s="20" t="str">
        <f>IF(StockTree!EI188="","",IF(T=EI$10,IF(CallFlag=1,MAX(StockTree!EI188-K,0),MAX(K-StockTree!EI188,0)),EXP(-rr*h)*(pstar*EJ188+(1-pstar)*EJ189)))</f>
        <v/>
      </c>
      <c r="EJ188" s="20" t="str">
        <f>IF(StockTree!EJ188="","",IF(T=EJ$10,IF(CallFlag=1,MAX(StockTree!EJ188-K,0),MAX(K-StockTree!EJ188,0)),EXP(-rr*h)*(pstar*EK188+(1-pstar)*EK189)))</f>
        <v/>
      </c>
      <c r="EK188" s="20" t="str">
        <f>IF(StockTree!EK188="","",IF(T=EK$10,IF(CallFlag=1,MAX(StockTree!EK188-K,0),MAX(K-StockTree!EK188,0)),EXP(-rr*h)*(pstar*EL188+(1-pstar)*EL189)))</f>
        <v/>
      </c>
      <c r="EL188" s="20" t="str">
        <f>IF(StockTree!EL188="","",IF(T=EL$10,IF(CallFlag=1,MAX(StockTree!EL188-K,0),MAX(K-StockTree!EL188,0)),EXP(-rr*h)*(pstar*EM188+(1-pstar)*EM189)))</f>
        <v/>
      </c>
      <c r="EM188" s="20" t="str">
        <f>IF(StockTree!EM188="","",IF(T=EM$10,IF(CallFlag=1,MAX(StockTree!EM188-K,0),MAX(K-StockTree!EM188,0)),EXP(-rr*h)*(pstar*EN188+(1-pstar)*EN189)))</f>
        <v/>
      </c>
      <c r="EN188" s="20" t="str">
        <f>IF(StockTree!EN188="","",IF(T=EN$10,IF(CallFlag=1,MAX(StockTree!EN188-K,0),MAX(K-StockTree!EN188,0)),EXP(-rr*h)*(pstar*EO188+(1-pstar)*EO189)))</f>
        <v/>
      </c>
      <c r="EO188" s="20" t="str">
        <f>IF(StockTree!EO188="","",IF(T=EO$10,IF(CallFlag=1,MAX(StockTree!EO188-K,0),MAX(K-StockTree!EO188,0)),EXP(-rr*h)*(pstar*EP188+(1-pstar)*EP189)))</f>
        <v/>
      </c>
      <c r="EP188" s="20" t="str">
        <f>IF(StockTree!EP188="","",IF(T=EP$10,IF(CallFlag=1,MAX(StockTree!EP188-K,0),MAX(K-StockTree!EP188,0)),EXP(-rr*h)*(pstar*EQ188+(1-pstar)*EQ189)))</f>
        <v/>
      </c>
      <c r="EQ188" s="20" t="str">
        <f>IF(StockTree!EQ188="","",IF(T=EQ$10,IF(CallFlag=1,MAX(StockTree!EQ188-K,0),MAX(K-StockTree!EQ188,0)),EXP(-rr*h)*(pstar*ER188+(1-pstar)*ER189)))</f>
        <v/>
      </c>
      <c r="ER188" s="20" t="str">
        <f>IF(StockTree!ER188="","",IF(T=ER$10,IF(CallFlag=1,MAX(StockTree!ER188-K,0),MAX(K-StockTree!ER188,0)),EXP(-rr*h)*(pstar*ES188+(1-pstar)*ES189)))</f>
        <v/>
      </c>
      <c r="ES188" s="20" t="str">
        <f>IF(StockTree!ES188="","",IF(T=ES$10,IF(CallFlag=1,MAX(StockTree!ES188-K,0),MAX(K-StockTree!ES188,0)),EXP(-rr*h)*(pstar*ET188+(1-pstar)*ET189)))</f>
        <v/>
      </c>
      <c r="ET188" s="20" t="str">
        <f>IF(StockTree!ET188="","",IF(T=ET$10,IF(CallFlag=1,MAX(StockTree!ET188-K,0),MAX(K-StockTree!ET188,0)),EXP(-rr*h)*(pstar*EU188+(1-pstar)*EU189)))</f>
        <v/>
      </c>
      <c r="EU188" s="20" t="str">
        <f>IF(StockTree!EU188="","",IF(T=EU$10,IF(CallFlag=1,MAX(StockTree!EU188-K,0),MAX(K-StockTree!EU188,0)),EXP(-rr*h)*(pstar*EV188+(1-pstar)*EV189)))</f>
        <v/>
      </c>
      <c r="EV188" s="20" t="str">
        <f>IF(StockTree!EV188="","",IF(T=EV$10,IF(CallFlag=1,MAX(StockTree!EV188-K,0),MAX(K-StockTree!EV188,0)),EXP(-rr*h)*(pstar*EW188+(1-pstar)*EW189)))</f>
        <v/>
      </c>
      <c r="EW188" s="20" t="str">
        <f>IF(StockTree!EW188="","",IF(T=EW$10,IF(CallFlag=1,MAX(StockTree!EW188-K,0),MAX(K-StockTree!EW188,0)),EXP(-rr*h)*(pstar*EX188+(1-pstar)*EX189)))</f>
        <v/>
      </c>
      <c r="EX188" s="20" t="str">
        <f>IF(StockTree!EX188="","",IF(T=EX$10,IF(CallFlag=1,MAX(StockTree!EX188-K,0),MAX(K-StockTree!EX188,0)),EXP(-rr*h)*(pstar*EY188+(1-pstar)*EY189)))</f>
        <v/>
      </c>
      <c r="EY188" s="20" t="str">
        <f>IF(StockTree!EY188="","",IF(T=EY$10,IF(CallFlag=1,MAX(StockTree!EY188-K,0),MAX(K-StockTree!EY188,0)),EXP(-rr*h)*(pstar*EZ188+(1-pstar)*EZ189)))</f>
        <v/>
      </c>
      <c r="EZ188" s="20" t="str">
        <f>IF(StockTree!EZ188="","",IF(T=EZ$10,IF(CallFlag=1,MAX(StockTree!EZ188-K,0),MAX(K-StockTree!EZ188,0)),EXP(-rr*h)*(pstar*FA188+(1-pstar)*FA189)))</f>
        <v/>
      </c>
      <c r="FA188" s="20" t="str">
        <f>IF(StockTree!FA188="","",IF(T=FA$10,IF(CallFlag=1,MAX(StockTree!FA188-K,0),MAX(K-StockTree!FA188,0)),EXP(-rr*h)*(pstar*FB188+(1-pstar)*FB189)))</f>
        <v/>
      </c>
      <c r="FB188" s="20" t="str">
        <f>IF(StockTree!FB188="","",IF(T=FB$10,IF(CallFlag=1,MAX(StockTree!FB188-K,0),MAX(K-StockTree!FB188,0)),EXP(-rr*h)*(pstar*FC188+(1-pstar)*FC189)))</f>
        <v/>
      </c>
      <c r="FC188" s="20" t="str">
        <f>IF(StockTree!FC188="","",IF(T=FC$10,IF(CallFlag=1,MAX(StockTree!FC188-K,0),MAX(K-StockTree!FC188,0)),EXP(-rr*h)*(pstar*FD188+(1-pstar)*FD189)))</f>
        <v/>
      </c>
      <c r="FD188" s="20" t="str">
        <f>IF(StockTree!FD188="","",IF(T=FD$10,IF(CallFlag=1,MAX(StockTree!FD188-K,0),MAX(K-StockTree!FD188,0)),EXP(-rr*h)*(pstar*FE188+(1-pstar)*FE189)))</f>
        <v/>
      </c>
      <c r="FE188" s="20" t="str">
        <f>IF(StockTree!FE188="","",IF(T=FE$10,IF(CallFlag=1,MAX(StockTree!FE188-K,0),MAX(K-StockTree!FE188,0)),EXP(-rr*h)*(pstar*FF188+(1-pstar)*FF189)))</f>
        <v/>
      </c>
      <c r="FF188" s="20" t="str">
        <f>IF(StockTree!FF188="","",IF(T=FF$10,IF(CallFlag=1,MAX(StockTree!FF188-K,0),MAX(K-StockTree!FF188,0)),EXP(-rr*h)*(pstar*FG188+(1-pstar)*FG189)))</f>
        <v/>
      </c>
      <c r="FG188" s="20" t="str">
        <f>IF(StockTree!FG188="","",IF(T=FG$10,IF(CallFlag=1,MAX(StockTree!FG188-K,0),MAX(K-StockTree!FG188,0)),EXP(-rr*h)*(pstar*FH188+(1-pstar)*FH189)))</f>
        <v/>
      </c>
      <c r="FH188" s="20" t="str">
        <f>IF(StockTree!FH188="","",IF(T=FH$10,IF(CallFlag=1,MAX(StockTree!FH188-K,0),MAX(K-StockTree!FH188,0)),EXP(-rr*h)*(pstar*FI188+(1-pstar)*FI189)))</f>
        <v/>
      </c>
      <c r="FI188" s="20" t="str">
        <f>IF(StockTree!FI188="","",IF(T=FI$10,IF(CallFlag=1,MAX(StockTree!FI188-K,0),MAX(K-StockTree!FI188,0)),EXP(-rr*h)*(pstar*FJ188+(1-pstar)*FJ189)))</f>
        <v/>
      </c>
      <c r="FJ188" s="20" t="str">
        <f>IF(StockTree!FJ188="","",IF(T=FJ$10,IF(CallFlag=1,MAX(StockTree!FJ188-K,0),MAX(K-StockTree!FJ188,0)),EXP(-rr*h)*(pstar*FK188+(1-pstar)*FK189)))</f>
        <v/>
      </c>
      <c r="FK188" s="20" t="str">
        <f>IF(StockTree!FK188="","",IF(T=FK$10,IF(CallFlag=1,MAX(StockTree!FK188-K,0),MAX(K-StockTree!FK188,0)),EXP(-rr*h)*(pstar*FL188+(1-pstar)*FL189)))</f>
        <v/>
      </c>
      <c r="FL188" s="20" t="str">
        <f>IF(StockTree!FL188="","",IF(T=FL$10,IF(CallFlag=1,MAX(StockTree!FL188-K,0),MAX(K-StockTree!FL188,0)),EXP(-rr*h)*(pstar*FM188+(1-pstar)*FM189)))</f>
        <v/>
      </c>
      <c r="FM188" s="20" t="str">
        <f>IF(StockTree!FM188="","",IF(T=FM$10,IF(CallFlag=1,MAX(StockTree!FM188-K,0),MAX(K-StockTree!FM188,0)),EXP(-rr*h)*(pstar*FN188+(1-pstar)*FN189)))</f>
        <v/>
      </c>
      <c r="FN188" s="20" t="str">
        <f>IF(StockTree!FN188="","",IF(T=FN$10,IF(CallFlag=1,MAX(StockTree!FN188-K,0),MAX(K-StockTree!FN188,0)),EXP(-rr*h)*(pstar*FO188+(1-pstar)*FO189)))</f>
        <v/>
      </c>
      <c r="FO188" s="20" t="str">
        <f>IF(StockTree!FO188="","",IF(T=FO$10,IF(CallFlag=1,MAX(StockTree!FO188-K,0),MAX(K-StockTree!FO188,0)),EXP(-rr*h)*(pstar*FP188+(1-pstar)*FP189)))</f>
        <v/>
      </c>
      <c r="FP188" s="20" t="str">
        <f>IF(StockTree!FP188="","",IF(T=FP$10,IF(CallFlag=1,MAX(StockTree!FP188-K,0),MAX(K-StockTree!FP188,0)),EXP(-rr*h)*(pstar*FQ188+(1-pstar)*FQ189)))</f>
        <v/>
      </c>
      <c r="FQ188" s="20" t="str">
        <f>IF(StockTree!FQ188="","",IF(T=FQ$10,IF(CallFlag=1,MAX(StockTree!FQ188-K,0),MAX(K-StockTree!FQ188,0)),EXP(-rr*h)*(pstar*FR188+(1-pstar)*FR189)))</f>
        <v/>
      </c>
      <c r="FR188" s="20" t="str">
        <f>IF(StockTree!FR188="","",IF(T=FR$10,IF(CallFlag=1,MAX(StockTree!FR188-K,0),MAX(K-StockTree!FR188,0)),EXP(-rr*h)*(pstar*FS188+(1-pstar)*FS189)))</f>
        <v/>
      </c>
      <c r="FS188" s="20" t="str">
        <f>IF(StockTree!FS188="","",IF(T=FS$10,IF(CallFlag=1,MAX(StockTree!FS188-K,0),MAX(K-StockTree!FS188,0)),EXP(-rr*h)*(pstar*FT188+(1-pstar)*FT189)))</f>
        <v/>
      </c>
      <c r="FT188" s="20" t="str">
        <f>IF(StockTree!FT188="","",IF(T=FT$10,IF(CallFlag=1,MAX(StockTree!FT188-K,0),MAX(K-StockTree!FT188,0)),EXP(-rr*h)*(pstar*FU188+(1-pstar)*FU189)))</f>
        <v/>
      </c>
      <c r="FU188" s="20" t="str">
        <f>IF(StockTree!FU188="","",IF(T=FU$10,IF(CallFlag=1,MAX(StockTree!FU188-K,0),MAX(K-StockTree!FU188,0)),EXP(-rr*h)*(pstar*FV188+(1-pstar)*FV189)))</f>
        <v/>
      </c>
      <c r="FV188" s="20" t="str">
        <f>IF(StockTree!FV188="","",IF(T=FV$10,IF(CallFlag=1,MAX(StockTree!FV188-K,0),MAX(K-StockTree!FV188,0)),EXP(-rr*h)*(pstar*FW188+(1-pstar)*FW189)))</f>
        <v/>
      </c>
      <c r="FW188" s="20" t="str">
        <f>IF(StockTree!FW188="","",IF(T=FW$10,IF(CallFlag=1,MAX(StockTree!FW188-K,0),MAX(K-StockTree!FW188,0)),EXP(-rr*h)*(pstar*FX188+(1-pstar)*FX189)))</f>
        <v/>
      </c>
      <c r="FX188" s="20" t="str">
        <f>IF(StockTree!FX188="","",IF(T=FX$10,IF(CallFlag=1,MAX(StockTree!FX188-K,0),MAX(K-StockTree!FX188,0)),EXP(-rr*h)*(pstar*FY188+(1-pstar)*FY189)))</f>
        <v/>
      </c>
      <c r="FY188" s="20" t="str">
        <f>IF(StockTree!FY188="","",IF(T=FY$10,IF(CallFlag=1,MAX(StockTree!FY188-K,0),MAX(K-StockTree!FY188,0)),EXP(-rr*h)*(pstar*FZ188+(1-pstar)*FZ189)))</f>
        <v/>
      </c>
      <c r="FZ188" s="20" t="str">
        <f>IF(StockTree!FZ188="","",IF(T=FZ$10,IF(CallFlag=1,MAX(StockTree!FZ188-K,0),MAX(K-StockTree!FZ188,0)),EXP(-rr*h)*(pstar*GA188+(1-pstar)*GA189)))</f>
        <v/>
      </c>
      <c r="GA188" s="20" t="str">
        <f>IF(StockTree!GA188="","",IF(T=GA$10,IF(CallFlag=1,MAX(StockTree!GA188-K,0),MAX(K-StockTree!GA188,0)),EXP(-rr*h)*(pstar*GB188+(1-pstar)*GB189)))</f>
        <v/>
      </c>
      <c r="GB188" s="20" t="str">
        <f>IF(StockTree!GB188="","",IF(T=GB$10,IF(CallFlag=1,MAX(StockTree!GB188-K,0),MAX(K-StockTree!GB188,0)),EXP(-rr*h)*(pstar*GC188+(1-pstar)*GC189)))</f>
        <v/>
      </c>
      <c r="GC188" s="20" t="str">
        <f>IF(StockTree!GC188="","",IF(T=GC$10,IF(CallFlag=1,MAX(StockTree!GC188-K,0),MAX(K-StockTree!GC188,0)),EXP(-rr*h)*(pstar*GD188+(1-pstar)*GD189)))</f>
        <v/>
      </c>
      <c r="GD188" s="20" t="str">
        <f>IF(StockTree!GD188="","",IF(T=GD$10,IF(CallFlag=1,MAX(StockTree!GD188-K,0),MAX(K-StockTree!GD188,0)),EXP(-rr*h)*(pstar*GE188+(1-pstar)*GE189)))</f>
        <v/>
      </c>
      <c r="GE188" s="20" t="str">
        <f>IF(StockTree!GE188="","",IF(T=GE$10,IF(CallFlag=1,MAX(StockTree!GE188-K,0),MAX(K-StockTree!GE188,0)),EXP(-rr*h)*(pstar*GF188+(1-pstar)*GF189)))</f>
        <v/>
      </c>
      <c r="GF188" s="20" t="str">
        <f>IF(StockTree!GF188="","",IF(T=GF$10,IF(CallFlag=1,MAX(StockTree!GF188-K,0),MAX(K-StockTree!GF188,0)),EXP(-rr*h)*(pstar*GG188+(1-pstar)*GG189)))</f>
        <v/>
      </c>
      <c r="GG188" s="20" t="str">
        <f>IF(StockTree!GG188="","",IF(T=GG$10,IF(CallFlag=1,MAX(StockTree!GG188-K,0),MAX(K-StockTree!GG188,0)),EXP(-rr*h)*(pstar*GH188+(1-pstar)*GH189)))</f>
        <v/>
      </c>
      <c r="GH188" s="20" t="str">
        <f>IF(StockTree!GH188="","",IF(T=GH$10,IF(CallFlag=1,MAX(StockTree!GH188-K,0),MAX(K-StockTree!GH188,0)),EXP(-rr*h)*(pstar*GI188+(1-pstar)*GI189)))</f>
        <v/>
      </c>
      <c r="GI188" s="20" t="str">
        <f>IF(StockTree!GI188="","",IF(T=GI$10,IF(CallFlag=1,MAX(StockTree!GI188-K,0),MAX(K-StockTree!GI188,0)),EXP(-rr*h)*(pstar*GJ188+(1-pstar)*GJ189)))</f>
        <v/>
      </c>
      <c r="GJ188" s="20" t="str">
        <f>IF(StockTree!GJ188="","",IF(T=GJ$10,IF(CallFlag=1,MAX(StockTree!GJ188-K,0),MAX(K-StockTree!GJ188,0)),EXP(-rr*h)*(pstar*GK188+(1-pstar)*GK189)))</f>
        <v/>
      </c>
      <c r="GK188" s="20" t="str">
        <f>IF(StockTree!GK188="","",IF(T=GK$10,IF(CallFlag=1,MAX(StockTree!GK188-K,0),MAX(K-StockTree!GK188,0)),EXP(-rr*h)*(pstar*GL188+(1-pstar)*GL189)))</f>
        <v/>
      </c>
      <c r="GL188" s="20" t="str">
        <f>IF(StockTree!GL188="","",IF(T=GL$10,IF(CallFlag=1,MAX(StockTree!GL188-K,0),MAX(K-StockTree!GL188,0)),EXP(-rr*h)*(pstar*GM188+(1-pstar)*GM189)))</f>
        <v/>
      </c>
      <c r="GM188" s="20" t="str">
        <f>IF(StockTree!GM188="","",IF(T=GM$10,IF(CallFlag=1,MAX(StockTree!GM188-K,0),MAX(K-StockTree!GM188,0)),EXP(-rr*h)*(pstar*GN188+(1-pstar)*GN189)))</f>
        <v/>
      </c>
      <c r="GN188" s="20" t="str">
        <f>IF(StockTree!GN188="","",IF(T=GN$10,IF(CallFlag=1,MAX(StockTree!GN188-K,0),MAX(K-StockTree!GN188,0)),EXP(-rr*h)*(pstar*GO188+(1-pstar)*GO189)))</f>
        <v/>
      </c>
      <c r="GO188" s="20" t="str">
        <f>IF(StockTree!GO188="","",IF(T=GO$10,IF(CallFlag=1,MAX(StockTree!GO188-K,0),MAX(K-StockTree!GO188,0)),EXP(-rr*h)*(pstar*GP188+(1-pstar)*GP189)))</f>
        <v/>
      </c>
      <c r="GP188" s="20" t="str">
        <f>IF(StockTree!GP188="","",IF(T=GP$10,IF(CallFlag=1,MAX(StockTree!GP188-K,0),MAX(K-StockTree!GP188,0)),EXP(-rr*h)*(pstar*GQ188+(1-pstar)*GQ189)))</f>
        <v/>
      </c>
      <c r="GQ188" s="20" t="str">
        <f>IF(StockTree!GQ188="","",IF(T=GQ$10,IF(CallFlag=1,MAX(StockTree!GQ188-K,0),MAX(K-StockTree!GQ188,0)),EXP(-rr*h)*(pstar*GR188+(1-pstar)*GR189)))</f>
        <v/>
      </c>
      <c r="GR188" s="20" t="str">
        <f>IF(StockTree!GR188="","",IF(T=GR$10,IF(CallFlag=1,MAX(StockTree!GR188-K,0),MAX(K-StockTree!GR188,0)),EXP(-rr*h)*(pstar*GS188+(1-pstar)*GS189)))</f>
        <v/>
      </c>
      <c r="GS188" s="20" t="str">
        <f>IF(StockTree!GS188="","",IF(T=GS$10,IF(CallFlag=1,MAX(StockTree!GS188-K,0),MAX(K-StockTree!GS188,0)),EXP(-rr*h)*(pstar*GT188+(1-pstar)*GT189)))</f>
        <v/>
      </c>
      <c r="GT188" s="20" t="str">
        <f>IF(StockTree!GT188="","",IF(T=GT$10,IF(CallFlag=1,MAX(StockTree!GT188-K,0),MAX(K-StockTree!GT188,0)),EXP(-rr*h)*(pstar*GU188+(1-pstar)*GU189)))</f>
        <v/>
      </c>
      <c r="GU188" s="20" t="str">
        <f>IF(StockTree!GU188="","",IF(T=GU$10,IF(CallFlag=1,MAX(StockTree!GU188-K,0),MAX(K-StockTree!GU188,0)),EXP(-rr*h)*(pstar*GV188+(1-pstar)*GV189)))</f>
        <v/>
      </c>
      <c r="GV188" s="20" t="str">
        <f>IF(StockTree!GV188="","",IF(T=GV$10,IF(CallFlag=1,MAX(StockTree!GV188-K,0),MAX(K-StockTree!GV188,0)),EXP(-rr*h)*(pstar*GW188+(1-pstar)*GW189)))</f>
        <v/>
      </c>
      <c r="GW188" s="20" t="str">
        <f>IF(StockTree!GW188="","",IF(T=GW$10,IF(CallFlag=1,MAX(StockTree!GW188-K,0),MAX(K-StockTree!GW188,0)),EXP(-rr*h)*(pstar*GX188+(1-pstar)*GX189)))</f>
        <v/>
      </c>
      <c r="GX188" s="20" t="str">
        <f>IF(StockTree!GX188="","",IF(T=GX$10,IF(CallFlag=1,MAX(StockTree!GX188-K,0),MAX(K-StockTree!GX188,0)),EXP(-rr*h)*(pstar*GY188+(1-pstar)*GY189)))</f>
        <v/>
      </c>
      <c r="GY188" s="20" t="str">
        <f>IF(StockTree!GY188="","",IF(T=GY$10,IF(CallFlag=1,MAX(StockTree!GY188-K,0),MAX(K-StockTree!GY188,0)),EXP(-rr*h)*(pstar*GZ188+(1-pstar)*GZ189)))</f>
        <v/>
      </c>
      <c r="GZ188" s="20" t="str">
        <f>IF(StockTree!GZ188="","",IF(T=GZ$10,IF(CallFlag=1,MAX(StockTree!GZ188-K,0),MAX(K-StockTree!GZ188,0)),EXP(-rr*h)*(pstar*HA188+(1-pstar)*HA189)))</f>
        <v/>
      </c>
      <c r="HA188" s="20" t="str">
        <f>IF(StockTree!HA188="","",IF(T=HA$10,IF(CallFlag=1,MAX(StockTree!HA188-K,0),MAX(K-StockTree!HA188,0)),EXP(-rr*h)*(pstar*HB188+(1-pstar)*HB189)))</f>
        <v/>
      </c>
      <c r="HB188" s="20" t="str">
        <f>IF(StockTree!HB188="","",IF(T=HB$10,IF(CallFlag=1,MAX(StockTree!HB188-K,0),MAX(K-StockTree!HB188,0)),EXP(-rr*h)*(pstar*HC188+(1-pstar)*HC189)))</f>
        <v/>
      </c>
      <c r="HC188" s="20" t="str">
        <f>IF(StockTree!HC188="","",IF(T=HC$10,IF(CallFlag=1,MAX(StockTree!HC188-K,0),MAX(K-StockTree!HC188,0)),EXP(-rr*h)*(pstar*HD188+(1-pstar)*HD189)))</f>
        <v/>
      </c>
      <c r="HD188" s="20" t="str">
        <f>IF(StockTree!HD188="","",IF(T=HD$10,IF(CallFlag=1,MAX(StockTree!HD188-K,0),MAX(K-StockTree!HD188,0)),EXP(-rr*h)*(pstar*HE188+(1-pstar)*HE189)))</f>
        <v/>
      </c>
      <c r="HE188" s="20" t="str">
        <f>IF(StockTree!HE188="","",IF(T=HE$10,IF(CallFlag=1,MAX(StockTree!HE188-K,0),MAX(K-StockTree!HE188,0)),EXP(-rr*h)*(pstar*HF188+(1-pstar)*HF189)))</f>
        <v/>
      </c>
      <c r="HF188" s="20" t="str">
        <f>IF(StockTree!HF188="","",IF(T=HF$10,IF(CallFlag=1,MAX(StockTree!HF188-K,0),MAX(K-StockTree!HF188,0)),EXP(-rr*h)*(pstar*HG188+(1-pstar)*HG189)))</f>
        <v/>
      </c>
      <c r="HG188" s="20" t="str">
        <f>IF(StockTree!HG188="","",IF(T=HG$10,IF(CallFlag=1,MAX(StockTree!HG188-K,0),MAX(K-StockTree!HG188,0)),EXP(-rr*h)*(pstar*HH188+(1-pstar)*HH189)))</f>
        <v/>
      </c>
      <c r="HH188" s="20" t="str">
        <f>IF(StockTree!HH188="","",IF(T=HH$10,IF(CallFlag=1,MAX(StockTree!HH188-K,0),MAX(K-StockTree!HH188,0)),EXP(-rr*h)*(pstar*HI188+(1-pstar)*HI189)))</f>
        <v/>
      </c>
      <c r="HI188" s="20" t="str">
        <f>IF(StockTree!HI188="","",IF(T=HI$10,IF(CallFlag=1,MAX(StockTree!HI188-K,0),MAX(K-StockTree!HI188,0)),EXP(-rr*h)*(pstar*HJ188+(1-pstar)*HJ189)))</f>
        <v/>
      </c>
      <c r="HJ188" s="20" t="str">
        <f>IF(StockTree!HJ188="","",IF(T=HJ$10,IF(CallFlag=1,MAX(StockTree!HJ188-K,0),MAX(K-StockTree!HJ188,0)),EXP(-rr*h)*(pstar*HK188+(1-pstar)*HK189)))</f>
        <v/>
      </c>
      <c r="HK188" s="20" t="str">
        <f>IF(StockTree!HK188="","",IF(T=HK$10,IF(CallFlag=1,MAX(StockTree!HK188-K,0),MAX(K-StockTree!HK188,0)),EXP(-rr*h)*(pstar*HL188+(1-pstar)*HL189)))</f>
        <v/>
      </c>
      <c r="HL188" s="20" t="str">
        <f>IF(StockTree!HL188="","",IF(T=HL$10,IF(CallFlag=1,MAX(StockTree!HL188-K,0),MAX(K-StockTree!HL188,0)),EXP(-rr*h)*(pstar*HM188+(1-pstar)*HM189)))</f>
        <v/>
      </c>
      <c r="HM188" s="20" t="str">
        <f>IF(StockTree!HM188="","",IF(T=HM$10,IF(CallFlag=1,MAX(StockTree!HM188-K,0),MAX(K-StockTree!HM188,0)),EXP(-rr*h)*(pstar*HN188+(1-pstar)*HN189)))</f>
        <v/>
      </c>
      <c r="HN188" s="20" t="str">
        <f>IF(StockTree!HN188="","",IF(T=HN$10,IF(CallFlag=1,MAX(StockTree!HN188-K,0),MAX(K-StockTree!HN188,0)),EXP(-rr*h)*(pstar*HO188+(1-pstar)*HO189)))</f>
        <v/>
      </c>
      <c r="HO188" s="20" t="str">
        <f>IF(StockTree!HO188="","",IF(T=HO$10,IF(CallFlag=1,MAX(StockTree!HO188-K,0),MAX(K-StockTree!HO188,0)),EXP(-rr*h)*(pstar*HP188+(1-pstar)*HP189)))</f>
        <v/>
      </c>
      <c r="HP188" s="20" t="str">
        <f>IF(StockTree!HP188="","",IF(T=HP$10,IF(CallFlag=1,MAX(StockTree!HP188-K,0),MAX(K-StockTree!HP188,0)),EXP(-rr*h)*(pstar*HQ188+(1-pstar)*HQ189)))</f>
        <v/>
      </c>
      <c r="HQ188" s="20" t="str">
        <f>IF(StockTree!HQ188="","",IF(T=HQ$10,IF(CallFlag=1,MAX(StockTree!HQ188-K,0),MAX(K-StockTree!HQ188,0)),EXP(-rr*h)*(pstar*HR188+(1-pstar)*HR189)))</f>
        <v/>
      </c>
      <c r="HR188" s="20" t="str">
        <f>IF(StockTree!HR188="","",IF(T=HR$10,IF(CallFlag=1,MAX(StockTree!HR188-K,0),MAX(K-StockTree!HR188,0)),EXP(-rr*h)*(pstar*HS188+(1-pstar)*HS189)))</f>
        <v/>
      </c>
      <c r="HS188" s="20" t="str">
        <f>IF(StockTree!HS188="","",IF(T=HS$10,IF(CallFlag=1,MAX(StockTree!HS188-K,0),MAX(K-StockTree!HS188,0)),EXP(-rr*h)*(pstar*HT188+(1-pstar)*HT189)))</f>
        <v/>
      </c>
      <c r="HT188" s="20" t="str">
        <f>IF(StockTree!HT188="","",IF(T=HT$10,IF(CallFlag=1,MAX(StockTree!HT188-K,0),MAX(K-StockTree!HT188,0)),EXP(-rr*h)*(pstar*HU188+(1-pstar)*HU189)))</f>
        <v/>
      </c>
      <c r="HU188" s="20" t="str">
        <f>IF(StockTree!HU188="","",IF(T=HU$10,IF(CallFlag=1,MAX(StockTree!HU188-K,0),MAX(K-StockTree!HU188,0)),EXP(-rr*h)*(pstar*HV188+(1-pstar)*HV189)))</f>
        <v/>
      </c>
      <c r="HV188" s="20" t="str">
        <f>IF(StockTree!HV188="","",IF(T=HV$10,IF(CallFlag=1,MAX(StockTree!HV188-K,0),MAX(K-StockTree!HV188,0)),EXP(-rr*h)*(pstar*HW188+(1-pstar)*HW189)))</f>
        <v/>
      </c>
      <c r="HW188" s="20" t="str">
        <f>IF(StockTree!HW188="","",IF(T=HW$10,IF(CallFlag=1,MAX(StockTree!HW188-K,0),MAX(K-StockTree!HW188,0)),EXP(-rr*h)*(pstar*HX188+(1-pstar)*HX189)))</f>
        <v/>
      </c>
      <c r="HX188" s="20" t="str">
        <f>IF(StockTree!HX188="","",IF(T=HX$10,IF(CallFlag=1,MAX(StockTree!HX188-K,0),MAX(K-StockTree!HX188,0)),EXP(-rr*h)*(pstar*HY188+(1-pstar)*HY189)))</f>
        <v/>
      </c>
      <c r="HY188" s="20" t="str">
        <f>IF(StockTree!HY188="","",IF(T=HY$10,IF(CallFlag=1,MAX(StockTree!HY188-K,0),MAX(K-StockTree!HY188,0)),EXP(-rr*h)*(pstar*HZ188+(1-pstar)*HZ189)))</f>
        <v/>
      </c>
      <c r="HZ188" s="20" t="str">
        <f>IF(StockTree!HZ188="","",IF(T=HZ$10,IF(CallFlag=1,MAX(StockTree!HZ188-K,0),MAX(K-StockTree!HZ188,0)),EXP(-rr*h)*(pstar*IA188+(1-pstar)*IA189)))</f>
        <v/>
      </c>
      <c r="IA188" s="20" t="str">
        <f>IF(StockTree!IA188="","",IF(T=IA$10,IF(CallFlag=1,MAX(StockTree!IA188-K,0),MAX(K-StockTree!IA188,0)),EXP(-rr*h)*(pstar*IB188+(1-pstar)*IB189)))</f>
        <v/>
      </c>
      <c r="IB188" s="20" t="str">
        <f>IF(StockTree!IB188="","",IF(T=IB$10,IF(CallFlag=1,MAX(StockTree!IB188-K,0),MAX(K-StockTree!IB188,0)),EXP(-rr*h)*(pstar*IC188+(1-pstar)*IC189)))</f>
        <v/>
      </c>
      <c r="IC188" s="20" t="str">
        <f>IF(StockTree!IC188="","",IF(T=IC$10,IF(CallFlag=1,MAX(StockTree!IC188-K,0),MAX(K-StockTree!IC188,0)),EXP(-rr*h)*(pstar*ID188+(1-pstar)*ID189)))</f>
        <v/>
      </c>
      <c r="ID188" s="20" t="str">
        <f>IF(StockTree!ID188="","",IF(T=ID$10,IF(CallFlag=1,MAX(StockTree!ID188-K,0),MAX(K-StockTree!ID188,0)),EXP(-rr*h)*(pstar*IE188+(1-pstar)*IE189)))</f>
        <v/>
      </c>
      <c r="IE188" s="20" t="str">
        <f>IF(StockTree!IE188="","",IF(T=IE$10,IF(CallFlag=1,MAX(StockTree!IE188-K,0),MAX(K-StockTree!IE188,0)),EXP(-rr*h)*(pstar*IF188+(1-pstar)*IF189)))</f>
        <v/>
      </c>
      <c r="IF188" s="20" t="str">
        <f>IF(StockTree!IF188="","",IF(T=IF$10,IF(CallFlag=1,MAX(StockTree!IF188-K,0),MAX(K-StockTree!IF188,0)),EXP(-rr*h)*(pstar*IG188+(1-pstar)*IG189)))</f>
        <v/>
      </c>
      <c r="IG188" s="20" t="str">
        <f>IF(StockTree!IG188="","",IF(T=IG$10,IF(CallFlag=1,MAX(StockTree!IG188-K,0),MAX(K-StockTree!IG188,0)),EXP(-rr*h)*(pstar*IH188+(1-pstar)*IH189)))</f>
        <v/>
      </c>
      <c r="IH188" s="20" t="str">
        <f>IF(StockTree!IH188="","",IF(T=IH$10,IF(CallFlag=1,MAX(StockTree!IH188-K,0),MAX(K-StockTree!IH188,0)),EXP(-rr*h)*(pstar*II188+(1-pstar)*II189)))</f>
        <v/>
      </c>
      <c r="II188" s="20" t="str">
        <f>IF(StockTree!II188="","",IF(T=II$10,IF(CallFlag=1,MAX(StockTree!II188-K,0),MAX(K-StockTree!II188,0)),EXP(-rr*h)*(pstar*IJ188+(1-pstar)*IJ189)))</f>
        <v/>
      </c>
      <c r="IJ188" s="20" t="str">
        <f>IF(StockTree!IJ188="","",IF(T=IJ$10,IF(CallFlag=1,MAX(StockTree!IJ188-K,0),MAX(K-StockTree!IJ188,0)),EXP(-rr*h)*(pstar*IK188+(1-pstar)*IK189)))</f>
        <v/>
      </c>
      <c r="IK188" s="20" t="str">
        <f>IF(StockTree!IK188="","",IF(T=IK$10,IF(CallFlag=1,MAX(StockTree!IK188-K,0),MAX(K-StockTree!IK188,0)),EXP(-rr*h)*(pstar*IL188+(1-pstar)*IL189)))</f>
        <v/>
      </c>
      <c r="IL188" s="20" t="str">
        <f>IF(StockTree!IL188="","",IF(T=IL$10,IF(CallFlag=1,MAX(StockTree!IL188-K,0),MAX(K-StockTree!IL188,0)),EXP(-rr*h)*(pstar*IM188+(1-pstar)*IM189)))</f>
        <v/>
      </c>
      <c r="IM188" s="20" t="str">
        <f>IF(StockTree!IM188="","",IF(T=IM$10,IF(CallFlag=1,MAX(StockTree!IM188-K,0),MAX(K-StockTree!IM188,0)),EXP(-rr*h)*(pstar*IN188+(1-pstar)*IN189)))</f>
        <v/>
      </c>
      <c r="IN188" s="20" t="str">
        <f>IF(StockTree!IN188="","",IF(T=IN$10,IF(CallFlag=1,MAX(StockTree!IN188-K,0),MAX(K-StockTree!IN188,0)),EXP(-rr*h)*(pstar*IO188+(1-pstar)*IO189)))</f>
        <v/>
      </c>
      <c r="IO188" s="20" t="str">
        <f>IF(StockTree!IO188="","",IF(T=IO$10,IF(CallFlag=1,MAX(StockTree!IO188-K,0),MAX(K-StockTree!IO188,0)),EXP(-rr*h)*(pstar*IP188+(1-pstar)*IP189)))</f>
        <v/>
      </c>
      <c r="IP188" s="20" t="str">
        <f>IF(StockTree!IP188="","",IF(T=IP$10,IF(CallFlag=1,MAX(StockTree!IP188-K,0),MAX(K-StockTree!IP188,0)),EXP(-rr*h)*(pstar*IQ188+(1-pstar)*IQ189)))</f>
        <v/>
      </c>
      <c r="IQ188" s="20" t="str">
        <f>IF(StockTree!IQ188="","",IF(T=IQ$10,IF(CallFlag=1,MAX(StockTree!IQ188-K,0),MAX(K-StockTree!IQ188,0)),EXP(-rr*h)*(pstar*IR188+(1-pstar)*IR189)))</f>
        <v/>
      </c>
      <c r="IR188" s="20" t="str">
        <f>IF(StockTree!IR188="","",IF(T=IR$10,IF(CallFlag=1,MAX(StockTree!IR188-K,0),MAX(K-StockTree!IR188,0)),EXP(-rr*h)*(pstar*IS188+(1-pstar)*IS189)))</f>
        <v/>
      </c>
      <c r="IS188" s="20" t="str">
        <f>IF(StockTree!IS188="","",IF(T=IS$10,IF(CallFlag=1,MAX(StockTree!IS188-K,0),MAX(K-StockTree!IS188,0)),EXP(-rr*h)*(pstar*IT188+(1-pstar)*IT189)))</f>
        <v/>
      </c>
      <c r="IT188" s="20" t="str">
        <f>IF(StockTree!IT188="","",IF(T=IT$10,IF(CallFlag=1,MAX(StockTree!IT188-K,0),MAX(K-StockTree!IT188,0)),EXP(-rr*h)*(pstar*IU188+(1-pstar)*IU189)))</f>
        <v/>
      </c>
      <c r="IU188" s="20" t="str">
        <f>IF(StockTree!IU188="","",IF(T=IU$10,IF(CallFlag=1,MAX(StockTree!IU188-K,0),MAX(K-StockTree!IU188,0)),EXP(-rr*h)*(pstar*IV188+(1-pstar)*IV189)))</f>
        <v/>
      </c>
      <c r="IV188" s="20" t="str">
        <f>IF(StockTree!IV188="","",IF(T=IV$10,IF(CallFlag=1,MAX(StockTree!IV188-K,0),MAX(K-StockTree!IV188,0)),EXP(-rr*h)*(pstar*#REF!+(1-pstar)*#REF!)))</f>
        <v/>
      </c>
    </row>
    <row r="189" spans="1:256" s="20" customFormat="1" x14ac:dyDescent="0.2">
      <c r="A189" s="19">
        <f t="shared" si="10"/>
        <v>177</v>
      </c>
      <c r="B189" s="20" t="str">
        <f>IF(StockTree!B189="","",IF(T=B$10,IF(CallFlag=1,MAX(StockTree!B189-K,0),MAX(K-StockTree!B189,0)),EXP(-rr*h)*(pstar*C189+(1-pstar)*C190)))</f>
        <v/>
      </c>
      <c r="C189" s="20" t="str">
        <f>IF(StockTree!C189="","",IF(T=C$10,IF(CallFlag=1,MAX(StockTree!C189-K,0),MAX(K-StockTree!C189,0)),EXP(-rr*h)*(pstar*D189+(1-pstar)*D190)))</f>
        <v/>
      </c>
      <c r="D189" s="20" t="str">
        <f>IF(StockTree!D189="","",IF(T=D$10,IF(CallFlag=1,MAX(StockTree!D189-K,0),MAX(K-StockTree!D189,0)),EXP(-rr*h)*(pstar*E189+(1-pstar)*E190)))</f>
        <v/>
      </c>
      <c r="E189" s="20" t="str">
        <f>IF(StockTree!E189="","",IF(T=E$10,IF(CallFlag=1,MAX(StockTree!E189-K,0),MAX(K-StockTree!E189,0)),EXP(-rr*h)*(pstar*F189+(1-pstar)*F190)))</f>
        <v/>
      </c>
      <c r="F189" s="20" t="str">
        <f>IF(StockTree!F189="","",IF(T=F$10,IF(CallFlag=1,MAX(StockTree!F189-K,0),MAX(K-StockTree!F189,0)),EXP(-rr*h)*(pstar*G189+(1-pstar)*G190)))</f>
        <v/>
      </c>
      <c r="G189" s="20" t="str">
        <f>IF(StockTree!G189="","",IF(T=G$10,IF(CallFlag=1,MAX(StockTree!G189-K,0),MAX(K-StockTree!G189,0)),EXP(-rr*h)*(pstar*H189+(1-pstar)*H190)))</f>
        <v/>
      </c>
      <c r="H189" s="20" t="str">
        <f>IF(StockTree!H189="","",IF(T=H$10,IF(CallFlag=1,MAX(StockTree!H189-K,0),MAX(K-StockTree!H189,0)),EXP(-rr*h)*(pstar*I189+(1-pstar)*I190)))</f>
        <v/>
      </c>
      <c r="I189" s="20" t="str">
        <f>IF(StockTree!I189="","",IF(T=I$10,IF(CallFlag=1,MAX(StockTree!I189-K,0),MAX(K-StockTree!I189,0)),EXP(-rr*h)*(pstar*J189+(1-pstar)*J190)))</f>
        <v/>
      </c>
      <c r="J189" s="20" t="str">
        <f>IF(StockTree!J189="","",IF(T=J$10,IF(CallFlag=1,MAX(StockTree!J189-K,0),MAX(K-StockTree!J189,0)),EXP(-rr*h)*(pstar*K189+(1-pstar)*K190)))</f>
        <v/>
      </c>
      <c r="K189" s="20" t="str">
        <f>IF(StockTree!K189="","",IF(T=K$10,IF(CallFlag=1,MAX(StockTree!K189-K,0),MAX(K-StockTree!K189,0)),EXP(-rr*h)*(pstar*L189+(1-pstar)*L190)))</f>
        <v/>
      </c>
      <c r="L189" s="20" t="str">
        <f>IF(StockTree!L189="","",IF(T=L$10,IF(CallFlag=1,MAX(StockTree!L189-K,0),MAX(K-StockTree!L189,0)),EXP(-rr*h)*(pstar*M189+(1-pstar)*M190)))</f>
        <v/>
      </c>
      <c r="M189" s="20" t="str">
        <f>IF(StockTree!M189="","",IF(T=M$10,IF(CallFlag=1,MAX(StockTree!M189-K,0),MAX(K-StockTree!M189,0)),EXP(-rr*h)*(pstar*N189+(1-pstar)*N190)))</f>
        <v/>
      </c>
      <c r="N189" s="20" t="str">
        <f>IF(StockTree!N189="","",IF(T=N$10,IF(CallFlag=1,MAX(StockTree!N189-K,0),MAX(K-StockTree!N189,0)),EXP(-rr*h)*(pstar*O189+(1-pstar)*O190)))</f>
        <v/>
      </c>
      <c r="O189" s="20" t="str">
        <f>IF(StockTree!O189="","",IF(T=O$10,IF(CallFlag=1,MAX(StockTree!O189-K,0),MAX(K-StockTree!O189,0)),EXP(-rr*h)*(pstar*P189+(1-pstar)*P190)))</f>
        <v/>
      </c>
      <c r="P189" s="20" t="str">
        <f>IF(StockTree!P189="","",IF(T=P$10,IF(CallFlag=1,MAX(StockTree!P189-K,0),MAX(K-StockTree!P189,0)),EXP(-rr*h)*(pstar*Q189+(1-pstar)*Q190)))</f>
        <v/>
      </c>
      <c r="Q189" s="20" t="str">
        <f>IF(StockTree!Q189="","",IF(T=Q$10,IF(CallFlag=1,MAX(StockTree!Q189-K,0),MAX(K-StockTree!Q189,0)),EXP(-rr*h)*(pstar*R189+(1-pstar)*R190)))</f>
        <v/>
      </c>
      <c r="R189" s="20" t="str">
        <f>IF(StockTree!R189="","",IF(T=R$10,IF(CallFlag=1,MAX(StockTree!R189-K,0),MAX(K-StockTree!R189,0)),EXP(-rr*h)*(pstar*S189+(1-pstar)*S190)))</f>
        <v/>
      </c>
      <c r="S189" s="20" t="str">
        <f>IF(StockTree!S189="","",IF(T=S$10,IF(CallFlag=1,MAX(StockTree!S189-K,0),MAX(K-StockTree!S189,0)),EXP(-rr*h)*(pstar*T189+(1-pstar)*T190)))</f>
        <v/>
      </c>
      <c r="T189" s="20" t="str">
        <f>IF(StockTree!T189="","",IF(T=T$10,IF(CallFlag=1,MAX(StockTree!T189-K,0),MAX(K-StockTree!T189,0)),EXP(-rr*h)*(pstar*U189+(1-pstar)*U190)))</f>
        <v/>
      </c>
      <c r="U189" s="20" t="str">
        <f>IF(StockTree!U189="","",IF(T=U$10,IF(CallFlag=1,MAX(StockTree!U189-K,0),MAX(K-StockTree!U189,0)),EXP(-rr*h)*(pstar*V189+(1-pstar)*V190)))</f>
        <v/>
      </c>
      <c r="V189" s="20" t="str">
        <f>IF(StockTree!V189="","",IF(T=V$10,IF(CallFlag=1,MAX(StockTree!V189-K,0),MAX(K-StockTree!V189,0)),EXP(-rr*h)*(pstar*W189+(1-pstar)*W190)))</f>
        <v/>
      </c>
      <c r="W189" s="20" t="str">
        <f>IF(StockTree!W189="","",IF(T=W$10,IF(CallFlag=1,MAX(StockTree!W189-K,0),MAX(K-StockTree!W189,0)),EXP(-rr*h)*(pstar*X189+(1-pstar)*X190)))</f>
        <v/>
      </c>
      <c r="X189" s="20" t="str">
        <f>IF(StockTree!X189="","",IF(T=X$10,IF(CallFlag=1,MAX(StockTree!X189-K,0),MAX(K-StockTree!X189,0)),EXP(-rr*h)*(pstar*Y189+(1-pstar)*Y190)))</f>
        <v/>
      </c>
      <c r="Y189" s="20" t="str">
        <f>IF(StockTree!Y189="","",IF(T=Y$10,IF(CallFlag=1,MAX(StockTree!Y189-K,0),MAX(K-StockTree!Y189,0)),EXP(-rr*h)*(pstar*Z189+(1-pstar)*Z190)))</f>
        <v/>
      </c>
      <c r="Z189" s="20" t="str">
        <f>IF(StockTree!Z189="","",IF(T=Z$10,IF(CallFlag=1,MAX(StockTree!Z189-K,0),MAX(K-StockTree!Z189,0)),EXP(-rr*h)*(pstar*AA189+(1-pstar)*AA190)))</f>
        <v/>
      </c>
      <c r="AA189" s="20" t="str">
        <f>IF(StockTree!AA189="","",IF(T=AA$10,IF(CallFlag=1,MAX(StockTree!AA189-K,0),MAX(K-StockTree!AA189,0)),EXP(-rr*h)*(pstar*AB189+(1-pstar)*AB190)))</f>
        <v/>
      </c>
      <c r="AB189" s="20" t="str">
        <f>IF(StockTree!AB189="","",IF(T=AB$10,IF(CallFlag=1,MAX(StockTree!AB189-K,0),MAX(K-StockTree!AB189,0)),EXP(-rr*h)*(pstar*AC189+(1-pstar)*AC190)))</f>
        <v/>
      </c>
      <c r="AC189" s="20" t="str">
        <f>IF(StockTree!AC189="","",IF(T=AC$10,IF(CallFlag=1,MAX(StockTree!AC189-K,0),MAX(K-StockTree!AC189,0)),EXP(-rr*h)*(pstar*AD189+(1-pstar)*AD190)))</f>
        <v/>
      </c>
      <c r="AD189" s="20" t="str">
        <f>IF(StockTree!AD189="","",IF(T=AD$10,IF(CallFlag=1,MAX(StockTree!AD189-K,0),MAX(K-StockTree!AD189,0)),EXP(-rr*h)*(pstar*AE189+(1-pstar)*AE190)))</f>
        <v/>
      </c>
      <c r="AE189" s="20" t="str">
        <f>IF(StockTree!AE189="","",IF(T=AE$10,IF(CallFlag=1,MAX(StockTree!AE189-K,0),MAX(K-StockTree!AE189,0)),EXP(-rr*h)*(pstar*AF189+(1-pstar)*AF190)))</f>
        <v/>
      </c>
      <c r="AF189" s="20" t="str">
        <f>IF(StockTree!AF189="","",IF(T=AF$10,IF(CallFlag=1,MAX(StockTree!AF189-K,0),MAX(K-StockTree!AF189,0)),EXP(-rr*h)*(pstar*AG189+(1-pstar)*AG190)))</f>
        <v/>
      </c>
      <c r="AG189" s="20" t="str">
        <f>IF(StockTree!AG189="","",IF(T=AG$10,IF(CallFlag=1,MAX(StockTree!AG189-K,0),MAX(K-StockTree!AG189,0)),EXP(-rr*h)*(pstar*AH189+(1-pstar)*AH190)))</f>
        <v/>
      </c>
      <c r="AH189" s="20" t="str">
        <f>IF(StockTree!AH189="","",IF(T=AH$10,IF(CallFlag=1,MAX(StockTree!AH189-K,0),MAX(K-StockTree!AH189,0)),EXP(-rr*h)*(pstar*AI189+(1-pstar)*AI190)))</f>
        <v/>
      </c>
      <c r="AI189" s="20" t="str">
        <f>IF(StockTree!AI189="","",IF(T=AI$10,IF(CallFlag=1,MAX(StockTree!AI189-K,0),MAX(K-StockTree!AI189,0)),EXP(-rr*h)*(pstar*AJ189+(1-pstar)*AJ190)))</f>
        <v/>
      </c>
      <c r="AJ189" s="20" t="str">
        <f>IF(StockTree!AJ189="","",IF(T=AJ$10,IF(CallFlag=1,MAX(StockTree!AJ189-K,0),MAX(K-StockTree!AJ189,0)),EXP(-rr*h)*(pstar*AK189+(1-pstar)*AK190)))</f>
        <v/>
      </c>
      <c r="AK189" s="20" t="str">
        <f>IF(StockTree!AK189="","",IF(T=AK$10,IF(CallFlag=1,MAX(StockTree!AK189-K,0),MAX(K-StockTree!AK189,0)),EXP(-rr*h)*(pstar*AL189+(1-pstar)*AL190)))</f>
        <v/>
      </c>
      <c r="AL189" s="20" t="str">
        <f>IF(StockTree!AL189="","",IF(T=AL$10,IF(CallFlag=1,MAX(StockTree!AL189-K,0),MAX(K-StockTree!AL189,0)),EXP(-rr*h)*(pstar*AM189+(1-pstar)*AM190)))</f>
        <v/>
      </c>
      <c r="AM189" s="20" t="str">
        <f>IF(StockTree!AM189="","",IF(T=AM$10,IF(CallFlag=1,MAX(StockTree!AM189-K,0),MAX(K-StockTree!AM189,0)),EXP(-rr*h)*(pstar*AN189+(1-pstar)*AN190)))</f>
        <v/>
      </c>
      <c r="AN189" s="20" t="str">
        <f>IF(StockTree!AN189="","",IF(T=AN$10,IF(CallFlag=1,MAX(StockTree!AN189-K,0),MAX(K-StockTree!AN189,0)),EXP(-rr*h)*(pstar*AO189+(1-pstar)*AO190)))</f>
        <v/>
      </c>
      <c r="AO189" s="20" t="str">
        <f>IF(StockTree!AO189="","",IF(T=AO$10,IF(CallFlag=1,MAX(StockTree!AO189-K,0),MAX(K-StockTree!AO189,0)),EXP(-rr*h)*(pstar*AP189+(1-pstar)*AP190)))</f>
        <v/>
      </c>
      <c r="AP189" s="20" t="str">
        <f>IF(StockTree!AP189="","",IF(T=AP$10,IF(CallFlag=1,MAX(StockTree!AP189-K,0),MAX(K-StockTree!AP189,0)),EXP(-rr*h)*(pstar*AQ189+(1-pstar)*AQ190)))</f>
        <v/>
      </c>
      <c r="AQ189" s="20" t="str">
        <f>IF(StockTree!AQ189="","",IF(T=AQ$10,IF(CallFlag=1,MAX(StockTree!AQ189-K,0),MAX(K-StockTree!AQ189,0)),EXP(-rr*h)*(pstar*AR189+(1-pstar)*AR190)))</f>
        <v/>
      </c>
      <c r="AR189" s="20" t="str">
        <f>IF(StockTree!AR189="","",IF(T=AR$10,IF(CallFlag=1,MAX(StockTree!AR189-K,0),MAX(K-StockTree!AR189,0)),EXP(-rr*h)*(pstar*AS189+(1-pstar)*AS190)))</f>
        <v/>
      </c>
      <c r="AS189" s="20" t="str">
        <f>IF(StockTree!AS189="","",IF(T=AS$10,IF(CallFlag=1,MAX(StockTree!AS189-K,0),MAX(K-StockTree!AS189,0)),EXP(-rr*h)*(pstar*AT189+(1-pstar)*AT190)))</f>
        <v/>
      </c>
      <c r="AT189" s="20" t="str">
        <f>IF(StockTree!AT189="","",IF(T=AT$10,IF(CallFlag=1,MAX(StockTree!AT189-K,0),MAX(K-StockTree!AT189,0)),EXP(-rr*h)*(pstar*AU189+(1-pstar)*AU190)))</f>
        <v/>
      </c>
      <c r="AU189" s="20" t="str">
        <f>IF(StockTree!AU189="","",IF(T=AU$10,IF(CallFlag=1,MAX(StockTree!AU189-K,0),MAX(K-StockTree!AU189,0)),EXP(-rr*h)*(pstar*AV189+(1-pstar)*AV190)))</f>
        <v/>
      </c>
      <c r="AV189" s="20" t="str">
        <f>IF(StockTree!AV189="","",IF(T=AV$10,IF(CallFlag=1,MAX(StockTree!AV189-K,0),MAX(K-StockTree!AV189,0)),EXP(-rr*h)*(pstar*AW189+(1-pstar)*AW190)))</f>
        <v/>
      </c>
      <c r="AW189" s="20" t="str">
        <f>IF(StockTree!AW189="","",IF(T=AW$10,IF(CallFlag=1,MAX(StockTree!AW189-K,0),MAX(K-StockTree!AW189,0)),EXP(-rr*h)*(pstar*AX189+(1-pstar)*AX190)))</f>
        <v/>
      </c>
      <c r="AX189" s="20" t="str">
        <f>IF(StockTree!AX189="","",IF(T=AX$10,IF(CallFlag=1,MAX(StockTree!AX189-K,0),MAX(K-StockTree!AX189,0)),EXP(-rr*h)*(pstar*AY189+(1-pstar)*AY190)))</f>
        <v/>
      </c>
      <c r="AY189" s="20" t="str">
        <f>IF(StockTree!AY189="","",IF(T=AY$10,IF(CallFlag=1,MAX(StockTree!AY189-K,0),MAX(K-StockTree!AY189,0)),EXP(-rr*h)*(pstar*AZ189+(1-pstar)*AZ190)))</f>
        <v/>
      </c>
      <c r="AZ189" s="20" t="str">
        <f>IF(StockTree!AZ189="","",IF(T=AZ$10,IF(CallFlag=1,MAX(StockTree!AZ189-K,0),MAX(K-StockTree!AZ189,0)),EXP(-rr*h)*(pstar*BA189+(1-pstar)*BA190)))</f>
        <v/>
      </c>
      <c r="BA189" s="20" t="str">
        <f>IF(StockTree!BA189="","",IF(T=BA$10,IF(CallFlag=1,MAX(StockTree!BA189-K,0),MAX(K-StockTree!BA189,0)),EXP(-rr*h)*(pstar*BB189+(1-pstar)*BB190)))</f>
        <v/>
      </c>
      <c r="BB189" s="20" t="str">
        <f>IF(StockTree!BB189="","",IF(T=BB$10,IF(CallFlag=1,MAX(StockTree!BB189-K,0),MAX(K-StockTree!BB189,0)),EXP(-rr*h)*(pstar*BC189+(1-pstar)*BC190)))</f>
        <v/>
      </c>
      <c r="BC189" s="20" t="str">
        <f>IF(StockTree!BC189="","",IF(T=BC$10,IF(CallFlag=1,MAX(StockTree!BC189-K,0),MAX(K-StockTree!BC189,0)),EXP(-rr*h)*(pstar*BD189+(1-pstar)*BD190)))</f>
        <v/>
      </c>
      <c r="BD189" s="20" t="str">
        <f>IF(StockTree!BD189="","",IF(T=BD$10,IF(CallFlag=1,MAX(StockTree!BD189-K,0),MAX(K-StockTree!BD189,0)),EXP(-rr*h)*(pstar*BE189+(1-pstar)*BE190)))</f>
        <v/>
      </c>
      <c r="BE189" s="20" t="str">
        <f>IF(StockTree!BE189="","",IF(T=BE$10,IF(CallFlag=1,MAX(StockTree!BE189-K,0),MAX(K-StockTree!BE189,0)),EXP(-rr*h)*(pstar*BF189+(1-pstar)*BF190)))</f>
        <v/>
      </c>
      <c r="BF189" s="20" t="str">
        <f>IF(StockTree!BF189="","",IF(T=BF$10,IF(CallFlag=1,MAX(StockTree!BF189-K,0),MAX(K-StockTree!BF189,0)),EXP(-rr*h)*(pstar*BG189+(1-pstar)*BG190)))</f>
        <v/>
      </c>
      <c r="BG189" s="20" t="str">
        <f>IF(StockTree!BG189="","",IF(T=BG$10,IF(CallFlag=1,MAX(StockTree!BG189-K,0),MAX(K-StockTree!BG189,0)),EXP(-rr*h)*(pstar*BH189+(1-pstar)*BH190)))</f>
        <v/>
      </c>
      <c r="BH189" s="20" t="str">
        <f>IF(StockTree!BH189="","",IF(T=BH$10,IF(CallFlag=1,MAX(StockTree!BH189-K,0),MAX(K-StockTree!BH189,0)),EXP(-rr*h)*(pstar*BI189+(1-pstar)*BI190)))</f>
        <v/>
      </c>
      <c r="BI189" s="20" t="str">
        <f>IF(StockTree!BI189="","",IF(T=BI$10,IF(CallFlag=1,MAX(StockTree!BI189-K,0),MAX(K-StockTree!BI189,0)),EXP(-rr*h)*(pstar*BJ189+(1-pstar)*BJ190)))</f>
        <v/>
      </c>
      <c r="BJ189" s="20" t="str">
        <f>IF(StockTree!BJ189="","",IF(T=BJ$10,IF(CallFlag=1,MAX(StockTree!BJ189-K,0),MAX(K-StockTree!BJ189,0)),EXP(-rr*h)*(pstar*BK189+(1-pstar)*BK190)))</f>
        <v/>
      </c>
      <c r="BK189" s="20" t="str">
        <f>IF(StockTree!BK189="","",IF(T=BK$10,IF(CallFlag=1,MAX(StockTree!BK189-K,0),MAX(K-StockTree!BK189,0)),EXP(-rr*h)*(pstar*BL189+(1-pstar)*BL190)))</f>
        <v/>
      </c>
      <c r="BL189" s="20" t="str">
        <f>IF(StockTree!BL189="","",IF(T=BL$10,IF(CallFlag=1,MAX(StockTree!BL189-K,0),MAX(K-StockTree!BL189,0)),EXP(-rr*h)*(pstar*BM189+(1-pstar)*BM190)))</f>
        <v/>
      </c>
      <c r="BM189" s="20" t="str">
        <f>IF(StockTree!BM189="","",IF(T=BM$10,IF(CallFlag=1,MAX(StockTree!BM189-K,0),MAX(K-StockTree!BM189,0)),EXP(-rr*h)*(pstar*BN189+(1-pstar)*BN190)))</f>
        <v/>
      </c>
      <c r="BN189" s="20" t="str">
        <f>IF(StockTree!BN189="","",IF(T=BN$10,IF(CallFlag=1,MAX(StockTree!BN189-K,0),MAX(K-StockTree!BN189,0)),EXP(-rr*h)*(pstar*BO189+(1-pstar)*BO190)))</f>
        <v/>
      </c>
      <c r="BO189" s="20" t="str">
        <f>IF(StockTree!BO189="","",IF(T=BO$10,IF(CallFlag=1,MAX(StockTree!BO189-K,0),MAX(K-StockTree!BO189,0)),EXP(-rr*h)*(pstar*BP189+(1-pstar)*BP190)))</f>
        <v/>
      </c>
      <c r="BP189" s="20" t="str">
        <f>IF(StockTree!BP189="","",IF(T=BP$10,IF(CallFlag=1,MAX(StockTree!BP189-K,0),MAX(K-StockTree!BP189,0)),EXP(-rr*h)*(pstar*BQ189+(1-pstar)*BQ190)))</f>
        <v/>
      </c>
      <c r="BQ189" s="20" t="str">
        <f>IF(StockTree!BQ189="","",IF(T=BQ$10,IF(CallFlag=1,MAX(StockTree!BQ189-K,0),MAX(K-StockTree!BQ189,0)),EXP(-rr*h)*(pstar*BR189+(1-pstar)*BR190)))</f>
        <v/>
      </c>
      <c r="BR189" s="20" t="str">
        <f>IF(StockTree!BR189="","",IF(T=BR$10,IF(CallFlag=1,MAX(StockTree!BR189-K,0),MAX(K-StockTree!BR189,0)),EXP(-rr*h)*(pstar*BS189+(1-pstar)*BS190)))</f>
        <v/>
      </c>
      <c r="BS189" s="20" t="str">
        <f>IF(StockTree!BS189="","",IF(T=BS$10,IF(CallFlag=1,MAX(StockTree!BS189-K,0),MAX(K-StockTree!BS189,0)),EXP(-rr*h)*(pstar*BT189+(1-pstar)*BT190)))</f>
        <v/>
      </c>
      <c r="BT189" s="20" t="str">
        <f>IF(StockTree!BT189="","",IF(T=BT$10,IF(CallFlag=1,MAX(StockTree!BT189-K,0),MAX(K-StockTree!BT189,0)),EXP(-rr*h)*(pstar*BU189+(1-pstar)*BU190)))</f>
        <v/>
      </c>
      <c r="BU189" s="20" t="str">
        <f>IF(StockTree!BU189="","",IF(T=BU$10,IF(CallFlag=1,MAX(StockTree!BU189-K,0),MAX(K-StockTree!BU189,0)),EXP(-rr*h)*(pstar*BV189+(1-pstar)*BV190)))</f>
        <v/>
      </c>
      <c r="BV189" s="20" t="str">
        <f>IF(StockTree!BV189="","",IF(T=BV$10,IF(CallFlag=1,MAX(StockTree!BV189-K,0),MAX(K-StockTree!BV189,0)),EXP(-rr*h)*(pstar*BW189+(1-pstar)*BW190)))</f>
        <v/>
      </c>
      <c r="BW189" s="20" t="str">
        <f>IF(StockTree!BW189="","",IF(T=BW$10,IF(CallFlag=1,MAX(StockTree!BW189-K,0),MAX(K-StockTree!BW189,0)),EXP(-rr*h)*(pstar*BX189+(1-pstar)*BX190)))</f>
        <v/>
      </c>
      <c r="BX189" s="20" t="str">
        <f>IF(StockTree!BX189="","",IF(T=BX$10,IF(CallFlag=1,MAX(StockTree!BX189-K,0),MAX(K-StockTree!BX189,0)),EXP(-rr*h)*(pstar*BY189+(1-pstar)*BY190)))</f>
        <v/>
      </c>
      <c r="BY189" s="20" t="str">
        <f>IF(StockTree!BY189="","",IF(T=BY$10,IF(CallFlag=1,MAX(StockTree!BY189-K,0),MAX(K-StockTree!BY189,0)),EXP(-rr*h)*(pstar*BZ189+(1-pstar)*BZ190)))</f>
        <v/>
      </c>
      <c r="BZ189" s="20" t="str">
        <f>IF(StockTree!BZ189="","",IF(T=BZ$10,IF(CallFlag=1,MAX(StockTree!BZ189-K,0),MAX(K-StockTree!BZ189,0)),EXP(-rr*h)*(pstar*CA189+(1-pstar)*CA190)))</f>
        <v/>
      </c>
      <c r="CA189" s="20" t="str">
        <f>IF(StockTree!CA189="","",IF(T=CA$10,IF(CallFlag=1,MAX(StockTree!CA189-K,0),MAX(K-StockTree!CA189,0)),EXP(-rr*h)*(pstar*CB189+(1-pstar)*CB190)))</f>
        <v/>
      </c>
      <c r="CB189" s="20" t="str">
        <f>IF(StockTree!CB189="","",IF(T=CB$10,IF(CallFlag=1,MAX(StockTree!CB189-K,0),MAX(K-StockTree!CB189,0)),EXP(-rr*h)*(pstar*CC189+(1-pstar)*CC190)))</f>
        <v/>
      </c>
      <c r="CC189" s="20" t="str">
        <f>IF(StockTree!CC189="","",IF(T=CC$10,IF(CallFlag=1,MAX(StockTree!CC189-K,0),MAX(K-StockTree!CC189,0)),EXP(-rr*h)*(pstar*CD189+(1-pstar)*CD190)))</f>
        <v/>
      </c>
      <c r="CD189" s="20" t="str">
        <f>IF(StockTree!CD189="","",IF(T=CD$10,IF(CallFlag=1,MAX(StockTree!CD189-K,0),MAX(K-StockTree!CD189,0)),EXP(-rr*h)*(pstar*CE189+(1-pstar)*CE190)))</f>
        <v/>
      </c>
      <c r="CE189" s="20" t="str">
        <f>IF(StockTree!CE189="","",IF(T=CE$10,IF(CallFlag=1,MAX(StockTree!CE189-K,0),MAX(K-StockTree!CE189,0)),EXP(-rr*h)*(pstar*CF189+(1-pstar)*CF190)))</f>
        <v/>
      </c>
      <c r="CF189" s="20" t="str">
        <f>IF(StockTree!CF189="","",IF(T=CF$10,IF(CallFlag=1,MAX(StockTree!CF189-K,0),MAX(K-StockTree!CF189,0)),EXP(-rr*h)*(pstar*CG189+(1-pstar)*CG190)))</f>
        <v/>
      </c>
      <c r="CG189" s="20" t="str">
        <f>IF(StockTree!CG189="","",IF(T=CG$10,IF(CallFlag=1,MAX(StockTree!CG189-K,0),MAX(K-StockTree!CG189,0)),EXP(-rr*h)*(pstar*CH189+(1-pstar)*CH190)))</f>
        <v/>
      </c>
      <c r="CH189" s="20" t="str">
        <f>IF(StockTree!CH189="","",IF(T=CH$10,IF(CallFlag=1,MAX(StockTree!CH189-K,0),MAX(K-StockTree!CH189,0)),EXP(-rr*h)*(pstar*CI189+(1-pstar)*CI190)))</f>
        <v/>
      </c>
      <c r="CI189" s="20" t="str">
        <f>IF(StockTree!CI189="","",IF(T=CI$10,IF(CallFlag=1,MAX(StockTree!CI189-K,0),MAX(K-StockTree!CI189,0)),EXP(-rr*h)*(pstar*CJ189+(1-pstar)*CJ190)))</f>
        <v/>
      </c>
      <c r="CJ189" s="20" t="str">
        <f>IF(StockTree!CJ189="","",IF(T=CJ$10,IF(CallFlag=1,MAX(StockTree!CJ189-K,0),MAX(K-StockTree!CJ189,0)),EXP(-rr*h)*(pstar*CK189+(1-pstar)*CK190)))</f>
        <v/>
      </c>
      <c r="CK189" s="20" t="str">
        <f>IF(StockTree!CK189="","",IF(T=CK$10,IF(CallFlag=1,MAX(StockTree!CK189-K,0),MAX(K-StockTree!CK189,0)),EXP(-rr*h)*(pstar*CL189+(1-pstar)*CL190)))</f>
        <v/>
      </c>
      <c r="CL189" s="20" t="str">
        <f>IF(StockTree!CL189="","",IF(T=CL$10,IF(CallFlag=1,MAX(StockTree!CL189-K,0),MAX(K-StockTree!CL189,0)),EXP(-rr*h)*(pstar*CM189+(1-pstar)*CM190)))</f>
        <v/>
      </c>
      <c r="CM189" s="20" t="str">
        <f>IF(StockTree!CM189="","",IF(T=CM$10,IF(CallFlag=1,MAX(StockTree!CM189-K,0),MAX(K-StockTree!CM189,0)),EXP(-rr*h)*(pstar*CN189+(1-pstar)*CN190)))</f>
        <v/>
      </c>
      <c r="CN189" s="20" t="str">
        <f>IF(StockTree!CN189="","",IF(T=CN$10,IF(CallFlag=1,MAX(StockTree!CN189-K,0),MAX(K-StockTree!CN189,0)),EXP(-rr*h)*(pstar*CO189+(1-pstar)*CO190)))</f>
        <v/>
      </c>
      <c r="CO189" s="20" t="str">
        <f>IF(StockTree!CO189="","",IF(T=CO$10,IF(CallFlag=1,MAX(StockTree!CO189-K,0),MAX(K-StockTree!CO189,0)),EXP(-rr*h)*(pstar*CP189+(1-pstar)*CP190)))</f>
        <v/>
      </c>
      <c r="CP189" s="20" t="str">
        <f>IF(StockTree!CP189="","",IF(T=CP$10,IF(CallFlag=1,MAX(StockTree!CP189-K,0),MAX(K-StockTree!CP189,0)),EXP(-rr*h)*(pstar*CQ189+(1-pstar)*CQ190)))</f>
        <v/>
      </c>
      <c r="CQ189" s="20" t="str">
        <f>IF(StockTree!CQ189="","",IF(T=CQ$10,IF(CallFlag=1,MAX(StockTree!CQ189-K,0),MAX(K-StockTree!CQ189,0)),EXP(-rr*h)*(pstar*CR189+(1-pstar)*CR190)))</f>
        <v/>
      </c>
      <c r="CR189" s="20" t="str">
        <f>IF(StockTree!CR189="","",IF(T=CR$10,IF(CallFlag=1,MAX(StockTree!CR189-K,0),MAX(K-StockTree!CR189,0)),EXP(-rr*h)*(pstar*CS189+(1-pstar)*CS190)))</f>
        <v/>
      </c>
      <c r="CS189" s="20" t="str">
        <f>IF(StockTree!CS189="","",IF(T=CS$10,IF(CallFlag=1,MAX(StockTree!CS189-K,0),MAX(K-StockTree!CS189,0)),EXP(-rr*h)*(pstar*CT189+(1-pstar)*CT190)))</f>
        <v/>
      </c>
      <c r="CT189" s="20" t="str">
        <f>IF(StockTree!CT189="","",IF(T=CT$10,IF(CallFlag=1,MAX(StockTree!CT189-K,0),MAX(K-StockTree!CT189,0)),EXP(-rr*h)*(pstar*CU189+(1-pstar)*CU190)))</f>
        <v/>
      </c>
      <c r="CU189" s="20" t="str">
        <f>IF(StockTree!CU189="","",IF(T=CU$10,IF(CallFlag=1,MAX(StockTree!CU189-K,0),MAX(K-StockTree!CU189,0)),EXP(-rr*h)*(pstar*CV189+(1-pstar)*CV190)))</f>
        <v/>
      </c>
      <c r="CV189" s="20" t="str">
        <f>IF(StockTree!CV189="","",IF(T=CV$10,IF(CallFlag=1,MAX(StockTree!CV189-K,0),MAX(K-StockTree!CV189,0)),EXP(-rr*h)*(pstar*CW189+(1-pstar)*CW190)))</f>
        <v/>
      </c>
      <c r="CW189" s="20" t="str">
        <f>IF(StockTree!CW189="","",IF(T=CW$10,IF(CallFlag=1,MAX(StockTree!CW189-K,0),MAX(K-StockTree!CW189,0)),EXP(-rr*h)*(pstar*CX189+(1-pstar)*CX190)))</f>
        <v/>
      </c>
      <c r="CX189" s="20" t="str">
        <f>IF(StockTree!CX189="","",IF(T=CX$10,IF(CallFlag=1,MAX(StockTree!CX189-K,0),MAX(K-StockTree!CX189,0)),EXP(-rr*h)*(pstar*CY189+(1-pstar)*CY190)))</f>
        <v/>
      </c>
      <c r="CY189" s="20" t="str">
        <f>IF(StockTree!CY189="","",IF(T=CY$10,IF(CallFlag=1,MAX(StockTree!CY189-K,0),MAX(K-StockTree!CY189,0)),EXP(-rr*h)*(pstar*CZ189+(1-pstar)*CZ190)))</f>
        <v/>
      </c>
      <c r="CZ189" s="20" t="str">
        <f>IF(StockTree!CZ189="","",IF(T=CZ$10,IF(CallFlag=1,MAX(StockTree!CZ189-K,0),MAX(K-StockTree!CZ189,0)),EXP(-rr*h)*(pstar*DA189+(1-pstar)*DA190)))</f>
        <v/>
      </c>
      <c r="DA189" s="20" t="str">
        <f>IF(StockTree!DA189="","",IF(T=DA$10,IF(CallFlag=1,MAX(StockTree!DA189-K,0),MAX(K-StockTree!DA189,0)),EXP(-rr*h)*(pstar*DB189+(1-pstar)*DB190)))</f>
        <v/>
      </c>
      <c r="DB189" s="20" t="str">
        <f>IF(StockTree!DB189="","",IF(T=DB$10,IF(CallFlag=1,MAX(StockTree!DB189-K,0),MAX(K-StockTree!DB189,0)),EXP(-rr*h)*(pstar*DC189+(1-pstar)*DC190)))</f>
        <v/>
      </c>
      <c r="DC189" s="20" t="str">
        <f>IF(StockTree!DC189="","",IF(T=DC$10,IF(CallFlag=1,MAX(StockTree!DC189-K,0),MAX(K-StockTree!DC189,0)),EXP(-rr*h)*(pstar*DD189+(1-pstar)*DD190)))</f>
        <v/>
      </c>
      <c r="DD189" s="20" t="str">
        <f>IF(StockTree!DD189="","",IF(T=DD$10,IF(CallFlag=1,MAX(StockTree!DD189-K,0),MAX(K-StockTree!DD189,0)),EXP(-rr*h)*(pstar*DE189+(1-pstar)*DE190)))</f>
        <v/>
      </c>
      <c r="DE189" s="20" t="str">
        <f>IF(StockTree!DE189="","",IF(T=DE$10,IF(CallFlag=1,MAX(StockTree!DE189-K,0),MAX(K-StockTree!DE189,0)),EXP(-rr*h)*(pstar*DF189+(1-pstar)*DF190)))</f>
        <v/>
      </c>
      <c r="DF189" s="20" t="str">
        <f>IF(StockTree!DF189="","",IF(T=DF$10,IF(CallFlag=1,MAX(StockTree!DF189-K,0),MAX(K-StockTree!DF189,0)),EXP(-rr*h)*(pstar*DG189+(1-pstar)*DG190)))</f>
        <v/>
      </c>
      <c r="DG189" s="20" t="str">
        <f>IF(StockTree!DG189="","",IF(T=DG$10,IF(CallFlag=1,MAX(StockTree!DG189-K,0),MAX(K-StockTree!DG189,0)),EXP(-rr*h)*(pstar*DH189+(1-pstar)*DH190)))</f>
        <v/>
      </c>
      <c r="DH189" s="20" t="str">
        <f>IF(StockTree!DH189="","",IF(T=DH$10,IF(CallFlag=1,MAX(StockTree!DH189-K,0),MAX(K-StockTree!DH189,0)),EXP(-rr*h)*(pstar*DI189+(1-pstar)*DI190)))</f>
        <v/>
      </c>
      <c r="DI189" s="20" t="str">
        <f>IF(StockTree!DI189="","",IF(T=DI$10,IF(CallFlag=1,MAX(StockTree!DI189-K,0),MAX(K-StockTree!DI189,0)),EXP(-rr*h)*(pstar*DJ189+(1-pstar)*DJ190)))</f>
        <v/>
      </c>
      <c r="DJ189" s="20" t="str">
        <f>IF(StockTree!DJ189="","",IF(T=DJ$10,IF(CallFlag=1,MAX(StockTree!DJ189-K,0),MAX(K-StockTree!DJ189,0)),EXP(-rr*h)*(pstar*DK189+(1-pstar)*DK190)))</f>
        <v/>
      </c>
      <c r="DK189" s="20" t="str">
        <f>IF(StockTree!DK189="","",IF(T=DK$10,IF(CallFlag=1,MAX(StockTree!DK189-K,0),MAX(K-StockTree!DK189,0)),EXP(-rr*h)*(pstar*DL189+(1-pstar)*DL190)))</f>
        <v/>
      </c>
      <c r="DL189" s="20" t="str">
        <f>IF(StockTree!DL189="","",IF(T=DL$10,IF(CallFlag=1,MAX(StockTree!DL189-K,0),MAX(K-StockTree!DL189,0)),EXP(-rr*h)*(pstar*DM189+(1-pstar)*DM190)))</f>
        <v/>
      </c>
      <c r="DM189" s="20" t="str">
        <f>IF(StockTree!DM189="","",IF(T=DM$10,IF(CallFlag=1,MAX(StockTree!DM189-K,0),MAX(K-StockTree!DM189,0)),EXP(-rr*h)*(pstar*DN189+(1-pstar)*DN190)))</f>
        <v/>
      </c>
      <c r="DN189" s="20" t="str">
        <f>IF(StockTree!DN189="","",IF(T=DN$10,IF(CallFlag=1,MAX(StockTree!DN189-K,0),MAX(K-StockTree!DN189,0)),EXP(-rr*h)*(pstar*DO189+(1-pstar)*DO190)))</f>
        <v/>
      </c>
      <c r="DO189" s="20" t="str">
        <f>IF(StockTree!DO189="","",IF(T=DO$10,IF(CallFlag=1,MAX(StockTree!DO189-K,0),MAX(K-StockTree!DO189,0)),EXP(-rr*h)*(pstar*DP189+(1-pstar)*DP190)))</f>
        <v/>
      </c>
      <c r="DP189" s="20" t="str">
        <f>IF(StockTree!DP189="","",IF(T=DP$10,IF(CallFlag=1,MAX(StockTree!DP189-K,0),MAX(K-StockTree!DP189,0)),EXP(-rr*h)*(pstar*DQ189+(1-pstar)*DQ190)))</f>
        <v/>
      </c>
      <c r="DQ189" s="20" t="str">
        <f>IF(StockTree!DQ189="","",IF(T=DQ$10,IF(CallFlag=1,MAX(StockTree!DQ189-K,0),MAX(K-StockTree!DQ189,0)),EXP(-rr*h)*(pstar*DR189+(1-pstar)*DR190)))</f>
        <v/>
      </c>
      <c r="DR189" s="20" t="str">
        <f>IF(StockTree!DR189="","",IF(T=DR$10,IF(CallFlag=1,MAX(StockTree!DR189-K,0),MAX(K-StockTree!DR189,0)),EXP(-rr*h)*(pstar*DS189+(1-pstar)*DS190)))</f>
        <v/>
      </c>
      <c r="DS189" s="20" t="str">
        <f>IF(StockTree!DS189="","",IF(T=DS$10,IF(CallFlag=1,MAX(StockTree!DS189-K,0),MAX(K-StockTree!DS189,0)),EXP(-rr*h)*(pstar*DT189+(1-pstar)*DT190)))</f>
        <v/>
      </c>
      <c r="DT189" s="20" t="str">
        <f>IF(StockTree!DT189="","",IF(T=DT$10,IF(CallFlag=1,MAX(StockTree!DT189-K,0),MAX(K-StockTree!DT189,0)),EXP(-rr*h)*(pstar*DU189+(1-pstar)*DU190)))</f>
        <v/>
      </c>
      <c r="DU189" s="20" t="str">
        <f>IF(StockTree!DU189="","",IF(T=DU$10,IF(CallFlag=1,MAX(StockTree!DU189-K,0),MAX(K-StockTree!DU189,0)),EXP(-rr*h)*(pstar*DV189+(1-pstar)*DV190)))</f>
        <v/>
      </c>
      <c r="DV189" s="20" t="str">
        <f>IF(StockTree!DV189="","",IF(T=DV$10,IF(CallFlag=1,MAX(StockTree!DV189-K,0),MAX(K-StockTree!DV189,0)),EXP(-rr*h)*(pstar*DW189+(1-pstar)*DW190)))</f>
        <v/>
      </c>
      <c r="DW189" s="20" t="str">
        <f>IF(StockTree!DW189="","",IF(T=DW$10,IF(CallFlag=1,MAX(StockTree!DW189-K,0),MAX(K-StockTree!DW189,0)),EXP(-rr*h)*(pstar*DX189+(1-pstar)*DX190)))</f>
        <v/>
      </c>
      <c r="DX189" s="20" t="str">
        <f>IF(StockTree!DX189="","",IF(T=DX$10,IF(CallFlag=1,MAX(StockTree!DX189-K,0),MAX(K-StockTree!DX189,0)),EXP(-rr*h)*(pstar*DY189+(1-pstar)*DY190)))</f>
        <v/>
      </c>
      <c r="DY189" s="20" t="str">
        <f>IF(StockTree!DY189="","",IF(T=DY$10,IF(CallFlag=1,MAX(StockTree!DY189-K,0),MAX(K-StockTree!DY189,0)),EXP(-rr*h)*(pstar*DZ189+(1-pstar)*DZ190)))</f>
        <v/>
      </c>
      <c r="DZ189" s="20" t="str">
        <f>IF(StockTree!DZ189="","",IF(T=DZ$10,IF(CallFlag=1,MAX(StockTree!DZ189-K,0),MAX(K-StockTree!DZ189,0)),EXP(-rr*h)*(pstar*EA189+(1-pstar)*EA190)))</f>
        <v/>
      </c>
      <c r="EA189" s="20" t="str">
        <f>IF(StockTree!EA189="","",IF(T=EA$10,IF(CallFlag=1,MAX(StockTree!EA189-K,0),MAX(K-StockTree!EA189,0)),EXP(-rr*h)*(pstar*EB189+(1-pstar)*EB190)))</f>
        <v/>
      </c>
      <c r="EB189" s="20" t="str">
        <f>IF(StockTree!EB189="","",IF(T=EB$10,IF(CallFlag=1,MAX(StockTree!EB189-K,0),MAX(K-StockTree!EB189,0)),EXP(-rr*h)*(pstar*EC189+(1-pstar)*EC190)))</f>
        <v/>
      </c>
      <c r="EC189" s="20" t="str">
        <f>IF(StockTree!EC189="","",IF(T=EC$10,IF(CallFlag=1,MAX(StockTree!EC189-K,0),MAX(K-StockTree!EC189,0)),EXP(-rr*h)*(pstar*ED189+(1-pstar)*ED190)))</f>
        <v/>
      </c>
      <c r="ED189" s="20" t="str">
        <f>IF(StockTree!ED189="","",IF(T=ED$10,IF(CallFlag=1,MAX(StockTree!ED189-K,0),MAX(K-StockTree!ED189,0)),EXP(-rr*h)*(pstar*EE189+(1-pstar)*EE190)))</f>
        <v/>
      </c>
      <c r="EE189" s="20" t="str">
        <f>IF(StockTree!EE189="","",IF(T=EE$10,IF(CallFlag=1,MAX(StockTree!EE189-K,0),MAX(K-StockTree!EE189,0)),EXP(-rr*h)*(pstar*EF189+(1-pstar)*EF190)))</f>
        <v/>
      </c>
      <c r="EF189" s="20" t="str">
        <f>IF(StockTree!EF189="","",IF(T=EF$10,IF(CallFlag=1,MAX(StockTree!EF189-K,0),MAX(K-StockTree!EF189,0)),EXP(-rr*h)*(pstar*EG189+(1-pstar)*EG190)))</f>
        <v/>
      </c>
      <c r="EG189" s="20" t="str">
        <f>IF(StockTree!EG189="","",IF(T=EG$10,IF(CallFlag=1,MAX(StockTree!EG189-K,0),MAX(K-StockTree!EG189,0)),EXP(-rr*h)*(pstar*EH189+(1-pstar)*EH190)))</f>
        <v/>
      </c>
      <c r="EH189" s="20" t="str">
        <f>IF(StockTree!EH189="","",IF(T=EH$10,IF(CallFlag=1,MAX(StockTree!EH189-K,0),MAX(K-StockTree!EH189,0)),EXP(-rr*h)*(pstar*EI189+(1-pstar)*EI190)))</f>
        <v/>
      </c>
      <c r="EI189" s="20" t="str">
        <f>IF(StockTree!EI189="","",IF(T=EI$10,IF(CallFlag=1,MAX(StockTree!EI189-K,0),MAX(K-StockTree!EI189,0)),EXP(-rr*h)*(pstar*EJ189+(1-pstar)*EJ190)))</f>
        <v/>
      </c>
      <c r="EJ189" s="20" t="str">
        <f>IF(StockTree!EJ189="","",IF(T=EJ$10,IF(CallFlag=1,MAX(StockTree!EJ189-K,0),MAX(K-StockTree!EJ189,0)),EXP(-rr*h)*(pstar*EK189+(1-pstar)*EK190)))</f>
        <v/>
      </c>
      <c r="EK189" s="20" t="str">
        <f>IF(StockTree!EK189="","",IF(T=EK$10,IF(CallFlag=1,MAX(StockTree!EK189-K,0),MAX(K-StockTree!EK189,0)),EXP(-rr*h)*(pstar*EL189+(1-pstar)*EL190)))</f>
        <v/>
      </c>
      <c r="EL189" s="20" t="str">
        <f>IF(StockTree!EL189="","",IF(T=EL$10,IF(CallFlag=1,MAX(StockTree!EL189-K,0),MAX(K-StockTree!EL189,0)),EXP(-rr*h)*(pstar*EM189+(1-pstar)*EM190)))</f>
        <v/>
      </c>
      <c r="EM189" s="20" t="str">
        <f>IF(StockTree!EM189="","",IF(T=EM$10,IF(CallFlag=1,MAX(StockTree!EM189-K,0),MAX(K-StockTree!EM189,0)),EXP(-rr*h)*(pstar*EN189+(1-pstar)*EN190)))</f>
        <v/>
      </c>
      <c r="EN189" s="20" t="str">
        <f>IF(StockTree!EN189="","",IF(T=EN$10,IF(CallFlag=1,MAX(StockTree!EN189-K,0),MAX(K-StockTree!EN189,0)),EXP(-rr*h)*(pstar*EO189+(1-pstar)*EO190)))</f>
        <v/>
      </c>
      <c r="EO189" s="20" t="str">
        <f>IF(StockTree!EO189="","",IF(T=EO$10,IF(CallFlag=1,MAX(StockTree!EO189-K,0),MAX(K-StockTree!EO189,0)),EXP(-rr*h)*(pstar*EP189+(1-pstar)*EP190)))</f>
        <v/>
      </c>
      <c r="EP189" s="20" t="str">
        <f>IF(StockTree!EP189="","",IF(T=EP$10,IF(CallFlag=1,MAX(StockTree!EP189-K,0),MAX(K-StockTree!EP189,0)),EXP(-rr*h)*(pstar*EQ189+(1-pstar)*EQ190)))</f>
        <v/>
      </c>
      <c r="EQ189" s="20" t="str">
        <f>IF(StockTree!EQ189="","",IF(T=EQ$10,IF(CallFlag=1,MAX(StockTree!EQ189-K,0),MAX(K-StockTree!EQ189,0)),EXP(-rr*h)*(pstar*ER189+(1-pstar)*ER190)))</f>
        <v/>
      </c>
      <c r="ER189" s="20" t="str">
        <f>IF(StockTree!ER189="","",IF(T=ER$10,IF(CallFlag=1,MAX(StockTree!ER189-K,0),MAX(K-StockTree!ER189,0)),EXP(-rr*h)*(pstar*ES189+(1-pstar)*ES190)))</f>
        <v/>
      </c>
      <c r="ES189" s="20" t="str">
        <f>IF(StockTree!ES189="","",IF(T=ES$10,IF(CallFlag=1,MAX(StockTree!ES189-K,0),MAX(K-StockTree!ES189,0)),EXP(-rr*h)*(pstar*ET189+(1-pstar)*ET190)))</f>
        <v/>
      </c>
      <c r="ET189" s="20" t="str">
        <f>IF(StockTree!ET189="","",IF(T=ET$10,IF(CallFlag=1,MAX(StockTree!ET189-K,0),MAX(K-StockTree!ET189,0)),EXP(-rr*h)*(pstar*EU189+(1-pstar)*EU190)))</f>
        <v/>
      </c>
      <c r="EU189" s="20" t="str">
        <f>IF(StockTree!EU189="","",IF(T=EU$10,IF(CallFlag=1,MAX(StockTree!EU189-K,0),MAX(K-StockTree!EU189,0)),EXP(-rr*h)*(pstar*EV189+(1-pstar)*EV190)))</f>
        <v/>
      </c>
      <c r="EV189" s="20" t="str">
        <f>IF(StockTree!EV189="","",IF(T=EV$10,IF(CallFlag=1,MAX(StockTree!EV189-K,0),MAX(K-StockTree!EV189,0)),EXP(-rr*h)*(pstar*EW189+(1-pstar)*EW190)))</f>
        <v/>
      </c>
      <c r="EW189" s="20" t="str">
        <f>IF(StockTree!EW189="","",IF(T=EW$10,IF(CallFlag=1,MAX(StockTree!EW189-K,0),MAX(K-StockTree!EW189,0)),EXP(-rr*h)*(pstar*EX189+(1-pstar)*EX190)))</f>
        <v/>
      </c>
      <c r="EX189" s="20" t="str">
        <f>IF(StockTree!EX189="","",IF(T=EX$10,IF(CallFlag=1,MAX(StockTree!EX189-K,0),MAX(K-StockTree!EX189,0)),EXP(-rr*h)*(pstar*EY189+(1-pstar)*EY190)))</f>
        <v/>
      </c>
      <c r="EY189" s="20" t="str">
        <f>IF(StockTree!EY189="","",IF(T=EY$10,IF(CallFlag=1,MAX(StockTree!EY189-K,0),MAX(K-StockTree!EY189,0)),EXP(-rr*h)*(pstar*EZ189+(1-pstar)*EZ190)))</f>
        <v/>
      </c>
      <c r="EZ189" s="20" t="str">
        <f>IF(StockTree!EZ189="","",IF(T=EZ$10,IF(CallFlag=1,MAX(StockTree!EZ189-K,0),MAX(K-StockTree!EZ189,0)),EXP(-rr*h)*(pstar*FA189+(1-pstar)*FA190)))</f>
        <v/>
      </c>
      <c r="FA189" s="20" t="str">
        <f>IF(StockTree!FA189="","",IF(T=FA$10,IF(CallFlag=1,MAX(StockTree!FA189-K,0),MAX(K-StockTree!FA189,0)),EXP(-rr*h)*(pstar*FB189+(1-pstar)*FB190)))</f>
        <v/>
      </c>
      <c r="FB189" s="20" t="str">
        <f>IF(StockTree!FB189="","",IF(T=FB$10,IF(CallFlag=1,MAX(StockTree!FB189-K,0),MAX(K-StockTree!FB189,0)),EXP(-rr*h)*(pstar*FC189+(1-pstar)*FC190)))</f>
        <v/>
      </c>
      <c r="FC189" s="20" t="str">
        <f>IF(StockTree!FC189="","",IF(T=FC$10,IF(CallFlag=1,MAX(StockTree!FC189-K,0),MAX(K-StockTree!FC189,0)),EXP(-rr*h)*(pstar*FD189+(1-pstar)*FD190)))</f>
        <v/>
      </c>
      <c r="FD189" s="20" t="str">
        <f>IF(StockTree!FD189="","",IF(T=FD$10,IF(CallFlag=1,MAX(StockTree!FD189-K,0),MAX(K-StockTree!FD189,0)),EXP(-rr*h)*(pstar*FE189+(1-pstar)*FE190)))</f>
        <v/>
      </c>
      <c r="FE189" s="20" t="str">
        <f>IF(StockTree!FE189="","",IF(T=FE$10,IF(CallFlag=1,MAX(StockTree!FE189-K,0),MAX(K-StockTree!FE189,0)),EXP(-rr*h)*(pstar*FF189+(1-pstar)*FF190)))</f>
        <v/>
      </c>
      <c r="FF189" s="20" t="str">
        <f>IF(StockTree!FF189="","",IF(T=FF$10,IF(CallFlag=1,MAX(StockTree!FF189-K,0),MAX(K-StockTree!FF189,0)),EXP(-rr*h)*(pstar*FG189+(1-pstar)*FG190)))</f>
        <v/>
      </c>
      <c r="FG189" s="20" t="str">
        <f>IF(StockTree!FG189="","",IF(T=FG$10,IF(CallFlag=1,MAX(StockTree!FG189-K,0),MAX(K-StockTree!FG189,0)),EXP(-rr*h)*(pstar*FH189+(1-pstar)*FH190)))</f>
        <v/>
      </c>
      <c r="FH189" s="20" t="str">
        <f>IF(StockTree!FH189="","",IF(T=FH$10,IF(CallFlag=1,MAX(StockTree!FH189-K,0),MAX(K-StockTree!FH189,0)),EXP(-rr*h)*(pstar*FI189+(1-pstar)*FI190)))</f>
        <v/>
      </c>
      <c r="FI189" s="20" t="str">
        <f>IF(StockTree!FI189="","",IF(T=FI$10,IF(CallFlag=1,MAX(StockTree!FI189-K,0),MAX(K-StockTree!FI189,0)),EXP(-rr*h)*(pstar*FJ189+(1-pstar)*FJ190)))</f>
        <v/>
      </c>
      <c r="FJ189" s="20" t="str">
        <f>IF(StockTree!FJ189="","",IF(T=FJ$10,IF(CallFlag=1,MAX(StockTree!FJ189-K,0),MAX(K-StockTree!FJ189,0)),EXP(-rr*h)*(pstar*FK189+(1-pstar)*FK190)))</f>
        <v/>
      </c>
      <c r="FK189" s="20" t="str">
        <f>IF(StockTree!FK189="","",IF(T=FK$10,IF(CallFlag=1,MAX(StockTree!FK189-K,0),MAX(K-StockTree!FK189,0)),EXP(-rr*h)*(pstar*FL189+(1-pstar)*FL190)))</f>
        <v/>
      </c>
      <c r="FL189" s="20" t="str">
        <f>IF(StockTree!FL189="","",IF(T=FL$10,IF(CallFlag=1,MAX(StockTree!FL189-K,0),MAX(K-StockTree!FL189,0)),EXP(-rr*h)*(pstar*FM189+(1-pstar)*FM190)))</f>
        <v/>
      </c>
      <c r="FM189" s="20" t="str">
        <f>IF(StockTree!FM189="","",IF(T=FM$10,IF(CallFlag=1,MAX(StockTree!FM189-K,0),MAX(K-StockTree!FM189,0)),EXP(-rr*h)*(pstar*FN189+(1-pstar)*FN190)))</f>
        <v/>
      </c>
      <c r="FN189" s="20" t="str">
        <f>IF(StockTree!FN189="","",IF(T=FN$10,IF(CallFlag=1,MAX(StockTree!FN189-K,0),MAX(K-StockTree!FN189,0)),EXP(-rr*h)*(pstar*FO189+(1-pstar)*FO190)))</f>
        <v/>
      </c>
      <c r="FO189" s="20" t="str">
        <f>IF(StockTree!FO189="","",IF(T=FO$10,IF(CallFlag=1,MAX(StockTree!FO189-K,0),MAX(K-StockTree!FO189,0)),EXP(-rr*h)*(pstar*FP189+(1-pstar)*FP190)))</f>
        <v/>
      </c>
      <c r="FP189" s="20" t="str">
        <f>IF(StockTree!FP189="","",IF(T=FP$10,IF(CallFlag=1,MAX(StockTree!FP189-K,0),MAX(K-StockTree!FP189,0)),EXP(-rr*h)*(pstar*FQ189+(1-pstar)*FQ190)))</f>
        <v/>
      </c>
      <c r="FQ189" s="20" t="str">
        <f>IF(StockTree!FQ189="","",IF(T=FQ$10,IF(CallFlag=1,MAX(StockTree!FQ189-K,0),MAX(K-StockTree!FQ189,0)),EXP(-rr*h)*(pstar*FR189+(1-pstar)*FR190)))</f>
        <v/>
      </c>
      <c r="FR189" s="20" t="str">
        <f>IF(StockTree!FR189="","",IF(T=FR$10,IF(CallFlag=1,MAX(StockTree!FR189-K,0),MAX(K-StockTree!FR189,0)),EXP(-rr*h)*(pstar*FS189+(1-pstar)*FS190)))</f>
        <v/>
      </c>
      <c r="FS189" s="20" t="str">
        <f>IF(StockTree!FS189="","",IF(T=FS$10,IF(CallFlag=1,MAX(StockTree!FS189-K,0),MAX(K-StockTree!FS189,0)),EXP(-rr*h)*(pstar*FT189+(1-pstar)*FT190)))</f>
        <v/>
      </c>
      <c r="FT189" s="20" t="str">
        <f>IF(StockTree!FT189="","",IF(T=FT$10,IF(CallFlag=1,MAX(StockTree!FT189-K,0),MAX(K-StockTree!FT189,0)),EXP(-rr*h)*(pstar*FU189+(1-pstar)*FU190)))</f>
        <v/>
      </c>
      <c r="FU189" s="20" t="str">
        <f>IF(StockTree!FU189="","",IF(T=FU$10,IF(CallFlag=1,MAX(StockTree!FU189-K,0),MAX(K-StockTree!FU189,0)),EXP(-rr*h)*(pstar*FV189+(1-pstar)*FV190)))</f>
        <v/>
      </c>
      <c r="FV189" s="20" t="str">
        <f>IF(StockTree!FV189="","",IF(T=FV$10,IF(CallFlag=1,MAX(StockTree!FV189-K,0),MAX(K-StockTree!FV189,0)),EXP(-rr*h)*(pstar*FW189+(1-pstar)*FW190)))</f>
        <v/>
      </c>
      <c r="FW189" s="20" t="str">
        <f>IF(StockTree!FW189="","",IF(T=FW$10,IF(CallFlag=1,MAX(StockTree!FW189-K,0),MAX(K-StockTree!FW189,0)),EXP(-rr*h)*(pstar*FX189+(1-pstar)*FX190)))</f>
        <v/>
      </c>
      <c r="FX189" s="20" t="str">
        <f>IF(StockTree!FX189="","",IF(T=FX$10,IF(CallFlag=1,MAX(StockTree!FX189-K,0),MAX(K-StockTree!FX189,0)),EXP(-rr*h)*(pstar*FY189+(1-pstar)*FY190)))</f>
        <v/>
      </c>
      <c r="FY189" s="20" t="str">
        <f>IF(StockTree!FY189="","",IF(T=FY$10,IF(CallFlag=1,MAX(StockTree!FY189-K,0),MAX(K-StockTree!FY189,0)),EXP(-rr*h)*(pstar*FZ189+(1-pstar)*FZ190)))</f>
        <v/>
      </c>
      <c r="FZ189" s="20" t="str">
        <f>IF(StockTree!FZ189="","",IF(T=FZ$10,IF(CallFlag=1,MAX(StockTree!FZ189-K,0),MAX(K-StockTree!FZ189,0)),EXP(-rr*h)*(pstar*GA189+(1-pstar)*GA190)))</f>
        <v/>
      </c>
      <c r="GA189" s="20" t="str">
        <f>IF(StockTree!GA189="","",IF(T=GA$10,IF(CallFlag=1,MAX(StockTree!GA189-K,0),MAX(K-StockTree!GA189,0)),EXP(-rr*h)*(pstar*GB189+(1-pstar)*GB190)))</f>
        <v/>
      </c>
      <c r="GB189" s="20" t="str">
        <f>IF(StockTree!GB189="","",IF(T=GB$10,IF(CallFlag=1,MAX(StockTree!GB189-K,0),MAX(K-StockTree!GB189,0)),EXP(-rr*h)*(pstar*GC189+(1-pstar)*GC190)))</f>
        <v/>
      </c>
      <c r="GC189" s="20" t="str">
        <f>IF(StockTree!GC189="","",IF(T=GC$10,IF(CallFlag=1,MAX(StockTree!GC189-K,0),MAX(K-StockTree!GC189,0)),EXP(-rr*h)*(pstar*GD189+(1-pstar)*GD190)))</f>
        <v/>
      </c>
      <c r="GD189" s="20" t="str">
        <f>IF(StockTree!GD189="","",IF(T=GD$10,IF(CallFlag=1,MAX(StockTree!GD189-K,0),MAX(K-StockTree!GD189,0)),EXP(-rr*h)*(pstar*GE189+(1-pstar)*GE190)))</f>
        <v/>
      </c>
      <c r="GE189" s="20" t="str">
        <f>IF(StockTree!GE189="","",IF(T=GE$10,IF(CallFlag=1,MAX(StockTree!GE189-K,0),MAX(K-StockTree!GE189,0)),EXP(-rr*h)*(pstar*GF189+(1-pstar)*GF190)))</f>
        <v/>
      </c>
      <c r="GF189" s="20" t="str">
        <f>IF(StockTree!GF189="","",IF(T=GF$10,IF(CallFlag=1,MAX(StockTree!GF189-K,0),MAX(K-StockTree!GF189,0)),EXP(-rr*h)*(pstar*GG189+(1-pstar)*GG190)))</f>
        <v/>
      </c>
      <c r="GG189" s="20" t="str">
        <f>IF(StockTree!GG189="","",IF(T=GG$10,IF(CallFlag=1,MAX(StockTree!GG189-K,0),MAX(K-StockTree!GG189,0)),EXP(-rr*h)*(pstar*GH189+(1-pstar)*GH190)))</f>
        <v/>
      </c>
      <c r="GH189" s="20" t="str">
        <f>IF(StockTree!GH189="","",IF(T=GH$10,IF(CallFlag=1,MAX(StockTree!GH189-K,0),MAX(K-StockTree!GH189,0)),EXP(-rr*h)*(pstar*GI189+(1-pstar)*GI190)))</f>
        <v/>
      </c>
      <c r="GI189" s="20" t="str">
        <f>IF(StockTree!GI189="","",IF(T=GI$10,IF(CallFlag=1,MAX(StockTree!GI189-K,0),MAX(K-StockTree!GI189,0)),EXP(-rr*h)*(pstar*GJ189+(1-pstar)*GJ190)))</f>
        <v/>
      </c>
      <c r="GJ189" s="20" t="str">
        <f>IF(StockTree!GJ189="","",IF(T=GJ$10,IF(CallFlag=1,MAX(StockTree!GJ189-K,0),MAX(K-StockTree!GJ189,0)),EXP(-rr*h)*(pstar*GK189+(1-pstar)*GK190)))</f>
        <v/>
      </c>
      <c r="GK189" s="20" t="str">
        <f>IF(StockTree!GK189="","",IF(T=GK$10,IF(CallFlag=1,MAX(StockTree!GK189-K,0),MAX(K-StockTree!GK189,0)),EXP(-rr*h)*(pstar*GL189+(1-pstar)*GL190)))</f>
        <v/>
      </c>
      <c r="GL189" s="20" t="str">
        <f>IF(StockTree!GL189="","",IF(T=GL$10,IF(CallFlag=1,MAX(StockTree!GL189-K,0),MAX(K-StockTree!GL189,0)),EXP(-rr*h)*(pstar*GM189+(1-pstar)*GM190)))</f>
        <v/>
      </c>
      <c r="GM189" s="20" t="str">
        <f>IF(StockTree!GM189="","",IF(T=GM$10,IF(CallFlag=1,MAX(StockTree!GM189-K,0),MAX(K-StockTree!GM189,0)),EXP(-rr*h)*(pstar*GN189+(1-pstar)*GN190)))</f>
        <v/>
      </c>
      <c r="GN189" s="20" t="str">
        <f>IF(StockTree!GN189="","",IF(T=GN$10,IF(CallFlag=1,MAX(StockTree!GN189-K,0),MAX(K-StockTree!GN189,0)),EXP(-rr*h)*(pstar*GO189+(1-pstar)*GO190)))</f>
        <v/>
      </c>
      <c r="GO189" s="20" t="str">
        <f>IF(StockTree!GO189="","",IF(T=GO$10,IF(CallFlag=1,MAX(StockTree!GO189-K,0),MAX(K-StockTree!GO189,0)),EXP(-rr*h)*(pstar*GP189+(1-pstar)*GP190)))</f>
        <v/>
      </c>
      <c r="GP189" s="20" t="str">
        <f>IF(StockTree!GP189="","",IF(T=GP$10,IF(CallFlag=1,MAX(StockTree!GP189-K,0),MAX(K-StockTree!GP189,0)),EXP(-rr*h)*(pstar*GQ189+(1-pstar)*GQ190)))</f>
        <v/>
      </c>
      <c r="GQ189" s="20" t="str">
        <f>IF(StockTree!GQ189="","",IF(T=GQ$10,IF(CallFlag=1,MAX(StockTree!GQ189-K,0),MAX(K-StockTree!GQ189,0)),EXP(-rr*h)*(pstar*GR189+(1-pstar)*GR190)))</f>
        <v/>
      </c>
      <c r="GR189" s="20" t="str">
        <f>IF(StockTree!GR189="","",IF(T=GR$10,IF(CallFlag=1,MAX(StockTree!GR189-K,0),MAX(K-StockTree!GR189,0)),EXP(-rr*h)*(pstar*GS189+(1-pstar)*GS190)))</f>
        <v/>
      </c>
      <c r="GS189" s="20" t="str">
        <f>IF(StockTree!GS189="","",IF(T=GS$10,IF(CallFlag=1,MAX(StockTree!GS189-K,0),MAX(K-StockTree!GS189,0)),EXP(-rr*h)*(pstar*GT189+(1-pstar)*GT190)))</f>
        <v/>
      </c>
      <c r="GT189" s="20" t="str">
        <f>IF(StockTree!GT189="","",IF(T=GT$10,IF(CallFlag=1,MAX(StockTree!GT189-K,0),MAX(K-StockTree!GT189,0)),EXP(-rr*h)*(pstar*GU189+(1-pstar)*GU190)))</f>
        <v/>
      </c>
      <c r="GU189" s="20" t="str">
        <f>IF(StockTree!GU189="","",IF(T=GU$10,IF(CallFlag=1,MAX(StockTree!GU189-K,0),MAX(K-StockTree!GU189,0)),EXP(-rr*h)*(pstar*GV189+(1-pstar)*GV190)))</f>
        <v/>
      </c>
      <c r="GV189" s="20" t="str">
        <f>IF(StockTree!GV189="","",IF(T=GV$10,IF(CallFlag=1,MAX(StockTree!GV189-K,0),MAX(K-StockTree!GV189,0)),EXP(-rr*h)*(pstar*GW189+(1-pstar)*GW190)))</f>
        <v/>
      </c>
      <c r="GW189" s="20" t="str">
        <f>IF(StockTree!GW189="","",IF(T=GW$10,IF(CallFlag=1,MAX(StockTree!GW189-K,0),MAX(K-StockTree!GW189,0)),EXP(-rr*h)*(pstar*GX189+(1-pstar)*GX190)))</f>
        <v/>
      </c>
      <c r="GX189" s="20" t="str">
        <f>IF(StockTree!GX189="","",IF(T=GX$10,IF(CallFlag=1,MAX(StockTree!GX189-K,0),MAX(K-StockTree!GX189,0)),EXP(-rr*h)*(pstar*GY189+(1-pstar)*GY190)))</f>
        <v/>
      </c>
      <c r="GY189" s="20" t="str">
        <f>IF(StockTree!GY189="","",IF(T=GY$10,IF(CallFlag=1,MAX(StockTree!GY189-K,0),MAX(K-StockTree!GY189,0)),EXP(-rr*h)*(pstar*GZ189+(1-pstar)*GZ190)))</f>
        <v/>
      </c>
      <c r="GZ189" s="20" t="str">
        <f>IF(StockTree!GZ189="","",IF(T=GZ$10,IF(CallFlag=1,MAX(StockTree!GZ189-K,0),MAX(K-StockTree!GZ189,0)),EXP(-rr*h)*(pstar*HA189+(1-pstar)*HA190)))</f>
        <v/>
      </c>
      <c r="HA189" s="20" t="str">
        <f>IF(StockTree!HA189="","",IF(T=HA$10,IF(CallFlag=1,MAX(StockTree!HA189-K,0),MAX(K-StockTree!HA189,0)),EXP(-rr*h)*(pstar*HB189+(1-pstar)*HB190)))</f>
        <v/>
      </c>
      <c r="HB189" s="20" t="str">
        <f>IF(StockTree!HB189="","",IF(T=HB$10,IF(CallFlag=1,MAX(StockTree!HB189-K,0),MAX(K-StockTree!HB189,0)),EXP(-rr*h)*(pstar*HC189+(1-pstar)*HC190)))</f>
        <v/>
      </c>
      <c r="HC189" s="20" t="str">
        <f>IF(StockTree!HC189="","",IF(T=HC$10,IF(CallFlag=1,MAX(StockTree!HC189-K,0),MAX(K-StockTree!HC189,0)),EXP(-rr*h)*(pstar*HD189+(1-pstar)*HD190)))</f>
        <v/>
      </c>
      <c r="HD189" s="20" t="str">
        <f>IF(StockTree!HD189="","",IF(T=HD$10,IF(CallFlag=1,MAX(StockTree!HD189-K,0),MAX(K-StockTree!HD189,0)),EXP(-rr*h)*(pstar*HE189+(1-pstar)*HE190)))</f>
        <v/>
      </c>
      <c r="HE189" s="20" t="str">
        <f>IF(StockTree!HE189="","",IF(T=HE$10,IF(CallFlag=1,MAX(StockTree!HE189-K,0),MAX(K-StockTree!HE189,0)),EXP(-rr*h)*(pstar*HF189+(1-pstar)*HF190)))</f>
        <v/>
      </c>
      <c r="HF189" s="20" t="str">
        <f>IF(StockTree!HF189="","",IF(T=HF$10,IF(CallFlag=1,MAX(StockTree!HF189-K,0),MAX(K-StockTree!HF189,0)),EXP(-rr*h)*(pstar*HG189+(1-pstar)*HG190)))</f>
        <v/>
      </c>
      <c r="HG189" s="20" t="str">
        <f>IF(StockTree!HG189="","",IF(T=HG$10,IF(CallFlag=1,MAX(StockTree!HG189-K,0),MAX(K-StockTree!HG189,0)),EXP(-rr*h)*(pstar*HH189+(1-pstar)*HH190)))</f>
        <v/>
      </c>
      <c r="HH189" s="20" t="str">
        <f>IF(StockTree!HH189="","",IF(T=HH$10,IF(CallFlag=1,MAX(StockTree!HH189-K,0),MAX(K-StockTree!HH189,0)),EXP(-rr*h)*(pstar*HI189+(1-pstar)*HI190)))</f>
        <v/>
      </c>
      <c r="HI189" s="20" t="str">
        <f>IF(StockTree!HI189="","",IF(T=HI$10,IF(CallFlag=1,MAX(StockTree!HI189-K,0),MAX(K-StockTree!HI189,0)),EXP(-rr*h)*(pstar*HJ189+(1-pstar)*HJ190)))</f>
        <v/>
      </c>
      <c r="HJ189" s="20" t="str">
        <f>IF(StockTree!HJ189="","",IF(T=HJ$10,IF(CallFlag=1,MAX(StockTree!HJ189-K,0),MAX(K-StockTree!HJ189,0)),EXP(-rr*h)*(pstar*HK189+(1-pstar)*HK190)))</f>
        <v/>
      </c>
      <c r="HK189" s="20" t="str">
        <f>IF(StockTree!HK189="","",IF(T=HK$10,IF(CallFlag=1,MAX(StockTree!HK189-K,0),MAX(K-StockTree!HK189,0)),EXP(-rr*h)*(pstar*HL189+(1-pstar)*HL190)))</f>
        <v/>
      </c>
      <c r="HL189" s="20" t="str">
        <f>IF(StockTree!HL189="","",IF(T=HL$10,IF(CallFlag=1,MAX(StockTree!HL189-K,0),MAX(K-StockTree!HL189,0)),EXP(-rr*h)*(pstar*HM189+(1-pstar)*HM190)))</f>
        <v/>
      </c>
      <c r="HM189" s="20" t="str">
        <f>IF(StockTree!HM189="","",IF(T=HM$10,IF(CallFlag=1,MAX(StockTree!HM189-K,0),MAX(K-StockTree!HM189,0)),EXP(-rr*h)*(pstar*HN189+(1-pstar)*HN190)))</f>
        <v/>
      </c>
      <c r="HN189" s="20" t="str">
        <f>IF(StockTree!HN189="","",IF(T=HN$10,IF(CallFlag=1,MAX(StockTree!HN189-K,0),MAX(K-StockTree!HN189,0)),EXP(-rr*h)*(pstar*HO189+(1-pstar)*HO190)))</f>
        <v/>
      </c>
      <c r="HO189" s="20" t="str">
        <f>IF(StockTree!HO189="","",IF(T=HO$10,IF(CallFlag=1,MAX(StockTree!HO189-K,0),MAX(K-StockTree!HO189,0)),EXP(-rr*h)*(pstar*HP189+(1-pstar)*HP190)))</f>
        <v/>
      </c>
      <c r="HP189" s="20" t="str">
        <f>IF(StockTree!HP189="","",IF(T=HP$10,IF(CallFlag=1,MAX(StockTree!HP189-K,0),MAX(K-StockTree!HP189,0)),EXP(-rr*h)*(pstar*HQ189+(1-pstar)*HQ190)))</f>
        <v/>
      </c>
      <c r="HQ189" s="20" t="str">
        <f>IF(StockTree!HQ189="","",IF(T=HQ$10,IF(CallFlag=1,MAX(StockTree!HQ189-K,0),MAX(K-StockTree!HQ189,0)),EXP(-rr*h)*(pstar*HR189+(1-pstar)*HR190)))</f>
        <v/>
      </c>
      <c r="HR189" s="20" t="str">
        <f>IF(StockTree!HR189="","",IF(T=HR$10,IF(CallFlag=1,MAX(StockTree!HR189-K,0),MAX(K-StockTree!HR189,0)),EXP(-rr*h)*(pstar*HS189+(1-pstar)*HS190)))</f>
        <v/>
      </c>
      <c r="HS189" s="20" t="str">
        <f>IF(StockTree!HS189="","",IF(T=HS$10,IF(CallFlag=1,MAX(StockTree!HS189-K,0),MAX(K-StockTree!HS189,0)),EXP(-rr*h)*(pstar*HT189+(1-pstar)*HT190)))</f>
        <v/>
      </c>
      <c r="HT189" s="20" t="str">
        <f>IF(StockTree!HT189="","",IF(T=HT$10,IF(CallFlag=1,MAX(StockTree!HT189-K,0),MAX(K-StockTree!HT189,0)),EXP(-rr*h)*(pstar*HU189+(1-pstar)*HU190)))</f>
        <v/>
      </c>
      <c r="HU189" s="20" t="str">
        <f>IF(StockTree!HU189="","",IF(T=HU$10,IF(CallFlag=1,MAX(StockTree!HU189-K,0),MAX(K-StockTree!HU189,0)),EXP(-rr*h)*(pstar*HV189+(1-pstar)*HV190)))</f>
        <v/>
      </c>
      <c r="HV189" s="20" t="str">
        <f>IF(StockTree!HV189="","",IF(T=HV$10,IF(CallFlag=1,MAX(StockTree!HV189-K,0),MAX(K-StockTree!HV189,0)),EXP(-rr*h)*(pstar*HW189+(1-pstar)*HW190)))</f>
        <v/>
      </c>
      <c r="HW189" s="20" t="str">
        <f>IF(StockTree!HW189="","",IF(T=HW$10,IF(CallFlag=1,MAX(StockTree!HW189-K,0),MAX(K-StockTree!HW189,0)),EXP(-rr*h)*(pstar*HX189+(1-pstar)*HX190)))</f>
        <v/>
      </c>
      <c r="HX189" s="20" t="str">
        <f>IF(StockTree!HX189="","",IF(T=HX$10,IF(CallFlag=1,MAX(StockTree!HX189-K,0),MAX(K-StockTree!HX189,0)),EXP(-rr*h)*(pstar*HY189+(1-pstar)*HY190)))</f>
        <v/>
      </c>
      <c r="HY189" s="20" t="str">
        <f>IF(StockTree!HY189="","",IF(T=HY$10,IF(CallFlag=1,MAX(StockTree!HY189-K,0),MAX(K-StockTree!HY189,0)),EXP(-rr*h)*(pstar*HZ189+(1-pstar)*HZ190)))</f>
        <v/>
      </c>
      <c r="HZ189" s="20" t="str">
        <f>IF(StockTree!HZ189="","",IF(T=HZ$10,IF(CallFlag=1,MAX(StockTree!HZ189-K,0),MAX(K-StockTree!HZ189,0)),EXP(-rr*h)*(pstar*IA189+(1-pstar)*IA190)))</f>
        <v/>
      </c>
      <c r="IA189" s="20" t="str">
        <f>IF(StockTree!IA189="","",IF(T=IA$10,IF(CallFlag=1,MAX(StockTree!IA189-K,0),MAX(K-StockTree!IA189,0)),EXP(-rr*h)*(pstar*IB189+(1-pstar)*IB190)))</f>
        <v/>
      </c>
      <c r="IB189" s="20" t="str">
        <f>IF(StockTree!IB189="","",IF(T=IB$10,IF(CallFlag=1,MAX(StockTree!IB189-K,0),MAX(K-StockTree!IB189,0)),EXP(-rr*h)*(pstar*IC189+(1-pstar)*IC190)))</f>
        <v/>
      </c>
      <c r="IC189" s="20" t="str">
        <f>IF(StockTree!IC189="","",IF(T=IC$10,IF(CallFlag=1,MAX(StockTree!IC189-K,0),MAX(K-StockTree!IC189,0)),EXP(-rr*h)*(pstar*ID189+(1-pstar)*ID190)))</f>
        <v/>
      </c>
      <c r="ID189" s="20" t="str">
        <f>IF(StockTree!ID189="","",IF(T=ID$10,IF(CallFlag=1,MAX(StockTree!ID189-K,0),MAX(K-StockTree!ID189,0)),EXP(-rr*h)*(pstar*IE189+(1-pstar)*IE190)))</f>
        <v/>
      </c>
      <c r="IE189" s="20" t="str">
        <f>IF(StockTree!IE189="","",IF(T=IE$10,IF(CallFlag=1,MAX(StockTree!IE189-K,0),MAX(K-StockTree!IE189,0)),EXP(-rr*h)*(pstar*IF189+(1-pstar)*IF190)))</f>
        <v/>
      </c>
      <c r="IF189" s="20" t="str">
        <f>IF(StockTree!IF189="","",IF(T=IF$10,IF(CallFlag=1,MAX(StockTree!IF189-K,0),MAX(K-StockTree!IF189,0)),EXP(-rr*h)*(pstar*IG189+(1-pstar)*IG190)))</f>
        <v/>
      </c>
      <c r="IG189" s="20" t="str">
        <f>IF(StockTree!IG189="","",IF(T=IG$10,IF(CallFlag=1,MAX(StockTree!IG189-K,0),MAX(K-StockTree!IG189,0)),EXP(-rr*h)*(pstar*IH189+(1-pstar)*IH190)))</f>
        <v/>
      </c>
      <c r="IH189" s="20" t="str">
        <f>IF(StockTree!IH189="","",IF(T=IH$10,IF(CallFlag=1,MAX(StockTree!IH189-K,0),MAX(K-StockTree!IH189,0)),EXP(-rr*h)*(pstar*II189+(1-pstar)*II190)))</f>
        <v/>
      </c>
      <c r="II189" s="20" t="str">
        <f>IF(StockTree!II189="","",IF(T=II$10,IF(CallFlag=1,MAX(StockTree!II189-K,0),MAX(K-StockTree!II189,0)),EXP(-rr*h)*(pstar*IJ189+(1-pstar)*IJ190)))</f>
        <v/>
      </c>
      <c r="IJ189" s="20" t="str">
        <f>IF(StockTree!IJ189="","",IF(T=IJ$10,IF(CallFlag=1,MAX(StockTree!IJ189-K,0),MAX(K-StockTree!IJ189,0)),EXP(-rr*h)*(pstar*IK189+(1-pstar)*IK190)))</f>
        <v/>
      </c>
      <c r="IK189" s="20" t="str">
        <f>IF(StockTree!IK189="","",IF(T=IK$10,IF(CallFlag=1,MAX(StockTree!IK189-K,0),MAX(K-StockTree!IK189,0)),EXP(-rr*h)*(pstar*IL189+(1-pstar)*IL190)))</f>
        <v/>
      </c>
      <c r="IL189" s="20" t="str">
        <f>IF(StockTree!IL189="","",IF(T=IL$10,IF(CallFlag=1,MAX(StockTree!IL189-K,0),MAX(K-StockTree!IL189,0)),EXP(-rr*h)*(pstar*IM189+(1-pstar)*IM190)))</f>
        <v/>
      </c>
      <c r="IM189" s="20" t="str">
        <f>IF(StockTree!IM189="","",IF(T=IM$10,IF(CallFlag=1,MAX(StockTree!IM189-K,0),MAX(K-StockTree!IM189,0)),EXP(-rr*h)*(pstar*IN189+(1-pstar)*IN190)))</f>
        <v/>
      </c>
      <c r="IN189" s="20" t="str">
        <f>IF(StockTree!IN189="","",IF(T=IN$10,IF(CallFlag=1,MAX(StockTree!IN189-K,0),MAX(K-StockTree!IN189,0)),EXP(-rr*h)*(pstar*IO189+(1-pstar)*IO190)))</f>
        <v/>
      </c>
      <c r="IO189" s="20" t="str">
        <f>IF(StockTree!IO189="","",IF(T=IO$10,IF(CallFlag=1,MAX(StockTree!IO189-K,0),MAX(K-StockTree!IO189,0)),EXP(-rr*h)*(pstar*IP189+(1-pstar)*IP190)))</f>
        <v/>
      </c>
      <c r="IP189" s="20" t="str">
        <f>IF(StockTree!IP189="","",IF(T=IP$10,IF(CallFlag=1,MAX(StockTree!IP189-K,0),MAX(K-StockTree!IP189,0)),EXP(-rr*h)*(pstar*IQ189+(1-pstar)*IQ190)))</f>
        <v/>
      </c>
      <c r="IQ189" s="20" t="str">
        <f>IF(StockTree!IQ189="","",IF(T=IQ$10,IF(CallFlag=1,MAX(StockTree!IQ189-K,0),MAX(K-StockTree!IQ189,0)),EXP(-rr*h)*(pstar*IR189+(1-pstar)*IR190)))</f>
        <v/>
      </c>
      <c r="IR189" s="20" t="str">
        <f>IF(StockTree!IR189="","",IF(T=IR$10,IF(CallFlag=1,MAX(StockTree!IR189-K,0),MAX(K-StockTree!IR189,0)),EXP(-rr*h)*(pstar*IS189+(1-pstar)*IS190)))</f>
        <v/>
      </c>
      <c r="IS189" s="20" t="str">
        <f>IF(StockTree!IS189="","",IF(T=IS$10,IF(CallFlag=1,MAX(StockTree!IS189-K,0),MAX(K-StockTree!IS189,0)),EXP(-rr*h)*(pstar*IT189+(1-pstar)*IT190)))</f>
        <v/>
      </c>
      <c r="IT189" s="20" t="str">
        <f>IF(StockTree!IT189="","",IF(T=IT$10,IF(CallFlag=1,MAX(StockTree!IT189-K,0),MAX(K-StockTree!IT189,0)),EXP(-rr*h)*(pstar*IU189+(1-pstar)*IU190)))</f>
        <v/>
      </c>
      <c r="IU189" s="20" t="str">
        <f>IF(StockTree!IU189="","",IF(T=IU$10,IF(CallFlag=1,MAX(StockTree!IU189-K,0),MAX(K-StockTree!IU189,0)),EXP(-rr*h)*(pstar*IV189+(1-pstar)*IV190)))</f>
        <v/>
      </c>
      <c r="IV189" s="20" t="str">
        <f>IF(StockTree!IV189="","",IF(T=IV$10,IF(CallFlag=1,MAX(StockTree!IV189-K,0),MAX(K-StockTree!IV189,0)),EXP(-rr*h)*(pstar*#REF!+(1-pstar)*#REF!)))</f>
        <v/>
      </c>
    </row>
    <row r="190" spans="1:256" s="20" customFormat="1" x14ac:dyDescent="0.2">
      <c r="A190" s="19">
        <f t="shared" si="10"/>
        <v>178</v>
      </c>
      <c r="B190" s="20" t="str">
        <f>IF(StockTree!B190="","",IF(T=B$10,IF(CallFlag=1,MAX(StockTree!B190-K,0),MAX(K-StockTree!B190,0)),EXP(-rr*h)*(pstar*C190+(1-pstar)*C191)))</f>
        <v/>
      </c>
      <c r="C190" s="20" t="str">
        <f>IF(StockTree!C190="","",IF(T=C$10,IF(CallFlag=1,MAX(StockTree!C190-K,0),MAX(K-StockTree!C190,0)),EXP(-rr*h)*(pstar*D190+(1-pstar)*D191)))</f>
        <v/>
      </c>
      <c r="D190" s="20" t="str">
        <f>IF(StockTree!D190="","",IF(T=D$10,IF(CallFlag=1,MAX(StockTree!D190-K,0),MAX(K-StockTree!D190,0)),EXP(-rr*h)*(pstar*E190+(1-pstar)*E191)))</f>
        <v/>
      </c>
      <c r="E190" s="20" t="str">
        <f>IF(StockTree!E190="","",IF(T=E$10,IF(CallFlag=1,MAX(StockTree!E190-K,0),MAX(K-StockTree!E190,0)),EXP(-rr*h)*(pstar*F190+(1-pstar)*F191)))</f>
        <v/>
      </c>
      <c r="F190" s="20" t="str">
        <f>IF(StockTree!F190="","",IF(T=F$10,IF(CallFlag=1,MAX(StockTree!F190-K,0),MAX(K-StockTree!F190,0)),EXP(-rr*h)*(pstar*G190+(1-pstar)*G191)))</f>
        <v/>
      </c>
      <c r="G190" s="20" t="str">
        <f>IF(StockTree!G190="","",IF(T=G$10,IF(CallFlag=1,MAX(StockTree!G190-K,0),MAX(K-StockTree!G190,0)),EXP(-rr*h)*(pstar*H190+(1-pstar)*H191)))</f>
        <v/>
      </c>
      <c r="H190" s="20" t="str">
        <f>IF(StockTree!H190="","",IF(T=H$10,IF(CallFlag=1,MAX(StockTree!H190-K,0),MAX(K-StockTree!H190,0)),EXP(-rr*h)*(pstar*I190+(1-pstar)*I191)))</f>
        <v/>
      </c>
      <c r="I190" s="20" t="str">
        <f>IF(StockTree!I190="","",IF(T=I$10,IF(CallFlag=1,MAX(StockTree!I190-K,0),MAX(K-StockTree!I190,0)),EXP(-rr*h)*(pstar*J190+(1-pstar)*J191)))</f>
        <v/>
      </c>
      <c r="J190" s="20" t="str">
        <f>IF(StockTree!J190="","",IF(T=J$10,IF(CallFlag=1,MAX(StockTree!J190-K,0),MAX(K-StockTree!J190,0)),EXP(-rr*h)*(pstar*K190+(1-pstar)*K191)))</f>
        <v/>
      </c>
      <c r="K190" s="20" t="str">
        <f>IF(StockTree!K190="","",IF(T=K$10,IF(CallFlag=1,MAX(StockTree!K190-K,0),MAX(K-StockTree!K190,0)),EXP(-rr*h)*(pstar*L190+(1-pstar)*L191)))</f>
        <v/>
      </c>
      <c r="L190" s="20" t="str">
        <f>IF(StockTree!L190="","",IF(T=L$10,IF(CallFlag=1,MAX(StockTree!L190-K,0),MAX(K-StockTree!L190,0)),EXP(-rr*h)*(pstar*M190+(1-pstar)*M191)))</f>
        <v/>
      </c>
      <c r="M190" s="20" t="str">
        <f>IF(StockTree!M190="","",IF(T=M$10,IF(CallFlag=1,MAX(StockTree!M190-K,0),MAX(K-StockTree!M190,0)),EXP(-rr*h)*(pstar*N190+(1-pstar)*N191)))</f>
        <v/>
      </c>
      <c r="N190" s="20" t="str">
        <f>IF(StockTree!N190="","",IF(T=N$10,IF(CallFlag=1,MAX(StockTree!N190-K,0),MAX(K-StockTree!N190,0)),EXP(-rr*h)*(pstar*O190+(1-pstar)*O191)))</f>
        <v/>
      </c>
      <c r="O190" s="20" t="str">
        <f>IF(StockTree!O190="","",IF(T=O$10,IF(CallFlag=1,MAX(StockTree!O190-K,0),MAX(K-StockTree!O190,0)),EXP(-rr*h)*(pstar*P190+(1-pstar)*P191)))</f>
        <v/>
      </c>
      <c r="P190" s="20" t="str">
        <f>IF(StockTree!P190="","",IF(T=P$10,IF(CallFlag=1,MAX(StockTree!P190-K,0),MAX(K-StockTree!P190,0)),EXP(-rr*h)*(pstar*Q190+(1-pstar)*Q191)))</f>
        <v/>
      </c>
      <c r="Q190" s="20" t="str">
        <f>IF(StockTree!Q190="","",IF(T=Q$10,IF(CallFlag=1,MAX(StockTree!Q190-K,0),MAX(K-StockTree!Q190,0)),EXP(-rr*h)*(pstar*R190+(1-pstar)*R191)))</f>
        <v/>
      </c>
      <c r="R190" s="20" t="str">
        <f>IF(StockTree!R190="","",IF(T=R$10,IF(CallFlag=1,MAX(StockTree!R190-K,0),MAX(K-StockTree!R190,0)),EXP(-rr*h)*(pstar*S190+(1-pstar)*S191)))</f>
        <v/>
      </c>
      <c r="S190" s="20" t="str">
        <f>IF(StockTree!S190="","",IF(T=S$10,IF(CallFlag=1,MAX(StockTree!S190-K,0),MAX(K-StockTree!S190,0)),EXP(-rr*h)*(pstar*T190+(1-pstar)*T191)))</f>
        <v/>
      </c>
      <c r="T190" s="20" t="str">
        <f>IF(StockTree!T190="","",IF(T=T$10,IF(CallFlag=1,MAX(StockTree!T190-K,0),MAX(K-StockTree!T190,0)),EXP(-rr*h)*(pstar*U190+(1-pstar)*U191)))</f>
        <v/>
      </c>
      <c r="U190" s="20" t="str">
        <f>IF(StockTree!U190="","",IF(T=U$10,IF(CallFlag=1,MAX(StockTree!U190-K,0),MAX(K-StockTree!U190,0)),EXP(-rr*h)*(pstar*V190+(1-pstar)*V191)))</f>
        <v/>
      </c>
      <c r="V190" s="20" t="str">
        <f>IF(StockTree!V190="","",IF(T=V$10,IF(CallFlag=1,MAX(StockTree!V190-K,0),MAX(K-StockTree!V190,0)),EXP(-rr*h)*(pstar*W190+(1-pstar)*W191)))</f>
        <v/>
      </c>
      <c r="W190" s="20" t="str">
        <f>IF(StockTree!W190="","",IF(T=W$10,IF(CallFlag=1,MAX(StockTree!W190-K,0),MAX(K-StockTree!W190,0)),EXP(-rr*h)*(pstar*X190+(1-pstar)*X191)))</f>
        <v/>
      </c>
      <c r="X190" s="20" t="str">
        <f>IF(StockTree!X190="","",IF(T=X$10,IF(CallFlag=1,MAX(StockTree!X190-K,0),MAX(K-StockTree!X190,0)),EXP(-rr*h)*(pstar*Y190+(1-pstar)*Y191)))</f>
        <v/>
      </c>
      <c r="Y190" s="20" t="str">
        <f>IF(StockTree!Y190="","",IF(T=Y$10,IF(CallFlag=1,MAX(StockTree!Y190-K,0),MAX(K-StockTree!Y190,0)),EXP(-rr*h)*(pstar*Z190+(1-pstar)*Z191)))</f>
        <v/>
      </c>
      <c r="Z190" s="20" t="str">
        <f>IF(StockTree!Z190="","",IF(T=Z$10,IF(CallFlag=1,MAX(StockTree!Z190-K,0),MAX(K-StockTree!Z190,0)),EXP(-rr*h)*(pstar*AA190+(1-pstar)*AA191)))</f>
        <v/>
      </c>
      <c r="AA190" s="20" t="str">
        <f>IF(StockTree!AA190="","",IF(T=AA$10,IF(CallFlag=1,MAX(StockTree!AA190-K,0),MAX(K-StockTree!AA190,0)),EXP(-rr*h)*(pstar*AB190+(1-pstar)*AB191)))</f>
        <v/>
      </c>
      <c r="AB190" s="20" t="str">
        <f>IF(StockTree!AB190="","",IF(T=AB$10,IF(CallFlag=1,MAX(StockTree!AB190-K,0),MAX(K-StockTree!AB190,0)),EXP(-rr*h)*(pstar*AC190+(1-pstar)*AC191)))</f>
        <v/>
      </c>
      <c r="AC190" s="20" t="str">
        <f>IF(StockTree!AC190="","",IF(T=AC$10,IF(CallFlag=1,MAX(StockTree!AC190-K,0),MAX(K-StockTree!AC190,0)),EXP(-rr*h)*(pstar*AD190+(1-pstar)*AD191)))</f>
        <v/>
      </c>
      <c r="AD190" s="20" t="str">
        <f>IF(StockTree!AD190="","",IF(T=AD$10,IF(CallFlag=1,MAX(StockTree!AD190-K,0),MAX(K-StockTree!AD190,0)),EXP(-rr*h)*(pstar*AE190+(1-pstar)*AE191)))</f>
        <v/>
      </c>
      <c r="AE190" s="20" t="str">
        <f>IF(StockTree!AE190="","",IF(T=AE$10,IF(CallFlag=1,MAX(StockTree!AE190-K,0),MAX(K-StockTree!AE190,0)),EXP(-rr*h)*(pstar*AF190+(1-pstar)*AF191)))</f>
        <v/>
      </c>
      <c r="AF190" s="20" t="str">
        <f>IF(StockTree!AF190="","",IF(T=AF$10,IF(CallFlag=1,MAX(StockTree!AF190-K,0),MAX(K-StockTree!AF190,0)),EXP(-rr*h)*(pstar*AG190+(1-pstar)*AG191)))</f>
        <v/>
      </c>
      <c r="AG190" s="20" t="str">
        <f>IF(StockTree!AG190="","",IF(T=AG$10,IF(CallFlag=1,MAX(StockTree!AG190-K,0),MAX(K-StockTree!AG190,0)),EXP(-rr*h)*(pstar*AH190+(1-pstar)*AH191)))</f>
        <v/>
      </c>
      <c r="AH190" s="20" t="str">
        <f>IF(StockTree!AH190="","",IF(T=AH$10,IF(CallFlag=1,MAX(StockTree!AH190-K,0),MAX(K-StockTree!AH190,0)),EXP(-rr*h)*(pstar*AI190+(1-pstar)*AI191)))</f>
        <v/>
      </c>
      <c r="AI190" s="20" t="str">
        <f>IF(StockTree!AI190="","",IF(T=AI$10,IF(CallFlag=1,MAX(StockTree!AI190-K,0),MAX(K-StockTree!AI190,0)),EXP(-rr*h)*(pstar*AJ190+(1-pstar)*AJ191)))</f>
        <v/>
      </c>
      <c r="AJ190" s="20" t="str">
        <f>IF(StockTree!AJ190="","",IF(T=AJ$10,IF(CallFlag=1,MAX(StockTree!AJ190-K,0),MAX(K-StockTree!AJ190,0)),EXP(-rr*h)*(pstar*AK190+(1-pstar)*AK191)))</f>
        <v/>
      </c>
      <c r="AK190" s="20" t="str">
        <f>IF(StockTree!AK190="","",IF(T=AK$10,IF(CallFlag=1,MAX(StockTree!AK190-K,0),MAX(K-StockTree!AK190,0)),EXP(-rr*h)*(pstar*AL190+(1-pstar)*AL191)))</f>
        <v/>
      </c>
      <c r="AL190" s="20" t="str">
        <f>IF(StockTree!AL190="","",IF(T=AL$10,IF(CallFlag=1,MAX(StockTree!AL190-K,0),MAX(K-StockTree!AL190,0)),EXP(-rr*h)*(pstar*AM190+(1-pstar)*AM191)))</f>
        <v/>
      </c>
      <c r="AM190" s="20" t="str">
        <f>IF(StockTree!AM190="","",IF(T=AM$10,IF(CallFlag=1,MAX(StockTree!AM190-K,0),MAX(K-StockTree!AM190,0)),EXP(-rr*h)*(pstar*AN190+(1-pstar)*AN191)))</f>
        <v/>
      </c>
      <c r="AN190" s="20" t="str">
        <f>IF(StockTree!AN190="","",IF(T=AN$10,IF(CallFlag=1,MAX(StockTree!AN190-K,0),MAX(K-StockTree!AN190,0)),EXP(-rr*h)*(pstar*AO190+(1-pstar)*AO191)))</f>
        <v/>
      </c>
      <c r="AO190" s="20" t="str">
        <f>IF(StockTree!AO190="","",IF(T=AO$10,IF(CallFlag=1,MAX(StockTree!AO190-K,0),MAX(K-StockTree!AO190,0)),EXP(-rr*h)*(pstar*AP190+(1-pstar)*AP191)))</f>
        <v/>
      </c>
      <c r="AP190" s="20" t="str">
        <f>IF(StockTree!AP190="","",IF(T=AP$10,IF(CallFlag=1,MAX(StockTree!AP190-K,0),MAX(K-StockTree!AP190,0)),EXP(-rr*h)*(pstar*AQ190+(1-pstar)*AQ191)))</f>
        <v/>
      </c>
      <c r="AQ190" s="20" t="str">
        <f>IF(StockTree!AQ190="","",IF(T=AQ$10,IF(CallFlag=1,MAX(StockTree!AQ190-K,0),MAX(K-StockTree!AQ190,0)),EXP(-rr*h)*(pstar*AR190+(1-pstar)*AR191)))</f>
        <v/>
      </c>
      <c r="AR190" s="20" t="str">
        <f>IF(StockTree!AR190="","",IF(T=AR$10,IF(CallFlag=1,MAX(StockTree!AR190-K,0),MAX(K-StockTree!AR190,0)),EXP(-rr*h)*(pstar*AS190+(1-pstar)*AS191)))</f>
        <v/>
      </c>
      <c r="AS190" s="20" t="str">
        <f>IF(StockTree!AS190="","",IF(T=AS$10,IF(CallFlag=1,MAX(StockTree!AS190-K,0),MAX(K-StockTree!AS190,0)),EXP(-rr*h)*(pstar*AT190+(1-pstar)*AT191)))</f>
        <v/>
      </c>
      <c r="AT190" s="20" t="str">
        <f>IF(StockTree!AT190="","",IF(T=AT$10,IF(CallFlag=1,MAX(StockTree!AT190-K,0),MAX(K-StockTree!AT190,0)),EXP(-rr*h)*(pstar*AU190+(1-pstar)*AU191)))</f>
        <v/>
      </c>
      <c r="AU190" s="20" t="str">
        <f>IF(StockTree!AU190="","",IF(T=AU$10,IF(CallFlag=1,MAX(StockTree!AU190-K,0),MAX(K-StockTree!AU190,0)),EXP(-rr*h)*(pstar*AV190+(1-pstar)*AV191)))</f>
        <v/>
      </c>
      <c r="AV190" s="20" t="str">
        <f>IF(StockTree!AV190="","",IF(T=AV$10,IF(CallFlag=1,MAX(StockTree!AV190-K,0),MAX(K-StockTree!AV190,0)),EXP(-rr*h)*(pstar*AW190+(1-pstar)*AW191)))</f>
        <v/>
      </c>
      <c r="AW190" s="20" t="str">
        <f>IF(StockTree!AW190="","",IF(T=AW$10,IF(CallFlag=1,MAX(StockTree!AW190-K,0),MAX(K-StockTree!AW190,0)),EXP(-rr*h)*(pstar*AX190+(1-pstar)*AX191)))</f>
        <v/>
      </c>
      <c r="AX190" s="20" t="str">
        <f>IF(StockTree!AX190="","",IF(T=AX$10,IF(CallFlag=1,MAX(StockTree!AX190-K,0),MAX(K-StockTree!AX190,0)),EXP(-rr*h)*(pstar*AY190+(1-pstar)*AY191)))</f>
        <v/>
      </c>
      <c r="AY190" s="20" t="str">
        <f>IF(StockTree!AY190="","",IF(T=AY$10,IF(CallFlag=1,MAX(StockTree!AY190-K,0),MAX(K-StockTree!AY190,0)),EXP(-rr*h)*(pstar*AZ190+(1-pstar)*AZ191)))</f>
        <v/>
      </c>
      <c r="AZ190" s="20" t="str">
        <f>IF(StockTree!AZ190="","",IF(T=AZ$10,IF(CallFlag=1,MAX(StockTree!AZ190-K,0),MAX(K-StockTree!AZ190,0)),EXP(-rr*h)*(pstar*BA190+(1-pstar)*BA191)))</f>
        <v/>
      </c>
      <c r="BA190" s="20" t="str">
        <f>IF(StockTree!BA190="","",IF(T=BA$10,IF(CallFlag=1,MAX(StockTree!BA190-K,0),MAX(K-StockTree!BA190,0)),EXP(-rr*h)*(pstar*BB190+(1-pstar)*BB191)))</f>
        <v/>
      </c>
      <c r="BB190" s="20" t="str">
        <f>IF(StockTree!BB190="","",IF(T=BB$10,IF(CallFlag=1,MAX(StockTree!BB190-K,0),MAX(K-StockTree!BB190,0)),EXP(-rr*h)*(pstar*BC190+(1-pstar)*BC191)))</f>
        <v/>
      </c>
      <c r="BC190" s="20" t="str">
        <f>IF(StockTree!BC190="","",IF(T=BC$10,IF(CallFlag=1,MAX(StockTree!BC190-K,0),MAX(K-StockTree!BC190,0)),EXP(-rr*h)*(pstar*BD190+(1-pstar)*BD191)))</f>
        <v/>
      </c>
      <c r="BD190" s="20" t="str">
        <f>IF(StockTree!BD190="","",IF(T=BD$10,IF(CallFlag=1,MAX(StockTree!BD190-K,0),MAX(K-StockTree!BD190,0)),EXP(-rr*h)*(pstar*BE190+(1-pstar)*BE191)))</f>
        <v/>
      </c>
      <c r="BE190" s="20" t="str">
        <f>IF(StockTree!BE190="","",IF(T=BE$10,IF(CallFlag=1,MAX(StockTree!BE190-K,0),MAX(K-StockTree!BE190,0)),EXP(-rr*h)*(pstar*BF190+(1-pstar)*BF191)))</f>
        <v/>
      </c>
      <c r="BF190" s="20" t="str">
        <f>IF(StockTree!BF190="","",IF(T=BF$10,IF(CallFlag=1,MAX(StockTree!BF190-K,0),MAX(K-StockTree!BF190,0)),EXP(-rr*h)*(pstar*BG190+(1-pstar)*BG191)))</f>
        <v/>
      </c>
      <c r="BG190" s="20" t="str">
        <f>IF(StockTree!BG190="","",IF(T=BG$10,IF(CallFlag=1,MAX(StockTree!BG190-K,0),MAX(K-StockTree!BG190,0)),EXP(-rr*h)*(pstar*BH190+(1-pstar)*BH191)))</f>
        <v/>
      </c>
      <c r="BH190" s="20" t="str">
        <f>IF(StockTree!BH190="","",IF(T=BH$10,IF(CallFlag=1,MAX(StockTree!BH190-K,0),MAX(K-StockTree!BH190,0)),EXP(-rr*h)*(pstar*BI190+(1-pstar)*BI191)))</f>
        <v/>
      </c>
      <c r="BI190" s="20" t="str">
        <f>IF(StockTree!BI190="","",IF(T=BI$10,IF(CallFlag=1,MAX(StockTree!BI190-K,0),MAX(K-StockTree!BI190,0)),EXP(-rr*h)*(pstar*BJ190+(1-pstar)*BJ191)))</f>
        <v/>
      </c>
      <c r="BJ190" s="20" t="str">
        <f>IF(StockTree!BJ190="","",IF(T=BJ$10,IF(CallFlag=1,MAX(StockTree!BJ190-K,0),MAX(K-StockTree!BJ190,0)),EXP(-rr*h)*(pstar*BK190+(1-pstar)*BK191)))</f>
        <v/>
      </c>
      <c r="BK190" s="20" t="str">
        <f>IF(StockTree!BK190="","",IF(T=BK$10,IF(CallFlag=1,MAX(StockTree!BK190-K,0),MAX(K-StockTree!BK190,0)),EXP(-rr*h)*(pstar*BL190+(1-pstar)*BL191)))</f>
        <v/>
      </c>
      <c r="BL190" s="20" t="str">
        <f>IF(StockTree!BL190="","",IF(T=BL$10,IF(CallFlag=1,MAX(StockTree!BL190-K,0),MAX(K-StockTree!BL190,0)),EXP(-rr*h)*(pstar*BM190+(1-pstar)*BM191)))</f>
        <v/>
      </c>
      <c r="BM190" s="20" t="str">
        <f>IF(StockTree!BM190="","",IF(T=BM$10,IF(CallFlag=1,MAX(StockTree!BM190-K,0),MAX(K-StockTree!BM190,0)),EXP(-rr*h)*(pstar*BN190+(1-pstar)*BN191)))</f>
        <v/>
      </c>
      <c r="BN190" s="20" t="str">
        <f>IF(StockTree!BN190="","",IF(T=BN$10,IF(CallFlag=1,MAX(StockTree!BN190-K,0),MAX(K-StockTree!BN190,0)),EXP(-rr*h)*(pstar*BO190+(1-pstar)*BO191)))</f>
        <v/>
      </c>
      <c r="BO190" s="20" t="str">
        <f>IF(StockTree!BO190="","",IF(T=BO$10,IF(CallFlag=1,MAX(StockTree!BO190-K,0),MAX(K-StockTree!BO190,0)),EXP(-rr*h)*(pstar*BP190+(1-pstar)*BP191)))</f>
        <v/>
      </c>
      <c r="BP190" s="20" t="str">
        <f>IF(StockTree!BP190="","",IF(T=BP$10,IF(CallFlag=1,MAX(StockTree!BP190-K,0),MAX(K-StockTree!BP190,0)),EXP(-rr*h)*(pstar*BQ190+(1-pstar)*BQ191)))</f>
        <v/>
      </c>
      <c r="BQ190" s="20" t="str">
        <f>IF(StockTree!BQ190="","",IF(T=BQ$10,IF(CallFlag=1,MAX(StockTree!BQ190-K,0),MAX(K-StockTree!BQ190,0)),EXP(-rr*h)*(pstar*BR190+(1-pstar)*BR191)))</f>
        <v/>
      </c>
      <c r="BR190" s="20" t="str">
        <f>IF(StockTree!BR190="","",IF(T=BR$10,IF(CallFlag=1,MAX(StockTree!BR190-K,0),MAX(K-StockTree!BR190,0)),EXP(-rr*h)*(pstar*BS190+(1-pstar)*BS191)))</f>
        <v/>
      </c>
      <c r="BS190" s="20" t="str">
        <f>IF(StockTree!BS190="","",IF(T=BS$10,IF(CallFlag=1,MAX(StockTree!BS190-K,0),MAX(K-StockTree!BS190,0)),EXP(-rr*h)*(pstar*BT190+(1-pstar)*BT191)))</f>
        <v/>
      </c>
      <c r="BT190" s="20" t="str">
        <f>IF(StockTree!BT190="","",IF(T=BT$10,IF(CallFlag=1,MAX(StockTree!BT190-K,0),MAX(K-StockTree!BT190,0)),EXP(-rr*h)*(pstar*BU190+(1-pstar)*BU191)))</f>
        <v/>
      </c>
      <c r="BU190" s="20" t="str">
        <f>IF(StockTree!BU190="","",IF(T=BU$10,IF(CallFlag=1,MAX(StockTree!BU190-K,0),MAX(K-StockTree!BU190,0)),EXP(-rr*h)*(pstar*BV190+(1-pstar)*BV191)))</f>
        <v/>
      </c>
      <c r="BV190" s="20" t="str">
        <f>IF(StockTree!BV190="","",IF(T=BV$10,IF(CallFlag=1,MAX(StockTree!BV190-K,0),MAX(K-StockTree!BV190,0)),EXP(-rr*h)*(pstar*BW190+(1-pstar)*BW191)))</f>
        <v/>
      </c>
      <c r="BW190" s="20" t="str">
        <f>IF(StockTree!BW190="","",IF(T=BW$10,IF(CallFlag=1,MAX(StockTree!BW190-K,0),MAX(K-StockTree!BW190,0)),EXP(-rr*h)*(pstar*BX190+(1-pstar)*BX191)))</f>
        <v/>
      </c>
      <c r="BX190" s="20" t="str">
        <f>IF(StockTree!BX190="","",IF(T=BX$10,IF(CallFlag=1,MAX(StockTree!BX190-K,0),MAX(K-StockTree!BX190,0)),EXP(-rr*h)*(pstar*BY190+(1-pstar)*BY191)))</f>
        <v/>
      </c>
      <c r="BY190" s="20" t="str">
        <f>IF(StockTree!BY190="","",IF(T=BY$10,IF(CallFlag=1,MAX(StockTree!BY190-K,0),MAX(K-StockTree!BY190,0)),EXP(-rr*h)*(pstar*BZ190+(1-pstar)*BZ191)))</f>
        <v/>
      </c>
      <c r="BZ190" s="20" t="str">
        <f>IF(StockTree!BZ190="","",IF(T=BZ$10,IF(CallFlag=1,MAX(StockTree!BZ190-K,0),MAX(K-StockTree!BZ190,0)),EXP(-rr*h)*(pstar*CA190+(1-pstar)*CA191)))</f>
        <v/>
      </c>
      <c r="CA190" s="20" t="str">
        <f>IF(StockTree!CA190="","",IF(T=CA$10,IF(CallFlag=1,MAX(StockTree!CA190-K,0),MAX(K-StockTree!CA190,0)),EXP(-rr*h)*(pstar*CB190+(1-pstar)*CB191)))</f>
        <v/>
      </c>
      <c r="CB190" s="20" t="str">
        <f>IF(StockTree!CB190="","",IF(T=CB$10,IF(CallFlag=1,MAX(StockTree!CB190-K,0),MAX(K-StockTree!CB190,0)),EXP(-rr*h)*(pstar*CC190+(1-pstar)*CC191)))</f>
        <v/>
      </c>
      <c r="CC190" s="20" t="str">
        <f>IF(StockTree!CC190="","",IF(T=CC$10,IF(CallFlag=1,MAX(StockTree!CC190-K,0),MAX(K-StockTree!CC190,0)),EXP(-rr*h)*(pstar*CD190+(1-pstar)*CD191)))</f>
        <v/>
      </c>
      <c r="CD190" s="20" t="str">
        <f>IF(StockTree!CD190="","",IF(T=CD$10,IF(CallFlag=1,MAX(StockTree!CD190-K,0),MAX(K-StockTree!CD190,0)),EXP(-rr*h)*(pstar*CE190+(1-pstar)*CE191)))</f>
        <v/>
      </c>
      <c r="CE190" s="20" t="str">
        <f>IF(StockTree!CE190="","",IF(T=CE$10,IF(CallFlag=1,MAX(StockTree!CE190-K,0),MAX(K-StockTree!CE190,0)),EXP(-rr*h)*(pstar*CF190+(1-pstar)*CF191)))</f>
        <v/>
      </c>
      <c r="CF190" s="20" t="str">
        <f>IF(StockTree!CF190="","",IF(T=CF$10,IF(CallFlag=1,MAX(StockTree!CF190-K,0),MAX(K-StockTree!CF190,0)),EXP(-rr*h)*(pstar*CG190+(1-pstar)*CG191)))</f>
        <v/>
      </c>
      <c r="CG190" s="20" t="str">
        <f>IF(StockTree!CG190="","",IF(T=CG$10,IF(CallFlag=1,MAX(StockTree!CG190-K,0),MAX(K-StockTree!CG190,0)),EXP(-rr*h)*(pstar*CH190+(1-pstar)*CH191)))</f>
        <v/>
      </c>
      <c r="CH190" s="20" t="str">
        <f>IF(StockTree!CH190="","",IF(T=CH$10,IF(CallFlag=1,MAX(StockTree!CH190-K,0),MAX(K-StockTree!CH190,0)),EXP(-rr*h)*(pstar*CI190+(1-pstar)*CI191)))</f>
        <v/>
      </c>
      <c r="CI190" s="20" t="str">
        <f>IF(StockTree!CI190="","",IF(T=CI$10,IF(CallFlag=1,MAX(StockTree!CI190-K,0),MAX(K-StockTree!CI190,0)),EXP(-rr*h)*(pstar*CJ190+(1-pstar)*CJ191)))</f>
        <v/>
      </c>
      <c r="CJ190" s="20" t="str">
        <f>IF(StockTree!CJ190="","",IF(T=CJ$10,IF(CallFlag=1,MAX(StockTree!CJ190-K,0),MAX(K-StockTree!CJ190,0)),EXP(-rr*h)*(pstar*CK190+(1-pstar)*CK191)))</f>
        <v/>
      </c>
      <c r="CK190" s="20" t="str">
        <f>IF(StockTree!CK190="","",IF(T=CK$10,IF(CallFlag=1,MAX(StockTree!CK190-K,0),MAX(K-StockTree!CK190,0)),EXP(-rr*h)*(pstar*CL190+(1-pstar)*CL191)))</f>
        <v/>
      </c>
      <c r="CL190" s="20" t="str">
        <f>IF(StockTree!CL190="","",IF(T=CL$10,IF(CallFlag=1,MAX(StockTree!CL190-K,0),MAX(K-StockTree!CL190,0)),EXP(-rr*h)*(pstar*CM190+(1-pstar)*CM191)))</f>
        <v/>
      </c>
      <c r="CM190" s="20" t="str">
        <f>IF(StockTree!CM190="","",IF(T=CM$10,IF(CallFlag=1,MAX(StockTree!CM190-K,0),MAX(K-StockTree!CM190,0)),EXP(-rr*h)*(pstar*CN190+(1-pstar)*CN191)))</f>
        <v/>
      </c>
      <c r="CN190" s="20" t="str">
        <f>IF(StockTree!CN190="","",IF(T=CN$10,IF(CallFlag=1,MAX(StockTree!CN190-K,0),MAX(K-StockTree!CN190,0)),EXP(-rr*h)*(pstar*CO190+(1-pstar)*CO191)))</f>
        <v/>
      </c>
      <c r="CO190" s="20" t="str">
        <f>IF(StockTree!CO190="","",IF(T=CO$10,IF(CallFlag=1,MAX(StockTree!CO190-K,0),MAX(K-StockTree!CO190,0)),EXP(-rr*h)*(pstar*CP190+(1-pstar)*CP191)))</f>
        <v/>
      </c>
      <c r="CP190" s="20" t="str">
        <f>IF(StockTree!CP190="","",IF(T=CP$10,IF(CallFlag=1,MAX(StockTree!CP190-K,0),MAX(K-StockTree!CP190,0)),EXP(-rr*h)*(pstar*CQ190+(1-pstar)*CQ191)))</f>
        <v/>
      </c>
      <c r="CQ190" s="20" t="str">
        <f>IF(StockTree!CQ190="","",IF(T=CQ$10,IF(CallFlag=1,MAX(StockTree!CQ190-K,0),MAX(K-StockTree!CQ190,0)),EXP(-rr*h)*(pstar*CR190+(1-pstar)*CR191)))</f>
        <v/>
      </c>
      <c r="CR190" s="20" t="str">
        <f>IF(StockTree!CR190="","",IF(T=CR$10,IF(CallFlag=1,MAX(StockTree!CR190-K,0),MAX(K-StockTree!CR190,0)),EXP(-rr*h)*(pstar*CS190+(1-pstar)*CS191)))</f>
        <v/>
      </c>
      <c r="CS190" s="20" t="str">
        <f>IF(StockTree!CS190="","",IF(T=CS$10,IF(CallFlag=1,MAX(StockTree!CS190-K,0),MAX(K-StockTree!CS190,0)),EXP(-rr*h)*(pstar*CT190+(1-pstar)*CT191)))</f>
        <v/>
      </c>
      <c r="CT190" s="20" t="str">
        <f>IF(StockTree!CT190="","",IF(T=CT$10,IF(CallFlag=1,MAX(StockTree!CT190-K,0),MAX(K-StockTree!CT190,0)),EXP(-rr*h)*(pstar*CU190+(1-pstar)*CU191)))</f>
        <v/>
      </c>
      <c r="CU190" s="20" t="str">
        <f>IF(StockTree!CU190="","",IF(T=CU$10,IF(CallFlag=1,MAX(StockTree!CU190-K,0),MAX(K-StockTree!CU190,0)),EXP(-rr*h)*(pstar*CV190+(1-pstar)*CV191)))</f>
        <v/>
      </c>
      <c r="CV190" s="20" t="str">
        <f>IF(StockTree!CV190="","",IF(T=CV$10,IF(CallFlag=1,MAX(StockTree!CV190-K,0),MAX(K-StockTree!CV190,0)),EXP(-rr*h)*(pstar*CW190+(1-pstar)*CW191)))</f>
        <v/>
      </c>
      <c r="CW190" s="20" t="str">
        <f>IF(StockTree!CW190="","",IF(T=CW$10,IF(CallFlag=1,MAX(StockTree!CW190-K,0),MAX(K-StockTree!CW190,0)),EXP(-rr*h)*(pstar*CX190+(1-pstar)*CX191)))</f>
        <v/>
      </c>
      <c r="CX190" s="20" t="str">
        <f>IF(StockTree!CX190="","",IF(T=CX$10,IF(CallFlag=1,MAX(StockTree!CX190-K,0),MAX(K-StockTree!CX190,0)),EXP(-rr*h)*(pstar*CY190+(1-pstar)*CY191)))</f>
        <v/>
      </c>
      <c r="CY190" s="20" t="str">
        <f>IF(StockTree!CY190="","",IF(T=CY$10,IF(CallFlag=1,MAX(StockTree!CY190-K,0),MAX(K-StockTree!CY190,0)),EXP(-rr*h)*(pstar*CZ190+(1-pstar)*CZ191)))</f>
        <v/>
      </c>
      <c r="CZ190" s="20" t="str">
        <f>IF(StockTree!CZ190="","",IF(T=CZ$10,IF(CallFlag=1,MAX(StockTree!CZ190-K,0),MAX(K-StockTree!CZ190,0)),EXP(-rr*h)*(pstar*DA190+(1-pstar)*DA191)))</f>
        <v/>
      </c>
      <c r="DA190" s="20" t="str">
        <f>IF(StockTree!DA190="","",IF(T=DA$10,IF(CallFlag=1,MAX(StockTree!DA190-K,0),MAX(K-StockTree!DA190,0)),EXP(-rr*h)*(pstar*DB190+(1-pstar)*DB191)))</f>
        <v/>
      </c>
      <c r="DB190" s="20" t="str">
        <f>IF(StockTree!DB190="","",IF(T=DB$10,IF(CallFlag=1,MAX(StockTree!DB190-K,0),MAX(K-StockTree!DB190,0)),EXP(-rr*h)*(pstar*DC190+(1-pstar)*DC191)))</f>
        <v/>
      </c>
      <c r="DC190" s="20" t="str">
        <f>IF(StockTree!DC190="","",IF(T=DC$10,IF(CallFlag=1,MAX(StockTree!DC190-K,0),MAX(K-StockTree!DC190,0)),EXP(-rr*h)*(pstar*DD190+(1-pstar)*DD191)))</f>
        <v/>
      </c>
      <c r="DD190" s="20" t="str">
        <f>IF(StockTree!DD190="","",IF(T=DD$10,IF(CallFlag=1,MAX(StockTree!DD190-K,0),MAX(K-StockTree!DD190,0)),EXP(-rr*h)*(pstar*DE190+(1-pstar)*DE191)))</f>
        <v/>
      </c>
      <c r="DE190" s="20" t="str">
        <f>IF(StockTree!DE190="","",IF(T=DE$10,IF(CallFlag=1,MAX(StockTree!DE190-K,0),MAX(K-StockTree!DE190,0)),EXP(-rr*h)*(pstar*DF190+(1-pstar)*DF191)))</f>
        <v/>
      </c>
      <c r="DF190" s="20" t="str">
        <f>IF(StockTree!DF190="","",IF(T=DF$10,IF(CallFlag=1,MAX(StockTree!DF190-K,0),MAX(K-StockTree!DF190,0)),EXP(-rr*h)*(pstar*DG190+(1-pstar)*DG191)))</f>
        <v/>
      </c>
      <c r="DG190" s="20" t="str">
        <f>IF(StockTree!DG190="","",IF(T=DG$10,IF(CallFlag=1,MAX(StockTree!DG190-K,0),MAX(K-StockTree!DG190,0)),EXP(-rr*h)*(pstar*DH190+(1-pstar)*DH191)))</f>
        <v/>
      </c>
      <c r="DH190" s="20" t="str">
        <f>IF(StockTree!DH190="","",IF(T=DH$10,IF(CallFlag=1,MAX(StockTree!DH190-K,0),MAX(K-StockTree!DH190,0)),EXP(-rr*h)*(pstar*DI190+(1-pstar)*DI191)))</f>
        <v/>
      </c>
      <c r="DI190" s="20" t="str">
        <f>IF(StockTree!DI190="","",IF(T=DI$10,IF(CallFlag=1,MAX(StockTree!DI190-K,0),MAX(K-StockTree!DI190,0)),EXP(-rr*h)*(pstar*DJ190+(1-pstar)*DJ191)))</f>
        <v/>
      </c>
      <c r="DJ190" s="20" t="str">
        <f>IF(StockTree!DJ190="","",IF(T=DJ$10,IF(CallFlag=1,MAX(StockTree!DJ190-K,0),MAX(K-StockTree!DJ190,0)),EXP(-rr*h)*(pstar*DK190+(1-pstar)*DK191)))</f>
        <v/>
      </c>
      <c r="DK190" s="20" t="str">
        <f>IF(StockTree!DK190="","",IF(T=DK$10,IF(CallFlag=1,MAX(StockTree!DK190-K,0),MAX(K-StockTree!DK190,0)),EXP(-rr*h)*(pstar*DL190+(1-pstar)*DL191)))</f>
        <v/>
      </c>
      <c r="DL190" s="20" t="str">
        <f>IF(StockTree!DL190="","",IF(T=DL$10,IF(CallFlag=1,MAX(StockTree!DL190-K,0),MAX(K-StockTree!DL190,0)),EXP(-rr*h)*(pstar*DM190+(1-pstar)*DM191)))</f>
        <v/>
      </c>
      <c r="DM190" s="20" t="str">
        <f>IF(StockTree!DM190="","",IF(T=DM$10,IF(CallFlag=1,MAX(StockTree!DM190-K,0),MAX(K-StockTree!DM190,0)),EXP(-rr*h)*(pstar*DN190+(1-pstar)*DN191)))</f>
        <v/>
      </c>
      <c r="DN190" s="20" t="str">
        <f>IF(StockTree!DN190="","",IF(T=DN$10,IF(CallFlag=1,MAX(StockTree!DN190-K,0),MAX(K-StockTree!DN190,0)),EXP(-rr*h)*(pstar*DO190+(1-pstar)*DO191)))</f>
        <v/>
      </c>
      <c r="DO190" s="20" t="str">
        <f>IF(StockTree!DO190="","",IF(T=DO$10,IF(CallFlag=1,MAX(StockTree!DO190-K,0),MAX(K-StockTree!DO190,0)),EXP(-rr*h)*(pstar*DP190+(1-pstar)*DP191)))</f>
        <v/>
      </c>
      <c r="DP190" s="20" t="str">
        <f>IF(StockTree!DP190="","",IF(T=DP$10,IF(CallFlag=1,MAX(StockTree!DP190-K,0),MAX(K-StockTree!DP190,0)),EXP(-rr*h)*(pstar*DQ190+(1-pstar)*DQ191)))</f>
        <v/>
      </c>
      <c r="DQ190" s="20" t="str">
        <f>IF(StockTree!DQ190="","",IF(T=DQ$10,IF(CallFlag=1,MAX(StockTree!DQ190-K,0),MAX(K-StockTree!DQ190,0)),EXP(-rr*h)*(pstar*DR190+(1-pstar)*DR191)))</f>
        <v/>
      </c>
      <c r="DR190" s="20" t="str">
        <f>IF(StockTree!DR190="","",IF(T=DR$10,IF(CallFlag=1,MAX(StockTree!DR190-K,0),MAX(K-StockTree!DR190,0)),EXP(-rr*h)*(pstar*DS190+(1-pstar)*DS191)))</f>
        <v/>
      </c>
      <c r="DS190" s="20" t="str">
        <f>IF(StockTree!DS190="","",IF(T=DS$10,IF(CallFlag=1,MAX(StockTree!DS190-K,0),MAX(K-StockTree!DS190,0)),EXP(-rr*h)*(pstar*DT190+(1-pstar)*DT191)))</f>
        <v/>
      </c>
      <c r="DT190" s="20" t="str">
        <f>IF(StockTree!DT190="","",IF(T=DT$10,IF(CallFlag=1,MAX(StockTree!DT190-K,0),MAX(K-StockTree!DT190,0)),EXP(-rr*h)*(pstar*DU190+(1-pstar)*DU191)))</f>
        <v/>
      </c>
      <c r="DU190" s="20" t="str">
        <f>IF(StockTree!DU190="","",IF(T=DU$10,IF(CallFlag=1,MAX(StockTree!DU190-K,0),MAX(K-StockTree!DU190,0)),EXP(-rr*h)*(pstar*DV190+(1-pstar)*DV191)))</f>
        <v/>
      </c>
      <c r="DV190" s="20" t="str">
        <f>IF(StockTree!DV190="","",IF(T=DV$10,IF(CallFlag=1,MAX(StockTree!DV190-K,0),MAX(K-StockTree!DV190,0)),EXP(-rr*h)*(pstar*DW190+(1-pstar)*DW191)))</f>
        <v/>
      </c>
      <c r="DW190" s="20" t="str">
        <f>IF(StockTree!DW190="","",IF(T=DW$10,IF(CallFlag=1,MAX(StockTree!DW190-K,0),MAX(K-StockTree!DW190,0)),EXP(-rr*h)*(pstar*DX190+(1-pstar)*DX191)))</f>
        <v/>
      </c>
      <c r="DX190" s="20" t="str">
        <f>IF(StockTree!DX190="","",IF(T=DX$10,IF(CallFlag=1,MAX(StockTree!DX190-K,0),MAX(K-StockTree!DX190,0)),EXP(-rr*h)*(pstar*DY190+(1-pstar)*DY191)))</f>
        <v/>
      </c>
      <c r="DY190" s="20" t="str">
        <f>IF(StockTree!DY190="","",IF(T=DY$10,IF(CallFlag=1,MAX(StockTree!DY190-K,0),MAX(K-StockTree!DY190,0)),EXP(-rr*h)*(pstar*DZ190+(1-pstar)*DZ191)))</f>
        <v/>
      </c>
      <c r="DZ190" s="20" t="str">
        <f>IF(StockTree!DZ190="","",IF(T=DZ$10,IF(CallFlag=1,MAX(StockTree!DZ190-K,0),MAX(K-StockTree!DZ190,0)),EXP(-rr*h)*(pstar*EA190+(1-pstar)*EA191)))</f>
        <v/>
      </c>
      <c r="EA190" s="20" t="str">
        <f>IF(StockTree!EA190="","",IF(T=EA$10,IF(CallFlag=1,MAX(StockTree!EA190-K,0),MAX(K-StockTree!EA190,0)),EXP(-rr*h)*(pstar*EB190+(1-pstar)*EB191)))</f>
        <v/>
      </c>
      <c r="EB190" s="20" t="str">
        <f>IF(StockTree!EB190="","",IF(T=EB$10,IF(CallFlag=1,MAX(StockTree!EB190-K,0),MAX(K-StockTree!EB190,0)),EXP(-rr*h)*(pstar*EC190+(1-pstar)*EC191)))</f>
        <v/>
      </c>
      <c r="EC190" s="20" t="str">
        <f>IF(StockTree!EC190="","",IF(T=EC$10,IF(CallFlag=1,MAX(StockTree!EC190-K,0),MAX(K-StockTree!EC190,0)),EXP(-rr*h)*(pstar*ED190+(1-pstar)*ED191)))</f>
        <v/>
      </c>
      <c r="ED190" s="20" t="str">
        <f>IF(StockTree!ED190="","",IF(T=ED$10,IF(CallFlag=1,MAX(StockTree!ED190-K,0),MAX(K-StockTree!ED190,0)),EXP(-rr*h)*(pstar*EE190+(1-pstar)*EE191)))</f>
        <v/>
      </c>
      <c r="EE190" s="20" t="str">
        <f>IF(StockTree!EE190="","",IF(T=EE$10,IF(CallFlag=1,MAX(StockTree!EE190-K,0),MAX(K-StockTree!EE190,0)),EXP(-rr*h)*(pstar*EF190+(1-pstar)*EF191)))</f>
        <v/>
      </c>
      <c r="EF190" s="20" t="str">
        <f>IF(StockTree!EF190="","",IF(T=EF$10,IF(CallFlag=1,MAX(StockTree!EF190-K,0),MAX(K-StockTree!EF190,0)),EXP(-rr*h)*(pstar*EG190+(1-pstar)*EG191)))</f>
        <v/>
      </c>
      <c r="EG190" s="20" t="str">
        <f>IF(StockTree!EG190="","",IF(T=EG$10,IF(CallFlag=1,MAX(StockTree!EG190-K,0),MAX(K-StockTree!EG190,0)),EXP(-rr*h)*(pstar*EH190+(1-pstar)*EH191)))</f>
        <v/>
      </c>
      <c r="EH190" s="20" t="str">
        <f>IF(StockTree!EH190="","",IF(T=EH$10,IF(CallFlag=1,MAX(StockTree!EH190-K,0),MAX(K-StockTree!EH190,0)),EXP(-rr*h)*(pstar*EI190+(1-pstar)*EI191)))</f>
        <v/>
      </c>
      <c r="EI190" s="20" t="str">
        <f>IF(StockTree!EI190="","",IF(T=EI$10,IF(CallFlag=1,MAX(StockTree!EI190-K,0),MAX(K-StockTree!EI190,0)),EXP(-rr*h)*(pstar*EJ190+(1-pstar)*EJ191)))</f>
        <v/>
      </c>
      <c r="EJ190" s="20" t="str">
        <f>IF(StockTree!EJ190="","",IF(T=EJ$10,IF(CallFlag=1,MAX(StockTree!EJ190-K,0),MAX(K-StockTree!EJ190,0)),EXP(-rr*h)*(pstar*EK190+(1-pstar)*EK191)))</f>
        <v/>
      </c>
      <c r="EK190" s="20" t="str">
        <f>IF(StockTree!EK190="","",IF(T=EK$10,IF(CallFlag=1,MAX(StockTree!EK190-K,0),MAX(K-StockTree!EK190,0)),EXP(-rr*h)*(pstar*EL190+(1-pstar)*EL191)))</f>
        <v/>
      </c>
      <c r="EL190" s="20" t="str">
        <f>IF(StockTree!EL190="","",IF(T=EL$10,IF(CallFlag=1,MAX(StockTree!EL190-K,0),MAX(K-StockTree!EL190,0)),EXP(-rr*h)*(pstar*EM190+(1-pstar)*EM191)))</f>
        <v/>
      </c>
      <c r="EM190" s="20" t="str">
        <f>IF(StockTree!EM190="","",IF(T=EM$10,IF(CallFlag=1,MAX(StockTree!EM190-K,0),MAX(K-StockTree!EM190,0)),EXP(-rr*h)*(pstar*EN190+(1-pstar)*EN191)))</f>
        <v/>
      </c>
      <c r="EN190" s="20" t="str">
        <f>IF(StockTree!EN190="","",IF(T=EN$10,IF(CallFlag=1,MAX(StockTree!EN190-K,0),MAX(K-StockTree!EN190,0)),EXP(-rr*h)*(pstar*EO190+(1-pstar)*EO191)))</f>
        <v/>
      </c>
      <c r="EO190" s="20" t="str">
        <f>IF(StockTree!EO190="","",IF(T=EO$10,IF(CallFlag=1,MAX(StockTree!EO190-K,0),MAX(K-StockTree!EO190,0)),EXP(-rr*h)*(pstar*EP190+(1-pstar)*EP191)))</f>
        <v/>
      </c>
      <c r="EP190" s="20" t="str">
        <f>IF(StockTree!EP190="","",IF(T=EP$10,IF(CallFlag=1,MAX(StockTree!EP190-K,0),MAX(K-StockTree!EP190,0)),EXP(-rr*h)*(pstar*EQ190+(1-pstar)*EQ191)))</f>
        <v/>
      </c>
      <c r="EQ190" s="20" t="str">
        <f>IF(StockTree!EQ190="","",IF(T=EQ$10,IF(CallFlag=1,MAX(StockTree!EQ190-K,0),MAX(K-StockTree!EQ190,0)),EXP(-rr*h)*(pstar*ER190+(1-pstar)*ER191)))</f>
        <v/>
      </c>
      <c r="ER190" s="20" t="str">
        <f>IF(StockTree!ER190="","",IF(T=ER$10,IF(CallFlag=1,MAX(StockTree!ER190-K,0),MAX(K-StockTree!ER190,0)),EXP(-rr*h)*(pstar*ES190+(1-pstar)*ES191)))</f>
        <v/>
      </c>
      <c r="ES190" s="20" t="str">
        <f>IF(StockTree!ES190="","",IF(T=ES$10,IF(CallFlag=1,MAX(StockTree!ES190-K,0),MAX(K-StockTree!ES190,0)),EXP(-rr*h)*(pstar*ET190+(1-pstar)*ET191)))</f>
        <v/>
      </c>
      <c r="ET190" s="20" t="str">
        <f>IF(StockTree!ET190="","",IF(T=ET$10,IF(CallFlag=1,MAX(StockTree!ET190-K,0),MAX(K-StockTree!ET190,0)),EXP(-rr*h)*(pstar*EU190+(1-pstar)*EU191)))</f>
        <v/>
      </c>
      <c r="EU190" s="20" t="str">
        <f>IF(StockTree!EU190="","",IF(T=EU$10,IF(CallFlag=1,MAX(StockTree!EU190-K,0),MAX(K-StockTree!EU190,0)),EXP(-rr*h)*(pstar*EV190+(1-pstar)*EV191)))</f>
        <v/>
      </c>
      <c r="EV190" s="20" t="str">
        <f>IF(StockTree!EV190="","",IF(T=EV$10,IF(CallFlag=1,MAX(StockTree!EV190-K,0),MAX(K-StockTree!EV190,0)),EXP(-rr*h)*(pstar*EW190+(1-pstar)*EW191)))</f>
        <v/>
      </c>
      <c r="EW190" s="20" t="str">
        <f>IF(StockTree!EW190="","",IF(T=EW$10,IF(CallFlag=1,MAX(StockTree!EW190-K,0),MAX(K-StockTree!EW190,0)),EXP(-rr*h)*(pstar*EX190+(1-pstar)*EX191)))</f>
        <v/>
      </c>
      <c r="EX190" s="20" t="str">
        <f>IF(StockTree!EX190="","",IF(T=EX$10,IF(CallFlag=1,MAX(StockTree!EX190-K,0),MAX(K-StockTree!EX190,0)),EXP(-rr*h)*(pstar*EY190+(1-pstar)*EY191)))</f>
        <v/>
      </c>
      <c r="EY190" s="20" t="str">
        <f>IF(StockTree!EY190="","",IF(T=EY$10,IF(CallFlag=1,MAX(StockTree!EY190-K,0),MAX(K-StockTree!EY190,0)),EXP(-rr*h)*(pstar*EZ190+(1-pstar)*EZ191)))</f>
        <v/>
      </c>
      <c r="EZ190" s="20" t="str">
        <f>IF(StockTree!EZ190="","",IF(T=EZ$10,IF(CallFlag=1,MAX(StockTree!EZ190-K,0),MAX(K-StockTree!EZ190,0)),EXP(-rr*h)*(pstar*FA190+(1-pstar)*FA191)))</f>
        <v/>
      </c>
      <c r="FA190" s="20" t="str">
        <f>IF(StockTree!FA190="","",IF(T=FA$10,IF(CallFlag=1,MAX(StockTree!FA190-K,0),MAX(K-StockTree!FA190,0)),EXP(-rr*h)*(pstar*FB190+(1-pstar)*FB191)))</f>
        <v/>
      </c>
      <c r="FB190" s="20" t="str">
        <f>IF(StockTree!FB190="","",IF(T=FB$10,IF(CallFlag=1,MAX(StockTree!FB190-K,0),MAX(K-StockTree!FB190,0)),EXP(-rr*h)*(pstar*FC190+(1-pstar)*FC191)))</f>
        <v/>
      </c>
      <c r="FC190" s="20" t="str">
        <f>IF(StockTree!FC190="","",IF(T=FC$10,IF(CallFlag=1,MAX(StockTree!FC190-K,0),MAX(K-StockTree!FC190,0)),EXP(-rr*h)*(pstar*FD190+(1-pstar)*FD191)))</f>
        <v/>
      </c>
      <c r="FD190" s="20" t="str">
        <f>IF(StockTree!FD190="","",IF(T=FD$10,IF(CallFlag=1,MAX(StockTree!FD190-K,0),MAX(K-StockTree!FD190,0)),EXP(-rr*h)*(pstar*FE190+(1-pstar)*FE191)))</f>
        <v/>
      </c>
      <c r="FE190" s="20" t="str">
        <f>IF(StockTree!FE190="","",IF(T=FE$10,IF(CallFlag=1,MAX(StockTree!FE190-K,0),MAX(K-StockTree!FE190,0)),EXP(-rr*h)*(pstar*FF190+(1-pstar)*FF191)))</f>
        <v/>
      </c>
      <c r="FF190" s="20" t="str">
        <f>IF(StockTree!FF190="","",IF(T=FF$10,IF(CallFlag=1,MAX(StockTree!FF190-K,0),MAX(K-StockTree!FF190,0)),EXP(-rr*h)*(pstar*FG190+(1-pstar)*FG191)))</f>
        <v/>
      </c>
      <c r="FG190" s="20" t="str">
        <f>IF(StockTree!FG190="","",IF(T=FG$10,IF(CallFlag=1,MAX(StockTree!FG190-K,0),MAX(K-StockTree!FG190,0)),EXP(-rr*h)*(pstar*FH190+(1-pstar)*FH191)))</f>
        <v/>
      </c>
      <c r="FH190" s="20" t="str">
        <f>IF(StockTree!FH190="","",IF(T=FH$10,IF(CallFlag=1,MAX(StockTree!FH190-K,0),MAX(K-StockTree!FH190,0)),EXP(-rr*h)*(pstar*FI190+(1-pstar)*FI191)))</f>
        <v/>
      </c>
      <c r="FI190" s="20" t="str">
        <f>IF(StockTree!FI190="","",IF(T=FI$10,IF(CallFlag=1,MAX(StockTree!FI190-K,0),MAX(K-StockTree!FI190,0)),EXP(-rr*h)*(pstar*FJ190+(1-pstar)*FJ191)))</f>
        <v/>
      </c>
      <c r="FJ190" s="20" t="str">
        <f>IF(StockTree!FJ190="","",IF(T=FJ$10,IF(CallFlag=1,MAX(StockTree!FJ190-K,0),MAX(K-StockTree!FJ190,0)),EXP(-rr*h)*(pstar*FK190+(1-pstar)*FK191)))</f>
        <v/>
      </c>
      <c r="FK190" s="20" t="str">
        <f>IF(StockTree!FK190="","",IF(T=FK$10,IF(CallFlag=1,MAX(StockTree!FK190-K,0),MAX(K-StockTree!FK190,0)),EXP(-rr*h)*(pstar*FL190+(1-pstar)*FL191)))</f>
        <v/>
      </c>
      <c r="FL190" s="20" t="str">
        <f>IF(StockTree!FL190="","",IF(T=FL$10,IF(CallFlag=1,MAX(StockTree!FL190-K,0),MAX(K-StockTree!FL190,0)),EXP(-rr*h)*(pstar*FM190+(1-pstar)*FM191)))</f>
        <v/>
      </c>
      <c r="FM190" s="20" t="str">
        <f>IF(StockTree!FM190="","",IF(T=FM$10,IF(CallFlag=1,MAX(StockTree!FM190-K,0),MAX(K-StockTree!FM190,0)),EXP(-rr*h)*(pstar*FN190+(1-pstar)*FN191)))</f>
        <v/>
      </c>
      <c r="FN190" s="20" t="str">
        <f>IF(StockTree!FN190="","",IF(T=FN$10,IF(CallFlag=1,MAX(StockTree!FN190-K,0),MAX(K-StockTree!FN190,0)),EXP(-rr*h)*(pstar*FO190+(1-pstar)*FO191)))</f>
        <v/>
      </c>
      <c r="FO190" s="20" t="str">
        <f>IF(StockTree!FO190="","",IF(T=FO$10,IF(CallFlag=1,MAX(StockTree!FO190-K,0),MAX(K-StockTree!FO190,0)),EXP(-rr*h)*(pstar*FP190+(1-pstar)*FP191)))</f>
        <v/>
      </c>
      <c r="FP190" s="20" t="str">
        <f>IF(StockTree!FP190="","",IF(T=FP$10,IF(CallFlag=1,MAX(StockTree!FP190-K,0),MAX(K-StockTree!FP190,0)),EXP(-rr*h)*(pstar*FQ190+(1-pstar)*FQ191)))</f>
        <v/>
      </c>
      <c r="FQ190" s="20" t="str">
        <f>IF(StockTree!FQ190="","",IF(T=FQ$10,IF(CallFlag=1,MAX(StockTree!FQ190-K,0),MAX(K-StockTree!FQ190,0)),EXP(-rr*h)*(pstar*FR190+(1-pstar)*FR191)))</f>
        <v/>
      </c>
      <c r="FR190" s="20" t="str">
        <f>IF(StockTree!FR190="","",IF(T=FR$10,IF(CallFlag=1,MAX(StockTree!FR190-K,0),MAX(K-StockTree!FR190,0)),EXP(-rr*h)*(pstar*FS190+(1-pstar)*FS191)))</f>
        <v/>
      </c>
      <c r="FS190" s="20" t="str">
        <f>IF(StockTree!FS190="","",IF(T=FS$10,IF(CallFlag=1,MAX(StockTree!FS190-K,0),MAX(K-StockTree!FS190,0)),EXP(-rr*h)*(pstar*FT190+(1-pstar)*FT191)))</f>
        <v/>
      </c>
      <c r="FT190" s="20" t="str">
        <f>IF(StockTree!FT190="","",IF(T=FT$10,IF(CallFlag=1,MAX(StockTree!FT190-K,0),MAX(K-StockTree!FT190,0)),EXP(-rr*h)*(pstar*FU190+(1-pstar)*FU191)))</f>
        <v/>
      </c>
      <c r="FU190" s="20" t="str">
        <f>IF(StockTree!FU190="","",IF(T=FU$10,IF(CallFlag=1,MAX(StockTree!FU190-K,0),MAX(K-StockTree!FU190,0)),EXP(-rr*h)*(pstar*FV190+(1-pstar)*FV191)))</f>
        <v/>
      </c>
      <c r="FV190" s="20" t="str">
        <f>IF(StockTree!FV190="","",IF(T=FV$10,IF(CallFlag=1,MAX(StockTree!FV190-K,0),MAX(K-StockTree!FV190,0)),EXP(-rr*h)*(pstar*FW190+(1-pstar)*FW191)))</f>
        <v/>
      </c>
      <c r="FW190" s="20" t="str">
        <f>IF(StockTree!FW190="","",IF(T=FW$10,IF(CallFlag=1,MAX(StockTree!FW190-K,0),MAX(K-StockTree!FW190,0)),EXP(-rr*h)*(pstar*FX190+(1-pstar)*FX191)))</f>
        <v/>
      </c>
      <c r="FX190" s="20" t="str">
        <f>IF(StockTree!FX190="","",IF(T=FX$10,IF(CallFlag=1,MAX(StockTree!FX190-K,0),MAX(K-StockTree!FX190,0)),EXP(-rr*h)*(pstar*FY190+(1-pstar)*FY191)))</f>
        <v/>
      </c>
      <c r="FY190" s="20" t="str">
        <f>IF(StockTree!FY190="","",IF(T=FY$10,IF(CallFlag=1,MAX(StockTree!FY190-K,0),MAX(K-StockTree!FY190,0)),EXP(-rr*h)*(pstar*FZ190+(1-pstar)*FZ191)))</f>
        <v/>
      </c>
      <c r="FZ190" s="20" t="str">
        <f>IF(StockTree!FZ190="","",IF(T=FZ$10,IF(CallFlag=1,MAX(StockTree!FZ190-K,0),MAX(K-StockTree!FZ190,0)),EXP(-rr*h)*(pstar*GA190+(1-pstar)*GA191)))</f>
        <v/>
      </c>
      <c r="GA190" s="20" t="str">
        <f>IF(StockTree!GA190="","",IF(T=GA$10,IF(CallFlag=1,MAX(StockTree!GA190-K,0),MAX(K-StockTree!GA190,0)),EXP(-rr*h)*(pstar*GB190+(1-pstar)*GB191)))</f>
        <v/>
      </c>
      <c r="GB190" s="20" t="str">
        <f>IF(StockTree!GB190="","",IF(T=GB$10,IF(CallFlag=1,MAX(StockTree!GB190-K,0),MAX(K-StockTree!GB190,0)),EXP(-rr*h)*(pstar*GC190+(1-pstar)*GC191)))</f>
        <v/>
      </c>
      <c r="GC190" s="20" t="str">
        <f>IF(StockTree!GC190="","",IF(T=GC$10,IF(CallFlag=1,MAX(StockTree!GC190-K,0),MAX(K-StockTree!GC190,0)),EXP(-rr*h)*(pstar*GD190+(1-pstar)*GD191)))</f>
        <v/>
      </c>
      <c r="GD190" s="20" t="str">
        <f>IF(StockTree!GD190="","",IF(T=GD$10,IF(CallFlag=1,MAX(StockTree!GD190-K,0),MAX(K-StockTree!GD190,0)),EXP(-rr*h)*(pstar*GE190+(1-pstar)*GE191)))</f>
        <v/>
      </c>
      <c r="GE190" s="20" t="str">
        <f>IF(StockTree!GE190="","",IF(T=GE$10,IF(CallFlag=1,MAX(StockTree!GE190-K,0),MAX(K-StockTree!GE190,0)),EXP(-rr*h)*(pstar*GF190+(1-pstar)*GF191)))</f>
        <v/>
      </c>
      <c r="GF190" s="20" t="str">
        <f>IF(StockTree!GF190="","",IF(T=GF$10,IF(CallFlag=1,MAX(StockTree!GF190-K,0),MAX(K-StockTree!GF190,0)),EXP(-rr*h)*(pstar*GG190+(1-pstar)*GG191)))</f>
        <v/>
      </c>
      <c r="GG190" s="20" t="str">
        <f>IF(StockTree!GG190="","",IF(T=GG$10,IF(CallFlag=1,MAX(StockTree!GG190-K,0),MAX(K-StockTree!GG190,0)),EXP(-rr*h)*(pstar*GH190+(1-pstar)*GH191)))</f>
        <v/>
      </c>
      <c r="GH190" s="20" t="str">
        <f>IF(StockTree!GH190="","",IF(T=GH$10,IF(CallFlag=1,MAX(StockTree!GH190-K,0),MAX(K-StockTree!GH190,0)),EXP(-rr*h)*(pstar*GI190+(1-pstar)*GI191)))</f>
        <v/>
      </c>
      <c r="GI190" s="20" t="str">
        <f>IF(StockTree!GI190="","",IF(T=GI$10,IF(CallFlag=1,MAX(StockTree!GI190-K,0),MAX(K-StockTree!GI190,0)),EXP(-rr*h)*(pstar*GJ190+(1-pstar)*GJ191)))</f>
        <v/>
      </c>
      <c r="GJ190" s="20" t="str">
        <f>IF(StockTree!GJ190="","",IF(T=GJ$10,IF(CallFlag=1,MAX(StockTree!GJ190-K,0),MAX(K-StockTree!GJ190,0)),EXP(-rr*h)*(pstar*GK190+(1-pstar)*GK191)))</f>
        <v/>
      </c>
      <c r="GK190" s="20" t="str">
        <f>IF(StockTree!GK190="","",IF(T=GK$10,IF(CallFlag=1,MAX(StockTree!GK190-K,0),MAX(K-StockTree!GK190,0)),EXP(-rr*h)*(pstar*GL190+(1-pstar)*GL191)))</f>
        <v/>
      </c>
      <c r="GL190" s="20" t="str">
        <f>IF(StockTree!GL190="","",IF(T=GL$10,IF(CallFlag=1,MAX(StockTree!GL190-K,0),MAX(K-StockTree!GL190,0)),EXP(-rr*h)*(pstar*GM190+(1-pstar)*GM191)))</f>
        <v/>
      </c>
      <c r="GM190" s="20" t="str">
        <f>IF(StockTree!GM190="","",IF(T=GM$10,IF(CallFlag=1,MAX(StockTree!GM190-K,0),MAX(K-StockTree!GM190,0)),EXP(-rr*h)*(pstar*GN190+(1-pstar)*GN191)))</f>
        <v/>
      </c>
      <c r="GN190" s="20" t="str">
        <f>IF(StockTree!GN190="","",IF(T=GN$10,IF(CallFlag=1,MAX(StockTree!GN190-K,0),MAX(K-StockTree!GN190,0)),EXP(-rr*h)*(pstar*GO190+(1-pstar)*GO191)))</f>
        <v/>
      </c>
      <c r="GO190" s="20" t="str">
        <f>IF(StockTree!GO190="","",IF(T=GO$10,IF(CallFlag=1,MAX(StockTree!GO190-K,0),MAX(K-StockTree!GO190,0)),EXP(-rr*h)*(pstar*GP190+(1-pstar)*GP191)))</f>
        <v/>
      </c>
      <c r="GP190" s="20" t="str">
        <f>IF(StockTree!GP190="","",IF(T=GP$10,IF(CallFlag=1,MAX(StockTree!GP190-K,0),MAX(K-StockTree!GP190,0)),EXP(-rr*h)*(pstar*GQ190+(1-pstar)*GQ191)))</f>
        <v/>
      </c>
      <c r="GQ190" s="20" t="str">
        <f>IF(StockTree!GQ190="","",IF(T=GQ$10,IF(CallFlag=1,MAX(StockTree!GQ190-K,0),MAX(K-StockTree!GQ190,0)),EXP(-rr*h)*(pstar*GR190+(1-pstar)*GR191)))</f>
        <v/>
      </c>
      <c r="GR190" s="20" t="str">
        <f>IF(StockTree!GR190="","",IF(T=GR$10,IF(CallFlag=1,MAX(StockTree!GR190-K,0),MAX(K-StockTree!GR190,0)),EXP(-rr*h)*(pstar*GS190+(1-pstar)*GS191)))</f>
        <v/>
      </c>
      <c r="GS190" s="20" t="str">
        <f>IF(StockTree!GS190="","",IF(T=GS$10,IF(CallFlag=1,MAX(StockTree!GS190-K,0),MAX(K-StockTree!GS190,0)),EXP(-rr*h)*(pstar*GT190+(1-pstar)*GT191)))</f>
        <v/>
      </c>
      <c r="GT190" s="20" t="str">
        <f>IF(StockTree!GT190="","",IF(T=GT$10,IF(CallFlag=1,MAX(StockTree!GT190-K,0),MAX(K-StockTree!GT190,0)),EXP(-rr*h)*(pstar*GU190+(1-pstar)*GU191)))</f>
        <v/>
      </c>
      <c r="GU190" s="20" t="str">
        <f>IF(StockTree!GU190="","",IF(T=GU$10,IF(CallFlag=1,MAX(StockTree!GU190-K,0),MAX(K-StockTree!GU190,0)),EXP(-rr*h)*(pstar*GV190+(1-pstar)*GV191)))</f>
        <v/>
      </c>
      <c r="GV190" s="20" t="str">
        <f>IF(StockTree!GV190="","",IF(T=GV$10,IF(CallFlag=1,MAX(StockTree!GV190-K,0),MAX(K-StockTree!GV190,0)),EXP(-rr*h)*(pstar*GW190+(1-pstar)*GW191)))</f>
        <v/>
      </c>
      <c r="GW190" s="20" t="str">
        <f>IF(StockTree!GW190="","",IF(T=GW$10,IF(CallFlag=1,MAX(StockTree!GW190-K,0),MAX(K-StockTree!GW190,0)),EXP(-rr*h)*(pstar*GX190+(1-pstar)*GX191)))</f>
        <v/>
      </c>
      <c r="GX190" s="20" t="str">
        <f>IF(StockTree!GX190="","",IF(T=GX$10,IF(CallFlag=1,MAX(StockTree!GX190-K,0),MAX(K-StockTree!GX190,0)),EXP(-rr*h)*(pstar*GY190+(1-pstar)*GY191)))</f>
        <v/>
      </c>
      <c r="GY190" s="20" t="str">
        <f>IF(StockTree!GY190="","",IF(T=GY$10,IF(CallFlag=1,MAX(StockTree!GY190-K,0),MAX(K-StockTree!GY190,0)),EXP(-rr*h)*(pstar*GZ190+(1-pstar)*GZ191)))</f>
        <v/>
      </c>
      <c r="GZ190" s="20" t="str">
        <f>IF(StockTree!GZ190="","",IF(T=GZ$10,IF(CallFlag=1,MAX(StockTree!GZ190-K,0),MAX(K-StockTree!GZ190,0)),EXP(-rr*h)*(pstar*HA190+(1-pstar)*HA191)))</f>
        <v/>
      </c>
      <c r="HA190" s="20" t="str">
        <f>IF(StockTree!HA190="","",IF(T=HA$10,IF(CallFlag=1,MAX(StockTree!HA190-K,0),MAX(K-StockTree!HA190,0)),EXP(-rr*h)*(pstar*HB190+(1-pstar)*HB191)))</f>
        <v/>
      </c>
      <c r="HB190" s="20" t="str">
        <f>IF(StockTree!HB190="","",IF(T=HB$10,IF(CallFlag=1,MAX(StockTree!HB190-K,0),MAX(K-StockTree!HB190,0)),EXP(-rr*h)*(pstar*HC190+(1-pstar)*HC191)))</f>
        <v/>
      </c>
      <c r="HC190" s="20" t="str">
        <f>IF(StockTree!HC190="","",IF(T=HC$10,IF(CallFlag=1,MAX(StockTree!HC190-K,0),MAX(K-StockTree!HC190,0)),EXP(-rr*h)*(pstar*HD190+(1-pstar)*HD191)))</f>
        <v/>
      </c>
      <c r="HD190" s="20" t="str">
        <f>IF(StockTree!HD190="","",IF(T=HD$10,IF(CallFlag=1,MAX(StockTree!HD190-K,0),MAX(K-StockTree!HD190,0)),EXP(-rr*h)*(pstar*HE190+(1-pstar)*HE191)))</f>
        <v/>
      </c>
      <c r="HE190" s="20" t="str">
        <f>IF(StockTree!HE190="","",IF(T=HE$10,IF(CallFlag=1,MAX(StockTree!HE190-K,0),MAX(K-StockTree!HE190,0)),EXP(-rr*h)*(pstar*HF190+(1-pstar)*HF191)))</f>
        <v/>
      </c>
      <c r="HF190" s="20" t="str">
        <f>IF(StockTree!HF190="","",IF(T=HF$10,IF(CallFlag=1,MAX(StockTree!HF190-K,0),MAX(K-StockTree!HF190,0)),EXP(-rr*h)*(pstar*HG190+(1-pstar)*HG191)))</f>
        <v/>
      </c>
      <c r="HG190" s="20" t="str">
        <f>IF(StockTree!HG190="","",IF(T=HG$10,IF(CallFlag=1,MAX(StockTree!HG190-K,0),MAX(K-StockTree!HG190,0)),EXP(-rr*h)*(pstar*HH190+(1-pstar)*HH191)))</f>
        <v/>
      </c>
      <c r="HH190" s="20" t="str">
        <f>IF(StockTree!HH190="","",IF(T=HH$10,IF(CallFlag=1,MAX(StockTree!HH190-K,0),MAX(K-StockTree!HH190,0)),EXP(-rr*h)*(pstar*HI190+(1-pstar)*HI191)))</f>
        <v/>
      </c>
      <c r="HI190" s="20" t="str">
        <f>IF(StockTree!HI190="","",IF(T=HI$10,IF(CallFlag=1,MAX(StockTree!HI190-K,0),MAX(K-StockTree!HI190,0)),EXP(-rr*h)*(pstar*HJ190+(1-pstar)*HJ191)))</f>
        <v/>
      </c>
      <c r="HJ190" s="20" t="str">
        <f>IF(StockTree!HJ190="","",IF(T=HJ$10,IF(CallFlag=1,MAX(StockTree!HJ190-K,0),MAX(K-StockTree!HJ190,0)),EXP(-rr*h)*(pstar*HK190+(1-pstar)*HK191)))</f>
        <v/>
      </c>
      <c r="HK190" s="20" t="str">
        <f>IF(StockTree!HK190="","",IF(T=HK$10,IF(CallFlag=1,MAX(StockTree!HK190-K,0),MAX(K-StockTree!HK190,0)),EXP(-rr*h)*(pstar*HL190+(1-pstar)*HL191)))</f>
        <v/>
      </c>
      <c r="HL190" s="20" t="str">
        <f>IF(StockTree!HL190="","",IF(T=HL$10,IF(CallFlag=1,MAX(StockTree!HL190-K,0),MAX(K-StockTree!HL190,0)),EXP(-rr*h)*(pstar*HM190+(1-pstar)*HM191)))</f>
        <v/>
      </c>
      <c r="HM190" s="20" t="str">
        <f>IF(StockTree!HM190="","",IF(T=HM$10,IF(CallFlag=1,MAX(StockTree!HM190-K,0),MAX(K-StockTree!HM190,0)),EXP(-rr*h)*(pstar*HN190+(1-pstar)*HN191)))</f>
        <v/>
      </c>
      <c r="HN190" s="20" t="str">
        <f>IF(StockTree!HN190="","",IF(T=HN$10,IF(CallFlag=1,MAX(StockTree!HN190-K,0),MAX(K-StockTree!HN190,0)),EXP(-rr*h)*(pstar*HO190+(1-pstar)*HO191)))</f>
        <v/>
      </c>
      <c r="HO190" s="20" t="str">
        <f>IF(StockTree!HO190="","",IF(T=HO$10,IF(CallFlag=1,MAX(StockTree!HO190-K,0),MAX(K-StockTree!HO190,0)),EXP(-rr*h)*(pstar*HP190+(1-pstar)*HP191)))</f>
        <v/>
      </c>
      <c r="HP190" s="20" t="str">
        <f>IF(StockTree!HP190="","",IF(T=HP$10,IF(CallFlag=1,MAX(StockTree!HP190-K,0),MAX(K-StockTree!HP190,0)),EXP(-rr*h)*(pstar*HQ190+(1-pstar)*HQ191)))</f>
        <v/>
      </c>
      <c r="HQ190" s="20" t="str">
        <f>IF(StockTree!HQ190="","",IF(T=HQ$10,IF(CallFlag=1,MAX(StockTree!HQ190-K,0),MAX(K-StockTree!HQ190,0)),EXP(-rr*h)*(pstar*HR190+(1-pstar)*HR191)))</f>
        <v/>
      </c>
      <c r="HR190" s="20" t="str">
        <f>IF(StockTree!HR190="","",IF(T=HR$10,IF(CallFlag=1,MAX(StockTree!HR190-K,0),MAX(K-StockTree!HR190,0)),EXP(-rr*h)*(pstar*HS190+(1-pstar)*HS191)))</f>
        <v/>
      </c>
      <c r="HS190" s="20" t="str">
        <f>IF(StockTree!HS190="","",IF(T=HS$10,IF(CallFlag=1,MAX(StockTree!HS190-K,0),MAX(K-StockTree!HS190,0)),EXP(-rr*h)*(pstar*HT190+(1-pstar)*HT191)))</f>
        <v/>
      </c>
      <c r="HT190" s="20" t="str">
        <f>IF(StockTree!HT190="","",IF(T=HT$10,IF(CallFlag=1,MAX(StockTree!HT190-K,0),MAX(K-StockTree!HT190,0)),EXP(-rr*h)*(pstar*HU190+(1-pstar)*HU191)))</f>
        <v/>
      </c>
      <c r="HU190" s="20" t="str">
        <f>IF(StockTree!HU190="","",IF(T=HU$10,IF(CallFlag=1,MAX(StockTree!HU190-K,0),MAX(K-StockTree!HU190,0)),EXP(-rr*h)*(pstar*HV190+(1-pstar)*HV191)))</f>
        <v/>
      </c>
      <c r="HV190" s="20" t="str">
        <f>IF(StockTree!HV190="","",IF(T=HV$10,IF(CallFlag=1,MAX(StockTree!HV190-K,0),MAX(K-StockTree!HV190,0)),EXP(-rr*h)*(pstar*HW190+(1-pstar)*HW191)))</f>
        <v/>
      </c>
      <c r="HW190" s="20" t="str">
        <f>IF(StockTree!HW190="","",IF(T=HW$10,IF(CallFlag=1,MAX(StockTree!HW190-K,0),MAX(K-StockTree!HW190,0)),EXP(-rr*h)*(pstar*HX190+(1-pstar)*HX191)))</f>
        <v/>
      </c>
      <c r="HX190" s="20" t="str">
        <f>IF(StockTree!HX190="","",IF(T=HX$10,IF(CallFlag=1,MAX(StockTree!HX190-K,0),MAX(K-StockTree!HX190,0)),EXP(-rr*h)*(pstar*HY190+(1-pstar)*HY191)))</f>
        <v/>
      </c>
      <c r="HY190" s="20" t="str">
        <f>IF(StockTree!HY190="","",IF(T=HY$10,IF(CallFlag=1,MAX(StockTree!HY190-K,0),MAX(K-StockTree!HY190,0)),EXP(-rr*h)*(pstar*HZ190+(1-pstar)*HZ191)))</f>
        <v/>
      </c>
      <c r="HZ190" s="20" t="str">
        <f>IF(StockTree!HZ190="","",IF(T=HZ$10,IF(CallFlag=1,MAX(StockTree!HZ190-K,0),MAX(K-StockTree!HZ190,0)),EXP(-rr*h)*(pstar*IA190+(1-pstar)*IA191)))</f>
        <v/>
      </c>
      <c r="IA190" s="20" t="str">
        <f>IF(StockTree!IA190="","",IF(T=IA$10,IF(CallFlag=1,MAX(StockTree!IA190-K,0),MAX(K-StockTree!IA190,0)),EXP(-rr*h)*(pstar*IB190+(1-pstar)*IB191)))</f>
        <v/>
      </c>
      <c r="IB190" s="20" t="str">
        <f>IF(StockTree!IB190="","",IF(T=IB$10,IF(CallFlag=1,MAX(StockTree!IB190-K,0),MAX(K-StockTree!IB190,0)),EXP(-rr*h)*(pstar*IC190+(1-pstar)*IC191)))</f>
        <v/>
      </c>
      <c r="IC190" s="20" t="str">
        <f>IF(StockTree!IC190="","",IF(T=IC$10,IF(CallFlag=1,MAX(StockTree!IC190-K,0),MAX(K-StockTree!IC190,0)),EXP(-rr*h)*(pstar*ID190+(1-pstar)*ID191)))</f>
        <v/>
      </c>
      <c r="ID190" s="20" t="str">
        <f>IF(StockTree!ID190="","",IF(T=ID$10,IF(CallFlag=1,MAX(StockTree!ID190-K,0),MAX(K-StockTree!ID190,0)),EXP(-rr*h)*(pstar*IE190+(1-pstar)*IE191)))</f>
        <v/>
      </c>
      <c r="IE190" s="20" t="str">
        <f>IF(StockTree!IE190="","",IF(T=IE$10,IF(CallFlag=1,MAX(StockTree!IE190-K,0),MAX(K-StockTree!IE190,0)),EXP(-rr*h)*(pstar*IF190+(1-pstar)*IF191)))</f>
        <v/>
      </c>
      <c r="IF190" s="20" t="str">
        <f>IF(StockTree!IF190="","",IF(T=IF$10,IF(CallFlag=1,MAX(StockTree!IF190-K,0),MAX(K-StockTree!IF190,0)),EXP(-rr*h)*(pstar*IG190+(1-pstar)*IG191)))</f>
        <v/>
      </c>
      <c r="IG190" s="20" t="str">
        <f>IF(StockTree!IG190="","",IF(T=IG$10,IF(CallFlag=1,MAX(StockTree!IG190-K,0),MAX(K-StockTree!IG190,0)),EXP(-rr*h)*(pstar*IH190+(1-pstar)*IH191)))</f>
        <v/>
      </c>
      <c r="IH190" s="20" t="str">
        <f>IF(StockTree!IH190="","",IF(T=IH$10,IF(CallFlag=1,MAX(StockTree!IH190-K,0),MAX(K-StockTree!IH190,0)),EXP(-rr*h)*(pstar*II190+(1-pstar)*II191)))</f>
        <v/>
      </c>
      <c r="II190" s="20" t="str">
        <f>IF(StockTree!II190="","",IF(T=II$10,IF(CallFlag=1,MAX(StockTree!II190-K,0),MAX(K-StockTree!II190,0)),EXP(-rr*h)*(pstar*IJ190+(1-pstar)*IJ191)))</f>
        <v/>
      </c>
      <c r="IJ190" s="20" t="str">
        <f>IF(StockTree!IJ190="","",IF(T=IJ$10,IF(CallFlag=1,MAX(StockTree!IJ190-K,0),MAX(K-StockTree!IJ190,0)),EXP(-rr*h)*(pstar*IK190+(1-pstar)*IK191)))</f>
        <v/>
      </c>
      <c r="IK190" s="20" t="str">
        <f>IF(StockTree!IK190="","",IF(T=IK$10,IF(CallFlag=1,MAX(StockTree!IK190-K,0),MAX(K-StockTree!IK190,0)),EXP(-rr*h)*(pstar*IL190+(1-pstar)*IL191)))</f>
        <v/>
      </c>
      <c r="IL190" s="20" t="str">
        <f>IF(StockTree!IL190="","",IF(T=IL$10,IF(CallFlag=1,MAX(StockTree!IL190-K,0),MAX(K-StockTree!IL190,0)),EXP(-rr*h)*(pstar*IM190+(1-pstar)*IM191)))</f>
        <v/>
      </c>
      <c r="IM190" s="20" t="str">
        <f>IF(StockTree!IM190="","",IF(T=IM$10,IF(CallFlag=1,MAX(StockTree!IM190-K,0),MAX(K-StockTree!IM190,0)),EXP(-rr*h)*(pstar*IN190+(1-pstar)*IN191)))</f>
        <v/>
      </c>
      <c r="IN190" s="20" t="str">
        <f>IF(StockTree!IN190="","",IF(T=IN$10,IF(CallFlag=1,MAX(StockTree!IN190-K,0),MAX(K-StockTree!IN190,0)),EXP(-rr*h)*(pstar*IO190+(1-pstar)*IO191)))</f>
        <v/>
      </c>
      <c r="IO190" s="20" t="str">
        <f>IF(StockTree!IO190="","",IF(T=IO$10,IF(CallFlag=1,MAX(StockTree!IO190-K,0),MAX(K-StockTree!IO190,0)),EXP(-rr*h)*(pstar*IP190+(1-pstar)*IP191)))</f>
        <v/>
      </c>
      <c r="IP190" s="20" t="str">
        <f>IF(StockTree!IP190="","",IF(T=IP$10,IF(CallFlag=1,MAX(StockTree!IP190-K,0),MAX(K-StockTree!IP190,0)),EXP(-rr*h)*(pstar*IQ190+(1-pstar)*IQ191)))</f>
        <v/>
      </c>
      <c r="IQ190" s="20" t="str">
        <f>IF(StockTree!IQ190="","",IF(T=IQ$10,IF(CallFlag=1,MAX(StockTree!IQ190-K,0),MAX(K-StockTree!IQ190,0)),EXP(-rr*h)*(pstar*IR190+(1-pstar)*IR191)))</f>
        <v/>
      </c>
      <c r="IR190" s="20" t="str">
        <f>IF(StockTree!IR190="","",IF(T=IR$10,IF(CallFlag=1,MAX(StockTree!IR190-K,0),MAX(K-StockTree!IR190,0)),EXP(-rr*h)*(pstar*IS190+(1-pstar)*IS191)))</f>
        <v/>
      </c>
      <c r="IS190" s="20" t="str">
        <f>IF(StockTree!IS190="","",IF(T=IS$10,IF(CallFlag=1,MAX(StockTree!IS190-K,0),MAX(K-StockTree!IS190,0)),EXP(-rr*h)*(pstar*IT190+(1-pstar)*IT191)))</f>
        <v/>
      </c>
      <c r="IT190" s="20" t="str">
        <f>IF(StockTree!IT190="","",IF(T=IT$10,IF(CallFlag=1,MAX(StockTree!IT190-K,0),MAX(K-StockTree!IT190,0)),EXP(-rr*h)*(pstar*IU190+(1-pstar)*IU191)))</f>
        <v/>
      </c>
      <c r="IU190" s="20" t="str">
        <f>IF(StockTree!IU190="","",IF(T=IU$10,IF(CallFlag=1,MAX(StockTree!IU190-K,0),MAX(K-StockTree!IU190,0)),EXP(-rr*h)*(pstar*IV190+(1-pstar)*IV191)))</f>
        <v/>
      </c>
      <c r="IV190" s="20" t="str">
        <f>IF(StockTree!IV190="","",IF(T=IV$10,IF(CallFlag=1,MAX(StockTree!IV190-K,0),MAX(K-StockTree!IV190,0)),EXP(-rr*h)*(pstar*#REF!+(1-pstar)*#REF!)))</f>
        <v/>
      </c>
    </row>
    <row r="191" spans="1:256" s="20" customFormat="1" x14ac:dyDescent="0.2">
      <c r="A191" s="19">
        <f t="shared" si="10"/>
        <v>179</v>
      </c>
      <c r="B191" s="20" t="str">
        <f>IF(StockTree!B191="","",IF(T=B$10,IF(CallFlag=1,MAX(StockTree!B191-K,0),MAX(K-StockTree!B191,0)),EXP(-rr*h)*(pstar*C191+(1-pstar)*C192)))</f>
        <v/>
      </c>
      <c r="C191" s="20" t="str">
        <f>IF(StockTree!C191="","",IF(T=C$10,IF(CallFlag=1,MAX(StockTree!C191-K,0),MAX(K-StockTree!C191,0)),EXP(-rr*h)*(pstar*D191+(1-pstar)*D192)))</f>
        <v/>
      </c>
      <c r="D191" s="20" t="str">
        <f>IF(StockTree!D191="","",IF(T=D$10,IF(CallFlag=1,MAX(StockTree!D191-K,0),MAX(K-StockTree!D191,0)),EXP(-rr*h)*(pstar*E191+(1-pstar)*E192)))</f>
        <v/>
      </c>
      <c r="E191" s="20" t="str">
        <f>IF(StockTree!E191="","",IF(T=E$10,IF(CallFlag=1,MAX(StockTree!E191-K,0),MAX(K-StockTree!E191,0)),EXP(-rr*h)*(pstar*F191+(1-pstar)*F192)))</f>
        <v/>
      </c>
      <c r="F191" s="20" t="str">
        <f>IF(StockTree!F191="","",IF(T=F$10,IF(CallFlag=1,MAX(StockTree!F191-K,0),MAX(K-StockTree!F191,0)),EXP(-rr*h)*(pstar*G191+(1-pstar)*G192)))</f>
        <v/>
      </c>
      <c r="G191" s="20" t="str">
        <f>IF(StockTree!G191="","",IF(T=G$10,IF(CallFlag=1,MAX(StockTree!G191-K,0),MAX(K-StockTree!G191,0)),EXP(-rr*h)*(pstar*H191+(1-pstar)*H192)))</f>
        <v/>
      </c>
      <c r="H191" s="20" t="str">
        <f>IF(StockTree!H191="","",IF(T=H$10,IF(CallFlag=1,MAX(StockTree!H191-K,0),MAX(K-StockTree!H191,0)),EXP(-rr*h)*(pstar*I191+(1-pstar)*I192)))</f>
        <v/>
      </c>
      <c r="I191" s="20" t="str">
        <f>IF(StockTree!I191="","",IF(T=I$10,IF(CallFlag=1,MAX(StockTree!I191-K,0),MAX(K-StockTree!I191,0)),EXP(-rr*h)*(pstar*J191+(1-pstar)*J192)))</f>
        <v/>
      </c>
      <c r="J191" s="20" t="str">
        <f>IF(StockTree!J191="","",IF(T=J$10,IF(CallFlag=1,MAX(StockTree!J191-K,0),MAX(K-StockTree!J191,0)),EXP(-rr*h)*(pstar*K191+(1-pstar)*K192)))</f>
        <v/>
      </c>
      <c r="K191" s="20" t="str">
        <f>IF(StockTree!K191="","",IF(T=K$10,IF(CallFlag=1,MAX(StockTree!K191-K,0),MAX(K-StockTree!K191,0)),EXP(-rr*h)*(pstar*L191+(1-pstar)*L192)))</f>
        <v/>
      </c>
      <c r="L191" s="20" t="str">
        <f>IF(StockTree!L191="","",IF(T=L$10,IF(CallFlag=1,MAX(StockTree!L191-K,0),MAX(K-StockTree!L191,0)),EXP(-rr*h)*(pstar*M191+(1-pstar)*M192)))</f>
        <v/>
      </c>
      <c r="M191" s="20" t="str">
        <f>IF(StockTree!M191="","",IF(T=M$10,IF(CallFlag=1,MAX(StockTree!M191-K,0),MAX(K-StockTree!M191,0)),EXP(-rr*h)*(pstar*N191+(1-pstar)*N192)))</f>
        <v/>
      </c>
      <c r="N191" s="20" t="str">
        <f>IF(StockTree!N191="","",IF(T=N$10,IF(CallFlag=1,MAX(StockTree!N191-K,0),MAX(K-StockTree!N191,0)),EXP(-rr*h)*(pstar*O191+(1-pstar)*O192)))</f>
        <v/>
      </c>
      <c r="O191" s="20" t="str">
        <f>IF(StockTree!O191="","",IF(T=O$10,IF(CallFlag=1,MAX(StockTree!O191-K,0),MAX(K-StockTree!O191,0)),EXP(-rr*h)*(pstar*P191+(1-pstar)*P192)))</f>
        <v/>
      </c>
      <c r="P191" s="20" t="str">
        <f>IF(StockTree!P191="","",IF(T=P$10,IF(CallFlag=1,MAX(StockTree!P191-K,0),MAX(K-StockTree!P191,0)),EXP(-rr*h)*(pstar*Q191+(1-pstar)*Q192)))</f>
        <v/>
      </c>
      <c r="Q191" s="20" t="str">
        <f>IF(StockTree!Q191="","",IF(T=Q$10,IF(CallFlag=1,MAX(StockTree!Q191-K,0),MAX(K-StockTree!Q191,0)),EXP(-rr*h)*(pstar*R191+(1-pstar)*R192)))</f>
        <v/>
      </c>
      <c r="R191" s="20" t="str">
        <f>IF(StockTree!R191="","",IF(T=R$10,IF(CallFlag=1,MAX(StockTree!R191-K,0),MAX(K-StockTree!R191,0)),EXP(-rr*h)*(pstar*S191+(1-pstar)*S192)))</f>
        <v/>
      </c>
      <c r="S191" s="20" t="str">
        <f>IF(StockTree!S191="","",IF(T=S$10,IF(CallFlag=1,MAX(StockTree!S191-K,0),MAX(K-StockTree!S191,0)),EXP(-rr*h)*(pstar*T191+(1-pstar)*T192)))</f>
        <v/>
      </c>
      <c r="T191" s="20" t="str">
        <f>IF(StockTree!T191="","",IF(T=T$10,IF(CallFlag=1,MAX(StockTree!T191-K,0),MAX(K-StockTree!T191,0)),EXP(-rr*h)*(pstar*U191+(1-pstar)*U192)))</f>
        <v/>
      </c>
      <c r="U191" s="20" t="str">
        <f>IF(StockTree!U191="","",IF(T=U$10,IF(CallFlag=1,MAX(StockTree!U191-K,0),MAX(K-StockTree!U191,0)),EXP(-rr*h)*(pstar*V191+(1-pstar)*V192)))</f>
        <v/>
      </c>
      <c r="V191" s="20" t="str">
        <f>IF(StockTree!V191="","",IF(T=V$10,IF(CallFlag=1,MAX(StockTree!V191-K,0),MAX(K-StockTree!V191,0)),EXP(-rr*h)*(pstar*W191+(1-pstar)*W192)))</f>
        <v/>
      </c>
      <c r="W191" s="20" t="str">
        <f>IF(StockTree!W191="","",IF(T=W$10,IF(CallFlag=1,MAX(StockTree!W191-K,0),MAX(K-StockTree!W191,0)),EXP(-rr*h)*(pstar*X191+(1-pstar)*X192)))</f>
        <v/>
      </c>
      <c r="X191" s="20" t="str">
        <f>IF(StockTree!X191="","",IF(T=X$10,IF(CallFlag=1,MAX(StockTree!X191-K,0),MAX(K-StockTree!X191,0)),EXP(-rr*h)*(pstar*Y191+(1-pstar)*Y192)))</f>
        <v/>
      </c>
      <c r="Y191" s="20" t="str">
        <f>IF(StockTree!Y191="","",IF(T=Y$10,IF(CallFlag=1,MAX(StockTree!Y191-K,0),MAX(K-StockTree!Y191,0)),EXP(-rr*h)*(pstar*Z191+(1-pstar)*Z192)))</f>
        <v/>
      </c>
      <c r="Z191" s="20" t="str">
        <f>IF(StockTree!Z191="","",IF(T=Z$10,IF(CallFlag=1,MAX(StockTree!Z191-K,0),MAX(K-StockTree!Z191,0)),EXP(-rr*h)*(pstar*AA191+(1-pstar)*AA192)))</f>
        <v/>
      </c>
      <c r="AA191" s="20" t="str">
        <f>IF(StockTree!AA191="","",IF(T=AA$10,IF(CallFlag=1,MAX(StockTree!AA191-K,0),MAX(K-StockTree!AA191,0)),EXP(-rr*h)*(pstar*AB191+(1-pstar)*AB192)))</f>
        <v/>
      </c>
      <c r="AB191" s="20" t="str">
        <f>IF(StockTree!AB191="","",IF(T=AB$10,IF(CallFlag=1,MAX(StockTree!AB191-K,0),MAX(K-StockTree!AB191,0)),EXP(-rr*h)*(pstar*AC191+(1-pstar)*AC192)))</f>
        <v/>
      </c>
      <c r="AC191" s="20" t="str">
        <f>IF(StockTree!AC191="","",IF(T=AC$10,IF(CallFlag=1,MAX(StockTree!AC191-K,0),MAX(K-StockTree!AC191,0)),EXP(-rr*h)*(pstar*AD191+(1-pstar)*AD192)))</f>
        <v/>
      </c>
      <c r="AD191" s="20" t="str">
        <f>IF(StockTree!AD191="","",IF(T=AD$10,IF(CallFlag=1,MAX(StockTree!AD191-K,0),MAX(K-StockTree!AD191,0)),EXP(-rr*h)*(pstar*AE191+(1-pstar)*AE192)))</f>
        <v/>
      </c>
      <c r="AE191" s="20" t="str">
        <f>IF(StockTree!AE191="","",IF(T=AE$10,IF(CallFlag=1,MAX(StockTree!AE191-K,0),MAX(K-StockTree!AE191,0)),EXP(-rr*h)*(pstar*AF191+(1-pstar)*AF192)))</f>
        <v/>
      </c>
      <c r="AF191" s="20" t="str">
        <f>IF(StockTree!AF191="","",IF(T=AF$10,IF(CallFlag=1,MAX(StockTree!AF191-K,0),MAX(K-StockTree!AF191,0)),EXP(-rr*h)*(pstar*AG191+(1-pstar)*AG192)))</f>
        <v/>
      </c>
      <c r="AG191" s="20" t="str">
        <f>IF(StockTree!AG191="","",IF(T=AG$10,IF(CallFlag=1,MAX(StockTree!AG191-K,0),MAX(K-StockTree!AG191,0)),EXP(-rr*h)*(pstar*AH191+(1-pstar)*AH192)))</f>
        <v/>
      </c>
      <c r="AH191" s="20" t="str">
        <f>IF(StockTree!AH191="","",IF(T=AH$10,IF(CallFlag=1,MAX(StockTree!AH191-K,0),MAX(K-StockTree!AH191,0)),EXP(-rr*h)*(pstar*AI191+(1-pstar)*AI192)))</f>
        <v/>
      </c>
      <c r="AI191" s="20" t="str">
        <f>IF(StockTree!AI191="","",IF(T=AI$10,IF(CallFlag=1,MAX(StockTree!AI191-K,0),MAX(K-StockTree!AI191,0)),EXP(-rr*h)*(pstar*AJ191+(1-pstar)*AJ192)))</f>
        <v/>
      </c>
      <c r="AJ191" s="20" t="str">
        <f>IF(StockTree!AJ191="","",IF(T=AJ$10,IF(CallFlag=1,MAX(StockTree!AJ191-K,0),MAX(K-StockTree!AJ191,0)),EXP(-rr*h)*(pstar*AK191+(1-pstar)*AK192)))</f>
        <v/>
      </c>
      <c r="AK191" s="20" t="str">
        <f>IF(StockTree!AK191="","",IF(T=AK$10,IF(CallFlag=1,MAX(StockTree!AK191-K,0),MAX(K-StockTree!AK191,0)),EXP(-rr*h)*(pstar*AL191+(1-pstar)*AL192)))</f>
        <v/>
      </c>
      <c r="AL191" s="20" t="str">
        <f>IF(StockTree!AL191="","",IF(T=AL$10,IF(CallFlag=1,MAX(StockTree!AL191-K,0),MAX(K-StockTree!AL191,0)),EXP(-rr*h)*(pstar*AM191+(1-pstar)*AM192)))</f>
        <v/>
      </c>
      <c r="AM191" s="20" t="str">
        <f>IF(StockTree!AM191="","",IF(T=AM$10,IF(CallFlag=1,MAX(StockTree!AM191-K,0),MAX(K-StockTree!AM191,0)),EXP(-rr*h)*(pstar*AN191+(1-pstar)*AN192)))</f>
        <v/>
      </c>
      <c r="AN191" s="20" t="str">
        <f>IF(StockTree!AN191="","",IF(T=AN$10,IF(CallFlag=1,MAX(StockTree!AN191-K,0),MAX(K-StockTree!AN191,0)),EXP(-rr*h)*(pstar*AO191+(1-pstar)*AO192)))</f>
        <v/>
      </c>
      <c r="AO191" s="20" t="str">
        <f>IF(StockTree!AO191="","",IF(T=AO$10,IF(CallFlag=1,MAX(StockTree!AO191-K,0),MAX(K-StockTree!AO191,0)),EXP(-rr*h)*(pstar*AP191+(1-pstar)*AP192)))</f>
        <v/>
      </c>
      <c r="AP191" s="20" t="str">
        <f>IF(StockTree!AP191="","",IF(T=AP$10,IF(CallFlag=1,MAX(StockTree!AP191-K,0),MAX(K-StockTree!AP191,0)),EXP(-rr*h)*(pstar*AQ191+(1-pstar)*AQ192)))</f>
        <v/>
      </c>
      <c r="AQ191" s="20" t="str">
        <f>IF(StockTree!AQ191="","",IF(T=AQ$10,IF(CallFlag=1,MAX(StockTree!AQ191-K,0),MAX(K-StockTree!AQ191,0)),EXP(-rr*h)*(pstar*AR191+(1-pstar)*AR192)))</f>
        <v/>
      </c>
      <c r="AR191" s="20" t="str">
        <f>IF(StockTree!AR191="","",IF(T=AR$10,IF(CallFlag=1,MAX(StockTree!AR191-K,0),MAX(K-StockTree!AR191,0)),EXP(-rr*h)*(pstar*AS191+(1-pstar)*AS192)))</f>
        <v/>
      </c>
      <c r="AS191" s="20" t="str">
        <f>IF(StockTree!AS191="","",IF(T=AS$10,IF(CallFlag=1,MAX(StockTree!AS191-K,0),MAX(K-StockTree!AS191,0)),EXP(-rr*h)*(pstar*AT191+(1-pstar)*AT192)))</f>
        <v/>
      </c>
      <c r="AT191" s="20" t="str">
        <f>IF(StockTree!AT191="","",IF(T=AT$10,IF(CallFlag=1,MAX(StockTree!AT191-K,0),MAX(K-StockTree!AT191,0)),EXP(-rr*h)*(pstar*AU191+(1-pstar)*AU192)))</f>
        <v/>
      </c>
      <c r="AU191" s="20" t="str">
        <f>IF(StockTree!AU191="","",IF(T=AU$10,IF(CallFlag=1,MAX(StockTree!AU191-K,0),MAX(K-StockTree!AU191,0)),EXP(-rr*h)*(pstar*AV191+(1-pstar)*AV192)))</f>
        <v/>
      </c>
      <c r="AV191" s="20" t="str">
        <f>IF(StockTree!AV191="","",IF(T=AV$10,IF(CallFlag=1,MAX(StockTree!AV191-K,0),MAX(K-StockTree!AV191,0)),EXP(-rr*h)*(pstar*AW191+(1-pstar)*AW192)))</f>
        <v/>
      </c>
      <c r="AW191" s="20" t="str">
        <f>IF(StockTree!AW191="","",IF(T=AW$10,IF(CallFlag=1,MAX(StockTree!AW191-K,0),MAX(K-StockTree!AW191,0)),EXP(-rr*h)*(pstar*AX191+(1-pstar)*AX192)))</f>
        <v/>
      </c>
      <c r="AX191" s="20" t="str">
        <f>IF(StockTree!AX191="","",IF(T=AX$10,IF(CallFlag=1,MAX(StockTree!AX191-K,0),MAX(K-StockTree!AX191,0)),EXP(-rr*h)*(pstar*AY191+(1-pstar)*AY192)))</f>
        <v/>
      </c>
      <c r="AY191" s="20" t="str">
        <f>IF(StockTree!AY191="","",IF(T=AY$10,IF(CallFlag=1,MAX(StockTree!AY191-K,0),MAX(K-StockTree!AY191,0)),EXP(-rr*h)*(pstar*AZ191+(1-pstar)*AZ192)))</f>
        <v/>
      </c>
      <c r="AZ191" s="20" t="str">
        <f>IF(StockTree!AZ191="","",IF(T=AZ$10,IF(CallFlag=1,MAX(StockTree!AZ191-K,0),MAX(K-StockTree!AZ191,0)),EXP(-rr*h)*(pstar*BA191+(1-pstar)*BA192)))</f>
        <v/>
      </c>
      <c r="BA191" s="20" t="str">
        <f>IF(StockTree!BA191="","",IF(T=BA$10,IF(CallFlag=1,MAX(StockTree!BA191-K,0),MAX(K-StockTree!BA191,0)),EXP(-rr*h)*(pstar*BB191+(1-pstar)*BB192)))</f>
        <v/>
      </c>
      <c r="BB191" s="20" t="str">
        <f>IF(StockTree!BB191="","",IF(T=BB$10,IF(CallFlag=1,MAX(StockTree!BB191-K,0),MAX(K-StockTree!BB191,0)),EXP(-rr*h)*(pstar*BC191+(1-pstar)*BC192)))</f>
        <v/>
      </c>
      <c r="BC191" s="20" t="str">
        <f>IF(StockTree!BC191="","",IF(T=BC$10,IF(CallFlag=1,MAX(StockTree!BC191-K,0),MAX(K-StockTree!BC191,0)),EXP(-rr*h)*(pstar*BD191+(1-pstar)*BD192)))</f>
        <v/>
      </c>
      <c r="BD191" s="20" t="str">
        <f>IF(StockTree!BD191="","",IF(T=BD$10,IF(CallFlag=1,MAX(StockTree!BD191-K,0),MAX(K-StockTree!BD191,0)),EXP(-rr*h)*(pstar*BE191+(1-pstar)*BE192)))</f>
        <v/>
      </c>
      <c r="BE191" s="20" t="str">
        <f>IF(StockTree!BE191="","",IF(T=BE$10,IF(CallFlag=1,MAX(StockTree!BE191-K,0),MAX(K-StockTree!BE191,0)),EXP(-rr*h)*(pstar*BF191+(1-pstar)*BF192)))</f>
        <v/>
      </c>
      <c r="BF191" s="20" t="str">
        <f>IF(StockTree!BF191="","",IF(T=BF$10,IF(CallFlag=1,MAX(StockTree!BF191-K,0),MAX(K-StockTree!BF191,0)),EXP(-rr*h)*(pstar*BG191+(1-pstar)*BG192)))</f>
        <v/>
      </c>
      <c r="BG191" s="20" t="str">
        <f>IF(StockTree!BG191="","",IF(T=BG$10,IF(CallFlag=1,MAX(StockTree!BG191-K,0),MAX(K-StockTree!BG191,0)),EXP(-rr*h)*(pstar*BH191+(1-pstar)*BH192)))</f>
        <v/>
      </c>
      <c r="BH191" s="20" t="str">
        <f>IF(StockTree!BH191="","",IF(T=BH$10,IF(CallFlag=1,MAX(StockTree!BH191-K,0),MAX(K-StockTree!BH191,0)),EXP(-rr*h)*(pstar*BI191+(1-pstar)*BI192)))</f>
        <v/>
      </c>
      <c r="BI191" s="20" t="str">
        <f>IF(StockTree!BI191="","",IF(T=BI$10,IF(CallFlag=1,MAX(StockTree!BI191-K,0),MAX(K-StockTree!BI191,0)),EXP(-rr*h)*(pstar*BJ191+(1-pstar)*BJ192)))</f>
        <v/>
      </c>
      <c r="BJ191" s="20" t="str">
        <f>IF(StockTree!BJ191="","",IF(T=BJ$10,IF(CallFlag=1,MAX(StockTree!BJ191-K,0),MAX(K-StockTree!BJ191,0)),EXP(-rr*h)*(pstar*BK191+(1-pstar)*BK192)))</f>
        <v/>
      </c>
      <c r="BK191" s="20" t="str">
        <f>IF(StockTree!BK191="","",IF(T=BK$10,IF(CallFlag=1,MAX(StockTree!BK191-K,0),MAX(K-StockTree!BK191,0)),EXP(-rr*h)*(pstar*BL191+(1-pstar)*BL192)))</f>
        <v/>
      </c>
      <c r="BL191" s="20" t="str">
        <f>IF(StockTree!BL191="","",IF(T=BL$10,IF(CallFlag=1,MAX(StockTree!BL191-K,0),MAX(K-StockTree!BL191,0)),EXP(-rr*h)*(pstar*BM191+(1-pstar)*BM192)))</f>
        <v/>
      </c>
      <c r="BM191" s="20" t="str">
        <f>IF(StockTree!BM191="","",IF(T=BM$10,IF(CallFlag=1,MAX(StockTree!BM191-K,0),MAX(K-StockTree!BM191,0)),EXP(-rr*h)*(pstar*BN191+(1-pstar)*BN192)))</f>
        <v/>
      </c>
      <c r="BN191" s="20" t="str">
        <f>IF(StockTree!BN191="","",IF(T=BN$10,IF(CallFlag=1,MAX(StockTree!BN191-K,0),MAX(K-StockTree!BN191,0)),EXP(-rr*h)*(pstar*BO191+(1-pstar)*BO192)))</f>
        <v/>
      </c>
      <c r="BO191" s="20" t="str">
        <f>IF(StockTree!BO191="","",IF(T=BO$10,IF(CallFlag=1,MAX(StockTree!BO191-K,0),MAX(K-StockTree!BO191,0)),EXP(-rr*h)*(pstar*BP191+(1-pstar)*BP192)))</f>
        <v/>
      </c>
      <c r="BP191" s="20" t="str">
        <f>IF(StockTree!BP191="","",IF(T=BP$10,IF(CallFlag=1,MAX(StockTree!BP191-K,0),MAX(K-StockTree!BP191,0)),EXP(-rr*h)*(pstar*BQ191+(1-pstar)*BQ192)))</f>
        <v/>
      </c>
      <c r="BQ191" s="20" t="str">
        <f>IF(StockTree!BQ191="","",IF(T=BQ$10,IF(CallFlag=1,MAX(StockTree!BQ191-K,0),MAX(K-StockTree!BQ191,0)),EXP(-rr*h)*(pstar*BR191+(1-pstar)*BR192)))</f>
        <v/>
      </c>
      <c r="BR191" s="20" t="str">
        <f>IF(StockTree!BR191="","",IF(T=BR$10,IF(CallFlag=1,MAX(StockTree!BR191-K,0),MAX(K-StockTree!BR191,0)),EXP(-rr*h)*(pstar*BS191+(1-pstar)*BS192)))</f>
        <v/>
      </c>
      <c r="BS191" s="20" t="str">
        <f>IF(StockTree!BS191="","",IF(T=BS$10,IF(CallFlag=1,MAX(StockTree!BS191-K,0),MAX(K-StockTree!BS191,0)),EXP(-rr*h)*(pstar*BT191+(1-pstar)*BT192)))</f>
        <v/>
      </c>
      <c r="BT191" s="20" t="str">
        <f>IF(StockTree!BT191="","",IF(T=BT$10,IF(CallFlag=1,MAX(StockTree!BT191-K,0),MAX(K-StockTree!BT191,0)),EXP(-rr*h)*(pstar*BU191+(1-pstar)*BU192)))</f>
        <v/>
      </c>
      <c r="BU191" s="20" t="str">
        <f>IF(StockTree!BU191="","",IF(T=BU$10,IF(CallFlag=1,MAX(StockTree!BU191-K,0),MAX(K-StockTree!BU191,0)),EXP(-rr*h)*(pstar*BV191+(1-pstar)*BV192)))</f>
        <v/>
      </c>
      <c r="BV191" s="20" t="str">
        <f>IF(StockTree!BV191="","",IF(T=BV$10,IF(CallFlag=1,MAX(StockTree!BV191-K,0),MAX(K-StockTree!BV191,0)),EXP(-rr*h)*(pstar*BW191+(1-pstar)*BW192)))</f>
        <v/>
      </c>
      <c r="BW191" s="20" t="str">
        <f>IF(StockTree!BW191="","",IF(T=BW$10,IF(CallFlag=1,MAX(StockTree!BW191-K,0),MAX(K-StockTree!BW191,0)),EXP(-rr*h)*(pstar*BX191+(1-pstar)*BX192)))</f>
        <v/>
      </c>
      <c r="BX191" s="20" t="str">
        <f>IF(StockTree!BX191="","",IF(T=BX$10,IF(CallFlag=1,MAX(StockTree!BX191-K,0),MAX(K-StockTree!BX191,0)),EXP(-rr*h)*(pstar*BY191+(1-pstar)*BY192)))</f>
        <v/>
      </c>
      <c r="BY191" s="20" t="str">
        <f>IF(StockTree!BY191="","",IF(T=BY$10,IF(CallFlag=1,MAX(StockTree!BY191-K,0),MAX(K-StockTree!BY191,0)),EXP(-rr*h)*(pstar*BZ191+(1-pstar)*BZ192)))</f>
        <v/>
      </c>
      <c r="BZ191" s="20" t="str">
        <f>IF(StockTree!BZ191="","",IF(T=BZ$10,IF(CallFlag=1,MAX(StockTree!BZ191-K,0),MAX(K-StockTree!BZ191,0)),EXP(-rr*h)*(pstar*CA191+(1-pstar)*CA192)))</f>
        <v/>
      </c>
      <c r="CA191" s="20" t="str">
        <f>IF(StockTree!CA191="","",IF(T=CA$10,IF(CallFlag=1,MAX(StockTree!CA191-K,0),MAX(K-StockTree!CA191,0)),EXP(-rr*h)*(pstar*CB191+(1-pstar)*CB192)))</f>
        <v/>
      </c>
      <c r="CB191" s="20" t="str">
        <f>IF(StockTree!CB191="","",IF(T=CB$10,IF(CallFlag=1,MAX(StockTree!CB191-K,0),MAX(K-StockTree!CB191,0)),EXP(-rr*h)*(pstar*CC191+(1-pstar)*CC192)))</f>
        <v/>
      </c>
      <c r="CC191" s="20" t="str">
        <f>IF(StockTree!CC191="","",IF(T=CC$10,IF(CallFlag=1,MAX(StockTree!CC191-K,0),MAX(K-StockTree!CC191,0)),EXP(-rr*h)*(pstar*CD191+(1-pstar)*CD192)))</f>
        <v/>
      </c>
      <c r="CD191" s="20" t="str">
        <f>IF(StockTree!CD191="","",IF(T=CD$10,IF(CallFlag=1,MAX(StockTree!CD191-K,0),MAX(K-StockTree!CD191,0)),EXP(-rr*h)*(pstar*CE191+(1-pstar)*CE192)))</f>
        <v/>
      </c>
      <c r="CE191" s="20" t="str">
        <f>IF(StockTree!CE191="","",IF(T=CE$10,IF(CallFlag=1,MAX(StockTree!CE191-K,0),MAX(K-StockTree!CE191,0)),EXP(-rr*h)*(pstar*CF191+(1-pstar)*CF192)))</f>
        <v/>
      </c>
      <c r="CF191" s="20" t="str">
        <f>IF(StockTree!CF191="","",IF(T=CF$10,IF(CallFlag=1,MAX(StockTree!CF191-K,0),MAX(K-StockTree!CF191,0)),EXP(-rr*h)*(pstar*CG191+(1-pstar)*CG192)))</f>
        <v/>
      </c>
      <c r="CG191" s="20" t="str">
        <f>IF(StockTree!CG191="","",IF(T=CG$10,IF(CallFlag=1,MAX(StockTree!CG191-K,0),MAX(K-StockTree!CG191,0)),EXP(-rr*h)*(pstar*CH191+(1-pstar)*CH192)))</f>
        <v/>
      </c>
      <c r="CH191" s="20" t="str">
        <f>IF(StockTree!CH191="","",IF(T=CH$10,IF(CallFlag=1,MAX(StockTree!CH191-K,0),MAX(K-StockTree!CH191,0)),EXP(-rr*h)*(pstar*CI191+(1-pstar)*CI192)))</f>
        <v/>
      </c>
      <c r="CI191" s="20" t="str">
        <f>IF(StockTree!CI191="","",IF(T=CI$10,IF(CallFlag=1,MAX(StockTree!CI191-K,0),MAX(K-StockTree!CI191,0)),EXP(-rr*h)*(pstar*CJ191+(1-pstar)*CJ192)))</f>
        <v/>
      </c>
      <c r="CJ191" s="20" t="str">
        <f>IF(StockTree!CJ191="","",IF(T=CJ$10,IF(CallFlag=1,MAX(StockTree!CJ191-K,0),MAX(K-StockTree!CJ191,0)),EXP(-rr*h)*(pstar*CK191+(1-pstar)*CK192)))</f>
        <v/>
      </c>
      <c r="CK191" s="20" t="str">
        <f>IF(StockTree!CK191="","",IF(T=CK$10,IF(CallFlag=1,MAX(StockTree!CK191-K,0),MAX(K-StockTree!CK191,0)),EXP(-rr*h)*(pstar*CL191+(1-pstar)*CL192)))</f>
        <v/>
      </c>
      <c r="CL191" s="20" t="str">
        <f>IF(StockTree!CL191="","",IF(T=CL$10,IF(CallFlag=1,MAX(StockTree!CL191-K,0),MAX(K-StockTree!CL191,0)),EXP(-rr*h)*(pstar*CM191+(1-pstar)*CM192)))</f>
        <v/>
      </c>
      <c r="CM191" s="20" t="str">
        <f>IF(StockTree!CM191="","",IF(T=CM$10,IF(CallFlag=1,MAX(StockTree!CM191-K,0),MAX(K-StockTree!CM191,0)),EXP(-rr*h)*(pstar*CN191+(1-pstar)*CN192)))</f>
        <v/>
      </c>
      <c r="CN191" s="20" t="str">
        <f>IF(StockTree!CN191="","",IF(T=CN$10,IF(CallFlag=1,MAX(StockTree!CN191-K,0),MAX(K-StockTree!CN191,0)),EXP(-rr*h)*(pstar*CO191+(1-pstar)*CO192)))</f>
        <v/>
      </c>
      <c r="CO191" s="20" t="str">
        <f>IF(StockTree!CO191="","",IF(T=CO$10,IF(CallFlag=1,MAX(StockTree!CO191-K,0),MAX(K-StockTree!CO191,0)),EXP(-rr*h)*(pstar*CP191+(1-pstar)*CP192)))</f>
        <v/>
      </c>
      <c r="CP191" s="20" t="str">
        <f>IF(StockTree!CP191="","",IF(T=CP$10,IF(CallFlag=1,MAX(StockTree!CP191-K,0),MAX(K-StockTree!CP191,0)),EXP(-rr*h)*(pstar*CQ191+(1-pstar)*CQ192)))</f>
        <v/>
      </c>
      <c r="CQ191" s="20" t="str">
        <f>IF(StockTree!CQ191="","",IF(T=CQ$10,IF(CallFlag=1,MAX(StockTree!CQ191-K,0),MAX(K-StockTree!CQ191,0)),EXP(-rr*h)*(pstar*CR191+(1-pstar)*CR192)))</f>
        <v/>
      </c>
      <c r="CR191" s="20" t="str">
        <f>IF(StockTree!CR191="","",IF(T=CR$10,IF(CallFlag=1,MAX(StockTree!CR191-K,0),MAX(K-StockTree!CR191,0)),EXP(-rr*h)*(pstar*CS191+(1-pstar)*CS192)))</f>
        <v/>
      </c>
      <c r="CS191" s="20" t="str">
        <f>IF(StockTree!CS191="","",IF(T=CS$10,IF(CallFlag=1,MAX(StockTree!CS191-K,0),MAX(K-StockTree!CS191,0)),EXP(-rr*h)*(pstar*CT191+(1-pstar)*CT192)))</f>
        <v/>
      </c>
      <c r="CT191" s="20" t="str">
        <f>IF(StockTree!CT191="","",IF(T=CT$10,IF(CallFlag=1,MAX(StockTree!CT191-K,0),MAX(K-StockTree!CT191,0)),EXP(-rr*h)*(pstar*CU191+(1-pstar)*CU192)))</f>
        <v/>
      </c>
      <c r="CU191" s="20" t="str">
        <f>IF(StockTree!CU191="","",IF(T=CU$10,IF(CallFlag=1,MAX(StockTree!CU191-K,0),MAX(K-StockTree!CU191,0)),EXP(-rr*h)*(pstar*CV191+(1-pstar)*CV192)))</f>
        <v/>
      </c>
      <c r="CV191" s="20" t="str">
        <f>IF(StockTree!CV191="","",IF(T=CV$10,IF(CallFlag=1,MAX(StockTree!CV191-K,0),MAX(K-StockTree!CV191,0)),EXP(-rr*h)*(pstar*CW191+(1-pstar)*CW192)))</f>
        <v/>
      </c>
      <c r="CW191" s="20" t="str">
        <f>IF(StockTree!CW191="","",IF(T=CW$10,IF(CallFlag=1,MAX(StockTree!CW191-K,0),MAX(K-StockTree!CW191,0)),EXP(-rr*h)*(pstar*CX191+(1-pstar)*CX192)))</f>
        <v/>
      </c>
      <c r="CX191" s="20" t="str">
        <f>IF(StockTree!CX191="","",IF(T=CX$10,IF(CallFlag=1,MAX(StockTree!CX191-K,0),MAX(K-StockTree!CX191,0)),EXP(-rr*h)*(pstar*CY191+(1-pstar)*CY192)))</f>
        <v/>
      </c>
      <c r="CY191" s="20" t="str">
        <f>IF(StockTree!CY191="","",IF(T=CY$10,IF(CallFlag=1,MAX(StockTree!CY191-K,0),MAX(K-StockTree!CY191,0)),EXP(-rr*h)*(pstar*CZ191+(1-pstar)*CZ192)))</f>
        <v/>
      </c>
      <c r="CZ191" s="20" t="str">
        <f>IF(StockTree!CZ191="","",IF(T=CZ$10,IF(CallFlag=1,MAX(StockTree!CZ191-K,0),MAX(K-StockTree!CZ191,0)),EXP(-rr*h)*(pstar*DA191+(1-pstar)*DA192)))</f>
        <v/>
      </c>
      <c r="DA191" s="20" t="str">
        <f>IF(StockTree!DA191="","",IF(T=DA$10,IF(CallFlag=1,MAX(StockTree!DA191-K,0),MAX(K-StockTree!DA191,0)),EXP(-rr*h)*(pstar*DB191+(1-pstar)*DB192)))</f>
        <v/>
      </c>
      <c r="DB191" s="20" t="str">
        <f>IF(StockTree!DB191="","",IF(T=DB$10,IF(CallFlag=1,MAX(StockTree!DB191-K,0),MAX(K-StockTree!DB191,0)),EXP(-rr*h)*(pstar*DC191+(1-pstar)*DC192)))</f>
        <v/>
      </c>
      <c r="DC191" s="20" t="str">
        <f>IF(StockTree!DC191="","",IF(T=DC$10,IF(CallFlag=1,MAX(StockTree!DC191-K,0),MAX(K-StockTree!DC191,0)),EXP(-rr*h)*(pstar*DD191+(1-pstar)*DD192)))</f>
        <v/>
      </c>
      <c r="DD191" s="20" t="str">
        <f>IF(StockTree!DD191="","",IF(T=DD$10,IF(CallFlag=1,MAX(StockTree!DD191-K,0),MAX(K-StockTree!DD191,0)),EXP(-rr*h)*(pstar*DE191+(1-pstar)*DE192)))</f>
        <v/>
      </c>
      <c r="DE191" s="20" t="str">
        <f>IF(StockTree!DE191="","",IF(T=DE$10,IF(CallFlag=1,MAX(StockTree!DE191-K,0),MAX(K-StockTree!DE191,0)),EXP(-rr*h)*(pstar*DF191+(1-pstar)*DF192)))</f>
        <v/>
      </c>
      <c r="DF191" s="20" t="str">
        <f>IF(StockTree!DF191="","",IF(T=DF$10,IF(CallFlag=1,MAX(StockTree!DF191-K,0),MAX(K-StockTree!DF191,0)),EXP(-rr*h)*(pstar*DG191+(1-pstar)*DG192)))</f>
        <v/>
      </c>
      <c r="DG191" s="20" t="str">
        <f>IF(StockTree!DG191="","",IF(T=DG$10,IF(CallFlag=1,MAX(StockTree!DG191-K,0),MAX(K-StockTree!DG191,0)),EXP(-rr*h)*(pstar*DH191+(1-pstar)*DH192)))</f>
        <v/>
      </c>
      <c r="DH191" s="20" t="str">
        <f>IF(StockTree!DH191="","",IF(T=DH$10,IF(CallFlag=1,MAX(StockTree!DH191-K,0),MAX(K-StockTree!DH191,0)),EXP(-rr*h)*(pstar*DI191+(1-pstar)*DI192)))</f>
        <v/>
      </c>
      <c r="DI191" s="20" t="str">
        <f>IF(StockTree!DI191="","",IF(T=DI$10,IF(CallFlag=1,MAX(StockTree!DI191-K,0),MAX(K-StockTree!DI191,0)),EXP(-rr*h)*(pstar*DJ191+(1-pstar)*DJ192)))</f>
        <v/>
      </c>
      <c r="DJ191" s="20" t="str">
        <f>IF(StockTree!DJ191="","",IF(T=DJ$10,IF(CallFlag=1,MAX(StockTree!DJ191-K,0),MAX(K-StockTree!DJ191,0)),EXP(-rr*h)*(pstar*DK191+(1-pstar)*DK192)))</f>
        <v/>
      </c>
      <c r="DK191" s="20" t="str">
        <f>IF(StockTree!DK191="","",IF(T=DK$10,IF(CallFlag=1,MAX(StockTree!DK191-K,0),MAX(K-StockTree!DK191,0)),EXP(-rr*h)*(pstar*DL191+(1-pstar)*DL192)))</f>
        <v/>
      </c>
      <c r="DL191" s="20" t="str">
        <f>IF(StockTree!DL191="","",IF(T=DL$10,IF(CallFlag=1,MAX(StockTree!DL191-K,0),MAX(K-StockTree!DL191,0)),EXP(-rr*h)*(pstar*DM191+(1-pstar)*DM192)))</f>
        <v/>
      </c>
      <c r="DM191" s="20" t="str">
        <f>IF(StockTree!DM191="","",IF(T=DM$10,IF(CallFlag=1,MAX(StockTree!DM191-K,0),MAX(K-StockTree!DM191,0)),EXP(-rr*h)*(pstar*DN191+(1-pstar)*DN192)))</f>
        <v/>
      </c>
      <c r="DN191" s="20" t="str">
        <f>IF(StockTree!DN191="","",IF(T=DN$10,IF(CallFlag=1,MAX(StockTree!DN191-K,0),MAX(K-StockTree!DN191,0)),EXP(-rr*h)*(pstar*DO191+(1-pstar)*DO192)))</f>
        <v/>
      </c>
      <c r="DO191" s="20" t="str">
        <f>IF(StockTree!DO191="","",IF(T=DO$10,IF(CallFlag=1,MAX(StockTree!DO191-K,0),MAX(K-StockTree!DO191,0)),EXP(-rr*h)*(pstar*DP191+(1-pstar)*DP192)))</f>
        <v/>
      </c>
      <c r="DP191" s="20" t="str">
        <f>IF(StockTree!DP191="","",IF(T=DP$10,IF(CallFlag=1,MAX(StockTree!DP191-K,0),MAX(K-StockTree!DP191,0)),EXP(-rr*h)*(pstar*DQ191+(1-pstar)*DQ192)))</f>
        <v/>
      </c>
      <c r="DQ191" s="20" t="str">
        <f>IF(StockTree!DQ191="","",IF(T=DQ$10,IF(CallFlag=1,MAX(StockTree!DQ191-K,0),MAX(K-StockTree!DQ191,0)),EXP(-rr*h)*(pstar*DR191+(1-pstar)*DR192)))</f>
        <v/>
      </c>
      <c r="DR191" s="20" t="str">
        <f>IF(StockTree!DR191="","",IF(T=DR$10,IF(CallFlag=1,MAX(StockTree!DR191-K,0),MAX(K-StockTree!DR191,0)),EXP(-rr*h)*(pstar*DS191+(1-pstar)*DS192)))</f>
        <v/>
      </c>
      <c r="DS191" s="20" t="str">
        <f>IF(StockTree!DS191="","",IF(T=DS$10,IF(CallFlag=1,MAX(StockTree!DS191-K,0),MAX(K-StockTree!DS191,0)),EXP(-rr*h)*(pstar*DT191+(1-pstar)*DT192)))</f>
        <v/>
      </c>
      <c r="DT191" s="20" t="str">
        <f>IF(StockTree!DT191="","",IF(T=DT$10,IF(CallFlag=1,MAX(StockTree!DT191-K,0),MAX(K-StockTree!DT191,0)),EXP(-rr*h)*(pstar*DU191+(1-pstar)*DU192)))</f>
        <v/>
      </c>
      <c r="DU191" s="20" t="str">
        <f>IF(StockTree!DU191="","",IF(T=DU$10,IF(CallFlag=1,MAX(StockTree!DU191-K,0),MAX(K-StockTree!DU191,0)),EXP(-rr*h)*(pstar*DV191+(1-pstar)*DV192)))</f>
        <v/>
      </c>
      <c r="DV191" s="20" t="str">
        <f>IF(StockTree!DV191="","",IF(T=DV$10,IF(CallFlag=1,MAX(StockTree!DV191-K,0),MAX(K-StockTree!DV191,0)),EXP(-rr*h)*(pstar*DW191+(1-pstar)*DW192)))</f>
        <v/>
      </c>
      <c r="DW191" s="20" t="str">
        <f>IF(StockTree!DW191="","",IF(T=DW$10,IF(CallFlag=1,MAX(StockTree!DW191-K,0),MAX(K-StockTree!DW191,0)),EXP(-rr*h)*(pstar*DX191+(1-pstar)*DX192)))</f>
        <v/>
      </c>
      <c r="DX191" s="20" t="str">
        <f>IF(StockTree!DX191="","",IF(T=DX$10,IF(CallFlag=1,MAX(StockTree!DX191-K,0),MAX(K-StockTree!DX191,0)),EXP(-rr*h)*(pstar*DY191+(1-pstar)*DY192)))</f>
        <v/>
      </c>
      <c r="DY191" s="20" t="str">
        <f>IF(StockTree!DY191="","",IF(T=DY$10,IF(CallFlag=1,MAX(StockTree!DY191-K,0),MAX(K-StockTree!DY191,0)),EXP(-rr*h)*(pstar*DZ191+(1-pstar)*DZ192)))</f>
        <v/>
      </c>
      <c r="DZ191" s="20" t="str">
        <f>IF(StockTree!DZ191="","",IF(T=DZ$10,IF(CallFlag=1,MAX(StockTree!DZ191-K,0),MAX(K-StockTree!DZ191,0)),EXP(-rr*h)*(pstar*EA191+(1-pstar)*EA192)))</f>
        <v/>
      </c>
      <c r="EA191" s="20" t="str">
        <f>IF(StockTree!EA191="","",IF(T=EA$10,IF(CallFlag=1,MAX(StockTree!EA191-K,0),MAX(K-StockTree!EA191,0)),EXP(-rr*h)*(pstar*EB191+(1-pstar)*EB192)))</f>
        <v/>
      </c>
      <c r="EB191" s="20" t="str">
        <f>IF(StockTree!EB191="","",IF(T=EB$10,IF(CallFlag=1,MAX(StockTree!EB191-K,0),MAX(K-StockTree!EB191,0)),EXP(-rr*h)*(pstar*EC191+(1-pstar)*EC192)))</f>
        <v/>
      </c>
      <c r="EC191" s="20" t="str">
        <f>IF(StockTree!EC191="","",IF(T=EC$10,IF(CallFlag=1,MAX(StockTree!EC191-K,0),MAX(K-StockTree!EC191,0)),EXP(-rr*h)*(pstar*ED191+(1-pstar)*ED192)))</f>
        <v/>
      </c>
      <c r="ED191" s="20" t="str">
        <f>IF(StockTree!ED191="","",IF(T=ED$10,IF(CallFlag=1,MAX(StockTree!ED191-K,0),MAX(K-StockTree!ED191,0)),EXP(-rr*h)*(pstar*EE191+(1-pstar)*EE192)))</f>
        <v/>
      </c>
      <c r="EE191" s="20" t="str">
        <f>IF(StockTree!EE191="","",IF(T=EE$10,IF(CallFlag=1,MAX(StockTree!EE191-K,0),MAX(K-StockTree!EE191,0)),EXP(-rr*h)*(pstar*EF191+(1-pstar)*EF192)))</f>
        <v/>
      </c>
      <c r="EF191" s="20" t="str">
        <f>IF(StockTree!EF191="","",IF(T=EF$10,IF(CallFlag=1,MAX(StockTree!EF191-K,0),MAX(K-StockTree!EF191,0)),EXP(-rr*h)*(pstar*EG191+(1-pstar)*EG192)))</f>
        <v/>
      </c>
      <c r="EG191" s="20" t="str">
        <f>IF(StockTree!EG191="","",IF(T=EG$10,IF(CallFlag=1,MAX(StockTree!EG191-K,0),MAX(K-StockTree!EG191,0)),EXP(-rr*h)*(pstar*EH191+(1-pstar)*EH192)))</f>
        <v/>
      </c>
      <c r="EH191" s="20" t="str">
        <f>IF(StockTree!EH191="","",IF(T=EH$10,IF(CallFlag=1,MAX(StockTree!EH191-K,0),MAX(K-StockTree!EH191,0)),EXP(-rr*h)*(pstar*EI191+(1-pstar)*EI192)))</f>
        <v/>
      </c>
      <c r="EI191" s="20" t="str">
        <f>IF(StockTree!EI191="","",IF(T=EI$10,IF(CallFlag=1,MAX(StockTree!EI191-K,0),MAX(K-StockTree!EI191,0)),EXP(-rr*h)*(pstar*EJ191+(1-pstar)*EJ192)))</f>
        <v/>
      </c>
      <c r="EJ191" s="20" t="str">
        <f>IF(StockTree!EJ191="","",IF(T=EJ$10,IF(CallFlag=1,MAX(StockTree!EJ191-K,0),MAX(K-StockTree!EJ191,0)),EXP(-rr*h)*(pstar*EK191+(1-pstar)*EK192)))</f>
        <v/>
      </c>
      <c r="EK191" s="20" t="str">
        <f>IF(StockTree!EK191="","",IF(T=EK$10,IF(CallFlag=1,MAX(StockTree!EK191-K,0),MAX(K-StockTree!EK191,0)),EXP(-rr*h)*(pstar*EL191+(1-pstar)*EL192)))</f>
        <v/>
      </c>
      <c r="EL191" s="20" t="str">
        <f>IF(StockTree!EL191="","",IF(T=EL$10,IF(CallFlag=1,MAX(StockTree!EL191-K,0),MAX(K-StockTree!EL191,0)),EXP(-rr*h)*(pstar*EM191+(1-pstar)*EM192)))</f>
        <v/>
      </c>
      <c r="EM191" s="20" t="str">
        <f>IF(StockTree!EM191="","",IF(T=EM$10,IF(CallFlag=1,MAX(StockTree!EM191-K,0),MAX(K-StockTree!EM191,0)),EXP(-rr*h)*(pstar*EN191+(1-pstar)*EN192)))</f>
        <v/>
      </c>
      <c r="EN191" s="20" t="str">
        <f>IF(StockTree!EN191="","",IF(T=EN$10,IF(CallFlag=1,MAX(StockTree!EN191-K,0),MAX(K-StockTree!EN191,0)),EXP(-rr*h)*(pstar*EO191+(1-pstar)*EO192)))</f>
        <v/>
      </c>
      <c r="EO191" s="20" t="str">
        <f>IF(StockTree!EO191="","",IF(T=EO$10,IF(CallFlag=1,MAX(StockTree!EO191-K,0),MAX(K-StockTree!EO191,0)),EXP(-rr*h)*(pstar*EP191+(1-pstar)*EP192)))</f>
        <v/>
      </c>
      <c r="EP191" s="20" t="str">
        <f>IF(StockTree!EP191="","",IF(T=EP$10,IF(CallFlag=1,MAX(StockTree!EP191-K,0),MAX(K-StockTree!EP191,0)),EXP(-rr*h)*(pstar*EQ191+(1-pstar)*EQ192)))</f>
        <v/>
      </c>
      <c r="EQ191" s="20" t="str">
        <f>IF(StockTree!EQ191="","",IF(T=EQ$10,IF(CallFlag=1,MAX(StockTree!EQ191-K,0),MAX(K-StockTree!EQ191,0)),EXP(-rr*h)*(pstar*ER191+(1-pstar)*ER192)))</f>
        <v/>
      </c>
      <c r="ER191" s="20" t="str">
        <f>IF(StockTree!ER191="","",IF(T=ER$10,IF(CallFlag=1,MAX(StockTree!ER191-K,0),MAX(K-StockTree!ER191,0)),EXP(-rr*h)*(pstar*ES191+(1-pstar)*ES192)))</f>
        <v/>
      </c>
      <c r="ES191" s="20" t="str">
        <f>IF(StockTree!ES191="","",IF(T=ES$10,IF(CallFlag=1,MAX(StockTree!ES191-K,0),MAX(K-StockTree!ES191,0)),EXP(-rr*h)*(pstar*ET191+(1-pstar)*ET192)))</f>
        <v/>
      </c>
      <c r="ET191" s="20" t="str">
        <f>IF(StockTree!ET191="","",IF(T=ET$10,IF(CallFlag=1,MAX(StockTree!ET191-K,0),MAX(K-StockTree!ET191,0)),EXP(-rr*h)*(pstar*EU191+(1-pstar)*EU192)))</f>
        <v/>
      </c>
      <c r="EU191" s="20" t="str">
        <f>IF(StockTree!EU191="","",IF(T=EU$10,IF(CallFlag=1,MAX(StockTree!EU191-K,0),MAX(K-StockTree!EU191,0)),EXP(-rr*h)*(pstar*EV191+(1-pstar)*EV192)))</f>
        <v/>
      </c>
      <c r="EV191" s="20" t="str">
        <f>IF(StockTree!EV191="","",IF(T=EV$10,IF(CallFlag=1,MAX(StockTree!EV191-K,0),MAX(K-StockTree!EV191,0)),EXP(-rr*h)*(pstar*EW191+(1-pstar)*EW192)))</f>
        <v/>
      </c>
      <c r="EW191" s="20" t="str">
        <f>IF(StockTree!EW191="","",IF(T=EW$10,IF(CallFlag=1,MAX(StockTree!EW191-K,0),MAX(K-StockTree!EW191,0)),EXP(-rr*h)*(pstar*EX191+(1-pstar)*EX192)))</f>
        <v/>
      </c>
      <c r="EX191" s="20" t="str">
        <f>IF(StockTree!EX191="","",IF(T=EX$10,IF(CallFlag=1,MAX(StockTree!EX191-K,0),MAX(K-StockTree!EX191,0)),EXP(-rr*h)*(pstar*EY191+(1-pstar)*EY192)))</f>
        <v/>
      </c>
      <c r="EY191" s="20" t="str">
        <f>IF(StockTree!EY191="","",IF(T=EY$10,IF(CallFlag=1,MAX(StockTree!EY191-K,0),MAX(K-StockTree!EY191,0)),EXP(-rr*h)*(pstar*EZ191+(1-pstar)*EZ192)))</f>
        <v/>
      </c>
      <c r="EZ191" s="20" t="str">
        <f>IF(StockTree!EZ191="","",IF(T=EZ$10,IF(CallFlag=1,MAX(StockTree!EZ191-K,0),MAX(K-StockTree!EZ191,0)),EXP(-rr*h)*(pstar*FA191+(1-pstar)*FA192)))</f>
        <v/>
      </c>
      <c r="FA191" s="20" t="str">
        <f>IF(StockTree!FA191="","",IF(T=FA$10,IF(CallFlag=1,MAX(StockTree!FA191-K,0),MAX(K-StockTree!FA191,0)),EXP(-rr*h)*(pstar*FB191+(1-pstar)*FB192)))</f>
        <v/>
      </c>
      <c r="FB191" s="20" t="str">
        <f>IF(StockTree!FB191="","",IF(T=FB$10,IF(CallFlag=1,MAX(StockTree!FB191-K,0),MAX(K-StockTree!FB191,0)),EXP(-rr*h)*(pstar*FC191+(1-pstar)*FC192)))</f>
        <v/>
      </c>
      <c r="FC191" s="20" t="str">
        <f>IF(StockTree!FC191="","",IF(T=FC$10,IF(CallFlag=1,MAX(StockTree!FC191-K,0),MAX(K-StockTree!FC191,0)),EXP(-rr*h)*(pstar*FD191+(1-pstar)*FD192)))</f>
        <v/>
      </c>
      <c r="FD191" s="20" t="str">
        <f>IF(StockTree!FD191="","",IF(T=FD$10,IF(CallFlag=1,MAX(StockTree!FD191-K,0),MAX(K-StockTree!FD191,0)),EXP(-rr*h)*(pstar*FE191+(1-pstar)*FE192)))</f>
        <v/>
      </c>
      <c r="FE191" s="20" t="str">
        <f>IF(StockTree!FE191="","",IF(T=FE$10,IF(CallFlag=1,MAX(StockTree!FE191-K,0),MAX(K-StockTree!FE191,0)),EXP(-rr*h)*(pstar*FF191+(1-pstar)*FF192)))</f>
        <v/>
      </c>
      <c r="FF191" s="20" t="str">
        <f>IF(StockTree!FF191="","",IF(T=FF$10,IF(CallFlag=1,MAX(StockTree!FF191-K,0),MAX(K-StockTree!FF191,0)),EXP(-rr*h)*(pstar*FG191+(1-pstar)*FG192)))</f>
        <v/>
      </c>
      <c r="FG191" s="20" t="str">
        <f>IF(StockTree!FG191="","",IF(T=FG$10,IF(CallFlag=1,MAX(StockTree!FG191-K,0),MAX(K-StockTree!FG191,0)),EXP(-rr*h)*(pstar*FH191+(1-pstar)*FH192)))</f>
        <v/>
      </c>
      <c r="FH191" s="20" t="str">
        <f>IF(StockTree!FH191="","",IF(T=FH$10,IF(CallFlag=1,MAX(StockTree!FH191-K,0),MAX(K-StockTree!FH191,0)),EXP(-rr*h)*(pstar*FI191+(1-pstar)*FI192)))</f>
        <v/>
      </c>
      <c r="FI191" s="20" t="str">
        <f>IF(StockTree!FI191="","",IF(T=FI$10,IF(CallFlag=1,MAX(StockTree!FI191-K,0),MAX(K-StockTree!FI191,0)),EXP(-rr*h)*(pstar*FJ191+(1-pstar)*FJ192)))</f>
        <v/>
      </c>
      <c r="FJ191" s="20" t="str">
        <f>IF(StockTree!FJ191="","",IF(T=FJ$10,IF(CallFlag=1,MAX(StockTree!FJ191-K,0),MAX(K-StockTree!FJ191,0)),EXP(-rr*h)*(pstar*FK191+(1-pstar)*FK192)))</f>
        <v/>
      </c>
      <c r="FK191" s="20" t="str">
        <f>IF(StockTree!FK191="","",IF(T=FK$10,IF(CallFlag=1,MAX(StockTree!FK191-K,0),MAX(K-StockTree!FK191,0)),EXP(-rr*h)*(pstar*FL191+(1-pstar)*FL192)))</f>
        <v/>
      </c>
      <c r="FL191" s="20" t="str">
        <f>IF(StockTree!FL191="","",IF(T=FL$10,IF(CallFlag=1,MAX(StockTree!FL191-K,0),MAX(K-StockTree!FL191,0)),EXP(-rr*h)*(pstar*FM191+(1-pstar)*FM192)))</f>
        <v/>
      </c>
      <c r="FM191" s="20" t="str">
        <f>IF(StockTree!FM191="","",IF(T=FM$10,IF(CallFlag=1,MAX(StockTree!FM191-K,0),MAX(K-StockTree!FM191,0)),EXP(-rr*h)*(pstar*FN191+(1-pstar)*FN192)))</f>
        <v/>
      </c>
      <c r="FN191" s="20" t="str">
        <f>IF(StockTree!FN191="","",IF(T=FN$10,IF(CallFlag=1,MAX(StockTree!FN191-K,0),MAX(K-StockTree!FN191,0)),EXP(-rr*h)*(pstar*FO191+(1-pstar)*FO192)))</f>
        <v/>
      </c>
      <c r="FO191" s="20" t="str">
        <f>IF(StockTree!FO191="","",IF(T=FO$10,IF(CallFlag=1,MAX(StockTree!FO191-K,0),MAX(K-StockTree!FO191,0)),EXP(-rr*h)*(pstar*FP191+(1-pstar)*FP192)))</f>
        <v/>
      </c>
      <c r="FP191" s="20" t="str">
        <f>IF(StockTree!FP191="","",IF(T=FP$10,IF(CallFlag=1,MAX(StockTree!FP191-K,0),MAX(K-StockTree!FP191,0)),EXP(-rr*h)*(pstar*FQ191+(1-pstar)*FQ192)))</f>
        <v/>
      </c>
      <c r="FQ191" s="20" t="str">
        <f>IF(StockTree!FQ191="","",IF(T=FQ$10,IF(CallFlag=1,MAX(StockTree!FQ191-K,0),MAX(K-StockTree!FQ191,0)),EXP(-rr*h)*(pstar*FR191+(1-pstar)*FR192)))</f>
        <v/>
      </c>
      <c r="FR191" s="20" t="str">
        <f>IF(StockTree!FR191="","",IF(T=FR$10,IF(CallFlag=1,MAX(StockTree!FR191-K,0),MAX(K-StockTree!FR191,0)),EXP(-rr*h)*(pstar*FS191+(1-pstar)*FS192)))</f>
        <v/>
      </c>
      <c r="FS191" s="20" t="str">
        <f>IF(StockTree!FS191="","",IF(T=FS$10,IF(CallFlag=1,MAX(StockTree!FS191-K,0),MAX(K-StockTree!FS191,0)),EXP(-rr*h)*(pstar*FT191+(1-pstar)*FT192)))</f>
        <v/>
      </c>
      <c r="FT191" s="20" t="str">
        <f>IF(StockTree!FT191="","",IF(T=FT$10,IF(CallFlag=1,MAX(StockTree!FT191-K,0),MAX(K-StockTree!FT191,0)),EXP(-rr*h)*(pstar*FU191+(1-pstar)*FU192)))</f>
        <v/>
      </c>
      <c r="FU191" s="20" t="str">
        <f>IF(StockTree!FU191="","",IF(T=FU$10,IF(CallFlag=1,MAX(StockTree!FU191-K,0),MAX(K-StockTree!FU191,0)),EXP(-rr*h)*(pstar*FV191+(1-pstar)*FV192)))</f>
        <v/>
      </c>
      <c r="FV191" s="20" t="str">
        <f>IF(StockTree!FV191="","",IF(T=FV$10,IF(CallFlag=1,MAX(StockTree!FV191-K,0),MAX(K-StockTree!FV191,0)),EXP(-rr*h)*(pstar*FW191+(1-pstar)*FW192)))</f>
        <v/>
      </c>
      <c r="FW191" s="20" t="str">
        <f>IF(StockTree!FW191="","",IF(T=FW$10,IF(CallFlag=1,MAX(StockTree!FW191-K,0),MAX(K-StockTree!FW191,0)),EXP(-rr*h)*(pstar*FX191+(1-pstar)*FX192)))</f>
        <v/>
      </c>
      <c r="FX191" s="20" t="str">
        <f>IF(StockTree!FX191="","",IF(T=FX$10,IF(CallFlag=1,MAX(StockTree!FX191-K,0),MAX(K-StockTree!FX191,0)),EXP(-rr*h)*(pstar*FY191+(1-pstar)*FY192)))</f>
        <v/>
      </c>
      <c r="FY191" s="20" t="str">
        <f>IF(StockTree!FY191="","",IF(T=FY$10,IF(CallFlag=1,MAX(StockTree!FY191-K,0),MAX(K-StockTree!FY191,0)),EXP(-rr*h)*(pstar*FZ191+(1-pstar)*FZ192)))</f>
        <v/>
      </c>
      <c r="FZ191" s="20" t="str">
        <f>IF(StockTree!FZ191="","",IF(T=FZ$10,IF(CallFlag=1,MAX(StockTree!FZ191-K,0),MAX(K-StockTree!FZ191,0)),EXP(-rr*h)*(pstar*GA191+(1-pstar)*GA192)))</f>
        <v/>
      </c>
      <c r="GA191" s="20" t="str">
        <f>IF(StockTree!GA191="","",IF(T=GA$10,IF(CallFlag=1,MAX(StockTree!GA191-K,0),MAX(K-StockTree!GA191,0)),EXP(-rr*h)*(pstar*GB191+(1-pstar)*GB192)))</f>
        <v/>
      </c>
      <c r="GB191" s="20" t="str">
        <f>IF(StockTree!GB191="","",IF(T=GB$10,IF(CallFlag=1,MAX(StockTree!GB191-K,0),MAX(K-StockTree!GB191,0)),EXP(-rr*h)*(pstar*GC191+(1-pstar)*GC192)))</f>
        <v/>
      </c>
      <c r="GC191" s="20" t="str">
        <f>IF(StockTree!GC191="","",IF(T=GC$10,IF(CallFlag=1,MAX(StockTree!GC191-K,0),MAX(K-StockTree!GC191,0)),EXP(-rr*h)*(pstar*GD191+(1-pstar)*GD192)))</f>
        <v/>
      </c>
      <c r="GD191" s="20" t="str">
        <f>IF(StockTree!GD191="","",IF(T=GD$10,IF(CallFlag=1,MAX(StockTree!GD191-K,0),MAX(K-StockTree!GD191,0)),EXP(-rr*h)*(pstar*GE191+(1-pstar)*GE192)))</f>
        <v/>
      </c>
      <c r="GE191" s="20" t="str">
        <f>IF(StockTree!GE191="","",IF(T=GE$10,IF(CallFlag=1,MAX(StockTree!GE191-K,0),MAX(K-StockTree!GE191,0)),EXP(-rr*h)*(pstar*GF191+(1-pstar)*GF192)))</f>
        <v/>
      </c>
      <c r="GF191" s="20" t="str">
        <f>IF(StockTree!GF191="","",IF(T=GF$10,IF(CallFlag=1,MAX(StockTree!GF191-K,0),MAX(K-StockTree!GF191,0)),EXP(-rr*h)*(pstar*GG191+(1-pstar)*GG192)))</f>
        <v/>
      </c>
      <c r="GG191" s="20" t="str">
        <f>IF(StockTree!GG191="","",IF(T=GG$10,IF(CallFlag=1,MAX(StockTree!GG191-K,0),MAX(K-StockTree!GG191,0)),EXP(-rr*h)*(pstar*GH191+(1-pstar)*GH192)))</f>
        <v/>
      </c>
      <c r="GH191" s="20" t="str">
        <f>IF(StockTree!GH191="","",IF(T=GH$10,IF(CallFlag=1,MAX(StockTree!GH191-K,0),MAX(K-StockTree!GH191,0)),EXP(-rr*h)*(pstar*GI191+(1-pstar)*GI192)))</f>
        <v/>
      </c>
      <c r="GI191" s="20" t="str">
        <f>IF(StockTree!GI191="","",IF(T=GI$10,IF(CallFlag=1,MAX(StockTree!GI191-K,0),MAX(K-StockTree!GI191,0)),EXP(-rr*h)*(pstar*GJ191+(1-pstar)*GJ192)))</f>
        <v/>
      </c>
      <c r="GJ191" s="20" t="str">
        <f>IF(StockTree!GJ191="","",IF(T=GJ$10,IF(CallFlag=1,MAX(StockTree!GJ191-K,0),MAX(K-StockTree!GJ191,0)),EXP(-rr*h)*(pstar*GK191+(1-pstar)*GK192)))</f>
        <v/>
      </c>
      <c r="GK191" s="20" t="str">
        <f>IF(StockTree!GK191="","",IF(T=GK$10,IF(CallFlag=1,MAX(StockTree!GK191-K,0),MAX(K-StockTree!GK191,0)),EXP(-rr*h)*(pstar*GL191+(1-pstar)*GL192)))</f>
        <v/>
      </c>
      <c r="GL191" s="20" t="str">
        <f>IF(StockTree!GL191="","",IF(T=GL$10,IF(CallFlag=1,MAX(StockTree!GL191-K,0),MAX(K-StockTree!GL191,0)),EXP(-rr*h)*(pstar*GM191+(1-pstar)*GM192)))</f>
        <v/>
      </c>
      <c r="GM191" s="20" t="str">
        <f>IF(StockTree!GM191="","",IF(T=GM$10,IF(CallFlag=1,MAX(StockTree!GM191-K,0),MAX(K-StockTree!GM191,0)),EXP(-rr*h)*(pstar*GN191+(1-pstar)*GN192)))</f>
        <v/>
      </c>
      <c r="GN191" s="20" t="str">
        <f>IF(StockTree!GN191="","",IF(T=GN$10,IF(CallFlag=1,MAX(StockTree!GN191-K,0),MAX(K-StockTree!GN191,0)),EXP(-rr*h)*(pstar*GO191+(1-pstar)*GO192)))</f>
        <v/>
      </c>
      <c r="GO191" s="20" t="str">
        <f>IF(StockTree!GO191="","",IF(T=GO$10,IF(CallFlag=1,MAX(StockTree!GO191-K,0),MAX(K-StockTree!GO191,0)),EXP(-rr*h)*(pstar*GP191+(1-pstar)*GP192)))</f>
        <v/>
      </c>
      <c r="GP191" s="20" t="str">
        <f>IF(StockTree!GP191="","",IF(T=GP$10,IF(CallFlag=1,MAX(StockTree!GP191-K,0),MAX(K-StockTree!GP191,0)),EXP(-rr*h)*(pstar*GQ191+(1-pstar)*GQ192)))</f>
        <v/>
      </c>
      <c r="GQ191" s="20" t="str">
        <f>IF(StockTree!GQ191="","",IF(T=GQ$10,IF(CallFlag=1,MAX(StockTree!GQ191-K,0),MAX(K-StockTree!GQ191,0)),EXP(-rr*h)*(pstar*GR191+(1-pstar)*GR192)))</f>
        <v/>
      </c>
      <c r="GR191" s="20" t="str">
        <f>IF(StockTree!GR191="","",IF(T=GR$10,IF(CallFlag=1,MAX(StockTree!GR191-K,0),MAX(K-StockTree!GR191,0)),EXP(-rr*h)*(pstar*GS191+(1-pstar)*GS192)))</f>
        <v/>
      </c>
      <c r="GS191" s="20" t="str">
        <f>IF(StockTree!GS191="","",IF(T=GS$10,IF(CallFlag=1,MAX(StockTree!GS191-K,0),MAX(K-StockTree!GS191,0)),EXP(-rr*h)*(pstar*GT191+(1-pstar)*GT192)))</f>
        <v/>
      </c>
      <c r="GT191" s="20" t="str">
        <f>IF(StockTree!GT191="","",IF(T=GT$10,IF(CallFlag=1,MAX(StockTree!GT191-K,0),MAX(K-StockTree!GT191,0)),EXP(-rr*h)*(pstar*GU191+(1-pstar)*GU192)))</f>
        <v/>
      </c>
      <c r="GU191" s="20" t="str">
        <f>IF(StockTree!GU191="","",IF(T=GU$10,IF(CallFlag=1,MAX(StockTree!GU191-K,0),MAX(K-StockTree!GU191,0)),EXP(-rr*h)*(pstar*GV191+(1-pstar)*GV192)))</f>
        <v/>
      </c>
      <c r="GV191" s="20" t="str">
        <f>IF(StockTree!GV191="","",IF(T=GV$10,IF(CallFlag=1,MAX(StockTree!GV191-K,0),MAX(K-StockTree!GV191,0)),EXP(-rr*h)*(pstar*GW191+(1-pstar)*GW192)))</f>
        <v/>
      </c>
      <c r="GW191" s="20" t="str">
        <f>IF(StockTree!GW191="","",IF(T=GW$10,IF(CallFlag=1,MAX(StockTree!GW191-K,0),MAX(K-StockTree!GW191,0)),EXP(-rr*h)*(pstar*GX191+(1-pstar)*GX192)))</f>
        <v/>
      </c>
      <c r="GX191" s="20" t="str">
        <f>IF(StockTree!GX191="","",IF(T=GX$10,IF(CallFlag=1,MAX(StockTree!GX191-K,0),MAX(K-StockTree!GX191,0)),EXP(-rr*h)*(pstar*GY191+(1-pstar)*GY192)))</f>
        <v/>
      </c>
      <c r="GY191" s="20" t="str">
        <f>IF(StockTree!GY191="","",IF(T=GY$10,IF(CallFlag=1,MAX(StockTree!GY191-K,0),MAX(K-StockTree!GY191,0)),EXP(-rr*h)*(pstar*GZ191+(1-pstar)*GZ192)))</f>
        <v/>
      </c>
      <c r="GZ191" s="20" t="str">
        <f>IF(StockTree!GZ191="","",IF(T=GZ$10,IF(CallFlag=1,MAX(StockTree!GZ191-K,0),MAX(K-StockTree!GZ191,0)),EXP(-rr*h)*(pstar*HA191+(1-pstar)*HA192)))</f>
        <v/>
      </c>
      <c r="HA191" s="20" t="str">
        <f>IF(StockTree!HA191="","",IF(T=HA$10,IF(CallFlag=1,MAX(StockTree!HA191-K,0),MAX(K-StockTree!HA191,0)),EXP(-rr*h)*(pstar*HB191+(1-pstar)*HB192)))</f>
        <v/>
      </c>
      <c r="HB191" s="20" t="str">
        <f>IF(StockTree!HB191="","",IF(T=HB$10,IF(CallFlag=1,MAX(StockTree!HB191-K,0),MAX(K-StockTree!HB191,0)),EXP(-rr*h)*(pstar*HC191+(1-pstar)*HC192)))</f>
        <v/>
      </c>
      <c r="HC191" s="20" t="str">
        <f>IF(StockTree!HC191="","",IF(T=HC$10,IF(CallFlag=1,MAX(StockTree!HC191-K,0),MAX(K-StockTree!HC191,0)),EXP(-rr*h)*(pstar*HD191+(1-pstar)*HD192)))</f>
        <v/>
      </c>
      <c r="HD191" s="20" t="str">
        <f>IF(StockTree!HD191="","",IF(T=HD$10,IF(CallFlag=1,MAX(StockTree!HD191-K,0),MAX(K-StockTree!HD191,0)),EXP(-rr*h)*(pstar*HE191+(1-pstar)*HE192)))</f>
        <v/>
      </c>
      <c r="HE191" s="20" t="str">
        <f>IF(StockTree!HE191="","",IF(T=HE$10,IF(CallFlag=1,MAX(StockTree!HE191-K,0),MAX(K-StockTree!HE191,0)),EXP(-rr*h)*(pstar*HF191+(1-pstar)*HF192)))</f>
        <v/>
      </c>
      <c r="HF191" s="20" t="str">
        <f>IF(StockTree!HF191="","",IF(T=HF$10,IF(CallFlag=1,MAX(StockTree!HF191-K,0),MAX(K-StockTree!HF191,0)),EXP(-rr*h)*(pstar*HG191+(1-pstar)*HG192)))</f>
        <v/>
      </c>
      <c r="HG191" s="20" t="str">
        <f>IF(StockTree!HG191="","",IF(T=HG$10,IF(CallFlag=1,MAX(StockTree!HG191-K,0),MAX(K-StockTree!HG191,0)),EXP(-rr*h)*(pstar*HH191+(1-pstar)*HH192)))</f>
        <v/>
      </c>
      <c r="HH191" s="20" t="str">
        <f>IF(StockTree!HH191="","",IF(T=HH$10,IF(CallFlag=1,MAX(StockTree!HH191-K,0),MAX(K-StockTree!HH191,0)),EXP(-rr*h)*(pstar*HI191+(1-pstar)*HI192)))</f>
        <v/>
      </c>
      <c r="HI191" s="20" t="str">
        <f>IF(StockTree!HI191="","",IF(T=HI$10,IF(CallFlag=1,MAX(StockTree!HI191-K,0),MAX(K-StockTree!HI191,0)),EXP(-rr*h)*(pstar*HJ191+(1-pstar)*HJ192)))</f>
        <v/>
      </c>
      <c r="HJ191" s="20" t="str">
        <f>IF(StockTree!HJ191="","",IF(T=HJ$10,IF(CallFlag=1,MAX(StockTree!HJ191-K,0),MAX(K-StockTree!HJ191,0)),EXP(-rr*h)*(pstar*HK191+(1-pstar)*HK192)))</f>
        <v/>
      </c>
      <c r="HK191" s="20" t="str">
        <f>IF(StockTree!HK191="","",IF(T=HK$10,IF(CallFlag=1,MAX(StockTree!HK191-K,0),MAX(K-StockTree!HK191,0)),EXP(-rr*h)*(pstar*HL191+(1-pstar)*HL192)))</f>
        <v/>
      </c>
      <c r="HL191" s="20" t="str">
        <f>IF(StockTree!HL191="","",IF(T=HL$10,IF(CallFlag=1,MAX(StockTree!HL191-K,0),MAX(K-StockTree!HL191,0)),EXP(-rr*h)*(pstar*HM191+(1-pstar)*HM192)))</f>
        <v/>
      </c>
      <c r="HM191" s="20" t="str">
        <f>IF(StockTree!HM191="","",IF(T=HM$10,IF(CallFlag=1,MAX(StockTree!HM191-K,0),MAX(K-StockTree!HM191,0)),EXP(-rr*h)*(pstar*HN191+(1-pstar)*HN192)))</f>
        <v/>
      </c>
      <c r="HN191" s="20" t="str">
        <f>IF(StockTree!HN191="","",IF(T=HN$10,IF(CallFlag=1,MAX(StockTree!HN191-K,0),MAX(K-StockTree!HN191,0)),EXP(-rr*h)*(pstar*HO191+(1-pstar)*HO192)))</f>
        <v/>
      </c>
      <c r="HO191" s="20" t="str">
        <f>IF(StockTree!HO191="","",IF(T=HO$10,IF(CallFlag=1,MAX(StockTree!HO191-K,0),MAX(K-StockTree!HO191,0)),EXP(-rr*h)*(pstar*HP191+(1-pstar)*HP192)))</f>
        <v/>
      </c>
      <c r="HP191" s="20" t="str">
        <f>IF(StockTree!HP191="","",IF(T=HP$10,IF(CallFlag=1,MAX(StockTree!HP191-K,0),MAX(K-StockTree!HP191,0)),EXP(-rr*h)*(pstar*HQ191+(1-pstar)*HQ192)))</f>
        <v/>
      </c>
      <c r="HQ191" s="20" t="str">
        <f>IF(StockTree!HQ191="","",IF(T=HQ$10,IF(CallFlag=1,MAX(StockTree!HQ191-K,0),MAX(K-StockTree!HQ191,0)),EXP(-rr*h)*(pstar*HR191+(1-pstar)*HR192)))</f>
        <v/>
      </c>
      <c r="HR191" s="20" t="str">
        <f>IF(StockTree!HR191="","",IF(T=HR$10,IF(CallFlag=1,MAX(StockTree!HR191-K,0),MAX(K-StockTree!HR191,0)),EXP(-rr*h)*(pstar*HS191+(1-pstar)*HS192)))</f>
        <v/>
      </c>
      <c r="HS191" s="20" t="str">
        <f>IF(StockTree!HS191="","",IF(T=HS$10,IF(CallFlag=1,MAX(StockTree!HS191-K,0),MAX(K-StockTree!HS191,0)),EXP(-rr*h)*(pstar*HT191+(1-pstar)*HT192)))</f>
        <v/>
      </c>
      <c r="HT191" s="20" t="str">
        <f>IF(StockTree!HT191="","",IF(T=HT$10,IF(CallFlag=1,MAX(StockTree!HT191-K,0),MAX(K-StockTree!HT191,0)),EXP(-rr*h)*(pstar*HU191+(1-pstar)*HU192)))</f>
        <v/>
      </c>
      <c r="HU191" s="20" t="str">
        <f>IF(StockTree!HU191="","",IF(T=HU$10,IF(CallFlag=1,MAX(StockTree!HU191-K,0),MAX(K-StockTree!HU191,0)),EXP(-rr*h)*(pstar*HV191+(1-pstar)*HV192)))</f>
        <v/>
      </c>
      <c r="HV191" s="20" t="str">
        <f>IF(StockTree!HV191="","",IF(T=HV$10,IF(CallFlag=1,MAX(StockTree!HV191-K,0),MAX(K-StockTree!HV191,0)),EXP(-rr*h)*(pstar*HW191+(1-pstar)*HW192)))</f>
        <v/>
      </c>
      <c r="HW191" s="20" t="str">
        <f>IF(StockTree!HW191="","",IF(T=HW$10,IF(CallFlag=1,MAX(StockTree!HW191-K,0),MAX(K-StockTree!HW191,0)),EXP(-rr*h)*(pstar*HX191+(1-pstar)*HX192)))</f>
        <v/>
      </c>
      <c r="HX191" s="20" t="str">
        <f>IF(StockTree!HX191="","",IF(T=HX$10,IF(CallFlag=1,MAX(StockTree!HX191-K,0),MAX(K-StockTree!HX191,0)),EXP(-rr*h)*(pstar*HY191+(1-pstar)*HY192)))</f>
        <v/>
      </c>
      <c r="HY191" s="20" t="str">
        <f>IF(StockTree!HY191="","",IF(T=HY$10,IF(CallFlag=1,MAX(StockTree!HY191-K,0),MAX(K-StockTree!HY191,0)),EXP(-rr*h)*(pstar*HZ191+(1-pstar)*HZ192)))</f>
        <v/>
      </c>
      <c r="HZ191" s="20" t="str">
        <f>IF(StockTree!HZ191="","",IF(T=HZ$10,IF(CallFlag=1,MAX(StockTree!HZ191-K,0),MAX(K-StockTree!HZ191,0)),EXP(-rr*h)*(pstar*IA191+(1-pstar)*IA192)))</f>
        <v/>
      </c>
      <c r="IA191" s="20" t="str">
        <f>IF(StockTree!IA191="","",IF(T=IA$10,IF(CallFlag=1,MAX(StockTree!IA191-K,0),MAX(K-StockTree!IA191,0)),EXP(-rr*h)*(pstar*IB191+(1-pstar)*IB192)))</f>
        <v/>
      </c>
      <c r="IB191" s="20" t="str">
        <f>IF(StockTree!IB191="","",IF(T=IB$10,IF(CallFlag=1,MAX(StockTree!IB191-K,0),MAX(K-StockTree!IB191,0)),EXP(-rr*h)*(pstar*IC191+(1-pstar)*IC192)))</f>
        <v/>
      </c>
      <c r="IC191" s="20" t="str">
        <f>IF(StockTree!IC191="","",IF(T=IC$10,IF(CallFlag=1,MAX(StockTree!IC191-K,0),MAX(K-StockTree!IC191,0)),EXP(-rr*h)*(pstar*ID191+(1-pstar)*ID192)))</f>
        <v/>
      </c>
      <c r="ID191" s="20" t="str">
        <f>IF(StockTree!ID191="","",IF(T=ID$10,IF(CallFlag=1,MAX(StockTree!ID191-K,0),MAX(K-StockTree!ID191,0)),EXP(-rr*h)*(pstar*IE191+(1-pstar)*IE192)))</f>
        <v/>
      </c>
      <c r="IE191" s="20" t="str">
        <f>IF(StockTree!IE191="","",IF(T=IE$10,IF(CallFlag=1,MAX(StockTree!IE191-K,0),MAX(K-StockTree!IE191,0)),EXP(-rr*h)*(pstar*IF191+(1-pstar)*IF192)))</f>
        <v/>
      </c>
      <c r="IF191" s="20" t="str">
        <f>IF(StockTree!IF191="","",IF(T=IF$10,IF(CallFlag=1,MAX(StockTree!IF191-K,0),MAX(K-StockTree!IF191,0)),EXP(-rr*h)*(pstar*IG191+(1-pstar)*IG192)))</f>
        <v/>
      </c>
      <c r="IG191" s="20" t="str">
        <f>IF(StockTree!IG191="","",IF(T=IG$10,IF(CallFlag=1,MAX(StockTree!IG191-K,0),MAX(K-StockTree!IG191,0)),EXP(-rr*h)*(pstar*IH191+(1-pstar)*IH192)))</f>
        <v/>
      </c>
      <c r="IH191" s="20" t="str">
        <f>IF(StockTree!IH191="","",IF(T=IH$10,IF(CallFlag=1,MAX(StockTree!IH191-K,0),MAX(K-StockTree!IH191,0)),EXP(-rr*h)*(pstar*II191+(1-pstar)*II192)))</f>
        <v/>
      </c>
      <c r="II191" s="20" t="str">
        <f>IF(StockTree!II191="","",IF(T=II$10,IF(CallFlag=1,MAX(StockTree!II191-K,0),MAX(K-StockTree!II191,0)),EXP(-rr*h)*(pstar*IJ191+(1-pstar)*IJ192)))</f>
        <v/>
      </c>
      <c r="IJ191" s="20" t="str">
        <f>IF(StockTree!IJ191="","",IF(T=IJ$10,IF(CallFlag=1,MAX(StockTree!IJ191-K,0),MAX(K-StockTree!IJ191,0)),EXP(-rr*h)*(pstar*IK191+(1-pstar)*IK192)))</f>
        <v/>
      </c>
      <c r="IK191" s="20" t="str">
        <f>IF(StockTree!IK191="","",IF(T=IK$10,IF(CallFlag=1,MAX(StockTree!IK191-K,0),MAX(K-StockTree!IK191,0)),EXP(-rr*h)*(pstar*IL191+(1-pstar)*IL192)))</f>
        <v/>
      </c>
      <c r="IL191" s="20" t="str">
        <f>IF(StockTree!IL191="","",IF(T=IL$10,IF(CallFlag=1,MAX(StockTree!IL191-K,0),MAX(K-StockTree!IL191,0)),EXP(-rr*h)*(pstar*IM191+(1-pstar)*IM192)))</f>
        <v/>
      </c>
      <c r="IM191" s="20" t="str">
        <f>IF(StockTree!IM191="","",IF(T=IM$10,IF(CallFlag=1,MAX(StockTree!IM191-K,0),MAX(K-StockTree!IM191,0)),EXP(-rr*h)*(pstar*IN191+(1-pstar)*IN192)))</f>
        <v/>
      </c>
      <c r="IN191" s="20" t="str">
        <f>IF(StockTree!IN191="","",IF(T=IN$10,IF(CallFlag=1,MAX(StockTree!IN191-K,0),MAX(K-StockTree!IN191,0)),EXP(-rr*h)*(pstar*IO191+(1-pstar)*IO192)))</f>
        <v/>
      </c>
      <c r="IO191" s="20" t="str">
        <f>IF(StockTree!IO191="","",IF(T=IO$10,IF(CallFlag=1,MAX(StockTree!IO191-K,0),MAX(K-StockTree!IO191,0)),EXP(-rr*h)*(pstar*IP191+(1-pstar)*IP192)))</f>
        <v/>
      </c>
      <c r="IP191" s="20" t="str">
        <f>IF(StockTree!IP191="","",IF(T=IP$10,IF(CallFlag=1,MAX(StockTree!IP191-K,0),MAX(K-StockTree!IP191,0)),EXP(-rr*h)*(pstar*IQ191+(1-pstar)*IQ192)))</f>
        <v/>
      </c>
      <c r="IQ191" s="20" t="str">
        <f>IF(StockTree!IQ191="","",IF(T=IQ$10,IF(CallFlag=1,MAX(StockTree!IQ191-K,0),MAX(K-StockTree!IQ191,0)),EXP(-rr*h)*(pstar*IR191+(1-pstar)*IR192)))</f>
        <v/>
      </c>
      <c r="IR191" s="20" t="str">
        <f>IF(StockTree!IR191="","",IF(T=IR$10,IF(CallFlag=1,MAX(StockTree!IR191-K,0),MAX(K-StockTree!IR191,0)),EXP(-rr*h)*(pstar*IS191+(1-pstar)*IS192)))</f>
        <v/>
      </c>
      <c r="IS191" s="20" t="str">
        <f>IF(StockTree!IS191="","",IF(T=IS$10,IF(CallFlag=1,MAX(StockTree!IS191-K,0),MAX(K-StockTree!IS191,0)),EXP(-rr*h)*(pstar*IT191+(1-pstar)*IT192)))</f>
        <v/>
      </c>
      <c r="IT191" s="20" t="str">
        <f>IF(StockTree!IT191="","",IF(T=IT$10,IF(CallFlag=1,MAX(StockTree!IT191-K,0),MAX(K-StockTree!IT191,0)),EXP(-rr*h)*(pstar*IU191+(1-pstar)*IU192)))</f>
        <v/>
      </c>
      <c r="IU191" s="20" t="str">
        <f>IF(StockTree!IU191="","",IF(T=IU$10,IF(CallFlag=1,MAX(StockTree!IU191-K,0),MAX(K-StockTree!IU191,0)),EXP(-rr*h)*(pstar*IV191+(1-pstar)*IV192)))</f>
        <v/>
      </c>
      <c r="IV191" s="20" t="str">
        <f>IF(StockTree!IV191="","",IF(T=IV$10,IF(CallFlag=1,MAX(StockTree!IV191-K,0),MAX(K-StockTree!IV191,0)),EXP(-rr*h)*(pstar*#REF!+(1-pstar)*#REF!)))</f>
        <v/>
      </c>
    </row>
    <row r="192" spans="1:256" s="20" customFormat="1" x14ac:dyDescent="0.2">
      <c r="A192" s="19">
        <f t="shared" si="10"/>
        <v>180</v>
      </c>
      <c r="B192" s="20" t="str">
        <f>IF(StockTree!B192="","",IF(T=B$10,IF(CallFlag=1,MAX(StockTree!B192-K,0),MAX(K-StockTree!B192,0)),EXP(-rr*h)*(pstar*C192+(1-pstar)*C193)))</f>
        <v/>
      </c>
      <c r="C192" s="20" t="str">
        <f>IF(StockTree!C192="","",IF(T=C$10,IF(CallFlag=1,MAX(StockTree!C192-K,0),MAX(K-StockTree!C192,0)),EXP(-rr*h)*(pstar*D192+(1-pstar)*D193)))</f>
        <v/>
      </c>
      <c r="D192" s="20" t="str">
        <f>IF(StockTree!D192="","",IF(T=D$10,IF(CallFlag=1,MAX(StockTree!D192-K,0),MAX(K-StockTree!D192,0)),EXP(-rr*h)*(pstar*E192+(1-pstar)*E193)))</f>
        <v/>
      </c>
      <c r="E192" s="20" t="str">
        <f>IF(StockTree!E192="","",IF(T=E$10,IF(CallFlag=1,MAX(StockTree!E192-K,0),MAX(K-StockTree!E192,0)),EXP(-rr*h)*(pstar*F192+(1-pstar)*F193)))</f>
        <v/>
      </c>
      <c r="F192" s="20" t="str">
        <f>IF(StockTree!F192="","",IF(T=F$10,IF(CallFlag=1,MAX(StockTree!F192-K,0),MAX(K-StockTree!F192,0)),EXP(-rr*h)*(pstar*G192+(1-pstar)*G193)))</f>
        <v/>
      </c>
      <c r="G192" s="20" t="str">
        <f>IF(StockTree!G192="","",IF(T=G$10,IF(CallFlag=1,MAX(StockTree!G192-K,0),MAX(K-StockTree!G192,0)),EXP(-rr*h)*(pstar*H192+(1-pstar)*H193)))</f>
        <v/>
      </c>
      <c r="H192" s="20" t="str">
        <f>IF(StockTree!H192="","",IF(T=H$10,IF(CallFlag=1,MAX(StockTree!H192-K,0),MAX(K-StockTree!H192,0)),EXP(-rr*h)*(pstar*I192+(1-pstar)*I193)))</f>
        <v/>
      </c>
      <c r="I192" s="20" t="str">
        <f>IF(StockTree!I192="","",IF(T=I$10,IF(CallFlag=1,MAX(StockTree!I192-K,0),MAX(K-StockTree!I192,0)),EXP(-rr*h)*(pstar*J192+(1-pstar)*J193)))</f>
        <v/>
      </c>
      <c r="J192" s="20" t="str">
        <f>IF(StockTree!J192="","",IF(T=J$10,IF(CallFlag=1,MAX(StockTree!J192-K,0),MAX(K-StockTree!J192,0)),EXP(-rr*h)*(pstar*K192+(1-pstar)*K193)))</f>
        <v/>
      </c>
      <c r="K192" s="20" t="str">
        <f>IF(StockTree!K192="","",IF(T=K$10,IF(CallFlag=1,MAX(StockTree!K192-K,0),MAX(K-StockTree!K192,0)),EXP(-rr*h)*(pstar*L192+(1-pstar)*L193)))</f>
        <v/>
      </c>
      <c r="L192" s="20" t="str">
        <f>IF(StockTree!L192="","",IF(T=L$10,IF(CallFlag=1,MAX(StockTree!L192-K,0),MAX(K-StockTree!L192,0)),EXP(-rr*h)*(pstar*M192+(1-pstar)*M193)))</f>
        <v/>
      </c>
      <c r="M192" s="20" t="str">
        <f>IF(StockTree!M192="","",IF(T=M$10,IF(CallFlag=1,MAX(StockTree!M192-K,0),MAX(K-StockTree!M192,0)),EXP(-rr*h)*(pstar*N192+(1-pstar)*N193)))</f>
        <v/>
      </c>
      <c r="N192" s="20" t="str">
        <f>IF(StockTree!N192="","",IF(T=N$10,IF(CallFlag=1,MAX(StockTree!N192-K,0),MAX(K-StockTree!N192,0)),EXP(-rr*h)*(pstar*O192+(1-pstar)*O193)))</f>
        <v/>
      </c>
      <c r="O192" s="20" t="str">
        <f>IF(StockTree!O192="","",IF(T=O$10,IF(CallFlag=1,MAX(StockTree!O192-K,0),MAX(K-StockTree!O192,0)),EXP(-rr*h)*(pstar*P192+(1-pstar)*P193)))</f>
        <v/>
      </c>
      <c r="P192" s="20" t="str">
        <f>IF(StockTree!P192="","",IF(T=P$10,IF(CallFlag=1,MAX(StockTree!P192-K,0),MAX(K-StockTree!P192,0)),EXP(-rr*h)*(pstar*Q192+(1-pstar)*Q193)))</f>
        <v/>
      </c>
      <c r="Q192" s="20" t="str">
        <f>IF(StockTree!Q192="","",IF(T=Q$10,IF(CallFlag=1,MAX(StockTree!Q192-K,0),MAX(K-StockTree!Q192,0)),EXP(-rr*h)*(pstar*R192+(1-pstar)*R193)))</f>
        <v/>
      </c>
      <c r="R192" s="20" t="str">
        <f>IF(StockTree!R192="","",IF(T=R$10,IF(CallFlag=1,MAX(StockTree!R192-K,0),MAX(K-StockTree!R192,0)),EXP(-rr*h)*(pstar*S192+(1-pstar)*S193)))</f>
        <v/>
      </c>
      <c r="S192" s="20" t="str">
        <f>IF(StockTree!S192="","",IF(T=S$10,IF(CallFlag=1,MAX(StockTree!S192-K,0),MAX(K-StockTree!S192,0)),EXP(-rr*h)*(pstar*T192+(1-pstar)*T193)))</f>
        <v/>
      </c>
      <c r="T192" s="20" t="str">
        <f>IF(StockTree!T192="","",IF(T=T$10,IF(CallFlag=1,MAX(StockTree!T192-K,0),MAX(K-StockTree!T192,0)),EXP(-rr*h)*(pstar*U192+(1-pstar)*U193)))</f>
        <v/>
      </c>
      <c r="U192" s="20" t="str">
        <f>IF(StockTree!U192="","",IF(T=U$10,IF(CallFlag=1,MAX(StockTree!U192-K,0),MAX(K-StockTree!U192,0)),EXP(-rr*h)*(pstar*V192+(1-pstar)*V193)))</f>
        <v/>
      </c>
      <c r="V192" s="20" t="str">
        <f>IF(StockTree!V192="","",IF(T=V$10,IF(CallFlag=1,MAX(StockTree!V192-K,0),MAX(K-StockTree!V192,0)),EXP(-rr*h)*(pstar*W192+(1-pstar)*W193)))</f>
        <v/>
      </c>
      <c r="W192" s="20" t="str">
        <f>IF(StockTree!W192="","",IF(T=W$10,IF(CallFlag=1,MAX(StockTree!W192-K,0),MAX(K-StockTree!W192,0)),EXP(-rr*h)*(pstar*X192+(1-pstar)*X193)))</f>
        <v/>
      </c>
      <c r="X192" s="20" t="str">
        <f>IF(StockTree!X192="","",IF(T=X$10,IF(CallFlag=1,MAX(StockTree!X192-K,0),MAX(K-StockTree!X192,0)),EXP(-rr*h)*(pstar*Y192+(1-pstar)*Y193)))</f>
        <v/>
      </c>
      <c r="Y192" s="20" t="str">
        <f>IF(StockTree!Y192="","",IF(T=Y$10,IF(CallFlag=1,MAX(StockTree!Y192-K,0),MAX(K-StockTree!Y192,0)),EXP(-rr*h)*(pstar*Z192+(1-pstar)*Z193)))</f>
        <v/>
      </c>
      <c r="Z192" s="20" t="str">
        <f>IF(StockTree!Z192="","",IF(T=Z$10,IF(CallFlag=1,MAX(StockTree!Z192-K,0),MAX(K-StockTree!Z192,0)),EXP(-rr*h)*(pstar*AA192+(1-pstar)*AA193)))</f>
        <v/>
      </c>
      <c r="AA192" s="20" t="str">
        <f>IF(StockTree!AA192="","",IF(T=AA$10,IF(CallFlag=1,MAX(StockTree!AA192-K,0),MAX(K-StockTree!AA192,0)),EXP(-rr*h)*(pstar*AB192+(1-pstar)*AB193)))</f>
        <v/>
      </c>
      <c r="AB192" s="20" t="str">
        <f>IF(StockTree!AB192="","",IF(T=AB$10,IF(CallFlag=1,MAX(StockTree!AB192-K,0),MAX(K-StockTree!AB192,0)),EXP(-rr*h)*(pstar*AC192+(1-pstar)*AC193)))</f>
        <v/>
      </c>
      <c r="AC192" s="20" t="str">
        <f>IF(StockTree!AC192="","",IF(T=AC$10,IF(CallFlag=1,MAX(StockTree!AC192-K,0),MAX(K-StockTree!AC192,0)),EXP(-rr*h)*(pstar*AD192+(1-pstar)*AD193)))</f>
        <v/>
      </c>
      <c r="AD192" s="20" t="str">
        <f>IF(StockTree!AD192="","",IF(T=AD$10,IF(CallFlag=1,MAX(StockTree!AD192-K,0),MAX(K-StockTree!AD192,0)),EXP(-rr*h)*(pstar*AE192+(1-pstar)*AE193)))</f>
        <v/>
      </c>
      <c r="AE192" s="20" t="str">
        <f>IF(StockTree!AE192="","",IF(T=AE$10,IF(CallFlag=1,MAX(StockTree!AE192-K,0),MAX(K-StockTree!AE192,0)),EXP(-rr*h)*(pstar*AF192+(1-pstar)*AF193)))</f>
        <v/>
      </c>
      <c r="AF192" s="20" t="str">
        <f>IF(StockTree!AF192="","",IF(T=AF$10,IF(CallFlag=1,MAX(StockTree!AF192-K,0),MAX(K-StockTree!AF192,0)),EXP(-rr*h)*(pstar*AG192+(1-pstar)*AG193)))</f>
        <v/>
      </c>
      <c r="AG192" s="20" t="str">
        <f>IF(StockTree!AG192="","",IF(T=AG$10,IF(CallFlag=1,MAX(StockTree!AG192-K,0),MAX(K-StockTree!AG192,0)),EXP(-rr*h)*(pstar*AH192+(1-pstar)*AH193)))</f>
        <v/>
      </c>
      <c r="AH192" s="20" t="str">
        <f>IF(StockTree!AH192="","",IF(T=AH$10,IF(CallFlag=1,MAX(StockTree!AH192-K,0),MAX(K-StockTree!AH192,0)),EXP(-rr*h)*(pstar*AI192+(1-pstar)*AI193)))</f>
        <v/>
      </c>
      <c r="AI192" s="20" t="str">
        <f>IF(StockTree!AI192="","",IF(T=AI$10,IF(CallFlag=1,MAX(StockTree!AI192-K,0),MAX(K-StockTree!AI192,0)),EXP(-rr*h)*(pstar*AJ192+(1-pstar)*AJ193)))</f>
        <v/>
      </c>
      <c r="AJ192" s="20" t="str">
        <f>IF(StockTree!AJ192="","",IF(T=AJ$10,IF(CallFlag=1,MAX(StockTree!AJ192-K,0),MAX(K-StockTree!AJ192,0)),EXP(-rr*h)*(pstar*AK192+(1-pstar)*AK193)))</f>
        <v/>
      </c>
      <c r="AK192" s="20" t="str">
        <f>IF(StockTree!AK192="","",IF(T=AK$10,IF(CallFlag=1,MAX(StockTree!AK192-K,0),MAX(K-StockTree!AK192,0)),EXP(-rr*h)*(pstar*AL192+(1-pstar)*AL193)))</f>
        <v/>
      </c>
      <c r="AL192" s="20" t="str">
        <f>IF(StockTree!AL192="","",IF(T=AL$10,IF(CallFlag=1,MAX(StockTree!AL192-K,0),MAX(K-StockTree!AL192,0)),EXP(-rr*h)*(pstar*AM192+(1-pstar)*AM193)))</f>
        <v/>
      </c>
      <c r="AM192" s="20" t="str">
        <f>IF(StockTree!AM192="","",IF(T=AM$10,IF(CallFlag=1,MAX(StockTree!AM192-K,0),MAX(K-StockTree!AM192,0)),EXP(-rr*h)*(pstar*AN192+(1-pstar)*AN193)))</f>
        <v/>
      </c>
      <c r="AN192" s="20" t="str">
        <f>IF(StockTree!AN192="","",IF(T=AN$10,IF(CallFlag=1,MAX(StockTree!AN192-K,0),MAX(K-StockTree!AN192,0)),EXP(-rr*h)*(pstar*AO192+(1-pstar)*AO193)))</f>
        <v/>
      </c>
      <c r="AO192" s="20" t="str">
        <f>IF(StockTree!AO192="","",IF(T=AO$10,IF(CallFlag=1,MAX(StockTree!AO192-K,0),MAX(K-StockTree!AO192,0)),EXP(-rr*h)*(pstar*AP192+(1-pstar)*AP193)))</f>
        <v/>
      </c>
      <c r="AP192" s="20" t="str">
        <f>IF(StockTree!AP192="","",IF(T=AP$10,IF(CallFlag=1,MAX(StockTree!AP192-K,0),MAX(K-StockTree!AP192,0)),EXP(-rr*h)*(pstar*AQ192+(1-pstar)*AQ193)))</f>
        <v/>
      </c>
      <c r="AQ192" s="20" t="str">
        <f>IF(StockTree!AQ192="","",IF(T=AQ$10,IF(CallFlag=1,MAX(StockTree!AQ192-K,0),MAX(K-StockTree!AQ192,0)),EXP(-rr*h)*(pstar*AR192+(1-pstar)*AR193)))</f>
        <v/>
      </c>
      <c r="AR192" s="20" t="str">
        <f>IF(StockTree!AR192="","",IF(T=AR$10,IF(CallFlag=1,MAX(StockTree!AR192-K,0),MAX(K-StockTree!AR192,0)),EXP(-rr*h)*(pstar*AS192+(1-pstar)*AS193)))</f>
        <v/>
      </c>
      <c r="AS192" s="20" t="str">
        <f>IF(StockTree!AS192="","",IF(T=AS$10,IF(CallFlag=1,MAX(StockTree!AS192-K,0),MAX(K-StockTree!AS192,0)),EXP(-rr*h)*(pstar*AT192+(1-pstar)*AT193)))</f>
        <v/>
      </c>
      <c r="AT192" s="20" t="str">
        <f>IF(StockTree!AT192="","",IF(T=AT$10,IF(CallFlag=1,MAX(StockTree!AT192-K,0),MAX(K-StockTree!AT192,0)),EXP(-rr*h)*(pstar*AU192+(1-pstar)*AU193)))</f>
        <v/>
      </c>
      <c r="AU192" s="20" t="str">
        <f>IF(StockTree!AU192="","",IF(T=AU$10,IF(CallFlag=1,MAX(StockTree!AU192-K,0),MAX(K-StockTree!AU192,0)),EXP(-rr*h)*(pstar*AV192+(1-pstar)*AV193)))</f>
        <v/>
      </c>
      <c r="AV192" s="20" t="str">
        <f>IF(StockTree!AV192="","",IF(T=AV$10,IF(CallFlag=1,MAX(StockTree!AV192-K,0),MAX(K-StockTree!AV192,0)),EXP(-rr*h)*(pstar*AW192+(1-pstar)*AW193)))</f>
        <v/>
      </c>
      <c r="AW192" s="20" t="str">
        <f>IF(StockTree!AW192="","",IF(T=AW$10,IF(CallFlag=1,MAX(StockTree!AW192-K,0),MAX(K-StockTree!AW192,0)),EXP(-rr*h)*(pstar*AX192+(1-pstar)*AX193)))</f>
        <v/>
      </c>
      <c r="AX192" s="20" t="str">
        <f>IF(StockTree!AX192="","",IF(T=AX$10,IF(CallFlag=1,MAX(StockTree!AX192-K,0),MAX(K-StockTree!AX192,0)),EXP(-rr*h)*(pstar*AY192+(1-pstar)*AY193)))</f>
        <v/>
      </c>
      <c r="AY192" s="20" t="str">
        <f>IF(StockTree!AY192="","",IF(T=AY$10,IF(CallFlag=1,MAX(StockTree!AY192-K,0),MAX(K-StockTree!AY192,0)),EXP(-rr*h)*(pstar*AZ192+(1-pstar)*AZ193)))</f>
        <v/>
      </c>
      <c r="AZ192" s="20" t="str">
        <f>IF(StockTree!AZ192="","",IF(T=AZ$10,IF(CallFlag=1,MAX(StockTree!AZ192-K,0),MAX(K-StockTree!AZ192,0)),EXP(-rr*h)*(pstar*BA192+(1-pstar)*BA193)))</f>
        <v/>
      </c>
      <c r="BA192" s="20" t="str">
        <f>IF(StockTree!BA192="","",IF(T=BA$10,IF(CallFlag=1,MAX(StockTree!BA192-K,0),MAX(K-StockTree!BA192,0)),EXP(-rr*h)*(pstar*BB192+(1-pstar)*BB193)))</f>
        <v/>
      </c>
      <c r="BB192" s="20" t="str">
        <f>IF(StockTree!BB192="","",IF(T=BB$10,IF(CallFlag=1,MAX(StockTree!BB192-K,0),MAX(K-StockTree!BB192,0)),EXP(-rr*h)*(pstar*BC192+(1-pstar)*BC193)))</f>
        <v/>
      </c>
      <c r="BC192" s="20" t="str">
        <f>IF(StockTree!BC192="","",IF(T=BC$10,IF(CallFlag=1,MAX(StockTree!BC192-K,0),MAX(K-StockTree!BC192,0)),EXP(-rr*h)*(pstar*BD192+(1-pstar)*BD193)))</f>
        <v/>
      </c>
      <c r="BD192" s="20" t="str">
        <f>IF(StockTree!BD192="","",IF(T=BD$10,IF(CallFlag=1,MAX(StockTree!BD192-K,0),MAX(K-StockTree!BD192,0)),EXP(-rr*h)*(pstar*BE192+(1-pstar)*BE193)))</f>
        <v/>
      </c>
      <c r="BE192" s="20" t="str">
        <f>IF(StockTree!BE192="","",IF(T=BE$10,IF(CallFlag=1,MAX(StockTree!BE192-K,0),MAX(K-StockTree!BE192,0)),EXP(-rr*h)*(pstar*BF192+(1-pstar)*BF193)))</f>
        <v/>
      </c>
      <c r="BF192" s="20" t="str">
        <f>IF(StockTree!BF192="","",IF(T=BF$10,IF(CallFlag=1,MAX(StockTree!BF192-K,0),MAX(K-StockTree!BF192,0)),EXP(-rr*h)*(pstar*BG192+(1-pstar)*BG193)))</f>
        <v/>
      </c>
      <c r="BG192" s="20" t="str">
        <f>IF(StockTree!BG192="","",IF(T=BG$10,IF(CallFlag=1,MAX(StockTree!BG192-K,0),MAX(K-StockTree!BG192,0)),EXP(-rr*h)*(pstar*BH192+(1-pstar)*BH193)))</f>
        <v/>
      </c>
      <c r="BH192" s="20" t="str">
        <f>IF(StockTree!BH192="","",IF(T=BH$10,IF(CallFlag=1,MAX(StockTree!BH192-K,0),MAX(K-StockTree!BH192,0)),EXP(-rr*h)*(pstar*BI192+(1-pstar)*BI193)))</f>
        <v/>
      </c>
      <c r="BI192" s="20" t="str">
        <f>IF(StockTree!BI192="","",IF(T=BI$10,IF(CallFlag=1,MAX(StockTree!BI192-K,0),MAX(K-StockTree!BI192,0)),EXP(-rr*h)*(pstar*BJ192+(1-pstar)*BJ193)))</f>
        <v/>
      </c>
      <c r="BJ192" s="20" t="str">
        <f>IF(StockTree!BJ192="","",IF(T=BJ$10,IF(CallFlag=1,MAX(StockTree!BJ192-K,0),MAX(K-StockTree!BJ192,0)),EXP(-rr*h)*(pstar*BK192+(1-pstar)*BK193)))</f>
        <v/>
      </c>
      <c r="BK192" s="20" t="str">
        <f>IF(StockTree!BK192="","",IF(T=BK$10,IF(CallFlag=1,MAX(StockTree!BK192-K,0),MAX(K-StockTree!BK192,0)),EXP(-rr*h)*(pstar*BL192+(1-pstar)*BL193)))</f>
        <v/>
      </c>
      <c r="BL192" s="20" t="str">
        <f>IF(StockTree!BL192="","",IF(T=BL$10,IF(CallFlag=1,MAX(StockTree!BL192-K,0),MAX(K-StockTree!BL192,0)),EXP(-rr*h)*(pstar*BM192+(1-pstar)*BM193)))</f>
        <v/>
      </c>
      <c r="BM192" s="20" t="str">
        <f>IF(StockTree!BM192="","",IF(T=BM$10,IF(CallFlag=1,MAX(StockTree!BM192-K,0),MAX(K-StockTree!BM192,0)),EXP(-rr*h)*(pstar*BN192+(1-pstar)*BN193)))</f>
        <v/>
      </c>
      <c r="BN192" s="20" t="str">
        <f>IF(StockTree!BN192="","",IF(T=BN$10,IF(CallFlag=1,MAX(StockTree!BN192-K,0),MAX(K-StockTree!BN192,0)),EXP(-rr*h)*(pstar*BO192+(1-pstar)*BO193)))</f>
        <v/>
      </c>
      <c r="BO192" s="20" t="str">
        <f>IF(StockTree!BO192="","",IF(T=BO$10,IF(CallFlag=1,MAX(StockTree!BO192-K,0),MAX(K-StockTree!BO192,0)),EXP(-rr*h)*(pstar*BP192+(1-pstar)*BP193)))</f>
        <v/>
      </c>
      <c r="BP192" s="20" t="str">
        <f>IF(StockTree!BP192="","",IF(T=BP$10,IF(CallFlag=1,MAX(StockTree!BP192-K,0),MAX(K-StockTree!BP192,0)),EXP(-rr*h)*(pstar*BQ192+(1-pstar)*BQ193)))</f>
        <v/>
      </c>
      <c r="BQ192" s="20" t="str">
        <f>IF(StockTree!BQ192="","",IF(T=BQ$10,IF(CallFlag=1,MAX(StockTree!BQ192-K,0),MAX(K-StockTree!BQ192,0)),EXP(-rr*h)*(pstar*BR192+(1-pstar)*BR193)))</f>
        <v/>
      </c>
      <c r="BR192" s="20" t="str">
        <f>IF(StockTree!BR192="","",IF(T=BR$10,IF(CallFlag=1,MAX(StockTree!BR192-K,0),MAX(K-StockTree!BR192,0)),EXP(-rr*h)*(pstar*BS192+(1-pstar)*BS193)))</f>
        <v/>
      </c>
      <c r="BS192" s="20" t="str">
        <f>IF(StockTree!BS192="","",IF(T=BS$10,IF(CallFlag=1,MAX(StockTree!BS192-K,0),MAX(K-StockTree!BS192,0)),EXP(-rr*h)*(pstar*BT192+(1-pstar)*BT193)))</f>
        <v/>
      </c>
      <c r="BT192" s="20" t="str">
        <f>IF(StockTree!BT192="","",IF(T=BT$10,IF(CallFlag=1,MAX(StockTree!BT192-K,0),MAX(K-StockTree!BT192,0)),EXP(-rr*h)*(pstar*BU192+(1-pstar)*BU193)))</f>
        <v/>
      </c>
      <c r="BU192" s="20" t="str">
        <f>IF(StockTree!BU192="","",IF(T=BU$10,IF(CallFlag=1,MAX(StockTree!BU192-K,0),MAX(K-StockTree!BU192,0)),EXP(-rr*h)*(pstar*BV192+(1-pstar)*BV193)))</f>
        <v/>
      </c>
      <c r="BV192" s="20" t="str">
        <f>IF(StockTree!BV192="","",IF(T=BV$10,IF(CallFlag=1,MAX(StockTree!BV192-K,0),MAX(K-StockTree!BV192,0)),EXP(-rr*h)*(pstar*BW192+(1-pstar)*BW193)))</f>
        <v/>
      </c>
      <c r="BW192" s="20" t="str">
        <f>IF(StockTree!BW192="","",IF(T=BW$10,IF(CallFlag=1,MAX(StockTree!BW192-K,0),MAX(K-StockTree!BW192,0)),EXP(-rr*h)*(pstar*BX192+(1-pstar)*BX193)))</f>
        <v/>
      </c>
      <c r="BX192" s="20" t="str">
        <f>IF(StockTree!BX192="","",IF(T=BX$10,IF(CallFlag=1,MAX(StockTree!BX192-K,0),MAX(K-StockTree!BX192,0)),EXP(-rr*h)*(pstar*BY192+(1-pstar)*BY193)))</f>
        <v/>
      </c>
      <c r="BY192" s="20" t="str">
        <f>IF(StockTree!BY192="","",IF(T=BY$10,IF(CallFlag=1,MAX(StockTree!BY192-K,0),MAX(K-StockTree!BY192,0)),EXP(-rr*h)*(pstar*BZ192+(1-pstar)*BZ193)))</f>
        <v/>
      </c>
      <c r="BZ192" s="20" t="str">
        <f>IF(StockTree!BZ192="","",IF(T=BZ$10,IF(CallFlag=1,MAX(StockTree!BZ192-K,0),MAX(K-StockTree!BZ192,0)),EXP(-rr*h)*(pstar*CA192+(1-pstar)*CA193)))</f>
        <v/>
      </c>
      <c r="CA192" s="20" t="str">
        <f>IF(StockTree!CA192="","",IF(T=CA$10,IF(CallFlag=1,MAX(StockTree!CA192-K,0),MAX(K-StockTree!CA192,0)),EXP(-rr*h)*(pstar*CB192+(1-pstar)*CB193)))</f>
        <v/>
      </c>
      <c r="CB192" s="20" t="str">
        <f>IF(StockTree!CB192="","",IF(T=CB$10,IF(CallFlag=1,MAX(StockTree!CB192-K,0),MAX(K-StockTree!CB192,0)),EXP(-rr*h)*(pstar*CC192+(1-pstar)*CC193)))</f>
        <v/>
      </c>
      <c r="CC192" s="20" t="str">
        <f>IF(StockTree!CC192="","",IF(T=CC$10,IF(CallFlag=1,MAX(StockTree!CC192-K,0),MAX(K-StockTree!CC192,0)),EXP(-rr*h)*(pstar*CD192+(1-pstar)*CD193)))</f>
        <v/>
      </c>
      <c r="CD192" s="20" t="str">
        <f>IF(StockTree!CD192="","",IF(T=CD$10,IF(CallFlag=1,MAX(StockTree!CD192-K,0),MAX(K-StockTree!CD192,0)),EXP(-rr*h)*(pstar*CE192+(1-pstar)*CE193)))</f>
        <v/>
      </c>
      <c r="CE192" s="20" t="str">
        <f>IF(StockTree!CE192="","",IF(T=CE$10,IF(CallFlag=1,MAX(StockTree!CE192-K,0),MAX(K-StockTree!CE192,0)),EXP(-rr*h)*(pstar*CF192+(1-pstar)*CF193)))</f>
        <v/>
      </c>
      <c r="CF192" s="20" t="str">
        <f>IF(StockTree!CF192="","",IF(T=CF$10,IF(CallFlag=1,MAX(StockTree!CF192-K,0),MAX(K-StockTree!CF192,0)),EXP(-rr*h)*(pstar*CG192+(1-pstar)*CG193)))</f>
        <v/>
      </c>
      <c r="CG192" s="20" t="str">
        <f>IF(StockTree!CG192="","",IF(T=CG$10,IF(CallFlag=1,MAX(StockTree!CG192-K,0),MAX(K-StockTree!CG192,0)),EXP(-rr*h)*(pstar*CH192+(1-pstar)*CH193)))</f>
        <v/>
      </c>
      <c r="CH192" s="20" t="str">
        <f>IF(StockTree!CH192="","",IF(T=CH$10,IF(CallFlag=1,MAX(StockTree!CH192-K,0),MAX(K-StockTree!CH192,0)),EXP(-rr*h)*(pstar*CI192+(1-pstar)*CI193)))</f>
        <v/>
      </c>
      <c r="CI192" s="20" t="str">
        <f>IF(StockTree!CI192="","",IF(T=CI$10,IF(CallFlag=1,MAX(StockTree!CI192-K,0),MAX(K-StockTree!CI192,0)),EXP(-rr*h)*(pstar*CJ192+(1-pstar)*CJ193)))</f>
        <v/>
      </c>
      <c r="CJ192" s="20" t="str">
        <f>IF(StockTree!CJ192="","",IF(T=CJ$10,IF(CallFlag=1,MAX(StockTree!CJ192-K,0),MAX(K-StockTree!CJ192,0)),EXP(-rr*h)*(pstar*CK192+(1-pstar)*CK193)))</f>
        <v/>
      </c>
      <c r="CK192" s="20" t="str">
        <f>IF(StockTree!CK192="","",IF(T=CK$10,IF(CallFlag=1,MAX(StockTree!CK192-K,0),MAX(K-StockTree!CK192,0)),EXP(-rr*h)*(pstar*CL192+(1-pstar)*CL193)))</f>
        <v/>
      </c>
      <c r="CL192" s="20" t="str">
        <f>IF(StockTree!CL192="","",IF(T=CL$10,IF(CallFlag=1,MAX(StockTree!CL192-K,0),MAX(K-StockTree!CL192,0)),EXP(-rr*h)*(pstar*CM192+(1-pstar)*CM193)))</f>
        <v/>
      </c>
      <c r="CM192" s="20" t="str">
        <f>IF(StockTree!CM192="","",IF(T=CM$10,IF(CallFlag=1,MAX(StockTree!CM192-K,0),MAX(K-StockTree!CM192,0)),EXP(-rr*h)*(pstar*CN192+(1-pstar)*CN193)))</f>
        <v/>
      </c>
      <c r="CN192" s="20" t="str">
        <f>IF(StockTree!CN192="","",IF(T=CN$10,IF(CallFlag=1,MAX(StockTree!CN192-K,0),MAX(K-StockTree!CN192,0)),EXP(-rr*h)*(pstar*CO192+(1-pstar)*CO193)))</f>
        <v/>
      </c>
      <c r="CO192" s="20" t="str">
        <f>IF(StockTree!CO192="","",IF(T=CO$10,IF(CallFlag=1,MAX(StockTree!CO192-K,0),MAX(K-StockTree!CO192,0)),EXP(-rr*h)*(pstar*CP192+(1-pstar)*CP193)))</f>
        <v/>
      </c>
      <c r="CP192" s="20" t="str">
        <f>IF(StockTree!CP192="","",IF(T=CP$10,IF(CallFlag=1,MAX(StockTree!CP192-K,0),MAX(K-StockTree!CP192,0)),EXP(-rr*h)*(pstar*CQ192+(1-pstar)*CQ193)))</f>
        <v/>
      </c>
      <c r="CQ192" s="20" t="str">
        <f>IF(StockTree!CQ192="","",IF(T=CQ$10,IF(CallFlag=1,MAX(StockTree!CQ192-K,0),MAX(K-StockTree!CQ192,0)),EXP(-rr*h)*(pstar*CR192+(1-pstar)*CR193)))</f>
        <v/>
      </c>
      <c r="CR192" s="20" t="str">
        <f>IF(StockTree!CR192="","",IF(T=CR$10,IF(CallFlag=1,MAX(StockTree!CR192-K,0),MAX(K-StockTree!CR192,0)),EXP(-rr*h)*(pstar*CS192+(1-pstar)*CS193)))</f>
        <v/>
      </c>
      <c r="CS192" s="20" t="str">
        <f>IF(StockTree!CS192="","",IF(T=CS$10,IF(CallFlag=1,MAX(StockTree!CS192-K,0),MAX(K-StockTree!CS192,0)),EXP(-rr*h)*(pstar*CT192+(1-pstar)*CT193)))</f>
        <v/>
      </c>
      <c r="CT192" s="20" t="str">
        <f>IF(StockTree!CT192="","",IF(T=CT$10,IF(CallFlag=1,MAX(StockTree!CT192-K,0),MAX(K-StockTree!CT192,0)),EXP(-rr*h)*(pstar*CU192+(1-pstar)*CU193)))</f>
        <v/>
      </c>
      <c r="CU192" s="20" t="str">
        <f>IF(StockTree!CU192="","",IF(T=CU$10,IF(CallFlag=1,MAX(StockTree!CU192-K,0),MAX(K-StockTree!CU192,0)),EXP(-rr*h)*(pstar*CV192+(1-pstar)*CV193)))</f>
        <v/>
      </c>
      <c r="CV192" s="20" t="str">
        <f>IF(StockTree!CV192="","",IF(T=CV$10,IF(CallFlag=1,MAX(StockTree!CV192-K,0),MAX(K-StockTree!CV192,0)),EXP(-rr*h)*(pstar*CW192+(1-pstar)*CW193)))</f>
        <v/>
      </c>
      <c r="CW192" s="20" t="str">
        <f>IF(StockTree!CW192="","",IF(T=CW$10,IF(CallFlag=1,MAX(StockTree!CW192-K,0),MAX(K-StockTree!CW192,0)),EXP(-rr*h)*(pstar*CX192+(1-pstar)*CX193)))</f>
        <v/>
      </c>
      <c r="CX192" s="20" t="str">
        <f>IF(StockTree!CX192="","",IF(T=CX$10,IF(CallFlag=1,MAX(StockTree!CX192-K,0),MAX(K-StockTree!CX192,0)),EXP(-rr*h)*(pstar*CY192+(1-pstar)*CY193)))</f>
        <v/>
      </c>
      <c r="CY192" s="20" t="str">
        <f>IF(StockTree!CY192="","",IF(T=CY$10,IF(CallFlag=1,MAX(StockTree!CY192-K,0),MAX(K-StockTree!CY192,0)),EXP(-rr*h)*(pstar*CZ192+(1-pstar)*CZ193)))</f>
        <v/>
      </c>
      <c r="CZ192" s="20" t="str">
        <f>IF(StockTree!CZ192="","",IF(T=CZ$10,IF(CallFlag=1,MAX(StockTree!CZ192-K,0),MAX(K-StockTree!CZ192,0)),EXP(-rr*h)*(pstar*DA192+(1-pstar)*DA193)))</f>
        <v/>
      </c>
      <c r="DA192" s="20" t="str">
        <f>IF(StockTree!DA192="","",IF(T=DA$10,IF(CallFlag=1,MAX(StockTree!DA192-K,0),MAX(K-StockTree!DA192,0)),EXP(-rr*h)*(pstar*DB192+(1-pstar)*DB193)))</f>
        <v/>
      </c>
      <c r="DB192" s="20" t="str">
        <f>IF(StockTree!DB192="","",IF(T=DB$10,IF(CallFlag=1,MAX(StockTree!DB192-K,0),MAX(K-StockTree!DB192,0)),EXP(-rr*h)*(pstar*DC192+(1-pstar)*DC193)))</f>
        <v/>
      </c>
      <c r="DC192" s="20" t="str">
        <f>IF(StockTree!DC192="","",IF(T=DC$10,IF(CallFlag=1,MAX(StockTree!DC192-K,0),MAX(K-StockTree!DC192,0)),EXP(-rr*h)*(pstar*DD192+(1-pstar)*DD193)))</f>
        <v/>
      </c>
      <c r="DD192" s="20" t="str">
        <f>IF(StockTree!DD192="","",IF(T=DD$10,IF(CallFlag=1,MAX(StockTree!DD192-K,0),MAX(K-StockTree!DD192,0)),EXP(-rr*h)*(pstar*DE192+(1-pstar)*DE193)))</f>
        <v/>
      </c>
      <c r="DE192" s="20" t="str">
        <f>IF(StockTree!DE192="","",IF(T=DE$10,IF(CallFlag=1,MAX(StockTree!DE192-K,0),MAX(K-StockTree!DE192,0)),EXP(-rr*h)*(pstar*DF192+(1-pstar)*DF193)))</f>
        <v/>
      </c>
      <c r="DF192" s="20" t="str">
        <f>IF(StockTree!DF192="","",IF(T=DF$10,IF(CallFlag=1,MAX(StockTree!DF192-K,0),MAX(K-StockTree!DF192,0)),EXP(-rr*h)*(pstar*DG192+(1-pstar)*DG193)))</f>
        <v/>
      </c>
      <c r="DG192" s="20" t="str">
        <f>IF(StockTree!DG192="","",IF(T=DG$10,IF(CallFlag=1,MAX(StockTree!DG192-K,0),MAX(K-StockTree!DG192,0)),EXP(-rr*h)*(pstar*DH192+(1-pstar)*DH193)))</f>
        <v/>
      </c>
      <c r="DH192" s="20" t="str">
        <f>IF(StockTree!DH192="","",IF(T=DH$10,IF(CallFlag=1,MAX(StockTree!DH192-K,0),MAX(K-StockTree!DH192,0)),EXP(-rr*h)*(pstar*DI192+(1-pstar)*DI193)))</f>
        <v/>
      </c>
      <c r="DI192" s="20" t="str">
        <f>IF(StockTree!DI192="","",IF(T=DI$10,IF(CallFlag=1,MAX(StockTree!DI192-K,0),MAX(K-StockTree!DI192,0)),EXP(-rr*h)*(pstar*DJ192+(1-pstar)*DJ193)))</f>
        <v/>
      </c>
      <c r="DJ192" s="20" t="str">
        <f>IF(StockTree!DJ192="","",IF(T=DJ$10,IF(CallFlag=1,MAX(StockTree!DJ192-K,0),MAX(K-StockTree!DJ192,0)),EXP(-rr*h)*(pstar*DK192+(1-pstar)*DK193)))</f>
        <v/>
      </c>
      <c r="DK192" s="20" t="str">
        <f>IF(StockTree!DK192="","",IF(T=DK$10,IF(CallFlag=1,MAX(StockTree!DK192-K,0),MAX(K-StockTree!DK192,0)),EXP(-rr*h)*(pstar*DL192+(1-pstar)*DL193)))</f>
        <v/>
      </c>
      <c r="DL192" s="20" t="str">
        <f>IF(StockTree!DL192="","",IF(T=DL$10,IF(CallFlag=1,MAX(StockTree!DL192-K,0),MAX(K-StockTree!DL192,0)),EXP(-rr*h)*(pstar*DM192+(1-pstar)*DM193)))</f>
        <v/>
      </c>
      <c r="DM192" s="20" t="str">
        <f>IF(StockTree!DM192="","",IF(T=DM$10,IF(CallFlag=1,MAX(StockTree!DM192-K,0),MAX(K-StockTree!DM192,0)),EXP(-rr*h)*(pstar*DN192+(1-pstar)*DN193)))</f>
        <v/>
      </c>
      <c r="DN192" s="20" t="str">
        <f>IF(StockTree!DN192="","",IF(T=DN$10,IF(CallFlag=1,MAX(StockTree!DN192-K,0),MAX(K-StockTree!DN192,0)),EXP(-rr*h)*(pstar*DO192+(1-pstar)*DO193)))</f>
        <v/>
      </c>
      <c r="DO192" s="20" t="str">
        <f>IF(StockTree!DO192="","",IF(T=DO$10,IF(CallFlag=1,MAX(StockTree!DO192-K,0),MAX(K-StockTree!DO192,0)),EXP(-rr*h)*(pstar*DP192+(1-pstar)*DP193)))</f>
        <v/>
      </c>
      <c r="DP192" s="20" t="str">
        <f>IF(StockTree!DP192="","",IF(T=DP$10,IF(CallFlag=1,MAX(StockTree!DP192-K,0),MAX(K-StockTree!DP192,0)),EXP(-rr*h)*(pstar*DQ192+(1-pstar)*DQ193)))</f>
        <v/>
      </c>
      <c r="DQ192" s="20" t="str">
        <f>IF(StockTree!DQ192="","",IF(T=DQ$10,IF(CallFlag=1,MAX(StockTree!DQ192-K,0),MAX(K-StockTree!DQ192,0)),EXP(-rr*h)*(pstar*DR192+(1-pstar)*DR193)))</f>
        <v/>
      </c>
      <c r="DR192" s="20" t="str">
        <f>IF(StockTree!DR192="","",IF(T=DR$10,IF(CallFlag=1,MAX(StockTree!DR192-K,0),MAX(K-StockTree!DR192,0)),EXP(-rr*h)*(pstar*DS192+(1-pstar)*DS193)))</f>
        <v/>
      </c>
      <c r="DS192" s="20" t="str">
        <f>IF(StockTree!DS192="","",IF(T=DS$10,IF(CallFlag=1,MAX(StockTree!DS192-K,0),MAX(K-StockTree!DS192,0)),EXP(-rr*h)*(pstar*DT192+(1-pstar)*DT193)))</f>
        <v/>
      </c>
      <c r="DT192" s="20" t="str">
        <f>IF(StockTree!DT192="","",IF(T=DT$10,IF(CallFlag=1,MAX(StockTree!DT192-K,0),MAX(K-StockTree!DT192,0)),EXP(-rr*h)*(pstar*DU192+(1-pstar)*DU193)))</f>
        <v/>
      </c>
      <c r="DU192" s="20" t="str">
        <f>IF(StockTree!DU192="","",IF(T=DU$10,IF(CallFlag=1,MAX(StockTree!DU192-K,0),MAX(K-StockTree!DU192,0)),EXP(-rr*h)*(pstar*DV192+(1-pstar)*DV193)))</f>
        <v/>
      </c>
      <c r="DV192" s="20" t="str">
        <f>IF(StockTree!DV192="","",IF(T=DV$10,IF(CallFlag=1,MAX(StockTree!DV192-K,0),MAX(K-StockTree!DV192,0)),EXP(-rr*h)*(pstar*DW192+(1-pstar)*DW193)))</f>
        <v/>
      </c>
      <c r="DW192" s="20" t="str">
        <f>IF(StockTree!DW192="","",IF(T=DW$10,IF(CallFlag=1,MAX(StockTree!DW192-K,0),MAX(K-StockTree!DW192,0)),EXP(-rr*h)*(pstar*DX192+(1-pstar)*DX193)))</f>
        <v/>
      </c>
      <c r="DX192" s="20" t="str">
        <f>IF(StockTree!DX192="","",IF(T=DX$10,IF(CallFlag=1,MAX(StockTree!DX192-K,0),MAX(K-StockTree!DX192,0)),EXP(-rr*h)*(pstar*DY192+(1-pstar)*DY193)))</f>
        <v/>
      </c>
      <c r="DY192" s="20" t="str">
        <f>IF(StockTree!DY192="","",IF(T=DY$10,IF(CallFlag=1,MAX(StockTree!DY192-K,0),MAX(K-StockTree!DY192,0)),EXP(-rr*h)*(pstar*DZ192+(1-pstar)*DZ193)))</f>
        <v/>
      </c>
      <c r="DZ192" s="20" t="str">
        <f>IF(StockTree!DZ192="","",IF(T=DZ$10,IF(CallFlag=1,MAX(StockTree!DZ192-K,0),MAX(K-StockTree!DZ192,0)),EXP(-rr*h)*(pstar*EA192+(1-pstar)*EA193)))</f>
        <v/>
      </c>
      <c r="EA192" s="20" t="str">
        <f>IF(StockTree!EA192="","",IF(T=EA$10,IF(CallFlag=1,MAX(StockTree!EA192-K,0),MAX(K-StockTree!EA192,0)),EXP(-rr*h)*(pstar*EB192+(1-pstar)*EB193)))</f>
        <v/>
      </c>
      <c r="EB192" s="20" t="str">
        <f>IF(StockTree!EB192="","",IF(T=EB$10,IF(CallFlag=1,MAX(StockTree!EB192-K,0),MAX(K-StockTree!EB192,0)),EXP(-rr*h)*(pstar*EC192+(1-pstar)*EC193)))</f>
        <v/>
      </c>
      <c r="EC192" s="20" t="str">
        <f>IF(StockTree!EC192="","",IF(T=EC$10,IF(CallFlag=1,MAX(StockTree!EC192-K,0),MAX(K-StockTree!EC192,0)),EXP(-rr*h)*(pstar*ED192+(1-pstar)*ED193)))</f>
        <v/>
      </c>
      <c r="ED192" s="20" t="str">
        <f>IF(StockTree!ED192="","",IF(T=ED$10,IF(CallFlag=1,MAX(StockTree!ED192-K,0),MAX(K-StockTree!ED192,0)),EXP(-rr*h)*(pstar*EE192+(1-pstar)*EE193)))</f>
        <v/>
      </c>
      <c r="EE192" s="20" t="str">
        <f>IF(StockTree!EE192="","",IF(T=EE$10,IF(CallFlag=1,MAX(StockTree!EE192-K,0),MAX(K-StockTree!EE192,0)),EXP(-rr*h)*(pstar*EF192+(1-pstar)*EF193)))</f>
        <v/>
      </c>
      <c r="EF192" s="20" t="str">
        <f>IF(StockTree!EF192="","",IF(T=EF$10,IF(CallFlag=1,MAX(StockTree!EF192-K,0),MAX(K-StockTree!EF192,0)),EXP(-rr*h)*(pstar*EG192+(1-pstar)*EG193)))</f>
        <v/>
      </c>
      <c r="EG192" s="20" t="str">
        <f>IF(StockTree!EG192="","",IF(T=EG$10,IF(CallFlag=1,MAX(StockTree!EG192-K,0),MAX(K-StockTree!EG192,0)),EXP(-rr*h)*(pstar*EH192+(1-pstar)*EH193)))</f>
        <v/>
      </c>
      <c r="EH192" s="20" t="str">
        <f>IF(StockTree!EH192="","",IF(T=EH$10,IF(CallFlag=1,MAX(StockTree!EH192-K,0),MAX(K-StockTree!EH192,0)),EXP(-rr*h)*(pstar*EI192+(1-pstar)*EI193)))</f>
        <v/>
      </c>
      <c r="EI192" s="20" t="str">
        <f>IF(StockTree!EI192="","",IF(T=EI$10,IF(CallFlag=1,MAX(StockTree!EI192-K,0),MAX(K-StockTree!EI192,0)),EXP(-rr*h)*(pstar*EJ192+(1-pstar)*EJ193)))</f>
        <v/>
      </c>
      <c r="EJ192" s="20" t="str">
        <f>IF(StockTree!EJ192="","",IF(T=EJ$10,IF(CallFlag=1,MAX(StockTree!EJ192-K,0),MAX(K-StockTree!EJ192,0)),EXP(-rr*h)*(pstar*EK192+(1-pstar)*EK193)))</f>
        <v/>
      </c>
      <c r="EK192" s="20" t="str">
        <f>IF(StockTree!EK192="","",IF(T=EK$10,IF(CallFlag=1,MAX(StockTree!EK192-K,0),MAX(K-StockTree!EK192,0)),EXP(-rr*h)*(pstar*EL192+(1-pstar)*EL193)))</f>
        <v/>
      </c>
      <c r="EL192" s="20" t="str">
        <f>IF(StockTree!EL192="","",IF(T=EL$10,IF(CallFlag=1,MAX(StockTree!EL192-K,0),MAX(K-StockTree!EL192,0)),EXP(-rr*h)*(pstar*EM192+(1-pstar)*EM193)))</f>
        <v/>
      </c>
      <c r="EM192" s="20" t="str">
        <f>IF(StockTree!EM192="","",IF(T=EM$10,IF(CallFlag=1,MAX(StockTree!EM192-K,0),MAX(K-StockTree!EM192,0)),EXP(-rr*h)*(pstar*EN192+(1-pstar)*EN193)))</f>
        <v/>
      </c>
      <c r="EN192" s="20" t="str">
        <f>IF(StockTree!EN192="","",IF(T=EN$10,IF(CallFlag=1,MAX(StockTree!EN192-K,0),MAX(K-StockTree!EN192,0)),EXP(-rr*h)*(pstar*EO192+(1-pstar)*EO193)))</f>
        <v/>
      </c>
      <c r="EO192" s="20" t="str">
        <f>IF(StockTree!EO192="","",IF(T=EO$10,IF(CallFlag=1,MAX(StockTree!EO192-K,0),MAX(K-StockTree!EO192,0)),EXP(-rr*h)*(pstar*EP192+(1-pstar)*EP193)))</f>
        <v/>
      </c>
      <c r="EP192" s="20" t="str">
        <f>IF(StockTree!EP192="","",IF(T=EP$10,IF(CallFlag=1,MAX(StockTree!EP192-K,0),MAX(K-StockTree!EP192,0)),EXP(-rr*h)*(pstar*EQ192+(1-pstar)*EQ193)))</f>
        <v/>
      </c>
      <c r="EQ192" s="20" t="str">
        <f>IF(StockTree!EQ192="","",IF(T=EQ$10,IF(CallFlag=1,MAX(StockTree!EQ192-K,0),MAX(K-StockTree!EQ192,0)),EXP(-rr*h)*(pstar*ER192+(1-pstar)*ER193)))</f>
        <v/>
      </c>
      <c r="ER192" s="20" t="str">
        <f>IF(StockTree!ER192="","",IF(T=ER$10,IF(CallFlag=1,MAX(StockTree!ER192-K,0),MAX(K-StockTree!ER192,0)),EXP(-rr*h)*(pstar*ES192+(1-pstar)*ES193)))</f>
        <v/>
      </c>
      <c r="ES192" s="20" t="str">
        <f>IF(StockTree!ES192="","",IF(T=ES$10,IF(CallFlag=1,MAX(StockTree!ES192-K,0),MAX(K-StockTree!ES192,0)),EXP(-rr*h)*(pstar*ET192+(1-pstar)*ET193)))</f>
        <v/>
      </c>
      <c r="ET192" s="20" t="str">
        <f>IF(StockTree!ET192="","",IF(T=ET$10,IF(CallFlag=1,MAX(StockTree!ET192-K,0),MAX(K-StockTree!ET192,0)),EXP(-rr*h)*(pstar*EU192+(1-pstar)*EU193)))</f>
        <v/>
      </c>
      <c r="EU192" s="20" t="str">
        <f>IF(StockTree!EU192="","",IF(T=EU$10,IF(CallFlag=1,MAX(StockTree!EU192-K,0),MAX(K-StockTree!EU192,0)),EXP(-rr*h)*(pstar*EV192+(1-pstar)*EV193)))</f>
        <v/>
      </c>
      <c r="EV192" s="20" t="str">
        <f>IF(StockTree!EV192="","",IF(T=EV$10,IF(CallFlag=1,MAX(StockTree!EV192-K,0),MAX(K-StockTree!EV192,0)),EXP(-rr*h)*(pstar*EW192+(1-pstar)*EW193)))</f>
        <v/>
      </c>
      <c r="EW192" s="20" t="str">
        <f>IF(StockTree!EW192="","",IF(T=EW$10,IF(CallFlag=1,MAX(StockTree!EW192-K,0),MAX(K-StockTree!EW192,0)),EXP(-rr*h)*(pstar*EX192+(1-pstar)*EX193)))</f>
        <v/>
      </c>
      <c r="EX192" s="20" t="str">
        <f>IF(StockTree!EX192="","",IF(T=EX$10,IF(CallFlag=1,MAX(StockTree!EX192-K,0),MAX(K-StockTree!EX192,0)),EXP(-rr*h)*(pstar*EY192+(1-pstar)*EY193)))</f>
        <v/>
      </c>
      <c r="EY192" s="20" t="str">
        <f>IF(StockTree!EY192="","",IF(T=EY$10,IF(CallFlag=1,MAX(StockTree!EY192-K,0),MAX(K-StockTree!EY192,0)),EXP(-rr*h)*(pstar*EZ192+(1-pstar)*EZ193)))</f>
        <v/>
      </c>
      <c r="EZ192" s="20" t="str">
        <f>IF(StockTree!EZ192="","",IF(T=EZ$10,IF(CallFlag=1,MAX(StockTree!EZ192-K,0),MAX(K-StockTree!EZ192,0)),EXP(-rr*h)*(pstar*FA192+(1-pstar)*FA193)))</f>
        <v/>
      </c>
      <c r="FA192" s="20" t="str">
        <f>IF(StockTree!FA192="","",IF(T=FA$10,IF(CallFlag=1,MAX(StockTree!FA192-K,0),MAX(K-StockTree!FA192,0)),EXP(-rr*h)*(pstar*FB192+(1-pstar)*FB193)))</f>
        <v/>
      </c>
      <c r="FB192" s="20" t="str">
        <f>IF(StockTree!FB192="","",IF(T=FB$10,IF(CallFlag=1,MAX(StockTree!FB192-K,0),MAX(K-StockTree!FB192,0)),EXP(-rr*h)*(pstar*FC192+(1-pstar)*FC193)))</f>
        <v/>
      </c>
      <c r="FC192" s="20" t="str">
        <f>IF(StockTree!FC192="","",IF(T=FC$10,IF(CallFlag=1,MAX(StockTree!FC192-K,0),MAX(K-StockTree!FC192,0)),EXP(-rr*h)*(pstar*FD192+(1-pstar)*FD193)))</f>
        <v/>
      </c>
      <c r="FD192" s="20" t="str">
        <f>IF(StockTree!FD192="","",IF(T=FD$10,IF(CallFlag=1,MAX(StockTree!FD192-K,0),MAX(K-StockTree!FD192,0)),EXP(-rr*h)*(pstar*FE192+(1-pstar)*FE193)))</f>
        <v/>
      </c>
      <c r="FE192" s="20" t="str">
        <f>IF(StockTree!FE192="","",IF(T=FE$10,IF(CallFlag=1,MAX(StockTree!FE192-K,0),MAX(K-StockTree!FE192,0)),EXP(-rr*h)*(pstar*FF192+(1-pstar)*FF193)))</f>
        <v/>
      </c>
      <c r="FF192" s="20" t="str">
        <f>IF(StockTree!FF192="","",IF(T=FF$10,IF(CallFlag=1,MAX(StockTree!FF192-K,0),MAX(K-StockTree!FF192,0)),EXP(-rr*h)*(pstar*FG192+(1-pstar)*FG193)))</f>
        <v/>
      </c>
      <c r="FG192" s="20" t="str">
        <f>IF(StockTree!FG192="","",IF(T=FG$10,IF(CallFlag=1,MAX(StockTree!FG192-K,0),MAX(K-StockTree!FG192,0)),EXP(-rr*h)*(pstar*FH192+(1-pstar)*FH193)))</f>
        <v/>
      </c>
      <c r="FH192" s="20" t="str">
        <f>IF(StockTree!FH192="","",IF(T=FH$10,IF(CallFlag=1,MAX(StockTree!FH192-K,0),MAX(K-StockTree!FH192,0)),EXP(-rr*h)*(pstar*FI192+(1-pstar)*FI193)))</f>
        <v/>
      </c>
      <c r="FI192" s="20" t="str">
        <f>IF(StockTree!FI192="","",IF(T=FI$10,IF(CallFlag=1,MAX(StockTree!FI192-K,0),MAX(K-StockTree!FI192,0)),EXP(-rr*h)*(pstar*FJ192+(1-pstar)*FJ193)))</f>
        <v/>
      </c>
      <c r="FJ192" s="20" t="str">
        <f>IF(StockTree!FJ192="","",IF(T=FJ$10,IF(CallFlag=1,MAX(StockTree!FJ192-K,0),MAX(K-StockTree!FJ192,0)),EXP(-rr*h)*(pstar*FK192+(1-pstar)*FK193)))</f>
        <v/>
      </c>
      <c r="FK192" s="20" t="str">
        <f>IF(StockTree!FK192="","",IF(T=FK$10,IF(CallFlag=1,MAX(StockTree!FK192-K,0),MAX(K-StockTree!FK192,0)),EXP(-rr*h)*(pstar*FL192+(1-pstar)*FL193)))</f>
        <v/>
      </c>
      <c r="FL192" s="20" t="str">
        <f>IF(StockTree!FL192="","",IF(T=FL$10,IF(CallFlag=1,MAX(StockTree!FL192-K,0),MAX(K-StockTree!FL192,0)),EXP(-rr*h)*(pstar*FM192+(1-pstar)*FM193)))</f>
        <v/>
      </c>
      <c r="FM192" s="20" t="str">
        <f>IF(StockTree!FM192="","",IF(T=FM$10,IF(CallFlag=1,MAX(StockTree!FM192-K,0),MAX(K-StockTree!FM192,0)),EXP(-rr*h)*(pstar*FN192+(1-pstar)*FN193)))</f>
        <v/>
      </c>
      <c r="FN192" s="20" t="str">
        <f>IF(StockTree!FN192="","",IF(T=FN$10,IF(CallFlag=1,MAX(StockTree!FN192-K,0),MAX(K-StockTree!FN192,0)),EXP(-rr*h)*(pstar*FO192+(1-pstar)*FO193)))</f>
        <v/>
      </c>
      <c r="FO192" s="20" t="str">
        <f>IF(StockTree!FO192="","",IF(T=FO$10,IF(CallFlag=1,MAX(StockTree!FO192-K,0),MAX(K-StockTree!FO192,0)),EXP(-rr*h)*(pstar*FP192+(1-pstar)*FP193)))</f>
        <v/>
      </c>
      <c r="FP192" s="20" t="str">
        <f>IF(StockTree!FP192="","",IF(T=FP$10,IF(CallFlag=1,MAX(StockTree!FP192-K,0),MAX(K-StockTree!FP192,0)),EXP(-rr*h)*(pstar*FQ192+(1-pstar)*FQ193)))</f>
        <v/>
      </c>
      <c r="FQ192" s="20" t="str">
        <f>IF(StockTree!FQ192="","",IF(T=FQ$10,IF(CallFlag=1,MAX(StockTree!FQ192-K,0),MAX(K-StockTree!FQ192,0)),EXP(-rr*h)*(pstar*FR192+(1-pstar)*FR193)))</f>
        <v/>
      </c>
      <c r="FR192" s="20" t="str">
        <f>IF(StockTree!FR192="","",IF(T=FR$10,IF(CallFlag=1,MAX(StockTree!FR192-K,0),MAX(K-StockTree!FR192,0)),EXP(-rr*h)*(pstar*FS192+(1-pstar)*FS193)))</f>
        <v/>
      </c>
      <c r="FS192" s="20" t="str">
        <f>IF(StockTree!FS192="","",IF(T=FS$10,IF(CallFlag=1,MAX(StockTree!FS192-K,0),MAX(K-StockTree!FS192,0)),EXP(-rr*h)*(pstar*FT192+(1-pstar)*FT193)))</f>
        <v/>
      </c>
      <c r="FT192" s="20" t="str">
        <f>IF(StockTree!FT192="","",IF(T=FT$10,IF(CallFlag=1,MAX(StockTree!FT192-K,0),MAX(K-StockTree!FT192,0)),EXP(-rr*h)*(pstar*FU192+(1-pstar)*FU193)))</f>
        <v/>
      </c>
      <c r="FU192" s="20" t="str">
        <f>IF(StockTree!FU192="","",IF(T=FU$10,IF(CallFlag=1,MAX(StockTree!FU192-K,0),MAX(K-StockTree!FU192,0)),EXP(-rr*h)*(pstar*FV192+(1-pstar)*FV193)))</f>
        <v/>
      </c>
      <c r="FV192" s="20" t="str">
        <f>IF(StockTree!FV192="","",IF(T=FV$10,IF(CallFlag=1,MAX(StockTree!FV192-K,0),MAX(K-StockTree!FV192,0)),EXP(-rr*h)*(pstar*FW192+(1-pstar)*FW193)))</f>
        <v/>
      </c>
      <c r="FW192" s="20" t="str">
        <f>IF(StockTree!FW192="","",IF(T=FW$10,IF(CallFlag=1,MAX(StockTree!FW192-K,0),MAX(K-StockTree!FW192,0)),EXP(-rr*h)*(pstar*FX192+(1-pstar)*FX193)))</f>
        <v/>
      </c>
      <c r="FX192" s="20" t="str">
        <f>IF(StockTree!FX192="","",IF(T=FX$10,IF(CallFlag=1,MAX(StockTree!FX192-K,0),MAX(K-StockTree!FX192,0)),EXP(-rr*h)*(pstar*FY192+(1-pstar)*FY193)))</f>
        <v/>
      </c>
      <c r="FY192" s="20" t="str">
        <f>IF(StockTree!FY192="","",IF(T=FY$10,IF(CallFlag=1,MAX(StockTree!FY192-K,0),MAX(K-StockTree!FY192,0)),EXP(-rr*h)*(pstar*FZ192+(1-pstar)*FZ193)))</f>
        <v/>
      </c>
      <c r="FZ192" s="20" t="str">
        <f>IF(StockTree!FZ192="","",IF(T=FZ$10,IF(CallFlag=1,MAX(StockTree!FZ192-K,0),MAX(K-StockTree!FZ192,0)),EXP(-rr*h)*(pstar*GA192+(1-pstar)*GA193)))</f>
        <v/>
      </c>
      <c r="GA192" s="20" t="str">
        <f>IF(StockTree!GA192="","",IF(T=GA$10,IF(CallFlag=1,MAX(StockTree!GA192-K,0),MAX(K-StockTree!GA192,0)),EXP(-rr*h)*(pstar*GB192+(1-pstar)*GB193)))</f>
        <v/>
      </c>
      <c r="GB192" s="20" t="str">
        <f>IF(StockTree!GB192="","",IF(T=GB$10,IF(CallFlag=1,MAX(StockTree!GB192-K,0),MAX(K-StockTree!GB192,0)),EXP(-rr*h)*(pstar*GC192+(1-pstar)*GC193)))</f>
        <v/>
      </c>
      <c r="GC192" s="20" t="str">
        <f>IF(StockTree!GC192="","",IF(T=GC$10,IF(CallFlag=1,MAX(StockTree!GC192-K,0),MAX(K-StockTree!GC192,0)),EXP(-rr*h)*(pstar*GD192+(1-pstar)*GD193)))</f>
        <v/>
      </c>
      <c r="GD192" s="20" t="str">
        <f>IF(StockTree!GD192="","",IF(T=GD$10,IF(CallFlag=1,MAX(StockTree!GD192-K,0),MAX(K-StockTree!GD192,0)),EXP(-rr*h)*(pstar*GE192+(1-pstar)*GE193)))</f>
        <v/>
      </c>
      <c r="GE192" s="20" t="str">
        <f>IF(StockTree!GE192="","",IF(T=GE$10,IF(CallFlag=1,MAX(StockTree!GE192-K,0),MAX(K-StockTree!GE192,0)),EXP(-rr*h)*(pstar*GF192+(1-pstar)*GF193)))</f>
        <v/>
      </c>
      <c r="GF192" s="20" t="str">
        <f>IF(StockTree!GF192="","",IF(T=GF$10,IF(CallFlag=1,MAX(StockTree!GF192-K,0),MAX(K-StockTree!GF192,0)),EXP(-rr*h)*(pstar*GG192+(1-pstar)*GG193)))</f>
        <v/>
      </c>
      <c r="GG192" s="20" t="str">
        <f>IF(StockTree!GG192="","",IF(T=GG$10,IF(CallFlag=1,MAX(StockTree!GG192-K,0),MAX(K-StockTree!GG192,0)),EXP(-rr*h)*(pstar*GH192+(1-pstar)*GH193)))</f>
        <v/>
      </c>
      <c r="GH192" s="20" t="str">
        <f>IF(StockTree!GH192="","",IF(T=GH$10,IF(CallFlag=1,MAX(StockTree!GH192-K,0),MAX(K-StockTree!GH192,0)),EXP(-rr*h)*(pstar*GI192+(1-pstar)*GI193)))</f>
        <v/>
      </c>
      <c r="GI192" s="20" t="str">
        <f>IF(StockTree!GI192="","",IF(T=GI$10,IF(CallFlag=1,MAX(StockTree!GI192-K,0),MAX(K-StockTree!GI192,0)),EXP(-rr*h)*(pstar*GJ192+(1-pstar)*GJ193)))</f>
        <v/>
      </c>
      <c r="GJ192" s="20" t="str">
        <f>IF(StockTree!GJ192="","",IF(T=GJ$10,IF(CallFlag=1,MAX(StockTree!GJ192-K,0),MAX(K-StockTree!GJ192,0)),EXP(-rr*h)*(pstar*GK192+(1-pstar)*GK193)))</f>
        <v/>
      </c>
      <c r="GK192" s="20" t="str">
        <f>IF(StockTree!GK192="","",IF(T=GK$10,IF(CallFlag=1,MAX(StockTree!GK192-K,0),MAX(K-StockTree!GK192,0)),EXP(-rr*h)*(pstar*GL192+(1-pstar)*GL193)))</f>
        <v/>
      </c>
      <c r="GL192" s="20" t="str">
        <f>IF(StockTree!GL192="","",IF(T=GL$10,IF(CallFlag=1,MAX(StockTree!GL192-K,0),MAX(K-StockTree!GL192,0)),EXP(-rr*h)*(pstar*GM192+(1-pstar)*GM193)))</f>
        <v/>
      </c>
      <c r="GM192" s="20" t="str">
        <f>IF(StockTree!GM192="","",IF(T=GM$10,IF(CallFlag=1,MAX(StockTree!GM192-K,0),MAX(K-StockTree!GM192,0)),EXP(-rr*h)*(pstar*GN192+(1-pstar)*GN193)))</f>
        <v/>
      </c>
      <c r="GN192" s="20" t="str">
        <f>IF(StockTree!GN192="","",IF(T=GN$10,IF(CallFlag=1,MAX(StockTree!GN192-K,0),MAX(K-StockTree!GN192,0)),EXP(-rr*h)*(pstar*GO192+(1-pstar)*GO193)))</f>
        <v/>
      </c>
      <c r="GO192" s="20" t="str">
        <f>IF(StockTree!GO192="","",IF(T=GO$10,IF(CallFlag=1,MAX(StockTree!GO192-K,0),MAX(K-StockTree!GO192,0)),EXP(-rr*h)*(pstar*GP192+(1-pstar)*GP193)))</f>
        <v/>
      </c>
      <c r="GP192" s="20" t="str">
        <f>IF(StockTree!GP192="","",IF(T=GP$10,IF(CallFlag=1,MAX(StockTree!GP192-K,0),MAX(K-StockTree!GP192,0)),EXP(-rr*h)*(pstar*GQ192+(1-pstar)*GQ193)))</f>
        <v/>
      </c>
      <c r="GQ192" s="20" t="str">
        <f>IF(StockTree!GQ192="","",IF(T=GQ$10,IF(CallFlag=1,MAX(StockTree!GQ192-K,0),MAX(K-StockTree!GQ192,0)),EXP(-rr*h)*(pstar*GR192+(1-pstar)*GR193)))</f>
        <v/>
      </c>
      <c r="GR192" s="20" t="str">
        <f>IF(StockTree!GR192="","",IF(T=GR$10,IF(CallFlag=1,MAX(StockTree!GR192-K,0),MAX(K-StockTree!GR192,0)),EXP(-rr*h)*(pstar*GS192+(1-pstar)*GS193)))</f>
        <v/>
      </c>
      <c r="GS192" s="20" t="str">
        <f>IF(StockTree!GS192="","",IF(T=GS$10,IF(CallFlag=1,MAX(StockTree!GS192-K,0),MAX(K-StockTree!GS192,0)),EXP(-rr*h)*(pstar*GT192+(1-pstar)*GT193)))</f>
        <v/>
      </c>
      <c r="GT192" s="20" t="str">
        <f>IF(StockTree!GT192="","",IF(T=GT$10,IF(CallFlag=1,MAX(StockTree!GT192-K,0),MAX(K-StockTree!GT192,0)),EXP(-rr*h)*(pstar*GU192+(1-pstar)*GU193)))</f>
        <v/>
      </c>
      <c r="GU192" s="20" t="str">
        <f>IF(StockTree!GU192="","",IF(T=GU$10,IF(CallFlag=1,MAX(StockTree!GU192-K,0),MAX(K-StockTree!GU192,0)),EXP(-rr*h)*(pstar*GV192+(1-pstar)*GV193)))</f>
        <v/>
      </c>
      <c r="GV192" s="20" t="str">
        <f>IF(StockTree!GV192="","",IF(T=GV$10,IF(CallFlag=1,MAX(StockTree!GV192-K,0),MAX(K-StockTree!GV192,0)),EXP(-rr*h)*(pstar*GW192+(1-pstar)*GW193)))</f>
        <v/>
      </c>
      <c r="GW192" s="20" t="str">
        <f>IF(StockTree!GW192="","",IF(T=GW$10,IF(CallFlag=1,MAX(StockTree!GW192-K,0),MAX(K-StockTree!GW192,0)),EXP(-rr*h)*(pstar*GX192+(1-pstar)*GX193)))</f>
        <v/>
      </c>
      <c r="GX192" s="20" t="str">
        <f>IF(StockTree!GX192="","",IF(T=GX$10,IF(CallFlag=1,MAX(StockTree!GX192-K,0),MAX(K-StockTree!GX192,0)),EXP(-rr*h)*(pstar*GY192+(1-pstar)*GY193)))</f>
        <v/>
      </c>
      <c r="GY192" s="20" t="str">
        <f>IF(StockTree!GY192="","",IF(T=GY$10,IF(CallFlag=1,MAX(StockTree!GY192-K,0),MAX(K-StockTree!GY192,0)),EXP(-rr*h)*(pstar*GZ192+(1-pstar)*GZ193)))</f>
        <v/>
      </c>
      <c r="GZ192" s="20" t="str">
        <f>IF(StockTree!GZ192="","",IF(T=GZ$10,IF(CallFlag=1,MAX(StockTree!GZ192-K,0),MAX(K-StockTree!GZ192,0)),EXP(-rr*h)*(pstar*HA192+(1-pstar)*HA193)))</f>
        <v/>
      </c>
      <c r="HA192" s="20" t="str">
        <f>IF(StockTree!HA192="","",IF(T=HA$10,IF(CallFlag=1,MAX(StockTree!HA192-K,0),MAX(K-StockTree!HA192,0)),EXP(-rr*h)*(pstar*HB192+(1-pstar)*HB193)))</f>
        <v/>
      </c>
      <c r="HB192" s="20" t="str">
        <f>IF(StockTree!HB192="","",IF(T=HB$10,IF(CallFlag=1,MAX(StockTree!HB192-K,0),MAX(K-StockTree!HB192,0)),EXP(-rr*h)*(pstar*HC192+(1-pstar)*HC193)))</f>
        <v/>
      </c>
      <c r="HC192" s="20" t="str">
        <f>IF(StockTree!HC192="","",IF(T=HC$10,IF(CallFlag=1,MAX(StockTree!HC192-K,0),MAX(K-StockTree!HC192,0)),EXP(-rr*h)*(pstar*HD192+(1-pstar)*HD193)))</f>
        <v/>
      </c>
      <c r="HD192" s="20" t="str">
        <f>IF(StockTree!HD192="","",IF(T=HD$10,IF(CallFlag=1,MAX(StockTree!HD192-K,0),MAX(K-StockTree!HD192,0)),EXP(-rr*h)*(pstar*HE192+(1-pstar)*HE193)))</f>
        <v/>
      </c>
      <c r="HE192" s="20" t="str">
        <f>IF(StockTree!HE192="","",IF(T=HE$10,IF(CallFlag=1,MAX(StockTree!HE192-K,0),MAX(K-StockTree!HE192,0)),EXP(-rr*h)*(pstar*HF192+(1-pstar)*HF193)))</f>
        <v/>
      </c>
      <c r="HF192" s="20" t="str">
        <f>IF(StockTree!HF192="","",IF(T=HF$10,IF(CallFlag=1,MAX(StockTree!HF192-K,0),MAX(K-StockTree!HF192,0)),EXP(-rr*h)*(pstar*HG192+(1-pstar)*HG193)))</f>
        <v/>
      </c>
      <c r="HG192" s="20" t="str">
        <f>IF(StockTree!HG192="","",IF(T=HG$10,IF(CallFlag=1,MAX(StockTree!HG192-K,0),MAX(K-StockTree!HG192,0)),EXP(-rr*h)*(pstar*HH192+(1-pstar)*HH193)))</f>
        <v/>
      </c>
      <c r="HH192" s="20" t="str">
        <f>IF(StockTree!HH192="","",IF(T=HH$10,IF(CallFlag=1,MAX(StockTree!HH192-K,0),MAX(K-StockTree!HH192,0)),EXP(-rr*h)*(pstar*HI192+(1-pstar)*HI193)))</f>
        <v/>
      </c>
      <c r="HI192" s="20" t="str">
        <f>IF(StockTree!HI192="","",IF(T=HI$10,IF(CallFlag=1,MAX(StockTree!HI192-K,0),MAX(K-StockTree!HI192,0)),EXP(-rr*h)*(pstar*HJ192+(1-pstar)*HJ193)))</f>
        <v/>
      </c>
      <c r="HJ192" s="20" t="str">
        <f>IF(StockTree!HJ192="","",IF(T=HJ$10,IF(CallFlag=1,MAX(StockTree!HJ192-K,0),MAX(K-StockTree!HJ192,0)),EXP(-rr*h)*(pstar*HK192+(1-pstar)*HK193)))</f>
        <v/>
      </c>
      <c r="HK192" s="20" t="str">
        <f>IF(StockTree!HK192="","",IF(T=HK$10,IF(CallFlag=1,MAX(StockTree!HK192-K,0),MAX(K-StockTree!HK192,0)),EXP(-rr*h)*(pstar*HL192+(1-pstar)*HL193)))</f>
        <v/>
      </c>
      <c r="HL192" s="20" t="str">
        <f>IF(StockTree!HL192="","",IF(T=HL$10,IF(CallFlag=1,MAX(StockTree!HL192-K,0),MAX(K-StockTree!HL192,0)),EXP(-rr*h)*(pstar*HM192+(1-pstar)*HM193)))</f>
        <v/>
      </c>
      <c r="HM192" s="20" t="str">
        <f>IF(StockTree!HM192="","",IF(T=HM$10,IF(CallFlag=1,MAX(StockTree!HM192-K,0),MAX(K-StockTree!HM192,0)),EXP(-rr*h)*(pstar*HN192+(1-pstar)*HN193)))</f>
        <v/>
      </c>
      <c r="HN192" s="20" t="str">
        <f>IF(StockTree!HN192="","",IF(T=HN$10,IF(CallFlag=1,MAX(StockTree!HN192-K,0),MAX(K-StockTree!HN192,0)),EXP(-rr*h)*(pstar*HO192+(1-pstar)*HO193)))</f>
        <v/>
      </c>
      <c r="HO192" s="20" t="str">
        <f>IF(StockTree!HO192="","",IF(T=HO$10,IF(CallFlag=1,MAX(StockTree!HO192-K,0),MAX(K-StockTree!HO192,0)),EXP(-rr*h)*(pstar*HP192+(1-pstar)*HP193)))</f>
        <v/>
      </c>
      <c r="HP192" s="20" t="str">
        <f>IF(StockTree!HP192="","",IF(T=HP$10,IF(CallFlag=1,MAX(StockTree!HP192-K,0),MAX(K-StockTree!HP192,0)),EXP(-rr*h)*(pstar*HQ192+(1-pstar)*HQ193)))</f>
        <v/>
      </c>
      <c r="HQ192" s="20" t="str">
        <f>IF(StockTree!HQ192="","",IF(T=HQ$10,IF(CallFlag=1,MAX(StockTree!HQ192-K,0),MAX(K-StockTree!HQ192,0)),EXP(-rr*h)*(pstar*HR192+(1-pstar)*HR193)))</f>
        <v/>
      </c>
      <c r="HR192" s="20" t="str">
        <f>IF(StockTree!HR192="","",IF(T=HR$10,IF(CallFlag=1,MAX(StockTree!HR192-K,0),MAX(K-StockTree!HR192,0)),EXP(-rr*h)*(pstar*HS192+(1-pstar)*HS193)))</f>
        <v/>
      </c>
      <c r="HS192" s="20" t="str">
        <f>IF(StockTree!HS192="","",IF(T=HS$10,IF(CallFlag=1,MAX(StockTree!HS192-K,0),MAX(K-StockTree!HS192,0)),EXP(-rr*h)*(pstar*HT192+(1-pstar)*HT193)))</f>
        <v/>
      </c>
      <c r="HT192" s="20" t="str">
        <f>IF(StockTree!HT192="","",IF(T=HT$10,IF(CallFlag=1,MAX(StockTree!HT192-K,0),MAX(K-StockTree!HT192,0)),EXP(-rr*h)*(pstar*HU192+(1-pstar)*HU193)))</f>
        <v/>
      </c>
      <c r="HU192" s="20" t="str">
        <f>IF(StockTree!HU192="","",IF(T=HU$10,IF(CallFlag=1,MAX(StockTree!HU192-K,0),MAX(K-StockTree!HU192,0)),EXP(-rr*h)*(pstar*HV192+(1-pstar)*HV193)))</f>
        <v/>
      </c>
      <c r="HV192" s="20" t="str">
        <f>IF(StockTree!HV192="","",IF(T=HV$10,IF(CallFlag=1,MAX(StockTree!HV192-K,0),MAX(K-StockTree!HV192,0)),EXP(-rr*h)*(pstar*HW192+(1-pstar)*HW193)))</f>
        <v/>
      </c>
      <c r="HW192" s="20" t="str">
        <f>IF(StockTree!HW192="","",IF(T=HW$10,IF(CallFlag=1,MAX(StockTree!HW192-K,0),MAX(K-StockTree!HW192,0)),EXP(-rr*h)*(pstar*HX192+(1-pstar)*HX193)))</f>
        <v/>
      </c>
      <c r="HX192" s="20" t="str">
        <f>IF(StockTree!HX192="","",IF(T=HX$10,IF(CallFlag=1,MAX(StockTree!HX192-K,0),MAX(K-StockTree!HX192,0)),EXP(-rr*h)*(pstar*HY192+(1-pstar)*HY193)))</f>
        <v/>
      </c>
      <c r="HY192" s="20" t="str">
        <f>IF(StockTree!HY192="","",IF(T=HY$10,IF(CallFlag=1,MAX(StockTree!HY192-K,0),MAX(K-StockTree!HY192,0)),EXP(-rr*h)*(pstar*HZ192+(1-pstar)*HZ193)))</f>
        <v/>
      </c>
      <c r="HZ192" s="20" t="str">
        <f>IF(StockTree!HZ192="","",IF(T=HZ$10,IF(CallFlag=1,MAX(StockTree!HZ192-K,0),MAX(K-StockTree!HZ192,0)),EXP(-rr*h)*(pstar*IA192+(1-pstar)*IA193)))</f>
        <v/>
      </c>
      <c r="IA192" s="20" t="str">
        <f>IF(StockTree!IA192="","",IF(T=IA$10,IF(CallFlag=1,MAX(StockTree!IA192-K,0),MAX(K-StockTree!IA192,0)),EXP(-rr*h)*(pstar*IB192+(1-pstar)*IB193)))</f>
        <v/>
      </c>
      <c r="IB192" s="20" t="str">
        <f>IF(StockTree!IB192="","",IF(T=IB$10,IF(CallFlag=1,MAX(StockTree!IB192-K,0),MAX(K-StockTree!IB192,0)),EXP(-rr*h)*(pstar*IC192+(1-pstar)*IC193)))</f>
        <v/>
      </c>
      <c r="IC192" s="20" t="str">
        <f>IF(StockTree!IC192="","",IF(T=IC$10,IF(CallFlag=1,MAX(StockTree!IC192-K,0),MAX(K-StockTree!IC192,0)),EXP(-rr*h)*(pstar*ID192+(1-pstar)*ID193)))</f>
        <v/>
      </c>
      <c r="ID192" s="20" t="str">
        <f>IF(StockTree!ID192="","",IF(T=ID$10,IF(CallFlag=1,MAX(StockTree!ID192-K,0),MAX(K-StockTree!ID192,0)),EXP(-rr*h)*(pstar*IE192+(1-pstar)*IE193)))</f>
        <v/>
      </c>
      <c r="IE192" s="20" t="str">
        <f>IF(StockTree!IE192="","",IF(T=IE$10,IF(CallFlag=1,MAX(StockTree!IE192-K,0),MAX(K-StockTree!IE192,0)),EXP(-rr*h)*(pstar*IF192+(1-pstar)*IF193)))</f>
        <v/>
      </c>
      <c r="IF192" s="20" t="str">
        <f>IF(StockTree!IF192="","",IF(T=IF$10,IF(CallFlag=1,MAX(StockTree!IF192-K,0),MAX(K-StockTree!IF192,0)),EXP(-rr*h)*(pstar*IG192+(1-pstar)*IG193)))</f>
        <v/>
      </c>
      <c r="IG192" s="20" t="str">
        <f>IF(StockTree!IG192="","",IF(T=IG$10,IF(CallFlag=1,MAX(StockTree!IG192-K,0),MAX(K-StockTree!IG192,0)),EXP(-rr*h)*(pstar*IH192+(1-pstar)*IH193)))</f>
        <v/>
      </c>
      <c r="IH192" s="20" t="str">
        <f>IF(StockTree!IH192="","",IF(T=IH$10,IF(CallFlag=1,MAX(StockTree!IH192-K,0),MAX(K-StockTree!IH192,0)),EXP(-rr*h)*(pstar*II192+(1-pstar)*II193)))</f>
        <v/>
      </c>
      <c r="II192" s="20" t="str">
        <f>IF(StockTree!II192="","",IF(T=II$10,IF(CallFlag=1,MAX(StockTree!II192-K,0),MAX(K-StockTree!II192,0)),EXP(-rr*h)*(pstar*IJ192+(1-pstar)*IJ193)))</f>
        <v/>
      </c>
      <c r="IJ192" s="20" t="str">
        <f>IF(StockTree!IJ192="","",IF(T=IJ$10,IF(CallFlag=1,MAX(StockTree!IJ192-K,0),MAX(K-StockTree!IJ192,0)),EXP(-rr*h)*(pstar*IK192+(1-pstar)*IK193)))</f>
        <v/>
      </c>
      <c r="IK192" s="20" t="str">
        <f>IF(StockTree!IK192="","",IF(T=IK$10,IF(CallFlag=1,MAX(StockTree!IK192-K,0),MAX(K-StockTree!IK192,0)),EXP(-rr*h)*(pstar*IL192+(1-pstar)*IL193)))</f>
        <v/>
      </c>
      <c r="IL192" s="20" t="str">
        <f>IF(StockTree!IL192="","",IF(T=IL$10,IF(CallFlag=1,MAX(StockTree!IL192-K,0),MAX(K-StockTree!IL192,0)),EXP(-rr*h)*(pstar*IM192+(1-pstar)*IM193)))</f>
        <v/>
      </c>
      <c r="IM192" s="20" t="str">
        <f>IF(StockTree!IM192="","",IF(T=IM$10,IF(CallFlag=1,MAX(StockTree!IM192-K,0),MAX(K-StockTree!IM192,0)),EXP(-rr*h)*(pstar*IN192+(1-pstar)*IN193)))</f>
        <v/>
      </c>
      <c r="IN192" s="20" t="str">
        <f>IF(StockTree!IN192="","",IF(T=IN$10,IF(CallFlag=1,MAX(StockTree!IN192-K,0),MAX(K-StockTree!IN192,0)),EXP(-rr*h)*(pstar*IO192+(1-pstar)*IO193)))</f>
        <v/>
      </c>
      <c r="IO192" s="20" t="str">
        <f>IF(StockTree!IO192="","",IF(T=IO$10,IF(CallFlag=1,MAX(StockTree!IO192-K,0),MAX(K-StockTree!IO192,0)),EXP(-rr*h)*(pstar*IP192+(1-pstar)*IP193)))</f>
        <v/>
      </c>
      <c r="IP192" s="20" t="str">
        <f>IF(StockTree!IP192="","",IF(T=IP$10,IF(CallFlag=1,MAX(StockTree!IP192-K,0),MAX(K-StockTree!IP192,0)),EXP(-rr*h)*(pstar*IQ192+(1-pstar)*IQ193)))</f>
        <v/>
      </c>
      <c r="IQ192" s="20" t="str">
        <f>IF(StockTree!IQ192="","",IF(T=IQ$10,IF(CallFlag=1,MAX(StockTree!IQ192-K,0),MAX(K-StockTree!IQ192,0)),EXP(-rr*h)*(pstar*IR192+(1-pstar)*IR193)))</f>
        <v/>
      </c>
      <c r="IR192" s="20" t="str">
        <f>IF(StockTree!IR192="","",IF(T=IR$10,IF(CallFlag=1,MAX(StockTree!IR192-K,0),MAX(K-StockTree!IR192,0)),EXP(-rr*h)*(pstar*IS192+(1-pstar)*IS193)))</f>
        <v/>
      </c>
      <c r="IS192" s="20" t="str">
        <f>IF(StockTree!IS192="","",IF(T=IS$10,IF(CallFlag=1,MAX(StockTree!IS192-K,0),MAX(K-StockTree!IS192,0)),EXP(-rr*h)*(pstar*IT192+(1-pstar)*IT193)))</f>
        <v/>
      </c>
      <c r="IT192" s="20" t="str">
        <f>IF(StockTree!IT192="","",IF(T=IT$10,IF(CallFlag=1,MAX(StockTree!IT192-K,0),MAX(K-StockTree!IT192,0)),EXP(-rr*h)*(pstar*IU192+(1-pstar)*IU193)))</f>
        <v/>
      </c>
      <c r="IU192" s="20" t="str">
        <f>IF(StockTree!IU192="","",IF(T=IU$10,IF(CallFlag=1,MAX(StockTree!IU192-K,0),MAX(K-StockTree!IU192,0)),EXP(-rr*h)*(pstar*IV192+(1-pstar)*IV193)))</f>
        <v/>
      </c>
      <c r="IV192" s="20" t="str">
        <f>IF(StockTree!IV192="","",IF(T=IV$10,IF(CallFlag=1,MAX(StockTree!IV192-K,0),MAX(K-StockTree!IV192,0)),EXP(-rr*h)*(pstar*#REF!+(1-pstar)*#REF!)))</f>
        <v/>
      </c>
    </row>
    <row r="193" spans="1:256" s="20" customFormat="1" x14ac:dyDescent="0.2">
      <c r="A193" s="19">
        <f t="shared" si="10"/>
        <v>181</v>
      </c>
      <c r="B193" s="20" t="str">
        <f>IF(StockTree!B193="","",IF(T=B$10,IF(CallFlag=1,MAX(StockTree!B193-K,0),MAX(K-StockTree!B193,0)),EXP(-rr*h)*(pstar*C193+(1-pstar)*C194)))</f>
        <v/>
      </c>
      <c r="C193" s="20" t="str">
        <f>IF(StockTree!C193="","",IF(T=C$10,IF(CallFlag=1,MAX(StockTree!C193-K,0),MAX(K-StockTree!C193,0)),EXP(-rr*h)*(pstar*D193+(1-pstar)*D194)))</f>
        <v/>
      </c>
      <c r="D193" s="20" t="str">
        <f>IF(StockTree!D193="","",IF(T=D$10,IF(CallFlag=1,MAX(StockTree!D193-K,0),MAX(K-StockTree!D193,0)),EXP(-rr*h)*(pstar*E193+(1-pstar)*E194)))</f>
        <v/>
      </c>
      <c r="E193" s="20" t="str">
        <f>IF(StockTree!E193="","",IF(T=E$10,IF(CallFlag=1,MAX(StockTree!E193-K,0),MAX(K-StockTree!E193,0)),EXP(-rr*h)*(pstar*F193+(1-pstar)*F194)))</f>
        <v/>
      </c>
      <c r="F193" s="20" t="str">
        <f>IF(StockTree!F193="","",IF(T=F$10,IF(CallFlag=1,MAX(StockTree!F193-K,0),MAX(K-StockTree!F193,0)),EXP(-rr*h)*(pstar*G193+(1-pstar)*G194)))</f>
        <v/>
      </c>
      <c r="G193" s="20" t="str">
        <f>IF(StockTree!G193="","",IF(T=G$10,IF(CallFlag=1,MAX(StockTree!G193-K,0),MAX(K-StockTree!G193,0)),EXP(-rr*h)*(pstar*H193+(1-pstar)*H194)))</f>
        <v/>
      </c>
      <c r="H193" s="20" t="str">
        <f>IF(StockTree!H193="","",IF(T=H$10,IF(CallFlag=1,MAX(StockTree!H193-K,0),MAX(K-StockTree!H193,0)),EXP(-rr*h)*(pstar*I193+(1-pstar)*I194)))</f>
        <v/>
      </c>
      <c r="I193" s="20" t="str">
        <f>IF(StockTree!I193="","",IF(T=I$10,IF(CallFlag=1,MAX(StockTree!I193-K,0),MAX(K-StockTree!I193,0)),EXP(-rr*h)*(pstar*J193+(1-pstar)*J194)))</f>
        <v/>
      </c>
      <c r="J193" s="20" t="str">
        <f>IF(StockTree!J193="","",IF(T=J$10,IF(CallFlag=1,MAX(StockTree!J193-K,0),MAX(K-StockTree!J193,0)),EXP(-rr*h)*(pstar*K193+(1-pstar)*K194)))</f>
        <v/>
      </c>
      <c r="K193" s="20" t="str">
        <f>IF(StockTree!K193="","",IF(T=K$10,IF(CallFlag=1,MAX(StockTree!K193-K,0),MAX(K-StockTree!K193,0)),EXP(-rr*h)*(pstar*L193+(1-pstar)*L194)))</f>
        <v/>
      </c>
      <c r="L193" s="20" t="str">
        <f>IF(StockTree!L193="","",IF(T=L$10,IF(CallFlag=1,MAX(StockTree!L193-K,0),MAX(K-StockTree!L193,0)),EXP(-rr*h)*(pstar*M193+(1-pstar)*M194)))</f>
        <v/>
      </c>
      <c r="M193" s="20" t="str">
        <f>IF(StockTree!M193="","",IF(T=M$10,IF(CallFlag=1,MAX(StockTree!M193-K,0),MAX(K-StockTree!M193,0)),EXP(-rr*h)*(pstar*N193+(1-pstar)*N194)))</f>
        <v/>
      </c>
      <c r="N193" s="20" t="str">
        <f>IF(StockTree!N193="","",IF(T=N$10,IF(CallFlag=1,MAX(StockTree!N193-K,0),MAX(K-StockTree!N193,0)),EXP(-rr*h)*(pstar*O193+(1-pstar)*O194)))</f>
        <v/>
      </c>
      <c r="O193" s="20" t="str">
        <f>IF(StockTree!O193="","",IF(T=O$10,IF(CallFlag=1,MAX(StockTree!O193-K,0),MAX(K-StockTree!O193,0)),EXP(-rr*h)*(pstar*P193+(1-pstar)*P194)))</f>
        <v/>
      </c>
      <c r="P193" s="20" t="str">
        <f>IF(StockTree!P193="","",IF(T=P$10,IF(CallFlag=1,MAX(StockTree!P193-K,0),MAX(K-StockTree!P193,0)),EXP(-rr*h)*(pstar*Q193+(1-pstar)*Q194)))</f>
        <v/>
      </c>
      <c r="Q193" s="20" t="str">
        <f>IF(StockTree!Q193="","",IF(T=Q$10,IF(CallFlag=1,MAX(StockTree!Q193-K,0),MAX(K-StockTree!Q193,0)),EXP(-rr*h)*(pstar*R193+(1-pstar)*R194)))</f>
        <v/>
      </c>
      <c r="R193" s="20" t="str">
        <f>IF(StockTree!R193="","",IF(T=R$10,IF(CallFlag=1,MAX(StockTree!R193-K,0),MAX(K-StockTree!R193,0)),EXP(-rr*h)*(pstar*S193+(1-pstar)*S194)))</f>
        <v/>
      </c>
      <c r="S193" s="20" t="str">
        <f>IF(StockTree!S193="","",IF(T=S$10,IF(CallFlag=1,MAX(StockTree!S193-K,0),MAX(K-StockTree!S193,0)),EXP(-rr*h)*(pstar*T193+(1-pstar)*T194)))</f>
        <v/>
      </c>
      <c r="T193" s="20" t="str">
        <f>IF(StockTree!T193="","",IF(T=T$10,IF(CallFlag=1,MAX(StockTree!T193-K,0),MAX(K-StockTree!T193,0)),EXP(-rr*h)*(pstar*U193+(1-pstar)*U194)))</f>
        <v/>
      </c>
      <c r="U193" s="20" t="str">
        <f>IF(StockTree!U193="","",IF(T=U$10,IF(CallFlag=1,MAX(StockTree!U193-K,0),MAX(K-StockTree!U193,0)),EXP(-rr*h)*(pstar*V193+(1-pstar)*V194)))</f>
        <v/>
      </c>
      <c r="V193" s="20" t="str">
        <f>IF(StockTree!V193="","",IF(T=V$10,IF(CallFlag=1,MAX(StockTree!V193-K,0),MAX(K-StockTree!V193,0)),EXP(-rr*h)*(pstar*W193+(1-pstar)*W194)))</f>
        <v/>
      </c>
      <c r="W193" s="20" t="str">
        <f>IF(StockTree!W193="","",IF(T=W$10,IF(CallFlag=1,MAX(StockTree!W193-K,0),MAX(K-StockTree!W193,0)),EXP(-rr*h)*(pstar*X193+(1-pstar)*X194)))</f>
        <v/>
      </c>
      <c r="X193" s="20" t="str">
        <f>IF(StockTree!X193="","",IF(T=X$10,IF(CallFlag=1,MAX(StockTree!X193-K,0),MAX(K-StockTree!X193,0)),EXP(-rr*h)*(pstar*Y193+(1-pstar)*Y194)))</f>
        <v/>
      </c>
      <c r="Y193" s="20" t="str">
        <f>IF(StockTree!Y193="","",IF(T=Y$10,IF(CallFlag=1,MAX(StockTree!Y193-K,0),MAX(K-StockTree!Y193,0)),EXP(-rr*h)*(pstar*Z193+(1-pstar)*Z194)))</f>
        <v/>
      </c>
      <c r="Z193" s="20" t="str">
        <f>IF(StockTree!Z193="","",IF(T=Z$10,IF(CallFlag=1,MAX(StockTree!Z193-K,0),MAX(K-StockTree!Z193,0)),EXP(-rr*h)*(pstar*AA193+(1-pstar)*AA194)))</f>
        <v/>
      </c>
      <c r="AA193" s="20" t="str">
        <f>IF(StockTree!AA193="","",IF(T=AA$10,IF(CallFlag=1,MAX(StockTree!AA193-K,0),MAX(K-StockTree!AA193,0)),EXP(-rr*h)*(pstar*AB193+(1-pstar)*AB194)))</f>
        <v/>
      </c>
      <c r="AB193" s="20" t="str">
        <f>IF(StockTree!AB193="","",IF(T=AB$10,IF(CallFlag=1,MAX(StockTree!AB193-K,0),MAX(K-StockTree!AB193,0)),EXP(-rr*h)*(pstar*AC193+(1-pstar)*AC194)))</f>
        <v/>
      </c>
      <c r="AC193" s="20" t="str">
        <f>IF(StockTree!AC193="","",IF(T=AC$10,IF(CallFlag=1,MAX(StockTree!AC193-K,0),MAX(K-StockTree!AC193,0)),EXP(-rr*h)*(pstar*AD193+(1-pstar)*AD194)))</f>
        <v/>
      </c>
      <c r="AD193" s="20" t="str">
        <f>IF(StockTree!AD193="","",IF(T=AD$10,IF(CallFlag=1,MAX(StockTree!AD193-K,0),MAX(K-StockTree!AD193,0)),EXP(-rr*h)*(pstar*AE193+(1-pstar)*AE194)))</f>
        <v/>
      </c>
      <c r="AE193" s="20" t="str">
        <f>IF(StockTree!AE193="","",IF(T=AE$10,IF(CallFlag=1,MAX(StockTree!AE193-K,0),MAX(K-StockTree!AE193,0)),EXP(-rr*h)*(pstar*AF193+(1-pstar)*AF194)))</f>
        <v/>
      </c>
      <c r="AF193" s="20" t="str">
        <f>IF(StockTree!AF193="","",IF(T=AF$10,IF(CallFlag=1,MAX(StockTree!AF193-K,0),MAX(K-StockTree!AF193,0)),EXP(-rr*h)*(pstar*AG193+(1-pstar)*AG194)))</f>
        <v/>
      </c>
      <c r="AG193" s="20" t="str">
        <f>IF(StockTree!AG193="","",IF(T=AG$10,IF(CallFlag=1,MAX(StockTree!AG193-K,0),MAX(K-StockTree!AG193,0)),EXP(-rr*h)*(pstar*AH193+(1-pstar)*AH194)))</f>
        <v/>
      </c>
      <c r="AH193" s="20" t="str">
        <f>IF(StockTree!AH193="","",IF(T=AH$10,IF(CallFlag=1,MAX(StockTree!AH193-K,0),MAX(K-StockTree!AH193,0)),EXP(-rr*h)*(pstar*AI193+(1-pstar)*AI194)))</f>
        <v/>
      </c>
      <c r="AI193" s="20" t="str">
        <f>IF(StockTree!AI193="","",IF(T=AI$10,IF(CallFlag=1,MAX(StockTree!AI193-K,0),MAX(K-StockTree!AI193,0)),EXP(-rr*h)*(pstar*AJ193+(1-pstar)*AJ194)))</f>
        <v/>
      </c>
      <c r="AJ193" s="20" t="str">
        <f>IF(StockTree!AJ193="","",IF(T=AJ$10,IF(CallFlag=1,MAX(StockTree!AJ193-K,0),MAX(K-StockTree!AJ193,0)),EXP(-rr*h)*(pstar*AK193+(1-pstar)*AK194)))</f>
        <v/>
      </c>
      <c r="AK193" s="20" t="str">
        <f>IF(StockTree!AK193="","",IF(T=AK$10,IF(CallFlag=1,MAX(StockTree!AK193-K,0),MAX(K-StockTree!AK193,0)),EXP(-rr*h)*(pstar*AL193+(1-pstar)*AL194)))</f>
        <v/>
      </c>
      <c r="AL193" s="20" t="str">
        <f>IF(StockTree!AL193="","",IF(T=AL$10,IF(CallFlag=1,MAX(StockTree!AL193-K,0),MAX(K-StockTree!AL193,0)),EXP(-rr*h)*(pstar*AM193+(1-pstar)*AM194)))</f>
        <v/>
      </c>
      <c r="AM193" s="20" t="str">
        <f>IF(StockTree!AM193="","",IF(T=AM$10,IF(CallFlag=1,MAX(StockTree!AM193-K,0),MAX(K-StockTree!AM193,0)),EXP(-rr*h)*(pstar*AN193+(1-pstar)*AN194)))</f>
        <v/>
      </c>
      <c r="AN193" s="20" t="str">
        <f>IF(StockTree!AN193="","",IF(T=AN$10,IF(CallFlag=1,MAX(StockTree!AN193-K,0),MAX(K-StockTree!AN193,0)),EXP(-rr*h)*(pstar*AO193+(1-pstar)*AO194)))</f>
        <v/>
      </c>
      <c r="AO193" s="20" t="str">
        <f>IF(StockTree!AO193="","",IF(T=AO$10,IF(CallFlag=1,MAX(StockTree!AO193-K,0),MAX(K-StockTree!AO193,0)),EXP(-rr*h)*(pstar*AP193+(1-pstar)*AP194)))</f>
        <v/>
      </c>
      <c r="AP193" s="20" t="str">
        <f>IF(StockTree!AP193="","",IF(T=AP$10,IF(CallFlag=1,MAX(StockTree!AP193-K,0),MAX(K-StockTree!AP193,0)),EXP(-rr*h)*(pstar*AQ193+(1-pstar)*AQ194)))</f>
        <v/>
      </c>
      <c r="AQ193" s="20" t="str">
        <f>IF(StockTree!AQ193="","",IF(T=AQ$10,IF(CallFlag=1,MAX(StockTree!AQ193-K,0),MAX(K-StockTree!AQ193,0)),EXP(-rr*h)*(pstar*AR193+(1-pstar)*AR194)))</f>
        <v/>
      </c>
      <c r="AR193" s="20" t="str">
        <f>IF(StockTree!AR193="","",IF(T=AR$10,IF(CallFlag=1,MAX(StockTree!AR193-K,0),MAX(K-StockTree!AR193,0)),EXP(-rr*h)*(pstar*AS193+(1-pstar)*AS194)))</f>
        <v/>
      </c>
      <c r="AS193" s="20" t="str">
        <f>IF(StockTree!AS193="","",IF(T=AS$10,IF(CallFlag=1,MAX(StockTree!AS193-K,0),MAX(K-StockTree!AS193,0)),EXP(-rr*h)*(pstar*AT193+(1-pstar)*AT194)))</f>
        <v/>
      </c>
      <c r="AT193" s="20" t="str">
        <f>IF(StockTree!AT193="","",IF(T=AT$10,IF(CallFlag=1,MAX(StockTree!AT193-K,0),MAX(K-StockTree!AT193,0)),EXP(-rr*h)*(pstar*AU193+(1-pstar)*AU194)))</f>
        <v/>
      </c>
      <c r="AU193" s="20" t="str">
        <f>IF(StockTree!AU193="","",IF(T=AU$10,IF(CallFlag=1,MAX(StockTree!AU193-K,0),MAX(K-StockTree!AU193,0)),EXP(-rr*h)*(pstar*AV193+(1-pstar)*AV194)))</f>
        <v/>
      </c>
      <c r="AV193" s="20" t="str">
        <f>IF(StockTree!AV193="","",IF(T=AV$10,IF(CallFlag=1,MAX(StockTree!AV193-K,0),MAX(K-StockTree!AV193,0)),EXP(-rr*h)*(pstar*AW193+(1-pstar)*AW194)))</f>
        <v/>
      </c>
      <c r="AW193" s="20" t="str">
        <f>IF(StockTree!AW193="","",IF(T=AW$10,IF(CallFlag=1,MAX(StockTree!AW193-K,0),MAX(K-StockTree!AW193,0)),EXP(-rr*h)*(pstar*AX193+(1-pstar)*AX194)))</f>
        <v/>
      </c>
      <c r="AX193" s="20" t="str">
        <f>IF(StockTree!AX193="","",IF(T=AX$10,IF(CallFlag=1,MAX(StockTree!AX193-K,0),MAX(K-StockTree!AX193,0)),EXP(-rr*h)*(pstar*AY193+(1-pstar)*AY194)))</f>
        <v/>
      </c>
      <c r="AY193" s="20" t="str">
        <f>IF(StockTree!AY193="","",IF(T=AY$10,IF(CallFlag=1,MAX(StockTree!AY193-K,0),MAX(K-StockTree!AY193,0)),EXP(-rr*h)*(pstar*AZ193+(1-pstar)*AZ194)))</f>
        <v/>
      </c>
      <c r="AZ193" s="20" t="str">
        <f>IF(StockTree!AZ193="","",IF(T=AZ$10,IF(CallFlag=1,MAX(StockTree!AZ193-K,0),MAX(K-StockTree!AZ193,0)),EXP(-rr*h)*(pstar*BA193+(1-pstar)*BA194)))</f>
        <v/>
      </c>
      <c r="BA193" s="20" t="str">
        <f>IF(StockTree!BA193="","",IF(T=BA$10,IF(CallFlag=1,MAX(StockTree!BA193-K,0),MAX(K-StockTree!BA193,0)),EXP(-rr*h)*(pstar*BB193+(1-pstar)*BB194)))</f>
        <v/>
      </c>
      <c r="BB193" s="20" t="str">
        <f>IF(StockTree!BB193="","",IF(T=BB$10,IF(CallFlag=1,MAX(StockTree!BB193-K,0),MAX(K-StockTree!BB193,0)),EXP(-rr*h)*(pstar*BC193+(1-pstar)*BC194)))</f>
        <v/>
      </c>
      <c r="BC193" s="20" t="str">
        <f>IF(StockTree!BC193="","",IF(T=BC$10,IF(CallFlag=1,MAX(StockTree!BC193-K,0),MAX(K-StockTree!BC193,0)),EXP(-rr*h)*(pstar*BD193+(1-pstar)*BD194)))</f>
        <v/>
      </c>
      <c r="BD193" s="20" t="str">
        <f>IF(StockTree!BD193="","",IF(T=BD$10,IF(CallFlag=1,MAX(StockTree!BD193-K,0),MAX(K-StockTree!BD193,0)),EXP(-rr*h)*(pstar*BE193+(1-pstar)*BE194)))</f>
        <v/>
      </c>
      <c r="BE193" s="20" t="str">
        <f>IF(StockTree!BE193="","",IF(T=BE$10,IF(CallFlag=1,MAX(StockTree!BE193-K,0),MAX(K-StockTree!BE193,0)),EXP(-rr*h)*(pstar*BF193+(1-pstar)*BF194)))</f>
        <v/>
      </c>
      <c r="BF193" s="20" t="str">
        <f>IF(StockTree!BF193="","",IF(T=BF$10,IF(CallFlag=1,MAX(StockTree!BF193-K,0),MAX(K-StockTree!BF193,0)),EXP(-rr*h)*(pstar*BG193+(1-pstar)*BG194)))</f>
        <v/>
      </c>
      <c r="BG193" s="20" t="str">
        <f>IF(StockTree!BG193="","",IF(T=BG$10,IF(CallFlag=1,MAX(StockTree!BG193-K,0),MAX(K-StockTree!BG193,0)),EXP(-rr*h)*(pstar*BH193+(1-pstar)*BH194)))</f>
        <v/>
      </c>
      <c r="BH193" s="20" t="str">
        <f>IF(StockTree!BH193="","",IF(T=BH$10,IF(CallFlag=1,MAX(StockTree!BH193-K,0),MAX(K-StockTree!BH193,0)),EXP(-rr*h)*(pstar*BI193+(1-pstar)*BI194)))</f>
        <v/>
      </c>
      <c r="BI193" s="20" t="str">
        <f>IF(StockTree!BI193="","",IF(T=BI$10,IF(CallFlag=1,MAX(StockTree!BI193-K,0),MAX(K-StockTree!BI193,0)),EXP(-rr*h)*(pstar*BJ193+(1-pstar)*BJ194)))</f>
        <v/>
      </c>
      <c r="BJ193" s="20" t="str">
        <f>IF(StockTree!BJ193="","",IF(T=BJ$10,IF(CallFlag=1,MAX(StockTree!BJ193-K,0),MAX(K-StockTree!BJ193,0)),EXP(-rr*h)*(pstar*BK193+(1-pstar)*BK194)))</f>
        <v/>
      </c>
      <c r="BK193" s="20" t="str">
        <f>IF(StockTree!BK193="","",IF(T=BK$10,IF(CallFlag=1,MAX(StockTree!BK193-K,0),MAX(K-StockTree!BK193,0)),EXP(-rr*h)*(pstar*BL193+(1-pstar)*BL194)))</f>
        <v/>
      </c>
      <c r="BL193" s="20" t="str">
        <f>IF(StockTree!BL193="","",IF(T=BL$10,IF(CallFlag=1,MAX(StockTree!BL193-K,0),MAX(K-StockTree!BL193,0)),EXP(-rr*h)*(pstar*BM193+(1-pstar)*BM194)))</f>
        <v/>
      </c>
      <c r="BM193" s="20" t="str">
        <f>IF(StockTree!BM193="","",IF(T=BM$10,IF(CallFlag=1,MAX(StockTree!BM193-K,0),MAX(K-StockTree!BM193,0)),EXP(-rr*h)*(pstar*BN193+(1-pstar)*BN194)))</f>
        <v/>
      </c>
      <c r="BN193" s="20" t="str">
        <f>IF(StockTree!BN193="","",IF(T=BN$10,IF(CallFlag=1,MAX(StockTree!BN193-K,0),MAX(K-StockTree!BN193,0)),EXP(-rr*h)*(pstar*BO193+(1-pstar)*BO194)))</f>
        <v/>
      </c>
      <c r="BO193" s="20" t="str">
        <f>IF(StockTree!BO193="","",IF(T=BO$10,IF(CallFlag=1,MAX(StockTree!BO193-K,0),MAX(K-StockTree!BO193,0)),EXP(-rr*h)*(pstar*BP193+(1-pstar)*BP194)))</f>
        <v/>
      </c>
      <c r="BP193" s="20" t="str">
        <f>IF(StockTree!BP193="","",IF(T=BP$10,IF(CallFlag=1,MAX(StockTree!BP193-K,0),MAX(K-StockTree!BP193,0)),EXP(-rr*h)*(pstar*BQ193+(1-pstar)*BQ194)))</f>
        <v/>
      </c>
      <c r="BQ193" s="20" t="str">
        <f>IF(StockTree!BQ193="","",IF(T=BQ$10,IF(CallFlag=1,MAX(StockTree!BQ193-K,0),MAX(K-StockTree!BQ193,0)),EXP(-rr*h)*(pstar*BR193+(1-pstar)*BR194)))</f>
        <v/>
      </c>
      <c r="BR193" s="20" t="str">
        <f>IF(StockTree!BR193="","",IF(T=BR$10,IF(CallFlag=1,MAX(StockTree!BR193-K,0),MAX(K-StockTree!BR193,0)),EXP(-rr*h)*(pstar*BS193+(1-pstar)*BS194)))</f>
        <v/>
      </c>
      <c r="BS193" s="20" t="str">
        <f>IF(StockTree!BS193="","",IF(T=BS$10,IF(CallFlag=1,MAX(StockTree!BS193-K,0),MAX(K-StockTree!BS193,0)),EXP(-rr*h)*(pstar*BT193+(1-pstar)*BT194)))</f>
        <v/>
      </c>
      <c r="BT193" s="20" t="str">
        <f>IF(StockTree!BT193="","",IF(T=BT$10,IF(CallFlag=1,MAX(StockTree!BT193-K,0),MAX(K-StockTree!BT193,0)),EXP(-rr*h)*(pstar*BU193+(1-pstar)*BU194)))</f>
        <v/>
      </c>
      <c r="BU193" s="20" t="str">
        <f>IF(StockTree!BU193="","",IF(T=BU$10,IF(CallFlag=1,MAX(StockTree!BU193-K,0),MAX(K-StockTree!BU193,0)),EXP(-rr*h)*(pstar*BV193+(1-pstar)*BV194)))</f>
        <v/>
      </c>
      <c r="BV193" s="20" t="str">
        <f>IF(StockTree!BV193="","",IF(T=BV$10,IF(CallFlag=1,MAX(StockTree!BV193-K,0),MAX(K-StockTree!BV193,0)),EXP(-rr*h)*(pstar*BW193+(1-pstar)*BW194)))</f>
        <v/>
      </c>
      <c r="BW193" s="20" t="str">
        <f>IF(StockTree!BW193="","",IF(T=BW$10,IF(CallFlag=1,MAX(StockTree!BW193-K,0),MAX(K-StockTree!BW193,0)),EXP(-rr*h)*(pstar*BX193+(1-pstar)*BX194)))</f>
        <v/>
      </c>
      <c r="BX193" s="20" t="str">
        <f>IF(StockTree!BX193="","",IF(T=BX$10,IF(CallFlag=1,MAX(StockTree!BX193-K,0),MAX(K-StockTree!BX193,0)),EXP(-rr*h)*(pstar*BY193+(1-pstar)*BY194)))</f>
        <v/>
      </c>
      <c r="BY193" s="20" t="str">
        <f>IF(StockTree!BY193="","",IF(T=BY$10,IF(CallFlag=1,MAX(StockTree!BY193-K,0),MAX(K-StockTree!BY193,0)),EXP(-rr*h)*(pstar*BZ193+(1-pstar)*BZ194)))</f>
        <v/>
      </c>
      <c r="BZ193" s="20" t="str">
        <f>IF(StockTree!BZ193="","",IF(T=BZ$10,IF(CallFlag=1,MAX(StockTree!BZ193-K,0),MAX(K-StockTree!BZ193,0)),EXP(-rr*h)*(pstar*CA193+(1-pstar)*CA194)))</f>
        <v/>
      </c>
      <c r="CA193" s="20" t="str">
        <f>IF(StockTree!CA193="","",IF(T=CA$10,IF(CallFlag=1,MAX(StockTree!CA193-K,0),MAX(K-StockTree!CA193,0)),EXP(-rr*h)*(pstar*CB193+(1-pstar)*CB194)))</f>
        <v/>
      </c>
      <c r="CB193" s="20" t="str">
        <f>IF(StockTree!CB193="","",IF(T=CB$10,IF(CallFlag=1,MAX(StockTree!CB193-K,0),MAX(K-StockTree!CB193,0)),EXP(-rr*h)*(pstar*CC193+(1-pstar)*CC194)))</f>
        <v/>
      </c>
      <c r="CC193" s="20" t="str">
        <f>IF(StockTree!CC193="","",IF(T=CC$10,IF(CallFlag=1,MAX(StockTree!CC193-K,0),MAX(K-StockTree!CC193,0)),EXP(-rr*h)*(pstar*CD193+(1-pstar)*CD194)))</f>
        <v/>
      </c>
      <c r="CD193" s="20" t="str">
        <f>IF(StockTree!CD193="","",IF(T=CD$10,IF(CallFlag=1,MAX(StockTree!CD193-K,0),MAX(K-StockTree!CD193,0)),EXP(-rr*h)*(pstar*CE193+(1-pstar)*CE194)))</f>
        <v/>
      </c>
      <c r="CE193" s="20" t="str">
        <f>IF(StockTree!CE193="","",IF(T=CE$10,IF(CallFlag=1,MAX(StockTree!CE193-K,0),MAX(K-StockTree!CE193,0)),EXP(-rr*h)*(pstar*CF193+(1-pstar)*CF194)))</f>
        <v/>
      </c>
      <c r="CF193" s="20" t="str">
        <f>IF(StockTree!CF193="","",IF(T=CF$10,IF(CallFlag=1,MAX(StockTree!CF193-K,0),MAX(K-StockTree!CF193,0)),EXP(-rr*h)*(pstar*CG193+(1-pstar)*CG194)))</f>
        <v/>
      </c>
      <c r="CG193" s="20" t="str">
        <f>IF(StockTree!CG193="","",IF(T=CG$10,IF(CallFlag=1,MAX(StockTree!CG193-K,0),MAX(K-StockTree!CG193,0)),EXP(-rr*h)*(pstar*CH193+(1-pstar)*CH194)))</f>
        <v/>
      </c>
      <c r="CH193" s="20" t="str">
        <f>IF(StockTree!CH193="","",IF(T=CH$10,IF(CallFlag=1,MAX(StockTree!CH193-K,0),MAX(K-StockTree!CH193,0)),EXP(-rr*h)*(pstar*CI193+(1-pstar)*CI194)))</f>
        <v/>
      </c>
      <c r="CI193" s="20" t="str">
        <f>IF(StockTree!CI193="","",IF(T=CI$10,IF(CallFlag=1,MAX(StockTree!CI193-K,0),MAX(K-StockTree!CI193,0)),EXP(-rr*h)*(pstar*CJ193+(1-pstar)*CJ194)))</f>
        <v/>
      </c>
      <c r="CJ193" s="20" t="str">
        <f>IF(StockTree!CJ193="","",IF(T=CJ$10,IF(CallFlag=1,MAX(StockTree!CJ193-K,0),MAX(K-StockTree!CJ193,0)),EXP(-rr*h)*(pstar*CK193+(1-pstar)*CK194)))</f>
        <v/>
      </c>
      <c r="CK193" s="20" t="str">
        <f>IF(StockTree!CK193="","",IF(T=CK$10,IF(CallFlag=1,MAX(StockTree!CK193-K,0),MAX(K-StockTree!CK193,0)),EXP(-rr*h)*(pstar*CL193+(1-pstar)*CL194)))</f>
        <v/>
      </c>
      <c r="CL193" s="20" t="str">
        <f>IF(StockTree!CL193="","",IF(T=CL$10,IF(CallFlag=1,MAX(StockTree!CL193-K,0),MAX(K-StockTree!CL193,0)),EXP(-rr*h)*(pstar*CM193+(1-pstar)*CM194)))</f>
        <v/>
      </c>
      <c r="CM193" s="20" t="str">
        <f>IF(StockTree!CM193="","",IF(T=CM$10,IF(CallFlag=1,MAX(StockTree!CM193-K,0),MAX(K-StockTree!CM193,0)),EXP(-rr*h)*(pstar*CN193+(1-pstar)*CN194)))</f>
        <v/>
      </c>
      <c r="CN193" s="20" t="str">
        <f>IF(StockTree!CN193="","",IF(T=CN$10,IF(CallFlag=1,MAX(StockTree!CN193-K,0),MAX(K-StockTree!CN193,0)),EXP(-rr*h)*(pstar*CO193+(1-pstar)*CO194)))</f>
        <v/>
      </c>
      <c r="CO193" s="20" t="str">
        <f>IF(StockTree!CO193="","",IF(T=CO$10,IF(CallFlag=1,MAX(StockTree!CO193-K,0),MAX(K-StockTree!CO193,0)),EXP(-rr*h)*(pstar*CP193+(1-pstar)*CP194)))</f>
        <v/>
      </c>
      <c r="CP193" s="20" t="str">
        <f>IF(StockTree!CP193="","",IF(T=CP$10,IF(CallFlag=1,MAX(StockTree!CP193-K,0),MAX(K-StockTree!CP193,0)),EXP(-rr*h)*(pstar*CQ193+(1-pstar)*CQ194)))</f>
        <v/>
      </c>
      <c r="CQ193" s="20" t="str">
        <f>IF(StockTree!CQ193="","",IF(T=CQ$10,IF(CallFlag=1,MAX(StockTree!CQ193-K,0),MAX(K-StockTree!CQ193,0)),EXP(-rr*h)*(pstar*CR193+(1-pstar)*CR194)))</f>
        <v/>
      </c>
      <c r="CR193" s="20" t="str">
        <f>IF(StockTree!CR193="","",IF(T=CR$10,IF(CallFlag=1,MAX(StockTree!CR193-K,0),MAX(K-StockTree!CR193,0)),EXP(-rr*h)*(pstar*CS193+(1-pstar)*CS194)))</f>
        <v/>
      </c>
      <c r="CS193" s="20" t="str">
        <f>IF(StockTree!CS193="","",IF(T=CS$10,IF(CallFlag=1,MAX(StockTree!CS193-K,0),MAX(K-StockTree!CS193,0)),EXP(-rr*h)*(pstar*CT193+(1-pstar)*CT194)))</f>
        <v/>
      </c>
      <c r="CT193" s="20" t="str">
        <f>IF(StockTree!CT193="","",IF(T=CT$10,IF(CallFlag=1,MAX(StockTree!CT193-K,0),MAX(K-StockTree!CT193,0)),EXP(-rr*h)*(pstar*CU193+(1-pstar)*CU194)))</f>
        <v/>
      </c>
      <c r="CU193" s="20" t="str">
        <f>IF(StockTree!CU193="","",IF(T=CU$10,IF(CallFlag=1,MAX(StockTree!CU193-K,0),MAX(K-StockTree!CU193,0)),EXP(-rr*h)*(pstar*CV193+(1-pstar)*CV194)))</f>
        <v/>
      </c>
      <c r="CV193" s="20" t="str">
        <f>IF(StockTree!CV193="","",IF(T=CV$10,IF(CallFlag=1,MAX(StockTree!CV193-K,0),MAX(K-StockTree!CV193,0)),EXP(-rr*h)*(pstar*CW193+(1-pstar)*CW194)))</f>
        <v/>
      </c>
      <c r="CW193" s="20" t="str">
        <f>IF(StockTree!CW193="","",IF(T=CW$10,IF(CallFlag=1,MAX(StockTree!CW193-K,0),MAX(K-StockTree!CW193,0)),EXP(-rr*h)*(pstar*CX193+(1-pstar)*CX194)))</f>
        <v/>
      </c>
      <c r="CX193" s="20" t="str">
        <f>IF(StockTree!CX193="","",IF(T=CX$10,IF(CallFlag=1,MAX(StockTree!CX193-K,0),MAX(K-StockTree!CX193,0)),EXP(-rr*h)*(pstar*CY193+(1-pstar)*CY194)))</f>
        <v/>
      </c>
      <c r="CY193" s="20" t="str">
        <f>IF(StockTree!CY193="","",IF(T=CY$10,IF(CallFlag=1,MAX(StockTree!CY193-K,0),MAX(K-StockTree!CY193,0)),EXP(-rr*h)*(pstar*CZ193+(1-pstar)*CZ194)))</f>
        <v/>
      </c>
      <c r="CZ193" s="20" t="str">
        <f>IF(StockTree!CZ193="","",IF(T=CZ$10,IF(CallFlag=1,MAX(StockTree!CZ193-K,0),MAX(K-StockTree!CZ193,0)),EXP(-rr*h)*(pstar*DA193+(1-pstar)*DA194)))</f>
        <v/>
      </c>
      <c r="DA193" s="20" t="str">
        <f>IF(StockTree!DA193="","",IF(T=DA$10,IF(CallFlag=1,MAX(StockTree!DA193-K,0),MAX(K-StockTree!DA193,0)),EXP(-rr*h)*(pstar*DB193+(1-pstar)*DB194)))</f>
        <v/>
      </c>
      <c r="DB193" s="20" t="str">
        <f>IF(StockTree!DB193="","",IF(T=DB$10,IF(CallFlag=1,MAX(StockTree!DB193-K,0),MAX(K-StockTree!DB193,0)),EXP(-rr*h)*(pstar*DC193+(1-pstar)*DC194)))</f>
        <v/>
      </c>
      <c r="DC193" s="20" t="str">
        <f>IF(StockTree!DC193="","",IF(T=DC$10,IF(CallFlag=1,MAX(StockTree!DC193-K,0),MAX(K-StockTree!DC193,0)),EXP(-rr*h)*(pstar*DD193+(1-pstar)*DD194)))</f>
        <v/>
      </c>
      <c r="DD193" s="20" t="str">
        <f>IF(StockTree!DD193="","",IF(T=DD$10,IF(CallFlag=1,MAX(StockTree!DD193-K,0),MAX(K-StockTree!DD193,0)),EXP(-rr*h)*(pstar*DE193+(1-pstar)*DE194)))</f>
        <v/>
      </c>
      <c r="DE193" s="20" t="str">
        <f>IF(StockTree!DE193="","",IF(T=DE$10,IF(CallFlag=1,MAX(StockTree!DE193-K,0),MAX(K-StockTree!DE193,0)),EXP(-rr*h)*(pstar*DF193+(1-pstar)*DF194)))</f>
        <v/>
      </c>
      <c r="DF193" s="20" t="str">
        <f>IF(StockTree!DF193="","",IF(T=DF$10,IF(CallFlag=1,MAX(StockTree!DF193-K,0),MAX(K-StockTree!DF193,0)),EXP(-rr*h)*(pstar*DG193+(1-pstar)*DG194)))</f>
        <v/>
      </c>
      <c r="DG193" s="20" t="str">
        <f>IF(StockTree!DG193="","",IF(T=DG$10,IF(CallFlag=1,MAX(StockTree!DG193-K,0),MAX(K-StockTree!DG193,0)),EXP(-rr*h)*(pstar*DH193+(1-pstar)*DH194)))</f>
        <v/>
      </c>
      <c r="DH193" s="20" t="str">
        <f>IF(StockTree!DH193="","",IF(T=DH$10,IF(CallFlag=1,MAX(StockTree!DH193-K,0),MAX(K-StockTree!DH193,0)),EXP(-rr*h)*(pstar*DI193+(1-pstar)*DI194)))</f>
        <v/>
      </c>
      <c r="DI193" s="20" t="str">
        <f>IF(StockTree!DI193="","",IF(T=DI$10,IF(CallFlag=1,MAX(StockTree!DI193-K,0),MAX(K-StockTree!DI193,0)),EXP(-rr*h)*(pstar*DJ193+(1-pstar)*DJ194)))</f>
        <v/>
      </c>
      <c r="DJ193" s="20" t="str">
        <f>IF(StockTree!DJ193="","",IF(T=DJ$10,IF(CallFlag=1,MAX(StockTree!DJ193-K,0),MAX(K-StockTree!DJ193,0)),EXP(-rr*h)*(pstar*DK193+(1-pstar)*DK194)))</f>
        <v/>
      </c>
      <c r="DK193" s="20" t="str">
        <f>IF(StockTree!DK193="","",IF(T=DK$10,IF(CallFlag=1,MAX(StockTree!DK193-K,0),MAX(K-StockTree!DK193,0)),EXP(-rr*h)*(pstar*DL193+(1-pstar)*DL194)))</f>
        <v/>
      </c>
      <c r="DL193" s="20" t="str">
        <f>IF(StockTree!DL193="","",IF(T=DL$10,IF(CallFlag=1,MAX(StockTree!DL193-K,0),MAX(K-StockTree!DL193,0)),EXP(-rr*h)*(pstar*DM193+(1-pstar)*DM194)))</f>
        <v/>
      </c>
      <c r="DM193" s="20" t="str">
        <f>IF(StockTree!DM193="","",IF(T=DM$10,IF(CallFlag=1,MAX(StockTree!DM193-K,0),MAX(K-StockTree!DM193,0)),EXP(-rr*h)*(pstar*DN193+(1-pstar)*DN194)))</f>
        <v/>
      </c>
      <c r="DN193" s="20" t="str">
        <f>IF(StockTree!DN193="","",IF(T=DN$10,IF(CallFlag=1,MAX(StockTree!DN193-K,0),MAX(K-StockTree!DN193,0)),EXP(-rr*h)*(pstar*DO193+(1-pstar)*DO194)))</f>
        <v/>
      </c>
      <c r="DO193" s="20" t="str">
        <f>IF(StockTree!DO193="","",IF(T=DO$10,IF(CallFlag=1,MAX(StockTree!DO193-K,0),MAX(K-StockTree!DO193,0)),EXP(-rr*h)*(pstar*DP193+(1-pstar)*DP194)))</f>
        <v/>
      </c>
      <c r="DP193" s="20" t="str">
        <f>IF(StockTree!DP193="","",IF(T=DP$10,IF(CallFlag=1,MAX(StockTree!DP193-K,0),MAX(K-StockTree!DP193,0)),EXP(-rr*h)*(pstar*DQ193+(1-pstar)*DQ194)))</f>
        <v/>
      </c>
      <c r="DQ193" s="20" t="str">
        <f>IF(StockTree!DQ193="","",IF(T=DQ$10,IF(CallFlag=1,MAX(StockTree!DQ193-K,0),MAX(K-StockTree!DQ193,0)),EXP(-rr*h)*(pstar*DR193+(1-pstar)*DR194)))</f>
        <v/>
      </c>
      <c r="DR193" s="20" t="str">
        <f>IF(StockTree!DR193="","",IF(T=DR$10,IF(CallFlag=1,MAX(StockTree!DR193-K,0),MAX(K-StockTree!DR193,0)),EXP(-rr*h)*(pstar*DS193+(1-pstar)*DS194)))</f>
        <v/>
      </c>
      <c r="DS193" s="20" t="str">
        <f>IF(StockTree!DS193="","",IF(T=DS$10,IF(CallFlag=1,MAX(StockTree!DS193-K,0),MAX(K-StockTree!DS193,0)),EXP(-rr*h)*(pstar*DT193+(1-pstar)*DT194)))</f>
        <v/>
      </c>
      <c r="DT193" s="20" t="str">
        <f>IF(StockTree!DT193="","",IF(T=DT$10,IF(CallFlag=1,MAX(StockTree!DT193-K,0),MAX(K-StockTree!DT193,0)),EXP(-rr*h)*(pstar*DU193+(1-pstar)*DU194)))</f>
        <v/>
      </c>
      <c r="DU193" s="20" t="str">
        <f>IF(StockTree!DU193="","",IF(T=DU$10,IF(CallFlag=1,MAX(StockTree!DU193-K,0),MAX(K-StockTree!DU193,0)),EXP(-rr*h)*(pstar*DV193+(1-pstar)*DV194)))</f>
        <v/>
      </c>
      <c r="DV193" s="20" t="str">
        <f>IF(StockTree!DV193="","",IF(T=DV$10,IF(CallFlag=1,MAX(StockTree!DV193-K,0),MAX(K-StockTree!DV193,0)),EXP(-rr*h)*(pstar*DW193+(1-pstar)*DW194)))</f>
        <v/>
      </c>
      <c r="DW193" s="20" t="str">
        <f>IF(StockTree!DW193="","",IF(T=DW$10,IF(CallFlag=1,MAX(StockTree!DW193-K,0),MAX(K-StockTree!DW193,0)),EXP(-rr*h)*(pstar*DX193+(1-pstar)*DX194)))</f>
        <v/>
      </c>
      <c r="DX193" s="20" t="str">
        <f>IF(StockTree!DX193="","",IF(T=DX$10,IF(CallFlag=1,MAX(StockTree!DX193-K,0),MAX(K-StockTree!DX193,0)),EXP(-rr*h)*(pstar*DY193+(1-pstar)*DY194)))</f>
        <v/>
      </c>
      <c r="DY193" s="20" t="str">
        <f>IF(StockTree!DY193="","",IF(T=DY$10,IF(CallFlag=1,MAX(StockTree!DY193-K,0),MAX(K-StockTree!DY193,0)),EXP(-rr*h)*(pstar*DZ193+(1-pstar)*DZ194)))</f>
        <v/>
      </c>
      <c r="DZ193" s="20" t="str">
        <f>IF(StockTree!DZ193="","",IF(T=DZ$10,IF(CallFlag=1,MAX(StockTree!DZ193-K,0),MAX(K-StockTree!DZ193,0)),EXP(-rr*h)*(pstar*EA193+(1-pstar)*EA194)))</f>
        <v/>
      </c>
      <c r="EA193" s="20" t="str">
        <f>IF(StockTree!EA193="","",IF(T=EA$10,IF(CallFlag=1,MAX(StockTree!EA193-K,0),MAX(K-StockTree!EA193,0)),EXP(-rr*h)*(pstar*EB193+(1-pstar)*EB194)))</f>
        <v/>
      </c>
      <c r="EB193" s="20" t="str">
        <f>IF(StockTree!EB193="","",IF(T=EB$10,IF(CallFlag=1,MAX(StockTree!EB193-K,0),MAX(K-StockTree!EB193,0)),EXP(-rr*h)*(pstar*EC193+(1-pstar)*EC194)))</f>
        <v/>
      </c>
      <c r="EC193" s="20" t="str">
        <f>IF(StockTree!EC193="","",IF(T=EC$10,IF(CallFlag=1,MAX(StockTree!EC193-K,0),MAX(K-StockTree!EC193,0)),EXP(-rr*h)*(pstar*ED193+(1-pstar)*ED194)))</f>
        <v/>
      </c>
      <c r="ED193" s="20" t="str">
        <f>IF(StockTree!ED193="","",IF(T=ED$10,IF(CallFlag=1,MAX(StockTree!ED193-K,0),MAX(K-StockTree!ED193,0)),EXP(-rr*h)*(pstar*EE193+(1-pstar)*EE194)))</f>
        <v/>
      </c>
      <c r="EE193" s="20" t="str">
        <f>IF(StockTree!EE193="","",IF(T=EE$10,IF(CallFlag=1,MAX(StockTree!EE193-K,0),MAX(K-StockTree!EE193,0)),EXP(-rr*h)*(pstar*EF193+(1-pstar)*EF194)))</f>
        <v/>
      </c>
      <c r="EF193" s="20" t="str">
        <f>IF(StockTree!EF193="","",IF(T=EF$10,IF(CallFlag=1,MAX(StockTree!EF193-K,0),MAX(K-StockTree!EF193,0)),EXP(-rr*h)*(pstar*EG193+(1-pstar)*EG194)))</f>
        <v/>
      </c>
      <c r="EG193" s="20" t="str">
        <f>IF(StockTree!EG193="","",IF(T=EG$10,IF(CallFlag=1,MAX(StockTree!EG193-K,0),MAX(K-StockTree!EG193,0)),EXP(-rr*h)*(pstar*EH193+(1-pstar)*EH194)))</f>
        <v/>
      </c>
      <c r="EH193" s="20" t="str">
        <f>IF(StockTree!EH193="","",IF(T=EH$10,IF(CallFlag=1,MAX(StockTree!EH193-K,0),MAX(K-StockTree!EH193,0)),EXP(-rr*h)*(pstar*EI193+(1-pstar)*EI194)))</f>
        <v/>
      </c>
      <c r="EI193" s="20" t="str">
        <f>IF(StockTree!EI193="","",IF(T=EI$10,IF(CallFlag=1,MAX(StockTree!EI193-K,0),MAX(K-StockTree!EI193,0)),EXP(-rr*h)*(pstar*EJ193+(1-pstar)*EJ194)))</f>
        <v/>
      </c>
      <c r="EJ193" s="20" t="str">
        <f>IF(StockTree!EJ193="","",IF(T=EJ$10,IF(CallFlag=1,MAX(StockTree!EJ193-K,0),MAX(K-StockTree!EJ193,0)),EXP(-rr*h)*(pstar*EK193+(1-pstar)*EK194)))</f>
        <v/>
      </c>
      <c r="EK193" s="20" t="str">
        <f>IF(StockTree!EK193="","",IF(T=EK$10,IF(CallFlag=1,MAX(StockTree!EK193-K,0),MAX(K-StockTree!EK193,0)),EXP(-rr*h)*(pstar*EL193+(1-pstar)*EL194)))</f>
        <v/>
      </c>
      <c r="EL193" s="20" t="str">
        <f>IF(StockTree!EL193="","",IF(T=EL$10,IF(CallFlag=1,MAX(StockTree!EL193-K,0),MAX(K-StockTree!EL193,0)),EXP(-rr*h)*(pstar*EM193+(1-pstar)*EM194)))</f>
        <v/>
      </c>
      <c r="EM193" s="20" t="str">
        <f>IF(StockTree!EM193="","",IF(T=EM$10,IF(CallFlag=1,MAX(StockTree!EM193-K,0),MAX(K-StockTree!EM193,0)),EXP(-rr*h)*(pstar*EN193+(1-pstar)*EN194)))</f>
        <v/>
      </c>
      <c r="EN193" s="20" t="str">
        <f>IF(StockTree!EN193="","",IF(T=EN$10,IF(CallFlag=1,MAX(StockTree!EN193-K,0),MAX(K-StockTree!EN193,0)),EXP(-rr*h)*(pstar*EO193+(1-pstar)*EO194)))</f>
        <v/>
      </c>
      <c r="EO193" s="20" t="str">
        <f>IF(StockTree!EO193="","",IF(T=EO$10,IF(CallFlag=1,MAX(StockTree!EO193-K,0),MAX(K-StockTree!EO193,0)),EXP(-rr*h)*(pstar*EP193+(1-pstar)*EP194)))</f>
        <v/>
      </c>
      <c r="EP193" s="20" t="str">
        <f>IF(StockTree!EP193="","",IF(T=EP$10,IF(CallFlag=1,MAX(StockTree!EP193-K,0),MAX(K-StockTree!EP193,0)),EXP(-rr*h)*(pstar*EQ193+(1-pstar)*EQ194)))</f>
        <v/>
      </c>
      <c r="EQ193" s="20" t="str">
        <f>IF(StockTree!EQ193="","",IF(T=EQ$10,IF(CallFlag=1,MAX(StockTree!EQ193-K,0),MAX(K-StockTree!EQ193,0)),EXP(-rr*h)*(pstar*ER193+(1-pstar)*ER194)))</f>
        <v/>
      </c>
      <c r="ER193" s="20" t="str">
        <f>IF(StockTree!ER193="","",IF(T=ER$10,IF(CallFlag=1,MAX(StockTree!ER193-K,0),MAX(K-StockTree!ER193,0)),EXP(-rr*h)*(pstar*ES193+(1-pstar)*ES194)))</f>
        <v/>
      </c>
      <c r="ES193" s="20" t="str">
        <f>IF(StockTree!ES193="","",IF(T=ES$10,IF(CallFlag=1,MAX(StockTree!ES193-K,0),MAX(K-StockTree!ES193,0)),EXP(-rr*h)*(pstar*ET193+(1-pstar)*ET194)))</f>
        <v/>
      </c>
      <c r="ET193" s="20" t="str">
        <f>IF(StockTree!ET193="","",IF(T=ET$10,IF(CallFlag=1,MAX(StockTree!ET193-K,0),MAX(K-StockTree!ET193,0)),EXP(-rr*h)*(pstar*EU193+(1-pstar)*EU194)))</f>
        <v/>
      </c>
      <c r="EU193" s="20" t="str">
        <f>IF(StockTree!EU193="","",IF(T=EU$10,IF(CallFlag=1,MAX(StockTree!EU193-K,0),MAX(K-StockTree!EU193,0)),EXP(-rr*h)*(pstar*EV193+(1-pstar)*EV194)))</f>
        <v/>
      </c>
      <c r="EV193" s="20" t="str">
        <f>IF(StockTree!EV193="","",IF(T=EV$10,IF(CallFlag=1,MAX(StockTree!EV193-K,0),MAX(K-StockTree!EV193,0)),EXP(-rr*h)*(pstar*EW193+(1-pstar)*EW194)))</f>
        <v/>
      </c>
      <c r="EW193" s="20" t="str">
        <f>IF(StockTree!EW193="","",IF(T=EW$10,IF(CallFlag=1,MAX(StockTree!EW193-K,0),MAX(K-StockTree!EW193,0)),EXP(-rr*h)*(pstar*EX193+(1-pstar)*EX194)))</f>
        <v/>
      </c>
      <c r="EX193" s="20" t="str">
        <f>IF(StockTree!EX193="","",IF(T=EX$10,IF(CallFlag=1,MAX(StockTree!EX193-K,0),MAX(K-StockTree!EX193,0)),EXP(-rr*h)*(pstar*EY193+(1-pstar)*EY194)))</f>
        <v/>
      </c>
      <c r="EY193" s="20" t="str">
        <f>IF(StockTree!EY193="","",IF(T=EY$10,IF(CallFlag=1,MAX(StockTree!EY193-K,0),MAX(K-StockTree!EY193,0)),EXP(-rr*h)*(pstar*EZ193+(1-pstar)*EZ194)))</f>
        <v/>
      </c>
      <c r="EZ193" s="20" t="str">
        <f>IF(StockTree!EZ193="","",IF(T=EZ$10,IF(CallFlag=1,MAX(StockTree!EZ193-K,0),MAX(K-StockTree!EZ193,0)),EXP(-rr*h)*(pstar*FA193+(1-pstar)*FA194)))</f>
        <v/>
      </c>
      <c r="FA193" s="20" t="str">
        <f>IF(StockTree!FA193="","",IF(T=FA$10,IF(CallFlag=1,MAX(StockTree!FA193-K,0),MAX(K-StockTree!FA193,0)),EXP(-rr*h)*(pstar*FB193+(1-pstar)*FB194)))</f>
        <v/>
      </c>
      <c r="FB193" s="20" t="str">
        <f>IF(StockTree!FB193="","",IF(T=FB$10,IF(CallFlag=1,MAX(StockTree!FB193-K,0),MAX(K-StockTree!FB193,0)),EXP(-rr*h)*(pstar*FC193+(1-pstar)*FC194)))</f>
        <v/>
      </c>
      <c r="FC193" s="20" t="str">
        <f>IF(StockTree!FC193="","",IF(T=FC$10,IF(CallFlag=1,MAX(StockTree!FC193-K,0),MAX(K-StockTree!FC193,0)),EXP(-rr*h)*(pstar*FD193+(1-pstar)*FD194)))</f>
        <v/>
      </c>
      <c r="FD193" s="20" t="str">
        <f>IF(StockTree!FD193="","",IF(T=FD$10,IF(CallFlag=1,MAX(StockTree!FD193-K,0),MAX(K-StockTree!FD193,0)),EXP(-rr*h)*(pstar*FE193+(1-pstar)*FE194)))</f>
        <v/>
      </c>
      <c r="FE193" s="20" t="str">
        <f>IF(StockTree!FE193="","",IF(T=FE$10,IF(CallFlag=1,MAX(StockTree!FE193-K,0),MAX(K-StockTree!FE193,0)),EXP(-rr*h)*(pstar*FF193+(1-pstar)*FF194)))</f>
        <v/>
      </c>
      <c r="FF193" s="20" t="str">
        <f>IF(StockTree!FF193="","",IF(T=FF$10,IF(CallFlag=1,MAX(StockTree!FF193-K,0),MAX(K-StockTree!FF193,0)),EXP(-rr*h)*(pstar*FG193+(1-pstar)*FG194)))</f>
        <v/>
      </c>
      <c r="FG193" s="20" t="str">
        <f>IF(StockTree!FG193="","",IF(T=FG$10,IF(CallFlag=1,MAX(StockTree!FG193-K,0),MAX(K-StockTree!FG193,0)),EXP(-rr*h)*(pstar*FH193+(1-pstar)*FH194)))</f>
        <v/>
      </c>
      <c r="FH193" s="20" t="str">
        <f>IF(StockTree!FH193="","",IF(T=FH$10,IF(CallFlag=1,MAX(StockTree!FH193-K,0),MAX(K-StockTree!FH193,0)),EXP(-rr*h)*(pstar*FI193+(1-pstar)*FI194)))</f>
        <v/>
      </c>
      <c r="FI193" s="20" t="str">
        <f>IF(StockTree!FI193="","",IF(T=FI$10,IF(CallFlag=1,MAX(StockTree!FI193-K,0),MAX(K-StockTree!FI193,0)),EXP(-rr*h)*(pstar*FJ193+(1-pstar)*FJ194)))</f>
        <v/>
      </c>
      <c r="FJ193" s="20" t="str">
        <f>IF(StockTree!FJ193="","",IF(T=FJ$10,IF(CallFlag=1,MAX(StockTree!FJ193-K,0),MAX(K-StockTree!FJ193,0)),EXP(-rr*h)*(pstar*FK193+(1-pstar)*FK194)))</f>
        <v/>
      </c>
      <c r="FK193" s="20" t="str">
        <f>IF(StockTree!FK193="","",IF(T=FK$10,IF(CallFlag=1,MAX(StockTree!FK193-K,0),MAX(K-StockTree!FK193,0)),EXP(-rr*h)*(pstar*FL193+(1-pstar)*FL194)))</f>
        <v/>
      </c>
      <c r="FL193" s="20" t="str">
        <f>IF(StockTree!FL193="","",IF(T=FL$10,IF(CallFlag=1,MAX(StockTree!FL193-K,0),MAX(K-StockTree!FL193,0)),EXP(-rr*h)*(pstar*FM193+(1-pstar)*FM194)))</f>
        <v/>
      </c>
      <c r="FM193" s="20" t="str">
        <f>IF(StockTree!FM193="","",IF(T=FM$10,IF(CallFlag=1,MAX(StockTree!FM193-K,0),MAX(K-StockTree!FM193,0)),EXP(-rr*h)*(pstar*FN193+(1-pstar)*FN194)))</f>
        <v/>
      </c>
      <c r="FN193" s="20" t="str">
        <f>IF(StockTree!FN193="","",IF(T=FN$10,IF(CallFlag=1,MAX(StockTree!FN193-K,0),MAX(K-StockTree!FN193,0)),EXP(-rr*h)*(pstar*FO193+(1-pstar)*FO194)))</f>
        <v/>
      </c>
      <c r="FO193" s="20" t="str">
        <f>IF(StockTree!FO193="","",IF(T=FO$10,IF(CallFlag=1,MAX(StockTree!FO193-K,0),MAX(K-StockTree!FO193,0)),EXP(-rr*h)*(pstar*FP193+(1-pstar)*FP194)))</f>
        <v/>
      </c>
      <c r="FP193" s="20" t="str">
        <f>IF(StockTree!FP193="","",IF(T=FP$10,IF(CallFlag=1,MAX(StockTree!FP193-K,0),MAX(K-StockTree!FP193,0)),EXP(-rr*h)*(pstar*FQ193+(1-pstar)*FQ194)))</f>
        <v/>
      </c>
      <c r="FQ193" s="20" t="str">
        <f>IF(StockTree!FQ193="","",IF(T=FQ$10,IF(CallFlag=1,MAX(StockTree!FQ193-K,0),MAX(K-StockTree!FQ193,0)),EXP(-rr*h)*(pstar*FR193+(1-pstar)*FR194)))</f>
        <v/>
      </c>
      <c r="FR193" s="20" t="str">
        <f>IF(StockTree!FR193="","",IF(T=FR$10,IF(CallFlag=1,MAX(StockTree!FR193-K,0),MAX(K-StockTree!FR193,0)),EXP(-rr*h)*(pstar*FS193+(1-pstar)*FS194)))</f>
        <v/>
      </c>
      <c r="FS193" s="20" t="str">
        <f>IF(StockTree!FS193="","",IF(T=FS$10,IF(CallFlag=1,MAX(StockTree!FS193-K,0),MAX(K-StockTree!FS193,0)),EXP(-rr*h)*(pstar*FT193+(1-pstar)*FT194)))</f>
        <v/>
      </c>
      <c r="FT193" s="20" t="str">
        <f>IF(StockTree!FT193="","",IF(T=FT$10,IF(CallFlag=1,MAX(StockTree!FT193-K,0),MAX(K-StockTree!FT193,0)),EXP(-rr*h)*(pstar*FU193+(1-pstar)*FU194)))</f>
        <v/>
      </c>
      <c r="FU193" s="20" t="str">
        <f>IF(StockTree!FU193="","",IF(T=FU$10,IF(CallFlag=1,MAX(StockTree!FU193-K,0),MAX(K-StockTree!FU193,0)),EXP(-rr*h)*(pstar*FV193+(1-pstar)*FV194)))</f>
        <v/>
      </c>
      <c r="FV193" s="20" t="str">
        <f>IF(StockTree!FV193="","",IF(T=FV$10,IF(CallFlag=1,MAX(StockTree!FV193-K,0),MAX(K-StockTree!FV193,0)),EXP(-rr*h)*(pstar*FW193+(1-pstar)*FW194)))</f>
        <v/>
      </c>
      <c r="FW193" s="20" t="str">
        <f>IF(StockTree!FW193="","",IF(T=FW$10,IF(CallFlag=1,MAX(StockTree!FW193-K,0),MAX(K-StockTree!FW193,0)),EXP(-rr*h)*(pstar*FX193+(1-pstar)*FX194)))</f>
        <v/>
      </c>
      <c r="FX193" s="20" t="str">
        <f>IF(StockTree!FX193="","",IF(T=FX$10,IF(CallFlag=1,MAX(StockTree!FX193-K,0),MAX(K-StockTree!FX193,0)),EXP(-rr*h)*(pstar*FY193+(1-pstar)*FY194)))</f>
        <v/>
      </c>
      <c r="FY193" s="20" t="str">
        <f>IF(StockTree!FY193="","",IF(T=FY$10,IF(CallFlag=1,MAX(StockTree!FY193-K,0),MAX(K-StockTree!FY193,0)),EXP(-rr*h)*(pstar*FZ193+(1-pstar)*FZ194)))</f>
        <v/>
      </c>
      <c r="FZ193" s="20" t="str">
        <f>IF(StockTree!FZ193="","",IF(T=FZ$10,IF(CallFlag=1,MAX(StockTree!FZ193-K,0),MAX(K-StockTree!FZ193,0)),EXP(-rr*h)*(pstar*GA193+(1-pstar)*GA194)))</f>
        <v/>
      </c>
      <c r="GA193" s="20" t="str">
        <f>IF(StockTree!GA193="","",IF(T=GA$10,IF(CallFlag=1,MAX(StockTree!GA193-K,0),MAX(K-StockTree!GA193,0)),EXP(-rr*h)*(pstar*GB193+(1-pstar)*GB194)))</f>
        <v/>
      </c>
      <c r="GB193" s="20" t="str">
        <f>IF(StockTree!GB193="","",IF(T=GB$10,IF(CallFlag=1,MAX(StockTree!GB193-K,0),MAX(K-StockTree!GB193,0)),EXP(-rr*h)*(pstar*GC193+(1-pstar)*GC194)))</f>
        <v/>
      </c>
      <c r="GC193" s="20" t="str">
        <f>IF(StockTree!GC193="","",IF(T=GC$10,IF(CallFlag=1,MAX(StockTree!GC193-K,0),MAX(K-StockTree!GC193,0)),EXP(-rr*h)*(pstar*GD193+(1-pstar)*GD194)))</f>
        <v/>
      </c>
      <c r="GD193" s="20" t="str">
        <f>IF(StockTree!GD193="","",IF(T=GD$10,IF(CallFlag=1,MAX(StockTree!GD193-K,0),MAX(K-StockTree!GD193,0)),EXP(-rr*h)*(pstar*GE193+(1-pstar)*GE194)))</f>
        <v/>
      </c>
      <c r="GE193" s="20" t="str">
        <f>IF(StockTree!GE193="","",IF(T=GE$10,IF(CallFlag=1,MAX(StockTree!GE193-K,0),MAX(K-StockTree!GE193,0)),EXP(-rr*h)*(pstar*GF193+(1-pstar)*GF194)))</f>
        <v/>
      </c>
      <c r="GF193" s="20" t="str">
        <f>IF(StockTree!GF193="","",IF(T=GF$10,IF(CallFlag=1,MAX(StockTree!GF193-K,0),MAX(K-StockTree!GF193,0)),EXP(-rr*h)*(pstar*GG193+(1-pstar)*GG194)))</f>
        <v/>
      </c>
      <c r="GG193" s="20" t="str">
        <f>IF(StockTree!GG193="","",IF(T=GG$10,IF(CallFlag=1,MAX(StockTree!GG193-K,0),MAX(K-StockTree!GG193,0)),EXP(-rr*h)*(pstar*GH193+(1-pstar)*GH194)))</f>
        <v/>
      </c>
      <c r="GH193" s="20" t="str">
        <f>IF(StockTree!GH193="","",IF(T=GH$10,IF(CallFlag=1,MAX(StockTree!GH193-K,0),MAX(K-StockTree!GH193,0)),EXP(-rr*h)*(pstar*GI193+(1-pstar)*GI194)))</f>
        <v/>
      </c>
      <c r="GI193" s="20" t="str">
        <f>IF(StockTree!GI193="","",IF(T=GI$10,IF(CallFlag=1,MAX(StockTree!GI193-K,0),MAX(K-StockTree!GI193,0)),EXP(-rr*h)*(pstar*GJ193+(1-pstar)*GJ194)))</f>
        <v/>
      </c>
      <c r="GJ193" s="20" t="str">
        <f>IF(StockTree!GJ193="","",IF(T=GJ$10,IF(CallFlag=1,MAX(StockTree!GJ193-K,0),MAX(K-StockTree!GJ193,0)),EXP(-rr*h)*(pstar*GK193+(1-pstar)*GK194)))</f>
        <v/>
      </c>
      <c r="GK193" s="20" t="str">
        <f>IF(StockTree!GK193="","",IF(T=GK$10,IF(CallFlag=1,MAX(StockTree!GK193-K,0),MAX(K-StockTree!GK193,0)),EXP(-rr*h)*(pstar*GL193+(1-pstar)*GL194)))</f>
        <v/>
      </c>
      <c r="GL193" s="20" t="str">
        <f>IF(StockTree!GL193="","",IF(T=GL$10,IF(CallFlag=1,MAX(StockTree!GL193-K,0),MAX(K-StockTree!GL193,0)),EXP(-rr*h)*(pstar*GM193+(1-pstar)*GM194)))</f>
        <v/>
      </c>
      <c r="GM193" s="20" t="str">
        <f>IF(StockTree!GM193="","",IF(T=GM$10,IF(CallFlag=1,MAX(StockTree!GM193-K,0),MAX(K-StockTree!GM193,0)),EXP(-rr*h)*(pstar*GN193+(1-pstar)*GN194)))</f>
        <v/>
      </c>
      <c r="GN193" s="20" t="str">
        <f>IF(StockTree!GN193="","",IF(T=GN$10,IF(CallFlag=1,MAX(StockTree!GN193-K,0),MAX(K-StockTree!GN193,0)),EXP(-rr*h)*(pstar*GO193+(1-pstar)*GO194)))</f>
        <v/>
      </c>
      <c r="GO193" s="20" t="str">
        <f>IF(StockTree!GO193="","",IF(T=GO$10,IF(CallFlag=1,MAX(StockTree!GO193-K,0),MAX(K-StockTree!GO193,0)),EXP(-rr*h)*(pstar*GP193+(1-pstar)*GP194)))</f>
        <v/>
      </c>
      <c r="GP193" s="20" t="str">
        <f>IF(StockTree!GP193="","",IF(T=GP$10,IF(CallFlag=1,MAX(StockTree!GP193-K,0),MAX(K-StockTree!GP193,0)),EXP(-rr*h)*(pstar*GQ193+(1-pstar)*GQ194)))</f>
        <v/>
      </c>
      <c r="GQ193" s="20" t="str">
        <f>IF(StockTree!GQ193="","",IF(T=GQ$10,IF(CallFlag=1,MAX(StockTree!GQ193-K,0),MAX(K-StockTree!GQ193,0)),EXP(-rr*h)*(pstar*GR193+(1-pstar)*GR194)))</f>
        <v/>
      </c>
      <c r="GR193" s="20" t="str">
        <f>IF(StockTree!GR193="","",IF(T=GR$10,IF(CallFlag=1,MAX(StockTree!GR193-K,0),MAX(K-StockTree!GR193,0)),EXP(-rr*h)*(pstar*GS193+(1-pstar)*GS194)))</f>
        <v/>
      </c>
      <c r="GS193" s="20" t="str">
        <f>IF(StockTree!GS193="","",IF(T=GS$10,IF(CallFlag=1,MAX(StockTree!GS193-K,0),MAX(K-StockTree!GS193,0)),EXP(-rr*h)*(pstar*GT193+(1-pstar)*GT194)))</f>
        <v/>
      </c>
      <c r="GT193" s="20" t="str">
        <f>IF(StockTree!GT193="","",IF(T=GT$10,IF(CallFlag=1,MAX(StockTree!GT193-K,0),MAX(K-StockTree!GT193,0)),EXP(-rr*h)*(pstar*GU193+(1-pstar)*GU194)))</f>
        <v/>
      </c>
      <c r="GU193" s="20" t="str">
        <f>IF(StockTree!GU193="","",IF(T=GU$10,IF(CallFlag=1,MAX(StockTree!GU193-K,0),MAX(K-StockTree!GU193,0)),EXP(-rr*h)*(pstar*GV193+(1-pstar)*GV194)))</f>
        <v/>
      </c>
      <c r="GV193" s="20" t="str">
        <f>IF(StockTree!GV193="","",IF(T=GV$10,IF(CallFlag=1,MAX(StockTree!GV193-K,0),MAX(K-StockTree!GV193,0)),EXP(-rr*h)*(pstar*GW193+(1-pstar)*GW194)))</f>
        <v/>
      </c>
      <c r="GW193" s="20" t="str">
        <f>IF(StockTree!GW193="","",IF(T=GW$10,IF(CallFlag=1,MAX(StockTree!GW193-K,0),MAX(K-StockTree!GW193,0)),EXP(-rr*h)*(pstar*GX193+(1-pstar)*GX194)))</f>
        <v/>
      </c>
      <c r="GX193" s="20" t="str">
        <f>IF(StockTree!GX193="","",IF(T=GX$10,IF(CallFlag=1,MAX(StockTree!GX193-K,0),MAX(K-StockTree!GX193,0)),EXP(-rr*h)*(pstar*GY193+(1-pstar)*GY194)))</f>
        <v/>
      </c>
      <c r="GY193" s="20" t="str">
        <f>IF(StockTree!GY193="","",IF(T=GY$10,IF(CallFlag=1,MAX(StockTree!GY193-K,0),MAX(K-StockTree!GY193,0)),EXP(-rr*h)*(pstar*GZ193+(1-pstar)*GZ194)))</f>
        <v/>
      </c>
      <c r="GZ193" s="20" t="str">
        <f>IF(StockTree!GZ193="","",IF(T=GZ$10,IF(CallFlag=1,MAX(StockTree!GZ193-K,0),MAX(K-StockTree!GZ193,0)),EXP(-rr*h)*(pstar*HA193+(1-pstar)*HA194)))</f>
        <v/>
      </c>
      <c r="HA193" s="20" t="str">
        <f>IF(StockTree!HA193="","",IF(T=HA$10,IF(CallFlag=1,MAX(StockTree!HA193-K,0),MAX(K-StockTree!HA193,0)),EXP(-rr*h)*(pstar*HB193+(1-pstar)*HB194)))</f>
        <v/>
      </c>
      <c r="HB193" s="20" t="str">
        <f>IF(StockTree!HB193="","",IF(T=HB$10,IF(CallFlag=1,MAX(StockTree!HB193-K,0),MAX(K-StockTree!HB193,0)),EXP(-rr*h)*(pstar*HC193+(1-pstar)*HC194)))</f>
        <v/>
      </c>
      <c r="HC193" s="20" t="str">
        <f>IF(StockTree!HC193="","",IF(T=HC$10,IF(CallFlag=1,MAX(StockTree!HC193-K,0),MAX(K-StockTree!HC193,0)),EXP(-rr*h)*(pstar*HD193+(1-pstar)*HD194)))</f>
        <v/>
      </c>
      <c r="HD193" s="20" t="str">
        <f>IF(StockTree!HD193="","",IF(T=HD$10,IF(CallFlag=1,MAX(StockTree!HD193-K,0),MAX(K-StockTree!HD193,0)),EXP(-rr*h)*(pstar*HE193+(1-pstar)*HE194)))</f>
        <v/>
      </c>
      <c r="HE193" s="20" t="str">
        <f>IF(StockTree!HE193="","",IF(T=HE$10,IF(CallFlag=1,MAX(StockTree!HE193-K,0),MAX(K-StockTree!HE193,0)),EXP(-rr*h)*(pstar*HF193+(1-pstar)*HF194)))</f>
        <v/>
      </c>
      <c r="HF193" s="20" t="str">
        <f>IF(StockTree!HF193="","",IF(T=HF$10,IF(CallFlag=1,MAX(StockTree!HF193-K,0),MAX(K-StockTree!HF193,0)),EXP(-rr*h)*(pstar*HG193+(1-pstar)*HG194)))</f>
        <v/>
      </c>
      <c r="HG193" s="20" t="str">
        <f>IF(StockTree!HG193="","",IF(T=HG$10,IF(CallFlag=1,MAX(StockTree!HG193-K,0),MAX(K-StockTree!HG193,0)),EXP(-rr*h)*(pstar*HH193+(1-pstar)*HH194)))</f>
        <v/>
      </c>
      <c r="HH193" s="20" t="str">
        <f>IF(StockTree!HH193="","",IF(T=HH$10,IF(CallFlag=1,MAX(StockTree!HH193-K,0),MAX(K-StockTree!HH193,0)),EXP(-rr*h)*(pstar*HI193+(1-pstar)*HI194)))</f>
        <v/>
      </c>
      <c r="HI193" s="20" t="str">
        <f>IF(StockTree!HI193="","",IF(T=HI$10,IF(CallFlag=1,MAX(StockTree!HI193-K,0),MAX(K-StockTree!HI193,0)),EXP(-rr*h)*(pstar*HJ193+(1-pstar)*HJ194)))</f>
        <v/>
      </c>
      <c r="HJ193" s="20" t="str">
        <f>IF(StockTree!HJ193="","",IF(T=HJ$10,IF(CallFlag=1,MAX(StockTree!HJ193-K,0),MAX(K-StockTree!HJ193,0)),EXP(-rr*h)*(pstar*HK193+(1-pstar)*HK194)))</f>
        <v/>
      </c>
      <c r="HK193" s="20" t="str">
        <f>IF(StockTree!HK193="","",IF(T=HK$10,IF(CallFlag=1,MAX(StockTree!HK193-K,0),MAX(K-StockTree!HK193,0)),EXP(-rr*h)*(pstar*HL193+(1-pstar)*HL194)))</f>
        <v/>
      </c>
      <c r="HL193" s="20" t="str">
        <f>IF(StockTree!HL193="","",IF(T=HL$10,IF(CallFlag=1,MAX(StockTree!HL193-K,0),MAX(K-StockTree!HL193,0)),EXP(-rr*h)*(pstar*HM193+(1-pstar)*HM194)))</f>
        <v/>
      </c>
      <c r="HM193" s="20" t="str">
        <f>IF(StockTree!HM193="","",IF(T=HM$10,IF(CallFlag=1,MAX(StockTree!HM193-K,0),MAX(K-StockTree!HM193,0)),EXP(-rr*h)*(pstar*HN193+(1-pstar)*HN194)))</f>
        <v/>
      </c>
      <c r="HN193" s="20" t="str">
        <f>IF(StockTree!HN193="","",IF(T=HN$10,IF(CallFlag=1,MAX(StockTree!HN193-K,0),MAX(K-StockTree!HN193,0)),EXP(-rr*h)*(pstar*HO193+(1-pstar)*HO194)))</f>
        <v/>
      </c>
      <c r="HO193" s="20" t="str">
        <f>IF(StockTree!HO193="","",IF(T=HO$10,IF(CallFlag=1,MAX(StockTree!HO193-K,0),MAX(K-StockTree!HO193,0)),EXP(-rr*h)*(pstar*HP193+(1-pstar)*HP194)))</f>
        <v/>
      </c>
      <c r="HP193" s="20" t="str">
        <f>IF(StockTree!HP193="","",IF(T=HP$10,IF(CallFlag=1,MAX(StockTree!HP193-K,0),MAX(K-StockTree!HP193,0)),EXP(-rr*h)*(pstar*HQ193+(1-pstar)*HQ194)))</f>
        <v/>
      </c>
      <c r="HQ193" s="20" t="str">
        <f>IF(StockTree!HQ193="","",IF(T=HQ$10,IF(CallFlag=1,MAX(StockTree!HQ193-K,0),MAX(K-StockTree!HQ193,0)),EXP(-rr*h)*(pstar*HR193+(1-pstar)*HR194)))</f>
        <v/>
      </c>
      <c r="HR193" s="20" t="str">
        <f>IF(StockTree!HR193="","",IF(T=HR$10,IF(CallFlag=1,MAX(StockTree!HR193-K,0),MAX(K-StockTree!HR193,0)),EXP(-rr*h)*(pstar*HS193+(1-pstar)*HS194)))</f>
        <v/>
      </c>
      <c r="HS193" s="20" t="str">
        <f>IF(StockTree!HS193="","",IF(T=HS$10,IF(CallFlag=1,MAX(StockTree!HS193-K,0),MAX(K-StockTree!HS193,0)),EXP(-rr*h)*(pstar*HT193+(1-pstar)*HT194)))</f>
        <v/>
      </c>
      <c r="HT193" s="20" t="str">
        <f>IF(StockTree!HT193="","",IF(T=HT$10,IF(CallFlag=1,MAX(StockTree!HT193-K,0),MAX(K-StockTree!HT193,0)),EXP(-rr*h)*(pstar*HU193+(1-pstar)*HU194)))</f>
        <v/>
      </c>
      <c r="HU193" s="20" t="str">
        <f>IF(StockTree!HU193="","",IF(T=HU$10,IF(CallFlag=1,MAX(StockTree!HU193-K,0),MAX(K-StockTree!HU193,0)),EXP(-rr*h)*(pstar*HV193+(1-pstar)*HV194)))</f>
        <v/>
      </c>
      <c r="HV193" s="20" t="str">
        <f>IF(StockTree!HV193="","",IF(T=HV$10,IF(CallFlag=1,MAX(StockTree!HV193-K,0),MAX(K-StockTree!HV193,0)),EXP(-rr*h)*(pstar*HW193+(1-pstar)*HW194)))</f>
        <v/>
      </c>
      <c r="HW193" s="20" t="str">
        <f>IF(StockTree!HW193="","",IF(T=HW$10,IF(CallFlag=1,MAX(StockTree!HW193-K,0),MAX(K-StockTree!HW193,0)),EXP(-rr*h)*(pstar*HX193+(1-pstar)*HX194)))</f>
        <v/>
      </c>
      <c r="HX193" s="20" t="str">
        <f>IF(StockTree!HX193="","",IF(T=HX$10,IF(CallFlag=1,MAX(StockTree!HX193-K,0),MAX(K-StockTree!HX193,0)),EXP(-rr*h)*(pstar*HY193+(1-pstar)*HY194)))</f>
        <v/>
      </c>
      <c r="HY193" s="20" t="str">
        <f>IF(StockTree!HY193="","",IF(T=HY$10,IF(CallFlag=1,MAX(StockTree!HY193-K,0),MAX(K-StockTree!HY193,0)),EXP(-rr*h)*(pstar*HZ193+(1-pstar)*HZ194)))</f>
        <v/>
      </c>
      <c r="HZ193" s="20" t="str">
        <f>IF(StockTree!HZ193="","",IF(T=HZ$10,IF(CallFlag=1,MAX(StockTree!HZ193-K,0),MAX(K-StockTree!HZ193,0)),EXP(-rr*h)*(pstar*IA193+(1-pstar)*IA194)))</f>
        <v/>
      </c>
      <c r="IA193" s="20" t="str">
        <f>IF(StockTree!IA193="","",IF(T=IA$10,IF(CallFlag=1,MAX(StockTree!IA193-K,0),MAX(K-StockTree!IA193,0)),EXP(-rr*h)*(pstar*IB193+(1-pstar)*IB194)))</f>
        <v/>
      </c>
      <c r="IB193" s="20" t="str">
        <f>IF(StockTree!IB193="","",IF(T=IB$10,IF(CallFlag=1,MAX(StockTree!IB193-K,0),MAX(K-StockTree!IB193,0)),EXP(-rr*h)*(pstar*IC193+(1-pstar)*IC194)))</f>
        <v/>
      </c>
      <c r="IC193" s="20" t="str">
        <f>IF(StockTree!IC193="","",IF(T=IC$10,IF(CallFlag=1,MAX(StockTree!IC193-K,0),MAX(K-StockTree!IC193,0)),EXP(-rr*h)*(pstar*ID193+(1-pstar)*ID194)))</f>
        <v/>
      </c>
      <c r="ID193" s="20" t="str">
        <f>IF(StockTree!ID193="","",IF(T=ID$10,IF(CallFlag=1,MAX(StockTree!ID193-K,0),MAX(K-StockTree!ID193,0)),EXP(-rr*h)*(pstar*IE193+(1-pstar)*IE194)))</f>
        <v/>
      </c>
      <c r="IE193" s="20" t="str">
        <f>IF(StockTree!IE193="","",IF(T=IE$10,IF(CallFlag=1,MAX(StockTree!IE193-K,0),MAX(K-StockTree!IE193,0)),EXP(-rr*h)*(pstar*IF193+(1-pstar)*IF194)))</f>
        <v/>
      </c>
      <c r="IF193" s="20" t="str">
        <f>IF(StockTree!IF193="","",IF(T=IF$10,IF(CallFlag=1,MAX(StockTree!IF193-K,0),MAX(K-StockTree!IF193,0)),EXP(-rr*h)*(pstar*IG193+(1-pstar)*IG194)))</f>
        <v/>
      </c>
      <c r="IG193" s="20" t="str">
        <f>IF(StockTree!IG193="","",IF(T=IG$10,IF(CallFlag=1,MAX(StockTree!IG193-K,0),MAX(K-StockTree!IG193,0)),EXP(-rr*h)*(pstar*IH193+(1-pstar)*IH194)))</f>
        <v/>
      </c>
      <c r="IH193" s="20" t="str">
        <f>IF(StockTree!IH193="","",IF(T=IH$10,IF(CallFlag=1,MAX(StockTree!IH193-K,0),MAX(K-StockTree!IH193,0)),EXP(-rr*h)*(pstar*II193+(1-pstar)*II194)))</f>
        <v/>
      </c>
      <c r="II193" s="20" t="str">
        <f>IF(StockTree!II193="","",IF(T=II$10,IF(CallFlag=1,MAX(StockTree!II193-K,0),MAX(K-StockTree!II193,0)),EXP(-rr*h)*(pstar*IJ193+(1-pstar)*IJ194)))</f>
        <v/>
      </c>
      <c r="IJ193" s="20" t="str">
        <f>IF(StockTree!IJ193="","",IF(T=IJ$10,IF(CallFlag=1,MAX(StockTree!IJ193-K,0),MAX(K-StockTree!IJ193,0)),EXP(-rr*h)*(pstar*IK193+(1-pstar)*IK194)))</f>
        <v/>
      </c>
      <c r="IK193" s="20" t="str">
        <f>IF(StockTree!IK193="","",IF(T=IK$10,IF(CallFlag=1,MAX(StockTree!IK193-K,0),MAX(K-StockTree!IK193,0)),EXP(-rr*h)*(pstar*IL193+(1-pstar)*IL194)))</f>
        <v/>
      </c>
      <c r="IL193" s="20" t="str">
        <f>IF(StockTree!IL193="","",IF(T=IL$10,IF(CallFlag=1,MAX(StockTree!IL193-K,0),MAX(K-StockTree!IL193,0)),EXP(-rr*h)*(pstar*IM193+(1-pstar)*IM194)))</f>
        <v/>
      </c>
      <c r="IM193" s="20" t="str">
        <f>IF(StockTree!IM193="","",IF(T=IM$10,IF(CallFlag=1,MAX(StockTree!IM193-K,0),MAX(K-StockTree!IM193,0)),EXP(-rr*h)*(pstar*IN193+(1-pstar)*IN194)))</f>
        <v/>
      </c>
      <c r="IN193" s="20" t="str">
        <f>IF(StockTree!IN193="","",IF(T=IN$10,IF(CallFlag=1,MAX(StockTree!IN193-K,0),MAX(K-StockTree!IN193,0)),EXP(-rr*h)*(pstar*IO193+(1-pstar)*IO194)))</f>
        <v/>
      </c>
      <c r="IO193" s="20" t="str">
        <f>IF(StockTree!IO193="","",IF(T=IO$10,IF(CallFlag=1,MAX(StockTree!IO193-K,0),MAX(K-StockTree!IO193,0)),EXP(-rr*h)*(pstar*IP193+(1-pstar)*IP194)))</f>
        <v/>
      </c>
      <c r="IP193" s="20" t="str">
        <f>IF(StockTree!IP193="","",IF(T=IP$10,IF(CallFlag=1,MAX(StockTree!IP193-K,0),MAX(K-StockTree!IP193,0)),EXP(-rr*h)*(pstar*IQ193+(1-pstar)*IQ194)))</f>
        <v/>
      </c>
      <c r="IQ193" s="20" t="str">
        <f>IF(StockTree!IQ193="","",IF(T=IQ$10,IF(CallFlag=1,MAX(StockTree!IQ193-K,0),MAX(K-StockTree!IQ193,0)),EXP(-rr*h)*(pstar*IR193+(1-pstar)*IR194)))</f>
        <v/>
      </c>
      <c r="IR193" s="20" t="str">
        <f>IF(StockTree!IR193="","",IF(T=IR$10,IF(CallFlag=1,MAX(StockTree!IR193-K,0),MAX(K-StockTree!IR193,0)),EXP(-rr*h)*(pstar*IS193+(1-pstar)*IS194)))</f>
        <v/>
      </c>
      <c r="IS193" s="20" t="str">
        <f>IF(StockTree!IS193="","",IF(T=IS$10,IF(CallFlag=1,MAX(StockTree!IS193-K,0),MAX(K-StockTree!IS193,0)),EXP(-rr*h)*(pstar*IT193+(1-pstar)*IT194)))</f>
        <v/>
      </c>
      <c r="IT193" s="20" t="str">
        <f>IF(StockTree!IT193="","",IF(T=IT$10,IF(CallFlag=1,MAX(StockTree!IT193-K,0),MAX(K-StockTree!IT193,0)),EXP(-rr*h)*(pstar*IU193+(1-pstar)*IU194)))</f>
        <v/>
      </c>
      <c r="IU193" s="20" t="str">
        <f>IF(StockTree!IU193="","",IF(T=IU$10,IF(CallFlag=1,MAX(StockTree!IU193-K,0),MAX(K-StockTree!IU193,0)),EXP(-rr*h)*(pstar*IV193+(1-pstar)*IV194)))</f>
        <v/>
      </c>
      <c r="IV193" s="20" t="str">
        <f>IF(StockTree!IV193="","",IF(T=IV$10,IF(CallFlag=1,MAX(StockTree!IV193-K,0),MAX(K-StockTree!IV193,0)),EXP(-rr*h)*(pstar*#REF!+(1-pstar)*#REF!)))</f>
        <v/>
      </c>
    </row>
    <row r="194" spans="1:256" s="20" customFormat="1" x14ac:dyDescent="0.2">
      <c r="A194" s="19">
        <f t="shared" si="10"/>
        <v>182</v>
      </c>
      <c r="B194" s="20" t="str">
        <f>IF(StockTree!B194="","",IF(T=B$10,IF(CallFlag=1,MAX(StockTree!B194-K,0),MAX(K-StockTree!B194,0)),EXP(-rr*h)*(pstar*C194+(1-pstar)*C195)))</f>
        <v/>
      </c>
      <c r="C194" s="20" t="str">
        <f>IF(StockTree!C194="","",IF(T=C$10,IF(CallFlag=1,MAX(StockTree!C194-K,0),MAX(K-StockTree!C194,0)),EXP(-rr*h)*(pstar*D194+(1-pstar)*D195)))</f>
        <v/>
      </c>
      <c r="D194" s="20" t="str">
        <f>IF(StockTree!D194="","",IF(T=D$10,IF(CallFlag=1,MAX(StockTree!D194-K,0),MAX(K-StockTree!D194,0)),EXP(-rr*h)*(pstar*E194+(1-pstar)*E195)))</f>
        <v/>
      </c>
      <c r="E194" s="20" t="str">
        <f>IF(StockTree!E194="","",IF(T=E$10,IF(CallFlag=1,MAX(StockTree!E194-K,0),MAX(K-StockTree!E194,0)),EXP(-rr*h)*(pstar*F194+(1-pstar)*F195)))</f>
        <v/>
      </c>
      <c r="F194" s="20" t="str">
        <f>IF(StockTree!F194="","",IF(T=F$10,IF(CallFlag=1,MAX(StockTree!F194-K,0),MAX(K-StockTree!F194,0)),EXP(-rr*h)*(pstar*G194+(1-pstar)*G195)))</f>
        <v/>
      </c>
      <c r="G194" s="20" t="str">
        <f>IF(StockTree!G194="","",IF(T=G$10,IF(CallFlag=1,MAX(StockTree!G194-K,0),MAX(K-StockTree!G194,0)),EXP(-rr*h)*(pstar*H194+(1-pstar)*H195)))</f>
        <v/>
      </c>
      <c r="H194" s="20" t="str">
        <f>IF(StockTree!H194="","",IF(T=H$10,IF(CallFlag=1,MAX(StockTree!H194-K,0),MAX(K-StockTree!H194,0)),EXP(-rr*h)*(pstar*I194+(1-pstar)*I195)))</f>
        <v/>
      </c>
      <c r="I194" s="20" t="str">
        <f>IF(StockTree!I194="","",IF(T=I$10,IF(CallFlag=1,MAX(StockTree!I194-K,0),MAX(K-StockTree!I194,0)),EXP(-rr*h)*(pstar*J194+(1-pstar)*J195)))</f>
        <v/>
      </c>
      <c r="J194" s="20" t="str">
        <f>IF(StockTree!J194="","",IF(T=J$10,IF(CallFlag=1,MAX(StockTree!J194-K,0),MAX(K-StockTree!J194,0)),EXP(-rr*h)*(pstar*K194+(1-pstar)*K195)))</f>
        <v/>
      </c>
      <c r="K194" s="20" t="str">
        <f>IF(StockTree!K194="","",IF(T=K$10,IF(CallFlag=1,MAX(StockTree!K194-K,0),MAX(K-StockTree!K194,0)),EXP(-rr*h)*(pstar*L194+(1-pstar)*L195)))</f>
        <v/>
      </c>
      <c r="L194" s="20" t="str">
        <f>IF(StockTree!L194="","",IF(T=L$10,IF(CallFlag=1,MAX(StockTree!L194-K,0),MAX(K-StockTree!L194,0)),EXP(-rr*h)*(pstar*M194+(1-pstar)*M195)))</f>
        <v/>
      </c>
      <c r="M194" s="20" t="str">
        <f>IF(StockTree!M194="","",IF(T=M$10,IF(CallFlag=1,MAX(StockTree!M194-K,0),MAX(K-StockTree!M194,0)),EXP(-rr*h)*(pstar*N194+(1-pstar)*N195)))</f>
        <v/>
      </c>
      <c r="N194" s="20" t="str">
        <f>IF(StockTree!N194="","",IF(T=N$10,IF(CallFlag=1,MAX(StockTree!N194-K,0),MAX(K-StockTree!N194,0)),EXP(-rr*h)*(pstar*O194+(1-pstar)*O195)))</f>
        <v/>
      </c>
      <c r="O194" s="20" t="str">
        <f>IF(StockTree!O194="","",IF(T=O$10,IF(CallFlag=1,MAX(StockTree!O194-K,0),MAX(K-StockTree!O194,0)),EXP(-rr*h)*(pstar*P194+(1-pstar)*P195)))</f>
        <v/>
      </c>
      <c r="P194" s="20" t="str">
        <f>IF(StockTree!P194="","",IF(T=P$10,IF(CallFlag=1,MAX(StockTree!P194-K,0),MAX(K-StockTree!P194,0)),EXP(-rr*h)*(pstar*Q194+(1-pstar)*Q195)))</f>
        <v/>
      </c>
      <c r="Q194" s="20" t="str">
        <f>IF(StockTree!Q194="","",IF(T=Q$10,IF(CallFlag=1,MAX(StockTree!Q194-K,0),MAX(K-StockTree!Q194,0)),EXP(-rr*h)*(pstar*R194+(1-pstar)*R195)))</f>
        <v/>
      </c>
      <c r="R194" s="20" t="str">
        <f>IF(StockTree!R194="","",IF(T=R$10,IF(CallFlag=1,MAX(StockTree!R194-K,0),MAX(K-StockTree!R194,0)),EXP(-rr*h)*(pstar*S194+(1-pstar)*S195)))</f>
        <v/>
      </c>
      <c r="S194" s="20" t="str">
        <f>IF(StockTree!S194="","",IF(T=S$10,IF(CallFlag=1,MAX(StockTree!S194-K,0),MAX(K-StockTree!S194,0)),EXP(-rr*h)*(pstar*T194+(1-pstar)*T195)))</f>
        <v/>
      </c>
      <c r="T194" s="20" t="str">
        <f>IF(StockTree!T194="","",IF(T=T$10,IF(CallFlag=1,MAX(StockTree!T194-K,0),MAX(K-StockTree!T194,0)),EXP(-rr*h)*(pstar*U194+(1-pstar)*U195)))</f>
        <v/>
      </c>
      <c r="U194" s="20" t="str">
        <f>IF(StockTree!U194="","",IF(T=U$10,IF(CallFlag=1,MAX(StockTree!U194-K,0),MAX(K-StockTree!U194,0)),EXP(-rr*h)*(pstar*V194+(1-pstar)*V195)))</f>
        <v/>
      </c>
      <c r="V194" s="20" t="str">
        <f>IF(StockTree!V194="","",IF(T=V$10,IF(CallFlag=1,MAX(StockTree!V194-K,0),MAX(K-StockTree!V194,0)),EXP(-rr*h)*(pstar*W194+(1-pstar)*W195)))</f>
        <v/>
      </c>
      <c r="W194" s="20" t="str">
        <f>IF(StockTree!W194="","",IF(T=W$10,IF(CallFlag=1,MAX(StockTree!W194-K,0),MAX(K-StockTree!W194,0)),EXP(-rr*h)*(pstar*X194+(1-pstar)*X195)))</f>
        <v/>
      </c>
      <c r="X194" s="20" t="str">
        <f>IF(StockTree!X194="","",IF(T=X$10,IF(CallFlag=1,MAX(StockTree!X194-K,0),MAX(K-StockTree!X194,0)),EXP(-rr*h)*(pstar*Y194+(1-pstar)*Y195)))</f>
        <v/>
      </c>
      <c r="Y194" s="20" t="str">
        <f>IF(StockTree!Y194="","",IF(T=Y$10,IF(CallFlag=1,MAX(StockTree!Y194-K,0),MAX(K-StockTree!Y194,0)),EXP(-rr*h)*(pstar*Z194+(1-pstar)*Z195)))</f>
        <v/>
      </c>
      <c r="Z194" s="20" t="str">
        <f>IF(StockTree!Z194="","",IF(T=Z$10,IF(CallFlag=1,MAX(StockTree!Z194-K,0),MAX(K-StockTree!Z194,0)),EXP(-rr*h)*(pstar*AA194+(1-pstar)*AA195)))</f>
        <v/>
      </c>
      <c r="AA194" s="20" t="str">
        <f>IF(StockTree!AA194="","",IF(T=AA$10,IF(CallFlag=1,MAX(StockTree!AA194-K,0),MAX(K-StockTree!AA194,0)),EXP(-rr*h)*(pstar*AB194+(1-pstar)*AB195)))</f>
        <v/>
      </c>
      <c r="AB194" s="20" t="str">
        <f>IF(StockTree!AB194="","",IF(T=AB$10,IF(CallFlag=1,MAX(StockTree!AB194-K,0),MAX(K-StockTree!AB194,0)),EXP(-rr*h)*(pstar*AC194+(1-pstar)*AC195)))</f>
        <v/>
      </c>
      <c r="AC194" s="20" t="str">
        <f>IF(StockTree!AC194="","",IF(T=AC$10,IF(CallFlag=1,MAX(StockTree!AC194-K,0),MAX(K-StockTree!AC194,0)),EXP(-rr*h)*(pstar*AD194+(1-pstar)*AD195)))</f>
        <v/>
      </c>
      <c r="AD194" s="20" t="str">
        <f>IF(StockTree!AD194="","",IF(T=AD$10,IF(CallFlag=1,MAX(StockTree!AD194-K,0),MAX(K-StockTree!AD194,0)),EXP(-rr*h)*(pstar*AE194+(1-pstar)*AE195)))</f>
        <v/>
      </c>
      <c r="AE194" s="20" t="str">
        <f>IF(StockTree!AE194="","",IF(T=AE$10,IF(CallFlag=1,MAX(StockTree!AE194-K,0),MAX(K-StockTree!AE194,0)),EXP(-rr*h)*(pstar*AF194+(1-pstar)*AF195)))</f>
        <v/>
      </c>
      <c r="AF194" s="20" t="str">
        <f>IF(StockTree!AF194="","",IF(T=AF$10,IF(CallFlag=1,MAX(StockTree!AF194-K,0),MAX(K-StockTree!AF194,0)),EXP(-rr*h)*(pstar*AG194+(1-pstar)*AG195)))</f>
        <v/>
      </c>
      <c r="AG194" s="20" t="str">
        <f>IF(StockTree!AG194="","",IF(T=AG$10,IF(CallFlag=1,MAX(StockTree!AG194-K,0),MAX(K-StockTree!AG194,0)),EXP(-rr*h)*(pstar*AH194+(1-pstar)*AH195)))</f>
        <v/>
      </c>
      <c r="AH194" s="20" t="str">
        <f>IF(StockTree!AH194="","",IF(T=AH$10,IF(CallFlag=1,MAX(StockTree!AH194-K,0),MAX(K-StockTree!AH194,0)),EXP(-rr*h)*(pstar*AI194+(1-pstar)*AI195)))</f>
        <v/>
      </c>
      <c r="AI194" s="20" t="str">
        <f>IF(StockTree!AI194="","",IF(T=AI$10,IF(CallFlag=1,MAX(StockTree!AI194-K,0),MAX(K-StockTree!AI194,0)),EXP(-rr*h)*(pstar*AJ194+(1-pstar)*AJ195)))</f>
        <v/>
      </c>
      <c r="AJ194" s="20" t="str">
        <f>IF(StockTree!AJ194="","",IF(T=AJ$10,IF(CallFlag=1,MAX(StockTree!AJ194-K,0),MAX(K-StockTree!AJ194,0)),EXP(-rr*h)*(pstar*AK194+(1-pstar)*AK195)))</f>
        <v/>
      </c>
      <c r="AK194" s="20" t="str">
        <f>IF(StockTree!AK194="","",IF(T=AK$10,IF(CallFlag=1,MAX(StockTree!AK194-K,0),MAX(K-StockTree!AK194,0)),EXP(-rr*h)*(pstar*AL194+(1-pstar)*AL195)))</f>
        <v/>
      </c>
      <c r="AL194" s="20" t="str">
        <f>IF(StockTree!AL194="","",IF(T=AL$10,IF(CallFlag=1,MAX(StockTree!AL194-K,0),MAX(K-StockTree!AL194,0)),EXP(-rr*h)*(pstar*AM194+(1-pstar)*AM195)))</f>
        <v/>
      </c>
      <c r="AM194" s="20" t="str">
        <f>IF(StockTree!AM194="","",IF(T=AM$10,IF(CallFlag=1,MAX(StockTree!AM194-K,0),MAX(K-StockTree!AM194,0)),EXP(-rr*h)*(pstar*AN194+(1-pstar)*AN195)))</f>
        <v/>
      </c>
      <c r="AN194" s="20" t="str">
        <f>IF(StockTree!AN194="","",IF(T=AN$10,IF(CallFlag=1,MAX(StockTree!AN194-K,0),MAX(K-StockTree!AN194,0)),EXP(-rr*h)*(pstar*AO194+(1-pstar)*AO195)))</f>
        <v/>
      </c>
      <c r="AO194" s="20" t="str">
        <f>IF(StockTree!AO194="","",IF(T=AO$10,IF(CallFlag=1,MAX(StockTree!AO194-K,0),MAX(K-StockTree!AO194,0)),EXP(-rr*h)*(pstar*AP194+(1-pstar)*AP195)))</f>
        <v/>
      </c>
      <c r="AP194" s="20" t="str">
        <f>IF(StockTree!AP194="","",IF(T=AP$10,IF(CallFlag=1,MAX(StockTree!AP194-K,0),MAX(K-StockTree!AP194,0)),EXP(-rr*h)*(pstar*AQ194+(1-pstar)*AQ195)))</f>
        <v/>
      </c>
      <c r="AQ194" s="20" t="str">
        <f>IF(StockTree!AQ194="","",IF(T=AQ$10,IF(CallFlag=1,MAX(StockTree!AQ194-K,0),MAX(K-StockTree!AQ194,0)),EXP(-rr*h)*(pstar*AR194+(1-pstar)*AR195)))</f>
        <v/>
      </c>
      <c r="AR194" s="20" t="str">
        <f>IF(StockTree!AR194="","",IF(T=AR$10,IF(CallFlag=1,MAX(StockTree!AR194-K,0),MAX(K-StockTree!AR194,0)),EXP(-rr*h)*(pstar*AS194+(1-pstar)*AS195)))</f>
        <v/>
      </c>
      <c r="AS194" s="20" t="str">
        <f>IF(StockTree!AS194="","",IF(T=AS$10,IF(CallFlag=1,MAX(StockTree!AS194-K,0),MAX(K-StockTree!AS194,0)),EXP(-rr*h)*(pstar*AT194+(1-pstar)*AT195)))</f>
        <v/>
      </c>
      <c r="AT194" s="20" t="str">
        <f>IF(StockTree!AT194="","",IF(T=AT$10,IF(CallFlag=1,MAX(StockTree!AT194-K,0),MAX(K-StockTree!AT194,0)),EXP(-rr*h)*(pstar*AU194+(1-pstar)*AU195)))</f>
        <v/>
      </c>
      <c r="AU194" s="20" t="str">
        <f>IF(StockTree!AU194="","",IF(T=AU$10,IF(CallFlag=1,MAX(StockTree!AU194-K,0),MAX(K-StockTree!AU194,0)),EXP(-rr*h)*(pstar*AV194+(1-pstar)*AV195)))</f>
        <v/>
      </c>
      <c r="AV194" s="20" t="str">
        <f>IF(StockTree!AV194="","",IF(T=AV$10,IF(CallFlag=1,MAX(StockTree!AV194-K,0),MAX(K-StockTree!AV194,0)),EXP(-rr*h)*(pstar*AW194+(1-pstar)*AW195)))</f>
        <v/>
      </c>
      <c r="AW194" s="20" t="str">
        <f>IF(StockTree!AW194="","",IF(T=AW$10,IF(CallFlag=1,MAX(StockTree!AW194-K,0),MAX(K-StockTree!AW194,0)),EXP(-rr*h)*(pstar*AX194+(1-pstar)*AX195)))</f>
        <v/>
      </c>
      <c r="AX194" s="20" t="str">
        <f>IF(StockTree!AX194="","",IF(T=AX$10,IF(CallFlag=1,MAX(StockTree!AX194-K,0),MAX(K-StockTree!AX194,0)),EXP(-rr*h)*(pstar*AY194+(1-pstar)*AY195)))</f>
        <v/>
      </c>
      <c r="AY194" s="20" t="str">
        <f>IF(StockTree!AY194="","",IF(T=AY$10,IF(CallFlag=1,MAX(StockTree!AY194-K,0),MAX(K-StockTree!AY194,0)),EXP(-rr*h)*(pstar*AZ194+(1-pstar)*AZ195)))</f>
        <v/>
      </c>
      <c r="AZ194" s="20" t="str">
        <f>IF(StockTree!AZ194="","",IF(T=AZ$10,IF(CallFlag=1,MAX(StockTree!AZ194-K,0),MAX(K-StockTree!AZ194,0)),EXP(-rr*h)*(pstar*BA194+(1-pstar)*BA195)))</f>
        <v/>
      </c>
      <c r="BA194" s="20" t="str">
        <f>IF(StockTree!BA194="","",IF(T=BA$10,IF(CallFlag=1,MAX(StockTree!BA194-K,0),MAX(K-StockTree!BA194,0)),EXP(-rr*h)*(pstar*BB194+(1-pstar)*BB195)))</f>
        <v/>
      </c>
      <c r="BB194" s="20" t="str">
        <f>IF(StockTree!BB194="","",IF(T=BB$10,IF(CallFlag=1,MAX(StockTree!BB194-K,0),MAX(K-StockTree!BB194,0)),EXP(-rr*h)*(pstar*BC194+(1-pstar)*BC195)))</f>
        <v/>
      </c>
      <c r="BC194" s="20" t="str">
        <f>IF(StockTree!BC194="","",IF(T=BC$10,IF(CallFlag=1,MAX(StockTree!BC194-K,0),MAX(K-StockTree!BC194,0)),EXP(-rr*h)*(pstar*BD194+(1-pstar)*BD195)))</f>
        <v/>
      </c>
      <c r="BD194" s="20" t="str">
        <f>IF(StockTree!BD194="","",IF(T=BD$10,IF(CallFlag=1,MAX(StockTree!BD194-K,0),MAX(K-StockTree!BD194,0)),EXP(-rr*h)*(pstar*BE194+(1-pstar)*BE195)))</f>
        <v/>
      </c>
      <c r="BE194" s="20" t="str">
        <f>IF(StockTree!BE194="","",IF(T=BE$10,IF(CallFlag=1,MAX(StockTree!BE194-K,0),MAX(K-StockTree!BE194,0)),EXP(-rr*h)*(pstar*BF194+(1-pstar)*BF195)))</f>
        <v/>
      </c>
      <c r="BF194" s="20" t="str">
        <f>IF(StockTree!BF194="","",IF(T=BF$10,IF(CallFlag=1,MAX(StockTree!BF194-K,0),MAX(K-StockTree!BF194,0)),EXP(-rr*h)*(pstar*BG194+(1-pstar)*BG195)))</f>
        <v/>
      </c>
      <c r="BG194" s="20" t="str">
        <f>IF(StockTree!BG194="","",IF(T=BG$10,IF(CallFlag=1,MAX(StockTree!BG194-K,0),MAX(K-StockTree!BG194,0)),EXP(-rr*h)*(pstar*BH194+(1-pstar)*BH195)))</f>
        <v/>
      </c>
      <c r="BH194" s="20" t="str">
        <f>IF(StockTree!BH194="","",IF(T=BH$10,IF(CallFlag=1,MAX(StockTree!BH194-K,0),MAX(K-StockTree!BH194,0)),EXP(-rr*h)*(pstar*BI194+(1-pstar)*BI195)))</f>
        <v/>
      </c>
      <c r="BI194" s="20" t="str">
        <f>IF(StockTree!BI194="","",IF(T=BI$10,IF(CallFlag=1,MAX(StockTree!BI194-K,0),MAX(K-StockTree!BI194,0)),EXP(-rr*h)*(pstar*BJ194+(1-pstar)*BJ195)))</f>
        <v/>
      </c>
      <c r="BJ194" s="20" t="str">
        <f>IF(StockTree!BJ194="","",IF(T=BJ$10,IF(CallFlag=1,MAX(StockTree!BJ194-K,0),MAX(K-StockTree!BJ194,0)),EXP(-rr*h)*(pstar*BK194+(1-pstar)*BK195)))</f>
        <v/>
      </c>
      <c r="BK194" s="20" t="str">
        <f>IF(StockTree!BK194="","",IF(T=BK$10,IF(CallFlag=1,MAX(StockTree!BK194-K,0),MAX(K-StockTree!BK194,0)),EXP(-rr*h)*(pstar*BL194+(1-pstar)*BL195)))</f>
        <v/>
      </c>
      <c r="BL194" s="20" t="str">
        <f>IF(StockTree!BL194="","",IF(T=BL$10,IF(CallFlag=1,MAX(StockTree!BL194-K,0),MAX(K-StockTree!BL194,0)),EXP(-rr*h)*(pstar*BM194+(1-pstar)*BM195)))</f>
        <v/>
      </c>
      <c r="BM194" s="20" t="str">
        <f>IF(StockTree!BM194="","",IF(T=BM$10,IF(CallFlag=1,MAX(StockTree!BM194-K,0),MAX(K-StockTree!BM194,0)),EXP(-rr*h)*(pstar*BN194+(1-pstar)*BN195)))</f>
        <v/>
      </c>
      <c r="BN194" s="20" t="str">
        <f>IF(StockTree!BN194="","",IF(T=BN$10,IF(CallFlag=1,MAX(StockTree!BN194-K,0),MAX(K-StockTree!BN194,0)),EXP(-rr*h)*(pstar*BO194+(1-pstar)*BO195)))</f>
        <v/>
      </c>
      <c r="BO194" s="20" t="str">
        <f>IF(StockTree!BO194="","",IF(T=BO$10,IF(CallFlag=1,MAX(StockTree!BO194-K,0),MAX(K-StockTree!BO194,0)),EXP(-rr*h)*(pstar*BP194+(1-pstar)*BP195)))</f>
        <v/>
      </c>
      <c r="BP194" s="20" t="str">
        <f>IF(StockTree!BP194="","",IF(T=BP$10,IF(CallFlag=1,MAX(StockTree!BP194-K,0),MAX(K-StockTree!BP194,0)),EXP(-rr*h)*(pstar*BQ194+(1-pstar)*BQ195)))</f>
        <v/>
      </c>
      <c r="BQ194" s="20" t="str">
        <f>IF(StockTree!BQ194="","",IF(T=BQ$10,IF(CallFlag=1,MAX(StockTree!BQ194-K,0),MAX(K-StockTree!BQ194,0)),EXP(-rr*h)*(pstar*BR194+(1-pstar)*BR195)))</f>
        <v/>
      </c>
      <c r="BR194" s="20" t="str">
        <f>IF(StockTree!BR194="","",IF(T=BR$10,IF(CallFlag=1,MAX(StockTree!BR194-K,0),MAX(K-StockTree!BR194,0)),EXP(-rr*h)*(pstar*BS194+(1-pstar)*BS195)))</f>
        <v/>
      </c>
      <c r="BS194" s="20" t="str">
        <f>IF(StockTree!BS194="","",IF(T=BS$10,IF(CallFlag=1,MAX(StockTree!BS194-K,0),MAX(K-StockTree!BS194,0)),EXP(-rr*h)*(pstar*BT194+(1-pstar)*BT195)))</f>
        <v/>
      </c>
      <c r="BT194" s="20" t="str">
        <f>IF(StockTree!BT194="","",IF(T=BT$10,IF(CallFlag=1,MAX(StockTree!BT194-K,0),MAX(K-StockTree!BT194,0)),EXP(-rr*h)*(pstar*BU194+(1-pstar)*BU195)))</f>
        <v/>
      </c>
      <c r="BU194" s="20" t="str">
        <f>IF(StockTree!BU194="","",IF(T=BU$10,IF(CallFlag=1,MAX(StockTree!BU194-K,0),MAX(K-StockTree!BU194,0)),EXP(-rr*h)*(pstar*BV194+(1-pstar)*BV195)))</f>
        <v/>
      </c>
      <c r="BV194" s="20" t="str">
        <f>IF(StockTree!BV194="","",IF(T=BV$10,IF(CallFlag=1,MAX(StockTree!BV194-K,0),MAX(K-StockTree!BV194,0)),EXP(-rr*h)*(pstar*BW194+(1-pstar)*BW195)))</f>
        <v/>
      </c>
      <c r="BW194" s="20" t="str">
        <f>IF(StockTree!BW194="","",IF(T=BW$10,IF(CallFlag=1,MAX(StockTree!BW194-K,0),MAX(K-StockTree!BW194,0)),EXP(-rr*h)*(pstar*BX194+(1-pstar)*BX195)))</f>
        <v/>
      </c>
      <c r="BX194" s="20" t="str">
        <f>IF(StockTree!BX194="","",IF(T=BX$10,IF(CallFlag=1,MAX(StockTree!BX194-K,0),MAX(K-StockTree!BX194,0)),EXP(-rr*h)*(pstar*BY194+(1-pstar)*BY195)))</f>
        <v/>
      </c>
      <c r="BY194" s="20" t="str">
        <f>IF(StockTree!BY194="","",IF(T=BY$10,IF(CallFlag=1,MAX(StockTree!BY194-K,0),MAX(K-StockTree!BY194,0)),EXP(-rr*h)*(pstar*BZ194+(1-pstar)*BZ195)))</f>
        <v/>
      </c>
      <c r="BZ194" s="20" t="str">
        <f>IF(StockTree!BZ194="","",IF(T=BZ$10,IF(CallFlag=1,MAX(StockTree!BZ194-K,0),MAX(K-StockTree!BZ194,0)),EXP(-rr*h)*(pstar*CA194+(1-pstar)*CA195)))</f>
        <v/>
      </c>
      <c r="CA194" s="20" t="str">
        <f>IF(StockTree!CA194="","",IF(T=CA$10,IF(CallFlag=1,MAX(StockTree!CA194-K,0),MAX(K-StockTree!CA194,0)),EXP(-rr*h)*(pstar*CB194+(1-pstar)*CB195)))</f>
        <v/>
      </c>
      <c r="CB194" s="20" t="str">
        <f>IF(StockTree!CB194="","",IF(T=CB$10,IF(CallFlag=1,MAX(StockTree!CB194-K,0),MAX(K-StockTree!CB194,0)),EXP(-rr*h)*(pstar*CC194+(1-pstar)*CC195)))</f>
        <v/>
      </c>
      <c r="CC194" s="20" t="str">
        <f>IF(StockTree!CC194="","",IF(T=CC$10,IF(CallFlag=1,MAX(StockTree!CC194-K,0),MAX(K-StockTree!CC194,0)),EXP(-rr*h)*(pstar*CD194+(1-pstar)*CD195)))</f>
        <v/>
      </c>
      <c r="CD194" s="20" t="str">
        <f>IF(StockTree!CD194="","",IF(T=CD$10,IF(CallFlag=1,MAX(StockTree!CD194-K,0),MAX(K-StockTree!CD194,0)),EXP(-rr*h)*(pstar*CE194+(1-pstar)*CE195)))</f>
        <v/>
      </c>
      <c r="CE194" s="20" t="str">
        <f>IF(StockTree!CE194="","",IF(T=CE$10,IF(CallFlag=1,MAX(StockTree!CE194-K,0),MAX(K-StockTree!CE194,0)),EXP(-rr*h)*(pstar*CF194+(1-pstar)*CF195)))</f>
        <v/>
      </c>
      <c r="CF194" s="20" t="str">
        <f>IF(StockTree!CF194="","",IF(T=CF$10,IF(CallFlag=1,MAX(StockTree!CF194-K,0),MAX(K-StockTree!CF194,0)),EXP(-rr*h)*(pstar*CG194+(1-pstar)*CG195)))</f>
        <v/>
      </c>
      <c r="CG194" s="20" t="str">
        <f>IF(StockTree!CG194="","",IF(T=CG$10,IF(CallFlag=1,MAX(StockTree!CG194-K,0),MAX(K-StockTree!CG194,0)),EXP(-rr*h)*(pstar*CH194+(1-pstar)*CH195)))</f>
        <v/>
      </c>
      <c r="CH194" s="20" t="str">
        <f>IF(StockTree!CH194="","",IF(T=CH$10,IF(CallFlag=1,MAX(StockTree!CH194-K,0),MAX(K-StockTree!CH194,0)),EXP(-rr*h)*(pstar*CI194+(1-pstar)*CI195)))</f>
        <v/>
      </c>
      <c r="CI194" s="20" t="str">
        <f>IF(StockTree!CI194="","",IF(T=CI$10,IF(CallFlag=1,MAX(StockTree!CI194-K,0),MAX(K-StockTree!CI194,0)),EXP(-rr*h)*(pstar*CJ194+(1-pstar)*CJ195)))</f>
        <v/>
      </c>
      <c r="CJ194" s="20" t="str">
        <f>IF(StockTree!CJ194="","",IF(T=CJ$10,IF(CallFlag=1,MAX(StockTree!CJ194-K,0),MAX(K-StockTree!CJ194,0)),EXP(-rr*h)*(pstar*CK194+(1-pstar)*CK195)))</f>
        <v/>
      </c>
      <c r="CK194" s="20" t="str">
        <f>IF(StockTree!CK194="","",IF(T=CK$10,IF(CallFlag=1,MAX(StockTree!CK194-K,0),MAX(K-StockTree!CK194,0)),EXP(-rr*h)*(pstar*CL194+(1-pstar)*CL195)))</f>
        <v/>
      </c>
      <c r="CL194" s="20" t="str">
        <f>IF(StockTree!CL194="","",IF(T=CL$10,IF(CallFlag=1,MAX(StockTree!CL194-K,0),MAX(K-StockTree!CL194,0)),EXP(-rr*h)*(pstar*CM194+(1-pstar)*CM195)))</f>
        <v/>
      </c>
      <c r="CM194" s="20" t="str">
        <f>IF(StockTree!CM194="","",IF(T=CM$10,IF(CallFlag=1,MAX(StockTree!CM194-K,0),MAX(K-StockTree!CM194,0)),EXP(-rr*h)*(pstar*CN194+(1-pstar)*CN195)))</f>
        <v/>
      </c>
      <c r="CN194" s="20" t="str">
        <f>IF(StockTree!CN194="","",IF(T=CN$10,IF(CallFlag=1,MAX(StockTree!CN194-K,0),MAX(K-StockTree!CN194,0)),EXP(-rr*h)*(pstar*CO194+(1-pstar)*CO195)))</f>
        <v/>
      </c>
      <c r="CO194" s="20" t="str">
        <f>IF(StockTree!CO194="","",IF(T=CO$10,IF(CallFlag=1,MAX(StockTree!CO194-K,0),MAX(K-StockTree!CO194,0)),EXP(-rr*h)*(pstar*CP194+(1-pstar)*CP195)))</f>
        <v/>
      </c>
      <c r="CP194" s="20" t="str">
        <f>IF(StockTree!CP194="","",IF(T=CP$10,IF(CallFlag=1,MAX(StockTree!CP194-K,0),MAX(K-StockTree!CP194,0)),EXP(-rr*h)*(pstar*CQ194+(1-pstar)*CQ195)))</f>
        <v/>
      </c>
      <c r="CQ194" s="20" t="str">
        <f>IF(StockTree!CQ194="","",IF(T=CQ$10,IF(CallFlag=1,MAX(StockTree!CQ194-K,0),MAX(K-StockTree!CQ194,0)),EXP(-rr*h)*(pstar*CR194+(1-pstar)*CR195)))</f>
        <v/>
      </c>
      <c r="CR194" s="20" t="str">
        <f>IF(StockTree!CR194="","",IF(T=CR$10,IF(CallFlag=1,MAX(StockTree!CR194-K,0),MAX(K-StockTree!CR194,0)),EXP(-rr*h)*(pstar*CS194+(1-pstar)*CS195)))</f>
        <v/>
      </c>
      <c r="CS194" s="20" t="str">
        <f>IF(StockTree!CS194="","",IF(T=CS$10,IF(CallFlag=1,MAX(StockTree!CS194-K,0),MAX(K-StockTree!CS194,0)),EXP(-rr*h)*(pstar*CT194+(1-pstar)*CT195)))</f>
        <v/>
      </c>
      <c r="CT194" s="20" t="str">
        <f>IF(StockTree!CT194="","",IF(T=CT$10,IF(CallFlag=1,MAX(StockTree!CT194-K,0),MAX(K-StockTree!CT194,0)),EXP(-rr*h)*(pstar*CU194+(1-pstar)*CU195)))</f>
        <v/>
      </c>
      <c r="CU194" s="20" t="str">
        <f>IF(StockTree!CU194="","",IF(T=CU$10,IF(CallFlag=1,MAX(StockTree!CU194-K,0),MAX(K-StockTree!CU194,0)),EXP(-rr*h)*(pstar*CV194+(1-pstar)*CV195)))</f>
        <v/>
      </c>
      <c r="CV194" s="20" t="str">
        <f>IF(StockTree!CV194="","",IF(T=CV$10,IF(CallFlag=1,MAX(StockTree!CV194-K,0),MAX(K-StockTree!CV194,0)),EXP(-rr*h)*(pstar*CW194+(1-pstar)*CW195)))</f>
        <v/>
      </c>
      <c r="CW194" s="20" t="str">
        <f>IF(StockTree!CW194="","",IF(T=CW$10,IF(CallFlag=1,MAX(StockTree!CW194-K,0),MAX(K-StockTree!CW194,0)),EXP(-rr*h)*(pstar*CX194+(1-pstar)*CX195)))</f>
        <v/>
      </c>
      <c r="CX194" s="20" t="str">
        <f>IF(StockTree!CX194="","",IF(T=CX$10,IF(CallFlag=1,MAX(StockTree!CX194-K,0),MAX(K-StockTree!CX194,0)),EXP(-rr*h)*(pstar*CY194+(1-pstar)*CY195)))</f>
        <v/>
      </c>
      <c r="CY194" s="20" t="str">
        <f>IF(StockTree!CY194="","",IF(T=CY$10,IF(CallFlag=1,MAX(StockTree!CY194-K,0),MAX(K-StockTree!CY194,0)),EXP(-rr*h)*(pstar*CZ194+(1-pstar)*CZ195)))</f>
        <v/>
      </c>
      <c r="CZ194" s="20" t="str">
        <f>IF(StockTree!CZ194="","",IF(T=CZ$10,IF(CallFlag=1,MAX(StockTree!CZ194-K,0),MAX(K-StockTree!CZ194,0)),EXP(-rr*h)*(pstar*DA194+(1-pstar)*DA195)))</f>
        <v/>
      </c>
      <c r="DA194" s="20" t="str">
        <f>IF(StockTree!DA194="","",IF(T=DA$10,IF(CallFlag=1,MAX(StockTree!DA194-K,0),MAX(K-StockTree!DA194,0)),EXP(-rr*h)*(pstar*DB194+(1-pstar)*DB195)))</f>
        <v/>
      </c>
      <c r="DB194" s="20" t="str">
        <f>IF(StockTree!DB194="","",IF(T=DB$10,IF(CallFlag=1,MAX(StockTree!DB194-K,0),MAX(K-StockTree!DB194,0)),EXP(-rr*h)*(pstar*DC194+(1-pstar)*DC195)))</f>
        <v/>
      </c>
      <c r="DC194" s="20" t="str">
        <f>IF(StockTree!DC194="","",IF(T=DC$10,IF(CallFlag=1,MAX(StockTree!DC194-K,0),MAX(K-StockTree!DC194,0)),EXP(-rr*h)*(pstar*DD194+(1-pstar)*DD195)))</f>
        <v/>
      </c>
      <c r="DD194" s="20" t="str">
        <f>IF(StockTree!DD194="","",IF(T=DD$10,IF(CallFlag=1,MAX(StockTree!DD194-K,0),MAX(K-StockTree!DD194,0)),EXP(-rr*h)*(pstar*DE194+(1-pstar)*DE195)))</f>
        <v/>
      </c>
      <c r="DE194" s="20" t="str">
        <f>IF(StockTree!DE194="","",IF(T=DE$10,IF(CallFlag=1,MAX(StockTree!DE194-K,0),MAX(K-StockTree!DE194,0)),EXP(-rr*h)*(pstar*DF194+(1-pstar)*DF195)))</f>
        <v/>
      </c>
      <c r="DF194" s="20" t="str">
        <f>IF(StockTree!DF194="","",IF(T=DF$10,IF(CallFlag=1,MAX(StockTree!DF194-K,0),MAX(K-StockTree!DF194,0)),EXP(-rr*h)*(pstar*DG194+(1-pstar)*DG195)))</f>
        <v/>
      </c>
      <c r="DG194" s="20" t="str">
        <f>IF(StockTree!DG194="","",IF(T=DG$10,IF(CallFlag=1,MAX(StockTree!DG194-K,0),MAX(K-StockTree!DG194,0)),EXP(-rr*h)*(pstar*DH194+(1-pstar)*DH195)))</f>
        <v/>
      </c>
      <c r="DH194" s="20" t="str">
        <f>IF(StockTree!DH194="","",IF(T=DH$10,IF(CallFlag=1,MAX(StockTree!DH194-K,0),MAX(K-StockTree!DH194,0)),EXP(-rr*h)*(pstar*DI194+(1-pstar)*DI195)))</f>
        <v/>
      </c>
      <c r="DI194" s="20" t="str">
        <f>IF(StockTree!DI194="","",IF(T=DI$10,IF(CallFlag=1,MAX(StockTree!DI194-K,0),MAX(K-StockTree!DI194,0)),EXP(-rr*h)*(pstar*DJ194+(1-pstar)*DJ195)))</f>
        <v/>
      </c>
      <c r="DJ194" s="20" t="str">
        <f>IF(StockTree!DJ194="","",IF(T=DJ$10,IF(CallFlag=1,MAX(StockTree!DJ194-K,0),MAX(K-StockTree!DJ194,0)),EXP(-rr*h)*(pstar*DK194+(1-pstar)*DK195)))</f>
        <v/>
      </c>
      <c r="DK194" s="20" t="str">
        <f>IF(StockTree!DK194="","",IF(T=DK$10,IF(CallFlag=1,MAX(StockTree!DK194-K,0),MAX(K-StockTree!DK194,0)),EXP(-rr*h)*(pstar*DL194+(1-pstar)*DL195)))</f>
        <v/>
      </c>
      <c r="DL194" s="20" t="str">
        <f>IF(StockTree!DL194="","",IF(T=DL$10,IF(CallFlag=1,MAX(StockTree!DL194-K,0),MAX(K-StockTree!DL194,0)),EXP(-rr*h)*(pstar*DM194+(1-pstar)*DM195)))</f>
        <v/>
      </c>
      <c r="DM194" s="20" t="str">
        <f>IF(StockTree!DM194="","",IF(T=DM$10,IF(CallFlag=1,MAX(StockTree!DM194-K,0),MAX(K-StockTree!DM194,0)),EXP(-rr*h)*(pstar*DN194+(1-pstar)*DN195)))</f>
        <v/>
      </c>
      <c r="DN194" s="20" t="str">
        <f>IF(StockTree!DN194="","",IF(T=DN$10,IF(CallFlag=1,MAX(StockTree!DN194-K,0),MAX(K-StockTree!DN194,0)),EXP(-rr*h)*(pstar*DO194+(1-pstar)*DO195)))</f>
        <v/>
      </c>
      <c r="DO194" s="20" t="str">
        <f>IF(StockTree!DO194="","",IF(T=DO$10,IF(CallFlag=1,MAX(StockTree!DO194-K,0),MAX(K-StockTree!DO194,0)),EXP(-rr*h)*(pstar*DP194+(1-pstar)*DP195)))</f>
        <v/>
      </c>
      <c r="DP194" s="20" t="str">
        <f>IF(StockTree!DP194="","",IF(T=DP$10,IF(CallFlag=1,MAX(StockTree!DP194-K,0),MAX(K-StockTree!DP194,0)),EXP(-rr*h)*(pstar*DQ194+(1-pstar)*DQ195)))</f>
        <v/>
      </c>
      <c r="DQ194" s="20" t="str">
        <f>IF(StockTree!DQ194="","",IF(T=DQ$10,IF(CallFlag=1,MAX(StockTree!DQ194-K,0),MAX(K-StockTree!DQ194,0)),EXP(-rr*h)*(pstar*DR194+(1-pstar)*DR195)))</f>
        <v/>
      </c>
      <c r="DR194" s="20" t="str">
        <f>IF(StockTree!DR194="","",IF(T=DR$10,IF(CallFlag=1,MAX(StockTree!DR194-K,0),MAX(K-StockTree!DR194,0)),EXP(-rr*h)*(pstar*DS194+(1-pstar)*DS195)))</f>
        <v/>
      </c>
      <c r="DS194" s="20" t="str">
        <f>IF(StockTree!DS194="","",IF(T=DS$10,IF(CallFlag=1,MAX(StockTree!DS194-K,0),MAX(K-StockTree!DS194,0)),EXP(-rr*h)*(pstar*DT194+(1-pstar)*DT195)))</f>
        <v/>
      </c>
      <c r="DT194" s="20" t="str">
        <f>IF(StockTree!DT194="","",IF(T=DT$10,IF(CallFlag=1,MAX(StockTree!DT194-K,0),MAX(K-StockTree!DT194,0)),EXP(-rr*h)*(pstar*DU194+(1-pstar)*DU195)))</f>
        <v/>
      </c>
      <c r="DU194" s="20" t="str">
        <f>IF(StockTree!DU194="","",IF(T=DU$10,IF(CallFlag=1,MAX(StockTree!DU194-K,0),MAX(K-StockTree!DU194,0)),EXP(-rr*h)*(pstar*DV194+(1-pstar)*DV195)))</f>
        <v/>
      </c>
      <c r="DV194" s="20" t="str">
        <f>IF(StockTree!DV194="","",IF(T=DV$10,IF(CallFlag=1,MAX(StockTree!DV194-K,0),MAX(K-StockTree!DV194,0)),EXP(-rr*h)*(pstar*DW194+(1-pstar)*DW195)))</f>
        <v/>
      </c>
      <c r="DW194" s="20" t="str">
        <f>IF(StockTree!DW194="","",IF(T=DW$10,IF(CallFlag=1,MAX(StockTree!DW194-K,0),MAX(K-StockTree!DW194,0)),EXP(-rr*h)*(pstar*DX194+(1-pstar)*DX195)))</f>
        <v/>
      </c>
      <c r="DX194" s="20" t="str">
        <f>IF(StockTree!DX194="","",IF(T=DX$10,IF(CallFlag=1,MAX(StockTree!DX194-K,0),MAX(K-StockTree!DX194,0)),EXP(-rr*h)*(pstar*DY194+(1-pstar)*DY195)))</f>
        <v/>
      </c>
      <c r="DY194" s="20" t="str">
        <f>IF(StockTree!DY194="","",IF(T=DY$10,IF(CallFlag=1,MAX(StockTree!DY194-K,0),MAX(K-StockTree!DY194,0)),EXP(-rr*h)*(pstar*DZ194+(1-pstar)*DZ195)))</f>
        <v/>
      </c>
      <c r="DZ194" s="20" t="str">
        <f>IF(StockTree!DZ194="","",IF(T=DZ$10,IF(CallFlag=1,MAX(StockTree!DZ194-K,0),MAX(K-StockTree!DZ194,0)),EXP(-rr*h)*(pstar*EA194+(1-pstar)*EA195)))</f>
        <v/>
      </c>
      <c r="EA194" s="20" t="str">
        <f>IF(StockTree!EA194="","",IF(T=EA$10,IF(CallFlag=1,MAX(StockTree!EA194-K,0),MAX(K-StockTree!EA194,0)),EXP(-rr*h)*(pstar*EB194+(1-pstar)*EB195)))</f>
        <v/>
      </c>
      <c r="EB194" s="20" t="str">
        <f>IF(StockTree!EB194="","",IF(T=EB$10,IF(CallFlag=1,MAX(StockTree!EB194-K,0),MAX(K-StockTree!EB194,0)),EXP(-rr*h)*(pstar*EC194+(1-pstar)*EC195)))</f>
        <v/>
      </c>
      <c r="EC194" s="20" t="str">
        <f>IF(StockTree!EC194="","",IF(T=EC$10,IF(CallFlag=1,MAX(StockTree!EC194-K,0),MAX(K-StockTree!EC194,0)),EXP(-rr*h)*(pstar*ED194+(1-pstar)*ED195)))</f>
        <v/>
      </c>
      <c r="ED194" s="20" t="str">
        <f>IF(StockTree!ED194="","",IF(T=ED$10,IF(CallFlag=1,MAX(StockTree!ED194-K,0),MAX(K-StockTree!ED194,0)),EXP(-rr*h)*(pstar*EE194+(1-pstar)*EE195)))</f>
        <v/>
      </c>
      <c r="EE194" s="20" t="str">
        <f>IF(StockTree!EE194="","",IF(T=EE$10,IF(CallFlag=1,MAX(StockTree!EE194-K,0),MAX(K-StockTree!EE194,0)),EXP(-rr*h)*(pstar*EF194+(1-pstar)*EF195)))</f>
        <v/>
      </c>
      <c r="EF194" s="20" t="str">
        <f>IF(StockTree!EF194="","",IF(T=EF$10,IF(CallFlag=1,MAX(StockTree!EF194-K,0),MAX(K-StockTree!EF194,0)),EXP(-rr*h)*(pstar*EG194+(1-pstar)*EG195)))</f>
        <v/>
      </c>
      <c r="EG194" s="20" t="str">
        <f>IF(StockTree!EG194="","",IF(T=EG$10,IF(CallFlag=1,MAX(StockTree!EG194-K,0),MAX(K-StockTree!EG194,0)),EXP(-rr*h)*(pstar*EH194+(1-pstar)*EH195)))</f>
        <v/>
      </c>
      <c r="EH194" s="20" t="str">
        <f>IF(StockTree!EH194="","",IF(T=EH$10,IF(CallFlag=1,MAX(StockTree!EH194-K,0),MAX(K-StockTree!EH194,0)),EXP(-rr*h)*(pstar*EI194+(1-pstar)*EI195)))</f>
        <v/>
      </c>
      <c r="EI194" s="20" t="str">
        <f>IF(StockTree!EI194="","",IF(T=EI$10,IF(CallFlag=1,MAX(StockTree!EI194-K,0),MAX(K-StockTree!EI194,0)),EXP(-rr*h)*(pstar*EJ194+(1-pstar)*EJ195)))</f>
        <v/>
      </c>
      <c r="EJ194" s="20" t="str">
        <f>IF(StockTree!EJ194="","",IF(T=EJ$10,IF(CallFlag=1,MAX(StockTree!EJ194-K,0),MAX(K-StockTree!EJ194,0)),EXP(-rr*h)*(pstar*EK194+(1-pstar)*EK195)))</f>
        <v/>
      </c>
      <c r="EK194" s="20" t="str">
        <f>IF(StockTree!EK194="","",IF(T=EK$10,IF(CallFlag=1,MAX(StockTree!EK194-K,0),MAX(K-StockTree!EK194,0)),EXP(-rr*h)*(pstar*EL194+(1-pstar)*EL195)))</f>
        <v/>
      </c>
      <c r="EL194" s="20" t="str">
        <f>IF(StockTree!EL194="","",IF(T=EL$10,IF(CallFlag=1,MAX(StockTree!EL194-K,0),MAX(K-StockTree!EL194,0)),EXP(-rr*h)*(pstar*EM194+(1-pstar)*EM195)))</f>
        <v/>
      </c>
      <c r="EM194" s="20" t="str">
        <f>IF(StockTree!EM194="","",IF(T=EM$10,IF(CallFlag=1,MAX(StockTree!EM194-K,0),MAX(K-StockTree!EM194,0)),EXP(-rr*h)*(pstar*EN194+(1-pstar)*EN195)))</f>
        <v/>
      </c>
      <c r="EN194" s="20" t="str">
        <f>IF(StockTree!EN194="","",IF(T=EN$10,IF(CallFlag=1,MAX(StockTree!EN194-K,0),MAX(K-StockTree!EN194,0)),EXP(-rr*h)*(pstar*EO194+(1-pstar)*EO195)))</f>
        <v/>
      </c>
      <c r="EO194" s="20" t="str">
        <f>IF(StockTree!EO194="","",IF(T=EO$10,IF(CallFlag=1,MAX(StockTree!EO194-K,0),MAX(K-StockTree!EO194,0)),EXP(-rr*h)*(pstar*EP194+(1-pstar)*EP195)))</f>
        <v/>
      </c>
      <c r="EP194" s="20" t="str">
        <f>IF(StockTree!EP194="","",IF(T=EP$10,IF(CallFlag=1,MAX(StockTree!EP194-K,0),MAX(K-StockTree!EP194,0)),EXP(-rr*h)*(pstar*EQ194+(1-pstar)*EQ195)))</f>
        <v/>
      </c>
      <c r="EQ194" s="20" t="str">
        <f>IF(StockTree!EQ194="","",IF(T=EQ$10,IF(CallFlag=1,MAX(StockTree!EQ194-K,0),MAX(K-StockTree!EQ194,0)),EXP(-rr*h)*(pstar*ER194+(1-pstar)*ER195)))</f>
        <v/>
      </c>
      <c r="ER194" s="20" t="str">
        <f>IF(StockTree!ER194="","",IF(T=ER$10,IF(CallFlag=1,MAX(StockTree!ER194-K,0),MAX(K-StockTree!ER194,0)),EXP(-rr*h)*(pstar*ES194+(1-pstar)*ES195)))</f>
        <v/>
      </c>
      <c r="ES194" s="20" t="str">
        <f>IF(StockTree!ES194="","",IF(T=ES$10,IF(CallFlag=1,MAX(StockTree!ES194-K,0),MAX(K-StockTree!ES194,0)),EXP(-rr*h)*(pstar*ET194+(1-pstar)*ET195)))</f>
        <v/>
      </c>
      <c r="ET194" s="20" t="str">
        <f>IF(StockTree!ET194="","",IF(T=ET$10,IF(CallFlag=1,MAX(StockTree!ET194-K,0),MAX(K-StockTree!ET194,0)),EXP(-rr*h)*(pstar*EU194+(1-pstar)*EU195)))</f>
        <v/>
      </c>
      <c r="EU194" s="20" t="str">
        <f>IF(StockTree!EU194="","",IF(T=EU$10,IF(CallFlag=1,MAX(StockTree!EU194-K,0),MAX(K-StockTree!EU194,0)),EXP(-rr*h)*(pstar*EV194+(1-pstar)*EV195)))</f>
        <v/>
      </c>
      <c r="EV194" s="20" t="str">
        <f>IF(StockTree!EV194="","",IF(T=EV$10,IF(CallFlag=1,MAX(StockTree!EV194-K,0),MAX(K-StockTree!EV194,0)),EXP(-rr*h)*(pstar*EW194+(1-pstar)*EW195)))</f>
        <v/>
      </c>
      <c r="EW194" s="20" t="str">
        <f>IF(StockTree!EW194="","",IF(T=EW$10,IF(CallFlag=1,MAX(StockTree!EW194-K,0),MAX(K-StockTree!EW194,0)),EXP(-rr*h)*(pstar*EX194+(1-pstar)*EX195)))</f>
        <v/>
      </c>
      <c r="EX194" s="20" t="str">
        <f>IF(StockTree!EX194="","",IF(T=EX$10,IF(CallFlag=1,MAX(StockTree!EX194-K,0),MAX(K-StockTree!EX194,0)),EXP(-rr*h)*(pstar*EY194+(1-pstar)*EY195)))</f>
        <v/>
      </c>
      <c r="EY194" s="20" t="str">
        <f>IF(StockTree!EY194="","",IF(T=EY$10,IF(CallFlag=1,MAX(StockTree!EY194-K,0),MAX(K-StockTree!EY194,0)),EXP(-rr*h)*(pstar*EZ194+(1-pstar)*EZ195)))</f>
        <v/>
      </c>
      <c r="EZ194" s="20" t="str">
        <f>IF(StockTree!EZ194="","",IF(T=EZ$10,IF(CallFlag=1,MAX(StockTree!EZ194-K,0),MAX(K-StockTree!EZ194,0)),EXP(-rr*h)*(pstar*FA194+(1-pstar)*FA195)))</f>
        <v/>
      </c>
      <c r="FA194" s="20" t="str">
        <f>IF(StockTree!FA194="","",IF(T=FA$10,IF(CallFlag=1,MAX(StockTree!FA194-K,0),MAX(K-StockTree!FA194,0)),EXP(-rr*h)*(pstar*FB194+(1-pstar)*FB195)))</f>
        <v/>
      </c>
      <c r="FB194" s="20" t="str">
        <f>IF(StockTree!FB194="","",IF(T=FB$10,IF(CallFlag=1,MAX(StockTree!FB194-K,0),MAX(K-StockTree!FB194,0)),EXP(-rr*h)*(pstar*FC194+(1-pstar)*FC195)))</f>
        <v/>
      </c>
      <c r="FC194" s="20" t="str">
        <f>IF(StockTree!FC194="","",IF(T=FC$10,IF(CallFlag=1,MAX(StockTree!FC194-K,0),MAX(K-StockTree!FC194,0)),EXP(-rr*h)*(pstar*FD194+(1-pstar)*FD195)))</f>
        <v/>
      </c>
      <c r="FD194" s="20" t="str">
        <f>IF(StockTree!FD194="","",IF(T=FD$10,IF(CallFlag=1,MAX(StockTree!FD194-K,0),MAX(K-StockTree!FD194,0)),EXP(-rr*h)*(pstar*FE194+(1-pstar)*FE195)))</f>
        <v/>
      </c>
      <c r="FE194" s="20" t="str">
        <f>IF(StockTree!FE194="","",IF(T=FE$10,IF(CallFlag=1,MAX(StockTree!FE194-K,0),MAX(K-StockTree!FE194,0)),EXP(-rr*h)*(pstar*FF194+(1-pstar)*FF195)))</f>
        <v/>
      </c>
      <c r="FF194" s="20" t="str">
        <f>IF(StockTree!FF194="","",IF(T=FF$10,IF(CallFlag=1,MAX(StockTree!FF194-K,0),MAX(K-StockTree!FF194,0)),EXP(-rr*h)*(pstar*FG194+(1-pstar)*FG195)))</f>
        <v/>
      </c>
      <c r="FG194" s="20" t="str">
        <f>IF(StockTree!FG194="","",IF(T=FG$10,IF(CallFlag=1,MAX(StockTree!FG194-K,0),MAX(K-StockTree!FG194,0)),EXP(-rr*h)*(pstar*FH194+(1-pstar)*FH195)))</f>
        <v/>
      </c>
      <c r="FH194" s="20" t="str">
        <f>IF(StockTree!FH194="","",IF(T=FH$10,IF(CallFlag=1,MAX(StockTree!FH194-K,0),MAX(K-StockTree!FH194,0)),EXP(-rr*h)*(pstar*FI194+(1-pstar)*FI195)))</f>
        <v/>
      </c>
      <c r="FI194" s="20" t="str">
        <f>IF(StockTree!FI194="","",IF(T=FI$10,IF(CallFlag=1,MAX(StockTree!FI194-K,0),MAX(K-StockTree!FI194,0)),EXP(-rr*h)*(pstar*FJ194+(1-pstar)*FJ195)))</f>
        <v/>
      </c>
      <c r="FJ194" s="20" t="str">
        <f>IF(StockTree!FJ194="","",IF(T=FJ$10,IF(CallFlag=1,MAX(StockTree!FJ194-K,0),MAX(K-StockTree!FJ194,0)),EXP(-rr*h)*(pstar*FK194+(1-pstar)*FK195)))</f>
        <v/>
      </c>
      <c r="FK194" s="20" t="str">
        <f>IF(StockTree!FK194="","",IF(T=FK$10,IF(CallFlag=1,MAX(StockTree!FK194-K,0),MAX(K-StockTree!FK194,0)),EXP(-rr*h)*(pstar*FL194+(1-pstar)*FL195)))</f>
        <v/>
      </c>
      <c r="FL194" s="20" t="str">
        <f>IF(StockTree!FL194="","",IF(T=FL$10,IF(CallFlag=1,MAX(StockTree!FL194-K,0),MAX(K-StockTree!FL194,0)),EXP(-rr*h)*(pstar*FM194+(1-pstar)*FM195)))</f>
        <v/>
      </c>
      <c r="FM194" s="20" t="str">
        <f>IF(StockTree!FM194="","",IF(T=FM$10,IF(CallFlag=1,MAX(StockTree!FM194-K,0),MAX(K-StockTree!FM194,0)),EXP(-rr*h)*(pstar*FN194+(1-pstar)*FN195)))</f>
        <v/>
      </c>
      <c r="FN194" s="20" t="str">
        <f>IF(StockTree!FN194="","",IF(T=FN$10,IF(CallFlag=1,MAX(StockTree!FN194-K,0),MAX(K-StockTree!FN194,0)),EXP(-rr*h)*(pstar*FO194+(1-pstar)*FO195)))</f>
        <v/>
      </c>
      <c r="FO194" s="20" t="str">
        <f>IF(StockTree!FO194="","",IF(T=FO$10,IF(CallFlag=1,MAX(StockTree!FO194-K,0),MAX(K-StockTree!FO194,0)),EXP(-rr*h)*(pstar*FP194+(1-pstar)*FP195)))</f>
        <v/>
      </c>
      <c r="FP194" s="20" t="str">
        <f>IF(StockTree!FP194="","",IF(T=FP$10,IF(CallFlag=1,MAX(StockTree!FP194-K,0),MAX(K-StockTree!FP194,0)),EXP(-rr*h)*(pstar*FQ194+(1-pstar)*FQ195)))</f>
        <v/>
      </c>
      <c r="FQ194" s="20" t="str">
        <f>IF(StockTree!FQ194="","",IF(T=FQ$10,IF(CallFlag=1,MAX(StockTree!FQ194-K,0),MAX(K-StockTree!FQ194,0)),EXP(-rr*h)*(pstar*FR194+(1-pstar)*FR195)))</f>
        <v/>
      </c>
      <c r="FR194" s="20" t="str">
        <f>IF(StockTree!FR194="","",IF(T=FR$10,IF(CallFlag=1,MAX(StockTree!FR194-K,0),MAX(K-StockTree!FR194,0)),EXP(-rr*h)*(pstar*FS194+(1-pstar)*FS195)))</f>
        <v/>
      </c>
      <c r="FS194" s="20" t="str">
        <f>IF(StockTree!FS194="","",IF(T=FS$10,IF(CallFlag=1,MAX(StockTree!FS194-K,0),MAX(K-StockTree!FS194,0)),EXP(-rr*h)*(pstar*FT194+(1-pstar)*FT195)))</f>
        <v/>
      </c>
      <c r="FT194" s="20" t="str">
        <f>IF(StockTree!FT194="","",IF(T=FT$10,IF(CallFlag=1,MAX(StockTree!FT194-K,0),MAX(K-StockTree!FT194,0)),EXP(-rr*h)*(pstar*FU194+(1-pstar)*FU195)))</f>
        <v/>
      </c>
      <c r="FU194" s="20" t="str">
        <f>IF(StockTree!FU194="","",IF(T=FU$10,IF(CallFlag=1,MAX(StockTree!FU194-K,0),MAX(K-StockTree!FU194,0)),EXP(-rr*h)*(pstar*FV194+(1-pstar)*FV195)))</f>
        <v/>
      </c>
      <c r="FV194" s="20" t="str">
        <f>IF(StockTree!FV194="","",IF(T=FV$10,IF(CallFlag=1,MAX(StockTree!FV194-K,0),MAX(K-StockTree!FV194,0)),EXP(-rr*h)*(pstar*FW194+(1-pstar)*FW195)))</f>
        <v/>
      </c>
      <c r="FW194" s="20" t="str">
        <f>IF(StockTree!FW194="","",IF(T=FW$10,IF(CallFlag=1,MAX(StockTree!FW194-K,0),MAX(K-StockTree!FW194,0)),EXP(-rr*h)*(pstar*FX194+(1-pstar)*FX195)))</f>
        <v/>
      </c>
      <c r="FX194" s="20" t="str">
        <f>IF(StockTree!FX194="","",IF(T=FX$10,IF(CallFlag=1,MAX(StockTree!FX194-K,0),MAX(K-StockTree!FX194,0)),EXP(-rr*h)*(pstar*FY194+(1-pstar)*FY195)))</f>
        <v/>
      </c>
      <c r="FY194" s="20" t="str">
        <f>IF(StockTree!FY194="","",IF(T=FY$10,IF(CallFlag=1,MAX(StockTree!FY194-K,0),MAX(K-StockTree!FY194,0)),EXP(-rr*h)*(pstar*FZ194+(1-pstar)*FZ195)))</f>
        <v/>
      </c>
      <c r="FZ194" s="20" t="str">
        <f>IF(StockTree!FZ194="","",IF(T=FZ$10,IF(CallFlag=1,MAX(StockTree!FZ194-K,0),MAX(K-StockTree!FZ194,0)),EXP(-rr*h)*(pstar*GA194+(1-pstar)*GA195)))</f>
        <v/>
      </c>
      <c r="GA194" s="20" t="str">
        <f>IF(StockTree!GA194="","",IF(T=GA$10,IF(CallFlag=1,MAX(StockTree!GA194-K,0),MAX(K-StockTree!GA194,0)),EXP(-rr*h)*(pstar*GB194+(1-pstar)*GB195)))</f>
        <v/>
      </c>
      <c r="GB194" s="20" t="str">
        <f>IF(StockTree!GB194="","",IF(T=GB$10,IF(CallFlag=1,MAX(StockTree!GB194-K,0),MAX(K-StockTree!GB194,0)),EXP(-rr*h)*(pstar*GC194+(1-pstar)*GC195)))</f>
        <v/>
      </c>
      <c r="GC194" s="20" t="str">
        <f>IF(StockTree!GC194="","",IF(T=GC$10,IF(CallFlag=1,MAX(StockTree!GC194-K,0),MAX(K-StockTree!GC194,0)),EXP(-rr*h)*(pstar*GD194+(1-pstar)*GD195)))</f>
        <v/>
      </c>
      <c r="GD194" s="20" t="str">
        <f>IF(StockTree!GD194="","",IF(T=GD$10,IF(CallFlag=1,MAX(StockTree!GD194-K,0),MAX(K-StockTree!GD194,0)),EXP(-rr*h)*(pstar*GE194+(1-pstar)*GE195)))</f>
        <v/>
      </c>
      <c r="GE194" s="20" t="str">
        <f>IF(StockTree!GE194="","",IF(T=GE$10,IF(CallFlag=1,MAX(StockTree!GE194-K,0),MAX(K-StockTree!GE194,0)),EXP(-rr*h)*(pstar*GF194+(1-pstar)*GF195)))</f>
        <v/>
      </c>
      <c r="GF194" s="20" t="str">
        <f>IF(StockTree!GF194="","",IF(T=GF$10,IF(CallFlag=1,MAX(StockTree!GF194-K,0),MAX(K-StockTree!GF194,0)),EXP(-rr*h)*(pstar*GG194+(1-pstar)*GG195)))</f>
        <v/>
      </c>
      <c r="GG194" s="20" t="str">
        <f>IF(StockTree!GG194="","",IF(T=GG$10,IF(CallFlag=1,MAX(StockTree!GG194-K,0),MAX(K-StockTree!GG194,0)),EXP(-rr*h)*(pstar*GH194+(1-pstar)*GH195)))</f>
        <v/>
      </c>
      <c r="GH194" s="20" t="str">
        <f>IF(StockTree!GH194="","",IF(T=GH$10,IF(CallFlag=1,MAX(StockTree!GH194-K,0),MAX(K-StockTree!GH194,0)),EXP(-rr*h)*(pstar*GI194+(1-pstar)*GI195)))</f>
        <v/>
      </c>
      <c r="GI194" s="20" t="str">
        <f>IF(StockTree!GI194="","",IF(T=GI$10,IF(CallFlag=1,MAX(StockTree!GI194-K,0),MAX(K-StockTree!GI194,0)),EXP(-rr*h)*(pstar*GJ194+(1-pstar)*GJ195)))</f>
        <v/>
      </c>
      <c r="GJ194" s="20" t="str">
        <f>IF(StockTree!GJ194="","",IF(T=GJ$10,IF(CallFlag=1,MAX(StockTree!GJ194-K,0),MAX(K-StockTree!GJ194,0)),EXP(-rr*h)*(pstar*GK194+(1-pstar)*GK195)))</f>
        <v/>
      </c>
      <c r="GK194" s="20" t="str">
        <f>IF(StockTree!GK194="","",IF(T=GK$10,IF(CallFlag=1,MAX(StockTree!GK194-K,0),MAX(K-StockTree!GK194,0)),EXP(-rr*h)*(pstar*GL194+(1-pstar)*GL195)))</f>
        <v/>
      </c>
      <c r="GL194" s="20" t="str">
        <f>IF(StockTree!GL194="","",IF(T=GL$10,IF(CallFlag=1,MAX(StockTree!GL194-K,0),MAX(K-StockTree!GL194,0)),EXP(-rr*h)*(pstar*GM194+(1-pstar)*GM195)))</f>
        <v/>
      </c>
      <c r="GM194" s="20" t="str">
        <f>IF(StockTree!GM194="","",IF(T=GM$10,IF(CallFlag=1,MAX(StockTree!GM194-K,0),MAX(K-StockTree!GM194,0)),EXP(-rr*h)*(pstar*GN194+(1-pstar)*GN195)))</f>
        <v/>
      </c>
      <c r="GN194" s="20" t="str">
        <f>IF(StockTree!GN194="","",IF(T=GN$10,IF(CallFlag=1,MAX(StockTree!GN194-K,0),MAX(K-StockTree!GN194,0)),EXP(-rr*h)*(pstar*GO194+(1-pstar)*GO195)))</f>
        <v/>
      </c>
      <c r="GO194" s="20" t="str">
        <f>IF(StockTree!GO194="","",IF(T=GO$10,IF(CallFlag=1,MAX(StockTree!GO194-K,0),MAX(K-StockTree!GO194,0)),EXP(-rr*h)*(pstar*GP194+(1-pstar)*GP195)))</f>
        <v/>
      </c>
      <c r="GP194" s="20" t="str">
        <f>IF(StockTree!GP194="","",IF(T=GP$10,IF(CallFlag=1,MAX(StockTree!GP194-K,0),MAX(K-StockTree!GP194,0)),EXP(-rr*h)*(pstar*GQ194+(1-pstar)*GQ195)))</f>
        <v/>
      </c>
      <c r="GQ194" s="20" t="str">
        <f>IF(StockTree!GQ194="","",IF(T=GQ$10,IF(CallFlag=1,MAX(StockTree!GQ194-K,0),MAX(K-StockTree!GQ194,0)),EXP(-rr*h)*(pstar*GR194+(1-pstar)*GR195)))</f>
        <v/>
      </c>
      <c r="GR194" s="20" t="str">
        <f>IF(StockTree!GR194="","",IF(T=GR$10,IF(CallFlag=1,MAX(StockTree!GR194-K,0),MAX(K-StockTree!GR194,0)),EXP(-rr*h)*(pstar*GS194+(1-pstar)*GS195)))</f>
        <v/>
      </c>
      <c r="GS194" s="20" t="str">
        <f>IF(StockTree!GS194="","",IF(T=GS$10,IF(CallFlag=1,MAX(StockTree!GS194-K,0),MAX(K-StockTree!GS194,0)),EXP(-rr*h)*(pstar*GT194+(1-pstar)*GT195)))</f>
        <v/>
      </c>
      <c r="GT194" s="20" t="str">
        <f>IF(StockTree!GT194="","",IF(T=GT$10,IF(CallFlag=1,MAX(StockTree!GT194-K,0),MAX(K-StockTree!GT194,0)),EXP(-rr*h)*(pstar*GU194+(1-pstar)*GU195)))</f>
        <v/>
      </c>
      <c r="GU194" s="20" t="str">
        <f>IF(StockTree!GU194="","",IF(T=GU$10,IF(CallFlag=1,MAX(StockTree!GU194-K,0),MAX(K-StockTree!GU194,0)),EXP(-rr*h)*(pstar*GV194+(1-pstar)*GV195)))</f>
        <v/>
      </c>
      <c r="GV194" s="20" t="str">
        <f>IF(StockTree!GV194="","",IF(T=GV$10,IF(CallFlag=1,MAX(StockTree!GV194-K,0),MAX(K-StockTree!GV194,0)),EXP(-rr*h)*(pstar*GW194+(1-pstar)*GW195)))</f>
        <v/>
      </c>
      <c r="GW194" s="20" t="str">
        <f>IF(StockTree!GW194="","",IF(T=GW$10,IF(CallFlag=1,MAX(StockTree!GW194-K,0),MAX(K-StockTree!GW194,0)),EXP(-rr*h)*(pstar*GX194+(1-pstar)*GX195)))</f>
        <v/>
      </c>
      <c r="GX194" s="20" t="str">
        <f>IF(StockTree!GX194="","",IF(T=GX$10,IF(CallFlag=1,MAX(StockTree!GX194-K,0),MAX(K-StockTree!GX194,0)),EXP(-rr*h)*(pstar*GY194+(1-pstar)*GY195)))</f>
        <v/>
      </c>
      <c r="GY194" s="20" t="str">
        <f>IF(StockTree!GY194="","",IF(T=GY$10,IF(CallFlag=1,MAX(StockTree!GY194-K,0),MAX(K-StockTree!GY194,0)),EXP(-rr*h)*(pstar*GZ194+(1-pstar)*GZ195)))</f>
        <v/>
      </c>
      <c r="GZ194" s="20" t="str">
        <f>IF(StockTree!GZ194="","",IF(T=GZ$10,IF(CallFlag=1,MAX(StockTree!GZ194-K,0),MAX(K-StockTree!GZ194,0)),EXP(-rr*h)*(pstar*HA194+(1-pstar)*HA195)))</f>
        <v/>
      </c>
      <c r="HA194" s="20" t="str">
        <f>IF(StockTree!HA194="","",IF(T=HA$10,IF(CallFlag=1,MAX(StockTree!HA194-K,0),MAX(K-StockTree!HA194,0)),EXP(-rr*h)*(pstar*HB194+(1-pstar)*HB195)))</f>
        <v/>
      </c>
      <c r="HB194" s="20" t="str">
        <f>IF(StockTree!HB194="","",IF(T=HB$10,IF(CallFlag=1,MAX(StockTree!HB194-K,0),MAX(K-StockTree!HB194,0)),EXP(-rr*h)*(pstar*HC194+(1-pstar)*HC195)))</f>
        <v/>
      </c>
      <c r="HC194" s="20" t="str">
        <f>IF(StockTree!HC194="","",IF(T=HC$10,IF(CallFlag=1,MAX(StockTree!HC194-K,0),MAX(K-StockTree!HC194,0)),EXP(-rr*h)*(pstar*HD194+(1-pstar)*HD195)))</f>
        <v/>
      </c>
      <c r="HD194" s="20" t="str">
        <f>IF(StockTree!HD194="","",IF(T=HD$10,IF(CallFlag=1,MAX(StockTree!HD194-K,0),MAX(K-StockTree!HD194,0)),EXP(-rr*h)*(pstar*HE194+(1-pstar)*HE195)))</f>
        <v/>
      </c>
      <c r="HE194" s="20" t="str">
        <f>IF(StockTree!HE194="","",IF(T=HE$10,IF(CallFlag=1,MAX(StockTree!HE194-K,0),MAX(K-StockTree!HE194,0)),EXP(-rr*h)*(pstar*HF194+(1-pstar)*HF195)))</f>
        <v/>
      </c>
      <c r="HF194" s="20" t="str">
        <f>IF(StockTree!HF194="","",IF(T=HF$10,IF(CallFlag=1,MAX(StockTree!HF194-K,0),MAX(K-StockTree!HF194,0)),EXP(-rr*h)*(pstar*HG194+(1-pstar)*HG195)))</f>
        <v/>
      </c>
      <c r="HG194" s="20" t="str">
        <f>IF(StockTree!HG194="","",IF(T=HG$10,IF(CallFlag=1,MAX(StockTree!HG194-K,0),MAX(K-StockTree!HG194,0)),EXP(-rr*h)*(pstar*HH194+(1-pstar)*HH195)))</f>
        <v/>
      </c>
      <c r="HH194" s="20" t="str">
        <f>IF(StockTree!HH194="","",IF(T=HH$10,IF(CallFlag=1,MAX(StockTree!HH194-K,0),MAX(K-StockTree!HH194,0)),EXP(-rr*h)*(pstar*HI194+(1-pstar)*HI195)))</f>
        <v/>
      </c>
      <c r="HI194" s="20" t="str">
        <f>IF(StockTree!HI194="","",IF(T=HI$10,IF(CallFlag=1,MAX(StockTree!HI194-K,0),MAX(K-StockTree!HI194,0)),EXP(-rr*h)*(pstar*HJ194+(1-pstar)*HJ195)))</f>
        <v/>
      </c>
      <c r="HJ194" s="20" t="str">
        <f>IF(StockTree!HJ194="","",IF(T=HJ$10,IF(CallFlag=1,MAX(StockTree!HJ194-K,0),MAX(K-StockTree!HJ194,0)),EXP(-rr*h)*(pstar*HK194+(1-pstar)*HK195)))</f>
        <v/>
      </c>
      <c r="HK194" s="20" t="str">
        <f>IF(StockTree!HK194="","",IF(T=HK$10,IF(CallFlag=1,MAX(StockTree!HK194-K,0),MAX(K-StockTree!HK194,0)),EXP(-rr*h)*(pstar*HL194+(1-pstar)*HL195)))</f>
        <v/>
      </c>
      <c r="HL194" s="20" t="str">
        <f>IF(StockTree!HL194="","",IF(T=HL$10,IF(CallFlag=1,MAX(StockTree!HL194-K,0),MAX(K-StockTree!HL194,0)),EXP(-rr*h)*(pstar*HM194+(1-pstar)*HM195)))</f>
        <v/>
      </c>
      <c r="HM194" s="20" t="str">
        <f>IF(StockTree!HM194="","",IF(T=HM$10,IF(CallFlag=1,MAX(StockTree!HM194-K,0),MAX(K-StockTree!HM194,0)),EXP(-rr*h)*(pstar*HN194+(1-pstar)*HN195)))</f>
        <v/>
      </c>
      <c r="HN194" s="20" t="str">
        <f>IF(StockTree!HN194="","",IF(T=HN$10,IF(CallFlag=1,MAX(StockTree!HN194-K,0),MAX(K-StockTree!HN194,0)),EXP(-rr*h)*(pstar*HO194+(1-pstar)*HO195)))</f>
        <v/>
      </c>
      <c r="HO194" s="20" t="str">
        <f>IF(StockTree!HO194="","",IF(T=HO$10,IF(CallFlag=1,MAX(StockTree!HO194-K,0),MAX(K-StockTree!HO194,0)),EXP(-rr*h)*(pstar*HP194+(1-pstar)*HP195)))</f>
        <v/>
      </c>
      <c r="HP194" s="20" t="str">
        <f>IF(StockTree!HP194="","",IF(T=HP$10,IF(CallFlag=1,MAX(StockTree!HP194-K,0),MAX(K-StockTree!HP194,0)),EXP(-rr*h)*(pstar*HQ194+(1-pstar)*HQ195)))</f>
        <v/>
      </c>
      <c r="HQ194" s="20" t="str">
        <f>IF(StockTree!HQ194="","",IF(T=HQ$10,IF(CallFlag=1,MAX(StockTree!HQ194-K,0),MAX(K-StockTree!HQ194,0)),EXP(-rr*h)*(pstar*HR194+(1-pstar)*HR195)))</f>
        <v/>
      </c>
      <c r="HR194" s="20" t="str">
        <f>IF(StockTree!HR194="","",IF(T=HR$10,IF(CallFlag=1,MAX(StockTree!HR194-K,0),MAX(K-StockTree!HR194,0)),EXP(-rr*h)*(pstar*HS194+(1-pstar)*HS195)))</f>
        <v/>
      </c>
      <c r="HS194" s="20" t="str">
        <f>IF(StockTree!HS194="","",IF(T=HS$10,IF(CallFlag=1,MAX(StockTree!HS194-K,0),MAX(K-StockTree!HS194,0)),EXP(-rr*h)*(pstar*HT194+(1-pstar)*HT195)))</f>
        <v/>
      </c>
      <c r="HT194" s="20" t="str">
        <f>IF(StockTree!HT194="","",IF(T=HT$10,IF(CallFlag=1,MAX(StockTree!HT194-K,0),MAX(K-StockTree!HT194,0)),EXP(-rr*h)*(pstar*HU194+(1-pstar)*HU195)))</f>
        <v/>
      </c>
      <c r="HU194" s="20" t="str">
        <f>IF(StockTree!HU194="","",IF(T=HU$10,IF(CallFlag=1,MAX(StockTree!HU194-K,0),MAX(K-StockTree!HU194,0)),EXP(-rr*h)*(pstar*HV194+(1-pstar)*HV195)))</f>
        <v/>
      </c>
      <c r="HV194" s="20" t="str">
        <f>IF(StockTree!HV194="","",IF(T=HV$10,IF(CallFlag=1,MAX(StockTree!HV194-K,0),MAX(K-StockTree!HV194,0)),EXP(-rr*h)*(pstar*HW194+(1-pstar)*HW195)))</f>
        <v/>
      </c>
      <c r="HW194" s="20" t="str">
        <f>IF(StockTree!HW194="","",IF(T=HW$10,IF(CallFlag=1,MAX(StockTree!HW194-K,0),MAX(K-StockTree!HW194,0)),EXP(-rr*h)*(pstar*HX194+(1-pstar)*HX195)))</f>
        <v/>
      </c>
      <c r="HX194" s="20" t="str">
        <f>IF(StockTree!HX194="","",IF(T=HX$10,IF(CallFlag=1,MAX(StockTree!HX194-K,0),MAX(K-StockTree!HX194,0)),EXP(-rr*h)*(pstar*HY194+(1-pstar)*HY195)))</f>
        <v/>
      </c>
      <c r="HY194" s="20" t="str">
        <f>IF(StockTree!HY194="","",IF(T=HY$10,IF(CallFlag=1,MAX(StockTree!HY194-K,0),MAX(K-StockTree!HY194,0)),EXP(-rr*h)*(pstar*HZ194+(1-pstar)*HZ195)))</f>
        <v/>
      </c>
      <c r="HZ194" s="20" t="str">
        <f>IF(StockTree!HZ194="","",IF(T=HZ$10,IF(CallFlag=1,MAX(StockTree!HZ194-K,0),MAX(K-StockTree!HZ194,0)),EXP(-rr*h)*(pstar*IA194+(1-pstar)*IA195)))</f>
        <v/>
      </c>
      <c r="IA194" s="20" t="str">
        <f>IF(StockTree!IA194="","",IF(T=IA$10,IF(CallFlag=1,MAX(StockTree!IA194-K,0),MAX(K-StockTree!IA194,0)),EXP(-rr*h)*(pstar*IB194+(1-pstar)*IB195)))</f>
        <v/>
      </c>
      <c r="IB194" s="20" t="str">
        <f>IF(StockTree!IB194="","",IF(T=IB$10,IF(CallFlag=1,MAX(StockTree!IB194-K,0),MAX(K-StockTree!IB194,0)),EXP(-rr*h)*(pstar*IC194+(1-pstar)*IC195)))</f>
        <v/>
      </c>
      <c r="IC194" s="20" t="str">
        <f>IF(StockTree!IC194="","",IF(T=IC$10,IF(CallFlag=1,MAX(StockTree!IC194-K,0),MAX(K-StockTree!IC194,0)),EXP(-rr*h)*(pstar*ID194+(1-pstar)*ID195)))</f>
        <v/>
      </c>
      <c r="ID194" s="20" t="str">
        <f>IF(StockTree!ID194="","",IF(T=ID$10,IF(CallFlag=1,MAX(StockTree!ID194-K,0),MAX(K-StockTree!ID194,0)),EXP(-rr*h)*(pstar*IE194+(1-pstar)*IE195)))</f>
        <v/>
      </c>
      <c r="IE194" s="20" t="str">
        <f>IF(StockTree!IE194="","",IF(T=IE$10,IF(CallFlag=1,MAX(StockTree!IE194-K,0),MAX(K-StockTree!IE194,0)),EXP(-rr*h)*(pstar*IF194+(1-pstar)*IF195)))</f>
        <v/>
      </c>
      <c r="IF194" s="20" t="str">
        <f>IF(StockTree!IF194="","",IF(T=IF$10,IF(CallFlag=1,MAX(StockTree!IF194-K,0),MAX(K-StockTree!IF194,0)),EXP(-rr*h)*(pstar*IG194+(1-pstar)*IG195)))</f>
        <v/>
      </c>
      <c r="IG194" s="20" t="str">
        <f>IF(StockTree!IG194="","",IF(T=IG$10,IF(CallFlag=1,MAX(StockTree!IG194-K,0),MAX(K-StockTree!IG194,0)),EXP(-rr*h)*(pstar*IH194+(1-pstar)*IH195)))</f>
        <v/>
      </c>
      <c r="IH194" s="20" t="str">
        <f>IF(StockTree!IH194="","",IF(T=IH$10,IF(CallFlag=1,MAX(StockTree!IH194-K,0),MAX(K-StockTree!IH194,0)),EXP(-rr*h)*(pstar*II194+(1-pstar)*II195)))</f>
        <v/>
      </c>
      <c r="II194" s="20" t="str">
        <f>IF(StockTree!II194="","",IF(T=II$10,IF(CallFlag=1,MAX(StockTree!II194-K,0),MAX(K-StockTree!II194,0)),EXP(-rr*h)*(pstar*IJ194+(1-pstar)*IJ195)))</f>
        <v/>
      </c>
      <c r="IJ194" s="20" t="str">
        <f>IF(StockTree!IJ194="","",IF(T=IJ$10,IF(CallFlag=1,MAX(StockTree!IJ194-K,0),MAX(K-StockTree!IJ194,0)),EXP(-rr*h)*(pstar*IK194+(1-pstar)*IK195)))</f>
        <v/>
      </c>
      <c r="IK194" s="20" t="str">
        <f>IF(StockTree!IK194="","",IF(T=IK$10,IF(CallFlag=1,MAX(StockTree!IK194-K,0),MAX(K-StockTree!IK194,0)),EXP(-rr*h)*(pstar*IL194+(1-pstar)*IL195)))</f>
        <v/>
      </c>
      <c r="IL194" s="20" t="str">
        <f>IF(StockTree!IL194="","",IF(T=IL$10,IF(CallFlag=1,MAX(StockTree!IL194-K,0),MAX(K-StockTree!IL194,0)),EXP(-rr*h)*(pstar*IM194+(1-pstar)*IM195)))</f>
        <v/>
      </c>
      <c r="IM194" s="20" t="str">
        <f>IF(StockTree!IM194="","",IF(T=IM$10,IF(CallFlag=1,MAX(StockTree!IM194-K,0),MAX(K-StockTree!IM194,0)),EXP(-rr*h)*(pstar*IN194+(1-pstar)*IN195)))</f>
        <v/>
      </c>
      <c r="IN194" s="20" t="str">
        <f>IF(StockTree!IN194="","",IF(T=IN$10,IF(CallFlag=1,MAX(StockTree!IN194-K,0),MAX(K-StockTree!IN194,0)),EXP(-rr*h)*(pstar*IO194+(1-pstar)*IO195)))</f>
        <v/>
      </c>
      <c r="IO194" s="20" t="str">
        <f>IF(StockTree!IO194="","",IF(T=IO$10,IF(CallFlag=1,MAX(StockTree!IO194-K,0),MAX(K-StockTree!IO194,0)),EXP(-rr*h)*(pstar*IP194+(1-pstar)*IP195)))</f>
        <v/>
      </c>
      <c r="IP194" s="20" t="str">
        <f>IF(StockTree!IP194="","",IF(T=IP$10,IF(CallFlag=1,MAX(StockTree!IP194-K,0),MAX(K-StockTree!IP194,0)),EXP(-rr*h)*(pstar*IQ194+(1-pstar)*IQ195)))</f>
        <v/>
      </c>
      <c r="IQ194" s="20" t="str">
        <f>IF(StockTree!IQ194="","",IF(T=IQ$10,IF(CallFlag=1,MAX(StockTree!IQ194-K,0),MAX(K-StockTree!IQ194,0)),EXP(-rr*h)*(pstar*IR194+(1-pstar)*IR195)))</f>
        <v/>
      </c>
      <c r="IR194" s="20" t="str">
        <f>IF(StockTree!IR194="","",IF(T=IR$10,IF(CallFlag=1,MAX(StockTree!IR194-K,0),MAX(K-StockTree!IR194,0)),EXP(-rr*h)*(pstar*IS194+(1-pstar)*IS195)))</f>
        <v/>
      </c>
      <c r="IS194" s="20" t="str">
        <f>IF(StockTree!IS194="","",IF(T=IS$10,IF(CallFlag=1,MAX(StockTree!IS194-K,0),MAX(K-StockTree!IS194,0)),EXP(-rr*h)*(pstar*IT194+(1-pstar)*IT195)))</f>
        <v/>
      </c>
      <c r="IT194" s="20" t="str">
        <f>IF(StockTree!IT194="","",IF(T=IT$10,IF(CallFlag=1,MAX(StockTree!IT194-K,0),MAX(K-StockTree!IT194,0)),EXP(-rr*h)*(pstar*IU194+(1-pstar)*IU195)))</f>
        <v/>
      </c>
      <c r="IU194" s="20" t="str">
        <f>IF(StockTree!IU194="","",IF(T=IU$10,IF(CallFlag=1,MAX(StockTree!IU194-K,0),MAX(K-StockTree!IU194,0)),EXP(-rr*h)*(pstar*IV194+(1-pstar)*IV195)))</f>
        <v/>
      </c>
      <c r="IV194" s="20" t="str">
        <f>IF(StockTree!IV194="","",IF(T=IV$10,IF(CallFlag=1,MAX(StockTree!IV194-K,0),MAX(K-StockTree!IV194,0)),EXP(-rr*h)*(pstar*#REF!+(1-pstar)*#REF!)))</f>
        <v/>
      </c>
    </row>
    <row r="195" spans="1:256" s="20" customFormat="1" x14ac:dyDescent="0.2">
      <c r="A195" s="19">
        <f t="shared" si="10"/>
        <v>183</v>
      </c>
      <c r="B195" s="20" t="str">
        <f>IF(StockTree!B195="","",IF(T=B$10,IF(CallFlag=1,MAX(StockTree!B195-K,0),MAX(K-StockTree!B195,0)),EXP(-rr*h)*(pstar*C195+(1-pstar)*C196)))</f>
        <v/>
      </c>
      <c r="C195" s="20" t="str">
        <f>IF(StockTree!C195="","",IF(T=C$10,IF(CallFlag=1,MAX(StockTree!C195-K,0),MAX(K-StockTree!C195,0)),EXP(-rr*h)*(pstar*D195+(1-pstar)*D196)))</f>
        <v/>
      </c>
      <c r="D195" s="20" t="str">
        <f>IF(StockTree!D195="","",IF(T=D$10,IF(CallFlag=1,MAX(StockTree!D195-K,0),MAX(K-StockTree!D195,0)),EXP(-rr*h)*(pstar*E195+(1-pstar)*E196)))</f>
        <v/>
      </c>
      <c r="E195" s="20" t="str">
        <f>IF(StockTree!E195="","",IF(T=E$10,IF(CallFlag=1,MAX(StockTree!E195-K,0),MAX(K-StockTree!E195,0)),EXP(-rr*h)*(pstar*F195+(1-pstar)*F196)))</f>
        <v/>
      </c>
      <c r="F195" s="20" t="str">
        <f>IF(StockTree!F195="","",IF(T=F$10,IF(CallFlag=1,MAX(StockTree!F195-K,0),MAX(K-StockTree!F195,0)),EXP(-rr*h)*(pstar*G195+(1-pstar)*G196)))</f>
        <v/>
      </c>
      <c r="G195" s="20" t="str">
        <f>IF(StockTree!G195="","",IF(T=G$10,IF(CallFlag=1,MAX(StockTree!G195-K,0),MAX(K-StockTree!G195,0)),EXP(-rr*h)*(pstar*H195+(1-pstar)*H196)))</f>
        <v/>
      </c>
      <c r="H195" s="20" t="str">
        <f>IF(StockTree!H195="","",IF(T=H$10,IF(CallFlag=1,MAX(StockTree!H195-K,0),MAX(K-StockTree!H195,0)),EXP(-rr*h)*(pstar*I195+(1-pstar)*I196)))</f>
        <v/>
      </c>
      <c r="I195" s="20" t="str">
        <f>IF(StockTree!I195="","",IF(T=I$10,IF(CallFlag=1,MAX(StockTree!I195-K,0),MAX(K-StockTree!I195,0)),EXP(-rr*h)*(pstar*J195+(1-pstar)*J196)))</f>
        <v/>
      </c>
      <c r="J195" s="20" t="str">
        <f>IF(StockTree!J195="","",IF(T=J$10,IF(CallFlag=1,MAX(StockTree!J195-K,0),MAX(K-StockTree!J195,0)),EXP(-rr*h)*(pstar*K195+(1-pstar)*K196)))</f>
        <v/>
      </c>
      <c r="K195" s="20" t="str">
        <f>IF(StockTree!K195="","",IF(T=K$10,IF(CallFlag=1,MAX(StockTree!K195-K,0),MAX(K-StockTree!K195,0)),EXP(-rr*h)*(pstar*L195+(1-pstar)*L196)))</f>
        <v/>
      </c>
      <c r="L195" s="20" t="str">
        <f>IF(StockTree!L195="","",IF(T=L$10,IF(CallFlag=1,MAX(StockTree!L195-K,0),MAX(K-StockTree!L195,0)),EXP(-rr*h)*(pstar*M195+(1-pstar)*M196)))</f>
        <v/>
      </c>
      <c r="M195" s="20" t="str">
        <f>IF(StockTree!M195="","",IF(T=M$10,IF(CallFlag=1,MAX(StockTree!M195-K,0),MAX(K-StockTree!M195,0)),EXP(-rr*h)*(pstar*N195+(1-pstar)*N196)))</f>
        <v/>
      </c>
      <c r="N195" s="20" t="str">
        <f>IF(StockTree!N195="","",IF(T=N$10,IF(CallFlag=1,MAX(StockTree!N195-K,0),MAX(K-StockTree!N195,0)),EXP(-rr*h)*(pstar*O195+(1-pstar)*O196)))</f>
        <v/>
      </c>
      <c r="O195" s="20" t="str">
        <f>IF(StockTree!O195="","",IF(T=O$10,IF(CallFlag=1,MAX(StockTree!O195-K,0),MAX(K-StockTree!O195,0)),EXP(-rr*h)*(pstar*P195+(1-pstar)*P196)))</f>
        <v/>
      </c>
      <c r="P195" s="20" t="str">
        <f>IF(StockTree!P195="","",IF(T=P$10,IF(CallFlag=1,MAX(StockTree!P195-K,0),MAX(K-StockTree!P195,0)),EXP(-rr*h)*(pstar*Q195+(1-pstar)*Q196)))</f>
        <v/>
      </c>
      <c r="Q195" s="20" t="str">
        <f>IF(StockTree!Q195="","",IF(T=Q$10,IF(CallFlag=1,MAX(StockTree!Q195-K,0),MAX(K-StockTree!Q195,0)),EXP(-rr*h)*(pstar*R195+(1-pstar)*R196)))</f>
        <v/>
      </c>
      <c r="R195" s="20" t="str">
        <f>IF(StockTree!R195="","",IF(T=R$10,IF(CallFlag=1,MAX(StockTree!R195-K,0),MAX(K-StockTree!R195,0)),EXP(-rr*h)*(pstar*S195+(1-pstar)*S196)))</f>
        <v/>
      </c>
      <c r="S195" s="20" t="str">
        <f>IF(StockTree!S195="","",IF(T=S$10,IF(CallFlag=1,MAX(StockTree!S195-K,0),MAX(K-StockTree!S195,0)),EXP(-rr*h)*(pstar*T195+(1-pstar)*T196)))</f>
        <v/>
      </c>
      <c r="T195" s="20" t="str">
        <f>IF(StockTree!T195="","",IF(T=T$10,IF(CallFlag=1,MAX(StockTree!T195-K,0),MAX(K-StockTree!T195,0)),EXP(-rr*h)*(pstar*U195+(1-pstar)*U196)))</f>
        <v/>
      </c>
      <c r="U195" s="20" t="str">
        <f>IF(StockTree!U195="","",IF(T=U$10,IF(CallFlag=1,MAX(StockTree!U195-K,0),MAX(K-StockTree!U195,0)),EXP(-rr*h)*(pstar*V195+(1-pstar)*V196)))</f>
        <v/>
      </c>
      <c r="V195" s="20" t="str">
        <f>IF(StockTree!V195="","",IF(T=V$10,IF(CallFlag=1,MAX(StockTree!V195-K,0),MAX(K-StockTree!V195,0)),EXP(-rr*h)*(pstar*W195+(1-pstar)*W196)))</f>
        <v/>
      </c>
      <c r="W195" s="20" t="str">
        <f>IF(StockTree!W195="","",IF(T=W$10,IF(CallFlag=1,MAX(StockTree!W195-K,0),MAX(K-StockTree!W195,0)),EXP(-rr*h)*(pstar*X195+(1-pstar)*X196)))</f>
        <v/>
      </c>
      <c r="X195" s="20" t="str">
        <f>IF(StockTree!X195="","",IF(T=X$10,IF(CallFlag=1,MAX(StockTree!X195-K,0),MAX(K-StockTree!X195,0)),EXP(-rr*h)*(pstar*Y195+(1-pstar)*Y196)))</f>
        <v/>
      </c>
      <c r="Y195" s="20" t="str">
        <f>IF(StockTree!Y195="","",IF(T=Y$10,IF(CallFlag=1,MAX(StockTree!Y195-K,0),MAX(K-StockTree!Y195,0)),EXP(-rr*h)*(pstar*Z195+(1-pstar)*Z196)))</f>
        <v/>
      </c>
      <c r="Z195" s="20" t="str">
        <f>IF(StockTree!Z195="","",IF(T=Z$10,IF(CallFlag=1,MAX(StockTree!Z195-K,0),MAX(K-StockTree!Z195,0)),EXP(-rr*h)*(pstar*AA195+(1-pstar)*AA196)))</f>
        <v/>
      </c>
      <c r="AA195" s="20" t="str">
        <f>IF(StockTree!AA195="","",IF(T=AA$10,IF(CallFlag=1,MAX(StockTree!AA195-K,0),MAX(K-StockTree!AA195,0)),EXP(-rr*h)*(pstar*AB195+(1-pstar)*AB196)))</f>
        <v/>
      </c>
      <c r="AB195" s="20" t="str">
        <f>IF(StockTree!AB195="","",IF(T=AB$10,IF(CallFlag=1,MAX(StockTree!AB195-K,0),MAX(K-StockTree!AB195,0)),EXP(-rr*h)*(pstar*AC195+(1-pstar)*AC196)))</f>
        <v/>
      </c>
      <c r="AC195" s="20" t="str">
        <f>IF(StockTree!AC195="","",IF(T=AC$10,IF(CallFlag=1,MAX(StockTree!AC195-K,0),MAX(K-StockTree!AC195,0)),EXP(-rr*h)*(pstar*AD195+(1-pstar)*AD196)))</f>
        <v/>
      </c>
      <c r="AD195" s="20" t="str">
        <f>IF(StockTree!AD195="","",IF(T=AD$10,IF(CallFlag=1,MAX(StockTree!AD195-K,0),MAX(K-StockTree!AD195,0)),EXP(-rr*h)*(pstar*AE195+(1-pstar)*AE196)))</f>
        <v/>
      </c>
      <c r="AE195" s="20" t="str">
        <f>IF(StockTree!AE195="","",IF(T=AE$10,IF(CallFlag=1,MAX(StockTree!AE195-K,0),MAX(K-StockTree!AE195,0)),EXP(-rr*h)*(pstar*AF195+(1-pstar)*AF196)))</f>
        <v/>
      </c>
      <c r="AF195" s="20" t="str">
        <f>IF(StockTree!AF195="","",IF(T=AF$10,IF(CallFlag=1,MAX(StockTree!AF195-K,0),MAX(K-StockTree!AF195,0)),EXP(-rr*h)*(pstar*AG195+(1-pstar)*AG196)))</f>
        <v/>
      </c>
      <c r="AG195" s="20" t="str">
        <f>IF(StockTree!AG195="","",IF(T=AG$10,IF(CallFlag=1,MAX(StockTree!AG195-K,0),MAX(K-StockTree!AG195,0)),EXP(-rr*h)*(pstar*AH195+(1-pstar)*AH196)))</f>
        <v/>
      </c>
      <c r="AH195" s="20" t="str">
        <f>IF(StockTree!AH195="","",IF(T=AH$10,IF(CallFlag=1,MAX(StockTree!AH195-K,0),MAX(K-StockTree!AH195,0)),EXP(-rr*h)*(pstar*AI195+(1-pstar)*AI196)))</f>
        <v/>
      </c>
      <c r="AI195" s="20" t="str">
        <f>IF(StockTree!AI195="","",IF(T=AI$10,IF(CallFlag=1,MAX(StockTree!AI195-K,0),MAX(K-StockTree!AI195,0)),EXP(-rr*h)*(pstar*AJ195+(1-pstar)*AJ196)))</f>
        <v/>
      </c>
      <c r="AJ195" s="20" t="str">
        <f>IF(StockTree!AJ195="","",IF(T=AJ$10,IF(CallFlag=1,MAX(StockTree!AJ195-K,0),MAX(K-StockTree!AJ195,0)),EXP(-rr*h)*(pstar*AK195+(1-pstar)*AK196)))</f>
        <v/>
      </c>
      <c r="AK195" s="20" t="str">
        <f>IF(StockTree!AK195="","",IF(T=AK$10,IF(CallFlag=1,MAX(StockTree!AK195-K,0),MAX(K-StockTree!AK195,0)),EXP(-rr*h)*(pstar*AL195+(1-pstar)*AL196)))</f>
        <v/>
      </c>
      <c r="AL195" s="20" t="str">
        <f>IF(StockTree!AL195="","",IF(T=AL$10,IF(CallFlag=1,MAX(StockTree!AL195-K,0),MAX(K-StockTree!AL195,0)),EXP(-rr*h)*(pstar*AM195+(1-pstar)*AM196)))</f>
        <v/>
      </c>
      <c r="AM195" s="20" t="str">
        <f>IF(StockTree!AM195="","",IF(T=AM$10,IF(CallFlag=1,MAX(StockTree!AM195-K,0),MAX(K-StockTree!AM195,0)),EXP(-rr*h)*(pstar*AN195+(1-pstar)*AN196)))</f>
        <v/>
      </c>
      <c r="AN195" s="20" t="str">
        <f>IF(StockTree!AN195="","",IF(T=AN$10,IF(CallFlag=1,MAX(StockTree!AN195-K,0),MAX(K-StockTree!AN195,0)),EXP(-rr*h)*(pstar*AO195+(1-pstar)*AO196)))</f>
        <v/>
      </c>
      <c r="AO195" s="20" t="str">
        <f>IF(StockTree!AO195="","",IF(T=AO$10,IF(CallFlag=1,MAX(StockTree!AO195-K,0),MAX(K-StockTree!AO195,0)),EXP(-rr*h)*(pstar*AP195+(1-pstar)*AP196)))</f>
        <v/>
      </c>
      <c r="AP195" s="20" t="str">
        <f>IF(StockTree!AP195="","",IF(T=AP$10,IF(CallFlag=1,MAX(StockTree!AP195-K,0),MAX(K-StockTree!AP195,0)),EXP(-rr*h)*(pstar*AQ195+(1-pstar)*AQ196)))</f>
        <v/>
      </c>
      <c r="AQ195" s="20" t="str">
        <f>IF(StockTree!AQ195="","",IF(T=AQ$10,IF(CallFlag=1,MAX(StockTree!AQ195-K,0),MAX(K-StockTree!AQ195,0)),EXP(-rr*h)*(pstar*AR195+(1-pstar)*AR196)))</f>
        <v/>
      </c>
      <c r="AR195" s="20" t="str">
        <f>IF(StockTree!AR195="","",IF(T=AR$10,IF(CallFlag=1,MAX(StockTree!AR195-K,0),MAX(K-StockTree!AR195,0)),EXP(-rr*h)*(pstar*AS195+(1-pstar)*AS196)))</f>
        <v/>
      </c>
      <c r="AS195" s="20" t="str">
        <f>IF(StockTree!AS195="","",IF(T=AS$10,IF(CallFlag=1,MAX(StockTree!AS195-K,0),MAX(K-StockTree!AS195,0)),EXP(-rr*h)*(pstar*AT195+(1-pstar)*AT196)))</f>
        <v/>
      </c>
      <c r="AT195" s="20" t="str">
        <f>IF(StockTree!AT195="","",IF(T=AT$10,IF(CallFlag=1,MAX(StockTree!AT195-K,0),MAX(K-StockTree!AT195,0)),EXP(-rr*h)*(pstar*AU195+(1-pstar)*AU196)))</f>
        <v/>
      </c>
      <c r="AU195" s="20" t="str">
        <f>IF(StockTree!AU195="","",IF(T=AU$10,IF(CallFlag=1,MAX(StockTree!AU195-K,0),MAX(K-StockTree!AU195,0)),EXP(-rr*h)*(pstar*AV195+(1-pstar)*AV196)))</f>
        <v/>
      </c>
      <c r="AV195" s="20" t="str">
        <f>IF(StockTree!AV195="","",IF(T=AV$10,IF(CallFlag=1,MAX(StockTree!AV195-K,0),MAX(K-StockTree!AV195,0)),EXP(-rr*h)*(pstar*AW195+(1-pstar)*AW196)))</f>
        <v/>
      </c>
      <c r="AW195" s="20" t="str">
        <f>IF(StockTree!AW195="","",IF(T=AW$10,IF(CallFlag=1,MAX(StockTree!AW195-K,0),MAX(K-StockTree!AW195,0)),EXP(-rr*h)*(pstar*AX195+(1-pstar)*AX196)))</f>
        <v/>
      </c>
      <c r="AX195" s="20" t="str">
        <f>IF(StockTree!AX195="","",IF(T=AX$10,IF(CallFlag=1,MAX(StockTree!AX195-K,0),MAX(K-StockTree!AX195,0)),EXP(-rr*h)*(pstar*AY195+(1-pstar)*AY196)))</f>
        <v/>
      </c>
      <c r="AY195" s="20" t="str">
        <f>IF(StockTree!AY195="","",IF(T=AY$10,IF(CallFlag=1,MAX(StockTree!AY195-K,0),MAX(K-StockTree!AY195,0)),EXP(-rr*h)*(pstar*AZ195+(1-pstar)*AZ196)))</f>
        <v/>
      </c>
      <c r="AZ195" s="20" t="str">
        <f>IF(StockTree!AZ195="","",IF(T=AZ$10,IF(CallFlag=1,MAX(StockTree!AZ195-K,0),MAX(K-StockTree!AZ195,0)),EXP(-rr*h)*(pstar*BA195+(1-pstar)*BA196)))</f>
        <v/>
      </c>
      <c r="BA195" s="20" t="str">
        <f>IF(StockTree!BA195="","",IF(T=BA$10,IF(CallFlag=1,MAX(StockTree!BA195-K,0),MAX(K-StockTree!BA195,0)),EXP(-rr*h)*(pstar*BB195+(1-pstar)*BB196)))</f>
        <v/>
      </c>
      <c r="BB195" s="20" t="str">
        <f>IF(StockTree!BB195="","",IF(T=BB$10,IF(CallFlag=1,MAX(StockTree!BB195-K,0),MAX(K-StockTree!BB195,0)),EXP(-rr*h)*(pstar*BC195+(1-pstar)*BC196)))</f>
        <v/>
      </c>
      <c r="BC195" s="20" t="str">
        <f>IF(StockTree!BC195="","",IF(T=BC$10,IF(CallFlag=1,MAX(StockTree!BC195-K,0),MAX(K-StockTree!BC195,0)),EXP(-rr*h)*(pstar*BD195+(1-pstar)*BD196)))</f>
        <v/>
      </c>
      <c r="BD195" s="20" t="str">
        <f>IF(StockTree!BD195="","",IF(T=BD$10,IF(CallFlag=1,MAX(StockTree!BD195-K,0),MAX(K-StockTree!BD195,0)),EXP(-rr*h)*(pstar*BE195+(1-pstar)*BE196)))</f>
        <v/>
      </c>
      <c r="BE195" s="20" t="str">
        <f>IF(StockTree!BE195="","",IF(T=BE$10,IF(CallFlag=1,MAX(StockTree!BE195-K,0),MAX(K-StockTree!BE195,0)),EXP(-rr*h)*(pstar*BF195+(1-pstar)*BF196)))</f>
        <v/>
      </c>
      <c r="BF195" s="20" t="str">
        <f>IF(StockTree!BF195="","",IF(T=BF$10,IF(CallFlag=1,MAX(StockTree!BF195-K,0),MAX(K-StockTree!BF195,0)),EXP(-rr*h)*(pstar*BG195+(1-pstar)*BG196)))</f>
        <v/>
      </c>
      <c r="BG195" s="20" t="str">
        <f>IF(StockTree!BG195="","",IF(T=BG$10,IF(CallFlag=1,MAX(StockTree!BG195-K,0),MAX(K-StockTree!BG195,0)),EXP(-rr*h)*(pstar*BH195+(1-pstar)*BH196)))</f>
        <v/>
      </c>
      <c r="BH195" s="20" t="str">
        <f>IF(StockTree!BH195="","",IF(T=BH$10,IF(CallFlag=1,MAX(StockTree!BH195-K,0),MAX(K-StockTree!BH195,0)),EXP(-rr*h)*(pstar*BI195+(1-pstar)*BI196)))</f>
        <v/>
      </c>
      <c r="BI195" s="20" t="str">
        <f>IF(StockTree!BI195="","",IF(T=BI$10,IF(CallFlag=1,MAX(StockTree!BI195-K,0),MAX(K-StockTree!BI195,0)),EXP(-rr*h)*(pstar*BJ195+(1-pstar)*BJ196)))</f>
        <v/>
      </c>
      <c r="BJ195" s="20" t="str">
        <f>IF(StockTree!BJ195="","",IF(T=BJ$10,IF(CallFlag=1,MAX(StockTree!BJ195-K,0),MAX(K-StockTree!BJ195,0)),EXP(-rr*h)*(pstar*BK195+(1-pstar)*BK196)))</f>
        <v/>
      </c>
      <c r="BK195" s="20" t="str">
        <f>IF(StockTree!BK195="","",IF(T=BK$10,IF(CallFlag=1,MAX(StockTree!BK195-K,0),MAX(K-StockTree!BK195,0)),EXP(-rr*h)*(pstar*BL195+(1-pstar)*BL196)))</f>
        <v/>
      </c>
      <c r="BL195" s="20" t="str">
        <f>IF(StockTree!BL195="","",IF(T=BL$10,IF(CallFlag=1,MAX(StockTree!BL195-K,0),MAX(K-StockTree!BL195,0)),EXP(-rr*h)*(pstar*BM195+(1-pstar)*BM196)))</f>
        <v/>
      </c>
      <c r="BM195" s="20" t="str">
        <f>IF(StockTree!BM195="","",IF(T=BM$10,IF(CallFlag=1,MAX(StockTree!BM195-K,0),MAX(K-StockTree!BM195,0)),EXP(-rr*h)*(pstar*BN195+(1-pstar)*BN196)))</f>
        <v/>
      </c>
      <c r="BN195" s="20" t="str">
        <f>IF(StockTree!BN195="","",IF(T=BN$10,IF(CallFlag=1,MAX(StockTree!BN195-K,0),MAX(K-StockTree!BN195,0)),EXP(-rr*h)*(pstar*BO195+(1-pstar)*BO196)))</f>
        <v/>
      </c>
      <c r="BO195" s="20" t="str">
        <f>IF(StockTree!BO195="","",IF(T=BO$10,IF(CallFlag=1,MAX(StockTree!BO195-K,0),MAX(K-StockTree!BO195,0)),EXP(-rr*h)*(pstar*BP195+(1-pstar)*BP196)))</f>
        <v/>
      </c>
      <c r="BP195" s="20" t="str">
        <f>IF(StockTree!BP195="","",IF(T=BP$10,IF(CallFlag=1,MAX(StockTree!BP195-K,0),MAX(K-StockTree!BP195,0)),EXP(-rr*h)*(pstar*BQ195+(1-pstar)*BQ196)))</f>
        <v/>
      </c>
      <c r="BQ195" s="20" t="str">
        <f>IF(StockTree!BQ195="","",IF(T=BQ$10,IF(CallFlag=1,MAX(StockTree!BQ195-K,0),MAX(K-StockTree!BQ195,0)),EXP(-rr*h)*(pstar*BR195+(1-pstar)*BR196)))</f>
        <v/>
      </c>
      <c r="BR195" s="20" t="str">
        <f>IF(StockTree!BR195="","",IF(T=BR$10,IF(CallFlag=1,MAX(StockTree!BR195-K,0),MAX(K-StockTree!BR195,0)),EXP(-rr*h)*(pstar*BS195+(1-pstar)*BS196)))</f>
        <v/>
      </c>
      <c r="BS195" s="20" t="str">
        <f>IF(StockTree!BS195="","",IF(T=BS$10,IF(CallFlag=1,MAX(StockTree!BS195-K,0),MAX(K-StockTree!BS195,0)),EXP(-rr*h)*(pstar*BT195+(1-pstar)*BT196)))</f>
        <v/>
      </c>
      <c r="BT195" s="20" t="str">
        <f>IF(StockTree!BT195="","",IF(T=BT$10,IF(CallFlag=1,MAX(StockTree!BT195-K,0),MAX(K-StockTree!BT195,0)),EXP(-rr*h)*(pstar*BU195+(1-pstar)*BU196)))</f>
        <v/>
      </c>
      <c r="BU195" s="20" t="str">
        <f>IF(StockTree!BU195="","",IF(T=BU$10,IF(CallFlag=1,MAX(StockTree!BU195-K,0),MAX(K-StockTree!BU195,0)),EXP(-rr*h)*(pstar*BV195+(1-pstar)*BV196)))</f>
        <v/>
      </c>
      <c r="BV195" s="20" t="str">
        <f>IF(StockTree!BV195="","",IF(T=BV$10,IF(CallFlag=1,MAX(StockTree!BV195-K,0),MAX(K-StockTree!BV195,0)),EXP(-rr*h)*(pstar*BW195+(1-pstar)*BW196)))</f>
        <v/>
      </c>
      <c r="BW195" s="20" t="str">
        <f>IF(StockTree!BW195="","",IF(T=BW$10,IF(CallFlag=1,MAX(StockTree!BW195-K,0),MAX(K-StockTree!BW195,0)),EXP(-rr*h)*(pstar*BX195+(1-pstar)*BX196)))</f>
        <v/>
      </c>
      <c r="BX195" s="20" t="str">
        <f>IF(StockTree!BX195="","",IF(T=BX$10,IF(CallFlag=1,MAX(StockTree!BX195-K,0),MAX(K-StockTree!BX195,0)),EXP(-rr*h)*(pstar*BY195+(1-pstar)*BY196)))</f>
        <v/>
      </c>
      <c r="BY195" s="20" t="str">
        <f>IF(StockTree!BY195="","",IF(T=BY$10,IF(CallFlag=1,MAX(StockTree!BY195-K,0),MAX(K-StockTree!BY195,0)),EXP(-rr*h)*(pstar*BZ195+(1-pstar)*BZ196)))</f>
        <v/>
      </c>
      <c r="BZ195" s="20" t="str">
        <f>IF(StockTree!BZ195="","",IF(T=BZ$10,IF(CallFlag=1,MAX(StockTree!BZ195-K,0),MAX(K-StockTree!BZ195,0)),EXP(-rr*h)*(pstar*CA195+(1-pstar)*CA196)))</f>
        <v/>
      </c>
      <c r="CA195" s="20" t="str">
        <f>IF(StockTree!CA195="","",IF(T=CA$10,IF(CallFlag=1,MAX(StockTree!CA195-K,0),MAX(K-StockTree!CA195,0)),EXP(-rr*h)*(pstar*CB195+(1-pstar)*CB196)))</f>
        <v/>
      </c>
      <c r="CB195" s="20" t="str">
        <f>IF(StockTree!CB195="","",IF(T=CB$10,IF(CallFlag=1,MAX(StockTree!CB195-K,0),MAX(K-StockTree!CB195,0)),EXP(-rr*h)*(pstar*CC195+(1-pstar)*CC196)))</f>
        <v/>
      </c>
      <c r="CC195" s="20" t="str">
        <f>IF(StockTree!CC195="","",IF(T=CC$10,IF(CallFlag=1,MAX(StockTree!CC195-K,0),MAX(K-StockTree!CC195,0)),EXP(-rr*h)*(pstar*CD195+(1-pstar)*CD196)))</f>
        <v/>
      </c>
      <c r="CD195" s="20" t="str">
        <f>IF(StockTree!CD195="","",IF(T=CD$10,IF(CallFlag=1,MAX(StockTree!CD195-K,0),MAX(K-StockTree!CD195,0)),EXP(-rr*h)*(pstar*CE195+(1-pstar)*CE196)))</f>
        <v/>
      </c>
      <c r="CE195" s="20" t="str">
        <f>IF(StockTree!CE195="","",IF(T=CE$10,IF(CallFlag=1,MAX(StockTree!CE195-K,0),MAX(K-StockTree!CE195,0)),EXP(-rr*h)*(pstar*CF195+(1-pstar)*CF196)))</f>
        <v/>
      </c>
      <c r="CF195" s="20" t="str">
        <f>IF(StockTree!CF195="","",IF(T=CF$10,IF(CallFlag=1,MAX(StockTree!CF195-K,0),MAX(K-StockTree!CF195,0)),EXP(-rr*h)*(pstar*CG195+(1-pstar)*CG196)))</f>
        <v/>
      </c>
      <c r="CG195" s="20" t="str">
        <f>IF(StockTree!CG195="","",IF(T=CG$10,IF(CallFlag=1,MAX(StockTree!CG195-K,0),MAX(K-StockTree!CG195,0)),EXP(-rr*h)*(pstar*CH195+(1-pstar)*CH196)))</f>
        <v/>
      </c>
      <c r="CH195" s="20" t="str">
        <f>IF(StockTree!CH195="","",IF(T=CH$10,IF(CallFlag=1,MAX(StockTree!CH195-K,0),MAX(K-StockTree!CH195,0)),EXP(-rr*h)*(pstar*CI195+(1-pstar)*CI196)))</f>
        <v/>
      </c>
      <c r="CI195" s="20" t="str">
        <f>IF(StockTree!CI195="","",IF(T=CI$10,IF(CallFlag=1,MAX(StockTree!CI195-K,0),MAX(K-StockTree!CI195,0)),EXP(-rr*h)*(pstar*CJ195+(1-pstar)*CJ196)))</f>
        <v/>
      </c>
      <c r="CJ195" s="20" t="str">
        <f>IF(StockTree!CJ195="","",IF(T=CJ$10,IF(CallFlag=1,MAX(StockTree!CJ195-K,0),MAX(K-StockTree!CJ195,0)),EXP(-rr*h)*(pstar*CK195+(1-pstar)*CK196)))</f>
        <v/>
      </c>
      <c r="CK195" s="20" t="str">
        <f>IF(StockTree!CK195="","",IF(T=CK$10,IF(CallFlag=1,MAX(StockTree!CK195-K,0),MAX(K-StockTree!CK195,0)),EXP(-rr*h)*(pstar*CL195+(1-pstar)*CL196)))</f>
        <v/>
      </c>
      <c r="CL195" s="20" t="str">
        <f>IF(StockTree!CL195="","",IF(T=CL$10,IF(CallFlag=1,MAX(StockTree!CL195-K,0),MAX(K-StockTree!CL195,0)),EXP(-rr*h)*(pstar*CM195+(1-pstar)*CM196)))</f>
        <v/>
      </c>
      <c r="CM195" s="20" t="str">
        <f>IF(StockTree!CM195="","",IF(T=CM$10,IF(CallFlag=1,MAX(StockTree!CM195-K,0),MAX(K-StockTree!CM195,0)),EXP(-rr*h)*(pstar*CN195+(1-pstar)*CN196)))</f>
        <v/>
      </c>
      <c r="CN195" s="20" t="str">
        <f>IF(StockTree!CN195="","",IF(T=CN$10,IF(CallFlag=1,MAX(StockTree!CN195-K,0),MAX(K-StockTree!CN195,0)),EXP(-rr*h)*(pstar*CO195+(1-pstar)*CO196)))</f>
        <v/>
      </c>
      <c r="CO195" s="20" t="str">
        <f>IF(StockTree!CO195="","",IF(T=CO$10,IF(CallFlag=1,MAX(StockTree!CO195-K,0),MAX(K-StockTree!CO195,0)),EXP(-rr*h)*(pstar*CP195+(1-pstar)*CP196)))</f>
        <v/>
      </c>
      <c r="CP195" s="20" t="str">
        <f>IF(StockTree!CP195="","",IF(T=CP$10,IF(CallFlag=1,MAX(StockTree!CP195-K,0),MAX(K-StockTree!CP195,0)),EXP(-rr*h)*(pstar*CQ195+(1-pstar)*CQ196)))</f>
        <v/>
      </c>
      <c r="CQ195" s="20" t="str">
        <f>IF(StockTree!CQ195="","",IF(T=CQ$10,IF(CallFlag=1,MAX(StockTree!CQ195-K,0),MAX(K-StockTree!CQ195,0)),EXP(-rr*h)*(pstar*CR195+(1-pstar)*CR196)))</f>
        <v/>
      </c>
      <c r="CR195" s="20" t="str">
        <f>IF(StockTree!CR195="","",IF(T=CR$10,IF(CallFlag=1,MAX(StockTree!CR195-K,0),MAX(K-StockTree!CR195,0)),EXP(-rr*h)*(pstar*CS195+(1-pstar)*CS196)))</f>
        <v/>
      </c>
      <c r="CS195" s="20" t="str">
        <f>IF(StockTree!CS195="","",IF(T=CS$10,IF(CallFlag=1,MAX(StockTree!CS195-K,0),MAX(K-StockTree!CS195,0)),EXP(-rr*h)*(pstar*CT195+(1-pstar)*CT196)))</f>
        <v/>
      </c>
      <c r="CT195" s="20" t="str">
        <f>IF(StockTree!CT195="","",IF(T=CT$10,IF(CallFlag=1,MAX(StockTree!CT195-K,0),MAX(K-StockTree!CT195,0)),EXP(-rr*h)*(pstar*CU195+(1-pstar)*CU196)))</f>
        <v/>
      </c>
      <c r="CU195" s="20" t="str">
        <f>IF(StockTree!CU195="","",IF(T=CU$10,IF(CallFlag=1,MAX(StockTree!CU195-K,0),MAX(K-StockTree!CU195,0)),EXP(-rr*h)*(pstar*CV195+(1-pstar)*CV196)))</f>
        <v/>
      </c>
      <c r="CV195" s="20" t="str">
        <f>IF(StockTree!CV195="","",IF(T=CV$10,IF(CallFlag=1,MAX(StockTree!CV195-K,0),MAX(K-StockTree!CV195,0)),EXP(-rr*h)*(pstar*CW195+(1-pstar)*CW196)))</f>
        <v/>
      </c>
      <c r="CW195" s="20" t="str">
        <f>IF(StockTree!CW195="","",IF(T=CW$10,IF(CallFlag=1,MAX(StockTree!CW195-K,0),MAX(K-StockTree!CW195,0)),EXP(-rr*h)*(pstar*CX195+(1-pstar)*CX196)))</f>
        <v/>
      </c>
      <c r="CX195" s="20" t="str">
        <f>IF(StockTree!CX195="","",IF(T=CX$10,IF(CallFlag=1,MAX(StockTree!CX195-K,0),MAX(K-StockTree!CX195,0)),EXP(-rr*h)*(pstar*CY195+(1-pstar)*CY196)))</f>
        <v/>
      </c>
      <c r="CY195" s="20" t="str">
        <f>IF(StockTree!CY195="","",IF(T=CY$10,IF(CallFlag=1,MAX(StockTree!CY195-K,0),MAX(K-StockTree!CY195,0)),EXP(-rr*h)*(pstar*CZ195+(1-pstar)*CZ196)))</f>
        <v/>
      </c>
      <c r="CZ195" s="20" t="str">
        <f>IF(StockTree!CZ195="","",IF(T=CZ$10,IF(CallFlag=1,MAX(StockTree!CZ195-K,0),MAX(K-StockTree!CZ195,0)),EXP(-rr*h)*(pstar*DA195+(1-pstar)*DA196)))</f>
        <v/>
      </c>
      <c r="DA195" s="20" t="str">
        <f>IF(StockTree!DA195="","",IF(T=DA$10,IF(CallFlag=1,MAX(StockTree!DA195-K,0),MAX(K-StockTree!DA195,0)),EXP(-rr*h)*(pstar*DB195+(1-pstar)*DB196)))</f>
        <v/>
      </c>
      <c r="DB195" s="20" t="str">
        <f>IF(StockTree!DB195="","",IF(T=DB$10,IF(CallFlag=1,MAX(StockTree!DB195-K,0),MAX(K-StockTree!DB195,0)),EXP(-rr*h)*(pstar*DC195+(1-pstar)*DC196)))</f>
        <v/>
      </c>
      <c r="DC195" s="20" t="str">
        <f>IF(StockTree!DC195="","",IF(T=DC$10,IF(CallFlag=1,MAX(StockTree!DC195-K,0),MAX(K-StockTree!DC195,0)),EXP(-rr*h)*(pstar*DD195+(1-pstar)*DD196)))</f>
        <v/>
      </c>
      <c r="DD195" s="20" t="str">
        <f>IF(StockTree!DD195="","",IF(T=DD$10,IF(CallFlag=1,MAX(StockTree!DD195-K,0),MAX(K-StockTree!DD195,0)),EXP(-rr*h)*(pstar*DE195+(1-pstar)*DE196)))</f>
        <v/>
      </c>
      <c r="DE195" s="20" t="str">
        <f>IF(StockTree!DE195="","",IF(T=DE$10,IF(CallFlag=1,MAX(StockTree!DE195-K,0),MAX(K-StockTree!DE195,0)),EXP(-rr*h)*(pstar*DF195+(1-pstar)*DF196)))</f>
        <v/>
      </c>
      <c r="DF195" s="20" t="str">
        <f>IF(StockTree!DF195="","",IF(T=DF$10,IF(CallFlag=1,MAX(StockTree!DF195-K,0),MAX(K-StockTree!DF195,0)),EXP(-rr*h)*(pstar*DG195+(1-pstar)*DG196)))</f>
        <v/>
      </c>
      <c r="DG195" s="20" t="str">
        <f>IF(StockTree!DG195="","",IF(T=DG$10,IF(CallFlag=1,MAX(StockTree!DG195-K,0),MAX(K-StockTree!DG195,0)),EXP(-rr*h)*(pstar*DH195+(1-pstar)*DH196)))</f>
        <v/>
      </c>
      <c r="DH195" s="20" t="str">
        <f>IF(StockTree!DH195="","",IF(T=DH$10,IF(CallFlag=1,MAX(StockTree!DH195-K,0),MAX(K-StockTree!DH195,0)),EXP(-rr*h)*(pstar*DI195+(1-pstar)*DI196)))</f>
        <v/>
      </c>
      <c r="DI195" s="20" t="str">
        <f>IF(StockTree!DI195="","",IF(T=DI$10,IF(CallFlag=1,MAX(StockTree!DI195-K,0),MAX(K-StockTree!DI195,0)),EXP(-rr*h)*(pstar*DJ195+(1-pstar)*DJ196)))</f>
        <v/>
      </c>
      <c r="DJ195" s="20" t="str">
        <f>IF(StockTree!DJ195="","",IF(T=DJ$10,IF(CallFlag=1,MAX(StockTree!DJ195-K,0),MAX(K-StockTree!DJ195,0)),EXP(-rr*h)*(pstar*DK195+(1-pstar)*DK196)))</f>
        <v/>
      </c>
      <c r="DK195" s="20" t="str">
        <f>IF(StockTree!DK195="","",IF(T=DK$10,IF(CallFlag=1,MAX(StockTree!DK195-K,0),MAX(K-StockTree!DK195,0)),EXP(-rr*h)*(pstar*DL195+(1-pstar)*DL196)))</f>
        <v/>
      </c>
      <c r="DL195" s="20" t="str">
        <f>IF(StockTree!DL195="","",IF(T=DL$10,IF(CallFlag=1,MAX(StockTree!DL195-K,0),MAX(K-StockTree!DL195,0)),EXP(-rr*h)*(pstar*DM195+(1-pstar)*DM196)))</f>
        <v/>
      </c>
      <c r="DM195" s="20" t="str">
        <f>IF(StockTree!DM195="","",IF(T=DM$10,IF(CallFlag=1,MAX(StockTree!DM195-K,0),MAX(K-StockTree!DM195,0)),EXP(-rr*h)*(pstar*DN195+(1-pstar)*DN196)))</f>
        <v/>
      </c>
      <c r="DN195" s="20" t="str">
        <f>IF(StockTree!DN195="","",IF(T=DN$10,IF(CallFlag=1,MAX(StockTree!DN195-K,0),MAX(K-StockTree!DN195,0)),EXP(-rr*h)*(pstar*DO195+(1-pstar)*DO196)))</f>
        <v/>
      </c>
      <c r="DO195" s="20" t="str">
        <f>IF(StockTree!DO195="","",IF(T=DO$10,IF(CallFlag=1,MAX(StockTree!DO195-K,0),MAX(K-StockTree!DO195,0)),EXP(-rr*h)*(pstar*DP195+(1-pstar)*DP196)))</f>
        <v/>
      </c>
      <c r="DP195" s="20" t="str">
        <f>IF(StockTree!DP195="","",IF(T=DP$10,IF(CallFlag=1,MAX(StockTree!DP195-K,0),MAX(K-StockTree!DP195,0)),EXP(-rr*h)*(pstar*DQ195+(1-pstar)*DQ196)))</f>
        <v/>
      </c>
      <c r="DQ195" s="20" t="str">
        <f>IF(StockTree!DQ195="","",IF(T=DQ$10,IF(CallFlag=1,MAX(StockTree!DQ195-K,0),MAX(K-StockTree!DQ195,0)),EXP(-rr*h)*(pstar*DR195+(1-pstar)*DR196)))</f>
        <v/>
      </c>
      <c r="DR195" s="20" t="str">
        <f>IF(StockTree!DR195="","",IF(T=DR$10,IF(CallFlag=1,MAX(StockTree!DR195-K,0),MAX(K-StockTree!DR195,0)),EXP(-rr*h)*(pstar*DS195+(1-pstar)*DS196)))</f>
        <v/>
      </c>
      <c r="DS195" s="20" t="str">
        <f>IF(StockTree!DS195="","",IF(T=DS$10,IF(CallFlag=1,MAX(StockTree!DS195-K,0),MAX(K-StockTree!DS195,0)),EXP(-rr*h)*(pstar*DT195+(1-pstar)*DT196)))</f>
        <v/>
      </c>
      <c r="DT195" s="20" t="str">
        <f>IF(StockTree!DT195="","",IF(T=DT$10,IF(CallFlag=1,MAX(StockTree!DT195-K,0),MAX(K-StockTree!DT195,0)),EXP(-rr*h)*(pstar*DU195+(1-pstar)*DU196)))</f>
        <v/>
      </c>
      <c r="DU195" s="20" t="str">
        <f>IF(StockTree!DU195="","",IF(T=DU$10,IF(CallFlag=1,MAX(StockTree!DU195-K,0),MAX(K-StockTree!DU195,0)),EXP(-rr*h)*(pstar*DV195+(1-pstar)*DV196)))</f>
        <v/>
      </c>
      <c r="DV195" s="20" t="str">
        <f>IF(StockTree!DV195="","",IF(T=DV$10,IF(CallFlag=1,MAX(StockTree!DV195-K,0),MAX(K-StockTree!DV195,0)),EXP(-rr*h)*(pstar*DW195+(1-pstar)*DW196)))</f>
        <v/>
      </c>
      <c r="DW195" s="20" t="str">
        <f>IF(StockTree!DW195="","",IF(T=DW$10,IF(CallFlag=1,MAX(StockTree!DW195-K,0),MAX(K-StockTree!DW195,0)),EXP(-rr*h)*(pstar*DX195+(1-pstar)*DX196)))</f>
        <v/>
      </c>
      <c r="DX195" s="20" t="str">
        <f>IF(StockTree!DX195="","",IF(T=DX$10,IF(CallFlag=1,MAX(StockTree!DX195-K,0),MAX(K-StockTree!DX195,0)),EXP(-rr*h)*(pstar*DY195+(1-pstar)*DY196)))</f>
        <v/>
      </c>
      <c r="DY195" s="20" t="str">
        <f>IF(StockTree!DY195="","",IF(T=DY$10,IF(CallFlag=1,MAX(StockTree!DY195-K,0),MAX(K-StockTree!DY195,0)),EXP(-rr*h)*(pstar*DZ195+(1-pstar)*DZ196)))</f>
        <v/>
      </c>
      <c r="DZ195" s="20" t="str">
        <f>IF(StockTree!DZ195="","",IF(T=DZ$10,IF(CallFlag=1,MAX(StockTree!DZ195-K,0),MAX(K-StockTree!DZ195,0)),EXP(-rr*h)*(pstar*EA195+(1-pstar)*EA196)))</f>
        <v/>
      </c>
      <c r="EA195" s="20" t="str">
        <f>IF(StockTree!EA195="","",IF(T=EA$10,IF(CallFlag=1,MAX(StockTree!EA195-K,0),MAX(K-StockTree!EA195,0)),EXP(-rr*h)*(pstar*EB195+(1-pstar)*EB196)))</f>
        <v/>
      </c>
      <c r="EB195" s="20" t="str">
        <f>IF(StockTree!EB195="","",IF(T=EB$10,IF(CallFlag=1,MAX(StockTree!EB195-K,0),MAX(K-StockTree!EB195,0)),EXP(-rr*h)*(pstar*EC195+(1-pstar)*EC196)))</f>
        <v/>
      </c>
      <c r="EC195" s="20" t="str">
        <f>IF(StockTree!EC195="","",IF(T=EC$10,IF(CallFlag=1,MAX(StockTree!EC195-K,0),MAX(K-StockTree!EC195,0)),EXP(-rr*h)*(pstar*ED195+(1-pstar)*ED196)))</f>
        <v/>
      </c>
      <c r="ED195" s="20" t="str">
        <f>IF(StockTree!ED195="","",IF(T=ED$10,IF(CallFlag=1,MAX(StockTree!ED195-K,0),MAX(K-StockTree!ED195,0)),EXP(-rr*h)*(pstar*EE195+(1-pstar)*EE196)))</f>
        <v/>
      </c>
      <c r="EE195" s="20" t="str">
        <f>IF(StockTree!EE195="","",IF(T=EE$10,IF(CallFlag=1,MAX(StockTree!EE195-K,0),MAX(K-StockTree!EE195,0)),EXP(-rr*h)*(pstar*EF195+(1-pstar)*EF196)))</f>
        <v/>
      </c>
      <c r="EF195" s="20" t="str">
        <f>IF(StockTree!EF195="","",IF(T=EF$10,IF(CallFlag=1,MAX(StockTree!EF195-K,0),MAX(K-StockTree!EF195,0)),EXP(-rr*h)*(pstar*EG195+(1-pstar)*EG196)))</f>
        <v/>
      </c>
      <c r="EG195" s="20" t="str">
        <f>IF(StockTree!EG195="","",IF(T=EG$10,IF(CallFlag=1,MAX(StockTree!EG195-K,0),MAX(K-StockTree!EG195,0)),EXP(-rr*h)*(pstar*EH195+(1-pstar)*EH196)))</f>
        <v/>
      </c>
      <c r="EH195" s="20" t="str">
        <f>IF(StockTree!EH195="","",IF(T=EH$10,IF(CallFlag=1,MAX(StockTree!EH195-K,0),MAX(K-StockTree!EH195,0)),EXP(-rr*h)*(pstar*EI195+(1-pstar)*EI196)))</f>
        <v/>
      </c>
      <c r="EI195" s="20" t="str">
        <f>IF(StockTree!EI195="","",IF(T=EI$10,IF(CallFlag=1,MAX(StockTree!EI195-K,0),MAX(K-StockTree!EI195,0)),EXP(-rr*h)*(pstar*EJ195+(1-pstar)*EJ196)))</f>
        <v/>
      </c>
      <c r="EJ195" s="20" t="str">
        <f>IF(StockTree!EJ195="","",IF(T=EJ$10,IF(CallFlag=1,MAX(StockTree!EJ195-K,0),MAX(K-StockTree!EJ195,0)),EXP(-rr*h)*(pstar*EK195+(1-pstar)*EK196)))</f>
        <v/>
      </c>
      <c r="EK195" s="20" t="str">
        <f>IF(StockTree!EK195="","",IF(T=EK$10,IF(CallFlag=1,MAX(StockTree!EK195-K,0),MAX(K-StockTree!EK195,0)),EXP(-rr*h)*(pstar*EL195+(1-pstar)*EL196)))</f>
        <v/>
      </c>
      <c r="EL195" s="20" t="str">
        <f>IF(StockTree!EL195="","",IF(T=EL$10,IF(CallFlag=1,MAX(StockTree!EL195-K,0),MAX(K-StockTree!EL195,0)),EXP(-rr*h)*(pstar*EM195+(1-pstar)*EM196)))</f>
        <v/>
      </c>
      <c r="EM195" s="20" t="str">
        <f>IF(StockTree!EM195="","",IF(T=EM$10,IF(CallFlag=1,MAX(StockTree!EM195-K,0),MAX(K-StockTree!EM195,0)),EXP(-rr*h)*(pstar*EN195+(1-pstar)*EN196)))</f>
        <v/>
      </c>
      <c r="EN195" s="20" t="str">
        <f>IF(StockTree!EN195="","",IF(T=EN$10,IF(CallFlag=1,MAX(StockTree!EN195-K,0),MAX(K-StockTree!EN195,0)),EXP(-rr*h)*(pstar*EO195+(1-pstar)*EO196)))</f>
        <v/>
      </c>
      <c r="EO195" s="20" t="str">
        <f>IF(StockTree!EO195="","",IF(T=EO$10,IF(CallFlag=1,MAX(StockTree!EO195-K,0),MAX(K-StockTree!EO195,0)),EXP(-rr*h)*(pstar*EP195+(1-pstar)*EP196)))</f>
        <v/>
      </c>
      <c r="EP195" s="20" t="str">
        <f>IF(StockTree!EP195="","",IF(T=EP$10,IF(CallFlag=1,MAX(StockTree!EP195-K,0),MAX(K-StockTree!EP195,0)),EXP(-rr*h)*(pstar*EQ195+(1-pstar)*EQ196)))</f>
        <v/>
      </c>
      <c r="EQ195" s="20" t="str">
        <f>IF(StockTree!EQ195="","",IF(T=EQ$10,IF(CallFlag=1,MAX(StockTree!EQ195-K,0),MAX(K-StockTree!EQ195,0)),EXP(-rr*h)*(pstar*ER195+(1-pstar)*ER196)))</f>
        <v/>
      </c>
      <c r="ER195" s="20" t="str">
        <f>IF(StockTree!ER195="","",IF(T=ER$10,IF(CallFlag=1,MAX(StockTree!ER195-K,0),MAX(K-StockTree!ER195,0)),EXP(-rr*h)*(pstar*ES195+(1-pstar)*ES196)))</f>
        <v/>
      </c>
      <c r="ES195" s="20" t="str">
        <f>IF(StockTree!ES195="","",IF(T=ES$10,IF(CallFlag=1,MAX(StockTree!ES195-K,0),MAX(K-StockTree!ES195,0)),EXP(-rr*h)*(pstar*ET195+(1-pstar)*ET196)))</f>
        <v/>
      </c>
      <c r="ET195" s="20" t="str">
        <f>IF(StockTree!ET195="","",IF(T=ET$10,IF(CallFlag=1,MAX(StockTree!ET195-K,0),MAX(K-StockTree!ET195,0)),EXP(-rr*h)*(pstar*EU195+(1-pstar)*EU196)))</f>
        <v/>
      </c>
      <c r="EU195" s="20" t="str">
        <f>IF(StockTree!EU195="","",IF(T=EU$10,IF(CallFlag=1,MAX(StockTree!EU195-K,0),MAX(K-StockTree!EU195,0)),EXP(-rr*h)*(pstar*EV195+(1-pstar)*EV196)))</f>
        <v/>
      </c>
      <c r="EV195" s="20" t="str">
        <f>IF(StockTree!EV195="","",IF(T=EV$10,IF(CallFlag=1,MAX(StockTree!EV195-K,0),MAX(K-StockTree!EV195,0)),EXP(-rr*h)*(pstar*EW195+(1-pstar)*EW196)))</f>
        <v/>
      </c>
      <c r="EW195" s="20" t="str">
        <f>IF(StockTree!EW195="","",IF(T=EW$10,IF(CallFlag=1,MAX(StockTree!EW195-K,0),MAX(K-StockTree!EW195,0)),EXP(-rr*h)*(pstar*EX195+(1-pstar)*EX196)))</f>
        <v/>
      </c>
      <c r="EX195" s="20" t="str">
        <f>IF(StockTree!EX195="","",IF(T=EX$10,IF(CallFlag=1,MAX(StockTree!EX195-K,0),MAX(K-StockTree!EX195,0)),EXP(-rr*h)*(pstar*EY195+(1-pstar)*EY196)))</f>
        <v/>
      </c>
      <c r="EY195" s="20" t="str">
        <f>IF(StockTree!EY195="","",IF(T=EY$10,IF(CallFlag=1,MAX(StockTree!EY195-K,0),MAX(K-StockTree!EY195,0)),EXP(-rr*h)*(pstar*EZ195+(1-pstar)*EZ196)))</f>
        <v/>
      </c>
      <c r="EZ195" s="20" t="str">
        <f>IF(StockTree!EZ195="","",IF(T=EZ$10,IF(CallFlag=1,MAX(StockTree!EZ195-K,0),MAX(K-StockTree!EZ195,0)),EXP(-rr*h)*(pstar*FA195+(1-pstar)*FA196)))</f>
        <v/>
      </c>
      <c r="FA195" s="20" t="str">
        <f>IF(StockTree!FA195="","",IF(T=FA$10,IF(CallFlag=1,MAX(StockTree!FA195-K,0),MAX(K-StockTree!FA195,0)),EXP(-rr*h)*(pstar*FB195+(1-pstar)*FB196)))</f>
        <v/>
      </c>
      <c r="FB195" s="20" t="str">
        <f>IF(StockTree!FB195="","",IF(T=FB$10,IF(CallFlag=1,MAX(StockTree!FB195-K,0),MAX(K-StockTree!FB195,0)),EXP(-rr*h)*(pstar*FC195+(1-pstar)*FC196)))</f>
        <v/>
      </c>
      <c r="FC195" s="20" t="str">
        <f>IF(StockTree!FC195="","",IF(T=FC$10,IF(CallFlag=1,MAX(StockTree!FC195-K,0),MAX(K-StockTree!FC195,0)),EXP(-rr*h)*(pstar*FD195+(1-pstar)*FD196)))</f>
        <v/>
      </c>
      <c r="FD195" s="20" t="str">
        <f>IF(StockTree!FD195="","",IF(T=FD$10,IF(CallFlag=1,MAX(StockTree!FD195-K,0),MAX(K-StockTree!FD195,0)),EXP(-rr*h)*(pstar*FE195+(1-pstar)*FE196)))</f>
        <v/>
      </c>
      <c r="FE195" s="20" t="str">
        <f>IF(StockTree!FE195="","",IF(T=FE$10,IF(CallFlag=1,MAX(StockTree!FE195-K,0),MAX(K-StockTree!FE195,0)),EXP(-rr*h)*(pstar*FF195+(1-pstar)*FF196)))</f>
        <v/>
      </c>
      <c r="FF195" s="20" t="str">
        <f>IF(StockTree!FF195="","",IF(T=FF$10,IF(CallFlag=1,MAX(StockTree!FF195-K,0),MAX(K-StockTree!FF195,0)),EXP(-rr*h)*(pstar*FG195+(1-pstar)*FG196)))</f>
        <v/>
      </c>
      <c r="FG195" s="20" t="str">
        <f>IF(StockTree!FG195="","",IF(T=FG$10,IF(CallFlag=1,MAX(StockTree!FG195-K,0),MAX(K-StockTree!FG195,0)),EXP(-rr*h)*(pstar*FH195+(1-pstar)*FH196)))</f>
        <v/>
      </c>
      <c r="FH195" s="20" t="str">
        <f>IF(StockTree!FH195="","",IF(T=FH$10,IF(CallFlag=1,MAX(StockTree!FH195-K,0),MAX(K-StockTree!FH195,0)),EXP(-rr*h)*(pstar*FI195+(1-pstar)*FI196)))</f>
        <v/>
      </c>
      <c r="FI195" s="20" t="str">
        <f>IF(StockTree!FI195="","",IF(T=FI$10,IF(CallFlag=1,MAX(StockTree!FI195-K,0),MAX(K-StockTree!FI195,0)),EXP(-rr*h)*(pstar*FJ195+(1-pstar)*FJ196)))</f>
        <v/>
      </c>
      <c r="FJ195" s="20" t="str">
        <f>IF(StockTree!FJ195="","",IF(T=FJ$10,IF(CallFlag=1,MAX(StockTree!FJ195-K,0),MAX(K-StockTree!FJ195,0)),EXP(-rr*h)*(pstar*FK195+(1-pstar)*FK196)))</f>
        <v/>
      </c>
      <c r="FK195" s="20" t="str">
        <f>IF(StockTree!FK195="","",IF(T=FK$10,IF(CallFlag=1,MAX(StockTree!FK195-K,0),MAX(K-StockTree!FK195,0)),EXP(-rr*h)*(pstar*FL195+(1-pstar)*FL196)))</f>
        <v/>
      </c>
      <c r="FL195" s="20" t="str">
        <f>IF(StockTree!FL195="","",IF(T=FL$10,IF(CallFlag=1,MAX(StockTree!FL195-K,0),MAX(K-StockTree!FL195,0)),EXP(-rr*h)*(pstar*FM195+(1-pstar)*FM196)))</f>
        <v/>
      </c>
      <c r="FM195" s="20" t="str">
        <f>IF(StockTree!FM195="","",IF(T=FM$10,IF(CallFlag=1,MAX(StockTree!FM195-K,0),MAX(K-StockTree!FM195,0)),EXP(-rr*h)*(pstar*FN195+(1-pstar)*FN196)))</f>
        <v/>
      </c>
      <c r="FN195" s="20" t="str">
        <f>IF(StockTree!FN195="","",IF(T=FN$10,IF(CallFlag=1,MAX(StockTree!FN195-K,0),MAX(K-StockTree!FN195,0)),EXP(-rr*h)*(pstar*FO195+(1-pstar)*FO196)))</f>
        <v/>
      </c>
      <c r="FO195" s="20" t="str">
        <f>IF(StockTree!FO195="","",IF(T=FO$10,IF(CallFlag=1,MAX(StockTree!FO195-K,0),MAX(K-StockTree!FO195,0)),EXP(-rr*h)*(pstar*FP195+(1-pstar)*FP196)))</f>
        <v/>
      </c>
      <c r="FP195" s="20" t="str">
        <f>IF(StockTree!FP195="","",IF(T=FP$10,IF(CallFlag=1,MAX(StockTree!FP195-K,0),MAX(K-StockTree!FP195,0)),EXP(-rr*h)*(pstar*FQ195+(1-pstar)*FQ196)))</f>
        <v/>
      </c>
      <c r="FQ195" s="20" t="str">
        <f>IF(StockTree!FQ195="","",IF(T=FQ$10,IF(CallFlag=1,MAX(StockTree!FQ195-K,0),MAX(K-StockTree!FQ195,0)),EXP(-rr*h)*(pstar*FR195+(1-pstar)*FR196)))</f>
        <v/>
      </c>
      <c r="FR195" s="20" t="str">
        <f>IF(StockTree!FR195="","",IF(T=FR$10,IF(CallFlag=1,MAX(StockTree!FR195-K,0),MAX(K-StockTree!FR195,0)),EXP(-rr*h)*(pstar*FS195+(1-pstar)*FS196)))</f>
        <v/>
      </c>
      <c r="FS195" s="20" t="str">
        <f>IF(StockTree!FS195="","",IF(T=FS$10,IF(CallFlag=1,MAX(StockTree!FS195-K,0),MAX(K-StockTree!FS195,0)),EXP(-rr*h)*(pstar*FT195+(1-pstar)*FT196)))</f>
        <v/>
      </c>
      <c r="FT195" s="20" t="str">
        <f>IF(StockTree!FT195="","",IF(T=FT$10,IF(CallFlag=1,MAX(StockTree!FT195-K,0),MAX(K-StockTree!FT195,0)),EXP(-rr*h)*(pstar*FU195+(1-pstar)*FU196)))</f>
        <v/>
      </c>
      <c r="FU195" s="20" t="str">
        <f>IF(StockTree!FU195="","",IF(T=FU$10,IF(CallFlag=1,MAX(StockTree!FU195-K,0),MAX(K-StockTree!FU195,0)),EXP(-rr*h)*(pstar*FV195+(1-pstar)*FV196)))</f>
        <v/>
      </c>
      <c r="FV195" s="20" t="str">
        <f>IF(StockTree!FV195="","",IF(T=FV$10,IF(CallFlag=1,MAX(StockTree!FV195-K,0),MAX(K-StockTree!FV195,0)),EXP(-rr*h)*(pstar*FW195+(1-pstar)*FW196)))</f>
        <v/>
      </c>
      <c r="FW195" s="20" t="str">
        <f>IF(StockTree!FW195="","",IF(T=FW$10,IF(CallFlag=1,MAX(StockTree!FW195-K,0),MAX(K-StockTree!FW195,0)),EXP(-rr*h)*(pstar*FX195+(1-pstar)*FX196)))</f>
        <v/>
      </c>
      <c r="FX195" s="20" t="str">
        <f>IF(StockTree!FX195="","",IF(T=FX$10,IF(CallFlag=1,MAX(StockTree!FX195-K,0),MAX(K-StockTree!FX195,0)),EXP(-rr*h)*(pstar*FY195+(1-pstar)*FY196)))</f>
        <v/>
      </c>
      <c r="FY195" s="20" t="str">
        <f>IF(StockTree!FY195="","",IF(T=FY$10,IF(CallFlag=1,MAX(StockTree!FY195-K,0),MAX(K-StockTree!FY195,0)),EXP(-rr*h)*(pstar*FZ195+(1-pstar)*FZ196)))</f>
        <v/>
      </c>
      <c r="FZ195" s="20" t="str">
        <f>IF(StockTree!FZ195="","",IF(T=FZ$10,IF(CallFlag=1,MAX(StockTree!FZ195-K,0),MAX(K-StockTree!FZ195,0)),EXP(-rr*h)*(pstar*GA195+(1-pstar)*GA196)))</f>
        <v/>
      </c>
      <c r="GA195" s="20" t="str">
        <f>IF(StockTree!GA195="","",IF(T=GA$10,IF(CallFlag=1,MAX(StockTree!GA195-K,0),MAX(K-StockTree!GA195,0)),EXP(-rr*h)*(pstar*GB195+(1-pstar)*GB196)))</f>
        <v/>
      </c>
      <c r="GB195" s="20" t="str">
        <f>IF(StockTree!GB195="","",IF(T=GB$10,IF(CallFlag=1,MAX(StockTree!GB195-K,0),MAX(K-StockTree!GB195,0)),EXP(-rr*h)*(pstar*GC195+(1-pstar)*GC196)))</f>
        <v/>
      </c>
      <c r="GC195" s="20" t="str">
        <f>IF(StockTree!GC195="","",IF(T=GC$10,IF(CallFlag=1,MAX(StockTree!GC195-K,0),MAX(K-StockTree!GC195,0)),EXP(-rr*h)*(pstar*GD195+(1-pstar)*GD196)))</f>
        <v/>
      </c>
      <c r="GD195" s="20" t="str">
        <f>IF(StockTree!GD195="","",IF(T=GD$10,IF(CallFlag=1,MAX(StockTree!GD195-K,0),MAX(K-StockTree!GD195,0)),EXP(-rr*h)*(pstar*GE195+(1-pstar)*GE196)))</f>
        <v/>
      </c>
      <c r="GE195" s="20" t="str">
        <f>IF(StockTree!GE195="","",IF(T=GE$10,IF(CallFlag=1,MAX(StockTree!GE195-K,0),MAX(K-StockTree!GE195,0)),EXP(-rr*h)*(pstar*GF195+(1-pstar)*GF196)))</f>
        <v/>
      </c>
      <c r="GF195" s="20" t="str">
        <f>IF(StockTree!GF195="","",IF(T=GF$10,IF(CallFlag=1,MAX(StockTree!GF195-K,0),MAX(K-StockTree!GF195,0)),EXP(-rr*h)*(pstar*GG195+(1-pstar)*GG196)))</f>
        <v/>
      </c>
      <c r="GG195" s="20" t="str">
        <f>IF(StockTree!GG195="","",IF(T=GG$10,IF(CallFlag=1,MAX(StockTree!GG195-K,0),MAX(K-StockTree!GG195,0)),EXP(-rr*h)*(pstar*GH195+(1-pstar)*GH196)))</f>
        <v/>
      </c>
      <c r="GH195" s="20" t="str">
        <f>IF(StockTree!GH195="","",IF(T=GH$10,IF(CallFlag=1,MAX(StockTree!GH195-K,0),MAX(K-StockTree!GH195,0)),EXP(-rr*h)*(pstar*GI195+(1-pstar)*GI196)))</f>
        <v/>
      </c>
      <c r="GI195" s="20" t="str">
        <f>IF(StockTree!GI195="","",IF(T=GI$10,IF(CallFlag=1,MAX(StockTree!GI195-K,0),MAX(K-StockTree!GI195,0)),EXP(-rr*h)*(pstar*GJ195+(1-pstar)*GJ196)))</f>
        <v/>
      </c>
      <c r="GJ195" s="20" t="str">
        <f>IF(StockTree!GJ195="","",IF(T=GJ$10,IF(CallFlag=1,MAX(StockTree!GJ195-K,0),MAX(K-StockTree!GJ195,0)),EXP(-rr*h)*(pstar*GK195+(1-pstar)*GK196)))</f>
        <v/>
      </c>
      <c r="GK195" s="20" t="str">
        <f>IF(StockTree!GK195="","",IF(T=GK$10,IF(CallFlag=1,MAX(StockTree!GK195-K,0),MAX(K-StockTree!GK195,0)),EXP(-rr*h)*(pstar*GL195+(1-pstar)*GL196)))</f>
        <v/>
      </c>
      <c r="GL195" s="20" t="str">
        <f>IF(StockTree!GL195="","",IF(T=GL$10,IF(CallFlag=1,MAX(StockTree!GL195-K,0),MAX(K-StockTree!GL195,0)),EXP(-rr*h)*(pstar*GM195+(1-pstar)*GM196)))</f>
        <v/>
      </c>
      <c r="GM195" s="20" t="str">
        <f>IF(StockTree!GM195="","",IF(T=GM$10,IF(CallFlag=1,MAX(StockTree!GM195-K,0),MAX(K-StockTree!GM195,0)),EXP(-rr*h)*(pstar*GN195+(1-pstar)*GN196)))</f>
        <v/>
      </c>
      <c r="GN195" s="20" t="str">
        <f>IF(StockTree!GN195="","",IF(T=GN$10,IF(CallFlag=1,MAX(StockTree!GN195-K,0),MAX(K-StockTree!GN195,0)),EXP(-rr*h)*(pstar*GO195+(1-pstar)*GO196)))</f>
        <v/>
      </c>
      <c r="GO195" s="20" t="str">
        <f>IF(StockTree!GO195="","",IF(T=GO$10,IF(CallFlag=1,MAX(StockTree!GO195-K,0),MAX(K-StockTree!GO195,0)),EXP(-rr*h)*(pstar*GP195+(1-pstar)*GP196)))</f>
        <v/>
      </c>
      <c r="GP195" s="20" t="str">
        <f>IF(StockTree!GP195="","",IF(T=GP$10,IF(CallFlag=1,MAX(StockTree!GP195-K,0),MAX(K-StockTree!GP195,0)),EXP(-rr*h)*(pstar*GQ195+(1-pstar)*GQ196)))</f>
        <v/>
      </c>
      <c r="GQ195" s="20" t="str">
        <f>IF(StockTree!GQ195="","",IF(T=GQ$10,IF(CallFlag=1,MAX(StockTree!GQ195-K,0),MAX(K-StockTree!GQ195,0)),EXP(-rr*h)*(pstar*GR195+(1-pstar)*GR196)))</f>
        <v/>
      </c>
      <c r="GR195" s="20" t="str">
        <f>IF(StockTree!GR195="","",IF(T=GR$10,IF(CallFlag=1,MAX(StockTree!GR195-K,0),MAX(K-StockTree!GR195,0)),EXP(-rr*h)*(pstar*GS195+(1-pstar)*GS196)))</f>
        <v/>
      </c>
      <c r="GS195" s="20" t="str">
        <f>IF(StockTree!GS195="","",IF(T=GS$10,IF(CallFlag=1,MAX(StockTree!GS195-K,0),MAX(K-StockTree!GS195,0)),EXP(-rr*h)*(pstar*GT195+(1-pstar)*GT196)))</f>
        <v/>
      </c>
      <c r="GT195" s="20" t="str">
        <f>IF(StockTree!GT195="","",IF(T=GT$10,IF(CallFlag=1,MAX(StockTree!GT195-K,0),MAX(K-StockTree!GT195,0)),EXP(-rr*h)*(pstar*GU195+(1-pstar)*GU196)))</f>
        <v/>
      </c>
      <c r="GU195" s="20" t="str">
        <f>IF(StockTree!GU195="","",IF(T=GU$10,IF(CallFlag=1,MAX(StockTree!GU195-K,0),MAX(K-StockTree!GU195,0)),EXP(-rr*h)*(pstar*GV195+(1-pstar)*GV196)))</f>
        <v/>
      </c>
      <c r="GV195" s="20" t="str">
        <f>IF(StockTree!GV195="","",IF(T=GV$10,IF(CallFlag=1,MAX(StockTree!GV195-K,0),MAX(K-StockTree!GV195,0)),EXP(-rr*h)*(pstar*GW195+(1-pstar)*GW196)))</f>
        <v/>
      </c>
      <c r="GW195" s="20" t="str">
        <f>IF(StockTree!GW195="","",IF(T=GW$10,IF(CallFlag=1,MAX(StockTree!GW195-K,0),MAX(K-StockTree!GW195,0)),EXP(-rr*h)*(pstar*GX195+(1-pstar)*GX196)))</f>
        <v/>
      </c>
      <c r="GX195" s="20" t="str">
        <f>IF(StockTree!GX195="","",IF(T=GX$10,IF(CallFlag=1,MAX(StockTree!GX195-K,0),MAX(K-StockTree!GX195,0)),EXP(-rr*h)*(pstar*GY195+(1-pstar)*GY196)))</f>
        <v/>
      </c>
      <c r="GY195" s="20" t="str">
        <f>IF(StockTree!GY195="","",IF(T=GY$10,IF(CallFlag=1,MAX(StockTree!GY195-K,0),MAX(K-StockTree!GY195,0)),EXP(-rr*h)*(pstar*GZ195+(1-pstar)*GZ196)))</f>
        <v/>
      </c>
      <c r="GZ195" s="20" t="str">
        <f>IF(StockTree!GZ195="","",IF(T=GZ$10,IF(CallFlag=1,MAX(StockTree!GZ195-K,0),MAX(K-StockTree!GZ195,0)),EXP(-rr*h)*(pstar*HA195+(1-pstar)*HA196)))</f>
        <v/>
      </c>
      <c r="HA195" s="20" t="str">
        <f>IF(StockTree!HA195="","",IF(T=HA$10,IF(CallFlag=1,MAX(StockTree!HA195-K,0),MAX(K-StockTree!HA195,0)),EXP(-rr*h)*(pstar*HB195+(1-pstar)*HB196)))</f>
        <v/>
      </c>
      <c r="HB195" s="20" t="str">
        <f>IF(StockTree!HB195="","",IF(T=HB$10,IF(CallFlag=1,MAX(StockTree!HB195-K,0),MAX(K-StockTree!HB195,0)),EXP(-rr*h)*(pstar*HC195+(1-pstar)*HC196)))</f>
        <v/>
      </c>
      <c r="HC195" s="20" t="str">
        <f>IF(StockTree!HC195="","",IF(T=HC$10,IF(CallFlag=1,MAX(StockTree!HC195-K,0),MAX(K-StockTree!HC195,0)),EXP(-rr*h)*(pstar*HD195+(1-pstar)*HD196)))</f>
        <v/>
      </c>
      <c r="HD195" s="20" t="str">
        <f>IF(StockTree!HD195="","",IF(T=HD$10,IF(CallFlag=1,MAX(StockTree!HD195-K,0),MAX(K-StockTree!HD195,0)),EXP(-rr*h)*(pstar*HE195+(1-pstar)*HE196)))</f>
        <v/>
      </c>
      <c r="HE195" s="20" t="str">
        <f>IF(StockTree!HE195="","",IF(T=HE$10,IF(CallFlag=1,MAX(StockTree!HE195-K,0),MAX(K-StockTree!HE195,0)),EXP(-rr*h)*(pstar*HF195+(1-pstar)*HF196)))</f>
        <v/>
      </c>
      <c r="HF195" s="20" t="str">
        <f>IF(StockTree!HF195="","",IF(T=HF$10,IF(CallFlag=1,MAX(StockTree!HF195-K,0),MAX(K-StockTree!HF195,0)),EXP(-rr*h)*(pstar*HG195+(1-pstar)*HG196)))</f>
        <v/>
      </c>
      <c r="HG195" s="20" t="str">
        <f>IF(StockTree!HG195="","",IF(T=HG$10,IF(CallFlag=1,MAX(StockTree!HG195-K,0),MAX(K-StockTree!HG195,0)),EXP(-rr*h)*(pstar*HH195+(1-pstar)*HH196)))</f>
        <v/>
      </c>
      <c r="HH195" s="20" t="str">
        <f>IF(StockTree!HH195="","",IF(T=HH$10,IF(CallFlag=1,MAX(StockTree!HH195-K,0),MAX(K-StockTree!HH195,0)),EXP(-rr*h)*(pstar*HI195+(1-pstar)*HI196)))</f>
        <v/>
      </c>
      <c r="HI195" s="20" t="str">
        <f>IF(StockTree!HI195="","",IF(T=HI$10,IF(CallFlag=1,MAX(StockTree!HI195-K,0),MAX(K-StockTree!HI195,0)),EXP(-rr*h)*(pstar*HJ195+(1-pstar)*HJ196)))</f>
        <v/>
      </c>
      <c r="HJ195" s="20" t="str">
        <f>IF(StockTree!HJ195="","",IF(T=HJ$10,IF(CallFlag=1,MAX(StockTree!HJ195-K,0),MAX(K-StockTree!HJ195,0)),EXP(-rr*h)*(pstar*HK195+(1-pstar)*HK196)))</f>
        <v/>
      </c>
      <c r="HK195" s="20" t="str">
        <f>IF(StockTree!HK195="","",IF(T=HK$10,IF(CallFlag=1,MAX(StockTree!HK195-K,0),MAX(K-StockTree!HK195,0)),EXP(-rr*h)*(pstar*HL195+(1-pstar)*HL196)))</f>
        <v/>
      </c>
      <c r="HL195" s="20" t="str">
        <f>IF(StockTree!HL195="","",IF(T=HL$10,IF(CallFlag=1,MAX(StockTree!HL195-K,0),MAX(K-StockTree!HL195,0)),EXP(-rr*h)*(pstar*HM195+(1-pstar)*HM196)))</f>
        <v/>
      </c>
      <c r="HM195" s="20" t="str">
        <f>IF(StockTree!HM195="","",IF(T=HM$10,IF(CallFlag=1,MAX(StockTree!HM195-K,0),MAX(K-StockTree!HM195,0)),EXP(-rr*h)*(pstar*HN195+(1-pstar)*HN196)))</f>
        <v/>
      </c>
      <c r="HN195" s="20" t="str">
        <f>IF(StockTree!HN195="","",IF(T=HN$10,IF(CallFlag=1,MAX(StockTree!HN195-K,0),MAX(K-StockTree!HN195,0)),EXP(-rr*h)*(pstar*HO195+(1-pstar)*HO196)))</f>
        <v/>
      </c>
      <c r="HO195" s="20" t="str">
        <f>IF(StockTree!HO195="","",IF(T=HO$10,IF(CallFlag=1,MAX(StockTree!HO195-K,0),MAX(K-StockTree!HO195,0)),EXP(-rr*h)*(pstar*HP195+(1-pstar)*HP196)))</f>
        <v/>
      </c>
      <c r="HP195" s="20" t="str">
        <f>IF(StockTree!HP195="","",IF(T=HP$10,IF(CallFlag=1,MAX(StockTree!HP195-K,0),MAX(K-StockTree!HP195,0)),EXP(-rr*h)*(pstar*HQ195+(1-pstar)*HQ196)))</f>
        <v/>
      </c>
      <c r="HQ195" s="20" t="str">
        <f>IF(StockTree!HQ195="","",IF(T=HQ$10,IF(CallFlag=1,MAX(StockTree!HQ195-K,0),MAX(K-StockTree!HQ195,0)),EXP(-rr*h)*(pstar*HR195+(1-pstar)*HR196)))</f>
        <v/>
      </c>
      <c r="HR195" s="20" t="str">
        <f>IF(StockTree!HR195="","",IF(T=HR$10,IF(CallFlag=1,MAX(StockTree!HR195-K,0),MAX(K-StockTree!HR195,0)),EXP(-rr*h)*(pstar*HS195+(1-pstar)*HS196)))</f>
        <v/>
      </c>
      <c r="HS195" s="20" t="str">
        <f>IF(StockTree!HS195="","",IF(T=HS$10,IF(CallFlag=1,MAX(StockTree!HS195-K,0),MAX(K-StockTree!HS195,0)),EXP(-rr*h)*(pstar*HT195+(1-pstar)*HT196)))</f>
        <v/>
      </c>
      <c r="HT195" s="20" t="str">
        <f>IF(StockTree!HT195="","",IF(T=HT$10,IF(CallFlag=1,MAX(StockTree!HT195-K,0),MAX(K-StockTree!HT195,0)),EXP(-rr*h)*(pstar*HU195+(1-pstar)*HU196)))</f>
        <v/>
      </c>
      <c r="HU195" s="20" t="str">
        <f>IF(StockTree!HU195="","",IF(T=HU$10,IF(CallFlag=1,MAX(StockTree!HU195-K,0),MAX(K-StockTree!HU195,0)),EXP(-rr*h)*(pstar*HV195+(1-pstar)*HV196)))</f>
        <v/>
      </c>
      <c r="HV195" s="20" t="str">
        <f>IF(StockTree!HV195="","",IF(T=HV$10,IF(CallFlag=1,MAX(StockTree!HV195-K,0),MAX(K-StockTree!HV195,0)),EXP(-rr*h)*(pstar*HW195+(1-pstar)*HW196)))</f>
        <v/>
      </c>
      <c r="HW195" s="20" t="str">
        <f>IF(StockTree!HW195="","",IF(T=HW$10,IF(CallFlag=1,MAX(StockTree!HW195-K,0),MAX(K-StockTree!HW195,0)),EXP(-rr*h)*(pstar*HX195+(1-pstar)*HX196)))</f>
        <v/>
      </c>
      <c r="HX195" s="20" t="str">
        <f>IF(StockTree!HX195="","",IF(T=HX$10,IF(CallFlag=1,MAX(StockTree!HX195-K,0),MAX(K-StockTree!HX195,0)),EXP(-rr*h)*(pstar*HY195+(1-pstar)*HY196)))</f>
        <v/>
      </c>
      <c r="HY195" s="20" t="str">
        <f>IF(StockTree!HY195="","",IF(T=HY$10,IF(CallFlag=1,MAX(StockTree!HY195-K,0),MAX(K-StockTree!HY195,0)),EXP(-rr*h)*(pstar*HZ195+(1-pstar)*HZ196)))</f>
        <v/>
      </c>
      <c r="HZ195" s="20" t="str">
        <f>IF(StockTree!HZ195="","",IF(T=HZ$10,IF(CallFlag=1,MAX(StockTree!HZ195-K,0),MAX(K-StockTree!HZ195,0)),EXP(-rr*h)*(pstar*IA195+(1-pstar)*IA196)))</f>
        <v/>
      </c>
      <c r="IA195" s="20" t="str">
        <f>IF(StockTree!IA195="","",IF(T=IA$10,IF(CallFlag=1,MAX(StockTree!IA195-K,0),MAX(K-StockTree!IA195,0)),EXP(-rr*h)*(pstar*IB195+(1-pstar)*IB196)))</f>
        <v/>
      </c>
      <c r="IB195" s="20" t="str">
        <f>IF(StockTree!IB195="","",IF(T=IB$10,IF(CallFlag=1,MAX(StockTree!IB195-K,0),MAX(K-StockTree!IB195,0)),EXP(-rr*h)*(pstar*IC195+(1-pstar)*IC196)))</f>
        <v/>
      </c>
      <c r="IC195" s="20" t="str">
        <f>IF(StockTree!IC195="","",IF(T=IC$10,IF(CallFlag=1,MAX(StockTree!IC195-K,0),MAX(K-StockTree!IC195,0)),EXP(-rr*h)*(pstar*ID195+(1-pstar)*ID196)))</f>
        <v/>
      </c>
      <c r="ID195" s="20" t="str">
        <f>IF(StockTree!ID195="","",IF(T=ID$10,IF(CallFlag=1,MAX(StockTree!ID195-K,0),MAX(K-StockTree!ID195,0)),EXP(-rr*h)*(pstar*IE195+(1-pstar)*IE196)))</f>
        <v/>
      </c>
      <c r="IE195" s="20" t="str">
        <f>IF(StockTree!IE195="","",IF(T=IE$10,IF(CallFlag=1,MAX(StockTree!IE195-K,0),MAX(K-StockTree!IE195,0)),EXP(-rr*h)*(pstar*IF195+(1-pstar)*IF196)))</f>
        <v/>
      </c>
      <c r="IF195" s="20" t="str">
        <f>IF(StockTree!IF195="","",IF(T=IF$10,IF(CallFlag=1,MAX(StockTree!IF195-K,0),MAX(K-StockTree!IF195,0)),EXP(-rr*h)*(pstar*IG195+(1-pstar)*IG196)))</f>
        <v/>
      </c>
      <c r="IG195" s="20" t="str">
        <f>IF(StockTree!IG195="","",IF(T=IG$10,IF(CallFlag=1,MAX(StockTree!IG195-K,0),MAX(K-StockTree!IG195,0)),EXP(-rr*h)*(pstar*IH195+(1-pstar)*IH196)))</f>
        <v/>
      </c>
      <c r="IH195" s="20" t="str">
        <f>IF(StockTree!IH195="","",IF(T=IH$10,IF(CallFlag=1,MAX(StockTree!IH195-K,0),MAX(K-StockTree!IH195,0)),EXP(-rr*h)*(pstar*II195+(1-pstar)*II196)))</f>
        <v/>
      </c>
      <c r="II195" s="20" t="str">
        <f>IF(StockTree!II195="","",IF(T=II$10,IF(CallFlag=1,MAX(StockTree!II195-K,0),MAX(K-StockTree!II195,0)),EXP(-rr*h)*(pstar*IJ195+(1-pstar)*IJ196)))</f>
        <v/>
      </c>
      <c r="IJ195" s="20" t="str">
        <f>IF(StockTree!IJ195="","",IF(T=IJ$10,IF(CallFlag=1,MAX(StockTree!IJ195-K,0),MAX(K-StockTree!IJ195,0)),EXP(-rr*h)*(pstar*IK195+(1-pstar)*IK196)))</f>
        <v/>
      </c>
      <c r="IK195" s="20" t="str">
        <f>IF(StockTree!IK195="","",IF(T=IK$10,IF(CallFlag=1,MAX(StockTree!IK195-K,0),MAX(K-StockTree!IK195,0)),EXP(-rr*h)*(pstar*IL195+(1-pstar)*IL196)))</f>
        <v/>
      </c>
      <c r="IL195" s="20" t="str">
        <f>IF(StockTree!IL195="","",IF(T=IL$10,IF(CallFlag=1,MAX(StockTree!IL195-K,0),MAX(K-StockTree!IL195,0)),EXP(-rr*h)*(pstar*IM195+(1-pstar)*IM196)))</f>
        <v/>
      </c>
      <c r="IM195" s="20" t="str">
        <f>IF(StockTree!IM195="","",IF(T=IM$10,IF(CallFlag=1,MAX(StockTree!IM195-K,0),MAX(K-StockTree!IM195,0)),EXP(-rr*h)*(pstar*IN195+(1-pstar)*IN196)))</f>
        <v/>
      </c>
      <c r="IN195" s="20" t="str">
        <f>IF(StockTree!IN195="","",IF(T=IN$10,IF(CallFlag=1,MAX(StockTree!IN195-K,0),MAX(K-StockTree!IN195,0)),EXP(-rr*h)*(pstar*IO195+(1-pstar)*IO196)))</f>
        <v/>
      </c>
      <c r="IO195" s="20" t="str">
        <f>IF(StockTree!IO195="","",IF(T=IO$10,IF(CallFlag=1,MAX(StockTree!IO195-K,0),MAX(K-StockTree!IO195,0)),EXP(-rr*h)*(pstar*IP195+(1-pstar)*IP196)))</f>
        <v/>
      </c>
      <c r="IP195" s="20" t="str">
        <f>IF(StockTree!IP195="","",IF(T=IP$10,IF(CallFlag=1,MAX(StockTree!IP195-K,0),MAX(K-StockTree!IP195,0)),EXP(-rr*h)*(pstar*IQ195+(1-pstar)*IQ196)))</f>
        <v/>
      </c>
      <c r="IQ195" s="20" t="str">
        <f>IF(StockTree!IQ195="","",IF(T=IQ$10,IF(CallFlag=1,MAX(StockTree!IQ195-K,0),MAX(K-StockTree!IQ195,0)),EXP(-rr*h)*(pstar*IR195+(1-pstar)*IR196)))</f>
        <v/>
      </c>
      <c r="IR195" s="20" t="str">
        <f>IF(StockTree!IR195="","",IF(T=IR$10,IF(CallFlag=1,MAX(StockTree!IR195-K,0),MAX(K-StockTree!IR195,0)),EXP(-rr*h)*(pstar*IS195+(1-pstar)*IS196)))</f>
        <v/>
      </c>
      <c r="IS195" s="20" t="str">
        <f>IF(StockTree!IS195="","",IF(T=IS$10,IF(CallFlag=1,MAX(StockTree!IS195-K,0),MAX(K-StockTree!IS195,0)),EXP(-rr*h)*(pstar*IT195+(1-pstar)*IT196)))</f>
        <v/>
      </c>
      <c r="IT195" s="20" t="str">
        <f>IF(StockTree!IT195="","",IF(T=IT$10,IF(CallFlag=1,MAX(StockTree!IT195-K,0),MAX(K-StockTree!IT195,0)),EXP(-rr*h)*(pstar*IU195+(1-pstar)*IU196)))</f>
        <v/>
      </c>
      <c r="IU195" s="20" t="str">
        <f>IF(StockTree!IU195="","",IF(T=IU$10,IF(CallFlag=1,MAX(StockTree!IU195-K,0),MAX(K-StockTree!IU195,0)),EXP(-rr*h)*(pstar*IV195+(1-pstar)*IV196)))</f>
        <v/>
      </c>
      <c r="IV195" s="20" t="str">
        <f>IF(StockTree!IV195="","",IF(T=IV$10,IF(CallFlag=1,MAX(StockTree!IV195-K,0),MAX(K-StockTree!IV195,0)),EXP(-rr*h)*(pstar*#REF!+(1-pstar)*#REF!)))</f>
        <v/>
      </c>
    </row>
    <row r="196" spans="1:256" s="20" customFormat="1" x14ac:dyDescent="0.2">
      <c r="A196" s="19">
        <f t="shared" si="10"/>
        <v>184</v>
      </c>
      <c r="B196" s="20" t="str">
        <f>IF(StockTree!B196="","",IF(T=B$10,IF(CallFlag=1,MAX(StockTree!B196-K,0),MAX(K-StockTree!B196,0)),EXP(-rr*h)*(pstar*C196+(1-pstar)*C197)))</f>
        <v/>
      </c>
      <c r="C196" s="20" t="str">
        <f>IF(StockTree!C196="","",IF(T=C$10,IF(CallFlag=1,MAX(StockTree!C196-K,0),MAX(K-StockTree!C196,0)),EXP(-rr*h)*(pstar*D196+(1-pstar)*D197)))</f>
        <v/>
      </c>
      <c r="D196" s="20" t="str">
        <f>IF(StockTree!D196="","",IF(T=D$10,IF(CallFlag=1,MAX(StockTree!D196-K,0),MAX(K-StockTree!D196,0)),EXP(-rr*h)*(pstar*E196+(1-pstar)*E197)))</f>
        <v/>
      </c>
      <c r="E196" s="20" t="str">
        <f>IF(StockTree!E196="","",IF(T=E$10,IF(CallFlag=1,MAX(StockTree!E196-K,0),MAX(K-StockTree!E196,0)),EXP(-rr*h)*(pstar*F196+(1-pstar)*F197)))</f>
        <v/>
      </c>
      <c r="F196" s="20" t="str">
        <f>IF(StockTree!F196="","",IF(T=F$10,IF(CallFlag=1,MAX(StockTree!F196-K,0),MAX(K-StockTree!F196,0)),EXP(-rr*h)*(pstar*G196+(1-pstar)*G197)))</f>
        <v/>
      </c>
      <c r="G196" s="20" t="str">
        <f>IF(StockTree!G196="","",IF(T=G$10,IF(CallFlag=1,MAX(StockTree!G196-K,0),MAX(K-StockTree!G196,0)),EXP(-rr*h)*(pstar*H196+(1-pstar)*H197)))</f>
        <v/>
      </c>
      <c r="H196" s="20" t="str">
        <f>IF(StockTree!H196="","",IF(T=H$10,IF(CallFlag=1,MAX(StockTree!H196-K,0),MAX(K-StockTree!H196,0)),EXP(-rr*h)*(pstar*I196+(1-pstar)*I197)))</f>
        <v/>
      </c>
      <c r="I196" s="20" t="str">
        <f>IF(StockTree!I196="","",IF(T=I$10,IF(CallFlag=1,MAX(StockTree!I196-K,0),MAX(K-StockTree!I196,0)),EXP(-rr*h)*(pstar*J196+(1-pstar)*J197)))</f>
        <v/>
      </c>
      <c r="J196" s="20" t="str">
        <f>IF(StockTree!J196="","",IF(T=J$10,IF(CallFlag=1,MAX(StockTree!J196-K,0),MAX(K-StockTree!J196,0)),EXP(-rr*h)*(pstar*K196+(1-pstar)*K197)))</f>
        <v/>
      </c>
      <c r="K196" s="20" t="str">
        <f>IF(StockTree!K196="","",IF(T=K$10,IF(CallFlag=1,MAX(StockTree!K196-K,0),MAX(K-StockTree!K196,0)),EXP(-rr*h)*(pstar*L196+(1-pstar)*L197)))</f>
        <v/>
      </c>
      <c r="L196" s="20" t="str">
        <f>IF(StockTree!L196="","",IF(T=L$10,IF(CallFlag=1,MAX(StockTree!L196-K,0),MAX(K-StockTree!L196,0)),EXP(-rr*h)*(pstar*M196+(1-pstar)*M197)))</f>
        <v/>
      </c>
      <c r="M196" s="20" t="str">
        <f>IF(StockTree!M196="","",IF(T=M$10,IF(CallFlag=1,MAX(StockTree!M196-K,0),MAX(K-StockTree!M196,0)),EXP(-rr*h)*(pstar*N196+(1-pstar)*N197)))</f>
        <v/>
      </c>
      <c r="N196" s="20" t="str">
        <f>IF(StockTree!N196="","",IF(T=N$10,IF(CallFlag=1,MAX(StockTree!N196-K,0),MAX(K-StockTree!N196,0)),EXP(-rr*h)*(pstar*O196+(1-pstar)*O197)))</f>
        <v/>
      </c>
      <c r="O196" s="20" t="str">
        <f>IF(StockTree!O196="","",IF(T=O$10,IF(CallFlag=1,MAX(StockTree!O196-K,0),MAX(K-StockTree!O196,0)),EXP(-rr*h)*(pstar*P196+(1-pstar)*P197)))</f>
        <v/>
      </c>
      <c r="P196" s="20" t="str">
        <f>IF(StockTree!P196="","",IF(T=P$10,IF(CallFlag=1,MAX(StockTree!P196-K,0),MAX(K-StockTree!P196,0)),EXP(-rr*h)*(pstar*Q196+(1-pstar)*Q197)))</f>
        <v/>
      </c>
      <c r="Q196" s="20" t="str">
        <f>IF(StockTree!Q196="","",IF(T=Q$10,IF(CallFlag=1,MAX(StockTree!Q196-K,0),MAX(K-StockTree!Q196,0)),EXP(-rr*h)*(pstar*R196+(1-pstar)*R197)))</f>
        <v/>
      </c>
      <c r="R196" s="20" t="str">
        <f>IF(StockTree!R196="","",IF(T=R$10,IF(CallFlag=1,MAX(StockTree!R196-K,0),MAX(K-StockTree!R196,0)),EXP(-rr*h)*(pstar*S196+(1-pstar)*S197)))</f>
        <v/>
      </c>
      <c r="S196" s="20" t="str">
        <f>IF(StockTree!S196="","",IF(T=S$10,IF(CallFlag=1,MAX(StockTree!S196-K,0),MAX(K-StockTree!S196,0)),EXP(-rr*h)*(pstar*T196+(1-pstar)*T197)))</f>
        <v/>
      </c>
      <c r="T196" s="20" t="str">
        <f>IF(StockTree!T196="","",IF(T=T$10,IF(CallFlag=1,MAX(StockTree!T196-K,0),MAX(K-StockTree!T196,0)),EXP(-rr*h)*(pstar*U196+(1-pstar)*U197)))</f>
        <v/>
      </c>
      <c r="U196" s="20" t="str">
        <f>IF(StockTree!U196="","",IF(T=U$10,IF(CallFlag=1,MAX(StockTree!U196-K,0),MAX(K-StockTree!U196,0)),EXP(-rr*h)*(pstar*V196+(1-pstar)*V197)))</f>
        <v/>
      </c>
      <c r="V196" s="20" t="str">
        <f>IF(StockTree!V196="","",IF(T=V$10,IF(CallFlag=1,MAX(StockTree!V196-K,0),MAX(K-StockTree!V196,0)),EXP(-rr*h)*(pstar*W196+(1-pstar)*W197)))</f>
        <v/>
      </c>
      <c r="W196" s="20" t="str">
        <f>IF(StockTree!W196="","",IF(T=W$10,IF(CallFlag=1,MAX(StockTree!W196-K,0),MAX(K-StockTree!W196,0)),EXP(-rr*h)*(pstar*X196+(1-pstar)*X197)))</f>
        <v/>
      </c>
      <c r="X196" s="20" t="str">
        <f>IF(StockTree!X196="","",IF(T=X$10,IF(CallFlag=1,MAX(StockTree!X196-K,0),MAX(K-StockTree!X196,0)),EXP(-rr*h)*(pstar*Y196+(1-pstar)*Y197)))</f>
        <v/>
      </c>
      <c r="Y196" s="20" t="str">
        <f>IF(StockTree!Y196="","",IF(T=Y$10,IF(CallFlag=1,MAX(StockTree!Y196-K,0),MAX(K-StockTree!Y196,0)),EXP(-rr*h)*(pstar*Z196+(1-pstar)*Z197)))</f>
        <v/>
      </c>
      <c r="Z196" s="20" t="str">
        <f>IF(StockTree!Z196="","",IF(T=Z$10,IF(CallFlag=1,MAX(StockTree!Z196-K,0),MAX(K-StockTree!Z196,0)),EXP(-rr*h)*(pstar*AA196+(1-pstar)*AA197)))</f>
        <v/>
      </c>
      <c r="AA196" s="20" t="str">
        <f>IF(StockTree!AA196="","",IF(T=AA$10,IF(CallFlag=1,MAX(StockTree!AA196-K,0),MAX(K-StockTree!AA196,0)),EXP(-rr*h)*(pstar*AB196+(1-pstar)*AB197)))</f>
        <v/>
      </c>
      <c r="AB196" s="20" t="str">
        <f>IF(StockTree!AB196="","",IF(T=AB$10,IF(CallFlag=1,MAX(StockTree!AB196-K,0),MAX(K-StockTree!AB196,0)),EXP(-rr*h)*(pstar*AC196+(1-pstar)*AC197)))</f>
        <v/>
      </c>
      <c r="AC196" s="20" t="str">
        <f>IF(StockTree!AC196="","",IF(T=AC$10,IF(CallFlag=1,MAX(StockTree!AC196-K,0),MAX(K-StockTree!AC196,0)),EXP(-rr*h)*(pstar*AD196+(1-pstar)*AD197)))</f>
        <v/>
      </c>
      <c r="AD196" s="20" t="str">
        <f>IF(StockTree!AD196="","",IF(T=AD$10,IF(CallFlag=1,MAX(StockTree!AD196-K,0),MAX(K-StockTree!AD196,0)),EXP(-rr*h)*(pstar*AE196+(1-pstar)*AE197)))</f>
        <v/>
      </c>
      <c r="AE196" s="20" t="str">
        <f>IF(StockTree!AE196="","",IF(T=AE$10,IF(CallFlag=1,MAX(StockTree!AE196-K,0),MAX(K-StockTree!AE196,0)),EXP(-rr*h)*(pstar*AF196+(1-pstar)*AF197)))</f>
        <v/>
      </c>
      <c r="AF196" s="20" t="str">
        <f>IF(StockTree!AF196="","",IF(T=AF$10,IF(CallFlag=1,MAX(StockTree!AF196-K,0),MAX(K-StockTree!AF196,0)),EXP(-rr*h)*(pstar*AG196+(1-pstar)*AG197)))</f>
        <v/>
      </c>
      <c r="AG196" s="20" t="str">
        <f>IF(StockTree!AG196="","",IF(T=AG$10,IF(CallFlag=1,MAX(StockTree!AG196-K,0),MAX(K-StockTree!AG196,0)),EXP(-rr*h)*(pstar*AH196+(1-pstar)*AH197)))</f>
        <v/>
      </c>
      <c r="AH196" s="20" t="str">
        <f>IF(StockTree!AH196="","",IF(T=AH$10,IF(CallFlag=1,MAX(StockTree!AH196-K,0),MAX(K-StockTree!AH196,0)),EXP(-rr*h)*(pstar*AI196+(1-pstar)*AI197)))</f>
        <v/>
      </c>
      <c r="AI196" s="20" t="str">
        <f>IF(StockTree!AI196="","",IF(T=AI$10,IF(CallFlag=1,MAX(StockTree!AI196-K,0),MAX(K-StockTree!AI196,0)),EXP(-rr*h)*(pstar*AJ196+(1-pstar)*AJ197)))</f>
        <v/>
      </c>
      <c r="AJ196" s="20" t="str">
        <f>IF(StockTree!AJ196="","",IF(T=AJ$10,IF(CallFlag=1,MAX(StockTree!AJ196-K,0),MAX(K-StockTree!AJ196,0)),EXP(-rr*h)*(pstar*AK196+(1-pstar)*AK197)))</f>
        <v/>
      </c>
      <c r="AK196" s="20" t="str">
        <f>IF(StockTree!AK196="","",IF(T=AK$10,IF(CallFlag=1,MAX(StockTree!AK196-K,0),MAX(K-StockTree!AK196,0)),EXP(-rr*h)*(pstar*AL196+(1-pstar)*AL197)))</f>
        <v/>
      </c>
      <c r="AL196" s="20" t="str">
        <f>IF(StockTree!AL196="","",IF(T=AL$10,IF(CallFlag=1,MAX(StockTree!AL196-K,0),MAX(K-StockTree!AL196,0)),EXP(-rr*h)*(pstar*AM196+(1-pstar)*AM197)))</f>
        <v/>
      </c>
      <c r="AM196" s="20" t="str">
        <f>IF(StockTree!AM196="","",IF(T=AM$10,IF(CallFlag=1,MAX(StockTree!AM196-K,0),MAX(K-StockTree!AM196,0)),EXP(-rr*h)*(pstar*AN196+(1-pstar)*AN197)))</f>
        <v/>
      </c>
      <c r="AN196" s="20" t="str">
        <f>IF(StockTree!AN196="","",IF(T=AN$10,IF(CallFlag=1,MAX(StockTree!AN196-K,0),MAX(K-StockTree!AN196,0)),EXP(-rr*h)*(pstar*AO196+(1-pstar)*AO197)))</f>
        <v/>
      </c>
      <c r="AO196" s="20" t="str">
        <f>IF(StockTree!AO196="","",IF(T=AO$10,IF(CallFlag=1,MAX(StockTree!AO196-K,0),MAX(K-StockTree!AO196,0)),EXP(-rr*h)*(pstar*AP196+(1-pstar)*AP197)))</f>
        <v/>
      </c>
      <c r="AP196" s="20" t="str">
        <f>IF(StockTree!AP196="","",IF(T=AP$10,IF(CallFlag=1,MAX(StockTree!AP196-K,0),MAX(K-StockTree!AP196,0)),EXP(-rr*h)*(pstar*AQ196+(1-pstar)*AQ197)))</f>
        <v/>
      </c>
      <c r="AQ196" s="20" t="str">
        <f>IF(StockTree!AQ196="","",IF(T=AQ$10,IF(CallFlag=1,MAX(StockTree!AQ196-K,0),MAX(K-StockTree!AQ196,0)),EXP(-rr*h)*(pstar*AR196+(1-pstar)*AR197)))</f>
        <v/>
      </c>
      <c r="AR196" s="20" t="str">
        <f>IF(StockTree!AR196="","",IF(T=AR$10,IF(CallFlag=1,MAX(StockTree!AR196-K,0),MAX(K-StockTree!AR196,0)),EXP(-rr*h)*(pstar*AS196+(1-pstar)*AS197)))</f>
        <v/>
      </c>
      <c r="AS196" s="20" t="str">
        <f>IF(StockTree!AS196="","",IF(T=AS$10,IF(CallFlag=1,MAX(StockTree!AS196-K,0),MAX(K-StockTree!AS196,0)),EXP(-rr*h)*(pstar*AT196+(1-pstar)*AT197)))</f>
        <v/>
      </c>
      <c r="AT196" s="20" t="str">
        <f>IF(StockTree!AT196="","",IF(T=AT$10,IF(CallFlag=1,MAX(StockTree!AT196-K,0),MAX(K-StockTree!AT196,0)),EXP(-rr*h)*(pstar*AU196+(1-pstar)*AU197)))</f>
        <v/>
      </c>
      <c r="AU196" s="20" t="str">
        <f>IF(StockTree!AU196="","",IF(T=AU$10,IF(CallFlag=1,MAX(StockTree!AU196-K,0),MAX(K-StockTree!AU196,0)),EXP(-rr*h)*(pstar*AV196+(1-pstar)*AV197)))</f>
        <v/>
      </c>
      <c r="AV196" s="20" t="str">
        <f>IF(StockTree!AV196="","",IF(T=AV$10,IF(CallFlag=1,MAX(StockTree!AV196-K,0),MAX(K-StockTree!AV196,0)),EXP(-rr*h)*(pstar*AW196+(1-pstar)*AW197)))</f>
        <v/>
      </c>
      <c r="AW196" s="20" t="str">
        <f>IF(StockTree!AW196="","",IF(T=AW$10,IF(CallFlag=1,MAX(StockTree!AW196-K,0),MAX(K-StockTree!AW196,0)),EXP(-rr*h)*(pstar*AX196+(1-pstar)*AX197)))</f>
        <v/>
      </c>
      <c r="AX196" s="20" t="str">
        <f>IF(StockTree!AX196="","",IF(T=AX$10,IF(CallFlag=1,MAX(StockTree!AX196-K,0),MAX(K-StockTree!AX196,0)),EXP(-rr*h)*(pstar*AY196+(1-pstar)*AY197)))</f>
        <v/>
      </c>
      <c r="AY196" s="20" t="str">
        <f>IF(StockTree!AY196="","",IF(T=AY$10,IF(CallFlag=1,MAX(StockTree!AY196-K,0),MAX(K-StockTree!AY196,0)),EXP(-rr*h)*(pstar*AZ196+(1-pstar)*AZ197)))</f>
        <v/>
      </c>
      <c r="AZ196" s="20" t="str">
        <f>IF(StockTree!AZ196="","",IF(T=AZ$10,IF(CallFlag=1,MAX(StockTree!AZ196-K,0),MAX(K-StockTree!AZ196,0)),EXP(-rr*h)*(pstar*BA196+(1-pstar)*BA197)))</f>
        <v/>
      </c>
      <c r="BA196" s="20" t="str">
        <f>IF(StockTree!BA196="","",IF(T=BA$10,IF(CallFlag=1,MAX(StockTree!BA196-K,0),MAX(K-StockTree!BA196,0)),EXP(-rr*h)*(pstar*BB196+(1-pstar)*BB197)))</f>
        <v/>
      </c>
      <c r="BB196" s="20" t="str">
        <f>IF(StockTree!BB196="","",IF(T=BB$10,IF(CallFlag=1,MAX(StockTree!BB196-K,0),MAX(K-StockTree!BB196,0)),EXP(-rr*h)*(pstar*BC196+(1-pstar)*BC197)))</f>
        <v/>
      </c>
      <c r="BC196" s="20" t="str">
        <f>IF(StockTree!BC196="","",IF(T=BC$10,IF(CallFlag=1,MAX(StockTree!BC196-K,0),MAX(K-StockTree!BC196,0)),EXP(-rr*h)*(pstar*BD196+(1-pstar)*BD197)))</f>
        <v/>
      </c>
      <c r="BD196" s="20" t="str">
        <f>IF(StockTree!BD196="","",IF(T=BD$10,IF(CallFlag=1,MAX(StockTree!BD196-K,0),MAX(K-StockTree!BD196,0)),EXP(-rr*h)*(pstar*BE196+(1-pstar)*BE197)))</f>
        <v/>
      </c>
      <c r="BE196" s="20" t="str">
        <f>IF(StockTree!BE196="","",IF(T=BE$10,IF(CallFlag=1,MAX(StockTree!BE196-K,0),MAX(K-StockTree!BE196,0)),EXP(-rr*h)*(pstar*BF196+(1-pstar)*BF197)))</f>
        <v/>
      </c>
      <c r="BF196" s="20" t="str">
        <f>IF(StockTree!BF196="","",IF(T=BF$10,IF(CallFlag=1,MAX(StockTree!BF196-K,0),MAX(K-StockTree!BF196,0)),EXP(-rr*h)*(pstar*BG196+(1-pstar)*BG197)))</f>
        <v/>
      </c>
      <c r="BG196" s="20" t="str">
        <f>IF(StockTree!BG196="","",IF(T=BG$10,IF(CallFlag=1,MAX(StockTree!BG196-K,0),MAX(K-StockTree!BG196,0)),EXP(-rr*h)*(pstar*BH196+(1-pstar)*BH197)))</f>
        <v/>
      </c>
      <c r="BH196" s="20" t="str">
        <f>IF(StockTree!BH196="","",IF(T=BH$10,IF(CallFlag=1,MAX(StockTree!BH196-K,0),MAX(K-StockTree!BH196,0)),EXP(-rr*h)*(pstar*BI196+(1-pstar)*BI197)))</f>
        <v/>
      </c>
      <c r="BI196" s="20" t="str">
        <f>IF(StockTree!BI196="","",IF(T=BI$10,IF(CallFlag=1,MAX(StockTree!BI196-K,0),MAX(K-StockTree!BI196,0)),EXP(-rr*h)*(pstar*BJ196+(1-pstar)*BJ197)))</f>
        <v/>
      </c>
      <c r="BJ196" s="20" t="str">
        <f>IF(StockTree!BJ196="","",IF(T=BJ$10,IF(CallFlag=1,MAX(StockTree!BJ196-K,0),MAX(K-StockTree!BJ196,0)),EXP(-rr*h)*(pstar*BK196+(1-pstar)*BK197)))</f>
        <v/>
      </c>
      <c r="BK196" s="20" t="str">
        <f>IF(StockTree!BK196="","",IF(T=BK$10,IF(CallFlag=1,MAX(StockTree!BK196-K,0),MAX(K-StockTree!BK196,0)),EXP(-rr*h)*(pstar*BL196+(1-pstar)*BL197)))</f>
        <v/>
      </c>
      <c r="BL196" s="20" t="str">
        <f>IF(StockTree!BL196="","",IF(T=BL$10,IF(CallFlag=1,MAX(StockTree!BL196-K,0),MAX(K-StockTree!BL196,0)),EXP(-rr*h)*(pstar*BM196+(1-pstar)*BM197)))</f>
        <v/>
      </c>
      <c r="BM196" s="20" t="str">
        <f>IF(StockTree!BM196="","",IF(T=BM$10,IF(CallFlag=1,MAX(StockTree!BM196-K,0),MAX(K-StockTree!BM196,0)),EXP(-rr*h)*(pstar*BN196+(1-pstar)*BN197)))</f>
        <v/>
      </c>
      <c r="BN196" s="20" t="str">
        <f>IF(StockTree!BN196="","",IF(T=BN$10,IF(CallFlag=1,MAX(StockTree!BN196-K,0),MAX(K-StockTree!BN196,0)),EXP(-rr*h)*(pstar*BO196+(1-pstar)*BO197)))</f>
        <v/>
      </c>
      <c r="BO196" s="20" t="str">
        <f>IF(StockTree!BO196="","",IF(T=BO$10,IF(CallFlag=1,MAX(StockTree!BO196-K,0),MAX(K-StockTree!BO196,0)),EXP(-rr*h)*(pstar*BP196+(1-pstar)*BP197)))</f>
        <v/>
      </c>
      <c r="BP196" s="20" t="str">
        <f>IF(StockTree!BP196="","",IF(T=BP$10,IF(CallFlag=1,MAX(StockTree!BP196-K,0),MAX(K-StockTree!BP196,0)),EXP(-rr*h)*(pstar*BQ196+(1-pstar)*BQ197)))</f>
        <v/>
      </c>
      <c r="BQ196" s="20" t="str">
        <f>IF(StockTree!BQ196="","",IF(T=BQ$10,IF(CallFlag=1,MAX(StockTree!BQ196-K,0),MAX(K-StockTree!BQ196,0)),EXP(-rr*h)*(pstar*BR196+(1-pstar)*BR197)))</f>
        <v/>
      </c>
      <c r="BR196" s="20" t="str">
        <f>IF(StockTree!BR196="","",IF(T=BR$10,IF(CallFlag=1,MAX(StockTree!BR196-K,0),MAX(K-StockTree!BR196,0)),EXP(-rr*h)*(pstar*BS196+(1-pstar)*BS197)))</f>
        <v/>
      </c>
      <c r="BS196" s="20" t="str">
        <f>IF(StockTree!BS196="","",IF(T=BS$10,IF(CallFlag=1,MAX(StockTree!BS196-K,0),MAX(K-StockTree!BS196,0)),EXP(-rr*h)*(pstar*BT196+(1-pstar)*BT197)))</f>
        <v/>
      </c>
      <c r="BT196" s="20" t="str">
        <f>IF(StockTree!BT196="","",IF(T=BT$10,IF(CallFlag=1,MAX(StockTree!BT196-K,0),MAX(K-StockTree!BT196,0)),EXP(-rr*h)*(pstar*BU196+(1-pstar)*BU197)))</f>
        <v/>
      </c>
      <c r="BU196" s="20" t="str">
        <f>IF(StockTree!BU196="","",IF(T=BU$10,IF(CallFlag=1,MAX(StockTree!BU196-K,0),MAX(K-StockTree!BU196,0)),EXP(-rr*h)*(pstar*BV196+(1-pstar)*BV197)))</f>
        <v/>
      </c>
      <c r="BV196" s="20" t="str">
        <f>IF(StockTree!BV196="","",IF(T=BV$10,IF(CallFlag=1,MAX(StockTree!BV196-K,0),MAX(K-StockTree!BV196,0)),EXP(-rr*h)*(pstar*BW196+(1-pstar)*BW197)))</f>
        <v/>
      </c>
      <c r="BW196" s="20" t="str">
        <f>IF(StockTree!BW196="","",IF(T=BW$10,IF(CallFlag=1,MAX(StockTree!BW196-K,0),MAX(K-StockTree!BW196,0)),EXP(-rr*h)*(pstar*BX196+(1-pstar)*BX197)))</f>
        <v/>
      </c>
      <c r="BX196" s="20" t="str">
        <f>IF(StockTree!BX196="","",IF(T=BX$10,IF(CallFlag=1,MAX(StockTree!BX196-K,0),MAX(K-StockTree!BX196,0)),EXP(-rr*h)*(pstar*BY196+(1-pstar)*BY197)))</f>
        <v/>
      </c>
      <c r="BY196" s="20" t="str">
        <f>IF(StockTree!BY196="","",IF(T=BY$10,IF(CallFlag=1,MAX(StockTree!BY196-K,0),MAX(K-StockTree!BY196,0)),EXP(-rr*h)*(pstar*BZ196+(1-pstar)*BZ197)))</f>
        <v/>
      </c>
      <c r="BZ196" s="20" t="str">
        <f>IF(StockTree!BZ196="","",IF(T=BZ$10,IF(CallFlag=1,MAX(StockTree!BZ196-K,0),MAX(K-StockTree!BZ196,0)),EXP(-rr*h)*(pstar*CA196+(1-pstar)*CA197)))</f>
        <v/>
      </c>
      <c r="CA196" s="20" t="str">
        <f>IF(StockTree!CA196="","",IF(T=CA$10,IF(CallFlag=1,MAX(StockTree!CA196-K,0),MAX(K-StockTree!CA196,0)),EXP(-rr*h)*(pstar*CB196+(1-pstar)*CB197)))</f>
        <v/>
      </c>
      <c r="CB196" s="20" t="str">
        <f>IF(StockTree!CB196="","",IF(T=CB$10,IF(CallFlag=1,MAX(StockTree!CB196-K,0),MAX(K-StockTree!CB196,0)),EXP(-rr*h)*(pstar*CC196+(1-pstar)*CC197)))</f>
        <v/>
      </c>
      <c r="CC196" s="20" t="str">
        <f>IF(StockTree!CC196="","",IF(T=CC$10,IF(CallFlag=1,MAX(StockTree!CC196-K,0),MAX(K-StockTree!CC196,0)),EXP(-rr*h)*(pstar*CD196+(1-pstar)*CD197)))</f>
        <v/>
      </c>
      <c r="CD196" s="20" t="str">
        <f>IF(StockTree!CD196="","",IF(T=CD$10,IF(CallFlag=1,MAX(StockTree!CD196-K,0),MAX(K-StockTree!CD196,0)),EXP(-rr*h)*(pstar*CE196+(1-pstar)*CE197)))</f>
        <v/>
      </c>
      <c r="CE196" s="20" t="str">
        <f>IF(StockTree!CE196="","",IF(T=CE$10,IF(CallFlag=1,MAX(StockTree!CE196-K,0),MAX(K-StockTree!CE196,0)),EXP(-rr*h)*(pstar*CF196+(1-pstar)*CF197)))</f>
        <v/>
      </c>
      <c r="CF196" s="20" t="str">
        <f>IF(StockTree!CF196="","",IF(T=CF$10,IF(CallFlag=1,MAX(StockTree!CF196-K,0),MAX(K-StockTree!CF196,0)),EXP(-rr*h)*(pstar*CG196+(1-pstar)*CG197)))</f>
        <v/>
      </c>
      <c r="CG196" s="20" t="str">
        <f>IF(StockTree!CG196="","",IF(T=CG$10,IF(CallFlag=1,MAX(StockTree!CG196-K,0),MAX(K-StockTree!CG196,0)),EXP(-rr*h)*(pstar*CH196+(1-pstar)*CH197)))</f>
        <v/>
      </c>
      <c r="CH196" s="20" t="str">
        <f>IF(StockTree!CH196="","",IF(T=CH$10,IF(CallFlag=1,MAX(StockTree!CH196-K,0),MAX(K-StockTree!CH196,0)),EXP(-rr*h)*(pstar*CI196+(1-pstar)*CI197)))</f>
        <v/>
      </c>
      <c r="CI196" s="20" t="str">
        <f>IF(StockTree!CI196="","",IF(T=CI$10,IF(CallFlag=1,MAX(StockTree!CI196-K,0),MAX(K-StockTree!CI196,0)),EXP(-rr*h)*(pstar*CJ196+(1-pstar)*CJ197)))</f>
        <v/>
      </c>
      <c r="CJ196" s="20" t="str">
        <f>IF(StockTree!CJ196="","",IF(T=CJ$10,IF(CallFlag=1,MAX(StockTree!CJ196-K,0),MAX(K-StockTree!CJ196,0)),EXP(-rr*h)*(pstar*CK196+(1-pstar)*CK197)))</f>
        <v/>
      </c>
      <c r="CK196" s="20" t="str">
        <f>IF(StockTree!CK196="","",IF(T=CK$10,IF(CallFlag=1,MAX(StockTree!CK196-K,0),MAX(K-StockTree!CK196,0)),EXP(-rr*h)*(pstar*CL196+(1-pstar)*CL197)))</f>
        <v/>
      </c>
      <c r="CL196" s="20" t="str">
        <f>IF(StockTree!CL196="","",IF(T=CL$10,IF(CallFlag=1,MAX(StockTree!CL196-K,0),MAX(K-StockTree!CL196,0)),EXP(-rr*h)*(pstar*CM196+(1-pstar)*CM197)))</f>
        <v/>
      </c>
      <c r="CM196" s="20" t="str">
        <f>IF(StockTree!CM196="","",IF(T=CM$10,IF(CallFlag=1,MAX(StockTree!CM196-K,0),MAX(K-StockTree!CM196,0)),EXP(-rr*h)*(pstar*CN196+(1-pstar)*CN197)))</f>
        <v/>
      </c>
      <c r="CN196" s="20" t="str">
        <f>IF(StockTree!CN196="","",IF(T=CN$10,IF(CallFlag=1,MAX(StockTree!CN196-K,0),MAX(K-StockTree!CN196,0)),EXP(-rr*h)*(pstar*CO196+(1-pstar)*CO197)))</f>
        <v/>
      </c>
      <c r="CO196" s="20" t="str">
        <f>IF(StockTree!CO196="","",IF(T=CO$10,IF(CallFlag=1,MAX(StockTree!CO196-K,0),MAX(K-StockTree!CO196,0)),EXP(-rr*h)*(pstar*CP196+(1-pstar)*CP197)))</f>
        <v/>
      </c>
      <c r="CP196" s="20" t="str">
        <f>IF(StockTree!CP196="","",IF(T=CP$10,IF(CallFlag=1,MAX(StockTree!CP196-K,0),MAX(K-StockTree!CP196,0)),EXP(-rr*h)*(pstar*CQ196+(1-pstar)*CQ197)))</f>
        <v/>
      </c>
      <c r="CQ196" s="20" t="str">
        <f>IF(StockTree!CQ196="","",IF(T=CQ$10,IF(CallFlag=1,MAX(StockTree!CQ196-K,0),MAX(K-StockTree!CQ196,0)),EXP(-rr*h)*(pstar*CR196+(1-pstar)*CR197)))</f>
        <v/>
      </c>
      <c r="CR196" s="20" t="str">
        <f>IF(StockTree!CR196="","",IF(T=CR$10,IF(CallFlag=1,MAX(StockTree!CR196-K,0),MAX(K-StockTree!CR196,0)),EXP(-rr*h)*(pstar*CS196+(1-pstar)*CS197)))</f>
        <v/>
      </c>
      <c r="CS196" s="20" t="str">
        <f>IF(StockTree!CS196="","",IF(T=CS$10,IF(CallFlag=1,MAX(StockTree!CS196-K,0),MAX(K-StockTree!CS196,0)),EXP(-rr*h)*(pstar*CT196+(1-pstar)*CT197)))</f>
        <v/>
      </c>
      <c r="CT196" s="20" t="str">
        <f>IF(StockTree!CT196="","",IF(T=CT$10,IF(CallFlag=1,MAX(StockTree!CT196-K,0),MAX(K-StockTree!CT196,0)),EXP(-rr*h)*(pstar*CU196+(1-pstar)*CU197)))</f>
        <v/>
      </c>
      <c r="CU196" s="20" t="str">
        <f>IF(StockTree!CU196="","",IF(T=CU$10,IF(CallFlag=1,MAX(StockTree!CU196-K,0),MAX(K-StockTree!CU196,0)),EXP(-rr*h)*(pstar*CV196+(1-pstar)*CV197)))</f>
        <v/>
      </c>
      <c r="CV196" s="20" t="str">
        <f>IF(StockTree!CV196="","",IF(T=CV$10,IF(CallFlag=1,MAX(StockTree!CV196-K,0),MAX(K-StockTree!CV196,0)),EXP(-rr*h)*(pstar*CW196+(1-pstar)*CW197)))</f>
        <v/>
      </c>
      <c r="CW196" s="20" t="str">
        <f>IF(StockTree!CW196="","",IF(T=CW$10,IF(CallFlag=1,MAX(StockTree!CW196-K,0),MAX(K-StockTree!CW196,0)),EXP(-rr*h)*(pstar*CX196+(1-pstar)*CX197)))</f>
        <v/>
      </c>
      <c r="CX196" s="20" t="str">
        <f>IF(StockTree!CX196="","",IF(T=CX$10,IF(CallFlag=1,MAX(StockTree!CX196-K,0),MAX(K-StockTree!CX196,0)),EXP(-rr*h)*(pstar*CY196+(1-pstar)*CY197)))</f>
        <v/>
      </c>
      <c r="CY196" s="20" t="str">
        <f>IF(StockTree!CY196="","",IF(T=CY$10,IF(CallFlag=1,MAX(StockTree!CY196-K,0),MAX(K-StockTree!CY196,0)),EXP(-rr*h)*(pstar*CZ196+(1-pstar)*CZ197)))</f>
        <v/>
      </c>
      <c r="CZ196" s="20" t="str">
        <f>IF(StockTree!CZ196="","",IF(T=CZ$10,IF(CallFlag=1,MAX(StockTree!CZ196-K,0),MAX(K-StockTree!CZ196,0)),EXP(-rr*h)*(pstar*DA196+(1-pstar)*DA197)))</f>
        <v/>
      </c>
      <c r="DA196" s="20" t="str">
        <f>IF(StockTree!DA196="","",IF(T=DA$10,IF(CallFlag=1,MAX(StockTree!DA196-K,0),MAX(K-StockTree!DA196,0)),EXP(-rr*h)*(pstar*DB196+(1-pstar)*DB197)))</f>
        <v/>
      </c>
      <c r="DB196" s="20" t="str">
        <f>IF(StockTree!DB196="","",IF(T=DB$10,IF(CallFlag=1,MAX(StockTree!DB196-K,0),MAX(K-StockTree!DB196,0)),EXP(-rr*h)*(pstar*DC196+(1-pstar)*DC197)))</f>
        <v/>
      </c>
      <c r="DC196" s="20" t="str">
        <f>IF(StockTree!DC196="","",IF(T=DC$10,IF(CallFlag=1,MAX(StockTree!DC196-K,0),MAX(K-StockTree!DC196,0)),EXP(-rr*h)*(pstar*DD196+(1-pstar)*DD197)))</f>
        <v/>
      </c>
      <c r="DD196" s="20" t="str">
        <f>IF(StockTree!DD196="","",IF(T=DD$10,IF(CallFlag=1,MAX(StockTree!DD196-K,0),MAX(K-StockTree!DD196,0)),EXP(-rr*h)*(pstar*DE196+(1-pstar)*DE197)))</f>
        <v/>
      </c>
      <c r="DE196" s="20" t="str">
        <f>IF(StockTree!DE196="","",IF(T=DE$10,IF(CallFlag=1,MAX(StockTree!DE196-K,0),MAX(K-StockTree!DE196,0)),EXP(-rr*h)*(pstar*DF196+(1-pstar)*DF197)))</f>
        <v/>
      </c>
      <c r="DF196" s="20" t="str">
        <f>IF(StockTree!DF196="","",IF(T=DF$10,IF(CallFlag=1,MAX(StockTree!DF196-K,0),MAX(K-StockTree!DF196,0)),EXP(-rr*h)*(pstar*DG196+(1-pstar)*DG197)))</f>
        <v/>
      </c>
      <c r="DG196" s="20" t="str">
        <f>IF(StockTree!DG196="","",IF(T=DG$10,IF(CallFlag=1,MAX(StockTree!DG196-K,0),MAX(K-StockTree!DG196,0)),EXP(-rr*h)*(pstar*DH196+(1-pstar)*DH197)))</f>
        <v/>
      </c>
      <c r="DH196" s="20" t="str">
        <f>IF(StockTree!DH196="","",IF(T=DH$10,IF(CallFlag=1,MAX(StockTree!DH196-K,0),MAX(K-StockTree!DH196,0)),EXP(-rr*h)*(pstar*DI196+(1-pstar)*DI197)))</f>
        <v/>
      </c>
      <c r="DI196" s="20" t="str">
        <f>IF(StockTree!DI196="","",IF(T=DI$10,IF(CallFlag=1,MAX(StockTree!DI196-K,0),MAX(K-StockTree!DI196,0)),EXP(-rr*h)*(pstar*DJ196+(1-pstar)*DJ197)))</f>
        <v/>
      </c>
      <c r="DJ196" s="20" t="str">
        <f>IF(StockTree!DJ196="","",IF(T=DJ$10,IF(CallFlag=1,MAX(StockTree!DJ196-K,0),MAX(K-StockTree!DJ196,0)),EXP(-rr*h)*(pstar*DK196+(1-pstar)*DK197)))</f>
        <v/>
      </c>
      <c r="DK196" s="20" t="str">
        <f>IF(StockTree!DK196="","",IF(T=DK$10,IF(CallFlag=1,MAX(StockTree!DK196-K,0),MAX(K-StockTree!DK196,0)),EXP(-rr*h)*(pstar*DL196+(1-pstar)*DL197)))</f>
        <v/>
      </c>
      <c r="DL196" s="20" t="str">
        <f>IF(StockTree!DL196="","",IF(T=DL$10,IF(CallFlag=1,MAX(StockTree!DL196-K,0),MAX(K-StockTree!DL196,0)),EXP(-rr*h)*(pstar*DM196+(1-pstar)*DM197)))</f>
        <v/>
      </c>
      <c r="DM196" s="20" t="str">
        <f>IF(StockTree!DM196="","",IF(T=DM$10,IF(CallFlag=1,MAX(StockTree!DM196-K,0),MAX(K-StockTree!DM196,0)),EXP(-rr*h)*(pstar*DN196+(1-pstar)*DN197)))</f>
        <v/>
      </c>
      <c r="DN196" s="20" t="str">
        <f>IF(StockTree!DN196="","",IF(T=DN$10,IF(CallFlag=1,MAX(StockTree!DN196-K,0),MAX(K-StockTree!DN196,0)),EXP(-rr*h)*(pstar*DO196+(1-pstar)*DO197)))</f>
        <v/>
      </c>
      <c r="DO196" s="20" t="str">
        <f>IF(StockTree!DO196="","",IF(T=DO$10,IF(CallFlag=1,MAX(StockTree!DO196-K,0),MAX(K-StockTree!DO196,0)),EXP(-rr*h)*(pstar*DP196+(1-pstar)*DP197)))</f>
        <v/>
      </c>
      <c r="DP196" s="20" t="str">
        <f>IF(StockTree!DP196="","",IF(T=DP$10,IF(CallFlag=1,MAX(StockTree!DP196-K,0),MAX(K-StockTree!DP196,0)),EXP(-rr*h)*(pstar*DQ196+(1-pstar)*DQ197)))</f>
        <v/>
      </c>
      <c r="DQ196" s="20" t="str">
        <f>IF(StockTree!DQ196="","",IF(T=DQ$10,IF(CallFlag=1,MAX(StockTree!DQ196-K,0),MAX(K-StockTree!DQ196,0)),EXP(-rr*h)*(pstar*DR196+(1-pstar)*DR197)))</f>
        <v/>
      </c>
      <c r="DR196" s="20" t="str">
        <f>IF(StockTree!DR196="","",IF(T=DR$10,IF(CallFlag=1,MAX(StockTree!DR196-K,0),MAX(K-StockTree!DR196,0)),EXP(-rr*h)*(pstar*DS196+(1-pstar)*DS197)))</f>
        <v/>
      </c>
      <c r="DS196" s="20" t="str">
        <f>IF(StockTree!DS196="","",IF(T=DS$10,IF(CallFlag=1,MAX(StockTree!DS196-K,0),MAX(K-StockTree!DS196,0)),EXP(-rr*h)*(pstar*DT196+(1-pstar)*DT197)))</f>
        <v/>
      </c>
      <c r="DT196" s="20" t="str">
        <f>IF(StockTree!DT196="","",IF(T=DT$10,IF(CallFlag=1,MAX(StockTree!DT196-K,0),MAX(K-StockTree!DT196,0)),EXP(-rr*h)*(pstar*DU196+(1-pstar)*DU197)))</f>
        <v/>
      </c>
      <c r="DU196" s="20" t="str">
        <f>IF(StockTree!DU196="","",IF(T=DU$10,IF(CallFlag=1,MAX(StockTree!DU196-K,0),MAX(K-StockTree!DU196,0)),EXP(-rr*h)*(pstar*DV196+(1-pstar)*DV197)))</f>
        <v/>
      </c>
      <c r="DV196" s="20" t="str">
        <f>IF(StockTree!DV196="","",IF(T=DV$10,IF(CallFlag=1,MAX(StockTree!DV196-K,0),MAX(K-StockTree!DV196,0)),EXP(-rr*h)*(pstar*DW196+(1-pstar)*DW197)))</f>
        <v/>
      </c>
      <c r="DW196" s="20" t="str">
        <f>IF(StockTree!DW196="","",IF(T=DW$10,IF(CallFlag=1,MAX(StockTree!DW196-K,0),MAX(K-StockTree!DW196,0)),EXP(-rr*h)*(pstar*DX196+(1-pstar)*DX197)))</f>
        <v/>
      </c>
      <c r="DX196" s="20" t="str">
        <f>IF(StockTree!DX196="","",IF(T=DX$10,IF(CallFlag=1,MAX(StockTree!DX196-K,0),MAX(K-StockTree!DX196,0)),EXP(-rr*h)*(pstar*DY196+(1-pstar)*DY197)))</f>
        <v/>
      </c>
      <c r="DY196" s="20" t="str">
        <f>IF(StockTree!DY196="","",IF(T=DY$10,IF(CallFlag=1,MAX(StockTree!DY196-K,0),MAX(K-StockTree!DY196,0)),EXP(-rr*h)*(pstar*DZ196+(1-pstar)*DZ197)))</f>
        <v/>
      </c>
      <c r="DZ196" s="20" t="str">
        <f>IF(StockTree!DZ196="","",IF(T=DZ$10,IF(CallFlag=1,MAX(StockTree!DZ196-K,0),MAX(K-StockTree!DZ196,0)),EXP(-rr*h)*(pstar*EA196+(1-pstar)*EA197)))</f>
        <v/>
      </c>
      <c r="EA196" s="20" t="str">
        <f>IF(StockTree!EA196="","",IF(T=EA$10,IF(CallFlag=1,MAX(StockTree!EA196-K,0),MAX(K-StockTree!EA196,0)),EXP(-rr*h)*(pstar*EB196+(1-pstar)*EB197)))</f>
        <v/>
      </c>
      <c r="EB196" s="20" t="str">
        <f>IF(StockTree!EB196="","",IF(T=EB$10,IF(CallFlag=1,MAX(StockTree!EB196-K,0),MAX(K-StockTree!EB196,0)),EXP(-rr*h)*(pstar*EC196+(1-pstar)*EC197)))</f>
        <v/>
      </c>
      <c r="EC196" s="20" t="str">
        <f>IF(StockTree!EC196="","",IF(T=EC$10,IF(CallFlag=1,MAX(StockTree!EC196-K,0),MAX(K-StockTree!EC196,0)),EXP(-rr*h)*(pstar*ED196+(1-pstar)*ED197)))</f>
        <v/>
      </c>
      <c r="ED196" s="20" t="str">
        <f>IF(StockTree!ED196="","",IF(T=ED$10,IF(CallFlag=1,MAX(StockTree!ED196-K,0),MAX(K-StockTree!ED196,0)),EXP(-rr*h)*(pstar*EE196+(1-pstar)*EE197)))</f>
        <v/>
      </c>
      <c r="EE196" s="20" t="str">
        <f>IF(StockTree!EE196="","",IF(T=EE$10,IF(CallFlag=1,MAX(StockTree!EE196-K,0),MAX(K-StockTree!EE196,0)),EXP(-rr*h)*(pstar*EF196+(1-pstar)*EF197)))</f>
        <v/>
      </c>
      <c r="EF196" s="20" t="str">
        <f>IF(StockTree!EF196="","",IF(T=EF$10,IF(CallFlag=1,MAX(StockTree!EF196-K,0),MAX(K-StockTree!EF196,0)),EXP(-rr*h)*(pstar*EG196+(1-pstar)*EG197)))</f>
        <v/>
      </c>
      <c r="EG196" s="20" t="str">
        <f>IF(StockTree!EG196="","",IF(T=EG$10,IF(CallFlag=1,MAX(StockTree!EG196-K,0),MAX(K-StockTree!EG196,0)),EXP(-rr*h)*(pstar*EH196+(1-pstar)*EH197)))</f>
        <v/>
      </c>
      <c r="EH196" s="20" t="str">
        <f>IF(StockTree!EH196="","",IF(T=EH$10,IF(CallFlag=1,MAX(StockTree!EH196-K,0),MAX(K-StockTree!EH196,0)),EXP(-rr*h)*(pstar*EI196+(1-pstar)*EI197)))</f>
        <v/>
      </c>
      <c r="EI196" s="20" t="str">
        <f>IF(StockTree!EI196="","",IF(T=EI$10,IF(CallFlag=1,MAX(StockTree!EI196-K,0),MAX(K-StockTree!EI196,0)),EXP(-rr*h)*(pstar*EJ196+(1-pstar)*EJ197)))</f>
        <v/>
      </c>
      <c r="EJ196" s="20" t="str">
        <f>IF(StockTree!EJ196="","",IF(T=EJ$10,IF(CallFlag=1,MAX(StockTree!EJ196-K,0),MAX(K-StockTree!EJ196,0)),EXP(-rr*h)*(pstar*EK196+(1-pstar)*EK197)))</f>
        <v/>
      </c>
      <c r="EK196" s="20" t="str">
        <f>IF(StockTree!EK196="","",IF(T=EK$10,IF(CallFlag=1,MAX(StockTree!EK196-K,0),MAX(K-StockTree!EK196,0)),EXP(-rr*h)*(pstar*EL196+(1-pstar)*EL197)))</f>
        <v/>
      </c>
      <c r="EL196" s="20" t="str">
        <f>IF(StockTree!EL196="","",IF(T=EL$10,IF(CallFlag=1,MAX(StockTree!EL196-K,0),MAX(K-StockTree!EL196,0)),EXP(-rr*h)*(pstar*EM196+(1-pstar)*EM197)))</f>
        <v/>
      </c>
      <c r="EM196" s="20" t="str">
        <f>IF(StockTree!EM196="","",IF(T=EM$10,IF(CallFlag=1,MAX(StockTree!EM196-K,0),MAX(K-StockTree!EM196,0)),EXP(-rr*h)*(pstar*EN196+(1-pstar)*EN197)))</f>
        <v/>
      </c>
      <c r="EN196" s="20" t="str">
        <f>IF(StockTree!EN196="","",IF(T=EN$10,IF(CallFlag=1,MAX(StockTree!EN196-K,0),MAX(K-StockTree!EN196,0)),EXP(-rr*h)*(pstar*EO196+(1-pstar)*EO197)))</f>
        <v/>
      </c>
      <c r="EO196" s="20" t="str">
        <f>IF(StockTree!EO196="","",IF(T=EO$10,IF(CallFlag=1,MAX(StockTree!EO196-K,0),MAX(K-StockTree!EO196,0)),EXP(-rr*h)*(pstar*EP196+(1-pstar)*EP197)))</f>
        <v/>
      </c>
      <c r="EP196" s="20" t="str">
        <f>IF(StockTree!EP196="","",IF(T=EP$10,IF(CallFlag=1,MAX(StockTree!EP196-K,0),MAX(K-StockTree!EP196,0)),EXP(-rr*h)*(pstar*EQ196+(1-pstar)*EQ197)))</f>
        <v/>
      </c>
      <c r="EQ196" s="20" t="str">
        <f>IF(StockTree!EQ196="","",IF(T=EQ$10,IF(CallFlag=1,MAX(StockTree!EQ196-K,0),MAX(K-StockTree!EQ196,0)),EXP(-rr*h)*(pstar*ER196+(1-pstar)*ER197)))</f>
        <v/>
      </c>
      <c r="ER196" s="20" t="str">
        <f>IF(StockTree!ER196="","",IF(T=ER$10,IF(CallFlag=1,MAX(StockTree!ER196-K,0),MAX(K-StockTree!ER196,0)),EXP(-rr*h)*(pstar*ES196+(1-pstar)*ES197)))</f>
        <v/>
      </c>
      <c r="ES196" s="20" t="str">
        <f>IF(StockTree!ES196="","",IF(T=ES$10,IF(CallFlag=1,MAX(StockTree!ES196-K,0),MAX(K-StockTree!ES196,0)),EXP(-rr*h)*(pstar*ET196+(1-pstar)*ET197)))</f>
        <v/>
      </c>
      <c r="ET196" s="20" t="str">
        <f>IF(StockTree!ET196="","",IF(T=ET$10,IF(CallFlag=1,MAX(StockTree!ET196-K,0),MAX(K-StockTree!ET196,0)),EXP(-rr*h)*(pstar*EU196+(1-pstar)*EU197)))</f>
        <v/>
      </c>
      <c r="EU196" s="20" t="str">
        <f>IF(StockTree!EU196="","",IF(T=EU$10,IF(CallFlag=1,MAX(StockTree!EU196-K,0),MAX(K-StockTree!EU196,0)),EXP(-rr*h)*(pstar*EV196+(1-pstar)*EV197)))</f>
        <v/>
      </c>
      <c r="EV196" s="20" t="str">
        <f>IF(StockTree!EV196="","",IF(T=EV$10,IF(CallFlag=1,MAX(StockTree!EV196-K,0),MAX(K-StockTree!EV196,0)),EXP(-rr*h)*(pstar*EW196+(1-pstar)*EW197)))</f>
        <v/>
      </c>
      <c r="EW196" s="20" t="str">
        <f>IF(StockTree!EW196="","",IF(T=EW$10,IF(CallFlag=1,MAX(StockTree!EW196-K,0),MAX(K-StockTree!EW196,0)),EXP(-rr*h)*(pstar*EX196+(1-pstar)*EX197)))</f>
        <v/>
      </c>
      <c r="EX196" s="20" t="str">
        <f>IF(StockTree!EX196="","",IF(T=EX$10,IF(CallFlag=1,MAX(StockTree!EX196-K,0),MAX(K-StockTree!EX196,0)),EXP(-rr*h)*(pstar*EY196+(1-pstar)*EY197)))</f>
        <v/>
      </c>
      <c r="EY196" s="20" t="str">
        <f>IF(StockTree!EY196="","",IF(T=EY$10,IF(CallFlag=1,MAX(StockTree!EY196-K,0),MAX(K-StockTree!EY196,0)),EXP(-rr*h)*(pstar*EZ196+(1-pstar)*EZ197)))</f>
        <v/>
      </c>
      <c r="EZ196" s="20" t="str">
        <f>IF(StockTree!EZ196="","",IF(T=EZ$10,IF(CallFlag=1,MAX(StockTree!EZ196-K,0),MAX(K-StockTree!EZ196,0)),EXP(-rr*h)*(pstar*FA196+(1-pstar)*FA197)))</f>
        <v/>
      </c>
      <c r="FA196" s="20" t="str">
        <f>IF(StockTree!FA196="","",IF(T=FA$10,IF(CallFlag=1,MAX(StockTree!FA196-K,0),MAX(K-StockTree!FA196,0)),EXP(-rr*h)*(pstar*FB196+(1-pstar)*FB197)))</f>
        <v/>
      </c>
      <c r="FB196" s="20" t="str">
        <f>IF(StockTree!FB196="","",IF(T=FB$10,IF(CallFlag=1,MAX(StockTree!FB196-K,0),MAX(K-StockTree!FB196,0)),EXP(-rr*h)*(pstar*FC196+(1-pstar)*FC197)))</f>
        <v/>
      </c>
      <c r="FC196" s="20" t="str">
        <f>IF(StockTree!FC196="","",IF(T=FC$10,IF(CallFlag=1,MAX(StockTree!FC196-K,0),MAX(K-StockTree!FC196,0)),EXP(-rr*h)*(pstar*FD196+(1-pstar)*FD197)))</f>
        <v/>
      </c>
      <c r="FD196" s="20" t="str">
        <f>IF(StockTree!FD196="","",IF(T=FD$10,IF(CallFlag=1,MAX(StockTree!FD196-K,0),MAX(K-StockTree!FD196,0)),EXP(-rr*h)*(pstar*FE196+(1-pstar)*FE197)))</f>
        <v/>
      </c>
      <c r="FE196" s="20" t="str">
        <f>IF(StockTree!FE196="","",IF(T=FE$10,IF(CallFlag=1,MAX(StockTree!FE196-K,0),MAX(K-StockTree!FE196,0)),EXP(-rr*h)*(pstar*FF196+(1-pstar)*FF197)))</f>
        <v/>
      </c>
      <c r="FF196" s="20" t="str">
        <f>IF(StockTree!FF196="","",IF(T=FF$10,IF(CallFlag=1,MAX(StockTree!FF196-K,0),MAX(K-StockTree!FF196,0)),EXP(-rr*h)*(pstar*FG196+(1-pstar)*FG197)))</f>
        <v/>
      </c>
      <c r="FG196" s="20" t="str">
        <f>IF(StockTree!FG196="","",IF(T=FG$10,IF(CallFlag=1,MAX(StockTree!FG196-K,0),MAX(K-StockTree!FG196,0)),EXP(-rr*h)*(pstar*FH196+(1-pstar)*FH197)))</f>
        <v/>
      </c>
      <c r="FH196" s="20" t="str">
        <f>IF(StockTree!FH196="","",IF(T=FH$10,IF(CallFlag=1,MAX(StockTree!FH196-K,0),MAX(K-StockTree!FH196,0)),EXP(-rr*h)*(pstar*FI196+(1-pstar)*FI197)))</f>
        <v/>
      </c>
      <c r="FI196" s="20" t="str">
        <f>IF(StockTree!FI196="","",IF(T=FI$10,IF(CallFlag=1,MAX(StockTree!FI196-K,0),MAX(K-StockTree!FI196,0)),EXP(-rr*h)*(pstar*FJ196+(1-pstar)*FJ197)))</f>
        <v/>
      </c>
      <c r="FJ196" s="20" t="str">
        <f>IF(StockTree!FJ196="","",IF(T=FJ$10,IF(CallFlag=1,MAX(StockTree!FJ196-K,0),MAX(K-StockTree!FJ196,0)),EXP(-rr*h)*(pstar*FK196+(1-pstar)*FK197)))</f>
        <v/>
      </c>
      <c r="FK196" s="20" t="str">
        <f>IF(StockTree!FK196="","",IF(T=FK$10,IF(CallFlag=1,MAX(StockTree!FK196-K,0),MAX(K-StockTree!FK196,0)),EXP(-rr*h)*(pstar*FL196+(1-pstar)*FL197)))</f>
        <v/>
      </c>
      <c r="FL196" s="20" t="str">
        <f>IF(StockTree!FL196="","",IF(T=FL$10,IF(CallFlag=1,MAX(StockTree!FL196-K,0),MAX(K-StockTree!FL196,0)),EXP(-rr*h)*(pstar*FM196+(1-pstar)*FM197)))</f>
        <v/>
      </c>
      <c r="FM196" s="20" t="str">
        <f>IF(StockTree!FM196="","",IF(T=FM$10,IF(CallFlag=1,MAX(StockTree!FM196-K,0),MAX(K-StockTree!FM196,0)),EXP(-rr*h)*(pstar*FN196+(1-pstar)*FN197)))</f>
        <v/>
      </c>
      <c r="FN196" s="20" t="str">
        <f>IF(StockTree!FN196="","",IF(T=FN$10,IF(CallFlag=1,MAX(StockTree!FN196-K,0),MAX(K-StockTree!FN196,0)),EXP(-rr*h)*(pstar*FO196+(1-pstar)*FO197)))</f>
        <v/>
      </c>
      <c r="FO196" s="20" t="str">
        <f>IF(StockTree!FO196="","",IF(T=FO$10,IF(CallFlag=1,MAX(StockTree!FO196-K,0),MAX(K-StockTree!FO196,0)),EXP(-rr*h)*(pstar*FP196+(1-pstar)*FP197)))</f>
        <v/>
      </c>
      <c r="FP196" s="20" t="str">
        <f>IF(StockTree!FP196="","",IF(T=FP$10,IF(CallFlag=1,MAX(StockTree!FP196-K,0),MAX(K-StockTree!FP196,0)),EXP(-rr*h)*(pstar*FQ196+(1-pstar)*FQ197)))</f>
        <v/>
      </c>
      <c r="FQ196" s="20" t="str">
        <f>IF(StockTree!FQ196="","",IF(T=FQ$10,IF(CallFlag=1,MAX(StockTree!FQ196-K,0),MAX(K-StockTree!FQ196,0)),EXP(-rr*h)*(pstar*FR196+(1-pstar)*FR197)))</f>
        <v/>
      </c>
      <c r="FR196" s="20" t="str">
        <f>IF(StockTree!FR196="","",IF(T=FR$10,IF(CallFlag=1,MAX(StockTree!FR196-K,0),MAX(K-StockTree!FR196,0)),EXP(-rr*h)*(pstar*FS196+(1-pstar)*FS197)))</f>
        <v/>
      </c>
      <c r="FS196" s="20" t="str">
        <f>IF(StockTree!FS196="","",IF(T=FS$10,IF(CallFlag=1,MAX(StockTree!FS196-K,0),MAX(K-StockTree!FS196,0)),EXP(-rr*h)*(pstar*FT196+(1-pstar)*FT197)))</f>
        <v/>
      </c>
      <c r="FT196" s="20" t="str">
        <f>IF(StockTree!FT196="","",IF(T=FT$10,IF(CallFlag=1,MAX(StockTree!FT196-K,0),MAX(K-StockTree!FT196,0)),EXP(-rr*h)*(pstar*FU196+(1-pstar)*FU197)))</f>
        <v/>
      </c>
      <c r="FU196" s="20" t="str">
        <f>IF(StockTree!FU196="","",IF(T=FU$10,IF(CallFlag=1,MAX(StockTree!FU196-K,0),MAX(K-StockTree!FU196,0)),EXP(-rr*h)*(pstar*FV196+(1-pstar)*FV197)))</f>
        <v/>
      </c>
      <c r="FV196" s="20" t="str">
        <f>IF(StockTree!FV196="","",IF(T=FV$10,IF(CallFlag=1,MAX(StockTree!FV196-K,0),MAX(K-StockTree!FV196,0)),EXP(-rr*h)*(pstar*FW196+(1-pstar)*FW197)))</f>
        <v/>
      </c>
      <c r="FW196" s="20" t="str">
        <f>IF(StockTree!FW196="","",IF(T=FW$10,IF(CallFlag=1,MAX(StockTree!FW196-K,0),MAX(K-StockTree!FW196,0)),EXP(-rr*h)*(pstar*FX196+(1-pstar)*FX197)))</f>
        <v/>
      </c>
      <c r="FX196" s="20" t="str">
        <f>IF(StockTree!FX196="","",IF(T=FX$10,IF(CallFlag=1,MAX(StockTree!FX196-K,0),MAX(K-StockTree!FX196,0)),EXP(-rr*h)*(pstar*FY196+(1-pstar)*FY197)))</f>
        <v/>
      </c>
      <c r="FY196" s="20" t="str">
        <f>IF(StockTree!FY196="","",IF(T=FY$10,IF(CallFlag=1,MAX(StockTree!FY196-K,0),MAX(K-StockTree!FY196,0)),EXP(-rr*h)*(pstar*FZ196+(1-pstar)*FZ197)))</f>
        <v/>
      </c>
      <c r="FZ196" s="20" t="str">
        <f>IF(StockTree!FZ196="","",IF(T=FZ$10,IF(CallFlag=1,MAX(StockTree!FZ196-K,0),MAX(K-StockTree!FZ196,0)),EXP(-rr*h)*(pstar*GA196+(1-pstar)*GA197)))</f>
        <v/>
      </c>
      <c r="GA196" s="20" t="str">
        <f>IF(StockTree!GA196="","",IF(T=GA$10,IF(CallFlag=1,MAX(StockTree!GA196-K,0),MAX(K-StockTree!GA196,0)),EXP(-rr*h)*(pstar*GB196+(1-pstar)*GB197)))</f>
        <v/>
      </c>
      <c r="GB196" s="20" t="str">
        <f>IF(StockTree!GB196="","",IF(T=GB$10,IF(CallFlag=1,MAX(StockTree!GB196-K,0),MAX(K-StockTree!GB196,0)),EXP(-rr*h)*(pstar*GC196+(1-pstar)*GC197)))</f>
        <v/>
      </c>
      <c r="GC196" s="20" t="str">
        <f>IF(StockTree!GC196="","",IF(T=GC$10,IF(CallFlag=1,MAX(StockTree!GC196-K,0),MAX(K-StockTree!GC196,0)),EXP(-rr*h)*(pstar*GD196+(1-pstar)*GD197)))</f>
        <v/>
      </c>
      <c r="GD196" s="20" t="str">
        <f>IF(StockTree!GD196="","",IF(T=GD$10,IF(CallFlag=1,MAX(StockTree!GD196-K,0),MAX(K-StockTree!GD196,0)),EXP(-rr*h)*(pstar*GE196+(1-pstar)*GE197)))</f>
        <v/>
      </c>
      <c r="GE196" s="20" t="str">
        <f>IF(StockTree!GE196="","",IF(T=GE$10,IF(CallFlag=1,MAX(StockTree!GE196-K,0),MAX(K-StockTree!GE196,0)),EXP(-rr*h)*(pstar*GF196+(1-pstar)*GF197)))</f>
        <v/>
      </c>
      <c r="GF196" s="20" t="str">
        <f>IF(StockTree!GF196="","",IF(T=GF$10,IF(CallFlag=1,MAX(StockTree!GF196-K,0),MAX(K-StockTree!GF196,0)),EXP(-rr*h)*(pstar*GG196+(1-pstar)*GG197)))</f>
        <v/>
      </c>
      <c r="GG196" s="20" t="str">
        <f>IF(StockTree!GG196="","",IF(T=GG$10,IF(CallFlag=1,MAX(StockTree!GG196-K,0),MAX(K-StockTree!GG196,0)),EXP(-rr*h)*(pstar*GH196+(1-pstar)*GH197)))</f>
        <v/>
      </c>
      <c r="GH196" s="20" t="str">
        <f>IF(StockTree!GH196="","",IF(T=GH$10,IF(CallFlag=1,MAX(StockTree!GH196-K,0),MAX(K-StockTree!GH196,0)),EXP(-rr*h)*(pstar*GI196+(1-pstar)*GI197)))</f>
        <v/>
      </c>
      <c r="GI196" s="20" t="str">
        <f>IF(StockTree!GI196="","",IF(T=GI$10,IF(CallFlag=1,MAX(StockTree!GI196-K,0),MAX(K-StockTree!GI196,0)),EXP(-rr*h)*(pstar*GJ196+(1-pstar)*GJ197)))</f>
        <v/>
      </c>
      <c r="GJ196" s="20" t="str">
        <f>IF(StockTree!GJ196="","",IF(T=GJ$10,IF(CallFlag=1,MAX(StockTree!GJ196-K,0),MAX(K-StockTree!GJ196,0)),EXP(-rr*h)*(pstar*GK196+(1-pstar)*GK197)))</f>
        <v/>
      </c>
      <c r="GK196" s="20" t="str">
        <f>IF(StockTree!GK196="","",IF(T=GK$10,IF(CallFlag=1,MAX(StockTree!GK196-K,0),MAX(K-StockTree!GK196,0)),EXP(-rr*h)*(pstar*GL196+(1-pstar)*GL197)))</f>
        <v/>
      </c>
      <c r="GL196" s="20" t="str">
        <f>IF(StockTree!GL196="","",IF(T=GL$10,IF(CallFlag=1,MAX(StockTree!GL196-K,0),MAX(K-StockTree!GL196,0)),EXP(-rr*h)*(pstar*GM196+(1-pstar)*GM197)))</f>
        <v/>
      </c>
      <c r="GM196" s="20" t="str">
        <f>IF(StockTree!GM196="","",IF(T=GM$10,IF(CallFlag=1,MAX(StockTree!GM196-K,0),MAX(K-StockTree!GM196,0)),EXP(-rr*h)*(pstar*GN196+(1-pstar)*GN197)))</f>
        <v/>
      </c>
      <c r="GN196" s="20" t="str">
        <f>IF(StockTree!GN196="","",IF(T=GN$10,IF(CallFlag=1,MAX(StockTree!GN196-K,0),MAX(K-StockTree!GN196,0)),EXP(-rr*h)*(pstar*GO196+(1-pstar)*GO197)))</f>
        <v/>
      </c>
      <c r="GO196" s="20" t="str">
        <f>IF(StockTree!GO196="","",IF(T=GO$10,IF(CallFlag=1,MAX(StockTree!GO196-K,0),MAX(K-StockTree!GO196,0)),EXP(-rr*h)*(pstar*GP196+(1-pstar)*GP197)))</f>
        <v/>
      </c>
      <c r="GP196" s="20" t="str">
        <f>IF(StockTree!GP196="","",IF(T=GP$10,IF(CallFlag=1,MAX(StockTree!GP196-K,0),MAX(K-StockTree!GP196,0)),EXP(-rr*h)*(pstar*GQ196+(1-pstar)*GQ197)))</f>
        <v/>
      </c>
      <c r="GQ196" s="20" t="str">
        <f>IF(StockTree!GQ196="","",IF(T=GQ$10,IF(CallFlag=1,MAX(StockTree!GQ196-K,0),MAX(K-StockTree!GQ196,0)),EXP(-rr*h)*(pstar*GR196+(1-pstar)*GR197)))</f>
        <v/>
      </c>
      <c r="GR196" s="20" t="str">
        <f>IF(StockTree!GR196="","",IF(T=GR$10,IF(CallFlag=1,MAX(StockTree!GR196-K,0),MAX(K-StockTree!GR196,0)),EXP(-rr*h)*(pstar*GS196+(1-pstar)*GS197)))</f>
        <v/>
      </c>
      <c r="GS196" s="20" t="str">
        <f>IF(StockTree!GS196="","",IF(T=GS$10,IF(CallFlag=1,MAX(StockTree!GS196-K,0),MAX(K-StockTree!GS196,0)),EXP(-rr*h)*(pstar*GT196+(1-pstar)*GT197)))</f>
        <v/>
      </c>
      <c r="GT196" s="20" t="str">
        <f>IF(StockTree!GT196="","",IF(T=GT$10,IF(CallFlag=1,MAX(StockTree!GT196-K,0),MAX(K-StockTree!GT196,0)),EXP(-rr*h)*(pstar*GU196+(1-pstar)*GU197)))</f>
        <v/>
      </c>
      <c r="GU196" s="20" t="str">
        <f>IF(StockTree!GU196="","",IF(T=GU$10,IF(CallFlag=1,MAX(StockTree!GU196-K,0),MAX(K-StockTree!GU196,0)),EXP(-rr*h)*(pstar*GV196+(1-pstar)*GV197)))</f>
        <v/>
      </c>
      <c r="GV196" s="20" t="str">
        <f>IF(StockTree!GV196="","",IF(T=GV$10,IF(CallFlag=1,MAX(StockTree!GV196-K,0),MAX(K-StockTree!GV196,0)),EXP(-rr*h)*(pstar*GW196+(1-pstar)*GW197)))</f>
        <v/>
      </c>
      <c r="GW196" s="20" t="str">
        <f>IF(StockTree!GW196="","",IF(T=GW$10,IF(CallFlag=1,MAX(StockTree!GW196-K,0),MAX(K-StockTree!GW196,0)),EXP(-rr*h)*(pstar*GX196+(1-pstar)*GX197)))</f>
        <v/>
      </c>
      <c r="GX196" s="20" t="str">
        <f>IF(StockTree!GX196="","",IF(T=GX$10,IF(CallFlag=1,MAX(StockTree!GX196-K,0),MAX(K-StockTree!GX196,0)),EXP(-rr*h)*(pstar*GY196+(1-pstar)*GY197)))</f>
        <v/>
      </c>
      <c r="GY196" s="20" t="str">
        <f>IF(StockTree!GY196="","",IF(T=GY$10,IF(CallFlag=1,MAX(StockTree!GY196-K,0),MAX(K-StockTree!GY196,0)),EXP(-rr*h)*(pstar*GZ196+(1-pstar)*GZ197)))</f>
        <v/>
      </c>
      <c r="GZ196" s="20" t="str">
        <f>IF(StockTree!GZ196="","",IF(T=GZ$10,IF(CallFlag=1,MAX(StockTree!GZ196-K,0),MAX(K-StockTree!GZ196,0)),EXP(-rr*h)*(pstar*HA196+(1-pstar)*HA197)))</f>
        <v/>
      </c>
      <c r="HA196" s="20" t="str">
        <f>IF(StockTree!HA196="","",IF(T=HA$10,IF(CallFlag=1,MAX(StockTree!HA196-K,0),MAX(K-StockTree!HA196,0)),EXP(-rr*h)*(pstar*HB196+(1-pstar)*HB197)))</f>
        <v/>
      </c>
      <c r="HB196" s="20" t="str">
        <f>IF(StockTree!HB196="","",IF(T=HB$10,IF(CallFlag=1,MAX(StockTree!HB196-K,0),MAX(K-StockTree!HB196,0)),EXP(-rr*h)*(pstar*HC196+(1-pstar)*HC197)))</f>
        <v/>
      </c>
      <c r="HC196" s="20" t="str">
        <f>IF(StockTree!HC196="","",IF(T=HC$10,IF(CallFlag=1,MAX(StockTree!HC196-K,0),MAX(K-StockTree!HC196,0)),EXP(-rr*h)*(pstar*HD196+(1-pstar)*HD197)))</f>
        <v/>
      </c>
      <c r="HD196" s="20" t="str">
        <f>IF(StockTree!HD196="","",IF(T=HD$10,IF(CallFlag=1,MAX(StockTree!HD196-K,0),MAX(K-StockTree!HD196,0)),EXP(-rr*h)*(pstar*HE196+(1-pstar)*HE197)))</f>
        <v/>
      </c>
      <c r="HE196" s="20" t="str">
        <f>IF(StockTree!HE196="","",IF(T=HE$10,IF(CallFlag=1,MAX(StockTree!HE196-K,0),MAX(K-StockTree!HE196,0)),EXP(-rr*h)*(pstar*HF196+(1-pstar)*HF197)))</f>
        <v/>
      </c>
      <c r="HF196" s="20" t="str">
        <f>IF(StockTree!HF196="","",IF(T=HF$10,IF(CallFlag=1,MAX(StockTree!HF196-K,0),MAX(K-StockTree!HF196,0)),EXP(-rr*h)*(pstar*HG196+(1-pstar)*HG197)))</f>
        <v/>
      </c>
      <c r="HG196" s="20" t="str">
        <f>IF(StockTree!HG196="","",IF(T=HG$10,IF(CallFlag=1,MAX(StockTree!HG196-K,0),MAX(K-StockTree!HG196,0)),EXP(-rr*h)*(pstar*HH196+(1-pstar)*HH197)))</f>
        <v/>
      </c>
      <c r="HH196" s="20" t="str">
        <f>IF(StockTree!HH196="","",IF(T=HH$10,IF(CallFlag=1,MAX(StockTree!HH196-K,0),MAX(K-StockTree!HH196,0)),EXP(-rr*h)*(pstar*HI196+(1-pstar)*HI197)))</f>
        <v/>
      </c>
      <c r="HI196" s="20" t="str">
        <f>IF(StockTree!HI196="","",IF(T=HI$10,IF(CallFlag=1,MAX(StockTree!HI196-K,0),MAX(K-StockTree!HI196,0)),EXP(-rr*h)*(pstar*HJ196+(1-pstar)*HJ197)))</f>
        <v/>
      </c>
      <c r="HJ196" s="20" t="str">
        <f>IF(StockTree!HJ196="","",IF(T=HJ$10,IF(CallFlag=1,MAX(StockTree!HJ196-K,0),MAX(K-StockTree!HJ196,0)),EXP(-rr*h)*(pstar*HK196+(1-pstar)*HK197)))</f>
        <v/>
      </c>
      <c r="HK196" s="20" t="str">
        <f>IF(StockTree!HK196="","",IF(T=HK$10,IF(CallFlag=1,MAX(StockTree!HK196-K,0),MAX(K-StockTree!HK196,0)),EXP(-rr*h)*(pstar*HL196+(1-pstar)*HL197)))</f>
        <v/>
      </c>
      <c r="HL196" s="20" t="str">
        <f>IF(StockTree!HL196="","",IF(T=HL$10,IF(CallFlag=1,MAX(StockTree!HL196-K,0),MAX(K-StockTree!HL196,0)),EXP(-rr*h)*(pstar*HM196+(1-pstar)*HM197)))</f>
        <v/>
      </c>
      <c r="HM196" s="20" t="str">
        <f>IF(StockTree!HM196="","",IF(T=HM$10,IF(CallFlag=1,MAX(StockTree!HM196-K,0),MAX(K-StockTree!HM196,0)),EXP(-rr*h)*(pstar*HN196+(1-pstar)*HN197)))</f>
        <v/>
      </c>
      <c r="HN196" s="20" t="str">
        <f>IF(StockTree!HN196="","",IF(T=HN$10,IF(CallFlag=1,MAX(StockTree!HN196-K,0),MAX(K-StockTree!HN196,0)),EXP(-rr*h)*(pstar*HO196+(1-pstar)*HO197)))</f>
        <v/>
      </c>
      <c r="HO196" s="20" t="str">
        <f>IF(StockTree!HO196="","",IF(T=HO$10,IF(CallFlag=1,MAX(StockTree!HO196-K,0),MAX(K-StockTree!HO196,0)),EXP(-rr*h)*(pstar*HP196+(1-pstar)*HP197)))</f>
        <v/>
      </c>
      <c r="HP196" s="20" t="str">
        <f>IF(StockTree!HP196="","",IF(T=HP$10,IF(CallFlag=1,MAX(StockTree!HP196-K,0),MAX(K-StockTree!HP196,0)),EXP(-rr*h)*(pstar*HQ196+(1-pstar)*HQ197)))</f>
        <v/>
      </c>
      <c r="HQ196" s="20" t="str">
        <f>IF(StockTree!HQ196="","",IF(T=HQ$10,IF(CallFlag=1,MAX(StockTree!HQ196-K,0),MAX(K-StockTree!HQ196,0)),EXP(-rr*h)*(pstar*HR196+(1-pstar)*HR197)))</f>
        <v/>
      </c>
      <c r="HR196" s="20" t="str">
        <f>IF(StockTree!HR196="","",IF(T=HR$10,IF(CallFlag=1,MAX(StockTree!HR196-K,0),MAX(K-StockTree!HR196,0)),EXP(-rr*h)*(pstar*HS196+(1-pstar)*HS197)))</f>
        <v/>
      </c>
      <c r="HS196" s="20" t="str">
        <f>IF(StockTree!HS196="","",IF(T=HS$10,IF(CallFlag=1,MAX(StockTree!HS196-K,0),MAX(K-StockTree!HS196,0)),EXP(-rr*h)*(pstar*HT196+(1-pstar)*HT197)))</f>
        <v/>
      </c>
      <c r="HT196" s="20" t="str">
        <f>IF(StockTree!HT196="","",IF(T=HT$10,IF(CallFlag=1,MAX(StockTree!HT196-K,0),MAX(K-StockTree!HT196,0)),EXP(-rr*h)*(pstar*HU196+(1-pstar)*HU197)))</f>
        <v/>
      </c>
      <c r="HU196" s="20" t="str">
        <f>IF(StockTree!HU196="","",IF(T=HU$10,IF(CallFlag=1,MAX(StockTree!HU196-K,0),MAX(K-StockTree!HU196,0)),EXP(-rr*h)*(pstar*HV196+(1-pstar)*HV197)))</f>
        <v/>
      </c>
      <c r="HV196" s="20" t="str">
        <f>IF(StockTree!HV196="","",IF(T=HV$10,IF(CallFlag=1,MAX(StockTree!HV196-K,0),MAX(K-StockTree!HV196,0)),EXP(-rr*h)*(pstar*HW196+(1-pstar)*HW197)))</f>
        <v/>
      </c>
      <c r="HW196" s="20" t="str">
        <f>IF(StockTree!HW196="","",IF(T=HW$10,IF(CallFlag=1,MAX(StockTree!HW196-K,0),MAX(K-StockTree!HW196,0)),EXP(-rr*h)*(pstar*HX196+(1-pstar)*HX197)))</f>
        <v/>
      </c>
      <c r="HX196" s="20" t="str">
        <f>IF(StockTree!HX196="","",IF(T=HX$10,IF(CallFlag=1,MAX(StockTree!HX196-K,0),MAX(K-StockTree!HX196,0)),EXP(-rr*h)*(pstar*HY196+(1-pstar)*HY197)))</f>
        <v/>
      </c>
      <c r="HY196" s="20" t="str">
        <f>IF(StockTree!HY196="","",IF(T=HY$10,IF(CallFlag=1,MAX(StockTree!HY196-K,0),MAX(K-StockTree!HY196,0)),EXP(-rr*h)*(pstar*HZ196+(1-pstar)*HZ197)))</f>
        <v/>
      </c>
      <c r="HZ196" s="20" t="str">
        <f>IF(StockTree!HZ196="","",IF(T=HZ$10,IF(CallFlag=1,MAX(StockTree!HZ196-K,0),MAX(K-StockTree!HZ196,0)),EXP(-rr*h)*(pstar*IA196+(1-pstar)*IA197)))</f>
        <v/>
      </c>
      <c r="IA196" s="20" t="str">
        <f>IF(StockTree!IA196="","",IF(T=IA$10,IF(CallFlag=1,MAX(StockTree!IA196-K,0),MAX(K-StockTree!IA196,0)),EXP(-rr*h)*(pstar*IB196+(1-pstar)*IB197)))</f>
        <v/>
      </c>
      <c r="IB196" s="20" t="str">
        <f>IF(StockTree!IB196="","",IF(T=IB$10,IF(CallFlag=1,MAX(StockTree!IB196-K,0),MAX(K-StockTree!IB196,0)),EXP(-rr*h)*(pstar*IC196+(1-pstar)*IC197)))</f>
        <v/>
      </c>
      <c r="IC196" s="20" t="str">
        <f>IF(StockTree!IC196="","",IF(T=IC$10,IF(CallFlag=1,MAX(StockTree!IC196-K,0),MAX(K-StockTree!IC196,0)),EXP(-rr*h)*(pstar*ID196+(1-pstar)*ID197)))</f>
        <v/>
      </c>
      <c r="ID196" s="20" t="str">
        <f>IF(StockTree!ID196="","",IF(T=ID$10,IF(CallFlag=1,MAX(StockTree!ID196-K,0),MAX(K-StockTree!ID196,0)),EXP(-rr*h)*(pstar*IE196+(1-pstar)*IE197)))</f>
        <v/>
      </c>
      <c r="IE196" s="20" t="str">
        <f>IF(StockTree!IE196="","",IF(T=IE$10,IF(CallFlag=1,MAX(StockTree!IE196-K,0),MAX(K-StockTree!IE196,0)),EXP(-rr*h)*(pstar*IF196+(1-pstar)*IF197)))</f>
        <v/>
      </c>
      <c r="IF196" s="20" t="str">
        <f>IF(StockTree!IF196="","",IF(T=IF$10,IF(CallFlag=1,MAX(StockTree!IF196-K,0),MAX(K-StockTree!IF196,0)),EXP(-rr*h)*(pstar*IG196+(1-pstar)*IG197)))</f>
        <v/>
      </c>
      <c r="IG196" s="20" t="str">
        <f>IF(StockTree!IG196="","",IF(T=IG$10,IF(CallFlag=1,MAX(StockTree!IG196-K,0),MAX(K-StockTree!IG196,0)),EXP(-rr*h)*(pstar*IH196+(1-pstar)*IH197)))</f>
        <v/>
      </c>
      <c r="IH196" s="20" t="str">
        <f>IF(StockTree!IH196="","",IF(T=IH$10,IF(CallFlag=1,MAX(StockTree!IH196-K,0),MAX(K-StockTree!IH196,0)),EXP(-rr*h)*(pstar*II196+(1-pstar)*II197)))</f>
        <v/>
      </c>
      <c r="II196" s="20" t="str">
        <f>IF(StockTree!II196="","",IF(T=II$10,IF(CallFlag=1,MAX(StockTree!II196-K,0),MAX(K-StockTree!II196,0)),EXP(-rr*h)*(pstar*IJ196+(1-pstar)*IJ197)))</f>
        <v/>
      </c>
      <c r="IJ196" s="20" t="str">
        <f>IF(StockTree!IJ196="","",IF(T=IJ$10,IF(CallFlag=1,MAX(StockTree!IJ196-K,0),MAX(K-StockTree!IJ196,0)),EXP(-rr*h)*(pstar*IK196+(1-pstar)*IK197)))</f>
        <v/>
      </c>
      <c r="IK196" s="20" t="str">
        <f>IF(StockTree!IK196="","",IF(T=IK$10,IF(CallFlag=1,MAX(StockTree!IK196-K,0),MAX(K-StockTree!IK196,0)),EXP(-rr*h)*(pstar*IL196+(1-pstar)*IL197)))</f>
        <v/>
      </c>
      <c r="IL196" s="20" t="str">
        <f>IF(StockTree!IL196="","",IF(T=IL$10,IF(CallFlag=1,MAX(StockTree!IL196-K,0),MAX(K-StockTree!IL196,0)),EXP(-rr*h)*(pstar*IM196+(1-pstar)*IM197)))</f>
        <v/>
      </c>
      <c r="IM196" s="20" t="str">
        <f>IF(StockTree!IM196="","",IF(T=IM$10,IF(CallFlag=1,MAX(StockTree!IM196-K,0),MAX(K-StockTree!IM196,0)),EXP(-rr*h)*(pstar*IN196+(1-pstar)*IN197)))</f>
        <v/>
      </c>
      <c r="IN196" s="20" t="str">
        <f>IF(StockTree!IN196="","",IF(T=IN$10,IF(CallFlag=1,MAX(StockTree!IN196-K,0),MAX(K-StockTree!IN196,0)),EXP(-rr*h)*(pstar*IO196+(1-pstar)*IO197)))</f>
        <v/>
      </c>
      <c r="IO196" s="20" t="str">
        <f>IF(StockTree!IO196="","",IF(T=IO$10,IF(CallFlag=1,MAX(StockTree!IO196-K,0),MAX(K-StockTree!IO196,0)),EXP(-rr*h)*(pstar*IP196+(1-pstar)*IP197)))</f>
        <v/>
      </c>
      <c r="IP196" s="20" t="str">
        <f>IF(StockTree!IP196="","",IF(T=IP$10,IF(CallFlag=1,MAX(StockTree!IP196-K,0),MAX(K-StockTree!IP196,0)),EXP(-rr*h)*(pstar*IQ196+(1-pstar)*IQ197)))</f>
        <v/>
      </c>
      <c r="IQ196" s="20" t="str">
        <f>IF(StockTree!IQ196="","",IF(T=IQ$10,IF(CallFlag=1,MAX(StockTree!IQ196-K,0),MAX(K-StockTree!IQ196,0)),EXP(-rr*h)*(pstar*IR196+(1-pstar)*IR197)))</f>
        <v/>
      </c>
      <c r="IR196" s="20" t="str">
        <f>IF(StockTree!IR196="","",IF(T=IR$10,IF(CallFlag=1,MAX(StockTree!IR196-K,0),MAX(K-StockTree!IR196,0)),EXP(-rr*h)*(pstar*IS196+(1-pstar)*IS197)))</f>
        <v/>
      </c>
      <c r="IS196" s="20" t="str">
        <f>IF(StockTree!IS196="","",IF(T=IS$10,IF(CallFlag=1,MAX(StockTree!IS196-K,0),MAX(K-StockTree!IS196,0)),EXP(-rr*h)*(pstar*IT196+(1-pstar)*IT197)))</f>
        <v/>
      </c>
      <c r="IT196" s="20" t="str">
        <f>IF(StockTree!IT196="","",IF(T=IT$10,IF(CallFlag=1,MAX(StockTree!IT196-K,0),MAX(K-StockTree!IT196,0)),EXP(-rr*h)*(pstar*IU196+(1-pstar)*IU197)))</f>
        <v/>
      </c>
      <c r="IU196" s="20" t="str">
        <f>IF(StockTree!IU196="","",IF(T=IU$10,IF(CallFlag=1,MAX(StockTree!IU196-K,0),MAX(K-StockTree!IU196,0)),EXP(-rr*h)*(pstar*IV196+(1-pstar)*IV197)))</f>
        <v/>
      </c>
      <c r="IV196" s="20" t="str">
        <f>IF(StockTree!IV196="","",IF(T=IV$10,IF(CallFlag=1,MAX(StockTree!IV196-K,0),MAX(K-StockTree!IV196,0)),EXP(-rr*h)*(pstar*#REF!+(1-pstar)*#REF!)))</f>
        <v/>
      </c>
    </row>
    <row r="197" spans="1:256" s="20" customFormat="1" x14ac:dyDescent="0.2">
      <c r="A197" s="19">
        <f t="shared" si="10"/>
        <v>185</v>
      </c>
      <c r="B197" s="20" t="str">
        <f>IF(StockTree!B197="","",IF(T=B$10,IF(CallFlag=1,MAX(StockTree!B197-K,0),MAX(K-StockTree!B197,0)),EXP(-rr*h)*(pstar*C197+(1-pstar)*C198)))</f>
        <v/>
      </c>
      <c r="C197" s="20" t="str">
        <f>IF(StockTree!C197="","",IF(T=C$10,IF(CallFlag=1,MAX(StockTree!C197-K,0),MAX(K-StockTree!C197,0)),EXP(-rr*h)*(pstar*D197+(1-pstar)*D198)))</f>
        <v/>
      </c>
      <c r="D197" s="20" t="str">
        <f>IF(StockTree!D197="","",IF(T=D$10,IF(CallFlag=1,MAX(StockTree!D197-K,0),MAX(K-StockTree!D197,0)),EXP(-rr*h)*(pstar*E197+(1-pstar)*E198)))</f>
        <v/>
      </c>
      <c r="E197" s="20" t="str">
        <f>IF(StockTree!E197="","",IF(T=E$10,IF(CallFlag=1,MAX(StockTree!E197-K,0),MAX(K-StockTree!E197,0)),EXP(-rr*h)*(pstar*F197+(1-pstar)*F198)))</f>
        <v/>
      </c>
      <c r="F197" s="20" t="str">
        <f>IF(StockTree!F197="","",IF(T=F$10,IF(CallFlag=1,MAX(StockTree!F197-K,0),MAX(K-StockTree!F197,0)),EXP(-rr*h)*(pstar*G197+(1-pstar)*G198)))</f>
        <v/>
      </c>
      <c r="G197" s="20" t="str">
        <f>IF(StockTree!G197="","",IF(T=G$10,IF(CallFlag=1,MAX(StockTree!G197-K,0),MAX(K-StockTree!G197,0)),EXP(-rr*h)*(pstar*H197+(1-pstar)*H198)))</f>
        <v/>
      </c>
      <c r="H197" s="20" t="str">
        <f>IF(StockTree!H197="","",IF(T=H$10,IF(CallFlag=1,MAX(StockTree!H197-K,0),MAX(K-StockTree!H197,0)),EXP(-rr*h)*(pstar*I197+(1-pstar)*I198)))</f>
        <v/>
      </c>
      <c r="I197" s="20" t="str">
        <f>IF(StockTree!I197="","",IF(T=I$10,IF(CallFlag=1,MAX(StockTree!I197-K,0),MAX(K-StockTree!I197,0)),EXP(-rr*h)*(pstar*J197+(1-pstar)*J198)))</f>
        <v/>
      </c>
      <c r="J197" s="20" t="str">
        <f>IF(StockTree!J197="","",IF(T=J$10,IF(CallFlag=1,MAX(StockTree!J197-K,0),MAX(K-StockTree!J197,0)),EXP(-rr*h)*(pstar*K197+(1-pstar)*K198)))</f>
        <v/>
      </c>
      <c r="K197" s="20" t="str">
        <f>IF(StockTree!K197="","",IF(T=K$10,IF(CallFlag=1,MAX(StockTree!K197-K,0),MAX(K-StockTree!K197,0)),EXP(-rr*h)*(pstar*L197+(1-pstar)*L198)))</f>
        <v/>
      </c>
      <c r="L197" s="20" t="str">
        <f>IF(StockTree!L197="","",IF(T=L$10,IF(CallFlag=1,MAX(StockTree!L197-K,0),MAX(K-StockTree!L197,0)),EXP(-rr*h)*(pstar*M197+(1-pstar)*M198)))</f>
        <v/>
      </c>
      <c r="M197" s="20" t="str">
        <f>IF(StockTree!M197="","",IF(T=M$10,IF(CallFlag=1,MAX(StockTree!M197-K,0),MAX(K-StockTree!M197,0)),EXP(-rr*h)*(pstar*N197+(1-pstar)*N198)))</f>
        <v/>
      </c>
      <c r="N197" s="20" t="str">
        <f>IF(StockTree!N197="","",IF(T=N$10,IF(CallFlag=1,MAX(StockTree!N197-K,0),MAX(K-StockTree!N197,0)),EXP(-rr*h)*(pstar*O197+(1-pstar)*O198)))</f>
        <v/>
      </c>
      <c r="O197" s="20" t="str">
        <f>IF(StockTree!O197="","",IF(T=O$10,IF(CallFlag=1,MAX(StockTree!O197-K,0),MAX(K-StockTree!O197,0)),EXP(-rr*h)*(pstar*P197+(1-pstar)*P198)))</f>
        <v/>
      </c>
      <c r="P197" s="20" t="str">
        <f>IF(StockTree!P197="","",IF(T=P$10,IF(CallFlag=1,MAX(StockTree!P197-K,0),MAX(K-StockTree!P197,0)),EXP(-rr*h)*(pstar*Q197+(1-pstar)*Q198)))</f>
        <v/>
      </c>
      <c r="Q197" s="20" t="str">
        <f>IF(StockTree!Q197="","",IF(T=Q$10,IF(CallFlag=1,MAX(StockTree!Q197-K,0),MAX(K-StockTree!Q197,0)),EXP(-rr*h)*(pstar*R197+(1-pstar)*R198)))</f>
        <v/>
      </c>
      <c r="R197" s="20" t="str">
        <f>IF(StockTree!R197="","",IF(T=R$10,IF(CallFlag=1,MAX(StockTree!R197-K,0),MAX(K-StockTree!R197,0)),EXP(-rr*h)*(pstar*S197+(1-pstar)*S198)))</f>
        <v/>
      </c>
      <c r="S197" s="20" t="str">
        <f>IF(StockTree!S197="","",IF(T=S$10,IF(CallFlag=1,MAX(StockTree!S197-K,0),MAX(K-StockTree!S197,0)),EXP(-rr*h)*(pstar*T197+(1-pstar)*T198)))</f>
        <v/>
      </c>
      <c r="T197" s="20" t="str">
        <f>IF(StockTree!T197="","",IF(T=T$10,IF(CallFlag=1,MAX(StockTree!T197-K,0),MAX(K-StockTree!T197,0)),EXP(-rr*h)*(pstar*U197+(1-pstar)*U198)))</f>
        <v/>
      </c>
      <c r="U197" s="20" t="str">
        <f>IF(StockTree!U197="","",IF(T=U$10,IF(CallFlag=1,MAX(StockTree!U197-K,0),MAX(K-StockTree!U197,0)),EXP(-rr*h)*(pstar*V197+(1-pstar)*V198)))</f>
        <v/>
      </c>
      <c r="V197" s="20" t="str">
        <f>IF(StockTree!V197="","",IF(T=V$10,IF(CallFlag=1,MAX(StockTree!V197-K,0),MAX(K-StockTree!V197,0)),EXP(-rr*h)*(pstar*W197+(1-pstar)*W198)))</f>
        <v/>
      </c>
      <c r="W197" s="20" t="str">
        <f>IF(StockTree!W197="","",IF(T=W$10,IF(CallFlag=1,MAX(StockTree!W197-K,0),MAX(K-StockTree!W197,0)),EXP(-rr*h)*(pstar*X197+(1-pstar)*X198)))</f>
        <v/>
      </c>
      <c r="X197" s="20" t="str">
        <f>IF(StockTree!X197="","",IF(T=X$10,IF(CallFlag=1,MAX(StockTree!X197-K,0),MAX(K-StockTree!X197,0)),EXP(-rr*h)*(pstar*Y197+(1-pstar)*Y198)))</f>
        <v/>
      </c>
      <c r="Y197" s="20" t="str">
        <f>IF(StockTree!Y197="","",IF(T=Y$10,IF(CallFlag=1,MAX(StockTree!Y197-K,0),MAX(K-StockTree!Y197,0)),EXP(-rr*h)*(pstar*Z197+(1-pstar)*Z198)))</f>
        <v/>
      </c>
      <c r="Z197" s="20" t="str">
        <f>IF(StockTree!Z197="","",IF(T=Z$10,IF(CallFlag=1,MAX(StockTree!Z197-K,0),MAX(K-StockTree!Z197,0)),EXP(-rr*h)*(pstar*AA197+(1-pstar)*AA198)))</f>
        <v/>
      </c>
      <c r="AA197" s="20" t="str">
        <f>IF(StockTree!AA197="","",IF(T=AA$10,IF(CallFlag=1,MAX(StockTree!AA197-K,0),MAX(K-StockTree!AA197,0)),EXP(-rr*h)*(pstar*AB197+(1-pstar)*AB198)))</f>
        <v/>
      </c>
      <c r="AB197" s="20" t="str">
        <f>IF(StockTree!AB197="","",IF(T=AB$10,IF(CallFlag=1,MAX(StockTree!AB197-K,0),MAX(K-StockTree!AB197,0)),EXP(-rr*h)*(pstar*AC197+(1-pstar)*AC198)))</f>
        <v/>
      </c>
      <c r="AC197" s="20" t="str">
        <f>IF(StockTree!AC197="","",IF(T=AC$10,IF(CallFlag=1,MAX(StockTree!AC197-K,0),MAX(K-StockTree!AC197,0)),EXP(-rr*h)*(pstar*AD197+(1-pstar)*AD198)))</f>
        <v/>
      </c>
      <c r="AD197" s="20" t="str">
        <f>IF(StockTree!AD197="","",IF(T=AD$10,IF(CallFlag=1,MAX(StockTree!AD197-K,0),MAX(K-StockTree!AD197,0)),EXP(-rr*h)*(pstar*AE197+(1-pstar)*AE198)))</f>
        <v/>
      </c>
      <c r="AE197" s="20" t="str">
        <f>IF(StockTree!AE197="","",IF(T=AE$10,IF(CallFlag=1,MAX(StockTree!AE197-K,0),MAX(K-StockTree!AE197,0)),EXP(-rr*h)*(pstar*AF197+(1-pstar)*AF198)))</f>
        <v/>
      </c>
      <c r="AF197" s="20" t="str">
        <f>IF(StockTree!AF197="","",IF(T=AF$10,IF(CallFlag=1,MAX(StockTree!AF197-K,0),MAX(K-StockTree!AF197,0)),EXP(-rr*h)*(pstar*AG197+(1-pstar)*AG198)))</f>
        <v/>
      </c>
      <c r="AG197" s="20" t="str">
        <f>IF(StockTree!AG197="","",IF(T=AG$10,IF(CallFlag=1,MAX(StockTree!AG197-K,0),MAX(K-StockTree!AG197,0)),EXP(-rr*h)*(pstar*AH197+(1-pstar)*AH198)))</f>
        <v/>
      </c>
      <c r="AH197" s="20" t="str">
        <f>IF(StockTree!AH197="","",IF(T=AH$10,IF(CallFlag=1,MAX(StockTree!AH197-K,0),MAX(K-StockTree!AH197,0)),EXP(-rr*h)*(pstar*AI197+(1-pstar)*AI198)))</f>
        <v/>
      </c>
      <c r="AI197" s="20" t="str">
        <f>IF(StockTree!AI197="","",IF(T=AI$10,IF(CallFlag=1,MAX(StockTree!AI197-K,0),MAX(K-StockTree!AI197,0)),EXP(-rr*h)*(pstar*AJ197+(1-pstar)*AJ198)))</f>
        <v/>
      </c>
      <c r="AJ197" s="20" t="str">
        <f>IF(StockTree!AJ197="","",IF(T=AJ$10,IF(CallFlag=1,MAX(StockTree!AJ197-K,0),MAX(K-StockTree!AJ197,0)),EXP(-rr*h)*(pstar*AK197+(1-pstar)*AK198)))</f>
        <v/>
      </c>
      <c r="AK197" s="20" t="str">
        <f>IF(StockTree!AK197="","",IF(T=AK$10,IF(CallFlag=1,MAX(StockTree!AK197-K,0),MAX(K-StockTree!AK197,0)),EXP(-rr*h)*(pstar*AL197+(1-pstar)*AL198)))</f>
        <v/>
      </c>
      <c r="AL197" s="20" t="str">
        <f>IF(StockTree!AL197="","",IF(T=AL$10,IF(CallFlag=1,MAX(StockTree!AL197-K,0),MAX(K-StockTree!AL197,0)),EXP(-rr*h)*(pstar*AM197+(1-pstar)*AM198)))</f>
        <v/>
      </c>
      <c r="AM197" s="20" t="str">
        <f>IF(StockTree!AM197="","",IF(T=AM$10,IF(CallFlag=1,MAX(StockTree!AM197-K,0),MAX(K-StockTree!AM197,0)),EXP(-rr*h)*(pstar*AN197+(1-pstar)*AN198)))</f>
        <v/>
      </c>
      <c r="AN197" s="20" t="str">
        <f>IF(StockTree!AN197="","",IF(T=AN$10,IF(CallFlag=1,MAX(StockTree!AN197-K,0),MAX(K-StockTree!AN197,0)),EXP(-rr*h)*(pstar*AO197+(1-pstar)*AO198)))</f>
        <v/>
      </c>
      <c r="AO197" s="20" t="str">
        <f>IF(StockTree!AO197="","",IF(T=AO$10,IF(CallFlag=1,MAX(StockTree!AO197-K,0),MAX(K-StockTree!AO197,0)),EXP(-rr*h)*(pstar*AP197+(1-pstar)*AP198)))</f>
        <v/>
      </c>
      <c r="AP197" s="20" t="str">
        <f>IF(StockTree!AP197="","",IF(T=AP$10,IF(CallFlag=1,MAX(StockTree!AP197-K,0),MAX(K-StockTree!AP197,0)),EXP(-rr*h)*(pstar*AQ197+(1-pstar)*AQ198)))</f>
        <v/>
      </c>
      <c r="AQ197" s="20" t="str">
        <f>IF(StockTree!AQ197="","",IF(T=AQ$10,IF(CallFlag=1,MAX(StockTree!AQ197-K,0),MAX(K-StockTree!AQ197,0)),EXP(-rr*h)*(pstar*AR197+(1-pstar)*AR198)))</f>
        <v/>
      </c>
      <c r="AR197" s="20" t="str">
        <f>IF(StockTree!AR197="","",IF(T=AR$10,IF(CallFlag=1,MAX(StockTree!AR197-K,0),MAX(K-StockTree!AR197,0)),EXP(-rr*h)*(pstar*AS197+(1-pstar)*AS198)))</f>
        <v/>
      </c>
      <c r="AS197" s="20" t="str">
        <f>IF(StockTree!AS197="","",IF(T=AS$10,IF(CallFlag=1,MAX(StockTree!AS197-K,0),MAX(K-StockTree!AS197,0)),EXP(-rr*h)*(pstar*AT197+(1-pstar)*AT198)))</f>
        <v/>
      </c>
      <c r="AT197" s="20" t="str">
        <f>IF(StockTree!AT197="","",IF(T=AT$10,IF(CallFlag=1,MAX(StockTree!AT197-K,0),MAX(K-StockTree!AT197,0)),EXP(-rr*h)*(pstar*AU197+(1-pstar)*AU198)))</f>
        <v/>
      </c>
      <c r="AU197" s="20" t="str">
        <f>IF(StockTree!AU197="","",IF(T=AU$10,IF(CallFlag=1,MAX(StockTree!AU197-K,0),MAX(K-StockTree!AU197,0)),EXP(-rr*h)*(pstar*AV197+(1-pstar)*AV198)))</f>
        <v/>
      </c>
      <c r="AV197" s="20" t="str">
        <f>IF(StockTree!AV197="","",IF(T=AV$10,IF(CallFlag=1,MAX(StockTree!AV197-K,0),MAX(K-StockTree!AV197,0)),EXP(-rr*h)*(pstar*AW197+(1-pstar)*AW198)))</f>
        <v/>
      </c>
      <c r="AW197" s="20" t="str">
        <f>IF(StockTree!AW197="","",IF(T=AW$10,IF(CallFlag=1,MAX(StockTree!AW197-K,0),MAX(K-StockTree!AW197,0)),EXP(-rr*h)*(pstar*AX197+(1-pstar)*AX198)))</f>
        <v/>
      </c>
      <c r="AX197" s="20" t="str">
        <f>IF(StockTree!AX197="","",IF(T=AX$10,IF(CallFlag=1,MAX(StockTree!AX197-K,0),MAX(K-StockTree!AX197,0)),EXP(-rr*h)*(pstar*AY197+(1-pstar)*AY198)))</f>
        <v/>
      </c>
      <c r="AY197" s="20" t="str">
        <f>IF(StockTree!AY197="","",IF(T=AY$10,IF(CallFlag=1,MAX(StockTree!AY197-K,0),MAX(K-StockTree!AY197,0)),EXP(-rr*h)*(pstar*AZ197+(1-pstar)*AZ198)))</f>
        <v/>
      </c>
      <c r="AZ197" s="20" t="str">
        <f>IF(StockTree!AZ197="","",IF(T=AZ$10,IF(CallFlag=1,MAX(StockTree!AZ197-K,0),MAX(K-StockTree!AZ197,0)),EXP(-rr*h)*(pstar*BA197+(1-pstar)*BA198)))</f>
        <v/>
      </c>
      <c r="BA197" s="20" t="str">
        <f>IF(StockTree!BA197="","",IF(T=BA$10,IF(CallFlag=1,MAX(StockTree!BA197-K,0),MAX(K-StockTree!BA197,0)),EXP(-rr*h)*(pstar*BB197+(1-pstar)*BB198)))</f>
        <v/>
      </c>
      <c r="BB197" s="20" t="str">
        <f>IF(StockTree!BB197="","",IF(T=BB$10,IF(CallFlag=1,MAX(StockTree!BB197-K,0),MAX(K-StockTree!BB197,0)),EXP(-rr*h)*(pstar*BC197+(1-pstar)*BC198)))</f>
        <v/>
      </c>
      <c r="BC197" s="20" t="str">
        <f>IF(StockTree!BC197="","",IF(T=BC$10,IF(CallFlag=1,MAX(StockTree!BC197-K,0),MAX(K-StockTree!BC197,0)),EXP(-rr*h)*(pstar*BD197+(1-pstar)*BD198)))</f>
        <v/>
      </c>
      <c r="BD197" s="20" t="str">
        <f>IF(StockTree!BD197="","",IF(T=BD$10,IF(CallFlag=1,MAX(StockTree!BD197-K,0),MAX(K-StockTree!BD197,0)),EXP(-rr*h)*(pstar*BE197+(1-pstar)*BE198)))</f>
        <v/>
      </c>
      <c r="BE197" s="20" t="str">
        <f>IF(StockTree!BE197="","",IF(T=BE$10,IF(CallFlag=1,MAX(StockTree!BE197-K,0),MAX(K-StockTree!BE197,0)),EXP(-rr*h)*(pstar*BF197+(1-pstar)*BF198)))</f>
        <v/>
      </c>
      <c r="BF197" s="20" t="str">
        <f>IF(StockTree!BF197="","",IF(T=BF$10,IF(CallFlag=1,MAX(StockTree!BF197-K,0),MAX(K-StockTree!BF197,0)),EXP(-rr*h)*(pstar*BG197+(1-pstar)*BG198)))</f>
        <v/>
      </c>
      <c r="BG197" s="20" t="str">
        <f>IF(StockTree!BG197="","",IF(T=BG$10,IF(CallFlag=1,MAX(StockTree!BG197-K,0),MAX(K-StockTree!BG197,0)),EXP(-rr*h)*(pstar*BH197+(1-pstar)*BH198)))</f>
        <v/>
      </c>
      <c r="BH197" s="20" t="str">
        <f>IF(StockTree!BH197="","",IF(T=BH$10,IF(CallFlag=1,MAX(StockTree!BH197-K,0),MAX(K-StockTree!BH197,0)),EXP(-rr*h)*(pstar*BI197+(1-pstar)*BI198)))</f>
        <v/>
      </c>
      <c r="BI197" s="20" t="str">
        <f>IF(StockTree!BI197="","",IF(T=BI$10,IF(CallFlag=1,MAX(StockTree!BI197-K,0),MAX(K-StockTree!BI197,0)),EXP(-rr*h)*(pstar*BJ197+(1-pstar)*BJ198)))</f>
        <v/>
      </c>
      <c r="BJ197" s="20" t="str">
        <f>IF(StockTree!BJ197="","",IF(T=BJ$10,IF(CallFlag=1,MAX(StockTree!BJ197-K,0),MAX(K-StockTree!BJ197,0)),EXP(-rr*h)*(pstar*BK197+(1-pstar)*BK198)))</f>
        <v/>
      </c>
      <c r="BK197" s="20" t="str">
        <f>IF(StockTree!BK197="","",IF(T=BK$10,IF(CallFlag=1,MAX(StockTree!BK197-K,0),MAX(K-StockTree!BK197,0)),EXP(-rr*h)*(pstar*BL197+(1-pstar)*BL198)))</f>
        <v/>
      </c>
      <c r="BL197" s="20" t="str">
        <f>IF(StockTree!BL197="","",IF(T=BL$10,IF(CallFlag=1,MAX(StockTree!BL197-K,0),MAX(K-StockTree!BL197,0)),EXP(-rr*h)*(pstar*BM197+(1-pstar)*BM198)))</f>
        <v/>
      </c>
      <c r="BM197" s="20" t="str">
        <f>IF(StockTree!BM197="","",IF(T=BM$10,IF(CallFlag=1,MAX(StockTree!BM197-K,0),MAX(K-StockTree!BM197,0)),EXP(-rr*h)*(pstar*BN197+(1-pstar)*BN198)))</f>
        <v/>
      </c>
      <c r="BN197" s="20" t="str">
        <f>IF(StockTree!BN197="","",IF(T=BN$10,IF(CallFlag=1,MAX(StockTree!BN197-K,0),MAX(K-StockTree!BN197,0)),EXP(-rr*h)*(pstar*BO197+(1-pstar)*BO198)))</f>
        <v/>
      </c>
      <c r="BO197" s="20" t="str">
        <f>IF(StockTree!BO197="","",IF(T=BO$10,IF(CallFlag=1,MAX(StockTree!BO197-K,0),MAX(K-StockTree!BO197,0)),EXP(-rr*h)*(pstar*BP197+(1-pstar)*BP198)))</f>
        <v/>
      </c>
      <c r="BP197" s="20" t="str">
        <f>IF(StockTree!BP197="","",IF(T=BP$10,IF(CallFlag=1,MAX(StockTree!BP197-K,0),MAX(K-StockTree!BP197,0)),EXP(-rr*h)*(pstar*BQ197+(1-pstar)*BQ198)))</f>
        <v/>
      </c>
      <c r="BQ197" s="20" t="str">
        <f>IF(StockTree!BQ197="","",IF(T=BQ$10,IF(CallFlag=1,MAX(StockTree!BQ197-K,0),MAX(K-StockTree!BQ197,0)),EXP(-rr*h)*(pstar*BR197+(1-pstar)*BR198)))</f>
        <v/>
      </c>
      <c r="BR197" s="20" t="str">
        <f>IF(StockTree!BR197="","",IF(T=BR$10,IF(CallFlag=1,MAX(StockTree!BR197-K,0),MAX(K-StockTree!BR197,0)),EXP(-rr*h)*(pstar*BS197+(1-pstar)*BS198)))</f>
        <v/>
      </c>
      <c r="BS197" s="20" t="str">
        <f>IF(StockTree!BS197="","",IF(T=BS$10,IF(CallFlag=1,MAX(StockTree!BS197-K,0),MAX(K-StockTree!BS197,0)),EXP(-rr*h)*(pstar*BT197+(1-pstar)*BT198)))</f>
        <v/>
      </c>
      <c r="BT197" s="20" t="str">
        <f>IF(StockTree!BT197="","",IF(T=BT$10,IF(CallFlag=1,MAX(StockTree!BT197-K,0),MAX(K-StockTree!BT197,0)),EXP(-rr*h)*(pstar*BU197+(1-pstar)*BU198)))</f>
        <v/>
      </c>
      <c r="BU197" s="20" t="str">
        <f>IF(StockTree!BU197="","",IF(T=BU$10,IF(CallFlag=1,MAX(StockTree!BU197-K,0),MAX(K-StockTree!BU197,0)),EXP(-rr*h)*(pstar*BV197+(1-pstar)*BV198)))</f>
        <v/>
      </c>
      <c r="BV197" s="20" t="str">
        <f>IF(StockTree!BV197="","",IF(T=BV$10,IF(CallFlag=1,MAX(StockTree!BV197-K,0),MAX(K-StockTree!BV197,0)),EXP(-rr*h)*(pstar*BW197+(1-pstar)*BW198)))</f>
        <v/>
      </c>
      <c r="BW197" s="20" t="str">
        <f>IF(StockTree!BW197="","",IF(T=BW$10,IF(CallFlag=1,MAX(StockTree!BW197-K,0),MAX(K-StockTree!BW197,0)),EXP(-rr*h)*(pstar*BX197+(1-pstar)*BX198)))</f>
        <v/>
      </c>
      <c r="BX197" s="20" t="str">
        <f>IF(StockTree!BX197="","",IF(T=BX$10,IF(CallFlag=1,MAX(StockTree!BX197-K,0),MAX(K-StockTree!BX197,0)),EXP(-rr*h)*(pstar*BY197+(1-pstar)*BY198)))</f>
        <v/>
      </c>
      <c r="BY197" s="20" t="str">
        <f>IF(StockTree!BY197="","",IF(T=BY$10,IF(CallFlag=1,MAX(StockTree!BY197-K,0),MAX(K-StockTree!BY197,0)),EXP(-rr*h)*(pstar*BZ197+(1-pstar)*BZ198)))</f>
        <v/>
      </c>
      <c r="BZ197" s="20" t="str">
        <f>IF(StockTree!BZ197="","",IF(T=BZ$10,IF(CallFlag=1,MAX(StockTree!BZ197-K,0),MAX(K-StockTree!BZ197,0)),EXP(-rr*h)*(pstar*CA197+(1-pstar)*CA198)))</f>
        <v/>
      </c>
      <c r="CA197" s="20" t="str">
        <f>IF(StockTree!CA197="","",IF(T=CA$10,IF(CallFlag=1,MAX(StockTree!CA197-K,0),MAX(K-StockTree!CA197,0)),EXP(-rr*h)*(pstar*CB197+(1-pstar)*CB198)))</f>
        <v/>
      </c>
      <c r="CB197" s="20" t="str">
        <f>IF(StockTree!CB197="","",IF(T=CB$10,IF(CallFlag=1,MAX(StockTree!CB197-K,0),MAX(K-StockTree!CB197,0)),EXP(-rr*h)*(pstar*CC197+(1-pstar)*CC198)))</f>
        <v/>
      </c>
      <c r="CC197" s="20" t="str">
        <f>IF(StockTree!CC197="","",IF(T=CC$10,IF(CallFlag=1,MAX(StockTree!CC197-K,0),MAX(K-StockTree!CC197,0)),EXP(-rr*h)*(pstar*CD197+(1-pstar)*CD198)))</f>
        <v/>
      </c>
      <c r="CD197" s="20" t="str">
        <f>IF(StockTree!CD197="","",IF(T=CD$10,IF(CallFlag=1,MAX(StockTree!CD197-K,0),MAX(K-StockTree!CD197,0)),EXP(-rr*h)*(pstar*CE197+(1-pstar)*CE198)))</f>
        <v/>
      </c>
      <c r="CE197" s="20" t="str">
        <f>IF(StockTree!CE197="","",IF(T=CE$10,IF(CallFlag=1,MAX(StockTree!CE197-K,0),MAX(K-StockTree!CE197,0)),EXP(-rr*h)*(pstar*CF197+(1-pstar)*CF198)))</f>
        <v/>
      </c>
      <c r="CF197" s="20" t="str">
        <f>IF(StockTree!CF197="","",IF(T=CF$10,IF(CallFlag=1,MAX(StockTree!CF197-K,0),MAX(K-StockTree!CF197,0)),EXP(-rr*h)*(pstar*CG197+(1-pstar)*CG198)))</f>
        <v/>
      </c>
      <c r="CG197" s="20" t="str">
        <f>IF(StockTree!CG197="","",IF(T=CG$10,IF(CallFlag=1,MAX(StockTree!CG197-K,0),MAX(K-StockTree!CG197,0)),EXP(-rr*h)*(pstar*CH197+(1-pstar)*CH198)))</f>
        <v/>
      </c>
      <c r="CH197" s="20" t="str">
        <f>IF(StockTree!CH197="","",IF(T=CH$10,IF(CallFlag=1,MAX(StockTree!CH197-K,0),MAX(K-StockTree!CH197,0)),EXP(-rr*h)*(pstar*CI197+(1-pstar)*CI198)))</f>
        <v/>
      </c>
      <c r="CI197" s="20" t="str">
        <f>IF(StockTree!CI197="","",IF(T=CI$10,IF(CallFlag=1,MAX(StockTree!CI197-K,0),MAX(K-StockTree!CI197,0)),EXP(-rr*h)*(pstar*CJ197+(1-pstar)*CJ198)))</f>
        <v/>
      </c>
      <c r="CJ197" s="20" t="str">
        <f>IF(StockTree!CJ197="","",IF(T=CJ$10,IF(CallFlag=1,MAX(StockTree!CJ197-K,0),MAX(K-StockTree!CJ197,0)),EXP(-rr*h)*(pstar*CK197+(1-pstar)*CK198)))</f>
        <v/>
      </c>
      <c r="CK197" s="20" t="str">
        <f>IF(StockTree!CK197="","",IF(T=CK$10,IF(CallFlag=1,MAX(StockTree!CK197-K,0),MAX(K-StockTree!CK197,0)),EXP(-rr*h)*(pstar*CL197+(1-pstar)*CL198)))</f>
        <v/>
      </c>
      <c r="CL197" s="20" t="str">
        <f>IF(StockTree!CL197="","",IF(T=CL$10,IF(CallFlag=1,MAX(StockTree!CL197-K,0),MAX(K-StockTree!CL197,0)),EXP(-rr*h)*(pstar*CM197+(1-pstar)*CM198)))</f>
        <v/>
      </c>
      <c r="CM197" s="20" t="str">
        <f>IF(StockTree!CM197="","",IF(T=CM$10,IF(CallFlag=1,MAX(StockTree!CM197-K,0),MAX(K-StockTree!CM197,0)),EXP(-rr*h)*(pstar*CN197+(1-pstar)*CN198)))</f>
        <v/>
      </c>
      <c r="CN197" s="20" t="str">
        <f>IF(StockTree!CN197="","",IF(T=CN$10,IF(CallFlag=1,MAX(StockTree!CN197-K,0),MAX(K-StockTree!CN197,0)),EXP(-rr*h)*(pstar*CO197+(1-pstar)*CO198)))</f>
        <v/>
      </c>
      <c r="CO197" s="20" t="str">
        <f>IF(StockTree!CO197="","",IF(T=CO$10,IF(CallFlag=1,MAX(StockTree!CO197-K,0),MAX(K-StockTree!CO197,0)),EXP(-rr*h)*(pstar*CP197+(1-pstar)*CP198)))</f>
        <v/>
      </c>
      <c r="CP197" s="20" t="str">
        <f>IF(StockTree!CP197="","",IF(T=CP$10,IF(CallFlag=1,MAX(StockTree!CP197-K,0),MAX(K-StockTree!CP197,0)),EXP(-rr*h)*(pstar*CQ197+(1-pstar)*CQ198)))</f>
        <v/>
      </c>
      <c r="CQ197" s="20" t="str">
        <f>IF(StockTree!CQ197="","",IF(T=CQ$10,IF(CallFlag=1,MAX(StockTree!CQ197-K,0),MAX(K-StockTree!CQ197,0)),EXP(-rr*h)*(pstar*CR197+(1-pstar)*CR198)))</f>
        <v/>
      </c>
      <c r="CR197" s="20" t="str">
        <f>IF(StockTree!CR197="","",IF(T=CR$10,IF(CallFlag=1,MAX(StockTree!CR197-K,0),MAX(K-StockTree!CR197,0)),EXP(-rr*h)*(pstar*CS197+(1-pstar)*CS198)))</f>
        <v/>
      </c>
      <c r="CS197" s="20" t="str">
        <f>IF(StockTree!CS197="","",IF(T=CS$10,IF(CallFlag=1,MAX(StockTree!CS197-K,0),MAX(K-StockTree!CS197,0)),EXP(-rr*h)*(pstar*CT197+(1-pstar)*CT198)))</f>
        <v/>
      </c>
      <c r="CT197" s="20" t="str">
        <f>IF(StockTree!CT197="","",IF(T=CT$10,IF(CallFlag=1,MAX(StockTree!CT197-K,0),MAX(K-StockTree!CT197,0)),EXP(-rr*h)*(pstar*CU197+(1-pstar)*CU198)))</f>
        <v/>
      </c>
      <c r="CU197" s="20" t="str">
        <f>IF(StockTree!CU197="","",IF(T=CU$10,IF(CallFlag=1,MAX(StockTree!CU197-K,0),MAX(K-StockTree!CU197,0)),EXP(-rr*h)*(pstar*CV197+(1-pstar)*CV198)))</f>
        <v/>
      </c>
      <c r="CV197" s="20" t="str">
        <f>IF(StockTree!CV197="","",IF(T=CV$10,IF(CallFlag=1,MAX(StockTree!CV197-K,0),MAX(K-StockTree!CV197,0)),EXP(-rr*h)*(pstar*CW197+(1-pstar)*CW198)))</f>
        <v/>
      </c>
      <c r="CW197" s="20" t="str">
        <f>IF(StockTree!CW197="","",IF(T=CW$10,IF(CallFlag=1,MAX(StockTree!CW197-K,0),MAX(K-StockTree!CW197,0)),EXP(-rr*h)*(pstar*CX197+(1-pstar)*CX198)))</f>
        <v/>
      </c>
      <c r="CX197" s="20" t="str">
        <f>IF(StockTree!CX197="","",IF(T=CX$10,IF(CallFlag=1,MAX(StockTree!CX197-K,0),MAX(K-StockTree!CX197,0)),EXP(-rr*h)*(pstar*CY197+(1-pstar)*CY198)))</f>
        <v/>
      </c>
      <c r="CY197" s="20" t="str">
        <f>IF(StockTree!CY197="","",IF(T=CY$10,IF(CallFlag=1,MAX(StockTree!CY197-K,0),MAX(K-StockTree!CY197,0)),EXP(-rr*h)*(pstar*CZ197+(1-pstar)*CZ198)))</f>
        <v/>
      </c>
      <c r="CZ197" s="20" t="str">
        <f>IF(StockTree!CZ197="","",IF(T=CZ$10,IF(CallFlag=1,MAX(StockTree!CZ197-K,0),MAX(K-StockTree!CZ197,0)),EXP(-rr*h)*(pstar*DA197+(1-pstar)*DA198)))</f>
        <v/>
      </c>
      <c r="DA197" s="20" t="str">
        <f>IF(StockTree!DA197="","",IF(T=DA$10,IF(CallFlag=1,MAX(StockTree!DA197-K,0),MAX(K-StockTree!DA197,0)),EXP(-rr*h)*(pstar*DB197+(1-pstar)*DB198)))</f>
        <v/>
      </c>
      <c r="DB197" s="20" t="str">
        <f>IF(StockTree!DB197="","",IF(T=DB$10,IF(CallFlag=1,MAX(StockTree!DB197-K,0),MAX(K-StockTree!DB197,0)),EXP(-rr*h)*(pstar*DC197+(1-pstar)*DC198)))</f>
        <v/>
      </c>
      <c r="DC197" s="20" t="str">
        <f>IF(StockTree!DC197="","",IF(T=DC$10,IF(CallFlag=1,MAX(StockTree!DC197-K,0),MAX(K-StockTree!DC197,0)),EXP(-rr*h)*(pstar*DD197+(1-pstar)*DD198)))</f>
        <v/>
      </c>
      <c r="DD197" s="20" t="str">
        <f>IF(StockTree!DD197="","",IF(T=DD$10,IF(CallFlag=1,MAX(StockTree!DD197-K,0),MAX(K-StockTree!DD197,0)),EXP(-rr*h)*(pstar*DE197+(1-pstar)*DE198)))</f>
        <v/>
      </c>
      <c r="DE197" s="20" t="str">
        <f>IF(StockTree!DE197="","",IF(T=DE$10,IF(CallFlag=1,MAX(StockTree!DE197-K,0),MAX(K-StockTree!DE197,0)),EXP(-rr*h)*(pstar*DF197+(1-pstar)*DF198)))</f>
        <v/>
      </c>
      <c r="DF197" s="20" t="str">
        <f>IF(StockTree!DF197="","",IF(T=DF$10,IF(CallFlag=1,MAX(StockTree!DF197-K,0),MAX(K-StockTree!DF197,0)),EXP(-rr*h)*(pstar*DG197+(1-pstar)*DG198)))</f>
        <v/>
      </c>
      <c r="DG197" s="20" t="str">
        <f>IF(StockTree!DG197="","",IF(T=DG$10,IF(CallFlag=1,MAX(StockTree!DG197-K,0),MAX(K-StockTree!DG197,0)),EXP(-rr*h)*(pstar*DH197+(1-pstar)*DH198)))</f>
        <v/>
      </c>
      <c r="DH197" s="20" t="str">
        <f>IF(StockTree!DH197="","",IF(T=DH$10,IF(CallFlag=1,MAX(StockTree!DH197-K,0),MAX(K-StockTree!DH197,0)),EXP(-rr*h)*(pstar*DI197+(1-pstar)*DI198)))</f>
        <v/>
      </c>
      <c r="DI197" s="20" t="str">
        <f>IF(StockTree!DI197="","",IF(T=DI$10,IF(CallFlag=1,MAX(StockTree!DI197-K,0),MAX(K-StockTree!DI197,0)),EXP(-rr*h)*(pstar*DJ197+(1-pstar)*DJ198)))</f>
        <v/>
      </c>
      <c r="DJ197" s="20" t="str">
        <f>IF(StockTree!DJ197="","",IF(T=DJ$10,IF(CallFlag=1,MAX(StockTree!DJ197-K,0),MAX(K-StockTree!DJ197,0)),EXP(-rr*h)*(pstar*DK197+(1-pstar)*DK198)))</f>
        <v/>
      </c>
      <c r="DK197" s="20" t="str">
        <f>IF(StockTree!DK197="","",IF(T=DK$10,IF(CallFlag=1,MAX(StockTree!DK197-K,0),MAX(K-StockTree!DK197,0)),EXP(-rr*h)*(pstar*DL197+(1-pstar)*DL198)))</f>
        <v/>
      </c>
      <c r="DL197" s="20" t="str">
        <f>IF(StockTree!DL197="","",IF(T=DL$10,IF(CallFlag=1,MAX(StockTree!DL197-K,0),MAX(K-StockTree!DL197,0)),EXP(-rr*h)*(pstar*DM197+(1-pstar)*DM198)))</f>
        <v/>
      </c>
      <c r="DM197" s="20" t="str">
        <f>IF(StockTree!DM197="","",IF(T=DM$10,IF(CallFlag=1,MAX(StockTree!DM197-K,0),MAX(K-StockTree!DM197,0)),EXP(-rr*h)*(pstar*DN197+(1-pstar)*DN198)))</f>
        <v/>
      </c>
      <c r="DN197" s="20" t="str">
        <f>IF(StockTree!DN197="","",IF(T=DN$10,IF(CallFlag=1,MAX(StockTree!DN197-K,0),MAX(K-StockTree!DN197,0)),EXP(-rr*h)*(pstar*DO197+(1-pstar)*DO198)))</f>
        <v/>
      </c>
      <c r="DO197" s="20" t="str">
        <f>IF(StockTree!DO197="","",IF(T=DO$10,IF(CallFlag=1,MAX(StockTree!DO197-K,0),MAX(K-StockTree!DO197,0)),EXP(-rr*h)*(pstar*DP197+(1-pstar)*DP198)))</f>
        <v/>
      </c>
      <c r="DP197" s="20" t="str">
        <f>IF(StockTree!DP197="","",IF(T=DP$10,IF(CallFlag=1,MAX(StockTree!DP197-K,0),MAX(K-StockTree!DP197,0)),EXP(-rr*h)*(pstar*DQ197+(1-pstar)*DQ198)))</f>
        <v/>
      </c>
      <c r="DQ197" s="20" t="str">
        <f>IF(StockTree!DQ197="","",IF(T=DQ$10,IF(CallFlag=1,MAX(StockTree!DQ197-K,0),MAX(K-StockTree!DQ197,0)),EXP(-rr*h)*(pstar*DR197+(1-pstar)*DR198)))</f>
        <v/>
      </c>
      <c r="DR197" s="20" t="str">
        <f>IF(StockTree!DR197="","",IF(T=DR$10,IF(CallFlag=1,MAX(StockTree!DR197-K,0),MAX(K-StockTree!DR197,0)),EXP(-rr*h)*(pstar*DS197+(1-pstar)*DS198)))</f>
        <v/>
      </c>
      <c r="DS197" s="20" t="str">
        <f>IF(StockTree!DS197="","",IF(T=DS$10,IF(CallFlag=1,MAX(StockTree!DS197-K,0),MAX(K-StockTree!DS197,0)),EXP(-rr*h)*(pstar*DT197+(1-pstar)*DT198)))</f>
        <v/>
      </c>
      <c r="DT197" s="20" t="str">
        <f>IF(StockTree!DT197="","",IF(T=DT$10,IF(CallFlag=1,MAX(StockTree!DT197-K,0),MAX(K-StockTree!DT197,0)),EXP(-rr*h)*(pstar*DU197+(1-pstar)*DU198)))</f>
        <v/>
      </c>
      <c r="DU197" s="20" t="str">
        <f>IF(StockTree!DU197="","",IF(T=DU$10,IF(CallFlag=1,MAX(StockTree!DU197-K,0),MAX(K-StockTree!DU197,0)),EXP(-rr*h)*(pstar*DV197+(1-pstar)*DV198)))</f>
        <v/>
      </c>
      <c r="DV197" s="20" t="str">
        <f>IF(StockTree!DV197="","",IF(T=DV$10,IF(CallFlag=1,MAX(StockTree!DV197-K,0),MAX(K-StockTree!DV197,0)),EXP(-rr*h)*(pstar*DW197+(1-pstar)*DW198)))</f>
        <v/>
      </c>
      <c r="DW197" s="20" t="str">
        <f>IF(StockTree!DW197="","",IF(T=DW$10,IF(CallFlag=1,MAX(StockTree!DW197-K,0),MAX(K-StockTree!DW197,0)),EXP(-rr*h)*(pstar*DX197+(1-pstar)*DX198)))</f>
        <v/>
      </c>
      <c r="DX197" s="20" t="str">
        <f>IF(StockTree!DX197="","",IF(T=DX$10,IF(CallFlag=1,MAX(StockTree!DX197-K,0),MAX(K-StockTree!DX197,0)),EXP(-rr*h)*(pstar*DY197+(1-pstar)*DY198)))</f>
        <v/>
      </c>
      <c r="DY197" s="20" t="str">
        <f>IF(StockTree!DY197="","",IF(T=DY$10,IF(CallFlag=1,MAX(StockTree!DY197-K,0),MAX(K-StockTree!DY197,0)),EXP(-rr*h)*(pstar*DZ197+(1-pstar)*DZ198)))</f>
        <v/>
      </c>
      <c r="DZ197" s="20" t="str">
        <f>IF(StockTree!DZ197="","",IF(T=DZ$10,IF(CallFlag=1,MAX(StockTree!DZ197-K,0),MAX(K-StockTree!DZ197,0)),EXP(-rr*h)*(pstar*EA197+(1-pstar)*EA198)))</f>
        <v/>
      </c>
      <c r="EA197" s="20" t="str">
        <f>IF(StockTree!EA197="","",IF(T=EA$10,IF(CallFlag=1,MAX(StockTree!EA197-K,0),MAX(K-StockTree!EA197,0)),EXP(-rr*h)*(pstar*EB197+(1-pstar)*EB198)))</f>
        <v/>
      </c>
      <c r="EB197" s="20" t="str">
        <f>IF(StockTree!EB197="","",IF(T=EB$10,IF(CallFlag=1,MAX(StockTree!EB197-K,0),MAX(K-StockTree!EB197,0)),EXP(-rr*h)*(pstar*EC197+(1-pstar)*EC198)))</f>
        <v/>
      </c>
      <c r="EC197" s="20" t="str">
        <f>IF(StockTree!EC197="","",IF(T=EC$10,IF(CallFlag=1,MAX(StockTree!EC197-K,0),MAX(K-StockTree!EC197,0)),EXP(-rr*h)*(pstar*ED197+(1-pstar)*ED198)))</f>
        <v/>
      </c>
      <c r="ED197" s="20" t="str">
        <f>IF(StockTree!ED197="","",IF(T=ED$10,IF(CallFlag=1,MAX(StockTree!ED197-K,0),MAX(K-StockTree!ED197,0)),EXP(-rr*h)*(pstar*EE197+(1-pstar)*EE198)))</f>
        <v/>
      </c>
      <c r="EE197" s="20" t="str">
        <f>IF(StockTree!EE197="","",IF(T=EE$10,IF(CallFlag=1,MAX(StockTree!EE197-K,0),MAX(K-StockTree!EE197,0)),EXP(-rr*h)*(pstar*EF197+(1-pstar)*EF198)))</f>
        <v/>
      </c>
      <c r="EF197" s="20" t="str">
        <f>IF(StockTree!EF197="","",IF(T=EF$10,IF(CallFlag=1,MAX(StockTree!EF197-K,0),MAX(K-StockTree!EF197,0)),EXP(-rr*h)*(pstar*EG197+(1-pstar)*EG198)))</f>
        <v/>
      </c>
      <c r="EG197" s="20" t="str">
        <f>IF(StockTree!EG197="","",IF(T=EG$10,IF(CallFlag=1,MAX(StockTree!EG197-K,0),MAX(K-StockTree!EG197,0)),EXP(-rr*h)*(pstar*EH197+(1-pstar)*EH198)))</f>
        <v/>
      </c>
      <c r="EH197" s="20" t="str">
        <f>IF(StockTree!EH197="","",IF(T=EH$10,IF(CallFlag=1,MAX(StockTree!EH197-K,0),MAX(K-StockTree!EH197,0)),EXP(-rr*h)*(pstar*EI197+(1-pstar)*EI198)))</f>
        <v/>
      </c>
      <c r="EI197" s="20" t="str">
        <f>IF(StockTree!EI197="","",IF(T=EI$10,IF(CallFlag=1,MAX(StockTree!EI197-K,0),MAX(K-StockTree!EI197,0)),EXP(-rr*h)*(pstar*EJ197+(1-pstar)*EJ198)))</f>
        <v/>
      </c>
      <c r="EJ197" s="20" t="str">
        <f>IF(StockTree!EJ197="","",IF(T=EJ$10,IF(CallFlag=1,MAX(StockTree!EJ197-K,0),MAX(K-StockTree!EJ197,0)),EXP(-rr*h)*(pstar*EK197+(1-pstar)*EK198)))</f>
        <v/>
      </c>
      <c r="EK197" s="20" t="str">
        <f>IF(StockTree!EK197="","",IF(T=EK$10,IF(CallFlag=1,MAX(StockTree!EK197-K,0),MAX(K-StockTree!EK197,0)),EXP(-rr*h)*(pstar*EL197+(1-pstar)*EL198)))</f>
        <v/>
      </c>
      <c r="EL197" s="20" t="str">
        <f>IF(StockTree!EL197="","",IF(T=EL$10,IF(CallFlag=1,MAX(StockTree!EL197-K,0),MAX(K-StockTree!EL197,0)),EXP(-rr*h)*(pstar*EM197+(1-pstar)*EM198)))</f>
        <v/>
      </c>
      <c r="EM197" s="20" t="str">
        <f>IF(StockTree!EM197="","",IF(T=EM$10,IF(CallFlag=1,MAX(StockTree!EM197-K,0),MAX(K-StockTree!EM197,0)),EXP(-rr*h)*(pstar*EN197+(1-pstar)*EN198)))</f>
        <v/>
      </c>
      <c r="EN197" s="20" t="str">
        <f>IF(StockTree!EN197="","",IF(T=EN$10,IF(CallFlag=1,MAX(StockTree!EN197-K,0),MAX(K-StockTree!EN197,0)),EXP(-rr*h)*(pstar*EO197+(1-pstar)*EO198)))</f>
        <v/>
      </c>
      <c r="EO197" s="20" t="str">
        <f>IF(StockTree!EO197="","",IF(T=EO$10,IF(CallFlag=1,MAX(StockTree!EO197-K,0),MAX(K-StockTree!EO197,0)),EXP(-rr*h)*(pstar*EP197+(1-pstar)*EP198)))</f>
        <v/>
      </c>
      <c r="EP197" s="20" t="str">
        <f>IF(StockTree!EP197="","",IF(T=EP$10,IF(CallFlag=1,MAX(StockTree!EP197-K,0),MAX(K-StockTree!EP197,0)),EXP(-rr*h)*(pstar*EQ197+(1-pstar)*EQ198)))</f>
        <v/>
      </c>
      <c r="EQ197" s="20" t="str">
        <f>IF(StockTree!EQ197="","",IF(T=EQ$10,IF(CallFlag=1,MAX(StockTree!EQ197-K,0),MAX(K-StockTree!EQ197,0)),EXP(-rr*h)*(pstar*ER197+(1-pstar)*ER198)))</f>
        <v/>
      </c>
      <c r="ER197" s="20" t="str">
        <f>IF(StockTree!ER197="","",IF(T=ER$10,IF(CallFlag=1,MAX(StockTree!ER197-K,0),MAX(K-StockTree!ER197,0)),EXP(-rr*h)*(pstar*ES197+(1-pstar)*ES198)))</f>
        <v/>
      </c>
      <c r="ES197" s="20" t="str">
        <f>IF(StockTree!ES197="","",IF(T=ES$10,IF(CallFlag=1,MAX(StockTree!ES197-K,0),MAX(K-StockTree!ES197,0)),EXP(-rr*h)*(pstar*ET197+(1-pstar)*ET198)))</f>
        <v/>
      </c>
      <c r="ET197" s="20" t="str">
        <f>IF(StockTree!ET197="","",IF(T=ET$10,IF(CallFlag=1,MAX(StockTree!ET197-K,0),MAX(K-StockTree!ET197,0)),EXP(-rr*h)*(pstar*EU197+(1-pstar)*EU198)))</f>
        <v/>
      </c>
      <c r="EU197" s="20" t="str">
        <f>IF(StockTree!EU197="","",IF(T=EU$10,IF(CallFlag=1,MAX(StockTree!EU197-K,0),MAX(K-StockTree!EU197,0)),EXP(-rr*h)*(pstar*EV197+(1-pstar)*EV198)))</f>
        <v/>
      </c>
      <c r="EV197" s="20" t="str">
        <f>IF(StockTree!EV197="","",IF(T=EV$10,IF(CallFlag=1,MAX(StockTree!EV197-K,0),MAX(K-StockTree!EV197,0)),EXP(-rr*h)*(pstar*EW197+(1-pstar)*EW198)))</f>
        <v/>
      </c>
      <c r="EW197" s="20" t="str">
        <f>IF(StockTree!EW197="","",IF(T=EW$10,IF(CallFlag=1,MAX(StockTree!EW197-K,0),MAX(K-StockTree!EW197,0)),EXP(-rr*h)*(pstar*EX197+(1-pstar)*EX198)))</f>
        <v/>
      </c>
      <c r="EX197" s="20" t="str">
        <f>IF(StockTree!EX197="","",IF(T=EX$10,IF(CallFlag=1,MAX(StockTree!EX197-K,0),MAX(K-StockTree!EX197,0)),EXP(-rr*h)*(pstar*EY197+(1-pstar)*EY198)))</f>
        <v/>
      </c>
      <c r="EY197" s="20" t="str">
        <f>IF(StockTree!EY197="","",IF(T=EY$10,IF(CallFlag=1,MAX(StockTree!EY197-K,0),MAX(K-StockTree!EY197,0)),EXP(-rr*h)*(pstar*EZ197+(1-pstar)*EZ198)))</f>
        <v/>
      </c>
      <c r="EZ197" s="20" t="str">
        <f>IF(StockTree!EZ197="","",IF(T=EZ$10,IF(CallFlag=1,MAX(StockTree!EZ197-K,0),MAX(K-StockTree!EZ197,0)),EXP(-rr*h)*(pstar*FA197+(1-pstar)*FA198)))</f>
        <v/>
      </c>
      <c r="FA197" s="20" t="str">
        <f>IF(StockTree!FA197="","",IF(T=FA$10,IF(CallFlag=1,MAX(StockTree!FA197-K,0),MAX(K-StockTree!FA197,0)),EXP(-rr*h)*(pstar*FB197+(1-pstar)*FB198)))</f>
        <v/>
      </c>
      <c r="FB197" s="20" t="str">
        <f>IF(StockTree!FB197="","",IF(T=FB$10,IF(CallFlag=1,MAX(StockTree!FB197-K,0),MAX(K-StockTree!FB197,0)),EXP(-rr*h)*(pstar*FC197+(1-pstar)*FC198)))</f>
        <v/>
      </c>
      <c r="FC197" s="20" t="str">
        <f>IF(StockTree!FC197="","",IF(T=FC$10,IF(CallFlag=1,MAX(StockTree!FC197-K,0),MAX(K-StockTree!FC197,0)),EXP(-rr*h)*(pstar*FD197+(1-pstar)*FD198)))</f>
        <v/>
      </c>
      <c r="FD197" s="20" t="str">
        <f>IF(StockTree!FD197="","",IF(T=FD$10,IF(CallFlag=1,MAX(StockTree!FD197-K,0),MAX(K-StockTree!FD197,0)),EXP(-rr*h)*(pstar*FE197+(1-pstar)*FE198)))</f>
        <v/>
      </c>
      <c r="FE197" s="20" t="str">
        <f>IF(StockTree!FE197="","",IF(T=FE$10,IF(CallFlag=1,MAX(StockTree!FE197-K,0),MAX(K-StockTree!FE197,0)),EXP(-rr*h)*(pstar*FF197+(1-pstar)*FF198)))</f>
        <v/>
      </c>
      <c r="FF197" s="20" t="str">
        <f>IF(StockTree!FF197="","",IF(T=FF$10,IF(CallFlag=1,MAX(StockTree!FF197-K,0),MAX(K-StockTree!FF197,0)),EXP(-rr*h)*(pstar*FG197+(1-pstar)*FG198)))</f>
        <v/>
      </c>
      <c r="FG197" s="20" t="str">
        <f>IF(StockTree!FG197="","",IF(T=FG$10,IF(CallFlag=1,MAX(StockTree!FG197-K,0),MAX(K-StockTree!FG197,0)),EXP(-rr*h)*(pstar*FH197+(1-pstar)*FH198)))</f>
        <v/>
      </c>
      <c r="FH197" s="20" t="str">
        <f>IF(StockTree!FH197="","",IF(T=FH$10,IF(CallFlag=1,MAX(StockTree!FH197-K,0),MAX(K-StockTree!FH197,0)),EXP(-rr*h)*(pstar*FI197+(1-pstar)*FI198)))</f>
        <v/>
      </c>
      <c r="FI197" s="20" t="str">
        <f>IF(StockTree!FI197="","",IF(T=FI$10,IF(CallFlag=1,MAX(StockTree!FI197-K,0),MAX(K-StockTree!FI197,0)),EXP(-rr*h)*(pstar*FJ197+(1-pstar)*FJ198)))</f>
        <v/>
      </c>
      <c r="FJ197" s="20" t="str">
        <f>IF(StockTree!FJ197="","",IF(T=FJ$10,IF(CallFlag=1,MAX(StockTree!FJ197-K,0),MAX(K-StockTree!FJ197,0)),EXP(-rr*h)*(pstar*FK197+(1-pstar)*FK198)))</f>
        <v/>
      </c>
      <c r="FK197" s="20" t="str">
        <f>IF(StockTree!FK197="","",IF(T=FK$10,IF(CallFlag=1,MAX(StockTree!FK197-K,0),MAX(K-StockTree!FK197,0)),EXP(-rr*h)*(pstar*FL197+(1-pstar)*FL198)))</f>
        <v/>
      </c>
      <c r="FL197" s="20" t="str">
        <f>IF(StockTree!FL197="","",IF(T=FL$10,IF(CallFlag=1,MAX(StockTree!FL197-K,0),MAX(K-StockTree!FL197,0)),EXP(-rr*h)*(pstar*FM197+(1-pstar)*FM198)))</f>
        <v/>
      </c>
      <c r="FM197" s="20" t="str">
        <f>IF(StockTree!FM197="","",IF(T=FM$10,IF(CallFlag=1,MAX(StockTree!FM197-K,0),MAX(K-StockTree!FM197,0)),EXP(-rr*h)*(pstar*FN197+(1-pstar)*FN198)))</f>
        <v/>
      </c>
      <c r="FN197" s="20" t="str">
        <f>IF(StockTree!FN197="","",IF(T=FN$10,IF(CallFlag=1,MAX(StockTree!FN197-K,0),MAX(K-StockTree!FN197,0)),EXP(-rr*h)*(pstar*FO197+(1-pstar)*FO198)))</f>
        <v/>
      </c>
      <c r="FO197" s="20" t="str">
        <f>IF(StockTree!FO197="","",IF(T=FO$10,IF(CallFlag=1,MAX(StockTree!FO197-K,0),MAX(K-StockTree!FO197,0)),EXP(-rr*h)*(pstar*FP197+(1-pstar)*FP198)))</f>
        <v/>
      </c>
      <c r="FP197" s="20" t="str">
        <f>IF(StockTree!FP197="","",IF(T=FP$10,IF(CallFlag=1,MAX(StockTree!FP197-K,0),MAX(K-StockTree!FP197,0)),EXP(-rr*h)*(pstar*FQ197+(1-pstar)*FQ198)))</f>
        <v/>
      </c>
      <c r="FQ197" s="20" t="str">
        <f>IF(StockTree!FQ197="","",IF(T=FQ$10,IF(CallFlag=1,MAX(StockTree!FQ197-K,0),MAX(K-StockTree!FQ197,0)),EXP(-rr*h)*(pstar*FR197+(1-pstar)*FR198)))</f>
        <v/>
      </c>
      <c r="FR197" s="20" t="str">
        <f>IF(StockTree!FR197="","",IF(T=FR$10,IF(CallFlag=1,MAX(StockTree!FR197-K,0),MAX(K-StockTree!FR197,0)),EXP(-rr*h)*(pstar*FS197+(1-pstar)*FS198)))</f>
        <v/>
      </c>
      <c r="FS197" s="20" t="str">
        <f>IF(StockTree!FS197="","",IF(T=FS$10,IF(CallFlag=1,MAX(StockTree!FS197-K,0),MAX(K-StockTree!FS197,0)),EXP(-rr*h)*(pstar*FT197+(1-pstar)*FT198)))</f>
        <v/>
      </c>
      <c r="FT197" s="20" t="str">
        <f>IF(StockTree!FT197="","",IF(T=FT$10,IF(CallFlag=1,MAX(StockTree!FT197-K,0),MAX(K-StockTree!FT197,0)),EXP(-rr*h)*(pstar*FU197+(1-pstar)*FU198)))</f>
        <v/>
      </c>
      <c r="FU197" s="20" t="str">
        <f>IF(StockTree!FU197="","",IF(T=FU$10,IF(CallFlag=1,MAX(StockTree!FU197-K,0),MAX(K-StockTree!FU197,0)),EXP(-rr*h)*(pstar*FV197+(1-pstar)*FV198)))</f>
        <v/>
      </c>
      <c r="FV197" s="20" t="str">
        <f>IF(StockTree!FV197="","",IF(T=FV$10,IF(CallFlag=1,MAX(StockTree!FV197-K,0),MAX(K-StockTree!FV197,0)),EXP(-rr*h)*(pstar*FW197+(1-pstar)*FW198)))</f>
        <v/>
      </c>
      <c r="FW197" s="20" t="str">
        <f>IF(StockTree!FW197="","",IF(T=FW$10,IF(CallFlag=1,MAX(StockTree!FW197-K,0),MAX(K-StockTree!FW197,0)),EXP(-rr*h)*(pstar*FX197+(1-pstar)*FX198)))</f>
        <v/>
      </c>
      <c r="FX197" s="20" t="str">
        <f>IF(StockTree!FX197="","",IF(T=FX$10,IF(CallFlag=1,MAX(StockTree!FX197-K,0),MAX(K-StockTree!FX197,0)),EXP(-rr*h)*(pstar*FY197+(1-pstar)*FY198)))</f>
        <v/>
      </c>
      <c r="FY197" s="20" t="str">
        <f>IF(StockTree!FY197="","",IF(T=FY$10,IF(CallFlag=1,MAX(StockTree!FY197-K,0),MAX(K-StockTree!FY197,0)),EXP(-rr*h)*(pstar*FZ197+(1-pstar)*FZ198)))</f>
        <v/>
      </c>
      <c r="FZ197" s="20" t="str">
        <f>IF(StockTree!FZ197="","",IF(T=FZ$10,IF(CallFlag=1,MAX(StockTree!FZ197-K,0),MAX(K-StockTree!FZ197,0)),EXP(-rr*h)*(pstar*GA197+(1-pstar)*GA198)))</f>
        <v/>
      </c>
      <c r="GA197" s="20" t="str">
        <f>IF(StockTree!GA197="","",IF(T=GA$10,IF(CallFlag=1,MAX(StockTree!GA197-K,0),MAX(K-StockTree!GA197,0)),EXP(-rr*h)*(pstar*GB197+(1-pstar)*GB198)))</f>
        <v/>
      </c>
      <c r="GB197" s="20" t="str">
        <f>IF(StockTree!GB197="","",IF(T=GB$10,IF(CallFlag=1,MAX(StockTree!GB197-K,0),MAX(K-StockTree!GB197,0)),EXP(-rr*h)*(pstar*GC197+(1-pstar)*GC198)))</f>
        <v/>
      </c>
      <c r="GC197" s="20" t="str">
        <f>IF(StockTree!GC197="","",IF(T=GC$10,IF(CallFlag=1,MAX(StockTree!GC197-K,0),MAX(K-StockTree!GC197,0)),EXP(-rr*h)*(pstar*GD197+(1-pstar)*GD198)))</f>
        <v/>
      </c>
      <c r="GD197" s="20" t="str">
        <f>IF(StockTree!GD197="","",IF(T=GD$10,IF(CallFlag=1,MAX(StockTree!GD197-K,0),MAX(K-StockTree!GD197,0)),EXP(-rr*h)*(pstar*GE197+(1-pstar)*GE198)))</f>
        <v/>
      </c>
      <c r="GE197" s="20" t="str">
        <f>IF(StockTree!GE197="","",IF(T=GE$10,IF(CallFlag=1,MAX(StockTree!GE197-K,0),MAX(K-StockTree!GE197,0)),EXP(-rr*h)*(pstar*GF197+(1-pstar)*GF198)))</f>
        <v/>
      </c>
      <c r="GF197" s="20" t="str">
        <f>IF(StockTree!GF197="","",IF(T=GF$10,IF(CallFlag=1,MAX(StockTree!GF197-K,0),MAX(K-StockTree!GF197,0)),EXP(-rr*h)*(pstar*GG197+(1-pstar)*GG198)))</f>
        <v/>
      </c>
      <c r="GG197" s="20" t="str">
        <f>IF(StockTree!GG197="","",IF(T=GG$10,IF(CallFlag=1,MAX(StockTree!GG197-K,0),MAX(K-StockTree!GG197,0)),EXP(-rr*h)*(pstar*GH197+(1-pstar)*GH198)))</f>
        <v/>
      </c>
      <c r="GH197" s="20" t="str">
        <f>IF(StockTree!GH197="","",IF(T=GH$10,IF(CallFlag=1,MAX(StockTree!GH197-K,0),MAX(K-StockTree!GH197,0)),EXP(-rr*h)*(pstar*GI197+(1-pstar)*GI198)))</f>
        <v/>
      </c>
      <c r="GI197" s="20" t="str">
        <f>IF(StockTree!GI197="","",IF(T=GI$10,IF(CallFlag=1,MAX(StockTree!GI197-K,0),MAX(K-StockTree!GI197,0)),EXP(-rr*h)*(pstar*GJ197+(1-pstar)*GJ198)))</f>
        <v/>
      </c>
      <c r="GJ197" s="20" t="str">
        <f>IF(StockTree!GJ197="","",IF(T=GJ$10,IF(CallFlag=1,MAX(StockTree!GJ197-K,0),MAX(K-StockTree!GJ197,0)),EXP(-rr*h)*(pstar*GK197+(1-pstar)*GK198)))</f>
        <v/>
      </c>
      <c r="GK197" s="20" t="str">
        <f>IF(StockTree!GK197="","",IF(T=GK$10,IF(CallFlag=1,MAX(StockTree!GK197-K,0),MAX(K-StockTree!GK197,0)),EXP(-rr*h)*(pstar*GL197+(1-pstar)*GL198)))</f>
        <v/>
      </c>
      <c r="GL197" s="20" t="str">
        <f>IF(StockTree!GL197="","",IF(T=GL$10,IF(CallFlag=1,MAX(StockTree!GL197-K,0),MAX(K-StockTree!GL197,0)),EXP(-rr*h)*(pstar*GM197+(1-pstar)*GM198)))</f>
        <v/>
      </c>
      <c r="GM197" s="20" t="str">
        <f>IF(StockTree!GM197="","",IF(T=GM$10,IF(CallFlag=1,MAX(StockTree!GM197-K,0),MAX(K-StockTree!GM197,0)),EXP(-rr*h)*(pstar*GN197+(1-pstar)*GN198)))</f>
        <v/>
      </c>
      <c r="GN197" s="20" t="str">
        <f>IF(StockTree!GN197="","",IF(T=GN$10,IF(CallFlag=1,MAX(StockTree!GN197-K,0),MAX(K-StockTree!GN197,0)),EXP(-rr*h)*(pstar*GO197+(1-pstar)*GO198)))</f>
        <v/>
      </c>
      <c r="GO197" s="20" t="str">
        <f>IF(StockTree!GO197="","",IF(T=GO$10,IF(CallFlag=1,MAX(StockTree!GO197-K,0),MAX(K-StockTree!GO197,0)),EXP(-rr*h)*(pstar*GP197+(1-pstar)*GP198)))</f>
        <v/>
      </c>
      <c r="GP197" s="20" t="str">
        <f>IF(StockTree!GP197="","",IF(T=GP$10,IF(CallFlag=1,MAX(StockTree!GP197-K,0),MAX(K-StockTree!GP197,0)),EXP(-rr*h)*(pstar*GQ197+(1-pstar)*GQ198)))</f>
        <v/>
      </c>
      <c r="GQ197" s="20" t="str">
        <f>IF(StockTree!GQ197="","",IF(T=GQ$10,IF(CallFlag=1,MAX(StockTree!GQ197-K,0),MAX(K-StockTree!GQ197,0)),EXP(-rr*h)*(pstar*GR197+(1-pstar)*GR198)))</f>
        <v/>
      </c>
      <c r="GR197" s="20" t="str">
        <f>IF(StockTree!GR197="","",IF(T=GR$10,IF(CallFlag=1,MAX(StockTree!GR197-K,0),MAX(K-StockTree!GR197,0)),EXP(-rr*h)*(pstar*GS197+(1-pstar)*GS198)))</f>
        <v/>
      </c>
      <c r="GS197" s="20" t="str">
        <f>IF(StockTree!GS197="","",IF(T=GS$10,IF(CallFlag=1,MAX(StockTree!GS197-K,0),MAX(K-StockTree!GS197,0)),EXP(-rr*h)*(pstar*GT197+(1-pstar)*GT198)))</f>
        <v/>
      </c>
      <c r="GT197" s="20" t="str">
        <f>IF(StockTree!GT197="","",IF(T=GT$10,IF(CallFlag=1,MAX(StockTree!GT197-K,0),MAX(K-StockTree!GT197,0)),EXP(-rr*h)*(pstar*GU197+(1-pstar)*GU198)))</f>
        <v/>
      </c>
      <c r="GU197" s="20" t="str">
        <f>IF(StockTree!GU197="","",IF(T=GU$10,IF(CallFlag=1,MAX(StockTree!GU197-K,0),MAX(K-StockTree!GU197,0)),EXP(-rr*h)*(pstar*GV197+(1-pstar)*GV198)))</f>
        <v/>
      </c>
      <c r="GV197" s="20" t="str">
        <f>IF(StockTree!GV197="","",IF(T=GV$10,IF(CallFlag=1,MAX(StockTree!GV197-K,0),MAX(K-StockTree!GV197,0)),EXP(-rr*h)*(pstar*GW197+(1-pstar)*GW198)))</f>
        <v/>
      </c>
      <c r="GW197" s="20" t="str">
        <f>IF(StockTree!GW197="","",IF(T=GW$10,IF(CallFlag=1,MAX(StockTree!GW197-K,0),MAX(K-StockTree!GW197,0)),EXP(-rr*h)*(pstar*GX197+(1-pstar)*GX198)))</f>
        <v/>
      </c>
      <c r="GX197" s="20" t="str">
        <f>IF(StockTree!GX197="","",IF(T=GX$10,IF(CallFlag=1,MAX(StockTree!GX197-K,0),MAX(K-StockTree!GX197,0)),EXP(-rr*h)*(pstar*GY197+(1-pstar)*GY198)))</f>
        <v/>
      </c>
      <c r="GY197" s="20" t="str">
        <f>IF(StockTree!GY197="","",IF(T=GY$10,IF(CallFlag=1,MAX(StockTree!GY197-K,0),MAX(K-StockTree!GY197,0)),EXP(-rr*h)*(pstar*GZ197+(1-pstar)*GZ198)))</f>
        <v/>
      </c>
      <c r="GZ197" s="20" t="str">
        <f>IF(StockTree!GZ197="","",IF(T=GZ$10,IF(CallFlag=1,MAX(StockTree!GZ197-K,0),MAX(K-StockTree!GZ197,0)),EXP(-rr*h)*(pstar*HA197+(1-pstar)*HA198)))</f>
        <v/>
      </c>
      <c r="HA197" s="20" t="str">
        <f>IF(StockTree!HA197="","",IF(T=HA$10,IF(CallFlag=1,MAX(StockTree!HA197-K,0),MAX(K-StockTree!HA197,0)),EXP(-rr*h)*(pstar*HB197+(1-pstar)*HB198)))</f>
        <v/>
      </c>
      <c r="HB197" s="20" t="str">
        <f>IF(StockTree!HB197="","",IF(T=HB$10,IF(CallFlag=1,MAX(StockTree!HB197-K,0),MAX(K-StockTree!HB197,0)),EXP(-rr*h)*(pstar*HC197+(1-pstar)*HC198)))</f>
        <v/>
      </c>
      <c r="HC197" s="20" t="str">
        <f>IF(StockTree!HC197="","",IF(T=HC$10,IF(CallFlag=1,MAX(StockTree!HC197-K,0),MAX(K-StockTree!HC197,0)),EXP(-rr*h)*(pstar*HD197+(1-pstar)*HD198)))</f>
        <v/>
      </c>
      <c r="HD197" s="20" t="str">
        <f>IF(StockTree!HD197="","",IF(T=HD$10,IF(CallFlag=1,MAX(StockTree!HD197-K,0),MAX(K-StockTree!HD197,0)),EXP(-rr*h)*(pstar*HE197+(1-pstar)*HE198)))</f>
        <v/>
      </c>
      <c r="HE197" s="20" t="str">
        <f>IF(StockTree!HE197="","",IF(T=HE$10,IF(CallFlag=1,MAX(StockTree!HE197-K,0),MAX(K-StockTree!HE197,0)),EXP(-rr*h)*(pstar*HF197+(1-pstar)*HF198)))</f>
        <v/>
      </c>
      <c r="HF197" s="20" t="str">
        <f>IF(StockTree!HF197="","",IF(T=HF$10,IF(CallFlag=1,MAX(StockTree!HF197-K,0),MAX(K-StockTree!HF197,0)),EXP(-rr*h)*(pstar*HG197+(1-pstar)*HG198)))</f>
        <v/>
      </c>
      <c r="HG197" s="20" t="str">
        <f>IF(StockTree!HG197="","",IF(T=HG$10,IF(CallFlag=1,MAX(StockTree!HG197-K,0),MAX(K-StockTree!HG197,0)),EXP(-rr*h)*(pstar*HH197+(1-pstar)*HH198)))</f>
        <v/>
      </c>
      <c r="HH197" s="20" t="str">
        <f>IF(StockTree!HH197="","",IF(T=HH$10,IF(CallFlag=1,MAX(StockTree!HH197-K,0),MAX(K-StockTree!HH197,0)),EXP(-rr*h)*(pstar*HI197+(1-pstar)*HI198)))</f>
        <v/>
      </c>
      <c r="HI197" s="20" t="str">
        <f>IF(StockTree!HI197="","",IF(T=HI$10,IF(CallFlag=1,MAX(StockTree!HI197-K,0),MAX(K-StockTree!HI197,0)),EXP(-rr*h)*(pstar*HJ197+(1-pstar)*HJ198)))</f>
        <v/>
      </c>
      <c r="HJ197" s="20" t="str">
        <f>IF(StockTree!HJ197="","",IF(T=HJ$10,IF(CallFlag=1,MAX(StockTree!HJ197-K,0),MAX(K-StockTree!HJ197,0)),EXP(-rr*h)*(pstar*HK197+(1-pstar)*HK198)))</f>
        <v/>
      </c>
      <c r="HK197" s="20" t="str">
        <f>IF(StockTree!HK197="","",IF(T=HK$10,IF(CallFlag=1,MAX(StockTree!HK197-K,0),MAX(K-StockTree!HK197,0)),EXP(-rr*h)*(pstar*HL197+(1-pstar)*HL198)))</f>
        <v/>
      </c>
      <c r="HL197" s="20" t="str">
        <f>IF(StockTree!HL197="","",IF(T=HL$10,IF(CallFlag=1,MAX(StockTree!HL197-K,0),MAX(K-StockTree!HL197,0)),EXP(-rr*h)*(pstar*HM197+(1-pstar)*HM198)))</f>
        <v/>
      </c>
      <c r="HM197" s="20" t="str">
        <f>IF(StockTree!HM197="","",IF(T=HM$10,IF(CallFlag=1,MAX(StockTree!HM197-K,0),MAX(K-StockTree!HM197,0)),EXP(-rr*h)*(pstar*HN197+(1-pstar)*HN198)))</f>
        <v/>
      </c>
      <c r="HN197" s="20" t="str">
        <f>IF(StockTree!HN197="","",IF(T=HN$10,IF(CallFlag=1,MAX(StockTree!HN197-K,0),MAX(K-StockTree!HN197,0)),EXP(-rr*h)*(pstar*HO197+(1-pstar)*HO198)))</f>
        <v/>
      </c>
      <c r="HO197" s="20" t="str">
        <f>IF(StockTree!HO197="","",IF(T=HO$10,IF(CallFlag=1,MAX(StockTree!HO197-K,0),MAX(K-StockTree!HO197,0)),EXP(-rr*h)*(pstar*HP197+(1-pstar)*HP198)))</f>
        <v/>
      </c>
      <c r="HP197" s="20" t="str">
        <f>IF(StockTree!HP197="","",IF(T=HP$10,IF(CallFlag=1,MAX(StockTree!HP197-K,0),MAX(K-StockTree!HP197,0)),EXP(-rr*h)*(pstar*HQ197+(1-pstar)*HQ198)))</f>
        <v/>
      </c>
      <c r="HQ197" s="20" t="str">
        <f>IF(StockTree!HQ197="","",IF(T=HQ$10,IF(CallFlag=1,MAX(StockTree!HQ197-K,0),MAX(K-StockTree!HQ197,0)),EXP(-rr*h)*(pstar*HR197+(1-pstar)*HR198)))</f>
        <v/>
      </c>
      <c r="HR197" s="20" t="str">
        <f>IF(StockTree!HR197="","",IF(T=HR$10,IF(CallFlag=1,MAX(StockTree!HR197-K,0),MAX(K-StockTree!HR197,0)),EXP(-rr*h)*(pstar*HS197+(1-pstar)*HS198)))</f>
        <v/>
      </c>
      <c r="HS197" s="20" t="str">
        <f>IF(StockTree!HS197="","",IF(T=HS$10,IF(CallFlag=1,MAX(StockTree!HS197-K,0),MAX(K-StockTree!HS197,0)),EXP(-rr*h)*(pstar*HT197+(1-pstar)*HT198)))</f>
        <v/>
      </c>
      <c r="HT197" s="20" t="str">
        <f>IF(StockTree!HT197="","",IF(T=HT$10,IF(CallFlag=1,MAX(StockTree!HT197-K,0),MAX(K-StockTree!HT197,0)),EXP(-rr*h)*(pstar*HU197+(1-pstar)*HU198)))</f>
        <v/>
      </c>
      <c r="HU197" s="20" t="str">
        <f>IF(StockTree!HU197="","",IF(T=HU$10,IF(CallFlag=1,MAX(StockTree!HU197-K,0),MAX(K-StockTree!HU197,0)),EXP(-rr*h)*(pstar*HV197+(1-pstar)*HV198)))</f>
        <v/>
      </c>
      <c r="HV197" s="20" t="str">
        <f>IF(StockTree!HV197="","",IF(T=HV$10,IF(CallFlag=1,MAX(StockTree!HV197-K,0),MAX(K-StockTree!HV197,0)),EXP(-rr*h)*(pstar*HW197+(1-pstar)*HW198)))</f>
        <v/>
      </c>
      <c r="HW197" s="20" t="str">
        <f>IF(StockTree!HW197="","",IF(T=HW$10,IF(CallFlag=1,MAX(StockTree!HW197-K,0),MAX(K-StockTree!HW197,0)),EXP(-rr*h)*(pstar*HX197+(1-pstar)*HX198)))</f>
        <v/>
      </c>
      <c r="HX197" s="20" t="str">
        <f>IF(StockTree!HX197="","",IF(T=HX$10,IF(CallFlag=1,MAX(StockTree!HX197-K,0),MAX(K-StockTree!HX197,0)),EXP(-rr*h)*(pstar*HY197+(1-pstar)*HY198)))</f>
        <v/>
      </c>
      <c r="HY197" s="20" t="str">
        <f>IF(StockTree!HY197="","",IF(T=HY$10,IF(CallFlag=1,MAX(StockTree!HY197-K,0),MAX(K-StockTree!HY197,0)),EXP(-rr*h)*(pstar*HZ197+(1-pstar)*HZ198)))</f>
        <v/>
      </c>
      <c r="HZ197" s="20" t="str">
        <f>IF(StockTree!HZ197="","",IF(T=HZ$10,IF(CallFlag=1,MAX(StockTree!HZ197-K,0),MAX(K-StockTree!HZ197,0)),EXP(-rr*h)*(pstar*IA197+(1-pstar)*IA198)))</f>
        <v/>
      </c>
      <c r="IA197" s="20" t="str">
        <f>IF(StockTree!IA197="","",IF(T=IA$10,IF(CallFlag=1,MAX(StockTree!IA197-K,0),MAX(K-StockTree!IA197,0)),EXP(-rr*h)*(pstar*IB197+(1-pstar)*IB198)))</f>
        <v/>
      </c>
      <c r="IB197" s="20" t="str">
        <f>IF(StockTree!IB197="","",IF(T=IB$10,IF(CallFlag=1,MAX(StockTree!IB197-K,0),MAX(K-StockTree!IB197,0)),EXP(-rr*h)*(pstar*IC197+(1-pstar)*IC198)))</f>
        <v/>
      </c>
      <c r="IC197" s="20" t="str">
        <f>IF(StockTree!IC197="","",IF(T=IC$10,IF(CallFlag=1,MAX(StockTree!IC197-K,0),MAX(K-StockTree!IC197,0)),EXP(-rr*h)*(pstar*ID197+(1-pstar)*ID198)))</f>
        <v/>
      </c>
      <c r="ID197" s="20" t="str">
        <f>IF(StockTree!ID197="","",IF(T=ID$10,IF(CallFlag=1,MAX(StockTree!ID197-K,0),MAX(K-StockTree!ID197,0)),EXP(-rr*h)*(pstar*IE197+(1-pstar)*IE198)))</f>
        <v/>
      </c>
      <c r="IE197" s="20" t="str">
        <f>IF(StockTree!IE197="","",IF(T=IE$10,IF(CallFlag=1,MAX(StockTree!IE197-K,0),MAX(K-StockTree!IE197,0)),EXP(-rr*h)*(pstar*IF197+(1-pstar)*IF198)))</f>
        <v/>
      </c>
      <c r="IF197" s="20" t="str">
        <f>IF(StockTree!IF197="","",IF(T=IF$10,IF(CallFlag=1,MAX(StockTree!IF197-K,0),MAX(K-StockTree!IF197,0)),EXP(-rr*h)*(pstar*IG197+(1-pstar)*IG198)))</f>
        <v/>
      </c>
      <c r="IG197" s="20" t="str">
        <f>IF(StockTree!IG197="","",IF(T=IG$10,IF(CallFlag=1,MAX(StockTree!IG197-K,0),MAX(K-StockTree!IG197,0)),EXP(-rr*h)*(pstar*IH197+(1-pstar)*IH198)))</f>
        <v/>
      </c>
      <c r="IH197" s="20" t="str">
        <f>IF(StockTree!IH197="","",IF(T=IH$10,IF(CallFlag=1,MAX(StockTree!IH197-K,0),MAX(K-StockTree!IH197,0)),EXP(-rr*h)*(pstar*II197+(1-pstar)*II198)))</f>
        <v/>
      </c>
      <c r="II197" s="20" t="str">
        <f>IF(StockTree!II197="","",IF(T=II$10,IF(CallFlag=1,MAX(StockTree!II197-K,0),MAX(K-StockTree!II197,0)),EXP(-rr*h)*(pstar*IJ197+(1-pstar)*IJ198)))</f>
        <v/>
      </c>
      <c r="IJ197" s="20" t="str">
        <f>IF(StockTree!IJ197="","",IF(T=IJ$10,IF(CallFlag=1,MAX(StockTree!IJ197-K,0),MAX(K-StockTree!IJ197,0)),EXP(-rr*h)*(pstar*IK197+(1-pstar)*IK198)))</f>
        <v/>
      </c>
      <c r="IK197" s="20" t="str">
        <f>IF(StockTree!IK197="","",IF(T=IK$10,IF(CallFlag=1,MAX(StockTree!IK197-K,0),MAX(K-StockTree!IK197,0)),EXP(-rr*h)*(pstar*IL197+(1-pstar)*IL198)))</f>
        <v/>
      </c>
      <c r="IL197" s="20" t="str">
        <f>IF(StockTree!IL197="","",IF(T=IL$10,IF(CallFlag=1,MAX(StockTree!IL197-K,0),MAX(K-StockTree!IL197,0)),EXP(-rr*h)*(pstar*IM197+(1-pstar)*IM198)))</f>
        <v/>
      </c>
      <c r="IM197" s="20" t="str">
        <f>IF(StockTree!IM197="","",IF(T=IM$10,IF(CallFlag=1,MAX(StockTree!IM197-K,0),MAX(K-StockTree!IM197,0)),EXP(-rr*h)*(pstar*IN197+(1-pstar)*IN198)))</f>
        <v/>
      </c>
      <c r="IN197" s="20" t="str">
        <f>IF(StockTree!IN197="","",IF(T=IN$10,IF(CallFlag=1,MAX(StockTree!IN197-K,0),MAX(K-StockTree!IN197,0)),EXP(-rr*h)*(pstar*IO197+(1-pstar)*IO198)))</f>
        <v/>
      </c>
      <c r="IO197" s="20" t="str">
        <f>IF(StockTree!IO197="","",IF(T=IO$10,IF(CallFlag=1,MAX(StockTree!IO197-K,0),MAX(K-StockTree!IO197,0)),EXP(-rr*h)*(pstar*IP197+(1-pstar)*IP198)))</f>
        <v/>
      </c>
      <c r="IP197" s="20" t="str">
        <f>IF(StockTree!IP197="","",IF(T=IP$10,IF(CallFlag=1,MAX(StockTree!IP197-K,0),MAX(K-StockTree!IP197,0)),EXP(-rr*h)*(pstar*IQ197+(1-pstar)*IQ198)))</f>
        <v/>
      </c>
      <c r="IQ197" s="20" t="str">
        <f>IF(StockTree!IQ197="","",IF(T=IQ$10,IF(CallFlag=1,MAX(StockTree!IQ197-K,0),MAX(K-StockTree!IQ197,0)),EXP(-rr*h)*(pstar*IR197+(1-pstar)*IR198)))</f>
        <v/>
      </c>
      <c r="IR197" s="20" t="str">
        <f>IF(StockTree!IR197="","",IF(T=IR$10,IF(CallFlag=1,MAX(StockTree!IR197-K,0),MAX(K-StockTree!IR197,0)),EXP(-rr*h)*(pstar*IS197+(1-pstar)*IS198)))</f>
        <v/>
      </c>
      <c r="IS197" s="20" t="str">
        <f>IF(StockTree!IS197="","",IF(T=IS$10,IF(CallFlag=1,MAX(StockTree!IS197-K,0),MAX(K-StockTree!IS197,0)),EXP(-rr*h)*(pstar*IT197+(1-pstar)*IT198)))</f>
        <v/>
      </c>
      <c r="IT197" s="20" t="str">
        <f>IF(StockTree!IT197="","",IF(T=IT$10,IF(CallFlag=1,MAX(StockTree!IT197-K,0),MAX(K-StockTree!IT197,0)),EXP(-rr*h)*(pstar*IU197+(1-pstar)*IU198)))</f>
        <v/>
      </c>
      <c r="IU197" s="20" t="str">
        <f>IF(StockTree!IU197="","",IF(T=IU$10,IF(CallFlag=1,MAX(StockTree!IU197-K,0),MAX(K-StockTree!IU197,0)),EXP(-rr*h)*(pstar*IV197+(1-pstar)*IV198)))</f>
        <v/>
      </c>
      <c r="IV197" s="20" t="str">
        <f>IF(StockTree!IV197="","",IF(T=IV$10,IF(CallFlag=1,MAX(StockTree!IV197-K,0),MAX(K-StockTree!IV197,0)),EXP(-rr*h)*(pstar*#REF!+(1-pstar)*#REF!)))</f>
        <v/>
      </c>
    </row>
    <row r="198" spans="1:256" s="20" customFormat="1" x14ac:dyDescent="0.2">
      <c r="A198" s="19">
        <f t="shared" si="10"/>
        <v>186</v>
      </c>
      <c r="B198" s="20" t="str">
        <f>IF(StockTree!B198="","",IF(T=B$10,IF(CallFlag=1,MAX(StockTree!B198-K,0),MAX(K-StockTree!B198,0)),EXP(-rr*h)*(pstar*C198+(1-pstar)*C199)))</f>
        <v/>
      </c>
      <c r="C198" s="20" t="str">
        <f>IF(StockTree!C198="","",IF(T=C$10,IF(CallFlag=1,MAX(StockTree!C198-K,0),MAX(K-StockTree!C198,0)),EXP(-rr*h)*(pstar*D198+(1-pstar)*D199)))</f>
        <v/>
      </c>
      <c r="D198" s="20" t="str">
        <f>IF(StockTree!D198="","",IF(T=D$10,IF(CallFlag=1,MAX(StockTree!D198-K,0),MAX(K-StockTree!D198,0)),EXP(-rr*h)*(pstar*E198+(1-pstar)*E199)))</f>
        <v/>
      </c>
      <c r="E198" s="20" t="str">
        <f>IF(StockTree!E198="","",IF(T=E$10,IF(CallFlag=1,MAX(StockTree!E198-K,0),MAX(K-StockTree!E198,0)),EXP(-rr*h)*(pstar*F198+(1-pstar)*F199)))</f>
        <v/>
      </c>
      <c r="F198" s="20" t="str">
        <f>IF(StockTree!F198="","",IF(T=F$10,IF(CallFlag=1,MAX(StockTree!F198-K,0),MAX(K-StockTree!F198,0)),EXP(-rr*h)*(pstar*G198+(1-pstar)*G199)))</f>
        <v/>
      </c>
      <c r="G198" s="20" t="str">
        <f>IF(StockTree!G198="","",IF(T=G$10,IF(CallFlag=1,MAX(StockTree!G198-K,0),MAX(K-StockTree!G198,0)),EXP(-rr*h)*(pstar*H198+(1-pstar)*H199)))</f>
        <v/>
      </c>
      <c r="H198" s="20" t="str">
        <f>IF(StockTree!H198="","",IF(T=H$10,IF(CallFlag=1,MAX(StockTree!H198-K,0),MAX(K-StockTree!H198,0)),EXP(-rr*h)*(pstar*I198+(1-pstar)*I199)))</f>
        <v/>
      </c>
      <c r="I198" s="20" t="str">
        <f>IF(StockTree!I198="","",IF(T=I$10,IF(CallFlag=1,MAX(StockTree!I198-K,0),MAX(K-StockTree!I198,0)),EXP(-rr*h)*(pstar*J198+(1-pstar)*J199)))</f>
        <v/>
      </c>
      <c r="J198" s="20" t="str">
        <f>IF(StockTree!J198="","",IF(T=J$10,IF(CallFlag=1,MAX(StockTree!J198-K,0),MAX(K-StockTree!J198,0)),EXP(-rr*h)*(pstar*K198+(1-pstar)*K199)))</f>
        <v/>
      </c>
      <c r="K198" s="20" t="str">
        <f>IF(StockTree!K198="","",IF(T=K$10,IF(CallFlag=1,MAX(StockTree!K198-K,0),MAX(K-StockTree!K198,0)),EXP(-rr*h)*(pstar*L198+(1-pstar)*L199)))</f>
        <v/>
      </c>
      <c r="L198" s="20" t="str">
        <f>IF(StockTree!L198="","",IF(T=L$10,IF(CallFlag=1,MAX(StockTree!L198-K,0),MAX(K-StockTree!L198,0)),EXP(-rr*h)*(pstar*M198+(1-pstar)*M199)))</f>
        <v/>
      </c>
      <c r="M198" s="20" t="str">
        <f>IF(StockTree!M198="","",IF(T=M$10,IF(CallFlag=1,MAX(StockTree!M198-K,0),MAX(K-StockTree!M198,0)),EXP(-rr*h)*(pstar*N198+(1-pstar)*N199)))</f>
        <v/>
      </c>
      <c r="N198" s="20" t="str">
        <f>IF(StockTree!N198="","",IF(T=N$10,IF(CallFlag=1,MAX(StockTree!N198-K,0),MAX(K-StockTree!N198,0)),EXP(-rr*h)*(pstar*O198+(1-pstar)*O199)))</f>
        <v/>
      </c>
      <c r="O198" s="20" t="str">
        <f>IF(StockTree!O198="","",IF(T=O$10,IF(CallFlag=1,MAX(StockTree!O198-K,0),MAX(K-StockTree!O198,0)),EXP(-rr*h)*(pstar*P198+(1-pstar)*P199)))</f>
        <v/>
      </c>
      <c r="P198" s="20" t="str">
        <f>IF(StockTree!P198="","",IF(T=P$10,IF(CallFlag=1,MAX(StockTree!P198-K,0),MAX(K-StockTree!P198,0)),EXP(-rr*h)*(pstar*Q198+(1-pstar)*Q199)))</f>
        <v/>
      </c>
      <c r="Q198" s="20" t="str">
        <f>IF(StockTree!Q198="","",IF(T=Q$10,IF(CallFlag=1,MAX(StockTree!Q198-K,0),MAX(K-StockTree!Q198,0)),EXP(-rr*h)*(pstar*R198+(1-pstar)*R199)))</f>
        <v/>
      </c>
      <c r="R198" s="20" t="str">
        <f>IF(StockTree!R198="","",IF(T=R$10,IF(CallFlag=1,MAX(StockTree!R198-K,0),MAX(K-StockTree!R198,0)),EXP(-rr*h)*(pstar*S198+(1-pstar)*S199)))</f>
        <v/>
      </c>
      <c r="S198" s="20" t="str">
        <f>IF(StockTree!S198="","",IF(T=S$10,IF(CallFlag=1,MAX(StockTree!S198-K,0),MAX(K-StockTree!S198,0)),EXP(-rr*h)*(pstar*T198+(1-pstar)*T199)))</f>
        <v/>
      </c>
      <c r="T198" s="20" t="str">
        <f>IF(StockTree!T198="","",IF(T=T$10,IF(CallFlag=1,MAX(StockTree!T198-K,0),MAX(K-StockTree!T198,0)),EXP(-rr*h)*(pstar*U198+(1-pstar)*U199)))</f>
        <v/>
      </c>
      <c r="U198" s="20" t="str">
        <f>IF(StockTree!U198="","",IF(T=U$10,IF(CallFlag=1,MAX(StockTree!U198-K,0),MAX(K-StockTree!U198,0)),EXP(-rr*h)*(pstar*V198+(1-pstar)*V199)))</f>
        <v/>
      </c>
      <c r="V198" s="20" t="str">
        <f>IF(StockTree!V198="","",IF(T=V$10,IF(CallFlag=1,MAX(StockTree!V198-K,0),MAX(K-StockTree!V198,0)),EXP(-rr*h)*(pstar*W198+(1-pstar)*W199)))</f>
        <v/>
      </c>
      <c r="W198" s="20" t="str">
        <f>IF(StockTree!W198="","",IF(T=W$10,IF(CallFlag=1,MAX(StockTree!W198-K,0),MAX(K-StockTree!W198,0)),EXP(-rr*h)*(pstar*X198+(1-pstar)*X199)))</f>
        <v/>
      </c>
      <c r="X198" s="20" t="str">
        <f>IF(StockTree!X198="","",IF(T=X$10,IF(CallFlag=1,MAX(StockTree!X198-K,0),MAX(K-StockTree!X198,0)),EXP(-rr*h)*(pstar*Y198+(1-pstar)*Y199)))</f>
        <v/>
      </c>
      <c r="Y198" s="20" t="str">
        <f>IF(StockTree!Y198="","",IF(T=Y$10,IF(CallFlag=1,MAX(StockTree!Y198-K,0),MAX(K-StockTree!Y198,0)),EXP(-rr*h)*(pstar*Z198+(1-pstar)*Z199)))</f>
        <v/>
      </c>
      <c r="Z198" s="20" t="str">
        <f>IF(StockTree!Z198="","",IF(T=Z$10,IF(CallFlag=1,MAX(StockTree!Z198-K,0),MAX(K-StockTree!Z198,0)),EXP(-rr*h)*(pstar*AA198+(1-pstar)*AA199)))</f>
        <v/>
      </c>
      <c r="AA198" s="20" t="str">
        <f>IF(StockTree!AA198="","",IF(T=AA$10,IF(CallFlag=1,MAX(StockTree!AA198-K,0),MAX(K-StockTree!AA198,0)),EXP(-rr*h)*(pstar*AB198+(1-pstar)*AB199)))</f>
        <v/>
      </c>
      <c r="AB198" s="20" t="str">
        <f>IF(StockTree!AB198="","",IF(T=AB$10,IF(CallFlag=1,MAX(StockTree!AB198-K,0),MAX(K-StockTree!AB198,0)),EXP(-rr*h)*(pstar*AC198+(1-pstar)*AC199)))</f>
        <v/>
      </c>
      <c r="AC198" s="20" t="str">
        <f>IF(StockTree!AC198="","",IF(T=AC$10,IF(CallFlag=1,MAX(StockTree!AC198-K,0),MAX(K-StockTree!AC198,0)),EXP(-rr*h)*(pstar*AD198+(1-pstar)*AD199)))</f>
        <v/>
      </c>
      <c r="AD198" s="20" t="str">
        <f>IF(StockTree!AD198="","",IF(T=AD$10,IF(CallFlag=1,MAX(StockTree!AD198-K,0),MAX(K-StockTree!AD198,0)),EXP(-rr*h)*(pstar*AE198+(1-pstar)*AE199)))</f>
        <v/>
      </c>
      <c r="AE198" s="20" t="str">
        <f>IF(StockTree!AE198="","",IF(T=AE$10,IF(CallFlag=1,MAX(StockTree!AE198-K,0),MAX(K-StockTree!AE198,0)),EXP(-rr*h)*(pstar*AF198+(1-pstar)*AF199)))</f>
        <v/>
      </c>
      <c r="AF198" s="20" t="str">
        <f>IF(StockTree!AF198="","",IF(T=AF$10,IF(CallFlag=1,MAX(StockTree!AF198-K,0),MAX(K-StockTree!AF198,0)),EXP(-rr*h)*(pstar*AG198+(1-pstar)*AG199)))</f>
        <v/>
      </c>
      <c r="AG198" s="20" t="str">
        <f>IF(StockTree!AG198="","",IF(T=AG$10,IF(CallFlag=1,MAX(StockTree!AG198-K,0),MAX(K-StockTree!AG198,0)),EXP(-rr*h)*(pstar*AH198+(1-pstar)*AH199)))</f>
        <v/>
      </c>
      <c r="AH198" s="20" t="str">
        <f>IF(StockTree!AH198="","",IF(T=AH$10,IF(CallFlag=1,MAX(StockTree!AH198-K,0),MAX(K-StockTree!AH198,0)),EXP(-rr*h)*(pstar*AI198+(1-pstar)*AI199)))</f>
        <v/>
      </c>
      <c r="AI198" s="20" t="str">
        <f>IF(StockTree!AI198="","",IF(T=AI$10,IF(CallFlag=1,MAX(StockTree!AI198-K,0),MAX(K-StockTree!AI198,0)),EXP(-rr*h)*(pstar*AJ198+(1-pstar)*AJ199)))</f>
        <v/>
      </c>
      <c r="AJ198" s="20" t="str">
        <f>IF(StockTree!AJ198="","",IF(T=AJ$10,IF(CallFlag=1,MAX(StockTree!AJ198-K,0),MAX(K-StockTree!AJ198,0)),EXP(-rr*h)*(pstar*AK198+(1-pstar)*AK199)))</f>
        <v/>
      </c>
      <c r="AK198" s="20" t="str">
        <f>IF(StockTree!AK198="","",IF(T=AK$10,IF(CallFlag=1,MAX(StockTree!AK198-K,0),MAX(K-StockTree!AK198,0)),EXP(-rr*h)*(pstar*AL198+(1-pstar)*AL199)))</f>
        <v/>
      </c>
      <c r="AL198" s="20" t="str">
        <f>IF(StockTree!AL198="","",IF(T=AL$10,IF(CallFlag=1,MAX(StockTree!AL198-K,0),MAX(K-StockTree!AL198,0)),EXP(-rr*h)*(pstar*AM198+(1-pstar)*AM199)))</f>
        <v/>
      </c>
      <c r="AM198" s="20" t="str">
        <f>IF(StockTree!AM198="","",IF(T=AM$10,IF(CallFlag=1,MAX(StockTree!AM198-K,0),MAX(K-StockTree!AM198,0)),EXP(-rr*h)*(pstar*AN198+(1-pstar)*AN199)))</f>
        <v/>
      </c>
      <c r="AN198" s="20" t="str">
        <f>IF(StockTree!AN198="","",IF(T=AN$10,IF(CallFlag=1,MAX(StockTree!AN198-K,0),MAX(K-StockTree!AN198,0)),EXP(-rr*h)*(pstar*AO198+(1-pstar)*AO199)))</f>
        <v/>
      </c>
      <c r="AO198" s="20" t="str">
        <f>IF(StockTree!AO198="","",IF(T=AO$10,IF(CallFlag=1,MAX(StockTree!AO198-K,0),MAX(K-StockTree!AO198,0)),EXP(-rr*h)*(pstar*AP198+(1-pstar)*AP199)))</f>
        <v/>
      </c>
      <c r="AP198" s="20" t="str">
        <f>IF(StockTree!AP198="","",IF(T=AP$10,IF(CallFlag=1,MAX(StockTree!AP198-K,0),MAX(K-StockTree!AP198,0)),EXP(-rr*h)*(pstar*AQ198+(1-pstar)*AQ199)))</f>
        <v/>
      </c>
      <c r="AQ198" s="20" t="str">
        <f>IF(StockTree!AQ198="","",IF(T=AQ$10,IF(CallFlag=1,MAX(StockTree!AQ198-K,0),MAX(K-StockTree!AQ198,0)),EXP(-rr*h)*(pstar*AR198+(1-pstar)*AR199)))</f>
        <v/>
      </c>
      <c r="AR198" s="20" t="str">
        <f>IF(StockTree!AR198="","",IF(T=AR$10,IF(CallFlag=1,MAX(StockTree!AR198-K,0),MAX(K-StockTree!AR198,0)),EXP(-rr*h)*(pstar*AS198+(1-pstar)*AS199)))</f>
        <v/>
      </c>
      <c r="AS198" s="20" t="str">
        <f>IF(StockTree!AS198="","",IF(T=AS$10,IF(CallFlag=1,MAX(StockTree!AS198-K,0),MAX(K-StockTree!AS198,0)),EXP(-rr*h)*(pstar*AT198+(1-pstar)*AT199)))</f>
        <v/>
      </c>
      <c r="AT198" s="20" t="str">
        <f>IF(StockTree!AT198="","",IF(T=AT$10,IF(CallFlag=1,MAX(StockTree!AT198-K,0),MAX(K-StockTree!AT198,0)),EXP(-rr*h)*(pstar*AU198+(1-pstar)*AU199)))</f>
        <v/>
      </c>
      <c r="AU198" s="20" t="str">
        <f>IF(StockTree!AU198="","",IF(T=AU$10,IF(CallFlag=1,MAX(StockTree!AU198-K,0),MAX(K-StockTree!AU198,0)),EXP(-rr*h)*(pstar*AV198+(1-pstar)*AV199)))</f>
        <v/>
      </c>
      <c r="AV198" s="20" t="str">
        <f>IF(StockTree!AV198="","",IF(T=AV$10,IF(CallFlag=1,MAX(StockTree!AV198-K,0),MAX(K-StockTree!AV198,0)),EXP(-rr*h)*(pstar*AW198+(1-pstar)*AW199)))</f>
        <v/>
      </c>
      <c r="AW198" s="20" t="str">
        <f>IF(StockTree!AW198="","",IF(T=AW$10,IF(CallFlag=1,MAX(StockTree!AW198-K,0),MAX(K-StockTree!AW198,0)),EXP(-rr*h)*(pstar*AX198+(1-pstar)*AX199)))</f>
        <v/>
      </c>
      <c r="AX198" s="20" t="str">
        <f>IF(StockTree!AX198="","",IF(T=AX$10,IF(CallFlag=1,MAX(StockTree!AX198-K,0),MAX(K-StockTree!AX198,0)),EXP(-rr*h)*(pstar*AY198+(1-pstar)*AY199)))</f>
        <v/>
      </c>
      <c r="AY198" s="20" t="str">
        <f>IF(StockTree!AY198="","",IF(T=AY$10,IF(CallFlag=1,MAX(StockTree!AY198-K,0),MAX(K-StockTree!AY198,0)),EXP(-rr*h)*(pstar*AZ198+(1-pstar)*AZ199)))</f>
        <v/>
      </c>
      <c r="AZ198" s="20" t="str">
        <f>IF(StockTree!AZ198="","",IF(T=AZ$10,IF(CallFlag=1,MAX(StockTree!AZ198-K,0),MAX(K-StockTree!AZ198,0)),EXP(-rr*h)*(pstar*BA198+(1-pstar)*BA199)))</f>
        <v/>
      </c>
      <c r="BA198" s="20" t="str">
        <f>IF(StockTree!BA198="","",IF(T=BA$10,IF(CallFlag=1,MAX(StockTree!BA198-K,0),MAX(K-StockTree!BA198,0)),EXP(-rr*h)*(pstar*BB198+(1-pstar)*BB199)))</f>
        <v/>
      </c>
      <c r="BB198" s="20" t="str">
        <f>IF(StockTree!BB198="","",IF(T=BB$10,IF(CallFlag=1,MAX(StockTree!BB198-K,0),MAX(K-StockTree!BB198,0)),EXP(-rr*h)*(pstar*BC198+(1-pstar)*BC199)))</f>
        <v/>
      </c>
      <c r="BC198" s="20" t="str">
        <f>IF(StockTree!BC198="","",IF(T=BC$10,IF(CallFlag=1,MAX(StockTree!BC198-K,0),MAX(K-StockTree!BC198,0)),EXP(-rr*h)*(pstar*BD198+(1-pstar)*BD199)))</f>
        <v/>
      </c>
      <c r="BD198" s="20" t="str">
        <f>IF(StockTree!BD198="","",IF(T=BD$10,IF(CallFlag=1,MAX(StockTree!BD198-K,0),MAX(K-StockTree!BD198,0)),EXP(-rr*h)*(pstar*BE198+(1-pstar)*BE199)))</f>
        <v/>
      </c>
      <c r="BE198" s="20" t="str">
        <f>IF(StockTree!BE198="","",IF(T=BE$10,IF(CallFlag=1,MAX(StockTree!BE198-K,0),MAX(K-StockTree!BE198,0)),EXP(-rr*h)*(pstar*BF198+(1-pstar)*BF199)))</f>
        <v/>
      </c>
      <c r="BF198" s="20" t="str">
        <f>IF(StockTree!BF198="","",IF(T=BF$10,IF(CallFlag=1,MAX(StockTree!BF198-K,0),MAX(K-StockTree!BF198,0)),EXP(-rr*h)*(pstar*BG198+(1-pstar)*BG199)))</f>
        <v/>
      </c>
      <c r="BG198" s="20" t="str">
        <f>IF(StockTree!BG198="","",IF(T=BG$10,IF(CallFlag=1,MAX(StockTree!BG198-K,0),MAX(K-StockTree!BG198,0)),EXP(-rr*h)*(pstar*BH198+(1-pstar)*BH199)))</f>
        <v/>
      </c>
      <c r="BH198" s="20" t="str">
        <f>IF(StockTree!BH198="","",IF(T=BH$10,IF(CallFlag=1,MAX(StockTree!BH198-K,0),MAX(K-StockTree!BH198,0)),EXP(-rr*h)*(pstar*BI198+(1-pstar)*BI199)))</f>
        <v/>
      </c>
      <c r="BI198" s="20" t="str">
        <f>IF(StockTree!BI198="","",IF(T=BI$10,IF(CallFlag=1,MAX(StockTree!BI198-K,0),MAX(K-StockTree!BI198,0)),EXP(-rr*h)*(pstar*BJ198+(1-pstar)*BJ199)))</f>
        <v/>
      </c>
      <c r="BJ198" s="20" t="str">
        <f>IF(StockTree!BJ198="","",IF(T=BJ$10,IF(CallFlag=1,MAX(StockTree!BJ198-K,0),MAX(K-StockTree!BJ198,0)),EXP(-rr*h)*(pstar*BK198+(1-pstar)*BK199)))</f>
        <v/>
      </c>
      <c r="BK198" s="20" t="str">
        <f>IF(StockTree!BK198="","",IF(T=BK$10,IF(CallFlag=1,MAX(StockTree!BK198-K,0),MAX(K-StockTree!BK198,0)),EXP(-rr*h)*(pstar*BL198+(1-pstar)*BL199)))</f>
        <v/>
      </c>
      <c r="BL198" s="20" t="str">
        <f>IF(StockTree!BL198="","",IF(T=BL$10,IF(CallFlag=1,MAX(StockTree!BL198-K,0),MAX(K-StockTree!BL198,0)),EXP(-rr*h)*(pstar*BM198+(1-pstar)*BM199)))</f>
        <v/>
      </c>
      <c r="BM198" s="20" t="str">
        <f>IF(StockTree!BM198="","",IF(T=BM$10,IF(CallFlag=1,MAX(StockTree!BM198-K,0),MAX(K-StockTree!BM198,0)),EXP(-rr*h)*(pstar*BN198+(1-pstar)*BN199)))</f>
        <v/>
      </c>
      <c r="BN198" s="20" t="str">
        <f>IF(StockTree!BN198="","",IF(T=BN$10,IF(CallFlag=1,MAX(StockTree!BN198-K,0),MAX(K-StockTree!BN198,0)),EXP(-rr*h)*(pstar*BO198+(1-pstar)*BO199)))</f>
        <v/>
      </c>
      <c r="BO198" s="20" t="str">
        <f>IF(StockTree!BO198="","",IF(T=BO$10,IF(CallFlag=1,MAX(StockTree!BO198-K,0),MAX(K-StockTree!BO198,0)),EXP(-rr*h)*(pstar*BP198+(1-pstar)*BP199)))</f>
        <v/>
      </c>
      <c r="BP198" s="20" t="str">
        <f>IF(StockTree!BP198="","",IF(T=BP$10,IF(CallFlag=1,MAX(StockTree!BP198-K,0),MAX(K-StockTree!BP198,0)),EXP(-rr*h)*(pstar*BQ198+(1-pstar)*BQ199)))</f>
        <v/>
      </c>
      <c r="BQ198" s="20" t="str">
        <f>IF(StockTree!BQ198="","",IF(T=BQ$10,IF(CallFlag=1,MAX(StockTree!BQ198-K,0),MAX(K-StockTree!BQ198,0)),EXP(-rr*h)*(pstar*BR198+(1-pstar)*BR199)))</f>
        <v/>
      </c>
      <c r="BR198" s="20" t="str">
        <f>IF(StockTree!BR198="","",IF(T=BR$10,IF(CallFlag=1,MAX(StockTree!BR198-K,0),MAX(K-StockTree!BR198,0)),EXP(-rr*h)*(pstar*BS198+(1-pstar)*BS199)))</f>
        <v/>
      </c>
      <c r="BS198" s="20" t="str">
        <f>IF(StockTree!BS198="","",IF(T=BS$10,IF(CallFlag=1,MAX(StockTree!BS198-K,0),MAX(K-StockTree!BS198,0)),EXP(-rr*h)*(pstar*BT198+(1-pstar)*BT199)))</f>
        <v/>
      </c>
      <c r="BT198" s="20" t="str">
        <f>IF(StockTree!BT198="","",IF(T=BT$10,IF(CallFlag=1,MAX(StockTree!BT198-K,0),MAX(K-StockTree!BT198,0)),EXP(-rr*h)*(pstar*BU198+(1-pstar)*BU199)))</f>
        <v/>
      </c>
      <c r="BU198" s="20" t="str">
        <f>IF(StockTree!BU198="","",IF(T=BU$10,IF(CallFlag=1,MAX(StockTree!BU198-K,0),MAX(K-StockTree!BU198,0)),EXP(-rr*h)*(pstar*BV198+(1-pstar)*BV199)))</f>
        <v/>
      </c>
      <c r="BV198" s="20" t="str">
        <f>IF(StockTree!BV198="","",IF(T=BV$10,IF(CallFlag=1,MAX(StockTree!BV198-K,0),MAX(K-StockTree!BV198,0)),EXP(-rr*h)*(pstar*BW198+(1-pstar)*BW199)))</f>
        <v/>
      </c>
      <c r="BW198" s="20" t="str">
        <f>IF(StockTree!BW198="","",IF(T=BW$10,IF(CallFlag=1,MAX(StockTree!BW198-K,0),MAX(K-StockTree!BW198,0)),EXP(-rr*h)*(pstar*BX198+(1-pstar)*BX199)))</f>
        <v/>
      </c>
      <c r="BX198" s="20" t="str">
        <f>IF(StockTree!BX198="","",IF(T=BX$10,IF(CallFlag=1,MAX(StockTree!BX198-K,0),MAX(K-StockTree!BX198,0)),EXP(-rr*h)*(pstar*BY198+(1-pstar)*BY199)))</f>
        <v/>
      </c>
      <c r="BY198" s="20" t="str">
        <f>IF(StockTree!BY198="","",IF(T=BY$10,IF(CallFlag=1,MAX(StockTree!BY198-K,0),MAX(K-StockTree!BY198,0)),EXP(-rr*h)*(pstar*BZ198+(1-pstar)*BZ199)))</f>
        <v/>
      </c>
      <c r="BZ198" s="20" t="str">
        <f>IF(StockTree!BZ198="","",IF(T=BZ$10,IF(CallFlag=1,MAX(StockTree!BZ198-K,0),MAX(K-StockTree!BZ198,0)),EXP(-rr*h)*(pstar*CA198+(1-pstar)*CA199)))</f>
        <v/>
      </c>
      <c r="CA198" s="20" t="str">
        <f>IF(StockTree!CA198="","",IF(T=CA$10,IF(CallFlag=1,MAX(StockTree!CA198-K,0),MAX(K-StockTree!CA198,0)),EXP(-rr*h)*(pstar*CB198+(1-pstar)*CB199)))</f>
        <v/>
      </c>
      <c r="CB198" s="20" t="str">
        <f>IF(StockTree!CB198="","",IF(T=CB$10,IF(CallFlag=1,MAX(StockTree!CB198-K,0),MAX(K-StockTree!CB198,0)),EXP(-rr*h)*(pstar*CC198+(1-pstar)*CC199)))</f>
        <v/>
      </c>
      <c r="CC198" s="20" t="str">
        <f>IF(StockTree!CC198="","",IF(T=CC$10,IF(CallFlag=1,MAX(StockTree!CC198-K,0),MAX(K-StockTree!CC198,0)),EXP(-rr*h)*(pstar*CD198+(1-pstar)*CD199)))</f>
        <v/>
      </c>
      <c r="CD198" s="20" t="str">
        <f>IF(StockTree!CD198="","",IF(T=CD$10,IF(CallFlag=1,MAX(StockTree!CD198-K,0),MAX(K-StockTree!CD198,0)),EXP(-rr*h)*(pstar*CE198+(1-pstar)*CE199)))</f>
        <v/>
      </c>
      <c r="CE198" s="20" t="str">
        <f>IF(StockTree!CE198="","",IF(T=CE$10,IF(CallFlag=1,MAX(StockTree!CE198-K,0),MAX(K-StockTree!CE198,0)),EXP(-rr*h)*(pstar*CF198+(1-pstar)*CF199)))</f>
        <v/>
      </c>
      <c r="CF198" s="20" t="str">
        <f>IF(StockTree!CF198="","",IF(T=CF$10,IF(CallFlag=1,MAX(StockTree!CF198-K,0),MAX(K-StockTree!CF198,0)),EXP(-rr*h)*(pstar*CG198+(1-pstar)*CG199)))</f>
        <v/>
      </c>
      <c r="CG198" s="20" t="str">
        <f>IF(StockTree!CG198="","",IF(T=CG$10,IF(CallFlag=1,MAX(StockTree!CG198-K,0),MAX(K-StockTree!CG198,0)),EXP(-rr*h)*(pstar*CH198+(1-pstar)*CH199)))</f>
        <v/>
      </c>
      <c r="CH198" s="20" t="str">
        <f>IF(StockTree!CH198="","",IF(T=CH$10,IF(CallFlag=1,MAX(StockTree!CH198-K,0),MAX(K-StockTree!CH198,0)),EXP(-rr*h)*(pstar*CI198+(1-pstar)*CI199)))</f>
        <v/>
      </c>
      <c r="CI198" s="20" t="str">
        <f>IF(StockTree!CI198="","",IF(T=CI$10,IF(CallFlag=1,MAX(StockTree!CI198-K,0),MAX(K-StockTree!CI198,0)),EXP(-rr*h)*(pstar*CJ198+(1-pstar)*CJ199)))</f>
        <v/>
      </c>
      <c r="CJ198" s="20" t="str">
        <f>IF(StockTree!CJ198="","",IF(T=CJ$10,IF(CallFlag=1,MAX(StockTree!CJ198-K,0),MAX(K-StockTree!CJ198,0)),EXP(-rr*h)*(pstar*CK198+(1-pstar)*CK199)))</f>
        <v/>
      </c>
      <c r="CK198" s="20" t="str">
        <f>IF(StockTree!CK198="","",IF(T=CK$10,IF(CallFlag=1,MAX(StockTree!CK198-K,0),MAX(K-StockTree!CK198,0)),EXP(-rr*h)*(pstar*CL198+(1-pstar)*CL199)))</f>
        <v/>
      </c>
      <c r="CL198" s="20" t="str">
        <f>IF(StockTree!CL198="","",IF(T=CL$10,IF(CallFlag=1,MAX(StockTree!CL198-K,0),MAX(K-StockTree!CL198,0)),EXP(-rr*h)*(pstar*CM198+(1-pstar)*CM199)))</f>
        <v/>
      </c>
      <c r="CM198" s="20" t="str">
        <f>IF(StockTree!CM198="","",IF(T=CM$10,IF(CallFlag=1,MAX(StockTree!CM198-K,0),MAX(K-StockTree!CM198,0)),EXP(-rr*h)*(pstar*CN198+(1-pstar)*CN199)))</f>
        <v/>
      </c>
      <c r="CN198" s="20" t="str">
        <f>IF(StockTree!CN198="","",IF(T=CN$10,IF(CallFlag=1,MAX(StockTree!CN198-K,0),MAX(K-StockTree!CN198,0)),EXP(-rr*h)*(pstar*CO198+(1-pstar)*CO199)))</f>
        <v/>
      </c>
      <c r="CO198" s="20" t="str">
        <f>IF(StockTree!CO198="","",IF(T=CO$10,IF(CallFlag=1,MAX(StockTree!CO198-K,0),MAX(K-StockTree!CO198,0)),EXP(-rr*h)*(pstar*CP198+(1-pstar)*CP199)))</f>
        <v/>
      </c>
      <c r="CP198" s="20" t="str">
        <f>IF(StockTree!CP198="","",IF(T=CP$10,IF(CallFlag=1,MAX(StockTree!CP198-K,0),MAX(K-StockTree!CP198,0)),EXP(-rr*h)*(pstar*CQ198+(1-pstar)*CQ199)))</f>
        <v/>
      </c>
      <c r="CQ198" s="20" t="str">
        <f>IF(StockTree!CQ198="","",IF(T=CQ$10,IF(CallFlag=1,MAX(StockTree!CQ198-K,0),MAX(K-StockTree!CQ198,0)),EXP(-rr*h)*(pstar*CR198+(1-pstar)*CR199)))</f>
        <v/>
      </c>
      <c r="CR198" s="20" t="str">
        <f>IF(StockTree!CR198="","",IF(T=CR$10,IF(CallFlag=1,MAX(StockTree!CR198-K,0),MAX(K-StockTree!CR198,0)),EXP(-rr*h)*(pstar*CS198+(1-pstar)*CS199)))</f>
        <v/>
      </c>
      <c r="CS198" s="20" t="str">
        <f>IF(StockTree!CS198="","",IF(T=CS$10,IF(CallFlag=1,MAX(StockTree!CS198-K,0),MAX(K-StockTree!CS198,0)),EXP(-rr*h)*(pstar*CT198+(1-pstar)*CT199)))</f>
        <v/>
      </c>
      <c r="CT198" s="20" t="str">
        <f>IF(StockTree!CT198="","",IF(T=CT$10,IF(CallFlag=1,MAX(StockTree!CT198-K,0),MAX(K-StockTree!CT198,0)),EXP(-rr*h)*(pstar*CU198+(1-pstar)*CU199)))</f>
        <v/>
      </c>
      <c r="CU198" s="20" t="str">
        <f>IF(StockTree!CU198="","",IF(T=CU$10,IF(CallFlag=1,MAX(StockTree!CU198-K,0),MAX(K-StockTree!CU198,0)),EXP(-rr*h)*(pstar*CV198+(1-pstar)*CV199)))</f>
        <v/>
      </c>
      <c r="CV198" s="20" t="str">
        <f>IF(StockTree!CV198="","",IF(T=CV$10,IF(CallFlag=1,MAX(StockTree!CV198-K,0),MAX(K-StockTree!CV198,0)),EXP(-rr*h)*(pstar*CW198+(1-pstar)*CW199)))</f>
        <v/>
      </c>
      <c r="CW198" s="20" t="str">
        <f>IF(StockTree!CW198="","",IF(T=CW$10,IF(CallFlag=1,MAX(StockTree!CW198-K,0),MAX(K-StockTree!CW198,0)),EXP(-rr*h)*(pstar*CX198+(1-pstar)*CX199)))</f>
        <v/>
      </c>
      <c r="CX198" s="20" t="str">
        <f>IF(StockTree!CX198="","",IF(T=CX$10,IF(CallFlag=1,MAX(StockTree!CX198-K,0),MAX(K-StockTree!CX198,0)),EXP(-rr*h)*(pstar*CY198+(1-pstar)*CY199)))</f>
        <v/>
      </c>
      <c r="CY198" s="20" t="str">
        <f>IF(StockTree!CY198="","",IF(T=CY$10,IF(CallFlag=1,MAX(StockTree!CY198-K,0),MAX(K-StockTree!CY198,0)),EXP(-rr*h)*(pstar*CZ198+(1-pstar)*CZ199)))</f>
        <v/>
      </c>
      <c r="CZ198" s="20" t="str">
        <f>IF(StockTree!CZ198="","",IF(T=CZ$10,IF(CallFlag=1,MAX(StockTree!CZ198-K,0),MAX(K-StockTree!CZ198,0)),EXP(-rr*h)*(pstar*DA198+(1-pstar)*DA199)))</f>
        <v/>
      </c>
      <c r="DA198" s="20" t="str">
        <f>IF(StockTree!DA198="","",IF(T=DA$10,IF(CallFlag=1,MAX(StockTree!DA198-K,0),MAX(K-StockTree!DA198,0)),EXP(-rr*h)*(pstar*DB198+(1-pstar)*DB199)))</f>
        <v/>
      </c>
      <c r="DB198" s="20" t="str">
        <f>IF(StockTree!DB198="","",IF(T=DB$10,IF(CallFlag=1,MAX(StockTree!DB198-K,0),MAX(K-StockTree!DB198,0)),EXP(-rr*h)*(pstar*DC198+(1-pstar)*DC199)))</f>
        <v/>
      </c>
      <c r="DC198" s="20" t="str">
        <f>IF(StockTree!DC198="","",IF(T=DC$10,IF(CallFlag=1,MAX(StockTree!DC198-K,0),MAX(K-StockTree!DC198,0)),EXP(-rr*h)*(pstar*DD198+(1-pstar)*DD199)))</f>
        <v/>
      </c>
      <c r="DD198" s="20" t="str">
        <f>IF(StockTree!DD198="","",IF(T=DD$10,IF(CallFlag=1,MAX(StockTree!DD198-K,0),MAX(K-StockTree!DD198,0)),EXP(-rr*h)*(pstar*DE198+(1-pstar)*DE199)))</f>
        <v/>
      </c>
      <c r="DE198" s="20" t="str">
        <f>IF(StockTree!DE198="","",IF(T=DE$10,IF(CallFlag=1,MAX(StockTree!DE198-K,0),MAX(K-StockTree!DE198,0)),EXP(-rr*h)*(pstar*DF198+(1-pstar)*DF199)))</f>
        <v/>
      </c>
      <c r="DF198" s="20" t="str">
        <f>IF(StockTree!DF198="","",IF(T=DF$10,IF(CallFlag=1,MAX(StockTree!DF198-K,0),MAX(K-StockTree!DF198,0)),EXP(-rr*h)*(pstar*DG198+(1-pstar)*DG199)))</f>
        <v/>
      </c>
      <c r="DG198" s="20" t="str">
        <f>IF(StockTree!DG198="","",IF(T=DG$10,IF(CallFlag=1,MAX(StockTree!DG198-K,0),MAX(K-StockTree!DG198,0)),EXP(-rr*h)*(pstar*DH198+(1-pstar)*DH199)))</f>
        <v/>
      </c>
      <c r="DH198" s="20" t="str">
        <f>IF(StockTree!DH198="","",IF(T=DH$10,IF(CallFlag=1,MAX(StockTree!DH198-K,0),MAX(K-StockTree!DH198,0)),EXP(-rr*h)*(pstar*DI198+(1-pstar)*DI199)))</f>
        <v/>
      </c>
      <c r="DI198" s="20" t="str">
        <f>IF(StockTree!DI198="","",IF(T=DI$10,IF(CallFlag=1,MAX(StockTree!DI198-K,0),MAX(K-StockTree!DI198,0)),EXP(-rr*h)*(pstar*DJ198+(1-pstar)*DJ199)))</f>
        <v/>
      </c>
      <c r="DJ198" s="20" t="str">
        <f>IF(StockTree!DJ198="","",IF(T=DJ$10,IF(CallFlag=1,MAX(StockTree!DJ198-K,0),MAX(K-StockTree!DJ198,0)),EXP(-rr*h)*(pstar*DK198+(1-pstar)*DK199)))</f>
        <v/>
      </c>
      <c r="DK198" s="20" t="str">
        <f>IF(StockTree!DK198="","",IF(T=DK$10,IF(CallFlag=1,MAX(StockTree!DK198-K,0),MAX(K-StockTree!DK198,0)),EXP(-rr*h)*(pstar*DL198+(1-pstar)*DL199)))</f>
        <v/>
      </c>
      <c r="DL198" s="20" t="str">
        <f>IF(StockTree!DL198="","",IF(T=DL$10,IF(CallFlag=1,MAX(StockTree!DL198-K,0),MAX(K-StockTree!DL198,0)),EXP(-rr*h)*(pstar*DM198+(1-pstar)*DM199)))</f>
        <v/>
      </c>
      <c r="DM198" s="20" t="str">
        <f>IF(StockTree!DM198="","",IF(T=DM$10,IF(CallFlag=1,MAX(StockTree!DM198-K,0),MAX(K-StockTree!DM198,0)),EXP(-rr*h)*(pstar*DN198+(1-pstar)*DN199)))</f>
        <v/>
      </c>
      <c r="DN198" s="20" t="str">
        <f>IF(StockTree!DN198="","",IF(T=DN$10,IF(CallFlag=1,MAX(StockTree!DN198-K,0),MAX(K-StockTree!DN198,0)),EXP(-rr*h)*(pstar*DO198+(1-pstar)*DO199)))</f>
        <v/>
      </c>
      <c r="DO198" s="20" t="str">
        <f>IF(StockTree!DO198="","",IF(T=DO$10,IF(CallFlag=1,MAX(StockTree!DO198-K,0),MAX(K-StockTree!DO198,0)),EXP(-rr*h)*(pstar*DP198+(1-pstar)*DP199)))</f>
        <v/>
      </c>
      <c r="DP198" s="20" t="str">
        <f>IF(StockTree!DP198="","",IF(T=DP$10,IF(CallFlag=1,MAX(StockTree!DP198-K,0),MAX(K-StockTree!DP198,0)),EXP(-rr*h)*(pstar*DQ198+(1-pstar)*DQ199)))</f>
        <v/>
      </c>
      <c r="DQ198" s="20" t="str">
        <f>IF(StockTree!DQ198="","",IF(T=DQ$10,IF(CallFlag=1,MAX(StockTree!DQ198-K,0),MAX(K-StockTree!DQ198,0)),EXP(-rr*h)*(pstar*DR198+(1-pstar)*DR199)))</f>
        <v/>
      </c>
      <c r="DR198" s="20" t="str">
        <f>IF(StockTree!DR198="","",IF(T=DR$10,IF(CallFlag=1,MAX(StockTree!DR198-K,0),MAX(K-StockTree!DR198,0)),EXP(-rr*h)*(pstar*DS198+(1-pstar)*DS199)))</f>
        <v/>
      </c>
      <c r="DS198" s="20" t="str">
        <f>IF(StockTree!DS198="","",IF(T=DS$10,IF(CallFlag=1,MAX(StockTree!DS198-K,0),MAX(K-StockTree!DS198,0)),EXP(-rr*h)*(pstar*DT198+(1-pstar)*DT199)))</f>
        <v/>
      </c>
      <c r="DT198" s="20" t="str">
        <f>IF(StockTree!DT198="","",IF(T=DT$10,IF(CallFlag=1,MAX(StockTree!DT198-K,0),MAX(K-StockTree!DT198,0)),EXP(-rr*h)*(pstar*DU198+(1-pstar)*DU199)))</f>
        <v/>
      </c>
      <c r="DU198" s="20" t="str">
        <f>IF(StockTree!DU198="","",IF(T=DU$10,IF(CallFlag=1,MAX(StockTree!DU198-K,0),MAX(K-StockTree!DU198,0)),EXP(-rr*h)*(pstar*DV198+(1-pstar)*DV199)))</f>
        <v/>
      </c>
      <c r="DV198" s="20" t="str">
        <f>IF(StockTree!DV198="","",IF(T=DV$10,IF(CallFlag=1,MAX(StockTree!DV198-K,0),MAX(K-StockTree!DV198,0)),EXP(-rr*h)*(pstar*DW198+(1-pstar)*DW199)))</f>
        <v/>
      </c>
      <c r="DW198" s="20" t="str">
        <f>IF(StockTree!DW198="","",IF(T=DW$10,IF(CallFlag=1,MAX(StockTree!DW198-K,0),MAX(K-StockTree!DW198,0)),EXP(-rr*h)*(pstar*DX198+(1-pstar)*DX199)))</f>
        <v/>
      </c>
      <c r="DX198" s="20" t="str">
        <f>IF(StockTree!DX198="","",IF(T=DX$10,IF(CallFlag=1,MAX(StockTree!DX198-K,0),MAX(K-StockTree!DX198,0)),EXP(-rr*h)*(pstar*DY198+(1-pstar)*DY199)))</f>
        <v/>
      </c>
      <c r="DY198" s="20" t="str">
        <f>IF(StockTree!DY198="","",IF(T=DY$10,IF(CallFlag=1,MAX(StockTree!DY198-K,0),MAX(K-StockTree!DY198,0)),EXP(-rr*h)*(pstar*DZ198+(1-pstar)*DZ199)))</f>
        <v/>
      </c>
      <c r="DZ198" s="20" t="str">
        <f>IF(StockTree!DZ198="","",IF(T=DZ$10,IF(CallFlag=1,MAX(StockTree!DZ198-K,0),MAX(K-StockTree!DZ198,0)),EXP(-rr*h)*(pstar*EA198+(1-pstar)*EA199)))</f>
        <v/>
      </c>
      <c r="EA198" s="20" t="str">
        <f>IF(StockTree!EA198="","",IF(T=EA$10,IF(CallFlag=1,MAX(StockTree!EA198-K,0),MAX(K-StockTree!EA198,0)),EXP(-rr*h)*(pstar*EB198+(1-pstar)*EB199)))</f>
        <v/>
      </c>
      <c r="EB198" s="20" t="str">
        <f>IF(StockTree!EB198="","",IF(T=EB$10,IF(CallFlag=1,MAX(StockTree!EB198-K,0),MAX(K-StockTree!EB198,0)),EXP(-rr*h)*(pstar*EC198+(1-pstar)*EC199)))</f>
        <v/>
      </c>
      <c r="EC198" s="20" t="str">
        <f>IF(StockTree!EC198="","",IF(T=EC$10,IF(CallFlag=1,MAX(StockTree!EC198-K,0),MAX(K-StockTree!EC198,0)),EXP(-rr*h)*(pstar*ED198+(1-pstar)*ED199)))</f>
        <v/>
      </c>
      <c r="ED198" s="20" t="str">
        <f>IF(StockTree!ED198="","",IF(T=ED$10,IF(CallFlag=1,MAX(StockTree!ED198-K,0),MAX(K-StockTree!ED198,0)),EXP(-rr*h)*(pstar*EE198+(1-pstar)*EE199)))</f>
        <v/>
      </c>
      <c r="EE198" s="20" t="str">
        <f>IF(StockTree!EE198="","",IF(T=EE$10,IF(CallFlag=1,MAX(StockTree!EE198-K,0),MAX(K-StockTree!EE198,0)),EXP(-rr*h)*(pstar*EF198+(1-pstar)*EF199)))</f>
        <v/>
      </c>
      <c r="EF198" s="20" t="str">
        <f>IF(StockTree!EF198="","",IF(T=EF$10,IF(CallFlag=1,MAX(StockTree!EF198-K,0),MAX(K-StockTree!EF198,0)),EXP(-rr*h)*(pstar*EG198+(1-pstar)*EG199)))</f>
        <v/>
      </c>
      <c r="EG198" s="20" t="str">
        <f>IF(StockTree!EG198="","",IF(T=EG$10,IF(CallFlag=1,MAX(StockTree!EG198-K,0),MAX(K-StockTree!EG198,0)),EXP(-rr*h)*(pstar*EH198+(1-pstar)*EH199)))</f>
        <v/>
      </c>
      <c r="EH198" s="20" t="str">
        <f>IF(StockTree!EH198="","",IF(T=EH$10,IF(CallFlag=1,MAX(StockTree!EH198-K,0),MAX(K-StockTree!EH198,0)),EXP(-rr*h)*(pstar*EI198+(1-pstar)*EI199)))</f>
        <v/>
      </c>
      <c r="EI198" s="20" t="str">
        <f>IF(StockTree!EI198="","",IF(T=EI$10,IF(CallFlag=1,MAX(StockTree!EI198-K,0),MAX(K-StockTree!EI198,0)),EXP(-rr*h)*(pstar*EJ198+(1-pstar)*EJ199)))</f>
        <v/>
      </c>
      <c r="EJ198" s="20" t="str">
        <f>IF(StockTree!EJ198="","",IF(T=EJ$10,IF(CallFlag=1,MAX(StockTree!EJ198-K,0),MAX(K-StockTree!EJ198,0)),EXP(-rr*h)*(pstar*EK198+(1-pstar)*EK199)))</f>
        <v/>
      </c>
      <c r="EK198" s="20" t="str">
        <f>IF(StockTree!EK198="","",IF(T=EK$10,IF(CallFlag=1,MAX(StockTree!EK198-K,0),MAX(K-StockTree!EK198,0)),EXP(-rr*h)*(pstar*EL198+(1-pstar)*EL199)))</f>
        <v/>
      </c>
      <c r="EL198" s="20" t="str">
        <f>IF(StockTree!EL198="","",IF(T=EL$10,IF(CallFlag=1,MAX(StockTree!EL198-K,0),MAX(K-StockTree!EL198,0)),EXP(-rr*h)*(pstar*EM198+(1-pstar)*EM199)))</f>
        <v/>
      </c>
      <c r="EM198" s="20" t="str">
        <f>IF(StockTree!EM198="","",IF(T=EM$10,IF(CallFlag=1,MAX(StockTree!EM198-K,0),MAX(K-StockTree!EM198,0)),EXP(-rr*h)*(pstar*EN198+(1-pstar)*EN199)))</f>
        <v/>
      </c>
      <c r="EN198" s="20" t="str">
        <f>IF(StockTree!EN198="","",IF(T=EN$10,IF(CallFlag=1,MAX(StockTree!EN198-K,0),MAX(K-StockTree!EN198,0)),EXP(-rr*h)*(pstar*EO198+(1-pstar)*EO199)))</f>
        <v/>
      </c>
      <c r="EO198" s="20" t="str">
        <f>IF(StockTree!EO198="","",IF(T=EO$10,IF(CallFlag=1,MAX(StockTree!EO198-K,0),MAX(K-StockTree!EO198,0)),EXP(-rr*h)*(pstar*EP198+(1-pstar)*EP199)))</f>
        <v/>
      </c>
      <c r="EP198" s="20" t="str">
        <f>IF(StockTree!EP198="","",IF(T=EP$10,IF(CallFlag=1,MAX(StockTree!EP198-K,0),MAX(K-StockTree!EP198,0)),EXP(-rr*h)*(pstar*EQ198+(1-pstar)*EQ199)))</f>
        <v/>
      </c>
      <c r="EQ198" s="20" t="str">
        <f>IF(StockTree!EQ198="","",IF(T=EQ$10,IF(CallFlag=1,MAX(StockTree!EQ198-K,0),MAX(K-StockTree!EQ198,0)),EXP(-rr*h)*(pstar*ER198+(1-pstar)*ER199)))</f>
        <v/>
      </c>
      <c r="ER198" s="20" t="str">
        <f>IF(StockTree!ER198="","",IF(T=ER$10,IF(CallFlag=1,MAX(StockTree!ER198-K,0),MAX(K-StockTree!ER198,0)),EXP(-rr*h)*(pstar*ES198+(1-pstar)*ES199)))</f>
        <v/>
      </c>
      <c r="ES198" s="20" t="str">
        <f>IF(StockTree!ES198="","",IF(T=ES$10,IF(CallFlag=1,MAX(StockTree!ES198-K,0),MAX(K-StockTree!ES198,0)),EXP(-rr*h)*(pstar*ET198+(1-pstar)*ET199)))</f>
        <v/>
      </c>
      <c r="ET198" s="20" t="str">
        <f>IF(StockTree!ET198="","",IF(T=ET$10,IF(CallFlag=1,MAX(StockTree!ET198-K,0),MAX(K-StockTree!ET198,0)),EXP(-rr*h)*(pstar*EU198+(1-pstar)*EU199)))</f>
        <v/>
      </c>
      <c r="EU198" s="20" t="str">
        <f>IF(StockTree!EU198="","",IF(T=EU$10,IF(CallFlag=1,MAX(StockTree!EU198-K,0),MAX(K-StockTree!EU198,0)),EXP(-rr*h)*(pstar*EV198+(1-pstar)*EV199)))</f>
        <v/>
      </c>
      <c r="EV198" s="20" t="str">
        <f>IF(StockTree!EV198="","",IF(T=EV$10,IF(CallFlag=1,MAX(StockTree!EV198-K,0),MAX(K-StockTree!EV198,0)),EXP(-rr*h)*(pstar*EW198+(1-pstar)*EW199)))</f>
        <v/>
      </c>
      <c r="EW198" s="20" t="str">
        <f>IF(StockTree!EW198="","",IF(T=EW$10,IF(CallFlag=1,MAX(StockTree!EW198-K,0),MAX(K-StockTree!EW198,0)),EXP(-rr*h)*(pstar*EX198+(1-pstar)*EX199)))</f>
        <v/>
      </c>
      <c r="EX198" s="20" t="str">
        <f>IF(StockTree!EX198="","",IF(T=EX$10,IF(CallFlag=1,MAX(StockTree!EX198-K,0),MAX(K-StockTree!EX198,0)),EXP(-rr*h)*(pstar*EY198+(1-pstar)*EY199)))</f>
        <v/>
      </c>
      <c r="EY198" s="20" t="str">
        <f>IF(StockTree!EY198="","",IF(T=EY$10,IF(CallFlag=1,MAX(StockTree!EY198-K,0),MAX(K-StockTree!EY198,0)),EXP(-rr*h)*(pstar*EZ198+(1-pstar)*EZ199)))</f>
        <v/>
      </c>
      <c r="EZ198" s="20" t="str">
        <f>IF(StockTree!EZ198="","",IF(T=EZ$10,IF(CallFlag=1,MAX(StockTree!EZ198-K,0),MAX(K-StockTree!EZ198,0)),EXP(-rr*h)*(pstar*FA198+(1-pstar)*FA199)))</f>
        <v/>
      </c>
      <c r="FA198" s="20" t="str">
        <f>IF(StockTree!FA198="","",IF(T=FA$10,IF(CallFlag=1,MAX(StockTree!FA198-K,0),MAX(K-StockTree!FA198,0)),EXP(-rr*h)*(pstar*FB198+(1-pstar)*FB199)))</f>
        <v/>
      </c>
      <c r="FB198" s="20" t="str">
        <f>IF(StockTree!FB198="","",IF(T=FB$10,IF(CallFlag=1,MAX(StockTree!FB198-K,0),MAX(K-StockTree!FB198,0)),EXP(-rr*h)*(pstar*FC198+(1-pstar)*FC199)))</f>
        <v/>
      </c>
      <c r="FC198" s="20" t="str">
        <f>IF(StockTree!FC198="","",IF(T=FC$10,IF(CallFlag=1,MAX(StockTree!FC198-K,0),MAX(K-StockTree!FC198,0)),EXP(-rr*h)*(pstar*FD198+(1-pstar)*FD199)))</f>
        <v/>
      </c>
      <c r="FD198" s="20" t="str">
        <f>IF(StockTree!FD198="","",IF(T=FD$10,IF(CallFlag=1,MAX(StockTree!FD198-K,0),MAX(K-StockTree!FD198,0)),EXP(-rr*h)*(pstar*FE198+(1-pstar)*FE199)))</f>
        <v/>
      </c>
      <c r="FE198" s="20" t="str">
        <f>IF(StockTree!FE198="","",IF(T=FE$10,IF(CallFlag=1,MAX(StockTree!FE198-K,0),MAX(K-StockTree!FE198,0)),EXP(-rr*h)*(pstar*FF198+(1-pstar)*FF199)))</f>
        <v/>
      </c>
      <c r="FF198" s="20" t="str">
        <f>IF(StockTree!FF198="","",IF(T=FF$10,IF(CallFlag=1,MAX(StockTree!FF198-K,0),MAX(K-StockTree!FF198,0)),EXP(-rr*h)*(pstar*FG198+(1-pstar)*FG199)))</f>
        <v/>
      </c>
      <c r="FG198" s="20" t="str">
        <f>IF(StockTree!FG198="","",IF(T=FG$10,IF(CallFlag=1,MAX(StockTree!FG198-K,0),MAX(K-StockTree!FG198,0)),EXP(-rr*h)*(pstar*FH198+(1-pstar)*FH199)))</f>
        <v/>
      </c>
      <c r="FH198" s="20" t="str">
        <f>IF(StockTree!FH198="","",IF(T=FH$10,IF(CallFlag=1,MAX(StockTree!FH198-K,0),MAX(K-StockTree!FH198,0)),EXP(-rr*h)*(pstar*FI198+(1-pstar)*FI199)))</f>
        <v/>
      </c>
      <c r="FI198" s="20" t="str">
        <f>IF(StockTree!FI198="","",IF(T=FI$10,IF(CallFlag=1,MAX(StockTree!FI198-K,0),MAX(K-StockTree!FI198,0)),EXP(-rr*h)*(pstar*FJ198+(1-pstar)*FJ199)))</f>
        <v/>
      </c>
      <c r="FJ198" s="20" t="str">
        <f>IF(StockTree!FJ198="","",IF(T=FJ$10,IF(CallFlag=1,MAX(StockTree!FJ198-K,0),MAX(K-StockTree!FJ198,0)),EXP(-rr*h)*(pstar*FK198+(1-pstar)*FK199)))</f>
        <v/>
      </c>
      <c r="FK198" s="20" t="str">
        <f>IF(StockTree!FK198="","",IF(T=FK$10,IF(CallFlag=1,MAX(StockTree!FK198-K,0),MAX(K-StockTree!FK198,0)),EXP(-rr*h)*(pstar*FL198+(1-pstar)*FL199)))</f>
        <v/>
      </c>
      <c r="FL198" s="20" t="str">
        <f>IF(StockTree!FL198="","",IF(T=FL$10,IF(CallFlag=1,MAX(StockTree!FL198-K,0),MAX(K-StockTree!FL198,0)),EXP(-rr*h)*(pstar*FM198+(1-pstar)*FM199)))</f>
        <v/>
      </c>
      <c r="FM198" s="20" t="str">
        <f>IF(StockTree!FM198="","",IF(T=FM$10,IF(CallFlag=1,MAX(StockTree!FM198-K,0),MAX(K-StockTree!FM198,0)),EXP(-rr*h)*(pstar*FN198+(1-pstar)*FN199)))</f>
        <v/>
      </c>
      <c r="FN198" s="20" t="str">
        <f>IF(StockTree!FN198="","",IF(T=FN$10,IF(CallFlag=1,MAX(StockTree!FN198-K,0),MAX(K-StockTree!FN198,0)),EXP(-rr*h)*(pstar*FO198+(1-pstar)*FO199)))</f>
        <v/>
      </c>
      <c r="FO198" s="20" t="str">
        <f>IF(StockTree!FO198="","",IF(T=FO$10,IF(CallFlag=1,MAX(StockTree!FO198-K,0),MAX(K-StockTree!FO198,0)),EXP(-rr*h)*(pstar*FP198+(1-pstar)*FP199)))</f>
        <v/>
      </c>
      <c r="FP198" s="20" t="str">
        <f>IF(StockTree!FP198="","",IF(T=FP$10,IF(CallFlag=1,MAX(StockTree!FP198-K,0),MAX(K-StockTree!FP198,0)),EXP(-rr*h)*(pstar*FQ198+(1-pstar)*FQ199)))</f>
        <v/>
      </c>
      <c r="FQ198" s="20" t="str">
        <f>IF(StockTree!FQ198="","",IF(T=FQ$10,IF(CallFlag=1,MAX(StockTree!FQ198-K,0),MAX(K-StockTree!FQ198,0)),EXP(-rr*h)*(pstar*FR198+(1-pstar)*FR199)))</f>
        <v/>
      </c>
      <c r="FR198" s="20" t="str">
        <f>IF(StockTree!FR198="","",IF(T=FR$10,IF(CallFlag=1,MAX(StockTree!FR198-K,0),MAX(K-StockTree!FR198,0)),EXP(-rr*h)*(pstar*FS198+(1-pstar)*FS199)))</f>
        <v/>
      </c>
      <c r="FS198" s="20" t="str">
        <f>IF(StockTree!FS198="","",IF(T=FS$10,IF(CallFlag=1,MAX(StockTree!FS198-K,0),MAX(K-StockTree!FS198,0)),EXP(-rr*h)*(pstar*FT198+(1-pstar)*FT199)))</f>
        <v/>
      </c>
      <c r="FT198" s="20" t="str">
        <f>IF(StockTree!FT198="","",IF(T=FT$10,IF(CallFlag=1,MAX(StockTree!FT198-K,0),MAX(K-StockTree!FT198,0)),EXP(-rr*h)*(pstar*FU198+(1-pstar)*FU199)))</f>
        <v/>
      </c>
      <c r="FU198" s="20" t="str">
        <f>IF(StockTree!FU198="","",IF(T=FU$10,IF(CallFlag=1,MAX(StockTree!FU198-K,0),MAX(K-StockTree!FU198,0)),EXP(-rr*h)*(pstar*FV198+(1-pstar)*FV199)))</f>
        <v/>
      </c>
      <c r="FV198" s="20" t="str">
        <f>IF(StockTree!FV198="","",IF(T=FV$10,IF(CallFlag=1,MAX(StockTree!FV198-K,0),MAX(K-StockTree!FV198,0)),EXP(-rr*h)*(pstar*FW198+(1-pstar)*FW199)))</f>
        <v/>
      </c>
      <c r="FW198" s="20" t="str">
        <f>IF(StockTree!FW198="","",IF(T=FW$10,IF(CallFlag=1,MAX(StockTree!FW198-K,0),MAX(K-StockTree!FW198,0)),EXP(-rr*h)*(pstar*FX198+(1-pstar)*FX199)))</f>
        <v/>
      </c>
      <c r="FX198" s="20" t="str">
        <f>IF(StockTree!FX198="","",IF(T=FX$10,IF(CallFlag=1,MAX(StockTree!FX198-K,0),MAX(K-StockTree!FX198,0)),EXP(-rr*h)*(pstar*FY198+(1-pstar)*FY199)))</f>
        <v/>
      </c>
      <c r="FY198" s="20" t="str">
        <f>IF(StockTree!FY198="","",IF(T=FY$10,IF(CallFlag=1,MAX(StockTree!FY198-K,0),MAX(K-StockTree!FY198,0)),EXP(-rr*h)*(pstar*FZ198+(1-pstar)*FZ199)))</f>
        <v/>
      </c>
      <c r="FZ198" s="20" t="str">
        <f>IF(StockTree!FZ198="","",IF(T=FZ$10,IF(CallFlag=1,MAX(StockTree!FZ198-K,0),MAX(K-StockTree!FZ198,0)),EXP(-rr*h)*(pstar*GA198+(1-pstar)*GA199)))</f>
        <v/>
      </c>
      <c r="GA198" s="20" t="str">
        <f>IF(StockTree!GA198="","",IF(T=GA$10,IF(CallFlag=1,MAX(StockTree!GA198-K,0),MAX(K-StockTree!GA198,0)),EXP(-rr*h)*(pstar*GB198+(1-pstar)*GB199)))</f>
        <v/>
      </c>
      <c r="GB198" s="20" t="str">
        <f>IF(StockTree!GB198="","",IF(T=GB$10,IF(CallFlag=1,MAX(StockTree!GB198-K,0),MAX(K-StockTree!GB198,0)),EXP(-rr*h)*(pstar*GC198+(1-pstar)*GC199)))</f>
        <v/>
      </c>
      <c r="GC198" s="20" t="str">
        <f>IF(StockTree!GC198="","",IF(T=GC$10,IF(CallFlag=1,MAX(StockTree!GC198-K,0),MAX(K-StockTree!GC198,0)),EXP(-rr*h)*(pstar*GD198+(1-pstar)*GD199)))</f>
        <v/>
      </c>
      <c r="GD198" s="20" t="str">
        <f>IF(StockTree!GD198="","",IF(T=GD$10,IF(CallFlag=1,MAX(StockTree!GD198-K,0),MAX(K-StockTree!GD198,0)),EXP(-rr*h)*(pstar*GE198+(1-pstar)*GE199)))</f>
        <v/>
      </c>
      <c r="GE198" s="20" t="str">
        <f>IF(StockTree!GE198="","",IF(T=GE$10,IF(CallFlag=1,MAX(StockTree!GE198-K,0),MAX(K-StockTree!GE198,0)),EXP(-rr*h)*(pstar*GF198+(1-pstar)*GF199)))</f>
        <v/>
      </c>
      <c r="GF198" s="20" t="str">
        <f>IF(StockTree!GF198="","",IF(T=GF$10,IF(CallFlag=1,MAX(StockTree!GF198-K,0),MAX(K-StockTree!GF198,0)),EXP(-rr*h)*(pstar*GG198+(1-pstar)*GG199)))</f>
        <v/>
      </c>
      <c r="GG198" s="20" t="str">
        <f>IF(StockTree!GG198="","",IF(T=GG$10,IF(CallFlag=1,MAX(StockTree!GG198-K,0),MAX(K-StockTree!GG198,0)),EXP(-rr*h)*(pstar*GH198+(1-pstar)*GH199)))</f>
        <v/>
      </c>
      <c r="GH198" s="20" t="str">
        <f>IF(StockTree!GH198="","",IF(T=GH$10,IF(CallFlag=1,MAX(StockTree!GH198-K,0),MAX(K-StockTree!GH198,0)),EXP(-rr*h)*(pstar*GI198+(1-pstar)*GI199)))</f>
        <v/>
      </c>
      <c r="GI198" s="20" t="str">
        <f>IF(StockTree!GI198="","",IF(T=GI$10,IF(CallFlag=1,MAX(StockTree!GI198-K,0),MAX(K-StockTree!GI198,0)),EXP(-rr*h)*(pstar*GJ198+(1-pstar)*GJ199)))</f>
        <v/>
      </c>
      <c r="GJ198" s="20" t="str">
        <f>IF(StockTree!GJ198="","",IF(T=GJ$10,IF(CallFlag=1,MAX(StockTree!GJ198-K,0),MAX(K-StockTree!GJ198,0)),EXP(-rr*h)*(pstar*GK198+(1-pstar)*GK199)))</f>
        <v/>
      </c>
      <c r="GK198" s="20" t="str">
        <f>IF(StockTree!GK198="","",IF(T=GK$10,IF(CallFlag=1,MAX(StockTree!GK198-K,0),MAX(K-StockTree!GK198,0)),EXP(-rr*h)*(pstar*GL198+(1-pstar)*GL199)))</f>
        <v/>
      </c>
      <c r="GL198" s="20" t="str">
        <f>IF(StockTree!GL198="","",IF(T=GL$10,IF(CallFlag=1,MAX(StockTree!GL198-K,0),MAX(K-StockTree!GL198,0)),EXP(-rr*h)*(pstar*GM198+(1-pstar)*GM199)))</f>
        <v/>
      </c>
      <c r="GM198" s="20" t="str">
        <f>IF(StockTree!GM198="","",IF(T=GM$10,IF(CallFlag=1,MAX(StockTree!GM198-K,0),MAX(K-StockTree!GM198,0)),EXP(-rr*h)*(pstar*GN198+(1-pstar)*GN199)))</f>
        <v/>
      </c>
      <c r="GN198" s="20" t="str">
        <f>IF(StockTree!GN198="","",IF(T=GN$10,IF(CallFlag=1,MAX(StockTree!GN198-K,0),MAX(K-StockTree!GN198,0)),EXP(-rr*h)*(pstar*GO198+(1-pstar)*GO199)))</f>
        <v/>
      </c>
      <c r="GO198" s="20" t="str">
        <f>IF(StockTree!GO198="","",IF(T=GO$10,IF(CallFlag=1,MAX(StockTree!GO198-K,0),MAX(K-StockTree!GO198,0)),EXP(-rr*h)*(pstar*GP198+(1-pstar)*GP199)))</f>
        <v/>
      </c>
      <c r="GP198" s="20" t="str">
        <f>IF(StockTree!GP198="","",IF(T=GP$10,IF(CallFlag=1,MAX(StockTree!GP198-K,0),MAX(K-StockTree!GP198,0)),EXP(-rr*h)*(pstar*GQ198+(1-pstar)*GQ199)))</f>
        <v/>
      </c>
      <c r="GQ198" s="20" t="str">
        <f>IF(StockTree!GQ198="","",IF(T=GQ$10,IF(CallFlag=1,MAX(StockTree!GQ198-K,0),MAX(K-StockTree!GQ198,0)),EXP(-rr*h)*(pstar*GR198+(1-pstar)*GR199)))</f>
        <v/>
      </c>
      <c r="GR198" s="20" t="str">
        <f>IF(StockTree!GR198="","",IF(T=GR$10,IF(CallFlag=1,MAX(StockTree!GR198-K,0),MAX(K-StockTree!GR198,0)),EXP(-rr*h)*(pstar*GS198+(1-pstar)*GS199)))</f>
        <v/>
      </c>
      <c r="GS198" s="20" t="str">
        <f>IF(StockTree!GS198="","",IF(T=GS$10,IF(CallFlag=1,MAX(StockTree!GS198-K,0),MAX(K-StockTree!GS198,0)),EXP(-rr*h)*(pstar*GT198+(1-pstar)*GT199)))</f>
        <v/>
      </c>
      <c r="GT198" s="20" t="str">
        <f>IF(StockTree!GT198="","",IF(T=GT$10,IF(CallFlag=1,MAX(StockTree!GT198-K,0),MAX(K-StockTree!GT198,0)),EXP(-rr*h)*(pstar*GU198+(1-pstar)*GU199)))</f>
        <v/>
      </c>
      <c r="GU198" s="20" t="str">
        <f>IF(StockTree!GU198="","",IF(T=GU$10,IF(CallFlag=1,MAX(StockTree!GU198-K,0),MAX(K-StockTree!GU198,0)),EXP(-rr*h)*(pstar*GV198+(1-pstar)*GV199)))</f>
        <v/>
      </c>
      <c r="GV198" s="20" t="str">
        <f>IF(StockTree!GV198="","",IF(T=GV$10,IF(CallFlag=1,MAX(StockTree!GV198-K,0),MAX(K-StockTree!GV198,0)),EXP(-rr*h)*(pstar*GW198+(1-pstar)*GW199)))</f>
        <v/>
      </c>
      <c r="GW198" s="20" t="str">
        <f>IF(StockTree!GW198="","",IF(T=GW$10,IF(CallFlag=1,MAX(StockTree!GW198-K,0),MAX(K-StockTree!GW198,0)),EXP(-rr*h)*(pstar*GX198+(1-pstar)*GX199)))</f>
        <v/>
      </c>
      <c r="GX198" s="20" t="str">
        <f>IF(StockTree!GX198="","",IF(T=GX$10,IF(CallFlag=1,MAX(StockTree!GX198-K,0),MAX(K-StockTree!GX198,0)),EXP(-rr*h)*(pstar*GY198+(1-pstar)*GY199)))</f>
        <v/>
      </c>
      <c r="GY198" s="20" t="str">
        <f>IF(StockTree!GY198="","",IF(T=GY$10,IF(CallFlag=1,MAX(StockTree!GY198-K,0),MAX(K-StockTree!GY198,0)),EXP(-rr*h)*(pstar*GZ198+(1-pstar)*GZ199)))</f>
        <v/>
      </c>
      <c r="GZ198" s="20" t="str">
        <f>IF(StockTree!GZ198="","",IF(T=GZ$10,IF(CallFlag=1,MAX(StockTree!GZ198-K,0),MAX(K-StockTree!GZ198,0)),EXP(-rr*h)*(pstar*HA198+(1-pstar)*HA199)))</f>
        <v/>
      </c>
      <c r="HA198" s="20" t="str">
        <f>IF(StockTree!HA198="","",IF(T=HA$10,IF(CallFlag=1,MAX(StockTree!HA198-K,0),MAX(K-StockTree!HA198,0)),EXP(-rr*h)*(pstar*HB198+(1-pstar)*HB199)))</f>
        <v/>
      </c>
      <c r="HB198" s="20" t="str">
        <f>IF(StockTree!HB198="","",IF(T=HB$10,IF(CallFlag=1,MAX(StockTree!HB198-K,0),MAX(K-StockTree!HB198,0)),EXP(-rr*h)*(pstar*HC198+(1-pstar)*HC199)))</f>
        <v/>
      </c>
      <c r="HC198" s="20" t="str">
        <f>IF(StockTree!HC198="","",IF(T=HC$10,IF(CallFlag=1,MAX(StockTree!HC198-K,0),MAX(K-StockTree!HC198,0)),EXP(-rr*h)*(pstar*HD198+(1-pstar)*HD199)))</f>
        <v/>
      </c>
      <c r="HD198" s="20" t="str">
        <f>IF(StockTree!HD198="","",IF(T=HD$10,IF(CallFlag=1,MAX(StockTree!HD198-K,0),MAX(K-StockTree!HD198,0)),EXP(-rr*h)*(pstar*HE198+(1-pstar)*HE199)))</f>
        <v/>
      </c>
      <c r="HE198" s="20" t="str">
        <f>IF(StockTree!HE198="","",IF(T=HE$10,IF(CallFlag=1,MAX(StockTree!HE198-K,0),MAX(K-StockTree!HE198,0)),EXP(-rr*h)*(pstar*HF198+(1-pstar)*HF199)))</f>
        <v/>
      </c>
      <c r="HF198" s="20" t="str">
        <f>IF(StockTree!HF198="","",IF(T=HF$10,IF(CallFlag=1,MAX(StockTree!HF198-K,0),MAX(K-StockTree!HF198,0)),EXP(-rr*h)*(pstar*HG198+(1-pstar)*HG199)))</f>
        <v/>
      </c>
      <c r="HG198" s="20" t="str">
        <f>IF(StockTree!HG198="","",IF(T=HG$10,IF(CallFlag=1,MAX(StockTree!HG198-K,0),MAX(K-StockTree!HG198,0)),EXP(-rr*h)*(pstar*HH198+(1-pstar)*HH199)))</f>
        <v/>
      </c>
      <c r="HH198" s="20" t="str">
        <f>IF(StockTree!HH198="","",IF(T=HH$10,IF(CallFlag=1,MAX(StockTree!HH198-K,0),MAX(K-StockTree!HH198,0)),EXP(-rr*h)*(pstar*HI198+(1-pstar)*HI199)))</f>
        <v/>
      </c>
      <c r="HI198" s="20" t="str">
        <f>IF(StockTree!HI198="","",IF(T=HI$10,IF(CallFlag=1,MAX(StockTree!HI198-K,0),MAX(K-StockTree!HI198,0)),EXP(-rr*h)*(pstar*HJ198+(1-pstar)*HJ199)))</f>
        <v/>
      </c>
      <c r="HJ198" s="20" t="str">
        <f>IF(StockTree!HJ198="","",IF(T=HJ$10,IF(CallFlag=1,MAX(StockTree!HJ198-K,0),MAX(K-StockTree!HJ198,0)),EXP(-rr*h)*(pstar*HK198+(1-pstar)*HK199)))</f>
        <v/>
      </c>
      <c r="HK198" s="20" t="str">
        <f>IF(StockTree!HK198="","",IF(T=HK$10,IF(CallFlag=1,MAX(StockTree!HK198-K,0),MAX(K-StockTree!HK198,0)),EXP(-rr*h)*(pstar*HL198+(1-pstar)*HL199)))</f>
        <v/>
      </c>
      <c r="HL198" s="20" t="str">
        <f>IF(StockTree!HL198="","",IF(T=HL$10,IF(CallFlag=1,MAX(StockTree!HL198-K,0),MAX(K-StockTree!HL198,0)),EXP(-rr*h)*(pstar*HM198+(1-pstar)*HM199)))</f>
        <v/>
      </c>
      <c r="HM198" s="20" t="str">
        <f>IF(StockTree!HM198="","",IF(T=HM$10,IF(CallFlag=1,MAX(StockTree!HM198-K,0),MAX(K-StockTree!HM198,0)),EXP(-rr*h)*(pstar*HN198+(1-pstar)*HN199)))</f>
        <v/>
      </c>
      <c r="HN198" s="20" t="str">
        <f>IF(StockTree!HN198="","",IF(T=HN$10,IF(CallFlag=1,MAX(StockTree!HN198-K,0),MAX(K-StockTree!HN198,0)),EXP(-rr*h)*(pstar*HO198+(1-pstar)*HO199)))</f>
        <v/>
      </c>
      <c r="HO198" s="20" t="str">
        <f>IF(StockTree!HO198="","",IF(T=HO$10,IF(CallFlag=1,MAX(StockTree!HO198-K,0),MAX(K-StockTree!HO198,0)),EXP(-rr*h)*(pstar*HP198+(1-pstar)*HP199)))</f>
        <v/>
      </c>
      <c r="HP198" s="20" t="str">
        <f>IF(StockTree!HP198="","",IF(T=HP$10,IF(CallFlag=1,MAX(StockTree!HP198-K,0),MAX(K-StockTree!HP198,0)),EXP(-rr*h)*(pstar*HQ198+(1-pstar)*HQ199)))</f>
        <v/>
      </c>
      <c r="HQ198" s="20" t="str">
        <f>IF(StockTree!HQ198="","",IF(T=HQ$10,IF(CallFlag=1,MAX(StockTree!HQ198-K,0),MAX(K-StockTree!HQ198,0)),EXP(-rr*h)*(pstar*HR198+(1-pstar)*HR199)))</f>
        <v/>
      </c>
      <c r="HR198" s="20" t="str">
        <f>IF(StockTree!HR198="","",IF(T=HR$10,IF(CallFlag=1,MAX(StockTree!HR198-K,0),MAX(K-StockTree!HR198,0)),EXP(-rr*h)*(pstar*HS198+(1-pstar)*HS199)))</f>
        <v/>
      </c>
      <c r="HS198" s="20" t="str">
        <f>IF(StockTree!HS198="","",IF(T=HS$10,IF(CallFlag=1,MAX(StockTree!HS198-K,0),MAX(K-StockTree!HS198,0)),EXP(-rr*h)*(pstar*HT198+(1-pstar)*HT199)))</f>
        <v/>
      </c>
      <c r="HT198" s="20" t="str">
        <f>IF(StockTree!HT198="","",IF(T=HT$10,IF(CallFlag=1,MAX(StockTree!HT198-K,0),MAX(K-StockTree!HT198,0)),EXP(-rr*h)*(pstar*HU198+(1-pstar)*HU199)))</f>
        <v/>
      </c>
      <c r="HU198" s="20" t="str">
        <f>IF(StockTree!HU198="","",IF(T=HU$10,IF(CallFlag=1,MAX(StockTree!HU198-K,0),MAX(K-StockTree!HU198,0)),EXP(-rr*h)*(pstar*HV198+(1-pstar)*HV199)))</f>
        <v/>
      </c>
      <c r="HV198" s="20" t="str">
        <f>IF(StockTree!HV198="","",IF(T=HV$10,IF(CallFlag=1,MAX(StockTree!HV198-K,0),MAX(K-StockTree!HV198,0)),EXP(-rr*h)*(pstar*HW198+(1-pstar)*HW199)))</f>
        <v/>
      </c>
      <c r="HW198" s="20" t="str">
        <f>IF(StockTree!HW198="","",IF(T=HW$10,IF(CallFlag=1,MAX(StockTree!HW198-K,0),MAX(K-StockTree!HW198,0)),EXP(-rr*h)*(pstar*HX198+(1-pstar)*HX199)))</f>
        <v/>
      </c>
      <c r="HX198" s="20" t="str">
        <f>IF(StockTree!HX198="","",IF(T=HX$10,IF(CallFlag=1,MAX(StockTree!HX198-K,0),MAX(K-StockTree!HX198,0)),EXP(-rr*h)*(pstar*HY198+(1-pstar)*HY199)))</f>
        <v/>
      </c>
      <c r="HY198" s="20" t="str">
        <f>IF(StockTree!HY198="","",IF(T=HY$10,IF(CallFlag=1,MAX(StockTree!HY198-K,0),MAX(K-StockTree!HY198,0)),EXP(-rr*h)*(pstar*HZ198+(1-pstar)*HZ199)))</f>
        <v/>
      </c>
      <c r="HZ198" s="20" t="str">
        <f>IF(StockTree!HZ198="","",IF(T=HZ$10,IF(CallFlag=1,MAX(StockTree!HZ198-K,0),MAX(K-StockTree!HZ198,0)),EXP(-rr*h)*(pstar*IA198+(1-pstar)*IA199)))</f>
        <v/>
      </c>
      <c r="IA198" s="20" t="str">
        <f>IF(StockTree!IA198="","",IF(T=IA$10,IF(CallFlag=1,MAX(StockTree!IA198-K,0),MAX(K-StockTree!IA198,0)),EXP(-rr*h)*(pstar*IB198+(1-pstar)*IB199)))</f>
        <v/>
      </c>
      <c r="IB198" s="20" t="str">
        <f>IF(StockTree!IB198="","",IF(T=IB$10,IF(CallFlag=1,MAX(StockTree!IB198-K,0),MAX(K-StockTree!IB198,0)),EXP(-rr*h)*(pstar*IC198+(1-pstar)*IC199)))</f>
        <v/>
      </c>
      <c r="IC198" s="20" t="str">
        <f>IF(StockTree!IC198="","",IF(T=IC$10,IF(CallFlag=1,MAX(StockTree!IC198-K,0),MAX(K-StockTree!IC198,0)),EXP(-rr*h)*(pstar*ID198+(1-pstar)*ID199)))</f>
        <v/>
      </c>
      <c r="ID198" s="20" t="str">
        <f>IF(StockTree!ID198="","",IF(T=ID$10,IF(CallFlag=1,MAX(StockTree!ID198-K,0),MAX(K-StockTree!ID198,0)),EXP(-rr*h)*(pstar*IE198+(1-pstar)*IE199)))</f>
        <v/>
      </c>
      <c r="IE198" s="20" t="str">
        <f>IF(StockTree!IE198="","",IF(T=IE$10,IF(CallFlag=1,MAX(StockTree!IE198-K,0),MAX(K-StockTree!IE198,0)),EXP(-rr*h)*(pstar*IF198+(1-pstar)*IF199)))</f>
        <v/>
      </c>
      <c r="IF198" s="20" t="str">
        <f>IF(StockTree!IF198="","",IF(T=IF$10,IF(CallFlag=1,MAX(StockTree!IF198-K,0),MAX(K-StockTree!IF198,0)),EXP(-rr*h)*(pstar*IG198+(1-pstar)*IG199)))</f>
        <v/>
      </c>
      <c r="IG198" s="20" t="str">
        <f>IF(StockTree!IG198="","",IF(T=IG$10,IF(CallFlag=1,MAX(StockTree!IG198-K,0),MAX(K-StockTree!IG198,0)),EXP(-rr*h)*(pstar*IH198+(1-pstar)*IH199)))</f>
        <v/>
      </c>
      <c r="IH198" s="20" t="str">
        <f>IF(StockTree!IH198="","",IF(T=IH$10,IF(CallFlag=1,MAX(StockTree!IH198-K,0),MAX(K-StockTree!IH198,0)),EXP(-rr*h)*(pstar*II198+(1-pstar)*II199)))</f>
        <v/>
      </c>
      <c r="II198" s="20" t="str">
        <f>IF(StockTree!II198="","",IF(T=II$10,IF(CallFlag=1,MAX(StockTree!II198-K,0),MAX(K-StockTree!II198,0)),EXP(-rr*h)*(pstar*IJ198+(1-pstar)*IJ199)))</f>
        <v/>
      </c>
      <c r="IJ198" s="20" t="str">
        <f>IF(StockTree!IJ198="","",IF(T=IJ$10,IF(CallFlag=1,MAX(StockTree!IJ198-K,0),MAX(K-StockTree!IJ198,0)),EXP(-rr*h)*(pstar*IK198+(1-pstar)*IK199)))</f>
        <v/>
      </c>
      <c r="IK198" s="20" t="str">
        <f>IF(StockTree!IK198="","",IF(T=IK$10,IF(CallFlag=1,MAX(StockTree!IK198-K,0),MAX(K-StockTree!IK198,0)),EXP(-rr*h)*(pstar*IL198+(1-pstar)*IL199)))</f>
        <v/>
      </c>
      <c r="IL198" s="20" t="str">
        <f>IF(StockTree!IL198="","",IF(T=IL$10,IF(CallFlag=1,MAX(StockTree!IL198-K,0),MAX(K-StockTree!IL198,0)),EXP(-rr*h)*(pstar*IM198+(1-pstar)*IM199)))</f>
        <v/>
      </c>
      <c r="IM198" s="20" t="str">
        <f>IF(StockTree!IM198="","",IF(T=IM$10,IF(CallFlag=1,MAX(StockTree!IM198-K,0),MAX(K-StockTree!IM198,0)),EXP(-rr*h)*(pstar*IN198+(1-pstar)*IN199)))</f>
        <v/>
      </c>
      <c r="IN198" s="20" t="str">
        <f>IF(StockTree!IN198="","",IF(T=IN$10,IF(CallFlag=1,MAX(StockTree!IN198-K,0),MAX(K-StockTree!IN198,0)),EXP(-rr*h)*(pstar*IO198+(1-pstar)*IO199)))</f>
        <v/>
      </c>
      <c r="IO198" s="20" t="str">
        <f>IF(StockTree!IO198="","",IF(T=IO$10,IF(CallFlag=1,MAX(StockTree!IO198-K,0),MAX(K-StockTree!IO198,0)),EXP(-rr*h)*(pstar*IP198+(1-pstar)*IP199)))</f>
        <v/>
      </c>
      <c r="IP198" s="20" t="str">
        <f>IF(StockTree!IP198="","",IF(T=IP$10,IF(CallFlag=1,MAX(StockTree!IP198-K,0),MAX(K-StockTree!IP198,0)),EXP(-rr*h)*(pstar*IQ198+(1-pstar)*IQ199)))</f>
        <v/>
      </c>
      <c r="IQ198" s="20" t="str">
        <f>IF(StockTree!IQ198="","",IF(T=IQ$10,IF(CallFlag=1,MAX(StockTree!IQ198-K,0),MAX(K-StockTree!IQ198,0)),EXP(-rr*h)*(pstar*IR198+(1-pstar)*IR199)))</f>
        <v/>
      </c>
      <c r="IR198" s="20" t="str">
        <f>IF(StockTree!IR198="","",IF(T=IR$10,IF(CallFlag=1,MAX(StockTree!IR198-K,0),MAX(K-StockTree!IR198,0)),EXP(-rr*h)*(pstar*IS198+(1-pstar)*IS199)))</f>
        <v/>
      </c>
      <c r="IS198" s="20" t="str">
        <f>IF(StockTree!IS198="","",IF(T=IS$10,IF(CallFlag=1,MAX(StockTree!IS198-K,0),MAX(K-StockTree!IS198,0)),EXP(-rr*h)*(pstar*IT198+(1-pstar)*IT199)))</f>
        <v/>
      </c>
      <c r="IT198" s="20" t="str">
        <f>IF(StockTree!IT198="","",IF(T=IT$10,IF(CallFlag=1,MAX(StockTree!IT198-K,0),MAX(K-StockTree!IT198,0)),EXP(-rr*h)*(pstar*IU198+(1-pstar)*IU199)))</f>
        <v/>
      </c>
      <c r="IU198" s="20" t="str">
        <f>IF(StockTree!IU198="","",IF(T=IU$10,IF(CallFlag=1,MAX(StockTree!IU198-K,0),MAX(K-StockTree!IU198,0)),EXP(-rr*h)*(pstar*IV198+(1-pstar)*IV199)))</f>
        <v/>
      </c>
      <c r="IV198" s="20" t="str">
        <f>IF(StockTree!IV198="","",IF(T=IV$10,IF(CallFlag=1,MAX(StockTree!IV198-K,0),MAX(K-StockTree!IV198,0)),EXP(-rr*h)*(pstar*#REF!+(1-pstar)*#REF!)))</f>
        <v/>
      </c>
    </row>
    <row r="199" spans="1:256" s="20" customFormat="1" x14ac:dyDescent="0.2">
      <c r="A199" s="19">
        <f t="shared" si="10"/>
        <v>187</v>
      </c>
      <c r="B199" s="20" t="str">
        <f>IF(StockTree!B199="","",IF(T=B$10,IF(CallFlag=1,MAX(StockTree!B199-K,0),MAX(K-StockTree!B199,0)),EXP(-rr*h)*(pstar*C199+(1-pstar)*C200)))</f>
        <v/>
      </c>
      <c r="C199" s="20" t="str">
        <f>IF(StockTree!C199="","",IF(T=C$10,IF(CallFlag=1,MAX(StockTree!C199-K,0),MAX(K-StockTree!C199,0)),EXP(-rr*h)*(pstar*D199+(1-pstar)*D200)))</f>
        <v/>
      </c>
      <c r="D199" s="20" t="str">
        <f>IF(StockTree!D199="","",IF(T=D$10,IF(CallFlag=1,MAX(StockTree!D199-K,0),MAX(K-StockTree!D199,0)),EXP(-rr*h)*(pstar*E199+(1-pstar)*E200)))</f>
        <v/>
      </c>
      <c r="E199" s="20" t="str">
        <f>IF(StockTree!E199="","",IF(T=E$10,IF(CallFlag=1,MAX(StockTree!E199-K,0),MAX(K-StockTree!E199,0)),EXP(-rr*h)*(pstar*F199+(1-pstar)*F200)))</f>
        <v/>
      </c>
      <c r="F199" s="20" t="str">
        <f>IF(StockTree!F199="","",IF(T=F$10,IF(CallFlag=1,MAX(StockTree!F199-K,0),MAX(K-StockTree!F199,0)),EXP(-rr*h)*(pstar*G199+(1-pstar)*G200)))</f>
        <v/>
      </c>
      <c r="G199" s="20" t="str">
        <f>IF(StockTree!G199="","",IF(T=G$10,IF(CallFlag=1,MAX(StockTree!G199-K,0),MAX(K-StockTree!G199,0)),EXP(-rr*h)*(pstar*H199+(1-pstar)*H200)))</f>
        <v/>
      </c>
      <c r="H199" s="20" t="str">
        <f>IF(StockTree!H199="","",IF(T=H$10,IF(CallFlag=1,MAX(StockTree!H199-K,0),MAX(K-StockTree!H199,0)),EXP(-rr*h)*(pstar*I199+(1-pstar)*I200)))</f>
        <v/>
      </c>
      <c r="I199" s="20" t="str">
        <f>IF(StockTree!I199="","",IF(T=I$10,IF(CallFlag=1,MAX(StockTree!I199-K,0),MAX(K-StockTree!I199,0)),EXP(-rr*h)*(pstar*J199+(1-pstar)*J200)))</f>
        <v/>
      </c>
      <c r="J199" s="20" t="str">
        <f>IF(StockTree!J199="","",IF(T=J$10,IF(CallFlag=1,MAX(StockTree!J199-K,0),MAX(K-StockTree!J199,0)),EXP(-rr*h)*(pstar*K199+(1-pstar)*K200)))</f>
        <v/>
      </c>
      <c r="K199" s="20" t="str">
        <f>IF(StockTree!K199="","",IF(T=K$10,IF(CallFlag=1,MAX(StockTree!K199-K,0),MAX(K-StockTree!K199,0)),EXP(-rr*h)*(pstar*L199+(1-pstar)*L200)))</f>
        <v/>
      </c>
      <c r="L199" s="20" t="str">
        <f>IF(StockTree!L199="","",IF(T=L$10,IF(CallFlag=1,MAX(StockTree!L199-K,0),MAX(K-StockTree!L199,0)),EXP(-rr*h)*(pstar*M199+(1-pstar)*M200)))</f>
        <v/>
      </c>
      <c r="M199" s="20" t="str">
        <f>IF(StockTree!M199="","",IF(T=M$10,IF(CallFlag=1,MAX(StockTree!M199-K,0),MAX(K-StockTree!M199,0)),EXP(-rr*h)*(pstar*N199+(1-pstar)*N200)))</f>
        <v/>
      </c>
      <c r="N199" s="20" t="str">
        <f>IF(StockTree!N199="","",IF(T=N$10,IF(CallFlag=1,MAX(StockTree!N199-K,0),MAX(K-StockTree!N199,0)),EXP(-rr*h)*(pstar*O199+(1-pstar)*O200)))</f>
        <v/>
      </c>
      <c r="O199" s="20" t="str">
        <f>IF(StockTree!O199="","",IF(T=O$10,IF(CallFlag=1,MAX(StockTree!O199-K,0),MAX(K-StockTree!O199,0)),EXP(-rr*h)*(pstar*P199+(1-pstar)*P200)))</f>
        <v/>
      </c>
      <c r="P199" s="20" t="str">
        <f>IF(StockTree!P199="","",IF(T=P$10,IF(CallFlag=1,MAX(StockTree!P199-K,0),MAX(K-StockTree!P199,0)),EXP(-rr*h)*(pstar*Q199+(1-pstar)*Q200)))</f>
        <v/>
      </c>
      <c r="Q199" s="20" t="str">
        <f>IF(StockTree!Q199="","",IF(T=Q$10,IF(CallFlag=1,MAX(StockTree!Q199-K,0),MAX(K-StockTree!Q199,0)),EXP(-rr*h)*(pstar*R199+(1-pstar)*R200)))</f>
        <v/>
      </c>
      <c r="R199" s="20" t="str">
        <f>IF(StockTree!R199="","",IF(T=R$10,IF(CallFlag=1,MAX(StockTree!R199-K,0),MAX(K-StockTree!R199,0)),EXP(-rr*h)*(pstar*S199+(1-pstar)*S200)))</f>
        <v/>
      </c>
      <c r="S199" s="20" t="str">
        <f>IF(StockTree!S199="","",IF(T=S$10,IF(CallFlag=1,MAX(StockTree!S199-K,0),MAX(K-StockTree!S199,0)),EXP(-rr*h)*(pstar*T199+(1-pstar)*T200)))</f>
        <v/>
      </c>
      <c r="T199" s="20" t="str">
        <f>IF(StockTree!T199="","",IF(T=T$10,IF(CallFlag=1,MAX(StockTree!T199-K,0),MAX(K-StockTree!T199,0)),EXP(-rr*h)*(pstar*U199+(1-pstar)*U200)))</f>
        <v/>
      </c>
      <c r="U199" s="20" t="str">
        <f>IF(StockTree!U199="","",IF(T=U$10,IF(CallFlag=1,MAX(StockTree!U199-K,0),MAX(K-StockTree!U199,0)),EXP(-rr*h)*(pstar*V199+(1-pstar)*V200)))</f>
        <v/>
      </c>
      <c r="V199" s="20" t="str">
        <f>IF(StockTree!V199="","",IF(T=V$10,IF(CallFlag=1,MAX(StockTree!V199-K,0),MAX(K-StockTree!V199,0)),EXP(-rr*h)*(pstar*W199+(1-pstar)*W200)))</f>
        <v/>
      </c>
      <c r="W199" s="20" t="str">
        <f>IF(StockTree!W199="","",IF(T=W$10,IF(CallFlag=1,MAX(StockTree!W199-K,0),MAX(K-StockTree!W199,0)),EXP(-rr*h)*(pstar*X199+(1-pstar)*X200)))</f>
        <v/>
      </c>
      <c r="X199" s="20" t="str">
        <f>IF(StockTree!X199="","",IF(T=X$10,IF(CallFlag=1,MAX(StockTree!X199-K,0),MAX(K-StockTree!X199,0)),EXP(-rr*h)*(pstar*Y199+(1-pstar)*Y200)))</f>
        <v/>
      </c>
      <c r="Y199" s="20" t="str">
        <f>IF(StockTree!Y199="","",IF(T=Y$10,IF(CallFlag=1,MAX(StockTree!Y199-K,0),MAX(K-StockTree!Y199,0)),EXP(-rr*h)*(pstar*Z199+(1-pstar)*Z200)))</f>
        <v/>
      </c>
      <c r="Z199" s="20" t="str">
        <f>IF(StockTree!Z199="","",IF(T=Z$10,IF(CallFlag=1,MAX(StockTree!Z199-K,0),MAX(K-StockTree!Z199,0)),EXP(-rr*h)*(pstar*AA199+(1-pstar)*AA200)))</f>
        <v/>
      </c>
      <c r="AA199" s="20" t="str">
        <f>IF(StockTree!AA199="","",IF(T=AA$10,IF(CallFlag=1,MAX(StockTree!AA199-K,0),MAX(K-StockTree!AA199,0)),EXP(-rr*h)*(pstar*AB199+(1-pstar)*AB200)))</f>
        <v/>
      </c>
      <c r="AB199" s="20" t="str">
        <f>IF(StockTree!AB199="","",IF(T=AB$10,IF(CallFlag=1,MAX(StockTree!AB199-K,0),MAX(K-StockTree!AB199,0)),EXP(-rr*h)*(pstar*AC199+(1-pstar)*AC200)))</f>
        <v/>
      </c>
      <c r="AC199" s="20" t="str">
        <f>IF(StockTree!AC199="","",IF(T=AC$10,IF(CallFlag=1,MAX(StockTree!AC199-K,0),MAX(K-StockTree!AC199,0)),EXP(-rr*h)*(pstar*AD199+(1-pstar)*AD200)))</f>
        <v/>
      </c>
      <c r="AD199" s="20" t="str">
        <f>IF(StockTree!AD199="","",IF(T=AD$10,IF(CallFlag=1,MAX(StockTree!AD199-K,0),MAX(K-StockTree!AD199,0)),EXP(-rr*h)*(pstar*AE199+(1-pstar)*AE200)))</f>
        <v/>
      </c>
      <c r="AE199" s="20" t="str">
        <f>IF(StockTree!AE199="","",IF(T=AE$10,IF(CallFlag=1,MAX(StockTree!AE199-K,0),MAX(K-StockTree!AE199,0)),EXP(-rr*h)*(pstar*AF199+(1-pstar)*AF200)))</f>
        <v/>
      </c>
      <c r="AF199" s="20" t="str">
        <f>IF(StockTree!AF199="","",IF(T=AF$10,IF(CallFlag=1,MAX(StockTree!AF199-K,0),MAX(K-StockTree!AF199,0)),EXP(-rr*h)*(pstar*AG199+(1-pstar)*AG200)))</f>
        <v/>
      </c>
      <c r="AG199" s="20" t="str">
        <f>IF(StockTree!AG199="","",IF(T=AG$10,IF(CallFlag=1,MAX(StockTree!AG199-K,0),MAX(K-StockTree!AG199,0)),EXP(-rr*h)*(pstar*AH199+(1-pstar)*AH200)))</f>
        <v/>
      </c>
      <c r="AH199" s="20" t="str">
        <f>IF(StockTree!AH199="","",IF(T=AH$10,IF(CallFlag=1,MAX(StockTree!AH199-K,0),MAX(K-StockTree!AH199,0)),EXP(-rr*h)*(pstar*AI199+(1-pstar)*AI200)))</f>
        <v/>
      </c>
      <c r="AI199" s="20" t="str">
        <f>IF(StockTree!AI199="","",IF(T=AI$10,IF(CallFlag=1,MAX(StockTree!AI199-K,0),MAX(K-StockTree!AI199,0)),EXP(-rr*h)*(pstar*AJ199+(1-pstar)*AJ200)))</f>
        <v/>
      </c>
      <c r="AJ199" s="20" t="str">
        <f>IF(StockTree!AJ199="","",IF(T=AJ$10,IF(CallFlag=1,MAX(StockTree!AJ199-K,0),MAX(K-StockTree!AJ199,0)),EXP(-rr*h)*(pstar*AK199+(1-pstar)*AK200)))</f>
        <v/>
      </c>
      <c r="AK199" s="20" t="str">
        <f>IF(StockTree!AK199="","",IF(T=AK$10,IF(CallFlag=1,MAX(StockTree!AK199-K,0),MAX(K-StockTree!AK199,0)),EXP(-rr*h)*(pstar*AL199+(1-pstar)*AL200)))</f>
        <v/>
      </c>
      <c r="AL199" s="20" t="str">
        <f>IF(StockTree!AL199="","",IF(T=AL$10,IF(CallFlag=1,MAX(StockTree!AL199-K,0),MAX(K-StockTree!AL199,0)),EXP(-rr*h)*(pstar*AM199+(1-pstar)*AM200)))</f>
        <v/>
      </c>
      <c r="AM199" s="20" t="str">
        <f>IF(StockTree!AM199="","",IF(T=AM$10,IF(CallFlag=1,MAX(StockTree!AM199-K,0),MAX(K-StockTree!AM199,0)),EXP(-rr*h)*(pstar*AN199+(1-pstar)*AN200)))</f>
        <v/>
      </c>
      <c r="AN199" s="20" t="str">
        <f>IF(StockTree!AN199="","",IF(T=AN$10,IF(CallFlag=1,MAX(StockTree!AN199-K,0),MAX(K-StockTree!AN199,0)),EXP(-rr*h)*(pstar*AO199+(1-pstar)*AO200)))</f>
        <v/>
      </c>
      <c r="AO199" s="20" t="str">
        <f>IF(StockTree!AO199="","",IF(T=AO$10,IF(CallFlag=1,MAX(StockTree!AO199-K,0),MAX(K-StockTree!AO199,0)),EXP(-rr*h)*(pstar*AP199+(1-pstar)*AP200)))</f>
        <v/>
      </c>
      <c r="AP199" s="20" t="str">
        <f>IF(StockTree!AP199="","",IF(T=AP$10,IF(CallFlag=1,MAX(StockTree!AP199-K,0),MAX(K-StockTree!AP199,0)),EXP(-rr*h)*(pstar*AQ199+(1-pstar)*AQ200)))</f>
        <v/>
      </c>
      <c r="AQ199" s="20" t="str">
        <f>IF(StockTree!AQ199="","",IF(T=AQ$10,IF(CallFlag=1,MAX(StockTree!AQ199-K,0),MAX(K-StockTree!AQ199,0)),EXP(-rr*h)*(pstar*AR199+(1-pstar)*AR200)))</f>
        <v/>
      </c>
      <c r="AR199" s="20" t="str">
        <f>IF(StockTree!AR199="","",IF(T=AR$10,IF(CallFlag=1,MAX(StockTree!AR199-K,0),MAX(K-StockTree!AR199,0)),EXP(-rr*h)*(pstar*AS199+(1-pstar)*AS200)))</f>
        <v/>
      </c>
      <c r="AS199" s="20" t="str">
        <f>IF(StockTree!AS199="","",IF(T=AS$10,IF(CallFlag=1,MAX(StockTree!AS199-K,0),MAX(K-StockTree!AS199,0)),EXP(-rr*h)*(pstar*AT199+(1-pstar)*AT200)))</f>
        <v/>
      </c>
      <c r="AT199" s="20" t="str">
        <f>IF(StockTree!AT199="","",IF(T=AT$10,IF(CallFlag=1,MAX(StockTree!AT199-K,0),MAX(K-StockTree!AT199,0)),EXP(-rr*h)*(pstar*AU199+(1-pstar)*AU200)))</f>
        <v/>
      </c>
      <c r="AU199" s="20" t="str">
        <f>IF(StockTree!AU199="","",IF(T=AU$10,IF(CallFlag=1,MAX(StockTree!AU199-K,0),MAX(K-StockTree!AU199,0)),EXP(-rr*h)*(pstar*AV199+(1-pstar)*AV200)))</f>
        <v/>
      </c>
      <c r="AV199" s="20" t="str">
        <f>IF(StockTree!AV199="","",IF(T=AV$10,IF(CallFlag=1,MAX(StockTree!AV199-K,0),MAX(K-StockTree!AV199,0)),EXP(-rr*h)*(pstar*AW199+(1-pstar)*AW200)))</f>
        <v/>
      </c>
      <c r="AW199" s="20" t="str">
        <f>IF(StockTree!AW199="","",IF(T=AW$10,IF(CallFlag=1,MAX(StockTree!AW199-K,0),MAX(K-StockTree!AW199,0)),EXP(-rr*h)*(pstar*AX199+(1-pstar)*AX200)))</f>
        <v/>
      </c>
      <c r="AX199" s="20" t="str">
        <f>IF(StockTree!AX199="","",IF(T=AX$10,IF(CallFlag=1,MAX(StockTree!AX199-K,0),MAX(K-StockTree!AX199,0)),EXP(-rr*h)*(pstar*AY199+(1-pstar)*AY200)))</f>
        <v/>
      </c>
      <c r="AY199" s="20" t="str">
        <f>IF(StockTree!AY199="","",IF(T=AY$10,IF(CallFlag=1,MAX(StockTree!AY199-K,0),MAX(K-StockTree!AY199,0)),EXP(-rr*h)*(pstar*AZ199+(1-pstar)*AZ200)))</f>
        <v/>
      </c>
      <c r="AZ199" s="20" t="str">
        <f>IF(StockTree!AZ199="","",IF(T=AZ$10,IF(CallFlag=1,MAX(StockTree!AZ199-K,0),MAX(K-StockTree!AZ199,0)),EXP(-rr*h)*(pstar*BA199+(1-pstar)*BA200)))</f>
        <v/>
      </c>
      <c r="BA199" s="20" t="str">
        <f>IF(StockTree!BA199="","",IF(T=BA$10,IF(CallFlag=1,MAX(StockTree!BA199-K,0),MAX(K-StockTree!BA199,0)),EXP(-rr*h)*(pstar*BB199+(1-pstar)*BB200)))</f>
        <v/>
      </c>
      <c r="BB199" s="20" t="str">
        <f>IF(StockTree!BB199="","",IF(T=BB$10,IF(CallFlag=1,MAX(StockTree!BB199-K,0),MAX(K-StockTree!BB199,0)),EXP(-rr*h)*(pstar*BC199+(1-pstar)*BC200)))</f>
        <v/>
      </c>
      <c r="BC199" s="20" t="str">
        <f>IF(StockTree!BC199="","",IF(T=BC$10,IF(CallFlag=1,MAX(StockTree!BC199-K,0),MAX(K-StockTree!BC199,0)),EXP(-rr*h)*(pstar*BD199+(1-pstar)*BD200)))</f>
        <v/>
      </c>
      <c r="BD199" s="20" t="str">
        <f>IF(StockTree!BD199="","",IF(T=BD$10,IF(CallFlag=1,MAX(StockTree!BD199-K,0),MAX(K-StockTree!BD199,0)),EXP(-rr*h)*(pstar*BE199+(1-pstar)*BE200)))</f>
        <v/>
      </c>
      <c r="BE199" s="20" t="str">
        <f>IF(StockTree!BE199="","",IF(T=BE$10,IF(CallFlag=1,MAX(StockTree!BE199-K,0),MAX(K-StockTree!BE199,0)),EXP(-rr*h)*(pstar*BF199+(1-pstar)*BF200)))</f>
        <v/>
      </c>
      <c r="BF199" s="20" t="str">
        <f>IF(StockTree!BF199="","",IF(T=BF$10,IF(CallFlag=1,MAX(StockTree!BF199-K,0),MAX(K-StockTree!BF199,0)),EXP(-rr*h)*(pstar*BG199+(1-pstar)*BG200)))</f>
        <v/>
      </c>
      <c r="BG199" s="20" t="str">
        <f>IF(StockTree!BG199="","",IF(T=BG$10,IF(CallFlag=1,MAX(StockTree!BG199-K,0),MAX(K-StockTree!BG199,0)),EXP(-rr*h)*(pstar*BH199+(1-pstar)*BH200)))</f>
        <v/>
      </c>
      <c r="BH199" s="20" t="str">
        <f>IF(StockTree!BH199="","",IF(T=BH$10,IF(CallFlag=1,MAX(StockTree!BH199-K,0),MAX(K-StockTree!BH199,0)),EXP(-rr*h)*(pstar*BI199+(1-pstar)*BI200)))</f>
        <v/>
      </c>
      <c r="BI199" s="20" t="str">
        <f>IF(StockTree!BI199="","",IF(T=BI$10,IF(CallFlag=1,MAX(StockTree!BI199-K,0),MAX(K-StockTree!BI199,0)),EXP(-rr*h)*(pstar*BJ199+(1-pstar)*BJ200)))</f>
        <v/>
      </c>
      <c r="BJ199" s="20" t="str">
        <f>IF(StockTree!BJ199="","",IF(T=BJ$10,IF(CallFlag=1,MAX(StockTree!BJ199-K,0),MAX(K-StockTree!BJ199,0)),EXP(-rr*h)*(pstar*BK199+(1-pstar)*BK200)))</f>
        <v/>
      </c>
      <c r="BK199" s="20" t="str">
        <f>IF(StockTree!BK199="","",IF(T=BK$10,IF(CallFlag=1,MAX(StockTree!BK199-K,0),MAX(K-StockTree!BK199,0)),EXP(-rr*h)*(pstar*BL199+(1-pstar)*BL200)))</f>
        <v/>
      </c>
      <c r="BL199" s="20" t="str">
        <f>IF(StockTree!BL199="","",IF(T=BL$10,IF(CallFlag=1,MAX(StockTree!BL199-K,0),MAX(K-StockTree!BL199,0)),EXP(-rr*h)*(pstar*BM199+(1-pstar)*BM200)))</f>
        <v/>
      </c>
      <c r="BM199" s="20" t="str">
        <f>IF(StockTree!BM199="","",IF(T=BM$10,IF(CallFlag=1,MAX(StockTree!BM199-K,0),MAX(K-StockTree!BM199,0)),EXP(-rr*h)*(pstar*BN199+(1-pstar)*BN200)))</f>
        <v/>
      </c>
      <c r="BN199" s="20" t="str">
        <f>IF(StockTree!BN199="","",IF(T=BN$10,IF(CallFlag=1,MAX(StockTree!BN199-K,0),MAX(K-StockTree!BN199,0)),EXP(-rr*h)*(pstar*BO199+(1-pstar)*BO200)))</f>
        <v/>
      </c>
      <c r="BO199" s="20" t="str">
        <f>IF(StockTree!BO199="","",IF(T=BO$10,IF(CallFlag=1,MAX(StockTree!BO199-K,0),MAX(K-StockTree!BO199,0)),EXP(-rr*h)*(pstar*BP199+(1-pstar)*BP200)))</f>
        <v/>
      </c>
      <c r="BP199" s="20" t="str">
        <f>IF(StockTree!BP199="","",IF(T=BP$10,IF(CallFlag=1,MAX(StockTree!BP199-K,0),MAX(K-StockTree!BP199,0)),EXP(-rr*h)*(pstar*BQ199+(1-pstar)*BQ200)))</f>
        <v/>
      </c>
      <c r="BQ199" s="20" t="str">
        <f>IF(StockTree!BQ199="","",IF(T=BQ$10,IF(CallFlag=1,MAX(StockTree!BQ199-K,0),MAX(K-StockTree!BQ199,0)),EXP(-rr*h)*(pstar*BR199+(1-pstar)*BR200)))</f>
        <v/>
      </c>
      <c r="BR199" s="20" t="str">
        <f>IF(StockTree!BR199="","",IF(T=BR$10,IF(CallFlag=1,MAX(StockTree!BR199-K,0),MAX(K-StockTree!BR199,0)),EXP(-rr*h)*(pstar*BS199+(1-pstar)*BS200)))</f>
        <v/>
      </c>
      <c r="BS199" s="20" t="str">
        <f>IF(StockTree!BS199="","",IF(T=BS$10,IF(CallFlag=1,MAX(StockTree!BS199-K,0),MAX(K-StockTree!BS199,0)),EXP(-rr*h)*(pstar*BT199+(1-pstar)*BT200)))</f>
        <v/>
      </c>
      <c r="BT199" s="20" t="str">
        <f>IF(StockTree!BT199="","",IF(T=BT$10,IF(CallFlag=1,MAX(StockTree!BT199-K,0),MAX(K-StockTree!BT199,0)),EXP(-rr*h)*(pstar*BU199+(1-pstar)*BU200)))</f>
        <v/>
      </c>
      <c r="BU199" s="20" t="str">
        <f>IF(StockTree!BU199="","",IF(T=BU$10,IF(CallFlag=1,MAX(StockTree!BU199-K,0),MAX(K-StockTree!BU199,0)),EXP(-rr*h)*(pstar*BV199+(1-pstar)*BV200)))</f>
        <v/>
      </c>
      <c r="BV199" s="20" t="str">
        <f>IF(StockTree!BV199="","",IF(T=BV$10,IF(CallFlag=1,MAX(StockTree!BV199-K,0),MAX(K-StockTree!BV199,0)),EXP(-rr*h)*(pstar*BW199+(1-pstar)*BW200)))</f>
        <v/>
      </c>
      <c r="BW199" s="20" t="str">
        <f>IF(StockTree!BW199="","",IF(T=BW$10,IF(CallFlag=1,MAX(StockTree!BW199-K,0),MAX(K-StockTree!BW199,0)),EXP(-rr*h)*(pstar*BX199+(1-pstar)*BX200)))</f>
        <v/>
      </c>
      <c r="BX199" s="20" t="str">
        <f>IF(StockTree!BX199="","",IF(T=BX$10,IF(CallFlag=1,MAX(StockTree!BX199-K,0),MAX(K-StockTree!BX199,0)),EXP(-rr*h)*(pstar*BY199+(1-pstar)*BY200)))</f>
        <v/>
      </c>
      <c r="BY199" s="20" t="str">
        <f>IF(StockTree!BY199="","",IF(T=BY$10,IF(CallFlag=1,MAX(StockTree!BY199-K,0),MAX(K-StockTree!BY199,0)),EXP(-rr*h)*(pstar*BZ199+(1-pstar)*BZ200)))</f>
        <v/>
      </c>
      <c r="BZ199" s="20" t="str">
        <f>IF(StockTree!BZ199="","",IF(T=BZ$10,IF(CallFlag=1,MAX(StockTree!BZ199-K,0),MAX(K-StockTree!BZ199,0)),EXP(-rr*h)*(pstar*CA199+(1-pstar)*CA200)))</f>
        <v/>
      </c>
      <c r="CA199" s="20" t="str">
        <f>IF(StockTree!CA199="","",IF(T=CA$10,IF(CallFlag=1,MAX(StockTree!CA199-K,0),MAX(K-StockTree!CA199,0)),EXP(-rr*h)*(pstar*CB199+(1-pstar)*CB200)))</f>
        <v/>
      </c>
      <c r="CB199" s="20" t="str">
        <f>IF(StockTree!CB199="","",IF(T=CB$10,IF(CallFlag=1,MAX(StockTree!CB199-K,0),MAX(K-StockTree!CB199,0)),EXP(-rr*h)*(pstar*CC199+(1-pstar)*CC200)))</f>
        <v/>
      </c>
      <c r="CC199" s="20" t="str">
        <f>IF(StockTree!CC199="","",IF(T=CC$10,IF(CallFlag=1,MAX(StockTree!CC199-K,0),MAX(K-StockTree!CC199,0)),EXP(-rr*h)*(pstar*CD199+(1-pstar)*CD200)))</f>
        <v/>
      </c>
      <c r="CD199" s="20" t="str">
        <f>IF(StockTree!CD199="","",IF(T=CD$10,IF(CallFlag=1,MAX(StockTree!CD199-K,0),MAX(K-StockTree!CD199,0)),EXP(-rr*h)*(pstar*CE199+(1-pstar)*CE200)))</f>
        <v/>
      </c>
      <c r="CE199" s="20" t="str">
        <f>IF(StockTree!CE199="","",IF(T=CE$10,IF(CallFlag=1,MAX(StockTree!CE199-K,0),MAX(K-StockTree!CE199,0)),EXP(-rr*h)*(pstar*CF199+(1-pstar)*CF200)))</f>
        <v/>
      </c>
      <c r="CF199" s="20" t="str">
        <f>IF(StockTree!CF199="","",IF(T=CF$10,IF(CallFlag=1,MAX(StockTree!CF199-K,0),MAX(K-StockTree!CF199,0)),EXP(-rr*h)*(pstar*CG199+(1-pstar)*CG200)))</f>
        <v/>
      </c>
      <c r="CG199" s="20" t="str">
        <f>IF(StockTree!CG199="","",IF(T=CG$10,IF(CallFlag=1,MAX(StockTree!CG199-K,0),MAX(K-StockTree!CG199,0)),EXP(-rr*h)*(pstar*CH199+(1-pstar)*CH200)))</f>
        <v/>
      </c>
      <c r="CH199" s="20" t="str">
        <f>IF(StockTree!CH199="","",IF(T=CH$10,IF(CallFlag=1,MAX(StockTree!CH199-K,0),MAX(K-StockTree!CH199,0)),EXP(-rr*h)*(pstar*CI199+(1-pstar)*CI200)))</f>
        <v/>
      </c>
      <c r="CI199" s="20" t="str">
        <f>IF(StockTree!CI199="","",IF(T=CI$10,IF(CallFlag=1,MAX(StockTree!CI199-K,0),MAX(K-StockTree!CI199,0)),EXP(-rr*h)*(pstar*CJ199+(1-pstar)*CJ200)))</f>
        <v/>
      </c>
      <c r="CJ199" s="20" t="str">
        <f>IF(StockTree!CJ199="","",IF(T=CJ$10,IF(CallFlag=1,MAX(StockTree!CJ199-K,0),MAX(K-StockTree!CJ199,0)),EXP(-rr*h)*(pstar*CK199+(1-pstar)*CK200)))</f>
        <v/>
      </c>
      <c r="CK199" s="20" t="str">
        <f>IF(StockTree!CK199="","",IF(T=CK$10,IF(CallFlag=1,MAX(StockTree!CK199-K,0),MAX(K-StockTree!CK199,0)),EXP(-rr*h)*(pstar*CL199+(1-pstar)*CL200)))</f>
        <v/>
      </c>
      <c r="CL199" s="20" t="str">
        <f>IF(StockTree!CL199="","",IF(T=CL$10,IF(CallFlag=1,MAX(StockTree!CL199-K,0),MAX(K-StockTree!CL199,0)),EXP(-rr*h)*(pstar*CM199+(1-pstar)*CM200)))</f>
        <v/>
      </c>
      <c r="CM199" s="20" t="str">
        <f>IF(StockTree!CM199="","",IF(T=CM$10,IF(CallFlag=1,MAX(StockTree!CM199-K,0),MAX(K-StockTree!CM199,0)),EXP(-rr*h)*(pstar*CN199+(1-pstar)*CN200)))</f>
        <v/>
      </c>
      <c r="CN199" s="20" t="str">
        <f>IF(StockTree!CN199="","",IF(T=CN$10,IF(CallFlag=1,MAX(StockTree!CN199-K,0),MAX(K-StockTree!CN199,0)),EXP(-rr*h)*(pstar*CO199+(1-pstar)*CO200)))</f>
        <v/>
      </c>
      <c r="CO199" s="20" t="str">
        <f>IF(StockTree!CO199="","",IF(T=CO$10,IF(CallFlag=1,MAX(StockTree!CO199-K,0),MAX(K-StockTree!CO199,0)),EXP(-rr*h)*(pstar*CP199+(1-pstar)*CP200)))</f>
        <v/>
      </c>
      <c r="CP199" s="20" t="str">
        <f>IF(StockTree!CP199="","",IF(T=CP$10,IF(CallFlag=1,MAX(StockTree!CP199-K,0),MAX(K-StockTree!CP199,0)),EXP(-rr*h)*(pstar*CQ199+(1-pstar)*CQ200)))</f>
        <v/>
      </c>
      <c r="CQ199" s="20" t="str">
        <f>IF(StockTree!CQ199="","",IF(T=CQ$10,IF(CallFlag=1,MAX(StockTree!CQ199-K,0),MAX(K-StockTree!CQ199,0)),EXP(-rr*h)*(pstar*CR199+(1-pstar)*CR200)))</f>
        <v/>
      </c>
      <c r="CR199" s="20" t="str">
        <f>IF(StockTree!CR199="","",IF(T=CR$10,IF(CallFlag=1,MAX(StockTree!CR199-K,0),MAX(K-StockTree!CR199,0)),EXP(-rr*h)*(pstar*CS199+(1-pstar)*CS200)))</f>
        <v/>
      </c>
      <c r="CS199" s="20" t="str">
        <f>IF(StockTree!CS199="","",IF(T=CS$10,IF(CallFlag=1,MAX(StockTree!CS199-K,0),MAX(K-StockTree!CS199,0)),EXP(-rr*h)*(pstar*CT199+(1-pstar)*CT200)))</f>
        <v/>
      </c>
      <c r="CT199" s="20" t="str">
        <f>IF(StockTree!CT199="","",IF(T=CT$10,IF(CallFlag=1,MAX(StockTree!CT199-K,0),MAX(K-StockTree!CT199,0)),EXP(-rr*h)*(pstar*CU199+(1-pstar)*CU200)))</f>
        <v/>
      </c>
      <c r="CU199" s="20" t="str">
        <f>IF(StockTree!CU199="","",IF(T=CU$10,IF(CallFlag=1,MAX(StockTree!CU199-K,0),MAX(K-StockTree!CU199,0)),EXP(-rr*h)*(pstar*CV199+(1-pstar)*CV200)))</f>
        <v/>
      </c>
      <c r="CV199" s="20" t="str">
        <f>IF(StockTree!CV199="","",IF(T=CV$10,IF(CallFlag=1,MAX(StockTree!CV199-K,0),MAX(K-StockTree!CV199,0)),EXP(-rr*h)*(pstar*CW199+(1-pstar)*CW200)))</f>
        <v/>
      </c>
      <c r="CW199" s="20" t="str">
        <f>IF(StockTree!CW199="","",IF(T=CW$10,IF(CallFlag=1,MAX(StockTree!CW199-K,0),MAX(K-StockTree!CW199,0)),EXP(-rr*h)*(pstar*CX199+(1-pstar)*CX200)))</f>
        <v/>
      </c>
      <c r="CX199" s="20" t="str">
        <f>IF(StockTree!CX199="","",IF(T=CX$10,IF(CallFlag=1,MAX(StockTree!CX199-K,0),MAX(K-StockTree!CX199,0)),EXP(-rr*h)*(pstar*CY199+(1-pstar)*CY200)))</f>
        <v/>
      </c>
      <c r="CY199" s="20" t="str">
        <f>IF(StockTree!CY199="","",IF(T=CY$10,IF(CallFlag=1,MAX(StockTree!CY199-K,0),MAX(K-StockTree!CY199,0)),EXP(-rr*h)*(pstar*CZ199+(1-pstar)*CZ200)))</f>
        <v/>
      </c>
      <c r="CZ199" s="20" t="str">
        <f>IF(StockTree!CZ199="","",IF(T=CZ$10,IF(CallFlag=1,MAX(StockTree!CZ199-K,0),MAX(K-StockTree!CZ199,0)),EXP(-rr*h)*(pstar*DA199+(1-pstar)*DA200)))</f>
        <v/>
      </c>
      <c r="DA199" s="20" t="str">
        <f>IF(StockTree!DA199="","",IF(T=DA$10,IF(CallFlag=1,MAX(StockTree!DA199-K,0),MAX(K-StockTree!DA199,0)),EXP(-rr*h)*(pstar*DB199+(1-pstar)*DB200)))</f>
        <v/>
      </c>
      <c r="DB199" s="20" t="str">
        <f>IF(StockTree!DB199="","",IF(T=DB$10,IF(CallFlag=1,MAX(StockTree!DB199-K,0),MAX(K-StockTree!DB199,0)),EXP(-rr*h)*(pstar*DC199+(1-pstar)*DC200)))</f>
        <v/>
      </c>
      <c r="DC199" s="20" t="str">
        <f>IF(StockTree!DC199="","",IF(T=DC$10,IF(CallFlag=1,MAX(StockTree!DC199-K,0),MAX(K-StockTree!DC199,0)),EXP(-rr*h)*(pstar*DD199+(1-pstar)*DD200)))</f>
        <v/>
      </c>
      <c r="DD199" s="20" t="str">
        <f>IF(StockTree!DD199="","",IF(T=DD$10,IF(CallFlag=1,MAX(StockTree!DD199-K,0),MAX(K-StockTree!DD199,0)),EXP(-rr*h)*(pstar*DE199+(1-pstar)*DE200)))</f>
        <v/>
      </c>
      <c r="DE199" s="20" t="str">
        <f>IF(StockTree!DE199="","",IF(T=DE$10,IF(CallFlag=1,MAX(StockTree!DE199-K,0),MAX(K-StockTree!DE199,0)),EXP(-rr*h)*(pstar*DF199+(1-pstar)*DF200)))</f>
        <v/>
      </c>
      <c r="DF199" s="20" t="str">
        <f>IF(StockTree!DF199="","",IF(T=DF$10,IF(CallFlag=1,MAX(StockTree!DF199-K,0),MAX(K-StockTree!DF199,0)),EXP(-rr*h)*(pstar*DG199+(1-pstar)*DG200)))</f>
        <v/>
      </c>
      <c r="DG199" s="20" t="str">
        <f>IF(StockTree!DG199="","",IF(T=DG$10,IF(CallFlag=1,MAX(StockTree!DG199-K,0),MAX(K-StockTree!DG199,0)),EXP(-rr*h)*(pstar*DH199+(1-pstar)*DH200)))</f>
        <v/>
      </c>
      <c r="DH199" s="20" t="str">
        <f>IF(StockTree!DH199="","",IF(T=DH$10,IF(CallFlag=1,MAX(StockTree!DH199-K,0),MAX(K-StockTree!DH199,0)),EXP(-rr*h)*(pstar*DI199+(1-pstar)*DI200)))</f>
        <v/>
      </c>
      <c r="DI199" s="20" t="str">
        <f>IF(StockTree!DI199="","",IF(T=DI$10,IF(CallFlag=1,MAX(StockTree!DI199-K,0),MAX(K-StockTree!DI199,0)),EXP(-rr*h)*(pstar*DJ199+(1-pstar)*DJ200)))</f>
        <v/>
      </c>
      <c r="DJ199" s="20" t="str">
        <f>IF(StockTree!DJ199="","",IF(T=DJ$10,IF(CallFlag=1,MAX(StockTree!DJ199-K,0),MAX(K-StockTree!DJ199,0)),EXP(-rr*h)*(pstar*DK199+(1-pstar)*DK200)))</f>
        <v/>
      </c>
      <c r="DK199" s="20" t="str">
        <f>IF(StockTree!DK199="","",IF(T=DK$10,IF(CallFlag=1,MAX(StockTree!DK199-K,0),MAX(K-StockTree!DK199,0)),EXP(-rr*h)*(pstar*DL199+(1-pstar)*DL200)))</f>
        <v/>
      </c>
      <c r="DL199" s="20" t="str">
        <f>IF(StockTree!DL199="","",IF(T=DL$10,IF(CallFlag=1,MAX(StockTree!DL199-K,0),MAX(K-StockTree!DL199,0)),EXP(-rr*h)*(pstar*DM199+(1-pstar)*DM200)))</f>
        <v/>
      </c>
      <c r="DM199" s="20" t="str">
        <f>IF(StockTree!DM199="","",IF(T=DM$10,IF(CallFlag=1,MAX(StockTree!DM199-K,0),MAX(K-StockTree!DM199,0)),EXP(-rr*h)*(pstar*DN199+(1-pstar)*DN200)))</f>
        <v/>
      </c>
      <c r="DN199" s="20" t="str">
        <f>IF(StockTree!DN199="","",IF(T=DN$10,IF(CallFlag=1,MAX(StockTree!DN199-K,0),MAX(K-StockTree!DN199,0)),EXP(-rr*h)*(pstar*DO199+(1-pstar)*DO200)))</f>
        <v/>
      </c>
      <c r="DO199" s="20" t="str">
        <f>IF(StockTree!DO199="","",IF(T=DO$10,IF(CallFlag=1,MAX(StockTree!DO199-K,0),MAX(K-StockTree!DO199,0)),EXP(-rr*h)*(pstar*DP199+(1-pstar)*DP200)))</f>
        <v/>
      </c>
      <c r="DP199" s="20" t="str">
        <f>IF(StockTree!DP199="","",IF(T=DP$10,IF(CallFlag=1,MAX(StockTree!DP199-K,0),MAX(K-StockTree!DP199,0)),EXP(-rr*h)*(pstar*DQ199+(1-pstar)*DQ200)))</f>
        <v/>
      </c>
      <c r="DQ199" s="20" t="str">
        <f>IF(StockTree!DQ199="","",IF(T=DQ$10,IF(CallFlag=1,MAX(StockTree!DQ199-K,0),MAX(K-StockTree!DQ199,0)),EXP(-rr*h)*(pstar*DR199+(1-pstar)*DR200)))</f>
        <v/>
      </c>
      <c r="DR199" s="20" t="str">
        <f>IF(StockTree!DR199="","",IF(T=DR$10,IF(CallFlag=1,MAX(StockTree!DR199-K,0),MAX(K-StockTree!DR199,0)),EXP(-rr*h)*(pstar*DS199+(1-pstar)*DS200)))</f>
        <v/>
      </c>
      <c r="DS199" s="20" t="str">
        <f>IF(StockTree!DS199="","",IF(T=DS$10,IF(CallFlag=1,MAX(StockTree!DS199-K,0),MAX(K-StockTree!DS199,0)),EXP(-rr*h)*(pstar*DT199+(1-pstar)*DT200)))</f>
        <v/>
      </c>
      <c r="DT199" s="20" t="str">
        <f>IF(StockTree!DT199="","",IF(T=DT$10,IF(CallFlag=1,MAX(StockTree!DT199-K,0),MAX(K-StockTree!DT199,0)),EXP(-rr*h)*(pstar*DU199+(1-pstar)*DU200)))</f>
        <v/>
      </c>
      <c r="DU199" s="20" t="str">
        <f>IF(StockTree!DU199="","",IF(T=DU$10,IF(CallFlag=1,MAX(StockTree!DU199-K,0),MAX(K-StockTree!DU199,0)),EXP(-rr*h)*(pstar*DV199+(1-pstar)*DV200)))</f>
        <v/>
      </c>
      <c r="DV199" s="20" t="str">
        <f>IF(StockTree!DV199="","",IF(T=DV$10,IF(CallFlag=1,MAX(StockTree!DV199-K,0),MAX(K-StockTree!DV199,0)),EXP(-rr*h)*(pstar*DW199+(1-pstar)*DW200)))</f>
        <v/>
      </c>
      <c r="DW199" s="20" t="str">
        <f>IF(StockTree!DW199="","",IF(T=DW$10,IF(CallFlag=1,MAX(StockTree!DW199-K,0),MAX(K-StockTree!DW199,0)),EXP(-rr*h)*(pstar*DX199+(1-pstar)*DX200)))</f>
        <v/>
      </c>
      <c r="DX199" s="20" t="str">
        <f>IF(StockTree!DX199="","",IF(T=DX$10,IF(CallFlag=1,MAX(StockTree!DX199-K,0),MAX(K-StockTree!DX199,0)),EXP(-rr*h)*(pstar*DY199+(1-pstar)*DY200)))</f>
        <v/>
      </c>
      <c r="DY199" s="20" t="str">
        <f>IF(StockTree!DY199="","",IF(T=DY$10,IF(CallFlag=1,MAX(StockTree!DY199-K,0),MAX(K-StockTree!DY199,0)),EXP(-rr*h)*(pstar*DZ199+(1-pstar)*DZ200)))</f>
        <v/>
      </c>
      <c r="DZ199" s="20" t="str">
        <f>IF(StockTree!DZ199="","",IF(T=DZ$10,IF(CallFlag=1,MAX(StockTree!DZ199-K,0),MAX(K-StockTree!DZ199,0)),EXP(-rr*h)*(pstar*EA199+(1-pstar)*EA200)))</f>
        <v/>
      </c>
      <c r="EA199" s="20" t="str">
        <f>IF(StockTree!EA199="","",IF(T=EA$10,IF(CallFlag=1,MAX(StockTree!EA199-K,0),MAX(K-StockTree!EA199,0)),EXP(-rr*h)*(pstar*EB199+(1-pstar)*EB200)))</f>
        <v/>
      </c>
      <c r="EB199" s="20" t="str">
        <f>IF(StockTree!EB199="","",IF(T=EB$10,IF(CallFlag=1,MAX(StockTree!EB199-K,0),MAX(K-StockTree!EB199,0)),EXP(-rr*h)*(pstar*EC199+(1-pstar)*EC200)))</f>
        <v/>
      </c>
      <c r="EC199" s="20" t="str">
        <f>IF(StockTree!EC199="","",IF(T=EC$10,IF(CallFlag=1,MAX(StockTree!EC199-K,0),MAX(K-StockTree!EC199,0)),EXP(-rr*h)*(pstar*ED199+(1-pstar)*ED200)))</f>
        <v/>
      </c>
      <c r="ED199" s="20" t="str">
        <f>IF(StockTree!ED199="","",IF(T=ED$10,IF(CallFlag=1,MAX(StockTree!ED199-K,0),MAX(K-StockTree!ED199,0)),EXP(-rr*h)*(pstar*EE199+(1-pstar)*EE200)))</f>
        <v/>
      </c>
      <c r="EE199" s="20" t="str">
        <f>IF(StockTree!EE199="","",IF(T=EE$10,IF(CallFlag=1,MAX(StockTree!EE199-K,0),MAX(K-StockTree!EE199,0)),EXP(-rr*h)*(pstar*EF199+(1-pstar)*EF200)))</f>
        <v/>
      </c>
      <c r="EF199" s="20" t="str">
        <f>IF(StockTree!EF199="","",IF(T=EF$10,IF(CallFlag=1,MAX(StockTree!EF199-K,0),MAX(K-StockTree!EF199,0)),EXP(-rr*h)*(pstar*EG199+(1-pstar)*EG200)))</f>
        <v/>
      </c>
      <c r="EG199" s="20" t="str">
        <f>IF(StockTree!EG199="","",IF(T=EG$10,IF(CallFlag=1,MAX(StockTree!EG199-K,0),MAX(K-StockTree!EG199,0)),EXP(-rr*h)*(pstar*EH199+(1-pstar)*EH200)))</f>
        <v/>
      </c>
      <c r="EH199" s="20" t="str">
        <f>IF(StockTree!EH199="","",IF(T=EH$10,IF(CallFlag=1,MAX(StockTree!EH199-K,0),MAX(K-StockTree!EH199,0)),EXP(-rr*h)*(pstar*EI199+(1-pstar)*EI200)))</f>
        <v/>
      </c>
      <c r="EI199" s="20" t="str">
        <f>IF(StockTree!EI199="","",IF(T=EI$10,IF(CallFlag=1,MAX(StockTree!EI199-K,0),MAX(K-StockTree!EI199,0)),EXP(-rr*h)*(pstar*EJ199+(1-pstar)*EJ200)))</f>
        <v/>
      </c>
      <c r="EJ199" s="20" t="str">
        <f>IF(StockTree!EJ199="","",IF(T=EJ$10,IF(CallFlag=1,MAX(StockTree!EJ199-K,0),MAX(K-StockTree!EJ199,0)),EXP(-rr*h)*(pstar*EK199+(1-pstar)*EK200)))</f>
        <v/>
      </c>
      <c r="EK199" s="20" t="str">
        <f>IF(StockTree!EK199="","",IF(T=EK$10,IF(CallFlag=1,MAX(StockTree!EK199-K,0),MAX(K-StockTree!EK199,0)),EXP(-rr*h)*(pstar*EL199+(1-pstar)*EL200)))</f>
        <v/>
      </c>
      <c r="EL199" s="20" t="str">
        <f>IF(StockTree!EL199="","",IF(T=EL$10,IF(CallFlag=1,MAX(StockTree!EL199-K,0),MAX(K-StockTree!EL199,0)),EXP(-rr*h)*(pstar*EM199+(1-pstar)*EM200)))</f>
        <v/>
      </c>
      <c r="EM199" s="20" t="str">
        <f>IF(StockTree!EM199="","",IF(T=EM$10,IF(CallFlag=1,MAX(StockTree!EM199-K,0),MAX(K-StockTree!EM199,0)),EXP(-rr*h)*(pstar*EN199+(1-pstar)*EN200)))</f>
        <v/>
      </c>
      <c r="EN199" s="20" t="str">
        <f>IF(StockTree!EN199="","",IF(T=EN$10,IF(CallFlag=1,MAX(StockTree!EN199-K,0),MAX(K-StockTree!EN199,0)),EXP(-rr*h)*(pstar*EO199+(1-pstar)*EO200)))</f>
        <v/>
      </c>
      <c r="EO199" s="20" t="str">
        <f>IF(StockTree!EO199="","",IF(T=EO$10,IF(CallFlag=1,MAX(StockTree!EO199-K,0),MAX(K-StockTree!EO199,0)),EXP(-rr*h)*(pstar*EP199+(1-pstar)*EP200)))</f>
        <v/>
      </c>
      <c r="EP199" s="20" t="str">
        <f>IF(StockTree!EP199="","",IF(T=EP$10,IF(CallFlag=1,MAX(StockTree!EP199-K,0),MAX(K-StockTree!EP199,0)),EXP(-rr*h)*(pstar*EQ199+(1-pstar)*EQ200)))</f>
        <v/>
      </c>
      <c r="EQ199" s="20" t="str">
        <f>IF(StockTree!EQ199="","",IF(T=EQ$10,IF(CallFlag=1,MAX(StockTree!EQ199-K,0),MAX(K-StockTree!EQ199,0)),EXP(-rr*h)*(pstar*ER199+(1-pstar)*ER200)))</f>
        <v/>
      </c>
      <c r="ER199" s="20" t="str">
        <f>IF(StockTree!ER199="","",IF(T=ER$10,IF(CallFlag=1,MAX(StockTree!ER199-K,0),MAX(K-StockTree!ER199,0)),EXP(-rr*h)*(pstar*ES199+(1-pstar)*ES200)))</f>
        <v/>
      </c>
      <c r="ES199" s="20" t="str">
        <f>IF(StockTree!ES199="","",IF(T=ES$10,IF(CallFlag=1,MAX(StockTree!ES199-K,0),MAX(K-StockTree!ES199,0)),EXP(-rr*h)*(pstar*ET199+(1-pstar)*ET200)))</f>
        <v/>
      </c>
      <c r="ET199" s="20" t="str">
        <f>IF(StockTree!ET199="","",IF(T=ET$10,IF(CallFlag=1,MAX(StockTree!ET199-K,0),MAX(K-StockTree!ET199,0)),EXP(-rr*h)*(pstar*EU199+(1-pstar)*EU200)))</f>
        <v/>
      </c>
      <c r="EU199" s="20" t="str">
        <f>IF(StockTree!EU199="","",IF(T=EU$10,IF(CallFlag=1,MAX(StockTree!EU199-K,0),MAX(K-StockTree!EU199,0)),EXP(-rr*h)*(pstar*EV199+(1-pstar)*EV200)))</f>
        <v/>
      </c>
      <c r="EV199" s="20" t="str">
        <f>IF(StockTree!EV199="","",IF(T=EV$10,IF(CallFlag=1,MAX(StockTree!EV199-K,0),MAX(K-StockTree!EV199,0)),EXP(-rr*h)*(pstar*EW199+(1-pstar)*EW200)))</f>
        <v/>
      </c>
      <c r="EW199" s="20" t="str">
        <f>IF(StockTree!EW199="","",IF(T=EW$10,IF(CallFlag=1,MAX(StockTree!EW199-K,0),MAX(K-StockTree!EW199,0)),EXP(-rr*h)*(pstar*EX199+(1-pstar)*EX200)))</f>
        <v/>
      </c>
      <c r="EX199" s="20" t="str">
        <f>IF(StockTree!EX199="","",IF(T=EX$10,IF(CallFlag=1,MAX(StockTree!EX199-K,0),MAX(K-StockTree!EX199,0)),EXP(-rr*h)*(pstar*EY199+(1-pstar)*EY200)))</f>
        <v/>
      </c>
      <c r="EY199" s="20" t="str">
        <f>IF(StockTree!EY199="","",IF(T=EY$10,IF(CallFlag=1,MAX(StockTree!EY199-K,0),MAX(K-StockTree!EY199,0)),EXP(-rr*h)*(pstar*EZ199+(1-pstar)*EZ200)))</f>
        <v/>
      </c>
      <c r="EZ199" s="20" t="str">
        <f>IF(StockTree!EZ199="","",IF(T=EZ$10,IF(CallFlag=1,MAX(StockTree!EZ199-K,0),MAX(K-StockTree!EZ199,0)),EXP(-rr*h)*(pstar*FA199+(1-pstar)*FA200)))</f>
        <v/>
      </c>
      <c r="FA199" s="20" t="str">
        <f>IF(StockTree!FA199="","",IF(T=FA$10,IF(CallFlag=1,MAX(StockTree!FA199-K,0),MAX(K-StockTree!FA199,0)),EXP(-rr*h)*(pstar*FB199+(1-pstar)*FB200)))</f>
        <v/>
      </c>
      <c r="FB199" s="20" t="str">
        <f>IF(StockTree!FB199="","",IF(T=FB$10,IF(CallFlag=1,MAX(StockTree!FB199-K,0),MAX(K-StockTree!FB199,0)),EXP(-rr*h)*(pstar*FC199+(1-pstar)*FC200)))</f>
        <v/>
      </c>
      <c r="FC199" s="20" t="str">
        <f>IF(StockTree!FC199="","",IF(T=FC$10,IF(CallFlag=1,MAX(StockTree!FC199-K,0),MAX(K-StockTree!FC199,0)),EXP(-rr*h)*(pstar*FD199+(1-pstar)*FD200)))</f>
        <v/>
      </c>
      <c r="FD199" s="20" t="str">
        <f>IF(StockTree!FD199="","",IF(T=FD$10,IF(CallFlag=1,MAX(StockTree!FD199-K,0),MAX(K-StockTree!FD199,0)),EXP(-rr*h)*(pstar*FE199+(1-pstar)*FE200)))</f>
        <v/>
      </c>
      <c r="FE199" s="20" t="str">
        <f>IF(StockTree!FE199="","",IF(T=FE$10,IF(CallFlag=1,MAX(StockTree!FE199-K,0),MAX(K-StockTree!FE199,0)),EXP(-rr*h)*(pstar*FF199+(1-pstar)*FF200)))</f>
        <v/>
      </c>
      <c r="FF199" s="20" t="str">
        <f>IF(StockTree!FF199="","",IF(T=FF$10,IF(CallFlag=1,MAX(StockTree!FF199-K,0),MAX(K-StockTree!FF199,0)),EXP(-rr*h)*(pstar*FG199+(1-pstar)*FG200)))</f>
        <v/>
      </c>
      <c r="FG199" s="20" t="str">
        <f>IF(StockTree!FG199="","",IF(T=FG$10,IF(CallFlag=1,MAX(StockTree!FG199-K,0),MAX(K-StockTree!FG199,0)),EXP(-rr*h)*(pstar*FH199+(1-pstar)*FH200)))</f>
        <v/>
      </c>
      <c r="FH199" s="20" t="str">
        <f>IF(StockTree!FH199="","",IF(T=FH$10,IF(CallFlag=1,MAX(StockTree!FH199-K,0),MAX(K-StockTree!FH199,0)),EXP(-rr*h)*(pstar*FI199+(1-pstar)*FI200)))</f>
        <v/>
      </c>
      <c r="FI199" s="20" t="str">
        <f>IF(StockTree!FI199="","",IF(T=FI$10,IF(CallFlag=1,MAX(StockTree!FI199-K,0),MAX(K-StockTree!FI199,0)),EXP(-rr*h)*(pstar*FJ199+(1-pstar)*FJ200)))</f>
        <v/>
      </c>
      <c r="FJ199" s="20" t="str">
        <f>IF(StockTree!FJ199="","",IF(T=FJ$10,IF(CallFlag=1,MAX(StockTree!FJ199-K,0),MAX(K-StockTree!FJ199,0)),EXP(-rr*h)*(pstar*FK199+(1-pstar)*FK200)))</f>
        <v/>
      </c>
      <c r="FK199" s="20" t="str">
        <f>IF(StockTree!FK199="","",IF(T=FK$10,IF(CallFlag=1,MAX(StockTree!FK199-K,0),MAX(K-StockTree!FK199,0)),EXP(-rr*h)*(pstar*FL199+(1-pstar)*FL200)))</f>
        <v/>
      </c>
      <c r="FL199" s="20" t="str">
        <f>IF(StockTree!FL199="","",IF(T=FL$10,IF(CallFlag=1,MAX(StockTree!FL199-K,0),MAX(K-StockTree!FL199,0)),EXP(-rr*h)*(pstar*FM199+(1-pstar)*FM200)))</f>
        <v/>
      </c>
      <c r="FM199" s="20" t="str">
        <f>IF(StockTree!FM199="","",IF(T=FM$10,IF(CallFlag=1,MAX(StockTree!FM199-K,0),MAX(K-StockTree!FM199,0)),EXP(-rr*h)*(pstar*FN199+(1-pstar)*FN200)))</f>
        <v/>
      </c>
      <c r="FN199" s="20" t="str">
        <f>IF(StockTree!FN199="","",IF(T=FN$10,IF(CallFlag=1,MAX(StockTree!FN199-K,0),MAX(K-StockTree!FN199,0)),EXP(-rr*h)*(pstar*FO199+(1-pstar)*FO200)))</f>
        <v/>
      </c>
      <c r="FO199" s="20" t="str">
        <f>IF(StockTree!FO199="","",IF(T=FO$10,IF(CallFlag=1,MAX(StockTree!FO199-K,0),MAX(K-StockTree!FO199,0)),EXP(-rr*h)*(pstar*FP199+(1-pstar)*FP200)))</f>
        <v/>
      </c>
      <c r="FP199" s="20" t="str">
        <f>IF(StockTree!FP199="","",IF(T=FP$10,IF(CallFlag=1,MAX(StockTree!FP199-K,0),MAX(K-StockTree!FP199,0)),EXP(-rr*h)*(pstar*FQ199+(1-pstar)*FQ200)))</f>
        <v/>
      </c>
      <c r="FQ199" s="20" t="str">
        <f>IF(StockTree!FQ199="","",IF(T=FQ$10,IF(CallFlag=1,MAX(StockTree!FQ199-K,0),MAX(K-StockTree!FQ199,0)),EXP(-rr*h)*(pstar*FR199+(1-pstar)*FR200)))</f>
        <v/>
      </c>
      <c r="FR199" s="20" t="str">
        <f>IF(StockTree!FR199="","",IF(T=FR$10,IF(CallFlag=1,MAX(StockTree!FR199-K,0),MAX(K-StockTree!FR199,0)),EXP(-rr*h)*(pstar*FS199+(1-pstar)*FS200)))</f>
        <v/>
      </c>
      <c r="FS199" s="20" t="str">
        <f>IF(StockTree!FS199="","",IF(T=FS$10,IF(CallFlag=1,MAX(StockTree!FS199-K,0),MAX(K-StockTree!FS199,0)),EXP(-rr*h)*(pstar*FT199+(1-pstar)*FT200)))</f>
        <v/>
      </c>
      <c r="FT199" s="20" t="str">
        <f>IF(StockTree!FT199="","",IF(T=FT$10,IF(CallFlag=1,MAX(StockTree!FT199-K,0),MAX(K-StockTree!FT199,0)),EXP(-rr*h)*(pstar*FU199+(1-pstar)*FU200)))</f>
        <v/>
      </c>
      <c r="FU199" s="20" t="str">
        <f>IF(StockTree!FU199="","",IF(T=FU$10,IF(CallFlag=1,MAX(StockTree!FU199-K,0),MAX(K-StockTree!FU199,0)),EXP(-rr*h)*(pstar*FV199+(1-pstar)*FV200)))</f>
        <v/>
      </c>
      <c r="FV199" s="20" t="str">
        <f>IF(StockTree!FV199="","",IF(T=FV$10,IF(CallFlag=1,MAX(StockTree!FV199-K,0),MAX(K-StockTree!FV199,0)),EXP(-rr*h)*(pstar*FW199+(1-pstar)*FW200)))</f>
        <v/>
      </c>
      <c r="FW199" s="20" t="str">
        <f>IF(StockTree!FW199="","",IF(T=FW$10,IF(CallFlag=1,MAX(StockTree!FW199-K,0),MAX(K-StockTree!FW199,0)),EXP(-rr*h)*(pstar*FX199+(1-pstar)*FX200)))</f>
        <v/>
      </c>
      <c r="FX199" s="20" t="str">
        <f>IF(StockTree!FX199="","",IF(T=FX$10,IF(CallFlag=1,MAX(StockTree!FX199-K,0),MAX(K-StockTree!FX199,0)),EXP(-rr*h)*(pstar*FY199+(1-pstar)*FY200)))</f>
        <v/>
      </c>
      <c r="FY199" s="20" t="str">
        <f>IF(StockTree!FY199="","",IF(T=FY$10,IF(CallFlag=1,MAX(StockTree!FY199-K,0),MAX(K-StockTree!FY199,0)),EXP(-rr*h)*(pstar*FZ199+(1-pstar)*FZ200)))</f>
        <v/>
      </c>
      <c r="FZ199" s="20" t="str">
        <f>IF(StockTree!FZ199="","",IF(T=FZ$10,IF(CallFlag=1,MAX(StockTree!FZ199-K,0),MAX(K-StockTree!FZ199,0)),EXP(-rr*h)*(pstar*GA199+(1-pstar)*GA200)))</f>
        <v/>
      </c>
      <c r="GA199" s="20" t="str">
        <f>IF(StockTree!GA199="","",IF(T=GA$10,IF(CallFlag=1,MAX(StockTree!GA199-K,0),MAX(K-StockTree!GA199,0)),EXP(-rr*h)*(pstar*GB199+(1-pstar)*GB200)))</f>
        <v/>
      </c>
      <c r="GB199" s="20" t="str">
        <f>IF(StockTree!GB199="","",IF(T=GB$10,IF(CallFlag=1,MAX(StockTree!GB199-K,0),MAX(K-StockTree!GB199,0)),EXP(-rr*h)*(pstar*GC199+(1-pstar)*GC200)))</f>
        <v/>
      </c>
      <c r="GC199" s="20" t="str">
        <f>IF(StockTree!GC199="","",IF(T=GC$10,IF(CallFlag=1,MAX(StockTree!GC199-K,0),MAX(K-StockTree!GC199,0)),EXP(-rr*h)*(pstar*GD199+(1-pstar)*GD200)))</f>
        <v/>
      </c>
      <c r="GD199" s="20" t="str">
        <f>IF(StockTree!GD199="","",IF(T=GD$10,IF(CallFlag=1,MAX(StockTree!GD199-K,0),MAX(K-StockTree!GD199,0)),EXP(-rr*h)*(pstar*GE199+(1-pstar)*GE200)))</f>
        <v/>
      </c>
      <c r="GE199" s="20" t="str">
        <f>IF(StockTree!GE199="","",IF(T=GE$10,IF(CallFlag=1,MAX(StockTree!GE199-K,0),MAX(K-StockTree!GE199,0)),EXP(-rr*h)*(pstar*GF199+(1-pstar)*GF200)))</f>
        <v/>
      </c>
      <c r="GF199" s="20" t="str">
        <f>IF(StockTree!GF199="","",IF(T=GF$10,IF(CallFlag=1,MAX(StockTree!GF199-K,0),MAX(K-StockTree!GF199,0)),EXP(-rr*h)*(pstar*GG199+(1-pstar)*GG200)))</f>
        <v/>
      </c>
      <c r="GG199" s="20" t="str">
        <f>IF(StockTree!GG199="","",IF(T=GG$10,IF(CallFlag=1,MAX(StockTree!GG199-K,0),MAX(K-StockTree!GG199,0)),EXP(-rr*h)*(pstar*GH199+(1-pstar)*GH200)))</f>
        <v/>
      </c>
      <c r="GH199" s="20" t="str">
        <f>IF(StockTree!GH199="","",IF(T=GH$10,IF(CallFlag=1,MAX(StockTree!GH199-K,0),MAX(K-StockTree!GH199,0)),EXP(-rr*h)*(pstar*GI199+(1-pstar)*GI200)))</f>
        <v/>
      </c>
      <c r="GI199" s="20" t="str">
        <f>IF(StockTree!GI199="","",IF(T=GI$10,IF(CallFlag=1,MAX(StockTree!GI199-K,0),MAX(K-StockTree!GI199,0)),EXP(-rr*h)*(pstar*GJ199+(1-pstar)*GJ200)))</f>
        <v/>
      </c>
      <c r="GJ199" s="20" t="str">
        <f>IF(StockTree!GJ199="","",IF(T=GJ$10,IF(CallFlag=1,MAX(StockTree!GJ199-K,0),MAX(K-StockTree!GJ199,0)),EXP(-rr*h)*(pstar*GK199+(1-pstar)*GK200)))</f>
        <v/>
      </c>
      <c r="GK199" s="20" t="str">
        <f>IF(StockTree!GK199="","",IF(T=GK$10,IF(CallFlag=1,MAX(StockTree!GK199-K,0),MAX(K-StockTree!GK199,0)),EXP(-rr*h)*(pstar*GL199+(1-pstar)*GL200)))</f>
        <v/>
      </c>
      <c r="GL199" s="20" t="str">
        <f>IF(StockTree!GL199="","",IF(T=GL$10,IF(CallFlag=1,MAX(StockTree!GL199-K,0),MAX(K-StockTree!GL199,0)),EXP(-rr*h)*(pstar*GM199+(1-pstar)*GM200)))</f>
        <v/>
      </c>
      <c r="GM199" s="20" t="str">
        <f>IF(StockTree!GM199="","",IF(T=GM$10,IF(CallFlag=1,MAX(StockTree!GM199-K,0),MAX(K-StockTree!GM199,0)),EXP(-rr*h)*(pstar*GN199+(1-pstar)*GN200)))</f>
        <v/>
      </c>
      <c r="GN199" s="20" t="str">
        <f>IF(StockTree!GN199="","",IF(T=GN$10,IF(CallFlag=1,MAX(StockTree!GN199-K,0),MAX(K-StockTree!GN199,0)),EXP(-rr*h)*(pstar*GO199+(1-pstar)*GO200)))</f>
        <v/>
      </c>
      <c r="GO199" s="20" t="str">
        <f>IF(StockTree!GO199="","",IF(T=GO$10,IF(CallFlag=1,MAX(StockTree!GO199-K,0),MAX(K-StockTree!GO199,0)),EXP(-rr*h)*(pstar*GP199+(1-pstar)*GP200)))</f>
        <v/>
      </c>
      <c r="GP199" s="20" t="str">
        <f>IF(StockTree!GP199="","",IF(T=GP$10,IF(CallFlag=1,MAX(StockTree!GP199-K,0),MAX(K-StockTree!GP199,0)),EXP(-rr*h)*(pstar*GQ199+(1-pstar)*GQ200)))</f>
        <v/>
      </c>
      <c r="GQ199" s="20" t="str">
        <f>IF(StockTree!GQ199="","",IF(T=GQ$10,IF(CallFlag=1,MAX(StockTree!GQ199-K,0),MAX(K-StockTree!GQ199,0)),EXP(-rr*h)*(pstar*GR199+(1-pstar)*GR200)))</f>
        <v/>
      </c>
      <c r="GR199" s="20" t="str">
        <f>IF(StockTree!GR199="","",IF(T=GR$10,IF(CallFlag=1,MAX(StockTree!GR199-K,0),MAX(K-StockTree!GR199,0)),EXP(-rr*h)*(pstar*GS199+(1-pstar)*GS200)))</f>
        <v/>
      </c>
      <c r="GS199" s="20" t="str">
        <f>IF(StockTree!GS199="","",IF(T=GS$10,IF(CallFlag=1,MAX(StockTree!GS199-K,0),MAX(K-StockTree!GS199,0)),EXP(-rr*h)*(pstar*GT199+(1-pstar)*GT200)))</f>
        <v/>
      </c>
      <c r="GT199" s="20" t="str">
        <f>IF(StockTree!GT199="","",IF(T=GT$10,IF(CallFlag=1,MAX(StockTree!GT199-K,0),MAX(K-StockTree!GT199,0)),EXP(-rr*h)*(pstar*GU199+(1-pstar)*GU200)))</f>
        <v/>
      </c>
      <c r="GU199" s="20" t="str">
        <f>IF(StockTree!GU199="","",IF(T=GU$10,IF(CallFlag=1,MAX(StockTree!GU199-K,0),MAX(K-StockTree!GU199,0)),EXP(-rr*h)*(pstar*GV199+(1-pstar)*GV200)))</f>
        <v/>
      </c>
      <c r="GV199" s="20" t="str">
        <f>IF(StockTree!GV199="","",IF(T=GV$10,IF(CallFlag=1,MAX(StockTree!GV199-K,0),MAX(K-StockTree!GV199,0)),EXP(-rr*h)*(pstar*GW199+(1-pstar)*GW200)))</f>
        <v/>
      </c>
      <c r="GW199" s="20" t="str">
        <f>IF(StockTree!GW199="","",IF(T=GW$10,IF(CallFlag=1,MAX(StockTree!GW199-K,0),MAX(K-StockTree!GW199,0)),EXP(-rr*h)*(pstar*GX199+(1-pstar)*GX200)))</f>
        <v/>
      </c>
      <c r="GX199" s="20" t="str">
        <f>IF(StockTree!GX199="","",IF(T=GX$10,IF(CallFlag=1,MAX(StockTree!GX199-K,0),MAX(K-StockTree!GX199,0)),EXP(-rr*h)*(pstar*GY199+(1-pstar)*GY200)))</f>
        <v/>
      </c>
      <c r="GY199" s="20" t="str">
        <f>IF(StockTree!GY199="","",IF(T=GY$10,IF(CallFlag=1,MAX(StockTree!GY199-K,0),MAX(K-StockTree!GY199,0)),EXP(-rr*h)*(pstar*GZ199+(1-pstar)*GZ200)))</f>
        <v/>
      </c>
      <c r="GZ199" s="20" t="str">
        <f>IF(StockTree!GZ199="","",IF(T=GZ$10,IF(CallFlag=1,MAX(StockTree!GZ199-K,0),MAX(K-StockTree!GZ199,0)),EXP(-rr*h)*(pstar*HA199+(1-pstar)*HA200)))</f>
        <v/>
      </c>
      <c r="HA199" s="20" t="str">
        <f>IF(StockTree!HA199="","",IF(T=HA$10,IF(CallFlag=1,MAX(StockTree!HA199-K,0),MAX(K-StockTree!HA199,0)),EXP(-rr*h)*(pstar*HB199+(1-pstar)*HB200)))</f>
        <v/>
      </c>
      <c r="HB199" s="20" t="str">
        <f>IF(StockTree!HB199="","",IF(T=HB$10,IF(CallFlag=1,MAX(StockTree!HB199-K,0),MAX(K-StockTree!HB199,0)),EXP(-rr*h)*(pstar*HC199+(1-pstar)*HC200)))</f>
        <v/>
      </c>
      <c r="HC199" s="20" t="str">
        <f>IF(StockTree!HC199="","",IF(T=HC$10,IF(CallFlag=1,MAX(StockTree!HC199-K,0),MAX(K-StockTree!HC199,0)),EXP(-rr*h)*(pstar*HD199+(1-pstar)*HD200)))</f>
        <v/>
      </c>
      <c r="HD199" s="20" t="str">
        <f>IF(StockTree!HD199="","",IF(T=HD$10,IF(CallFlag=1,MAX(StockTree!HD199-K,0),MAX(K-StockTree!HD199,0)),EXP(-rr*h)*(pstar*HE199+(1-pstar)*HE200)))</f>
        <v/>
      </c>
      <c r="HE199" s="20" t="str">
        <f>IF(StockTree!HE199="","",IF(T=HE$10,IF(CallFlag=1,MAX(StockTree!HE199-K,0),MAX(K-StockTree!HE199,0)),EXP(-rr*h)*(pstar*HF199+(1-pstar)*HF200)))</f>
        <v/>
      </c>
      <c r="HF199" s="20" t="str">
        <f>IF(StockTree!HF199="","",IF(T=HF$10,IF(CallFlag=1,MAX(StockTree!HF199-K,0),MAX(K-StockTree!HF199,0)),EXP(-rr*h)*(pstar*HG199+(1-pstar)*HG200)))</f>
        <v/>
      </c>
      <c r="HG199" s="20" t="str">
        <f>IF(StockTree!HG199="","",IF(T=HG$10,IF(CallFlag=1,MAX(StockTree!HG199-K,0),MAX(K-StockTree!HG199,0)),EXP(-rr*h)*(pstar*HH199+(1-pstar)*HH200)))</f>
        <v/>
      </c>
      <c r="HH199" s="20" t="str">
        <f>IF(StockTree!HH199="","",IF(T=HH$10,IF(CallFlag=1,MAX(StockTree!HH199-K,0),MAX(K-StockTree!HH199,0)),EXP(-rr*h)*(pstar*HI199+(1-pstar)*HI200)))</f>
        <v/>
      </c>
      <c r="HI199" s="20" t="str">
        <f>IF(StockTree!HI199="","",IF(T=HI$10,IF(CallFlag=1,MAX(StockTree!HI199-K,0),MAX(K-StockTree!HI199,0)),EXP(-rr*h)*(pstar*HJ199+(1-pstar)*HJ200)))</f>
        <v/>
      </c>
      <c r="HJ199" s="20" t="str">
        <f>IF(StockTree!HJ199="","",IF(T=HJ$10,IF(CallFlag=1,MAX(StockTree!HJ199-K,0),MAX(K-StockTree!HJ199,0)),EXP(-rr*h)*(pstar*HK199+(1-pstar)*HK200)))</f>
        <v/>
      </c>
      <c r="HK199" s="20" t="str">
        <f>IF(StockTree!HK199="","",IF(T=HK$10,IF(CallFlag=1,MAX(StockTree!HK199-K,0),MAX(K-StockTree!HK199,0)),EXP(-rr*h)*(pstar*HL199+(1-pstar)*HL200)))</f>
        <v/>
      </c>
      <c r="HL199" s="20" t="str">
        <f>IF(StockTree!HL199="","",IF(T=HL$10,IF(CallFlag=1,MAX(StockTree!HL199-K,0),MAX(K-StockTree!HL199,0)),EXP(-rr*h)*(pstar*HM199+(1-pstar)*HM200)))</f>
        <v/>
      </c>
      <c r="HM199" s="20" t="str">
        <f>IF(StockTree!HM199="","",IF(T=HM$10,IF(CallFlag=1,MAX(StockTree!HM199-K,0),MAX(K-StockTree!HM199,0)),EXP(-rr*h)*(pstar*HN199+(1-pstar)*HN200)))</f>
        <v/>
      </c>
      <c r="HN199" s="20" t="str">
        <f>IF(StockTree!HN199="","",IF(T=HN$10,IF(CallFlag=1,MAX(StockTree!HN199-K,0),MAX(K-StockTree!HN199,0)),EXP(-rr*h)*(pstar*HO199+(1-pstar)*HO200)))</f>
        <v/>
      </c>
      <c r="HO199" s="20" t="str">
        <f>IF(StockTree!HO199="","",IF(T=HO$10,IF(CallFlag=1,MAX(StockTree!HO199-K,0),MAX(K-StockTree!HO199,0)),EXP(-rr*h)*(pstar*HP199+(1-pstar)*HP200)))</f>
        <v/>
      </c>
      <c r="HP199" s="20" t="str">
        <f>IF(StockTree!HP199="","",IF(T=HP$10,IF(CallFlag=1,MAX(StockTree!HP199-K,0),MAX(K-StockTree!HP199,0)),EXP(-rr*h)*(pstar*HQ199+(1-pstar)*HQ200)))</f>
        <v/>
      </c>
      <c r="HQ199" s="20" t="str">
        <f>IF(StockTree!HQ199="","",IF(T=HQ$10,IF(CallFlag=1,MAX(StockTree!HQ199-K,0),MAX(K-StockTree!HQ199,0)),EXP(-rr*h)*(pstar*HR199+(1-pstar)*HR200)))</f>
        <v/>
      </c>
      <c r="HR199" s="20" t="str">
        <f>IF(StockTree!HR199="","",IF(T=HR$10,IF(CallFlag=1,MAX(StockTree!HR199-K,0),MAX(K-StockTree!HR199,0)),EXP(-rr*h)*(pstar*HS199+(1-pstar)*HS200)))</f>
        <v/>
      </c>
      <c r="HS199" s="20" t="str">
        <f>IF(StockTree!HS199="","",IF(T=HS$10,IF(CallFlag=1,MAX(StockTree!HS199-K,0),MAX(K-StockTree!HS199,0)),EXP(-rr*h)*(pstar*HT199+(1-pstar)*HT200)))</f>
        <v/>
      </c>
      <c r="HT199" s="20" t="str">
        <f>IF(StockTree!HT199="","",IF(T=HT$10,IF(CallFlag=1,MAX(StockTree!HT199-K,0),MAX(K-StockTree!HT199,0)),EXP(-rr*h)*(pstar*HU199+(1-pstar)*HU200)))</f>
        <v/>
      </c>
      <c r="HU199" s="20" t="str">
        <f>IF(StockTree!HU199="","",IF(T=HU$10,IF(CallFlag=1,MAX(StockTree!HU199-K,0),MAX(K-StockTree!HU199,0)),EXP(-rr*h)*(pstar*HV199+(1-pstar)*HV200)))</f>
        <v/>
      </c>
      <c r="HV199" s="20" t="str">
        <f>IF(StockTree!HV199="","",IF(T=HV$10,IF(CallFlag=1,MAX(StockTree!HV199-K,0),MAX(K-StockTree!HV199,0)),EXP(-rr*h)*(pstar*HW199+(1-pstar)*HW200)))</f>
        <v/>
      </c>
      <c r="HW199" s="20" t="str">
        <f>IF(StockTree!HW199="","",IF(T=HW$10,IF(CallFlag=1,MAX(StockTree!HW199-K,0),MAX(K-StockTree!HW199,0)),EXP(-rr*h)*(pstar*HX199+(1-pstar)*HX200)))</f>
        <v/>
      </c>
      <c r="HX199" s="20" t="str">
        <f>IF(StockTree!HX199="","",IF(T=HX$10,IF(CallFlag=1,MAX(StockTree!HX199-K,0),MAX(K-StockTree!HX199,0)),EXP(-rr*h)*(pstar*HY199+(1-pstar)*HY200)))</f>
        <v/>
      </c>
      <c r="HY199" s="20" t="str">
        <f>IF(StockTree!HY199="","",IF(T=HY$10,IF(CallFlag=1,MAX(StockTree!HY199-K,0),MAX(K-StockTree!HY199,0)),EXP(-rr*h)*(pstar*HZ199+(1-pstar)*HZ200)))</f>
        <v/>
      </c>
      <c r="HZ199" s="20" t="str">
        <f>IF(StockTree!HZ199="","",IF(T=HZ$10,IF(CallFlag=1,MAX(StockTree!HZ199-K,0),MAX(K-StockTree!HZ199,0)),EXP(-rr*h)*(pstar*IA199+(1-pstar)*IA200)))</f>
        <v/>
      </c>
      <c r="IA199" s="20" t="str">
        <f>IF(StockTree!IA199="","",IF(T=IA$10,IF(CallFlag=1,MAX(StockTree!IA199-K,0),MAX(K-StockTree!IA199,0)),EXP(-rr*h)*(pstar*IB199+(1-pstar)*IB200)))</f>
        <v/>
      </c>
      <c r="IB199" s="20" t="str">
        <f>IF(StockTree!IB199="","",IF(T=IB$10,IF(CallFlag=1,MAX(StockTree!IB199-K,0),MAX(K-StockTree!IB199,0)),EXP(-rr*h)*(pstar*IC199+(1-pstar)*IC200)))</f>
        <v/>
      </c>
      <c r="IC199" s="20" t="str">
        <f>IF(StockTree!IC199="","",IF(T=IC$10,IF(CallFlag=1,MAX(StockTree!IC199-K,0),MAX(K-StockTree!IC199,0)),EXP(-rr*h)*(pstar*ID199+(1-pstar)*ID200)))</f>
        <v/>
      </c>
      <c r="ID199" s="20" t="str">
        <f>IF(StockTree!ID199="","",IF(T=ID$10,IF(CallFlag=1,MAX(StockTree!ID199-K,0),MAX(K-StockTree!ID199,0)),EXP(-rr*h)*(pstar*IE199+(1-pstar)*IE200)))</f>
        <v/>
      </c>
      <c r="IE199" s="20" t="str">
        <f>IF(StockTree!IE199="","",IF(T=IE$10,IF(CallFlag=1,MAX(StockTree!IE199-K,0),MAX(K-StockTree!IE199,0)),EXP(-rr*h)*(pstar*IF199+(1-pstar)*IF200)))</f>
        <v/>
      </c>
      <c r="IF199" s="20" t="str">
        <f>IF(StockTree!IF199="","",IF(T=IF$10,IF(CallFlag=1,MAX(StockTree!IF199-K,0),MAX(K-StockTree!IF199,0)),EXP(-rr*h)*(pstar*IG199+(1-pstar)*IG200)))</f>
        <v/>
      </c>
      <c r="IG199" s="20" t="str">
        <f>IF(StockTree!IG199="","",IF(T=IG$10,IF(CallFlag=1,MAX(StockTree!IG199-K,0),MAX(K-StockTree!IG199,0)),EXP(-rr*h)*(pstar*IH199+(1-pstar)*IH200)))</f>
        <v/>
      </c>
      <c r="IH199" s="20" t="str">
        <f>IF(StockTree!IH199="","",IF(T=IH$10,IF(CallFlag=1,MAX(StockTree!IH199-K,0),MAX(K-StockTree!IH199,0)),EXP(-rr*h)*(pstar*II199+(1-pstar)*II200)))</f>
        <v/>
      </c>
      <c r="II199" s="20" t="str">
        <f>IF(StockTree!II199="","",IF(T=II$10,IF(CallFlag=1,MAX(StockTree!II199-K,0),MAX(K-StockTree!II199,0)),EXP(-rr*h)*(pstar*IJ199+(1-pstar)*IJ200)))</f>
        <v/>
      </c>
      <c r="IJ199" s="20" t="str">
        <f>IF(StockTree!IJ199="","",IF(T=IJ$10,IF(CallFlag=1,MAX(StockTree!IJ199-K,0),MAX(K-StockTree!IJ199,0)),EXP(-rr*h)*(pstar*IK199+(1-pstar)*IK200)))</f>
        <v/>
      </c>
      <c r="IK199" s="20" t="str">
        <f>IF(StockTree!IK199="","",IF(T=IK$10,IF(CallFlag=1,MAX(StockTree!IK199-K,0),MAX(K-StockTree!IK199,0)),EXP(-rr*h)*(pstar*IL199+(1-pstar)*IL200)))</f>
        <v/>
      </c>
      <c r="IL199" s="20" t="str">
        <f>IF(StockTree!IL199="","",IF(T=IL$10,IF(CallFlag=1,MAX(StockTree!IL199-K,0),MAX(K-StockTree!IL199,0)),EXP(-rr*h)*(pstar*IM199+(1-pstar)*IM200)))</f>
        <v/>
      </c>
      <c r="IM199" s="20" t="str">
        <f>IF(StockTree!IM199="","",IF(T=IM$10,IF(CallFlag=1,MAX(StockTree!IM199-K,0),MAX(K-StockTree!IM199,0)),EXP(-rr*h)*(pstar*IN199+(1-pstar)*IN200)))</f>
        <v/>
      </c>
      <c r="IN199" s="20" t="str">
        <f>IF(StockTree!IN199="","",IF(T=IN$10,IF(CallFlag=1,MAX(StockTree!IN199-K,0),MAX(K-StockTree!IN199,0)),EXP(-rr*h)*(pstar*IO199+(1-pstar)*IO200)))</f>
        <v/>
      </c>
      <c r="IO199" s="20" t="str">
        <f>IF(StockTree!IO199="","",IF(T=IO$10,IF(CallFlag=1,MAX(StockTree!IO199-K,0),MAX(K-StockTree!IO199,0)),EXP(-rr*h)*(pstar*IP199+(1-pstar)*IP200)))</f>
        <v/>
      </c>
      <c r="IP199" s="20" t="str">
        <f>IF(StockTree!IP199="","",IF(T=IP$10,IF(CallFlag=1,MAX(StockTree!IP199-K,0),MAX(K-StockTree!IP199,0)),EXP(-rr*h)*(pstar*IQ199+(1-pstar)*IQ200)))</f>
        <v/>
      </c>
      <c r="IQ199" s="20" t="str">
        <f>IF(StockTree!IQ199="","",IF(T=IQ$10,IF(CallFlag=1,MAX(StockTree!IQ199-K,0),MAX(K-StockTree!IQ199,0)),EXP(-rr*h)*(pstar*IR199+(1-pstar)*IR200)))</f>
        <v/>
      </c>
      <c r="IR199" s="20" t="str">
        <f>IF(StockTree!IR199="","",IF(T=IR$10,IF(CallFlag=1,MAX(StockTree!IR199-K,0),MAX(K-StockTree!IR199,0)),EXP(-rr*h)*(pstar*IS199+(1-pstar)*IS200)))</f>
        <v/>
      </c>
      <c r="IS199" s="20" t="str">
        <f>IF(StockTree!IS199="","",IF(T=IS$10,IF(CallFlag=1,MAX(StockTree!IS199-K,0),MAX(K-StockTree!IS199,0)),EXP(-rr*h)*(pstar*IT199+(1-pstar)*IT200)))</f>
        <v/>
      </c>
      <c r="IT199" s="20" t="str">
        <f>IF(StockTree!IT199="","",IF(T=IT$10,IF(CallFlag=1,MAX(StockTree!IT199-K,0),MAX(K-StockTree!IT199,0)),EXP(-rr*h)*(pstar*IU199+(1-pstar)*IU200)))</f>
        <v/>
      </c>
      <c r="IU199" s="20" t="str">
        <f>IF(StockTree!IU199="","",IF(T=IU$10,IF(CallFlag=1,MAX(StockTree!IU199-K,0),MAX(K-StockTree!IU199,0)),EXP(-rr*h)*(pstar*IV199+(1-pstar)*IV200)))</f>
        <v/>
      </c>
      <c r="IV199" s="20" t="str">
        <f>IF(StockTree!IV199="","",IF(T=IV$10,IF(CallFlag=1,MAX(StockTree!IV199-K,0),MAX(K-StockTree!IV199,0)),EXP(-rr*h)*(pstar*#REF!+(1-pstar)*#REF!)))</f>
        <v/>
      </c>
    </row>
    <row r="200" spans="1:256" s="20" customFormat="1" x14ac:dyDescent="0.2">
      <c r="A200" s="19">
        <f t="shared" si="10"/>
        <v>188</v>
      </c>
      <c r="B200" s="20" t="str">
        <f>IF(StockTree!B200="","",IF(T=B$10,IF(CallFlag=1,MAX(StockTree!B200-K,0),MAX(K-StockTree!B200,0)),EXP(-rr*h)*(pstar*C200+(1-pstar)*C201)))</f>
        <v/>
      </c>
      <c r="C200" s="20" t="str">
        <f>IF(StockTree!C200="","",IF(T=C$10,IF(CallFlag=1,MAX(StockTree!C200-K,0),MAX(K-StockTree!C200,0)),EXP(-rr*h)*(pstar*D200+(1-pstar)*D201)))</f>
        <v/>
      </c>
      <c r="D200" s="20" t="str">
        <f>IF(StockTree!D200="","",IF(T=D$10,IF(CallFlag=1,MAX(StockTree!D200-K,0),MAX(K-StockTree!D200,0)),EXP(-rr*h)*(pstar*E200+(1-pstar)*E201)))</f>
        <v/>
      </c>
      <c r="E200" s="20" t="str">
        <f>IF(StockTree!E200="","",IF(T=E$10,IF(CallFlag=1,MAX(StockTree!E200-K,0),MAX(K-StockTree!E200,0)),EXP(-rr*h)*(pstar*F200+(1-pstar)*F201)))</f>
        <v/>
      </c>
      <c r="F200" s="20" t="str">
        <f>IF(StockTree!F200="","",IF(T=F$10,IF(CallFlag=1,MAX(StockTree!F200-K,0),MAX(K-StockTree!F200,0)),EXP(-rr*h)*(pstar*G200+(1-pstar)*G201)))</f>
        <v/>
      </c>
      <c r="G200" s="20" t="str">
        <f>IF(StockTree!G200="","",IF(T=G$10,IF(CallFlag=1,MAX(StockTree!G200-K,0),MAX(K-StockTree!G200,0)),EXP(-rr*h)*(pstar*H200+(1-pstar)*H201)))</f>
        <v/>
      </c>
      <c r="H200" s="20" t="str">
        <f>IF(StockTree!H200="","",IF(T=H$10,IF(CallFlag=1,MAX(StockTree!H200-K,0),MAX(K-StockTree!H200,0)),EXP(-rr*h)*(pstar*I200+(1-pstar)*I201)))</f>
        <v/>
      </c>
      <c r="I200" s="20" t="str">
        <f>IF(StockTree!I200="","",IF(T=I$10,IF(CallFlag=1,MAX(StockTree!I200-K,0),MAX(K-StockTree!I200,0)),EXP(-rr*h)*(pstar*J200+(1-pstar)*J201)))</f>
        <v/>
      </c>
      <c r="J200" s="20" t="str">
        <f>IF(StockTree!J200="","",IF(T=J$10,IF(CallFlag=1,MAX(StockTree!J200-K,0),MAX(K-StockTree!J200,0)),EXP(-rr*h)*(pstar*K200+(1-pstar)*K201)))</f>
        <v/>
      </c>
      <c r="K200" s="20" t="str">
        <f>IF(StockTree!K200="","",IF(T=K$10,IF(CallFlag=1,MAX(StockTree!K200-K,0),MAX(K-StockTree!K200,0)),EXP(-rr*h)*(pstar*L200+(1-pstar)*L201)))</f>
        <v/>
      </c>
      <c r="L200" s="20" t="str">
        <f>IF(StockTree!L200="","",IF(T=L$10,IF(CallFlag=1,MAX(StockTree!L200-K,0),MAX(K-StockTree!L200,0)),EXP(-rr*h)*(pstar*M200+(1-pstar)*M201)))</f>
        <v/>
      </c>
      <c r="M200" s="20" t="str">
        <f>IF(StockTree!M200="","",IF(T=M$10,IF(CallFlag=1,MAX(StockTree!M200-K,0),MAX(K-StockTree!M200,0)),EXP(-rr*h)*(pstar*N200+(1-pstar)*N201)))</f>
        <v/>
      </c>
      <c r="N200" s="20" t="str">
        <f>IF(StockTree!N200="","",IF(T=N$10,IF(CallFlag=1,MAX(StockTree!N200-K,0),MAX(K-StockTree!N200,0)),EXP(-rr*h)*(pstar*O200+(1-pstar)*O201)))</f>
        <v/>
      </c>
      <c r="O200" s="20" t="str">
        <f>IF(StockTree!O200="","",IF(T=O$10,IF(CallFlag=1,MAX(StockTree!O200-K,0),MAX(K-StockTree!O200,0)),EXP(-rr*h)*(pstar*P200+(1-pstar)*P201)))</f>
        <v/>
      </c>
      <c r="P200" s="20" t="str">
        <f>IF(StockTree!P200="","",IF(T=P$10,IF(CallFlag=1,MAX(StockTree!P200-K,0),MAX(K-StockTree!P200,0)),EXP(-rr*h)*(pstar*Q200+(1-pstar)*Q201)))</f>
        <v/>
      </c>
      <c r="Q200" s="20" t="str">
        <f>IF(StockTree!Q200="","",IF(T=Q$10,IF(CallFlag=1,MAX(StockTree!Q200-K,0),MAX(K-StockTree!Q200,0)),EXP(-rr*h)*(pstar*R200+(1-pstar)*R201)))</f>
        <v/>
      </c>
      <c r="R200" s="20" t="str">
        <f>IF(StockTree!R200="","",IF(T=R$10,IF(CallFlag=1,MAX(StockTree!R200-K,0),MAX(K-StockTree!R200,0)),EXP(-rr*h)*(pstar*S200+(1-pstar)*S201)))</f>
        <v/>
      </c>
      <c r="S200" s="20" t="str">
        <f>IF(StockTree!S200="","",IF(T=S$10,IF(CallFlag=1,MAX(StockTree!S200-K,0),MAX(K-StockTree!S200,0)),EXP(-rr*h)*(pstar*T200+(1-pstar)*T201)))</f>
        <v/>
      </c>
      <c r="T200" s="20" t="str">
        <f>IF(StockTree!T200="","",IF(T=T$10,IF(CallFlag=1,MAX(StockTree!T200-K,0),MAX(K-StockTree!T200,0)),EXP(-rr*h)*(pstar*U200+(1-pstar)*U201)))</f>
        <v/>
      </c>
      <c r="U200" s="20" t="str">
        <f>IF(StockTree!U200="","",IF(T=U$10,IF(CallFlag=1,MAX(StockTree!U200-K,0),MAX(K-StockTree!U200,0)),EXP(-rr*h)*(pstar*V200+(1-pstar)*V201)))</f>
        <v/>
      </c>
      <c r="V200" s="20" t="str">
        <f>IF(StockTree!V200="","",IF(T=V$10,IF(CallFlag=1,MAX(StockTree!V200-K,0),MAX(K-StockTree!V200,0)),EXP(-rr*h)*(pstar*W200+(1-pstar)*W201)))</f>
        <v/>
      </c>
      <c r="W200" s="20" t="str">
        <f>IF(StockTree!W200="","",IF(T=W$10,IF(CallFlag=1,MAX(StockTree!W200-K,0),MAX(K-StockTree!W200,0)),EXP(-rr*h)*(pstar*X200+(1-pstar)*X201)))</f>
        <v/>
      </c>
      <c r="X200" s="20" t="str">
        <f>IF(StockTree!X200="","",IF(T=X$10,IF(CallFlag=1,MAX(StockTree!X200-K,0),MAX(K-StockTree!X200,0)),EXP(-rr*h)*(pstar*Y200+(1-pstar)*Y201)))</f>
        <v/>
      </c>
      <c r="Y200" s="20" t="str">
        <f>IF(StockTree!Y200="","",IF(T=Y$10,IF(CallFlag=1,MAX(StockTree!Y200-K,0),MAX(K-StockTree!Y200,0)),EXP(-rr*h)*(pstar*Z200+(1-pstar)*Z201)))</f>
        <v/>
      </c>
      <c r="Z200" s="20" t="str">
        <f>IF(StockTree!Z200="","",IF(T=Z$10,IF(CallFlag=1,MAX(StockTree!Z200-K,0),MAX(K-StockTree!Z200,0)),EXP(-rr*h)*(pstar*AA200+(1-pstar)*AA201)))</f>
        <v/>
      </c>
      <c r="AA200" s="20" t="str">
        <f>IF(StockTree!AA200="","",IF(T=AA$10,IF(CallFlag=1,MAX(StockTree!AA200-K,0),MAX(K-StockTree!AA200,0)),EXP(-rr*h)*(pstar*AB200+(1-pstar)*AB201)))</f>
        <v/>
      </c>
      <c r="AB200" s="20" t="str">
        <f>IF(StockTree!AB200="","",IF(T=AB$10,IF(CallFlag=1,MAX(StockTree!AB200-K,0),MAX(K-StockTree!AB200,0)),EXP(-rr*h)*(pstar*AC200+(1-pstar)*AC201)))</f>
        <v/>
      </c>
      <c r="AC200" s="20" t="str">
        <f>IF(StockTree!AC200="","",IF(T=AC$10,IF(CallFlag=1,MAX(StockTree!AC200-K,0),MAX(K-StockTree!AC200,0)),EXP(-rr*h)*(pstar*AD200+(1-pstar)*AD201)))</f>
        <v/>
      </c>
      <c r="AD200" s="20" t="str">
        <f>IF(StockTree!AD200="","",IF(T=AD$10,IF(CallFlag=1,MAX(StockTree!AD200-K,0),MAX(K-StockTree!AD200,0)),EXP(-rr*h)*(pstar*AE200+(1-pstar)*AE201)))</f>
        <v/>
      </c>
      <c r="AE200" s="20" t="str">
        <f>IF(StockTree!AE200="","",IF(T=AE$10,IF(CallFlag=1,MAX(StockTree!AE200-K,0),MAX(K-StockTree!AE200,0)),EXP(-rr*h)*(pstar*AF200+(1-pstar)*AF201)))</f>
        <v/>
      </c>
      <c r="AF200" s="20" t="str">
        <f>IF(StockTree!AF200="","",IF(T=AF$10,IF(CallFlag=1,MAX(StockTree!AF200-K,0),MAX(K-StockTree!AF200,0)),EXP(-rr*h)*(pstar*AG200+(1-pstar)*AG201)))</f>
        <v/>
      </c>
      <c r="AG200" s="20" t="str">
        <f>IF(StockTree!AG200="","",IF(T=AG$10,IF(CallFlag=1,MAX(StockTree!AG200-K,0),MAX(K-StockTree!AG200,0)),EXP(-rr*h)*(pstar*AH200+(1-pstar)*AH201)))</f>
        <v/>
      </c>
      <c r="AH200" s="20" t="str">
        <f>IF(StockTree!AH200="","",IF(T=AH$10,IF(CallFlag=1,MAX(StockTree!AH200-K,0),MAX(K-StockTree!AH200,0)),EXP(-rr*h)*(pstar*AI200+(1-pstar)*AI201)))</f>
        <v/>
      </c>
      <c r="AI200" s="20" t="str">
        <f>IF(StockTree!AI200="","",IF(T=AI$10,IF(CallFlag=1,MAX(StockTree!AI200-K,0),MAX(K-StockTree!AI200,0)),EXP(-rr*h)*(pstar*AJ200+(1-pstar)*AJ201)))</f>
        <v/>
      </c>
      <c r="AJ200" s="20" t="str">
        <f>IF(StockTree!AJ200="","",IF(T=AJ$10,IF(CallFlag=1,MAX(StockTree!AJ200-K,0),MAX(K-StockTree!AJ200,0)),EXP(-rr*h)*(pstar*AK200+(1-pstar)*AK201)))</f>
        <v/>
      </c>
      <c r="AK200" s="20" t="str">
        <f>IF(StockTree!AK200="","",IF(T=AK$10,IF(CallFlag=1,MAX(StockTree!AK200-K,0),MAX(K-StockTree!AK200,0)),EXP(-rr*h)*(pstar*AL200+(1-pstar)*AL201)))</f>
        <v/>
      </c>
      <c r="AL200" s="20" t="str">
        <f>IF(StockTree!AL200="","",IF(T=AL$10,IF(CallFlag=1,MAX(StockTree!AL200-K,0),MAX(K-StockTree!AL200,0)),EXP(-rr*h)*(pstar*AM200+(1-pstar)*AM201)))</f>
        <v/>
      </c>
      <c r="AM200" s="20" t="str">
        <f>IF(StockTree!AM200="","",IF(T=AM$10,IF(CallFlag=1,MAX(StockTree!AM200-K,0),MAX(K-StockTree!AM200,0)),EXP(-rr*h)*(pstar*AN200+(1-pstar)*AN201)))</f>
        <v/>
      </c>
      <c r="AN200" s="20" t="str">
        <f>IF(StockTree!AN200="","",IF(T=AN$10,IF(CallFlag=1,MAX(StockTree!AN200-K,0),MAX(K-StockTree!AN200,0)),EXP(-rr*h)*(pstar*AO200+(1-pstar)*AO201)))</f>
        <v/>
      </c>
      <c r="AO200" s="20" t="str">
        <f>IF(StockTree!AO200="","",IF(T=AO$10,IF(CallFlag=1,MAX(StockTree!AO200-K,0),MAX(K-StockTree!AO200,0)),EXP(-rr*h)*(pstar*AP200+(1-pstar)*AP201)))</f>
        <v/>
      </c>
      <c r="AP200" s="20" t="str">
        <f>IF(StockTree!AP200="","",IF(T=AP$10,IF(CallFlag=1,MAX(StockTree!AP200-K,0),MAX(K-StockTree!AP200,0)),EXP(-rr*h)*(pstar*AQ200+(1-pstar)*AQ201)))</f>
        <v/>
      </c>
      <c r="AQ200" s="20" t="str">
        <f>IF(StockTree!AQ200="","",IF(T=AQ$10,IF(CallFlag=1,MAX(StockTree!AQ200-K,0),MAX(K-StockTree!AQ200,0)),EXP(-rr*h)*(pstar*AR200+(1-pstar)*AR201)))</f>
        <v/>
      </c>
      <c r="AR200" s="20" t="str">
        <f>IF(StockTree!AR200="","",IF(T=AR$10,IF(CallFlag=1,MAX(StockTree!AR200-K,0),MAX(K-StockTree!AR200,0)),EXP(-rr*h)*(pstar*AS200+(1-pstar)*AS201)))</f>
        <v/>
      </c>
      <c r="AS200" s="20" t="str">
        <f>IF(StockTree!AS200="","",IF(T=AS$10,IF(CallFlag=1,MAX(StockTree!AS200-K,0),MAX(K-StockTree!AS200,0)),EXP(-rr*h)*(pstar*AT200+(1-pstar)*AT201)))</f>
        <v/>
      </c>
      <c r="AT200" s="20" t="str">
        <f>IF(StockTree!AT200="","",IF(T=AT$10,IF(CallFlag=1,MAX(StockTree!AT200-K,0),MAX(K-StockTree!AT200,0)),EXP(-rr*h)*(pstar*AU200+(1-pstar)*AU201)))</f>
        <v/>
      </c>
      <c r="AU200" s="20" t="str">
        <f>IF(StockTree!AU200="","",IF(T=AU$10,IF(CallFlag=1,MAX(StockTree!AU200-K,0),MAX(K-StockTree!AU200,0)),EXP(-rr*h)*(pstar*AV200+(1-pstar)*AV201)))</f>
        <v/>
      </c>
      <c r="AV200" s="20" t="str">
        <f>IF(StockTree!AV200="","",IF(T=AV$10,IF(CallFlag=1,MAX(StockTree!AV200-K,0),MAX(K-StockTree!AV200,0)),EXP(-rr*h)*(pstar*AW200+(1-pstar)*AW201)))</f>
        <v/>
      </c>
      <c r="AW200" s="20" t="str">
        <f>IF(StockTree!AW200="","",IF(T=AW$10,IF(CallFlag=1,MAX(StockTree!AW200-K,0),MAX(K-StockTree!AW200,0)),EXP(-rr*h)*(pstar*AX200+(1-pstar)*AX201)))</f>
        <v/>
      </c>
      <c r="AX200" s="20" t="str">
        <f>IF(StockTree!AX200="","",IF(T=AX$10,IF(CallFlag=1,MAX(StockTree!AX200-K,0),MAX(K-StockTree!AX200,0)),EXP(-rr*h)*(pstar*AY200+(1-pstar)*AY201)))</f>
        <v/>
      </c>
      <c r="AY200" s="20" t="str">
        <f>IF(StockTree!AY200="","",IF(T=AY$10,IF(CallFlag=1,MAX(StockTree!AY200-K,0),MAX(K-StockTree!AY200,0)),EXP(-rr*h)*(pstar*AZ200+(1-pstar)*AZ201)))</f>
        <v/>
      </c>
      <c r="AZ200" s="20" t="str">
        <f>IF(StockTree!AZ200="","",IF(T=AZ$10,IF(CallFlag=1,MAX(StockTree!AZ200-K,0),MAX(K-StockTree!AZ200,0)),EXP(-rr*h)*(pstar*BA200+(1-pstar)*BA201)))</f>
        <v/>
      </c>
      <c r="BA200" s="20" t="str">
        <f>IF(StockTree!BA200="","",IF(T=BA$10,IF(CallFlag=1,MAX(StockTree!BA200-K,0),MAX(K-StockTree!BA200,0)),EXP(-rr*h)*(pstar*BB200+(1-pstar)*BB201)))</f>
        <v/>
      </c>
      <c r="BB200" s="20" t="str">
        <f>IF(StockTree!BB200="","",IF(T=BB$10,IF(CallFlag=1,MAX(StockTree!BB200-K,0),MAX(K-StockTree!BB200,0)),EXP(-rr*h)*(pstar*BC200+(1-pstar)*BC201)))</f>
        <v/>
      </c>
      <c r="BC200" s="20" t="str">
        <f>IF(StockTree!BC200="","",IF(T=BC$10,IF(CallFlag=1,MAX(StockTree!BC200-K,0),MAX(K-StockTree!BC200,0)),EXP(-rr*h)*(pstar*BD200+(1-pstar)*BD201)))</f>
        <v/>
      </c>
      <c r="BD200" s="20" t="str">
        <f>IF(StockTree!BD200="","",IF(T=BD$10,IF(CallFlag=1,MAX(StockTree!BD200-K,0),MAX(K-StockTree!BD200,0)),EXP(-rr*h)*(pstar*BE200+(1-pstar)*BE201)))</f>
        <v/>
      </c>
      <c r="BE200" s="20" t="str">
        <f>IF(StockTree!BE200="","",IF(T=BE$10,IF(CallFlag=1,MAX(StockTree!BE200-K,0),MAX(K-StockTree!BE200,0)),EXP(-rr*h)*(pstar*BF200+(1-pstar)*BF201)))</f>
        <v/>
      </c>
      <c r="BF200" s="20" t="str">
        <f>IF(StockTree!BF200="","",IF(T=BF$10,IF(CallFlag=1,MAX(StockTree!BF200-K,0),MAX(K-StockTree!BF200,0)),EXP(-rr*h)*(pstar*BG200+(1-pstar)*BG201)))</f>
        <v/>
      </c>
      <c r="BG200" s="20" t="str">
        <f>IF(StockTree!BG200="","",IF(T=BG$10,IF(CallFlag=1,MAX(StockTree!BG200-K,0),MAX(K-StockTree!BG200,0)),EXP(-rr*h)*(pstar*BH200+(1-pstar)*BH201)))</f>
        <v/>
      </c>
      <c r="BH200" s="20" t="str">
        <f>IF(StockTree!BH200="","",IF(T=BH$10,IF(CallFlag=1,MAX(StockTree!BH200-K,0),MAX(K-StockTree!BH200,0)),EXP(-rr*h)*(pstar*BI200+(1-pstar)*BI201)))</f>
        <v/>
      </c>
      <c r="BI200" s="20" t="str">
        <f>IF(StockTree!BI200="","",IF(T=BI$10,IF(CallFlag=1,MAX(StockTree!BI200-K,0),MAX(K-StockTree!BI200,0)),EXP(-rr*h)*(pstar*BJ200+(1-pstar)*BJ201)))</f>
        <v/>
      </c>
      <c r="BJ200" s="20" t="str">
        <f>IF(StockTree!BJ200="","",IF(T=BJ$10,IF(CallFlag=1,MAX(StockTree!BJ200-K,0),MAX(K-StockTree!BJ200,0)),EXP(-rr*h)*(pstar*BK200+(1-pstar)*BK201)))</f>
        <v/>
      </c>
      <c r="BK200" s="20" t="str">
        <f>IF(StockTree!BK200="","",IF(T=BK$10,IF(CallFlag=1,MAX(StockTree!BK200-K,0),MAX(K-StockTree!BK200,0)),EXP(-rr*h)*(pstar*BL200+(1-pstar)*BL201)))</f>
        <v/>
      </c>
      <c r="BL200" s="20" t="str">
        <f>IF(StockTree!BL200="","",IF(T=BL$10,IF(CallFlag=1,MAX(StockTree!BL200-K,0),MAX(K-StockTree!BL200,0)),EXP(-rr*h)*(pstar*BM200+(1-pstar)*BM201)))</f>
        <v/>
      </c>
      <c r="BM200" s="20" t="str">
        <f>IF(StockTree!BM200="","",IF(T=BM$10,IF(CallFlag=1,MAX(StockTree!BM200-K,0),MAX(K-StockTree!BM200,0)),EXP(-rr*h)*(pstar*BN200+(1-pstar)*BN201)))</f>
        <v/>
      </c>
      <c r="BN200" s="20" t="str">
        <f>IF(StockTree!BN200="","",IF(T=BN$10,IF(CallFlag=1,MAX(StockTree!BN200-K,0),MAX(K-StockTree!BN200,0)),EXP(-rr*h)*(pstar*BO200+(1-pstar)*BO201)))</f>
        <v/>
      </c>
      <c r="BO200" s="20" t="str">
        <f>IF(StockTree!BO200="","",IF(T=BO$10,IF(CallFlag=1,MAX(StockTree!BO200-K,0),MAX(K-StockTree!BO200,0)),EXP(-rr*h)*(pstar*BP200+(1-pstar)*BP201)))</f>
        <v/>
      </c>
      <c r="BP200" s="20" t="str">
        <f>IF(StockTree!BP200="","",IF(T=BP$10,IF(CallFlag=1,MAX(StockTree!BP200-K,0),MAX(K-StockTree!BP200,0)),EXP(-rr*h)*(pstar*BQ200+(1-pstar)*BQ201)))</f>
        <v/>
      </c>
      <c r="BQ200" s="20" t="str">
        <f>IF(StockTree!BQ200="","",IF(T=BQ$10,IF(CallFlag=1,MAX(StockTree!BQ200-K,0),MAX(K-StockTree!BQ200,0)),EXP(-rr*h)*(pstar*BR200+(1-pstar)*BR201)))</f>
        <v/>
      </c>
      <c r="BR200" s="20" t="str">
        <f>IF(StockTree!BR200="","",IF(T=BR$10,IF(CallFlag=1,MAX(StockTree!BR200-K,0),MAX(K-StockTree!BR200,0)),EXP(-rr*h)*(pstar*BS200+(1-pstar)*BS201)))</f>
        <v/>
      </c>
      <c r="BS200" s="20" t="str">
        <f>IF(StockTree!BS200="","",IF(T=BS$10,IF(CallFlag=1,MAX(StockTree!BS200-K,0),MAX(K-StockTree!BS200,0)),EXP(-rr*h)*(pstar*BT200+(1-pstar)*BT201)))</f>
        <v/>
      </c>
      <c r="BT200" s="20" t="str">
        <f>IF(StockTree!BT200="","",IF(T=BT$10,IF(CallFlag=1,MAX(StockTree!BT200-K,0),MAX(K-StockTree!BT200,0)),EXP(-rr*h)*(pstar*BU200+(1-pstar)*BU201)))</f>
        <v/>
      </c>
      <c r="BU200" s="20" t="str">
        <f>IF(StockTree!BU200="","",IF(T=BU$10,IF(CallFlag=1,MAX(StockTree!BU200-K,0),MAX(K-StockTree!BU200,0)),EXP(-rr*h)*(pstar*BV200+(1-pstar)*BV201)))</f>
        <v/>
      </c>
      <c r="BV200" s="20" t="str">
        <f>IF(StockTree!BV200="","",IF(T=BV$10,IF(CallFlag=1,MAX(StockTree!BV200-K,0),MAX(K-StockTree!BV200,0)),EXP(-rr*h)*(pstar*BW200+(1-pstar)*BW201)))</f>
        <v/>
      </c>
      <c r="BW200" s="20" t="str">
        <f>IF(StockTree!BW200="","",IF(T=BW$10,IF(CallFlag=1,MAX(StockTree!BW200-K,0),MAX(K-StockTree!BW200,0)),EXP(-rr*h)*(pstar*BX200+(1-pstar)*BX201)))</f>
        <v/>
      </c>
      <c r="BX200" s="20" t="str">
        <f>IF(StockTree!BX200="","",IF(T=BX$10,IF(CallFlag=1,MAX(StockTree!BX200-K,0),MAX(K-StockTree!BX200,0)),EXP(-rr*h)*(pstar*BY200+(1-pstar)*BY201)))</f>
        <v/>
      </c>
      <c r="BY200" s="20" t="str">
        <f>IF(StockTree!BY200="","",IF(T=BY$10,IF(CallFlag=1,MAX(StockTree!BY200-K,0),MAX(K-StockTree!BY200,0)),EXP(-rr*h)*(pstar*BZ200+(1-pstar)*BZ201)))</f>
        <v/>
      </c>
      <c r="BZ200" s="20" t="str">
        <f>IF(StockTree!BZ200="","",IF(T=BZ$10,IF(CallFlag=1,MAX(StockTree!BZ200-K,0),MAX(K-StockTree!BZ200,0)),EXP(-rr*h)*(pstar*CA200+(1-pstar)*CA201)))</f>
        <v/>
      </c>
      <c r="CA200" s="20" t="str">
        <f>IF(StockTree!CA200="","",IF(T=CA$10,IF(CallFlag=1,MAX(StockTree!CA200-K,0),MAX(K-StockTree!CA200,0)),EXP(-rr*h)*(pstar*CB200+(1-pstar)*CB201)))</f>
        <v/>
      </c>
      <c r="CB200" s="20" t="str">
        <f>IF(StockTree!CB200="","",IF(T=CB$10,IF(CallFlag=1,MAX(StockTree!CB200-K,0),MAX(K-StockTree!CB200,0)),EXP(-rr*h)*(pstar*CC200+(1-pstar)*CC201)))</f>
        <v/>
      </c>
      <c r="CC200" s="20" t="str">
        <f>IF(StockTree!CC200="","",IF(T=CC$10,IF(CallFlag=1,MAX(StockTree!CC200-K,0),MAX(K-StockTree!CC200,0)),EXP(-rr*h)*(pstar*CD200+(1-pstar)*CD201)))</f>
        <v/>
      </c>
      <c r="CD200" s="20" t="str">
        <f>IF(StockTree!CD200="","",IF(T=CD$10,IF(CallFlag=1,MAX(StockTree!CD200-K,0),MAX(K-StockTree!CD200,0)),EXP(-rr*h)*(pstar*CE200+(1-pstar)*CE201)))</f>
        <v/>
      </c>
      <c r="CE200" s="20" t="str">
        <f>IF(StockTree!CE200="","",IF(T=CE$10,IF(CallFlag=1,MAX(StockTree!CE200-K,0),MAX(K-StockTree!CE200,0)),EXP(-rr*h)*(pstar*CF200+(1-pstar)*CF201)))</f>
        <v/>
      </c>
      <c r="CF200" s="20" t="str">
        <f>IF(StockTree!CF200="","",IF(T=CF$10,IF(CallFlag=1,MAX(StockTree!CF200-K,0),MAX(K-StockTree!CF200,0)),EXP(-rr*h)*(pstar*CG200+(1-pstar)*CG201)))</f>
        <v/>
      </c>
      <c r="CG200" s="20" t="str">
        <f>IF(StockTree!CG200="","",IF(T=CG$10,IF(CallFlag=1,MAX(StockTree!CG200-K,0),MAX(K-StockTree!CG200,0)),EXP(-rr*h)*(pstar*CH200+(1-pstar)*CH201)))</f>
        <v/>
      </c>
      <c r="CH200" s="20" t="str">
        <f>IF(StockTree!CH200="","",IF(T=CH$10,IF(CallFlag=1,MAX(StockTree!CH200-K,0),MAX(K-StockTree!CH200,0)),EXP(-rr*h)*(pstar*CI200+(1-pstar)*CI201)))</f>
        <v/>
      </c>
      <c r="CI200" s="20" t="str">
        <f>IF(StockTree!CI200="","",IF(T=CI$10,IF(CallFlag=1,MAX(StockTree!CI200-K,0),MAX(K-StockTree!CI200,0)),EXP(-rr*h)*(pstar*CJ200+(1-pstar)*CJ201)))</f>
        <v/>
      </c>
      <c r="CJ200" s="20" t="str">
        <f>IF(StockTree!CJ200="","",IF(T=CJ$10,IF(CallFlag=1,MAX(StockTree!CJ200-K,0),MAX(K-StockTree!CJ200,0)),EXP(-rr*h)*(pstar*CK200+(1-pstar)*CK201)))</f>
        <v/>
      </c>
      <c r="CK200" s="20" t="str">
        <f>IF(StockTree!CK200="","",IF(T=CK$10,IF(CallFlag=1,MAX(StockTree!CK200-K,0),MAX(K-StockTree!CK200,0)),EXP(-rr*h)*(pstar*CL200+(1-pstar)*CL201)))</f>
        <v/>
      </c>
      <c r="CL200" s="20" t="str">
        <f>IF(StockTree!CL200="","",IF(T=CL$10,IF(CallFlag=1,MAX(StockTree!CL200-K,0),MAX(K-StockTree!CL200,0)),EXP(-rr*h)*(pstar*CM200+(1-pstar)*CM201)))</f>
        <v/>
      </c>
      <c r="CM200" s="20" t="str">
        <f>IF(StockTree!CM200="","",IF(T=CM$10,IF(CallFlag=1,MAX(StockTree!CM200-K,0),MAX(K-StockTree!CM200,0)),EXP(-rr*h)*(pstar*CN200+(1-pstar)*CN201)))</f>
        <v/>
      </c>
      <c r="CN200" s="20" t="str">
        <f>IF(StockTree!CN200="","",IF(T=CN$10,IF(CallFlag=1,MAX(StockTree!CN200-K,0),MAX(K-StockTree!CN200,0)),EXP(-rr*h)*(pstar*CO200+(1-pstar)*CO201)))</f>
        <v/>
      </c>
      <c r="CO200" s="20" t="str">
        <f>IF(StockTree!CO200="","",IF(T=CO$10,IF(CallFlag=1,MAX(StockTree!CO200-K,0),MAX(K-StockTree!CO200,0)),EXP(-rr*h)*(pstar*CP200+(1-pstar)*CP201)))</f>
        <v/>
      </c>
      <c r="CP200" s="20" t="str">
        <f>IF(StockTree!CP200="","",IF(T=CP$10,IF(CallFlag=1,MAX(StockTree!CP200-K,0),MAX(K-StockTree!CP200,0)),EXP(-rr*h)*(pstar*CQ200+(1-pstar)*CQ201)))</f>
        <v/>
      </c>
      <c r="CQ200" s="20" t="str">
        <f>IF(StockTree!CQ200="","",IF(T=CQ$10,IF(CallFlag=1,MAX(StockTree!CQ200-K,0),MAX(K-StockTree!CQ200,0)),EXP(-rr*h)*(pstar*CR200+(1-pstar)*CR201)))</f>
        <v/>
      </c>
      <c r="CR200" s="20" t="str">
        <f>IF(StockTree!CR200="","",IF(T=CR$10,IF(CallFlag=1,MAX(StockTree!CR200-K,0),MAX(K-StockTree!CR200,0)),EXP(-rr*h)*(pstar*CS200+(1-pstar)*CS201)))</f>
        <v/>
      </c>
      <c r="CS200" s="20" t="str">
        <f>IF(StockTree!CS200="","",IF(T=CS$10,IF(CallFlag=1,MAX(StockTree!CS200-K,0),MAX(K-StockTree!CS200,0)),EXP(-rr*h)*(pstar*CT200+(1-pstar)*CT201)))</f>
        <v/>
      </c>
      <c r="CT200" s="20" t="str">
        <f>IF(StockTree!CT200="","",IF(T=CT$10,IF(CallFlag=1,MAX(StockTree!CT200-K,0),MAX(K-StockTree!CT200,0)),EXP(-rr*h)*(pstar*CU200+(1-pstar)*CU201)))</f>
        <v/>
      </c>
      <c r="CU200" s="20" t="str">
        <f>IF(StockTree!CU200="","",IF(T=CU$10,IF(CallFlag=1,MAX(StockTree!CU200-K,0),MAX(K-StockTree!CU200,0)),EXP(-rr*h)*(pstar*CV200+(1-pstar)*CV201)))</f>
        <v/>
      </c>
      <c r="CV200" s="20" t="str">
        <f>IF(StockTree!CV200="","",IF(T=CV$10,IF(CallFlag=1,MAX(StockTree!CV200-K,0),MAX(K-StockTree!CV200,0)),EXP(-rr*h)*(pstar*CW200+(1-pstar)*CW201)))</f>
        <v/>
      </c>
      <c r="CW200" s="20" t="str">
        <f>IF(StockTree!CW200="","",IF(T=CW$10,IF(CallFlag=1,MAX(StockTree!CW200-K,0),MAX(K-StockTree!CW200,0)),EXP(-rr*h)*(pstar*CX200+(1-pstar)*CX201)))</f>
        <v/>
      </c>
      <c r="CX200" s="20" t="str">
        <f>IF(StockTree!CX200="","",IF(T=CX$10,IF(CallFlag=1,MAX(StockTree!CX200-K,0),MAX(K-StockTree!CX200,0)),EXP(-rr*h)*(pstar*CY200+(1-pstar)*CY201)))</f>
        <v/>
      </c>
      <c r="CY200" s="20" t="str">
        <f>IF(StockTree!CY200="","",IF(T=CY$10,IF(CallFlag=1,MAX(StockTree!CY200-K,0),MAX(K-StockTree!CY200,0)),EXP(-rr*h)*(pstar*CZ200+(1-pstar)*CZ201)))</f>
        <v/>
      </c>
      <c r="CZ200" s="20" t="str">
        <f>IF(StockTree!CZ200="","",IF(T=CZ$10,IF(CallFlag=1,MAX(StockTree!CZ200-K,0),MAX(K-StockTree!CZ200,0)),EXP(-rr*h)*(pstar*DA200+(1-pstar)*DA201)))</f>
        <v/>
      </c>
      <c r="DA200" s="20" t="str">
        <f>IF(StockTree!DA200="","",IF(T=DA$10,IF(CallFlag=1,MAX(StockTree!DA200-K,0),MAX(K-StockTree!DA200,0)),EXP(-rr*h)*(pstar*DB200+(1-pstar)*DB201)))</f>
        <v/>
      </c>
      <c r="DB200" s="20" t="str">
        <f>IF(StockTree!DB200="","",IF(T=DB$10,IF(CallFlag=1,MAX(StockTree!DB200-K,0),MAX(K-StockTree!DB200,0)),EXP(-rr*h)*(pstar*DC200+(1-pstar)*DC201)))</f>
        <v/>
      </c>
      <c r="DC200" s="20" t="str">
        <f>IF(StockTree!DC200="","",IF(T=DC$10,IF(CallFlag=1,MAX(StockTree!DC200-K,0),MAX(K-StockTree!DC200,0)),EXP(-rr*h)*(pstar*DD200+(1-pstar)*DD201)))</f>
        <v/>
      </c>
      <c r="DD200" s="20" t="str">
        <f>IF(StockTree!DD200="","",IF(T=DD$10,IF(CallFlag=1,MAX(StockTree!DD200-K,0),MAX(K-StockTree!DD200,0)),EXP(-rr*h)*(pstar*DE200+(1-pstar)*DE201)))</f>
        <v/>
      </c>
      <c r="DE200" s="20" t="str">
        <f>IF(StockTree!DE200="","",IF(T=DE$10,IF(CallFlag=1,MAX(StockTree!DE200-K,0),MAX(K-StockTree!DE200,0)),EXP(-rr*h)*(pstar*DF200+(1-pstar)*DF201)))</f>
        <v/>
      </c>
      <c r="DF200" s="20" t="str">
        <f>IF(StockTree!DF200="","",IF(T=DF$10,IF(CallFlag=1,MAX(StockTree!DF200-K,0),MAX(K-StockTree!DF200,0)),EXP(-rr*h)*(pstar*DG200+(1-pstar)*DG201)))</f>
        <v/>
      </c>
      <c r="DG200" s="20" t="str">
        <f>IF(StockTree!DG200="","",IF(T=DG$10,IF(CallFlag=1,MAX(StockTree!DG200-K,0),MAX(K-StockTree!DG200,0)),EXP(-rr*h)*(pstar*DH200+(1-pstar)*DH201)))</f>
        <v/>
      </c>
      <c r="DH200" s="20" t="str">
        <f>IF(StockTree!DH200="","",IF(T=DH$10,IF(CallFlag=1,MAX(StockTree!DH200-K,0),MAX(K-StockTree!DH200,0)),EXP(-rr*h)*(pstar*DI200+(1-pstar)*DI201)))</f>
        <v/>
      </c>
      <c r="DI200" s="20" t="str">
        <f>IF(StockTree!DI200="","",IF(T=DI$10,IF(CallFlag=1,MAX(StockTree!DI200-K,0),MAX(K-StockTree!DI200,0)),EXP(-rr*h)*(pstar*DJ200+(1-pstar)*DJ201)))</f>
        <v/>
      </c>
      <c r="DJ200" s="20" t="str">
        <f>IF(StockTree!DJ200="","",IF(T=DJ$10,IF(CallFlag=1,MAX(StockTree!DJ200-K,0),MAX(K-StockTree!DJ200,0)),EXP(-rr*h)*(pstar*DK200+(1-pstar)*DK201)))</f>
        <v/>
      </c>
      <c r="DK200" s="20" t="str">
        <f>IF(StockTree!DK200="","",IF(T=DK$10,IF(CallFlag=1,MAX(StockTree!DK200-K,0),MAX(K-StockTree!DK200,0)),EXP(-rr*h)*(pstar*DL200+(1-pstar)*DL201)))</f>
        <v/>
      </c>
      <c r="DL200" s="20" t="str">
        <f>IF(StockTree!DL200="","",IF(T=DL$10,IF(CallFlag=1,MAX(StockTree!DL200-K,0),MAX(K-StockTree!DL200,0)),EXP(-rr*h)*(pstar*DM200+(1-pstar)*DM201)))</f>
        <v/>
      </c>
      <c r="DM200" s="20" t="str">
        <f>IF(StockTree!DM200="","",IF(T=DM$10,IF(CallFlag=1,MAX(StockTree!DM200-K,0),MAX(K-StockTree!DM200,0)),EXP(-rr*h)*(pstar*DN200+(1-pstar)*DN201)))</f>
        <v/>
      </c>
      <c r="DN200" s="20" t="str">
        <f>IF(StockTree!DN200="","",IF(T=DN$10,IF(CallFlag=1,MAX(StockTree!DN200-K,0),MAX(K-StockTree!DN200,0)),EXP(-rr*h)*(pstar*DO200+(1-pstar)*DO201)))</f>
        <v/>
      </c>
      <c r="DO200" s="20" t="str">
        <f>IF(StockTree!DO200="","",IF(T=DO$10,IF(CallFlag=1,MAX(StockTree!DO200-K,0),MAX(K-StockTree!DO200,0)),EXP(-rr*h)*(pstar*DP200+(1-pstar)*DP201)))</f>
        <v/>
      </c>
      <c r="DP200" s="20" t="str">
        <f>IF(StockTree!DP200="","",IF(T=DP$10,IF(CallFlag=1,MAX(StockTree!DP200-K,0),MAX(K-StockTree!DP200,0)),EXP(-rr*h)*(pstar*DQ200+(1-pstar)*DQ201)))</f>
        <v/>
      </c>
      <c r="DQ200" s="20" t="str">
        <f>IF(StockTree!DQ200="","",IF(T=DQ$10,IF(CallFlag=1,MAX(StockTree!DQ200-K,0),MAX(K-StockTree!DQ200,0)),EXP(-rr*h)*(pstar*DR200+(1-pstar)*DR201)))</f>
        <v/>
      </c>
      <c r="DR200" s="20" t="str">
        <f>IF(StockTree!DR200="","",IF(T=DR$10,IF(CallFlag=1,MAX(StockTree!DR200-K,0),MAX(K-StockTree!DR200,0)),EXP(-rr*h)*(pstar*DS200+(1-pstar)*DS201)))</f>
        <v/>
      </c>
      <c r="DS200" s="20" t="str">
        <f>IF(StockTree!DS200="","",IF(T=DS$10,IF(CallFlag=1,MAX(StockTree!DS200-K,0),MAX(K-StockTree!DS200,0)),EXP(-rr*h)*(pstar*DT200+(1-pstar)*DT201)))</f>
        <v/>
      </c>
      <c r="DT200" s="20" t="str">
        <f>IF(StockTree!DT200="","",IF(T=DT$10,IF(CallFlag=1,MAX(StockTree!DT200-K,0),MAX(K-StockTree!DT200,0)),EXP(-rr*h)*(pstar*DU200+(1-pstar)*DU201)))</f>
        <v/>
      </c>
      <c r="DU200" s="20" t="str">
        <f>IF(StockTree!DU200="","",IF(T=DU$10,IF(CallFlag=1,MAX(StockTree!DU200-K,0),MAX(K-StockTree!DU200,0)),EXP(-rr*h)*(pstar*DV200+(1-pstar)*DV201)))</f>
        <v/>
      </c>
      <c r="DV200" s="20" t="str">
        <f>IF(StockTree!DV200="","",IF(T=DV$10,IF(CallFlag=1,MAX(StockTree!DV200-K,0),MAX(K-StockTree!DV200,0)),EXP(-rr*h)*(pstar*DW200+(1-pstar)*DW201)))</f>
        <v/>
      </c>
      <c r="DW200" s="20" t="str">
        <f>IF(StockTree!DW200="","",IF(T=DW$10,IF(CallFlag=1,MAX(StockTree!DW200-K,0),MAX(K-StockTree!DW200,0)),EXP(-rr*h)*(pstar*DX200+(1-pstar)*DX201)))</f>
        <v/>
      </c>
      <c r="DX200" s="20" t="str">
        <f>IF(StockTree!DX200="","",IF(T=DX$10,IF(CallFlag=1,MAX(StockTree!DX200-K,0),MAX(K-StockTree!DX200,0)),EXP(-rr*h)*(pstar*DY200+(1-pstar)*DY201)))</f>
        <v/>
      </c>
      <c r="DY200" s="20" t="str">
        <f>IF(StockTree!DY200="","",IF(T=DY$10,IF(CallFlag=1,MAX(StockTree!DY200-K,0),MAX(K-StockTree!DY200,0)),EXP(-rr*h)*(pstar*DZ200+(1-pstar)*DZ201)))</f>
        <v/>
      </c>
      <c r="DZ200" s="20" t="str">
        <f>IF(StockTree!DZ200="","",IF(T=DZ$10,IF(CallFlag=1,MAX(StockTree!DZ200-K,0),MAX(K-StockTree!DZ200,0)),EXP(-rr*h)*(pstar*EA200+(1-pstar)*EA201)))</f>
        <v/>
      </c>
      <c r="EA200" s="20" t="str">
        <f>IF(StockTree!EA200="","",IF(T=EA$10,IF(CallFlag=1,MAX(StockTree!EA200-K,0),MAX(K-StockTree!EA200,0)),EXP(-rr*h)*(pstar*EB200+(1-pstar)*EB201)))</f>
        <v/>
      </c>
      <c r="EB200" s="20" t="str">
        <f>IF(StockTree!EB200="","",IF(T=EB$10,IF(CallFlag=1,MAX(StockTree!EB200-K,0),MAX(K-StockTree!EB200,0)),EXP(-rr*h)*(pstar*EC200+(1-pstar)*EC201)))</f>
        <v/>
      </c>
      <c r="EC200" s="20" t="str">
        <f>IF(StockTree!EC200="","",IF(T=EC$10,IF(CallFlag=1,MAX(StockTree!EC200-K,0),MAX(K-StockTree!EC200,0)),EXP(-rr*h)*(pstar*ED200+(1-pstar)*ED201)))</f>
        <v/>
      </c>
      <c r="ED200" s="20" t="str">
        <f>IF(StockTree!ED200="","",IF(T=ED$10,IF(CallFlag=1,MAX(StockTree!ED200-K,0),MAX(K-StockTree!ED200,0)),EXP(-rr*h)*(pstar*EE200+(1-pstar)*EE201)))</f>
        <v/>
      </c>
      <c r="EE200" s="20" t="str">
        <f>IF(StockTree!EE200="","",IF(T=EE$10,IF(CallFlag=1,MAX(StockTree!EE200-K,0),MAX(K-StockTree!EE200,0)),EXP(-rr*h)*(pstar*EF200+(1-pstar)*EF201)))</f>
        <v/>
      </c>
      <c r="EF200" s="20" t="str">
        <f>IF(StockTree!EF200="","",IF(T=EF$10,IF(CallFlag=1,MAX(StockTree!EF200-K,0),MAX(K-StockTree!EF200,0)),EXP(-rr*h)*(pstar*EG200+(1-pstar)*EG201)))</f>
        <v/>
      </c>
      <c r="EG200" s="20" t="str">
        <f>IF(StockTree!EG200="","",IF(T=EG$10,IF(CallFlag=1,MAX(StockTree!EG200-K,0),MAX(K-StockTree!EG200,0)),EXP(-rr*h)*(pstar*EH200+(1-pstar)*EH201)))</f>
        <v/>
      </c>
      <c r="EH200" s="20" t="str">
        <f>IF(StockTree!EH200="","",IF(T=EH$10,IF(CallFlag=1,MAX(StockTree!EH200-K,0),MAX(K-StockTree!EH200,0)),EXP(-rr*h)*(pstar*EI200+(1-pstar)*EI201)))</f>
        <v/>
      </c>
      <c r="EI200" s="20" t="str">
        <f>IF(StockTree!EI200="","",IF(T=EI$10,IF(CallFlag=1,MAX(StockTree!EI200-K,0),MAX(K-StockTree!EI200,0)),EXP(-rr*h)*(pstar*EJ200+(1-pstar)*EJ201)))</f>
        <v/>
      </c>
      <c r="EJ200" s="20" t="str">
        <f>IF(StockTree!EJ200="","",IF(T=EJ$10,IF(CallFlag=1,MAX(StockTree!EJ200-K,0),MAX(K-StockTree!EJ200,0)),EXP(-rr*h)*(pstar*EK200+(1-pstar)*EK201)))</f>
        <v/>
      </c>
      <c r="EK200" s="20" t="str">
        <f>IF(StockTree!EK200="","",IF(T=EK$10,IF(CallFlag=1,MAX(StockTree!EK200-K,0),MAX(K-StockTree!EK200,0)),EXP(-rr*h)*(pstar*EL200+(1-pstar)*EL201)))</f>
        <v/>
      </c>
      <c r="EL200" s="20" t="str">
        <f>IF(StockTree!EL200="","",IF(T=EL$10,IF(CallFlag=1,MAX(StockTree!EL200-K,0),MAX(K-StockTree!EL200,0)),EXP(-rr*h)*(pstar*EM200+(1-pstar)*EM201)))</f>
        <v/>
      </c>
      <c r="EM200" s="20" t="str">
        <f>IF(StockTree!EM200="","",IF(T=EM$10,IF(CallFlag=1,MAX(StockTree!EM200-K,0),MAX(K-StockTree!EM200,0)),EXP(-rr*h)*(pstar*EN200+(1-pstar)*EN201)))</f>
        <v/>
      </c>
      <c r="EN200" s="20" t="str">
        <f>IF(StockTree!EN200="","",IF(T=EN$10,IF(CallFlag=1,MAX(StockTree!EN200-K,0),MAX(K-StockTree!EN200,0)),EXP(-rr*h)*(pstar*EO200+(1-pstar)*EO201)))</f>
        <v/>
      </c>
      <c r="EO200" s="20" t="str">
        <f>IF(StockTree!EO200="","",IF(T=EO$10,IF(CallFlag=1,MAX(StockTree!EO200-K,0),MAX(K-StockTree!EO200,0)),EXP(-rr*h)*(pstar*EP200+(1-pstar)*EP201)))</f>
        <v/>
      </c>
      <c r="EP200" s="20" t="str">
        <f>IF(StockTree!EP200="","",IF(T=EP$10,IF(CallFlag=1,MAX(StockTree!EP200-K,0),MAX(K-StockTree!EP200,0)),EXP(-rr*h)*(pstar*EQ200+(1-pstar)*EQ201)))</f>
        <v/>
      </c>
      <c r="EQ200" s="20" t="str">
        <f>IF(StockTree!EQ200="","",IF(T=EQ$10,IF(CallFlag=1,MAX(StockTree!EQ200-K,0),MAX(K-StockTree!EQ200,0)),EXP(-rr*h)*(pstar*ER200+(1-pstar)*ER201)))</f>
        <v/>
      </c>
      <c r="ER200" s="20" t="str">
        <f>IF(StockTree!ER200="","",IF(T=ER$10,IF(CallFlag=1,MAX(StockTree!ER200-K,0),MAX(K-StockTree!ER200,0)),EXP(-rr*h)*(pstar*ES200+(1-pstar)*ES201)))</f>
        <v/>
      </c>
      <c r="ES200" s="20" t="str">
        <f>IF(StockTree!ES200="","",IF(T=ES$10,IF(CallFlag=1,MAX(StockTree!ES200-K,0),MAX(K-StockTree!ES200,0)),EXP(-rr*h)*(pstar*ET200+(1-pstar)*ET201)))</f>
        <v/>
      </c>
      <c r="ET200" s="20" t="str">
        <f>IF(StockTree!ET200="","",IF(T=ET$10,IF(CallFlag=1,MAX(StockTree!ET200-K,0),MAX(K-StockTree!ET200,0)),EXP(-rr*h)*(pstar*EU200+(1-pstar)*EU201)))</f>
        <v/>
      </c>
      <c r="EU200" s="20" t="str">
        <f>IF(StockTree!EU200="","",IF(T=EU$10,IF(CallFlag=1,MAX(StockTree!EU200-K,0),MAX(K-StockTree!EU200,0)),EXP(-rr*h)*(pstar*EV200+(1-pstar)*EV201)))</f>
        <v/>
      </c>
      <c r="EV200" s="20" t="str">
        <f>IF(StockTree!EV200="","",IF(T=EV$10,IF(CallFlag=1,MAX(StockTree!EV200-K,0),MAX(K-StockTree!EV200,0)),EXP(-rr*h)*(pstar*EW200+(1-pstar)*EW201)))</f>
        <v/>
      </c>
      <c r="EW200" s="20" t="str">
        <f>IF(StockTree!EW200="","",IF(T=EW$10,IF(CallFlag=1,MAX(StockTree!EW200-K,0),MAX(K-StockTree!EW200,0)),EXP(-rr*h)*(pstar*EX200+(1-pstar)*EX201)))</f>
        <v/>
      </c>
      <c r="EX200" s="20" t="str">
        <f>IF(StockTree!EX200="","",IF(T=EX$10,IF(CallFlag=1,MAX(StockTree!EX200-K,0),MAX(K-StockTree!EX200,0)),EXP(-rr*h)*(pstar*EY200+(1-pstar)*EY201)))</f>
        <v/>
      </c>
      <c r="EY200" s="20" t="str">
        <f>IF(StockTree!EY200="","",IF(T=EY$10,IF(CallFlag=1,MAX(StockTree!EY200-K,0),MAX(K-StockTree!EY200,0)),EXP(-rr*h)*(pstar*EZ200+(1-pstar)*EZ201)))</f>
        <v/>
      </c>
      <c r="EZ200" s="20" t="str">
        <f>IF(StockTree!EZ200="","",IF(T=EZ$10,IF(CallFlag=1,MAX(StockTree!EZ200-K,0),MAX(K-StockTree!EZ200,0)),EXP(-rr*h)*(pstar*FA200+(1-pstar)*FA201)))</f>
        <v/>
      </c>
      <c r="FA200" s="20" t="str">
        <f>IF(StockTree!FA200="","",IF(T=FA$10,IF(CallFlag=1,MAX(StockTree!FA200-K,0),MAX(K-StockTree!FA200,0)),EXP(-rr*h)*(pstar*FB200+(1-pstar)*FB201)))</f>
        <v/>
      </c>
      <c r="FB200" s="20" t="str">
        <f>IF(StockTree!FB200="","",IF(T=FB$10,IF(CallFlag=1,MAX(StockTree!FB200-K,0),MAX(K-StockTree!FB200,0)),EXP(-rr*h)*(pstar*FC200+(1-pstar)*FC201)))</f>
        <v/>
      </c>
      <c r="FC200" s="20" t="str">
        <f>IF(StockTree!FC200="","",IF(T=FC$10,IF(CallFlag=1,MAX(StockTree!FC200-K,0),MAX(K-StockTree!FC200,0)),EXP(-rr*h)*(pstar*FD200+(1-pstar)*FD201)))</f>
        <v/>
      </c>
      <c r="FD200" s="20" t="str">
        <f>IF(StockTree!FD200="","",IF(T=FD$10,IF(CallFlag=1,MAX(StockTree!FD200-K,0),MAX(K-StockTree!FD200,0)),EXP(-rr*h)*(pstar*FE200+(1-pstar)*FE201)))</f>
        <v/>
      </c>
      <c r="FE200" s="20" t="str">
        <f>IF(StockTree!FE200="","",IF(T=FE$10,IF(CallFlag=1,MAX(StockTree!FE200-K,0),MAX(K-StockTree!FE200,0)),EXP(-rr*h)*(pstar*FF200+(1-pstar)*FF201)))</f>
        <v/>
      </c>
      <c r="FF200" s="20" t="str">
        <f>IF(StockTree!FF200="","",IF(T=FF$10,IF(CallFlag=1,MAX(StockTree!FF200-K,0),MAX(K-StockTree!FF200,0)),EXP(-rr*h)*(pstar*FG200+(1-pstar)*FG201)))</f>
        <v/>
      </c>
      <c r="FG200" s="20" t="str">
        <f>IF(StockTree!FG200="","",IF(T=FG$10,IF(CallFlag=1,MAX(StockTree!FG200-K,0),MAX(K-StockTree!FG200,0)),EXP(-rr*h)*(pstar*FH200+(1-pstar)*FH201)))</f>
        <v/>
      </c>
      <c r="FH200" s="20" t="str">
        <f>IF(StockTree!FH200="","",IF(T=FH$10,IF(CallFlag=1,MAX(StockTree!FH200-K,0),MAX(K-StockTree!FH200,0)),EXP(-rr*h)*(pstar*FI200+(1-pstar)*FI201)))</f>
        <v/>
      </c>
      <c r="FI200" s="20" t="str">
        <f>IF(StockTree!FI200="","",IF(T=FI$10,IF(CallFlag=1,MAX(StockTree!FI200-K,0),MAX(K-StockTree!FI200,0)),EXP(-rr*h)*(pstar*FJ200+(1-pstar)*FJ201)))</f>
        <v/>
      </c>
      <c r="FJ200" s="20" t="str">
        <f>IF(StockTree!FJ200="","",IF(T=FJ$10,IF(CallFlag=1,MAX(StockTree!FJ200-K,0),MAX(K-StockTree!FJ200,0)),EXP(-rr*h)*(pstar*FK200+(1-pstar)*FK201)))</f>
        <v/>
      </c>
      <c r="FK200" s="20" t="str">
        <f>IF(StockTree!FK200="","",IF(T=FK$10,IF(CallFlag=1,MAX(StockTree!FK200-K,0),MAX(K-StockTree!FK200,0)),EXP(-rr*h)*(pstar*FL200+(1-pstar)*FL201)))</f>
        <v/>
      </c>
      <c r="FL200" s="20" t="str">
        <f>IF(StockTree!FL200="","",IF(T=FL$10,IF(CallFlag=1,MAX(StockTree!FL200-K,0),MAX(K-StockTree!FL200,0)),EXP(-rr*h)*(pstar*FM200+(1-pstar)*FM201)))</f>
        <v/>
      </c>
      <c r="FM200" s="20" t="str">
        <f>IF(StockTree!FM200="","",IF(T=FM$10,IF(CallFlag=1,MAX(StockTree!FM200-K,0),MAX(K-StockTree!FM200,0)),EXP(-rr*h)*(pstar*FN200+(1-pstar)*FN201)))</f>
        <v/>
      </c>
      <c r="FN200" s="20" t="str">
        <f>IF(StockTree!FN200="","",IF(T=FN$10,IF(CallFlag=1,MAX(StockTree!FN200-K,0),MAX(K-StockTree!FN200,0)),EXP(-rr*h)*(pstar*FO200+(1-pstar)*FO201)))</f>
        <v/>
      </c>
      <c r="FO200" s="20" t="str">
        <f>IF(StockTree!FO200="","",IF(T=FO$10,IF(CallFlag=1,MAX(StockTree!FO200-K,0),MAX(K-StockTree!FO200,0)),EXP(-rr*h)*(pstar*FP200+(1-pstar)*FP201)))</f>
        <v/>
      </c>
      <c r="FP200" s="20" t="str">
        <f>IF(StockTree!FP200="","",IF(T=FP$10,IF(CallFlag=1,MAX(StockTree!FP200-K,0),MAX(K-StockTree!FP200,0)),EXP(-rr*h)*(pstar*FQ200+(1-pstar)*FQ201)))</f>
        <v/>
      </c>
      <c r="FQ200" s="20" t="str">
        <f>IF(StockTree!FQ200="","",IF(T=FQ$10,IF(CallFlag=1,MAX(StockTree!FQ200-K,0),MAX(K-StockTree!FQ200,0)),EXP(-rr*h)*(pstar*FR200+(1-pstar)*FR201)))</f>
        <v/>
      </c>
      <c r="FR200" s="20" t="str">
        <f>IF(StockTree!FR200="","",IF(T=FR$10,IF(CallFlag=1,MAX(StockTree!FR200-K,0),MAX(K-StockTree!FR200,0)),EXP(-rr*h)*(pstar*FS200+(1-pstar)*FS201)))</f>
        <v/>
      </c>
      <c r="FS200" s="20" t="str">
        <f>IF(StockTree!FS200="","",IF(T=FS$10,IF(CallFlag=1,MAX(StockTree!FS200-K,0),MAX(K-StockTree!FS200,0)),EXP(-rr*h)*(pstar*FT200+(1-pstar)*FT201)))</f>
        <v/>
      </c>
      <c r="FT200" s="20" t="str">
        <f>IF(StockTree!FT200="","",IF(T=FT$10,IF(CallFlag=1,MAX(StockTree!FT200-K,0),MAX(K-StockTree!FT200,0)),EXP(-rr*h)*(pstar*FU200+(1-pstar)*FU201)))</f>
        <v/>
      </c>
      <c r="FU200" s="20" t="str">
        <f>IF(StockTree!FU200="","",IF(T=FU$10,IF(CallFlag=1,MAX(StockTree!FU200-K,0),MAX(K-StockTree!FU200,0)),EXP(-rr*h)*(pstar*FV200+(1-pstar)*FV201)))</f>
        <v/>
      </c>
      <c r="FV200" s="20" t="str">
        <f>IF(StockTree!FV200="","",IF(T=FV$10,IF(CallFlag=1,MAX(StockTree!FV200-K,0),MAX(K-StockTree!FV200,0)),EXP(-rr*h)*(pstar*FW200+(1-pstar)*FW201)))</f>
        <v/>
      </c>
      <c r="FW200" s="20" t="str">
        <f>IF(StockTree!FW200="","",IF(T=FW$10,IF(CallFlag=1,MAX(StockTree!FW200-K,0),MAX(K-StockTree!FW200,0)),EXP(-rr*h)*(pstar*FX200+(1-pstar)*FX201)))</f>
        <v/>
      </c>
      <c r="FX200" s="20" t="str">
        <f>IF(StockTree!FX200="","",IF(T=FX$10,IF(CallFlag=1,MAX(StockTree!FX200-K,0),MAX(K-StockTree!FX200,0)),EXP(-rr*h)*(pstar*FY200+(1-pstar)*FY201)))</f>
        <v/>
      </c>
      <c r="FY200" s="20" t="str">
        <f>IF(StockTree!FY200="","",IF(T=FY$10,IF(CallFlag=1,MAX(StockTree!FY200-K,0),MAX(K-StockTree!FY200,0)),EXP(-rr*h)*(pstar*FZ200+(1-pstar)*FZ201)))</f>
        <v/>
      </c>
      <c r="FZ200" s="20" t="str">
        <f>IF(StockTree!FZ200="","",IF(T=FZ$10,IF(CallFlag=1,MAX(StockTree!FZ200-K,0),MAX(K-StockTree!FZ200,0)),EXP(-rr*h)*(pstar*GA200+(1-pstar)*GA201)))</f>
        <v/>
      </c>
      <c r="GA200" s="20" t="str">
        <f>IF(StockTree!GA200="","",IF(T=GA$10,IF(CallFlag=1,MAX(StockTree!GA200-K,0),MAX(K-StockTree!GA200,0)),EXP(-rr*h)*(pstar*GB200+(1-pstar)*GB201)))</f>
        <v/>
      </c>
      <c r="GB200" s="20" t="str">
        <f>IF(StockTree!GB200="","",IF(T=GB$10,IF(CallFlag=1,MAX(StockTree!GB200-K,0),MAX(K-StockTree!GB200,0)),EXP(-rr*h)*(pstar*GC200+(1-pstar)*GC201)))</f>
        <v/>
      </c>
      <c r="GC200" s="20" t="str">
        <f>IF(StockTree!GC200="","",IF(T=GC$10,IF(CallFlag=1,MAX(StockTree!GC200-K,0),MAX(K-StockTree!GC200,0)),EXP(-rr*h)*(pstar*GD200+(1-pstar)*GD201)))</f>
        <v/>
      </c>
      <c r="GD200" s="20" t="str">
        <f>IF(StockTree!GD200="","",IF(T=GD$10,IF(CallFlag=1,MAX(StockTree!GD200-K,0),MAX(K-StockTree!GD200,0)),EXP(-rr*h)*(pstar*GE200+(1-pstar)*GE201)))</f>
        <v/>
      </c>
      <c r="GE200" s="20" t="str">
        <f>IF(StockTree!GE200="","",IF(T=GE$10,IF(CallFlag=1,MAX(StockTree!GE200-K,0),MAX(K-StockTree!GE200,0)),EXP(-rr*h)*(pstar*GF200+(1-pstar)*GF201)))</f>
        <v/>
      </c>
      <c r="GF200" s="20" t="str">
        <f>IF(StockTree!GF200="","",IF(T=GF$10,IF(CallFlag=1,MAX(StockTree!GF200-K,0),MAX(K-StockTree!GF200,0)),EXP(-rr*h)*(pstar*GG200+(1-pstar)*GG201)))</f>
        <v/>
      </c>
      <c r="GG200" s="20" t="str">
        <f>IF(StockTree!GG200="","",IF(T=GG$10,IF(CallFlag=1,MAX(StockTree!GG200-K,0),MAX(K-StockTree!GG200,0)),EXP(-rr*h)*(pstar*GH200+(1-pstar)*GH201)))</f>
        <v/>
      </c>
      <c r="GH200" s="20" t="str">
        <f>IF(StockTree!GH200="","",IF(T=GH$10,IF(CallFlag=1,MAX(StockTree!GH200-K,0),MAX(K-StockTree!GH200,0)),EXP(-rr*h)*(pstar*GI200+(1-pstar)*GI201)))</f>
        <v/>
      </c>
      <c r="GI200" s="20" t="str">
        <f>IF(StockTree!GI200="","",IF(T=GI$10,IF(CallFlag=1,MAX(StockTree!GI200-K,0),MAX(K-StockTree!GI200,0)),EXP(-rr*h)*(pstar*GJ200+(1-pstar)*GJ201)))</f>
        <v/>
      </c>
      <c r="GJ200" s="20" t="str">
        <f>IF(StockTree!GJ200="","",IF(T=GJ$10,IF(CallFlag=1,MAX(StockTree!GJ200-K,0),MAX(K-StockTree!GJ200,0)),EXP(-rr*h)*(pstar*GK200+(1-pstar)*GK201)))</f>
        <v/>
      </c>
      <c r="GK200" s="20" t="str">
        <f>IF(StockTree!GK200="","",IF(T=GK$10,IF(CallFlag=1,MAX(StockTree!GK200-K,0),MAX(K-StockTree!GK200,0)),EXP(-rr*h)*(pstar*GL200+(1-pstar)*GL201)))</f>
        <v/>
      </c>
      <c r="GL200" s="20" t="str">
        <f>IF(StockTree!GL200="","",IF(T=GL$10,IF(CallFlag=1,MAX(StockTree!GL200-K,0),MAX(K-StockTree!GL200,0)),EXP(-rr*h)*(pstar*GM200+(1-pstar)*GM201)))</f>
        <v/>
      </c>
      <c r="GM200" s="20" t="str">
        <f>IF(StockTree!GM200="","",IF(T=GM$10,IF(CallFlag=1,MAX(StockTree!GM200-K,0),MAX(K-StockTree!GM200,0)),EXP(-rr*h)*(pstar*GN200+(1-pstar)*GN201)))</f>
        <v/>
      </c>
      <c r="GN200" s="20" t="str">
        <f>IF(StockTree!GN200="","",IF(T=GN$10,IF(CallFlag=1,MAX(StockTree!GN200-K,0),MAX(K-StockTree!GN200,0)),EXP(-rr*h)*(pstar*GO200+(1-pstar)*GO201)))</f>
        <v/>
      </c>
      <c r="GO200" s="20" t="str">
        <f>IF(StockTree!GO200="","",IF(T=GO$10,IF(CallFlag=1,MAX(StockTree!GO200-K,0),MAX(K-StockTree!GO200,0)),EXP(-rr*h)*(pstar*GP200+(1-pstar)*GP201)))</f>
        <v/>
      </c>
      <c r="GP200" s="20" t="str">
        <f>IF(StockTree!GP200="","",IF(T=GP$10,IF(CallFlag=1,MAX(StockTree!GP200-K,0),MAX(K-StockTree!GP200,0)),EXP(-rr*h)*(pstar*GQ200+(1-pstar)*GQ201)))</f>
        <v/>
      </c>
      <c r="GQ200" s="20" t="str">
        <f>IF(StockTree!GQ200="","",IF(T=GQ$10,IF(CallFlag=1,MAX(StockTree!GQ200-K,0),MAX(K-StockTree!GQ200,0)),EXP(-rr*h)*(pstar*GR200+(1-pstar)*GR201)))</f>
        <v/>
      </c>
      <c r="GR200" s="20" t="str">
        <f>IF(StockTree!GR200="","",IF(T=GR$10,IF(CallFlag=1,MAX(StockTree!GR200-K,0),MAX(K-StockTree!GR200,0)),EXP(-rr*h)*(pstar*GS200+(1-pstar)*GS201)))</f>
        <v/>
      </c>
      <c r="GS200" s="20" t="str">
        <f>IF(StockTree!GS200="","",IF(T=GS$10,IF(CallFlag=1,MAX(StockTree!GS200-K,0),MAX(K-StockTree!GS200,0)),EXP(-rr*h)*(pstar*GT200+(1-pstar)*GT201)))</f>
        <v/>
      </c>
      <c r="GT200" s="20" t="str">
        <f>IF(StockTree!GT200="","",IF(T=GT$10,IF(CallFlag=1,MAX(StockTree!GT200-K,0),MAX(K-StockTree!GT200,0)),EXP(-rr*h)*(pstar*GU200+(1-pstar)*GU201)))</f>
        <v/>
      </c>
      <c r="GU200" s="20" t="str">
        <f>IF(StockTree!GU200="","",IF(T=GU$10,IF(CallFlag=1,MAX(StockTree!GU200-K,0),MAX(K-StockTree!GU200,0)),EXP(-rr*h)*(pstar*GV200+(1-pstar)*GV201)))</f>
        <v/>
      </c>
      <c r="GV200" s="20" t="str">
        <f>IF(StockTree!GV200="","",IF(T=GV$10,IF(CallFlag=1,MAX(StockTree!GV200-K,0),MAX(K-StockTree!GV200,0)),EXP(-rr*h)*(pstar*GW200+(1-pstar)*GW201)))</f>
        <v/>
      </c>
      <c r="GW200" s="20" t="str">
        <f>IF(StockTree!GW200="","",IF(T=GW$10,IF(CallFlag=1,MAX(StockTree!GW200-K,0),MAX(K-StockTree!GW200,0)),EXP(-rr*h)*(pstar*GX200+(1-pstar)*GX201)))</f>
        <v/>
      </c>
      <c r="GX200" s="20" t="str">
        <f>IF(StockTree!GX200="","",IF(T=GX$10,IF(CallFlag=1,MAX(StockTree!GX200-K,0),MAX(K-StockTree!GX200,0)),EXP(-rr*h)*(pstar*GY200+(1-pstar)*GY201)))</f>
        <v/>
      </c>
      <c r="GY200" s="20" t="str">
        <f>IF(StockTree!GY200="","",IF(T=GY$10,IF(CallFlag=1,MAX(StockTree!GY200-K,0),MAX(K-StockTree!GY200,0)),EXP(-rr*h)*(pstar*GZ200+(1-pstar)*GZ201)))</f>
        <v/>
      </c>
      <c r="GZ200" s="20" t="str">
        <f>IF(StockTree!GZ200="","",IF(T=GZ$10,IF(CallFlag=1,MAX(StockTree!GZ200-K,0),MAX(K-StockTree!GZ200,0)),EXP(-rr*h)*(pstar*HA200+(1-pstar)*HA201)))</f>
        <v/>
      </c>
      <c r="HA200" s="20" t="str">
        <f>IF(StockTree!HA200="","",IF(T=HA$10,IF(CallFlag=1,MAX(StockTree!HA200-K,0),MAX(K-StockTree!HA200,0)),EXP(-rr*h)*(pstar*HB200+(1-pstar)*HB201)))</f>
        <v/>
      </c>
      <c r="HB200" s="20" t="str">
        <f>IF(StockTree!HB200="","",IF(T=HB$10,IF(CallFlag=1,MAX(StockTree!HB200-K,0),MAX(K-StockTree!HB200,0)),EXP(-rr*h)*(pstar*HC200+(1-pstar)*HC201)))</f>
        <v/>
      </c>
      <c r="HC200" s="20" t="str">
        <f>IF(StockTree!HC200="","",IF(T=HC$10,IF(CallFlag=1,MAX(StockTree!HC200-K,0),MAX(K-StockTree!HC200,0)),EXP(-rr*h)*(pstar*HD200+(1-pstar)*HD201)))</f>
        <v/>
      </c>
      <c r="HD200" s="20" t="str">
        <f>IF(StockTree!HD200="","",IF(T=HD$10,IF(CallFlag=1,MAX(StockTree!HD200-K,0),MAX(K-StockTree!HD200,0)),EXP(-rr*h)*(pstar*HE200+(1-pstar)*HE201)))</f>
        <v/>
      </c>
      <c r="HE200" s="20" t="str">
        <f>IF(StockTree!HE200="","",IF(T=HE$10,IF(CallFlag=1,MAX(StockTree!HE200-K,0),MAX(K-StockTree!HE200,0)),EXP(-rr*h)*(pstar*HF200+(1-pstar)*HF201)))</f>
        <v/>
      </c>
      <c r="HF200" s="20" t="str">
        <f>IF(StockTree!HF200="","",IF(T=HF$10,IF(CallFlag=1,MAX(StockTree!HF200-K,0),MAX(K-StockTree!HF200,0)),EXP(-rr*h)*(pstar*HG200+(1-pstar)*HG201)))</f>
        <v/>
      </c>
      <c r="HG200" s="20" t="str">
        <f>IF(StockTree!HG200="","",IF(T=HG$10,IF(CallFlag=1,MAX(StockTree!HG200-K,0),MAX(K-StockTree!HG200,0)),EXP(-rr*h)*(pstar*HH200+(1-pstar)*HH201)))</f>
        <v/>
      </c>
      <c r="HH200" s="20" t="str">
        <f>IF(StockTree!HH200="","",IF(T=HH$10,IF(CallFlag=1,MAX(StockTree!HH200-K,0),MAX(K-StockTree!HH200,0)),EXP(-rr*h)*(pstar*HI200+(1-pstar)*HI201)))</f>
        <v/>
      </c>
      <c r="HI200" s="20" t="str">
        <f>IF(StockTree!HI200="","",IF(T=HI$10,IF(CallFlag=1,MAX(StockTree!HI200-K,0),MAX(K-StockTree!HI200,0)),EXP(-rr*h)*(pstar*HJ200+(1-pstar)*HJ201)))</f>
        <v/>
      </c>
      <c r="HJ200" s="20" t="str">
        <f>IF(StockTree!HJ200="","",IF(T=HJ$10,IF(CallFlag=1,MAX(StockTree!HJ200-K,0),MAX(K-StockTree!HJ200,0)),EXP(-rr*h)*(pstar*HK200+(1-pstar)*HK201)))</f>
        <v/>
      </c>
      <c r="HK200" s="20" t="str">
        <f>IF(StockTree!HK200="","",IF(T=HK$10,IF(CallFlag=1,MAX(StockTree!HK200-K,0),MAX(K-StockTree!HK200,0)),EXP(-rr*h)*(pstar*HL200+(1-pstar)*HL201)))</f>
        <v/>
      </c>
      <c r="HL200" s="20" t="str">
        <f>IF(StockTree!HL200="","",IF(T=HL$10,IF(CallFlag=1,MAX(StockTree!HL200-K,0),MAX(K-StockTree!HL200,0)),EXP(-rr*h)*(pstar*HM200+(1-pstar)*HM201)))</f>
        <v/>
      </c>
      <c r="HM200" s="20" t="str">
        <f>IF(StockTree!HM200="","",IF(T=HM$10,IF(CallFlag=1,MAX(StockTree!HM200-K,0),MAX(K-StockTree!HM200,0)),EXP(-rr*h)*(pstar*HN200+(1-pstar)*HN201)))</f>
        <v/>
      </c>
      <c r="HN200" s="20" t="str">
        <f>IF(StockTree!HN200="","",IF(T=HN$10,IF(CallFlag=1,MAX(StockTree!HN200-K,0),MAX(K-StockTree!HN200,0)),EXP(-rr*h)*(pstar*HO200+(1-pstar)*HO201)))</f>
        <v/>
      </c>
      <c r="HO200" s="20" t="str">
        <f>IF(StockTree!HO200="","",IF(T=HO$10,IF(CallFlag=1,MAX(StockTree!HO200-K,0),MAX(K-StockTree!HO200,0)),EXP(-rr*h)*(pstar*HP200+(1-pstar)*HP201)))</f>
        <v/>
      </c>
      <c r="HP200" s="20" t="str">
        <f>IF(StockTree!HP200="","",IF(T=HP$10,IF(CallFlag=1,MAX(StockTree!HP200-K,0),MAX(K-StockTree!HP200,0)),EXP(-rr*h)*(pstar*HQ200+(1-pstar)*HQ201)))</f>
        <v/>
      </c>
      <c r="HQ200" s="20" t="str">
        <f>IF(StockTree!HQ200="","",IF(T=HQ$10,IF(CallFlag=1,MAX(StockTree!HQ200-K,0),MAX(K-StockTree!HQ200,0)),EXP(-rr*h)*(pstar*HR200+(1-pstar)*HR201)))</f>
        <v/>
      </c>
      <c r="HR200" s="20" t="str">
        <f>IF(StockTree!HR200="","",IF(T=HR$10,IF(CallFlag=1,MAX(StockTree!HR200-K,0),MAX(K-StockTree!HR200,0)),EXP(-rr*h)*(pstar*HS200+(1-pstar)*HS201)))</f>
        <v/>
      </c>
      <c r="HS200" s="20" t="str">
        <f>IF(StockTree!HS200="","",IF(T=HS$10,IF(CallFlag=1,MAX(StockTree!HS200-K,0),MAX(K-StockTree!HS200,0)),EXP(-rr*h)*(pstar*HT200+(1-pstar)*HT201)))</f>
        <v/>
      </c>
      <c r="HT200" s="20" t="str">
        <f>IF(StockTree!HT200="","",IF(T=HT$10,IF(CallFlag=1,MAX(StockTree!HT200-K,0),MAX(K-StockTree!HT200,0)),EXP(-rr*h)*(pstar*HU200+(1-pstar)*HU201)))</f>
        <v/>
      </c>
      <c r="HU200" s="20" t="str">
        <f>IF(StockTree!HU200="","",IF(T=HU$10,IF(CallFlag=1,MAX(StockTree!HU200-K,0),MAX(K-StockTree!HU200,0)),EXP(-rr*h)*(pstar*HV200+(1-pstar)*HV201)))</f>
        <v/>
      </c>
      <c r="HV200" s="20" t="str">
        <f>IF(StockTree!HV200="","",IF(T=HV$10,IF(CallFlag=1,MAX(StockTree!HV200-K,0),MAX(K-StockTree!HV200,0)),EXP(-rr*h)*(pstar*HW200+(1-pstar)*HW201)))</f>
        <v/>
      </c>
      <c r="HW200" s="20" t="str">
        <f>IF(StockTree!HW200="","",IF(T=HW$10,IF(CallFlag=1,MAX(StockTree!HW200-K,0),MAX(K-StockTree!HW200,0)),EXP(-rr*h)*(pstar*HX200+(1-pstar)*HX201)))</f>
        <v/>
      </c>
      <c r="HX200" s="20" t="str">
        <f>IF(StockTree!HX200="","",IF(T=HX$10,IF(CallFlag=1,MAX(StockTree!HX200-K,0),MAX(K-StockTree!HX200,0)),EXP(-rr*h)*(pstar*HY200+(1-pstar)*HY201)))</f>
        <v/>
      </c>
      <c r="HY200" s="20" t="str">
        <f>IF(StockTree!HY200="","",IF(T=HY$10,IF(CallFlag=1,MAX(StockTree!HY200-K,0),MAX(K-StockTree!HY200,0)),EXP(-rr*h)*(pstar*HZ200+(1-pstar)*HZ201)))</f>
        <v/>
      </c>
      <c r="HZ200" s="20" t="str">
        <f>IF(StockTree!HZ200="","",IF(T=HZ$10,IF(CallFlag=1,MAX(StockTree!HZ200-K,0),MAX(K-StockTree!HZ200,0)),EXP(-rr*h)*(pstar*IA200+(1-pstar)*IA201)))</f>
        <v/>
      </c>
      <c r="IA200" s="20" t="str">
        <f>IF(StockTree!IA200="","",IF(T=IA$10,IF(CallFlag=1,MAX(StockTree!IA200-K,0),MAX(K-StockTree!IA200,0)),EXP(-rr*h)*(pstar*IB200+(1-pstar)*IB201)))</f>
        <v/>
      </c>
      <c r="IB200" s="20" t="str">
        <f>IF(StockTree!IB200="","",IF(T=IB$10,IF(CallFlag=1,MAX(StockTree!IB200-K,0),MAX(K-StockTree!IB200,0)),EXP(-rr*h)*(pstar*IC200+(1-pstar)*IC201)))</f>
        <v/>
      </c>
      <c r="IC200" s="20" t="str">
        <f>IF(StockTree!IC200="","",IF(T=IC$10,IF(CallFlag=1,MAX(StockTree!IC200-K,0),MAX(K-StockTree!IC200,0)),EXP(-rr*h)*(pstar*ID200+(1-pstar)*ID201)))</f>
        <v/>
      </c>
      <c r="ID200" s="20" t="str">
        <f>IF(StockTree!ID200="","",IF(T=ID$10,IF(CallFlag=1,MAX(StockTree!ID200-K,0),MAX(K-StockTree!ID200,0)),EXP(-rr*h)*(pstar*IE200+(1-pstar)*IE201)))</f>
        <v/>
      </c>
      <c r="IE200" s="20" t="str">
        <f>IF(StockTree!IE200="","",IF(T=IE$10,IF(CallFlag=1,MAX(StockTree!IE200-K,0),MAX(K-StockTree!IE200,0)),EXP(-rr*h)*(pstar*IF200+(1-pstar)*IF201)))</f>
        <v/>
      </c>
      <c r="IF200" s="20" t="str">
        <f>IF(StockTree!IF200="","",IF(T=IF$10,IF(CallFlag=1,MAX(StockTree!IF200-K,0),MAX(K-StockTree!IF200,0)),EXP(-rr*h)*(pstar*IG200+(1-pstar)*IG201)))</f>
        <v/>
      </c>
      <c r="IG200" s="20" t="str">
        <f>IF(StockTree!IG200="","",IF(T=IG$10,IF(CallFlag=1,MAX(StockTree!IG200-K,0),MAX(K-StockTree!IG200,0)),EXP(-rr*h)*(pstar*IH200+(1-pstar)*IH201)))</f>
        <v/>
      </c>
      <c r="IH200" s="20" t="str">
        <f>IF(StockTree!IH200="","",IF(T=IH$10,IF(CallFlag=1,MAX(StockTree!IH200-K,0),MAX(K-StockTree!IH200,0)),EXP(-rr*h)*(pstar*II200+(1-pstar)*II201)))</f>
        <v/>
      </c>
      <c r="II200" s="20" t="str">
        <f>IF(StockTree!II200="","",IF(T=II$10,IF(CallFlag=1,MAX(StockTree!II200-K,0),MAX(K-StockTree!II200,0)),EXP(-rr*h)*(pstar*IJ200+(1-pstar)*IJ201)))</f>
        <v/>
      </c>
      <c r="IJ200" s="20" t="str">
        <f>IF(StockTree!IJ200="","",IF(T=IJ$10,IF(CallFlag=1,MAX(StockTree!IJ200-K,0),MAX(K-StockTree!IJ200,0)),EXP(-rr*h)*(pstar*IK200+(1-pstar)*IK201)))</f>
        <v/>
      </c>
      <c r="IK200" s="20" t="str">
        <f>IF(StockTree!IK200="","",IF(T=IK$10,IF(CallFlag=1,MAX(StockTree!IK200-K,0),MAX(K-StockTree!IK200,0)),EXP(-rr*h)*(pstar*IL200+(1-pstar)*IL201)))</f>
        <v/>
      </c>
      <c r="IL200" s="20" t="str">
        <f>IF(StockTree!IL200="","",IF(T=IL$10,IF(CallFlag=1,MAX(StockTree!IL200-K,0),MAX(K-StockTree!IL200,0)),EXP(-rr*h)*(pstar*IM200+(1-pstar)*IM201)))</f>
        <v/>
      </c>
      <c r="IM200" s="20" t="str">
        <f>IF(StockTree!IM200="","",IF(T=IM$10,IF(CallFlag=1,MAX(StockTree!IM200-K,0),MAX(K-StockTree!IM200,0)),EXP(-rr*h)*(pstar*IN200+(1-pstar)*IN201)))</f>
        <v/>
      </c>
      <c r="IN200" s="20" t="str">
        <f>IF(StockTree!IN200="","",IF(T=IN$10,IF(CallFlag=1,MAX(StockTree!IN200-K,0),MAX(K-StockTree!IN200,0)),EXP(-rr*h)*(pstar*IO200+(1-pstar)*IO201)))</f>
        <v/>
      </c>
      <c r="IO200" s="20" t="str">
        <f>IF(StockTree!IO200="","",IF(T=IO$10,IF(CallFlag=1,MAX(StockTree!IO200-K,0),MAX(K-StockTree!IO200,0)),EXP(-rr*h)*(pstar*IP200+(1-pstar)*IP201)))</f>
        <v/>
      </c>
      <c r="IP200" s="20" t="str">
        <f>IF(StockTree!IP200="","",IF(T=IP$10,IF(CallFlag=1,MAX(StockTree!IP200-K,0),MAX(K-StockTree!IP200,0)),EXP(-rr*h)*(pstar*IQ200+(1-pstar)*IQ201)))</f>
        <v/>
      </c>
      <c r="IQ200" s="20" t="str">
        <f>IF(StockTree!IQ200="","",IF(T=IQ$10,IF(CallFlag=1,MAX(StockTree!IQ200-K,0),MAX(K-StockTree!IQ200,0)),EXP(-rr*h)*(pstar*IR200+(1-pstar)*IR201)))</f>
        <v/>
      </c>
      <c r="IR200" s="20" t="str">
        <f>IF(StockTree!IR200="","",IF(T=IR$10,IF(CallFlag=1,MAX(StockTree!IR200-K,0),MAX(K-StockTree!IR200,0)),EXP(-rr*h)*(pstar*IS200+(1-pstar)*IS201)))</f>
        <v/>
      </c>
      <c r="IS200" s="20" t="str">
        <f>IF(StockTree!IS200="","",IF(T=IS$10,IF(CallFlag=1,MAX(StockTree!IS200-K,0),MAX(K-StockTree!IS200,0)),EXP(-rr*h)*(pstar*IT200+(1-pstar)*IT201)))</f>
        <v/>
      </c>
      <c r="IT200" s="20" t="str">
        <f>IF(StockTree!IT200="","",IF(T=IT$10,IF(CallFlag=1,MAX(StockTree!IT200-K,0),MAX(K-StockTree!IT200,0)),EXP(-rr*h)*(pstar*IU200+(1-pstar)*IU201)))</f>
        <v/>
      </c>
      <c r="IU200" s="20" t="str">
        <f>IF(StockTree!IU200="","",IF(T=IU$10,IF(CallFlag=1,MAX(StockTree!IU200-K,0),MAX(K-StockTree!IU200,0)),EXP(-rr*h)*(pstar*IV200+(1-pstar)*IV201)))</f>
        <v/>
      </c>
      <c r="IV200" s="20" t="str">
        <f>IF(StockTree!IV200="","",IF(T=IV$10,IF(CallFlag=1,MAX(StockTree!IV200-K,0),MAX(K-StockTree!IV200,0)),EXP(-rr*h)*(pstar*#REF!+(1-pstar)*#REF!)))</f>
        <v/>
      </c>
    </row>
    <row r="201" spans="1:256" s="20" customFormat="1" x14ac:dyDescent="0.2">
      <c r="A201" s="19">
        <f t="shared" si="10"/>
        <v>189</v>
      </c>
      <c r="B201" s="20" t="str">
        <f>IF(StockTree!B201="","",IF(T=B$10,IF(CallFlag=1,MAX(StockTree!B201-K,0),MAX(K-StockTree!B201,0)),EXP(-rr*h)*(pstar*C201+(1-pstar)*C202)))</f>
        <v/>
      </c>
      <c r="C201" s="20" t="str">
        <f>IF(StockTree!C201="","",IF(T=C$10,IF(CallFlag=1,MAX(StockTree!C201-K,0),MAX(K-StockTree!C201,0)),EXP(-rr*h)*(pstar*D201+(1-pstar)*D202)))</f>
        <v/>
      </c>
      <c r="D201" s="20" t="str">
        <f>IF(StockTree!D201="","",IF(T=D$10,IF(CallFlag=1,MAX(StockTree!D201-K,0),MAX(K-StockTree!D201,0)),EXP(-rr*h)*(pstar*E201+(1-pstar)*E202)))</f>
        <v/>
      </c>
      <c r="E201" s="20" t="str">
        <f>IF(StockTree!E201="","",IF(T=E$10,IF(CallFlag=1,MAX(StockTree!E201-K,0),MAX(K-StockTree!E201,0)),EXP(-rr*h)*(pstar*F201+(1-pstar)*F202)))</f>
        <v/>
      </c>
      <c r="F201" s="20" t="str">
        <f>IF(StockTree!F201="","",IF(T=F$10,IF(CallFlag=1,MAX(StockTree!F201-K,0),MAX(K-StockTree!F201,0)),EXP(-rr*h)*(pstar*G201+(1-pstar)*G202)))</f>
        <v/>
      </c>
      <c r="G201" s="20" t="str">
        <f>IF(StockTree!G201="","",IF(T=G$10,IF(CallFlag=1,MAX(StockTree!G201-K,0),MAX(K-StockTree!G201,0)),EXP(-rr*h)*(pstar*H201+(1-pstar)*H202)))</f>
        <v/>
      </c>
      <c r="H201" s="20" t="str">
        <f>IF(StockTree!H201="","",IF(T=H$10,IF(CallFlag=1,MAX(StockTree!H201-K,0),MAX(K-StockTree!H201,0)),EXP(-rr*h)*(pstar*I201+(1-pstar)*I202)))</f>
        <v/>
      </c>
      <c r="I201" s="20" t="str">
        <f>IF(StockTree!I201="","",IF(T=I$10,IF(CallFlag=1,MAX(StockTree!I201-K,0),MAX(K-StockTree!I201,0)),EXP(-rr*h)*(pstar*J201+(1-pstar)*J202)))</f>
        <v/>
      </c>
      <c r="J201" s="20" t="str">
        <f>IF(StockTree!J201="","",IF(T=J$10,IF(CallFlag=1,MAX(StockTree!J201-K,0),MAX(K-StockTree!J201,0)),EXP(-rr*h)*(pstar*K201+(1-pstar)*K202)))</f>
        <v/>
      </c>
      <c r="K201" s="20" t="str">
        <f>IF(StockTree!K201="","",IF(T=K$10,IF(CallFlag=1,MAX(StockTree!K201-K,0),MAX(K-StockTree!K201,0)),EXP(-rr*h)*(pstar*L201+(1-pstar)*L202)))</f>
        <v/>
      </c>
      <c r="L201" s="20" t="str">
        <f>IF(StockTree!L201="","",IF(T=L$10,IF(CallFlag=1,MAX(StockTree!L201-K,0),MAX(K-StockTree!L201,0)),EXP(-rr*h)*(pstar*M201+(1-pstar)*M202)))</f>
        <v/>
      </c>
      <c r="M201" s="20" t="str">
        <f>IF(StockTree!M201="","",IF(T=M$10,IF(CallFlag=1,MAX(StockTree!M201-K,0),MAX(K-StockTree!M201,0)),EXP(-rr*h)*(pstar*N201+(1-pstar)*N202)))</f>
        <v/>
      </c>
      <c r="N201" s="20" t="str">
        <f>IF(StockTree!N201="","",IF(T=N$10,IF(CallFlag=1,MAX(StockTree!N201-K,0),MAX(K-StockTree!N201,0)),EXP(-rr*h)*(pstar*O201+(1-pstar)*O202)))</f>
        <v/>
      </c>
      <c r="O201" s="20" t="str">
        <f>IF(StockTree!O201="","",IF(T=O$10,IF(CallFlag=1,MAX(StockTree!O201-K,0),MAX(K-StockTree!O201,0)),EXP(-rr*h)*(pstar*P201+(1-pstar)*P202)))</f>
        <v/>
      </c>
      <c r="P201" s="20" t="str">
        <f>IF(StockTree!P201="","",IF(T=P$10,IF(CallFlag=1,MAX(StockTree!P201-K,0),MAX(K-StockTree!P201,0)),EXP(-rr*h)*(pstar*Q201+(1-pstar)*Q202)))</f>
        <v/>
      </c>
      <c r="Q201" s="20" t="str">
        <f>IF(StockTree!Q201="","",IF(T=Q$10,IF(CallFlag=1,MAX(StockTree!Q201-K,0),MAX(K-StockTree!Q201,0)),EXP(-rr*h)*(pstar*R201+(1-pstar)*R202)))</f>
        <v/>
      </c>
      <c r="R201" s="20" t="str">
        <f>IF(StockTree!R201="","",IF(T=R$10,IF(CallFlag=1,MAX(StockTree!R201-K,0),MAX(K-StockTree!R201,0)),EXP(-rr*h)*(pstar*S201+(1-pstar)*S202)))</f>
        <v/>
      </c>
      <c r="S201" s="20" t="str">
        <f>IF(StockTree!S201="","",IF(T=S$10,IF(CallFlag=1,MAX(StockTree!S201-K,0),MAX(K-StockTree!S201,0)),EXP(-rr*h)*(pstar*T201+(1-pstar)*T202)))</f>
        <v/>
      </c>
      <c r="T201" s="20" t="str">
        <f>IF(StockTree!T201="","",IF(T=T$10,IF(CallFlag=1,MAX(StockTree!T201-K,0),MAX(K-StockTree!T201,0)),EXP(-rr*h)*(pstar*U201+(1-pstar)*U202)))</f>
        <v/>
      </c>
      <c r="U201" s="20" t="str">
        <f>IF(StockTree!U201="","",IF(T=U$10,IF(CallFlag=1,MAX(StockTree!U201-K,0),MAX(K-StockTree!U201,0)),EXP(-rr*h)*(pstar*V201+(1-pstar)*V202)))</f>
        <v/>
      </c>
      <c r="V201" s="20" t="str">
        <f>IF(StockTree!V201="","",IF(T=V$10,IF(CallFlag=1,MAX(StockTree!V201-K,0),MAX(K-StockTree!V201,0)),EXP(-rr*h)*(pstar*W201+(1-pstar)*W202)))</f>
        <v/>
      </c>
      <c r="W201" s="20" t="str">
        <f>IF(StockTree!W201="","",IF(T=W$10,IF(CallFlag=1,MAX(StockTree!W201-K,0),MAX(K-StockTree!W201,0)),EXP(-rr*h)*(pstar*X201+(1-pstar)*X202)))</f>
        <v/>
      </c>
      <c r="X201" s="20" t="str">
        <f>IF(StockTree!X201="","",IF(T=X$10,IF(CallFlag=1,MAX(StockTree!X201-K,0),MAX(K-StockTree!X201,0)),EXP(-rr*h)*(pstar*Y201+(1-pstar)*Y202)))</f>
        <v/>
      </c>
      <c r="Y201" s="20" t="str">
        <f>IF(StockTree!Y201="","",IF(T=Y$10,IF(CallFlag=1,MAX(StockTree!Y201-K,0),MAX(K-StockTree!Y201,0)),EXP(-rr*h)*(pstar*Z201+(1-pstar)*Z202)))</f>
        <v/>
      </c>
      <c r="Z201" s="20" t="str">
        <f>IF(StockTree!Z201="","",IF(T=Z$10,IF(CallFlag=1,MAX(StockTree!Z201-K,0),MAX(K-StockTree!Z201,0)),EXP(-rr*h)*(pstar*AA201+(1-pstar)*AA202)))</f>
        <v/>
      </c>
      <c r="AA201" s="20" t="str">
        <f>IF(StockTree!AA201="","",IF(T=AA$10,IF(CallFlag=1,MAX(StockTree!AA201-K,0),MAX(K-StockTree!AA201,0)),EXP(-rr*h)*(pstar*AB201+(1-pstar)*AB202)))</f>
        <v/>
      </c>
      <c r="AB201" s="20" t="str">
        <f>IF(StockTree!AB201="","",IF(T=AB$10,IF(CallFlag=1,MAX(StockTree!AB201-K,0),MAX(K-StockTree!AB201,0)),EXP(-rr*h)*(pstar*AC201+(1-pstar)*AC202)))</f>
        <v/>
      </c>
      <c r="AC201" s="20" t="str">
        <f>IF(StockTree!AC201="","",IF(T=AC$10,IF(CallFlag=1,MAX(StockTree!AC201-K,0),MAX(K-StockTree!AC201,0)),EXP(-rr*h)*(pstar*AD201+(1-pstar)*AD202)))</f>
        <v/>
      </c>
      <c r="AD201" s="20" t="str">
        <f>IF(StockTree!AD201="","",IF(T=AD$10,IF(CallFlag=1,MAX(StockTree!AD201-K,0),MAX(K-StockTree!AD201,0)),EXP(-rr*h)*(pstar*AE201+(1-pstar)*AE202)))</f>
        <v/>
      </c>
      <c r="AE201" s="20" t="str">
        <f>IF(StockTree!AE201="","",IF(T=AE$10,IF(CallFlag=1,MAX(StockTree!AE201-K,0),MAX(K-StockTree!AE201,0)),EXP(-rr*h)*(pstar*AF201+(1-pstar)*AF202)))</f>
        <v/>
      </c>
      <c r="AF201" s="20" t="str">
        <f>IF(StockTree!AF201="","",IF(T=AF$10,IF(CallFlag=1,MAX(StockTree!AF201-K,0),MAX(K-StockTree!AF201,0)),EXP(-rr*h)*(pstar*AG201+(1-pstar)*AG202)))</f>
        <v/>
      </c>
      <c r="AG201" s="20" t="str">
        <f>IF(StockTree!AG201="","",IF(T=AG$10,IF(CallFlag=1,MAX(StockTree!AG201-K,0),MAX(K-StockTree!AG201,0)),EXP(-rr*h)*(pstar*AH201+(1-pstar)*AH202)))</f>
        <v/>
      </c>
      <c r="AH201" s="20" t="str">
        <f>IF(StockTree!AH201="","",IF(T=AH$10,IF(CallFlag=1,MAX(StockTree!AH201-K,0),MAX(K-StockTree!AH201,0)),EXP(-rr*h)*(pstar*AI201+(1-pstar)*AI202)))</f>
        <v/>
      </c>
      <c r="AI201" s="20" t="str">
        <f>IF(StockTree!AI201="","",IF(T=AI$10,IF(CallFlag=1,MAX(StockTree!AI201-K,0),MAX(K-StockTree!AI201,0)),EXP(-rr*h)*(pstar*AJ201+(1-pstar)*AJ202)))</f>
        <v/>
      </c>
      <c r="AJ201" s="20" t="str">
        <f>IF(StockTree!AJ201="","",IF(T=AJ$10,IF(CallFlag=1,MAX(StockTree!AJ201-K,0),MAX(K-StockTree!AJ201,0)),EXP(-rr*h)*(pstar*AK201+(1-pstar)*AK202)))</f>
        <v/>
      </c>
      <c r="AK201" s="20" t="str">
        <f>IF(StockTree!AK201="","",IF(T=AK$10,IF(CallFlag=1,MAX(StockTree!AK201-K,0),MAX(K-StockTree!AK201,0)),EXP(-rr*h)*(pstar*AL201+(1-pstar)*AL202)))</f>
        <v/>
      </c>
      <c r="AL201" s="20" t="str">
        <f>IF(StockTree!AL201="","",IF(T=AL$10,IF(CallFlag=1,MAX(StockTree!AL201-K,0),MAX(K-StockTree!AL201,0)),EXP(-rr*h)*(pstar*AM201+(1-pstar)*AM202)))</f>
        <v/>
      </c>
      <c r="AM201" s="20" t="str">
        <f>IF(StockTree!AM201="","",IF(T=AM$10,IF(CallFlag=1,MAX(StockTree!AM201-K,0),MAX(K-StockTree!AM201,0)),EXP(-rr*h)*(pstar*AN201+(1-pstar)*AN202)))</f>
        <v/>
      </c>
      <c r="AN201" s="20" t="str">
        <f>IF(StockTree!AN201="","",IF(T=AN$10,IF(CallFlag=1,MAX(StockTree!AN201-K,0),MAX(K-StockTree!AN201,0)),EXP(-rr*h)*(pstar*AO201+(1-pstar)*AO202)))</f>
        <v/>
      </c>
      <c r="AO201" s="20" t="str">
        <f>IF(StockTree!AO201="","",IF(T=AO$10,IF(CallFlag=1,MAX(StockTree!AO201-K,0),MAX(K-StockTree!AO201,0)),EXP(-rr*h)*(pstar*AP201+(1-pstar)*AP202)))</f>
        <v/>
      </c>
      <c r="AP201" s="20" t="str">
        <f>IF(StockTree!AP201="","",IF(T=AP$10,IF(CallFlag=1,MAX(StockTree!AP201-K,0),MAX(K-StockTree!AP201,0)),EXP(-rr*h)*(pstar*AQ201+(1-pstar)*AQ202)))</f>
        <v/>
      </c>
      <c r="AQ201" s="20" t="str">
        <f>IF(StockTree!AQ201="","",IF(T=AQ$10,IF(CallFlag=1,MAX(StockTree!AQ201-K,0),MAX(K-StockTree!AQ201,0)),EXP(-rr*h)*(pstar*AR201+(1-pstar)*AR202)))</f>
        <v/>
      </c>
      <c r="AR201" s="20" t="str">
        <f>IF(StockTree!AR201="","",IF(T=AR$10,IF(CallFlag=1,MAX(StockTree!AR201-K,0),MAX(K-StockTree!AR201,0)),EXP(-rr*h)*(pstar*AS201+(1-pstar)*AS202)))</f>
        <v/>
      </c>
      <c r="AS201" s="20" t="str">
        <f>IF(StockTree!AS201="","",IF(T=AS$10,IF(CallFlag=1,MAX(StockTree!AS201-K,0),MAX(K-StockTree!AS201,0)),EXP(-rr*h)*(pstar*AT201+(1-pstar)*AT202)))</f>
        <v/>
      </c>
      <c r="AT201" s="20" t="str">
        <f>IF(StockTree!AT201="","",IF(T=AT$10,IF(CallFlag=1,MAX(StockTree!AT201-K,0),MAX(K-StockTree!AT201,0)),EXP(-rr*h)*(pstar*AU201+(1-pstar)*AU202)))</f>
        <v/>
      </c>
      <c r="AU201" s="20" t="str">
        <f>IF(StockTree!AU201="","",IF(T=AU$10,IF(CallFlag=1,MAX(StockTree!AU201-K,0),MAX(K-StockTree!AU201,0)),EXP(-rr*h)*(pstar*AV201+(1-pstar)*AV202)))</f>
        <v/>
      </c>
      <c r="AV201" s="20" t="str">
        <f>IF(StockTree!AV201="","",IF(T=AV$10,IF(CallFlag=1,MAX(StockTree!AV201-K,0),MAX(K-StockTree!AV201,0)),EXP(-rr*h)*(pstar*AW201+(1-pstar)*AW202)))</f>
        <v/>
      </c>
      <c r="AW201" s="20" t="str">
        <f>IF(StockTree!AW201="","",IF(T=AW$10,IF(CallFlag=1,MAX(StockTree!AW201-K,0),MAX(K-StockTree!AW201,0)),EXP(-rr*h)*(pstar*AX201+(1-pstar)*AX202)))</f>
        <v/>
      </c>
      <c r="AX201" s="20" t="str">
        <f>IF(StockTree!AX201="","",IF(T=AX$10,IF(CallFlag=1,MAX(StockTree!AX201-K,0),MAX(K-StockTree!AX201,0)),EXP(-rr*h)*(pstar*AY201+(1-pstar)*AY202)))</f>
        <v/>
      </c>
      <c r="AY201" s="20" t="str">
        <f>IF(StockTree!AY201="","",IF(T=AY$10,IF(CallFlag=1,MAX(StockTree!AY201-K,0),MAX(K-StockTree!AY201,0)),EXP(-rr*h)*(pstar*AZ201+(1-pstar)*AZ202)))</f>
        <v/>
      </c>
      <c r="AZ201" s="20" t="str">
        <f>IF(StockTree!AZ201="","",IF(T=AZ$10,IF(CallFlag=1,MAX(StockTree!AZ201-K,0),MAX(K-StockTree!AZ201,0)),EXP(-rr*h)*(pstar*BA201+(1-pstar)*BA202)))</f>
        <v/>
      </c>
      <c r="BA201" s="20" t="str">
        <f>IF(StockTree!BA201="","",IF(T=BA$10,IF(CallFlag=1,MAX(StockTree!BA201-K,0),MAX(K-StockTree!BA201,0)),EXP(-rr*h)*(pstar*BB201+(1-pstar)*BB202)))</f>
        <v/>
      </c>
      <c r="BB201" s="20" t="str">
        <f>IF(StockTree!BB201="","",IF(T=BB$10,IF(CallFlag=1,MAX(StockTree!BB201-K,0),MAX(K-StockTree!BB201,0)),EXP(-rr*h)*(pstar*BC201+(1-pstar)*BC202)))</f>
        <v/>
      </c>
      <c r="BC201" s="20" t="str">
        <f>IF(StockTree!BC201="","",IF(T=BC$10,IF(CallFlag=1,MAX(StockTree!BC201-K,0),MAX(K-StockTree!BC201,0)),EXP(-rr*h)*(pstar*BD201+(1-pstar)*BD202)))</f>
        <v/>
      </c>
      <c r="BD201" s="20" t="str">
        <f>IF(StockTree!BD201="","",IF(T=BD$10,IF(CallFlag=1,MAX(StockTree!BD201-K,0),MAX(K-StockTree!BD201,0)),EXP(-rr*h)*(pstar*BE201+(1-pstar)*BE202)))</f>
        <v/>
      </c>
      <c r="BE201" s="20" t="str">
        <f>IF(StockTree!BE201="","",IF(T=BE$10,IF(CallFlag=1,MAX(StockTree!BE201-K,0),MAX(K-StockTree!BE201,0)),EXP(-rr*h)*(pstar*BF201+(1-pstar)*BF202)))</f>
        <v/>
      </c>
      <c r="BF201" s="20" t="str">
        <f>IF(StockTree!BF201="","",IF(T=BF$10,IF(CallFlag=1,MAX(StockTree!BF201-K,0),MAX(K-StockTree!BF201,0)),EXP(-rr*h)*(pstar*BG201+(1-pstar)*BG202)))</f>
        <v/>
      </c>
      <c r="BG201" s="20" t="str">
        <f>IF(StockTree!BG201="","",IF(T=BG$10,IF(CallFlag=1,MAX(StockTree!BG201-K,0),MAX(K-StockTree!BG201,0)),EXP(-rr*h)*(pstar*BH201+(1-pstar)*BH202)))</f>
        <v/>
      </c>
      <c r="BH201" s="20" t="str">
        <f>IF(StockTree!BH201="","",IF(T=BH$10,IF(CallFlag=1,MAX(StockTree!BH201-K,0),MAX(K-StockTree!BH201,0)),EXP(-rr*h)*(pstar*BI201+(1-pstar)*BI202)))</f>
        <v/>
      </c>
      <c r="BI201" s="20" t="str">
        <f>IF(StockTree!BI201="","",IF(T=BI$10,IF(CallFlag=1,MAX(StockTree!BI201-K,0),MAX(K-StockTree!BI201,0)),EXP(-rr*h)*(pstar*BJ201+(1-pstar)*BJ202)))</f>
        <v/>
      </c>
      <c r="BJ201" s="20" t="str">
        <f>IF(StockTree!BJ201="","",IF(T=BJ$10,IF(CallFlag=1,MAX(StockTree!BJ201-K,0),MAX(K-StockTree!BJ201,0)),EXP(-rr*h)*(pstar*BK201+(1-pstar)*BK202)))</f>
        <v/>
      </c>
      <c r="BK201" s="20" t="str">
        <f>IF(StockTree!BK201="","",IF(T=BK$10,IF(CallFlag=1,MAX(StockTree!BK201-K,0),MAX(K-StockTree!BK201,0)),EXP(-rr*h)*(pstar*BL201+(1-pstar)*BL202)))</f>
        <v/>
      </c>
      <c r="BL201" s="20" t="str">
        <f>IF(StockTree!BL201="","",IF(T=BL$10,IF(CallFlag=1,MAX(StockTree!BL201-K,0),MAX(K-StockTree!BL201,0)),EXP(-rr*h)*(pstar*BM201+(1-pstar)*BM202)))</f>
        <v/>
      </c>
      <c r="BM201" s="20" t="str">
        <f>IF(StockTree!BM201="","",IF(T=BM$10,IF(CallFlag=1,MAX(StockTree!BM201-K,0),MAX(K-StockTree!BM201,0)),EXP(-rr*h)*(pstar*BN201+(1-pstar)*BN202)))</f>
        <v/>
      </c>
      <c r="BN201" s="20" t="str">
        <f>IF(StockTree!BN201="","",IF(T=BN$10,IF(CallFlag=1,MAX(StockTree!BN201-K,0),MAX(K-StockTree!BN201,0)),EXP(-rr*h)*(pstar*BO201+(1-pstar)*BO202)))</f>
        <v/>
      </c>
      <c r="BO201" s="20" t="str">
        <f>IF(StockTree!BO201="","",IF(T=BO$10,IF(CallFlag=1,MAX(StockTree!BO201-K,0),MAX(K-StockTree!BO201,0)),EXP(-rr*h)*(pstar*BP201+(1-pstar)*BP202)))</f>
        <v/>
      </c>
      <c r="BP201" s="20" t="str">
        <f>IF(StockTree!BP201="","",IF(T=BP$10,IF(CallFlag=1,MAX(StockTree!BP201-K,0),MAX(K-StockTree!BP201,0)),EXP(-rr*h)*(pstar*BQ201+(1-pstar)*BQ202)))</f>
        <v/>
      </c>
      <c r="BQ201" s="20" t="str">
        <f>IF(StockTree!BQ201="","",IF(T=BQ$10,IF(CallFlag=1,MAX(StockTree!BQ201-K,0),MAX(K-StockTree!BQ201,0)),EXP(-rr*h)*(pstar*BR201+(1-pstar)*BR202)))</f>
        <v/>
      </c>
      <c r="BR201" s="20" t="str">
        <f>IF(StockTree!BR201="","",IF(T=BR$10,IF(CallFlag=1,MAX(StockTree!BR201-K,0),MAX(K-StockTree!BR201,0)),EXP(-rr*h)*(pstar*BS201+(1-pstar)*BS202)))</f>
        <v/>
      </c>
      <c r="BS201" s="20" t="str">
        <f>IF(StockTree!BS201="","",IF(T=BS$10,IF(CallFlag=1,MAX(StockTree!BS201-K,0),MAX(K-StockTree!BS201,0)),EXP(-rr*h)*(pstar*BT201+(1-pstar)*BT202)))</f>
        <v/>
      </c>
      <c r="BT201" s="20" t="str">
        <f>IF(StockTree!BT201="","",IF(T=BT$10,IF(CallFlag=1,MAX(StockTree!BT201-K,0),MAX(K-StockTree!BT201,0)),EXP(-rr*h)*(pstar*BU201+(1-pstar)*BU202)))</f>
        <v/>
      </c>
      <c r="BU201" s="20" t="str">
        <f>IF(StockTree!BU201="","",IF(T=BU$10,IF(CallFlag=1,MAX(StockTree!BU201-K,0),MAX(K-StockTree!BU201,0)),EXP(-rr*h)*(pstar*BV201+(1-pstar)*BV202)))</f>
        <v/>
      </c>
      <c r="BV201" s="20" t="str">
        <f>IF(StockTree!BV201="","",IF(T=BV$10,IF(CallFlag=1,MAX(StockTree!BV201-K,0),MAX(K-StockTree!BV201,0)),EXP(-rr*h)*(pstar*BW201+(1-pstar)*BW202)))</f>
        <v/>
      </c>
      <c r="BW201" s="20" t="str">
        <f>IF(StockTree!BW201="","",IF(T=BW$10,IF(CallFlag=1,MAX(StockTree!BW201-K,0),MAX(K-StockTree!BW201,0)),EXP(-rr*h)*(pstar*BX201+(1-pstar)*BX202)))</f>
        <v/>
      </c>
      <c r="BX201" s="20" t="str">
        <f>IF(StockTree!BX201="","",IF(T=BX$10,IF(CallFlag=1,MAX(StockTree!BX201-K,0),MAX(K-StockTree!BX201,0)),EXP(-rr*h)*(pstar*BY201+(1-pstar)*BY202)))</f>
        <v/>
      </c>
      <c r="BY201" s="20" t="str">
        <f>IF(StockTree!BY201="","",IF(T=BY$10,IF(CallFlag=1,MAX(StockTree!BY201-K,0),MAX(K-StockTree!BY201,0)),EXP(-rr*h)*(pstar*BZ201+(1-pstar)*BZ202)))</f>
        <v/>
      </c>
      <c r="BZ201" s="20" t="str">
        <f>IF(StockTree!BZ201="","",IF(T=BZ$10,IF(CallFlag=1,MAX(StockTree!BZ201-K,0),MAX(K-StockTree!BZ201,0)),EXP(-rr*h)*(pstar*CA201+(1-pstar)*CA202)))</f>
        <v/>
      </c>
      <c r="CA201" s="20" t="str">
        <f>IF(StockTree!CA201="","",IF(T=CA$10,IF(CallFlag=1,MAX(StockTree!CA201-K,0),MAX(K-StockTree!CA201,0)),EXP(-rr*h)*(pstar*CB201+(1-pstar)*CB202)))</f>
        <v/>
      </c>
      <c r="CB201" s="20" t="str">
        <f>IF(StockTree!CB201="","",IF(T=CB$10,IF(CallFlag=1,MAX(StockTree!CB201-K,0),MAX(K-StockTree!CB201,0)),EXP(-rr*h)*(pstar*CC201+(1-pstar)*CC202)))</f>
        <v/>
      </c>
      <c r="CC201" s="20" t="str">
        <f>IF(StockTree!CC201="","",IF(T=CC$10,IF(CallFlag=1,MAX(StockTree!CC201-K,0),MAX(K-StockTree!CC201,0)),EXP(-rr*h)*(pstar*CD201+(1-pstar)*CD202)))</f>
        <v/>
      </c>
      <c r="CD201" s="20" t="str">
        <f>IF(StockTree!CD201="","",IF(T=CD$10,IF(CallFlag=1,MAX(StockTree!CD201-K,0),MAX(K-StockTree!CD201,0)),EXP(-rr*h)*(pstar*CE201+(1-pstar)*CE202)))</f>
        <v/>
      </c>
      <c r="CE201" s="20" t="str">
        <f>IF(StockTree!CE201="","",IF(T=CE$10,IF(CallFlag=1,MAX(StockTree!CE201-K,0),MAX(K-StockTree!CE201,0)),EXP(-rr*h)*(pstar*CF201+(1-pstar)*CF202)))</f>
        <v/>
      </c>
      <c r="CF201" s="20" t="str">
        <f>IF(StockTree!CF201="","",IF(T=CF$10,IF(CallFlag=1,MAX(StockTree!CF201-K,0),MAX(K-StockTree!CF201,0)),EXP(-rr*h)*(pstar*CG201+(1-pstar)*CG202)))</f>
        <v/>
      </c>
      <c r="CG201" s="20" t="str">
        <f>IF(StockTree!CG201="","",IF(T=CG$10,IF(CallFlag=1,MAX(StockTree!CG201-K,0),MAX(K-StockTree!CG201,0)),EXP(-rr*h)*(pstar*CH201+(1-pstar)*CH202)))</f>
        <v/>
      </c>
      <c r="CH201" s="20" t="str">
        <f>IF(StockTree!CH201="","",IF(T=CH$10,IF(CallFlag=1,MAX(StockTree!CH201-K,0),MAX(K-StockTree!CH201,0)),EXP(-rr*h)*(pstar*CI201+(1-pstar)*CI202)))</f>
        <v/>
      </c>
      <c r="CI201" s="20" t="str">
        <f>IF(StockTree!CI201="","",IF(T=CI$10,IF(CallFlag=1,MAX(StockTree!CI201-K,0),MAX(K-StockTree!CI201,0)),EXP(-rr*h)*(pstar*CJ201+(1-pstar)*CJ202)))</f>
        <v/>
      </c>
      <c r="CJ201" s="20" t="str">
        <f>IF(StockTree!CJ201="","",IF(T=CJ$10,IF(CallFlag=1,MAX(StockTree!CJ201-K,0),MAX(K-StockTree!CJ201,0)),EXP(-rr*h)*(pstar*CK201+(1-pstar)*CK202)))</f>
        <v/>
      </c>
      <c r="CK201" s="20" t="str">
        <f>IF(StockTree!CK201="","",IF(T=CK$10,IF(CallFlag=1,MAX(StockTree!CK201-K,0),MAX(K-StockTree!CK201,0)),EXP(-rr*h)*(pstar*CL201+(1-pstar)*CL202)))</f>
        <v/>
      </c>
      <c r="CL201" s="20" t="str">
        <f>IF(StockTree!CL201="","",IF(T=CL$10,IF(CallFlag=1,MAX(StockTree!CL201-K,0),MAX(K-StockTree!CL201,0)),EXP(-rr*h)*(pstar*CM201+(1-pstar)*CM202)))</f>
        <v/>
      </c>
      <c r="CM201" s="20" t="str">
        <f>IF(StockTree!CM201="","",IF(T=CM$10,IF(CallFlag=1,MAX(StockTree!CM201-K,0),MAX(K-StockTree!CM201,0)),EXP(-rr*h)*(pstar*CN201+(1-pstar)*CN202)))</f>
        <v/>
      </c>
      <c r="CN201" s="20" t="str">
        <f>IF(StockTree!CN201="","",IF(T=CN$10,IF(CallFlag=1,MAX(StockTree!CN201-K,0),MAX(K-StockTree!CN201,0)),EXP(-rr*h)*(pstar*CO201+(1-pstar)*CO202)))</f>
        <v/>
      </c>
      <c r="CO201" s="20" t="str">
        <f>IF(StockTree!CO201="","",IF(T=CO$10,IF(CallFlag=1,MAX(StockTree!CO201-K,0),MAX(K-StockTree!CO201,0)),EXP(-rr*h)*(pstar*CP201+(1-pstar)*CP202)))</f>
        <v/>
      </c>
      <c r="CP201" s="20" t="str">
        <f>IF(StockTree!CP201="","",IF(T=CP$10,IF(CallFlag=1,MAX(StockTree!CP201-K,0),MAX(K-StockTree!CP201,0)),EXP(-rr*h)*(pstar*CQ201+(1-pstar)*CQ202)))</f>
        <v/>
      </c>
      <c r="CQ201" s="20" t="str">
        <f>IF(StockTree!CQ201="","",IF(T=CQ$10,IF(CallFlag=1,MAX(StockTree!CQ201-K,0),MAX(K-StockTree!CQ201,0)),EXP(-rr*h)*(pstar*CR201+(1-pstar)*CR202)))</f>
        <v/>
      </c>
      <c r="CR201" s="20" t="str">
        <f>IF(StockTree!CR201="","",IF(T=CR$10,IF(CallFlag=1,MAX(StockTree!CR201-K,0),MAX(K-StockTree!CR201,0)),EXP(-rr*h)*(pstar*CS201+(1-pstar)*CS202)))</f>
        <v/>
      </c>
      <c r="CS201" s="20" t="str">
        <f>IF(StockTree!CS201="","",IF(T=CS$10,IF(CallFlag=1,MAX(StockTree!CS201-K,0),MAX(K-StockTree!CS201,0)),EXP(-rr*h)*(pstar*CT201+(1-pstar)*CT202)))</f>
        <v/>
      </c>
      <c r="CT201" s="20" t="str">
        <f>IF(StockTree!CT201="","",IF(T=CT$10,IF(CallFlag=1,MAX(StockTree!CT201-K,0),MAX(K-StockTree!CT201,0)),EXP(-rr*h)*(pstar*CU201+(1-pstar)*CU202)))</f>
        <v/>
      </c>
      <c r="CU201" s="20" t="str">
        <f>IF(StockTree!CU201="","",IF(T=CU$10,IF(CallFlag=1,MAX(StockTree!CU201-K,0),MAX(K-StockTree!CU201,0)),EXP(-rr*h)*(pstar*CV201+(1-pstar)*CV202)))</f>
        <v/>
      </c>
      <c r="CV201" s="20" t="str">
        <f>IF(StockTree!CV201="","",IF(T=CV$10,IF(CallFlag=1,MAX(StockTree!CV201-K,0),MAX(K-StockTree!CV201,0)),EXP(-rr*h)*(pstar*CW201+(1-pstar)*CW202)))</f>
        <v/>
      </c>
      <c r="CW201" s="20" t="str">
        <f>IF(StockTree!CW201="","",IF(T=CW$10,IF(CallFlag=1,MAX(StockTree!CW201-K,0),MAX(K-StockTree!CW201,0)),EXP(-rr*h)*(pstar*CX201+(1-pstar)*CX202)))</f>
        <v/>
      </c>
      <c r="CX201" s="20" t="str">
        <f>IF(StockTree!CX201="","",IF(T=CX$10,IF(CallFlag=1,MAX(StockTree!CX201-K,0),MAX(K-StockTree!CX201,0)),EXP(-rr*h)*(pstar*CY201+(1-pstar)*CY202)))</f>
        <v/>
      </c>
      <c r="CY201" s="20" t="str">
        <f>IF(StockTree!CY201="","",IF(T=CY$10,IF(CallFlag=1,MAX(StockTree!CY201-K,0),MAX(K-StockTree!CY201,0)),EXP(-rr*h)*(pstar*CZ201+(1-pstar)*CZ202)))</f>
        <v/>
      </c>
      <c r="CZ201" s="20" t="str">
        <f>IF(StockTree!CZ201="","",IF(T=CZ$10,IF(CallFlag=1,MAX(StockTree!CZ201-K,0),MAX(K-StockTree!CZ201,0)),EXP(-rr*h)*(pstar*DA201+(1-pstar)*DA202)))</f>
        <v/>
      </c>
      <c r="DA201" s="20" t="str">
        <f>IF(StockTree!DA201="","",IF(T=DA$10,IF(CallFlag=1,MAX(StockTree!DA201-K,0),MAX(K-StockTree!DA201,0)),EXP(-rr*h)*(pstar*DB201+(1-pstar)*DB202)))</f>
        <v/>
      </c>
      <c r="DB201" s="20" t="str">
        <f>IF(StockTree!DB201="","",IF(T=DB$10,IF(CallFlag=1,MAX(StockTree!DB201-K,0),MAX(K-StockTree!DB201,0)),EXP(-rr*h)*(pstar*DC201+(1-pstar)*DC202)))</f>
        <v/>
      </c>
      <c r="DC201" s="20" t="str">
        <f>IF(StockTree!DC201="","",IF(T=DC$10,IF(CallFlag=1,MAX(StockTree!DC201-K,0),MAX(K-StockTree!DC201,0)),EXP(-rr*h)*(pstar*DD201+(1-pstar)*DD202)))</f>
        <v/>
      </c>
      <c r="DD201" s="20" t="str">
        <f>IF(StockTree!DD201="","",IF(T=DD$10,IF(CallFlag=1,MAX(StockTree!DD201-K,0),MAX(K-StockTree!DD201,0)),EXP(-rr*h)*(pstar*DE201+(1-pstar)*DE202)))</f>
        <v/>
      </c>
      <c r="DE201" s="20" t="str">
        <f>IF(StockTree!DE201="","",IF(T=DE$10,IF(CallFlag=1,MAX(StockTree!DE201-K,0),MAX(K-StockTree!DE201,0)),EXP(-rr*h)*(pstar*DF201+(1-pstar)*DF202)))</f>
        <v/>
      </c>
      <c r="DF201" s="20" t="str">
        <f>IF(StockTree!DF201="","",IF(T=DF$10,IF(CallFlag=1,MAX(StockTree!DF201-K,0),MAX(K-StockTree!DF201,0)),EXP(-rr*h)*(pstar*DG201+(1-pstar)*DG202)))</f>
        <v/>
      </c>
      <c r="DG201" s="20" t="str">
        <f>IF(StockTree!DG201="","",IF(T=DG$10,IF(CallFlag=1,MAX(StockTree!DG201-K,0),MAX(K-StockTree!DG201,0)),EXP(-rr*h)*(pstar*DH201+(1-pstar)*DH202)))</f>
        <v/>
      </c>
      <c r="DH201" s="20" t="str">
        <f>IF(StockTree!DH201="","",IF(T=DH$10,IF(CallFlag=1,MAX(StockTree!DH201-K,0),MAX(K-StockTree!DH201,0)),EXP(-rr*h)*(pstar*DI201+(1-pstar)*DI202)))</f>
        <v/>
      </c>
      <c r="DI201" s="20" t="str">
        <f>IF(StockTree!DI201="","",IF(T=DI$10,IF(CallFlag=1,MAX(StockTree!DI201-K,0),MAX(K-StockTree!DI201,0)),EXP(-rr*h)*(pstar*DJ201+(1-pstar)*DJ202)))</f>
        <v/>
      </c>
      <c r="DJ201" s="20" t="str">
        <f>IF(StockTree!DJ201="","",IF(T=DJ$10,IF(CallFlag=1,MAX(StockTree!DJ201-K,0),MAX(K-StockTree!DJ201,0)),EXP(-rr*h)*(pstar*DK201+(1-pstar)*DK202)))</f>
        <v/>
      </c>
      <c r="DK201" s="20" t="str">
        <f>IF(StockTree!DK201="","",IF(T=DK$10,IF(CallFlag=1,MAX(StockTree!DK201-K,0),MAX(K-StockTree!DK201,0)),EXP(-rr*h)*(pstar*DL201+(1-pstar)*DL202)))</f>
        <v/>
      </c>
      <c r="DL201" s="20" t="str">
        <f>IF(StockTree!DL201="","",IF(T=DL$10,IF(CallFlag=1,MAX(StockTree!DL201-K,0),MAX(K-StockTree!DL201,0)),EXP(-rr*h)*(pstar*DM201+(1-pstar)*DM202)))</f>
        <v/>
      </c>
      <c r="DM201" s="20" t="str">
        <f>IF(StockTree!DM201="","",IF(T=DM$10,IF(CallFlag=1,MAX(StockTree!DM201-K,0),MAX(K-StockTree!DM201,0)),EXP(-rr*h)*(pstar*DN201+(1-pstar)*DN202)))</f>
        <v/>
      </c>
      <c r="DN201" s="20" t="str">
        <f>IF(StockTree!DN201="","",IF(T=DN$10,IF(CallFlag=1,MAX(StockTree!DN201-K,0),MAX(K-StockTree!DN201,0)),EXP(-rr*h)*(pstar*DO201+(1-pstar)*DO202)))</f>
        <v/>
      </c>
      <c r="DO201" s="20" t="str">
        <f>IF(StockTree!DO201="","",IF(T=DO$10,IF(CallFlag=1,MAX(StockTree!DO201-K,0),MAX(K-StockTree!DO201,0)),EXP(-rr*h)*(pstar*DP201+(1-pstar)*DP202)))</f>
        <v/>
      </c>
      <c r="DP201" s="20" t="str">
        <f>IF(StockTree!DP201="","",IF(T=DP$10,IF(CallFlag=1,MAX(StockTree!DP201-K,0),MAX(K-StockTree!DP201,0)),EXP(-rr*h)*(pstar*DQ201+(1-pstar)*DQ202)))</f>
        <v/>
      </c>
      <c r="DQ201" s="20" t="str">
        <f>IF(StockTree!DQ201="","",IF(T=DQ$10,IF(CallFlag=1,MAX(StockTree!DQ201-K,0),MAX(K-StockTree!DQ201,0)),EXP(-rr*h)*(pstar*DR201+(1-pstar)*DR202)))</f>
        <v/>
      </c>
      <c r="DR201" s="20" t="str">
        <f>IF(StockTree!DR201="","",IF(T=DR$10,IF(CallFlag=1,MAX(StockTree!DR201-K,0),MAX(K-StockTree!DR201,0)),EXP(-rr*h)*(pstar*DS201+(1-pstar)*DS202)))</f>
        <v/>
      </c>
      <c r="DS201" s="20" t="str">
        <f>IF(StockTree!DS201="","",IF(T=DS$10,IF(CallFlag=1,MAX(StockTree!DS201-K,0),MAX(K-StockTree!DS201,0)),EXP(-rr*h)*(pstar*DT201+(1-pstar)*DT202)))</f>
        <v/>
      </c>
      <c r="DT201" s="20" t="str">
        <f>IF(StockTree!DT201="","",IF(T=DT$10,IF(CallFlag=1,MAX(StockTree!DT201-K,0),MAX(K-StockTree!DT201,0)),EXP(-rr*h)*(pstar*DU201+(1-pstar)*DU202)))</f>
        <v/>
      </c>
      <c r="DU201" s="20" t="str">
        <f>IF(StockTree!DU201="","",IF(T=DU$10,IF(CallFlag=1,MAX(StockTree!DU201-K,0),MAX(K-StockTree!DU201,0)),EXP(-rr*h)*(pstar*DV201+(1-pstar)*DV202)))</f>
        <v/>
      </c>
      <c r="DV201" s="20" t="str">
        <f>IF(StockTree!DV201="","",IF(T=DV$10,IF(CallFlag=1,MAX(StockTree!DV201-K,0),MAX(K-StockTree!DV201,0)),EXP(-rr*h)*(pstar*DW201+(1-pstar)*DW202)))</f>
        <v/>
      </c>
      <c r="DW201" s="20" t="str">
        <f>IF(StockTree!DW201="","",IF(T=DW$10,IF(CallFlag=1,MAX(StockTree!DW201-K,0),MAX(K-StockTree!DW201,0)),EXP(-rr*h)*(pstar*DX201+(1-pstar)*DX202)))</f>
        <v/>
      </c>
      <c r="DX201" s="20" t="str">
        <f>IF(StockTree!DX201="","",IF(T=DX$10,IF(CallFlag=1,MAX(StockTree!DX201-K,0),MAX(K-StockTree!DX201,0)),EXP(-rr*h)*(pstar*DY201+(1-pstar)*DY202)))</f>
        <v/>
      </c>
      <c r="DY201" s="20" t="str">
        <f>IF(StockTree!DY201="","",IF(T=DY$10,IF(CallFlag=1,MAX(StockTree!DY201-K,0),MAX(K-StockTree!DY201,0)),EXP(-rr*h)*(pstar*DZ201+(1-pstar)*DZ202)))</f>
        <v/>
      </c>
      <c r="DZ201" s="20" t="str">
        <f>IF(StockTree!DZ201="","",IF(T=DZ$10,IF(CallFlag=1,MAX(StockTree!DZ201-K,0),MAX(K-StockTree!DZ201,0)),EXP(-rr*h)*(pstar*EA201+(1-pstar)*EA202)))</f>
        <v/>
      </c>
      <c r="EA201" s="20" t="str">
        <f>IF(StockTree!EA201="","",IF(T=EA$10,IF(CallFlag=1,MAX(StockTree!EA201-K,0),MAX(K-StockTree!EA201,0)),EXP(-rr*h)*(pstar*EB201+(1-pstar)*EB202)))</f>
        <v/>
      </c>
      <c r="EB201" s="20" t="str">
        <f>IF(StockTree!EB201="","",IF(T=EB$10,IF(CallFlag=1,MAX(StockTree!EB201-K,0),MAX(K-StockTree!EB201,0)),EXP(-rr*h)*(pstar*EC201+(1-pstar)*EC202)))</f>
        <v/>
      </c>
      <c r="EC201" s="20" t="str">
        <f>IF(StockTree!EC201="","",IF(T=EC$10,IF(CallFlag=1,MAX(StockTree!EC201-K,0),MAX(K-StockTree!EC201,0)),EXP(-rr*h)*(pstar*ED201+(1-pstar)*ED202)))</f>
        <v/>
      </c>
      <c r="ED201" s="20" t="str">
        <f>IF(StockTree!ED201="","",IF(T=ED$10,IF(CallFlag=1,MAX(StockTree!ED201-K,0),MAX(K-StockTree!ED201,0)),EXP(-rr*h)*(pstar*EE201+(1-pstar)*EE202)))</f>
        <v/>
      </c>
      <c r="EE201" s="20" t="str">
        <f>IF(StockTree!EE201="","",IF(T=EE$10,IF(CallFlag=1,MAX(StockTree!EE201-K,0),MAX(K-StockTree!EE201,0)),EXP(-rr*h)*(pstar*EF201+(1-pstar)*EF202)))</f>
        <v/>
      </c>
      <c r="EF201" s="20" t="str">
        <f>IF(StockTree!EF201="","",IF(T=EF$10,IF(CallFlag=1,MAX(StockTree!EF201-K,0),MAX(K-StockTree!EF201,0)),EXP(-rr*h)*(pstar*EG201+(1-pstar)*EG202)))</f>
        <v/>
      </c>
      <c r="EG201" s="20" t="str">
        <f>IF(StockTree!EG201="","",IF(T=EG$10,IF(CallFlag=1,MAX(StockTree!EG201-K,0),MAX(K-StockTree!EG201,0)),EXP(-rr*h)*(pstar*EH201+(1-pstar)*EH202)))</f>
        <v/>
      </c>
      <c r="EH201" s="20" t="str">
        <f>IF(StockTree!EH201="","",IF(T=EH$10,IF(CallFlag=1,MAX(StockTree!EH201-K,0),MAX(K-StockTree!EH201,0)),EXP(-rr*h)*(pstar*EI201+(1-pstar)*EI202)))</f>
        <v/>
      </c>
      <c r="EI201" s="20" t="str">
        <f>IF(StockTree!EI201="","",IF(T=EI$10,IF(CallFlag=1,MAX(StockTree!EI201-K,0),MAX(K-StockTree!EI201,0)),EXP(-rr*h)*(pstar*EJ201+(1-pstar)*EJ202)))</f>
        <v/>
      </c>
      <c r="EJ201" s="20" t="str">
        <f>IF(StockTree!EJ201="","",IF(T=EJ$10,IF(CallFlag=1,MAX(StockTree!EJ201-K,0),MAX(K-StockTree!EJ201,0)),EXP(-rr*h)*(pstar*EK201+(1-pstar)*EK202)))</f>
        <v/>
      </c>
      <c r="EK201" s="20" t="str">
        <f>IF(StockTree!EK201="","",IF(T=EK$10,IF(CallFlag=1,MAX(StockTree!EK201-K,0),MAX(K-StockTree!EK201,0)),EXP(-rr*h)*(pstar*EL201+(1-pstar)*EL202)))</f>
        <v/>
      </c>
      <c r="EL201" s="20" t="str">
        <f>IF(StockTree!EL201="","",IF(T=EL$10,IF(CallFlag=1,MAX(StockTree!EL201-K,0),MAX(K-StockTree!EL201,0)),EXP(-rr*h)*(pstar*EM201+(1-pstar)*EM202)))</f>
        <v/>
      </c>
      <c r="EM201" s="20" t="str">
        <f>IF(StockTree!EM201="","",IF(T=EM$10,IF(CallFlag=1,MAX(StockTree!EM201-K,0),MAX(K-StockTree!EM201,0)),EXP(-rr*h)*(pstar*EN201+(1-pstar)*EN202)))</f>
        <v/>
      </c>
      <c r="EN201" s="20" t="str">
        <f>IF(StockTree!EN201="","",IF(T=EN$10,IF(CallFlag=1,MAX(StockTree!EN201-K,0),MAX(K-StockTree!EN201,0)),EXP(-rr*h)*(pstar*EO201+(1-pstar)*EO202)))</f>
        <v/>
      </c>
      <c r="EO201" s="20" t="str">
        <f>IF(StockTree!EO201="","",IF(T=EO$10,IF(CallFlag=1,MAX(StockTree!EO201-K,0),MAX(K-StockTree!EO201,0)),EXP(-rr*h)*(pstar*EP201+(1-pstar)*EP202)))</f>
        <v/>
      </c>
      <c r="EP201" s="20" t="str">
        <f>IF(StockTree!EP201="","",IF(T=EP$10,IF(CallFlag=1,MAX(StockTree!EP201-K,0),MAX(K-StockTree!EP201,0)),EXP(-rr*h)*(pstar*EQ201+(1-pstar)*EQ202)))</f>
        <v/>
      </c>
      <c r="EQ201" s="20" t="str">
        <f>IF(StockTree!EQ201="","",IF(T=EQ$10,IF(CallFlag=1,MAX(StockTree!EQ201-K,0),MAX(K-StockTree!EQ201,0)),EXP(-rr*h)*(pstar*ER201+(1-pstar)*ER202)))</f>
        <v/>
      </c>
      <c r="ER201" s="20" t="str">
        <f>IF(StockTree!ER201="","",IF(T=ER$10,IF(CallFlag=1,MAX(StockTree!ER201-K,0),MAX(K-StockTree!ER201,0)),EXP(-rr*h)*(pstar*ES201+(1-pstar)*ES202)))</f>
        <v/>
      </c>
      <c r="ES201" s="20" t="str">
        <f>IF(StockTree!ES201="","",IF(T=ES$10,IF(CallFlag=1,MAX(StockTree!ES201-K,0),MAX(K-StockTree!ES201,0)),EXP(-rr*h)*(pstar*ET201+(1-pstar)*ET202)))</f>
        <v/>
      </c>
      <c r="ET201" s="20" t="str">
        <f>IF(StockTree!ET201="","",IF(T=ET$10,IF(CallFlag=1,MAX(StockTree!ET201-K,0),MAX(K-StockTree!ET201,0)),EXP(-rr*h)*(pstar*EU201+(1-pstar)*EU202)))</f>
        <v/>
      </c>
      <c r="EU201" s="20" t="str">
        <f>IF(StockTree!EU201="","",IF(T=EU$10,IF(CallFlag=1,MAX(StockTree!EU201-K,0),MAX(K-StockTree!EU201,0)),EXP(-rr*h)*(pstar*EV201+(1-pstar)*EV202)))</f>
        <v/>
      </c>
      <c r="EV201" s="20" t="str">
        <f>IF(StockTree!EV201="","",IF(T=EV$10,IF(CallFlag=1,MAX(StockTree!EV201-K,0),MAX(K-StockTree!EV201,0)),EXP(-rr*h)*(pstar*EW201+(1-pstar)*EW202)))</f>
        <v/>
      </c>
      <c r="EW201" s="20" t="str">
        <f>IF(StockTree!EW201="","",IF(T=EW$10,IF(CallFlag=1,MAX(StockTree!EW201-K,0),MAX(K-StockTree!EW201,0)),EXP(-rr*h)*(pstar*EX201+(1-pstar)*EX202)))</f>
        <v/>
      </c>
      <c r="EX201" s="20" t="str">
        <f>IF(StockTree!EX201="","",IF(T=EX$10,IF(CallFlag=1,MAX(StockTree!EX201-K,0),MAX(K-StockTree!EX201,0)),EXP(-rr*h)*(pstar*EY201+(1-pstar)*EY202)))</f>
        <v/>
      </c>
      <c r="EY201" s="20" t="str">
        <f>IF(StockTree!EY201="","",IF(T=EY$10,IF(CallFlag=1,MAX(StockTree!EY201-K,0),MAX(K-StockTree!EY201,0)),EXP(-rr*h)*(pstar*EZ201+(1-pstar)*EZ202)))</f>
        <v/>
      </c>
      <c r="EZ201" s="20" t="str">
        <f>IF(StockTree!EZ201="","",IF(T=EZ$10,IF(CallFlag=1,MAX(StockTree!EZ201-K,0),MAX(K-StockTree!EZ201,0)),EXP(-rr*h)*(pstar*FA201+(1-pstar)*FA202)))</f>
        <v/>
      </c>
      <c r="FA201" s="20" t="str">
        <f>IF(StockTree!FA201="","",IF(T=FA$10,IF(CallFlag=1,MAX(StockTree!FA201-K,0),MAX(K-StockTree!FA201,0)),EXP(-rr*h)*(pstar*FB201+(1-pstar)*FB202)))</f>
        <v/>
      </c>
      <c r="FB201" s="20" t="str">
        <f>IF(StockTree!FB201="","",IF(T=FB$10,IF(CallFlag=1,MAX(StockTree!FB201-K,0),MAX(K-StockTree!FB201,0)),EXP(-rr*h)*(pstar*FC201+(1-pstar)*FC202)))</f>
        <v/>
      </c>
      <c r="FC201" s="20" t="str">
        <f>IF(StockTree!FC201="","",IF(T=FC$10,IF(CallFlag=1,MAX(StockTree!FC201-K,0),MAX(K-StockTree!FC201,0)),EXP(-rr*h)*(pstar*FD201+(1-pstar)*FD202)))</f>
        <v/>
      </c>
      <c r="FD201" s="20" t="str">
        <f>IF(StockTree!FD201="","",IF(T=FD$10,IF(CallFlag=1,MAX(StockTree!FD201-K,0),MAX(K-StockTree!FD201,0)),EXP(-rr*h)*(pstar*FE201+(1-pstar)*FE202)))</f>
        <v/>
      </c>
      <c r="FE201" s="20" t="str">
        <f>IF(StockTree!FE201="","",IF(T=FE$10,IF(CallFlag=1,MAX(StockTree!FE201-K,0),MAX(K-StockTree!FE201,0)),EXP(-rr*h)*(pstar*FF201+(1-pstar)*FF202)))</f>
        <v/>
      </c>
      <c r="FF201" s="20" t="str">
        <f>IF(StockTree!FF201="","",IF(T=FF$10,IF(CallFlag=1,MAX(StockTree!FF201-K,0),MAX(K-StockTree!FF201,0)),EXP(-rr*h)*(pstar*FG201+(1-pstar)*FG202)))</f>
        <v/>
      </c>
      <c r="FG201" s="20" t="str">
        <f>IF(StockTree!FG201="","",IF(T=FG$10,IF(CallFlag=1,MAX(StockTree!FG201-K,0),MAX(K-StockTree!FG201,0)),EXP(-rr*h)*(pstar*FH201+(1-pstar)*FH202)))</f>
        <v/>
      </c>
      <c r="FH201" s="20" t="str">
        <f>IF(StockTree!FH201="","",IF(T=FH$10,IF(CallFlag=1,MAX(StockTree!FH201-K,0),MAX(K-StockTree!FH201,0)),EXP(-rr*h)*(pstar*FI201+(1-pstar)*FI202)))</f>
        <v/>
      </c>
      <c r="FI201" s="20" t="str">
        <f>IF(StockTree!FI201="","",IF(T=FI$10,IF(CallFlag=1,MAX(StockTree!FI201-K,0),MAX(K-StockTree!FI201,0)),EXP(-rr*h)*(pstar*FJ201+(1-pstar)*FJ202)))</f>
        <v/>
      </c>
      <c r="FJ201" s="20" t="str">
        <f>IF(StockTree!FJ201="","",IF(T=FJ$10,IF(CallFlag=1,MAX(StockTree!FJ201-K,0),MAX(K-StockTree!FJ201,0)),EXP(-rr*h)*(pstar*FK201+(1-pstar)*FK202)))</f>
        <v/>
      </c>
      <c r="FK201" s="20" t="str">
        <f>IF(StockTree!FK201="","",IF(T=FK$10,IF(CallFlag=1,MAX(StockTree!FK201-K,0),MAX(K-StockTree!FK201,0)),EXP(-rr*h)*(pstar*FL201+(1-pstar)*FL202)))</f>
        <v/>
      </c>
      <c r="FL201" s="20" t="str">
        <f>IF(StockTree!FL201="","",IF(T=FL$10,IF(CallFlag=1,MAX(StockTree!FL201-K,0),MAX(K-StockTree!FL201,0)),EXP(-rr*h)*(pstar*FM201+(1-pstar)*FM202)))</f>
        <v/>
      </c>
      <c r="FM201" s="20" t="str">
        <f>IF(StockTree!FM201="","",IF(T=FM$10,IF(CallFlag=1,MAX(StockTree!FM201-K,0),MAX(K-StockTree!FM201,0)),EXP(-rr*h)*(pstar*FN201+(1-pstar)*FN202)))</f>
        <v/>
      </c>
      <c r="FN201" s="20" t="str">
        <f>IF(StockTree!FN201="","",IF(T=FN$10,IF(CallFlag=1,MAX(StockTree!FN201-K,0),MAX(K-StockTree!FN201,0)),EXP(-rr*h)*(pstar*FO201+(1-pstar)*FO202)))</f>
        <v/>
      </c>
      <c r="FO201" s="20" t="str">
        <f>IF(StockTree!FO201="","",IF(T=FO$10,IF(CallFlag=1,MAX(StockTree!FO201-K,0),MAX(K-StockTree!FO201,0)),EXP(-rr*h)*(pstar*FP201+(1-pstar)*FP202)))</f>
        <v/>
      </c>
      <c r="FP201" s="20" t="str">
        <f>IF(StockTree!FP201="","",IF(T=FP$10,IF(CallFlag=1,MAX(StockTree!FP201-K,0),MAX(K-StockTree!FP201,0)),EXP(-rr*h)*(pstar*FQ201+(1-pstar)*FQ202)))</f>
        <v/>
      </c>
      <c r="FQ201" s="20" t="str">
        <f>IF(StockTree!FQ201="","",IF(T=FQ$10,IF(CallFlag=1,MAX(StockTree!FQ201-K,0),MAX(K-StockTree!FQ201,0)),EXP(-rr*h)*(pstar*FR201+(1-pstar)*FR202)))</f>
        <v/>
      </c>
      <c r="FR201" s="20" t="str">
        <f>IF(StockTree!FR201="","",IF(T=FR$10,IF(CallFlag=1,MAX(StockTree!FR201-K,0),MAX(K-StockTree!FR201,0)),EXP(-rr*h)*(pstar*FS201+(1-pstar)*FS202)))</f>
        <v/>
      </c>
      <c r="FS201" s="20" t="str">
        <f>IF(StockTree!FS201="","",IF(T=FS$10,IF(CallFlag=1,MAX(StockTree!FS201-K,0),MAX(K-StockTree!FS201,0)),EXP(-rr*h)*(pstar*FT201+(1-pstar)*FT202)))</f>
        <v/>
      </c>
      <c r="FT201" s="20" t="str">
        <f>IF(StockTree!FT201="","",IF(T=FT$10,IF(CallFlag=1,MAX(StockTree!FT201-K,0),MAX(K-StockTree!FT201,0)),EXP(-rr*h)*(pstar*FU201+(1-pstar)*FU202)))</f>
        <v/>
      </c>
      <c r="FU201" s="20" t="str">
        <f>IF(StockTree!FU201="","",IF(T=FU$10,IF(CallFlag=1,MAX(StockTree!FU201-K,0),MAX(K-StockTree!FU201,0)),EXP(-rr*h)*(pstar*FV201+(1-pstar)*FV202)))</f>
        <v/>
      </c>
      <c r="FV201" s="20" t="str">
        <f>IF(StockTree!FV201="","",IF(T=FV$10,IF(CallFlag=1,MAX(StockTree!FV201-K,0),MAX(K-StockTree!FV201,0)),EXP(-rr*h)*(pstar*FW201+(1-pstar)*FW202)))</f>
        <v/>
      </c>
      <c r="FW201" s="20" t="str">
        <f>IF(StockTree!FW201="","",IF(T=FW$10,IF(CallFlag=1,MAX(StockTree!FW201-K,0),MAX(K-StockTree!FW201,0)),EXP(-rr*h)*(pstar*FX201+(1-pstar)*FX202)))</f>
        <v/>
      </c>
      <c r="FX201" s="20" t="str">
        <f>IF(StockTree!FX201="","",IF(T=FX$10,IF(CallFlag=1,MAX(StockTree!FX201-K,0),MAX(K-StockTree!FX201,0)),EXP(-rr*h)*(pstar*FY201+(1-pstar)*FY202)))</f>
        <v/>
      </c>
      <c r="FY201" s="20" t="str">
        <f>IF(StockTree!FY201="","",IF(T=FY$10,IF(CallFlag=1,MAX(StockTree!FY201-K,0),MAX(K-StockTree!FY201,0)),EXP(-rr*h)*(pstar*FZ201+(1-pstar)*FZ202)))</f>
        <v/>
      </c>
      <c r="FZ201" s="20" t="str">
        <f>IF(StockTree!FZ201="","",IF(T=FZ$10,IF(CallFlag=1,MAX(StockTree!FZ201-K,0),MAX(K-StockTree!FZ201,0)),EXP(-rr*h)*(pstar*GA201+(1-pstar)*GA202)))</f>
        <v/>
      </c>
      <c r="GA201" s="20" t="str">
        <f>IF(StockTree!GA201="","",IF(T=GA$10,IF(CallFlag=1,MAX(StockTree!GA201-K,0),MAX(K-StockTree!GA201,0)),EXP(-rr*h)*(pstar*GB201+(1-pstar)*GB202)))</f>
        <v/>
      </c>
      <c r="GB201" s="20" t="str">
        <f>IF(StockTree!GB201="","",IF(T=GB$10,IF(CallFlag=1,MAX(StockTree!GB201-K,0),MAX(K-StockTree!GB201,0)),EXP(-rr*h)*(pstar*GC201+(1-pstar)*GC202)))</f>
        <v/>
      </c>
      <c r="GC201" s="20" t="str">
        <f>IF(StockTree!GC201="","",IF(T=GC$10,IF(CallFlag=1,MAX(StockTree!GC201-K,0),MAX(K-StockTree!GC201,0)),EXP(-rr*h)*(pstar*GD201+(1-pstar)*GD202)))</f>
        <v/>
      </c>
      <c r="GD201" s="20" t="str">
        <f>IF(StockTree!GD201="","",IF(T=GD$10,IF(CallFlag=1,MAX(StockTree!GD201-K,0),MAX(K-StockTree!GD201,0)),EXP(-rr*h)*(pstar*GE201+(1-pstar)*GE202)))</f>
        <v/>
      </c>
      <c r="GE201" s="20" t="str">
        <f>IF(StockTree!GE201="","",IF(T=GE$10,IF(CallFlag=1,MAX(StockTree!GE201-K,0),MAX(K-StockTree!GE201,0)),EXP(-rr*h)*(pstar*GF201+(1-pstar)*GF202)))</f>
        <v/>
      </c>
      <c r="GF201" s="20" t="str">
        <f>IF(StockTree!GF201="","",IF(T=GF$10,IF(CallFlag=1,MAX(StockTree!GF201-K,0),MAX(K-StockTree!GF201,0)),EXP(-rr*h)*(pstar*GG201+(1-pstar)*GG202)))</f>
        <v/>
      </c>
      <c r="GG201" s="20" t="str">
        <f>IF(StockTree!GG201="","",IF(T=GG$10,IF(CallFlag=1,MAX(StockTree!GG201-K,0),MAX(K-StockTree!GG201,0)),EXP(-rr*h)*(pstar*GH201+(1-pstar)*GH202)))</f>
        <v/>
      </c>
      <c r="GH201" s="20" t="str">
        <f>IF(StockTree!GH201="","",IF(T=GH$10,IF(CallFlag=1,MAX(StockTree!GH201-K,0),MAX(K-StockTree!GH201,0)),EXP(-rr*h)*(pstar*GI201+(1-pstar)*GI202)))</f>
        <v/>
      </c>
      <c r="GI201" s="20" t="str">
        <f>IF(StockTree!GI201="","",IF(T=GI$10,IF(CallFlag=1,MAX(StockTree!GI201-K,0),MAX(K-StockTree!GI201,0)),EXP(-rr*h)*(pstar*GJ201+(1-pstar)*GJ202)))</f>
        <v/>
      </c>
      <c r="GJ201" s="20" t="str">
        <f>IF(StockTree!GJ201="","",IF(T=GJ$10,IF(CallFlag=1,MAX(StockTree!GJ201-K,0),MAX(K-StockTree!GJ201,0)),EXP(-rr*h)*(pstar*GK201+(1-pstar)*GK202)))</f>
        <v/>
      </c>
      <c r="GK201" s="20" t="str">
        <f>IF(StockTree!GK201="","",IF(T=GK$10,IF(CallFlag=1,MAX(StockTree!GK201-K,0),MAX(K-StockTree!GK201,0)),EXP(-rr*h)*(pstar*GL201+(1-pstar)*GL202)))</f>
        <v/>
      </c>
      <c r="GL201" s="20" t="str">
        <f>IF(StockTree!GL201="","",IF(T=GL$10,IF(CallFlag=1,MAX(StockTree!GL201-K,0),MAX(K-StockTree!GL201,0)),EXP(-rr*h)*(pstar*GM201+(1-pstar)*GM202)))</f>
        <v/>
      </c>
      <c r="GM201" s="20" t="str">
        <f>IF(StockTree!GM201="","",IF(T=GM$10,IF(CallFlag=1,MAX(StockTree!GM201-K,0),MAX(K-StockTree!GM201,0)),EXP(-rr*h)*(pstar*GN201+(1-pstar)*GN202)))</f>
        <v/>
      </c>
      <c r="GN201" s="20" t="str">
        <f>IF(StockTree!GN201="","",IF(T=GN$10,IF(CallFlag=1,MAX(StockTree!GN201-K,0),MAX(K-StockTree!GN201,0)),EXP(-rr*h)*(pstar*GO201+(1-pstar)*GO202)))</f>
        <v/>
      </c>
      <c r="GO201" s="20" t="str">
        <f>IF(StockTree!GO201="","",IF(T=GO$10,IF(CallFlag=1,MAX(StockTree!GO201-K,0),MAX(K-StockTree!GO201,0)),EXP(-rr*h)*(pstar*GP201+(1-pstar)*GP202)))</f>
        <v/>
      </c>
      <c r="GP201" s="20" t="str">
        <f>IF(StockTree!GP201="","",IF(T=GP$10,IF(CallFlag=1,MAX(StockTree!GP201-K,0),MAX(K-StockTree!GP201,0)),EXP(-rr*h)*(pstar*GQ201+(1-pstar)*GQ202)))</f>
        <v/>
      </c>
      <c r="GQ201" s="20" t="str">
        <f>IF(StockTree!GQ201="","",IF(T=GQ$10,IF(CallFlag=1,MAX(StockTree!GQ201-K,0),MAX(K-StockTree!GQ201,0)),EXP(-rr*h)*(pstar*GR201+(1-pstar)*GR202)))</f>
        <v/>
      </c>
      <c r="GR201" s="20" t="str">
        <f>IF(StockTree!GR201="","",IF(T=GR$10,IF(CallFlag=1,MAX(StockTree!GR201-K,0),MAX(K-StockTree!GR201,0)),EXP(-rr*h)*(pstar*GS201+(1-pstar)*GS202)))</f>
        <v/>
      </c>
      <c r="GS201" s="20" t="str">
        <f>IF(StockTree!GS201="","",IF(T=GS$10,IF(CallFlag=1,MAX(StockTree!GS201-K,0),MAX(K-StockTree!GS201,0)),EXP(-rr*h)*(pstar*GT201+(1-pstar)*GT202)))</f>
        <v/>
      </c>
      <c r="GT201" s="20" t="str">
        <f>IF(StockTree!GT201="","",IF(T=GT$10,IF(CallFlag=1,MAX(StockTree!GT201-K,0),MAX(K-StockTree!GT201,0)),EXP(-rr*h)*(pstar*GU201+(1-pstar)*GU202)))</f>
        <v/>
      </c>
      <c r="GU201" s="20" t="str">
        <f>IF(StockTree!GU201="","",IF(T=GU$10,IF(CallFlag=1,MAX(StockTree!GU201-K,0),MAX(K-StockTree!GU201,0)),EXP(-rr*h)*(pstar*GV201+(1-pstar)*GV202)))</f>
        <v/>
      </c>
      <c r="GV201" s="20" t="str">
        <f>IF(StockTree!GV201="","",IF(T=GV$10,IF(CallFlag=1,MAX(StockTree!GV201-K,0),MAX(K-StockTree!GV201,0)),EXP(-rr*h)*(pstar*GW201+(1-pstar)*GW202)))</f>
        <v/>
      </c>
      <c r="GW201" s="20" t="str">
        <f>IF(StockTree!GW201="","",IF(T=GW$10,IF(CallFlag=1,MAX(StockTree!GW201-K,0),MAX(K-StockTree!GW201,0)),EXP(-rr*h)*(pstar*GX201+(1-pstar)*GX202)))</f>
        <v/>
      </c>
      <c r="GX201" s="20" t="str">
        <f>IF(StockTree!GX201="","",IF(T=GX$10,IF(CallFlag=1,MAX(StockTree!GX201-K,0),MAX(K-StockTree!GX201,0)),EXP(-rr*h)*(pstar*GY201+(1-pstar)*GY202)))</f>
        <v/>
      </c>
      <c r="GY201" s="20" t="str">
        <f>IF(StockTree!GY201="","",IF(T=GY$10,IF(CallFlag=1,MAX(StockTree!GY201-K,0),MAX(K-StockTree!GY201,0)),EXP(-rr*h)*(pstar*GZ201+(1-pstar)*GZ202)))</f>
        <v/>
      </c>
      <c r="GZ201" s="20" t="str">
        <f>IF(StockTree!GZ201="","",IF(T=GZ$10,IF(CallFlag=1,MAX(StockTree!GZ201-K,0),MAX(K-StockTree!GZ201,0)),EXP(-rr*h)*(pstar*HA201+(1-pstar)*HA202)))</f>
        <v/>
      </c>
      <c r="HA201" s="20" t="str">
        <f>IF(StockTree!HA201="","",IF(T=HA$10,IF(CallFlag=1,MAX(StockTree!HA201-K,0),MAX(K-StockTree!HA201,0)),EXP(-rr*h)*(pstar*HB201+(1-pstar)*HB202)))</f>
        <v/>
      </c>
      <c r="HB201" s="20" t="str">
        <f>IF(StockTree!HB201="","",IF(T=HB$10,IF(CallFlag=1,MAX(StockTree!HB201-K,0),MAX(K-StockTree!HB201,0)),EXP(-rr*h)*(pstar*HC201+(1-pstar)*HC202)))</f>
        <v/>
      </c>
      <c r="HC201" s="20" t="str">
        <f>IF(StockTree!HC201="","",IF(T=HC$10,IF(CallFlag=1,MAX(StockTree!HC201-K,0),MAX(K-StockTree!HC201,0)),EXP(-rr*h)*(pstar*HD201+(1-pstar)*HD202)))</f>
        <v/>
      </c>
      <c r="HD201" s="20" t="str">
        <f>IF(StockTree!HD201="","",IF(T=HD$10,IF(CallFlag=1,MAX(StockTree!HD201-K,0),MAX(K-StockTree!HD201,0)),EXP(-rr*h)*(pstar*HE201+(1-pstar)*HE202)))</f>
        <v/>
      </c>
      <c r="HE201" s="20" t="str">
        <f>IF(StockTree!HE201="","",IF(T=HE$10,IF(CallFlag=1,MAX(StockTree!HE201-K,0),MAX(K-StockTree!HE201,0)),EXP(-rr*h)*(pstar*HF201+(1-pstar)*HF202)))</f>
        <v/>
      </c>
      <c r="HF201" s="20" t="str">
        <f>IF(StockTree!HF201="","",IF(T=HF$10,IF(CallFlag=1,MAX(StockTree!HF201-K,0),MAX(K-StockTree!HF201,0)),EXP(-rr*h)*(pstar*HG201+(1-pstar)*HG202)))</f>
        <v/>
      </c>
      <c r="HG201" s="20" t="str">
        <f>IF(StockTree!HG201="","",IF(T=HG$10,IF(CallFlag=1,MAX(StockTree!HG201-K,0),MAX(K-StockTree!HG201,0)),EXP(-rr*h)*(pstar*HH201+(1-pstar)*HH202)))</f>
        <v/>
      </c>
      <c r="HH201" s="20" t="str">
        <f>IF(StockTree!HH201="","",IF(T=HH$10,IF(CallFlag=1,MAX(StockTree!HH201-K,0),MAX(K-StockTree!HH201,0)),EXP(-rr*h)*(pstar*HI201+(1-pstar)*HI202)))</f>
        <v/>
      </c>
      <c r="HI201" s="20" t="str">
        <f>IF(StockTree!HI201="","",IF(T=HI$10,IF(CallFlag=1,MAX(StockTree!HI201-K,0),MAX(K-StockTree!HI201,0)),EXP(-rr*h)*(pstar*HJ201+(1-pstar)*HJ202)))</f>
        <v/>
      </c>
      <c r="HJ201" s="20" t="str">
        <f>IF(StockTree!HJ201="","",IF(T=HJ$10,IF(CallFlag=1,MAX(StockTree!HJ201-K,0),MAX(K-StockTree!HJ201,0)),EXP(-rr*h)*(pstar*HK201+(1-pstar)*HK202)))</f>
        <v/>
      </c>
      <c r="HK201" s="20" t="str">
        <f>IF(StockTree!HK201="","",IF(T=HK$10,IF(CallFlag=1,MAX(StockTree!HK201-K,0),MAX(K-StockTree!HK201,0)),EXP(-rr*h)*(pstar*HL201+(1-pstar)*HL202)))</f>
        <v/>
      </c>
      <c r="HL201" s="20" t="str">
        <f>IF(StockTree!HL201="","",IF(T=HL$10,IF(CallFlag=1,MAX(StockTree!HL201-K,0),MAX(K-StockTree!HL201,0)),EXP(-rr*h)*(pstar*HM201+(1-pstar)*HM202)))</f>
        <v/>
      </c>
      <c r="HM201" s="20" t="str">
        <f>IF(StockTree!HM201="","",IF(T=HM$10,IF(CallFlag=1,MAX(StockTree!HM201-K,0),MAX(K-StockTree!HM201,0)),EXP(-rr*h)*(pstar*HN201+(1-pstar)*HN202)))</f>
        <v/>
      </c>
      <c r="HN201" s="20" t="str">
        <f>IF(StockTree!HN201="","",IF(T=HN$10,IF(CallFlag=1,MAX(StockTree!HN201-K,0),MAX(K-StockTree!HN201,0)),EXP(-rr*h)*(pstar*HO201+(1-pstar)*HO202)))</f>
        <v/>
      </c>
      <c r="HO201" s="20" t="str">
        <f>IF(StockTree!HO201="","",IF(T=HO$10,IF(CallFlag=1,MAX(StockTree!HO201-K,0),MAX(K-StockTree!HO201,0)),EXP(-rr*h)*(pstar*HP201+(1-pstar)*HP202)))</f>
        <v/>
      </c>
      <c r="HP201" s="20" t="str">
        <f>IF(StockTree!HP201="","",IF(T=HP$10,IF(CallFlag=1,MAX(StockTree!HP201-K,0),MAX(K-StockTree!HP201,0)),EXP(-rr*h)*(pstar*HQ201+(1-pstar)*HQ202)))</f>
        <v/>
      </c>
      <c r="HQ201" s="20" t="str">
        <f>IF(StockTree!HQ201="","",IF(T=HQ$10,IF(CallFlag=1,MAX(StockTree!HQ201-K,0),MAX(K-StockTree!HQ201,0)),EXP(-rr*h)*(pstar*HR201+(1-pstar)*HR202)))</f>
        <v/>
      </c>
      <c r="HR201" s="20" t="str">
        <f>IF(StockTree!HR201="","",IF(T=HR$10,IF(CallFlag=1,MAX(StockTree!HR201-K,0),MAX(K-StockTree!HR201,0)),EXP(-rr*h)*(pstar*HS201+(1-pstar)*HS202)))</f>
        <v/>
      </c>
      <c r="HS201" s="20" t="str">
        <f>IF(StockTree!HS201="","",IF(T=HS$10,IF(CallFlag=1,MAX(StockTree!HS201-K,0),MAX(K-StockTree!HS201,0)),EXP(-rr*h)*(pstar*HT201+(1-pstar)*HT202)))</f>
        <v/>
      </c>
      <c r="HT201" s="20" t="str">
        <f>IF(StockTree!HT201="","",IF(T=HT$10,IF(CallFlag=1,MAX(StockTree!HT201-K,0),MAX(K-StockTree!HT201,0)),EXP(-rr*h)*(pstar*HU201+(1-pstar)*HU202)))</f>
        <v/>
      </c>
      <c r="HU201" s="20" t="str">
        <f>IF(StockTree!HU201="","",IF(T=HU$10,IF(CallFlag=1,MAX(StockTree!HU201-K,0),MAX(K-StockTree!HU201,0)),EXP(-rr*h)*(pstar*HV201+(1-pstar)*HV202)))</f>
        <v/>
      </c>
      <c r="HV201" s="20" t="str">
        <f>IF(StockTree!HV201="","",IF(T=HV$10,IF(CallFlag=1,MAX(StockTree!HV201-K,0),MAX(K-StockTree!HV201,0)),EXP(-rr*h)*(pstar*HW201+(1-pstar)*HW202)))</f>
        <v/>
      </c>
      <c r="HW201" s="20" t="str">
        <f>IF(StockTree!HW201="","",IF(T=HW$10,IF(CallFlag=1,MAX(StockTree!HW201-K,0),MAX(K-StockTree!HW201,0)),EXP(-rr*h)*(pstar*HX201+(1-pstar)*HX202)))</f>
        <v/>
      </c>
      <c r="HX201" s="20" t="str">
        <f>IF(StockTree!HX201="","",IF(T=HX$10,IF(CallFlag=1,MAX(StockTree!HX201-K,0),MAX(K-StockTree!HX201,0)),EXP(-rr*h)*(pstar*HY201+(1-pstar)*HY202)))</f>
        <v/>
      </c>
      <c r="HY201" s="20" t="str">
        <f>IF(StockTree!HY201="","",IF(T=HY$10,IF(CallFlag=1,MAX(StockTree!HY201-K,0),MAX(K-StockTree!HY201,0)),EXP(-rr*h)*(pstar*HZ201+(1-pstar)*HZ202)))</f>
        <v/>
      </c>
      <c r="HZ201" s="20" t="str">
        <f>IF(StockTree!HZ201="","",IF(T=HZ$10,IF(CallFlag=1,MAX(StockTree!HZ201-K,0),MAX(K-StockTree!HZ201,0)),EXP(-rr*h)*(pstar*IA201+(1-pstar)*IA202)))</f>
        <v/>
      </c>
      <c r="IA201" s="20" t="str">
        <f>IF(StockTree!IA201="","",IF(T=IA$10,IF(CallFlag=1,MAX(StockTree!IA201-K,0),MAX(K-StockTree!IA201,0)),EXP(-rr*h)*(pstar*IB201+(1-pstar)*IB202)))</f>
        <v/>
      </c>
      <c r="IB201" s="20" t="str">
        <f>IF(StockTree!IB201="","",IF(T=IB$10,IF(CallFlag=1,MAX(StockTree!IB201-K,0),MAX(K-StockTree!IB201,0)),EXP(-rr*h)*(pstar*IC201+(1-pstar)*IC202)))</f>
        <v/>
      </c>
      <c r="IC201" s="20" t="str">
        <f>IF(StockTree!IC201="","",IF(T=IC$10,IF(CallFlag=1,MAX(StockTree!IC201-K,0),MAX(K-StockTree!IC201,0)),EXP(-rr*h)*(pstar*ID201+(1-pstar)*ID202)))</f>
        <v/>
      </c>
      <c r="ID201" s="20" t="str">
        <f>IF(StockTree!ID201="","",IF(T=ID$10,IF(CallFlag=1,MAX(StockTree!ID201-K,0),MAX(K-StockTree!ID201,0)),EXP(-rr*h)*(pstar*IE201+(1-pstar)*IE202)))</f>
        <v/>
      </c>
      <c r="IE201" s="20" t="str">
        <f>IF(StockTree!IE201="","",IF(T=IE$10,IF(CallFlag=1,MAX(StockTree!IE201-K,0),MAX(K-StockTree!IE201,0)),EXP(-rr*h)*(pstar*IF201+(1-pstar)*IF202)))</f>
        <v/>
      </c>
      <c r="IF201" s="20" t="str">
        <f>IF(StockTree!IF201="","",IF(T=IF$10,IF(CallFlag=1,MAX(StockTree!IF201-K,0),MAX(K-StockTree!IF201,0)),EXP(-rr*h)*(pstar*IG201+(1-pstar)*IG202)))</f>
        <v/>
      </c>
      <c r="IG201" s="20" t="str">
        <f>IF(StockTree!IG201="","",IF(T=IG$10,IF(CallFlag=1,MAX(StockTree!IG201-K,0),MAX(K-StockTree!IG201,0)),EXP(-rr*h)*(pstar*IH201+(1-pstar)*IH202)))</f>
        <v/>
      </c>
      <c r="IH201" s="20" t="str">
        <f>IF(StockTree!IH201="","",IF(T=IH$10,IF(CallFlag=1,MAX(StockTree!IH201-K,0),MAX(K-StockTree!IH201,0)),EXP(-rr*h)*(pstar*II201+(1-pstar)*II202)))</f>
        <v/>
      </c>
      <c r="II201" s="20" t="str">
        <f>IF(StockTree!II201="","",IF(T=II$10,IF(CallFlag=1,MAX(StockTree!II201-K,0),MAX(K-StockTree!II201,0)),EXP(-rr*h)*(pstar*IJ201+(1-pstar)*IJ202)))</f>
        <v/>
      </c>
      <c r="IJ201" s="20" t="str">
        <f>IF(StockTree!IJ201="","",IF(T=IJ$10,IF(CallFlag=1,MAX(StockTree!IJ201-K,0),MAX(K-StockTree!IJ201,0)),EXP(-rr*h)*(pstar*IK201+(1-pstar)*IK202)))</f>
        <v/>
      </c>
      <c r="IK201" s="20" t="str">
        <f>IF(StockTree!IK201="","",IF(T=IK$10,IF(CallFlag=1,MAX(StockTree!IK201-K,0),MAX(K-StockTree!IK201,0)),EXP(-rr*h)*(pstar*IL201+(1-pstar)*IL202)))</f>
        <v/>
      </c>
      <c r="IL201" s="20" t="str">
        <f>IF(StockTree!IL201="","",IF(T=IL$10,IF(CallFlag=1,MAX(StockTree!IL201-K,0),MAX(K-StockTree!IL201,0)),EXP(-rr*h)*(pstar*IM201+(1-pstar)*IM202)))</f>
        <v/>
      </c>
      <c r="IM201" s="20" t="str">
        <f>IF(StockTree!IM201="","",IF(T=IM$10,IF(CallFlag=1,MAX(StockTree!IM201-K,0),MAX(K-StockTree!IM201,0)),EXP(-rr*h)*(pstar*IN201+(1-pstar)*IN202)))</f>
        <v/>
      </c>
      <c r="IN201" s="20" t="str">
        <f>IF(StockTree!IN201="","",IF(T=IN$10,IF(CallFlag=1,MAX(StockTree!IN201-K,0),MAX(K-StockTree!IN201,0)),EXP(-rr*h)*(pstar*IO201+(1-pstar)*IO202)))</f>
        <v/>
      </c>
      <c r="IO201" s="20" t="str">
        <f>IF(StockTree!IO201="","",IF(T=IO$10,IF(CallFlag=1,MAX(StockTree!IO201-K,0),MAX(K-StockTree!IO201,0)),EXP(-rr*h)*(pstar*IP201+(1-pstar)*IP202)))</f>
        <v/>
      </c>
      <c r="IP201" s="20" t="str">
        <f>IF(StockTree!IP201="","",IF(T=IP$10,IF(CallFlag=1,MAX(StockTree!IP201-K,0),MAX(K-StockTree!IP201,0)),EXP(-rr*h)*(pstar*IQ201+(1-pstar)*IQ202)))</f>
        <v/>
      </c>
      <c r="IQ201" s="20" t="str">
        <f>IF(StockTree!IQ201="","",IF(T=IQ$10,IF(CallFlag=1,MAX(StockTree!IQ201-K,0),MAX(K-StockTree!IQ201,0)),EXP(-rr*h)*(pstar*IR201+(1-pstar)*IR202)))</f>
        <v/>
      </c>
      <c r="IR201" s="20" t="str">
        <f>IF(StockTree!IR201="","",IF(T=IR$10,IF(CallFlag=1,MAX(StockTree!IR201-K,0),MAX(K-StockTree!IR201,0)),EXP(-rr*h)*(pstar*IS201+(1-pstar)*IS202)))</f>
        <v/>
      </c>
      <c r="IS201" s="20" t="str">
        <f>IF(StockTree!IS201="","",IF(T=IS$10,IF(CallFlag=1,MAX(StockTree!IS201-K,0),MAX(K-StockTree!IS201,0)),EXP(-rr*h)*(pstar*IT201+(1-pstar)*IT202)))</f>
        <v/>
      </c>
      <c r="IT201" s="20" t="str">
        <f>IF(StockTree!IT201="","",IF(T=IT$10,IF(CallFlag=1,MAX(StockTree!IT201-K,0),MAX(K-StockTree!IT201,0)),EXP(-rr*h)*(pstar*IU201+(1-pstar)*IU202)))</f>
        <v/>
      </c>
      <c r="IU201" s="20" t="str">
        <f>IF(StockTree!IU201="","",IF(T=IU$10,IF(CallFlag=1,MAX(StockTree!IU201-K,0),MAX(K-StockTree!IU201,0)),EXP(-rr*h)*(pstar*IV201+(1-pstar)*IV202)))</f>
        <v/>
      </c>
      <c r="IV201" s="20" t="str">
        <f>IF(StockTree!IV201="","",IF(T=IV$10,IF(CallFlag=1,MAX(StockTree!IV201-K,0),MAX(K-StockTree!IV201,0)),EXP(-rr*h)*(pstar*#REF!+(1-pstar)*#REF!)))</f>
        <v/>
      </c>
    </row>
    <row r="202" spans="1:256" s="20" customFormat="1" x14ac:dyDescent="0.2">
      <c r="A202" s="19">
        <f t="shared" si="10"/>
        <v>190</v>
      </c>
      <c r="B202" s="20" t="str">
        <f>IF(StockTree!B202="","",IF(T=B$10,IF(CallFlag=1,MAX(StockTree!B202-K,0),MAX(K-StockTree!B202,0)),EXP(-rr*h)*(pstar*C202+(1-pstar)*C203)))</f>
        <v/>
      </c>
      <c r="C202" s="20" t="str">
        <f>IF(StockTree!C202="","",IF(T=C$10,IF(CallFlag=1,MAX(StockTree!C202-K,0),MAX(K-StockTree!C202,0)),EXP(-rr*h)*(pstar*D202+(1-pstar)*D203)))</f>
        <v/>
      </c>
      <c r="D202" s="20" t="str">
        <f>IF(StockTree!D202="","",IF(T=D$10,IF(CallFlag=1,MAX(StockTree!D202-K,0),MAX(K-StockTree!D202,0)),EXP(-rr*h)*(pstar*E202+(1-pstar)*E203)))</f>
        <v/>
      </c>
      <c r="E202" s="20" t="str">
        <f>IF(StockTree!E202="","",IF(T=E$10,IF(CallFlag=1,MAX(StockTree!E202-K,0),MAX(K-StockTree!E202,0)),EXP(-rr*h)*(pstar*F202+(1-pstar)*F203)))</f>
        <v/>
      </c>
      <c r="F202" s="20" t="str">
        <f>IF(StockTree!F202="","",IF(T=F$10,IF(CallFlag=1,MAX(StockTree!F202-K,0),MAX(K-StockTree!F202,0)),EXP(-rr*h)*(pstar*G202+(1-pstar)*G203)))</f>
        <v/>
      </c>
      <c r="G202" s="20" t="str">
        <f>IF(StockTree!G202="","",IF(T=G$10,IF(CallFlag=1,MAX(StockTree!G202-K,0),MAX(K-StockTree!G202,0)),EXP(-rr*h)*(pstar*H202+(1-pstar)*H203)))</f>
        <v/>
      </c>
      <c r="H202" s="20" t="str">
        <f>IF(StockTree!H202="","",IF(T=H$10,IF(CallFlag=1,MAX(StockTree!H202-K,0),MAX(K-StockTree!H202,0)),EXP(-rr*h)*(pstar*I202+(1-pstar)*I203)))</f>
        <v/>
      </c>
      <c r="I202" s="20" t="str">
        <f>IF(StockTree!I202="","",IF(T=I$10,IF(CallFlag=1,MAX(StockTree!I202-K,0),MAX(K-StockTree!I202,0)),EXP(-rr*h)*(pstar*J202+(1-pstar)*J203)))</f>
        <v/>
      </c>
      <c r="J202" s="20" t="str">
        <f>IF(StockTree!J202="","",IF(T=J$10,IF(CallFlag=1,MAX(StockTree!J202-K,0),MAX(K-StockTree!J202,0)),EXP(-rr*h)*(pstar*K202+(1-pstar)*K203)))</f>
        <v/>
      </c>
      <c r="K202" s="20" t="str">
        <f>IF(StockTree!K202="","",IF(T=K$10,IF(CallFlag=1,MAX(StockTree!K202-K,0),MAX(K-StockTree!K202,0)),EXP(-rr*h)*(pstar*L202+(1-pstar)*L203)))</f>
        <v/>
      </c>
      <c r="L202" s="20" t="str">
        <f>IF(StockTree!L202="","",IF(T=L$10,IF(CallFlag=1,MAX(StockTree!L202-K,0),MAX(K-StockTree!L202,0)),EXP(-rr*h)*(pstar*M202+(1-pstar)*M203)))</f>
        <v/>
      </c>
      <c r="M202" s="20" t="str">
        <f>IF(StockTree!M202="","",IF(T=M$10,IF(CallFlag=1,MAX(StockTree!M202-K,0),MAX(K-StockTree!M202,0)),EXP(-rr*h)*(pstar*N202+(1-pstar)*N203)))</f>
        <v/>
      </c>
      <c r="N202" s="20" t="str">
        <f>IF(StockTree!N202="","",IF(T=N$10,IF(CallFlag=1,MAX(StockTree!N202-K,0),MAX(K-StockTree!N202,0)),EXP(-rr*h)*(pstar*O202+(1-pstar)*O203)))</f>
        <v/>
      </c>
      <c r="O202" s="20" t="str">
        <f>IF(StockTree!O202="","",IF(T=O$10,IF(CallFlag=1,MAX(StockTree!O202-K,0),MAX(K-StockTree!O202,0)),EXP(-rr*h)*(pstar*P202+(1-pstar)*P203)))</f>
        <v/>
      </c>
      <c r="P202" s="20" t="str">
        <f>IF(StockTree!P202="","",IF(T=P$10,IF(CallFlag=1,MAX(StockTree!P202-K,0),MAX(K-StockTree!P202,0)),EXP(-rr*h)*(pstar*Q202+(1-pstar)*Q203)))</f>
        <v/>
      </c>
      <c r="Q202" s="20" t="str">
        <f>IF(StockTree!Q202="","",IF(T=Q$10,IF(CallFlag=1,MAX(StockTree!Q202-K,0),MAX(K-StockTree!Q202,0)),EXP(-rr*h)*(pstar*R202+(1-pstar)*R203)))</f>
        <v/>
      </c>
      <c r="R202" s="20" t="str">
        <f>IF(StockTree!R202="","",IF(T=R$10,IF(CallFlag=1,MAX(StockTree!R202-K,0),MAX(K-StockTree!R202,0)),EXP(-rr*h)*(pstar*S202+(1-pstar)*S203)))</f>
        <v/>
      </c>
      <c r="S202" s="20" t="str">
        <f>IF(StockTree!S202="","",IF(T=S$10,IF(CallFlag=1,MAX(StockTree!S202-K,0),MAX(K-StockTree!S202,0)),EXP(-rr*h)*(pstar*T202+(1-pstar)*T203)))</f>
        <v/>
      </c>
      <c r="T202" s="20" t="str">
        <f>IF(StockTree!T202="","",IF(T=T$10,IF(CallFlag=1,MAX(StockTree!T202-K,0),MAX(K-StockTree!T202,0)),EXP(-rr*h)*(pstar*U202+(1-pstar)*U203)))</f>
        <v/>
      </c>
      <c r="U202" s="20" t="str">
        <f>IF(StockTree!U202="","",IF(T=U$10,IF(CallFlag=1,MAX(StockTree!U202-K,0),MAX(K-StockTree!U202,0)),EXP(-rr*h)*(pstar*V202+(1-pstar)*V203)))</f>
        <v/>
      </c>
      <c r="V202" s="20" t="str">
        <f>IF(StockTree!V202="","",IF(T=V$10,IF(CallFlag=1,MAX(StockTree!V202-K,0),MAX(K-StockTree!V202,0)),EXP(-rr*h)*(pstar*W202+(1-pstar)*W203)))</f>
        <v/>
      </c>
      <c r="W202" s="20" t="str">
        <f>IF(StockTree!W202="","",IF(T=W$10,IF(CallFlag=1,MAX(StockTree!W202-K,0),MAX(K-StockTree!W202,0)),EXP(-rr*h)*(pstar*X202+(1-pstar)*X203)))</f>
        <v/>
      </c>
      <c r="X202" s="20" t="str">
        <f>IF(StockTree!X202="","",IF(T=X$10,IF(CallFlag=1,MAX(StockTree!X202-K,0),MAX(K-StockTree!X202,0)),EXP(-rr*h)*(pstar*Y202+(1-pstar)*Y203)))</f>
        <v/>
      </c>
      <c r="Y202" s="20" t="str">
        <f>IF(StockTree!Y202="","",IF(T=Y$10,IF(CallFlag=1,MAX(StockTree!Y202-K,0),MAX(K-StockTree!Y202,0)),EXP(-rr*h)*(pstar*Z202+(1-pstar)*Z203)))</f>
        <v/>
      </c>
      <c r="Z202" s="20" t="str">
        <f>IF(StockTree!Z202="","",IF(T=Z$10,IF(CallFlag=1,MAX(StockTree!Z202-K,0),MAX(K-StockTree!Z202,0)),EXP(-rr*h)*(pstar*AA202+(1-pstar)*AA203)))</f>
        <v/>
      </c>
      <c r="AA202" s="20" t="str">
        <f>IF(StockTree!AA202="","",IF(T=AA$10,IF(CallFlag=1,MAX(StockTree!AA202-K,0),MAX(K-StockTree!AA202,0)),EXP(-rr*h)*(pstar*AB202+(1-pstar)*AB203)))</f>
        <v/>
      </c>
      <c r="AB202" s="20" t="str">
        <f>IF(StockTree!AB202="","",IF(T=AB$10,IF(CallFlag=1,MAX(StockTree!AB202-K,0),MAX(K-StockTree!AB202,0)),EXP(-rr*h)*(pstar*AC202+(1-pstar)*AC203)))</f>
        <v/>
      </c>
      <c r="AC202" s="20" t="str">
        <f>IF(StockTree!AC202="","",IF(T=AC$10,IF(CallFlag=1,MAX(StockTree!AC202-K,0),MAX(K-StockTree!AC202,0)),EXP(-rr*h)*(pstar*AD202+(1-pstar)*AD203)))</f>
        <v/>
      </c>
      <c r="AD202" s="20" t="str">
        <f>IF(StockTree!AD202="","",IF(T=AD$10,IF(CallFlag=1,MAX(StockTree!AD202-K,0),MAX(K-StockTree!AD202,0)),EXP(-rr*h)*(pstar*AE202+(1-pstar)*AE203)))</f>
        <v/>
      </c>
      <c r="AE202" s="20" t="str">
        <f>IF(StockTree!AE202="","",IF(T=AE$10,IF(CallFlag=1,MAX(StockTree!AE202-K,0),MAX(K-StockTree!AE202,0)),EXP(-rr*h)*(pstar*AF202+(1-pstar)*AF203)))</f>
        <v/>
      </c>
      <c r="AF202" s="20" t="str">
        <f>IF(StockTree!AF202="","",IF(T=AF$10,IF(CallFlag=1,MAX(StockTree!AF202-K,0),MAX(K-StockTree!AF202,0)),EXP(-rr*h)*(pstar*AG202+(1-pstar)*AG203)))</f>
        <v/>
      </c>
      <c r="AG202" s="20" t="str">
        <f>IF(StockTree!AG202="","",IF(T=AG$10,IF(CallFlag=1,MAX(StockTree!AG202-K,0),MAX(K-StockTree!AG202,0)),EXP(-rr*h)*(pstar*AH202+(1-pstar)*AH203)))</f>
        <v/>
      </c>
      <c r="AH202" s="20" t="str">
        <f>IF(StockTree!AH202="","",IF(T=AH$10,IF(CallFlag=1,MAX(StockTree!AH202-K,0),MAX(K-StockTree!AH202,0)),EXP(-rr*h)*(pstar*AI202+(1-pstar)*AI203)))</f>
        <v/>
      </c>
      <c r="AI202" s="20" t="str">
        <f>IF(StockTree!AI202="","",IF(T=AI$10,IF(CallFlag=1,MAX(StockTree!AI202-K,0),MAX(K-StockTree!AI202,0)),EXP(-rr*h)*(pstar*AJ202+(1-pstar)*AJ203)))</f>
        <v/>
      </c>
      <c r="AJ202" s="20" t="str">
        <f>IF(StockTree!AJ202="","",IF(T=AJ$10,IF(CallFlag=1,MAX(StockTree!AJ202-K,0),MAX(K-StockTree!AJ202,0)),EXP(-rr*h)*(pstar*AK202+(1-pstar)*AK203)))</f>
        <v/>
      </c>
      <c r="AK202" s="20" t="str">
        <f>IF(StockTree!AK202="","",IF(T=AK$10,IF(CallFlag=1,MAX(StockTree!AK202-K,0),MAX(K-StockTree!AK202,0)),EXP(-rr*h)*(pstar*AL202+(1-pstar)*AL203)))</f>
        <v/>
      </c>
      <c r="AL202" s="20" t="str">
        <f>IF(StockTree!AL202="","",IF(T=AL$10,IF(CallFlag=1,MAX(StockTree!AL202-K,0),MAX(K-StockTree!AL202,0)),EXP(-rr*h)*(pstar*AM202+(1-pstar)*AM203)))</f>
        <v/>
      </c>
      <c r="AM202" s="20" t="str">
        <f>IF(StockTree!AM202="","",IF(T=AM$10,IF(CallFlag=1,MAX(StockTree!AM202-K,0),MAX(K-StockTree!AM202,0)),EXP(-rr*h)*(pstar*AN202+(1-pstar)*AN203)))</f>
        <v/>
      </c>
      <c r="AN202" s="20" t="str">
        <f>IF(StockTree!AN202="","",IF(T=AN$10,IF(CallFlag=1,MAX(StockTree!AN202-K,0),MAX(K-StockTree!AN202,0)),EXP(-rr*h)*(pstar*AO202+(1-pstar)*AO203)))</f>
        <v/>
      </c>
      <c r="AO202" s="20" t="str">
        <f>IF(StockTree!AO202="","",IF(T=AO$10,IF(CallFlag=1,MAX(StockTree!AO202-K,0),MAX(K-StockTree!AO202,0)),EXP(-rr*h)*(pstar*AP202+(1-pstar)*AP203)))</f>
        <v/>
      </c>
      <c r="AP202" s="20" t="str">
        <f>IF(StockTree!AP202="","",IF(T=AP$10,IF(CallFlag=1,MAX(StockTree!AP202-K,0),MAX(K-StockTree!AP202,0)),EXP(-rr*h)*(pstar*AQ202+(1-pstar)*AQ203)))</f>
        <v/>
      </c>
      <c r="AQ202" s="20" t="str">
        <f>IF(StockTree!AQ202="","",IF(T=AQ$10,IF(CallFlag=1,MAX(StockTree!AQ202-K,0),MAX(K-StockTree!AQ202,0)),EXP(-rr*h)*(pstar*AR202+(1-pstar)*AR203)))</f>
        <v/>
      </c>
      <c r="AR202" s="20" t="str">
        <f>IF(StockTree!AR202="","",IF(T=AR$10,IF(CallFlag=1,MAX(StockTree!AR202-K,0),MAX(K-StockTree!AR202,0)),EXP(-rr*h)*(pstar*AS202+(1-pstar)*AS203)))</f>
        <v/>
      </c>
      <c r="AS202" s="20" t="str">
        <f>IF(StockTree!AS202="","",IF(T=AS$10,IF(CallFlag=1,MAX(StockTree!AS202-K,0),MAX(K-StockTree!AS202,0)),EXP(-rr*h)*(pstar*AT202+(1-pstar)*AT203)))</f>
        <v/>
      </c>
      <c r="AT202" s="20" t="str">
        <f>IF(StockTree!AT202="","",IF(T=AT$10,IF(CallFlag=1,MAX(StockTree!AT202-K,0),MAX(K-StockTree!AT202,0)),EXP(-rr*h)*(pstar*AU202+(1-pstar)*AU203)))</f>
        <v/>
      </c>
      <c r="AU202" s="20" t="str">
        <f>IF(StockTree!AU202="","",IF(T=AU$10,IF(CallFlag=1,MAX(StockTree!AU202-K,0),MAX(K-StockTree!AU202,0)),EXP(-rr*h)*(pstar*AV202+(1-pstar)*AV203)))</f>
        <v/>
      </c>
      <c r="AV202" s="20" t="str">
        <f>IF(StockTree!AV202="","",IF(T=AV$10,IF(CallFlag=1,MAX(StockTree!AV202-K,0),MAX(K-StockTree!AV202,0)),EXP(-rr*h)*(pstar*AW202+(1-pstar)*AW203)))</f>
        <v/>
      </c>
      <c r="AW202" s="20" t="str">
        <f>IF(StockTree!AW202="","",IF(T=AW$10,IF(CallFlag=1,MAX(StockTree!AW202-K,0),MAX(K-StockTree!AW202,0)),EXP(-rr*h)*(pstar*AX202+(1-pstar)*AX203)))</f>
        <v/>
      </c>
      <c r="AX202" s="20" t="str">
        <f>IF(StockTree!AX202="","",IF(T=AX$10,IF(CallFlag=1,MAX(StockTree!AX202-K,0),MAX(K-StockTree!AX202,0)),EXP(-rr*h)*(pstar*AY202+(1-pstar)*AY203)))</f>
        <v/>
      </c>
      <c r="AY202" s="20" t="str">
        <f>IF(StockTree!AY202="","",IF(T=AY$10,IF(CallFlag=1,MAX(StockTree!AY202-K,0),MAX(K-StockTree!AY202,0)),EXP(-rr*h)*(pstar*AZ202+(1-pstar)*AZ203)))</f>
        <v/>
      </c>
      <c r="AZ202" s="20" t="str">
        <f>IF(StockTree!AZ202="","",IF(T=AZ$10,IF(CallFlag=1,MAX(StockTree!AZ202-K,0),MAX(K-StockTree!AZ202,0)),EXP(-rr*h)*(pstar*BA202+(1-pstar)*BA203)))</f>
        <v/>
      </c>
      <c r="BA202" s="20" t="str">
        <f>IF(StockTree!BA202="","",IF(T=BA$10,IF(CallFlag=1,MAX(StockTree!BA202-K,0),MAX(K-StockTree!BA202,0)),EXP(-rr*h)*(pstar*BB202+(1-pstar)*BB203)))</f>
        <v/>
      </c>
      <c r="BB202" s="20" t="str">
        <f>IF(StockTree!BB202="","",IF(T=BB$10,IF(CallFlag=1,MAX(StockTree!BB202-K,0),MAX(K-StockTree!BB202,0)),EXP(-rr*h)*(pstar*BC202+(1-pstar)*BC203)))</f>
        <v/>
      </c>
      <c r="BC202" s="20" t="str">
        <f>IF(StockTree!BC202="","",IF(T=BC$10,IF(CallFlag=1,MAX(StockTree!BC202-K,0),MAX(K-StockTree!BC202,0)),EXP(-rr*h)*(pstar*BD202+(1-pstar)*BD203)))</f>
        <v/>
      </c>
      <c r="BD202" s="20" t="str">
        <f>IF(StockTree!BD202="","",IF(T=BD$10,IF(CallFlag=1,MAX(StockTree!BD202-K,0),MAX(K-StockTree!BD202,0)),EXP(-rr*h)*(pstar*BE202+(1-pstar)*BE203)))</f>
        <v/>
      </c>
      <c r="BE202" s="20" t="str">
        <f>IF(StockTree!BE202="","",IF(T=BE$10,IF(CallFlag=1,MAX(StockTree!BE202-K,0),MAX(K-StockTree!BE202,0)),EXP(-rr*h)*(pstar*BF202+(1-pstar)*BF203)))</f>
        <v/>
      </c>
      <c r="BF202" s="20" t="str">
        <f>IF(StockTree!BF202="","",IF(T=BF$10,IF(CallFlag=1,MAX(StockTree!BF202-K,0),MAX(K-StockTree!BF202,0)),EXP(-rr*h)*(pstar*BG202+(1-pstar)*BG203)))</f>
        <v/>
      </c>
      <c r="BG202" s="20" t="str">
        <f>IF(StockTree!BG202="","",IF(T=BG$10,IF(CallFlag=1,MAX(StockTree!BG202-K,0),MAX(K-StockTree!BG202,0)),EXP(-rr*h)*(pstar*BH202+(1-pstar)*BH203)))</f>
        <v/>
      </c>
      <c r="BH202" s="20" t="str">
        <f>IF(StockTree!BH202="","",IF(T=BH$10,IF(CallFlag=1,MAX(StockTree!BH202-K,0),MAX(K-StockTree!BH202,0)),EXP(-rr*h)*(pstar*BI202+(1-pstar)*BI203)))</f>
        <v/>
      </c>
      <c r="BI202" s="20" t="str">
        <f>IF(StockTree!BI202="","",IF(T=BI$10,IF(CallFlag=1,MAX(StockTree!BI202-K,0),MAX(K-StockTree!BI202,0)),EXP(-rr*h)*(pstar*BJ202+(1-pstar)*BJ203)))</f>
        <v/>
      </c>
      <c r="BJ202" s="20" t="str">
        <f>IF(StockTree!BJ202="","",IF(T=BJ$10,IF(CallFlag=1,MAX(StockTree!BJ202-K,0),MAX(K-StockTree!BJ202,0)),EXP(-rr*h)*(pstar*BK202+(1-pstar)*BK203)))</f>
        <v/>
      </c>
      <c r="BK202" s="20" t="str">
        <f>IF(StockTree!BK202="","",IF(T=BK$10,IF(CallFlag=1,MAX(StockTree!BK202-K,0),MAX(K-StockTree!BK202,0)),EXP(-rr*h)*(pstar*BL202+(1-pstar)*BL203)))</f>
        <v/>
      </c>
      <c r="BL202" s="20" t="str">
        <f>IF(StockTree!BL202="","",IF(T=BL$10,IF(CallFlag=1,MAX(StockTree!BL202-K,0),MAX(K-StockTree!BL202,0)),EXP(-rr*h)*(pstar*BM202+(1-pstar)*BM203)))</f>
        <v/>
      </c>
      <c r="BM202" s="20" t="str">
        <f>IF(StockTree!BM202="","",IF(T=BM$10,IF(CallFlag=1,MAX(StockTree!BM202-K,0),MAX(K-StockTree!BM202,0)),EXP(-rr*h)*(pstar*BN202+(1-pstar)*BN203)))</f>
        <v/>
      </c>
      <c r="BN202" s="20" t="str">
        <f>IF(StockTree!BN202="","",IF(T=BN$10,IF(CallFlag=1,MAX(StockTree!BN202-K,0),MAX(K-StockTree!BN202,0)),EXP(-rr*h)*(pstar*BO202+(1-pstar)*BO203)))</f>
        <v/>
      </c>
      <c r="BO202" s="20" t="str">
        <f>IF(StockTree!BO202="","",IF(T=BO$10,IF(CallFlag=1,MAX(StockTree!BO202-K,0),MAX(K-StockTree!BO202,0)),EXP(-rr*h)*(pstar*BP202+(1-pstar)*BP203)))</f>
        <v/>
      </c>
      <c r="BP202" s="20" t="str">
        <f>IF(StockTree!BP202="","",IF(T=BP$10,IF(CallFlag=1,MAX(StockTree!BP202-K,0),MAX(K-StockTree!BP202,0)),EXP(-rr*h)*(pstar*BQ202+(1-pstar)*BQ203)))</f>
        <v/>
      </c>
      <c r="BQ202" s="20" t="str">
        <f>IF(StockTree!BQ202="","",IF(T=BQ$10,IF(CallFlag=1,MAX(StockTree!BQ202-K,0),MAX(K-StockTree!BQ202,0)),EXP(-rr*h)*(pstar*BR202+(1-pstar)*BR203)))</f>
        <v/>
      </c>
      <c r="BR202" s="20" t="str">
        <f>IF(StockTree!BR202="","",IF(T=BR$10,IF(CallFlag=1,MAX(StockTree!BR202-K,0),MAX(K-StockTree!BR202,0)),EXP(-rr*h)*(pstar*BS202+(1-pstar)*BS203)))</f>
        <v/>
      </c>
      <c r="BS202" s="20" t="str">
        <f>IF(StockTree!BS202="","",IF(T=BS$10,IF(CallFlag=1,MAX(StockTree!BS202-K,0),MAX(K-StockTree!BS202,0)),EXP(-rr*h)*(pstar*BT202+(1-pstar)*BT203)))</f>
        <v/>
      </c>
      <c r="BT202" s="20" t="str">
        <f>IF(StockTree!BT202="","",IF(T=BT$10,IF(CallFlag=1,MAX(StockTree!BT202-K,0),MAX(K-StockTree!BT202,0)),EXP(-rr*h)*(pstar*BU202+(1-pstar)*BU203)))</f>
        <v/>
      </c>
      <c r="BU202" s="20" t="str">
        <f>IF(StockTree!BU202="","",IF(T=BU$10,IF(CallFlag=1,MAX(StockTree!BU202-K,0),MAX(K-StockTree!BU202,0)),EXP(-rr*h)*(pstar*BV202+(1-pstar)*BV203)))</f>
        <v/>
      </c>
      <c r="BV202" s="20" t="str">
        <f>IF(StockTree!BV202="","",IF(T=BV$10,IF(CallFlag=1,MAX(StockTree!BV202-K,0),MAX(K-StockTree!BV202,0)),EXP(-rr*h)*(pstar*BW202+(1-pstar)*BW203)))</f>
        <v/>
      </c>
      <c r="BW202" s="20" t="str">
        <f>IF(StockTree!BW202="","",IF(T=BW$10,IF(CallFlag=1,MAX(StockTree!BW202-K,0),MAX(K-StockTree!BW202,0)),EXP(-rr*h)*(pstar*BX202+(1-pstar)*BX203)))</f>
        <v/>
      </c>
      <c r="BX202" s="20" t="str">
        <f>IF(StockTree!BX202="","",IF(T=BX$10,IF(CallFlag=1,MAX(StockTree!BX202-K,0),MAX(K-StockTree!BX202,0)),EXP(-rr*h)*(pstar*BY202+(1-pstar)*BY203)))</f>
        <v/>
      </c>
      <c r="BY202" s="20" t="str">
        <f>IF(StockTree!BY202="","",IF(T=BY$10,IF(CallFlag=1,MAX(StockTree!BY202-K,0),MAX(K-StockTree!BY202,0)),EXP(-rr*h)*(pstar*BZ202+(1-pstar)*BZ203)))</f>
        <v/>
      </c>
      <c r="BZ202" s="20" t="str">
        <f>IF(StockTree!BZ202="","",IF(T=BZ$10,IF(CallFlag=1,MAX(StockTree!BZ202-K,0),MAX(K-StockTree!BZ202,0)),EXP(-rr*h)*(pstar*CA202+(1-pstar)*CA203)))</f>
        <v/>
      </c>
      <c r="CA202" s="20" t="str">
        <f>IF(StockTree!CA202="","",IF(T=CA$10,IF(CallFlag=1,MAX(StockTree!CA202-K,0),MAX(K-StockTree!CA202,0)),EXP(-rr*h)*(pstar*CB202+(1-pstar)*CB203)))</f>
        <v/>
      </c>
      <c r="CB202" s="20" t="str">
        <f>IF(StockTree!CB202="","",IF(T=CB$10,IF(CallFlag=1,MAX(StockTree!CB202-K,0),MAX(K-StockTree!CB202,0)),EXP(-rr*h)*(pstar*CC202+(1-pstar)*CC203)))</f>
        <v/>
      </c>
      <c r="CC202" s="20" t="str">
        <f>IF(StockTree!CC202="","",IF(T=CC$10,IF(CallFlag=1,MAX(StockTree!CC202-K,0),MAX(K-StockTree!CC202,0)),EXP(-rr*h)*(pstar*CD202+(1-pstar)*CD203)))</f>
        <v/>
      </c>
      <c r="CD202" s="20" t="str">
        <f>IF(StockTree!CD202="","",IF(T=CD$10,IF(CallFlag=1,MAX(StockTree!CD202-K,0),MAX(K-StockTree!CD202,0)),EXP(-rr*h)*(pstar*CE202+(1-pstar)*CE203)))</f>
        <v/>
      </c>
      <c r="CE202" s="20" t="str">
        <f>IF(StockTree!CE202="","",IF(T=CE$10,IF(CallFlag=1,MAX(StockTree!CE202-K,0),MAX(K-StockTree!CE202,0)),EXP(-rr*h)*(pstar*CF202+(1-pstar)*CF203)))</f>
        <v/>
      </c>
      <c r="CF202" s="20" t="str">
        <f>IF(StockTree!CF202="","",IF(T=CF$10,IF(CallFlag=1,MAX(StockTree!CF202-K,0),MAX(K-StockTree!CF202,0)),EXP(-rr*h)*(pstar*CG202+(1-pstar)*CG203)))</f>
        <v/>
      </c>
      <c r="CG202" s="20" t="str">
        <f>IF(StockTree!CG202="","",IF(T=CG$10,IF(CallFlag=1,MAX(StockTree!CG202-K,0),MAX(K-StockTree!CG202,0)),EXP(-rr*h)*(pstar*CH202+(1-pstar)*CH203)))</f>
        <v/>
      </c>
      <c r="CH202" s="20" t="str">
        <f>IF(StockTree!CH202="","",IF(T=CH$10,IF(CallFlag=1,MAX(StockTree!CH202-K,0),MAX(K-StockTree!CH202,0)),EXP(-rr*h)*(pstar*CI202+(1-pstar)*CI203)))</f>
        <v/>
      </c>
      <c r="CI202" s="20" t="str">
        <f>IF(StockTree!CI202="","",IF(T=CI$10,IF(CallFlag=1,MAX(StockTree!CI202-K,0),MAX(K-StockTree!CI202,0)),EXP(-rr*h)*(pstar*CJ202+(1-pstar)*CJ203)))</f>
        <v/>
      </c>
      <c r="CJ202" s="20" t="str">
        <f>IF(StockTree!CJ202="","",IF(T=CJ$10,IF(CallFlag=1,MAX(StockTree!CJ202-K,0),MAX(K-StockTree!CJ202,0)),EXP(-rr*h)*(pstar*CK202+(1-pstar)*CK203)))</f>
        <v/>
      </c>
      <c r="CK202" s="20" t="str">
        <f>IF(StockTree!CK202="","",IF(T=CK$10,IF(CallFlag=1,MAX(StockTree!CK202-K,0),MAX(K-StockTree!CK202,0)),EXP(-rr*h)*(pstar*CL202+(1-pstar)*CL203)))</f>
        <v/>
      </c>
      <c r="CL202" s="20" t="str">
        <f>IF(StockTree!CL202="","",IF(T=CL$10,IF(CallFlag=1,MAX(StockTree!CL202-K,0),MAX(K-StockTree!CL202,0)),EXP(-rr*h)*(pstar*CM202+(1-pstar)*CM203)))</f>
        <v/>
      </c>
      <c r="CM202" s="20" t="str">
        <f>IF(StockTree!CM202="","",IF(T=CM$10,IF(CallFlag=1,MAX(StockTree!CM202-K,0),MAX(K-StockTree!CM202,0)),EXP(-rr*h)*(pstar*CN202+(1-pstar)*CN203)))</f>
        <v/>
      </c>
      <c r="CN202" s="20" t="str">
        <f>IF(StockTree!CN202="","",IF(T=CN$10,IF(CallFlag=1,MAX(StockTree!CN202-K,0),MAX(K-StockTree!CN202,0)),EXP(-rr*h)*(pstar*CO202+(1-pstar)*CO203)))</f>
        <v/>
      </c>
      <c r="CO202" s="20" t="str">
        <f>IF(StockTree!CO202="","",IF(T=CO$10,IF(CallFlag=1,MAX(StockTree!CO202-K,0),MAX(K-StockTree!CO202,0)),EXP(-rr*h)*(pstar*CP202+(1-pstar)*CP203)))</f>
        <v/>
      </c>
      <c r="CP202" s="20" t="str">
        <f>IF(StockTree!CP202="","",IF(T=CP$10,IF(CallFlag=1,MAX(StockTree!CP202-K,0),MAX(K-StockTree!CP202,0)),EXP(-rr*h)*(pstar*CQ202+(1-pstar)*CQ203)))</f>
        <v/>
      </c>
      <c r="CQ202" s="20" t="str">
        <f>IF(StockTree!CQ202="","",IF(T=CQ$10,IF(CallFlag=1,MAX(StockTree!CQ202-K,0),MAX(K-StockTree!CQ202,0)),EXP(-rr*h)*(pstar*CR202+(1-pstar)*CR203)))</f>
        <v/>
      </c>
      <c r="CR202" s="20" t="str">
        <f>IF(StockTree!CR202="","",IF(T=CR$10,IF(CallFlag=1,MAX(StockTree!CR202-K,0),MAX(K-StockTree!CR202,0)),EXP(-rr*h)*(pstar*CS202+(1-pstar)*CS203)))</f>
        <v/>
      </c>
      <c r="CS202" s="20" t="str">
        <f>IF(StockTree!CS202="","",IF(T=CS$10,IF(CallFlag=1,MAX(StockTree!CS202-K,0),MAX(K-StockTree!CS202,0)),EXP(-rr*h)*(pstar*CT202+(1-pstar)*CT203)))</f>
        <v/>
      </c>
      <c r="CT202" s="20" t="str">
        <f>IF(StockTree!CT202="","",IF(T=CT$10,IF(CallFlag=1,MAX(StockTree!CT202-K,0),MAX(K-StockTree!CT202,0)),EXP(-rr*h)*(pstar*CU202+(1-pstar)*CU203)))</f>
        <v/>
      </c>
      <c r="CU202" s="20" t="str">
        <f>IF(StockTree!CU202="","",IF(T=CU$10,IF(CallFlag=1,MAX(StockTree!CU202-K,0),MAX(K-StockTree!CU202,0)),EXP(-rr*h)*(pstar*CV202+(1-pstar)*CV203)))</f>
        <v/>
      </c>
      <c r="CV202" s="20" t="str">
        <f>IF(StockTree!CV202="","",IF(T=CV$10,IF(CallFlag=1,MAX(StockTree!CV202-K,0),MAX(K-StockTree!CV202,0)),EXP(-rr*h)*(pstar*CW202+(1-pstar)*CW203)))</f>
        <v/>
      </c>
      <c r="CW202" s="20" t="str">
        <f>IF(StockTree!CW202="","",IF(T=CW$10,IF(CallFlag=1,MAX(StockTree!CW202-K,0),MAX(K-StockTree!CW202,0)),EXP(-rr*h)*(pstar*CX202+(1-pstar)*CX203)))</f>
        <v/>
      </c>
      <c r="CX202" s="20" t="str">
        <f>IF(StockTree!CX202="","",IF(T=CX$10,IF(CallFlag=1,MAX(StockTree!CX202-K,0),MAX(K-StockTree!CX202,0)),EXP(-rr*h)*(pstar*CY202+(1-pstar)*CY203)))</f>
        <v/>
      </c>
      <c r="CY202" s="20" t="str">
        <f>IF(StockTree!CY202="","",IF(T=CY$10,IF(CallFlag=1,MAX(StockTree!CY202-K,0),MAX(K-StockTree!CY202,0)),EXP(-rr*h)*(pstar*CZ202+(1-pstar)*CZ203)))</f>
        <v/>
      </c>
      <c r="CZ202" s="20" t="str">
        <f>IF(StockTree!CZ202="","",IF(T=CZ$10,IF(CallFlag=1,MAX(StockTree!CZ202-K,0),MAX(K-StockTree!CZ202,0)),EXP(-rr*h)*(pstar*DA202+(1-pstar)*DA203)))</f>
        <v/>
      </c>
      <c r="DA202" s="20" t="str">
        <f>IF(StockTree!DA202="","",IF(T=DA$10,IF(CallFlag=1,MAX(StockTree!DA202-K,0),MAX(K-StockTree!DA202,0)),EXP(-rr*h)*(pstar*DB202+(1-pstar)*DB203)))</f>
        <v/>
      </c>
      <c r="DB202" s="20" t="str">
        <f>IF(StockTree!DB202="","",IF(T=DB$10,IF(CallFlag=1,MAX(StockTree!DB202-K,0),MAX(K-StockTree!DB202,0)),EXP(-rr*h)*(pstar*DC202+(1-pstar)*DC203)))</f>
        <v/>
      </c>
      <c r="DC202" s="20" t="str">
        <f>IF(StockTree!DC202="","",IF(T=DC$10,IF(CallFlag=1,MAX(StockTree!DC202-K,0),MAX(K-StockTree!DC202,0)),EXP(-rr*h)*(pstar*DD202+(1-pstar)*DD203)))</f>
        <v/>
      </c>
      <c r="DD202" s="20" t="str">
        <f>IF(StockTree!DD202="","",IF(T=DD$10,IF(CallFlag=1,MAX(StockTree!DD202-K,0),MAX(K-StockTree!DD202,0)),EXP(-rr*h)*(pstar*DE202+(1-pstar)*DE203)))</f>
        <v/>
      </c>
      <c r="DE202" s="20" t="str">
        <f>IF(StockTree!DE202="","",IF(T=DE$10,IF(CallFlag=1,MAX(StockTree!DE202-K,0),MAX(K-StockTree!DE202,0)),EXP(-rr*h)*(pstar*DF202+(1-pstar)*DF203)))</f>
        <v/>
      </c>
      <c r="DF202" s="20" t="str">
        <f>IF(StockTree!DF202="","",IF(T=DF$10,IF(CallFlag=1,MAX(StockTree!DF202-K,0),MAX(K-StockTree!DF202,0)),EXP(-rr*h)*(pstar*DG202+(1-pstar)*DG203)))</f>
        <v/>
      </c>
      <c r="DG202" s="20" t="str">
        <f>IF(StockTree!DG202="","",IF(T=DG$10,IF(CallFlag=1,MAX(StockTree!DG202-K,0),MAX(K-StockTree!DG202,0)),EXP(-rr*h)*(pstar*DH202+(1-pstar)*DH203)))</f>
        <v/>
      </c>
      <c r="DH202" s="20" t="str">
        <f>IF(StockTree!DH202="","",IF(T=DH$10,IF(CallFlag=1,MAX(StockTree!DH202-K,0),MAX(K-StockTree!DH202,0)),EXP(-rr*h)*(pstar*DI202+(1-pstar)*DI203)))</f>
        <v/>
      </c>
      <c r="DI202" s="20" t="str">
        <f>IF(StockTree!DI202="","",IF(T=DI$10,IF(CallFlag=1,MAX(StockTree!DI202-K,0),MAX(K-StockTree!DI202,0)),EXP(-rr*h)*(pstar*DJ202+(1-pstar)*DJ203)))</f>
        <v/>
      </c>
      <c r="DJ202" s="20" t="str">
        <f>IF(StockTree!DJ202="","",IF(T=DJ$10,IF(CallFlag=1,MAX(StockTree!DJ202-K,0),MAX(K-StockTree!DJ202,0)),EXP(-rr*h)*(pstar*DK202+(1-pstar)*DK203)))</f>
        <v/>
      </c>
      <c r="DK202" s="20" t="str">
        <f>IF(StockTree!DK202="","",IF(T=DK$10,IF(CallFlag=1,MAX(StockTree!DK202-K,0),MAX(K-StockTree!DK202,0)),EXP(-rr*h)*(pstar*DL202+(1-pstar)*DL203)))</f>
        <v/>
      </c>
      <c r="DL202" s="20" t="str">
        <f>IF(StockTree!DL202="","",IF(T=DL$10,IF(CallFlag=1,MAX(StockTree!DL202-K,0),MAX(K-StockTree!DL202,0)),EXP(-rr*h)*(pstar*DM202+(1-pstar)*DM203)))</f>
        <v/>
      </c>
      <c r="DM202" s="20" t="str">
        <f>IF(StockTree!DM202="","",IF(T=DM$10,IF(CallFlag=1,MAX(StockTree!DM202-K,0),MAX(K-StockTree!DM202,0)),EXP(-rr*h)*(pstar*DN202+(1-pstar)*DN203)))</f>
        <v/>
      </c>
      <c r="DN202" s="20" t="str">
        <f>IF(StockTree!DN202="","",IF(T=DN$10,IF(CallFlag=1,MAX(StockTree!DN202-K,0),MAX(K-StockTree!DN202,0)),EXP(-rr*h)*(pstar*DO202+(1-pstar)*DO203)))</f>
        <v/>
      </c>
      <c r="DO202" s="20" t="str">
        <f>IF(StockTree!DO202="","",IF(T=DO$10,IF(CallFlag=1,MAX(StockTree!DO202-K,0),MAX(K-StockTree!DO202,0)),EXP(-rr*h)*(pstar*DP202+(1-pstar)*DP203)))</f>
        <v/>
      </c>
      <c r="DP202" s="20" t="str">
        <f>IF(StockTree!DP202="","",IF(T=DP$10,IF(CallFlag=1,MAX(StockTree!DP202-K,0),MAX(K-StockTree!DP202,0)),EXP(-rr*h)*(pstar*DQ202+(1-pstar)*DQ203)))</f>
        <v/>
      </c>
      <c r="DQ202" s="20" t="str">
        <f>IF(StockTree!DQ202="","",IF(T=DQ$10,IF(CallFlag=1,MAX(StockTree!DQ202-K,0),MAX(K-StockTree!DQ202,0)),EXP(-rr*h)*(pstar*DR202+(1-pstar)*DR203)))</f>
        <v/>
      </c>
      <c r="DR202" s="20" t="str">
        <f>IF(StockTree!DR202="","",IF(T=DR$10,IF(CallFlag=1,MAX(StockTree!DR202-K,0),MAX(K-StockTree!DR202,0)),EXP(-rr*h)*(pstar*DS202+(1-pstar)*DS203)))</f>
        <v/>
      </c>
      <c r="DS202" s="20" t="str">
        <f>IF(StockTree!DS202="","",IF(T=DS$10,IF(CallFlag=1,MAX(StockTree!DS202-K,0),MAX(K-StockTree!DS202,0)),EXP(-rr*h)*(pstar*DT202+(1-pstar)*DT203)))</f>
        <v/>
      </c>
      <c r="DT202" s="20" t="str">
        <f>IF(StockTree!DT202="","",IF(T=DT$10,IF(CallFlag=1,MAX(StockTree!DT202-K,0),MAX(K-StockTree!DT202,0)),EXP(-rr*h)*(pstar*DU202+(1-pstar)*DU203)))</f>
        <v/>
      </c>
      <c r="DU202" s="20" t="str">
        <f>IF(StockTree!DU202="","",IF(T=DU$10,IF(CallFlag=1,MAX(StockTree!DU202-K,0),MAX(K-StockTree!DU202,0)),EXP(-rr*h)*(pstar*DV202+(1-pstar)*DV203)))</f>
        <v/>
      </c>
      <c r="DV202" s="20" t="str">
        <f>IF(StockTree!DV202="","",IF(T=DV$10,IF(CallFlag=1,MAX(StockTree!DV202-K,0),MAX(K-StockTree!DV202,0)),EXP(-rr*h)*(pstar*DW202+(1-pstar)*DW203)))</f>
        <v/>
      </c>
      <c r="DW202" s="20" t="str">
        <f>IF(StockTree!DW202="","",IF(T=DW$10,IF(CallFlag=1,MAX(StockTree!DW202-K,0),MAX(K-StockTree!DW202,0)),EXP(-rr*h)*(pstar*DX202+(1-pstar)*DX203)))</f>
        <v/>
      </c>
      <c r="DX202" s="20" t="str">
        <f>IF(StockTree!DX202="","",IF(T=DX$10,IF(CallFlag=1,MAX(StockTree!DX202-K,0),MAX(K-StockTree!DX202,0)),EXP(-rr*h)*(pstar*DY202+(1-pstar)*DY203)))</f>
        <v/>
      </c>
      <c r="DY202" s="20" t="str">
        <f>IF(StockTree!DY202="","",IF(T=DY$10,IF(CallFlag=1,MAX(StockTree!DY202-K,0),MAX(K-StockTree!DY202,0)),EXP(-rr*h)*(pstar*DZ202+(1-pstar)*DZ203)))</f>
        <v/>
      </c>
      <c r="DZ202" s="20" t="str">
        <f>IF(StockTree!DZ202="","",IF(T=DZ$10,IF(CallFlag=1,MAX(StockTree!DZ202-K,0),MAX(K-StockTree!DZ202,0)),EXP(-rr*h)*(pstar*EA202+(1-pstar)*EA203)))</f>
        <v/>
      </c>
      <c r="EA202" s="20" t="str">
        <f>IF(StockTree!EA202="","",IF(T=EA$10,IF(CallFlag=1,MAX(StockTree!EA202-K,0),MAX(K-StockTree!EA202,0)),EXP(-rr*h)*(pstar*EB202+(1-pstar)*EB203)))</f>
        <v/>
      </c>
      <c r="EB202" s="20" t="str">
        <f>IF(StockTree!EB202="","",IF(T=EB$10,IF(CallFlag=1,MAX(StockTree!EB202-K,0),MAX(K-StockTree!EB202,0)),EXP(-rr*h)*(pstar*EC202+(1-pstar)*EC203)))</f>
        <v/>
      </c>
      <c r="EC202" s="20" t="str">
        <f>IF(StockTree!EC202="","",IF(T=EC$10,IF(CallFlag=1,MAX(StockTree!EC202-K,0),MAX(K-StockTree!EC202,0)),EXP(-rr*h)*(pstar*ED202+(1-pstar)*ED203)))</f>
        <v/>
      </c>
      <c r="ED202" s="20" t="str">
        <f>IF(StockTree!ED202="","",IF(T=ED$10,IF(CallFlag=1,MAX(StockTree!ED202-K,0),MAX(K-StockTree!ED202,0)),EXP(-rr*h)*(pstar*EE202+(1-pstar)*EE203)))</f>
        <v/>
      </c>
      <c r="EE202" s="20" t="str">
        <f>IF(StockTree!EE202="","",IF(T=EE$10,IF(CallFlag=1,MAX(StockTree!EE202-K,0),MAX(K-StockTree!EE202,0)),EXP(-rr*h)*(pstar*EF202+(1-pstar)*EF203)))</f>
        <v/>
      </c>
      <c r="EF202" s="20" t="str">
        <f>IF(StockTree!EF202="","",IF(T=EF$10,IF(CallFlag=1,MAX(StockTree!EF202-K,0),MAX(K-StockTree!EF202,0)),EXP(-rr*h)*(pstar*EG202+(1-pstar)*EG203)))</f>
        <v/>
      </c>
      <c r="EG202" s="20" t="str">
        <f>IF(StockTree!EG202="","",IF(T=EG$10,IF(CallFlag=1,MAX(StockTree!EG202-K,0),MAX(K-StockTree!EG202,0)),EXP(-rr*h)*(pstar*EH202+(1-pstar)*EH203)))</f>
        <v/>
      </c>
      <c r="EH202" s="20" t="str">
        <f>IF(StockTree!EH202="","",IF(T=EH$10,IF(CallFlag=1,MAX(StockTree!EH202-K,0),MAX(K-StockTree!EH202,0)),EXP(-rr*h)*(pstar*EI202+(1-pstar)*EI203)))</f>
        <v/>
      </c>
      <c r="EI202" s="20" t="str">
        <f>IF(StockTree!EI202="","",IF(T=EI$10,IF(CallFlag=1,MAX(StockTree!EI202-K,0),MAX(K-StockTree!EI202,0)),EXP(-rr*h)*(pstar*EJ202+(1-pstar)*EJ203)))</f>
        <v/>
      </c>
      <c r="EJ202" s="20" t="str">
        <f>IF(StockTree!EJ202="","",IF(T=EJ$10,IF(CallFlag=1,MAX(StockTree!EJ202-K,0),MAX(K-StockTree!EJ202,0)),EXP(-rr*h)*(pstar*EK202+(1-pstar)*EK203)))</f>
        <v/>
      </c>
      <c r="EK202" s="20" t="str">
        <f>IF(StockTree!EK202="","",IF(T=EK$10,IF(CallFlag=1,MAX(StockTree!EK202-K,0),MAX(K-StockTree!EK202,0)),EXP(-rr*h)*(pstar*EL202+(1-pstar)*EL203)))</f>
        <v/>
      </c>
      <c r="EL202" s="20" t="str">
        <f>IF(StockTree!EL202="","",IF(T=EL$10,IF(CallFlag=1,MAX(StockTree!EL202-K,0),MAX(K-StockTree!EL202,0)),EXP(-rr*h)*(pstar*EM202+(1-pstar)*EM203)))</f>
        <v/>
      </c>
      <c r="EM202" s="20" t="str">
        <f>IF(StockTree!EM202="","",IF(T=EM$10,IF(CallFlag=1,MAX(StockTree!EM202-K,0),MAX(K-StockTree!EM202,0)),EXP(-rr*h)*(pstar*EN202+(1-pstar)*EN203)))</f>
        <v/>
      </c>
      <c r="EN202" s="20" t="str">
        <f>IF(StockTree!EN202="","",IF(T=EN$10,IF(CallFlag=1,MAX(StockTree!EN202-K,0),MAX(K-StockTree!EN202,0)),EXP(-rr*h)*(pstar*EO202+(1-pstar)*EO203)))</f>
        <v/>
      </c>
      <c r="EO202" s="20" t="str">
        <f>IF(StockTree!EO202="","",IF(T=EO$10,IF(CallFlag=1,MAX(StockTree!EO202-K,0),MAX(K-StockTree!EO202,0)),EXP(-rr*h)*(pstar*EP202+(1-pstar)*EP203)))</f>
        <v/>
      </c>
      <c r="EP202" s="20" t="str">
        <f>IF(StockTree!EP202="","",IF(T=EP$10,IF(CallFlag=1,MAX(StockTree!EP202-K,0),MAX(K-StockTree!EP202,0)),EXP(-rr*h)*(pstar*EQ202+(1-pstar)*EQ203)))</f>
        <v/>
      </c>
      <c r="EQ202" s="20" t="str">
        <f>IF(StockTree!EQ202="","",IF(T=EQ$10,IF(CallFlag=1,MAX(StockTree!EQ202-K,0),MAX(K-StockTree!EQ202,0)),EXP(-rr*h)*(pstar*ER202+(1-pstar)*ER203)))</f>
        <v/>
      </c>
      <c r="ER202" s="20" t="str">
        <f>IF(StockTree!ER202="","",IF(T=ER$10,IF(CallFlag=1,MAX(StockTree!ER202-K,0),MAX(K-StockTree!ER202,0)),EXP(-rr*h)*(pstar*ES202+(1-pstar)*ES203)))</f>
        <v/>
      </c>
      <c r="ES202" s="20" t="str">
        <f>IF(StockTree!ES202="","",IF(T=ES$10,IF(CallFlag=1,MAX(StockTree!ES202-K,0),MAX(K-StockTree!ES202,0)),EXP(-rr*h)*(pstar*ET202+(1-pstar)*ET203)))</f>
        <v/>
      </c>
      <c r="ET202" s="20" t="str">
        <f>IF(StockTree!ET202="","",IF(T=ET$10,IF(CallFlag=1,MAX(StockTree!ET202-K,0),MAX(K-StockTree!ET202,0)),EXP(-rr*h)*(pstar*EU202+(1-pstar)*EU203)))</f>
        <v/>
      </c>
      <c r="EU202" s="20" t="str">
        <f>IF(StockTree!EU202="","",IF(T=EU$10,IF(CallFlag=1,MAX(StockTree!EU202-K,0),MAX(K-StockTree!EU202,0)),EXP(-rr*h)*(pstar*EV202+(1-pstar)*EV203)))</f>
        <v/>
      </c>
      <c r="EV202" s="20" t="str">
        <f>IF(StockTree!EV202="","",IF(T=EV$10,IF(CallFlag=1,MAX(StockTree!EV202-K,0),MAX(K-StockTree!EV202,0)),EXP(-rr*h)*(pstar*EW202+(1-pstar)*EW203)))</f>
        <v/>
      </c>
      <c r="EW202" s="20" t="str">
        <f>IF(StockTree!EW202="","",IF(T=EW$10,IF(CallFlag=1,MAX(StockTree!EW202-K,0),MAX(K-StockTree!EW202,0)),EXP(-rr*h)*(pstar*EX202+(1-pstar)*EX203)))</f>
        <v/>
      </c>
      <c r="EX202" s="20" t="str">
        <f>IF(StockTree!EX202="","",IF(T=EX$10,IF(CallFlag=1,MAX(StockTree!EX202-K,0),MAX(K-StockTree!EX202,0)),EXP(-rr*h)*(pstar*EY202+(1-pstar)*EY203)))</f>
        <v/>
      </c>
      <c r="EY202" s="20" t="str">
        <f>IF(StockTree!EY202="","",IF(T=EY$10,IF(CallFlag=1,MAX(StockTree!EY202-K,0),MAX(K-StockTree!EY202,0)),EXP(-rr*h)*(pstar*EZ202+(1-pstar)*EZ203)))</f>
        <v/>
      </c>
      <c r="EZ202" s="20" t="str">
        <f>IF(StockTree!EZ202="","",IF(T=EZ$10,IF(CallFlag=1,MAX(StockTree!EZ202-K,0),MAX(K-StockTree!EZ202,0)),EXP(-rr*h)*(pstar*FA202+(1-pstar)*FA203)))</f>
        <v/>
      </c>
      <c r="FA202" s="20" t="str">
        <f>IF(StockTree!FA202="","",IF(T=FA$10,IF(CallFlag=1,MAX(StockTree!FA202-K,0),MAX(K-StockTree!FA202,0)),EXP(-rr*h)*(pstar*FB202+(1-pstar)*FB203)))</f>
        <v/>
      </c>
      <c r="FB202" s="20" t="str">
        <f>IF(StockTree!FB202="","",IF(T=FB$10,IF(CallFlag=1,MAX(StockTree!FB202-K,0),MAX(K-StockTree!FB202,0)),EXP(-rr*h)*(pstar*FC202+(1-pstar)*FC203)))</f>
        <v/>
      </c>
      <c r="FC202" s="20" t="str">
        <f>IF(StockTree!FC202="","",IF(T=FC$10,IF(CallFlag=1,MAX(StockTree!FC202-K,0),MAX(K-StockTree!FC202,0)),EXP(-rr*h)*(pstar*FD202+(1-pstar)*FD203)))</f>
        <v/>
      </c>
      <c r="FD202" s="20" t="str">
        <f>IF(StockTree!FD202="","",IF(T=FD$10,IF(CallFlag=1,MAX(StockTree!FD202-K,0),MAX(K-StockTree!FD202,0)),EXP(-rr*h)*(pstar*FE202+(1-pstar)*FE203)))</f>
        <v/>
      </c>
      <c r="FE202" s="20" t="str">
        <f>IF(StockTree!FE202="","",IF(T=FE$10,IF(CallFlag=1,MAX(StockTree!FE202-K,0),MAX(K-StockTree!FE202,0)),EXP(-rr*h)*(pstar*FF202+(1-pstar)*FF203)))</f>
        <v/>
      </c>
      <c r="FF202" s="20" t="str">
        <f>IF(StockTree!FF202="","",IF(T=FF$10,IF(CallFlag=1,MAX(StockTree!FF202-K,0),MAX(K-StockTree!FF202,0)),EXP(-rr*h)*(pstar*FG202+(1-pstar)*FG203)))</f>
        <v/>
      </c>
      <c r="FG202" s="20" t="str">
        <f>IF(StockTree!FG202="","",IF(T=FG$10,IF(CallFlag=1,MAX(StockTree!FG202-K,0),MAX(K-StockTree!FG202,0)),EXP(-rr*h)*(pstar*FH202+(1-pstar)*FH203)))</f>
        <v/>
      </c>
      <c r="FH202" s="20" t="str">
        <f>IF(StockTree!FH202="","",IF(T=FH$10,IF(CallFlag=1,MAX(StockTree!FH202-K,0),MAX(K-StockTree!FH202,0)),EXP(-rr*h)*(pstar*FI202+(1-pstar)*FI203)))</f>
        <v/>
      </c>
      <c r="FI202" s="20" t="str">
        <f>IF(StockTree!FI202="","",IF(T=FI$10,IF(CallFlag=1,MAX(StockTree!FI202-K,0),MAX(K-StockTree!FI202,0)),EXP(-rr*h)*(pstar*FJ202+(1-pstar)*FJ203)))</f>
        <v/>
      </c>
      <c r="FJ202" s="20" t="str">
        <f>IF(StockTree!FJ202="","",IF(T=FJ$10,IF(CallFlag=1,MAX(StockTree!FJ202-K,0),MAX(K-StockTree!FJ202,0)),EXP(-rr*h)*(pstar*FK202+(1-pstar)*FK203)))</f>
        <v/>
      </c>
      <c r="FK202" s="20" t="str">
        <f>IF(StockTree!FK202="","",IF(T=FK$10,IF(CallFlag=1,MAX(StockTree!FK202-K,0),MAX(K-StockTree!FK202,0)),EXP(-rr*h)*(pstar*FL202+(1-pstar)*FL203)))</f>
        <v/>
      </c>
      <c r="FL202" s="20" t="str">
        <f>IF(StockTree!FL202="","",IF(T=FL$10,IF(CallFlag=1,MAX(StockTree!FL202-K,0),MAX(K-StockTree!FL202,0)),EXP(-rr*h)*(pstar*FM202+(1-pstar)*FM203)))</f>
        <v/>
      </c>
      <c r="FM202" s="20" t="str">
        <f>IF(StockTree!FM202="","",IF(T=FM$10,IF(CallFlag=1,MAX(StockTree!FM202-K,0),MAX(K-StockTree!FM202,0)),EXP(-rr*h)*(pstar*FN202+(1-pstar)*FN203)))</f>
        <v/>
      </c>
      <c r="FN202" s="20" t="str">
        <f>IF(StockTree!FN202="","",IF(T=FN$10,IF(CallFlag=1,MAX(StockTree!FN202-K,0),MAX(K-StockTree!FN202,0)),EXP(-rr*h)*(pstar*FO202+(1-pstar)*FO203)))</f>
        <v/>
      </c>
      <c r="FO202" s="20" t="str">
        <f>IF(StockTree!FO202="","",IF(T=FO$10,IF(CallFlag=1,MAX(StockTree!FO202-K,0),MAX(K-StockTree!FO202,0)),EXP(-rr*h)*(pstar*FP202+(1-pstar)*FP203)))</f>
        <v/>
      </c>
      <c r="FP202" s="20" t="str">
        <f>IF(StockTree!FP202="","",IF(T=FP$10,IF(CallFlag=1,MAX(StockTree!FP202-K,0),MAX(K-StockTree!FP202,0)),EXP(-rr*h)*(pstar*FQ202+(1-pstar)*FQ203)))</f>
        <v/>
      </c>
      <c r="FQ202" s="20" t="str">
        <f>IF(StockTree!FQ202="","",IF(T=FQ$10,IF(CallFlag=1,MAX(StockTree!FQ202-K,0),MAX(K-StockTree!FQ202,0)),EXP(-rr*h)*(pstar*FR202+(1-pstar)*FR203)))</f>
        <v/>
      </c>
      <c r="FR202" s="20" t="str">
        <f>IF(StockTree!FR202="","",IF(T=FR$10,IF(CallFlag=1,MAX(StockTree!FR202-K,0),MAX(K-StockTree!FR202,0)),EXP(-rr*h)*(pstar*FS202+(1-pstar)*FS203)))</f>
        <v/>
      </c>
      <c r="FS202" s="20" t="str">
        <f>IF(StockTree!FS202="","",IF(T=FS$10,IF(CallFlag=1,MAX(StockTree!FS202-K,0),MAX(K-StockTree!FS202,0)),EXP(-rr*h)*(pstar*FT202+(1-pstar)*FT203)))</f>
        <v/>
      </c>
      <c r="FT202" s="20" t="str">
        <f>IF(StockTree!FT202="","",IF(T=FT$10,IF(CallFlag=1,MAX(StockTree!FT202-K,0),MAX(K-StockTree!FT202,0)),EXP(-rr*h)*(pstar*FU202+(1-pstar)*FU203)))</f>
        <v/>
      </c>
      <c r="FU202" s="20" t="str">
        <f>IF(StockTree!FU202="","",IF(T=FU$10,IF(CallFlag=1,MAX(StockTree!FU202-K,0),MAX(K-StockTree!FU202,0)),EXP(-rr*h)*(pstar*FV202+(1-pstar)*FV203)))</f>
        <v/>
      </c>
      <c r="FV202" s="20" t="str">
        <f>IF(StockTree!FV202="","",IF(T=FV$10,IF(CallFlag=1,MAX(StockTree!FV202-K,0),MAX(K-StockTree!FV202,0)),EXP(-rr*h)*(pstar*FW202+(1-pstar)*FW203)))</f>
        <v/>
      </c>
      <c r="FW202" s="20" t="str">
        <f>IF(StockTree!FW202="","",IF(T=FW$10,IF(CallFlag=1,MAX(StockTree!FW202-K,0),MAX(K-StockTree!FW202,0)),EXP(-rr*h)*(pstar*FX202+(1-pstar)*FX203)))</f>
        <v/>
      </c>
      <c r="FX202" s="20" t="str">
        <f>IF(StockTree!FX202="","",IF(T=FX$10,IF(CallFlag=1,MAX(StockTree!FX202-K,0),MAX(K-StockTree!FX202,0)),EXP(-rr*h)*(pstar*FY202+(1-pstar)*FY203)))</f>
        <v/>
      </c>
      <c r="FY202" s="20" t="str">
        <f>IF(StockTree!FY202="","",IF(T=FY$10,IF(CallFlag=1,MAX(StockTree!FY202-K,0),MAX(K-StockTree!FY202,0)),EXP(-rr*h)*(pstar*FZ202+(1-pstar)*FZ203)))</f>
        <v/>
      </c>
      <c r="FZ202" s="20" t="str">
        <f>IF(StockTree!FZ202="","",IF(T=FZ$10,IF(CallFlag=1,MAX(StockTree!FZ202-K,0),MAX(K-StockTree!FZ202,0)),EXP(-rr*h)*(pstar*GA202+(1-pstar)*GA203)))</f>
        <v/>
      </c>
      <c r="GA202" s="20" t="str">
        <f>IF(StockTree!GA202="","",IF(T=GA$10,IF(CallFlag=1,MAX(StockTree!GA202-K,0),MAX(K-StockTree!GA202,0)),EXP(-rr*h)*(pstar*GB202+(1-pstar)*GB203)))</f>
        <v/>
      </c>
      <c r="GB202" s="20" t="str">
        <f>IF(StockTree!GB202="","",IF(T=GB$10,IF(CallFlag=1,MAX(StockTree!GB202-K,0),MAX(K-StockTree!GB202,0)),EXP(-rr*h)*(pstar*GC202+(1-pstar)*GC203)))</f>
        <v/>
      </c>
      <c r="GC202" s="20" t="str">
        <f>IF(StockTree!GC202="","",IF(T=GC$10,IF(CallFlag=1,MAX(StockTree!GC202-K,0),MAX(K-StockTree!GC202,0)),EXP(-rr*h)*(pstar*GD202+(1-pstar)*GD203)))</f>
        <v/>
      </c>
      <c r="GD202" s="20" t="str">
        <f>IF(StockTree!GD202="","",IF(T=GD$10,IF(CallFlag=1,MAX(StockTree!GD202-K,0),MAX(K-StockTree!GD202,0)),EXP(-rr*h)*(pstar*GE202+(1-pstar)*GE203)))</f>
        <v/>
      </c>
      <c r="GE202" s="20" t="str">
        <f>IF(StockTree!GE202="","",IF(T=GE$10,IF(CallFlag=1,MAX(StockTree!GE202-K,0),MAX(K-StockTree!GE202,0)),EXP(-rr*h)*(pstar*GF202+(1-pstar)*GF203)))</f>
        <v/>
      </c>
      <c r="GF202" s="20" t="str">
        <f>IF(StockTree!GF202="","",IF(T=GF$10,IF(CallFlag=1,MAX(StockTree!GF202-K,0),MAX(K-StockTree!GF202,0)),EXP(-rr*h)*(pstar*GG202+(1-pstar)*GG203)))</f>
        <v/>
      </c>
      <c r="GG202" s="20" t="str">
        <f>IF(StockTree!GG202="","",IF(T=GG$10,IF(CallFlag=1,MAX(StockTree!GG202-K,0),MAX(K-StockTree!GG202,0)),EXP(-rr*h)*(pstar*GH202+(1-pstar)*GH203)))</f>
        <v/>
      </c>
      <c r="GH202" s="20" t="str">
        <f>IF(StockTree!GH202="","",IF(T=GH$10,IF(CallFlag=1,MAX(StockTree!GH202-K,0),MAX(K-StockTree!GH202,0)),EXP(-rr*h)*(pstar*GI202+(1-pstar)*GI203)))</f>
        <v/>
      </c>
      <c r="GI202" s="20" t="str">
        <f>IF(StockTree!GI202="","",IF(T=GI$10,IF(CallFlag=1,MAX(StockTree!GI202-K,0),MAX(K-StockTree!GI202,0)),EXP(-rr*h)*(pstar*GJ202+(1-pstar)*GJ203)))</f>
        <v/>
      </c>
      <c r="GJ202" s="20" t="str">
        <f>IF(StockTree!GJ202="","",IF(T=GJ$10,IF(CallFlag=1,MAX(StockTree!GJ202-K,0),MAX(K-StockTree!GJ202,0)),EXP(-rr*h)*(pstar*GK202+(1-pstar)*GK203)))</f>
        <v/>
      </c>
      <c r="GK202" s="20" t="str">
        <f>IF(StockTree!GK202="","",IF(T=GK$10,IF(CallFlag=1,MAX(StockTree!GK202-K,0),MAX(K-StockTree!GK202,0)),EXP(-rr*h)*(pstar*GL202+(1-pstar)*GL203)))</f>
        <v/>
      </c>
      <c r="GL202" s="20" t="str">
        <f>IF(StockTree!GL202="","",IF(T=GL$10,IF(CallFlag=1,MAX(StockTree!GL202-K,0),MAX(K-StockTree!GL202,0)),EXP(-rr*h)*(pstar*GM202+(1-pstar)*GM203)))</f>
        <v/>
      </c>
      <c r="GM202" s="20" t="str">
        <f>IF(StockTree!GM202="","",IF(T=GM$10,IF(CallFlag=1,MAX(StockTree!GM202-K,0),MAX(K-StockTree!GM202,0)),EXP(-rr*h)*(pstar*GN202+(1-pstar)*GN203)))</f>
        <v/>
      </c>
      <c r="GN202" s="20" t="str">
        <f>IF(StockTree!GN202="","",IF(T=GN$10,IF(CallFlag=1,MAX(StockTree!GN202-K,0),MAX(K-StockTree!GN202,0)),EXP(-rr*h)*(pstar*GO202+(1-pstar)*GO203)))</f>
        <v/>
      </c>
      <c r="GO202" s="20" t="str">
        <f>IF(StockTree!GO202="","",IF(T=GO$10,IF(CallFlag=1,MAX(StockTree!GO202-K,0),MAX(K-StockTree!GO202,0)),EXP(-rr*h)*(pstar*GP202+(1-pstar)*GP203)))</f>
        <v/>
      </c>
      <c r="GP202" s="20" t="str">
        <f>IF(StockTree!GP202="","",IF(T=GP$10,IF(CallFlag=1,MAX(StockTree!GP202-K,0),MAX(K-StockTree!GP202,0)),EXP(-rr*h)*(pstar*GQ202+(1-pstar)*GQ203)))</f>
        <v/>
      </c>
      <c r="GQ202" s="20" t="str">
        <f>IF(StockTree!GQ202="","",IF(T=GQ$10,IF(CallFlag=1,MAX(StockTree!GQ202-K,0),MAX(K-StockTree!GQ202,0)),EXP(-rr*h)*(pstar*GR202+(1-pstar)*GR203)))</f>
        <v/>
      </c>
      <c r="GR202" s="20" t="str">
        <f>IF(StockTree!GR202="","",IF(T=GR$10,IF(CallFlag=1,MAX(StockTree!GR202-K,0),MAX(K-StockTree!GR202,0)),EXP(-rr*h)*(pstar*GS202+(1-pstar)*GS203)))</f>
        <v/>
      </c>
      <c r="GS202" s="20" t="str">
        <f>IF(StockTree!GS202="","",IF(T=GS$10,IF(CallFlag=1,MAX(StockTree!GS202-K,0),MAX(K-StockTree!GS202,0)),EXP(-rr*h)*(pstar*GT202+(1-pstar)*GT203)))</f>
        <v/>
      </c>
      <c r="GT202" s="20" t="str">
        <f>IF(StockTree!GT202="","",IF(T=GT$10,IF(CallFlag=1,MAX(StockTree!GT202-K,0),MAX(K-StockTree!GT202,0)),EXP(-rr*h)*(pstar*GU202+(1-pstar)*GU203)))</f>
        <v/>
      </c>
      <c r="GU202" s="20" t="str">
        <f>IF(StockTree!GU202="","",IF(T=GU$10,IF(CallFlag=1,MAX(StockTree!GU202-K,0),MAX(K-StockTree!GU202,0)),EXP(-rr*h)*(pstar*GV202+(1-pstar)*GV203)))</f>
        <v/>
      </c>
      <c r="GV202" s="20" t="str">
        <f>IF(StockTree!GV202="","",IF(T=GV$10,IF(CallFlag=1,MAX(StockTree!GV202-K,0),MAX(K-StockTree!GV202,0)),EXP(-rr*h)*(pstar*GW202+(1-pstar)*GW203)))</f>
        <v/>
      </c>
      <c r="GW202" s="20" t="str">
        <f>IF(StockTree!GW202="","",IF(T=GW$10,IF(CallFlag=1,MAX(StockTree!GW202-K,0),MAX(K-StockTree!GW202,0)),EXP(-rr*h)*(pstar*GX202+(1-pstar)*GX203)))</f>
        <v/>
      </c>
      <c r="GX202" s="20" t="str">
        <f>IF(StockTree!GX202="","",IF(T=GX$10,IF(CallFlag=1,MAX(StockTree!GX202-K,0),MAX(K-StockTree!GX202,0)),EXP(-rr*h)*(pstar*GY202+(1-pstar)*GY203)))</f>
        <v/>
      </c>
      <c r="GY202" s="20" t="str">
        <f>IF(StockTree!GY202="","",IF(T=GY$10,IF(CallFlag=1,MAX(StockTree!GY202-K,0),MAX(K-StockTree!GY202,0)),EXP(-rr*h)*(pstar*GZ202+(1-pstar)*GZ203)))</f>
        <v/>
      </c>
      <c r="GZ202" s="20" t="str">
        <f>IF(StockTree!GZ202="","",IF(T=GZ$10,IF(CallFlag=1,MAX(StockTree!GZ202-K,0),MAX(K-StockTree!GZ202,0)),EXP(-rr*h)*(pstar*HA202+(1-pstar)*HA203)))</f>
        <v/>
      </c>
      <c r="HA202" s="20" t="str">
        <f>IF(StockTree!HA202="","",IF(T=HA$10,IF(CallFlag=1,MAX(StockTree!HA202-K,0),MAX(K-StockTree!HA202,0)),EXP(-rr*h)*(pstar*HB202+(1-pstar)*HB203)))</f>
        <v/>
      </c>
      <c r="HB202" s="20" t="str">
        <f>IF(StockTree!HB202="","",IF(T=HB$10,IF(CallFlag=1,MAX(StockTree!HB202-K,0),MAX(K-StockTree!HB202,0)),EXP(-rr*h)*(pstar*HC202+(1-pstar)*HC203)))</f>
        <v/>
      </c>
      <c r="HC202" s="20" t="str">
        <f>IF(StockTree!HC202="","",IF(T=HC$10,IF(CallFlag=1,MAX(StockTree!HC202-K,0),MAX(K-StockTree!HC202,0)),EXP(-rr*h)*(pstar*HD202+(1-pstar)*HD203)))</f>
        <v/>
      </c>
      <c r="HD202" s="20" t="str">
        <f>IF(StockTree!HD202="","",IF(T=HD$10,IF(CallFlag=1,MAX(StockTree!HD202-K,0),MAX(K-StockTree!HD202,0)),EXP(-rr*h)*(pstar*HE202+(1-pstar)*HE203)))</f>
        <v/>
      </c>
      <c r="HE202" s="20" t="str">
        <f>IF(StockTree!HE202="","",IF(T=HE$10,IF(CallFlag=1,MAX(StockTree!HE202-K,0),MAX(K-StockTree!HE202,0)),EXP(-rr*h)*(pstar*HF202+(1-pstar)*HF203)))</f>
        <v/>
      </c>
      <c r="HF202" s="20" t="str">
        <f>IF(StockTree!HF202="","",IF(T=HF$10,IF(CallFlag=1,MAX(StockTree!HF202-K,0),MAX(K-StockTree!HF202,0)),EXP(-rr*h)*(pstar*HG202+(1-pstar)*HG203)))</f>
        <v/>
      </c>
      <c r="HG202" s="20" t="str">
        <f>IF(StockTree!HG202="","",IF(T=HG$10,IF(CallFlag=1,MAX(StockTree!HG202-K,0),MAX(K-StockTree!HG202,0)),EXP(-rr*h)*(pstar*HH202+(1-pstar)*HH203)))</f>
        <v/>
      </c>
      <c r="HH202" s="20" t="str">
        <f>IF(StockTree!HH202="","",IF(T=HH$10,IF(CallFlag=1,MAX(StockTree!HH202-K,0),MAX(K-StockTree!HH202,0)),EXP(-rr*h)*(pstar*HI202+(1-pstar)*HI203)))</f>
        <v/>
      </c>
      <c r="HI202" s="20" t="str">
        <f>IF(StockTree!HI202="","",IF(T=HI$10,IF(CallFlag=1,MAX(StockTree!HI202-K,0),MAX(K-StockTree!HI202,0)),EXP(-rr*h)*(pstar*HJ202+(1-pstar)*HJ203)))</f>
        <v/>
      </c>
      <c r="HJ202" s="20" t="str">
        <f>IF(StockTree!HJ202="","",IF(T=HJ$10,IF(CallFlag=1,MAX(StockTree!HJ202-K,0),MAX(K-StockTree!HJ202,0)),EXP(-rr*h)*(pstar*HK202+(1-pstar)*HK203)))</f>
        <v/>
      </c>
      <c r="HK202" s="20" t="str">
        <f>IF(StockTree!HK202="","",IF(T=HK$10,IF(CallFlag=1,MAX(StockTree!HK202-K,0),MAX(K-StockTree!HK202,0)),EXP(-rr*h)*(pstar*HL202+(1-pstar)*HL203)))</f>
        <v/>
      </c>
      <c r="HL202" s="20" t="str">
        <f>IF(StockTree!HL202="","",IF(T=HL$10,IF(CallFlag=1,MAX(StockTree!HL202-K,0),MAX(K-StockTree!HL202,0)),EXP(-rr*h)*(pstar*HM202+(1-pstar)*HM203)))</f>
        <v/>
      </c>
      <c r="HM202" s="20" t="str">
        <f>IF(StockTree!HM202="","",IF(T=HM$10,IF(CallFlag=1,MAX(StockTree!HM202-K,0),MAX(K-StockTree!HM202,0)),EXP(-rr*h)*(pstar*HN202+(1-pstar)*HN203)))</f>
        <v/>
      </c>
      <c r="HN202" s="20" t="str">
        <f>IF(StockTree!HN202="","",IF(T=HN$10,IF(CallFlag=1,MAX(StockTree!HN202-K,0),MAX(K-StockTree!HN202,0)),EXP(-rr*h)*(pstar*HO202+(1-pstar)*HO203)))</f>
        <v/>
      </c>
      <c r="HO202" s="20" t="str">
        <f>IF(StockTree!HO202="","",IF(T=HO$10,IF(CallFlag=1,MAX(StockTree!HO202-K,0),MAX(K-StockTree!HO202,0)),EXP(-rr*h)*(pstar*HP202+(1-pstar)*HP203)))</f>
        <v/>
      </c>
      <c r="HP202" s="20" t="str">
        <f>IF(StockTree!HP202="","",IF(T=HP$10,IF(CallFlag=1,MAX(StockTree!HP202-K,0),MAX(K-StockTree!HP202,0)),EXP(-rr*h)*(pstar*HQ202+(1-pstar)*HQ203)))</f>
        <v/>
      </c>
      <c r="HQ202" s="20" t="str">
        <f>IF(StockTree!HQ202="","",IF(T=HQ$10,IF(CallFlag=1,MAX(StockTree!HQ202-K,0),MAX(K-StockTree!HQ202,0)),EXP(-rr*h)*(pstar*HR202+(1-pstar)*HR203)))</f>
        <v/>
      </c>
      <c r="HR202" s="20" t="str">
        <f>IF(StockTree!HR202="","",IF(T=HR$10,IF(CallFlag=1,MAX(StockTree!HR202-K,0),MAX(K-StockTree!HR202,0)),EXP(-rr*h)*(pstar*HS202+(1-pstar)*HS203)))</f>
        <v/>
      </c>
      <c r="HS202" s="20" t="str">
        <f>IF(StockTree!HS202="","",IF(T=HS$10,IF(CallFlag=1,MAX(StockTree!HS202-K,0),MAX(K-StockTree!HS202,0)),EXP(-rr*h)*(pstar*HT202+(1-pstar)*HT203)))</f>
        <v/>
      </c>
      <c r="HT202" s="20" t="str">
        <f>IF(StockTree!HT202="","",IF(T=HT$10,IF(CallFlag=1,MAX(StockTree!HT202-K,0),MAX(K-StockTree!HT202,0)),EXP(-rr*h)*(pstar*HU202+(1-pstar)*HU203)))</f>
        <v/>
      </c>
      <c r="HU202" s="20" t="str">
        <f>IF(StockTree!HU202="","",IF(T=HU$10,IF(CallFlag=1,MAX(StockTree!HU202-K,0),MAX(K-StockTree!HU202,0)),EXP(-rr*h)*(pstar*HV202+(1-pstar)*HV203)))</f>
        <v/>
      </c>
      <c r="HV202" s="20" t="str">
        <f>IF(StockTree!HV202="","",IF(T=HV$10,IF(CallFlag=1,MAX(StockTree!HV202-K,0),MAX(K-StockTree!HV202,0)),EXP(-rr*h)*(pstar*HW202+(1-pstar)*HW203)))</f>
        <v/>
      </c>
      <c r="HW202" s="20" t="str">
        <f>IF(StockTree!HW202="","",IF(T=HW$10,IF(CallFlag=1,MAX(StockTree!HW202-K,0),MAX(K-StockTree!HW202,0)),EXP(-rr*h)*(pstar*HX202+(1-pstar)*HX203)))</f>
        <v/>
      </c>
      <c r="HX202" s="20" t="str">
        <f>IF(StockTree!HX202="","",IF(T=HX$10,IF(CallFlag=1,MAX(StockTree!HX202-K,0),MAX(K-StockTree!HX202,0)),EXP(-rr*h)*(pstar*HY202+(1-pstar)*HY203)))</f>
        <v/>
      </c>
      <c r="HY202" s="20" t="str">
        <f>IF(StockTree!HY202="","",IF(T=HY$10,IF(CallFlag=1,MAX(StockTree!HY202-K,0),MAX(K-StockTree!HY202,0)),EXP(-rr*h)*(pstar*HZ202+(1-pstar)*HZ203)))</f>
        <v/>
      </c>
      <c r="HZ202" s="20" t="str">
        <f>IF(StockTree!HZ202="","",IF(T=HZ$10,IF(CallFlag=1,MAX(StockTree!HZ202-K,0),MAX(K-StockTree!HZ202,0)),EXP(-rr*h)*(pstar*IA202+(1-pstar)*IA203)))</f>
        <v/>
      </c>
      <c r="IA202" s="20" t="str">
        <f>IF(StockTree!IA202="","",IF(T=IA$10,IF(CallFlag=1,MAX(StockTree!IA202-K,0),MAX(K-StockTree!IA202,0)),EXP(-rr*h)*(pstar*IB202+(1-pstar)*IB203)))</f>
        <v/>
      </c>
      <c r="IB202" s="20" t="str">
        <f>IF(StockTree!IB202="","",IF(T=IB$10,IF(CallFlag=1,MAX(StockTree!IB202-K,0),MAX(K-StockTree!IB202,0)),EXP(-rr*h)*(pstar*IC202+(1-pstar)*IC203)))</f>
        <v/>
      </c>
      <c r="IC202" s="20" t="str">
        <f>IF(StockTree!IC202="","",IF(T=IC$10,IF(CallFlag=1,MAX(StockTree!IC202-K,0),MAX(K-StockTree!IC202,0)),EXP(-rr*h)*(pstar*ID202+(1-pstar)*ID203)))</f>
        <v/>
      </c>
      <c r="ID202" s="20" t="str">
        <f>IF(StockTree!ID202="","",IF(T=ID$10,IF(CallFlag=1,MAX(StockTree!ID202-K,0),MAX(K-StockTree!ID202,0)),EXP(-rr*h)*(pstar*IE202+(1-pstar)*IE203)))</f>
        <v/>
      </c>
      <c r="IE202" s="20" t="str">
        <f>IF(StockTree!IE202="","",IF(T=IE$10,IF(CallFlag=1,MAX(StockTree!IE202-K,0),MAX(K-StockTree!IE202,0)),EXP(-rr*h)*(pstar*IF202+(1-pstar)*IF203)))</f>
        <v/>
      </c>
      <c r="IF202" s="20" t="str">
        <f>IF(StockTree!IF202="","",IF(T=IF$10,IF(CallFlag=1,MAX(StockTree!IF202-K,0),MAX(K-StockTree!IF202,0)),EXP(-rr*h)*(pstar*IG202+(1-pstar)*IG203)))</f>
        <v/>
      </c>
      <c r="IG202" s="20" t="str">
        <f>IF(StockTree!IG202="","",IF(T=IG$10,IF(CallFlag=1,MAX(StockTree!IG202-K,0),MAX(K-StockTree!IG202,0)),EXP(-rr*h)*(pstar*IH202+(1-pstar)*IH203)))</f>
        <v/>
      </c>
      <c r="IH202" s="20" t="str">
        <f>IF(StockTree!IH202="","",IF(T=IH$10,IF(CallFlag=1,MAX(StockTree!IH202-K,0),MAX(K-StockTree!IH202,0)),EXP(-rr*h)*(pstar*II202+(1-pstar)*II203)))</f>
        <v/>
      </c>
      <c r="II202" s="20" t="str">
        <f>IF(StockTree!II202="","",IF(T=II$10,IF(CallFlag=1,MAX(StockTree!II202-K,0),MAX(K-StockTree!II202,0)),EXP(-rr*h)*(pstar*IJ202+(1-pstar)*IJ203)))</f>
        <v/>
      </c>
      <c r="IJ202" s="20" t="str">
        <f>IF(StockTree!IJ202="","",IF(T=IJ$10,IF(CallFlag=1,MAX(StockTree!IJ202-K,0),MAX(K-StockTree!IJ202,0)),EXP(-rr*h)*(pstar*IK202+(1-pstar)*IK203)))</f>
        <v/>
      </c>
      <c r="IK202" s="20" t="str">
        <f>IF(StockTree!IK202="","",IF(T=IK$10,IF(CallFlag=1,MAX(StockTree!IK202-K,0),MAX(K-StockTree!IK202,0)),EXP(-rr*h)*(pstar*IL202+(1-pstar)*IL203)))</f>
        <v/>
      </c>
      <c r="IL202" s="20" t="str">
        <f>IF(StockTree!IL202="","",IF(T=IL$10,IF(CallFlag=1,MAX(StockTree!IL202-K,0),MAX(K-StockTree!IL202,0)),EXP(-rr*h)*(pstar*IM202+(1-pstar)*IM203)))</f>
        <v/>
      </c>
      <c r="IM202" s="20" t="str">
        <f>IF(StockTree!IM202="","",IF(T=IM$10,IF(CallFlag=1,MAX(StockTree!IM202-K,0),MAX(K-StockTree!IM202,0)),EXP(-rr*h)*(pstar*IN202+(1-pstar)*IN203)))</f>
        <v/>
      </c>
      <c r="IN202" s="20" t="str">
        <f>IF(StockTree!IN202="","",IF(T=IN$10,IF(CallFlag=1,MAX(StockTree!IN202-K,0),MAX(K-StockTree!IN202,0)),EXP(-rr*h)*(pstar*IO202+(1-pstar)*IO203)))</f>
        <v/>
      </c>
      <c r="IO202" s="20" t="str">
        <f>IF(StockTree!IO202="","",IF(T=IO$10,IF(CallFlag=1,MAX(StockTree!IO202-K,0),MAX(K-StockTree!IO202,0)),EXP(-rr*h)*(pstar*IP202+(1-pstar)*IP203)))</f>
        <v/>
      </c>
      <c r="IP202" s="20" t="str">
        <f>IF(StockTree!IP202="","",IF(T=IP$10,IF(CallFlag=1,MAX(StockTree!IP202-K,0),MAX(K-StockTree!IP202,0)),EXP(-rr*h)*(pstar*IQ202+(1-pstar)*IQ203)))</f>
        <v/>
      </c>
      <c r="IQ202" s="20" t="str">
        <f>IF(StockTree!IQ202="","",IF(T=IQ$10,IF(CallFlag=1,MAX(StockTree!IQ202-K,0),MAX(K-StockTree!IQ202,0)),EXP(-rr*h)*(pstar*IR202+(1-pstar)*IR203)))</f>
        <v/>
      </c>
      <c r="IR202" s="20" t="str">
        <f>IF(StockTree!IR202="","",IF(T=IR$10,IF(CallFlag=1,MAX(StockTree!IR202-K,0),MAX(K-StockTree!IR202,0)),EXP(-rr*h)*(pstar*IS202+(1-pstar)*IS203)))</f>
        <v/>
      </c>
      <c r="IS202" s="20" t="str">
        <f>IF(StockTree!IS202="","",IF(T=IS$10,IF(CallFlag=1,MAX(StockTree!IS202-K,0),MAX(K-StockTree!IS202,0)),EXP(-rr*h)*(pstar*IT202+(1-pstar)*IT203)))</f>
        <v/>
      </c>
      <c r="IT202" s="20" t="str">
        <f>IF(StockTree!IT202="","",IF(T=IT$10,IF(CallFlag=1,MAX(StockTree!IT202-K,0),MAX(K-StockTree!IT202,0)),EXP(-rr*h)*(pstar*IU202+(1-pstar)*IU203)))</f>
        <v/>
      </c>
      <c r="IU202" s="20" t="str">
        <f>IF(StockTree!IU202="","",IF(T=IU$10,IF(CallFlag=1,MAX(StockTree!IU202-K,0),MAX(K-StockTree!IU202,0)),EXP(-rr*h)*(pstar*IV202+(1-pstar)*IV203)))</f>
        <v/>
      </c>
      <c r="IV202" s="20" t="str">
        <f>IF(StockTree!IV202="","",IF(T=IV$10,IF(CallFlag=1,MAX(StockTree!IV202-K,0),MAX(K-StockTree!IV202,0)),EXP(-rr*h)*(pstar*#REF!+(1-pstar)*#REF!)))</f>
        <v/>
      </c>
    </row>
    <row r="203" spans="1:256" s="20" customFormat="1" x14ac:dyDescent="0.2">
      <c r="A203" s="19">
        <f t="shared" si="10"/>
        <v>191</v>
      </c>
      <c r="B203" s="20" t="str">
        <f>IF(StockTree!B203="","",IF(T=B$10,IF(CallFlag=1,MAX(StockTree!B203-K,0),MAX(K-StockTree!B203,0)),EXP(-rr*h)*(pstar*C203+(1-pstar)*C204)))</f>
        <v/>
      </c>
      <c r="C203" s="20" t="str">
        <f>IF(StockTree!C203="","",IF(T=C$10,IF(CallFlag=1,MAX(StockTree!C203-K,0),MAX(K-StockTree!C203,0)),EXP(-rr*h)*(pstar*D203+(1-pstar)*D204)))</f>
        <v/>
      </c>
      <c r="D203" s="20" t="str">
        <f>IF(StockTree!D203="","",IF(T=D$10,IF(CallFlag=1,MAX(StockTree!D203-K,0),MAX(K-StockTree!D203,0)),EXP(-rr*h)*(pstar*E203+(1-pstar)*E204)))</f>
        <v/>
      </c>
      <c r="E203" s="20" t="str">
        <f>IF(StockTree!E203="","",IF(T=E$10,IF(CallFlag=1,MAX(StockTree!E203-K,0),MAX(K-StockTree!E203,0)),EXP(-rr*h)*(pstar*F203+(1-pstar)*F204)))</f>
        <v/>
      </c>
      <c r="F203" s="20" t="str">
        <f>IF(StockTree!F203="","",IF(T=F$10,IF(CallFlag=1,MAX(StockTree!F203-K,0),MAX(K-StockTree!F203,0)),EXP(-rr*h)*(pstar*G203+(1-pstar)*G204)))</f>
        <v/>
      </c>
      <c r="G203" s="20" t="str">
        <f>IF(StockTree!G203="","",IF(T=G$10,IF(CallFlag=1,MAX(StockTree!G203-K,0),MAX(K-StockTree!G203,0)),EXP(-rr*h)*(pstar*H203+(1-pstar)*H204)))</f>
        <v/>
      </c>
      <c r="H203" s="20" t="str">
        <f>IF(StockTree!H203="","",IF(T=H$10,IF(CallFlag=1,MAX(StockTree!H203-K,0),MAX(K-StockTree!H203,0)),EXP(-rr*h)*(pstar*I203+(1-pstar)*I204)))</f>
        <v/>
      </c>
      <c r="I203" s="20" t="str">
        <f>IF(StockTree!I203="","",IF(T=I$10,IF(CallFlag=1,MAX(StockTree!I203-K,0),MAX(K-StockTree!I203,0)),EXP(-rr*h)*(pstar*J203+(1-pstar)*J204)))</f>
        <v/>
      </c>
      <c r="J203" s="20" t="str">
        <f>IF(StockTree!J203="","",IF(T=J$10,IF(CallFlag=1,MAX(StockTree!J203-K,0),MAX(K-StockTree!J203,0)),EXP(-rr*h)*(pstar*K203+(1-pstar)*K204)))</f>
        <v/>
      </c>
      <c r="K203" s="20" t="str">
        <f>IF(StockTree!K203="","",IF(T=K$10,IF(CallFlag=1,MAX(StockTree!K203-K,0),MAX(K-StockTree!K203,0)),EXP(-rr*h)*(pstar*L203+(1-pstar)*L204)))</f>
        <v/>
      </c>
      <c r="L203" s="20" t="str">
        <f>IF(StockTree!L203="","",IF(T=L$10,IF(CallFlag=1,MAX(StockTree!L203-K,0),MAX(K-StockTree!L203,0)),EXP(-rr*h)*(pstar*M203+(1-pstar)*M204)))</f>
        <v/>
      </c>
      <c r="M203" s="20" t="str">
        <f>IF(StockTree!M203="","",IF(T=M$10,IF(CallFlag=1,MAX(StockTree!M203-K,0),MAX(K-StockTree!M203,0)),EXP(-rr*h)*(pstar*N203+(1-pstar)*N204)))</f>
        <v/>
      </c>
      <c r="N203" s="20" t="str">
        <f>IF(StockTree!N203="","",IF(T=N$10,IF(CallFlag=1,MAX(StockTree!N203-K,0),MAX(K-StockTree!N203,0)),EXP(-rr*h)*(pstar*O203+(1-pstar)*O204)))</f>
        <v/>
      </c>
      <c r="O203" s="20" t="str">
        <f>IF(StockTree!O203="","",IF(T=O$10,IF(CallFlag=1,MAX(StockTree!O203-K,0),MAX(K-StockTree!O203,0)),EXP(-rr*h)*(pstar*P203+(1-pstar)*P204)))</f>
        <v/>
      </c>
      <c r="P203" s="20" t="str">
        <f>IF(StockTree!P203="","",IF(T=P$10,IF(CallFlag=1,MAX(StockTree!P203-K,0),MAX(K-StockTree!P203,0)),EXP(-rr*h)*(pstar*Q203+(1-pstar)*Q204)))</f>
        <v/>
      </c>
      <c r="Q203" s="20" t="str">
        <f>IF(StockTree!Q203="","",IF(T=Q$10,IF(CallFlag=1,MAX(StockTree!Q203-K,0),MAX(K-StockTree!Q203,0)),EXP(-rr*h)*(pstar*R203+(1-pstar)*R204)))</f>
        <v/>
      </c>
      <c r="R203" s="20" t="str">
        <f>IF(StockTree!R203="","",IF(T=R$10,IF(CallFlag=1,MAX(StockTree!R203-K,0),MAX(K-StockTree!R203,0)),EXP(-rr*h)*(pstar*S203+(1-pstar)*S204)))</f>
        <v/>
      </c>
      <c r="S203" s="20" t="str">
        <f>IF(StockTree!S203="","",IF(T=S$10,IF(CallFlag=1,MAX(StockTree!S203-K,0),MAX(K-StockTree!S203,0)),EXP(-rr*h)*(pstar*T203+(1-pstar)*T204)))</f>
        <v/>
      </c>
      <c r="T203" s="20" t="str">
        <f>IF(StockTree!T203="","",IF(T=T$10,IF(CallFlag=1,MAX(StockTree!T203-K,0),MAX(K-StockTree!T203,0)),EXP(-rr*h)*(pstar*U203+(1-pstar)*U204)))</f>
        <v/>
      </c>
      <c r="U203" s="20" t="str">
        <f>IF(StockTree!U203="","",IF(T=U$10,IF(CallFlag=1,MAX(StockTree!U203-K,0),MAX(K-StockTree!U203,0)),EXP(-rr*h)*(pstar*V203+(1-pstar)*V204)))</f>
        <v/>
      </c>
      <c r="V203" s="20" t="str">
        <f>IF(StockTree!V203="","",IF(T=V$10,IF(CallFlag=1,MAX(StockTree!V203-K,0),MAX(K-StockTree!V203,0)),EXP(-rr*h)*(pstar*W203+(1-pstar)*W204)))</f>
        <v/>
      </c>
      <c r="W203" s="20" t="str">
        <f>IF(StockTree!W203="","",IF(T=W$10,IF(CallFlag=1,MAX(StockTree!W203-K,0),MAX(K-StockTree!W203,0)),EXP(-rr*h)*(pstar*X203+(1-pstar)*X204)))</f>
        <v/>
      </c>
      <c r="X203" s="20" t="str">
        <f>IF(StockTree!X203="","",IF(T=X$10,IF(CallFlag=1,MAX(StockTree!X203-K,0),MAX(K-StockTree!X203,0)),EXP(-rr*h)*(pstar*Y203+(1-pstar)*Y204)))</f>
        <v/>
      </c>
      <c r="Y203" s="20" t="str">
        <f>IF(StockTree!Y203="","",IF(T=Y$10,IF(CallFlag=1,MAX(StockTree!Y203-K,0),MAX(K-StockTree!Y203,0)),EXP(-rr*h)*(pstar*Z203+(1-pstar)*Z204)))</f>
        <v/>
      </c>
      <c r="Z203" s="20" t="str">
        <f>IF(StockTree!Z203="","",IF(T=Z$10,IF(CallFlag=1,MAX(StockTree!Z203-K,0),MAX(K-StockTree!Z203,0)),EXP(-rr*h)*(pstar*AA203+(1-pstar)*AA204)))</f>
        <v/>
      </c>
      <c r="AA203" s="20" t="str">
        <f>IF(StockTree!AA203="","",IF(T=AA$10,IF(CallFlag=1,MAX(StockTree!AA203-K,0),MAX(K-StockTree!AA203,0)),EXP(-rr*h)*(pstar*AB203+(1-pstar)*AB204)))</f>
        <v/>
      </c>
      <c r="AB203" s="20" t="str">
        <f>IF(StockTree!AB203="","",IF(T=AB$10,IF(CallFlag=1,MAX(StockTree!AB203-K,0),MAX(K-StockTree!AB203,0)),EXP(-rr*h)*(pstar*AC203+(1-pstar)*AC204)))</f>
        <v/>
      </c>
      <c r="AC203" s="20" t="str">
        <f>IF(StockTree!AC203="","",IF(T=AC$10,IF(CallFlag=1,MAX(StockTree!AC203-K,0),MAX(K-StockTree!AC203,0)),EXP(-rr*h)*(pstar*AD203+(1-pstar)*AD204)))</f>
        <v/>
      </c>
      <c r="AD203" s="20" t="str">
        <f>IF(StockTree!AD203="","",IF(T=AD$10,IF(CallFlag=1,MAX(StockTree!AD203-K,0),MAX(K-StockTree!AD203,0)),EXP(-rr*h)*(pstar*AE203+(1-pstar)*AE204)))</f>
        <v/>
      </c>
      <c r="AE203" s="20" t="str">
        <f>IF(StockTree!AE203="","",IF(T=AE$10,IF(CallFlag=1,MAX(StockTree!AE203-K,0),MAX(K-StockTree!AE203,0)),EXP(-rr*h)*(pstar*AF203+(1-pstar)*AF204)))</f>
        <v/>
      </c>
      <c r="AF203" s="20" t="str">
        <f>IF(StockTree!AF203="","",IF(T=AF$10,IF(CallFlag=1,MAX(StockTree!AF203-K,0),MAX(K-StockTree!AF203,0)),EXP(-rr*h)*(pstar*AG203+(1-pstar)*AG204)))</f>
        <v/>
      </c>
      <c r="AG203" s="20" t="str">
        <f>IF(StockTree!AG203="","",IF(T=AG$10,IF(CallFlag=1,MAX(StockTree!AG203-K,0),MAX(K-StockTree!AG203,0)),EXP(-rr*h)*(pstar*AH203+(1-pstar)*AH204)))</f>
        <v/>
      </c>
      <c r="AH203" s="20" t="str">
        <f>IF(StockTree!AH203="","",IF(T=AH$10,IF(CallFlag=1,MAX(StockTree!AH203-K,0),MAX(K-StockTree!AH203,0)),EXP(-rr*h)*(pstar*AI203+(1-pstar)*AI204)))</f>
        <v/>
      </c>
      <c r="AI203" s="20" t="str">
        <f>IF(StockTree!AI203="","",IF(T=AI$10,IF(CallFlag=1,MAX(StockTree!AI203-K,0),MAX(K-StockTree!AI203,0)),EXP(-rr*h)*(pstar*AJ203+(1-pstar)*AJ204)))</f>
        <v/>
      </c>
      <c r="AJ203" s="20" t="str">
        <f>IF(StockTree!AJ203="","",IF(T=AJ$10,IF(CallFlag=1,MAX(StockTree!AJ203-K,0),MAX(K-StockTree!AJ203,0)),EXP(-rr*h)*(pstar*AK203+(1-pstar)*AK204)))</f>
        <v/>
      </c>
      <c r="AK203" s="20" t="str">
        <f>IF(StockTree!AK203="","",IF(T=AK$10,IF(CallFlag=1,MAX(StockTree!AK203-K,0),MAX(K-StockTree!AK203,0)),EXP(-rr*h)*(pstar*AL203+(1-pstar)*AL204)))</f>
        <v/>
      </c>
      <c r="AL203" s="20" t="str">
        <f>IF(StockTree!AL203="","",IF(T=AL$10,IF(CallFlag=1,MAX(StockTree!AL203-K,0),MAX(K-StockTree!AL203,0)),EXP(-rr*h)*(pstar*AM203+(1-pstar)*AM204)))</f>
        <v/>
      </c>
      <c r="AM203" s="20" t="str">
        <f>IF(StockTree!AM203="","",IF(T=AM$10,IF(CallFlag=1,MAX(StockTree!AM203-K,0),MAX(K-StockTree!AM203,0)),EXP(-rr*h)*(pstar*AN203+(1-pstar)*AN204)))</f>
        <v/>
      </c>
      <c r="AN203" s="20" t="str">
        <f>IF(StockTree!AN203="","",IF(T=AN$10,IF(CallFlag=1,MAX(StockTree!AN203-K,0),MAX(K-StockTree!AN203,0)),EXP(-rr*h)*(pstar*AO203+(1-pstar)*AO204)))</f>
        <v/>
      </c>
      <c r="AO203" s="20" t="str">
        <f>IF(StockTree!AO203="","",IF(T=AO$10,IF(CallFlag=1,MAX(StockTree!AO203-K,0),MAX(K-StockTree!AO203,0)),EXP(-rr*h)*(pstar*AP203+(1-pstar)*AP204)))</f>
        <v/>
      </c>
      <c r="AP203" s="20" t="str">
        <f>IF(StockTree!AP203="","",IF(T=AP$10,IF(CallFlag=1,MAX(StockTree!AP203-K,0),MAX(K-StockTree!AP203,0)),EXP(-rr*h)*(pstar*AQ203+(1-pstar)*AQ204)))</f>
        <v/>
      </c>
      <c r="AQ203" s="20" t="str">
        <f>IF(StockTree!AQ203="","",IF(T=AQ$10,IF(CallFlag=1,MAX(StockTree!AQ203-K,0),MAX(K-StockTree!AQ203,0)),EXP(-rr*h)*(pstar*AR203+(1-pstar)*AR204)))</f>
        <v/>
      </c>
      <c r="AR203" s="20" t="str">
        <f>IF(StockTree!AR203="","",IF(T=AR$10,IF(CallFlag=1,MAX(StockTree!AR203-K,0),MAX(K-StockTree!AR203,0)),EXP(-rr*h)*(pstar*AS203+(1-pstar)*AS204)))</f>
        <v/>
      </c>
      <c r="AS203" s="20" t="str">
        <f>IF(StockTree!AS203="","",IF(T=AS$10,IF(CallFlag=1,MAX(StockTree!AS203-K,0),MAX(K-StockTree!AS203,0)),EXP(-rr*h)*(pstar*AT203+(1-pstar)*AT204)))</f>
        <v/>
      </c>
      <c r="AT203" s="20" t="str">
        <f>IF(StockTree!AT203="","",IF(T=AT$10,IF(CallFlag=1,MAX(StockTree!AT203-K,0),MAX(K-StockTree!AT203,0)),EXP(-rr*h)*(pstar*AU203+(1-pstar)*AU204)))</f>
        <v/>
      </c>
      <c r="AU203" s="20" t="str">
        <f>IF(StockTree!AU203="","",IF(T=AU$10,IF(CallFlag=1,MAX(StockTree!AU203-K,0),MAX(K-StockTree!AU203,0)),EXP(-rr*h)*(pstar*AV203+(1-pstar)*AV204)))</f>
        <v/>
      </c>
      <c r="AV203" s="20" t="str">
        <f>IF(StockTree!AV203="","",IF(T=AV$10,IF(CallFlag=1,MAX(StockTree!AV203-K,0),MAX(K-StockTree!AV203,0)),EXP(-rr*h)*(pstar*AW203+(1-pstar)*AW204)))</f>
        <v/>
      </c>
      <c r="AW203" s="20" t="str">
        <f>IF(StockTree!AW203="","",IF(T=AW$10,IF(CallFlag=1,MAX(StockTree!AW203-K,0),MAX(K-StockTree!AW203,0)),EXP(-rr*h)*(pstar*AX203+(1-pstar)*AX204)))</f>
        <v/>
      </c>
      <c r="AX203" s="20" t="str">
        <f>IF(StockTree!AX203="","",IF(T=AX$10,IF(CallFlag=1,MAX(StockTree!AX203-K,0),MAX(K-StockTree!AX203,0)),EXP(-rr*h)*(pstar*AY203+(1-pstar)*AY204)))</f>
        <v/>
      </c>
      <c r="AY203" s="20" t="str">
        <f>IF(StockTree!AY203="","",IF(T=AY$10,IF(CallFlag=1,MAX(StockTree!AY203-K,0),MAX(K-StockTree!AY203,0)),EXP(-rr*h)*(pstar*AZ203+(1-pstar)*AZ204)))</f>
        <v/>
      </c>
      <c r="AZ203" s="20" t="str">
        <f>IF(StockTree!AZ203="","",IF(T=AZ$10,IF(CallFlag=1,MAX(StockTree!AZ203-K,0),MAX(K-StockTree!AZ203,0)),EXP(-rr*h)*(pstar*BA203+(1-pstar)*BA204)))</f>
        <v/>
      </c>
      <c r="BA203" s="20" t="str">
        <f>IF(StockTree!BA203="","",IF(T=BA$10,IF(CallFlag=1,MAX(StockTree!BA203-K,0),MAX(K-StockTree!BA203,0)),EXP(-rr*h)*(pstar*BB203+(1-pstar)*BB204)))</f>
        <v/>
      </c>
      <c r="BB203" s="20" t="str">
        <f>IF(StockTree!BB203="","",IF(T=BB$10,IF(CallFlag=1,MAX(StockTree!BB203-K,0),MAX(K-StockTree!BB203,0)),EXP(-rr*h)*(pstar*BC203+(1-pstar)*BC204)))</f>
        <v/>
      </c>
      <c r="BC203" s="20" t="str">
        <f>IF(StockTree!BC203="","",IF(T=BC$10,IF(CallFlag=1,MAX(StockTree!BC203-K,0),MAX(K-StockTree!BC203,0)),EXP(-rr*h)*(pstar*BD203+(1-pstar)*BD204)))</f>
        <v/>
      </c>
      <c r="BD203" s="20" t="str">
        <f>IF(StockTree!BD203="","",IF(T=BD$10,IF(CallFlag=1,MAX(StockTree!BD203-K,0),MAX(K-StockTree!BD203,0)),EXP(-rr*h)*(pstar*BE203+(1-pstar)*BE204)))</f>
        <v/>
      </c>
      <c r="BE203" s="20" t="str">
        <f>IF(StockTree!BE203="","",IF(T=BE$10,IF(CallFlag=1,MAX(StockTree!BE203-K,0),MAX(K-StockTree!BE203,0)),EXP(-rr*h)*(pstar*BF203+(1-pstar)*BF204)))</f>
        <v/>
      </c>
      <c r="BF203" s="20" t="str">
        <f>IF(StockTree!BF203="","",IF(T=BF$10,IF(CallFlag=1,MAX(StockTree!BF203-K,0),MAX(K-StockTree!BF203,0)),EXP(-rr*h)*(pstar*BG203+(1-pstar)*BG204)))</f>
        <v/>
      </c>
      <c r="BG203" s="20" t="str">
        <f>IF(StockTree!BG203="","",IF(T=BG$10,IF(CallFlag=1,MAX(StockTree!BG203-K,0),MAX(K-StockTree!BG203,0)),EXP(-rr*h)*(pstar*BH203+(1-pstar)*BH204)))</f>
        <v/>
      </c>
      <c r="BH203" s="20" t="str">
        <f>IF(StockTree!BH203="","",IF(T=BH$10,IF(CallFlag=1,MAX(StockTree!BH203-K,0),MAX(K-StockTree!BH203,0)),EXP(-rr*h)*(pstar*BI203+(1-pstar)*BI204)))</f>
        <v/>
      </c>
      <c r="BI203" s="20" t="str">
        <f>IF(StockTree!BI203="","",IF(T=BI$10,IF(CallFlag=1,MAX(StockTree!BI203-K,0),MAX(K-StockTree!BI203,0)),EXP(-rr*h)*(pstar*BJ203+(1-pstar)*BJ204)))</f>
        <v/>
      </c>
      <c r="BJ203" s="20" t="str">
        <f>IF(StockTree!BJ203="","",IF(T=BJ$10,IF(CallFlag=1,MAX(StockTree!BJ203-K,0),MAX(K-StockTree!BJ203,0)),EXP(-rr*h)*(pstar*BK203+(1-pstar)*BK204)))</f>
        <v/>
      </c>
      <c r="BK203" s="20" t="str">
        <f>IF(StockTree!BK203="","",IF(T=BK$10,IF(CallFlag=1,MAX(StockTree!BK203-K,0),MAX(K-StockTree!BK203,0)),EXP(-rr*h)*(pstar*BL203+(1-pstar)*BL204)))</f>
        <v/>
      </c>
      <c r="BL203" s="20" t="str">
        <f>IF(StockTree!BL203="","",IF(T=BL$10,IF(CallFlag=1,MAX(StockTree!BL203-K,0),MAX(K-StockTree!BL203,0)),EXP(-rr*h)*(pstar*BM203+(1-pstar)*BM204)))</f>
        <v/>
      </c>
      <c r="BM203" s="20" t="str">
        <f>IF(StockTree!BM203="","",IF(T=BM$10,IF(CallFlag=1,MAX(StockTree!BM203-K,0),MAX(K-StockTree!BM203,0)),EXP(-rr*h)*(pstar*BN203+(1-pstar)*BN204)))</f>
        <v/>
      </c>
      <c r="BN203" s="20" t="str">
        <f>IF(StockTree!BN203="","",IF(T=BN$10,IF(CallFlag=1,MAX(StockTree!BN203-K,0),MAX(K-StockTree!BN203,0)),EXP(-rr*h)*(pstar*BO203+(1-pstar)*BO204)))</f>
        <v/>
      </c>
      <c r="BO203" s="20" t="str">
        <f>IF(StockTree!BO203="","",IF(T=BO$10,IF(CallFlag=1,MAX(StockTree!BO203-K,0),MAX(K-StockTree!BO203,0)),EXP(-rr*h)*(pstar*BP203+(1-pstar)*BP204)))</f>
        <v/>
      </c>
      <c r="BP203" s="20" t="str">
        <f>IF(StockTree!BP203="","",IF(T=BP$10,IF(CallFlag=1,MAX(StockTree!BP203-K,0),MAX(K-StockTree!BP203,0)),EXP(-rr*h)*(pstar*BQ203+(1-pstar)*BQ204)))</f>
        <v/>
      </c>
      <c r="BQ203" s="20" t="str">
        <f>IF(StockTree!BQ203="","",IF(T=BQ$10,IF(CallFlag=1,MAX(StockTree!BQ203-K,0),MAX(K-StockTree!BQ203,0)),EXP(-rr*h)*(pstar*BR203+(1-pstar)*BR204)))</f>
        <v/>
      </c>
      <c r="BR203" s="20" t="str">
        <f>IF(StockTree!BR203="","",IF(T=BR$10,IF(CallFlag=1,MAX(StockTree!BR203-K,0),MAX(K-StockTree!BR203,0)),EXP(-rr*h)*(pstar*BS203+(1-pstar)*BS204)))</f>
        <v/>
      </c>
      <c r="BS203" s="20" t="str">
        <f>IF(StockTree!BS203="","",IF(T=BS$10,IF(CallFlag=1,MAX(StockTree!BS203-K,0),MAX(K-StockTree!BS203,0)),EXP(-rr*h)*(pstar*BT203+(1-pstar)*BT204)))</f>
        <v/>
      </c>
      <c r="BT203" s="20" t="str">
        <f>IF(StockTree!BT203="","",IF(T=BT$10,IF(CallFlag=1,MAX(StockTree!BT203-K,0),MAX(K-StockTree!BT203,0)),EXP(-rr*h)*(pstar*BU203+(1-pstar)*BU204)))</f>
        <v/>
      </c>
      <c r="BU203" s="20" t="str">
        <f>IF(StockTree!BU203="","",IF(T=BU$10,IF(CallFlag=1,MAX(StockTree!BU203-K,0),MAX(K-StockTree!BU203,0)),EXP(-rr*h)*(pstar*BV203+(1-pstar)*BV204)))</f>
        <v/>
      </c>
      <c r="BV203" s="20" t="str">
        <f>IF(StockTree!BV203="","",IF(T=BV$10,IF(CallFlag=1,MAX(StockTree!BV203-K,0),MAX(K-StockTree!BV203,0)),EXP(-rr*h)*(pstar*BW203+(1-pstar)*BW204)))</f>
        <v/>
      </c>
      <c r="BW203" s="20" t="str">
        <f>IF(StockTree!BW203="","",IF(T=BW$10,IF(CallFlag=1,MAX(StockTree!BW203-K,0),MAX(K-StockTree!BW203,0)),EXP(-rr*h)*(pstar*BX203+(1-pstar)*BX204)))</f>
        <v/>
      </c>
      <c r="BX203" s="20" t="str">
        <f>IF(StockTree!BX203="","",IF(T=BX$10,IF(CallFlag=1,MAX(StockTree!BX203-K,0),MAX(K-StockTree!BX203,0)),EXP(-rr*h)*(pstar*BY203+(1-pstar)*BY204)))</f>
        <v/>
      </c>
      <c r="BY203" s="20" t="str">
        <f>IF(StockTree!BY203="","",IF(T=BY$10,IF(CallFlag=1,MAX(StockTree!BY203-K,0),MAX(K-StockTree!BY203,0)),EXP(-rr*h)*(pstar*BZ203+(1-pstar)*BZ204)))</f>
        <v/>
      </c>
      <c r="BZ203" s="20" t="str">
        <f>IF(StockTree!BZ203="","",IF(T=BZ$10,IF(CallFlag=1,MAX(StockTree!BZ203-K,0),MAX(K-StockTree!BZ203,0)),EXP(-rr*h)*(pstar*CA203+(1-pstar)*CA204)))</f>
        <v/>
      </c>
      <c r="CA203" s="20" t="str">
        <f>IF(StockTree!CA203="","",IF(T=CA$10,IF(CallFlag=1,MAX(StockTree!CA203-K,0),MAX(K-StockTree!CA203,0)),EXP(-rr*h)*(pstar*CB203+(1-pstar)*CB204)))</f>
        <v/>
      </c>
      <c r="CB203" s="20" t="str">
        <f>IF(StockTree!CB203="","",IF(T=CB$10,IF(CallFlag=1,MAX(StockTree!CB203-K,0),MAX(K-StockTree!CB203,0)),EXP(-rr*h)*(pstar*CC203+(1-pstar)*CC204)))</f>
        <v/>
      </c>
      <c r="CC203" s="20" t="str">
        <f>IF(StockTree!CC203="","",IF(T=CC$10,IF(CallFlag=1,MAX(StockTree!CC203-K,0),MAX(K-StockTree!CC203,0)),EXP(-rr*h)*(pstar*CD203+(1-pstar)*CD204)))</f>
        <v/>
      </c>
      <c r="CD203" s="20" t="str">
        <f>IF(StockTree!CD203="","",IF(T=CD$10,IF(CallFlag=1,MAX(StockTree!CD203-K,0),MAX(K-StockTree!CD203,0)),EXP(-rr*h)*(pstar*CE203+(1-pstar)*CE204)))</f>
        <v/>
      </c>
      <c r="CE203" s="20" t="str">
        <f>IF(StockTree!CE203="","",IF(T=CE$10,IF(CallFlag=1,MAX(StockTree!CE203-K,0),MAX(K-StockTree!CE203,0)),EXP(-rr*h)*(pstar*CF203+(1-pstar)*CF204)))</f>
        <v/>
      </c>
      <c r="CF203" s="20" t="str">
        <f>IF(StockTree!CF203="","",IF(T=CF$10,IF(CallFlag=1,MAX(StockTree!CF203-K,0),MAX(K-StockTree!CF203,0)),EXP(-rr*h)*(pstar*CG203+(1-pstar)*CG204)))</f>
        <v/>
      </c>
      <c r="CG203" s="20" t="str">
        <f>IF(StockTree!CG203="","",IF(T=CG$10,IF(CallFlag=1,MAX(StockTree!CG203-K,0),MAX(K-StockTree!CG203,0)),EXP(-rr*h)*(pstar*CH203+(1-pstar)*CH204)))</f>
        <v/>
      </c>
      <c r="CH203" s="20" t="str">
        <f>IF(StockTree!CH203="","",IF(T=CH$10,IF(CallFlag=1,MAX(StockTree!CH203-K,0),MAX(K-StockTree!CH203,0)),EXP(-rr*h)*(pstar*CI203+(1-pstar)*CI204)))</f>
        <v/>
      </c>
      <c r="CI203" s="20" t="str">
        <f>IF(StockTree!CI203="","",IF(T=CI$10,IF(CallFlag=1,MAX(StockTree!CI203-K,0),MAX(K-StockTree!CI203,0)),EXP(-rr*h)*(pstar*CJ203+(1-pstar)*CJ204)))</f>
        <v/>
      </c>
      <c r="CJ203" s="20" t="str">
        <f>IF(StockTree!CJ203="","",IF(T=CJ$10,IF(CallFlag=1,MAX(StockTree!CJ203-K,0),MAX(K-StockTree!CJ203,0)),EXP(-rr*h)*(pstar*CK203+(1-pstar)*CK204)))</f>
        <v/>
      </c>
      <c r="CK203" s="20" t="str">
        <f>IF(StockTree!CK203="","",IF(T=CK$10,IF(CallFlag=1,MAX(StockTree!CK203-K,0),MAX(K-StockTree!CK203,0)),EXP(-rr*h)*(pstar*CL203+(1-pstar)*CL204)))</f>
        <v/>
      </c>
      <c r="CL203" s="20" t="str">
        <f>IF(StockTree!CL203="","",IF(T=CL$10,IF(CallFlag=1,MAX(StockTree!CL203-K,0),MAX(K-StockTree!CL203,0)),EXP(-rr*h)*(pstar*CM203+(1-pstar)*CM204)))</f>
        <v/>
      </c>
      <c r="CM203" s="20" t="str">
        <f>IF(StockTree!CM203="","",IF(T=CM$10,IF(CallFlag=1,MAX(StockTree!CM203-K,0),MAX(K-StockTree!CM203,0)),EXP(-rr*h)*(pstar*CN203+(1-pstar)*CN204)))</f>
        <v/>
      </c>
      <c r="CN203" s="20" t="str">
        <f>IF(StockTree!CN203="","",IF(T=CN$10,IF(CallFlag=1,MAX(StockTree!CN203-K,0),MAX(K-StockTree!CN203,0)),EXP(-rr*h)*(pstar*CO203+(1-pstar)*CO204)))</f>
        <v/>
      </c>
      <c r="CO203" s="20" t="str">
        <f>IF(StockTree!CO203="","",IF(T=CO$10,IF(CallFlag=1,MAX(StockTree!CO203-K,0),MAX(K-StockTree!CO203,0)),EXP(-rr*h)*(pstar*CP203+(1-pstar)*CP204)))</f>
        <v/>
      </c>
      <c r="CP203" s="20" t="str">
        <f>IF(StockTree!CP203="","",IF(T=CP$10,IF(CallFlag=1,MAX(StockTree!CP203-K,0),MAX(K-StockTree!CP203,0)),EXP(-rr*h)*(pstar*CQ203+(1-pstar)*CQ204)))</f>
        <v/>
      </c>
      <c r="CQ203" s="20" t="str">
        <f>IF(StockTree!CQ203="","",IF(T=CQ$10,IF(CallFlag=1,MAX(StockTree!CQ203-K,0),MAX(K-StockTree!CQ203,0)),EXP(-rr*h)*(pstar*CR203+(1-pstar)*CR204)))</f>
        <v/>
      </c>
      <c r="CR203" s="20" t="str">
        <f>IF(StockTree!CR203="","",IF(T=CR$10,IF(CallFlag=1,MAX(StockTree!CR203-K,0),MAX(K-StockTree!CR203,0)),EXP(-rr*h)*(pstar*CS203+(1-pstar)*CS204)))</f>
        <v/>
      </c>
      <c r="CS203" s="20" t="str">
        <f>IF(StockTree!CS203="","",IF(T=CS$10,IF(CallFlag=1,MAX(StockTree!CS203-K,0),MAX(K-StockTree!CS203,0)),EXP(-rr*h)*(pstar*CT203+(1-pstar)*CT204)))</f>
        <v/>
      </c>
      <c r="CT203" s="20" t="str">
        <f>IF(StockTree!CT203="","",IF(T=CT$10,IF(CallFlag=1,MAX(StockTree!CT203-K,0),MAX(K-StockTree!CT203,0)),EXP(-rr*h)*(pstar*CU203+(1-pstar)*CU204)))</f>
        <v/>
      </c>
      <c r="CU203" s="20" t="str">
        <f>IF(StockTree!CU203="","",IF(T=CU$10,IF(CallFlag=1,MAX(StockTree!CU203-K,0),MAX(K-StockTree!CU203,0)),EXP(-rr*h)*(pstar*CV203+(1-pstar)*CV204)))</f>
        <v/>
      </c>
      <c r="CV203" s="20" t="str">
        <f>IF(StockTree!CV203="","",IF(T=CV$10,IF(CallFlag=1,MAX(StockTree!CV203-K,0),MAX(K-StockTree!CV203,0)),EXP(-rr*h)*(pstar*CW203+(1-pstar)*CW204)))</f>
        <v/>
      </c>
      <c r="CW203" s="20" t="str">
        <f>IF(StockTree!CW203="","",IF(T=CW$10,IF(CallFlag=1,MAX(StockTree!CW203-K,0),MAX(K-StockTree!CW203,0)),EXP(-rr*h)*(pstar*CX203+(1-pstar)*CX204)))</f>
        <v/>
      </c>
      <c r="CX203" s="20" t="str">
        <f>IF(StockTree!CX203="","",IF(T=CX$10,IF(CallFlag=1,MAX(StockTree!CX203-K,0),MAX(K-StockTree!CX203,0)),EXP(-rr*h)*(pstar*CY203+(1-pstar)*CY204)))</f>
        <v/>
      </c>
      <c r="CY203" s="20" t="str">
        <f>IF(StockTree!CY203="","",IF(T=CY$10,IF(CallFlag=1,MAX(StockTree!CY203-K,0),MAX(K-StockTree!CY203,0)),EXP(-rr*h)*(pstar*CZ203+(1-pstar)*CZ204)))</f>
        <v/>
      </c>
      <c r="CZ203" s="20" t="str">
        <f>IF(StockTree!CZ203="","",IF(T=CZ$10,IF(CallFlag=1,MAX(StockTree!CZ203-K,0),MAX(K-StockTree!CZ203,0)),EXP(-rr*h)*(pstar*DA203+(1-pstar)*DA204)))</f>
        <v/>
      </c>
      <c r="DA203" s="20" t="str">
        <f>IF(StockTree!DA203="","",IF(T=DA$10,IF(CallFlag=1,MAX(StockTree!DA203-K,0),MAX(K-StockTree!DA203,0)),EXP(-rr*h)*(pstar*DB203+(1-pstar)*DB204)))</f>
        <v/>
      </c>
      <c r="DB203" s="20" t="str">
        <f>IF(StockTree!DB203="","",IF(T=DB$10,IF(CallFlag=1,MAX(StockTree!DB203-K,0),MAX(K-StockTree!DB203,0)),EXP(-rr*h)*(pstar*DC203+(1-pstar)*DC204)))</f>
        <v/>
      </c>
      <c r="DC203" s="20" t="str">
        <f>IF(StockTree!DC203="","",IF(T=DC$10,IF(CallFlag=1,MAX(StockTree!DC203-K,0),MAX(K-StockTree!DC203,0)),EXP(-rr*h)*(pstar*DD203+(1-pstar)*DD204)))</f>
        <v/>
      </c>
      <c r="DD203" s="20" t="str">
        <f>IF(StockTree!DD203="","",IF(T=DD$10,IF(CallFlag=1,MAX(StockTree!DD203-K,0),MAX(K-StockTree!DD203,0)),EXP(-rr*h)*(pstar*DE203+(1-pstar)*DE204)))</f>
        <v/>
      </c>
      <c r="DE203" s="20" t="str">
        <f>IF(StockTree!DE203="","",IF(T=DE$10,IF(CallFlag=1,MAX(StockTree!DE203-K,0),MAX(K-StockTree!DE203,0)),EXP(-rr*h)*(pstar*DF203+(1-pstar)*DF204)))</f>
        <v/>
      </c>
      <c r="DF203" s="20" t="str">
        <f>IF(StockTree!DF203="","",IF(T=DF$10,IF(CallFlag=1,MAX(StockTree!DF203-K,0),MAX(K-StockTree!DF203,0)),EXP(-rr*h)*(pstar*DG203+(1-pstar)*DG204)))</f>
        <v/>
      </c>
      <c r="DG203" s="20" t="str">
        <f>IF(StockTree!DG203="","",IF(T=DG$10,IF(CallFlag=1,MAX(StockTree!DG203-K,0),MAX(K-StockTree!DG203,0)),EXP(-rr*h)*(pstar*DH203+(1-pstar)*DH204)))</f>
        <v/>
      </c>
      <c r="DH203" s="20" t="str">
        <f>IF(StockTree!DH203="","",IF(T=DH$10,IF(CallFlag=1,MAX(StockTree!DH203-K,0),MAX(K-StockTree!DH203,0)),EXP(-rr*h)*(pstar*DI203+(1-pstar)*DI204)))</f>
        <v/>
      </c>
      <c r="DI203" s="20" t="str">
        <f>IF(StockTree!DI203="","",IF(T=DI$10,IF(CallFlag=1,MAX(StockTree!DI203-K,0),MAX(K-StockTree!DI203,0)),EXP(-rr*h)*(pstar*DJ203+(1-pstar)*DJ204)))</f>
        <v/>
      </c>
      <c r="DJ203" s="20" t="str">
        <f>IF(StockTree!DJ203="","",IF(T=DJ$10,IF(CallFlag=1,MAX(StockTree!DJ203-K,0),MAX(K-StockTree!DJ203,0)),EXP(-rr*h)*(pstar*DK203+(1-pstar)*DK204)))</f>
        <v/>
      </c>
      <c r="DK203" s="20" t="str">
        <f>IF(StockTree!DK203="","",IF(T=DK$10,IF(CallFlag=1,MAX(StockTree!DK203-K,0),MAX(K-StockTree!DK203,0)),EXP(-rr*h)*(pstar*DL203+(1-pstar)*DL204)))</f>
        <v/>
      </c>
      <c r="DL203" s="20" t="str">
        <f>IF(StockTree!DL203="","",IF(T=DL$10,IF(CallFlag=1,MAX(StockTree!DL203-K,0),MAX(K-StockTree!DL203,0)),EXP(-rr*h)*(pstar*DM203+(1-pstar)*DM204)))</f>
        <v/>
      </c>
      <c r="DM203" s="20" t="str">
        <f>IF(StockTree!DM203="","",IF(T=DM$10,IF(CallFlag=1,MAX(StockTree!DM203-K,0),MAX(K-StockTree!DM203,0)),EXP(-rr*h)*(pstar*DN203+(1-pstar)*DN204)))</f>
        <v/>
      </c>
      <c r="DN203" s="20" t="str">
        <f>IF(StockTree!DN203="","",IF(T=DN$10,IF(CallFlag=1,MAX(StockTree!DN203-K,0),MAX(K-StockTree!DN203,0)),EXP(-rr*h)*(pstar*DO203+(1-pstar)*DO204)))</f>
        <v/>
      </c>
      <c r="DO203" s="20" t="str">
        <f>IF(StockTree!DO203="","",IF(T=DO$10,IF(CallFlag=1,MAX(StockTree!DO203-K,0),MAX(K-StockTree!DO203,0)),EXP(-rr*h)*(pstar*DP203+(1-pstar)*DP204)))</f>
        <v/>
      </c>
      <c r="DP203" s="20" t="str">
        <f>IF(StockTree!DP203="","",IF(T=DP$10,IF(CallFlag=1,MAX(StockTree!DP203-K,0),MAX(K-StockTree!DP203,0)),EXP(-rr*h)*(pstar*DQ203+(1-pstar)*DQ204)))</f>
        <v/>
      </c>
      <c r="DQ203" s="20" t="str">
        <f>IF(StockTree!DQ203="","",IF(T=DQ$10,IF(CallFlag=1,MAX(StockTree!DQ203-K,0),MAX(K-StockTree!DQ203,0)),EXP(-rr*h)*(pstar*DR203+(1-pstar)*DR204)))</f>
        <v/>
      </c>
      <c r="DR203" s="20" t="str">
        <f>IF(StockTree!DR203="","",IF(T=DR$10,IF(CallFlag=1,MAX(StockTree!DR203-K,0),MAX(K-StockTree!DR203,0)),EXP(-rr*h)*(pstar*DS203+(1-pstar)*DS204)))</f>
        <v/>
      </c>
      <c r="DS203" s="20" t="str">
        <f>IF(StockTree!DS203="","",IF(T=DS$10,IF(CallFlag=1,MAX(StockTree!DS203-K,0),MAX(K-StockTree!DS203,0)),EXP(-rr*h)*(pstar*DT203+(1-pstar)*DT204)))</f>
        <v/>
      </c>
      <c r="DT203" s="20" t="str">
        <f>IF(StockTree!DT203="","",IF(T=DT$10,IF(CallFlag=1,MAX(StockTree!DT203-K,0),MAX(K-StockTree!DT203,0)),EXP(-rr*h)*(pstar*DU203+(1-pstar)*DU204)))</f>
        <v/>
      </c>
      <c r="DU203" s="20" t="str">
        <f>IF(StockTree!DU203="","",IF(T=DU$10,IF(CallFlag=1,MAX(StockTree!DU203-K,0),MAX(K-StockTree!DU203,0)),EXP(-rr*h)*(pstar*DV203+(1-pstar)*DV204)))</f>
        <v/>
      </c>
      <c r="DV203" s="20" t="str">
        <f>IF(StockTree!DV203="","",IF(T=DV$10,IF(CallFlag=1,MAX(StockTree!DV203-K,0),MAX(K-StockTree!DV203,0)),EXP(-rr*h)*(pstar*DW203+(1-pstar)*DW204)))</f>
        <v/>
      </c>
      <c r="DW203" s="20" t="str">
        <f>IF(StockTree!DW203="","",IF(T=DW$10,IF(CallFlag=1,MAX(StockTree!DW203-K,0),MAX(K-StockTree!DW203,0)),EXP(-rr*h)*(pstar*DX203+(1-pstar)*DX204)))</f>
        <v/>
      </c>
      <c r="DX203" s="20" t="str">
        <f>IF(StockTree!DX203="","",IF(T=DX$10,IF(CallFlag=1,MAX(StockTree!DX203-K,0),MAX(K-StockTree!DX203,0)),EXP(-rr*h)*(pstar*DY203+(1-pstar)*DY204)))</f>
        <v/>
      </c>
      <c r="DY203" s="20" t="str">
        <f>IF(StockTree!DY203="","",IF(T=DY$10,IF(CallFlag=1,MAX(StockTree!DY203-K,0),MAX(K-StockTree!DY203,0)),EXP(-rr*h)*(pstar*DZ203+(1-pstar)*DZ204)))</f>
        <v/>
      </c>
      <c r="DZ203" s="20" t="str">
        <f>IF(StockTree!DZ203="","",IF(T=DZ$10,IF(CallFlag=1,MAX(StockTree!DZ203-K,0),MAX(K-StockTree!DZ203,0)),EXP(-rr*h)*(pstar*EA203+(1-pstar)*EA204)))</f>
        <v/>
      </c>
      <c r="EA203" s="20" t="str">
        <f>IF(StockTree!EA203="","",IF(T=EA$10,IF(CallFlag=1,MAX(StockTree!EA203-K,0),MAX(K-StockTree!EA203,0)),EXP(-rr*h)*(pstar*EB203+(1-pstar)*EB204)))</f>
        <v/>
      </c>
      <c r="EB203" s="20" t="str">
        <f>IF(StockTree!EB203="","",IF(T=EB$10,IF(CallFlag=1,MAX(StockTree!EB203-K,0),MAX(K-StockTree!EB203,0)),EXP(-rr*h)*(pstar*EC203+(1-pstar)*EC204)))</f>
        <v/>
      </c>
      <c r="EC203" s="20" t="str">
        <f>IF(StockTree!EC203="","",IF(T=EC$10,IF(CallFlag=1,MAX(StockTree!EC203-K,0),MAX(K-StockTree!EC203,0)),EXP(-rr*h)*(pstar*ED203+(1-pstar)*ED204)))</f>
        <v/>
      </c>
      <c r="ED203" s="20" t="str">
        <f>IF(StockTree!ED203="","",IF(T=ED$10,IF(CallFlag=1,MAX(StockTree!ED203-K,0),MAX(K-StockTree!ED203,0)),EXP(-rr*h)*(pstar*EE203+(1-pstar)*EE204)))</f>
        <v/>
      </c>
      <c r="EE203" s="20" t="str">
        <f>IF(StockTree!EE203="","",IF(T=EE$10,IF(CallFlag=1,MAX(StockTree!EE203-K,0),MAX(K-StockTree!EE203,0)),EXP(-rr*h)*(pstar*EF203+(1-pstar)*EF204)))</f>
        <v/>
      </c>
      <c r="EF203" s="20" t="str">
        <f>IF(StockTree!EF203="","",IF(T=EF$10,IF(CallFlag=1,MAX(StockTree!EF203-K,0),MAX(K-StockTree!EF203,0)),EXP(-rr*h)*(pstar*EG203+(1-pstar)*EG204)))</f>
        <v/>
      </c>
      <c r="EG203" s="20" t="str">
        <f>IF(StockTree!EG203="","",IF(T=EG$10,IF(CallFlag=1,MAX(StockTree!EG203-K,0),MAX(K-StockTree!EG203,0)),EXP(-rr*h)*(pstar*EH203+(1-pstar)*EH204)))</f>
        <v/>
      </c>
      <c r="EH203" s="20" t="str">
        <f>IF(StockTree!EH203="","",IF(T=EH$10,IF(CallFlag=1,MAX(StockTree!EH203-K,0),MAX(K-StockTree!EH203,0)),EXP(-rr*h)*(pstar*EI203+(1-pstar)*EI204)))</f>
        <v/>
      </c>
      <c r="EI203" s="20" t="str">
        <f>IF(StockTree!EI203="","",IF(T=EI$10,IF(CallFlag=1,MAX(StockTree!EI203-K,0),MAX(K-StockTree!EI203,0)),EXP(-rr*h)*(pstar*EJ203+(1-pstar)*EJ204)))</f>
        <v/>
      </c>
      <c r="EJ203" s="20" t="str">
        <f>IF(StockTree!EJ203="","",IF(T=EJ$10,IF(CallFlag=1,MAX(StockTree!EJ203-K,0),MAX(K-StockTree!EJ203,0)),EXP(-rr*h)*(pstar*EK203+(1-pstar)*EK204)))</f>
        <v/>
      </c>
      <c r="EK203" s="20" t="str">
        <f>IF(StockTree!EK203="","",IF(T=EK$10,IF(CallFlag=1,MAX(StockTree!EK203-K,0),MAX(K-StockTree!EK203,0)),EXP(-rr*h)*(pstar*EL203+(1-pstar)*EL204)))</f>
        <v/>
      </c>
      <c r="EL203" s="20" t="str">
        <f>IF(StockTree!EL203="","",IF(T=EL$10,IF(CallFlag=1,MAX(StockTree!EL203-K,0),MAX(K-StockTree!EL203,0)),EXP(-rr*h)*(pstar*EM203+(1-pstar)*EM204)))</f>
        <v/>
      </c>
      <c r="EM203" s="20" t="str">
        <f>IF(StockTree!EM203="","",IF(T=EM$10,IF(CallFlag=1,MAX(StockTree!EM203-K,0),MAX(K-StockTree!EM203,0)),EXP(-rr*h)*(pstar*EN203+(1-pstar)*EN204)))</f>
        <v/>
      </c>
      <c r="EN203" s="20" t="str">
        <f>IF(StockTree!EN203="","",IF(T=EN$10,IF(CallFlag=1,MAX(StockTree!EN203-K,0),MAX(K-StockTree!EN203,0)),EXP(-rr*h)*(pstar*EO203+(1-pstar)*EO204)))</f>
        <v/>
      </c>
      <c r="EO203" s="20" t="str">
        <f>IF(StockTree!EO203="","",IF(T=EO$10,IF(CallFlag=1,MAX(StockTree!EO203-K,0),MAX(K-StockTree!EO203,0)),EXP(-rr*h)*(pstar*EP203+(1-pstar)*EP204)))</f>
        <v/>
      </c>
      <c r="EP203" s="20" t="str">
        <f>IF(StockTree!EP203="","",IF(T=EP$10,IF(CallFlag=1,MAX(StockTree!EP203-K,0),MAX(K-StockTree!EP203,0)),EXP(-rr*h)*(pstar*EQ203+(1-pstar)*EQ204)))</f>
        <v/>
      </c>
      <c r="EQ203" s="20" t="str">
        <f>IF(StockTree!EQ203="","",IF(T=EQ$10,IF(CallFlag=1,MAX(StockTree!EQ203-K,0),MAX(K-StockTree!EQ203,0)),EXP(-rr*h)*(pstar*ER203+(1-pstar)*ER204)))</f>
        <v/>
      </c>
      <c r="ER203" s="20" t="str">
        <f>IF(StockTree!ER203="","",IF(T=ER$10,IF(CallFlag=1,MAX(StockTree!ER203-K,0),MAX(K-StockTree!ER203,0)),EXP(-rr*h)*(pstar*ES203+(1-pstar)*ES204)))</f>
        <v/>
      </c>
      <c r="ES203" s="20" t="str">
        <f>IF(StockTree!ES203="","",IF(T=ES$10,IF(CallFlag=1,MAX(StockTree!ES203-K,0),MAX(K-StockTree!ES203,0)),EXP(-rr*h)*(pstar*ET203+(1-pstar)*ET204)))</f>
        <v/>
      </c>
      <c r="ET203" s="20" t="str">
        <f>IF(StockTree!ET203="","",IF(T=ET$10,IF(CallFlag=1,MAX(StockTree!ET203-K,0),MAX(K-StockTree!ET203,0)),EXP(-rr*h)*(pstar*EU203+(1-pstar)*EU204)))</f>
        <v/>
      </c>
      <c r="EU203" s="20" t="str">
        <f>IF(StockTree!EU203="","",IF(T=EU$10,IF(CallFlag=1,MAX(StockTree!EU203-K,0),MAX(K-StockTree!EU203,0)),EXP(-rr*h)*(pstar*EV203+(1-pstar)*EV204)))</f>
        <v/>
      </c>
      <c r="EV203" s="20" t="str">
        <f>IF(StockTree!EV203="","",IF(T=EV$10,IF(CallFlag=1,MAX(StockTree!EV203-K,0),MAX(K-StockTree!EV203,0)),EXP(-rr*h)*(pstar*EW203+(1-pstar)*EW204)))</f>
        <v/>
      </c>
      <c r="EW203" s="20" t="str">
        <f>IF(StockTree!EW203="","",IF(T=EW$10,IF(CallFlag=1,MAX(StockTree!EW203-K,0),MAX(K-StockTree!EW203,0)),EXP(-rr*h)*(pstar*EX203+(1-pstar)*EX204)))</f>
        <v/>
      </c>
      <c r="EX203" s="20" t="str">
        <f>IF(StockTree!EX203="","",IF(T=EX$10,IF(CallFlag=1,MAX(StockTree!EX203-K,0),MAX(K-StockTree!EX203,0)),EXP(-rr*h)*(pstar*EY203+(1-pstar)*EY204)))</f>
        <v/>
      </c>
      <c r="EY203" s="20" t="str">
        <f>IF(StockTree!EY203="","",IF(T=EY$10,IF(CallFlag=1,MAX(StockTree!EY203-K,0),MAX(K-StockTree!EY203,0)),EXP(-rr*h)*(pstar*EZ203+(1-pstar)*EZ204)))</f>
        <v/>
      </c>
      <c r="EZ203" s="20" t="str">
        <f>IF(StockTree!EZ203="","",IF(T=EZ$10,IF(CallFlag=1,MAX(StockTree!EZ203-K,0),MAX(K-StockTree!EZ203,0)),EXP(-rr*h)*(pstar*FA203+(1-pstar)*FA204)))</f>
        <v/>
      </c>
      <c r="FA203" s="20" t="str">
        <f>IF(StockTree!FA203="","",IF(T=FA$10,IF(CallFlag=1,MAX(StockTree!FA203-K,0),MAX(K-StockTree!FA203,0)),EXP(-rr*h)*(pstar*FB203+(1-pstar)*FB204)))</f>
        <v/>
      </c>
      <c r="FB203" s="20" t="str">
        <f>IF(StockTree!FB203="","",IF(T=FB$10,IF(CallFlag=1,MAX(StockTree!FB203-K,0),MAX(K-StockTree!FB203,0)),EXP(-rr*h)*(pstar*FC203+(1-pstar)*FC204)))</f>
        <v/>
      </c>
      <c r="FC203" s="20" t="str">
        <f>IF(StockTree!FC203="","",IF(T=FC$10,IF(CallFlag=1,MAX(StockTree!FC203-K,0),MAX(K-StockTree!FC203,0)),EXP(-rr*h)*(pstar*FD203+(1-pstar)*FD204)))</f>
        <v/>
      </c>
      <c r="FD203" s="20" t="str">
        <f>IF(StockTree!FD203="","",IF(T=FD$10,IF(CallFlag=1,MAX(StockTree!FD203-K,0),MAX(K-StockTree!FD203,0)),EXP(-rr*h)*(pstar*FE203+(1-pstar)*FE204)))</f>
        <v/>
      </c>
      <c r="FE203" s="20" t="str">
        <f>IF(StockTree!FE203="","",IF(T=FE$10,IF(CallFlag=1,MAX(StockTree!FE203-K,0),MAX(K-StockTree!FE203,0)),EXP(-rr*h)*(pstar*FF203+(1-pstar)*FF204)))</f>
        <v/>
      </c>
      <c r="FF203" s="20" t="str">
        <f>IF(StockTree!FF203="","",IF(T=FF$10,IF(CallFlag=1,MAX(StockTree!FF203-K,0),MAX(K-StockTree!FF203,0)),EXP(-rr*h)*(pstar*FG203+(1-pstar)*FG204)))</f>
        <v/>
      </c>
      <c r="FG203" s="20" t="str">
        <f>IF(StockTree!FG203="","",IF(T=FG$10,IF(CallFlag=1,MAX(StockTree!FG203-K,0),MAX(K-StockTree!FG203,0)),EXP(-rr*h)*(pstar*FH203+(1-pstar)*FH204)))</f>
        <v/>
      </c>
      <c r="FH203" s="20" t="str">
        <f>IF(StockTree!FH203="","",IF(T=FH$10,IF(CallFlag=1,MAX(StockTree!FH203-K,0),MAX(K-StockTree!FH203,0)),EXP(-rr*h)*(pstar*FI203+(1-pstar)*FI204)))</f>
        <v/>
      </c>
      <c r="FI203" s="20" t="str">
        <f>IF(StockTree!FI203="","",IF(T=FI$10,IF(CallFlag=1,MAX(StockTree!FI203-K,0),MAX(K-StockTree!FI203,0)),EXP(-rr*h)*(pstar*FJ203+(1-pstar)*FJ204)))</f>
        <v/>
      </c>
      <c r="FJ203" s="20" t="str">
        <f>IF(StockTree!FJ203="","",IF(T=FJ$10,IF(CallFlag=1,MAX(StockTree!FJ203-K,0),MAX(K-StockTree!FJ203,0)),EXP(-rr*h)*(pstar*FK203+(1-pstar)*FK204)))</f>
        <v/>
      </c>
      <c r="FK203" s="20" t="str">
        <f>IF(StockTree!FK203="","",IF(T=FK$10,IF(CallFlag=1,MAX(StockTree!FK203-K,0),MAX(K-StockTree!FK203,0)),EXP(-rr*h)*(pstar*FL203+(1-pstar)*FL204)))</f>
        <v/>
      </c>
      <c r="FL203" s="20" t="str">
        <f>IF(StockTree!FL203="","",IF(T=FL$10,IF(CallFlag=1,MAX(StockTree!FL203-K,0),MAX(K-StockTree!FL203,0)),EXP(-rr*h)*(pstar*FM203+(1-pstar)*FM204)))</f>
        <v/>
      </c>
      <c r="FM203" s="20" t="str">
        <f>IF(StockTree!FM203="","",IF(T=FM$10,IF(CallFlag=1,MAX(StockTree!FM203-K,0),MAX(K-StockTree!FM203,0)),EXP(-rr*h)*(pstar*FN203+(1-pstar)*FN204)))</f>
        <v/>
      </c>
      <c r="FN203" s="20" t="str">
        <f>IF(StockTree!FN203="","",IF(T=FN$10,IF(CallFlag=1,MAX(StockTree!FN203-K,0),MAX(K-StockTree!FN203,0)),EXP(-rr*h)*(pstar*FO203+(1-pstar)*FO204)))</f>
        <v/>
      </c>
      <c r="FO203" s="20" t="str">
        <f>IF(StockTree!FO203="","",IF(T=FO$10,IF(CallFlag=1,MAX(StockTree!FO203-K,0),MAX(K-StockTree!FO203,0)),EXP(-rr*h)*(pstar*FP203+(1-pstar)*FP204)))</f>
        <v/>
      </c>
      <c r="FP203" s="20" t="str">
        <f>IF(StockTree!FP203="","",IF(T=FP$10,IF(CallFlag=1,MAX(StockTree!FP203-K,0),MAX(K-StockTree!FP203,0)),EXP(-rr*h)*(pstar*FQ203+(1-pstar)*FQ204)))</f>
        <v/>
      </c>
      <c r="FQ203" s="20" t="str">
        <f>IF(StockTree!FQ203="","",IF(T=FQ$10,IF(CallFlag=1,MAX(StockTree!FQ203-K,0),MAX(K-StockTree!FQ203,0)),EXP(-rr*h)*(pstar*FR203+(1-pstar)*FR204)))</f>
        <v/>
      </c>
      <c r="FR203" s="20" t="str">
        <f>IF(StockTree!FR203="","",IF(T=FR$10,IF(CallFlag=1,MAX(StockTree!FR203-K,0),MAX(K-StockTree!FR203,0)),EXP(-rr*h)*(pstar*FS203+(1-pstar)*FS204)))</f>
        <v/>
      </c>
      <c r="FS203" s="20" t="str">
        <f>IF(StockTree!FS203="","",IF(T=FS$10,IF(CallFlag=1,MAX(StockTree!FS203-K,0),MAX(K-StockTree!FS203,0)),EXP(-rr*h)*(pstar*FT203+(1-pstar)*FT204)))</f>
        <v/>
      </c>
      <c r="FT203" s="20" t="str">
        <f>IF(StockTree!FT203="","",IF(T=FT$10,IF(CallFlag=1,MAX(StockTree!FT203-K,0),MAX(K-StockTree!FT203,0)),EXP(-rr*h)*(pstar*FU203+(1-pstar)*FU204)))</f>
        <v/>
      </c>
      <c r="FU203" s="20" t="str">
        <f>IF(StockTree!FU203="","",IF(T=FU$10,IF(CallFlag=1,MAX(StockTree!FU203-K,0),MAX(K-StockTree!FU203,0)),EXP(-rr*h)*(pstar*FV203+(1-pstar)*FV204)))</f>
        <v/>
      </c>
      <c r="FV203" s="20" t="str">
        <f>IF(StockTree!FV203="","",IF(T=FV$10,IF(CallFlag=1,MAX(StockTree!FV203-K,0),MAX(K-StockTree!FV203,0)),EXP(-rr*h)*(pstar*FW203+(1-pstar)*FW204)))</f>
        <v/>
      </c>
      <c r="FW203" s="20" t="str">
        <f>IF(StockTree!FW203="","",IF(T=FW$10,IF(CallFlag=1,MAX(StockTree!FW203-K,0),MAX(K-StockTree!FW203,0)),EXP(-rr*h)*(pstar*FX203+(1-pstar)*FX204)))</f>
        <v/>
      </c>
      <c r="FX203" s="20" t="str">
        <f>IF(StockTree!FX203="","",IF(T=FX$10,IF(CallFlag=1,MAX(StockTree!FX203-K,0),MAX(K-StockTree!FX203,0)),EXP(-rr*h)*(pstar*FY203+(1-pstar)*FY204)))</f>
        <v/>
      </c>
      <c r="FY203" s="20" t="str">
        <f>IF(StockTree!FY203="","",IF(T=FY$10,IF(CallFlag=1,MAX(StockTree!FY203-K,0),MAX(K-StockTree!FY203,0)),EXP(-rr*h)*(pstar*FZ203+(1-pstar)*FZ204)))</f>
        <v/>
      </c>
      <c r="FZ203" s="20" t="str">
        <f>IF(StockTree!FZ203="","",IF(T=FZ$10,IF(CallFlag=1,MAX(StockTree!FZ203-K,0),MAX(K-StockTree!FZ203,0)),EXP(-rr*h)*(pstar*GA203+(1-pstar)*GA204)))</f>
        <v/>
      </c>
      <c r="GA203" s="20" t="str">
        <f>IF(StockTree!GA203="","",IF(T=GA$10,IF(CallFlag=1,MAX(StockTree!GA203-K,0),MAX(K-StockTree!GA203,0)),EXP(-rr*h)*(pstar*GB203+(1-pstar)*GB204)))</f>
        <v/>
      </c>
      <c r="GB203" s="20" t="str">
        <f>IF(StockTree!GB203="","",IF(T=GB$10,IF(CallFlag=1,MAX(StockTree!GB203-K,0),MAX(K-StockTree!GB203,0)),EXP(-rr*h)*(pstar*GC203+(1-pstar)*GC204)))</f>
        <v/>
      </c>
      <c r="GC203" s="20" t="str">
        <f>IF(StockTree!GC203="","",IF(T=GC$10,IF(CallFlag=1,MAX(StockTree!GC203-K,0),MAX(K-StockTree!GC203,0)),EXP(-rr*h)*(pstar*GD203+(1-pstar)*GD204)))</f>
        <v/>
      </c>
      <c r="GD203" s="20" t="str">
        <f>IF(StockTree!GD203="","",IF(T=GD$10,IF(CallFlag=1,MAX(StockTree!GD203-K,0),MAX(K-StockTree!GD203,0)),EXP(-rr*h)*(pstar*GE203+(1-pstar)*GE204)))</f>
        <v/>
      </c>
      <c r="GE203" s="20" t="str">
        <f>IF(StockTree!GE203="","",IF(T=GE$10,IF(CallFlag=1,MAX(StockTree!GE203-K,0),MAX(K-StockTree!GE203,0)),EXP(-rr*h)*(pstar*GF203+(1-pstar)*GF204)))</f>
        <v/>
      </c>
      <c r="GF203" s="20" t="str">
        <f>IF(StockTree!GF203="","",IF(T=GF$10,IF(CallFlag=1,MAX(StockTree!GF203-K,0),MAX(K-StockTree!GF203,0)),EXP(-rr*h)*(pstar*GG203+(1-pstar)*GG204)))</f>
        <v/>
      </c>
      <c r="GG203" s="20" t="str">
        <f>IF(StockTree!GG203="","",IF(T=GG$10,IF(CallFlag=1,MAX(StockTree!GG203-K,0),MAX(K-StockTree!GG203,0)),EXP(-rr*h)*(pstar*GH203+(1-pstar)*GH204)))</f>
        <v/>
      </c>
      <c r="GH203" s="20" t="str">
        <f>IF(StockTree!GH203="","",IF(T=GH$10,IF(CallFlag=1,MAX(StockTree!GH203-K,0),MAX(K-StockTree!GH203,0)),EXP(-rr*h)*(pstar*GI203+(1-pstar)*GI204)))</f>
        <v/>
      </c>
      <c r="GI203" s="20" t="str">
        <f>IF(StockTree!GI203="","",IF(T=GI$10,IF(CallFlag=1,MAX(StockTree!GI203-K,0),MAX(K-StockTree!GI203,0)),EXP(-rr*h)*(pstar*GJ203+(1-pstar)*GJ204)))</f>
        <v/>
      </c>
      <c r="GJ203" s="20" t="str">
        <f>IF(StockTree!GJ203="","",IF(T=GJ$10,IF(CallFlag=1,MAX(StockTree!GJ203-K,0),MAX(K-StockTree!GJ203,0)),EXP(-rr*h)*(pstar*GK203+(1-pstar)*GK204)))</f>
        <v/>
      </c>
      <c r="GK203" s="20" t="str">
        <f>IF(StockTree!GK203="","",IF(T=GK$10,IF(CallFlag=1,MAX(StockTree!GK203-K,0),MAX(K-StockTree!GK203,0)),EXP(-rr*h)*(pstar*GL203+(1-pstar)*GL204)))</f>
        <v/>
      </c>
      <c r="GL203" s="20" t="str">
        <f>IF(StockTree!GL203="","",IF(T=GL$10,IF(CallFlag=1,MAX(StockTree!GL203-K,0),MAX(K-StockTree!GL203,0)),EXP(-rr*h)*(pstar*GM203+(1-pstar)*GM204)))</f>
        <v/>
      </c>
      <c r="GM203" s="20" t="str">
        <f>IF(StockTree!GM203="","",IF(T=GM$10,IF(CallFlag=1,MAX(StockTree!GM203-K,0),MAX(K-StockTree!GM203,0)),EXP(-rr*h)*(pstar*GN203+(1-pstar)*GN204)))</f>
        <v/>
      </c>
      <c r="GN203" s="20" t="str">
        <f>IF(StockTree!GN203="","",IF(T=GN$10,IF(CallFlag=1,MAX(StockTree!GN203-K,0),MAX(K-StockTree!GN203,0)),EXP(-rr*h)*(pstar*GO203+(1-pstar)*GO204)))</f>
        <v/>
      </c>
      <c r="GO203" s="20" t="str">
        <f>IF(StockTree!GO203="","",IF(T=GO$10,IF(CallFlag=1,MAX(StockTree!GO203-K,0),MAX(K-StockTree!GO203,0)),EXP(-rr*h)*(pstar*GP203+(1-pstar)*GP204)))</f>
        <v/>
      </c>
      <c r="GP203" s="20" t="str">
        <f>IF(StockTree!GP203="","",IF(T=GP$10,IF(CallFlag=1,MAX(StockTree!GP203-K,0),MAX(K-StockTree!GP203,0)),EXP(-rr*h)*(pstar*GQ203+(1-pstar)*GQ204)))</f>
        <v/>
      </c>
      <c r="GQ203" s="20" t="str">
        <f>IF(StockTree!GQ203="","",IF(T=GQ$10,IF(CallFlag=1,MAX(StockTree!GQ203-K,0),MAX(K-StockTree!GQ203,0)),EXP(-rr*h)*(pstar*GR203+(1-pstar)*GR204)))</f>
        <v/>
      </c>
      <c r="GR203" s="20" t="str">
        <f>IF(StockTree!GR203="","",IF(T=GR$10,IF(CallFlag=1,MAX(StockTree!GR203-K,0),MAX(K-StockTree!GR203,0)),EXP(-rr*h)*(pstar*GS203+(1-pstar)*GS204)))</f>
        <v/>
      </c>
      <c r="GS203" s="20" t="str">
        <f>IF(StockTree!GS203="","",IF(T=GS$10,IF(CallFlag=1,MAX(StockTree!GS203-K,0),MAX(K-StockTree!GS203,0)),EXP(-rr*h)*(pstar*GT203+(1-pstar)*GT204)))</f>
        <v/>
      </c>
      <c r="GT203" s="20" t="str">
        <f>IF(StockTree!GT203="","",IF(T=GT$10,IF(CallFlag=1,MAX(StockTree!GT203-K,0),MAX(K-StockTree!GT203,0)),EXP(-rr*h)*(pstar*GU203+(1-pstar)*GU204)))</f>
        <v/>
      </c>
      <c r="GU203" s="20" t="str">
        <f>IF(StockTree!GU203="","",IF(T=GU$10,IF(CallFlag=1,MAX(StockTree!GU203-K,0),MAX(K-StockTree!GU203,0)),EXP(-rr*h)*(pstar*GV203+(1-pstar)*GV204)))</f>
        <v/>
      </c>
      <c r="GV203" s="20" t="str">
        <f>IF(StockTree!GV203="","",IF(T=GV$10,IF(CallFlag=1,MAX(StockTree!GV203-K,0),MAX(K-StockTree!GV203,0)),EXP(-rr*h)*(pstar*GW203+(1-pstar)*GW204)))</f>
        <v/>
      </c>
      <c r="GW203" s="20" t="str">
        <f>IF(StockTree!GW203="","",IF(T=GW$10,IF(CallFlag=1,MAX(StockTree!GW203-K,0),MAX(K-StockTree!GW203,0)),EXP(-rr*h)*(pstar*GX203+(1-pstar)*GX204)))</f>
        <v/>
      </c>
      <c r="GX203" s="20" t="str">
        <f>IF(StockTree!GX203="","",IF(T=GX$10,IF(CallFlag=1,MAX(StockTree!GX203-K,0),MAX(K-StockTree!GX203,0)),EXP(-rr*h)*(pstar*GY203+(1-pstar)*GY204)))</f>
        <v/>
      </c>
      <c r="GY203" s="20" t="str">
        <f>IF(StockTree!GY203="","",IF(T=GY$10,IF(CallFlag=1,MAX(StockTree!GY203-K,0),MAX(K-StockTree!GY203,0)),EXP(-rr*h)*(pstar*GZ203+(1-pstar)*GZ204)))</f>
        <v/>
      </c>
      <c r="GZ203" s="20" t="str">
        <f>IF(StockTree!GZ203="","",IF(T=GZ$10,IF(CallFlag=1,MAX(StockTree!GZ203-K,0),MAX(K-StockTree!GZ203,0)),EXP(-rr*h)*(pstar*HA203+(1-pstar)*HA204)))</f>
        <v/>
      </c>
      <c r="HA203" s="20" t="str">
        <f>IF(StockTree!HA203="","",IF(T=HA$10,IF(CallFlag=1,MAX(StockTree!HA203-K,0),MAX(K-StockTree!HA203,0)),EXP(-rr*h)*(pstar*HB203+(1-pstar)*HB204)))</f>
        <v/>
      </c>
      <c r="HB203" s="20" t="str">
        <f>IF(StockTree!HB203="","",IF(T=HB$10,IF(CallFlag=1,MAX(StockTree!HB203-K,0),MAX(K-StockTree!HB203,0)),EXP(-rr*h)*(pstar*HC203+(1-pstar)*HC204)))</f>
        <v/>
      </c>
      <c r="HC203" s="20" t="str">
        <f>IF(StockTree!HC203="","",IF(T=HC$10,IF(CallFlag=1,MAX(StockTree!HC203-K,0),MAX(K-StockTree!HC203,0)),EXP(-rr*h)*(pstar*HD203+(1-pstar)*HD204)))</f>
        <v/>
      </c>
      <c r="HD203" s="20" t="str">
        <f>IF(StockTree!HD203="","",IF(T=HD$10,IF(CallFlag=1,MAX(StockTree!HD203-K,0),MAX(K-StockTree!HD203,0)),EXP(-rr*h)*(pstar*HE203+(1-pstar)*HE204)))</f>
        <v/>
      </c>
      <c r="HE203" s="20" t="str">
        <f>IF(StockTree!HE203="","",IF(T=HE$10,IF(CallFlag=1,MAX(StockTree!HE203-K,0),MAX(K-StockTree!HE203,0)),EXP(-rr*h)*(pstar*HF203+(1-pstar)*HF204)))</f>
        <v/>
      </c>
      <c r="HF203" s="20" t="str">
        <f>IF(StockTree!HF203="","",IF(T=HF$10,IF(CallFlag=1,MAX(StockTree!HF203-K,0),MAX(K-StockTree!HF203,0)),EXP(-rr*h)*(pstar*HG203+(1-pstar)*HG204)))</f>
        <v/>
      </c>
      <c r="HG203" s="20" t="str">
        <f>IF(StockTree!HG203="","",IF(T=HG$10,IF(CallFlag=1,MAX(StockTree!HG203-K,0),MAX(K-StockTree!HG203,0)),EXP(-rr*h)*(pstar*HH203+(1-pstar)*HH204)))</f>
        <v/>
      </c>
      <c r="HH203" s="20" t="str">
        <f>IF(StockTree!HH203="","",IF(T=HH$10,IF(CallFlag=1,MAX(StockTree!HH203-K,0),MAX(K-StockTree!HH203,0)),EXP(-rr*h)*(pstar*HI203+(1-pstar)*HI204)))</f>
        <v/>
      </c>
      <c r="HI203" s="20" t="str">
        <f>IF(StockTree!HI203="","",IF(T=HI$10,IF(CallFlag=1,MAX(StockTree!HI203-K,0),MAX(K-StockTree!HI203,0)),EXP(-rr*h)*(pstar*HJ203+(1-pstar)*HJ204)))</f>
        <v/>
      </c>
      <c r="HJ203" s="20" t="str">
        <f>IF(StockTree!HJ203="","",IF(T=HJ$10,IF(CallFlag=1,MAX(StockTree!HJ203-K,0),MAX(K-StockTree!HJ203,0)),EXP(-rr*h)*(pstar*HK203+(1-pstar)*HK204)))</f>
        <v/>
      </c>
      <c r="HK203" s="20" t="str">
        <f>IF(StockTree!HK203="","",IF(T=HK$10,IF(CallFlag=1,MAX(StockTree!HK203-K,0),MAX(K-StockTree!HK203,0)),EXP(-rr*h)*(pstar*HL203+(1-pstar)*HL204)))</f>
        <v/>
      </c>
      <c r="HL203" s="20" t="str">
        <f>IF(StockTree!HL203="","",IF(T=HL$10,IF(CallFlag=1,MAX(StockTree!HL203-K,0),MAX(K-StockTree!HL203,0)),EXP(-rr*h)*(pstar*HM203+(1-pstar)*HM204)))</f>
        <v/>
      </c>
      <c r="HM203" s="20" t="str">
        <f>IF(StockTree!HM203="","",IF(T=HM$10,IF(CallFlag=1,MAX(StockTree!HM203-K,0),MAX(K-StockTree!HM203,0)),EXP(-rr*h)*(pstar*HN203+(1-pstar)*HN204)))</f>
        <v/>
      </c>
      <c r="HN203" s="20" t="str">
        <f>IF(StockTree!HN203="","",IF(T=HN$10,IF(CallFlag=1,MAX(StockTree!HN203-K,0),MAX(K-StockTree!HN203,0)),EXP(-rr*h)*(pstar*HO203+(1-pstar)*HO204)))</f>
        <v/>
      </c>
      <c r="HO203" s="20" t="str">
        <f>IF(StockTree!HO203="","",IF(T=HO$10,IF(CallFlag=1,MAX(StockTree!HO203-K,0),MAX(K-StockTree!HO203,0)),EXP(-rr*h)*(pstar*HP203+(1-pstar)*HP204)))</f>
        <v/>
      </c>
      <c r="HP203" s="20" t="str">
        <f>IF(StockTree!HP203="","",IF(T=HP$10,IF(CallFlag=1,MAX(StockTree!HP203-K,0),MAX(K-StockTree!HP203,0)),EXP(-rr*h)*(pstar*HQ203+(1-pstar)*HQ204)))</f>
        <v/>
      </c>
      <c r="HQ203" s="20" t="str">
        <f>IF(StockTree!HQ203="","",IF(T=HQ$10,IF(CallFlag=1,MAX(StockTree!HQ203-K,0),MAX(K-StockTree!HQ203,0)),EXP(-rr*h)*(pstar*HR203+(1-pstar)*HR204)))</f>
        <v/>
      </c>
      <c r="HR203" s="20" t="str">
        <f>IF(StockTree!HR203="","",IF(T=HR$10,IF(CallFlag=1,MAX(StockTree!HR203-K,0),MAX(K-StockTree!HR203,0)),EXP(-rr*h)*(pstar*HS203+(1-pstar)*HS204)))</f>
        <v/>
      </c>
      <c r="HS203" s="20" t="str">
        <f>IF(StockTree!HS203="","",IF(T=HS$10,IF(CallFlag=1,MAX(StockTree!HS203-K,0),MAX(K-StockTree!HS203,0)),EXP(-rr*h)*(pstar*HT203+(1-pstar)*HT204)))</f>
        <v/>
      </c>
      <c r="HT203" s="20" t="str">
        <f>IF(StockTree!HT203="","",IF(T=HT$10,IF(CallFlag=1,MAX(StockTree!HT203-K,0),MAX(K-StockTree!HT203,0)),EXP(-rr*h)*(pstar*HU203+(1-pstar)*HU204)))</f>
        <v/>
      </c>
      <c r="HU203" s="20" t="str">
        <f>IF(StockTree!HU203="","",IF(T=HU$10,IF(CallFlag=1,MAX(StockTree!HU203-K,0),MAX(K-StockTree!HU203,0)),EXP(-rr*h)*(pstar*HV203+(1-pstar)*HV204)))</f>
        <v/>
      </c>
      <c r="HV203" s="20" t="str">
        <f>IF(StockTree!HV203="","",IF(T=HV$10,IF(CallFlag=1,MAX(StockTree!HV203-K,0),MAX(K-StockTree!HV203,0)),EXP(-rr*h)*(pstar*HW203+(1-pstar)*HW204)))</f>
        <v/>
      </c>
      <c r="HW203" s="20" t="str">
        <f>IF(StockTree!HW203="","",IF(T=HW$10,IF(CallFlag=1,MAX(StockTree!HW203-K,0),MAX(K-StockTree!HW203,0)),EXP(-rr*h)*(pstar*HX203+(1-pstar)*HX204)))</f>
        <v/>
      </c>
      <c r="HX203" s="20" t="str">
        <f>IF(StockTree!HX203="","",IF(T=HX$10,IF(CallFlag=1,MAX(StockTree!HX203-K,0),MAX(K-StockTree!HX203,0)),EXP(-rr*h)*(pstar*HY203+(1-pstar)*HY204)))</f>
        <v/>
      </c>
      <c r="HY203" s="20" t="str">
        <f>IF(StockTree!HY203="","",IF(T=HY$10,IF(CallFlag=1,MAX(StockTree!HY203-K,0),MAX(K-StockTree!HY203,0)),EXP(-rr*h)*(pstar*HZ203+(1-pstar)*HZ204)))</f>
        <v/>
      </c>
      <c r="HZ203" s="20" t="str">
        <f>IF(StockTree!HZ203="","",IF(T=HZ$10,IF(CallFlag=1,MAX(StockTree!HZ203-K,0),MAX(K-StockTree!HZ203,0)),EXP(-rr*h)*(pstar*IA203+(1-pstar)*IA204)))</f>
        <v/>
      </c>
      <c r="IA203" s="20" t="str">
        <f>IF(StockTree!IA203="","",IF(T=IA$10,IF(CallFlag=1,MAX(StockTree!IA203-K,0),MAX(K-StockTree!IA203,0)),EXP(-rr*h)*(pstar*IB203+(1-pstar)*IB204)))</f>
        <v/>
      </c>
      <c r="IB203" s="20" t="str">
        <f>IF(StockTree!IB203="","",IF(T=IB$10,IF(CallFlag=1,MAX(StockTree!IB203-K,0),MAX(K-StockTree!IB203,0)),EXP(-rr*h)*(pstar*IC203+(1-pstar)*IC204)))</f>
        <v/>
      </c>
      <c r="IC203" s="20" t="str">
        <f>IF(StockTree!IC203="","",IF(T=IC$10,IF(CallFlag=1,MAX(StockTree!IC203-K,0),MAX(K-StockTree!IC203,0)),EXP(-rr*h)*(pstar*ID203+(1-pstar)*ID204)))</f>
        <v/>
      </c>
      <c r="ID203" s="20" t="str">
        <f>IF(StockTree!ID203="","",IF(T=ID$10,IF(CallFlag=1,MAX(StockTree!ID203-K,0),MAX(K-StockTree!ID203,0)),EXP(-rr*h)*(pstar*IE203+(1-pstar)*IE204)))</f>
        <v/>
      </c>
      <c r="IE203" s="20" t="str">
        <f>IF(StockTree!IE203="","",IF(T=IE$10,IF(CallFlag=1,MAX(StockTree!IE203-K,0),MAX(K-StockTree!IE203,0)),EXP(-rr*h)*(pstar*IF203+(1-pstar)*IF204)))</f>
        <v/>
      </c>
      <c r="IF203" s="20" t="str">
        <f>IF(StockTree!IF203="","",IF(T=IF$10,IF(CallFlag=1,MAX(StockTree!IF203-K,0),MAX(K-StockTree!IF203,0)),EXP(-rr*h)*(pstar*IG203+(1-pstar)*IG204)))</f>
        <v/>
      </c>
      <c r="IG203" s="20" t="str">
        <f>IF(StockTree!IG203="","",IF(T=IG$10,IF(CallFlag=1,MAX(StockTree!IG203-K,0),MAX(K-StockTree!IG203,0)),EXP(-rr*h)*(pstar*IH203+(1-pstar)*IH204)))</f>
        <v/>
      </c>
      <c r="IH203" s="20" t="str">
        <f>IF(StockTree!IH203="","",IF(T=IH$10,IF(CallFlag=1,MAX(StockTree!IH203-K,0),MAX(K-StockTree!IH203,0)),EXP(-rr*h)*(pstar*II203+(1-pstar)*II204)))</f>
        <v/>
      </c>
      <c r="II203" s="20" t="str">
        <f>IF(StockTree!II203="","",IF(T=II$10,IF(CallFlag=1,MAX(StockTree!II203-K,0),MAX(K-StockTree!II203,0)),EXP(-rr*h)*(pstar*IJ203+(1-pstar)*IJ204)))</f>
        <v/>
      </c>
      <c r="IJ203" s="20" t="str">
        <f>IF(StockTree!IJ203="","",IF(T=IJ$10,IF(CallFlag=1,MAX(StockTree!IJ203-K,0),MAX(K-StockTree!IJ203,0)),EXP(-rr*h)*(pstar*IK203+(1-pstar)*IK204)))</f>
        <v/>
      </c>
      <c r="IK203" s="20" t="str">
        <f>IF(StockTree!IK203="","",IF(T=IK$10,IF(CallFlag=1,MAX(StockTree!IK203-K,0),MAX(K-StockTree!IK203,0)),EXP(-rr*h)*(pstar*IL203+(1-pstar)*IL204)))</f>
        <v/>
      </c>
      <c r="IL203" s="20" t="str">
        <f>IF(StockTree!IL203="","",IF(T=IL$10,IF(CallFlag=1,MAX(StockTree!IL203-K,0),MAX(K-StockTree!IL203,0)),EXP(-rr*h)*(pstar*IM203+(1-pstar)*IM204)))</f>
        <v/>
      </c>
      <c r="IM203" s="20" t="str">
        <f>IF(StockTree!IM203="","",IF(T=IM$10,IF(CallFlag=1,MAX(StockTree!IM203-K,0),MAX(K-StockTree!IM203,0)),EXP(-rr*h)*(pstar*IN203+(1-pstar)*IN204)))</f>
        <v/>
      </c>
      <c r="IN203" s="20" t="str">
        <f>IF(StockTree!IN203="","",IF(T=IN$10,IF(CallFlag=1,MAX(StockTree!IN203-K,0),MAX(K-StockTree!IN203,0)),EXP(-rr*h)*(pstar*IO203+(1-pstar)*IO204)))</f>
        <v/>
      </c>
      <c r="IO203" s="20" t="str">
        <f>IF(StockTree!IO203="","",IF(T=IO$10,IF(CallFlag=1,MAX(StockTree!IO203-K,0),MAX(K-StockTree!IO203,0)),EXP(-rr*h)*(pstar*IP203+(1-pstar)*IP204)))</f>
        <v/>
      </c>
      <c r="IP203" s="20" t="str">
        <f>IF(StockTree!IP203="","",IF(T=IP$10,IF(CallFlag=1,MAX(StockTree!IP203-K,0),MAX(K-StockTree!IP203,0)),EXP(-rr*h)*(pstar*IQ203+(1-pstar)*IQ204)))</f>
        <v/>
      </c>
      <c r="IQ203" s="20" t="str">
        <f>IF(StockTree!IQ203="","",IF(T=IQ$10,IF(CallFlag=1,MAX(StockTree!IQ203-K,0),MAX(K-StockTree!IQ203,0)),EXP(-rr*h)*(pstar*IR203+(1-pstar)*IR204)))</f>
        <v/>
      </c>
      <c r="IR203" s="20" t="str">
        <f>IF(StockTree!IR203="","",IF(T=IR$10,IF(CallFlag=1,MAX(StockTree!IR203-K,0),MAX(K-StockTree!IR203,0)),EXP(-rr*h)*(pstar*IS203+(1-pstar)*IS204)))</f>
        <v/>
      </c>
      <c r="IS203" s="20" t="str">
        <f>IF(StockTree!IS203="","",IF(T=IS$10,IF(CallFlag=1,MAX(StockTree!IS203-K,0),MAX(K-StockTree!IS203,0)),EXP(-rr*h)*(pstar*IT203+(1-pstar)*IT204)))</f>
        <v/>
      </c>
      <c r="IT203" s="20" t="str">
        <f>IF(StockTree!IT203="","",IF(T=IT$10,IF(CallFlag=1,MAX(StockTree!IT203-K,0),MAX(K-StockTree!IT203,0)),EXP(-rr*h)*(pstar*IU203+(1-pstar)*IU204)))</f>
        <v/>
      </c>
      <c r="IU203" s="20" t="str">
        <f>IF(StockTree!IU203="","",IF(T=IU$10,IF(CallFlag=1,MAX(StockTree!IU203-K,0),MAX(K-StockTree!IU203,0)),EXP(-rr*h)*(pstar*IV203+(1-pstar)*IV204)))</f>
        <v/>
      </c>
      <c r="IV203" s="20" t="str">
        <f>IF(StockTree!IV203="","",IF(T=IV$10,IF(CallFlag=1,MAX(StockTree!IV203-K,0),MAX(K-StockTree!IV203,0)),EXP(-rr*h)*(pstar*#REF!+(1-pstar)*#REF!)))</f>
        <v/>
      </c>
    </row>
    <row r="204" spans="1:256" s="20" customFormat="1" x14ac:dyDescent="0.2">
      <c r="A204" s="19">
        <f t="shared" si="10"/>
        <v>192</v>
      </c>
      <c r="B204" s="20" t="str">
        <f>IF(StockTree!B204="","",IF(T=B$10,IF(CallFlag=1,MAX(StockTree!B204-K,0),MAX(K-StockTree!B204,0)),EXP(-rr*h)*(pstar*C204+(1-pstar)*C205)))</f>
        <v/>
      </c>
      <c r="C204" s="20" t="str">
        <f>IF(StockTree!C204="","",IF(T=C$10,IF(CallFlag=1,MAX(StockTree!C204-K,0),MAX(K-StockTree!C204,0)),EXP(-rr*h)*(pstar*D204+(1-pstar)*D205)))</f>
        <v/>
      </c>
      <c r="D204" s="20" t="str">
        <f>IF(StockTree!D204="","",IF(T=D$10,IF(CallFlag=1,MAX(StockTree!D204-K,0),MAX(K-StockTree!D204,0)),EXP(-rr*h)*(pstar*E204+(1-pstar)*E205)))</f>
        <v/>
      </c>
      <c r="E204" s="20" t="str">
        <f>IF(StockTree!E204="","",IF(T=E$10,IF(CallFlag=1,MAX(StockTree!E204-K,0),MAX(K-StockTree!E204,0)),EXP(-rr*h)*(pstar*F204+(1-pstar)*F205)))</f>
        <v/>
      </c>
      <c r="F204" s="20" t="str">
        <f>IF(StockTree!F204="","",IF(T=F$10,IF(CallFlag=1,MAX(StockTree!F204-K,0),MAX(K-StockTree!F204,0)),EXP(-rr*h)*(pstar*G204+(1-pstar)*G205)))</f>
        <v/>
      </c>
      <c r="G204" s="20" t="str">
        <f>IF(StockTree!G204="","",IF(T=G$10,IF(CallFlag=1,MAX(StockTree!G204-K,0),MAX(K-StockTree!G204,0)),EXP(-rr*h)*(pstar*H204+(1-pstar)*H205)))</f>
        <v/>
      </c>
      <c r="H204" s="20" t="str">
        <f>IF(StockTree!H204="","",IF(T=H$10,IF(CallFlag=1,MAX(StockTree!H204-K,0),MAX(K-StockTree!H204,0)),EXP(-rr*h)*(pstar*I204+(1-pstar)*I205)))</f>
        <v/>
      </c>
      <c r="I204" s="20" t="str">
        <f>IF(StockTree!I204="","",IF(T=I$10,IF(CallFlag=1,MAX(StockTree!I204-K,0),MAX(K-StockTree!I204,0)),EXP(-rr*h)*(pstar*J204+(1-pstar)*J205)))</f>
        <v/>
      </c>
      <c r="J204" s="20" t="str">
        <f>IF(StockTree!J204="","",IF(T=J$10,IF(CallFlag=1,MAX(StockTree!J204-K,0),MAX(K-StockTree!J204,0)),EXP(-rr*h)*(pstar*K204+(1-pstar)*K205)))</f>
        <v/>
      </c>
      <c r="K204" s="20" t="str">
        <f>IF(StockTree!K204="","",IF(T=K$10,IF(CallFlag=1,MAX(StockTree!K204-K,0),MAX(K-StockTree!K204,0)),EXP(-rr*h)*(pstar*L204+(1-pstar)*L205)))</f>
        <v/>
      </c>
      <c r="L204" s="20" t="str">
        <f>IF(StockTree!L204="","",IF(T=L$10,IF(CallFlag=1,MAX(StockTree!L204-K,0),MAX(K-StockTree!L204,0)),EXP(-rr*h)*(pstar*M204+(1-pstar)*M205)))</f>
        <v/>
      </c>
      <c r="M204" s="20" t="str">
        <f>IF(StockTree!M204="","",IF(T=M$10,IF(CallFlag=1,MAX(StockTree!M204-K,0),MAX(K-StockTree!M204,0)),EXP(-rr*h)*(pstar*N204+(1-pstar)*N205)))</f>
        <v/>
      </c>
      <c r="N204" s="20" t="str">
        <f>IF(StockTree!N204="","",IF(T=N$10,IF(CallFlag=1,MAX(StockTree!N204-K,0),MAX(K-StockTree!N204,0)),EXP(-rr*h)*(pstar*O204+(1-pstar)*O205)))</f>
        <v/>
      </c>
      <c r="O204" s="20" t="str">
        <f>IF(StockTree!O204="","",IF(T=O$10,IF(CallFlag=1,MAX(StockTree!O204-K,0),MAX(K-StockTree!O204,0)),EXP(-rr*h)*(pstar*P204+(1-pstar)*P205)))</f>
        <v/>
      </c>
      <c r="P204" s="20" t="str">
        <f>IF(StockTree!P204="","",IF(T=P$10,IF(CallFlag=1,MAX(StockTree!P204-K,0),MAX(K-StockTree!P204,0)),EXP(-rr*h)*(pstar*Q204+(1-pstar)*Q205)))</f>
        <v/>
      </c>
      <c r="Q204" s="20" t="str">
        <f>IF(StockTree!Q204="","",IF(T=Q$10,IF(CallFlag=1,MAX(StockTree!Q204-K,0),MAX(K-StockTree!Q204,0)),EXP(-rr*h)*(pstar*R204+(1-pstar)*R205)))</f>
        <v/>
      </c>
      <c r="R204" s="20" t="str">
        <f>IF(StockTree!R204="","",IF(T=R$10,IF(CallFlag=1,MAX(StockTree!R204-K,0),MAX(K-StockTree!R204,0)),EXP(-rr*h)*(pstar*S204+(1-pstar)*S205)))</f>
        <v/>
      </c>
      <c r="S204" s="20" t="str">
        <f>IF(StockTree!S204="","",IF(T=S$10,IF(CallFlag=1,MAX(StockTree!S204-K,0),MAX(K-StockTree!S204,0)),EXP(-rr*h)*(pstar*T204+(1-pstar)*T205)))</f>
        <v/>
      </c>
      <c r="T204" s="20" t="str">
        <f>IF(StockTree!T204="","",IF(T=T$10,IF(CallFlag=1,MAX(StockTree!T204-K,0),MAX(K-StockTree!T204,0)),EXP(-rr*h)*(pstar*U204+(1-pstar)*U205)))</f>
        <v/>
      </c>
      <c r="U204" s="20" t="str">
        <f>IF(StockTree!U204="","",IF(T=U$10,IF(CallFlag=1,MAX(StockTree!U204-K,0),MAX(K-StockTree!U204,0)),EXP(-rr*h)*(pstar*V204+(1-pstar)*V205)))</f>
        <v/>
      </c>
      <c r="V204" s="20" t="str">
        <f>IF(StockTree!V204="","",IF(T=V$10,IF(CallFlag=1,MAX(StockTree!V204-K,0),MAX(K-StockTree!V204,0)),EXP(-rr*h)*(pstar*W204+(1-pstar)*W205)))</f>
        <v/>
      </c>
      <c r="W204" s="20" t="str">
        <f>IF(StockTree!W204="","",IF(T=W$10,IF(CallFlag=1,MAX(StockTree!W204-K,0),MAX(K-StockTree!W204,0)),EXP(-rr*h)*(pstar*X204+(1-pstar)*X205)))</f>
        <v/>
      </c>
      <c r="X204" s="20" t="str">
        <f>IF(StockTree!X204="","",IF(T=X$10,IF(CallFlag=1,MAX(StockTree!X204-K,0),MAX(K-StockTree!X204,0)),EXP(-rr*h)*(pstar*Y204+(1-pstar)*Y205)))</f>
        <v/>
      </c>
      <c r="Y204" s="20" t="str">
        <f>IF(StockTree!Y204="","",IF(T=Y$10,IF(CallFlag=1,MAX(StockTree!Y204-K,0),MAX(K-StockTree!Y204,0)),EXP(-rr*h)*(pstar*Z204+(1-pstar)*Z205)))</f>
        <v/>
      </c>
      <c r="Z204" s="20" t="str">
        <f>IF(StockTree!Z204="","",IF(T=Z$10,IF(CallFlag=1,MAX(StockTree!Z204-K,0),MAX(K-StockTree!Z204,0)),EXP(-rr*h)*(pstar*AA204+(1-pstar)*AA205)))</f>
        <v/>
      </c>
      <c r="AA204" s="20" t="str">
        <f>IF(StockTree!AA204="","",IF(T=AA$10,IF(CallFlag=1,MAX(StockTree!AA204-K,0),MAX(K-StockTree!AA204,0)),EXP(-rr*h)*(pstar*AB204+(1-pstar)*AB205)))</f>
        <v/>
      </c>
      <c r="AB204" s="20" t="str">
        <f>IF(StockTree!AB204="","",IF(T=AB$10,IF(CallFlag=1,MAX(StockTree!AB204-K,0),MAX(K-StockTree!AB204,0)),EXP(-rr*h)*(pstar*AC204+(1-pstar)*AC205)))</f>
        <v/>
      </c>
      <c r="AC204" s="20" t="str">
        <f>IF(StockTree!AC204="","",IF(T=AC$10,IF(CallFlag=1,MAX(StockTree!AC204-K,0),MAX(K-StockTree!AC204,0)),EXP(-rr*h)*(pstar*AD204+(1-pstar)*AD205)))</f>
        <v/>
      </c>
      <c r="AD204" s="20" t="str">
        <f>IF(StockTree!AD204="","",IF(T=AD$10,IF(CallFlag=1,MAX(StockTree!AD204-K,0),MAX(K-StockTree!AD204,0)),EXP(-rr*h)*(pstar*AE204+(1-pstar)*AE205)))</f>
        <v/>
      </c>
      <c r="AE204" s="20" t="str">
        <f>IF(StockTree!AE204="","",IF(T=AE$10,IF(CallFlag=1,MAX(StockTree!AE204-K,0),MAX(K-StockTree!AE204,0)),EXP(-rr*h)*(pstar*AF204+(1-pstar)*AF205)))</f>
        <v/>
      </c>
      <c r="AF204" s="20" t="str">
        <f>IF(StockTree!AF204="","",IF(T=AF$10,IF(CallFlag=1,MAX(StockTree!AF204-K,0),MAX(K-StockTree!AF204,0)),EXP(-rr*h)*(pstar*AG204+(1-pstar)*AG205)))</f>
        <v/>
      </c>
      <c r="AG204" s="20" t="str">
        <f>IF(StockTree!AG204="","",IF(T=AG$10,IF(CallFlag=1,MAX(StockTree!AG204-K,0),MAX(K-StockTree!AG204,0)),EXP(-rr*h)*(pstar*AH204+(1-pstar)*AH205)))</f>
        <v/>
      </c>
      <c r="AH204" s="20" t="str">
        <f>IF(StockTree!AH204="","",IF(T=AH$10,IF(CallFlag=1,MAX(StockTree!AH204-K,0),MAX(K-StockTree!AH204,0)),EXP(-rr*h)*(pstar*AI204+(1-pstar)*AI205)))</f>
        <v/>
      </c>
      <c r="AI204" s="20" t="str">
        <f>IF(StockTree!AI204="","",IF(T=AI$10,IF(CallFlag=1,MAX(StockTree!AI204-K,0),MAX(K-StockTree!AI204,0)),EXP(-rr*h)*(pstar*AJ204+(1-pstar)*AJ205)))</f>
        <v/>
      </c>
      <c r="AJ204" s="20" t="str">
        <f>IF(StockTree!AJ204="","",IF(T=AJ$10,IF(CallFlag=1,MAX(StockTree!AJ204-K,0),MAX(K-StockTree!AJ204,0)),EXP(-rr*h)*(pstar*AK204+(1-pstar)*AK205)))</f>
        <v/>
      </c>
      <c r="AK204" s="20" t="str">
        <f>IF(StockTree!AK204="","",IF(T=AK$10,IF(CallFlag=1,MAX(StockTree!AK204-K,0),MAX(K-StockTree!AK204,0)),EXP(-rr*h)*(pstar*AL204+(1-pstar)*AL205)))</f>
        <v/>
      </c>
      <c r="AL204" s="20" t="str">
        <f>IF(StockTree!AL204="","",IF(T=AL$10,IF(CallFlag=1,MAX(StockTree!AL204-K,0),MAX(K-StockTree!AL204,0)),EXP(-rr*h)*(pstar*AM204+(1-pstar)*AM205)))</f>
        <v/>
      </c>
      <c r="AM204" s="20" t="str">
        <f>IF(StockTree!AM204="","",IF(T=AM$10,IF(CallFlag=1,MAX(StockTree!AM204-K,0),MAX(K-StockTree!AM204,0)),EXP(-rr*h)*(pstar*AN204+(1-pstar)*AN205)))</f>
        <v/>
      </c>
      <c r="AN204" s="20" t="str">
        <f>IF(StockTree!AN204="","",IF(T=AN$10,IF(CallFlag=1,MAX(StockTree!AN204-K,0),MAX(K-StockTree!AN204,0)),EXP(-rr*h)*(pstar*AO204+(1-pstar)*AO205)))</f>
        <v/>
      </c>
      <c r="AO204" s="20" t="str">
        <f>IF(StockTree!AO204="","",IF(T=AO$10,IF(CallFlag=1,MAX(StockTree!AO204-K,0),MAX(K-StockTree!AO204,0)),EXP(-rr*h)*(pstar*AP204+(1-pstar)*AP205)))</f>
        <v/>
      </c>
      <c r="AP204" s="20" t="str">
        <f>IF(StockTree!AP204="","",IF(T=AP$10,IF(CallFlag=1,MAX(StockTree!AP204-K,0),MAX(K-StockTree!AP204,0)),EXP(-rr*h)*(pstar*AQ204+(1-pstar)*AQ205)))</f>
        <v/>
      </c>
      <c r="AQ204" s="20" t="str">
        <f>IF(StockTree!AQ204="","",IF(T=AQ$10,IF(CallFlag=1,MAX(StockTree!AQ204-K,0),MAX(K-StockTree!AQ204,0)),EXP(-rr*h)*(pstar*AR204+(1-pstar)*AR205)))</f>
        <v/>
      </c>
      <c r="AR204" s="20" t="str">
        <f>IF(StockTree!AR204="","",IF(T=AR$10,IF(CallFlag=1,MAX(StockTree!AR204-K,0),MAX(K-StockTree!AR204,0)),EXP(-rr*h)*(pstar*AS204+(1-pstar)*AS205)))</f>
        <v/>
      </c>
      <c r="AS204" s="20" t="str">
        <f>IF(StockTree!AS204="","",IF(T=AS$10,IF(CallFlag=1,MAX(StockTree!AS204-K,0),MAX(K-StockTree!AS204,0)),EXP(-rr*h)*(pstar*AT204+(1-pstar)*AT205)))</f>
        <v/>
      </c>
      <c r="AT204" s="20" t="str">
        <f>IF(StockTree!AT204="","",IF(T=AT$10,IF(CallFlag=1,MAX(StockTree!AT204-K,0),MAX(K-StockTree!AT204,0)),EXP(-rr*h)*(pstar*AU204+(1-pstar)*AU205)))</f>
        <v/>
      </c>
      <c r="AU204" s="20" t="str">
        <f>IF(StockTree!AU204="","",IF(T=AU$10,IF(CallFlag=1,MAX(StockTree!AU204-K,0),MAX(K-StockTree!AU204,0)),EXP(-rr*h)*(pstar*AV204+(1-pstar)*AV205)))</f>
        <v/>
      </c>
      <c r="AV204" s="20" t="str">
        <f>IF(StockTree!AV204="","",IF(T=AV$10,IF(CallFlag=1,MAX(StockTree!AV204-K,0),MAX(K-StockTree!AV204,0)),EXP(-rr*h)*(pstar*AW204+(1-pstar)*AW205)))</f>
        <v/>
      </c>
      <c r="AW204" s="20" t="str">
        <f>IF(StockTree!AW204="","",IF(T=AW$10,IF(CallFlag=1,MAX(StockTree!AW204-K,0),MAX(K-StockTree!AW204,0)),EXP(-rr*h)*(pstar*AX204+(1-pstar)*AX205)))</f>
        <v/>
      </c>
      <c r="AX204" s="20" t="str">
        <f>IF(StockTree!AX204="","",IF(T=AX$10,IF(CallFlag=1,MAX(StockTree!AX204-K,0),MAX(K-StockTree!AX204,0)),EXP(-rr*h)*(pstar*AY204+(1-pstar)*AY205)))</f>
        <v/>
      </c>
      <c r="AY204" s="20" t="str">
        <f>IF(StockTree!AY204="","",IF(T=AY$10,IF(CallFlag=1,MAX(StockTree!AY204-K,0),MAX(K-StockTree!AY204,0)),EXP(-rr*h)*(pstar*AZ204+(1-pstar)*AZ205)))</f>
        <v/>
      </c>
      <c r="AZ204" s="20" t="str">
        <f>IF(StockTree!AZ204="","",IF(T=AZ$10,IF(CallFlag=1,MAX(StockTree!AZ204-K,0),MAX(K-StockTree!AZ204,0)),EXP(-rr*h)*(pstar*BA204+(1-pstar)*BA205)))</f>
        <v/>
      </c>
      <c r="BA204" s="20" t="str">
        <f>IF(StockTree!BA204="","",IF(T=BA$10,IF(CallFlag=1,MAX(StockTree!BA204-K,0),MAX(K-StockTree!BA204,0)),EXP(-rr*h)*(pstar*BB204+(1-pstar)*BB205)))</f>
        <v/>
      </c>
      <c r="BB204" s="20" t="str">
        <f>IF(StockTree!BB204="","",IF(T=BB$10,IF(CallFlag=1,MAX(StockTree!BB204-K,0),MAX(K-StockTree!BB204,0)),EXP(-rr*h)*(pstar*BC204+(1-pstar)*BC205)))</f>
        <v/>
      </c>
      <c r="BC204" s="20" t="str">
        <f>IF(StockTree!BC204="","",IF(T=BC$10,IF(CallFlag=1,MAX(StockTree!BC204-K,0),MAX(K-StockTree!BC204,0)),EXP(-rr*h)*(pstar*BD204+(1-pstar)*BD205)))</f>
        <v/>
      </c>
      <c r="BD204" s="20" t="str">
        <f>IF(StockTree!BD204="","",IF(T=BD$10,IF(CallFlag=1,MAX(StockTree!BD204-K,0),MAX(K-StockTree!BD204,0)),EXP(-rr*h)*(pstar*BE204+(1-pstar)*BE205)))</f>
        <v/>
      </c>
      <c r="BE204" s="20" t="str">
        <f>IF(StockTree!BE204="","",IF(T=BE$10,IF(CallFlag=1,MAX(StockTree!BE204-K,0),MAX(K-StockTree!BE204,0)),EXP(-rr*h)*(pstar*BF204+(1-pstar)*BF205)))</f>
        <v/>
      </c>
      <c r="BF204" s="20" t="str">
        <f>IF(StockTree!BF204="","",IF(T=BF$10,IF(CallFlag=1,MAX(StockTree!BF204-K,0),MAX(K-StockTree!BF204,0)),EXP(-rr*h)*(pstar*BG204+(1-pstar)*BG205)))</f>
        <v/>
      </c>
      <c r="BG204" s="20" t="str">
        <f>IF(StockTree!BG204="","",IF(T=BG$10,IF(CallFlag=1,MAX(StockTree!BG204-K,0),MAX(K-StockTree!BG204,0)),EXP(-rr*h)*(pstar*BH204+(1-pstar)*BH205)))</f>
        <v/>
      </c>
      <c r="BH204" s="20" t="str">
        <f>IF(StockTree!BH204="","",IF(T=BH$10,IF(CallFlag=1,MAX(StockTree!BH204-K,0),MAX(K-StockTree!BH204,0)),EXP(-rr*h)*(pstar*BI204+(1-pstar)*BI205)))</f>
        <v/>
      </c>
      <c r="BI204" s="20" t="str">
        <f>IF(StockTree!BI204="","",IF(T=BI$10,IF(CallFlag=1,MAX(StockTree!BI204-K,0),MAX(K-StockTree!BI204,0)),EXP(-rr*h)*(pstar*BJ204+(1-pstar)*BJ205)))</f>
        <v/>
      </c>
      <c r="BJ204" s="20" t="str">
        <f>IF(StockTree!BJ204="","",IF(T=BJ$10,IF(CallFlag=1,MAX(StockTree!BJ204-K,0),MAX(K-StockTree!BJ204,0)),EXP(-rr*h)*(pstar*BK204+(1-pstar)*BK205)))</f>
        <v/>
      </c>
      <c r="BK204" s="20" t="str">
        <f>IF(StockTree!BK204="","",IF(T=BK$10,IF(CallFlag=1,MAX(StockTree!BK204-K,0),MAX(K-StockTree!BK204,0)),EXP(-rr*h)*(pstar*BL204+(1-pstar)*BL205)))</f>
        <v/>
      </c>
      <c r="BL204" s="20" t="str">
        <f>IF(StockTree!BL204="","",IF(T=BL$10,IF(CallFlag=1,MAX(StockTree!BL204-K,0),MAX(K-StockTree!BL204,0)),EXP(-rr*h)*(pstar*BM204+(1-pstar)*BM205)))</f>
        <v/>
      </c>
      <c r="BM204" s="20" t="str">
        <f>IF(StockTree!BM204="","",IF(T=BM$10,IF(CallFlag=1,MAX(StockTree!BM204-K,0),MAX(K-StockTree!BM204,0)),EXP(-rr*h)*(pstar*BN204+(1-pstar)*BN205)))</f>
        <v/>
      </c>
      <c r="BN204" s="20" t="str">
        <f>IF(StockTree!BN204="","",IF(T=BN$10,IF(CallFlag=1,MAX(StockTree!BN204-K,0),MAX(K-StockTree!BN204,0)),EXP(-rr*h)*(pstar*BO204+(1-pstar)*BO205)))</f>
        <v/>
      </c>
      <c r="BO204" s="20" t="str">
        <f>IF(StockTree!BO204="","",IF(T=BO$10,IF(CallFlag=1,MAX(StockTree!BO204-K,0),MAX(K-StockTree!BO204,0)),EXP(-rr*h)*(pstar*BP204+(1-pstar)*BP205)))</f>
        <v/>
      </c>
      <c r="BP204" s="20" t="str">
        <f>IF(StockTree!BP204="","",IF(T=BP$10,IF(CallFlag=1,MAX(StockTree!BP204-K,0),MAX(K-StockTree!BP204,0)),EXP(-rr*h)*(pstar*BQ204+(1-pstar)*BQ205)))</f>
        <v/>
      </c>
      <c r="BQ204" s="20" t="str">
        <f>IF(StockTree!BQ204="","",IF(T=BQ$10,IF(CallFlag=1,MAX(StockTree!BQ204-K,0),MAX(K-StockTree!BQ204,0)),EXP(-rr*h)*(pstar*BR204+(1-pstar)*BR205)))</f>
        <v/>
      </c>
      <c r="BR204" s="20" t="str">
        <f>IF(StockTree!BR204="","",IF(T=BR$10,IF(CallFlag=1,MAX(StockTree!BR204-K,0),MAX(K-StockTree!BR204,0)),EXP(-rr*h)*(pstar*BS204+(1-pstar)*BS205)))</f>
        <v/>
      </c>
      <c r="BS204" s="20" t="str">
        <f>IF(StockTree!BS204="","",IF(T=BS$10,IF(CallFlag=1,MAX(StockTree!BS204-K,0),MAX(K-StockTree!BS204,0)),EXP(-rr*h)*(pstar*BT204+(1-pstar)*BT205)))</f>
        <v/>
      </c>
      <c r="BT204" s="20" t="str">
        <f>IF(StockTree!BT204="","",IF(T=BT$10,IF(CallFlag=1,MAX(StockTree!BT204-K,0),MAX(K-StockTree!BT204,0)),EXP(-rr*h)*(pstar*BU204+(1-pstar)*BU205)))</f>
        <v/>
      </c>
      <c r="BU204" s="20" t="str">
        <f>IF(StockTree!BU204="","",IF(T=BU$10,IF(CallFlag=1,MAX(StockTree!BU204-K,0),MAX(K-StockTree!BU204,0)),EXP(-rr*h)*(pstar*BV204+(1-pstar)*BV205)))</f>
        <v/>
      </c>
      <c r="BV204" s="20" t="str">
        <f>IF(StockTree!BV204="","",IF(T=BV$10,IF(CallFlag=1,MAX(StockTree!BV204-K,0),MAX(K-StockTree!BV204,0)),EXP(-rr*h)*(pstar*BW204+(1-pstar)*BW205)))</f>
        <v/>
      </c>
      <c r="BW204" s="20" t="str">
        <f>IF(StockTree!BW204="","",IF(T=BW$10,IF(CallFlag=1,MAX(StockTree!BW204-K,0),MAX(K-StockTree!BW204,0)),EXP(-rr*h)*(pstar*BX204+(1-pstar)*BX205)))</f>
        <v/>
      </c>
      <c r="BX204" s="20" t="str">
        <f>IF(StockTree!BX204="","",IF(T=BX$10,IF(CallFlag=1,MAX(StockTree!BX204-K,0),MAX(K-StockTree!BX204,0)),EXP(-rr*h)*(pstar*BY204+(1-pstar)*BY205)))</f>
        <v/>
      </c>
      <c r="BY204" s="20" t="str">
        <f>IF(StockTree!BY204="","",IF(T=BY$10,IF(CallFlag=1,MAX(StockTree!BY204-K,0),MAX(K-StockTree!BY204,0)),EXP(-rr*h)*(pstar*BZ204+(1-pstar)*BZ205)))</f>
        <v/>
      </c>
      <c r="BZ204" s="20" t="str">
        <f>IF(StockTree!BZ204="","",IF(T=BZ$10,IF(CallFlag=1,MAX(StockTree!BZ204-K,0),MAX(K-StockTree!BZ204,0)),EXP(-rr*h)*(pstar*CA204+(1-pstar)*CA205)))</f>
        <v/>
      </c>
      <c r="CA204" s="20" t="str">
        <f>IF(StockTree!CA204="","",IF(T=CA$10,IF(CallFlag=1,MAX(StockTree!CA204-K,0),MAX(K-StockTree!CA204,0)),EXP(-rr*h)*(pstar*CB204+(1-pstar)*CB205)))</f>
        <v/>
      </c>
      <c r="CB204" s="20" t="str">
        <f>IF(StockTree!CB204="","",IF(T=CB$10,IF(CallFlag=1,MAX(StockTree!CB204-K,0),MAX(K-StockTree!CB204,0)),EXP(-rr*h)*(pstar*CC204+(1-pstar)*CC205)))</f>
        <v/>
      </c>
      <c r="CC204" s="20" t="str">
        <f>IF(StockTree!CC204="","",IF(T=CC$10,IF(CallFlag=1,MAX(StockTree!CC204-K,0),MAX(K-StockTree!CC204,0)),EXP(-rr*h)*(pstar*CD204+(1-pstar)*CD205)))</f>
        <v/>
      </c>
      <c r="CD204" s="20" t="str">
        <f>IF(StockTree!CD204="","",IF(T=CD$10,IF(CallFlag=1,MAX(StockTree!CD204-K,0),MAX(K-StockTree!CD204,0)),EXP(-rr*h)*(pstar*CE204+(1-pstar)*CE205)))</f>
        <v/>
      </c>
      <c r="CE204" s="20" t="str">
        <f>IF(StockTree!CE204="","",IF(T=CE$10,IF(CallFlag=1,MAX(StockTree!CE204-K,0),MAX(K-StockTree!CE204,0)),EXP(-rr*h)*(pstar*CF204+(1-pstar)*CF205)))</f>
        <v/>
      </c>
      <c r="CF204" s="20" t="str">
        <f>IF(StockTree!CF204="","",IF(T=CF$10,IF(CallFlag=1,MAX(StockTree!CF204-K,0),MAX(K-StockTree!CF204,0)),EXP(-rr*h)*(pstar*CG204+(1-pstar)*CG205)))</f>
        <v/>
      </c>
      <c r="CG204" s="20" t="str">
        <f>IF(StockTree!CG204="","",IF(T=CG$10,IF(CallFlag=1,MAX(StockTree!CG204-K,0),MAX(K-StockTree!CG204,0)),EXP(-rr*h)*(pstar*CH204+(1-pstar)*CH205)))</f>
        <v/>
      </c>
      <c r="CH204" s="20" t="str">
        <f>IF(StockTree!CH204="","",IF(T=CH$10,IF(CallFlag=1,MAX(StockTree!CH204-K,0),MAX(K-StockTree!CH204,0)),EXP(-rr*h)*(pstar*CI204+(1-pstar)*CI205)))</f>
        <v/>
      </c>
      <c r="CI204" s="20" t="str">
        <f>IF(StockTree!CI204="","",IF(T=CI$10,IF(CallFlag=1,MAX(StockTree!CI204-K,0),MAX(K-StockTree!CI204,0)),EXP(-rr*h)*(pstar*CJ204+(1-pstar)*CJ205)))</f>
        <v/>
      </c>
      <c r="CJ204" s="20" t="str">
        <f>IF(StockTree!CJ204="","",IF(T=CJ$10,IF(CallFlag=1,MAX(StockTree!CJ204-K,0),MAX(K-StockTree!CJ204,0)),EXP(-rr*h)*(pstar*CK204+(1-pstar)*CK205)))</f>
        <v/>
      </c>
      <c r="CK204" s="20" t="str">
        <f>IF(StockTree!CK204="","",IF(T=CK$10,IF(CallFlag=1,MAX(StockTree!CK204-K,0),MAX(K-StockTree!CK204,0)),EXP(-rr*h)*(pstar*CL204+(1-pstar)*CL205)))</f>
        <v/>
      </c>
      <c r="CL204" s="20" t="str">
        <f>IF(StockTree!CL204="","",IF(T=CL$10,IF(CallFlag=1,MAX(StockTree!CL204-K,0),MAX(K-StockTree!CL204,0)),EXP(-rr*h)*(pstar*CM204+(1-pstar)*CM205)))</f>
        <v/>
      </c>
      <c r="CM204" s="20" t="str">
        <f>IF(StockTree!CM204="","",IF(T=CM$10,IF(CallFlag=1,MAX(StockTree!CM204-K,0),MAX(K-StockTree!CM204,0)),EXP(-rr*h)*(pstar*CN204+(1-pstar)*CN205)))</f>
        <v/>
      </c>
      <c r="CN204" s="20" t="str">
        <f>IF(StockTree!CN204="","",IF(T=CN$10,IF(CallFlag=1,MAX(StockTree!CN204-K,0),MAX(K-StockTree!CN204,0)),EXP(-rr*h)*(pstar*CO204+(1-pstar)*CO205)))</f>
        <v/>
      </c>
      <c r="CO204" s="20" t="str">
        <f>IF(StockTree!CO204="","",IF(T=CO$10,IF(CallFlag=1,MAX(StockTree!CO204-K,0),MAX(K-StockTree!CO204,0)),EXP(-rr*h)*(pstar*CP204+(1-pstar)*CP205)))</f>
        <v/>
      </c>
      <c r="CP204" s="20" t="str">
        <f>IF(StockTree!CP204="","",IF(T=CP$10,IF(CallFlag=1,MAX(StockTree!CP204-K,0),MAX(K-StockTree!CP204,0)),EXP(-rr*h)*(pstar*CQ204+(1-pstar)*CQ205)))</f>
        <v/>
      </c>
      <c r="CQ204" s="20" t="str">
        <f>IF(StockTree!CQ204="","",IF(T=CQ$10,IF(CallFlag=1,MAX(StockTree!CQ204-K,0),MAX(K-StockTree!CQ204,0)),EXP(-rr*h)*(pstar*CR204+(1-pstar)*CR205)))</f>
        <v/>
      </c>
      <c r="CR204" s="20" t="str">
        <f>IF(StockTree!CR204="","",IF(T=CR$10,IF(CallFlag=1,MAX(StockTree!CR204-K,0),MAX(K-StockTree!CR204,0)),EXP(-rr*h)*(pstar*CS204+(1-pstar)*CS205)))</f>
        <v/>
      </c>
      <c r="CS204" s="20" t="str">
        <f>IF(StockTree!CS204="","",IF(T=CS$10,IF(CallFlag=1,MAX(StockTree!CS204-K,0),MAX(K-StockTree!CS204,0)),EXP(-rr*h)*(pstar*CT204+(1-pstar)*CT205)))</f>
        <v/>
      </c>
      <c r="CT204" s="20" t="str">
        <f>IF(StockTree!CT204="","",IF(T=CT$10,IF(CallFlag=1,MAX(StockTree!CT204-K,0),MAX(K-StockTree!CT204,0)),EXP(-rr*h)*(pstar*CU204+(1-pstar)*CU205)))</f>
        <v/>
      </c>
      <c r="CU204" s="20" t="str">
        <f>IF(StockTree!CU204="","",IF(T=CU$10,IF(CallFlag=1,MAX(StockTree!CU204-K,0),MAX(K-StockTree!CU204,0)),EXP(-rr*h)*(pstar*CV204+(1-pstar)*CV205)))</f>
        <v/>
      </c>
      <c r="CV204" s="20" t="str">
        <f>IF(StockTree!CV204="","",IF(T=CV$10,IF(CallFlag=1,MAX(StockTree!CV204-K,0),MAX(K-StockTree!CV204,0)),EXP(-rr*h)*(pstar*CW204+(1-pstar)*CW205)))</f>
        <v/>
      </c>
      <c r="CW204" s="20" t="str">
        <f>IF(StockTree!CW204="","",IF(T=CW$10,IF(CallFlag=1,MAX(StockTree!CW204-K,0),MAX(K-StockTree!CW204,0)),EXP(-rr*h)*(pstar*CX204+(1-pstar)*CX205)))</f>
        <v/>
      </c>
      <c r="CX204" s="20" t="str">
        <f>IF(StockTree!CX204="","",IF(T=CX$10,IF(CallFlag=1,MAX(StockTree!CX204-K,0),MAX(K-StockTree!CX204,0)),EXP(-rr*h)*(pstar*CY204+(1-pstar)*CY205)))</f>
        <v/>
      </c>
      <c r="CY204" s="20" t="str">
        <f>IF(StockTree!CY204="","",IF(T=CY$10,IF(CallFlag=1,MAX(StockTree!CY204-K,0),MAX(K-StockTree!CY204,0)),EXP(-rr*h)*(pstar*CZ204+(1-pstar)*CZ205)))</f>
        <v/>
      </c>
      <c r="CZ204" s="20" t="str">
        <f>IF(StockTree!CZ204="","",IF(T=CZ$10,IF(CallFlag=1,MAX(StockTree!CZ204-K,0),MAX(K-StockTree!CZ204,0)),EXP(-rr*h)*(pstar*DA204+(1-pstar)*DA205)))</f>
        <v/>
      </c>
      <c r="DA204" s="20" t="str">
        <f>IF(StockTree!DA204="","",IF(T=DA$10,IF(CallFlag=1,MAX(StockTree!DA204-K,0),MAX(K-StockTree!DA204,0)),EXP(-rr*h)*(pstar*DB204+(1-pstar)*DB205)))</f>
        <v/>
      </c>
      <c r="DB204" s="20" t="str">
        <f>IF(StockTree!DB204="","",IF(T=DB$10,IF(CallFlag=1,MAX(StockTree!DB204-K,0),MAX(K-StockTree!DB204,0)),EXP(-rr*h)*(pstar*DC204+(1-pstar)*DC205)))</f>
        <v/>
      </c>
      <c r="DC204" s="20" t="str">
        <f>IF(StockTree!DC204="","",IF(T=DC$10,IF(CallFlag=1,MAX(StockTree!DC204-K,0),MAX(K-StockTree!DC204,0)),EXP(-rr*h)*(pstar*DD204+(1-pstar)*DD205)))</f>
        <v/>
      </c>
      <c r="DD204" s="20" t="str">
        <f>IF(StockTree!DD204="","",IF(T=DD$10,IF(CallFlag=1,MAX(StockTree!DD204-K,0),MAX(K-StockTree!DD204,0)),EXP(-rr*h)*(pstar*DE204+(1-pstar)*DE205)))</f>
        <v/>
      </c>
      <c r="DE204" s="20" t="str">
        <f>IF(StockTree!DE204="","",IF(T=DE$10,IF(CallFlag=1,MAX(StockTree!DE204-K,0),MAX(K-StockTree!DE204,0)),EXP(-rr*h)*(pstar*DF204+(1-pstar)*DF205)))</f>
        <v/>
      </c>
      <c r="DF204" s="20" t="str">
        <f>IF(StockTree!DF204="","",IF(T=DF$10,IF(CallFlag=1,MAX(StockTree!DF204-K,0),MAX(K-StockTree!DF204,0)),EXP(-rr*h)*(pstar*DG204+(1-pstar)*DG205)))</f>
        <v/>
      </c>
      <c r="DG204" s="20" t="str">
        <f>IF(StockTree!DG204="","",IF(T=DG$10,IF(CallFlag=1,MAX(StockTree!DG204-K,0),MAX(K-StockTree!DG204,0)),EXP(-rr*h)*(pstar*DH204+(1-pstar)*DH205)))</f>
        <v/>
      </c>
      <c r="DH204" s="20" t="str">
        <f>IF(StockTree!DH204="","",IF(T=DH$10,IF(CallFlag=1,MAX(StockTree!DH204-K,0),MAX(K-StockTree!DH204,0)),EXP(-rr*h)*(pstar*DI204+(1-pstar)*DI205)))</f>
        <v/>
      </c>
      <c r="DI204" s="20" t="str">
        <f>IF(StockTree!DI204="","",IF(T=DI$10,IF(CallFlag=1,MAX(StockTree!DI204-K,0),MAX(K-StockTree!DI204,0)),EXP(-rr*h)*(pstar*DJ204+(1-pstar)*DJ205)))</f>
        <v/>
      </c>
      <c r="DJ204" s="20" t="str">
        <f>IF(StockTree!DJ204="","",IF(T=DJ$10,IF(CallFlag=1,MAX(StockTree!DJ204-K,0),MAX(K-StockTree!DJ204,0)),EXP(-rr*h)*(pstar*DK204+(1-pstar)*DK205)))</f>
        <v/>
      </c>
      <c r="DK204" s="20" t="str">
        <f>IF(StockTree!DK204="","",IF(T=DK$10,IF(CallFlag=1,MAX(StockTree!DK204-K,0),MAX(K-StockTree!DK204,0)),EXP(-rr*h)*(pstar*DL204+(1-pstar)*DL205)))</f>
        <v/>
      </c>
      <c r="DL204" s="20" t="str">
        <f>IF(StockTree!DL204="","",IF(T=DL$10,IF(CallFlag=1,MAX(StockTree!DL204-K,0),MAX(K-StockTree!DL204,0)),EXP(-rr*h)*(pstar*DM204+(1-pstar)*DM205)))</f>
        <v/>
      </c>
      <c r="DM204" s="20" t="str">
        <f>IF(StockTree!DM204="","",IF(T=DM$10,IF(CallFlag=1,MAX(StockTree!DM204-K,0),MAX(K-StockTree!DM204,0)),EXP(-rr*h)*(pstar*DN204+(1-pstar)*DN205)))</f>
        <v/>
      </c>
      <c r="DN204" s="20" t="str">
        <f>IF(StockTree!DN204="","",IF(T=DN$10,IF(CallFlag=1,MAX(StockTree!DN204-K,0),MAX(K-StockTree!DN204,0)),EXP(-rr*h)*(pstar*DO204+(1-pstar)*DO205)))</f>
        <v/>
      </c>
      <c r="DO204" s="20" t="str">
        <f>IF(StockTree!DO204="","",IF(T=DO$10,IF(CallFlag=1,MAX(StockTree!DO204-K,0),MAX(K-StockTree!DO204,0)),EXP(-rr*h)*(pstar*DP204+(1-pstar)*DP205)))</f>
        <v/>
      </c>
      <c r="DP204" s="20" t="str">
        <f>IF(StockTree!DP204="","",IF(T=DP$10,IF(CallFlag=1,MAX(StockTree!DP204-K,0),MAX(K-StockTree!DP204,0)),EXP(-rr*h)*(pstar*DQ204+(1-pstar)*DQ205)))</f>
        <v/>
      </c>
      <c r="DQ204" s="20" t="str">
        <f>IF(StockTree!DQ204="","",IF(T=DQ$10,IF(CallFlag=1,MAX(StockTree!DQ204-K,0),MAX(K-StockTree!DQ204,0)),EXP(-rr*h)*(pstar*DR204+(1-pstar)*DR205)))</f>
        <v/>
      </c>
      <c r="DR204" s="20" t="str">
        <f>IF(StockTree!DR204="","",IF(T=DR$10,IF(CallFlag=1,MAX(StockTree!DR204-K,0),MAX(K-StockTree!DR204,0)),EXP(-rr*h)*(pstar*DS204+(1-pstar)*DS205)))</f>
        <v/>
      </c>
      <c r="DS204" s="20" t="str">
        <f>IF(StockTree!DS204="","",IF(T=DS$10,IF(CallFlag=1,MAX(StockTree!DS204-K,0),MAX(K-StockTree!DS204,0)),EXP(-rr*h)*(pstar*DT204+(1-pstar)*DT205)))</f>
        <v/>
      </c>
      <c r="DT204" s="20" t="str">
        <f>IF(StockTree!DT204="","",IF(T=DT$10,IF(CallFlag=1,MAX(StockTree!DT204-K,0),MAX(K-StockTree!DT204,0)),EXP(-rr*h)*(pstar*DU204+(1-pstar)*DU205)))</f>
        <v/>
      </c>
      <c r="DU204" s="20" t="str">
        <f>IF(StockTree!DU204="","",IF(T=DU$10,IF(CallFlag=1,MAX(StockTree!DU204-K,0),MAX(K-StockTree!DU204,0)),EXP(-rr*h)*(pstar*DV204+(1-pstar)*DV205)))</f>
        <v/>
      </c>
      <c r="DV204" s="20" t="str">
        <f>IF(StockTree!DV204="","",IF(T=DV$10,IF(CallFlag=1,MAX(StockTree!DV204-K,0),MAX(K-StockTree!DV204,0)),EXP(-rr*h)*(pstar*DW204+(1-pstar)*DW205)))</f>
        <v/>
      </c>
      <c r="DW204" s="20" t="str">
        <f>IF(StockTree!DW204="","",IF(T=DW$10,IF(CallFlag=1,MAX(StockTree!DW204-K,0),MAX(K-StockTree!DW204,0)),EXP(-rr*h)*(pstar*DX204+(1-pstar)*DX205)))</f>
        <v/>
      </c>
      <c r="DX204" s="20" t="str">
        <f>IF(StockTree!DX204="","",IF(T=DX$10,IF(CallFlag=1,MAX(StockTree!DX204-K,0),MAX(K-StockTree!DX204,0)),EXP(-rr*h)*(pstar*DY204+(1-pstar)*DY205)))</f>
        <v/>
      </c>
      <c r="DY204" s="20" t="str">
        <f>IF(StockTree!DY204="","",IF(T=DY$10,IF(CallFlag=1,MAX(StockTree!DY204-K,0),MAX(K-StockTree!DY204,0)),EXP(-rr*h)*(pstar*DZ204+(1-pstar)*DZ205)))</f>
        <v/>
      </c>
      <c r="DZ204" s="20" t="str">
        <f>IF(StockTree!DZ204="","",IF(T=DZ$10,IF(CallFlag=1,MAX(StockTree!DZ204-K,0),MAX(K-StockTree!DZ204,0)),EXP(-rr*h)*(pstar*EA204+(1-pstar)*EA205)))</f>
        <v/>
      </c>
      <c r="EA204" s="20" t="str">
        <f>IF(StockTree!EA204="","",IF(T=EA$10,IF(CallFlag=1,MAX(StockTree!EA204-K,0),MAX(K-StockTree!EA204,0)),EXP(-rr*h)*(pstar*EB204+(1-pstar)*EB205)))</f>
        <v/>
      </c>
      <c r="EB204" s="20" t="str">
        <f>IF(StockTree!EB204="","",IF(T=EB$10,IF(CallFlag=1,MAX(StockTree!EB204-K,0),MAX(K-StockTree!EB204,0)),EXP(-rr*h)*(pstar*EC204+(1-pstar)*EC205)))</f>
        <v/>
      </c>
      <c r="EC204" s="20" t="str">
        <f>IF(StockTree!EC204="","",IF(T=EC$10,IF(CallFlag=1,MAX(StockTree!EC204-K,0),MAX(K-StockTree!EC204,0)),EXP(-rr*h)*(pstar*ED204+(1-pstar)*ED205)))</f>
        <v/>
      </c>
      <c r="ED204" s="20" t="str">
        <f>IF(StockTree!ED204="","",IF(T=ED$10,IF(CallFlag=1,MAX(StockTree!ED204-K,0),MAX(K-StockTree!ED204,0)),EXP(-rr*h)*(pstar*EE204+(1-pstar)*EE205)))</f>
        <v/>
      </c>
      <c r="EE204" s="20" t="str">
        <f>IF(StockTree!EE204="","",IF(T=EE$10,IF(CallFlag=1,MAX(StockTree!EE204-K,0),MAX(K-StockTree!EE204,0)),EXP(-rr*h)*(pstar*EF204+(1-pstar)*EF205)))</f>
        <v/>
      </c>
      <c r="EF204" s="20" t="str">
        <f>IF(StockTree!EF204="","",IF(T=EF$10,IF(CallFlag=1,MAX(StockTree!EF204-K,0),MAX(K-StockTree!EF204,0)),EXP(-rr*h)*(pstar*EG204+(1-pstar)*EG205)))</f>
        <v/>
      </c>
      <c r="EG204" s="20" t="str">
        <f>IF(StockTree!EG204="","",IF(T=EG$10,IF(CallFlag=1,MAX(StockTree!EG204-K,0),MAX(K-StockTree!EG204,0)),EXP(-rr*h)*(pstar*EH204+(1-pstar)*EH205)))</f>
        <v/>
      </c>
      <c r="EH204" s="20" t="str">
        <f>IF(StockTree!EH204="","",IF(T=EH$10,IF(CallFlag=1,MAX(StockTree!EH204-K,0),MAX(K-StockTree!EH204,0)),EXP(-rr*h)*(pstar*EI204+(1-pstar)*EI205)))</f>
        <v/>
      </c>
      <c r="EI204" s="20" t="str">
        <f>IF(StockTree!EI204="","",IF(T=EI$10,IF(CallFlag=1,MAX(StockTree!EI204-K,0),MAX(K-StockTree!EI204,0)),EXP(-rr*h)*(pstar*EJ204+(1-pstar)*EJ205)))</f>
        <v/>
      </c>
      <c r="EJ204" s="20" t="str">
        <f>IF(StockTree!EJ204="","",IF(T=EJ$10,IF(CallFlag=1,MAX(StockTree!EJ204-K,0),MAX(K-StockTree!EJ204,0)),EXP(-rr*h)*(pstar*EK204+(1-pstar)*EK205)))</f>
        <v/>
      </c>
      <c r="EK204" s="20" t="str">
        <f>IF(StockTree!EK204="","",IF(T=EK$10,IF(CallFlag=1,MAX(StockTree!EK204-K,0),MAX(K-StockTree!EK204,0)),EXP(-rr*h)*(pstar*EL204+(1-pstar)*EL205)))</f>
        <v/>
      </c>
      <c r="EL204" s="20" t="str">
        <f>IF(StockTree!EL204="","",IF(T=EL$10,IF(CallFlag=1,MAX(StockTree!EL204-K,0),MAX(K-StockTree!EL204,0)),EXP(-rr*h)*(pstar*EM204+(1-pstar)*EM205)))</f>
        <v/>
      </c>
      <c r="EM204" s="20" t="str">
        <f>IF(StockTree!EM204="","",IF(T=EM$10,IF(CallFlag=1,MAX(StockTree!EM204-K,0),MAX(K-StockTree!EM204,0)),EXP(-rr*h)*(pstar*EN204+(1-pstar)*EN205)))</f>
        <v/>
      </c>
      <c r="EN204" s="20" t="str">
        <f>IF(StockTree!EN204="","",IF(T=EN$10,IF(CallFlag=1,MAX(StockTree!EN204-K,0),MAX(K-StockTree!EN204,0)),EXP(-rr*h)*(pstar*EO204+(1-pstar)*EO205)))</f>
        <v/>
      </c>
      <c r="EO204" s="20" t="str">
        <f>IF(StockTree!EO204="","",IF(T=EO$10,IF(CallFlag=1,MAX(StockTree!EO204-K,0),MAX(K-StockTree!EO204,0)),EXP(-rr*h)*(pstar*EP204+(1-pstar)*EP205)))</f>
        <v/>
      </c>
      <c r="EP204" s="20" t="str">
        <f>IF(StockTree!EP204="","",IF(T=EP$10,IF(CallFlag=1,MAX(StockTree!EP204-K,0),MAX(K-StockTree!EP204,0)),EXP(-rr*h)*(pstar*EQ204+(1-pstar)*EQ205)))</f>
        <v/>
      </c>
      <c r="EQ204" s="20" t="str">
        <f>IF(StockTree!EQ204="","",IF(T=EQ$10,IF(CallFlag=1,MAX(StockTree!EQ204-K,0),MAX(K-StockTree!EQ204,0)),EXP(-rr*h)*(pstar*ER204+(1-pstar)*ER205)))</f>
        <v/>
      </c>
      <c r="ER204" s="20" t="str">
        <f>IF(StockTree!ER204="","",IF(T=ER$10,IF(CallFlag=1,MAX(StockTree!ER204-K,0),MAX(K-StockTree!ER204,0)),EXP(-rr*h)*(pstar*ES204+(1-pstar)*ES205)))</f>
        <v/>
      </c>
      <c r="ES204" s="20" t="str">
        <f>IF(StockTree!ES204="","",IF(T=ES$10,IF(CallFlag=1,MAX(StockTree!ES204-K,0),MAX(K-StockTree!ES204,0)),EXP(-rr*h)*(pstar*ET204+(1-pstar)*ET205)))</f>
        <v/>
      </c>
      <c r="ET204" s="20" t="str">
        <f>IF(StockTree!ET204="","",IF(T=ET$10,IF(CallFlag=1,MAX(StockTree!ET204-K,0),MAX(K-StockTree!ET204,0)),EXP(-rr*h)*(pstar*EU204+(1-pstar)*EU205)))</f>
        <v/>
      </c>
      <c r="EU204" s="20" t="str">
        <f>IF(StockTree!EU204="","",IF(T=EU$10,IF(CallFlag=1,MAX(StockTree!EU204-K,0),MAX(K-StockTree!EU204,0)),EXP(-rr*h)*(pstar*EV204+(1-pstar)*EV205)))</f>
        <v/>
      </c>
      <c r="EV204" s="20" t="str">
        <f>IF(StockTree!EV204="","",IF(T=EV$10,IF(CallFlag=1,MAX(StockTree!EV204-K,0),MAX(K-StockTree!EV204,0)),EXP(-rr*h)*(pstar*EW204+(1-pstar)*EW205)))</f>
        <v/>
      </c>
      <c r="EW204" s="20" t="str">
        <f>IF(StockTree!EW204="","",IF(T=EW$10,IF(CallFlag=1,MAX(StockTree!EW204-K,0),MAX(K-StockTree!EW204,0)),EXP(-rr*h)*(pstar*EX204+(1-pstar)*EX205)))</f>
        <v/>
      </c>
      <c r="EX204" s="20" t="str">
        <f>IF(StockTree!EX204="","",IF(T=EX$10,IF(CallFlag=1,MAX(StockTree!EX204-K,0),MAX(K-StockTree!EX204,0)),EXP(-rr*h)*(pstar*EY204+(1-pstar)*EY205)))</f>
        <v/>
      </c>
      <c r="EY204" s="20" t="str">
        <f>IF(StockTree!EY204="","",IF(T=EY$10,IF(CallFlag=1,MAX(StockTree!EY204-K,0),MAX(K-StockTree!EY204,0)),EXP(-rr*h)*(pstar*EZ204+(1-pstar)*EZ205)))</f>
        <v/>
      </c>
      <c r="EZ204" s="20" t="str">
        <f>IF(StockTree!EZ204="","",IF(T=EZ$10,IF(CallFlag=1,MAX(StockTree!EZ204-K,0),MAX(K-StockTree!EZ204,0)),EXP(-rr*h)*(pstar*FA204+(1-pstar)*FA205)))</f>
        <v/>
      </c>
      <c r="FA204" s="20" t="str">
        <f>IF(StockTree!FA204="","",IF(T=FA$10,IF(CallFlag=1,MAX(StockTree!FA204-K,0),MAX(K-StockTree!FA204,0)),EXP(-rr*h)*(pstar*FB204+(1-pstar)*FB205)))</f>
        <v/>
      </c>
      <c r="FB204" s="20" t="str">
        <f>IF(StockTree!FB204="","",IF(T=FB$10,IF(CallFlag=1,MAX(StockTree!FB204-K,0),MAX(K-StockTree!FB204,0)),EXP(-rr*h)*(pstar*FC204+(1-pstar)*FC205)))</f>
        <v/>
      </c>
      <c r="FC204" s="20" t="str">
        <f>IF(StockTree!FC204="","",IF(T=FC$10,IF(CallFlag=1,MAX(StockTree!FC204-K,0),MAX(K-StockTree!FC204,0)),EXP(-rr*h)*(pstar*FD204+(1-pstar)*FD205)))</f>
        <v/>
      </c>
      <c r="FD204" s="20" t="str">
        <f>IF(StockTree!FD204="","",IF(T=FD$10,IF(CallFlag=1,MAX(StockTree!FD204-K,0),MAX(K-StockTree!FD204,0)),EXP(-rr*h)*(pstar*FE204+(1-pstar)*FE205)))</f>
        <v/>
      </c>
      <c r="FE204" s="20" t="str">
        <f>IF(StockTree!FE204="","",IF(T=FE$10,IF(CallFlag=1,MAX(StockTree!FE204-K,0),MAX(K-StockTree!FE204,0)),EXP(-rr*h)*(pstar*FF204+(1-pstar)*FF205)))</f>
        <v/>
      </c>
      <c r="FF204" s="20" t="str">
        <f>IF(StockTree!FF204="","",IF(T=FF$10,IF(CallFlag=1,MAX(StockTree!FF204-K,0),MAX(K-StockTree!FF204,0)),EXP(-rr*h)*(pstar*FG204+(1-pstar)*FG205)))</f>
        <v/>
      </c>
      <c r="FG204" s="20" t="str">
        <f>IF(StockTree!FG204="","",IF(T=FG$10,IF(CallFlag=1,MAX(StockTree!FG204-K,0),MAX(K-StockTree!FG204,0)),EXP(-rr*h)*(pstar*FH204+(1-pstar)*FH205)))</f>
        <v/>
      </c>
      <c r="FH204" s="20" t="str">
        <f>IF(StockTree!FH204="","",IF(T=FH$10,IF(CallFlag=1,MAX(StockTree!FH204-K,0),MAX(K-StockTree!FH204,0)),EXP(-rr*h)*(pstar*FI204+(1-pstar)*FI205)))</f>
        <v/>
      </c>
      <c r="FI204" s="20" t="str">
        <f>IF(StockTree!FI204="","",IF(T=FI$10,IF(CallFlag=1,MAX(StockTree!FI204-K,0),MAX(K-StockTree!FI204,0)),EXP(-rr*h)*(pstar*FJ204+(1-pstar)*FJ205)))</f>
        <v/>
      </c>
      <c r="FJ204" s="20" t="str">
        <f>IF(StockTree!FJ204="","",IF(T=FJ$10,IF(CallFlag=1,MAX(StockTree!FJ204-K,0),MAX(K-StockTree!FJ204,0)),EXP(-rr*h)*(pstar*FK204+(1-pstar)*FK205)))</f>
        <v/>
      </c>
      <c r="FK204" s="20" t="str">
        <f>IF(StockTree!FK204="","",IF(T=FK$10,IF(CallFlag=1,MAX(StockTree!FK204-K,0),MAX(K-StockTree!FK204,0)),EXP(-rr*h)*(pstar*FL204+(1-pstar)*FL205)))</f>
        <v/>
      </c>
      <c r="FL204" s="20" t="str">
        <f>IF(StockTree!FL204="","",IF(T=FL$10,IF(CallFlag=1,MAX(StockTree!FL204-K,0),MAX(K-StockTree!FL204,0)),EXP(-rr*h)*(pstar*FM204+(1-pstar)*FM205)))</f>
        <v/>
      </c>
      <c r="FM204" s="20" t="str">
        <f>IF(StockTree!FM204="","",IF(T=FM$10,IF(CallFlag=1,MAX(StockTree!FM204-K,0),MAX(K-StockTree!FM204,0)),EXP(-rr*h)*(pstar*FN204+(1-pstar)*FN205)))</f>
        <v/>
      </c>
      <c r="FN204" s="20" t="str">
        <f>IF(StockTree!FN204="","",IF(T=FN$10,IF(CallFlag=1,MAX(StockTree!FN204-K,0),MAX(K-StockTree!FN204,0)),EXP(-rr*h)*(pstar*FO204+(1-pstar)*FO205)))</f>
        <v/>
      </c>
      <c r="FO204" s="20" t="str">
        <f>IF(StockTree!FO204="","",IF(T=FO$10,IF(CallFlag=1,MAX(StockTree!FO204-K,0),MAX(K-StockTree!FO204,0)),EXP(-rr*h)*(pstar*FP204+(1-pstar)*FP205)))</f>
        <v/>
      </c>
      <c r="FP204" s="20" t="str">
        <f>IF(StockTree!FP204="","",IF(T=FP$10,IF(CallFlag=1,MAX(StockTree!FP204-K,0),MAX(K-StockTree!FP204,0)),EXP(-rr*h)*(pstar*FQ204+(1-pstar)*FQ205)))</f>
        <v/>
      </c>
      <c r="FQ204" s="20" t="str">
        <f>IF(StockTree!FQ204="","",IF(T=FQ$10,IF(CallFlag=1,MAX(StockTree!FQ204-K,0),MAX(K-StockTree!FQ204,0)),EXP(-rr*h)*(pstar*FR204+(1-pstar)*FR205)))</f>
        <v/>
      </c>
      <c r="FR204" s="20" t="str">
        <f>IF(StockTree!FR204="","",IF(T=FR$10,IF(CallFlag=1,MAX(StockTree!FR204-K,0),MAX(K-StockTree!FR204,0)),EXP(-rr*h)*(pstar*FS204+(1-pstar)*FS205)))</f>
        <v/>
      </c>
      <c r="FS204" s="20" t="str">
        <f>IF(StockTree!FS204="","",IF(T=FS$10,IF(CallFlag=1,MAX(StockTree!FS204-K,0),MAX(K-StockTree!FS204,0)),EXP(-rr*h)*(pstar*FT204+(1-pstar)*FT205)))</f>
        <v/>
      </c>
      <c r="FT204" s="20" t="str">
        <f>IF(StockTree!FT204="","",IF(T=FT$10,IF(CallFlag=1,MAX(StockTree!FT204-K,0),MAX(K-StockTree!FT204,0)),EXP(-rr*h)*(pstar*FU204+(1-pstar)*FU205)))</f>
        <v/>
      </c>
      <c r="FU204" s="20" t="str">
        <f>IF(StockTree!FU204="","",IF(T=FU$10,IF(CallFlag=1,MAX(StockTree!FU204-K,0),MAX(K-StockTree!FU204,0)),EXP(-rr*h)*(pstar*FV204+(1-pstar)*FV205)))</f>
        <v/>
      </c>
      <c r="FV204" s="20" t="str">
        <f>IF(StockTree!FV204="","",IF(T=FV$10,IF(CallFlag=1,MAX(StockTree!FV204-K,0),MAX(K-StockTree!FV204,0)),EXP(-rr*h)*(pstar*FW204+(1-pstar)*FW205)))</f>
        <v/>
      </c>
      <c r="FW204" s="20" t="str">
        <f>IF(StockTree!FW204="","",IF(T=FW$10,IF(CallFlag=1,MAX(StockTree!FW204-K,0),MAX(K-StockTree!FW204,0)),EXP(-rr*h)*(pstar*FX204+(1-pstar)*FX205)))</f>
        <v/>
      </c>
      <c r="FX204" s="20" t="str">
        <f>IF(StockTree!FX204="","",IF(T=FX$10,IF(CallFlag=1,MAX(StockTree!FX204-K,0),MAX(K-StockTree!FX204,0)),EXP(-rr*h)*(pstar*FY204+(1-pstar)*FY205)))</f>
        <v/>
      </c>
      <c r="FY204" s="20" t="str">
        <f>IF(StockTree!FY204="","",IF(T=FY$10,IF(CallFlag=1,MAX(StockTree!FY204-K,0),MAX(K-StockTree!FY204,0)),EXP(-rr*h)*(pstar*FZ204+(1-pstar)*FZ205)))</f>
        <v/>
      </c>
      <c r="FZ204" s="20" t="str">
        <f>IF(StockTree!FZ204="","",IF(T=FZ$10,IF(CallFlag=1,MAX(StockTree!FZ204-K,0),MAX(K-StockTree!FZ204,0)),EXP(-rr*h)*(pstar*GA204+(1-pstar)*GA205)))</f>
        <v/>
      </c>
      <c r="GA204" s="20" t="str">
        <f>IF(StockTree!GA204="","",IF(T=GA$10,IF(CallFlag=1,MAX(StockTree!GA204-K,0),MAX(K-StockTree!GA204,0)),EXP(-rr*h)*(pstar*GB204+(1-pstar)*GB205)))</f>
        <v/>
      </c>
      <c r="GB204" s="20" t="str">
        <f>IF(StockTree!GB204="","",IF(T=GB$10,IF(CallFlag=1,MAX(StockTree!GB204-K,0),MAX(K-StockTree!GB204,0)),EXP(-rr*h)*(pstar*GC204+(1-pstar)*GC205)))</f>
        <v/>
      </c>
      <c r="GC204" s="20" t="str">
        <f>IF(StockTree!GC204="","",IF(T=GC$10,IF(CallFlag=1,MAX(StockTree!GC204-K,0),MAX(K-StockTree!GC204,0)),EXP(-rr*h)*(pstar*GD204+(1-pstar)*GD205)))</f>
        <v/>
      </c>
      <c r="GD204" s="20" t="str">
        <f>IF(StockTree!GD204="","",IF(T=GD$10,IF(CallFlag=1,MAX(StockTree!GD204-K,0),MAX(K-StockTree!GD204,0)),EXP(-rr*h)*(pstar*GE204+(1-pstar)*GE205)))</f>
        <v/>
      </c>
      <c r="GE204" s="20" t="str">
        <f>IF(StockTree!GE204="","",IF(T=GE$10,IF(CallFlag=1,MAX(StockTree!GE204-K,0),MAX(K-StockTree!GE204,0)),EXP(-rr*h)*(pstar*GF204+(1-pstar)*GF205)))</f>
        <v/>
      </c>
      <c r="GF204" s="20" t="str">
        <f>IF(StockTree!GF204="","",IF(T=GF$10,IF(CallFlag=1,MAX(StockTree!GF204-K,0),MAX(K-StockTree!GF204,0)),EXP(-rr*h)*(pstar*GG204+(1-pstar)*GG205)))</f>
        <v/>
      </c>
      <c r="GG204" s="20" t="str">
        <f>IF(StockTree!GG204="","",IF(T=GG$10,IF(CallFlag=1,MAX(StockTree!GG204-K,0),MAX(K-StockTree!GG204,0)),EXP(-rr*h)*(pstar*GH204+(1-pstar)*GH205)))</f>
        <v/>
      </c>
      <c r="GH204" s="20" t="str">
        <f>IF(StockTree!GH204="","",IF(T=GH$10,IF(CallFlag=1,MAX(StockTree!GH204-K,0),MAX(K-StockTree!GH204,0)),EXP(-rr*h)*(pstar*GI204+(1-pstar)*GI205)))</f>
        <v/>
      </c>
      <c r="GI204" s="20" t="str">
        <f>IF(StockTree!GI204="","",IF(T=GI$10,IF(CallFlag=1,MAX(StockTree!GI204-K,0),MAX(K-StockTree!GI204,0)),EXP(-rr*h)*(pstar*GJ204+(1-pstar)*GJ205)))</f>
        <v/>
      </c>
      <c r="GJ204" s="20" t="str">
        <f>IF(StockTree!GJ204="","",IF(T=GJ$10,IF(CallFlag=1,MAX(StockTree!GJ204-K,0),MAX(K-StockTree!GJ204,0)),EXP(-rr*h)*(pstar*GK204+(1-pstar)*GK205)))</f>
        <v/>
      </c>
      <c r="GK204" s="20" t="str">
        <f>IF(StockTree!GK204="","",IF(T=GK$10,IF(CallFlag=1,MAX(StockTree!GK204-K,0),MAX(K-StockTree!GK204,0)),EXP(-rr*h)*(pstar*GL204+(1-pstar)*GL205)))</f>
        <v/>
      </c>
      <c r="GL204" s="20" t="str">
        <f>IF(StockTree!GL204="","",IF(T=GL$10,IF(CallFlag=1,MAX(StockTree!GL204-K,0),MAX(K-StockTree!GL204,0)),EXP(-rr*h)*(pstar*GM204+(1-pstar)*GM205)))</f>
        <v/>
      </c>
      <c r="GM204" s="20" t="str">
        <f>IF(StockTree!GM204="","",IF(T=GM$10,IF(CallFlag=1,MAX(StockTree!GM204-K,0),MAX(K-StockTree!GM204,0)),EXP(-rr*h)*(pstar*GN204+(1-pstar)*GN205)))</f>
        <v/>
      </c>
      <c r="GN204" s="20" t="str">
        <f>IF(StockTree!GN204="","",IF(T=GN$10,IF(CallFlag=1,MAX(StockTree!GN204-K,0),MAX(K-StockTree!GN204,0)),EXP(-rr*h)*(pstar*GO204+(1-pstar)*GO205)))</f>
        <v/>
      </c>
      <c r="GO204" s="20" t="str">
        <f>IF(StockTree!GO204="","",IF(T=GO$10,IF(CallFlag=1,MAX(StockTree!GO204-K,0),MAX(K-StockTree!GO204,0)),EXP(-rr*h)*(pstar*GP204+(1-pstar)*GP205)))</f>
        <v/>
      </c>
      <c r="GP204" s="20" t="str">
        <f>IF(StockTree!GP204="","",IF(T=GP$10,IF(CallFlag=1,MAX(StockTree!GP204-K,0),MAX(K-StockTree!GP204,0)),EXP(-rr*h)*(pstar*GQ204+(1-pstar)*GQ205)))</f>
        <v/>
      </c>
      <c r="GQ204" s="20" t="str">
        <f>IF(StockTree!GQ204="","",IF(T=GQ$10,IF(CallFlag=1,MAX(StockTree!GQ204-K,0),MAX(K-StockTree!GQ204,0)),EXP(-rr*h)*(pstar*GR204+(1-pstar)*GR205)))</f>
        <v/>
      </c>
      <c r="GR204" s="20" t="str">
        <f>IF(StockTree!GR204="","",IF(T=GR$10,IF(CallFlag=1,MAX(StockTree!GR204-K,0),MAX(K-StockTree!GR204,0)),EXP(-rr*h)*(pstar*GS204+(1-pstar)*GS205)))</f>
        <v/>
      </c>
      <c r="GS204" s="20" t="str">
        <f>IF(StockTree!GS204="","",IF(T=GS$10,IF(CallFlag=1,MAX(StockTree!GS204-K,0),MAX(K-StockTree!GS204,0)),EXP(-rr*h)*(pstar*GT204+(1-pstar)*GT205)))</f>
        <v/>
      </c>
      <c r="GT204" s="20" t="str">
        <f>IF(StockTree!GT204="","",IF(T=GT$10,IF(CallFlag=1,MAX(StockTree!GT204-K,0),MAX(K-StockTree!GT204,0)),EXP(-rr*h)*(pstar*GU204+(1-pstar)*GU205)))</f>
        <v/>
      </c>
      <c r="GU204" s="20" t="str">
        <f>IF(StockTree!GU204="","",IF(T=GU$10,IF(CallFlag=1,MAX(StockTree!GU204-K,0),MAX(K-StockTree!GU204,0)),EXP(-rr*h)*(pstar*GV204+(1-pstar)*GV205)))</f>
        <v/>
      </c>
      <c r="GV204" s="20" t="str">
        <f>IF(StockTree!GV204="","",IF(T=GV$10,IF(CallFlag=1,MAX(StockTree!GV204-K,0),MAX(K-StockTree!GV204,0)),EXP(-rr*h)*(pstar*GW204+(1-pstar)*GW205)))</f>
        <v/>
      </c>
      <c r="GW204" s="20" t="str">
        <f>IF(StockTree!GW204="","",IF(T=GW$10,IF(CallFlag=1,MAX(StockTree!GW204-K,0),MAX(K-StockTree!GW204,0)),EXP(-rr*h)*(pstar*GX204+(1-pstar)*GX205)))</f>
        <v/>
      </c>
      <c r="GX204" s="20" t="str">
        <f>IF(StockTree!GX204="","",IF(T=GX$10,IF(CallFlag=1,MAX(StockTree!GX204-K,0),MAX(K-StockTree!GX204,0)),EXP(-rr*h)*(pstar*GY204+(1-pstar)*GY205)))</f>
        <v/>
      </c>
      <c r="GY204" s="20" t="str">
        <f>IF(StockTree!GY204="","",IF(T=GY$10,IF(CallFlag=1,MAX(StockTree!GY204-K,0),MAX(K-StockTree!GY204,0)),EXP(-rr*h)*(pstar*GZ204+(1-pstar)*GZ205)))</f>
        <v/>
      </c>
      <c r="GZ204" s="20" t="str">
        <f>IF(StockTree!GZ204="","",IF(T=GZ$10,IF(CallFlag=1,MAX(StockTree!GZ204-K,0),MAX(K-StockTree!GZ204,0)),EXP(-rr*h)*(pstar*HA204+(1-pstar)*HA205)))</f>
        <v/>
      </c>
      <c r="HA204" s="20" t="str">
        <f>IF(StockTree!HA204="","",IF(T=HA$10,IF(CallFlag=1,MAX(StockTree!HA204-K,0),MAX(K-StockTree!HA204,0)),EXP(-rr*h)*(pstar*HB204+(1-pstar)*HB205)))</f>
        <v/>
      </c>
      <c r="HB204" s="20" t="str">
        <f>IF(StockTree!HB204="","",IF(T=HB$10,IF(CallFlag=1,MAX(StockTree!HB204-K,0),MAX(K-StockTree!HB204,0)),EXP(-rr*h)*(pstar*HC204+(1-pstar)*HC205)))</f>
        <v/>
      </c>
      <c r="HC204" s="20" t="str">
        <f>IF(StockTree!HC204="","",IF(T=HC$10,IF(CallFlag=1,MAX(StockTree!HC204-K,0),MAX(K-StockTree!HC204,0)),EXP(-rr*h)*(pstar*HD204+(1-pstar)*HD205)))</f>
        <v/>
      </c>
      <c r="HD204" s="20" t="str">
        <f>IF(StockTree!HD204="","",IF(T=HD$10,IF(CallFlag=1,MAX(StockTree!HD204-K,0),MAX(K-StockTree!HD204,0)),EXP(-rr*h)*(pstar*HE204+(1-pstar)*HE205)))</f>
        <v/>
      </c>
      <c r="HE204" s="20" t="str">
        <f>IF(StockTree!HE204="","",IF(T=HE$10,IF(CallFlag=1,MAX(StockTree!HE204-K,0),MAX(K-StockTree!HE204,0)),EXP(-rr*h)*(pstar*HF204+(1-pstar)*HF205)))</f>
        <v/>
      </c>
      <c r="HF204" s="20" t="str">
        <f>IF(StockTree!HF204="","",IF(T=HF$10,IF(CallFlag=1,MAX(StockTree!HF204-K,0),MAX(K-StockTree!HF204,0)),EXP(-rr*h)*(pstar*HG204+(1-pstar)*HG205)))</f>
        <v/>
      </c>
      <c r="HG204" s="20" t="str">
        <f>IF(StockTree!HG204="","",IF(T=HG$10,IF(CallFlag=1,MAX(StockTree!HG204-K,0),MAX(K-StockTree!HG204,0)),EXP(-rr*h)*(pstar*HH204+(1-pstar)*HH205)))</f>
        <v/>
      </c>
      <c r="HH204" s="20" t="str">
        <f>IF(StockTree!HH204="","",IF(T=HH$10,IF(CallFlag=1,MAX(StockTree!HH204-K,0),MAX(K-StockTree!HH204,0)),EXP(-rr*h)*(pstar*HI204+(1-pstar)*HI205)))</f>
        <v/>
      </c>
      <c r="HI204" s="20" t="str">
        <f>IF(StockTree!HI204="","",IF(T=HI$10,IF(CallFlag=1,MAX(StockTree!HI204-K,0),MAX(K-StockTree!HI204,0)),EXP(-rr*h)*(pstar*HJ204+(1-pstar)*HJ205)))</f>
        <v/>
      </c>
      <c r="HJ204" s="20" t="str">
        <f>IF(StockTree!HJ204="","",IF(T=HJ$10,IF(CallFlag=1,MAX(StockTree!HJ204-K,0),MAX(K-StockTree!HJ204,0)),EXP(-rr*h)*(pstar*HK204+(1-pstar)*HK205)))</f>
        <v/>
      </c>
      <c r="HK204" s="20" t="str">
        <f>IF(StockTree!HK204="","",IF(T=HK$10,IF(CallFlag=1,MAX(StockTree!HK204-K,0),MAX(K-StockTree!HK204,0)),EXP(-rr*h)*(pstar*HL204+(1-pstar)*HL205)))</f>
        <v/>
      </c>
      <c r="HL204" s="20" t="str">
        <f>IF(StockTree!HL204="","",IF(T=HL$10,IF(CallFlag=1,MAX(StockTree!HL204-K,0),MAX(K-StockTree!HL204,0)),EXP(-rr*h)*(pstar*HM204+(1-pstar)*HM205)))</f>
        <v/>
      </c>
      <c r="HM204" s="20" t="str">
        <f>IF(StockTree!HM204="","",IF(T=HM$10,IF(CallFlag=1,MAX(StockTree!HM204-K,0),MAX(K-StockTree!HM204,0)),EXP(-rr*h)*(pstar*HN204+(1-pstar)*HN205)))</f>
        <v/>
      </c>
      <c r="HN204" s="20" t="str">
        <f>IF(StockTree!HN204="","",IF(T=HN$10,IF(CallFlag=1,MAX(StockTree!HN204-K,0),MAX(K-StockTree!HN204,0)),EXP(-rr*h)*(pstar*HO204+(1-pstar)*HO205)))</f>
        <v/>
      </c>
      <c r="HO204" s="20" t="str">
        <f>IF(StockTree!HO204="","",IF(T=HO$10,IF(CallFlag=1,MAX(StockTree!HO204-K,0),MAX(K-StockTree!HO204,0)),EXP(-rr*h)*(pstar*HP204+(1-pstar)*HP205)))</f>
        <v/>
      </c>
      <c r="HP204" s="20" t="str">
        <f>IF(StockTree!HP204="","",IF(T=HP$10,IF(CallFlag=1,MAX(StockTree!HP204-K,0),MAX(K-StockTree!HP204,0)),EXP(-rr*h)*(pstar*HQ204+(1-pstar)*HQ205)))</f>
        <v/>
      </c>
      <c r="HQ204" s="20" t="str">
        <f>IF(StockTree!HQ204="","",IF(T=HQ$10,IF(CallFlag=1,MAX(StockTree!HQ204-K,0),MAX(K-StockTree!HQ204,0)),EXP(-rr*h)*(pstar*HR204+(1-pstar)*HR205)))</f>
        <v/>
      </c>
      <c r="HR204" s="20" t="str">
        <f>IF(StockTree!HR204="","",IF(T=HR$10,IF(CallFlag=1,MAX(StockTree!HR204-K,0),MAX(K-StockTree!HR204,0)),EXP(-rr*h)*(pstar*HS204+(1-pstar)*HS205)))</f>
        <v/>
      </c>
      <c r="HS204" s="20" t="str">
        <f>IF(StockTree!HS204="","",IF(T=HS$10,IF(CallFlag=1,MAX(StockTree!HS204-K,0),MAX(K-StockTree!HS204,0)),EXP(-rr*h)*(pstar*HT204+(1-pstar)*HT205)))</f>
        <v/>
      </c>
      <c r="HT204" s="20" t="str">
        <f>IF(StockTree!HT204="","",IF(T=HT$10,IF(CallFlag=1,MAX(StockTree!HT204-K,0),MAX(K-StockTree!HT204,0)),EXP(-rr*h)*(pstar*HU204+(1-pstar)*HU205)))</f>
        <v/>
      </c>
      <c r="HU204" s="20" t="str">
        <f>IF(StockTree!HU204="","",IF(T=HU$10,IF(CallFlag=1,MAX(StockTree!HU204-K,0),MAX(K-StockTree!HU204,0)),EXP(-rr*h)*(pstar*HV204+(1-pstar)*HV205)))</f>
        <v/>
      </c>
      <c r="HV204" s="20" t="str">
        <f>IF(StockTree!HV204="","",IF(T=HV$10,IF(CallFlag=1,MAX(StockTree!HV204-K,0),MAX(K-StockTree!HV204,0)),EXP(-rr*h)*(pstar*HW204+(1-pstar)*HW205)))</f>
        <v/>
      </c>
      <c r="HW204" s="20" t="str">
        <f>IF(StockTree!HW204="","",IF(T=HW$10,IF(CallFlag=1,MAX(StockTree!HW204-K,0),MAX(K-StockTree!HW204,0)),EXP(-rr*h)*(pstar*HX204+(1-pstar)*HX205)))</f>
        <v/>
      </c>
      <c r="HX204" s="20" t="str">
        <f>IF(StockTree!HX204="","",IF(T=HX$10,IF(CallFlag=1,MAX(StockTree!HX204-K,0),MAX(K-StockTree!HX204,0)),EXP(-rr*h)*(pstar*HY204+(1-pstar)*HY205)))</f>
        <v/>
      </c>
      <c r="HY204" s="20" t="str">
        <f>IF(StockTree!HY204="","",IF(T=HY$10,IF(CallFlag=1,MAX(StockTree!HY204-K,0),MAX(K-StockTree!HY204,0)),EXP(-rr*h)*(pstar*HZ204+(1-pstar)*HZ205)))</f>
        <v/>
      </c>
      <c r="HZ204" s="20" t="str">
        <f>IF(StockTree!HZ204="","",IF(T=HZ$10,IF(CallFlag=1,MAX(StockTree!HZ204-K,0),MAX(K-StockTree!HZ204,0)),EXP(-rr*h)*(pstar*IA204+(1-pstar)*IA205)))</f>
        <v/>
      </c>
      <c r="IA204" s="20" t="str">
        <f>IF(StockTree!IA204="","",IF(T=IA$10,IF(CallFlag=1,MAX(StockTree!IA204-K,0),MAX(K-StockTree!IA204,0)),EXP(-rr*h)*(pstar*IB204+(1-pstar)*IB205)))</f>
        <v/>
      </c>
      <c r="IB204" s="20" t="str">
        <f>IF(StockTree!IB204="","",IF(T=IB$10,IF(CallFlag=1,MAX(StockTree!IB204-K,0),MAX(K-StockTree!IB204,0)),EXP(-rr*h)*(pstar*IC204+(1-pstar)*IC205)))</f>
        <v/>
      </c>
      <c r="IC204" s="20" t="str">
        <f>IF(StockTree!IC204="","",IF(T=IC$10,IF(CallFlag=1,MAX(StockTree!IC204-K,0),MAX(K-StockTree!IC204,0)),EXP(-rr*h)*(pstar*ID204+(1-pstar)*ID205)))</f>
        <v/>
      </c>
      <c r="ID204" s="20" t="str">
        <f>IF(StockTree!ID204="","",IF(T=ID$10,IF(CallFlag=1,MAX(StockTree!ID204-K,0),MAX(K-StockTree!ID204,0)),EXP(-rr*h)*(pstar*IE204+(1-pstar)*IE205)))</f>
        <v/>
      </c>
      <c r="IE204" s="20" t="str">
        <f>IF(StockTree!IE204="","",IF(T=IE$10,IF(CallFlag=1,MAX(StockTree!IE204-K,0),MAX(K-StockTree!IE204,0)),EXP(-rr*h)*(pstar*IF204+(1-pstar)*IF205)))</f>
        <v/>
      </c>
      <c r="IF204" s="20" t="str">
        <f>IF(StockTree!IF204="","",IF(T=IF$10,IF(CallFlag=1,MAX(StockTree!IF204-K,0),MAX(K-StockTree!IF204,0)),EXP(-rr*h)*(pstar*IG204+(1-pstar)*IG205)))</f>
        <v/>
      </c>
      <c r="IG204" s="20" t="str">
        <f>IF(StockTree!IG204="","",IF(T=IG$10,IF(CallFlag=1,MAX(StockTree!IG204-K,0),MAX(K-StockTree!IG204,0)),EXP(-rr*h)*(pstar*IH204+(1-pstar)*IH205)))</f>
        <v/>
      </c>
      <c r="IH204" s="20" t="str">
        <f>IF(StockTree!IH204="","",IF(T=IH$10,IF(CallFlag=1,MAX(StockTree!IH204-K,0),MAX(K-StockTree!IH204,0)),EXP(-rr*h)*(pstar*II204+(1-pstar)*II205)))</f>
        <v/>
      </c>
      <c r="II204" s="20" t="str">
        <f>IF(StockTree!II204="","",IF(T=II$10,IF(CallFlag=1,MAX(StockTree!II204-K,0),MAX(K-StockTree!II204,0)),EXP(-rr*h)*(pstar*IJ204+(1-pstar)*IJ205)))</f>
        <v/>
      </c>
      <c r="IJ204" s="20" t="str">
        <f>IF(StockTree!IJ204="","",IF(T=IJ$10,IF(CallFlag=1,MAX(StockTree!IJ204-K,0),MAX(K-StockTree!IJ204,0)),EXP(-rr*h)*(pstar*IK204+(1-pstar)*IK205)))</f>
        <v/>
      </c>
      <c r="IK204" s="20" t="str">
        <f>IF(StockTree!IK204="","",IF(T=IK$10,IF(CallFlag=1,MAX(StockTree!IK204-K,0),MAX(K-StockTree!IK204,0)),EXP(-rr*h)*(pstar*IL204+(1-pstar)*IL205)))</f>
        <v/>
      </c>
      <c r="IL204" s="20" t="str">
        <f>IF(StockTree!IL204="","",IF(T=IL$10,IF(CallFlag=1,MAX(StockTree!IL204-K,0),MAX(K-StockTree!IL204,0)),EXP(-rr*h)*(pstar*IM204+(1-pstar)*IM205)))</f>
        <v/>
      </c>
      <c r="IM204" s="20" t="str">
        <f>IF(StockTree!IM204="","",IF(T=IM$10,IF(CallFlag=1,MAX(StockTree!IM204-K,0),MAX(K-StockTree!IM204,0)),EXP(-rr*h)*(pstar*IN204+(1-pstar)*IN205)))</f>
        <v/>
      </c>
      <c r="IN204" s="20" t="str">
        <f>IF(StockTree!IN204="","",IF(T=IN$10,IF(CallFlag=1,MAX(StockTree!IN204-K,0),MAX(K-StockTree!IN204,0)),EXP(-rr*h)*(pstar*IO204+(1-pstar)*IO205)))</f>
        <v/>
      </c>
      <c r="IO204" s="20" t="str">
        <f>IF(StockTree!IO204="","",IF(T=IO$10,IF(CallFlag=1,MAX(StockTree!IO204-K,0),MAX(K-StockTree!IO204,0)),EXP(-rr*h)*(pstar*IP204+(1-pstar)*IP205)))</f>
        <v/>
      </c>
      <c r="IP204" s="20" t="str">
        <f>IF(StockTree!IP204="","",IF(T=IP$10,IF(CallFlag=1,MAX(StockTree!IP204-K,0),MAX(K-StockTree!IP204,0)),EXP(-rr*h)*(pstar*IQ204+(1-pstar)*IQ205)))</f>
        <v/>
      </c>
      <c r="IQ204" s="20" t="str">
        <f>IF(StockTree!IQ204="","",IF(T=IQ$10,IF(CallFlag=1,MAX(StockTree!IQ204-K,0),MAX(K-StockTree!IQ204,0)),EXP(-rr*h)*(pstar*IR204+(1-pstar)*IR205)))</f>
        <v/>
      </c>
      <c r="IR204" s="20" t="str">
        <f>IF(StockTree!IR204="","",IF(T=IR$10,IF(CallFlag=1,MAX(StockTree!IR204-K,0),MAX(K-StockTree!IR204,0)),EXP(-rr*h)*(pstar*IS204+(1-pstar)*IS205)))</f>
        <v/>
      </c>
      <c r="IS204" s="20" t="str">
        <f>IF(StockTree!IS204="","",IF(T=IS$10,IF(CallFlag=1,MAX(StockTree!IS204-K,0),MAX(K-StockTree!IS204,0)),EXP(-rr*h)*(pstar*IT204+(1-pstar)*IT205)))</f>
        <v/>
      </c>
      <c r="IT204" s="20" t="str">
        <f>IF(StockTree!IT204="","",IF(T=IT$10,IF(CallFlag=1,MAX(StockTree!IT204-K,0),MAX(K-StockTree!IT204,0)),EXP(-rr*h)*(pstar*IU204+(1-pstar)*IU205)))</f>
        <v/>
      </c>
      <c r="IU204" s="20" t="str">
        <f>IF(StockTree!IU204="","",IF(T=IU$10,IF(CallFlag=1,MAX(StockTree!IU204-K,0),MAX(K-StockTree!IU204,0)),EXP(-rr*h)*(pstar*IV204+(1-pstar)*IV205)))</f>
        <v/>
      </c>
      <c r="IV204" s="20" t="str">
        <f>IF(StockTree!IV204="","",IF(T=IV$10,IF(CallFlag=1,MAX(StockTree!IV204-K,0),MAX(K-StockTree!IV204,0)),EXP(-rr*h)*(pstar*#REF!+(1-pstar)*#REF!)))</f>
        <v/>
      </c>
    </row>
    <row r="205" spans="1:256" s="20" customFormat="1" x14ac:dyDescent="0.2">
      <c r="A205" s="19">
        <f t="shared" si="10"/>
        <v>193</v>
      </c>
      <c r="B205" s="20" t="str">
        <f>IF(StockTree!B205="","",IF(T=B$10,IF(CallFlag=1,MAX(StockTree!B205-K,0),MAX(K-StockTree!B205,0)),EXP(-rr*h)*(pstar*C205+(1-pstar)*C206)))</f>
        <v/>
      </c>
      <c r="C205" s="20" t="str">
        <f>IF(StockTree!C205="","",IF(T=C$10,IF(CallFlag=1,MAX(StockTree!C205-K,0),MAX(K-StockTree!C205,0)),EXP(-rr*h)*(pstar*D205+(1-pstar)*D206)))</f>
        <v/>
      </c>
      <c r="D205" s="20" t="str">
        <f>IF(StockTree!D205="","",IF(T=D$10,IF(CallFlag=1,MAX(StockTree!D205-K,0),MAX(K-StockTree!D205,0)),EXP(-rr*h)*(pstar*E205+(1-pstar)*E206)))</f>
        <v/>
      </c>
      <c r="E205" s="20" t="str">
        <f>IF(StockTree!E205="","",IF(T=E$10,IF(CallFlag=1,MAX(StockTree!E205-K,0),MAX(K-StockTree!E205,0)),EXP(-rr*h)*(pstar*F205+(1-pstar)*F206)))</f>
        <v/>
      </c>
      <c r="F205" s="20" t="str">
        <f>IF(StockTree!F205="","",IF(T=F$10,IF(CallFlag=1,MAX(StockTree!F205-K,0),MAX(K-StockTree!F205,0)),EXP(-rr*h)*(pstar*G205+(1-pstar)*G206)))</f>
        <v/>
      </c>
      <c r="G205" s="20" t="str">
        <f>IF(StockTree!G205="","",IF(T=G$10,IF(CallFlag=1,MAX(StockTree!G205-K,0),MAX(K-StockTree!G205,0)),EXP(-rr*h)*(pstar*H205+(1-pstar)*H206)))</f>
        <v/>
      </c>
      <c r="H205" s="20" t="str">
        <f>IF(StockTree!H205="","",IF(T=H$10,IF(CallFlag=1,MAX(StockTree!H205-K,0),MAX(K-StockTree!H205,0)),EXP(-rr*h)*(pstar*I205+(1-pstar)*I206)))</f>
        <v/>
      </c>
      <c r="I205" s="20" t="str">
        <f>IF(StockTree!I205="","",IF(T=I$10,IF(CallFlag=1,MAX(StockTree!I205-K,0),MAX(K-StockTree!I205,0)),EXP(-rr*h)*(pstar*J205+(1-pstar)*J206)))</f>
        <v/>
      </c>
      <c r="J205" s="20" t="str">
        <f>IF(StockTree!J205="","",IF(T=J$10,IF(CallFlag=1,MAX(StockTree!J205-K,0),MAX(K-StockTree!J205,0)),EXP(-rr*h)*(pstar*K205+(1-pstar)*K206)))</f>
        <v/>
      </c>
      <c r="K205" s="20" t="str">
        <f>IF(StockTree!K205="","",IF(T=K$10,IF(CallFlag=1,MAX(StockTree!K205-K,0),MAX(K-StockTree!K205,0)),EXP(-rr*h)*(pstar*L205+(1-pstar)*L206)))</f>
        <v/>
      </c>
      <c r="L205" s="20" t="str">
        <f>IF(StockTree!L205="","",IF(T=L$10,IF(CallFlag=1,MAX(StockTree!L205-K,0),MAX(K-StockTree!L205,0)),EXP(-rr*h)*(pstar*M205+(1-pstar)*M206)))</f>
        <v/>
      </c>
      <c r="M205" s="20" t="str">
        <f>IF(StockTree!M205="","",IF(T=M$10,IF(CallFlag=1,MAX(StockTree!M205-K,0),MAX(K-StockTree!M205,0)),EXP(-rr*h)*(pstar*N205+(1-pstar)*N206)))</f>
        <v/>
      </c>
      <c r="N205" s="20" t="str">
        <f>IF(StockTree!N205="","",IF(T=N$10,IF(CallFlag=1,MAX(StockTree!N205-K,0),MAX(K-StockTree!N205,0)),EXP(-rr*h)*(pstar*O205+(1-pstar)*O206)))</f>
        <v/>
      </c>
      <c r="O205" s="20" t="str">
        <f>IF(StockTree!O205="","",IF(T=O$10,IF(CallFlag=1,MAX(StockTree!O205-K,0),MAX(K-StockTree!O205,0)),EXP(-rr*h)*(pstar*P205+(1-pstar)*P206)))</f>
        <v/>
      </c>
      <c r="P205" s="20" t="str">
        <f>IF(StockTree!P205="","",IF(T=P$10,IF(CallFlag=1,MAX(StockTree!P205-K,0),MAX(K-StockTree!P205,0)),EXP(-rr*h)*(pstar*Q205+(1-pstar)*Q206)))</f>
        <v/>
      </c>
      <c r="Q205" s="20" t="str">
        <f>IF(StockTree!Q205="","",IF(T=Q$10,IF(CallFlag=1,MAX(StockTree!Q205-K,0),MAX(K-StockTree!Q205,0)),EXP(-rr*h)*(pstar*R205+(1-pstar)*R206)))</f>
        <v/>
      </c>
      <c r="R205" s="20" t="str">
        <f>IF(StockTree!R205="","",IF(T=R$10,IF(CallFlag=1,MAX(StockTree!R205-K,0),MAX(K-StockTree!R205,0)),EXP(-rr*h)*(pstar*S205+(1-pstar)*S206)))</f>
        <v/>
      </c>
      <c r="S205" s="20" t="str">
        <f>IF(StockTree!S205="","",IF(T=S$10,IF(CallFlag=1,MAX(StockTree!S205-K,0),MAX(K-StockTree!S205,0)),EXP(-rr*h)*(pstar*T205+(1-pstar)*T206)))</f>
        <v/>
      </c>
      <c r="T205" s="20" t="str">
        <f>IF(StockTree!T205="","",IF(T=T$10,IF(CallFlag=1,MAX(StockTree!T205-K,0),MAX(K-StockTree!T205,0)),EXP(-rr*h)*(pstar*U205+(1-pstar)*U206)))</f>
        <v/>
      </c>
      <c r="U205" s="20" t="str">
        <f>IF(StockTree!U205="","",IF(T=U$10,IF(CallFlag=1,MAX(StockTree!U205-K,0),MAX(K-StockTree!U205,0)),EXP(-rr*h)*(pstar*V205+(1-pstar)*V206)))</f>
        <v/>
      </c>
      <c r="V205" s="20" t="str">
        <f>IF(StockTree!V205="","",IF(T=V$10,IF(CallFlag=1,MAX(StockTree!V205-K,0),MAX(K-StockTree!V205,0)),EXP(-rr*h)*(pstar*W205+(1-pstar)*W206)))</f>
        <v/>
      </c>
      <c r="W205" s="20" t="str">
        <f>IF(StockTree!W205="","",IF(T=W$10,IF(CallFlag=1,MAX(StockTree!W205-K,0),MAX(K-StockTree!W205,0)),EXP(-rr*h)*(pstar*X205+(1-pstar)*X206)))</f>
        <v/>
      </c>
      <c r="X205" s="20" t="str">
        <f>IF(StockTree!X205="","",IF(T=X$10,IF(CallFlag=1,MAX(StockTree!X205-K,0),MAX(K-StockTree!X205,0)),EXP(-rr*h)*(pstar*Y205+(1-pstar)*Y206)))</f>
        <v/>
      </c>
      <c r="Y205" s="20" t="str">
        <f>IF(StockTree!Y205="","",IF(T=Y$10,IF(CallFlag=1,MAX(StockTree!Y205-K,0),MAX(K-StockTree!Y205,0)),EXP(-rr*h)*(pstar*Z205+(1-pstar)*Z206)))</f>
        <v/>
      </c>
      <c r="Z205" s="20" t="str">
        <f>IF(StockTree!Z205="","",IF(T=Z$10,IF(CallFlag=1,MAX(StockTree!Z205-K,0),MAX(K-StockTree!Z205,0)),EXP(-rr*h)*(pstar*AA205+(1-pstar)*AA206)))</f>
        <v/>
      </c>
      <c r="AA205" s="20" t="str">
        <f>IF(StockTree!AA205="","",IF(T=AA$10,IF(CallFlag=1,MAX(StockTree!AA205-K,0),MAX(K-StockTree!AA205,0)),EXP(-rr*h)*(pstar*AB205+(1-pstar)*AB206)))</f>
        <v/>
      </c>
      <c r="AB205" s="20" t="str">
        <f>IF(StockTree!AB205="","",IF(T=AB$10,IF(CallFlag=1,MAX(StockTree!AB205-K,0),MAX(K-StockTree!AB205,0)),EXP(-rr*h)*(pstar*AC205+(1-pstar)*AC206)))</f>
        <v/>
      </c>
      <c r="AC205" s="20" t="str">
        <f>IF(StockTree!AC205="","",IF(T=AC$10,IF(CallFlag=1,MAX(StockTree!AC205-K,0),MAX(K-StockTree!AC205,0)),EXP(-rr*h)*(pstar*AD205+(1-pstar)*AD206)))</f>
        <v/>
      </c>
      <c r="AD205" s="20" t="str">
        <f>IF(StockTree!AD205="","",IF(T=AD$10,IF(CallFlag=1,MAX(StockTree!AD205-K,0),MAX(K-StockTree!AD205,0)),EXP(-rr*h)*(pstar*AE205+(1-pstar)*AE206)))</f>
        <v/>
      </c>
      <c r="AE205" s="20" t="str">
        <f>IF(StockTree!AE205="","",IF(T=AE$10,IF(CallFlag=1,MAX(StockTree!AE205-K,0),MAX(K-StockTree!AE205,0)),EXP(-rr*h)*(pstar*AF205+(1-pstar)*AF206)))</f>
        <v/>
      </c>
      <c r="AF205" s="20" t="str">
        <f>IF(StockTree!AF205="","",IF(T=AF$10,IF(CallFlag=1,MAX(StockTree!AF205-K,0),MAX(K-StockTree!AF205,0)),EXP(-rr*h)*(pstar*AG205+(1-pstar)*AG206)))</f>
        <v/>
      </c>
      <c r="AG205" s="20" t="str">
        <f>IF(StockTree!AG205="","",IF(T=AG$10,IF(CallFlag=1,MAX(StockTree!AG205-K,0),MAX(K-StockTree!AG205,0)),EXP(-rr*h)*(pstar*AH205+(1-pstar)*AH206)))</f>
        <v/>
      </c>
      <c r="AH205" s="20" t="str">
        <f>IF(StockTree!AH205="","",IF(T=AH$10,IF(CallFlag=1,MAX(StockTree!AH205-K,0),MAX(K-StockTree!AH205,0)),EXP(-rr*h)*(pstar*AI205+(1-pstar)*AI206)))</f>
        <v/>
      </c>
      <c r="AI205" s="20" t="str">
        <f>IF(StockTree!AI205="","",IF(T=AI$10,IF(CallFlag=1,MAX(StockTree!AI205-K,0),MAX(K-StockTree!AI205,0)),EXP(-rr*h)*(pstar*AJ205+(1-pstar)*AJ206)))</f>
        <v/>
      </c>
      <c r="AJ205" s="20" t="str">
        <f>IF(StockTree!AJ205="","",IF(T=AJ$10,IF(CallFlag=1,MAX(StockTree!AJ205-K,0),MAX(K-StockTree!AJ205,0)),EXP(-rr*h)*(pstar*AK205+(1-pstar)*AK206)))</f>
        <v/>
      </c>
      <c r="AK205" s="20" t="str">
        <f>IF(StockTree!AK205="","",IF(T=AK$10,IF(CallFlag=1,MAX(StockTree!AK205-K,0),MAX(K-StockTree!AK205,0)),EXP(-rr*h)*(pstar*AL205+(1-pstar)*AL206)))</f>
        <v/>
      </c>
      <c r="AL205" s="20" t="str">
        <f>IF(StockTree!AL205="","",IF(T=AL$10,IF(CallFlag=1,MAX(StockTree!AL205-K,0),MAX(K-StockTree!AL205,0)),EXP(-rr*h)*(pstar*AM205+(1-pstar)*AM206)))</f>
        <v/>
      </c>
      <c r="AM205" s="20" t="str">
        <f>IF(StockTree!AM205="","",IF(T=AM$10,IF(CallFlag=1,MAX(StockTree!AM205-K,0),MAX(K-StockTree!AM205,0)),EXP(-rr*h)*(pstar*AN205+(1-pstar)*AN206)))</f>
        <v/>
      </c>
      <c r="AN205" s="20" t="str">
        <f>IF(StockTree!AN205="","",IF(T=AN$10,IF(CallFlag=1,MAX(StockTree!AN205-K,0),MAX(K-StockTree!AN205,0)),EXP(-rr*h)*(pstar*AO205+(1-pstar)*AO206)))</f>
        <v/>
      </c>
      <c r="AO205" s="20" t="str">
        <f>IF(StockTree!AO205="","",IF(T=AO$10,IF(CallFlag=1,MAX(StockTree!AO205-K,0),MAX(K-StockTree!AO205,0)),EXP(-rr*h)*(pstar*AP205+(1-pstar)*AP206)))</f>
        <v/>
      </c>
      <c r="AP205" s="20" t="str">
        <f>IF(StockTree!AP205="","",IF(T=AP$10,IF(CallFlag=1,MAX(StockTree!AP205-K,0),MAX(K-StockTree!AP205,0)),EXP(-rr*h)*(pstar*AQ205+(1-pstar)*AQ206)))</f>
        <v/>
      </c>
      <c r="AQ205" s="20" t="str">
        <f>IF(StockTree!AQ205="","",IF(T=AQ$10,IF(CallFlag=1,MAX(StockTree!AQ205-K,0),MAX(K-StockTree!AQ205,0)),EXP(-rr*h)*(pstar*AR205+(1-pstar)*AR206)))</f>
        <v/>
      </c>
      <c r="AR205" s="20" t="str">
        <f>IF(StockTree!AR205="","",IF(T=AR$10,IF(CallFlag=1,MAX(StockTree!AR205-K,0),MAX(K-StockTree!AR205,0)),EXP(-rr*h)*(pstar*AS205+(1-pstar)*AS206)))</f>
        <v/>
      </c>
      <c r="AS205" s="20" t="str">
        <f>IF(StockTree!AS205="","",IF(T=AS$10,IF(CallFlag=1,MAX(StockTree!AS205-K,0),MAX(K-StockTree!AS205,0)),EXP(-rr*h)*(pstar*AT205+(1-pstar)*AT206)))</f>
        <v/>
      </c>
      <c r="AT205" s="20" t="str">
        <f>IF(StockTree!AT205="","",IF(T=AT$10,IF(CallFlag=1,MAX(StockTree!AT205-K,0),MAX(K-StockTree!AT205,0)),EXP(-rr*h)*(pstar*AU205+(1-pstar)*AU206)))</f>
        <v/>
      </c>
      <c r="AU205" s="20" t="str">
        <f>IF(StockTree!AU205="","",IF(T=AU$10,IF(CallFlag=1,MAX(StockTree!AU205-K,0),MAX(K-StockTree!AU205,0)),EXP(-rr*h)*(pstar*AV205+(1-pstar)*AV206)))</f>
        <v/>
      </c>
      <c r="AV205" s="20" t="str">
        <f>IF(StockTree!AV205="","",IF(T=AV$10,IF(CallFlag=1,MAX(StockTree!AV205-K,0),MAX(K-StockTree!AV205,0)),EXP(-rr*h)*(pstar*AW205+(1-pstar)*AW206)))</f>
        <v/>
      </c>
      <c r="AW205" s="20" t="str">
        <f>IF(StockTree!AW205="","",IF(T=AW$10,IF(CallFlag=1,MAX(StockTree!AW205-K,0),MAX(K-StockTree!AW205,0)),EXP(-rr*h)*(pstar*AX205+(1-pstar)*AX206)))</f>
        <v/>
      </c>
      <c r="AX205" s="20" t="str">
        <f>IF(StockTree!AX205="","",IF(T=AX$10,IF(CallFlag=1,MAX(StockTree!AX205-K,0),MAX(K-StockTree!AX205,0)),EXP(-rr*h)*(pstar*AY205+(1-pstar)*AY206)))</f>
        <v/>
      </c>
      <c r="AY205" s="20" t="str">
        <f>IF(StockTree!AY205="","",IF(T=AY$10,IF(CallFlag=1,MAX(StockTree!AY205-K,0),MAX(K-StockTree!AY205,0)),EXP(-rr*h)*(pstar*AZ205+(1-pstar)*AZ206)))</f>
        <v/>
      </c>
      <c r="AZ205" s="20" t="str">
        <f>IF(StockTree!AZ205="","",IF(T=AZ$10,IF(CallFlag=1,MAX(StockTree!AZ205-K,0),MAX(K-StockTree!AZ205,0)),EXP(-rr*h)*(pstar*BA205+(1-pstar)*BA206)))</f>
        <v/>
      </c>
      <c r="BA205" s="20" t="str">
        <f>IF(StockTree!BA205="","",IF(T=BA$10,IF(CallFlag=1,MAX(StockTree!BA205-K,0),MAX(K-StockTree!BA205,0)),EXP(-rr*h)*(pstar*BB205+(1-pstar)*BB206)))</f>
        <v/>
      </c>
      <c r="BB205" s="20" t="str">
        <f>IF(StockTree!BB205="","",IF(T=BB$10,IF(CallFlag=1,MAX(StockTree!BB205-K,0),MAX(K-StockTree!BB205,0)),EXP(-rr*h)*(pstar*BC205+(1-pstar)*BC206)))</f>
        <v/>
      </c>
      <c r="BC205" s="20" t="str">
        <f>IF(StockTree!BC205="","",IF(T=BC$10,IF(CallFlag=1,MAX(StockTree!BC205-K,0),MAX(K-StockTree!BC205,0)),EXP(-rr*h)*(pstar*BD205+(1-pstar)*BD206)))</f>
        <v/>
      </c>
      <c r="BD205" s="20" t="str">
        <f>IF(StockTree!BD205="","",IF(T=BD$10,IF(CallFlag=1,MAX(StockTree!BD205-K,0),MAX(K-StockTree!BD205,0)),EXP(-rr*h)*(pstar*BE205+(1-pstar)*BE206)))</f>
        <v/>
      </c>
      <c r="BE205" s="20" t="str">
        <f>IF(StockTree!BE205="","",IF(T=BE$10,IF(CallFlag=1,MAX(StockTree!BE205-K,0),MAX(K-StockTree!BE205,0)),EXP(-rr*h)*(pstar*BF205+(1-pstar)*BF206)))</f>
        <v/>
      </c>
      <c r="BF205" s="20" t="str">
        <f>IF(StockTree!BF205="","",IF(T=BF$10,IF(CallFlag=1,MAX(StockTree!BF205-K,0),MAX(K-StockTree!BF205,0)),EXP(-rr*h)*(pstar*BG205+(1-pstar)*BG206)))</f>
        <v/>
      </c>
      <c r="BG205" s="20" t="str">
        <f>IF(StockTree!BG205="","",IF(T=BG$10,IF(CallFlag=1,MAX(StockTree!BG205-K,0),MAX(K-StockTree!BG205,0)),EXP(-rr*h)*(pstar*BH205+(1-pstar)*BH206)))</f>
        <v/>
      </c>
      <c r="BH205" s="20" t="str">
        <f>IF(StockTree!BH205="","",IF(T=BH$10,IF(CallFlag=1,MAX(StockTree!BH205-K,0),MAX(K-StockTree!BH205,0)),EXP(-rr*h)*(pstar*BI205+(1-pstar)*BI206)))</f>
        <v/>
      </c>
      <c r="BI205" s="20" t="str">
        <f>IF(StockTree!BI205="","",IF(T=BI$10,IF(CallFlag=1,MAX(StockTree!BI205-K,0),MAX(K-StockTree!BI205,0)),EXP(-rr*h)*(pstar*BJ205+(1-pstar)*BJ206)))</f>
        <v/>
      </c>
      <c r="BJ205" s="20" t="str">
        <f>IF(StockTree!BJ205="","",IF(T=BJ$10,IF(CallFlag=1,MAX(StockTree!BJ205-K,0),MAX(K-StockTree!BJ205,0)),EXP(-rr*h)*(pstar*BK205+(1-pstar)*BK206)))</f>
        <v/>
      </c>
      <c r="BK205" s="20" t="str">
        <f>IF(StockTree!BK205="","",IF(T=BK$10,IF(CallFlag=1,MAX(StockTree!BK205-K,0),MAX(K-StockTree!BK205,0)),EXP(-rr*h)*(pstar*BL205+(1-pstar)*BL206)))</f>
        <v/>
      </c>
      <c r="BL205" s="20" t="str">
        <f>IF(StockTree!BL205="","",IF(T=BL$10,IF(CallFlag=1,MAX(StockTree!BL205-K,0),MAX(K-StockTree!BL205,0)),EXP(-rr*h)*(pstar*BM205+(1-pstar)*BM206)))</f>
        <v/>
      </c>
      <c r="BM205" s="20" t="str">
        <f>IF(StockTree!BM205="","",IF(T=BM$10,IF(CallFlag=1,MAX(StockTree!BM205-K,0),MAX(K-StockTree!BM205,0)),EXP(-rr*h)*(pstar*BN205+(1-pstar)*BN206)))</f>
        <v/>
      </c>
      <c r="BN205" s="20" t="str">
        <f>IF(StockTree!BN205="","",IF(T=BN$10,IF(CallFlag=1,MAX(StockTree!BN205-K,0),MAX(K-StockTree!BN205,0)),EXP(-rr*h)*(pstar*BO205+(1-pstar)*BO206)))</f>
        <v/>
      </c>
      <c r="BO205" s="20" t="str">
        <f>IF(StockTree!BO205="","",IF(T=BO$10,IF(CallFlag=1,MAX(StockTree!BO205-K,0),MAX(K-StockTree!BO205,0)),EXP(-rr*h)*(pstar*BP205+(1-pstar)*BP206)))</f>
        <v/>
      </c>
      <c r="BP205" s="20" t="str">
        <f>IF(StockTree!BP205="","",IF(T=BP$10,IF(CallFlag=1,MAX(StockTree!BP205-K,0),MAX(K-StockTree!BP205,0)),EXP(-rr*h)*(pstar*BQ205+(1-pstar)*BQ206)))</f>
        <v/>
      </c>
      <c r="BQ205" s="20" t="str">
        <f>IF(StockTree!BQ205="","",IF(T=BQ$10,IF(CallFlag=1,MAX(StockTree!BQ205-K,0),MAX(K-StockTree!BQ205,0)),EXP(-rr*h)*(pstar*BR205+(1-pstar)*BR206)))</f>
        <v/>
      </c>
      <c r="BR205" s="20" t="str">
        <f>IF(StockTree!BR205="","",IF(T=BR$10,IF(CallFlag=1,MAX(StockTree!BR205-K,0),MAX(K-StockTree!BR205,0)),EXP(-rr*h)*(pstar*BS205+(1-pstar)*BS206)))</f>
        <v/>
      </c>
      <c r="BS205" s="20" t="str">
        <f>IF(StockTree!BS205="","",IF(T=BS$10,IF(CallFlag=1,MAX(StockTree!BS205-K,0),MAX(K-StockTree!BS205,0)),EXP(-rr*h)*(pstar*BT205+(1-pstar)*BT206)))</f>
        <v/>
      </c>
      <c r="BT205" s="20" t="str">
        <f>IF(StockTree!BT205="","",IF(T=BT$10,IF(CallFlag=1,MAX(StockTree!BT205-K,0),MAX(K-StockTree!BT205,0)),EXP(-rr*h)*(pstar*BU205+(1-pstar)*BU206)))</f>
        <v/>
      </c>
      <c r="BU205" s="20" t="str">
        <f>IF(StockTree!BU205="","",IF(T=BU$10,IF(CallFlag=1,MAX(StockTree!BU205-K,0),MAX(K-StockTree!BU205,0)),EXP(-rr*h)*(pstar*BV205+(1-pstar)*BV206)))</f>
        <v/>
      </c>
      <c r="BV205" s="20" t="str">
        <f>IF(StockTree!BV205="","",IF(T=BV$10,IF(CallFlag=1,MAX(StockTree!BV205-K,0),MAX(K-StockTree!BV205,0)),EXP(-rr*h)*(pstar*BW205+(1-pstar)*BW206)))</f>
        <v/>
      </c>
      <c r="BW205" s="20" t="str">
        <f>IF(StockTree!BW205="","",IF(T=BW$10,IF(CallFlag=1,MAX(StockTree!BW205-K,0),MAX(K-StockTree!BW205,0)),EXP(-rr*h)*(pstar*BX205+(1-pstar)*BX206)))</f>
        <v/>
      </c>
      <c r="BX205" s="20" t="str">
        <f>IF(StockTree!BX205="","",IF(T=BX$10,IF(CallFlag=1,MAX(StockTree!BX205-K,0),MAX(K-StockTree!BX205,0)),EXP(-rr*h)*(pstar*BY205+(1-pstar)*BY206)))</f>
        <v/>
      </c>
      <c r="BY205" s="20" t="str">
        <f>IF(StockTree!BY205="","",IF(T=BY$10,IF(CallFlag=1,MAX(StockTree!BY205-K,0),MAX(K-StockTree!BY205,0)),EXP(-rr*h)*(pstar*BZ205+(1-pstar)*BZ206)))</f>
        <v/>
      </c>
      <c r="BZ205" s="20" t="str">
        <f>IF(StockTree!BZ205="","",IF(T=BZ$10,IF(CallFlag=1,MAX(StockTree!BZ205-K,0),MAX(K-StockTree!BZ205,0)),EXP(-rr*h)*(pstar*CA205+(1-pstar)*CA206)))</f>
        <v/>
      </c>
      <c r="CA205" s="20" t="str">
        <f>IF(StockTree!CA205="","",IF(T=CA$10,IF(CallFlag=1,MAX(StockTree!CA205-K,0),MAX(K-StockTree!CA205,0)),EXP(-rr*h)*(pstar*CB205+(1-pstar)*CB206)))</f>
        <v/>
      </c>
      <c r="CB205" s="20" t="str">
        <f>IF(StockTree!CB205="","",IF(T=CB$10,IF(CallFlag=1,MAX(StockTree!CB205-K,0),MAX(K-StockTree!CB205,0)),EXP(-rr*h)*(pstar*CC205+(1-pstar)*CC206)))</f>
        <v/>
      </c>
      <c r="CC205" s="20" t="str">
        <f>IF(StockTree!CC205="","",IF(T=CC$10,IF(CallFlag=1,MAX(StockTree!CC205-K,0),MAX(K-StockTree!CC205,0)),EXP(-rr*h)*(pstar*CD205+(1-pstar)*CD206)))</f>
        <v/>
      </c>
      <c r="CD205" s="20" t="str">
        <f>IF(StockTree!CD205="","",IF(T=CD$10,IF(CallFlag=1,MAX(StockTree!CD205-K,0),MAX(K-StockTree!CD205,0)),EXP(-rr*h)*(pstar*CE205+(1-pstar)*CE206)))</f>
        <v/>
      </c>
      <c r="CE205" s="20" t="str">
        <f>IF(StockTree!CE205="","",IF(T=CE$10,IF(CallFlag=1,MAX(StockTree!CE205-K,0),MAX(K-StockTree!CE205,0)),EXP(-rr*h)*(pstar*CF205+(1-pstar)*CF206)))</f>
        <v/>
      </c>
      <c r="CF205" s="20" t="str">
        <f>IF(StockTree!CF205="","",IF(T=CF$10,IF(CallFlag=1,MAX(StockTree!CF205-K,0),MAX(K-StockTree!CF205,0)),EXP(-rr*h)*(pstar*CG205+(1-pstar)*CG206)))</f>
        <v/>
      </c>
      <c r="CG205" s="20" t="str">
        <f>IF(StockTree!CG205="","",IF(T=CG$10,IF(CallFlag=1,MAX(StockTree!CG205-K,0),MAX(K-StockTree!CG205,0)),EXP(-rr*h)*(pstar*CH205+(1-pstar)*CH206)))</f>
        <v/>
      </c>
      <c r="CH205" s="20" t="str">
        <f>IF(StockTree!CH205="","",IF(T=CH$10,IF(CallFlag=1,MAX(StockTree!CH205-K,0),MAX(K-StockTree!CH205,0)),EXP(-rr*h)*(pstar*CI205+(1-pstar)*CI206)))</f>
        <v/>
      </c>
      <c r="CI205" s="20" t="str">
        <f>IF(StockTree!CI205="","",IF(T=CI$10,IF(CallFlag=1,MAX(StockTree!CI205-K,0),MAX(K-StockTree!CI205,0)),EXP(-rr*h)*(pstar*CJ205+(1-pstar)*CJ206)))</f>
        <v/>
      </c>
      <c r="CJ205" s="20" t="str">
        <f>IF(StockTree!CJ205="","",IF(T=CJ$10,IF(CallFlag=1,MAX(StockTree!CJ205-K,0),MAX(K-StockTree!CJ205,0)),EXP(-rr*h)*(pstar*CK205+(1-pstar)*CK206)))</f>
        <v/>
      </c>
      <c r="CK205" s="20" t="str">
        <f>IF(StockTree!CK205="","",IF(T=CK$10,IF(CallFlag=1,MAX(StockTree!CK205-K,0),MAX(K-StockTree!CK205,0)),EXP(-rr*h)*(pstar*CL205+(1-pstar)*CL206)))</f>
        <v/>
      </c>
      <c r="CL205" s="20" t="str">
        <f>IF(StockTree!CL205="","",IF(T=CL$10,IF(CallFlag=1,MAX(StockTree!CL205-K,0),MAX(K-StockTree!CL205,0)),EXP(-rr*h)*(pstar*CM205+(1-pstar)*CM206)))</f>
        <v/>
      </c>
      <c r="CM205" s="20" t="str">
        <f>IF(StockTree!CM205="","",IF(T=CM$10,IF(CallFlag=1,MAX(StockTree!CM205-K,0),MAX(K-StockTree!CM205,0)),EXP(-rr*h)*(pstar*CN205+(1-pstar)*CN206)))</f>
        <v/>
      </c>
      <c r="CN205" s="20" t="str">
        <f>IF(StockTree!CN205="","",IF(T=CN$10,IF(CallFlag=1,MAX(StockTree!CN205-K,0),MAX(K-StockTree!CN205,0)),EXP(-rr*h)*(pstar*CO205+(1-pstar)*CO206)))</f>
        <v/>
      </c>
      <c r="CO205" s="20" t="str">
        <f>IF(StockTree!CO205="","",IF(T=CO$10,IF(CallFlag=1,MAX(StockTree!CO205-K,0),MAX(K-StockTree!CO205,0)),EXP(-rr*h)*(pstar*CP205+(1-pstar)*CP206)))</f>
        <v/>
      </c>
      <c r="CP205" s="20" t="str">
        <f>IF(StockTree!CP205="","",IF(T=CP$10,IF(CallFlag=1,MAX(StockTree!CP205-K,0),MAX(K-StockTree!CP205,0)),EXP(-rr*h)*(pstar*CQ205+(1-pstar)*CQ206)))</f>
        <v/>
      </c>
      <c r="CQ205" s="20" t="str">
        <f>IF(StockTree!CQ205="","",IF(T=CQ$10,IF(CallFlag=1,MAX(StockTree!CQ205-K,0),MAX(K-StockTree!CQ205,0)),EXP(-rr*h)*(pstar*CR205+(1-pstar)*CR206)))</f>
        <v/>
      </c>
      <c r="CR205" s="20" t="str">
        <f>IF(StockTree!CR205="","",IF(T=CR$10,IF(CallFlag=1,MAX(StockTree!CR205-K,0),MAX(K-StockTree!CR205,0)),EXP(-rr*h)*(pstar*CS205+(1-pstar)*CS206)))</f>
        <v/>
      </c>
      <c r="CS205" s="20" t="str">
        <f>IF(StockTree!CS205="","",IF(T=CS$10,IF(CallFlag=1,MAX(StockTree!CS205-K,0),MAX(K-StockTree!CS205,0)),EXP(-rr*h)*(pstar*CT205+(1-pstar)*CT206)))</f>
        <v/>
      </c>
      <c r="CT205" s="20" t="str">
        <f>IF(StockTree!CT205="","",IF(T=CT$10,IF(CallFlag=1,MAX(StockTree!CT205-K,0),MAX(K-StockTree!CT205,0)),EXP(-rr*h)*(pstar*CU205+(1-pstar)*CU206)))</f>
        <v/>
      </c>
      <c r="CU205" s="20" t="str">
        <f>IF(StockTree!CU205="","",IF(T=CU$10,IF(CallFlag=1,MAX(StockTree!CU205-K,0),MAX(K-StockTree!CU205,0)),EXP(-rr*h)*(pstar*CV205+(1-pstar)*CV206)))</f>
        <v/>
      </c>
      <c r="CV205" s="20" t="str">
        <f>IF(StockTree!CV205="","",IF(T=CV$10,IF(CallFlag=1,MAX(StockTree!CV205-K,0),MAX(K-StockTree!CV205,0)),EXP(-rr*h)*(pstar*CW205+(1-pstar)*CW206)))</f>
        <v/>
      </c>
      <c r="CW205" s="20" t="str">
        <f>IF(StockTree!CW205="","",IF(T=CW$10,IF(CallFlag=1,MAX(StockTree!CW205-K,0),MAX(K-StockTree!CW205,0)),EXP(-rr*h)*(pstar*CX205+(1-pstar)*CX206)))</f>
        <v/>
      </c>
      <c r="CX205" s="20" t="str">
        <f>IF(StockTree!CX205="","",IF(T=CX$10,IF(CallFlag=1,MAX(StockTree!CX205-K,0),MAX(K-StockTree!CX205,0)),EXP(-rr*h)*(pstar*CY205+(1-pstar)*CY206)))</f>
        <v/>
      </c>
      <c r="CY205" s="20" t="str">
        <f>IF(StockTree!CY205="","",IF(T=CY$10,IF(CallFlag=1,MAX(StockTree!CY205-K,0),MAX(K-StockTree!CY205,0)),EXP(-rr*h)*(pstar*CZ205+(1-pstar)*CZ206)))</f>
        <v/>
      </c>
      <c r="CZ205" s="20" t="str">
        <f>IF(StockTree!CZ205="","",IF(T=CZ$10,IF(CallFlag=1,MAX(StockTree!CZ205-K,0),MAX(K-StockTree!CZ205,0)),EXP(-rr*h)*(pstar*DA205+(1-pstar)*DA206)))</f>
        <v/>
      </c>
      <c r="DA205" s="20" t="str">
        <f>IF(StockTree!DA205="","",IF(T=DA$10,IF(CallFlag=1,MAX(StockTree!DA205-K,0),MAX(K-StockTree!DA205,0)),EXP(-rr*h)*(pstar*DB205+(1-pstar)*DB206)))</f>
        <v/>
      </c>
      <c r="DB205" s="20" t="str">
        <f>IF(StockTree!DB205="","",IF(T=DB$10,IF(CallFlag=1,MAX(StockTree!DB205-K,0),MAX(K-StockTree!DB205,0)),EXP(-rr*h)*(pstar*DC205+(1-pstar)*DC206)))</f>
        <v/>
      </c>
      <c r="DC205" s="20" t="str">
        <f>IF(StockTree!DC205="","",IF(T=DC$10,IF(CallFlag=1,MAX(StockTree!DC205-K,0),MAX(K-StockTree!DC205,0)),EXP(-rr*h)*(pstar*DD205+(1-pstar)*DD206)))</f>
        <v/>
      </c>
      <c r="DD205" s="20" t="str">
        <f>IF(StockTree!DD205="","",IF(T=DD$10,IF(CallFlag=1,MAX(StockTree!DD205-K,0),MAX(K-StockTree!DD205,0)),EXP(-rr*h)*(pstar*DE205+(1-pstar)*DE206)))</f>
        <v/>
      </c>
      <c r="DE205" s="20" t="str">
        <f>IF(StockTree!DE205="","",IF(T=DE$10,IF(CallFlag=1,MAX(StockTree!DE205-K,0),MAX(K-StockTree!DE205,0)),EXP(-rr*h)*(pstar*DF205+(1-pstar)*DF206)))</f>
        <v/>
      </c>
      <c r="DF205" s="20" t="str">
        <f>IF(StockTree!DF205="","",IF(T=DF$10,IF(CallFlag=1,MAX(StockTree!DF205-K,0),MAX(K-StockTree!DF205,0)),EXP(-rr*h)*(pstar*DG205+(1-pstar)*DG206)))</f>
        <v/>
      </c>
      <c r="DG205" s="20" t="str">
        <f>IF(StockTree!DG205="","",IF(T=DG$10,IF(CallFlag=1,MAX(StockTree!DG205-K,0),MAX(K-StockTree!DG205,0)),EXP(-rr*h)*(pstar*DH205+(1-pstar)*DH206)))</f>
        <v/>
      </c>
      <c r="DH205" s="20" t="str">
        <f>IF(StockTree!DH205="","",IF(T=DH$10,IF(CallFlag=1,MAX(StockTree!DH205-K,0),MAX(K-StockTree!DH205,0)),EXP(-rr*h)*(pstar*DI205+(1-pstar)*DI206)))</f>
        <v/>
      </c>
      <c r="DI205" s="20" t="str">
        <f>IF(StockTree!DI205="","",IF(T=DI$10,IF(CallFlag=1,MAX(StockTree!DI205-K,0),MAX(K-StockTree!DI205,0)),EXP(-rr*h)*(pstar*DJ205+(1-pstar)*DJ206)))</f>
        <v/>
      </c>
      <c r="DJ205" s="20" t="str">
        <f>IF(StockTree!DJ205="","",IF(T=DJ$10,IF(CallFlag=1,MAX(StockTree!DJ205-K,0),MAX(K-StockTree!DJ205,0)),EXP(-rr*h)*(pstar*DK205+(1-pstar)*DK206)))</f>
        <v/>
      </c>
      <c r="DK205" s="20" t="str">
        <f>IF(StockTree!DK205="","",IF(T=DK$10,IF(CallFlag=1,MAX(StockTree!DK205-K,0),MAX(K-StockTree!DK205,0)),EXP(-rr*h)*(pstar*DL205+(1-pstar)*DL206)))</f>
        <v/>
      </c>
      <c r="DL205" s="20" t="str">
        <f>IF(StockTree!DL205="","",IF(T=DL$10,IF(CallFlag=1,MAX(StockTree!DL205-K,0),MAX(K-StockTree!DL205,0)),EXP(-rr*h)*(pstar*DM205+(1-pstar)*DM206)))</f>
        <v/>
      </c>
      <c r="DM205" s="20" t="str">
        <f>IF(StockTree!DM205="","",IF(T=DM$10,IF(CallFlag=1,MAX(StockTree!DM205-K,0),MAX(K-StockTree!DM205,0)),EXP(-rr*h)*(pstar*DN205+(1-pstar)*DN206)))</f>
        <v/>
      </c>
      <c r="DN205" s="20" t="str">
        <f>IF(StockTree!DN205="","",IF(T=DN$10,IF(CallFlag=1,MAX(StockTree!DN205-K,0),MAX(K-StockTree!DN205,0)),EXP(-rr*h)*(pstar*DO205+(1-pstar)*DO206)))</f>
        <v/>
      </c>
      <c r="DO205" s="20" t="str">
        <f>IF(StockTree!DO205="","",IF(T=DO$10,IF(CallFlag=1,MAX(StockTree!DO205-K,0),MAX(K-StockTree!DO205,0)),EXP(-rr*h)*(pstar*DP205+(1-pstar)*DP206)))</f>
        <v/>
      </c>
      <c r="DP205" s="20" t="str">
        <f>IF(StockTree!DP205="","",IF(T=DP$10,IF(CallFlag=1,MAX(StockTree!DP205-K,0),MAX(K-StockTree!DP205,0)),EXP(-rr*h)*(pstar*DQ205+(1-pstar)*DQ206)))</f>
        <v/>
      </c>
      <c r="DQ205" s="20" t="str">
        <f>IF(StockTree!DQ205="","",IF(T=DQ$10,IF(CallFlag=1,MAX(StockTree!DQ205-K,0),MAX(K-StockTree!DQ205,0)),EXP(-rr*h)*(pstar*DR205+(1-pstar)*DR206)))</f>
        <v/>
      </c>
      <c r="DR205" s="20" t="str">
        <f>IF(StockTree!DR205="","",IF(T=DR$10,IF(CallFlag=1,MAX(StockTree!DR205-K,0),MAX(K-StockTree!DR205,0)),EXP(-rr*h)*(pstar*DS205+(1-pstar)*DS206)))</f>
        <v/>
      </c>
      <c r="DS205" s="20" t="str">
        <f>IF(StockTree!DS205="","",IF(T=DS$10,IF(CallFlag=1,MAX(StockTree!DS205-K,0),MAX(K-StockTree!DS205,0)),EXP(-rr*h)*(pstar*DT205+(1-pstar)*DT206)))</f>
        <v/>
      </c>
      <c r="DT205" s="20" t="str">
        <f>IF(StockTree!DT205="","",IF(T=DT$10,IF(CallFlag=1,MAX(StockTree!DT205-K,0),MAX(K-StockTree!DT205,0)),EXP(-rr*h)*(pstar*DU205+(1-pstar)*DU206)))</f>
        <v/>
      </c>
      <c r="DU205" s="20" t="str">
        <f>IF(StockTree!DU205="","",IF(T=DU$10,IF(CallFlag=1,MAX(StockTree!DU205-K,0),MAX(K-StockTree!DU205,0)),EXP(-rr*h)*(pstar*DV205+(1-pstar)*DV206)))</f>
        <v/>
      </c>
      <c r="DV205" s="20" t="str">
        <f>IF(StockTree!DV205="","",IF(T=DV$10,IF(CallFlag=1,MAX(StockTree!DV205-K,0),MAX(K-StockTree!DV205,0)),EXP(-rr*h)*(pstar*DW205+(1-pstar)*DW206)))</f>
        <v/>
      </c>
      <c r="DW205" s="20" t="str">
        <f>IF(StockTree!DW205="","",IF(T=DW$10,IF(CallFlag=1,MAX(StockTree!DW205-K,0),MAX(K-StockTree!DW205,0)),EXP(-rr*h)*(pstar*DX205+(1-pstar)*DX206)))</f>
        <v/>
      </c>
      <c r="DX205" s="20" t="str">
        <f>IF(StockTree!DX205="","",IF(T=DX$10,IF(CallFlag=1,MAX(StockTree!DX205-K,0),MAX(K-StockTree!DX205,0)),EXP(-rr*h)*(pstar*DY205+(1-pstar)*DY206)))</f>
        <v/>
      </c>
      <c r="DY205" s="20" t="str">
        <f>IF(StockTree!DY205="","",IF(T=DY$10,IF(CallFlag=1,MAX(StockTree!DY205-K,0),MAX(K-StockTree!DY205,0)),EXP(-rr*h)*(pstar*DZ205+(1-pstar)*DZ206)))</f>
        <v/>
      </c>
      <c r="DZ205" s="20" t="str">
        <f>IF(StockTree!DZ205="","",IF(T=DZ$10,IF(CallFlag=1,MAX(StockTree!DZ205-K,0),MAX(K-StockTree!DZ205,0)),EXP(-rr*h)*(pstar*EA205+(1-pstar)*EA206)))</f>
        <v/>
      </c>
      <c r="EA205" s="20" t="str">
        <f>IF(StockTree!EA205="","",IF(T=EA$10,IF(CallFlag=1,MAX(StockTree!EA205-K,0),MAX(K-StockTree!EA205,0)),EXP(-rr*h)*(pstar*EB205+(1-pstar)*EB206)))</f>
        <v/>
      </c>
      <c r="EB205" s="20" t="str">
        <f>IF(StockTree!EB205="","",IF(T=EB$10,IF(CallFlag=1,MAX(StockTree!EB205-K,0),MAX(K-StockTree!EB205,0)),EXP(-rr*h)*(pstar*EC205+(1-pstar)*EC206)))</f>
        <v/>
      </c>
      <c r="EC205" s="20" t="str">
        <f>IF(StockTree!EC205="","",IF(T=EC$10,IF(CallFlag=1,MAX(StockTree!EC205-K,0),MAX(K-StockTree!EC205,0)),EXP(-rr*h)*(pstar*ED205+(1-pstar)*ED206)))</f>
        <v/>
      </c>
      <c r="ED205" s="20" t="str">
        <f>IF(StockTree!ED205="","",IF(T=ED$10,IF(CallFlag=1,MAX(StockTree!ED205-K,0),MAX(K-StockTree!ED205,0)),EXP(-rr*h)*(pstar*EE205+(1-pstar)*EE206)))</f>
        <v/>
      </c>
      <c r="EE205" s="20" t="str">
        <f>IF(StockTree!EE205="","",IF(T=EE$10,IF(CallFlag=1,MAX(StockTree!EE205-K,0),MAX(K-StockTree!EE205,0)),EXP(-rr*h)*(pstar*EF205+(1-pstar)*EF206)))</f>
        <v/>
      </c>
      <c r="EF205" s="20" t="str">
        <f>IF(StockTree!EF205="","",IF(T=EF$10,IF(CallFlag=1,MAX(StockTree!EF205-K,0),MAX(K-StockTree!EF205,0)),EXP(-rr*h)*(pstar*EG205+(1-pstar)*EG206)))</f>
        <v/>
      </c>
      <c r="EG205" s="20" t="str">
        <f>IF(StockTree!EG205="","",IF(T=EG$10,IF(CallFlag=1,MAX(StockTree!EG205-K,0),MAX(K-StockTree!EG205,0)),EXP(-rr*h)*(pstar*EH205+(1-pstar)*EH206)))</f>
        <v/>
      </c>
      <c r="EH205" s="20" t="str">
        <f>IF(StockTree!EH205="","",IF(T=EH$10,IF(CallFlag=1,MAX(StockTree!EH205-K,0),MAX(K-StockTree!EH205,0)),EXP(-rr*h)*(pstar*EI205+(1-pstar)*EI206)))</f>
        <v/>
      </c>
      <c r="EI205" s="20" t="str">
        <f>IF(StockTree!EI205="","",IF(T=EI$10,IF(CallFlag=1,MAX(StockTree!EI205-K,0),MAX(K-StockTree!EI205,0)),EXP(-rr*h)*(pstar*EJ205+(1-pstar)*EJ206)))</f>
        <v/>
      </c>
      <c r="EJ205" s="20" t="str">
        <f>IF(StockTree!EJ205="","",IF(T=EJ$10,IF(CallFlag=1,MAX(StockTree!EJ205-K,0),MAX(K-StockTree!EJ205,0)),EXP(-rr*h)*(pstar*EK205+(1-pstar)*EK206)))</f>
        <v/>
      </c>
      <c r="EK205" s="20" t="str">
        <f>IF(StockTree!EK205="","",IF(T=EK$10,IF(CallFlag=1,MAX(StockTree!EK205-K,0),MAX(K-StockTree!EK205,0)),EXP(-rr*h)*(pstar*EL205+(1-pstar)*EL206)))</f>
        <v/>
      </c>
      <c r="EL205" s="20" t="str">
        <f>IF(StockTree!EL205="","",IF(T=EL$10,IF(CallFlag=1,MAX(StockTree!EL205-K,0),MAX(K-StockTree!EL205,0)),EXP(-rr*h)*(pstar*EM205+(1-pstar)*EM206)))</f>
        <v/>
      </c>
      <c r="EM205" s="20" t="str">
        <f>IF(StockTree!EM205="","",IF(T=EM$10,IF(CallFlag=1,MAX(StockTree!EM205-K,0),MAX(K-StockTree!EM205,0)),EXP(-rr*h)*(pstar*EN205+(1-pstar)*EN206)))</f>
        <v/>
      </c>
      <c r="EN205" s="20" t="str">
        <f>IF(StockTree!EN205="","",IF(T=EN$10,IF(CallFlag=1,MAX(StockTree!EN205-K,0),MAX(K-StockTree!EN205,0)),EXP(-rr*h)*(pstar*EO205+(1-pstar)*EO206)))</f>
        <v/>
      </c>
      <c r="EO205" s="20" t="str">
        <f>IF(StockTree!EO205="","",IF(T=EO$10,IF(CallFlag=1,MAX(StockTree!EO205-K,0),MAX(K-StockTree!EO205,0)),EXP(-rr*h)*(pstar*EP205+(1-pstar)*EP206)))</f>
        <v/>
      </c>
      <c r="EP205" s="20" t="str">
        <f>IF(StockTree!EP205="","",IF(T=EP$10,IF(CallFlag=1,MAX(StockTree!EP205-K,0),MAX(K-StockTree!EP205,0)),EXP(-rr*h)*(pstar*EQ205+(1-pstar)*EQ206)))</f>
        <v/>
      </c>
      <c r="EQ205" s="20" t="str">
        <f>IF(StockTree!EQ205="","",IF(T=EQ$10,IF(CallFlag=1,MAX(StockTree!EQ205-K,0),MAX(K-StockTree!EQ205,0)),EXP(-rr*h)*(pstar*ER205+(1-pstar)*ER206)))</f>
        <v/>
      </c>
      <c r="ER205" s="20" t="str">
        <f>IF(StockTree!ER205="","",IF(T=ER$10,IF(CallFlag=1,MAX(StockTree!ER205-K,0),MAX(K-StockTree!ER205,0)),EXP(-rr*h)*(pstar*ES205+(1-pstar)*ES206)))</f>
        <v/>
      </c>
      <c r="ES205" s="20" t="str">
        <f>IF(StockTree!ES205="","",IF(T=ES$10,IF(CallFlag=1,MAX(StockTree!ES205-K,0),MAX(K-StockTree!ES205,0)),EXP(-rr*h)*(pstar*ET205+(1-pstar)*ET206)))</f>
        <v/>
      </c>
      <c r="ET205" s="20" t="str">
        <f>IF(StockTree!ET205="","",IF(T=ET$10,IF(CallFlag=1,MAX(StockTree!ET205-K,0),MAX(K-StockTree!ET205,0)),EXP(-rr*h)*(pstar*EU205+(1-pstar)*EU206)))</f>
        <v/>
      </c>
      <c r="EU205" s="20" t="str">
        <f>IF(StockTree!EU205="","",IF(T=EU$10,IF(CallFlag=1,MAX(StockTree!EU205-K,0),MAX(K-StockTree!EU205,0)),EXP(-rr*h)*(pstar*EV205+(1-pstar)*EV206)))</f>
        <v/>
      </c>
      <c r="EV205" s="20" t="str">
        <f>IF(StockTree!EV205="","",IF(T=EV$10,IF(CallFlag=1,MAX(StockTree!EV205-K,0),MAX(K-StockTree!EV205,0)),EXP(-rr*h)*(pstar*EW205+(1-pstar)*EW206)))</f>
        <v/>
      </c>
      <c r="EW205" s="20" t="str">
        <f>IF(StockTree!EW205="","",IF(T=EW$10,IF(CallFlag=1,MAX(StockTree!EW205-K,0),MAX(K-StockTree!EW205,0)),EXP(-rr*h)*(pstar*EX205+(1-pstar)*EX206)))</f>
        <v/>
      </c>
      <c r="EX205" s="20" t="str">
        <f>IF(StockTree!EX205="","",IF(T=EX$10,IF(CallFlag=1,MAX(StockTree!EX205-K,0),MAX(K-StockTree!EX205,0)),EXP(-rr*h)*(pstar*EY205+(1-pstar)*EY206)))</f>
        <v/>
      </c>
      <c r="EY205" s="20" t="str">
        <f>IF(StockTree!EY205="","",IF(T=EY$10,IF(CallFlag=1,MAX(StockTree!EY205-K,0),MAX(K-StockTree!EY205,0)),EXP(-rr*h)*(pstar*EZ205+(1-pstar)*EZ206)))</f>
        <v/>
      </c>
      <c r="EZ205" s="20" t="str">
        <f>IF(StockTree!EZ205="","",IF(T=EZ$10,IF(CallFlag=1,MAX(StockTree!EZ205-K,0),MAX(K-StockTree!EZ205,0)),EXP(-rr*h)*(pstar*FA205+(1-pstar)*FA206)))</f>
        <v/>
      </c>
      <c r="FA205" s="20" t="str">
        <f>IF(StockTree!FA205="","",IF(T=FA$10,IF(CallFlag=1,MAX(StockTree!FA205-K,0),MAX(K-StockTree!FA205,0)),EXP(-rr*h)*(pstar*FB205+(1-pstar)*FB206)))</f>
        <v/>
      </c>
      <c r="FB205" s="20" t="str">
        <f>IF(StockTree!FB205="","",IF(T=FB$10,IF(CallFlag=1,MAX(StockTree!FB205-K,0),MAX(K-StockTree!FB205,0)),EXP(-rr*h)*(pstar*FC205+(1-pstar)*FC206)))</f>
        <v/>
      </c>
      <c r="FC205" s="20" t="str">
        <f>IF(StockTree!FC205="","",IF(T=FC$10,IF(CallFlag=1,MAX(StockTree!FC205-K,0),MAX(K-StockTree!FC205,0)),EXP(-rr*h)*(pstar*FD205+(1-pstar)*FD206)))</f>
        <v/>
      </c>
      <c r="FD205" s="20" t="str">
        <f>IF(StockTree!FD205="","",IF(T=FD$10,IF(CallFlag=1,MAX(StockTree!FD205-K,0),MAX(K-StockTree!FD205,0)),EXP(-rr*h)*(pstar*FE205+(1-pstar)*FE206)))</f>
        <v/>
      </c>
      <c r="FE205" s="20" t="str">
        <f>IF(StockTree!FE205="","",IF(T=FE$10,IF(CallFlag=1,MAX(StockTree!FE205-K,0),MAX(K-StockTree!FE205,0)),EXP(-rr*h)*(pstar*FF205+(1-pstar)*FF206)))</f>
        <v/>
      </c>
      <c r="FF205" s="20" t="str">
        <f>IF(StockTree!FF205="","",IF(T=FF$10,IF(CallFlag=1,MAX(StockTree!FF205-K,0),MAX(K-StockTree!FF205,0)),EXP(-rr*h)*(pstar*FG205+(1-pstar)*FG206)))</f>
        <v/>
      </c>
      <c r="FG205" s="20" t="str">
        <f>IF(StockTree!FG205="","",IF(T=FG$10,IF(CallFlag=1,MAX(StockTree!FG205-K,0),MAX(K-StockTree!FG205,0)),EXP(-rr*h)*(pstar*FH205+(1-pstar)*FH206)))</f>
        <v/>
      </c>
      <c r="FH205" s="20" t="str">
        <f>IF(StockTree!FH205="","",IF(T=FH$10,IF(CallFlag=1,MAX(StockTree!FH205-K,0),MAX(K-StockTree!FH205,0)),EXP(-rr*h)*(pstar*FI205+(1-pstar)*FI206)))</f>
        <v/>
      </c>
      <c r="FI205" s="20" t="str">
        <f>IF(StockTree!FI205="","",IF(T=FI$10,IF(CallFlag=1,MAX(StockTree!FI205-K,0),MAX(K-StockTree!FI205,0)),EXP(-rr*h)*(pstar*FJ205+(1-pstar)*FJ206)))</f>
        <v/>
      </c>
      <c r="FJ205" s="20" t="str">
        <f>IF(StockTree!FJ205="","",IF(T=FJ$10,IF(CallFlag=1,MAX(StockTree!FJ205-K,0),MAX(K-StockTree!FJ205,0)),EXP(-rr*h)*(pstar*FK205+(1-pstar)*FK206)))</f>
        <v/>
      </c>
      <c r="FK205" s="20" t="str">
        <f>IF(StockTree!FK205="","",IF(T=FK$10,IF(CallFlag=1,MAX(StockTree!FK205-K,0),MAX(K-StockTree!FK205,0)),EXP(-rr*h)*(pstar*FL205+(1-pstar)*FL206)))</f>
        <v/>
      </c>
      <c r="FL205" s="20" t="str">
        <f>IF(StockTree!FL205="","",IF(T=FL$10,IF(CallFlag=1,MAX(StockTree!FL205-K,0),MAX(K-StockTree!FL205,0)),EXP(-rr*h)*(pstar*FM205+(1-pstar)*FM206)))</f>
        <v/>
      </c>
      <c r="FM205" s="20" t="str">
        <f>IF(StockTree!FM205="","",IF(T=FM$10,IF(CallFlag=1,MAX(StockTree!FM205-K,0),MAX(K-StockTree!FM205,0)),EXP(-rr*h)*(pstar*FN205+(1-pstar)*FN206)))</f>
        <v/>
      </c>
      <c r="FN205" s="20" t="str">
        <f>IF(StockTree!FN205="","",IF(T=FN$10,IF(CallFlag=1,MAX(StockTree!FN205-K,0),MAX(K-StockTree!FN205,0)),EXP(-rr*h)*(pstar*FO205+(1-pstar)*FO206)))</f>
        <v/>
      </c>
      <c r="FO205" s="20" t="str">
        <f>IF(StockTree!FO205="","",IF(T=FO$10,IF(CallFlag=1,MAX(StockTree!FO205-K,0),MAX(K-StockTree!FO205,0)),EXP(-rr*h)*(pstar*FP205+(1-pstar)*FP206)))</f>
        <v/>
      </c>
      <c r="FP205" s="20" t="str">
        <f>IF(StockTree!FP205="","",IF(T=FP$10,IF(CallFlag=1,MAX(StockTree!FP205-K,0),MAX(K-StockTree!FP205,0)),EXP(-rr*h)*(pstar*FQ205+(1-pstar)*FQ206)))</f>
        <v/>
      </c>
      <c r="FQ205" s="20" t="str">
        <f>IF(StockTree!FQ205="","",IF(T=FQ$10,IF(CallFlag=1,MAX(StockTree!FQ205-K,0),MAX(K-StockTree!FQ205,0)),EXP(-rr*h)*(pstar*FR205+(1-pstar)*FR206)))</f>
        <v/>
      </c>
      <c r="FR205" s="20" t="str">
        <f>IF(StockTree!FR205="","",IF(T=FR$10,IF(CallFlag=1,MAX(StockTree!FR205-K,0),MAX(K-StockTree!FR205,0)),EXP(-rr*h)*(pstar*FS205+(1-pstar)*FS206)))</f>
        <v/>
      </c>
      <c r="FS205" s="20" t="str">
        <f>IF(StockTree!FS205="","",IF(T=FS$10,IF(CallFlag=1,MAX(StockTree!FS205-K,0),MAX(K-StockTree!FS205,0)),EXP(-rr*h)*(pstar*FT205+(1-pstar)*FT206)))</f>
        <v/>
      </c>
      <c r="FT205" s="20" t="str">
        <f>IF(StockTree!FT205="","",IF(T=FT$10,IF(CallFlag=1,MAX(StockTree!FT205-K,0),MAX(K-StockTree!FT205,0)),EXP(-rr*h)*(pstar*FU205+(1-pstar)*FU206)))</f>
        <v/>
      </c>
      <c r="FU205" s="20" t="str">
        <f>IF(StockTree!FU205="","",IF(T=FU$10,IF(CallFlag=1,MAX(StockTree!FU205-K,0),MAX(K-StockTree!FU205,0)),EXP(-rr*h)*(pstar*FV205+(1-pstar)*FV206)))</f>
        <v/>
      </c>
      <c r="FV205" s="20" t="str">
        <f>IF(StockTree!FV205="","",IF(T=FV$10,IF(CallFlag=1,MAX(StockTree!FV205-K,0),MAX(K-StockTree!FV205,0)),EXP(-rr*h)*(pstar*FW205+(1-pstar)*FW206)))</f>
        <v/>
      </c>
      <c r="FW205" s="20" t="str">
        <f>IF(StockTree!FW205="","",IF(T=FW$10,IF(CallFlag=1,MAX(StockTree!FW205-K,0),MAX(K-StockTree!FW205,0)),EXP(-rr*h)*(pstar*FX205+(1-pstar)*FX206)))</f>
        <v/>
      </c>
      <c r="FX205" s="20" t="str">
        <f>IF(StockTree!FX205="","",IF(T=FX$10,IF(CallFlag=1,MAX(StockTree!FX205-K,0),MAX(K-StockTree!FX205,0)),EXP(-rr*h)*(pstar*FY205+(1-pstar)*FY206)))</f>
        <v/>
      </c>
      <c r="FY205" s="20" t="str">
        <f>IF(StockTree!FY205="","",IF(T=FY$10,IF(CallFlag=1,MAX(StockTree!FY205-K,0),MAX(K-StockTree!FY205,0)),EXP(-rr*h)*(pstar*FZ205+(1-pstar)*FZ206)))</f>
        <v/>
      </c>
      <c r="FZ205" s="20" t="str">
        <f>IF(StockTree!FZ205="","",IF(T=FZ$10,IF(CallFlag=1,MAX(StockTree!FZ205-K,0),MAX(K-StockTree!FZ205,0)),EXP(-rr*h)*(pstar*GA205+(1-pstar)*GA206)))</f>
        <v/>
      </c>
      <c r="GA205" s="20" t="str">
        <f>IF(StockTree!GA205="","",IF(T=GA$10,IF(CallFlag=1,MAX(StockTree!GA205-K,0),MAX(K-StockTree!GA205,0)),EXP(-rr*h)*(pstar*GB205+(1-pstar)*GB206)))</f>
        <v/>
      </c>
      <c r="GB205" s="20" t="str">
        <f>IF(StockTree!GB205="","",IF(T=GB$10,IF(CallFlag=1,MAX(StockTree!GB205-K,0),MAX(K-StockTree!GB205,0)),EXP(-rr*h)*(pstar*GC205+(1-pstar)*GC206)))</f>
        <v/>
      </c>
      <c r="GC205" s="20" t="str">
        <f>IF(StockTree!GC205="","",IF(T=GC$10,IF(CallFlag=1,MAX(StockTree!GC205-K,0),MAX(K-StockTree!GC205,0)),EXP(-rr*h)*(pstar*GD205+(1-pstar)*GD206)))</f>
        <v/>
      </c>
      <c r="GD205" s="20" t="str">
        <f>IF(StockTree!GD205="","",IF(T=GD$10,IF(CallFlag=1,MAX(StockTree!GD205-K,0),MAX(K-StockTree!GD205,0)),EXP(-rr*h)*(pstar*GE205+(1-pstar)*GE206)))</f>
        <v/>
      </c>
      <c r="GE205" s="20" t="str">
        <f>IF(StockTree!GE205="","",IF(T=GE$10,IF(CallFlag=1,MAX(StockTree!GE205-K,0),MAX(K-StockTree!GE205,0)),EXP(-rr*h)*(pstar*GF205+(1-pstar)*GF206)))</f>
        <v/>
      </c>
      <c r="GF205" s="20" t="str">
        <f>IF(StockTree!GF205="","",IF(T=GF$10,IF(CallFlag=1,MAX(StockTree!GF205-K,0),MAX(K-StockTree!GF205,0)),EXP(-rr*h)*(pstar*GG205+(1-pstar)*GG206)))</f>
        <v/>
      </c>
      <c r="GG205" s="20" t="str">
        <f>IF(StockTree!GG205="","",IF(T=GG$10,IF(CallFlag=1,MAX(StockTree!GG205-K,0),MAX(K-StockTree!GG205,0)),EXP(-rr*h)*(pstar*GH205+(1-pstar)*GH206)))</f>
        <v/>
      </c>
      <c r="GH205" s="20" t="str">
        <f>IF(StockTree!GH205="","",IF(T=GH$10,IF(CallFlag=1,MAX(StockTree!GH205-K,0),MAX(K-StockTree!GH205,0)),EXP(-rr*h)*(pstar*GI205+(1-pstar)*GI206)))</f>
        <v/>
      </c>
      <c r="GI205" s="20" t="str">
        <f>IF(StockTree!GI205="","",IF(T=GI$10,IF(CallFlag=1,MAX(StockTree!GI205-K,0),MAX(K-StockTree!GI205,0)),EXP(-rr*h)*(pstar*GJ205+(1-pstar)*GJ206)))</f>
        <v/>
      </c>
      <c r="GJ205" s="20" t="str">
        <f>IF(StockTree!GJ205="","",IF(T=GJ$10,IF(CallFlag=1,MAX(StockTree!GJ205-K,0),MAX(K-StockTree!GJ205,0)),EXP(-rr*h)*(pstar*GK205+(1-pstar)*GK206)))</f>
        <v/>
      </c>
      <c r="GK205" s="20" t="str">
        <f>IF(StockTree!GK205="","",IF(T=GK$10,IF(CallFlag=1,MAX(StockTree!GK205-K,0),MAX(K-StockTree!GK205,0)),EXP(-rr*h)*(pstar*GL205+(1-pstar)*GL206)))</f>
        <v/>
      </c>
      <c r="GL205" s="20" t="str">
        <f>IF(StockTree!GL205="","",IF(T=GL$10,IF(CallFlag=1,MAX(StockTree!GL205-K,0),MAX(K-StockTree!GL205,0)),EXP(-rr*h)*(pstar*GM205+(1-pstar)*GM206)))</f>
        <v/>
      </c>
      <c r="GM205" s="20" t="str">
        <f>IF(StockTree!GM205="","",IF(T=GM$10,IF(CallFlag=1,MAX(StockTree!GM205-K,0),MAX(K-StockTree!GM205,0)),EXP(-rr*h)*(pstar*GN205+(1-pstar)*GN206)))</f>
        <v/>
      </c>
      <c r="GN205" s="20" t="str">
        <f>IF(StockTree!GN205="","",IF(T=GN$10,IF(CallFlag=1,MAX(StockTree!GN205-K,0),MAX(K-StockTree!GN205,0)),EXP(-rr*h)*(pstar*GO205+(1-pstar)*GO206)))</f>
        <v/>
      </c>
      <c r="GO205" s="20" t="str">
        <f>IF(StockTree!GO205="","",IF(T=GO$10,IF(CallFlag=1,MAX(StockTree!GO205-K,0),MAX(K-StockTree!GO205,0)),EXP(-rr*h)*(pstar*GP205+(1-pstar)*GP206)))</f>
        <v/>
      </c>
      <c r="GP205" s="20" t="str">
        <f>IF(StockTree!GP205="","",IF(T=GP$10,IF(CallFlag=1,MAX(StockTree!GP205-K,0),MAX(K-StockTree!GP205,0)),EXP(-rr*h)*(pstar*GQ205+(1-pstar)*GQ206)))</f>
        <v/>
      </c>
      <c r="GQ205" s="20" t="str">
        <f>IF(StockTree!GQ205="","",IF(T=GQ$10,IF(CallFlag=1,MAX(StockTree!GQ205-K,0),MAX(K-StockTree!GQ205,0)),EXP(-rr*h)*(pstar*GR205+(1-pstar)*GR206)))</f>
        <v/>
      </c>
      <c r="GR205" s="20" t="str">
        <f>IF(StockTree!GR205="","",IF(T=GR$10,IF(CallFlag=1,MAX(StockTree!GR205-K,0),MAX(K-StockTree!GR205,0)),EXP(-rr*h)*(pstar*GS205+(1-pstar)*GS206)))</f>
        <v/>
      </c>
      <c r="GS205" s="20" t="str">
        <f>IF(StockTree!GS205="","",IF(T=GS$10,IF(CallFlag=1,MAX(StockTree!GS205-K,0),MAX(K-StockTree!GS205,0)),EXP(-rr*h)*(pstar*GT205+(1-pstar)*GT206)))</f>
        <v/>
      </c>
      <c r="GT205" s="20" t="str">
        <f>IF(StockTree!GT205="","",IF(T=GT$10,IF(CallFlag=1,MAX(StockTree!GT205-K,0),MAX(K-StockTree!GT205,0)),EXP(-rr*h)*(pstar*GU205+(1-pstar)*GU206)))</f>
        <v/>
      </c>
      <c r="GU205" s="20" t="str">
        <f>IF(StockTree!GU205="","",IF(T=GU$10,IF(CallFlag=1,MAX(StockTree!GU205-K,0),MAX(K-StockTree!GU205,0)),EXP(-rr*h)*(pstar*GV205+(1-pstar)*GV206)))</f>
        <v/>
      </c>
      <c r="GV205" s="20" t="str">
        <f>IF(StockTree!GV205="","",IF(T=GV$10,IF(CallFlag=1,MAX(StockTree!GV205-K,0),MAX(K-StockTree!GV205,0)),EXP(-rr*h)*(pstar*GW205+(1-pstar)*GW206)))</f>
        <v/>
      </c>
      <c r="GW205" s="20" t="str">
        <f>IF(StockTree!GW205="","",IF(T=GW$10,IF(CallFlag=1,MAX(StockTree!GW205-K,0),MAX(K-StockTree!GW205,0)),EXP(-rr*h)*(pstar*GX205+(1-pstar)*GX206)))</f>
        <v/>
      </c>
      <c r="GX205" s="20" t="str">
        <f>IF(StockTree!GX205="","",IF(T=GX$10,IF(CallFlag=1,MAX(StockTree!GX205-K,0),MAX(K-StockTree!GX205,0)),EXP(-rr*h)*(pstar*GY205+(1-pstar)*GY206)))</f>
        <v/>
      </c>
      <c r="GY205" s="20" t="str">
        <f>IF(StockTree!GY205="","",IF(T=GY$10,IF(CallFlag=1,MAX(StockTree!GY205-K,0),MAX(K-StockTree!GY205,0)),EXP(-rr*h)*(pstar*GZ205+(1-pstar)*GZ206)))</f>
        <v/>
      </c>
      <c r="GZ205" s="20" t="str">
        <f>IF(StockTree!GZ205="","",IF(T=GZ$10,IF(CallFlag=1,MAX(StockTree!GZ205-K,0),MAX(K-StockTree!GZ205,0)),EXP(-rr*h)*(pstar*HA205+(1-pstar)*HA206)))</f>
        <v/>
      </c>
      <c r="HA205" s="20" t="str">
        <f>IF(StockTree!HA205="","",IF(T=HA$10,IF(CallFlag=1,MAX(StockTree!HA205-K,0),MAX(K-StockTree!HA205,0)),EXP(-rr*h)*(pstar*HB205+(1-pstar)*HB206)))</f>
        <v/>
      </c>
      <c r="HB205" s="20" t="str">
        <f>IF(StockTree!HB205="","",IF(T=HB$10,IF(CallFlag=1,MAX(StockTree!HB205-K,0),MAX(K-StockTree!HB205,0)),EXP(-rr*h)*(pstar*HC205+(1-pstar)*HC206)))</f>
        <v/>
      </c>
      <c r="HC205" s="20" t="str">
        <f>IF(StockTree!HC205="","",IF(T=HC$10,IF(CallFlag=1,MAX(StockTree!HC205-K,0),MAX(K-StockTree!HC205,0)),EXP(-rr*h)*(pstar*HD205+(1-pstar)*HD206)))</f>
        <v/>
      </c>
      <c r="HD205" s="20" t="str">
        <f>IF(StockTree!HD205="","",IF(T=HD$10,IF(CallFlag=1,MAX(StockTree!HD205-K,0),MAX(K-StockTree!HD205,0)),EXP(-rr*h)*(pstar*HE205+(1-pstar)*HE206)))</f>
        <v/>
      </c>
      <c r="HE205" s="20" t="str">
        <f>IF(StockTree!HE205="","",IF(T=HE$10,IF(CallFlag=1,MAX(StockTree!HE205-K,0),MAX(K-StockTree!HE205,0)),EXP(-rr*h)*(pstar*HF205+(1-pstar)*HF206)))</f>
        <v/>
      </c>
      <c r="HF205" s="20" t="str">
        <f>IF(StockTree!HF205="","",IF(T=HF$10,IF(CallFlag=1,MAX(StockTree!HF205-K,0),MAX(K-StockTree!HF205,0)),EXP(-rr*h)*(pstar*HG205+(1-pstar)*HG206)))</f>
        <v/>
      </c>
      <c r="HG205" s="20" t="str">
        <f>IF(StockTree!HG205="","",IF(T=HG$10,IF(CallFlag=1,MAX(StockTree!HG205-K,0),MAX(K-StockTree!HG205,0)),EXP(-rr*h)*(pstar*HH205+(1-pstar)*HH206)))</f>
        <v/>
      </c>
      <c r="HH205" s="20" t="str">
        <f>IF(StockTree!HH205="","",IF(T=HH$10,IF(CallFlag=1,MAX(StockTree!HH205-K,0),MAX(K-StockTree!HH205,0)),EXP(-rr*h)*(pstar*HI205+(1-pstar)*HI206)))</f>
        <v/>
      </c>
      <c r="HI205" s="20" t="str">
        <f>IF(StockTree!HI205="","",IF(T=HI$10,IF(CallFlag=1,MAX(StockTree!HI205-K,0),MAX(K-StockTree!HI205,0)),EXP(-rr*h)*(pstar*HJ205+(1-pstar)*HJ206)))</f>
        <v/>
      </c>
      <c r="HJ205" s="20" t="str">
        <f>IF(StockTree!HJ205="","",IF(T=HJ$10,IF(CallFlag=1,MAX(StockTree!HJ205-K,0),MAX(K-StockTree!HJ205,0)),EXP(-rr*h)*(pstar*HK205+(1-pstar)*HK206)))</f>
        <v/>
      </c>
      <c r="HK205" s="20" t="str">
        <f>IF(StockTree!HK205="","",IF(T=HK$10,IF(CallFlag=1,MAX(StockTree!HK205-K,0),MAX(K-StockTree!HK205,0)),EXP(-rr*h)*(pstar*HL205+(1-pstar)*HL206)))</f>
        <v/>
      </c>
      <c r="HL205" s="20" t="str">
        <f>IF(StockTree!HL205="","",IF(T=HL$10,IF(CallFlag=1,MAX(StockTree!HL205-K,0),MAX(K-StockTree!HL205,0)),EXP(-rr*h)*(pstar*HM205+(1-pstar)*HM206)))</f>
        <v/>
      </c>
      <c r="HM205" s="20" t="str">
        <f>IF(StockTree!HM205="","",IF(T=HM$10,IF(CallFlag=1,MAX(StockTree!HM205-K,0),MAX(K-StockTree!HM205,0)),EXP(-rr*h)*(pstar*HN205+(1-pstar)*HN206)))</f>
        <v/>
      </c>
      <c r="HN205" s="20" t="str">
        <f>IF(StockTree!HN205="","",IF(T=HN$10,IF(CallFlag=1,MAX(StockTree!HN205-K,0),MAX(K-StockTree!HN205,0)),EXP(-rr*h)*(pstar*HO205+(1-pstar)*HO206)))</f>
        <v/>
      </c>
      <c r="HO205" s="20" t="str">
        <f>IF(StockTree!HO205="","",IF(T=HO$10,IF(CallFlag=1,MAX(StockTree!HO205-K,0),MAX(K-StockTree!HO205,0)),EXP(-rr*h)*(pstar*HP205+(1-pstar)*HP206)))</f>
        <v/>
      </c>
      <c r="HP205" s="20" t="str">
        <f>IF(StockTree!HP205="","",IF(T=HP$10,IF(CallFlag=1,MAX(StockTree!HP205-K,0),MAX(K-StockTree!HP205,0)),EXP(-rr*h)*(pstar*HQ205+(1-pstar)*HQ206)))</f>
        <v/>
      </c>
      <c r="HQ205" s="20" t="str">
        <f>IF(StockTree!HQ205="","",IF(T=HQ$10,IF(CallFlag=1,MAX(StockTree!HQ205-K,0),MAX(K-StockTree!HQ205,0)),EXP(-rr*h)*(pstar*HR205+(1-pstar)*HR206)))</f>
        <v/>
      </c>
      <c r="HR205" s="20" t="str">
        <f>IF(StockTree!HR205="","",IF(T=HR$10,IF(CallFlag=1,MAX(StockTree!HR205-K,0),MAX(K-StockTree!HR205,0)),EXP(-rr*h)*(pstar*HS205+(1-pstar)*HS206)))</f>
        <v/>
      </c>
      <c r="HS205" s="20" t="str">
        <f>IF(StockTree!HS205="","",IF(T=HS$10,IF(CallFlag=1,MAX(StockTree!HS205-K,0),MAX(K-StockTree!HS205,0)),EXP(-rr*h)*(pstar*HT205+(1-pstar)*HT206)))</f>
        <v/>
      </c>
      <c r="HT205" s="20" t="str">
        <f>IF(StockTree!HT205="","",IF(T=HT$10,IF(CallFlag=1,MAX(StockTree!HT205-K,0),MAX(K-StockTree!HT205,0)),EXP(-rr*h)*(pstar*HU205+(1-pstar)*HU206)))</f>
        <v/>
      </c>
      <c r="HU205" s="20" t="str">
        <f>IF(StockTree!HU205="","",IF(T=HU$10,IF(CallFlag=1,MAX(StockTree!HU205-K,0),MAX(K-StockTree!HU205,0)),EXP(-rr*h)*(pstar*HV205+(1-pstar)*HV206)))</f>
        <v/>
      </c>
      <c r="HV205" s="20" t="str">
        <f>IF(StockTree!HV205="","",IF(T=HV$10,IF(CallFlag=1,MAX(StockTree!HV205-K,0),MAX(K-StockTree!HV205,0)),EXP(-rr*h)*(pstar*HW205+(1-pstar)*HW206)))</f>
        <v/>
      </c>
      <c r="HW205" s="20" t="str">
        <f>IF(StockTree!HW205="","",IF(T=HW$10,IF(CallFlag=1,MAX(StockTree!HW205-K,0),MAX(K-StockTree!HW205,0)),EXP(-rr*h)*(pstar*HX205+(1-pstar)*HX206)))</f>
        <v/>
      </c>
      <c r="HX205" s="20" t="str">
        <f>IF(StockTree!HX205="","",IF(T=HX$10,IF(CallFlag=1,MAX(StockTree!HX205-K,0),MAX(K-StockTree!HX205,0)),EXP(-rr*h)*(pstar*HY205+(1-pstar)*HY206)))</f>
        <v/>
      </c>
      <c r="HY205" s="20" t="str">
        <f>IF(StockTree!HY205="","",IF(T=HY$10,IF(CallFlag=1,MAX(StockTree!HY205-K,0),MAX(K-StockTree!HY205,0)),EXP(-rr*h)*(pstar*HZ205+(1-pstar)*HZ206)))</f>
        <v/>
      </c>
      <c r="HZ205" s="20" t="str">
        <f>IF(StockTree!HZ205="","",IF(T=HZ$10,IF(CallFlag=1,MAX(StockTree!HZ205-K,0),MAX(K-StockTree!HZ205,0)),EXP(-rr*h)*(pstar*IA205+(1-pstar)*IA206)))</f>
        <v/>
      </c>
      <c r="IA205" s="20" t="str">
        <f>IF(StockTree!IA205="","",IF(T=IA$10,IF(CallFlag=1,MAX(StockTree!IA205-K,0),MAX(K-StockTree!IA205,0)),EXP(-rr*h)*(pstar*IB205+(1-pstar)*IB206)))</f>
        <v/>
      </c>
      <c r="IB205" s="20" t="str">
        <f>IF(StockTree!IB205="","",IF(T=IB$10,IF(CallFlag=1,MAX(StockTree!IB205-K,0),MAX(K-StockTree!IB205,0)),EXP(-rr*h)*(pstar*IC205+(1-pstar)*IC206)))</f>
        <v/>
      </c>
      <c r="IC205" s="20" t="str">
        <f>IF(StockTree!IC205="","",IF(T=IC$10,IF(CallFlag=1,MAX(StockTree!IC205-K,0),MAX(K-StockTree!IC205,0)),EXP(-rr*h)*(pstar*ID205+(1-pstar)*ID206)))</f>
        <v/>
      </c>
      <c r="ID205" s="20" t="str">
        <f>IF(StockTree!ID205="","",IF(T=ID$10,IF(CallFlag=1,MAX(StockTree!ID205-K,0),MAX(K-StockTree!ID205,0)),EXP(-rr*h)*(pstar*IE205+(1-pstar)*IE206)))</f>
        <v/>
      </c>
      <c r="IE205" s="20" t="str">
        <f>IF(StockTree!IE205="","",IF(T=IE$10,IF(CallFlag=1,MAX(StockTree!IE205-K,0),MAX(K-StockTree!IE205,0)),EXP(-rr*h)*(pstar*IF205+(1-pstar)*IF206)))</f>
        <v/>
      </c>
      <c r="IF205" s="20" t="str">
        <f>IF(StockTree!IF205="","",IF(T=IF$10,IF(CallFlag=1,MAX(StockTree!IF205-K,0),MAX(K-StockTree!IF205,0)),EXP(-rr*h)*(pstar*IG205+(1-pstar)*IG206)))</f>
        <v/>
      </c>
      <c r="IG205" s="20" t="str">
        <f>IF(StockTree!IG205="","",IF(T=IG$10,IF(CallFlag=1,MAX(StockTree!IG205-K,0),MAX(K-StockTree!IG205,0)),EXP(-rr*h)*(pstar*IH205+(1-pstar)*IH206)))</f>
        <v/>
      </c>
      <c r="IH205" s="20" t="str">
        <f>IF(StockTree!IH205="","",IF(T=IH$10,IF(CallFlag=1,MAX(StockTree!IH205-K,0),MAX(K-StockTree!IH205,0)),EXP(-rr*h)*(pstar*II205+(1-pstar)*II206)))</f>
        <v/>
      </c>
      <c r="II205" s="20" t="str">
        <f>IF(StockTree!II205="","",IF(T=II$10,IF(CallFlag=1,MAX(StockTree!II205-K,0),MAX(K-StockTree!II205,0)),EXP(-rr*h)*(pstar*IJ205+(1-pstar)*IJ206)))</f>
        <v/>
      </c>
      <c r="IJ205" s="20" t="str">
        <f>IF(StockTree!IJ205="","",IF(T=IJ$10,IF(CallFlag=1,MAX(StockTree!IJ205-K,0),MAX(K-StockTree!IJ205,0)),EXP(-rr*h)*(pstar*IK205+(1-pstar)*IK206)))</f>
        <v/>
      </c>
      <c r="IK205" s="20" t="str">
        <f>IF(StockTree!IK205="","",IF(T=IK$10,IF(CallFlag=1,MAX(StockTree!IK205-K,0),MAX(K-StockTree!IK205,0)),EXP(-rr*h)*(pstar*IL205+(1-pstar)*IL206)))</f>
        <v/>
      </c>
      <c r="IL205" s="20" t="str">
        <f>IF(StockTree!IL205="","",IF(T=IL$10,IF(CallFlag=1,MAX(StockTree!IL205-K,0),MAX(K-StockTree!IL205,0)),EXP(-rr*h)*(pstar*IM205+(1-pstar)*IM206)))</f>
        <v/>
      </c>
      <c r="IM205" s="20" t="str">
        <f>IF(StockTree!IM205="","",IF(T=IM$10,IF(CallFlag=1,MAX(StockTree!IM205-K,0),MAX(K-StockTree!IM205,0)),EXP(-rr*h)*(pstar*IN205+(1-pstar)*IN206)))</f>
        <v/>
      </c>
      <c r="IN205" s="20" t="str">
        <f>IF(StockTree!IN205="","",IF(T=IN$10,IF(CallFlag=1,MAX(StockTree!IN205-K,0),MAX(K-StockTree!IN205,0)),EXP(-rr*h)*(pstar*IO205+(1-pstar)*IO206)))</f>
        <v/>
      </c>
      <c r="IO205" s="20" t="str">
        <f>IF(StockTree!IO205="","",IF(T=IO$10,IF(CallFlag=1,MAX(StockTree!IO205-K,0),MAX(K-StockTree!IO205,0)),EXP(-rr*h)*(pstar*IP205+(1-pstar)*IP206)))</f>
        <v/>
      </c>
      <c r="IP205" s="20" t="str">
        <f>IF(StockTree!IP205="","",IF(T=IP$10,IF(CallFlag=1,MAX(StockTree!IP205-K,0),MAX(K-StockTree!IP205,0)),EXP(-rr*h)*(pstar*IQ205+(1-pstar)*IQ206)))</f>
        <v/>
      </c>
      <c r="IQ205" s="20" t="str">
        <f>IF(StockTree!IQ205="","",IF(T=IQ$10,IF(CallFlag=1,MAX(StockTree!IQ205-K,0),MAX(K-StockTree!IQ205,0)),EXP(-rr*h)*(pstar*IR205+(1-pstar)*IR206)))</f>
        <v/>
      </c>
      <c r="IR205" s="20" t="str">
        <f>IF(StockTree!IR205="","",IF(T=IR$10,IF(CallFlag=1,MAX(StockTree!IR205-K,0),MAX(K-StockTree!IR205,0)),EXP(-rr*h)*(pstar*IS205+(1-pstar)*IS206)))</f>
        <v/>
      </c>
      <c r="IS205" s="20" t="str">
        <f>IF(StockTree!IS205="","",IF(T=IS$10,IF(CallFlag=1,MAX(StockTree!IS205-K,0),MAX(K-StockTree!IS205,0)),EXP(-rr*h)*(pstar*IT205+(1-pstar)*IT206)))</f>
        <v/>
      </c>
      <c r="IT205" s="20" t="str">
        <f>IF(StockTree!IT205="","",IF(T=IT$10,IF(CallFlag=1,MAX(StockTree!IT205-K,0),MAX(K-StockTree!IT205,0)),EXP(-rr*h)*(pstar*IU205+(1-pstar)*IU206)))</f>
        <v/>
      </c>
      <c r="IU205" s="20" t="str">
        <f>IF(StockTree!IU205="","",IF(T=IU$10,IF(CallFlag=1,MAX(StockTree!IU205-K,0),MAX(K-StockTree!IU205,0)),EXP(-rr*h)*(pstar*IV205+(1-pstar)*IV206)))</f>
        <v/>
      </c>
      <c r="IV205" s="20" t="str">
        <f>IF(StockTree!IV205="","",IF(T=IV$10,IF(CallFlag=1,MAX(StockTree!IV205-K,0),MAX(K-StockTree!IV205,0)),EXP(-rr*h)*(pstar*#REF!+(1-pstar)*#REF!)))</f>
        <v/>
      </c>
    </row>
    <row r="206" spans="1:256" s="20" customFormat="1" x14ac:dyDescent="0.2">
      <c r="A206" s="19">
        <f t="shared" ref="A206:A265" si="11">A205+1</f>
        <v>194</v>
      </c>
      <c r="B206" s="20" t="str">
        <f>IF(StockTree!B206="","",IF(T=B$10,IF(CallFlag=1,MAX(StockTree!B206-K,0),MAX(K-StockTree!B206,0)),EXP(-rr*h)*(pstar*C206+(1-pstar)*C207)))</f>
        <v/>
      </c>
      <c r="C206" s="20" t="str">
        <f>IF(StockTree!C206="","",IF(T=C$10,IF(CallFlag=1,MAX(StockTree!C206-K,0),MAX(K-StockTree!C206,0)),EXP(-rr*h)*(pstar*D206+(1-pstar)*D207)))</f>
        <v/>
      </c>
      <c r="D206" s="20" t="str">
        <f>IF(StockTree!D206="","",IF(T=D$10,IF(CallFlag=1,MAX(StockTree!D206-K,0),MAX(K-StockTree!D206,0)),EXP(-rr*h)*(pstar*E206+(1-pstar)*E207)))</f>
        <v/>
      </c>
      <c r="E206" s="20" t="str">
        <f>IF(StockTree!E206="","",IF(T=E$10,IF(CallFlag=1,MAX(StockTree!E206-K,0),MAX(K-StockTree!E206,0)),EXP(-rr*h)*(pstar*F206+(1-pstar)*F207)))</f>
        <v/>
      </c>
      <c r="F206" s="20" t="str">
        <f>IF(StockTree!F206="","",IF(T=F$10,IF(CallFlag=1,MAX(StockTree!F206-K,0),MAX(K-StockTree!F206,0)),EXP(-rr*h)*(pstar*G206+(1-pstar)*G207)))</f>
        <v/>
      </c>
      <c r="G206" s="20" t="str">
        <f>IF(StockTree!G206="","",IF(T=G$10,IF(CallFlag=1,MAX(StockTree!G206-K,0),MAX(K-StockTree!G206,0)),EXP(-rr*h)*(pstar*H206+(1-pstar)*H207)))</f>
        <v/>
      </c>
      <c r="H206" s="20" t="str">
        <f>IF(StockTree!H206="","",IF(T=H$10,IF(CallFlag=1,MAX(StockTree!H206-K,0),MAX(K-StockTree!H206,0)),EXP(-rr*h)*(pstar*I206+(1-pstar)*I207)))</f>
        <v/>
      </c>
      <c r="I206" s="20" t="str">
        <f>IF(StockTree!I206="","",IF(T=I$10,IF(CallFlag=1,MAX(StockTree!I206-K,0),MAX(K-StockTree!I206,0)),EXP(-rr*h)*(pstar*J206+(1-pstar)*J207)))</f>
        <v/>
      </c>
      <c r="J206" s="20" t="str">
        <f>IF(StockTree!J206="","",IF(T=J$10,IF(CallFlag=1,MAX(StockTree!J206-K,0),MAX(K-StockTree!J206,0)),EXP(-rr*h)*(pstar*K206+(1-pstar)*K207)))</f>
        <v/>
      </c>
      <c r="K206" s="20" t="str">
        <f>IF(StockTree!K206="","",IF(T=K$10,IF(CallFlag=1,MAX(StockTree!K206-K,0),MAX(K-StockTree!K206,0)),EXP(-rr*h)*(pstar*L206+(1-pstar)*L207)))</f>
        <v/>
      </c>
      <c r="L206" s="20" t="str">
        <f>IF(StockTree!L206="","",IF(T=L$10,IF(CallFlag=1,MAX(StockTree!L206-K,0),MAX(K-StockTree!L206,0)),EXP(-rr*h)*(pstar*M206+(1-pstar)*M207)))</f>
        <v/>
      </c>
      <c r="M206" s="20" t="str">
        <f>IF(StockTree!M206="","",IF(T=M$10,IF(CallFlag=1,MAX(StockTree!M206-K,0),MAX(K-StockTree!M206,0)),EXP(-rr*h)*(pstar*N206+(1-pstar)*N207)))</f>
        <v/>
      </c>
      <c r="N206" s="20" t="str">
        <f>IF(StockTree!N206="","",IF(T=N$10,IF(CallFlag=1,MAX(StockTree!N206-K,0),MAX(K-StockTree!N206,0)),EXP(-rr*h)*(pstar*O206+(1-pstar)*O207)))</f>
        <v/>
      </c>
      <c r="O206" s="20" t="str">
        <f>IF(StockTree!O206="","",IF(T=O$10,IF(CallFlag=1,MAX(StockTree!O206-K,0),MAX(K-StockTree!O206,0)),EXP(-rr*h)*(pstar*P206+(1-pstar)*P207)))</f>
        <v/>
      </c>
      <c r="P206" s="20" t="str">
        <f>IF(StockTree!P206="","",IF(T=P$10,IF(CallFlag=1,MAX(StockTree!P206-K,0),MAX(K-StockTree!P206,0)),EXP(-rr*h)*(pstar*Q206+(1-pstar)*Q207)))</f>
        <v/>
      </c>
      <c r="Q206" s="20" t="str">
        <f>IF(StockTree!Q206="","",IF(T=Q$10,IF(CallFlag=1,MAX(StockTree!Q206-K,0),MAX(K-StockTree!Q206,0)),EXP(-rr*h)*(pstar*R206+(1-pstar)*R207)))</f>
        <v/>
      </c>
      <c r="R206" s="20" t="str">
        <f>IF(StockTree!R206="","",IF(T=R$10,IF(CallFlag=1,MAX(StockTree!R206-K,0),MAX(K-StockTree!R206,0)),EXP(-rr*h)*(pstar*S206+(1-pstar)*S207)))</f>
        <v/>
      </c>
      <c r="S206" s="20" t="str">
        <f>IF(StockTree!S206="","",IF(T=S$10,IF(CallFlag=1,MAX(StockTree!S206-K,0),MAX(K-StockTree!S206,0)),EXP(-rr*h)*(pstar*T206+(1-pstar)*T207)))</f>
        <v/>
      </c>
      <c r="T206" s="20" t="str">
        <f>IF(StockTree!T206="","",IF(T=T$10,IF(CallFlag=1,MAX(StockTree!T206-K,0),MAX(K-StockTree!T206,0)),EXP(-rr*h)*(pstar*U206+(1-pstar)*U207)))</f>
        <v/>
      </c>
      <c r="U206" s="20" t="str">
        <f>IF(StockTree!U206="","",IF(T=U$10,IF(CallFlag=1,MAX(StockTree!U206-K,0),MAX(K-StockTree!U206,0)),EXP(-rr*h)*(pstar*V206+(1-pstar)*V207)))</f>
        <v/>
      </c>
      <c r="V206" s="20" t="str">
        <f>IF(StockTree!V206="","",IF(T=V$10,IF(CallFlag=1,MAX(StockTree!V206-K,0),MAX(K-StockTree!V206,0)),EXP(-rr*h)*(pstar*W206+(1-pstar)*W207)))</f>
        <v/>
      </c>
      <c r="W206" s="20" t="str">
        <f>IF(StockTree!W206="","",IF(T=W$10,IF(CallFlag=1,MAX(StockTree!W206-K,0),MAX(K-StockTree!W206,0)),EXP(-rr*h)*(pstar*X206+(1-pstar)*X207)))</f>
        <v/>
      </c>
      <c r="X206" s="20" t="str">
        <f>IF(StockTree!X206="","",IF(T=X$10,IF(CallFlag=1,MAX(StockTree!X206-K,0),MAX(K-StockTree!X206,0)),EXP(-rr*h)*(pstar*Y206+(1-pstar)*Y207)))</f>
        <v/>
      </c>
      <c r="Y206" s="20" t="str">
        <f>IF(StockTree!Y206="","",IF(T=Y$10,IF(CallFlag=1,MAX(StockTree!Y206-K,0),MAX(K-StockTree!Y206,0)),EXP(-rr*h)*(pstar*Z206+(1-pstar)*Z207)))</f>
        <v/>
      </c>
      <c r="Z206" s="20" t="str">
        <f>IF(StockTree!Z206="","",IF(T=Z$10,IF(CallFlag=1,MAX(StockTree!Z206-K,0),MAX(K-StockTree!Z206,0)),EXP(-rr*h)*(pstar*AA206+(1-pstar)*AA207)))</f>
        <v/>
      </c>
      <c r="AA206" s="20" t="str">
        <f>IF(StockTree!AA206="","",IF(T=AA$10,IF(CallFlag=1,MAX(StockTree!AA206-K,0),MAX(K-StockTree!AA206,0)),EXP(-rr*h)*(pstar*AB206+(1-pstar)*AB207)))</f>
        <v/>
      </c>
      <c r="AB206" s="20" t="str">
        <f>IF(StockTree!AB206="","",IF(T=AB$10,IF(CallFlag=1,MAX(StockTree!AB206-K,0),MAX(K-StockTree!AB206,0)),EXP(-rr*h)*(pstar*AC206+(1-pstar)*AC207)))</f>
        <v/>
      </c>
      <c r="AC206" s="20" t="str">
        <f>IF(StockTree!AC206="","",IF(T=AC$10,IF(CallFlag=1,MAX(StockTree!AC206-K,0),MAX(K-StockTree!AC206,0)),EXP(-rr*h)*(pstar*AD206+(1-pstar)*AD207)))</f>
        <v/>
      </c>
      <c r="AD206" s="20" t="str">
        <f>IF(StockTree!AD206="","",IF(T=AD$10,IF(CallFlag=1,MAX(StockTree!AD206-K,0),MAX(K-StockTree!AD206,0)),EXP(-rr*h)*(pstar*AE206+(1-pstar)*AE207)))</f>
        <v/>
      </c>
      <c r="AE206" s="20" t="str">
        <f>IF(StockTree!AE206="","",IF(T=AE$10,IF(CallFlag=1,MAX(StockTree!AE206-K,0),MAX(K-StockTree!AE206,0)),EXP(-rr*h)*(pstar*AF206+(1-pstar)*AF207)))</f>
        <v/>
      </c>
      <c r="AF206" s="20" t="str">
        <f>IF(StockTree!AF206="","",IF(T=AF$10,IF(CallFlag=1,MAX(StockTree!AF206-K,0),MAX(K-StockTree!AF206,0)),EXP(-rr*h)*(pstar*AG206+(1-pstar)*AG207)))</f>
        <v/>
      </c>
      <c r="AG206" s="20" t="str">
        <f>IF(StockTree!AG206="","",IF(T=AG$10,IF(CallFlag=1,MAX(StockTree!AG206-K,0),MAX(K-StockTree!AG206,0)),EXP(-rr*h)*(pstar*AH206+(1-pstar)*AH207)))</f>
        <v/>
      </c>
      <c r="AH206" s="20" t="str">
        <f>IF(StockTree!AH206="","",IF(T=AH$10,IF(CallFlag=1,MAX(StockTree!AH206-K,0),MAX(K-StockTree!AH206,0)),EXP(-rr*h)*(pstar*AI206+(1-pstar)*AI207)))</f>
        <v/>
      </c>
      <c r="AI206" s="20" t="str">
        <f>IF(StockTree!AI206="","",IF(T=AI$10,IF(CallFlag=1,MAX(StockTree!AI206-K,0),MAX(K-StockTree!AI206,0)),EXP(-rr*h)*(pstar*AJ206+(1-pstar)*AJ207)))</f>
        <v/>
      </c>
      <c r="AJ206" s="20" t="str">
        <f>IF(StockTree!AJ206="","",IF(T=AJ$10,IF(CallFlag=1,MAX(StockTree!AJ206-K,0),MAX(K-StockTree!AJ206,0)),EXP(-rr*h)*(pstar*AK206+(1-pstar)*AK207)))</f>
        <v/>
      </c>
      <c r="AK206" s="20" t="str">
        <f>IF(StockTree!AK206="","",IF(T=AK$10,IF(CallFlag=1,MAX(StockTree!AK206-K,0),MAX(K-StockTree!AK206,0)),EXP(-rr*h)*(pstar*AL206+(1-pstar)*AL207)))</f>
        <v/>
      </c>
      <c r="AL206" s="20" t="str">
        <f>IF(StockTree!AL206="","",IF(T=AL$10,IF(CallFlag=1,MAX(StockTree!AL206-K,0),MAX(K-StockTree!AL206,0)),EXP(-rr*h)*(pstar*AM206+(1-pstar)*AM207)))</f>
        <v/>
      </c>
      <c r="AM206" s="20" t="str">
        <f>IF(StockTree!AM206="","",IF(T=AM$10,IF(CallFlag=1,MAX(StockTree!AM206-K,0),MAX(K-StockTree!AM206,0)),EXP(-rr*h)*(pstar*AN206+(1-pstar)*AN207)))</f>
        <v/>
      </c>
      <c r="AN206" s="20" t="str">
        <f>IF(StockTree!AN206="","",IF(T=AN$10,IF(CallFlag=1,MAX(StockTree!AN206-K,0),MAX(K-StockTree!AN206,0)),EXP(-rr*h)*(pstar*AO206+(1-pstar)*AO207)))</f>
        <v/>
      </c>
      <c r="AO206" s="20" t="str">
        <f>IF(StockTree!AO206="","",IF(T=AO$10,IF(CallFlag=1,MAX(StockTree!AO206-K,0),MAX(K-StockTree!AO206,0)),EXP(-rr*h)*(pstar*AP206+(1-pstar)*AP207)))</f>
        <v/>
      </c>
      <c r="AP206" s="20" t="str">
        <f>IF(StockTree!AP206="","",IF(T=AP$10,IF(CallFlag=1,MAX(StockTree!AP206-K,0),MAX(K-StockTree!AP206,0)),EXP(-rr*h)*(pstar*AQ206+(1-pstar)*AQ207)))</f>
        <v/>
      </c>
      <c r="AQ206" s="20" t="str">
        <f>IF(StockTree!AQ206="","",IF(T=AQ$10,IF(CallFlag=1,MAX(StockTree!AQ206-K,0),MAX(K-StockTree!AQ206,0)),EXP(-rr*h)*(pstar*AR206+(1-pstar)*AR207)))</f>
        <v/>
      </c>
      <c r="AR206" s="20" t="str">
        <f>IF(StockTree!AR206="","",IF(T=AR$10,IF(CallFlag=1,MAX(StockTree!AR206-K,0),MAX(K-StockTree!AR206,0)),EXP(-rr*h)*(pstar*AS206+(1-pstar)*AS207)))</f>
        <v/>
      </c>
      <c r="AS206" s="20" t="str">
        <f>IF(StockTree!AS206="","",IF(T=AS$10,IF(CallFlag=1,MAX(StockTree!AS206-K,0),MAX(K-StockTree!AS206,0)),EXP(-rr*h)*(pstar*AT206+(1-pstar)*AT207)))</f>
        <v/>
      </c>
      <c r="AT206" s="20" t="str">
        <f>IF(StockTree!AT206="","",IF(T=AT$10,IF(CallFlag=1,MAX(StockTree!AT206-K,0),MAX(K-StockTree!AT206,0)),EXP(-rr*h)*(pstar*AU206+(1-pstar)*AU207)))</f>
        <v/>
      </c>
      <c r="AU206" s="20" t="str">
        <f>IF(StockTree!AU206="","",IF(T=AU$10,IF(CallFlag=1,MAX(StockTree!AU206-K,0),MAX(K-StockTree!AU206,0)),EXP(-rr*h)*(pstar*AV206+(1-pstar)*AV207)))</f>
        <v/>
      </c>
      <c r="AV206" s="20" t="str">
        <f>IF(StockTree!AV206="","",IF(T=AV$10,IF(CallFlag=1,MAX(StockTree!AV206-K,0),MAX(K-StockTree!AV206,0)),EXP(-rr*h)*(pstar*AW206+(1-pstar)*AW207)))</f>
        <v/>
      </c>
      <c r="AW206" s="20" t="str">
        <f>IF(StockTree!AW206="","",IF(T=AW$10,IF(CallFlag=1,MAX(StockTree!AW206-K,0),MAX(K-StockTree!AW206,0)),EXP(-rr*h)*(pstar*AX206+(1-pstar)*AX207)))</f>
        <v/>
      </c>
      <c r="AX206" s="20" t="str">
        <f>IF(StockTree!AX206="","",IF(T=AX$10,IF(CallFlag=1,MAX(StockTree!AX206-K,0),MAX(K-StockTree!AX206,0)),EXP(-rr*h)*(pstar*AY206+(1-pstar)*AY207)))</f>
        <v/>
      </c>
      <c r="AY206" s="20" t="str">
        <f>IF(StockTree!AY206="","",IF(T=AY$10,IF(CallFlag=1,MAX(StockTree!AY206-K,0),MAX(K-StockTree!AY206,0)),EXP(-rr*h)*(pstar*AZ206+(1-pstar)*AZ207)))</f>
        <v/>
      </c>
      <c r="AZ206" s="20" t="str">
        <f>IF(StockTree!AZ206="","",IF(T=AZ$10,IF(CallFlag=1,MAX(StockTree!AZ206-K,0),MAX(K-StockTree!AZ206,0)),EXP(-rr*h)*(pstar*BA206+(1-pstar)*BA207)))</f>
        <v/>
      </c>
      <c r="BA206" s="20" t="str">
        <f>IF(StockTree!BA206="","",IF(T=BA$10,IF(CallFlag=1,MAX(StockTree!BA206-K,0),MAX(K-StockTree!BA206,0)),EXP(-rr*h)*(pstar*BB206+(1-pstar)*BB207)))</f>
        <v/>
      </c>
      <c r="BB206" s="20" t="str">
        <f>IF(StockTree!BB206="","",IF(T=BB$10,IF(CallFlag=1,MAX(StockTree!BB206-K,0),MAX(K-StockTree!BB206,0)),EXP(-rr*h)*(pstar*BC206+(1-pstar)*BC207)))</f>
        <v/>
      </c>
      <c r="BC206" s="20" t="str">
        <f>IF(StockTree!BC206="","",IF(T=BC$10,IF(CallFlag=1,MAX(StockTree!BC206-K,0),MAX(K-StockTree!BC206,0)),EXP(-rr*h)*(pstar*BD206+(1-pstar)*BD207)))</f>
        <v/>
      </c>
      <c r="BD206" s="20" t="str">
        <f>IF(StockTree!BD206="","",IF(T=BD$10,IF(CallFlag=1,MAX(StockTree!BD206-K,0),MAX(K-StockTree!BD206,0)),EXP(-rr*h)*(pstar*BE206+(1-pstar)*BE207)))</f>
        <v/>
      </c>
      <c r="BE206" s="20" t="str">
        <f>IF(StockTree!BE206="","",IF(T=BE$10,IF(CallFlag=1,MAX(StockTree!BE206-K,0),MAX(K-StockTree!BE206,0)),EXP(-rr*h)*(pstar*BF206+(1-pstar)*BF207)))</f>
        <v/>
      </c>
      <c r="BF206" s="20" t="str">
        <f>IF(StockTree!BF206="","",IF(T=BF$10,IF(CallFlag=1,MAX(StockTree!BF206-K,0),MAX(K-StockTree!BF206,0)),EXP(-rr*h)*(pstar*BG206+(1-pstar)*BG207)))</f>
        <v/>
      </c>
      <c r="BG206" s="20" t="str">
        <f>IF(StockTree!BG206="","",IF(T=BG$10,IF(CallFlag=1,MAX(StockTree!BG206-K,0),MAX(K-StockTree!BG206,0)),EXP(-rr*h)*(pstar*BH206+(1-pstar)*BH207)))</f>
        <v/>
      </c>
      <c r="BH206" s="20" t="str">
        <f>IF(StockTree!BH206="","",IF(T=BH$10,IF(CallFlag=1,MAX(StockTree!BH206-K,0),MAX(K-StockTree!BH206,0)),EXP(-rr*h)*(pstar*BI206+(1-pstar)*BI207)))</f>
        <v/>
      </c>
      <c r="BI206" s="20" t="str">
        <f>IF(StockTree!BI206="","",IF(T=BI$10,IF(CallFlag=1,MAX(StockTree!BI206-K,0),MAX(K-StockTree!BI206,0)),EXP(-rr*h)*(pstar*BJ206+(1-pstar)*BJ207)))</f>
        <v/>
      </c>
      <c r="BJ206" s="20" t="str">
        <f>IF(StockTree!BJ206="","",IF(T=BJ$10,IF(CallFlag=1,MAX(StockTree!BJ206-K,0),MAX(K-StockTree!BJ206,0)),EXP(-rr*h)*(pstar*BK206+(1-pstar)*BK207)))</f>
        <v/>
      </c>
      <c r="BK206" s="20" t="str">
        <f>IF(StockTree!BK206="","",IF(T=BK$10,IF(CallFlag=1,MAX(StockTree!BK206-K,0),MAX(K-StockTree!BK206,0)),EXP(-rr*h)*(pstar*BL206+(1-pstar)*BL207)))</f>
        <v/>
      </c>
      <c r="BL206" s="20" t="str">
        <f>IF(StockTree!BL206="","",IF(T=BL$10,IF(CallFlag=1,MAX(StockTree!BL206-K,0),MAX(K-StockTree!BL206,0)),EXP(-rr*h)*(pstar*BM206+(1-pstar)*BM207)))</f>
        <v/>
      </c>
      <c r="BM206" s="20" t="str">
        <f>IF(StockTree!BM206="","",IF(T=BM$10,IF(CallFlag=1,MAX(StockTree!BM206-K,0),MAX(K-StockTree!BM206,0)),EXP(-rr*h)*(pstar*BN206+(1-pstar)*BN207)))</f>
        <v/>
      </c>
      <c r="BN206" s="20" t="str">
        <f>IF(StockTree!BN206="","",IF(T=BN$10,IF(CallFlag=1,MAX(StockTree!BN206-K,0),MAX(K-StockTree!BN206,0)),EXP(-rr*h)*(pstar*BO206+(1-pstar)*BO207)))</f>
        <v/>
      </c>
      <c r="BO206" s="20" t="str">
        <f>IF(StockTree!BO206="","",IF(T=BO$10,IF(CallFlag=1,MAX(StockTree!BO206-K,0),MAX(K-StockTree!BO206,0)),EXP(-rr*h)*(pstar*BP206+(1-pstar)*BP207)))</f>
        <v/>
      </c>
      <c r="BP206" s="20" t="str">
        <f>IF(StockTree!BP206="","",IF(T=BP$10,IF(CallFlag=1,MAX(StockTree!BP206-K,0),MAX(K-StockTree!BP206,0)),EXP(-rr*h)*(pstar*BQ206+(1-pstar)*BQ207)))</f>
        <v/>
      </c>
      <c r="BQ206" s="20" t="str">
        <f>IF(StockTree!BQ206="","",IF(T=BQ$10,IF(CallFlag=1,MAX(StockTree!BQ206-K,0),MAX(K-StockTree!BQ206,0)),EXP(-rr*h)*(pstar*BR206+(1-pstar)*BR207)))</f>
        <v/>
      </c>
      <c r="BR206" s="20" t="str">
        <f>IF(StockTree!BR206="","",IF(T=BR$10,IF(CallFlag=1,MAX(StockTree!BR206-K,0),MAX(K-StockTree!BR206,0)),EXP(-rr*h)*(pstar*BS206+(1-pstar)*BS207)))</f>
        <v/>
      </c>
      <c r="BS206" s="20" t="str">
        <f>IF(StockTree!BS206="","",IF(T=BS$10,IF(CallFlag=1,MAX(StockTree!BS206-K,0),MAX(K-StockTree!BS206,0)),EXP(-rr*h)*(pstar*BT206+(1-pstar)*BT207)))</f>
        <v/>
      </c>
      <c r="BT206" s="20" t="str">
        <f>IF(StockTree!BT206="","",IF(T=BT$10,IF(CallFlag=1,MAX(StockTree!BT206-K,0),MAX(K-StockTree!BT206,0)),EXP(-rr*h)*(pstar*BU206+(1-pstar)*BU207)))</f>
        <v/>
      </c>
      <c r="BU206" s="20" t="str">
        <f>IF(StockTree!BU206="","",IF(T=BU$10,IF(CallFlag=1,MAX(StockTree!BU206-K,0),MAX(K-StockTree!BU206,0)),EXP(-rr*h)*(pstar*BV206+(1-pstar)*BV207)))</f>
        <v/>
      </c>
      <c r="BV206" s="20" t="str">
        <f>IF(StockTree!BV206="","",IF(T=BV$10,IF(CallFlag=1,MAX(StockTree!BV206-K,0),MAX(K-StockTree!BV206,0)),EXP(-rr*h)*(pstar*BW206+(1-pstar)*BW207)))</f>
        <v/>
      </c>
      <c r="BW206" s="20" t="str">
        <f>IF(StockTree!BW206="","",IF(T=BW$10,IF(CallFlag=1,MAX(StockTree!BW206-K,0),MAX(K-StockTree!BW206,0)),EXP(-rr*h)*(pstar*BX206+(1-pstar)*BX207)))</f>
        <v/>
      </c>
      <c r="BX206" s="20" t="str">
        <f>IF(StockTree!BX206="","",IF(T=BX$10,IF(CallFlag=1,MAX(StockTree!BX206-K,0),MAX(K-StockTree!BX206,0)),EXP(-rr*h)*(pstar*BY206+(1-pstar)*BY207)))</f>
        <v/>
      </c>
      <c r="BY206" s="20" t="str">
        <f>IF(StockTree!BY206="","",IF(T=BY$10,IF(CallFlag=1,MAX(StockTree!BY206-K,0),MAX(K-StockTree!BY206,0)),EXP(-rr*h)*(pstar*BZ206+(1-pstar)*BZ207)))</f>
        <v/>
      </c>
      <c r="BZ206" s="20" t="str">
        <f>IF(StockTree!BZ206="","",IF(T=BZ$10,IF(CallFlag=1,MAX(StockTree!BZ206-K,0),MAX(K-StockTree!BZ206,0)),EXP(-rr*h)*(pstar*CA206+(1-pstar)*CA207)))</f>
        <v/>
      </c>
      <c r="CA206" s="20" t="str">
        <f>IF(StockTree!CA206="","",IF(T=CA$10,IF(CallFlag=1,MAX(StockTree!CA206-K,0),MAX(K-StockTree!CA206,0)),EXP(-rr*h)*(pstar*CB206+(1-pstar)*CB207)))</f>
        <v/>
      </c>
      <c r="CB206" s="20" t="str">
        <f>IF(StockTree!CB206="","",IF(T=CB$10,IF(CallFlag=1,MAX(StockTree!CB206-K,0),MAX(K-StockTree!CB206,0)),EXP(-rr*h)*(pstar*CC206+(1-pstar)*CC207)))</f>
        <v/>
      </c>
      <c r="CC206" s="20" t="str">
        <f>IF(StockTree!CC206="","",IF(T=CC$10,IF(CallFlag=1,MAX(StockTree!CC206-K,0),MAX(K-StockTree!CC206,0)),EXP(-rr*h)*(pstar*CD206+(1-pstar)*CD207)))</f>
        <v/>
      </c>
      <c r="CD206" s="20" t="str">
        <f>IF(StockTree!CD206="","",IF(T=CD$10,IF(CallFlag=1,MAX(StockTree!CD206-K,0),MAX(K-StockTree!CD206,0)),EXP(-rr*h)*(pstar*CE206+(1-pstar)*CE207)))</f>
        <v/>
      </c>
      <c r="CE206" s="20" t="str">
        <f>IF(StockTree!CE206="","",IF(T=CE$10,IF(CallFlag=1,MAX(StockTree!CE206-K,0),MAX(K-StockTree!CE206,0)),EXP(-rr*h)*(pstar*CF206+(1-pstar)*CF207)))</f>
        <v/>
      </c>
      <c r="CF206" s="20" t="str">
        <f>IF(StockTree!CF206="","",IF(T=CF$10,IF(CallFlag=1,MAX(StockTree!CF206-K,0),MAX(K-StockTree!CF206,0)),EXP(-rr*h)*(pstar*CG206+(1-pstar)*CG207)))</f>
        <v/>
      </c>
      <c r="CG206" s="20" t="str">
        <f>IF(StockTree!CG206="","",IF(T=CG$10,IF(CallFlag=1,MAX(StockTree!CG206-K,0),MAX(K-StockTree!CG206,0)),EXP(-rr*h)*(pstar*CH206+(1-pstar)*CH207)))</f>
        <v/>
      </c>
      <c r="CH206" s="20" t="str">
        <f>IF(StockTree!CH206="","",IF(T=CH$10,IF(CallFlag=1,MAX(StockTree!CH206-K,0),MAX(K-StockTree!CH206,0)),EXP(-rr*h)*(pstar*CI206+(1-pstar)*CI207)))</f>
        <v/>
      </c>
      <c r="CI206" s="20" t="str">
        <f>IF(StockTree!CI206="","",IF(T=CI$10,IF(CallFlag=1,MAX(StockTree!CI206-K,0),MAX(K-StockTree!CI206,0)),EXP(-rr*h)*(pstar*CJ206+(1-pstar)*CJ207)))</f>
        <v/>
      </c>
      <c r="CJ206" s="20" t="str">
        <f>IF(StockTree!CJ206="","",IF(T=CJ$10,IF(CallFlag=1,MAX(StockTree!CJ206-K,0),MAX(K-StockTree!CJ206,0)),EXP(-rr*h)*(pstar*CK206+(1-pstar)*CK207)))</f>
        <v/>
      </c>
      <c r="CK206" s="20" t="str">
        <f>IF(StockTree!CK206="","",IF(T=CK$10,IF(CallFlag=1,MAX(StockTree!CK206-K,0),MAX(K-StockTree!CK206,0)),EXP(-rr*h)*(pstar*CL206+(1-pstar)*CL207)))</f>
        <v/>
      </c>
      <c r="CL206" s="20" t="str">
        <f>IF(StockTree!CL206="","",IF(T=CL$10,IF(CallFlag=1,MAX(StockTree!CL206-K,0),MAX(K-StockTree!CL206,0)),EXP(-rr*h)*(pstar*CM206+(1-pstar)*CM207)))</f>
        <v/>
      </c>
      <c r="CM206" s="20" t="str">
        <f>IF(StockTree!CM206="","",IF(T=CM$10,IF(CallFlag=1,MAX(StockTree!CM206-K,0),MAX(K-StockTree!CM206,0)),EXP(-rr*h)*(pstar*CN206+(1-pstar)*CN207)))</f>
        <v/>
      </c>
      <c r="CN206" s="20" t="str">
        <f>IF(StockTree!CN206="","",IF(T=CN$10,IF(CallFlag=1,MAX(StockTree!CN206-K,0),MAX(K-StockTree!CN206,0)),EXP(-rr*h)*(pstar*CO206+(1-pstar)*CO207)))</f>
        <v/>
      </c>
      <c r="CO206" s="20" t="str">
        <f>IF(StockTree!CO206="","",IF(T=CO$10,IF(CallFlag=1,MAX(StockTree!CO206-K,0),MAX(K-StockTree!CO206,0)),EXP(-rr*h)*(pstar*CP206+(1-pstar)*CP207)))</f>
        <v/>
      </c>
      <c r="CP206" s="20" t="str">
        <f>IF(StockTree!CP206="","",IF(T=CP$10,IF(CallFlag=1,MAX(StockTree!CP206-K,0),MAX(K-StockTree!CP206,0)),EXP(-rr*h)*(pstar*CQ206+(1-pstar)*CQ207)))</f>
        <v/>
      </c>
      <c r="CQ206" s="20" t="str">
        <f>IF(StockTree!CQ206="","",IF(T=CQ$10,IF(CallFlag=1,MAX(StockTree!CQ206-K,0),MAX(K-StockTree!CQ206,0)),EXP(-rr*h)*(pstar*CR206+(1-pstar)*CR207)))</f>
        <v/>
      </c>
      <c r="CR206" s="20" t="str">
        <f>IF(StockTree!CR206="","",IF(T=CR$10,IF(CallFlag=1,MAX(StockTree!CR206-K,0),MAX(K-StockTree!CR206,0)),EXP(-rr*h)*(pstar*CS206+(1-pstar)*CS207)))</f>
        <v/>
      </c>
      <c r="CS206" s="20" t="str">
        <f>IF(StockTree!CS206="","",IF(T=CS$10,IF(CallFlag=1,MAX(StockTree!CS206-K,0),MAX(K-StockTree!CS206,0)),EXP(-rr*h)*(pstar*CT206+(1-pstar)*CT207)))</f>
        <v/>
      </c>
      <c r="CT206" s="20" t="str">
        <f>IF(StockTree!CT206="","",IF(T=CT$10,IF(CallFlag=1,MAX(StockTree!CT206-K,0),MAX(K-StockTree!CT206,0)),EXP(-rr*h)*(pstar*CU206+(1-pstar)*CU207)))</f>
        <v/>
      </c>
      <c r="CU206" s="20" t="str">
        <f>IF(StockTree!CU206="","",IF(T=CU$10,IF(CallFlag=1,MAX(StockTree!CU206-K,0),MAX(K-StockTree!CU206,0)),EXP(-rr*h)*(pstar*CV206+(1-pstar)*CV207)))</f>
        <v/>
      </c>
      <c r="CV206" s="20" t="str">
        <f>IF(StockTree!CV206="","",IF(T=CV$10,IF(CallFlag=1,MAX(StockTree!CV206-K,0),MAX(K-StockTree!CV206,0)),EXP(-rr*h)*(pstar*CW206+(1-pstar)*CW207)))</f>
        <v/>
      </c>
      <c r="CW206" s="20" t="str">
        <f>IF(StockTree!CW206="","",IF(T=CW$10,IF(CallFlag=1,MAX(StockTree!CW206-K,0),MAX(K-StockTree!CW206,0)),EXP(-rr*h)*(pstar*CX206+(1-pstar)*CX207)))</f>
        <v/>
      </c>
      <c r="CX206" s="20" t="str">
        <f>IF(StockTree!CX206="","",IF(T=CX$10,IF(CallFlag=1,MAX(StockTree!CX206-K,0),MAX(K-StockTree!CX206,0)),EXP(-rr*h)*(pstar*CY206+(1-pstar)*CY207)))</f>
        <v/>
      </c>
      <c r="CY206" s="20" t="str">
        <f>IF(StockTree!CY206="","",IF(T=CY$10,IF(CallFlag=1,MAX(StockTree!CY206-K,0),MAX(K-StockTree!CY206,0)),EXP(-rr*h)*(pstar*CZ206+(1-pstar)*CZ207)))</f>
        <v/>
      </c>
      <c r="CZ206" s="20" t="str">
        <f>IF(StockTree!CZ206="","",IF(T=CZ$10,IF(CallFlag=1,MAX(StockTree!CZ206-K,0),MAX(K-StockTree!CZ206,0)),EXP(-rr*h)*(pstar*DA206+(1-pstar)*DA207)))</f>
        <v/>
      </c>
      <c r="DA206" s="20" t="str">
        <f>IF(StockTree!DA206="","",IF(T=DA$10,IF(CallFlag=1,MAX(StockTree!DA206-K,0),MAX(K-StockTree!DA206,0)),EXP(-rr*h)*(pstar*DB206+(1-pstar)*DB207)))</f>
        <v/>
      </c>
      <c r="DB206" s="20" t="str">
        <f>IF(StockTree!DB206="","",IF(T=DB$10,IF(CallFlag=1,MAX(StockTree!DB206-K,0),MAX(K-StockTree!DB206,0)),EXP(-rr*h)*(pstar*DC206+(1-pstar)*DC207)))</f>
        <v/>
      </c>
      <c r="DC206" s="20" t="str">
        <f>IF(StockTree!DC206="","",IF(T=DC$10,IF(CallFlag=1,MAX(StockTree!DC206-K,0),MAX(K-StockTree!DC206,0)),EXP(-rr*h)*(pstar*DD206+(1-pstar)*DD207)))</f>
        <v/>
      </c>
      <c r="DD206" s="20" t="str">
        <f>IF(StockTree!DD206="","",IF(T=DD$10,IF(CallFlag=1,MAX(StockTree!DD206-K,0),MAX(K-StockTree!DD206,0)),EXP(-rr*h)*(pstar*DE206+(1-pstar)*DE207)))</f>
        <v/>
      </c>
      <c r="DE206" s="20" t="str">
        <f>IF(StockTree!DE206="","",IF(T=DE$10,IF(CallFlag=1,MAX(StockTree!DE206-K,0),MAX(K-StockTree!DE206,0)),EXP(-rr*h)*(pstar*DF206+(1-pstar)*DF207)))</f>
        <v/>
      </c>
      <c r="DF206" s="20" t="str">
        <f>IF(StockTree!DF206="","",IF(T=DF$10,IF(CallFlag=1,MAX(StockTree!DF206-K,0),MAX(K-StockTree!DF206,0)),EXP(-rr*h)*(pstar*DG206+(1-pstar)*DG207)))</f>
        <v/>
      </c>
      <c r="DG206" s="20" t="str">
        <f>IF(StockTree!DG206="","",IF(T=DG$10,IF(CallFlag=1,MAX(StockTree!DG206-K,0),MAX(K-StockTree!DG206,0)),EXP(-rr*h)*(pstar*DH206+(1-pstar)*DH207)))</f>
        <v/>
      </c>
      <c r="DH206" s="20" t="str">
        <f>IF(StockTree!DH206="","",IF(T=DH$10,IF(CallFlag=1,MAX(StockTree!DH206-K,0),MAX(K-StockTree!DH206,0)),EXP(-rr*h)*(pstar*DI206+(1-pstar)*DI207)))</f>
        <v/>
      </c>
      <c r="DI206" s="20" t="str">
        <f>IF(StockTree!DI206="","",IF(T=DI$10,IF(CallFlag=1,MAX(StockTree!DI206-K,0),MAX(K-StockTree!DI206,0)),EXP(-rr*h)*(pstar*DJ206+(1-pstar)*DJ207)))</f>
        <v/>
      </c>
      <c r="DJ206" s="20" t="str">
        <f>IF(StockTree!DJ206="","",IF(T=DJ$10,IF(CallFlag=1,MAX(StockTree!DJ206-K,0),MAX(K-StockTree!DJ206,0)),EXP(-rr*h)*(pstar*DK206+(1-pstar)*DK207)))</f>
        <v/>
      </c>
      <c r="DK206" s="20" t="str">
        <f>IF(StockTree!DK206="","",IF(T=DK$10,IF(CallFlag=1,MAX(StockTree!DK206-K,0),MAX(K-StockTree!DK206,0)),EXP(-rr*h)*(pstar*DL206+(1-pstar)*DL207)))</f>
        <v/>
      </c>
      <c r="DL206" s="20" t="str">
        <f>IF(StockTree!DL206="","",IF(T=DL$10,IF(CallFlag=1,MAX(StockTree!DL206-K,0),MAX(K-StockTree!DL206,0)),EXP(-rr*h)*(pstar*DM206+(1-pstar)*DM207)))</f>
        <v/>
      </c>
      <c r="DM206" s="20" t="str">
        <f>IF(StockTree!DM206="","",IF(T=DM$10,IF(CallFlag=1,MAX(StockTree!DM206-K,0),MAX(K-StockTree!DM206,0)),EXP(-rr*h)*(pstar*DN206+(1-pstar)*DN207)))</f>
        <v/>
      </c>
      <c r="DN206" s="20" t="str">
        <f>IF(StockTree!DN206="","",IF(T=DN$10,IF(CallFlag=1,MAX(StockTree!DN206-K,0),MAX(K-StockTree!DN206,0)),EXP(-rr*h)*(pstar*DO206+(1-pstar)*DO207)))</f>
        <v/>
      </c>
      <c r="DO206" s="20" t="str">
        <f>IF(StockTree!DO206="","",IF(T=DO$10,IF(CallFlag=1,MAX(StockTree!DO206-K,0),MAX(K-StockTree!DO206,0)),EXP(-rr*h)*(pstar*DP206+(1-pstar)*DP207)))</f>
        <v/>
      </c>
      <c r="DP206" s="20" t="str">
        <f>IF(StockTree!DP206="","",IF(T=DP$10,IF(CallFlag=1,MAX(StockTree!DP206-K,0),MAX(K-StockTree!DP206,0)),EXP(-rr*h)*(pstar*DQ206+(1-pstar)*DQ207)))</f>
        <v/>
      </c>
      <c r="DQ206" s="20" t="str">
        <f>IF(StockTree!DQ206="","",IF(T=DQ$10,IF(CallFlag=1,MAX(StockTree!DQ206-K,0),MAX(K-StockTree!DQ206,0)),EXP(-rr*h)*(pstar*DR206+(1-pstar)*DR207)))</f>
        <v/>
      </c>
      <c r="DR206" s="20" t="str">
        <f>IF(StockTree!DR206="","",IF(T=DR$10,IF(CallFlag=1,MAX(StockTree!DR206-K,0),MAX(K-StockTree!DR206,0)),EXP(-rr*h)*(pstar*DS206+(1-pstar)*DS207)))</f>
        <v/>
      </c>
      <c r="DS206" s="20" t="str">
        <f>IF(StockTree!DS206="","",IF(T=DS$10,IF(CallFlag=1,MAX(StockTree!DS206-K,0),MAX(K-StockTree!DS206,0)),EXP(-rr*h)*(pstar*DT206+(1-pstar)*DT207)))</f>
        <v/>
      </c>
      <c r="DT206" s="20" t="str">
        <f>IF(StockTree!DT206="","",IF(T=DT$10,IF(CallFlag=1,MAX(StockTree!DT206-K,0),MAX(K-StockTree!DT206,0)),EXP(-rr*h)*(pstar*DU206+(1-pstar)*DU207)))</f>
        <v/>
      </c>
      <c r="DU206" s="20" t="str">
        <f>IF(StockTree!DU206="","",IF(T=DU$10,IF(CallFlag=1,MAX(StockTree!DU206-K,0),MAX(K-StockTree!DU206,0)),EXP(-rr*h)*(pstar*DV206+(1-pstar)*DV207)))</f>
        <v/>
      </c>
      <c r="DV206" s="20" t="str">
        <f>IF(StockTree!DV206="","",IF(T=DV$10,IF(CallFlag=1,MAX(StockTree!DV206-K,0),MAX(K-StockTree!DV206,0)),EXP(-rr*h)*(pstar*DW206+(1-pstar)*DW207)))</f>
        <v/>
      </c>
      <c r="DW206" s="20" t="str">
        <f>IF(StockTree!DW206="","",IF(T=DW$10,IF(CallFlag=1,MAX(StockTree!DW206-K,0),MAX(K-StockTree!DW206,0)),EXP(-rr*h)*(pstar*DX206+(1-pstar)*DX207)))</f>
        <v/>
      </c>
      <c r="DX206" s="20" t="str">
        <f>IF(StockTree!DX206="","",IF(T=DX$10,IF(CallFlag=1,MAX(StockTree!DX206-K,0),MAX(K-StockTree!DX206,0)),EXP(-rr*h)*(pstar*DY206+(1-pstar)*DY207)))</f>
        <v/>
      </c>
      <c r="DY206" s="20" t="str">
        <f>IF(StockTree!DY206="","",IF(T=DY$10,IF(CallFlag=1,MAX(StockTree!DY206-K,0),MAX(K-StockTree!DY206,0)),EXP(-rr*h)*(pstar*DZ206+(1-pstar)*DZ207)))</f>
        <v/>
      </c>
      <c r="DZ206" s="20" t="str">
        <f>IF(StockTree!DZ206="","",IF(T=DZ$10,IF(CallFlag=1,MAX(StockTree!DZ206-K,0),MAX(K-StockTree!DZ206,0)),EXP(-rr*h)*(pstar*EA206+(1-pstar)*EA207)))</f>
        <v/>
      </c>
      <c r="EA206" s="20" t="str">
        <f>IF(StockTree!EA206="","",IF(T=EA$10,IF(CallFlag=1,MAX(StockTree!EA206-K,0),MAX(K-StockTree!EA206,0)),EXP(-rr*h)*(pstar*EB206+(1-pstar)*EB207)))</f>
        <v/>
      </c>
      <c r="EB206" s="20" t="str">
        <f>IF(StockTree!EB206="","",IF(T=EB$10,IF(CallFlag=1,MAX(StockTree!EB206-K,0),MAX(K-StockTree!EB206,0)),EXP(-rr*h)*(pstar*EC206+(1-pstar)*EC207)))</f>
        <v/>
      </c>
      <c r="EC206" s="20" t="str">
        <f>IF(StockTree!EC206="","",IF(T=EC$10,IF(CallFlag=1,MAX(StockTree!EC206-K,0),MAX(K-StockTree!EC206,0)),EXP(-rr*h)*(pstar*ED206+(1-pstar)*ED207)))</f>
        <v/>
      </c>
      <c r="ED206" s="20" t="str">
        <f>IF(StockTree!ED206="","",IF(T=ED$10,IF(CallFlag=1,MAX(StockTree!ED206-K,0),MAX(K-StockTree!ED206,0)),EXP(-rr*h)*(pstar*EE206+(1-pstar)*EE207)))</f>
        <v/>
      </c>
      <c r="EE206" s="20" t="str">
        <f>IF(StockTree!EE206="","",IF(T=EE$10,IF(CallFlag=1,MAX(StockTree!EE206-K,0),MAX(K-StockTree!EE206,0)),EXP(-rr*h)*(pstar*EF206+(1-pstar)*EF207)))</f>
        <v/>
      </c>
      <c r="EF206" s="20" t="str">
        <f>IF(StockTree!EF206="","",IF(T=EF$10,IF(CallFlag=1,MAX(StockTree!EF206-K,0),MAX(K-StockTree!EF206,0)),EXP(-rr*h)*(pstar*EG206+(1-pstar)*EG207)))</f>
        <v/>
      </c>
      <c r="EG206" s="20" t="str">
        <f>IF(StockTree!EG206="","",IF(T=EG$10,IF(CallFlag=1,MAX(StockTree!EG206-K,0),MAX(K-StockTree!EG206,0)),EXP(-rr*h)*(pstar*EH206+(1-pstar)*EH207)))</f>
        <v/>
      </c>
      <c r="EH206" s="20" t="str">
        <f>IF(StockTree!EH206="","",IF(T=EH$10,IF(CallFlag=1,MAX(StockTree!EH206-K,0),MAX(K-StockTree!EH206,0)),EXP(-rr*h)*(pstar*EI206+(1-pstar)*EI207)))</f>
        <v/>
      </c>
      <c r="EI206" s="20" t="str">
        <f>IF(StockTree!EI206="","",IF(T=EI$10,IF(CallFlag=1,MAX(StockTree!EI206-K,0),MAX(K-StockTree!EI206,0)),EXP(-rr*h)*(pstar*EJ206+(1-pstar)*EJ207)))</f>
        <v/>
      </c>
      <c r="EJ206" s="20" t="str">
        <f>IF(StockTree!EJ206="","",IF(T=EJ$10,IF(CallFlag=1,MAX(StockTree!EJ206-K,0),MAX(K-StockTree!EJ206,0)),EXP(-rr*h)*(pstar*EK206+(1-pstar)*EK207)))</f>
        <v/>
      </c>
      <c r="EK206" s="20" t="str">
        <f>IF(StockTree!EK206="","",IF(T=EK$10,IF(CallFlag=1,MAX(StockTree!EK206-K,0),MAX(K-StockTree!EK206,0)),EXP(-rr*h)*(pstar*EL206+(1-pstar)*EL207)))</f>
        <v/>
      </c>
      <c r="EL206" s="20" t="str">
        <f>IF(StockTree!EL206="","",IF(T=EL$10,IF(CallFlag=1,MAX(StockTree!EL206-K,0),MAX(K-StockTree!EL206,0)),EXP(-rr*h)*(pstar*EM206+(1-pstar)*EM207)))</f>
        <v/>
      </c>
      <c r="EM206" s="20" t="str">
        <f>IF(StockTree!EM206="","",IF(T=EM$10,IF(CallFlag=1,MAX(StockTree!EM206-K,0),MAX(K-StockTree!EM206,0)),EXP(-rr*h)*(pstar*EN206+(1-pstar)*EN207)))</f>
        <v/>
      </c>
      <c r="EN206" s="20" t="str">
        <f>IF(StockTree!EN206="","",IF(T=EN$10,IF(CallFlag=1,MAX(StockTree!EN206-K,0),MAX(K-StockTree!EN206,0)),EXP(-rr*h)*(pstar*EO206+(1-pstar)*EO207)))</f>
        <v/>
      </c>
      <c r="EO206" s="20" t="str">
        <f>IF(StockTree!EO206="","",IF(T=EO$10,IF(CallFlag=1,MAX(StockTree!EO206-K,0),MAX(K-StockTree!EO206,0)),EXP(-rr*h)*(pstar*EP206+(1-pstar)*EP207)))</f>
        <v/>
      </c>
      <c r="EP206" s="20" t="str">
        <f>IF(StockTree!EP206="","",IF(T=EP$10,IF(CallFlag=1,MAX(StockTree!EP206-K,0),MAX(K-StockTree!EP206,0)),EXP(-rr*h)*(pstar*EQ206+(1-pstar)*EQ207)))</f>
        <v/>
      </c>
      <c r="EQ206" s="20" t="str">
        <f>IF(StockTree!EQ206="","",IF(T=EQ$10,IF(CallFlag=1,MAX(StockTree!EQ206-K,0),MAX(K-StockTree!EQ206,0)),EXP(-rr*h)*(pstar*ER206+(1-pstar)*ER207)))</f>
        <v/>
      </c>
      <c r="ER206" s="20" t="str">
        <f>IF(StockTree!ER206="","",IF(T=ER$10,IF(CallFlag=1,MAX(StockTree!ER206-K,0),MAX(K-StockTree!ER206,0)),EXP(-rr*h)*(pstar*ES206+(1-pstar)*ES207)))</f>
        <v/>
      </c>
      <c r="ES206" s="20" t="str">
        <f>IF(StockTree!ES206="","",IF(T=ES$10,IF(CallFlag=1,MAX(StockTree!ES206-K,0),MAX(K-StockTree!ES206,0)),EXP(-rr*h)*(pstar*ET206+(1-pstar)*ET207)))</f>
        <v/>
      </c>
      <c r="ET206" s="20" t="str">
        <f>IF(StockTree!ET206="","",IF(T=ET$10,IF(CallFlag=1,MAX(StockTree!ET206-K,0),MAX(K-StockTree!ET206,0)),EXP(-rr*h)*(pstar*EU206+(1-pstar)*EU207)))</f>
        <v/>
      </c>
      <c r="EU206" s="20" t="str">
        <f>IF(StockTree!EU206="","",IF(T=EU$10,IF(CallFlag=1,MAX(StockTree!EU206-K,0),MAX(K-StockTree!EU206,0)),EXP(-rr*h)*(pstar*EV206+(1-pstar)*EV207)))</f>
        <v/>
      </c>
      <c r="EV206" s="20" t="str">
        <f>IF(StockTree!EV206="","",IF(T=EV$10,IF(CallFlag=1,MAX(StockTree!EV206-K,0),MAX(K-StockTree!EV206,0)),EXP(-rr*h)*(pstar*EW206+(1-pstar)*EW207)))</f>
        <v/>
      </c>
      <c r="EW206" s="20" t="str">
        <f>IF(StockTree!EW206="","",IF(T=EW$10,IF(CallFlag=1,MAX(StockTree!EW206-K,0),MAX(K-StockTree!EW206,0)),EXP(-rr*h)*(pstar*EX206+(1-pstar)*EX207)))</f>
        <v/>
      </c>
      <c r="EX206" s="20" t="str">
        <f>IF(StockTree!EX206="","",IF(T=EX$10,IF(CallFlag=1,MAX(StockTree!EX206-K,0),MAX(K-StockTree!EX206,0)),EXP(-rr*h)*(pstar*EY206+(1-pstar)*EY207)))</f>
        <v/>
      </c>
      <c r="EY206" s="20" t="str">
        <f>IF(StockTree!EY206="","",IF(T=EY$10,IF(CallFlag=1,MAX(StockTree!EY206-K,0),MAX(K-StockTree!EY206,0)),EXP(-rr*h)*(pstar*EZ206+(1-pstar)*EZ207)))</f>
        <v/>
      </c>
      <c r="EZ206" s="20" t="str">
        <f>IF(StockTree!EZ206="","",IF(T=EZ$10,IF(CallFlag=1,MAX(StockTree!EZ206-K,0),MAX(K-StockTree!EZ206,0)),EXP(-rr*h)*(pstar*FA206+(1-pstar)*FA207)))</f>
        <v/>
      </c>
      <c r="FA206" s="20" t="str">
        <f>IF(StockTree!FA206="","",IF(T=FA$10,IF(CallFlag=1,MAX(StockTree!FA206-K,0),MAX(K-StockTree!FA206,0)),EXP(-rr*h)*(pstar*FB206+(1-pstar)*FB207)))</f>
        <v/>
      </c>
      <c r="FB206" s="20" t="str">
        <f>IF(StockTree!FB206="","",IF(T=FB$10,IF(CallFlag=1,MAX(StockTree!FB206-K,0),MAX(K-StockTree!FB206,0)),EXP(-rr*h)*(pstar*FC206+(1-pstar)*FC207)))</f>
        <v/>
      </c>
      <c r="FC206" s="20" t="str">
        <f>IF(StockTree!FC206="","",IF(T=FC$10,IF(CallFlag=1,MAX(StockTree!FC206-K,0),MAX(K-StockTree!FC206,0)),EXP(-rr*h)*(pstar*FD206+(1-pstar)*FD207)))</f>
        <v/>
      </c>
      <c r="FD206" s="20" t="str">
        <f>IF(StockTree!FD206="","",IF(T=FD$10,IF(CallFlag=1,MAX(StockTree!FD206-K,0),MAX(K-StockTree!FD206,0)),EXP(-rr*h)*(pstar*FE206+(1-pstar)*FE207)))</f>
        <v/>
      </c>
      <c r="FE206" s="20" t="str">
        <f>IF(StockTree!FE206="","",IF(T=FE$10,IF(CallFlag=1,MAX(StockTree!FE206-K,0),MAX(K-StockTree!FE206,0)),EXP(-rr*h)*(pstar*FF206+(1-pstar)*FF207)))</f>
        <v/>
      </c>
      <c r="FF206" s="20" t="str">
        <f>IF(StockTree!FF206="","",IF(T=FF$10,IF(CallFlag=1,MAX(StockTree!FF206-K,0),MAX(K-StockTree!FF206,0)),EXP(-rr*h)*(pstar*FG206+(1-pstar)*FG207)))</f>
        <v/>
      </c>
      <c r="FG206" s="20" t="str">
        <f>IF(StockTree!FG206="","",IF(T=FG$10,IF(CallFlag=1,MAX(StockTree!FG206-K,0),MAX(K-StockTree!FG206,0)),EXP(-rr*h)*(pstar*FH206+(1-pstar)*FH207)))</f>
        <v/>
      </c>
      <c r="FH206" s="20" t="str">
        <f>IF(StockTree!FH206="","",IF(T=FH$10,IF(CallFlag=1,MAX(StockTree!FH206-K,0),MAX(K-StockTree!FH206,0)),EXP(-rr*h)*(pstar*FI206+(1-pstar)*FI207)))</f>
        <v/>
      </c>
      <c r="FI206" s="20" t="str">
        <f>IF(StockTree!FI206="","",IF(T=FI$10,IF(CallFlag=1,MAX(StockTree!FI206-K,0),MAX(K-StockTree!FI206,0)),EXP(-rr*h)*(pstar*FJ206+(1-pstar)*FJ207)))</f>
        <v/>
      </c>
      <c r="FJ206" s="20" t="str">
        <f>IF(StockTree!FJ206="","",IF(T=FJ$10,IF(CallFlag=1,MAX(StockTree!FJ206-K,0),MAX(K-StockTree!FJ206,0)),EXP(-rr*h)*(pstar*FK206+(1-pstar)*FK207)))</f>
        <v/>
      </c>
      <c r="FK206" s="20" t="str">
        <f>IF(StockTree!FK206="","",IF(T=FK$10,IF(CallFlag=1,MAX(StockTree!FK206-K,0),MAX(K-StockTree!FK206,0)),EXP(-rr*h)*(pstar*FL206+(1-pstar)*FL207)))</f>
        <v/>
      </c>
      <c r="FL206" s="20" t="str">
        <f>IF(StockTree!FL206="","",IF(T=FL$10,IF(CallFlag=1,MAX(StockTree!FL206-K,0),MAX(K-StockTree!FL206,0)),EXP(-rr*h)*(pstar*FM206+(1-pstar)*FM207)))</f>
        <v/>
      </c>
      <c r="FM206" s="20" t="str">
        <f>IF(StockTree!FM206="","",IF(T=FM$10,IF(CallFlag=1,MAX(StockTree!FM206-K,0),MAX(K-StockTree!FM206,0)),EXP(-rr*h)*(pstar*FN206+(1-pstar)*FN207)))</f>
        <v/>
      </c>
      <c r="FN206" s="20" t="str">
        <f>IF(StockTree!FN206="","",IF(T=FN$10,IF(CallFlag=1,MAX(StockTree!FN206-K,0),MAX(K-StockTree!FN206,0)),EXP(-rr*h)*(pstar*FO206+(1-pstar)*FO207)))</f>
        <v/>
      </c>
      <c r="FO206" s="20" t="str">
        <f>IF(StockTree!FO206="","",IF(T=FO$10,IF(CallFlag=1,MAX(StockTree!FO206-K,0),MAX(K-StockTree!FO206,0)),EXP(-rr*h)*(pstar*FP206+(1-pstar)*FP207)))</f>
        <v/>
      </c>
      <c r="FP206" s="20" t="str">
        <f>IF(StockTree!FP206="","",IF(T=FP$10,IF(CallFlag=1,MAX(StockTree!FP206-K,0),MAX(K-StockTree!FP206,0)),EXP(-rr*h)*(pstar*FQ206+(1-pstar)*FQ207)))</f>
        <v/>
      </c>
      <c r="FQ206" s="20" t="str">
        <f>IF(StockTree!FQ206="","",IF(T=FQ$10,IF(CallFlag=1,MAX(StockTree!FQ206-K,0),MAX(K-StockTree!FQ206,0)),EXP(-rr*h)*(pstar*FR206+(1-pstar)*FR207)))</f>
        <v/>
      </c>
      <c r="FR206" s="20" t="str">
        <f>IF(StockTree!FR206="","",IF(T=FR$10,IF(CallFlag=1,MAX(StockTree!FR206-K,0),MAX(K-StockTree!FR206,0)),EXP(-rr*h)*(pstar*FS206+(1-pstar)*FS207)))</f>
        <v/>
      </c>
      <c r="FS206" s="20" t="str">
        <f>IF(StockTree!FS206="","",IF(T=FS$10,IF(CallFlag=1,MAX(StockTree!FS206-K,0),MAX(K-StockTree!FS206,0)),EXP(-rr*h)*(pstar*FT206+(1-pstar)*FT207)))</f>
        <v/>
      </c>
      <c r="FT206" s="20" t="str">
        <f>IF(StockTree!FT206="","",IF(T=FT$10,IF(CallFlag=1,MAX(StockTree!FT206-K,0),MAX(K-StockTree!FT206,0)),EXP(-rr*h)*(pstar*FU206+(1-pstar)*FU207)))</f>
        <v/>
      </c>
      <c r="FU206" s="20" t="str">
        <f>IF(StockTree!FU206="","",IF(T=FU$10,IF(CallFlag=1,MAX(StockTree!FU206-K,0),MAX(K-StockTree!FU206,0)),EXP(-rr*h)*(pstar*FV206+(1-pstar)*FV207)))</f>
        <v/>
      </c>
      <c r="FV206" s="20" t="str">
        <f>IF(StockTree!FV206="","",IF(T=FV$10,IF(CallFlag=1,MAX(StockTree!FV206-K,0),MAX(K-StockTree!FV206,0)),EXP(-rr*h)*(pstar*FW206+(1-pstar)*FW207)))</f>
        <v/>
      </c>
      <c r="FW206" s="20" t="str">
        <f>IF(StockTree!FW206="","",IF(T=FW$10,IF(CallFlag=1,MAX(StockTree!FW206-K,0),MAX(K-StockTree!FW206,0)),EXP(-rr*h)*(pstar*FX206+(1-pstar)*FX207)))</f>
        <v/>
      </c>
      <c r="FX206" s="20" t="str">
        <f>IF(StockTree!FX206="","",IF(T=FX$10,IF(CallFlag=1,MAX(StockTree!FX206-K,0),MAX(K-StockTree!FX206,0)),EXP(-rr*h)*(pstar*FY206+(1-pstar)*FY207)))</f>
        <v/>
      </c>
      <c r="FY206" s="20" t="str">
        <f>IF(StockTree!FY206="","",IF(T=FY$10,IF(CallFlag=1,MAX(StockTree!FY206-K,0),MAX(K-StockTree!FY206,0)),EXP(-rr*h)*(pstar*FZ206+(1-pstar)*FZ207)))</f>
        <v/>
      </c>
      <c r="FZ206" s="20" t="str">
        <f>IF(StockTree!FZ206="","",IF(T=FZ$10,IF(CallFlag=1,MAX(StockTree!FZ206-K,0),MAX(K-StockTree!FZ206,0)),EXP(-rr*h)*(pstar*GA206+(1-pstar)*GA207)))</f>
        <v/>
      </c>
      <c r="GA206" s="20" t="str">
        <f>IF(StockTree!GA206="","",IF(T=GA$10,IF(CallFlag=1,MAX(StockTree!GA206-K,0),MAX(K-StockTree!GA206,0)),EXP(-rr*h)*(pstar*GB206+(1-pstar)*GB207)))</f>
        <v/>
      </c>
      <c r="GB206" s="20" t="str">
        <f>IF(StockTree!GB206="","",IF(T=GB$10,IF(CallFlag=1,MAX(StockTree!GB206-K,0),MAX(K-StockTree!GB206,0)),EXP(-rr*h)*(pstar*GC206+(1-pstar)*GC207)))</f>
        <v/>
      </c>
      <c r="GC206" s="20" t="str">
        <f>IF(StockTree!GC206="","",IF(T=GC$10,IF(CallFlag=1,MAX(StockTree!GC206-K,0),MAX(K-StockTree!GC206,0)),EXP(-rr*h)*(pstar*GD206+(1-pstar)*GD207)))</f>
        <v/>
      </c>
      <c r="GD206" s="20" t="str">
        <f>IF(StockTree!GD206="","",IF(T=GD$10,IF(CallFlag=1,MAX(StockTree!GD206-K,0),MAX(K-StockTree!GD206,0)),EXP(-rr*h)*(pstar*GE206+(1-pstar)*GE207)))</f>
        <v/>
      </c>
      <c r="GE206" s="20" t="str">
        <f>IF(StockTree!GE206="","",IF(T=GE$10,IF(CallFlag=1,MAX(StockTree!GE206-K,0),MAX(K-StockTree!GE206,0)),EXP(-rr*h)*(pstar*GF206+(1-pstar)*GF207)))</f>
        <v/>
      </c>
      <c r="GF206" s="20" t="str">
        <f>IF(StockTree!GF206="","",IF(T=GF$10,IF(CallFlag=1,MAX(StockTree!GF206-K,0),MAX(K-StockTree!GF206,0)),EXP(-rr*h)*(pstar*GG206+(1-pstar)*GG207)))</f>
        <v/>
      </c>
      <c r="GG206" s="20" t="str">
        <f>IF(StockTree!GG206="","",IF(T=GG$10,IF(CallFlag=1,MAX(StockTree!GG206-K,0),MAX(K-StockTree!GG206,0)),EXP(-rr*h)*(pstar*GH206+(1-pstar)*GH207)))</f>
        <v/>
      </c>
      <c r="GH206" s="20" t="str">
        <f>IF(StockTree!GH206="","",IF(T=GH$10,IF(CallFlag=1,MAX(StockTree!GH206-K,0),MAX(K-StockTree!GH206,0)),EXP(-rr*h)*(pstar*GI206+(1-pstar)*GI207)))</f>
        <v/>
      </c>
      <c r="GI206" s="20" t="str">
        <f>IF(StockTree!GI206="","",IF(T=GI$10,IF(CallFlag=1,MAX(StockTree!GI206-K,0),MAX(K-StockTree!GI206,0)),EXP(-rr*h)*(pstar*GJ206+(1-pstar)*GJ207)))</f>
        <v/>
      </c>
      <c r="GJ206" s="20" t="str">
        <f>IF(StockTree!GJ206="","",IF(T=GJ$10,IF(CallFlag=1,MAX(StockTree!GJ206-K,0),MAX(K-StockTree!GJ206,0)),EXP(-rr*h)*(pstar*GK206+(1-pstar)*GK207)))</f>
        <v/>
      </c>
      <c r="GK206" s="20" t="str">
        <f>IF(StockTree!GK206="","",IF(T=GK$10,IF(CallFlag=1,MAX(StockTree!GK206-K,0),MAX(K-StockTree!GK206,0)),EXP(-rr*h)*(pstar*GL206+(1-pstar)*GL207)))</f>
        <v/>
      </c>
      <c r="GL206" s="20" t="str">
        <f>IF(StockTree!GL206="","",IF(T=GL$10,IF(CallFlag=1,MAX(StockTree!GL206-K,0),MAX(K-StockTree!GL206,0)),EXP(-rr*h)*(pstar*GM206+(1-pstar)*GM207)))</f>
        <v/>
      </c>
      <c r="GM206" s="20" t="str">
        <f>IF(StockTree!GM206="","",IF(T=GM$10,IF(CallFlag=1,MAX(StockTree!GM206-K,0),MAX(K-StockTree!GM206,0)),EXP(-rr*h)*(pstar*GN206+(1-pstar)*GN207)))</f>
        <v/>
      </c>
      <c r="GN206" s="20" t="str">
        <f>IF(StockTree!GN206="","",IF(T=GN$10,IF(CallFlag=1,MAX(StockTree!GN206-K,0),MAX(K-StockTree!GN206,0)),EXP(-rr*h)*(pstar*GO206+(1-pstar)*GO207)))</f>
        <v/>
      </c>
      <c r="GO206" s="20" t="str">
        <f>IF(StockTree!GO206="","",IF(T=GO$10,IF(CallFlag=1,MAX(StockTree!GO206-K,0),MAX(K-StockTree!GO206,0)),EXP(-rr*h)*(pstar*GP206+(1-pstar)*GP207)))</f>
        <v/>
      </c>
      <c r="GP206" s="20" t="str">
        <f>IF(StockTree!GP206="","",IF(T=GP$10,IF(CallFlag=1,MAX(StockTree!GP206-K,0),MAX(K-StockTree!GP206,0)),EXP(-rr*h)*(pstar*GQ206+(1-pstar)*GQ207)))</f>
        <v/>
      </c>
      <c r="GQ206" s="20" t="str">
        <f>IF(StockTree!GQ206="","",IF(T=GQ$10,IF(CallFlag=1,MAX(StockTree!GQ206-K,0),MAX(K-StockTree!GQ206,0)),EXP(-rr*h)*(pstar*GR206+(1-pstar)*GR207)))</f>
        <v/>
      </c>
      <c r="GR206" s="20" t="str">
        <f>IF(StockTree!GR206="","",IF(T=GR$10,IF(CallFlag=1,MAX(StockTree!GR206-K,0),MAX(K-StockTree!GR206,0)),EXP(-rr*h)*(pstar*GS206+(1-pstar)*GS207)))</f>
        <v/>
      </c>
      <c r="GS206" s="20" t="str">
        <f>IF(StockTree!GS206="","",IF(T=GS$10,IF(CallFlag=1,MAX(StockTree!GS206-K,0),MAX(K-StockTree!GS206,0)),EXP(-rr*h)*(pstar*GT206+(1-pstar)*GT207)))</f>
        <v/>
      </c>
      <c r="GT206" s="20" t="str">
        <f>IF(StockTree!GT206="","",IF(T=GT$10,IF(CallFlag=1,MAX(StockTree!GT206-K,0),MAX(K-StockTree!GT206,0)),EXP(-rr*h)*(pstar*GU206+(1-pstar)*GU207)))</f>
        <v/>
      </c>
      <c r="GU206" s="20" t="str">
        <f>IF(StockTree!GU206="","",IF(T=GU$10,IF(CallFlag=1,MAX(StockTree!GU206-K,0),MAX(K-StockTree!GU206,0)),EXP(-rr*h)*(pstar*GV206+(1-pstar)*GV207)))</f>
        <v/>
      </c>
      <c r="GV206" s="20" t="str">
        <f>IF(StockTree!GV206="","",IF(T=GV$10,IF(CallFlag=1,MAX(StockTree!GV206-K,0),MAX(K-StockTree!GV206,0)),EXP(-rr*h)*(pstar*GW206+(1-pstar)*GW207)))</f>
        <v/>
      </c>
      <c r="GW206" s="20" t="str">
        <f>IF(StockTree!GW206="","",IF(T=GW$10,IF(CallFlag=1,MAX(StockTree!GW206-K,0),MAX(K-StockTree!GW206,0)),EXP(-rr*h)*(pstar*GX206+(1-pstar)*GX207)))</f>
        <v/>
      </c>
      <c r="GX206" s="20" t="str">
        <f>IF(StockTree!GX206="","",IF(T=GX$10,IF(CallFlag=1,MAX(StockTree!GX206-K,0),MAX(K-StockTree!GX206,0)),EXP(-rr*h)*(pstar*GY206+(1-pstar)*GY207)))</f>
        <v/>
      </c>
      <c r="GY206" s="20" t="str">
        <f>IF(StockTree!GY206="","",IF(T=GY$10,IF(CallFlag=1,MAX(StockTree!GY206-K,0),MAX(K-StockTree!GY206,0)),EXP(-rr*h)*(pstar*GZ206+(1-pstar)*GZ207)))</f>
        <v/>
      </c>
      <c r="GZ206" s="20" t="str">
        <f>IF(StockTree!GZ206="","",IF(T=GZ$10,IF(CallFlag=1,MAX(StockTree!GZ206-K,0),MAX(K-StockTree!GZ206,0)),EXP(-rr*h)*(pstar*HA206+(1-pstar)*HA207)))</f>
        <v/>
      </c>
      <c r="HA206" s="20" t="str">
        <f>IF(StockTree!HA206="","",IF(T=HA$10,IF(CallFlag=1,MAX(StockTree!HA206-K,0),MAX(K-StockTree!HA206,0)),EXP(-rr*h)*(pstar*HB206+(1-pstar)*HB207)))</f>
        <v/>
      </c>
      <c r="HB206" s="20" t="str">
        <f>IF(StockTree!HB206="","",IF(T=HB$10,IF(CallFlag=1,MAX(StockTree!HB206-K,0),MAX(K-StockTree!HB206,0)),EXP(-rr*h)*(pstar*HC206+(1-pstar)*HC207)))</f>
        <v/>
      </c>
      <c r="HC206" s="20" t="str">
        <f>IF(StockTree!HC206="","",IF(T=HC$10,IF(CallFlag=1,MAX(StockTree!HC206-K,0),MAX(K-StockTree!HC206,0)),EXP(-rr*h)*(pstar*HD206+(1-pstar)*HD207)))</f>
        <v/>
      </c>
      <c r="HD206" s="20" t="str">
        <f>IF(StockTree!HD206="","",IF(T=HD$10,IF(CallFlag=1,MAX(StockTree!HD206-K,0),MAX(K-StockTree!HD206,0)),EXP(-rr*h)*(pstar*HE206+(1-pstar)*HE207)))</f>
        <v/>
      </c>
      <c r="HE206" s="20" t="str">
        <f>IF(StockTree!HE206="","",IF(T=HE$10,IF(CallFlag=1,MAX(StockTree!HE206-K,0),MAX(K-StockTree!HE206,0)),EXP(-rr*h)*(pstar*HF206+(1-pstar)*HF207)))</f>
        <v/>
      </c>
      <c r="HF206" s="20" t="str">
        <f>IF(StockTree!HF206="","",IF(T=HF$10,IF(CallFlag=1,MAX(StockTree!HF206-K,0),MAX(K-StockTree!HF206,0)),EXP(-rr*h)*(pstar*HG206+(1-pstar)*HG207)))</f>
        <v/>
      </c>
      <c r="HG206" s="20" t="str">
        <f>IF(StockTree!HG206="","",IF(T=HG$10,IF(CallFlag=1,MAX(StockTree!HG206-K,0),MAX(K-StockTree!HG206,0)),EXP(-rr*h)*(pstar*HH206+(1-pstar)*HH207)))</f>
        <v/>
      </c>
      <c r="HH206" s="20" t="str">
        <f>IF(StockTree!HH206="","",IF(T=HH$10,IF(CallFlag=1,MAX(StockTree!HH206-K,0),MAX(K-StockTree!HH206,0)),EXP(-rr*h)*(pstar*HI206+(1-pstar)*HI207)))</f>
        <v/>
      </c>
      <c r="HI206" s="20" t="str">
        <f>IF(StockTree!HI206="","",IF(T=HI$10,IF(CallFlag=1,MAX(StockTree!HI206-K,0),MAX(K-StockTree!HI206,0)),EXP(-rr*h)*(pstar*HJ206+(1-pstar)*HJ207)))</f>
        <v/>
      </c>
      <c r="HJ206" s="20" t="str">
        <f>IF(StockTree!HJ206="","",IF(T=HJ$10,IF(CallFlag=1,MAX(StockTree!HJ206-K,0),MAX(K-StockTree!HJ206,0)),EXP(-rr*h)*(pstar*HK206+(1-pstar)*HK207)))</f>
        <v/>
      </c>
      <c r="HK206" s="20" t="str">
        <f>IF(StockTree!HK206="","",IF(T=HK$10,IF(CallFlag=1,MAX(StockTree!HK206-K,0),MAX(K-StockTree!HK206,0)),EXP(-rr*h)*(pstar*HL206+(1-pstar)*HL207)))</f>
        <v/>
      </c>
      <c r="HL206" s="20" t="str">
        <f>IF(StockTree!HL206="","",IF(T=HL$10,IF(CallFlag=1,MAX(StockTree!HL206-K,0),MAX(K-StockTree!HL206,0)),EXP(-rr*h)*(pstar*HM206+(1-pstar)*HM207)))</f>
        <v/>
      </c>
      <c r="HM206" s="20" t="str">
        <f>IF(StockTree!HM206="","",IF(T=HM$10,IF(CallFlag=1,MAX(StockTree!HM206-K,0),MAX(K-StockTree!HM206,0)),EXP(-rr*h)*(pstar*HN206+(1-pstar)*HN207)))</f>
        <v/>
      </c>
      <c r="HN206" s="20" t="str">
        <f>IF(StockTree!HN206="","",IF(T=HN$10,IF(CallFlag=1,MAX(StockTree!HN206-K,0),MAX(K-StockTree!HN206,0)),EXP(-rr*h)*(pstar*HO206+(1-pstar)*HO207)))</f>
        <v/>
      </c>
      <c r="HO206" s="20" t="str">
        <f>IF(StockTree!HO206="","",IF(T=HO$10,IF(CallFlag=1,MAX(StockTree!HO206-K,0),MAX(K-StockTree!HO206,0)),EXP(-rr*h)*(pstar*HP206+(1-pstar)*HP207)))</f>
        <v/>
      </c>
      <c r="HP206" s="20" t="str">
        <f>IF(StockTree!HP206="","",IF(T=HP$10,IF(CallFlag=1,MAX(StockTree!HP206-K,0),MAX(K-StockTree!HP206,0)),EXP(-rr*h)*(pstar*HQ206+(1-pstar)*HQ207)))</f>
        <v/>
      </c>
      <c r="HQ206" s="20" t="str">
        <f>IF(StockTree!HQ206="","",IF(T=HQ$10,IF(CallFlag=1,MAX(StockTree!HQ206-K,0),MAX(K-StockTree!HQ206,0)),EXP(-rr*h)*(pstar*HR206+(1-pstar)*HR207)))</f>
        <v/>
      </c>
      <c r="HR206" s="20" t="str">
        <f>IF(StockTree!HR206="","",IF(T=HR$10,IF(CallFlag=1,MAX(StockTree!HR206-K,0),MAX(K-StockTree!HR206,0)),EXP(-rr*h)*(pstar*HS206+(1-pstar)*HS207)))</f>
        <v/>
      </c>
      <c r="HS206" s="20" t="str">
        <f>IF(StockTree!HS206="","",IF(T=HS$10,IF(CallFlag=1,MAX(StockTree!HS206-K,0),MAX(K-StockTree!HS206,0)),EXP(-rr*h)*(pstar*HT206+(1-pstar)*HT207)))</f>
        <v/>
      </c>
      <c r="HT206" s="20" t="str">
        <f>IF(StockTree!HT206="","",IF(T=HT$10,IF(CallFlag=1,MAX(StockTree!HT206-K,0),MAX(K-StockTree!HT206,0)),EXP(-rr*h)*(pstar*HU206+(1-pstar)*HU207)))</f>
        <v/>
      </c>
      <c r="HU206" s="20" t="str">
        <f>IF(StockTree!HU206="","",IF(T=HU$10,IF(CallFlag=1,MAX(StockTree!HU206-K,0),MAX(K-StockTree!HU206,0)),EXP(-rr*h)*(pstar*HV206+(1-pstar)*HV207)))</f>
        <v/>
      </c>
      <c r="HV206" s="20" t="str">
        <f>IF(StockTree!HV206="","",IF(T=HV$10,IF(CallFlag=1,MAX(StockTree!HV206-K,0),MAX(K-StockTree!HV206,0)),EXP(-rr*h)*(pstar*HW206+(1-pstar)*HW207)))</f>
        <v/>
      </c>
      <c r="HW206" s="20" t="str">
        <f>IF(StockTree!HW206="","",IF(T=HW$10,IF(CallFlag=1,MAX(StockTree!HW206-K,0),MAX(K-StockTree!HW206,0)),EXP(-rr*h)*(pstar*HX206+(1-pstar)*HX207)))</f>
        <v/>
      </c>
      <c r="HX206" s="20" t="str">
        <f>IF(StockTree!HX206="","",IF(T=HX$10,IF(CallFlag=1,MAX(StockTree!HX206-K,0),MAX(K-StockTree!HX206,0)),EXP(-rr*h)*(pstar*HY206+(1-pstar)*HY207)))</f>
        <v/>
      </c>
      <c r="HY206" s="20" t="str">
        <f>IF(StockTree!HY206="","",IF(T=HY$10,IF(CallFlag=1,MAX(StockTree!HY206-K,0),MAX(K-StockTree!HY206,0)),EXP(-rr*h)*(pstar*HZ206+(1-pstar)*HZ207)))</f>
        <v/>
      </c>
      <c r="HZ206" s="20" t="str">
        <f>IF(StockTree!HZ206="","",IF(T=HZ$10,IF(CallFlag=1,MAX(StockTree!HZ206-K,0),MAX(K-StockTree!HZ206,0)),EXP(-rr*h)*(pstar*IA206+(1-pstar)*IA207)))</f>
        <v/>
      </c>
      <c r="IA206" s="20" t="str">
        <f>IF(StockTree!IA206="","",IF(T=IA$10,IF(CallFlag=1,MAX(StockTree!IA206-K,0),MAX(K-StockTree!IA206,0)),EXP(-rr*h)*(pstar*IB206+(1-pstar)*IB207)))</f>
        <v/>
      </c>
      <c r="IB206" s="20" t="str">
        <f>IF(StockTree!IB206="","",IF(T=IB$10,IF(CallFlag=1,MAX(StockTree!IB206-K,0),MAX(K-StockTree!IB206,0)),EXP(-rr*h)*(pstar*IC206+(1-pstar)*IC207)))</f>
        <v/>
      </c>
      <c r="IC206" s="20" t="str">
        <f>IF(StockTree!IC206="","",IF(T=IC$10,IF(CallFlag=1,MAX(StockTree!IC206-K,0),MAX(K-StockTree!IC206,0)),EXP(-rr*h)*(pstar*ID206+(1-pstar)*ID207)))</f>
        <v/>
      </c>
      <c r="ID206" s="20" t="str">
        <f>IF(StockTree!ID206="","",IF(T=ID$10,IF(CallFlag=1,MAX(StockTree!ID206-K,0),MAX(K-StockTree!ID206,0)),EXP(-rr*h)*(pstar*IE206+(1-pstar)*IE207)))</f>
        <v/>
      </c>
      <c r="IE206" s="20" t="str">
        <f>IF(StockTree!IE206="","",IF(T=IE$10,IF(CallFlag=1,MAX(StockTree!IE206-K,0),MAX(K-StockTree!IE206,0)),EXP(-rr*h)*(pstar*IF206+(1-pstar)*IF207)))</f>
        <v/>
      </c>
      <c r="IF206" s="20" t="str">
        <f>IF(StockTree!IF206="","",IF(T=IF$10,IF(CallFlag=1,MAX(StockTree!IF206-K,0),MAX(K-StockTree!IF206,0)),EXP(-rr*h)*(pstar*IG206+(1-pstar)*IG207)))</f>
        <v/>
      </c>
      <c r="IG206" s="20" t="str">
        <f>IF(StockTree!IG206="","",IF(T=IG$10,IF(CallFlag=1,MAX(StockTree!IG206-K,0),MAX(K-StockTree!IG206,0)),EXP(-rr*h)*(pstar*IH206+(1-pstar)*IH207)))</f>
        <v/>
      </c>
      <c r="IH206" s="20" t="str">
        <f>IF(StockTree!IH206="","",IF(T=IH$10,IF(CallFlag=1,MAX(StockTree!IH206-K,0),MAX(K-StockTree!IH206,0)),EXP(-rr*h)*(pstar*II206+(1-pstar)*II207)))</f>
        <v/>
      </c>
      <c r="II206" s="20" t="str">
        <f>IF(StockTree!II206="","",IF(T=II$10,IF(CallFlag=1,MAX(StockTree!II206-K,0),MAX(K-StockTree!II206,0)),EXP(-rr*h)*(pstar*IJ206+(1-pstar)*IJ207)))</f>
        <v/>
      </c>
      <c r="IJ206" s="20" t="str">
        <f>IF(StockTree!IJ206="","",IF(T=IJ$10,IF(CallFlag=1,MAX(StockTree!IJ206-K,0),MAX(K-StockTree!IJ206,0)),EXP(-rr*h)*(pstar*IK206+(1-pstar)*IK207)))</f>
        <v/>
      </c>
      <c r="IK206" s="20" t="str">
        <f>IF(StockTree!IK206="","",IF(T=IK$10,IF(CallFlag=1,MAX(StockTree!IK206-K,0),MAX(K-StockTree!IK206,0)),EXP(-rr*h)*(pstar*IL206+(1-pstar)*IL207)))</f>
        <v/>
      </c>
      <c r="IL206" s="20" t="str">
        <f>IF(StockTree!IL206="","",IF(T=IL$10,IF(CallFlag=1,MAX(StockTree!IL206-K,0),MAX(K-StockTree!IL206,0)),EXP(-rr*h)*(pstar*IM206+(1-pstar)*IM207)))</f>
        <v/>
      </c>
      <c r="IM206" s="20" t="str">
        <f>IF(StockTree!IM206="","",IF(T=IM$10,IF(CallFlag=1,MAX(StockTree!IM206-K,0),MAX(K-StockTree!IM206,0)),EXP(-rr*h)*(pstar*IN206+(1-pstar)*IN207)))</f>
        <v/>
      </c>
      <c r="IN206" s="20" t="str">
        <f>IF(StockTree!IN206="","",IF(T=IN$10,IF(CallFlag=1,MAX(StockTree!IN206-K,0),MAX(K-StockTree!IN206,0)),EXP(-rr*h)*(pstar*IO206+(1-pstar)*IO207)))</f>
        <v/>
      </c>
      <c r="IO206" s="20" t="str">
        <f>IF(StockTree!IO206="","",IF(T=IO$10,IF(CallFlag=1,MAX(StockTree!IO206-K,0),MAX(K-StockTree!IO206,0)),EXP(-rr*h)*(pstar*IP206+(1-pstar)*IP207)))</f>
        <v/>
      </c>
      <c r="IP206" s="20" t="str">
        <f>IF(StockTree!IP206="","",IF(T=IP$10,IF(CallFlag=1,MAX(StockTree!IP206-K,0),MAX(K-StockTree!IP206,0)),EXP(-rr*h)*(pstar*IQ206+(1-pstar)*IQ207)))</f>
        <v/>
      </c>
      <c r="IQ206" s="20" t="str">
        <f>IF(StockTree!IQ206="","",IF(T=IQ$10,IF(CallFlag=1,MAX(StockTree!IQ206-K,0),MAX(K-StockTree!IQ206,0)),EXP(-rr*h)*(pstar*IR206+(1-pstar)*IR207)))</f>
        <v/>
      </c>
      <c r="IR206" s="20" t="str">
        <f>IF(StockTree!IR206="","",IF(T=IR$10,IF(CallFlag=1,MAX(StockTree!IR206-K,0),MAX(K-StockTree!IR206,0)),EXP(-rr*h)*(pstar*IS206+(1-pstar)*IS207)))</f>
        <v/>
      </c>
      <c r="IS206" s="20" t="str">
        <f>IF(StockTree!IS206="","",IF(T=IS$10,IF(CallFlag=1,MAX(StockTree!IS206-K,0),MAX(K-StockTree!IS206,0)),EXP(-rr*h)*(pstar*IT206+(1-pstar)*IT207)))</f>
        <v/>
      </c>
      <c r="IT206" s="20" t="str">
        <f>IF(StockTree!IT206="","",IF(T=IT$10,IF(CallFlag=1,MAX(StockTree!IT206-K,0),MAX(K-StockTree!IT206,0)),EXP(-rr*h)*(pstar*IU206+(1-pstar)*IU207)))</f>
        <v/>
      </c>
      <c r="IU206" s="20" t="str">
        <f>IF(StockTree!IU206="","",IF(T=IU$10,IF(CallFlag=1,MAX(StockTree!IU206-K,0),MAX(K-StockTree!IU206,0)),EXP(-rr*h)*(pstar*IV206+(1-pstar)*IV207)))</f>
        <v/>
      </c>
      <c r="IV206" s="20" t="str">
        <f>IF(StockTree!IV206="","",IF(T=IV$10,IF(CallFlag=1,MAX(StockTree!IV206-K,0),MAX(K-StockTree!IV206,0)),EXP(-rr*h)*(pstar*#REF!+(1-pstar)*#REF!)))</f>
        <v/>
      </c>
    </row>
    <row r="207" spans="1:256" s="20" customFormat="1" x14ac:dyDescent="0.2">
      <c r="A207" s="19">
        <f t="shared" si="11"/>
        <v>195</v>
      </c>
      <c r="B207" s="20" t="str">
        <f>IF(StockTree!B207="","",IF(T=B$10,IF(CallFlag=1,MAX(StockTree!B207-K,0),MAX(K-StockTree!B207,0)),EXP(-rr*h)*(pstar*C207+(1-pstar)*C208)))</f>
        <v/>
      </c>
      <c r="C207" s="20" t="str">
        <f>IF(StockTree!C207="","",IF(T=C$10,IF(CallFlag=1,MAX(StockTree!C207-K,0),MAX(K-StockTree!C207,0)),EXP(-rr*h)*(pstar*D207+(1-pstar)*D208)))</f>
        <v/>
      </c>
      <c r="D207" s="20" t="str">
        <f>IF(StockTree!D207="","",IF(T=D$10,IF(CallFlag=1,MAX(StockTree!D207-K,0),MAX(K-StockTree!D207,0)),EXP(-rr*h)*(pstar*E207+(1-pstar)*E208)))</f>
        <v/>
      </c>
      <c r="E207" s="20" t="str">
        <f>IF(StockTree!E207="","",IF(T=E$10,IF(CallFlag=1,MAX(StockTree!E207-K,0),MAX(K-StockTree!E207,0)),EXP(-rr*h)*(pstar*F207+(1-pstar)*F208)))</f>
        <v/>
      </c>
      <c r="F207" s="20" t="str">
        <f>IF(StockTree!F207="","",IF(T=F$10,IF(CallFlag=1,MAX(StockTree!F207-K,0),MAX(K-StockTree!F207,0)),EXP(-rr*h)*(pstar*G207+(1-pstar)*G208)))</f>
        <v/>
      </c>
      <c r="G207" s="20" t="str">
        <f>IF(StockTree!G207="","",IF(T=G$10,IF(CallFlag=1,MAX(StockTree!G207-K,0),MAX(K-StockTree!G207,0)),EXP(-rr*h)*(pstar*H207+(1-pstar)*H208)))</f>
        <v/>
      </c>
      <c r="H207" s="20" t="str">
        <f>IF(StockTree!H207="","",IF(T=H$10,IF(CallFlag=1,MAX(StockTree!H207-K,0),MAX(K-StockTree!H207,0)),EXP(-rr*h)*(pstar*I207+(1-pstar)*I208)))</f>
        <v/>
      </c>
      <c r="I207" s="20" t="str">
        <f>IF(StockTree!I207="","",IF(T=I$10,IF(CallFlag=1,MAX(StockTree!I207-K,0),MAX(K-StockTree!I207,0)),EXP(-rr*h)*(pstar*J207+(1-pstar)*J208)))</f>
        <v/>
      </c>
      <c r="J207" s="20" t="str">
        <f>IF(StockTree!J207="","",IF(T=J$10,IF(CallFlag=1,MAX(StockTree!J207-K,0),MAX(K-StockTree!J207,0)),EXP(-rr*h)*(pstar*K207+(1-pstar)*K208)))</f>
        <v/>
      </c>
      <c r="K207" s="20" t="str">
        <f>IF(StockTree!K207="","",IF(T=K$10,IF(CallFlag=1,MAX(StockTree!K207-K,0),MAX(K-StockTree!K207,0)),EXP(-rr*h)*(pstar*L207+(1-pstar)*L208)))</f>
        <v/>
      </c>
      <c r="L207" s="20" t="str">
        <f>IF(StockTree!L207="","",IF(T=L$10,IF(CallFlag=1,MAX(StockTree!L207-K,0),MAX(K-StockTree!L207,0)),EXP(-rr*h)*(pstar*M207+(1-pstar)*M208)))</f>
        <v/>
      </c>
      <c r="M207" s="20" t="str">
        <f>IF(StockTree!M207="","",IF(T=M$10,IF(CallFlag=1,MAX(StockTree!M207-K,0),MAX(K-StockTree!M207,0)),EXP(-rr*h)*(pstar*N207+(1-pstar)*N208)))</f>
        <v/>
      </c>
      <c r="N207" s="20" t="str">
        <f>IF(StockTree!N207="","",IF(T=N$10,IF(CallFlag=1,MAX(StockTree!N207-K,0),MAX(K-StockTree!N207,0)),EXP(-rr*h)*(pstar*O207+(1-pstar)*O208)))</f>
        <v/>
      </c>
      <c r="O207" s="20" t="str">
        <f>IF(StockTree!O207="","",IF(T=O$10,IF(CallFlag=1,MAX(StockTree!O207-K,0),MAX(K-StockTree!O207,0)),EXP(-rr*h)*(pstar*P207+(1-pstar)*P208)))</f>
        <v/>
      </c>
      <c r="P207" s="20" t="str">
        <f>IF(StockTree!P207="","",IF(T=P$10,IF(CallFlag=1,MAX(StockTree!P207-K,0),MAX(K-StockTree!P207,0)),EXP(-rr*h)*(pstar*Q207+(1-pstar)*Q208)))</f>
        <v/>
      </c>
      <c r="Q207" s="20" t="str">
        <f>IF(StockTree!Q207="","",IF(T=Q$10,IF(CallFlag=1,MAX(StockTree!Q207-K,0),MAX(K-StockTree!Q207,0)),EXP(-rr*h)*(pstar*R207+(1-pstar)*R208)))</f>
        <v/>
      </c>
      <c r="R207" s="20" t="str">
        <f>IF(StockTree!R207="","",IF(T=R$10,IF(CallFlag=1,MAX(StockTree!R207-K,0),MAX(K-StockTree!R207,0)),EXP(-rr*h)*(pstar*S207+(1-pstar)*S208)))</f>
        <v/>
      </c>
      <c r="S207" s="20" t="str">
        <f>IF(StockTree!S207="","",IF(T=S$10,IF(CallFlag=1,MAX(StockTree!S207-K,0),MAX(K-StockTree!S207,0)),EXP(-rr*h)*(pstar*T207+(1-pstar)*T208)))</f>
        <v/>
      </c>
      <c r="T207" s="20" t="str">
        <f>IF(StockTree!T207="","",IF(T=T$10,IF(CallFlag=1,MAX(StockTree!T207-K,0),MAX(K-StockTree!T207,0)),EXP(-rr*h)*(pstar*U207+(1-pstar)*U208)))</f>
        <v/>
      </c>
      <c r="U207" s="20" t="str">
        <f>IF(StockTree!U207="","",IF(T=U$10,IF(CallFlag=1,MAX(StockTree!U207-K,0),MAX(K-StockTree!U207,0)),EXP(-rr*h)*(pstar*V207+(1-pstar)*V208)))</f>
        <v/>
      </c>
      <c r="V207" s="20" t="str">
        <f>IF(StockTree!V207="","",IF(T=V$10,IF(CallFlag=1,MAX(StockTree!V207-K,0),MAX(K-StockTree!V207,0)),EXP(-rr*h)*(pstar*W207+(1-pstar)*W208)))</f>
        <v/>
      </c>
      <c r="W207" s="20" t="str">
        <f>IF(StockTree!W207="","",IF(T=W$10,IF(CallFlag=1,MAX(StockTree!W207-K,0),MAX(K-StockTree!W207,0)),EXP(-rr*h)*(pstar*X207+(1-pstar)*X208)))</f>
        <v/>
      </c>
      <c r="X207" s="20" t="str">
        <f>IF(StockTree!X207="","",IF(T=X$10,IF(CallFlag=1,MAX(StockTree!X207-K,0),MAX(K-StockTree!X207,0)),EXP(-rr*h)*(pstar*Y207+(1-pstar)*Y208)))</f>
        <v/>
      </c>
      <c r="Y207" s="20" t="str">
        <f>IF(StockTree!Y207="","",IF(T=Y$10,IF(CallFlag=1,MAX(StockTree!Y207-K,0),MAX(K-StockTree!Y207,0)),EXP(-rr*h)*(pstar*Z207+(1-pstar)*Z208)))</f>
        <v/>
      </c>
      <c r="Z207" s="20" t="str">
        <f>IF(StockTree!Z207="","",IF(T=Z$10,IF(CallFlag=1,MAX(StockTree!Z207-K,0),MAX(K-StockTree!Z207,0)),EXP(-rr*h)*(pstar*AA207+(1-pstar)*AA208)))</f>
        <v/>
      </c>
      <c r="AA207" s="20" t="str">
        <f>IF(StockTree!AA207="","",IF(T=AA$10,IF(CallFlag=1,MAX(StockTree!AA207-K,0),MAX(K-StockTree!AA207,0)),EXP(-rr*h)*(pstar*AB207+(1-pstar)*AB208)))</f>
        <v/>
      </c>
      <c r="AB207" s="20" t="str">
        <f>IF(StockTree!AB207="","",IF(T=AB$10,IF(CallFlag=1,MAX(StockTree!AB207-K,0),MAX(K-StockTree!AB207,0)),EXP(-rr*h)*(pstar*AC207+(1-pstar)*AC208)))</f>
        <v/>
      </c>
      <c r="AC207" s="20" t="str">
        <f>IF(StockTree!AC207="","",IF(T=AC$10,IF(CallFlag=1,MAX(StockTree!AC207-K,0),MAX(K-StockTree!AC207,0)),EXP(-rr*h)*(pstar*AD207+(1-pstar)*AD208)))</f>
        <v/>
      </c>
      <c r="AD207" s="20" t="str">
        <f>IF(StockTree!AD207="","",IF(T=AD$10,IF(CallFlag=1,MAX(StockTree!AD207-K,0),MAX(K-StockTree!AD207,0)),EXP(-rr*h)*(pstar*AE207+(1-pstar)*AE208)))</f>
        <v/>
      </c>
      <c r="AE207" s="20" t="str">
        <f>IF(StockTree!AE207="","",IF(T=AE$10,IF(CallFlag=1,MAX(StockTree!AE207-K,0),MAX(K-StockTree!AE207,0)),EXP(-rr*h)*(pstar*AF207+(1-pstar)*AF208)))</f>
        <v/>
      </c>
      <c r="AF207" s="20" t="str">
        <f>IF(StockTree!AF207="","",IF(T=AF$10,IF(CallFlag=1,MAX(StockTree!AF207-K,0),MAX(K-StockTree!AF207,0)),EXP(-rr*h)*(pstar*AG207+(1-pstar)*AG208)))</f>
        <v/>
      </c>
      <c r="AG207" s="20" t="str">
        <f>IF(StockTree!AG207="","",IF(T=AG$10,IF(CallFlag=1,MAX(StockTree!AG207-K,0),MAX(K-StockTree!AG207,0)),EXP(-rr*h)*(pstar*AH207+(1-pstar)*AH208)))</f>
        <v/>
      </c>
      <c r="AH207" s="20" t="str">
        <f>IF(StockTree!AH207="","",IF(T=AH$10,IF(CallFlag=1,MAX(StockTree!AH207-K,0),MAX(K-StockTree!AH207,0)),EXP(-rr*h)*(pstar*AI207+(1-pstar)*AI208)))</f>
        <v/>
      </c>
      <c r="AI207" s="20" t="str">
        <f>IF(StockTree!AI207="","",IF(T=AI$10,IF(CallFlag=1,MAX(StockTree!AI207-K,0),MAX(K-StockTree!AI207,0)),EXP(-rr*h)*(pstar*AJ207+(1-pstar)*AJ208)))</f>
        <v/>
      </c>
      <c r="AJ207" s="20" t="str">
        <f>IF(StockTree!AJ207="","",IF(T=AJ$10,IF(CallFlag=1,MAX(StockTree!AJ207-K,0),MAX(K-StockTree!AJ207,0)),EXP(-rr*h)*(pstar*AK207+(1-pstar)*AK208)))</f>
        <v/>
      </c>
      <c r="AK207" s="20" t="str">
        <f>IF(StockTree!AK207="","",IF(T=AK$10,IF(CallFlag=1,MAX(StockTree!AK207-K,0),MAX(K-StockTree!AK207,0)),EXP(-rr*h)*(pstar*AL207+(1-pstar)*AL208)))</f>
        <v/>
      </c>
      <c r="AL207" s="20" t="str">
        <f>IF(StockTree!AL207="","",IF(T=AL$10,IF(CallFlag=1,MAX(StockTree!AL207-K,0),MAX(K-StockTree!AL207,0)),EXP(-rr*h)*(pstar*AM207+(1-pstar)*AM208)))</f>
        <v/>
      </c>
      <c r="AM207" s="20" t="str">
        <f>IF(StockTree!AM207="","",IF(T=AM$10,IF(CallFlag=1,MAX(StockTree!AM207-K,0),MAX(K-StockTree!AM207,0)),EXP(-rr*h)*(pstar*AN207+(1-pstar)*AN208)))</f>
        <v/>
      </c>
      <c r="AN207" s="20" t="str">
        <f>IF(StockTree!AN207="","",IF(T=AN$10,IF(CallFlag=1,MAX(StockTree!AN207-K,0),MAX(K-StockTree!AN207,0)),EXP(-rr*h)*(pstar*AO207+(1-pstar)*AO208)))</f>
        <v/>
      </c>
      <c r="AO207" s="20" t="str">
        <f>IF(StockTree!AO207="","",IF(T=AO$10,IF(CallFlag=1,MAX(StockTree!AO207-K,0),MAX(K-StockTree!AO207,0)),EXP(-rr*h)*(pstar*AP207+(1-pstar)*AP208)))</f>
        <v/>
      </c>
      <c r="AP207" s="20" t="str">
        <f>IF(StockTree!AP207="","",IF(T=AP$10,IF(CallFlag=1,MAX(StockTree!AP207-K,0),MAX(K-StockTree!AP207,0)),EXP(-rr*h)*(pstar*AQ207+(1-pstar)*AQ208)))</f>
        <v/>
      </c>
      <c r="AQ207" s="20" t="str">
        <f>IF(StockTree!AQ207="","",IF(T=AQ$10,IF(CallFlag=1,MAX(StockTree!AQ207-K,0),MAX(K-StockTree!AQ207,0)),EXP(-rr*h)*(pstar*AR207+(1-pstar)*AR208)))</f>
        <v/>
      </c>
      <c r="AR207" s="20" t="str">
        <f>IF(StockTree!AR207="","",IF(T=AR$10,IF(CallFlag=1,MAX(StockTree!AR207-K,0),MAX(K-StockTree!AR207,0)),EXP(-rr*h)*(pstar*AS207+(1-pstar)*AS208)))</f>
        <v/>
      </c>
      <c r="AS207" s="20" t="str">
        <f>IF(StockTree!AS207="","",IF(T=AS$10,IF(CallFlag=1,MAX(StockTree!AS207-K,0),MAX(K-StockTree!AS207,0)),EXP(-rr*h)*(pstar*AT207+(1-pstar)*AT208)))</f>
        <v/>
      </c>
      <c r="AT207" s="20" t="str">
        <f>IF(StockTree!AT207="","",IF(T=AT$10,IF(CallFlag=1,MAX(StockTree!AT207-K,0),MAX(K-StockTree!AT207,0)),EXP(-rr*h)*(pstar*AU207+(1-pstar)*AU208)))</f>
        <v/>
      </c>
      <c r="AU207" s="20" t="str">
        <f>IF(StockTree!AU207="","",IF(T=AU$10,IF(CallFlag=1,MAX(StockTree!AU207-K,0),MAX(K-StockTree!AU207,0)),EXP(-rr*h)*(pstar*AV207+(1-pstar)*AV208)))</f>
        <v/>
      </c>
      <c r="AV207" s="20" t="str">
        <f>IF(StockTree!AV207="","",IF(T=AV$10,IF(CallFlag=1,MAX(StockTree!AV207-K,0),MAX(K-StockTree!AV207,0)),EXP(-rr*h)*(pstar*AW207+(1-pstar)*AW208)))</f>
        <v/>
      </c>
      <c r="AW207" s="20" t="str">
        <f>IF(StockTree!AW207="","",IF(T=AW$10,IF(CallFlag=1,MAX(StockTree!AW207-K,0),MAX(K-StockTree!AW207,0)),EXP(-rr*h)*(pstar*AX207+(1-pstar)*AX208)))</f>
        <v/>
      </c>
      <c r="AX207" s="20" t="str">
        <f>IF(StockTree!AX207="","",IF(T=AX$10,IF(CallFlag=1,MAX(StockTree!AX207-K,0),MAX(K-StockTree!AX207,0)),EXP(-rr*h)*(pstar*AY207+(1-pstar)*AY208)))</f>
        <v/>
      </c>
      <c r="AY207" s="20" t="str">
        <f>IF(StockTree!AY207="","",IF(T=AY$10,IF(CallFlag=1,MAX(StockTree!AY207-K,0),MAX(K-StockTree!AY207,0)),EXP(-rr*h)*(pstar*AZ207+(1-pstar)*AZ208)))</f>
        <v/>
      </c>
      <c r="AZ207" s="20" t="str">
        <f>IF(StockTree!AZ207="","",IF(T=AZ$10,IF(CallFlag=1,MAX(StockTree!AZ207-K,0),MAX(K-StockTree!AZ207,0)),EXP(-rr*h)*(pstar*BA207+(1-pstar)*BA208)))</f>
        <v/>
      </c>
      <c r="BA207" s="20" t="str">
        <f>IF(StockTree!BA207="","",IF(T=BA$10,IF(CallFlag=1,MAX(StockTree!BA207-K,0),MAX(K-StockTree!BA207,0)),EXP(-rr*h)*(pstar*BB207+(1-pstar)*BB208)))</f>
        <v/>
      </c>
      <c r="BB207" s="20" t="str">
        <f>IF(StockTree!BB207="","",IF(T=BB$10,IF(CallFlag=1,MAX(StockTree!BB207-K,0),MAX(K-StockTree!BB207,0)),EXP(-rr*h)*(pstar*BC207+(1-pstar)*BC208)))</f>
        <v/>
      </c>
      <c r="BC207" s="20" t="str">
        <f>IF(StockTree!BC207="","",IF(T=BC$10,IF(CallFlag=1,MAX(StockTree!BC207-K,0),MAX(K-StockTree!BC207,0)),EXP(-rr*h)*(pstar*BD207+(1-pstar)*BD208)))</f>
        <v/>
      </c>
      <c r="BD207" s="20" t="str">
        <f>IF(StockTree!BD207="","",IF(T=BD$10,IF(CallFlag=1,MAX(StockTree!BD207-K,0),MAX(K-StockTree!BD207,0)),EXP(-rr*h)*(pstar*BE207+(1-pstar)*BE208)))</f>
        <v/>
      </c>
      <c r="BE207" s="20" t="str">
        <f>IF(StockTree!BE207="","",IF(T=BE$10,IF(CallFlag=1,MAX(StockTree!BE207-K,0),MAX(K-StockTree!BE207,0)),EXP(-rr*h)*(pstar*BF207+(1-pstar)*BF208)))</f>
        <v/>
      </c>
      <c r="BF207" s="20" t="str">
        <f>IF(StockTree!BF207="","",IF(T=BF$10,IF(CallFlag=1,MAX(StockTree!BF207-K,0),MAX(K-StockTree!BF207,0)),EXP(-rr*h)*(pstar*BG207+(1-pstar)*BG208)))</f>
        <v/>
      </c>
      <c r="BG207" s="20" t="str">
        <f>IF(StockTree!BG207="","",IF(T=BG$10,IF(CallFlag=1,MAX(StockTree!BG207-K,0),MAX(K-StockTree!BG207,0)),EXP(-rr*h)*(pstar*BH207+(1-pstar)*BH208)))</f>
        <v/>
      </c>
      <c r="BH207" s="20" t="str">
        <f>IF(StockTree!BH207="","",IF(T=BH$10,IF(CallFlag=1,MAX(StockTree!BH207-K,0),MAX(K-StockTree!BH207,0)),EXP(-rr*h)*(pstar*BI207+(1-pstar)*BI208)))</f>
        <v/>
      </c>
      <c r="BI207" s="20" t="str">
        <f>IF(StockTree!BI207="","",IF(T=BI$10,IF(CallFlag=1,MAX(StockTree!BI207-K,0),MAX(K-StockTree!BI207,0)),EXP(-rr*h)*(pstar*BJ207+(1-pstar)*BJ208)))</f>
        <v/>
      </c>
      <c r="BJ207" s="20" t="str">
        <f>IF(StockTree!BJ207="","",IF(T=BJ$10,IF(CallFlag=1,MAX(StockTree!BJ207-K,0),MAX(K-StockTree!BJ207,0)),EXP(-rr*h)*(pstar*BK207+(1-pstar)*BK208)))</f>
        <v/>
      </c>
      <c r="BK207" s="20" t="str">
        <f>IF(StockTree!BK207="","",IF(T=BK$10,IF(CallFlag=1,MAX(StockTree!BK207-K,0),MAX(K-StockTree!BK207,0)),EXP(-rr*h)*(pstar*BL207+(1-pstar)*BL208)))</f>
        <v/>
      </c>
      <c r="BL207" s="20" t="str">
        <f>IF(StockTree!BL207="","",IF(T=BL$10,IF(CallFlag=1,MAX(StockTree!BL207-K,0),MAX(K-StockTree!BL207,0)),EXP(-rr*h)*(pstar*BM207+(1-pstar)*BM208)))</f>
        <v/>
      </c>
      <c r="BM207" s="20" t="str">
        <f>IF(StockTree!BM207="","",IF(T=BM$10,IF(CallFlag=1,MAX(StockTree!BM207-K,0),MAX(K-StockTree!BM207,0)),EXP(-rr*h)*(pstar*BN207+(1-pstar)*BN208)))</f>
        <v/>
      </c>
      <c r="BN207" s="20" t="str">
        <f>IF(StockTree!BN207="","",IF(T=BN$10,IF(CallFlag=1,MAX(StockTree!BN207-K,0),MAX(K-StockTree!BN207,0)),EXP(-rr*h)*(pstar*BO207+(1-pstar)*BO208)))</f>
        <v/>
      </c>
      <c r="BO207" s="20" t="str">
        <f>IF(StockTree!BO207="","",IF(T=BO$10,IF(CallFlag=1,MAX(StockTree!BO207-K,0),MAX(K-StockTree!BO207,0)),EXP(-rr*h)*(pstar*BP207+(1-pstar)*BP208)))</f>
        <v/>
      </c>
      <c r="BP207" s="20" t="str">
        <f>IF(StockTree!BP207="","",IF(T=BP$10,IF(CallFlag=1,MAX(StockTree!BP207-K,0),MAX(K-StockTree!BP207,0)),EXP(-rr*h)*(pstar*BQ207+(1-pstar)*BQ208)))</f>
        <v/>
      </c>
      <c r="BQ207" s="20" t="str">
        <f>IF(StockTree!BQ207="","",IF(T=BQ$10,IF(CallFlag=1,MAX(StockTree!BQ207-K,0),MAX(K-StockTree!BQ207,0)),EXP(-rr*h)*(pstar*BR207+(1-pstar)*BR208)))</f>
        <v/>
      </c>
      <c r="BR207" s="20" t="str">
        <f>IF(StockTree!BR207="","",IF(T=BR$10,IF(CallFlag=1,MAX(StockTree!BR207-K,0),MAX(K-StockTree!BR207,0)),EXP(-rr*h)*(pstar*BS207+(1-pstar)*BS208)))</f>
        <v/>
      </c>
      <c r="BS207" s="20" t="str">
        <f>IF(StockTree!BS207="","",IF(T=BS$10,IF(CallFlag=1,MAX(StockTree!BS207-K,0),MAX(K-StockTree!BS207,0)),EXP(-rr*h)*(pstar*BT207+(1-pstar)*BT208)))</f>
        <v/>
      </c>
      <c r="BT207" s="20" t="str">
        <f>IF(StockTree!BT207="","",IF(T=BT$10,IF(CallFlag=1,MAX(StockTree!BT207-K,0),MAX(K-StockTree!BT207,0)),EXP(-rr*h)*(pstar*BU207+(1-pstar)*BU208)))</f>
        <v/>
      </c>
      <c r="BU207" s="20" t="str">
        <f>IF(StockTree!BU207="","",IF(T=BU$10,IF(CallFlag=1,MAX(StockTree!BU207-K,0),MAX(K-StockTree!BU207,0)),EXP(-rr*h)*(pstar*BV207+(1-pstar)*BV208)))</f>
        <v/>
      </c>
      <c r="BV207" s="20" t="str">
        <f>IF(StockTree!BV207="","",IF(T=BV$10,IF(CallFlag=1,MAX(StockTree!BV207-K,0),MAX(K-StockTree!BV207,0)),EXP(-rr*h)*(pstar*BW207+(1-pstar)*BW208)))</f>
        <v/>
      </c>
      <c r="BW207" s="20" t="str">
        <f>IF(StockTree!BW207="","",IF(T=BW$10,IF(CallFlag=1,MAX(StockTree!BW207-K,0),MAX(K-StockTree!BW207,0)),EXP(-rr*h)*(pstar*BX207+(1-pstar)*BX208)))</f>
        <v/>
      </c>
      <c r="BX207" s="20" t="str">
        <f>IF(StockTree!BX207="","",IF(T=BX$10,IF(CallFlag=1,MAX(StockTree!BX207-K,0),MAX(K-StockTree!BX207,0)),EXP(-rr*h)*(pstar*BY207+(1-pstar)*BY208)))</f>
        <v/>
      </c>
      <c r="BY207" s="20" t="str">
        <f>IF(StockTree!BY207="","",IF(T=BY$10,IF(CallFlag=1,MAX(StockTree!BY207-K,0),MAX(K-StockTree!BY207,0)),EXP(-rr*h)*(pstar*BZ207+(1-pstar)*BZ208)))</f>
        <v/>
      </c>
      <c r="BZ207" s="20" t="str">
        <f>IF(StockTree!BZ207="","",IF(T=BZ$10,IF(CallFlag=1,MAX(StockTree!BZ207-K,0),MAX(K-StockTree!BZ207,0)),EXP(-rr*h)*(pstar*CA207+(1-pstar)*CA208)))</f>
        <v/>
      </c>
      <c r="CA207" s="20" t="str">
        <f>IF(StockTree!CA207="","",IF(T=CA$10,IF(CallFlag=1,MAX(StockTree!CA207-K,0),MAX(K-StockTree!CA207,0)),EXP(-rr*h)*(pstar*CB207+(1-pstar)*CB208)))</f>
        <v/>
      </c>
      <c r="CB207" s="20" t="str">
        <f>IF(StockTree!CB207="","",IF(T=CB$10,IF(CallFlag=1,MAX(StockTree!CB207-K,0),MAX(K-StockTree!CB207,0)),EXP(-rr*h)*(pstar*CC207+(1-pstar)*CC208)))</f>
        <v/>
      </c>
      <c r="CC207" s="20" t="str">
        <f>IF(StockTree!CC207="","",IF(T=CC$10,IF(CallFlag=1,MAX(StockTree!CC207-K,0),MAX(K-StockTree!CC207,0)),EXP(-rr*h)*(pstar*CD207+(1-pstar)*CD208)))</f>
        <v/>
      </c>
      <c r="CD207" s="20" t="str">
        <f>IF(StockTree!CD207="","",IF(T=CD$10,IF(CallFlag=1,MAX(StockTree!CD207-K,0),MAX(K-StockTree!CD207,0)),EXP(-rr*h)*(pstar*CE207+(1-pstar)*CE208)))</f>
        <v/>
      </c>
      <c r="CE207" s="20" t="str">
        <f>IF(StockTree!CE207="","",IF(T=CE$10,IF(CallFlag=1,MAX(StockTree!CE207-K,0),MAX(K-StockTree!CE207,0)),EXP(-rr*h)*(pstar*CF207+(1-pstar)*CF208)))</f>
        <v/>
      </c>
      <c r="CF207" s="20" t="str">
        <f>IF(StockTree!CF207="","",IF(T=CF$10,IF(CallFlag=1,MAX(StockTree!CF207-K,0),MAX(K-StockTree!CF207,0)),EXP(-rr*h)*(pstar*CG207+(1-pstar)*CG208)))</f>
        <v/>
      </c>
      <c r="CG207" s="20" t="str">
        <f>IF(StockTree!CG207="","",IF(T=CG$10,IF(CallFlag=1,MAX(StockTree!CG207-K,0),MAX(K-StockTree!CG207,0)),EXP(-rr*h)*(pstar*CH207+(1-pstar)*CH208)))</f>
        <v/>
      </c>
      <c r="CH207" s="20" t="str">
        <f>IF(StockTree!CH207="","",IF(T=CH$10,IF(CallFlag=1,MAX(StockTree!CH207-K,0),MAX(K-StockTree!CH207,0)),EXP(-rr*h)*(pstar*CI207+(1-pstar)*CI208)))</f>
        <v/>
      </c>
      <c r="CI207" s="20" t="str">
        <f>IF(StockTree!CI207="","",IF(T=CI$10,IF(CallFlag=1,MAX(StockTree!CI207-K,0),MAX(K-StockTree!CI207,0)),EXP(-rr*h)*(pstar*CJ207+(1-pstar)*CJ208)))</f>
        <v/>
      </c>
      <c r="CJ207" s="20" t="str">
        <f>IF(StockTree!CJ207="","",IF(T=CJ$10,IF(CallFlag=1,MAX(StockTree!CJ207-K,0),MAX(K-StockTree!CJ207,0)),EXP(-rr*h)*(pstar*CK207+(1-pstar)*CK208)))</f>
        <v/>
      </c>
      <c r="CK207" s="20" t="str">
        <f>IF(StockTree!CK207="","",IF(T=CK$10,IF(CallFlag=1,MAX(StockTree!CK207-K,0),MAX(K-StockTree!CK207,0)),EXP(-rr*h)*(pstar*CL207+(1-pstar)*CL208)))</f>
        <v/>
      </c>
      <c r="CL207" s="20" t="str">
        <f>IF(StockTree!CL207="","",IF(T=CL$10,IF(CallFlag=1,MAX(StockTree!CL207-K,0),MAX(K-StockTree!CL207,0)),EXP(-rr*h)*(pstar*CM207+(1-pstar)*CM208)))</f>
        <v/>
      </c>
      <c r="CM207" s="20" t="str">
        <f>IF(StockTree!CM207="","",IF(T=CM$10,IF(CallFlag=1,MAX(StockTree!CM207-K,0),MAX(K-StockTree!CM207,0)),EXP(-rr*h)*(pstar*CN207+(1-pstar)*CN208)))</f>
        <v/>
      </c>
      <c r="CN207" s="20" t="str">
        <f>IF(StockTree!CN207="","",IF(T=CN$10,IF(CallFlag=1,MAX(StockTree!CN207-K,0),MAX(K-StockTree!CN207,0)),EXP(-rr*h)*(pstar*CO207+(1-pstar)*CO208)))</f>
        <v/>
      </c>
      <c r="CO207" s="20" t="str">
        <f>IF(StockTree!CO207="","",IF(T=CO$10,IF(CallFlag=1,MAX(StockTree!CO207-K,0),MAX(K-StockTree!CO207,0)),EXP(-rr*h)*(pstar*CP207+(1-pstar)*CP208)))</f>
        <v/>
      </c>
      <c r="CP207" s="20" t="str">
        <f>IF(StockTree!CP207="","",IF(T=CP$10,IF(CallFlag=1,MAX(StockTree!CP207-K,0),MAX(K-StockTree!CP207,0)),EXP(-rr*h)*(pstar*CQ207+(1-pstar)*CQ208)))</f>
        <v/>
      </c>
      <c r="CQ207" s="20" t="str">
        <f>IF(StockTree!CQ207="","",IF(T=CQ$10,IF(CallFlag=1,MAX(StockTree!CQ207-K,0),MAX(K-StockTree!CQ207,0)),EXP(-rr*h)*(pstar*CR207+(1-pstar)*CR208)))</f>
        <v/>
      </c>
      <c r="CR207" s="20" t="str">
        <f>IF(StockTree!CR207="","",IF(T=CR$10,IF(CallFlag=1,MAX(StockTree!CR207-K,0),MAX(K-StockTree!CR207,0)),EXP(-rr*h)*(pstar*CS207+(1-pstar)*CS208)))</f>
        <v/>
      </c>
      <c r="CS207" s="20" t="str">
        <f>IF(StockTree!CS207="","",IF(T=CS$10,IF(CallFlag=1,MAX(StockTree!CS207-K,0),MAX(K-StockTree!CS207,0)),EXP(-rr*h)*(pstar*CT207+(1-pstar)*CT208)))</f>
        <v/>
      </c>
      <c r="CT207" s="20" t="str">
        <f>IF(StockTree!CT207="","",IF(T=CT$10,IF(CallFlag=1,MAX(StockTree!CT207-K,0),MAX(K-StockTree!CT207,0)),EXP(-rr*h)*(pstar*CU207+(1-pstar)*CU208)))</f>
        <v/>
      </c>
      <c r="CU207" s="20" t="str">
        <f>IF(StockTree!CU207="","",IF(T=CU$10,IF(CallFlag=1,MAX(StockTree!CU207-K,0),MAX(K-StockTree!CU207,0)),EXP(-rr*h)*(pstar*CV207+(1-pstar)*CV208)))</f>
        <v/>
      </c>
      <c r="CV207" s="20" t="str">
        <f>IF(StockTree!CV207="","",IF(T=CV$10,IF(CallFlag=1,MAX(StockTree!CV207-K,0),MAX(K-StockTree!CV207,0)),EXP(-rr*h)*(pstar*CW207+(1-pstar)*CW208)))</f>
        <v/>
      </c>
      <c r="CW207" s="20" t="str">
        <f>IF(StockTree!CW207="","",IF(T=CW$10,IF(CallFlag=1,MAX(StockTree!CW207-K,0),MAX(K-StockTree!CW207,0)),EXP(-rr*h)*(pstar*CX207+(1-pstar)*CX208)))</f>
        <v/>
      </c>
      <c r="CX207" s="20" t="str">
        <f>IF(StockTree!CX207="","",IF(T=CX$10,IF(CallFlag=1,MAX(StockTree!CX207-K,0),MAX(K-StockTree!CX207,0)),EXP(-rr*h)*(pstar*CY207+(1-pstar)*CY208)))</f>
        <v/>
      </c>
      <c r="CY207" s="20" t="str">
        <f>IF(StockTree!CY207="","",IF(T=CY$10,IF(CallFlag=1,MAX(StockTree!CY207-K,0),MAX(K-StockTree!CY207,0)),EXP(-rr*h)*(pstar*CZ207+(1-pstar)*CZ208)))</f>
        <v/>
      </c>
      <c r="CZ207" s="20" t="str">
        <f>IF(StockTree!CZ207="","",IF(T=CZ$10,IF(CallFlag=1,MAX(StockTree!CZ207-K,0),MAX(K-StockTree!CZ207,0)),EXP(-rr*h)*(pstar*DA207+(1-pstar)*DA208)))</f>
        <v/>
      </c>
      <c r="DA207" s="20" t="str">
        <f>IF(StockTree!DA207="","",IF(T=DA$10,IF(CallFlag=1,MAX(StockTree!DA207-K,0),MAX(K-StockTree!DA207,0)),EXP(-rr*h)*(pstar*DB207+(1-pstar)*DB208)))</f>
        <v/>
      </c>
      <c r="DB207" s="20" t="str">
        <f>IF(StockTree!DB207="","",IF(T=DB$10,IF(CallFlag=1,MAX(StockTree!DB207-K,0),MAX(K-StockTree!DB207,0)),EXP(-rr*h)*(pstar*DC207+(1-pstar)*DC208)))</f>
        <v/>
      </c>
      <c r="DC207" s="20" t="str">
        <f>IF(StockTree!DC207="","",IF(T=DC$10,IF(CallFlag=1,MAX(StockTree!DC207-K,0),MAX(K-StockTree!DC207,0)),EXP(-rr*h)*(pstar*DD207+(1-pstar)*DD208)))</f>
        <v/>
      </c>
      <c r="DD207" s="20" t="str">
        <f>IF(StockTree!DD207="","",IF(T=DD$10,IF(CallFlag=1,MAX(StockTree!DD207-K,0),MAX(K-StockTree!DD207,0)),EXP(-rr*h)*(pstar*DE207+(1-pstar)*DE208)))</f>
        <v/>
      </c>
      <c r="DE207" s="20" t="str">
        <f>IF(StockTree!DE207="","",IF(T=DE$10,IF(CallFlag=1,MAX(StockTree!DE207-K,0),MAX(K-StockTree!DE207,0)),EXP(-rr*h)*(pstar*DF207+(1-pstar)*DF208)))</f>
        <v/>
      </c>
      <c r="DF207" s="20" t="str">
        <f>IF(StockTree!DF207="","",IF(T=DF$10,IF(CallFlag=1,MAX(StockTree!DF207-K,0),MAX(K-StockTree!DF207,0)),EXP(-rr*h)*(pstar*DG207+(1-pstar)*DG208)))</f>
        <v/>
      </c>
      <c r="DG207" s="20" t="str">
        <f>IF(StockTree!DG207="","",IF(T=DG$10,IF(CallFlag=1,MAX(StockTree!DG207-K,0),MAX(K-StockTree!DG207,0)),EXP(-rr*h)*(pstar*DH207+(1-pstar)*DH208)))</f>
        <v/>
      </c>
      <c r="DH207" s="20" t="str">
        <f>IF(StockTree!DH207="","",IF(T=DH$10,IF(CallFlag=1,MAX(StockTree!DH207-K,0),MAX(K-StockTree!DH207,0)),EXP(-rr*h)*(pstar*DI207+(1-pstar)*DI208)))</f>
        <v/>
      </c>
      <c r="DI207" s="20" t="str">
        <f>IF(StockTree!DI207="","",IF(T=DI$10,IF(CallFlag=1,MAX(StockTree!DI207-K,0),MAX(K-StockTree!DI207,0)),EXP(-rr*h)*(pstar*DJ207+(1-pstar)*DJ208)))</f>
        <v/>
      </c>
      <c r="DJ207" s="20" t="str">
        <f>IF(StockTree!DJ207="","",IF(T=DJ$10,IF(CallFlag=1,MAX(StockTree!DJ207-K,0),MAX(K-StockTree!DJ207,0)),EXP(-rr*h)*(pstar*DK207+(1-pstar)*DK208)))</f>
        <v/>
      </c>
      <c r="DK207" s="20" t="str">
        <f>IF(StockTree!DK207="","",IF(T=DK$10,IF(CallFlag=1,MAX(StockTree!DK207-K,0),MAX(K-StockTree!DK207,0)),EXP(-rr*h)*(pstar*DL207+(1-pstar)*DL208)))</f>
        <v/>
      </c>
      <c r="DL207" s="20" t="str">
        <f>IF(StockTree!DL207="","",IF(T=DL$10,IF(CallFlag=1,MAX(StockTree!DL207-K,0),MAX(K-StockTree!DL207,0)),EXP(-rr*h)*(pstar*DM207+(1-pstar)*DM208)))</f>
        <v/>
      </c>
      <c r="DM207" s="20" t="str">
        <f>IF(StockTree!DM207="","",IF(T=DM$10,IF(CallFlag=1,MAX(StockTree!DM207-K,0),MAX(K-StockTree!DM207,0)),EXP(-rr*h)*(pstar*DN207+(1-pstar)*DN208)))</f>
        <v/>
      </c>
      <c r="DN207" s="20" t="str">
        <f>IF(StockTree!DN207="","",IF(T=DN$10,IF(CallFlag=1,MAX(StockTree!DN207-K,0),MAX(K-StockTree!DN207,0)),EXP(-rr*h)*(pstar*DO207+(1-pstar)*DO208)))</f>
        <v/>
      </c>
      <c r="DO207" s="20" t="str">
        <f>IF(StockTree!DO207="","",IF(T=DO$10,IF(CallFlag=1,MAX(StockTree!DO207-K,0),MAX(K-StockTree!DO207,0)),EXP(-rr*h)*(pstar*DP207+(1-pstar)*DP208)))</f>
        <v/>
      </c>
      <c r="DP207" s="20" t="str">
        <f>IF(StockTree!DP207="","",IF(T=DP$10,IF(CallFlag=1,MAX(StockTree!DP207-K,0),MAX(K-StockTree!DP207,0)),EXP(-rr*h)*(pstar*DQ207+(1-pstar)*DQ208)))</f>
        <v/>
      </c>
      <c r="DQ207" s="20" t="str">
        <f>IF(StockTree!DQ207="","",IF(T=DQ$10,IF(CallFlag=1,MAX(StockTree!DQ207-K,0),MAX(K-StockTree!DQ207,0)),EXP(-rr*h)*(pstar*DR207+(1-pstar)*DR208)))</f>
        <v/>
      </c>
      <c r="DR207" s="20" t="str">
        <f>IF(StockTree!DR207="","",IF(T=DR$10,IF(CallFlag=1,MAX(StockTree!DR207-K,0),MAX(K-StockTree!DR207,0)),EXP(-rr*h)*(pstar*DS207+(1-pstar)*DS208)))</f>
        <v/>
      </c>
      <c r="DS207" s="20" t="str">
        <f>IF(StockTree!DS207="","",IF(T=DS$10,IF(CallFlag=1,MAX(StockTree!DS207-K,0),MAX(K-StockTree!DS207,0)),EXP(-rr*h)*(pstar*DT207+(1-pstar)*DT208)))</f>
        <v/>
      </c>
      <c r="DT207" s="20" t="str">
        <f>IF(StockTree!DT207="","",IF(T=DT$10,IF(CallFlag=1,MAX(StockTree!DT207-K,0),MAX(K-StockTree!DT207,0)),EXP(-rr*h)*(pstar*DU207+(1-pstar)*DU208)))</f>
        <v/>
      </c>
      <c r="DU207" s="20" t="str">
        <f>IF(StockTree!DU207="","",IF(T=DU$10,IF(CallFlag=1,MAX(StockTree!DU207-K,0),MAX(K-StockTree!DU207,0)),EXP(-rr*h)*(pstar*DV207+(1-pstar)*DV208)))</f>
        <v/>
      </c>
      <c r="DV207" s="20" t="str">
        <f>IF(StockTree!DV207="","",IF(T=DV$10,IF(CallFlag=1,MAX(StockTree!DV207-K,0),MAX(K-StockTree!DV207,0)),EXP(-rr*h)*(pstar*DW207+(1-pstar)*DW208)))</f>
        <v/>
      </c>
      <c r="DW207" s="20" t="str">
        <f>IF(StockTree!DW207="","",IF(T=DW$10,IF(CallFlag=1,MAX(StockTree!DW207-K,0),MAX(K-StockTree!DW207,0)),EXP(-rr*h)*(pstar*DX207+(1-pstar)*DX208)))</f>
        <v/>
      </c>
      <c r="DX207" s="20" t="str">
        <f>IF(StockTree!DX207="","",IF(T=DX$10,IF(CallFlag=1,MAX(StockTree!DX207-K,0),MAX(K-StockTree!DX207,0)),EXP(-rr*h)*(pstar*DY207+(1-pstar)*DY208)))</f>
        <v/>
      </c>
      <c r="DY207" s="20" t="str">
        <f>IF(StockTree!DY207="","",IF(T=DY$10,IF(CallFlag=1,MAX(StockTree!DY207-K,0),MAX(K-StockTree!DY207,0)),EXP(-rr*h)*(pstar*DZ207+(1-pstar)*DZ208)))</f>
        <v/>
      </c>
      <c r="DZ207" s="20" t="str">
        <f>IF(StockTree!DZ207="","",IF(T=DZ$10,IF(CallFlag=1,MAX(StockTree!DZ207-K,0),MAX(K-StockTree!DZ207,0)),EXP(-rr*h)*(pstar*EA207+(1-pstar)*EA208)))</f>
        <v/>
      </c>
      <c r="EA207" s="20" t="str">
        <f>IF(StockTree!EA207="","",IF(T=EA$10,IF(CallFlag=1,MAX(StockTree!EA207-K,0),MAX(K-StockTree!EA207,0)),EXP(-rr*h)*(pstar*EB207+(1-pstar)*EB208)))</f>
        <v/>
      </c>
      <c r="EB207" s="20" t="str">
        <f>IF(StockTree!EB207="","",IF(T=EB$10,IF(CallFlag=1,MAX(StockTree!EB207-K,0),MAX(K-StockTree!EB207,0)),EXP(-rr*h)*(pstar*EC207+(1-pstar)*EC208)))</f>
        <v/>
      </c>
      <c r="EC207" s="20" t="str">
        <f>IF(StockTree!EC207="","",IF(T=EC$10,IF(CallFlag=1,MAX(StockTree!EC207-K,0),MAX(K-StockTree!EC207,0)),EXP(-rr*h)*(pstar*ED207+(1-pstar)*ED208)))</f>
        <v/>
      </c>
      <c r="ED207" s="20" t="str">
        <f>IF(StockTree!ED207="","",IF(T=ED$10,IF(CallFlag=1,MAX(StockTree!ED207-K,0),MAX(K-StockTree!ED207,0)),EXP(-rr*h)*(pstar*EE207+(1-pstar)*EE208)))</f>
        <v/>
      </c>
      <c r="EE207" s="20" t="str">
        <f>IF(StockTree!EE207="","",IF(T=EE$10,IF(CallFlag=1,MAX(StockTree!EE207-K,0),MAX(K-StockTree!EE207,0)),EXP(-rr*h)*(pstar*EF207+(1-pstar)*EF208)))</f>
        <v/>
      </c>
      <c r="EF207" s="20" t="str">
        <f>IF(StockTree!EF207="","",IF(T=EF$10,IF(CallFlag=1,MAX(StockTree!EF207-K,0),MAX(K-StockTree!EF207,0)),EXP(-rr*h)*(pstar*EG207+(1-pstar)*EG208)))</f>
        <v/>
      </c>
      <c r="EG207" s="20" t="str">
        <f>IF(StockTree!EG207="","",IF(T=EG$10,IF(CallFlag=1,MAX(StockTree!EG207-K,0),MAX(K-StockTree!EG207,0)),EXP(-rr*h)*(pstar*EH207+(1-pstar)*EH208)))</f>
        <v/>
      </c>
      <c r="EH207" s="20" t="str">
        <f>IF(StockTree!EH207="","",IF(T=EH$10,IF(CallFlag=1,MAX(StockTree!EH207-K,0),MAX(K-StockTree!EH207,0)),EXP(-rr*h)*(pstar*EI207+(1-pstar)*EI208)))</f>
        <v/>
      </c>
      <c r="EI207" s="20" t="str">
        <f>IF(StockTree!EI207="","",IF(T=EI$10,IF(CallFlag=1,MAX(StockTree!EI207-K,0),MAX(K-StockTree!EI207,0)),EXP(-rr*h)*(pstar*EJ207+(1-pstar)*EJ208)))</f>
        <v/>
      </c>
      <c r="EJ207" s="20" t="str">
        <f>IF(StockTree!EJ207="","",IF(T=EJ$10,IF(CallFlag=1,MAX(StockTree!EJ207-K,0),MAX(K-StockTree!EJ207,0)),EXP(-rr*h)*(pstar*EK207+(1-pstar)*EK208)))</f>
        <v/>
      </c>
      <c r="EK207" s="20" t="str">
        <f>IF(StockTree!EK207="","",IF(T=EK$10,IF(CallFlag=1,MAX(StockTree!EK207-K,0),MAX(K-StockTree!EK207,0)),EXP(-rr*h)*(pstar*EL207+(1-pstar)*EL208)))</f>
        <v/>
      </c>
      <c r="EL207" s="20" t="str">
        <f>IF(StockTree!EL207="","",IF(T=EL$10,IF(CallFlag=1,MAX(StockTree!EL207-K,0),MAX(K-StockTree!EL207,0)),EXP(-rr*h)*(pstar*EM207+(1-pstar)*EM208)))</f>
        <v/>
      </c>
      <c r="EM207" s="20" t="str">
        <f>IF(StockTree!EM207="","",IF(T=EM$10,IF(CallFlag=1,MAX(StockTree!EM207-K,0),MAX(K-StockTree!EM207,0)),EXP(-rr*h)*(pstar*EN207+(1-pstar)*EN208)))</f>
        <v/>
      </c>
      <c r="EN207" s="20" t="str">
        <f>IF(StockTree!EN207="","",IF(T=EN$10,IF(CallFlag=1,MAX(StockTree!EN207-K,0),MAX(K-StockTree!EN207,0)),EXP(-rr*h)*(pstar*EO207+(1-pstar)*EO208)))</f>
        <v/>
      </c>
      <c r="EO207" s="20" t="str">
        <f>IF(StockTree!EO207="","",IF(T=EO$10,IF(CallFlag=1,MAX(StockTree!EO207-K,0),MAX(K-StockTree!EO207,0)),EXP(-rr*h)*(pstar*EP207+(1-pstar)*EP208)))</f>
        <v/>
      </c>
      <c r="EP207" s="20" t="str">
        <f>IF(StockTree!EP207="","",IF(T=EP$10,IF(CallFlag=1,MAX(StockTree!EP207-K,0),MAX(K-StockTree!EP207,0)),EXP(-rr*h)*(pstar*EQ207+(1-pstar)*EQ208)))</f>
        <v/>
      </c>
      <c r="EQ207" s="20" t="str">
        <f>IF(StockTree!EQ207="","",IF(T=EQ$10,IF(CallFlag=1,MAX(StockTree!EQ207-K,0),MAX(K-StockTree!EQ207,0)),EXP(-rr*h)*(pstar*ER207+(1-pstar)*ER208)))</f>
        <v/>
      </c>
      <c r="ER207" s="20" t="str">
        <f>IF(StockTree!ER207="","",IF(T=ER$10,IF(CallFlag=1,MAX(StockTree!ER207-K,0),MAX(K-StockTree!ER207,0)),EXP(-rr*h)*(pstar*ES207+(1-pstar)*ES208)))</f>
        <v/>
      </c>
      <c r="ES207" s="20" t="str">
        <f>IF(StockTree!ES207="","",IF(T=ES$10,IF(CallFlag=1,MAX(StockTree!ES207-K,0),MAX(K-StockTree!ES207,0)),EXP(-rr*h)*(pstar*ET207+(1-pstar)*ET208)))</f>
        <v/>
      </c>
      <c r="ET207" s="20" t="str">
        <f>IF(StockTree!ET207="","",IF(T=ET$10,IF(CallFlag=1,MAX(StockTree!ET207-K,0),MAX(K-StockTree!ET207,0)),EXP(-rr*h)*(pstar*EU207+(1-pstar)*EU208)))</f>
        <v/>
      </c>
      <c r="EU207" s="20" t="str">
        <f>IF(StockTree!EU207="","",IF(T=EU$10,IF(CallFlag=1,MAX(StockTree!EU207-K,0),MAX(K-StockTree!EU207,0)),EXP(-rr*h)*(pstar*EV207+(1-pstar)*EV208)))</f>
        <v/>
      </c>
      <c r="EV207" s="20" t="str">
        <f>IF(StockTree!EV207="","",IF(T=EV$10,IF(CallFlag=1,MAX(StockTree!EV207-K,0),MAX(K-StockTree!EV207,0)),EXP(-rr*h)*(pstar*EW207+(1-pstar)*EW208)))</f>
        <v/>
      </c>
      <c r="EW207" s="20" t="str">
        <f>IF(StockTree!EW207="","",IF(T=EW$10,IF(CallFlag=1,MAX(StockTree!EW207-K,0),MAX(K-StockTree!EW207,0)),EXP(-rr*h)*(pstar*EX207+(1-pstar)*EX208)))</f>
        <v/>
      </c>
      <c r="EX207" s="20" t="str">
        <f>IF(StockTree!EX207="","",IF(T=EX$10,IF(CallFlag=1,MAX(StockTree!EX207-K,0),MAX(K-StockTree!EX207,0)),EXP(-rr*h)*(pstar*EY207+(1-pstar)*EY208)))</f>
        <v/>
      </c>
      <c r="EY207" s="20" t="str">
        <f>IF(StockTree!EY207="","",IF(T=EY$10,IF(CallFlag=1,MAX(StockTree!EY207-K,0),MAX(K-StockTree!EY207,0)),EXP(-rr*h)*(pstar*EZ207+(1-pstar)*EZ208)))</f>
        <v/>
      </c>
      <c r="EZ207" s="20" t="str">
        <f>IF(StockTree!EZ207="","",IF(T=EZ$10,IF(CallFlag=1,MAX(StockTree!EZ207-K,0),MAX(K-StockTree!EZ207,0)),EXP(-rr*h)*(pstar*FA207+(1-pstar)*FA208)))</f>
        <v/>
      </c>
      <c r="FA207" s="20" t="str">
        <f>IF(StockTree!FA207="","",IF(T=FA$10,IF(CallFlag=1,MAX(StockTree!FA207-K,0),MAX(K-StockTree!FA207,0)),EXP(-rr*h)*(pstar*FB207+(1-pstar)*FB208)))</f>
        <v/>
      </c>
      <c r="FB207" s="20" t="str">
        <f>IF(StockTree!FB207="","",IF(T=FB$10,IF(CallFlag=1,MAX(StockTree!FB207-K,0),MAX(K-StockTree!FB207,0)),EXP(-rr*h)*(pstar*FC207+(1-pstar)*FC208)))</f>
        <v/>
      </c>
      <c r="FC207" s="20" t="str">
        <f>IF(StockTree!FC207="","",IF(T=FC$10,IF(CallFlag=1,MAX(StockTree!FC207-K,0),MAX(K-StockTree!FC207,0)),EXP(-rr*h)*(pstar*FD207+(1-pstar)*FD208)))</f>
        <v/>
      </c>
      <c r="FD207" s="20" t="str">
        <f>IF(StockTree!FD207="","",IF(T=FD$10,IF(CallFlag=1,MAX(StockTree!FD207-K,0),MAX(K-StockTree!FD207,0)),EXP(-rr*h)*(pstar*FE207+(1-pstar)*FE208)))</f>
        <v/>
      </c>
      <c r="FE207" s="20" t="str">
        <f>IF(StockTree!FE207="","",IF(T=FE$10,IF(CallFlag=1,MAX(StockTree!FE207-K,0),MAX(K-StockTree!FE207,0)),EXP(-rr*h)*(pstar*FF207+(1-pstar)*FF208)))</f>
        <v/>
      </c>
      <c r="FF207" s="20" t="str">
        <f>IF(StockTree!FF207="","",IF(T=FF$10,IF(CallFlag=1,MAX(StockTree!FF207-K,0),MAX(K-StockTree!FF207,0)),EXP(-rr*h)*(pstar*FG207+(1-pstar)*FG208)))</f>
        <v/>
      </c>
      <c r="FG207" s="20" t="str">
        <f>IF(StockTree!FG207="","",IF(T=FG$10,IF(CallFlag=1,MAX(StockTree!FG207-K,0),MAX(K-StockTree!FG207,0)),EXP(-rr*h)*(pstar*FH207+(1-pstar)*FH208)))</f>
        <v/>
      </c>
      <c r="FH207" s="20" t="str">
        <f>IF(StockTree!FH207="","",IF(T=FH$10,IF(CallFlag=1,MAX(StockTree!FH207-K,0),MAX(K-StockTree!FH207,0)),EXP(-rr*h)*(pstar*FI207+(1-pstar)*FI208)))</f>
        <v/>
      </c>
      <c r="FI207" s="20" t="str">
        <f>IF(StockTree!FI207="","",IF(T=FI$10,IF(CallFlag=1,MAX(StockTree!FI207-K,0),MAX(K-StockTree!FI207,0)),EXP(-rr*h)*(pstar*FJ207+(1-pstar)*FJ208)))</f>
        <v/>
      </c>
      <c r="FJ207" s="20" t="str">
        <f>IF(StockTree!FJ207="","",IF(T=FJ$10,IF(CallFlag=1,MAX(StockTree!FJ207-K,0),MAX(K-StockTree!FJ207,0)),EXP(-rr*h)*(pstar*FK207+(1-pstar)*FK208)))</f>
        <v/>
      </c>
      <c r="FK207" s="20" t="str">
        <f>IF(StockTree!FK207="","",IF(T=FK$10,IF(CallFlag=1,MAX(StockTree!FK207-K,0),MAX(K-StockTree!FK207,0)),EXP(-rr*h)*(pstar*FL207+(1-pstar)*FL208)))</f>
        <v/>
      </c>
      <c r="FL207" s="20" t="str">
        <f>IF(StockTree!FL207="","",IF(T=FL$10,IF(CallFlag=1,MAX(StockTree!FL207-K,0),MAX(K-StockTree!FL207,0)),EXP(-rr*h)*(pstar*FM207+(1-pstar)*FM208)))</f>
        <v/>
      </c>
      <c r="FM207" s="20" t="str">
        <f>IF(StockTree!FM207="","",IF(T=FM$10,IF(CallFlag=1,MAX(StockTree!FM207-K,0),MAX(K-StockTree!FM207,0)),EXP(-rr*h)*(pstar*FN207+(1-pstar)*FN208)))</f>
        <v/>
      </c>
      <c r="FN207" s="20" t="str">
        <f>IF(StockTree!FN207="","",IF(T=FN$10,IF(CallFlag=1,MAX(StockTree!FN207-K,0),MAX(K-StockTree!FN207,0)),EXP(-rr*h)*(pstar*FO207+(1-pstar)*FO208)))</f>
        <v/>
      </c>
      <c r="FO207" s="20" t="str">
        <f>IF(StockTree!FO207="","",IF(T=FO$10,IF(CallFlag=1,MAX(StockTree!FO207-K,0),MAX(K-StockTree!FO207,0)),EXP(-rr*h)*(pstar*FP207+(1-pstar)*FP208)))</f>
        <v/>
      </c>
      <c r="FP207" s="20" t="str">
        <f>IF(StockTree!FP207="","",IF(T=FP$10,IF(CallFlag=1,MAX(StockTree!FP207-K,0),MAX(K-StockTree!FP207,0)),EXP(-rr*h)*(pstar*FQ207+(1-pstar)*FQ208)))</f>
        <v/>
      </c>
      <c r="FQ207" s="20" t="str">
        <f>IF(StockTree!FQ207="","",IF(T=FQ$10,IF(CallFlag=1,MAX(StockTree!FQ207-K,0),MAX(K-StockTree!FQ207,0)),EXP(-rr*h)*(pstar*FR207+(1-pstar)*FR208)))</f>
        <v/>
      </c>
      <c r="FR207" s="20" t="str">
        <f>IF(StockTree!FR207="","",IF(T=FR$10,IF(CallFlag=1,MAX(StockTree!FR207-K,0),MAX(K-StockTree!FR207,0)),EXP(-rr*h)*(pstar*FS207+(1-pstar)*FS208)))</f>
        <v/>
      </c>
      <c r="FS207" s="20" t="str">
        <f>IF(StockTree!FS207="","",IF(T=FS$10,IF(CallFlag=1,MAX(StockTree!FS207-K,0),MAX(K-StockTree!FS207,0)),EXP(-rr*h)*(pstar*FT207+(1-pstar)*FT208)))</f>
        <v/>
      </c>
      <c r="FT207" s="20" t="str">
        <f>IF(StockTree!FT207="","",IF(T=FT$10,IF(CallFlag=1,MAX(StockTree!FT207-K,0),MAX(K-StockTree!FT207,0)),EXP(-rr*h)*(pstar*FU207+(1-pstar)*FU208)))</f>
        <v/>
      </c>
      <c r="FU207" s="20" t="str">
        <f>IF(StockTree!FU207="","",IF(T=FU$10,IF(CallFlag=1,MAX(StockTree!FU207-K,0),MAX(K-StockTree!FU207,0)),EXP(-rr*h)*(pstar*FV207+(1-pstar)*FV208)))</f>
        <v/>
      </c>
      <c r="FV207" s="20" t="str">
        <f>IF(StockTree!FV207="","",IF(T=FV$10,IF(CallFlag=1,MAX(StockTree!FV207-K,0),MAX(K-StockTree!FV207,0)),EXP(-rr*h)*(pstar*FW207+(1-pstar)*FW208)))</f>
        <v/>
      </c>
      <c r="FW207" s="20" t="str">
        <f>IF(StockTree!FW207="","",IF(T=FW$10,IF(CallFlag=1,MAX(StockTree!FW207-K,0),MAX(K-StockTree!FW207,0)),EXP(-rr*h)*(pstar*FX207+(1-pstar)*FX208)))</f>
        <v/>
      </c>
      <c r="FX207" s="20" t="str">
        <f>IF(StockTree!FX207="","",IF(T=FX$10,IF(CallFlag=1,MAX(StockTree!FX207-K,0),MAX(K-StockTree!FX207,0)),EXP(-rr*h)*(pstar*FY207+(1-pstar)*FY208)))</f>
        <v/>
      </c>
      <c r="FY207" s="20" t="str">
        <f>IF(StockTree!FY207="","",IF(T=FY$10,IF(CallFlag=1,MAX(StockTree!FY207-K,0),MAX(K-StockTree!FY207,0)),EXP(-rr*h)*(pstar*FZ207+(1-pstar)*FZ208)))</f>
        <v/>
      </c>
      <c r="FZ207" s="20" t="str">
        <f>IF(StockTree!FZ207="","",IF(T=FZ$10,IF(CallFlag=1,MAX(StockTree!FZ207-K,0),MAX(K-StockTree!FZ207,0)),EXP(-rr*h)*(pstar*GA207+(1-pstar)*GA208)))</f>
        <v/>
      </c>
      <c r="GA207" s="20" t="str">
        <f>IF(StockTree!GA207="","",IF(T=GA$10,IF(CallFlag=1,MAX(StockTree!GA207-K,0),MAX(K-StockTree!GA207,0)),EXP(-rr*h)*(pstar*GB207+(1-pstar)*GB208)))</f>
        <v/>
      </c>
      <c r="GB207" s="20" t="str">
        <f>IF(StockTree!GB207="","",IF(T=GB$10,IF(CallFlag=1,MAX(StockTree!GB207-K,0),MAX(K-StockTree!GB207,0)),EXP(-rr*h)*(pstar*GC207+(1-pstar)*GC208)))</f>
        <v/>
      </c>
      <c r="GC207" s="20" t="str">
        <f>IF(StockTree!GC207="","",IF(T=GC$10,IF(CallFlag=1,MAX(StockTree!GC207-K,0),MAX(K-StockTree!GC207,0)),EXP(-rr*h)*(pstar*GD207+(1-pstar)*GD208)))</f>
        <v/>
      </c>
      <c r="GD207" s="20" t="str">
        <f>IF(StockTree!GD207="","",IF(T=GD$10,IF(CallFlag=1,MAX(StockTree!GD207-K,0),MAX(K-StockTree!GD207,0)),EXP(-rr*h)*(pstar*GE207+(1-pstar)*GE208)))</f>
        <v/>
      </c>
      <c r="GE207" s="20" t="str">
        <f>IF(StockTree!GE207="","",IF(T=GE$10,IF(CallFlag=1,MAX(StockTree!GE207-K,0),MAX(K-StockTree!GE207,0)),EXP(-rr*h)*(pstar*GF207+(1-pstar)*GF208)))</f>
        <v/>
      </c>
      <c r="GF207" s="20" t="str">
        <f>IF(StockTree!GF207="","",IF(T=GF$10,IF(CallFlag=1,MAX(StockTree!GF207-K,0),MAX(K-StockTree!GF207,0)),EXP(-rr*h)*(pstar*GG207+(1-pstar)*GG208)))</f>
        <v/>
      </c>
      <c r="GG207" s="20" t="str">
        <f>IF(StockTree!GG207="","",IF(T=GG$10,IF(CallFlag=1,MAX(StockTree!GG207-K,0),MAX(K-StockTree!GG207,0)),EXP(-rr*h)*(pstar*GH207+(1-pstar)*GH208)))</f>
        <v/>
      </c>
      <c r="GH207" s="20" t="str">
        <f>IF(StockTree!GH207="","",IF(T=GH$10,IF(CallFlag=1,MAX(StockTree!GH207-K,0),MAX(K-StockTree!GH207,0)),EXP(-rr*h)*(pstar*GI207+(1-pstar)*GI208)))</f>
        <v/>
      </c>
      <c r="GI207" s="20" t="str">
        <f>IF(StockTree!GI207="","",IF(T=GI$10,IF(CallFlag=1,MAX(StockTree!GI207-K,0),MAX(K-StockTree!GI207,0)),EXP(-rr*h)*(pstar*GJ207+(1-pstar)*GJ208)))</f>
        <v/>
      </c>
      <c r="GJ207" s="20" t="str">
        <f>IF(StockTree!GJ207="","",IF(T=GJ$10,IF(CallFlag=1,MAX(StockTree!GJ207-K,0),MAX(K-StockTree!GJ207,0)),EXP(-rr*h)*(pstar*GK207+(1-pstar)*GK208)))</f>
        <v/>
      </c>
      <c r="GK207" s="20" t="str">
        <f>IF(StockTree!GK207="","",IF(T=GK$10,IF(CallFlag=1,MAX(StockTree!GK207-K,0),MAX(K-StockTree!GK207,0)),EXP(-rr*h)*(pstar*GL207+(1-pstar)*GL208)))</f>
        <v/>
      </c>
      <c r="GL207" s="20" t="str">
        <f>IF(StockTree!GL207="","",IF(T=GL$10,IF(CallFlag=1,MAX(StockTree!GL207-K,0),MAX(K-StockTree!GL207,0)),EXP(-rr*h)*(pstar*GM207+(1-pstar)*GM208)))</f>
        <v/>
      </c>
      <c r="GM207" s="20" t="str">
        <f>IF(StockTree!GM207="","",IF(T=GM$10,IF(CallFlag=1,MAX(StockTree!GM207-K,0),MAX(K-StockTree!GM207,0)),EXP(-rr*h)*(pstar*GN207+(1-pstar)*GN208)))</f>
        <v/>
      </c>
      <c r="GN207" s="20" t="str">
        <f>IF(StockTree!GN207="","",IF(T=GN$10,IF(CallFlag=1,MAX(StockTree!GN207-K,0),MAX(K-StockTree!GN207,0)),EXP(-rr*h)*(pstar*GO207+(1-pstar)*GO208)))</f>
        <v/>
      </c>
      <c r="GO207" s="20" t="str">
        <f>IF(StockTree!GO207="","",IF(T=GO$10,IF(CallFlag=1,MAX(StockTree!GO207-K,0),MAX(K-StockTree!GO207,0)),EXP(-rr*h)*(pstar*GP207+(1-pstar)*GP208)))</f>
        <v/>
      </c>
      <c r="GP207" s="20" t="str">
        <f>IF(StockTree!GP207="","",IF(T=GP$10,IF(CallFlag=1,MAX(StockTree!GP207-K,0),MAX(K-StockTree!GP207,0)),EXP(-rr*h)*(pstar*GQ207+(1-pstar)*GQ208)))</f>
        <v/>
      </c>
      <c r="GQ207" s="20" t="str">
        <f>IF(StockTree!GQ207="","",IF(T=GQ$10,IF(CallFlag=1,MAX(StockTree!GQ207-K,0),MAX(K-StockTree!GQ207,0)),EXP(-rr*h)*(pstar*GR207+(1-pstar)*GR208)))</f>
        <v/>
      </c>
      <c r="GR207" s="20" t="str">
        <f>IF(StockTree!GR207="","",IF(T=GR$10,IF(CallFlag=1,MAX(StockTree!GR207-K,0),MAX(K-StockTree!GR207,0)),EXP(-rr*h)*(pstar*GS207+(1-pstar)*GS208)))</f>
        <v/>
      </c>
      <c r="GS207" s="20" t="str">
        <f>IF(StockTree!GS207="","",IF(T=GS$10,IF(CallFlag=1,MAX(StockTree!GS207-K,0),MAX(K-StockTree!GS207,0)),EXP(-rr*h)*(pstar*GT207+(1-pstar)*GT208)))</f>
        <v/>
      </c>
      <c r="GT207" s="20" t="str">
        <f>IF(StockTree!GT207="","",IF(T=GT$10,IF(CallFlag=1,MAX(StockTree!GT207-K,0),MAX(K-StockTree!GT207,0)),EXP(-rr*h)*(pstar*GU207+(1-pstar)*GU208)))</f>
        <v/>
      </c>
      <c r="GU207" s="20" t="str">
        <f>IF(StockTree!GU207="","",IF(T=GU$10,IF(CallFlag=1,MAX(StockTree!GU207-K,0),MAX(K-StockTree!GU207,0)),EXP(-rr*h)*(pstar*GV207+(1-pstar)*GV208)))</f>
        <v/>
      </c>
      <c r="GV207" s="20" t="str">
        <f>IF(StockTree!GV207="","",IF(T=GV$10,IF(CallFlag=1,MAX(StockTree!GV207-K,0),MAX(K-StockTree!GV207,0)),EXP(-rr*h)*(pstar*GW207+(1-pstar)*GW208)))</f>
        <v/>
      </c>
      <c r="GW207" s="20" t="str">
        <f>IF(StockTree!GW207="","",IF(T=GW$10,IF(CallFlag=1,MAX(StockTree!GW207-K,0),MAX(K-StockTree!GW207,0)),EXP(-rr*h)*(pstar*GX207+(1-pstar)*GX208)))</f>
        <v/>
      </c>
      <c r="GX207" s="20" t="str">
        <f>IF(StockTree!GX207="","",IF(T=GX$10,IF(CallFlag=1,MAX(StockTree!GX207-K,0),MAX(K-StockTree!GX207,0)),EXP(-rr*h)*(pstar*GY207+(1-pstar)*GY208)))</f>
        <v/>
      </c>
      <c r="GY207" s="20" t="str">
        <f>IF(StockTree!GY207="","",IF(T=GY$10,IF(CallFlag=1,MAX(StockTree!GY207-K,0),MAX(K-StockTree!GY207,0)),EXP(-rr*h)*(pstar*GZ207+(1-pstar)*GZ208)))</f>
        <v/>
      </c>
      <c r="GZ207" s="20" t="str">
        <f>IF(StockTree!GZ207="","",IF(T=GZ$10,IF(CallFlag=1,MAX(StockTree!GZ207-K,0),MAX(K-StockTree!GZ207,0)),EXP(-rr*h)*(pstar*HA207+(1-pstar)*HA208)))</f>
        <v/>
      </c>
      <c r="HA207" s="20" t="str">
        <f>IF(StockTree!HA207="","",IF(T=HA$10,IF(CallFlag=1,MAX(StockTree!HA207-K,0),MAX(K-StockTree!HA207,0)),EXP(-rr*h)*(pstar*HB207+(1-pstar)*HB208)))</f>
        <v/>
      </c>
      <c r="HB207" s="20" t="str">
        <f>IF(StockTree!HB207="","",IF(T=HB$10,IF(CallFlag=1,MAX(StockTree!HB207-K,0),MAX(K-StockTree!HB207,0)),EXP(-rr*h)*(pstar*HC207+(1-pstar)*HC208)))</f>
        <v/>
      </c>
      <c r="HC207" s="20" t="str">
        <f>IF(StockTree!HC207="","",IF(T=HC$10,IF(CallFlag=1,MAX(StockTree!HC207-K,0),MAX(K-StockTree!HC207,0)),EXP(-rr*h)*(pstar*HD207+(1-pstar)*HD208)))</f>
        <v/>
      </c>
      <c r="HD207" s="20" t="str">
        <f>IF(StockTree!HD207="","",IF(T=HD$10,IF(CallFlag=1,MAX(StockTree!HD207-K,0),MAX(K-StockTree!HD207,0)),EXP(-rr*h)*(pstar*HE207+(1-pstar)*HE208)))</f>
        <v/>
      </c>
      <c r="HE207" s="20" t="str">
        <f>IF(StockTree!HE207="","",IF(T=HE$10,IF(CallFlag=1,MAX(StockTree!HE207-K,0),MAX(K-StockTree!HE207,0)),EXP(-rr*h)*(pstar*HF207+(1-pstar)*HF208)))</f>
        <v/>
      </c>
      <c r="HF207" s="20" t="str">
        <f>IF(StockTree!HF207="","",IF(T=HF$10,IF(CallFlag=1,MAX(StockTree!HF207-K,0),MAX(K-StockTree!HF207,0)),EXP(-rr*h)*(pstar*HG207+(1-pstar)*HG208)))</f>
        <v/>
      </c>
      <c r="HG207" s="20" t="str">
        <f>IF(StockTree!HG207="","",IF(T=HG$10,IF(CallFlag=1,MAX(StockTree!HG207-K,0),MAX(K-StockTree!HG207,0)),EXP(-rr*h)*(pstar*HH207+(1-pstar)*HH208)))</f>
        <v/>
      </c>
      <c r="HH207" s="20" t="str">
        <f>IF(StockTree!HH207="","",IF(T=HH$10,IF(CallFlag=1,MAX(StockTree!HH207-K,0),MAX(K-StockTree!HH207,0)),EXP(-rr*h)*(pstar*HI207+(1-pstar)*HI208)))</f>
        <v/>
      </c>
      <c r="HI207" s="20" t="str">
        <f>IF(StockTree!HI207="","",IF(T=HI$10,IF(CallFlag=1,MAX(StockTree!HI207-K,0),MAX(K-StockTree!HI207,0)),EXP(-rr*h)*(pstar*HJ207+(1-pstar)*HJ208)))</f>
        <v/>
      </c>
      <c r="HJ207" s="20" t="str">
        <f>IF(StockTree!HJ207="","",IF(T=HJ$10,IF(CallFlag=1,MAX(StockTree!HJ207-K,0),MAX(K-StockTree!HJ207,0)),EXP(-rr*h)*(pstar*HK207+(1-pstar)*HK208)))</f>
        <v/>
      </c>
      <c r="HK207" s="20" t="str">
        <f>IF(StockTree!HK207="","",IF(T=HK$10,IF(CallFlag=1,MAX(StockTree!HK207-K,0),MAX(K-StockTree!HK207,0)),EXP(-rr*h)*(pstar*HL207+(1-pstar)*HL208)))</f>
        <v/>
      </c>
      <c r="HL207" s="20" t="str">
        <f>IF(StockTree!HL207="","",IF(T=HL$10,IF(CallFlag=1,MAX(StockTree!HL207-K,0),MAX(K-StockTree!HL207,0)),EXP(-rr*h)*(pstar*HM207+(1-pstar)*HM208)))</f>
        <v/>
      </c>
      <c r="HM207" s="20" t="str">
        <f>IF(StockTree!HM207="","",IF(T=HM$10,IF(CallFlag=1,MAX(StockTree!HM207-K,0),MAX(K-StockTree!HM207,0)),EXP(-rr*h)*(pstar*HN207+(1-pstar)*HN208)))</f>
        <v/>
      </c>
      <c r="HN207" s="20" t="str">
        <f>IF(StockTree!HN207="","",IF(T=HN$10,IF(CallFlag=1,MAX(StockTree!HN207-K,0),MAX(K-StockTree!HN207,0)),EXP(-rr*h)*(pstar*HO207+(1-pstar)*HO208)))</f>
        <v/>
      </c>
      <c r="HO207" s="20" t="str">
        <f>IF(StockTree!HO207="","",IF(T=HO$10,IF(CallFlag=1,MAX(StockTree!HO207-K,0),MAX(K-StockTree!HO207,0)),EXP(-rr*h)*(pstar*HP207+(1-pstar)*HP208)))</f>
        <v/>
      </c>
      <c r="HP207" s="20" t="str">
        <f>IF(StockTree!HP207="","",IF(T=HP$10,IF(CallFlag=1,MAX(StockTree!HP207-K,0),MAX(K-StockTree!HP207,0)),EXP(-rr*h)*(pstar*HQ207+(1-pstar)*HQ208)))</f>
        <v/>
      </c>
      <c r="HQ207" s="20" t="str">
        <f>IF(StockTree!HQ207="","",IF(T=HQ$10,IF(CallFlag=1,MAX(StockTree!HQ207-K,0),MAX(K-StockTree!HQ207,0)),EXP(-rr*h)*(pstar*HR207+(1-pstar)*HR208)))</f>
        <v/>
      </c>
      <c r="HR207" s="20" t="str">
        <f>IF(StockTree!HR207="","",IF(T=HR$10,IF(CallFlag=1,MAX(StockTree!HR207-K,0),MAX(K-StockTree!HR207,0)),EXP(-rr*h)*(pstar*HS207+(1-pstar)*HS208)))</f>
        <v/>
      </c>
      <c r="HS207" s="20" t="str">
        <f>IF(StockTree!HS207="","",IF(T=HS$10,IF(CallFlag=1,MAX(StockTree!HS207-K,0),MAX(K-StockTree!HS207,0)),EXP(-rr*h)*(pstar*HT207+(1-pstar)*HT208)))</f>
        <v/>
      </c>
      <c r="HT207" s="20" t="str">
        <f>IF(StockTree!HT207="","",IF(T=HT$10,IF(CallFlag=1,MAX(StockTree!HT207-K,0),MAX(K-StockTree!HT207,0)),EXP(-rr*h)*(pstar*HU207+(1-pstar)*HU208)))</f>
        <v/>
      </c>
      <c r="HU207" s="20" t="str">
        <f>IF(StockTree!HU207="","",IF(T=HU$10,IF(CallFlag=1,MAX(StockTree!HU207-K,0),MAX(K-StockTree!HU207,0)),EXP(-rr*h)*(pstar*HV207+(1-pstar)*HV208)))</f>
        <v/>
      </c>
      <c r="HV207" s="20" t="str">
        <f>IF(StockTree!HV207="","",IF(T=HV$10,IF(CallFlag=1,MAX(StockTree!HV207-K,0),MAX(K-StockTree!HV207,0)),EXP(-rr*h)*(pstar*HW207+(1-pstar)*HW208)))</f>
        <v/>
      </c>
      <c r="HW207" s="20" t="str">
        <f>IF(StockTree!HW207="","",IF(T=HW$10,IF(CallFlag=1,MAX(StockTree!HW207-K,0),MAX(K-StockTree!HW207,0)),EXP(-rr*h)*(pstar*HX207+(1-pstar)*HX208)))</f>
        <v/>
      </c>
      <c r="HX207" s="20" t="str">
        <f>IF(StockTree!HX207="","",IF(T=HX$10,IF(CallFlag=1,MAX(StockTree!HX207-K,0),MAX(K-StockTree!HX207,0)),EXP(-rr*h)*(pstar*HY207+(1-pstar)*HY208)))</f>
        <v/>
      </c>
      <c r="HY207" s="20" t="str">
        <f>IF(StockTree!HY207="","",IF(T=HY$10,IF(CallFlag=1,MAX(StockTree!HY207-K,0),MAX(K-StockTree!HY207,0)),EXP(-rr*h)*(pstar*HZ207+(1-pstar)*HZ208)))</f>
        <v/>
      </c>
      <c r="HZ207" s="20" t="str">
        <f>IF(StockTree!HZ207="","",IF(T=HZ$10,IF(CallFlag=1,MAX(StockTree!HZ207-K,0),MAX(K-StockTree!HZ207,0)),EXP(-rr*h)*(pstar*IA207+(1-pstar)*IA208)))</f>
        <v/>
      </c>
      <c r="IA207" s="20" t="str">
        <f>IF(StockTree!IA207="","",IF(T=IA$10,IF(CallFlag=1,MAX(StockTree!IA207-K,0),MAX(K-StockTree!IA207,0)),EXP(-rr*h)*(pstar*IB207+(1-pstar)*IB208)))</f>
        <v/>
      </c>
      <c r="IB207" s="20" t="str">
        <f>IF(StockTree!IB207="","",IF(T=IB$10,IF(CallFlag=1,MAX(StockTree!IB207-K,0),MAX(K-StockTree!IB207,0)),EXP(-rr*h)*(pstar*IC207+(1-pstar)*IC208)))</f>
        <v/>
      </c>
      <c r="IC207" s="20" t="str">
        <f>IF(StockTree!IC207="","",IF(T=IC$10,IF(CallFlag=1,MAX(StockTree!IC207-K,0),MAX(K-StockTree!IC207,0)),EXP(-rr*h)*(pstar*ID207+(1-pstar)*ID208)))</f>
        <v/>
      </c>
      <c r="ID207" s="20" t="str">
        <f>IF(StockTree!ID207="","",IF(T=ID$10,IF(CallFlag=1,MAX(StockTree!ID207-K,0),MAX(K-StockTree!ID207,0)),EXP(-rr*h)*(pstar*IE207+(1-pstar)*IE208)))</f>
        <v/>
      </c>
      <c r="IE207" s="20" t="str">
        <f>IF(StockTree!IE207="","",IF(T=IE$10,IF(CallFlag=1,MAX(StockTree!IE207-K,0),MAX(K-StockTree!IE207,0)),EXP(-rr*h)*(pstar*IF207+(1-pstar)*IF208)))</f>
        <v/>
      </c>
      <c r="IF207" s="20" t="str">
        <f>IF(StockTree!IF207="","",IF(T=IF$10,IF(CallFlag=1,MAX(StockTree!IF207-K,0),MAX(K-StockTree!IF207,0)),EXP(-rr*h)*(pstar*IG207+(1-pstar)*IG208)))</f>
        <v/>
      </c>
      <c r="IG207" s="20" t="str">
        <f>IF(StockTree!IG207="","",IF(T=IG$10,IF(CallFlag=1,MAX(StockTree!IG207-K,0),MAX(K-StockTree!IG207,0)),EXP(-rr*h)*(pstar*IH207+(1-pstar)*IH208)))</f>
        <v/>
      </c>
      <c r="IH207" s="20" t="str">
        <f>IF(StockTree!IH207="","",IF(T=IH$10,IF(CallFlag=1,MAX(StockTree!IH207-K,0),MAX(K-StockTree!IH207,0)),EXP(-rr*h)*(pstar*II207+(1-pstar)*II208)))</f>
        <v/>
      </c>
      <c r="II207" s="20" t="str">
        <f>IF(StockTree!II207="","",IF(T=II$10,IF(CallFlag=1,MAX(StockTree!II207-K,0),MAX(K-StockTree!II207,0)),EXP(-rr*h)*(pstar*IJ207+(1-pstar)*IJ208)))</f>
        <v/>
      </c>
      <c r="IJ207" s="20" t="str">
        <f>IF(StockTree!IJ207="","",IF(T=IJ$10,IF(CallFlag=1,MAX(StockTree!IJ207-K,0),MAX(K-StockTree!IJ207,0)),EXP(-rr*h)*(pstar*IK207+(1-pstar)*IK208)))</f>
        <v/>
      </c>
      <c r="IK207" s="20" t="str">
        <f>IF(StockTree!IK207="","",IF(T=IK$10,IF(CallFlag=1,MAX(StockTree!IK207-K,0),MAX(K-StockTree!IK207,0)),EXP(-rr*h)*(pstar*IL207+(1-pstar)*IL208)))</f>
        <v/>
      </c>
      <c r="IL207" s="20" t="str">
        <f>IF(StockTree!IL207="","",IF(T=IL$10,IF(CallFlag=1,MAX(StockTree!IL207-K,0),MAX(K-StockTree!IL207,0)),EXP(-rr*h)*(pstar*IM207+(1-pstar)*IM208)))</f>
        <v/>
      </c>
      <c r="IM207" s="20" t="str">
        <f>IF(StockTree!IM207="","",IF(T=IM$10,IF(CallFlag=1,MAX(StockTree!IM207-K,0),MAX(K-StockTree!IM207,0)),EXP(-rr*h)*(pstar*IN207+(1-pstar)*IN208)))</f>
        <v/>
      </c>
      <c r="IN207" s="20" t="str">
        <f>IF(StockTree!IN207="","",IF(T=IN$10,IF(CallFlag=1,MAX(StockTree!IN207-K,0),MAX(K-StockTree!IN207,0)),EXP(-rr*h)*(pstar*IO207+(1-pstar)*IO208)))</f>
        <v/>
      </c>
      <c r="IO207" s="20" t="str">
        <f>IF(StockTree!IO207="","",IF(T=IO$10,IF(CallFlag=1,MAX(StockTree!IO207-K,0),MAX(K-StockTree!IO207,0)),EXP(-rr*h)*(pstar*IP207+(1-pstar)*IP208)))</f>
        <v/>
      </c>
      <c r="IP207" s="20" t="str">
        <f>IF(StockTree!IP207="","",IF(T=IP$10,IF(CallFlag=1,MAX(StockTree!IP207-K,0),MAX(K-StockTree!IP207,0)),EXP(-rr*h)*(pstar*IQ207+(1-pstar)*IQ208)))</f>
        <v/>
      </c>
      <c r="IQ207" s="20" t="str">
        <f>IF(StockTree!IQ207="","",IF(T=IQ$10,IF(CallFlag=1,MAX(StockTree!IQ207-K,0),MAX(K-StockTree!IQ207,0)),EXP(-rr*h)*(pstar*IR207+(1-pstar)*IR208)))</f>
        <v/>
      </c>
      <c r="IR207" s="20" t="str">
        <f>IF(StockTree!IR207="","",IF(T=IR$10,IF(CallFlag=1,MAX(StockTree!IR207-K,0),MAX(K-StockTree!IR207,0)),EXP(-rr*h)*(pstar*IS207+(1-pstar)*IS208)))</f>
        <v/>
      </c>
      <c r="IS207" s="20" t="str">
        <f>IF(StockTree!IS207="","",IF(T=IS$10,IF(CallFlag=1,MAX(StockTree!IS207-K,0),MAX(K-StockTree!IS207,0)),EXP(-rr*h)*(pstar*IT207+(1-pstar)*IT208)))</f>
        <v/>
      </c>
      <c r="IT207" s="20" t="str">
        <f>IF(StockTree!IT207="","",IF(T=IT$10,IF(CallFlag=1,MAX(StockTree!IT207-K,0),MAX(K-StockTree!IT207,0)),EXP(-rr*h)*(pstar*IU207+(1-pstar)*IU208)))</f>
        <v/>
      </c>
      <c r="IU207" s="20" t="str">
        <f>IF(StockTree!IU207="","",IF(T=IU$10,IF(CallFlag=1,MAX(StockTree!IU207-K,0),MAX(K-StockTree!IU207,0)),EXP(-rr*h)*(pstar*IV207+(1-pstar)*IV208)))</f>
        <v/>
      </c>
      <c r="IV207" s="20" t="str">
        <f>IF(StockTree!IV207="","",IF(T=IV$10,IF(CallFlag=1,MAX(StockTree!IV207-K,0),MAX(K-StockTree!IV207,0)),EXP(-rr*h)*(pstar*#REF!+(1-pstar)*#REF!)))</f>
        <v/>
      </c>
    </row>
    <row r="208" spans="1:256" s="20" customFormat="1" x14ac:dyDescent="0.2">
      <c r="A208" s="19">
        <f t="shared" si="11"/>
        <v>196</v>
      </c>
      <c r="B208" s="20" t="str">
        <f>IF(StockTree!B208="","",IF(T=B$10,IF(CallFlag=1,MAX(StockTree!B208-K,0),MAX(K-StockTree!B208,0)),EXP(-rr*h)*(pstar*C208+(1-pstar)*C209)))</f>
        <v/>
      </c>
      <c r="C208" s="20" t="str">
        <f>IF(StockTree!C208="","",IF(T=C$10,IF(CallFlag=1,MAX(StockTree!C208-K,0),MAX(K-StockTree!C208,0)),EXP(-rr*h)*(pstar*D208+(1-pstar)*D209)))</f>
        <v/>
      </c>
      <c r="D208" s="20" t="str">
        <f>IF(StockTree!D208="","",IF(T=D$10,IF(CallFlag=1,MAX(StockTree!D208-K,0),MAX(K-StockTree!D208,0)),EXP(-rr*h)*(pstar*E208+(1-pstar)*E209)))</f>
        <v/>
      </c>
      <c r="E208" s="20" t="str">
        <f>IF(StockTree!E208="","",IF(T=E$10,IF(CallFlag=1,MAX(StockTree!E208-K,0),MAX(K-StockTree!E208,0)),EXP(-rr*h)*(pstar*F208+(1-pstar)*F209)))</f>
        <v/>
      </c>
      <c r="F208" s="20" t="str">
        <f>IF(StockTree!F208="","",IF(T=F$10,IF(CallFlag=1,MAX(StockTree!F208-K,0),MAX(K-StockTree!F208,0)),EXP(-rr*h)*(pstar*G208+(1-pstar)*G209)))</f>
        <v/>
      </c>
      <c r="G208" s="20" t="str">
        <f>IF(StockTree!G208="","",IF(T=G$10,IF(CallFlag=1,MAX(StockTree!G208-K,0),MAX(K-StockTree!G208,0)),EXP(-rr*h)*(pstar*H208+(1-pstar)*H209)))</f>
        <v/>
      </c>
      <c r="H208" s="20" t="str">
        <f>IF(StockTree!H208="","",IF(T=H$10,IF(CallFlag=1,MAX(StockTree!H208-K,0),MAX(K-StockTree!H208,0)),EXP(-rr*h)*(pstar*I208+(1-pstar)*I209)))</f>
        <v/>
      </c>
      <c r="I208" s="20" t="str">
        <f>IF(StockTree!I208="","",IF(T=I$10,IF(CallFlag=1,MAX(StockTree!I208-K,0),MAX(K-StockTree!I208,0)),EXP(-rr*h)*(pstar*J208+(1-pstar)*J209)))</f>
        <v/>
      </c>
      <c r="J208" s="20" t="str">
        <f>IF(StockTree!J208="","",IF(T=J$10,IF(CallFlag=1,MAX(StockTree!J208-K,0),MAX(K-StockTree!J208,0)),EXP(-rr*h)*(pstar*K208+(1-pstar)*K209)))</f>
        <v/>
      </c>
      <c r="K208" s="20" t="str">
        <f>IF(StockTree!K208="","",IF(T=K$10,IF(CallFlag=1,MAX(StockTree!K208-K,0),MAX(K-StockTree!K208,0)),EXP(-rr*h)*(pstar*L208+(1-pstar)*L209)))</f>
        <v/>
      </c>
      <c r="L208" s="20" t="str">
        <f>IF(StockTree!L208="","",IF(T=L$10,IF(CallFlag=1,MAX(StockTree!L208-K,0),MAX(K-StockTree!L208,0)),EXP(-rr*h)*(pstar*M208+(1-pstar)*M209)))</f>
        <v/>
      </c>
      <c r="M208" s="20" t="str">
        <f>IF(StockTree!M208="","",IF(T=M$10,IF(CallFlag=1,MAX(StockTree!M208-K,0),MAX(K-StockTree!M208,0)),EXP(-rr*h)*(pstar*N208+(1-pstar)*N209)))</f>
        <v/>
      </c>
      <c r="N208" s="20" t="str">
        <f>IF(StockTree!N208="","",IF(T=N$10,IF(CallFlag=1,MAX(StockTree!N208-K,0),MAX(K-StockTree!N208,0)),EXP(-rr*h)*(pstar*O208+(1-pstar)*O209)))</f>
        <v/>
      </c>
      <c r="O208" s="20" t="str">
        <f>IF(StockTree!O208="","",IF(T=O$10,IF(CallFlag=1,MAX(StockTree!O208-K,0),MAX(K-StockTree!O208,0)),EXP(-rr*h)*(pstar*P208+(1-pstar)*P209)))</f>
        <v/>
      </c>
      <c r="P208" s="20" t="str">
        <f>IF(StockTree!P208="","",IF(T=P$10,IF(CallFlag=1,MAX(StockTree!P208-K,0),MAX(K-StockTree!P208,0)),EXP(-rr*h)*(pstar*Q208+(1-pstar)*Q209)))</f>
        <v/>
      </c>
      <c r="Q208" s="20" t="str">
        <f>IF(StockTree!Q208="","",IF(T=Q$10,IF(CallFlag=1,MAX(StockTree!Q208-K,0),MAX(K-StockTree!Q208,0)),EXP(-rr*h)*(pstar*R208+(1-pstar)*R209)))</f>
        <v/>
      </c>
      <c r="R208" s="20" t="str">
        <f>IF(StockTree!R208="","",IF(T=R$10,IF(CallFlag=1,MAX(StockTree!R208-K,0),MAX(K-StockTree!R208,0)),EXP(-rr*h)*(pstar*S208+(1-pstar)*S209)))</f>
        <v/>
      </c>
      <c r="S208" s="20" t="str">
        <f>IF(StockTree!S208="","",IF(T=S$10,IF(CallFlag=1,MAX(StockTree!S208-K,0),MAX(K-StockTree!S208,0)),EXP(-rr*h)*(pstar*T208+(1-pstar)*T209)))</f>
        <v/>
      </c>
      <c r="T208" s="20" t="str">
        <f>IF(StockTree!T208="","",IF(T=T$10,IF(CallFlag=1,MAX(StockTree!T208-K,0),MAX(K-StockTree!T208,0)),EXP(-rr*h)*(pstar*U208+(1-pstar)*U209)))</f>
        <v/>
      </c>
      <c r="U208" s="20" t="str">
        <f>IF(StockTree!U208="","",IF(T=U$10,IF(CallFlag=1,MAX(StockTree!U208-K,0),MAX(K-StockTree!U208,0)),EXP(-rr*h)*(pstar*V208+(1-pstar)*V209)))</f>
        <v/>
      </c>
      <c r="V208" s="20" t="str">
        <f>IF(StockTree!V208="","",IF(T=V$10,IF(CallFlag=1,MAX(StockTree!V208-K,0),MAX(K-StockTree!V208,0)),EXP(-rr*h)*(pstar*W208+(1-pstar)*W209)))</f>
        <v/>
      </c>
      <c r="W208" s="20" t="str">
        <f>IF(StockTree!W208="","",IF(T=W$10,IF(CallFlag=1,MAX(StockTree!W208-K,0),MAX(K-StockTree!W208,0)),EXP(-rr*h)*(pstar*X208+(1-pstar)*X209)))</f>
        <v/>
      </c>
      <c r="X208" s="20" t="str">
        <f>IF(StockTree!X208="","",IF(T=X$10,IF(CallFlag=1,MAX(StockTree!X208-K,0),MAX(K-StockTree!X208,0)),EXP(-rr*h)*(pstar*Y208+(1-pstar)*Y209)))</f>
        <v/>
      </c>
      <c r="Y208" s="20" t="str">
        <f>IF(StockTree!Y208="","",IF(T=Y$10,IF(CallFlag=1,MAX(StockTree!Y208-K,0),MAX(K-StockTree!Y208,0)),EXP(-rr*h)*(pstar*Z208+(1-pstar)*Z209)))</f>
        <v/>
      </c>
      <c r="Z208" s="20" t="str">
        <f>IF(StockTree!Z208="","",IF(T=Z$10,IF(CallFlag=1,MAX(StockTree!Z208-K,0),MAX(K-StockTree!Z208,0)),EXP(-rr*h)*(pstar*AA208+(1-pstar)*AA209)))</f>
        <v/>
      </c>
      <c r="AA208" s="20" t="str">
        <f>IF(StockTree!AA208="","",IF(T=AA$10,IF(CallFlag=1,MAX(StockTree!AA208-K,0),MAX(K-StockTree!AA208,0)),EXP(-rr*h)*(pstar*AB208+(1-pstar)*AB209)))</f>
        <v/>
      </c>
      <c r="AB208" s="20" t="str">
        <f>IF(StockTree!AB208="","",IF(T=AB$10,IF(CallFlag=1,MAX(StockTree!AB208-K,0),MAX(K-StockTree!AB208,0)),EXP(-rr*h)*(pstar*AC208+(1-pstar)*AC209)))</f>
        <v/>
      </c>
      <c r="AC208" s="20" t="str">
        <f>IF(StockTree!AC208="","",IF(T=AC$10,IF(CallFlag=1,MAX(StockTree!AC208-K,0),MAX(K-StockTree!AC208,0)),EXP(-rr*h)*(pstar*AD208+(1-pstar)*AD209)))</f>
        <v/>
      </c>
      <c r="AD208" s="20" t="str">
        <f>IF(StockTree!AD208="","",IF(T=AD$10,IF(CallFlag=1,MAX(StockTree!AD208-K,0),MAX(K-StockTree!AD208,0)),EXP(-rr*h)*(pstar*AE208+(1-pstar)*AE209)))</f>
        <v/>
      </c>
      <c r="AE208" s="20" t="str">
        <f>IF(StockTree!AE208="","",IF(T=AE$10,IF(CallFlag=1,MAX(StockTree!AE208-K,0),MAX(K-StockTree!AE208,0)),EXP(-rr*h)*(pstar*AF208+(1-pstar)*AF209)))</f>
        <v/>
      </c>
      <c r="AF208" s="20" t="str">
        <f>IF(StockTree!AF208="","",IF(T=AF$10,IF(CallFlag=1,MAX(StockTree!AF208-K,0),MAX(K-StockTree!AF208,0)),EXP(-rr*h)*(pstar*AG208+(1-pstar)*AG209)))</f>
        <v/>
      </c>
      <c r="AG208" s="20" t="str">
        <f>IF(StockTree!AG208="","",IF(T=AG$10,IF(CallFlag=1,MAX(StockTree!AG208-K,0),MAX(K-StockTree!AG208,0)),EXP(-rr*h)*(pstar*AH208+(1-pstar)*AH209)))</f>
        <v/>
      </c>
      <c r="AH208" s="20" t="str">
        <f>IF(StockTree!AH208="","",IF(T=AH$10,IF(CallFlag=1,MAX(StockTree!AH208-K,0),MAX(K-StockTree!AH208,0)),EXP(-rr*h)*(pstar*AI208+(1-pstar)*AI209)))</f>
        <v/>
      </c>
      <c r="AI208" s="20" t="str">
        <f>IF(StockTree!AI208="","",IF(T=AI$10,IF(CallFlag=1,MAX(StockTree!AI208-K,0),MAX(K-StockTree!AI208,0)),EXP(-rr*h)*(pstar*AJ208+(1-pstar)*AJ209)))</f>
        <v/>
      </c>
      <c r="AJ208" s="20" t="str">
        <f>IF(StockTree!AJ208="","",IF(T=AJ$10,IF(CallFlag=1,MAX(StockTree!AJ208-K,0),MAX(K-StockTree!AJ208,0)),EXP(-rr*h)*(pstar*AK208+(1-pstar)*AK209)))</f>
        <v/>
      </c>
      <c r="AK208" s="20" t="str">
        <f>IF(StockTree!AK208="","",IF(T=AK$10,IF(CallFlag=1,MAX(StockTree!AK208-K,0),MAX(K-StockTree!AK208,0)),EXP(-rr*h)*(pstar*AL208+(1-pstar)*AL209)))</f>
        <v/>
      </c>
      <c r="AL208" s="20" t="str">
        <f>IF(StockTree!AL208="","",IF(T=AL$10,IF(CallFlag=1,MAX(StockTree!AL208-K,0),MAX(K-StockTree!AL208,0)),EXP(-rr*h)*(pstar*AM208+(1-pstar)*AM209)))</f>
        <v/>
      </c>
      <c r="AM208" s="20" t="str">
        <f>IF(StockTree!AM208="","",IF(T=AM$10,IF(CallFlag=1,MAX(StockTree!AM208-K,0),MAX(K-StockTree!AM208,0)),EXP(-rr*h)*(pstar*AN208+(1-pstar)*AN209)))</f>
        <v/>
      </c>
      <c r="AN208" s="20" t="str">
        <f>IF(StockTree!AN208="","",IF(T=AN$10,IF(CallFlag=1,MAX(StockTree!AN208-K,0),MAX(K-StockTree!AN208,0)),EXP(-rr*h)*(pstar*AO208+(1-pstar)*AO209)))</f>
        <v/>
      </c>
      <c r="AO208" s="20" t="str">
        <f>IF(StockTree!AO208="","",IF(T=AO$10,IF(CallFlag=1,MAX(StockTree!AO208-K,0),MAX(K-StockTree!AO208,0)),EXP(-rr*h)*(pstar*AP208+(1-pstar)*AP209)))</f>
        <v/>
      </c>
      <c r="AP208" s="20" t="str">
        <f>IF(StockTree!AP208="","",IF(T=AP$10,IF(CallFlag=1,MAX(StockTree!AP208-K,0),MAX(K-StockTree!AP208,0)),EXP(-rr*h)*(pstar*AQ208+(1-pstar)*AQ209)))</f>
        <v/>
      </c>
      <c r="AQ208" s="20" t="str">
        <f>IF(StockTree!AQ208="","",IF(T=AQ$10,IF(CallFlag=1,MAX(StockTree!AQ208-K,0),MAX(K-StockTree!AQ208,0)),EXP(-rr*h)*(pstar*AR208+(1-pstar)*AR209)))</f>
        <v/>
      </c>
      <c r="AR208" s="20" t="str">
        <f>IF(StockTree!AR208="","",IF(T=AR$10,IF(CallFlag=1,MAX(StockTree!AR208-K,0),MAX(K-StockTree!AR208,0)),EXP(-rr*h)*(pstar*AS208+(1-pstar)*AS209)))</f>
        <v/>
      </c>
      <c r="AS208" s="20" t="str">
        <f>IF(StockTree!AS208="","",IF(T=AS$10,IF(CallFlag=1,MAX(StockTree!AS208-K,0),MAX(K-StockTree!AS208,0)),EXP(-rr*h)*(pstar*AT208+(1-pstar)*AT209)))</f>
        <v/>
      </c>
      <c r="AT208" s="20" t="str">
        <f>IF(StockTree!AT208="","",IF(T=AT$10,IF(CallFlag=1,MAX(StockTree!AT208-K,0),MAX(K-StockTree!AT208,0)),EXP(-rr*h)*(pstar*AU208+(1-pstar)*AU209)))</f>
        <v/>
      </c>
      <c r="AU208" s="20" t="str">
        <f>IF(StockTree!AU208="","",IF(T=AU$10,IF(CallFlag=1,MAX(StockTree!AU208-K,0),MAX(K-StockTree!AU208,0)),EXP(-rr*h)*(pstar*AV208+(1-pstar)*AV209)))</f>
        <v/>
      </c>
      <c r="AV208" s="20" t="str">
        <f>IF(StockTree!AV208="","",IF(T=AV$10,IF(CallFlag=1,MAX(StockTree!AV208-K,0),MAX(K-StockTree!AV208,0)),EXP(-rr*h)*(pstar*AW208+(1-pstar)*AW209)))</f>
        <v/>
      </c>
      <c r="AW208" s="20" t="str">
        <f>IF(StockTree!AW208="","",IF(T=AW$10,IF(CallFlag=1,MAX(StockTree!AW208-K,0),MAX(K-StockTree!AW208,0)),EXP(-rr*h)*(pstar*AX208+(1-pstar)*AX209)))</f>
        <v/>
      </c>
      <c r="AX208" s="20" t="str">
        <f>IF(StockTree!AX208="","",IF(T=AX$10,IF(CallFlag=1,MAX(StockTree!AX208-K,0),MAX(K-StockTree!AX208,0)),EXP(-rr*h)*(pstar*AY208+(1-pstar)*AY209)))</f>
        <v/>
      </c>
      <c r="AY208" s="20" t="str">
        <f>IF(StockTree!AY208="","",IF(T=AY$10,IF(CallFlag=1,MAX(StockTree!AY208-K,0),MAX(K-StockTree!AY208,0)),EXP(-rr*h)*(pstar*AZ208+(1-pstar)*AZ209)))</f>
        <v/>
      </c>
      <c r="AZ208" s="20" t="str">
        <f>IF(StockTree!AZ208="","",IF(T=AZ$10,IF(CallFlag=1,MAX(StockTree!AZ208-K,0),MAX(K-StockTree!AZ208,0)),EXP(-rr*h)*(pstar*BA208+(1-pstar)*BA209)))</f>
        <v/>
      </c>
      <c r="BA208" s="20" t="str">
        <f>IF(StockTree!BA208="","",IF(T=BA$10,IF(CallFlag=1,MAX(StockTree!BA208-K,0),MAX(K-StockTree!BA208,0)),EXP(-rr*h)*(pstar*BB208+(1-pstar)*BB209)))</f>
        <v/>
      </c>
      <c r="BB208" s="20" t="str">
        <f>IF(StockTree!BB208="","",IF(T=BB$10,IF(CallFlag=1,MAX(StockTree!BB208-K,0),MAX(K-StockTree!BB208,0)),EXP(-rr*h)*(pstar*BC208+(1-pstar)*BC209)))</f>
        <v/>
      </c>
      <c r="BC208" s="20" t="str">
        <f>IF(StockTree!BC208="","",IF(T=BC$10,IF(CallFlag=1,MAX(StockTree!BC208-K,0),MAX(K-StockTree!BC208,0)),EXP(-rr*h)*(pstar*BD208+(1-pstar)*BD209)))</f>
        <v/>
      </c>
      <c r="BD208" s="20" t="str">
        <f>IF(StockTree!BD208="","",IF(T=BD$10,IF(CallFlag=1,MAX(StockTree!BD208-K,0),MAX(K-StockTree!BD208,0)),EXP(-rr*h)*(pstar*BE208+(1-pstar)*BE209)))</f>
        <v/>
      </c>
      <c r="BE208" s="20" t="str">
        <f>IF(StockTree!BE208="","",IF(T=BE$10,IF(CallFlag=1,MAX(StockTree!BE208-K,0),MAX(K-StockTree!BE208,0)),EXP(-rr*h)*(pstar*BF208+(1-pstar)*BF209)))</f>
        <v/>
      </c>
      <c r="BF208" s="20" t="str">
        <f>IF(StockTree!BF208="","",IF(T=BF$10,IF(CallFlag=1,MAX(StockTree!BF208-K,0),MAX(K-StockTree!BF208,0)),EXP(-rr*h)*(pstar*BG208+(1-pstar)*BG209)))</f>
        <v/>
      </c>
      <c r="BG208" s="20" t="str">
        <f>IF(StockTree!BG208="","",IF(T=BG$10,IF(CallFlag=1,MAX(StockTree!BG208-K,0),MAX(K-StockTree!BG208,0)),EXP(-rr*h)*(pstar*BH208+(1-pstar)*BH209)))</f>
        <v/>
      </c>
      <c r="BH208" s="20" t="str">
        <f>IF(StockTree!BH208="","",IF(T=BH$10,IF(CallFlag=1,MAX(StockTree!BH208-K,0),MAX(K-StockTree!BH208,0)),EXP(-rr*h)*(pstar*BI208+(1-pstar)*BI209)))</f>
        <v/>
      </c>
      <c r="BI208" s="20" t="str">
        <f>IF(StockTree!BI208="","",IF(T=BI$10,IF(CallFlag=1,MAX(StockTree!BI208-K,0),MAX(K-StockTree!BI208,0)),EXP(-rr*h)*(pstar*BJ208+(1-pstar)*BJ209)))</f>
        <v/>
      </c>
      <c r="BJ208" s="20" t="str">
        <f>IF(StockTree!BJ208="","",IF(T=BJ$10,IF(CallFlag=1,MAX(StockTree!BJ208-K,0),MAX(K-StockTree!BJ208,0)),EXP(-rr*h)*(pstar*BK208+(1-pstar)*BK209)))</f>
        <v/>
      </c>
      <c r="BK208" s="20" t="str">
        <f>IF(StockTree!BK208="","",IF(T=BK$10,IF(CallFlag=1,MAX(StockTree!BK208-K,0),MAX(K-StockTree!BK208,0)),EXP(-rr*h)*(pstar*BL208+(1-pstar)*BL209)))</f>
        <v/>
      </c>
      <c r="BL208" s="20" t="str">
        <f>IF(StockTree!BL208="","",IF(T=BL$10,IF(CallFlag=1,MAX(StockTree!BL208-K,0),MAX(K-StockTree!BL208,0)),EXP(-rr*h)*(pstar*BM208+(1-pstar)*BM209)))</f>
        <v/>
      </c>
      <c r="BM208" s="20" t="str">
        <f>IF(StockTree!BM208="","",IF(T=BM$10,IF(CallFlag=1,MAX(StockTree!BM208-K,0),MAX(K-StockTree!BM208,0)),EXP(-rr*h)*(pstar*BN208+(1-pstar)*BN209)))</f>
        <v/>
      </c>
      <c r="BN208" s="20" t="str">
        <f>IF(StockTree!BN208="","",IF(T=BN$10,IF(CallFlag=1,MAX(StockTree!BN208-K,0),MAX(K-StockTree!BN208,0)),EXP(-rr*h)*(pstar*BO208+(1-pstar)*BO209)))</f>
        <v/>
      </c>
      <c r="BO208" s="20" t="str">
        <f>IF(StockTree!BO208="","",IF(T=BO$10,IF(CallFlag=1,MAX(StockTree!BO208-K,0),MAX(K-StockTree!BO208,0)),EXP(-rr*h)*(pstar*BP208+(1-pstar)*BP209)))</f>
        <v/>
      </c>
      <c r="BP208" s="20" t="str">
        <f>IF(StockTree!BP208="","",IF(T=BP$10,IF(CallFlag=1,MAX(StockTree!BP208-K,0),MAX(K-StockTree!BP208,0)),EXP(-rr*h)*(pstar*BQ208+(1-pstar)*BQ209)))</f>
        <v/>
      </c>
      <c r="BQ208" s="20" t="str">
        <f>IF(StockTree!BQ208="","",IF(T=BQ$10,IF(CallFlag=1,MAX(StockTree!BQ208-K,0),MAX(K-StockTree!BQ208,0)),EXP(-rr*h)*(pstar*BR208+(1-pstar)*BR209)))</f>
        <v/>
      </c>
      <c r="BR208" s="20" t="str">
        <f>IF(StockTree!BR208="","",IF(T=BR$10,IF(CallFlag=1,MAX(StockTree!BR208-K,0),MAX(K-StockTree!BR208,0)),EXP(-rr*h)*(pstar*BS208+(1-pstar)*BS209)))</f>
        <v/>
      </c>
      <c r="BS208" s="20" t="str">
        <f>IF(StockTree!BS208="","",IF(T=BS$10,IF(CallFlag=1,MAX(StockTree!BS208-K,0),MAX(K-StockTree!BS208,0)),EXP(-rr*h)*(pstar*BT208+(1-pstar)*BT209)))</f>
        <v/>
      </c>
      <c r="BT208" s="20" t="str">
        <f>IF(StockTree!BT208="","",IF(T=BT$10,IF(CallFlag=1,MAX(StockTree!BT208-K,0),MAX(K-StockTree!BT208,0)),EXP(-rr*h)*(pstar*BU208+(1-pstar)*BU209)))</f>
        <v/>
      </c>
      <c r="BU208" s="20" t="str">
        <f>IF(StockTree!BU208="","",IF(T=BU$10,IF(CallFlag=1,MAX(StockTree!BU208-K,0),MAX(K-StockTree!BU208,0)),EXP(-rr*h)*(pstar*BV208+(1-pstar)*BV209)))</f>
        <v/>
      </c>
      <c r="BV208" s="20" t="str">
        <f>IF(StockTree!BV208="","",IF(T=BV$10,IF(CallFlag=1,MAX(StockTree!BV208-K,0),MAX(K-StockTree!BV208,0)),EXP(-rr*h)*(pstar*BW208+(1-pstar)*BW209)))</f>
        <v/>
      </c>
      <c r="BW208" s="20" t="str">
        <f>IF(StockTree!BW208="","",IF(T=BW$10,IF(CallFlag=1,MAX(StockTree!BW208-K,0),MAX(K-StockTree!BW208,0)),EXP(-rr*h)*(pstar*BX208+(1-pstar)*BX209)))</f>
        <v/>
      </c>
      <c r="BX208" s="20" t="str">
        <f>IF(StockTree!BX208="","",IF(T=BX$10,IF(CallFlag=1,MAX(StockTree!BX208-K,0),MAX(K-StockTree!BX208,0)),EXP(-rr*h)*(pstar*BY208+(1-pstar)*BY209)))</f>
        <v/>
      </c>
      <c r="BY208" s="20" t="str">
        <f>IF(StockTree!BY208="","",IF(T=BY$10,IF(CallFlag=1,MAX(StockTree!BY208-K,0),MAX(K-StockTree!BY208,0)),EXP(-rr*h)*(pstar*BZ208+(1-pstar)*BZ209)))</f>
        <v/>
      </c>
      <c r="BZ208" s="20" t="str">
        <f>IF(StockTree!BZ208="","",IF(T=BZ$10,IF(CallFlag=1,MAX(StockTree!BZ208-K,0),MAX(K-StockTree!BZ208,0)),EXP(-rr*h)*(pstar*CA208+(1-pstar)*CA209)))</f>
        <v/>
      </c>
      <c r="CA208" s="20" t="str">
        <f>IF(StockTree!CA208="","",IF(T=CA$10,IF(CallFlag=1,MAX(StockTree!CA208-K,0),MAX(K-StockTree!CA208,0)),EXP(-rr*h)*(pstar*CB208+(1-pstar)*CB209)))</f>
        <v/>
      </c>
      <c r="CB208" s="20" t="str">
        <f>IF(StockTree!CB208="","",IF(T=CB$10,IF(CallFlag=1,MAX(StockTree!CB208-K,0),MAX(K-StockTree!CB208,0)),EXP(-rr*h)*(pstar*CC208+(1-pstar)*CC209)))</f>
        <v/>
      </c>
      <c r="CC208" s="20" t="str">
        <f>IF(StockTree!CC208="","",IF(T=CC$10,IF(CallFlag=1,MAX(StockTree!CC208-K,0),MAX(K-StockTree!CC208,0)),EXP(-rr*h)*(pstar*CD208+(1-pstar)*CD209)))</f>
        <v/>
      </c>
      <c r="CD208" s="20" t="str">
        <f>IF(StockTree!CD208="","",IF(T=CD$10,IF(CallFlag=1,MAX(StockTree!CD208-K,0),MAX(K-StockTree!CD208,0)),EXP(-rr*h)*(pstar*CE208+(1-pstar)*CE209)))</f>
        <v/>
      </c>
      <c r="CE208" s="20" t="str">
        <f>IF(StockTree!CE208="","",IF(T=CE$10,IF(CallFlag=1,MAX(StockTree!CE208-K,0),MAX(K-StockTree!CE208,0)),EXP(-rr*h)*(pstar*CF208+(1-pstar)*CF209)))</f>
        <v/>
      </c>
      <c r="CF208" s="20" t="str">
        <f>IF(StockTree!CF208="","",IF(T=CF$10,IF(CallFlag=1,MAX(StockTree!CF208-K,0),MAX(K-StockTree!CF208,0)),EXP(-rr*h)*(pstar*CG208+(1-pstar)*CG209)))</f>
        <v/>
      </c>
      <c r="CG208" s="20" t="str">
        <f>IF(StockTree!CG208="","",IF(T=CG$10,IF(CallFlag=1,MAX(StockTree!CG208-K,0),MAX(K-StockTree!CG208,0)),EXP(-rr*h)*(pstar*CH208+(1-pstar)*CH209)))</f>
        <v/>
      </c>
      <c r="CH208" s="20" t="str">
        <f>IF(StockTree!CH208="","",IF(T=CH$10,IF(CallFlag=1,MAX(StockTree!CH208-K,0),MAX(K-StockTree!CH208,0)),EXP(-rr*h)*(pstar*CI208+(1-pstar)*CI209)))</f>
        <v/>
      </c>
      <c r="CI208" s="20" t="str">
        <f>IF(StockTree!CI208="","",IF(T=CI$10,IF(CallFlag=1,MAX(StockTree!CI208-K,0),MAX(K-StockTree!CI208,0)),EXP(-rr*h)*(pstar*CJ208+(1-pstar)*CJ209)))</f>
        <v/>
      </c>
      <c r="CJ208" s="20" t="str">
        <f>IF(StockTree!CJ208="","",IF(T=CJ$10,IF(CallFlag=1,MAX(StockTree!CJ208-K,0),MAX(K-StockTree!CJ208,0)),EXP(-rr*h)*(pstar*CK208+(1-pstar)*CK209)))</f>
        <v/>
      </c>
      <c r="CK208" s="20" t="str">
        <f>IF(StockTree!CK208="","",IF(T=CK$10,IF(CallFlag=1,MAX(StockTree!CK208-K,0),MAX(K-StockTree!CK208,0)),EXP(-rr*h)*(pstar*CL208+(1-pstar)*CL209)))</f>
        <v/>
      </c>
      <c r="CL208" s="20" t="str">
        <f>IF(StockTree!CL208="","",IF(T=CL$10,IF(CallFlag=1,MAX(StockTree!CL208-K,0),MAX(K-StockTree!CL208,0)),EXP(-rr*h)*(pstar*CM208+(1-pstar)*CM209)))</f>
        <v/>
      </c>
      <c r="CM208" s="20" t="str">
        <f>IF(StockTree!CM208="","",IF(T=CM$10,IF(CallFlag=1,MAX(StockTree!CM208-K,0),MAX(K-StockTree!CM208,0)),EXP(-rr*h)*(pstar*CN208+(1-pstar)*CN209)))</f>
        <v/>
      </c>
      <c r="CN208" s="20" t="str">
        <f>IF(StockTree!CN208="","",IF(T=CN$10,IF(CallFlag=1,MAX(StockTree!CN208-K,0),MAX(K-StockTree!CN208,0)),EXP(-rr*h)*(pstar*CO208+(1-pstar)*CO209)))</f>
        <v/>
      </c>
      <c r="CO208" s="20" t="str">
        <f>IF(StockTree!CO208="","",IF(T=CO$10,IF(CallFlag=1,MAX(StockTree!CO208-K,0),MAX(K-StockTree!CO208,0)),EXP(-rr*h)*(pstar*CP208+(1-pstar)*CP209)))</f>
        <v/>
      </c>
      <c r="CP208" s="20" t="str">
        <f>IF(StockTree!CP208="","",IF(T=CP$10,IF(CallFlag=1,MAX(StockTree!CP208-K,0),MAX(K-StockTree!CP208,0)),EXP(-rr*h)*(pstar*CQ208+(1-pstar)*CQ209)))</f>
        <v/>
      </c>
      <c r="CQ208" s="20" t="str">
        <f>IF(StockTree!CQ208="","",IF(T=CQ$10,IF(CallFlag=1,MAX(StockTree!CQ208-K,0),MAX(K-StockTree!CQ208,0)),EXP(-rr*h)*(pstar*CR208+(1-pstar)*CR209)))</f>
        <v/>
      </c>
      <c r="CR208" s="20" t="str">
        <f>IF(StockTree!CR208="","",IF(T=CR$10,IF(CallFlag=1,MAX(StockTree!CR208-K,0),MAX(K-StockTree!CR208,0)),EXP(-rr*h)*(pstar*CS208+(1-pstar)*CS209)))</f>
        <v/>
      </c>
      <c r="CS208" s="20" t="str">
        <f>IF(StockTree!CS208="","",IF(T=CS$10,IF(CallFlag=1,MAX(StockTree!CS208-K,0),MAX(K-StockTree!CS208,0)),EXP(-rr*h)*(pstar*CT208+(1-pstar)*CT209)))</f>
        <v/>
      </c>
      <c r="CT208" s="20" t="str">
        <f>IF(StockTree!CT208="","",IF(T=CT$10,IF(CallFlag=1,MAX(StockTree!CT208-K,0),MAX(K-StockTree!CT208,0)),EXP(-rr*h)*(pstar*CU208+(1-pstar)*CU209)))</f>
        <v/>
      </c>
      <c r="CU208" s="20" t="str">
        <f>IF(StockTree!CU208="","",IF(T=CU$10,IF(CallFlag=1,MAX(StockTree!CU208-K,0),MAX(K-StockTree!CU208,0)),EXP(-rr*h)*(pstar*CV208+(1-pstar)*CV209)))</f>
        <v/>
      </c>
      <c r="CV208" s="20" t="str">
        <f>IF(StockTree!CV208="","",IF(T=CV$10,IF(CallFlag=1,MAX(StockTree!CV208-K,0),MAX(K-StockTree!CV208,0)),EXP(-rr*h)*(pstar*CW208+(1-pstar)*CW209)))</f>
        <v/>
      </c>
      <c r="CW208" s="20" t="str">
        <f>IF(StockTree!CW208="","",IF(T=CW$10,IF(CallFlag=1,MAX(StockTree!CW208-K,0),MAX(K-StockTree!CW208,0)),EXP(-rr*h)*(pstar*CX208+(1-pstar)*CX209)))</f>
        <v/>
      </c>
      <c r="CX208" s="20" t="str">
        <f>IF(StockTree!CX208="","",IF(T=CX$10,IF(CallFlag=1,MAX(StockTree!CX208-K,0),MAX(K-StockTree!CX208,0)),EXP(-rr*h)*(pstar*CY208+(1-pstar)*CY209)))</f>
        <v/>
      </c>
      <c r="CY208" s="20" t="str">
        <f>IF(StockTree!CY208="","",IF(T=CY$10,IF(CallFlag=1,MAX(StockTree!CY208-K,0),MAX(K-StockTree!CY208,0)),EXP(-rr*h)*(pstar*CZ208+(1-pstar)*CZ209)))</f>
        <v/>
      </c>
      <c r="CZ208" s="20" t="str">
        <f>IF(StockTree!CZ208="","",IF(T=CZ$10,IF(CallFlag=1,MAX(StockTree!CZ208-K,0),MAX(K-StockTree!CZ208,0)),EXP(-rr*h)*(pstar*DA208+(1-pstar)*DA209)))</f>
        <v/>
      </c>
      <c r="DA208" s="20" t="str">
        <f>IF(StockTree!DA208="","",IF(T=DA$10,IF(CallFlag=1,MAX(StockTree!DA208-K,0),MAX(K-StockTree!DA208,0)),EXP(-rr*h)*(pstar*DB208+(1-pstar)*DB209)))</f>
        <v/>
      </c>
      <c r="DB208" s="20" t="str">
        <f>IF(StockTree!DB208="","",IF(T=DB$10,IF(CallFlag=1,MAX(StockTree!DB208-K,0),MAX(K-StockTree!DB208,0)),EXP(-rr*h)*(pstar*DC208+(1-pstar)*DC209)))</f>
        <v/>
      </c>
      <c r="DC208" s="20" t="str">
        <f>IF(StockTree!DC208="","",IF(T=DC$10,IF(CallFlag=1,MAX(StockTree!DC208-K,0),MAX(K-StockTree!DC208,0)),EXP(-rr*h)*(pstar*DD208+(1-pstar)*DD209)))</f>
        <v/>
      </c>
      <c r="DD208" s="20" t="str">
        <f>IF(StockTree!DD208="","",IF(T=DD$10,IF(CallFlag=1,MAX(StockTree!DD208-K,0),MAX(K-StockTree!DD208,0)),EXP(-rr*h)*(pstar*DE208+(1-pstar)*DE209)))</f>
        <v/>
      </c>
      <c r="DE208" s="20" t="str">
        <f>IF(StockTree!DE208="","",IF(T=DE$10,IF(CallFlag=1,MAX(StockTree!DE208-K,0),MAX(K-StockTree!DE208,0)),EXP(-rr*h)*(pstar*DF208+(1-pstar)*DF209)))</f>
        <v/>
      </c>
      <c r="DF208" s="20" t="str">
        <f>IF(StockTree!DF208="","",IF(T=DF$10,IF(CallFlag=1,MAX(StockTree!DF208-K,0),MAX(K-StockTree!DF208,0)),EXP(-rr*h)*(pstar*DG208+(1-pstar)*DG209)))</f>
        <v/>
      </c>
      <c r="DG208" s="20" t="str">
        <f>IF(StockTree!DG208="","",IF(T=DG$10,IF(CallFlag=1,MAX(StockTree!DG208-K,0),MAX(K-StockTree!DG208,0)),EXP(-rr*h)*(pstar*DH208+(1-pstar)*DH209)))</f>
        <v/>
      </c>
      <c r="DH208" s="20" t="str">
        <f>IF(StockTree!DH208="","",IF(T=DH$10,IF(CallFlag=1,MAX(StockTree!DH208-K,0),MAX(K-StockTree!DH208,0)),EXP(-rr*h)*(pstar*DI208+(1-pstar)*DI209)))</f>
        <v/>
      </c>
      <c r="DI208" s="20" t="str">
        <f>IF(StockTree!DI208="","",IF(T=DI$10,IF(CallFlag=1,MAX(StockTree!DI208-K,0),MAX(K-StockTree!DI208,0)),EXP(-rr*h)*(pstar*DJ208+(1-pstar)*DJ209)))</f>
        <v/>
      </c>
      <c r="DJ208" s="20" t="str">
        <f>IF(StockTree!DJ208="","",IF(T=DJ$10,IF(CallFlag=1,MAX(StockTree!DJ208-K,0),MAX(K-StockTree!DJ208,0)),EXP(-rr*h)*(pstar*DK208+(1-pstar)*DK209)))</f>
        <v/>
      </c>
      <c r="DK208" s="20" t="str">
        <f>IF(StockTree!DK208="","",IF(T=DK$10,IF(CallFlag=1,MAX(StockTree!DK208-K,0),MAX(K-StockTree!DK208,0)),EXP(-rr*h)*(pstar*DL208+(1-pstar)*DL209)))</f>
        <v/>
      </c>
      <c r="DL208" s="20" t="str">
        <f>IF(StockTree!DL208="","",IF(T=DL$10,IF(CallFlag=1,MAX(StockTree!DL208-K,0),MAX(K-StockTree!DL208,0)),EXP(-rr*h)*(pstar*DM208+(1-pstar)*DM209)))</f>
        <v/>
      </c>
      <c r="DM208" s="20" t="str">
        <f>IF(StockTree!DM208="","",IF(T=DM$10,IF(CallFlag=1,MAX(StockTree!DM208-K,0),MAX(K-StockTree!DM208,0)),EXP(-rr*h)*(pstar*DN208+(1-pstar)*DN209)))</f>
        <v/>
      </c>
      <c r="DN208" s="20" t="str">
        <f>IF(StockTree!DN208="","",IF(T=DN$10,IF(CallFlag=1,MAX(StockTree!DN208-K,0),MAX(K-StockTree!DN208,0)),EXP(-rr*h)*(pstar*DO208+(1-pstar)*DO209)))</f>
        <v/>
      </c>
      <c r="DO208" s="20" t="str">
        <f>IF(StockTree!DO208="","",IF(T=DO$10,IF(CallFlag=1,MAX(StockTree!DO208-K,0),MAX(K-StockTree!DO208,0)),EXP(-rr*h)*(pstar*DP208+(1-pstar)*DP209)))</f>
        <v/>
      </c>
      <c r="DP208" s="20" t="str">
        <f>IF(StockTree!DP208="","",IF(T=DP$10,IF(CallFlag=1,MAX(StockTree!DP208-K,0),MAX(K-StockTree!DP208,0)),EXP(-rr*h)*(pstar*DQ208+(1-pstar)*DQ209)))</f>
        <v/>
      </c>
      <c r="DQ208" s="20" t="str">
        <f>IF(StockTree!DQ208="","",IF(T=DQ$10,IF(CallFlag=1,MAX(StockTree!DQ208-K,0),MAX(K-StockTree!DQ208,0)),EXP(-rr*h)*(pstar*DR208+(1-pstar)*DR209)))</f>
        <v/>
      </c>
      <c r="DR208" s="20" t="str">
        <f>IF(StockTree!DR208="","",IF(T=DR$10,IF(CallFlag=1,MAX(StockTree!DR208-K,0),MAX(K-StockTree!DR208,0)),EXP(-rr*h)*(pstar*DS208+(1-pstar)*DS209)))</f>
        <v/>
      </c>
      <c r="DS208" s="20" t="str">
        <f>IF(StockTree!DS208="","",IF(T=DS$10,IF(CallFlag=1,MAX(StockTree!DS208-K,0),MAX(K-StockTree!DS208,0)),EXP(-rr*h)*(pstar*DT208+(1-pstar)*DT209)))</f>
        <v/>
      </c>
      <c r="DT208" s="20" t="str">
        <f>IF(StockTree!DT208="","",IF(T=DT$10,IF(CallFlag=1,MAX(StockTree!DT208-K,0),MAX(K-StockTree!DT208,0)),EXP(-rr*h)*(pstar*DU208+(1-pstar)*DU209)))</f>
        <v/>
      </c>
      <c r="DU208" s="20" t="str">
        <f>IF(StockTree!DU208="","",IF(T=DU$10,IF(CallFlag=1,MAX(StockTree!DU208-K,0),MAX(K-StockTree!DU208,0)),EXP(-rr*h)*(pstar*DV208+(1-pstar)*DV209)))</f>
        <v/>
      </c>
      <c r="DV208" s="20" t="str">
        <f>IF(StockTree!DV208="","",IF(T=DV$10,IF(CallFlag=1,MAX(StockTree!DV208-K,0),MAX(K-StockTree!DV208,0)),EXP(-rr*h)*(pstar*DW208+(1-pstar)*DW209)))</f>
        <v/>
      </c>
      <c r="DW208" s="20" t="str">
        <f>IF(StockTree!DW208="","",IF(T=DW$10,IF(CallFlag=1,MAX(StockTree!DW208-K,0),MAX(K-StockTree!DW208,0)),EXP(-rr*h)*(pstar*DX208+(1-pstar)*DX209)))</f>
        <v/>
      </c>
      <c r="DX208" s="20" t="str">
        <f>IF(StockTree!DX208="","",IF(T=DX$10,IF(CallFlag=1,MAX(StockTree!DX208-K,0),MAX(K-StockTree!DX208,0)),EXP(-rr*h)*(pstar*DY208+(1-pstar)*DY209)))</f>
        <v/>
      </c>
      <c r="DY208" s="20" t="str">
        <f>IF(StockTree!DY208="","",IF(T=DY$10,IF(CallFlag=1,MAX(StockTree!DY208-K,0),MAX(K-StockTree!DY208,0)),EXP(-rr*h)*(pstar*DZ208+(1-pstar)*DZ209)))</f>
        <v/>
      </c>
      <c r="DZ208" s="20" t="str">
        <f>IF(StockTree!DZ208="","",IF(T=DZ$10,IF(CallFlag=1,MAX(StockTree!DZ208-K,0),MAX(K-StockTree!DZ208,0)),EXP(-rr*h)*(pstar*EA208+(1-pstar)*EA209)))</f>
        <v/>
      </c>
      <c r="EA208" s="20" t="str">
        <f>IF(StockTree!EA208="","",IF(T=EA$10,IF(CallFlag=1,MAX(StockTree!EA208-K,0),MAX(K-StockTree!EA208,0)),EXP(-rr*h)*(pstar*EB208+(1-pstar)*EB209)))</f>
        <v/>
      </c>
      <c r="EB208" s="20" t="str">
        <f>IF(StockTree!EB208="","",IF(T=EB$10,IF(CallFlag=1,MAX(StockTree!EB208-K,0),MAX(K-StockTree!EB208,0)),EXP(-rr*h)*(pstar*EC208+(1-pstar)*EC209)))</f>
        <v/>
      </c>
      <c r="EC208" s="20" t="str">
        <f>IF(StockTree!EC208="","",IF(T=EC$10,IF(CallFlag=1,MAX(StockTree!EC208-K,0),MAX(K-StockTree!EC208,0)),EXP(-rr*h)*(pstar*ED208+(1-pstar)*ED209)))</f>
        <v/>
      </c>
      <c r="ED208" s="20" t="str">
        <f>IF(StockTree!ED208="","",IF(T=ED$10,IF(CallFlag=1,MAX(StockTree!ED208-K,0),MAX(K-StockTree!ED208,0)),EXP(-rr*h)*(pstar*EE208+(1-pstar)*EE209)))</f>
        <v/>
      </c>
      <c r="EE208" s="20" t="str">
        <f>IF(StockTree!EE208="","",IF(T=EE$10,IF(CallFlag=1,MAX(StockTree!EE208-K,0),MAX(K-StockTree!EE208,0)),EXP(-rr*h)*(pstar*EF208+(1-pstar)*EF209)))</f>
        <v/>
      </c>
      <c r="EF208" s="20" t="str">
        <f>IF(StockTree!EF208="","",IF(T=EF$10,IF(CallFlag=1,MAX(StockTree!EF208-K,0),MAX(K-StockTree!EF208,0)),EXP(-rr*h)*(pstar*EG208+(1-pstar)*EG209)))</f>
        <v/>
      </c>
      <c r="EG208" s="20" t="str">
        <f>IF(StockTree!EG208="","",IF(T=EG$10,IF(CallFlag=1,MAX(StockTree!EG208-K,0),MAX(K-StockTree!EG208,0)),EXP(-rr*h)*(pstar*EH208+(1-pstar)*EH209)))</f>
        <v/>
      </c>
      <c r="EH208" s="20" t="str">
        <f>IF(StockTree!EH208="","",IF(T=EH$10,IF(CallFlag=1,MAX(StockTree!EH208-K,0),MAX(K-StockTree!EH208,0)),EXP(-rr*h)*(pstar*EI208+(1-pstar)*EI209)))</f>
        <v/>
      </c>
      <c r="EI208" s="20" t="str">
        <f>IF(StockTree!EI208="","",IF(T=EI$10,IF(CallFlag=1,MAX(StockTree!EI208-K,0),MAX(K-StockTree!EI208,0)),EXP(-rr*h)*(pstar*EJ208+(1-pstar)*EJ209)))</f>
        <v/>
      </c>
      <c r="EJ208" s="20" t="str">
        <f>IF(StockTree!EJ208="","",IF(T=EJ$10,IF(CallFlag=1,MAX(StockTree!EJ208-K,0),MAX(K-StockTree!EJ208,0)),EXP(-rr*h)*(pstar*EK208+(1-pstar)*EK209)))</f>
        <v/>
      </c>
      <c r="EK208" s="20" t="str">
        <f>IF(StockTree!EK208="","",IF(T=EK$10,IF(CallFlag=1,MAX(StockTree!EK208-K,0),MAX(K-StockTree!EK208,0)),EXP(-rr*h)*(pstar*EL208+(1-pstar)*EL209)))</f>
        <v/>
      </c>
      <c r="EL208" s="20" t="str">
        <f>IF(StockTree!EL208="","",IF(T=EL$10,IF(CallFlag=1,MAX(StockTree!EL208-K,0),MAX(K-StockTree!EL208,0)),EXP(-rr*h)*(pstar*EM208+(1-pstar)*EM209)))</f>
        <v/>
      </c>
      <c r="EM208" s="20" t="str">
        <f>IF(StockTree!EM208="","",IF(T=EM$10,IF(CallFlag=1,MAX(StockTree!EM208-K,0),MAX(K-StockTree!EM208,0)),EXP(-rr*h)*(pstar*EN208+(1-pstar)*EN209)))</f>
        <v/>
      </c>
      <c r="EN208" s="20" t="str">
        <f>IF(StockTree!EN208="","",IF(T=EN$10,IF(CallFlag=1,MAX(StockTree!EN208-K,0),MAX(K-StockTree!EN208,0)),EXP(-rr*h)*(pstar*EO208+(1-pstar)*EO209)))</f>
        <v/>
      </c>
      <c r="EO208" s="20" t="str">
        <f>IF(StockTree!EO208="","",IF(T=EO$10,IF(CallFlag=1,MAX(StockTree!EO208-K,0),MAX(K-StockTree!EO208,0)),EXP(-rr*h)*(pstar*EP208+(1-pstar)*EP209)))</f>
        <v/>
      </c>
      <c r="EP208" s="20" t="str">
        <f>IF(StockTree!EP208="","",IF(T=EP$10,IF(CallFlag=1,MAX(StockTree!EP208-K,0),MAX(K-StockTree!EP208,0)),EXP(-rr*h)*(pstar*EQ208+(1-pstar)*EQ209)))</f>
        <v/>
      </c>
      <c r="EQ208" s="20" t="str">
        <f>IF(StockTree!EQ208="","",IF(T=EQ$10,IF(CallFlag=1,MAX(StockTree!EQ208-K,0),MAX(K-StockTree!EQ208,0)),EXP(-rr*h)*(pstar*ER208+(1-pstar)*ER209)))</f>
        <v/>
      </c>
      <c r="ER208" s="20" t="str">
        <f>IF(StockTree!ER208="","",IF(T=ER$10,IF(CallFlag=1,MAX(StockTree!ER208-K,0),MAX(K-StockTree!ER208,0)),EXP(-rr*h)*(pstar*ES208+(1-pstar)*ES209)))</f>
        <v/>
      </c>
      <c r="ES208" s="20" t="str">
        <f>IF(StockTree!ES208="","",IF(T=ES$10,IF(CallFlag=1,MAX(StockTree!ES208-K,0),MAX(K-StockTree!ES208,0)),EXP(-rr*h)*(pstar*ET208+(1-pstar)*ET209)))</f>
        <v/>
      </c>
      <c r="ET208" s="20" t="str">
        <f>IF(StockTree!ET208="","",IF(T=ET$10,IF(CallFlag=1,MAX(StockTree!ET208-K,0),MAX(K-StockTree!ET208,0)),EXP(-rr*h)*(pstar*EU208+(1-pstar)*EU209)))</f>
        <v/>
      </c>
      <c r="EU208" s="20" t="str">
        <f>IF(StockTree!EU208="","",IF(T=EU$10,IF(CallFlag=1,MAX(StockTree!EU208-K,0),MAX(K-StockTree!EU208,0)),EXP(-rr*h)*(pstar*EV208+(1-pstar)*EV209)))</f>
        <v/>
      </c>
      <c r="EV208" s="20" t="str">
        <f>IF(StockTree!EV208="","",IF(T=EV$10,IF(CallFlag=1,MAX(StockTree!EV208-K,0),MAX(K-StockTree!EV208,0)),EXP(-rr*h)*(pstar*EW208+(1-pstar)*EW209)))</f>
        <v/>
      </c>
      <c r="EW208" s="20" t="str">
        <f>IF(StockTree!EW208="","",IF(T=EW$10,IF(CallFlag=1,MAX(StockTree!EW208-K,0),MAX(K-StockTree!EW208,0)),EXP(-rr*h)*(pstar*EX208+(1-pstar)*EX209)))</f>
        <v/>
      </c>
      <c r="EX208" s="20" t="str">
        <f>IF(StockTree!EX208="","",IF(T=EX$10,IF(CallFlag=1,MAX(StockTree!EX208-K,0),MAX(K-StockTree!EX208,0)),EXP(-rr*h)*(pstar*EY208+(1-pstar)*EY209)))</f>
        <v/>
      </c>
      <c r="EY208" s="20" t="str">
        <f>IF(StockTree!EY208="","",IF(T=EY$10,IF(CallFlag=1,MAX(StockTree!EY208-K,0),MAX(K-StockTree!EY208,0)),EXP(-rr*h)*(pstar*EZ208+(1-pstar)*EZ209)))</f>
        <v/>
      </c>
      <c r="EZ208" s="20" t="str">
        <f>IF(StockTree!EZ208="","",IF(T=EZ$10,IF(CallFlag=1,MAX(StockTree!EZ208-K,0),MAX(K-StockTree!EZ208,0)),EXP(-rr*h)*(pstar*FA208+(1-pstar)*FA209)))</f>
        <v/>
      </c>
      <c r="FA208" s="20" t="str">
        <f>IF(StockTree!FA208="","",IF(T=FA$10,IF(CallFlag=1,MAX(StockTree!FA208-K,0),MAX(K-StockTree!FA208,0)),EXP(-rr*h)*(pstar*FB208+(1-pstar)*FB209)))</f>
        <v/>
      </c>
      <c r="FB208" s="20" t="str">
        <f>IF(StockTree!FB208="","",IF(T=FB$10,IF(CallFlag=1,MAX(StockTree!FB208-K,0),MAX(K-StockTree!FB208,0)),EXP(-rr*h)*(pstar*FC208+(1-pstar)*FC209)))</f>
        <v/>
      </c>
      <c r="FC208" s="20" t="str">
        <f>IF(StockTree!FC208="","",IF(T=FC$10,IF(CallFlag=1,MAX(StockTree!FC208-K,0),MAX(K-StockTree!FC208,0)),EXP(-rr*h)*(pstar*FD208+(1-pstar)*FD209)))</f>
        <v/>
      </c>
      <c r="FD208" s="20" t="str">
        <f>IF(StockTree!FD208="","",IF(T=FD$10,IF(CallFlag=1,MAX(StockTree!FD208-K,0),MAX(K-StockTree!FD208,0)),EXP(-rr*h)*(pstar*FE208+(1-pstar)*FE209)))</f>
        <v/>
      </c>
      <c r="FE208" s="20" t="str">
        <f>IF(StockTree!FE208="","",IF(T=FE$10,IF(CallFlag=1,MAX(StockTree!FE208-K,0),MAX(K-StockTree!FE208,0)),EXP(-rr*h)*(pstar*FF208+(1-pstar)*FF209)))</f>
        <v/>
      </c>
      <c r="FF208" s="20" t="str">
        <f>IF(StockTree!FF208="","",IF(T=FF$10,IF(CallFlag=1,MAX(StockTree!FF208-K,0),MAX(K-StockTree!FF208,0)),EXP(-rr*h)*(pstar*FG208+(1-pstar)*FG209)))</f>
        <v/>
      </c>
      <c r="FG208" s="20" t="str">
        <f>IF(StockTree!FG208="","",IF(T=FG$10,IF(CallFlag=1,MAX(StockTree!FG208-K,0),MAX(K-StockTree!FG208,0)),EXP(-rr*h)*(pstar*FH208+(1-pstar)*FH209)))</f>
        <v/>
      </c>
      <c r="FH208" s="20" t="str">
        <f>IF(StockTree!FH208="","",IF(T=FH$10,IF(CallFlag=1,MAX(StockTree!FH208-K,0),MAX(K-StockTree!FH208,0)),EXP(-rr*h)*(pstar*FI208+(1-pstar)*FI209)))</f>
        <v/>
      </c>
      <c r="FI208" s="20" t="str">
        <f>IF(StockTree!FI208="","",IF(T=FI$10,IF(CallFlag=1,MAX(StockTree!FI208-K,0),MAX(K-StockTree!FI208,0)),EXP(-rr*h)*(pstar*FJ208+(1-pstar)*FJ209)))</f>
        <v/>
      </c>
      <c r="FJ208" s="20" t="str">
        <f>IF(StockTree!FJ208="","",IF(T=FJ$10,IF(CallFlag=1,MAX(StockTree!FJ208-K,0),MAX(K-StockTree!FJ208,0)),EXP(-rr*h)*(pstar*FK208+(1-pstar)*FK209)))</f>
        <v/>
      </c>
      <c r="FK208" s="20" t="str">
        <f>IF(StockTree!FK208="","",IF(T=FK$10,IF(CallFlag=1,MAX(StockTree!FK208-K,0),MAX(K-StockTree!FK208,0)),EXP(-rr*h)*(pstar*FL208+(1-pstar)*FL209)))</f>
        <v/>
      </c>
      <c r="FL208" s="20" t="str">
        <f>IF(StockTree!FL208="","",IF(T=FL$10,IF(CallFlag=1,MAX(StockTree!FL208-K,0),MAX(K-StockTree!FL208,0)),EXP(-rr*h)*(pstar*FM208+(1-pstar)*FM209)))</f>
        <v/>
      </c>
      <c r="FM208" s="20" t="str">
        <f>IF(StockTree!FM208="","",IF(T=FM$10,IF(CallFlag=1,MAX(StockTree!FM208-K,0),MAX(K-StockTree!FM208,0)),EXP(-rr*h)*(pstar*FN208+(1-pstar)*FN209)))</f>
        <v/>
      </c>
      <c r="FN208" s="20" t="str">
        <f>IF(StockTree!FN208="","",IF(T=FN$10,IF(CallFlag=1,MAX(StockTree!FN208-K,0),MAX(K-StockTree!FN208,0)),EXP(-rr*h)*(pstar*FO208+(1-pstar)*FO209)))</f>
        <v/>
      </c>
      <c r="FO208" s="20" t="str">
        <f>IF(StockTree!FO208="","",IF(T=FO$10,IF(CallFlag=1,MAX(StockTree!FO208-K,0),MAX(K-StockTree!FO208,0)),EXP(-rr*h)*(pstar*FP208+(1-pstar)*FP209)))</f>
        <v/>
      </c>
      <c r="FP208" s="20" t="str">
        <f>IF(StockTree!FP208="","",IF(T=FP$10,IF(CallFlag=1,MAX(StockTree!FP208-K,0),MAX(K-StockTree!FP208,0)),EXP(-rr*h)*(pstar*FQ208+(1-pstar)*FQ209)))</f>
        <v/>
      </c>
      <c r="FQ208" s="20" t="str">
        <f>IF(StockTree!FQ208="","",IF(T=FQ$10,IF(CallFlag=1,MAX(StockTree!FQ208-K,0),MAX(K-StockTree!FQ208,0)),EXP(-rr*h)*(pstar*FR208+(1-pstar)*FR209)))</f>
        <v/>
      </c>
      <c r="FR208" s="20" t="str">
        <f>IF(StockTree!FR208="","",IF(T=FR$10,IF(CallFlag=1,MAX(StockTree!FR208-K,0),MAX(K-StockTree!FR208,0)),EXP(-rr*h)*(pstar*FS208+(1-pstar)*FS209)))</f>
        <v/>
      </c>
      <c r="FS208" s="20" t="str">
        <f>IF(StockTree!FS208="","",IF(T=FS$10,IF(CallFlag=1,MAX(StockTree!FS208-K,0),MAX(K-StockTree!FS208,0)),EXP(-rr*h)*(pstar*FT208+(1-pstar)*FT209)))</f>
        <v/>
      </c>
      <c r="FT208" s="20" t="str">
        <f>IF(StockTree!FT208="","",IF(T=FT$10,IF(CallFlag=1,MAX(StockTree!FT208-K,0),MAX(K-StockTree!FT208,0)),EXP(-rr*h)*(pstar*FU208+(1-pstar)*FU209)))</f>
        <v/>
      </c>
      <c r="FU208" s="20" t="str">
        <f>IF(StockTree!FU208="","",IF(T=FU$10,IF(CallFlag=1,MAX(StockTree!FU208-K,0),MAX(K-StockTree!FU208,0)),EXP(-rr*h)*(pstar*FV208+(1-pstar)*FV209)))</f>
        <v/>
      </c>
      <c r="FV208" s="20" t="str">
        <f>IF(StockTree!FV208="","",IF(T=FV$10,IF(CallFlag=1,MAX(StockTree!FV208-K,0),MAX(K-StockTree!FV208,0)),EXP(-rr*h)*(pstar*FW208+(1-pstar)*FW209)))</f>
        <v/>
      </c>
      <c r="FW208" s="20" t="str">
        <f>IF(StockTree!FW208="","",IF(T=FW$10,IF(CallFlag=1,MAX(StockTree!FW208-K,0),MAX(K-StockTree!FW208,0)),EXP(-rr*h)*(pstar*FX208+(1-pstar)*FX209)))</f>
        <v/>
      </c>
      <c r="FX208" s="20" t="str">
        <f>IF(StockTree!FX208="","",IF(T=FX$10,IF(CallFlag=1,MAX(StockTree!FX208-K,0),MAX(K-StockTree!FX208,0)),EXP(-rr*h)*(pstar*FY208+(1-pstar)*FY209)))</f>
        <v/>
      </c>
      <c r="FY208" s="20" t="str">
        <f>IF(StockTree!FY208="","",IF(T=FY$10,IF(CallFlag=1,MAX(StockTree!FY208-K,0),MAX(K-StockTree!FY208,0)),EXP(-rr*h)*(pstar*FZ208+(1-pstar)*FZ209)))</f>
        <v/>
      </c>
      <c r="FZ208" s="20" t="str">
        <f>IF(StockTree!FZ208="","",IF(T=FZ$10,IF(CallFlag=1,MAX(StockTree!FZ208-K,0),MAX(K-StockTree!FZ208,0)),EXP(-rr*h)*(pstar*GA208+(1-pstar)*GA209)))</f>
        <v/>
      </c>
      <c r="GA208" s="20" t="str">
        <f>IF(StockTree!GA208="","",IF(T=GA$10,IF(CallFlag=1,MAX(StockTree!GA208-K,0),MAX(K-StockTree!GA208,0)),EXP(-rr*h)*(pstar*GB208+(1-pstar)*GB209)))</f>
        <v/>
      </c>
      <c r="GB208" s="20" t="str">
        <f>IF(StockTree!GB208="","",IF(T=GB$10,IF(CallFlag=1,MAX(StockTree!GB208-K,0),MAX(K-StockTree!GB208,0)),EXP(-rr*h)*(pstar*GC208+(1-pstar)*GC209)))</f>
        <v/>
      </c>
      <c r="GC208" s="20" t="str">
        <f>IF(StockTree!GC208="","",IF(T=GC$10,IF(CallFlag=1,MAX(StockTree!GC208-K,0),MAX(K-StockTree!GC208,0)),EXP(-rr*h)*(pstar*GD208+(1-pstar)*GD209)))</f>
        <v/>
      </c>
      <c r="GD208" s="20" t="str">
        <f>IF(StockTree!GD208="","",IF(T=GD$10,IF(CallFlag=1,MAX(StockTree!GD208-K,0),MAX(K-StockTree!GD208,0)),EXP(-rr*h)*(pstar*GE208+(1-pstar)*GE209)))</f>
        <v/>
      </c>
      <c r="GE208" s="20" t="str">
        <f>IF(StockTree!GE208="","",IF(T=GE$10,IF(CallFlag=1,MAX(StockTree!GE208-K,0),MAX(K-StockTree!GE208,0)),EXP(-rr*h)*(pstar*GF208+(1-pstar)*GF209)))</f>
        <v/>
      </c>
      <c r="GF208" s="20" t="str">
        <f>IF(StockTree!GF208="","",IF(T=GF$10,IF(CallFlag=1,MAX(StockTree!GF208-K,0),MAX(K-StockTree!GF208,0)),EXP(-rr*h)*(pstar*GG208+(1-pstar)*GG209)))</f>
        <v/>
      </c>
      <c r="GG208" s="20" t="str">
        <f>IF(StockTree!GG208="","",IF(T=GG$10,IF(CallFlag=1,MAX(StockTree!GG208-K,0),MAX(K-StockTree!GG208,0)),EXP(-rr*h)*(pstar*GH208+(1-pstar)*GH209)))</f>
        <v/>
      </c>
      <c r="GH208" s="20" t="str">
        <f>IF(StockTree!GH208="","",IF(T=GH$10,IF(CallFlag=1,MAX(StockTree!GH208-K,0),MAX(K-StockTree!GH208,0)),EXP(-rr*h)*(pstar*GI208+(1-pstar)*GI209)))</f>
        <v/>
      </c>
      <c r="GI208" s="20" t="str">
        <f>IF(StockTree!GI208="","",IF(T=GI$10,IF(CallFlag=1,MAX(StockTree!GI208-K,0),MAX(K-StockTree!GI208,0)),EXP(-rr*h)*(pstar*GJ208+(1-pstar)*GJ209)))</f>
        <v/>
      </c>
      <c r="GJ208" s="20" t="str">
        <f>IF(StockTree!GJ208="","",IF(T=GJ$10,IF(CallFlag=1,MAX(StockTree!GJ208-K,0),MAX(K-StockTree!GJ208,0)),EXP(-rr*h)*(pstar*GK208+(1-pstar)*GK209)))</f>
        <v/>
      </c>
      <c r="GK208" s="20" t="str">
        <f>IF(StockTree!GK208="","",IF(T=GK$10,IF(CallFlag=1,MAX(StockTree!GK208-K,0),MAX(K-StockTree!GK208,0)),EXP(-rr*h)*(pstar*GL208+(1-pstar)*GL209)))</f>
        <v/>
      </c>
      <c r="GL208" s="20" t="str">
        <f>IF(StockTree!GL208="","",IF(T=GL$10,IF(CallFlag=1,MAX(StockTree!GL208-K,0),MAX(K-StockTree!GL208,0)),EXP(-rr*h)*(pstar*GM208+(1-pstar)*GM209)))</f>
        <v/>
      </c>
      <c r="GM208" s="20" t="str">
        <f>IF(StockTree!GM208="","",IF(T=GM$10,IF(CallFlag=1,MAX(StockTree!GM208-K,0),MAX(K-StockTree!GM208,0)),EXP(-rr*h)*(pstar*GN208+(1-pstar)*GN209)))</f>
        <v/>
      </c>
      <c r="GN208" s="20" t="str">
        <f>IF(StockTree!GN208="","",IF(T=GN$10,IF(CallFlag=1,MAX(StockTree!GN208-K,0),MAX(K-StockTree!GN208,0)),EXP(-rr*h)*(pstar*GO208+(1-pstar)*GO209)))</f>
        <v/>
      </c>
      <c r="GO208" s="20" t="str">
        <f>IF(StockTree!GO208="","",IF(T=GO$10,IF(CallFlag=1,MAX(StockTree!GO208-K,0),MAX(K-StockTree!GO208,0)),EXP(-rr*h)*(pstar*GP208+(1-pstar)*GP209)))</f>
        <v/>
      </c>
      <c r="GP208" s="20" t="str">
        <f>IF(StockTree!GP208="","",IF(T=GP$10,IF(CallFlag=1,MAX(StockTree!GP208-K,0),MAX(K-StockTree!GP208,0)),EXP(-rr*h)*(pstar*GQ208+(1-pstar)*GQ209)))</f>
        <v/>
      </c>
      <c r="GQ208" s="20" t="str">
        <f>IF(StockTree!GQ208="","",IF(T=GQ$10,IF(CallFlag=1,MAX(StockTree!GQ208-K,0),MAX(K-StockTree!GQ208,0)),EXP(-rr*h)*(pstar*GR208+(1-pstar)*GR209)))</f>
        <v/>
      </c>
      <c r="GR208" s="20" t="str">
        <f>IF(StockTree!GR208="","",IF(T=GR$10,IF(CallFlag=1,MAX(StockTree!GR208-K,0),MAX(K-StockTree!GR208,0)),EXP(-rr*h)*(pstar*GS208+(1-pstar)*GS209)))</f>
        <v/>
      </c>
      <c r="GS208" s="20" t="str">
        <f>IF(StockTree!GS208="","",IF(T=GS$10,IF(CallFlag=1,MAX(StockTree!GS208-K,0),MAX(K-StockTree!GS208,0)),EXP(-rr*h)*(pstar*GT208+(1-pstar)*GT209)))</f>
        <v/>
      </c>
      <c r="GT208" s="20" t="str">
        <f>IF(StockTree!GT208="","",IF(T=GT$10,IF(CallFlag=1,MAX(StockTree!GT208-K,0),MAX(K-StockTree!GT208,0)),EXP(-rr*h)*(pstar*GU208+(1-pstar)*GU209)))</f>
        <v/>
      </c>
      <c r="GU208" s="20" t="str">
        <f>IF(StockTree!GU208="","",IF(T=GU$10,IF(CallFlag=1,MAX(StockTree!GU208-K,0),MAX(K-StockTree!GU208,0)),EXP(-rr*h)*(pstar*GV208+(1-pstar)*GV209)))</f>
        <v/>
      </c>
      <c r="GV208" s="20" t="str">
        <f>IF(StockTree!GV208="","",IF(T=GV$10,IF(CallFlag=1,MAX(StockTree!GV208-K,0),MAX(K-StockTree!GV208,0)),EXP(-rr*h)*(pstar*GW208+(1-pstar)*GW209)))</f>
        <v/>
      </c>
      <c r="GW208" s="20" t="str">
        <f>IF(StockTree!GW208="","",IF(T=GW$10,IF(CallFlag=1,MAX(StockTree!GW208-K,0),MAX(K-StockTree!GW208,0)),EXP(-rr*h)*(pstar*GX208+(1-pstar)*GX209)))</f>
        <v/>
      </c>
      <c r="GX208" s="20" t="str">
        <f>IF(StockTree!GX208="","",IF(T=GX$10,IF(CallFlag=1,MAX(StockTree!GX208-K,0),MAX(K-StockTree!GX208,0)),EXP(-rr*h)*(pstar*GY208+(1-pstar)*GY209)))</f>
        <v/>
      </c>
      <c r="GY208" s="20" t="str">
        <f>IF(StockTree!GY208="","",IF(T=GY$10,IF(CallFlag=1,MAX(StockTree!GY208-K,0),MAX(K-StockTree!GY208,0)),EXP(-rr*h)*(pstar*GZ208+(1-pstar)*GZ209)))</f>
        <v/>
      </c>
      <c r="GZ208" s="20" t="str">
        <f>IF(StockTree!GZ208="","",IF(T=GZ$10,IF(CallFlag=1,MAX(StockTree!GZ208-K,0),MAX(K-StockTree!GZ208,0)),EXP(-rr*h)*(pstar*HA208+(1-pstar)*HA209)))</f>
        <v/>
      </c>
      <c r="HA208" s="20" t="str">
        <f>IF(StockTree!HA208="","",IF(T=HA$10,IF(CallFlag=1,MAX(StockTree!HA208-K,0),MAX(K-StockTree!HA208,0)),EXP(-rr*h)*(pstar*HB208+(1-pstar)*HB209)))</f>
        <v/>
      </c>
      <c r="HB208" s="20" t="str">
        <f>IF(StockTree!HB208="","",IF(T=HB$10,IF(CallFlag=1,MAX(StockTree!HB208-K,0),MAX(K-StockTree!HB208,0)),EXP(-rr*h)*(pstar*HC208+(1-pstar)*HC209)))</f>
        <v/>
      </c>
      <c r="HC208" s="20" t="str">
        <f>IF(StockTree!HC208="","",IF(T=HC$10,IF(CallFlag=1,MAX(StockTree!HC208-K,0),MAX(K-StockTree!HC208,0)),EXP(-rr*h)*(pstar*HD208+(1-pstar)*HD209)))</f>
        <v/>
      </c>
      <c r="HD208" s="20" t="str">
        <f>IF(StockTree!HD208="","",IF(T=HD$10,IF(CallFlag=1,MAX(StockTree!HD208-K,0),MAX(K-StockTree!HD208,0)),EXP(-rr*h)*(pstar*HE208+(1-pstar)*HE209)))</f>
        <v/>
      </c>
      <c r="HE208" s="20" t="str">
        <f>IF(StockTree!HE208="","",IF(T=HE$10,IF(CallFlag=1,MAX(StockTree!HE208-K,0),MAX(K-StockTree!HE208,0)),EXP(-rr*h)*(pstar*HF208+(1-pstar)*HF209)))</f>
        <v/>
      </c>
      <c r="HF208" s="20" t="str">
        <f>IF(StockTree!HF208="","",IF(T=HF$10,IF(CallFlag=1,MAX(StockTree!HF208-K,0),MAX(K-StockTree!HF208,0)),EXP(-rr*h)*(pstar*HG208+(1-pstar)*HG209)))</f>
        <v/>
      </c>
      <c r="HG208" s="20" t="str">
        <f>IF(StockTree!HG208="","",IF(T=HG$10,IF(CallFlag=1,MAX(StockTree!HG208-K,0),MAX(K-StockTree!HG208,0)),EXP(-rr*h)*(pstar*HH208+(1-pstar)*HH209)))</f>
        <v/>
      </c>
      <c r="HH208" s="20" t="str">
        <f>IF(StockTree!HH208="","",IF(T=HH$10,IF(CallFlag=1,MAX(StockTree!HH208-K,0),MAX(K-StockTree!HH208,0)),EXP(-rr*h)*(pstar*HI208+(1-pstar)*HI209)))</f>
        <v/>
      </c>
      <c r="HI208" s="20" t="str">
        <f>IF(StockTree!HI208="","",IF(T=HI$10,IF(CallFlag=1,MAX(StockTree!HI208-K,0),MAX(K-StockTree!HI208,0)),EXP(-rr*h)*(pstar*HJ208+(1-pstar)*HJ209)))</f>
        <v/>
      </c>
      <c r="HJ208" s="20" t="str">
        <f>IF(StockTree!HJ208="","",IF(T=HJ$10,IF(CallFlag=1,MAX(StockTree!HJ208-K,0),MAX(K-StockTree!HJ208,0)),EXP(-rr*h)*(pstar*HK208+(1-pstar)*HK209)))</f>
        <v/>
      </c>
      <c r="HK208" s="20" t="str">
        <f>IF(StockTree!HK208="","",IF(T=HK$10,IF(CallFlag=1,MAX(StockTree!HK208-K,0),MAX(K-StockTree!HK208,0)),EXP(-rr*h)*(pstar*HL208+(1-pstar)*HL209)))</f>
        <v/>
      </c>
      <c r="HL208" s="20" t="str">
        <f>IF(StockTree!HL208="","",IF(T=HL$10,IF(CallFlag=1,MAX(StockTree!HL208-K,0),MAX(K-StockTree!HL208,0)),EXP(-rr*h)*(pstar*HM208+(1-pstar)*HM209)))</f>
        <v/>
      </c>
      <c r="HM208" s="20" t="str">
        <f>IF(StockTree!HM208="","",IF(T=HM$10,IF(CallFlag=1,MAX(StockTree!HM208-K,0),MAX(K-StockTree!HM208,0)),EXP(-rr*h)*(pstar*HN208+(1-pstar)*HN209)))</f>
        <v/>
      </c>
      <c r="HN208" s="20" t="str">
        <f>IF(StockTree!HN208="","",IF(T=HN$10,IF(CallFlag=1,MAX(StockTree!HN208-K,0),MAX(K-StockTree!HN208,0)),EXP(-rr*h)*(pstar*HO208+(1-pstar)*HO209)))</f>
        <v/>
      </c>
      <c r="HO208" s="20" t="str">
        <f>IF(StockTree!HO208="","",IF(T=HO$10,IF(CallFlag=1,MAX(StockTree!HO208-K,0),MAX(K-StockTree!HO208,0)),EXP(-rr*h)*(pstar*HP208+(1-pstar)*HP209)))</f>
        <v/>
      </c>
      <c r="HP208" s="20" t="str">
        <f>IF(StockTree!HP208="","",IF(T=HP$10,IF(CallFlag=1,MAX(StockTree!HP208-K,0),MAX(K-StockTree!HP208,0)),EXP(-rr*h)*(pstar*HQ208+(1-pstar)*HQ209)))</f>
        <v/>
      </c>
      <c r="HQ208" s="20" t="str">
        <f>IF(StockTree!HQ208="","",IF(T=HQ$10,IF(CallFlag=1,MAX(StockTree!HQ208-K,0),MAX(K-StockTree!HQ208,0)),EXP(-rr*h)*(pstar*HR208+(1-pstar)*HR209)))</f>
        <v/>
      </c>
      <c r="HR208" s="20" t="str">
        <f>IF(StockTree!HR208="","",IF(T=HR$10,IF(CallFlag=1,MAX(StockTree!HR208-K,0),MAX(K-StockTree!HR208,0)),EXP(-rr*h)*(pstar*HS208+(1-pstar)*HS209)))</f>
        <v/>
      </c>
      <c r="HS208" s="20" t="str">
        <f>IF(StockTree!HS208="","",IF(T=HS$10,IF(CallFlag=1,MAX(StockTree!HS208-K,0),MAX(K-StockTree!HS208,0)),EXP(-rr*h)*(pstar*HT208+(1-pstar)*HT209)))</f>
        <v/>
      </c>
      <c r="HT208" s="20" t="str">
        <f>IF(StockTree!HT208="","",IF(T=HT$10,IF(CallFlag=1,MAX(StockTree!HT208-K,0),MAX(K-StockTree!HT208,0)),EXP(-rr*h)*(pstar*HU208+(1-pstar)*HU209)))</f>
        <v/>
      </c>
      <c r="HU208" s="20" t="str">
        <f>IF(StockTree!HU208="","",IF(T=HU$10,IF(CallFlag=1,MAX(StockTree!HU208-K,0),MAX(K-StockTree!HU208,0)),EXP(-rr*h)*(pstar*HV208+(1-pstar)*HV209)))</f>
        <v/>
      </c>
      <c r="HV208" s="20" t="str">
        <f>IF(StockTree!HV208="","",IF(T=HV$10,IF(CallFlag=1,MAX(StockTree!HV208-K,0),MAX(K-StockTree!HV208,0)),EXP(-rr*h)*(pstar*HW208+(1-pstar)*HW209)))</f>
        <v/>
      </c>
      <c r="HW208" s="20" t="str">
        <f>IF(StockTree!HW208="","",IF(T=HW$10,IF(CallFlag=1,MAX(StockTree!HW208-K,0),MAX(K-StockTree!HW208,0)),EXP(-rr*h)*(pstar*HX208+(1-pstar)*HX209)))</f>
        <v/>
      </c>
      <c r="HX208" s="20" t="str">
        <f>IF(StockTree!HX208="","",IF(T=HX$10,IF(CallFlag=1,MAX(StockTree!HX208-K,0),MAX(K-StockTree!HX208,0)),EXP(-rr*h)*(pstar*HY208+(1-pstar)*HY209)))</f>
        <v/>
      </c>
      <c r="HY208" s="20" t="str">
        <f>IF(StockTree!HY208="","",IF(T=HY$10,IF(CallFlag=1,MAX(StockTree!HY208-K,0),MAX(K-StockTree!HY208,0)),EXP(-rr*h)*(pstar*HZ208+(1-pstar)*HZ209)))</f>
        <v/>
      </c>
      <c r="HZ208" s="20" t="str">
        <f>IF(StockTree!HZ208="","",IF(T=HZ$10,IF(CallFlag=1,MAX(StockTree!HZ208-K,0),MAX(K-StockTree!HZ208,0)),EXP(-rr*h)*(pstar*IA208+(1-pstar)*IA209)))</f>
        <v/>
      </c>
      <c r="IA208" s="20" t="str">
        <f>IF(StockTree!IA208="","",IF(T=IA$10,IF(CallFlag=1,MAX(StockTree!IA208-K,0),MAX(K-StockTree!IA208,0)),EXP(-rr*h)*(pstar*IB208+(1-pstar)*IB209)))</f>
        <v/>
      </c>
      <c r="IB208" s="20" t="str">
        <f>IF(StockTree!IB208="","",IF(T=IB$10,IF(CallFlag=1,MAX(StockTree!IB208-K,0),MAX(K-StockTree!IB208,0)),EXP(-rr*h)*(pstar*IC208+(1-pstar)*IC209)))</f>
        <v/>
      </c>
      <c r="IC208" s="20" t="str">
        <f>IF(StockTree!IC208="","",IF(T=IC$10,IF(CallFlag=1,MAX(StockTree!IC208-K,0),MAX(K-StockTree!IC208,0)),EXP(-rr*h)*(pstar*ID208+(1-pstar)*ID209)))</f>
        <v/>
      </c>
      <c r="ID208" s="20" t="str">
        <f>IF(StockTree!ID208="","",IF(T=ID$10,IF(CallFlag=1,MAX(StockTree!ID208-K,0),MAX(K-StockTree!ID208,0)),EXP(-rr*h)*(pstar*IE208+(1-pstar)*IE209)))</f>
        <v/>
      </c>
      <c r="IE208" s="20" t="str">
        <f>IF(StockTree!IE208="","",IF(T=IE$10,IF(CallFlag=1,MAX(StockTree!IE208-K,0),MAX(K-StockTree!IE208,0)),EXP(-rr*h)*(pstar*IF208+(1-pstar)*IF209)))</f>
        <v/>
      </c>
      <c r="IF208" s="20" t="str">
        <f>IF(StockTree!IF208="","",IF(T=IF$10,IF(CallFlag=1,MAX(StockTree!IF208-K,0),MAX(K-StockTree!IF208,0)),EXP(-rr*h)*(pstar*IG208+(1-pstar)*IG209)))</f>
        <v/>
      </c>
      <c r="IG208" s="20" t="str">
        <f>IF(StockTree!IG208="","",IF(T=IG$10,IF(CallFlag=1,MAX(StockTree!IG208-K,0),MAX(K-StockTree!IG208,0)),EXP(-rr*h)*(pstar*IH208+(1-pstar)*IH209)))</f>
        <v/>
      </c>
      <c r="IH208" s="20" t="str">
        <f>IF(StockTree!IH208="","",IF(T=IH$10,IF(CallFlag=1,MAX(StockTree!IH208-K,0),MAX(K-StockTree!IH208,0)),EXP(-rr*h)*(pstar*II208+(1-pstar)*II209)))</f>
        <v/>
      </c>
      <c r="II208" s="20" t="str">
        <f>IF(StockTree!II208="","",IF(T=II$10,IF(CallFlag=1,MAX(StockTree!II208-K,0),MAX(K-StockTree!II208,0)),EXP(-rr*h)*(pstar*IJ208+(1-pstar)*IJ209)))</f>
        <v/>
      </c>
      <c r="IJ208" s="20" t="str">
        <f>IF(StockTree!IJ208="","",IF(T=IJ$10,IF(CallFlag=1,MAX(StockTree!IJ208-K,0),MAX(K-StockTree!IJ208,0)),EXP(-rr*h)*(pstar*IK208+(1-pstar)*IK209)))</f>
        <v/>
      </c>
      <c r="IK208" s="20" t="str">
        <f>IF(StockTree!IK208="","",IF(T=IK$10,IF(CallFlag=1,MAX(StockTree!IK208-K,0),MAX(K-StockTree!IK208,0)),EXP(-rr*h)*(pstar*IL208+(1-pstar)*IL209)))</f>
        <v/>
      </c>
      <c r="IL208" s="20" t="str">
        <f>IF(StockTree!IL208="","",IF(T=IL$10,IF(CallFlag=1,MAX(StockTree!IL208-K,0),MAX(K-StockTree!IL208,0)),EXP(-rr*h)*(pstar*IM208+(1-pstar)*IM209)))</f>
        <v/>
      </c>
      <c r="IM208" s="20" t="str">
        <f>IF(StockTree!IM208="","",IF(T=IM$10,IF(CallFlag=1,MAX(StockTree!IM208-K,0),MAX(K-StockTree!IM208,0)),EXP(-rr*h)*(pstar*IN208+(1-pstar)*IN209)))</f>
        <v/>
      </c>
      <c r="IN208" s="20" t="str">
        <f>IF(StockTree!IN208="","",IF(T=IN$10,IF(CallFlag=1,MAX(StockTree!IN208-K,0),MAX(K-StockTree!IN208,0)),EXP(-rr*h)*(pstar*IO208+(1-pstar)*IO209)))</f>
        <v/>
      </c>
      <c r="IO208" s="20" t="str">
        <f>IF(StockTree!IO208="","",IF(T=IO$10,IF(CallFlag=1,MAX(StockTree!IO208-K,0),MAX(K-StockTree!IO208,0)),EXP(-rr*h)*(pstar*IP208+(1-pstar)*IP209)))</f>
        <v/>
      </c>
      <c r="IP208" s="20" t="str">
        <f>IF(StockTree!IP208="","",IF(T=IP$10,IF(CallFlag=1,MAX(StockTree!IP208-K,0),MAX(K-StockTree!IP208,0)),EXP(-rr*h)*(pstar*IQ208+(1-pstar)*IQ209)))</f>
        <v/>
      </c>
      <c r="IQ208" s="20" t="str">
        <f>IF(StockTree!IQ208="","",IF(T=IQ$10,IF(CallFlag=1,MAX(StockTree!IQ208-K,0),MAX(K-StockTree!IQ208,0)),EXP(-rr*h)*(pstar*IR208+(1-pstar)*IR209)))</f>
        <v/>
      </c>
      <c r="IR208" s="20" t="str">
        <f>IF(StockTree!IR208="","",IF(T=IR$10,IF(CallFlag=1,MAX(StockTree!IR208-K,0),MAX(K-StockTree!IR208,0)),EXP(-rr*h)*(pstar*IS208+(1-pstar)*IS209)))</f>
        <v/>
      </c>
      <c r="IS208" s="20" t="str">
        <f>IF(StockTree!IS208="","",IF(T=IS$10,IF(CallFlag=1,MAX(StockTree!IS208-K,0),MAX(K-StockTree!IS208,0)),EXP(-rr*h)*(pstar*IT208+(1-pstar)*IT209)))</f>
        <v/>
      </c>
      <c r="IT208" s="20" t="str">
        <f>IF(StockTree!IT208="","",IF(T=IT$10,IF(CallFlag=1,MAX(StockTree!IT208-K,0),MAX(K-StockTree!IT208,0)),EXP(-rr*h)*(pstar*IU208+(1-pstar)*IU209)))</f>
        <v/>
      </c>
      <c r="IU208" s="20" t="str">
        <f>IF(StockTree!IU208="","",IF(T=IU$10,IF(CallFlag=1,MAX(StockTree!IU208-K,0),MAX(K-StockTree!IU208,0)),EXP(-rr*h)*(pstar*IV208+(1-pstar)*IV209)))</f>
        <v/>
      </c>
      <c r="IV208" s="20" t="str">
        <f>IF(StockTree!IV208="","",IF(T=IV$10,IF(CallFlag=1,MAX(StockTree!IV208-K,0),MAX(K-StockTree!IV208,0)),EXP(-rr*h)*(pstar*#REF!+(1-pstar)*#REF!)))</f>
        <v/>
      </c>
    </row>
    <row r="209" spans="1:256" s="20" customFormat="1" x14ac:dyDescent="0.2">
      <c r="A209" s="19">
        <f t="shared" si="11"/>
        <v>197</v>
      </c>
      <c r="B209" s="20" t="str">
        <f>IF(StockTree!B209="","",IF(T=B$10,IF(CallFlag=1,MAX(StockTree!B209-K,0),MAX(K-StockTree!B209,0)),EXP(-rr*h)*(pstar*C209+(1-pstar)*C210)))</f>
        <v/>
      </c>
      <c r="C209" s="20" t="str">
        <f>IF(StockTree!C209="","",IF(T=C$10,IF(CallFlag=1,MAX(StockTree!C209-K,0),MAX(K-StockTree!C209,0)),EXP(-rr*h)*(pstar*D209+(1-pstar)*D210)))</f>
        <v/>
      </c>
      <c r="D209" s="20" t="str">
        <f>IF(StockTree!D209="","",IF(T=D$10,IF(CallFlag=1,MAX(StockTree!D209-K,0),MAX(K-StockTree!D209,0)),EXP(-rr*h)*(pstar*E209+(1-pstar)*E210)))</f>
        <v/>
      </c>
      <c r="E209" s="20" t="str">
        <f>IF(StockTree!E209="","",IF(T=E$10,IF(CallFlag=1,MAX(StockTree!E209-K,0),MAX(K-StockTree!E209,0)),EXP(-rr*h)*(pstar*F209+(1-pstar)*F210)))</f>
        <v/>
      </c>
      <c r="F209" s="20" t="str">
        <f>IF(StockTree!F209="","",IF(T=F$10,IF(CallFlag=1,MAX(StockTree!F209-K,0),MAX(K-StockTree!F209,0)),EXP(-rr*h)*(pstar*G209+(1-pstar)*G210)))</f>
        <v/>
      </c>
      <c r="G209" s="20" t="str">
        <f>IF(StockTree!G209="","",IF(T=G$10,IF(CallFlag=1,MAX(StockTree!G209-K,0),MAX(K-StockTree!G209,0)),EXP(-rr*h)*(pstar*H209+(1-pstar)*H210)))</f>
        <v/>
      </c>
      <c r="H209" s="20" t="str">
        <f>IF(StockTree!H209="","",IF(T=H$10,IF(CallFlag=1,MAX(StockTree!H209-K,0),MAX(K-StockTree!H209,0)),EXP(-rr*h)*(pstar*I209+(1-pstar)*I210)))</f>
        <v/>
      </c>
      <c r="I209" s="20" t="str">
        <f>IF(StockTree!I209="","",IF(T=I$10,IF(CallFlag=1,MAX(StockTree!I209-K,0),MAX(K-StockTree!I209,0)),EXP(-rr*h)*(pstar*J209+(1-pstar)*J210)))</f>
        <v/>
      </c>
      <c r="J209" s="20" t="str">
        <f>IF(StockTree!J209="","",IF(T=J$10,IF(CallFlag=1,MAX(StockTree!J209-K,0),MAX(K-StockTree!J209,0)),EXP(-rr*h)*(pstar*K209+(1-pstar)*K210)))</f>
        <v/>
      </c>
      <c r="K209" s="20" t="str">
        <f>IF(StockTree!K209="","",IF(T=K$10,IF(CallFlag=1,MAX(StockTree!K209-K,0),MAX(K-StockTree!K209,0)),EXP(-rr*h)*(pstar*L209+(1-pstar)*L210)))</f>
        <v/>
      </c>
      <c r="L209" s="20" t="str">
        <f>IF(StockTree!L209="","",IF(T=L$10,IF(CallFlag=1,MAX(StockTree!L209-K,0),MAX(K-StockTree!L209,0)),EXP(-rr*h)*(pstar*M209+(1-pstar)*M210)))</f>
        <v/>
      </c>
      <c r="M209" s="20" t="str">
        <f>IF(StockTree!M209="","",IF(T=M$10,IF(CallFlag=1,MAX(StockTree!M209-K,0),MAX(K-StockTree!M209,0)),EXP(-rr*h)*(pstar*N209+(1-pstar)*N210)))</f>
        <v/>
      </c>
      <c r="N209" s="20" t="str">
        <f>IF(StockTree!N209="","",IF(T=N$10,IF(CallFlag=1,MAX(StockTree!N209-K,0),MAX(K-StockTree!N209,0)),EXP(-rr*h)*(pstar*O209+(1-pstar)*O210)))</f>
        <v/>
      </c>
      <c r="O209" s="20" t="str">
        <f>IF(StockTree!O209="","",IF(T=O$10,IF(CallFlag=1,MAX(StockTree!O209-K,0),MAX(K-StockTree!O209,0)),EXP(-rr*h)*(pstar*P209+(1-pstar)*P210)))</f>
        <v/>
      </c>
      <c r="P209" s="20" t="str">
        <f>IF(StockTree!P209="","",IF(T=P$10,IF(CallFlag=1,MAX(StockTree!P209-K,0),MAX(K-StockTree!P209,0)),EXP(-rr*h)*(pstar*Q209+(1-pstar)*Q210)))</f>
        <v/>
      </c>
      <c r="Q209" s="20" t="str">
        <f>IF(StockTree!Q209="","",IF(T=Q$10,IF(CallFlag=1,MAX(StockTree!Q209-K,0),MAX(K-StockTree!Q209,0)),EXP(-rr*h)*(pstar*R209+(1-pstar)*R210)))</f>
        <v/>
      </c>
      <c r="R209" s="20" t="str">
        <f>IF(StockTree!R209="","",IF(T=R$10,IF(CallFlag=1,MAX(StockTree!R209-K,0),MAX(K-StockTree!R209,0)),EXP(-rr*h)*(pstar*S209+(1-pstar)*S210)))</f>
        <v/>
      </c>
      <c r="S209" s="20" t="str">
        <f>IF(StockTree!S209="","",IF(T=S$10,IF(CallFlag=1,MAX(StockTree!S209-K,0),MAX(K-StockTree!S209,0)),EXP(-rr*h)*(pstar*T209+(1-pstar)*T210)))</f>
        <v/>
      </c>
      <c r="T209" s="20" t="str">
        <f>IF(StockTree!T209="","",IF(T=T$10,IF(CallFlag=1,MAX(StockTree!T209-K,0),MAX(K-StockTree!T209,0)),EXP(-rr*h)*(pstar*U209+(1-pstar)*U210)))</f>
        <v/>
      </c>
      <c r="U209" s="20" t="str">
        <f>IF(StockTree!U209="","",IF(T=U$10,IF(CallFlag=1,MAX(StockTree!U209-K,0),MAX(K-StockTree!U209,0)),EXP(-rr*h)*(pstar*V209+(1-pstar)*V210)))</f>
        <v/>
      </c>
      <c r="V209" s="20" t="str">
        <f>IF(StockTree!V209="","",IF(T=V$10,IF(CallFlag=1,MAX(StockTree!V209-K,0),MAX(K-StockTree!V209,0)),EXP(-rr*h)*(pstar*W209+(1-pstar)*W210)))</f>
        <v/>
      </c>
      <c r="W209" s="20" t="str">
        <f>IF(StockTree!W209="","",IF(T=W$10,IF(CallFlag=1,MAX(StockTree!W209-K,0),MAX(K-StockTree!W209,0)),EXP(-rr*h)*(pstar*X209+(1-pstar)*X210)))</f>
        <v/>
      </c>
      <c r="X209" s="20" t="str">
        <f>IF(StockTree!X209="","",IF(T=X$10,IF(CallFlag=1,MAX(StockTree!X209-K,0),MAX(K-StockTree!X209,0)),EXP(-rr*h)*(pstar*Y209+(1-pstar)*Y210)))</f>
        <v/>
      </c>
      <c r="Y209" s="20" t="str">
        <f>IF(StockTree!Y209="","",IF(T=Y$10,IF(CallFlag=1,MAX(StockTree!Y209-K,0),MAX(K-StockTree!Y209,0)),EXP(-rr*h)*(pstar*Z209+(1-pstar)*Z210)))</f>
        <v/>
      </c>
      <c r="Z209" s="20" t="str">
        <f>IF(StockTree!Z209="","",IF(T=Z$10,IF(CallFlag=1,MAX(StockTree!Z209-K,0),MAX(K-StockTree!Z209,0)),EXP(-rr*h)*(pstar*AA209+(1-pstar)*AA210)))</f>
        <v/>
      </c>
      <c r="AA209" s="20" t="str">
        <f>IF(StockTree!AA209="","",IF(T=AA$10,IF(CallFlag=1,MAX(StockTree!AA209-K,0),MAX(K-StockTree!AA209,0)),EXP(-rr*h)*(pstar*AB209+(1-pstar)*AB210)))</f>
        <v/>
      </c>
      <c r="AB209" s="20" t="str">
        <f>IF(StockTree!AB209="","",IF(T=AB$10,IF(CallFlag=1,MAX(StockTree!AB209-K,0),MAX(K-StockTree!AB209,0)),EXP(-rr*h)*(pstar*AC209+(1-pstar)*AC210)))</f>
        <v/>
      </c>
      <c r="AC209" s="20" t="str">
        <f>IF(StockTree!AC209="","",IF(T=AC$10,IF(CallFlag=1,MAX(StockTree!AC209-K,0),MAX(K-StockTree!AC209,0)),EXP(-rr*h)*(pstar*AD209+(1-pstar)*AD210)))</f>
        <v/>
      </c>
      <c r="AD209" s="20" t="str">
        <f>IF(StockTree!AD209="","",IF(T=AD$10,IF(CallFlag=1,MAX(StockTree!AD209-K,0),MAX(K-StockTree!AD209,0)),EXP(-rr*h)*(pstar*AE209+(1-pstar)*AE210)))</f>
        <v/>
      </c>
      <c r="AE209" s="20" t="str">
        <f>IF(StockTree!AE209="","",IF(T=AE$10,IF(CallFlag=1,MAX(StockTree!AE209-K,0),MAX(K-StockTree!AE209,0)),EXP(-rr*h)*(pstar*AF209+(1-pstar)*AF210)))</f>
        <v/>
      </c>
      <c r="AF209" s="20" t="str">
        <f>IF(StockTree!AF209="","",IF(T=AF$10,IF(CallFlag=1,MAX(StockTree!AF209-K,0),MAX(K-StockTree!AF209,0)),EXP(-rr*h)*(pstar*AG209+(1-pstar)*AG210)))</f>
        <v/>
      </c>
      <c r="AG209" s="20" t="str">
        <f>IF(StockTree!AG209="","",IF(T=AG$10,IF(CallFlag=1,MAX(StockTree!AG209-K,0),MAX(K-StockTree!AG209,0)),EXP(-rr*h)*(pstar*AH209+(1-pstar)*AH210)))</f>
        <v/>
      </c>
      <c r="AH209" s="20" t="str">
        <f>IF(StockTree!AH209="","",IF(T=AH$10,IF(CallFlag=1,MAX(StockTree!AH209-K,0),MAX(K-StockTree!AH209,0)),EXP(-rr*h)*(pstar*AI209+(1-pstar)*AI210)))</f>
        <v/>
      </c>
      <c r="AI209" s="20" t="str">
        <f>IF(StockTree!AI209="","",IF(T=AI$10,IF(CallFlag=1,MAX(StockTree!AI209-K,0),MAX(K-StockTree!AI209,0)),EXP(-rr*h)*(pstar*AJ209+(1-pstar)*AJ210)))</f>
        <v/>
      </c>
      <c r="AJ209" s="20" t="str">
        <f>IF(StockTree!AJ209="","",IF(T=AJ$10,IF(CallFlag=1,MAX(StockTree!AJ209-K,0),MAX(K-StockTree!AJ209,0)),EXP(-rr*h)*(pstar*AK209+(1-pstar)*AK210)))</f>
        <v/>
      </c>
      <c r="AK209" s="20" t="str">
        <f>IF(StockTree!AK209="","",IF(T=AK$10,IF(CallFlag=1,MAX(StockTree!AK209-K,0),MAX(K-StockTree!AK209,0)),EXP(-rr*h)*(pstar*AL209+(1-pstar)*AL210)))</f>
        <v/>
      </c>
      <c r="AL209" s="20" t="str">
        <f>IF(StockTree!AL209="","",IF(T=AL$10,IF(CallFlag=1,MAX(StockTree!AL209-K,0),MAX(K-StockTree!AL209,0)),EXP(-rr*h)*(pstar*AM209+(1-pstar)*AM210)))</f>
        <v/>
      </c>
      <c r="AM209" s="20" t="str">
        <f>IF(StockTree!AM209="","",IF(T=AM$10,IF(CallFlag=1,MAX(StockTree!AM209-K,0),MAX(K-StockTree!AM209,0)),EXP(-rr*h)*(pstar*AN209+(1-pstar)*AN210)))</f>
        <v/>
      </c>
      <c r="AN209" s="20" t="str">
        <f>IF(StockTree!AN209="","",IF(T=AN$10,IF(CallFlag=1,MAX(StockTree!AN209-K,0),MAX(K-StockTree!AN209,0)),EXP(-rr*h)*(pstar*AO209+(1-pstar)*AO210)))</f>
        <v/>
      </c>
      <c r="AO209" s="20" t="str">
        <f>IF(StockTree!AO209="","",IF(T=AO$10,IF(CallFlag=1,MAX(StockTree!AO209-K,0),MAX(K-StockTree!AO209,0)),EXP(-rr*h)*(pstar*AP209+(1-pstar)*AP210)))</f>
        <v/>
      </c>
      <c r="AP209" s="20" t="str">
        <f>IF(StockTree!AP209="","",IF(T=AP$10,IF(CallFlag=1,MAX(StockTree!AP209-K,0),MAX(K-StockTree!AP209,0)),EXP(-rr*h)*(pstar*AQ209+(1-pstar)*AQ210)))</f>
        <v/>
      </c>
      <c r="AQ209" s="20" t="str">
        <f>IF(StockTree!AQ209="","",IF(T=AQ$10,IF(CallFlag=1,MAX(StockTree!AQ209-K,0),MAX(K-StockTree!AQ209,0)),EXP(-rr*h)*(pstar*AR209+(1-pstar)*AR210)))</f>
        <v/>
      </c>
      <c r="AR209" s="20" t="str">
        <f>IF(StockTree!AR209="","",IF(T=AR$10,IF(CallFlag=1,MAX(StockTree!AR209-K,0),MAX(K-StockTree!AR209,0)),EXP(-rr*h)*(pstar*AS209+(1-pstar)*AS210)))</f>
        <v/>
      </c>
      <c r="AS209" s="20" t="str">
        <f>IF(StockTree!AS209="","",IF(T=AS$10,IF(CallFlag=1,MAX(StockTree!AS209-K,0),MAX(K-StockTree!AS209,0)),EXP(-rr*h)*(pstar*AT209+(1-pstar)*AT210)))</f>
        <v/>
      </c>
      <c r="AT209" s="20" t="str">
        <f>IF(StockTree!AT209="","",IF(T=AT$10,IF(CallFlag=1,MAX(StockTree!AT209-K,0),MAX(K-StockTree!AT209,0)),EXP(-rr*h)*(pstar*AU209+(1-pstar)*AU210)))</f>
        <v/>
      </c>
      <c r="AU209" s="20" t="str">
        <f>IF(StockTree!AU209="","",IF(T=AU$10,IF(CallFlag=1,MAX(StockTree!AU209-K,0),MAX(K-StockTree!AU209,0)),EXP(-rr*h)*(pstar*AV209+(1-pstar)*AV210)))</f>
        <v/>
      </c>
      <c r="AV209" s="20" t="str">
        <f>IF(StockTree!AV209="","",IF(T=AV$10,IF(CallFlag=1,MAX(StockTree!AV209-K,0),MAX(K-StockTree!AV209,0)),EXP(-rr*h)*(pstar*AW209+(1-pstar)*AW210)))</f>
        <v/>
      </c>
      <c r="AW209" s="20" t="str">
        <f>IF(StockTree!AW209="","",IF(T=AW$10,IF(CallFlag=1,MAX(StockTree!AW209-K,0),MAX(K-StockTree!AW209,0)),EXP(-rr*h)*(pstar*AX209+(1-pstar)*AX210)))</f>
        <v/>
      </c>
      <c r="AX209" s="20" t="str">
        <f>IF(StockTree!AX209="","",IF(T=AX$10,IF(CallFlag=1,MAX(StockTree!AX209-K,0),MAX(K-StockTree!AX209,0)),EXP(-rr*h)*(pstar*AY209+(1-pstar)*AY210)))</f>
        <v/>
      </c>
      <c r="AY209" s="20" t="str">
        <f>IF(StockTree!AY209="","",IF(T=AY$10,IF(CallFlag=1,MAX(StockTree!AY209-K,0),MAX(K-StockTree!AY209,0)),EXP(-rr*h)*(pstar*AZ209+(1-pstar)*AZ210)))</f>
        <v/>
      </c>
      <c r="AZ209" s="20" t="str">
        <f>IF(StockTree!AZ209="","",IF(T=AZ$10,IF(CallFlag=1,MAX(StockTree!AZ209-K,0),MAX(K-StockTree!AZ209,0)),EXP(-rr*h)*(pstar*BA209+(1-pstar)*BA210)))</f>
        <v/>
      </c>
      <c r="BA209" s="20" t="str">
        <f>IF(StockTree!BA209="","",IF(T=BA$10,IF(CallFlag=1,MAX(StockTree!BA209-K,0),MAX(K-StockTree!BA209,0)),EXP(-rr*h)*(pstar*BB209+(1-pstar)*BB210)))</f>
        <v/>
      </c>
      <c r="BB209" s="20" t="str">
        <f>IF(StockTree!BB209="","",IF(T=BB$10,IF(CallFlag=1,MAX(StockTree!BB209-K,0),MAX(K-StockTree!BB209,0)),EXP(-rr*h)*(pstar*BC209+(1-pstar)*BC210)))</f>
        <v/>
      </c>
      <c r="BC209" s="20" t="str">
        <f>IF(StockTree!BC209="","",IF(T=BC$10,IF(CallFlag=1,MAX(StockTree!BC209-K,0),MAX(K-StockTree!BC209,0)),EXP(-rr*h)*(pstar*BD209+(1-pstar)*BD210)))</f>
        <v/>
      </c>
      <c r="BD209" s="20" t="str">
        <f>IF(StockTree!BD209="","",IF(T=BD$10,IF(CallFlag=1,MAX(StockTree!BD209-K,0),MAX(K-StockTree!BD209,0)),EXP(-rr*h)*(pstar*BE209+(1-pstar)*BE210)))</f>
        <v/>
      </c>
      <c r="BE209" s="20" t="str">
        <f>IF(StockTree!BE209="","",IF(T=BE$10,IF(CallFlag=1,MAX(StockTree!BE209-K,0),MAX(K-StockTree!BE209,0)),EXP(-rr*h)*(pstar*BF209+(1-pstar)*BF210)))</f>
        <v/>
      </c>
      <c r="BF209" s="20" t="str">
        <f>IF(StockTree!BF209="","",IF(T=BF$10,IF(CallFlag=1,MAX(StockTree!BF209-K,0),MAX(K-StockTree!BF209,0)),EXP(-rr*h)*(pstar*BG209+(1-pstar)*BG210)))</f>
        <v/>
      </c>
      <c r="BG209" s="20" t="str">
        <f>IF(StockTree!BG209="","",IF(T=BG$10,IF(CallFlag=1,MAX(StockTree!BG209-K,0),MAX(K-StockTree!BG209,0)),EXP(-rr*h)*(pstar*BH209+(1-pstar)*BH210)))</f>
        <v/>
      </c>
      <c r="BH209" s="20" t="str">
        <f>IF(StockTree!BH209="","",IF(T=BH$10,IF(CallFlag=1,MAX(StockTree!BH209-K,0),MAX(K-StockTree!BH209,0)),EXP(-rr*h)*(pstar*BI209+(1-pstar)*BI210)))</f>
        <v/>
      </c>
      <c r="BI209" s="20" t="str">
        <f>IF(StockTree!BI209="","",IF(T=BI$10,IF(CallFlag=1,MAX(StockTree!BI209-K,0),MAX(K-StockTree!BI209,0)),EXP(-rr*h)*(pstar*BJ209+(1-pstar)*BJ210)))</f>
        <v/>
      </c>
      <c r="BJ209" s="20" t="str">
        <f>IF(StockTree!BJ209="","",IF(T=BJ$10,IF(CallFlag=1,MAX(StockTree!BJ209-K,0),MAX(K-StockTree!BJ209,0)),EXP(-rr*h)*(pstar*BK209+(1-pstar)*BK210)))</f>
        <v/>
      </c>
      <c r="BK209" s="20" t="str">
        <f>IF(StockTree!BK209="","",IF(T=BK$10,IF(CallFlag=1,MAX(StockTree!BK209-K,0),MAX(K-StockTree!BK209,0)),EXP(-rr*h)*(pstar*BL209+(1-pstar)*BL210)))</f>
        <v/>
      </c>
      <c r="BL209" s="20" t="str">
        <f>IF(StockTree!BL209="","",IF(T=BL$10,IF(CallFlag=1,MAX(StockTree!BL209-K,0),MAX(K-StockTree!BL209,0)),EXP(-rr*h)*(pstar*BM209+(1-pstar)*BM210)))</f>
        <v/>
      </c>
      <c r="BM209" s="20" t="str">
        <f>IF(StockTree!BM209="","",IF(T=BM$10,IF(CallFlag=1,MAX(StockTree!BM209-K,0),MAX(K-StockTree!BM209,0)),EXP(-rr*h)*(pstar*BN209+(1-pstar)*BN210)))</f>
        <v/>
      </c>
      <c r="BN209" s="20" t="str">
        <f>IF(StockTree!BN209="","",IF(T=BN$10,IF(CallFlag=1,MAX(StockTree!BN209-K,0),MAX(K-StockTree!BN209,0)),EXP(-rr*h)*(pstar*BO209+(1-pstar)*BO210)))</f>
        <v/>
      </c>
      <c r="BO209" s="20" t="str">
        <f>IF(StockTree!BO209="","",IF(T=BO$10,IF(CallFlag=1,MAX(StockTree!BO209-K,0),MAX(K-StockTree!BO209,0)),EXP(-rr*h)*(pstar*BP209+(1-pstar)*BP210)))</f>
        <v/>
      </c>
      <c r="BP209" s="20" t="str">
        <f>IF(StockTree!BP209="","",IF(T=BP$10,IF(CallFlag=1,MAX(StockTree!BP209-K,0),MAX(K-StockTree!BP209,0)),EXP(-rr*h)*(pstar*BQ209+(1-pstar)*BQ210)))</f>
        <v/>
      </c>
      <c r="BQ209" s="20" t="str">
        <f>IF(StockTree!BQ209="","",IF(T=BQ$10,IF(CallFlag=1,MAX(StockTree!BQ209-K,0),MAX(K-StockTree!BQ209,0)),EXP(-rr*h)*(pstar*BR209+(1-pstar)*BR210)))</f>
        <v/>
      </c>
      <c r="BR209" s="20" t="str">
        <f>IF(StockTree!BR209="","",IF(T=BR$10,IF(CallFlag=1,MAX(StockTree!BR209-K,0),MAX(K-StockTree!BR209,0)),EXP(-rr*h)*(pstar*BS209+(1-pstar)*BS210)))</f>
        <v/>
      </c>
      <c r="BS209" s="20" t="str">
        <f>IF(StockTree!BS209="","",IF(T=BS$10,IF(CallFlag=1,MAX(StockTree!BS209-K,0),MAX(K-StockTree!BS209,0)),EXP(-rr*h)*(pstar*BT209+(1-pstar)*BT210)))</f>
        <v/>
      </c>
      <c r="BT209" s="20" t="str">
        <f>IF(StockTree!BT209="","",IF(T=BT$10,IF(CallFlag=1,MAX(StockTree!BT209-K,0),MAX(K-StockTree!BT209,0)),EXP(-rr*h)*(pstar*BU209+(1-pstar)*BU210)))</f>
        <v/>
      </c>
      <c r="BU209" s="20" t="str">
        <f>IF(StockTree!BU209="","",IF(T=BU$10,IF(CallFlag=1,MAX(StockTree!BU209-K,0),MAX(K-StockTree!BU209,0)),EXP(-rr*h)*(pstar*BV209+(1-pstar)*BV210)))</f>
        <v/>
      </c>
      <c r="BV209" s="20" t="str">
        <f>IF(StockTree!BV209="","",IF(T=BV$10,IF(CallFlag=1,MAX(StockTree!BV209-K,0),MAX(K-StockTree!BV209,0)),EXP(-rr*h)*(pstar*BW209+(1-pstar)*BW210)))</f>
        <v/>
      </c>
      <c r="BW209" s="20" t="str">
        <f>IF(StockTree!BW209="","",IF(T=BW$10,IF(CallFlag=1,MAX(StockTree!BW209-K,0),MAX(K-StockTree!BW209,0)),EXP(-rr*h)*(pstar*BX209+(1-pstar)*BX210)))</f>
        <v/>
      </c>
      <c r="BX209" s="20" t="str">
        <f>IF(StockTree!BX209="","",IF(T=BX$10,IF(CallFlag=1,MAX(StockTree!BX209-K,0),MAX(K-StockTree!BX209,0)),EXP(-rr*h)*(pstar*BY209+(1-pstar)*BY210)))</f>
        <v/>
      </c>
      <c r="BY209" s="20" t="str">
        <f>IF(StockTree!BY209="","",IF(T=BY$10,IF(CallFlag=1,MAX(StockTree!BY209-K,0),MAX(K-StockTree!BY209,0)),EXP(-rr*h)*(pstar*BZ209+(1-pstar)*BZ210)))</f>
        <v/>
      </c>
      <c r="BZ209" s="20" t="str">
        <f>IF(StockTree!BZ209="","",IF(T=BZ$10,IF(CallFlag=1,MAX(StockTree!BZ209-K,0),MAX(K-StockTree!BZ209,0)),EXP(-rr*h)*(pstar*CA209+(1-pstar)*CA210)))</f>
        <v/>
      </c>
      <c r="CA209" s="20" t="str">
        <f>IF(StockTree!CA209="","",IF(T=CA$10,IF(CallFlag=1,MAX(StockTree!CA209-K,0),MAX(K-StockTree!CA209,0)),EXP(-rr*h)*(pstar*CB209+(1-pstar)*CB210)))</f>
        <v/>
      </c>
      <c r="CB209" s="20" t="str">
        <f>IF(StockTree!CB209="","",IF(T=CB$10,IF(CallFlag=1,MAX(StockTree!CB209-K,0),MAX(K-StockTree!CB209,0)),EXP(-rr*h)*(pstar*CC209+(1-pstar)*CC210)))</f>
        <v/>
      </c>
      <c r="CC209" s="20" t="str">
        <f>IF(StockTree!CC209="","",IF(T=CC$10,IF(CallFlag=1,MAX(StockTree!CC209-K,0),MAX(K-StockTree!CC209,0)),EXP(-rr*h)*(pstar*CD209+(1-pstar)*CD210)))</f>
        <v/>
      </c>
      <c r="CD209" s="20" t="str">
        <f>IF(StockTree!CD209="","",IF(T=CD$10,IF(CallFlag=1,MAX(StockTree!CD209-K,0),MAX(K-StockTree!CD209,0)),EXP(-rr*h)*(pstar*CE209+(1-pstar)*CE210)))</f>
        <v/>
      </c>
      <c r="CE209" s="20" t="str">
        <f>IF(StockTree!CE209="","",IF(T=CE$10,IF(CallFlag=1,MAX(StockTree!CE209-K,0),MAX(K-StockTree!CE209,0)),EXP(-rr*h)*(pstar*CF209+(1-pstar)*CF210)))</f>
        <v/>
      </c>
      <c r="CF209" s="20" t="str">
        <f>IF(StockTree!CF209="","",IF(T=CF$10,IF(CallFlag=1,MAX(StockTree!CF209-K,0),MAX(K-StockTree!CF209,0)),EXP(-rr*h)*(pstar*CG209+(1-pstar)*CG210)))</f>
        <v/>
      </c>
      <c r="CG209" s="20" t="str">
        <f>IF(StockTree!CG209="","",IF(T=CG$10,IF(CallFlag=1,MAX(StockTree!CG209-K,0),MAX(K-StockTree!CG209,0)),EXP(-rr*h)*(pstar*CH209+(1-pstar)*CH210)))</f>
        <v/>
      </c>
      <c r="CH209" s="20" t="str">
        <f>IF(StockTree!CH209="","",IF(T=CH$10,IF(CallFlag=1,MAX(StockTree!CH209-K,0),MAX(K-StockTree!CH209,0)),EXP(-rr*h)*(pstar*CI209+(1-pstar)*CI210)))</f>
        <v/>
      </c>
      <c r="CI209" s="20" t="str">
        <f>IF(StockTree!CI209="","",IF(T=CI$10,IF(CallFlag=1,MAX(StockTree!CI209-K,0),MAX(K-StockTree!CI209,0)),EXP(-rr*h)*(pstar*CJ209+(1-pstar)*CJ210)))</f>
        <v/>
      </c>
      <c r="CJ209" s="20" t="str">
        <f>IF(StockTree!CJ209="","",IF(T=CJ$10,IF(CallFlag=1,MAX(StockTree!CJ209-K,0),MAX(K-StockTree!CJ209,0)),EXP(-rr*h)*(pstar*CK209+(1-pstar)*CK210)))</f>
        <v/>
      </c>
      <c r="CK209" s="20" t="str">
        <f>IF(StockTree!CK209="","",IF(T=CK$10,IF(CallFlag=1,MAX(StockTree!CK209-K,0),MAX(K-StockTree!CK209,0)),EXP(-rr*h)*(pstar*CL209+(1-pstar)*CL210)))</f>
        <v/>
      </c>
      <c r="CL209" s="20" t="str">
        <f>IF(StockTree!CL209="","",IF(T=CL$10,IF(CallFlag=1,MAX(StockTree!CL209-K,0),MAX(K-StockTree!CL209,0)),EXP(-rr*h)*(pstar*CM209+(1-pstar)*CM210)))</f>
        <v/>
      </c>
      <c r="CM209" s="20" t="str">
        <f>IF(StockTree!CM209="","",IF(T=CM$10,IF(CallFlag=1,MAX(StockTree!CM209-K,0),MAX(K-StockTree!CM209,0)),EXP(-rr*h)*(pstar*CN209+(1-pstar)*CN210)))</f>
        <v/>
      </c>
      <c r="CN209" s="20" t="str">
        <f>IF(StockTree!CN209="","",IF(T=CN$10,IF(CallFlag=1,MAX(StockTree!CN209-K,0),MAX(K-StockTree!CN209,0)),EXP(-rr*h)*(pstar*CO209+(1-pstar)*CO210)))</f>
        <v/>
      </c>
      <c r="CO209" s="20" t="str">
        <f>IF(StockTree!CO209="","",IF(T=CO$10,IF(CallFlag=1,MAX(StockTree!CO209-K,0),MAX(K-StockTree!CO209,0)),EXP(-rr*h)*(pstar*CP209+(1-pstar)*CP210)))</f>
        <v/>
      </c>
      <c r="CP209" s="20" t="str">
        <f>IF(StockTree!CP209="","",IF(T=CP$10,IF(CallFlag=1,MAX(StockTree!CP209-K,0),MAX(K-StockTree!CP209,0)),EXP(-rr*h)*(pstar*CQ209+(1-pstar)*CQ210)))</f>
        <v/>
      </c>
      <c r="CQ209" s="20" t="str">
        <f>IF(StockTree!CQ209="","",IF(T=CQ$10,IF(CallFlag=1,MAX(StockTree!CQ209-K,0),MAX(K-StockTree!CQ209,0)),EXP(-rr*h)*(pstar*CR209+(1-pstar)*CR210)))</f>
        <v/>
      </c>
      <c r="CR209" s="20" t="str">
        <f>IF(StockTree!CR209="","",IF(T=CR$10,IF(CallFlag=1,MAX(StockTree!CR209-K,0),MAX(K-StockTree!CR209,0)),EXP(-rr*h)*(pstar*CS209+(1-pstar)*CS210)))</f>
        <v/>
      </c>
      <c r="CS209" s="20" t="str">
        <f>IF(StockTree!CS209="","",IF(T=CS$10,IF(CallFlag=1,MAX(StockTree!CS209-K,0),MAX(K-StockTree!CS209,0)),EXP(-rr*h)*(pstar*CT209+(1-pstar)*CT210)))</f>
        <v/>
      </c>
      <c r="CT209" s="20" t="str">
        <f>IF(StockTree!CT209="","",IF(T=CT$10,IF(CallFlag=1,MAX(StockTree!CT209-K,0),MAX(K-StockTree!CT209,0)),EXP(-rr*h)*(pstar*CU209+(1-pstar)*CU210)))</f>
        <v/>
      </c>
      <c r="CU209" s="20" t="str">
        <f>IF(StockTree!CU209="","",IF(T=CU$10,IF(CallFlag=1,MAX(StockTree!CU209-K,0),MAX(K-StockTree!CU209,0)),EXP(-rr*h)*(pstar*CV209+(1-pstar)*CV210)))</f>
        <v/>
      </c>
      <c r="CV209" s="20" t="str">
        <f>IF(StockTree!CV209="","",IF(T=CV$10,IF(CallFlag=1,MAX(StockTree!CV209-K,0),MAX(K-StockTree!CV209,0)),EXP(-rr*h)*(pstar*CW209+(1-pstar)*CW210)))</f>
        <v/>
      </c>
      <c r="CW209" s="20" t="str">
        <f>IF(StockTree!CW209="","",IF(T=CW$10,IF(CallFlag=1,MAX(StockTree!CW209-K,0),MAX(K-StockTree!CW209,0)),EXP(-rr*h)*(pstar*CX209+(1-pstar)*CX210)))</f>
        <v/>
      </c>
      <c r="CX209" s="20" t="str">
        <f>IF(StockTree!CX209="","",IF(T=CX$10,IF(CallFlag=1,MAX(StockTree!CX209-K,0),MAX(K-StockTree!CX209,0)),EXP(-rr*h)*(pstar*CY209+(1-pstar)*CY210)))</f>
        <v/>
      </c>
      <c r="CY209" s="20" t="str">
        <f>IF(StockTree!CY209="","",IF(T=CY$10,IF(CallFlag=1,MAX(StockTree!CY209-K,0),MAX(K-StockTree!CY209,0)),EXP(-rr*h)*(pstar*CZ209+(1-pstar)*CZ210)))</f>
        <v/>
      </c>
      <c r="CZ209" s="20" t="str">
        <f>IF(StockTree!CZ209="","",IF(T=CZ$10,IF(CallFlag=1,MAX(StockTree!CZ209-K,0),MAX(K-StockTree!CZ209,0)),EXP(-rr*h)*(pstar*DA209+(1-pstar)*DA210)))</f>
        <v/>
      </c>
      <c r="DA209" s="20" t="str">
        <f>IF(StockTree!DA209="","",IF(T=DA$10,IF(CallFlag=1,MAX(StockTree!DA209-K,0),MAX(K-StockTree!DA209,0)),EXP(-rr*h)*(pstar*DB209+(1-pstar)*DB210)))</f>
        <v/>
      </c>
      <c r="DB209" s="20" t="str">
        <f>IF(StockTree!DB209="","",IF(T=DB$10,IF(CallFlag=1,MAX(StockTree!DB209-K,0),MAX(K-StockTree!DB209,0)),EXP(-rr*h)*(pstar*DC209+(1-pstar)*DC210)))</f>
        <v/>
      </c>
      <c r="DC209" s="20" t="str">
        <f>IF(StockTree!DC209="","",IF(T=DC$10,IF(CallFlag=1,MAX(StockTree!DC209-K,0),MAX(K-StockTree!DC209,0)),EXP(-rr*h)*(pstar*DD209+(1-pstar)*DD210)))</f>
        <v/>
      </c>
      <c r="DD209" s="20" t="str">
        <f>IF(StockTree!DD209="","",IF(T=DD$10,IF(CallFlag=1,MAX(StockTree!DD209-K,0),MAX(K-StockTree!DD209,0)),EXP(-rr*h)*(pstar*DE209+(1-pstar)*DE210)))</f>
        <v/>
      </c>
      <c r="DE209" s="20" t="str">
        <f>IF(StockTree!DE209="","",IF(T=DE$10,IF(CallFlag=1,MAX(StockTree!DE209-K,0),MAX(K-StockTree!DE209,0)),EXP(-rr*h)*(pstar*DF209+(1-pstar)*DF210)))</f>
        <v/>
      </c>
      <c r="DF209" s="20" t="str">
        <f>IF(StockTree!DF209="","",IF(T=DF$10,IF(CallFlag=1,MAX(StockTree!DF209-K,0),MAX(K-StockTree!DF209,0)),EXP(-rr*h)*(pstar*DG209+(1-pstar)*DG210)))</f>
        <v/>
      </c>
      <c r="DG209" s="20" t="str">
        <f>IF(StockTree!DG209="","",IF(T=DG$10,IF(CallFlag=1,MAX(StockTree!DG209-K,0),MAX(K-StockTree!DG209,0)),EXP(-rr*h)*(pstar*DH209+(1-pstar)*DH210)))</f>
        <v/>
      </c>
      <c r="DH209" s="20" t="str">
        <f>IF(StockTree!DH209="","",IF(T=DH$10,IF(CallFlag=1,MAX(StockTree!DH209-K,0),MAX(K-StockTree!DH209,0)),EXP(-rr*h)*(pstar*DI209+(1-pstar)*DI210)))</f>
        <v/>
      </c>
      <c r="DI209" s="20" t="str">
        <f>IF(StockTree!DI209="","",IF(T=DI$10,IF(CallFlag=1,MAX(StockTree!DI209-K,0),MAX(K-StockTree!DI209,0)),EXP(-rr*h)*(pstar*DJ209+(1-pstar)*DJ210)))</f>
        <v/>
      </c>
      <c r="DJ209" s="20" t="str">
        <f>IF(StockTree!DJ209="","",IF(T=DJ$10,IF(CallFlag=1,MAX(StockTree!DJ209-K,0),MAX(K-StockTree!DJ209,0)),EXP(-rr*h)*(pstar*DK209+(1-pstar)*DK210)))</f>
        <v/>
      </c>
      <c r="DK209" s="20" t="str">
        <f>IF(StockTree!DK209="","",IF(T=DK$10,IF(CallFlag=1,MAX(StockTree!DK209-K,0),MAX(K-StockTree!DK209,0)),EXP(-rr*h)*(pstar*DL209+(1-pstar)*DL210)))</f>
        <v/>
      </c>
      <c r="DL209" s="20" t="str">
        <f>IF(StockTree!DL209="","",IF(T=DL$10,IF(CallFlag=1,MAX(StockTree!DL209-K,0),MAX(K-StockTree!DL209,0)),EXP(-rr*h)*(pstar*DM209+(1-pstar)*DM210)))</f>
        <v/>
      </c>
      <c r="DM209" s="20" t="str">
        <f>IF(StockTree!DM209="","",IF(T=DM$10,IF(CallFlag=1,MAX(StockTree!DM209-K,0),MAX(K-StockTree!DM209,0)),EXP(-rr*h)*(pstar*DN209+(1-pstar)*DN210)))</f>
        <v/>
      </c>
      <c r="DN209" s="20" t="str">
        <f>IF(StockTree!DN209="","",IF(T=DN$10,IF(CallFlag=1,MAX(StockTree!DN209-K,0),MAX(K-StockTree!DN209,0)),EXP(-rr*h)*(pstar*DO209+(1-pstar)*DO210)))</f>
        <v/>
      </c>
      <c r="DO209" s="20" t="str">
        <f>IF(StockTree!DO209="","",IF(T=DO$10,IF(CallFlag=1,MAX(StockTree!DO209-K,0),MAX(K-StockTree!DO209,0)),EXP(-rr*h)*(pstar*DP209+(1-pstar)*DP210)))</f>
        <v/>
      </c>
      <c r="DP209" s="20" t="str">
        <f>IF(StockTree!DP209="","",IF(T=DP$10,IF(CallFlag=1,MAX(StockTree!DP209-K,0),MAX(K-StockTree!DP209,0)),EXP(-rr*h)*(pstar*DQ209+(1-pstar)*DQ210)))</f>
        <v/>
      </c>
      <c r="DQ209" s="20" t="str">
        <f>IF(StockTree!DQ209="","",IF(T=DQ$10,IF(CallFlag=1,MAX(StockTree!DQ209-K,0),MAX(K-StockTree!DQ209,0)),EXP(-rr*h)*(pstar*DR209+(1-pstar)*DR210)))</f>
        <v/>
      </c>
      <c r="DR209" s="20" t="str">
        <f>IF(StockTree!DR209="","",IF(T=DR$10,IF(CallFlag=1,MAX(StockTree!DR209-K,0),MAX(K-StockTree!DR209,0)),EXP(-rr*h)*(pstar*DS209+(1-pstar)*DS210)))</f>
        <v/>
      </c>
      <c r="DS209" s="20" t="str">
        <f>IF(StockTree!DS209="","",IF(T=DS$10,IF(CallFlag=1,MAX(StockTree!DS209-K,0),MAX(K-StockTree!DS209,0)),EXP(-rr*h)*(pstar*DT209+(1-pstar)*DT210)))</f>
        <v/>
      </c>
      <c r="DT209" s="20" t="str">
        <f>IF(StockTree!DT209="","",IF(T=DT$10,IF(CallFlag=1,MAX(StockTree!DT209-K,0),MAX(K-StockTree!DT209,0)),EXP(-rr*h)*(pstar*DU209+(1-pstar)*DU210)))</f>
        <v/>
      </c>
      <c r="DU209" s="20" t="str">
        <f>IF(StockTree!DU209="","",IF(T=DU$10,IF(CallFlag=1,MAX(StockTree!DU209-K,0),MAX(K-StockTree!DU209,0)),EXP(-rr*h)*(pstar*DV209+(1-pstar)*DV210)))</f>
        <v/>
      </c>
      <c r="DV209" s="20" t="str">
        <f>IF(StockTree!DV209="","",IF(T=DV$10,IF(CallFlag=1,MAX(StockTree!DV209-K,0),MAX(K-StockTree!DV209,0)),EXP(-rr*h)*(pstar*DW209+(1-pstar)*DW210)))</f>
        <v/>
      </c>
      <c r="DW209" s="20" t="str">
        <f>IF(StockTree!DW209="","",IF(T=DW$10,IF(CallFlag=1,MAX(StockTree!DW209-K,0),MAX(K-StockTree!DW209,0)),EXP(-rr*h)*(pstar*DX209+(1-pstar)*DX210)))</f>
        <v/>
      </c>
      <c r="DX209" s="20" t="str">
        <f>IF(StockTree!DX209="","",IF(T=DX$10,IF(CallFlag=1,MAX(StockTree!DX209-K,0),MAX(K-StockTree!DX209,0)),EXP(-rr*h)*(pstar*DY209+(1-pstar)*DY210)))</f>
        <v/>
      </c>
      <c r="DY209" s="20" t="str">
        <f>IF(StockTree!DY209="","",IF(T=DY$10,IF(CallFlag=1,MAX(StockTree!DY209-K,0),MAX(K-StockTree!DY209,0)),EXP(-rr*h)*(pstar*DZ209+(1-pstar)*DZ210)))</f>
        <v/>
      </c>
      <c r="DZ209" s="20" t="str">
        <f>IF(StockTree!DZ209="","",IF(T=DZ$10,IF(CallFlag=1,MAX(StockTree!DZ209-K,0),MAX(K-StockTree!DZ209,0)),EXP(-rr*h)*(pstar*EA209+(1-pstar)*EA210)))</f>
        <v/>
      </c>
      <c r="EA209" s="20" t="str">
        <f>IF(StockTree!EA209="","",IF(T=EA$10,IF(CallFlag=1,MAX(StockTree!EA209-K,0),MAX(K-StockTree!EA209,0)),EXP(-rr*h)*(pstar*EB209+(1-pstar)*EB210)))</f>
        <v/>
      </c>
      <c r="EB209" s="20" t="str">
        <f>IF(StockTree!EB209="","",IF(T=EB$10,IF(CallFlag=1,MAX(StockTree!EB209-K,0),MAX(K-StockTree!EB209,0)),EXP(-rr*h)*(pstar*EC209+(1-pstar)*EC210)))</f>
        <v/>
      </c>
      <c r="EC209" s="20" t="str">
        <f>IF(StockTree!EC209="","",IF(T=EC$10,IF(CallFlag=1,MAX(StockTree!EC209-K,0),MAX(K-StockTree!EC209,0)),EXP(-rr*h)*(pstar*ED209+(1-pstar)*ED210)))</f>
        <v/>
      </c>
      <c r="ED209" s="20" t="str">
        <f>IF(StockTree!ED209="","",IF(T=ED$10,IF(CallFlag=1,MAX(StockTree!ED209-K,0),MAX(K-StockTree!ED209,0)),EXP(-rr*h)*(pstar*EE209+(1-pstar)*EE210)))</f>
        <v/>
      </c>
      <c r="EE209" s="20" t="str">
        <f>IF(StockTree!EE209="","",IF(T=EE$10,IF(CallFlag=1,MAX(StockTree!EE209-K,0),MAX(K-StockTree!EE209,0)),EXP(-rr*h)*(pstar*EF209+(1-pstar)*EF210)))</f>
        <v/>
      </c>
      <c r="EF209" s="20" t="str">
        <f>IF(StockTree!EF209="","",IF(T=EF$10,IF(CallFlag=1,MAX(StockTree!EF209-K,0),MAX(K-StockTree!EF209,0)),EXP(-rr*h)*(pstar*EG209+(1-pstar)*EG210)))</f>
        <v/>
      </c>
      <c r="EG209" s="20" t="str">
        <f>IF(StockTree!EG209="","",IF(T=EG$10,IF(CallFlag=1,MAX(StockTree!EG209-K,0),MAX(K-StockTree!EG209,0)),EXP(-rr*h)*(pstar*EH209+(1-pstar)*EH210)))</f>
        <v/>
      </c>
      <c r="EH209" s="20" t="str">
        <f>IF(StockTree!EH209="","",IF(T=EH$10,IF(CallFlag=1,MAX(StockTree!EH209-K,0),MAX(K-StockTree!EH209,0)),EXP(-rr*h)*(pstar*EI209+(1-pstar)*EI210)))</f>
        <v/>
      </c>
      <c r="EI209" s="20" t="str">
        <f>IF(StockTree!EI209="","",IF(T=EI$10,IF(CallFlag=1,MAX(StockTree!EI209-K,0),MAX(K-StockTree!EI209,0)),EXP(-rr*h)*(pstar*EJ209+(1-pstar)*EJ210)))</f>
        <v/>
      </c>
      <c r="EJ209" s="20" t="str">
        <f>IF(StockTree!EJ209="","",IF(T=EJ$10,IF(CallFlag=1,MAX(StockTree!EJ209-K,0),MAX(K-StockTree!EJ209,0)),EXP(-rr*h)*(pstar*EK209+(1-pstar)*EK210)))</f>
        <v/>
      </c>
      <c r="EK209" s="20" t="str">
        <f>IF(StockTree!EK209="","",IF(T=EK$10,IF(CallFlag=1,MAX(StockTree!EK209-K,0),MAX(K-StockTree!EK209,0)),EXP(-rr*h)*(pstar*EL209+(1-pstar)*EL210)))</f>
        <v/>
      </c>
      <c r="EL209" s="20" t="str">
        <f>IF(StockTree!EL209="","",IF(T=EL$10,IF(CallFlag=1,MAX(StockTree!EL209-K,0),MAX(K-StockTree!EL209,0)),EXP(-rr*h)*(pstar*EM209+(1-pstar)*EM210)))</f>
        <v/>
      </c>
      <c r="EM209" s="20" t="str">
        <f>IF(StockTree!EM209="","",IF(T=EM$10,IF(CallFlag=1,MAX(StockTree!EM209-K,0),MAX(K-StockTree!EM209,0)),EXP(-rr*h)*(pstar*EN209+(1-pstar)*EN210)))</f>
        <v/>
      </c>
      <c r="EN209" s="20" t="str">
        <f>IF(StockTree!EN209="","",IF(T=EN$10,IF(CallFlag=1,MAX(StockTree!EN209-K,0),MAX(K-StockTree!EN209,0)),EXP(-rr*h)*(pstar*EO209+(1-pstar)*EO210)))</f>
        <v/>
      </c>
      <c r="EO209" s="20" t="str">
        <f>IF(StockTree!EO209="","",IF(T=EO$10,IF(CallFlag=1,MAX(StockTree!EO209-K,0),MAX(K-StockTree!EO209,0)),EXP(-rr*h)*(pstar*EP209+(1-pstar)*EP210)))</f>
        <v/>
      </c>
      <c r="EP209" s="20" t="str">
        <f>IF(StockTree!EP209="","",IF(T=EP$10,IF(CallFlag=1,MAX(StockTree!EP209-K,0),MAX(K-StockTree!EP209,0)),EXP(-rr*h)*(pstar*EQ209+(1-pstar)*EQ210)))</f>
        <v/>
      </c>
      <c r="EQ209" s="20" t="str">
        <f>IF(StockTree!EQ209="","",IF(T=EQ$10,IF(CallFlag=1,MAX(StockTree!EQ209-K,0),MAX(K-StockTree!EQ209,0)),EXP(-rr*h)*(pstar*ER209+(1-pstar)*ER210)))</f>
        <v/>
      </c>
      <c r="ER209" s="20" t="str">
        <f>IF(StockTree!ER209="","",IF(T=ER$10,IF(CallFlag=1,MAX(StockTree!ER209-K,0),MAX(K-StockTree!ER209,0)),EXP(-rr*h)*(pstar*ES209+(1-pstar)*ES210)))</f>
        <v/>
      </c>
      <c r="ES209" s="20" t="str">
        <f>IF(StockTree!ES209="","",IF(T=ES$10,IF(CallFlag=1,MAX(StockTree!ES209-K,0),MAX(K-StockTree!ES209,0)),EXP(-rr*h)*(pstar*ET209+(1-pstar)*ET210)))</f>
        <v/>
      </c>
      <c r="ET209" s="20" t="str">
        <f>IF(StockTree!ET209="","",IF(T=ET$10,IF(CallFlag=1,MAX(StockTree!ET209-K,0),MAX(K-StockTree!ET209,0)),EXP(-rr*h)*(pstar*EU209+(1-pstar)*EU210)))</f>
        <v/>
      </c>
      <c r="EU209" s="20" t="str">
        <f>IF(StockTree!EU209="","",IF(T=EU$10,IF(CallFlag=1,MAX(StockTree!EU209-K,0),MAX(K-StockTree!EU209,0)),EXP(-rr*h)*(pstar*EV209+(1-pstar)*EV210)))</f>
        <v/>
      </c>
      <c r="EV209" s="20" t="str">
        <f>IF(StockTree!EV209="","",IF(T=EV$10,IF(CallFlag=1,MAX(StockTree!EV209-K,0),MAX(K-StockTree!EV209,0)),EXP(-rr*h)*(pstar*EW209+(1-pstar)*EW210)))</f>
        <v/>
      </c>
      <c r="EW209" s="20" t="str">
        <f>IF(StockTree!EW209="","",IF(T=EW$10,IF(CallFlag=1,MAX(StockTree!EW209-K,0),MAX(K-StockTree!EW209,0)),EXP(-rr*h)*(pstar*EX209+(1-pstar)*EX210)))</f>
        <v/>
      </c>
      <c r="EX209" s="20" t="str">
        <f>IF(StockTree!EX209="","",IF(T=EX$10,IF(CallFlag=1,MAX(StockTree!EX209-K,0),MAX(K-StockTree!EX209,0)),EXP(-rr*h)*(pstar*EY209+(1-pstar)*EY210)))</f>
        <v/>
      </c>
      <c r="EY209" s="20" t="str">
        <f>IF(StockTree!EY209="","",IF(T=EY$10,IF(CallFlag=1,MAX(StockTree!EY209-K,0),MAX(K-StockTree!EY209,0)),EXP(-rr*h)*(pstar*EZ209+(1-pstar)*EZ210)))</f>
        <v/>
      </c>
      <c r="EZ209" s="20" t="str">
        <f>IF(StockTree!EZ209="","",IF(T=EZ$10,IF(CallFlag=1,MAX(StockTree!EZ209-K,0),MAX(K-StockTree!EZ209,0)),EXP(-rr*h)*(pstar*FA209+(1-pstar)*FA210)))</f>
        <v/>
      </c>
      <c r="FA209" s="20" t="str">
        <f>IF(StockTree!FA209="","",IF(T=FA$10,IF(CallFlag=1,MAX(StockTree!FA209-K,0),MAX(K-StockTree!FA209,0)),EXP(-rr*h)*(pstar*FB209+(1-pstar)*FB210)))</f>
        <v/>
      </c>
      <c r="FB209" s="20" t="str">
        <f>IF(StockTree!FB209="","",IF(T=FB$10,IF(CallFlag=1,MAX(StockTree!FB209-K,0),MAX(K-StockTree!FB209,0)),EXP(-rr*h)*(pstar*FC209+(1-pstar)*FC210)))</f>
        <v/>
      </c>
      <c r="FC209" s="20" t="str">
        <f>IF(StockTree!FC209="","",IF(T=FC$10,IF(CallFlag=1,MAX(StockTree!FC209-K,0),MAX(K-StockTree!FC209,0)),EXP(-rr*h)*(pstar*FD209+(1-pstar)*FD210)))</f>
        <v/>
      </c>
      <c r="FD209" s="20" t="str">
        <f>IF(StockTree!FD209="","",IF(T=FD$10,IF(CallFlag=1,MAX(StockTree!FD209-K,0),MAX(K-StockTree!FD209,0)),EXP(-rr*h)*(pstar*FE209+(1-pstar)*FE210)))</f>
        <v/>
      </c>
      <c r="FE209" s="20" t="str">
        <f>IF(StockTree!FE209="","",IF(T=FE$10,IF(CallFlag=1,MAX(StockTree!FE209-K,0),MAX(K-StockTree!FE209,0)),EXP(-rr*h)*(pstar*FF209+(1-pstar)*FF210)))</f>
        <v/>
      </c>
      <c r="FF209" s="20" t="str">
        <f>IF(StockTree!FF209="","",IF(T=FF$10,IF(CallFlag=1,MAX(StockTree!FF209-K,0),MAX(K-StockTree!FF209,0)),EXP(-rr*h)*(pstar*FG209+(1-pstar)*FG210)))</f>
        <v/>
      </c>
      <c r="FG209" s="20" t="str">
        <f>IF(StockTree!FG209="","",IF(T=FG$10,IF(CallFlag=1,MAX(StockTree!FG209-K,0),MAX(K-StockTree!FG209,0)),EXP(-rr*h)*(pstar*FH209+(1-pstar)*FH210)))</f>
        <v/>
      </c>
      <c r="FH209" s="20" t="str">
        <f>IF(StockTree!FH209="","",IF(T=FH$10,IF(CallFlag=1,MAX(StockTree!FH209-K,0),MAX(K-StockTree!FH209,0)),EXP(-rr*h)*(pstar*FI209+(1-pstar)*FI210)))</f>
        <v/>
      </c>
      <c r="FI209" s="20" t="str">
        <f>IF(StockTree!FI209="","",IF(T=FI$10,IF(CallFlag=1,MAX(StockTree!FI209-K,0),MAX(K-StockTree!FI209,0)),EXP(-rr*h)*(pstar*FJ209+(1-pstar)*FJ210)))</f>
        <v/>
      </c>
      <c r="FJ209" s="20" t="str">
        <f>IF(StockTree!FJ209="","",IF(T=FJ$10,IF(CallFlag=1,MAX(StockTree!FJ209-K,0),MAX(K-StockTree!FJ209,0)),EXP(-rr*h)*(pstar*FK209+(1-pstar)*FK210)))</f>
        <v/>
      </c>
      <c r="FK209" s="20" t="str">
        <f>IF(StockTree!FK209="","",IF(T=FK$10,IF(CallFlag=1,MAX(StockTree!FK209-K,0),MAX(K-StockTree!FK209,0)),EXP(-rr*h)*(pstar*FL209+(1-pstar)*FL210)))</f>
        <v/>
      </c>
      <c r="FL209" s="20" t="str">
        <f>IF(StockTree!FL209="","",IF(T=FL$10,IF(CallFlag=1,MAX(StockTree!FL209-K,0),MAX(K-StockTree!FL209,0)),EXP(-rr*h)*(pstar*FM209+(1-pstar)*FM210)))</f>
        <v/>
      </c>
      <c r="FM209" s="20" t="str">
        <f>IF(StockTree!FM209="","",IF(T=FM$10,IF(CallFlag=1,MAX(StockTree!FM209-K,0),MAX(K-StockTree!FM209,0)),EXP(-rr*h)*(pstar*FN209+(1-pstar)*FN210)))</f>
        <v/>
      </c>
      <c r="FN209" s="20" t="str">
        <f>IF(StockTree!FN209="","",IF(T=FN$10,IF(CallFlag=1,MAX(StockTree!FN209-K,0),MAX(K-StockTree!FN209,0)),EXP(-rr*h)*(pstar*FO209+(1-pstar)*FO210)))</f>
        <v/>
      </c>
      <c r="FO209" s="20" t="str">
        <f>IF(StockTree!FO209="","",IF(T=FO$10,IF(CallFlag=1,MAX(StockTree!FO209-K,0),MAX(K-StockTree!FO209,0)),EXP(-rr*h)*(pstar*FP209+(1-pstar)*FP210)))</f>
        <v/>
      </c>
      <c r="FP209" s="20" t="str">
        <f>IF(StockTree!FP209="","",IF(T=FP$10,IF(CallFlag=1,MAX(StockTree!FP209-K,0),MAX(K-StockTree!FP209,0)),EXP(-rr*h)*(pstar*FQ209+(1-pstar)*FQ210)))</f>
        <v/>
      </c>
      <c r="FQ209" s="20" t="str">
        <f>IF(StockTree!FQ209="","",IF(T=FQ$10,IF(CallFlag=1,MAX(StockTree!FQ209-K,0),MAX(K-StockTree!FQ209,0)),EXP(-rr*h)*(pstar*FR209+(1-pstar)*FR210)))</f>
        <v/>
      </c>
      <c r="FR209" s="20" t="str">
        <f>IF(StockTree!FR209="","",IF(T=FR$10,IF(CallFlag=1,MAX(StockTree!FR209-K,0),MAX(K-StockTree!FR209,0)),EXP(-rr*h)*(pstar*FS209+(1-pstar)*FS210)))</f>
        <v/>
      </c>
      <c r="FS209" s="20" t="str">
        <f>IF(StockTree!FS209="","",IF(T=FS$10,IF(CallFlag=1,MAX(StockTree!FS209-K,0),MAX(K-StockTree!FS209,0)),EXP(-rr*h)*(pstar*FT209+(1-pstar)*FT210)))</f>
        <v/>
      </c>
      <c r="FT209" s="20" t="str">
        <f>IF(StockTree!FT209="","",IF(T=FT$10,IF(CallFlag=1,MAX(StockTree!FT209-K,0),MAX(K-StockTree!FT209,0)),EXP(-rr*h)*(pstar*FU209+(1-pstar)*FU210)))</f>
        <v/>
      </c>
      <c r="FU209" s="20" t="str">
        <f>IF(StockTree!FU209="","",IF(T=FU$10,IF(CallFlag=1,MAX(StockTree!FU209-K,0),MAX(K-StockTree!FU209,0)),EXP(-rr*h)*(pstar*FV209+(1-pstar)*FV210)))</f>
        <v/>
      </c>
      <c r="FV209" s="20" t="str">
        <f>IF(StockTree!FV209="","",IF(T=FV$10,IF(CallFlag=1,MAX(StockTree!FV209-K,0),MAX(K-StockTree!FV209,0)),EXP(-rr*h)*(pstar*FW209+(1-pstar)*FW210)))</f>
        <v/>
      </c>
      <c r="FW209" s="20" t="str">
        <f>IF(StockTree!FW209="","",IF(T=FW$10,IF(CallFlag=1,MAX(StockTree!FW209-K,0),MAX(K-StockTree!FW209,0)),EXP(-rr*h)*(pstar*FX209+(1-pstar)*FX210)))</f>
        <v/>
      </c>
      <c r="FX209" s="20" t="str">
        <f>IF(StockTree!FX209="","",IF(T=FX$10,IF(CallFlag=1,MAX(StockTree!FX209-K,0),MAX(K-StockTree!FX209,0)),EXP(-rr*h)*(pstar*FY209+(1-pstar)*FY210)))</f>
        <v/>
      </c>
      <c r="FY209" s="20" t="str">
        <f>IF(StockTree!FY209="","",IF(T=FY$10,IF(CallFlag=1,MAX(StockTree!FY209-K,0),MAX(K-StockTree!FY209,0)),EXP(-rr*h)*(pstar*FZ209+(1-pstar)*FZ210)))</f>
        <v/>
      </c>
      <c r="FZ209" s="20" t="str">
        <f>IF(StockTree!FZ209="","",IF(T=FZ$10,IF(CallFlag=1,MAX(StockTree!FZ209-K,0),MAX(K-StockTree!FZ209,0)),EXP(-rr*h)*(pstar*GA209+(1-pstar)*GA210)))</f>
        <v/>
      </c>
      <c r="GA209" s="20" t="str">
        <f>IF(StockTree!GA209="","",IF(T=GA$10,IF(CallFlag=1,MAX(StockTree!GA209-K,0),MAX(K-StockTree!GA209,0)),EXP(-rr*h)*(pstar*GB209+(1-pstar)*GB210)))</f>
        <v/>
      </c>
      <c r="GB209" s="20" t="str">
        <f>IF(StockTree!GB209="","",IF(T=GB$10,IF(CallFlag=1,MAX(StockTree!GB209-K,0),MAX(K-StockTree!GB209,0)),EXP(-rr*h)*(pstar*GC209+(1-pstar)*GC210)))</f>
        <v/>
      </c>
      <c r="GC209" s="20" t="str">
        <f>IF(StockTree!GC209="","",IF(T=GC$10,IF(CallFlag=1,MAX(StockTree!GC209-K,0),MAX(K-StockTree!GC209,0)),EXP(-rr*h)*(pstar*GD209+(1-pstar)*GD210)))</f>
        <v/>
      </c>
      <c r="GD209" s="20" t="str">
        <f>IF(StockTree!GD209="","",IF(T=GD$10,IF(CallFlag=1,MAX(StockTree!GD209-K,0),MAX(K-StockTree!GD209,0)),EXP(-rr*h)*(pstar*GE209+(1-pstar)*GE210)))</f>
        <v/>
      </c>
      <c r="GE209" s="20" t="str">
        <f>IF(StockTree!GE209="","",IF(T=GE$10,IF(CallFlag=1,MAX(StockTree!GE209-K,0),MAX(K-StockTree!GE209,0)),EXP(-rr*h)*(pstar*GF209+(1-pstar)*GF210)))</f>
        <v/>
      </c>
      <c r="GF209" s="20" t="str">
        <f>IF(StockTree!GF209="","",IF(T=GF$10,IF(CallFlag=1,MAX(StockTree!GF209-K,0),MAX(K-StockTree!GF209,0)),EXP(-rr*h)*(pstar*GG209+(1-pstar)*GG210)))</f>
        <v/>
      </c>
      <c r="GG209" s="20" t="str">
        <f>IF(StockTree!GG209="","",IF(T=GG$10,IF(CallFlag=1,MAX(StockTree!GG209-K,0),MAX(K-StockTree!GG209,0)),EXP(-rr*h)*(pstar*GH209+(1-pstar)*GH210)))</f>
        <v/>
      </c>
      <c r="GH209" s="20" t="str">
        <f>IF(StockTree!GH209="","",IF(T=GH$10,IF(CallFlag=1,MAX(StockTree!GH209-K,0),MAX(K-StockTree!GH209,0)),EXP(-rr*h)*(pstar*GI209+(1-pstar)*GI210)))</f>
        <v/>
      </c>
      <c r="GI209" s="20" t="str">
        <f>IF(StockTree!GI209="","",IF(T=GI$10,IF(CallFlag=1,MAX(StockTree!GI209-K,0),MAX(K-StockTree!GI209,0)),EXP(-rr*h)*(pstar*GJ209+(1-pstar)*GJ210)))</f>
        <v/>
      </c>
      <c r="GJ209" s="20" t="str">
        <f>IF(StockTree!GJ209="","",IF(T=GJ$10,IF(CallFlag=1,MAX(StockTree!GJ209-K,0),MAX(K-StockTree!GJ209,0)),EXP(-rr*h)*(pstar*GK209+(1-pstar)*GK210)))</f>
        <v/>
      </c>
      <c r="GK209" s="20" t="str">
        <f>IF(StockTree!GK209="","",IF(T=GK$10,IF(CallFlag=1,MAX(StockTree!GK209-K,0),MAX(K-StockTree!GK209,0)),EXP(-rr*h)*(pstar*GL209+(1-pstar)*GL210)))</f>
        <v/>
      </c>
      <c r="GL209" s="20" t="str">
        <f>IF(StockTree!GL209="","",IF(T=GL$10,IF(CallFlag=1,MAX(StockTree!GL209-K,0),MAX(K-StockTree!GL209,0)),EXP(-rr*h)*(pstar*GM209+(1-pstar)*GM210)))</f>
        <v/>
      </c>
      <c r="GM209" s="20" t="str">
        <f>IF(StockTree!GM209="","",IF(T=GM$10,IF(CallFlag=1,MAX(StockTree!GM209-K,0),MAX(K-StockTree!GM209,0)),EXP(-rr*h)*(pstar*GN209+(1-pstar)*GN210)))</f>
        <v/>
      </c>
      <c r="GN209" s="20" t="str">
        <f>IF(StockTree!GN209="","",IF(T=GN$10,IF(CallFlag=1,MAX(StockTree!GN209-K,0),MAX(K-StockTree!GN209,0)),EXP(-rr*h)*(pstar*GO209+(1-pstar)*GO210)))</f>
        <v/>
      </c>
      <c r="GO209" s="20" t="str">
        <f>IF(StockTree!GO209="","",IF(T=GO$10,IF(CallFlag=1,MAX(StockTree!GO209-K,0),MAX(K-StockTree!GO209,0)),EXP(-rr*h)*(pstar*GP209+(1-pstar)*GP210)))</f>
        <v/>
      </c>
      <c r="GP209" s="20" t="str">
        <f>IF(StockTree!GP209="","",IF(T=GP$10,IF(CallFlag=1,MAX(StockTree!GP209-K,0),MAX(K-StockTree!GP209,0)),EXP(-rr*h)*(pstar*GQ209+(1-pstar)*GQ210)))</f>
        <v/>
      </c>
      <c r="GQ209" s="20" t="str">
        <f>IF(StockTree!GQ209="","",IF(T=GQ$10,IF(CallFlag=1,MAX(StockTree!GQ209-K,0),MAX(K-StockTree!GQ209,0)),EXP(-rr*h)*(pstar*GR209+(1-pstar)*GR210)))</f>
        <v/>
      </c>
      <c r="GR209" s="20" t="str">
        <f>IF(StockTree!GR209="","",IF(T=GR$10,IF(CallFlag=1,MAX(StockTree!GR209-K,0),MAX(K-StockTree!GR209,0)),EXP(-rr*h)*(pstar*GS209+(1-pstar)*GS210)))</f>
        <v/>
      </c>
      <c r="GS209" s="20" t="str">
        <f>IF(StockTree!GS209="","",IF(T=GS$10,IF(CallFlag=1,MAX(StockTree!GS209-K,0),MAX(K-StockTree!GS209,0)),EXP(-rr*h)*(pstar*GT209+(1-pstar)*GT210)))</f>
        <v/>
      </c>
      <c r="GT209" s="20" t="str">
        <f>IF(StockTree!GT209="","",IF(T=GT$10,IF(CallFlag=1,MAX(StockTree!GT209-K,0),MAX(K-StockTree!GT209,0)),EXP(-rr*h)*(pstar*GU209+(1-pstar)*GU210)))</f>
        <v/>
      </c>
      <c r="GU209" s="20" t="str">
        <f>IF(StockTree!GU209="","",IF(T=GU$10,IF(CallFlag=1,MAX(StockTree!GU209-K,0),MAX(K-StockTree!GU209,0)),EXP(-rr*h)*(pstar*GV209+(1-pstar)*GV210)))</f>
        <v/>
      </c>
      <c r="GV209" s="20" t="str">
        <f>IF(StockTree!GV209="","",IF(T=GV$10,IF(CallFlag=1,MAX(StockTree!GV209-K,0),MAX(K-StockTree!GV209,0)),EXP(-rr*h)*(pstar*GW209+(1-pstar)*GW210)))</f>
        <v/>
      </c>
      <c r="GW209" s="20" t="str">
        <f>IF(StockTree!GW209="","",IF(T=GW$10,IF(CallFlag=1,MAX(StockTree!GW209-K,0),MAX(K-StockTree!GW209,0)),EXP(-rr*h)*(pstar*GX209+(1-pstar)*GX210)))</f>
        <v/>
      </c>
      <c r="GX209" s="20" t="str">
        <f>IF(StockTree!GX209="","",IF(T=GX$10,IF(CallFlag=1,MAX(StockTree!GX209-K,0),MAX(K-StockTree!GX209,0)),EXP(-rr*h)*(pstar*GY209+(1-pstar)*GY210)))</f>
        <v/>
      </c>
      <c r="GY209" s="20" t="str">
        <f>IF(StockTree!GY209="","",IF(T=GY$10,IF(CallFlag=1,MAX(StockTree!GY209-K,0),MAX(K-StockTree!GY209,0)),EXP(-rr*h)*(pstar*GZ209+(1-pstar)*GZ210)))</f>
        <v/>
      </c>
      <c r="GZ209" s="20" t="str">
        <f>IF(StockTree!GZ209="","",IF(T=GZ$10,IF(CallFlag=1,MAX(StockTree!GZ209-K,0),MAX(K-StockTree!GZ209,0)),EXP(-rr*h)*(pstar*HA209+(1-pstar)*HA210)))</f>
        <v/>
      </c>
      <c r="HA209" s="20" t="str">
        <f>IF(StockTree!HA209="","",IF(T=HA$10,IF(CallFlag=1,MAX(StockTree!HA209-K,0),MAX(K-StockTree!HA209,0)),EXP(-rr*h)*(pstar*HB209+(1-pstar)*HB210)))</f>
        <v/>
      </c>
      <c r="HB209" s="20" t="str">
        <f>IF(StockTree!HB209="","",IF(T=HB$10,IF(CallFlag=1,MAX(StockTree!HB209-K,0),MAX(K-StockTree!HB209,0)),EXP(-rr*h)*(pstar*HC209+(1-pstar)*HC210)))</f>
        <v/>
      </c>
      <c r="HC209" s="20" t="str">
        <f>IF(StockTree!HC209="","",IF(T=HC$10,IF(CallFlag=1,MAX(StockTree!HC209-K,0),MAX(K-StockTree!HC209,0)),EXP(-rr*h)*(pstar*HD209+(1-pstar)*HD210)))</f>
        <v/>
      </c>
      <c r="HD209" s="20" t="str">
        <f>IF(StockTree!HD209="","",IF(T=HD$10,IF(CallFlag=1,MAX(StockTree!HD209-K,0),MAX(K-StockTree!HD209,0)),EXP(-rr*h)*(pstar*HE209+(1-pstar)*HE210)))</f>
        <v/>
      </c>
      <c r="HE209" s="20" t="str">
        <f>IF(StockTree!HE209="","",IF(T=HE$10,IF(CallFlag=1,MAX(StockTree!HE209-K,0),MAX(K-StockTree!HE209,0)),EXP(-rr*h)*(pstar*HF209+(1-pstar)*HF210)))</f>
        <v/>
      </c>
      <c r="HF209" s="20" t="str">
        <f>IF(StockTree!HF209="","",IF(T=HF$10,IF(CallFlag=1,MAX(StockTree!HF209-K,0),MAX(K-StockTree!HF209,0)),EXP(-rr*h)*(pstar*HG209+(1-pstar)*HG210)))</f>
        <v/>
      </c>
      <c r="HG209" s="20" t="str">
        <f>IF(StockTree!HG209="","",IF(T=HG$10,IF(CallFlag=1,MAX(StockTree!HG209-K,0),MAX(K-StockTree!HG209,0)),EXP(-rr*h)*(pstar*HH209+(1-pstar)*HH210)))</f>
        <v/>
      </c>
      <c r="HH209" s="20" t="str">
        <f>IF(StockTree!HH209="","",IF(T=HH$10,IF(CallFlag=1,MAX(StockTree!HH209-K,0),MAX(K-StockTree!HH209,0)),EXP(-rr*h)*(pstar*HI209+(1-pstar)*HI210)))</f>
        <v/>
      </c>
      <c r="HI209" s="20" t="str">
        <f>IF(StockTree!HI209="","",IF(T=HI$10,IF(CallFlag=1,MAX(StockTree!HI209-K,0),MAX(K-StockTree!HI209,0)),EXP(-rr*h)*(pstar*HJ209+(1-pstar)*HJ210)))</f>
        <v/>
      </c>
      <c r="HJ209" s="20" t="str">
        <f>IF(StockTree!HJ209="","",IF(T=HJ$10,IF(CallFlag=1,MAX(StockTree!HJ209-K,0),MAX(K-StockTree!HJ209,0)),EXP(-rr*h)*(pstar*HK209+(1-pstar)*HK210)))</f>
        <v/>
      </c>
      <c r="HK209" s="20" t="str">
        <f>IF(StockTree!HK209="","",IF(T=HK$10,IF(CallFlag=1,MAX(StockTree!HK209-K,0),MAX(K-StockTree!HK209,0)),EXP(-rr*h)*(pstar*HL209+(1-pstar)*HL210)))</f>
        <v/>
      </c>
      <c r="HL209" s="20" t="str">
        <f>IF(StockTree!HL209="","",IF(T=HL$10,IF(CallFlag=1,MAX(StockTree!HL209-K,0),MAX(K-StockTree!HL209,0)),EXP(-rr*h)*(pstar*HM209+(1-pstar)*HM210)))</f>
        <v/>
      </c>
      <c r="HM209" s="20" t="str">
        <f>IF(StockTree!HM209="","",IF(T=HM$10,IF(CallFlag=1,MAX(StockTree!HM209-K,0),MAX(K-StockTree!HM209,0)),EXP(-rr*h)*(pstar*HN209+(1-pstar)*HN210)))</f>
        <v/>
      </c>
      <c r="HN209" s="20" t="str">
        <f>IF(StockTree!HN209="","",IF(T=HN$10,IF(CallFlag=1,MAX(StockTree!HN209-K,0),MAX(K-StockTree!HN209,0)),EXP(-rr*h)*(pstar*HO209+(1-pstar)*HO210)))</f>
        <v/>
      </c>
      <c r="HO209" s="20" t="str">
        <f>IF(StockTree!HO209="","",IF(T=HO$10,IF(CallFlag=1,MAX(StockTree!HO209-K,0),MAX(K-StockTree!HO209,0)),EXP(-rr*h)*(pstar*HP209+(1-pstar)*HP210)))</f>
        <v/>
      </c>
      <c r="HP209" s="20" t="str">
        <f>IF(StockTree!HP209="","",IF(T=HP$10,IF(CallFlag=1,MAX(StockTree!HP209-K,0),MAX(K-StockTree!HP209,0)),EXP(-rr*h)*(pstar*HQ209+(1-pstar)*HQ210)))</f>
        <v/>
      </c>
      <c r="HQ209" s="20" t="str">
        <f>IF(StockTree!HQ209="","",IF(T=HQ$10,IF(CallFlag=1,MAX(StockTree!HQ209-K,0),MAX(K-StockTree!HQ209,0)),EXP(-rr*h)*(pstar*HR209+(1-pstar)*HR210)))</f>
        <v/>
      </c>
      <c r="HR209" s="20" t="str">
        <f>IF(StockTree!HR209="","",IF(T=HR$10,IF(CallFlag=1,MAX(StockTree!HR209-K,0),MAX(K-StockTree!HR209,0)),EXP(-rr*h)*(pstar*HS209+(1-pstar)*HS210)))</f>
        <v/>
      </c>
      <c r="HS209" s="20" t="str">
        <f>IF(StockTree!HS209="","",IF(T=HS$10,IF(CallFlag=1,MAX(StockTree!HS209-K,0),MAX(K-StockTree!HS209,0)),EXP(-rr*h)*(pstar*HT209+(1-pstar)*HT210)))</f>
        <v/>
      </c>
      <c r="HT209" s="20" t="str">
        <f>IF(StockTree!HT209="","",IF(T=HT$10,IF(CallFlag=1,MAX(StockTree!HT209-K,0),MAX(K-StockTree!HT209,0)),EXP(-rr*h)*(pstar*HU209+(1-pstar)*HU210)))</f>
        <v/>
      </c>
      <c r="HU209" s="20" t="str">
        <f>IF(StockTree!HU209="","",IF(T=HU$10,IF(CallFlag=1,MAX(StockTree!HU209-K,0),MAX(K-StockTree!HU209,0)),EXP(-rr*h)*(pstar*HV209+(1-pstar)*HV210)))</f>
        <v/>
      </c>
      <c r="HV209" s="20" t="str">
        <f>IF(StockTree!HV209="","",IF(T=HV$10,IF(CallFlag=1,MAX(StockTree!HV209-K,0),MAX(K-StockTree!HV209,0)),EXP(-rr*h)*(pstar*HW209+(1-pstar)*HW210)))</f>
        <v/>
      </c>
      <c r="HW209" s="20" t="str">
        <f>IF(StockTree!HW209="","",IF(T=HW$10,IF(CallFlag=1,MAX(StockTree!HW209-K,0),MAX(K-StockTree!HW209,0)),EXP(-rr*h)*(pstar*HX209+(1-pstar)*HX210)))</f>
        <v/>
      </c>
      <c r="HX209" s="20" t="str">
        <f>IF(StockTree!HX209="","",IF(T=HX$10,IF(CallFlag=1,MAX(StockTree!HX209-K,0),MAX(K-StockTree!HX209,0)),EXP(-rr*h)*(pstar*HY209+(1-pstar)*HY210)))</f>
        <v/>
      </c>
      <c r="HY209" s="20" t="str">
        <f>IF(StockTree!HY209="","",IF(T=HY$10,IF(CallFlag=1,MAX(StockTree!HY209-K,0),MAX(K-StockTree!HY209,0)),EXP(-rr*h)*(pstar*HZ209+(1-pstar)*HZ210)))</f>
        <v/>
      </c>
      <c r="HZ209" s="20" t="str">
        <f>IF(StockTree!HZ209="","",IF(T=HZ$10,IF(CallFlag=1,MAX(StockTree!HZ209-K,0),MAX(K-StockTree!HZ209,0)),EXP(-rr*h)*(pstar*IA209+(1-pstar)*IA210)))</f>
        <v/>
      </c>
      <c r="IA209" s="20" t="str">
        <f>IF(StockTree!IA209="","",IF(T=IA$10,IF(CallFlag=1,MAX(StockTree!IA209-K,0),MAX(K-StockTree!IA209,0)),EXP(-rr*h)*(pstar*IB209+(1-pstar)*IB210)))</f>
        <v/>
      </c>
      <c r="IB209" s="20" t="str">
        <f>IF(StockTree!IB209="","",IF(T=IB$10,IF(CallFlag=1,MAX(StockTree!IB209-K,0),MAX(K-StockTree!IB209,0)),EXP(-rr*h)*(pstar*IC209+(1-pstar)*IC210)))</f>
        <v/>
      </c>
      <c r="IC209" s="20" t="str">
        <f>IF(StockTree!IC209="","",IF(T=IC$10,IF(CallFlag=1,MAX(StockTree!IC209-K,0),MAX(K-StockTree!IC209,0)),EXP(-rr*h)*(pstar*ID209+(1-pstar)*ID210)))</f>
        <v/>
      </c>
      <c r="ID209" s="20" t="str">
        <f>IF(StockTree!ID209="","",IF(T=ID$10,IF(CallFlag=1,MAX(StockTree!ID209-K,0),MAX(K-StockTree!ID209,0)),EXP(-rr*h)*(pstar*IE209+(1-pstar)*IE210)))</f>
        <v/>
      </c>
      <c r="IE209" s="20" t="str">
        <f>IF(StockTree!IE209="","",IF(T=IE$10,IF(CallFlag=1,MAX(StockTree!IE209-K,0),MAX(K-StockTree!IE209,0)),EXP(-rr*h)*(pstar*IF209+(1-pstar)*IF210)))</f>
        <v/>
      </c>
      <c r="IF209" s="20" t="str">
        <f>IF(StockTree!IF209="","",IF(T=IF$10,IF(CallFlag=1,MAX(StockTree!IF209-K,0),MAX(K-StockTree!IF209,0)),EXP(-rr*h)*(pstar*IG209+(1-pstar)*IG210)))</f>
        <v/>
      </c>
      <c r="IG209" s="20" t="str">
        <f>IF(StockTree!IG209="","",IF(T=IG$10,IF(CallFlag=1,MAX(StockTree!IG209-K,0),MAX(K-StockTree!IG209,0)),EXP(-rr*h)*(pstar*IH209+(1-pstar)*IH210)))</f>
        <v/>
      </c>
      <c r="IH209" s="20" t="str">
        <f>IF(StockTree!IH209="","",IF(T=IH$10,IF(CallFlag=1,MAX(StockTree!IH209-K,0),MAX(K-StockTree!IH209,0)),EXP(-rr*h)*(pstar*II209+(1-pstar)*II210)))</f>
        <v/>
      </c>
      <c r="II209" s="20" t="str">
        <f>IF(StockTree!II209="","",IF(T=II$10,IF(CallFlag=1,MAX(StockTree!II209-K,0),MAX(K-StockTree!II209,0)),EXP(-rr*h)*(pstar*IJ209+(1-pstar)*IJ210)))</f>
        <v/>
      </c>
      <c r="IJ209" s="20" t="str">
        <f>IF(StockTree!IJ209="","",IF(T=IJ$10,IF(CallFlag=1,MAX(StockTree!IJ209-K,0),MAX(K-StockTree!IJ209,0)),EXP(-rr*h)*(pstar*IK209+(1-pstar)*IK210)))</f>
        <v/>
      </c>
      <c r="IK209" s="20" t="str">
        <f>IF(StockTree!IK209="","",IF(T=IK$10,IF(CallFlag=1,MAX(StockTree!IK209-K,0),MAX(K-StockTree!IK209,0)),EXP(-rr*h)*(pstar*IL209+(1-pstar)*IL210)))</f>
        <v/>
      </c>
      <c r="IL209" s="20" t="str">
        <f>IF(StockTree!IL209="","",IF(T=IL$10,IF(CallFlag=1,MAX(StockTree!IL209-K,0),MAX(K-StockTree!IL209,0)),EXP(-rr*h)*(pstar*IM209+(1-pstar)*IM210)))</f>
        <v/>
      </c>
      <c r="IM209" s="20" t="str">
        <f>IF(StockTree!IM209="","",IF(T=IM$10,IF(CallFlag=1,MAX(StockTree!IM209-K,0),MAX(K-StockTree!IM209,0)),EXP(-rr*h)*(pstar*IN209+(1-pstar)*IN210)))</f>
        <v/>
      </c>
      <c r="IN209" s="20" t="str">
        <f>IF(StockTree!IN209="","",IF(T=IN$10,IF(CallFlag=1,MAX(StockTree!IN209-K,0),MAX(K-StockTree!IN209,0)),EXP(-rr*h)*(pstar*IO209+(1-pstar)*IO210)))</f>
        <v/>
      </c>
      <c r="IO209" s="20" t="str">
        <f>IF(StockTree!IO209="","",IF(T=IO$10,IF(CallFlag=1,MAX(StockTree!IO209-K,0),MAX(K-StockTree!IO209,0)),EXP(-rr*h)*(pstar*IP209+(1-pstar)*IP210)))</f>
        <v/>
      </c>
      <c r="IP209" s="20" t="str">
        <f>IF(StockTree!IP209="","",IF(T=IP$10,IF(CallFlag=1,MAX(StockTree!IP209-K,0),MAX(K-StockTree!IP209,0)),EXP(-rr*h)*(pstar*IQ209+(1-pstar)*IQ210)))</f>
        <v/>
      </c>
      <c r="IQ209" s="20" t="str">
        <f>IF(StockTree!IQ209="","",IF(T=IQ$10,IF(CallFlag=1,MAX(StockTree!IQ209-K,0),MAX(K-StockTree!IQ209,0)),EXP(-rr*h)*(pstar*IR209+(1-pstar)*IR210)))</f>
        <v/>
      </c>
      <c r="IR209" s="20" t="str">
        <f>IF(StockTree!IR209="","",IF(T=IR$10,IF(CallFlag=1,MAX(StockTree!IR209-K,0),MAX(K-StockTree!IR209,0)),EXP(-rr*h)*(pstar*IS209+(1-pstar)*IS210)))</f>
        <v/>
      </c>
      <c r="IS209" s="20" t="str">
        <f>IF(StockTree!IS209="","",IF(T=IS$10,IF(CallFlag=1,MAX(StockTree!IS209-K,0),MAX(K-StockTree!IS209,0)),EXP(-rr*h)*(pstar*IT209+(1-pstar)*IT210)))</f>
        <v/>
      </c>
      <c r="IT209" s="20" t="str">
        <f>IF(StockTree!IT209="","",IF(T=IT$10,IF(CallFlag=1,MAX(StockTree!IT209-K,0),MAX(K-StockTree!IT209,0)),EXP(-rr*h)*(pstar*IU209+(1-pstar)*IU210)))</f>
        <v/>
      </c>
      <c r="IU209" s="20" t="str">
        <f>IF(StockTree!IU209="","",IF(T=IU$10,IF(CallFlag=1,MAX(StockTree!IU209-K,0),MAX(K-StockTree!IU209,0)),EXP(-rr*h)*(pstar*IV209+(1-pstar)*IV210)))</f>
        <v/>
      </c>
      <c r="IV209" s="20" t="str">
        <f>IF(StockTree!IV209="","",IF(T=IV$10,IF(CallFlag=1,MAX(StockTree!IV209-K,0),MAX(K-StockTree!IV209,0)),EXP(-rr*h)*(pstar*#REF!+(1-pstar)*#REF!)))</f>
        <v/>
      </c>
    </row>
    <row r="210" spans="1:256" s="20" customFormat="1" x14ac:dyDescent="0.2">
      <c r="A210" s="19">
        <f t="shared" si="11"/>
        <v>198</v>
      </c>
      <c r="B210" s="20" t="str">
        <f>IF(StockTree!B210="","",IF(T=B$10,IF(CallFlag=1,MAX(StockTree!B210-K,0),MAX(K-StockTree!B210,0)),EXP(-rr*h)*(pstar*C210+(1-pstar)*C211)))</f>
        <v/>
      </c>
      <c r="C210" s="20" t="str">
        <f>IF(StockTree!C210="","",IF(T=C$10,IF(CallFlag=1,MAX(StockTree!C210-K,0),MAX(K-StockTree!C210,0)),EXP(-rr*h)*(pstar*D210+(1-pstar)*D211)))</f>
        <v/>
      </c>
      <c r="D210" s="20" t="str">
        <f>IF(StockTree!D210="","",IF(T=D$10,IF(CallFlag=1,MAX(StockTree!D210-K,0),MAX(K-StockTree!D210,0)),EXP(-rr*h)*(pstar*E210+(1-pstar)*E211)))</f>
        <v/>
      </c>
      <c r="E210" s="20" t="str">
        <f>IF(StockTree!E210="","",IF(T=E$10,IF(CallFlag=1,MAX(StockTree!E210-K,0),MAX(K-StockTree!E210,0)),EXP(-rr*h)*(pstar*F210+(1-pstar)*F211)))</f>
        <v/>
      </c>
      <c r="F210" s="20" t="str">
        <f>IF(StockTree!F210="","",IF(T=F$10,IF(CallFlag=1,MAX(StockTree!F210-K,0),MAX(K-StockTree!F210,0)),EXP(-rr*h)*(pstar*G210+(1-pstar)*G211)))</f>
        <v/>
      </c>
      <c r="G210" s="20" t="str">
        <f>IF(StockTree!G210="","",IF(T=G$10,IF(CallFlag=1,MAX(StockTree!G210-K,0),MAX(K-StockTree!G210,0)),EXP(-rr*h)*(pstar*H210+(1-pstar)*H211)))</f>
        <v/>
      </c>
      <c r="H210" s="20" t="str">
        <f>IF(StockTree!H210="","",IF(T=H$10,IF(CallFlag=1,MAX(StockTree!H210-K,0),MAX(K-StockTree!H210,0)),EXP(-rr*h)*(pstar*I210+(1-pstar)*I211)))</f>
        <v/>
      </c>
      <c r="I210" s="20" t="str">
        <f>IF(StockTree!I210="","",IF(T=I$10,IF(CallFlag=1,MAX(StockTree!I210-K,0),MAX(K-StockTree!I210,0)),EXP(-rr*h)*(pstar*J210+(1-pstar)*J211)))</f>
        <v/>
      </c>
      <c r="J210" s="20" t="str">
        <f>IF(StockTree!J210="","",IF(T=J$10,IF(CallFlag=1,MAX(StockTree!J210-K,0),MAX(K-StockTree!J210,0)),EXP(-rr*h)*(pstar*K210+(1-pstar)*K211)))</f>
        <v/>
      </c>
      <c r="K210" s="20" t="str">
        <f>IF(StockTree!K210="","",IF(T=K$10,IF(CallFlag=1,MAX(StockTree!K210-K,0),MAX(K-StockTree!K210,0)),EXP(-rr*h)*(pstar*L210+(1-pstar)*L211)))</f>
        <v/>
      </c>
      <c r="L210" s="20" t="str">
        <f>IF(StockTree!L210="","",IF(T=L$10,IF(CallFlag=1,MAX(StockTree!L210-K,0),MAX(K-StockTree!L210,0)),EXP(-rr*h)*(pstar*M210+(1-pstar)*M211)))</f>
        <v/>
      </c>
      <c r="M210" s="20" t="str">
        <f>IF(StockTree!M210="","",IF(T=M$10,IF(CallFlag=1,MAX(StockTree!M210-K,0),MAX(K-StockTree!M210,0)),EXP(-rr*h)*(pstar*N210+(1-pstar)*N211)))</f>
        <v/>
      </c>
      <c r="N210" s="20" t="str">
        <f>IF(StockTree!N210="","",IF(T=N$10,IF(CallFlag=1,MAX(StockTree!N210-K,0),MAX(K-StockTree!N210,0)),EXP(-rr*h)*(pstar*O210+(1-pstar)*O211)))</f>
        <v/>
      </c>
      <c r="O210" s="20" t="str">
        <f>IF(StockTree!O210="","",IF(T=O$10,IF(CallFlag=1,MAX(StockTree!O210-K,0),MAX(K-StockTree!O210,0)),EXP(-rr*h)*(pstar*P210+(1-pstar)*P211)))</f>
        <v/>
      </c>
      <c r="P210" s="20" t="str">
        <f>IF(StockTree!P210="","",IF(T=P$10,IF(CallFlag=1,MAX(StockTree!P210-K,0),MAX(K-StockTree!P210,0)),EXP(-rr*h)*(pstar*Q210+(1-pstar)*Q211)))</f>
        <v/>
      </c>
      <c r="Q210" s="20" t="str">
        <f>IF(StockTree!Q210="","",IF(T=Q$10,IF(CallFlag=1,MAX(StockTree!Q210-K,0),MAX(K-StockTree!Q210,0)),EXP(-rr*h)*(pstar*R210+(1-pstar)*R211)))</f>
        <v/>
      </c>
      <c r="R210" s="20" t="str">
        <f>IF(StockTree!R210="","",IF(T=R$10,IF(CallFlag=1,MAX(StockTree!R210-K,0),MAX(K-StockTree!R210,0)),EXP(-rr*h)*(pstar*S210+(1-pstar)*S211)))</f>
        <v/>
      </c>
      <c r="S210" s="20" t="str">
        <f>IF(StockTree!S210="","",IF(T=S$10,IF(CallFlag=1,MAX(StockTree!S210-K,0),MAX(K-StockTree!S210,0)),EXP(-rr*h)*(pstar*T210+(1-pstar)*T211)))</f>
        <v/>
      </c>
      <c r="T210" s="20" t="str">
        <f>IF(StockTree!T210="","",IF(T=T$10,IF(CallFlag=1,MAX(StockTree!T210-K,0),MAX(K-StockTree!T210,0)),EXP(-rr*h)*(pstar*U210+(1-pstar)*U211)))</f>
        <v/>
      </c>
      <c r="U210" s="20" t="str">
        <f>IF(StockTree!U210="","",IF(T=U$10,IF(CallFlag=1,MAX(StockTree!U210-K,0),MAX(K-StockTree!U210,0)),EXP(-rr*h)*(pstar*V210+(1-pstar)*V211)))</f>
        <v/>
      </c>
      <c r="V210" s="20" t="str">
        <f>IF(StockTree!V210="","",IF(T=V$10,IF(CallFlag=1,MAX(StockTree!V210-K,0),MAX(K-StockTree!V210,0)),EXP(-rr*h)*(pstar*W210+(1-pstar)*W211)))</f>
        <v/>
      </c>
      <c r="W210" s="20" t="str">
        <f>IF(StockTree!W210="","",IF(T=W$10,IF(CallFlag=1,MAX(StockTree!W210-K,0),MAX(K-StockTree!W210,0)),EXP(-rr*h)*(pstar*X210+(1-pstar)*X211)))</f>
        <v/>
      </c>
      <c r="X210" s="20" t="str">
        <f>IF(StockTree!X210="","",IF(T=X$10,IF(CallFlag=1,MAX(StockTree!X210-K,0),MAX(K-StockTree!X210,0)),EXP(-rr*h)*(pstar*Y210+(1-pstar)*Y211)))</f>
        <v/>
      </c>
      <c r="Y210" s="20" t="str">
        <f>IF(StockTree!Y210="","",IF(T=Y$10,IF(CallFlag=1,MAX(StockTree!Y210-K,0),MAX(K-StockTree!Y210,0)),EXP(-rr*h)*(pstar*Z210+(1-pstar)*Z211)))</f>
        <v/>
      </c>
      <c r="Z210" s="20" t="str">
        <f>IF(StockTree!Z210="","",IF(T=Z$10,IF(CallFlag=1,MAX(StockTree!Z210-K,0),MAX(K-StockTree!Z210,0)),EXP(-rr*h)*(pstar*AA210+(1-pstar)*AA211)))</f>
        <v/>
      </c>
      <c r="AA210" s="20" t="str">
        <f>IF(StockTree!AA210="","",IF(T=AA$10,IF(CallFlag=1,MAX(StockTree!AA210-K,0),MAX(K-StockTree!AA210,0)),EXP(-rr*h)*(pstar*AB210+(1-pstar)*AB211)))</f>
        <v/>
      </c>
      <c r="AB210" s="20" t="str">
        <f>IF(StockTree!AB210="","",IF(T=AB$10,IF(CallFlag=1,MAX(StockTree!AB210-K,0),MAX(K-StockTree!AB210,0)),EXP(-rr*h)*(pstar*AC210+(1-pstar)*AC211)))</f>
        <v/>
      </c>
      <c r="AC210" s="20" t="str">
        <f>IF(StockTree!AC210="","",IF(T=AC$10,IF(CallFlag=1,MAX(StockTree!AC210-K,0),MAX(K-StockTree!AC210,0)),EXP(-rr*h)*(pstar*AD210+(1-pstar)*AD211)))</f>
        <v/>
      </c>
      <c r="AD210" s="20" t="str">
        <f>IF(StockTree!AD210="","",IF(T=AD$10,IF(CallFlag=1,MAX(StockTree!AD210-K,0),MAX(K-StockTree!AD210,0)),EXP(-rr*h)*(pstar*AE210+(1-pstar)*AE211)))</f>
        <v/>
      </c>
      <c r="AE210" s="20" t="str">
        <f>IF(StockTree!AE210="","",IF(T=AE$10,IF(CallFlag=1,MAX(StockTree!AE210-K,0),MAX(K-StockTree!AE210,0)),EXP(-rr*h)*(pstar*AF210+(1-pstar)*AF211)))</f>
        <v/>
      </c>
      <c r="AF210" s="20" t="str">
        <f>IF(StockTree!AF210="","",IF(T=AF$10,IF(CallFlag=1,MAX(StockTree!AF210-K,0),MAX(K-StockTree!AF210,0)),EXP(-rr*h)*(pstar*AG210+(1-pstar)*AG211)))</f>
        <v/>
      </c>
      <c r="AG210" s="20" t="str">
        <f>IF(StockTree!AG210="","",IF(T=AG$10,IF(CallFlag=1,MAX(StockTree!AG210-K,0),MAX(K-StockTree!AG210,0)),EXP(-rr*h)*(pstar*AH210+(1-pstar)*AH211)))</f>
        <v/>
      </c>
      <c r="AH210" s="20" t="str">
        <f>IF(StockTree!AH210="","",IF(T=AH$10,IF(CallFlag=1,MAX(StockTree!AH210-K,0),MAX(K-StockTree!AH210,0)),EXP(-rr*h)*(pstar*AI210+(1-pstar)*AI211)))</f>
        <v/>
      </c>
      <c r="AI210" s="20" t="str">
        <f>IF(StockTree!AI210="","",IF(T=AI$10,IF(CallFlag=1,MAX(StockTree!AI210-K,0),MAX(K-StockTree!AI210,0)),EXP(-rr*h)*(pstar*AJ210+(1-pstar)*AJ211)))</f>
        <v/>
      </c>
      <c r="AJ210" s="20" t="str">
        <f>IF(StockTree!AJ210="","",IF(T=AJ$10,IF(CallFlag=1,MAX(StockTree!AJ210-K,0),MAX(K-StockTree!AJ210,0)),EXP(-rr*h)*(pstar*AK210+(1-pstar)*AK211)))</f>
        <v/>
      </c>
      <c r="AK210" s="20" t="str">
        <f>IF(StockTree!AK210="","",IF(T=AK$10,IF(CallFlag=1,MAX(StockTree!AK210-K,0),MAX(K-StockTree!AK210,0)),EXP(-rr*h)*(pstar*AL210+(1-pstar)*AL211)))</f>
        <v/>
      </c>
      <c r="AL210" s="20" t="str">
        <f>IF(StockTree!AL210="","",IF(T=AL$10,IF(CallFlag=1,MAX(StockTree!AL210-K,0),MAX(K-StockTree!AL210,0)),EXP(-rr*h)*(pstar*AM210+(1-pstar)*AM211)))</f>
        <v/>
      </c>
      <c r="AM210" s="20" t="str">
        <f>IF(StockTree!AM210="","",IF(T=AM$10,IF(CallFlag=1,MAX(StockTree!AM210-K,0),MAX(K-StockTree!AM210,0)),EXP(-rr*h)*(pstar*AN210+(1-pstar)*AN211)))</f>
        <v/>
      </c>
      <c r="AN210" s="20" t="str">
        <f>IF(StockTree!AN210="","",IF(T=AN$10,IF(CallFlag=1,MAX(StockTree!AN210-K,0),MAX(K-StockTree!AN210,0)),EXP(-rr*h)*(pstar*AO210+(1-pstar)*AO211)))</f>
        <v/>
      </c>
      <c r="AO210" s="20" t="str">
        <f>IF(StockTree!AO210="","",IF(T=AO$10,IF(CallFlag=1,MAX(StockTree!AO210-K,0),MAX(K-StockTree!AO210,0)),EXP(-rr*h)*(pstar*AP210+(1-pstar)*AP211)))</f>
        <v/>
      </c>
      <c r="AP210" s="20" t="str">
        <f>IF(StockTree!AP210="","",IF(T=AP$10,IF(CallFlag=1,MAX(StockTree!AP210-K,0),MAX(K-StockTree!AP210,0)),EXP(-rr*h)*(pstar*AQ210+(1-pstar)*AQ211)))</f>
        <v/>
      </c>
      <c r="AQ210" s="20" t="str">
        <f>IF(StockTree!AQ210="","",IF(T=AQ$10,IF(CallFlag=1,MAX(StockTree!AQ210-K,0),MAX(K-StockTree!AQ210,0)),EXP(-rr*h)*(pstar*AR210+(1-pstar)*AR211)))</f>
        <v/>
      </c>
      <c r="AR210" s="20" t="str">
        <f>IF(StockTree!AR210="","",IF(T=AR$10,IF(CallFlag=1,MAX(StockTree!AR210-K,0),MAX(K-StockTree!AR210,0)),EXP(-rr*h)*(pstar*AS210+(1-pstar)*AS211)))</f>
        <v/>
      </c>
      <c r="AS210" s="20" t="str">
        <f>IF(StockTree!AS210="","",IF(T=AS$10,IF(CallFlag=1,MAX(StockTree!AS210-K,0),MAX(K-StockTree!AS210,0)),EXP(-rr*h)*(pstar*AT210+(1-pstar)*AT211)))</f>
        <v/>
      </c>
      <c r="AT210" s="20" t="str">
        <f>IF(StockTree!AT210="","",IF(T=AT$10,IF(CallFlag=1,MAX(StockTree!AT210-K,0),MAX(K-StockTree!AT210,0)),EXP(-rr*h)*(pstar*AU210+(1-pstar)*AU211)))</f>
        <v/>
      </c>
      <c r="AU210" s="20" t="str">
        <f>IF(StockTree!AU210="","",IF(T=AU$10,IF(CallFlag=1,MAX(StockTree!AU210-K,0),MAX(K-StockTree!AU210,0)),EXP(-rr*h)*(pstar*AV210+(1-pstar)*AV211)))</f>
        <v/>
      </c>
      <c r="AV210" s="20" t="str">
        <f>IF(StockTree!AV210="","",IF(T=AV$10,IF(CallFlag=1,MAX(StockTree!AV210-K,0),MAX(K-StockTree!AV210,0)),EXP(-rr*h)*(pstar*AW210+(1-pstar)*AW211)))</f>
        <v/>
      </c>
      <c r="AW210" s="20" t="str">
        <f>IF(StockTree!AW210="","",IF(T=AW$10,IF(CallFlag=1,MAX(StockTree!AW210-K,0),MAX(K-StockTree!AW210,0)),EXP(-rr*h)*(pstar*AX210+(1-pstar)*AX211)))</f>
        <v/>
      </c>
      <c r="AX210" s="20" t="str">
        <f>IF(StockTree!AX210="","",IF(T=AX$10,IF(CallFlag=1,MAX(StockTree!AX210-K,0),MAX(K-StockTree!AX210,0)),EXP(-rr*h)*(pstar*AY210+(1-pstar)*AY211)))</f>
        <v/>
      </c>
      <c r="AY210" s="20" t="str">
        <f>IF(StockTree!AY210="","",IF(T=AY$10,IF(CallFlag=1,MAX(StockTree!AY210-K,0),MAX(K-StockTree!AY210,0)),EXP(-rr*h)*(pstar*AZ210+(1-pstar)*AZ211)))</f>
        <v/>
      </c>
      <c r="AZ210" s="20" t="str">
        <f>IF(StockTree!AZ210="","",IF(T=AZ$10,IF(CallFlag=1,MAX(StockTree!AZ210-K,0),MAX(K-StockTree!AZ210,0)),EXP(-rr*h)*(pstar*BA210+(1-pstar)*BA211)))</f>
        <v/>
      </c>
      <c r="BA210" s="20" t="str">
        <f>IF(StockTree!BA210="","",IF(T=BA$10,IF(CallFlag=1,MAX(StockTree!BA210-K,0),MAX(K-StockTree!BA210,0)),EXP(-rr*h)*(pstar*BB210+(1-pstar)*BB211)))</f>
        <v/>
      </c>
      <c r="BB210" s="20" t="str">
        <f>IF(StockTree!BB210="","",IF(T=BB$10,IF(CallFlag=1,MAX(StockTree!BB210-K,0),MAX(K-StockTree!BB210,0)),EXP(-rr*h)*(pstar*BC210+(1-pstar)*BC211)))</f>
        <v/>
      </c>
      <c r="BC210" s="20" t="str">
        <f>IF(StockTree!BC210="","",IF(T=BC$10,IF(CallFlag=1,MAX(StockTree!BC210-K,0),MAX(K-StockTree!BC210,0)),EXP(-rr*h)*(pstar*BD210+(1-pstar)*BD211)))</f>
        <v/>
      </c>
      <c r="BD210" s="20" t="str">
        <f>IF(StockTree!BD210="","",IF(T=BD$10,IF(CallFlag=1,MAX(StockTree!BD210-K,0),MAX(K-StockTree!BD210,0)),EXP(-rr*h)*(pstar*BE210+(1-pstar)*BE211)))</f>
        <v/>
      </c>
      <c r="BE210" s="20" t="str">
        <f>IF(StockTree!BE210="","",IF(T=BE$10,IF(CallFlag=1,MAX(StockTree!BE210-K,0),MAX(K-StockTree!BE210,0)),EXP(-rr*h)*(pstar*BF210+(1-pstar)*BF211)))</f>
        <v/>
      </c>
      <c r="BF210" s="20" t="str">
        <f>IF(StockTree!BF210="","",IF(T=BF$10,IF(CallFlag=1,MAX(StockTree!BF210-K,0),MAX(K-StockTree!BF210,0)),EXP(-rr*h)*(pstar*BG210+(1-pstar)*BG211)))</f>
        <v/>
      </c>
      <c r="BG210" s="20" t="str">
        <f>IF(StockTree!BG210="","",IF(T=BG$10,IF(CallFlag=1,MAX(StockTree!BG210-K,0),MAX(K-StockTree!BG210,0)),EXP(-rr*h)*(pstar*BH210+(1-pstar)*BH211)))</f>
        <v/>
      </c>
      <c r="BH210" s="20" t="str">
        <f>IF(StockTree!BH210="","",IF(T=BH$10,IF(CallFlag=1,MAX(StockTree!BH210-K,0),MAX(K-StockTree!BH210,0)),EXP(-rr*h)*(pstar*BI210+(1-pstar)*BI211)))</f>
        <v/>
      </c>
      <c r="BI210" s="20" t="str">
        <f>IF(StockTree!BI210="","",IF(T=BI$10,IF(CallFlag=1,MAX(StockTree!BI210-K,0),MAX(K-StockTree!BI210,0)),EXP(-rr*h)*(pstar*BJ210+(1-pstar)*BJ211)))</f>
        <v/>
      </c>
      <c r="BJ210" s="20" t="str">
        <f>IF(StockTree!BJ210="","",IF(T=BJ$10,IF(CallFlag=1,MAX(StockTree!BJ210-K,0),MAX(K-StockTree!BJ210,0)),EXP(-rr*h)*(pstar*BK210+(1-pstar)*BK211)))</f>
        <v/>
      </c>
      <c r="BK210" s="20" t="str">
        <f>IF(StockTree!BK210="","",IF(T=BK$10,IF(CallFlag=1,MAX(StockTree!BK210-K,0),MAX(K-StockTree!BK210,0)),EXP(-rr*h)*(pstar*BL210+(1-pstar)*BL211)))</f>
        <v/>
      </c>
      <c r="BL210" s="20" t="str">
        <f>IF(StockTree!BL210="","",IF(T=BL$10,IF(CallFlag=1,MAX(StockTree!BL210-K,0),MAX(K-StockTree!BL210,0)),EXP(-rr*h)*(pstar*BM210+(1-pstar)*BM211)))</f>
        <v/>
      </c>
      <c r="BM210" s="20" t="str">
        <f>IF(StockTree!BM210="","",IF(T=BM$10,IF(CallFlag=1,MAX(StockTree!BM210-K,0),MAX(K-StockTree!BM210,0)),EXP(-rr*h)*(pstar*BN210+(1-pstar)*BN211)))</f>
        <v/>
      </c>
      <c r="BN210" s="20" t="str">
        <f>IF(StockTree!BN210="","",IF(T=BN$10,IF(CallFlag=1,MAX(StockTree!BN210-K,0),MAX(K-StockTree!BN210,0)),EXP(-rr*h)*(pstar*BO210+(1-pstar)*BO211)))</f>
        <v/>
      </c>
      <c r="BO210" s="20" t="str">
        <f>IF(StockTree!BO210="","",IF(T=BO$10,IF(CallFlag=1,MAX(StockTree!BO210-K,0),MAX(K-StockTree!BO210,0)),EXP(-rr*h)*(pstar*BP210+(1-pstar)*BP211)))</f>
        <v/>
      </c>
      <c r="BP210" s="20" t="str">
        <f>IF(StockTree!BP210="","",IF(T=BP$10,IF(CallFlag=1,MAX(StockTree!BP210-K,0),MAX(K-StockTree!BP210,0)),EXP(-rr*h)*(pstar*BQ210+(1-pstar)*BQ211)))</f>
        <v/>
      </c>
      <c r="BQ210" s="20" t="str">
        <f>IF(StockTree!BQ210="","",IF(T=BQ$10,IF(CallFlag=1,MAX(StockTree!BQ210-K,0),MAX(K-StockTree!BQ210,0)),EXP(-rr*h)*(pstar*BR210+(1-pstar)*BR211)))</f>
        <v/>
      </c>
      <c r="BR210" s="20" t="str">
        <f>IF(StockTree!BR210="","",IF(T=BR$10,IF(CallFlag=1,MAX(StockTree!BR210-K,0),MAX(K-StockTree!BR210,0)),EXP(-rr*h)*(pstar*BS210+(1-pstar)*BS211)))</f>
        <v/>
      </c>
      <c r="BS210" s="20" t="str">
        <f>IF(StockTree!BS210="","",IF(T=BS$10,IF(CallFlag=1,MAX(StockTree!BS210-K,0),MAX(K-StockTree!BS210,0)),EXP(-rr*h)*(pstar*BT210+(1-pstar)*BT211)))</f>
        <v/>
      </c>
      <c r="BT210" s="20" t="str">
        <f>IF(StockTree!BT210="","",IF(T=BT$10,IF(CallFlag=1,MAX(StockTree!BT210-K,0),MAX(K-StockTree!BT210,0)),EXP(-rr*h)*(pstar*BU210+(1-pstar)*BU211)))</f>
        <v/>
      </c>
      <c r="BU210" s="20" t="str">
        <f>IF(StockTree!BU210="","",IF(T=BU$10,IF(CallFlag=1,MAX(StockTree!BU210-K,0),MAX(K-StockTree!BU210,0)),EXP(-rr*h)*(pstar*BV210+(1-pstar)*BV211)))</f>
        <v/>
      </c>
      <c r="BV210" s="20" t="str">
        <f>IF(StockTree!BV210="","",IF(T=BV$10,IF(CallFlag=1,MAX(StockTree!BV210-K,0),MAX(K-StockTree!BV210,0)),EXP(-rr*h)*(pstar*BW210+(1-pstar)*BW211)))</f>
        <v/>
      </c>
      <c r="BW210" s="20" t="str">
        <f>IF(StockTree!BW210="","",IF(T=BW$10,IF(CallFlag=1,MAX(StockTree!BW210-K,0),MAX(K-StockTree!BW210,0)),EXP(-rr*h)*(pstar*BX210+(1-pstar)*BX211)))</f>
        <v/>
      </c>
      <c r="BX210" s="20" t="str">
        <f>IF(StockTree!BX210="","",IF(T=BX$10,IF(CallFlag=1,MAX(StockTree!BX210-K,0),MAX(K-StockTree!BX210,0)),EXP(-rr*h)*(pstar*BY210+(1-pstar)*BY211)))</f>
        <v/>
      </c>
      <c r="BY210" s="20" t="str">
        <f>IF(StockTree!BY210="","",IF(T=BY$10,IF(CallFlag=1,MAX(StockTree!BY210-K,0),MAX(K-StockTree!BY210,0)),EXP(-rr*h)*(pstar*BZ210+(1-pstar)*BZ211)))</f>
        <v/>
      </c>
      <c r="BZ210" s="20" t="str">
        <f>IF(StockTree!BZ210="","",IF(T=BZ$10,IF(CallFlag=1,MAX(StockTree!BZ210-K,0),MAX(K-StockTree!BZ210,0)),EXP(-rr*h)*(pstar*CA210+(1-pstar)*CA211)))</f>
        <v/>
      </c>
      <c r="CA210" s="20" t="str">
        <f>IF(StockTree!CA210="","",IF(T=CA$10,IF(CallFlag=1,MAX(StockTree!CA210-K,0),MAX(K-StockTree!CA210,0)),EXP(-rr*h)*(pstar*CB210+(1-pstar)*CB211)))</f>
        <v/>
      </c>
      <c r="CB210" s="20" t="str">
        <f>IF(StockTree!CB210="","",IF(T=CB$10,IF(CallFlag=1,MAX(StockTree!CB210-K,0),MAX(K-StockTree!CB210,0)),EXP(-rr*h)*(pstar*CC210+(1-pstar)*CC211)))</f>
        <v/>
      </c>
      <c r="CC210" s="20" t="str">
        <f>IF(StockTree!CC210="","",IF(T=CC$10,IF(CallFlag=1,MAX(StockTree!CC210-K,0),MAX(K-StockTree!CC210,0)),EXP(-rr*h)*(pstar*CD210+(1-pstar)*CD211)))</f>
        <v/>
      </c>
      <c r="CD210" s="20" t="str">
        <f>IF(StockTree!CD210="","",IF(T=CD$10,IF(CallFlag=1,MAX(StockTree!CD210-K,0),MAX(K-StockTree!CD210,0)),EXP(-rr*h)*(pstar*CE210+(1-pstar)*CE211)))</f>
        <v/>
      </c>
      <c r="CE210" s="20" t="str">
        <f>IF(StockTree!CE210="","",IF(T=CE$10,IF(CallFlag=1,MAX(StockTree!CE210-K,0),MAX(K-StockTree!CE210,0)),EXP(-rr*h)*(pstar*CF210+(1-pstar)*CF211)))</f>
        <v/>
      </c>
      <c r="CF210" s="20" t="str">
        <f>IF(StockTree!CF210="","",IF(T=CF$10,IF(CallFlag=1,MAX(StockTree!CF210-K,0),MAX(K-StockTree!CF210,0)),EXP(-rr*h)*(pstar*CG210+(1-pstar)*CG211)))</f>
        <v/>
      </c>
      <c r="CG210" s="20" t="str">
        <f>IF(StockTree!CG210="","",IF(T=CG$10,IF(CallFlag=1,MAX(StockTree!CG210-K,0),MAX(K-StockTree!CG210,0)),EXP(-rr*h)*(pstar*CH210+(1-pstar)*CH211)))</f>
        <v/>
      </c>
      <c r="CH210" s="20" t="str">
        <f>IF(StockTree!CH210="","",IF(T=CH$10,IF(CallFlag=1,MAX(StockTree!CH210-K,0),MAX(K-StockTree!CH210,0)),EXP(-rr*h)*(pstar*CI210+(1-pstar)*CI211)))</f>
        <v/>
      </c>
      <c r="CI210" s="20" t="str">
        <f>IF(StockTree!CI210="","",IF(T=CI$10,IF(CallFlag=1,MAX(StockTree!CI210-K,0),MAX(K-StockTree!CI210,0)),EXP(-rr*h)*(pstar*CJ210+(1-pstar)*CJ211)))</f>
        <v/>
      </c>
      <c r="CJ210" s="20" t="str">
        <f>IF(StockTree!CJ210="","",IF(T=CJ$10,IF(CallFlag=1,MAX(StockTree!CJ210-K,0),MAX(K-StockTree!CJ210,0)),EXP(-rr*h)*(pstar*CK210+(1-pstar)*CK211)))</f>
        <v/>
      </c>
      <c r="CK210" s="20" t="str">
        <f>IF(StockTree!CK210="","",IF(T=CK$10,IF(CallFlag=1,MAX(StockTree!CK210-K,0),MAX(K-StockTree!CK210,0)),EXP(-rr*h)*(pstar*CL210+(1-pstar)*CL211)))</f>
        <v/>
      </c>
      <c r="CL210" s="20" t="str">
        <f>IF(StockTree!CL210="","",IF(T=CL$10,IF(CallFlag=1,MAX(StockTree!CL210-K,0),MAX(K-StockTree!CL210,0)),EXP(-rr*h)*(pstar*CM210+(1-pstar)*CM211)))</f>
        <v/>
      </c>
      <c r="CM210" s="20" t="str">
        <f>IF(StockTree!CM210="","",IF(T=CM$10,IF(CallFlag=1,MAX(StockTree!CM210-K,0),MAX(K-StockTree!CM210,0)),EXP(-rr*h)*(pstar*CN210+(1-pstar)*CN211)))</f>
        <v/>
      </c>
      <c r="CN210" s="20" t="str">
        <f>IF(StockTree!CN210="","",IF(T=CN$10,IF(CallFlag=1,MAX(StockTree!CN210-K,0),MAX(K-StockTree!CN210,0)),EXP(-rr*h)*(pstar*CO210+(1-pstar)*CO211)))</f>
        <v/>
      </c>
      <c r="CO210" s="20" t="str">
        <f>IF(StockTree!CO210="","",IF(T=CO$10,IF(CallFlag=1,MAX(StockTree!CO210-K,0),MAX(K-StockTree!CO210,0)),EXP(-rr*h)*(pstar*CP210+(1-pstar)*CP211)))</f>
        <v/>
      </c>
      <c r="CP210" s="20" t="str">
        <f>IF(StockTree!CP210="","",IF(T=CP$10,IF(CallFlag=1,MAX(StockTree!CP210-K,0),MAX(K-StockTree!CP210,0)),EXP(-rr*h)*(pstar*CQ210+(1-pstar)*CQ211)))</f>
        <v/>
      </c>
      <c r="CQ210" s="20" t="str">
        <f>IF(StockTree!CQ210="","",IF(T=CQ$10,IF(CallFlag=1,MAX(StockTree!CQ210-K,0),MAX(K-StockTree!CQ210,0)),EXP(-rr*h)*(pstar*CR210+(1-pstar)*CR211)))</f>
        <v/>
      </c>
      <c r="CR210" s="20" t="str">
        <f>IF(StockTree!CR210="","",IF(T=CR$10,IF(CallFlag=1,MAX(StockTree!CR210-K,0),MAX(K-StockTree!CR210,0)),EXP(-rr*h)*(pstar*CS210+(1-pstar)*CS211)))</f>
        <v/>
      </c>
      <c r="CS210" s="20" t="str">
        <f>IF(StockTree!CS210="","",IF(T=CS$10,IF(CallFlag=1,MAX(StockTree!CS210-K,0),MAX(K-StockTree!CS210,0)),EXP(-rr*h)*(pstar*CT210+(1-pstar)*CT211)))</f>
        <v/>
      </c>
      <c r="CT210" s="20" t="str">
        <f>IF(StockTree!CT210="","",IF(T=CT$10,IF(CallFlag=1,MAX(StockTree!CT210-K,0),MAX(K-StockTree!CT210,0)),EXP(-rr*h)*(pstar*CU210+(1-pstar)*CU211)))</f>
        <v/>
      </c>
      <c r="CU210" s="20" t="str">
        <f>IF(StockTree!CU210="","",IF(T=CU$10,IF(CallFlag=1,MAX(StockTree!CU210-K,0),MAX(K-StockTree!CU210,0)),EXP(-rr*h)*(pstar*CV210+(1-pstar)*CV211)))</f>
        <v/>
      </c>
      <c r="CV210" s="20" t="str">
        <f>IF(StockTree!CV210="","",IF(T=CV$10,IF(CallFlag=1,MAX(StockTree!CV210-K,0),MAX(K-StockTree!CV210,0)),EXP(-rr*h)*(pstar*CW210+(1-pstar)*CW211)))</f>
        <v/>
      </c>
      <c r="CW210" s="20" t="str">
        <f>IF(StockTree!CW210="","",IF(T=CW$10,IF(CallFlag=1,MAX(StockTree!CW210-K,0),MAX(K-StockTree!CW210,0)),EXP(-rr*h)*(pstar*CX210+(1-pstar)*CX211)))</f>
        <v/>
      </c>
      <c r="CX210" s="20" t="str">
        <f>IF(StockTree!CX210="","",IF(T=CX$10,IF(CallFlag=1,MAX(StockTree!CX210-K,0),MAX(K-StockTree!CX210,0)),EXP(-rr*h)*(pstar*CY210+(1-pstar)*CY211)))</f>
        <v/>
      </c>
      <c r="CY210" s="20" t="str">
        <f>IF(StockTree!CY210="","",IF(T=CY$10,IF(CallFlag=1,MAX(StockTree!CY210-K,0),MAX(K-StockTree!CY210,0)),EXP(-rr*h)*(pstar*CZ210+(1-pstar)*CZ211)))</f>
        <v/>
      </c>
      <c r="CZ210" s="20" t="str">
        <f>IF(StockTree!CZ210="","",IF(T=CZ$10,IF(CallFlag=1,MAX(StockTree!CZ210-K,0),MAX(K-StockTree!CZ210,0)),EXP(-rr*h)*(pstar*DA210+(1-pstar)*DA211)))</f>
        <v/>
      </c>
      <c r="DA210" s="20" t="str">
        <f>IF(StockTree!DA210="","",IF(T=DA$10,IF(CallFlag=1,MAX(StockTree!DA210-K,0),MAX(K-StockTree!DA210,0)),EXP(-rr*h)*(pstar*DB210+(1-pstar)*DB211)))</f>
        <v/>
      </c>
      <c r="DB210" s="20" t="str">
        <f>IF(StockTree!DB210="","",IF(T=DB$10,IF(CallFlag=1,MAX(StockTree!DB210-K,0),MAX(K-StockTree!DB210,0)),EXP(-rr*h)*(pstar*DC210+(1-pstar)*DC211)))</f>
        <v/>
      </c>
      <c r="DC210" s="20" t="str">
        <f>IF(StockTree!DC210="","",IF(T=DC$10,IF(CallFlag=1,MAX(StockTree!DC210-K,0),MAX(K-StockTree!DC210,0)),EXP(-rr*h)*(pstar*DD210+(1-pstar)*DD211)))</f>
        <v/>
      </c>
      <c r="DD210" s="20" t="str">
        <f>IF(StockTree!DD210="","",IF(T=DD$10,IF(CallFlag=1,MAX(StockTree!DD210-K,0),MAX(K-StockTree!DD210,0)),EXP(-rr*h)*(pstar*DE210+(1-pstar)*DE211)))</f>
        <v/>
      </c>
      <c r="DE210" s="20" t="str">
        <f>IF(StockTree!DE210="","",IF(T=DE$10,IF(CallFlag=1,MAX(StockTree!DE210-K,0),MAX(K-StockTree!DE210,0)),EXP(-rr*h)*(pstar*DF210+(1-pstar)*DF211)))</f>
        <v/>
      </c>
      <c r="DF210" s="20" t="str">
        <f>IF(StockTree!DF210="","",IF(T=DF$10,IF(CallFlag=1,MAX(StockTree!DF210-K,0),MAX(K-StockTree!DF210,0)),EXP(-rr*h)*(pstar*DG210+(1-pstar)*DG211)))</f>
        <v/>
      </c>
      <c r="DG210" s="20" t="str">
        <f>IF(StockTree!DG210="","",IF(T=DG$10,IF(CallFlag=1,MAX(StockTree!DG210-K,0),MAX(K-StockTree!DG210,0)),EXP(-rr*h)*(pstar*DH210+(1-pstar)*DH211)))</f>
        <v/>
      </c>
      <c r="DH210" s="20" t="str">
        <f>IF(StockTree!DH210="","",IF(T=DH$10,IF(CallFlag=1,MAX(StockTree!DH210-K,0),MAX(K-StockTree!DH210,0)),EXP(-rr*h)*(pstar*DI210+(1-pstar)*DI211)))</f>
        <v/>
      </c>
      <c r="DI210" s="20" t="str">
        <f>IF(StockTree!DI210="","",IF(T=DI$10,IF(CallFlag=1,MAX(StockTree!DI210-K,0),MAX(K-StockTree!DI210,0)),EXP(-rr*h)*(pstar*DJ210+(1-pstar)*DJ211)))</f>
        <v/>
      </c>
      <c r="DJ210" s="20" t="str">
        <f>IF(StockTree!DJ210="","",IF(T=DJ$10,IF(CallFlag=1,MAX(StockTree!DJ210-K,0),MAX(K-StockTree!DJ210,0)),EXP(-rr*h)*(pstar*DK210+(1-pstar)*DK211)))</f>
        <v/>
      </c>
      <c r="DK210" s="20" t="str">
        <f>IF(StockTree!DK210="","",IF(T=DK$10,IF(CallFlag=1,MAX(StockTree!DK210-K,0),MAX(K-StockTree!DK210,0)),EXP(-rr*h)*(pstar*DL210+(1-pstar)*DL211)))</f>
        <v/>
      </c>
      <c r="DL210" s="20" t="str">
        <f>IF(StockTree!DL210="","",IF(T=DL$10,IF(CallFlag=1,MAX(StockTree!DL210-K,0),MAX(K-StockTree!DL210,0)),EXP(-rr*h)*(pstar*DM210+(1-pstar)*DM211)))</f>
        <v/>
      </c>
      <c r="DM210" s="20" t="str">
        <f>IF(StockTree!DM210="","",IF(T=DM$10,IF(CallFlag=1,MAX(StockTree!DM210-K,0),MAX(K-StockTree!DM210,0)),EXP(-rr*h)*(pstar*DN210+(1-pstar)*DN211)))</f>
        <v/>
      </c>
      <c r="DN210" s="20" t="str">
        <f>IF(StockTree!DN210="","",IF(T=DN$10,IF(CallFlag=1,MAX(StockTree!DN210-K,0),MAX(K-StockTree!DN210,0)),EXP(-rr*h)*(pstar*DO210+(1-pstar)*DO211)))</f>
        <v/>
      </c>
      <c r="DO210" s="20" t="str">
        <f>IF(StockTree!DO210="","",IF(T=DO$10,IF(CallFlag=1,MAX(StockTree!DO210-K,0),MAX(K-StockTree!DO210,0)),EXP(-rr*h)*(pstar*DP210+(1-pstar)*DP211)))</f>
        <v/>
      </c>
      <c r="DP210" s="20" t="str">
        <f>IF(StockTree!DP210="","",IF(T=DP$10,IF(CallFlag=1,MAX(StockTree!DP210-K,0),MAX(K-StockTree!DP210,0)),EXP(-rr*h)*(pstar*DQ210+(1-pstar)*DQ211)))</f>
        <v/>
      </c>
      <c r="DQ210" s="20" t="str">
        <f>IF(StockTree!DQ210="","",IF(T=DQ$10,IF(CallFlag=1,MAX(StockTree!DQ210-K,0),MAX(K-StockTree!DQ210,0)),EXP(-rr*h)*(pstar*DR210+(1-pstar)*DR211)))</f>
        <v/>
      </c>
      <c r="DR210" s="20" t="str">
        <f>IF(StockTree!DR210="","",IF(T=DR$10,IF(CallFlag=1,MAX(StockTree!DR210-K,0),MAX(K-StockTree!DR210,0)),EXP(-rr*h)*(pstar*DS210+(1-pstar)*DS211)))</f>
        <v/>
      </c>
      <c r="DS210" s="20" t="str">
        <f>IF(StockTree!DS210="","",IF(T=DS$10,IF(CallFlag=1,MAX(StockTree!DS210-K,0),MAX(K-StockTree!DS210,0)),EXP(-rr*h)*(pstar*DT210+(1-pstar)*DT211)))</f>
        <v/>
      </c>
      <c r="DT210" s="20" t="str">
        <f>IF(StockTree!DT210="","",IF(T=DT$10,IF(CallFlag=1,MAX(StockTree!DT210-K,0),MAX(K-StockTree!DT210,0)),EXP(-rr*h)*(pstar*DU210+(1-pstar)*DU211)))</f>
        <v/>
      </c>
      <c r="DU210" s="20" t="str">
        <f>IF(StockTree!DU210="","",IF(T=DU$10,IF(CallFlag=1,MAX(StockTree!DU210-K,0),MAX(K-StockTree!DU210,0)),EXP(-rr*h)*(pstar*DV210+(1-pstar)*DV211)))</f>
        <v/>
      </c>
      <c r="DV210" s="20" t="str">
        <f>IF(StockTree!DV210="","",IF(T=DV$10,IF(CallFlag=1,MAX(StockTree!DV210-K,0),MAX(K-StockTree!DV210,0)),EXP(-rr*h)*(pstar*DW210+(1-pstar)*DW211)))</f>
        <v/>
      </c>
      <c r="DW210" s="20" t="str">
        <f>IF(StockTree!DW210="","",IF(T=DW$10,IF(CallFlag=1,MAX(StockTree!DW210-K,0),MAX(K-StockTree!DW210,0)),EXP(-rr*h)*(pstar*DX210+(1-pstar)*DX211)))</f>
        <v/>
      </c>
      <c r="DX210" s="20" t="str">
        <f>IF(StockTree!DX210="","",IF(T=DX$10,IF(CallFlag=1,MAX(StockTree!DX210-K,0),MAX(K-StockTree!DX210,0)),EXP(-rr*h)*(pstar*DY210+(1-pstar)*DY211)))</f>
        <v/>
      </c>
      <c r="DY210" s="20" t="str">
        <f>IF(StockTree!DY210="","",IF(T=DY$10,IF(CallFlag=1,MAX(StockTree!DY210-K,0),MAX(K-StockTree!DY210,0)),EXP(-rr*h)*(pstar*DZ210+(1-pstar)*DZ211)))</f>
        <v/>
      </c>
      <c r="DZ210" s="20" t="str">
        <f>IF(StockTree!DZ210="","",IF(T=DZ$10,IF(CallFlag=1,MAX(StockTree!DZ210-K,0),MAX(K-StockTree!DZ210,0)),EXP(-rr*h)*(pstar*EA210+(1-pstar)*EA211)))</f>
        <v/>
      </c>
      <c r="EA210" s="20" t="str">
        <f>IF(StockTree!EA210="","",IF(T=EA$10,IF(CallFlag=1,MAX(StockTree!EA210-K,0),MAX(K-StockTree!EA210,0)),EXP(-rr*h)*(pstar*EB210+(1-pstar)*EB211)))</f>
        <v/>
      </c>
      <c r="EB210" s="20" t="str">
        <f>IF(StockTree!EB210="","",IF(T=EB$10,IF(CallFlag=1,MAX(StockTree!EB210-K,0),MAX(K-StockTree!EB210,0)),EXP(-rr*h)*(pstar*EC210+(1-pstar)*EC211)))</f>
        <v/>
      </c>
      <c r="EC210" s="20" t="str">
        <f>IF(StockTree!EC210="","",IF(T=EC$10,IF(CallFlag=1,MAX(StockTree!EC210-K,0),MAX(K-StockTree!EC210,0)),EXP(-rr*h)*(pstar*ED210+(1-pstar)*ED211)))</f>
        <v/>
      </c>
      <c r="ED210" s="20" t="str">
        <f>IF(StockTree!ED210="","",IF(T=ED$10,IF(CallFlag=1,MAX(StockTree!ED210-K,0),MAX(K-StockTree!ED210,0)),EXP(-rr*h)*(pstar*EE210+(1-pstar)*EE211)))</f>
        <v/>
      </c>
      <c r="EE210" s="20" t="str">
        <f>IF(StockTree!EE210="","",IF(T=EE$10,IF(CallFlag=1,MAX(StockTree!EE210-K,0),MAX(K-StockTree!EE210,0)),EXP(-rr*h)*(pstar*EF210+(1-pstar)*EF211)))</f>
        <v/>
      </c>
      <c r="EF210" s="20" t="str">
        <f>IF(StockTree!EF210="","",IF(T=EF$10,IF(CallFlag=1,MAX(StockTree!EF210-K,0),MAX(K-StockTree!EF210,0)),EXP(-rr*h)*(pstar*EG210+(1-pstar)*EG211)))</f>
        <v/>
      </c>
      <c r="EG210" s="20" t="str">
        <f>IF(StockTree!EG210="","",IF(T=EG$10,IF(CallFlag=1,MAX(StockTree!EG210-K,0),MAX(K-StockTree!EG210,0)),EXP(-rr*h)*(pstar*EH210+(1-pstar)*EH211)))</f>
        <v/>
      </c>
      <c r="EH210" s="20" t="str">
        <f>IF(StockTree!EH210="","",IF(T=EH$10,IF(CallFlag=1,MAX(StockTree!EH210-K,0),MAX(K-StockTree!EH210,0)),EXP(-rr*h)*(pstar*EI210+(1-pstar)*EI211)))</f>
        <v/>
      </c>
      <c r="EI210" s="20" t="str">
        <f>IF(StockTree!EI210="","",IF(T=EI$10,IF(CallFlag=1,MAX(StockTree!EI210-K,0),MAX(K-StockTree!EI210,0)),EXP(-rr*h)*(pstar*EJ210+(1-pstar)*EJ211)))</f>
        <v/>
      </c>
      <c r="EJ210" s="20" t="str">
        <f>IF(StockTree!EJ210="","",IF(T=EJ$10,IF(CallFlag=1,MAX(StockTree!EJ210-K,0),MAX(K-StockTree!EJ210,0)),EXP(-rr*h)*(pstar*EK210+(1-pstar)*EK211)))</f>
        <v/>
      </c>
      <c r="EK210" s="20" t="str">
        <f>IF(StockTree!EK210="","",IF(T=EK$10,IF(CallFlag=1,MAX(StockTree!EK210-K,0),MAX(K-StockTree!EK210,0)),EXP(-rr*h)*(pstar*EL210+(1-pstar)*EL211)))</f>
        <v/>
      </c>
      <c r="EL210" s="20" t="str">
        <f>IF(StockTree!EL210="","",IF(T=EL$10,IF(CallFlag=1,MAX(StockTree!EL210-K,0),MAX(K-StockTree!EL210,0)),EXP(-rr*h)*(pstar*EM210+(1-pstar)*EM211)))</f>
        <v/>
      </c>
      <c r="EM210" s="20" t="str">
        <f>IF(StockTree!EM210="","",IF(T=EM$10,IF(CallFlag=1,MAX(StockTree!EM210-K,0),MAX(K-StockTree!EM210,0)),EXP(-rr*h)*(pstar*EN210+(1-pstar)*EN211)))</f>
        <v/>
      </c>
      <c r="EN210" s="20" t="str">
        <f>IF(StockTree!EN210="","",IF(T=EN$10,IF(CallFlag=1,MAX(StockTree!EN210-K,0),MAX(K-StockTree!EN210,0)),EXP(-rr*h)*(pstar*EO210+(1-pstar)*EO211)))</f>
        <v/>
      </c>
      <c r="EO210" s="20" t="str">
        <f>IF(StockTree!EO210="","",IF(T=EO$10,IF(CallFlag=1,MAX(StockTree!EO210-K,0),MAX(K-StockTree!EO210,0)),EXP(-rr*h)*(pstar*EP210+(1-pstar)*EP211)))</f>
        <v/>
      </c>
      <c r="EP210" s="20" t="str">
        <f>IF(StockTree!EP210="","",IF(T=EP$10,IF(CallFlag=1,MAX(StockTree!EP210-K,0),MAX(K-StockTree!EP210,0)),EXP(-rr*h)*(pstar*EQ210+(1-pstar)*EQ211)))</f>
        <v/>
      </c>
      <c r="EQ210" s="20" t="str">
        <f>IF(StockTree!EQ210="","",IF(T=EQ$10,IF(CallFlag=1,MAX(StockTree!EQ210-K,0),MAX(K-StockTree!EQ210,0)),EXP(-rr*h)*(pstar*ER210+(1-pstar)*ER211)))</f>
        <v/>
      </c>
      <c r="ER210" s="20" t="str">
        <f>IF(StockTree!ER210="","",IF(T=ER$10,IF(CallFlag=1,MAX(StockTree!ER210-K,0),MAX(K-StockTree!ER210,0)),EXP(-rr*h)*(pstar*ES210+(1-pstar)*ES211)))</f>
        <v/>
      </c>
      <c r="ES210" s="20" t="str">
        <f>IF(StockTree!ES210="","",IF(T=ES$10,IF(CallFlag=1,MAX(StockTree!ES210-K,0),MAX(K-StockTree!ES210,0)),EXP(-rr*h)*(pstar*ET210+(1-pstar)*ET211)))</f>
        <v/>
      </c>
      <c r="ET210" s="20" t="str">
        <f>IF(StockTree!ET210="","",IF(T=ET$10,IF(CallFlag=1,MAX(StockTree!ET210-K,0),MAX(K-StockTree!ET210,0)),EXP(-rr*h)*(pstar*EU210+(1-pstar)*EU211)))</f>
        <v/>
      </c>
      <c r="EU210" s="20" t="str">
        <f>IF(StockTree!EU210="","",IF(T=EU$10,IF(CallFlag=1,MAX(StockTree!EU210-K,0),MAX(K-StockTree!EU210,0)),EXP(-rr*h)*(pstar*EV210+(1-pstar)*EV211)))</f>
        <v/>
      </c>
      <c r="EV210" s="20" t="str">
        <f>IF(StockTree!EV210="","",IF(T=EV$10,IF(CallFlag=1,MAX(StockTree!EV210-K,0),MAX(K-StockTree!EV210,0)),EXP(-rr*h)*(pstar*EW210+(1-pstar)*EW211)))</f>
        <v/>
      </c>
      <c r="EW210" s="20" t="str">
        <f>IF(StockTree!EW210="","",IF(T=EW$10,IF(CallFlag=1,MAX(StockTree!EW210-K,0),MAX(K-StockTree!EW210,0)),EXP(-rr*h)*(pstar*EX210+(1-pstar)*EX211)))</f>
        <v/>
      </c>
      <c r="EX210" s="20" t="str">
        <f>IF(StockTree!EX210="","",IF(T=EX$10,IF(CallFlag=1,MAX(StockTree!EX210-K,0),MAX(K-StockTree!EX210,0)),EXP(-rr*h)*(pstar*EY210+(1-pstar)*EY211)))</f>
        <v/>
      </c>
      <c r="EY210" s="20" t="str">
        <f>IF(StockTree!EY210="","",IF(T=EY$10,IF(CallFlag=1,MAX(StockTree!EY210-K,0),MAX(K-StockTree!EY210,0)),EXP(-rr*h)*(pstar*EZ210+(1-pstar)*EZ211)))</f>
        <v/>
      </c>
      <c r="EZ210" s="20" t="str">
        <f>IF(StockTree!EZ210="","",IF(T=EZ$10,IF(CallFlag=1,MAX(StockTree!EZ210-K,0),MAX(K-StockTree!EZ210,0)),EXP(-rr*h)*(pstar*FA210+(1-pstar)*FA211)))</f>
        <v/>
      </c>
      <c r="FA210" s="20" t="str">
        <f>IF(StockTree!FA210="","",IF(T=FA$10,IF(CallFlag=1,MAX(StockTree!FA210-K,0),MAX(K-StockTree!FA210,0)),EXP(-rr*h)*(pstar*FB210+(1-pstar)*FB211)))</f>
        <v/>
      </c>
      <c r="FB210" s="20" t="str">
        <f>IF(StockTree!FB210="","",IF(T=FB$10,IF(CallFlag=1,MAX(StockTree!FB210-K,0),MAX(K-StockTree!FB210,0)),EXP(-rr*h)*(pstar*FC210+(1-pstar)*FC211)))</f>
        <v/>
      </c>
      <c r="FC210" s="20" t="str">
        <f>IF(StockTree!FC210="","",IF(T=FC$10,IF(CallFlag=1,MAX(StockTree!FC210-K,0),MAX(K-StockTree!FC210,0)),EXP(-rr*h)*(pstar*FD210+(1-pstar)*FD211)))</f>
        <v/>
      </c>
      <c r="FD210" s="20" t="str">
        <f>IF(StockTree!FD210="","",IF(T=FD$10,IF(CallFlag=1,MAX(StockTree!FD210-K,0),MAX(K-StockTree!FD210,0)),EXP(-rr*h)*(pstar*FE210+(1-pstar)*FE211)))</f>
        <v/>
      </c>
      <c r="FE210" s="20" t="str">
        <f>IF(StockTree!FE210="","",IF(T=FE$10,IF(CallFlag=1,MAX(StockTree!FE210-K,0),MAX(K-StockTree!FE210,0)),EXP(-rr*h)*(pstar*FF210+(1-pstar)*FF211)))</f>
        <v/>
      </c>
      <c r="FF210" s="20" t="str">
        <f>IF(StockTree!FF210="","",IF(T=FF$10,IF(CallFlag=1,MAX(StockTree!FF210-K,0),MAX(K-StockTree!FF210,0)),EXP(-rr*h)*(pstar*FG210+(1-pstar)*FG211)))</f>
        <v/>
      </c>
      <c r="FG210" s="20" t="str">
        <f>IF(StockTree!FG210="","",IF(T=FG$10,IF(CallFlag=1,MAX(StockTree!FG210-K,0),MAX(K-StockTree!FG210,0)),EXP(-rr*h)*(pstar*FH210+(1-pstar)*FH211)))</f>
        <v/>
      </c>
      <c r="FH210" s="20" t="str">
        <f>IF(StockTree!FH210="","",IF(T=FH$10,IF(CallFlag=1,MAX(StockTree!FH210-K,0),MAX(K-StockTree!FH210,0)),EXP(-rr*h)*(pstar*FI210+(1-pstar)*FI211)))</f>
        <v/>
      </c>
      <c r="FI210" s="20" t="str">
        <f>IF(StockTree!FI210="","",IF(T=FI$10,IF(CallFlag=1,MAX(StockTree!FI210-K,0),MAX(K-StockTree!FI210,0)),EXP(-rr*h)*(pstar*FJ210+(1-pstar)*FJ211)))</f>
        <v/>
      </c>
      <c r="FJ210" s="20" t="str">
        <f>IF(StockTree!FJ210="","",IF(T=FJ$10,IF(CallFlag=1,MAX(StockTree!FJ210-K,0),MAX(K-StockTree!FJ210,0)),EXP(-rr*h)*(pstar*FK210+(1-pstar)*FK211)))</f>
        <v/>
      </c>
      <c r="FK210" s="20" t="str">
        <f>IF(StockTree!FK210="","",IF(T=FK$10,IF(CallFlag=1,MAX(StockTree!FK210-K,0),MAX(K-StockTree!FK210,0)),EXP(-rr*h)*(pstar*FL210+(1-pstar)*FL211)))</f>
        <v/>
      </c>
      <c r="FL210" s="20" t="str">
        <f>IF(StockTree!FL210="","",IF(T=FL$10,IF(CallFlag=1,MAX(StockTree!FL210-K,0),MAX(K-StockTree!FL210,0)),EXP(-rr*h)*(pstar*FM210+(1-pstar)*FM211)))</f>
        <v/>
      </c>
      <c r="FM210" s="20" t="str">
        <f>IF(StockTree!FM210="","",IF(T=FM$10,IF(CallFlag=1,MAX(StockTree!FM210-K,0),MAX(K-StockTree!FM210,0)),EXP(-rr*h)*(pstar*FN210+(1-pstar)*FN211)))</f>
        <v/>
      </c>
      <c r="FN210" s="20" t="str">
        <f>IF(StockTree!FN210="","",IF(T=FN$10,IF(CallFlag=1,MAX(StockTree!FN210-K,0),MAX(K-StockTree!FN210,0)),EXP(-rr*h)*(pstar*FO210+(1-pstar)*FO211)))</f>
        <v/>
      </c>
      <c r="FO210" s="20" t="str">
        <f>IF(StockTree!FO210="","",IF(T=FO$10,IF(CallFlag=1,MAX(StockTree!FO210-K,0),MAX(K-StockTree!FO210,0)),EXP(-rr*h)*(pstar*FP210+(1-pstar)*FP211)))</f>
        <v/>
      </c>
      <c r="FP210" s="20" t="str">
        <f>IF(StockTree!FP210="","",IF(T=FP$10,IF(CallFlag=1,MAX(StockTree!FP210-K,0),MAX(K-StockTree!FP210,0)),EXP(-rr*h)*(pstar*FQ210+(1-pstar)*FQ211)))</f>
        <v/>
      </c>
      <c r="FQ210" s="20" t="str">
        <f>IF(StockTree!FQ210="","",IF(T=FQ$10,IF(CallFlag=1,MAX(StockTree!FQ210-K,0),MAX(K-StockTree!FQ210,0)),EXP(-rr*h)*(pstar*FR210+(1-pstar)*FR211)))</f>
        <v/>
      </c>
      <c r="FR210" s="20" t="str">
        <f>IF(StockTree!FR210="","",IF(T=FR$10,IF(CallFlag=1,MAX(StockTree!FR210-K,0),MAX(K-StockTree!FR210,0)),EXP(-rr*h)*(pstar*FS210+(1-pstar)*FS211)))</f>
        <v/>
      </c>
      <c r="FS210" s="20" t="str">
        <f>IF(StockTree!FS210="","",IF(T=FS$10,IF(CallFlag=1,MAX(StockTree!FS210-K,0),MAX(K-StockTree!FS210,0)),EXP(-rr*h)*(pstar*FT210+(1-pstar)*FT211)))</f>
        <v/>
      </c>
      <c r="FT210" s="20" t="str">
        <f>IF(StockTree!FT210="","",IF(T=FT$10,IF(CallFlag=1,MAX(StockTree!FT210-K,0),MAX(K-StockTree!FT210,0)),EXP(-rr*h)*(pstar*FU210+(1-pstar)*FU211)))</f>
        <v/>
      </c>
      <c r="FU210" s="20" t="str">
        <f>IF(StockTree!FU210="","",IF(T=FU$10,IF(CallFlag=1,MAX(StockTree!FU210-K,0),MAX(K-StockTree!FU210,0)),EXP(-rr*h)*(pstar*FV210+(1-pstar)*FV211)))</f>
        <v/>
      </c>
      <c r="FV210" s="20" t="str">
        <f>IF(StockTree!FV210="","",IF(T=FV$10,IF(CallFlag=1,MAX(StockTree!FV210-K,0),MAX(K-StockTree!FV210,0)),EXP(-rr*h)*(pstar*FW210+(1-pstar)*FW211)))</f>
        <v/>
      </c>
      <c r="FW210" s="20" t="str">
        <f>IF(StockTree!FW210="","",IF(T=FW$10,IF(CallFlag=1,MAX(StockTree!FW210-K,0),MAX(K-StockTree!FW210,0)),EXP(-rr*h)*(pstar*FX210+(1-pstar)*FX211)))</f>
        <v/>
      </c>
      <c r="FX210" s="20" t="str">
        <f>IF(StockTree!FX210="","",IF(T=FX$10,IF(CallFlag=1,MAX(StockTree!FX210-K,0),MAX(K-StockTree!FX210,0)),EXP(-rr*h)*(pstar*FY210+(1-pstar)*FY211)))</f>
        <v/>
      </c>
      <c r="FY210" s="20" t="str">
        <f>IF(StockTree!FY210="","",IF(T=FY$10,IF(CallFlag=1,MAX(StockTree!FY210-K,0),MAX(K-StockTree!FY210,0)),EXP(-rr*h)*(pstar*FZ210+(1-pstar)*FZ211)))</f>
        <v/>
      </c>
      <c r="FZ210" s="20" t="str">
        <f>IF(StockTree!FZ210="","",IF(T=FZ$10,IF(CallFlag=1,MAX(StockTree!FZ210-K,0),MAX(K-StockTree!FZ210,0)),EXP(-rr*h)*(pstar*GA210+(1-pstar)*GA211)))</f>
        <v/>
      </c>
      <c r="GA210" s="20" t="str">
        <f>IF(StockTree!GA210="","",IF(T=GA$10,IF(CallFlag=1,MAX(StockTree!GA210-K,0),MAX(K-StockTree!GA210,0)),EXP(-rr*h)*(pstar*GB210+(1-pstar)*GB211)))</f>
        <v/>
      </c>
      <c r="GB210" s="20" t="str">
        <f>IF(StockTree!GB210="","",IF(T=GB$10,IF(CallFlag=1,MAX(StockTree!GB210-K,0),MAX(K-StockTree!GB210,0)),EXP(-rr*h)*(pstar*GC210+(1-pstar)*GC211)))</f>
        <v/>
      </c>
      <c r="GC210" s="20" t="str">
        <f>IF(StockTree!GC210="","",IF(T=GC$10,IF(CallFlag=1,MAX(StockTree!GC210-K,0),MAX(K-StockTree!GC210,0)),EXP(-rr*h)*(pstar*GD210+(1-pstar)*GD211)))</f>
        <v/>
      </c>
      <c r="GD210" s="20" t="str">
        <f>IF(StockTree!GD210="","",IF(T=GD$10,IF(CallFlag=1,MAX(StockTree!GD210-K,0),MAX(K-StockTree!GD210,0)),EXP(-rr*h)*(pstar*GE210+(1-pstar)*GE211)))</f>
        <v/>
      </c>
      <c r="GE210" s="20" t="str">
        <f>IF(StockTree!GE210="","",IF(T=GE$10,IF(CallFlag=1,MAX(StockTree!GE210-K,0),MAX(K-StockTree!GE210,0)),EXP(-rr*h)*(pstar*GF210+(1-pstar)*GF211)))</f>
        <v/>
      </c>
      <c r="GF210" s="20" t="str">
        <f>IF(StockTree!GF210="","",IF(T=GF$10,IF(CallFlag=1,MAX(StockTree!GF210-K,0),MAX(K-StockTree!GF210,0)),EXP(-rr*h)*(pstar*GG210+(1-pstar)*GG211)))</f>
        <v/>
      </c>
      <c r="GG210" s="20" t="str">
        <f>IF(StockTree!GG210="","",IF(T=GG$10,IF(CallFlag=1,MAX(StockTree!GG210-K,0),MAX(K-StockTree!GG210,0)),EXP(-rr*h)*(pstar*GH210+(1-pstar)*GH211)))</f>
        <v/>
      </c>
      <c r="GH210" s="20" t="str">
        <f>IF(StockTree!GH210="","",IF(T=GH$10,IF(CallFlag=1,MAX(StockTree!GH210-K,0),MAX(K-StockTree!GH210,0)),EXP(-rr*h)*(pstar*GI210+(1-pstar)*GI211)))</f>
        <v/>
      </c>
      <c r="GI210" s="20" t="str">
        <f>IF(StockTree!GI210="","",IF(T=GI$10,IF(CallFlag=1,MAX(StockTree!GI210-K,0),MAX(K-StockTree!GI210,0)),EXP(-rr*h)*(pstar*GJ210+(1-pstar)*GJ211)))</f>
        <v/>
      </c>
      <c r="GJ210" s="20" t="str">
        <f>IF(StockTree!GJ210="","",IF(T=GJ$10,IF(CallFlag=1,MAX(StockTree!GJ210-K,0),MAX(K-StockTree!GJ210,0)),EXP(-rr*h)*(pstar*GK210+(1-pstar)*GK211)))</f>
        <v/>
      </c>
      <c r="GK210" s="20" t="str">
        <f>IF(StockTree!GK210="","",IF(T=GK$10,IF(CallFlag=1,MAX(StockTree!GK210-K,0),MAX(K-StockTree!GK210,0)),EXP(-rr*h)*(pstar*GL210+(1-pstar)*GL211)))</f>
        <v/>
      </c>
      <c r="GL210" s="20" t="str">
        <f>IF(StockTree!GL210="","",IF(T=GL$10,IF(CallFlag=1,MAX(StockTree!GL210-K,0),MAX(K-StockTree!GL210,0)),EXP(-rr*h)*(pstar*GM210+(1-pstar)*GM211)))</f>
        <v/>
      </c>
      <c r="GM210" s="20" t="str">
        <f>IF(StockTree!GM210="","",IF(T=GM$10,IF(CallFlag=1,MAX(StockTree!GM210-K,0),MAX(K-StockTree!GM210,0)),EXP(-rr*h)*(pstar*GN210+(1-pstar)*GN211)))</f>
        <v/>
      </c>
      <c r="GN210" s="20" t="str">
        <f>IF(StockTree!GN210="","",IF(T=GN$10,IF(CallFlag=1,MAX(StockTree!GN210-K,0),MAX(K-StockTree!GN210,0)),EXP(-rr*h)*(pstar*GO210+(1-pstar)*GO211)))</f>
        <v/>
      </c>
      <c r="GO210" s="20" t="str">
        <f>IF(StockTree!GO210="","",IF(T=GO$10,IF(CallFlag=1,MAX(StockTree!GO210-K,0),MAX(K-StockTree!GO210,0)),EXP(-rr*h)*(pstar*GP210+(1-pstar)*GP211)))</f>
        <v/>
      </c>
      <c r="GP210" s="20" t="str">
        <f>IF(StockTree!GP210="","",IF(T=GP$10,IF(CallFlag=1,MAX(StockTree!GP210-K,0),MAX(K-StockTree!GP210,0)),EXP(-rr*h)*(pstar*GQ210+(1-pstar)*GQ211)))</f>
        <v/>
      </c>
      <c r="GQ210" s="20" t="str">
        <f>IF(StockTree!GQ210="","",IF(T=GQ$10,IF(CallFlag=1,MAX(StockTree!GQ210-K,0),MAX(K-StockTree!GQ210,0)),EXP(-rr*h)*(pstar*GR210+(1-pstar)*GR211)))</f>
        <v/>
      </c>
      <c r="GR210" s="20" t="str">
        <f>IF(StockTree!GR210="","",IF(T=GR$10,IF(CallFlag=1,MAX(StockTree!GR210-K,0),MAX(K-StockTree!GR210,0)),EXP(-rr*h)*(pstar*GS210+(1-pstar)*GS211)))</f>
        <v/>
      </c>
      <c r="GS210" s="20" t="str">
        <f>IF(StockTree!GS210="","",IF(T=GS$10,IF(CallFlag=1,MAX(StockTree!GS210-K,0),MAX(K-StockTree!GS210,0)),EXP(-rr*h)*(pstar*GT210+(1-pstar)*GT211)))</f>
        <v/>
      </c>
      <c r="GT210" s="20" t="str">
        <f>IF(StockTree!GT210="","",IF(T=GT$10,IF(CallFlag=1,MAX(StockTree!GT210-K,0),MAX(K-StockTree!GT210,0)),EXP(-rr*h)*(pstar*GU210+(1-pstar)*GU211)))</f>
        <v/>
      </c>
      <c r="GU210" s="20" t="str">
        <f>IF(StockTree!GU210="","",IF(T=GU$10,IF(CallFlag=1,MAX(StockTree!GU210-K,0),MAX(K-StockTree!GU210,0)),EXP(-rr*h)*(pstar*GV210+(1-pstar)*GV211)))</f>
        <v/>
      </c>
      <c r="GV210" s="20" t="str">
        <f>IF(StockTree!GV210="","",IF(T=GV$10,IF(CallFlag=1,MAX(StockTree!GV210-K,0),MAX(K-StockTree!GV210,0)),EXP(-rr*h)*(pstar*GW210+(1-pstar)*GW211)))</f>
        <v/>
      </c>
      <c r="GW210" s="20" t="str">
        <f>IF(StockTree!GW210="","",IF(T=GW$10,IF(CallFlag=1,MAX(StockTree!GW210-K,0),MAX(K-StockTree!GW210,0)),EXP(-rr*h)*(pstar*GX210+(1-pstar)*GX211)))</f>
        <v/>
      </c>
      <c r="GX210" s="20" t="str">
        <f>IF(StockTree!GX210="","",IF(T=GX$10,IF(CallFlag=1,MAX(StockTree!GX210-K,0),MAX(K-StockTree!GX210,0)),EXP(-rr*h)*(pstar*GY210+(1-pstar)*GY211)))</f>
        <v/>
      </c>
      <c r="GY210" s="20" t="str">
        <f>IF(StockTree!GY210="","",IF(T=GY$10,IF(CallFlag=1,MAX(StockTree!GY210-K,0),MAX(K-StockTree!GY210,0)),EXP(-rr*h)*(pstar*GZ210+(1-pstar)*GZ211)))</f>
        <v/>
      </c>
      <c r="GZ210" s="20" t="str">
        <f>IF(StockTree!GZ210="","",IF(T=GZ$10,IF(CallFlag=1,MAX(StockTree!GZ210-K,0),MAX(K-StockTree!GZ210,0)),EXP(-rr*h)*(pstar*HA210+(1-pstar)*HA211)))</f>
        <v/>
      </c>
      <c r="HA210" s="20" t="str">
        <f>IF(StockTree!HA210="","",IF(T=HA$10,IF(CallFlag=1,MAX(StockTree!HA210-K,0),MAX(K-StockTree!HA210,0)),EXP(-rr*h)*(pstar*HB210+(1-pstar)*HB211)))</f>
        <v/>
      </c>
      <c r="HB210" s="20" t="str">
        <f>IF(StockTree!HB210="","",IF(T=HB$10,IF(CallFlag=1,MAX(StockTree!HB210-K,0),MAX(K-StockTree!HB210,0)),EXP(-rr*h)*(pstar*HC210+(1-pstar)*HC211)))</f>
        <v/>
      </c>
      <c r="HC210" s="20" t="str">
        <f>IF(StockTree!HC210="","",IF(T=HC$10,IF(CallFlag=1,MAX(StockTree!HC210-K,0),MAX(K-StockTree!HC210,0)),EXP(-rr*h)*(pstar*HD210+(1-pstar)*HD211)))</f>
        <v/>
      </c>
      <c r="HD210" s="20" t="str">
        <f>IF(StockTree!HD210="","",IF(T=HD$10,IF(CallFlag=1,MAX(StockTree!HD210-K,0),MAX(K-StockTree!HD210,0)),EXP(-rr*h)*(pstar*HE210+(1-pstar)*HE211)))</f>
        <v/>
      </c>
      <c r="HE210" s="20" t="str">
        <f>IF(StockTree!HE210="","",IF(T=HE$10,IF(CallFlag=1,MAX(StockTree!HE210-K,0),MAX(K-StockTree!HE210,0)),EXP(-rr*h)*(pstar*HF210+(1-pstar)*HF211)))</f>
        <v/>
      </c>
      <c r="HF210" s="20" t="str">
        <f>IF(StockTree!HF210="","",IF(T=HF$10,IF(CallFlag=1,MAX(StockTree!HF210-K,0),MAX(K-StockTree!HF210,0)),EXP(-rr*h)*(pstar*HG210+(1-pstar)*HG211)))</f>
        <v/>
      </c>
      <c r="HG210" s="20" t="str">
        <f>IF(StockTree!HG210="","",IF(T=HG$10,IF(CallFlag=1,MAX(StockTree!HG210-K,0),MAX(K-StockTree!HG210,0)),EXP(-rr*h)*(pstar*HH210+(1-pstar)*HH211)))</f>
        <v/>
      </c>
      <c r="HH210" s="20" t="str">
        <f>IF(StockTree!HH210="","",IF(T=HH$10,IF(CallFlag=1,MAX(StockTree!HH210-K,0),MAX(K-StockTree!HH210,0)),EXP(-rr*h)*(pstar*HI210+(1-pstar)*HI211)))</f>
        <v/>
      </c>
      <c r="HI210" s="20" t="str">
        <f>IF(StockTree!HI210="","",IF(T=HI$10,IF(CallFlag=1,MAX(StockTree!HI210-K,0),MAX(K-StockTree!HI210,0)),EXP(-rr*h)*(pstar*HJ210+(1-pstar)*HJ211)))</f>
        <v/>
      </c>
      <c r="HJ210" s="20" t="str">
        <f>IF(StockTree!HJ210="","",IF(T=HJ$10,IF(CallFlag=1,MAX(StockTree!HJ210-K,0),MAX(K-StockTree!HJ210,0)),EXP(-rr*h)*(pstar*HK210+(1-pstar)*HK211)))</f>
        <v/>
      </c>
      <c r="HK210" s="20" t="str">
        <f>IF(StockTree!HK210="","",IF(T=HK$10,IF(CallFlag=1,MAX(StockTree!HK210-K,0),MAX(K-StockTree!HK210,0)),EXP(-rr*h)*(pstar*HL210+(1-pstar)*HL211)))</f>
        <v/>
      </c>
      <c r="HL210" s="20" t="str">
        <f>IF(StockTree!HL210="","",IF(T=HL$10,IF(CallFlag=1,MAX(StockTree!HL210-K,0),MAX(K-StockTree!HL210,0)),EXP(-rr*h)*(pstar*HM210+(1-pstar)*HM211)))</f>
        <v/>
      </c>
      <c r="HM210" s="20" t="str">
        <f>IF(StockTree!HM210="","",IF(T=HM$10,IF(CallFlag=1,MAX(StockTree!HM210-K,0),MAX(K-StockTree!HM210,0)),EXP(-rr*h)*(pstar*HN210+(1-pstar)*HN211)))</f>
        <v/>
      </c>
      <c r="HN210" s="20" t="str">
        <f>IF(StockTree!HN210="","",IF(T=HN$10,IF(CallFlag=1,MAX(StockTree!HN210-K,0),MAX(K-StockTree!HN210,0)),EXP(-rr*h)*(pstar*HO210+(1-pstar)*HO211)))</f>
        <v/>
      </c>
      <c r="HO210" s="20" t="str">
        <f>IF(StockTree!HO210="","",IF(T=HO$10,IF(CallFlag=1,MAX(StockTree!HO210-K,0),MAX(K-StockTree!HO210,0)),EXP(-rr*h)*(pstar*HP210+(1-pstar)*HP211)))</f>
        <v/>
      </c>
      <c r="HP210" s="20" t="str">
        <f>IF(StockTree!HP210="","",IF(T=HP$10,IF(CallFlag=1,MAX(StockTree!HP210-K,0),MAX(K-StockTree!HP210,0)),EXP(-rr*h)*(pstar*HQ210+(1-pstar)*HQ211)))</f>
        <v/>
      </c>
      <c r="HQ210" s="20" t="str">
        <f>IF(StockTree!HQ210="","",IF(T=HQ$10,IF(CallFlag=1,MAX(StockTree!HQ210-K,0),MAX(K-StockTree!HQ210,0)),EXP(-rr*h)*(pstar*HR210+(1-pstar)*HR211)))</f>
        <v/>
      </c>
      <c r="HR210" s="20" t="str">
        <f>IF(StockTree!HR210="","",IF(T=HR$10,IF(CallFlag=1,MAX(StockTree!HR210-K,0),MAX(K-StockTree!HR210,0)),EXP(-rr*h)*(pstar*HS210+(1-pstar)*HS211)))</f>
        <v/>
      </c>
      <c r="HS210" s="20" t="str">
        <f>IF(StockTree!HS210="","",IF(T=HS$10,IF(CallFlag=1,MAX(StockTree!HS210-K,0),MAX(K-StockTree!HS210,0)),EXP(-rr*h)*(pstar*HT210+(1-pstar)*HT211)))</f>
        <v/>
      </c>
      <c r="HT210" s="20" t="str">
        <f>IF(StockTree!HT210="","",IF(T=HT$10,IF(CallFlag=1,MAX(StockTree!HT210-K,0),MAX(K-StockTree!HT210,0)),EXP(-rr*h)*(pstar*HU210+(1-pstar)*HU211)))</f>
        <v/>
      </c>
      <c r="HU210" s="20" t="str">
        <f>IF(StockTree!HU210="","",IF(T=HU$10,IF(CallFlag=1,MAX(StockTree!HU210-K,0),MAX(K-StockTree!HU210,0)),EXP(-rr*h)*(pstar*HV210+(1-pstar)*HV211)))</f>
        <v/>
      </c>
      <c r="HV210" s="20" t="str">
        <f>IF(StockTree!HV210="","",IF(T=HV$10,IF(CallFlag=1,MAX(StockTree!HV210-K,0),MAX(K-StockTree!HV210,0)),EXP(-rr*h)*(pstar*HW210+(1-pstar)*HW211)))</f>
        <v/>
      </c>
      <c r="HW210" s="20" t="str">
        <f>IF(StockTree!HW210="","",IF(T=HW$10,IF(CallFlag=1,MAX(StockTree!HW210-K,0),MAX(K-StockTree!HW210,0)),EXP(-rr*h)*(pstar*HX210+(1-pstar)*HX211)))</f>
        <v/>
      </c>
      <c r="HX210" s="20" t="str">
        <f>IF(StockTree!HX210="","",IF(T=HX$10,IF(CallFlag=1,MAX(StockTree!HX210-K,0),MAX(K-StockTree!HX210,0)),EXP(-rr*h)*(pstar*HY210+(1-pstar)*HY211)))</f>
        <v/>
      </c>
      <c r="HY210" s="20" t="str">
        <f>IF(StockTree!HY210="","",IF(T=HY$10,IF(CallFlag=1,MAX(StockTree!HY210-K,0),MAX(K-StockTree!HY210,0)),EXP(-rr*h)*(pstar*HZ210+(1-pstar)*HZ211)))</f>
        <v/>
      </c>
      <c r="HZ210" s="20" t="str">
        <f>IF(StockTree!HZ210="","",IF(T=HZ$10,IF(CallFlag=1,MAX(StockTree!HZ210-K,0),MAX(K-StockTree!HZ210,0)),EXP(-rr*h)*(pstar*IA210+(1-pstar)*IA211)))</f>
        <v/>
      </c>
      <c r="IA210" s="20" t="str">
        <f>IF(StockTree!IA210="","",IF(T=IA$10,IF(CallFlag=1,MAX(StockTree!IA210-K,0),MAX(K-StockTree!IA210,0)),EXP(-rr*h)*(pstar*IB210+(1-pstar)*IB211)))</f>
        <v/>
      </c>
      <c r="IB210" s="20" t="str">
        <f>IF(StockTree!IB210="","",IF(T=IB$10,IF(CallFlag=1,MAX(StockTree!IB210-K,0),MAX(K-StockTree!IB210,0)),EXP(-rr*h)*(pstar*IC210+(1-pstar)*IC211)))</f>
        <v/>
      </c>
      <c r="IC210" s="20" t="str">
        <f>IF(StockTree!IC210="","",IF(T=IC$10,IF(CallFlag=1,MAX(StockTree!IC210-K,0),MAX(K-StockTree!IC210,0)),EXP(-rr*h)*(pstar*ID210+(1-pstar)*ID211)))</f>
        <v/>
      </c>
      <c r="ID210" s="20" t="str">
        <f>IF(StockTree!ID210="","",IF(T=ID$10,IF(CallFlag=1,MAX(StockTree!ID210-K,0),MAX(K-StockTree!ID210,0)),EXP(-rr*h)*(pstar*IE210+(1-pstar)*IE211)))</f>
        <v/>
      </c>
      <c r="IE210" s="20" t="str">
        <f>IF(StockTree!IE210="","",IF(T=IE$10,IF(CallFlag=1,MAX(StockTree!IE210-K,0),MAX(K-StockTree!IE210,0)),EXP(-rr*h)*(pstar*IF210+(1-pstar)*IF211)))</f>
        <v/>
      </c>
      <c r="IF210" s="20" t="str">
        <f>IF(StockTree!IF210="","",IF(T=IF$10,IF(CallFlag=1,MAX(StockTree!IF210-K,0),MAX(K-StockTree!IF210,0)),EXP(-rr*h)*(pstar*IG210+(1-pstar)*IG211)))</f>
        <v/>
      </c>
      <c r="IG210" s="20" t="str">
        <f>IF(StockTree!IG210="","",IF(T=IG$10,IF(CallFlag=1,MAX(StockTree!IG210-K,0),MAX(K-StockTree!IG210,0)),EXP(-rr*h)*(pstar*IH210+(1-pstar)*IH211)))</f>
        <v/>
      </c>
      <c r="IH210" s="20" t="str">
        <f>IF(StockTree!IH210="","",IF(T=IH$10,IF(CallFlag=1,MAX(StockTree!IH210-K,0),MAX(K-StockTree!IH210,0)),EXP(-rr*h)*(pstar*II210+(1-pstar)*II211)))</f>
        <v/>
      </c>
      <c r="II210" s="20" t="str">
        <f>IF(StockTree!II210="","",IF(T=II$10,IF(CallFlag=1,MAX(StockTree!II210-K,0),MAX(K-StockTree!II210,0)),EXP(-rr*h)*(pstar*IJ210+(1-pstar)*IJ211)))</f>
        <v/>
      </c>
      <c r="IJ210" s="20" t="str">
        <f>IF(StockTree!IJ210="","",IF(T=IJ$10,IF(CallFlag=1,MAX(StockTree!IJ210-K,0),MAX(K-StockTree!IJ210,0)),EXP(-rr*h)*(pstar*IK210+(1-pstar)*IK211)))</f>
        <v/>
      </c>
      <c r="IK210" s="20" t="str">
        <f>IF(StockTree!IK210="","",IF(T=IK$10,IF(CallFlag=1,MAX(StockTree!IK210-K,0),MAX(K-StockTree!IK210,0)),EXP(-rr*h)*(pstar*IL210+(1-pstar)*IL211)))</f>
        <v/>
      </c>
      <c r="IL210" s="20" t="str">
        <f>IF(StockTree!IL210="","",IF(T=IL$10,IF(CallFlag=1,MAX(StockTree!IL210-K,0),MAX(K-StockTree!IL210,0)),EXP(-rr*h)*(pstar*IM210+(1-pstar)*IM211)))</f>
        <v/>
      </c>
      <c r="IM210" s="20" t="str">
        <f>IF(StockTree!IM210="","",IF(T=IM$10,IF(CallFlag=1,MAX(StockTree!IM210-K,0),MAX(K-StockTree!IM210,0)),EXP(-rr*h)*(pstar*IN210+(1-pstar)*IN211)))</f>
        <v/>
      </c>
      <c r="IN210" s="20" t="str">
        <f>IF(StockTree!IN210="","",IF(T=IN$10,IF(CallFlag=1,MAX(StockTree!IN210-K,0),MAX(K-StockTree!IN210,0)),EXP(-rr*h)*(pstar*IO210+(1-pstar)*IO211)))</f>
        <v/>
      </c>
      <c r="IO210" s="20" t="str">
        <f>IF(StockTree!IO210="","",IF(T=IO$10,IF(CallFlag=1,MAX(StockTree!IO210-K,0),MAX(K-StockTree!IO210,0)),EXP(-rr*h)*(pstar*IP210+(1-pstar)*IP211)))</f>
        <v/>
      </c>
      <c r="IP210" s="20" t="str">
        <f>IF(StockTree!IP210="","",IF(T=IP$10,IF(CallFlag=1,MAX(StockTree!IP210-K,0),MAX(K-StockTree!IP210,0)),EXP(-rr*h)*(pstar*IQ210+(1-pstar)*IQ211)))</f>
        <v/>
      </c>
      <c r="IQ210" s="20" t="str">
        <f>IF(StockTree!IQ210="","",IF(T=IQ$10,IF(CallFlag=1,MAX(StockTree!IQ210-K,0),MAX(K-StockTree!IQ210,0)),EXP(-rr*h)*(pstar*IR210+(1-pstar)*IR211)))</f>
        <v/>
      </c>
      <c r="IR210" s="20" t="str">
        <f>IF(StockTree!IR210="","",IF(T=IR$10,IF(CallFlag=1,MAX(StockTree!IR210-K,0),MAX(K-StockTree!IR210,0)),EXP(-rr*h)*(pstar*IS210+(1-pstar)*IS211)))</f>
        <v/>
      </c>
      <c r="IS210" s="20" t="str">
        <f>IF(StockTree!IS210="","",IF(T=IS$10,IF(CallFlag=1,MAX(StockTree!IS210-K,0),MAX(K-StockTree!IS210,0)),EXP(-rr*h)*(pstar*IT210+(1-pstar)*IT211)))</f>
        <v/>
      </c>
      <c r="IT210" s="20" t="str">
        <f>IF(StockTree!IT210="","",IF(T=IT$10,IF(CallFlag=1,MAX(StockTree!IT210-K,0),MAX(K-StockTree!IT210,0)),EXP(-rr*h)*(pstar*IU210+(1-pstar)*IU211)))</f>
        <v/>
      </c>
      <c r="IU210" s="20" t="str">
        <f>IF(StockTree!IU210="","",IF(T=IU$10,IF(CallFlag=1,MAX(StockTree!IU210-K,0),MAX(K-StockTree!IU210,0)),EXP(-rr*h)*(pstar*IV210+(1-pstar)*IV211)))</f>
        <v/>
      </c>
      <c r="IV210" s="20" t="str">
        <f>IF(StockTree!IV210="","",IF(T=IV$10,IF(CallFlag=1,MAX(StockTree!IV210-K,0),MAX(K-StockTree!IV210,0)),EXP(-rr*h)*(pstar*#REF!+(1-pstar)*#REF!)))</f>
        <v/>
      </c>
    </row>
    <row r="211" spans="1:256" s="20" customFormat="1" x14ac:dyDescent="0.2">
      <c r="A211" s="19">
        <f t="shared" si="11"/>
        <v>199</v>
      </c>
      <c r="B211" s="20" t="str">
        <f>IF(StockTree!B211="","",IF(T=B$10,IF(CallFlag=1,MAX(StockTree!B211-K,0),MAX(K-StockTree!B211,0)),EXP(-rr*h)*(pstar*C211+(1-pstar)*C212)))</f>
        <v/>
      </c>
      <c r="C211" s="20" t="str">
        <f>IF(StockTree!C211="","",IF(T=C$10,IF(CallFlag=1,MAX(StockTree!C211-K,0),MAX(K-StockTree!C211,0)),EXP(-rr*h)*(pstar*D211+(1-pstar)*D212)))</f>
        <v/>
      </c>
      <c r="D211" s="20" t="str">
        <f>IF(StockTree!D211="","",IF(T=D$10,IF(CallFlag=1,MAX(StockTree!D211-K,0),MAX(K-StockTree!D211,0)),EXP(-rr*h)*(pstar*E211+(1-pstar)*E212)))</f>
        <v/>
      </c>
      <c r="E211" s="20" t="str">
        <f>IF(StockTree!E211="","",IF(T=E$10,IF(CallFlag=1,MAX(StockTree!E211-K,0),MAX(K-StockTree!E211,0)),EXP(-rr*h)*(pstar*F211+(1-pstar)*F212)))</f>
        <v/>
      </c>
      <c r="F211" s="20" t="str">
        <f>IF(StockTree!F211="","",IF(T=F$10,IF(CallFlag=1,MAX(StockTree!F211-K,0),MAX(K-StockTree!F211,0)),EXP(-rr*h)*(pstar*G211+(1-pstar)*G212)))</f>
        <v/>
      </c>
      <c r="G211" s="20" t="str">
        <f>IF(StockTree!G211="","",IF(T=G$10,IF(CallFlag=1,MAX(StockTree!G211-K,0),MAX(K-StockTree!G211,0)),EXP(-rr*h)*(pstar*H211+(1-pstar)*H212)))</f>
        <v/>
      </c>
      <c r="H211" s="20" t="str">
        <f>IF(StockTree!H211="","",IF(T=H$10,IF(CallFlag=1,MAX(StockTree!H211-K,0),MAX(K-StockTree!H211,0)),EXP(-rr*h)*(pstar*I211+(1-pstar)*I212)))</f>
        <v/>
      </c>
      <c r="I211" s="20" t="str">
        <f>IF(StockTree!I211="","",IF(T=I$10,IF(CallFlag=1,MAX(StockTree!I211-K,0),MAX(K-StockTree!I211,0)),EXP(-rr*h)*(pstar*J211+(1-pstar)*J212)))</f>
        <v/>
      </c>
      <c r="J211" s="20" t="str">
        <f>IF(StockTree!J211="","",IF(T=J$10,IF(CallFlag=1,MAX(StockTree!J211-K,0),MAX(K-StockTree!J211,0)),EXP(-rr*h)*(pstar*K211+(1-pstar)*K212)))</f>
        <v/>
      </c>
      <c r="K211" s="20" t="str">
        <f>IF(StockTree!K211="","",IF(T=K$10,IF(CallFlag=1,MAX(StockTree!K211-K,0),MAX(K-StockTree!K211,0)),EXP(-rr*h)*(pstar*L211+(1-pstar)*L212)))</f>
        <v/>
      </c>
      <c r="L211" s="20" t="str">
        <f>IF(StockTree!L211="","",IF(T=L$10,IF(CallFlag=1,MAX(StockTree!L211-K,0),MAX(K-StockTree!L211,0)),EXP(-rr*h)*(pstar*M211+(1-pstar)*M212)))</f>
        <v/>
      </c>
      <c r="M211" s="20" t="str">
        <f>IF(StockTree!M211="","",IF(T=M$10,IF(CallFlag=1,MAX(StockTree!M211-K,0),MAX(K-StockTree!M211,0)),EXP(-rr*h)*(pstar*N211+(1-pstar)*N212)))</f>
        <v/>
      </c>
      <c r="N211" s="20" t="str">
        <f>IF(StockTree!N211="","",IF(T=N$10,IF(CallFlag=1,MAX(StockTree!N211-K,0),MAX(K-StockTree!N211,0)),EXP(-rr*h)*(pstar*O211+(1-pstar)*O212)))</f>
        <v/>
      </c>
      <c r="O211" s="20" t="str">
        <f>IF(StockTree!O211="","",IF(T=O$10,IF(CallFlag=1,MAX(StockTree!O211-K,0),MAX(K-StockTree!O211,0)),EXP(-rr*h)*(pstar*P211+(1-pstar)*P212)))</f>
        <v/>
      </c>
      <c r="P211" s="20" t="str">
        <f>IF(StockTree!P211="","",IF(T=P$10,IF(CallFlag=1,MAX(StockTree!P211-K,0),MAX(K-StockTree!P211,0)),EXP(-rr*h)*(pstar*Q211+(1-pstar)*Q212)))</f>
        <v/>
      </c>
      <c r="Q211" s="20" t="str">
        <f>IF(StockTree!Q211="","",IF(T=Q$10,IF(CallFlag=1,MAX(StockTree!Q211-K,0),MAX(K-StockTree!Q211,0)),EXP(-rr*h)*(pstar*R211+(1-pstar)*R212)))</f>
        <v/>
      </c>
      <c r="R211" s="20" t="str">
        <f>IF(StockTree!R211="","",IF(T=R$10,IF(CallFlag=1,MAX(StockTree!R211-K,0),MAX(K-StockTree!R211,0)),EXP(-rr*h)*(pstar*S211+(1-pstar)*S212)))</f>
        <v/>
      </c>
      <c r="S211" s="20" t="str">
        <f>IF(StockTree!S211="","",IF(T=S$10,IF(CallFlag=1,MAX(StockTree!S211-K,0),MAX(K-StockTree!S211,0)),EXP(-rr*h)*(pstar*T211+(1-pstar)*T212)))</f>
        <v/>
      </c>
      <c r="T211" s="20" t="str">
        <f>IF(StockTree!T211="","",IF(T=T$10,IF(CallFlag=1,MAX(StockTree!T211-K,0),MAX(K-StockTree!T211,0)),EXP(-rr*h)*(pstar*U211+(1-pstar)*U212)))</f>
        <v/>
      </c>
      <c r="U211" s="20" t="str">
        <f>IF(StockTree!U211="","",IF(T=U$10,IF(CallFlag=1,MAX(StockTree!U211-K,0),MAX(K-StockTree!U211,0)),EXP(-rr*h)*(pstar*V211+(1-pstar)*V212)))</f>
        <v/>
      </c>
      <c r="V211" s="20" t="str">
        <f>IF(StockTree!V211="","",IF(T=V$10,IF(CallFlag=1,MAX(StockTree!V211-K,0),MAX(K-StockTree!V211,0)),EXP(-rr*h)*(pstar*W211+(1-pstar)*W212)))</f>
        <v/>
      </c>
      <c r="W211" s="20" t="str">
        <f>IF(StockTree!W211="","",IF(T=W$10,IF(CallFlag=1,MAX(StockTree!W211-K,0),MAX(K-StockTree!W211,0)),EXP(-rr*h)*(pstar*X211+(1-pstar)*X212)))</f>
        <v/>
      </c>
      <c r="X211" s="20" t="str">
        <f>IF(StockTree!X211="","",IF(T=X$10,IF(CallFlag=1,MAX(StockTree!X211-K,0),MAX(K-StockTree!X211,0)),EXP(-rr*h)*(pstar*Y211+(1-pstar)*Y212)))</f>
        <v/>
      </c>
      <c r="Y211" s="20" t="str">
        <f>IF(StockTree!Y211="","",IF(T=Y$10,IF(CallFlag=1,MAX(StockTree!Y211-K,0),MAX(K-StockTree!Y211,0)),EXP(-rr*h)*(pstar*Z211+(1-pstar)*Z212)))</f>
        <v/>
      </c>
      <c r="Z211" s="20" t="str">
        <f>IF(StockTree!Z211="","",IF(T=Z$10,IF(CallFlag=1,MAX(StockTree!Z211-K,0),MAX(K-StockTree!Z211,0)),EXP(-rr*h)*(pstar*AA211+(1-pstar)*AA212)))</f>
        <v/>
      </c>
      <c r="AA211" s="20" t="str">
        <f>IF(StockTree!AA211="","",IF(T=AA$10,IF(CallFlag=1,MAX(StockTree!AA211-K,0),MAX(K-StockTree!AA211,0)),EXP(-rr*h)*(pstar*AB211+(1-pstar)*AB212)))</f>
        <v/>
      </c>
      <c r="AB211" s="20" t="str">
        <f>IF(StockTree!AB211="","",IF(T=AB$10,IF(CallFlag=1,MAX(StockTree!AB211-K,0),MAX(K-StockTree!AB211,0)),EXP(-rr*h)*(pstar*AC211+(1-pstar)*AC212)))</f>
        <v/>
      </c>
      <c r="AC211" s="20" t="str">
        <f>IF(StockTree!AC211="","",IF(T=AC$10,IF(CallFlag=1,MAX(StockTree!AC211-K,0),MAX(K-StockTree!AC211,0)),EXP(-rr*h)*(pstar*AD211+(1-pstar)*AD212)))</f>
        <v/>
      </c>
      <c r="AD211" s="20" t="str">
        <f>IF(StockTree!AD211="","",IF(T=AD$10,IF(CallFlag=1,MAX(StockTree!AD211-K,0),MAX(K-StockTree!AD211,0)),EXP(-rr*h)*(pstar*AE211+(1-pstar)*AE212)))</f>
        <v/>
      </c>
      <c r="AE211" s="20" t="str">
        <f>IF(StockTree!AE211="","",IF(T=AE$10,IF(CallFlag=1,MAX(StockTree!AE211-K,0),MAX(K-StockTree!AE211,0)),EXP(-rr*h)*(pstar*AF211+(1-pstar)*AF212)))</f>
        <v/>
      </c>
      <c r="AF211" s="20" t="str">
        <f>IF(StockTree!AF211="","",IF(T=AF$10,IF(CallFlag=1,MAX(StockTree!AF211-K,0),MAX(K-StockTree!AF211,0)),EXP(-rr*h)*(pstar*AG211+(1-pstar)*AG212)))</f>
        <v/>
      </c>
      <c r="AG211" s="20" t="str">
        <f>IF(StockTree!AG211="","",IF(T=AG$10,IF(CallFlag=1,MAX(StockTree!AG211-K,0),MAX(K-StockTree!AG211,0)),EXP(-rr*h)*(pstar*AH211+(1-pstar)*AH212)))</f>
        <v/>
      </c>
      <c r="AH211" s="20" t="str">
        <f>IF(StockTree!AH211="","",IF(T=AH$10,IF(CallFlag=1,MAX(StockTree!AH211-K,0),MAX(K-StockTree!AH211,0)),EXP(-rr*h)*(pstar*AI211+(1-pstar)*AI212)))</f>
        <v/>
      </c>
      <c r="AI211" s="20" t="str">
        <f>IF(StockTree!AI211="","",IF(T=AI$10,IF(CallFlag=1,MAX(StockTree!AI211-K,0),MAX(K-StockTree!AI211,0)),EXP(-rr*h)*(pstar*AJ211+(1-pstar)*AJ212)))</f>
        <v/>
      </c>
      <c r="AJ211" s="20" t="str">
        <f>IF(StockTree!AJ211="","",IF(T=AJ$10,IF(CallFlag=1,MAX(StockTree!AJ211-K,0),MAX(K-StockTree!AJ211,0)),EXP(-rr*h)*(pstar*AK211+(1-pstar)*AK212)))</f>
        <v/>
      </c>
      <c r="AK211" s="20" t="str">
        <f>IF(StockTree!AK211="","",IF(T=AK$10,IF(CallFlag=1,MAX(StockTree!AK211-K,0),MAX(K-StockTree!AK211,0)),EXP(-rr*h)*(pstar*AL211+(1-pstar)*AL212)))</f>
        <v/>
      </c>
      <c r="AL211" s="20" t="str">
        <f>IF(StockTree!AL211="","",IF(T=AL$10,IF(CallFlag=1,MAX(StockTree!AL211-K,0),MAX(K-StockTree!AL211,0)),EXP(-rr*h)*(pstar*AM211+(1-pstar)*AM212)))</f>
        <v/>
      </c>
      <c r="AM211" s="20" t="str">
        <f>IF(StockTree!AM211="","",IF(T=AM$10,IF(CallFlag=1,MAX(StockTree!AM211-K,0),MAX(K-StockTree!AM211,0)),EXP(-rr*h)*(pstar*AN211+(1-pstar)*AN212)))</f>
        <v/>
      </c>
      <c r="AN211" s="20" t="str">
        <f>IF(StockTree!AN211="","",IF(T=AN$10,IF(CallFlag=1,MAX(StockTree!AN211-K,0),MAX(K-StockTree!AN211,0)),EXP(-rr*h)*(pstar*AO211+(1-pstar)*AO212)))</f>
        <v/>
      </c>
      <c r="AO211" s="20" t="str">
        <f>IF(StockTree!AO211="","",IF(T=AO$10,IF(CallFlag=1,MAX(StockTree!AO211-K,0),MAX(K-StockTree!AO211,0)),EXP(-rr*h)*(pstar*AP211+(1-pstar)*AP212)))</f>
        <v/>
      </c>
      <c r="AP211" s="20" t="str">
        <f>IF(StockTree!AP211="","",IF(T=AP$10,IF(CallFlag=1,MAX(StockTree!AP211-K,0),MAX(K-StockTree!AP211,0)),EXP(-rr*h)*(pstar*AQ211+(1-pstar)*AQ212)))</f>
        <v/>
      </c>
      <c r="AQ211" s="20" t="str">
        <f>IF(StockTree!AQ211="","",IF(T=AQ$10,IF(CallFlag=1,MAX(StockTree!AQ211-K,0),MAX(K-StockTree!AQ211,0)),EXP(-rr*h)*(pstar*AR211+(1-pstar)*AR212)))</f>
        <v/>
      </c>
      <c r="AR211" s="20" t="str">
        <f>IF(StockTree!AR211="","",IF(T=AR$10,IF(CallFlag=1,MAX(StockTree!AR211-K,0),MAX(K-StockTree!AR211,0)),EXP(-rr*h)*(pstar*AS211+(1-pstar)*AS212)))</f>
        <v/>
      </c>
      <c r="AS211" s="20" t="str">
        <f>IF(StockTree!AS211="","",IF(T=AS$10,IF(CallFlag=1,MAX(StockTree!AS211-K,0),MAX(K-StockTree!AS211,0)),EXP(-rr*h)*(pstar*AT211+(1-pstar)*AT212)))</f>
        <v/>
      </c>
      <c r="AT211" s="20" t="str">
        <f>IF(StockTree!AT211="","",IF(T=AT$10,IF(CallFlag=1,MAX(StockTree!AT211-K,0),MAX(K-StockTree!AT211,0)),EXP(-rr*h)*(pstar*AU211+(1-pstar)*AU212)))</f>
        <v/>
      </c>
      <c r="AU211" s="20" t="str">
        <f>IF(StockTree!AU211="","",IF(T=AU$10,IF(CallFlag=1,MAX(StockTree!AU211-K,0),MAX(K-StockTree!AU211,0)),EXP(-rr*h)*(pstar*AV211+(1-pstar)*AV212)))</f>
        <v/>
      </c>
      <c r="AV211" s="20" t="str">
        <f>IF(StockTree!AV211="","",IF(T=AV$10,IF(CallFlag=1,MAX(StockTree!AV211-K,0),MAX(K-StockTree!AV211,0)),EXP(-rr*h)*(pstar*AW211+(1-pstar)*AW212)))</f>
        <v/>
      </c>
      <c r="AW211" s="20" t="str">
        <f>IF(StockTree!AW211="","",IF(T=AW$10,IF(CallFlag=1,MAX(StockTree!AW211-K,0),MAX(K-StockTree!AW211,0)),EXP(-rr*h)*(pstar*AX211+(1-pstar)*AX212)))</f>
        <v/>
      </c>
      <c r="AX211" s="20" t="str">
        <f>IF(StockTree!AX211="","",IF(T=AX$10,IF(CallFlag=1,MAX(StockTree!AX211-K,0),MAX(K-StockTree!AX211,0)),EXP(-rr*h)*(pstar*AY211+(1-pstar)*AY212)))</f>
        <v/>
      </c>
      <c r="AY211" s="20" t="str">
        <f>IF(StockTree!AY211="","",IF(T=AY$10,IF(CallFlag=1,MAX(StockTree!AY211-K,0),MAX(K-StockTree!AY211,0)),EXP(-rr*h)*(pstar*AZ211+(1-pstar)*AZ212)))</f>
        <v/>
      </c>
      <c r="AZ211" s="20" t="str">
        <f>IF(StockTree!AZ211="","",IF(T=AZ$10,IF(CallFlag=1,MAX(StockTree!AZ211-K,0),MAX(K-StockTree!AZ211,0)),EXP(-rr*h)*(pstar*BA211+(1-pstar)*BA212)))</f>
        <v/>
      </c>
      <c r="BA211" s="20" t="str">
        <f>IF(StockTree!BA211="","",IF(T=BA$10,IF(CallFlag=1,MAX(StockTree!BA211-K,0),MAX(K-StockTree!BA211,0)),EXP(-rr*h)*(pstar*BB211+(1-pstar)*BB212)))</f>
        <v/>
      </c>
      <c r="BB211" s="20" t="str">
        <f>IF(StockTree!BB211="","",IF(T=BB$10,IF(CallFlag=1,MAX(StockTree!BB211-K,0),MAX(K-StockTree!BB211,0)),EXP(-rr*h)*(pstar*BC211+(1-pstar)*BC212)))</f>
        <v/>
      </c>
      <c r="BC211" s="20" t="str">
        <f>IF(StockTree!BC211="","",IF(T=BC$10,IF(CallFlag=1,MAX(StockTree!BC211-K,0),MAX(K-StockTree!BC211,0)),EXP(-rr*h)*(pstar*BD211+(1-pstar)*BD212)))</f>
        <v/>
      </c>
      <c r="BD211" s="20" t="str">
        <f>IF(StockTree!BD211="","",IF(T=BD$10,IF(CallFlag=1,MAX(StockTree!BD211-K,0),MAX(K-StockTree!BD211,0)),EXP(-rr*h)*(pstar*BE211+(1-pstar)*BE212)))</f>
        <v/>
      </c>
      <c r="BE211" s="20" t="str">
        <f>IF(StockTree!BE211="","",IF(T=BE$10,IF(CallFlag=1,MAX(StockTree!BE211-K,0),MAX(K-StockTree!BE211,0)),EXP(-rr*h)*(pstar*BF211+(1-pstar)*BF212)))</f>
        <v/>
      </c>
      <c r="BF211" s="20" t="str">
        <f>IF(StockTree!BF211="","",IF(T=BF$10,IF(CallFlag=1,MAX(StockTree!BF211-K,0),MAX(K-StockTree!BF211,0)),EXP(-rr*h)*(pstar*BG211+(1-pstar)*BG212)))</f>
        <v/>
      </c>
      <c r="BG211" s="20" t="str">
        <f>IF(StockTree!BG211="","",IF(T=BG$10,IF(CallFlag=1,MAX(StockTree!BG211-K,0),MAX(K-StockTree!BG211,0)),EXP(-rr*h)*(pstar*BH211+(1-pstar)*BH212)))</f>
        <v/>
      </c>
      <c r="BH211" s="20" t="str">
        <f>IF(StockTree!BH211="","",IF(T=BH$10,IF(CallFlag=1,MAX(StockTree!BH211-K,0),MAX(K-StockTree!BH211,0)),EXP(-rr*h)*(pstar*BI211+(1-pstar)*BI212)))</f>
        <v/>
      </c>
      <c r="BI211" s="20" t="str">
        <f>IF(StockTree!BI211="","",IF(T=BI$10,IF(CallFlag=1,MAX(StockTree!BI211-K,0),MAX(K-StockTree!BI211,0)),EXP(-rr*h)*(pstar*BJ211+(1-pstar)*BJ212)))</f>
        <v/>
      </c>
      <c r="BJ211" s="20" t="str">
        <f>IF(StockTree!BJ211="","",IF(T=BJ$10,IF(CallFlag=1,MAX(StockTree!BJ211-K,0),MAX(K-StockTree!BJ211,0)),EXP(-rr*h)*(pstar*BK211+(1-pstar)*BK212)))</f>
        <v/>
      </c>
      <c r="BK211" s="20" t="str">
        <f>IF(StockTree!BK211="","",IF(T=BK$10,IF(CallFlag=1,MAX(StockTree!BK211-K,0),MAX(K-StockTree!BK211,0)),EXP(-rr*h)*(pstar*BL211+(1-pstar)*BL212)))</f>
        <v/>
      </c>
      <c r="BL211" s="20" t="str">
        <f>IF(StockTree!BL211="","",IF(T=BL$10,IF(CallFlag=1,MAX(StockTree!BL211-K,0),MAX(K-StockTree!BL211,0)),EXP(-rr*h)*(pstar*BM211+(1-pstar)*BM212)))</f>
        <v/>
      </c>
      <c r="BM211" s="20" t="str">
        <f>IF(StockTree!BM211="","",IF(T=BM$10,IF(CallFlag=1,MAX(StockTree!BM211-K,0),MAX(K-StockTree!BM211,0)),EXP(-rr*h)*(pstar*BN211+(1-pstar)*BN212)))</f>
        <v/>
      </c>
      <c r="BN211" s="20" t="str">
        <f>IF(StockTree!BN211="","",IF(T=BN$10,IF(CallFlag=1,MAX(StockTree!BN211-K,0),MAX(K-StockTree!BN211,0)),EXP(-rr*h)*(pstar*BO211+(1-pstar)*BO212)))</f>
        <v/>
      </c>
      <c r="BO211" s="20" t="str">
        <f>IF(StockTree!BO211="","",IF(T=BO$10,IF(CallFlag=1,MAX(StockTree!BO211-K,0),MAX(K-StockTree!BO211,0)),EXP(-rr*h)*(pstar*BP211+(1-pstar)*BP212)))</f>
        <v/>
      </c>
      <c r="BP211" s="20" t="str">
        <f>IF(StockTree!BP211="","",IF(T=BP$10,IF(CallFlag=1,MAX(StockTree!BP211-K,0),MAX(K-StockTree!BP211,0)),EXP(-rr*h)*(pstar*BQ211+(1-pstar)*BQ212)))</f>
        <v/>
      </c>
      <c r="BQ211" s="20" t="str">
        <f>IF(StockTree!BQ211="","",IF(T=BQ$10,IF(CallFlag=1,MAX(StockTree!BQ211-K,0),MAX(K-StockTree!BQ211,0)),EXP(-rr*h)*(pstar*BR211+(1-pstar)*BR212)))</f>
        <v/>
      </c>
      <c r="BR211" s="20" t="str">
        <f>IF(StockTree!BR211="","",IF(T=BR$10,IF(CallFlag=1,MAX(StockTree!BR211-K,0),MAX(K-StockTree!BR211,0)),EXP(-rr*h)*(pstar*BS211+(1-pstar)*BS212)))</f>
        <v/>
      </c>
      <c r="BS211" s="20" t="str">
        <f>IF(StockTree!BS211="","",IF(T=BS$10,IF(CallFlag=1,MAX(StockTree!BS211-K,0),MAX(K-StockTree!BS211,0)),EXP(-rr*h)*(pstar*BT211+(1-pstar)*BT212)))</f>
        <v/>
      </c>
      <c r="BT211" s="20" t="str">
        <f>IF(StockTree!BT211="","",IF(T=BT$10,IF(CallFlag=1,MAX(StockTree!BT211-K,0),MAX(K-StockTree!BT211,0)),EXP(-rr*h)*(pstar*BU211+(1-pstar)*BU212)))</f>
        <v/>
      </c>
      <c r="BU211" s="20" t="str">
        <f>IF(StockTree!BU211="","",IF(T=BU$10,IF(CallFlag=1,MAX(StockTree!BU211-K,0),MAX(K-StockTree!BU211,0)),EXP(-rr*h)*(pstar*BV211+(1-pstar)*BV212)))</f>
        <v/>
      </c>
      <c r="BV211" s="20" t="str">
        <f>IF(StockTree!BV211="","",IF(T=BV$10,IF(CallFlag=1,MAX(StockTree!BV211-K,0),MAX(K-StockTree!BV211,0)),EXP(-rr*h)*(pstar*BW211+(1-pstar)*BW212)))</f>
        <v/>
      </c>
      <c r="BW211" s="20" t="str">
        <f>IF(StockTree!BW211="","",IF(T=BW$10,IF(CallFlag=1,MAX(StockTree!BW211-K,0),MAX(K-StockTree!BW211,0)),EXP(-rr*h)*(pstar*BX211+(1-pstar)*BX212)))</f>
        <v/>
      </c>
      <c r="BX211" s="20" t="str">
        <f>IF(StockTree!BX211="","",IF(T=BX$10,IF(CallFlag=1,MAX(StockTree!BX211-K,0),MAX(K-StockTree!BX211,0)),EXP(-rr*h)*(pstar*BY211+(1-pstar)*BY212)))</f>
        <v/>
      </c>
      <c r="BY211" s="20" t="str">
        <f>IF(StockTree!BY211="","",IF(T=BY$10,IF(CallFlag=1,MAX(StockTree!BY211-K,0),MAX(K-StockTree!BY211,0)),EXP(-rr*h)*(pstar*BZ211+(1-pstar)*BZ212)))</f>
        <v/>
      </c>
      <c r="BZ211" s="20" t="str">
        <f>IF(StockTree!BZ211="","",IF(T=BZ$10,IF(CallFlag=1,MAX(StockTree!BZ211-K,0),MAX(K-StockTree!BZ211,0)),EXP(-rr*h)*(pstar*CA211+(1-pstar)*CA212)))</f>
        <v/>
      </c>
      <c r="CA211" s="20" t="str">
        <f>IF(StockTree!CA211="","",IF(T=CA$10,IF(CallFlag=1,MAX(StockTree!CA211-K,0),MAX(K-StockTree!CA211,0)),EXP(-rr*h)*(pstar*CB211+(1-pstar)*CB212)))</f>
        <v/>
      </c>
      <c r="CB211" s="20" t="str">
        <f>IF(StockTree!CB211="","",IF(T=CB$10,IF(CallFlag=1,MAX(StockTree!CB211-K,0),MAX(K-StockTree!CB211,0)),EXP(-rr*h)*(pstar*CC211+(1-pstar)*CC212)))</f>
        <v/>
      </c>
      <c r="CC211" s="20" t="str">
        <f>IF(StockTree!CC211="","",IF(T=CC$10,IF(CallFlag=1,MAX(StockTree!CC211-K,0),MAX(K-StockTree!CC211,0)),EXP(-rr*h)*(pstar*CD211+(1-pstar)*CD212)))</f>
        <v/>
      </c>
      <c r="CD211" s="20" t="str">
        <f>IF(StockTree!CD211="","",IF(T=CD$10,IF(CallFlag=1,MAX(StockTree!CD211-K,0),MAX(K-StockTree!CD211,0)),EXP(-rr*h)*(pstar*CE211+(1-pstar)*CE212)))</f>
        <v/>
      </c>
      <c r="CE211" s="20" t="str">
        <f>IF(StockTree!CE211="","",IF(T=CE$10,IF(CallFlag=1,MAX(StockTree!CE211-K,0),MAX(K-StockTree!CE211,0)),EXP(-rr*h)*(pstar*CF211+(1-pstar)*CF212)))</f>
        <v/>
      </c>
      <c r="CF211" s="20" t="str">
        <f>IF(StockTree!CF211="","",IF(T=CF$10,IF(CallFlag=1,MAX(StockTree!CF211-K,0),MAX(K-StockTree!CF211,0)),EXP(-rr*h)*(pstar*CG211+(1-pstar)*CG212)))</f>
        <v/>
      </c>
      <c r="CG211" s="20" t="str">
        <f>IF(StockTree!CG211="","",IF(T=CG$10,IF(CallFlag=1,MAX(StockTree!CG211-K,0),MAX(K-StockTree!CG211,0)),EXP(-rr*h)*(pstar*CH211+(1-pstar)*CH212)))</f>
        <v/>
      </c>
      <c r="CH211" s="20" t="str">
        <f>IF(StockTree!CH211="","",IF(T=CH$10,IF(CallFlag=1,MAX(StockTree!CH211-K,0),MAX(K-StockTree!CH211,0)),EXP(-rr*h)*(pstar*CI211+(1-pstar)*CI212)))</f>
        <v/>
      </c>
      <c r="CI211" s="20" t="str">
        <f>IF(StockTree!CI211="","",IF(T=CI$10,IF(CallFlag=1,MAX(StockTree!CI211-K,0),MAX(K-StockTree!CI211,0)),EXP(-rr*h)*(pstar*CJ211+(1-pstar)*CJ212)))</f>
        <v/>
      </c>
      <c r="CJ211" s="20" t="str">
        <f>IF(StockTree!CJ211="","",IF(T=CJ$10,IF(CallFlag=1,MAX(StockTree!CJ211-K,0),MAX(K-StockTree!CJ211,0)),EXP(-rr*h)*(pstar*CK211+(1-pstar)*CK212)))</f>
        <v/>
      </c>
      <c r="CK211" s="20" t="str">
        <f>IF(StockTree!CK211="","",IF(T=CK$10,IF(CallFlag=1,MAX(StockTree!CK211-K,0),MAX(K-StockTree!CK211,0)),EXP(-rr*h)*(pstar*CL211+(1-pstar)*CL212)))</f>
        <v/>
      </c>
      <c r="CL211" s="20" t="str">
        <f>IF(StockTree!CL211="","",IF(T=CL$10,IF(CallFlag=1,MAX(StockTree!CL211-K,0),MAX(K-StockTree!CL211,0)),EXP(-rr*h)*(pstar*CM211+(1-pstar)*CM212)))</f>
        <v/>
      </c>
      <c r="CM211" s="20" t="str">
        <f>IF(StockTree!CM211="","",IF(T=CM$10,IF(CallFlag=1,MAX(StockTree!CM211-K,0),MAX(K-StockTree!CM211,0)),EXP(-rr*h)*(pstar*CN211+(1-pstar)*CN212)))</f>
        <v/>
      </c>
      <c r="CN211" s="20" t="str">
        <f>IF(StockTree!CN211="","",IF(T=CN$10,IF(CallFlag=1,MAX(StockTree!CN211-K,0),MAX(K-StockTree!CN211,0)),EXP(-rr*h)*(pstar*CO211+(1-pstar)*CO212)))</f>
        <v/>
      </c>
      <c r="CO211" s="20" t="str">
        <f>IF(StockTree!CO211="","",IF(T=CO$10,IF(CallFlag=1,MAX(StockTree!CO211-K,0),MAX(K-StockTree!CO211,0)),EXP(-rr*h)*(pstar*CP211+(1-pstar)*CP212)))</f>
        <v/>
      </c>
      <c r="CP211" s="20" t="str">
        <f>IF(StockTree!CP211="","",IF(T=CP$10,IF(CallFlag=1,MAX(StockTree!CP211-K,0),MAX(K-StockTree!CP211,0)),EXP(-rr*h)*(pstar*CQ211+(1-pstar)*CQ212)))</f>
        <v/>
      </c>
      <c r="CQ211" s="20" t="str">
        <f>IF(StockTree!CQ211="","",IF(T=CQ$10,IF(CallFlag=1,MAX(StockTree!CQ211-K,0),MAX(K-StockTree!CQ211,0)),EXP(-rr*h)*(pstar*CR211+(1-pstar)*CR212)))</f>
        <v/>
      </c>
      <c r="CR211" s="20" t="str">
        <f>IF(StockTree!CR211="","",IF(T=CR$10,IF(CallFlag=1,MAX(StockTree!CR211-K,0),MAX(K-StockTree!CR211,0)),EXP(-rr*h)*(pstar*CS211+(1-pstar)*CS212)))</f>
        <v/>
      </c>
      <c r="CS211" s="20" t="str">
        <f>IF(StockTree!CS211="","",IF(T=CS$10,IF(CallFlag=1,MAX(StockTree!CS211-K,0),MAX(K-StockTree!CS211,0)),EXP(-rr*h)*(pstar*CT211+(1-pstar)*CT212)))</f>
        <v/>
      </c>
      <c r="CT211" s="20" t="str">
        <f>IF(StockTree!CT211="","",IF(T=CT$10,IF(CallFlag=1,MAX(StockTree!CT211-K,0),MAX(K-StockTree!CT211,0)),EXP(-rr*h)*(pstar*CU211+(1-pstar)*CU212)))</f>
        <v/>
      </c>
      <c r="CU211" s="20" t="str">
        <f>IF(StockTree!CU211="","",IF(T=CU$10,IF(CallFlag=1,MAX(StockTree!CU211-K,0),MAX(K-StockTree!CU211,0)),EXP(-rr*h)*(pstar*CV211+(1-pstar)*CV212)))</f>
        <v/>
      </c>
      <c r="CV211" s="20" t="str">
        <f>IF(StockTree!CV211="","",IF(T=CV$10,IF(CallFlag=1,MAX(StockTree!CV211-K,0),MAX(K-StockTree!CV211,0)),EXP(-rr*h)*(pstar*CW211+(1-pstar)*CW212)))</f>
        <v/>
      </c>
      <c r="CW211" s="20" t="str">
        <f>IF(StockTree!CW211="","",IF(T=CW$10,IF(CallFlag=1,MAX(StockTree!CW211-K,0),MAX(K-StockTree!CW211,0)),EXP(-rr*h)*(pstar*CX211+(1-pstar)*CX212)))</f>
        <v/>
      </c>
      <c r="CX211" s="20" t="str">
        <f>IF(StockTree!CX211="","",IF(T=CX$10,IF(CallFlag=1,MAX(StockTree!CX211-K,0),MAX(K-StockTree!CX211,0)),EXP(-rr*h)*(pstar*CY211+(1-pstar)*CY212)))</f>
        <v/>
      </c>
      <c r="CY211" s="20" t="str">
        <f>IF(StockTree!CY211="","",IF(T=CY$10,IF(CallFlag=1,MAX(StockTree!CY211-K,0),MAX(K-StockTree!CY211,0)),EXP(-rr*h)*(pstar*CZ211+(1-pstar)*CZ212)))</f>
        <v/>
      </c>
      <c r="CZ211" s="20" t="str">
        <f>IF(StockTree!CZ211="","",IF(T=CZ$10,IF(CallFlag=1,MAX(StockTree!CZ211-K,0),MAX(K-StockTree!CZ211,0)),EXP(-rr*h)*(pstar*DA211+(1-pstar)*DA212)))</f>
        <v/>
      </c>
      <c r="DA211" s="20" t="str">
        <f>IF(StockTree!DA211="","",IF(T=DA$10,IF(CallFlag=1,MAX(StockTree!DA211-K,0),MAX(K-StockTree!DA211,0)),EXP(-rr*h)*(pstar*DB211+(1-pstar)*DB212)))</f>
        <v/>
      </c>
      <c r="DB211" s="20" t="str">
        <f>IF(StockTree!DB211="","",IF(T=DB$10,IF(CallFlag=1,MAX(StockTree!DB211-K,0),MAX(K-StockTree!DB211,0)),EXP(-rr*h)*(pstar*DC211+(1-pstar)*DC212)))</f>
        <v/>
      </c>
      <c r="DC211" s="20" t="str">
        <f>IF(StockTree!DC211="","",IF(T=DC$10,IF(CallFlag=1,MAX(StockTree!DC211-K,0),MAX(K-StockTree!DC211,0)),EXP(-rr*h)*(pstar*DD211+(1-pstar)*DD212)))</f>
        <v/>
      </c>
      <c r="DD211" s="20" t="str">
        <f>IF(StockTree!DD211="","",IF(T=DD$10,IF(CallFlag=1,MAX(StockTree!DD211-K,0),MAX(K-StockTree!DD211,0)),EXP(-rr*h)*(pstar*DE211+(1-pstar)*DE212)))</f>
        <v/>
      </c>
      <c r="DE211" s="20" t="str">
        <f>IF(StockTree!DE211="","",IF(T=DE$10,IF(CallFlag=1,MAX(StockTree!DE211-K,0),MAX(K-StockTree!DE211,0)),EXP(-rr*h)*(pstar*DF211+(1-pstar)*DF212)))</f>
        <v/>
      </c>
      <c r="DF211" s="20" t="str">
        <f>IF(StockTree!DF211="","",IF(T=DF$10,IF(CallFlag=1,MAX(StockTree!DF211-K,0),MAX(K-StockTree!DF211,0)),EXP(-rr*h)*(pstar*DG211+(1-pstar)*DG212)))</f>
        <v/>
      </c>
      <c r="DG211" s="20" t="str">
        <f>IF(StockTree!DG211="","",IF(T=DG$10,IF(CallFlag=1,MAX(StockTree!DG211-K,0),MAX(K-StockTree!DG211,0)),EXP(-rr*h)*(pstar*DH211+(1-pstar)*DH212)))</f>
        <v/>
      </c>
      <c r="DH211" s="20" t="str">
        <f>IF(StockTree!DH211="","",IF(T=DH$10,IF(CallFlag=1,MAX(StockTree!DH211-K,0),MAX(K-StockTree!DH211,0)),EXP(-rr*h)*(pstar*DI211+(1-pstar)*DI212)))</f>
        <v/>
      </c>
      <c r="DI211" s="20" t="str">
        <f>IF(StockTree!DI211="","",IF(T=DI$10,IF(CallFlag=1,MAX(StockTree!DI211-K,0),MAX(K-StockTree!DI211,0)),EXP(-rr*h)*(pstar*DJ211+(1-pstar)*DJ212)))</f>
        <v/>
      </c>
      <c r="DJ211" s="20" t="str">
        <f>IF(StockTree!DJ211="","",IF(T=DJ$10,IF(CallFlag=1,MAX(StockTree!DJ211-K,0),MAX(K-StockTree!DJ211,0)),EXP(-rr*h)*(pstar*DK211+(1-pstar)*DK212)))</f>
        <v/>
      </c>
      <c r="DK211" s="20" t="str">
        <f>IF(StockTree!DK211="","",IF(T=DK$10,IF(CallFlag=1,MAX(StockTree!DK211-K,0),MAX(K-StockTree!DK211,0)),EXP(-rr*h)*(pstar*DL211+(1-pstar)*DL212)))</f>
        <v/>
      </c>
      <c r="DL211" s="20" t="str">
        <f>IF(StockTree!DL211="","",IF(T=DL$10,IF(CallFlag=1,MAX(StockTree!DL211-K,0),MAX(K-StockTree!DL211,0)),EXP(-rr*h)*(pstar*DM211+(1-pstar)*DM212)))</f>
        <v/>
      </c>
      <c r="DM211" s="20" t="str">
        <f>IF(StockTree!DM211="","",IF(T=DM$10,IF(CallFlag=1,MAX(StockTree!DM211-K,0),MAX(K-StockTree!DM211,0)),EXP(-rr*h)*(pstar*DN211+(1-pstar)*DN212)))</f>
        <v/>
      </c>
      <c r="DN211" s="20" t="str">
        <f>IF(StockTree!DN211="","",IF(T=DN$10,IF(CallFlag=1,MAX(StockTree!DN211-K,0),MAX(K-StockTree!DN211,0)),EXP(-rr*h)*(pstar*DO211+(1-pstar)*DO212)))</f>
        <v/>
      </c>
      <c r="DO211" s="20" t="str">
        <f>IF(StockTree!DO211="","",IF(T=DO$10,IF(CallFlag=1,MAX(StockTree!DO211-K,0),MAX(K-StockTree!DO211,0)),EXP(-rr*h)*(pstar*DP211+(1-pstar)*DP212)))</f>
        <v/>
      </c>
      <c r="DP211" s="20" t="str">
        <f>IF(StockTree!DP211="","",IF(T=DP$10,IF(CallFlag=1,MAX(StockTree!DP211-K,0),MAX(K-StockTree!DP211,0)),EXP(-rr*h)*(pstar*DQ211+(1-pstar)*DQ212)))</f>
        <v/>
      </c>
      <c r="DQ211" s="20" t="str">
        <f>IF(StockTree!DQ211="","",IF(T=DQ$10,IF(CallFlag=1,MAX(StockTree!DQ211-K,0),MAX(K-StockTree!DQ211,0)),EXP(-rr*h)*(pstar*DR211+(1-pstar)*DR212)))</f>
        <v/>
      </c>
      <c r="DR211" s="20" t="str">
        <f>IF(StockTree!DR211="","",IF(T=DR$10,IF(CallFlag=1,MAX(StockTree!DR211-K,0),MAX(K-StockTree!DR211,0)),EXP(-rr*h)*(pstar*DS211+(1-pstar)*DS212)))</f>
        <v/>
      </c>
      <c r="DS211" s="20" t="str">
        <f>IF(StockTree!DS211="","",IF(T=DS$10,IF(CallFlag=1,MAX(StockTree!DS211-K,0),MAX(K-StockTree!DS211,0)),EXP(-rr*h)*(pstar*DT211+(1-pstar)*DT212)))</f>
        <v/>
      </c>
      <c r="DT211" s="20" t="str">
        <f>IF(StockTree!DT211="","",IF(T=DT$10,IF(CallFlag=1,MAX(StockTree!DT211-K,0),MAX(K-StockTree!DT211,0)),EXP(-rr*h)*(pstar*DU211+(1-pstar)*DU212)))</f>
        <v/>
      </c>
      <c r="DU211" s="20" t="str">
        <f>IF(StockTree!DU211="","",IF(T=DU$10,IF(CallFlag=1,MAX(StockTree!DU211-K,0),MAX(K-StockTree!DU211,0)),EXP(-rr*h)*(pstar*DV211+(1-pstar)*DV212)))</f>
        <v/>
      </c>
      <c r="DV211" s="20" t="str">
        <f>IF(StockTree!DV211="","",IF(T=DV$10,IF(CallFlag=1,MAX(StockTree!DV211-K,0),MAX(K-StockTree!DV211,0)),EXP(-rr*h)*(pstar*DW211+(1-pstar)*DW212)))</f>
        <v/>
      </c>
      <c r="DW211" s="20" t="str">
        <f>IF(StockTree!DW211="","",IF(T=DW$10,IF(CallFlag=1,MAX(StockTree!DW211-K,0),MAX(K-StockTree!DW211,0)),EXP(-rr*h)*(pstar*DX211+(1-pstar)*DX212)))</f>
        <v/>
      </c>
      <c r="DX211" s="20" t="str">
        <f>IF(StockTree!DX211="","",IF(T=DX$10,IF(CallFlag=1,MAX(StockTree!DX211-K,0),MAX(K-StockTree!DX211,0)),EXP(-rr*h)*(pstar*DY211+(1-pstar)*DY212)))</f>
        <v/>
      </c>
      <c r="DY211" s="20" t="str">
        <f>IF(StockTree!DY211="","",IF(T=DY$10,IF(CallFlag=1,MAX(StockTree!DY211-K,0),MAX(K-StockTree!DY211,0)),EXP(-rr*h)*(pstar*DZ211+(1-pstar)*DZ212)))</f>
        <v/>
      </c>
      <c r="DZ211" s="20" t="str">
        <f>IF(StockTree!DZ211="","",IF(T=DZ$10,IF(CallFlag=1,MAX(StockTree!DZ211-K,0),MAX(K-StockTree!DZ211,0)),EXP(-rr*h)*(pstar*EA211+(1-pstar)*EA212)))</f>
        <v/>
      </c>
      <c r="EA211" s="20" t="str">
        <f>IF(StockTree!EA211="","",IF(T=EA$10,IF(CallFlag=1,MAX(StockTree!EA211-K,0),MAX(K-StockTree!EA211,0)),EXP(-rr*h)*(pstar*EB211+(1-pstar)*EB212)))</f>
        <v/>
      </c>
      <c r="EB211" s="20" t="str">
        <f>IF(StockTree!EB211="","",IF(T=EB$10,IF(CallFlag=1,MAX(StockTree!EB211-K,0),MAX(K-StockTree!EB211,0)),EXP(-rr*h)*(pstar*EC211+(1-pstar)*EC212)))</f>
        <v/>
      </c>
      <c r="EC211" s="20" t="str">
        <f>IF(StockTree!EC211="","",IF(T=EC$10,IF(CallFlag=1,MAX(StockTree!EC211-K,0),MAX(K-StockTree!EC211,0)),EXP(-rr*h)*(pstar*ED211+(1-pstar)*ED212)))</f>
        <v/>
      </c>
      <c r="ED211" s="20" t="str">
        <f>IF(StockTree!ED211="","",IF(T=ED$10,IF(CallFlag=1,MAX(StockTree!ED211-K,0),MAX(K-StockTree!ED211,0)),EXP(-rr*h)*(pstar*EE211+(1-pstar)*EE212)))</f>
        <v/>
      </c>
      <c r="EE211" s="20" t="str">
        <f>IF(StockTree!EE211="","",IF(T=EE$10,IF(CallFlag=1,MAX(StockTree!EE211-K,0),MAX(K-StockTree!EE211,0)),EXP(-rr*h)*(pstar*EF211+(1-pstar)*EF212)))</f>
        <v/>
      </c>
      <c r="EF211" s="20" t="str">
        <f>IF(StockTree!EF211="","",IF(T=EF$10,IF(CallFlag=1,MAX(StockTree!EF211-K,0),MAX(K-StockTree!EF211,0)),EXP(-rr*h)*(pstar*EG211+(1-pstar)*EG212)))</f>
        <v/>
      </c>
      <c r="EG211" s="20" t="str">
        <f>IF(StockTree!EG211="","",IF(T=EG$10,IF(CallFlag=1,MAX(StockTree!EG211-K,0),MAX(K-StockTree!EG211,0)),EXP(-rr*h)*(pstar*EH211+(1-pstar)*EH212)))</f>
        <v/>
      </c>
      <c r="EH211" s="20" t="str">
        <f>IF(StockTree!EH211="","",IF(T=EH$10,IF(CallFlag=1,MAX(StockTree!EH211-K,0),MAX(K-StockTree!EH211,0)),EXP(-rr*h)*(pstar*EI211+(1-pstar)*EI212)))</f>
        <v/>
      </c>
      <c r="EI211" s="20" t="str">
        <f>IF(StockTree!EI211="","",IF(T=EI$10,IF(CallFlag=1,MAX(StockTree!EI211-K,0),MAX(K-StockTree!EI211,0)),EXP(-rr*h)*(pstar*EJ211+(1-pstar)*EJ212)))</f>
        <v/>
      </c>
      <c r="EJ211" s="20" t="str">
        <f>IF(StockTree!EJ211="","",IF(T=EJ$10,IF(CallFlag=1,MAX(StockTree!EJ211-K,0),MAX(K-StockTree!EJ211,0)),EXP(-rr*h)*(pstar*EK211+(1-pstar)*EK212)))</f>
        <v/>
      </c>
      <c r="EK211" s="20" t="str">
        <f>IF(StockTree!EK211="","",IF(T=EK$10,IF(CallFlag=1,MAX(StockTree!EK211-K,0),MAX(K-StockTree!EK211,0)),EXP(-rr*h)*(pstar*EL211+(1-pstar)*EL212)))</f>
        <v/>
      </c>
      <c r="EL211" s="20" t="str">
        <f>IF(StockTree!EL211="","",IF(T=EL$10,IF(CallFlag=1,MAX(StockTree!EL211-K,0),MAX(K-StockTree!EL211,0)),EXP(-rr*h)*(pstar*EM211+(1-pstar)*EM212)))</f>
        <v/>
      </c>
      <c r="EM211" s="20" t="str">
        <f>IF(StockTree!EM211="","",IF(T=EM$10,IF(CallFlag=1,MAX(StockTree!EM211-K,0),MAX(K-StockTree!EM211,0)),EXP(-rr*h)*(pstar*EN211+(1-pstar)*EN212)))</f>
        <v/>
      </c>
      <c r="EN211" s="20" t="str">
        <f>IF(StockTree!EN211="","",IF(T=EN$10,IF(CallFlag=1,MAX(StockTree!EN211-K,0),MAX(K-StockTree!EN211,0)),EXP(-rr*h)*(pstar*EO211+(1-pstar)*EO212)))</f>
        <v/>
      </c>
      <c r="EO211" s="20" t="str">
        <f>IF(StockTree!EO211="","",IF(T=EO$10,IF(CallFlag=1,MAX(StockTree!EO211-K,0),MAX(K-StockTree!EO211,0)),EXP(-rr*h)*(pstar*EP211+(1-pstar)*EP212)))</f>
        <v/>
      </c>
      <c r="EP211" s="20" t="str">
        <f>IF(StockTree!EP211="","",IF(T=EP$10,IF(CallFlag=1,MAX(StockTree!EP211-K,0),MAX(K-StockTree!EP211,0)),EXP(-rr*h)*(pstar*EQ211+(1-pstar)*EQ212)))</f>
        <v/>
      </c>
      <c r="EQ211" s="20" t="str">
        <f>IF(StockTree!EQ211="","",IF(T=EQ$10,IF(CallFlag=1,MAX(StockTree!EQ211-K,0),MAX(K-StockTree!EQ211,0)),EXP(-rr*h)*(pstar*ER211+(1-pstar)*ER212)))</f>
        <v/>
      </c>
      <c r="ER211" s="20" t="str">
        <f>IF(StockTree!ER211="","",IF(T=ER$10,IF(CallFlag=1,MAX(StockTree!ER211-K,0),MAX(K-StockTree!ER211,0)),EXP(-rr*h)*(pstar*ES211+(1-pstar)*ES212)))</f>
        <v/>
      </c>
      <c r="ES211" s="20" t="str">
        <f>IF(StockTree!ES211="","",IF(T=ES$10,IF(CallFlag=1,MAX(StockTree!ES211-K,0),MAX(K-StockTree!ES211,0)),EXP(-rr*h)*(pstar*ET211+(1-pstar)*ET212)))</f>
        <v/>
      </c>
      <c r="ET211" s="20" t="str">
        <f>IF(StockTree!ET211="","",IF(T=ET$10,IF(CallFlag=1,MAX(StockTree!ET211-K,0),MAX(K-StockTree!ET211,0)),EXP(-rr*h)*(pstar*EU211+(1-pstar)*EU212)))</f>
        <v/>
      </c>
      <c r="EU211" s="20" t="str">
        <f>IF(StockTree!EU211="","",IF(T=EU$10,IF(CallFlag=1,MAX(StockTree!EU211-K,0),MAX(K-StockTree!EU211,0)),EXP(-rr*h)*(pstar*EV211+(1-pstar)*EV212)))</f>
        <v/>
      </c>
      <c r="EV211" s="20" t="str">
        <f>IF(StockTree!EV211="","",IF(T=EV$10,IF(CallFlag=1,MAX(StockTree!EV211-K,0),MAX(K-StockTree!EV211,0)),EXP(-rr*h)*(pstar*EW211+(1-pstar)*EW212)))</f>
        <v/>
      </c>
      <c r="EW211" s="20" t="str">
        <f>IF(StockTree!EW211="","",IF(T=EW$10,IF(CallFlag=1,MAX(StockTree!EW211-K,0),MAX(K-StockTree!EW211,0)),EXP(-rr*h)*(pstar*EX211+(1-pstar)*EX212)))</f>
        <v/>
      </c>
      <c r="EX211" s="20" t="str">
        <f>IF(StockTree!EX211="","",IF(T=EX$10,IF(CallFlag=1,MAX(StockTree!EX211-K,0),MAX(K-StockTree!EX211,0)),EXP(-rr*h)*(pstar*EY211+(1-pstar)*EY212)))</f>
        <v/>
      </c>
      <c r="EY211" s="20" t="str">
        <f>IF(StockTree!EY211="","",IF(T=EY$10,IF(CallFlag=1,MAX(StockTree!EY211-K,0),MAX(K-StockTree!EY211,0)),EXP(-rr*h)*(pstar*EZ211+(1-pstar)*EZ212)))</f>
        <v/>
      </c>
      <c r="EZ211" s="20" t="str">
        <f>IF(StockTree!EZ211="","",IF(T=EZ$10,IF(CallFlag=1,MAX(StockTree!EZ211-K,0),MAX(K-StockTree!EZ211,0)),EXP(-rr*h)*(pstar*FA211+(1-pstar)*FA212)))</f>
        <v/>
      </c>
      <c r="FA211" s="20" t="str">
        <f>IF(StockTree!FA211="","",IF(T=FA$10,IF(CallFlag=1,MAX(StockTree!FA211-K,0),MAX(K-StockTree!FA211,0)),EXP(-rr*h)*(pstar*FB211+(1-pstar)*FB212)))</f>
        <v/>
      </c>
      <c r="FB211" s="20" t="str">
        <f>IF(StockTree!FB211="","",IF(T=FB$10,IF(CallFlag=1,MAX(StockTree!FB211-K,0),MAX(K-StockTree!FB211,0)),EXP(-rr*h)*(pstar*FC211+(1-pstar)*FC212)))</f>
        <v/>
      </c>
      <c r="FC211" s="20" t="str">
        <f>IF(StockTree!FC211="","",IF(T=FC$10,IF(CallFlag=1,MAX(StockTree!FC211-K,0),MAX(K-StockTree!FC211,0)),EXP(-rr*h)*(pstar*FD211+(1-pstar)*FD212)))</f>
        <v/>
      </c>
      <c r="FD211" s="20" t="str">
        <f>IF(StockTree!FD211="","",IF(T=FD$10,IF(CallFlag=1,MAX(StockTree!FD211-K,0),MAX(K-StockTree!FD211,0)),EXP(-rr*h)*(pstar*FE211+(1-pstar)*FE212)))</f>
        <v/>
      </c>
      <c r="FE211" s="20" t="str">
        <f>IF(StockTree!FE211="","",IF(T=FE$10,IF(CallFlag=1,MAX(StockTree!FE211-K,0),MAX(K-StockTree!FE211,0)),EXP(-rr*h)*(pstar*FF211+(1-pstar)*FF212)))</f>
        <v/>
      </c>
      <c r="FF211" s="20" t="str">
        <f>IF(StockTree!FF211="","",IF(T=FF$10,IF(CallFlag=1,MAX(StockTree!FF211-K,0),MAX(K-StockTree!FF211,0)),EXP(-rr*h)*(pstar*FG211+(1-pstar)*FG212)))</f>
        <v/>
      </c>
      <c r="FG211" s="20" t="str">
        <f>IF(StockTree!FG211="","",IF(T=FG$10,IF(CallFlag=1,MAX(StockTree!FG211-K,0),MAX(K-StockTree!FG211,0)),EXP(-rr*h)*(pstar*FH211+(1-pstar)*FH212)))</f>
        <v/>
      </c>
      <c r="FH211" s="20" t="str">
        <f>IF(StockTree!FH211="","",IF(T=FH$10,IF(CallFlag=1,MAX(StockTree!FH211-K,0),MAX(K-StockTree!FH211,0)),EXP(-rr*h)*(pstar*FI211+(1-pstar)*FI212)))</f>
        <v/>
      </c>
      <c r="FI211" s="20" t="str">
        <f>IF(StockTree!FI211="","",IF(T=FI$10,IF(CallFlag=1,MAX(StockTree!FI211-K,0),MAX(K-StockTree!FI211,0)),EXP(-rr*h)*(pstar*FJ211+(1-pstar)*FJ212)))</f>
        <v/>
      </c>
      <c r="FJ211" s="20" t="str">
        <f>IF(StockTree!FJ211="","",IF(T=FJ$10,IF(CallFlag=1,MAX(StockTree!FJ211-K,0),MAX(K-StockTree!FJ211,0)),EXP(-rr*h)*(pstar*FK211+(1-pstar)*FK212)))</f>
        <v/>
      </c>
      <c r="FK211" s="20" t="str">
        <f>IF(StockTree!FK211="","",IF(T=FK$10,IF(CallFlag=1,MAX(StockTree!FK211-K,0),MAX(K-StockTree!FK211,0)),EXP(-rr*h)*(pstar*FL211+(1-pstar)*FL212)))</f>
        <v/>
      </c>
      <c r="FL211" s="20" t="str">
        <f>IF(StockTree!FL211="","",IF(T=FL$10,IF(CallFlag=1,MAX(StockTree!FL211-K,0),MAX(K-StockTree!FL211,0)),EXP(-rr*h)*(pstar*FM211+(1-pstar)*FM212)))</f>
        <v/>
      </c>
      <c r="FM211" s="20" t="str">
        <f>IF(StockTree!FM211="","",IF(T=FM$10,IF(CallFlag=1,MAX(StockTree!FM211-K,0),MAX(K-StockTree!FM211,0)),EXP(-rr*h)*(pstar*FN211+(1-pstar)*FN212)))</f>
        <v/>
      </c>
      <c r="FN211" s="20" t="str">
        <f>IF(StockTree!FN211="","",IF(T=FN$10,IF(CallFlag=1,MAX(StockTree!FN211-K,0),MAX(K-StockTree!FN211,0)),EXP(-rr*h)*(pstar*FO211+(1-pstar)*FO212)))</f>
        <v/>
      </c>
      <c r="FO211" s="20" t="str">
        <f>IF(StockTree!FO211="","",IF(T=FO$10,IF(CallFlag=1,MAX(StockTree!FO211-K,0),MAX(K-StockTree!FO211,0)),EXP(-rr*h)*(pstar*FP211+(1-pstar)*FP212)))</f>
        <v/>
      </c>
      <c r="FP211" s="20" t="str">
        <f>IF(StockTree!FP211="","",IF(T=FP$10,IF(CallFlag=1,MAX(StockTree!FP211-K,0),MAX(K-StockTree!FP211,0)),EXP(-rr*h)*(pstar*FQ211+(1-pstar)*FQ212)))</f>
        <v/>
      </c>
      <c r="FQ211" s="20" t="str">
        <f>IF(StockTree!FQ211="","",IF(T=FQ$10,IF(CallFlag=1,MAX(StockTree!FQ211-K,0),MAX(K-StockTree!FQ211,0)),EXP(-rr*h)*(pstar*FR211+(1-pstar)*FR212)))</f>
        <v/>
      </c>
      <c r="FR211" s="20" t="str">
        <f>IF(StockTree!FR211="","",IF(T=FR$10,IF(CallFlag=1,MAX(StockTree!FR211-K,0),MAX(K-StockTree!FR211,0)),EXP(-rr*h)*(pstar*FS211+(1-pstar)*FS212)))</f>
        <v/>
      </c>
      <c r="FS211" s="20" t="str">
        <f>IF(StockTree!FS211="","",IF(T=FS$10,IF(CallFlag=1,MAX(StockTree!FS211-K,0),MAX(K-StockTree!FS211,0)),EXP(-rr*h)*(pstar*FT211+(1-pstar)*FT212)))</f>
        <v/>
      </c>
      <c r="FT211" s="20" t="str">
        <f>IF(StockTree!FT211="","",IF(T=FT$10,IF(CallFlag=1,MAX(StockTree!FT211-K,0),MAX(K-StockTree!FT211,0)),EXP(-rr*h)*(pstar*FU211+(1-pstar)*FU212)))</f>
        <v/>
      </c>
      <c r="FU211" s="20" t="str">
        <f>IF(StockTree!FU211="","",IF(T=FU$10,IF(CallFlag=1,MAX(StockTree!FU211-K,0),MAX(K-StockTree!FU211,0)),EXP(-rr*h)*(pstar*FV211+(1-pstar)*FV212)))</f>
        <v/>
      </c>
      <c r="FV211" s="20" t="str">
        <f>IF(StockTree!FV211="","",IF(T=FV$10,IF(CallFlag=1,MAX(StockTree!FV211-K,0),MAX(K-StockTree!FV211,0)),EXP(-rr*h)*(pstar*FW211+(1-pstar)*FW212)))</f>
        <v/>
      </c>
      <c r="FW211" s="20" t="str">
        <f>IF(StockTree!FW211="","",IF(T=FW$10,IF(CallFlag=1,MAX(StockTree!FW211-K,0),MAX(K-StockTree!FW211,0)),EXP(-rr*h)*(pstar*FX211+(1-pstar)*FX212)))</f>
        <v/>
      </c>
      <c r="FX211" s="20" t="str">
        <f>IF(StockTree!FX211="","",IF(T=FX$10,IF(CallFlag=1,MAX(StockTree!FX211-K,0),MAX(K-StockTree!FX211,0)),EXP(-rr*h)*(pstar*FY211+(1-pstar)*FY212)))</f>
        <v/>
      </c>
      <c r="FY211" s="20" t="str">
        <f>IF(StockTree!FY211="","",IF(T=FY$10,IF(CallFlag=1,MAX(StockTree!FY211-K,0),MAX(K-StockTree!FY211,0)),EXP(-rr*h)*(pstar*FZ211+(1-pstar)*FZ212)))</f>
        <v/>
      </c>
      <c r="FZ211" s="20" t="str">
        <f>IF(StockTree!FZ211="","",IF(T=FZ$10,IF(CallFlag=1,MAX(StockTree!FZ211-K,0),MAX(K-StockTree!FZ211,0)),EXP(-rr*h)*(pstar*GA211+(1-pstar)*GA212)))</f>
        <v/>
      </c>
      <c r="GA211" s="20" t="str">
        <f>IF(StockTree!GA211="","",IF(T=GA$10,IF(CallFlag=1,MAX(StockTree!GA211-K,0),MAX(K-StockTree!GA211,0)),EXP(-rr*h)*(pstar*GB211+(1-pstar)*GB212)))</f>
        <v/>
      </c>
      <c r="GB211" s="20" t="str">
        <f>IF(StockTree!GB211="","",IF(T=GB$10,IF(CallFlag=1,MAX(StockTree!GB211-K,0),MAX(K-StockTree!GB211,0)),EXP(-rr*h)*(pstar*GC211+(1-pstar)*GC212)))</f>
        <v/>
      </c>
      <c r="GC211" s="20" t="str">
        <f>IF(StockTree!GC211="","",IF(T=GC$10,IF(CallFlag=1,MAX(StockTree!GC211-K,0),MAX(K-StockTree!GC211,0)),EXP(-rr*h)*(pstar*GD211+(1-pstar)*GD212)))</f>
        <v/>
      </c>
      <c r="GD211" s="20" t="str">
        <f>IF(StockTree!GD211="","",IF(T=GD$10,IF(CallFlag=1,MAX(StockTree!GD211-K,0),MAX(K-StockTree!GD211,0)),EXP(-rr*h)*(pstar*GE211+(1-pstar)*GE212)))</f>
        <v/>
      </c>
      <c r="GE211" s="20" t="str">
        <f>IF(StockTree!GE211="","",IF(T=GE$10,IF(CallFlag=1,MAX(StockTree!GE211-K,0),MAX(K-StockTree!GE211,0)),EXP(-rr*h)*(pstar*GF211+(1-pstar)*GF212)))</f>
        <v/>
      </c>
      <c r="GF211" s="20" t="str">
        <f>IF(StockTree!GF211="","",IF(T=GF$10,IF(CallFlag=1,MAX(StockTree!GF211-K,0),MAX(K-StockTree!GF211,0)),EXP(-rr*h)*(pstar*GG211+(1-pstar)*GG212)))</f>
        <v/>
      </c>
      <c r="GG211" s="20" t="str">
        <f>IF(StockTree!GG211="","",IF(T=GG$10,IF(CallFlag=1,MAX(StockTree!GG211-K,0),MAX(K-StockTree!GG211,0)),EXP(-rr*h)*(pstar*GH211+(1-pstar)*GH212)))</f>
        <v/>
      </c>
      <c r="GH211" s="20" t="str">
        <f>IF(StockTree!GH211="","",IF(T=GH$10,IF(CallFlag=1,MAX(StockTree!GH211-K,0),MAX(K-StockTree!GH211,0)),EXP(-rr*h)*(pstar*GI211+(1-pstar)*GI212)))</f>
        <v/>
      </c>
      <c r="GI211" s="20" t="str">
        <f>IF(StockTree!GI211="","",IF(T=GI$10,IF(CallFlag=1,MAX(StockTree!GI211-K,0),MAX(K-StockTree!GI211,0)),EXP(-rr*h)*(pstar*GJ211+(1-pstar)*GJ212)))</f>
        <v/>
      </c>
      <c r="GJ211" s="20" t="str">
        <f>IF(StockTree!GJ211="","",IF(T=GJ$10,IF(CallFlag=1,MAX(StockTree!GJ211-K,0),MAX(K-StockTree!GJ211,0)),EXP(-rr*h)*(pstar*GK211+(1-pstar)*GK212)))</f>
        <v/>
      </c>
      <c r="GK211" s="20" t="str">
        <f>IF(StockTree!GK211="","",IF(T=GK$10,IF(CallFlag=1,MAX(StockTree!GK211-K,0),MAX(K-StockTree!GK211,0)),EXP(-rr*h)*(pstar*GL211+(1-pstar)*GL212)))</f>
        <v/>
      </c>
      <c r="GL211" s="20" t="str">
        <f>IF(StockTree!GL211="","",IF(T=GL$10,IF(CallFlag=1,MAX(StockTree!GL211-K,0),MAX(K-StockTree!GL211,0)),EXP(-rr*h)*(pstar*GM211+(1-pstar)*GM212)))</f>
        <v/>
      </c>
      <c r="GM211" s="20" t="str">
        <f>IF(StockTree!GM211="","",IF(T=GM$10,IF(CallFlag=1,MAX(StockTree!GM211-K,0),MAX(K-StockTree!GM211,0)),EXP(-rr*h)*(pstar*GN211+(1-pstar)*GN212)))</f>
        <v/>
      </c>
      <c r="GN211" s="20" t="str">
        <f>IF(StockTree!GN211="","",IF(T=GN$10,IF(CallFlag=1,MAX(StockTree!GN211-K,0),MAX(K-StockTree!GN211,0)),EXP(-rr*h)*(pstar*GO211+(1-pstar)*GO212)))</f>
        <v/>
      </c>
      <c r="GO211" s="20" t="str">
        <f>IF(StockTree!GO211="","",IF(T=GO$10,IF(CallFlag=1,MAX(StockTree!GO211-K,0),MAX(K-StockTree!GO211,0)),EXP(-rr*h)*(pstar*GP211+(1-pstar)*GP212)))</f>
        <v/>
      </c>
      <c r="GP211" s="20" t="str">
        <f>IF(StockTree!GP211="","",IF(T=GP$10,IF(CallFlag=1,MAX(StockTree!GP211-K,0),MAX(K-StockTree!GP211,0)),EXP(-rr*h)*(pstar*GQ211+(1-pstar)*GQ212)))</f>
        <v/>
      </c>
      <c r="GQ211" s="20" t="str">
        <f>IF(StockTree!GQ211="","",IF(T=GQ$10,IF(CallFlag=1,MAX(StockTree!GQ211-K,0),MAX(K-StockTree!GQ211,0)),EXP(-rr*h)*(pstar*GR211+(1-pstar)*GR212)))</f>
        <v/>
      </c>
      <c r="GR211" s="20" t="str">
        <f>IF(StockTree!GR211="","",IF(T=GR$10,IF(CallFlag=1,MAX(StockTree!GR211-K,0),MAX(K-StockTree!GR211,0)),EXP(-rr*h)*(pstar*GS211+(1-pstar)*GS212)))</f>
        <v/>
      </c>
      <c r="GS211" s="20" t="str">
        <f>IF(StockTree!GS211="","",IF(T=GS$10,IF(CallFlag=1,MAX(StockTree!GS211-K,0),MAX(K-StockTree!GS211,0)),EXP(-rr*h)*(pstar*GT211+(1-pstar)*GT212)))</f>
        <v/>
      </c>
      <c r="GT211" s="20" t="str">
        <f>IF(StockTree!GT211="","",IF(T=GT$10,IF(CallFlag=1,MAX(StockTree!GT211-K,0),MAX(K-StockTree!GT211,0)),EXP(-rr*h)*(pstar*GU211+(1-pstar)*GU212)))</f>
        <v/>
      </c>
      <c r="GU211" s="20" t="str">
        <f>IF(StockTree!GU211="","",IF(T=GU$10,IF(CallFlag=1,MAX(StockTree!GU211-K,0),MAX(K-StockTree!GU211,0)),EXP(-rr*h)*(pstar*GV211+(1-pstar)*GV212)))</f>
        <v/>
      </c>
      <c r="GV211" s="20" t="str">
        <f>IF(StockTree!GV211="","",IF(T=GV$10,IF(CallFlag=1,MAX(StockTree!GV211-K,0),MAX(K-StockTree!GV211,0)),EXP(-rr*h)*(pstar*GW211+(1-pstar)*GW212)))</f>
        <v/>
      </c>
      <c r="GW211" s="20" t="str">
        <f>IF(StockTree!GW211="","",IF(T=GW$10,IF(CallFlag=1,MAX(StockTree!GW211-K,0),MAX(K-StockTree!GW211,0)),EXP(-rr*h)*(pstar*GX211+(1-pstar)*GX212)))</f>
        <v/>
      </c>
      <c r="GX211" s="20" t="str">
        <f>IF(StockTree!GX211="","",IF(T=GX$10,IF(CallFlag=1,MAX(StockTree!GX211-K,0),MAX(K-StockTree!GX211,0)),EXP(-rr*h)*(pstar*GY211+(1-pstar)*GY212)))</f>
        <v/>
      </c>
      <c r="GY211" s="20" t="str">
        <f>IF(StockTree!GY211="","",IF(T=GY$10,IF(CallFlag=1,MAX(StockTree!GY211-K,0),MAX(K-StockTree!GY211,0)),EXP(-rr*h)*(pstar*GZ211+(1-pstar)*GZ212)))</f>
        <v/>
      </c>
      <c r="GZ211" s="20" t="str">
        <f>IF(StockTree!GZ211="","",IF(T=GZ$10,IF(CallFlag=1,MAX(StockTree!GZ211-K,0),MAX(K-StockTree!GZ211,0)),EXP(-rr*h)*(pstar*HA211+(1-pstar)*HA212)))</f>
        <v/>
      </c>
      <c r="HA211" s="20" t="str">
        <f>IF(StockTree!HA211="","",IF(T=HA$10,IF(CallFlag=1,MAX(StockTree!HA211-K,0),MAX(K-StockTree!HA211,0)),EXP(-rr*h)*(pstar*HB211+(1-pstar)*HB212)))</f>
        <v/>
      </c>
      <c r="HB211" s="20" t="str">
        <f>IF(StockTree!HB211="","",IF(T=HB$10,IF(CallFlag=1,MAX(StockTree!HB211-K,0),MAX(K-StockTree!HB211,0)),EXP(-rr*h)*(pstar*HC211+(1-pstar)*HC212)))</f>
        <v/>
      </c>
      <c r="HC211" s="20" t="str">
        <f>IF(StockTree!HC211="","",IF(T=HC$10,IF(CallFlag=1,MAX(StockTree!HC211-K,0),MAX(K-StockTree!HC211,0)),EXP(-rr*h)*(pstar*HD211+(1-pstar)*HD212)))</f>
        <v/>
      </c>
      <c r="HD211" s="20" t="str">
        <f>IF(StockTree!HD211="","",IF(T=HD$10,IF(CallFlag=1,MAX(StockTree!HD211-K,0),MAX(K-StockTree!HD211,0)),EXP(-rr*h)*(pstar*HE211+(1-pstar)*HE212)))</f>
        <v/>
      </c>
      <c r="HE211" s="20" t="str">
        <f>IF(StockTree!HE211="","",IF(T=HE$10,IF(CallFlag=1,MAX(StockTree!HE211-K,0),MAX(K-StockTree!HE211,0)),EXP(-rr*h)*(pstar*HF211+(1-pstar)*HF212)))</f>
        <v/>
      </c>
      <c r="HF211" s="20" t="str">
        <f>IF(StockTree!HF211="","",IF(T=HF$10,IF(CallFlag=1,MAX(StockTree!HF211-K,0),MAX(K-StockTree!HF211,0)),EXP(-rr*h)*(pstar*HG211+(1-pstar)*HG212)))</f>
        <v/>
      </c>
      <c r="HG211" s="20" t="str">
        <f>IF(StockTree!HG211="","",IF(T=HG$10,IF(CallFlag=1,MAX(StockTree!HG211-K,0),MAX(K-StockTree!HG211,0)),EXP(-rr*h)*(pstar*HH211+(1-pstar)*HH212)))</f>
        <v/>
      </c>
      <c r="HH211" s="20" t="str">
        <f>IF(StockTree!HH211="","",IF(T=HH$10,IF(CallFlag=1,MAX(StockTree!HH211-K,0),MAX(K-StockTree!HH211,0)),EXP(-rr*h)*(pstar*HI211+(1-pstar)*HI212)))</f>
        <v/>
      </c>
      <c r="HI211" s="20" t="str">
        <f>IF(StockTree!HI211="","",IF(T=HI$10,IF(CallFlag=1,MAX(StockTree!HI211-K,0),MAX(K-StockTree!HI211,0)),EXP(-rr*h)*(pstar*HJ211+(1-pstar)*HJ212)))</f>
        <v/>
      </c>
      <c r="HJ211" s="20" t="str">
        <f>IF(StockTree!HJ211="","",IF(T=HJ$10,IF(CallFlag=1,MAX(StockTree!HJ211-K,0),MAX(K-StockTree!HJ211,0)),EXP(-rr*h)*(pstar*HK211+(1-pstar)*HK212)))</f>
        <v/>
      </c>
      <c r="HK211" s="20" t="str">
        <f>IF(StockTree!HK211="","",IF(T=HK$10,IF(CallFlag=1,MAX(StockTree!HK211-K,0),MAX(K-StockTree!HK211,0)),EXP(-rr*h)*(pstar*HL211+(1-pstar)*HL212)))</f>
        <v/>
      </c>
      <c r="HL211" s="20" t="str">
        <f>IF(StockTree!HL211="","",IF(T=HL$10,IF(CallFlag=1,MAX(StockTree!HL211-K,0),MAX(K-StockTree!HL211,0)),EXP(-rr*h)*(pstar*HM211+(1-pstar)*HM212)))</f>
        <v/>
      </c>
      <c r="HM211" s="20" t="str">
        <f>IF(StockTree!HM211="","",IF(T=HM$10,IF(CallFlag=1,MAX(StockTree!HM211-K,0),MAX(K-StockTree!HM211,0)),EXP(-rr*h)*(pstar*HN211+(1-pstar)*HN212)))</f>
        <v/>
      </c>
      <c r="HN211" s="20" t="str">
        <f>IF(StockTree!HN211="","",IF(T=HN$10,IF(CallFlag=1,MAX(StockTree!HN211-K,0),MAX(K-StockTree!HN211,0)),EXP(-rr*h)*(pstar*HO211+(1-pstar)*HO212)))</f>
        <v/>
      </c>
      <c r="HO211" s="20" t="str">
        <f>IF(StockTree!HO211="","",IF(T=HO$10,IF(CallFlag=1,MAX(StockTree!HO211-K,0),MAX(K-StockTree!HO211,0)),EXP(-rr*h)*(pstar*HP211+(1-pstar)*HP212)))</f>
        <v/>
      </c>
      <c r="HP211" s="20" t="str">
        <f>IF(StockTree!HP211="","",IF(T=HP$10,IF(CallFlag=1,MAX(StockTree!HP211-K,0),MAX(K-StockTree!HP211,0)),EXP(-rr*h)*(pstar*HQ211+(1-pstar)*HQ212)))</f>
        <v/>
      </c>
      <c r="HQ211" s="20" t="str">
        <f>IF(StockTree!HQ211="","",IF(T=HQ$10,IF(CallFlag=1,MAX(StockTree!HQ211-K,0),MAX(K-StockTree!HQ211,0)),EXP(-rr*h)*(pstar*HR211+(1-pstar)*HR212)))</f>
        <v/>
      </c>
      <c r="HR211" s="20" t="str">
        <f>IF(StockTree!HR211="","",IF(T=HR$10,IF(CallFlag=1,MAX(StockTree!HR211-K,0),MAX(K-StockTree!HR211,0)),EXP(-rr*h)*(pstar*HS211+(1-pstar)*HS212)))</f>
        <v/>
      </c>
      <c r="HS211" s="20" t="str">
        <f>IF(StockTree!HS211="","",IF(T=HS$10,IF(CallFlag=1,MAX(StockTree!HS211-K,0),MAX(K-StockTree!HS211,0)),EXP(-rr*h)*(pstar*HT211+(1-pstar)*HT212)))</f>
        <v/>
      </c>
      <c r="HT211" s="20" t="str">
        <f>IF(StockTree!HT211="","",IF(T=HT$10,IF(CallFlag=1,MAX(StockTree!HT211-K,0),MAX(K-StockTree!HT211,0)),EXP(-rr*h)*(pstar*HU211+(1-pstar)*HU212)))</f>
        <v/>
      </c>
      <c r="HU211" s="20" t="str">
        <f>IF(StockTree!HU211="","",IF(T=HU$10,IF(CallFlag=1,MAX(StockTree!HU211-K,0),MAX(K-StockTree!HU211,0)),EXP(-rr*h)*(pstar*HV211+(1-pstar)*HV212)))</f>
        <v/>
      </c>
      <c r="HV211" s="20" t="str">
        <f>IF(StockTree!HV211="","",IF(T=HV$10,IF(CallFlag=1,MAX(StockTree!HV211-K,0),MAX(K-StockTree!HV211,0)),EXP(-rr*h)*(pstar*HW211+(1-pstar)*HW212)))</f>
        <v/>
      </c>
      <c r="HW211" s="20" t="str">
        <f>IF(StockTree!HW211="","",IF(T=HW$10,IF(CallFlag=1,MAX(StockTree!HW211-K,0),MAX(K-StockTree!HW211,0)),EXP(-rr*h)*(pstar*HX211+(1-pstar)*HX212)))</f>
        <v/>
      </c>
      <c r="HX211" s="20" t="str">
        <f>IF(StockTree!HX211="","",IF(T=HX$10,IF(CallFlag=1,MAX(StockTree!HX211-K,0),MAX(K-StockTree!HX211,0)),EXP(-rr*h)*(pstar*HY211+(1-pstar)*HY212)))</f>
        <v/>
      </c>
      <c r="HY211" s="20" t="str">
        <f>IF(StockTree!HY211="","",IF(T=HY$10,IF(CallFlag=1,MAX(StockTree!HY211-K,0),MAX(K-StockTree!HY211,0)),EXP(-rr*h)*(pstar*HZ211+(1-pstar)*HZ212)))</f>
        <v/>
      </c>
      <c r="HZ211" s="20" t="str">
        <f>IF(StockTree!HZ211="","",IF(T=HZ$10,IF(CallFlag=1,MAX(StockTree!HZ211-K,0),MAX(K-StockTree!HZ211,0)),EXP(-rr*h)*(pstar*IA211+(1-pstar)*IA212)))</f>
        <v/>
      </c>
      <c r="IA211" s="20" t="str">
        <f>IF(StockTree!IA211="","",IF(T=IA$10,IF(CallFlag=1,MAX(StockTree!IA211-K,0),MAX(K-StockTree!IA211,0)),EXP(-rr*h)*(pstar*IB211+(1-pstar)*IB212)))</f>
        <v/>
      </c>
      <c r="IB211" s="20" t="str">
        <f>IF(StockTree!IB211="","",IF(T=IB$10,IF(CallFlag=1,MAX(StockTree!IB211-K,0),MAX(K-StockTree!IB211,0)),EXP(-rr*h)*(pstar*IC211+(1-pstar)*IC212)))</f>
        <v/>
      </c>
      <c r="IC211" s="20" t="str">
        <f>IF(StockTree!IC211="","",IF(T=IC$10,IF(CallFlag=1,MAX(StockTree!IC211-K,0),MAX(K-StockTree!IC211,0)),EXP(-rr*h)*(pstar*ID211+(1-pstar)*ID212)))</f>
        <v/>
      </c>
      <c r="ID211" s="20" t="str">
        <f>IF(StockTree!ID211="","",IF(T=ID$10,IF(CallFlag=1,MAX(StockTree!ID211-K,0),MAX(K-StockTree!ID211,0)),EXP(-rr*h)*(pstar*IE211+(1-pstar)*IE212)))</f>
        <v/>
      </c>
      <c r="IE211" s="20" t="str">
        <f>IF(StockTree!IE211="","",IF(T=IE$10,IF(CallFlag=1,MAX(StockTree!IE211-K,0),MAX(K-StockTree!IE211,0)),EXP(-rr*h)*(pstar*IF211+(1-pstar)*IF212)))</f>
        <v/>
      </c>
      <c r="IF211" s="20" t="str">
        <f>IF(StockTree!IF211="","",IF(T=IF$10,IF(CallFlag=1,MAX(StockTree!IF211-K,0),MAX(K-StockTree!IF211,0)),EXP(-rr*h)*(pstar*IG211+(1-pstar)*IG212)))</f>
        <v/>
      </c>
      <c r="IG211" s="20" t="str">
        <f>IF(StockTree!IG211="","",IF(T=IG$10,IF(CallFlag=1,MAX(StockTree!IG211-K,0),MAX(K-StockTree!IG211,0)),EXP(-rr*h)*(pstar*IH211+(1-pstar)*IH212)))</f>
        <v/>
      </c>
      <c r="IH211" s="20" t="str">
        <f>IF(StockTree!IH211="","",IF(T=IH$10,IF(CallFlag=1,MAX(StockTree!IH211-K,0),MAX(K-StockTree!IH211,0)),EXP(-rr*h)*(pstar*II211+(1-pstar)*II212)))</f>
        <v/>
      </c>
      <c r="II211" s="20" t="str">
        <f>IF(StockTree!II211="","",IF(T=II$10,IF(CallFlag=1,MAX(StockTree!II211-K,0),MAX(K-StockTree!II211,0)),EXP(-rr*h)*(pstar*IJ211+(1-pstar)*IJ212)))</f>
        <v/>
      </c>
      <c r="IJ211" s="20" t="str">
        <f>IF(StockTree!IJ211="","",IF(T=IJ$10,IF(CallFlag=1,MAX(StockTree!IJ211-K,0),MAX(K-StockTree!IJ211,0)),EXP(-rr*h)*(pstar*IK211+(1-pstar)*IK212)))</f>
        <v/>
      </c>
      <c r="IK211" s="20" t="str">
        <f>IF(StockTree!IK211="","",IF(T=IK$10,IF(CallFlag=1,MAX(StockTree!IK211-K,0),MAX(K-StockTree!IK211,0)),EXP(-rr*h)*(pstar*IL211+(1-pstar)*IL212)))</f>
        <v/>
      </c>
      <c r="IL211" s="20" t="str">
        <f>IF(StockTree!IL211="","",IF(T=IL$10,IF(CallFlag=1,MAX(StockTree!IL211-K,0),MAX(K-StockTree!IL211,0)),EXP(-rr*h)*(pstar*IM211+(1-pstar)*IM212)))</f>
        <v/>
      </c>
      <c r="IM211" s="20" t="str">
        <f>IF(StockTree!IM211="","",IF(T=IM$10,IF(CallFlag=1,MAX(StockTree!IM211-K,0),MAX(K-StockTree!IM211,0)),EXP(-rr*h)*(pstar*IN211+(1-pstar)*IN212)))</f>
        <v/>
      </c>
      <c r="IN211" s="20" t="str">
        <f>IF(StockTree!IN211="","",IF(T=IN$10,IF(CallFlag=1,MAX(StockTree!IN211-K,0),MAX(K-StockTree!IN211,0)),EXP(-rr*h)*(pstar*IO211+(1-pstar)*IO212)))</f>
        <v/>
      </c>
      <c r="IO211" s="20" t="str">
        <f>IF(StockTree!IO211="","",IF(T=IO$10,IF(CallFlag=1,MAX(StockTree!IO211-K,0),MAX(K-StockTree!IO211,0)),EXP(-rr*h)*(pstar*IP211+(1-pstar)*IP212)))</f>
        <v/>
      </c>
      <c r="IP211" s="20" t="str">
        <f>IF(StockTree!IP211="","",IF(T=IP$10,IF(CallFlag=1,MAX(StockTree!IP211-K,0),MAX(K-StockTree!IP211,0)),EXP(-rr*h)*(pstar*IQ211+(1-pstar)*IQ212)))</f>
        <v/>
      </c>
      <c r="IQ211" s="20" t="str">
        <f>IF(StockTree!IQ211="","",IF(T=IQ$10,IF(CallFlag=1,MAX(StockTree!IQ211-K,0),MAX(K-StockTree!IQ211,0)),EXP(-rr*h)*(pstar*IR211+(1-pstar)*IR212)))</f>
        <v/>
      </c>
      <c r="IR211" s="20" t="str">
        <f>IF(StockTree!IR211="","",IF(T=IR$10,IF(CallFlag=1,MAX(StockTree!IR211-K,0),MAX(K-StockTree!IR211,0)),EXP(-rr*h)*(pstar*IS211+(1-pstar)*IS212)))</f>
        <v/>
      </c>
      <c r="IS211" s="20" t="str">
        <f>IF(StockTree!IS211="","",IF(T=IS$10,IF(CallFlag=1,MAX(StockTree!IS211-K,0),MAX(K-StockTree!IS211,0)),EXP(-rr*h)*(pstar*IT211+(1-pstar)*IT212)))</f>
        <v/>
      </c>
      <c r="IT211" s="20" t="str">
        <f>IF(StockTree!IT211="","",IF(T=IT$10,IF(CallFlag=1,MAX(StockTree!IT211-K,0),MAX(K-StockTree!IT211,0)),EXP(-rr*h)*(pstar*IU211+(1-pstar)*IU212)))</f>
        <v/>
      </c>
      <c r="IU211" s="20" t="str">
        <f>IF(StockTree!IU211="","",IF(T=IU$10,IF(CallFlag=1,MAX(StockTree!IU211-K,0),MAX(K-StockTree!IU211,0)),EXP(-rr*h)*(pstar*IV211+(1-pstar)*IV212)))</f>
        <v/>
      </c>
      <c r="IV211" s="20" t="str">
        <f>IF(StockTree!IV211="","",IF(T=IV$10,IF(CallFlag=1,MAX(StockTree!IV211-K,0),MAX(K-StockTree!IV211,0)),EXP(-rr*h)*(pstar*#REF!+(1-pstar)*#REF!)))</f>
        <v/>
      </c>
    </row>
    <row r="212" spans="1:256" s="20" customFormat="1" x14ac:dyDescent="0.2">
      <c r="A212" s="19">
        <f t="shared" si="11"/>
        <v>200</v>
      </c>
      <c r="B212" s="20" t="str">
        <f>IF(StockTree!B212="","",IF(T=B$10,IF(CallFlag=1,MAX(StockTree!B212-K,0),MAX(K-StockTree!B212,0)),EXP(-rr*h)*(pstar*C212+(1-pstar)*C213)))</f>
        <v/>
      </c>
      <c r="C212" s="20" t="str">
        <f>IF(StockTree!C212="","",IF(T=C$10,IF(CallFlag=1,MAX(StockTree!C212-K,0),MAX(K-StockTree!C212,0)),EXP(-rr*h)*(pstar*D212+(1-pstar)*D213)))</f>
        <v/>
      </c>
      <c r="D212" s="20" t="str">
        <f>IF(StockTree!D212="","",IF(T=D$10,IF(CallFlag=1,MAX(StockTree!D212-K,0),MAX(K-StockTree!D212,0)),EXP(-rr*h)*(pstar*E212+(1-pstar)*E213)))</f>
        <v/>
      </c>
      <c r="E212" s="20" t="str">
        <f>IF(StockTree!E212="","",IF(T=E$10,IF(CallFlag=1,MAX(StockTree!E212-K,0),MAX(K-StockTree!E212,0)),EXP(-rr*h)*(pstar*F212+(1-pstar)*F213)))</f>
        <v/>
      </c>
      <c r="F212" s="20" t="str">
        <f>IF(StockTree!F212="","",IF(T=F$10,IF(CallFlag=1,MAX(StockTree!F212-K,0),MAX(K-StockTree!F212,0)),EXP(-rr*h)*(pstar*G212+(1-pstar)*G213)))</f>
        <v/>
      </c>
      <c r="G212" s="20" t="str">
        <f>IF(StockTree!G212="","",IF(T=G$10,IF(CallFlag=1,MAX(StockTree!G212-K,0),MAX(K-StockTree!G212,0)),EXP(-rr*h)*(pstar*H212+(1-pstar)*H213)))</f>
        <v/>
      </c>
      <c r="H212" s="20" t="str">
        <f>IF(StockTree!H212="","",IF(T=H$10,IF(CallFlag=1,MAX(StockTree!H212-K,0),MAX(K-StockTree!H212,0)),EXP(-rr*h)*(pstar*I212+(1-pstar)*I213)))</f>
        <v/>
      </c>
      <c r="I212" s="20" t="str">
        <f>IF(StockTree!I212="","",IF(T=I$10,IF(CallFlag=1,MAX(StockTree!I212-K,0),MAX(K-StockTree!I212,0)),EXP(-rr*h)*(pstar*J212+(1-pstar)*J213)))</f>
        <v/>
      </c>
      <c r="J212" s="20" t="str">
        <f>IF(StockTree!J212="","",IF(T=J$10,IF(CallFlag=1,MAX(StockTree!J212-K,0),MAX(K-StockTree!J212,0)),EXP(-rr*h)*(pstar*K212+(1-pstar)*K213)))</f>
        <v/>
      </c>
      <c r="K212" s="20" t="str">
        <f>IF(StockTree!K212="","",IF(T=K$10,IF(CallFlag=1,MAX(StockTree!K212-K,0),MAX(K-StockTree!K212,0)),EXP(-rr*h)*(pstar*L212+(1-pstar)*L213)))</f>
        <v/>
      </c>
      <c r="L212" s="20" t="str">
        <f>IF(StockTree!L212="","",IF(T=L$10,IF(CallFlag=1,MAX(StockTree!L212-K,0),MAX(K-StockTree!L212,0)),EXP(-rr*h)*(pstar*M212+(1-pstar)*M213)))</f>
        <v/>
      </c>
      <c r="M212" s="20" t="str">
        <f>IF(StockTree!M212="","",IF(T=M$10,IF(CallFlag=1,MAX(StockTree!M212-K,0),MAX(K-StockTree!M212,0)),EXP(-rr*h)*(pstar*N212+(1-pstar)*N213)))</f>
        <v/>
      </c>
      <c r="N212" s="20" t="str">
        <f>IF(StockTree!N212="","",IF(T=N$10,IF(CallFlag=1,MAX(StockTree!N212-K,0),MAX(K-StockTree!N212,0)),EXP(-rr*h)*(pstar*O212+(1-pstar)*O213)))</f>
        <v/>
      </c>
      <c r="O212" s="20" t="str">
        <f>IF(StockTree!O212="","",IF(T=O$10,IF(CallFlag=1,MAX(StockTree!O212-K,0),MAX(K-StockTree!O212,0)),EXP(-rr*h)*(pstar*P212+(1-pstar)*P213)))</f>
        <v/>
      </c>
      <c r="P212" s="20" t="str">
        <f>IF(StockTree!P212="","",IF(T=P$10,IF(CallFlag=1,MAX(StockTree!P212-K,0),MAX(K-StockTree!P212,0)),EXP(-rr*h)*(pstar*Q212+(1-pstar)*Q213)))</f>
        <v/>
      </c>
      <c r="Q212" s="20" t="str">
        <f>IF(StockTree!Q212="","",IF(T=Q$10,IF(CallFlag=1,MAX(StockTree!Q212-K,0),MAX(K-StockTree!Q212,0)),EXP(-rr*h)*(pstar*R212+(1-pstar)*R213)))</f>
        <v/>
      </c>
      <c r="R212" s="20" t="str">
        <f>IF(StockTree!R212="","",IF(T=R$10,IF(CallFlag=1,MAX(StockTree!R212-K,0),MAX(K-StockTree!R212,0)),EXP(-rr*h)*(pstar*S212+(1-pstar)*S213)))</f>
        <v/>
      </c>
      <c r="S212" s="20" t="str">
        <f>IF(StockTree!S212="","",IF(T=S$10,IF(CallFlag=1,MAX(StockTree!S212-K,0),MAX(K-StockTree!S212,0)),EXP(-rr*h)*(pstar*T212+(1-pstar)*T213)))</f>
        <v/>
      </c>
      <c r="T212" s="20" t="str">
        <f>IF(StockTree!T212="","",IF(T=T$10,IF(CallFlag=1,MAX(StockTree!T212-K,0),MAX(K-StockTree!T212,0)),EXP(-rr*h)*(pstar*U212+(1-pstar)*U213)))</f>
        <v/>
      </c>
      <c r="U212" s="20" t="str">
        <f>IF(StockTree!U212="","",IF(T=U$10,IF(CallFlag=1,MAX(StockTree!U212-K,0),MAX(K-StockTree!U212,0)),EXP(-rr*h)*(pstar*V212+(1-pstar)*V213)))</f>
        <v/>
      </c>
      <c r="V212" s="20" t="str">
        <f>IF(StockTree!V212="","",IF(T=V$10,IF(CallFlag=1,MAX(StockTree!V212-K,0),MAX(K-StockTree!V212,0)),EXP(-rr*h)*(pstar*W212+(1-pstar)*W213)))</f>
        <v/>
      </c>
      <c r="W212" s="20" t="str">
        <f>IF(StockTree!W212="","",IF(T=W$10,IF(CallFlag=1,MAX(StockTree!W212-K,0),MAX(K-StockTree!W212,0)),EXP(-rr*h)*(pstar*X212+(1-pstar)*X213)))</f>
        <v/>
      </c>
      <c r="X212" s="20" t="str">
        <f>IF(StockTree!X212="","",IF(T=X$10,IF(CallFlag=1,MAX(StockTree!X212-K,0),MAX(K-StockTree!X212,0)),EXP(-rr*h)*(pstar*Y212+(1-pstar)*Y213)))</f>
        <v/>
      </c>
      <c r="Y212" s="20" t="str">
        <f>IF(StockTree!Y212="","",IF(T=Y$10,IF(CallFlag=1,MAX(StockTree!Y212-K,0),MAX(K-StockTree!Y212,0)),EXP(-rr*h)*(pstar*Z212+(1-pstar)*Z213)))</f>
        <v/>
      </c>
      <c r="Z212" s="20" t="str">
        <f>IF(StockTree!Z212="","",IF(T=Z$10,IF(CallFlag=1,MAX(StockTree!Z212-K,0),MAX(K-StockTree!Z212,0)),EXP(-rr*h)*(pstar*AA212+(1-pstar)*AA213)))</f>
        <v/>
      </c>
      <c r="AA212" s="20" t="str">
        <f>IF(StockTree!AA212="","",IF(T=AA$10,IF(CallFlag=1,MAX(StockTree!AA212-K,0),MAX(K-StockTree!AA212,0)),EXP(-rr*h)*(pstar*AB212+(1-pstar)*AB213)))</f>
        <v/>
      </c>
      <c r="AB212" s="20" t="str">
        <f>IF(StockTree!AB212="","",IF(T=AB$10,IF(CallFlag=1,MAX(StockTree!AB212-K,0),MAX(K-StockTree!AB212,0)),EXP(-rr*h)*(pstar*AC212+(1-pstar)*AC213)))</f>
        <v/>
      </c>
      <c r="AC212" s="20" t="str">
        <f>IF(StockTree!AC212="","",IF(T=AC$10,IF(CallFlag=1,MAX(StockTree!AC212-K,0),MAX(K-StockTree!AC212,0)),EXP(-rr*h)*(pstar*AD212+(1-pstar)*AD213)))</f>
        <v/>
      </c>
      <c r="AD212" s="20" t="str">
        <f>IF(StockTree!AD212="","",IF(T=AD$10,IF(CallFlag=1,MAX(StockTree!AD212-K,0),MAX(K-StockTree!AD212,0)),EXP(-rr*h)*(pstar*AE212+(1-pstar)*AE213)))</f>
        <v/>
      </c>
      <c r="AE212" s="20" t="str">
        <f>IF(StockTree!AE212="","",IF(T=AE$10,IF(CallFlag=1,MAX(StockTree!AE212-K,0),MAX(K-StockTree!AE212,0)),EXP(-rr*h)*(pstar*AF212+(1-pstar)*AF213)))</f>
        <v/>
      </c>
      <c r="AF212" s="20" t="str">
        <f>IF(StockTree!AF212="","",IF(T=AF$10,IF(CallFlag=1,MAX(StockTree!AF212-K,0),MAX(K-StockTree!AF212,0)),EXP(-rr*h)*(pstar*AG212+(1-pstar)*AG213)))</f>
        <v/>
      </c>
      <c r="AG212" s="20" t="str">
        <f>IF(StockTree!AG212="","",IF(T=AG$10,IF(CallFlag=1,MAX(StockTree!AG212-K,0),MAX(K-StockTree!AG212,0)),EXP(-rr*h)*(pstar*AH212+(1-pstar)*AH213)))</f>
        <v/>
      </c>
      <c r="AH212" s="20" t="str">
        <f>IF(StockTree!AH212="","",IF(T=AH$10,IF(CallFlag=1,MAX(StockTree!AH212-K,0),MAX(K-StockTree!AH212,0)),EXP(-rr*h)*(pstar*AI212+(1-pstar)*AI213)))</f>
        <v/>
      </c>
      <c r="AI212" s="20" t="str">
        <f>IF(StockTree!AI212="","",IF(T=AI$10,IF(CallFlag=1,MAX(StockTree!AI212-K,0),MAX(K-StockTree!AI212,0)),EXP(-rr*h)*(pstar*AJ212+(1-pstar)*AJ213)))</f>
        <v/>
      </c>
      <c r="AJ212" s="20" t="str">
        <f>IF(StockTree!AJ212="","",IF(T=AJ$10,IF(CallFlag=1,MAX(StockTree!AJ212-K,0),MAX(K-StockTree!AJ212,0)),EXP(-rr*h)*(pstar*AK212+(1-pstar)*AK213)))</f>
        <v/>
      </c>
      <c r="AK212" s="20" t="str">
        <f>IF(StockTree!AK212="","",IF(T=AK$10,IF(CallFlag=1,MAX(StockTree!AK212-K,0),MAX(K-StockTree!AK212,0)),EXP(-rr*h)*(pstar*AL212+(1-pstar)*AL213)))</f>
        <v/>
      </c>
      <c r="AL212" s="20" t="str">
        <f>IF(StockTree!AL212="","",IF(T=AL$10,IF(CallFlag=1,MAX(StockTree!AL212-K,0),MAX(K-StockTree!AL212,0)),EXP(-rr*h)*(pstar*AM212+(1-pstar)*AM213)))</f>
        <v/>
      </c>
      <c r="AM212" s="20" t="str">
        <f>IF(StockTree!AM212="","",IF(T=AM$10,IF(CallFlag=1,MAX(StockTree!AM212-K,0),MAX(K-StockTree!AM212,0)),EXP(-rr*h)*(pstar*AN212+(1-pstar)*AN213)))</f>
        <v/>
      </c>
      <c r="AN212" s="20" t="str">
        <f>IF(StockTree!AN212="","",IF(T=AN$10,IF(CallFlag=1,MAX(StockTree!AN212-K,0),MAX(K-StockTree!AN212,0)),EXP(-rr*h)*(pstar*AO212+(1-pstar)*AO213)))</f>
        <v/>
      </c>
      <c r="AO212" s="20" t="str">
        <f>IF(StockTree!AO212="","",IF(T=AO$10,IF(CallFlag=1,MAX(StockTree!AO212-K,0),MAX(K-StockTree!AO212,0)),EXP(-rr*h)*(pstar*AP212+(1-pstar)*AP213)))</f>
        <v/>
      </c>
      <c r="AP212" s="20" t="str">
        <f>IF(StockTree!AP212="","",IF(T=AP$10,IF(CallFlag=1,MAX(StockTree!AP212-K,0),MAX(K-StockTree!AP212,0)),EXP(-rr*h)*(pstar*AQ212+(1-pstar)*AQ213)))</f>
        <v/>
      </c>
      <c r="AQ212" s="20" t="str">
        <f>IF(StockTree!AQ212="","",IF(T=AQ$10,IF(CallFlag=1,MAX(StockTree!AQ212-K,0),MAX(K-StockTree!AQ212,0)),EXP(-rr*h)*(pstar*AR212+(1-pstar)*AR213)))</f>
        <v/>
      </c>
      <c r="AR212" s="20" t="str">
        <f>IF(StockTree!AR212="","",IF(T=AR$10,IF(CallFlag=1,MAX(StockTree!AR212-K,0),MAX(K-StockTree!AR212,0)),EXP(-rr*h)*(pstar*AS212+(1-pstar)*AS213)))</f>
        <v/>
      </c>
      <c r="AS212" s="20" t="str">
        <f>IF(StockTree!AS212="","",IF(T=AS$10,IF(CallFlag=1,MAX(StockTree!AS212-K,0),MAX(K-StockTree!AS212,0)),EXP(-rr*h)*(pstar*AT212+(1-pstar)*AT213)))</f>
        <v/>
      </c>
      <c r="AT212" s="20" t="str">
        <f>IF(StockTree!AT212="","",IF(T=AT$10,IF(CallFlag=1,MAX(StockTree!AT212-K,0),MAX(K-StockTree!AT212,0)),EXP(-rr*h)*(pstar*AU212+(1-pstar)*AU213)))</f>
        <v/>
      </c>
      <c r="AU212" s="20" t="str">
        <f>IF(StockTree!AU212="","",IF(T=AU$10,IF(CallFlag=1,MAX(StockTree!AU212-K,0),MAX(K-StockTree!AU212,0)),EXP(-rr*h)*(pstar*AV212+(1-pstar)*AV213)))</f>
        <v/>
      </c>
      <c r="AV212" s="20" t="str">
        <f>IF(StockTree!AV212="","",IF(T=AV$10,IF(CallFlag=1,MAX(StockTree!AV212-K,0),MAX(K-StockTree!AV212,0)),EXP(-rr*h)*(pstar*AW212+(1-pstar)*AW213)))</f>
        <v/>
      </c>
      <c r="AW212" s="20" t="str">
        <f>IF(StockTree!AW212="","",IF(T=AW$10,IF(CallFlag=1,MAX(StockTree!AW212-K,0),MAX(K-StockTree!AW212,0)),EXP(-rr*h)*(pstar*AX212+(1-pstar)*AX213)))</f>
        <v/>
      </c>
      <c r="AX212" s="20" t="str">
        <f>IF(StockTree!AX212="","",IF(T=AX$10,IF(CallFlag=1,MAX(StockTree!AX212-K,0),MAX(K-StockTree!AX212,0)),EXP(-rr*h)*(pstar*AY212+(1-pstar)*AY213)))</f>
        <v/>
      </c>
      <c r="AY212" s="20" t="str">
        <f>IF(StockTree!AY212="","",IF(T=AY$10,IF(CallFlag=1,MAX(StockTree!AY212-K,0),MAX(K-StockTree!AY212,0)),EXP(-rr*h)*(pstar*AZ212+(1-pstar)*AZ213)))</f>
        <v/>
      </c>
      <c r="AZ212" s="20" t="str">
        <f>IF(StockTree!AZ212="","",IF(T=AZ$10,IF(CallFlag=1,MAX(StockTree!AZ212-K,0),MAX(K-StockTree!AZ212,0)),EXP(-rr*h)*(pstar*BA212+(1-pstar)*BA213)))</f>
        <v/>
      </c>
      <c r="BA212" s="20" t="str">
        <f>IF(StockTree!BA212="","",IF(T=BA$10,IF(CallFlag=1,MAX(StockTree!BA212-K,0),MAX(K-StockTree!BA212,0)),EXP(-rr*h)*(pstar*BB212+(1-pstar)*BB213)))</f>
        <v/>
      </c>
      <c r="BB212" s="20" t="str">
        <f>IF(StockTree!BB212="","",IF(T=BB$10,IF(CallFlag=1,MAX(StockTree!BB212-K,0),MAX(K-StockTree!BB212,0)),EXP(-rr*h)*(pstar*BC212+(1-pstar)*BC213)))</f>
        <v/>
      </c>
      <c r="BC212" s="20" t="str">
        <f>IF(StockTree!BC212="","",IF(T=BC$10,IF(CallFlag=1,MAX(StockTree!BC212-K,0),MAX(K-StockTree!BC212,0)),EXP(-rr*h)*(pstar*BD212+(1-pstar)*BD213)))</f>
        <v/>
      </c>
      <c r="BD212" s="20" t="str">
        <f>IF(StockTree!BD212="","",IF(T=BD$10,IF(CallFlag=1,MAX(StockTree!BD212-K,0),MAX(K-StockTree!BD212,0)),EXP(-rr*h)*(pstar*BE212+(1-pstar)*BE213)))</f>
        <v/>
      </c>
      <c r="BE212" s="20" t="str">
        <f>IF(StockTree!BE212="","",IF(T=BE$10,IF(CallFlag=1,MAX(StockTree!BE212-K,0),MAX(K-StockTree!BE212,0)),EXP(-rr*h)*(pstar*BF212+(1-pstar)*BF213)))</f>
        <v/>
      </c>
      <c r="BF212" s="20" t="str">
        <f>IF(StockTree!BF212="","",IF(T=BF$10,IF(CallFlag=1,MAX(StockTree!BF212-K,0),MAX(K-StockTree!BF212,0)),EXP(-rr*h)*(pstar*BG212+(1-pstar)*BG213)))</f>
        <v/>
      </c>
      <c r="BG212" s="20" t="str">
        <f>IF(StockTree!BG212="","",IF(T=BG$10,IF(CallFlag=1,MAX(StockTree!BG212-K,0),MAX(K-StockTree!BG212,0)),EXP(-rr*h)*(pstar*BH212+(1-pstar)*BH213)))</f>
        <v/>
      </c>
      <c r="BH212" s="20" t="str">
        <f>IF(StockTree!BH212="","",IF(T=BH$10,IF(CallFlag=1,MAX(StockTree!BH212-K,0),MAX(K-StockTree!BH212,0)),EXP(-rr*h)*(pstar*BI212+(1-pstar)*BI213)))</f>
        <v/>
      </c>
      <c r="BI212" s="20" t="str">
        <f>IF(StockTree!BI212="","",IF(T=BI$10,IF(CallFlag=1,MAX(StockTree!BI212-K,0),MAX(K-StockTree!BI212,0)),EXP(-rr*h)*(pstar*BJ212+(1-pstar)*BJ213)))</f>
        <v/>
      </c>
      <c r="BJ212" s="20" t="str">
        <f>IF(StockTree!BJ212="","",IF(T=BJ$10,IF(CallFlag=1,MAX(StockTree!BJ212-K,0),MAX(K-StockTree!BJ212,0)),EXP(-rr*h)*(pstar*BK212+(1-pstar)*BK213)))</f>
        <v/>
      </c>
      <c r="BK212" s="20" t="str">
        <f>IF(StockTree!BK212="","",IF(T=BK$10,IF(CallFlag=1,MAX(StockTree!BK212-K,0),MAX(K-StockTree!BK212,0)),EXP(-rr*h)*(pstar*BL212+(1-pstar)*BL213)))</f>
        <v/>
      </c>
      <c r="BL212" s="20" t="str">
        <f>IF(StockTree!BL212="","",IF(T=BL$10,IF(CallFlag=1,MAX(StockTree!BL212-K,0),MAX(K-StockTree!BL212,0)),EXP(-rr*h)*(pstar*BM212+(1-pstar)*BM213)))</f>
        <v/>
      </c>
      <c r="BM212" s="20" t="str">
        <f>IF(StockTree!BM212="","",IF(T=BM$10,IF(CallFlag=1,MAX(StockTree!BM212-K,0),MAX(K-StockTree!BM212,0)),EXP(-rr*h)*(pstar*BN212+(1-pstar)*BN213)))</f>
        <v/>
      </c>
      <c r="BN212" s="20" t="str">
        <f>IF(StockTree!BN212="","",IF(T=BN$10,IF(CallFlag=1,MAX(StockTree!BN212-K,0),MAX(K-StockTree!BN212,0)),EXP(-rr*h)*(pstar*BO212+(1-pstar)*BO213)))</f>
        <v/>
      </c>
      <c r="BO212" s="20" t="str">
        <f>IF(StockTree!BO212="","",IF(T=BO$10,IF(CallFlag=1,MAX(StockTree!BO212-K,0),MAX(K-StockTree!BO212,0)),EXP(-rr*h)*(pstar*BP212+(1-pstar)*BP213)))</f>
        <v/>
      </c>
      <c r="BP212" s="20" t="str">
        <f>IF(StockTree!BP212="","",IF(T=BP$10,IF(CallFlag=1,MAX(StockTree!BP212-K,0),MAX(K-StockTree!BP212,0)),EXP(-rr*h)*(pstar*BQ212+(1-pstar)*BQ213)))</f>
        <v/>
      </c>
      <c r="BQ212" s="20" t="str">
        <f>IF(StockTree!BQ212="","",IF(T=BQ$10,IF(CallFlag=1,MAX(StockTree!BQ212-K,0),MAX(K-StockTree!BQ212,0)),EXP(-rr*h)*(pstar*BR212+(1-pstar)*BR213)))</f>
        <v/>
      </c>
      <c r="BR212" s="20" t="str">
        <f>IF(StockTree!BR212="","",IF(T=BR$10,IF(CallFlag=1,MAX(StockTree!BR212-K,0),MAX(K-StockTree!BR212,0)),EXP(-rr*h)*(pstar*BS212+(1-pstar)*BS213)))</f>
        <v/>
      </c>
      <c r="BS212" s="20" t="str">
        <f>IF(StockTree!BS212="","",IF(T=BS$10,IF(CallFlag=1,MAX(StockTree!BS212-K,0),MAX(K-StockTree!BS212,0)),EXP(-rr*h)*(pstar*BT212+(1-pstar)*BT213)))</f>
        <v/>
      </c>
      <c r="BT212" s="20" t="str">
        <f>IF(StockTree!BT212="","",IF(T=BT$10,IF(CallFlag=1,MAX(StockTree!BT212-K,0),MAX(K-StockTree!BT212,0)),EXP(-rr*h)*(pstar*BU212+(1-pstar)*BU213)))</f>
        <v/>
      </c>
      <c r="BU212" s="20" t="str">
        <f>IF(StockTree!BU212="","",IF(T=BU$10,IF(CallFlag=1,MAX(StockTree!BU212-K,0),MAX(K-StockTree!BU212,0)),EXP(-rr*h)*(pstar*BV212+(1-pstar)*BV213)))</f>
        <v/>
      </c>
      <c r="BV212" s="20" t="str">
        <f>IF(StockTree!BV212="","",IF(T=BV$10,IF(CallFlag=1,MAX(StockTree!BV212-K,0),MAX(K-StockTree!BV212,0)),EXP(-rr*h)*(pstar*BW212+(1-pstar)*BW213)))</f>
        <v/>
      </c>
      <c r="BW212" s="20" t="str">
        <f>IF(StockTree!BW212="","",IF(T=BW$10,IF(CallFlag=1,MAX(StockTree!BW212-K,0),MAX(K-StockTree!BW212,0)),EXP(-rr*h)*(pstar*BX212+(1-pstar)*BX213)))</f>
        <v/>
      </c>
      <c r="BX212" s="20" t="str">
        <f>IF(StockTree!BX212="","",IF(T=BX$10,IF(CallFlag=1,MAX(StockTree!BX212-K,0),MAX(K-StockTree!BX212,0)),EXP(-rr*h)*(pstar*BY212+(1-pstar)*BY213)))</f>
        <v/>
      </c>
      <c r="BY212" s="20" t="str">
        <f>IF(StockTree!BY212="","",IF(T=BY$10,IF(CallFlag=1,MAX(StockTree!BY212-K,0),MAX(K-StockTree!BY212,0)),EXP(-rr*h)*(pstar*BZ212+(1-pstar)*BZ213)))</f>
        <v/>
      </c>
      <c r="BZ212" s="20" t="str">
        <f>IF(StockTree!BZ212="","",IF(T=BZ$10,IF(CallFlag=1,MAX(StockTree!BZ212-K,0),MAX(K-StockTree!BZ212,0)),EXP(-rr*h)*(pstar*CA212+(1-pstar)*CA213)))</f>
        <v/>
      </c>
      <c r="CA212" s="20" t="str">
        <f>IF(StockTree!CA212="","",IF(T=CA$10,IF(CallFlag=1,MAX(StockTree!CA212-K,0),MAX(K-StockTree!CA212,0)),EXP(-rr*h)*(pstar*CB212+(1-pstar)*CB213)))</f>
        <v/>
      </c>
      <c r="CB212" s="20" t="str">
        <f>IF(StockTree!CB212="","",IF(T=CB$10,IF(CallFlag=1,MAX(StockTree!CB212-K,0),MAX(K-StockTree!CB212,0)),EXP(-rr*h)*(pstar*CC212+(1-pstar)*CC213)))</f>
        <v/>
      </c>
      <c r="CC212" s="20" t="str">
        <f>IF(StockTree!CC212="","",IF(T=CC$10,IF(CallFlag=1,MAX(StockTree!CC212-K,0),MAX(K-StockTree!CC212,0)),EXP(-rr*h)*(pstar*CD212+(1-pstar)*CD213)))</f>
        <v/>
      </c>
      <c r="CD212" s="20" t="str">
        <f>IF(StockTree!CD212="","",IF(T=CD$10,IF(CallFlag=1,MAX(StockTree!CD212-K,0),MAX(K-StockTree!CD212,0)),EXP(-rr*h)*(pstar*CE212+(1-pstar)*CE213)))</f>
        <v/>
      </c>
      <c r="CE212" s="20" t="str">
        <f>IF(StockTree!CE212="","",IF(T=CE$10,IF(CallFlag=1,MAX(StockTree!CE212-K,0),MAX(K-StockTree!CE212,0)),EXP(-rr*h)*(pstar*CF212+(1-pstar)*CF213)))</f>
        <v/>
      </c>
      <c r="CF212" s="20" t="str">
        <f>IF(StockTree!CF212="","",IF(T=CF$10,IF(CallFlag=1,MAX(StockTree!CF212-K,0),MAX(K-StockTree!CF212,0)),EXP(-rr*h)*(pstar*CG212+(1-pstar)*CG213)))</f>
        <v/>
      </c>
      <c r="CG212" s="20" t="str">
        <f>IF(StockTree!CG212="","",IF(T=CG$10,IF(CallFlag=1,MAX(StockTree!CG212-K,0),MAX(K-StockTree!CG212,0)),EXP(-rr*h)*(pstar*CH212+(1-pstar)*CH213)))</f>
        <v/>
      </c>
      <c r="CH212" s="20" t="str">
        <f>IF(StockTree!CH212="","",IF(T=CH$10,IF(CallFlag=1,MAX(StockTree!CH212-K,0),MAX(K-StockTree!CH212,0)),EXP(-rr*h)*(pstar*CI212+(1-pstar)*CI213)))</f>
        <v/>
      </c>
      <c r="CI212" s="20" t="str">
        <f>IF(StockTree!CI212="","",IF(T=CI$10,IF(CallFlag=1,MAX(StockTree!CI212-K,0),MAX(K-StockTree!CI212,0)),EXP(-rr*h)*(pstar*CJ212+(1-pstar)*CJ213)))</f>
        <v/>
      </c>
      <c r="CJ212" s="20" t="str">
        <f>IF(StockTree!CJ212="","",IF(T=CJ$10,IF(CallFlag=1,MAX(StockTree!CJ212-K,0),MAX(K-StockTree!CJ212,0)),EXP(-rr*h)*(pstar*CK212+(1-pstar)*CK213)))</f>
        <v/>
      </c>
      <c r="CK212" s="20" t="str">
        <f>IF(StockTree!CK212="","",IF(T=CK$10,IF(CallFlag=1,MAX(StockTree!CK212-K,0),MAX(K-StockTree!CK212,0)),EXP(-rr*h)*(pstar*CL212+(1-pstar)*CL213)))</f>
        <v/>
      </c>
      <c r="CL212" s="20" t="str">
        <f>IF(StockTree!CL212="","",IF(T=CL$10,IF(CallFlag=1,MAX(StockTree!CL212-K,0),MAX(K-StockTree!CL212,0)),EXP(-rr*h)*(pstar*CM212+(1-pstar)*CM213)))</f>
        <v/>
      </c>
      <c r="CM212" s="20" t="str">
        <f>IF(StockTree!CM212="","",IF(T=CM$10,IF(CallFlag=1,MAX(StockTree!CM212-K,0),MAX(K-StockTree!CM212,0)),EXP(-rr*h)*(pstar*CN212+(1-pstar)*CN213)))</f>
        <v/>
      </c>
      <c r="CN212" s="20" t="str">
        <f>IF(StockTree!CN212="","",IF(T=CN$10,IF(CallFlag=1,MAX(StockTree!CN212-K,0),MAX(K-StockTree!CN212,0)),EXP(-rr*h)*(pstar*CO212+(1-pstar)*CO213)))</f>
        <v/>
      </c>
      <c r="CO212" s="20" t="str">
        <f>IF(StockTree!CO212="","",IF(T=CO$10,IF(CallFlag=1,MAX(StockTree!CO212-K,0),MAX(K-StockTree!CO212,0)),EXP(-rr*h)*(pstar*CP212+(1-pstar)*CP213)))</f>
        <v/>
      </c>
      <c r="CP212" s="20" t="str">
        <f>IF(StockTree!CP212="","",IF(T=CP$10,IF(CallFlag=1,MAX(StockTree!CP212-K,0),MAX(K-StockTree!CP212,0)),EXP(-rr*h)*(pstar*CQ212+(1-pstar)*CQ213)))</f>
        <v/>
      </c>
      <c r="CQ212" s="20" t="str">
        <f>IF(StockTree!CQ212="","",IF(T=CQ$10,IF(CallFlag=1,MAX(StockTree!CQ212-K,0),MAX(K-StockTree!CQ212,0)),EXP(-rr*h)*(pstar*CR212+(1-pstar)*CR213)))</f>
        <v/>
      </c>
      <c r="CR212" s="20" t="str">
        <f>IF(StockTree!CR212="","",IF(T=CR$10,IF(CallFlag=1,MAX(StockTree!CR212-K,0),MAX(K-StockTree!CR212,0)),EXP(-rr*h)*(pstar*CS212+(1-pstar)*CS213)))</f>
        <v/>
      </c>
      <c r="CS212" s="20" t="str">
        <f>IF(StockTree!CS212="","",IF(T=CS$10,IF(CallFlag=1,MAX(StockTree!CS212-K,0),MAX(K-StockTree!CS212,0)),EXP(-rr*h)*(pstar*CT212+(1-pstar)*CT213)))</f>
        <v/>
      </c>
      <c r="CT212" s="20" t="str">
        <f>IF(StockTree!CT212="","",IF(T=CT$10,IF(CallFlag=1,MAX(StockTree!CT212-K,0),MAX(K-StockTree!CT212,0)),EXP(-rr*h)*(pstar*CU212+(1-pstar)*CU213)))</f>
        <v/>
      </c>
      <c r="CU212" s="20" t="str">
        <f>IF(StockTree!CU212="","",IF(T=CU$10,IF(CallFlag=1,MAX(StockTree!CU212-K,0),MAX(K-StockTree!CU212,0)),EXP(-rr*h)*(pstar*CV212+(1-pstar)*CV213)))</f>
        <v/>
      </c>
      <c r="CV212" s="20" t="str">
        <f>IF(StockTree!CV212="","",IF(T=CV$10,IF(CallFlag=1,MAX(StockTree!CV212-K,0),MAX(K-StockTree!CV212,0)),EXP(-rr*h)*(pstar*CW212+(1-pstar)*CW213)))</f>
        <v/>
      </c>
      <c r="CW212" s="20" t="str">
        <f>IF(StockTree!CW212="","",IF(T=CW$10,IF(CallFlag=1,MAX(StockTree!CW212-K,0),MAX(K-StockTree!CW212,0)),EXP(-rr*h)*(pstar*CX212+(1-pstar)*CX213)))</f>
        <v/>
      </c>
      <c r="CX212" s="20" t="str">
        <f>IF(StockTree!CX212="","",IF(T=CX$10,IF(CallFlag=1,MAX(StockTree!CX212-K,0),MAX(K-StockTree!CX212,0)),EXP(-rr*h)*(pstar*CY212+(1-pstar)*CY213)))</f>
        <v/>
      </c>
      <c r="CY212" s="20" t="str">
        <f>IF(StockTree!CY212="","",IF(T=CY$10,IF(CallFlag=1,MAX(StockTree!CY212-K,0),MAX(K-StockTree!CY212,0)),EXP(-rr*h)*(pstar*CZ212+(1-pstar)*CZ213)))</f>
        <v/>
      </c>
      <c r="CZ212" s="20" t="str">
        <f>IF(StockTree!CZ212="","",IF(T=CZ$10,IF(CallFlag=1,MAX(StockTree!CZ212-K,0),MAX(K-StockTree!CZ212,0)),EXP(-rr*h)*(pstar*DA212+(1-pstar)*DA213)))</f>
        <v/>
      </c>
      <c r="DA212" s="20" t="str">
        <f>IF(StockTree!DA212="","",IF(T=DA$10,IF(CallFlag=1,MAX(StockTree!DA212-K,0),MAX(K-StockTree!DA212,0)),EXP(-rr*h)*(pstar*DB212+(1-pstar)*DB213)))</f>
        <v/>
      </c>
      <c r="DB212" s="20" t="str">
        <f>IF(StockTree!DB212="","",IF(T=DB$10,IF(CallFlag=1,MAX(StockTree!DB212-K,0),MAX(K-StockTree!DB212,0)),EXP(-rr*h)*(pstar*DC212+(1-pstar)*DC213)))</f>
        <v/>
      </c>
      <c r="DC212" s="20" t="str">
        <f>IF(StockTree!DC212="","",IF(T=DC$10,IF(CallFlag=1,MAX(StockTree!DC212-K,0),MAX(K-StockTree!DC212,0)),EXP(-rr*h)*(pstar*DD212+(1-pstar)*DD213)))</f>
        <v/>
      </c>
      <c r="DD212" s="20" t="str">
        <f>IF(StockTree!DD212="","",IF(T=DD$10,IF(CallFlag=1,MAX(StockTree!DD212-K,0),MAX(K-StockTree!DD212,0)),EXP(-rr*h)*(pstar*DE212+(1-pstar)*DE213)))</f>
        <v/>
      </c>
      <c r="DE212" s="20" t="str">
        <f>IF(StockTree!DE212="","",IF(T=DE$10,IF(CallFlag=1,MAX(StockTree!DE212-K,0),MAX(K-StockTree!DE212,0)),EXP(-rr*h)*(pstar*DF212+(1-pstar)*DF213)))</f>
        <v/>
      </c>
      <c r="DF212" s="20" t="str">
        <f>IF(StockTree!DF212="","",IF(T=DF$10,IF(CallFlag=1,MAX(StockTree!DF212-K,0),MAX(K-StockTree!DF212,0)),EXP(-rr*h)*(pstar*DG212+(1-pstar)*DG213)))</f>
        <v/>
      </c>
      <c r="DG212" s="20" t="str">
        <f>IF(StockTree!DG212="","",IF(T=DG$10,IF(CallFlag=1,MAX(StockTree!DG212-K,0),MAX(K-StockTree!DG212,0)),EXP(-rr*h)*(pstar*DH212+(1-pstar)*DH213)))</f>
        <v/>
      </c>
      <c r="DH212" s="20" t="str">
        <f>IF(StockTree!DH212="","",IF(T=DH$10,IF(CallFlag=1,MAX(StockTree!DH212-K,0),MAX(K-StockTree!DH212,0)),EXP(-rr*h)*(pstar*DI212+(1-pstar)*DI213)))</f>
        <v/>
      </c>
      <c r="DI212" s="20" t="str">
        <f>IF(StockTree!DI212="","",IF(T=DI$10,IF(CallFlag=1,MAX(StockTree!DI212-K,0),MAX(K-StockTree!DI212,0)),EXP(-rr*h)*(pstar*DJ212+(1-pstar)*DJ213)))</f>
        <v/>
      </c>
      <c r="DJ212" s="20" t="str">
        <f>IF(StockTree!DJ212="","",IF(T=DJ$10,IF(CallFlag=1,MAX(StockTree!DJ212-K,0),MAX(K-StockTree!DJ212,0)),EXP(-rr*h)*(pstar*DK212+(1-pstar)*DK213)))</f>
        <v/>
      </c>
      <c r="DK212" s="20" t="str">
        <f>IF(StockTree!DK212="","",IF(T=DK$10,IF(CallFlag=1,MAX(StockTree!DK212-K,0),MAX(K-StockTree!DK212,0)),EXP(-rr*h)*(pstar*DL212+(1-pstar)*DL213)))</f>
        <v/>
      </c>
      <c r="DL212" s="20" t="str">
        <f>IF(StockTree!DL212="","",IF(T=DL$10,IF(CallFlag=1,MAX(StockTree!DL212-K,0),MAX(K-StockTree!DL212,0)),EXP(-rr*h)*(pstar*DM212+(1-pstar)*DM213)))</f>
        <v/>
      </c>
      <c r="DM212" s="20" t="str">
        <f>IF(StockTree!DM212="","",IF(T=DM$10,IF(CallFlag=1,MAX(StockTree!DM212-K,0),MAX(K-StockTree!DM212,0)),EXP(-rr*h)*(pstar*DN212+(1-pstar)*DN213)))</f>
        <v/>
      </c>
      <c r="DN212" s="20" t="str">
        <f>IF(StockTree!DN212="","",IF(T=DN$10,IF(CallFlag=1,MAX(StockTree!DN212-K,0),MAX(K-StockTree!DN212,0)),EXP(-rr*h)*(pstar*DO212+(1-pstar)*DO213)))</f>
        <v/>
      </c>
      <c r="DO212" s="20" t="str">
        <f>IF(StockTree!DO212="","",IF(T=DO$10,IF(CallFlag=1,MAX(StockTree!DO212-K,0),MAX(K-StockTree!DO212,0)),EXP(-rr*h)*(pstar*DP212+(1-pstar)*DP213)))</f>
        <v/>
      </c>
      <c r="DP212" s="20" t="str">
        <f>IF(StockTree!DP212="","",IF(T=DP$10,IF(CallFlag=1,MAX(StockTree!DP212-K,0),MAX(K-StockTree!DP212,0)),EXP(-rr*h)*(pstar*DQ212+(1-pstar)*DQ213)))</f>
        <v/>
      </c>
      <c r="DQ212" s="20" t="str">
        <f>IF(StockTree!DQ212="","",IF(T=DQ$10,IF(CallFlag=1,MAX(StockTree!DQ212-K,0),MAX(K-StockTree!DQ212,0)),EXP(-rr*h)*(pstar*DR212+(1-pstar)*DR213)))</f>
        <v/>
      </c>
      <c r="DR212" s="20" t="str">
        <f>IF(StockTree!DR212="","",IF(T=DR$10,IF(CallFlag=1,MAX(StockTree!DR212-K,0),MAX(K-StockTree!DR212,0)),EXP(-rr*h)*(pstar*DS212+(1-pstar)*DS213)))</f>
        <v/>
      </c>
      <c r="DS212" s="20" t="str">
        <f>IF(StockTree!DS212="","",IF(T=DS$10,IF(CallFlag=1,MAX(StockTree!DS212-K,0),MAX(K-StockTree!DS212,0)),EXP(-rr*h)*(pstar*DT212+(1-pstar)*DT213)))</f>
        <v/>
      </c>
      <c r="DT212" s="20" t="str">
        <f>IF(StockTree!DT212="","",IF(T=DT$10,IF(CallFlag=1,MAX(StockTree!DT212-K,0),MAX(K-StockTree!DT212,0)),EXP(-rr*h)*(pstar*DU212+(1-pstar)*DU213)))</f>
        <v/>
      </c>
      <c r="DU212" s="20" t="str">
        <f>IF(StockTree!DU212="","",IF(T=DU$10,IF(CallFlag=1,MAX(StockTree!DU212-K,0),MAX(K-StockTree!DU212,0)),EXP(-rr*h)*(pstar*DV212+(1-pstar)*DV213)))</f>
        <v/>
      </c>
      <c r="DV212" s="20" t="str">
        <f>IF(StockTree!DV212="","",IF(T=DV$10,IF(CallFlag=1,MAX(StockTree!DV212-K,0),MAX(K-StockTree!DV212,0)),EXP(-rr*h)*(pstar*DW212+(1-pstar)*DW213)))</f>
        <v/>
      </c>
      <c r="DW212" s="20" t="str">
        <f>IF(StockTree!DW212="","",IF(T=DW$10,IF(CallFlag=1,MAX(StockTree!DW212-K,0),MAX(K-StockTree!DW212,0)),EXP(-rr*h)*(pstar*DX212+(1-pstar)*DX213)))</f>
        <v/>
      </c>
      <c r="DX212" s="20" t="str">
        <f>IF(StockTree!DX212="","",IF(T=DX$10,IF(CallFlag=1,MAX(StockTree!DX212-K,0),MAX(K-StockTree!DX212,0)),EXP(-rr*h)*(pstar*DY212+(1-pstar)*DY213)))</f>
        <v/>
      </c>
      <c r="DY212" s="20" t="str">
        <f>IF(StockTree!DY212="","",IF(T=DY$10,IF(CallFlag=1,MAX(StockTree!DY212-K,0),MAX(K-StockTree!DY212,0)),EXP(-rr*h)*(pstar*DZ212+(1-pstar)*DZ213)))</f>
        <v/>
      </c>
      <c r="DZ212" s="20" t="str">
        <f>IF(StockTree!DZ212="","",IF(T=DZ$10,IF(CallFlag=1,MAX(StockTree!DZ212-K,0),MAX(K-StockTree!DZ212,0)),EXP(-rr*h)*(pstar*EA212+(1-pstar)*EA213)))</f>
        <v/>
      </c>
      <c r="EA212" s="20" t="str">
        <f>IF(StockTree!EA212="","",IF(T=EA$10,IF(CallFlag=1,MAX(StockTree!EA212-K,0),MAX(K-StockTree!EA212,0)),EXP(-rr*h)*(pstar*EB212+(1-pstar)*EB213)))</f>
        <v/>
      </c>
      <c r="EB212" s="20" t="str">
        <f>IF(StockTree!EB212="","",IF(T=EB$10,IF(CallFlag=1,MAX(StockTree!EB212-K,0),MAX(K-StockTree!EB212,0)),EXP(-rr*h)*(pstar*EC212+(1-pstar)*EC213)))</f>
        <v/>
      </c>
      <c r="EC212" s="20" t="str">
        <f>IF(StockTree!EC212="","",IF(T=EC$10,IF(CallFlag=1,MAX(StockTree!EC212-K,0),MAX(K-StockTree!EC212,0)),EXP(-rr*h)*(pstar*ED212+(1-pstar)*ED213)))</f>
        <v/>
      </c>
      <c r="ED212" s="20" t="str">
        <f>IF(StockTree!ED212="","",IF(T=ED$10,IF(CallFlag=1,MAX(StockTree!ED212-K,0),MAX(K-StockTree!ED212,0)),EXP(-rr*h)*(pstar*EE212+(1-pstar)*EE213)))</f>
        <v/>
      </c>
      <c r="EE212" s="20" t="str">
        <f>IF(StockTree!EE212="","",IF(T=EE$10,IF(CallFlag=1,MAX(StockTree!EE212-K,0),MAX(K-StockTree!EE212,0)),EXP(-rr*h)*(pstar*EF212+(1-pstar)*EF213)))</f>
        <v/>
      </c>
      <c r="EF212" s="20" t="str">
        <f>IF(StockTree!EF212="","",IF(T=EF$10,IF(CallFlag=1,MAX(StockTree!EF212-K,0),MAX(K-StockTree!EF212,0)),EXP(-rr*h)*(pstar*EG212+(1-pstar)*EG213)))</f>
        <v/>
      </c>
      <c r="EG212" s="20" t="str">
        <f>IF(StockTree!EG212="","",IF(T=EG$10,IF(CallFlag=1,MAX(StockTree!EG212-K,0),MAX(K-StockTree!EG212,0)),EXP(-rr*h)*(pstar*EH212+(1-pstar)*EH213)))</f>
        <v/>
      </c>
      <c r="EH212" s="20" t="str">
        <f>IF(StockTree!EH212="","",IF(T=EH$10,IF(CallFlag=1,MAX(StockTree!EH212-K,0),MAX(K-StockTree!EH212,0)),EXP(-rr*h)*(pstar*EI212+(1-pstar)*EI213)))</f>
        <v/>
      </c>
      <c r="EI212" s="20" t="str">
        <f>IF(StockTree!EI212="","",IF(T=EI$10,IF(CallFlag=1,MAX(StockTree!EI212-K,0),MAX(K-StockTree!EI212,0)),EXP(-rr*h)*(pstar*EJ212+(1-pstar)*EJ213)))</f>
        <v/>
      </c>
      <c r="EJ212" s="20" t="str">
        <f>IF(StockTree!EJ212="","",IF(T=EJ$10,IF(CallFlag=1,MAX(StockTree!EJ212-K,0),MAX(K-StockTree!EJ212,0)),EXP(-rr*h)*(pstar*EK212+(1-pstar)*EK213)))</f>
        <v/>
      </c>
      <c r="EK212" s="20" t="str">
        <f>IF(StockTree!EK212="","",IF(T=EK$10,IF(CallFlag=1,MAX(StockTree!EK212-K,0),MAX(K-StockTree!EK212,0)),EXP(-rr*h)*(pstar*EL212+(1-pstar)*EL213)))</f>
        <v/>
      </c>
      <c r="EL212" s="20" t="str">
        <f>IF(StockTree!EL212="","",IF(T=EL$10,IF(CallFlag=1,MAX(StockTree!EL212-K,0),MAX(K-StockTree!EL212,0)),EXP(-rr*h)*(pstar*EM212+(1-pstar)*EM213)))</f>
        <v/>
      </c>
      <c r="EM212" s="20" t="str">
        <f>IF(StockTree!EM212="","",IF(T=EM$10,IF(CallFlag=1,MAX(StockTree!EM212-K,0),MAX(K-StockTree!EM212,0)),EXP(-rr*h)*(pstar*EN212+(1-pstar)*EN213)))</f>
        <v/>
      </c>
      <c r="EN212" s="20" t="str">
        <f>IF(StockTree!EN212="","",IF(T=EN$10,IF(CallFlag=1,MAX(StockTree!EN212-K,0),MAX(K-StockTree!EN212,0)),EXP(-rr*h)*(pstar*EO212+(1-pstar)*EO213)))</f>
        <v/>
      </c>
      <c r="EO212" s="20" t="str">
        <f>IF(StockTree!EO212="","",IF(T=EO$10,IF(CallFlag=1,MAX(StockTree!EO212-K,0),MAX(K-StockTree!EO212,0)),EXP(-rr*h)*(pstar*EP212+(1-pstar)*EP213)))</f>
        <v/>
      </c>
      <c r="EP212" s="20" t="str">
        <f>IF(StockTree!EP212="","",IF(T=EP$10,IF(CallFlag=1,MAX(StockTree!EP212-K,0),MAX(K-StockTree!EP212,0)),EXP(-rr*h)*(pstar*EQ212+(1-pstar)*EQ213)))</f>
        <v/>
      </c>
      <c r="EQ212" s="20" t="str">
        <f>IF(StockTree!EQ212="","",IF(T=EQ$10,IF(CallFlag=1,MAX(StockTree!EQ212-K,0),MAX(K-StockTree!EQ212,0)),EXP(-rr*h)*(pstar*ER212+(1-pstar)*ER213)))</f>
        <v/>
      </c>
      <c r="ER212" s="20" t="str">
        <f>IF(StockTree!ER212="","",IF(T=ER$10,IF(CallFlag=1,MAX(StockTree!ER212-K,0),MAX(K-StockTree!ER212,0)),EXP(-rr*h)*(pstar*ES212+(1-pstar)*ES213)))</f>
        <v/>
      </c>
      <c r="ES212" s="20" t="str">
        <f>IF(StockTree!ES212="","",IF(T=ES$10,IF(CallFlag=1,MAX(StockTree!ES212-K,0),MAX(K-StockTree!ES212,0)),EXP(-rr*h)*(pstar*ET212+(1-pstar)*ET213)))</f>
        <v/>
      </c>
      <c r="ET212" s="20" t="str">
        <f>IF(StockTree!ET212="","",IF(T=ET$10,IF(CallFlag=1,MAX(StockTree!ET212-K,0),MAX(K-StockTree!ET212,0)),EXP(-rr*h)*(pstar*EU212+(1-pstar)*EU213)))</f>
        <v/>
      </c>
      <c r="EU212" s="20" t="str">
        <f>IF(StockTree!EU212="","",IF(T=EU$10,IF(CallFlag=1,MAX(StockTree!EU212-K,0),MAX(K-StockTree!EU212,0)),EXP(-rr*h)*(pstar*EV212+(1-pstar)*EV213)))</f>
        <v/>
      </c>
      <c r="EV212" s="20" t="str">
        <f>IF(StockTree!EV212="","",IF(T=EV$10,IF(CallFlag=1,MAX(StockTree!EV212-K,0),MAX(K-StockTree!EV212,0)),EXP(-rr*h)*(pstar*EW212+(1-pstar)*EW213)))</f>
        <v/>
      </c>
      <c r="EW212" s="20" t="str">
        <f>IF(StockTree!EW212="","",IF(T=EW$10,IF(CallFlag=1,MAX(StockTree!EW212-K,0),MAX(K-StockTree!EW212,0)),EXP(-rr*h)*(pstar*EX212+(1-pstar)*EX213)))</f>
        <v/>
      </c>
      <c r="EX212" s="20" t="str">
        <f>IF(StockTree!EX212="","",IF(T=EX$10,IF(CallFlag=1,MAX(StockTree!EX212-K,0),MAX(K-StockTree!EX212,0)),EXP(-rr*h)*(pstar*EY212+(1-pstar)*EY213)))</f>
        <v/>
      </c>
      <c r="EY212" s="20" t="str">
        <f>IF(StockTree!EY212="","",IF(T=EY$10,IF(CallFlag=1,MAX(StockTree!EY212-K,0),MAX(K-StockTree!EY212,0)),EXP(-rr*h)*(pstar*EZ212+(1-pstar)*EZ213)))</f>
        <v/>
      </c>
      <c r="EZ212" s="20" t="str">
        <f>IF(StockTree!EZ212="","",IF(T=EZ$10,IF(CallFlag=1,MAX(StockTree!EZ212-K,0),MAX(K-StockTree!EZ212,0)),EXP(-rr*h)*(pstar*FA212+(1-pstar)*FA213)))</f>
        <v/>
      </c>
      <c r="FA212" s="20" t="str">
        <f>IF(StockTree!FA212="","",IF(T=FA$10,IF(CallFlag=1,MAX(StockTree!FA212-K,0),MAX(K-StockTree!FA212,0)),EXP(-rr*h)*(pstar*FB212+(1-pstar)*FB213)))</f>
        <v/>
      </c>
      <c r="FB212" s="20" t="str">
        <f>IF(StockTree!FB212="","",IF(T=FB$10,IF(CallFlag=1,MAX(StockTree!FB212-K,0),MAX(K-StockTree!FB212,0)),EXP(-rr*h)*(pstar*FC212+(1-pstar)*FC213)))</f>
        <v/>
      </c>
      <c r="FC212" s="20" t="str">
        <f>IF(StockTree!FC212="","",IF(T=FC$10,IF(CallFlag=1,MAX(StockTree!FC212-K,0),MAX(K-StockTree!FC212,0)),EXP(-rr*h)*(pstar*FD212+(1-pstar)*FD213)))</f>
        <v/>
      </c>
      <c r="FD212" s="20" t="str">
        <f>IF(StockTree!FD212="","",IF(T=FD$10,IF(CallFlag=1,MAX(StockTree!FD212-K,0),MAX(K-StockTree!FD212,0)),EXP(-rr*h)*(pstar*FE212+(1-pstar)*FE213)))</f>
        <v/>
      </c>
      <c r="FE212" s="20" t="str">
        <f>IF(StockTree!FE212="","",IF(T=FE$10,IF(CallFlag=1,MAX(StockTree!FE212-K,0),MAX(K-StockTree!FE212,0)),EXP(-rr*h)*(pstar*FF212+(1-pstar)*FF213)))</f>
        <v/>
      </c>
      <c r="FF212" s="20" t="str">
        <f>IF(StockTree!FF212="","",IF(T=FF$10,IF(CallFlag=1,MAX(StockTree!FF212-K,0),MAX(K-StockTree!FF212,0)),EXP(-rr*h)*(pstar*FG212+(1-pstar)*FG213)))</f>
        <v/>
      </c>
      <c r="FG212" s="20" t="str">
        <f>IF(StockTree!FG212="","",IF(T=FG$10,IF(CallFlag=1,MAX(StockTree!FG212-K,0),MAX(K-StockTree!FG212,0)),EXP(-rr*h)*(pstar*FH212+(1-pstar)*FH213)))</f>
        <v/>
      </c>
      <c r="FH212" s="20" t="str">
        <f>IF(StockTree!FH212="","",IF(T=FH$10,IF(CallFlag=1,MAX(StockTree!FH212-K,0),MAX(K-StockTree!FH212,0)),EXP(-rr*h)*(pstar*FI212+(1-pstar)*FI213)))</f>
        <v/>
      </c>
      <c r="FI212" s="20" t="str">
        <f>IF(StockTree!FI212="","",IF(T=FI$10,IF(CallFlag=1,MAX(StockTree!FI212-K,0),MAX(K-StockTree!FI212,0)),EXP(-rr*h)*(pstar*FJ212+(1-pstar)*FJ213)))</f>
        <v/>
      </c>
      <c r="FJ212" s="20" t="str">
        <f>IF(StockTree!FJ212="","",IF(T=FJ$10,IF(CallFlag=1,MAX(StockTree!FJ212-K,0),MAX(K-StockTree!FJ212,0)),EXP(-rr*h)*(pstar*FK212+(1-pstar)*FK213)))</f>
        <v/>
      </c>
      <c r="FK212" s="20" t="str">
        <f>IF(StockTree!FK212="","",IF(T=FK$10,IF(CallFlag=1,MAX(StockTree!FK212-K,0),MAX(K-StockTree!FK212,0)),EXP(-rr*h)*(pstar*FL212+(1-pstar)*FL213)))</f>
        <v/>
      </c>
      <c r="FL212" s="20" t="str">
        <f>IF(StockTree!FL212="","",IF(T=FL$10,IF(CallFlag=1,MAX(StockTree!FL212-K,0),MAX(K-StockTree!FL212,0)),EXP(-rr*h)*(pstar*FM212+(1-pstar)*FM213)))</f>
        <v/>
      </c>
      <c r="FM212" s="20" t="str">
        <f>IF(StockTree!FM212="","",IF(T=FM$10,IF(CallFlag=1,MAX(StockTree!FM212-K,0),MAX(K-StockTree!FM212,0)),EXP(-rr*h)*(pstar*FN212+(1-pstar)*FN213)))</f>
        <v/>
      </c>
      <c r="FN212" s="20" t="str">
        <f>IF(StockTree!FN212="","",IF(T=FN$10,IF(CallFlag=1,MAX(StockTree!FN212-K,0),MAX(K-StockTree!FN212,0)),EXP(-rr*h)*(pstar*FO212+(1-pstar)*FO213)))</f>
        <v/>
      </c>
      <c r="FO212" s="20" t="str">
        <f>IF(StockTree!FO212="","",IF(T=FO$10,IF(CallFlag=1,MAX(StockTree!FO212-K,0),MAX(K-StockTree!FO212,0)),EXP(-rr*h)*(pstar*FP212+(1-pstar)*FP213)))</f>
        <v/>
      </c>
      <c r="FP212" s="20" t="str">
        <f>IF(StockTree!FP212="","",IF(T=FP$10,IF(CallFlag=1,MAX(StockTree!FP212-K,0),MAX(K-StockTree!FP212,0)),EXP(-rr*h)*(pstar*FQ212+(1-pstar)*FQ213)))</f>
        <v/>
      </c>
      <c r="FQ212" s="20" t="str">
        <f>IF(StockTree!FQ212="","",IF(T=FQ$10,IF(CallFlag=1,MAX(StockTree!FQ212-K,0),MAX(K-StockTree!FQ212,0)),EXP(-rr*h)*(pstar*FR212+(1-pstar)*FR213)))</f>
        <v/>
      </c>
      <c r="FR212" s="20" t="str">
        <f>IF(StockTree!FR212="","",IF(T=FR$10,IF(CallFlag=1,MAX(StockTree!FR212-K,0),MAX(K-StockTree!FR212,0)),EXP(-rr*h)*(pstar*FS212+(1-pstar)*FS213)))</f>
        <v/>
      </c>
      <c r="FS212" s="20" t="str">
        <f>IF(StockTree!FS212="","",IF(T=FS$10,IF(CallFlag=1,MAX(StockTree!FS212-K,0),MAX(K-StockTree!FS212,0)),EXP(-rr*h)*(pstar*FT212+(1-pstar)*FT213)))</f>
        <v/>
      </c>
      <c r="FT212" s="20" t="str">
        <f>IF(StockTree!FT212="","",IF(T=FT$10,IF(CallFlag=1,MAX(StockTree!FT212-K,0),MAX(K-StockTree!FT212,0)),EXP(-rr*h)*(pstar*FU212+(1-pstar)*FU213)))</f>
        <v/>
      </c>
      <c r="FU212" s="20" t="str">
        <f>IF(StockTree!FU212="","",IF(T=FU$10,IF(CallFlag=1,MAX(StockTree!FU212-K,0),MAX(K-StockTree!FU212,0)),EXP(-rr*h)*(pstar*FV212+(1-pstar)*FV213)))</f>
        <v/>
      </c>
      <c r="FV212" s="20" t="str">
        <f>IF(StockTree!FV212="","",IF(T=FV$10,IF(CallFlag=1,MAX(StockTree!FV212-K,0),MAX(K-StockTree!FV212,0)),EXP(-rr*h)*(pstar*FW212+(1-pstar)*FW213)))</f>
        <v/>
      </c>
      <c r="FW212" s="20" t="str">
        <f>IF(StockTree!FW212="","",IF(T=FW$10,IF(CallFlag=1,MAX(StockTree!FW212-K,0),MAX(K-StockTree!FW212,0)),EXP(-rr*h)*(pstar*FX212+(1-pstar)*FX213)))</f>
        <v/>
      </c>
      <c r="FX212" s="20" t="str">
        <f>IF(StockTree!FX212="","",IF(T=FX$10,IF(CallFlag=1,MAX(StockTree!FX212-K,0),MAX(K-StockTree!FX212,0)),EXP(-rr*h)*(pstar*FY212+(1-pstar)*FY213)))</f>
        <v/>
      </c>
      <c r="FY212" s="20" t="str">
        <f>IF(StockTree!FY212="","",IF(T=FY$10,IF(CallFlag=1,MAX(StockTree!FY212-K,0),MAX(K-StockTree!FY212,0)),EXP(-rr*h)*(pstar*FZ212+(1-pstar)*FZ213)))</f>
        <v/>
      </c>
      <c r="FZ212" s="20" t="str">
        <f>IF(StockTree!FZ212="","",IF(T=FZ$10,IF(CallFlag=1,MAX(StockTree!FZ212-K,0),MAX(K-StockTree!FZ212,0)),EXP(-rr*h)*(pstar*GA212+(1-pstar)*GA213)))</f>
        <v/>
      </c>
      <c r="GA212" s="20" t="str">
        <f>IF(StockTree!GA212="","",IF(T=GA$10,IF(CallFlag=1,MAX(StockTree!GA212-K,0),MAX(K-StockTree!GA212,0)),EXP(-rr*h)*(pstar*GB212+(1-pstar)*GB213)))</f>
        <v/>
      </c>
      <c r="GB212" s="20" t="str">
        <f>IF(StockTree!GB212="","",IF(T=GB$10,IF(CallFlag=1,MAX(StockTree!GB212-K,0),MAX(K-StockTree!GB212,0)),EXP(-rr*h)*(pstar*GC212+(1-pstar)*GC213)))</f>
        <v/>
      </c>
      <c r="GC212" s="20" t="str">
        <f>IF(StockTree!GC212="","",IF(T=GC$10,IF(CallFlag=1,MAX(StockTree!GC212-K,0),MAX(K-StockTree!GC212,0)),EXP(-rr*h)*(pstar*GD212+(1-pstar)*GD213)))</f>
        <v/>
      </c>
      <c r="GD212" s="20" t="str">
        <f>IF(StockTree!GD212="","",IF(T=GD$10,IF(CallFlag=1,MAX(StockTree!GD212-K,0),MAX(K-StockTree!GD212,0)),EXP(-rr*h)*(pstar*GE212+(1-pstar)*GE213)))</f>
        <v/>
      </c>
      <c r="GE212" s="20" t="str">
        <f>IF(StockTree!GE212="","",IF(T=GE$10,IF(CallFlag=1,MAX(StockTree!GE212-K,0),MAX(K-StockTree!GE212,0)),EXP(-rr*h)*(pstar*GF212+(1-pstar)*GF213)))</f>
        <v/>
      </c>
      <c r="GF212" s="20" t="str">
        <f>IF(StockTree!GF212="","",IF(T=GF$10,IF(CallFlag=1,MAX(StockTree!GF212-K,0),MAX(K-StockTree!GF212,0)),EXP(-rr*h)*(pstar*GG212+(1-pstar)*GG213)))</f>
        <v/>
      </c>
      <c r="GG212" s="20" t="str">
        <f>IF(StockTree!GG212="","",IF(T=GG$10,IF(CallFlag=1,MAX(StockTree!GG212-K,0),MAX(K-StockTree!GG212,0)),EXP(-rr*h)*(pstar*GH212+(1-pstar)*GH213)))</f>
        <v/>
      </c>
      <c r="GH212" s="20" t="str">
        <f>IF(StockTree!GH212="","",IF(T=GH$10,IF(CallFlag=1,MAX(StockTree!GH212-K,0),MAX(K-StockTree!GH212,0)),EXP(-rr*h)*(pstar*GI212+(1-pstar)*GI213)))</f>
        <v/>
      </c>
      <c r="GI212" s="20" t="str">
        <f>IF(StockTree!GI212="","",IF(T=GI$10,IF(CallFlag=1,MAX(StockTree!GI212-K,0),MAX(K-StockTree!GI212,0)),EXP(-rr*h)*(pstar*GJ212+(1-pstar)*GJ213)))</f>
        <v/>
      </c>
      <c r="GJ212" s="20" t="str">
        <f>IF(StockTree!GJ212="","",IF(T=GJ$10,IF(CallFlag=1,MAX(StockTree!GJ212-K,0),MAX(K-StockTree!GJ212,0)),EXP(-rr*h)*(pstar*GK212+(1-pstar)*GK213)))</f>
        <v/>
      </c>
      <c r="GK212" s="20" t="str">
        <f>IF(StockTree!GK212="","",IF(T=GK$10,IF(CallFlag=1,MAX(StockTree!GK212-K,0),MAX(K-StockTree!GK212,0)),EXP(-rr*h)*(pstar*GL212+(1-pstar)*GL213)))</f>
        <v/>
      </c>
      <c r="GL212" s="20" t="str">
        <f>IF(StockTree!GL212="","",IF(T=GL$10,IF(CallFlag=1,MAX(StockTree!GL212-K,0),MAX(K-StockTree!GL212,0)),EXP(-rr*h)*(pstar*GM212+(1-pstar)*GM213)))</f>
        <v/>
      </c>
      <c r="GM212" s="20" t="str">
        <f>IF(StockTree!GM212="","",IF(T=GM$10,IF(CallFlag=1,MAX(StockTree!GM212-K,0),MAX(K-StockTree!GM212,0)),EXP(-rr*h)*(pstar*GN212+(1-pstar)*GN213)))</f>
        <v/>
      </c>
      <c r="GN212" s="20" t="str">
        <f>IF(StockTree!GN212="","",IF(T=GN$10,IF(CallFlag=1,MAX(StockTree!GN212-K,0),MAX(K-StockTree!GN212,0)),EXP(-rr*h)*(pstar*GO212+(1-pstar)*GO213)))</f>
        <v/>
      </c>
      <c r="GO212" s="20" t="str">
        <f>IF(StockTree!GO212="","",IF(T=GO$10,IF(CallFlag=1,MAX(StockTree!GO212-K,0),MAX(K-StockTree!GO212,0)),EXP(-rr*h)*(pstar*GP212+(1-pstar)*GP213)))</f>
        <v/>
      </c>
      <c r="GP212" s="20" t="str">
        <f>IF(StockTree!GP212="","",IF(T=GP$10,IF(CallFlag=1,MAX(StockTree!GP212-K,0),MAX(K-StockTree!GP212,0)),EXP(-rr*h)*(pstar*GQ212+(1-pstar)*GQ213)))</f>
        <v/>
      </c>
      <c r="GQ212" s="20" t="str">
        <f>IF(StockTree!GQ212="","",IF(T=GQ$10,IF(CallFlag=1,MAX(StockTree!GQ212-K,0),MAX(K-StockTree!GQ212,0)),EXP(-rr*h)*(pstar*GR212+(1-pstar)*GR213)))</f>
        <v/>
      </c>
      <c r="GR212" s="20" t="str">
        <f>IF(StockTree!GR212="","",IF(T=GR$10,IF(CallFlag=1,MAX(StockTree!GR212-K,0),MAX(K-StockTree!GR212,0)),EXP(-rr*h)*(pstar*GS212+(1-pstar)*GS213)))</f>
        <v/>
      </c>
      <c r="GS212" s="20" t="str">
        <f>IF(StockTree!GS212="","",IF(T=GS$10,IF(CallFlag=1,MAX(StockTree!GS212-K,0),MAX(K-StockTree!GS212,0)),EXP(-rr*h)*(pstar*GT212+(1-pstar)*GT213)))</f>
        <v/>
      </c>
      <c r="GT212" s="20" t="str">
        <f>IF(StockTree!GT212="","",IF(T=GT$10,IF(CallFlag=1,MAX(StockTree!GT212-K,0),MAX(K-StockTree!GT212,0)),EXP(-rr*h)*(pstar*GU212+(1-pstar)*GU213)))</f>
        <v/>
      </c>
      <c r="GU212" s="20" t="str">
        <f>IF(StockTree!GU212="","",IF(T=GU$10,IF(CallFlag=1,MAX(StockTree!GU212-K,0),MAX(K-StockTree!GU212,0)),EXP(-rr*h)*(pstar*GV212+(1-pstar)*GV213)))</f>
        <v/>
      </c>
      <c r="GV212" s="20" t="str">
        <f>IF(StockTree!GV212="","",IF(T=GV$10,IF(CallFlag=1,MAX(StockTree!GV212-K,0),MAX(K-StockTree!GV212,0)),EXP(-rr*h)*(pstar*GW212+(1-pstar)*GW213)))</f>
        <v/>
      </c>
      <c r="GW212" s="20" t="str">
        <f>IF(StockTree!GW212="","",IF(T=GW$10,IF(CallFlag=1,MAX(StockTree!GW212-K,0),MAX(K-StockTree!GW212,0)),EXP(-rr*h)*(pstar*GX212+(1-pstar)*GX213)))</f>
        <v/>
      </c>
      <c r="GX212" s="20" t="str">
        <f>IF(StockTree!GX212="","",IF(T=GX$10,IF(CallFlag=1,MAX(StockTree!GX212-K,0),MAX(K-StockTree!GX212,0)),EXP(-rr*h)*(pstar*GY212+(1-pstar)*GY213)))</f>
        <v/>
      </c>
      <c r="GY212" s="20" t="str">
        <f>IF(StockTree!GY212="","",IF(T=GY$10,IF(CallFlag=1,MAX(StockTree!GY212-K,0),MAX(K-StockTree!GY212,0)),EXP(-rr*h)*(pstar*GZ212+(1-pstar)*GZ213)))</f>
        <v/>
      </c>
      <c r="GZ212" s="20" t="str">
        <f>IF(StockTree!GZ212="","",IF(T=GZ$10,IF(CallFlag=1,MAX(StockTree!GZ212-K,0),MAX(K-StockTree!GZ212,0)),EXP(-rr*h)*(pstar*HA212+(1-pstar)*HA213)))</f>
        <v/>
      </c>
      <c r="HA212" s="20" t="str">
        <f>IF(StockTree!HA212="","",IF(T=HA$10,IF(CallFlag=1,MAX(StockTree!HA212-K,0),MAX(K-StockTree!HA212,0)),EXP(-rr*h)*(pstar*HB212+(1-pstar)*HB213)))</f>
        <v/>
      </c>
      <c r="HB212" s="20" t="str">
        <f>IF(StockTree!HB212="","",IF(T=HB$10,IF(CallFlag=1,MAX(StockTree!HB212-K,0),MAX(K-StockTree!HB212,0)),EXP(-rr*h)*(pstar*HC212+(1-pstar)*HC213)))</f>
        <v/>
      </c>
      <c r="HC212" s="20" t="str">
        <f>IF(StockTree!HC212="","",IF(T=HC$10,IF(CallFlag=1,MAX(StockTree!HC212-K,0),MAX(K-StockTree!HC212,0)),EXP(-rr*h)*(pstar*HD212+(1-pstar)*HD213)))</f>
        <v/>
      </c>
      <c r="HD212" s="20" t="str">
        <f>IF(StockTree!HD212="","",IF(T=HD$10,IF(CallFlag=1,MAX(StockTree!HD212-K,0),MAX(K-StockTree!HD212,0)),EXP(-rr*h)*(pstar*HE212+(1-pstar)*HE213)))</f>
        <v/>
      </c>
      <c r="HE212" s="20" t="str">
        <f>IF(StockTree!HE212="","",IF(T=HE$10,IF(CallFlag=1,MAX(StockTree!HE212-K,0),MAX(K-StockTree!HE212,0)),EXP(-rr*h)*(pstar*HF212+(1-pstar)*HF213)))</f>
        <v/>
      </c>
      <c r="HF212" s="20" t="str">
        <f>IF(StockTree!HF212="","",IF(T=HF$10,IF(CallFlag=1,MAX(StockTree!HF212-K,0),MAX(K-StockTree!HF212,0)),EXP(-rr*h)*(pstar*HG212+(1-pstar)*HG213)))</f>
        <v/>
      </c>
      <c r="HG212" s="20" t="str">
        <f>IF(StockTree!HG212="","",IF(T=HG$10,IF(CallFlag=1,MAX(StockTree!HG212-K,0),MAX(K-StockTree!HG212,0)),EXP(-rr*h)*(pstar*HH212+(1-pstar)*HH213)))</f>
        <v/>
      </c>
      <c r="HH212" s="20" t="str">
        <f>IF(StockTree!HH212="","",IF(T=HH$10,IF(CallFlag=1,MAX(StockTree!HH212-K,0),MAX(K-StockTree!HH212,0)),EXP(-rr*h)*(pstar*HI212+(1-pstar)*HI213)))</f>
        <v/>
      </c>
      <c r="HI212" s="20" t="str">
        <f>IF(StockTree!HI212="","",IF(T=HI$10,IF(CallFlag=1,MAX(StockTree!HI212-K,0),MAX(K-StockTree!HI212,0)),EXP(-rr*h)*(pstar*HJ212+(1-pstar)*HJ213)))</f>
        <v/>
      </c>
      <c r="HJ212" s="20" t="str">
        <f>IF(StockTree!HJ212="","",IF(T=HJ$10,IF(CallFlag=1,MAX(StockTree!HJ212-K,0),MAX(K-StockTree!HJ212,0)),EXP(-rr*h)*(pstar*HK212+(1-pstar)*HK213)))</f>
        <v/>
      </c>
      <c r="HK212" s="20" t="str">
        <f>IF(StockTree!HK212="","",IF(T=HK$10,IF(CallFlag=1,MAX(StockTree!HK212-K,0),MAX(K-StockTree!HK212,0)),EXP(-rr*h)*(pstar*HL212+(1-pstar)*HL213)))</f>
        <v/>
      </c>
      <c r="HL212" s="20" t="str">
        <f>IF(StockTree!HL212="","",IF(T=HL$10,IF(CallFlag=1,MAX(StockTree!HL212-K,0),MAX(K-StockTree!HL212,0)),EXP(-rr*h)*(pstar*HM212+(1-pstar)*HM213)))</f>
        <v/>
      </c>
      <c r="HM212" s="20" t="str">
        <f>IF(StockTree!HM212="","",IF(T=HM$10,IF(CallFlag=1,MAX(StockTree!HM212-K,0),MAX(K-StockTree!HM212,0)),EXP(-rr*h)*(pstar*HN212+(1-pstar)*HN213)))</f>
        <v/>
      </c>
      <c r="HN212" s="20" t="str">
        <f>IF(StockTree!HN212="","",IF(T=HN$10,IF(CallFlag=1,MAX(StockTree!HN212-K,0),MAX(K-StockTree!HN212,0)),EXP(-rr*h)*(pstar*HO212+(1-pstar)*HO213)))</f>
        <v/>
      </c>
      <c r="HO212" s="20" t="str">
        <f>IF(StockTree!HO212="","",IF(T=HO$10,IF(CallFlag=1,MAX(StockTree!HO212-K,0),MAX(K-StockTree!HO212,0)),EXP(-rr*h)*(pstar*HP212+(1-pstar)*HP213)))</f>
        <v/>
      </c>
      <c r="HP212" s="20" t="str">
        <f>IF(StockTree!HP212="","",IF(T=HP$10,IF(CallFlag=1,MAX(StockTree!HP212-K,0),MAX(K-StockTree!HP212,0)),EXP(-rr*h)*(pstar*HQ212+(1-pstar)*HQ213)))</f>
        <v/>
      </c>
      <c r="HQ212" s="20" t="str">
        <f>IF(StockTree!HQ212="","",IF(T=HQ$10,IF(CallFlag=1,MAX(StockTree!HQ212-K,0),MAX(K-StockTree!HQ212,0)),EXP(-rr*h)*(pstar*HR212+(1-pstar)*HR213)))</f>
        <v/>
      </c>
      <c r="HR212" s="20" t="str">
        <f>IF(StockTree!HR212="","",IF(T=HR$10,IF(CallFlag=1,MAX(StockTree!HR212-K,0),MAX(K-StockTree!HR212,0)),EXP(-rr*h)*(pstar*HS212+(1-pstar)*HS213)))</f>
        <v/>
      </c>
      <c r="HS212" s="20" t="str">
        <f>IF(StockTree!HS212="","",IF(T=HS$10,IF(CallFlag=1,MAX(StockTree!HS212-K,0),MAX(K-StockTree!HS212,0)),EXP(-rr*h)*(pstar*HT212+(1-pstar)*HT213)))</f>
        <v/>
      </c>
      <c r="HT212" s="20" t="str">
        <f>IF(StockTree!HT212="","",IF(T=HT$10,IF(CallFlag=1,MAX(StockTree!HT212-K,0),MAX(K-StockTree!HT212,0)),EXP(-rr*h)*(pstar*HU212+(1-pstar)*HU213)))</f>
        <v/>
      </c>
      <c r="HU212" s="20" t="str">
        <f>IF(StockTree!HU212="","",IF(T=HU$10,IF(CallFlag=1,MAX(StockTree!HU212-K,0),MAX(K-StockTree!HU212,0)),EXP(-rr*h)*(pstar*HV212+(1-pstar)*HV213)))</f>
        <v/>
      </c>
      <c r="HV212" s="20" t="str">
        <f>IF(StockTree!HV212="","",IF(T=HV$10,IF(CallFlag=1,MAX(StockTree!HV212-K,0),MAX(K-StockTree!HV212,0)),EXP(-rr*h)*(pstar*HW212+(1-pstar)*HW213)))</f>
        <v/>
      </c>
      <c r="HW212" s="20" t="str">
        <f>IF(StockTree!HW212="","",IF(T=HW$10,IF(CallFlag=1,MAX(StockTree!HW212-K,0),MAX(K-StockTree!HW212,0)),EXP(-rr*h)*(pstar*HX212+(1-pstar)*HX213)))</f>
        <v/>
      </c>
      <c r="HX212" s="20" t="str">
        <f>IF(StockTree!HX212="","",IF(T=HX$10,IF(CallFlag=1,MAX(StockTree!HX212-K,0),MAX(K-StockTree!HX212,0)),EXP(-rr*h)*(pstar*HY212+(1-pstar)*HY213)))</f>
        <v/>
      </c>
      <c r="HY212" s="20" t="str">
        <f>IF(StockTree!HY212="","",IF(T=HY$10,IF(CallFlag=1,MAX(StockTree!HY212-K,0),MAX(K-StockTree!HY212,0)),EXP(-rr*h)*(pstar*HZ212+(1-pstar)*HZ213)))</f>
        <v/>
      </c>
      <c r="HZ212" s="20" t="str">
        <f>IF(StockTree!HZ212="","",IF(T=HZ$10,IF(CallFlag=1,MAX(StockTree!HZ212-K,0),MAX(K-StockTree!HZ212,0)),EXP(-rr*h)*(pstar*IA212+(1-pstar)*IA213)))</f>
        <v/>
      </c>
      <c r="IA212" s="20" t="str">
        <f>IF(StockTree!IA212="","",IF(T=IA$10,IF(CallFlag=1,MAX(StockTree!IA212-K,0),MAX(K-StockTree!IA212,0)),EXP(-rr*h)*(pstar*IB212+(1-pstar)*IB213)))</f>
        <v/>
      </c>
      <c r="IB212" s="20" t="str">
        <f>IF(StockTree!IB212="","",IF(T=IB$10,IF(CallFlag=1,MAX(StockTree!IB212-K,0),MAX(K-StockTree!IB212,0)),EXP(-rr*h)*(pstar*IC212+(1-pstar)*IC213)))</f>
        <v/>
      </c>
      <c r="IC212" s="20" t="str">
        <f>IF(StockTree!IC212="","",IF(T=IC$10,IF(CallFlag=1,MAX(StockTree!IC212-K,0),MAX(K-StockTree!IC212,0)),EXP(-rr*h)*(pstar*ID212+(1-pstar)*ID213)))</f>
        <v/>
      </c>
      <c r="ID212" s="20" t="str">
        <f>IF(StockTree!ID212="","",IF(T=ID$10,IF(CallFlag=1,MAX(StockTree!ID212-K,0),MAX(K-StockTree!ID212,0)),EXP(-rr*h)*(pstar*IE212+(1-pstar)*IE213)))</f>
        <v/>
      </c>
      <c r="IE212" s="20" t="str">
        <f>IF(StockTree!IE212="","",IF(T=IE$10,IF(CallFlag=1,MAX(StockTree!IE212-K,0),MAX(K-StockTree!IE212,0)),EXP(-rr*h)*(pstar*IF212+(1-pstar)*IF213)))</f>
        <v/>
      </c>
      <c r="IF212" s="20" t="str">
        <f>IF(StockTree!IF212="","",IF(T=IF$10,IF(CallFlag=1,MAX(StockTree!IF212-K,0),MAX(K-StockTree!IF212,0)),EXP(-rr*h)*(pstar*IG212+(1-pstar)*IG213)))</f>
        <v/>
      </c>
      <c r="IG212" s="20" t="str">
        <f>IF(StockTree!IG212="","",IF(T=IG$10,IF(CallFlag=1,MAX(StockTree!IG212-K,0),MAX(K-StockTree!IG212,0)),EXP(-rr*h)*(pstar*IH212+(1-pstar)*IH213)))</f>
        <v/>
      </c>
      <c r="IH212" s="20" t="str">
        <f>IF(StockTree!IH212="","",IF(T=IH$10,IF(CallFlag=1,MAX(StockTree!IH212-K,0),MAX(K-StockTree!IH212,0)),EXP(-rr*h)*(pstar*II212+(1-pstar)*II213)))</f>
        <v/>
      </c>
      <c r="II212" s="20" t="str">
        <f>IF(StockTree!II212="","",IF(T=II$10,IF(CallFlag=1,MAX(StockTree!II212-K,0),MAX(K-StockTree!II212,0)),EXP(-rr*h)*(pstar*IJ212+(1-pstar)*IJ213)))</f>
        <v/>
      </c>
      <c r="IJ212" s="20" t="str">
        <f>IF(StockTree!IJ212="","",IF(T=IJ$10,IF(CallFlag=1,MAX(StockTree!IJ212-K,0),MAX(K-StockTree!IJ212,0)),EXP(-rr*h)*(pstar*IK212+(1-pstar)*IK213)))</f>
        <v/>
      </c>
      <c r="IK212" s="20" t="str">
        <f>IF(StockTree!IK212="","",IF(T=IK$10,IF(CallFlag=1,MAX(StockTree!IK212-K,0),MAX(K-StockTree!IK212,0)),EXP(-rr*h)*(pstar*IL212+(1-pstar)*IL213)))</f>
        <v/>
      </c>
      <c r="IL212" s="20" t="str">
        <f>IF(StockTree!IL212="","",IF(T=IL$10,IF(CallFlag=1,MAX(StockTree!IL212-K,0),MAX(K-StockTree!IL212,0)),EXP(-rr*h)*(pstar*IM212+(1-pstar)*IM213)))</f>
        <v/>
      </c>
      <c r="IM212" s="20" t="str">
        <f>IF(StockTree!IM212="","",IF(T=IM$10,IF(CallFlag=1,MAX(StockTree!IM212-K,0),MAX(K-StockTree!IM212,0)),EXP(-rr*h)*(pstar*IN212+(1-pstar)*IN213)))</f>
        <v/>
      </c>
      <c r="IN212" s="20" t="str">
        <f>IF(StockTree!IN212="","",IF(T=IN$10,IF(CallFlag=1,MAX(StockTree!IN212-K,0),MAX(K-StockTree!IN212,0)),EXP(-rr*h)*(pstar*IO212+(1-pstar)*IO213)))</f>
        <v/>
      </c>
      <c r="IO212" s="20" t="str">
        <f>IF(StockTree!IO212="","",IF(T=IO$10,IF(CallFlag=1,MAX(StockTree!IO212-K,0),MAX(K-StockTree!IO212,0)),EXP(-rr*h)*(pstar*IP212+(1-pstar)*IP213)))</f>
        <v/>
      </c>
      <c r="IP212" s="20" t="str">
        <f>IF(StockTree!IP212="","",IF(T=IP$10,IF(CallFlag=1,MAX(StockTree!IP212-K,0),MAX(K-StockTree!IP212,0)),EXP(-rr*h)*(pstar*IQ212+(1-pstar)*IQ213)))</f>
        <v/>
      </c>
      <c r="IQ212" s="20" t="str">
        <f>IF(StockTree!IQ212="","",IF(T=IQ$10,IF(CallFlag=1,MAX(StockTree!IQ212-K,0),MAX(K-StockTree!IQ212,0)),EXP(-rr*h)*(pstar*IR212+(1-pstar)*IR213)))</f>
        <v/>
      </c>
      <c r="IR212" s="20" t="str">
        <f>IF(StockTree!IR212="","",IF(T=IR$10,IF(CallFlag=1,MAX(StockTree!IR212-K,0),MAX(K-StockTree!IR212,0)),EXP(-rr*h)*(pstar*IS212+(1-pstar)*IS213)))</f>
        <v/>
      </c>
      <c r="IS212" s="20" t="str">
        <f>IF(StockTree!IS212="","",IF(T=IS$10,IF(CallFlag=1,MAX(StockTree!IS212-K,0),MAX(K-StockTree!IS212,0)),EXP(-rr*h)*(pstar*IT212+(1-pstar)*IT213)))</f>
        <v/>
      </c>
      <c r="IT212" s="20" t="str">
        <f>IF(StockTree!IT212="","",IF(T=IT$10,IF(CallFlag=1,MAX(StockTree!IT212-K,0),MAX(K-StockTree!IT212,0)),EXP(-rr*h)*(pstar*IU212+(1-pstar)*IU213)))</f>
        <v/>
      </c>
      <c r="IU212" s="20" t="str">
        <f>IF(StockTree!IU212="","",IF(T=IU$10,IF(CallFlag=1,MAX(StockTree!IU212-K,0),MAX(K-StockTree!IU212,0)),EXP(-rr*h)*(pstar*IV212+(1-pstar)*IV213)))</f>
        <v/>
      </c>
      <c r="IV212" s="20" t="str">
        <f>IF(StockTree!IV212="","",IF(T=IV$10,IF(CallFlag=1,MAX(StockTree!IV212-K,0),MAX(K-StockTree!IV212,0)),EXP(-rr*h)*(pstar*#REF!+(1-pstar)*#REF!)))</f>
        <v/>
      </c>
    </row>
    <row r="213" spans="1:256" s="20" customFormat="1" x14ac:dyDescent="0.2">
      <c r="A213" s="19">
        <f t="shared" si="11"/>
        <v>201</v>
      </c>
      <c r="B213" s="20" t="str">
        <f>IF(StockTree!B213="","",IF(T=B$10,IF(CallFlag=1,MAX(StockTree!B213-K,0),MAX(K-StockTree!B213,0)),EXP(-rr*h)*(pstar*C213+(1-pstar)*C214)))</f>
        <v/>
      </c>
      <c r="C213" s="20" t="str">
        <f>IF(StockTree!C213="","",IF(T=C$10,IF(CallFlag=1,MAX(StockTree!C213-K,0),MAX(K-StockTree!C213,0)),EXP(-rr*h)*(pstar*D213+(1-pstar)*D214)))</f>
        <v/>
      </c>
      <c r="D213" s="20" t="str">
        <f>IF(StockTree!D213="","",IF(T=D$10,IF(CallFlag=1,MAX(StockTree!D213-K,0),MAX(K-StockTree!D213,0)),EXP(-rr*h)*(pstar*E213+(1-pstar)*E214)))</f>
        <v/>
      </c>
      <c r="E213" s="20" t="str">
        <f>IF(StockTree!E213="","",IF(T=E$10,IF(CallFlag=1,MAX(StockTree!E213-K,0),MAX(K-StockTree!E213,0)),EXP(-rr*h)*(pstar*F213+(1-pstar)*F214)))</f>
        <v/>
      </c>
      <c r="F213" s="20" t="str">
        <f>IF(StockTree!F213="","",IF(T=F$10,IF(CallFlag=1,MAX(StockTree!F213-K,0),MAX(K-StockTree!F213,0)),EXP(-rr*h)*(pstar*G213+(1-pstar)*G214)))</f>
        <v/>
      </c>
      <c r="G213" s="20" t="str">
        <f>IF(StockTree!G213="","",IF(T=G$10,IF(CallFlag=1,MAX(StockTree!G213-K,0),MAX(K-StockTree!G213,0)),EXP(-rr*h)*(pstar*H213+(1-pstar)*H214)))</f>
        <v/>
      </c>
      <c r="H213" s="20" t="str">
        <f>IF(StockTree!H213="","",IF(T=H$10,IF(CallFlag=1,MAX(StockTree!H213-K,0),MAX(K-StockTree!H213,0)),EXP(-rr*h)*(pstar*I213+(1-pstar)*I214)))</f>
        <v/>
      </c>
      <c r="I213" s="20" t="str">
        <f>IF(StockTree!I213="","",IF(T=I$10,IF(CallFlag=1,MAX(StockTree!I213-K,0),MAX(K-StockTree!I213,0)),EXP(-rr*h)*(pstar*J213+(1-pstar)*J214)))</f>
        <v/>
      </c>
      <c r="J213" s="20" t="str">
        <f>IF(StockTree!J213="","",IF(T=J$10,IF(CallFlag=1,MAX(StockTree!J213-K,0),MAX(K-StockTree!J213,0)),EXP(-rr*h)*(pstar*K213+(1-pstar)*K214)))</f>
        <v/>
      </c>
      <c r="K213" s="20" t="str">
        <f>IF(StockTree!K213="","",IF(T=K$10,IF(CallFlag=1,MAX(StockTree!K213-K,0),MAX(K-StockTree!K213,0)),EXP(-rr*h)*(pstar*L213+(1-pstar)*L214)))</f>
        <v/>
      </c>
      <c r="L213" s="20" t="str">
        <f>IF(StockTree!L213="","",IF(T=L$10,IF(CallFlag=1,MAX(StockTree!L213-K,0),MAX(K-StockTree!L213,0)),EXP(-rr*h)*(pstar*M213+(1-pstar)*M214)))</f>
        <v/>
      </c>
      <c r="M213" s="20" t="str">
        <f>IF(StockTree!M213="","",IF(T=M$10,IF(CallFlag=1,MAX(StockTree!M213-K,0),MAX(K-StockTree!M213,0)),EXP(-rr*h)*(pstar*N213+(1-pstar)*N214)))</f>
        <v/>
      </c>
      <c r="N213" s="20" t="str">
        <f>IF(StockTree!N213="","",IF(T=N$10,IF(CallFlag=1,MAX(StockTree!N213-K,0),MAX(K-StockTree!N213,0)),EXP(-rr*h)*(pstar*O213+(1-pstar)*O214)))</f>
        <v/>
      </c>
      <c r="O213" s="20" t="str">
        <f>IF(StockTree!O213="","",IF(T=O$10,IF(CallFlag=1,MAX(StockTree!O213-K,0),MAX(K-StockTree!O213,0)),EXP(-rr*h)*(pstar*P213+(1-pstar)*P214)))</f>
        <v/>
      </c>
      <c r="P213" s="20" t="str">
        <f>IF(StockTree!P213="","",IF(T=P$10,IF(CallFlag=1,MAX(StockTree!P213-K,0),MAX(K-StockTree!P213,0)),EXP(-rr*h)*(pstar*Q213+(1-pstar)*Q214)))</f>
        <v/>
      </c>
      <c r="Q213" s="20" t="str">
        <f>IF(StockTree!Q213="","",IF(T=Q$10,IF(CallFlag=1,MAX(StockTree!Q213-K,0),MAX(K-StockTree!Q213,0)),EXP(-rr*h)*(pstar*R213+(1-pstar)*R214)))</f>
        <v/>
      </c>
      <c r="R213" s="20" t="str">
        <f>IF(StockTree!R213="","",IF(T=R$10,IF(CallFlag=1,MAX(StockTree!R213-K,0),MAX(K-StockTree!R213,0)),EXP(-rr*h)*(pstar*S213+(1-pstar)*S214)))</f>
        <v/>
      </c>
      <c r="S213" s="20" t="str">
        <f>IF(StockTree!S213="","",IF(T=S$10,IF(CallFlag=1,MAX(StockTree!S213-K,0),MAX(K-StockTree!S213,0)),EXP(-rr*h)*(pstar*T213+(1-pstar)*T214)))</f>
        <v/>
      </c>
      <c r="T213" s="20" t="str">
        <f>IF(StockTree!T213="","",IF(T=T$10,IF(CallFlag=1,MAX(StockTree!T213-K,0),MAX(K-StockTree!T213,0)),EXP(-rr*h)*(pstar*U213+(1-pstar)*U214)))</f>
        <v/>
      </c>
      <c r="U213" s="20" t="str">
        <f>IF(StockTree!U213="","",IF(T=U$10,IF(CallFlag=1,MAX(StockTree!U213-K,0),MAX(K-StockTree!U213,0)),EXP(-rr*h)*(pstar*V213+(1-pstar)*V214)))</f>
        <v/>
      </c>
      <c r="V213" s="20" t="str">
        <f>IF(StockTree!V213="","",IF(T=V$10,IF(CallFlag=1,MAX(StockTree!V213-K,0),MAX(K-StockTree!V213,0)),EXP(-rr*h)*(pstar*W213+(1-pstar)*W214)))</f>
        <v/>
      </c>
      <c r="W213" s="20" t="str">
        <f>IF(StockTree!W213="","",IF(T=W$10,IF(CallFlag=1,MAX(StockTree!W213-K,0),MAX(K-StockTree!W213,0)),EXP(-rr*h)*(pstar*X213+(1-pstar)*X214)))</f>
        <v/>
      </c>
      <c r="X213" s="20" t="str">
        <f>IF(StockTree!X213="","",IF(T=X$10,IF(CallFlag=1,MAX(StockTree!X213-K,0),MAX(K-StockTree!X213,0)),EXP(-rr*h)*(pstar*Y213+(1-pstar)*Y214)))</f>
        <v/>
      </c>
      <c r="Y213" s="20" t="str">
        <f>IF(StockTree!Y213="","",IF(T=Y$10,IF(CallFlag=1,MAX(StockTree!Y213-K,0),MAX(K-StockTree!Y213,0)),EXP(-rr*h)*(pstar*Z213+(1-pstar)*Z214)))</f>
        <v/>
      </c>
      <c r="Z213" s="20" t="str">
        <f>IF(StockTree!Z213="","",IF(T=Z$10,IF(CallFlag=1,MAX(StockTree!Z213-K,0),MAX(K-StockTree!Z213,0)),EXP(-rr*h)*(pstar*AA213+(1-pstar)*AA214)))</f>
        <v/>
      </c>
      <c r="AA213" s="20" t="str">
        <f>IF(StockTree!AA213="","",IF(T=AA$10,IF(CallFlag=1,MAX(StockTree!AA213-K,0),MAX(K-StockTree!AA213,0)),EXP(-rr*h)*(pstar*AB213+(1-pstar)*AB214)))</f>
        <v/>
      </c>
      <c r="AB213" s="20" t="str">
        <f>IF(StockTree!AB213="","",IF(T=AB$10,IF(CallFlag=1,MAX(StockTree!AB213-K,0),MAX(K-StockTree!AB213,0)),EXP(-rr*h)*(pstar*AC213+(1-pstar)*AC214)))</f>
        <v/>
      </c>
      <c r="AC213" s="20" t="str">
        <f>IF(StockTree!AC213="","",IF(T=AC$10,IF(CallFlag=1,MAX(StockTree!AC213-K,0),MAX(K-StockTree!AC213,0)),EXP(-rr*h)*(pstar*AD213+(1-pstar)*AD214)))</f>
        <v/>
      </c>
      <c r="AD213" s="20" t="str">
        <f>IF(StockTree!AD213="","",IF(T=AD$10,IF(CallFlag=1,MAX(StockTree!AD213-K,0),MAX(K-StockTree!AD213,0)),EXP(-rr*h)*(pstar*AE213+(1-pstar)*AE214)))</f>
        <v/>
      </c>
      <c r="AE213" s="20" t="str">
        <f>IF(StockTree!AE213="","",IF(T=AE$10,IF(CallFlag=1,MAX(StockTree!AE213-K,0),MAX(K-StockTree!AE213,0)),EXP(-rr*h)*(pstar*AF213+(1-pstar)*AF214)))</f>
        <v/>
      </c>
      <c r="AF213" s="20" t="str">
        <f>IF(StockTree!AF213="","",IF(T=AF$10,IF(CallFlag=1,MAX(StockTree!AF213-K,0),MAX(K-StockTree!AF213,0)),EXP(-rr*h)*(pstar*AG213+(1-pstar)*AG214)))</f>
        <v/>
      </c>
      <c r="AG213" s="20" t="str">
        <f>IF(StockTree!AG213="","",IF(T=AG$10,IF(CallFlag=1,MAX(StockTree!AG213-K,0),MAX(K-StockTree!AG213,0)),EXP(-rr*h)*(pstar*AH213+(1-pstar)*AH214)))</f>
        <v/>
      </c>
      <c r="AH213" s="20" t="str">
        <f>IF(StockTree!AH213="","",IF(T=AH$10,IF(CallFlag=1,MAX(StockTree!AH213-K,0),MAX(K-StockTree!AH213,0)),EXP(-rr*h)*(pstar*AI213+(1-pstar)*AI214)))</f>
        <v/>
      </c>
      <c r="AI213" s="20" t="str">
        <f>IF(StockTree!AI213="","",IF(T=AI$10,IF(CallFlag=1,MAX(StockTree!AI213-K,0),MAX(K-StockTree!AI213,0)),EXP(-rr*h)*(pstar*AJ213+(1-pstar)*AJ214)))</f>
        <v/>
      </c>
      <c r="AJ213" s="20" t="str">
        <f>IF(StockTree!AJ213="","",IF(T=AJ$10,IF(CallFlag=1,MAX(StockTree!AJ213-K,0),MAX(K-StockTree!AJ213,0)),EXP(-rr*h)*(pstar*AK213+(1-pstar)*AK214)))</f>
        <v/>
      </c>
      <c r="AK213" s="20" t="str">
        <f>IF(StockTree!AK213="","",IF(T=AK$10,IF(CallFlag=1,MAX(StockTree!AK213-K,0),MAX(K-StockTree!AK213,0)),EXP(-rr*h)*(pstar*AL213+(1-pstar)*AL214)))</f>
        <v/>
      </c>
      <c r="AL213" s="20" t="str">
        <f>IF(StockTree!AL213="","",IF(T=AL$10,IF(CallFlag=1,MAX(StockTree!AL213-K,0),MAX(K-StockTree!AL213,0)),EXP(-rr*h)*(pstar*AM213+(1-pstar)*AM214)))</f>
        <v/>
      </c>
      <c r="AM213" s="20" t="str">
        <f>IF(StockTree!AM213="","",IF(T=AM$10,IF(CallFlag=1,MAX(StockTree!AM213-K,0),MAX(K-StockTree!AM213,0)),EXP(-rr*h)*(pstar*AN213+(1-pstar)*AN214)))</f>
        <v/>
      </c>
      <c r="AN213" s="20" t="str">
        <f>IF(StockTree!AN213="","",IF(T=AN$10,IF(CallFlag=1,MAX(StockTree!AN213-K,0),MAX(K-StockTree!AN213,0)),EXP(-rr*h)*(pstar*AO213+(1-pstar)*AO214)))</f>
        <v/>
      </c>
      <c r="AO213" s="20" t="str">
        <f>IF(StockTree!AO213="","",IF(T=AO$10,IF(CallFlag=1,MAX(StockTree!AO213-K,0),MAX(K-StockTree!AO213,0)),EXP(-rr*h)*(pstar*AP213+(1-pstar)*AP214)))</f>
        <v/>
      </c>
      <c r="AP213" s="20" t="str">
        <f>IF(StockTree!AP213="","",IF(T=AP$10,IF(CallFlag=1,MAX(StockTree!AP213-K,0),MAX(K-StockTree!AP213,0)),EXP(-rr*h)*(pstar*AQ213+(1-pstar)*AQ214)))</f>
        <v/>
      </c>
      <c r="AQ213" s="20" t="str">
        <f>IF(StockTree!AQ213="","",IF(T=AQ$10,IF(CallFlag=1,MAX(StockTree!AQ213-K,0),MAX(K-StockTree!AQ213,0)),EXP(-rr*h)*(pstar*AR213+(1-pstar)*AR214)))</f>
        <v/>
      </c>
      <c r="AR213" s="20" t="str">
        <f>IF(StockTree!AR213="","",IF(T=AR$10,IF(CallFlag=1,MAX(StockTree!AR213-K,0),MAX(K-StockTree!AR213,0)),EXP(-rr*h)*(pstar*AS213+(1-pstar)*AS214)))</f>
        <v/>
      </c>
      <c r="AS213" s="20" t="str">
        <f>IF(StockTree!AS213="","",IF(T=AS$10,IF(CallFlag=1,MAX(StockTree!AS213-K,0),MAX(K-StockTree!AS213,0)),EXP(-rr*h)*(pstar*AT213+(1-pstar)*AT214)))</f>
        <v/>
      </c>
      <c r="AT213" s="20" t="str">
        <f>IF(StockTree!AT213="","",IF(T=AT$10,IF(CallFlag=1,MAX(StockTree!AT213-K,0),MAX(K-StockTree!AT213,0)),EXP(-rr*h)*(pstar*AU213+(1-pstar)*AU214)))</f>
        <v/>
      </c>
      <c r="AU213" s="20" t="str">
        <f>IF(StockTree!AU213="","",IF(T=AU$10,IF(CallFlag=1,MAX(StockTree!AU213-K,0),MAX(K-StockTree!AU213,0)),EXP(-rr*h)*(pstar*AV213+(1-pstar)*AV214)))</f>
        <v/>
      </c>
      <c r="AV213" s="20" t="str">
        <f>IF(StockTree!AV213="","",IF(T=AV$10,IF(CallFlag=1,MAX(StockTree!AV213-K,0),MAX(K-StockTree!AV213,0)),EXP(-rr*h)*(pstar*AW213+(1-pstar)*AW214)))</f>
        <v/>
      </c>
      <c r="AW213" s="20" t="str">
        <f>IF(StockTree!AW213="","",IF(T=AW$10,IF(CallFlag=1,MAX(StockTree!AW213-K,0),MAX(K-StockTree!AW213,0)),EXP(-rr*h)*(pstar*AX213+(1-pstar)*AX214)))</f>
        <v/>
      </c>
      <c r="AX213" s="20" t="str">
        <f>IF(StockTree!AX213="","",IF(T=AX$10,IF(CallFlag=1,MAX(StockTree!AX213-K,0),MAX(K-StockTree!AX213,0)),EXP(-rr*h)*(pstar*AY213+(1-pstar)*AY214)))</f>
        <v/>
      </c>
      <c r="AY213" s="20" t="str">
        <f>IF(StockTree!AY213="","",IF(T=AY$10,IF(CallFlag=1,MAX(StockTree!AY213-K,0),MAX(K-StockTree!AY213,0)),EXP(-rr*h)*(pstar*AZ213+(1-pstar)*AZ214)))</f>
        <v/>
      </c>
      <c r="AZ213" s="20" t="str">
        <f>IF(StockTree!AZ213="","",IF(T=AZ$10,IF(CallFlag=1,MAX(StockTree!AZ213-K,0),MAX(K-StockTree!AZ213,0)),EXP(-rr*h)*(pstar*BA213+(1-pstar)*BA214)))</f>
        <v/>
      </c>
      <c r="BA213" s="20" t="str">
        <f>IF(StockTree!BA213="","",IF(T=BA$10,IF(CallFlag=1,MAX(StockTree!BA213-K,0),MAX(K-StockTree!BA213,0)),EXP(-rr*h)*(pstar*BB213+(1-pstar)*BB214)))</f>
        <v/>
      </c>
      <c r="BB213" s="20" t="str">
        <f>IF(StockTree!BB213="","",IF(T=BB$10,IF(CallFlag=1,MAX(StockTree!BB213-K,0),MAX(K-StockTree!BB213,0)),EXP(-rr*h)*(pstar*BC213+(1-pstar)*BC214)))</f>
        <v/>
      </c>
      <c r="BC213" s="20" t="str">
        <f>IF(StockTree!BC213="","",IF(T=BC$10,IF(CallFlag=1,MAX(StockTree!BC213-K,0),MAX(K-StockTree!BC213,0)),EXP(-rr*h)*(pstar*BD213+(1-pstar)*BD214)))</f>
        <v/>
      </c>
      <c r="BD213" s="20" t="str">
        <f>IF(StockTree!BD213="","",IF(T=BD$10,IF(CallFlag=1,MAX(StockTree!BD213-K,0),MAX(K-StockTree!BD213,0)),EXP(-rr*h)*(pstar*BE213+(1-pstar)*BE214)))</f>
        <v/>
      </c>
      <c r="BE213" s="20" t="str">
        <f>IF(StockTree!BE213="","",IF(T=BE$10,IF(CallFlag=1,MAX(StockTree!BE213-K,0),MAX(K-StockTree!BE213,0)),EXP(-rr*h)*(pstar*BF213+(1-pstar)*BF214)))</f>
        <v/>
      </c>
      <c r="BF213" s="20" t="str">
        <f>IF(StockTree!BF213="","",IF(T=BF$10,IF(CallFlag=1,MAX(StockTree!BF213-K,0),MAX(K-StockTree!BF213,0)),EXP(-rr*h)*(pstar*BG213+(1-pstar)*BG214)))</f>
        <v/>
      </c>
      <c r="BG213" s="20" t="str">
        <f>IF(StockTree!BG213="","",IF(T=BG$10,IF(CallFlag=1,MAX(StockTree!BG213-K,0),MAX(K-StockTree!BG213,0)),EXP(-rr*h)*(pstar*BH213+(1-pstar)*BH214)))</f>
        <v/>
      </c>
      <c r="BH213" s="20" t="str">
        <f>IF(StockTree!BH213="","",IF(T=BH$10,IF(CallFlag=1,MAX(StockTree!BH213-K,0),MAX(K-StockTree!BH213,0)),EXP(-rr*h)*(pstar*BI213+(1-pstar)*BI214)))</f>
        <v/>
      </c>
      <c r="BI213" s="20" t="str">
        <f>IF(StockTree!BI213="","",IF(T=BI$10,IF(CallFlag=1,MAX(StockTree!BI213-K,0),MAX(K-StockTree!BI213,0)),EXP(-rr*h)*(pstar*BJ213+(1-pstar)*BJ214)))</f>
        <v/>
      </c>
      <c r="BJ213" s="20" t="str">
        <f>IF(StockTree!BJ213="","",IF(T=BJ$10,IF(CallFlag=1,MAX(StockTree!BJ213-K,0),MAX(K-StockTree!BJ213,0)),EXP(-rr*h)*(pstar*BK213+(1-pstar)*BK214)))</f>
        <v/>
      </c>
      <c r="BK213" s="20" t="str">
        <f>IF(StockTree!BK213="","",IF(T=BK$10,IF(CallFlag=1,MAX(StockTree!BK213-K,0),MAX(K-StockTree!BK213,0)),EXP(-rr*h)*(pstar*BL213+(1-pstar)*BL214)))</f>
        <v/>
      </c>
      <c r="BL213" s="20" t="str">
        <f>IF(StockTree!BL213="","",IF(T=BL$10,IF(CallFlag=1,MAX(StockTree!BL213-K,0),MAX(K-StockTree!BL213,0)),EXP(-rr*h)*(pstar*BM213+(1-pstar)*BM214)))</f>
        <v/>
      </c>
      <c r="BM213" s="20" t="str">
        <f>IF(StockTree!BM213="","",IF(T=BM$10,IF(CallFlag=1,MAX(StockTree!BM213-K,0),MAX(K-StockTree!BM213,0)),EXP(-rr*h)*(pstar*BN213+(1-pstar)*BN214)))</f>
        <v/>
      </c>
      <c r="BN213" s="20" t="str">
        <f>IF(StockTree!BN213="","",IF(T=BN$10,IF(CallFlag=1,MAX(StockTree!BN213-K,0),MAX(K-StockTree!BN213,0)),EXP(-rr*h)*(pstar*BO213+(1-pstar)*BO214)))</f>
        <v/>
      </c>
      <c r="BO213" s="20" t="str">
        <f>IF(StockTree!BO213="","",IF(T=BO$10,IF(CallFlag=1,MAX(StockTree!BO213-K,0),MAX(K-StockTree!BO213,0)),EXP(-rr*h)*(pstar*BP213+(1-pstar)*BP214)))</f>
        <v/>
      </c>
      <c r="BP213" s="20" t="str">
        <f>IF(StockTree!BP213="","",IF(T=BP$10,IF(CallFlag=1,MAX(StockTree!BP213-K,0),MAX(K-StockTree!BP213,0)),EXP(-rr*h)*(pstar*BQ213+(1-pstar)*BQ214)))</f>
        <v/>
      </c>
      <c r="BQ213" s="20" t="str">
        <f>IF(StockTree!BQ213="","",IF(T=BQ$10,IF(CallFlag=1,MAX(StockTree!BQ213-K,0),MAX(K-StockTree!BQ213,0)),EXP(-rr*h)*(pstar*BR213+(1-pstar)*BR214)))</f>
        <v/>
      </c>
      <c r="BR213" s="20" t="str">
        <f>IF(StockTree!BR213="","",IF(T=BR$10,IF(CallFlag=1,MAX(StockTree!BR213-K,0),MAX(K-StockTree!BR213,0)),EXP(-rr*h)*(pstar*BS213+(1-pstar)*BS214)))</f>
        <v/>
      </c>
      <c r="BS213" s="20" t="str">
        <f>IF(StockTree!BS213="","",IF(T=BS$10,IF(CallFlag=1,MAX(StockTree!BS213-K,0),MAX(K-StockTree!BS213,0)),EXP(-rr*h)*(pstar*BT213+(1-pstar)*BT214)))</f>
        <v/>
      </c>
      <c r="BT213" s="20" t="str">
        <f>IF(StockTree!BT213="","",IF(T=BT$10,IF(CallFlag=1,MAX(StockTree!BT213-K,0),MAX(K-StockTree!BT213,0)),EXP(-rr*h)*(pstar*BU213+(1-pstar)*BU214)))</f>
        <v/>
      </c>
      <c r="BU213" s="20" t="str">
        <f>IF(StockTree!BU213="","",IF(T=BU$10,IF(CallFlag=1,MAX(StockTree!BU213-K,0),MAX(K-StockTree!BU213,0)),EXP(-rr*h)*(pstar*BV213+(1-pstar)*BV214)))</f>
        <v/>
      </c>
      <c r="BV213" s="20" t="str">
        <f>IF(StockTree!BV213="","",IF(T=BV$10,IF(CallFlag=1,MAX(StockTree!BV213-K,0),MAX(K-StockTree!BV213,0)),EXP(-rr*h)*(pstar*BW213+(1-pstar)*BW214)))</f>
        <v/>
      </c>
      <c r="BW213" s="20" t="str">
        <f>IF(StockTree!BW213="","",IF(T=BW$10,IF(CallFlag=1,MAX(StockTree!BW213-K,0),MAX(K-StockTree!BW213,0)),EXP(-rr*h)*(pstar*BX213+(1-pstar)*BX214)))</f>
        <v/>
      </c>
      <c r="BX213" s="20" t="str">
        <f>IF(StockTree!BX213="","",IF(T=BX$10,IF(CallFlag=1,MAX(StockTree!BX213-K,0),MAX(K-StockTree!BX213,0)),EXP(-rr*h)*(pstar*BY213+(1-pstar)*BY214)))</f>
        <v/>
      </c>
      <c r="BY213" s="20" t="str">
        <f>IF(StockTree!BY213="","",IF(T=BY$10,IF(CallFlag=1,MAX(StockTree!BY213-K,0),MAX(K-StockTree!BY213,0)),EXP(-rr*h)*(pstar*BZ213+(1-pstar)*BZ214)))</f>
        <v/>
      </c>
      <c r="BZ213" s="20" t="str">
        <f>IF(StockTree!BZ213="","",IF(T=BZ$10,IF(CallFlag=1,MAX(StockTree!BZ213-K,0),MAX(K-StockTree!BZ213,0)),EXP(-rr*h)*(pstar*CA213+(1-pstar)*CA214)))</f>
        <v/>
      </c>
      <c r="CA213" s="20" t="str">
        <f>IF(StockTree!CA213="","",IF(T=CA$10,IF(CallFlag=1,MAX(StockTree!CA213-K,0),MAX(K-StockTree!CA213,0)),EXP(-rr*h)*(pstar*CB213+(1-pstar)*CB214)))</f>
        <v/>
      </c>
      <c r="CB213" s="20" t="str">
        <f>IF(StockTree!CB213="","",IF(T=CB$10,IF(CallFlag=1,MAX(StockTree!CB213-K,0),MAX(K-StockTree!CB213,0)),EXP(-rr*h)*(pstar*CC213+(1-pstar)*CC214)))</f>
        <v/>
      </c>
      <c r="CC213" s="20" t="str">
        <f>IF(StockTree!CC213="","",IF(T=CC$10,IF(CallFlag=1,MAX(StockTree!CC213-K,0),MAX(K-StockTree!CC213,0)),EXP(-rr*h)*(pstar*CD213+(1-pstar)*CD214)))</f>
        <v/>
      </c>
      <c r="CD213" s="20" t="str">
        <f>IF(StockTree!CD213="","",IF(T=CD$10,IF(CallFlag=1,MAX(StockTree!CD213-K,0),MAX(K-StockTree!CD213,0)),EXP(-rr*h)*(pstar*CE213+(1-pstar)*CE214)))</f>
        <v/>
      </c>
      <c r="CE213" s="20" t="str">
        <f>IF(StockTree!CE213="","",IF(T=CE$10,IF(CallFlag=1,MAX(StockTree!CE213-K,0),MAX(K-StockTree!CE213,0)),EXP(-rr*h)*(pstar*CF213+(1-pstar)*CF214)))</f>
        <v/>
      </c>
      <c r="CF213" s="20" t="str">
        <f>IF(StockTree!CF213="","",IF(T=CF$10,IF(CallFlag=1,MAX(StockTree!CF213-K,0),MAX(K-StockTree!CF213,0)),EXP(-rr*h)*(pstar*CG213+(1-pstar)*CG214)))</f>
        <v/>
      </c>
      <c r="CG213" s="20" t="str">
        <f>IF(StockTree!CG213="","",IF(T=CG$10,IF(CallFlag=1,MAX(StockTree!CG213-K,0),MAX(K-StockTree!CG213,0)),EXP(-rr*h)*(pstar*CH213+(1-pstar)*CH214)))</f>
        <v/>
      </c>
      <c r="CH213" s="20" t="str">
        <f>IF(StockTree!CH213="","",IF(T=CH$10,IF(CallFlag=1,MAX(StockTree!CH213-K,0),MAX(K-StockTree!CH213,0)),EXP(-rr*h)*(pstar*CI213+(1-pstar)*CI214)))</f>
        <v/>
      </c>
      <c r="CI213" s="20" t="str">
        <f>IF(StockTree!CI213="","",IF(T=CI$10,IF(CallFlag=1,MAX(StockTree!CI213-K,0),MAX(K-StockTree!CI213,0)),EXP(-rr*h)*(pstar*CJ213+(1-pstar)*CJ214)))</f>
        <v/>
      </c>
      <c r="CJ213" s="20" t="str">
        <f>IF(StockTree!CJ213="","",IF(T=CJ$10,IF(CallFlag=1,MAX(StockTree!CJ213-K,0),MAX(K-StockTree!CJ213,0)),EXP(-rr*h)*(pstar*CK213+(1-pstar)*CK214)))</f>
        <v/>
      </c>
      <c r="CK213" s="20" t="str">
        <f>IF(StockTree!CK213="","",IF(T=CK$10,IF(CallFlag=1,MAX(StockTree!CK213-K,0),MAX(K-StockTree!CK213,0)),EXP(-rr*h)*(pstar*CL213+(1-pstar)*CL214)))</f>
        <v/>
      </c>
      <c r="CL213" s="20" t="str">
        <f>IF(StockTree!CL213="","",IF(T=CL$10,IF(CallFlag=1,MAX(StockTree!CL213-K,0),MAX(K-StockTree!CL213,0)),EXP(-rr*h)*(pstar*CM213+(1-pstar)*CM214)))</f>
        <v/>
      </c>
      <c r="CM213" s="20" t="str">
        <f>IF(StockTree!CM213="","",IF(T=CM$10,IF(CallFlag=1,MAX(StockTree!CM213-K,0),MAX(K-StockTree!CM213,0)),EXP(-rr*h)*(pstar*CN213+(1-pstar)*CN214)))</f>
        <v/>
      </c>
      <c r="CN213" s="20" t="str">
        <f>IF(StockTree!CN213="","",IF(T=CN$10,IF(CallFlag=1,MAX(StockTree!CN213-K,0),MAX(K-StockTree!CN213,0)),EXP(-rr*h)*(pstar*CO213+(1-pstar)*CO214)))</f>
        <v/>
      </c>
      <c r="CO213" s="20" t="str">
        <f>IF(StockTree!CO213="","",IF(T=CO$10,IF(CallFlag=1,MAX(StockTree!CO213-K,0),MAX(K-StockTree!CO213,0)),EXP(-rr*h)*(pstar*CP213+(1-pstar)*CP214)))</f>
        <v/>
      </c>
      <c r="CP213" s="20" t="str">
        <f>IF(StockTree!CP213="","",IF(T=CP$10,IF(CallFlag=1,MAX(StockTree!CP213-K,0),MAX(K-StockTree!CP213,0)),EXP(-rr*h)*(pstar*CQ213+(1-pstar)*CQ214)))</f>
        <v/>
      </c>
      <c r="CQ213" s="20" t="str">
        <f>IF(StockTree!CQ213="","",IF(T=CQ$10,IF(CallFlag=1,MAX(StockTree!CQ213-K,0),MAX(K-StockTree!CQ213,0)),EXP(-rr*h)*(pstar*CR213+(1-pstar)*CR214)))</f>
        <v/>
      </c>
      <c r="CR213" s="20" t="str">
        <f>IF(StockTree!CR213="","",IF(T=CR$10,IF(CallFlag=1,MAX(StockTree!CR213-K,0),MAX(K-StockTree!CR213,0)),EXP(-rr*h)*(pstar*CS213+(1-pstar)*CS214)))</f>
        <v/>
      </c>
      <c r="CS213" s="20" t="str">
        <f>IF(StockTree!CS213="","",IF(T=CS$10,IF(CallFlag=1,MAX(StockTree!CS213-K,0),MAX(K-StockTree!CS213,0)),EXP(-rr*h)*(pstar*CT213+(1-pstar)*CT214)))</f>
        <v/>
      </c>
      <c r="CT213" s="20" t="str">
        <f>IF(StockTree!CT213="","",IF(T=CT$10,IF(CallFlag=1,MAX(StockTree!CT213-K,0),MAX(K-StockTree!CT213,0)),EXP(-rr*h)*(pstar*CU213+(1-pstar)*CU214)))</f>
        <v/>
      </c>
      <c r="CU213" s="20" t="str">
        <f>IF(StockTree!CU213="","",IF(T=CU$10,IF(CallFlag=1,MAX(StockTree!CU213-K,0),MAX(K-StockTree!CU213,0)),EXP(-rr*h)*(pstar*CV213+(1-pstar)*CV214)))</f>
        <v/>
      </c>
      <c r="CV213" s="20" t="str">
        <f>IF(StockTree!CV213="","",IF(T=CV$10,IF(CallFlag=1,MAX(StockTree!CV213-K,0),MAX(K-StockTree!CV213,0)),EXP(-rr*h)*(pstar*CW213+(1-pstar)*CW214)))</f>
        <v/>
      </c>
      <c r="CW213" s="20" t="str">
        <f>IF(StockTree!CW213="","",IF(T=CW$10,IF(CallFlag=1,MAX(StockTree!CW213-K,0),MAX(K-StockTree!CW213,0)),EXP(-rr*h)*(pstar*CX213+(1-pstar)*CX214)))</f>
        <v/>
      </c>
      <c r="CX213" s="20" t="str">
        <f>IF(StockTree!CX213="","",IF(T=CX$10,IF(CallFlag=1,MAX(StockTree!CX213-K,0),MAX(K-StockTree!CX213,0)),EXP(-rr*h)*(pstar*CY213+(1-pstar)*CY214)))</f>
        <v/>
      </c>
      <c r="CY213" s="20" t="str">
        <f>IF(StockTree!CY213="","",IF(T=CY$10,IF(CallFlag=1,MAX(StockTree!CY213-K,0),MAX(K-StockTree!CY213,0)),EXP(-rr*h)*(pstar*CZ213+(1-pstar)*CZ214)))</f>
        <v/>
      </c>
      <c r="CZ213" s="20" t="str">
        <f>IF(StockTree!CZ213="","",IF(T=CZ$10,IF(CallFlag=1,MAX(StockTree!CZ213-K,0),MAX(K-StockTree!CZ213,0)),EXP(-rr*h)*(pstar*DA213+(1-pstar)*DA214)))</f>
        <v/>
      </c>
      <c r="DA213" s="20" t="str">
        <f>IF(StockTree!DA213="","",IF(T=DA$10,IF(CallFlag=1,MAX(StockTree!DA213-K,0),MAX(K-StockTree!DA213,0)),EXP(-rr*h)*(pstar*DB213+(1-pstar)*DB214)))</f>
        <v/>
      </c>
      <c r="DB213" s="20" t="str">
        <f>IF(StockTree!DB213="","",IF(T=DB$10,IF(CallFlag=1,MAX(StockTree!DB213-K,0),MAX(K-StockTree!DB213,0)),EXP(-rr*h)*(pstar*DC213+(1-pstar)*DC214)))</f>
        <v/>
      </c>
      <c r="DC213" s="20" t="str">
        <f>IF(StockTree!DC213="","",IF(T=DC$10,IF(CallFlag=1,MAX(StockTree!DC213-K,0),MAX(K-StockTree!DC213,0)),EXP(-rr*h)*(pstar*DD213+(1-pstar)*DD214)))</f>
        <v/>
      </c>
      <c r="DD213" s="20" t="str">
        <f>IF(StockTree!DD213="","",IF(T=DD$10,IF(CallFlag=1,MAX(StockTree!DD213-K,0),MAX(K-StockTree!DD213,0)),EXP(-rr*h)*(pstar*DE213+(1-pstar)*DE214)))</f>
        <v/>
      </c>
      <c r="DE213" s="20" t="str">
        <f>IF(StockTree!DE213="","",IF(T=DE$10,IF(CallFlag=1,MAX(StockTree!DE213-K,0),MAX(K-StockTree!DE213,0)),EXP(-rr*h)*(pstar*DF213+(1-pstar)*DF214)))</f>
        <v/>
      </c>
      <c r="DF213" s="20" t="str">
        <f>IF(StockTree!DF213="","",IF(T=DF$10,IF(CallFlag=1,MAX(StockTree!DF213-K,0),MAX(K-StockTree!DF213,0)),EXP(-rr*h)*(pstar*DG213+(1-pstar)*DG214)))</f>
        <v/>
      </c>
      <c r="DG213" s="20" t="str">
        <f>IF(StockTree!DG213="","",IF(T=DG$10,IF(CallFlag=1,MAX(StockTree!DG213-K,0),MAX(K-StockTree!DG213,0)),EXP(-rr*h)*(pstar*DH213+(1-pstar)*DH214)))</f>
        <v/>
      </c>
      <c r="DH213" s="20" t="str">
        <f>IF(StockTree!DH213="","",IF(T=DH$10,IF(CallFlag=1,MAX(StockTree!DH213-K,0),MAX(K-StockTree!DH213,0)),EXP(-rr*h)*(pstar*DI213+(1-pstar)*DI214)))</f>
        <v/>
      </c>
      <c r="DI213" s="20" t="str">
        <f>IF(StockTree!DI213="","",IF(T=DI$10,IF(CallFlag=1,MAX(StockTree!DI213-K,0),MAX(K-StockTree!DI213,0)),EXP(-rr*h)*(pstar*DJ213+(1-pstar)*DJ214)))</f>
        <v/>
      </c>
      <c r="DJ213" s="20" t="str">
        <f>IF(StockTree!DJ213="","",IF(T=DJ$10,IF(CallFlag=1,MAX(StockTree!DJ213-K,0),MAX(K-StockTree!DJ213,0)),EXP(-rr*h)*(pstar*DK213+(1-pstar)*DK214)))</f>
        <v/>
      </c>
      <c r="DK213" s="20" t="str">
        <f>IF(StockTree!DK213="","",IF(T=DK$10,IF(CallFlag=1,MAX(StockTree!DK213-K,0),MAX(K-StockTree!DK213,0)),EXP(-rr*h)*(pstar*DL213+(1-pstar)*DL214)))</f>
        <v/>
      </c>
      <c r="DL213" s="20" t="str">
        <f>IF(StockTree!DL213="","",IF(T=DL$10,IF(CallFlag=1,MAX(StockTree!DL213-K,0),MAX(K-StockTree!DL213,0)),EXP(-rr*h)*(pstar*DM213+(1-pstar)*DM214)))</f>
        <v/>
      </c>
      <c r="DM213" s="20" t="str">
        <f>IF(StockTree!DM213="","",IF(T=DM$10,IF(CallFlag=1,MAX(StockTree!DM213-K,0),MAX(K-StockTree!DM213,0)),EXP(-rr*h)*(pstar*DN213+(1-pstar)*DN214)))</f>
        <v/>
      </c>
      <c r="DN213" s="20" t="str">
        <f>IF(StockTree!DN213="","",IF(T=DN$10,IF(CallFlag=1,MAX(StockTree!DN213-K,0),MAX(K-StockTree!DN213,0)),EXP(-rr*h)*(pstar*DO213+(1-pstar)*DO214)))</f>
        <v/>
      </c>
      <c r="DO213" s="20" t="str">
        <f>IF(StockTree!DO213="","",IF(T=DO$10,IF(CallFlag=1,MAX(StockTree!DO213-K,0),MAX(K-StockTree!DO213,0)),EXP(-rr*h)*(pstar*DP213+(1-pstar)*DP214)))</f>
        <v/>
      </c>
      <c r="DP213" s="20" t="str">
        <f>IF(StockTree!DP213="","",IF(T=DP$10,IF(CallFlag=1,MAX(StockTree!DP213-K,0),MAX(K-StockTree!DP213,0)),EXP(-rr*h)*(pstar*DQ213+(1-pstar)*DQ214)))</f>
        <v/>
      </c>
      <c r="DQ213" s="20" t="str">
        <f>IF(StockTree!DQ213="","",IF(T=DQ$10,IF(CallFlag=1,MAX(StockTree!DQ213-K,0),MAX(K-StockTree!DQ213,0)),EXP(-rr*h)*(pstar*DR213+(1-pstar)*DR214)))</f>
        <v/>
      </c>
      <c r="DR213" s="20" t="str">
        <f>IF(StockTree!DR213="","",IF(T=DR$10,IF(CallFlag=1,MAX(StockTree!DR213-K,0),MAX(K-StockTree!DR213,0)),EXP(-rr*h)*(pstar*DS213+(1-pstar)*DS214)))</f>
        <v/>
      </c>
      <c r="DS213" s="20" t="str">
        <f>IF(StockTree!DS213="","",IF(T=DS$10,IF(CallFlag=1,MAX(StockTree!DS213-K,0),MAX(K-StockTree!DS213,0)),EXP(-rr*h)*(pstar*DT213+(1-pstar)*DT214)))</f>
        <v/>
      </c>
      <c r="DT213" s="20" t="str">
        <f>IF(StockTree!DT213="","",IF(T=DT$10,IF(CallFlag=1,MAX(StockTree!DT213-K,0),MAX(K-StockTree!DT213,0)),EXP(-rr*h)*(pstar*DU213+(1-pstar)*DU214)))</f>
        <v/>
      </c>
      <c r="DU213" s="20" t="str">
        <f>IF(StockTree!DU213="","",IF(T=DU$10,IF(CallFlag=1,MAX(StockTree!DU213-K,0),MAX(K-StockTree!DU213,0)),EXP(-rr*h)*(pstar*DV213+(1-pstar)*DV214)))</f>
        <v/>
      </c>
      <c r="DV213" s="20" t="str">
        <f>IF(StockTree!DV213="","",IF(T=DV$10,IF(CallFlag=1,MAX(StockTree!DV213-K,0),MAX(K-StockTree!DV213,0)),EXP(-rr*h)*(pstar*DW213+(1-pstar)*DW214)))</f>
        <v/>
      </c>
      <c r="DW213" s="20" t="str">
        <f>IF(StockTree!DW213="","",IF(T=DW$10,IF(CallFlag=1,MAX(StockTree!DW213-K,0),MAX(K-StockTree!DW213,0)),EXP(-rr*h)*(pstar*DX213+(1-pstar)*DX214)))</f>
        <v/>
      </c>
      <c r="DX213" s="20" t="str">
        <f>IF(StockTree!DX213="","",IF(T=DX$10,IF(CallFlag=1,MAX(StockTree!DX213-K,0),MAX(K-StockTree!DX213,0)),EXP(-rr*h)*(pstar*DY213+(1-pstar)*DY214)))</f>
        <v/>
      </c>
      <c r="DY213" s="20" t="str">
        <f>IF(StockTree!DY213="","",IF(T=DY$10,IF(CallFlag=1,MAX(StockTree!DY213-K,0),MAX(K-StockTree!DY213,0)),EXP(-rr*h)*(pstar*DZ213+(1-pstar)*DZ214)))</f>
        <v/>
      </c>
      <c r="DZ213" s="20" t="str">
        <f>IF(StockTree!DZ213="","",IF(T=DZ$10,IF(CallFlag=1,MAX(StockTree!DZ213-K,0),MAX(K-StockTree!DZ213,0)),EXP(-rr*h)*(pstar*EA213+(1-pstar)*EA214)))</f>
        <v/>
      </c>
      <c r="EA213" s="20" t="str">
        <f>IF(StockTree!EA213="","",IF(T=EA$10,IF(CallFlag=1,MAX(StockTree!EA213-K,0),MAX(K-StockTree!EA213,0)),EXP(-rr*h)*(pstar*EB213+(1-pstar)*EB214)))</f>
        <v/>
      </c>
      <c r="EB213" s="20" t="str">
        <f>IF(StockTree!EB213="","",IF(T=EB$10,IF(CallFlag=1,MAX(StockTree!EB213-K,0),MAX(K-StockTree!EB213,0)),EXP(-rr*h)*(pstar*EC213+(1-pstar)*EC214)))</f>
        <v/>
      </c>
      <c r="EC213" s="20" t="str">
        <f>IF(StockTree!EC213="","",IF(T=EC$10,IF(CallFlag=1,MAX(StockTree!EC213-K,0),MAX(K-StockTree!EC213,0)),EXP(-rr*h)*(pstar*ED213+(1-pstar)*ED214)))</f>
        <v/>
      </c>
      <c r="ED213" s="20" t="str">
        <f>IF(StockTree!ED213="","",IF(T=ED$10,IF(CallFlag=1,MAX(StockTree!ED213-K,0),MAX(K-StockTree!ED213,0)),EXP(-rr*h)*(pstar*EE213+(1-pstar)*EE214)))</f>
        <v/>
      </c>
      <c r="EE213" s="20" t="str">
        <f>IF(StockTree!EE213="","",IF(T=EE$10,IF(CallFlag=1,MAX(StockTree!EE213-K,0),MAX(K-StockTree!EE213,0)),EXP(-rr*h)*(pstar*EF213+(1-pstar)*EF214)))</f>
        <v/>
      </c>
      <c r="EF213" s="20" t="str">
        <f>IF(StockTree!EF213="","",IF(T=EF$10,IF(CallFlag=1,MAX(StockTree!EF213-K,0),MAX(K-StockTree!EF213,0)),EXP(-rr*h)*(pstar*EG213+(1-pstar)*EG214)))</f>
        <v/>
      </c>
      <c r="EG213" s="20" t="str">
        <f>IF(StockTree!EG213="","",IF(T=EG$10,IF(CallFlag=1,MAX(StockTree!EG213-K,0),MAX(K-StockTree!EG213,0)),EXP(-rr*h)*(pstar*EH213+(1-pstar)*EH214)))</f>
        <v/>
      </c>
      <c r="EH213" s="20" t="str">
        <f>IF(StockTree!EH213="","",IF(T=EH$10,IF(CallFlag=1,MAX(StockTree!EH213-K,0),MAX(K-StockTree!EH213,0)),EXP(-rr*h)*(pstar*EI213+(1-pstar)*EI214)))</f>
        <v/>
      </c>
      <c r="EI213" s="20" t="str">
        <f>IF(StockTree!EI213="","",IF(T=EI$10,IF(CallFlag=1,MAX(StockTree!EI213-K,0),MAX(K-StockTree!EI213,0)),EXP(-rr*h)*(pstar*EJ213+(1-pstar)*EJ214)))</f>
        <v/>
      </c>
      <c r="EJ213" s="20" t="str">
        <f>IF(StockTree!EJ213="","",IF(T=EJ$10,IF(CallFlag=1,MAX(StockTree!EJ213-K,0),MAX(K-StockTree!EJ213,0)),EXP(-rr*h)*(pstar*EK213+(1-pstar)*EK214)))</f>
        <v/>
      </c>
      <c r="EK213" s="20" t="str">
        <f>IF(StockTree!EK213="","",IF(T=EK$10,IF(CallFlag=1,MAX(StockTree!EK213-K,0),MAX(K-StockTree!EK213,0)),EXP(-rr*h)*(pstar*EL213+(1-pstar)*EL214)))</f>
        <v/>
      </c>
      <c r="EL213" s="20" t="str">
        <f>IF(StockTree!EL213="","",IF(T=EL$10,IF(CallFlag=1,MAX(StockTree!EL213-K,0),MAX(K-StockTree!EL213,0)),EXP(-rr*h)*(pstar*EM213+(1-pstar)*EM214)))</f>
        <v/>
      </c>
      <c r="EM213" s="20" t="str">
        <f>IF(StockTree!EM213="","",IF(T=EM$10,IF(CallFlag=1,MAX(StockTree!EM213-K,0),MAX(K-StockTree!EM213,0)),EXP(-rr*h)*(pstar*EN213+(1-pstar)*EN214)))</f>
        <v/>
      </c>
      <c r="EN213" s="20" t="str">
        <f>IF(StockTree!EN213="","",IF(T=EN$10,IF(CallFlag=1,MAX(StockTree!EN213-K,0),MAX(K-StockTree!EN213,0)),EXP(-rr*h)*(pstar*EO213+(1-pstar)*EO214)))</f>
        <v/>
      </c>
      <c r="EO213" s="20" t="str">
        <f>IF(StockTree!EO213="","",IF(T=EO$10,IF(CallFlag=1,MAX(StockTree!EO213-K,0),MAX(K-StockTree!EO213,0)),EXP(-rr*h)*(pstar*EP213+(1-pstar)*EP214)))</f>
        <v/>
      </c>
      <c r="EP213" s="20" t="str">
        <f>IF(StockTree!EP213="","",IF(T=EP$10,IF(CallFlag=1,MAX(StockTree!EP213-K,0),MAX(K-StockTree!EP213,0)),EXP(-rr*h)*(pstar*EQ213+(1-pstar)*EQ214)))</f>
        <v/>
      </c>
      <c r="EQ213" s="20" t="str">
        <f>IF(StockTree!EQ213="","",IF(T=EQ$10,IF(CallFlag=1,MAX(StockTree!EQ213-K,0),MAX(K-StockTree!EQ213,0)),EXP(-rr*h)*(pstar*ER213+(1-pstar)*ER214)))</f>
        <v/>
      </c>
      <c r="ER213" s="20" t="str">
        <f>IF(StockTree!ER213="","",IF(T=ER$10,IF(CallFlag=1,MAX(StockTree!ER213-K,0),MAX(K-StockTree!ER213,0)),EXP(-rr*h)*(pstar*ES213+(1-pstar)*ES214)))</f>
        <v/>
      </c>
      <c r="ES213" s="20" t="str">
        <f>IF(StockTree!ES213="","",IF(T=ES$10,IF(CallFlag=1,MAX(StockTree!ES213-K,0),MAX(K-StockTree!ES213,0)),EXP(-rr*h)*(pstar*ET213+(1-pstar)*ET214)))</f>
        <v/>
      </c>
      <c r="ET213" s="20" t="str">
        <f>IF(StockTree!ET213="","",IF(T=ET$10,IF(CallFlag=1,MAX(StockTree!ET213-K,0),MAX(K-StockTree!ET213,0)),EXP(-rr*h)*(pstar*EU213+(1-pstar)*EU214)))</f>
        <v/>
      </c>
      <c r="EU213" s="20" t="str">
        <f>IF(StockTree!EU213="","",IF(T=EU$10,IF(CallFlag=1,MAX(StockTree!EU213-K,0),MAX(K-StockTree!EU213,0)),EXP(-rr*h)*(pstar*EV213+(1-pstar)*EV214)))</f>
        <v/>
      </c>
      <c r="EV213" s="20" t="str">
        <f>IF(StockTree!EV213="","",IF(T=EV$10,IF(CallFlag=1,MAX(StockTree!EV213-K,0),MAX(K-StockTree!EV213,0)),EXP(-rr*h)*(pstar*EW213+(1-pstar)*EW214)))</f>
        <v/>
      </c>
      <c r="EW213" s="20" t="str">
        <f>IF(StockTree!EW213="","",IF(T=EW$10,IF(CallFlag=1,MAX(StockTree!EW213-K,0),MAX(K-StockTree!EW213,0)),EXP(-rr*h)*(pstar*EX213+(1-pstar)*EX214)))</f>
        <v/>
      </c>
      <c r="EX213" s="20" t="str">
        <f>IF(StockTree!EX213="","",IF(T=EX$10,IF(CallFlag=1,MAX(StockTree!EX213-K,0),MAX(K-StockTree!EX213,0)),EXP(-rr*h)*(pstar*EY213+(1-pstar)*EY214)))</f>
        <v/>
      </c>
      <c r="EY213" s="20" t="str">
        <f>IF(StockTree!EY213="","",IF(T=EY$10,IF(CallFlag=1,MAX(StockTree!EY213-K,0),MAX(K-StockTree!EY213,0)),EXP(-rr*h)*(pstar*EZ213+(1-pstar)*EZ214)))</f>
        <v/>
      </c>
      <c r="EZ213" s="20" t="str">
        <f>IF(StockTree!EZ213="","",IF(T=EZ$10,IF(CallFlag=1,MAX(StockTree!EZ213-K,0),MAX(K-StockTree!EZ213,0)),EXP(-rr*h)*(pstar*FA213+(1-pstar)*FA214)))</f>
        <v/>
      </c>
      <c r="FA213" s="20" t="str">
        <f>IF(StockTree!FA213="","",IF(T=FA$10,IF(CallFlag=1,MAX(StockTree!FA213-K,0),MAX(K-StockTree!FA213,0)),EXP(-rr*h)*(pstar*FB213+(1-pstar)*FB214)))</f>
        <v/>
      </c>
      <c r="FB213" s="20" t="str">
        <f>IF(StockTree!FB213="","",IF(T=FB$10,IF(CallFlag=1,MAX(StockTree!FB213-K,0),MAX(K-StockTree!FB213,0)),EXP(-rr*h)*(pstar*FC213+(1-pstar)*FC214)))</f>
        <v/>
      </c>
      <c r="FC213" s="20" t="str">
        <f>IF(StockTree!FC213="","",IF(T=FC$10,IF(CallFlag=1,MAX(StockTree!FC213-K,0),MAX(K-StockTree!FC213,0)),EXP(-rr*h)*(pstar*FD213+(1-pstar)*FD214)))</f>
        <v/>
      </c>
      <c r="FD213" s="20" t="str">
        <f>IF(StockTree!FD213="","",IF(T=FD$10,IF(CallFlag=1,MAX(StockTree!FD213-K,0),MAX(K-StockTree!FD213,0)),EXP(-rr*h)*(pstar*FE213+(1-pstar)*FE214)))</f>
        <v/>
      </c>
      <c r="FE213" s="20" t="str">
        <f>IF(StockTree!FE213="","",IF(T=FE$10,IF(CallFlag=1,MAX(StockTree!FE213-K,0),MAX(K-StockTree!FE213,0)),EXP(-rr*h)*(pstar*FF213+(1-pstar)*FF214)))</f>
        <v/>
      </c>
      <c r="FF213" s="20" t="str">
        <f>IF(StockTree!FF213="","",IF(T=FF$10,IF(CallFlag=1,MAX(StockTree!FF213-K,0),MAX(K-StockTree!FF213,0)),EXP(-rr*h)*(pstar*FG213+(1-pstar)*FG214)))</f>
        <v/>
      </c>
      <c r="FG213" s="20" t="str">
        <f>IF(StockTree!FG213="","",IF(T=FG$10,IF(CallFlag=1,MAX(StockTree!FG213-K,0),MAX(K-StockTree!FG213,0)),EXP(-rr*h)*(pstar*FH213+(1-pstar)*FH214)))</f>
        <v/>
      </c>
      <c r="FH213" s="20" t="str">
        <f>IF(StockTree!FH213="","",IF(T=FH$10,IF(CallFlag=1,MAX(StockTree!FH213-K,0),MAX(K-StockTree!FH213,0)),EXP(-rr*h)*(pstar*FI213+(1-pstar)*FI214)))</f>
        <v/>
      </c>
      <c r="FI213" s="20" t="str">
        <f>IF(StockTree!FI213="","",IF(T=FI$10,IF(CallFlag=1,MAX(StockTree!FI213-K,0),MAX(K-StockTree!FI213,0)),EXP(-rr*h)*(pstar*FJ213+(1-pstar)*FJ214)))</f>
        <v/>
      </c>
      <c r="FJ213" s="20" t="str">
        <f>IF(StockTree!FJ213="","",IF(T=FJ$10,IF(CallFlag=1,MAX(StockTree!FJ213-K,0),MAX(K-StockTree!FJ213,0)),EXP(-rr*h)*(pstar*FK213+(1-pstar)*FK214)))</f>
        <v/>
      </c>
      <c r="FK213" s="20" t="str">
        <f>IF(StockTree!FK213="","",IF(T=FK$10,IF(CallFlag=1,MAX(StockTree!FK213-K,0),MAX(K-StockTree!FK213,0)),EXP(-rr*h)*(pstar*FL213+(1-pstar)*FL214)))</f>
        <v/>
      </c>
      <c r="FL213" s="20" t="str">
        <f>IF(StockTree!FL213="","",IF(T=FL$10,IF(CallFlag=1,MAX(StockTree!FL213-K,0),MAX(K-StockTree!FL213,0)),EXP(-rr*h)*(pstar*FM213+(1-pstar)*FM214)))</f>
        <v/>
      </c>
      <c r="FM213" s="20" t="str">
        <f>IF(StockTree!FM213="","",IF(T=FM$10,IF(CallFlag=1,MAX(StockTree!FM213-K,0),MAX(K-StockTree!FM213,0)),EXP(-rr*h)*(pstar*FN213+(1-pstar)*FN214)))</f>
        <v/>
      </c>
      <c r="FN213" s="20" t="str">
        <f>IF(StockTree!FN213="","",IF(T=FN$10,IF(CallFlag=1,MAX(StockTree!FN213-K,0),MAX(K-StockTree!FN213,0)),EXP(-rr*h)*(pstar*FO213+(1-pstar)*FO214)))</f>
        <v/>
      </c>
      <c r="FO213" s="20" t="str">
        <f>IF(StockTree!FO213="","",IF(T=FO$10,IF(CallFlag=1,MAX(StockTree!FO213-K,0),MAX(K-StockTree!FO213,0)),EXP(-rr*h)*(pstar*FP213+(1-pstar)*FP214)))</f>
        <v/>
      </c>
      <c r="FP213" s="20" t="str">
        <f>IF(StockTree!FP213="","",IF(T=FP$10,IF(CallFlag=1,MAX(StockTree!FP213-K,0),MAX(K-StockTree!FP213,0)),EXP(-rr*h)*(pstar*FQ213+(1-pstar)*FQ214)))</f>
        <v/>
      </c>
      <c r="FQ213" s="20" t="str">
        <f>IF(StockTree!FQ213="","",IF(T=FQ$10,IF(CallFlag=1,MAX(StockTree!FQ213-K,0),MAX(K-StockTree!FQ213,0)),EXP(-rr*h)*(pstar*FR213+(1-pstar)*FR214)))</f>
        <v/>
      </c>
      <c r="FR213" s="20" t="str">
        <f>IF(StockTree!FR213="","",IF(T=FR$10,IF(CallFlag=1,MAX(StockTree!FR213-K,0),MAX(K-StockTree!FR213,0)),EXP(-rr*h)*(pstar*FS213+(1-pstar)*FS214)))</f>
        <v/>
      </c>
      <c r="FS213" s="20" t="str">
        <f>IF(StockTree!FS213="","",IF(T=FS$10,IF(CallFlag=1,MAX(StockTree!FS213-K,0),MAX(K-StockTree!FS213,0)),EXP(-rr*h)*(pstar*FT213+(1-pstar)*FT214)))</f>
        <v/>
      </c>
      <c r="FT213" s="20" t="str">
        <f>IF(StockTree!FT213="","",IF(T=FT$10,IF(CallFlag=1,MAX(StockTree!FT213-K,0),MAX(K-StockTree!FT213,0)),EXP(-rr*h)*(pstar*FU213+(1-pstar)*FU214)))</f>
        <v/>
      </c>
      <c r="FU213" s="20" t="str">
        <f>IF(StockTree!FU213="","",IF(T=FU$10,IF(CallFlag=1,MAX(StockTree!FU213-K,0),MAX(K-StockTree!FU213,0)),EXP(-rr*h)*(pstar*FV213+(1-pstar)*FV214)))</f>
        <v/>
      </c>
      <c r="FV213" s="20" t="str">
        <f>IF(StockTree!FV213="","",IF(T=FV$10,IF(CallFlag=1,MAX(StockTree!FV213-K,0),MAX(K-StockTree!FV213,0)),EXP(-rr*h)*(pstar*FW213+(1-pstar)*FW214)))</f>
        <v/>
      </c>
      <c r="FW213" s="20" t="str">
        <f>IF(StockTree!FW213="","",IF(T=FW$10,IF(CallFlag=1,MAX(StockTree!FW213-K,0),MAX(K-StockTree!FW213,0)),EXP(-rr*h)*(pstar*FX213+(1-pstar)*FX214)))</f>
        <v/>
      </c>
      <c r="FX213" s="20" t="str">
        <f>IF(StockTree!FX213="","",IF(T=FX$10,IF(CallFlag=1,MAX(StockTree!FX213-K,0),MAX(K-StockTree!FX213,0)),EXP(-rr*h)*(pstar*FY213+(1-pstar)*FY214)))</f>
        <v/>
      </c>
      <c r="FY213" s="20" t="str">
        <f>IF(StockTree!FY213="","",IF(T=FY$10,IF(CallFlag=1,MAX(StockTree!FY213-K,0),MAX(K-StockTree!FY213,0)),EXP(-rr*h)*(pstar*FZ213+(1-pstar)*FZ214)))</f>
        <v/>
      </c>
      <c r="FZ213" s="20" t="str">
        <f>IF(StockTree!FZ213="","",IF(T=FZ$10,IF(CallFlag=1,MAX(StockTree!FZ213-K,0),MAX(K-StockTree!FZ213,0)),EXP(-rr*h)*(pstar*GA213+(1-pstar)*GA214)))</f>
        <v/>
      </c>
      <c r="GA213" s="20" t="str">
        <f>IF(StockTree!GA213="","",IF(T=GA$10,IF(CallFlag=1,MAX(StockTree!GA213-K,0),MAX(K-StockTree!GA213,0)),EXP(-rr*h)*(pstar*GB213+(1-pstar)*GB214)))</f>
        <v/>
      </c>
      <c r="GB213" s="20" t="str">
        <f>IF(StockTree!GB213="","",IF(T=GB$10,IF(CallFlag=1,MAX(StockTree!GB213-K,0),MAX(K-StockTree!GB213,0)),EXP(-rr*h)*(pstar*GC213+(1-pstar)*GC214)))</f>
        <v/>
      </c>
      <c r="GC213" s="20" t="str">
        <f>IF(StockTree!GC213="","",IF(T=GC$10,IF(CallFlag=1,MAX(StockTree!GC213-K,0),MAX(K-StockTree!GC213,0)),EXP(-rr*h)*(pstar*GD213+(1-pstar)*GD214)))</f>
        <v/>
      </c>
      <c r="GD213" s="20" t="str">
        <f>IF(StockTree!GD213="","",IF(T=GD$10,IF(CallFlag=1,MAX(StockTree!GD213-K,0),MAX(K-StockTree!GD213,0)),EXP(-rr*h)*(pstar*GE213+(1-pstar)*GE214)))</f>
        <v/>
      </c>
      <c r="GE213" s="20" t="str">
        <f>IF(StockTree!GE213="","",IF(T=GE$10,IF(CallFlag=1,MAX(StockTree!GE213-K,0),MAX(K-StockTree!GE213,0)),EXP(-rr*h)*(pstar*GF213+(1-pstar)*GF214)))</f>
        <v/>
      </c>
      <c r="GF213" s="20" t="str">
        <f>IF(StockTree!GF213="","",IF(T=GF$10,IF(CallFlag=1,MAX(StockTree!GF213-K,0),MAX(K-StockTree!GF213,0)),EXP(-rr*h)*(pstar*GG213+(1-pstar)*GG214)))</f>
        <v/>
      </c>
      <c r="GG213" s="20" t="str">
        <f>IF(StockTree!GG213="","",IF(T=GG$10,IF(CallFlag=1,MAX(StockTree!GG213-K,0),MAX(K-StockTree!GG213,0)),EXP(-rr*h)*(pstar*GH213+(1-pstar)*GH214)))</f>
        <v/>
      </c>
      <c r="GH213" s="20" t="str">
        <f>IF(StockTree!GH213="","",IF(T=GH$10,IF(CallFlag=1,MAX(StockTree!GH213-K,0),MAX(K-StockTree!GH213,0)),EXP(-rr*h)*(pstar*GI213+(1-pstar)*GI214)))</f>
        <v/>
      </c>
      <c r="GI213" s="20" t="str">
        <f>IF(StockTree!GI213="","",IF(T=GI$10,IF(CallFlag=1,MAX(StockTree!GI213-K,0),MAX(K-StockTree!GI213,0)),EXP(-rr*h)*(pstar*GJ213+(1-pstar)*GJ214)))</f>
        <v/>
      </c>
      <c r="GJ213" s="20" t="str">
        <f>IF(StockTree!GJ213="","",IF(T=GJ$10,IF(CallFlag=1,MAX(StockTree!GJ213-K,0),MAX(K-StockTree!GJ213,0)),EXP(-rr*h)*(pstar*GK213+(1-pstar)*GK214)))</f>
        <v/>
      </c>
      <c r="GK213" s="20" t="str">
        <f>IF(StockTree!GK213="","",IF(T=GK$10,IF(CallFlag=1,MAX(StockTree!GK213-K,0),MAX(K-StockTree!GK213,0)),EXP(-rr*h)*(pstar*GL213+(1-pstar)*GL214)))</f>
        <v/>
      </c>
      <c r="GL213" s="20" t="str">
        <f>IF(StockTree!GL213="","",IF(T=GL$10,IF(CallFlag=1,MAX(StockTree!GL213-K,0),MAX(K-StockTree!GL213,0)),EXP(-rr*h)*(pstar*GM213+(1-pstar)*GM214)))</f>
        <v/>
      </c>
      <c r="GM213" s="20" t="str">
        <f>IF(StockTree!GM213="","",IF(T=GM$10,IF(CallFlag=1,MAX(StockTree!GM213-K,0),MAX(K-StockTree!GM213,0)),EXP(-rr*h)*(pstar*GN213+(1-pstar)*GN214)))</f>
        <v/>
      </c>
      <c r="GN213" s="20" t="str">
        <f>IF(StockTree!GN213="","",IF(T=GN$10,IF(CallFlag=1,MAX(StockTree!GN213-K,0),MAX(K-StockTree!GN213,0)),EXP(-rr*h)*(pstar*GO213+(1-pstar)*GO214)))</f>
        <v/>
      </c>
      <c r="GO213" s="20" t="str">
        <f>IF(StockTree!GO213="","",IF(T=GO$10,IF(CallFlag=1,MAX(StockTree!GO213-K,0),MAX(K-StockTree!GO213,0)),EXP(-rr*h)*(pstar*GP213+(1-pstar)*GP214)))</f>
        <v/>
      </c>
      <c r="GP213" s="20" t="str">
        <f>IF(StockTree!GP213="","",IF(T=GP$10,IF(CallFlag=1,MAX(StockTree!GP213-K,0),MAX(K-StockTree!GP213,0)),EXP(-rr*h)*(pstar*GQ213+(1-pstar)*GQ214)))</f>
        <v/>
      </c>
      <c r="GQ213" s="20" t="str">
        <f>IF(StockTree!GQ213="","",IF(T=GQ$10,IF(CallFlag=1,MAX(StockTree!GQ213-K,0),MAX(K-StockTree!GQ213,0)),EXP(-rr*h)*(pstar*GR213+(1-pstar)*GR214)))</f>
        <v/>
      </c>
      <c r="GR213" s="20" t="str">
        <f>IF(StockTree!GR213="","",IF(T=GR$10,IF(CallFlag=1,MAX(StockTree!GR213-K,0),MAX(K-StockTree!GR213,0)),EXP(-rr*h)*(pstar*GS213+(1-pstar)*GS214)))</f>
        <v/>
      </c>
      <c r="GS213" s="20" t="str">
        <f>IF(StockTree!GS213="","",IF(T=GS$10,IF(CallFlag=1,MAX(StockTree!GS213-K,0),MAX(K-StockTree!GS213,0)),EXP(-rr*h)*(pstar*GT213+(1-pstar)*GT214)))</f>
        <v/>
      </c>
      <c r="GT213" s="20" t="str">
        <f>IF(StockTree!GT213="","",IF(T=GT$10,IF(CallFlag=1,MAX(StockTree!GT213-K,0),MAX(K-StockTree!GT213,0)),EXP(-rr*h)*(pstar*GU213+(1-pstar)*GU214)))</f>
        <v/>
      </c>
      <c r="GU213" s="20" t="str">
        <f>IF(StockTree!GU213="","",IF(T=GU$10,IF(CallFlag=1,MAX(StockTree!GU213-K,0),MAX(K-StockTree!GU213,0)),EXP(-rr*h)*(pstar*GV213+(1-pstar)*GV214)))</f>
        <v/>
      </c>
      <c r="GV213" s="20" t="str">
        <f>IF(StockTree!GV213="","",IF(T=GV$10,IF(CallFlag=1,MAX(StockTree!GV213-K,0),MAX(K-StockTree!GV213,0)),EXP(-rr*h)*(pstar*GW213+(1-pstar)*GW214)))</f>
        <v/>
      </c>
      <c r="GW213" s="20" t="str">
        <f>IF(StockTree!GW213="","",IF(T=GW$10,IF(CallFlag=1,MAX(StockTree!GW213-K,0),MAX(K-StockTree!GW213,0)),EXP(-rr*h)*(pstar*GX213+(1-pstar)*GX214)))</f>
        <v/>
      </c>
      <c r="GX213" s="20" t="str">
        <f>IF(StockTree!GX213="","",IF(T=GX$10,IF(CallFlag=1,MAX(StockTree!GX213-K,0),MAX(K-StockTree!GX213,0)),EXP(-rr*h)*(pstar*GY213+(1-pstar)*GY214)))</f>
        <v/>
      </c>
      <c r="GY213" s="20" t="str">
        <f>IF(StockTree!GY213="","",IF(T=GY$10,IF(CallFlag=1,MAX(StockTree!GY213-K,0),MAX(K-StockTree!GY213,0)),EXP(-rr*h)*(pstar*GZ213+(1-pstar)*GZ214)))</f>
        <v/>
      </c>
      <c r="GZ213" s="20" t="str">
        <f>IF(StockTree!GZ213="","",IF(T=GZ$10,IF(CallFlag=1,MAX(StockTree!GZ213-K,0),MAX(K-StockTree!GZ213,0)),EXP(-rr*h)*(pstar*HA213+(1-pstar)*HA214)))</f>
        <v/>
      </c>
      <c r="HA213" s="20" t="str">
        <f>IF(StockTree!HA213="","",IF(T=HA$10,IF(CallFlag=1,MAX(StockTree!HA213-K,0),MAX(K-StockTree!HA213,0)),EXP(-rr*h)*(pstar*HB213+(1-pstar)*HB214)))</f>
        <v/>
      </c>
      <c r="HB213" s="20" t="str">
        <f>IF(StockTree!HB213="","",IF(T=HB$10,IF(CallFlag=1,MAX(StockTree!HB213-K,0),MAX(K-StockTree!HB213,0)),EXP(-rr*h)*(pstar*HC213+(1-pstar)*HC214)))</f>
        <v/>
      </c>
      <c r="HC213" s="20" t="str">
        <f>IF(StockTree!HC213="","",IF(T=HC$10,IF(CallFlag=1,MAX(StockTree!HC213-K,0),MAX(K-StockTree!HC213,0)),EXP(-rr*h)*(pstar*HD213+(1-pstar)*HD214)))</f>
        <v/>
      </c>
      <c r="HD213" s="20" t="str">
        <f>IF(StockTree!HD213="","",IF(T=HD$10,IF(CallFlag=1,MAX(StockTree!HD213-K,0),MAX(K-StockTree!HD213,0)),EXP(-rr*h)*(pstar*HE213+(1-pstar)*HE214)))</f>
        <v/>
      </c>
      <c r="HE213" s="20" t="str">
        <f>IF(StockTree!HE213="","",IF(T=HE$10,IF(CallFlag=1,MAX(StockTree!HE213-K,0),MAX(K-StockTree!HE213,0)),EXP(-rr*h)*(pstar*HF213+(1-pstar)*HF214)))</f>
        <v/>
      </c>
      <c r="HF213" s="20" t="str">
        <f>IF(StockTree!HF213="","",IF(T=HF$10,IF(CallFlag=1,MAX(StockTree!HF213-K,0),MAX(K-StockTree!HF213,0)),EXP(-rr*h)*(pstar*HG213+(1-pstar)*HG214)))</f>
        <v/>
      </c>
      <c r="HG213" s="20" t="str">
        <f>IF(StockTree!HG213="","",IF(T=HG$10,IF(CallFlag=1,MAX(StockTree!HG213-K,0),MAX(K-StockTree!HG213,0)),EXP(-rr*h)*(pstar*HH213+(1-pstar)*HH214)))</f>
        <v/>
      </c>
      <c r="HH213" s="20" t="str">
        <f>IF(StockTree!HH213="","",IF(T=HH$10,IF(CallFlag=1,MAX(StockTree!HH213-K,0),MAX(K-StockTree!HH213,0)),EXP(-rr*h)*(pstar*HI213+(1-pstar)*HI214)))</f>
        <v/>
      </c>
      <c r="HI213" s="20" t="str">
        <f>IF(StockTree!HI213="","",IF(T=HI$10,IF(CallFlag=1,MAX(StockTree!HI213-K,0),MAX(K-StockTree!HI213,0)),EXP(-rr*h)*(pstar*HJ213+(1-pstar)*HJ214)))</f>
        <v/>
      </c>
      <c r="HJ213" s="20" t="str">
        <f>IF(StockTree!HJ213="","",IF(T=HJ$10,IF(CallFlag=1,MAX(StockTree!HJ213-K,0),MAX(K-StockTree!HJ213,0)),EXP(-rr*h)*(pstar*HK213+(1-pstar)*HK214)))</f>
        <v/>
      </c>
      <c r="HK213" s="20" t="str">
        <f>IF(StockTree!HK213="","",IF(T=HK$10,IF(CallFlag=1,MAX(StockTree!HK213-K,0),MAX(K-StockTree!HK213,0)),EXP(-rr*h)*(pstar*HL213+(1-pstar)*HL214)))</f>
        <v/>
      </c>
      <c r="HL213" s="20" t="str">
        <f>IF(StockTree!HL213="","",IF(T=HL$10,IF(CallFlag=1,MAX(StockTree!HL213-K,0),MAX(K-StockTree!HL213,0)),EXP(-rr*h)*(pstar*HM213+(1-pstar)*HM214)))</f>
        <v/>
      </c>
      <c r="HM213" s="20" t="str">
        <f>IF(StockTree!HM213="","",IF(T=HM$10,IF(CallFlag=1,MAX(StockTree!HM213-K,0),MAX(K-StockTree!HM213,0)),EXP(-rr*h)*(pstar*HN213+(1-pstar)*HN214)))</f>
        <v/>
      </c>
      <c r="HN213" s="20" t="str">
        <f>IF(StockTree!HN213="","",IF(T=HN$10,IF(CallFlag=1,MAX(StockTree!HN213-K,0),MAX(K-StockTree!HN213,0)),EXP(-rr*h)*(pstar*HO213+(1-pstar)*HO214)))</f>
        <v/>
      </c>
      <c r="HO213" s="20" t="str">
        <f>IF(StockTree!HO213="","",IF(T=HO$10,IF(CallFlag=1,MAX(StockTree!HO213-K,0),MAX(K-StockTree!HO213,0)),EXP(-rr*h)*(pstar*HP213+(1-pstar)*HP214)))</f>
        <v/>
      </c>
      <c r="HP213" s="20" t="str">
        <f>IF(StockTree!HP213="","",IF(T=HP$10,IF(CallFlag=1,MAX(StockTree!HP213-K,0),MAX(K-StockTree!HP213,0)),EXP(-rr*h)*(pstar*HQ213+(1-pstar)*HQ214)))</f>
        <v/>
      </c>
      <c r="HQ213" s="20" t="str">
        <f>IF(StockTree!HQ213="","",IF(T=HQ$10,IF(CallFlag=1,MAX(StockTree!HQ213-K,0),MAX(K-StockTree!HQ213,0)),EXP(-rr*h)*(pstar*HR213+(1-pstar)*HR214)))</f>
        <v/>
      </c>
      <c r="HR213" s="20" t="str">
        <f>IF(StockTree!HR213="","",IF(T=HR$10,IF(CallFlag=1,MAX(StockTree!HR213-K,0),MAX(K-StockTree!HR213,0)),EXP(-rr*h)*(pstar*HS213+(1-pstar)*HS214)))</f>
        <v/>
      </c>
      <c r="HS213" s="20" t="str">
        <f>IF(StockTree!HS213="","",IF(T=HS$10,IF(CallFlag=1,MAX(StockTree!HS213-K,0),MAX(K-StockTree!HS213,0)),EXP(-rr*h)*(pstar*HT213+(1-pstar)*HT214)))</f>
        <v/>
      </c>
      <c r="HT213" s="20" t="str">
        <f>IF(StockTree!HT213="","",IF(T=HT$10,IF(CallFlag=1,MAX(StockTree!HT213-K,0),MAX(K-StockTree!HT213,0)),EXP(-rr*h)*(pstar*HU213+(1-pstar)*HU214)))</f>
        <v/>
      </c>
      <c r="HU213" s="20" t="str">
        <f>IF(StockTree!HU213="","",IF(T=HU$10,IF(CallFlag=1,MAX(StockTree!HU213-K,0),MAX(K-StockTree!HU213,0)),EXP(-rr*h)*(pstar*HV213+(1-pstar)*HV214)))</f>
        <v/>
      </c>
      <c r="HV213" s="20" t="str">
        <f>IF(StockTree!HV213="","",IF(T=HV$10,IF(CallFlag=1,MAX(StockTree!HV213-K,0),MAX(K-StockTree!HV213,0)),EXP(-rr*h)*(pstar*HW213+(1-pstar)*HW214)))</f>
        <v/>
      </c>
      <c r="HW213" s="20" t="str">
        <f>IF(StockTree!HW213="","",IF(T=HW$10,IF(CallFlag=1,MAX(StockTree!HW213-K,0),MAX(K-StockTree!HW213,0)),EXP(-rr*h)*(pstar*HX213+(1-pstar)*HX214)))</f>
        <v/>
      </c>
      <c r="HX213" s="20" t="str">
        <f>IF(StockTree!HX213="","",IF(T=HX$10,IF(CallFlag=1,MAX(StockTree!HX213-K,0),MAX(K-StockTree!HX213,0)),EXP(-rr*h)*(pstar*HY213+(1-pstar)*HY214)))</f>
        <v/>
      </c>
      <c r="HY213" s="20" t="str">
        <f>IF(StockTree!HY213="","",IF(T=HY$10,IF(CallFlag=1,MAX(StockTree!HY213-K,0),MAX(K-StockTree!HY213,0)),EXP(-rr*h)*(pstar*HZ213+(1-pstar)*HZ214)))</f>
        <v/>
      </c>
      <c r="HZ213" s="20" t="str">
        <f>IF(StockTree!HZ213="","",IF(T=HZ$10,IF(CallFlag=1,MAX(StockTree!HZ213-K,0),MAX(K-StockTree!HZ213,0)),EXP(-rr*h)*(pstar*IA213+(1-pstar)*IA214)))</f>
        <v/>
      </c>
      <c r="IA213" s="20" t="str">
        <f>IF(StockTree!IA213="","",IF(T=IA$10,IF(CallFlag=1,MAX(StockTree!IA213-K,0),MAX(K-StockTree!IA213,0)),EXP(-rr*h)*(pstar*IB213+(1-pstar)*IB214)))</f>
        <v/>
      </c>
      <c r="IB213" s="20" t="str">
        <f>IF(StockTree!IB213="","",IF(T=IB$10,IF(CallFlag=1,MAX(StockTree!IB213-K,0),MAX(K-StockTree!IB213,0)),EXP(-rr*h)*(pstar*IC213+(1-pstar)*IC214)))</f>
        <v/>
      </c>
      <c r="IC213" s="20" t="str">
        <f>IF(StockTree!IC213="","",IF(T=IC$10,IF(CallFlag=1,MAX(StockTree!IC213-K,0),MAX(K-StockTree!IC213,0)),EXP(-rr*h)*(pstar*ID213+(1-pstar)*ID214)))</f>
        <v/>
      </c>
      <c r="ID213" s="20" t="str">
        <f>IF(StockTree!ID213="","",IF(T=ID$10,IF(CallFlag=1,MAX(StockTree!ID213-K,0),MAX(K-StockTree!ID213,0)),EXP(-rr*h)*(pstar*IE213+(1-pstar)*IE214)))</f>
        <v/>
      </c>
      <c r="IE213" s="20" t="str">
        <f>IF(StockTree!IE213="","",IF(T=IE$10,IF(CallFlag=1,MAX(StockTree!IE213-K,0),MAX(K-StockTree!IE213,0)),EXP(-rr*h)*(pstar*IF213+(1-pstar)*IF214)))</f>
        <v/>
      </c>
      <c r="IF213" s="20" t="str">
        <f>IF(StockTree!IF213="","",IF(T=IF$10,IF(CallFlag=1,MAX(StockTree!IF213-K,0),MAX(K-StockTree!IF213,0)),EXP(-rr*h)*(pstar*IG213+(1-pstar)*IG214)))</f>
        <v/>
      </c>
      <c r="IG213" s="20" t="str">
        <f>IF(StockTree!IG213="","",IF(T=IG$10,IF(CallFlag=1,MAX(StockTree!IG213-K,0),MAX(K-StockTree!IG213,0)),EXP(-rr*h)*(pstar*IH213+(1-pstar)*IH214)))</f>
        <v/>
      </c>
      <c r="IH213" s="20" t="str">
        <f>IF(StockTree!IH213="","",IF(T=IH$10,IF(CallFlag=1,MAX(StockTree!IH213-K,0),MAX(K-StockTree!IH213,0)),EXP(-rr*h)*(pstar*II213+(1-pstar)*II214)))</f>
        <v/>
      </c>
      <c r="II213" s="20" t="str">
        <f>IF(StockTree!II213="","",IF(T=II$10,IF(CallFlag=1,MAX(StockTree!II213-K,0),MAX(K-StockTree!II213,0)),EXP(-rr*h)*(pstar*IJ213+(1-pstar)*IJ214)))</f>
        <v/>
      </c>
      <c r="IJ213" s="20" t="str">
        <f>IF(StockTree!IJ213="","",IF(T=IJ$10,IF(CallFlag=1,MAX(StockTree!IJ213-K,0),MAX(K-StockTree!IJ213,0)),EXP(-rr*h)*(pstar*IK213+(1-pstar)*IK214)))</f>
        <v/>
      </c>
      <c r="IK213" s="20" t="str">
        <f>IF(StockTree!IK213="","",IF(T=IK$10,IF(CallFlag=1,MAX(StockTree!IK213-K,0),MAX(K-StockTree!IK213,0)),EXP(-rr*h)*(pstar*IL213+(1-pstar)*IL214)))</f>
        <v/>
      </c>
      <c r="IL213" s="20" t="str">
        <f>IF(StockTree!IL213="","",IF(T=IL$10,IF(CallFlag=1,MAX(StockTree!IL213-K,0),MAX(K-StockTree!IL213,0)),EXP(-rr*h)*(pstar*IM213+(1-pstar)*IM214)))</f>
        <v/>
      </c>
      <c r="IM213" s="20" t="str">
        <f>IF(StockTree!IM213="","",IF(T=IM$10,IF(CallFlag=1,MAX(StockTree!IM213-K,0),MAX(K-StockTree!IM213,0)),EXP(-rr*h)*(pstar*IN213+(1-pstar)*IN214)))</f>
        <v/>
      </c>
      <c r="IN213" s="20" t="str">
        <f>IF(StockTree!IN213="","",IF(T=IN$10,IF(CallFlag=1,MAX(StockTree!IN213-K,0),MAX(K-StockTree!IN213,0)),EXP(-rr*h)*(pstar*IO213+(1-pstar)*IO214)))</f>
        <v/>
      </c>
      <c r="IO213" s="20" t="str">
        <f>IF(StockTree!IO213="","",IF(T=IO$10,IF(CallFlag=1,MAX(StockTree!IO213-K,0),MAX(K-StockTree!IO213,0)),EXP(-rr*h)*(pstar*IP213+(1-pstar)*IP214)))</f>
        <v/>
      </c>
      <c r="IP213" s="20" t="str">
        <f>IF(StockTree!IP213="","",IF(T=IP$10,IF(CallFlag=1,MAX(StockTree!IP213-K,0),MAX(K-StockTree!IP213,0)),EXP(-rr*h)*(pstar*IQ213+(1-pstar)*IQ214)))</f>
        <v/>
      </c>
      <c r="IQ213" s="20" t="str">
        <f>IF(StockTree!IQ213="","",IF(T=IQ$10,IF(CallFlag=1,MAX(StockTree!IQ213-K,0),MAX(K-StockTree!IQ213,0)),EXP(-rr*h)*(pstar*IR213+(1-pstar)*IR214)))</f>
        <v/>
      </c>
      <c r="IR213" s="20" t="str">
        <f>IF(StockTree!IR213="","",IF(T=IR$10,IF(CallFlag=1,MAX(StockTree!IR213-K,0),MAX(K-StockTree!IR213,0)),EXP(-rr*h)*(pstar*IS213+(1-pstar)*IS214)))</f>
        <v/>
      </c>
      <c r="IS213" s="20" t="str">
        <f>IF(StockTree!IS213="","",IF(T=IS$10,IF(CallFlag=1,MAX(StockTree!IS213-K,0),MAX(K-StockTree!IS213,0)),EXP(-rr*h)*(pstar*IT213+(1-pstar)*IT214)))</f>
        <v/>
      </c>
      <c r="IT213" s="20" t="str">
        <f>IF(StockTree!IT213="","",IF(T=IT$10,IF(CallFlag=1,MAX(StockTree!IT213-K,0),MAX(K-StockTree!IT213,0)),EXP(-rr*h)*(pstar*IU213+(1-pstar)*IU214)))</f>
        <v/>
      </c>
      <c r="IU213" s="20" t="str">
        <f>IF(StockTree!IU213="","",IF(T=IU$10,IF(CallFlag=1,MAX(StockTree!IU213-K,0),MAX(K-StockTree!IU213,0)),EXP(-rr*h)*(pstar*IV213+(1-pstar)*IV214)))</f>
        <v/>
      </c>
      <c r="IV213" s="20" t="str">
        <f>IF(StockTree!IV213="","",IF(T=IV$10,IF(CallFlag=1,MAX(StockTree!IV213-K,0),MAX(K-StockTree!IV213,0)),EXP(-rr*h)*(pstar*#REF!+(1-pstar)*#REF!)))</f>
        <v/>
      </c>
    </row>
    <row r="214" spans="1:256" s="20" customFormat="1" x14ac:dyDescent="0.2">
      <c r="A214" s="19">
        <f t="shared" si="11"/>
        <v>202</v>
      </c>
      <c r="B214" s="20" t="str">
        <f>IF(StockTree!B214="","",IF(T=B$10,IF(CallFlag=1,MAX(StockTree!B214-K,0),MAX(K-StockTree!B214,0)),EXP(-rr*h)*(pstar*C214+(1-pstar)*C215)))</f>
        <v/>
      </c>
      <c r="C214" s="20" t="str">
        <f>IF(StockTree!C214="","",IF(T=C$10,IF(CallFlag=1,MAX(StockTree!C214-K,0),MAX(K-StockTree!C214,0)),EXP(-rr*h)*(pstar*D214+(1-pstar)*D215)))</f>
        <v/>
      </c>
      <c r="D214" s="20" t="str">
        <f>IF(StockTree!D214="","",IF(T=D$10,IF(CallFlag=1,MAX(StockTree!D214-K,0),MAX(K-StockTree!D214,0)),EXP(-rr*h)*(pstar*E214+(1-pstar)*E215)))</f>
        <v/>
      </c>
      <c r="E214" s="20" t="str">
        <f>IF(StockTree!E214="","",IF(T=E$10,IF(CallFlag=1,MAX(StockTree!E214-K,0),MAX(K-StockTree!E214,0)),EXP(-rr*h)*(pstar*F214+(1-pstar)*F215)))</f>
        <v/>
      </c>
      <c r="F214" s="20" t="str">
        <f>IF(StockTree!F214="","",IF(T=F$10,IF(CallFlag=1,MAX(StockTree!F214-K,0),MAX(K-StockTree!F214,0)),EXP(-rr*h)*(pstar*G214+(1-pstar)*G215)))</f>
        <v/>
      </c>
      <c r="G214" s="20" t="str">
        <f>IF(StockTree!G214="","",IF(T=G$10,IF(CallFlag=1,MAX(StockTree!G214-K,0),MAX(K-StockTree!G214,0)),EXP(-rr*h)*(pstar*H214+(1-pstar)*H215)))</f>
        <v/>
      </c>
      <c r="H214" s="20" t="str">
        <f>IF(StockTree!H214="","",IF(T=H$10,IF(CallFlag=1,MAX(StockTree!H214-K,0),MAX(K-StockTree!H214,0)),EXP(-rr*h)*(pstar*I214+(1-pstar)*I215)))</f>
        <v/>
      </c>
      <c r="I214" s="20" t="str">
        <f>IF(StockTree!I214="","",IF(T=I$10,IF(CallFlag=1,MAX(StockTree!I214-K,0),MAX(K-StockTree!I214,0)),EXP(-rr*h)*(pstar*J214+(1-pstar)*J215)))</f>
        <v/>
      </c>
      <c r="J214" s="20" t="str">
        <f>IF(StockTree!J214="","",IF(T=J$10,IF(CallFlag=1,MAX(StockTree!J214-K,0),MAX(K-StockTree!J214,0)),EXP(-rr*h)*(pstar*K214+(1-pstar)*K215)))</f>
        <v/>
      </c>
      <c r="K214" s="20" t="str">
        <f>IF(StockTree!K214="","",IF(T=K$10,IF(CallFlag=1,MAX(StockTree!K214-K,0),MAX(K-StockTree!K214,0)),EXP(-rr*h)*(pstar*L214+(1-pstar)*L215)))</f>
        <v/>
      </c>
      <c r="L214" s="20" t="str">
        <f>IF(StockTree!L214="","",IF(T=L$10,IF(CallFlag=1,MAX(StockTree!L214-K,0),MAX(K-StockTree!L214,0)),EXP(-rr*h)*(pstar*M214+(1-pstar)*M215)))</f>
        <v/>
      </c>
      <c r="M214" s="20" t="str">
        <f>IF(StockTree!M214="","",IF(T=M$10,IF(CallFlag=1,MAX(StockTree!M214-K,0),MAX(K-StockTree!M214,0)),EXP(-rr*h)*(pstar*N214+(1-pstar)*N215)))</f>
        <v/>
      </c>
      <c r="N214" s="20" t="str">
        <f>IF(StockTree!N214="","",IF(T=N$10,IF(CallFlag=1,MAX(StockTree!N214-K,0),MAX(K-StockTree!N214,0)),EXP(-rr*h)*(pstar*O214+(1-pstar)*O215)))</f>
        <v/>
      </c>
      <c r="O214" s="20" t="str">
        <f>IF(StockTree!O214="","",IF(T=O$10,IF(CallFlag=1,MAX(StockTree!O214-K,0),MAX(K-StockTree!O214,0)),EXP(-rr*h)*(pstar*P214+(1-pstar)*P215)))</f>
        <v/>
      </c>
      <c r="P214" s="20" t="str">
        <f>IF(StockTree!P214="","",IF(T=P$10,IF(CallFlag=1,MAX(StockTree!P214-K,0),MAX(K-StockTree!P214,0)),EXP(-rr*h)*(pstar*Q214+(1-pstar)*Q215)))</f>
        <v/>
      </c>
      <c r="Q214" s="20" t="str">
        <f>IF(StockTree!Q214="","",IF(T=Q$10,IF(CallFlag=1,MAX(StockTree!Q214-K,0),MAX(K-StockTree!Q214,0)),EXP(-rr*h)*(pstar*R214+(1-pstar)*R215)))</f>
        <v/>
      </c>
      <c r="R214" s="20" t="str">
        <f>IF(StockTree!R214="","",IF(T=R$10,IF(CallFlag=1,MAX(StockTree!R214-K,0),MAX(K-StockTree!R214,0)),EXP(-rr*h)*(pstar*S214+(1-pstar)*S215)))</f>
        <v/>
      </c>
      <c r="S214" s="20" t="str">
        <f>IF(StockTree!S214="","",IF(T=S$10,IF(CallFlag=1,MAX(StockTree!S214-K,0),MAX(K-StockTree!S214,0)),EXP(-rr*h)*(pstar*T214+(1-pstar)*T215)))</f>
        <v/>
      </c>
      <c r="T214" s="20" t="str">
        <f>IF(StockTree!T214="","",IF(T=T$10,IF(CallFlag=1,MAX(StockTree!T214-K,0),MAX(K-StockTree!T214,0)),EXP(-rr*h)*(pstar*U214+(1-pstar)*U215)))</f>
        <v/>
      </c>
      <c r="U214" s="20" t="str">
        <f>IF(StockTree!U214="","",IF(T=U$10,IF(CallFlag=1,MAX(StockTree!U214-K,0),MAX(K-StockTree!U214,0)),EXP(-rr*h)*(pstar*V214+(1-pstar)*V215)))</f>
        <v/>
      </c>
      <c r="V214" s="20" t="str">
        <f>IF(StockTree!V214="","",IF(T=V$10,IF(CallFlag=1,MAX(StockTree!V214-K,0),MAX(K-StockTree!V214,0)),EXP(-rr*h)*(pstar*W214+(1-pstar)*W215)))</f>
        <v/>
      </c>
      <c r="W214" s="20" t="str">
        <f>IF(StockTree!W214="","",IF(T=W$10,IF(CallFlag=1,MAX(StockTree!W214-K,0),MAX(K-StockTree!W214,0)),EXP(-rr*h)*(pstar*X214+(1-pstar)*X215)))</f>
        <v/>
      </c>
      <c r="X214" s="20" t="str">
        <f>IF(StockTree!X214="","",IF(T=X$10,IF(CallFlag=1,MAX(StockTree!X214-K,0),MAX(K-StockTree!X214,0)),EXP(-rr*h)*(pstar*Y214+(1-pstar)*Y215)))</f>
        <v/>
      </c>
      <c r="Y214" s="20" t="str">
        <f>IF(StockTree!Y214="","",IF(T=Y$10,IF(CallFlag=1,MAX(StockTree!Y214-K,0),MAX(K-StockTree!Y214,0)),EXP(-rr*h)*(pstar*Z214+(1-pstar)*Z215)))</f>
        <v/>
      </c>
      <c r="Z214" s="20" t="str">
        <f>IF(StockTree!Z214="","",IF(T=Z$10,IF(CallFlag=1,MAX(StockTree!Z214-K,0),MAX(K-StockTree!Z214,0)),EXP(-rr*h)*(pstar*AA214+(1-pstar)*AA215)))</f>
        <v/>
      </c>
      <c r="AA214" s="20" t="str">
        <f>IF(StockTree!AA214="","",IF(T=AA$10,IF(CallFlag=1,MAX(StockTree!AA214-K,0),MAX(K-StockTree!AA214,0)),EXP(-rr*h)*(pstar*AB214+(1-pstar)*AB215)))</f>
        <v/>
      </c>
      <c r="AB214" s="20" t="str">
        <f>IF(StockTree!AB214="","",IF(T=AB$10,IF(CallFlag=1,MAX(StockTree!AB214-K,0),MAX(K-StockTree!AB214,0)),EXP(-rr*h)*(pstar*AC214+(1-pstar)*AC215)))</f>
        <v/>
      </c>
      <c r="AC214" s="20" t="str">
        <f>IF(StockTree!AC214="","",IF(T=AC$10,IF(CallFlag=1,MAX(StockTree!AC214-K,0),MAX(K-StockTree!AC214,0)),EXP(-rr*h)*(pstar*AD214+(1-pstar)*AD215)))</f>
        <v/>
      </c>
      <c r="AD214" s="20" t="str">
        <f>IF(StockTree!AD214="","",IF(T=AD$10,IF(CallFlag=1,MAX(StockTree!AD214-K,0),MAX(K-StockTree!AD214,0)),EXP(-rr*h)*(pstar*AE214+(1-pstar)*AE215)))</f>
        <v/>
      </c>
      <c r="AE214" s="20" t="str">
        <f>IF(StockTree!AE214="","",IF(T=AE$10,IF(CallFlag=1,MAX(StockTree!AE214-K,0),MAX(K-StockTree!AE214,0)),EXP(-rr*h)*(pstar*AF214+(1-pstar)*AF215)))</f>
        <v/>
      </c>
      <c r="AF214" s="20" t="str">
        <f>IF(StockTree!AF214="","",IF(T=AF$10,IF(CallFlag=1,MAX(StockTree!AF214-K,0),MAX(K-StockTree!AF214,0)),EXP(-rr*h)*(pstar*AG214+(1-pstar)*AG215)))</f>
        <v/>
      </c>
      <c r="AG214" s="20" t="str">
        <f>IF(StockTree!AG214="","",IF(T=AG$10,IF(CallFlag=1,MAX(StockTree!AG214-K,0),MAX(K-StockTree!AG214,0)),EXP(-rr*h)*(pstar*AH214+(1-pstar)*AH215)))</f>
        <v/>
      </c>
      <c r="AH214" s="20" t="str">
        <f>IF(StockTree!AH214="","",IF(T=AH$10,IF(CallFlag=1,MAX(StockTree!AH214-K,0),MAX(K-StockTree!AH214,0)),EXP(-rr*h)*(pstar*AI214+(1-pstar)*AI215)))</f>
        <v/>
      </c>
      <c r="AI214" s="20" t="str">
        <f>IF(StockTree!AI214="","",IF(T=AI$10,IF(CallFlag=1,MAX(StockTree!AI214-K,0),MAX(K-StockTree!AI214,0)),EXP(-rr*h)*(pstar*AJ214+(1-pstar)*AJ215)))</f>
        <v/>
      </c>
      <c r="AJ214" s="20" t="str">
        <f>IF(StockTree!AJ214="","",IF(T=AJ$10,IF(CallFlag=1,MAX(StockTree!AJ214-K,0),MAX(K-StockTree!AJ214,0)),EXP(-rr*h)*(pstar*AK214+(1-pstar)*AK215)))</f>
        <v/>
      </c>
      <c r="AK214" s="20" t="str">
        <f>IF(StockTree!AK214="","",IF(T=AK$10,IF(CallFlag=1,MAX(StockTree!AK214-K,0),MAX(K-StockTree!AK214,0)),EXP(-rr*h)*(pstar*AL214+(1-pstar)*AL215)))</f>
        <v/>
      </c>
      <c r="AL214" s="20" t="str">
        <f>IF(StockTree!AL214="","",IF(T=AL$10,IF(CallFlag=1,MAX(StockTree!AL214-K,0),MAX(K-StockTree!AL214,0)),EXP(-rr*h)*(pstar*AM214+(1-pstar)*AM215)))</f>
        <v/>
      </c>
      <c r="AM214" s="20" t="str">
        <f>IF(StockTree!AM214="","",IF(T=AM$10,IF(CallFlag=1,MAX(StockTree!AM214-K,0),MAX(K-StockTree!AM214,0)),EXP(-rr*h)*(pstar*AN214+(1-pstar)*AN215)))</f>
        <v/>
      </c>
      <c r="AN214" s="20" t="str">
        <f>IF(StockTree!AN214="","",IF(T=AN$10,IF(CallFlag=1,MAX(StockTree!AN214-K,0),MAX(K-StockTree!AN214,0)),EXP(-rr*h)*(pstar*AO214+(1-pstar)*AO215)))</f>
        <v/>
      </c>
      <c r="AO214" s="20" t="str">
        <f>IF(StockTree!AO214="","",IF(T=AO$10,IF(CallFlag=1,MAX(StockTree!AO214-K,0),MAX(K-StockTree!AO214,0)),EXP(-rr*h)*(pstar*AP214+(1-pstar)*AP215)))</f>
        <v/>
      </c>
      <c r="AP214" s="20" t="str">
        <f>IF(StockTree!AP214="","",IF(T=AP$10,IF(CallFlag=1,MAX(StockTree!AP214-K,0),MAX(K-StockTree!AP214,0)),EXP(-rr*h)*(pstar*AQ214+(1-pstar)*AQ215)))</f>
        <v/>
      </c>
      <c r="AQ214" s="20" t="str">
        <f>IF(StockTree!AQ214="","",IF(T=AQ$10,IF(CallFlag=1,MAX(StockTree!AQ214-K,0),MAX(K-StockTree!AQ214,0)),EXP(-rr*h)*(pstar*AR214+(1-pstar)*AR215)))</f>
        <v/>
      </c>
      <c r="AR214" s="20" t="str">
        <f>IF(StockTree!AR214="","",IF(T=AR$10,IF(CallFlag=1,MAX(StockTree!AR214-K,0),MAX(K-StockTree!AR214,0)),EXP(-rr*h)*(pstar*AS214+(1-pstar)*AS215)))</f>
        <v/>
      </c>
      <c r="AS214" s="20" t="str">
        <f>IF(StockTree!AS214="","",IF(T=AS$10,IF(CallFlag=1,MAX(StockTree!AS214-K,0),MAX(K-StockTree!AS214,0)),EXP(-rr*h)*(pstar*AT214+(1-pstar)*AT215)))</f>
        <v/>
      </c>
      <c r="AT214" s="20" t="str">
        <f>IF(StockTree!AT214="","",IF(T=AT$10,IF(CallFlag=1,MAX(StockTree!AT214-K,0),MAX(K-StockTree!AT214,0)),EXP(-rr*h)*(pstar*AU214+(1-pstar)*AU215)))</f>
        <v/>
      </c>
      <c r="AU214" s="20" t="str">
        <f>IF(StockTree!AU214="","",IF(T=AU$10,IF(CallFlag=1,MAX(StockTree!AU214-K,0),MAX(K-StockTree!AU214,0)),EXP(-rr*h)*(pstar*AV214+(1-pstar)*AV215)))</f>
        <v/>
      </c>
      <c r="AV214" s="20" t="str">
        <f>IF(StockTree!AV214="","",IF(T=AV$10,IF(CallFlag=1,MAX(StockTree!AV214-K,0),MAX(K-StockTree!AV214,0)),EXP(-rr*h)*(pstar*AW214+(1-pstar)*AW215)))</f>
        <v/>
      </c>
      <c r="AW214" s="20" t="str">
        <f>IF(StockTree!AW214="","",IF(T=AW$10,IF(CallFlag=1,MAX(StockTree!AW214-K,0),MAX(K-StockTree!AW214,0)),EXP(-rr*h)*(pstar*AX214+(1-pstar)*AX215)))</f>
        <v/>
      </c>
      <c r="AX214" s="20" t="str">
        <f>IF(StockTree!AX214="","",IF(T=AX$10,IF(CallFlag=1,MAX(StockTree!AX214-K,0),MAX(K-StockTree!AX214,0)),EXP(-rr*h)*(pstar*AY214+(1-pstar)*AY215)))</f>
        <v/>
      </c>
      <c r="AY214" s="20" t="str">
        <f>IF(StockTree!AY214="","",IF(T=AY$10,IF(CallFlag=1,MAX(StockTree!AY214-K,0),MAX(K-StockTree!AY214,0)),EXP(-rr*h)*(pstar*AZ214+(1-pstar)*AZ215)))</f>
        <v/>
      </c>
      <c r="AZ214" s="20" t="str">
        <f>IF(StockTree!AZ214="","",IF(T=AZ$10,IF(CallFlag=1,MAX(StockTree!AZ214-K,0),MAX(K-StockTree!AZ214,0)),EXP(-rr*h)*(pstar*BA214+(1-pstar)*BA215)))</f>
        <v/>
      </c>
      <c r="BA214" s="20" t="str">
        <f>IF(StockTree!BA214="","",IF(T=BA$10,IF(CallFlag=1,MAX(StockTree!BA214-K,0),MAX(K-StockTree!BA214,0)),EXP(-rr*h)*(pstar*BB214+(1-pstar)*BB215)))</f>
        <v/>
      </c>
      <c r="BB214" s="20" t="str">
        <f>IF(StockTree!BB214="","",IF(T=BB$10,IF(CallFlag=1,MAX(StockTree!BB214-K,0),MAX(K-StockTree!BB214,0)),EXP(-rr*h)*(pstar*BC214+(1-pstar)*BC215)))</f>
        <v/>
      </c>
      <c r="BC214" s="20" t="str">
        <f>IF(StockTree!BC214="","",IF(T=BC$10,IF(CallFlag=1,MAX(StockTree!BC214-K,0),MAX(K-StockTree!BC214,0)),EXP(-rr*h)*(pstar*BD214+(1-pstar)*BD215)))</f>
        <v/>
      </c>
      <c r="BD214" s="20" t="str">
        <f>IF(StockTree!BD214="","",IF(T=BD$10,IF(CallFlag=1,MAX(StockTree!BD214-K,0),MAX(K-StockTree!BD214,0)),EXP(-rr*h)*(pstar*BE214+(1-pstar)*BE215)))</f>
        <v/>
      </c>
      <c r="BE214" s="20" t="str">
        <f>IF(StockTree!BE214="","",IF(T=BE$10,IF(CallFlag=1,MAX(StockTree!BE214-K,0),MAX(K-StockTree!BE214,0)),EXP(-rr*h)*(pstar*BF214+(1-pstar)*BF215)))</f>
        <v/>
      </c>
      <c r="BF214" s="20" t="str">
        <f>IF(StockTree!BF214="","",IF(T=BF$10,IF(CallFlag=1,MAX(StockTree!BF214-K,0),MAX(K-StockTree!BF214,0)),EXP(-rr*h)*(pstar*BG214+(1-pstar)*BG215)))</f>
        <v/>
      </c>
      <c r="BG214" s="20" t="str">
        <f>IF(StockTree!BG214="","",IF(T=BG$10,IF(CallFlag=1,MAX(StockTree!BG214-K,0),MAX(K-StockTree!BG214,0)),EXP(-rr*h)*(pstar*BH214+(1-pstar)*BH215)))</f>
        <v/>
      </c>
      <c r="BH214" s="20" t="str">
        <f>IF(StockTree!BH214="","",IF(T=BH$10,IF(CallFlag=1,MAX(StockTree!BH214-K,0),MAX(K-StockTree!BH214,0)),EXP(-rr*h)*(pstar*BI214+(1-pstar)*BI215)))</f>
        <v/>
      </c>
      <c r="BI214" s="20" t="str">
        <f>IF(StockTree!BI214="","",IF(T=BI$10,IF(CallFlag=1,MAX(StockTree!BI214-K,0),MAX(K-StockTree!BI214,0)),EXP(-rr*h)*(pstar*BJ214+(1-pstar)*BJ215)))</f>
        <v/>
      </c>
      <c r="BJ214" s="20" t="str">
        <f>IF(StockTree!BJ214="","",IF(T=BJ$10,IF(CallFlag=1,MAX(StockTree!BJ214-K,0),MAX(K-StockTree!BJ214,0)),EXP(-rr*h)*(pstar*BK214+(1-pstar)*BK215)))</f>
        <v/>
      </c>
      <c r="BK214" s="20" t="str">
        <f>IF(StockTree!BK214="","",IF(T=BK$10,IF(CallFlag=1,MAX(StockTree!BK214-K,0),MAX(K-StockTree!BK214,0)),EXP(-rr*h)*(pstar*BL214+(1-pstar)*BL215)))</f>
        <v/>
      </c>
      <c r="BL214" s="20" t="str">
        <f>IF(StockTree!BL214="","",IF(T=BL$10,IF(CallFlag=1,MAX(StockTree!BL214-K,0),MAX(K-StockTree!BL214,0)),EXP(-rr*h)*(pstar*BM214+(1-pstar)*BM215)))</f>
        <v/>
      </c>
      <c r="BM214" s="20" t="str">
        <f>IF(StockTree!BM214="","",IF(T=BM$10,IF(CallFlag=1,MAX(StockTree!BM214-K,0),MAX(K-StockTree!BM214,0)),EXP(-rr*h)*(pstar*BN214+(1-pstar)*BN215)))</f>
        <v/>
      </c>
      <c r="BN214" s="20" t="str">
        <f>IF(StockTree!BN214="","",IF(T=BN$10,IF(CallFlag=1,MAX(StockTree!BN214-K,0),MAX(K-StockTree!BN214,0)),EXP(-rr*h)*(pstar*BO214+(1-pstar)*BO215)))</f>
        <v/>
      </c>
      <c r="BO214" s="20" t="str">
        <f>IF(StockTree!BO214="","",IF(T=BO$10,IF(CallFlag=1,MAX(StockTree!BO214-K,0),MAX(K-StockTree!BO214,0)),EXP(-rr*h)*(pstar*BP214+(1-pstar)*BP215)))</f>
        <v/>
      </c>
      <c r="BP214" s="20" t="str">
        <f>IF(StockTree!BP214="","",IF(T=BP$10,IF(CallFlag=1,MAX(StockTree!BP214-K,0),MAX(K-StockTree!BP214,0)),EXP(-rr*h)*(pstar*BQ214+(1-pstar)*BQ215)))</f>
        <v/>
      </c>
      <c r="BQ214" s="20" t="str">
        <f>IF(StockTree!BQ214="","",IF(T=BQ$10,IF(CallFlag=1,MAX(StockTree!BQ214-K,0),MAX(K-StockTree!BQ214,0)),EXP(-rr*h)*(pstar*BR214+(1-pstar)*BR215)))</f>
        <v/>
      </c>
      <c r="BR214" s="20" t="str">
        <f>IF(StockTree!BR214="","",IF(T=BR$10,IF(CallFlag=1,MAX(StockTree!BR214-K,0),MAX(K-StockTree!BR214,0)),EXP(-rr*h)*(pstar*BS214+(1-pstar)*BS215)))</f>
        <v/>
      </c>
      <c r="BS214" s="20" t="str">
        <f>IF(StockTree!BS214="","",IF(T=BS$10,IF(CallFlag=1,MAX(StockTree!BS214-K,0),MAX(K-StockTree!BS214,0)),EXP(-rr*h)*(pstar*BT214+(1-pstar)*BT215)))</f>
        <v/>
      </c>
      <c r="BT214" s="20" t="str">
        <f>IF(StockTree!BT214="","",IF(T=BT$10,IF(CallFlag=1,MAX(StockTree!BT214-K,0),MAX(K-StockTree!BT214,0)),EXP(-rr*h)*(pstar*BU214+(1-pstar)*BU215)))</f>
        <v/>
      </c>
      <c r="BU214" s="20" t="str">
        <f>IF(StockTree!BU214="","",IF(T=BU$10,IF(CallFlag=1,MAX(StockTree!BU214-K,0),MAX(K-StockTree!BU214,0)),EXP(-rr*h)*(pstar*BV214+(1-pstar)*BV215)))</f>
        <v/>
      </c>
      <c r="BV214" s="20" t="str">
        <f>IF(StockTree!BV214="","",IF(T=BV$10,IF(CallFlag=1,MAX(StockTree!BV214-K,0),MAX(K-StockTree!BV214,0)),EXP(-rr*h)*(pstar*BW214+(1-pstar)*BW215)))</f>
        <v/>
      </c>
      <c r="BW214" s="20" t="str">
        <f>IF(StockTree!BW214="","",IF(T=BW$10,IF(CallFlag=1,MAX(StockTree!BW214-K,0),MAX(K-StockTree!BW214,0)),EXP(-rr*h)*(pstar*BX214+(1-pstar)*BX215)))</f>
        <v/>
      </c>
      <c r="BX214" s="20" t="str">
        <f>IF(StockTree!BX214="","",IF(T=BX$10,IF(CallFlag=1,MAX(StockTree!BX214-K,0),MAX(K-StockTree!BX214,0)),EXP(-rr*h)*(pstar*BY214+(1-pstar)*BY215)))</f>
        <v/>
      </c>
      <c r="BY214" s="20" t="str">
        <f>IF(StockTree!BY214="","",IF(T=BY$10,IF(CallFlag=1,MAX(StockTree!BY214-K,0),MAX(K-StockTree!BY214,0)),EXP(-rr*h)*(pstar*BZ214+(1-pstar)*BZ215)))</f>
        <v/>
      </c>
      <c r="BZ214" s="20" t="str">
        <f>IF(StockTree!BZ214="","",IF(T=BZ$10,IF(CallFlag=1,MAX(StockTree!BZ214-K,0),MAX(K-StockTree!BZ214,0)),EXP(-rr*h)*(pstar*CA214+(1-pstar)*CA215)))</f>
        <v/>
      </c>
      <c r="CA214" s="20" t="str">
        <f>IF(StockTree!CA214="","",IF(T=CA$10,IF(CallFlag=1,MAX(StockTree!CA214-K,0),MAX(K-StockTree!CA214,0)),EXP(-rr*h)*(pstar*CB214+(1-pstar)*CB215)))</f>
        <v/>
      </c>
      <c r="CB214" s="20" t="str">
        <f>IF(StockTree!CB214="","",IF(T=CB$10,IF(CallFlag=1,MAX(StockTree!CB214-K,0),MAX(K-StockTree!CB214,0)),EXP(-rr*h)*(pstar*CC214+(1-pstar)*CC215)))</f>
        <v/>
      </c>
      <c r="CC214" s="20" t="str">
        <f>IF(StockTree!CC214="","",IF(T=CC$10,IF(CallFlag=1,MAX(StockTree!CC214-K,0),MAX(K-StockTree!CC214,0)),EXP(-rr*h)*(pstar*CD214+(1-pstar)*CD215)))</f>
        <v/>
      </c>
      <c r="CD214" s="20" t="str">
        <f>IF(StockTree!CD214="","",IF(T=CD$10,IF(CallFlag=1,MAX(StockTree!CD214-K,0),MAX(K-StockTree!CD214,0)),EXP(-rr*h)*(pstar*CE214+(1-pstar)*CE215)))</f>
        <v/>
      </c>
      <c r="CE214" s="20" t="str">
        <f>IF(StockTree!CE214="","",IF(T=CE$10,IF(CallFlag=1,MAX(StockTree!CE214-K,0),MAX(K-StockTree!CE214,0)),EXP(-rr*h)*(pstar*CF214+(1-pstar)*CF215)))</f>
        <v/>
      </c>
      <c r="CF214" s="20" t="str">
        <f>IF(StockTree!CF214="","",IF(T=CF$10,IF(CallFlag=1,MAX(StockTree!CF214-K,0),MAX(K-StockTree!CF214,0)),EXP(-rr*h)*(pstar*CG214+(1-pstar)*CG215)))</f>
        <v/>
      </c>
      <c r="CG214" s="20" t="str">
        <f>IF(StockTree!CG214="","",IF(T=CG$10,IF(CallFlag=1,MAX(StockTree!CG214-K,0),MAX(K-StockTree!CG214,0)),EXP(-rr*h)*(pstar*CH214+(1-pstar)*CH215)))</f>
        <v/>
      </c>
      <c r="CH214" s="20" t="str">
        <f>IF(StockTree!CH214="","",IF(T=CH$10,IF(CallFlag=1,MAX(StockTree!CH214-K,0),MAX(K-StockTree!CH214,0)),EXP(-rr*h)*(pstar*CI214+(1-pstar)*CI215)))</f>
        <v/>
      </c>
      <c r="CI214" s="20" t="str">
        <f>IF(StockTree!CI214="","",IF(T=CI$10,IF(CallFlag=1,MAX(StockTree!CI214-K,0),MAX(K-StockTree!CI214,0)),EXP(-rr*h)*(pstar*CJ214+(1-pstar)*CJ215)))</f>
        <v/>
      </c>
      <c r="CJ214" s="20" t="str">
        <f>IF(StockTree!CJ214="","",IF(T=CJ$10,IF(CallFlag=1,MAX(StockTree!CJ214-K,0),MAX(K-StockTree!CJ214,0)),EXP(-rr*h)*(pstar*CK214+(1-pstar)*CK215)))</f>
        <v/>
      </c>
      <c r="CK214" s="20" t="str">
        <f>IF(StockTree!CK214="","",IF(T=CK$10,IF(CallFlag=1,MAX(StockTree!CK214-K,0),MAX(K-StockTree!CK214,0)),EXP(-rr*h)*(pstar*CL214+(1-pstar)*CL215)))</f>
        <v/>
      </c>
      <c r="CL214" s="20" t="str">
        <f>IF(StockTree!CL214="","",IF(T=CL$10,IF(CallFlag=1,MAX(StockTree!CL214-K,0),MAX(K-StockTree!CL214,0)),EXP(-rr*h)*(pstar*CM214+(1-pstar)*CM215)))</f>
        <v/>
      </c>
      <c r="CM214" s="20" t="str">
        <f>IF(StockTree!CM214="","",IF(T=CM$10,IF(CallFlag=1,MAX(StockTree!CM214-K,0),MAX(K-StockTree!CM214,0)),EXP(-rr*h)*(pstar*CN214+(1-pstar)*CN215)))</f>
        <v/>
      </c>
      <c r="CN214" s="20" t="str">
        <f>IF(StockTree!CN214="","",IF(T=CN$10,IF(CallFlag=1,MAX(StockTree!CN214-K,0),MAX(K-StockTree!CN214,0)),EXP(-rr*h)*(pstar*CO214+(1-pstar)*CO215)))</f>
        <v/>
      </c>
      <c r="CO214" s="20" t="str">
        <f>IF(StockTree!CO214="","",IF(T=CO$10,IF(CallFlag=1,MAX(StockTree!CO214-K,0),MAX(K-StockTree!CO214,0)),EXP(-rr*h)*(pstar*CP214+(1-pstar)*CP215)))</f>
        <v/>
      </c>
      <c r="CP214" s="20" t="str">
        <f>IF(StockTree!CP214="","",IF(T=CP$10,IF(CallFlag=1,MAX(StockTree!CP214-K,0),MAX(K-StockTree!CP214,0)),EXP(-rr*h)*(pstar*CQ214+(1-pstar)*CQ215)))</f>
        <v/>
      </c>
      <c r="CQ214" s="20" t="str">
        <f>IF(StockTree!CQ214="","",IF(T=CQ$10,IF(CallFlag=1,MAX(StockTree!CQ214-K,0),MAX(K-StockTree!CQ214,0)),EXP(-rr*h)*(pstar*CR214+(1-pstar)*CR215)))</f>
        <v/>
      </c>
      <c r="CR214" s="20" t="str">
        <f>IF(StockTree!CR214="","",IF(T=CR$10,IF(CallFlag=1,MAX(StockTree!CR214-K,0),MAX(K-StockTree!CR214,0)),EXP(-rr*h)*(pstar*CS214+(1-pstar)*CS215)))</f>
        <v/>
      </c>
      <c r="CS214" s="20" t="str">
        <f>IF(StockTree!CS214="","",IF(T=CS$10,IF(CallFlag=1,MAX(StockTree!CS214-K,0),MAX(K-StockTree!CS214,0)),EXP(-rr*h)*(pstar*CT214+(1-pstar)*CT215)))</f>
        <v/>
      </c>
      <c r="CT214" s="20" t="str">
        <f>IF(StockTree!CT214="","",IF(T=CT$10,IF(CallFlag=1,MAX(StockTree!CT214-K,0),MAX(K-StockTree!CT214,0)),EXP(-rr*h)*(pstar*CU214+(1-pstar)*CU215)))</f>
        <v/>
      </c>
      <c r="CU214" s="20" t="str">
        <f>IF(StockTree!CU214="","",IF(T=CU$10,IF(CallFlag=1,MAX(StockTree!CU214-K,0),MAX(K-StockTree!CU214,0)),EXP(-rr*h)*(pstar*CV214+(1-pstar)*CV215)))</f>
        <v/>
      </c>
      <c r="CV214" s="20" t="str">
        <f>IF(StockTree!CV214="","",IF(T=CV$10,IF(CallFlag=1,MAX(StockTree!CV214-K,0),MAX(K-StockTree!CV214,0)),EXP(-rr*h)*(pstar*CW214+(1-pstar)*CW215)))</f>
        <v/>
      </c>
      <c r="CW214" s="20" t="str">
        <f>IF(StockTree!CW214="","",IF(T=CW$10,IF(CallFlag=1,MAX(StockTree!CW214-K,0),MAX(K-StockTree!CW214,0)),EXP(-rr*h)*(pstar*CX214+(1-pstar)*CX215)))</f>
        <v/>
      </c>
      <c r="CX214" s="20" t="str">
        <f>IF(StockTree!CX214="","",IF(T=CX$10,IF(CallFlag=1,MAX(StockTree!CX214-K,0),MAX(K-StockTree!CX214,0)),EXP(-rr*h)*(pstar*CY214+(1-pstar)*CY215)))</f>
        <v/>
      </c>
      <c r="CY214" s="20" t="str">
        <f>IF(StockTree!CY214="","",IF(T=CY$10,IF(CallFlag=1,MAX(StockTree!CY214-K,0),MAX(K-StockTree!CY214,0)),EXP(-rr*h)*(pstar*CZ214+(1-pstar)*CZ215)))</f>
        <v/>
      </c>
      <c r="CZ214" s="20" t="str">
        <f>IF(StockTree!CZ214="","",IF(T=CZ$10,IF(CallFlag=1,MAX(StockTree!CZ214-K,0),MAX(K-StockTree!CZ214,0)),EXP(-rr*h)*(pstar*DA214+(1-pstar)*DA215)))</f>
        <v/>
      </c>
      <c r="DA214" s="20" t="str">
        <f>IF(StockTree!DA214="","",IF(T=DA$10,IF(CallFlag=1,MAX(StockTree!DA214-K,0),MAX(K-StockTree!DA214,0)),EXP(-rr*h)*(pstar*DB214+(1-pstar)*DB215)))</f>
        <v/>
      </c>
      <c r="DB214" s="20" t="str">
        <f>IF(StockTree!DB214="","",IF(T=DB$10,IF(CallFlag=1,MAX(StockTree!DB214-K,0),MAX(K-StockTree!DB214,0)),EXP(-rr*h)*(pstar*DC214+(1-pstar)*DC215)))</f>
        <v/>
      </c>
      <c r="DC214" s="20" t="str">
        <f>IF(StockTree!DC214="","",IF(T=DC$10,IF(CallFlag=1,MAX(StockTree!DC214-K,0),MAX(K-StockTree!DC214,0)),EXP(-rr*h)*(pstar*DD214+(1-pstar)*DD215)))</f>
        <v/>
      </c>
      <c r="DD214" s="20" t="str">
        <f>IF(StockTree!DD214="","",IF(T=DD$10,IF(CallFlag=1,MAX(StockTree!DD214-K,0),MAX(K-StockTree!DD214,0)),EXP(-rr*h)*(pstar*DE214+(1-pstar)*DE215)))</f>
        <v/>
      </c>
      <c r="DE214" s="20" t="str">
        <f>IF(StockTree!DE214="","",IF(T=DE$10,IF(CallFlag=1,MAX(StockTree!DE214-K,0),MAX(K-StockTree!DE214,0)),EXP(-rr*h)*(pstar*DF214+(1-pstar)*DF215)))</f>
        <v/>
      </c>
      <c r="DF214" s="20" t="str">
        <f>IF(StockTree!DF214="","",IF(T=DF$10,IF(CallFlag=1,MAX(StockTree!DF214-K,0),MAX(K-StockTree!DF214,0)),EXP(-rr*h)*(pstar*DG214+(1-pstar)*DG215)))</f>
        <v/>
      </c>
      <c r="DG214" s="20" t="str">
        <f>IF(StockTree!DG214="","",IF(T=DG$10,IF(CallFlag=1,MAX(StockTree!DG214-K,0),MAX(K-StockTree!DG214,0)),EXP(-rr*h)*(pstar*DH214+(1-pstar)*DH215)))</f>
        <v/>
      </c>
      <c r="DH214" s="20" t="str">
        <f>IF(StockTree!DH214="","",IF(T=DH$10,IF(CallFlag=1,MAX(StockTree!DH214-K,0),MAX(K-StockTree!DH214,0)),EXP(-rr*h)*(pstar*DI214+(1-pstar)*DI215)))</f>
        <v/>
      </c>
      <c r="DI214" s="20" t="str">
        <f>IF(StockTree!DI214="","",IF(T=DI$10,IF(CallFlag=1,MAX(StockTree!DI214-K,0),MAX(K-StockTree!DI214,0)),EXP(-rr*h)*(pstar*DJ214+(1-pstar)*DJ215)))</f>
        <v/>
      </c>
      <c r="DJ214" s="20" t="str">
        <f>IF(StockTree!DJ214="","",IF(T=DJ$10,IF(CallFlag=1,MAX(StockTree!DJ214-K,0),MAX(K-StockTree!DJ214,0)),EXP(-rr*h)*(pstar*DK214+(1-pstar)*DK215)))</f>
        <v/>
      </c>
      <c r="DK214" s="20" t="str">
        <f>IF(StockTree!DK214="","",IF(T=DK$10,IF(CallFlag=1,MAX(StockTree!DK214-K,0),MAX(K-StockTree!DK214,0)),EXP(-rr*h)*(pstar*DL214+(1-pstar)*DL215)))</f>
        <v/>
      </c>
      <c r="DL214" s="20" t="str">
        <f>IF(StockTree!DL214="","",IF(T=DL$10,IF(CallFlag=1,MAX(StockTree!DL214-K,0),MAX(K-StockTree!DL214,0)),EXP(-rr*h)*(pstar*DM214+(1-pstar)*DM215)))</f>
        <v/>
      </c>
      <c r="DM214" s="20" t="str">
        <f>IF(StockTree!DM214="","",IF(T=DM$10,IF(CallFlag=1,MAX(StockTree!DM214-K,0),MAX(K-StockTree!DM214,0)),EXP(-rr*h)*(pstar*DN214+(1-pstar)*DN215)))</f>
        <v/>
      </c>
      <c r="DN214" s="20" t="str">
        <f>IF(StockTree!DN214="","",IF(T=DN$10,IF(CallFlag=1,MAX(StockTree!DN214-K,0),MAX(K-StockTree!DN214,0)),EXP(-rr*h)*(pstar*DO214+(1-pstar)*DO215)))</f>
        <v/>
      </c>
      <c r="DO214" s="20" t="str">
        <f>IF(StockTree!DO214="","",IF(T=DO$10,IF(CallFlag=1,MAX(StockTree!DO214-K,0),MAX(K-StockTree!DO214,0)),EXP(-rr*h)*(pstar*DP214+(1-pstar)*DP215)))</f>
        <v/>
      </c>
      <c r="DP214" s="20" t="str">
        <f>IF(StockTree!DP214="","",IF(T=DP$10,IF(CallFlag=1,MAX(StockTree!DP214-K,0),MAX(K-StockTree!DP214,0)),EXP(-rr*h)*(pstar*DQ214+(1-pstar)*DQ215)))</f>
        <v/>
      </c>
      <c r="DQ214" s="20" t="str">
        <f>IF(StockTree!DQ214="","",IF(T=DQ$10,IF(CallFlag=1,MAX(StockTree!DQ214-K,0),MAX(K-StockTree!DQ214,0)),EXP(-rr*h)*(pstar*DR214+(1-pstar)*DR215)))</f>
        <v/>
      </c>
      <c r="DR214" s="20" t="str">
        <f>IF(StockTree!DR214="","",IF(T=DR$10,IF(CallFlag=1,MAX(StockTree!DR214-K,0),MAX(K-StockTree!DR214,0)),EXP(-rr*h)*(pstar*DS214+(1-pstar)*DS215)))</f>
        <v/>
      </c>
      <c r="DS214" s="20" t="str">
        <f>IF(StockTree!DS214="","",IF(T=DS$10,IF(CallFlag=1,MAX(StockTree!DS214-K,0),MAX(K-StockTree!DS214,0)),EXP(-rr*h)*(pstar*DT214+(1-pstar)*DT215)))</f>
        <v/>
      </c>
      <c r="DT214" s="20" t="str">
        <f>IF(StockTree!DT214="","",IF(T=DT$10,IF(CallFlag=1,MAX(StockTree!DT214-K,0),MAX(K-StockTree!DT214,0)),EXP(-rr*h)*(pstar*DU214+(1-pstar)*DU215)))</f>
        <v/>
      </c>
      <c r="DU214" s="20" t="str">
        <f>IF(StockTree!DU214="","",IF(T=DU$10,IF(CallFlag=1,MAX(StockTree!DU214-K,0),MAX(K-StockTree!DU214,0)),EXP(-rr*h)*(pstar*DV214+(1-pstar)*DV215)))</f>
        <v/>
      </c>
      <c r="DV214" s="20" t="str">
        <f>IF(StockTree!DV214="","",IF(T=DV$10,IF(CallFlag=1,MAX(StockTree!DV214-K,0),MAX(K-StockTree!DV214,0)),EXP(-rr*h)*(pstar*DW214+(1-pstar)*DW215)))</f>
        <v/>
      </c>
      <c r="DW214" s="20" t="str">
        <f>IF(StockTree!DW214="","",IF(T=DW$10,IF(CallFlag=1,MAX(StockTree!DW214-K,0),MAX(K-StockTree!DW214,0)),EXP(-rr*h)*(pstar*DX214+(1-pstar)*DX215)))</f>
        <v/>
      </c>
      <c r="DX214" s="20" t="str">
        <f>IF(StockTree!DX214="","",IF(T=DX$10,IF(CallFlag=1,MAX(StockTree!DX214-K,0),MAX(K-StockTree!DX214,0)),EXP(-rr*h)*(pstar*DY214+(1-pstar)*DY215)))</f>
        <v/>
      </c>
      <c r="DY214" s="20" t="str">
        <f>IF(StockTree!DY214="","",IF(T=DY$10,IF(CallFlag=1,MAX(StockTree!DY214-K,0),MAX(K-StockTree!DY214,0)),EXP(-rr*h)*(pstar*DZ214+(1-pstar)*DZ215)))</f>
        <v/>
      </c>
      <c r="DZ214" s="20" t="str">
        <f>IF(StockTree!DZ214="","",IF(T=DZ$10,IF(CallFlag=1,MAX(StockTree!DZ214-K,0),MAX(K-StockTree!DZ214,0)),EXP(-rr*h)*(pstar*EA214+(1-pstar)*EA215)))</f>
        <v/>
      </c>
      <c r="EA214" s="20" t="str">
        <f>IF(StockTree!EA214="","",IF(T=EA$10,IF(CallFlag=1,MAX(StockTree!EA214-K,0),MAX(K-StockTree!EA214,0)),EXP(-rr*h)*(pstar*EB214+(1-pstar)*EB215)))</f>
        <v/>
      </c>
      <c r="EB214" s="20" t="str">
        <f>IF(StockTree!EB214="","",IF(T=EB$10,IF(CallFlag=1,MAX(StockTree!EB214-K,0),MAX(K-StockTree!EB214,0)),EXP(-rr*h)*(pstar*EC214+(1-pstar)*EC215)))</f>
        <v/>
      </c>
      <c r="EC214" s="20" t="str">
        <f>IF(StockTree!EC214="","",IF(T=EC$10,IF(CallFlag=1,MAX(StockTree!EC214-K,0),MAX(K-StockTree!EC214,0)),EXP(-rr*h)*(pstar*ED214+(1-pstar)*ED215)))</f>
        <v/>
      </c>
      <c r="ED214" s="20" t="str">
        <f>IF(StockTree!ED214="","",IF(T=ED$10,IF(CallFlag=1,MAX(StockTree!ED214-K,0),MAX(K-StockTree!ED214,0)),EXP(-rr*h)*(pstar*EE214+(1-pstar)*EE215)))</f>
        <v/>
      </c>
      <c r="EE214" s="20" t="str">
        <f>IF(StockTree!EE214="","",IF(T=EE$10,IF(CallFlag=1,MAX(StockTree!EE214-K,0),MAX(K-StockTree!EE214,0)),EXP(-rr*h)*(pstar*EF214+(1-pstar)*EF215)))</f>
        <v/>
      </c>
      <c r="EF214" s="20" t="str">
        <f>IF(StockTree!EF214="","",IF(T=EF$10,IF(CallFlag=1,MAX(StockTree!EF214-K,0),MAX(K-StockTree!EF214,0)),EXP(-rr*h)*(pstar*EG214+(1-pstar)*EG215)))</f>
        <v/>
      </c>
      <c r="EG214" s="20" t="str">
        <f>IF(StockTree!EG214="","",IF(T=EG$10,IF(CallFlag=1,MAX(StockTree!EG214-K,0),MAX(K-StockTree!EG214,0)),EXP(-rr*h)*(pstar*EH214+(1-pstar)*EH215)))</f>
        <v/>
      </c>
      <c r="EH214" s="20" t="str">
        <f>IF(StockTree!EH214="","",IF(T=EH$10,IF(CallFlag=1,MAX(StockTree!EH214-K,0),MAX(K-StockTree!EH214,0)),EXP(-rr*h)*(pstar*EI214+(1-pstar)*EI215)))</f>
        <v/>
      </c>
      <c r="EI214" s="20" t="str">
        <f>IF(StockTree!EI214="","",IF(T=EI$10,IF(CallFlag=1,MAX(StockTree!EI214-K,0),MAX(K-StockTree!EI214,0)),EXP(-rr*h)*(pstar*EJ214+(1-pstar)*EJ215)))</f>
        <v/>
      </c>
      <c r="EJ214" s="20" t="str">
        <f>IF(StockTree!EJ214="","",IF(T=EJ$10,IF(CallFlag=1,MAX(StockTree!EJ214-K,0),MAX(K-StockTree!EJ214,0)),EXP(-rr*h)*(pstar*EK214+(1-pstar)*EK215)))</f>
        <v/>
      </c>
      <c r="EK214" s="20" t="str">
        <f>IF(StockTree!EK214="","",IF(T=EK$10,IF(CallFlag=1,MAX(StockTree!EK214-K,0),MAX(K-StockTree!EK214,0)),EXP(-rr*h)*(pstar*EL214+(1-pstar)*EL215)))</f>
        <v/>
      </c>
      <c r="EL214" s="20" t="str">
        <f>IF(StockTree!EL214="","",IF(T=EL$10,IF(CallFlag=1,MAX(StockTree!EL214-K,0),MAX(K-StockTree!EL214,0)),EXP(-rr*h)*(pstar*EM214+(1-pstar)*EM215)))</f>
        <v/>
      </c>
      <c r="EM214" s="20" t="str">
        <f>IF(StockTree!EM214="","",IF(T=EM$10,IF(CallFlag=1,MAX(StockTree!EM214-K,0),MAX(K-StockTree!EM214,0)),EXP(-rr*h)*(pstar*EN214+(1-pstar)*EN215)))</f>
        <v/>
      </c>
      <c r="EN214" s="20" t="str">
        <f>IF(StockTree!EN214="","",IF(T=EN$10,IF(CallFlag=1,MAX(StockTree!EN214-K,0),MAX(K-StockTree!EN214,0)),EXP(-rr*h)*(pstar*EO214+(1-pstar)*EO215)))</f>
        <v/>
      </c>
      <c r="EO214" s="20" t="str">
        <f>IF(StockTree!EO214="","",IF(T=EO$10,IF(CallFlag=1,MAX(StockTree!EO214-K,0),MAX(K-StockTree!EO214,0)),EXP(-rr*h)*(pstar*EP214+(1-pstar)*EP215)))</f>
        <v/>
      </c>
      <c r="EP214" s="20" t="str">
        <f>IF(StockTree!EP214="","",IF(T=EP$10,IF(CallFlag=1,MAX(StockTree!EP214-K,0),MAX(K-StockTree!EP214,0)),EXP(-rr*h)*(pstar*EQ214+(1-pstar)*EQ215)))</f>
        <v/>
      </c>
      <c r="EQ214" s="20" t="str">
        <f>IF(StockTree!EQ214="","",IF(T=EQ$10,IF(CallFlag=1,MAX(StockTree!EQ214-K,0),MAX(K-StockTree!EQ214,0)),EXP(-rr*h)*(pstar*ER214+(1-pstar)*ER215)))</f>
        <v/>
      </c>
      <c r="ER214" s="20" t="str">
        <f>IF(StockTree!ER214="","",IF(T=ER$10,IF(CallFlag=1,MAX(StockTree!ER214-K,0),MAX(K-StockTree!ER214,0)),EXP(-rr*h)*(pstar*ES214+(1-pstar)*ES215)))</f>
        <v/>
      </c>
      <c r="ES214" s="20" t="str">
        <f>IF(StockTree!ES214="","",IF(T=ES$10,IF(CallFlag=1,MAX(StockTree!ES214-K,0),MAX(K-StockTree!ES214,0)),EXP(-rr*h)*(pstar*ET214+(1-pstar)*ET215)))</f>
        <v/>
      </c>
      <c r="ET214" s="20" t="str">
        <f>IF(StockTree!ET214="","",IF(T=ET$10,IF(CallFlag=1,MAX(StockTree!ET214-K,0),MAX(K-StockTree!ET214,0)),EXP(-rr*h)*(pstar*EU214+(1-pstar)*EU215)))</f>
        <v/>
      </c>
      <c r="EU214" s="20" t="str">
        <f>IF(StockTree!EU214="","",IF(T=EU$10,IF(CallFlag=1,MAX(StockTree!EU214-K,0),MAX(K-StockTree!EU214,0)),EXP(-rr*h)*(pstar*EV214+(1-pstar)*EV215)))</f>
        <v/>
      </c>
      <c r="EV214" s="20" t="str">
        <f>IF(StockTree!EV214="","",IF(T=EV$10,IF(CallFlag=1,MAX(StockTree!EV214-K,0),MAX(K-StockTree!EV214,0)),EXP(-rr*h)*(pstar*EW214+(1-pstar)*EW215)))</f>
        <v/>
      </c>
      <c r="EW214" s="20" t="str">
        <f>IF(StockTree!EW214="","",IF(T=EW$10,IF(CallFlag=1,MAX(StockTree!EW214-K,0),MAX(K-StockTree!EW214,0)),EXP(-rr*h)*(pstar*EX214+(1-pstar)*EX215)))</f>
        <v/>
      </c>
      <c r="EX214" s="20" t="str">
        <f>IF(StockTree!EX214="","",IF(T=EX$10,IF(CallFlag=1,MAX(StockTree!EX214-K,0),MAX(K-StockTree!EX214,0)),EXP(-rr*h)*(pstar*EY214+(1-pstar)*EY215)))</f>
        <v/>
      </c>
      <c r="EY214" s="20" t="str">
        <f>IF(StockTree!EY214="","",IF(T=EY$10,IF(CallFlag=1,MAX(StockTree!EY214-K,0),MAX(K-StockTree!EY214,0)),EXP(-rr*h)*(pstar*EZ214+(1-pstar)*EZ215)))</f>
        <v/>
      </c>
      <c r="EZ214" s="20" t="str">
        <f>IF(StockTree!EZ214="","",IF(T=EZ$10,IF(CallFlag=1,MAX(StockTree!EZ214-K,0),MAX(K-StockTree!EZ214,0)),EXP(-rr*h)*(pstar*FA214+(1-pstar)*FA215)))</f>
        <v/>
      </c>
      <c r="FA214" s="20" t="str">
        <f>IF(StockTree!FA214="","",IF(T=FA$10,IF(CallFlag=1,MAX(StockTree!FA214-K,0),MAX(K-StockTree!FA214,0)),EXP(-rr*h)*(pstar*FB214+(1-pstar)*FB215)))</f>
        <v/>
      </c>
      <c r="FB214" s="20" t="str">
        <f>IF(StockTree!FB214="","",IF(T=FB$10,IF(CallFlag=1,MAX(StockTree!FB214-K,0),MAX(K-StockTree!FB214,0)),EXP(-rr*h)*(pstar*FC214+(1-pstar)*FC215)))</f>
        <v/>
      </c>
      <c r="FC214" s="20" t="str">
        <f>IF(StockTree!FC214="","",IF(T=FC$10,IF(CallFlag=1,MAX(StockTree!FC214-K,0),MAX(K-StockTree!FC214,0)),EXP(-rr*h)*(pstar*FD214+(1-pstar)*FD215)))</f>
        <v/>
      </c>
      <c r="FD214" s="20" t="str">
        <f>IF(StockTree!FD214="","",IF(T=FD$10,IF(CallFlag=1,MAX(StockTree!FD214-K,0),MAX(K-StockTree!FD214,0)),EXP(-rr*h)*(pstar*FE214+(1-pstar)*FE215)))</f>
        <v/>
      </c>
      <c r="FE214" s="20" t="str">
        <f>IF(StockTree!FE214="","",IF(T=FE$10,IF(CallFlag=1,MAX(StockTree!FE214-K,0),MAX(K-StockTree!FE214,0)),EXP(-rr*h)*(pstar*FF214+(1-pstar)*FF215)))</f>
        <v/>
      </c>
      <c r="FF214" s="20" t="str">
        <f>IF(StockTree!FF214="","",IF(T=FF$10,IF(CallFlag=1,MAX(StockTree!FF214-K,0),MAX(K-StockTree!FF214,0)),EXP(-rr*h)*(pstar*FG214+(1-pstar)*FG215)))</f>
        <v/>
      </c>
      <c r="FG214" s="20" t="str">
        <f>IF(StockTree!FG214="","",IF(T=FG$10,IF(CallFlag=1,MAX(StockTree!FG214-K,0),MAX(K-StockTree!FG214,0)),EXP(-rr*h)*(pstar*FH214+(1-pstar)*FH215)))</f>
        <v/>
      </c>
      <c r="FH214" s="20" t="str">
        <f>IF(StockTree!FH214="","",IF(T=FH$10,IF(CallFlag=1,MAX(StockTree!FH214-K,0),MAX(K-StockTree!FH214,0)),EXP(-rr*h)*(pstar*FI214+(1-pstar)*FI215)))</f>
        <v/>
      </c>
      <c r="FI214" s="20" t="str">
        <f>IF(StockTree!FI214="","",IF(T=FI$10,IF(CallFlag=1,MAX(StockTree!FI214-K,0),MAX(K-StockTree!FI214,0)),EXP(-rr*h)*(pstar*FJ214+(1-pstar)*FJ215)))</f>
        <v/>
      </c>
      <c r="FJ214" s="20" t="str">
        <f>IF(StockTree!FJ214="","",IF(T=FJ$10,IF(CallFlag=1,MAX(StockTree!FJ214-K,0),MAX(K-StockTree!FJ214,0)),EXP(-rr*h)*(pstar*FK214+(1-pstar)*FK215)))</f>
        <v/>
      </c>
      <c r="FK214" s="20" t="str">
        <f>IF(StockTree!FK214="","",IF(T=FK$10,IF(CallFlag=1,MAX(StockTree!FK214-K,0),MAX(K-StockTree!FK214,0)),EXP(-rr*h)*(pstar*FL214+(1-pstar)*FL215)))</f>
        <v/>
      </c>
      <c r="FL214" s="20" t="str">
        <f>IF(StockTree!FL214="","",IF(T=FL$10,IF(CallFlag=1,MAX(StockTree!FL214-K,0),MAX(K-StockTree!FL214,0)),EXP(-rr*h)*(pstar*FM214+(1-pstar)*FM215)))</f>
        <v/>
      </c>
      <c r="FM214" s="20" t="str">
        <f>IF(StockTree!FM214="","",IF(T=FM$10,IF(CallFlag=1,MAX(StockTree!FM214-K,0),MAX(K-StockTree!FM214,0)),EXP(-rr*h)*(pstar*FN214+(1-pstar)*FN215)))</f>
        <v/>
      </c>
      <c r="FN214" s="20" t="str">
        <f>IF(StockTree!FN214="","",IF(T=FN$10,IF(CallFlag=1,MAX(StockTree!FN214-K,0),MAX(K-StockTree!FN214,0)),EXP(-rr*h)*(pstar*FO214+(1-pstar)*FO215)))</f>
        <v/>
      </c>
      <c r="FO214" s="20" t="str">
        <f>IF(StockTree!FO214="","",IF(T=FO$10,IF(CallFlag=1,MAX(StockTree!FO214-K,0),MAX(K-StockTree!FO214,0)),EXP(-rr*h)*(pstar*FP214+(1-pstar)*FP215)))</f>
        <v/>
      </c>
      <c r="FP214" s="20" t="str">
        <f>IF(StockTree!FP214="","",IF(T=FP$10,IF(CallFlag=1,MAX(StockTree!FP214-K,0),MAX(K-StockTree!FP214,0)),EXP(-rr*h)*(pstar*FQ214+(1-pstar)*FQ215)))</f>
        <v/>
      </c>
      <c r="FQ214" s="20" t="str">
        <f>IF(StockTree!FQ214="","",IF(T=FQ$10,IF(CallFlag=1,MAX(StockTree!FQ214-K,0),MAX(K-StockTree!FQ214,0)),EXP(-rr*h)*(pstar*FR214+(1-pstar)*FR215)))</f>
        <v/>
      </c>
      <c r="FR214" s="20" t="str">
        <f>IF(StockTree!FR214="","",IF(T=FR$10,IF(CallFlag=1,MAX(StockTree!FR214-K,0),MAX(K-StockTree!FR214,0)),EXP(-rr*h)*(pstar*FS214+(1-pstar)*FS215)))</f>
        <v/>
      </c>
      <c r="FS214" s="20" t="str">
        <f>IF(StockTree!FS214="","",IF(T=FS$10,IF(CallFlag=1,MAX(StockTree!FS214-K,0),MAX(K-StockTree!FS214,0)),EXP(-rr*h)*(pstar*FT214+(1-pstar)*FT215)))</f>
        <v/>
      </c>
      <c r="FT214" s="20" t="str">
        <f>IF(StockTree!FT214="","",IF(T=FT$10,IF(CallFlag=1,MAX(StockTree!FT214-K,0),MAX(K-StockTree!FT214,0)),EXP(-rr*h)*(pstar*FU214+(1-pstar)*FU215)))</f>
        <v/>
      </c>
      <c r="FU214" s="20" t="str">
        <f>IF(StockTree!FU214="","",IF(T=FU$10,IF(CallFlag=1,MAX(StockTree!FU214-K,0),MAX(K-StockTree!FU214,0)),EXP(-rr*h)*(pstar*FV214+(1-pstar)*FV215)))</f>
        <v/>
      </c>
      <c r="FV214" s="20" t="str">
        <f>IF(StockTree!FV214="","",IF(T=FV$10,IF(CallFlag=1,MAX(StockTree!FV214-K,0),MAX(K-StockTree!FV214,0)),EXP(-rr*h)*(pstar*FW214+(1-pstar)*FW215)))</f>
        <v/>
      </c>
      <c r="FW214" s="20" t="str">
        <f>IF(StockTree!FW214="","",IF(T=FW$10,IF(CallFlag=1,MAX(StockTree!FW214-K,0),MAX(K-StockTree!FW214,0)),EXP(-rr*h)*(pstar*FX214+(1-pstar)*FX215)))</f>
        <v/>
      </c>
      <c r="FX214" s="20" t="str">
        <f>IF(StockTree!FX214="","",IF(T=FX$10,IF(CallFlag=1,MAX(StockTree!FX214-K,0),MAX(K-StockTree!FX214,0)),EXP(-rr*h)*(pstar*FY214+(1-pstar)*FY215)))</f>
        <v/>
      </c>
      <c r="FY214" s="20" t="str">
        <f>IF(StockTree!FY214="","",IF(T=FY$10,IF(CallFlag=1,MAX(StockTree!FY214-K,0),MAX(K-StockTree!FY214,0)),EXP(-rr*h)*(pstar*FZ214+(1-pstar)*FZ215)))</f>
        <v/>
      </c>
      <c r="FZ214" s="20" t="str">
        <f>IF(StockTree!FZ214="","",IF(T=FZ$10,IF(CallFlag=1,MAX(StockTree!FZ214-K,0),MAX(K-StockTree!FZ214,0)),EXP(-rr*h)*(pstar*GA214+(1-pstar)*GA215)))</f>
        <v/>
      </c>
      <c r="GA214" s="20" t="str">
        <f>IF(StockTree!GA214="","",IF(T=GA$10,IF(CallFlag=1,MAX(StockTree!GA214-K,0),MAX(K-StockTree!GA214,0)),EXP(-rr*h)*(pstar*GB214+(1-pstar)*GB215)))</f>
        <v/>
      </c>
      <c r="GB214" s="20" t="str">
        <f>IF(StockTree!GB214="","",IF(T=GB$10,IF(CallFlag=1,MAX(StockTree!GB214-K,0),MAX(K-StockTree!GB214,0)),EXP(-rr*h)*(pstar*GC214+(1-pstar)*GC215)))</f>
        <v/>
      </c>
      <c r="GC214" s="20" t="str">
        <f>IF(StockTree!GC214="","",IF(T=GC$10,IF(CallFlag=1,MAX(StockTree!GC214-K,0),MAX(K-StockTree!GC214,0)),EXP(-rr*h)*(pstar*GD214+(1-pstar)*GD215)))</f>
        <v/>
      </c>
      <c r="GD214" s="20" t="str">
        <f>IF(StockTree!GD214="","",IF(T=GD$10,IF(CallFlag=1,MAX(StockTree!GD214-K,0),MAX(K-StockTree!GD214,0)),EXP(-rr*h)*(pstar*GE214+(1-pstar)*GE215)))</f>
        <v/>
      </c>
      <c r="GE214" s="20" t="str">
        <f>IF(StockTree!GE214="","",IF(T=GE$10,IF(CallFlag=1,MAX(StockTree!GE214-K,0),MAX(K-StockTree!GE214,0)),EXP(-rr*h)*(pstar*GF214+(1-pstar)*GF215)))</f>
        <v/>
      </c>
      <c r="GF214" s="20" t="str">
        <f>IF(StockTree!GF214="","",IF(T=GF$10,IF(CallFlag=1,MAX(StockTree!GF214-K,0),MAX(K-StockTree!GF214,0)),EXP(-rr*h)*(pstar*GG214+(1-pstar)*GG215)))</f>
        <v/>
      </c>
      <c r="GG214" s="20" t="str">
        <f>IF(StockTree!GG214="","",IF(T=GG$10,IF(CallFlag=1,MAX(StockTree!GG214-K,0),MAX(K-StockTree!GG214,0)),EXP(-rr*h)*(pstar*GH214+(1-pstar)*GH215)))</f>
        <v/>
      </c>
      <c r="GH214" s="20" t="str">
        <f>IF(StockTree!GH214="","",IF(T=GH$10,IF(CallFlag=1,MAX(StockTree!GH214-K,0),MAX(K-StockTree!GH214,0)),EXP(-rr*h)*(pstar*GI214+(1-pstar)*GI215)))</f>
        <v/>
      </c>
      <c r="GI214" s="20" t="str">
        <f>IF(StockTree!GI214="","",IF(T=GI$10,IF(CallFlag=1,MAX(StockTree!GI214-K,0),MAX(K-StockTree!GI214,0)),EXP(-rr*h)*(pstar*GJ214+(1-pstar)*GJ215)))</f>
        <v/>
      </c>
      <c r="GJ214" s="20" t="str">
        <f>IF(StockTree!GJ214="","",IF(T=GJ$10,IF(CallFlag=1,MAX(StockTree!GJ214-K,0),MAX(K-StockTree!GJ214,0)),EXP(-rr*h)*(pstar*GK214+(1-pstar)*GK215)))</f>
        <v/>
      </c>
      <c r="GK214" s="20" t="str">
        <f>IF(StockTree!GK214="","",IF(T=GK$10,IF(CallFlag=1,MAX(StockTree!GK214-K,0),MAX(K-StockTree!GK214,0)),EXP(-rr*h)*(pstar*GL214+(1-pstar)*GL215)))</f>
        <v/>
      </c>
      <c r="GL214" s="20" t="str">
        <f>IF(StockTree!GL214="","",IF(T=GL$10,IF(CallFlag=1,MAX(StockTree!GL214-K,0),MAX(K-StockTree!GL214,0)),EXP(-rr*h)*(pstar*GM214+(1-pstar)*GM215)))</f>
        <v/>
      </c>
      <c r="GM214" s="20" t="str">
        <f>IF(StockTree!GM214="","",IF(T=GM$10,IF(CallFlag=1,MAX(StockTree!GM214-K,0),MAX(K-StockTree!GM214,0)),EXP(-rr*h)*(pstar*GN214+(1-pstar)*GN215)))</f>
        <v/>
      </c>
      <c r="GN214" s="20" t="str">
        <f>IF(StockTree!GN214="","",IF(T=GN$10,IF(CallFlag=1,MAX(StockTree!GN214-K,0),MAX(K-StockTree!GN214,0)),EXP(-rr*h)*(pstar*GO214+(1-pstar)*GO215)))</f>
        <v/>
      </c>
      <c r="GO214" s="20" t="str">
        <f>IF(StockTree!GO214="","",IF(T=GO$10,IF(CallFlag=1,MAX(StockTree!GO214-K,0),MAX(K-StockTree!GO214,0)),EXP(-rr*h)*(pstar*GP214+(1-pstar)*GP215)))</f>
        <v/>
      </c>
      <c r="GP214" s="20" t="str">
        <f>IF(StockTree!GP214="","",IF(T=GP$10,IF(CallFlag=1,MAX(StockTree!GP214-K,0),MAX(K-StockTree!GP214,0)),EXP(-rr*h)*(pstar*GQ214+(1-pstar)*GQ215)))</f>
        <v/>
      </c>
      <c r="GQ214" s="20" t="str">
        <f>IF(StockTree!GQ214="","",IF(T=GQ$10,IF(CallFlag=1,MAX(StockTree!GQ214-K,0),MAX(K-StockTree!GQ214,0)),EXP(-rr*h)*(pstar*GR214+(1-pstar)*GR215)))</f>
        <v/>
      </c>
      <c r="GR214" s="20" t="str">
        <f>IF(StockTree!GR214="","",IF(T=GR$10,IF(CallFlag=1,MAX(StockTree!GR214-K,0),MAX(K-StockTree!GR214,0)),EXP(-rr*h)*(pstar*GS214+(1-pstar)*GS215)))</f>
        <v/>
      </c>
      <c r="GS214" s="20" t="str">
        <f>IF(StockTree!GS214="","",IF(T=GS$10,IF(CallFlag=1,MAX(StockTree!GS214-K,0),MAX(K-StockTree!GS214,0)),EXP(-rr*h)*(pstar*GT214+(1-pstar)*GT215)))</f>
        <v/>
      </c>
      <c r="GT214" s="20" t="str">
        <f>IF(StockTree!GT214="","",IF(T=GT$10,IF(CallFlag=1,MAX(StockTree!GT214-K,0),MAX(K-StockTree!GT214,0)),EXP(-rr*h)*(pstar*GU214+(1-pstar)*GU215)))</f>
        <v/>
      </c>
      <c r="GU214" s="20" t="str">
        <f>IF(StockTree!GU214="","",IF(T=GU$10,IF(CallFlag=1,MAX(StockTree!GU214-K,0),MAX(K-StockTree!GU214,0)),EXP(-rr*h)*(pstar*GV214+(1-pstar)*GV215)))</f>
        <v/>
      </c>
      <c r="GV214" s="20" t="str">
        <f>IF(StockTree!GV214="","",IF(T=GV$10,IF(CallFlag=1,MAX(StockTree!GV214-K,0),MAX(K-StockTree!GV214,0)),EXP(-rr*h)*(pstar*GW214+(1-pstar)*GW215)))</f>
        <v/>
      </c>
      <c r="GW214" s="20" t="str">
        <f>IF(StockTree!GW214="","",IF(T=GW$10,IF(CallFlag=1,MAX(StockTree!GW214-K,0),MAX(K-StockTree!GW214,0)),EXP(-rr*h)*(pstar*GX214+(1-pstar)*GX215)))</f>
        <v/>
      </c>
      <c r="GX214" s="20" t="str">
        <f>IF(StockTree!GX214="","",IF(T=GX$10,IF(CallFlag=1,MAX(StockTree!GX214-K,0),MAX(K-StockTree!GX214,0)),EXP(-rr*h)*(pstar*GY214+(1-pstar)*GY215)))</f>
        <v/>
      </c>
      <c r="GY214" s="20" t="str">
        <f>IF(StockTree!GY214="","",IF(T=GY$10,IF(CallFlag=1,MAX(StockTree!GY214-K,0),MAX(K-StockTree!GY214,0)),EXP(-rr*h)*(pstar*GZ214+(1-pstar)*GZ215)))</f>
        <v/>
      </c>
      <c r="GZ214" s="20" t="str">
        <f>IF(StockTree!GZ214="","",IF(T=GZ$10,IF(CallFlag=1,MAX(StockTree!GZ214-K,0),MAX(K-StockTree!GZ214,0)),EXP(-rr*h)*(pstar*HA214+(1-pstar)*HA215)))</f>
        <v/>
      </c>
      <c r="HA214" s="20" t="str">
        <f>IF(StockTree!HA214="","",IF(T=HA$10,IF(CallFlag=1,MAX(StockTree!HA214-K,0),MAX(K-StockTree!HA214,0)),EXP(-rr*h)*(pstar*HB214+(1-pstar)*HB215)))</f>
        <v/>
      </c>
      <c r="HB214" s="20" t="str">
        <f>IF(StockTree!HB214="","",IF(T=HB$10,IF(CallFlag=1,MAX(StockTree!HB214-K,0),MAX(K-StockTree!HB214,0)),EXP(-rr*h)*(pstar*HC214+(1-pstar)*HC215)))</f>
        <v/>
      </c>
      <c r="HC214" s="20" t="str">
        <f>IF(StockTree!HC214="","",IF(T=HC$10,IF(CallFlag=1,MAX(StockTree!HC214-K,0),MAX(K-StockTree!HC214,0)),EXP(-rr*h)*(pstar*HD214+(1-pstar)*HD215)))</f>
        <v/>
      </c>
      <c r="HD214" s="20" t="str">
        <f>IF(StockTree!HD214="","",IF(T=HD$10,IF(CallFlag=1,MAX(StockTree!HD214-K,0),MAX(K-StockTree!HD214,0)),EXP(-rr*h)*(pstar*HE214+(1-pstar)*HE215)))</f>
        <v/>
      </c>
      <c r="HE214" s="20" t="str">
        <f>IF(StockTree!HE214="","",IF(T=HE$10,IF(CallFlag=1,MAX(StockTree!HE214-K,0),MAX(K-StockTree!HE214,0)),EXP(-rr*h)*(pstar*HF214+(1-pstar)*HF215)))</f>
        <v/>
      </c>
      <c r="HF214" s="20" t="str">
        <f>IF(StockTree!HF214="","",IF(T=HF$10,IF(CallFlag=1,MAX(StockTree!HF214-K,0),MAX(K-StockTree!HF214,0)),EXP(-rr*h)*(pstar*HG214+(1-pstar)*HG215)))</f>
        <v/>
      </c>
      <c r="HG214" s="20" t="str">
        <f>IF(StockTree!HG214="","",IF(T=HG$10,IF(CallFlag=1,MAX(StockTree!HG214-K,0),MAX(K-StockTree!HG214,0)),EXP(-rr*h)*(pstar*HH214+(1-pstar)*HH215)))</f>
        <v/>
      </c>
      <c r="HH214" s="20" t="str">
        <f>IF(StockTree!HH214="","",IF(T=HH$10,IF(CallFlag=1,MAX(StockTree!HH214-K,0),MAX(K-StockTree!HH214,0)),EXP(-rr*h)*(pstar*HI214+(1-pstar)*HI215)))</f>
        <v/>
      </c>
      <c r="HI214" s="20" t="str">
        <f>IF(StockTree!HI214="","",IF(T=HI$10,IF(CallFlag=1,MAX(StockTree!HI214-K,0),MAX(K-StockTree!HI214,0)),EXP(-rr*h)*(pstar*HJ214+(1-pstar)*HJ215)))</f>
        <v/>
      </c>
      <c r="HJ214" s="20" t="str">
        <f>IF(StockTree!HJ214="","",IF(T=HJ$10,IF(CallFlag=1,MAX(StockTree!HJ214-K,0),MAX(K-StockTree!HJ214,0)),EXP(-rr*h)*(pstar*HK214+(1-pstar)*HK215)))</f>
        <v/>
      </c>
      <c r="HK214" s="20" t="str">
        <f>IF(StockTree!HK214="","",IF(T=HK$10,IF(CallFlag=1,MAX(StockTree!HK214-K,0),MAX(K-StockTree!HK214,0)),EXP(-rr*h)*(pstar*HL214+(1-pstar)*HL215)))</f>
        <v/>
      </c>
      <c r="HL214" s="20" t="str">
        <f>IF(StockTree!HL214="","",IF(T=HL$10,IF(CallFlag=1,MAX(StockTree!HL214-K,0),MAX(K-StockTree!HL214,0)),EXP(-rr*h)*(pstar*HM214+(1-pstar)*HM215)))</f>
        <v/>
      </c>
      <c r="HM214" s="20" t="str">
        <f>IF(StockTree!HM214="","",IF(T=HM$10,IF(CallFlag=1,MAX(StockTree!HM214-K,0),MAX(K-StockTree!HM214,0)),EXP(-rr*h)*(pstar*HN214+(1-pstar)*HN215)))</f>
        <v/>
      </c>
      <c r="HN214" s="20" t="str">
        <f>IF(StockTree!HN214="","",IF(T=HN$10,IF(CallFlag=1,MAX(StockTree!HN214-K,0),MAX(K-StockTree!HN214,0)),EXP(-rr*h)*(pstar*HO214+(1-pstar)*HO215)))</f>
        <v/>
      </c>
      <c r="HO214" s="20" t="str">
        <f>IF(StockTree!HO214="","",IF(T=HO$10,IF(CallFlag=1,MAX(StockTree!HO214-K,0),MAX(K-StockTree!HO214,0)),EXP(-rr*h)*(pstar*HP214+(1-pstar)*HP215)))</f>
        <v/>
      </c>
      <c r="HP214" s="20" t="str">
        <f>IF(StockTree!HP214="","",IF(T=HP$10,IF(CallFlag=1,MAX(StockTree!HP214-K,0),MAX(K-StockTree!HP214,0)),EXP(-rr*h)*(pstar*HQ214+(1-pstar)*HQ215)))</f>
        <v/>
      </c>
      <c r="HQ214" s="20" t="str">
        <f>IF(StockTree!HQ214="","",IF(T=HQ$10,IF(CallFlag=1,MAX(StockTree!HQ214-K,0),MAX(K-StockTree!HQ214,0)),EXP(-rr*h)*(pstar*HR214+(1-pstar)*HR215)))</f>
        <v/>
      </c>
      <c r="HR214" s="20" t="str">
        <f>IF(StockTree!HR214="","",IF(T=HR$10,IF(CallFlag=1,MAX(StockTree!HR214-K,0),MAX(K-StockTree!HR214,0)),EXP(-rr*h)*(pstar*HS214+(1-pstar)*HS215)))</f>
        <v/>
      </c>
      <c r="HS214" s="20" t="str">
        <f>IF(StockTree!HS214="","",IF(T=HS$10,IF(CallFlag=1,MAX(StockTree!HS214-K,0),MAX(K-StockTree!HS214,0)),EXP(-rr*h)*(pstar*HT214+(1-pstar)*HT215)))</f>
        <v/>
      </c>
      <c r="HT214" s="20" t="str">
        <f>IF(StockTree!HT214="","",IF(T=HT$10,IF(CallFlag=1,MAX(StockTree!HT214-K,0),MAX(K-StockTree!HT214,0)),EXP(-rr*h)*(pstar*HU214+(1-pstar)*HU215)))</f>
        <v/>
      </c>
      <c r="HU214" s="20" t="str">
        <f>IF(StockTree!HU214="","",IF(T=HU$10,IF(CallFlag=1,MAX(StockTree!HU214-K,0),MAX(K-StockTree!HU214,0)),EXP(-rr*h)*(pstar*HV214+(1-pstar)*HV215)))</f>
        <v/>
      </c>
      <c r="HV214" s="20" t="str">
        <f>IF(StockTree!HV214="","",IF(T=HV$10,IF(CallFlag=1,MAX(StockTree!HV214-K,0),MAX(K-StockTree!HV214,0)),EXP(-rr*h)*(pstar*HW214+(1-pstar)*HW215)))</f>
        <v/>
      </c>
      <c r="HW214" s="20" t="str">
        <f>IF(StockTree!HW214="","",IF(T=HW$10,IF(CallFlag=1,MAX(StockTree!HW214-K,0),MAX(K-StockTree!HW214,0)),EXP(-rr*h)*(pstar*HX214+(1-pstar)*HX215)))</f>
        <v/>
      </c>
      <c r="HX214" s="20" t="str">
        <f>IF(StockTree!HX214="","",IF(T=HX$10,IF(CallFlag=1,MAX(StockTree!HX214-K,0),MAX(K-StockTree!HX214,0)),EXP(-rr*h)*(pstar*HY214+(1-pstar)*HY215)))</f>
        <v/>
      </c>
      <c r="HY214" s="20" t="str">
        <f>IF(StockTree!HY214="","",IF(T=HY$10,IF(CallFlag=1,MAX(StockTree!HY214-K,0),MAX(K-StockTree!HY214,0)),EXP(-rr*h)*(pstar*HZ214+(1-pstar)*HZ215)))</f>
        <v/>
      </c>
      <c r="HZ214" s="20" t="str">
        <f>IF(StockTree!HZ214="","",IF(T=HZ$10,IF(CallFlag=1,MAX(StockTree!HZ214-K,0),MAX(K-StockTree!HZ214,0)),EXP(-rr*h)*(pstar*IA214+(1-pstar)*IA215)))</f>
        <v/>
      </c>
      <c r="IA214" s="20" t="str">
        <f>IF(StockTree!IA214="","",IF(T=IA$10,IF(CallFlag=1,MAX(StockTree!IA214-K,0),MAX(K-StockTree!IA214,0)),EXP(-rr*h)*(pstar*IB214+(1-pstar)*IB215)))</f>
        <v/>
      </c>
      <c r="IB214" s="20" t="str">
        <f>IF(StockTree!IB214="","",IF(T=IB$10,IF(CallFlag=1,MAX(StockTree!IB214-K,0),MAX(K-StockTree!IB214,0)),EXP(-rr*h)*(pstar*IC214+(1-pstar)*IC215)))</f>
        <v/>
      </c>
      <c r="IC214" s="20" t="str">
        <f>IF(StockTree!IC214="","",IF(T=IC$10,IF(CallFlag=1,MAX(StockTree!IC214-K,0),MAX(K-StockTree!IC214,0)),EXP(-rr*h)*(pstar*ID214+(1-pstar)*ID215)))</f>
        <v/>
      </c>
      <c r="ID214" s="20" t="str">
        <f>IF(StockTree!ID214="","",IF(T=ID$10,IF(CallFlag=1,MAX(StockTree!ID214-K,0),MAX(K-StockTree!ID214,0)),EXP(-rr*h)*(pstar*IE214+(1-pstar)*IE215)))</f>
        <v/>
      </c>
      <c r="IE214" s="20" t="str">
        <f>IF(StockTree!IE214="","",IF(T=IE$10,IF(CallFlag=1,MAX(StockTree!IE214-K,0),MAX(K-StockTree!IE214,0)),EXP(-rr*h)*(pstar*IF214+(1-pstar)*IF215)))</f>
        <v/>
      </c>
      <c r="IF214" s="20" t="str">
        <f>IF(StockTree!IF214="","",IF(T=IF$10,IF(CallFlag=1,MAX(StockTree!IF214-K,0),MAX(K-StockTree!IF214,0)),EXP(-rr*h)*(pstar*IG214+(1-pstar)*IG215)))</f>
        <v/>
      </c>
      <c r="IG214" s="20" t="str">
        <f>IF(StockTree!IG214="","",IF(T=IG$10,IF(CallFlag=1,MAX(StockTree!IG214-K,0),MAX(K-StockTree!IG214,0)),EXP(-rr*h)*(pstar*IH214+(1-pstar)*IH215)))</f>
        <v/>
      </c>
      <c r="IH214" s="20" t="str">
        <f>IF(StockTree!IH214="","",IF(T=IH$10,IF(CallFlag=1,MAX(StockTree!IH214-K,0),MAX(K-StockTree!IH214,0)),EXP(-rr*h)*(pstar*II214+(1-pstar)*II215)))</f>
        <v/>
      </c>
      <c r="II214" s="20" t="str">
        <f>IF(StockTree!II214="","",IF(T=II$10,IF(CallFlag=1,MAX(StockTree!II214-K,0),MAX(K-StockTree!II214,0)),EXP(-rr*h)*(pstar*IJ214+(1-pstar)*IJ215)))</f>
        <v/>
      </c>
      <c r="IJ214" s="20" t="str">
        <f>IF(StockTree!IJ214="","",IF(T=IJ$10,IF(CallFlag=1,MAX(StockTree!IJ214-K,0),MAX(K-StockTree!IJ214,0)),EXP(-rr*h)*(pstar*IK214+(1-pstar)*IK215)))</f>
        <v/>
      </c>
      <c r="IK214" s="20" t="str">
        <f>IF(StockTree!IK214="","",IF(T=IK$10,IF(CallFlag=1,MAX(StockTree!IK214-K,0),MAX(K-StockTree!IK214,0)),EXP(-rr*h)*(pstar*IL214+(1-pstar)*IL215)))</f>
        <v/>
      </c>
      <c r="IL214" s="20" t="str">
        <f>IF(StockTree!IL214="","",IF(T=IL$10,IF(CallFlag=1,MAX(StockTree!IL214-K,0),MAX(K-StockTree!IL214,0)),EXP(-rr*h)*(pstar*IM214+(1-pstar)*IM215)))</f>
        <v/>
      </c>
      <c r="IM214" s="20" t="str">
        <f>IF(StockTree!IM214="","",IF(T=IM$10,IF(CallFlag=1,MAX(StockTree!IM214-K,0),MAX(K-StockTree!IM214,0)),EXP(-rr*h)*(pstar*IN214+(1-pstar)*IN215)))</f>
        <v/>
      </c>
      <c r="IN214" s="20" t="str">
        <f>IF(StockTree!IN214="","",IF(T=IN$10,IF(CallFlag=1,MAX(StockTree!IN214-K,0),MAX(K-StockTree!IN214,0)),EXP(-rr*h)*(pstar*IO214+(1-pstar)*IO215)))</f>
        <v/>
      </c>
      <c r="IO214" s="20" t="str">
        <f>IF(StockTree!IO214="","",IF(T=IO$10,IF(CallFlag=1,MAX(StockTree!IO214-K,0),MAX(K-StockTree!IO214,0)),EXP(-rr*h)*(pstar*IP214+(1-pstar)*IP215)))</f>
        <v/>
      </c>
      <c r="IP214" s="20" t="str">
        <f>IF(StockTree!IP214="","",IF(T=IP$10,IF(CallFlag=1,MAX(StockTree!IP214-K,0),MAX(K-StockTree!IP214,0)),EXP(-rr*h)*(pstar*IQ214+(1-pstar)*IQ215)))</f>
        <v/>
      </c>
      <c r="IQ214" s="20" t="str">
        <f>IF(StockTree!IQ214="","",IF(T=IQ$10,IF(CallFlag=1,MAX(StockTree!IQ214-K,0),MAX(K-StockTree!IQ214,0)),EXP(-rr*h)*(pstar*IR214+(1-pstar)*IR215)))</f>
        <v/>
      </c>
      <c r="IR214" s="20" t="str">
        <f>IF(StockTree!IR214="","",IF(T=IR$10,IF(CallFlag=1,MAX(StockTree!IR214-K,0),MAX(K-StockTree!IR214,0)),EXP(-rr*h)*(pstar*IS214+(1-pstar)*IS215)))</f>
        <v/>
      </c>
      <c r="IS214" s="20" t="str">
        <f>IF(StockTree!IS214="","",IF(T=IS$10,IF(CallFlag=1,MAX(StockTree!IS214-K,0),MAX(K-StockTree!IS214,0)),EXP(-rr*h)*(pstar*IT214+(1-pstar)*IT215)))</f>
        <v/>
      </c>
      <c r="IT214" s="20" t="str">
        <f>IF(StockTree!IT214="","",IF(T=IT$10,IF(CallFlag=1,MAX(StockTree!IT214-K,0),MAX(K-StockTree!IT214,0)),EXP(-rr*h)*(pstar*IU214+(1-pstar)*IU215)))</f>
        <v/>
      </c>
      <c r="IU214" s="20" t="str">
        <f>IF(StockTree!IU214="","",IF(T=IU$10,IF(CallFlag=1,MAX(StockTree!IU214-K,0),MAX(K-StockTree!IU214,0)),EXP(-rr*h)*(pstar*IV214+(1-pstar)*IV215)))</f>
        <v/>
      </c>
      <c r="IV214" s="20" t="str">
        <f>IF(StockTree!IV214="","",IF(T=IV$10,IF(CallFlag=1,MAX(StockTree!IV214-K,0),MAX(K-StockTree!IV214,0)),EXP(-rr*h)*(pstar*#REF!+(1-pstar)*#REF!)))</f>
        <v/>
      </c>
    </row>
    <row r="215" spans="1:256" s="20" customFormat="1" x14ac:dyDescent="0.2">
      <c r="A215" s="19">
        <f t="shared" si="11"/>
        <v>203</v>
      </c>
      <c r="B215" s="20" t="str">
        <f>IF(StockTree!B215="","",IF(T=B$10,IF(CallFlag=1,MAX(StockTree!B215-K,0),MAX(K-StockTree!B215,0)),EXP(-rr*h)*(pstar*C215+(1-pstar)*C216)))</f>
        <v/>
      </c>
      <c r="C215" s="20" t="str">
        <f>IF(StockTree!C215="","",IF(T=C$10,IF(CallFlag=1,MAX(StockTree!C215-K,0),MAX(K-StockTree!C215,0)),EXP(-rr*h)*(pstar*D215+(1-pstar)*D216)))</f>
        <v/>
      </c>
      <c r="D215" s="20" t="str">
        <f>IF(StockTree!D215="","",IF(T=D$10,IF(CallFlag=1,MAX(StockTree!D215-K,0),MAX(K-StockTree!D215,0)),EXP(-rr*h)*(pstar*E215+(1-pstar)*E216)))</f>
        <v/>
      </c>
      <c r="E215" s="20" t="str">
        <f>IF(StockTree!E215="","",IF(T=E$10,IF(CallFlag=1,MAX(StockTree!E215-K,0),MAX(K-StockTree!E215,0)),EXP(-rr*h)*(pstar*F215+(1-pstar)*F216)))</f>
        <v/>
      </c>
      <c r="F215" s="20" t="str">
        <f>IF(StockTree!F215="","",IF(T=F$10,IF(CallFlag=1,MAX(StockTree!F215-K,0),MAX(K-StockTree!F215,0)),EXP(-rr*h)*(pstar*G215+(1-pstar)*G216)))</f>
        <v/>
      </c>
      <c r="G215" s="20" t="str">
        <f>IF(StockTree!G215="","",IF(T=G$10,IF(CallFlag=1,MAX(StockTree!G215-K,0),MAX(K-StockTree!G215,0)),EXP(-rr*h)*(pstar*H215+(1-pstar)*H216)))</f>
        <v/>
      </c>
      <c r="H215" s="20" t="str">
        <f>IF(StockTree!H215="","",IF(T=H$10,IF(CallFlag=1,MAX(StockTree!H215-K,0),MAX(K-StockTree!H215,0)),EXP(-rr*h)*(pstar*I215+(1-pstar)*I216)))</f>
        <v/>
      </c>
      <c r="I215" s="20" t="str">
        <f>IF(StockTree!I215="","",IF(T=I$10,IF(CallFlag=1,MAX(StockTree!I215-K,0),MAX(K-StockTree!I215,0)),EXP(-rr*h)*(pstar*J215+(1-pstar)*J216)))</f>
        <v/>
      </c>
      <c r="J215" s="20" t="str">
        <f>IF(StockTree!J215="","",IF(T=J$10,IF(CallFlag=1,MAX(StockTree!J215-K,0),MAX(K-StockTree!J215,0)),EXP(-rr*h)*(pstar*K215+(1-pstar)*K216)))</f>
        <v/>
      </c>
      <c r="K215" s="20" t="str">
        <f>IF(StockTree!K215="","",IF(T=K$10,IF(CallFlag=1,MAX(StockTree!K215-K,0),MAX(K-StockTree!K215,0)),EXP(-rr*h)*(pstar*L215+(1-pstar)*L216)))</f>
        <v/>
      </c>
      <c r="L215" s="20" t="str">
        <f>IF(StockTree!L215="","",IF(T=L$10,IF(CallFlag=1,MAX(StockTree!L215-K,0),MAX(K-StockTree!L215,0)),EXP(-rr*h)*(pstar*M215+(1-pstar)*M216)))</f>
        <v/>
      </c>
      <c r="M215" s="20" t="str">
        <f>IF(StockTree!M215="","",IF(T=M$10,IF(CallFlag=1,MAX(StockTree!M215-K,0),MAX(K-StockTree!M215,0)),EXP(-rr*h)*(pstar*N215+(1-pstar)*N216)))</f>
        <v/>
      </c>
      <c r="N215" s="20" t="str">
        <f>IF(StockTree!N215="","",IF(T=N$10,IF(CallFlag=1,MAX(StockTree!N215-K,0),MAX(K-StockTree!N215,0)),EXP(-rr*h)*(pstar*O215+(1-pstar)*O216)))</f>
        <v/>
      </c>
      <c r="O215" s="20" t="str">
        <f>IF(StockTree!O215="","",IF(T=O$10,IF(CallFlag=1,MAX(StockTree!O215-K,0),MAX(K-StockTree!O215,0)),EXP(-rr*h)*(pstar*P215+(1-pstar)*P216)))</f>
        <v/>
      </c>
      <c r="P215" s="20" t="str">
        <f>IF(StockTree!P215="","",IF(T=P$10,IF(CallFlag=1,MAX(StockTree!P215-K,0),MAX(K-StockTree!P215,0)),EXP(-rr*h)*(pstar*Q215+(1-pstar)*Q216)))</f>
        <v/>
      </c>
      <c r="Q215" s="20" t="str">
        <f>IF(StockTree!Q215="","",IF(T=Q$10,IF(CallFlag=1,MAX(StockTree!Q215-K,0),MAX(K-StockTree!Q215,0)),EXP(-rr*h)*(pstar*R215+(1-pstar)*R216)))</f>
        <v/>
      </c>
      <c r="R215" s="20" t="str">
        <f>IF(StockTree!R215="","",IF(T=R$10,IF(CallFlag=1,MAX(StockTree!R215-K,0),MAX(K-StockTree!R215,0)),EXP(-rr*h)*(pstar*S215+(1-pstar)*S216)))</f>
        <v/>
      </c>
      <c r="S215" s="20" t="str">
        <f>IF(StockTree!S215="","",IF(T=S$10,IF(CallFlag=1,MAX(StockTree!S215-K,0),MAX(K-StockTree!S215,0)),EXP(-rr*h)*(pstar*T215+(1-pstar)*T216)))</f>
        <v/>
      </c>
      <c r="T215" s="20" t="str">
        <f>IF(StockTree!T215="","",IF(T=T$10,IF(CallFlag=1,MAX(StockTree!T215-K,0),MAX(K-StockTree!T215,0)),EXP(-rr*h)*(pstar*U215+(1-pstar)*U216)))</f>
        <v/>
      </c>
      <c r="U215" s="20" t="str">
        <f>IF(StockTree!U215="","",IF(T=U$10,IF(CallFlag=1,MAX(StockTree!U215-K,0),MAX(K-StockTree!U215,0)),EXP(-rr*h)*(pstar*V215+(1-pstar)*V216)))</f>
        <v/>
      </c>
      <c r="V215" s="20" t="str">
        <f>IF(StockTree!V215="","",IF(T=V$10,IF(CallFlag=1,MAX(StockTree!V215-K,0),MAX(K-StockTree!V215,0)),EXP(-rr*h)*(pstar*W215+(1-pstar)*W216)))</f>
        <v/>
      </c>
      <c r="W215" s="20" t="str">
        <f>IF(StockTree!W215="","",IF(T=W$10,IF(CallFlag=1,MAX(StockTree!W215-K,0),MAX(K-StockTree!W215,0)),EXP(-rr*h)*(pstar*X215+(1-pstar)*X216)))</f>
        <v/>
      </c>
      <c r="X215" s="20" t="str">
        <f>IF(StockTree!X215="","",IF(T=X$10,IF(CallFlag=1,MAX(StockTree!X215-K,0),MAX(K-StockTree!X215,0)),EXP(-rr*h)*(pstar*Y215+(1-pstar)*Y216)))</f>
        <v/>
      </c>
      <c r="Y215" s="20" t="str">
        <f>IF(StockTree!Y215="","",IF(T=Y$10,IF(CallFlag=1,MAX(StockTree!Y215-K,0),MAX(K-StockTree!Y215,0)),EXP(-rr*h)*(pstar*Z215+(1-pstar)*Z216)))</f>
        <v/>
      </c>
      <c r="Z215" s="20" t="str">
        <f>IF(StockTree!Z215="","",IF(T=Z$10,IF(CallFlag=1,MAX(StockTree!Z215-K,0),MAX(K-StockTree!Z215,0)),EXP(-rr*h)*(pstar*AA215+(1-pstar)*AA216)))</f>
        <v/>
      </c>
      <c r="AA215" s="20" t="str">
        <f>IF(StockTree!AA215="","",IF(T=AA$10,IF(CallFlag=1,MAX(StockTree!AA215-K,0),MAX(K-StockTree!AA215,0)),EXP(-rr*h)*(pstar*AB215+(1-pstar)*AB216)))</f>
        <v/>
      </c>
      <c r="AB215" s="20" t="str">
        <f>IF(StockTree!AB215="","",IF(T=AB$10,IF(CallFlag=1,MAX(StockTree!AB215-K,0),MAX(K-StockTree!AB215,0)),EXP(-rr*h)*(pstar*AC215+(1-pstar)*AC216)))</f>
        <v/>
      </c>
      <c r="AC215" s="20" t="str">
        <f>IF(StockTree!AC215="","",IF(T=AC$10,IF(CallFlag=1,MAX(StockTree!AC215-K,0),MAX(K-StockTree!AC215,0)),EXP(-rr*h)*(pstar*AD215+(1-pstar)*AD216)))</f>
        <v/>
      </c>
      <c r="AD215" s="20" t="str">
        <f>IF(StockTree!AD215="","",IF(T=AD$10,IF(CallFlag=1,MAX(StockTree!AD215-K,0),MAX(K-StockTree!AD215,0)),EXP(-rr*h)*(pstar*AE215+(1-pstar)*AE216)))</f>
        <v/>
      </c>
      <c r="AE215" s="20" t="str">
        <f>IF(StockTree!AE215="","",IF(T=AE$10,IF(CallFlag=1,MAX(StockTree!AE215-K,0),MAX(K-StockTree!AE215,0)),EXP(-rr*h)*(pstar*AF215+(1-pstar)*AF216)))</f>
        <v/>
      </c>
      <c r="AF215" s="20" t="str">
        <f>IF(StockTree!AF215="","",IF(T=AF$10,IF(CallFlag=1,MAX(StockTree!AF215-K,0),MAX(K-StockTree!AF215,0)),EXP(-rr*h)*(pstar*AG215+(1-pstar)*AG216)))</f>
        <v/>
      </c>
      <c r="AG215" s="20" t="str">
        <f>IF(StockTree!AG215="","",IF(T=AG$10,IF(CallFlag=1,MAX(StockTree!AG215-K,0),MAX(K-StockTree!AG215,0)),EXP(-rr*h)*(pstar*AH215+(1-pstar)*AH216)))</f>
        <v/>
      </c>
      <c r="AH215" s="20" t="str">
        <f>IF(StockTree!AH215="","",IF(T=AH$10,IF(CallFlag=1,MAX(StockTree!AH215-K,0),MAX(K-StockTree!AH215,0)),EXP(-rr*h)*(pstar*AI215+(1-pstar)*AI216)))</f>
        <v/>
      </c>
      <c r="AI215" s="20" t="str">
        <f>IF(StockTree!AI215="","",IF(T=AI$10,IF(CallFlag=1,MAX(StockTree!AI215-K,0),MAX(K-StockTree!AI215,0)),EXP(-rr*h)*(pstar*AJ215+(1-pstar)*AJ216)))</f>
        <v/>
      </c>
      <c r="AJ215" s="20" t="str">
        <f>IF(StockTree!AJ215="","",IF(T=AJ$10,IF(CallFlag=1,MAX(StockTree!AJ215-K,0),MAX(K-StockTree!AJ215,0)),EXP(-rr*h)*(pstar*AK215+(1-pstar)*AK216)))</f>
        <v/>
      </c>
      <c r="AK215" s="20" t="str">
        <f>IF(StockTree!AK215="","",IF(T=AK$10,IF(CallFlag=1,MAX(StockTree!AK215-K,0),MAX(K-StockTree!AK215,0)),EXP(-rr*h)*(pstar*AL215+(1-pstar)*AL216)))</f>
        <v/>
      </c>
      <c r="AL215" s="20" t="str">
        <f>IF(StockTree!AL215="","",IF(T=AL$10,IF(CallFlag=1,MAX(StockTree!AL215-K,0),MAX(K-StockTree!AL215,0)),EXP(-rr*h)*(pstar*AM215+(1-pstar)*AM216)))</f>
        <v/>
      </c>
      <c r="AM215" s="20" t="str">
        <f>IF(StockTree!AM215="","",IF(T=AM$10,IF(CallFlag=1,MAX(StockTree!AM215-K,0),MAX(K-StockTree!AM215,0)),EXP(-rr*h)*(pstar*AN215+(1-pstar)*AN216)))</f>
        <v/>
      </c>
      <c r="AN215" s="20" t="str">
        <f>IF(StockTree!AN215="","",IF(T=AN$10,IF(CallFlag=1,MAX(StockTree!AN215-K,0),MAX(K-StockTree!AN215,0)),EXP(-rr*h)*(pstar*AO215+(1-pstar)*AO216)))</f>
        <v/>
      </c>
      <c r="AO215" s="20" t="str">
        <f>IF(StockTree!AO215="","",IF(T=AO$10,IF(CallFlag=1,MAX(StockTree!AO215-K,0),MAX(K-StockTree!AO215,0)),EXP(-rr*h)*(pstar*AP215+(1-pstar)*AP216)))</f>
        <v/>
      </c>
      <c r="AP215" s="20" t="str">
        <f>IF(StockTree!AP215="","",IF(T=AP$10,IF(CallFlag=1,MAX(StockTree!AP215-K,0),MAX(K-StockTree!AP215,0)),EXP(-rr*h)*(pstar*AQ215+(1-pstar)*AQ216)))</f>
        <v/>
      </c>
      <c r="AQ215" s="20" t="str">
        <f>IF(StockTree!AQ215="","",IF(T=AQ$10,IF(CallFlag=1,MAX(StockTree!AQ215-K,0),MAX(K-StockTree!AQ215,0)),EXP(-rr*h)*(pstar*AR215+(1-pstar)*AR216)))</f>
        <v/>
      </c>
      <c r="AR215" s="20" t="str">
        <f>IF(StockTree!AR215="","",IF(T=AR$10,IF(CallFlag=1,MAX(StockTree!AR215-K,0),MAX(K-StockTree!AR215,0)),EXP(-rr*h)*(pstar*AS215+(1-pstar)*AS216)))</f>
        <v/>
      </c>
      <c r="AS215" s="20" t="str">
        <f>IF(StockTree!AS215="","",IF(T=AS$10,IF(CallFlag=1,MAX(StockTree!AS215-K,0),MAX(K-StockTree!AS215,0)),EXP(-rr*h)*(pstar*AT215+(1-pstar)*AT216)))</f>
        <v/>
      </c>
      <c r="AT215" s="20" t="str">
        <f>IF(StockTree!AT215="","",IF(T=AT$10,IF(CallFlag=1,MAX(StockTree!AT215-K,0),MAX(K-StockTree!AT215,0)),EXP(-rr*h)*(pstar*AU215+(1-pstar)*AU216)))</f>
        <v/>
      </c>
      <c r="AU215" s="20" t="str">
        <f>IF(StockTree!AU215="","",IF(T=AU$10,IF(CallFlag=1,MAX(StockTree!AU215-K,0),MAX(K-StockTree!AU215,0)),EXP(-rr*h)*(pstar*AV215+(1-pstar)*AV216)))</f>
        <v/>
      </c>
      <c r="AV215" s="20" t="str">
        <f>IF(StockTree!AV215="","",IF(T=AV$10,IF(CallFlag=1,MAX(StockTree!AV215-K,0),MAX(K-StockTree!AV215,0)),EXP(-rr*h)*(pstar*AW215+(1-pstar)*AW216)))</f>
        <v/>
      </c>
      <c r="AW215" s="20" t="str">
        <f>IF(StockTree!AW215="","",IF(T=AW$10,IF(CallFlag=1,MAX(StockTree!AW215-K,0),MAX(K-StockTree!AW215,0)),EXP(-rr*h)*(pstar*AX215+(1-pstar)*AX216)))</f>
        <v/>
      </c>
      <c r="AX215" s="20" t="str">
        <f>IF(StockTree!AX215="","",IF(T=AX$10,IF(CallFlag=1,MAX(StockTree!AX215-K,0),MAX(K-StockTree!AX215,0)),EXP(-rr*h)*(pstar*AY215+(1-pstar)*AY216)))</f>
        <v/>
      </c>
      <c r="AY215" s="20" t="str">
        <f>IF(StockTree!AY215="","",IF(T=AY$10,IF(CallFlag=1,MAX(StockTree!AY215-K,0),MAX(K-StockTree!AY215,0)),EXP(-rr*h)*(pstar*AZ215+(1-pstar)*AZ216)))</f>
        <v/>
      </c>
      <c r="AZ215" s="20" t="str">
        <f>IF(StockTree!AZ215="","",IF(T=AZ$10,IF(CallFlag=1,MAX(StockTree!AZ215-K,0),MAX(K-StockTree!AZ215,0)),EXP(-rr*h)*(pstar*BA215+(1-pstar)*BA216)))</f>
        <v/>
      </c>
      <c r="BA215" s="20" t="str">
        <f>IF(StockTree!BA215="","",IF(T=BA$10,IF(CallFlag=1,MAX(StockTree!BA215-K,0),MAX(K-StockTree!BA215,0)),EXP(-rr*h)*(pstar*BB215+(1-pstar)*BB216)))</f>
        <v/>
      </c>
      <c r="BB215" s="20" t="str">
        <f>IF(StockTree!BB215="","",IF(T=BB$10,IF(CallFlag=1,MAX(StockTree!BB215-K,0),MAX(K-StockTree!BB215,0)),EXP(-rr*h)*(pstar*BC215+(1-pstar)*BC216)))</f>
        <v/>
      </c>
      <c r="BC215" s="20" t="str">
        <f>IF(StockTree!BC215="","",IF(T=BC$10,IF(CallFlag=1,MAX(StockTree!BC215-K,0),MAX(K-StockTree!BC215,0)),EXP(-rr*h)*(pstar*BD215+(1-pstar)*BD216)))</f>
        <v/>
      </c>
      <c r="BD215" s="20" t="str">
        <f>IF(StockTree!BD215="","",IF(T=BD$10,IF(CallFlag=1,MAX(StockTree!BD215-K,0),MAX(K-StockTree!BD215,0)),EXP(-rr*h)*(pstar*BE215+(1-pstar)*BE216)))</f>
        <v/>
      </c>
      <c r="BE215" s="20" t="str">
        <f>IF(StockTree!BE215="","",IF(T=BE$10,IF(CallFlag=1,MAX(StockTree!BE215-K,0),MAX(K-StockTree!BE215,0)),EXP(-rr*h)*(pstar*BF215+(1-pstar)*BF216)))</f>
        <v/>
      </c>
      <c r="BF215" s="20" t="str">
        <f>IF(StockTree!BF215="","",IF(T=BF$10,IF(CallFlag=1,MAX(StockTree!BF215-K,0),MAX(K-StockTree!BF215,0)),EXP(-rr*h)*(pstar*BG215+(1-pstar)*BG216)))</f>
        <v/>
      </c>
      <c r="BG215" s="20" t="str">
        <f>IF(StockTree!BG215="","",IF(T=BG$10,IF(CallFlag=1,MAX(StockTree!BG215-K,0),MAX(K-StockTree!BG215,0)),EXP(-rr*h)*(pstar*BH215+(1-pstar)*BH216)))</f>
        <v/>
      </c>
      <c r="BH215" s="20" t="str">
        <f>IF(StockTree!BH215="","",IF(T=BH$10,IF(CallFlag=1,MAX(StockTree!BH215-K,0),MAX(K-StockTree!BH215,0)),EXP(-rr*h)*(pstar*BI215+(1-pstar)*BI216)))</f>
        <v/>
      </c>
      <c r="BI215" s="20" t="str">
        <f>IF(StockTree!BI215="","",IF(T=BI$10,IF(CallFlag=1,MAX(StockTree!BI215-K,0),MAX(K-StockTree!BI215,0)),EXP(-rr*h)*(pstar*BJ215+(1-pstar)*BJ216)))</f>
        <v/>
      </c>
      <c r="BJ215" s="20" t="str">
        <f>IF(StockTree!BJ215="","",IF(T=BJ$10,IF(CallFlag=1,MAX(StockTree!BJ215-K,0),MAX(K-StockTree!BJ215,0)),EXP(-rr*h)*(pstar*BK215+(1-pstar)*BK216)))</f>
        <v/>
      </c>
      <c r="BK215" s="20" t="str">
        <f>IF(StockTree!BK215="","",IF(T=BK$10,IF(CallFlag=1,MAX(StockTree!BK215-K,0),MAX(K-StockTree!BK215,0)),EXP(-rr*h)*(pstar*BL215+(1-pstar)*BL216)))</f>
        <v/>
      </c>
      <c r="BL215" s="20" t="str">
        <f>IF(StockTree!BL215="","",IF(T=BL$10,IF(CallFlag=1,MAX(StockTree!BL215-K,0),MAX(K-StockTree!BL215,0)),EXP(-rr*h)*(pstar*BM215+(1-pstar)*BM216)))</f>
        <v/>
      </c>
      <c r="BM215" s="20" t="str">
        <f>IF(StockTree!BM215="","",IF(T=BM$10,IF(CallFlag=1,MAX(StockTree!BM215-K,0),MAX(K-StockTree!BM215,0)),EXP(-rr*h)*(pstar*BN215+(1-pstar)*BN216)))</f>
        <v/>
      </c>
      <c r="BN215" s="20" t="str">
        <f>IF(StockTree!BN215="","",IF(T=BN$10,IF(CallFlag=1,MAX(StockTree!BN215-K,0),MAX(K-StockTree!BN215,0)),EXP(-rr*h)*(pstar*BO215+(1-pstar)*BO216)))</f>
        <v/>
      </c>
      <c r="BO215" s="20" t="str">
        <f>IF(StockTree!BO215="","",IF(T=BO$10,IF(CallFlag=1,MAX(StockTree!BO215-K,0),MAX(K-StockTree!BO215,0)),EXP(-rr*h)*(pstar*BP215+(1-pstar)*BP216)))</f>
        <v/>
      </c>
      <c r="BP215" s="20" t="str">
        <f>IF(StockTree!BP215="","",IF(T=BP$10,IF(CallFlag=1,MAX(StockTree!BP215-K,0),MAX(K-StockTree!BP215,0)),EXP(-rr*h)*(pstar*BQ215+(1-pstar)*BQ216)))</f>
        <v/>
      </c>
      <c r="BQ215" s="20" t="str">
        <f>IF(StockTree!BQ215="","",IF(T=BQ$10,IF(CallFlag=1,MAX(StockTree!BQ215-K,0),MAX(K-StockTree!BQ215,0)),EXP(-rr*h)*(pstar*BR215+(1-pstar)*BR216)))</f>
        <v/>
      </c>
      <c r="BR215" s="20" t="str">
        <f>IF(StockTree!BR215="","",IF(T=BR$10,IF(CallFlag=1,MAX(StockTree!BR215-K,0),MAX(K-StockTree!BR215,0)),EXP(-rr*h)*(pstar*BS215+(1-pstar)*BS216)))</f>
        <v/>
      </c>
      <c r="BS215" s="20" t="str">
        <f>IF(StockTree!BS215="","",IF(T=BS$10,IF(CallFlag=1,MAX(StockTree!BS215-K,0),MAX(K-StockTree!BS215,0)),EXP(-rr*h)*(pstar*BT215+(1-pstar)*BT216)))</f>
        <v/>
      </c>
      <c r="BT215" s="20" t="str">
        <f>IF(StockTree!BT215="","",IF(T=BT$10,IF(CallFlag=1,MAX(StockTree!BT215-K,0),MAX(K-StockTree!BT215,0)),EXP(-rr*h)*(pstar*BU215+(1-pstar)*BU216)))</f>
        <v/>
      </c>
      <c r="BU215" s="20" t="str">
        <f>IF(StockTree!BU215="","",IF(T=BU$10,IF(CallFlag=1,MAX(StockTree!BU215-K,0),MAX(K-StockTree!BU215,0)),EXP(-rr*h)*(pstar*BV215+(1-pstar)*BV216)))</f>
        <v/>
      </c>
      <c r="BV215" s="20" t="str">
        <f>IF(StockTree!BV215="","",IF(T=BV$10,IF(CallFlag=1,MAX(StockTree!BV215-K,0),MAX(K-StockTree!BV215,0)),EXP(-rr*h)*(pstar*BW215+(1-pstar)*BW216)))</f>
        <v/>
      </c>
      <c r="BW215" s="20" t="str">
        <f>IF(StockTree!BW215="","",IF(T=BW$10,IF(CallFlag=1,MAX(StockTree!BW215-K,0),MAX(K-StockTree!BW215,0)),EXP(-rr*h)*(pstar*BX215+(1-pstar)*BX216)))</f>
        <v/>
      </c>
      <c r="BX215" s="20" t="str">
        <f>IF(StockTree!BX215="","",IF(T=BX$10,IF(CallFlag=1,MAX(StockTree!BX215-K,0),MAX(K-StockTree!BX215,0)),EXP(-rr*h)*(pstar*BY215+(1-pstar)*BY216)))</f>
        <v/>
      </c>
      <c r="BY215" s="20" t="str">
        <f>IF(StockTree!BY215="","",IF(T=BY$10,IF(CallFlag=1,MAX(StockTree!BY215-K,0),MAX(K-StockTree!BY215,0)),EXP(-rr*h)*(pstar*BZ215+(1-pstar)*BZ216)))</f>
        <v/>
      </c>
      <c r="BZ215" s="20" t="str">
        <f>IF(StockTree!BZ215="","",IF(T=BZ$10,IF(CallFlag=1,MAX(StockTree!BZ215-K,0),MAX(K-StockTree!BZ215,0)),EXP(-rr*h)*(pstar*CA215+(1-pstar)*CA216)))</f>
        <v/>
      </c>
      <c r="CA215" s="20" t="str">
        <f>IF(StockTree!CA215="","",IF(T=CA$10,IF(CallFlag=1,MAX(StockTree!CA215-K,0),MAX(K-StockTree!CA215,0)),EXP(-rr*h)*(pstar*CB215+(1-pstar)*CB216)))</f>
        <v/>
      </c>
      <c r="CB215" s="20" t="str">
        <f>IF(StockTree!CB215="","",IF(T=CB$10,IF(CallFlag=1,MAX(StockTree!CB215-K,0),MAX(K-StockTree!CB215,0)),EXP(-rr*h)*(pstar*CC215+(1-pstar)*CC216)))</f>
        <v/>
      </c>
      <c r="CC215" s="20" t="str">
        <f>IF(StockTree!CC215="","",IF(T=CC$10,IF(CallFlag=1,MAX(StockTree!CC215-K,0),MAX(K-StockTree!CC215,0)),EXP(-rr*h)*(pstar*CD215+(1-pstar)*CD216)))</f>
        <v/>
      </c>
      <c r="CD215" s="20" t="str">
        <f>IF(StockTree!CD215="","",IF(T=CD$10,IF(CallFlag=1,MAX(StockTree!CD215-K,0),MAX(K-StockTree!CD215,0)),EXP(-rr*h)*(pstar*CE215+(1-pstar)*CE216)))</f>
        <v/>
      </c>
      <c r="CE215" s="20" t="str">
        <f>IF(StockTree!CE215="","",IF(T=CE$10,IF(CallFlag=1,MAX(StockTree!CE215-K,0),MAX(K-StockTree!CE215,0)),EXP(-rr*h)*(pstar*CF215+(1-pstar)*CF216)))</f>
        <v/>
      </c>
      <c r="CF215" s="20" t="str">
        <f>IF(StockTree!CF215="","",IF(T=CF$10,IF(CallFlag=1,MAX(StockTree!CF215-K,0),MAX(K-StockTree!CF215,0)),EXP(-rr*h)*(pstar*CG215+(1-pstar)*CG216)))</f>
        <v/>
      </c>
      <c r="CG215" s="20" t="str">
        <f>IF(StockTree!CG215="","",IF(T=CG$10,IF(CallFlag=1,MAX(StockTree!CG215-K,0),MAX(K-StockTree!CG215,0)),EXP(-rr*h)*(pstar*CH215+(1-pstar)*CH216)))</f>
        <v/>
      </c>
      <c r="CH215" s="20" t="str">
        <f>IF(StockTree!CH215="","",IF(T=CH$10,IF(CallFlag=1,MAX(StockTree!CH215-K,0),MAX(K-StockTree!CH215,0)),EXP(-rr*h)*(pstar*CI215+(1-pstar)*CI216)))</f>
        <v/>
      </c>
      <c r="CI215" s="20" t="str">
        <f>IF(StockTree!CI215="","",IF(T=CI$10,IF(CallFlag=1,MAX(StockTree!CI215-K,0),MAX(K-StockTree!CI215,0)),EXP(-rr*h)*(pstar*CJ215+(1-pstar)*CJ216)))</f>
        <v/>
      </c>
      <c r="CJ215" s="20" t="str">
        <f>IF(StockTree!CJ215="","",IF(T=CJ$10,IF(CallFlag=1,MAX(StockTree!CJ215-K,0),MAX(K-StockTree!CJ215,0)),EXP(-rr*h)*(pstar*CK215+(1-pstar)*CK216)))</f>
        <v/>
      </c>
      <c r="CK215" s="20" t="str">
        <f>IF(StockTree!CK215="","",IF(T=CK$10,IF(CallFlag=1,MAX(StockTree!CK215-K,0),MAX(K-StockTree!CK215,0)),EXP(-rr*h)*(pstar*CL215+(1-pstar)*CL216)))</f>
        <v/>
      </c>
      <c r="CL215" s="20" t="str">
        <f>IF(StockTree!CL215="","",IF(T=CL$10,IF(CallFlag=1,MAX(StockTree!CL215-K,0),MAX(K-StockTree!CL215,0)),EXP(-rr*h)*(pstar*CM215+(1-pstar)*CM216)))</f>
        <v/>
      </c>
      <c r="CM215" s="20" t="str">
        <f>IF(StockTree!CM215="","",IF(T=CM$10,IF(CallFlag=1,MAX(StockTree!CM215-K,0),MAX(K-StockTree!CM215,0)),EXP(-rr*h)*(pstar*CN215+(1-pstar)*CN216)))</f>
        <v/>
      </c>
      <c r="CN215" s="20" t="str">
        <f>IF(StockTree!CN215="","",IF(T=CN$10,IF(CallFlag=1,MAX(StockTree!CN215-K,0),MAX(K-StockTree!CN215,0)),EXP(-rr*h)*(pstar*CO215+(1-pstar)*CO216)))</f>
        <v/>
      </c>
      <c r="CO215" s="20" t="str">
        <f>IF(StockTree!CO215="","",IF(T=CO$10,IF(CallFlag=1,MAX(StockTree!CO215-K,0),MAX(K-StockTree!CO215,0)),EXP(-rr*h)*(pstar*CP215+(1-pstar)*CP216)))</f>
        <v/>
      </c>
      <c r="CP215" s="20" t="str">
        <f>IF(StockTree!CP215="","",IF(T=CP$10,IF(CallFlag=1,MAX(StockTree!CP215-K,0),MAX(K-StockTree!CP215,0)),EXP(-rr*h)*(pstar*CQ215+(1-pstar)*CQ216)))</f>
        <v/>
      </c>
      <c r="CQ215" s="20" t="str">
        <f>IF(StockTree!CQ215="","",IF(T=CQ$10,IF(CallFlag=1,MAX(StockTree!CQ215-K,0),MAX(K-StockTree!CQ215,0)),EXP(-rr*h)*(pstar*CR215+(1-pstar)*CR216)))</f>
        <v/>
      </c>
      <c r="CR215" s="20" t="str">
        <f>IF(StockTree!CR215="","",IF(T=CR$10,IF(CallFlag=1,MAX(StockTree!CR215-K,0),MAX(K-StockTree!CR215,0)),EXP(-rr*h)*(pstar*CS215+(1-pstar)*CS216)))</f>
        <v/>
      </c>
      <c r="CS215" s="20" t="str">
        <f>IF(StockTree!CS215="","",IF(T=CS$10,IF(CallFlag=1,MAX(StockTree!CS215-K,0),MAX(K-StockTree!CS215,0)),EXP(-rr*h)*(pstar*CT215+(1-pstar)*CT216)))</f>
        <v/>
      </c>
      <c r="CT215" s="20" t="str">
        <f>IF(StockTree!CT215="","",IF(T=CT$10,IF(CallFlag=1,MAX(StockTree!CT215-K,0),MAX(K-StockTree!CT215,0)),EXP(-rr*h)*(pstar*CU215+(1-pstar)*CU216)))</f>
        <v/>
      </c>
      <c r="CU215" s="20" t="str">
        <f>IF(StockTree!CU215="","",IF(T=CU$10,IF(CallFlag=1,MAX(StockTree!CU215-K,0),MAX(K-StockTree!CU215,0)),EXP(-rr*h)*(pstar*CV215+(1-pstar)*CV216)))</f>
        <v/>
      </c>
      <c r="CV215" s="20" t="str">
        <f>IF(StockTree!CV215="","",IF(T=CV$10,IF(CallFlag=1,MAX(StockTree!CV215-K,0),MAX(K-StockTree!CV215,0)),EXP(-rr*h)*(pstar*CW215+(1-pstar)*CW216)))</f>
        <v/>
      </c>
      <c r="CW215" s="20" t="str">
        <f>IF(StockTree!CW215="","",IF(T=CW$10,IF(CallFlag=1,MAX(StockTree!CW215-K,0),MAX(K-StockTree!CW215,0)),EXP(-rr*h)*(pstar*CX215+(1-pstar)*CX216)))</f>
        <v/>
      </c>
      <c r="CX215" s="20" t="str">
        <f>IF(StockTree!CX215="","",IF(T=CX$10,IF(CallFlag=1,MAX(StockTree!CX215-K,0),MAX(K-StockTree!CX215,0)),EXP(-rr*h)*(pstar*CY215+(1-pstar)*CY216)))</f>
        <v/>
      </c>
      <c r="CY215" s="20" t="str">
        <f>IF(StockTree!CY215="","",IF(T=CY$10,IF(CallFlag=1,MAX(StockTree!CY215-K,0),MAX(K-StockTree!CY215,0)),EXP(-rr*h)*(pstar*CZ215+(1-pstar)*CZ216)))</f>
        <v/>
      </c>
      <c r="CZ215" s="20" t="str">
        <f>IF(StockTree!CZ215="","",IF(T=CZ$10,IF(CallFlag=1,MAX(StockTree!CZ215-K,0),MAX(K-StockTree!CZ215,0)),EXP(-rr*h)*(pstar*DA215+(1-pstar)*DA216)))</f>
        <v/>
      </c>
      <c r="DA215" s="20" t="str">
        <f>IF(StockTree!DA215="","",IF(T=DA$10,IF(CallFlag=1,MAX(StockTree!DA215-K,0),MAX(K-StockTree!DA215,0)),EXP(-rr*h)*(pstar*DB215+(1-pstar)*DB216)))</f>
        <v/>
      </c>
      <c r="DB215" s="20" t="str">
        <f>IF(StockTree!DB215="","",IF(T=DB$10,IF(CallFlag=1,MAX(StockTree!DB215-K,0),MAX(K-StockTree!DB215,0)),EXP(-rr*h)*(pstar*DC215+(1-pstar)*DC216)))</f>
        <v/>
      </c>
      <c r="DC215" s="20" t="str">
        <f>IF(StockTree!DC215="","",IF(T=DC$10,IF(CallFlag=1,MAX(StockTree!DC215-K,0),MAX(K-StockTree!DC215,0)),EXP(-rr*h)*(pstar*DD215+(1-pstar)*DD216)))</f>
        <v/>
      </c>
      <c r="DD215" s="20" t="str">
        <f>IF(StockTree!DD215="","",IF(T=DD$10,IF(CallFlag=1,MAX(StockTree!DD215-K,0),MAX(K-StockTree!DD215,0)),EXP(-rr*h)*(pstar*DE215+(1-pstar)*DE216)))</f>
        <v/>
      </c>
      <c r="DE215" s="20" t="str">
        <f>IF(StockTree!DE215="","",IF(T=DE$10,IF(CallFlag=1,MAX(StockTree!DE215-K,0),MAX(K-StockTree!DE215,0)),EXP(-rr*h)*(pstar*DF215+(1-pstar)*DF216)))</f>
        <v/>
      </c>
      <c r="DF215" s="20" t="str">
        <f>IF(StockTree!DF215="","",IF(T=DF$10,IF(CallFlag=1,MAX(StockTree!DF215-K,0),MAX(K-StockTree!DF215,0)),EXP(-rr*h)*(pstar*DG215+(1-pstar)*DG216)))</f>
        <v/>
      </c>
      <c r="DG215" s="20" t="str">
        <f>IF(StockTree!DG215="","",IF(T=DG$10,IF(CallFlag=1,MAX(StockTree!DG215-K,0),MAX(K-StockTree!DG215,0)),EXP(-rr*h)*(pstar*DH215+(1-pstar)*DH216)))</f>
        <v/>
      </c>
      <c r="DH215" s="20" t="str">
        <f>IF(StockTree!DH215="","",IF(T=DH$10,IF(CallFlag=1,MAX(StockTree!DH215-K,0),MAX(K-StockTree!DH215,0)),EXP(-rr*h)*(pstar*DI215+(1-pstar)*DI216)))</f>
        <v/>
      </c>
      <c r="DI215" s="20" t="str">
        <f>IF(StockTree!DI215="","",IF(T=DI$10,IF(CallFlag=1,MAX(StockTree!DI215-K,0),MAX(K-StockTree!DI215,0)),EXP(-rr*h)*(pstar*DJ215+(1-pstar)*DJ216)))</f>
        <v/>
      </c>
      <c r="DJ215" s="20" t="str">
        <f>IF(StockTree!DJ215="","",IF(T=DJ$10,IF(CallFlag=1,MAX(StockTree!DJ215-K,0),MAX(K-StockTree!DJ215,0)),EXP(-rr*h)*(pstar*DK215+(1-pstar)*DK216)))</f>
        <v/>
      </c>
      <c r="DK215" s="20" t="str">
        <f>IF(StockTree!DK215="","",IF(T=DK$10,IF(CallFlag=1,MAX(StockTree!DK215-K,0),MAX(K-StockTree!DK215,0)),EXP(-rr*h)*(pstar*DL215+(1-pstar)*DL216)))</f>
        <v/>
      </c>
      <c r="DL215" s="20" t="str">
        <f>IF(StockTree!DL215="","",IF(T=DL$10,IF(CallFlag=1,MAX(StockTree!DL215-K,0),MAX(K-StockTree!DL215,0)),EXP(-rr*h)*(pstar*DM215+(1-pstar)*DM216)))</f>
        <v/>
      </c>
      <c r="DM215" s="20" t="str">
        <f>IF(StockTree!DM215="","",IF(T=DM$10,IF(CallFlag=1,MAX(StockTree!DM215-K,0),MAX(K-StockTree!DM215,0)),EXP(-rr*h)*(pstar*DN215+(1-pstar)*DN216)))</f>
        <v/>
      </c>
      <c r="DN215" s="20" t="str">
        <f>IF(StockTree!DN215="","",IF(T=DN$10,IF(CallFlag=1,MAX(StockTree!DN215-K,0),MAX(K-StockTree!DN215,0)),EXP(-rr*h)*(pstar*DO215+(1-pstar)*DO216)))</f>
        <v/>
      </c>
      <c r="DO215" s="20" t="str">
        <f>IF(StockTree!DO215="","",IF(T=DO$10,IF(CallFlag=1,MAX(StockTree!DO215-K,0),MAX(K-StockTree!DO215,0)),EXP(-rr*h)*(pstar*DP215+(1-pstar)*DP216)))</f>
        <v/>
      </c>
      <c r="DP215" s="20" t="str">
        <f>IF(StockTree!DP215="","",IF(T=DP$10,IF(CallFlag=1,MAX(StockTree!DP215-K,0),MAX(K-StockTree!DP215,0)),EXP(-rr*h)*(pstar*DQ215+(1-pstar)*DQ216)))</f>
        <v/>
      </c>
      <c r="DQ215" s="20" t="str">
        <f>IF(StockTree!DQ215="","",IF(T=DQ$10,IF(CallFlag=1,MAX(StockTree!DQ215-K,0),MAX(K-StockTree!DQ215,0)),EXP(-rr*h)*(pstar*DR215+(1-pstar)*DR216)))</f>
        <v/>
      </c>
      <c r="DR215" s="20" t="str">
        <f>IF(StockTree!DR215="","",IF(T=DR$10,IF(CallFlag=1,MAX(StockTree!DR215-K,0),MAX(K-StockTree!DR215,0)),EXP(-rr*h)*(pstar*DS215+(1-pstar)*DS216)))</f>
        <v/>
      </c>
      <c r="DS215" s="20" t="str">
        <f>IF(StockTree!DS215="","",IF(T=DS$10,IF(CallFlag=1,MAX(StockTree!DS215-K,0),MAX(K-StockTree!DS215,0)),EXP(-rr*h)*(pstar*DT215+(1-pstar)*DT216)))</f>
        <v/>
      </c>
      <c r="DT215" s="20" t="str">
        <f>IF(StockTree!DT215="","",IF(T=DT$10,IF(CallFlag=1,MAX(StockTree!DT215-K,0),MAX(K-StockTree!DT215,0)),EXP(-rr*h)*(pstar*DU215+(1-pstar)*DU216)))</f>
        <v/>
      </c>
      <c r="DU215" s="20" t="str">
        <f>IF(StockTree!DU215="","",IF(T=DU$10,IF(CallFlag=1,MAX(StockTree!DU215-K,0),MAX(K-StockTree!DU215,0)),EXP(-rr*h)*(pstar*DV215+(1-pstar)*DV216)))</f>
        <v/>
      </c>
      <c r="DV215" s="20" t="str">
        <f>IF(StockTree!DV215="","",IF(T=DV$10,IF(CallFlag=1,MAX(StockTree!DV215-K,0),MAX(K-StockTree!DV215,0)),EXP(-rr*h)*(pstar*DW215+(1-pstar)*DW216)))</f>
        <v/>
      </c>
      <c r="DW215" s="20" t="str">
        <f>IF(StockTree!DW215="","",IF(T=DW$10,IF(CallFlag=1,MAX(StockTree!DW215-K,0),MAX(K-StockTree!DW215,0)),EXP(-rr*h)*(pstar*DX215+(1-pstar)*DX216)))</f>
        <v/>
      </c>
      <c r="DX215" s="20" t="str">
        <f>IF(StockTree!DX215="","",IF(T=DX$10,IF(CallFlag=1,MAX(StockTree!DX215-K,0),MAX(K-StockTree!DX215,0)),EXP(-rr*h)*(pstar*DY215+(1-pstar)*DY216)))</f>
        <v/>
      </c>
      <c r="DY215" s="20" t="str">
        <f>IF(StockTree!DY215="","",IF(T=DY$10,IF(CallFlag=1,MAX(StockTree!DY215-K,0),MAX(K-StockTree!DY215,0)),EXP(-rr*h)*(pstar*DZ215+(1-pstar)*DZ216)))</f>
        <v/>
      </c>
      <c r="DZ215" s="20" t="str">
        <f>IF(StockTree!DZ215="","",IF(T=DZ$10,IF(CallFlag=1,MAX(StockTree!DZ215-K,0),MAX(K-StockTree!DZ215,0)),EXP(-rr*h)*(pstar*EA215+(1-pstar)*EA216)))</f>
        <v/>
      </c>
      <c r="EA215" s="20" t="str">
        <f>IF(StockTree!EA215="","",IF(T=EA$10,IF(CallFlag=1,MAX(StockTree!EA215-K,0),MAX(K-StockTree!EA215,0)),EXP(-rr*h)*(pstar*EB215+(1-pstar)*EB216)))</f>
        <v/>
      </c>
      <c r="EB215" s="20" t="str">
        <f>IF(StockTree!EB215="","",IF(T=EB$10,IF(CallFlag=1,MAX(StockTree!EB215-K,0),MAX(K-StockTree!EB215,0)),EXP(-rr*h)*(pstar*EC215+(1-pstar)*EC216)))</f>
        <v/>
      </c>
      <c r="EC215" s="20" t="str">
        <f>IF(StockTree!EC215="","",IF(T=EC$10,IF(CallFlag=1,MAX(StockTree!EC215-K,0),MAX(K-StockTree!EC215,0)),EXP(-rr*h)*(pstar*ED215+(1-pstar)*ED216)))</f>
        <v/>
      </c>
      <c r="ED215" s="20" t="str">
        <f>IF(StockTree!ED215="","",IF(T=ED$10,IF(CallFlag=1,MAX(StockTree!ED215-K,0),MAX(K-StockTree!ED215,0)),EXP(-rr*h)*(pstar*EE215+(1-pstar)*EE216)))</f>
        <v/>
      </c>
      <c r="EE215" s="20" t="str">
        <f>IF(StockTree!EE215="","",IF(T=EE$10,IF(CallFlag=1,MAX(StockTree!EE215-K,0),MAX(K-StockTree!EE215,0)),EXP(-rr*h)*(pstar*EF215+(1-pstar)*EF216)))</f>
        <v/>
      </c>
      <c r="EF215" s="20" t="str">
        <f>IF(StockTree!EF215="","",IF(T=EF$10,IF(CallFlag=1,MAX(StockTree!EF215-K,0),MAX(K-StockTree!EF215,0)),EXP(-rr*h)*(pstar*EG215+(1-pstar)*EG216)))</f>
        <v/>
      </c>
      <c r="EG215" s="20" t="str">
        <f>IF(StockTree!EG215="","",IF(T=EG$10,IF(CallFlag=1,MAX(StockTree!EG215-K,0),MAX(K-StockTree!EG215,0)),EXP(-rr*h)*(pstar*EH215+(1-pstar)*EH216)))</f>
        <v/>
      </c>
      <c r="EH215" s="20" t="str">
        <f>IF(StockTree!EH215="","",IF(T=EH$10,IF(CallFlag=1,MAX(StockTree!EH215-K,0),MAX(K-StockTree!EH215,0)),EXP(-rr*h)*(pstar*EI215+(1-pstar)*EI216)))</f>
        <v/>
      </c>
      <c r="EI215" s="20" t="str">
        <f>IF(StockTree!EI215="","",IF(T=EI$10,IF(CallFlag=1,MAX(StockTree!EI215-K,0),MAX(K-StockTree!EI215,0)),EXP(-rr*h)*(pstar*EJ215+(1-pstar)*EJ216)))</f>
        <v/>
      </c>
      <c r="EJ215" s="20" t="str">
        <f>IF(StockTree!EJ215="","",IF(T=EJ$10,IF(CallFlag=1,MAX(StockTree!EJ215-K,0),MAX(K-StockTree!EJ215,0)),EXP(-rr*h)*(pstar*EK215+(1-pstar)*EK216)))</f>
        <v/>
      </c>
      <c r="EK215" s="20" t="str">
        <f>IF(StockTree!EK215="","",IF(T=EK$10,IF(CallFlag=1,MAX(StockTree!EK215-K,0),MAX(K-StockTree!EK215,0)),EXP(-rr*h)*(pstar*EL215+(1-pstar)*EL216)))</f>
        <v/>
      </c>
      <c r="EL215" s="20" t="str">
        <f>IF(StockTree!EL215="","",IF(T=EL$10,IF(CallFlag=1,MAX(StockTree!EL215-K,0),MAX(K-StockTree!EL215,0)),EXP(-rr*h)*(pstar*EM215+(1-pstar)*EM216)))</f>
        <v/>
      </c>
      <c r="EM215" s="20" t="str">
        <f>IF(StockTree!EM215="","",IF(T=EM$10,IF(CallFlag=1,MAX(StockTree!EM215-K,0),MAX(K-StockTree!EM215,0)),EXP(-rr*h)*(pstar*EN215+(1-pstar)*EN216)))</f>
        <v/>
      </c>
      <c r="EN215" s="20" t="str">
        <f>IF(StockTree!EN215="","",IF(T=EN$10,IF(CallFlag=1,MAX(StockTree!EN215-K,0),MAX(K-StockTree!EN215,0)),EXP(-rr*h)*(pstar*EO215+(1-pstar)*EO216)))</f>
        <v/>
      </c>
      <c r="EO215" s="20" t="str">
        <f>IF(StockTree!EO215="","",IF(T=EO$10,IF(CallFlag=1,MAX(StockTree!EO215-K,0),MAX(K-StockTree!EO215,0)),EXP(-rr*h)*(pstar*EP215+(1-pstar)*EP216)))</f>
        <v/>
      </c>
      <c r="EP215" s="20" t="str">
        <f>IF(StockTree!EP215="","",IF(T=EP$10,IF(CallFlag=1,MAX(StockTree!EP215-K,0),MAX(K-StockTree!EP215,0)),EXP(-rr*h)*(pstar*EQ215+(1-pstar)*EQ216)))</f>
        <v/>
      </c>
      <c r="EQ215" s="20" t="str">
        <f>IF(StockTree!EQ215="","",IF(T=EQ$10,IF(CallFlag=1,MAX(StockTree!EQ215-K,0),MAX(K-StockTree!EQ215,0)),EXP(-rr*h)*(pstar*ER215+(1-pstar)*ER216)))</f>
        <v/>
      </c>
      <c r="ER215" s="20" t="str">
        <f>IF(StockTree!ER215="","",IF(T=ER$10,IF(CallFlag=1,MAX(StockTree!ER215-K,0),MAX(K-StockTree!ER215,0)),EXP(-rr*h)*(pstar*ES215+(1-pstar)*ES216)))</f>
        <v/>
      </c>
      <c r="ES215" s="20" t="str">
        <f>IF(StockTree!ES215="","",IF(T=ES$10,IF(CallFlag=1,MAX(StockTree!ES215-K,0),MAX(K-StockTree!ES215,0)),EXP(-rr*h)*(pstar*ET215+(1-pstar)*ET216)))</f>
        <v/>
      </c>
      <c r="ET215" s="20" t="str">
        <f>IF(StockTree!ET215="","",IF(T=ET$10,IF(CallFlag=1,MAX(StockTree!ET215-K,0),MAX(K-StockTree!ET215,0)),EXP(-rr*h)*(pstar*EU215+(1-pstar)*EU216)))</f>
        <v/>
      </c>
      <c r="EU215" s="20" t="str">
        <f>IF(StockTree!EU215="","",IF(T=EU$10,IF(CallFlag=1,MAX(StockTree!EU215-K,0),MAX(K-StockTree!EU215,0)),EXP(-rr*h)*(pstar*EV215+(1-pstar)*EV216)))</f>
        <v/>
      </c>
      <c r="EV215" s="20" t="str">
        <f>IF(StockTree!EV215="","",IF(T=EV$10,IF(CallFlag=1,MAX(StockTree!EV215-K,0),MAX(K-StockTree!EV215,0)),EXP(-rr*h)*(pstar*EW215+(1-pstar)*EW216)))</f>
        <v/>
      </c>
      <c r="EW215" s="20" t="str">
        <f>IF(StockTree!EW215="","",IF(T=EW$10,IF(CallFlag=1,MAX(StockTree!EW215-K,0),MAX(K-StockTree!EW215,0)),EXP(-rr*h)*(pstar*EX215+(1-pstar)*EX216)))</f>
        <v/>
      </c>
      <c r="EX215" s="20" t="str">
        <f>IF(StockTree!EX215="","",IF(T=EX$10,IF(CallFlag=1,MAX(StockTree!EX215-K,0),MAX(K-StockTree!EX215,0)),EXP(-rr*h)*(pstar*EY215+(1-pstar)*EY216)))</f>
        <v/>
      </c>
      <c r="EY215" s="20" t="str">
        <f>IF(StockTree!EY215="","",IF(T=EY$10,IF(CallFlag=1,MAX(StockTree!EY215-K,0),MAX(K-StockTree!EY215,0)),EXP(-rr*h)*(pstar*EZ215+(1-pstar)*EZ216)))</f>
        <v/>
      </c>
      <c r="EZ215" s="20" t="str">
        <f>IF(StockTree!EZ215="","",IF(T=EZ$10,IF(CallFlag=1,MAX(StockTree!EZ215-K,0),MAX(K-StockTree!EZ215,0)),EXP(-rr*h)*(pstar*FA215+(1-pstar)*FA216)))</f>
        <v/>
      </c>
      <c r="FA215" s="20" t="str">
        <f>IF(StockTree!FA215="","",IF(T=FA$10,IF(CallFlag=1,MAX(StockTree!FA215-K,0),MAX(K-StockTree!FA215,0)),EXP(-rr*h)*(pstar*FB215+(1-pstar)*FB216)))</f>
        <v/>
      </c>
      <c r="FB215" s="20" t="str">
        <f>IF(StockTree!FB215="","",IF(T=FB$10,IF(CallFlag=1,MAX(StockTree!FB215-K,0),MAX(K-StockTree!FB215,0)),EXP(-rr*h)*(pstar*FC215+(1-pstar)*FC216)))</f>
        <v/>
      </c>
      <c r="FC215" s="20" t="str">
        <f>IF(StockTree!FC215="","",IF(T=FC$10,IF(CallFlag=1,MAX(StockTree!FC215-K,0),MAX(K-StockTree!FC215,0)),EXP(-rr*h)*(pstar*FD215+(1-pstar)*FD216)))</f>
        <v/>
      </c>
      <c r="FD215" s="20" t="str">
        <f>IF(StockTree!FD215="","",IF(T=FD$10,IF(CallFlag=1,MAX(StockTree!FD215-K,0),MAX(K-StockTree!FD215,0)),EXP(-rr*h)*(pstar*FE215+(1-pstar)*FE216)))</f>
        <v/>
      </c>
      <c r="FE215" s="20" t="str">
        <f>IF(StockTree!FE215="","",IF(T=FE$10,IF(CallFlag=1,MAX(StockTree!FE215-K,0),MAX(K-StockTree!FE215,0)),EXP(-rr*h)*(pstar*FF215+(1-pstar)*FF216)))</f>
        <v/>
      </c>
      <c r="FF215" s="20" t="str">
        <f>IF(StockTree!FF215="","",IF(T=FF$10,IF(CallFlag=1,MAX(StockTree!FF215-K,0),MAX(K-StockTree!FF215,0)),EXP(-rr*h)*(pstar*FG215+(1-pstar)*FG216)))</f>
        <v/>
      </c>
      <c r="FG215" s="20" t="str">
        <f>IF(StockTree!FG215="","",IF(T=FG$10,IF(CallFlag=1,MAX(StockTree!FG215-K,0),MAX(K-StockTree!FG215,0)),EXP(-rr*h)*(pstar*FH215+(1-pstar)*FH216)))</f>
        <v/>
      </c>
      <c r="FH215" s="20" t="str">
        <f>IF(StockTree!FH215="","",IF(T=FH$10,IF(CallFlag=1,MAX(StockTree!FH215-K,0),MAX(K-StockTree!FH215,0)),EXP(-rr*h)*(pstar*FI215+(1-pstar)*FI216)))</f>
        <v/>
      </c>
      <c r="FI215" s="20" t="str">
        <f>IF(StockTree!FI215="","",IF(T=FI$10,IF(CallFlag=1,MAX(StockTree!FI215-K,0),MAX(K-StockTree!FI215,0)),EXP(-rr*h)*(pstar*FJ215+(1-pstar)*FJ216)))</f>
        <v/>
      </c>
      <c r="FJ215" s="20" t="str">
        <f>IF(StockTree!FJ215="","",IF(T=FJ$10,IF(CallFlag=1,MAX(StockTree!FJ215-K,0),MAX(K-StockTree!FJ215,0)),EXP(-rr*h)*(pstar*FK215+(1-pstar)*FK216)))</f>
        <v/>
      </c>
      <c r="FK215" s="20" t="str">
        <f>IF(StockTree!FK215="","",IF(T=FK$10,IF(CallFlag=1,MAX(StockTree!FK215-K,0),MAX(K-StockTree!FK215,0)),EXP(-rr*h)*(pstar*FL215+(1-pstar)*FL216)))</f>
        <v/>
      </c>
      <c r="FL215" s="20" t="str">
        <f>IF(StockTree!FL215="","",IF(T=FL$10,IF(CallFlag=1,MAX(StockTree!FL215-K,0),MAX(K-StockTree!FL215,0)),EXP(-rr*h)*(pstar*FM215+(1-pstar)*FM216)))</f>
        <v/>
      </c>
      <c r="FM215" s="20" t="str">
        <f>IF(StockTree!FM215="","",IF(T=FM$10,IF(CallFlag=1,MAX(StockTree!FM215-K,0),MAX(K-StockTree!FM215,0)),EXP(-rr*h)*(pstar*FN215+(1-pstar)*FN216)))</f>
        <v/>
      </c>
      <c r="FN215" s="20" t="str">
        <f>IF(StockTree!FN215="","",IF(T=FN$10,IF(CallFlag=1,MAX(StockTree!FN215-K,0),MAX(K-StockTree!FN215,0)),EXP(-rr*h)*(pstar*FO215+(1-pstar)*FO216)))</f>
        <v/>
      </c>
      <c r="FO215" s="20" t="str">
        <f>IF(StockTree!FO215="","",IF(T=FO$10,IF(CallFlag=1,MAX(StockTree!FO215-K,0),MAX(K-StockTree!FO215,0)),EXP(-rr*h)*(pstar*FP215+(1-pstar)*FP216)))</f>
        <v/>
      </c>
      <c r="FP215" s="20" t="str">
        <f>IF(StockTree!FP215="","",IF(T=FP$10,IF(CallFlag=1,MAX(StockTree!FP215-K,0),MAX(K-StockTree!FP215,0)),EXP(-rr*h)*(pstar*FQ215+(1-pstar)*FQ216)))</f>
        <v/>
      </c>
      <c r="FQ215" s="20" t="str">
        <f>IF(StockTree!FQ215="","",IF(T=FQ$10,IF(CallFlag=1,MAX(StockTree!FQ215-K,0),MAX(K-StockTree!FQ215,0)),EXP(-rr*h)*(pstar*FR215+(1-pstar)*FR216)))</f>
        <v/>
      </c>
      <c r="FR215" s="20" t="str">
        <f>IF(StockTree!FR215="","",IF(T=FR$10,IF(CallFlag=1,MAX(StockTree!FR215-K,0),MAX(K-StockTree!FR215,0)),EXP(-rr*h)*(pstar*FS215+(1-pstar)*FS216)))</f>
        <v/>
      </c>
      <c r="FS215" s="20" t="str">
        <f>IF(StockTree!FS215="","",IF(T=FS$10,IF(CallFlag=1,MAX(StockTree!FS215-K,0),MAX(K-StockTree!FS215,0)),EXP(-rr*h)*(pstar*FT215+(1-pstar)*FT216)))</f>
        <v/>
      </c>
      <c r="FT215" s="20" t="str">
        <f>IF(StockTree!FT215="","",IF(T=FT$10,IF(CallFlag=1,MAX(StockTree!FT215-K,0),MAX(K-StockTree!FT215,0)),EXP(-rr*h)*(pstar*FU215+(1-pstar)*FU216)))</f>
        <v/>
      </c>
      <c r="FU215" s="20" t="str">
        <f>IF(StockTree!FU215="","",IF(T=FU$10,IF(CallFlag=1,MAX(StockTree!FU215-K,0),MAX(K-StockTree!FU215,0)),EXP(-rr*h)*(pstar*FV215+(1-pstar)*FV216)))</f>
        <v/>
      </c>
      <c r="FV215" s="20" t="str">
        <f>IF(StockTree!FV215="","",IF(T=FV$10,IF(CallFlag=1,MAX(StockTree!FV215-K,0),MAX(K-StockTree!FV215,0)),EXP(-rr*h)*(pstar*FW215+(1-pstar)*FW216)))</f>
        <v/>
      </c>
      <c r="FW215" s="20" t="str">
        <f>IF(StockTree!FW215="","",IF(T=FW$10,IF(CallFlag=1,MAX(StockTree!FW215-K,0),MAX(K-StockTree!FW215,0)),EXP(-rr*h)*(pstar*FX215+(1-pstar)*FX216)))</f>
        <v/>
      </c>
      <c r="FX215" s="20" t="str">
        <f>IF(StockTree!FX215="","",IF(T=FX$10,IF(CallFlag=1,MAX(StockTree!FX215-K,0),MAX(K-StockTree!FX215,0)),EXP(-rr*h)*(pstar*FY215+(1-pstar)*FY216)))</f>
        <v/>
      </c>
      <c r="FY215" s="20" t="str">
        <f>IF(StockTree!FY215="","",IF(T=FY$10,IF(CallFlag=1,MAX(StockTree!FY215-K,0),MAX(K-StockTree!FY215,0)),EXP(-rr*h)*(pstar*FZ215+(1-pstar)*FZ216)))</f>
        <v/>
      </c>
      <c r="FZ215" s="20" t="str">
        <f>IF(StockTree!FZ215="","",IF(T=FZ$10,IF(CallFlag=1,MAX(StockTree!FZ215-K,0),MAX(K-StockTree!FZ215,0)),EXP(-rr*h)*(pstar*GA215+(1-pstar)*GA216)))</f>
        <v/>
      </c>
      <c r="GA215" s="20" t="str">
        <f>IF(StockTree!GA215="","",IF(T=GA$10,IF(CallFlag=1,MAX(StockTree!GA215-K,0),MAX(K-StockTree!GA215,0)),EXP(-rr*h)*(pstar*GB215+(1-pstar)*GB216)))</f>
        <v/>
      </c>
      <c r="GB215" s="20" t="str">
        <f>IF(StockTree!GB215="","",IF(T=GB$10,IF(CallFlag=1,MAX(StockTree!GB215-K,0),MAX(K-StockTree!GB215,0)),EXP(-rr*h)*(pstar*GC215+(1-pstar)*GC216)))</f>
        <v/>
      </c>
      <c r="GC215" s="20" t="str">
        <f>IF(StockTree!GC215="","",IF(T=GC$10,IF(CallFlag=1,MAX(StockTree!GC215-K,0),MAX(K-StockTree!GC215,0)),EXP(-rr*h)*(pstar*GD215+(1-pstar)*GD216)))</f>
        <v/>
      </c>
      <c r="GD215" s="20" t="str">
        <f>IF(StockTree!GD215="","",IF(T=GD$10,IF(CallFlag=1,MAX(StockTree!GD215-K,0),MAX(K-StockTree!GD215,0)),EXP(-rr*h)*(pstar*GE215+(1-pstar)*GE216)))</f>
        <v/>
      </c>
      <c r="GE215" s="20" t="str">
        <f>IF(StockTree!GE215="","",IF(T=GE$10,IF(CallFlag=1,MAX(StockTree!GE215-K,0),MAX(K-StockTree!GE215,0)),EXP(-rr*h)*(pstar*GF215+(1-pstar)*GF216)))</f>
        <v/>
      </c>
      <c r="GF215" s="20" t="str">
        <f>IF(StockTree!GF215="","",IF(T=GF$10,IF(CallFlag=1,MAX(StockTree!GF215-K,0),MAX(K-StockTree!GF215,0)),EXP(-rr*h)*(pstar*GG215+(1-pstar)*GG216)))</f>
        <v/>
      </c>
      <c r="GG215" s="20" t="str">
        <f>IF(StockTree!GG215="","",IF(T=GG$10,IF(CallFlag=1,MAX(StockTree!GG215-K,0),MAX(K-StockTree!GG215,0)),EXP(-rr*h)*(pstar*GH215+(1-pstar)*GH216)))</f>
        <v/>
      </c>
      <c r="GH215" s="20" t="str">
        <f>IF(StockTree!GH215="","",IF(T=GH$10,IF(CallFlag=1,MAX(StockTree!GH215-K,0),MAX(K-StockTree!GH215,0)),EXP(-rr*h)*(pstar*GI215+(1-pstar)*GI216)))</f>
        <v/>
      </c>
      <c r="GI215" s="20" t="str">
        <f>IF(StockTree!GI215="","",IF(T=GI$10,IF(CallFlag=1,MAX(StockTree!GI215-K,0),MAX(K-StockTree!GI215,0)),EXP(-rr*h)*(pstar*GJ215+(1-pstar)*GJ216)))</f>
        <v/>
      </c>
      <c r="GJ215" s="20" t="str">
        <f>IF(StockTree!GJ215="","",IF(T=GJ$10,IF(CallFlag=1,MAX(StockTree!GJ215-K,0),MAX(K-StockTree!GJ215,0)),EXP(-rr*h)*(pstar*GK215+(1-pstar)*GK216)))</f>
        <v/>
      </c>
      <c r="GK215" s="20" t="str">
        <f>IF(StockTree!GK215="","",IF(T=GK$10,IF(CallFlag=1,MAX(StockTree!GK215-K,0),MAX(K-StockTree!GK215,0)),EXP(-rr*h)*(pstar*GL215+(1-pstar)*GL216)))</f>
        <v/>
      </c>
      <c r="GL215" s="20" t="str">
        <f>IF(StockTree!GL215="","",IF(T=GL$10,IF(CallFlag=1,MAX(StockTree!GL215-K,0),MAX(K-StockTree!GL215,0)),EXP(-rr*h)*(pstar*GM215+(1-pstar)*GM216)))</f>
        <v/>
      </c>
      <c r="GM215" s="20" t="str">
        <f>IF(StockTree!GM215="","",IF(T=GM$10,IF(CallFlag=1,MAX(StockTree!GM215-K,0),MAX(K-StockTree!GM215,0)),EXP(-rr*h)*(pstar*GN215+(1-pstar)*GN216)))</f>
        <v/>
      </c>
      <c r="GN215" s="20" t="str">
        <f>IF(StockTree!GN215="","",IF(T=GN$10,IF(CallFlag=1,MAX(StockTree!GN215-K,0),MAX(K-StockTree!GN215,0)),EXP(-rr*h)*(pstar*GO215+(1-pstar)*GO216)))</f>
        <v/>
      </c>
      <c r="GO215" s="20" t="str">
        <f>IF(StockTree!GO215="","",IF(T=GO$10,IF(CallFlag=1,MAX(StockTree!GO215-K,0),MAX(K-StockTree!GO215,0)),EXP(-rr*h)*(pstar*GP215+(1-pstar)*GP216)))</f>
        <v/>
      </c>
      <c r="GP215" s="20" t="str">
        <f>IF(StockTree!GP215="","",IF(T=GP$10,IF(CallFlag=1,MAX(StockTree!GP215-K,0),MAX(K-StockTree!GP215,0)),EXP(-rr*h)*(pstar*GQ215+(1-pstar)*GQ216)))</f>
        <v/>
      </c>
      <c r="GQ215" s="20" t="str">
        <f>IF(StockTree!GQ215="","",IF(T=GQ$10,IF(CallFlag=1,MAX(StockTree!GQ215-K,0),MAX(K-StockTree!GQ215,0)),EXP(-rr*h)*(pstar*GR215+(1-pstar)*GR216)))</f>
        <v/>
      </c>
      <c r="GR215" s="20" t="str">
        <f>IF(StockTree!GR215="","",IF(T=GR$10,IF(CallFlag=1,MAX(StockTree!GR215-K,0),MAX(K-StockTree!GR215,0)),EXP(-rr*h)*(pstar*GS215+(1-pstar)*GS216)))</f>
        <v/>
      </c>
      <c r="GS215" s="20" t="str">
        <f>IF(StockTree!GS215="","",IF(T=GS$10,IF(CallFlag=1,MAX(StockTree!GS215-K,0),MAX(K-StockTree!GS215,0)),EXP(-rr*h)*(pstar*GT215+(1-pstar)*GT216)))</f>
        <v/>
      </c>
      <c r="GT215" s="20" t="str">
        <f>IF(StockTree!GT215="","",IF(T=GT$10,IF(CallFlag=1,MAX(StockTree!GT215-K,0),MAX(K-StockTree!GT215,0)),EXP(-rr*h)*(pstar*GU215+(1-pstar)*GU216)))</f>
        <v/>
      </c>
      <c r="GU215" s="20" t="str">
        <f>IF(StockTree!GU215="","",IF(T=GU$10,IF(CallFlag=1,MAX(StockTree!GU215-K,0),MAX(K-StockTree!GU215,0)),EXP(-rr*h)*(pstar*GV215+(1-pstar)*GV216)))</f>
        <v/>
      </c>
      <c r="GV215" s="20" t="str">
        <f>IF(StockTree!GV215="","",IF(T=GV$10,IF(CallFlag=1,MAX(StockTree!GV215-K,0),MAX(K-StockTree!GV215,0)),EXP(-rr*h)*(pstar*GW215+(1-pstar)*GW216)))</f>
        <v/>
      </c>
      <c r="GW215" s="20" t="str">
        <f>IF(StockTree!GW215="","",IF(T=GW$10,IF(CallFlag=1,MAX(StockTree!GW215-K,0),MAX(K-StockTree!GW215,0)),EXP(-rr*h)*(pstar*GX215+(1-pstar)*GX216)))</f>
        <v/>
      </c>
      <c r="GX215" s="20" t="str">
        <f>IF(StockTree!GX215="","",IF(T=GX$10,IF(CallFlag=1,MAX(StockTree!GX215-K,0),MAX(K-StockTree!GX215,0)),EXP(-rr*h)*(pstar*GY215+(1-pstar)*GY216)))</f>
        <v/>
      </c>
      <c r="GY215" s="20" t="str">
        <f>IF(StockTree!GY215="","",IF(T=GY$10,IF(CallFlag=1,MAX(StockTree!GY215-K,0),MAX(K-StockTree!GY215,0)),EXP(-rr*h)*(pstar*GZ215+(1-pstar)*GZ216)))</f>
        <v/>
      </c>
      <c r="GZ215" s="20" t="str">
        <f>IF(StockTree!GZ215="","",IF(T=GZ$10,IF(CallFlag=1,MAX(StockTree!GZ215-K,0),MAX(K-StockTree!GZ215,0)),EXP(-rr*h)*(pstar*HA215+(1-pstar)*HA216)))</f>
        <v/>
      </c>
      <c r="HA215" s="20" t="str">
        <f>IF(StockTree!HA215="","",IF(T=HA$10,IF(CallFlag=1,MAX(StockTree!HA215-K,0),MAX(K-StockTree!HA215,0)),EXP(-rr*h)*(pstar*HB215+(1-pstar)*HB216)))</f>
        <v/>
      </c>
      <c r="HB215" s="20" t="str">
        <f>IF(StockTree!HB215="","",IF(T=HB$10,IF(CallFlag=1,MAX(StockTree!HB215-K,0),MAX(K-StockTree!HB215,0)),EXP(-rr*h)*(pstar*HC215+(1-pstar)*HC216)))</f>
        <v/>
      </c>
      <c r="HC215" s="20" t="str">
        <f>IF(StockTree!HC215="","",IF(T=HC$10,IF(CallFlag=1,MAX(StockTree!HC215-K,0),MAX(K-StockTree!HC215,0)),EXP(-rr*h)*(pstar*HD215+(1-pstar)*HD216)))</f>
        <v/>
      </c>
      <c r="HD215" s="20" t="str">
        <f>IF(StockTree!HD215="","",IF(T=HD$10,IF(CallFlag=1,MAX(StockTree!HD215-K,0),MAX(K-StockTree!HD215,0)),EXP(-rr*h)*(pstar*HE215+(1-pstar)*HE216)))</f>
        <v/>
      </c>
      <c r="HE215" s="20" t="str">
        <f>IF(StockTree!HE215="","",IF(T=HE$10,IF(CallFlag=1,MAX(StockTree!HE215-K,0),MAX(K-StockTree!HE215,0)),EXP(-rr*h)*(pstar*HF215+(1-pstar)*HF216)))</f>
        <v/>
      </c>
      <c r="HF215" s="20" t="str">
        <f>IF(StockTree!HF215="","",IF(T=HF$10,IF(CallFlag=1,MAX(StockTree!HF215-K,0),MAX(K-StockTree!HF215,0)),EXP(-rr*h)*(pstar*HG215+(1-pstar)*HG216)))</f>
        <v/>
      </c>
      <c r="HG215" s="20" t="str">
        <f>IF(StockTree!HG215="","",IF(T=HG$10,IF(CallFlag=1,MAX(StockTree!HG215-K,0),MAX(K-StockTree!HG215,0)),EXP(-rr*h)*(pstar*HH215+(1-pstar)*HH216)))</f>
        <v/>
      </c>
      <c r="HH215" s="20" t="str">
        <f>IF(StockTree!HH215="","",IF(T=HH$10,IF(CallFlag=1,MAX(StockTree!HH215-K,0),MAX(K-StockTree!HH215,0)),EXP(-rr*h)*(pstar*HI215+(1-pstar)*HI216)))</f>
        <v/>
      </c>
      <c r="HI215" s="20" t="str">
        <f>IF(StockTree!HI215="","",IF(T=HI$10,IF(CallFlag=1,MAX(StockTree!HI215-K,0),MAX(K-StockTree!HI215,0)),EXP(-rr*h)*(pstar*HJ215+(1-pstar)*HJ216)))</f>
        <v/>
      </c>
      <c r="HJ215" s="20" t="str">
        <f>IF(StockTree!HJ215="","",IF(T=HJ$10,IF(CallFlag=1,MAX(StockTree!HJ215-K,0),MAX(K-StockTree!HJ215,0)),EXP(-rr*h)*(pstar*HK215+(1-pstar)*HK216)))</f>
        <v/>
      </c>
      <c r="HK215" s="20" t="str">
        <f>IF(StockTree!HK215="","",IF(T=HK$10,IF(CallFlag=1,MAX(StockTree!HK215-K,0),MAX(K-StockTree!HK215,0)),EXP(-rr*h)*(pstar*HL215+(1-pstar)*HL216)))</f>
        <v/>
      </c>
      <c r="HL215" s="20" t="str">
        <f>IF(StockTree!HL215="","",IF(T=HL$10,IF(CallFlag=1,MAX(StockTree!HL215-K,0),MAX(K-StockTree!HL215,0)),EXP(-rr*h)*(pstar*HM215+(1-pstar)*HM216)))</f>
        <v/>
      </c>
      <c r="HM215" s="20" t="str">
        <f>IF(StockTree!HM215="","",IF(T=HM$10,IF(CallFlag=1,MAX(StockTree!HM215-K,0),MAX(K-StockTree!HM215,0)),EXP(-rr*h)*(pstar*HN215+(1-pstar)*HN216)))</f>
        <v/>
      </c>
      <c r="HN215" s="20" t="str">
        <f>IF(StockTree!HN215="","",IF(T=HN$10,IF(CallFlag=1,MAX(StockTree!HN215-K,0),MAX(K-StockTree!HN215,0)),EXP(-rr*h)*(pstar*HO215+(1-pstar)*HO216)))</f>
        <v/>
      </c>
      <c r="HO215" s="20" t="str">
        <f>IF(StockTree!HO215="","",IF(T=HO$10,IF(CallFlag=1,MAX(StockTree!HO215-K,0),MAX(K-StockTree!HO215,0)),EXP(-rr*h)*(pstar*HP215+(1-pstar)*HP216)))</f>
        <v/>
      </c>
      <c r="HP215" s="20" t="str">
        <f>IF(StockTree!HP215="","",IF(T=HP$10,IF(CallFlag=1,MAX(StockTree!HP215-K,0),MAX(K-StockTree!HP215,0)),EXP(-rr*h)*(pstar*HQ215+(1-pstar)*HQ216)))</f>
        <v/>
      </c>
      <c r="HQ215" s="20" t="str">
        <f>IF(StockTree!HQ215="","",IF(T=HQ$10,IF(CallFlag=1,MAX(StockTree!HQ215-K,0),MAX(K-StockTree!HQ215,0)),EXP(-rr*h)*(pstar*HR215+(1-pstar)*HR216)))</f>
        <v/>
      </c>
      <c r="HR215" s="20" t="str">
        <f>IF(StockTree!HR215="","",IF(T=HR$10,IF(CallFlag=1,MAX(StockTree!HR215-K,0),MAX(K-StockTree!HR215,0)),EXP(-rr*h)*(pstar*HS215+(1-pstar)*HS216)))</f>
        <v/>
      </c>
      <c r="HS215" s="20" t="str">
        <f>IF(StockTree!HS215="","",IF(T=HS$10,IF(CallFlag=1,MAX(StockTree!HS215-K,0),MAX(K-StockTree!HS215,0)),EXP(-rr*h)*(pstar*HT215+(1-pstar)*HT216)))</f>
        <v/>
      </c>
      <c r="HT215" s="20" t="str">
        <f>IF(StockTree!HT215="","",IF(T=HT$10,IF(CallFlag=1,MAX(StockTree!HT215-K,0),MAX(K-StockTree!HT215,0)),EXP(-rr*h)*(pstar*HU215+(1-pstar)*HU216)))</f>
        <v/>
      </c>
      <c r="HU215" s="20" t="str">
        <f>IF(StockTree!HU215="","",IF(T=HU$10,IF(CallFlag=1,MAX(StockTree!HU215-K,0),MAX(K-StockTree!HU215,0)),EXP(-rr*h)*(pstar*HV215+(1-pstar)*HV216)))</f>
        <v/>
      </c>
      <c r="HV215" s="20" t="str">
        <f>IF(StockTree!HV215="","",IF(T=HV$10,IF(CallFlag=1,MAX(StockTree!HV215-K,0),MAX(K-StockTree!HV215,0)),EXP(-rr*h)*(pstar*HW215+(1-pstar)*HW216)))</f>
        <v/>
      </c>
      <c r="HW215" s="20" t="str">
        <f>IF(StockTree!HW215="","",IF(T=HW$10,IF(CallFlag=1,MAX(StockTree!HW215-K,0),MAX(K-StockTree!HW215,0)),EXP(-rr*h)*(pstar*HX215+(1-pstar)*HX216)))</f>
        <v/>
      </c>
      <c r="HX215" s="20" t="str">
        <f>IF(StockTree!HX215="","",IF(T=HX$10,IF(CallFlag=1,MAX(StockTree!HX215-K,0),MAX(K-StockTree!HX215,0)),EXP(-rr*h)*(pstar*HY215+(1-pstar)*HY216)))</f>
        <v/>
      </c>
      <c r="HY215" s="20" t="str">
        <f>IF(StockTree!HY215="","",IF(T=HY$10,IF(CallFlag=1,MAX(StockTree!HY215-K,0),MAX(K-StockTree!HY215,0)),EXP(-rr*h)*(pstar*HZ215+(1-pstar)*HZ216)))</f>
        <v/>
      </c>
      <c r="HZ215" s="20" t="str">
        <f>IF(StockTree!HZ215="","",IF(T=HZ$10,IF(CallFlag=1,MAX(StockTree!HZ215-K,0),MAX(K-StockTree!HZ215,0)),EXP(-rr*h)*(pstar*IA215+(1-pstar)*IA216)))</f>
        <v/>
      </c>
      <c r="IA215" s="20" t="str">
        <f>IF(StockTree!IA215="","",IF(T=IA$10,IF(CallFlag=1,MAX(StockTree!IA215-K,0),MAX(K-StockTree!IA215,0)),EXP(-rr*h)*(pstar*IB215+(1-pstar)*IB216)))</f>
        <v/>
      </c>
      <c r="IB215" s="20" t="str">
        <f>IF(StockTree!IB215="","",IF(T=IB$10,IF(CallFlag=1,MAX(StockTree!IB215-K,0),MAX(K-StockTree!IB215,0)),EXP(-rr*h)*(pstar*IC215+(1-pstar)*IC216)))</f>
        <v/>
      </c>
      <c r="IC215" s="20" t="str">
        <f>IF(StockTree!IC215="","",IF(T=IC$10,IF(CallFlag=1,MAX(StockTree!IC215-K,0),MAX(K-StockTree!IC215,0)),EXP(-rr*h)*(pstar*ID215+(1-pstar)*ID216)))</f>
        <v/>
      </c>
      <c r="ID215" s="20" t="str">
        <f>IF(StockTree!ID215="","",IF(T=ID$10,IF(CallFlag=1,MAX(StockTree!ID215-K,0),MAX(K-StockTree!ID215,0)),EXP(-rr*h)*(pstar*IE215+(1-pstar)*IE216)))</f>
        <v/>
      </c>
      <c r="IE215" s="20" t="str">
        <f>IF(StockTree!IE215="","",IF(T=IE$10,IF(CallFlag=1,MAX(StockTree!IE215-K,0),MAX(K-StockTree!IE215,0)),EXP(-rr*h)*(pstar*IF215+(1-pstar)*IF216)))</f>
        <v/>
      </c>
      <c r="IF215" s="20" t="str">
        <f>IF(StockTree!IF215="","",IF(T=IF$10,IF(CallFlag=1,MAX(StockTree!IF215-K,0),MAX(K-StockTree!IF215,0)),EXP(-rr*h)*(pstar*IG215+(1-pstar)*IG216)))</f>
        <v/>
      </c>
      <c r="IG215" s="20" t="str">
        <f>IF(StockTree!IG215="","",IF(T=IG$10,IF(CallFlag=1,MAX(StockTree!IG215-K,0),MAX(K-StockTree!IG215,0)),EXP(-rr*h)*(pstar*IH215+(1-pstar)*IH216)))</f>
        <v/>
      </c>
      <c r="IH215" s="20" t="str">
        <f>IF(StockTree!IH215="","",IF(T=IH$10,IF(CallFlag=1,MAX(StockTree!IH215-K,0),MAX(K-StockTree!IH215,0)),EXP(-rr*h)*(pstar*II215+(1-pstar)*II216)))</f>
        <v/>
      </c>
      <c r="II215" s="20" t="str">
        <f>IF(StockTree!II215="","",IF(T=II$10,IF(CallFlag=1,MAX(StockTree!II215-K,0),MAX(K-StockTree!II215,0)),EXP(-rr*h)*(pstar*IJ215+(1-pstar)*IJ216)))</f>
        <v/>
      </c>
      <c r="IJ215" s="20" t="str">
        <f>IF(StockTree!IJ215="","",IF(T=IJ$10,IF(CallFlag=1,MAX(StockTree!IJ215-K,0),MAX(K-StockTree!IJ215,0)),EXP(-rr*h)*(pstar*IK215+(1-pstar)*IK216)))</f>
        <v/>
      </c>
      <c r="IK215" s="20" t="str">
        <f>IF(StockTree!IK215="","",IF(T=IK$10,IF(CallFlag=1,MAX(StockTree!IK215-K,0),MAX(K-StockTree!IK215,0)),EXP(-rr*h)*(pstar*IL215+(1-pstar)*IL216)))</f>
        <v/>
      </c>
      <c r="IL215" s="20" t="str">
        <f>IF(StockTree!IL215="","",IF(T=IL$10,IF(CallFlag=1,MAX(StockTree!IL215-K,0),MAX(K-StockTree!IL215,0)),EXP(-rr*h)*(pstar*IM215+(1-pstar)*IM216)))</f>
        <v/>
      </c>
      <c r="IM215" s="20" t="str">
        <f>IF(StockTree!IM215="","",IF(T=IM$10,IF(CallFlag=1,MAX(StockTree!IM215-K,0),MAX(K-StockTree!IM215,0)),EXP(-rr*h)*(pstar*IN215+(1-pstar)*IN216)))</f>
        <v/>
      </c>
      <c r="IN215" s="20" t="str">
        <f>IF(StockTree!IN215="","",IF(T=IN$10,IF(CallFlag=1,MAX(StockTree!IN215-K,0),MAX(K-StockTree!IN215,0)),EXP(-rr*h)*(pstar*IO215+(1-pstar)*IO216)))</f>
        <v/>
      </c>
      <c r="IO215" s="20" t="str">
        <f>IF(StockTree!IO215="","",IF(T=IO$10,IF(CallFlag=1,MAX(StockTree!IO215-K,0),MAX(K-StockTree!IO215,0)),EXP(-rr*h)*(pstar*IP215+(1-pstar)*IP216)))</f>
        <v/>
      </c>
      <c r="IP215" s="20" t="str">
        <f>IF(StockTree!IP215="","",IF(T=IP$10,IF(CallFlag=1,MAX(StockTree!IP215-K,0),MAX(K-StockTree!IP215,0)),EXP(-rr*h)*(pstar*IQ215+(1-pstar)*IQ216)))</f>
        <v/>
      </c>
      <c r="IQ215" s="20" t="str">
        <f>IF(StockTree!IQ215="","",IF(T=IQ$10,IF(CallFlag=1,MAX(StockTree!IQ215-K,0),MAX(K-StockTree!IQ215,0)),EXP(-rr*h)*(pstar*IR215+(1-pstar)*IR216)))</f>
        <v/>
      </c>
      <c r="IR215" s="20" t="str">
        <f>IF(StockTree!IR215="","",IF(T=IR$10,IF(CallFlag=1,MAX(StockTree!IR215-K,0),MAX(K-StockTree!IR215,0)),EXP(-rr*h)*(pstar*IS215+(1-pstar)*IS216)))</f>
        <v/>
      </c>
      <c r="IS215" s="20" t="str">
        <f>IF(StockTree!IS215="","",IF(T=IS$10,IF(CallFlag=1,MAX(StockTree!IS215-K,0),MAX(K-StockTree!IS215,0)),EXP(-rr*h)*(pstar*IT215+(1-pstar)*IT216)))</f>
        <v/>
      </c>
      <c r="IT215" s="20" t="str">
        <f>IF(StockTree!IT215="","",IF(T=IT$10,IF(CallFlag=1,MAX(StockTree!IT215-K,0),MAX(K-StockTree!IT215,0)),EXP(-rr*h)*(pstar*IU215+(1-pstar)*IU216)))</f>
        <v/>
      </c>
      <c r="IU215" s="20" t="str">
        <f>IF(StockTree!IU215="","",IF(T=IU$10,IF(CallFlag=1,MAX(StockTree!IU215-K,0),MAX(K-StockTree!IU215,0)),EXP(-rr*h)*(pstar*IV215+(1-pstar)*IV216)))</f>
        <v/>
      </c>
      <c r="IV215" s="20" t="str">
        <f>IF(StockTree!IV215="","",IF(T=IV$10,IF(CallFlag=1,MAX(StockTree!IV215-K,0),MAX(K-StockTree!IV215,0)),EXP(-rr*h)*(pstar*#REF!+(1-pstar)*#REF!)))</f>
        <v/>
      </c>
    </row>
    <row r="216" spans="1:256" s="20" customFormat="1" x14ac:dyDescent="0.2">
      <c r="A216" s="19">
        <f t="shared" si="11"/>
        <v>204</v>
      </c>
      <c r="B216" s="20" t="str">
        <f>IF(StockTree!B216="","",IF(T=B$10,IF(CallFlag=1,MAX(StockTree!B216-K,0),MAX(K-StockTree!B216,0)),EXP(-rr*h)*(pstar*C216+(1-pstar)*C217)))</f>
        <v/>
      </c>
      <c r="C216" s="20" t="str">
        <f>IF(StockTree!C216="","",IF(T=C$10,IF(CallFlag=1,MAX(StockTree!C216-K,0),MAX(K-StockTree!C216,0)),EXP(-rr*h)*(pstar*D216+(1-pstar)*D217)))</f>
        <v/>
      </c>
      <c r="D216" s="20" t="str">
        <f>IF(StockTree!D216="","",IF(T=D$10,IF(CallFlag=1,MAX(StockTree!D216-K,0),MAX(K-StockTree!D216,0)),EXP(-rr*h)*(pstar*E216+(1-pstar)*E217)))</f>
        <v/>
      </c>
      <c r="E216" s="20" t="str">
        <f>IF(StockTree!E216="","",IF(T=E$10,IF(CallFlag=1,MAX(StockTree!E216-K,0),MAX(K-StockTree!E216,0)),EXP(-rr*h)*(pstar*F216+(1-pstar)*F217)))</f>
        <v/>
      </c>
      <c r="F216" s="20" t="str">
        <f>IF(StockTree!F216="","",IF(T=F$10,IF(CallFlag=1,MAX(StockTree!F216-K,0),MAX(K-StockTree!F216,0)),EXP(-rr*h)*(pstar*G216+(1-pstar)*G217)))</f>
        <v/>
      </c>
      <c r="G216" s="20" t="str">
        <f>IF(StockTree!G216="","",IF(T=G$10,IF(CallFlag=1,MAX(StockTree!G216-K,0),MAX(K-StockTree!G216,0)),EXP(-rr*h)*(pstar*H216+(1-pstar)*H217)))</f>
        <v/>
      </c>
      <c r="H216" s="20" t="str">
        <f>IF(StockTree!H216="","",IF(T=H$10,IF(CallFlag=1,MAX(StockTree!H216-K,0),MAX(K-StockTree!H216,0)),EXP(-rr*h)*(pstar*I216+(1-pstar)*I217)))</f>
        <v/>
      </c>
      <c r="I216" s="20" t="str">
        <f>IF(StockTree!I216="","",IF(T=I$10,IF(CallFlag=1,MAX(StockTree!I216-K,0),MAX(K-StockTree!I216,0)),EXP(-rr*h)*(pstar*J216+(1-pstar)*J217)))</f>
        <v/>
      </c>
      <c r="J216" s="20" t="str">
        <f>IF(StockTree!J216="","",IF(T=J$10,IF(CallFlag=1,MAX(StockTree!J216-K,0),MAX(K-StockTree!J216,0)),EXP(-rr*h)*(pstar*K216+(1-pstar)*K217)))</f>
        <v/>
      </c>
      <c r="K216" s="20" t="str">
        <f>IF(StockTree!K216="","",IF(T=K$10,IF(CallFlag=1,MAX(StockTree!K216-K,0),MAX(K-StockTree!K216,0)),EXP(-rr*h)*(pstar*L216+(1-pstar)*L217)))</f>
        <v/>
      </c>
      <c r="L216" s="20" t="str">
        <f>IF(StockTree!L216="","",IF(T=L$10,IF(CallFlag=1,MAX(StockTree!L216-K,0),MAX(K-StockTree!L216,0)),EXP(-rr*h)*(pstar*M216+(1-pstar)*M217)))</f>
        <v/>
      </c>
      <c r="M216" s="20" t="str">
        <f>IF(StockTree!M216="","",IF(T=M$10,IF(CallFlag=1,MAX(StockTree!M216-K,0),MAX(K-StockTree!M216,0)),EXP(-rr*h)*(pstar*N216+(1-pstar)*N217)))</f>
        <v/>
      </c>
      <c r="N216" s="20" t="str">
        <f>IF(StockTree!N216="","",IF(T=N$10,IF(CallFlag=1,MAX(StockTree!N216-K,0),MAX(K-StockTree!N216,0)),EXP(-rr*h)*(pstar*O216+(1-pstar)*O217)))</f>
        <v/>
      </c>
      <c r="O216" s="20" t="str">
        <f>IF(StockTree!O216="","",IF(T=O$10,IF(CallFlag=1,MAX(StockTree!O216-K,0),MAX(K-StockTree!O216,0)),EXP(-rr*h)*(pstar*P216+(1-pstar)*P217)))</f>
        <v/>
      </c>
      <c r="P216" s="20" t="str">
        <f>IF(StockTree!P216="","",IF(T=P$10,IF(CallFlag=1,MAX(StockTree!P216-K,0),MAX(K-StockTree!P216,0)),EXP(-rr*h)*(pstar*Q216+(1-pstar)*Q217)))</f>
        <v/>
      </c>
      <c r="Q216" s="20" t="str">
        <f>IF(StockTree!Q216="","",IF(T=Q$10,IF(CallFlag=1,MAX(StockTree!Q216-K,0),MAX(K-StockTree!Q216,0)),EXP(-rr*h)*(pstar*R216+(1-pstar)*R217)))</f>
        <v/>
      </c>
      <c r="R216" s="20" t="str">
        <f>IF(StockTree!R216="","",IF(T=R$10,IF(CallFlag=1,MAX(StockTree!R216-K,0),MAX(K-StockTree!R216,0)),EXP(-rr*h)*(pstar*S216+(1-pstar)*S217)))</f>
        <v/>
      </c>
      <c r="S216" s="20" t="str">
        <f>IF(StockTree!S216="","",IF(T=S$10,IF(CallFlag=1,MAX(StockTree!S216-K,0),MAX(K-StockTree!S216,0)),EXP(-rr*h)*(pstar*T216+(1-pstar)*T217)))</f>
        <v/>
      </c>
      <c r="T216" s="20" t="str">
        <f>IF(StockTree!T216="","",IF(T=T$10,IF(CallFlag=1,MAX(StockTree!T216-K,0),MAX(K-StockTree!T216,0)),EXP(-rr*h)*(pstar*U216+(1-pstar)*U217)))</f>
        <v/>
      </c>
      <c r="U216" s="20" t="str">
        <f>IF(StockTree!U216="","",IF(T=U$10,IF(CallFlag=1,MAX(StockTree!U216-K,0),MAX(K-StockTree!U216,0)),EXP(-rr*h)*(pstar*V216+(1-pstar)*V217)))</f>
        <v/>
      </c>
      <c r="V216" s="20" t="str">
        <f>IF(StockTree!V216="","",IF(T=V$10,IF(CallFlag=1,MAX(StockTree!V216-K,0),MAX(K-StockTree!V216,0)),EXP(-rr*h)*(pstar*W216+(1-pstar)*W217)))</f>
        <v/>
      </c>
      <c r="W216" s="20" t="str">
        <f>IF(StockTree!W216="","",IF(T=W$10,IF(CallFlag=1,MAX(StockTree!W216-K,0),MAX(K-StockTree!W216,0)),EXP(-rr*h)*(pstar*X216+(1-pstar)*X217)))</f>
        <v/>
      </c>
      <c r="X216" s="20" t="str">
        <f>IF(StockTree!X216="","",IF(T=X$10,IF(CallFlag=1,MAX(StockTree!X216-K,0),MAX(K-StockTree!X216,0)),EXP(-rr*h)*(pstar*Y216+(1-pstar)*Y217)))</f>
        <v/>
      </c>
      <c r="Y216" s="20" t="str">
        <f>IF(StockTree!Y216="","",IF(T=Y$10,IF(CallFlag=1,MAX(StockTree!Y216-K,0),MAX(K-StockTree!Y216,0)),EXP(-rr*h)*(pstar*Z216+(1-pstar)*Z217)))</f>
        <v/>
      </c>
      <c r="Z216" s="20" t="str">
        <f>IF(StockTree!Z216="","",IF(T=Z$10,IF(CallFlag=1,MAX(StockTree!Z216-K,0),MAX(K-StockTree!Z216,0)),EXP(-rr*h)*(pstar*AA216+(1-pstar)*AA217)))</f>
        <v/>
      </c>
      <c r="AA216" s="20" t="str">
        <f>IF(StockTree!AA216="","",IF(T=AA$10,IF(CallFlag=1,MAX(StockTree!AA216-K,0),MAX(K-StockTree!AA216,0)),EXP(-rr*h)*(pstar*AB216+(1-pstar)*AB217)))</f>
        <v/>
      </c>
      <c r="AB216" s="20" t="str">
        <f>IF(StockTree!AB216="","",IF(T=AB$10,IF(CallFlag=1,MAX(StockTree!AB216-K,0),MAX(K-StockTree!AB216,0)),EXP(-rr*h)*(pstar*AC216+(1-pstar)*AC217)))</f>
        <v/>
      </c>
      <c r="AC216" s="20" t="str">
        <f>IF(StockTree!AC216="","",IF(T=AC$10,IF(CallFlag=1,MAX(StockTree!AC216-K,0),MAX(K-StockTree!AC216,0)),EXP(-rr*h)*(pstar*AD216+(1-pstar)*AD217)))</f>
        <v/>
      </c>
      <c r="AD216" s="20" t="str">
        <f>IF(StockTree!AD216="","",IF(T=AD$10,IF(CallFlag=1,MAX(StockTree!AD216-K,0),MAX(K-StockTree!AD216,0)),EXP(-rr*h)*(pstar*AE216+(1-pstar)*AE217)))</f>
        <v/>
      </c>
      <c r="AE216" s="20" t="str">
        <f>IF(StockTree!AE216="","",IF(T=AE$10,IF(CallFlag=1,MAX(StockTree!AE216-K,0),MAX(K-StockTree!AE216,0)),EXP(-rr*h)*(pstar*AF216+(1-pstar)*AF217)))</f>
        <v/>
      </c>
      <c r="AF216" s="20" t="str">
        <f>IF(StockTree!AF216="","",IF(T=AF$10,IF(CallFlag=1,MAX(StockTree!AF216-K,0),MAX(K-StockTree!AF216,0)),EXP(-rr*h)*(pstar*AG216+(1-pstar)*AG217)))</f>
        <v/>
      </c>
      <c r="AG216" s="20" t="str">
        <f>IF(StockTree!AG216="","",IF(T=AG$10,IF(CallFlag=1,MAX(StockTree!AG216-K,0),MAX(K-StockTree!AG216,0)),EXP(-rr*h)*(pstar*AH216+(1-pstar)*AH217)))</f>
        <v/>
      </c>
      <c r="AH216" s="20" t="str">
        <f>IF(StockTree!AH216="","",IF(T=AH$10,IF(CallFlag=1,MAX(StockTree!AH216-K,0),MAX(K-StockTree!AH216,0)),EXP(-rr*h)*(pstar*AI216+(1-pstar)*AI217)))</f>
        <v/>
      </c>
      <c r="AI216" s="20" t="str">
        <f>IF(StockTree!AI216="","",IF(T=AI$10,IF(CallFlag=1,MAX(StockTree!AI216-K,0),MAX(K-StockTree!AI216,0)),EXP(-rr*h)*(pstar*AJ216+(1-pstar)*AJ217)))</f>
        <v/>
      </c>
      <c r="AJ216" s="20" t="str">
        <f>IF(StockTree!AJ216="","",IF(T=AJ$10,IF(CallFlag=1,MAX(StockTree!AJ216-K,0),MAX(K-StockTree!AJ216,0)),EXP(-rr*h)*(pstar*AK216+(1-pstar)*AK217)))</f>
        <v/>
      </c>
      <c r="AK216" s="20" t="str">
        <f>IF(StockTree!AK216="","",IF(T=AK$10,IF(CallFlag=1,MAX(StockTree!AK216-K,0),MAX(K-StockTree!AK216,0)),EXP(-rr*h)*(pstar*AL216+(1-pstar)*AL217)))</f>
        <v/>
      </c>
      <c r="AL216" s="20" t="str">
        <f>IF(StockTree!AL216="","",IF(T=AL$10,IF(CallFlag=1,MAX(StockTree!AL216-K,0),MAX(K-StockTree!AL216,0)),EXP(-rr*h)*(pstar*AM216+(1-pstar)*AM217)))</f>
        <v/>
      </c>
      <c r="AM216" s="20" t="str">
        <f>IF(StockTree!AM216="","",IF(T=AM$10,IF(CallFlag=1,MAX(StockTree!AM216-K,0),MAX(K-StockTree!AM216,0)),EXP(-rr*h)*(pstar*AN216+(1-pstar)*AN217)))</f>
        <v/>
      </c>
      <c r="AN216" s="20" t="str">
        <f>IF(StockTree!AN216="","",IF(T=AN$10,IF(CallFlag=1,MAX(StockTree!AN216-K,0),MAX(K-StockTree!AN216,0)),EXP(-rr*h)*(pstar*AO216+(1-pstar)*AO217)))</f>
        <v/>
      </c>
      <c r="AO216" s="20" t="str">
        <f>IF(StockTree!AO216="","",IF(T=AO$10,IF(CallFlag=1,MAX(StockTree!AO216-K,0),MAX(K-StockTree!AO216,0)),EXP(-rr*h)*(pstar*AP216+(1-pstar)*AP217)))</f>
        <v/>
      </c>
      <c r="AP216" s="20" t="str">
        <f>IF(StockTree!AP216="","",IF(T=AP$10,IF(CallFlag=1,MAX(StockTree!AP216-K,0),MAX(K-StockTree!AP216,0)),EXP(-rr*h)*(pstar*AQ216+(1-pstar)*AQ217)))</f>
        <v/>
      </c>
      <c r="AQ216" s="20" t="str">
        <f>IF(StockTree!AQ216="","",IF(T=AQ$10,IF(CallFlag=1,MAX(StockTree!AQ216-K,0),MAX(K-StockTree!AQ216,0)),EXP(-rr*h)*(pstar*AR216+(1-pstar)*AR217)))</f>
        <v/>
      </c>
      <c r="AR216" s="20" t="str">
        <f>IF(StockTree!AR216="","",IF(T=AR$10,IF(CallFlag=1,MAX(StockTree!AR216-K,0),MAX(K-StockTree!AR216,0)),EXP(-rr*h)*(pstar*AS216+(1-pstar)*AS217)))</f>
        <v/>
      </c>
      <c r="AS216" s="20" t="str">
        <f>IF(StockTree!AS216="","",IF(T=AS$10,IF(CallFlag=1,MAX(StockTree!AS216-K,0),MAX(K-StockTree!AS216,0)),EXP(-rr*h)*(pstar*AT216+(1-pstar)*AT217)))</f>
        <v/>
      </c>
      <c r="AT216" s="20" t="str">
        <f>IF(StockTree!AT216="","",IF(T=AT$10,IF(CallFlag=1,MAX(StockTree!AT216-K,0),MAX(K-StockTree!AT216,0)),EXP(-rr*h)*(pstar*AU216+(1-pstar)*AU217)))</f>
        <v/>
      </c>
      <c r="AU216" s="20" t="str">
        <f>IF(StockTree!AU216="","",IF(T=AU$10,IF(CallFlag=1,MAX(StockTree!AU216-K,0),MAX(K-StockTree!AU216,0)),EXP(-rr*h)*(pstar*AV216+(1-pstar)*AV217)))</f>
        <v/>
      </c>
      <c r="AV216" s="20" t="str">
        <f>IF(StockTree!AV216="","",IF(T=AV$10,IF(CallFlag=1,MAX(StockTree!AV216-K,0),MAX(K-StockTree!AV216,0)),EXP(-rr*h)*(pstar*AW216+(1-pstar)*AW217)))</f>
        <v/>
      </c>
      <c r="AW216" s="20" t="str">
        <f>IF(StockTree!AW216="","",IF(T=AW$10,IF(CallFlag=1,MAX(StockTree!AW216-K,0),MAX(K-StockTree!AW216,0)),EXP(-rr*h)*(pstar*AX216+(1-pstar)*AX217)))</f>
        <v/>
      </c>
      <c r="AX216" s="20" t="str">
        <f>IF(StockTree!AX216="","",IF(T=AX$10,IF(CallFlag=1,MAX(StockTree!AX216-K,0),MAX(K-StockTree!AX216,0)),EXP(-rr*h)*(pstar*AY216+(1-pstar)*AY217)))</f>
        <v/>
      </c>
      <c r="AY216" s="20" t="str">
        <f>IF(StockTree!AY216="","",IF(T=AY$10,IF(CallFlag=1,MAX(StockTree!AY216-K,0),MAX(K-StockTree!AY216,0)),EXP(-rr*h)*(pstar*AZ216+(1-pstar)*AZ217)))</f>
        <v/>
      </c>
      <c r="AZ216" s="20" t="str">
        <f>IF(StockTree!AZ216="","",IF(T=AZ$10,IF(CallFlag=1,MAX(StockTree!AZ216-K,0),MAX(K-StockTree!AZ216,0)),EXP(-rr*h)*(pstar*BA216+(1-pstar)*BA217)))</f>
        <v/>
      </c>
      <c r="BA216" s="20" t="str">
        <f>IF(StockTree!BA216="","",IF(T=BA$10,IF(CallFlag=1,MAX(StockTree!BA216-K,0),MAX(K-StockTree!BA216,0)),EXP(-rr*h)*(pstar*BB216+(1-pstar)*BB217)))</f>
        <v/>
      </c>
      <c r="BB216" s="20" t="str">
        <f>IF(StockTree!BB216="","",IF(T=BB$10,IF(CallFlag=1,MAX(StockTree!BB216-K,0),MAX(K-StockTree!BB216,0)),EXP(-rr*h)*(pstar*BC216+(1-pstar)*BC217)))</f>
        <v/>
      </c>
      <c r="BC216" s="20" t="str">
        <f>IF(StockTree!BC216="","",IF(T=BC$10,IF(CallFlag=1,MAX(StockTree!BC216-K,0),MAX(K-StockTree!BC216,0)),EXP(-rr*h)*(pstar*BD216+(1-pstar)*BD217)))</f>
        <v/>
      </c>
      <c r="BD216" s="20" t="str">
        <f>IF(StockTree!BD216="","",IF(T=BD$10,IF(CallFlag=1,MAX(StockTree!BD216-K,0),MAX(K-StockTree!BD216,0)),EXP(-rr*h)*(pstar*BE216+(1-pstar)*BE217)))</f>
        <v/>
      </c>
      <c r="BE216" s="20" t="str">
        <f>IF(StockTree!BE216="","",IF(T=BE$10,IF(CallFlag=1,MAX(StockTree!BE216-K,0),MAX(K-StockTree!BE216,0)),EXP(-rr*h)*(pstar*BF216+(1-pstar)*BF217)))</f>
        <v/>
      </c>
      <c r="BF216" s="20" t="str">
        <f>IF(StockTree!BF216="","",IF(T=BF$10,IF(CallFlag=1,MAX(StockTree!BF216-K,0),MAX(K-StockTree!BF216,0)),EXP(-rr*h)*(pstar*BG216+(1-pstar)*BG217)))</f>
        <v/>
      </c>
      <c r="BG216" s="20" t="str">
        <f>IF(StockTree!BG216="","",IF(T=BG$10,IF(CallFlag=1,MAX(StockTree!BG216-K,0),MAX(K-StockTree!BG216,0)),EXP(-rr*h)*(pstar*BH216+(1-pstar)*BH217)))</f>
        <v/>
      </c>
      <c r="BH216" s="20" t="str">
        <f>IF(StockTree!BH216="","",IF(T=BH$10,IF(CallFlag=1,MAX(StockTree!BH216-K,0),MAX(K-StockTree!BH216,0)),EXP(-rr*h)*(pstar*BI216+(1-pstar)*BI217)))</f>
        <v/>
      </c>
      <c r="BI216" s="20" t="str">
        <f>IF(StockTree!BI216="","",IF(T=BI$10,IF(CallFlag=1,MAX(StockTree!BI216-K,0),MAX(K-StockTree!BI216,0)),EXP(-rr*h)*(pstar*BJ216+(1-pstar)*BJ217)))</f>
        <v/>
      </c>
      <c r="BJ216" s="20" t="str">
        <f>IF(StockTree!BJ216="","",IF(T=BJ$10,IF(CallFlag=1,MAX(StockTree!BJ216-K,0),MAX(K-StockTree!BJ216,0)),EXP(-rr*h)*(pstar*BK216+(1-pstar)*BK217)))</f>
        <v/>
      </c>
      <c r="BK216" s="20" t="str">
        <f>IF(StockTree!BK216="","",IF(T=BK$10,IF(CallFlag=1,MAX(StockTree!BK216-K,0),MAX(K-StockTree!BK216,0)),EXP(-rr*h)*(pstar*BL216+(1-pstar)*BL217)))</f>
        <v/>
      </c>
      <c r="BL216" s="20" t="str">
        <f>IF(StockTree!BL216="","",IF(T=BL$10,IF(CallFlag=1,MAX(StockTree!BL216-K,0),MAX(K-StockTree!BL216,0)),EXP(-rr*h)*(pstar*BM216+(1-pstar)*BM217)))</f>
        <v/>
      </c>
      <c r="BM216" s="20" t="str">
        <f>IF(StockTree!BM216="","",IF(T=BM$10,IF(CallFlag=1,MAX(StockTree!BM216-K,0),MAX(K-StockTree!BM216,0)),EXP(-rr*h)*(pstar*BN216+(1-pstar)*BN217)))</f>
        <v/>
      </c>
      <c r="BN216" s="20" t="str">
        <f>IF(StockTree!BN216="","",IF(T=BN$10,IF(CallFlag=1,MAX(StockTree!BN216-K,0),MAX(K-StockTree!BN216,0)),EXP(-rr*h)*(pstar*BO216+(1-pstar)*BO217)))</f>
        <v/>
      </c>
      <c r="BO216" s="20" t="str">
        <f>IF(StockTree!BO216="","",IF(T=BO$10,IF(CallFlag=1,MAX(StockTree!BO216-K,0),MAX(K-StockTree!BO216,0)),EXP(-rr*h)*(pstar*BP216+(1-pstar)*BP217)))</f>
        <v/>
      </c>
      <c r="BP216" s="20" t="str">
        <f>IF(StockTree!BP216="","",IF(T=BP$10,IF(CallFlag=1,MAX(StockTree!BP216-K,0),MAX(K-StockTree!BP216,0)),EXP(-rr*h)*(pstar*BQ216+(1-pstar)*BQ217)))</f>
        <v/>
      </c>
      <c r="BQ216" s="20" t="str">
        <f>IF(StockTree!BQ216="","",IF(T=BQ$10,IF(CallFlag=1,MAX(StockTree!BQ216-K,0),MAX(K-StockTree!BQ216,0)),EXP(-rr*h)*(pstar*BR216+(1-pstar)*BR217)))</f>
        <v/>
      </c>
      <c r="BR216" s="20" t="str">
        <f>IF(StockTree!BR216="","",IF(T=BR$10,IF(CallFlag=1,MAX(StockTree!BR216-K,0),MAX(K-StockTree!BR216,0)),EXP(-rr*h)*(pstar*BS216+(1-pstar)*BS217)))</f>
        <v/>
      </c>
      <c r="BS216" s="20" t="str">
        <f>IF(StockTree!BS216="","",IF(T=BS$10,IF(CallFlag=1,MAX(StockTree!BS216-K,0),MAX(K-StockTree!BS216,0)),EXP(-rr*h)*(pstar*BT216+(1-pstar)*BT217)))</f>
        <v/>
      </c>
      <c r="BT216" s="20" t="str">
        <f>IF(StockTree!BT216="","",IF(T=BT$10,IF(CallFlag=1,MAX(StockTree!BT216-K,0),MAX(K-StockTree!BT216,0)),EXP(-rr*h)*(pstar*BU216+(1-pstar)*BU217)))</f>
        <v/>
      </c>
      <c r="BU216" s="20" t="str">
        <f>IF(StockTree!BU216="","",IF(T=BU$10,IF(CallFlag=1,MAX(StockTree!BU216-K,0),MAX(K-StockTree!BU216,0)),EXP(-rr*h)*(pstar*BV216+(1-pstar)*BV217)))</f>
        <v/>
      </c>
      <c r="BV216" s="20" t="str">
        <f>IF(StockTree!BV216="","",IF(T=BV$10,IF(CallFlag=1,MAX(StockTree!BV216-K,0),MAX(K-StockTree!BV216,0)),EXP(-rr*h)*(pstar*BW216+(1-pstar)*BW217)))</f>
        <v/>
      </c>
      <c r="BW216" s="20" t="str">
        <f>IF(StockTree!BW216="","",IF(T=BW$10,IF(CallFlag=1,MAX(StockTree!BW216-K,0),MAX(K-StockTree!BW216,0)),EXP(-rr*h)*(pstar*BX216+(1-pstar)*BX217)))</f>
        <v/>
      </c>
      <c r="BX216" s="20" t="str">
        <f>IF(StockTree!BX216="","",IF(T=BX$10,IF(CallFlag=1,MAX(StockTree!BX216-K,0),MAX(K-StockTree!BX216,0)),EXP(-rr*h)*(pstar*BY216+(1-pstar)*BY217)))</f>
        <v/>
      </c>
      <c r="BY216" s="20" t="str">
        <f>IF(StockTree!BY216="","",IF(T=BY$10,IF(CallFlag=1,MAX(StockTree!BY216-K,0),MAX(K-StockTree!BY216,0)),EXP(-rr*h)*(pstar*BZ216+(1-pstar)*BZ217)))</f>
        <v/>
      </c>
      <c r="BZ216" s="20" t="str">
        <f>IF(StockTree!BZ216="","",IF(T=BZ$10,IF(CallFlag=1,MAX(StockTree!BZ216-K,0),MAX(K-StockTree!BZ216,0)),EXP(-rr*h)*(pstar*CA216+(1-pstar)*CA217)))</f>
        <v/>
      </c>
      <c r="CA216" s="20" t="str">
        <f>IF(StockTree!CA216="","",IF(T=CA$10,IF(CallFlag=1,MAX(StockTree!CA216-K,0),MAX(K-StockTree!CA216,0)),EXP(-rr*h)*(pstar*CB216+(1-pstar)*CB217)))</f>
        <v/>
      </c>
      <c r="CB216" s="20" t="str">
        <f>IF(StockTree!CB216="","",IF(T=CB$10,IF(CallFlag=1,MAX(StockTree!CB216-K,0),MAX(K-StockTree!CB216,0)),EXP(-rr*h)*(pstar*CC216+(1-pstar)*CC217)))</f>
        <v/>
      </c>
      <c r="CC216" s="20" t="str">
        <f>IF(StockTree!CC216="","",IF(T=CC$10,IF(CallFlag=1,MAX(StockTree!CC216-K,0),MAX(K-StockTree!CC216,0)),EXP(-rr*h)*(pstar*CD216+(1-pstar)*CD217)))</f>
        <v/>
      </c>
      <c r="CD216" s="20" t="str">
        <f>IF(StockTree!CD216="","",IF(T=CD$10,IF(CallFlag=1,MAX(StockTree!CD216-K,0),MAX(K-StockTree!CD216,0)),EXP(-rr*h)*(pstar*CE216+(1-pstar)*CE217)))</f>
        <v/>
      </c>
      <c r="CE216" s="20" t="str">
        <f>IF(StockTree!CE216="","",IF(T=CE$10,IF(CallFlag=1,MAX(StockTree!CE216-K,0),MAX(K-StockTree!CE216,0)),EXP(-rr*h)*(pstar*CF216+(1-pstar)*CF217)))</f>
        <v/>
      </c>
      <c r="CF216" s="20" t="str">
        <f>IF(StockTree!CF216="","",IF(T=CF$10,IF(CallFlag=1,MAX(StockTree!CF216-K,0),MAX(K-StockTree!CF216,0)),EXP(-rr*h)*(pstar*CG216+(1-pstar)*CG217)))</f>
        <v/>
      </c>
      <c r="CG216" s="20" t="str">
        <f>IF(StockTree!CG216="","",IF(T=CG$10,IF(CallFlag=1,MAX(StockTree!CG216-K,0),MAX(K-StockTree!CG216,0)),EXP(-rr*h)*(pstar*CH216+(1-pstar)*CH217)))</f>
        <v/>
      </c>
      <c r="CH216" s="20" t="str">
        <f>IF(StockTree!CH216="","",IF(T=CH$10,IF(CallFlag=1,MAX(StockTree!CH216-K,0),MAX(K-StockTree!CH216,0)),EXP(-rr*h)*(pstar*CI216+(1-pstar)*CI217)))</f>
        <v/>
      </c>
      <c r="CI216" s="20" t="str">
        <f>IF(StockTree!CI216="","",IF(T=CI$10,IF(CallFlag=1,MAX(StockTree!CI216-K,0),MAX(K-StockTree!CI216,0)),EXP(-rr*h)*(pstar*CJ216+(1-pstar)*CJ217)))</f>
        <v/>
      </c>
      <c r="CJ216" s="20" t="str">
        <f>IF(StockTree!CJ216="","",IF(T=CJ$10,IF(CallFlag=1,MAX(StockTree!CJ216-K,0),MAX(K-StockTree!CJ216,0)),EXP(-rr*h)*(pstar*CK216+(1-pstar)*CK217)))</f>
        <v/>
      </c>
      <c r="CK216" s="20" t="str">
        <f>IF(StockTree!CK216="","",IF(T=CK$10,IF(CallFlag=1,MAX(StockTree!CK216-K,0),MAX(K-StockTree!CK216,0)),EXP(-rr*h)*(pstar*CL216+(1-pstar)*CL217)))</f>
        <v/>
      </c>
      <c r="CL216" s="20" t="str">
        <f>IF(StockTree!CL216="","",IF(T=CL$10,IF(CallFlag=1,MAX(StockTree!CL216-K,0),MAX(K-StockTree!CL216,0)),EXP(-rr*h)*(pstar*CM216+(1-pstar)*CM217)))</f>
        <v/>
      </c>
      <c r="CM216" s="20" t="str">
        <f>IF(StockTree!CM216="","",IF(T=CM$10,IF(CallFlag=1,MAX(StockTree!CM216-K,0),MAX(K-StockTree!CM216,0)),EXP(-rr*h)*(pstar*CN216+(1-pstar)*CN217)))</f>
        <v/>
      </c>
      <c r="CN216" s="20" t="str">
        <f>IF(StockTree!CN216="","",IF(T=CN$10,IF(CallFlag=1,MAX(StockTree!CN216-K,0),MAX(K-StockTree!CN216,0)),EXP(-rr*h)*(pstar*CO216+(1-pstar)*CO217)))</f>
        <v/>
      </c>
      <c r="CO216" s="20" t="str">
        <f>IF(StockTree!CO216="","",IF(T=CO$10,IF(CallFlag=1,MAX(StockTree!CO216-K,0),MAX(K-StockTree!CO216,0)),EXP(-rr*h)*(pstar*CP216+(1-pstar)*CP217)))</f>
        <v/>
      </c>
      <c r="CP216" s="20" t="str">
        <f>IF(StockTree!CP216="","",IF(T=CP$10,IF(CallFlag=1,MAX(StockTree!CP216-K,0),MAX(K-StockTree!CP216,0)),EXP(-rr*h)*(pstar*CQ216+(1-pstar)*CQ217)))</f>
        <v/>
      </c>
      <c r="CQ216" s="20" t="str">
        <f>IF(StockTree!CQ216="","",IF(T=CQ$10,IF(CallFlag=1,MAX(StockTree!CQ216-K,0),MAX(K-StockTree!CQ216,0)),EXP(-rr*h)*(pstar*CR216+(1-pstar)*CR217)))</f>
        <v/>
      </c>
      <c r="CR216" s="20" t="str">
        <f>IF(StockTree!CR216="","",IF(T=CR$10,IF(CallFlag=1,MAX(StockTree!CR216-K,0),MAX(K-StockTree!CR216,0)),EXP(-rr*h)*(pstar*CS216+(1-pstar)*CS217)))</f>
        <v/>
      </c>
      <c r="CS216" s="20" t="str">
        <f>IF(StockTree!CS216="","",IF(T=CS$10,IF(CallFlag=1,MAX(StockTree!CS216-K,0),MAX(K-StockTree!CS216,0)),EXP(-rr*h)*(pstar*CT216+(1-pstar)*CT217)))</f>
        <v/>
      </c>
      <c r="CT216" s="20" t="str">
        <f>IF(StockTree!CT216="","",IF(T=CT$10,IF(CallFlag=1,MAX(StockTree!CT216-K,0),MAX(K-StockTree!CT216,0)),EXP(-rr*h)*(pstar*CU216+(1-pstar)*CU217)))</f>
        <v/>
      </c>
      <c r="CU216" s="20" t="str">
        <f>IF(StockTree!CU216="","",IF(T=CU$10,IF(CallFlag=1,MAX(StockTree!CU216-K,0),MAX(K-StockTree!CU216,0)),EXP(-rr*h)*(pstar*CV216+(1-pstar)*CV217)))</f>
        <v/>
      </c>
      <c r="CV216" s="20" t="str">
        <f>IF(StockTree!CV216="","",IF(T=CV$10,IF(CallFlag=1,MAX(StockTree!CV216-K,0),MAX(K-StockTree!CV216,0)),EXP(-rr*h)*(pstar*CW216+(1-pstar)*CW217)))</f>
        <v/>
      </c>
      <c r="CW216" s="20" t="str">
        <f>IF(StockTree!CW216="","",IF(T=CW$10,IF(CallFlag=1,MAX(StockTree!CW216-K,0),MAX(K-StockTree!CW216,0)),EXP(-rr*h)*(pstar*CX216+(1-pstar)*CX217)))</f>
        <v/>
      </c>
      <c r="CX216" s="20" t="str">
        <f>IF(StockTree!CX216="","",IF(T=CX$10,IF(CallFlag=1,MAX(StockTree!CX216-K,0),MAX(K-StockTree!CX216,0)),EXP(-rr*h)*(pstar*CY216+(1-pstar)*CY217)))</f>
        <v/>
      </c>
      <c r="CY216" s="20" t="str">
        <f>IF(StockTree!CY216="","",IF(T=CY$10,IF(CallFlag=1,MAX(StockTree!CY216-K,0),MAX(K-StockTree!CY216,0)),EXP(-rr*h)*(pstar*CZ216+(1-pstar)*CZ217)))</f>
        <v/>
      </c>
      <c r="CZ216" s="20" t="str">
        <f>IF(StockTree!CZ216="","",IF(T=CZ$10,IF(CallFlag=1,MAX(StockTree!CZ216-K,0),MAX(K-StockTree!CZ216,0)),EXP(-rr*h)*(pstar*DA216+(1-pstar)*DA217)))</f>
        <v/>
      </c>
      <c r="DA216" s="20" t="str">
        <f>IF(StockTree!DA216="","",IF(T=DA$10,IF(CallFlag=1,MAX(StockTree!DA216-K,0),MAX(K-StockTree!DA216,0)),EXP(-rr*h)*(pstar*DB216+(1-pstar)*DB217)))</f>
        <v/>
      </c>
      <c r="DB216" s="20" t="str">
        <f>IF(StockTree!DB216="","",IF(T=DB$10,IF(CallFlag=1,MAX(StockTree!DB216-K,0),MAX(K-StockTree!DB216,0)),EXP(-rr*h)*(pstar*DC216+(1-pstar)*DC217)))</f>
        <v/>
      </c>
      <c r="DC216" s="20" t="str">
        <f>IF(StockTree!DC216="","",IF(T=DC$10,IF(CallFlag=1,MAX(StockTree!DC216-K,0),MAX(K-StockTree!DC216,0)),EXP(-rr*h)*(pstar*DD216+(1-pstar)*DD217)))</f>
        <v/>
      </c>
      <c r="DD216" s="20" t="str">
        <f>IF(StockTree!DD216="","",IF(T=DD$10,IF(CallFlag=1,MAX(StockTree!DD216-K,0),MAX(K-StockTree!DD216,0)),EXP(-rr*h)*(pstar*DE216+(1-pstar)*DE217)))</f>
        <v/>
      </c>
      <c r="DE216" s="20" t="str">
        <f>IF(StockTree!DE216="","",IF(T=DE$10,IF(CallFlag=1,MAX(StockTree!DE216-K,0),MAX(K-StockTree!DE216,0)),EXP(-rr*h)*(pstar*DF216+(1-pstar)*DF217)))</f>
        <v/>
      </c>
      <c r="DF216" s="20" t="str">
        <f>IF(StockTree!DF216="","",IF(T=DF$10,IF(CallFlag=1,MAX(StockTree!DF216-K,0),MAX(K-StockTree!DF216,0)),EXP(-rr*h)*(pstar*DG216+(1-pstar)*DG217)))</f>
        <v/>
      </c>
      <c r="DG216" s="20" t="str">
        <f>IF(StockTree!DG216="","",IF(T=DG$10,IF(CallFlag=1,MAX(StockTree!DG216-K,0),MAX(K-StockTree!DG216,0)),EXP(-rr*h)*(pstar*DH216+(1-pstar)*DH217)))</f>
        <v/>
      </c>
      <c r="DH216" s="20" t="str">
        <f>IF(StockTree!DH216="","",IF(T=DH$10,IF(CallFlag=1,MAX(StockTree!DH216-K,0),MAX(K-StockTree!DH216,0)),EXP(-rr*h)*(pstar*DI216+(1-pstar)*DI217)))</f>
        <v/>
      </c>
      <c r="DI216" s="20" t="str">
        <f>IF(StockTree!DI216="","",IF(T=DI$10,IF(CallFlag=1,MAX(StockTree!DI216-K,0),MAX(K-StockTree!DI216,0)),EXP(-rr*h)*(pstar*DJ216+(1-pstar)*DJ217)))</f>
        <v/>
      </c>
      <c r="DJ216" s="20" t="str">
        <f>IF(StockTree!DJ216="","",IF(T=DJ$10,IF(CallFlag=1,MAX(StockTree!DJ216-K,0),MAX(K-StockTree!DJ216,0)),EXP(-rr*h)*(pstar*DK216+(1-pstar)*DK217)))</f>
        <v/>
      </c>
      <c r="DK216" s="20" t="str">
        <f>IF(StockTree!DK216="","",IF(T=DK$10,IF(CallFlag=1,MAX(StockTree!DK216-K,0),MAX(K-StockTree!DK216,0)),EXP(-rr*h)*(pstar*DL216+(1-pstar)*DL217)))</f>
        <v/>
      </c>
      <c r="DL216" s="20" t="str">
        <f>IF(StockTree!DL216="","",IF(T=DL$10,IF(CallFlag=1,MAX(StockTree!DL216-K,0),MAX(K-StockTree!DL216,0)),EXP(-rr*h)*(pstar*DM216+(1-pstar)*DM217)))</f>
        <v/>
      </c>
      <c r="DM216" s="20" t="str">
        <f>IF(StockTree!DM216="","",IF(T=DM$10,IF(CallFlag=1,MAX(StockTree!DM216-K,0),MAX(K-StockTree!DM216,0)),EXP(-rr*h)*(pstar*DN216+(1-pstar)*DN217)))</f>
        <v/>
      </c>
      <c r="DN216" s="20" t="str">
        <f>IF(StockTree!DN216="","",IF(T=DN$10,IF(CallFlag=1,MAX(StockTree!DN216-K,0),MAX(K-StockTree!DN216,0)),EXP(-rr*h)*(pstar*DO216+(1-pstar)*DO217)))</f>
        <v/>
      </c>
      <c r="DO216" s="20" t="str">
        <f>IF(StockTree!DO216="","",IF(T=DO$10,IF(CallFlag=1,MAX(StockTree!DO216-K,0),MAX(K-StockTree!DO216,0)),EXP(-rr*h)*(pstar*DP216+(1-pstar)*DP217)))</f>
        <v/>
      </c>
      <c r="DP216" s="20" t="str">
        <f>IF(StockTree!DP216="","",IF(T=DP$10,IF(CallFlag=1,MAX(StockTree!DP216-K,0),MAX(K-StockTree!DP216,0)),EXP(-rr*h)*(pstar*DQ216+(1-pstar)*DQ217)))</f>
        <v/>
      </c>
      <c r="DQ216" s="20" t="str">
        <f>IF(StockTree!DQ216="","",IF(T=DQ$10,IF(CallFlag=1,MAX(StockTree!DQ216-K,0),MAX(K-StockTree!DQ216,0)),EXP(-rr*h)*(pstar*DR216+(1-pstar)*DR217)))</f>
        <v/>
      </c>
      <c r="DR216" s="20" t="str">
        <f>IF(StockTree!DR216="","",IF(T=DR$10,IF(CallFlag=1,MAX(StockTree!DR216-K,0),MAX(K-StockTree!DR216,0)),EXP(-rr*h)*(pstar*DS216+(1-pstar)*DS217)))</f>
        <v/>
      </c>
      <c r="DS216" s="20" t="str">
        <f>IF(StockTree!DS216="","",IF(T=DS$10,IF(CallFlag=1,MAX(StockTree!DS216-K,0),MAX(K-StockTree!DS216,0)),EXP(-rr*h)*(pstar*DT216+(1-pstar)*DT217)))</f>
        <v/>
      </c>
      <c r="DT216" s="20" t="str">
        <f>IF(StockTree!DT216="","",IF(T=DT$10,IF(CallFlag=1,MAX(StockTree!DT216-K,0),MAX(K-StockTree!DT216,0)),EXP(-rr*h)*(pstar*DU216+(1-pstar)*DU217)))</f>
        <v/>
      </c>
      <c r="DU216" s="20" t="str">
        <f>IF(StockTree!DU216="","",IF(T=DU$10,IF(CallFlag=1,MAX(StockTree!DU216-K,0),MAX(K-StockTree!DU216,0)),EXP(-rr*h)*(pstar*DV216+(1-pstar)*DV217)))</f>
        <v/>
      </c>
      <c r="DV216" s="20" t="str">
        <f>IF(StockTree!DV216="","",IF(T=DV$10,IF(CallFlag=1,MAX(StockTree!DV216-K,0),MAX(K-StockTree!DV216,0)),EXP(-rr*h)*(pstar*DW216+(1-pstar)*DW217)))</f>
        <v/>
      </c>
      <c r="DW216" s="20" t="str">
        <f>IF(StockTree!DW216="","",IF(T=DW$10,IF(CallFlag=1,MAX(StockTree!DW216-K,0),MAX(K-StockTree!DW216,0)),EXP(-rr*h)*(pstar*DX216+(1-pstar)*DX217)))</f>
        <v/>
      </c>
      <c r="DX216" s="20" t="str">
        <f>IF(StockTree!DX216="","",IF(T=DX$10,IF(CallFlag=1,MAX(StockTree!DX216-K,0),MAX(K-StockTree!DX216,0)),EXP(-rr*h)*(pstar*DY216+(1-pstar)*DY217)))</f>
        <v/>
      </c>
      <c r="DY216" s="20" t="str">
        <f>IF(StockTree!DY216="","",IF(T=DY$10,IF(CallFlag=1,MAX(StockTree!DY216-K,0),MAX(K-StockTree!DY216,0)),EXP(-rr*h)*(pstar*DZ216+(1-pstar)*DZ217)))</f>
        <v/>
      </c>
      <c r="DZ216" s="20" t="str">
        <f>IF(StockTree!DZ216="","",IF(T=DZ$10,IF(CallFlag=1,MAX(StockTree!DZ216-K,0),MAX(K-StockTree!DZ216,0)),EXP(-rr*h)*(pstar*EA216+(1-pstar)*EA217)))</f>
        <v/>
      </c>
      <c r="EA216" s="20" t="str">
        <f>IF(StockTree!EA216="","",IF(T=EA$10,IF(CallFlag=1,MAX(StockTree!EA216-K,0),MAX(K-StockTree!EA216,0)),EXP(-rr*h)*(pstar*EB216+(1-pstar)*EB217)))</f>
        <v/>
      </c>
      <c r="EB216" s="20" t="str">
        <f>IF(StockTree!EB216="","",IF(T=EB$10,IF(CallFlag=1,MAX(StockTree!EB216-K,0),MAX(K-StockTree!EB216,0)),EXP(-rr*h)*(pstar*EC216+(1-pstar)*EC217)))</f>
        <v/>
      </c>
      <c r="EC216" s="20" t="str">
        <f>IF(StockTree!EC216="","",IF(T=EC$10,IF(CallFlag=1,MAX(StockTree!EC216-K,0),MAX(K-StockTree!EC216,0)),EXP(-rr*h)*(pstar*ED216+(1-pstar)*ED217)))</f>
        <v/>
      </c>
      <c r="ED216" s="20" t="str">
        <f>IF(StockTree!ED216="","",IF(T=ED$10,IF(CallFlag=1,MAX(StockTree!ED216-K,0),MAX(K-StockTree!ED216,0)),EXP(-rr*h)*(pstar*EE216+(1-pstar)*EE217)))</f>
        <v/>
      </c>
      <c r="EE216" s="20" t="str">
        <f>IF(StockTree!EE216="","",IF(T=EE$10,IF(CallFlag=1,MAX(StockTree!EE216-K,0),MAX(K-StockTree!EE216,0)),EXP(-rr*h)*(pstar*EF216+(1-pstar)*EF217)))</f>
        <v/>
      </c>
      <c r="EF216" s="20" t="str">
        <f>IF(StockTree!EF216="","",IF(T=EF$10,IF(CallFlag=1,MAX(StockTree!EF216-K,0),MAX(K-StockTree!EF216,0)),EXP(-rr*h)*(pstar*EG216+(1-pstar)*EG217)))</f>
        <v/>
      </c>
      <c r="EG216" s="20" t="str">
        <f>IF(StockTree!EG216="","",IF(T=EG$10,IF(CallFlag=1,MAX(StockTree!EG216-K,0),MAX(K-StockTree!EG216,0)),EXP(-rr*h)*(pstar*EH216+(1-pstar)*EH217)))</f>
        <v/>
      </c>
      <c r="EH216" s="20" t="str">
        <f>IF(StockTree!EH216="","",IF(T=EH$10,IF(CallFlag=1,MAX(StockTree!EH216-K,0),MAX(K-StockTree!EH216,0)),EXP(-rr*h)*(pstar*EI216+(1-pstar)*EI217)))</f>
        <v/>
      </c>
      <c r="EI216" s="20" t="str">
        <f>IF(StockTree!EI216="","",IF(T=EI$10,IF(CallFlag=1,MAX(StockTree!EI216-K,0),MAX(K-StockTree!EI216,0)),EXP(-rr*h)*(pstar*EJ216+(1-pstar)*EJ217)))</f>
        <v/>
      </c>
      <c r="EJ216" s="20" t="str">
        <f>IF(StockTree!EJ216="","",IF(T=EJ$10,IF(CallFlag=1,MAX(StockTree!EJ216-K,0),MAX(K-StockTree!EJ216,0)),EXP(-rr*h)*(pstar*EK216+(1-pstar)*EK217)))</f>
        <v/>
      </c>
      <c r="EK216" s="20" t="str">
        <f>IF(StockTree!EK216="","",IF(T=EK$10,IF(CallFlag=1,MAX(StockTree!EK216-K,0),MAX(K-StockTree!EK216,0)),EXP(-rr*h)*(pstar*EL216+(1-pstar)*EL217)))</f>
        <v/>
      </c>
      <c r="EL216" s="20" t="str">
        <f>IF(StockTree!EL216="","",IF(T=EL$10,IF(CallFlag=1,MAX(StockTree!EL216-K,0),MAX(K-StockTree!EL216,0)),EXP(-rr*h)*(pstar*EM216+(1-pstar)*EM217)))</f>
        <v/>
      </c>
      <c r="EM216" s="20" t="str">
        <f>IF(StockTree!EM216="","",IF(T=EM$10,IF(CallFlag=1,MAX(StockTree!EM216-K,0),MAX(K-StockTree!EM216,0)),EXP(-rr*h)*(pstar*EN216+(1-pstar)*EN217)))</f>
        <v/>
      </c>
      <c r="EN216" s="20" t="str">
        <f>IF(StockTree!EN216="","",IF(T=EN$10,IF(CallFlag=1,MAX(StockTree!EN216-K,0),MAX(K-StockTree!EN216,0)),EXP(-rr*h)*(pstar*EO216+(1-pstar)*EO217)))</f>
        <v/>
      </c>
      <c r="EO216" s="20" t="str">
        <f>IF(StockTree!EO216="","",IF(T=EO$10,IF(CallFlag=1,MAX(StockTree!EO216-K,0),MAX(K-StockTree!EO216,0)),EXP(-rr*h)*(pstar*EP216+(1-pstar)*EP217)))</f>
        <v/>
      </c>
      <c r="EP216" s="20" t="str">
        <f>IF(StockTree!EP216="","",IF(T=EP$10,IF(CallFlag=1,MAX(StockTree!EP216-K,0),MAX(K-StockTree!EP216,0)),EXP(-rr*h)*(pstar*EQ216+(1-pstar)*EQ217)))</f>
        <v/>
      </c>
      <c r="EQ216" s="20" t="str">
        <f>IF(StockTree!EQ216="","",IF(T=EQ$10,IF(CallFlag=1,MAX(StockTree!EQ216-K,0),MAX(K-StockTree!EQ216,0)),EXP(-rr*h)*(pstar*ER216+(1-pstar)*ER217)))</f>
        <v/>
      </c>
      <c r="ER216" s="20" t="str">
        <f>IF(StockTree!ER216="","",IF(T=ER$10,IF(CallFlag=1,MAX(StockTree!ER216-K,0),MAX(K-StockTree!ER216,0)),EXP(-rr*h)*(pstar*ES216+(1-pstar)*ES217)))</f>
        <v/>
      </c>
      <c r="ES216" s="20" t="str">
        <f>IF(StockTree!ES216="","",IF(T=ES$10,IF(CallFlag=1,MAX(StockTree!ES216-K,0),MAX(K-StockTree!ES216,0)),EXP(-rr*h)*(pstar*ET216+(1-pstar)*ET217)))</f>
        <v/>
      </c>
      <c r="ET216" s="20" t="str">
        <f>IF(StockTree!ET216="","",IF(T=ET$10,IF(CallFlag=1,MAX(StockTree!ET216-K,0),MAX(K-StockTree!ET216,0)),EXP(-rr*h)*(pstar*EU216+(1-pstar)*EU217)))</f>
        <v/>
      </c>
      <c r="EU216" s="20" t="str">
        <f>IF(StockTree!EU216="","",IF(T=EU$10,IF(CallFlag=1,MAX(StockTree!EU216-K,0),MAX(K-StockTree!EU216,0)),EXP(-rr*h)*(pstar*EV216+(1-pstar)*EV217)))</f>
        <v/>
      </c>
      <c r="EV216" s="20" t="str">
        <f>IF(StockTree!EV216="","",IF(T=EV$10,IF(CallFlag=1,MAX(StockTree!EV216-K,0),MAX(K-StockTree!EV216,0)),EXP(-rr*h)*(pstar*EW216+(1-pstar)*EW217)))</f>
        <v/>
      </c>
      <c r="EW216" s="20" t="str">
        <f>IF(StockTree!EW216="","",IF(T=EW$10,IF(CallFlag=1,MAX(StockTree!EW216-K,0),MAX(K-StockTree!EW216,0)),EXP(-rr*h)*(pstar*EX216+(1-pstar)*EX217)))</f>
        <v/>
      </c>
      <c r="EX216" s="20" t="str">
        <f>IF(StockTree!EX216="","",IF(T=EX$10,IF(CallFlag=1,MAX(StockTree!EX216-K,0),MAX(K-StockTree!EX216,0)),EXP(-rr*h)*(pstar*EY216+(1-pstar)*EY217)))</f>
        <v/>
      </c>
      <c r="EY216" s="20" t="str">
        <f>IF(StockTree!EY216="","",IF(T=EY$10,IF(CallFlag=1,MAX(StockTree!EY216-K,0),MAX(K-StockTree!EY216,0)),EXP(-rr*h)*(pstar*EZ216+(1-pstar)*EZ217)))</f>
        <v/>
      </c>
      <c r="EZ216" s="20" t="str">
        <f>IF(StockTree!EZ216="","",IF(T=EZ$10,IF(CallFlag=1,MAX(StockTree!EZ216-K,0),MAX(K-StockTree!EZ216,0)),EXP(-rr*h)*(pstar*FA216+(1-pstar)*FA217)))</f>
        <v/>
      </c>
      <c r="FA216" s="20" t="str">
        <f>IF(StockTree!FA216="","",IF(T=FA$10,IF(CallFlag=1,MAX(StockTree!FA216-K,0),MAX(K-StockTree!FA216,0)),EXP(-rr*h)*(pstar*FB216+(1-pstar)*FB217)))</f>
        <v/>
      </c>
      <c r="FB216" s="20" t="str">
        <f>IF(StockTree!FB216="","",IF(T=FB$10,IF(CallFlag=1,MAX(StockTree!FB216-K,0),MAX(K-StockTree!FB216,0)),EXP(-rr*h)*(pstar*FC216+(1-pstar)*FC217)))</f>
        <v/>
      </c>
      <c r="FC216" s="20" t="str">
        <f>IF(StockTree!FC216="","",IF(T=FC$10,IF(CallFlag=1,MAX(StockTree!FC216-K,0),MAX(K-StockTree!FC216,0)),EXP(-rr*h)*(pstar*FD216+(1-pstar)*FD217)))</f>
        <v/>
      </c>
      <c r="FD216" s="20" t="str">
        <f>IF(StockTree!FD216="","",IF(T=FD$10,IF(CallFlag=1,MAX(StockTree!FD216-K,0),MAX(K-StockTree!FD216,0)),EXP(-rr*h)*(pstar*FE216+(1-pstar)*FE217)))</f>
        <v/>
      </c>
      <c r="FE216" s="20" t="str">
        <f>IF(StockTree!FE216="","",IF(T=FE$10,IF(CallFlag=1,MAX(StockTree!FE216-K,0),MAX(K-StockTree!FE216,0)),EXP(-rr*h)*(pstar*FF216+(1-pstar)*FF217)))</f>
        <v/>
      </c>
      <c r="FF216" s="20" t="str">
        <f>IF(StockTree!FF216="","",IF(T=FF$10,IF(CallFlag=1,MAX(StockTree!FF216-K,0),MAX(K-StockTree!FF216,0)),EXP(-rr*h)*(pstar*FG216+(1-pstar)*FG217)))</f>
        <v/>
      </c>
      <c r="FG216" s="20" t="str">
        <f>IF(StockTree!FG216="","",IF(T=FG$10,IF(CallFlag=1,MAX(StockTree!FG216-K,0),MAX(K-StockTree!FG216,0)),EXP(-rr*h)*(pstar*FH216+(1-pstar)*FH217)))</f>
        <v/>
      </c>
      <c r="FH216" s="20" t="str">
        <f>IF(StockTree!FH216="","",IF(T=FH$10,IF(CallFlag=1,MAX(StockTree!FH216-K,0),MAX(K-StockTree!FH216,0)),EXP(-rr*h)*(pstar*FI216+(1-pstar)*FI217)))</f>
        <v/>
      </c>
      <c r="FI216" s="20" t="str">
        <f>IF(StockTree!FI216="","",IF(T=FI$10,IF(CallFlag=1,MAX(StockTree!FI216-K,0),MAX(K-StockTree!FI216,0)),EXP(-rr*h)*(pstar*FJ216+(1-pstar)*FJ217)))</f>
        <v/>
      </c>
      <c r="FJ216" s="20" t="str">
        <f>IF(StockTree!FJ216="","",IF(T=FJ$10,IF(CallFlag=1,MAX(StockTree!FJ216-K,0),MAX(K-StockTree!FJ216,0)),EXP(-rr*h)*(pstar*FK216+(1-pstar)*FK217)))</f>
        <v/>
      </c>
      <c r="FK216" s="20" t="str">
        <f>IF(StockTree!FK216="","",IF(T=FK$10,IF(CallFlag=1,MAX(StockTree!FK216-K,0),MAX(K-StockTree!FK216,0)),EXP(-rr*h)*(pstar*FL216+(1-pstar)*FL217)))</f>
        <v/>
      </c>
      <c r="FL216" s="20" t="str">
        <f>IF(StockTree!FL216="","",IF(T=FL$10,IF(CallFlag=1,MAX(StockTree!FL216-K,0),MAX(K-StockTree!FL216,0)),EXP(-rr*h)*(pstar*FM216+(1-pstar)*FM217)))</f>
        <v/>
      </c>
      <c r="FM216" s="20" t="str">
        <f>IF(StockTree!FM216="","",IF(T=FM$10,IF(CallFlag=1,MAX(StockTree!FM216-K,0),MAX(K-StockTree!FM216,0)),EXP(-rr*h)*(pstar*FN216+(1-pstar)*FN217)))</f>
        <v/>
      </c>
      <c r="FN216" s="20" t="str">
        <f>IF(StockTree!FN216="","",IF(T=FN$10,IF(CallFlag=1,MAX(StockTree!FN216-K,0),MAX(K-StockTree!FN216,0)),EXP(-rr*h)*(pstar*FO216+(1-pstar)*FO217)))</f>
        <v/>
      </c>
      <c r="FO216" s="20" t="str">
        <f>IF(StockTree!FO216="","",IF(T=FO$10,IF(CallFlag=1,MAX(StockTree!FO216-K,0),MAX(K-StockTree!FO216,0)),EXP(-rr*h)*(pstar*FP216+(1-pstar)*FP217)))</f>
        <v/>
      </c>
      <c r="FP216" s="20" t="str">
        <f>IF(StockTree!FP216="","",IF(T=FP$10,IF(CallFlag=1,MAX(StockTree!FP216-K,0),MAX(K-StockTree!FP216,0)),EXP(-rr*h)*(pstar*FQ216+(1-pstar)*FQ217)))</f>
        <v/>
      </c>
      <c r="FQ216" s="20" t="str">
        <f>IF(StockTree!FQ216="","",IF(T=FQ$10,IF(CallFlag=1,MAX(StockTree!FQ216-K,0),MAX(K-StockTree!FQ216,0)),EXP(-rr*h)*(pstar*FR216+(1-pstar)*FR217)))</f>
        <v/>
      </c>
      <c r="FR216" s="20" t="str">
        <f>IF(StockTree!FR216="","",IF(T=FR$10,IF(CallFlag=1,MAX(StockTree!FR216-K,0),MAX(K-StockTree!FR216,0)),EXP(-rr*h)*(pstar*FS216+(1-pstar)*FS217)))</f>
        <v/>
      </c>
      <c r="FS216" s="20" t="str">
        <f>IF(StockTree!FS216="","",IF(T=FS$10,IF(CallFlag=1,MAX(StockTree!FS216-K,0),MAX(K-StockTree!FS216,0)),EXP(-rr*h)*(pstar*FT216+(1-pstar)*FT217)))</f>
        <v/>
      </c>
      <c r="FT216" s="20" t="str">
        <f>IF(StockTree!FT216="","",IF(T=FT$10,IF(CallFlag=1,MAX(StockTree!FT216-K,0),MAX(K-StockTree!FT216,0)),EXP(-rr*h)*(pstar*FU216+(1-pstar)*FU217)))</f>
        <v/>
      </c>
      <c r="FU216" s="20" t="str">
        <f>IF(StockTree!FU216="","",IF(T=FU$10,IF(CallFlag=1,MAX(StockTree!FU216-K,0),MAX(K-StockTree!FU216,0)),EXP(-rr*h)*(pstar*FV216+(1-pstar)*FV217)))</f>
        <v/>
      </c>
      <c r="FV216" s="20" t="str">
        <f>IF(StockTree!FV216="","",IF(T=FV$10,IF(CallFlag=1,MAX(StockTree!FV216-K,0),MAX(K-StockTree!FV216,0)),EXP(-rr*h)*(pstar*FW216+(1-pstar)*FW217)))</f>
        <v/>
      </c>
      <c r="FW216" s="20" t="str">
        <f>IF(StockTree!FW216="","",IF(T=FW$10,IF(CallFlag=1,MAX(StockTree!FW216-K,0),MAX(K-StockTree!FW216,0)),EXP(-rr*h)*(pstar*FX216+(1-pstar)*FX217)))</f>
        <v/>
      </c>
      <c r="FX216" s="20" t="str">
        <f>IF(StockTree!FX216="","",IF(T=FX$10,IF(CallFlag=1,MAX(StockTree!FX216-K,0),MAX(K-StockTree!FX216,0)),EXP(-rr*h)*(pstar*FY216+(1-pstar)*FY217)))</f>
        <v/>
      </c>
      <c r="FY216" s="20" t="str">
        <f>IF(StockTree!FY216="","",IF(T=FY$10,IF(CallFlag=1,MAX(StockTree!FY216-K,0),MAX(K-StockTree!FY216,0)),EXP(-rr*h)*(pstar*FZ216+(1-pstar)*FZ217)))</f>
        <v/>
      </c>
      <c r="FZ216" s="20" t="str">
        <f>IF(StockTree!FZ216="","",IF(T=FZ$10,IF(CallFlag=1,MAX(StockTree!FZ216-K,0),MAX(K-StockTree!FZ216,0)),EXP(-rr*h)*(pstar*GA216+(1-pstar)*GA217)))</f>
        <v/>
      </c>
      <c r="GA216" s="20" t="str">
        <f>IF(StockTree!GA216="","",IF(T=GA$10,IF(CallFlag=1,MAX(StockTree!GA216-K,0),MAX(K-StockTree!GA216,0)),EXP(-rr*h)*(pstar*GB216+(1-pstar)*GB217)))</f>
        <v/>
      </c>
      <c r="GB216" s="20" t="str">
        <f>IF(StockTree!GB216="","",IF(T=GB$10,IF(CallFlag=1,MAX(StockTree!GB216-K,0),MAX(K-StockTree!GB216,0)),EXP(-rr*h)*(pstar*GC216+(1-pstar)*GC217)))</f>
        <v/>
      </c>
      <c r="GC216" s="20" t="str">
        <f>IF(StockTree!GC216="","",IF(T=GC$10,IF(CallFlag=1,MAX(StockTree!GC216-K,0),MAX(K-StockTree!GC216,0)),EXP(-rr*h)*(pstar*GD216+(1-pstar)*GD217)))</f>
        <v/>
      </c>
      <c r="GD216" s="20" t="str">
        <f>IF(StockTree!GD216="","",IF(T=GD$10,IF(CallFlag=1,MAX(StockTree!GD216-K,0),MAX(K-StockTree!GD216,0)),EXP(-rr*h)*(pstar*GE216+(1-pstar)*GE217)))</f>
        <v/>
      </c>
      <c r="GE216" s="20" t="str">
        <f>IF(StockTree!GE216="","",IF(T=GE$10,IF(CallFlag=1,MAX(StockTree!GE216-K,0),MAX(K-StockTree!GE216,0)),EXP(-rr*h)*(pstar*GF216+(1-pstar)*GF217)))</f>
        <v/>
      </c>
      <c r="GF216" s="20" t="str">
        <f>IF(StockTree!GF216="","",IF(T=GF$10,IF(CallFlag=1,MAX(StockTree!GF216-K,0),MAX(K-StockTree!GF216,0)),EXP(-rr*h)*(pstar*GG216+(1-pstar)*GG217)))</f>
        <v/>
      </c>
      <c r="GG216" s="20" t="str">
        <f>IF(StockTree!GG216="","",IF(T=GG$10,IF(CallFlag=1,MAX(StockTree!GG216-K,0),MAX(K-StockTree!GG216,0)),EXP(-rr*h)*(pstar*GH216+(1-pstar)*GH217)))</f>
        <v/>
      </c>
      <c r="GH216" s="20" t="str">
        <f>IF(StockTree!GH216="","",IF(T=GH$10,IF(CallFlag=1,MAX(StockTree!GH216-K,0),MAX(K-StockTree!GH216,0)),EXP(-rr*h)*(pstar*GI216+(1-pstar)*GI217)))</f>
        <v/>
      </c>
      <c r="GI216" s="20" t="str">
        <f>IF(StockTree!GI216="","",IF(T=GI$10,IF(CallFlag=1,MAX(StockTree!GI216-K,0),MAX(K-StockTree!GI216,0)),EXP(-rr*h)*(pstar*GJ216+(1-pstar)*GJ217)))</f>
        <v/>
      </c>
      <c r="GJ216" s="20" t="str">
        <f>IF(StockTree!GJ216="","",IF(T=GJ$10,IF(CallFlag=1,MAX(StockTree!GJ216-K,0),MAX(K-StockTree!GJ216,0)),EXP(-rr*h)*(pstar*GK216+(1-pstar)*GK217)))</f>
        <v/>
      </c>
      <c r="GK216" s="20" t="str">
        <f>IF(StockTree!GK216="","",IF(T=GK$10,IF(CallFlag=1,MAX(StockTree!GK216-K,0),MAX(K-StockTree!GK216,0)),EXP(-rr*h)*(pstar*GL216+(1-pstar)*GL217)))</f>
        <v/>
      </c>
      <c r="GL216" s="20" t="str">
        <f>IF(StockTree!GL216="","",IF(T=GL$10,IF(CallFlag=1,MAX(StockTree!GL216-K,0),MAX(K-StockTree!GL216,0)),EXP(-rr*h)*(pstar*GM216+(1-pstar)*GM217)))</f>
        <v/>
      </c>
      <c r="GM216" s="20" t="str">
        <f>IF(StockTree!GM216="","",IF(T=GM$10,IF(CallFlag=1,MAX(StockTree!GM216-K,0),MAX(K-StockTree!GM216,0)),EXP(-rr*h)*(pstar*GN216+(1-pstar)*GN217)))</f>
        <v/>
      </c>
      <c r="GN216" s="20" t="str">
        <f>IF(StockTree!GN216="","",IF(T=GN$10,IF(CallFlag=1,MAX(StockTree!GN216-K,0),MAX(K-StockTree!GN216,0)),EXP(-rr*h)*(pstar*GO216+(1-pstar)*GO217)))</f>
        <v/>
      </c>
      <c r="GO216" s="20" t="str">
        <f>IF(StockTree!GO216="","",IF(T=GO$10,IF(CallFlag=1,MAX(StockTree!GO216-K,0),MAX(K-StockTree!GO216,0)),EXP(-rr*h)*(pstar*GP216+(1-pstar)*GP217)))</f>
        <v/>
      </c>
      <c r="GP216" s="20" t="str">
        <f>IF(StockTree!GP216="","",IF(T=GP$10,IF(CallFlag=1,MAX(StockTree!GP216-K,0),MAX(K-StockTree!GP216,0)),EXP(-rr*h)*(pstar*GQ216+(1-pstar)*GQ217)))</f>
        <v/>
      </c>
      <c r="GQ216" s="20" t="str">
        <f>IF(StockTree!GQ216="","",IF(T=GQ$10,IF(CallFlag=1,MAX(StockTree!GQ216-K,0),MAX(K-StockTree!GQ216,0)),EXP(-rr*h)*(pstar*GR216+(1-pstar)*GR217)))</f>
        <v/>
      </c>
      <c r="GR216" s="20" t="str">
        <f>IF(StockTree!GR216="","",IF(T=GR$10,IF(CallFlag=1,MAX(StockTree!GR216-K,0),MAX(K-StockTree!GR216,0)),EXP(-rr*h)*(pstar*GS216+(1-pstar)*GS217)))</f>
        <v/>
      </c>
      <c r="GS216" s="20" t="str">
        <f>IF(StockTree!GS216="","",IF(T=GS$10,IF(CallFlag=1,MAX(StockTree!GS216-K,0),MAX(K-StockTree!GS216,0)),EXP(-rr*h)*(pstar*GT216+(1-pstar)*GT217)))</f>
        <v/>
      </c>
      <c r="GT216" s="20" t="str">
        <f>IF(StockTree!GT216="","",IF(T=GT$10,IF(CallFlag=1,MAX(StockTree!GT216-K,0),MAX(K-StockTree!GT216,0)),EXP(-rr*h)*(pstar*GU216+(1-pstar)*GU217)))</f>
        <v/>
      </c>
      <c r="GU216" s="20" t="str">
        <f>IF(StockTree!GU216="","",IF(T=GU$10,IF(CallFlag=1,MAX(StockTree!GU216-K,0),MAX(K-StockTree!GU216,0)),EXP(-rr*h)*(pstar*GV216+(1-pstar)*GV217)))</f>
        <v/>
      </c>
      <c r="GV216" s="20" t="str">
        <f>IF(StockTree!GV216="","",IF(T=GV$10,IF(CallFlag=1,MAX(StockTree!GV216-K,0),MAX(K-StockTree!GV216,0)),EXP(-rr*h)*(pstar*GW216+(1-pstar)*GW217)))</f>
        <v/>
      </c>
      <c r="GW216" s="20" t="str">
        <f>IF(StockTree!GW216="","",IF(T=GW$10,IF(CallFlag=1,MAX(StockTree!GW216-K,0),MAX(K-StockTree!GW216,0)),EXP(-rr*h)*(pstar*GX216+(1-pstar)*GX217)))</f>
        <v/>
      </c>
      <c r="GX216" s="20" t="str">
        <f>IF(StockTree!GX216="","",IF(T=GX$10,IF(CallFlag=1,MAX(StockTree!GX216-K,0),MAX(K-StockTree!GX216,0)),EXP(-rr*h)*(pstar*GY216+(1-pstar)*GY217)))</f>
        <v/>
      </c>
      <c r="GY216" s="20" t="str">
        <f>IF(StockTree!GY216="","",IF(T=GY$10,IF(CallFlag=1,MAX(StockTree!GY216-K,0),MAX(K-StockTree!GY216,0)),EXP(-rr*h)*(pstar*GZ216+(1-pstar)*GZ217)))</f>
        <v/>
      </c>
      <c r="GZ216" s="20" t="str">
        <f>IF(StockTree!GZ216="","",IF(T=GZ$10,IF(CallFlag=1,MAX(StockTree!GZ216-K,0),MAX(K-StockTree!GZ216,0)),EXP(-rr*h)*(pstar*HA216+(1-pstar)*HA217)))</f>
        <v/>
      </c>
      <c r="HA216" s="20" t="str">
        <f>IF(StockTree!HA216="","",IF(T=HA$10,IF(CallFlag=1,MAX(StockTree!HA216-K,0),MAX(K-StockTree!HA216,0)),EXP(-rr*h)*(pstar*HB216+(1-pstar)*HB217)))</f>
        <v/>
      </c>
      <c r="HB216" s="20" t="str">
        <f>IF(StockTree!HB216="","",IF(T=HB$10,IF(CallFlag=1,MAX(StockTree!HB216-K,0),MAX(K-StockTree!HB216,0)),EXP(-rr*h)*(pstar*HC216+(1-pstar)*HC217)))</f>
        <v/>
      </c>
      <c r="HC216" s="20" t="str">
        <f>IF(StockTree!HC216="","",IF(T=HC$10,IF(CallFlag=1,MAX(StockTree!HC216-K,0),MAX(K-StockTree!HC216,0)),EXP(-rr*h)*(pstar*HD216+(1-pstar)*HD217)))</f>
        <v/>
      </c>
      <c r="HD216" s="20" t="str">
        <f>IF(StockTree!HD216="","",IF(T=HD$10,IF(CallFlag=1,MAX(StockTree!HD216-K,0),MAX(K-StockTree!HD216,0)),EXP(-rr*h)*(pstar*HE216+(1-pstar)*HE217)))</f>
        <v/>
      </c>
      <c r="HE216" s="20" t="str">
        <f>IF(StockTree!HE216="","",IF(T=HE$10,IF(CallFlag=1,MAX(StockTree!HE216-K,0),MAX(K-StockTree!HE216,0)),EXP(-rr*h)*(pstar*HF216+(1-pstar)*HF217)))</f>
        <v/>
      </c>
      <c r="HF216" s="20" t="str">
        <f>IF(StockTree!HF216="","",IF(T=HF$10,IF(CallFlag=1,MAX(StockTree!HF216-K,0),MAX(K-StockTree!HF216,0)),EXP(-rr*h)*(pstar*HG216+(1-pstar)*HG217)))</f>
        <v/>
      </c>
      <c r="HG216" s="20" t="str">
        <f>IF(StockTree!HG216="","",IF(T=HG$10,IF(CallFlag=1,MAX(StockTree!HG216-K,0),MAX(K-StockTree!HG216,0)),EXP(-rr*h)*(pstar*HH216+(1-pstar)*HH217)))</f>
        <v/>
      </c>
      <c r="HH216" s="20" t="str">
        <f>IF(StockTree!HH216="","",IF(T=HH$10,IF(CallFlag=1,MAX(StockTree!HH216-K,0),MAX(K-StockTree!HH216,0)),EXP(-rr*h)*(pstar*HI216+(1-pstar)*HI217)))</f>
        <v/>
      </c>
      <c r="HI216" s="20" t="str">
        <f>IF(StockTree!HI216="","",IF(T=HI$10,IF(CallFlag=1,MAX(StockTree!HI216-K,0),MAX(K-StockTree!HI216,0)),EXP(-rr*h)*(pstar*HJ216+(1-pstar)*HJ217)))</f>
        <v/>
      </c>
      <c r="HJ216" s="20" t="str">
        <f>IF(StockTree!HJ216="","",IF(T=HJ$10,IF(CallFlag=1,MAX(StockTree!HJ216-K,0),MAX(K-StockTree!HJ216,0)),EXP(-rr*h)*(pstar*HK216+(1-pstar)*HK217)))</f>
        <v/>
      </c>
      <c r="HK216" s="20" t="str">
        <f>IF(StockTree!HK216="","",IF(T=HK$10,IF(CallFlag=1,MAX(StockTree!HK216-K,0),MAX(K-StockTree!HK216,0)),EXP(-rr*h)*(pstar*HL216+(1-pstar)*HL217)))</f>
        <v/>
      </c>
      <c r="HL216" s="20" t="str">
        <f>IF(StockTree!HL216="","",IF(T=HL$10,IF(CallFlag=1,MAX(StockTree!HL216-K,0),MAX(K-StockTree!HL216,0)),EXP(-rr*h)*(pstar*HM216+(1-pstar)*HM217)))</f>
        <v/>
      </c>
      <c r="HM216" s="20" t="str">
        <f>IF(StockTree!HM216="","",IF(T=HM$10,IF(CallFlag=1,MAX(StockTree!HM216-K,0),MAX(K-StockTree!HM216,0)),EXP(-rr*h)*(pstar*HN216+(1-pstar)*HN217)))</f>
        <v/>
      </c>
      <c r="HN216" s="20" t="str">
        <f>IF(StockTree!HN216="","",IF(T=HN$10,IF(CallFlag=1,MAX(StockTree!HN216-K,0),MAX(K-StockTree!HN216,0)),EXP(-rr*h)*(pstar*HO216+(1-pstar)*HO217)))</f>
        <v/>
      </c>
      <c r="HO216" s="20" t="str">
        <f>IF(StockTree!HO216="","",IF(T=HO$10,IF(CallFlag=1,MAX(StockTree!HO216-K,0),MAX(K-StockTree!HO216,0)),EXP(-rr*h)*(pstar*HP216+(1-pstar)*HP217)))</f>
        <v/>
      </c>
      <c r="HP216" s="20" t="str">
        <f>IF(StockTree!HP216="","",IF(T=HP$10,IF(CallFlag=1,MAX(StockTree!HP216-K,0),MAX(K-StockTree!HP216,0)),EXP(-rr*h)*(pstar*HQ216+(1-pstar)*HQ217)))</f>
        <v/>
      </c>
      <c r="HQ216" s="20" t="str">
        <f>IF(StockTree!HQ216="","",IF(T=HQ$10,IF(CallFlag=1,MAX(StockTree!HQ216-K,0),MAX(K-StockTree!HQ216,0)),EXP(-rr*h)*(pstar*HR216+(1-pstar)*HR217)))</f>
        <v/>
      </c>
      <c r="HR216" s="20" t="str">
        <f>IF(StockTree!HR216="","",IF(T=HR$10,IF(CallFlag=1,MAX(StockTree!HR216-K,0),MAX(K-StockTree!HR216,0)),EXP(-rr*h)*(pstar*HS216+(1-pstar)*HS217)))</f>
        <v/>
      </c>
      <c r="HS216" s="20" t="str">
        <f>IF(StockTree!HS216="","",IF(T=HS$10,IF(CallFlag=1,MAX(StockTree!HS216-K,0),MAX(K-StockTree!HS216,0)),EXP(-rr*h)*(pstar*HT216+(1-pstar)*HT217)))</f>
        <v/>
      </c>
      <c r="HT216" s="20" t="str">
        <f>IF(StockTree!HT216="","",IF(T=HT$10,IF(CallFlag=1,MAX(StockTree!HT216-K,0),MAX(K-StockTree!HT216,0)),EXP(-rr*h)*(pstar*HU216+(1-pstar)*HU217)))</f>
        <v/>
      </c>
      <c r="HU216" s="20" t="str">
        <f>IF(StockTree!HU216="","",IF(T=HU$10,IF(CallFlag=1,MAX(StockTree!HU216-K,0),MAX(K-StockTree!HU216,0)),EXP(-rr*h)*(pstar*HV216+(1-pstar)*HV217)))</f>
        <v/>
      </c>
      <c r="HV216" s="20" t="str">
        <f>IF(StockTree!HV216="","",IF(T=HV$10,IF(CallFlag=1,MAX(StockTree!HV216-K,0),MAX(K-StockTree!HV216,0)),EXP(-rr*h)*(pstar*HW216+(1-pstar)*HW217)))</f>
        <v/>
      </c>
      <c r="HW216" s="20" t="str">
        <f>IF(StockTree!HW216="","",IF(T=HW$10,IF(CallFlag=1,MAX(StockTree!HW216-K,0),MAX(K-StockTree!HW216,0)),EXP(-rr*h)*(pstar*HX216+(1-pstar)*HX217)))</f>
        <v/>
      </c>
      <c r="HX216" s="20" t="str">
        <f>IF(StockTree!HX216="","",IF(T=HX$10,IF(CallFlag=1,MAX(StockTree!HX216-K,0),MAX(K-StockTree!HX216,0)),EXP(-rr*h)*(pstar*HY216+(1-pstar)*HY217)))</f>
        <v/>
      </c>
      <c r="HY216" s="20" t="str">
        <f>IF(StockTree!HY216="","",IF(T=HY$10,IF(CallFlag=1,MAX(StockTree!HY216-K,0),MAX(K-StockTree!HY216,0)),EXP(-rr*h)*(pstar*HZ216+(1-pstar)*HZ217)))</f>
        <v/>
      </c>
      <c r="HZ216" s="20" t="str">
        <f>IF(StockTree!HZ216="","",IF(T=HZ$10,IF(CallFlag=1,MAX(StockTree!HZ216-K,0),MAX(K-StockTree!HZ216,0)),EXP(-rr*h)*(pstar*IA216+(1-pstar)*IA217)))</f>
        <v/>
      </c>
      <c r="IA216" s="20" t="str">
        <f>IF(StockTree!IA216="","",IF(T=IA$10,IF(CallFlag=1,MAX(StockTree!IA216-K,0),MAX(K-StockTree!IA216,0)),EXP(-rr*h)*(pstar*IB216+(1-pstar)*IB217)))</f>
        <v/>
      </c>
      <c r="IB216" s="20" t="str">
        <f>IF(StockTree!IB216="","",IF(T=IB$10,IF(CallFlag=1,MAX(StockTree!IB216-K,0),MAX(K-StockTree!IB216,0)),EXP(-rr*h)*(pstar*IC216+(1-pstar)*IC217)))</f>
        <v/>
      </c>
      <c r="IC216" s="20" t="str">
        <f>IF(StockTree!IC216="","",IF(T=IC$10,IF(CallFlag=1,MAX(StockTree!IC216-K,0),MAX(K-StockTree!IC216,0)),EXP(-rr*h)*(pstar*ID216+(1-pstar)*ID217)))</f>
        <v/>
      </c>
      <c r="ID216" s="20" t="str">
        <f>IF(StockTree!ID216="","",IF(T=ID$10,IF(CallFlag=1,MAX(StockTree!ID216-K,0),MAX(K-StockTree!ID216,0)),EXP(-rr*h)*(pstar*IE216+(1-pstar)*IE217)))</f>
        <v/>
      </c>
      <c r="IE216" s="20" t="str">
        <f>IF(StockTree!IE216="","",IF(T=IE$10,IF(CallFlag=1,MAX(StockTree!IE216-K,0),MAX(K-StockTree!IE216,0)),EXP(-rr*h)*(pstar*IF216+(1-pstar)*IF217)))</f>
        <v/>
      </c>
      <c r="IF216" s="20" t="str">
        <f>IF(StockTree!IF216="","",IF(T=IF$10,IF(CallFlag=1,MAX(StockTree!IF216-K,0),MAX(K-StockTree!IF216,0)),EXP(-rr*h)*(pstar*IG216+(1-pstar)*IG217)))</f>
        <v/>
      </c>
      <c r="IG216" s="20" t="str">
        <f>IF(StockTree!IG216="","",IF(T=IG$10,IF(CallFlag=1,MAX(StockTree!IG216-K,0),MAX(K-StockTree!IG216,0)),EXP(-rr*h)*(pstar*IH216+(1-pstar)*IH217)))</f>
        <v/>
      </c>
      <c r="IH216" s="20" t="str">
        <f>IF(StockTree!IH216="","",IF(T=IH$10,IF(CallFlag=1,MAX(StockTree!IH216-K,0),MAX(K-StockTree!IH216,0)),EXP(-rr*h)*(pstar*II216+(1-pstar)*II217)))</f>
        <v/>
      </c>
      <c r="II216" s="20" t="str">
        <f>IF(StockTree!II216="","",IF(T=II$10,IF(CallFlag=1,MAX(StockTree!II216-K,0),MAX(K-StockTree!II216,0)),EXP(-rr*h)*(pstar*IJ216+(1-pstar)*IJ217)))</f>
        <v/>
      </c>
      <c r="IJ216" s="20" t="str">
        <f>IF(StockTree!IJ216="","",IF(T=IJ$10,IF(CallFlag=1,MAX(StockTree!IJ216-K,0),MAX(K-StockTree!IJ216,0)),EXP(-rr*h)*(pstar*IK216+(1-pstar)*IK217)))</f>
        <v/>
      </c>
      <c r="IK216" s="20" t="str">
        <f>IF(StockTree!IK216="","",IF(T=IK$10,IF(CallFlag=1,MAX(StockTree!IK216-K,0),MAX(K-StockTree!IK216,0)),EXP(-rr*h)*(pstar*IL216+(1-pstar)*IL217)))</f>
        <v/>
      </c>
      <c r="IL216" s="20" t="str">
        <f>IF(StockTree!IL216="","",IF(T=IL$10,IF(CallFlag=1,MAX(StockTree!IL216-K,0),MAX(K-StockTree!IL216,0)),EXP(-rr*h)*(pstar*IM216+(1-pstar)*IM217)))</f>
        <v/>
      </c>
      <c r="IM216" s="20" t="str">
        <f>IF(StockTree!IM216="","",IF(T=IM$10,IF(CallFlag=1,MAX(StockTree!IM216-K,0),MAX(K-StockTree!IM216,0)),EXP(-rr*h)*(pstar*IN216+(1-pstar)*IN217)))</f>
        <v/>
      </c>
      <c r="IN216" s="20" t="str">
        <f>IF(StockTree!IN216="","",IF(T=IN$10,IF(CallFlag=1,MAX(StockTree!IN216-K,0),MAX(K-StockTree!IN216,0)),EXP(-rr*h)*(pstar*IO216+(1-pstar)*IO217)))</f>
        <v/>
      </c>
      <c r="IO216" s="20" t="str">
        <f>IF(StockTree!IO216="","",IF(T=IO$10,IF(CallFlag=1,MAX(StockTree!IO216-K,0),MAX(K-StockTree!IO216,0)),EXP(-rr*h)*(pstar*IP216+(1-pstar)*IP217)))</f>
        <v/>
      </c>
      <c r="IP216" s="20" t="str">
        <f>IF(StockTree!IP216="","",IF(T=IP$10,IF(CallFlag=1,MAX(StockTree!IP216-K,0),MAX(K-StockTree!IP216,0)),EXP(-rr*h)*(pstar*IQ216+(1-pstar)*IQ217)))</f>
        <v/>
      </c>
      <c r="IQ216" s="20" t="str">
        <f>IF(StockTree!IQ216="","",IF(T=IQ$10,IF(CallFlag=1,MAX(StockTree!IQ216-K,0),MAX(K-StockTree!IQ216,0)),EXP(-rr*h)*(pstar*IR216+(1-pstar)*IR217)))</f>
        <v/>
      </c>
      <c r="IR216" s="20" t="str">
        <f>IF(StockTree!IR216="","",IF(T=IR$10,IF(CallFlag=1,MAX(StockTree!IR216-K,0),MAX(K-StockTree!IR216,0)),EXP(-rr*h)*(pstar*IS216+(1-pstar)*IS217)))</f>
        <v/>
      </c>
      <c r="IS216" s="20" t="str">
        <f>IF(StockTree!IS216="","",IF(T=IS$10,IF(CallFlag=1,MAX(StockTree!IS216-K,0),MAX(K-StockTree!IS216,0)),EXP(-rr*h)*(pstar*IT216+(1-pstar)*IT217)))</f>
        <v/>
      </c>
      <c r="IT216" s="20" t="str">
        <f>IF(StockTree!IT216="","",IF(T=IT$10,IF(CallFlag=1,MAX(StockTree!IT216-K,0),MAX(K-StockTree!IT216,0)),EXP(-rr*h)*(pstar*IU216+(1-pstar)*IU217)))</f>
        <v/>
      </c>
      <c r="IU216" s="20" t="str">
        <f>IF(StockTree!IU216="","",IF(T=IU$10,IF(CallFlag=1,MAX(StockTree!IU216-K,0),MAX(K-StockTree!IU216,0)),EXP(-rr*h)*(pstar*IV216+(1-pstar)*IV217)))</f>
        <v/>
      </c>
      <c r="IV216" s="20" t="str">
        <f>IF(StockTree!IV216="","",IF(T=IV$10,IF(CallFlag=1,MAX(StockTree!IV216-K,0),MAX(K-StockTree!IV216,0)),EXP(-rr*h)*(pstar*#REF!+(1-pstar)*#REF!)))</f>
        <v/>
      </c>
    </row>
    <row r="217" spans="1:256" s="20" customFormat="1" x14ac:dyDescent="0.2">
      <c r="A217" s="19">
        <f t="shared" si="11"/>
        <v>205</v>
      </c>
      <c r="B217" s="20" t="str">
        <f>IF(StockTree!B217="","",IF(T=B$10,IF(CallFlag=1,MAX(StockTree!B217-K,0),MAX(K-StockTree!B217,0)),EXP(-rr*h)*(pstar*C217+(1-pstar)*C218)))</f>
        <v/>
      </c>
      <c r="C217" s="20" t="str">
        <f>IF(StockTree!C217="","",IF(T=C$10,IF(CallFlag=1,MAX(StockTree!C217-K,0),MAX(K-StockTree!C217,0)),EXP(-rr*h)*(pstar*D217+(1-pstar)*D218)))</f>
        <v/>
      </c>
      <c r="D217" s="20" t="str">
        <f>IF(StockTree!D217="","",IF(T=D$10,IF(CallFlag=1,MAX(StockTree!D217-K,0),MAX(K-StockTree!D217,0)),EXP(-rr*h)*(pstar*E217+(1-pstar)*E218)))</f>
        <v/>
      </c>
      <c r="E217" s="20" t="str">
        <f>IF(StockTree!E217="","",IF(T=E$10,IF(CallFlag=1,MAX(StockTree!E217-K,0),MAX(K-StockTree!E217,0)),EXP(-rr*h)*(pstar*F217+(1-pstar)*F218)))</f>
        <v/>
      </c>
      <c r="F217" s="20" t="str">
        <f>IF(StockTree!F217="","",IF(T=F$10,IF(CallFlag=1,MAX(StockTree!F217-K,0),MAX(K-StockTree!F217,0)),EXP(-rr*h)*(pstar*G217+(1-pstar)*G218)))</f>
        <v/>
      </c>
      <c r="G217" s="20" t="str">
        <f>IF(StockTree!G217="","",IF(T=G$10,IF(CallFlag=1,MAX(StockTree!G217-K,0),MAX(K-StockTree!G217,0)),EXP(-rr*h)*(pstar*H217+(1-pstar)*H218)))</f>
        <v/>
      </c>
      <c r="H217" s="20" t="str">
        <f>IF(StockTree!H217="","",IF(T=H$10,IF(CallFlag=1,MAX(StockTree!H217-K,0),MAX(K-StockTree!H217,0)),EXP(-rr*h)*(pstar*I217+(1-pstar)*I218)))</f>
        <v/>
      </c>
      <c r="I217" s="20" t="str">
        <f>IF(StockTree!I217="","",IF(T=I$10,IF(CallFlag=1,MAX(StockTree!I217-K,0),MAX(K-StockTree!I217,0)),EXP(-rr*h)*(pstar*J217+(1-pstar)*J218)))</f>
        <v/>
      </c>
      <c r="J217" s="20" t="str">
        <f>IF(StockTree!J217="","",IF(T=J$10,IF(CallFlag=1,MAX(StockTree!J217-K,0),MAX(K-StockTree!J217,0)),EXP(-rr*h)*(pstar*K217+(1-pstar)*K218)))</f>
        <v/>
      </c>
      <c r="K217" s="20" t="str">
        <f>IF(StockTree!K217="","",IF(T=K$10,IF(CallFlag=1,MAX(StockTree!K217-K,0),MAX(K-StockTree!K217,0)),EXP(-rr*h)*(pstar*L217+(1-pstar)*L218)))</f>
        <v/>
      </c>
      <c r="L217" s="20" t="str">
        <f>IF(StockTree!L217="","",IF(T=L$10,IF(CallFlag=1,MAX(StockTree!L217-K,0),MAX(K-StockTree!L217,0)),EXP(-rr*h)*(pstar*M217+(1-pstar)*M218)))</f>
        <v/>
      </c>
      <c r="M217" s="20" t="str">
        <f>IF(StockTree!M217="","",IF(T=M$10,IF(CallFlag=1,MAX(StockTree!M217-K,0),MAX(K-StockTree!M217,0)),EXP(-rr*h)*(pstar*N217+(1-pstar)*N218)))</f>
        <v/>
      </c>
      <c r="N217" s="20" t="str">
        <f>IF(StockTree!N217="","",IF(T=N$10,IF(CallFlag=1,MAX(StockTree!N217-K,0),MAX(K-StockTree!N217,0)),EXP(-rr*h)*(pstar*O217+(1-pstar)*O218)))</f>
        <v/>
      </c>
      <c r="O217" s="20" t="str">
        <f>IF(StockTree!O217="","",IF(T=O$10,IF(CallFlag=1,MAX(StockTree!O217-K,0),MAX(K-StockTree!O217,0)),EXP(-rr*h)*(pstar*P217+(1-pstar)*P218)))</f>
        <v/>
      </c>
      <c r="P217" s="20" t="str">
        <f>IF(StockTree!P217="","",IF(T=P$10,IF(CallFlag=1,MAX(StockTree!P217-K,0),MAX(K-StockTree!P217,0)),EXP(-rr*h)*(pstar*Q217+(1-pstar)*Q218)))</f>
        <v/>
      </c>
      <c r="Q217" s="20" t="str">
        <f>IF(StockTree!Q217="","",IF(T=Q$10,IF(CallFlag=1,MAX(StockTree!Q217-K,0),MAX(K-StockTree!Q217,0)),EXP(-rr*h)*(pstar*R217+(1-pstar)*R218)))</f>
        <v/>
      </c>
      <c r="R217" s="20" t="str">
        <f>IF(StockTree!R217="","",IF(T=R$10,IF(CallFlag=1,MAX(StockTree!R217-K,0),MAX(K-StockTree!R217,0)),EXP(-rr*h)*(pstar*S217+(1-pstar)*S218)))</f>
        <v/>
      </c>
      <c r="S217" s="20" t="str">
        <f>IF(StockTree!S217="","",IF(T=S$10,IF(CallFlag=1,MAX(StockTree!S217-K,0),MAX(K-StockTree!S217,0)),EXP(-rr*h)*(pstar*T217+(1-pstar)*T218)))</f>
        <v/>
      </c>
      <c r="T217" s="20" t="str">
        <f>IF(StockTree!T217="","",IF(T=T$10,IF(CallFlag=1,MAX(StockTree!T217-K,0),MAX(K-StockTree!T217,0)),EXP(-rr*h)*(pstar*U217+(1-pstar)*U218)))</f>
        <v/>
      </c>
      <c r="U217" s="20" t="str">
        <f>IF(StockTree!U217="","",IF(T=U$10,IF(CallFlag=1,MAX(StockTree!U217-K,0),MAX(K-StockTree!U217,0)),EXP(-rr*h)*(pstar*V217+(1-pstar)*V218)))</f>
        <v/>
      </c>
      <c r="V217" s="20" t="str">
        <f>IF(StockTree!V217="","",IF(T=V$10,IF(CallFlag=1,MAX(StockTree!V217-K,0),MAX(K-StockTree!V217,0)),EXP(-rr*h)*(pstar*W217+(1-pstar)*W218)))</f>
        <v/>
      </c>
      <c r="W217" s="20" t="str">
        <f>IF(StockTree!W217="","",IF(T=W$10,IF(CallFlag=1,MAX(StockTree!W217-K,0),MAX(K-StockTree!W217,0)),EXP(-rr*h)*(pstar*X217+(1-pstar)*X218)))</f>
        <v/>
      </c>
      <c r="X217" s="20" t="str">
        <f>IF(StockTree!X217="","",IF(T=X$10,IF(CallFlag=1,MAX(StockTree!X217-K,0),MAX(K-StockTree!X217,0)),EXP(-rr*h)*(pstar*Y217+(1-pstar)*Y218)))</f>
        <v/>
      </c>
      <c r="Y217" s="20" t="str">
        <f>IF(StockTree!Y217="","",IF(T=Y$10,IF(CallFlag=1,MAX(StockTree!Y217-K,0),MAX(K-StockTree!Y217,0)),EXP(-rr*h)*(pstar*Z217+(1-pstar)*Z218)))</f>
        <v/>
      </c>
      <c r="Z217" s="20" t="str">
        <f>IF(StockTree!Z217="","",IF(T=Z$10,IF(CallFlag=1,MAX(StockTree!Z217-K,0),MAX(K-StockTree!Z217,0)),EXP(-rr*h)*(pstar*AA217+(1-pstar)*AA218)))</f>
        <v/>
      </c>
      <c r="AA217" s="20" t="str">
        <f>IF(StockTree!AA217="","",IF(T=AA$10,IF(CallFlag=1,MAX(StockTree!AA217-K,0),MAX(K-StockTree!AA217,0)),EXP(-rr*h)*(pstar*AB217+(1-pstar)*AB218)))</f>
        <v/>
      </c>
      <c r="AB217" s="20" t="str">
        <f>IF(StockTree!AB217="","",IF(T=AB$10,IF(CallFlag=1,MAX(StockTree!AB217-K,0),MAX(K-StockTree!AB217,0)),EXP(-rr*h)*(pstar*AC217+(1-pstar)*AC218)))</f>
        <v/>
      </c>
      <c r="AC217" s="20" t="str">
        <f>IF(StockTree!AC217="","",IF(T=AC$10,IF(CallFlag=1,MAX(StockTree!AC217-K,0),MAX(K-StockTree!AC217,0)),EXP(-rr*h)*(pstar*AD217+(1-pstar)*AD218)))</f>
        <v/>
      </c>
      <c r="AD217" s="20" t="str">
        <f>IF(StockTree!AD217="","",IF(T=AD$10,IF(CallFlag=1,MAX(StockTree!AD217-K,0),MAX(K-StockTree!AD217,0)),EXP(-rr*h)*(pstar*AE217+(1-pstar)*AE218)))</f>
        <v/>
      </c>
      <c r="AE217" s="20" t="str">
        <f>IF(StockTree!AE217="","",IF(T=AE$10,IF(CallFlag=1,MAX(StockTree!AE217-K,0),MAX(K-StockTree!AE217,0)),EXP(-rr*h)*(pstar*AF217+(1-pstar)*AF218)))</f>
        <v/>
      </c>
      <c r="AF217" s="20" t="str">
        <f>IF(StockTree!AF217="","",IF(T=AF$10,IF(CallFlag=1,MAX(StockTree!AF217-K,0),MAX(K-StockTree!AF217,0)),EXP(-rr*h)*(pstar*AG217+(1-pstar)*AG218)))</f>
        <v/>
      </c>
      <c r="AG217" s="20" t="str">
        <f>IF(StockTree!AG217="","",IF(T=AG$10,IF(CallFlag=1,MAX(StockTree!AG217-K,0),MAX(K-StockTree!AG217,0)),EXP(-rr*h)*(pstar*AH217+(1-pstar)*AH218)))</f>
        <v/>
      </c>
      <c r="AH217" s="20" t="str">
        <f>IF(StockTree!AH217="","",IF(T=AH$10,IF(CallFlag=1,MAX(StockTree!AH217-K,0),MAX(K-StockTree!AH217,0)),EXP(-rr*h)*(pstar*AI217+(1-pstar)*AI218)))</f>
        <v/>
      </c>
      <c r="AI217" s="20" t="str">
        <f>IF(StockTree!AI217="","",IF(T=AI$10,IF(CallFlag=1,MAX(StockTree!AI217-K,0),MAX(K-StockTree!AI217,0)),EXP(-rr*h)*(pstar*AJ217+(1-pstar)*AJ218)))</f>
        <v/>
      </c>
      <c r="AJ217" s="20" t="str">
        <f>IF(StockTree!AJ217="","",IF(T=AJ$10,IF(CallFlag=1,MAX(StockTree!AJ217-K,0),MAX(K-StockTree!AJ217,0)),EXP(-rr*h)*(pstar*AK217+(1-pstar)*AK218)))</f>
        <v/>
      </c>
      <c r="AK217" s="20" t="str">
        <f>IF(StockTree!AK217="","",IF(T=AK$10,IF(CallFlag=1,MAX(StockTree!AK217-K,0),MAX(K-StockTree!AK217,0)),EXP(-rr*h)*(pstar*AL217+(1-pstar)*AL218)))</f>
        <v/>
      </c>
      <c r="AL217" s="20" t="str">
        <f>IF(StockTree!AL217="","",IF(T=AL$10,IF(CallFlag=1,MAX(StockTree!AL217-K,0),MAX(K-StockTree!AL217,0)),EXP(-rr*h)*(pstar*AM217+(1-pstar)*AM218)))</f>
        <v/>
      </c>
      <c r="AM217" s="20" t="str">
        <f>IF(StockTree!AM217="","",IF(T=AM$10,IF(CallFlag=1,MAX(StockTree!AM217-K,0),MAX(K-StockTree!AM217,0)),EXP(-rr*h)*(pstar*AN217+(1-pstar)*AN218)))</f>
        <v/>
      </c>
      <c r="AN217" s="20" t="str">
        <f>IF(StockTree!AN217="","",IF(T=AN$10,IF(CallFlag=1,MAX(StockTree!AN217-K,0),MAX(K-StockTree!AN217,0)),EXP(-rr*h)*(pstar*AO217+(1-pstar)*AO218)))</f>
        <v/>
      </c>
      <c r="AO217" s="20" t="str">
        <f>IF(StockTree!AO217="","",IF(T=AO$10,IF(CallFlag=1,MAX(StockTree!AO217-K,0),MAX(K-StockTree!AO217,0)),EXP(-rr*h)*(pstar*AP217+(1-pstar)*AP218)))</f>
        <v/>
      </c>
      <c r="AP217" s="20" t="str">
        <f>IF(StockTree!AP217="","",IF(T=AP$10,IF(CallFlag=1,MAX(StockTree!AP217-K,0),MAX(K-StockTree!AP217,0)),EXP(-rr*h)*(pstar*AQ217+(1-pstar)*AQ218)))</f>
        <v/>
      </c>
      <c r="AQ217" s="20" t="str">
        <f>IF(StockTree!AQ217="","",IF(T=AQ$10,IF(CallFlag=1,MAX(StockTree!AQ217-K,0),MAX(K-StockTree!AQ217,0)),EXP(-rr*h)*(pstar*AR217+(1-pstar)*AR218)))</f>
        <v/>
      </c>
      <c r="AR217" s="20" t="str">
        <f>IF(StockTree!AR217="","",IF(T=AR$10,IF(CallFlag=1,MAX(StockTree!AR217-K,0),MAX(K-StockTree!AR217,0)),EXP(-rr*h)*(pstar*AS217+(1-pstar)*AS218)))</f>
        <v/>
      </c>
      <c r="AS217" s="20" t="str">
        <f>IF(StockTree!AS217="","",IF(T=AS$10,IF(CallFlag=1,MAX(StockTree!AS217-K,0),MAX(K-StockTree!AS217,0)),EXP(-rr*h)*(pstar*AT217+(1-pstar)*AT218)))</f>
        <v/>
      </c>
      <c r="AT217" s="20" t="str">
        <f>IF(StockTree!AT217="","",IF(T=AT$10,IF(CallFlag=1,MAX(StockTree!AT217-K,0),MAX(K-StockTree!AT217,0)),EXP(-rr*h)*(pstar*AU217+(1-pstar)*AU218)))</f>
        <v/>
      </c>
      <c r="AU217" s="20" t="str">
        <f>IF(StockTree!AU217="","",IF(T=AU$10,IF(CallFlag=1,MAX(StockTree!AU217-K,0),MAX(K-StockTree!AU217,0)),EXP(-rr*h)*(pstar*AV217+(1-pstar)*AV218)))</f>
        <v/>
      </c>
      <c r="AV217" s="20" t="str">
        <f>IF(StockTree!AV217="","",IF(T=AV$10,IF(CallFlag=1,MAX(StockTree!AV217-K,0),MAX(K-StockTree!AV217,0)),EXP(-rr*h)*(pstar*AW217+(1-pstar)*AW218)))</f>
        <v/>
      </c>
      <c r="AW217" s="20" t="str">
        <f>IF(StockTree!AW217="","",IF(T=AW$10,IF(CallFlag=1,MAX(StockTree!AW217-K,0),MAX(K-StockTree!AW217,0)),EXP(-rr*h)*(pstar*AX217+(1-pstar)*AX218)))</f>
        <v/>
      </c>
      <c r="AX217" s="20" t="str">
        <f>IF(StockTree!AX217="","",IF(T=AX$10,IF(CallFlag=1,MAX(StockTree!AX217-K,0),MAX(K-StockTree!AX217,0)),EXP(-rr*h)*(pstar*AY217+(1-pstar)*AY218)))</f>
        <v/>
      </c>
      <c r="AY217" s="20" t="str">
        <f>IF(StockTree!AY217="","",IF(T=AY$10,IF(CallFlag=1,MAX(StockTree!AY217-K,0),MAX(K-StockTree!AY217,0)),EXP(-rr*h)*(pstar*AZ217+(1-pstar)*AZ218)))</f>
        <v/>
      </c>
      <c r="AZ217" s="20" t="str">
        <f>IF(StockTree!AZ217="","",IF(T=AZ$10,IF(CallFlag=1,MAX(StockTree!AZ217-K,0),MAX(K-StockTree!AZ217,0)),EXP(-rr*h)*(pstar*BA217+(1-pstar)*BA218)))</f>
        <v/>
      </c>
      <c r="BA217" s="20" t="str">
        <f>IF(StockTree!BA217="","",IF(T=BA$10,IF(CallFlag=1,MAX(StockTree!BA217-K,0),MAX(K-StockTree!BA217,0)),EXP(-rr*h)*(pstar*BB217+(1-pstar)*BB218)))</f>
        <v/>
      </c>
      <c r="BB217" s="20" t="str">
        <f>IF(StockTree!BB217="","",IF(T=BB$10,IF(CallFlag=1,MAX(StockTree!BB217-K,0),MAX(K-StockTree!BB217,0)),EXP(-rr*h)*(pstar*BC217+(1-pstar)*BC218)))</f>
        <v/>
      </c>
      <c r="BC217" s="20" t="str">
        <f>IF(StockTree!BC217="","",IF(T=BC$10,IF(CallFlag=1,MAX(StockTree!BC217-K,0),MAX(K-StockTree!BC217,0)),EXP(-rr*h)*(pstar*BD217+(1-pstar)*BD218)))</f>
        <v/>
      </c>
      <c r="BD217" s="20" t="str">
        <f>IF(StockTree!BD217="","",IF(T=BD$10,IF(CallFlag=1,MAX(StockTree!BD217-K,0),MAX(K-StockTree!BD217,0)),EXP(-rr*h)*(pstar*BE217+(1-pstar)*BE218)))</f>
        <v/>
      </c>
      <c r="BE217" s="20" t="str">
        <f>IF(StockTree!BE217="","",IF(T=BE$10,IF(CallFlag=1,MAX(StockTree!BE217-K,0),MAX(K-StockTree!BE217,0)),EXP(-rr*h)*(pstar*BF217+(1-pstar)*BF218)))</f>
        <v/>
      </c>
      <c r="BF217" s="20" t="str">
        <f>IF(StockTree!BF217="","",IF(T=BF$10,IF(CallFlag=1,MAX(StockTree!BF217-K,0),MAX(K-StockTree!BF217,0)),EXP(-rr*h)*(pstar*BG217+(1-pstar)*BG218)))</f>
        <v/>
      </c>
      <c r="BG217" s="20" t="str">
        <f>IF(StockTree!BG217="","",IF(T=BG$10,IF(CallFlag=1,MAX(StockTree!BG217-K,0),MAX(K-StockTree!BG217,0)),EXP(-rr*h)*(pstar*BH217+(1-pstar)*BH218)))</f>
        <v/>
      </c>
      <c r="BH217" s="20" t="str">
        <f>IF(StockTree!BH217="","",IF(T=BH$10,IF(CallFlag=1,MAX(StockTree!BH217-K,0),MAX(K-StockTree!BH217,0)),EXP(-rr*h)*(pstar*BI217+(1-pstar)*BI218)))</f>
        <v/>
      </c>
      <c r="BI217" s="20" t="str">
        <f>IF(StockTree!BI217="","",IF(T=BI$10,IF(CallFlag=1,MAX(StockTree!BI217-K,0),MAX(K-StockTree!BI217,0)),EXP(-rr*h)*(pstar*BJ217+(1-pstar)*BJ218)))</f>
        <v/>
      </c>
      <c r="BJ217" s="20" t="str">
        <f>IF(StockTree!BJ217="","",IF(T=BJ$10,IF(CallFlag=1,MAX(StockTree!BJ217-K,0),MAX(K-StockTree!BJ217,0)),EXP(-rr*h)*(pstar*BK217+(1-pstar)*BK218)))</f>
        <v/>
      </c>
      <c r="BK217" s="20" t="str">
        <f>IF(StockTree!BK217="","",IF(T=BK$10,IF(CallFlag=1,MAX(StockTree!BK217-K,0),MAX(K-StockTree!BK217,0)),EXP(-rr*h)*(pstar*BL217+(1-pstar)*BL218)))</f>
        <v/>
      </c>
      <c r="BL217" s="20" t="str">
        <f>IF(StockTree!BL217="","",IF(T=BL$10,IF(CallFlag=1,MAX(StockTree!BL217-K,0),MAX(K-StockTree!BL217,0)),EXP(-rr*h)*(pstar*BM217+(1-pstar)*BM218)))</f>
        <v/>
      </c>
      <c r="BM217" s="20" t="str">
        <f>IF(StockTree!BM217="","",IF(T=BM$10,IF(CallFlag=1,MAX(StockTree!BM217-K,0),MAX(K-StockTree!BM217,0)),EXP(-rr*h)*(pstar*BN217+(1-pstar)*BN218)))</f>
        <v/>
      </c>
      <c r="BN217" s="20" t="str">
        <f>IF(StockTree!BN217="","",IF(T=BN$10,IF(CallFlag=1,MAX(StockTree!BN217-K,0),MAX(K-StockTree!BN217,0)),EXP(-rr*h)*(pstar*BO217+(1-pstar)*BO218)))</f>
        <v/>
      </c>
      <c r="BO217" s="20" t="str">
        <f>IF(StockTree!BO217="","",IF(T=BO$10,IF(CallFlag=1,MAX(StockTree!BO217-K,0),MAX(K-StockTree!BO217,0)),EXP(-rr*h)*(pstar*BP217+(1-pstar)*BP218)))</f>
        <v/>
      </c>
      <c r="BP217" s="20" t="str">
        <f>IF(StockTree!BP217="","",IF(T=BP$10,IF(CallFlag=1,MAX(StockTree!BP217-K,0),MAX(K-StockTree!BP217,0)),EXP(-rr*h)*(pstar*BQ217+(1-pstar)*BQ218)))</f>
        <v/>
      </c>
      <c r="BQ217" s="20" t="str">
        <f>IF(StockTree!BQ217="","",IF(T=BQ$10,IF(CallFlag=1,MAX(StockTree!BQ217-K,0),MAX(K-StockTree!BQ217,0)),EXP(-rr*h)*(pstar*BR217+(1-pstar)*BR218)))</f>
        <v/>
      </c>
      <c r="BR217" s="20" t="str">
        <f>IF(StockTree!BR217="","",IF(T=BR$10,IF(CallFlag=1,MAX(StockTree!BR217-K,0),MAX(K-StockTree!BR217,0)),EXP(-rr*h)*(pstar*BS217+(1-pstar)*BS218)))</f>
        <v/>
      </c>
      <c r="BS217" s="20" t="str">
        <f>IF(StockTree!BS217="","",IF(T=BS$10,IF(CallFlag=1,MAX(StockTree!BS217-K,0),MAX(K-StockTree!BS217,0)),EXP(-rr*h)*(pstar*BT217+(1-pstar)*BT218)))</f>
        <v/>
      </c>
      <c r="BT217" s="20" t="str">
        <f>IF(StockTree!BT217="","",IF(T=BT$10,IF(CallFlag=1,MAX(StockTree!BT217-K,0),MAX(K-StockTree!BT217,0)),EXP(-rr*h)*(pstar*BU217+(1-pstar)*BU218)))</f>
        <v/>
      </c>
      <c r="BU217" s="20" t="str">
        <f>IF(StockTree!BU217="","",IF(T=BU$10,IF(CallFlag=1,MAX(StockTree!BU217-K,0),MAX(K-StockTree!BU217,0)),EXP(-rr*h)*(pstar*BV217+(1-pstar)*BV218)))</f>
        <v/>
      </c>
      <c r="BV217" s="20" t="str">
        <f>IF(StockTree!BV217="","",IF(T=BV$10,IF(CallFlag=1,MAX(StockTree!BV217-K,0),MAX(K-StockTree!BV217,0)),EXP(-rr*h)*(pstar*BW217+(1-pstar)*BW218)))</f>
        <v/>
      </c>
      <c r="BW217" s="20" t="str">
        <f>IF(StockTree!BW217="","",IF(T=BW$10,IF(CallFlag=1,MAX(StockTree!BW217-K,0),MAX(K-StockTree!BW217,0)),EXP(-rr*h)*(pstar*BX217+(1-pstar)*BX218)))</f>
        <v/>
      </c>
      <c r="BX217" s="20" t="str">
        <f>IF(StockTree!BX217="","",IF(T=BX$10,IF(CallFlag=1,MAX(StockTree!BX217-K,0),MAX(K-StockTree!BX217,0)),EXP(-rr*h)*(pstar*BY217+(1-pstar)*BY218)))</f>
        <v/>
      </c>
      <c r="BY217" s="20" t="str">
        <f>IF(StockTree!BY217="","",IF(T=BY$10,IF(CallFlag=1,MAX(StockTree!BY217-K,0),MAX(K-StockTree!BY217,0)),EXP(-rr*h)*(pstar*BZ217+(1-pstar)*BZ218)))</f>
        <v/>
      </c>
      <c r="BZ217" s="20" t="str">
        <f>IF(StockTree!BZ217="","",IF(T=BZ$10,IF(CallFlag=1,MAX(StockTree!BZ217-K,0),MAX(K-StockTree!BZ217,0)),EXP(-rr*h)*(pstar*CA217+(1-pstar)*CA218)))</f>
        <v/>
      </c>
      <c r="CA217" s="20" t="str">
        <f>IF(StockTree!CA217="","",IF(T=CA$10,IF(CallFlag=1,MAX(StockTree!CA217-K,0),MAX(K-StockTree!CA217,0)),EXP(-rr*h)*(pstar*CB217+(1-pstar)*CB218)))</f>
        <v/>
      </c>
      <c r="CB217" s="20" t="str">
        <f>IF(StockTree!CB217="","",IF(T=CB$10,IF(CallFlag=1,MAX(StockTree!CB217-K,0),MAX(K-StockTree!CB217,0)),EXP(-rr*h)*(pstar*CC217+(1-pstar)*CC218)))</f>
        <v/>
      </c>
      <c r="CC217" s="20" t="str">
        <f>IF(StockTree!CC217="","",IF(T=CC$10,IF(CallFlag=1,MAX(StockTree!CC217-K,0),MAX(K-StockTree!CC217,0)),EXP(-rr*h)*(pstar*CD217+(1-pstar)*CD218)))</f>
        <v/>
      </c>
      <c r="CD217" s="20" t="str">
        <f>IF(StockTree!CD217="","",IF(T=CD$10,IF(CallFlag=1,MAX(StockTree!CD217-K,0),MAX(K-StockTree!CD217,0)),EXP(-rr*h)*(pstar*CE217+(1-pstar)*CE218)))</f>
        <v/>
      </c>
      <c r="CE217" s="20" t="str">
        <f>IF(StockTree!CE217="","",IF(T=CE$10,IF(CallFlag=1,MAX(StockTree!CE217-K,0),MAX(K-StockTree!CE217,0)),EXP(-rr*h)*(pstar*CF217+(1-pstar)*CF218)))</f>
        <v/>
      </c>
      <c r="CF217" s="20" t="str">
        <f>IF(StockTree!CF217="","",IF(T=CF$10,IF(CallFlag=1,MAX(StockTree!CF217-K,0),MAX(K-StockTree!CF217,0)),EXP(-rr*h)*(pstar*CG217+(1-pstar)*CG218)))</f>
        <v/>
      </c>
      <c r="CG217" s="20" t="str">
        <f>IF(StockTree!CG217="","",IF(T=CG$10,IF(CallFlag=1,MAX(StockTree!CG217-K,0),MAX(K-StockTree!CG217,0)),EXP(-rr*h)*(pstar*CH217+(1-pstar)*CH218)))</f>
        <v/>
      </c>
      <c r="CH217" s="20" t="str">
        <f>IF(StockTree!CH217="","",IF(T=CH$10,IF(CallFlag=1,MAX(StockTree!CH217-K,0),MAX(K-StockTree!CH217,0)),EXP(-rr*h)*(pstar*CI217+(1-pstar)*CI218)))</f>
        <v/>
      </c>
      <c r="CI217" s="20" t="str">
        <f>IF(StockTree!CI217="","",IF(T=CI$10,IF(CallFlag=1,MAX(StockTree!CI217-K,0),MAX(K-StockTree!CI217,0)),EXP(-rr*h)*(pstar*CJ217+(1-pstar)*CJ218)))</f>
        <v/>
      </c>
      <c r="CJ217" s="20" t="str">
        <f>IF(StockTree!CJ217="","",IF(T=CJ$10,IF(CallFlag=1,MAX(StockTree!CJ217-K,0),MAX(K-StockTree!CJ217,0)),EXP(-rr*h)*(pstar*CK217+(1-pstar)*CK218)))</f>
        <v/>
      </c>
      <c r="CK217" s="20" t="str">
        <f>IF(StockTree!CK217="","",IF(T=CK$10,IF(CallFlag=1,MAX(StockTree!CK217-K,0),MAX(K-StockTree!CK217,0)),EXP(-rr*h)*(pstar*CL217+(1-pstar)*CL218)))</f>
        <v/>
      </c>
      <c r="CL217" s="20" t="str">
        <f>IF(StockTree!CL217="","",IF(T=CL$10,IF(CallFlag=1,MAX(StockTree!CL217-K,0),MAX(K-StockTree!CL217,0)),EXP(-rr*h)*(pstar*CM217+(1-pstar)*CM218)))</f>
        <v/>
      </c>
      <c r="CM217" s="20" t="str">
        <f>IF(StockTree!CM217="","",IF(T=CM$10,IF(CallFlag=1,MAX(StockTree!CM217-K,0),MAX(K-StockTree!CM217,0)),EXP(-rr*h)*(pstar*CN217+(1-pstar)*CN218)))</f>
        <v/>
      </c>
      <c r="CN217" s="20" t="str">
        <f>IF(StockTree!CN217="","",IF(T=CN$10,IF(CallFlag=1,MAX(StockTree!CN217-K,0),MAX(K-StockTree!CN217,0)),EXP(-rr*h)*(pstar*CO217+(1-pstar)*CO218)))</f>
        <v/>
      </c>
      <c r="CO217" s="20" t="str">
        <f>IF(StockTree!CO217="","",IF(T=CO$10,IF(CallFlag=1,MAX(StockTree!CO217-K,0),MAX(K-StockTree!CO217,0)),EXP(-rr*h)*(pstar*CP217+(1-pstar)*CP218)))</f>
        <v/>
      </c>
      <c r="CP217" s="20" t="str">
        <f>IF(StockTree!CP217="","",IF(T=CP$10,IF(CallFlag=1,MAX(StockTree!CP217-K,0),MAX(K-StockTree!CP217,0)),EXP(-rr*h)*(pstar*CQ217+(1-pstar)*CQ218)))</f>
        <v/>
      </c>
      <c r="CQ217" s="20" t="str">
        <f>IF(StockTree!CQ217="","",IF(T=CQ$10,IF(CallFlag=1,MAX(StockTree!CQ217-K,0),MAX(K-StockTree!CQ217,0)),EXP(-rr*h)*(pstar*CR217+(1-pstar)*CR218)))</f>
        <v/>
      </c>
      <c r="CR217" s="20" t="str">
        <f>IF(StockTree!CR217="","",IF(T=CR$10,IF(CallFlag=1,MAX(StockTree!CR217-K,0),MAX(K-StockTree!CR217,0)),EXP(-rr*h)*(pstar*CS217+(1-pstar)*CS218)))</f>
        <v/>
      </c>
      <c r="CS217" s="20" t="str">
        <f>IF(StockTree!CS217="","",IF(T=CS$10,IF(CallFlag=1,MAX(StockTree!CS217-K,0),MAX(K-StockTree!CS217,0)),EXP(-rr*h)*(pstar*CT217+(1-pstar)*CT218)))</f>
        <v/>
      </c>
      <c r="CT217" s="20" t="str">
        <f>IF(StockTree!CT217="","",IF(T=CT$10,IF(CallFlag=1,MAX(StockTree!CT217-K,0),MAX(K-StockTree!CT217,0)),EXP(-rr*h)*(pstar*CU217+(1-pstar)*CU218)))</f>
        <v/>
      </c>
      <c r="CU217" s="20" t="str">
        <f>IF(StockTree!CU217="","",IF(T=CU$10,IF(CallFlag=1,MAX(StockTree!CU217-K,0),MAX(K-StockTree!CU217,0)),EXP(-rr*h)*(pstar*CV217+(1-pstar)*CV218)))</f>
        <v/>
      </c>
      <c r="CV217" s="20" t="str">
        <f>IF(StockTree!CV217="","",IF(T=CV$10,IF(CallFlag=1,MAX(StockTree!CV217-K,0),MAX(K-StockTree!CV217,0)),EXP(-rr*h)*(pstar*CW217+(1-pstar)*CW218)))</f>
        <v/>
      </c>
      <c r="CW217" s="20" t="str">
        <f>IF(StockTree!CW217="","",IF(T=CW$10,IF(CallFlag=1,MAX(StockTree!CW217-K,0),MAX(K-StockTree!CW217,0)),EXP(-rr*h)*(pstar*CX217+(1-pstar)*CX218)))</f>
        <v/>
      </c>
      <c r="CX217" s="20" t="str">
        <f>IF(StockTree!CX217="","",IF(T=CX$10,IF(CallFlag=1,MAX(StockTree!CX217-K,0),MAX(K-StockTree!CX217,0)),EXP(-rr*h)*(pstar*CY217+(1-pstar)*CY218)))</f>
        <v/>
      </c>
      <c r="CY217" s="20" t="str">
        <f>IF(StockTree!CY217="","",IF(T=CY$10,IF(CallFlag=1,MAX(StockTree!CY217-K,0),MAX(K-StockTree!CY217,0)),EXP(-rr*h)*(pstar*CZ217+(1-pstar)*CZ218)))</f>
        <v/>
      </c>
      <c r="CZ217" s="20" t="str">
        <f>IF(StockTree!CZ217="","",IF(T=CZ$10,IF(CallFlag=1,MAX(StockTree!CZ217-K,0),MAX(K-StockTree!CZ217,0)),EXP(-rr*h)*(pstar*DA217+(1-pstar)*DA218)))</f>
        <v/>
      </c>
      <c r="DA217" s="20" t="str">
        <f>IF(StockTree!DA217="","",IF(T=DA$10,IF(CallFlag=1,MAX(StockTree!DA217-K,0),MAX(K-StockTree!DA217,0)),EXP(-rr*h)*(pstar*DB217+(1-pstar)*DB218)))</f>
        <v/>
      </c>
      <c r="DB217" s="20" t="str">
        <f>IF(StockTree!DB217="","",IF(T=DB$10,IF(CallFlag=1,MAX(StockTree!DB217-K,0),MAX(K-StockTree!DB217,0)),EXP(-rr*h)*(pstar*DC217+(1-pstar)*DC218)))</f>
        <v/>
      </c>
      <c r="DC217" s="20" t="str">
        <f>IF(StockTree!DC217="","",IF(T=DC$10,IF(CallFlag=1,MAX(StockTree!DC217-K,0),MAX(K-StockTree!DC217,0)),EXP(-rr*h)*(pstar*DD217+(1-pstar)*DD218)))</f>
        <v/>
      </c>
      <c r="DD217" s="20" t="str">
        <f>IF(StockTree!DD217="","",IF(T=DD$10,IF(CallFlag=1,MAX(StockTree!DD217-K,0),MAX(K-StockTree!DD217,0)),EXP(-rr*h)*(pstar*DE217+(1-pstar)*DE218)))</f>
        <v/>
      </c>
      <c r="DE217" s="20" t="str">
        <f>IF(StockTree!DE217="","",IF(T=DE$10,IF(CallFlag=1,MAX(StockTree!DE217-K,0),MAX(K-StockTree!DE217,0)),EXP(-rr*h)*(pstar*DF217+(1-pstar)*DF218)))</f>
        <v/>
      </c>
      <c r="DF217" s="20" t="str">
        <f>IF(StockTree!DF217="","",IF(T=DF$10,IF(CallFlag=1,MAX(StockTree!DF217-K,0),MAX(K-StockTree!DF217,0)),EXP(-rr*h)*(pstar*DG217+(1-pstar)*DG218)))</f>
        <v/>
      </c>
      <c r="DG217" s="20" t="str">
        <f>IF(StockTree!DG217="","",IF(T=DG$10,IF(CallFlag=1,MAX(StockTree!DG217-K,0),MAX(K-StockTree!DG217,0)),EXP(-rr*h)*(pstar*DH217+(1-pstar)*DH218)))</f>
        <v/>
      </c>
      <c r="DH217" s="20" t="str">
        <f>IF(StockTree!DH217="","",IF(T=DH$10,IF(CallFlag=1,MAX(StockTree!DH217-K,0),MAX(K-StockTree!DH217,0)),EXP(-rr*h)*(pstar*DI217+(1-pstar)*DI218)))</f>
        <v/>
      </c>
      <c r="DI217" s="20" t="str">
        <f>IF(StockTree!DI217="","",IF(T=DI$10,IF(CallFlag=1,MAX(StockTree!DI217-K,0),MAX(K-StockTree!DI217,0)),EXP(-rr*h)*(pstar*DJ217+(1-pstar)*DJ218)))</f>
        <v/>
      </c>
      <c r="DJ217" s="20" t="str">
        <f>IF(StockTree!DJ217="","",IF(T=DJ$10,IF(CallFlag=1,MAX(StockTree!DJ217-K,0),MAX(K-StockTree!DJ217,0)),EXP(-rr*h)*(pstar*DK217+(1-pstar)*DK218)))</f>
        <v/>
      </c>
      <c r="DK217" s="20" t="str">
        <f>IF(StockTree!DK217="","",IF(T=DK$10,IF(CallFlag=1,MAX(StockTree!DK217-K,0),MAX(K-StockTree!DK217,0)),EXP(-rr*h)*(pstar*DL217+(1-pstar)*DL218)))</f>
        <v/>
      </c>
      <c r="DL217" s="20" t="str">
        <f>IF(StockTree!DL217="","",IF(T=DL$10,IF(CallFlag=1,MAX(StockTree!DL217-K,0),MAX(K-StockTree!DL217,0)),EXP(-rr*h)*(pstar*DM217+(1-pstar)*DM218)))</f>
        <v/>
      </c>
      <c r="DM217" s="20" t="str">
        <f>IF(StockTree!DM217="","",IF(T=DM$10,IF(CallFlag=1,MAX(StockTree!DM217-K,0),MAX(K-StockTree!DM217,0)),EXP(-rr*h)*(pstar*DN217+(1-pstar)*DN218)))</f>
        <v/>
      </c>
      <c r="DN217" s="20" t="str">
        <f>IF(StockTree!DN217="","",IF(T=DN$10,IF(CallFlag=1,MAX(StockTree!DN217-K,0),MAX(K-StockTree!DN217,0)),EXP(-rr*h)*(pstar*DO217+(1-pstar)*DO218)))</f>
        <v/>
      </c>
      <c r="DO217" s="20" t="str">
        <f>IF(StockTree!DO217="","",IF(T=DO$10,IF(CallFlag=1,MAX(StockTree!DO217-K,0),MAX(K-StockTree!DO217,0)),EXP(-rr*h)*(pstar*DP217+(1-pstar)*DP218)))</f>
        <v/>
      </c>
      <c r="DP217" s="20" t="str">
        <f>IF(StockTree!DP217="","",IF(T=DP$10,IF(CallFlag=1,MAX(StockTree!DP217-K,0),MAX(K-StockTree!DP217,0)),EXP(-rr*h)*(pstar*DQ217+(1-pstar)*DQ218)))</f>
        <v/>
      </c>
      <c r="DQ217" s="20" t="str">
        <f>IF(StockTree!DQ217="","",IF(T=DQ$10,IF(CallFlag=1,MAX(StockTree!DQ217-K,0),MAX(K-StockTree!DQ217,0)),EXP(-rr*h)*(pstar*DR217+(1-pstar)*DR218)))</f>
        <v/>
      </c>
      <c r="DR217" s="20" t="str">
        <f>IF(StockTree!DR217="","",IF(T=DR$10,IF(CallFlag=1,MAX(StockTree!DR217-K,0),MAX(K-StockTree!DR217,0)),EXP(-rr*h)*(pstar*DS217+(1-pstar)*DS218)))</f>
        <v/>
      </c>
      <c r="DS217" s="20" t="str">
        <f>IF(StockTree!DS217="","",IF(T=DS$10,IF(CallFlag=1,MAX(StockTree!DS217-K,0),MAX(K-StockTree!DS217,0)),EXP(-rr*h)*(pstar*DT217+(1-pstar)*DT218)))</f>
        <v/>
      </c>
      <c r="DT217" s="20" t="str">
        <f>IF(StockTree!DT217="","",IF(T=DT$10,IF(CallFlag=1,MAX(StockTree!DT217-K,0),MAX(K-StockTree!DT217,0)),EXP(-rr*h)*(pstar*DU217+(1-pstar)*DU218)))</f>
        <v/>
      </c>
      <c r="DU217" s="20" t="str">
        <f>IF(StockTree!DU217="","",IF(T=DU$10,IF(CallFlag=1,MAX(StockTree!DU217-K,0),MAX(K-StockTree!DU217,0)),EXP(-rr*h)*(pstar*DV217+(1-pstar)*DV218)))</f>
        <v/>
      </c>
      <c r="DV217" s="20" t="str">
        <f>IF(StockTree!DV217="","",IF(T=DV$10,IF(CallFlag=1,MAX(StockTree!DV217-K,0),MAX(K-StockTree!DV217,0)),EXP(-rr*h)*(pstar*DW217+(1-pstar)*DW218)))</f>
        <v/>
      </c>
      <c r="DW217" s="20" t="str">
        <f>IF(StockTree!DW217="","",IF(T=DW$10,IF(CallFlag=1,MAX(StockTree!DW217-K,0),MAX(K-StockTree!DW217,0)),EXP(-rr*h)*(pstar*DX217+(1-pstar)*DX218)))</f>
        <v/>
      </c>
      <c r="DX217" s="20" t="str">
        <f>IF(StockTree!DX217="","",IF(T=DX$10,IF(CallFlag=1,MAX(StockTree!DX217-K,0),MAX(K-StockTree!DX217,0)),EXP(-rr*h)*(pstar*DY217+(1-pstar)*DY218)))</f>
        <v/>
      </c>
      <c r="DY217" s="20" t="str">
        <f>IF(StockTree!DY217="","",IF(T=DY$10,IF(CallFlag=1,MAX(StockTree!DY217-K,0),MAX(K-StockTree!DY217,0)),EXP(-rr*h)*(pstar*DZ217+(1-pstar)*DZ218)))</f>
        <v/>
      </c>
      <c r="DZ217" s="20" t="str">
        <f>IF(StockTree!DZ217="","",IF(T=DZ$10,IF(CallFlag=1,MAX(StockTree!DZ217-K,0),MAX(K-StockTree!DZ217,0)),EXP(-rr*h)*(pstar*EA217+(1-pstar)*EA218)))</f>
        <v/>
      </c>
      <c r="EA217" s="20" t="str">
        <f>IF(StockTree!EA217="","",IF(T=EA$10,IF(CallFlag=1,MAX(StockTree!EA217-K,0),MAX(K-StockTree!EA217,0)),EXP(-rr*h)*(pstar*EB217+(1-pstar)*EB218)))</f>
        <v/>
      </c>
      <c r="EB217" s="20" t="str">
        <f>IF(StockTree!EB217="","",IF(T=EB$10,IF(CallFlag=1,MAX(StockTree!EB217-K,0),MAX(K-StockTree!EB217,0)),EXP(-rr*h)*(pstar*EC217+(1-pstar)*EC218)))</f>
        <v/>
      </c>
      <c r="EC217" s="20" t="str">
        <f>IF(StockTree!EC217="","",IF(T=EC$10,IF(CallFlag=1,MAX(StockTree!EC217-K,0),MAX(K-StockTree!EC217,0)),EXP(-rr*h)*(pstar*ED217+(1-pstar)*ED218)))</f>
        <v/>
      </c>
      <c r="ED217" s="20" t="str">
        <f>IF(StockTree!ED217="","",IF(T=ED$10,IF(CallFlag=1,MAX(StockTree!ED217-K,0),MAX(K-StockTree!ED217,0)),EXP(-rr*h)*(pstar*EE217+(1-pstar)*EE218)))</f>
        <v/>
      </c>
      <c r="EE217" s="20" t="str">
        <f>IF(StockTree!EE217="","",IF(T=EE$10,IF(CallFlag=1,MAX(StockTree!EE217-K,0),MAX(K-StockTree!EE217,0)),EXP(-rr*h)*(pstar*EF217+(1-pstar)*EF218)))</f>
        <v/>
      </c>
      <c r="EF217" s="20" t="str">
        <f>IF(StockTree!EF217="","",IF(T=EF$10,IF(CallFlag=1,MAX(StockTree!EF217-K,0),MAX(K-StockTree!EF217,0)),EXP(-rr*h)*(pstar*EG217+(1-pstar)*EG218)))</f>
        <v/>
      </c>
      <c r="EG217" s="20" t="str">
        <f>IF(StockTree!EG217="","",IF(T=EG$10,IF(CallFlag=1,MAX(StockTree!EG217-K,0),MAX(K-StockTree!EG217,0)),EXP(-rr*h)*(pstar*EH217+(1-pstar)*EH218)))</f>
        <v/>
      </c>
      <c r="EH217" s="20" t="str">
        <f>IF(StockTree!EH217="","",IF(T=EH$10,IF(CallFlag=1,MAX(StockTree!EH217-K,0),MAX(K-StockTree!EH217,0)),EXP(-rr*h)*(pstar*EI217+(1-pstar)*EI218)))</f>
        <v/>
      </c>
      <c r="EI217" s="20" t="str">
        <f>IF(StockTree!EI217="","",IF(T=EI$10,IF(CallFlag=1,MAX(StockTree!EI217-K,0),MAX(K-StockTree!EI217,0)),EXP(-rr*h)*(pstar*EJ217+(1-pstar)*EJ218)))</f>
        <v/>
      </c>
      <c r="EJ217" s="20" t="str">
        <f>IF(StockTree!EJ217="","",IF(T=EJ$10,IF(CallFlag=1,MAX(StockTree!EJ217-K,0),MAX(K-StockTree!EJ217,0)),EXP(-rr*h)*(pstar*EK217+(1-pstar)*EK218)))</f>
        <v/>
      </c>
      <c r="EK217" s="20" t="str">
        <f>IF(StockTree!EK217="","",IF(T=EK$10,IF(CallFlag=1,MAX(StockTree!EK217-K,0),MAX(K-StockTree!EK217,0)),EXP(-rr*h)*(pstar*EL217+(1-pstar)*EL218)))</f>
        <v/>
      </c>
      <c r="EL217" s="20" t="str">
        <f>IF(StockTree!EL217="","",IF(T=EL$10,IF(CallFlag=1,MAX(StockTree!EL217-K,0),MAX(K-StockTree!EL217,0)),EXP(-rr*h)*(pstar*EM217+(1-pstar)*EM218)))</f>
        <v/>
      </c>
      <c r="EM217" s="20" t="str">
        <f>IF(StockTree!EM217="","",IF(T=EM$10,IF(CallFlag=1,MAX(StockTree!EM217-K,0),MAX(K-StockTree!EM217,0)),EXP(-rr*h)*(pstar*EN217+(1-pstar)*EN218)))</f>
        <v/>
      </c>
      <c r="EN217" s="20" t="str">
        <f>IF(StockTree!EN217="","",IF(T=EN$10,IF(CallFlag=1,MAX(StockTree!EN217-K,0),MAX(K-StockTree!EN217,0)),EXP(-rr*h)*(pstar*EO217+(1-pstar)*EO218)))</f>
        <v/>
      </c>
      <c r="EO217" s="20" t="str">
        <f>IF(StockTree!EO217="","",IF(T=EO$10,IF(CallFlag=1,MAX(StockTree!EO217-K,0),MAX(K-StockTree!EO217,0)),EXP(-rr*h)*(pstar*EP217+(1-pstar)*EP218)))</f>
        <v/>
      </c>
      <c r="EP217" s="20" t="str">
        <f>IF(StockTree!EP217="","",IF(T=EP$10,IF(CallFlag=1,MAX(StockTree!EP217-K,0),MAX(K-StockTree!EP217,0)),EXP(-rr*h)*(pstar*EQ217+(1-pstar)*EQ218)))</f>
        <v/>
      </c>
      <c r="EQ217" s="20" t="str">
        <f>IF(StockTree!EQ217="","",IF(T=EQ$10,IF(CallFlag=1,MAX(StockTree!EQ217-K,0),MAX(K-StockTree!EQ217,0)),EXP(-rr*h)*(pstar*ER217+(1-pstar)*ER218)))</f>
        <v/>
      </c>
      <c r="ER217" s="20" t="str">
        <f>IF(StockTree!ER217="","",IF(T=ER$10,IF(CallFlag=1,MAX(StockTree!ER217-K,0),MAX(K-StockTree!ER217,0)),EXP(-rr*h)*(pstar*ES217+(1-pstar)*ES218)))</f>
        <v/>
      </c>
      <c r="ES217" s="20" t="str">
        <f>IF(StockTree!ES217="","",IF(T=ES$10,IF(CallFlag=1,MAX(StockTree!ES217-K,0),MAX(K-StockTree!ES217,0)),EXP(-rr*h)*(pstar*ET217+(1-pstar)*ET218)))</f>
        <v/>
      </c>
      <c r="ET217" s="20" t="str">
        <f>IF(StockTree!ET217="","",IF(T=ET$10,IF(CallFlag=1,MAX(StockTree!ET217-K,0),MAX(K-StockTree!ET217,0)),EXP(-rr*h)*(pstar*EU217+(1-pstar)*EU218)))</f>
        <v/>
      </c>
      <c r="EU217" s="20" t="str">
        <f>IF(StockTree!EU217="","",IF(T=EU$10,IF(CallFlag=1,MAX(StockTree!EU217-K,0),MAX(K-StockTree!EU217,0)),EXP(-rr*h)*(pstar*EV217+(1-pstar)*EV218)))</f>
        <v/>
      </c>
      <c r="EV217" s="20" t="str">
        <f>IF(StockTree!EV217="","",IF(T=EV$10,IF(CallFlag=1,MAX(StockTree!EV217-K,0),MAX(K-StockTree!EV217,0)),EXP(-rr*h)*(pstar*EW217+(1-pstar)*EW218)))</f>
        <v/>
      </c>
      <c r="EW217" s="20" t="str">
        <f>IF(StockTree!EW217="","",IF(T=EW$10,IF(CallFlag=1,MAX(StockTree!EW217-K,0),MAX(K-StockTree!EW217,0)),EXP(-rr*h)*(pstar*EX217+(1-pstar)*EX218)))</f>
        <v/>
      </c>
      <c r="EX217" s="20" t="str">
        <f>IF(StockTree!EX217="","",IF(T=EX$10,IF(CallFlag=1,MAX(StockTree!EX217-K,0),MAX(K-StockTree!EX217,0)),EXP(-rr*h)*(pstar*EY217+(1-pstar)*EY218)))</f>
        <v/>
      </c>
      <c r="EY217" s="20" t="str">
        <f>IF(StockTree!EY217="","",IF(T=EY$10,IF(CallFlag=1,MAX(StockTree!EY217-K,0),MAX(K-StockTree!EY217,0)),EXP(-rr*h)*(pstar*EZ217+(1-pstar)*EZ218)))</f>
        <v/>
      </c>
      <c r="EZ217" s="20" t="str">
        <f>IF(StockTree!EZ217="","",IF(T=EZ$10,IF(CallFlag=1,MAX(StockTree!EZ217-K,0),MAX(K-StockTree!EZ217,0)),EXP(-rr*h)*(pstar*FA217+(1-pstar)*FA218)))</f>
        <v/>
      </c>
      <c r="FA217" s="20" t="str">
        <f>IF(StockTree!FA217="","",IF(T=FA$10,IF(CallFlag=1,MAX(StockTree!FA217-K,0),MAX(K-StockTree!FA217,0)),EXP(-rr*h)*(pstar*FB217+(1-pstar)*FB218)))</f>
        <v/>
      </c>
      <c r="FB217" s="20" t="str">
        <f>IF(StockTree!FB217="","",IF(T=FB$10,IF(CallFlag=1,MAX(StockTree!FB217-K,0),MAX(K-StockTree!FB217,0)),EXP(-rr*h)*(pstar*FC217+(1-pstar)*FC218)))</f>
        <v/>
      </c>
      <c r="FC217" s="20" t="str">
        <f>IF(StockTree!FC217="","",IF(T=FC$10,IF(CallFlag=1,MAX(StockTree!FC217-K,0),MAX(K-StockTree!FC217,0)),EXP(-rr*h)*(pstar*FD217+(1-pstar)*FD218)))</f>
        <v/>
      </c>
      <c r="FD217" s="20" t="str">
        <f>IF(StockTree!FD217="","",IF(T=FD$10,IF(CallFlag=1,MAX(StockTree!FD217-K,0),MAX(K-StockTree!FD217,0)),EXP(-rr*h)*(pstar*FE217+(1-pstar)*FE218)))</f>
        <v/>
      </c>
      <c r="FE217" s="20" t="str">
        <f>IF(StockTree!FE217="","",IF(T=FE$10,IF(CallFlag=1,MAX(StockTree!FE217-K,0),MAX(K-StockTree!FE217,0)),EXP(-rr*h)*(pstar*FF217+(1-pstar)*FF218)))</f>
        <v/>
      </c>
      <c r="FF217" s="20" t="str">
        <f>IF(StockTree!FF217="","",IF(T=FF$10,IF(CallFlag=1,MAX(StockTree!FF217-K,0),MAX(K-StockTree!FF217,0)),EXP(-rr*h)*(pstar*FG217+(1-pstar)*FG218)))</f>
        <v/>
      </c>
      <c r="FG217" s="20" t="str">
        <f>IF(StockTree!FG217="","",IF(T=FG$10,IF(CallFlag=1,MAX(StockTree!FG217-K,0),MAX(K-StockTree!FG217,0)),EXP(-rr*h)*(pstar*FH217+(1-pstar)*FH218)))</f>
        <v/>
      </c>
      <c r="FH217" s="20" t="str">
        <f>IF(StockTree!FH217="","",IF(T=FH$10,IF(CallFlag=1,MAX(StockTree!FH217-K,0),MAX(K-StockTree!FH217,0)),EXP(-rr*h)*(pstar*FI217+(1-pstar)*FI218)))</f>
        <v/>
      </c>
      <c r="FI217" s="20" t="str">
        <f>IF(StockTree!FI217="","",IF(T=FI$10,IF(CallFlag=1,MAX(StockTree!FI217-K,0),MAX(K-StockTree!FI217,0)),EXP(-rr*h)*(pstar*FJ217+(1-pstar)*FJ218)))</f>
        <v/>
      </c>
      <c r="FJ217" s="20" t="str">
        <f>IF(StockTree!FJ217="","",IF(T=FJ$10,IF(CallFlag=1,MAX(StockTree!FJ217-K,0),MAX(K-StockTree!FJ217,0)),EXP(-rr*h)*(pstar*FK217+(1-pstar)*FK218)))</f>
        <v/>
      </c>
      <c r="FK217" s="20" t="str">
        <f>IF(StockTree!FK217="","",IF(T=FK$10,IF(CallFlag=1,MAX(StockTree!FK217-K,0),MAX(K-StockTree!FK217,0)),EXP(-rr*h)*(pstar*FL217+(1-pstar)*FL218)))</f>
        <v/>
      </c>
      <c r="FL217" s="20" t="str">
        <f>IF(StockTree!FL217="","",IF(T=FL$10,IF(CallFlag=1,MAX(StockTree!FL217-K,0),MAX(K-StockTree!FL217,0)),EXP(-rr*h)*(pstar*FM217+(1-pstar)*FM218)))</f>
        <v/>
      </c>
      <c r="FM217" s="20" t="str">
        <f>IF(StockTree!FM217="","",IF(T=FM$10,IF(CallFlag=1,MAX(StockTree!FM217-K,0),MAX(K-StockTree!FM217,0)),EXP(-rr*h)*(pstar*FN217+(1-pstar)*FN218)))</f>
        <v/>
      </c>
      <c r="FN217" s="20" t="str">
        <f>IF(StockTree!FN217="","",IF(T=FN$10,IF(CallFlag=1,MAX(StockTree!FN217-K,0),MAX(K-StockTree!FN217,0)),EXP(-rr*h)*(pstar*FO217+(1-pstar)*FO218)))</f>
        <v/>
      </c>
      <c r="FO217" s="20" t="str">
        <f>IF(StockTree!FO217="","",IF(T=FO$10,IF(CallFlag=1,MAX(StockTree!FO217-K,0),MAX(K-StockTree!FO217,0)),EXP(-rr*h)*(pstar*FP217+(1-pstar)*FP218)))</f>
        <v/>
      </c>
      <c r="FP217" s="20" t="str">
        <f>IF(StockTree!FP217="","",IF(T=FP$10,IF(CallFlag=1,MAX(StockTree!FP217-K,0),MAX(K-StockTree!FP217,0)),EXP(-rr*h)*(pstar*FQ217+(1-pstar)*FQ218)))</f>
        <v/>
      </c>
      <c r="FQ217" s="20" t="str">
        <f>IF(StockTree!FQ217="","",IF(T=FQ$10,IF(CallFlag=1,MAX(StockTree!FQ217-K,0),MAX(K-StockTree!FQ217,0)),EXP(-rr*h)*(pstar*FR217+(1-pstar)*FR218)))</f>
        <v/>
      </c>
      <c r="FR217" s="20" t="str">
        <f>IF(StockTree!FR217="","",IF(T=FR$10,IF(CallFlag=1,MAX(StockTree!FR217-K,0),MAX(K-StockTree!FR217,0)),EXP(-rr*h)*(pstar*FS217+(1-pstar)*FS218)))</f>
        <v/>
      </c>
      <c r="FS217" s="20" t="str">
        <f>IF(StockTree!FS217="","",IF(T=FS$10,IF(CallFlag=1,MAX(StockTree!FS217-K,0),MAX(K-StockTree!FS217,0)),EXP(-rr*h)*(pstar*FT217+(1-pstar)*FT218)))</f>
        <v/>
      </c>
      <c r="FT217" s="20" t="str">
        <f>IF(StockTree!FT217="","",IF(T=FT$10,IF(CallFlag=1,MAX(StockTree!FT217-K,0),MAX(K-StockTree!FT217,0)),EXP(-rr*h)*(pstar*FU217+(1-pstar)*FU218)))</f>
        <v/>
      </c>
      <c r="FU217" s="20" t="str">
        <f>IF(StockTree!FU217="","",IF(T=FU$10,IF(CallFlag=1,MAX(StockTree!FU217-K,0),MAX(K-StockTree!FU217,0)),EXP(-rr*h)*(pstar*FV217+(1-pstar)*FV218)))</f>
        <v/>
      </c>
      <c r="FV217" s="20" t="str">
        <f>IF(StockTree!FV217="","",IF(T=FV$10,IF(CallFlag=1,MAX(StockTree!FV217-K,0),MAX(K-StockTree!FV217,0)),EXP(-rr*h)*(pstar*FW217+(1-pstar)*FW218)))</f>
        <v/>
      </c>
      <c r="FW217" s="20" t="str">
        <f>IF(StockTree!FW217="","",IF(T=FW$10,IF(CallFlag=1,MAX(StockTree!FW217-K,0),MAX(K-StockTree!FW217,0)),EXP(-rr*h)*(pstar*FX217+(1-pstar)*FX218)))</f>
        <v/>
      </c>
      <c r="FX217" s="20" t="str">
        <f>IF(StockTree!FX217="","",IF(T=FX$10,IF(CallFlag=1,MAX(StockTree!FX217-K,0),MAX(K-StockTree!FX217,0)),EXP(-rr*h)*(pstar*FY217+(1-pstar)*FY218)))</f>
        <v/>
      </c>
      <c r="FY217" s="20" t="str">
        <f>IF(StockTree!FY217="","",IF(T=FY$10,IF(CallFlag=1,MAX(StockTree!FY217-K,0),MAX(K-StockTree!FY217,0)),EXP(-rr*h)*(pstar*FZ217+(1-pstar)*FZ218)))</f>
        <v/>
      </c>
      <c r="FZ217" s="20" t="str">
        <f>IF(StockTree!FZ217="","",IF(T=FZ$10,IF(CallFlag=1,MAX(StockTree!FZ217-K,0),MAX(K-StockTree!FZ217,0)),EXP(-rr*h)*(pstar*GA217+(1-pstar)*GA218)))</f>
        <v/>
      </c>
      <c r="GA217" s="20" t="str">
        <f>IF(StockTree!GA217="","",IF(T=GA$10,IF(CallFlag=1,MAX(StockTree!GA217-K,0),MAX(K-StockTree!GA217,0)),EXP(-rr*h)*(pstar*GB217+(1-pstar)*GB218)))</f>
        <v/>
      </c>
      <c r="GB217" s="20" t="str">
        <f>IF(StockTree!GB217="","",IF(T=GB$10,IF(CallFlag=1,MAX(StockTree!GB217-K,0),MAX(K-StockTree!GB217,0)),EXP(-rr*h)*(pstar*GC217+(1-pstar)*GC218)))</f>
        <v/>
      </c>
      <c r="GC217" s="20" t="str">
        <f>IF(StockTree!GC217="","",IF(T=GC$10,IF(CallFlag=1,MAX(StockTree!GC217-K,0),MAX(K-StockTree!GC217,0)),EXP(-rr*h)*(pstar*GD217+(1-pstar)*GD218)))</f>
        <v/>
      </c>
      <c r="GD217" s="20" t="str">
        <f>IF(StockTree!GD217="","",IF(T=GD$10,IF(CallFlag=1,MAX(StockTree!GD217-K,0),MAX(K-StockTree!GD217,0)),EXP(-rr*h)*(pstar*GE217+(1-pstar)*GE218)))</f>
        <v/>
      </c>
      <c r="GE217" s="20" t="str">
        <f>IF(StockTree!GE217="","",IF(T=GE$10,IF(CallFlag=1,MAX(StockTree!GE217-K,0),MAX(K-StockTree!GE217,0)),EXP(-rr*h)*(pstar*GF217+(1-pstar)*GF218)))</f>
        <v/>
      </c>
      <c r="GF217" s="20" t="str">
        <f>IF(StockTree!GF217="","",IF(T=GF$10,IF(CallFlag=1,MAX(StockTree!GF217-K,0),MAX(K-StockTree!GF217,0)),EXP(-rr*h)*(pstar*GG217+(1-pstar)*GG218)))</f>
        <v/>
      </c>
      <c r="GG217" s="20" t="str">
        <f>IF(StockTree!GG217="","",IF(T=GG$10,IF(CallFlag=1,MAX(StockTree!GG217-K,0),MAX(K-StockTree!GG217,0)),EXP(-rr*h)*(pstar*GH217+(1-pstar)*GH218)))</f>
        <v/>
      </c>
      <c r="GH217" s="20" t="str">
        <f>IF(StockTree!GH217="","",IF(T=GH$10,IF(CallFlag=1,MAX(StockTree!GH217-K,0),MAX(K-StockTree!GH217,0)),EXP(-rr*h)*(pstar*GI217+(1-pstar)*GI218)))</f>
        <v/>
      </c>
      <c r="GI217" s="20" t="str">
        <f>IF(StockTree!GI217="","",IF(T=GI$10,IF(CallFlag=1,MAX(StockTree!GI217-K,0),MAX(K-StockTree!GI217,0)),EXP(-rr*h)*(pstar*GJ217+(1-pstar)*GJ218)))</f>
        <v/>
      </c>
      <c r="GJ217" s="20" t="str">
        <f>IF(StockTree!GJ217="","",IF(T=GJ$10,IF(CallFlag=1,MAX(StockTree!GJ217-K,0),MAX(K-StockTree!GJ217,0)),EXP(-rr*h)*(pstar*GK217+(1-pstar)*GK218)))</f>
        <v/>
      </c>
      <c r="GK217" s="20" t="str">
        <f>IF(StockTree!GK217="","",IF(T=GK$10,IF(CallFlag=1,MAX(StockTree!GK217-K,0),MAX(K-StockTree!GK217,0)),EXP(-rr*h)*(pstar*GL217+(1-pstar)*GL218)))</f>
        <v/>
      </c>
      <c r="GL217" s="20" t="str">
        <f>IF(StockTree!GL217="","",IF(T=GL$10,IF(CallFlag=1,MAX(StockTree!GL217-K,0),MAX(K-StockTree!GL217,0)),EXP(-rr*h)*(pstar*GM217+(1-pstar)*GM218)))</f>
        <v/>
      </c>
      <c r="GM217" s="20" t="str">
        <f>IF(StockTree!GM217="","",IF(T=GM$10,IF(CallFlag=1,MAX(StockTree!GM217-K,0),MAX(K-StockTree!GM217,0)),EXP(-rr*h)*(pstar*GN217+(1-pstar)*GN218)))</f>
        <v/>
      </c>
      <c r="GN217" s="20" t="str">
        <f>IF(StockTree!GN217="","",IF(T=GN$10,IF(CallFlag=1,MAX(StockTree!GN217-K,0),MAX(K-StockTree!GN217,0)),EXP(-rr*h)*(pstar*GO217+(1-pstar)*GO218)))</f>
        <v/>
      </c>
      <c r="GO217" s="20" t="str">
        <f>IF(StockTree!GO217="","",IF(T=GO$10,IF(CallFlag=1,MAX(StockTree!GO217-K,0),MAX(K-StockTree!GO217,0)),EXP(-rr*h)*(pstar*GP217+(1-pstar)*GP218)))</f>
        <v/>
      </c>
      <c r="GP217" s="20" t="str">
        <f>IF(StockTree!GP217="","",IF(T=GP$10,IF(CallFlag=1,MAX(StockTree!GP217-K,0),MAX(K-StockTree!GP217,0)),EXP(-rr*h)*(pstar*GQ217+(1-pstar)*GQ218)))</f>
        <v/>
      </c>
      <c r="GQ217" s="20" t="str">
        <f>IF(StockTree!GQ217="","",IF(T=GQ$10,IF(CallFlag=1,MAX(StockTree!GQ217-K,0),MAX(K-StockTree!GQ217,0)),EXP(-rr*h)*(pstar*GR217+(1-pstar)*GR218)))</f>
        <v/>
      </c>
      <c r="GR217" s="20" t="str">
        <f>IF(StockTree!GR217="","",IF(T=GR$10,IF(CallFlag=1,MAX(StockTree!GR217-K,0),MAX(K-StockTree!GR217,0)),EXP(-rr*h)*(pstar*GS217+(1-pstar)*GS218)))</f>
        <v/>
      </c>
      <c r="GS217" s="20" t="str">
        <f>IF(StockTree!GS217="","",IF(T=GS$10,IF(CallFlag=1,MAX(StockTree!GS217-K,0),MAX(K-StockTree!GS217,0)),EXP(-rr*h)*(pstar*GT217+(1-pstar)*GT218)))</f>
        <v/>
      </c>
      <c r="GT217" s="20" t="str">
        <f>IF(StockTree!GT217="","",IF(T=GT$10,IF(CallFlag=1,MAX(StockTree!GT217-K,0),MAX(K-StockTree!GT217,0)),EXP(-rr*h)*(pstar*GU217+(1-pstar)*GU218)))</f>
        <v/>
      </c>
      <c r="GU217" s="20" t="str">
        <f>IF(StockTree!GU217="","",IF(T=GU$10,IF(CallFlag=1,MAX(StockTree!GU217-K,0),MAX(K-StockTree!GU217,0)),EXP(-rr*h)*(pstar*GV217+(1-pstar)*GV218)))</f>
        <v/>
      </c>
      <c r="GV217" s="20" t="str">
        <f>IF(StockTree!GV217="","",IF(T=GV$10,IF(CallFlag=1,MAX(StockTree!GV217-K,0),MAX(K-StockTree!GV217,0)),EXP(-rr*h)*(pstar*GW217+(1-pstar)*GW218)))</f>
        <v/>
      </c>
      <c r="GW217" s="20" t="str">
        <f>IF(StockTree!GW217="","",IF(T=GW$10,IF(CallFlag=1,MAX(StockTree!GW217-K,0),MAX(K-StockTree!GW217,0)),EXP(-rr*h)*(pstar*GX217+(1-pstar)*GX218)))</f>
        <v/>
      </c>
      <c r="GX217" s="20" t="str">
        <f>IF(StockTree!GX217="","",IF(T=GX$10,IF(CallFlag=1,MAX(StockTree!GX217-K,0),MAX(K-StockTree!GX217,0)),EXP(-rr*h)*(pstar*GY217+(1-pstar)*GY218)))</f>
        <v/>
      </c>
      <c r="GY217" s="20" t="str">
        <f>IF(StockTree!GY217="","",IF(T=GY$10,IF(CallFlag=1,MAX(StockTree!GY217-K,0),MAX(K-StockTree!GY217,0)),EXP(-rr*h)*(pstar*GZ217+(1-pstar)*GZ218)))</f>
        <v/>
      </c>
      <c r="GZ217" s="20" t="str">
        <f>IF(StockTree!GZ217="","",IF(T=GZ$10,IF(CallFlag=1,MAX(StockTree!GZ217-K,0),MAX(K-StockTree!GZ217,0)),EXP(-rr*h)*(pstar*HA217+(1-pstar)*HA218)))</f>
        <v/>
      </c>
      <c r="HA217" s="20" t="str">
        <f>IF(StockTree!HA217="","",IF(T=HA$10,IF(CallFlag=1,MAX(StockTree!HA217-K,0),MAX(K-StockTree!HA217,0)),EXP(-rr*h)*(pstar*HB217+(1-pstar)*HB218)))</f>
        <v/>
      </c>
      <c r="HB217" s="20" t="str">
        <f>IF(StockTree!HB217="","",IF(T=HB$10,IF(CallFlag=1,MAX(StockTree!HB217-K,0),MAX(K-StockTree!HB217,0)),EXP(-rr*h)*(pstar*HC217+(1-pstar)*HC218)))</f>
        <v/>
      </c>
      <c r="HC217" s="20" t="str">
        <f>IF(StockTree!HC217="","",IF(T=HC$10,IF(CallFlag=1,MAX(StockTree!HC217-K,0),MAX(K-StockTree!HC217,0)),EXP(-rr*h)*(pstar*HD217+(1-pstar)*HD218)))</f>
        <v/>
      </c>
      <c r="HD217" s="20" t="str">
        <f>IF(StockTree!HD217="","",IF(T=HD$10,IF(CallFlag=1,MAX(StockTree!HD217-K,0),MAX(K-StockTree!HD217,0)),EXP(-rr*h)*(pstar*HE217+(1-pstar)*HE218)))</f>
        <v/>
      </c>
      <c r="HE217" s="20" t="str">
        <f>IF(StockTree!HE217="","",IF(T=HE$10,IF(CallFlag=1,MAX(StockTree!HE217-K,0),MAX(K-StockTree!HE217,0)),EXP(-rr*h)*(pstar*HF217+(1-pstar)*HF218)))</f>
        <v/>
      </c>
      <c r="HF217" s="20" t="str">
        <f>IF(StockTree!HF217="","",IF(T=HF$10,IF(CallFlag=1,MAX(StockTree!HF217-K,0),MAX(K-StockTree!HF217,0)),EXP(-rr*h)*(pstar*HG217+(1-pstar)*HG218)))</f>
        <v/>
      </c>
      <c r="HG217" s="20" t="str">
        <f>IF(StockTree!HG217="","",IF(T=HG$10,IF(CallFlag=1,MAX(StockTree!HG217-K,0),MAX(K-StockTree!HG217,0)),EXP(-rr*h)*(pstar*HH217+(1-pstar)*HH218)))</f>
        <v/>
      </c>
      <c r="HH217" s="20" t="str">
        <f>IF(StockTree!HH217="","",IF(T=HH$10,IF(CallFlag=1,MAX(StockTree!HH217-K,0),MAX(K-StockTree!HH217,0)),EXP(-rr*h)*(pstar*HI217+(1-pstar)*HI218)))</f>
        <v/>
      </c>
      <c r="HI217" s="20" t="str">
        <f>IF(StockTree!HI217="","",IF(T=HI$10,IF(CallFlag=1,MAX(StockTree!HI217-K,0),MAX(K-StockTree!HI217,0)),EXP(-rr*h)*(pstar*HJ217+(1-pstar)*HJ218)))</f>
        <v/>
      </c>
      <c r="HJ217" s="20" t="str">
        <f>IF(StockTree!HJ217="","",IF(T=HJ$10,IF(CallFlag=1,MAX(StockTree!HJ217-K,0),MAX(K-StockTree!HJ217,0)),EXP(-rr*h)*(pstar*HK217+(1-pstar)*HK218)))</f>
        <v/>
      </c>
      <c r="HK217" s="20" t="str">
        <f>IF(StockTree!HK217="","",IF(T=HK$10,IF(CallFlag=1,MAX(StockTree!HK217-K,0),MAX(K-StockTree!HK217,0)),EXP(-rr*h)*(pstar*HL217+(1-pstar)*HL218)))</f>
        <v/>
      </c>
      <c r="HL217" s="20" t="str">
        <f>IF(StockTree!HL217="","",IF(T=HL$10,IF(CallFlag=1,MAX(StockTree!HL217-K,0),MAX(K-StockTree!HL217,0)),EXP(-rr*h)*(pstar*HM217+(1-pstar)*HM218)))</f>
        <v/>
      </c>
      <c r="HM217" s="20" t="str">
        <f>IF(StockTree!HM217="","",IF(T=HM$10,IF(CallFlag=1,MAX(StockTree!HM217-K,0),MAX(K-StockTree!HM217,0)),EXP(-rr*h)*(pstar*HN217+(1-pstar)*HN218)))</f>
        <v/>
      </c>
      <c r="HN217" s="20" t="str">
        <f>IF(StockTree!HN217="","",IF(T=HN$10,IF(CallFlag=1,MAX(StockTree!HN217-K,0),MAX(K-StockTree!HN217,0)),EXP(-rr*h)*(pstar*HO217+(1-pstar)*HO218)))</f>
        <v/>
      </c>
      <c r="HO217" s="20" t="str">
        <f>IF(StockTree!HO217="","",IF(T=HO$10,IF(CallFlag=1,MAX(StockTree!HO217-K,0),MAX(K-StockTree!HO217,0)),EXP(-rr*h)*(pstar*HP217+(1-pstar)*HP218)))</f>
        <v/>
      </c>
      <c r="HP217" s="20" t="str">
        <f>IF(StockTree!HP217="","",IF(T=HP$10,IF(CallFlag=1,MAX(StockTree!HP217-K,0),MAX(K-StockTree!HP217,0)),EXP(-rr*h)*(pstar*HQ217+(1-pstar)*HQ218)))</f>
        <v/>
      </c>
      <c r="HQ217" s="20" t="str">
        <f>IF(StockTree!HQ217="","",IF(T=HQ$10,IF(CallFlag=1,MAX(StockTree!HQ217-K,0),MAX(K-StockTree!HQ217,0)),EXP(-rr*h)*(pstar*HR217+(1-pstar)*HR218)))</f>
        <v/>
      </c>
      <c r="HR217" s="20" t="str">
        <f>IF(StockTree!HR217="","",IF(T=HR$10,IF(CallFlag=1,MAX(StockTree!HR217-K,0),MAX(K-StockTree!HR217,0)),EXP(-rr*h)*(pstar*HS217+(1-pstar)*HS218)))</f>
        <v/>
      </c>
      <c r="HS217" s="20" t="str">
        <f>IF(StockTree!HS217="","",IF(T=HS$10,IF(CallFlag=1,MAX(StockTree!HS217-K,0),MAX(K-StockTree!HS217,0)),EXP(-rr*h)*(pstar*HT217+(1-pstar)*HT218)))</f>
        <v/>
      </c>
      <c r="HT217" s="20" t="str">
        <f>IF(StockTree!HT217="","",IF(T=HT$10,IF(CallFlag=1,MAX(StockTree!HT217-K,0),MAX(K-StockTree!HT217,0)),EXP(-rr*h)*(pstar*HU217+(1-pstar)*HU218)))</f>
        <v/>
      </c>
      <c r="HU217" s="20" t="str">
        <f>IF(StockTree!HU217="","",IF(T=HU$10,IF(CallFlag=1,MAX(StockTree!HU217-K,0),MAX(K-StockTree!HU217,0)),EXP(-rr*h)*(pstar*HV217+(1-pstar)*HV218)))</f>
        <v/>
      </c>
      <c r="HV217" s="20" t="str">
        <f>IF(StockTree!HV217="","",IF(T=HV$10,IF(CallFlag=1,MAX(StockTree!HV217-K,0),MAX(K-StockTree!HV217,0)),EXP(-rr*h)*(pstar*HW217+(1-pstar)*HW218)))</f>
        <v/>
      </c>
      <c r="HW217" s="20" t="str">
        <f>IF(StockTree!HW217="","",IF(T=HW$10,IF(CallFlag=1,MAX(StockTree!HW217-K,0),MAX(K-StockTree!HW217,0)),EXP(-rr*h)*(pstar*HX217+(1-pstar)*HX218)))</f>
        <v/>
      </c>
      <c r="HX217" s="20" t="str">
        <f>IF(StockTree!HX217="","",IF(T=HX$10,IF(CallFlag=1,MAX(StockTree!HX217-K,0),MAX(K-StockTree!HX217,0)),EXP(-rr*h)*(pstar*HY217+(1-pstar)*HY218)))</f>
        <v/>
      </c>
      <c r="HY217" s="20" t="str">
        <f>IF(StockTree!HY217="","",IF(T=HY$10,IF(CallFlag=1,MAX(StockTree!HY217-K,0),MAX(K-StockTree!HY217,0)),EXP(-rr*h)*(pstar*HZ217+(1-pstar)*HZ218)))</f>
        <v/>
      </c>
      <c r="HZ217" s="20" t="str">
        <f>IF(StockTree!HZ217="","",IF(T=HZ$10,IF(CallFlag=1,MAX(StockTree!HZ217-K,0),MAX(K-StockTree!HZ217,0)),EXP(-rr*h)*(pstar*IA217+(1-pstar)*IA218)))</f>
        <v/>
      </c>
      <c r="IA217" s="20" t="str">
        <f>IF(StockTree!IA217="","",IF(T=IA$10,IF(CallFlag=1,MAX(StockTree!IA217-K,0),MAX(K-StockTree!IA217,0)),EXP(-rr*h)*(pstar*IB217+(1-pstar)*IB218)))</f>
        <v/>
      </c>
      <c r="IB217" s="20" t="str">
        <f>IF(StockTree!IB217="","",IF(T=IB$10,IF(CallFlag=1,MAX(StockTree!IB217-K,0),MAX(K-StockTree!IB217,0)),EXP(-rr*h)*(pstar*IC217+(1-pstar)*IC218)))</f>
        <v/>
      </c>
      <c r="IC217" s="20" t="str">
        <f>IF(StockTree!IC217="","",IF(T=IC$10,IF(CallFlag=1,MAX(StockTree!IC217-K,0),MAX(K-StockTree!IC217,0)),EXP(-rr*h)*(pstar*ID217+(1-pstar)*ID218)))</f>
        <v/>
      </c>
      <c r="ID217" s="20" t="str">
        <f>IF(StockTree!ID217="","",IF(T=ID$10,IF(CallFlag=1,MAX(StockTree!ID217-K,0),MAX(K-StockTree!ID217,0)),EXP(-rr*h)*(pstar*IE217+(1-pstar)*IE218)))</f>
        <v/>
      </c>
      <c r="IE217" s="20" t="str">
        <f>IF(StockTree!IE217="","",IF(T=IE$10,IF(CallFlag=1,MAX(StockTree!IE217-K,0),MAX(K-StockTree!IE217,0)),EXP(-rr*h)*(pstar*IF217+(1-pstar)*IF218)))</f>
        <v/>
      </c>
      <c r="IF217" s="20" t="str">
        <f>IF(StockTree!IF217="","",IF(T=IF$10,IF(CallFlag=1,MAX(StockTree!IF217-K,0),MAX(K-StockTree!IF217,0)),EXP(-rr*h)*(pstar*IG217+(1-pstar)*IG218)))</f>
        <v/>
      </c>
      <c r="IG217" s="20" t="str">
        <f>IF(StockTree!IG217="","",IF(T=IG$10,IF(CallFlag=1,MAX(StockTree!IG217-K,0),MAX(K-StockTree!IG217,0)),EXP(-rr*h)*(pstar*IH217+(1-pstar)*IH218)))</f>
        <v/>
      </c>
      <c r="IH217" s="20" t="str">
        <f>IF(StockTree!IH217="","",IF(T=IH$10,IF(CallFlag=1,MAX(StockTree!IH217-K,0),MAX(K-StockTree!IH217,0)),EXP(-rr*h)*(pstar*II217+(1-pstar)*II218)))</f>
        <v/>
      </c>
      <c r="II217" s="20" t="str">
        <f>IF(StockTree!II217="","",IF(T=II$10,IF(CallFlag=1,MAX(StockTree!II217-K,0),MAX(K-StockTree!II217,0)),EXP(-rr*h)*(pstar*IJ217+(1-pstar)*IJ218)))</f>
        <v/>
      </c>
      <c r="IJ217" s="20" t="str">
        <f>IF(StockTree!IJ217="","",IF(T=IJ$10,IF(CallFlag=1,MAX(StockTree!IJ217-K,0),MAX(K-StockTree!IJ217,0)),EXP(-rr*h)*(pstar*IK217+(1-pstar)*IK218)))</f>
        <v/>
      </c>
      <c r="IK217" s="20" t="str">
        <f>IF(StockTree!IK217="","",IF(T=IK$10,IF(CallFlag=1,MAX(StockTree!IK217-K,0),MAX(K-StockTree!IK217,0)),EXP(-rr*h)*(pstar*IL217+(1-pstar)*IL218)))</f>
        <v/>
      </c>
      <c r="IL217" s="20" t="str">
        <f>IF(StockTree!IL217="","",IF(T=IL$10,IF(CallFlag=1,MAX(StockTree!IL217-K,0),MAX(K-StockTree!IL217,0)),EXP(-rr*h)*(pstar*IM217+(1-pstar)*IM218)))</f>
        <v/>
      </c>
      <c r="IM217" s="20" t="str">
        <f>IF(StockTree!IM217="","",IF(T=IM$10,IF(CallFlag=1,MAX(StockTree!IM217-K,0),MAX(K-StockTree!IM217,0)),EXP(-rr*h)*(pstar*IN217+(1-pstar)*IN218)))</f>
        <v/>
      </c>
      <c r="IN217" s="20" t="str">
        <f>IF(StockTree!IN217="","",IF(T=IN$10,IF(CallFlag=1,MAX(StockTree!IN217-K,0),MAX(K-StockTree!IN217,0)),EXP(-rr*h)*(pstar*IO217+(1-pstar)*IO218)))</f>
        <v/>
      </c>
      <c r="IO217" s="20" t="str">
        <f>IF(StockTree!IO217="","",IF(T=IO$10,IF(CallFlag=1,MAX(StockTree!IO217-K,0),MAX(K-StockTree!IO217,0)),EXP(-rr*h)*(pstar*IP217+(1-pstar)*IP218)))</f>
        <v/>
      </c>
      <c r="IP217" s="20" t="str">
        <f>IF(StockTree!IP217="","",IF(T=IP$10,IF(CallFlag=1,MAX(StockTree!IP217-K,0),MAX(K-StockTree!IP217,0)),EXP(-rr*h)*(pstar*IQ217+(1-pstar)*IQ218)))</f>
        <v/>
      </c>
      <c r="IQ217" s="20" t="str">
        <f>IF(StockTree!IQ217="","",IF(T=IQ$10,IF(CallFlag=1,MAX(StockTree!IQ217-K,0),MAX(K-StockTree!IQ217,0)),EXP(-rr*h)*(pstar*IR217+(1-pstar)*IR218)))</f>
        <v/>
      </c>
      <c r="IR217" s="20" t="str">
        <f>IF(StockTree!IR217="","",IF(T=IR$10,IF(CallFlag=1,MAX(StockTree!IR217-K,0),MAX(K-StockTree!IR217,0)),EXP(-rr*h)*(pstar*IS217+(1-pstar)*IS218)))</f>
        <v/>
      </c>
      <c r="IS217" s="20" t="str">
        <f>IF(StockTree!IS217="","",IF(T=IS$10,IF(CallFlag=1,MAX(StockTree!IS217-K,0),MAX(K-StockTree!IS217,0)),EXP(-rr*h)*(pstar*IT217+(1-pstar)*IT218)))</f>
        <v/>
      </c>
      <c r="IT217" s="20" t="str">
        <f>IF(StockTree!IT217="","",IF(T=IT$10,IF(CallFlag=1,MAX(StockTree!IT217-K,0),MAX(K-StockTree!IT217,0)),EXP(-rr*h)*(pstar*IU217+(1-pstar)*IU218)))</f>
        <v/>
      </c>
      <c r="IU217" s="20" t="str">
        <f>IF(StockTree!IU217="","",IF(T=IU$10,IF(CallFlag=1,MAX(StockTree!IU217-K,0),MAX(K-StockTree!IU217,0)),EXP(-rr*h)*(pstar*IV217+(1-pstar)*IV218)))</f>
        <v/>
      </c>
      <c r="IV217" s="20" t="str">
        <f>IF(StockTree!IV217="","",IF(T=IV$10,IF(CallFlag=1,MAX(StockTree!IV217-K,0),MAX(K-StockTree!IV217,0)),EXP(-rr*h)*(pstar*#REF!+(1-pstar)*#REF!)))</f>
        <v/>
      </c>
    </row>
    <row r="218" spans="1:256" s="20" customFormat="1" x14ac:dyDescent="0.2">
      <c r="A218" s="19">
        <f t="shared" si="11"/>
        <v>206</v>
      </c>
      <c r="B218" s="20" t="str">
        <f>IF(StockTree!B218="","",IF(T=B$10,IF(CallFlag=1,MAX(StockTree!B218-K,0),MAX(K-StockTree!B218,0)),EXP(-rr*h)*(pstar*C218+(1-pstar)*C219)))</f>
        <v/>
      </c>
      <c r="C218" s="20" t="str">
        <f>IF(StockTree!C218="","",IF(T=C$10,IF(CallFlag=1,MAX(StockTree!C218-K,0),MAX(K-StockTree!C218,0)),EXP(-rr*h)*(pstar*D218+(1-pstar)*D219)))</f>
        <v/>
      </c>
      <c r="D218" s="20" t="str">
        <f>IF(StockTree!D218="","",IF(T=D$10,IF(CallFlag=1,MAX(StockTree!D218-K,0),MAX(K-StockTree!D218,0)),EXP(-rr*h)*(pstar*E218+(1-pstar)*E219)))</f>
        <v/>
      </c>
      <c r="E218" s="20" t="str">
        <f>IF(StockTree!E218="","",IF(T=E$10,IF(CallFlag=1,MAX(StockTree!E218-K,0),MAX(K-StockTree!E218,0)),EXP(-rr*h)*(pstar*F218+(1-pstar)*F219)))</f>
        <v/>
      </c>
      <c r="F218" s="20" t="str">
        <f>IF(StockTree!F218="","",IF(T=F$10,IF(CallFlag=1,MAX(StockTree!F218-K,0),MAX(K-StockTree!F218,0)),EXP(-rr*h)*(pstar*G218+(1-pstar)*G219)))</f>
        <v/>
      </c>
      <c r="G218" s="20" t="str">
        <f>IF(StockTree!G218="","",IF(T=G$10,IF(CallFlag=1,MAX(StockTree!G218-K,0),MAX(K-StockTree!G218,0)),EXP(-rr*h)*(pstar*H218+(1-pstar)*H219)))</f>
        <v/>
      </c>
      <c r="H218" s="20" t="str">
        <f>IF(StockTree!H218="","",IF(T=H$10,IF(CallFlag=1,MAX(StockTree!H218-K,0),MAX(K-StockTree!H218,0)),EXP(-rr*h)*(pstar*I218+(1-pstar)*I219)))</f>
        <v/>
      </c>
      <c r="I218" s="20" t="str">
        <f>IF(StockTree!I218="","",IF(T=I$10,IF(CallFlag=1,MAX(StockTree!I218-K,0),MAX(K-StockTree!I218,0)),EXP(-rr*h)*(pstar*J218+(1-pstar)*J219)))</f>
        <v/>
      </c>
      <c r="J218" s="20" t="str">
        <f>IF(StockTree!J218="","",IF(T=J$10,IF(CallFlag=1,MAX(StockTree!J218-K,0),MAX(K-StockTree!J218,0)),EXP(-rr*h)*(pstar*K218+(1-pstar)*K219)))</f>
        <v/>
      </c>
      <c r="K218" s="20" t="str">
        <f>IF(StockTree!K218="","",IF(T=K$10,IF(CallFlag=1,MAX(StockTree!K218-K,0),MAX(K-StockTree!K218,0)),EXP(-rr*h)*(pstar*L218+(1-pstar)*L219)))</f>
        <v/>
      </c>
      <c r="L218" s="20" t="str">
        <f>IF(StockTree!L218="","",IF(T=L$10,IF(CallFlag=1,MAX(StockTree!L218-K,0),MAX(K-StockTree!L218,0)),EXP(-rr*h)*(pstar*M218+(1-pstar)*M219)))</f>
        <v/>
      </c>
      <c r="M218" s="20" t="str">
        <f>IF(StockTree!M218="","",IF(T=M$10,IF(CallFlag=1,MAX(StockTree!M218-K,0),MAX(K-StockTree!M218,0)),EXP(-rr*h)*(pstar*N218+(1-pstar)*N219)))</f>
        <v/>
      </c>
      <c r="N218" s="20" t="str">
        <f>IF(StockTree!N218="","",IF(T=N$10,IF(CallFlag=1,MAX(StockTree!N218-K,0),MAX(K-StockTree!N218,0)),EXP(-rr*h)*(pstar*O218+(1-pstar)*O219)))</f>
        <v/>
      </c>
      <c r="O218" s="20" t="str">
        <f>IF(StockTree!O218="","",IF(T=O$10,IF(CallFlag=1,MAX(StockTree!O218-K,0),MAX(K-StockTree!O218,0)),EXP(-rr*h)*(pstar*P218+(1-pstar)*P219)))</f>
        <v/>
      </c>
      <c r="P218" s="20" t="str">
        <f>IF(StockTree!P218="","",IF(T=P$10,IF(CallFlag=1,MAX(StockTree!P218-K,0),MAX(K-StockTree!P218,0)),EXP(-rr*h)*(pstar*Q218+(1-pstar)*Q219)))</f>
        <v/>
      </c>
      <c r="Q218" s="20" t="str">
        <f>IF(StockTree!Q218="","",IF(T=Q$10,IF(CallFlag=1,MAX(StockTree!Q218-K,0),MAX(K-StockTree!Q218,0)),EXP(-rr*h)*(pstar*R218+(1-pstar)*R219)))</f>
        <v/>
      </c>
      <c r="R218" s="20" t="str">
        <f>IF(StockTree!R218="","",IF(T=R$10,IF(CallFlag=1,MAX(StockTree!R218-K,0),MAX(K-StockTree!R218,0)),EXP(-rr*h)*(pstar*S218+(1-pstar)*S219)))</f>
        <v/>
      </c>
      <c r="S218" s="20" t="str">
        <f>IF(StockTree!S218="","",IF(T=S$10,IF(CallFlag=1,MAX(StockTree!S218-K,0),MAX(K-StockTree!S218,0)),EXP(-rr*h)*(pstar*T218+(1-pstar)*T219)))</f>
        <v/>
      </c>
      <c r="T218" s="20" t="str">
        <f>IF(StockTree!T218="","",IF(T=T$10,IF(CallFlag=1,MAX(StockTree!T218-K,0),MAX(K-StockTree!T218,0)),EXP(-rr*h)*(pstar*U218+(1-pstar)*U219)))</f>
        <v/>
      </c>
      <c r="U218" s="20" t="str">
        <f>IF(StockTree!U218="","",IF(T=U$10,IF(CallFlag=1,MAX(StockTree!U218-K,0),MAX(K-StockTree!U218,0)),EXP(-rr*h)*(pstar*V218+(1-pstar)*V219)))</f>
        <v/>
      </c>
      <c r="V218" s="20" t="str">
        <f>IF(StockTree!V218="","",IF(T=V$10,IF(CallFlag=1,MAX(StockTree!V218-K,0),MAX(K-StockTree!V218,0)),EXP(-rr*h)*(pstar*W218+(1-pstar)*W219)))</f>
        <v/>
      </c>
      <c r="W218" s="20" t="str">
        <f>IF(StockTree!W218="","",IF(T=W$10,IF(CallFlag=1,MAX(StockTree!W218-K,0),MAX(K-StockTree!W218,0)),EXP(-rr*h)*(pstar*X218+(1-pstar)*X219)))</f>
        <v/>
      </c>
      <c r="X218" s="20" t="str">
        <f>IF(StockTree!X218="","",IF(T=X$10,IF(CallFlag=1,MAX(StockTree!X218-K,0),MAX(K-StockTree!X218,0)),EXP(-rr*h)*(pstar*Y218+(1-pstar)*Y219)))</f>
        <v/>
      </c>
      <c r="Y218" s="20" t="str">
        <f>IF(StockTree!Y218="","",IF(T=Y$10,IF(CallFlag=1,MAX(StockTree!Y218-K,0),MAX(K-StockTree!Y218,0)),EXP(-rr*h)*(pstar*Z218+(1-pstar)*Z219)))</f>
        <v/>
      </c>
      <c r="Z218" s="20" t="str">
        <f>IF(StockTree!Z218="","",IF(T=Z$10,IF(CallFlag=1,MAX(StockTree!Z218-K,0),MAX(K-StockTree!Z218,0)),EXP(-rr*h)*(pstar*AA218+(1-pstar)*AA219)))</f>
        <v/>
      </c>
      <c r="AA218" s="20" t="str">
        <f>IF(StockTree!AA218="","",IF(T=AA$10,IF(CallFlag=1,MAX(StockTree!AA218-K,0),MAX(K-StockTree!AA218,0)),EXP(-rr*h)*(pstar*AB218+(1-pstar)*AB219)))</f>
        <v/>
      </c>
      <c r="AB218" s="20" t="str">
        <f>IF(StockTree!AB218="","",IF(T=AB$10,IF(CallFlag=1,MAX(StockTree!AB218-K,0),MAX(K-StockTree!AB218,0)),EXP(-rr*h)*(pstar*AC218+(1-pstar)*AC219)))</f>
        <v/>
      </c>
      <c r="AC218" s="20" t="str">
        <f>IF(StockTree!AC218="","",IF(T=AC$10,IF(CallFlag=1,MAX(StockTree!AC218-K,0),MAX(K-StockTree!AC218,0)),EXP(-rr*h)*(pstar*AD218+(1-pstar)*AD219)))</f>
        <v/>
      </c>
      <c r="AD218" s="20" t="str">
        <f>IF(StockTree!AD218="","",IF(T=AD$10,IF(CallFlag=1,MAX(StockTree!AD218-K,0),MAX(K-StockTree!AD218,0)),EXP(-rr*h)*(pstar*AE218+(1-pstar)*AE219)))</f>
        <v/>
      </c>
      <c r="AE218" s="20" t="str">
        <f>IF(StockTree!AE218="","",IF(T=AE$10,IF(CallFlag=1,MAX(StockTree!AE218-K,0),MAX(K-StockTree!AE218,0)),EXP(-rr*h)*(pstar*AF218+(1-pstar)*AF219)))</f>
        <v/>
      </c>
      <c r="AF218" s="20" t="str">
        <f>IF(StockTree!AF218="","",IF(T=AF$10,IF(CallFlag=1,MAX(StockTree!AF218-K,0),MAX(K-StockTree!AF218,0)),EXP(-rr*h)*(pstar*AG218+(1-pstar)*AG219)))</f>
        <v/>
      </c>
      <c r="AG218" s="20" t="str">
        <f>IF(StockTree!AG218="","",IF(T=AG$10,IF(CallFlag=1,MAX(StockTree!AG218-K,0),MAX(K-StockTree!AG218,0)),EXP(-rr*h)*(pstar*AH218+(1-pstar)*AH219)))</f>
        <v/>
      </c>
      <c r="AH218" s="20" t="str">
        <f>IF(StockTree!AH218="","",IF(T=AH$10,IF(CallFlag=1,MAX(StockTree!AH218-K,0),MAX(K-StockTree!AH218,0)),EXP(-rr*h)*(pstar*AI218+(1-pstar)*AI219)))</f>
        <v/>
      </c>
      <c r="AI218" s="20" t="str">
        <f>IF(StockTree!AI218="","",IF(T=AI$10,IF(CallFlag=1,MAX(StockTree!AI218-K,0),MAX(K-StockTree!AI218,0)),EXP(-rr*h)*(pstar*AJ218+(1-pstar)*AJ219)))</f>
        <v/>
      </c>
      <c r="AJ218" s="20" t="str">
        <f>IF(StockTree!AJ218="","",IF(T=AJ$10,IF(CallFlag=1,MAX(StockTree!AJ218-K,0),MAX(K-StockTree!AJ218,0)),EXP(-rr*h)*(pstar*AK218+(1-pstar)*AK219)))</f>
        <v/>
      </c>
      <c r="AK218" s="20" t="str">
        <f>IF(StockTree!AK218="","",IF(T=AK$10,IF(CallFlag=1,MAX(StockTree!AK218-K,0),MAX(K-StockTree!AK218,0)),EXP(-rr*h)*(pstar*AL218+(1-pstar)*AL219)))</f>
        <v/>
      </c>
      <c r="AL218" s="20" t="str">
        <f>IF(StockTree!AL218="","",IF(T=AL$10,IF(CallFlag=1,MAX(StockTree!AL218-K,0),MAX(K-StockTree!AL218,0)),EXP(-rr*h)*(pstar*AM218+(1-pstar)*AM219)))</f>
        <v/>
      </c>
      <c r="AM218" s="20" t="str">
        <f>IF(StockTree!AM218="","",IF(T=AM$10,IF(CallFlag=1,MAX(StockTree!AM218-K,0),MAX(K-StockTree!AM218,0)),EXP(-rr*h)*(pstar*AN218+(1-pstar)*AN219)))</f>
        <v/>
      </c>
      <c r="AN218" s="20" t="str">
        <f>IF(StockTree!AN218="","",IF(T=AN$10,IF(CallFlag=1,MAX(StockTree!AN218-K,0),MAX(K-StockTree!AN218,0)),EXP(-rr*h)*(pstar*AO218+(1-pstar)*AO219)))</f>
        <v/>
      </c>
      <c r="AO218" s="20" t="str">
        <f>IF(StockTree!AO218="","",IF(T=AO$10,IF(CallFlag=1,MAX(StockTree!AO218-K,0),MAX(K-StockTree!AO218,0)),EXP(-rr*h)*(pstar*AP218+(1-pstar)*AP219)))</f>
        <v/>
      </c>
      <c r="AP218" s="20" t="str">
        <f>IF(StockTree!AP218="","",IF(T=AP$10,IF(CallFlag=1,MAX(StockTree!AP218-K,0),MAX(K-StockTree!AP218,0)),EXP(-rr*h)*(pstar*AQ218+(1-pstar)*AQ219)))</f>
        <v/>
      </c>
      <c r="AQ218" s="20" t="str">
        <f>IF(StockTree!AQ218="","",IF(T=AQ$10,IF(CallFlag=1,MAX(StockTree!AQ218-K,0),MAX(K-StockTree!AQ218,0)),EXP(-rr*h)*(pstar*AR218+(1-pstar)*AR219)))</f>
        <v/>
      </c>
      <c r="AR218" s="20" t="str">
        <f>IF(StockTree!AR218="","",IF(T=AR$10,IF(CallFlag=1,MAX(StockTree!AR218-K,0),MAX(K-StockTree!AR218,0)),EXP(-rr*h)*(pstar*AS218+(1-pstar)*AS219)))</f>
        <v/>
      </c>
      <c r="AS218" s="20" t="str">
        <f>IF(StockTree!AS218="","",IF(T=AS$10,IF(CallFlag=1,MAX(StockTree!AS218-K,0),MAX(K-StockTree!AS218,0)),EXP(-rr*h)*(pstar*AT218+(1-pstar)*AT219)))</f>
        <v/>
      </c>
      <c r="AT218" s="20" t="str">
        <f>IF(StockTree!AT218="","",IF(T=AT$10,IF(CallFlag=1,MAX(StockTree!AT218-K,0),MAX(K-StockTree!AT218,0)),EXP(-rr*h)*(pstar*AU218+(1-pstar)*AU219)))</f>
        <v/>
      </c>
      <c r="AU218" s="20" t="str">
        <f>IF(StockTree!AU218="","",IF(T=AU$10,IF(CallFlag=1,MAX(StockTree!AU218-K,0),MAX(K-StockTree!AU218,0)),EXP(-rr*h)*(pstar*AV218+(1-pstar)*AV219)))</f>
        <v/>
      </c>
      <c r="AV218" s="20" t="str">
        <f>IF(StockTree!AV218="","",IF(T=AV$10,IF(CallFlag=1,MAX(StockTree!AV218-K,0),MAX(K-StockTree!AV218,0)),EXP(-rr*h)*(pstar*AW218+(1-pstar)*AW219)))</f>
        <v/>
      </c>
      <c r="AW218" s="20" t="str">
        <f>IF(StockTree!AW218="","",IF(T=AW$10,IF(CallFlag=1,MAX(StockTree!AW218-K,0),MAX(K-StockTree!AW218,0)),EXP(-rr*h)*(pstar*AX218+(1-pstar)*AX219)))</f>
        <v/>
      </c>
      <c r="AX218" s="20" t="str">
        <f>IF(StockTree!AX218="","",IF(T=AX$10,IF(CallFlag=1,MAX(StockTree!AX218-K,0),MAX(K-StockTree!AX218,0)),EXP(-rr*h)*(pstar*AY218+(1-pstar)*AY219)))</f>
        <v/>
      </c>
      <c r="AY218" s="20" t="str">
        <f>IF(StockTree!AY218="","",IF(T=AY$10,IF(CallFlag=1,MAX(StockTree!AY218-K,0),MAX(K-StockTree!AY218,0)),EXP(-rr*h)*(pstar*AZ218+(1-pstar)*AZ219)))</f>
        <v/>
      </c>
      <c r="AZ218" s="20" t="str">
        <f>IF(StockTree!AZ218="","",IF(T=AZ$10,IF(CallFlag=1,MAX(StockTree!AZ218-K,0),MAX(K-StockTree!AZ218,0)),EXP(-rr*h)*(pstar*BA218+(1-pstar)*BA219)))</f>
        <v/>
      </c>
      <c r="BA218" s="20" t="str">
        <f>IF(StockTree!BA218="","",IF(T=BA$10,IF(CallFlag=1,MAX(StockTree!BA218-K,0),MAX(K-StockTree!BA218,0)),EXP(-rr*h)*(pstar*BB218+(1-pstar)*BB219)))</f>
        <v/>
      </c>
      <c r="BB218" s="20" t="str">
        <f>IF(StockTree!BB218="","",IF(T=BB$10,IF(CallFlag=1,MAX(StockTree!BB218-K,0),MAX(K-StockTree!BB218,0)),EXP(-rr*h)*(pstar*BC218+(1-pstar)*BC219)))</f>
        <v/>
      </c>
      <c r="BC218" s="20" t="str">
        <f>IF(StockTree!BC218="","",IF(T=BC$10,IF(CallFlag=1,MAX(StockTree!BC218-K,0),MAX(K-StockTree!BC218,0)),EXP(-rr*h)*(pstar*BD218+(1-pstar)*BD219)))</f>
        <v/>
      </c>
      <c r="BD218" s="20" t="str">
        <f>IF(StockTree!BD218="","",IF(T=BD$10,IF(CallFlag=1,MAX(StockTree!BD218-K,0),MAX(K-StockTree!BD218,0)),EXP(-rr*h)*(pstar*BE218+(1-pstar)*BE219)))</f>
        <v/>
      </c>
      <c r="BE218" s="20" t="str">
        <f>IF(StockTree!BE218="","",IF(T=BE$10,IF(CallFlag=1,MAX(StockTree!BE218-K,0),MAX(K-StockTree!BE218,0)),EXP(-rr*h)*(pstar*BF218+(1-pstar)*BF219)))</f>
        <v/>
      </c>
      <c r="BF218" s="20" t="str">
        <f>IF(StockTree!BF218="","",IF(T=BF$10,IF(CallFlag=1,MAX(StockTree!BF218-K,0),MAX(K-StockTree!BF218,0)),EXP(-rr*h)*(pstar*BG218+(1-pstar)*BG219)))</f>
        <v/>
      </c>
      <c r="BG218" s="20" t="str">
        <f>IF(StockTree!BG218="","",IF(T=BG$10,IF(CallFlag=1,MAX(StockTree!BG218-K,0),MAX(K-StockTree!BG218,0)),EXP(-rr*h)*(pstar*BH218+(1-pstar)*BH219)))</f>
        <v/>
      </c>
      <c r="BH218" s="20" t="str">
        <f>IF(StockTree!BH218="","",IF(T=BH$10,IF(CallFlag=1,MAX(StockTree!BH218-K,0),MAX(K-StockTree!BH218,0)),EXP(-rr*h)*(pstar*BI218+(1-pstar)*BI219)))</f>
        <v/>
      </c>
      <c r="BI218" s="20" t="str">
        <f>IF(StockTree!BI218="","",IF(T=BI$10,IF(CallFlag=1,MAX(StockTree!BI218-K,0),MAX(K-StockTree!BI218,0)),EXP(-rr*h)*(pstar*BJ218+(1-pstar)*BJ219)))</f>
        <v/>
      </c>
      <c r="BJ218" s="20" t="str">
        <f>IF(StockTree!BJ218="","",IF(T=BJ$10,IF(CallFlag=1,MAX(StockTree!BJ218-K,0),MAX(K-StockTree!BJ218,0)),EXP(-rr*h)*(pstar*BK218+(1-pstar)*BK219)))</f>
        <v/>
      </c>
      <c r="BK218" s="20" t="str">
        <f>IF(StockTree!BK218="","",IF(T=BK$10,IF(CallFlag=1,MAX(StockTree!BK218-K,0),MAX(K-StockTree!BK218,0)),EXP(-rr*h)*(pstar*BL218+(1-pstar)*BL219)))</f>
        <v/>
      </c>
      <c r="BL218" s="20" t="str">
        <f>IF(StockTree!BL218="","",IF(T=BL$10,IF(CallFlag=1,MAX(StockTree!BL218-K,0),MAX(K-StockTree!BL218,0)),EXP(-rr*h)*(pstar*BM218+(1-pstar)*BM219)))</f>
        <v/>
      </c>
      <c r="BM218" s="20" t="str">
        <f>IF(StockTree!BM218="","",IF(T=BM$10,IF(CallFlag=1,MAX(StockTree!BM218-K,0),MAX(K-StockTree!BM218,0)),EXP(-rr*h)*(pstar*BN218+(1-pstar)*BN219)))</f>
        <v/>
      </c>
      <c r="BN218" s="20" t="str">
        <f>IF(StockTree!BN218="","",IF(T=BN$10,IF(CallFlag=1,MAX(StockTree!BN218-K,0),MAX(K-StockTree!BN218,0)),EXP(-rr*h)*(pstar*BO218+(1-pstar)*BO219)))</f>
        <v/>
      </c>
      <c r="BO218" s="20" t="str">
        <f>IF(StockTree!BO218="","",IF(T=BO$10,IF(CallFlag=1,MAX(StockTree!BO218-K,0),MAX(K-StockTree!BO218,0)),EXP(-rr*h)*(pstar*BP218+(1-pstar)*BP219)))</f>
        <v/>
      </c>
      <c r="BP218" s="20" t="str">
        <f>IF(StockTree!BP218="","",IF(T=BP$10,IF(CallFlag=1,MAX(StockTree!BP218-K,0),MAX(K-StockTree!BP218,0)),EXP(-rr*h)*(pstar*BQ218+(1-pstar)*BQ219)))</f>
        <v/>
      </c>
      <c r="BQ218" s="20" t="str">
        <f>IF(StockTree!BQ218="","",IF(T=BQ$10,IF(CallFlag=1,MAX(StockTree!BQ218-K,0),MAX(K-StockTree!BQ218,0)),EXP(-rr*h)*(pstar*BR218+(1-pstar)*BR219)))</f>
        <v/>
      </c>
      <c r="BR218" s="20" t="str">
        <f>IF(StockTree!BR218="","",IF(T=BR$10,IF(CallFlag=1,MAX(StockTree!BR218-K,0),MAX(K-StockTree!BR218,0)),EXP(-rr*h)*(pstar*BS218+(1-pstar)*BS219)))</f>
        <v/>
      </c>
      <c r="BS218" s="20" t="str">
        <f>IF(StockTree!BS218="","",IF(T=BS$10,IF(CallFlag=1,MAX(StockTree!BS218-K,0),MAX(K-StockTree!BS218,0)),EXP(-rr*h)*(pstar*BT218+(1-pstar)*BT219)))</f>
        <v/>
      </c>
      <c r="BT218" s="20" t="str">
        <f>IF(StockTree!BT218="","",IF(T=BT$10,IF(CallFlag=1,MAX(StockTree!BT218-K,0),MAX(K-StockTree!BT218,0)),EXP(-rr*h)*(pstar*BU218+(1-pstar)*BU219)))</f>
        <v/>
      </c>
      <c r="BU218" s="20" t="str">
        <f>IF(StockTree!BU218="","",IF(T=BU$10,IF(CallFlag=1,MAX(StockTree!BU218-K,0),MAX(K-StockTree!BU218,0)),EXP(-rr*h)*(pstar*BV218+(1-pstar)*BV219)))</f>
        <v/>
      </c>
      <c r="BV218" s="20" t="str">
        <f>IF(StockTree!BV218="","",IF(T=BV$10,IF(CallFlag=1,MAX(StockTree!BV218-K,0),MAX(K-StockTree!BV218,0)),EXP(-rr*h)*(pstar*BW218+(1-pstar)*BW219)))</f>
        <v/>
      </c>
      <c r="BW218" s="20" t="str">
        <f>IF(StockTree!BW218="","",IF(T=BW$10,IF(CallFlag=1,MAX(StockTree!BW218-K,0),MAX(K-StockTree!BW218,0)),EXP(-rr*h)*(pstar*BX218+(1-pstar)*BX219)))</f>
        <v/>
      </c>
      <c r="BX218" s="20" t="str">
        <f>IF(StockTree!BX218="","",IF(T=BX$10,IF(CallFlag=1,MAX(StockTree!BX218-K,0),MAX(K-StockTree!BX218,0)),EXP(-rr*h)*(pstar*BY218+(1-pstar)*BY219)))</f>
        <v/>
      </c>
      <c r="BY218" s="20" t="str">
        <f>IF(StockTree!BY218="","",IF(T=BY$10,IF(CallFlag=1,MAX(StockTree!BY218-K,0),MAX(K-StockTree!BY218,0)),EXP(-rr*h)*(pstar*BZ218+(1-pstar)*BZ219)))</f>
        <v/>
      </c>
      <c r="BZ218" s="20" t="str">
        <f>IF(StockTree!BZ218="","",IF(T=BZ$10,IF(CallFlag=1,MAX(StockTree!BZ218-K,0),MAX(K-StockTree!BZ218,0)),EXP(-rr*h)*(pstar*CA218+(1-pstar)*CA219)))</f>
        <v/>
      </c>
      <c r="CA218" s="20" t="str">
        <f>IF(StockTree!CA218="","",IF(T=CA$10,IF(CallFlag=1,MAX(StockTree!CA218-K,0),MAX(K-StockTree!CA218,0)),EXP(-rr*h)*(pstar*CB218+(1-pstar)*CB219)))</f>
        <v/>
      </c>
      <c r="CB218" s="20" t="str">
        <f>IF(StockTree!CB218="","",IF(T=CB$10,IF(CallFlag=1,MAX(StockTree!CB218-K,0),MAX(K-StockTree!CB218,0)),EXP(-rr*h)*(pstar*CC218+(1-pstar)*CC219)))</f>
        <v/>
      </c>
      <c r="CC218" s="20" t="str">
        <f>IF(StockTree!CC218="","",IF(T=CC$10,IF(CallFlag=1,MAX(StockTree!CC218-K,0),MAX(K-StockTree!CC218,0)),EXP(-rr*h)*(pstar*CD218+(1-pstar)*CD219)))</f>
        <v/>
      </c>
      <c r="CD218" s="20" t="str">
        <f>IF(StockTree!CD218="","",IF(T=CD$10,IF(CallFlag=1,MAX(StockTree!CD218-K,0),MAX(K-StockTree!CD218,0)),EXP(-rr*h)*(pstar*CE218+(1-pstar)*CE219)))</f>
        <v/>
      </c>
      <c r="CE218" s="20" t="str">
        <f>IF(StockTree!CE218="","",IF(T=CE$10,IF(CallFlag=1,MAX(StockTree!CE218-K,0),MAX(K-StockTree!CE218,0)),EXP(-rr*h)*(pstar*CF218+(1-pstar)*CF219)))</f>
        <v/>
      </c>
      <c r="CF218" s="20" t="str">
        <f>IF(StockTree!CF218="","",IF(T=CF$10,IF(CallFlag=1,MAX(StockTree!CF218-K,0),MAX(K-StockTree!CF218,0)),EXP(-rr*h)*(pstar*CG218+(1-pstar)*CG219)))</f>
        <v/>
      </c>
      <c r="CG218" s="20" t="str">
        <f>IF(StockTree!CG218="","",IF(T=CG$10,IF(CallFlag=1,MAX(StockTree!CG218-K,0),MAX(K-StockTree!CG218,0)),EXP(-rr*h)*(pstar*CH218+(1-pstar)*CH219)))</f>
        <v/>
      </c>
      <c r="CH218" s="20" t="str">
        <f>IF(StockTree!CH218="","",IF(T=CH$10,IF(CallFlag=1,MAX(StockTree!CH218-K,0),MAX(K-StockTree!CH218,0)),EXP(-rr*h)*(pstar*CI218+(1-pstar)*CI219)))</f>
        <v/>
      </c>
      <c r="CI218" s="20" t="str">
        <f>IF(StockTree!CI218="","",IF(T=CI$10,IF(CallFlag=1,MAX(StockTree!CI218-K,0),MAX(K-StockTree!CI218,0)),EXP(-rr*h)*(pstar*CJ218+(1-pstar)*CJ219)))</f>
        <v/>
      </c>
      <c r="CJ218" s="20" t="str">
        <f>IF(StockTree!CJ218="","",IF(T=CJ$10,IF(CallFlag=1,MAX(StockTree!CJ218-K,0),MAX(K-StockTree!CJ218,0)),EXP(-rr*h)*(pstar*CK218+(1-pstar)*CK219)))</f>
        <v/>
      </c>
      <c r="CK218" s="20" t="str">
        <f>IF(StockTree!CK218="","",IF(T=CK$10,IF(CallFlag=1,MAX(StockTree!CK218-K,0),MAX(K-StockTree!CK218,0)),EXP(-rr*h)*(pstar*CL218+(1-pstar)*CL219)))</f>
        <v/>
      </c>
      <c r="CL218" s="20" t="str">
        <f>IF(StockTree!CL218="","",IF(T=CL$10,IF(CallFlag=1,MAX(StockTree!CL218-K,0),MAX(K-StockTree!CL218,0)),EXP(-rr*h)*(pstar*CM218+(1-pstar)*CM219)))</f>
        <v/>
      </c>
      <c r="CM218" s="20" t="str">
        <f>IF(StockTree!CM218="","",IF(T=CM$10,IF(CallFlag=1,MAX(StockTree!CM218-K,0),MAX(K-StockTree!CM218,0)),EXP(-rr*h)*(pstar*CN218+(1-pstar)*CN219)))</f>
        <v/>
      </c>
      <c r="CN218" s="20" t="str">
        <f>IF(StockTree!CN218="","",IF(T=CN$10,IF(CallFlag=1,MAX(StockTree!CN218-K,0),MAX(K-StockTree!CN218,0)),EXP(-rr*h)*(pstar*CO218+(1-pstar)*CO219)))</f>
        <v/>
      </c>
      <c r="CO218" s="20" t="str">
        <f>IF(StockTree!CO218="","",IF(T=CO$10,IF(CallFlag=1,MAX(StockTree!CO218-K,0),MAX(K-StockTree!CO218,0)),EXP(-rr*h)*(pstar*CP218+(1-pstar)*CP219)))</f>
        <v/>
      </c>
      <c r="CP218" s="20" t="str">
        <f>IF(StockTree!CP218="","",IF(T=CP$10,IF(CallFlag=1,MAX(StockTree!CP218-K,0),MAX(K-StockTree!CP218,0)),EXP(-rr*h)*(pstar*CQ218+(1-pstar)*CQ219)))</f>
        <v/>
      </c>
      <c r="CQ218" s="20" t="str">
        <f>IF(StockTree!CQ218="","",IF(T=CQ$10,IF(CallFlag=1,MAX(StockTree!CQ218-K,0),MAX(K-StockTree!CQ218,0)),EXP(-rr*h)*(pstar*CR218+(1-pstar)*CR219)))</f>
        <v/>
      </c>
      <c r="CR218" s="20" t="str">
        <f>IF(StockTree!CR218="","",IF(T=CR$10,IF(CallFlag=1,MAX(StockTree!CR218-K,0),MAX(K-StockTree!CR218,0)),EXP(-rr*h)*(pstar*CS218+(1-pstar)*CS219)))</f>
        <v/>
      </c>
      <c r="CS218" s="20" t="str">
        <f>IF(StockTree!CS218="","",IF(T=CS$10,IF(CallFlag=1,MAX(StockTree!CS218-K,0),MAX(K-StockTree!CS218,0)),EXP(-rr*h)*(pstar*CT218+(1-pstar)*CT219)))</f>
        <v/>
      </c>
      <c r="CT218" s="20" t="str">
        <f>IF(StockTree!CT218="","",IF(T=CT$10,IF(CallFlag=1,MAX(StockTree!CT218-K,0),MAX(K-StockTree!CT218,0)),EXP(-rr*h)*(pstar*CU218+(1-pstar)*CU219)))</f>
        <v/>
      </c>
      <c r="CU218" s="20" t="str">
        <f>IF(StockTree!CU218="","",IF(T=CU$10,IF(CallFlag=1,MAX(StockTree!CU218-K,0),MAX(K-StockTree!CU218,0)),EXP(-rr*h)*(pstar*CV218+(1-pstar)*CV219)))</f>
        <v/>
      </c>
      <c r="CV218" s="20" t="str">
        <f>IF(StockTree!CV218="","",IF(T=CV$10,IF(CallFlag=1,MAX(StockTree!CV218-K,0),MAX(K-StockTree!CV218,0)),EXP(-rr*h)*(pstar*CW218+(1-pstar)*CW219)))</f>
        <v/>
      </c>
      <c r="CW218" s="20" t="str">
        <f>IF(StockTree!CW218="","",IF(T=CW$10,IF(CallFlag=1,MAX(StockTree!CW218-K,0),MAX(K-StockTree!CW218,0)),EXP(-rr*h)*(pstar*CX218+(1-pstar)*CX219)))</f>
        <v/>
      </c>
      <c r="CX218" s="20" t="str">
        <f>IF(StockTree!CX218="","",IF(T=CX$10,IF(CallFlag=1,MAX(StockTree!CX218-K,0),MAX(K-StockTree!CX218,0)),EXP(-rr*h)*(pstar*CY218+(1-pstar)*CY219)))</f>
        <v/>
      </c>
      <c r="CY218" s="20" t="str">
        <f>IF(StockTree!CY218="","",IF(T=CY$10,IF(CallFlag=1,MAX(StockTree!CY218-K,0),MAX(K-StockTree!CY218,0)),EXP(-rr*h)*(pstar*CZ218+(1-pstar)*CZ219)))</f>
        <v/>
      </c>
      <c r="CZ218" s="20" t="str">
        <f>IF(StockTree!CZ218="","",IF(T=CZ$10,IF(CallFlag=1,MAX(StockTree!CZ218-K,0),MAX(K-StockTree!CZ218,0)),EXP(-rr*h)*(pstar*DA218+(1-pstar)*DA219)))</f>
        <v/>
      </c>
      <c r="DA218" s="20" t="str">
        <f>IF(StockTree!DA218="","",IF(T=DA$10,IF(CallFlag=1,MAX(StockTree!DA218-K,0),MAX(K-StockTree!DA218,0)),EXP(-rr*h)*(pstar*DB218+(1-pstar)*DB219)))</f>
        <v/>
      </c>
      <c r="DB218" s="20" t="str">
        <f>IF(StockTree!DB218="","",IF(T=DB$10,IF(CallFlag=1,MAX(StockTree!DB218-K,0),MAX(K-StockTree!DB218,0)),EXP(-rr*h)*(pstar*DC218+(1-pstar)*DC219)))</f>
        <v/>
      </c>
      <c r="DC218" s="20" t="str">
        <f>IF(StockTree!DC218="","",IF(T=DC$10,IF(CallFlag=1,MAX(StockTree!DC218-K,0),MAX(K-StockTree!DC218,0)),EXP(-rr*h)*(pstar*DD218+(1-pstar)*DD219)))</f>
        <v/>
      </c>
      <c r="DD218" s="20" t="str">
        <f>IF(StockTree!DD218="","",IF(T=DD$10,IF(CallFlag=1,MAX(StockTree!DD218-K,0),MAX(K-StockTree!DD218,0)),EXP(-rr*h)*(pstar*DE218+(1-pstar)*DE219)))</f>
        <v/>
      </c>
      <c r="DE218" s="20" t="str">
        <f>IF(StockTree!DE218="","",IF(T=DE$10,IF(CallFlag=1,MAX(StockTree!DE218-K,0),MAX(K-StockTree!DE218,0)),EXP(-rr*h)*(pstar*DF218+(1-pstar)*DF219)))</f>
        <v/>
      </c>
      <c r="DF218" s="20" t="str">
        <f>IF(StockTree!DF218="","",IF(T=DF$10,IF(CallFlag=1,MAX(StockTree!DF218-K,0),MAX(K-StockTree!DF218,0)),EXP(-rr*h)*(pstar*DG218+(1-pstar)*DG219)))</f>
        <v/>
      </c>
      <c r="DG218" s="20" t="str">
        <f>IF(StockTree!DG218="","",IF(T=DG$10,IF(CallFlag=1,MAX(StockTree!DG218-K,0),MAX(K-StockTree!DG218,0)),EXP(-rr*h)*(pstar*DH218+(1-pstar)*DH219)))</f>
        <v/>
      </c>
      <c r="DH218" s="20" t="str">
        <f>IF(StockTree!DH218="","",IF(T=DH$10,IF(CallFlag=1,MAX(StockTree!DH218-K,0),MAX(K-StockTree!DH218,0)),EXP(-rr*h)*(pstar*DI218+(1-pstar)*DI219)))</f>
        <v/>
      </c>
      <c r="DI218" s="20" t="str">
        <f>IF(StockTree!DI218="","",IF(T=DI$10,IF(CallFlag=1,MAX(StockTree!DI218-K,0),MAX(K-StockTree!DI218,0)),EXP(-rr*h)*(pstar*DJ218+(1-pstar)*DJ219)))</f>
        <v/>
      </c>
      <c r="DJ218" s="20" t="str">
        <f>IF(StockTree!DJ218="","",IF(T=DJ$10,IF(CallFlag=1,MAX(StockTree!DJ218-K,0),MAX(K-StockTree!DJ218,0)),EXP(-rr*h)*(pstar*DK218+(1-pstar)*DK219)))</f>
        <v/>
      </c>
      <c r="DK218" s="20" t="str">
        <f>IF(StockTree!DK218="","",IF(T=DK$10,IF(CallFlag=1,MAX(StockTree!DK218-K,0),MAX(K-StockTree!DK218,0)),EXP(-rr*h)*(pstar*DL218+(1-pstar)*DL219)))</f>
        <v/>
      </c>
      <c r="DL218" s="20" t="str">
        <f>IF(StockTree!DL218="","",IF(T=DL$10,IF(CallFlag=1,MAX(StockTree!DL218-K,0),MAX(K-StockTree!DL218,0)),EXP(-rr*h)*(pstar*DM218+(1-pstar)*DM219)))</f>
        <v/>
      </c>
      <c r="DM218" s="20" t="str">
        <f>IF(StockTree!DM218="","",IF(T=DM$10,IF(CallFlag=1,MAX(StockTree!DM218-K,0),MAX(K-StockTree!DM218,0)),EXP(-rr*h)*(pstar*DN218+(1-pstar)*DN219)))</f>
        <v/>
      </c>
      <c r="DN218" s="20" t="str">
        <f>IF(StockTree!DN218="","",IF(T=DN$10,IF(CallFlag=1,MAX(StockTree!DN218-K,0),MAX(K-StockTree!DN218,0)),EXP(-rr*h)*(pstar*DO218+(1-pstar)*DO219)))</f>
        <v/>
      </c>
      <c r="DO218" s="20" t="str">
        <f>IF(StockTree!DO218="","",IF(T=DO$10,IF(CallFlag=1,MAX(StockTree!DO218-K,0),MAX(K-StockTree!DO218,0)),EXP(-rr*h)*(pstar*DP218+(1-pstar)*DP219)))</f>
        <v/>
      </c>
      <c r="DP218" s="20" t="str">
        <f>IF(StockTree!DP218="","",IF(T=DP$10,IF(CallFlag=1,MAX(StockTree!DP218-K,0),MAX(K-StockTree!DP218,0)),EXP(-rr*h)*(pstar*DQ218+(1-pstar)*DQ219)))</f>
        <v/>
      </c>
      <c r="DQ218" s="20" t="str">
        <f>IF(StockTree!DQ218="","",IF(T=DQ$10,IF(CallFlag=1,MAX(StockTree!DQ218-K,0),MAX(K-StockTree!DQ218,0)),EXP(-rr*h)*(pstar*DR218+(1-pstar)*DR219)))</f>
        <v/>
      </c>
      <c r="DR218" s="20" t="str">
        <f>IF(StockTree!DR218="","",IF(T=DR$10,IF(CallFlag=1,MAX(StockTree!DR218-K,0),MAX(K-StockTree!DR218,0)),EXP(-rr*h)*(pstar*DS218+(1-pstar)*DS219)))</f>
        <v/>
      </c>
      <c r="DS218" s="20" t="str">
        <f>IF(StockTree!DS218="","",IF(T=DS$10,IF(CallFlag=1,MAX(StockTree!DS218-K,0),MAX(K-StockTree!DS218,0)),EXP(-rr*h)*(pstar*DT218+(1-pstar)*DT219)))</f>
        <v/>
      </c>
      <c r="DT218" s="20" t="str">
        <f>IF(StockTree!DT218="","",IF(T=DT$10,IF(CallFlag=1,MAX(StockTree!DT218-K,0),MAX(K-StockTree!DT218,0)),EXP(-rr*h)*(pstar*DU218+(1-pstar)*DU219)))</f>
        <v/>
      </c>
      <c r="DU218" s="20" t="str">
        <f>IF(StockTree!DU218="","",IF(T=DU$10,IF(CallFlag=1,MAX(StockTree!DU218-K,0),MAX(K-StockTree!DU218,0)),EXP(-rr*h)*(pstar*DV218+(1-pstar)*DV219)))</f>
        <v/>
      </c>
      <c r="DV218" s="20" t="str">
        <f>IF(StockTree!DV218="","",IF(T=DV$10,IF(CallFlag=1,MAX(StockTree!DV218-K,0),MAX(K-StockTree!DV218,0)),EXP(-rr*h)*(pstar*DW218+(1-pstar)*DW219)))</f>
        <v/>
      </c>
      <c r="DW218" s="20" t="str">
        <f>IF(StockTree!DW218="","",IF(T=DW$10,IF(CallFlag=1,MAX(StockTree!DW218-K,0),MAX(K-StockTree!DW218,0)),EXP(-rr*h)*(pstar*DX218+(1-pstar)*DX219)))</f>
        <v/>
      </c>
      <c r="DX218" s="20" t="str">
        <f>IF(StockTree!DX218="","",IF(T=DX$10,IF(CallFlag=1,MAX(StockTree!DX218-K,0),MAX(K-StockTree!DX218,0)),EXP(-rr*h)*(pstar*DY218+(1-pstar)*DY219)))</f>
        <v/>
      </c>
      <c r="DY218" s="20" t="str">
        <f>IF(StockTree!DY218="","",IF(T=DY$10,IF(CallFlag=1,MAX(StockTree!DY218-K,0),MAX(K-StockTree!DY218,0)),EXP(-rr*h)*(pstar*DZ218+(1-pstar)*DZ219)))</f>
        <v/>
      </c>
      <c r="DZ218" s="20" t="str">
        <f>IF(StockTree!DZ218="","",IF(T=DZ$10,IF(CallFlag=1,MAX(StockTree!DZ218-K,0),MAX(K-StockTree!DZ218,0)),EXP(-rr*h)*(pstar*EA218+(1-pstar)*EA219)))</f>
        <v/>
      </c>
      <c r="EA218" s="20" t="str">
        <f>IF(StockTree!EA218="","",IF(T=EA$10,IF(CallFlag=1,MAX(StockTree!EA218-K,0),MAX(K-StockTree!EA218,0)),EXP(-rr*h)*(pstar*EB218+(1-pstar)*EB219)))</f>
        <v/>
      </c>
      <c r="EB218" s="20" t="str">
        <f>IF(StockTree!EB218="","",IF(T=EB$10,IF(CallFlag=1,MAX(StockTree!EB218-K,0),MAX(K-StockTree!EB218,0)),EXP(-rr*h)*(pstar*EC218+(1-pstar)*EC219)))</f>
        <v/>
      </c>
      <c r="EC218" s="20" t="str">
        <f>IF(StockTree!EC218="","",IF(T=EC$10,IF(CallFlag=1,MAX(StockTree!EC218-K,0),MAX(K-StockTree!EC218,0)),EXP(-rr*h)*(pstar*ED218+(1-pstar)*ED219)))</f>
        <v/>
      </c>
      <c r="ED218" s="20" t="str">
        <f>IF(StockTree!ED218="","",IF(T=ED$10,IF(CallFlag=1,MAX(StockTree!ED218-K,0),MAX(K-StockTree!ED218,0)),EXP(-rr*h)*(pstar*EE218+(1-pstar)*EE219)))</f>
        <v/>
      </c>
      <c r="EE218" s="20" t="str">
        <f>IF(StockTree!EE218="","",IF(T=EE$10,IF(CallFlag=1,MAX(StockTree!EE218-K,0),MAX(K-StockTree!EE218,0)),EXP(-rr*h)*(pstar*EF218+(1-pstar)*EF219)))</f>
        <v/>
      </c>
      <c r="EF218" s="20" t="str">
        <f>IF(StockTree!EF218="","",IF(T=EF$10,IF(CallFlag=1,MAX(StockTree!EF218-K,0),MAX(K-StockTree!EF218,0)),EXP(-rr*h)*(pstar*EG218+(1-pstar)*EG219)))</f>
        <v/>
      </c>
      <c r="EG218" s="20" t="str">
        <f>IF(StockTree!EG218="","",IF(T=EG$10,IF(CallFlag=1,MAX(StockTree!EG218-K,0),MAX(K-StockTree!EG218,0)),EXP(-rr*h)*(pstar*EH218+(1-pstar)*EH219)))</f>
        <v/>
      </c>
      <c r="EH218" s="20" t="str">
        <f>IF(StockTree!EH218="","",IF(T=EH$10,IF(CallFlag=1,MAX(StockTree!EH218-K,0),MAX(K-StockTree!EH218,0)),EXP(-rr*h)*(pstar*EI218+(1-pstar)*EI219)))</f>
        <v/>
      </c>
      <c r="EI218" s="20" t="str">
        <f>IF(StockTree!EI218="","",IF(T=EI$10,IF(CallFlag=1,MAX(StockTree!EI218-K,0),MAX(K-StockTree!EI218,0)),EXP(-rr*h)*(pstar*EJ218+(1-pstar)*EJ219)))</f>
        <v/>
      </c>
      <c r="EJ218" s="20" t="str">
        <f>IF(StockTree!EJ218="","",IF(T=EJ$10,IF(CallFlag=1,MAX(StockTree!EJ218-K,0),MAX(K-StockTree!EJ218,0)),EXP(-rr*h)*(pstar*EK218+(1-pstar)*EK219)))</f>
        <v/>
      </c>
      <c r="EK218" s="20" t="str">
        <f>IF(StockTree!EK218="","",IF(T=EK$10,IF(CallFlag=1,MAX(StockTree!EK218-K,0),MAX(K-StockTree!EK218,0)),EXP(-rr*h)*(pstar*EL218+(1-pstar)*EL219)))</f>
        <v/>
      </c>
      <c r="EL218" s="20" t="str">
        <f>IF(StockTree!EL218="","",IF(T=EL$10,IF(CallFlag=1,MAX(StockTree!EL218-K,0),MAX(K-StockTree!EL218,0)),EXP(-rr*h)*(pstar*EM218+(1-pstar)*EM219)))</f>
        <v/>
      </c>
      <c r="EM218" s="20" t="str">
        <f>IF(StockTree!EM218="","",IF(T=EM$10,IF(CallFlag=1,MAX(StockTree!EM218-K,0),MAX(K-StockTree!EM218,0)),EXP(-rr*h)*(pstar*EN218+(1-pstar)*EN219)))</f>
        <v/>
      </c>
      <c r="EN218" s="20" t="str">
        <f>IF(StockTree!EN218="","",IF(T=EN$10,IF(CallFlag=1,MAX(StockTree!EN218-K,0),MAX(K-StockTree!EN218,0)),EXP(-rr*h)*(pstar*EO218+(1-pstar)*EO219)))</f>
        <v/>
      </c>
      <c r="EO218" s="20" t="str">
        <f>IF(StockTree!EO218="","",IF(T=EO$10,IF(CallFlag=1,MAX(StockTree!EO218-K,0),MAX(K-StockTree!EO218,0)),EXP(-rr*h)*(pstar*EP218+(1-pstar)*EP219)))</f>
        <v/>
      </c>
      <c r="EP218" s="20" t="str">
        <f>IF(StockTree!EP218="","",IF(T=EP$10,IF(CallFlag=1,MAX(StockTree!EP218-K,0),MAX(K-StockTree!EP218,0)),EXP(-rr*h)*(pstar*EQ218+(1-pstar)*EQ219)))</f>
        <v/>
      </c>
      <c r="EQ218" s="20" t="str">
        <f>IF(StockTree!EQ218="","",IF(T=EQ$10,IF(CallFlag=1,MAX(StockTree!EQ218-K,0),MAX(K-StockTree!EQ218,0)),EXP(-rr*h)*(pstar*ER218+(1-pstar)*ER219)))</f>
        <v/>
      </c>
      <c r="ER218" s="20" t="str">
        <f>IF(StockTree!ER218="","",IF(T=ER$10,IF(CallFlag=1,MAX(StockTree!ER218-K,0),MAX(K-StockTree!ER218,0)),EXP(-rr*h)*(pstar*ES218+(1-pstar)*ES219)))</f>
        <v/>
      </c>
      <c r="ES218" s="20" t="str">
        <f>IF(StockTree!ES218="","",IF(T=ES$10,IF(CallFlag=1,MAX(StockTree!ES218-K,0),MAX(K-StockTree!ES218,0)),EXP(-rr*h)*(pstar*ET218+(1-pstar)*ET219)))</f>
        <v/>
      </c>
      <c r="ET218" s="20" t="str">
        <f>IF(StockTree!ET218="","",IF(T=ET$10,IF(CallFlag=1,MAX(StockTree!ET218-K,0),MAX(K-StockTree!ET218,0)),EXP(-rr*h)*(pstar*EU218+(1-pstar)*EU219)))</f>
        <v/>
      </c>
      <c r="EU218" s="20" t="str">
        <f>IF(StockTree!EU218="","",IF(T=EU$10,IF(CallFlag=1,MAX(StockTree!EU218-K,0),MAX(K-StockTree!EU218,0)),EXP(-rr*h)*(pstar*EV218+(1-pstar)*EV219)))</f>
        <v/>
      </c>
      <c r="EV218" s="20" t="str">
        <f>IF(StockTree!EV218="","",IF(T=EV$10,IF(CallFlag=1,MAX(StockTree!EV218-K,0),MAX(K-StockTree!EV218,0)),EXP(-rr*h)*(pstar*EW218+(1-pstar)*EW219)))</f>
        <v/>
      </c>
      <c r="EW218" s="20" t="str">
        <f>IF(StockTree!EW218="","",IF(T=EW$10,IF(CallFlag=1,MAX(StockTree!EW218-K,0),MAX(K-StockTree!EW218,0)),EXP(-rr*h)*(pstar*EX218+(1-pstar)*EX219)))</f>
        <v/>
      </c>
      <c r="EX218" s="20" t="str">
        <f>IF(StockTree!EX218="","",IF(T=EX$10,IF(CallFlag=1,MAX(StockTree!EX218-K,0),MAX(K-StockTree!EX218,0)),EXP(-rr*h)*(pstar*EY218+(1-pstar)*EY219)))</f>
        <v/>
      </c>
      <c r="EY218" s="20" t="str">
        <f>IF(StockTree!EY218="","",IF(T=EY$10,IF(CallFlag=1,MAX(StockTree!EY218-K,0),MAX(K-StockTree!EY218,0)),EXP(-rr*h)*(pstar*EZ218+(1-pstar)*EZ219)))</f>
        <v/>
      </c>
      <c r="EZ218" s="20" t="str">
        <f>IF(StockTree!EZ218="","",IF(T=EZ$10,IF(CallFlag=1,MAX(StockTree!EZ218-K,0),MAX(K-StockTree!EZ218,0)),EXP(-rr*h)*(pstar*FA218+(1-pstar)*FA219)))</f>
        <v/>
      </c>
      <c r="FA218" s="20" t="str">
        <f>IF(StockTree!FA218="","",IF(T=FA$10,IF(CallFlag=1,MAX(StockTree!FA218-K,0),MAX(K-StockTree!FA218,0)),EXP(-rr*h)*(pstar*FB218+(1-pstar)*FB219)))</f>
        <v/>
      </c>
      <c r="FB218" s="20" t="str">
        <f>IF(StockTree!FB218="","",IF(T=FB$10,IF(CallFlag=1,MAX(StockTree!FB218-K,0),MAX(K-StockTree!FB218,0)),EXP(-rr*h)*(pstar*FC218+(1-pstar)*FC219)))</f>
        <v/>
      </c>
      <c r="FC218" s="20" t="str">
        <f>IF(StockTree!FC218="","",IF(T=FC$10,IF(CallFlag=1,MAX(StockTree!FC218-K,0),MAX(K-StockTree!FC218,0)),EXP(-rr*h)*(pstar*FD218+(1-pstar)*FD219)))</f>
        <v/>
      </c>
      <c r="FD218" s="20" t="str">
        <f>IF(StockTree!FD218="","",IF(T=FD$10,IF(CallFlag=1,MAX(StockTree!FD218-K,0),MAX(K-StockTree!FD218,0)),EXP(-rr*h)*(pstar*FE218+(1-pstar)*FE219)))</f>
        <v/>
      </c>
      <c r="FE218" s="20" t="str">
        <f>IF(StockTree!FE218="","",IF(T=FE$10,IF(CallFlag=1,MAX(StockTree!FE218-K,0),MAX(K-StockTree!FE218,0)),EXP(-rr*h)*(pstar*FF218+(1-pstar)*FF219)))</f>
        <v/>
      </c>
      <c r="FF218" s="20" t="str">
        <f>IF(StockTree!FF218="","",IF(T=FF$10,IF(CallFlag=1,MAX(StockTree!FF218-K,0),MAX(K-StockTree!FF218,0)),EXP(-rr*h)*(pstar*FG218+(1-pstar)*FG219)))</f>
        <v/>
      </c>
      <c r="FG218" s="20" t="str">
        <f>IF(StockTree!FG218="","",IF(T=FG$10,IF(CallFlag=1,MAX(StockTree!FG218-K,0),MAX(K-StockTree!FG218,0)),EXP(-rr*h)*(pstar*FH218+(1-pstar)*FH219)))</f>
        <v/>
      </c>
      <c r="FH218" s="20" t="str">
        <f>IF(StockTree!FH218="","",IF(T=FH$10,IF(CallFlag=1,MAX(StockTree!FH218-K,0),MAX(K-StockTree!FH218,0)),EXP(-rr*h)*(pstar*FI218+(1-pstar)*FI219)))</f>
        <v/>
      </c>
      <c r="FI218" s="20" t="str">
        <f>IF(StockTree!FI218="","",IF(T=FI$10,IF(CallFlag=1,MAX(StockTree!FI218-K,0),MAX(K-StockTree!FI218,0)),EXP(-rr*h)*(pstar*FJ218+(1-pstar)*FJ219)))</f>
        <v/>
      </c>
      <c r="FJ218" s="20" t="str">
        <f>IF(StockTree!FJ218="","",IF(T=FJ$10,IF(CallFlag=1,MAX(StockTree!FJ218-K,0),MAX(K-StockTree!FJ218,0)),EXP(-rr*h)*(pstar*FK218+(1-pstar)*FK219)))</f>
        <v/>
      </c>
      <c r="FK218" s="20" t="str">
        <f>IF(StockTree!FK218="","",IF(T=FK$10,IF(CallFlag=1,MAX(StockTree!FK218-K,0),MAX(K-StockTree!FK218,0)),EXP(-rr*h)*(pstar*FL218+(1-pstar)*FL219)))</f>
        <v/>
      </c>
      <c r="FL218" s="20" t="str">
        <f>IF(StockTree!FL218="","",IF(T=FL$10,IF(CallFlag=1,MAX(StockTree!FL218-K,0),MAX(K-StockTree!FL218,0)),EXP(-rr*h)*(pstar*FM218+(1-pstar)*FM219)))</f>
        <v/>
      </c>
      <c r="FM218" s="20" t="str">
        <f>IF(StockTree!FM218="","",IF(T=FM$10,IF(CallFlag=1,MAX(StockTree!FM218-K,0),MAX(K-StockTree!FM218,0)),EXP(-rr*h)*(pstar*FN218+(1-pstar)*FN219)))</f>
        <v/>
      </c>
      <c r="FN218" s="20" t="str">
        <f>IF(StockTree!FN218="","",IF(T=FN$10,IF(CallFlag=1,MAX(StockTree!FN218-K,0),MAX(K-StockTree!FN218,0)),EXP(-rr*h)*(pstar*FO218+(1-pstar)*FO219)))</f>
        <v/>
      </c>
      <c r="FO218" s="20" t="str">
        <f>IF(StockTree!FO218="","",IF(T=FO$10,IF(CallFlag=1,MAX(StockTree!FO218-K,0),MAX(K-StockTree!FO218,0)),EXP(-rr*h)*(pstar*FP218+(1-pstar)*FP219)))</f>
        <v/>
      </c>
      <c r="FP218" s="20" t="str">
        <f>IF(StockTree!FP218="","",IF(T=FP$10,IF(CallFlag=1,MAX(StockTree!FP218-K,0),MAX(K-StockTree!FP218,0)),EXP(-rr*h)*(pstar*FQ218+(1-pstar)*FQ219)))</f>
        <v/>
      </c>
      <c r="FQ218" s="20" t="str">
        <f>IF(StockTree!FQ218="","",IF(T=FQ$10,IF(CallFlag=1,MAX(StockTree!FQ218-K,0),MAX(K-StockTree!FQ218,0)),EXP(-rr*h)*(pstar*FR218+(1-pstar)*FR219)))</f>
        <v/>
      </c>
      <c r="FR218" s="20" t="str">
        <f>IF(StockTree!FR218="","",IF(T=FR$10,IF(CallFlag=1,MAX(StockTree!FR218-K,0),MAX(K-StockTree!FR218,0)),EXP(-rr*h)*(pstar*FS218+(1-pstar)*FS219)))</f>
        <v/>
      </c>
      <c r="FS218" s="20" t="str">
        <f>IF(StockTree!FS218="","",IF(T=FS$10,IF(CallFlag=1,MAX(StockTree!FS218-K,0),MAX(K-StockTree!FS218,0)),EXP(-rr*h)*(pstar*FT218+(1-pstar)*FT219)))</f>
        <v/>
      </c>
      <c r="FT218" s="20" t="str">
        <f>IF(StockTree!FT218="","",IF(T=FT$10,IF(CallFlag=1,MAX(StockTree!FT218-K,0),MAX(K-StockTree!FT218,0)),EXP(-rr*h)*(pstar*FU218+(1-pstar)*FU219)))</f>
        <v/>
      </c>
      <c r="FU218" s="20" t="str">
        <f>IF(StockTree!FU218="","",IF(T=FU$10,IF(CallFlag=1,MAX(StockTree!FU218-K,0),MAX(K-StockTree!FU218,0)),EXP(-rr*h)*(pstar*FV218+(1-pstar)*FV219)))</f>
        <v/>
      </c>
      <c r="FV218" s="20" t="str">
        <f>IF(StockTree!FV218="","",IF(T=FV$10,IF(CallFlag=1,MAX(StockTree!FV218-K,0),MAX(K-StockTree!FV218,0)),EXP(-rr*h)*(pstar*FW218+(1-pstar)*FW219)))</f>
        <v/>
      </c>
      <c r="FW218" s="20" t="str">
        <f>IF(StockTree!FW218="","",IF(T=FW$10,IF(CallFlag=1,MAX(StockTree!FW218-K,0),MAX(K-StockTree!FW218,0)),EXP(-rr*h)*(pstar*FX218+(1-pstar)*FX219)))</f>
        <v/>
      </c>
      <c r="FX218" s="20" t="str">
        <f>IF(StockTree!FX218="","",IF(T=FX$10,IF(CallFlag=1,MAX(StockTree!FX218-K,0),MAX(K-StockTree!FX218,0)),EXP(-rr*h)*(pstar*FY218+(1-pstar)*FY219)))</f>
        <v/>
      </c>
      <c r="FY218" s="20" t="str">
        <f>IF(StockTree!FY218="","",IF(T=FY$10,IF(CallFlag=1,MAX(StockTree!FY218-K,0),MAX(K-StockTree!FY218,0)),EXP(-rr*h)*(pstar*FZ218+(1-pstar)*FZ219)))</f>
        <v/>
      </c>
      <c r="FZ218" s="20" t="str">
        <f>IF(StockTree!FZ218="","",IF(T=FZ$10,IF(CallFlag=1,MAX(StockTree!FZ218-K,0),MAX(K-StockTree!FZ218,0)),EXP(-rr*h)*(pstar*GA218+(1-pstar)*GA219)))</f>
        <v/>
      </c>
      <c r="GA218" s="20" t="str">
        <f>IF(StockTree!GA218="","",IF(T=GA$10,IF(CallFlag=1,MAX(StockTree!GA218-K,0),MAX(K-StockTree!GA218,0)),EXP(-rr*h)*(pstar*GB218+(1-pstar)*GB219)))</f>
        <v/>
      </c>
      <c r="GB218" s="20" t="str">
        <f>IF(StockTree!GB218="","",IF(T=GB$10,IF(CallFlag=1,MAX(StockTree!GB218-K,0),MAX(K-StockTree!GB218,0)),EXP(-rr*h)*(pstar*GC218+(1-pstar)*GC219)))</f>
        <v/>
      </c>
      <c r="GC218" s="20" t="str">
        <f>IF(StockTree!GC218="","",IF(T=GC$10,IF(CallFlag=1,MAX(StockTree!GC218-K,0),MAX(K-StockTree!GC218,0)),EXP(-rr*h)*(pstar*GD218+(1-pstar)*GD219)))</f>
        <v/>
      </c>
      <c r="GD218" s="20" t="str">
        <f>IF(StockTree!GD218="","",IF(T=GD$10,IF(CallFlag=1,MAX(StockTree!GD218-K,0),MAX(K-StockTree!GD218,0)),EXP(-rr*h)*(pstar*GE218+(1-pstar)*GE219)))</f>
        <v/>
      </c>
      <c r="GE218" s="20" t="str">
        <f>IF(StockTree!GE218="","",IF(T=GE$10,IF(CallFlag=1,MAX(StockTree!GE218-K,0),MAX(K-StockTree!GE218,0)),EXP(-rr*h)*(pstar*GF218+(1-pstar)*GF219)))</f>
        <v/>
      </c>
      <c r="GF218" s="20" t="str">
        <f>IF(StockTree!GF218="","",IF(T=GF$10,IF(CallFlag=1,MAX(StockTree!GF218-K,0),MAX(K-StockTree!GF218,0)),EXP(-rr*h)*(pstar*GG218+(1-pstar)*GG219)))</f>
        <v/>
      </c>
      <c r="GG218" s="20" t="str">
        <f>IF(StockTree!GG218="","",IF(T=GG$10,IF(CallFlag=1,MAX(StockTree!GG218-K,0),MAX(K-StockTree!GG218,0)),EXP(-rr*h)*(pstar*GH218+(1-pstar)*GH219)))</f>
        <v/>
      </c>
      <c r="GH218" s="20" t="str">
        <f>IF(StockTree!GH218="","",IF(T=GH$10,IF(CallFlag=1,MAX(StockTree!GH218-K,0),MAX(K-StockTree!GH218,0)),EXP(-rr*h)*(pstar*GI218+(1-pstar)*GI219)))</f>
        <v/>
      </c>
      <c r="GI218" s="20" t="str">
        <f>IF(StockTree!GI218="","",IF(T=GI$10,IF(CallFlag=1,MAX(StockTree!GI218-K,0),MAX(K-StockTree!GI218,0)),EXP(-rr*h)*(pstar*GJ218+(1-pstar)*GJ219)))</f>
        <v/>
      </c>
      <c r="GJ218" s="20" t="str">
        <f>IF(StockTree!GJ218="","",IF(T=GJ$10,IF(CallFlag=1,MAX(StockTree!GJ218-K,0),MAX(K-StockTree!GJ218,0)),EXP(-rr*h)*(pstar*GK218+(1-pstar)*GK219)))</f>
        <v/>
      </c>
      <c r="GK218" s="20" t="str">
        <f>IF(StockTree!GK218="","",IF(T=GK$10,IF(CallFlag=1,MAX(StockTree!GK218-K,0),MAX(K-StockTree!GK218,0)),EXP(-rr*h)*(pstar*GL218+(1-pstar)*GL219)))</f>
        <v/>
      </c>
      <c r="GL218" s="20" t="str">
        <f>IF(StockTree!GL218="","",IF(T=GL$10,IF(CallFlag=1,MAX(StockTree!GL218-K,0),MAX(K-StockTree!GL218,0)),EXP(-rr*h)*(pstar*GM218+(1-pstar)*GM219)))</f>
        <v/>
      </c>
      <c r="GM218" s="20" t="str">
        <f>IF(StockTree!GM218="","",IF(T=GM$10,IF(CallFlag=1,MAX(StockTree!GM218-K,0),MAX(K-StockTree!GM218,0)),EXP(-rr*h)*(pstar*GN218+(1-pstar)*GN219)))</f>
        <v/>
      </c>
      <c r="GN218" s="20" t="str">
        <f>IF(StockTree!GN218="","",IF(T=GN$10,IF(CallFlag=1,MAX(StockTree!GN218-K,0),MAX(K-StockTree!GN218,0)),EXP(-rr*h)*(pstar*GO218+(1-pstar)*GO219)))</f>
        <v/>
      </c>
      <c r="GO218" s="20" t="str">
        <f>IF(StockTree!GO218="","",IF(T=GO$10,IF(CallFlag=1,MAX(StockTree!GO218-K,0),MAX(K-StockTree!GO218,0)),EXP(-rr*h)*(pstar*GP218+(1-pstar)*GP219)))</f>
        <v/>
      </c>
      <c r="GP218" s="20" t="str">
        <f>IF(StockTree!GP218="","",IF(T=GP$10,IF(CallFlag=1,MAX(StockTree!GP218-K,0),MAX(K-StockTree!GP218,0)),EXP(-rr*h)*(pstar*GQ218+(1-pstar)*GQ219)))</f>
        <v/>
      </c>
      <c r="GQ218" s="20" t="str">
        <f>IF(StockTree!GQ218="","",IF(T=GQ$10,IF(CallFlag=1,MAX(StockTree!GQ218-K,0),MAX(K-StockTree!GQ218,0)),EXP(-rr*h)*(pstar*GR218+(1-pstar)*GR219)))</f>
        <v/>
      </c>
      <c r="GR218" s="20" t="str">
        <f>IF(StockTree!GR218="","",IF(T=GR$10,IF(CallFlag=1,MAX(StockTree!GR218-K,0),MAX(K-StockTree!GR218,0)),EXP(-rr*h)*(pstar*GS218+(1-pstar)*GS219)))</f>
        <v/>
      </c>
      <c r="GS218" s="20" t="str">
        <f>IF(StockTree!GS218="","",IF(T=GS$10,IF(CallFlag=1,MAX(StockTree!GS218-K,0),MAX(K-StockTree!GS218,0)),EXP(-rr*h)*(pstar*GT218+(1-pstar)*GT219)))</f>
        <v/>
      </c>
      <c r="GT218" s="20" t="str">
        <f>IF(StockTree!GT218="","",IF(T=GT$10,IF(CallFlag=1,MAX(StockTree!GT218-K,0),MAX(K-StockTree!GT218,0)),EXP(-rr*h)*(pstar*GU218+(1-pstar)*GU219)))</f>
        <v/>
      </c>
      <c r="GU218" s="20" t="str">
        <f>IF(StockTree!GU218="","",IF(T=GU$10,IF(CallFlag=1,MAX(StockTree!GU218-K,0),MAX(K-StockTree!GU218,0)),EXP(-rr*h)*(pstar*GV218+(1-pstar)*GV219)))</f>
        <v/>
      </c>
      <c r="GV218" s="20" t="str">
        <f>IF(StockTree!GV218="","",IF(T=GV$10,IF(CallFlag=1,MAX(StockTree!GV218-K,0),MAX(K-StockTree!GV218,0)),EXP(-rr*h)*(pstar*GW218+(1-pstar)*GW219)))</f>
        <v/>
      </c>
      <c r="GW218" s="20" t="str">
        <f>IF(StockTree!GW218="","",IF(T=GW$10,IF(CallFlag=1,MAX(StockTree!GW218-K,0),MAX(K-StockTree!GW218,0)),EXP(-rr*h)*(pstar*GX218+(1-pstar)*GX219)))</f>
        <v/>
      </c>
      <c r="GX218" s="20" t="str">
        <f>IF(StockTree!GX218="","",IF(T=GX$10,IF(CallFlag=1,MAX(StockTree!GX218-K,0),MAX(K-StockTree!GX218,0)),EXP(-rr*h)*(pstar*GY218+(1-pstar)*GY219)))</f>
        <v/>
      </c>
      <c r="GY218" s="20" t="str">
        <f>IF(StockTree!GY218="","",IF(T=GY$10,IF(CallFlag=1,MAX(StockTree!GY218-K,0),MAX(K-StockTree!GY218,0)),EXP(-rr*h)*(pstar*GZ218+(1-pstar)*GZ219)))</f>
        <v/>
      </c>
      <c r="GZ218" s="20" t="str">
        <f>IF(StockTree!GZ218="","",IF(T=GZ$10,IF(CallFlag=1,MAX(StockTree!GZ218-K,0),MAX(K-StockTree!GZ218,0)),EXP(-rr*h)*(pstar*HA218+(1-pstar)*HA219)))</f>
        <v/>
      </c>
      <c r="HA218" s="20" t="str">
        <f>IF(StockTree!HA218="","",IF(T=HA$10,IF(CallFlag=1,MAX(StockTree!HA218-K,0),MAX(K-StockTree!HA218,0)),EXP(-rr*h)*(pstar*HB218+(1-pstar)*HB219)))</f>
        <v/>
      </c>
      <c r="HB218" s="20" t="str">
        <f>IF(StockTree!HB218="","",IF(T=HB$10,IF(CallFlag=1,MAX(StockTree!HB218-K,0),MAX(K-StockTree!HB218,0)),EXP(-rr*h)*(pstar*HC218+(1-pstar)*HC219)))</f>
        <v/>
      </c>
      <c r="HC218" s="20" t="str">
        <f>IF(StockTree!HC218="","",IF(T=HC$10,IF(CallFlag=1,MAX(StockTree!HC218-K,0),MAX(K-StockTree!HC218,0)),EXP(-rr*h)*(pstar*HD218+(1-pstar)*HD219)))</f>
        <v/>
      </c>
      <c r="HD218" s="20" t="str">
        <f>IF(StockTree!HD218="","",IF(T=HD$10,IF(CallFlag=1,MAX(StockTree!HD218-K,0),MAX(K-StockTree!HD218,0)),EXP(-rr*h)*(pstar*HE218+(1-pstar)*HE219)))</f>
        <v/>
      </c>
      <c r="HE218" s="20" t="str">
        <f>IF(StockTree!HE218="","",IF(T=HE$10,IF(CallFlag=1,MAX(StockTree!HE218-K,0),MAX(K-StockTree!HE218,0)),EXP(-rr*h)*(pstar*HF218+(1-pstar)*HF219)))</f>
        <v/>
      </c>
      <c r="HF218" s="20" t="str">
        <f>IF(StockTree!HF218="","",IF(T=HF$10,IF(CallFlag=1,MAX(StockTree!HF218-K,0),MAX(K-StockTree!HF218,0)),EXP(-rr*h)*(pstar*HG218+(1-pstar)*HG219)))</f>
        <v/>
      </c>
      <c r="HG218" s="20" t="str">
        <f>IF(StockTree!HG218="","",IF(T=HG$10,IF(CallFlag=1,MAX(StockTree!HG218-K,0),MAX(K-StockTree!HG218,0)),EXP(-rr*h)*(pstar*HH218+(1-pstar)*HH219)))</f>
        <v/>
      </c>
      <c r="HH218" s="20" t="str">
        <f>IF(StockTree!HH218="","",IF(T=HH$10,IF(CallFlag=1,MAX(StockTree!HH218-K,0),MAX(K-StockTree!HH218,0)),EXP(-rr*h)*(pstar*HI218+(1-pstar)*HI219)))</f>
        <v/>
      </c>
      <c r="HI218" s="20" t="str">
        <f>IF(StockTree!HI218="","",IF(T=HI$10,IF(CallFlag=1,MAX(StockTree!HI218-K,0),MAX(K-StockTree!HI218,0)),EXP(-rr*h)*(pstar*HJ218+(1-pstar)*HJ219)))</f>
        <v/>
      </c>
      <c r="HJ218" s="20" t="str">
        <f>IF(StockTree!HJ218="","",IF(T=HJ$10,IF(CallFlag=1,MAX(StockTree!HJ218-K,0),MAX(K-StockTree!HJ218,0)),EXP(-rr*h)*(pstar*HK218+(1-pstar)*HK219)))</f>
        <v/>
      </c>
      <c r="HK218" s="20" t="str">
        <f>IF(StockTree!HK218="","",IF(T=HK$10,IF(CallFlag=1,MAX(StockTree!HK218-K,0),MAX(K-StockTree!HK218,0)),EXP(-rr*h)*(pstar*HL218+(1-pstar)*HL219)))</f>
        <v/>
      </c>
      <c r="HL218" s="20" t="str">
        <f>IF(StockTree!HL218="","",IF(T=HL$10,IF(CallFlag=1,MAX(StockTree!HL218-K,0),MAX(K-StockTree!HL218,0)),EXP(-rr*h)*(pstar*HM218+(1-pstar)*HM219)))</f>
        <v/>
      </c>
      <c r="HM218" s="20" t="str">
        <f>IF(StockTree!HM218="","",IF(T=HM$10,IF(CallFlag=1,MAX(StockTree!HM218-K,0),MAX(K-StockTree!HM218,0)),EXP(-rr*h)*(pstar*HN218+(1-pstar)*HN219)))</f>
        <v/>
      </c>
      <c r="HN218" s="20" t="str">
        <f>IF(StockTree!HN218="","",IF(T=HN$10,IF(CallFlag=1,MAX(StockTree!HN218-K,0),MAX(K-StockTree!HN218,0)),EXP(-rr*h)*(pstar*HO218+(1-pstar)*HO219)))</f>
        <v/>
      </c>
      <c r="HO218" s="20" t="str">
        <f>IF(StockTree!HO218="","",IF(T=HO$10,IF(CallFlag=1,MAX(StockTree!HO218-K,0),MAX(K-StockTree!HO218,0)),EXP(-rr*h)*(pstar*HP218+(1-pstar)*HP219)))</f>
        <v/>
      </c>
      <c r="HP218" s="20" t="str">
        <f>IF(StockTree!HP218="","",IF(T=HP$10,IF(CallFlag=1,MAX(StockTree!HP218-K,0),MAX(K-StockTree!HP218,0)),EXP(-rr*h)*(pstar*HQ218+(1-pstar)*HQ219)))</f>
        <v/>
      </c>
      <c r="HQ218" s="20" t="str">
        <f>IF(StockTree!HQ218="","",IF(T=HQ$10,IF(CallFlag=1,MAX(StockTree!HQ218-K,0),MAX(K-StockTree!HQ218,0)),EXP(-rr*h)*(pstar*HR218+(1-pstar)*HR219)))</f>
        <v/>
      </c>
      <c r="HR218" s="20" t="str">
        <f>IF(StockTree!HR218="","",IF(T=HR$10,IF(CallFlag=1,MAX(StockTree!HR218-K,0),MAX(K-StockTree!HR218,0)),EXP(-rr*h)*(pstar*HS218+(1-pstar)*HS219)))</f>
        <v/>
      </c>
      <c r="HS218" s="20" t="str">
        <f>IF(StockTree!HS218="","",IF(T=HS$10,IF(CallFlag=1,MAX(StockTree!HS218-K,0),MAX(K-StockTree!HS218,0)),EXP(-rr*h)*(pstar*HT218+(1-pstar)*HT219)))</f>
        <v/>
      </c>
      <c r="HT218" s="20" t="str">
        <f>IF(StockTree!HT218="","",IF(T=HT$10,IF(CallFlag=1,MAX(StockTree!HT218-K,0),MAX(K-StockTree!HT218,0)),EXP(-rr*h)*(pstar*HU218+(1-pstar)*HU219)))</f>
        <v/>
      </c>
      <c r="HU218" s="20" t="str">
        <f>IF(StockTree!HU218="","",IF(T=HU$10,IF(CallFlag=1,MAX(StockTree!HU218-K,0),MAX(K-StockTree!HU218,0)),EXP(-rr*h)*(pstar*HV218+(1-pstar)*HV219)))</f>
        <v/>
      </c>
      <c r="HV218" s="20" t="str">
        <f>IF(StockTree!HV218="","",IF(T=HV$10,IF(CallFlag=1,MAX(StockTree!HV218-K,0),MAX(K-StockTree!HV218,0)),EXP(-rr*h)*(pstar*HW218+(1-pstar)*HW219)))</f>
        <v/>
      </c>
      <c r="HW218" s="20" t="str">
        <f>IF(StockTree!HW218="","",IF(T=HW$10,IF(CallFlag=1,MAX(StockTree!HW218-K,0),MAX(K-StockTree!HW218,0)),EXP(-rr*h)*(pstar*HX218+(1-pstar)*HX219)))</f>
        <v/>
      </c>
      <c r="HX218" s="20" t="str">
        <f>IF(StockTree!HX218="","",IF(T=HX$10,IF(CallFlag=1,MAX(StockTree!HX218-K,0),MAX(K-StockTree!HX218,0)),EXP(-rr*h)*(pstar*HY218+(1-pstar)*HY219)))</f>
        <v/>
      </c>
      <c r="HY218" s="20" t="str">
        <f>IF(StockTree!HY218="","",IF(T=HY$10,IF(CallFlag=1,MAX(StockTree!HY218-K,0),MAX(K-StockTree!HY218,0)),EXP(-rr*h)*(pstar*HZ218+(1-pstar)*HZ219)))</f>
        <v/>
      </c>
      <c r="HZ218" s="20" t="str">
        <f>IF(StockTree!HZ218="","",IF(T=HZ$10,IF(CallFlag=1,MAX(StockTree!HZ218-K,0),MAX(K-StockTree!HZ218,0)),EXP(-rr*h)*(pstar*IA218+(1-pstar)*IA219)))</f>
        <v/>
      </c>
      <c r="IA218" s="20" t="str">
        <f>IF(StockTree!IA218="","",IF(T=IA$10,IF(CallFlag=1,MAX(StockTree!IA218-K,0),MAX(K-StockTree!IA218,0)),EXP(-rr*h)*(pstar*IB218+(1-pstar)*IB219)))</f>
        <v/>
      </c>
      <c r="IB218" s="20" t="str">
        <f>IF(StockTree!IB218="","",IF(T=IB$10,IF(CallFlag=1,MAX(StockTree!IB218-K,0),MAX(K-StockTree!IB218,0)),EXP(-rr*h)*(pstar*IC218+(1-pstar)*IC219)))</f>
        <v/>
      </c>
      <c r="IC218" s="20" t="str">
        <f>IF(StockTree!IC218="","",IF(T=IC$10,IF(CallFlag=1,MAX(StockTree!IC218-K,0),MAX(K-StockTree!IC218,0)),EXP(-rr*h)*(pstar*ID218+(1-pstar)*ID219)))</f>
        <v/>
      </c>
      <c r="ID218" s="20" t="str">
        <f>IF(StockTree!ID218="","",IF(T=ID$10,IF(CallFlag=1,MAX(StockTree!ID218-K,0),MAX(K-StockTree!ID218,0)),EXP(-rr*h)*(pstar*IE218+(1-pstar)*IE219)))</f>
        <v/>
      </c>
      <c r="IE218" s="20" t="str">
        <f>IF(StockTree!IE218="","",IF(T=IE$10,IF(CallFlag=1,MAX(StockTree!IE218-K,0),MAX(K-StockTree!IE218,0)),EXP(-rr*h)*(pstar*IF218+(1-pstar)*IF219)))</f>
        <v/>
      </c>
      <c r="IF218" s="20" t="str">
        <f>IF(StockTree!IF218="","",IF(T=IF$10,IF(CallFlag=1,MAX(StockTree!IF218-K,0),MAX(K-StockTree!IF218,0)),EXP(-rr*h)*(pstar*IG218+(1-pstar)*IG219)))</f>
        <v/>
      </c>
      <c r="IG218" s="20" t="str">
        <f>IF(StockTree!IG218="","",IF(T=IG$10,IF(CallFlag=1,MAX(StockTree!IG218-K,0),MAX(K-StockTree!IG218,0)),EXP(-rr*h)*(pstar*IH218+(1-pstar)*IH219)))</f>
        <v/>
      </c>
      <c r="IH218" s="20" t="str">
        <f>IF(StockTree!IH218="","",IF(T=IH$10,IF(CallFlag=1,MAX(StockTree!IH218-K,0),MAX(K-StockTree!IH218,0)),EXP(-rr*h)*(pstar*II218+(1-pstar)*II219)))</f>
        <v/>
      </c>
      <c r="II218" s="20" t="str">
        <f>IF(StockTree!II218="","",IF(T=II$10,IF(CallFlag=1,MAX(StockTree!II218-K,0),MAX(K-StockTree!II218,0)),EXP(-rr*h)*(pstar*IJ218+(1-pstar)*IJ219)))</f>
        <v/>
      </c>
      <c r="IJ218" s="20" t="str">
        <f>IF(StockTree!IJ218="","",IF(T=IJ$10,IF(CallFlag=1,MAX(StockTree!IJ218-K,0),MAX(K-StockTree!IJ218,0)),EXP(-rr*h)*(pstar*IK218+(1-pstar)*IK219)))</f>
        <v/>
      </c>
      <c r="IK218" s="20" t="str">
        <f>IF(StockTree!IK218="","",IF(T=IK$10,IF(CallFlag=1,MAX(StockTree!IK218-K,0),MAX(K-StockTree!IK218,0)),EXP(-rr*h)*(pstar*IL218+(1-pstar)*IL219)))</f>
        <v/>
      </c>
      <c r="IL218" s="20" t="str">
        <f>IF(StockTree!IL218="","",IF(T=IL$10,IF(CallFlag=1,MAX(StockTree!IL218-K,0),MAX(K-StockTree!IL218,0)),EXP(-rr*h)*(pstar*IM218+(1-pstar)*IM219)))</f>
        <v/>
      </c>
      <c r="IM218" s="20" t="str">
        <f>IF(StockTree!IM218="","",IF(T=IM$10,IF(CallFlag=1,MAX(StockTree!IM218-K,0),MAX(K-StockTree!IM218,0)),EXP(-rr*h)*(pstar*IN218+(1-pstar)*IN219)))</f>
        <v/>
      </c>
      <c r="IN218" s="20" t="str">
        <f>IF(StockTree!IN218="","",IF(T=IN$10,IF(CallFlag=1,MAX(StockTree!IN218-K,0),MAX(K-StockTree!IN218,0)),EXP(-rr*h)*(pstar*IO218+(1-pstar)*IO219)))</f>
        <v/>
      </c>
      <c r="IO218" s="20" t="str">
        <f>IF(StockTree!IO218="","",IF(T=IO$10,IF(CallFlag=1,MAX(StockTree!IO218-K,0),MAX(K-StockTree!IO218,0)),EXP(-rr*h)*(pstar*IP218+(1-pstar)*IP219)))</f>
        <v/>
      </c>
      <c r="IP218" s="20" t="str">
        <f>IF(StockTree!IP218="","",IF(T=IP$10,IF(CallFlag=1,MAX(StockTree!IP218-K,0),MAX(K-StockTree!IP218,0)),EXP(-rr*h)*(pstar*IQ218+(1-pstar)*IQ219)))</f>
        <v/>
      </c>
      <c r="IQ218" s="20" t="str">
        <f>IF(StockTree!IQ218="","",IF(T=IQ$10,IF(CallFlag=1,MAX(StockTree!IQ218-K,0),MAX(K-StockTree!IQ218,0)),EXP(-rr*h)*(pstar*IR218+(1-pstar)*IR219)))</f>
        <v/>
      </c>
      <c r="IR218" s="20" t="str">
        <f>IF(StockTree!IR218="","",IF(T=IR$10,IF(CallFlag=1,MAX(StockTree!IR218-K,0),MAX(K-StockTree!IR218,0)),EXP(-rr*h)*(pstar*IS218+(1-pstar)*IS219)))</f>
        <v/>
      </c>
      <c r="IS218" s="20" t="str">
        <f>IF(StockTree!IS218="","",IF(T=IS$10,IF(CallFlag=1,MAX(StockTree!IS218-K,0),MAX(K-StockTree!IS218,0)),EXP(-rr*h)*(pstar*IT218+(1-pstar)*IT219)))</f>
        <v/>
      </c>
      <c r="IT218" s="20" t="str">
        <f>IF(StockTree!IT218="","",IF(T=IT$10,IF(CallFlag=1,MAX(StockTree!IT218-K,0),MAX(K-StockTree!IT218,0)),EXP(-rr*h)*(pstar*IU218+(1-pstar)*IU219)))</f>
        <v/>
      </c>
      <c r="IU218" s="20" t="str">
        <f>IF(StockTree!IU218="","",IF(T=IU$10,IF(CallFlag=1,MAX(StockTree!IU218-K,0),MAX(K-StockTree!IU218,0)),EXP(-rr*h)*(pstar*IV218+(1-pstar)*IV219)))</f>
        <v/>
      </c>
      <c r="IV218" s="20" t="str">
        <f>IF(StockTree!IV218="","",IF(T=IV$10,IF(CallFlag=1,MAX(StockTree!IV218-K,0),MAX(K-StockTree!IV218,0)),EXP(-rr*h)*(pstar*#REF!+(1-pstar)*#REF!)))</f>
        <v/>
      </c>
    </row>
    <row r="219" spans="1:256" s="20" customFormat="1" x14ac:dyDescent="0.2">
      <c r="A219" s="19">
        <f t="shared" si="11"/>
        <v>207</v>
      </c>
      <c r="B219" s="20" t="str">
        <f>IF(StockTree!B219="","",IF(T=B$10,IF(CallFlag=1,MAX(StockTree!B219-K,0),MAX(K-StockTree!B219,0)),EXP(-rr*h)*(pstar*C219+(1-pstar)*C220)))</f>
        <v/>
      </c>
      <c r="C219" s="20" t="str">
        <f>IF(StockTree!C219="","",IF(T=C$10,IF(CallFlag=1,MAX(StockTree!C219-K,0),MAX(K-StockTree!C219,0)),EXP(-rr*h)*(pstar*D219+(1-pstar)*D220)))</f>
        <v/>
      </c>
      <c r="D219" s="20" t="str">
        <f>IF(StockTree!D219="","",IF(T=D$10,IF(CallFlag=1,MAX(StockTree!D219-K,0),MAX(K-StockTree!D219,0)),EXP(-rr*h)*(pstar*E219+(1-pstar)*E220)))</f>
        <v/>
      </c>
      <c r="E219" s="20" t="str">
        <f>IF(StockTree!E219="","",IF(T=E$10,IF(CallFlag=1,MAX(StockTree!E219-K,0),MAX(K-StockTree!E219,0)),EXP(-rr*h)*(pstar*F219+(1-pstar)*F220)))</f>
        <v/>
      </c>
      <c r="F219" s="20" t="str">
        <f>IF(StockTree!F219="","",IF(T=F$10,IF(CallFlag=1,MAX(StockTree!F219-K,0),MAX(K-StockTree!F219,0)),EXP(-rr*h)*(pstar*G219+(1-pstar)*G220)))</f>
        <v/>
      </c>
      <c r="G219" s="20" t="str">
        <f>IF(StockTree!G219="","",IF(T=G$10,IF(CallFlag=1,MAX(StockTree!G219-K,0),MAX(K-StockTree!G219,0)),EXP(-rr*h)*(pstar*H219+(1-pstar)*H220)))</f>
        <v/>
      </c>
      <c r="H219" s="20" t="str">
        <f>IF(StockTree!H219="","",IF(T=H$10,IF(CallFlag=1,MAX(StockTree!H219-K,0),MAX(K-StockTree!H219,0)),EXP(-rr*h)*(pstar*I219+(1-pstar)*I220)))</f>
        <v/>
      </c>
      <c r="I219" s="20" t="str">
        <f>IF(StockTree!I219="","",IF(T=I$10,IF(CallFlag=1,MAX(StockTree!I219-K,0),MAX(K-StockTree!I219,0)),EXP(-rr*h)*(pstar*J219+(1-pstar)*J220)))</f>
        <v/>
      </c>
      <c r="J219" s="20" t="str">
        <f>IF(StockTree!J219="","",IF(T=J$10,IF(CallFlag=1,MAX(StockTree!J219-K,0),MAX(K-StockTree!J219,0)),EXP(-rr*h)*(pstar*K219+(1-pstar)*K220)))</f>
        <v/>
      </c>
      <c r="K219" s="20" t="str">
        <f>IF(StockTree!K219="","",IF(T=K$10,IF(CallFlag=1,MAX(StockTree!K219-K,0),MAX(K-StockTree!K219,0)),EXP(-rr*h)*(pstar*L219+(1-pstar)*L220)))</f>
        <v/>
      </c>
      <c r="L219" s="20" t="str">
        <f>IF(StockTree!L219="","",IF(T=L$10,IF(CallFlag=1,MAX(StockTree!L219-K,0),MAX(K-StockTree!L219,0)),EXP(-rr*h)*(pstar*M219+(1-pstar)*M220)))</f>
        <v/>
      </c>
      <c r="M219" s="20" t="str">
        <f>IF(StockTree!M219="","",IF(T=M$10,IF(CallFlag=1,MAX(StockTree!M219-K,0),MAX(K-StockTree!M219,0)),EXP(-rr*h)*(pstar*N219+(1-pstar)*N220)))</f>
        <v/>
      </c>
      <c r="N219" s="20" t="str">
        <f>IF(StockTree!N219="","",IF(T=N$10,IF(CallFlag=1,MAX(StockTree!N219-K,0),MAX(K-StockTree!N219,0)),EXP(-rr*h)*(pstar*O219+(1-pstar)*O220)))</f>
        <v/>
      </c>
      <c r="O219" s="20" t="str">
        <f>IF(StockTree!O219="","",IF(T=O$10,IF(CallFlag=1,MAX(StockTree!O219-K,0),MAX(K-StockTree!O219,0)),EXP(-rr*h)*(pstar*P219+(1-pstar)*P220)))</f>
        <v/>
      </c>
      <c r="P219" s="20" t="str">
        <f>IF(StockTree!P219="","",IF(T=P$10,IF(CallFlag=1,MAX(StockTree!P219-K,0),MAX(K-StockTree!P219,0)),EXP(-rr*h)*(pstar*Q219+(1-pstar)*Q220)))</f>
        <v/>
      </c>
      <c r="Q219" s="20" t="str">
        <f>IF(StockTree!Q219="","",IF(T=Q$10,IF(CallFlag=1,MAX(StockTree!Q219-K,0),MAX(K-StockTree!Q219,0)),EXP(-rr*h)*(pstar*R219+(1-pstar)*R220)))</f>
        <v/>
      </c>
      <c r="R219" s="20" t="str">
        <f>IF(StockTree!R219="","",IF(T=R$10,IF(CallFlag=1,MAX(StockTree!R219-K,0),MAX(K-StockTree!R219,0)),EXP(-rr*h)*(pstar*S219+(1-pstar)*S220)))</f>
        <v/>
      </c>
      <c r="S219" s="20" t="str">
        <f>IF(StockTree!S219="","",IF(T=S$10,IF(CallFlag=1,MAX(StockTree!S219-K,0),MAX(K-StockTree!S219,0)),EXP(-rr*h)*(pstar*T219+(1-pstar)*T220)))</f>
        <v/>
      </c>
      <c r="T219" s="20" t="str">
        <f>IF(StockTree!T219="","",IF(T=T$10,IF(CallFlag=1,MAX(StockTree!T219-K,0),MAX(K-StockTree!T219,0)),EXP(-rr*h)*(pstar*U219+(1-pstar)*U220)))</f>
        <v/>
      </c>
      <c r="U219" s="20" t="str">
        <f>IF(StockTree!U219="","",IF(T=U$10,IF(CallFlag=1,MAX(StockTree!U219-K,0),MAX(K-StockTree!U219,0)),EXP(-rr*h)*(pstar*V219+(1-pstar)*V220)))</f>
        <v/>
      </c>
      <c r="V219" s="20" t="str">
        <f>IF(StockTree!V219="","",IF(T=V$10,IF(CallFlag=1,MAX(StockTree!V219-K,0),MAX(K-StockTree!V219,0)),EXP(-rr*h)*(pstar*W219+(1-pstar)*W220)))</f>
        <v/>
      </c>
      <c r="W219" s="20" t="str">
        <f>IF(StockTree!W219="","",IF(T=W$10,IF(CallFlag=1,MAX(StockTree!W219-K,0),MAX(K-StockTree!W219,0)),EXP(-rr*h)*(pstar*X219+(1-pstar)*X220)))</f>
        <v/>
      </c>
      <c r="X219" s="20" t="str">
        <f>IF(StockTree!X219="","",IF(T=X$10,IF(CallFlag=1,MAX(StockTree!X219-K,0),MAX(K-StockTree!X219,0)),EXP(-rr*h)*(pstar*Y219+(1-pstar)*Y220)))</f>
        <v/>
      </c>
      <c r="Y219" s="20" t="str">
        <f>IF(StockTree!Y219="","",IF(T=Y$10,IF(CallFlag=1,MAX(StockTree!Y219-K,0),MAX(K-StockTree!Y219,0)),EXP(-rr*h)*(pstar*Z219+(1-pstar)*Z220)))</f>
        <v/>
      </c>
      <c r="Z219" s="20" t="str">
        <f>IF(StockTree!Z219="","",IF(T=Z$10,IF(CallFlag=1,MAX(StockTree!Z219-K,0),MAX(K-StockTree!Z219,0)),EXP(-rr*h)*(pstar*AA219+(1-pstar)*AA220)))</f>
        <v/>
      </c>
      <c r="AA219" s="20" t="str">
        <f>IF(StockTree!AA219="","",IF(T=AA$10,IF(CallFlag=1,MAX(StockTree!AA219-K,0),MAX(K-StockTree!AA219,0)),EXP(-rr*h)*(pstar*AB219+(1-pstar)*AB220)))</f>
        <v/>
      </c>
      <c r="AB219" s="20" t="str">
        <f>IF(StockTree!AB219="","",IF(T=AB$10,IF(CallFlag=1,MAX(StockTree!AB219-K,0),MAX(K-StockTree!AB219,0)),EXP(-rr*h)*(pstar*AC219+(1-pstar)*AC220)))</f>
        <v/>
      </c>
      <c r="AC219" s="20" t="str">
        <f>IF(StockTree!AC219="","",IF(T=AC$10,IF(CallFlag=1,MAX(StockTree!AC219-K,0),MAX(K-StockTree!AC219,0)),EXP(-rr*h)*(pstar*AD219+(1-pstar)*AD220)))</f>
        <v/>
      </c>
      <c r="AD219" s="20" t="str">
        <f>IF(StockTree!AD219="","",IF(T=AD$10,IF(CallFlag=1,MAX(StockTree!AD219-K,0),MAX(K-StockTree!AD219,0)),EXP(-rr*h)*(pstar*AE219+(1-pstar)*AE220)))</f>
        <v/>
      </c>
      <c r="AE219" s="20" t="str">
        <f>IF(StockTree!AE219="","",IF(T=AE$10,IF(CallFlag=1,MAX(StockTree!AE219-K,0),MAX(K-StockTree!AE219,0)),EXP(-rr*h)*(pstar*AF219+(1-pstar)*AF220)))</f>
        <v/>
      </c>
      <c r="AF219" s="20" t="str">
        <f>IF(StockTree!AF219="","",IF(T=AF$10,IF(CallFlag=1,MAX(StockTree!AF219-K,0),MAX(K-StockTree!AF219,0)),EXP(-rr*h)*(pstar*AG219+(1-pstar)*AG220)))</f>
        <v/>
      </c>
      <c r="AG219" s="20" t="str">
        <f>IF(StockTree!AG219="","",IF(T=AG$10,IF(CallFlag=1,MAX(StockTree!AG219-K,0),MAX(K-StockTree!AG219,0)),EXP(-rr*h)*(pstar*AH219+(1-pstar)*AH220)))</f>
        <v/>
      </c>
      <c r="AH219" s="20" t="str">
        <f>IF(StockTree!AH219="","",IF(T=AH$10,IF(CallFlag=1,MAX(StockTree!AH219-K,0),MAX(K-StockTree!AH219,0)),EXP(-rr*h)*(pstar*AI219+(1-pstar)*AI220)))</f>
        <v/>
      </c>
      <c r="AI219" s="20" t="str">
        <f>IF(StockTree!AI219="","",IF(T=AI$10,IF(CallFlag=1,MAX(StockTree!AI219-K,0),MAX(K-StockTree!AI219,0)),EXP(-rr*h)*(pstar*AJ219+(1-pstar)*AJ220)))</f>
        <v/>
      </c>
      <c r="AJ219" s="20" t="str">
        <f>IF(StockTree!AJ219="","",IF(T=AJ$10,IF(CallFlag=1,MAX(StockTree!AJ219-K,0),MAX(K-StockTree!AJ219,0)),EXP(-rr*h)*(pstar*AK219+(1-pstar)*AK220)))</f>
        <v/>
      </c>
      <c r="AK219" s="20" t="str">
        <f>IF(StockTree!AK219="","",IF(T=AK$10,IF(CallFlag=1,MAX(StockTree!AK219-K,0),MAX(K-StockTree!AK219,0)),EXP(-rr*h)*(pstar*AL219+(1-pstar)*AL220)))</f>
        <v/>
      </c>
      <c r="AL219" s="20" t="str">
        <f>IF(StockTree!AL219="","",IF(T=AL$10,IF(CallFlag=1,MAX(StockTree!AL219-K,0),MAX(K-StockTree!AL219,0)),EXP(-rr*h)*(pstar*AM219+(1-pstar)*AM220)))</f>
        <v/>
      </c>
      <c r="AM219" s="20" t="str">
        <f>IF(StockTree!AM219="","",IF(T=AM$10,IF(CallFlag=1,MAX(StockTree!AM219-K,0),MAX(K-StockTree!AM219,0)),EXP(-rr*h)*(pstar*AN219+(1-pstar)*AN220)))</f>
        <v/>
      </c>
      <c r="AN219" s="20" t="str">
        <f>IF(StockTree!AN219="","",IF(T=AN$10,IF(CallFlag=1,MAX(StockTree!AN219-K,0),MAX(K-StockTree!AN219,0)),EXP(-rr*h)*(pstar*AO219+(1-pstar)*AO220)))</f>
        <v/>
      </c>
      <c r="AO219" s="20" t="str">
        <f>IF(StockTree!AO219="","",IF(T=AO$10,IF(CallFlag=1,MAX(StockTree!AO219-K,0),MAX(K-StockTree!AO219,0)),EXP(-rr*h)*(pstar*AP219+(1-pstar)*AP220)))</f>
        <v/>
      </c>
      <c r="AP219" s="20" t="str">
        <f>IF(StockTree!AP219="","",IF(T=AP$10,IF(CallFlag=1,MAX(StockTree!AP219-K,0),MAX(K-StockTree!AP219,0)),EXP(-rr*h)*(pstar*AQ219+(1-pstar)*AQ220)))</f>
        <v/>
      </c>
      <c r="AQ219" s="20" t="str">
        <f>IF(StockTree!AQ219="","",IF(T=AQ$10,IF(CallFlag=1,MAX(StockTree!AQ219-K,0),MAX(K-StockTree!AQ219,0)),EXP(-rr*h)*(pstar*AR219+(1-pstar)*AR220)))</f>
        <v/>
      </c>
      <c r="AR219" s="20" t="str">
        <f>IF(StockTree!AR219="","",IF(T=AR$10,IF(CallFlag=1,MAX(StockTree!AR219-K,0),MAX(K-StockTree!AR219,0)),EXP(-rr*h)*(pstar*AS219+(1-pstar)*AS220)))</f>
        <v/>
      </c>
      <c r="AS219" s="20" t="str">
        <f>IF(StockTree!AS219="","",IF(T=AS$10,IF(CallFlag=1,MAX(StockTree!AS219-K,0),MAX(K-StockTree!AS219,0)),EXP(-rr*h)*(pstar*AT219+(1-pstar)*AT220)))</f>
        <v/>
      </c>
      <c r="AT219" s="20" t="str">
        <f>IF(StockTree!AT219="","",IF(T=AT$10,IF(CallFlag=1,MAX(StockTree!AT219-K,0),MAX(K-StockTree!AT219,0)),EXP(-rr*h)*(pstar*AU219+(1-pstar)*AU220)))</f>
        <v/>
      </c>
      <c r="AU219" s="20" t="str">
        <f>IF(StockTree!AU219="","",IF(T=AU$10,IF(CallFlag=1,MAX(StockTree!AU219-K,0),MAX(K-StockTree!AU219,0)),EXP(-rr*h)*(pstar*AV219+(1-pstar)*AV220)))</f>
        <v/>
      </c>
      <c r="AV219" s="20" t="str">
        <f>IF(StockTree!AV219="","",IF(T=AV$10,IF(CallFlag=1,MAX(StockTree!AV219-K,0),MAX(K-StockTree!AV219,0)),EXP(-rr*h)*(pstar*AW219+(1-pstar)*AW220)))</f>
        <v/>
      </c>
      <c r="AW219" s="20" t="str">
        <f>IF(StockTree!AW219="","",IF(T=AW$10,IF(CallFlag=1,MAX(StockTree!AW219-K,0),MAX(K-StockTree!AW219,0)),EXP(-rr*h)*(pstar*AX219+(1-pstar)*AX220)))</f>
        <v/>
      </c>
      <c r="AX219" s="20" t="str">
        <f>IF(StockTree!AX219="","",IF(T=AX$10,IF(CallFlag=1,MAX(StockTree!AX219-K,0),MAX(K-StockTree!AX219,0)),EXP(-rr*h)*(pstar*AY219+(1-pstar)*AY220)))</f>
        <v/>
      </c>
      <c r="AY219" s="20" t="str">
        <f>IF(StockTree!AY219="","",IF(T=AY$10,IF(CallFlag=1,MAX(StockTree!AY219-K,0),MAX(K-StockTree!AY219,0)),EXP(-rr*h)*(pstar*AZ219+(1-pstar)*AZ220)))</f>
        <v/>
      </c>
      <c r="AZ219" s="20" t="str">
        <f>IF(StockTree!AZ219="","",IF(T=AZ$10,IF(CallFlag=1,MAX(StockTree!AZ219-K,0),MAX(K-StockTree!AZ219,0)),EXP(-rr*h)*(pstar*BA219+(1-pstar)*BA220)))</f>
        <v/>
      </c>
      <c r="BA219" s="20" t="str">
        <f>IF(StockTree!BA219="","",IF(T=BA$10,IF(CallFlag=1,MAX(StockTree!BA219-K,0),MAX(K-StockTree!BA219,0)),EXP(-rr*h)*(pstar*BB219+(1-pstar)*BB220)))</f>
        <v/>
      </c>
      <c r="BB219" s="20" t="str">
        <f>IF(StockTree!BB219="","",IF(T=BB$10,IF(CallFlag=1,MAX(StockTree!BB219-K,0),MAX(K-StockTree!BB219,0)),EXP(-rr*h)*(pstar*BC219+(1-pstar)*BC220)))</f>
        <v/>
      </c>
      <c r="BC219" s="20" t="str">
        <f>IF(StockTree!BC219="","",IF(T=BC$10,IF(CallFlag=1,MAX(StockTree!BC219-K,0),MAX(K-StockTree!BC219,0)),EXP(-rr*h)*(pstar*BD219+(1-pstar)*BD220)))</f>
        <v/>
      </c>
      <c r="BD219" s="20" t="str">
        <f>IF(StockTree!BD219="","",IF(T=BD$10,IF(CallFlag=1,MAX(StockTree!BD219-K,0),MAX(K-StockTree!BD219,0)),EXP(-rr*h)*(pstar*BE219+(1-pstar)*BE220)))</f>
        <v/>
      </c>
      <c r="BE219" s="20" t="str">
        <f>IF(StockTree!BE219="","",IF(T=BE$10,IF(CallFlag=1,MAX(StockTree!BE219-K,0),MAX(K-StockTree!BE219,0)),EXP(-rr*h)*(pstar*BF219+(1-pstar)*BF220)))</f>
        <v/>
      </c>
      <c r="BF219" s="20" t="str">
        <f>IF(StockTree!BF219="","",IF(T=BF$10,IF(CallFlag=1,MAX(StockTree!BF219-K,0),MAX(K-StockTree!BF219,0)),EXP(-rr*h)*(pstar*BG219+(1-pstar)*BG220)))</f>
        <v/>
      </c>
      <c r="BG219" s="20" t="str">
        <f>IF(StockTree!BG219="","",IF(T=BG$10,IF(CallFlag=1,MAX(StockTree!BG219-K,0),MAX(K-StockTree!BG219,0)),EXP(-rr*h)*(pstar*BH219+(1-pstar)*BH220)))</f>
        <v/>
      </c>
      <c r="BH219" s="20" t="str">
        <f>IF(StockTree!BH219="","",IF(T=BH$10,IF(CallFlag=1,MAX(StockTree!BH219-K,0),MAX(K-StockTree!BH219,0)),EXP(-rr*h)*(pstar*BI219+(1-pstar)*BI220)))</f>
        <v/>
      </c>
      <c r="BI219" s="20" t="str">
        <f>IF(StockTree!BI219="","",IF(T=BI$10,IF(CallFlag=1,MAX(StockTree!BI219-K,0),MAX(K-StockTree!BI219,0)),EXP(-rr*h)*(pstar*BJ219+(1-pstar)*BJ220)))</f>
        <v/>
      </c>
      <c r="BJ219" s="20" t="str">
        <f>IF(StockTree!BJ219="","",IF(T=BJ$10,IF(CallFlag=1,MAX(StockTree!BJ219-K,0),MAX(K-StockTree!BJ219,0)),EXP(-rr*h)*(pstar*BK219+(1-pstar)*BK220)))</f>
        <v/>
      </c>
      <c r="BK219" s="20" t="str">
        <f>IF(StockTree!BK219="","",IF(T=BK$10,IF(CallFlag=1,MAX(StockTree!BK219-K,0),MAX(K-StockTree!BK219,0)),EXP(-rr*h)*(pstar*BL219+(1-pstar)*BL220)))</f>
        <v/>
      </c>
      <c r="BL219" s="20" t="str">
        <f>IF(StockTree!BL219="","",IF(T=BL$10,IF(CallFlag=1,MAX(StockTree!BL219-K,0),MAX(K-StockTree!BL219,0)),EXP(-rr*h)*(pstar*BM219+(1-pstar)*BM220)))</f>
        <v/>
      </c>
      <c r="BM219" s="20" t="str">
        <f>IF(StockTree!BM219="","",IF(T=BM$10,IF(CallFlag=1,MAX(StockTree!BM219-K,0),MAX(K-StockTree!BM219,0)),EXP(-rr*h)*(pstar*BN219+(1-pstar)*BN220)))</f>
        <v/>
      </c>
      <c r="BN219" s="20" t="str">
        <f>IF(StockTree!BN219="","",IF(T=BN$10,IF(CallFlag=1,MAX(StockTree!BN219-K,0),MAX(K-StockTree!BN219,0)),EXP(-rr*h)*(pstar*BO219+(1-pstar)*BO220)))</f>
        <v/>
      </c>
      <c r="BO219" s="20" t="str">
        <f>IF(StockTree!BO219="","",IF(T=BO$10,IF(CallFlag=1,MAX(StockTree!BO219-K,0),MAX(K-StockTree!BO219,0)),EXP(-rr*h)*(pstar*BP219+(1-pstar)*BP220)))</f>
        <v/>
      </c>
      <c r="BP219" s="20" t="str">
        <f>IF(StockTree!BP219="","",IF(T=BP$10,IF(CallFlag=1,MAX(StockTree!BP219-K,0),MAX(K-StockTree!BP219,0)),EXP(-rr*h)*(pstar*BQ219+(1-pstar)*BQ220)))</f>
        <v/>
      </c>
      <c r="BQ219" s="20" t="str">
        <f>IF(StockTree!BQ219="","",IF(T=BQ$10,IF(CallFlag=1,MAX(StockTree!BQ219-K,0),MAX(K-StockTree!BQ219,0)),EXP(-rr*h)*(pstar*BR219+(1-pstar)*BR220)))</f>
        <v/>
      </c>
      <c r="BR219" s="20" t="str">
        <f>IF(StockTree!BR219="","",IF(T=BR$10,IF(CallFlag=1,MAX(StockTree!BR219-K,0),MAX(K-StockTree!BR219,0)),EXP(-rr*h)*(pstar*BS219+(1-pstar)*BS220)))</f>
        <v/>
      </c>
      <c r="BS219" s="20" t="str">
        <f>IF(StockTree!BS219="","",IF(T=BS$10,IF(CallFlag=1,MAX(StockTree!BS219-K,0),MAX(K-StockTree!BS219,0)),EXP(-rr*h)*(pstar*BT219+(1-pstar)*BT220)))</f>
        <v/>
      </c>
      <c r="BT219" s="20" t="str">
        <f>IF(StockTree!BT219="","",IF(T=BT$10,IF(CallFlag=1,MAX(StockTree!BT219-K,0),MAX(K-StockTree!BT219,0)),EXP(-rr*h)*(pstar*BU219+(1-pstar)*BU220)))</f>
        <v/>
      </c>
      <c r="BU219" s="20" t="str">
        <f>IF(StockTree!BU219="","",IF(T=BU$10,IF(CallFlag=1,MAX(StockTree!BU219-K,0),MAX(K-StockTree!BU219,0)),EXP(-rr*h)*(pstar*BV219+(1-pstar)*BV220)))</f>
        <v/>
      </c>
      <c r="BV219" s="20" t="str">
        <f>IF(StockTree!BV219="","",IF(T=BV$10,IF(CallFlag=1,MAX(StockTree!BV219-K,0),MAX(K-StockTree!BV219,0)),EXP(-rr*h)*(pstar*BW219+(1-pstar)*BW220)))</f>
        <v/>
      </c>
      <c r="BW219" s="20" t="str">
        <f>IF(StockTree!BW219="","",IF(T=BW$10,IF(CallFlag=1,MAX(StockTree!BW219-K,0),MAX(K-StockTree!BW219,0)),EXP(-rr*h)*(pstar*BX219+(1-pstar)*BX220)))</f>
        <v/>
      </c>
      <c r="BX219" s="20" t="str">
        <f>IF(StockTree!BX219="","",IF(T=BX$10,IF(CallFlag=1,MAX(StockTree!BX219-K,0),MAX(K-StockTree!BX219,0)),EXP(-rr*h)*(pstar*BY219+(1-pstar)*BY220)))</f>
        <v/>
      </c>
      <c r="BY219" s="20" t="str">
        <f>IF(StockTree!BY219="","",IF(T=BY$10,IF(CallFlag=1,MAX(StockTree!BY219-K,0),MAX(K-StockTree!BY219,0)),EXP(-rr*h)*(pstar*BZ219+(1-pstar)*BZ220)))</f>
        <v/>
      </c>
      <c r="BZ219" s="20" t="str">
        <f>IF(StockTree!BZ219="","",IF(T=BZ$10,IF(CallFlag=1,MAX(StockTree!BZ219-K,0),MAX(K-StockTree!BZ219,0)),EXP(-rr*h)*(pstar*CA219+(1-pstar)*CA220)))</f>
        <v/>
      </c>
      <c r="CA219" s="20" t="str">
        <f>IF(StockTree!CA219="","",IF(T=CA$10,IF(CallFlag=1,MAX(StockTree!CA219-K,0),MAX(K-StockTree!CA219,0)),EXP(-rr*h)*(pstar*CB219+(1-pstar)*CB220)))</f>
        <v/>
      </c>
      <c r="CB219" s="20" t="str">
        <f>IF(StockTree!CB219="","",IF(T=CB$10,IF(CallFlag=1,MAX(StockTree!CB219-K,0),MAX(K-StockTree!CB219,0)),EXP(-rr*h)*(pstar*CC219+(1-pstar)*CC220)))</f>
        <v/>
      </c>
      <c r="CC219" s="20" t="str">
        <f>IF(StockTree!CC219="","",IF(T=CC$10,IF(CallFlag=1,MAX(StockTree!CC219-K,0),MAX(K-StockTree!CC219,0)),EXP(-rr*h)*(pstar*CD219+(1-pstar)*CD220)))</f>
        <v/>
      </c>
      <c r="CD219" s="20" t="str">
        <f>IF(StockTree!CD219="","",IF(T=CD$10,IF(CallFlag=1,MAX(StockTree!CD219-K,0),MAX(K-StockTree!CD219,0)),EXP(-rr*h)*(pstar*CE219+(1-pstar)*CE220)))</f>
        <v/>
      </c>
      <c r="CE219" s="20" t="str">
        <f>IF(StockTree!CE219="","",IF(T=CE$10,IF(CallFlag=1,MAX(StockTree!CE219-K,0),MAX(K-StockTree!CE219,0)),EXP(-rr*h)*(pstar*CF219+(1-pstar)*CF220)))</f>
        <v/>
      </c>
      <c r="CF219" s="20" t="str">
        <f>IF(StockTree!CF219="","",IF(T=CF$10,IF(CallFlag=1,MAX(StockTree!CF219-K,0),MAX(K-StockTree!CF219,0)),EXP(-rr*h)*(pstar*CG219+(1-pstar)*CG220)))</f>
        <v/>
      </c>
      <c r="CG219" s="20" t="str">
        <f>IF(StockTree!CG219="","",IF(T=CG$10,IF(CallFlag=1,MAX(StockTree!CG219-K,0),MAX(K-StockTree!CG219,0)),EXP(-rr*h)*(pstar*CH219+(1-pstar)*CH220)))</f>
        <v/>
      </c>
      <c r="CH219" s="20" t="str">
        <f>IF(StockTree!CH219="","",IF(T=CH$10,IF(CallFlag=1,MAX(StockTree!CH219-K,0),MAX(K-StockTree!CH219,0)),EXP(-rr*h)*(pstar*CI219+(1-pstar)*CI220)))</f>
        <v/>
      </c>
      <c r="CI219" s="20" t="str">
        <f>IF(StockTree!CI219="","",IF(T=CI$10,IF(CallFlag=1,MAX(StockTree!CI219-K,0),MAX(K-StockTree!CI219,0)),EXP(-rr*h)*(pstar*CJ219+(1-pstar)*CJ220)))</f>
        <v/>
      </c>
      <c r="CJ219" s="20" t="str">
        <f>IF(StockTree!CJ219="","",IF(T=CJ$10,IF(CallFlag=1,MAX(StockTree!CJ219-K,0),MAX(K-StockTree!CJ219,0)),EXP(-rr*h)*(pstar*CK219+(1-pstar)*CK220)))</f>
        <v/>
      </c>
      <c r="CK219" s="20" t="str">
        <f>IF(StockTree!CK219="","",IF(T=CK$10,IF(CallFlag=1,MAX(StockTree!CK219-K,0),MAX(K-StockTree!CK219,0)),EXP(-rr*h)*(pstar*CL219+(1-pstar)*CL220)))</f>
        <v/>
      </c>
      <c r="CL219" s="20" t="str">
        <f>IF(StockTree!CL219="","",IF(T=CL$10,IF(CallFlag=1,MAX(StockTree!CL219-K,0),MAX(K-StockTree!CL219,0)),EXP(-rr*h)*(pstar*CM219+(1-pstar)*CM220)))</f>
        <v/>
      </c>
      <c r="CM219" s="20" t="str">
        <f>IF(StockTree!CM219="","",IF(T=CM$10,IF(CallFlag=1,MAX(StockTree!CM219-K,0),MAX(K-StockTree!CM219,0)),EXP(-rr*h)*(pstar*CN219+(1-pstar)*CN220)))</f>
        <v/>
      </c>
      <c r="CN219" s="20" t="str">
        <f>IF(StockTree!CN219="","",IF(T=CN$10,IF(CallFlag=1,MAX(StockTree!CN219-K,0),MAX(K-StockTree!CN219,0)),EXP(-rr*h)*(pstar*CO219+(1-pstar)*CO220)))</f>
        <v/>
      </c>
      <c r="CO219" s="20" t="str">
        <f>IF(StockTree!CO219="","",IF(T=CO$10,IF(CallFlag=1,MAX(StockTree!CO219-K,0),MAX(K-StockTree!CO219,0)),EXP(-rr*h)*(pstar*CP219+(1-pstar)*CP220)))</f>
        <v/>
      </c>
      <c r="CP219" s="20" t="str">
        <f>IF(StockTree!CP219="","",IF(T=CP$10,IF(CallFlag=1,MAX(StockTree!CP219-K,0),MAX(K-StockTree!CP219,0)),EXP(-rr*h)*(pstar*CQ219+(1-pstar)*CQ220)))</f>
        <v/>
      </c>
      <c r="CQ219" s="20" t="str">
        <f>IF(StockTree!CQ219="","",IF(T=CQ$10,IF(CallFlag=1,MAX(StockTree!CQ219-K,0),MAX(K-StockTree!CQ219,0)),EXP(-rr*h)*(pstar*CR219+(1-pstar)*CR220)))</f>
        <v/>
      </c>
      <c r="CR219" s="20" t="str">
        <f>IF(StockTree!CR219="","",IF(T=CR$10,IF(CallFlag=1,MAX(StockTree!CR219-K,0),MAX(K-StockTree!CR219,0)),EXP(-rr*h)*(pstar*CS219+(1-pstar)*CS220)))</f>
        <v/>
      </c>
      <c r="CS219" s="20" t="str">
        <f>IF(StockTree!CS219="","",IF(T=CS$10,IF(CallFlag=1,MAX(StockTree!CS219-K,0),MAX(K-StockTree!CS219,0)),EXP(-rr*h)*(pstar*CT219+(1-pstar)*CT220)))</f>
        <v/>
      </c>
      <c r="CT219" s="20" t="str">
        <f>IF(StockTree!CT219="","",IF(T=CT$10,IF(CallFlag=1,MAX(StockTree!CT219-K,0),MAX(K-StockTree!CT219,0)),EXP(-rr*h)*(pstar*CU219+(1-pstar)*CU220)))</f>
        <v/>
      </c>
      <c r="CU219" s="20" t="str">
        <f>IF(StockTree!CU219="","",IF(T=CU$10,IF(CallFlag=1,MAX(StockTree!CU219-K,0),MAX(K-StockTree!CU219,0)),EXP(-rr*h)*(pstar*CV219+(1-pstar)*CV220)))</f>
        <v/>
      </c>
      <c r="CV219" s="20" t="str">
        <f>IF(StockTree!CV219="","",IF(T=CV$10,IF(CallFlag=1,MAX(StockTree!CV219-K,0),MAX(K-StockTree!CV219,0)),EXP(-rr*h)*(pstar*CW219+(1-pstar)*CW220)))</f>
        <v/>
      </c>
      <c r="CW219" s="20" t="str">
        <f>IF(StockTree!CW219="","",IF(T=CW$10,IF(CallFlag=1,MAX(StockTree!CW219-K,0),MAX(K-StockTree!CW219,0)),EXP(-rr*h)*(pstar*CX219+(1-pstar)*CX220)))</f>
        <v/>
      </c>
      <c r="CX219" s="20" t="str">
        <f>IF(StockTree!CX219="","",IF(T=CX$10,IF(CallFlag=1,MAX(StockTree!CX219-K,0),MAX(K-StockTree!CX219,0)),EXP(-rr*h)*(pstar*CY219+(1-pstar)*CY220)))</f>
        <v/>
      </c>
      <c r="CY219" s="20" t="str">
        <f>IF(StockTree!CY219="","",IF(T=CY$10,IF(CallFlag=1,MAX(StockTree!CY219-K,0),MAX(K-StockTree!CY219,0)),EXP(-rr*h)*(pstar*CZ219+(1-pstar)*CZ220)))</f>
        <v/>
      </c>
      <c r="CZ219" s="20" t="str">
        <f>IF(StockTree!CZ219="","",IF(T=CZ$10,IF(CallFlag=1,MAX(StockTree!CZ219-K,0),MAX(K-StockTree!CZ219,0)),EXP(-rr*h)*(pstar*DA219+(1-pstar)*DA220)))</f>
        <v/>
      </c>
      <c r="DA219" s="20" t="str">
        <f>IF(StockTree!DA219="","",IF(T=DA$10,IF(CallFlag=1,MAX(StockTree!DA219-K,0),MAX(K-StockTree!DA219,0)),EXP(-rr*h)*(pstar*DB219+(1-pstar)*DB220)))</f>
        <v/>
      </c>
      <c r="DB219" s="20" t="str">
        <f>IF(StockTree!DB219="","",IF(T=DB$10,IF(CallFlag=1,MAX(StockTree!DB219-K,0),MAX(K-StockTree!DB219,0)),EXP(-rr*h)*(pstar*DC219+(1-pstar)*DC220)))</f>
        <v/>
      </c>
      <c r="DC219" s="20" t="str">
        <f>IF(StockTree!DC219="","",IF(T=DC$10,IF(CallFlag=1,MAX(StockTree!DC219-K,0),MAX(K-StockTree!DC219,0)),EXP(-rr*h)*(pstar*DD219+(1-pstar)*DD220)))</f>
        <v/>
      </c>
      <c r="DD219" s="20" t="str">
        <f>IF(StockTree!DD219="","",IF(T=DD$10,IF(CallFlag=1,MAX(StockTree!DD219-K,0),MAX(K-StockTree!DD219,0)),EXP(-rr*h)*(pstar*DE219+(1-pstar)*DE220)))</f>
        <v/>
      </c>
      <c r="DE219" s="20" t="str">
        <f>IF(StockTree!DE219="","",IF(T=DE$10,IF(CallFlag=1,MAX(StockTree!DE219-K,0),MAX(K-StockTree!DE219,0)),EXP(-rr*h)*(pstar*DF219+(1-pstar)*DF220)))</f>
        <v/>
      </c>
      <c r="DF219" s="20" t="str">
        <f>IF(StockTree!DF219="","",IF(T=DF$10,IF(CallFlag=1,MAX(StockTree!DF219-K,0),MAX(K-StockTree!DF219,0)),EXP(-rr*h)*(pstar*DG219+(1-pstar)*DG220)))</f>
        <v/>
      </c>
      <c r="DG219" s="20" t="str">
        <f>IF(StockTree!DG219="","",IF(T=DG$10,IF(CallFlag=1,MAX(StockTree!DG219-K,0),MAX(K-StockTree!DG219,0)),EXP(-rr*h)*(pstar*DH219+(1-pstar)*DH220)))</f>
        <v/>
      </c>
      <c r="DH219" s="20" t="str">
        <f>IF(StockTree!DH219="","",IF(T=DH$10,IF(CallFlag=1,MAX(StockTree!DH219-K,0),MAX(K-StockTree!DH219,0)),EXP(-rr*h)*(pstar*DI219+(1-pstar)*DI220)))</f>
        <v/>
      </c>
      <c r="DI219" s="20" t="str">
        <f>IF(StockTree!DI219="","",IF(T=DI$10,IF(CallFlag=1,MAX(StockTree!DI219-K,0),MAX(K-StockTree!DI219,0)),EXP(-rr*h)*(pstar*DJ219+(1-pstar)*DJ220)))</f>
        <v/>
      </c>
      <c r="DJ219" s="20" t="str">
        <f>IF(StockTree!DJ219="","",IF(T=DJ$10,IF(CallFlag=1,MAX(StockTree!DJ219-K,0),MAX(K-StockTree!DJ219,0)),EXP(-rr*h)*(pstar*DK219+(1-pstar)*DK220)))</f>
        <v/>
      </c>
      <c r="DK219" s="20" t="str">
        <f>IF(StockTree!DK219="","",IF(T=DK$10,IF(CallFlag=1,MAX(StockTree!DK219-K,0),MAX(K-StockTree!DK219,0)),EXP(-rr*h)*(pstar*DL219+(1-pstar)*DL220)))</f>
        <v/>
      </c>
      <c r="DL219" s="20" t="str">
        <f>IF(StockTree!DL219="","",IF(T=DL$10,IF(CallFlag=1,MAX(StockTree!DL219-K,0),MAX(K-StockTree!DL219,0)),EXP(-rr*h)*(pstar*DM219+(1-pstar)*DM220)))</f>
        <v/>
      </c>
      <c r="DM219" s="20" t="str">
        <f>IF(StockTree!DM219="","",IF(T=DM$10,IF(CallFlag=1,MAX(StockTree!DM219-K,0),MAX(K-StockTree!DM219,0)),EXP(-rr*h)*(pstar*DN219+(1-pstar)*DN220)))</f>
        <v/>
      </c>
      <c r="DN219" s="20" t="str">
        <f>IF(StockTree!DN219="","",IF(T=DN$10,IF(CallFlag=1,MAX(StockTree!DN219-K,0),MAX(K-StockTree!DN219,0)),EXP(-rr*h)*(pstar*DO219+(1-pstar)*DO220)))</f>
        <v/>
      </c>
      <c r="DO219" s="20" t="str">
        <f>IF(StockTree!DO219="","",IF(T=DO$10,IF(CallFlag=1,MAX(StockTree!DO219-K,0),MAX(K-StockTree!DO219,0)),EXP(-rr*h)*(pstar*DP219+(1-pstar)*DP220)))</f>
        <v/>
      </c>
      <c r="DP219" s="20" t="str">
        <f>IF(StockTree!DP219="","",IF(T=DP$10,IF(CallFlag=1,MAX(StockTree!DP219-K,0),MAX(K-StockTree!DP219,0)),EXP(-rr*h)*(pstar*DQ219+(1-pstar)*DQ220)))</f>
        <v/>
      </c>
      <c r="DQ219" s="20" t="str">
        <f>IF(StockTree!DQ219="","",IF(T=DQ$10,IF(CallFlag=1,MAX(StockTree!DQ219-K,0),MAX(K-StockTree!DQ219,0)),EXP(-rr*h)*(pstar*DR219+(1-pstar)*DR220)))</f>
        <v/>
      </c>
      <c r="DR219" s="20" t="str">
        <f>IF(StockTree!DR219="","",IF(T=DR$10,IF(CallFlag=1,MAX(StockTree!DR219-K,0),MAX(K-StockTree!DR219,0)),EXP(-rr*h)*(pstar*DS219+(1-pstar)*DS220)))</f>
        <v/>
      </c>
      <c r="DS219" s="20" t="str">
        <f>IF(StockTree!DS219="","",IF(T=DS$10,IF(CallFlag=1,MAX(StockTree!DS219-K,0),MAX(K-StockTree!DS219,0)),EXP(-rr*h)*(pstar*DT219+(1-pstar)*DT220)))</f>
        <v/>
      </c>
      <c r="DT219" s="20" t="str">
        <f>IF(StockTree!DT219="","",IF(T=DT$10,IF(CallFlag=1,MAX(StockTree!DT219-K,0),MAX(K-StockTree!DT219,0)),EXP(-rr*h)*(pstar*DU219+(1-pstar)*DU220)))</f>
        <v/>
      </c>
      <c r="DU219" s="20" t="str">
        <f>IF(StockTree!DU219="","",IF(T=DU$10,IF(CallFlag=1,MAX(StockTree!DU219-K,0),MAX(K-StockTree!DU219,0)),EXP(-rr*h)*(pstar*DV219+(1-pstar)*DV220)))</f>
        <v/>
      </c>
      <c r="DV219" s="20" t="str">
        <f>IF(StockTree!DV219="","",IF(T=DV$10,IF(CallFlag=1,MAX(StockTree!DV219-K,0),MAX(K-StockTree!DV219,0)),EXP(-rr*h)*(pstar*DW219+(1-pstar)*DW220)))</f>
        <v/>
      </c>
      <c r="DW219" s="20" t="str">
        <f>IF(StockTree!DW219="","",IF(T=DW$10,IF(CallFlag=1,MAX(StockTree!DW219-K,0),MAX(K-StockTree!DW219,0)),EXP(-rr*h)*(pstar*DX219+(1-pstar)*DX220)))</f>
        <v/>
      </c>
      <c r="DX219" s="20" t="str">
        <f>IF(StockTree!DX219="","",IF(T=DX$10,IF(CallFlag=1,MAX(StockTree!DX219-K,0),MAX(K-StockTree!DX219,0)),EXP(-rr*h)*(pstar*DY219+(1-pstar)*DY220)))</f>
        <v/>
      </c>
      <c r="DY219" s="20" t="str">
        <f>IF(StockTree!DY219="","",IF(T=DY$10,IF(CallFlag=1,MAX(StockTree!DY219-K,0),MAX(K-StockTree!DY219,0)),EXP(-rr*h)*(pstar*DZ219+(1-pstar)*DZ220)))</f>
        <v/>
      </c>
      <c r="DZ219" s="20" t="str">
        <f>IF(StockTree!DZ219="","",IF(T=DZ$10,IF(CallFlag=1,MAX(StockTree!DZ219-K,0),MAX(K-StockTree!DZ219,0)),EXP(-rr*h)*(pstar*EA219+(1-pstar)*EA220)))</f>
        <v/>
      </c>
      <c r="EA219" s="20" t="str">
        <f>IF(StockTree!EA219="","",IF(T=EA$10,IF(CallFlag=1,MAX(StockTree!EA219-K,0),MAX(K-StockTree!EA219,0)),EXP(-rr*h)*(pstar*EB219+(1-pstar)*EB220)))</f>
        <v/>
      </c>
      <c r="EB219" s="20" t="str">
        <f>IF(StockTree!EB219="","",IF(T=EB$10,IF(CallFlag=1,MAX(StockTree!EB219-K,0),MAX(K-StockTree!EB219,0)),EXP(-rr*h)*(pstar*EC219+(1-pstar)*EC220)))</f>
        <v/>
      </c>
      <c r="EC219" s="20" t="str">
        <f>IF(StockTree!EC219="","",IF(T=EC$10,IF(CallFlag=1,MAX(StockTree!EC219-K,0),MAX(K-StockTree!EC219,0)),EXP(-rr*h)*(pstar*ED219+(1-pstar)*ED220)))</f>
        <v/>
      </c>
      <c r="ED219" s="20" t="str">
        <f>IF(StockTree!ED219="","",IF(T=ED$10,IF(CallFlag=1,MAX(StockTree!ED219-K,0),MAX(K-StockTree!ED219,0)),EXP(-rr*h)*(pstar*EE219+(1-pstar)*EE220)))</f>
        <v/>
      </c>
      <c r="EE219" s="20" t="str">
        <f>IF(StockTree!EE219="","",IF(T=EE$10,IF(CallFlag=1,MAX(StockTree!EE219-K,0),MAX(K-StockTree!EE219,0)),EXP(-rr*h)*(pstar*EF219+(1-pstar)*EF220)))</f>
        <v/>
      </c>
      <c r="EF219" s="20" t="str">
        <f>IF(StockTree!EF219="","",IF(T=EF$10,IF(CallFlag=1,MAX(StockTree!EF219-K,0),MAX(K-StockTree!EF219,0)),EXP(-rr*h)*(pstar*EG219+(1-pstar)*EG220)))</f>
        <v/>
      </c>
      <c r="EG219" s="20" t="str">
        <f>IF(StockTree!EG219="","",IF(T=EG$10,IF(CallFlag=1,MAX(StockTree!EG219-K,0),MAX(K-StockTree!EG219,0)),EXP(-rr*h)*(pstar*EH219+(1-pstar)*EH220)))</f>
        <v/>
      </c>
      <c r="EH219" s="20" t="str">
        <f>IF(StockTree!EH219="","",IF(T=EH$10,IF(CallFlag=1,MAX(StockTree!EH219-K,0),MAX(K-StockTree!EH219,0)),EXP(-rr*h)*(pstar*EI219+(1-pstar)*EI220)))</f>
        <v/>
      </c>
      <c r="EI219" s="20" t="str">
        <f>IF(StockTree!EI219="","",IF(T=EI$10,IF(CallFlag=1,MAX(StockTree!EI219-K,0),MAX(K-StockTree!EI219,0)),EXP(-rr*h)*(pstar*EJ219+(1-pstar)*EJ220)))</f>
        <v/>
      </c>
      <c r="EJ219" s="20" t="str">
        <f>IF(StockTree!EJ219="","",IF(T=EJ$10,IF(CallFlag=1,MAX(StockTree!EJ219-K,0),MAX(K-StockTree!EJ219,0)),EXP(-rr*h)*(pstar*EK219+(1-pstar)*EK220)))</f>
        <v/>
      </c>
      <c r="EK219" s="20" t="str">
        <f>IF(StockTree!EK219="","",IF(T=EK$10,IF(CallFlag=1,MAX(StockTree!EK219-K,0),MAX(K-StockTree!EK219,0)),EXP(-rr*h)*(pstar*EL219+(1-pstar)*EL220)))</f>
        <v/>
      </c>
      <c r="EL219" s="20" t="str">
        <f>IF(StockTree!EL219="","",IF(T=EL$10,IF(CallFlag=1,MAX(StockTree!EL219-K,0),MAX(K-StockTree!EL219,0)),EXP(-rr*h)*(pstar*EM219+(1-pstar)*EM220)))</f>
        <v/>
      </c>
      <c r="EM219" s="20" t="str">
        <f>IF(StockTree!EM219="","",IF(T=EM$10,IF(CallFlag=1,MAX(StockTree!EM219-K,0),MAX(K-StockTree!EM219,0)),EXP(-rr*h)*(pstar*EN219+(1-pstar)*EN220)))</f>
        <v/>
      </c>
      <c r="EN219" s="20" t="str">
        <f>IF(StockTree!EN219="","",IF(T=EN$10,IF(CallFlag=1,MAX(StockTree!EN219-K,0),MAX(K-StockTree!EN219,0)),EXP(-rr*h)*(pstar*EO219+(1-pstar)*EO220)))</f>
        <v/>
      </c>
      <c r="EO219" s="20" t="str">
        <f>IF(StockTree!EO219="","",IF(T=EO$10,IF(CallFlag=1,MAX(StockTree!EO219-K,0),MAX(K-StockTree!EO219,0)),EXP(-rr*h)*(pstar*EP219+(1-pstar)*EP220)))</f>
        <v/>
      </c>
      <c r="EP219" s="20" t="str">
        <f>IF(StockTree!EP219="","",IF(T=EP$10,IF(CallFlag=1,MAX(StockTree!EP219-K,0),MAX(K-StockTree!EP219,0)),EXP(-rr*h)*(pstar*EQ219+(1-pstar)*EQ220)))</f>
        <v/>
      </c>
      <c r="EQ219" s="20" t="str">
        <f>IF(StockTree!EQ219="","",IF(T=EQ$10,IF(CallFlag=1,MAX(StockTree!EQ219-K,0),MAX(K-StockTree!EQ219,0)),EXP(-rr*h)*(pstar*ER219+(1-pstar)*ER220)))</f>
        <v/>
      </c>
      <c r="ER219" s="20" t="str">
        <f>IF(StockTree!ER219="","",IF(T=ER$10,IF(CallFlag=1,MAX(StockTree!ER219-K,0),MAX(K-StockTree!ER219,0)),EXP(-rr*h)*(pstar*ES219+(1-pstar)*ES220)))</f>
        <v/>
      </c>
      <c r="ES219" s="20" t="str">
        <f>IF(StockTree!ES219="","",IF(T=ES$10,IF(CallFlag=1,MAX(StockTree!ES219-K,0),MAX(K-StockTree!ES219,0)),EXP(-rr*h)*(pstar*ET219+(1-pstar)*ET220)))</f>
        <v/>
      </c>
      <c r="ET219" s="20" t="str">
        <f>IF(StockTree!ET219="","",IF(T=ET$10,IF(CallFlag=1,MAX(StockTree!ET219-K,0),MAX(K-StockTree!ET219,0)),EXP(-rr*h)*(pstar*EU219+(1-pstar)*EU220)))</f>
        <v/>
      </c>
      <c r="EU219" s="20" t="str">
        <f>IF(StockTree!EU219="","",IF(T=EU$10,IF(CallFlag=1,MAX(StockTree!EU219-K,0),MAX(K-StockTree!EU219,0)),EXP(-rr*h)*(pstar*EV219+(1-pstar)*EV220)))</f>
        <v/>
      </c>
      <c r="EV219" s="20" t="str">
        <f>IF(StockTree!EV219="","",IF(T=EV$10,IF(CallFlag=1,MAX(StockTree!EV219-K,0),MAX(K-StockTree!EV219,0)),EXP(-rr*h)*(pstar*EW219+(1-pstar)*EW220)))</f>
        <v/>
      </c>
      <c r="EW219" s="20" t="str">
        <f>IF(StockTree!EW219="","",IF(T=EW$10,IF(CallFlag=1,MAX(StockTree!EW219-K,0),MAX(K-StockTree!EW219,0)),EXP(-rr*h)*(pstar*EX219+(1-pstar)*EX220)))</f>
        <v/>
      </c>
      <c r="EX219" s="20" t="str">
        <f>IF(StockTree!EX219="","",IF(T=EX$10,IF(CallFlag=1,MAX(StockTree!EX219-K,0),MAX(K-StockTree!EX219,0)),EXP(-rr*h)*(pstar*EY219+(1-pstar)*EY220)))</f>
        <v/>
      </c>
      <c r="EY219" s="20" t="str">
        <f>IF(StockTree!EY219="","",IF(T=EY$10,IF(CallFlag=1,MAX(StockTree!EY219-K,0),MAX(K-StockTree!EY219,0)),EXP(-rr*h)*(pstar*EZ219+(1-pstar)*EZ220)))</f>
        <v/>
      </c>
      <c r="EZ219" s="20" t="str">
        <f>IF(StockTree!EZ219="","",IF(T=EZ$10,IF(CallFlag=1,MAX(StockTree!EZ219-K,0),MAX(K-StockTree!EZ219,0)),EXP(-rr*h)*(pstar*FA219+(1-pstar)*FA220)))</f>
        <v/>
      </c>
      <c r="FA219" s="20" t="str">
        <f>IF(StockTree!FA219="","",IF(T=FA$10,IF(CallFlag=1,MAX(StockTree!FA219-K,0),MAX(K-StockTree!FA219,0)),EXP(-rr*h)*(pstar*FB219+(1-pstar)*FB220)))</f>
        <v/>
      </c>
      <c r="FB219" s="20" t="str">
        <f>IF(StockTree!FB219="","",IF(T=FB$10,IF(CallFlag=1,MAX(StockTree!FB219-K,0),MAX(K-StockTree!FB219,0)),EXP(-rr*h)*(pstar*FC219+(1-pstar)*FC220)))</f>
        <v/>
      </c>
      <c r="FC219" s="20" t="str">
        <f>IF(StockTree!FC219="","",IF(T=FC$10,IF(CallFlag=1,MAX(StockTree!FC219-K,0),MAX(K-StockTree!FC219,0)),EXP(-rr*h)*(pstar*FD219+(1-pstar)*FD220)))</f>
        <v/>
      </c>
      <c r="FD219" s="20" t="str">
        <f>IF(StockTree!FD219="","",IF(T=FD$10,IF(CallFlag=1,MAX(StockTree!FD219-K,0),MAX(K-StockTree!FD219,0)),EXP(-rr*h)*(pstar*FE219+(1-pstar)*FE220)))</f>
        <v/>
      </c>
      <c r="FE219" s="20" t="str">
        <f>IF(StockTree!FE219="","",IF(T=FE$10,IF(CallFlag=1,MAX(StockTree!FE219-K,0),MAX(K-StockTree!FE219,0)),EXP(-rr*h)*(pstar*FF219+(1-pstar)*FF220)))</f>
        <v/>
      </c>
      <c r="FF219" s="20" t="str">
        <f>IF(StockTree!FF219="","",IF(T=FF$10,IF(CallFlag=1,MAX(StockTree!FF219-K,0),MAX(K-StockTree!FF219,0)),EXP(-rr*h)*(pstar*FG219+(1-pstar)*FG220)))</f>
        <v/>
      </c>
      <c r="FG219" s="20" t="str">
        <f>IF(StockTree!FG219="","",IF(T=FG$10,IF(CallFlag=1,MAX(StockTree!FG219-K,0),MAX(K-StockTree!FG219,0)),EXP(-rr*h)*(pstar*FH219+(1-pstar)*FH220)))</f>
        <v/>
      </c>
      <c r="FH219" s="20" t="str">
        <f>IF(StockTree!FH219="","",IF(T=FH$10,IF(CallFlag=1,MAX(StockTree!FH219-K,0),MAX(K-StockTree!FH219,0)),EXP(-rr*h)*(pstar*FI219+(1-pstar)*FI220)))</f>
        <v/>
      </c>
      <c r="FI219" s="20" t="str">
        <f>IF(StockTree!FI219="","",IF(T=FI$10,IF(CallFlag=1,MAX(StockTree!FI219-K,0),MAX(K-StockTree!FI219,0)),EXP(-rr*h)*(pstar*FJ219+(1-pstar)*FJ220)))</f>
        <v/>
      </c>
      <c r="FJ219" s="20" t="str">
        <f>IF(StockTree!FJ219="","",IF(T=FJ$10,IF(CallFlag=1,MAX(StockTree!FJ219-K,0),MAX(K-StockTree!FJ219,0)),EXP(-rr*h)*(pstar*FK219+(1-pstar)*FK220)))</f>
        <v/>
      </c>
      <c r="FK219" s="20" t="str">
        <f>IF(StockTree!FK219="","",IF(T=FK$10,IF(CallFlag=1,MAX(StockTree!FK219-K,0),MAX(K-StockTree!FK219,0)),EXP(-rr*h)*(pstar*FL219+(1-pstar)*FL220)))</f>
        <v/>
      </c>
      <c r="FL219" s="20" t="str">
        <f>IF(StockTree!FL219="","",IF(T=FL$10,IF(CallFlag=1,MAX(StockTree!FL219-K,0),MAX(K-StockTree!FL219,0)),EXP(-rr*h)*(pstar*FM219+(1-pstar)*FM220)))</f>
        <v/>
      </c>
      <c r="FM219" s="20" t="str">
        <f>IF(StockTree!FM219="","",IF(T=FM$10,IF(CallFlag=1,MAX(StockTree!FM219-K,0),MAX(K-StockTree!FM219,0)),EXP(-rr*h)*(pstar*FN219+(1-pstar)*FN220)))</f>
        <v/>
      </c>
      <c r="FN219" s="20" t="str">
        <f>IF(StockTree!FN219="","",IF(T=FN$10,IF(CallFlag=1,MAX(StockTree!FN219-K,0),MAX(K-StockTree!FN219,0)),EXP(-rr*h)*(pstar*FO219+(1-pstar)*FO220)))</f>
        <v/>
      </c>
      <c r="FO219" s="20" t="str">
        <f>IF(StockTree!FO219="","",IF(T=FO$10,IF(CallFlag=1,MAX(StockTree!FO219-K,0),MAX(K-StockTree!FO219,0)),EXP(-rr*h)*(pstar*FP219+(1-pstar)*FP220)))</f>
        <v/>
      </c>
      <c r="FP219" s="20" t="str">
        <f>IF(StockTree!FP219="","",IF(T=FP$10,IF(CallFlag=1,MAX(StockTree!FP219-K,0),MAX(K-StockTree!FP219,0)),EXP(-rr*h)*(pstar*FQ219+(1-pstar)*FQ220)))</f>
        <v/>
      </c>
      <c r="FQ219" s="20" t="str">
        <f>IF(StockTree!FQ219="","",IF(T=FQ$10,IF(CallFlag=1,MAX(StockTree!FQ219-K,0),MAX(K-StockTree!FQ219,0)),EXP(-rr*h)*(pstar*FR219+(1-pstar)*FR220)))</f>
        <v/>
      </c>
      <c r="FR219" s="20" t="str">
        <f>IF(StockTree!FR219="","",IF(T=FR$10,IF(CallFlag=1,MAX(StockTree!FR219-K,0),MAX(K-StockTree!FR219,0)),EXP(-rr*h)*(pstar*FS219+(1-pstar)*FS220)))</f>
        <v/>
      </c>
      <c r="FS219" s="20" t="str">
        <f>IF(StockTree!FS219="","",IF(T=FS$10,IF(CallFlag=1,MAX(StockTree!FS219-K,0),MAX(K-StockTree!FS219,0)),EXP(-rr*h)*(pstar*FT219+(1-pstar)*FT220)))</f>
        <v/>
      </c>
      <c r="FT219" s="20" t="str">
        <f>IF(StockTree!FT219="","",IF(T=FT$10,IF(CallFlag=1,MAX(StockTree!FT219-K,0),MAX(K-StockTree!FT219,0)),EXP(-rr*h)*(pstar*FU219+(1-pstar)*FU220)))</f>
        <v/>
      </c>
      <c r="FU219" s="20" t="str">
        <f>IF(StockTree!FU219="","",IF(T=FU$10,IF(CallFlag=1,MAX(StockTree!FU219-K,0),MAX(K-StockTree!FU219,0)),EXP(-rr*h)*(pstar*FV219+(1-pstar)*FV220)))</f>
        <v/>
      </c>
      <c r="FV219" s="20" t="str">
        <f>IF(StockTree!FV219="","",IF(T=FV$10,IF(CallFlag=1,MAX(StockTree!FV219-K,0),MAX(K-StockTree!FV219,0)),EXP(-rr*h)*(pstar*FW219+(1-pstar)*FW220)))</f>
        <v/>
      </c>
      <c r="FW219" s="20" t="str">
        <f>IF(StockTree!FW219="","",IF(T=FW$10,IF(CallFlag=1,MAX(StockTree!FW219-K,0),MAX(K-StockTree!FW219,0)),EXP(-rr*h)*(pstar*FX219+(1-pstar)*FX220)))</f>
        <v/>
      </c>
      <c r="FX219" s="20" t="str">
        <f>IF(StockTree!FX219="","",IF(T=FX$10,IF(CallFlag=1,MAX(StockTree!FX219-K,0),MAX(K-StockTree!FX219,0)),EXP(-rr*h)*(pstar*FY219+(1-pstar)*FY220)))</f>
        <v/>
      </c>
      <c r="FY219" s="20" t="str">
        <f>IF(StockTree!FY219="","",IF(T=FY$10,IF(CallFlag=1,MAX(StockTree!FY219-K,0),MAX(K-StockTree!FY219,0)),EXP(-rr*h)*(pstar*FZ219+(1-pstar)*FZ220)))</f>
        <v/>
      </c>
      <c r="FZ219" s="20" t="str">
        <f>IF(StockTree!FZ219="","",IF(T=FZ$10,IF(CallFlag=1,MAX(StockTree!FZ219-K,0),MAX(K-StockTree!FZ219,0)),EXP(-rr*h)*(pstar*GA219+(1-pstar)*GA220)))</f>
        <v/>
      </c>
      <c r="GA219" s="20" t="str">
        <f>IF(StockTree!GA219="","",IF(T=GA$10,IF(CallFlag=1,MAX(StockTree!GA219-K,0),MAX(K-StockTree!GA219,0)),EXP(-rr*h)*(pstar*GB219+(1-pstar)*GB220)))</f>
        <v/>
      </c>
      <c r="GB219" s="20" t="str">
        <f>IF(StockTree!GB219="","",IF(T=GB$10,IF(CallFlag=1,MAX(StockTree!GB219-K,0),MAX(K-StockTree!GB219,0)),EXP(-rr*h)*(pstar*GC219+(1-pstar)*GC220)))</f>
        <v/>
      </c>
      <c r="GC219" s="20" t="str">
        <f>IF(StockTree!GC219="","",IF(T=GC$10,IF(CallFlag=1,MAX(StockTree!GC219-K,0),MAX(K-StockTree!GC219,0)),EXP(-rr*h)*(pstar*GD219+(1-pstar)*GD220)))</f>
        <v/>
      </c>
      <c r="GD219" s="20" t="str">
        <f>IF(StockTree!GD219="","",IF(T=GD$10,IF(CallFlag=1,MAX(StockTree!GD219-K,0),MAX(K-StockTree!GD219,0)),EXP(-rr*h)*(pstar*GE219+(1-pstar)*GE220)))</f>
        <v/>
      </c>
      <c r="GE219" s="20" t="str">
        <f>IF(StockTree!GE219="","",IF(T=GE$10,IF(CallFlag=1,MAX(StockTree!GE219-K,0),MAX(K-StockTree!GE219,0)),EXP(-rr*h)*(pstar*GF219+(1-pstar)*GF220)))</f>
        <v/>
      </c>
      <c r="GF219" s="20" t="str">
        <f>IF(StockTree!GF219="","",IF(T=GF$10,IF(CallFlag=1,MAX(StockTree!GF219-K,0),MAX(K-StockTree!GF219,0)),EXP(-rr*h)*(pstar*GG219+(1-pstar)*GG220)))</f>
        <v/>
      </c>
      <c r="GG219" s="20" t="str">
        <f>IF(StockTree!GG219="","",IF(T=GG$10,IF(CallFlag=1,MAX(StockTree!GG219-K,0),MAX(K-StockTree!GG219,0)),EXP(-rr*h)*(pstar*GH219+(1-pstar)*GH220)))</f>
        <v/>
      </c>
      <c r="GH219" s="20" t="str">
        <f>IF(StockTree!GH219="","",IF(T=GH$10,IF(CallFlag=1,MAX(StockTree!GH219-K,0),MAX(K-StockTree!GH219,0)),EXP(-rr*h)*(pstar*GI219+(1-pstar)*GI220)))</f>
        <v/>
      </c>
      <c r="GI219" s="20" t="str">
        <f>IF(StockTree!GI219="","",IF(T=GI$10,IF(CallFlag=1,MAX(StockTree!GI219-K,0),MAX(K-StockTree!GI219,0)),EXP(-rr*h)*(pstar*GJ219+(1-pstar)*GJ220)))</f>
        <v/>
      </c>
      <c r="GJ219" s="20" t="str">
        <f>IF(StockTree!GJ219="","",IF(T=GJ$10,IF(CallFlag=1,MAX(StockTree!GJ219-K,0),MAX(K-StockTree!GJ219,0)),EXP(-rr*h)*(pstar*GK219+(1-pstar)*GK220)))</f>
        <v/>
      </c>
      <c r="GK219" s="20" t="str">
        <f>IF(StockTree!GK219="","",IF(T=GK$10,IF(CallFlag=1,MAX(StockTree!GK219-K,0),MAX(K-StockTree!GK219,0)),EXP(-rr*h)*(pstar*GL219+(1-pstar)*GL220)))</f>
        <v/>
      </c>
      <c r="GL219" s="20" t="str">
        <f>IF(StockTree!GL219="","",IF(T=GL$10,IF(CallFlag=1,MAX(StockTree!GL219-K,0),MAX(K-StockTree!GL219,0)),EXP(-rr*h)*(pstar*GM219+(1-pstar)*GM220)))</f>
        <v/>
      </c>
      <c r="GM219" s="20" t="str">
        <f>IF(StockTree!GM219="","",IF(T=GM$10,IF(CallFlag=1,MAX(StockTree!GM219-K,0),MAX(K-StockTree!GM219,0)),EXP(-rr*h)*(pstar*GN219+(1-pstar)*GN220)))</f>
        <v/>
      </c>
      <c r="GN219" s="20" t="str">
        <f>IF(StockTree!GN219="","",IF(T=GN$10,IF(CallFlag=1,MAX(StockTree!GN219-K,0),MAX(K-StockTree!GN219,0)),EXP(-rr*h)*(pstar*GO219+(1-pstar)*GO220)))</f>
        <v/>
      </c>
      <c r="GO219" s="20" t="str">
        <f>IF(StockTree!GO219="","",IF(T=GO$10,IF(CallFlag=1,MAX(StockTree!GO219-K,0),MAX(K-StockTree!GO219,0)),EXP(-rr*h)*(pstar*GP219+(1-pstar)*GP220)))</f>
        <v/>
      </c>
      <c r="GP219" s="20" t="str">
        <f>IF(StockTree!GP219="","",IF(T=GP$10,IF(CallFlag=1,MAX(StockTree!GP219-K,0),MAX(K-StockTree!GP219,0)),EXP(-rr*h)*(pstar*GQ219+(1-pstar)*GQ220)))</f>
        <v/>
      </c>
      <c r="GQ219" s="20" t="str">
        <f>IF(StockTree!GQ219="","",IF(T=GQ$10,IF(CallFlag=1,MAX(StockTree!GQ219-K,0),MAX(K-StockTree!GQ219,0)),EXP(-rr*h)*(pstar*GR219+(1-pstar)*GR220)))</f>
        <v/>
      </c>
      <c r="GR219" s="20" t="str">
        <f>IF(StockTree!GR219="","",IF(T=GR$10,IF(CallFlag=1,MAX(StockTree!GR219-K,0),MAX(K-StockTree!GR219,0)),EXP(-rr*h)*(pstar*GS219+(1-pstar)*GS220)))</f>
        <v/>
      </c>
      <c r="GS219" s="20" t="str">
        <f>IF(StockTree!GS219="","",IF(T=GS$10,IF(CallFlag=1,MAX(StockTree!GS219-K,0),MAX(K-StockTree!GS219,0)),EXP(-rr*h)*(pstar*GT219+(1-pstar)*GT220)))</f>
        <v/>
      </c>
      <c r="GT219" s="20" t="str">
        <f>IF(StockTree!GT219="","",IF(T=GT$10,IF(CallFlag=1,MAX(StockTree!GT219-K,0),MAX(K-StockTree!GT219,0)),EXP(-rr*h)*(pstar*GU219+(1-pstar)*GU220)))</f>
        <v/>
      </c>
      <c r="GU219" s="20" t="str">
        <f>IF(StockTree!GU219="","",IF(T=GU$10,IF(CallFlag=1,MAX(StockTree!GU219-K,0),MAX(K-StockTree!GU219,0)),EXP(-rr*h)*(pstar*GV219+(1-pstar)*GV220)))</f>
        <v/>
      </c>
      <c r="GV219" s="20" t="str">
        <f>IF(StockTree!GV219="","",IF(T=GV$10,IF(CallFlag=1,MAX(StockTree!GV219-K,0),MAX(K-StockTree!GV219,0)),EXP(-rr*h)*(pstar*GW219+(1-pstar)*GW220)))</f>
        <v/>
      </c>
      <c r="GW219" s="20" t="str">
        <f>IF(StockTree!GW219="","",IF(T=GW$10,IF(CallFlag=1,MAX(StockTree!GW219-K,0),MAX(K-StockTree!GW219,0)),EXP(-rr*h)*(pstar*GX219+(1-pstar)*GX220)))</f>
        <v/>
      </c>
      <c r="GX219" s="20" t="str">
        <f>IF(StockTree!GX219="","",IF(T=GX$10,IF(CallFlag=1,MAX(StockTree!GX219-K,0),MAX(K-StockTree!GX219,0)),EXP(-rr*h)*(pstar*GY219+(1-pstar)*GY220)))</f>
        <v/>
      </c>
      <c r="GY219" s="20" t="str">
        <f>IF(StockTree!GY219="","",IF(T=GY$10,IF(CallFlag=1,MAX(StockTree!GY219-K,0),MAX(K-StockTree!GY219,0)),EXP(-rr*h)*(pstar*GZ219+(1-pstar)*GZ220)))</f>
        <v/>
      </c>
      <c r="GZ219" s="20" t="str">
        <f>IF(StockTree!GZ219="","",IF(T=GZ$10,IF(CallFlag=1,MAX(StockTree!GZ219-K,0),MAX(K-StockTree!GZ219,0)),EXP(-rr*h)*(pstar*HA219+(1-pstar)*HA220)))</f>
        <v/>
      </c>
      <c r="HA219" s="20" t="str">
        <f>IF(StockTree!HA219="","",IF(T=HA$10,IF(CallFlag=1,MAX(StockTree!HA219-K,0),MAX(K-StockTree!HA219,0)),EXP(-rr*h)*(pstar*HB219+(1-pstar)*HB220)))</f>
        <v/>
      </c>
      <c r="HB219" s="20" t="str">
        <f>IF(StockTree!HB219="","",IF(T=HB$10,IF(CallFlag=1,MAX(StockTree!HB219-K,0),MAX(K-StockTree!HB219,0)),EXP(-rr*h)*(pstar*HC219+(1-pstar)*HC220)))</f>
        <v/>
      </c>
      <c r="HC219" s="20" t="str">
        <f>IF(StockTree!HC219="","",IF(T=HC$10,IF(CallFlag=1,MAX(StockTree!HC219-K,0),MAX(K-StockTree!HC219,0)),EXP(-rr*h)*(pstar*HD219+(1-pstar)*HD220)))</f>
        <v/>
      </c>
      <c r="HD219" s="20" t="str">
        <f>IF(StockTree!HD219="","",IF(T=HD$10,IF(CallFlag=1,MAX(StockTree!HD219-K,0),MAX(K-StockTree!HD219,0)),EXP(-rr*h)*(pstar*HE219+(1-pstar)*HE220)))</f>
        <v/>
      </c>
      <c r="HE219" s="20" t="str">
        <f>IF(StockTree!HE219="","",IF(T=HE$10,IF(CallFlag=1,MAX(StockTree!HE219-K,0),MAX(K-StockTree!HE219,0)),EXP(-rr*h)*(pstar*HF219+(1-pstar)*HF220)))</f>
        <v/>
      </c>
      <c r="HF219" s="20" t="str">
        <f>IF(StockTree!HF219="","",IF(T=HF$10,IF(CallFlag=1,MAX(StockTree!HF219-K,0),MAX(K-StockTree!HF219,0)),EXP(-rr*h)*(pstar*HG219+(1-pstar)*HG220)))</f>
        <v/>
      </c>
      <c r="HG219" s="20" t="str">
        <f>IF(StockTree!HG219="","",IF(T=HG$10,IF(CallFlag=1,MAX(StockTree!HG219-K,0),MAX(K-StockTree!HG219,0)),EXP(-rr*h)*(pstar*HH219+(1-pstar)*HH220)))</f>
        <v/>
      </c>
      <c r="HH219" s="20" t="str">
        <f>IF(StockTree!HH219="","",IF(T=HH$10,IF(CallFlag=1,MAX(StockTree!HH219-K,0),MAX(K-StockTree!HH219,0)),EXP(-rr*h)*(pstar*HI219+(1-pstar)*HI220)))</f>
        <v/>
      </c>
      <c r="HI219" s="20" t="str">
        <f>IF(StockTree!HI219="","",IF(T=HI$10,IF(CallFlag=1,MAX(StockTree!HI219-K,0),MAX(K-StockTree!HI219,0)),EXP(-rr*h)*(pstar*HJ219+(1-pstar)*HJ220)))</f>
        <v/>
      </c>
      <c r="HJ219" s="20" t="str">
        <f>IF(StockTree!HJ219="","",IF(T=HJ$10,IF(CallFlag=1,MAX(StockTree!HJ219-K,0),MAX(K-StockTree!HJ219,0)),EXP(-rr*h)*(pstar*HK219+(1-pstar)*HK220)))</f>
        <v/>
      </c>
      <c r="HK219" s="20" t="str">
        <f>IF(StockTree!HK219="","",IF(T=HK$10,IF(CallFlag=1,MAX(StockTree!HK219-K,0),MAX(K-StockTree!HK219,0)),EXP(-rr*h)*(pstar*HL219+(1-pstar)*HL220)))</f>
        <v/>
      </c>
      <c r="HL219" s="20" t="str">
        <f>IF(StockTree!HL219="","",IF(T=HL$10,IF(CallFlag=1,MAX(StockTree!HL219-K,0),MAX(K-StockTree!HL219,0)),EXP(-rr*h)*(pstar*HM219+(1-pstar)*HM220)))</f>
        <v/>
      </c>
      <c r="HM219" s="20" t="str">
        <f>IF(StockTree!HM219="","",IF(T=HM$10,IF(CallFlag=1,MAX(StockTree!HM219-K,0),MAX(K-StockTree!HM219,0)),EXP(-rr*h)*(pstar*HN219+(1-pstar)*HN220)))</f>
        <v/>
      </c>
      <c r="HN219" s="20" t="str">
        <f>IF(StockTree!HN219="","",IF(T=HN$10,IF(CallFlag=1,MAX(StockTree!HN219-K,0),MAX(K-StockTree!HN219,0)),EXP(-rr*h)*(pstar*HO219+(1-pstar)*HO220)))</f>
        <v/>
      </c>
      <c r="HO219" s="20" t="str">
        <f>IF(StockTree!HO219="","",IF(T=HO$10,IF(CallFlag=1,MAX(StockTree!HO219-K,0),MAX(K-StockTree!HO219,0)),EXP(-rr*h)*(pstar*HP219+(1-pstar)*HP220)))</f>
        <v/>
      </c>
      <c r="HP219" s="20" t="str">
        <f>IF(StockTree!HP219="","",IF(T=HP$10,IF(CallFlag=1,MAX(StockTree!HP219-K,0),MAX(K-StockTree!HP219,0)),EXP(-rr*h)*(pstar*HQ219+(1-pstar)*HQ220)))</f>
        <v/>
      </c>
      <c r="HQ219" s="20" t="str">
        <f>IF(StockTree!HQ219="","",IF(T=HQ$10,IF(CallFlag=1,MAX(StockTree!HQ219-K,0),MAX(K-StockTree!HQ219,0)),EXP(-rr*h)*(pstar*HR219+(1-pstar)*HR220)))</f>
        <v/>
      </c>
      <c r="HR219" s="20" t="str">
        <f>IF(StockTree!HR219="","",IF(T=HR$10,IF(CallFlag=1,MAX(StockTree!HR219-K,0),MAX(K-StockTree!HR219,0)),EXP(-rr*h)*(pstar*HS219+(1-pstar)*HS220)))</f>
        <v/>
      </c>
      <c r="HS219" s="20" t="str">
        <f>IF(StockTree!HS219="","",IF(T=HS$10,IF(CallFlag=1,MAX(StockTree!HS219-K,0),MAX(K-StockTree!HS219,0)),EXP(-rr*h)*(pstar*HT219+(1-pstar)*HT220)))</f>
        <v/>
      </c>
      <c r="HT219" s="20" t="str">
        <f>IF(StockTree!HT219="","",IF(T=HT$10,IF(CallFlag=1,MAX(StockTree!HT219-K,0),MAX(K-StockTree!HT219,0)),EXP(-rr*h)*(pstar*HU219+(1-pstar)*HU220)))</f>
        <v/>
      </c>
      <c r="HU219" s="20" t="str">
        <f>IF(StockTree!HU219="","",IF(T=HU$10,IF(CallFlag=1,MAX(StockTree!HU219-K,0),MAX(K-StockTree!HU219,0)),EXP(-rr*h)*(pstar*HV219+(1-pstar)*HV220)))</f>
        <v/>
      </c>
      <c r="HV219" s="20" t="str">
        <f>IF(StockTree!HV219="","",IF(T=HV$10,IF(CallFlag=1,MAX(StockTree!HV219-K,0),MAX(K-StockTree!HV219,0)),EXP(-rr*h)*(pstar*HW219+(1-pstar)*HW220)))</f>
        <v/>
      </c>
      <c r="HW219" s="20" t="str">
        <f>IF(StockTree!HW219="","",IF(T=HW$10,IF(CallFlag=1,MAX(StockTree!HW219-K,0),MAX(K-StockTree!HW219,0)),EXP(-rr*h)*(pstar*HX219+(1-pstar)*HX220)))</f>
        <v/>
      </c>
      <c r="HX219" s="20" t="str">
        <f>IF(StockTree!HX219="","",IF(T=HX$10,IF(CallFlag=1,MAX(StockTree!HX219-K,0),MAX(K-StockTree!HX219,0)),EXP(-rr*h)*(pstar*HY219+(1-pstar)*HY220)))</f>
        <v/>
      </c>
      <c r="HY219" s="20" t="str">
        <f>IF(StockTree!HY219="","",IF(T=HY$10,IF(CallFlag=1,MAX(StockTree!HY219-K,0),MAX(K-StockTree!HY219,0)),EXP(-rr*h)*(pstar*HZ219+(1-pstar)*HZ220)))</f>
        <v/>
      </c>
      <c r="HZ219" s="20" t="str">
        <f>IF(StockTree!HZ219="","",IF(T=HZ$10,IF(CallFlag=1,MAX(StockTree!HZ219-K,0),MAX(K-StockTree!HZ219,0)),EXP(-rr*h)*(pstar*IA219+(1-pstar)*IA220)))</f>
        <v/>
      </c>
      <c r="IA219" s="20" t="str">
        <f>IF(StockTree!IA219="","",IF(T=IA$10,IF(CallFlag=1,MAX(StockTree!IA219-K,0),MAX(K-StockTree!IA219,0)),EXP(-rr*h)*(pstar*IB219+(1-pstar)*IB220)))</f>
        <v/>
      </c>
      <c r="IB219" s="20" t="str">
        <f>IF(StockTree!IB219="","",IF(T=IB$10,IF(CallFlag=1,MAX(StockTree!IB219-K,0),MAX(K-StockTree!IB219,0)),EXP(-rr*h)*(pstar*IC219+(1-pstar)*IC220)))</f>
        <v/>
      </c>
      <c r="IC219" s="20" t="str">
        <f>IF(StockTree!IC219="","",IF(T=IC$10,IF(CallFlag=1,MAX(StockTree!IC219-K,0),MAX(K-StockTree!IC219,0)),EXP(-rr*h)*(pstar*ID219+(1-pstar)*ID220)))</f>
        <v/>
      </c>
      <c r="ID219" s="20" t="str">
        <f>IF(StockTree!ID219="","",IF(T=ID$10,IF(CallFlag=1,MAX(StockTree!ID219-K,0),MAX(K-StockTree!ID219,0)),EXP(-rr*h)*(pstar*IE219+(1-pstar)*IE220)))</f>
        <v/>
      </c>
      <c r="IE219" s="20" t="str">
        <f>IF(StockTree!IE219="","",IF(T=IE$10,IF(CallFlag=1,MAX(StockTree!IE219-K,0),MAX(K-StockTree!IE219,0)),EXP(-rr*h)*(pstar*IF219+(1-pstar)*IF220)))</f>
        <v/>
      </c>
      <c r="IF219" s="20" t="str">
        <f>IF(StockTree!IF219="","",IF(T=IF$10,IF(CallFlag=1,MAX(StockTree!IF219-K,0),MAX(K-StockTree!IF219,0)),EXP(-rr*h)*(pstar*IG219+(1-pstar)*IG220)))</f>
        <v/>
      </c>
      <c r="IG219" s="20" t="str">
        <f>IF(StockTree!IG219="","",IF(T=IG$10,IF(CallFlag=1,MAX(StockTree!IG219-K,0),MAX(K-StockTree!IG219,0)),EXP(-rr*h)*(pstar*IH219+(1-pstar)*IH220)))</f>
        <v/>
      </c>
      <c r="IH219" s="20" t="str">
        <f>IF(StockTree!IH219="","",IF(T=IH$10,IF(CallFlag=1,MAX(StockTree!IH219-K,0),MAX(K-StockTree!IH219,0)),EXP(-rr*h)*(pstar*II219+(1-pstar)*II220)))</f>
        <v/>
      </c>
      <c r="II219" s="20" t="str">
        <f>IF(StockTree!II219="","",IF(T=II$10,IF(CallFlag=1,MAX(StockTree!II219-K,0),MAX(K-StockTree!II219,0)),EXP(-rr*h)*(pstar*IJ219+(1-pstar)*IJ220)))</f>
        <v/>
      </c>
      <c r="IJ219" s="20" t="str">
        <f>IF(StockTree!IJ219="","",IF(T=IJ$10,IF(CallFlag=1,MAX(StockTree!IJ219-K,0),MAX(K-StockTree!IJ219,0)),EXP(-rr*h)*(pstar*IK219+(1-pstar)*IK220)))</f>
        <v/>
      </c>
      <c r="IK219" s="20" t="str">
        <f>IF(StockTree!IK219="","",IF(T=IK$10,IF(CallFlag=1,MAX(StockTree!IK219-K,0),MAX(K-StockTree!IK219,0)),EXP(-rr*h)*(pstar*IL219+(1-pstar)*IL220)))</f>
        <v/>
      </c>
      <c r="IL219" s="20" t="str">
        <f>IF(StockTree!IL219="","",IF(T=IL$10,IF(CallFlag=1,MAX(StockTree!IL219-K,0),MAX(K-StockTree!IL219,0)),EXP(-rr*h)*(pstar*IM219+(1-pstar)*IM220)))</f>
        <v/>
      </c>
      <c r="IM219" s="20" t="str">
        <f>IF(StockTree!IM219="","",IF(T=IM$10,IF(CallFlag=1,MAX(StockTree!IM219-K,0),MAX(K-StockTree!IM219,0)),EXP(-rr*h)*(pstar*IN219+(1-pstar)*IN220)))</f>
        <v/>
      </c>
      <c r="IN219" s="20" t="str">
        <f>IF(StockTree!IN219="","",IF(T=IN$10,IF(CallFlag=1,MAX(StockTree!IN219-K,0),MAX(K-StockTree!IN219,0)),EXP(-rr*h)*(pstar*IO219+(1-pstar)*IO220)))</f>
        <v/>
      </c>
      <c r="IO219" s="20" t="str">
        <f>IF(StockTree!IO219="","",IF(T=IO$10,IF(CallFlag=1,MAX(StockTree!IO219-K,0),MAX(K-StockTree!IO219,0)),EXP(-rr*h)*(pstar*IP219+(1-pstar)*IP220)))</f>
        <v/>
      </c>
      <c r="IP219" s="20" t="str">
        <f>IF(StockTree!IP219="","",IF(T=IP$10,IF(CallFlag=1,MAX(StockTree!IP219-K,0),MAX(K-StockTree!IP219,0)),EXP(-rr*h)*(pstar*IQ219+(1-pstar)*IQ220)))</f>
        <v/>
      </c>
      <c r="IQ219" s="20" t="str">
        <f>IF(StockTree!IQ219="","",IF(T=IQ$10,IF(CallFlag=1,MAX(StockTree!IQ219-K,0),MAX(K-StockTree!IQ219,0)),EXP(-rr*h)*(pstar*IR219+(1-pstar)*IR220)))</f>
        <v/>
      </c>
      <c r="IR219" s="20" t="str">
        <f>IF(StockTree!IR219="","",IF(T=IR$10,IF(CallFlag=1,MAX(StockTree!IR219-K,0),MAX(K-StockTree!IR219,0)),EXP(-rr*h)*(pstar*IS219+(1-pstar)*IS220)))</f>
        <v/>
      </c>
      <c r="IS219" s="20" t="str">
        <f>IF(StockTree!IS219="","",IF(T=IS$10,IF(CallFlag=1,MAX(StockTree!IS219-K,0),MAX(K-StockTree!IS219,0)),EXP(-rr*h)*(pstar*IT219+(1-pstar)*IT220)))</f>
        <v/>
      </c>
      <c r="IT219" s="20" t="str">
        <f>IF(StockTree!IT219="","",IF(T=IT$10,IF(CallFlag=1,MAX(StockTree!IT219-K,0),MAX(K-StockTree!IT219,0)),EXP(-rr*h)*(pstar*IU219+(1-pstar)*IU220)))</f>
        <v/>
      </c>
      <c r="IU219" s="20" t="str">
        <f>IF(StockTree!IU219="","",IF(T=IU$10,IF(CallFlag=1,MAX(StockTree!IU219-K,0),MAX(K-StockTree!IU219,0)),EXP(-rr*h)*(pstar*IV219+(1-pstar)*IV220)))</f>
        <v/>
      </c>
      <c r="IV219" s="20" t="str">
        <f>IF(StockTree!IV219="","",IF(T=IV$10,IF(CallFlag=1,MAX(StockTree!IV219-K,0),MAX(K-StockTree!IV219,0)),EXP(-rr*h)*(pstar*#REF!+(1-pstar)*#REF!)))</f>
        <v/>
      </c>
    </row>
    <row r="220" spans="1:256" s="20" customFormat="1" x14ac:dyDescent="0.2">
      <c r="A220" s="19">
        <f t="shared" si="11"/>
        <v>208</v>
      </c>
      <c r="B220" s="20" t="str">
        <f>IF(StockTree!B220="","",IF(T=B$10,IF(CallFlag=1,MAX(StockTree!B220-K,0),MAX(K-StockTree!B220,0)),EXP(-rr*h)*(pstar*C220+(1-pstar)*C221)))</f>
        <v/>
      </c>
      <c r="C220" s="20" t="str">
        <f>IF(StockTree!C220="","",IF(T=C$10,IF(CallFlag=1,MAX(StockTree!C220-K,0),MAX(K-StockTree!C220,0)),EXP(-rr*h)*(pstar*D220+(1-pstar)*D221)))</f>
        <v/>
      </c>
      <c r="D220" s="20" t="str">
        <f>IF(StockTree!D220="","",IF(T=D$10,IF(CallFlag=1,MAX(StockTree!D220-K,0),MAX(K-StockTree!D220,0)),EXP(-rr*h)*(pstar*E220+(1-pstar)*E221)))</f>
        <v/>
      </c>
      <c r="E220" s="20" t="str">
        <f>IF(StockTree!E220="","",IF(T=E$10,IF(CallFlag=1,MAX(StockTree!E220-K,0),MAX(K-StockTree!E220,0)),EXP(-rr*h)*(pstar*F220+(1-pstar)*F221)))</f>
        <v/>
      </c>
      <c r="F220" s="20" t="str">
        <f>IF(StockTree!F220="","",IF(T=F$10,IF(CallFlag=1,MAX(StockTree!F220-K,0),MAX(K-StockTree!F220,0)),EXP(-rr*h)*(pstar*G220+(1-pstar)*G221)))</f>
        <v/>
      </c>
      <c r="G220" s="20" t="str">
        <f>IF(StockTree!G220="","",IF(T=G$10,IF(CallFlag=1,MAX(StockTree!G220-K,0),MAX(K-StockTree!G220,0)),EXP(-rr*h)*(pstar*H220+(1-pstar)*H221)))</f>
        <v/>
      </c>
      <c r="H220" s="20" t="str">
        <f>IF(StockTree!H220="","",IF(T=H$10,IF(CallFlag=1,MAX(StockTree!H220-K,0),MAX(K-StockTree!H220,0)),EXP(-rr*h)*(pstar*I220+(1-pstar)*I221)))</f>
        <v/>
      </c>
      <c r="I220" s="20" t="str">
        <f>IF(StockTree!I220="","",IF(T=I$10,IF(CallFlag=1,MAX(StockTree!I220-K,0),MAX(K-StockTree!I220,0)),EXP(-rr*h)*(pstar*J220+(1-pstar)*J221)))</f>
        <v/>
      </c>
      <c r="J220" s="20" t="str">
        <f>IF(StockTree!J220="","",IF(T=J$10,IF(CallFlag=1,MAX(StockTree!J220-K,0),MAX(K-StockTree!J220,0)),EXP(-rr*h)*(pstar*K220+(1-pstar)*K221)))</f>
        <v/>
      </c>
      <c r="K220" s="20" t="str">
        <f>IF(StockTree!K220="","",IF(T=K$10,IF(CallFlag=1,MAX(StockTree!K220-K,0),MAX(K-StockTree!K220,0)),EXP(-rr*h)*(pstar*L220+(1-pstar)*L221)))</f>
        <v/>
      </c>
      <c r="L220" s="20" t="str">
        <f>IF(StockTree!L220="","",IF(T=L$10,IF(CallFlag=1,MAX(StockTree!L220-K,0),MAX(K-StockTree!L220,0)),EXP(-rr*h)*(pstar*M220+(1-pstar)*M221)))</f>
        <v/>
      </c>
      <c r="M220" s="20" t="str">
        <f>IF(StockTree!M220="","",IF(T=M$10,IF(CallFlag=1,MAX(StockTree!M220-K,0),MAX(K-StockTree!M220,0)),EXP(-rr*h)*(pstar*N220+(1-pstar)*N221)))</f>
        <v/>
      </c>
      <c r="N220" s="20" t="str">
        <f>IF(StockTree!N220="","",IF(T=N$10,IF(CallFlag=1,MAX(StockTree!N220-K,0),MAX(K-StockTree!N220,0)),EXP(-rr*h)*(pstar*O220+(1-pstar)*O221)))</f>
        <v/>
      </c>
      <c r="O220" s="20" t="str">
        <f>IF(StockTree!O220="","",IF(T=O$10,IF(CallFlag=1,MAX(StockTree!O220-K,0),MAX(K-StockTree!O220,0)),EXP(-rr*h)*(pstar*P220+(1-pstar)*P221)))</f>
        <v/>
      </c>
      <c r="P220" s="20" t="str">
        <f>IF(StockTree!P220="","",IF(T=P$10,IF(CallFlag=1,MAX(StockTree!P220-K,0),MAX(K-StockTree!P220,0)),EXP(-rr*h)*(pstar*Q220+(1-pstar)*Q221)))</f>
        <v/>
      </c>
      <c r="Q220" s="20" t="str">
        <f>IF(StockTree!Q220="","",IF(T=Q$10,IF(CallFlag=1,MAX(StockTree!Q220-K,0),MAX(K-StockTree!Q220,0)),EXP(-rr*h)*(pstar*R220+(1-pstar)*R221)))</f>
        <v/>
      </c>
      <c r="R220" s="20" t="str">
        <f>IF(StockTree!R220="","",IF(T=R$10,IF(CallFlag=1,MAX(StockTree!R220-K,0),MAX(K-StockTree!R220,0)),EXP(-rr*h)*(pstar*S220+(1-pstar)*S221)))</f>
        <v/>
      </c>
      <c r="S220" s="20" t="str">
        <f>IF(StockTree!S220="","",IF(T=S$10,IF(CallFlag=1,MAX(StockTree!S220-K,0),MAX(K-StockTree!S220,0)),EXP(-rr*h)*(pstar*T220+(1-pstar)*T221)))</f>
        <v/>
      </c>
      <c r="T220" s="20" t="str">
        <f>IF(StockTree!T220="","",IF(T=T$10,IF(CallFlag=1,MAX(StockTree!T220-K,0),MAX(K-StockTree!T220,0)),EXP(-rr*h)*(pstar*U220+(1-pstar)*U221)))</f>
        <v/>
      </c>
      <c r="U220" s="20" t="str">
        <f>IF(StockTree!U220="","",IF(T=U$10,IF(CallFlag=1,MAX(StockTree!U220-K,0),MAX(K-StockTree!U220,0)),EXP(-rr*h)*(pstar*V220+(1-pstar)*V221)))</f>
        <v/>
      </c>
      <c r="V220" s="20" t="str">
        <f>IF(StockTree!V220="","",IF(T=V$10,IF(CallFlag=1,MAX(StockTree!V220-K,0),MAX(K-StockTree!V220,0)),EXP(-rr*h)*(pstar*W220+(1-pstar)*W221)))</f>
        <v/>
      </c>
      <c r="W220" s="20" t="str">
        <f>IF(StockTree!W220="","",IF(T=W$10,IF(CallFlag=1,MAX(StockTree!W220-K,0),MAX(K-StockTree!W220,0)),EXP(-rr*h)*(pstar*X220+(1-pstar)*X221)))</f>
        <v/>
      </c>
      <c r="X220" s="20" t="str">
        <f>IF(StockTree!X220="","",IF(T=X$10,IF(CallFlag=1,MAX(StockTree!X220-K,0),MAX(K-StockTree!X220,0)),EXP(-rr*h)*(pstar*Y220+(1-pstar)*Y221)))</f>
        <v/>
      </c>
      <c r="Y220" s="20" t="str">
        <f>IF(StockTree!Y220="","",IF(T=Y$10,IF(CallFlag=1,MAX(StockTree!Y220-K,0),MAX(K-StockTree!Y220,0)),EXP(-rr*h)*(pstar*Z220+(1-pstar)*Z221)))</f>
        <v/>
      </c>
      <c r="Z220" s="20" t="str">
        <f>IF(StockTree!Z220="","",IF(T=Z$10,IF(CallFlag=1,MAX(StockTree!Z220-K,0),MAX(K-StockTree!Z220,0)),EXP(-rr*h)*(pstar*AA220+(1-pstar)*AA221)))</f>
        <v/>
      </c>
      <c r="AA220" s="20" t="str">
        <f>IF(StockTree!AA220="","",IF(T=AA$10,IF(CallFlag=1,MAX(StockTree!AA220-K,0),MAX(K-StockTree!AA220,0)),EXP(-rr*h)*(pstar*AB220+(1-pstar)*AB221)))</f>
        <v/>
      </c>
      <c r="AB220" s="20" t="str">
        <f>IF(StockTree!AB220="","",IF(T=AB$10,IF(CallFlag=1,MAX(StockTree!AB220-K,0),MAX(K-StockTree!AB220,0)),EXP(-rr*h)*(pstar*AC220+(1-pstar)*AC221)))</f>
        <v/>
      </c>
      <c r="AC220" s="20" t="str">
        <f>IF(StockTree!AC220="","",IF(T=AC$10,IF(CallFlag=1,MAX(StockTree!AC220-K,0),MAX(K-StockTree!AC220,0)),EXP(-rr*h)*(pstar*AD220+(1-pstar)*AD221)))</f>
        <v/>
      </c>
      <c r="AD220" s="20" t="str">
        <f>IF(StockTree!AD220="","",IF(T=AD$10,IF(CallFlag=1,MAX(StockTree!AD220-K,0),MAX(K-StockTree!AD220,0)),EXP(-rr*h)*(pstar*AE220+(1-pstar)*AE221)))</f>
        <v/>
      </c>
      <c r="AE220" s="20" t="str">
        <f>IF(StockTree!AE220="","",IF(T=AE$10,IF(CallFlag=1,MAX(StockTree!AE220-K,0),MAX(K-StockTree!AE220,0)),EXP(-rr*h)*(pstar*AF220+(1-pstar)*AF221)))</f>
        <v/>
      </c>
      <c r="AF220" s="20" t="str">
        <f>IF(StockTree!AF220="","",IF(T=AF$10,IF(CallFlag=1,MAX(StockTree!AF220-K,0),MAX(K-StockTree!AF220,0)),EXP(-rr*h)*(pstar*AG220+(1-pstar)*AG221)))</f>
        <v/>
      </c>
      <c r="AG220" s="20" t="str">
        <f>IF(StockTree!AG220="","",IF(T=AG$10,IF(CallFlag=1,MAX(StockTree!AG220-K,0),MAX(K-StockTree!AG220,0)),EXP(-rr*h)*(pstar*AH220+(1-pstar)*AH221)))</f>
        <v/>
      </c>
      <c r="AH220" s="20" t="str">
        <f>IF(StockTree!AH220="","",IF(T=AH$10,IF(CallFlag=1,MAX(StockTree!AH220-K,0),MAX(K-StockTree!AH220,0)),EXP(-rr*h)*(pstar*AI220+(1-pstar)*AI221)))</f>
        <v/>
      </c>
      <c r="AI220" s="20" t="str">
        <f>IF(StockTree!AI220="","",IF(T=AI$10,IF(CallFlag=1,MAX(StockTree!AI220-K,0),MAX(K-StockTree!AI220,0)),EXP(-rr*h)*(pstar*AJ220+(1-pstar)*AJ221)))</f>
        <v/>
      </c>
      <c r="AJ220" s="20" t="str">
        <f>IF(StockTree!AJ220="","",IF(T=AJ$10,IF(CallFlag=1,MAX(StockTree!AJ220-K,0),MAX(K-StockTree!AJ220,0)),EXP(-rr*h)*(pstar*AK220+(1-pstar)*AK221)))</f>
        <v/>
      </c>
      <c r="AK220" s="20" t="str">
        <f>IF(StockTree!AK220="","",IF(T=AK$10,IF(CallFlag=1,MAX(StockTree!AK220-K,0),MAX(K-StockTree!AK220,0)),EXP(-rr*h)*(pstar*AL220+(1-pstar)*AL221)))</f>
        <v/>
      </c>
      <c r="AL220" s="20" t="str">
        <f>IF(StockTree!AL220="","",IF(T=AL$10,IF(CallFlag=1,MAX(StockTree!AL220-K,0),MAX(K-StockTree!AL220,0)),EXP(-rr*h)*(pstar*AM220+(1-pstar)*AM221)))</f>
        <v/>
      </c>
      <c r="AM220" s="20" t="str">
        <f>IF(StockTree!AM220="","",IF(T=AM$10,IF(CallFlag=1,MAX(StockTree!AM220-K,0),MAX(K-StockTree!AM220,0)),EXP(-rr*h)*(pstar*AN220+(1-pstar)*AN221)))</f>
        <v/>
      </c>
      <c r="AN220" s="20" t="str">
        <f>IF(StockTree!AN220="","",IF(T=AN$10,IF(CallFlag=1,MAX(StockTree!AN220-K,0),MAX(K-StockTree!AN220,0)),EXP(-rr*h)*(pstar*AO220+(1-pstar)*AO221)))</f>
        <v/>
      </c>
      <c r="AO220" s="20" t="str">
        <f>IF(StockTree!AO220="","",IF(T=AO$10,IF(CallFlag=1,MAX(StockTree!AO220-K,0),MAX(K-StockTree!AO220,0)),EXP(-rr*h)*(pstar*AP220+(1-pstar)*AP221)))</f>
        <v/>
      </c>
      <c r="AP220" s="20" t="str">
        <f>IF(StockTree!AP220="","",IF(T=AP$10,IF(CallFlag=1,MAX(StockTree!AP220-K,0),MAX(K-StockTree!AP220,0)),EXP(-rr*h)*(pstar*AQ220+(1-pstar)*AQ221)))</f>
        <v/>
      </c>
      <c r="AQ220" s="20" t="str">
        <f>IF(StockTree!AQ220="","",IF(T=AQ$10,IF(CallFlag=1,MAX(StockTree!AQ220-K,0),MAX(K-StockTree!AQ220,0)),EXP(-rr*h)*(pstar*AR220+(1-pstar)*AR221)))</f>
        <v/>
      </c>
      <c r="AR220" s="20" t="str">
        <f>IF(StockTree!AR220="","",IF(T=AR$10,IF(CallFlag=1,MAX(StockTree!AR220-K,0),MAX(K-StockTree!AR220,0)),EXP(-rr*h)*(pstar*AS220+(1-pstar)*AS221)))</f>
        <v/>
      </c>
      <c r="AS220" s="20" t="str">
        <f>IF(StockTree!AS220="","",IF(T=AS$10,IF(CallFlag=1,MAX(StockTree!AS220-K,0),MAX(K-StockTree!AS220,0)),EXP(-rr*h)*(pstar*AT220+(1-pstar)*AT221)))</f>
        <v/>
      </c>
      <c r="AT220" s="20" t="str">
        <f>IF(StockTree!AT220="","",IF(T=AT$10,IF(CallFlag=1,MAX(StockTree!AT220-K,0),MAX(K-StockTree!AT220,0)),EXP(-rr*h)*(pstar*AU220+(1-pstar)*AU221)))</f>
        <v/>
      </c>
      <c r="AU220" s="20" t="str">
        <f>IF(StockTree!AU220="","",IF(T=AU$10,IF(CallFlag=1,MAX(StockTree!AU220-K,0),MAX(K-StockTree!AU220,0)),EXP(-rr*h)*(pstar*AV220+(1-pstar)*AV221)))</f>
        <v/>
      </c>
      <c r="AV220" s="20" t="str">
        <f>IF(StockTree!AV220="","",IF(T=AV$10,IF(CallFlag=1,MAX(StockTree!AV220-K,0),MAX(K-StockTree!AV220,0)),EXP(-rr*h)*(pstar*AW220+(1-pstar)*AW221)))</f>
        <v/>
      </c>
      <c r="AW220" s="20" t="str">
        <f>IF(StockTree!AW220="","",IF(T=AW$10,IF(CallFlag=1,MAX(StockTree!AW220-K,0),MAX(K-StockTree!AW220,0)),EXP(-rr*h)*(pstar*AX220+(1-pstar)*AX221)))</f>
        <v/>
      </c>
      <c r="AX220" s="20" t="str">
        <f>IF(StockTree!AX220="","",IF(T=AX$10,IF(CallFlag=1,MAX(StockTree!AX220-K,0),MAX(K-StockTree!AX220,0)),EXP(-rr*h)*(pstar*AY220+(1-pstar)*AY221)))</f>
        <v/>
      </c>
      <c r="AY220" s="20" t="str">
        <f>IF(StockTree!AY220="","",IF(T=AY$10,IF(CallFlag=1,MAX(StockTree!AY220-K,0),MAX(K-StockTree!AY220,0)),EXP(-rr*h)*(pstar*AZ220+(1-pstar)*AZ221)))</f>
        <v/>
      </c>
      <c r="AZ220" s="20" t="str">
        <f>IF(StockTree!AZ220="","",IF(T=AZ$10,IF(CallFlag=1,MAX(StockTree!AZ220-K,0),MAX(K-StockTree!AZ220,0)),EXP(-rr*h)*(pstar*BA220+(1-pstar)*BA221)))</f>
        <v/>
      </c>
      <c r="BA220" s="20" t="str">
        <f>IF(StockTree!BA220="","",IF(T=BA$10,IF(CallFlag=1,MAX(StockTree!BA220-K,0),MAX(K-StockTree!BA220,0)),EXP(-rr*h)*(pstar*BB220+(1-pstar)*BB221)))</f>
        <v/>
      </c>
      <c r="BB220" s="20" t="str">
        <f>IF(StockTree!BB220="","",IF(T=BB$10,IF(CallFlag=1,MAX(StockTree!BB220-K,0),MAX(K-StockTree!BB220,0)),EXP(-rr*h)*(pstar*BC220+(1-pstar)*BC221)))</f>
        <v/>
      </c>
      <c r="BC220" s="20" t="str">
        <f>IF(StockTree!BC220="","",IF(T=BC$10,IF(CallFlag=1,MAX(StockTree!BC220-K,0),MAX(K-StockTree!BC220,0)),EXP(-rr*h)*(pstar*BD220+(1-pstar)*BD221)))</f>
        <v/>
      </c>
      <c r="BD220" s="20" t="str">
        <f>IF(StockTree!BD220="","",IF(T=BD$10,IF(CallFlag=1,MAX(StockTree!BD220-K,0),MAX(K-StockTree!BD220,0)),EXP(-rr*h)*(pstar*BE220+(1-pstar)*BE221)))</f>
        <v/>
      </c>
      <c r="BE220" s="20" t="str">
        <f>IF(StockTree!BE220="","",IF(T=BE$10,IF(CallFlag=1,MAX(StockTree!BE220-K,0),MAX(K-StockTree!BE220,0)),EXP(-rr*h)*(pstar*BF220+(1-pstar)*BF221)))</f>
        <v/>
      </c>
      <c r="BF220" s="20" t="str">
        <f>IF(StockTree!BF220="","",IF(T=BF$10,IF(CallFlag=1,MAX(StockTree!BF220-K,0),MAX(K-StockTree!BF220,0)),EXP(-rr*h)*(pstar*BG220+(1-pstar)*BG221)))</f>
        <v/>
      </c>
      <c r="BG220" s="20" t="str">
        <f>IF(StockTree!BG220="","",IF(T=BG$10,IF(CallFlag=1,MAX(StockTree!BG220-K,0),MAX(K-StockTree!BG220,0)),EXP(-rr*h)*(pstar*BH220+(1-pstar)*BH221)))</f>
        <v/>
      </c>
      <c r="BH220" s="20" t="str">
        <f>IF(StockTree!BH220="","",IF(T=BH$10,IF(CallFlag=1,MAX(StockTree!BH220-K,0),MAX(K-StockTree!BH220,0)),EXP(-rr*h)*(pstar*BI220+(1-pstar)*BI221)))</f>
        <v/>
      </c>
      <c r="BI220" s="20" t="str">
        <f>IF(StockTree!BI220="","",IF(T=BI$10,IF(CallFlag=1,MAX(StockTree!BI220-K,0),MAX(K-StockTree!BI220,0)),EXP(-rr*h)*(pstar*BJ220+(1-pstar)*BJ221)))</f>
        <v/>
      </c>
      <c r="BJ220" s="20" t="str">
        <f>IF(StockTree!BJ220="","",IF(T=BJ$10,IF(CallFlag=1,MAX(StockTree!BJ220-K,0),MAX(K-StockTree!BJ220,0)),EXP(-rr*h)*(pstar*BK220+(1-pstar)*BK221)))</f>
        <v/>
      </c>
      <c r="BK220" s="20" t="str">
        <f>IF(StockTree!BK220="","",IF(T=BK$10,IF(CallFlag=1,MAX(StockTree!BK220-K,0),MAX(K-StockTree!BK220,0)),EXP(-rr*h)*(pstar*BL220+(1-pstar)*BL221)))</f>
        <v/>
      </c>
      <c r="BL220" s="20" t="str">
        <f>IF(StockTree!BL220="","",IF(T=BL$10,IF(CallFlag=1,MAX(StockTree!BL220-K,0),MAX(K-StockTree!BL220,0)),EXP(-rr*h)*(pstar*BM220+(1-pstar)*BM221)))</f>
        <v/>
      </c>
      <c r="BM220" s="20" t="str">
        <f>IF(StockTree!BM220="","",IF(T=BM$10,IF(CallFlag=1,MAX(StockTree!BM220-K,0),MAX(K-StockTree!BM220,0)),EXP(-rr*h)*(pstar*BN220+(1-pstar)*BN221)))</f>
        <v/>
      </c>
      <c r="BN220" s="20" t="str">
        <f>IF(StockTree!BN220="","",IF(T=BN$10,IF(CallFlag=1,MAX(StockTree!BN220-K,0),MAX(K-StockTree!BN220,0)),EXP(-rr*h)*(pstar*BO220+(1-pstar)*BO221)))</f>
        <v/>
      </c>
      <c r="BO220" s="20" t="str">
        <f>IF(StockTree!BO220="","",IF(T=BO$10,IF(CallFlag=1,MAX(StockTree!BO220-K,0),MAX(K-StockTree!BO220,0)),EXP(-rr*h)*(pstar*BP220+(1-pstar)*BP221)))</f>
        <v/>
      </c>
      <c r="BP220" s="20" t="str">
        <f>IF(StockTree!BP220="","",IF(T=BP$10,IF(CallFlag=1,MAX(StockTree!BP220-K,0),MAX(K-StockTree!BP220,0)),EXP(-rr*h)*(pstar*BQ220+(1-pstar)*BQ221)))</f>
        <v/>
      </c>
      <c r="BQ220" s="20" t="str">
        <f>IF(StockTree!BQ220="","",IF(T=BQ$10,IF(CallFlag=1,MAX(StockTree!BQ220-K,0),MAX(K-StockTree!BQ220,0)),EXP(-rr*h)*(pstar*BR220+(1-pstar)*BR221)))</f>
        <v/>
      </c>
      <c r="BR220" s="20" t="str">
        <f>IF(StockTree!BR220="","",IF(T=BR$10,IF(CallFlag=1,MAX(StockTree!BR220-K,0),MAX(K-StockTree!BR220,0)),EXP(-rr*h)*(pstar*BS220+(1-pstar)*BS221)))</f>
        <v/>
      </c>
      <c r="BS220" s="20" t="str">
        <f>IF(StockTree!BS220="","",IF(T=BS$10,IF(CallFlag=1,MAX(StockTree!BS220-K,0),MAX(K-StockTree!BS220,0)),EXP(-rr*h)*(pstar*BT220+(1-pstar)*BT221)))</f>
        <v/>
      </c>
      <c r="BT220" s="20" t="str">
        <f>IF(StockTree!BT220="","",IF(T=BT$10,IF(CallFlag=1,MAX(StockTree!BT220-K,0),MAX(K-StockTree!BT220,0)),EXP(-rr*h)*(pstar*BU220+(1-pstar)*BU221)))</f>
        <v/>
      </c>
      <c r="BU220" s="20" t="str">
        <f>IF(StockTree!BU220="","",IF(T=BU$10,IF(CallFlag=1,MAX(StockTree!BU220-K,0),MAX(K-StockTree!BU220,0)),EXP(-rr*h)*(pstar*BV220+(1-pstar)*BV221)))</f>
        <v/>
      </c>
      <c r="BV220" s="20" t="str">
        <f>IF(StockTree!BV220="","",IF(T=BV$10,IF(CallFlag=1,MAX(StockTree!BV220-K,0),MAX(K-StockTree!BV220,0)),EXP(-rr*h)*(pstar*BW220+(1-pstar)*BW221)))</f>
        <v/>
      </c>
      <c r="BW220" s="20" t="str">
        <f>IF(StockTree!BW220="","",IF(T=BW$10,IF(CallFlag=1,MAX(StockTree!BW220-K,0),MAX(K-StockTree!BW220,0)),EXP(-rr*h)*(pstar*BX220+(1-pstar)*BX221)))</f>
        <v/>
      </c>
      <c r="BX220" s="20" t="str">
        <f>IF(StockTree!BX220="","",IF(T=BX$10,IF(CallFlag=1,MAX(StockTree!BX220-K,0),MAX(K-StockTree!BX220,0)),EXP(-rr*h)*(pstar*BY220+(1-pstar)*BY221)))</f>
        <v/>
      </c>
      <c r="BY220" s="20" t="str">
        <f>IF(StockTree!BY220="","",IF(T=BY$10,IF(CallFlag=1,MAX(StockTree!BY220-K,0),MAX(K-StockTree!BY220,0)),EXP(-rr*h)*(pstar*BZ220+(1-pstar)*BZ221)))</f>
        <v/>
      </c>
      <c r="BZ220" s="20" t="str">
        <f>IF(StockTree!BZ220="","",IF(T=BZ$10,IF(CallFlag=1,MAX(StockTree!BZ220-K,0),MAX(K-StockTree!BZ220,0)),EXP(-rr*h)*(pstar*CA220+(1-pstar)*CA221)))</f>
        <v/>
      </c>
      <c r="CA220" s="20" t="str">
        <f>IF(StockTree!CA220="","",IF(T=CA$10,IF(CallFlag=1,MAX(StockTree!CA220-K,0),MAX(K-StockTree!CA220,0)),EXP(-rr*h)*(pstar*CB220+(1-pstar)*CB221)))</f>
        <v/>
      </c>
      <c r="CB220" s="20" t="str">
        <f>IF(StockTree!CB220="","",IF(T=CB$10,IF(CallFlag=1,MAX(StockTree!CB220-K,0),MAX(K-StockTree!CB220,0)),EXP(-rr*h)*(pstar*CC220+(1-pstar)*CC221)))</f>
        <v/>
      </c>
      <c r="CC220" s="20" t="str">
        <f>IF(StockTree!CC220="","",IF(T=CC$10,IF(CallFlag=1,MAX(StockTree!CC220-K,0),MAX(K-StockTree!CC220,0)),EXP(-rr*h)*(pstar*CD220+(1-pstar)*CD221)))</f>
        <v/>
      </c>
      <c r="CD220" s="20" t="str">
        <f>IF(StockTree!CD220="","",IF(T=CD$10,IF(CallFlag=1,MAX(StockTree!CD220-K,0),MAX(K-StockTree!CD220,0)),EXP(-rr*h)*(pstar*CE220+(1-pstar)*CE221)))</f>
        <v/>
      </c>
      <c r="CE220" s="20" t="str">
        <f>IF(StockTree!CE220="","",IF(T=CE$10,IF(CallFlag=1,MAX(StockTree!CE220-K,0),MAX(K-StockTree!CE220,0)),EXP(-rr*h)*(pstar*CF220+(1-pstar)*CF221)))</f>
        <v/>
      </c>
      <c r="CF220" s="20" t="str">
        <f>IF(StockTree!CF220="","",IF(T=CF$10,IF(CallFlag=1,MAX(StockTree!CF220-K,0),MAX(K-StockTree!CF220,0)),EXP(-rr*h)*(pstar*CG220+(1-pstar)*CG221)))</f>
        <v/>
      </c>
      <c r="CG220" s="20" t="str">
        <f>IF(StockTree!CG220="","",IF(T=CG$10,IF(CallFlag=1,MAX(StockTree!CG220-K,0),MAX(K-StockTree!CG220,0)),EXP(-rr*h)*(pstar*CH220+(1-pstar)*CH221)))</f>
        <v/>
      </c>
      <c r="CH220" s="20" t="str">
        <f>IF(StockTree!CH220="","",IF(T=CH$10,IF(CallFlag=1,MAX(StockTree!CH220-K,0),MAX(K-StockTree!CH220,0)),EXP(-rr*h)*(pstar*CI220+(1-pstar)*CI221)))</f>
        <v/>
      </c>
      <c r="CI220" s="20" t="str">
        <f>IF(StockTree!CI220="","",IF(T=CI$10,IF(CallFlag=1,MAX(StockTree!CI220-K,0),MAX(K-StockTree!CI220,0)),EXP(-rr*h)*(pstar*CJ220+(1-pstar)*CJ221)))</f>
        <v/>
      </c>
      <c r="CJ220" s="20" t="str">
        <f>IF(StockTree!CJ220="","",IF(T=CJ$10,IF(CallFlag=1,MAX(StockTree!CJ220-K,0),MAX(K-StockTree!CJ220,0)),EXP(-rr*h)*(pstar*CK220+(1-pstar)*CK221)))</f>
        <v/>
      </c>
      <c r="CK220" s="20" t="str">
        <f>IF(StockTree!CK220="","",IF(T=CK$10,IF(CallFlag=1,MAX(StockTree!CK220-K,0),MAX(K-StockTree!CK220,0)),EXP(-rr*h)*(pstar*CL220+(1-pstar)*CL221)))</f>
        <v/>
      </c>
      <c r="CL220" s="20" t="str">
        <f>IF(StockTree!CL220="","",IF(T=CL$10,IF(CallFlag=1,MAX(StockTree!CL220-K,0),MAX(K-StockTree!CL220,0)),EXP(-rr*h)*(pstar*CM220+(1-pstar)*CM221)))</f>
        <v/>
      </c>
      <c r="CM220" s="20" t="str">
        <f>IF(StockTree!CM220="","",IF(T=CM$10,IF(CallFlag=1,MAX(StockTree!CM220-K,0),MAX(K-StockTree!CM220,0)),EXP(-rr*h)*(pstar*CN220+(1-pstar)*CN221)))</f>
        <v/>
      </c>
      <c r="CN220" s="20" t="str">
        <f>IF(StockTree!CN220="","",IF(T=CN$10,IF(CallFlag=1,MAX(StockTree!CN220-K,0),MAX(K-StockTree!CN220,0)),EXP(-rr*h)*(pstar*CO220+(1-pstar)*CO221)))</f>
        <v/>
      </c>
      <c r="CO220" s="20" t="str">
        <f>IF(StockTree!CO220="","",IF(T=CO$10,IF(CallFlag=1,MAX(StockTree!CO220-K,0),MAX(K-StockTree!CO220,0)),EXP(-rr*h)*(pstar*CP220+(1-pstar)*CP221)))</f>
        <v/>
      </c>
      <c r="CP220" s="20" t="str">
        <f>IF(StockTree!CP220="","",IF(T=CP$10,IF(CallFlag=1,MAX(StockTree!CP220-K,0),MAX(K-StockTree!CP220,0)),EXP(-rr*h)*(pstar*CQ220+(1-pstar)*CQ221)))</f>
        <v/>
      </c>
      <c r="CQ220" s="20" t="str">
        <f>IF(StockTree!CQ220="","",IF(T=CQ$10,IF(CallFlag=1,MAX(StockTree!CQ220-K,0),MAX(K-StockTree!CQ220,0)),EXP(-rr*h)*(pstar*CR220+(1-pstar)*CR221)))</f>
        <v/>
      </c>
      <c r="CR220" s="20" t="str">
        <f>IF(StockTree!CR220="","",IF(T=CR$10,IF(CallFlag=1,MAX(StockTree!CR220-K,0),MAX(K-StockTree!CR220,0)),EXP(-rr*h)*(pstar*CS220+(1-pstar)*CS221)))</f>
        <v/>
      </c>
      <c r="CS220" s="20" t="str">
        <f>IF(StockTree!CS220="","",IF(T=CS$10,IF(CallFlag=1,MAX(StockTree!CS220-K,0),MAX(K-StockTree!CS220,0)),EXP(-rr*h)*(pstar*CT220+(1-pstar)*CT221)))</f>
        <v/>
      </c>
      <c r="CT220" s="20" t="str">
        <f>IF(StockTree!CT220="","",IF(T=CT$10,IF(CallFlag=1,MAX(StockTree!CT220-K,0),MAX(K-StockTree!CT220,0)),EXP(-rr*h)*(pstar*CU220+(1-pstar)*CU221)))</f>
        <v/>
      </c>
      <c r="CU220" s="20" t="str">
        <f>IF(StockTree!CU220="","",IF(T=CU$10,IF(CallFlag=1,MAX(StockTree!CU220-K,0),MAX(K-StockTree!CU220,0)),EXP(-rr*h)*(pstar*CV220+(1-pstar)*CV221)))</f>
        <v/>
      </c>
      <c r="CV220" s="20" t="str">
        <f>IF(StockTree!CV220="","",IF(T=CV$10,IF(CallFlag=1,MAX(StockTree!CV220-K,0),MAX(K-StockTree!CV220,0)),EXP(-rr*h)*(pstar*CW220+(1-pstar)*CW221)))</f>
        <v/>
      </c>
      <c r="CW220" s="20" t="str">
        <f>IF(StockTree!CW220="","",IF(T=CW$10,IF(CallFlag=1,MAX(StockTree!CW220-K,0),MAX(K-StockTree!CW220,0)),EXP(-rr*h)*(pstar*CX220+(1-pstar)*CX221)))</f>
        <v/>
      </c>
      <c r="CX220" s="20" t="str">
        <f>IF(StockTree!CX220="","",IF(T=CX$10,IF(CallFlag=1,MAX(StockTree!CX220-K,0),MAX(K-StockTree!CX220,0)),EXP(-rr*h)*(pstar*CY220+(1-pstar)*CY221)))</f>
        <v/>
      </c>
      <c r="CY220" s="20" t="str">
        <f>IF(StockTree!CY220="","",IF(T=CY$10,IF(CallFlag=1,MAX(StockTree!CY220-K,0),MAX(K-StockTree!CY220,0)),EXP(-rr*h)*(pstar*CZ220+(1-pstar)*CZ221)))</f>
        <v/>
      </c>
      <c r="CZ220" s="20" t="str">
        <f>IF(StockTree!CZ220="","",IF(T=CZ$10,IF(CallFlag=1,MAX(StockTree!CZ220-K,0),MAX(K-StockTree!CZ220,0)),EXP(-rr*h)*(pstar*DA220+(1-pstar)*DA221)))</f>
        <v/>
      </c>
      <c r="DA220" s="20" t="str">
        <f>IF(StockTree!DA220="","",IF(T=DA$10,IF(CallFlag=1,MAX(StockTree!DA220-K,0),MAX(K-StockTree!DA220,0)),EXP(-rr*h)*(pstar*DB220+(1-pstar)*DB221)))</f>
        <v/>
      </c>
      <c r="DB220" s="20" t="str">
        <f>IF(StockTree!DB220="","",IF(T=DB$10,IF(CallFlag=1,MAX(StockTree!DB220-K,0),MAX(K-StockTree!DB220,0)),EXP(-rr*h)*(pstar*DC220+(1-pstar)*DC221)))</f>
        <v/>
      </c>
      <c r="DC220" s="20" t="str">
        <f>IF(StockTree!DC220="","",IF(T=DC$10,IF(CallFlag=1,MAX(StockTree!DC220-K,0),MAX(K-StockTree!DC220,0)),EXP(-rr*h)*(pstar*DD220+(1-pstar)*DD221)))</f>
        <v/>
      </c>
      <c r="DD220" s="20" t="str">
        <f>IF(StockTree!DD220="","",IF(T=DD$10,IF(CallFlag=1,MAX(StockTree!DD220-K,0),MAX(K-StockTree!DD220,0)),EXP(-rr*h)*(pstar*DE220+(1-pstar)*DE221)))</f>
        <v/>
      </c>
      <c r="DE220" s="20" t="str">
        <f>IF(StockTree!DE220="","",IF(T=DE$10,IF(CallFlag=1,MAX(StockTree!DE220-K,0),MAX(K-StockTree!DE220,0)),EXP(-rr*h)*(pstar*DF220+(1-pstar)*DF221)))</f>
        <v/>
      </c>
      <c r="DF220" s="20" t="str">
        <f>IF(StockTree!DF220="","",IF(T=DF$10,IF(CallFlag=1,MAX(StockTree!DF220-K,0),MAX(K-StockTree!DF220,0)),EXP(-rr*h)*(pstar*DG220+(1-pstar)*DG221)))</f>
        <v/>
      </c>
      <c r="DG220" s="20" t="str">
        <f>IF(StockTree!DG220="","",IF(T=DG$10,IF(CallFlag=1,MAX(StockTree!DG220-K,0),MAX(K-StockTree!DG220,0)),EXP(-rr*h)*(pstar*DH220+(1-pstar)*DH221)))</f>
        <v/>
      </c>
      <c r="DH220" s="20" t="str">
        <f>IF(StockTree!DH220="","",IF(T=DH$10,IF(CallFlag=1,MAX(StockTree!DH220-K,0),MAX(K-StockTree!DH220,0)),EXP(-rr*h)*(pstar*DI220+(1-pstar)*DI221)))</f>
        <v/>
      </c>
      <c r="DI220" s="20" t="str">
        <f>IF(StockTree!DI220="","",IF(T=DI$10,IF(CallFlag=1,MAX(StockTree!DI220-K,0),MAX(K-StockTree!DI220,0)),EXP(-rr*h)*(pstar*DJ220+(1-pstar)*DJ221)))</f>
        <v/>
      </c>
      <c r="DJ220" s="20" t="str">
        <f>IF(StockTree!DJ220="","",IF(T=DJ$10,IF(CallFlag=1,MAX(StockTree!DJ220-K,0),MAX(K-StockTree!DJ220,0)),EXP(-rr*h)*(pstar*DK220+(1-pstar)*DK221)))</f>
        <v/>
      </c>
      <c r="DK220" s="20" t="str">
        <f>IF(StockTree!DK220="","",IF(T=DK$10,IF(CallFlag=1,MAX(StockTree!DK220-K,0),MAX(K-StockTree!DK220,0)),EXP(-rr*h)*(pstar*DL220+(1-pstar)*DL221)))</f>
        <v/>
      </c>
      <c r="DL220" s="20" t="str">
        <f>IF(StockTree!DL220="","",IF(T=DL$10,IF(CallFlag=1,MAX(StockTree!DL220-K,0),MAX(K-StockTree!DL220,0)),EXP(-rr*h)*(pstar*DM220+(1-pstar)*DM221)))</f>
        <v/>
      </c>
      <c r="DM220" s="20" t="str">
        <f>IF(StockTree!DM220="","",IF(T=DM$10,IF(CallFlag=1,MAX(StockTree!DM220-K,0),MAX(K-StockTree!DM220,0)),EXP(-rr*h)*(pstar*DN220+(1-pstar)*DN221)))</f>
        <v/>
      </c>
      <c r="DN220" s="20" t="str">
        <f>IF(StockTree!DN220="","",IF(T=DN$10,IF(CallFlag=1,MAX(StockTree!DN220-K,0),MAX(K-StockTree!DN220,0)),EXP(-rr*h)*(pstar*DO220+(1-pstar)*DO221)))</f>
        <v/>
      </c>
      <c r="DO220" s="20" t="str">
        <f>IF(StockTree!DO220="","",IF(T=DO$10,IF(CallFlag=1,MAX(StockTree!DO220-K,0),MAX(K-StockTree!DO220,0)),EXP(-rr*h)*(pstar*DP220+(1-pstar)*DP221)))</f>
        <v/>
      </c>
      <c r="DP220" s="20" t="str">
        <f>IF(StockTree!DP220="","",IF(T=DP$10,IF(CallFlag=1,MAX(StockTree!DP220-K,0),MAX(K-StockTree!DP220,0)),EXP(-rr*h)*(pstar*DQ220+(1-pstar)*DQ221)))</f>
        <v/>
      </c>
      <c r="DQ220" s="20" t="str">
        <f>IF(StockTree!DQ220="","",IF(T=DQ$10,IF(CallFlag=1,MAX(StockTree!DQ220-K,0),MAX(K-StockTree!DQ220,0)),EXP(-rr*h)*(pstar*DR220+(1-pstar)*DR221)))</f>
        <v/>
      </c>
      <c r="DR220" s="20" t="str">
        <f>IF(StockTree!DR220="","",IF(T=DR$10,IF(CallFlag=1,MAX(StockTree!DR220-K,0),MAX(K-StockTree!DR220,0)),EXP(-rr*h)*(pstar*DS220+(1-pstar)*DS221)))</f>
        <v/>
      </c>
      <c r="DS220" s="20" t="str">
        <f>IF(StockTree!DS220="","",IF(T=DS$10,IF(CallFlag=1,MAX(StockTree!DS220-K,0),MAX(K-StockTree!DS220,0)),EXP(-rr*h)*(pstar*DT220+(1-pstar)*DT221)))</f>
        <v/>
      </c>
      <c r="DT220" s="20" t="str">
        <f>IF(StockTree!DT220="","",IF(T=DT$10,IF(CallFlag=1,MAX(StockTree!DT220-K,0),MAX(K-StockTree!DT220,0)),EXP(-rr*h)*(pstar*DU220+(1-pstar)*DU221)))</f>
        <v/>
      </c>
      <c r="DU220" s="20" t="str">
        <f>IF(StockTree!DU220="","",IF(T=DU$10,IF(CallFlag=1,MAX(StockTree!DU220-K,0),MAX(K-StockTree!DU220,0)),EXP(-rr*h)*(pstar*DV220+(1-pstar)*DV221)))</f>
        <v/>
      </c>
      <c r="DV220" s="20" t="str">
        <f>IF(StockTree!DV220="","",IF(T=DV$10,IF(CallFlag=1,MAX(StockTree!DV220-K,0),MAX(K-StockTree!DV220,0)),EXP(-rr*h)*(pstar*DW220+(1-pstar)*DW221)))</f>
        <v/>
      </c>
      <c r="DW220" s="20" t="str">
        <f>IF(StockTree!DW220="","",IF(T=DW$10,IF(CallFlag=1,MAX(StockTree!DW220-K,0),MAX(K-StockTree!DW220,0)),EXP(-rr*h)*(pstar*DX220+(1-pstar)*DX221)))</f>
        <v/>
      </c>
      <c r="DX220" s="20" t="str">
        <f>IF(StockTree!DX220="","",IF(T=DX$10,IF(CallFlag=1,MAX(StockTree!DX220-K,0),MAX(K-StockTree!DX220,0)),EXP(-rr*h)*(pstar*DY220+(1-pstar)*DY221)))</f>
        <v/>
      </c>
      <c r="DY220" s="20" t="str">
        <f>IF(StockTree!DY220="","",IF(T=DY$10,IF(CallFlag=1,MAX(StockTree!DY220-K,0),MAX(K-StockTree!DY220,0)),EXP(-rr*h)*(pstar*DZ220+(1-pstar)*DZ221)))</f>
        <v/>
      </c>
      <c r="DZ220" s="20" t="str">
        <f>IF(StockTree!DZ220="","",IF(T=DZ$10,IF(CallFlag=1,MAX(StockTree!DZ220-K,0),MAX(K-StockTree!DZ220,0)),EXP(-rr*h)*(pstar*EA220+(1-pstar)*EA221)))</f>
        <v/>
      </c>
      <c r="EA220" s="20" t="str">
        <f>IF(StockTree!EA220="","",IF(T=EA$10,IF(CallFlag=1,MAX(StockTree!EA220-K,0),MAX(K-StockTree!EA220,0)),EXP(-rr*h)*(pstar*EB220+(1-pstar)*EB221)))</f>
        <v/>
      </c>
      <c r="EB220" s="20" t="str">
        <f>IF(StockTree!EB220="","",IF(T=EB$10,IF(CallFlag=1,MAX(StockTree!EB220-K,0),MAX(K-StockTree!EB220,0)),EXP(-rr*h)*(pstar*EC220+(1-pstar)*EC221)))</f>
        <v/>
      </c>
      <c r="EC220" s="20" t="str">
        <f>IF(StockTree!EC220="","",IF(T=EC$10,IF(CallFlag=1,MAX(StockTree!EC220-K,0),MAX(K-StockTree!EC220,0)),EXP(-rr*h)*(pstar*ED220+(1-pstar)*ED221)))</f>
        <v/>
      </c>
      <c r="ED220" s="20" t="str">
        <f>IF(StockTree!ED220="","",IF(T=ED$10,IF(CallFlag=1,MAX(StockTree!ED220-K,0),MAX(K-StockTree!ED220,0)),EXP(-rr*h)*(pstar*EE220+(1-pstar)*EE221)))</f>
        <v/>
      </c>
      <c r="EE220" s="20" t="str">
        <f>IF(StockTree!EE220="","",IF(T=EE$10,IF(CallFlag=1,MAX(StockTree!EE220-K,0),MAX(K-StockTree!EE220,0)),EXP(-rr*h)*(pstar*EF220+(1-pstar)*EF221)))</f>
        <v/>
      </c>
      <c r="EF220" s="20" t="str">
        <f>IF(StockTree!EF220="","",IF(T=EF$10,IF(CallFlag=1,MAX(StockTree!EF220-K,0),MAX(K-StockTree!EF220,0)),EXP(-rr*h)*(pstar*EG220+(1-pstar)*EG221)))</f>
        <v/>
      </c>
      <c r="EG220" s="20" t="str">
        <f>IF(StockTree!EG220="","",IF(T=EG$10,IF(CallFlag=1,MAX(StockTree!EG220-K,0),MAX(K-StockTree!EG220,0)),EXP(-rr*h)*(pstar*EH220+(1-pstar)*EH221)))</f>
        <v/>
      </c>
      <c r="EH220" s="20" t="str">
        <f>IF(StockTree!EH220="","",IF(T=EH$10,IF(CallFlag=1,MAX(StockTree!EH220-K,0),MAX(K-StockTree!EH220,0)),EXP(-rr*h)*(pstar*EI220+(1-pstar)*EI221)))</f>
        <v/>
      </c>
      <c r="EI220" s="20" t="str">
        <f>IF(StockTree!EI220="","",IF(T=EI$10,IF(CallFlag=1,MAX(StockTree!EI220-K,0),MAX(K-StockTree!EI220,0)),EXP(-rr*h)*(pstar*EJ220+(1-pstar)*EJ221)))</f>
        <v/>
      </c>
      <c r="EJ220" s="20" t="str">
        <f>IF(StockTree!EJ220="","",IF(T=EJ$10,IF(CallFlag=1,MAX(StockTree!EJ220-K,0),MAX(K-StockTree!EJ220,0)),EXP(-rr*h)*(pstar*EK220+(1-pstar)*EK221)))</f>
        <v/>
      </c>
      <c r="EK220" s="20" t="str">
        <f>IF(StockTree!EK220="","",IF(T=EK$10,IF(CallFlag=1,MAX(StockTree!EK220-K,0),MAX(K-StockTree!EK220,0)),EXP(-rr*h)*(pstar*EL220+(1-pstar)*EL221)))</f>
        <v/>
      </c>
      <c r="EL220" s="20" t="str">
        <f>IF(StockTree!EL220="","",IF(T=EL$10,IF(CallFlag=1,MAX(StockTree!EL220-K,0),MAX(K-StockTree!EL220,0)),EXP(-rr*h)*(pstar*EM220+(1-pstar)*EM221)))</f>
        <v/>
      </c>
      <c r="EM220" s="20" t="str">
        <f>IF(StockTree!EM220="","",IF(T=EM$10,IF(CallFlag=1,MAX(StockTree!EM220-K,0),MAX(K-StockTree!EM220,0)),EXP(-rr*h)*(pstar*EN220+(1-pstar)*EN221)))</f>
        <v/>
      </c>
      <c r="EN220" s="20" t="str">
        <f>IF(StockTree!EN220="","",IF(T=EN$10,IF(CallFlag=1,MAX(StockTree!EN220-K,0),MAX(K-StockTree!EN220,0)),EXP(-rr*h)*(pstar*EO220+(1-pstar)*EO221)))</f>
        <v/>
      </c>
      <c r="EO220" s="20" t="str">
        <f>IF(StockTree!EO220="","",IF(T=EO$10,IF(CallFlag=1,MAX(StockTree!EO220-K,0),MAX(K-StockTree!EO220,0)),EXP(-rr*h)*(pstar*EP220+(1-pstar)*EP221)))</f>
        <v/>
      </c>
      <c r="EP220" s="20" t="str">
        <f>IF(StockTree!EP220="","",IF(T=EP$10,IF(CallFlag=1,MAX(StockTree!EP220-K,0),MAX(K-StockTree!EP220,0)),EXP(-rr*h)*(pstar*EQ220+(1-pstar)*EQ221)))</f>
        <v/>
      </c>
      <c r="EQ220" s="20" t="str">
        <f>IF(StockTree!EQ220="","",IF(T=EQ$10,IF(CallFlag=1,MAX(StockTree!EQ220-K,0),MAX(K-StockTree!EQ220,0)),EXP(-rr*h)*(pstar*ER220+(1-pstar)*ER221)))</f>
        <v/>
      </c>
      <c r="ER220" s="20" t="str">
        <f>IF(StockTree!ER220="","",IF(T=ER$10,IF(CallFlag=1,MAX(StockTree!ER220-K,0),MAX(K-StockTree!ER220,0)),EXP(-rr*h)*(pstar*ES220+(1-pstar)*ES221)))</f>
        <v/>
      </c>
      <c r="ES220" s="20" t="str">
        <f>IF(StockTree!ES220="","",IF(T=ES$10,IF(CallFlag=1,MAX(StockTree!ES220-K,0),MAX(K-StockTree!ES220,0)),EXP(-rr*h)*(pstar*ET220+(1-pstar)*ET221)))</f>
        <v/>
      </c>
      <c r="ET220" s="20" t="str">
        <f>IF(StockTree!ET220="","",IF(T=ET$10,IF(CallFlag=1,MAX(StockTree!ET220-K,0),MAX(K-StockTree!ET220,0)),EXP(-rr*h)*(pstar*EU220+(1-pstar)*EU221)))</f>
        <v/>
      </c>
      <c r="EU220" s="20" t="str">
        <f>IF(StockTree!EU220="","",IF(T=EU$10,IF(CallFlag=1,MAX(StockTree!EU220-K,0),MAX(K-StockTree!EU220,0)),EXP(-rr*h)*(pstar*EV220+(1-pstar)*EV221)))</f>
        <v/>
      </c>
      <c r="EV220" s="20" t="str">
        <f>IF(StockTree!EV220="","",IF(T=EV$10,IF(CallFlag=1,MAX(StockTree!EV220-K,0),MAX(K-StockTree!EV220,0)),EXP(-rr*h)*(pstar*EW220+(1-pstar)*EW221)))</f>
        <v/>
      </c>
      <c r="EW220" s="20" t="str">
        <f>IF(StockTree!EW220="","",IF(T=EW$10,IF(CallFlag=1,MAX(StockTree!EW220-K,0),MAX(K-StockTree!EW220,0)),EXP(-rr*h)*(pstar*EX220+(1-pstar)*EX221)))</f>
        <v/>
      </c>
      <c r="EX220" s="20" t="str">
        <f>IF(StockTree!EX220="","",IF(T=EX$10,IF(CallFlag=1,MAX(StockTree!EX220-K,0),MAX(K-StockTree!EX220,0)),EXP(-rr*h)*(pstar*EY220+(1-pstar)*EY221)))</f>
        <v/>
      </c>
      <c r="EY220" s="20" t="str">
        <f>IF(StockTree!EY220="","",IF(T=EY$10,IF(CallFlag=1,MAX(StockTree!EY220-K,0),MAX(K-StockTree!EY220,0)),EXP(-rr*h)*(pstar*EZ220+(1-pstar)*EZ221)))</f>
        <v/>
      </c>
      <c r="EZ220" s="20" t="str">
        <f>IF(StockTree!EZ220="","",IF(T=EZ$10,IF(CallFlag=1,MAX(StockTree!EZ220-K,0),MAX(K-StockTree!EZ220,0)),EXP(-rr*h)*(pstar*FA220+(1-pstar)*FA221)))</f>
        <v/>
      </c>
      <c r="FA220" s="20" t="str">
        <f>IF(StockTree!FA220="","",IF(T=FA$10,IF(CallFlag=1,MAX(StockTree!FA220-K,0),MAX(K-StockTree!FA220,0)),EXP(-rr*h)*(pstar*FB220+(1-pstar)*FB221)))</f>
        <v/>
      </c>
      <c r="FB220" s="20" t="str">
        <f>IF(StockTree!FB220="","",IF(T=FB$10,IF(CallFlag=1,MAX(StockTree!FB220-K,0),MAX(K-StockTree!FB220,0)),EXP(-rr*h)*(pstar*FC220+(1-pstar)*FC221)))</f>
        <v/>
      </c>
      <c r="FC220" s="20" t="str">
        <f>IF(StockTree!FC220="","",IF(T=FC$10,IF(CallFlag=1,MAX(StockTree!FC220-K,0),MAX(K-StockTree!FC220,0)),EXP(-rr*h)*(pstar*FD220+(1-pstar)*FD221)))</f>
        <v/>
      </c>
      <c r="FD220" s="20" t="str">
        <f>IF(StockTree!FD220="","",IF(T=FD$10,IF(CallFlag=1,MAX(StockTree!FD220-K,0),MAX(K-StockTree!FD220,0)),EXP(-rr*h)*(pstar*FE220+(1-pstar)*FE221)))</f>
        <v/>
      </c>
      <c r="FE220" s="20" t="str">
        <f>IF(StockTree!FE220="","",IF(T=FE$10,IF(CallFlag=1,MAX(StockTree!FE220-K,0),MAX(K-StockTree!FE220,0)),EXP(-rr*h)*(pstar*FF220+(1-pstar)*FF221)))</f>
        <v/>
      </c>
      <c r="FF220" s="20" t="str">
        <f>IF(StockTree!FF220="","",IF(T=FF$10,IF(CallFlag=1,MAX(StockTree!FF220-K,0),MAX(K-StockTree!FF220,0)),EXP(-rr*h)*(pstar*FG220+(1-pstar)*FG221)))</f>
        <v/>
      </c>
      <c r="FG220" s="20" t="str">
        <f>IF(StockTree!FG220="","",IF(T=FG$10,IF(CallFlag=1,MAX(StockTree!FG220-K,0),MAX(K-StockTree!FG220,0)),EXP(-rr*h)*(pstar*FH220+(1-pstar)*FH221)))</f>
        <v/>
      </c>
      <c r="FH220" s="20" t="str">
        <f>IF(StockTree!FH220="","",IF(T=FH$10,IF(CallFlag=1,MAX(StockTree!FH220-K,0),MAX(K-StockTree!FH220,0)),EXP(-rr*h)*(pstar*FI220+(1-pstar)*FI221)))</f>
        <v/>
      </c>
      <c r="FI220" s="20" t="str">
        <f>IF(StockTree!FI220="","",IF(T=FI$10,IF(CallFlag=1,MAX(StockTree!FI220-K,0),MAX(K-StockTree!FI220,0)),EXP(-rr*h)*(pstar*FJ220+(1-pstar)*FJ221)))</f>
        <v/>
      </c>
      <c r="FJ220" s="20" t="str">
        <f>IF(StockTree!FJ220="","",IF(T=FJ$10,IF(CallFlag=1,MAX(StockTree!FJ220-K,0),MAX(K-StockTree!FJ220,0)),EXP(-rr*h)*(pstar*FK220+(1-pstar)*FK221)))</f>
        <v/>
      </c>
      <c r="FK220" s="20" t="str">
        <f>IF(StockTree!FK220="","",IF(T=FK$10,IF(CallFlag=1,MAX(StockTree!FK220-K,0),MAX(K-StockTree!FK220,0)),EXP(-rr*h)*(pstar*FL220+(1-pstar)*FL221)))</f>
        <v/>
      </c>
      <c r="FL220" s="20" t="str">
        <f>IF(StockTree!FL220="","",IF(T=FL$10,IF(CallFlag=1,MAX(StockTree!FL220-K,0),MAX(K-StockTree!FL220,0)),EXP(-rr*h)*(pstar*FM220+(1-pstar)*FM221)))</f>
        <v/>
      </c>
      <c r="FM220" s="20" t="str">
        <f>IF(StockTree!FM220="","",IF(T=FM$10,IF(CallFlag=1,MAX(StockTree!FM220-K,0),MAX(K-StockTree!FM220,0)),EXP(-rr*h)*(pstar*FN220+(1-pstar)*FN221)))</f>
        <v/>
      </c>
      <c r="FN220" s="20" t="str">
        <f>IF(StockTree!FN220="","",IF(T=FN$10,IF(CallFlag=1,MAX(StockTree!FN220-K,0),MAX(K-StockTree!FN220,0)),EXP(-rr*h)*(pstar*FO220+(1-pstar)*FO221)))</f>
        <v/>
      </c>
      <c r="FO220" s="20" t="str">
        <f>IF(StockTree!FO220="","",IF(T=FO$10,IF(CallFlag=1,MAX(StockTree!FO220-K,0),MAX(K-StockTree!FO220,0)),EXP(-rr*h)*(pstar*FP220+(1-pstar)*FP221)))</f>
        <v/>
      </c>
      <c r="FP220" s="20" t="str">
        <f>IF(StockTree!FP220="","",IF(T=FP$10,IF(CallFlag=1,MAX(StockTree!FP220-K,0),MAX(K-StockTree!FP220,0)),EXP(-rr*h)*(pstar*FQ220+(1-pstar)*FQ221)))</f>
        <v/>
      </c>
      <c r="FQ220" s="20" t="str">
        <f>IF(StockTree!FQ220="","",IF(T=FQ$10,IF(CallFlag=1,MAX(StockTree!FQ220-K,0),MAX(K-StockTree!FQ220,0)),EXP(-rr*h)*(pstar*FR220+(1-pstar)*FR221)))</f>
        <v/>
      </c>
      <c r="FR220" s="20" t="str">
        <f>IF(StockTree!FR220="","",IF(T=FR$10,IF(CallFlag=1,MAX(StockTree!FR220-K,0),MAX(K-StockTree!FR220,0)),EXP(-rr*h)*(pstar*FS220+(1-pstar)*FS221)))</f>
        <v/>
      </c>
      <c r="FS220" s="20" t="str">
        <f>IF(StockTree!FS220="","",IF(T=FS$10,IF(CallFlag=1,MAX(StockTree!FS220-K,0),MAX(K-StockTree!FS220,0)),EXP(-rr*h)*(pstar*FT220+(1-pstar)*FT221)))</f>
        <v/>
      </c>
      <c r="FT220" s="20" t="str">
        <f>IF(StockTree!FT220="","",IF(T=FT$10,IF(CallFlag=1,MAX(StockTree!FT220-K,0),MAX(K-StockTree!FT220,0)),EXP(-rr*h)*(pstar*FU220+(1-pstar)*FU221)))</f>
        <v/>
      </c>
      <c r="FU220" s="20" t="str">
        <f>IF(StockTree!FU220="","",IF(T=FU$10,IF(CallFlag=1,MAX(StockTree!FU220-K,0),MAX(K-StockTree!FU220,0)),EXP(-rr*h)*(pstar*FV220+(1-pstar)*FV221)))</f>
        <v/>
      </c>
      <c r="FV220" s="20" t="str">
        <f>IF(StockTree!FV220="","",IF(T=FV$10,IF(CallFlag=1,MAX(StockTree!FV220-K,0),MAX(K-StockTree!FV220,0)),EXP(-rr*h)*(pstar*FW220+(1-pstar)*FW221)))</f>
        <v/>
      </c>
      <c r="FW220" s="20" t="str">
        <f>IF(StockTree!FW220="","",IF(T=FW$10,IF(CallFlag=1,MAX(StockTree!FW220-K,0),MAX(K-StockTree!FW220,0)),EXP(-rr*h)*(pstar*FX220+(1-pstar)*FX221)))</f>
        <v/>
      </c>
      <c r="FX220" s="20" t="str">
        <f>IF(StockTree!FX220="","",IF(T=FX$10,IF(CallFlag=1,MAX(StockTree!FX220-K,0),MAX(K-StockTree!FX220,0)),EXP(-rr*h)*(pstar*FY220+(1-pstar)*FY221)))</f>
        <v/>
      </c>
      <c r="FY220" s="20" t="str">
        <f>IF(StockTree!FY220="","",IF(T=FY$10,IF(CallFlag=1,MAX(StockTree!FY220-K,0),MAX(K-StockTree!FY220,0)),EXP(-rr*h)*(pstar*FZ220+(1-pstar)*FZ221)))</f>
        <v/>
      </c>
      <c r="FZ220" s="20" t="str">
        <f>IF(StockTree!FZ220="","",IF(T=FZ$10,IF(CallFlag=1,MAX(StockTree!FZ220-K,0),MAX(K-StockTree!FZ220,0)),EXP(-rr*h)*(pstar*GA220+(1-pstar)*GA221)))</f>
        <v/>
      </c>
      <c r="GA220" s="20" t="str">
        <f>IF(StockTree!GA220="","",IF(T=GA$10,IF(CallFlag=1,MAX(StockTree!GA220-K,0),MAX(K-StockTree!GA220,0)),EXP(-rr*h)*(pstar*GB220+(1-pstar)*GB221)))</f>
        <v/>
      </c>
      <c r="GB220" s="20" t="str">
        <f>IF(StockTree!GB220="","",IF(T=GB$10,IF(CallFlag=1,MAX(StockTree!GB220-K,0),MAX(K-StockTree!GB220,0)),EXP(-rr*h)*(pstar*GC220+(1-pstar)*GC221)))</f>
        <v/>
      </c>
      <c r="GC220" s="20" t="str">
        <f>IF(StockTree!GC220="","",IF(T=GC$10,IF(CallFlag=1,MAX(StockTree!GC220-K,0),MAX(K-StockTree!GC220,0)),EXP(-rr*h)*(pstar*GD220+(1-pstar)*GD221)))</f>
        <v/>
      </c>
      <c r="GD220" s="20" t="str">
        <f>IF(StockTree!GD220="","",IF(T=GD$10,IF(CallFlag=1,MAX(StockTree!GD220-K,0),MAX(K-StockTree!GD220,0)),EXP(-rr*h)*(pstar*GE220+(1-pstar)*GE221)))</f>
        <v/>
      </c>
      <c r="GE220" s="20" t="str">
        <f>IF(StockTree!GE220="","",IF(T=GE$10,IF(CallFlag=1,MAX(StockTree!GE220-K,0),MAX(K-StockTree!GE220,0)),EXP(-rr*h)*(pstar*GF220+(1-pstar)*GF221)))</f>
        <v/>
      </c>
      <c r="GF220" s="20" t="str">
        <f>IF(StockTree!GF220="","",IF(T=GF$10,IF(CallFlag=1,MAX(StockTree!GF220-K,0),MAX(K-StockTree!GF220,0)),EXP(-rr*h)*(pstar*GG220+(1-pstar)*GG221)))</f>
        <v/>
      </c>
      <c r="GG220" s="20" t="str">
        <f>IF(StockTree!GG220="","",IF(T=GG$10,IF(CallFlag=1,MAX(StockTree!GG220-K,0),MAX(K-StockTree!GG220,0)),EXP(-rr*h)*(pstar*GH220+(1-pstar)*GH221)))</f>
        <v/>
      </c>
      <c r="GH220" s="20" t="str">
        <f>IF(StockTree!GH220="","",IF(T=GH$10,IF(CallFlag=1,MAX(StockTree!GH220-K,0),MAX(K-StockTree!GH220,0)),EXP(-rr*h)*(pstar*GI220+(1-pstar)*GI221)))</f>
        <v/>
      </c>
      <c r="GI220" s="20" t="str">
        <f>IF(StockTree!GI220="","",IF(T=GI$10,IF(CallFlag=1,MAX(StockTree!GI220-K,0),MAX(K-StockTree!GI220,0)),EXP(-rr*h)*(pstar*GJ220+(1-pstar)*GJ221)))</f>
        <v/>
      </c>
      <c r="GJ220" s="20" t="str">
        <f>IF(StockTree!GJ220="","",IF(T=GJ$10,IF(CallFlag=1,MAX(StockTree!GJ220-K,0),MAX(K-StockTree!GJ220,0)),EXP(-rr*h)*(pstar*GK220+(1-pstar)*GK221)))</f>
        <v/>
      </c>
      <c r="GK220" s="20" t="str">
        <f>IF(StockTree!GK220="","",IF(T=GK$10,IF(CallFlag=1,MAX(StockTree!GK220-K,0),MAX(K-StockTree!GK220,0)),EXP(-rr*h)*(pstar*GL220+(1-pstar)*GL221)))</f>
        <v/>
      </c>
      <c r="GL220" s="20" t="str">
        <f>IF(StockTree!GL220="","",IF(T=GL$10,IF(CallFlag=1,MAX(StockTree!GL220-K,0),MAX(K-StockTree!GL220,0)),EXP(-rr*h)*(pstar*GM220+(1-pstar)*GM221)))</f>
        <v/>
      </c>
      <c r="GM220" s="20" t="str">
        <f>IF(StockTree!GM220="","",IF(T=GM$10,IF(CallFlag=1,MAX(StockTree!GM220-K,0),MAX(K-StockTree!GM220,0)),EXP(-rr*h)*(pstar*GN220+(1-pstar)*GN221)))</f>
        <v/>
      </c>
      <c r="GN220" s="20" t="str">
        <f>IF(StockTree!GN220="","",IF(T=GN$10,IF(CallFlag=1,MAX(StockTree!GN220-K,0),MAX(K-StockTree!GN220,0)),EXP(-rr*h)*(pstar*GO220+(1-pstar)*GO221)))</f>
        <v/>
      </c>
      <c r="GO220" s="20" t="str">
        <f>IF(StockTree!GO220="","",IF(T=GO$10,IF(CallFlag=1,MAX(StockTree!GO220-K,0),MAX(K-StockTree!GO220,0)),EXP(-rr*h)*(pstar*GP220+(1-pstar)*GP221)))</f>
        <v/>
      </c>
      <c r="GP220" s="20" t="str">
        <f>IF(StockTree!GP220="","",IF(T=GP$10,IF(CallFlag=1,MAX(StockTree!GP220-K,0),MAX(K-StockTree!GP220,0)),EXP(-rr*h)*(pstar*GQ220+(1-pstar)*GQ221)))</f>
        <v/>
      </c>
      <c r="GQ220" s="20" t="str">
        <f>IF(StockTree!GQ220="","",IF(T=GQ$10,IF(CallFlag=1,MAX(StockTree!GQ220-K,0),MAX(K-StockTree!GQ220,0)),EXP(-rr*h)*(pstar*GR220+(1-pstar)*GR221)))</f>
        <v/>
      </c>
      <c r="GR220" s="20" t="str">
        <f>IF(StockTree!GR220="","",IF(T=GR$10,IF(CallFlag=1,MAX(StockTree!GR220-K,0),MAX(K-StockTree!GR220,0)),EXP(-rr*h)*(pstar*GS220+(1-pstar)*GS221)))</f>
        <v/>
      </c>
      <c r="GS220" s="20" t="str">
        <f>IF(StockTree!GS220="","",IF(T=GS$10,IF(CallFlag=1,MAX(StockTree!GS220-K,0),MAX(K-StockTree!GS220,0)),EXP(-rr*h)*(pstar*GT220+(1-pstar)*GT221)))</f>
        <v/>
      </c>
      <c r="GT220" s="20" t="str">
        <f>IF(StockTree!GT220="","",IF(T=GT$10,IF(CallFlag=1,MAX(StockTree!GT220-K,0),MAX(K-StockTree!GT220,0)),EXP(-rr*h)*(pstar*GU220+(1-pstar)*GU221)))</f>
        <v/>
      </c>
      <c r="GU220" s="20" t="str">
        <f>IF(StockTree!GU220="","",IF(T=GU$10,IF(CallFlag=1,MAX(StockTree!GU220-K,0),MAX(K-StockTree!GU220,0)),EXP(-rr*h)*(pstar*GV220+(1-pstar)*GV221)))</f>
        <v/>
      </c>
      <c r="GV220" s="20" t="str">
        <f>IF(StockTree!GV220="","",IF(T=GV$10,IF(CallFlag=1,MAX(StockTree!GV220-K,0),MAX(K-StockTree!GV220,0)),EXP(-rr*h)*(pstar*GW220+(1-pstar)*GW221)))</f>
        <v/>
      </c>
      <c r="GW220" s="20" t="str">
        <f>IF(StockTree!GW220="","",IF(T=GW$10,IF(CallFlag=1,MAX(StockTree!GW220-K,0),MAX(K-StockTree!GW220,0)),EXP(-rr*h)*(pstar*GX220+(1-pstar)*GX221)))</f>
        <v/>
      </c>
      <c r="GX220" s="20" t="str">
        <f>IF(StockTree!GX220="","",IF(T=GX$10,IF(CallFlag=1,MAX(StockTree!GX220-K,0),MAX(K-StockTree!GX220,0)),EXP(-rr*h)*(pstar*GY220+(1-pstar)*GY221)))</f>
        <v/>
      </c>
      <c r="GY220" s="20" t="str">
        <f>IF(StockTree!GY220="","",IF(T=GY$10,IF(CallFlag=1,MAX(StockTree!GY220-K,0),MAX(K-StockTree!GY220,0)),EXP(-rr*h)*(pstar*GZ220+(1-pstar)*GZ221)))</f>
        <v/>
      </c>
      <c r="GZ220" s="20" t="str">
        <f>IF(StockTree!GZ220="","",IF(T=GZ$10,IF(CallFlag=1,MAX(StockTree!GZ220-K,0),MAX(K-StockTree!GZ220,0)),EXP(-rr*h)*(pstar*HA220+(1-pstar)*HA221)))</f>
        <v/>
      </c>
      <c r="HA220" s="20" t="str">
        <f>IF(StockTree!HA220="","",IF(T=HA$10,IF(CallFlag=1,MAX(StockTree!HA220-K,0),MAX(K-StockTree!HA220,0)),EXP(-rr*h)*(pstar*HB220+(1-pstar)*HB221)))</f>
        <v/>
      </c>
      <c r="HB220" s="20" t="str">
        <f>IF(StockTree!HB220="","",IF(T=HB$10,IF(CallFlag=1,MAX(StockTree!HB220-K,0),MAX(K-StockTree!HB220,0)),EXP(-rr*h)*(pstar*HC220+(1-pstar)*HC221)))</f>
        <v/>
      </c>
      <c r="HC220" s="20" t="str">
        <f>IF(StockTree!HC220="","",IF(T=HC$10,IF(CallFlag=1,MAX(StockTree!HC220-K,0),MAX(K-StockTree!HC220,0)),EXP(-rr*h)*(pstar*HD220+(1-pstar)*HD221)))</f>
        <v/>
      </c>
      <c r="HD220" s="20" t="str">
        <f>IF(StockTree!HD220="","",IF(T=HD$10,IF(CallFlag=1,MAX(StockTree!HD220-K,0),MAX(K-StockTree!HD220,0)),EXP(-rr*h)*(pstar*HE220+(1-pstar)*HE221)))</f>
        <v/>
      </c>
      <c r="HE220" s="20" t="str">
        <f>IF(StockTree!HE220="","",IF(T=HE$10,IF(CallFlag=1,MAX(StockTree!HE220-K,0),MAX(K-StockTree!HE220,0)),EXP(-rr*h)*(pstar*HF220+(1-pstar)*HF221)))</f>
        <v/>
      </c>
      <c r="HF220" s="20" t="str">
        <f>IF(StockTree!HF220="","",IF(T=HF$10,IF(CallFlag=1,MAX(StockTree!HF220-K,0),MAX(K-StockTree!HF220,0)),EXP(-rr*h)*(pstar*HG220+(1-pstar)*HG221)))</f>
        <v/>
      </c>
      <c r="HG220" s="20" t="str">
        <f>IF(StockTree!HG220="","",IF(T=HG$10,IF(CallFlag=1,MAX(StockTree!HG220-K,0),MAX(K-StockTree!HG220,0)),EXP(-rr*h)*(pstar*HH220+(1-pstar)*HH221)))</f>
        <v/>
      </c>
      <c r="HH220" s="20" t="str">
        <f>IF(StockTree!HH220="","",IF(T=HH$10,IF(CallFlag=1,MAX(StockTree!HH220-K,0),MAX(K-StockTree!HH220,0)),EXP(-rr*h)*(pstar*HI220+(1-pstar)*HI221)))</f>
        <v/>
      </c>
      <c r="HI220" s="20" t="str">
        <f>IF(StockTree!HI220="","",IF(T=HI$10,IF(CallFlag=1,MAX(StockTree!HI220-K,0),MAX(K-StockTree!HI220,0)),EXP(-rr*h)*(pstar*HJ220+(1-pstar)*HJ221)))</f>
        <v/>
      </c>
      <c r="HJ220" s="20" t="str">
        <f>IF(StockTree!HJ220="","",IF(T=HJ$10,IF(CallFlag=1,MAX(StockTree!HJ220-K,0),MAX(K-StockTree!HJ220,0)),EXP(-rr*h)*(pstar*HK220+(1-pstar)*HK221)))</f>
        <v/>
      </c>
      <c r="HK220" s="20" t="str">
        <f>IF(StockTree!HK220="","",IF(T=HK$10,IF(CallFlag=1,MAX(StockTree!HK220-K,0),MAX(K-StockTree!HK220,0)),EXP(-rr*h)*(pstar*HL220+(1-pstar)*HL221)))</f>
        <v/>
      </c>
      <c r="HL220" s="20" t="str">
        <f>IF(StockTree!HL220="","",IF(T=HL$10,IF(CallFlag=1,MAX(StockTree!HL220-K,0),MAX(K-StockTree!HL220,0)),EXP(-rr*h)*(pstar*HM220+(1-pstar)*HM221)))</f>
        <v/>
      </c>
      <c r="HM220" s="20" t="str">
        <f>IF(StockTree!HM220="","",IF(T=HM$10,IF(CallFlag=1,MAX(StockTree!HM220-K,0),MAX(K-StockTree!HM220,0)),EXP(-rr*h)*(pstar*HN220+(1-pstar)*HN221)))</f>
        <v/>
      </c>
      <c r="HN220" s="20" t="str">
        <f>IF(StockTree!HN220="","",IF(T=HN$10,IF(CallFlag=1,MAX(StockTree!HN220-K,0),MAX(K-StockTree!HN220,0)),EXP(-rr*h)*(pstar*HO220+(1-pstar)*HO221)))</f>
        <v/>
      </c>
      <c r="HO220" s="20" t="str">
        <f>IF(StockTree!HO220="","",IF(T=HO$10,IF(CallFlag=1,MAX(StockTree!HO220-K,0),MAX(K-StockTree!HO220,0)),EXP(-rr*h)*(pstar*HP220+(1-pstar)*HP221)))</f>
        <v/>
      </c>
      <c r="HP220" s="20" t="str">
        <f>IF(StockTree!HP220="","",IF(T=HP$10,IF(CallFlag=1,MAX(StockTree!HP220-K,0),MAX(K-StockTree!HP220,0)),EXP(-rr*h)*(pstar*HQ220+(1-pstar)*HQ221)))</f>
        <v/>
      </c>
      <c r="HQ220" s="20" t="str">
        <f>IF(StockTree!HQ220="","",IF(T=HQ$10,IF(CallFlag=1,MAX(StockTree!HQ220-K,0),MAX(K-StockTree!HQ220,0)),EXP(-rr*h)*(pstar*HR220+(1-pstar)*HR221)))</f>
        <v/>
      </c>
      <c r="HR220" s="20" t="str">
        <f>IF(StockTree!HR220="","",IF(T=HR$10,IF(CallFlag=1,MAX(StockTree!HR220-K,0),MAX(K-StockTree!HR220,0)),EXP(-rr*h)*(pstar*HS220+(1-pstar)*HS221)))</f>
        <v/>
      </c>
      <c r="HS220" s="20" t="str">
        <f>IF(StockTree!HS220="","",IF(T=HS$10,IF(CallFlag=1,MAX(StockTree!HS220-K,0),MAX(K-StockTree!HS220,0)),EXP(-rr*h)*(pstar*HT220+(1-pstar)*HT221)))</f>
        <v/>
      </c>
      <c r="HT220" s="20" t="str">
        <f>IF(StockTree!HT220="","",IF(T=HT$10,IF(CallFlag=1,MAX(StockTree!HT220-K,0),MAX(K-StockTree!HT220,0)),EXP(-rr*h)*(pstar*HU220+(1-pstar)*HU221)))</f>
        <v/>
      </c>
      <c r="HU220" s="20" t="str">
        <f>IF(StockTree!HU220="","",IF(T=HU$10,IF(CallFlag=1,MAX(StockTree!HU220-K,0),MAX(K-StockTree!HU220,0)),EXP(-rr*h)*(pstar*HV220+(1-pstar)*HV221)))</f>
        <v/>
      </c>
      <c r="HV220" s="20" t="str">
        <f>IF(StockTree!HV220="","",IF(T=HV$10,IF(CallFlag=1,MAX(StockTree!HV220-K,0),MAX(K-StockTree!HV220,0)),EXP(-rr*h)*(pstar*HW220+(1-pstar)*HW221)))</f>
        <v/>
      </c>
      <c r="HW220" s="20" t="str">
        <f>IF(StockTree!HW220="","",IF(T=HW$10,IF(CallFlag=1,MAX(StockTree!HW220-K,0),MAX(K-StockTree!HW220,0)),EXP(-rr*h)*(pstar*HX220+(1-pstar)*HX221)))</f>
        <v/>
      </c>
      <c r="HX220" s="20" t="str">
        <f>IF(StockTree!HX220="","",IF(T=HX$10,IF(CallFlag=1,MAX(StockTree!HX220-K,0),MAX(K-StockTree!HX220,0)),EXP(-rr*h)*(pstar*HY220+(1-pstar)*HY221)))</f>
        <v/>
      </c>
      <c r="HY220" s="20" t="str">
        <f>IF(StockTree!HY220="","",IF(T=HY$10,IF(CallFlag=1,MAX(StockTree!HY220-K,0),MAX(K-StockTree!HY220,0)),EXP(-rr*h)*(pstar*HZ220+(1-pstar)*HZ221)))</f>
        <v/>
      </c>
      <c r="HZ220" s="20" t="str">
        <f>IF(StockTree!HZ220="","",IF(T=HZ$10,IF(CallFlag=1,MAX(StockTree!HZ220-K,0),MAX(K-StockTree!HZ220,0)),EXP(-rr*h)*(pstar*IA220+(1-pstar)*IA221)))</f>
        <v/>
      </c>
      <c r="IA220" s="20" t="str">
        <f>IF(StockTree!IA220="","",IF(T=IA$10,IF(CallFlag=1,MAX(StockTree!IA220-K,0),MAX(K-StockTree!IA220,0)),EXP(-rr*h)*(pstar*IB220+(1-pstar)*IB221)))</f>
        <v/>
      </c>
      <c r="IB220" s="20" t="str">
        <f>IF(StockTree!IB220="","",IF(T=IB$10,IF(CallFlag=1,MAX(StockTree!IB220-K,0),MAX(K-StockTree!IB220,0)),EXP(-rr*h)*(pstar*IC220+(1-pstar)*IC221)))</f>
        <v/>
      </c>
      <c r="IC220" s="20" t="str">
        <f>IF(StockTree!IC220="","",IF(T=IC$10,IF(CallFlag=1,MAX(StockTree!IC220-K,0),MAX(K-StockTree!IC220,0)),EXP(-rr*h)*(pstar*ID220+(1-pstar)*ID221)))</f>
        <v/>
      </c>
      <c r="ID220" s="20" t="str">
        <f>IF(StockTree!ID220="","",IF(T=ID$10,IF(CallFlag=1,MAX(StockTree!ID220-K,0),MAX(K-StockTree!ID220,0)),EXP(-rr*h)*(pstar*IE220+(1-pstar)*IE221)))</f>
        <v/>
      </c>
      <c r="IE220" s="20" t="str">
        <f>IF(StockTree!IE220="","",IF(T=IE$10,IF(CallFlag=1,MAX(StockTree!IE220-K,0),MAX(K-StockTree!IE220,0)),EXP(-rr*h)*(pstar*IF220+(1-pstar)*IF221)))</f>
        <v/>
      </c>
      <c r="IF220" s="20" t="str">
        <f>IF(StockTree!IF220="","",IF(T=IF$10,IF(CallFlag=1,MAX(StockTree!IF220-K,0),MAX(K-StockTree!IF220,0)),EXP(-rr*h)*(pstar*IG220+(1-pstar)*IG221)))</f>
        <v/>
      </c>
      <c r="IG220" s="20" t="str">
        <f>IF(StockTree!IG220="","",IF(T=IG$10,IF(CallFlag=1,MAX(StockTree!IG220-K,0),MAX(K-StockTree!IG220,0)),EXP(-rr*h)*(pstar*IH220+(1-pstar)*IH221)))</f>
        <v/>
      </c>
      <c r="IH220" s="20" t="str">
        <f>IF(StockTree!IH220="","",IF(T=IH$10,IF(CallFlag=1,MAX(StockTree!IH220-K,0),MAX(K-StockTree!IH220,0)),EXP(-rr*h)*(pstar*II220+(1-pstar)*II221)))</f>
        <v/>
      </c>
      <c r="II220" s="20" t="str">
        <f>IF(StockTree!II220="","",IF(T=II$10,IF(CallFlag=1,MAX(StockTree!II220-K,0),MAX(K-StockTree!II220,0)),EXP(-rr*h)*(pstar*IJ220+(1-pstar)*IJ221)))</f>
        <v/>
      </c>
      <c r="IJ220" s="20" t="str">
        <f>IF(StockTree!IJ220="","",IF(T=IJ$10,IF(CallFlag=1,MAX(StockTree!IJ220-K,0),MAX(K-StockTree!IJ220,0)),EXP(-rr*h)*(pstar*IK220+(1-pstar)*IK221)))</f>
        <v/>
      </c>
      <c r="IK220" s="20" t="str">
        <f>IF(StockTree!IK220="","",IF(T=IK$10,IF(CallFlag=1,MAX(StockTree!IK220-K,0),MAX(K-StockTree!IK220,0)),EXP(-rr*h)*(pstar*IL220+(1-pstar)*IL221)))</f>
        <v/>
      </c>
      <c r="IL220" s="20" t="str">
        <f>IF(StockTree!IL220="","",IF(T=IL$10,IF(CallFlag=1,MAX(StockTree!IL220-K,0),MAX(K-StockTree!IL220,0)),EXP(-rr*h)*(pstar*IM220+(1-pstar)*IM221)))</f>
        <v/>
      </c>
      <c r="IM220" s="20" t="str">
        <f>IF(StockTree!IM220="","",IF(T=IM$10,IF(CallFlag=1,MAX(StockTree!IM220-K,0),MAX(K-StockTree!IM220,0)),EXP(-rr*h)*(pstar*IN220+(1-pstar)*IN221)))</f>
        <v/>
      </c>
      <c r="IN220" s="20" t="str">
        <f>IF(StockTree!IN220="","",IF(T=IN$10,IF(CallFlag=1,MAX(StockTree!IN220-K,0),MAX(K-StockTree!IN220,0)),EXP(-rr*h)*(pstar*IO220+(1-pstar)*IO221)))</f>
        <v/>
      </c>
      <c r="IO220" s="20" t="str">
        <f>IF(StockTree!IO220="","",IF(T=IO$10,IF(CallFlag=1,MAX(StockTree!IO220-K,0),MAX(K-StockTree!IO220,0)),EXP(-rr*h)*(pstar*IP220+(1-pstar)*IP221)))</f>
        <v/>
      </c>
      <c r="IP220" s="20" t="str">
        <f>IF(StockTree!IP220="","",IF(T=IP$10,IF(CallFlag=1,MAX(StockTree!IP220-K,0),MAX(K-StockTree!IP220,0)),EXP(-rr*h)*(pstar*IQ220+(1-pstar)*IQ221)))</f>
        <v/>
      </c>
      <c r="IQ220" s="20" t="str">
        <f>IF(StockTree!IQ220="","",IF(T=IQ$10,IF(CallFlag=1,MAX(StockTree!IQ220-K,0),MAX(K-StockTree!IQ220,0)),EXP(-rr*h)*(pstar*IR220+(1-pstar)*IR221)))</f>
        <v/>
      </c>
      <c r="IR220" s="20" t="str">
        <f>IF(StockTree!IR220="","",IF(T=IR$10,IF(CallFlag=1,MAX(StockTree!IR220-K,0),MAX(K-StockTree!IR220,0)),EXP(-rr*h)*(pstar*IS220+(1-pstar)*IS221)))</f>
        <v/>
      </c>
      <c r="IS220" s="20" t="str">
        <f>IF(StockTree!IS220="","",IF(T=IS$10,IF(CallFlag=1,MAX(StockTree!IS220-K,0),MAX(K-StockTree!IS220,0)),EXP(-rr*h)*(pstar*IT220+(1-pstar)*IT221)))</f>
        <v/>
      </c>
      <c r="IT220" s="20" t="str">
        <f>IF(StockTree!IT220="","",IF(T=IT$10,IF(CallFlag=1,MAX(StockTree!IT220-K,0),MAX(K-StockTree!IT220,0)),EXP(-rr*h)*(pstar*IU220+(1-pstar)*IU221)))</f>
        <v/>
      </c>
      <c r="IU220" s="20" t="str">
        <f>IF(StockTree!IU220="","",IF(T=IU$10,IF(CallFlag=1,MAX(StockTree!IU220-K,0),MAX(K-StockTree!IU220,0)),EXP(-rr*h)*(pstar*IV220+(1-pstar)*IV221)))</f>
        <v/>
      </c>
      <c r="IV220" s="20" t="str">
        <f>IF(StockTree!IV220="","",IF(T=IV$10,IF(CallFlag=1,MAX(StockTree!IV220-K,0),MAX(K-StockTree!IV220,0)),EXP(-rr*h)*(pstar*#REF!+(1-pstar)*#REF!)))</f>
        <v/>
      </c>
    </row>
    <row r="221" spans="1:256" s="20" customFormat="1" x14ac:dyDescent="0.2">
      <c r="A221" s="19">
        <f t="shared" si="11"/>
        <v>209</v>
      </c>
      <c r="B221" s="20" t="str">
        <f>IF(StockTree!B221="","",IF(T=B$10,IF(CallFlag=1,MAX(StockTree!B221-K,0),MAX(K-StockTree!B221,0)),EXP(-rr*h)*(pstar*C221+(1-pstar)*C222)))</f>
        <v/>
      </c>
      <c r="C221" s="20" t="str">
        <f>IF(StockTree!C221="","",IF(T=C$10,IF(CallFlag=1,MAX(StockTree!C221-K,0),MAX(K-StockTree!C221,0)),EXP(-rr*h)*(pstar*D221+(1-pstar)*D222)))</f>
        <v/>
      </c>
      <c r="D221" s="20" t="str">
        <f>IF(StockTree!D221="","",IF(T=D$10,IF(CallFlag=1,MAX(StockTree!D221-K,0),MAX(K-StockTree!D221,0)),EXP(-rr*h)*(pstar*E221+(1-pstar)*E222)))</f>
        <v/>
      </c>
      <c r="E221" s="20" t="str">
        <f>IF(StockTree!E221="","",IF(T=E$10,IF(CallFlag=1,MAX(StockTree!E221-K,0),MAX(K-StockTree!E221,0)),EXP(-rr*h)*(pstar*F221+(1-pstar)*F222)))</f>
        <v/>
      </c>
      <c r="F221" s="20" t="str">
        <f>IF(StockTree!F221="","",IF(T=F$10,IF(CallFlag=1,MAX(StockTree!F221-K,0),MAX(K-StockTree!F221,0)),EXP(-rr*h)*(pstar*G221+(1-pstar)*G222)))</f>
        <v/>
      </c>
      <c r="G221" s="20" t="str">
        <f>IF(StockTree!G221="","",IF(T=G$10,IF(CallFlag=1,MAX(StockTree!G221-K,0),MAX(K-StockTree!G221,0)),EXP(-rr*h)*(pstar*H221+(1-pstar)*H222)))</f>
        <v/>
      </c>
      <c r="H221" s="20" t="str">
        <f>IF(StockTree!H221="","",IF(T=H$10,IF(CallFlag=1,MAX(StockTree!H221-K,0),MAX(K-StockTree!H221,0)),EXP(-rr*h)*(pstar*I221+(1-pstar)*I222)))</f>
        <v/>
      </c>
      <c r="I221" s="20" t="str">
        <f>IF(StockTree!I221="","",IF(T=I$10,IF(CallFlag=1,MAX(StockTree!I221-K,0),MAX(K-StockTree!I221,0)),EXP(-rr*h)*(pstar*J221+(1-pstar)*J222)))</f>
        <v/>
      </c>
      <c r="J221" s="20" t="str">
        <f>IF(StockTree!J221="","",IF(T=J$10,IF(CallFlag=1,MAX(StockTree!J221-K,0),MAX(K-StockTree!J221,0)),EXP(-rr*h)*(pstar*K221+(1-pstar)*K222)))</f>
        <v/>
      </c>
      <c r="K221" s="20" t="str">
        <f>IF(StockTree!K221="","",IF(T=K$10,IF(CallFlag=1,MAX(StockTree!K221-K,0),MAX(K-StockTree!K221,0)),EXP(-rr*h)*(pstar*L221+(1-pstar)*L222)))</f>
        <v/>
      </c>
      <c r="L221" s="20" t="str">
        <f>IF(StockTree!L221="","",IF(T=L$10,IF(CallFlag=1,MAX(StockTree!L221-K,0),MAX(K-StockTree!L221,0)),EXP(-rr*h)*(pstar*M221+(1-pstar)*M222)))</f>
        <v/>
      </c>
      <c r="M221" s="20" t="str">
        <f>IF(StockTree!M221="","",IF(T=M$10,IF(CallFlag=1,MAX(StockTree!M221-K,0),MAX(K-StockTree!M221,0)),EXP(-rr*h)*(pstar*N221+(1-pstar)*N222)))</f>
        <v/>
      </c>
      <c r="N221" s="20" t="str">
        <f>IF(StockTree!N221="","",IF(T=N$10,IF(CallFlag=1,MAX(StockTree!N221-K,0),MAX(K-StockTree!N221,0)),EXP(-rr*h)*(pstar*O221+(1-pstar)*O222)))</f>
        <v/>
      </c>
      <c r="O221" s="20" t="str">
        <f>IF(StockTree!O221="","",IF(T=O$10,IF(CallFlag=1,MAX(StockTree!O221-K,0),MAX(K-StockTree!O221,0)),EXP(-rr*h)*(pstar*P221+(1-pstar)*P222)))</f>
        <v/>
      </c>
      <c r="P221" s="20" t="str">
        <f>IF(StockTree!P221="","",IF(T=P$10,IF(CallFlag=1,MAX(StockTree!P221-K,0),MAX(K-StockTree!P221,0)),EXP(-rr*h)*(pstar*Q221+(1-pstar)*Q222)))</f>
        <v/>
      </c>
      <c r="Q221" s="20" t="str">
        <f>IF(StockTree!Q221="","",IF(T=Q$10,IF(CallFlag=1,MAX(StockTree!Q221-K,0),MAX(K-StockTree!Q221,0)),EXP(-rr*h)*(pstar*R221+(1-pstar)*R222)))</f>
        <v/>
      </c>
      <c r="R221" s="20" t="str">
        <f>IF(StockTree!R221="","",IF(T=R$10,IF(CallFlag=1,MAX(StockTree!R221-K,0),MAX(K-StockTree!R221,0)),EXP(-rr*h)*(pstar*S221+(1-pstar)*S222)))</f>
        <v/>
      </c>
      <c r="S221" s="20" t="str">
        <f>IF(StockTree!S221="","",IF(T=S$10,IF(CallFlag=1,MAX(StockTree!S221-K,0),MAX(K-StockTree!S221,0)),EXP(-rr*h)*(pstar*T221+(1-pstar)*T222)))</f>
        <v/>
      </c>
      <c r="T221" s="20" t="str">
        <f>IF(StockTree!T221="","",IF(T=T$10,IF(CallFlag=1,MAX(StockTree!T221-K,0),MAX(K-StockTree!T221,0)),EXP(-rr*h)*(pstar*U221+(1-pstar)*U222)))</f>
        <v/>
      </c>
      <c r="U221" s="20" t="str">
        <f>IF(StockTree!U221="","",IF(T=U$10,IF(CallFlag=1,MAX(StockTree!U221-K,0),MAX(K-StockTree!U221,0)),EXP(-rr*h)*(pstar*V221+(1-pstar)*V222)))</f>
        <v/>
      </c>
      <c r="V221" s="20" t="str">
        <f>IF(StockTree!V221="","",IF(T=V$10,IF(CallFlag=1,MAX(StockTree!V221-K,0),MAX(K-StockTree!V221,0)),EXP(-rr*h)*(pstar*W221+(1-pstar)*W222)))</f>
        <v/>
      </c>
      <c r="W221" s="20" t="str">
        <f>IF(StockTree!W221="","",IF(T=W$10,IF(CallFlag=1,MAX(StockTree!W221-K,0),MAX(K-StockTree!W221,0)),EXP(-rr*h)*(pstar*X221+(1-pstar)*X222)))</f>
        <v/>
      </c>
      <c r="X221" s="20" t="str">
        <f>IF(StockTree!X221="","",IF(T=X$10,IF(CallFlag=1,MAX(StockTree!X221-K,0),MAX(K-StockTree!X221,0)),EXP(-rr*h)*(pstar*Y221+(1-pstar)*Y222)))</f>
        <v/>
      </c>
      <c r="Y221" s="20" t="str">
        <f>IF(StockTree!Y221="","",IF(T=Y$10,IF(CallFlag=1,MAX(StockTree!Y221-K,0),MAX(K-StockTree!Y221,0)),EXP(-rr*h)*(pstar*Z221+(1-pstar)*Z222)))</f>
        <v/>
      </c>
      <c r="Z221" s="20" t="str">
        <f>IF(StockTree!Z221="","",IF(T=Z$10,IF(CallFlag=1,MAX(StockTree!Z221-K,0),MAX(K-StockTree!Z221,0)),EXP(-rr*h)*(pstar*AA221+(1-pstar)*AA222)))</f>
        <v/>
      </c>
      <c r="AA221" s="20" t="str">
        <f>IF(StockTree!AA221="","",IF(T=AA$10,IF(CallFlag=1,MAX(StockTree!AA221-K,0),MAX(K-StockTree!AA221,0)),EXP(-rr*h)*(pstar*AB221+(1-pstar)*AB222)))</f>
        <v/>
      </c>
      <c r="AB221" s="20" t="str">
        <f>IF(StockTree!AB221="","",IF(T=AB$10,IF(CallFlag=1,MAX(StockTree!AB221-K,0),MAX(K-StockTree!AB221,0)),EXP(-rr*h)*(pstar*AC221+(1-pstar)*AC222)))</f>
        <v/>
      </c>
      <c r="AC221" s="20" t="str">
        <f>IF(StockTree!AC221="","",IF(T=AC$10,IF(CallFlag=1,MAX(StockTree!AC221-K,0),MAX(K-StockTree!AC221,0)),EXP(-rr*h)*(pstar*AD221+(1-pstar)*AD222)))</f>
        <v/>
      </c>
      <c r="AD221" s="20" t="str">
        <f>IF(StockTree!AD221="","",IF(T=AD$10,IF(CallFlag=1,MAX(StockTree!AD221-K,0),MAX(K-StockTree!AD221,0)),EXP(-rr*h)*(pstar*AE221+(1-pstar)*AE222)))</f>
        <v/>
      </c>
      <c r="AE221" s="20" t="str">
        <f>IF(StockTree!AE221="","",IF(T=AE$10,IF(CallFlag=1,MAX(StockTree!AE221-K,0),MAX(K-StockTree!AE221,0)),EXP(-rr*h)*(pstar*AF221+(1-pstar)*AF222)))</f>
        <v/>
      </c>
      <c r="AF221" s="20" t="str">
        <f>IF(StockTree!AF221="","",IF(T=AF$10,IF(CallFlag=1,MAX(StockTree!AF221-K,0),MAX(K-StockTree!AF221,0)),EXP(-rr*h)*(pstar*AG221+(1-pstar)*AG222)))</f>
        <v/>
      </c>
      <c r="AG221" s="20" t="str">
        <f>IF(StockTree!AG221="","",IF(T=AG$10,IF(CallFlag=1,MAX(StockTree!AG221-K,0),MAX(K-StockTree!AG221,0)),EXP(-rr*h)*(pstar*AH221+(1-pstar)*AH222)))</f>
        <v/>
      </c>
      <c r="AH221" s="20" t="str">
        <f>IF(StockTree!AH221="","",IF(T=AH$10,IF(CallFlag=1,MAX(StockTree!AH221-K,0),MAX(K-StockTree!AH221,0)),EXP(-rr*h)*(pstar*AI221+(1-pstar)*AI222)))</f>
        <v/>
      </c>
      <c r="AI221" s="20" t="str">
        <f>IF(StockTree!AI221="","",IF(T=AI$10,IF(CallFlag=1,MAX(StockTree!AI221-K,0),MAX(K-StockTree!AI221,0)),EXP(-rr*h)*(pstar*AJ221+(1-pstar)*AJ222)))</f>
        <v/>
      </c>
      <c r="AJ221" s="20" t="str">
        <f>IF(StockTree!AJ221="","",IF(T=AJ$10,IF(CallFlag=1,MAX(StockTree!AJ221-K,0),MAX(K-StockTree!AJ221,0)),EXP(-rr*h)*(pstar*AK221+(1-pstar)*AK222)))</f>
        <v/>
      </c>
      <c r="AK221" s="20" t="str">
        <f>IF(StockTree!AK221="","",IF(T=AK$10,IF(CallFlag=1,MAX(StockTree!AK221-K,0),MAX(K-StockTree!AK221,0)),EXP(-rr*h)*(pstar*AL221+(1-pstar)*AL222)))</f>
        <v/>
      </c>
      <c r="AL221" s="20" t="str">
        <f>IF(StockTree!AL221="","",IF(T=AL$10,IF(CallFlag=1,MAX(StockTree!AL221-K,0),MAX(K-StockTree!AL221,0)),EXP(-rr*h)*(pstar*AM221+(1-pstar)*AM222)))</f>
        <v/>
      </c>
      <c r="AM221" s="20" t="str">
        <f>IF(StockTree!AM221="","",IF(T=AM$10,IF(CallFlag=1,MAX(StockTree!AM221-K,0),MAX(K-StockTree!AM221,0)),EXP(-rr*h)*(pstar*AN221+(1-pstar)*AN222)))</f>
        <v/>
      </c>
      <c r="AN221" s="20" t="str">
        <f>IF(StockTree!AN221="","",IF(T=AN$10,IF(CallFlag=1,MAX(StockTree!AN221-K,0),MAX(K-StockTree!AN221,0)),EXP(-rr*h)*(pstar*AO221+(1-pstar)*AO222)))</f>
        <v/>
      </c>
      <c r="AO221" s="20" t="str">
        <f>IF(StockTree!AO221="","",IF(T=AO$10,IF(CallFlag=1,MAX(StockTree!AO221-K,0),MAX(K-StockTree!AO221,0)),EXP(-rr*h)*(pstar*AP221+(1-pstar)*AP222)))</f>
        <v/>
      </c>
      <c r="AP221" s="20" t="str">
        <f>IF(StockTree!AP221="","",IF(T=AP$10,IF(CallFlag=1,MAX(StockTree!AP221-K,0),MAX(K-StockTree!AP221,0)),EXP(-rr*h)*(pstar*AQ221+(1-pstar)*AQ222)))</f>
        <v/>
      </c>
      <c r="AQ221" s="20" t="str">
        <f>IF(StockTree!AQ221="","",IF(T=AQ$10,IF(CallFlag=1,MAX(StockTree!AQ221-K,0),MAX(K-StockTree!AQ221,0)),EXP(-rr*h)*(pstar*AR221+(1-pstar)*AR222)))</f>
        <v/>
      </c>
      <c r="AR221" s="20" t="str">
        <f>IF(StockTree!AR221="","",IF(T=AR$10,IF(CallFlag=1,MAX(StockTree!AR221-K,0),MAX(K-StockTree!AR221,0)),EXP(-rr*h)*(pstar*AS221+(1-pstar)*AS222)))</f>
        <v/>
      </c>
      <c r="AS221" s="20" t="str">
        <f>IF(StockTree!AS221="","",IF(T=AS$10,IF(CallFlag=1,MAX(StockTree!AS221-K,0),MAX(K-StockTree!AS221,0)),EXP(-rr*h)*(pstar*AT221+(1-pstar)*AT222)))</f>
        <v/>
      </c>
      <c r="AT221" s="20" t="str">
        <f>IF(StockTree!AT221="","",IF(T=AT$10,IF(CallFlag=1,MAX(StockTree!AT221-K,0),MAX(K-StockTree!AT221,0)),EXP(-rr*h)*(pstar*AU221+(1-pstar)*AU222)))</f>
        <v/>
      </c>
      <c r="AU221" s="20" t="str">
        <f>IF(StockTree!AU221="","",IF(T=AU$10,IF(CallFlag=1,MAX(StockTree!AU221-K,0),MAX(K-StockTree!AU221,0)),EXP(-rr*h)*(pstar*AV221+(1-pstar)*AV222)))</f>
        <v/>
      </c>
      <c r="AV221" s="20" t="str">
        <f>IF(StockTree!AV221="","",IF(T=AV$10,IF(CallFlag=1,MAX(StockTree!AV221-K,0),MAX(K-StockTree!AV221,0)),EXP(-rr*h)*(pstar*AW221+(1-pstar)*AW222)))</f>
        <v/>
      </c>
      <c r="AW221" s="20" t="str">
        <f>IF(StockTree!AW221="","",IF(T=AW$10,IF(CallFlag=1,MAX(StockTree!AW221-K,0),MAX(K-StockTree!AW221,0)),EXP(-rr*h)*(pstar*AX221+(1-pstar)*AX222)))</f>
        <v/>
      </c>
      <c r="AX221" s="20" t="str">
        <f>IF(StockTree!AX221="","",IF(T=AX$10,IF(CallFlag=1,MAX(StockTree!AX221-K,0),MAX(K-StockTree!AX221,0)),EXP(-rr*h)*(pstar*AY221+(1-pstar)*AY222)))</f>
        <v/>
      </c>
      <c r="AY221" s="20" t="str">
        <f>IF(StockTree!AY221="","",IF(T=AY$10,IF(CallFlag=1,MAX(StockTree!AY221-K,0),MAX(K-StockTree!AY221,0)),EXP(-rr*h)*(pstar*AZ221+(1-pstar)*AZ222)))</f>
        <v/>
      </c>
      <c r="AZ221" s="20" t="str">
        <f>IF(StockTree!AZ221="","",IF(T=AZ$10,IF(CallFlag=1,MAX(StockTree!AZ221-K,0),MAX(K-StockTree!AZ221,0)),EXP(-rr*h)*(pstar*BA221+(1-pstar)*BA222)))</f>
        <v/>
      </c>
      <c r="BA221" s="20" t="str">
        <f>IF(StockTree!BA221="","",IF(T=BA$10,IF(CallFlag=1,MAX(StockTree!BA221-K,0),MAX(K-StockTree!BA221,0)),EXP(-rr*h)*(pstar*BB221+(1-pstar)*BB222)))</f>
        <v/>
      </c>
      <c r="BB221" s="20" t="str">
        <f>IF(StockTree!BB221="","",IF(T=BB$10,IF(CallFlag=1,MAX(StockTree!BB221-K,0),MAX(K-StockTree!BB221,0)),EXP(-rr*h)*(pstar*BC221+(1-pstar)*BC222)))</f>
        <v/>
      </c>
      <c r="BC221" s="20" t="str">
        <f>IF(StockTree!BC221="","",IF(T=BC$10,IF(CallFlag=1,MAX(StockTree!BC221-K,0),MAX(K-StockTree!BC221,0)),EXP(-rr*h)*(pstar*BD221+(1-pstar)*BD222)))</f>
        <v/>
      </c>
      <c r="BD221" s="20" t="str">
        <f>IF(StockTree!BD221="","",IF(T=BD$10,IF(CallFlag=1,MAX(StockTree!BD221-K,0),MAX(K-StockTree!BD221,0)),EXP(-rr*h)*(pstar*BE221+(1-pstar)*BE222)))</f>
        <v/>
      </c>
      <c r="BE221" s="20" t="str">
        <f>IF(StockTree!BE221="","",IF(T=BE$10,IF(CallFlag=1,MAX(StockTree!BE221-K,0),MAX(K-StockTree!BE221,0)),EXP(-rr*h)*(pstar*BF221+(1-pstar)*BF222)))</f>
        <v/>
      </c>
      <c r="BF221" s="20" t="str">
        <f>IF(StockTree!BF221="","",IF(T=BF$10,IF(CallFlag=1,MAX(StockTree!BF221-K,0),MAX(K-StockTree!BF221,0)),EXP(-rr*h)*(pstar*BG221+(1-pstar)*BG222)))</f>
        <v/>
      </c>
      <c r="BG221" s="20" t="str">
        <f>IF(StockTree!BG221="","",IF(T=BG$10,IF(CallFlag=1,MAX(StockTree!BG221-K,0),MAX(K-StockTree!BG221,0)),EXP(-rr*h)*(pstar*BH221+(1-pstar)*BH222)))</f>
        <v/>
      </c>
      <c r="BH221" s="20" t="str">
        <f>IF(StockTree!BH221="","",IF(T=BH$10,IF(CallFlag=1,MAX(StockTree!BH221-K,0),MAX(K-StockTree!BH221,0)),EXP(-rr*h)*(pstar*BI221+(1-pstar)*BI222)))</f>
        <v/>
      </c>
      <c r="BI221" s="20" t="str">
        <f>IF(StockTree!BI221="","",IF(T=BI$10,IF(CallFlag=1,MAX(StockTree!BI221-K,0),MAX(K-StockTree!BI221,0)),EXP(-rr*h)*(pstar*BJ221+(1-pstar)*BJ222)))</f>
        <v/>
      </c>
      <c r="BJ221" s="20" t="str">
        <f>IF(StockTree!BJ221="","",IF(T=BJ$10,IF(CallFlag=1,MAX(StockTree!BJ221-K,0),MAX(K-StockTree!BJ221,0)),EXP(-rr*h)*(pstar*BK221+(1-pstar)*BK222)))</f>
        <v/>
      </c>
      <c r="BK221" s="20" t="str">
        <f>IF(StockTree!BK221="","",IF(T=BK$10,IF(CallFlag=1,MAX(StockTree!BK221-K,0),MAX(K-StockTree!BK221,0)),EXP(-rr*h)*(pstar*BL221+(1-pstar)*BL222)))</f>
        <v/>
      </c>
      <c r="BL221" s="20" t="str">
        <f>IF(StockTree!BL221="","",IF(T=BL$10,IF(CallFlag=1,MAX(StockTree!BL221-K,0),MAX(K-StockTree!BL221,0)),EXP(-rr*h)*(pstar*BM221+(1-pstar)*BM222)))</f>
        <v/>
      </c>
      <c r="BM221" s="20" t="str">
        <f>IF(StockTree!BM221="","",IF(T=BM$10,IF(CallFlag=1,MAX(StockTree!BM221-K,0),MAX(K-StockTree!BM221,0)),EXP(-rr*h)*(pstar*BN221+(1-pstar)*BN222)))</f>
        <v/>
      </c>
      <c r="BN221" s="20" t="str">
        <f>IF(StockTree!BN221="","",IF(T=BN$10,IF(CallFlag=1,MAX(StockTree!BN221-K,0),MAX(K-StockTree!BN221,0)),EXP(-rr*h)*(pstar*BO221+(1-pstar)*BO222)))</f>
        <v/>
      </c>
      <c r="BO221" s="20" t="str">
        <f>IF(StockTree!BO221="","",IF(T=BO$10,IF(CallFlag=1,MAX(StockTree!BO221-K,0),MAX(K-StockTree!BO221,0)),EXP(-rr*h)*(pstar*BP221+(1-pstar)*BP222)))</f>
        <v/>
      </c>
      <c r="BP221" s="20" t="str">
        <f>IF(StockTree!BP221="","",IF(T=BP$10,IF(CallFlag=1,MAX(StockTree!BP221-K,0),MAX(K-StockTree!BP221,0)),EXP(-rr*h)*(pstar*BQ221+(1-pstar)*BQ222)))</f>
        <v/>
      </c>
      <c r="BQ221" s="20" t="str">
        <f>IF(StockTree!BQ221="","",IF(T=BQ$10,IF(CallFlag=1,MAX(StockTree!BQ221-K,0),MAX(K-StockTree!BQ221,0)),EXP(-rr*h)*(pstar*BR221+(1-pstar)*BR222)))</f>
        <v/>
      </c>
      <c r="BR221" s="20" t="str">
        <f>IF(StockTree!BR221="","",IF(T=BR$10,IF(CallFlag=1,MAX(StockTree!BR221-K,0),MAX(K-StockTree!BR221,0)),EXP(-rr*h)*(pstar*BS221+(1-pstar)*BS222)))</f>
        <v/>
      </c>
      <c r="BS221" s="20" t="str">
        <f>IF(StockTree!BS221="","",IF(T=BS$10,IF(CallFlag=1,MAX(StockTree!BS221-K,0),MAX(K-StockTree!BS221,0)),EXP(-rr*h)*(pstar*BT221+(1-pstar)*BT222)))</f>
        <v/>
      </c>
      <c r="BT221" s="20" t="str">
        <f>IF(StockTree!BT221="","",IF(T=BT$10,IF(CallFlag=1,MAX(StockTree!BT221-K,0),MAX(K-StockTree!BT221,0)),EXP(-rr*h)*(pstar*BU221+(1-pstar)*BU222)))</f>
        <v/>
      </c>
      <c r="BU221" s="20" t="str">
        <f>IF(StockTree!BU221="","",IF(T=BU$10,IF(CallFlag=1,MAX(StockTree!BU221-K,0),MAX(K-StockTree!BU221,0)),EXP(-rr*h)*(pstar*BV221+(1-pstar)*BV222)))</f>
        <v/>
      </c>
      <c r="BV221" s="20" t="str">
        <f>IF(StockTree!BV221="","",IF(T=BV$10,IF(CallFlag=1,MAX(StockTree!BV221-K,0),MAX(K-StockTree!BV221,0)),EXP(-rr*h)*(pstar*BW221+(1-pstar)*BW222)))</f>
        <v/>
      </c>
      <c r="BW221" s="20" t="str">
        <f>IF(StockTree!BW221="","",IF(T=BW$10,IF(CallFlag=1,MAX(StockTree!BW221-K,0),MAX(K-StockTree!BW221,0)),EXP(-rr*h)*(pstar*BX221+(1-pstar)*BX222)))</f>
        <v/>
      </c>
      <c r="BX221" s="20" t="str">
        <f>IF(StockTree!BX221="","",IF(T=BX$10,IF(CallFlag=1,MAX(StockTree!BX221-K,0),MAX(K-StockTree!BX221,0)),EXP(-rr*h)*(pstar*BY221+(1-pstar)*BY222)))</f>
        <v/>
      </c>
      <c r="BY221" s="20" t="str">
        <f>IF(StockTree!BY221="","",IF(T=BY$10,IF(CallFlag=1,MAX(StockTree!BY221-K,0),MAX(K-StockTree!BY221,0)),EXP(-rr*h)*(pstar*BZ221+(1-pstar)*BZ222)))</f>
        <v/>
      </c>
      <c r="BZ221" s="20" t="str">
        <f>IF(StockTree!BZ221="","",IF(T=BZ$10,IF(CallFlag=1,MAX(StockTree!BZ221-K,0),MAX(K-StockTree!BZ221,0)),EXP(-rr*h)*(pstar*CA221+(1-pstar)*CA222)))</f>
        <v/>
      </c>
      <c r="CA221" s="20" t="str">
        <f>IF(StockTree!CA221="","",IF(T=CA$10,IF(CallFlag=1,MAX(StockTree!CA221-K,0),MAX(K-StockTree!CA221,0)),EXP(-rr*h)*(pstar*CB221+(1-pstar)*CB222)))</f>
        <v/>
      </c>
      <c r="CB221" s="20" t="str">
        <f>IF(StockTree!CB221="","",IF(T=CB$10,IF(CallFlag=1,MAX(StockTree!CB221-K,0),MAX(K-StockTree!CB221,0)),EXP(-rr*h)*(pstar*CC221+(1-pstar)*CC222)))</f>
        <v/>
      </c>
      <c r="CC221" s="20" t="str">
        <f>IF(StockTree!CC221="","",IF(T=CC$10,IF(CallFlag=1,MAX(StockTree!CC221-K,0),MAX(K-StockTree!CC221,0)),EXP(-rr*h)*(pstar*CD221+(1-pstar)*CD222)))</f>
        <v/>
      </c>
      <c r="CD221" s="20" t="str">
        <f>IF(StockTree!CD221="","",IF(T=CD$10,IF(CallFlag=1,MAX(StockTree!CD221-K,0),MAX(K-StockTree!CD221,0)),EXP(-rr*h)*(pstar*CE221+(1-pstar)*CE222)))</f>
        <v/>
      </c>
      <c r="CE221" s="20" t="str">
        <f>IF(StockTree!CE221="","",IF(T=CE$10,IF(CallFlag=1,MAX(StockTree!CE221-K,0),MAX(K-StockTree!CE221,0)),EXP(-rr*h)*(pstar*CF221+(1-pstar)*CF222)))</f>
        <v/>
      </c>
      <c r="CF221" s="20" t="str">
        <f>IF(StockTree!CF221="","",IF(T=CF$10,IF(CallFlag=1,MAX(StockTree!CF221-K,0),MAX(K-StockTree!CF221,0)),EXP(-rr*h)*(pstar*CG221+(1-pstar)*CG222)))</f>
        <v/>
      </c>
      <c r="CG221" s="20" t="str">
        <f>IF(StockTree!CG221="","",IF(T=CG$10,IF(CallFlag=1,MAX(StockTree!CG221-K,0),MAX(K-StockTree!CG221,0)),EXP(-rr*h)*(pstar*CH221+(1-pstar)*CH222)))</f>
        <v/>
      </c>
      <c r="CH221" s="20" t="str">
        <f>IF(StockTree!CH221="","",IF(T=CH$10,IF(CallFlag=1,MAX(StockTree!CH221-K,0),MAX(K-StockTree!CH221,0)),EXP(-rr*h)*(pstar*CI221+(1-pstar)*CI222)))</f>
        <v/>
      </c>
      <c r="CI221" s="20" t="str">
        <f>IF(StockTree!CI221="","",IF(T=CI$10,IF(CallFlag=1,MAX(StockTree!CI221-K,0),MAX(K-StockTree!CI221,0)),EXP(-rr*h)*(pstar*CJ221+(1-pstar)*CJ222)))</f>
        <v/>
      </c>
      <c r="CJ221" s="20" t="str">
        <f>IF(StockTree!CJ221="","",IF(T=CJ$10,IF(CallFlag=1,MAX(StockTree!CJ221-K,0),MAX(K-StockTree!CJ221,0)),EXP(-rr*h)*(pstar*CK221+(1-pstar)*CK222)))</f>
        <v/>
      </c>
      <c r="CK221" s="20" t="str">
        <f>IF(StockTree!CK221="","",IF(T=CK$10,IF(CallFlag=1,MAX(StockTree!CK221-K,0),MAX(K-StockTree!CK221,0)),EXP(-rr*h)*(pstar*CL221+(1-pstar)*CL222)))</f>
        <v/>
      </c>
      <c r="CL221" s="20" t="str">
        <f>IF(StockTree!CL221="","",IF(T=CL$10,IF(CallFlag=1,MAX(StockTree!CL221-K,0),MAX(K-StockTree!CL221,0)),EXP(-rr*h)*(pstar*CM221+(1-pstar)*CM222)))</f>
        <v/>
      </c>
      <c r="CM221" s="20" t="str">
        <f>IF(StockTree!CM221="","",IF(T=CM$10,IF(CallFlag=1,MAX(StockTree!CM221-K,0),MAX(K-StockTree!CM221,0)),EXP(-rr*h)*(pstar*CN221+(1-pstar)*CN222)))</f>
        <v/>
      </c>
      <c r="CN221" s="20" t="str">
        <f>IF(StockTree!CN221="","",IF(T=CN$10,IF(CallFlag=1,MAX(StockTree!CN221-K,0),MAX(K-StockTree!CN221,0)),EXP(-rr*h)*(pstar*CO221+(1-pstar)*CO222)))</f>
        <v/>
      </c>
      <c r="CO221" s="20" t="str">
        <f>IF(StockTree!CO221="","",IF(T=CO$10,IF(CallFlag=1,MAX(StockTree!CO221-K,0),MAX(K-StockTree!CO221,0)),EXP(-rr*h)*(pstar*CP221+(1-pstar)*CP222)))</f>
        <v/>
      </c>
      <c r="CP221" s="20" t="str">
        <f>IF(StockTree!CP221="","",IF(T=CP$10,IF(CallFlag=1,MAX(StockTree!CP221-K,0),MAX(K-StockTree!CP221,0)),EXP(-rr*h)*(pstar*CQ221+(1-pstar)*CQ222)))</f>
        <v/>
      </c>
      <c r="CQ221" s="20" t="str">
        <f>IF(StockTree!CQ221="","",IF(T=CQ$10,IF(CallFlag=1,MAX(StockTree!CQ221-K,0),MAX(K-StockTree!CQ221,0)),EXP(-rr*h)*(pstar*CR221+(1-pstar)*CR222)))</f>
        <v/>
      </c>
      <c r="CR221" s="20" t="str">
        <f>IF(StockTree!CR221="","",IF(T=CR$10,IF(CallFlag=1,MAX(StockTree!CR221-K,0),MAX(K-StockTree!CR221,0)),EXP(-rr*h)*(pstar*CS221+(1-pstar)*CS222)))</f>
        <v/>
      </c>
      <c r="CS221" s="20" t="str">
        <f>IF(StockTree!CS221="","",IF(T=CS$10,IF(CallFlag=1,MAX(StockTree!CS221-K,0),MAX(K-StockTree!CS221,0)),EXP(-rr*h)*(pstar*CT221+(1-pstar)*CT222)))</f>
        <v/>
      </c>
      <c r="CT221" s="20" t="str">
        <f>IF(StockTree!CT221="","",IF(T=CT$10,IF(CallFlag=1,MAX(StockTree!CT221-K,0),MAX(K-StockTree!CT221,0)),EXP(-rr*h)*(pstar*CU221+(1-pstar)*CU222)))</f>
        <v/>
      </c>
      <c r="CU221" s="20" t="str">
        <f>IF(StockTree!CU221="","",IF(T=CU$10,IF(CallFlag=1,MAX(StockTree!CU221-K,0),MAX(K-StockTree!CU221,0)),EXP(-rr*h)*(pstar*CV221+(1-pstar)*CV222)))</f>
        <v/>
      </c>
      <c r="CV221" s="20" t="str">
        <f>IF(StockTree!CV221="","",IF(T=CV$10,IF(CallFlag=1,MAX(StockTree!CV221-K,0),MAX(K-StockTree!CV221,0)),EXP(-rr*h)*(pstar*CW221+(1-pstar)*CW222)))</f>
        <v/>
      </c>
      <c r="CW221" s="20" t="str">
        <f>IF(StockTree!CW221="","",IF(T=CW$10,IF(CallFlag=1,MAX(StockTree!CW221-K,0),MAX(K-StockTree!CW221,0)),EXP(-rr*h)*(pstar*CX221+(1-pstar)*CX222)))</f>
        <v/>
      </c>
      <c r="CX221" s="20" t="str">
        <f>IF(StockTree!CX221="","",IF(T=CX$10,IF(CallFlag=1,MAX(StockTree!CX221-K,0),MAX(K-StockTree!CX221,0)),EXP(-rr*h)*(pstar*CY221+(1-pstar)*CY222)))</f>
        <v/>
      </c>
      <c r="CY221" s="20" t="str">
        <f>IF(StockTree!CY221="","",IF(T=CY$10,IF(CallFlag=1,MAX(StockTree!CY221-K,0),MAX(K-StockTree!CY221,0)),EXP(-rr*h)*(pstar*CZ221+(1-pstar)*CZ222)))</f>
        <v/>
      </c>
      <c r="CZ221" s="20" t="str">
        <f>IF(StockTree!CZ221="","",IF(T=CZ$10,IF(CallFlag=1,MAX(StockTree!CZ221-K,0),MAX(K-StockTree!CZ221,0)),EXP(-rr*h)*(pstar*DA221+(1-pstar)*DA222)))</f>
        <v/>
      </c>
      <c r="DA221" s="20" t="str">
        <f>IF(StockTree!DA221="","",IF(T=DA$10,IF(CallFlag=1,MAX(StockTree!DA221-K,0),MAX(K-StockTree!DA221,0)),EXP(-rr*h)*(pstar*DB221+(1-pstar)*DB222)))</f>
        <v/>
      </c>
      <c r="DB221" s="20" t="str">
        <f>IF(StockTree!DB221="","",IF(T=DB$10,IF(CallFlag=1,MAX(StockTree!DB221-K,0),MAX(K-StockTree!DB221,0)),EXP(-rr*h)*(pstar*DC221+(1-pstar)*DC222)))</f>
        <v/>
      </c>
      <c r="DC221" s="20" t="str">
        <f>IF(StockTree!DC221="","",IF(T=DC$10,IF(CallFlag=1,MAX(StockTree!DC221-K,0),MAX(K-StockTree!DC221,0)),EXP(-rr*h)*(pstar*DD221+(1-pstar)*DD222)))</f>
        <v/>
      </c>
      <c r="DD221" s="20" t="str">
        <f>IF(StockTree!DD221="","",IF(T=DD$10,IF(CallFlag=1,MAX(StockTree!DD221-K,0),MAX(K-StockTree!DD221,0)),EXP(-rr*h)*(pstar*DE221+(1-pstar)*DE222)))</f>
        <v/>
      </c>
      <c r="DE221" s="20" t="str">
        <f>IF(StockTree!DE221="","",IF(T=DE$10,IF(CallFlag=1,MAX(StockTree!DE221-K,0),MAX(K-StockTree!DE221,0)),EXP(-rr*h)*(pstar*DF221+(1-pstar)*DF222)))</f>
        <v/>
      </c>
      <c r="DF221" s="20" t="str">
        <f>IF(StockTree!DF221="","",IF(T=DF$10,IF(CallFlag=1,MAX(StockTree!DF221-K,0),MAX(K-StockTree!DF221,0)),EXP(-rr*h)*(pstar*DG221+(1-pstar)*DG222)))</f>
        <v/>
      </c>
      <c r="DG221" s="20" t="str">
        <f>IF(StockTree!DG221="","",IF(T=DG$10,IF(CallFlag=1,MAX(StockTree!DG221-K,0),MAX(K-StockTree!DG221,0)),EXP(-rr*h)*(pstar*DH221+(1-pstar)*DH222)))</f>
        <v/>
      </c>
      <c r="DH221" s="20" t="str">
        <f>IF(StockTree!DH221="","",IF(T=DH$10,IF(CallFlag=1,MAX(StockTree!DH221-K,0),MAX(K-StockTree!DH221,0)),EXP(-rr*h)*(pstar*DI221+(1-pstar)*DI222)))</f>
        <v/>
      </c>
      <c r="DI221" s="20" t="str">
        <f>IF(StockTree!DI221="","",IF(T=DI$10,IF(CallFlag=1,MAX(StockTree!DI221-K,0),MAX(K-StockTree!DI221,0)),EXP(-rr*h)*(pstar*DJ221+(1-pstar)*DJ222)))</f>
        <v/>
      </c>
      <c r="DJ221" s="20" t="str">
        <f>IF(StockTree!DJ221="","",IF(T=DJ$10,IF(CallFlag=1,MAX(StockTree!DJ221-K,0),MAX(K-StockTree!DJ221,0)),EXP(-rr*h)*(pstar*DK221+(1-pstar)*DK222)))</f>
        <v/>
      </c>
      <c r="DK221" s="20" t="str">
        <f>IF(StockTree!DK221="","",IF(T=DK$10,IF(CallFlag=1,MAX(StockTree!DK221-K,0),MAX(K-StockTree!DK221,0)),EXP(-rr*h)*(pstar*DL221+(1-pstar)*DL222)))</f>
        <v/>
      </c>
      <c r="DL221" s="20" t="str">
        <f>IF(StockTree!DL221="","",IF(T=DL$10,IF(CallFlag=1,MAX(StockTree!DL221-K,0),MAX(K-StockTree!DL221,0)),EXP(-rr*h)*(pstar*DM221+(1-pstar)*DM222)))</f>
        <v/>
      </c>
      <c r="DM221" s="20" t="str">
        <f>IF(StockTree!DM221="","",IF(T=DM$10,IF(CallFlag=1,MAX(StockTree!DM221-K,0),MAX(K-StockTree!DM221,0)),EXP(-rr*h)*(pstar*DN221+(1-pstar)*DN222)))</f>
        <v/>
      </c>
      <c r="DN221" s="20" t="str">
        <f>IF(StockTree!DN221="","",IF(T=DN$10,IF(CallFlag=1,MAX(StockTree!DN221-K,0),MAX(K-StockTree!DN221,0)),EXP(-rr*h)*(pstar*DO221+(1-pstar)*DO222)))</f>
        <v/>
      </c>
      <c r="DO221" s="20" t="str">
        <f>IF(StockTree!DO221="","",IF(T=DO$10,IF(CallFlag=1,MAX(StockTree!DO221-K,0),MAX(K-StockTree!DO221,0)),EXP(-rr*h)*(pstar*DP221+(1-pstar)*DP222)))</f>
        <v/>
      </c>
      <c r="DP221" s="20" t="str">
        <f>IF(StockTree!DP221="","",IF(T=DP$10,IF(CallFlag=1,MAX(StockTree!DP221-K,0),MAX(K-StockTree!DP221,0)),EXP(-rr*h)*(pstar*DQ221+(1-pstar)*DQ222)))</f>
        <v/>
      </c>
      <c r="DQ221" s="20" t="str">
        <f>IF(StockTree!DQ221="","",IF(T=DQ$10,IF(CallFlag=1,MAX(StockTree!DQ221-K,0),MAX(K-StockTree!DQ221,0)),EXP(-rr*h)*(pstar*DR221+(1-pstar)*DR222)))</f>
        <v/>
      </c>
      <c r="DR221" s="20" t="str">
        <f>IF(StockTree!DR221="","",IF(T=DR$10,IF(CallFlag=1,MAX(StockTree!DR221-K,0),MAX(K-StockTree!DR221,0)),EXP(-rr*h)*(pstar*DS221+(1-pstar)*DS222)))</f>
        <v/>
      </c>
      <c r="DS221" s="20" t="str">
        <f>IF(StockTree!DS221="","",IF(T=DS$10,IF(CallFlag=1,MAX(StockTree!DS221-K,0),MAX(K-StockTree!DS221,0)),EXP(-rr*h)*(pstar*DT221+(1-pstar)*DT222)))</f>
        <v/>
      </c>
      <c r="DT221" s="20" t="str">
        <f>IF(StockTree!DT221="","",IF(T=DT$10,IF(CallFlag=1,MAX(StockTree!DT221-K,0),MAX(K-StockTree!DT221,0)),EXP(-rr*h)*(pstar*DU221+(1-pstar)*DU222)))</f>
        <v/>
      </c>
      <c r="DU221" s="20" t="str">
        <f>IF(StockTree!DU221="","",IF(T=DU$10,IF(CallFlag=1,MAX(StockTree!DU221-K,0),MAX(K-StockTree!DU221,0)),EXP(-rr*h)*(pstar*DV221+(1-pstar)*DV222)))</f>
        <v/>
      </c>
      <c r="DV221" s="20" t="str">
        <f>IF(StockTree!DV221="","",IF(T=DV$10,IF(CallFlag=1,MAX(StockTree!DV221-K,0),MAX(K-StockTree!DV221,0)),EXP(-rr*h)*(pstar*DW221+(1-pstar)*DW222)))</f>
        <v/>
      </c>
      <c r="DW221" s="20" t="str">
        <f>IF(StockTree!DW221="","",IF(T=DW$10,IF(CallFlag=1,MAX(StockTree!DW221-K,0),MAX(K-StockTree!DW221,0)),EXP(-rr*h)*(pstar*DX221+(1-pstar)*DX222)))</f>
        <v/>
      </c>
      <c r="DX221" s="20" t="str">
        <f>IF(StockTree!DX221="","",IF(T=DX$10,IF(CallFlag=1,MAX(StockTree!DX221-K,0),MAX(K-StockTree!DX221,0)),EXP(-rr*h)*(pstar*DY221+(1-pstar)*DY222)))</f>
        <v/>
      </c>
      <c r="DY221" s="20" t="str">
        <f>IF(StockTree!DY221="","",IF(T=DY$10,IF(CallFlag=1,MAX(StockTree!DY221-K,0),MAX(K-StockTree!DY221,0)),EXP(-rr*h)*(pstar*DZ221+(1-pstar)*DZ222)))</f>
        <v/>
      </c>
      <c r="DZ221" s="20" t="str">
        <f>IF(StockTree!DZ221="","",IF(T=DZ$10,IF(CallFlag=1,MAX(StockTree!DZ221-K,0),MAX(K-StockTree!DZ221,0)),EXP(-rr*h)*(pstar*EA221+(1-pstar)*EA222)))</f>
        <v/>
      </c>
      <c r="EA221" s="20" t="str">
        <f>IF(StockTree!EA221="","",IF(T=EA$10,IF(CallFlag=1,MAX(StockTree!EA221-K,0),MAX(K-StockTree!EA221,0)),EXP(-rr*h)*(pstar*EB221+(1-pstar)*EB222)))</f>
        <v/>
      </c>
      <c r="EB221" s="20" t="str">
        <f>IF(StockTree!EB221="","",IF(T=EB$10,IF(CallFlag=1,MAX(StockTree!EB221-K,0),MAX(K-StockTree!EB221,0)),EXP(-rr*h)*(pstar*EC221+(1-pstar)*EC222)))</f>
        <v/>
      </c>
      <c r="EC221" s="20" t="str">
        <f>IF(StockTree!EC221="","",IF(T=EC$10,IF(CallFlag=1,MAX(StockTree!EC221-K,0),MAX(K-StockTree!EC221,0)),EXP(-rr*h)*(pstar*ED221+(1-pstar)*ED222)))</f>
        <v/>
      </c>
      <c r="ED221" s="20" t="str">
        <f>IF(StockTree!ED221="","",IF(T=ED$10,IF(CallFlag=1,MAX(StockTree!ED221-K,0),MAX(K-StockTree!ED221,0)),EXP(-rr*h)*(pstar*EE221+(1-pstar)*EE222)))</f>
        <v/>
      </c>
      <c r="EE221" s="20" t="str">
        <f>IF(StockTree!EE221="","",IF(T=EE$10,IF(CallFlag=1,MAX(StockTree!EE221-K,0),MAX(K-StockTree!EE221,0)),EXP(-rr*h)*(pstar*EF221+(1-pstar)*EF222)))</f>
        <v/>
      </c>
      <c r="EF221" s="20" t="str">
        <f>IF(StockTree!EF221="","",IF(T=EF$10,IF(CallFlag=1,MAX(StockTree!EF221-K,0),MAX(K-StockTree!EF221,0)),EXP(-rr*h)*(pstar*EG221+(1-pstar)*EG222)))</f>
        <v/>
      </c>
      <c r="EG221" s="20" t="str">
        <f>IF(StockTree!EG221="","",IF(T=EG$10,IF(CallFlag=1,MAX(StockTree!EG221-K,0),MAX(K-StockTree!EG221,0)),EXP(-rr*h)*(pstar*EH221+(1-pstar)*EH222)))</f>
        <v/>
      </c>
      <c r="EH221" s="20" t="str">
        <f>IF(StockTree!EH221="","",IF(T=EH$10,IF(CallFlag=1,MAX(StockTree!EH221-K,0),MAX(K-StockTree!EH221,0)),EXP(-rr*h)*(pstar*EI221+(1-pstar)*EI222)))</f>
        <v/>
      </c>
      <c r="EI221" s="20" t="str">
        <f>IF(StockTree!EI221="","",IF(T=EI$10,IF(CallFlag=1,MAX(StockTree!EI221-K,0),MAX(K-StockTree!EI221,0)),EXP(-rr*h)*(pstar*EJ221+(1-pstar)*EJ222)))</f>
        <v/>
      </c>
      <c r="EJ221" s="20" t="str">
        <f>IF(StockTree!EJ221="","",IF(T=EJ$10,IF(CallFlag=1,MAX(StockTree!EJ221-K,0),MAX(K-StockTree!EJ221,0)),EXP(-rr*h)*(pstar*EK221+(1-pstar)*EK222)))</f>
        <v/>
      </c>
      <c r="EK221" s="20" t="str">
        <f>IF(StockTree!EK221="","",IF(T=EK$10,IF(CallFlag=1,MAX(StockTree!EK221-K,0),MAX(K-StockTree!EK221,0)),EXP(-rr*h)*(pstar*EL221+(1-pstar)*EL222)))</f>
        <v/>
      </c>
      <c r="EL221" s="20" t="str">
        <f>IF(StockTree!EL221="","",IF(T=EL$10,IF(CallFlag=1,MAX(StockTree!EL221-K,0),MAX(K-StockTree!EL221,0)),EXP(-rr*h)*(pstar*EM221+(1-pstar)*EM222)))</f>
        <v/>
      </c>
      <c r="EM221" s="20" t="str">
        <f>IF(StockTree!EM221="","",IF(T=EM$10,IF(CallFlag=1,MAX(StockTree!EM221-K,0),MAX(K-StockTree!EM221,0)),EXP(-rr*h)*(pstar*EN221+(1-pstar)*EN222)))</f>
        <v/>
      </c>
      <c r="EN221" s="20" t="str">
        <f>IF(StockTree!EN221="","",IF(T=EN$10,IF(CallFlag=1,MAX(StockTree!EN221-K,0),MAX(K-StockTree!EN221,0)),EXP(-rr*h)*(pstar*EO221+(1-pstar)*EO222)))</f>
        <v/>
      </c>
      <c r="EO221" s="20" t="str">
        <f>IF(StockTree!EO221="","",IF(T=EO$10,IF(CallFlag=1,MAX(StockTree!EO221-K,0),MAX(K-StockTree!EO221,0)),EXP(-rr*h)*(pstar*EP221+(1-pstar)*EP222)))</f>
        <v/>
      </c>
      <c r="EP221" s="20" t="str">
        <f>IF(StockTree!EP221="","",IF(T=EP$10,IF(CallFlag=1,MAX(StockTree!EP221-K,0),MAX(K-StockTree!EP221,0)),EXP(-rr*h)*(pstar*EQ221+(1-pstar)*EQ222)))</f>
        <v/>
      </c>
      <c r="EQ221" s="20" t="str">
        <f>IF(StockTree!EQ221="","",IF(T=EQ$10,IF(CallFlag=1,MAX(StockTree!EQ221-K,0),MAX(K-StockTree!EQ221,0)),EXP(-rr*h)*(pstar*ER221+(1-pstar)*ER222)))</f>
        <v/>
      </c>
      <c r="ER221" s="20" t="str">
        <f>IF(StockTree!ER221="","",IF(T=ER$10,IF(CallFlag=1,MAX(StockTree!ER221-K,0),MAX(K-StockTree!ER221,0)),EXP(-rr*h)*(pstar*ES221+(1-pstar)*ES222)))</f>
        <v/>
      </c>
      <c r="ES221" s="20" t="str">
        <f>IF(StockTree!ES221="","",IF(T=ES$10,IF(CallFlag=1,MAX(StockTree!ES221-K,0),MAX(K-StockTree!ES221,0)),EXP(-rr*h)*(pstar*ET221+(1-pstar)*ET222)))</f>
        <v/>
      </c>
      <c r="ET221" s="20" t="str">
        <f>IF(StockTree!ET221="","",IF(T=ET$10,IF(CallFlag=1,MAX(StockTree!ET221-K,0),MAX(K-StockTree!ET221,0)),EXP(-rr*h)*(pstar*EU221+(1-pstar)*EU222)))</f>
        <v/>
      </c>
      <c r="EU221" s="20" t="str">
        <f>IF(StockTree!EU221="","",IF(T=EU$10,IF(CallFlag=1,MAX(StockTree!EU221-K,0),MAX(K-StockTree!EU221,0)),EXP(-rr*h)*(pstar*EV221+(1-pstar)*EV222)))</f>
        <v/>
      </c>
      <c r="EV221" s="20" t="str">
        <f>IF(StockTree!EV221="","",IF(T=EV$10,IF(CallFlag=1,MAX(StockTree!EV221-K,0),MAX(K-StockTree!EV221,0)),EXP(-rr*h)*(pstar*EW221+(1-pstar)*EW222)))</f>
        <v/>
      </c>
      <c r="EW221" s="20" t="str">
        <f>IF(StockTree!EW221="","",IF(T=EW$10,IF(CallFlag=1,MAX(StockTree!EW221-K,0),MAX(K-StockTree!EW221,0)),EXP(-rr*h)*(pstar*EX221+(1-pstar)*EX222)))</f>
        <v/>
      </c>
      <c r="EX221" s="20" t="str">
        <f>IF(StockTree!EX221="","",IF(T=EX$10,IF(CallFlag=1,MAX(StockTree!EX221-K,0),MAX(K-StockTree!EX221,0)),EXP(-rr*h)*(pstar*EY221+(1-pstar)*EY222)))</f>
        <v/>
      </c>
      <c r="EY221" s="20" t="str">
        <f>IF(StockTree!EY221="","",IF(T=EY$10,IF(CallFlag=1,MAX(StockTree!EY221-K,0),MAX(K-StockTree!EY221,0)),EXP(-rr*h)*(pstar*EZ221+(1-pstar)*EZ222)))</f>
        <v/>
      </c>
      <c r="EZ221" s="20" t="str">
        <f>IF(StockTree!EZ221="","",IF(T=EZ$10,IF(CallFlag=1,MAX(StockTree!EZ221-K,0),MAX(K-StockTree!EZ221,0)),EXP(-rr*h)*(pstar*FA221+(1-pstar)*FA222)))</f>
        <v/>
      </c>
      <c r="FA221" s="20" t="str">
        <f>IF(StockTree!FA221="","",IF(T=FA$10,IF(CallFlag=1,MAX(StockTree!FA221-K,0),MAX(K-StockTree!FA221,0)),EXP(-rr*h)*(pstar*FB221+(1-pstar)*FB222)))</f>
        <v/>
      </c>
      <c r="FB221" s="20" t="str">
        <f>IF(StockTree!FB221="","",IF(T=FB$10,IF(CallFlag=1,MAX(StockTree!FB221-K,0),MAX(K-StockTree!FB221,0)),EXP(-rr*h)*(pstar*FC221+(1-pstar)*FC222)))</f>
        <v/>
      </c>
      <c r="FC221" s="20" t="str">
        <f>IF(StockTree!FC221="","",IF(T=FC$10,IF(CallFlag=1,MAX(StockTree!FC221-K,0),MAX(K-StockTree!FC221,0)),EXP(-rr*h)*(pstar*FD221+(1-pstar)*FD222)))</f>
        <v/>
      </c>
      <c r="FD221" s="20" t="str">
        <f>IF(StockTree!FD221="","",IF(T=FD$10,IF(CallFlag=1,MAX(StockTree!FD221-K,0),MAX(K-StockTree!FD221,0)),EXP(-rr*h)*(pstar*FE221+(1-pstar)*FE222)))</f>
        <v/>
      </c>
      <c r="FE221" s="20" t="str">
        <f>IF(StockTree!FE221="","",IF(T=FE$10,IF(CallFlag=1,MAX(StockTree!FE221-K,0),MAX(K-StockTree!FE221,0)),EXP(-rr*h)*(pstar*FF221+(1-pstar)*FF222)))</f>
        <v/>
      </c>
      <c r="FF221" s="20" t="str">
        <f>IF(StockTree!FF221="","",IF(T=FF$10,IF(CallFlag=1,MAX(StockTree!FF221-K,0),MAX(K-StockTree!FF221,0)),EXP(-rr*h)*(pstar*FG221+(1-pstar)*FG222)))</f>
        <v/>
      </c>
      <c r="FG221" s="20" t="str">
        <f>IF(StockTree!FG221="","",IF(T=FG$10,IF(CallFlag=1,MAX(StockTree!FG221-K,0),MAX(K-StockTree!FG221,0)),EXP(-rr*h)*(pstar*FH221+(1-pstar)*FH222)))</f>
        <v/>
      </c>
      <c r="FH221" s="20" t="str">
        <f>IF(StockTree!FH221="","",IF(T=FH$10,IF(CallFlag=1,MAX(StockTree!FH221-K,0),MAX(K-StockTree!FH221,0)),EXP(-rr*h)*(pstar*FI221+(1-pstar)*FI222)))</f>
        <v/>
      </c>
      <c r="FI221" s="20" t="str">
        <f>IF(StockTree!FI221="","",IF(T=FI$10,IF(CallFlag=1,MAX(StockTree!FI221-K,0),MAX(K-StockTree!FI221,0)),EXP(-rr*h)*(pstar*FJ221+(1-pstar)*FJ222)))</f>
        <v/>
      </c>
      <c r="FJ221" s="20" t="str">
        <f>IF(StockTree!FJ221="","",IF(T=FJ$10,IF(CallFlag=1,MAX(StockTree!FJ221-K,0),MAX(K-StockTree!FJ221,0)),EXP(-rr*h)*(pstar*FK221+(1-pstar)*FK222)))</f>
        <v/>
      </c>
      <c r="FK221" s="20" t="str">
        <f>IF(StockTree!FK221="","",IF(T=FK$10,IF(CallFlag=1,MAX(StockTree!FK221-K,0),MAX(K-StockTree!FK221,0)),EXP(-rr*h)*(pstar*FL221+(1-pstar)*FL222)))</f>
        <v/>
      </c>
      <c r="FL221" s="20" t="str">
        <f>IF(StockTree!FL221="","",IF(T=FL$10,IF(CallFlag=1,MAX(StockTree!FL221-K,0),MAX(K-StockTree!FL221,0)),EXP(-rr*h)*(pstar*FM221+(1-pstar)*FM222)))</f>
        <v/>
      </c>
      <c r="FM221" s="20" t="str">
        <f>IF(StockTree!FM221="","",IF(T=FM$10,IF(CallFlag=1,MAX(StockTree!FM221-K,0),MAX(K-StockTree!FM221,0)),EXP(-rr*h)*(pstar*FN221+(1-pstar)*FN222)))</f>
        <v/>
      </c>
      <c r="FN221" s="20" t="str">
        <f>IF(StockTree!FN221="","",IF(T=FN$10,IF(CallFlag=1,MAX(StockTree!FN221-K,0),MAX(K-StockTree!FN221,0)),EXP(-rr*h)*(pstar*FO221+(1-pstar)*FO222)))</f>
        <v/>
      </c>
      <c r="FO221" s="20" t="str">
        <f>IF(StockTree!FO221="","",IF(T=FO$10,IF(CallFlag=1,MAX(StockTree!FO221-K,0),MAX(K-StockTree!FO221,0)),EXP(-rr*h)*(pstar*FP221+(1-pstar)*FP222)))</f>
        <v/>
      </c>
      <c r="FP221" s="20" t="str">
        <f>IF(StockTree!FP221="","",IF(T=FP$10,IF(CallFlag=1,MAX(StockTree!FP221-K,0),MAX(K-StockTree!FP221,0)),EXP(-rr*h)*(pstar*FQ221+(1-pstar)*FQ222)))</f>
        <v/>
      </c>
      <c r="FQ221" s="20" t="str">
        <f>IF(StockTree!FQ221="","",IF(T=FQ$10,IF(CallFlag=1,MAX(StockTree!FQ221-K,0),MAX(K-StockTree!FQ221,0)),EXP(-rr*h)*(pstar*FR221+(1-pstar)*FR222)))</f>
        <v/>
      </c>
      <c r="FR221" s="20" t="str">
        <f>IF(StockTree!FR221="","",IF(T=FR$10,IF(CallFlag=1,MAX(StockTree!FR221-K,0),MAX(K-StockTree!FR221,0)),EXP(-rr*h)*(pstar*FS221+(1-pstar)*FS222)))</f>
        <v/>
      </c>
      <c r="FS221" s="20" t="str">
        <f>IF(StockTree!FS221="","",IF(T=FS$10,IF(CallFlag=1,MAX(StockTree!FS221-K,0),MAX(K-StockTree!FS221,0)),EXP(-rr*h)*(pstar*FT221+(1-pstar)*FT222)))</f>
        <v/>
      </c>
      <c r="FT221" s="20" t="str">
        <f>IF(StockTree!FT221="","",IF(T=FT$10,IF(CallFlag=1,MAX(StockTree!FT221-K,0),MAX(K-StockTree!FT221,0)),EXP(-rr*h)*(pstar*FU221+(1-pstar)*FU222)))</f>
        <v/>
      </c>
      <c r="FU221" s="20" t="str">
        <f>IF(StockTree!FU221="","",IF(T=FU$10,IF(CallFlag=1,MAX(StockTree!FU221-K,0),MAX(K-StockTree!FU221,0)),EXP(-rr*h)*(pstar*FV221+(1-pstar)*FV222)))</f>
        <v/>
      </c>
      <c r="FV221" s="20" t="str">
        <f>IF(StockTree!FV221="","",IF(T=FV$10,IF(CallFlag=1,MAX(StockTree!FV221-K,0),MAX(K-StockTree!FV221,0)),EXP(-rr*h)*(pstar*FW221+(1-pstar)*FW222)))</f>
        <v/>
      </c>
      <c r="FW221" s="20" t="str">
        <f>IF(StockTree!FW221="","",IF(T=FW$10,IF(CallFlag=1,MAX(StockTree!FW221-K,0),MAX(K-StockTree!FW221,0)),EXP(-rr*h)*(pstar*FX221+(1-pstar)*FX222)))</f>
        <v/>
      </c>
      <c r="FX221" s="20" t="str">
        <f>IF(StockTree!FX221="","",IF(T=FX$10,IF(CallFlag=1,MAX(StockTree!FX221-K,0),MAX(K-StockTree!FX221,0)),EXP(-rr*h)*(pstar*FY221+(1-pstar)*FY222)))</f>
        <v/>
      </c>
      <c r="FY221" s="20" t="str">
        <f>IF(StockTree!FY221="","",IF(T=FY$10,IF(CallFlag=1,MAX(StockTree!FY221-K,0),MAX(K-StockTree!FY221,0)),EXP(-rr*h)*(pstar*FZ221+(1-pstar)*FZ222)))</f>
        <v/>
      </c>
      <c r="FZ221" s="20" t="str">
        <f>IF(StockTree!FZ221="","",IF(T=FZ$10,IF(CallFlag=1,MAX(StockTree!FZ221-K,0),MAX(K-StockTree!FZ221,0)),EXP(-rr*h)*(pstar*GA221+(1-pstar)*GA222)))</f>
        <v/>
      </c>
      <c r="GA221" s="20" t="str">
        <f>IF(StockTree!GA221="","",IF(T=GA$10,IF(CallFlag=1,MAX(StockTree!GA221-K,0),MAX(K-StockTree!GA221,0)),EXP(-rr*h)*(pstar*GB221+(1-pstar)*GB222)))</f>
        <v/>
      </c>
      <c r="GB221" s="20" t="str">
        <f>IF(StockTree!GB221="","",IF(T=GB$10,IF(CallFlag=1,MAX(StockTree!GB221-K,0),MAX(K-StockTree!GB221,0)),EXP(-rr*h)*(pstar*GC221+(1-pstar)*GC222)))</f>
        <v/>
      </c>
      <c r="GC221" s="20" t="str">
        <f>IF(StockTree!GC221="","",IF(T=GC$10,IF(CallFlag=1,MAX(StockTree!GC221-K,0),MAX(K-StockTree!GC221,0)),EXP(-rr*h)*(pstar*GD221+(1-pstar)*GD222)))</f>
        <v/>
      </c>
      <c r="GD221" s="20" t="str">
        <f>IF(StockTree!GD221="","",IF(T=GD$10,IF(CallFlag=1,MAX(StockTree!GD221-K,0),MAX(K-StockTree!GD221,0)),EXP(-rr*h)*(pstar*GE221+(1-pstar)*GE222)))</f>
        <v/>
      </c>
      <c r="GE221" s="20" t="str">
        <f>IF(StockTree!GE221="","",IF(T=GE$10,IF(CallFlag=1,MAX(StockTree!GE221-K,0),MAX(K-StockTree!GE221,0)),EXP(-rr*h)*(pstar*GF221+(1-pstar)*GF222)))</f>
        <v/>
      </c>
      <c r="GF221" s="20" t="str">
        <f>IF(StockTree!GF221="","",IF(T=GF$10,IF(CallFlag=1,MAX(StockTree!GF221-K,0),MAX(K-StockTree!GF221,0)),EXP(-rr*h)*(pstar*GG221+(1-pstar)*GG222)))</f>
        <v/>
      </c>
      <c r="GG221" s="20" t="str">
        <f>IF(StockTree!GG221="","",IF(T=GG$10,IF(CallFlag=1,MAX(StockTree!GG221-K,0),MAX(K-StockTree!GG221,0)),EXP(-rr*h)*(pstar*GH221+(1-pstar)*GH222)))</f>
        <v/>
      </c>
      <c r="GH221" s="20" t="str">
        <f>IF(StockTree!GH221="","",IF(T=GH$10,IF(CallFlag=1,MAX(StockTree!GH221-K,0),MAX(K-StockTree!GH221,0)),EXP(-rr*h)*(pstar*GI221+(1-pstar)*GI222)))</f>
        <v/>
      </c>
      <c r="GI221" s="20" t="str">
        <f>IF(StockTree!GI221="","",IF(T=GI$10,IF(CallFlag=1,MAX(StockTree!GI221-K,0),MAX(K-StockTree!GI221,0)),EXP(-rr*h)*(pstar*GJ221+(1-pstar)*GJ222)))</f>
        <v/>
      </c>
      <c r="GJ221" s="20" t="str">
        <f>IF(StockTree!GJ221="","",IF(T=GJ$10,IF(CallFlag=1,MAX(StockTree!GJ221-K,0),MAX(K-StockTree!GJ221,0)),EXP(-rr*h)*(pstar*GK221+(1-pstar)*GK222)))</f>
        <v/>
      </c>
      <c r="GK221" s="20" t="str">
        <f>IF(StockTree!GK221="","",IF(T=GK$10,IF(CallFlag=1,MAX(StockTree!GK221-K,0),MAX(K-StockTree!GK221,0)),EXP(-rr*h)*(pstar*GL221+(1-pstar)*GL222)))</f>
        <v/>
      </c>
      <c r="GL221" s="20" t="str">
        <f>IF(StockTree!GL221="","",IF(T=GL$10,IF(CallFlag=1,MAX(StockTree!GL221-K,0),MAX(K-StockTree!GL221,0)),EXP(-rr*h)*(pstar*GM221+(1-pstar)*GM222)))</f>
        <v/>
      </c>
      <c r="GM221" s="20" t="str">
        <f>IF(StockTree!GM221="","",IF(T=GM$10,IF(CallFlag=1,MAX(StockTree!GM221-K,0),MAX(K-StockTree!GM221,0)),EXP(-rr*h)*(pstar*GN221+(1-pstar)*GN222)))</f>
        <v/>
      </c>
      <c r="GN221" s="20" t="str">
        <f>IF(StockTree!GN221="","",IF(T=GN$10,IF(CallFlag=1,MAX(StockTree!GN221-K,0),MAX(K-StockTree!GN221,0)),EXP(-rr*h)*(pstar*GO221+(1-pstar)*GO222)))</f>
        <v/>
      </c>
      <c r="GO221" s="20" t="str">
        <f>IF(StockTree!GO221="","",IF(T=GO$10,IF(CallFlag=1,MAX(StockTree!GO221-K,0),MAX(K-StockTree!GO221,0)),EXP(-rr*h)*(pstar*GP221+(1-pstar)*GP222)))</f>
        <v/>
      </c>
      <c r="GP221" s="20" t="str">
        <f>IF(StockTree!GP221="","",IF(T=GP$10,IF(CallFlag=1,MAX(StockTree!GP221-K,0),MAX(K-StockTree!GP221,0)),EXP(-rr*h)*(pstar*GQ221+(1-pstar)*GQ222)))</f>
        <v/>
      </c>
      <c r="GQ221" s="20" t="str">
        <f>IF(StockTree!GQ221="","",IF(T=GQ$10,IF(CallFlag=1,MAX(StockTree!GQ221-K,0),MAX(K-StockTree!GQ221,0)),EXP(-rr*h)*(pstar*GR221+(1-pstar)*GR222)))</f>
        <v/>
      </c>
      <c r="GR221" s="20" t="str">
        <f>IF(StockTree!GR221="","",IF(T=GR$10,IF(CallFlag=1,MAX(StockTree!GR221-K,0),MAX(K-StockTree!GR221,0)),EXP(-rr*h)*(pstar*GS221+(1-pstar)*GS222)))</f>
        <v/>
      </c>
      <c r="GS221" s="20" t="str">
        <f>IF(StockTree!GS221="","",IF(T=GS$10,IF(CallFlag=1,MAX(StockTree!GS221-K,0),MAX(K-StockTree!GS221,0)),EXP(-rr*h)*(pstar*GT221+(1-pstar)*GT222)))</f>
        <v/>
      </c>
      <c r="GT221" s="20" t="str">
        <f>IF(StockTree!GT221="","",IF(T=GT$10,IF(CallFlag=1,MAX(StockTree!GT221-K,0),MAX(K-StockTree!GT221,0)),EXP(-rr*h)*(pstar*GU221+(1-pstar)*GU222)))</f>
        <v/>
      </c>
      <c r="GU221" s="20" t="str">
        <f>IF(StockTree!GU221="","",IF(T=GU$10,IF(CallFlag=1,MAX(StockTree!GU221-K,0),MAX(K-StockTree!GU221,0)),EXP(-rr*h)*(pstar*GV221+(1-pstar)*GV222)))</f>
        <v/>
      </c>
      <c r="GV221" s="20" t="str">
        <f>IF(StockTree!GV221="","",IF(T=GV$10,IF(CallFlag=1,MAX(StockTree!GV221-K,0),MAX(K-StockTree!GV221,0)),EXP(-rr*h)*(pstar*GW221+(1-pstar)*GW222)))</f>
        <v/>
      </c>
      <c r="GW221" s="20" t="str">
        <f>IF(StockTree!GW221="","",IF(T=GW$10,IF(CallFlag=1,MAX(StockTree!GW221-K,0),MAX(K-StockTree!GW221,0)),EXP(-rr*h)*(pstar*GX221+(1-pstar)*GX222)))</f>
        <v/>
      </c>
      <c r="GX221" s="20" t="str">
        <f>IF(StockTree!GX221="","",IF(T=GX$10,IF(CallFlag=1,MAX(StockTree!GX221-K,0),MAX(K-StockTree!GX221,0)),EXP(-rr*h)*(pstar*GY221+(1-pstar)*GY222)))</f>
        <v/>
      </c>
      <c r="GY221" s="20" t="str">
        <f>IF(StockTree!GY221="","",IF(T=GY$10,IF(CallFlag=1,MAX(StockTree!GY221-K,0),MAX(K-StockTree!GY221,0)),EXP(-rr*h)*(pstar*GZ221+(1-pstar)*GZ222)))</f>
        <v/>
      </c>
      <c r="GZ221" s="20" t="str">
        <f>IF(StockTree!GZ221="","",IF(T=GZ$10,IF(CallFlag=1,MAX(StockTree!GZ221-K,0),MAX(K-StockTree!GZ221,0)),EXP(-rr*h)*(pstar*HA221+(1-pstar)*HA222)))</f>
        <v/>
      </c>
      <c r="HA221" s="20" t="str">
        <f>IF(StockTree!HA221="","",IF(T=HA$10,IF(CallFlag=1,MAX(StockTree!HA221-K,0),MAX(K-StockTree!HA221,0)),EXP(-rr*h)*(pstar*HB221+(1-pstar)*HB222)))</f>
        <v/>
      </c>
      <c r="HB221" s="20" t="str">
        <f>IF(StockTree!HB221="","",IF(T=HB$10,IF(CallFlag=1,MAX(StockTree!HB221-K,0),MAX(K-StockTree!HB221,0)),EXP(-rr*h)*(pstar*HC221+(1-pstar)*HC222)))</f>
        <v/>
      </c>
      <c r="HC221" s="20" t="str">
        <f>IF(StockTree!HC221="","",IF(T=HC$10,IF(CallFlag=1,MAX(StockTree!HC221-K,0),MAX(K-StockTree!HC221,0)),EXP(-rr*h)*(pstar*HD221+(1-pstar)*HD222)))</f>
        <v/>
      </c>
      <c r="HD221" s="20" t="str">
        <f>IF(StockTree!HD221="","",IF(T=HD$10,IF(CallFlag=1,MAX(StockTree!HD221-K,0),MAX(K-StockTree!HD221,0)),EXP(-rr*h)*(pstar*HE221+(1-pstar)*HE222)))</f>
        <v/>
      </c>
      <c r="HE221" s="20" t="str">
        <f>IF(StockTree!HE221="","",IF(T=HE$10,IF(CallFlag=1,MAX(StockTree!HE221-K,0),MAX(K-StockTree!HE221,0)),EXP(-rr*h)*(pstar*HF221+(1-pstar)*HF222)))</f>
        <v/>
      </c>
      <c r="HF221" s="20" t="str">
        <f>IF(StockTree!HF221="","",IF(T=HF$10,IF(CallFlag=1,MAX(StockTree!HF221-K,0),MAX(K-StockTree!HF221,0)),EXP(-rr*h)*(pstar*HG221+(1-pstar)*HG222)))</f>
        <v/>
      </c>
      <c r="HG221" s="20" t="str">
        <f>IF(StockTree!HG221="","",IF(T=HG$10,IF(CallFlag=1,MAX(StockTree!HG221-K,0),MAX(K-StockTree!HG221,0)),EXP(-rr*h)*(pstar*HH221+(1-pstar)*HH222)))</f>
        <v/>
      </c>
      <c r="HH221" s="20" t="str">
        <f>IF(StockTree!HH221="","",IF(T=HH$10,IF(CallFlag=1,MAX(StockTree!HH221-K,0),MAX(K-StockTree!HH221,0)),EXP(-rr*h)*(pstar*HI221+(1-pstar)*HI222)))</f>
        <v/>
      </c>
      <c r="HI221" s="20" t="str">
        <f>IF(StockTree!HI221="","",IF(T=HI$10,IF(CallFlag=1,MAX(StockTree!HI221-K,0),MAX(K-StockTree!HI221,0)),EXP(-rr*h)*(pstar*HJ221+(1-pstar)*HJ222)))</f>
        <v/>
      </c>
      <c r="HJ221" s="20" t="str">
        <f>IF(StockTree!HJ221="","",IF(T=HJ$10,IF(CallFlag=1,MAX(StockTree!HJ221-K,0),MAX(K-StockTree!HJ221,0)),EXP(-rr*h)*(pstar*HK221+(1-pstar)*HK222)))</f>
        <v/>
      </c>
      <c r="HK221" s="20" t="str">
        <f>IF(StockTree!HK221="","",IF(T=HK$10,IF(CallFlag=1,MAX(StockTree!HK221-K,0),MAX(K-StockTree!HK221,0)),EXP(-rr*h)*(pstar*HL221+(1-pstar)*HL222)))</f>
        <v/>
      </c>
      <c r="HL221" s="20" t="str">
        <f>IF(StockTree!HL221="","",IF(T=HL$10,IF(CallFlag=1,MAX(StockTree!HL221-K,0),MAX(K-StockTree!HL221,0)),EXP(-rr*h)*(pstar*HM221+(1-pstar)*HM222)))</f>
        <v/>
      </c>
      <c r="HM221" s="20" t="str">
        <f>IF(StockTree!HM221="","",IF(T=HM$10,IF(CallFlag=1,MAX(StockTree!HM221-K,0),MAX(K-StockTree!HM221,0)),EXP(-rr*h)*(pstar*HN221+(1-pstar)*HN222)))</f>
        <v/>
      </c>
      <c r="HN221" s="20" t="str">
        <f>IF(StockTree!HN221="","",IF(T=HN$10,IF(CallFlag=1,MAX(StockTree!HN221-K,0),MAX(K-StockTree!HN221,0)),EXP(-rr*h)*(pstar*HO221+(1-pstar)*HO222)))</f>
        <v/>
      </c>
      <c r="HO221" s="20" t="str">
        <f>IF(StockTree!HO221="","",IF(T=HO$10,IF(CallFlag=1,MAX(StockTree!HO221-K,0),MAX(K-StockTree!HO221,0)),EXP(-rr*h)*(pstar*HP221+(1-pstar)*HP222)))</f>
        <v/>
      </c>
      <c r="HP221" s="20" t="str">
        <f>IF(StockTree!HP221="","",IF(T=HP$10,IF(CallFlag=1,MAX(StockTree!HP221-K,0),MAX(K-StockTree!HP221,0)),EXP(-rr*h)*(pstar*HQ221+(1-pstar)*HQ222)))</f>
        <v/>
      </c>
      <c r="HQ221" s="20" t="str">
        <f>IF(StockTree!HQ221="","",IF(T=HQ$10,IF(CallFlag=1,MAX(StockTree!HQ221-K,0),MAX(K-StockTree!HQ221,0)),EXP(-rr*h)*(pstar*HR221+(1-pstar)*HR222)))</f>
        <v/>
      </c>
      <c r="HR221" s="20" t="str">
        <f>IF(StockTree!HR221="","",IF(T=HR$10,IF(CallFlag=1,MAX(StockTree!HR221-K,0),MAX(K-StockTree!HR221,0)),EXP(-rr*h)*(pstar*HS221+(1-pstar)*HS222)))</f>
        <v/>
      </c>
      <c r="HS221" s="20" t="str">
        <f>IF(StockTree!HS221="","",IF(T=HS$10,IF(CallFlag=1,MAX(StockTree!HS221-K,0),MAX(K-StockTree!HS221,0)),EXP(-rr*h)*(pstar*HT221+(1-pstar)*HT222)))</f>
        <v/>
      </c>
      <c r="HT221" s="20" t="str">
        <f>IF(StockTree!HT221="","",IF(T=HT$10,IF(CallFlag=1,MAX(StockTree!HT221-K,0),MAX(K-StockTree!HT221,0)),EXP(-rr*h)*(pstar*HU221+(1-pstar)*HU222)))</f>
        <v/>
      </c>
      <c r="HU221" s="20" t="str">
        <f>IF(StockTree!HU221="","",IF(T=HU$10,IF(CallFlag=1,MAX(StockTree!HU221-K,0),MAX(K-StockTree!HU221,0)),EXP(-rr*h)*(pstar*HV221+(1-pstar)*HV222)))</f>
        <v/>
      </c>
      <c r="HV221" s="20" t="str">
        <f>IF(StockTree!HV221="","",IF(T=HV$10,IF(CallFlag=1,MAX(StockTree!HV221-K,0),MAX(K-StockTree!HV221,0)),EXP(-rr*h)*(pstar*HW221+(1-pstar)*HW222)))</f>
        <v/>
      </c>
      <c r="HW221" s="20" t="str">
        <f>IF(StockTree!HW221="","",IF(T=HW$10,IF(CallFlag=1,MAX(StockTree!HW221-K,0),MAX(K-StockTree!HW221,0)),EXP(-rr*h)*(pstar*HX221+(1-pstar)*HX222)))</f>
        <v/>
      </c>
      <c r="HX221" s="20" t="str">
        <f>IF(StockTree!HX221="","",IF(T=HX$10,IF(CallFlag=1,MAX(StockTree!HX221-K,0),MAX(K-StockTree!HX221,0)),EXP(-rr*h)*(pstar*HY221+(1-pstar)*HY222)))</f>
        <v/>
      </c>
      <c r="HY221" s="20" t="str">
        <f>IF(StockTree!HY221="","",IF(T=HY$10,IF(CallFlag=1,MAX(StockTree!HY221-K,0),MAX(K-StockTree!HY221,0)),EXP(-rr*h)*(pstar*HZ221+(1-pstar)*HZ222)))</f>
        <v/>
      </c>
      <c r="HZ221" s="20" t="str">
        <f>IF(StockTree!HZ221="","",IF(T=HZ$10,IF(CallFlag=1,MAX(StockTree!HZ221-K,0),MAX(K-StockTree!HZ221,0)),EXP(-rr*h)*(pstar*IA221+(1-pstar)*IA222)))</f>
        <v/>
      </c>
      <c r="IA221" s="20" t="str">
        <f>IF(StockTree!IA221="","",IF(T=IA$10,IF(CallFlag=1,MAX(StockTree!IA221-K,0),MAX(K-StockTree!IA221,0)),EXP(-rr*h)*(pstar*IB221+(1-pstar)*IB222)))</f>
        <v/>
      </c>
      <c r="IB221" s="20" t="str">
        <f>IF(StockTree!IB221="","",IF(T=IB$10,IF(CallFlag=1,MAX(StockTree!IB221-K,0),MAX(K-StockTree!IB221,0)),EXP(-rr*h)*(pstar*IC221+(1-pstar)*IC222)))</f>
        <v/>
      </c>
      <c r="IC221" s="20" t="str">
        <f>IF(StockTree!IC221="","",IF(T=IC$10,IF(CallFlag=1,MAX(StockTree!IC221-K,0),MAX(K-StockTree!IC221,0)),EXP(-rr*h)*(pstar*ID221+(1-pstar)*ID222)))</f>
        <v/>
      </c>
      <c r="ID221" s="20" t="str">
        <f>IF(StockTree!ID221="","",IF(T=ID$10,IF(CallFlag=1,MAX(StockTree!ID221-K,0),MAX(K-StockTree!ID221,0)),EXP(-rr*h)*(pstar*IE221+(1-pstar)*IE222)))</f>
        <v/>
      </c>
      <c r="IE221" s="20" t="str">
        <f>IF(StockTree!IE221="","",IF(T=IE$10,IF(CallFlag=1,MAX(StockTree!IE221-K,0),MAX(K-StockTree!IE221,0)),EXP(-rr*h)*(pstar*IF221+(1-pstar)*IF222)))</f>
        <v/>
      </c>
      <c r="IF221" s="20" t="str">
        <f>IF(StockTree!IF221="","",IF(T=IF$10,IF(CallFlag=1,MAX(StockTree!IF221-K,0),MAX(K-StockTree!IF221,0)),EXP(-rr*h)*(pstar*IG221+(1-pstar)*IG222)))</f>
        <v/>
      </c>
      <c r="IG221" s="20" t="str">
        <f>IF(StockTree!IG221="","",IF(T=IG$10,IF(CallFlag=1,MAX(StockTree!IG221-K,0),MAX(K-StockTree!IG221,0)),EXP(-rr*h)*(pstar*IH221+(1-pstar)*IH222)))</f>
        <v/>
      </c>
      <c r="IH221" s="20" t="str">
        <f>IF(StockTree!IH221="","",IF(T=IH$10,IF(CallFlag=1,MAX(StockTree!IH221-K,0),MAX(K-StockTree!IH221,0)),EXP(-rr*h)*(pstar*II221+(1-pstar)*II222)))</f>
        <v/>
      </c>
      <c r="II221" s="20" t="str">
        <f>IF(StockTree!II221="","",IF(T=II$10,IF(CallFlag=1,MAX(StockTree!II221-K,0),MAX(K-StockTree!II221,0)),EXP(-rr*h)*(pstar*IJ221+(1-pstar)*IJ222)))</f>
        <v/>
      </c>
      <c r="IJ221" s="20" t="str">
        <f>IF(StockTree!IJ221="","",IF(T=IJ$10,IF(CallFlag=1,MAX(StockTree!IJ221-K,0),MAX(K-StockTree!IJ221,0)),EXP(-rr*h)*(pstar*IK221+(1-pstar)*IK222)))</f>
        <v/>
      </c>
      <c r="IK221" s="20" t="str">
        <f>IF(StockTree!IK221="","",IF(T=IK$10,IF(CallFlag=1,MAX(StockTree!IK221-K,0),MAX(K-StockTree!IK221,0)),EXP(-rr*h)*(pstar*IL221+(1-pstar)*IL222)))</f>
        <v/>
      </c>
      <c r="IL221" s="20" t="str">
        <f>IF(StockTree!IL221="","",IF(T=IL$10,IF(CallFlag=1,MAX(StockTree!IL221-K,0),MAX(K-StockTree!IL221,0)),EXP(-rr*h)*(pstar*IM221+(1-pstar)*IM222)))</f>
        <v/>
      </c>
      <c r="IM221" s="20" t="str">
        <f>IF(StockTree!IM221="","",IF(T=IM$10,IF(CallFlag=1,MAX(StockTree!IM221-K,0),MAX(K-StockTree!IM221,0)),EXP(-rr*h)*(pstar*IN221+(1-pstar)*IN222)))</f>
        <v/>
      </c>
      <c r="IN221" s="20" t="str">
        <f>IF(StockTree!IN221="","",IF(T=IN$10,IF(CallFlag=1,MAX(StockTree!IN221-K,0),MAX(K-StockTree!IN221,0)),EXP(-rr*h)*(pstar*IO221+(1-pstar)*IO222)))</f>
        <v/>
      </c>
      <c r="IO221" s="20" t="str">
        <f>IF(StockTree!IO221="","",IF(T=IO$10,IF(CallFlag=1,MAX(StockTree!IO221-K,0),MAX(K-StockTree!IO221,0)),EXP(-rr*h)*(pstar*IP221+(1-pstar)*IP222)))</f>
        <v/>
      </c>
      <c r="IP221" s="20" t="str">
        <f>IF(StockTree!IP221="","",IF(T=IP$10,IF(CallFlag=1,MAX(StockTree!IP221-K,0),MAX(K-StockTree!IP221,0)),EXP(-rr*h)*(pstar*IQ221+(1-pstar)*IQ222)))</f>
        <v/>
      </c>
      <c r="IQ221" s="20" t="str">
        <f>IF(StockTree!IQ221="","",IF(T=IQ$10,IF(CallFlag=1,MAX(StockTree!IQ221-K,0),MAX(K-StockTree!IQ221,0)),EXP(-rr*h)*(pstar*IR221+(1-pstar)*IR222)))</f>
        <v/>
      </c>
      <c r="IR221" s="20" t="str">
        <f>IF(StockTree!IR221="","",IF(T=IR$10,IF(CallFlag=1,MAX(StockTree!IR221-K,0),MAX(K-StockTree!IR221,0)),EXP(-rr*h)*(pstar*IS221+(1-pstar)*IS222)))</f>
        <v/>
      </c>
      <c r="IS221" s="20" t="str">
        <f>IF(StockTree!IS221="","",IF(T=IS$10,IF(CallFlag=1,MAX(StockTree!IS221-K,0),MAX(K-StockTree!IS221,0)),EXP(-rr*h)*(pstar*IT221+(1-pstar)*IT222)))</f>
        <v/>
      </c>
      <c r="IT221" s="20" t="str">
        <f>IF(StockTree!IT221="","",IF(T=IT$10,IF(CallFlag=1,MAX(StockTree!IT221-K,0),MAX(K-StockTree!IT221,0)),EXP(-rr*h)*(pstar*IU221+(1-pstar)*IU222)))</f>
        <v/>
      </c>
      <c r="IU221" s="20" t="str">
        <f>IF(StockTree!IU221="","",IF(T=IU$10,IF(CallFlag=1,MAX(StockTree!IU221-K,0),MAX(K-StockTree!IU221,0)),EXP(-rr*h)*(pstar*IV221+(1-pstar)*IV222)))</f>
        <v/>
      </c>
      <c r="IV221" s="20" t="str">
        <f>IF(StockTree!IV221="","",IF(T=IV$10,IF(CallFlag=1,MAX(StockTree!IV221-K,0),MAX(K-StockTree!IV221,0)),EXP(-rr*h)*(pstar*#REF!+(1-pstar)*#REF!)))</f>
        <v/>
      </c>
    </row>
    <row r="222" spans="1:256" s="20" customFormat="1" x14ac:dyDescent="0.2">
      <c r="A222" s="19">
        <f t="shared" si="11"/>
        <v>210</v>
      </c>
      <c r="B222" s="20" t="str">
        <f>IF(StockTree!B222="","",IF(T=B$10,IF(CallFlag=1,MAX(StockTree!B222-K,0),MAX(K-StockTree!B222,0)),EXP(-rr*h)*(pstar*C222+(1-pstar)*C223)))</f>
        <v/>
      </c>
      <c r="C222" s="20" t="str">
        <f>IF(StockTree!C222="","",IF(T=C$10,IF(CallFlag=1,MAX(StockTree!C222-K,0),MAX(K-StockTree!C222,0)),EXP(-rr*h)*(pstar*D222+(1-pstar)*D223)))</f>
        <v/>
      </c>
      <c r="D222" s="20" t="str">
        <f>IF(StockTree!D222="","",IF(T=D$10,IF(CallFlag=1,MAX(StockTree!D222-K,0),MAX(K-StockTree!D222,0)),EXP(-rr*h)*(pstar*E222+(1-pstar)*E223)))</f>
        <v/>
      </c>
      <c r="E222" s="20" t="str">
        <f>IF(StockTree!E222="","",IF(T=E$10,IF(CallFlag=1,MAX(StockTree!E222-K,0),MAX(K-StockTree!E222,0)),EXP(-rr*h)*(pstar*F222+(1-pstar)*F223)))</f>
        <v/>
      </c>
      <c r="F222" s="20" t="str">
        <f>IF(StockTree!F222="","",IF(T=F$10,IF(CallFlag=1,MAX(StockTree!F222-K,0),MAX(K-StockTree!F222,0)),EXP(-rr*h)*(pstar*G222+(1-pstar)*G223)))</f>
        <v/>
      </c>
      <c r="G222" s="20" t="str">
        <f>IF(StockTree!G222="","",IF(T=G$10,IF(CallFlag=1,MAX(StockTree!G222-K,0),MAX(K-StockTree!G222,0)),EXP(-rr*h)*(pstar*H222+(1-pstar)*H223)))</f>
        <v/>
      </c>
      <c r="H222" s="20" t="str">
        <f>IF(StockTree!H222="","",IF(T=H$10,IF(CallFlag=1,MAX(StockTree!H222-K,0),MAX(K-StockTree!H222,0)),EXP(-rr*h)*(pstar*I222+(1-pstar)*I223)))</f>
        <v/>
      </c>
      <c r="I222" s="20" t="str">
        <f>IF(StockTree!I222="","",IF(T=I$10,IF(CallFlag=1,MAX(StockTree!I222-K,0),MAX(K-StockTree!I222,0)),EXP(-rr*h)*(pstar*J222+(1-pstar)*J223)))</f>
        <v/>
      </c>
      <c r="J222" s="20" t="str">
        <f>IF(StockTree!J222="","",IF(T=J$10,IF(CallFlag=1,MAX(StockTree!J222-K,0),MAX(K-StockTree!J222,0)),EXP(-rr*h)*(pstar*K222+(1-pstar)*K223)))</f>
        <v/>
      </c>
      <c r="K222" s="20" t="str">
        <f>IF(StockTree!K222="","",IF(T=K$10,IF(CallFlag=1,MAX(StockTree!K222-K,0),MAX(K-StockTree!K222,0)),EXP(-rr*h)*(pstar*L222+(1-pstar)*L223)))</f>
        <v/>
      </c>
      <c r="L222" s="20" t="str">
        <f>IF(StockTree!L222="","",IF(T=L$10,IF(CallFlag=1,MAX(StockTree!L222-K,0),MAX(K-StockTree!L222,0)),EXP(-rr*h)*(pstar*M222+(1-pstar)*M223)))</f>
        <v/>
      </c>
      <c r="M222" s="20" t="str">
        <f>IF(StockTree!M222="","",IF(T=M$10,IF(CallFlag=1,MAX(StockTree!M222-K,0),MAX(K-StockTree!M222,0)),EXP(-rr*h)*(pstar*N222+(1-pstar)*N223)))</f>
        <v/>
      </c>
      <c r="N222" s="20" t="str">
        <f>IF(StockTree!N222="","",IF(T=N$10,IF(CallFlag=1,MAX(StockTree!N222-K,0),MAX(K-StockTree!N222,0)),EXP(-rr*h)*(pstar*O222+(1-pstar)*O223)))</f>
        <v/>
      </c>
      <c r="O222" s="20" t="str">
        <f>IF(StockTree!O222="","",IF(T=O$10,IF(CallFlag=1,MAX(StockTree!O222-K,0),MAX(K-StockTree!O222,0)),EXP(-rr*h)*(pstar*P222+(1-pstar)*P223)))</f>
        <v/>
      </c>
      <c r="P222" s="20" t="str">
        <f>IF(StockTree!P222="","",IF(T=P$10,IF(CallFlag=1,MAX(StockTree!P222-K,0),MAX(K-StockTree!P222,0)),EXP(-rr*h)*(pstar*Q222+(1-pstar)*Q223)))</f>
        <v/>
      </c>
      <c r="Q222" s="20" t="str">
        <f>IF(StockTree!Q222="","",IF(T=Q$10,IF(CallFlag=1,MAX(StockTree!Q222-K,0),MAX(K-StockTree!Q222,0)),EXP(-rr*h)*(pstar*R222+(1-pstar)*R223)))</f>
        <v/>
      </c>
      <c r="R222" s="20" t="str">
        <f>IF(StockTree!R222="","",IF(T=R$10,IF(CallFlag=1,MAX(StockTree!R222-K,0),MAX(K-StockTree!R222,0)),EXP(-rr*h)*(pstar*S222+(1-pstar)*S223)))</f>
        <v/>
      </c>
      <c r="S222" s="20" t="str">
        <f>IF(StockTree!S222="","",IF(T=S$10,IF(CallFlag=1,MAX(StockTree!S222-K,0),MAX(K-StockTree!S222,0)),EXP(-rr*h)*(pstar*T222+(1-pstar)*T223)))</f>
        <v/>
      </c>
      <c r="T222" s="20" t="str">
        <f>IF(StockTree!T222="","",IF(T=T$10,IF(CallFlag=1,MAX(StockTree!T222-K,0),MAX(K-StockTree!T222,0)),EXP(-rr*h)*(pstar*U222+(1-pstar)*U223)))</f>
        <v/>
      </c>
      <c r="U222" s="20" t="str">
        <f>IF(StockTree!U222="","",IF(T=U$10,IF(CallFlag=1,MAX(StockTree!U222-K,0),MAX(K-StockTree!U222,0)),EXP(-rr*h)*(pstar*V222+(1-pstar)*V223)))</f>
        <v/>
      </c>
      <c r="V222" s="20" t="str">
        <f>IF(StockTree!V222="","",IF(T=V$10,IF(CallFlag=1,MAX(StockTree!V222-K,0),MAX(K-StockTree!V222,0)),EXP(-rr*h)*(pstar*W222+(1-pstar)*W223)))</f>
        <v/>
      </c>
      <c r="W222" s="20" t="str">
        <f>IF(StockTree!W222="","",IF(T=W$10,IF(CallFlag=1,MAX(StockTree!W222-K,0),MAX(K-StockTree!W222,0)),EXP(-rr*h)*(pstar*X222+(1-pstar)*X223)))</f>
        <v/>
      </c>
      <c r="X222" s="20" t="str">
        <f>IF(StockTree!X222="","",IF(T=X$10,IF(CallFlag=1,MAX(StockTree!X222-K,0),MAX(K-StockTree!X222,0)),EXP(-rr*h)*(pstar*Y222+(1-pstar)*Y223)))</f>
        <v/>
      </c>
      <c r="Y222" s="20" t="str">
        <f>IF(StockTree!Y222="","",IF(T=Y$10,IF(CallFlag=1,MAX(StockTree!Y222-K,0),MAX(K-StockTree!Y222,0)),EXP(-rr*h)*(pstar*Z222+(1-pstar)*Z223)))</f>
        <v/>
      </c>
      <c r="Z222" s="20" t="str">
        <f>IF(StockTree!Z222="","",IF(T=Z$10,IF(CallFlag=1,MAX(StockTree!Z222-K,0),MAX(K-StockTree!Z222,0)),EXP(-rr*h)*(pstar*AA222+(1-pstar)*AA223)))</f>
        <v/>
      </c>
      <c r="AA222" s="20" t="str">
        <f>IF(StockTree!AA222="","",IF(T=AA$10,IF(CallFlag=1,MAX(StockTree!AA222-K,0),MAX(K-StockTree!AA222,0)),EXP(-rr*h)*(pstar*AB222+(1-pstar)*AB223)))</f>
        <v/>
      </c>
      <c r="AB222" s="20" t="str">
        <f>IF(StockTree!AB222="","",IF(T=AB$10,IF(CallFlag=1,MAX(StockTree!AB222-K,0),MAX(K-StockTree!AB222,0)),EXP(-rr*h)*(pstar*AC222+(1-pstar)*AC223)))</f>
        <v/>
      </c>
      <c r="AC222" s="20" t="str">
        <f>IF(StockTree!AC222="","",IF(T=AC$10,IF(CallFlag=1,MAX(StockTree!AC222-K,0),MAX(K-StockTree!AC222,0)),EXP(-rr*h)*(pstar*AD222+(1-pstar)*AD223)))</f>
        <v/>
      </c>
      <c r="AD222" s="20" t="str">
        <f>IF(StockTree!AD222="","",IF(T=AD$10,IF(CallFlag=1,MAX(StockTree!AD222-K,0),MAX(K-StockTree!AD222,0)),EXP(-rr*h)*(pstar*AE222+(1-pstar)*AE223)))</f>
        <v/>
      </c>
      <c r="AE222" s="20" t="str">
        <f>IF(StockTree!AE222="","",IF(T=AE$10,IF(CallFlag=1,MAX(StockTree!AE222-K,0),MAX(K-StockTree!AE222,0)),EXP(-rr*h)*(pstar*AF222+(1-pstar)*AF223)))</f>
        <v/>
      </c>
      <c r="AF222" s="20" t="str">
        <f>IF(StockTree!AF222="","",IF(T=AF$10,IF(CallFlag=1,MAX(StockTree!AF222-K,0),MAX(K-StockTree!AF222,0)),EXP(-rr*h)*(pstar*AG222+(1-pstar)*AG223)))</f>
        <v/>
      </c>
      <c r="AG222" s="20" t="str">
        <f>IF(StockTree!AG222="","",IF(T=AG$10,IF(CallFlag=1,MAX(StockTree!AG222-K,0),MAX(K-StockTree!AG222,0)),EXP(-rr*h)*(pstar*AH222+(1-pstar)*AH223)))</f>
        <v/>
      </c>
      <c r="AH222" s="20" t="str">
        <f>IF(StockTree!AH222="","",IF(T=AH$10,IF(CallFlag=1,MAX(StockTree!AH222-K,0),MAX(K-StockTree!AH222,0)),EXP(-rr*h)*(pstar*AI222+(1-pstar)*AI223)))</f>
        <v/>
      </c>
      <c r="AI222" s="20" t="str">
        <f>IF(StockTree!AI222="","",IF(T=AI$10,IF(CallFlag=1,MAX(StockTree!AI222-K,0),MAX(K-StockTree!AI222,0)),EXP(-rr*h)*(pstar*AJ222+(1-pstar)*AJ223)))</f>
        <v/>
      </c>
      <c r="AJ222" s="20" t="str">
        <f>IF(StockTree!AJ222="","",IF(T=AJ$10,IF(CallFlag=1,MAX(StockTree!AJ222-K,0),MAX(K-StockTree!AJ222,0)),EXP(-rr*h)*(pstar*AK222+(1-pstar)*AK223)))</f>
        <v/>
      </c>
      <c r="AK222" s="20" t="str">
        <f>IF(StockTree!AK222="","",IF(T=AK$10,IF(CallFlag=1,MAX(StockTree!AK222-K,0),MAX(K-StockTree!AK222,0)),EXP(-rr*h)*(pstar*AL222+(1-pstar)*AL223)))</f>
        <v/>
      </c>
      <c r="AL222" s="20" t="str">
        <f>IF(StockTree!AL222="","",IF(T=AL$10,IF(CallFlag=1,MAX(StockTree!AL222-K,0),MAX(K-StockTree!AL222,0)),EXP(-rr*h)*(pstar*AM222+(1-pstar)*AM223)))</f>
        <v/>
      </c>
      <c r="AM222" s="20" t="str">
        <f>IF(StockTree!AM222="","",IF(T=AM$10,IF(CallFlag=1,MAX(StockTree!AM222-K,0),MAX(K-StockTree!AM222,0)),EXP(-rr*h)*(pstar*AN222+(1-pstar)*AN223)))</f>
        <v/>
      </c>
      <c r="AN222" s="20" t="str">
        <f>IF(StockTree!AN222="","",IF(T=AN$10,IF(CallFlag=1,MAX(StockTree!AN222-K,0),MAX(K-StockTree!AN222,0)),EXP(-rr*h)*(pstar*AO222+(1-pstar)*AO223)))</f>
        <v/>
      </c>
      <c r="AO222" s="20" t="str">
        <f>IF(StockTree!AO222="","",IF(T=AO$10,IF(CallFlag=1,MAX(StockTree!AO222-K,0),MAX(K-StockTree!AO222,0)),EXP(-rr*h)*(pstar*AP222+(1-pstar)*AP223)))</f>
        <v/>
      </c>
      <c r="AP222" s="20" t="str">
        <f>IF(StockTree!AP222="","",IF(T=AP$10,IF(CallFlag=1,MAX(StockTree!AP222-K,0),MAX(K-StockTree!AP222,0)),EXP(-rr*h)*(pstar*AQ222+(1-pstar)*AQ223)))</f>
        <v/>
      </c>
      <c r="AQ222" s="20" t="str">
        <f>IF(StockTree!AQ222="","",IF(T=AQ$10,IF(CallFlag=1,MAX(StockTree!AQ222-K,0),MAX(K-StockTree!AQ222,0)),EXP(-rr*h)*(pstar*AR222+(1-pstar)*AR223)))</f>
        <v/>
      </c>
      <c r="AR222" s="20" t="str">
        <f>IF(StockTree!AR222="","",IF(T=AR$10,IF(CallFlag=1,MAX(StockTree!AR222-K,0),MAX(K-StockTree!AR222,0)),EXP(-rr*h)*(pstar*AS222+(1-pstar)*AS223)))</f>
        <v/>
      </c>
      <c r="AS222" s="20" t="str">
        <f>IF(StockTree!AS222="","",IF(T=AS$10,IF(CallFlag=1,MAX(StockTree!AS222-K,0),MAX(K-StockTree!AS222,0)),EXP(-rr*h)*(pstar*AT222+(1-pstar)*AT223)))</f>
        <v/>
      </c>
      <c r="AT222" s="20" t="str">
        <f>IF(StockTree!AT222="","",IF(T=AT$10,IF(CallFlag=1,MAX(StockTree!AT222-K,0),MAX(K-StockTree!AT222,0)),EXP(-rr*h)*(pstar*AU222+(1-pstar)*AU223)))</f>
        <v/>
      </c>
      <c r="AU222" s="20" t="str">
        <f>IF(StockTree!AU222="","",IF(T=AU$10,IF(CallFlag=1,MAX(StockTree!AU222-K,0),MAX(K-StockTree!AU222,0)),EXP(-rr*h)*(pstar*AV222+(1-pstar)*AV223)))</f>
        <v/>
      </c>
      <c r="AV222" s="20" t="str">
        <f>IF(StockTree!AV222="","",IF(T=AV$10,IF(CallFlag=1,MAX(StockTree!AV222-K,0),MAX(K-StockTree!AV222,0)),EXP(-rr*h)*(pstar*AW222+(1-pstar)*AW223)))</f>
        <v/>
      </c>
      <c r="AW222" s="20" t="str">
        <f>IF(StockTree!AW222="","",IF(T=AW$10,IF(CallFlag=1,MAX(StockTree!AW222-K,0),MAX(K-StockTree!AW222,0)),EXP(-rr*h)*(pstar*AX222+(1-pstar)*AX223)))</f>
        <v/>
      </c>
      <c r="AX222" s="20" t="str">
        <f>IF(StockTree!AX222="","",IF(T=AX$10,IF(CallFlag=1,MAX(StockTree!AX222-K,0),MAX(K-StockTree!AX222,0)),EXP(-rr*h)*(pstar*AY222+(1-pstar)*AY223)))</f>
        <v/>
      </c>
      <c r="AY222" s="20" t="str">
        <f>IF(StockTree!AY222="","",IF(T=AY$10,IF(CallFlag=1,MAX(StockTree!AY222-K,0),MAX(K-StockTree!AY222,0)),EXP(-rr*h)*(pstar*AZ222+(1-pstar)*AZ223)))</f>
        <v/>
      </c>
      <c r="AZ222" s="20" t="str">
        <f>IF(StockTree!AZ222="","",IF(T=AZ$10,IF(CallFlag=1,MAX(StockTree!AZ222-K,0),MAX(K-StockTree!AZ222,0)),EXP(-rr*h)*(pstar*BA222+(1-pstar)*BA223)))</f>
        <v/>
      </c>
      <c r="BA222" s="20" t="str">
        <f>IF(StockTree!BA222="","",IF(T=BA$10,IF(CallFlag=1,MAX(StockTree!BA222-K,0),MAX(K-StockTree!BA222,0)),EXP(-rr*h)*(pstar*BB222+(1-pstar)*BB223)))</f>
        <v/>
      </c>
      <c r="BB222" s="20" t="str">
        <f>IF(StockTree!BB222="","",IF(T=BB$10,IF(CallFlag=1,MAX(StockTree!BB222-K,0),MAX(K-StockTree!BB222,0)),EXP(-rr*h)*(pstar*BC222+(1-pstar)*BC223)))</f>
        <v/>
      </c>
      <c r="BC222" s="20" t="str">
        <f>IF(StockTree!BC222="","",IF(T=BC$10,IF(CallFlag=1,MAX(StockTree!BC222-K,0),MAX(K-StockTree!BC222,0)),EXP(-rr*h)*(pstar*BD222+(1-pstar)*BD223)))</f>
        <v/>
      </c>
      <c r="BD222" s="20" t="str">
        <f>IF(StockTree!BD222="","",IF(T=BD$10,IF(CallFlag=1,MAX(StockTree!BD222-K,0),MAX(K-StockTree!BD222,0)),EXP(-rr*h)*(pstar*BE222+(1-pstar)*BE223)))</f>
        <v/>
      </c>
      <c r="BE222" s="20" t="str">
        <f>IF(StockTree!BE222="","",IF(T=BE$10,IF(CallFlag=1,MAX(StockTree!BE222-K,0),MAX(K-StockTree!BE222,0)),EXP(-rr*h)*(pstar*BF222+(1-pstar)*BF223)))</f>
        <v/>
      </c>
      <c r="BF222" s="20" t="str">
        <f>IF(StockTree!BF222="","",IF(T=BF$10,IF(CallFlag=1,MAX(StockTree!BF222-K,0),MAX(K-StockTree!BF222,0)),EXP(-rr*h)*(pstar*BG222+(1-pstar)*BG223)))</f>
        <v/>
      </c>
      <c r="BG222" s="20" t="str">
        <f>IF(StockTree!BG222="","",IF(T=BG$10,IF(CallFlag=1,MAX(StockTree!BG222-K,0),MAX(K-StockTree!BG222,0)),EXP(-rr*h)*(pstar*BH222+(1-pstar)*BH223)))</f>
        <v/>
      </c>
      <c r="BH222" s="20" t="str">
        <f>IF(StockTree!BH222="","",IF(T=BH$10,IF(CallFlag=1,MAX(StockTree!BH222-K,0),MAX(K-StockTree!BH222,0)),EXP(-rr*h)*(pstar*BI222+(1-pstar)*BI223)))</f>
        <v/>
      </c>
      <c r="BI222" s="20" t="str">
        <f>IF(StockTree!BI222="","",IF(T=BI$10,IF(CallFlag=1,MAX(StockTree!BI222-K,0),MAX(K-StockTree!BI222,0)),EXP(-rr*h)*(pstar*BJ222+(1-pstar)*BJ223)))</f>
        <v/>
      </c>
      <c r="BJ222" s="20" t="str">
        <f>IF(StockTree!BJ222="","",IF(T=BJ$10,IF(CallFlag=1,MAX(StockTree!BJ222-K,0),MAX(K-StockTree!BJ222,0)),EXP(-rr*h)*(pstar*BK222+(1-pstar)*BK223)))</f>
        <v/>
      </c>
      <c r="BK222" s="20" t="str">
        <f>IF(StockTree!BK222="","",IF(T=BK$10,IF(CallFlag=1,MAX(StockTree!BK222-K,0),MAX(K-StockTree!BK222,0)),EXP(-rr*h)*(pstar*BL222+(1-pstar)*BL223)))</f>
        <v/>
      </c>
      <c r="BL222" s="20" t="str">
        <f>IF(StockTree!BL222="","",IF(T=BL$10,IF(CallFlag=1,MAX(StockTree!BL222-K,0),MAX(K-StockTree!BL222,0)),EXP(-rr*h)*(pstar*BM222+(1-pstar)*BM223)))</f>
        <v/>
      </c>
      <c r="BM222" s="20" t="str">
        <f>IF(StockTree!BM222="","",IF(T=BM$10,IF(CallFlag=1,MAX(StockTree!BM222-K,0),MAX(K-StockTree!BM222,0)),EXP(-rr*h)*(pstar*BN222+(1-pstar)*BN223)))</f>
        <v/>
      </c>
      <c r="BN222" s="20" t="str">
        <f>IF(StockTree!BN222="","",IF(T=BN$10,IF(CallFlag=1,MAX(StockTree!BN222-K,0),MAX(K-StockTree!BN222,0)),EXP(-rr*h)*(pstar*BO222+(1-pstar)*BO223)))</f>
        <v/>
      </c>
      <c r="BO222" s="20" t="str">
        <f>IF(StockTree!BO222="","",IF(T=BO$10,IF(CallFlag=1,MAX(StockTree!BO222-K,0),MAX(K-StockTree!BO222,0)),EXP(-rr*h)*(pstar*BP222+(1-pstar)*BP223)))</f>
        <v/>
      </c>
      <c r="BP222" s="20" t="str">
        <f>IF(StockTree!BP222="","",IF(T=BP$10,IF(CallFlag=1,MAX(StockTree!BP222-K,0),MAX(K-StockTree!BP222,0)),EXP(-rr*h)*(pstar*BQ222+(1-pstar)*BQ223)))</f>
        <v/>
      </c>
      <c r="BQ222" s="20" t="str">
        <f>IF(StockTree!BQ222="","",IF(T=BQ$10,IF(CallFlag=1,MAX(StockTree!BQ222-K,0),MAX(K-StockTree!BQ222,0)),EXP(-rr*h)*(pstar*BR222+(1-pstar)*BR223)))</f>
        <v/>
      </c>
      <c r="BR222" s="20" t="str">
        <f>IF(StockTree!BR222="","",IF(T=BR$10,IF(CallFlag=1,MAX(StockTree!BR222-K,0),MAX(K-StockTree!BR222,0)),EXP(-rr*h)*(pstar*BS222+(1-pstar)*BS223)))</f>
        <v/>
      </c>
      <c r="BS222" s="20" t="str">
        <f>IF(StockTree!BS222="","",IF(T=BS$10,IF(CallFlag=1,MAX(StockTree!BS222-K,0),MAX(K-StockTree!BS222,0)),EXP(-rr*h)*(pstar*BT222+(1-pstar)*BT223)))</f>
        <v/>
      </c>
      <c r="BT222" s="20" t="str">
        <f>IF(StockTree!BT222="","",IF(T=BT$10,IF(CallFlag=1,MAX(StockTree!BT222-K,0),MAX(K-StockTree!BT222,0)),EXP(-rr*h)*(pstar*BU222+(1-pstar)*BU223)))</f>
        <v/>
      </c>
      <c r="BU222" s="20" t="str">
        <f>IF(StockTree!BU222="","",IF(T=BU$10,IF(CallFlag=1,MAX(StockTree!BU222-K,0),MAX(K-StockTree!BU222,0)),EXP(-rr*h)*(pstar*BV222+(1-pstar)*BV223)))</f>
        <v/>
      </c>
      <c r="BV222" s="20" t="str">
        <f>IF(StockTree!BV222="","",IF(T=BV$10,IF(CallFlag=1,MAX(StockTree!BV222-K,0),MAX(K-StockTree!BV222,0)),EXP(-rr*h)*(pstar*BW222+(1-pstar)*BW223)))</f>
        <v/>
      </c>
      <c r="BW222" s="20" t="str">
        <f>IF(StockTree!BW222="","",IF(T=BW$10,IF(CallFlag=1,MAX(StockTree!BW222-K,0),MAX(K-StockTree!BW222,0)),EXP(-rr*h)*(pstar*BX222+(1-pstar)*BX223)))</f>
        <v/>
      </c>
      <c r="BX222" s="20" t="str">
        <f>IF(StockTree!BX222="","",IF(T=BX$10,IF(CallFlag=1,MAX(StockTree!BX222-K,0),MAX(K-StockTree!BX222,0)),EXP(-rr*h)*(pstar*BY222+(1-pstar)*BY223)))</f>
        <v/>
      </c>
      <c r="BY222" s="20" t="str">
        <f>IF(StockTree!BY222="","",IF(T=BY$10,IF(CallFlag=1,MAX(StockTree!BY222-K,0),MAX(K-StockTree!BY222,0)),EXP(-rr*h)*(pstar*BZ222+(1-pstar)*BZ223)))</f>
        <v/>
      </c>
      <c r="BZ222" s="20" t="str">
        <f>IF(StockTree!BZ222="","",IF(T=BZ$10,IF(CallFlag=1,MAX(StockTree!BZ222-K,0),MAX(K-StockTree!BZ222,0)),EXP(-rr*h)*(pstar*CA222+(1-pstar)*CA223)))</f>
        <v/>
      </c>
      <c r="CA222" s="20" t="str">
        <f>IF(StockTree!CA222="","",IF(T=CA$10,IF(CallFlag=1,MAX(StockTree!CA222-K,0),MAX(K-StockTree!CA222,0)),EXP(-rr*h)*(pstar*CB222+(1-pstar)*CB223)))</f>
        <v/>
      </c>
      <c r="CB222" s="20" t="str">
        <f>IF(StockTree!CB222="","",IF(T=CB$10,IF(CallFlag=1,MAX(StockTree!CB222-K,0),MAX(K-StockTree!CB222,0)),EXP(-rr*h)*(pstar*CC222+(1-pstar)*CC223)))</f>
        <v/>
      </c>
      <c r="CC222" s="20" t="str">
        <f>IF(StockTree!CC222="","",IF(T=CC$10,IF(CallFlag=1,MAX(StockTree!CC222-K,0),MAX(K-StockTree!CC222,0)),EXP(-rr*h)*(pstar*CD222+(1-pstar)*CD223)))</f>
        <v/>
      </c>
      <c r="CD222" s="20" t="str">
        <f>IF(StockTree!CD222="","",IF(T=CD$10,IF(CallFlag=1,MAX(StockTree!CD222-K,0),MAX(K-StockTree!CD222,0)),EXP(-rr*h)*(pstar*CE222+(1-pstar)*CE223)))</f>
        <v/>
      </c>
      <c r="CE222" s="20" t="str">
        <f>IF(StockTree!CE222="","",IF(T=CE$10,IF(CallFlag=1,MAX(StockTree!CE222-K,0),MAX(K-StockTree!CE222,0)),EXP(-rr*h)*(pstar*CF222+(1-pstar)*CF223)))</f>
        <v/>
      </c>
      <c r="CF222" s="20" t="str">
        <f>IF(StockTree!CF222="","",IF(T=CF$10,IF(CallFlag=1,MAX(StockTree!CF222-K,0),MAX(K-StockTree!CF222,0)),EXP(-rr*h)*(pstar*CG222+(1-pstar)*CG223)))</f>
        <v/>
      </c>
      <c r="CG222" s="20" t="str">
        <f>IF(StockTree!CG222="","",IF(T=CG$10,IF(CallFlag=1,MAX(StockTree!CG222-K,0),MAX(K-StockTree!CG222,0)),EXP(-rr*h)*(pstar*CH222+(1-pstar)*CH223)))</f>
        <v/>
      </c>
      <c r="CH222" s="20" t="str">
        <f>IF(StockTree!CH222="","",IF(T=CH$10,IF(CallFlag=1,MAX(StockTree!CH222-K,0),MAX(K-StockTree!CH222,0)),EXP(-rr*h)*(pstar*CI222+(1-pstar)*CI223)))</f>
        <v/>
      </c>
      <c r="CI222" s="20" t="str">
        <f>IF(StockTree!CI222="","",IF(T=CI$10,IF(CallFlag=1,MAX(StockTree!CI222-K,0),MAX(K-StockTree!CI222,0)),EXP(-rr*h)*(pstar*CJ222+(1-pstar)*CJ223)))</f>
        <v/>
      </c>
      <c r="CJ222" s="20" t="str">
        <f>IF(StockTree!CJ222="","",IF(T=CJ$10,IF(CallFlag=1,MAX(StockTree!CJ222-K,0),MAX(K-StockTree!CJ222,0)),EXP(-rr*h)*(pstar*CK222+(1-pstar)*CK223)))</f>
        <v/>
      </c>
      <c r="CK222" s="20" t="str">
        <f>IF(StockTree!CK222="","",IF(T=CK$10,IF(CallFlag=1,MAX(StockTree!CK222-K,0),MAX(K-StockTree!CK222,0)),EXP(-rr*h)*(pstar*CL222+(1-pstar)*CL223)))</f>
        <v/>
      </c>
      <c r="CL222" s="20" t="str">
        <f>IF(StockTree!CL222="","",IF(T=CL$10,IF(CallFlag=1,MAX(StockTree!CL222-K,0),MAX(K-StockTree!CL222,0)),EXP(-rr*h)*(pstar*CM222+(1-pstar)*CM223)))</f>
        <v/>
      </c>
      <c r="CM222" s="20" t="str">
        <f>IF(StockTree!CM222="","",IF(T=CM$10,IF(CallFlag=1,MAX(StockTree!CM222-K,0),MAX(K-StockTree!CM222,0)),EXP(-rr*h)*(pstar*CN222+(1-pstar)*CN223)))</f>
        <v/>
      </c>
      <c r="CN222" s="20" t="str">
        <f>IF(StockTree!CN222="","",IF(T=CN$10,IF(CallFlag=1,MAX(StockTree!CN222-K,0),MAX(K-StockTree!CN222,0)),EXP(-rr*h)*(pstar*CO222+(1-pstar)*CO223)))</f>
        <v/>
      </c>
      <c r="CO222" s="20" t="str">
        <f>IF(StockTree!CO222="","",IF(T=CO$10,IF(CallFlag=1,MAX(StockTree!CO222-K,0),MAX(K-StockTree!CO222,0)),EXP(-rr*h)*(pstar*CP222+(1-pstar)*CP223)))</f>
        <v/>
      </c>
      <c r="CP222" s="20" t="str">
        <f>IF(StockTree!CP222="","",IF(T=CP$10,IF(CallFlag=1,MAX(StockTree!CP222-K,0),MAX(K-StockTree!CP222,0)),EXP(-rr*h)*(pstar*CQ222+(1-pstar)*CQ223)))</f>
        <v/>
      </c>
      <c r="CQ222" s="20" t="str">
        <f>IF(StockTree!CQ222="","",IF(T=CQ$10,IF(CallFlag=1,MAX(StockTree!CQ222-K,0),MAX(K-StockTree!CQ222,0)),EXP(-rr*h)*(pstar*CR222+(1-pstar)*CR223)))</f>
        <v/>
      </c>
      <c r="CR222" s="20" t="str">
        <f>IF(StockTree!CR222="","",IF(T=CR$10,IF(CallFlag=1,MAX(StockTree!CR222-K,0),MAX(K-StockTree!CR222,0)),EXP(-rr*h)*(pstar*CS222+(1-pstar)*CS223)))</f>
        <v/>
      </c>
      <c r="CS222" s="20" t="str">
        <f>IF(StockTree!CS222="","",IF(T=CS$10,IF(CallFlag=1,MAX(StockTree!CS222-K,0),MAX(K-StockTree!CS222,0)),EXP(-rr*h)*(pstar*CT222+(1-pstar)*CT223)))</f>
        <v/>
      </c>
      <c r="CT222" s="20" t="str">
        <f>IF(StockTree!CT222="","",IF(T=CT$10,IF(CallFlag=1,MAX(StockTree!CT222-K,0),MAX(K-StockTree!CT222,0)),EXP(-rr*h)*(pstar*CU222+(1-pstar)*CU223)))</f>
        <v/>
      </c>
      <c r="CU222" s="20" t="str">
        <f>IF(StockTree!CU222="","",IF(T=CU$10,IF(CallFlag=1,MAX(StockTree!CU222-K,0),MAX(K-StockTree!CU222,0)),EXP(-rr*h)*(pstar*CV222+(1-pstar)*CV223)))</f>
        <v/>
      </c>
      <c r="CV222" s="20" t="str">
        <f>IF(StockTree!CV222="","",IF(T=CV$10,IF(CallFlag=1,MAX(StockTree!CV222-K,0),MAX(K-StockTree!CV222,0)),EXP(-rr*h)*(pstar*CW222+(1-pstar)*CW223)))</f>
        <v/>
      </c>
      <c r="CW222" s="20" t="str">
        <f>IF(StockTree!CW222="","",IF(T=CW$10,IF(CallFlag=1,MAX(StockTree!CW222-K,0),MAX(K-StockTree!CW222,0)),EXP(-rr*h)*(pstar*CX222+(1-pstar)*CX223)))</f>
        <v/>
      </c>
      <c r="CX222" s="20" t="str">
        <f>IF(StockTree!CX222="","",IF(T=CX$10,IF(CallFlag=1,MAX(StockTree!CX222-K,0),MAX(K-StockTree!CX222,0)),EXP(-rr*h)*(pstar*CY222+(1-pstar)*CY223)))</f>
        <v/>
      </c>
      <c r="CY222" s="20" t="str">
        <f>IF(StockTree!CY222="","",IF(T=CY$10,IF(CallFlag=1,MAX(StockTree!CY222-K,0),MAX(K-StockTree!CY222,0)),EXP(-rr*h)*(pstar*CZ222+(1-pstar)*CZ223)))</f>
        <v/>
      </c>
      <c r="CZ222" s="20" t="str">
        <f>IF(StockTree!CZ222="","",IF(T=CZ$10,IF(CallFlag=1,MAX(StockTree!CZ222-K,0),MAX(K-StockTree!CZ222,0)),EXP(-rr*h)*(pstar*DA222+(1-pstar)*DA223)))</f>
        <v/>
      </c>
      <c r="DA222" s="20" t="str">
        <f>IF(StockTree!DA222="","",IF(T=DA$10,IF(CallFlag=1,MAX(StockTree!DA222-K,0),MAX(K-StockTree!DA222,0)),EXP(-rr*h)*(pstar*DB222+(1-pstar)*DB223)))</f>
        <v/>
      </c>
      <c r="DB222" s="20" t="str">
        <f>IF(StockTree!DB222="","",IF(T=DB$10,IF(CallFlag=1,MAX(StockTree!DB222-K,0),MAX(K-StockTree!DB222,0)),EXP(-rr*h)*(pstar*DC222+(1-pstar)*DC223)))</f>
        <v/>
      </c>
      <c r="DC222" s="20" t="str">
        <f>IF(StockTree!DC222="","",IF(T=DC$10,IF(CallFlag=1,MAX(StockTree!DC222-K,0),MAX(K-StockTree!DC222,0)),EXP(-rr*h)*(pstar*DD222+(1-pstar)*DD223)))</f>
        <v/>
      </c>
      <c r="DD222" s="20" t="str">
        <f>IF(StockTree!DD222="","",IF(T=DD$10,IF(CallFlag=1,MAX(StockTree!DD222-K,0),MAX(K-StockTree!DD222,0)),EXP(-rr*h)*(pstar*DE222+(1-pstar)*DE223)))</f>
        <v/>
      </c>
      <c r="DE222" s="20" t="str">
        <f>IF(StockTree!DE222="","",IF(T=DE$10,IF(CallFlag=1,MAX(StockTree!DE222-K,0),MAX(K-StockTree!DE222,0)),EXP(-rr*h)*(pstar*DF222+(1-pstar)*DF223)))</f>
        <v/>
      </c>
      <c r="DF222" s="20" t="str">
        <f>IF(StockTree!DF222="","",IF(T=DF$10,IF(CallFlag=1,MAX(StockTree!DF222-K,0),MAX(K-StockTree!DF222,0)),EXP(-rr*h)*(pstar*DG222+(1-pstar)*DG223)))</f>
        <v/>
      </c>
      <c r="DG222" s="20" t="str">
        <f>IF(StockTree!DG222="","",IF(T=DG$10,IF(CallFlag=1,MAX(StockTree!DG222-K,0),MAX(K-StockTree!DG222,0)),EXP(-rr*h)*(pstar*DH222+(1-pstar)*DH223)))</f>
        <v/>
      </c>
      <c r="DH222" s="20" t="str">
        <f>IF(StockTree!DH222="","",IF(T=DH$10,IF(CallFlag=1,MAX(StockTree!DH222-K,0),MAX(K-StockTree!DH222,0)),EXP(-rr*h)*(pstar*DI222+(1-pstar)*DI223)))</f>
        <v/>
      </c>
      <c r="DI222" s="20" t="str">
        <f>IF(StockTree!DI222="","",IF(T=DI$10,IF(CallFlag=1,MAX(StockTree!DI222-K,0),MAX(K-StockTree!DI222,0)),EXP(-rr*h)*(pstar*DJ222+(1-pstar)*DJ223)))</f>
        <v/>
      </c>
      <c r="DJ222" s="20" t="str">
        <f>IF(StockTree!DJ222="","",IF(T=DJ$10,IF(CallFlag=1,MAX(StockTree!DJ222-K,0),MAX(K-StockTree!DJ222,0)),EXP(-rr*h)*(pstar*DK222+(1-pstar)*DK223)))</f>
        <v/>
      </c>
      <c r="DK222" s="20" t="str">
        <f>IF(StockTree!DK222="","",IF(T=DK$10,IF(CallFlag=1,MAX(StockTree!DK222-K,0),MAX(K-StockTree!DK222,0)),EXP(-rr*h)*(pstar*DL222+(1-pstar)*DL223)))</f>
        <v/>
      </c>
      <c r="DL222" s="20" t="str">
        <f>IF(StockTree!DL222="","",IF(T=DL$10,IF(CallFlag=1,MAX(StockTree!DL222-K,0),MAX(K-StockTree!DL222,0)),EXP(-rr*h)*(pstar*DM222+(1-pstar)*DM223)))</f>
        <v/>
      </c>
      <c r="DM222" s="20" t="str">
        <f>IF(StockTree!DM222="","",IF(T=DM$10,IF(CallFlag=1,MAX(StockTree!DM222-K,0),MAX(K-StockTree!DM222,0)),EXP(-rr*h)*(pstar*DN222+(1-pstar)*DN223)))</f>
        <v/>
      </c>
      <c r="DN222" s="20" t="str">
        <f>IF(StockTree!DN222="","",IF(T=DN$10,IF(CallFlag=1,MAX(StockTree!DN222-K,0),MAX(K-StockTree!DN222,0)),EXP(-rr*h)*(pstar*DO222+(1-pstar)*DO223)))</f>
        <v/>
      </c>
      <c r="DO222" s="20" t="str">
        <f>IF(StockTree!DO222="","",IF(T=DO$10,IF(CallFlag=1,MAX(StockTree!DO222-K,0),MAX(K-StockTree!DO222,0)),EXP(-rr*h)*(pstar*DP222+(1-pstar)*DP223)))</f>
        <v/>
      </c>
      <c r="DP222" s="20" t="str">
        <f>IF(StockTree!DP222="","",IF(T=DP$10,IF(CallFlag=1,MAX(StockTree!DP222-K,0),MAX(K-StockTree!DP222,0)),EXP(-rr*h)*(pstar*DQ222+(1-pstar)*DQ223)))</f>
        <v/>
      </c>
      <c r="DQ222" s="20" t="str">
        <f>IF(StockTree!DQ222="","",IF(T=DQ$10,IF(CallFlag=1,MAX(StockTree!DQ222-K,0),MAX(K-StockTree!DQ222,0)),EXP(-rr*h)*(pstar*DR222+(1-pstar)*DR223)))</f>
        <v/>
      </c>
      <c r="DR222" s="20" t="str">
        <f>IF(StockTree!DR222="","",IF(T=DR$10,IF(CallFlag=1,MAX(StockTree!DR222-K,0),MAX(K-StockTree!DR222,0)),EXP(-rr*h)*(pstar*DS222+(1-pstar)*DS223)))</f>
        <v/>
      </c>
      <c r="DS222" s="20" t="str">
        <f>IF(StockTree!DS222="","",IF(T=DS$10,IF(CallFlag=1,MAX(StockTree!DS222-K,0),MAX(K-StockTree!DS222,0)),EXP(-rr*h)*(pstar*DT222+(1-pstar)*DT223)))</f>
        <v/>
      </c>
      <c r="DT222" s="20" t="str">
        <f>IF(StockTree!DT222="","",IF(T=DT$10,IF(CallFlag=1,MAX(StockTree!DT222-K,0),MAX(K-StockTree!DT222,0)),EXP(-rr*h)*(pstar*DU222+(1-pstar)*DU223)))</f>
        <v/>
      </c>
      <c r="DU222" s="20" t="str">
        <f>IF(StockTree!DU222="","",IF(T=DU$10,IF(CallFlag=1,MAX(StockTree!DU222-K,0),MAX(K-StockTree!DU222,0)),EXP(-rr*h)*(pstar*DV222+(1-pstar)*DV223)))</f>
        <v/>
      </c>
      <c r="DV222" s="20" t="str">
        <f>IF(StockTree!DV222="","",IF(T=DV$10,IF(CallFlag=1,MAX(StockTree!DV222-K,0),MAX(K-StockTree!DV222,0)),EXP(-rr*h)*(pstar*DW222+(1-pstar)*DW223)))</f>
        <v/>
      </c>
      <c r="DW222" s="20" t="str">
        <f>IF(StockTree!DW222="","",IF(T=DW$10,IF(CallFlag=1,MAX(StockTree!DW222-K,0),MAX(K-StockTree!DW222,0)),EXP(-rr*h)*(pstar*DX222+(1-pstar)*DX223)))</f>
        <v/>
      </c>
      <c r="DX222" s="20" t="str">
        <f>IF(StockTree!DX222="","",IF(T=DX$10,IF(CallFlag=1,MAX(StockTree!DX222-K,0),MAX(K-StockTree!DX222,0)),EXP(-rr*h)*(pstar*DY222+(1-pstar)*DY223)))</f>
        <v/>
      </c>
      <c r="DY222" s="20" t="str">
        <f>IF(StockTree!DY222="","",IF(T=DY$10,IF(CallFlag=1,MAX(StockTree!DY222-K,0),MAX(K-StockTree!DY222,0)),EXP(-rr*h)*(pstar*DZ222+(1-pstar)*DZ223)))</f>
        <v/>
      </c>
      <c r="DZ222" s="20" t="str">
        <f>IF(StockTree!DZ222="","",IF(T=DZ$10,IF(CallFlag=1,MAX(StockTree!DZ222-K,0),MAX(K-StockTree!DZ222,0)),EXP(-rr*h)*(pstar*EA222+(1-pstar)*EA223)))</f>
        <v/>
      </c>
      <c r="EA222" s="20" t="str">
        <f>IF(StockTree!EA222="","",IF(T=EA$10,IF(CallFlag=1,MAX(StockTree!EA222-K,0),MAX(K-StockTree!EA222,0)),EXP(-rr*h)*(pstar*EB222+(1-pstar)*EB223)))</f>
        <v/>
      </c>
      <c r="EB222" s="20" t="str">
        <f>IF(StockTree!EB222="","",IF(T=EB$10,IF(CallFlag=1,MAX(StockTree!EB222-K,0),MAX(K-StockTree!EB222,0)),EXP(-rr*h)*(pstar*EC222+(1-pstar)*EC223)))</f>
        <v/>
      </c>
      <c r="EC222" s="20" t="str">
        <f>IF(StockTree!EC222="","",IF(T=EC$10,IF(CallFlag=1,MAX(StockTree!EC222-K,0),MAX(K-StockTree!EC222,0)),EXP(-rr*h)*(pstar*ED222+(1-pstar)*ED223)))</f>
        <v/>
      </c>
      <c r="ED222" s="20" t="str">
        <f>IF(StockTree!ED222="","",IF(T=ED$10,IF(CallFlag=1,MAX(StockTree!ED222-K,0),MAX(K-StockTree!ED222,0)),EXP(-rr*h)*(pstar*EE222+(1-pstar)*EE223)))</f>
        <v/>
      </c>
      <c r="EE222" s="20" t="str">
        <f>IF(StockTree!EE222="","",IF(T=EE$10,IF(CallFlag=1,MAX(StockTree!EE222-K,0),MAX(K-StockTree!EE222,0)),EXP(-rr*h)*(pstar*EF222+(1-pstar)*EF223)))</f>
        <v/>
      </c>
      <c r="EF222" s="20" t="str">
        <f>IF(StockTree!EF222="","",IF(T=EF$10,IF(CallFlag=1,MAX(StockTree!EF222-K,0),MAX(K-StockTree!EF222,0)),EXP(-rr*h)*(pstar*EG222+(1-pstar)*EG223)))</f>
        <v/>
      </c>
      <c r="EG222" s="20" t="str">
        <f>IF(StockTree!EG222="","",IF(T=EG$10,IF(CallFlag=1,MAX(StockTree!EG222-K,0),MAX(K-StockTree!EG222,0)),EXP(-rr*h)*(pstar*EH222+(1-pstar)*EH223)))</f>
        <v/>
      </c>
      <c r="EH222" s="20" t="str">
        <f>IF(StockTree!EH222="","",IF(T=EH$10,IF(CallFlag=1,MAX(StockTree!EH222-K,0),MAX(K-StockTree!EH222,0)),EXP(-rr*h)*(pstar*EI222+(1-pstar)*EI223)))</f>
        <v/>
      </c>
      <c r="EI222" s="20" t="str">
        <f>IF(StockTree!EI222="","",IF(T=EI$10,IF(CallFlag=1,MAX(StockTree!EI222-K,0),MAX(K-StockTree!EI222,0)),EXP(-rr*h)*(pstar*EJ222+(1-pstar)*EJ223)))</f>
        <v/>
      </c>
      <c r="EJ222" s="20" t="str">
        <f>IF(StockTree!EJ222="","",IF(T=EJ$10,IF(CallFlag=1,MAX(StockTree!EJ222-K,0),MAX(K-StockTree!EJ222,0)),EXP(-rr*h)*(pstar*EK222+(1-pstar)*EK223)))</f>
        <v/>
      </c>
      <c r="EK222" s="20" t="str">
        <f>IF(StockTree!EK222="","",IF(T=EK$10,IF(CallFlag=1,MAX(StockTree!EK222-K,0),MAX(K-StockTree!EK222,0)),EXP(-rr*h)*(pstar*EL222+(1-pstar)*EL223)))</f>
        <v/>
      </c>
      <c r="EL222" s="20" t="str">
        <f>IF(StockTree!EL222="","",IF(T=EL$10,IF(CallFlag=1,MAX(StockTree!EL222-K,0),MAX(K-StockTree!EL222,0)),EXP(-rr*h)*(pstar*EM222+(1-pstar)*EM223)))</f>
        <v/>
      </c>
      <c r="EM222" s="20" t="str">
        <f>IF(StockTree!EM222="","",IF(T=EM$10,IF(CallFlag=1,MAX(StockTree!EM222-K,0),MAX(K-StockTree!EM222,0)),EXP(-rr*h)*(pstar*EN222+(1-pstar)*EN223)))</f>
        <v/>
      </c>
      <c r="EN222" s="20" t="str">
        <f>IF(StockTree!EN222="","",IF(T=EN$10,IF(CallFlag=1,MAX(StockTree!EN222-K,0),MAX(K-StockTree!EN222,0)),EXP(-rr*h)*(pstar*EO222+(1-pstar)*EO223)))</f>
        <v/>
      </c>
      <c r="EO222" s="20" t="str">
        <f>IF(StockTree!EO222="","",IF(T=EO$10,IF(CallFlag=1,MAX(StockTree!EO222-K,0),MAX(K-StockTree!EO222,0)),EXP(-rr*h)*(pstar*EP222+(1-pstar)*EP223)))</f>
        <v/>
      </c>
      <c r="EP222" s="20" t="str">
        <f>IF(StockTree!EP222="","",IF(T=EP$10,IF(CallFlag=1,MAX(StockTree!EP222-K,0),MAX(K-StockTree!EP222,0)),EXP(-rr*h)*(pstar*EQ222+(1-pstar)*EQ223)))</f>
        <v/>
      </c>
      <c r="EQ222" s="20" t="str">
        <f>IF(StockTree!EQ222="","",IF(T=EQ$10,IF(CallFlag=1,MAX(StockTree!EQ222-K,0),MAX(K-StockTree!EQ222,0)),EXP(-rr*h)*(pstar*ER222+(1-pstar)*ER223)))</f>
        <v/>
      </c>
      <c r="ER222" s="20" t="str">
        <f>IF(StockTree!ER222="","",IF(T=ER$10,IF(CallFlag=1,MAX(StockTree!ER222-K,0),MAX(K-StockTree!ER222,0)),EXP(-rr*h)*(pstar*ES222+(1-pstar)*ES223)))</f>
        <v/>
      </c>
      <c r="ES222" s="20" t="str">
        <f>IF(StockTree!ES222="","",IF(T=ES$10,IF(CallFlag=1,MAX(StockTree!ES222-K,0),MAX(K-StockTree!ES222,0)),EXP(-rr*h)*(pstar*ET222+(1-pstar)*ET223)))</f>
        <v/>
      </c>
      <c r="ET222" s="20" t="str">
        <f>IF(StockTree!ET222="","",IF(T=ET$10,IF(CallFlag=1,MAX(StockTree!ET222-K,0),MAX(K-StockTree!ET222,0)),EXP(-rr*h)*(pstar*EU222+(1-pstar)*EU223)))</f>
        <v/>
      </c>
      <c r="EU222" s="20" t="str">
        <f>IF(StockTree!EU222="","",IF(T=EU$10,IF(CallFlag=1,MAX(StockTree!EU222-K,0),MAX(K-StockTree!EU222,0)),EXP(-rr*h)*(pstar*EV222+(1-pstar)*EV223)))</f>
        <v/>
      </c>
      <c r="EV222" s="20" t="str">
        <f>IF(StockTree!EV222="","",IF(T=EV$10,IF(CallFlag=1,MAX(StockTree!EV222-K,0),MAX(K-StockTree!EV222,0)),EXP(-rr*h)*(pstar*EW222+(1-pstar)*EW223)))</f>
        <v/>
      </c>
      <c r="EW222" s="20" t="str">
        <f>IF(StockTree!EW222="","",IF(T=EW$10,IF(CallFlag=1,MAX(StockTree!EW222-K,0),MAX(K-StockTree!EW222,0)),EXP(-rr*h)*(pstar*EX222+(1-pstar)*EX223)))</f>
        <v/>
      </c>
      <c r="EX222" s="20" t="str">
        <f>IF(StockTree!EX222="","",IF(T=EX$10,IF(CallFlag=1,MAX(StockTree!EX222-K,0),MAX(K-StockTree!EX222,0)),EXP(-rr*h)*(pstar*EY222+(1-pstar)*EY223)))</f>
        <v/>
      </c>
      <c r="EY222" s="20" t="str">
        <f>IF(StockTree!EY222="","",IF(T=EY$10,IF(CallFlag=1,MAX(StockTree!EY222-K,0),MAX(K-StockTree!EY222,0)),EXP(-rr*h)*(pstar*EZ222+(1-pstar)*EZ223)))</f>
        <v/>
      </c>
      <c r="EZ222" s="20" t="str">
        <f>IF(StockTree!EZ222="","",IF(T=EZ$10,IF(CallFlag=1,MAX(StockTree!EZ222-K,0),MAX(K-StockTree!EZ222,0)),EXP(-rr*h)*(pstar*FA222+(1-pstar)*FA223)))</f>
        <v/>
      </c>
      <c r="FA222" s="20" t="str">
        <f>IF(StockTree!FA222="","",IF(T=FA$10,IF(CallFlag=1,MAX(StockTree!FA222-K,0),MAX(K-StockTree!FA222,0)),EXP(-rr*h)*(pstar*FB222+(1-pstar)*FB223)))</f>
        <v/>
      </c>
      <c r="FB222" s="20" t="str">
        <f>IF(StockTree!FB222="","",IF(T=FB$10,IF(CallFlag=1,MAX(StockTree!FB222-K,0),MAX(K-StockTree!FB222,0)),EXP(-rr*h)*(pstar*FC222+(1-pstar)*FC223)))</f>
        <v/>
      </c>
      <c r="FC222" s="20" t="str">
        <f>IF(StockTree!FC222="","",IF(T=FC$10,IF(CallFlag=1,MAX(StockTree!FC222-K,0),MAX(K-StockTree!FC222,0)),EXP(-rr*h)*(pstar*FD222+(1-pstar)*FD223)))</f>
        <v/>
      </c>
      <c r="FD222" s="20" t="str">
        <f>IF(StockTree!FD222="","",IF(T=FD$10,IF(CallFlag=1,MAX(StockTree!FD222-K,0),MAX(K-StockTree!FD222,0)),EXP(-rr*h)*(pstar*FE222+(1-pstar)*FE223)))</f>
        <v/>
      </c>
      <c r="FE222" s="20" t="str">
        <f>IF(StockTree!FE222="","",IF(T=FE$10,IF(CallFlag=1,MAX(StockTree!FE222-K,0),MAX(K-StockTree!FE222,0)),EXP(-rr*h)*(pstar*FF222+(1-pstar)*FF223)))</f>
        <v/>
      </c>
      <c r="FF222" s="20" t="str">
        <f>IF(StockTree!FF222="","",IF(T=FF$10,IF(CallFlag=1,MAX(StockTree!FF222-K,0),MAX(K-StockTree!FF222,0)),EXP(-rr*h)*(pstar*FG222+(1-pstar)*FG223)))</f>
        <v/>
      </c>
      <c r="FG222" s="20" t="str">
        <f>IF(StockTree!FG222="","",IF(T=FG$10,IF(CallFlag=1,MAX(StockTree!FG222-K,0),MAX(K-StockTree!FG222,0)),EXP(-rr*h)*(pstar*FH222+(1-pstar)*FH223)))</f>
        <v/>
      </c>
      <c r="FH222" s="20" t="str">
        <f>IF(StockTree!FH222="","",IF(T=FH$10,IF(CallFlag=1,MAX(StockTree!FH222-K,0),MAX(K-StockTree!FH222,0)),EXP(-rr*h)*(pstar*FI222+(1-pstar)*FI223)))</f>
        <v/>
      </c>
      <c r="FI222" s="20" t="str">
        <f>IF(StockTree!FI222="","",IF(T=FI$10,IF(CallFlag=1,MAX(StockTree!FI222-K,0),MAX(K-StockTree!FI222,0)),EXP(-rr*h)*(pstar*FJ222+(1-pstar)*FJ223)))</f>
        <v/>
      </c>
      <c r="FJ222" s="20" t="str">
        <f>IF(StockTree!FJ222="","",IF(T=FJ$10,IF(CallFlag=1,MAX(StockTree!FJ222-K,0),MAX(K-StockTree!FJ222,0)),EXP(-rr*h)*(pstar*FK222+(1-pstar)*FK223)))</f>
        <v/>
      </c>
      <c r="FK222" s="20" t="str">
        <f>IF(StockTree!FK222="","",IF(T=FK$10,IF(CallFlag=1,MAX(StockTree!FK222-K,0),MAX(K-StockTree!FK222,0)),EXP(-rr*h)*(pstar*FL222+(1-pstar)*FL223)))</f>
        <v/>
      </c>
      <c r="FL222" s="20" t="str">
        <f>IF(StockTree!FL222="","",IF(T=FL$10,IF(CallFlag=1,MAX(StockTree!FL222-K,0),MAX(K-StockTree!FL222,0)),EXP(-rr*h)*(pstar*FM222+(1-pstar)*FM223)))</f>
        <v/>
      </c>
      <c r="FM222" s="20" t="str">
        <f>IF(StockTree!FM222="","",IF(T=FM$10,IF(CallFlag=1,MAX(StockTree!FM222-K,0),MAX(K-StockTree!FM222,0)),EXP(-rr*h)*(pstar*FN222+(1-pstar)*FN223)))</f>
        <v/>
      </c>
      <c r="FN222" s="20" t="str">
        <f>IF(StockTree!FN222="","",IF(T=FN$10,IF(CallFlag=1,MAX(StockTree!FN222-K,0),MAX(K-StockTree!FN222,0)),EXP(-rr*h)*(pstar*FO222+(1-pstar)*FO223)))</f>
        <v/>
      </c>
      <c r="FO222" s="20" t="str">
        <f>IF(StockTree!FO222="","",IF(T=FO$10,IF(CallFlag=1,MAX(StockTree!FO222-K,0),MAX(K-StockTree!FO222,0)),EXP(-rr*h)*(pstar*FP222+(1-pstar)*FP223)))</f>
        <v/>
      </c>
      <c r="FP222" s="20" t="str">
        <f>IF(StockTree!FP222="","",IF(T=FP$10,IF(CallFlag=1,MAX(StockTree!FP222-K,0),MAX(K-StockTree!FP222,0)),EXP(-rr*h)*(pstar*FQ222+(1-pstar)*FQ223)))</f>
        <v/>
      </c>
      <c r="FQ222" s="20" t="str">
        <f>IF(StockTree!FQ222="","",IF(T=FQ$10,IF(CallFlag=1,MAX(StockTree!FQ222-K,0),MAX(K-StockTree!FQ222,0)),EXP(-rr*h)*(pstar*FR222+(1-pstar)*FR223)))</f>
        <v/>
      </c>
      <c r="FR222" s="20" t="str">
        <f>IF(StockTree!FR222="","",IF(T=FR$10,IF(CallFlag=1,MAX(StockTree!FR222-K,0),MAX(K-StockTree!FR222,0)),EXP(-rr*h)*(pstar*FS222+(1-pstar)*FS223)))</f>
        <v/>
      </c>
      <c r="FS222" s="20" t="str">
        <f>IF(StockTree!FS222="","",IF(T=FS$10,IF(CallFlag=1,MAX(StockTree!FS222-K,0),MAX(K-StockTree!FS222,0)),EXP(-rr*h)*(pstar*FT222+(1-pstar)*FT223)))</f>
        <v/>
      </c>
      <c r="FT222" s="20" t="str">
        <f>IF(StockTree!FT222="","",IF(T=FT$10,IF(CallFlag=1,MAX(StockTree!FT222-K,0),MAX(K-StockTree!FT222,0)),EXP(-rr*h)*(pstar*FU222+(1-pstar)*FU223)))</f>
        <v/>
      </c>
      <c r="FU222" s="20" t="str">
        <f>IF(StockTree!FU222="","",IF(T=FU$10,IF(CallFlag=1,MAX(StockTree!FU222-K,0),MAX(K-StockTree!FU222,0)),EXP(-rr*h)*(pstar*FV222+(1-pstar)*FV223)))</f>
        <v/>
      </c>
      <c r="FV222" s="20" t="str">
        <f>IF(StockTree!FV222="","",IF(T=FV$10,IF(CallFlag=1,MAX(StockTree!FV222-K,0),MAX(K-StockTree!FV222,0)),EXP(-rr*h)*(pstar*FW222+(1-pstar)*FW223)))</f>
        <v/>
      </c>
      <c r="FW222" s="20" t="str">
        <f>IF(StockTree!FW222="","",IF(T=FW$10,IF(CallFlag=1,MAX(StockTree!FW222-K,0),MAX(K-StockTree!FW222,0)),EXP(-rr*h)*(pstar*FX222+(1-pstar)*FX223)))</f>
        <v/>
      </c>
      <c r="FX222" s="20" t="str">
        <f>IF(StockTree!FX222="","",IF(T=FX$10,IF(CallFlag=1,MAX(StockTree!FX222-K,0),MAX(K-StockTree!FX222,0)),EXP(-rr*h)*(pstar*FY222+(1-pstar)*FY223)))</f>
        <v/>
      </c>
      <c r="FY222" s="20" t="str">
        <f>IF(StockTree!FY222="","",IF(T=FY$10,IF(CallFlag=1,MAX(StockTree!FY222-K,0),MAX(K-StockTree!FY222,0)),EXP(-rr*h)*(pstar*FZ222+(1-pstar)*FZ223)))</f>
        <v/>
      </c>
      <c r="FZ222" s="20" t="str">
        <f>IF(StockTree!FZ222="","",IF(T=FZ$10,IF(CallFlag=1,MAX(StockTree!FZ222-K,0),MAX(K-StockTree!FZ222,0)),EXP(-rr*h)*(pstar*GA222+(1-pstar)*GA223)))</f>
        <v/>
      </c>
      <c r="GA222" s="20" t="str">
        <f>IF(StockTree!GA222="","",IF(T=GA$10,IF(CallFlag=1,MAX(StockTree!GA222-K,0),MAX(K-StockTree!GA222,0)),EXP(-rr*h)*(pstar*GB222+(1-pstar)*GB223)))</f>
        <v/>
      </c>
      <c r="GB222" s="20" t="str">
        <f>IF(StockTree!GB222="","",IF(T=GB$10,IF(CallFlag=1,MAX(StockTree!GB222-K,0),MAX(K-StockTree!GB222,0)),EXP(-rr*h)*(pstar*GC222+(1-pstar)*GC223)))</f>
        <v/>
      </c>
      <c r="GC222" s="20" t="str">
        <f>IF(StockTree!GC222="","",IF(T=GC$10,IF(CallFlag=1,MAX(StockTree!GC222-K,0),MAX(K-StockTree!GC222,0)),EXP(-rr*h)*(pstar*GD222+(1-pstar)*GD223)))</f>
        <v/>
      </c>
      <c r="GD222" s="20" t="str">
        <f>IF(StockTree!GD222="","",IF(T=GD$10,IF(CallFlag=1,MAX(StockTree!GD222-K,0),MAX(K-StockTree!GD222,0)),EXP(-rr*h)*(pstar*GE222+(1-pstar)*GE223)))</f>
        <v/>
      </c>
      <c r="GE222" s="20" t="str">
        <f>IF(StockTree!GE222="","",IF(T=GE$10,IF(CallFlag=1,MAX(StockTree!GE222-K,0),MAX(K-StockTree!GE222,0)),EXP(-rr*h)*(pstar*GF222+(1-pstar)*GF223)))</f>
        <v/>
      </c>
      <c r="GF222" s="20" t="str">
        <f>IF(StockTree!GF222="","",IF(T=GF$10,IF(CallFlag=1,MAX(StockTree!GF222-K,0),MAX(K-StockTree!GF222,0)),EXP(-rr*h)*(pstar*GG222+(1-pstar)*GG223)))</f>
        <v/>
      </c>
      <c r="GG222" s="20" t="str">
        <f>IF(StockTree!GG222="","",IF(T=GG$10,IF(CallFlag=1,MAX(StockTree!GG222-K,0),MAX(K-StockTree!GG222,0)),EXP(-rr*h)*(pstar*GH222+(1-pstar)*GH223)))</f>
        <v/>
      </c>
      <c r="GH222" s="20" t="str">
        <f>IF(StockTree!GH222="","",IF(T=GH$10,IF(CallFlag=1,MAX(StockTree!GH222-K,0),MAX(K-StockTree!GH222,0)),EXP(-rr*h)*(pstar*GI222+(1-pstar)*GI223)))</f>
        <v/>
      </c>
      <c r="GI222" s="20" t="str">
        <f>IF(StockTree!GI222="","",IF(T=GI$10,IF(CallFlag=1,MAX(StockTree!GI222-K,0),MAX(K-StockTree!GI222,0)),EXP(-rr*h)*(pstar*GJ222+(1-pstar)*GJ223)))</f>
        <v/>
      </c>
      <c r="GJ222" s="20" t="str">
        <f>IF(StockTree!GJ222="","",IF(T=GJ$10,IF(CallFlag=1,MAX(StockTree!GJ222-K,0),MAX(K-StockTree!GJ222,0)),EXP(-rr*h)*(pstar*GK222+(1-pstar)*GK223)))</f>
        <v/>
      </c>
      <c r="GK222" s="20" t="str">
        <f>IF(StockTree!GK222="","",IF(T=GK$10,IF(CallFlag=1,MAX(StockTree!GK222-K,0),MAX(K-StockTree!GK222,0)),EXP(-rr*h)*(pstar*GL222+(1-pstar)*GL223)))</f>
        <v/>
      </c>
      <c r="GL222" s="20" t="str">
        <f>IF(StockTree!GL222="","",IF(T=GL$10,IF(CallFlag=1,MAX(StockTree!GL222-K,0),MAX(K-StockTree!GL222,0)),EXP(-rr*h)*(pstar*GM222+(1-pstar)*GM223)))</f>
        <v/>
      </c>
      <c r="GM222" s="20" t="str">
        <f>IF(StockTree!GM222="","",IF(T=GM$10,IF(CallFlag=1,MAX(StockTree!GM222-K,0),MAX(K-StockTree!GM222,0)),EXP(-rr*h)*(pstar*GN222+(1-pstar)*GN223)))</f>
        <v/>
      </c>
      <c r="GN222" s="20" t="str">
        <f>IF(StockTree!GN222="","",IF(T=GN$10,IF(CallFlag=1,MAX(StockTree!GN222-K,0),MAX(K-StockTree!GN222,0)),EXP(-rr*h)*(pstar*GO222+(1-pstar)*GO223)))</f>
        <v/>
      </c>
      <c r="GO222" s="20" t="str">
        <f>IF(StockTree!GO222="","",IF(T=GO$10,IF(CallFlag=1,MAX(StockTree!GO222-K,0),MAX(K-StockTree!GO222,0)),EXP(-rr*h)*(pstar*GP222+(1-pstar)*GP223)))</f>
        <v/>
      </c>
      <c r="GP222" s="20" t="str">
        <f>IF(StockTree!GP222="","",IF(T=GP$10,IF(CallFlag=1,MAX(StockTree!GP222-K,0),MAX(K-StockTree!GP222,0)),EXP(-rr*h)*(pstar*GQ222+(1-pstar)*GQ223)))</f>
        <v/>
      </c>
      <c r="GQ222" s="20" t="str">
        <f>IF(StockTree!GQ222="","",IF(T=GQ$10,IF(CallFlag=1,MAX(StockTree!GQ222-K,0),MAX(K-StockTree!GQ222,0)),EXP(-rr*h)*(pstar*GR222+(1-pstar)*GR223)))</f>
        <v/>
      </c>
      <c r="GR222" s="20" t="str">
        <f>IF(StockTree!GR222="","",IF(T=GR$10,IF(CallFlag=1,MAX(StockTree!GR222-K,0),MAX(K-StockTree!GR222,0)),EXP(-rr*h)*(pstar*GS222+(1-pstar)*GS223)))</f>
        <v/>
      </c>
      <c r="GS222" s="20" t="str">
        <f>IF(StockTree!GS222="","",IF(T=GS$10,IF(CallFlag=1,MAX(StockTree!GS222-K,0),MAX(K-StockTree!GS222,0)),EXP(-rr*h)*(pstar*GT222+(1-pstar)*GT223)))</f>
        <v/>
      </c>
      <c r="GT222" s="20" t="str">
        <f>IF(StockTree!GT222="","",IF(T=GT$10,IF(CallFlag=1,MAX(StockTree!GT222-K,0),MAX(K-StockTree!GT222,0)),EXP(-rr*h)*(pstar*GU222+(1-pstar)*GU223)))</f>
        <v/>
      </c>
      <c r="GU222" s="20" t="str">
        <f>IF(StockTree!GU222="","",IF(T=GU$10,IF(CallFlag=1,MAX(StockTree!GU222-K,0),MAX(K-StockTree!GU222,0)),EXP(-rr*h)*(pstar*GV222+(1-pstar)*GV223)))</f>
        <v/>
      </c>
      <c r="GV222" s="20" t="str">
        <f>IF(StockTree!GV222="","",IF(T=GV$10,IF(CallFlag=1,MAX(StockTree!GV222-K,0),MAX(K-StockTree!GV222,0)),EXP(-rr*h)*(pstar*GW222+(1-pstar)*GW223)))</f>
        <v/>
      </c>
      <c r="GW222" s="20" t="str">
        <f>IF(StockTree!GW222="","",IF(T=GW$10,IF(CallFlag=1,MAX(StockTree!GW222-K,0),MAX(K-StockTree!GW222,0)),EXP(-rr*h)*(pstar*GX222+(1-pstar)*GX223)))</f>
        <v/>
      </c>
      <c r="GX222" s="20" t="str">
        <f>IF(StockTree!GX222="","",IF(T=GX$10,IF(CallFlag=1,MAX(StockTree!GX222-K,0),MAX(K-StockTree!GX222,0)),EXP(-rr*h)*(pstar*GY222+(1-pstar)*GY223)))</f>
        <v/>
      </c>
      <c r="GY222" s="20" t="str">
        <f>IF(StockTree!GY222="","",IF(T=GY$10,IF(CallFlag=1,MAX(StockTree!GY222-K,0),MAX(K-StockTree!GY222,0)),EXP(-rr*h)*(pstar*GZ222+(1-pstar)*GZ223)))</f>
        <v/>
      </c>
      <c r="GZ222" s="20" t="str">
        <f>IF(StockTree!GZ222="","",IF(T=GZ$10,IF(CallFlag=1,MAX(StockTree!GZ222-K,0),MAX(K-StockTree!GZ222,0)),EXP(-rr*h)*(pstar*HA222+(1-pstar)*HA223)))</f>
        <v/>
      </c>
      <c r="HA222" s="20" t="str">
        <f>IF(StockTree!HA222="","",IF(T=HA$10,IF(CallFlag=1,MAX(StockTree!HA222-K,0),MAX(K-StockTree!HA222,0)),EXP(-rr*h)*(pstar*HB222+(1-pstar)*HB223)))</f>
        <v/>
      </c>
      <c r="HB222" s="20" t="str">
        <f>IF(StockTree!HB222="","",IF(T=HB$10,IF(CallFlag=1,MAX(StockTree!HB222-K,0),MAX(K-StockTree!HB222,0)),EXP(-rr*h)*(pstar*HC222+(1-pstar)*HC223)))</f>
        <v/>
      </c>
      <c r="HC222" s="20" t="str">
        <f>IF(StockTree!HC222="","",IF(T=HC$10,IF(CallFlag=1,MAX(StockTree!HC222-K,0),MAX(K-StockTree!HC222,0)),EXP(-rr*h)*(pstar*HD222+(1-pstar)*HD223)))</f>
        <v/>
      </c>
      <c r="HD222" s="20" t="str">
        <f>IF(StockTree!HD222="","",IF(T=HD$10,IF(CallFlag=1,MAX(StockTree!HD222-K,0),MAX(K-StockTree!HD222,0)),EXP(-rr*h)*(pstar*HE222+(1-pstar)*HE223)))</f>
        <v/>
      </c>
      <c r="HE222" s="20" t="str">
        <f>IF(StockTree!HE222="","",IF(T=HE$10,IF(CallFlag=1,MAX(StockTree!HE222-K,0),MAX(K-StockTree!HE222,0)),EXP(-rr*h)*(pstar*HF222+(1-pstar)*HF223)))</f>
        <v/>
      </c>
      <c r="HF222" s="20" t="str">
        <f>IF(StockTree!HF222="","",IF(T=HF$10,IF(CallFlag=1,MAX(StockTree!HF222-K,0),MAX(K-StockTree!HF222,0)),EXP(-rr*h)*(pstar*HG222+(1-pstar)*HG223)))</f>
        <v/>
      </c>
      <c r="HG222" s="20" t="str">
        <f>IF(StockTree!HG222="","",IF(T=HG$10,IF(CallFlag=1,MAX(StockTree!HG222-K,0),MAX(K-StockTree!HG222,0)),EXP(-rr*h)*(pstar*HH222+(1-pstar)*HH223)))</f>
        <v/>
      </c>
      <c r="HH222" s="20" t="str">
        <f>IF(StockTree!HH222="","",IF(T=HH$10,IF(CallFlag=1,MAX(StockTree!HH222-K,0),MAX(K-StockTree!HH222,0)),EXP(-rr*h)*(pstar*HI222+(1-pstar)*HI223)))</f>
        <v/>
      </c>
      <c r="HI222" s="20" t="str">
        <f>IF(StockTree!HI222="","",IF(T=HI$10,IF(CallFlag=1,MAX(StockTree!HI222-K,0),MAX(K-StockTree!HI222,0)),EXP(-rr*h)*(pstar*HJ222+(1-pstar)*HJ223)))</f>
        <v/>
      </c>
      <c r="HJ222" s="20" t="str">
        <f>IF(StockTree!HJ222="","",IF(T=HJ$10,IF(CallFlag=1,MAX(StockTree!HJ222-K,0),MAX(K-StockTree!HJ222,0)),EXP(-rr*h)*(pstar*HK222+(1-pstar)*HK223)))</f>
        <v/>
      </c>
      <c r="HK222" s="20" t="str">
        <f>IF(StockTree!HK222="","",IF(T=HK$10,IF(CallFlag=1,MAX(StockTree!HK222-K,0),MAX(K-StockTree!HK222,0)),EXP(-rr*h)*(pstar*HL222+(1-pstar)*HL223)))</f>
        <v/>
      </c>
      <c r="HL222" s="20" t="str">
        <f>IF(StockTree!HL222="","",IF(T=HL$10,IF(CallFlag=1,MAX(StockTree!HL222-K,0),MAX(K-StockTree!HL222,0)),EXP(-rr*h)*(pstar*HM222+(1-pstar)*HM223)))</f>
        <v/>
      </c>
      <c r="HM222" s="20" t="str">
        <f>IF(StockTree!HM222="","",IF(T=HM$10,IF(CallFlag=1,MAX(StockTree!HM222-K,0),MAX(K-StockTree!HM222,0)),EXP(-rr*h)*(pstar*HN222+(1-pstar)*HN223)))</f>
        <v/>
      </c>
      <c r="HN222" s="20" t="str">
        <f>IF(StockTree!HN222="","",IF(T=HN$10,IF(CallFlag=1,MAX(StockTree!HN222-K,0),MAX(K-StockTree!HN222,0)),EXP(-rr*h)*(pstar*HO222+(1-pstar)*HO223)))</f>
        <v/>
      </c>
      <c r="HO222" s="20" t="str">
        <f>IF(StockTree!HO222="","",IF(T=HO$10,IF(CallFlag=1,MAX(StockTree!HO222-K,0),MAX(K-StockTree!HO222,0)),EXP(-rr*h)*(pstar*HP222+(1-pstar)*HP223)))</f>
        <v/>
      </c>
      <c r="HP222" s="20" t="str">
        <f>IF(StockTree!HP222="","",IF(T=HP$10,IF(CallFlag=1,MAX(StockTree!HP222-K,0),MAX(K-StockTree!HP222,0)),EXP(-rr*h)*(pstar*HQ222+(1-pstar)*HQ223)))</f>
        <v/>
      </c>
      <c r="HQ222" s="20" t="str">
        <f>IF(StockTree!HQ222="","",IF(T=HQ$10,IF(CallFlag=1,MAX(StockTree!HQ222-K,0),MAX(K-StockTree!HQ222,0)),EXP(-rr*h)*(pstar*HR222+(1-pstar)*HR223)))</f>
        <v/>
      </c>
      <c r="HR222" s="20" t="str">
        <f>IF(StockTree!HR222="","",IF(T=HR$10,IF(CallFlag=1,MAX(StockTree!HR222-K,0),MAX(K-StockTree!HR222,0)),EXP(-rr*h)*(pstar*HS222+(1-pstar)*HS223)))</f>
        <v/>
      </c>
      <c r="HS222" s="20" t="str">
        <f>IF(StockTree!HS222="","",IF(T=HS$10,IF(CallFlag=1,MAX(StockTree!HS222-K,0),MAX(K-StockTree!HS222,0)),EXP(-rr*h)*(pstar*HT222+(1-pstar)*HT223)))</f>
        <v/>
      </c>
      <c r="HT222" s="20" t="str">
        <f>IF(StockTree!HT222="","",IF(T=HT$10,IF(CallFlag=1,MAX(StockTree!HT222-K,0),MAX(K-StockTree!HT222,0)),EXP(-rr*h)*(pstar*HU222+(1-pstar)*HU223)))</f>
        <v/>
      </c>
      <c r="HU222" s="20" t="str">
        <f>IF(StockTree!HU222="","",IF(T=HU$10,IF(CallFlag=1,MAX(StockTree!HU222-K,0),MAX(K-StockTree!HU222,0)),EXP(-rr*h)*(pstar*HV222+(1-pstar)*HV223)))</f>
        <v/>
      </c>
      <c r="HV222" s="20" t="str">
        <f>IF(StockTree!HV222="","",IF(T=HV$10,IF(CallFlag=1,MAX(StockTree!HV222-K,0),MAX(K-StockTree!HV222,0)),EXP(-rr*h)*(pstar*HW222+(1-pstar)*HW223)))</f>
        <v/>
      </c>
      <c r="HW222" s="20" t="str">
        <f>IF(StockTree!HW222="","",IF(T=HW$10,IF(CallFlag=1,MAX(StockTree!HW222-K,0),MAX(K-StockTree!HW222,0)),EXP(-rr*h)*(pstar*HX222+(1-pstar)*HX223)))</f>
        <v/>
      </c>
      <c r="HX222" s="20" t="str">
        <f>IF(StockTree!HX222="","",IF(T=HX$10,IF(CallFlag=1,MAX(StockTree!HX222-K,0),MAX(K-StockTree!HX222,0)),EXP(-rr*h)*(pstar*HY222+(1-pstar)*HY223)))</f>
        <v/>
      </c>
      <c r="HY222" s="20" t="str">
        <f>IF(StockTree!HY222="","",IF(T=HY$10,IF(CallFlag=1,MAX(StockTree!HY222-K,0),MAX(K-StockTree!HY222,0)),EXP(-rr*h)*(pstar*HZ222+(1-pstar)*HZ223)))</f>
        <v/>
      </c>
      <c r="HZ222" s="20" t="str">
        <f>IF(StockTree!HZ222="","",IF(T=HZ$10,IF(CallFlag=1,MAX(StockTree!HZ222-K,0),MAX(K-StockTree!HZ222,0)),EXP(-rr*h)*(pstar*IA222+(1-pstar)*IA223)))</f>
        <v/>
      </c>
      <c r="IA222" s="20" t="str">
        <f>IF(StockTree!IA222="","",IF(T=IA$10,IF(CallFlag=1,MAX(StockTree!IA222-K,0),MAX(K-StockTree!IA222,0)),EXP(-rr*h)*(pstar*IB222+(1-pstar)*IB223)))</f>
        <v/>
      </c>
      <c r="IB222" s="20" t="str">
        <f>IF(StockTree!IB222="","",IF(T=IB$10,IF(CallFlag=1,MAX(StockTree!IB222-K,0),MAX(K-StockTree!IB222,0)),EXP(-rr*h)*(pstar*IC222+(1-pstar)*IC223)))</f>
        <v/>
      </c>
      <c r="IC222" s="20" t="str">
        <f>IF(StockTree!IC222="","",IF(T=IC$10,IF(CallFlag=1,MAX(StockTree!IC222-K,0),MAX(K-StockTree!IC222,0)),EXP(-rr*h)*(pstar*ID222+(1-pstar)*ID223)))</f>
        <v/>
      </c>
      <c r="ID222" s="20" t="str">
        <f>IF(StockTree!ID222="","",IF(T=ID$10,IF(CallFlag=1,MAX(StockTree!ID222-K,0),MAX(K-StockTree!ID222,0)),EXP(-rr*h)*(pstar*IE222+(1-pstar)*IE223)))</f>
        <v/>
      </c>
      <c r="IE222" s="20" t="str">
        <f>IF(StockTree!IE222="","",IF(T=IE$10,IF(CallFlag=1,MAX(StockTree!IE222-K,0),MAX(K-StockTree!IE222,0)),EXP(-rr*h)*(pstar*IF222+(1-pstar)*IF223)))</f>
        <v/>
      </c>
      <c r="IF222" s="20" t="str">
        <f>IF(StockTree!IF222="","",IF(T=IF$10,IF(CallFlag=1,MAX(StockTree!IF222-K,0),MAX(K-StockTree!IF222,0)),EXP(-rr*h)*(pstar*IG222+(1-pstar)*IG223)))</f>
        <v/>
      </c>
      <c r="IG222" s="20" t="str">
        <f>IF(StockTree!IG222="","",IF(T=IG$10,IF(CallFlag=1,MAX(StockTree!IG222-K,0),MAX(K-StockTree!IG222,0)),EXP(-rr*h)*(pstar*IH222+(1-pstar)*IH223)))</f>
        <v/>
      </c>
      <c r="IH222" s="20" t="str">
        <f>IF(StockTree!IH222="","",IF(T=IH$10,IF(CallFlag=1,MAX(StockTree!IH222-K,0),MAX(K-StockTree!IH222,0)),EXP(-rr*h)*(pstar*II222+(1-pstar)*II223)))</f>
        <v/>
      </c>
      <c r="II222" s="20" t="str">
        <f>IF(StockTree!II222="","",IF(T=II$10,IF(CallFlag=1,MAX(StockTree!II222-K,0),MAX(K-StockTree!II222,0)),EXP(-rr*h)*(pstar*IJ222+(1-pstar)*IJ223)))</f>
        <v/>
      </c>
      <c r="IJ222" s="20" t="str">
        <f>IF(StockTree!IJ222="","",IF(T=IJ$10,IF(CallFlag=1,MAX(StockTree!IJ222-K,0),MAX(K-StockTree!IJ222,0)),EXP(-rr*h)*(pstar*IK222+(1-pstar)*IK223)))</f>
        <v/>
      </c>
      <c r="IK222" s="20" t="str">
        <f>IF(StockTree!IK222="","",IF(T=IK$10,IF(CallFlag=1,MAX(StockTree!IK222-K,0),MAX(K-StockTree!IK222,0)),EXP(-rr*h)*(pstar*IL222+(1-pstar)*IL223)))</f>
        <v/>
      </c>
      <c r="IL222" s="20" t="str">
        <f>IF(StockTree!IL222="","",IF(T=IL$10,IF(CallFlag=1,MAX(StockTree!IL222-K,0),MAX(K-StockTree!IL222,0)),EXP(-rr*h)*(pstar*IM222+(1-pstar)*IM223)))</f>
        <v/>
      </c>
      <c r="IM222" s="20" t="str">
        <f>IF(StockTree!IM222="","",IF(T=IM$10,IF(CallFlag=1,MAX(StockTree!IM222-K,0),MAX(K-StockTree!IM222,0)),EXP(-rr*h)*(pstar*IN222+(1-pstar)*IN223)))</f>
        <v/>
      </c>
      <c r="IN222" s="20" t="str">
        <f>IF(StockTree!IN222="","",IF(T=IN$10,IF(CallFlag=1,MAX(StockTree!IN222-K,0),MAX(K-StockTree!IN222,0)),EXP(-rr*h)*(pstar*IO222+(1-pstar)*IO223)))</f>
        <v/>
      </c>
      <c r="IO222" s="20" t="str">
        <f>IF(StockTree!IO222="","",IF(T=IO$10,IF(CallFlag=1,MAX(StockTree!IO222-K,0),MAX(K-StockTree!IO222,0)),EXP(-rr*h)*(pstar*IP222+(1-pstar)*IP223)))</f>
        <v/>
      </c>
      <c r="IP222" s="20" t="str">
        <f>IF(StockTree!IP222="","",IF(T=IP$10,IF(CallFlag=1,MAX(StockTree!IP222-K,0),MAX(K-StockTree!IP222,0)),EXP(-rr*h)*(pstar*IQ222+(1-pstar)*IQ223)))</f>
        <v/>
      </c>
      <c r="IQ222" s="20" t="str">
        <f>IF(StockTree!IQ222="","",IF(T=IQ$10,IF(CallFlag=1,MAX(StockTree!IQ222-K,0),MAX(K-StockTree!IQ222,0)),EXP(-rr*h)*(pstar*IR222+(1-pstar)*IR223)))</f>
        <v/>
      </c>
      <c r="IR222" s="20" t="str">
        <f>IF(StockTree!IR222="","",IF(T=IR$10,IF(CallFlag=1,MAX(StockTree!IR222-K,0),MAX(K-StockTree!IR222,0)),EXP(-rr*h)*(pstar*IS222+(1-pstar)*IS223)))</f>
        <v/>
      </c>
      <c r="IS222" s="20" t="str">
        <f>IF(StockTree!IS222="","",IF(T=IS$10,IF(CallFlag=1,MAX(StockTree!IS222-K,0),MAX(K-StockTree!IS222,0)),EXP(-rr*h)*(pstar*IT222+(1-pstar)*IT223)))</f>
        <v/>
      </c>
      <c r="IT222" s="20" t="str">
        <f>IF(StockTree!IT222="","",IF(T=IT$10,IF(CallFlag=1,MAX(StockTree!IT222-K,0),MAX(K-StockTree!IT222,0)),EXP(-rr*h)*(pstar*IU222+(1-pstar)*IU223)))</f>
        <v/>
      </c>
      <c r="IU222" s="20" t="str">
        <f>IF(StockTree!IU222="","",IF(T=IU$10,IF(CallFlag=1,MAX(StockTree!IU222-K,0),MAX(K-StockTree!IU222,0)),EXP(-rr*h)*(pstar*IV222+(1-pstar)*IV223)))</f>
        <v/>
      </c>
      <c r="IV222" s="20" t="str">
        <f>IF(StockTree!IV222="","",IF(T=IV$10,IF(CallFlag=1,MAX(StockTree!IV222-K,0),MAX(K-StockTree!IV222,0)),EXP(-rr*h)*(pstar*#REF!+(1-pstar)*#REF!)))</f>
        <v/>
      </c>
    </row>
    <row r="223" spans="1:256" s="20" customFormat="1" x14ac:dyDescent="0.2">
      <c r="A223" s="19">
        <f t="shared" si="11"/>
        <v>211</v>
      </c>
      <c r="B223" s="20" t="str">
        <f>IF(StockTree!B223="","",IF(T=B$10,IF(CallFlag=1,MAX(StockTree!B223-K,0),MAX(K-StockTree!B223,0)),EXP(-rr*h)*(pstar*C223+(1-pstar)*C224)))</f>
        <v/>
      </c>
      <c r="C223" s="20" t="str">
        <f>IF(StockTree!C223="","",IF(T=C$10,IF(CallFlag=1,MAX(StockTree!C223-K,0),MAX(K-StockTree!C223,0)),EXP(-rr*h)*(pstar*D223+(1-pstar)*D224)))</f>
        <v/>
      </c>
      <c r="D223" s="20" t="str">
        <f>IF(StockTree!D223="","",IF(T=D$10,IF(CallFlag=1,MAX(StockTree!D223-K,0),MAX(K-StockTree!D223,0)),EXP(-rr*h)*(pstar*E223+(1-pstar)*E224)))</f>
        <v/>
      </c>
      <c r="E223" s="20" t="str">
        <f>IF(StockTree!E223="","",IF(T=E$10,IF(CallFlag=1,MAX(StockTree!E223-K,0),MAX(K-StockTree!E223,0)),EXP(-rr*h)*(pstar*F223+(1-pstar)*F224)))</f>
        <v/>
      </c>
      <c r="F223" s="20" t="str">
        <f>IF(StockTree!F223="","",IF(T=F$10,IF(CallFlag=1,MAX(StockTree!F223-K,0),MAX(K-StockTree!F223,0)),EXP(-rr*h)*(pstar*G223+(1-pstar)*G224)))</f>
        <v/>
      </c>
      <c r="G223" s="20" t="str">
        <f>IF(StockTree!G223="","",IF(T=G$10,IF(CallFlag=1,MAX(StockTree!G223-K,0),MAX(K-StockTree!G223,0)),EXP(-rr*h)*(pstar*H223+(1-pstar)*H224)))</f>
        <v/>
      </c>
      <c r="H223" s="20" t="str">
        <f>IF(StockTree!H223="","",IF(T=H$10,IF(CallFlag=1,MAX(StockTree!H223-K,0),MAX(K-StockTree!H223,0)),EXP(-rr*h)*(pstar*I223+(1-pstar)*I224)))</f>
        <v/>
      </c>
      <c r="I223" s="20" t="str">
        <f>IF(StockTree!I223="","",IF(T=I$10,IF(CallFlag=1,MAX(StockTree!I223-K,0),MAX(K-StockTree!I223,0)),EXP(-rr*h)*(pstar*J223+(1-pstar)*J224)))</f>
        <v/>
      </c>
      <c r="J223" s="20" t="str">
        <f>IF(StockTree!J223="","",IF(T=J$10,IF(CallFlag=1,MAX(StockTree!J223-K,0),MAX(K-StockTree!J223,0)),EXP(-rr*h)*(pstar*K223+(1-pstar)*K224)))</f>
        <v/>
      </c>
      <c r="K223" s="20" t="str">
        <f>IF(StockTree!K223="","",IF(T=K$10,IF(CallFlag=1,MAX(StockTree!K223-K,0),MAX(K-StockTree!K223,0)),EXP(-rr*h)*(pstar*L223+(1-pstar)*L224)))</f>
        <v/>
      </c>
      <c r="L223" s="20" t="str">
        <f>IF(StockTree!L223="","",IF(T=L$10,IF(CallFlag=1,MAX(StockTree!L223-K,0),MAX(K-StockTree!L223,0)),EXP(-rr*h)*(pstar*M223+(1-pstar)*M224)))</f>
        <v/>
      </c>
      <c r="M223" s="20" t="str">
        <f>IF(StockTree!M223="","",IF(T=M$10,IF(CallFlag=1,MAX(StockTree!M223-K,0),MAX(K-StockTree!M223,0)),EXP(-rr*h)*(pstar*N223+(1-pstar)*N224)))</f>
        <v/>
      </c>
      <c r="N223" s="20" t="str">
        <f>IF(StockTree!N223="","",IF(T=N$10,IF(CallFlag=1,MAX(StockTree!N223-K,0),MAX(K-StockTree!N223,0)),EXP(-rr*h)*(pstar*O223+(1-pstar)*O224)))</f>
        <v/>
      </c>
      <c r="O223" s="20" t="str">
        <f>IF(StockTree!O223="","",IF(T=O$10,IF(CallFlag=1,MAX(StockTree!O223-K,0),MAX(K-StockTree!O223,0)),EXP(-rr*h)*(pstar*P223+(1-pstar)*P224)))</f>
        <v/>
      </c>
      <c r="P223" s="20" t="str">
        <f>IF(StockTree!P223="","",IF(T=P$10,IF(CallFlag=1,MAX(StockTree!P223-K,0),MAX(K-StockTree!P223,0)),EXP(-rr*h)*(pstar*Q223+(1-pstar)*Q224)))</f>
        <v/>
      </c>
      <c r="Q223" s="20" t="str">
        <f>IF(StockTree!Q223="","",IF(T=Q$10,IF(CallFlag=1,MAX(StockTree!Q223-K,0),MAX(K-StockTree!Q223,0)),EXP(-rr*h)*(pstar*R223+(1-pstar)*R224)))</f>
        <v/>
      </c>
      <c r="R223" s="20" t="str">
        <f>IF(StockTree!R223="","",IF(T=R$10,IF(CallFlag=1,MAX(StockTree!R223-K,0),MAX(K-StockTree!R223,0)),EXP(-rr*h)*(pstar*S223+(1-pstar)*S224)))</f>
        <v/>
      </c>
      <c r="S223" s="20" t="str">
        <f>IF(StockTree!S223="","",IF(T=S$10,IF(CallFlag=1,MAX(StockTree!S223-K,0),MAX(K-StockTree!S223,0)),EXP(-rr*h)*(pstar*T223+(1-pstar)*T224)))</f>
        <v/>
      </c>
      <c r="T223" s="20" t="str">
        <f>IF(StockTree!T223="","",IF(T=T$10,IF(CallFlag=1,MAX(StockTree!T223-K,0),MAX(K-StockTree!T223,0)),EXP(-rr*h)*(pstar*U223+(1-pstar)*U224)))</f>
        <v/>
      </c>
      <c r="U223" s="20" t="str">
        <f>IF(StockTree!U223="","",IF(T=U$10,IF(CallFlag=1,MAX(StockTree!U223-K,0),MAX(K-StockTree!U223,0)),EXP(-rr*h)*(pstar*V223+(1-pstar)*V224)))</f>
        <v/>
      </c>
      <c r="V223" s="20" t="str">
        <f>IF(StockTree!V223="","",IF(T=V$10,IF(CallFlag=1,MAX(StockTree!V223-K,0),MAX(K-StockTree!V223,0)),EXP(-rr*h)*(pstar*W223+(1-pstar)*W224)))</f>
        <v/>
      </c>
      <c r="W223" s="20" t="str">
        <f>IF(StockTree!W223="","",IF(T=W$10,IF(CallFlag=1,MAX(StockTree!W223-K,0),MAX(K-StockTree!W223,0)),EXP(-rr*h)*(pstar*X223+(1-pstar)*X224)))</f>
        <v/>
      </c>
      <c r="X223" s="20" t="str">
        <f>IF(StockTree!X223="","",IF(T=X$10,IF(CallFlag=1,MAX(StockTree!X223-K,0),MAX(K-StockTree!X223,0)),EXP(-rr*h)*(pstar*Y223+(1-pstar)*Y224)))</f>
        <v/>
      </c>
      <c r="Y223" s="20" t="str">
        <f>IF(StockTree!Y223="","",IF(T=Y$10,IF(CallFlag=1,MAX(StockTree!Y223-K,0),MAX(K-StockTree!Y223,0)),EXP(-rr*h)*(pstar*Z223+(1-pstar)*Z224)))</f>
        <v/>
      </c>
      <c r="Z223" s="20" t="str">
        <f>IF(StockTree!Z223="","",IF(T=Z$10,IF(CallFlag=1,MAX(StockTree!Z223-K,0),MAX(K-StockTree!Z223,0)),EXP(-rr*h)*(pstar*AA223+(1-pstar)*AA224)))</f>
        <v/>
      </c>
      <c r="AA223" s="20" t="str">
        <f>IF(StockTree!AA223="","",IF(T=AA$10,IF(CallFlag=1,MAX(StockTree!AA223-K,0),MAX(K-StockTree!AA223,0)),EXP(-rr*h)*(pstar*AB223+(1-pstar)*AB224)))</f>
        <v/>
      </c>
      <c r="AB223" s="20" t="str">
        <f>IF(StockTree!AB223="","",IF(T=AB$10,IF(CallFlag=1,MAX(StockTree!AB223-K,0),MAX(K-StockTree!AB223,0)),EXP(-rr*h)*(pstar*AC223+(1-pstar)*AC224)))</f>
        <v/>
      </c>
      <c r="AC223" s="20" t="str">
        <f>IF(StockTree!AC223="","",IF(T=AC$10,IF(CallFlag=1,MAX(StockTree!AC223-K,0),MAX(K-StockTree!AC223,0)),EXP(-rr*h)*(pstar*AD223+(1-pstar)*AD224)))</f>
        <v/>
      </c>
      <c r="AD223" s="20" t="str">
        <f>IF(StockTree!AD223="","",IF(T=AD$10,IF(CallFlag=1,MAX(StockTree!AD223-K,0),MAX(K-StockTree!AD223,0)),EXP(-rr*h)*(pstar*AE223+(1-pstar)*AE224)))</f>
        <v/>
      </c>
      <c r="AE223" s="20" t="str">
        <f>IF(StockTree!AE223="","",IF(T=AE$10,IF(CallFlag=1,MAX(StockTree!AE223-K,0),MAX(K-StockTree!AE223,0)),EXP(-rr*h)*(pstar*AF223+(1-pstar)*AF224)))</f>
        <v/>
      </c>
      <c r="AF223" s="20" t="str">
        <f>IF(StockTree!AF223="","",IF(T=AF$10,IF(CallFlag=1,MAX(StockTree!AF223-K,0),MAX(K-StockTree!AF223,0)),EXP(-rr*h)*(pstar*AG223+(1-pstar)*AG224)))</f>
        <v/>
      </c>
      <c r="AG223" s="20" t="str">
        <f>IF(StockTree!AG223="","",IF(T=AG$10,IF(CallFlag=1,MAX(StockTree!AG223-K,0),MAX(K-StockTree!AG223,0)),EXP(-rr*h)*(pstar*AH223+(1-pstar)*AH224)))</f>
        <v/>
      </c>
      <c r="AH223" s="20" t="str">
        <f>IF(StockTree!AH223="","",IF(T=AH$10,IF(CallFlag=1,MAX(StockTree!AH223-K,0),MAX(K-StockTree!AH223,0)),EXP(-rr*h)*(pstar*AI223+(1-pstar)*AI224)))</f>
        <v/>
      </c>
      <c r="AI223" s="20" t="str">
        <f>IF(StockTree!AI223="","",IF(T=AI$10,IF(CallFlag=1,MAX(StockTree!AI223-K,0),MAX(K-StockTree!AI223,0)),EXP(-rr*h)*(pstar*AJ223+(1-pstar)*AJ224)))</f>
        <v/>
      </c>
      <c r="AJ223" s="20" t="str">
        <f>IF(StockTree!AJ223="","",IF(T=AJ$10,IF(CallFlag=1,MAX(StockTree!AJ223-K,0),MAX(K-StockTree!AJ223,0)),EXP(-rr*h)*(pstar*AK223+(1-pstar)*AK224)))</f>
        <v/>
      </c>
      <c r="AK223" s="20" t="str">
        <f>IF(StockTree!AK223="","",IF(T=AK$10,IF(CallFlag=1,MAX(StockTree!AK223-K,0),MAX(K-StockTree!AK223,0)),EXP(-rr*h)*(pstar*AL223+(1-pstar)*AL224)))</f>
        <v/>
      </c>
      <c r="AL223" s="20" t="str">
        <f>IF(StockTree!AL223="","",IF(T=AL$10,IF(CallFlag=1,MAX(StockTree!AL223-K,0),MAX(K-StockTree!AL223,0)),EXP(-rr*h)*(pstar*AM223+(1-pstar)*AM224)))</f>
        <v/>
      </c>
      <c r="AM223" s="20" t="str">
        <f>IF(StockTree!AM223="","",IF(T=AM$10,IF(CallFlag=1,MAX(StockTree!AM223-K,0),MAX(K-StockTree!AM223,0)),EXP(-rr*h)*(pstar*AN223+(1-pstar)*AN224)))</f>
        <v/>
      </c>
      <c r="AN223" s="20" t="str">
        <f>IF(StockTree!AN223="","",IF(T=AN$10,IF(CallFlag=1,MAX(StockTree!AN223-K,0),MAX(K-StockTree!AN223,0)),EXP(-rr*h)*(pstar*AO223+(1-pstar)*AO224)))</f>
        <v/>
      </c>
      <c r="AO223" s="20" t="str">
        <f>IF(StockTree!AO223="","",IF(T=AO$10,IF(CallFlag=1,MAX(StockTree!AO223-K,0),MAX(K-StockTree!AO223,0)),EXP(-rr*h)*(pstar*AP223+(1-pstar)*AP224)))</f>
        <v/>
      </c>
      <c r="AP223" s="20" t="str">
        <f>IF(StockTree!AP223="","",IF(T=AP$10,IF(CallFlag=1,MAX(StockTree!AP223-K,0),MAX(K-StockTree!AP223,0)),EXP(-rr*h)*(pstar*AQ223+(1-pstar)*AQ224)))</f>
        <v/>
      </c>
      <c r="AQ223" s="20" t="str">
        <f>IF(StockTree!AQ223="","",IF(T=AQ$10,IF(CallFlag=1,MAX(StockTree!AQ223-K,0),MAX(K-StockTree!AQ223,0)),EXP(-rr*h)*(pstar*AR223+(1-pstar)*AR224)))</f>
        <v/>
      </c>
      <c r="AR223" s="20" t="str">
        <f>IF(StockTree!AR223="","",IF(T=AR$10,IF(CallFlag=1,MAX(StockTree!AR223-K,0),MAX(K-StockTree!AR223,0)),EXP(-rr*h)*(pstar*AS223+(1-pstar)*AS224)))</f>
        <v/>
      </c>
      <c r="AS223" s="20" t="str">
        <f>IF(StockTree!AS223="","",IF(T=AS$10,IF(CallFlag=1,MAX(StockTree!AS223-K,0),MAX(K-StockTree!AS223,0)),EXP(-rr*h)*(pstar*AT223+(1-pstar)*AT224)))</f>
        <v/>
      </c>
      <c r="AT223" s="20" t="str">
        <f>IF(StockTree!AT223="","",IF(T=AT$10,IF(CallFlag=1,MAX(StockTree!AT223-K,0),MAX(K-StockTree!AT223,0)),EXP(-rr*h)*(pstar*AU223+(1-pstar)*AU224)))</f>
        <v/>
      </c>
      <c r="AU223" s="20" t="str">
        <f>IF(StockTree!AU223="","",IF(T=AU$10,IF(CallFlag=1,MAX(StockTree!AU223-K,0),MAX(K-StockTree!AU223,0)),EXP(-rr*h)*(pstar*AV223+(1-pstar)*AV224)))</f>
        <v/>
      </c>
      <c r="AV223" s="20" t="str">
        <f>IF(StockTree!AV223="","",IF(T=AV$10,IF(CallFlag=1,MAX(StockTree!AV223-K,0),MAX(K-StockTree!AV223,0)),EXP(-rr*h)*(pstar*AW223+(1-pstar)*AW224)))</f>
        <v/>
      </c>
      <c r="AW223" s="20" t="str">
        <f>IF(StockTree!AW223="","",IF(T=AW$10,IF(CallFlag=1,MAX(StockTree!AW223-K,0),MAX(K-StockTree!AW223,0)),EXP(-rr*h)*(pstar*AX223+(1-pstar)*AX224)))</f>
        <v/>
      </c>
      <c r="AX223" s="20" t="str">
        <f>IF(StockTree!AX223="","",IF(T=AX$10,IF(CallFlag=1,MAX(StockTree!AX223-K,0),MAX(K-StockTree!AX223,0)),EXP(-rr*h)*(pstar*AY223+(1-pstar)*AY224)))</f>
        <v/>
      </c>
      <c r="AY223" s="20" t="str">
        <f>IF(StockTree!AY223="","",IF(T=AY$10,IF(CallFlag=1,MAX(StockTree!AY223-K,0),MAX(K-StockTree!AY223,0)),EXP(-rr*h)*(pstar*AZ223+(1-pstar)*AZ224)))</f>
        <v/>
      </c>
      <c r="AZ223" s="20" t="str">
        <f>IF(StockTree!AZ223="","",IF(T=AZ$10,IF(CallFlag=1,MAX(StockTree!AZ223-K,0),MAX(K-StockTree!AZ223,0)),EXP(-rr*h)*(pstar*BA223+(1-pstar)*BA224)))</f>
        <v/>
      </c>
      <c r="BA223" s="20" t="str">
        <f>IF(StockTree!BA223="","",IF(T=BA$10,IF(CallFlag=1,MAX(StockTree!BA223-K,0),MAX(K-StockTree!BA223,0)),EXP(-rr*h)*(pstar*BB223+(1-pstar)*BB224)))</f>
        <v/>
      </c>
      <c r="BB223" s="20" t="str">
        <f>IF(StockTree!BB223="","",IF(T=BB$10,IF(CallFlag=1,MAX(StockTree!BB223-K,0),MAX(K-StockTree!BB223,0)),EXP(-rr*h)*(pstar*BC223+(1-pstar)*BC224)))</f>
        <v/>
      </c>
      <c r="BC223" s="20" t="str">
        <f>IF(StockTree!BC223="","",IF(T=BC$10,IF(CallFlag=1,MAX(StockTree!BC223-K,0),MAX(K-StockTree!BC223,0)),EXP(-rr*h)*(pstar*BD223+(1-pstar)*BD224)))</f>
        <v/>
      </c>
      <c r="BD223" s="20" t="str">
        <f>IF(StockTree!BD223="","",IF(T=BD$10,IF(CallFlag=1,MAX(StockTree!BD223-K,0),MAX(K-StockTree!BD223,0)),EXP(-rr*h)*(pstar*BE223+(1-pstar)*BE224)))</f>
        <v/>
      </c>
      <c r="BE223" s="20" t="str">
        <f>IF(StockTree!BE223="","",IF(T=BE$10,IF(CallFlag=1,MAX(StockTree!BE223-K,0),MAX(K-StockTree!BE223,0)),EXP(-rr*h)*(pstar*BF223+(1-pstar)*BF224)))</f>
        <v/>
      </c>
      <c r="BF223" s="20" t="str">
        <f>IF(StockTree!BF223="","",IF(T=BF$10,IF(CallFlag=1,MAX(StockTree!BF223-K,0),MAX(K-StockTree!BF223,0)),EXP(-rr*h)*(pstar*BG223+(1-pstar)*BG224)))</f>
        <v/>
      </c>
      <c r="BG223" s="20" t="str">
        <f>IF(StockTree!BG223="","",IF(T=BG$10,IF(CallFlag=1,MAX(StockTree!BG223-K,0),MAX(K-StockTree!BG223,0)),EXP(-rr*h)*(pstar*BH223+(1-pstar)*BH224)))</f>
        <v/>
      </c>
      <c r="BH223" s="20" t="str">
        <f>IF(StockTree!BH223="","",IF(T=BH$10,IF(CallFlag=1,MAX(StockTree!BH223-K,0),MAX(K-StockTree!BH223,0)),EXP(-rr*h)*(pstar*BI223+(1-pstar)*BI224)))</f>
        <v/>
      </c>
      <c r="BI223" s="20" t="str">
        <f>IF(StockTree!BI223="","",IF(T=BI$10,IF(CallFlag=1,MAX(StockTree!BI223-K,0),MAX(K-StockTree!BI223,0)),EXP(-rr*h)*(pstar*BJ223+(1-pstar)*BJ224)))</f>
        <v/>
      </c>
      <c r="BJ223" s="20" t="str">
        <f>IF(StockTree!BJ223="","",IF(T=BJ$10,IF(CallFlag=1,MAX(StockTree!BJ223-K,0),MAX(K-StockTree!BJ223,0)),EXP(-rr*h)*(pstar*BK223+(1-pstar)*BK224)))</f>
        <v/>
      </c>
      <c r="BK223" s="20" t="str">
        <f>IF(StockTree!BK223="","",IF(T=BK$10,IF(CallFlag=1,MAX(StockTree!BK223-K,0),MAX(K-StockTree!BK223,0)),EXP(-rr*h)*(pstar*BL223+(1-pstar)*BL224)))</f>
        <v/>
      </c>
      <c r="BL223" s="20" t="str">
        <f>IF(StockTree!BL223="","",IF(T=BL$10,IF(CallFlag=1,MAX(StockTree!BL223-K,0),MAX(K-StockTree!BL223,0)),EXP(-rr*h)*(pstar*BM223+(1-pstar)*BM224)))</f>
        <v/>
      </c>
      <c r="BM223" s="20" t="str">
        <f>IF(StockTree!BM223="","",IF(T=BM$10,IF(CallFlag=1,MAX(StockTree!BM223-K,0),MAX(K-StockTree!BM223,0)),EXP(-rr*h)*(pstar*BN223+(1-pstar)*BN224)))</f>
        <v/>
      </c>
      <c r="BN223" s="20" t="str">
        <f>IF(StockTree!BN223="","",IF(T=BN$10,IF(CallFlag=1,MAX(StockTree!BN223-K,0),MAX(K-StockTree!BN223,0)),EXP(-rr*h)*(pstar*BO223+(1-pstar)*BO224)))</f>
        <v/>
      </c>
      <c r="BO223" s="20" t="str">
        <f>IF(StockTree!BO223="","",IF(T=BO$10,IF(CallFlag=1,MAX(StockTree!BO223-K,0),MAX(K-StockTree!BO223,0)),EXP(-rr*h)*(pstar*BP223+(1-pstar)*BP224)))</f>
        <v/>
      </c>
      <c r="BP223" s="20" t="str">
        <f>IF(StockTree!BP223="","",IF(T=BP$10,IF(CallFlag=1,MAX(StockTree!BP223-K,0),MAX(K-StockTree!BP223,0)),EXP(-rr*h)*(pstar*BQ223+(1-pstar)*BQ224)))</f>
        <v/>
      </c>
      <c r="BQ223" s="20" t="str">
        <f>IF(StockTree!BQ223="","",IF(T=BQ$10,IF(CallFlag=1,MAX(StockTree!BQ223-K,0),MAX(K-StockTree!BQ223,0)),EXP(-rr*h)*(pstar*BR223+(1-pstar)*BR224)))</f>
        <v/>
      </c>
      <c r="BR223" s="20" t="str">
        <f>IF(StockTree!BR223="","",IF(T=BR$10,IF(CallFlag=1,MAX(StockTree!BR223-K,0),MAX(K-StockTree!BR223,0)),EXP(-rr*h)*(pstar*BS223+(1-pstar)*BS224)))</f>
        <v/>
      </c>
      <c r="BS223" s="20" t="str">
        <f>IF(StockTree!BS223="","",IF(T=BS$10,IF(CallFlag=1,MAX(StockTree!BS223-K,0),MAX(K-StockTree!BS223,0)),EXP(-rr*h)*(pstar*BT223+(1-pstar)*BT224)))</f>
        <v/>
      </c>
      <c r="BT223" s="20" t="str">
        <f>IF(StockTree!BT223="","",IF(T=BT$10,IF(CallFlag=1,MAX(StockTree!BT223-K,0),MAX(K-StockTree!BT223,0)),EXP(-rr*h)*(pstar*BU223+(1-pstar)*BU224)))</f>
        <v/>
      </c>
      <c r="BU223" s="20" t="str">
        <f>IF(StockTree!BU223="","",IF(T=BU$10,IF(CallFlag=1,MAX(StockTree!BU223-K,0),MAX(K-StockTree!BU223,0)),EXP(-rr*h)*(pstar*BV223+(1-pstar)*BV224)))</f>
        <v/>
      </c>
      <c r="BV223" s="20" t="str">
        <f>IF(StockTree!BV223="","",IF(T=BV$10,IF(CallFlag=1,MAX(StockTree!BV223-K,0),MAX(K-StockTree!BV223,0)),EXP(-rr*h)*(pstar*BW223+(1-pstar)*BW224)))</f>
        <v/>
      </c>
      <c r="BW223" s="20" t="str">
        <f>IF(StockTree!BW223="","",IF(T=BW$10,IF(CallFlag=1,MAX(StockTree!BW223-K,0),MAX(K-StockTree!BW223,0)),EXP(-rr*h)*(pstar*BX223+(1-pstar)*BX224)))</f>
        <v/>
      </c>
      <c r="BX223" s="20" t="str">
        <f>IF(StockTree!BX223="","",IF(T=BX$10,IF(CallFlag=1,MAX(StockTree!BX223-K,0),MAX(K-StockTree!BX223,0)),EXP(-rr*h)*(pstar*BY223+(1-pstar)*BY224)))</f>
        <v/>
      </c>
      <c r="BY223" s="20" t="str">
        <f>IF(StockTree!BY223="","",IF(T=BY$10,IF(CallFlag=1,MAX(StockTree!BY223-K,0),MAX(K-StockTree!BY223,0)),EXP(-rr*h)*(pstar*BZ223+(1-pstar)*BZ224)))</f>
        <v/>
      </c>
      <c r="BZ223" s="20" t="str">
        <f>IF(StockTree!BZ223="","",IF(T=BZ$10,IF(CallFlag=1,MAX(StockTree!BZ223-K,0),MAX(K-StockTree!BZ223,0)),EXP(-rr*h)*(pstar*CA223+(1-pstar)*CA224)))</f>
        <v/>
      </c>
      <c r="CA223" s="20" t="str">
        <f>IF(StockTree!CA223="","",IF(T=CA$10,IF(CallFlag=1,MAX(StockTree!CA223-K,0),MAX(K-StockTree!CA223,0)),EXP(-rr*h)*(pstar*CB223+(1-pstar)*CB224)))</f>
        <v/>
      </c>
      <c r="CB223" s="20" t="str">
        <f>IF(StockTree!CB223="","",IF(T=CB$10,IF(CallFlag=1,MAX(StockTree!CB223-K,0),MAX(K-StockTree!CB223,0)),EXP(-rr*h)*(pstar*CC223+(1-pstar)*CC224)))</f>
        <v/>
      </c>
      <c r="CC223" s="20" t="str">
        <f>IF(StockTree!CC223="","",IF(T=CC$10,IF(CallFlag=1,MAX(StockTree!CC223-K,0),MAX(K-StockTree!CC223,0)),EXP(-rr*h)*(pstar*CD223+(1-pstar)*CD224)))</f>
        <v/>
      </c>
      <c r="CD223" s="20" t="str">
        <f>IF(StockTree!CD223="","",IF(T=CD$10,IF(CallFlag=1,MAX(StockTree!CD223-K,0),MAX(K-StockTree!CD223,0)),EXP(-rr*h)*(pstar*CE223+(1-pstar)*CE224)))</f>
        <v/>
      </c>
      <c r="CE223" s="20" t="str">
        <f>IF(StockTree!CE223="","",IF(T=CE$10,IF(CallFlag=1,MAX(StockTree!CE223-K,0),MAX(K-StockTree!CE223,0)),EXP(-rr*h)*(pstar*CF223+(1-pstar)*CF224)))</f>
        <v/>
      </c>
      <c r="CF223" s="20" t="str">
        <f>IF(StockTree!CF223="","",IF(T=CF$10,IF(CallFlag=1,MAX(StockTree!CF223-K,0),MAX(K-StockTree!CF223,0)),EXP(-rr*h)*(pstar*CG223+(1-pstar)*CG224)))</f>
        <v/>
      </c>
      <c r="CG223" s="20" t="str">
        <f>IF(StockTree!CG223="","",IF(T=CG$10,IF(CallFlag=1,MAX(StockTree!CG223-K,0),MAX(K-StockTree!CG223,0)),EXP(-rr*h)*(pstar*CH223+(1-pstar)*CH224)))</f>
        <v/>
      </c>
      <c r="CH223" s="20" t="str">
        <f>IF(StockTree!CH223="","",IF(T=CH$10,IF(CallFlag=1,MAX(StockTree!CH223-K,0),MAX(K-StockTree!CH223,0)),EXP(-rr*h)*(pstar*CI223+(1-pstar)*CI224)))</f>
        <v/>
      </c>
      <c r="CI223" s="20" t="str">
        <f>IF(StockTree!CI223="","",IF(T=CI$10,IF(CallFlag=1,MAX(StockTree!CI223-K,0),MAX(K-StockTree!CI223,0)),EXP(-rr*h)*(pstar*CJ223+(1-pstar)*CJ224)))</f>
        <v/>
      </c>
      <c r="CJ223" s="20" t="str">
        <f>IF(StockTree!CJ223="","",IF(T=CJ$10,IF(CallFlag=1,MAX(StockTree!CJ223-K,0),MAX(K-StockTree!CJ223,0)),EXP(-rr*h)*(pstar*CK223+(1-pstar)*CK224)))</f>
        <v/>
      </c>
      <c r="CK223" s="20" t="str">
        <f>IF(StockTree!CK223="","",IF(T=CK$10,IF(CallFlag=1,MAX(StockTree!CK223-K,0),MAX(K-StockTree!CK223,0)),EXP(-rr*h)*(pstar*CL223+(1-pstar)*CL224)))</f>
        <v/>
      </c>
      <c r="CL223" s="20" t="str">
        <f>IF(StockTree!CL223="","",IF(T=CL$10,IF(CallFlag=1,MAX(StockTree!CL223-K,0),MAX(K-StockTree!CL223,0)),EXP(-rr*h)*(pstar*CM223+(1-pstar)*CM224)))</f>
        <v/>
      </c>
      <c r="CM223" s="20" t="str">
        <f>IF(StockTree!CM223="","",IF(T=CM$10,IF(CallFlag=1,MAX(StockTree!CM223-K,0),MAX(K-StockTree!CM223,0)),EXP(-rr*h)*(pstar*CN223+(1-pstar)*CN224)))</f>
        <v/>
      </c>
      <c r="CN223" s="20" t="str">
        <f>IF(StockTree!CN223="","",IF(T=CN$10,IF(CallFlag=1,MAX(StockTree!CN223-K,0),MAX(K-StockTree!CN223,0)),EXP(-rr*h)*(pstar*CO223+(1-pstar)*CO224)))</f>
        <v/>
      </c>
      <c r="CO223" s="20" t="str">
        <f>IF(StockTree!CO223="","",IF(T=CO$10,IF(CallFlag=1,MAX(StockTree!CO223-K,0),MAX(K-StockTree!CO223,0)),EXP(-rr*h)*(pstar*CP223+(1-pstar)*CP224)))</f>
        <v/>
      </c>
      <c r="CP223" s="20" t="str">
        <f>IF(StockTree!CP223="","",IF(T=CP$10,IF(CallFlag=1,MAX(StockTree!CP223-K,0),MAX(K-StockTree!CP223,0)),EXP(-rr*h)*(pstar*CQ223+(1-pstar)*CQ224)))</f>
        <v/>
      </c>
      <c r="CQ223" s="20" t="str">
        <f>IF(StockTree!CQ223="","",IF(T=CQ$10,IF(CallFlag=1,MAX(StockTree!CQ223-K,0),MAX(K-StockTree!CQ223,0)),EXP(-rr*h)*(pstar*CR223+(1-pstar)*CR224)))</f>
        <v/>
      </c>
      <c r="CR223" s="20" t="str">
        <f>IF(StockTree!CR223="","",IF(T=CR$10,IF(CallFlag=1,MAX(StockTree!CR223-K,0),MAX(K-StockTree!CR223,0)),EXP(-rr*h)*(pstar*CS223+(1-pstar)*CS224)))</f>
        <v/>
      </c>
      <c r="CS223" s="20" t="str">
        <f>IF(StockTree!CS223="","",IF(T=CS$10,IF(CallFlag=1,MAX(StockTree!CS223-K,0),MAX(K-StockTree!CS223,0)),EXP(-rr*h)*(pstar*CT223+(1-pstar)*CT224)))</f>
        <v/>
      </c>
      <c r="CT223" s="20" t="str">
        <f>IF(StockTree!CT223="","",IF(T=CT$10,IF(CallFlag=1,MAX(StockTree!CT223-K,0),MAX(K-StockTree!CT223,0)),EXP(-rr*h)*(pstar*CU223+(1-pstar)*CU224)))</f>
        <v/>
      </c>
      <c r="CU223" s="20" t="str">
        <f>IF(StockTree!CU223="","",IF(T=CU$10,IF(CallFlag=1,MAX(StockTree!CU223-K,0),MAX(K-StockTree!CU223,0)),EXP(-rr*h)*(pstar*CV223+(1-pstar)*CV224)))</f>
        <v/>
      </c>
      <c r="CV223" s="20" t="str">
        <f>IF(StockTree!CV223="","",IF(T=CV$10,IF(CallFlag=1,MAX(StockTree!CV223-K,0),MAX(K-StockTree!CV223,0)),EXP(-rr*h)*(pstar*CW223+(1-pstar)*CW224)))</f>
        <v/>
      </c>
      <c r="CW223" s="20" t="str">
        <f>IF(StockTree!CW223="","",IF(T=CW$10,IF(CallFlag=1,MAX(StockTree!CW223-K,0),MAX(K-StockTree!CW223,0)),EXP(-rr*h)*(pstar*CX223+(1-pstar)*CX224)))</f>
        <v/>
      </c>
      <c r="CX223" s="20" t="str">
        <f>IF(StockTree!CX223="","",IF(T=CX$10,IF(CallFlag=1,MAX(StockTree!CX223-K,0),MAX(K-StockTree!CX223,0)),EXP(-rr*h)*(pstar*CY223+(1-pstar)*CY224)))</f>
        <v/>
      </c>
      <c r="CY223" s="20" t="str">
        <f>IF(StockTree!CY223="","",IF(T=CY$10,IF(CallFlag=1,MAX(StockTree!CY223-K,0),MAX(K-StockTree!CY223,0)),EXP(-rr*h)*(pstar*CZ223+(1-pstar)*CZ224)))</f>
        <v/>
      </c>
      <c r="CZ223" s="20" t="str">
        <f>IF(StockTree!CZ223="","",IF(T=CZ$10,IF(CallFlag=1,MAX(StockTree!CZ223-K,0),MAX(K-StockTree!CZ223,0)),EXP(-rr*h)*(pstar*DA223+(1-pstar)*DA224)))</f>
        <v/>
      </c>
      <c r="DA223" s="20" t="str">
        <f>IF(StockTree!DA223="","",IF(T=DA$10,IF(CallFlag=1,MAX(StockTree!DA223-K,0),MAX(K-StockTree!DA223,0)),EXP(-rr*h)*(pstar*DB223+(1-pstar)*DB224)))</f>
        <v/>
      </c>
      <c r="DB223" s="20" t="str">
        <f>IF(StockTree!DB223="","",IF(T=DB$10,IF(CallFlag=1,MAX(StockTree!DB223-K,0),MAX(K-StockTree!DB223,0)),EXP(-rr*h)*(pstar*DC223+(1-pstar)*DC224)))</f>
        <v/>
      </c>
      <c r="DC223" s="20" t="str">
        <f>IF(StockTree!DC223="","",IF(T=DC$10,IF(CallFlag=1,MAX(StockTree!DC223-K,0),MAX(K-StockTree!DC223,0)),EXP(-rr*h)*(pstar*DD223+(1-pstar)*DD224)))</f>
        <v/>
      </c>
      <c r="DD223" s="20" t="str">
        <f>IF(StockTree!DD223="","",IF(T=DD$10,IF(CallFlag=1,MAX(StockTree!DD223-K,0),MAX(K-StockTree!DD223,0)),EXP(-rr*h)*(pstar*DE223+(1-pstar)*DE224)))</f>
        <v/>
      </c>
      <c r="DE223" s="20" t="str">
        <f>IF(StockTree!DE223="","",IF(T=DE$10,IF(CallFlag=1,MAX(StockTree!DE223-K,0),MAX(K-StockTree!DE223,0)),EXP(-rr*h)*(pstar*DF223+(1-pstar)*DF224)))</f>
        <v/>
      </c>
      <c r="DF223" s="20" t="str">
        <f>IF(StockTree!DF223="","",IF(T=DF$10,IF(CallFlag=1,MAX(StockTree!DF223-K,0),MAX(K-StockTree!DF223,0)),EXP(-rr*h)*(pstar*DG223+(1-pstar)*DG224)))</f>
        <v/>
      </c>
      <c r="DG223" s="20" t="str">
        <f>IF(StockTree!DG223="","",IF(T=DG$10,IF(CallFlag=1,MAX(StockTree!DG223-K,0),MAX(K-StockTree!DG223,0)),EXP(-rr*h)*(pstar*DH223+(1-pstar)*DH224)))</f>
        <v/>
      </c>
      <c r="DH223" s="20" t="str">
        <f>IF(StockTree!DH223="","",IF(T=DH$10,IF(CallFlag=1,MAX(StockTree!DH223-K,0),MAX(K-StockTree!DH223,0)),EXP(-rr*h)*(pstar*DI223+(1-pstar)*DI224)))</f>
        <v/>
      </c>
      <c r="DI223" s="20" t="str">
        <f>IF(StockTree!DI223="","",IF(T=DI$10,IF(CallFlag=1,MAX(StockTree!DI223-K,0),MAX(K-StockTree!DI223,0)),EXP(-rr*h)*(pstar*DJ223+(1-pstar)*DJ224)))</f>
        <v/>
      </c>
      <c r="DJ223" s="20" t="str">
        <f>IF(StockTree!DJ223="","",IF(T=DJ$10,IF(CallFlag=1,MAX(StockTree!DJ223-K,0),MAX(K-StockTree!DJ223,0)),EXP(-rr*h)*(pstar*DK223+(1-pstar)*DK224)))</f>
        <v/>
      </c>
      <c r="DK223" s="20" t="str">
        <f>IF(StockTree!DK223="","",IF(T=DK$10,IF(CallFlag=1,MAX(StockTree!DK223-K,0),MAX(K-StockTree!DK223,0)),EXP(-rr*h)*(pstar*DL223+(1-pstar)*DL224)))</f>
        <v/>
      </c>
      <c r="DL223" s="20" t="str">
        <f>IF(StockTree!DL223="","",IF(T=DL$10,IF(CallFlag=1,MAX(StockTree!DL223-K,0),MAX(K-StockTree!DL223,0)),EXP(-rr*h)*(pstar*DM223+(1-pstar)*DM224)))</f>
        <v/>
      </c>
      <c r="DM223" s="20" t="str">
        <f>IF(StockTree!DM223="","",IF(T=DM$10,IF(CallFlag=1,MAX(StockTree!DM223-K,0),MAX(K-StockTree!DM223,0)),EXP(-rr*h)*(pstar*DN223+(1-pstar)*DN224)))</f>
        <v/>
      </c>
      <c r="DN223" s="20" t="str">
        <f>IF(StockTree!DN223="","",IF(T=DN$10,IF(CallFlag=1,MAX(StockTree!DN223-K,0),MAX(K-StockTree!DN223,0)),EXP(-rr*h)*(pstar*DO223+(1-pstar)*DO224)))</f>
        <v/>
      </c>
      <c r="DO223" s="20" t="str">
        <f>IF(StockTree!DO223="","",IF(T=DO$10,IF(CallFlag=1,MAX(StockTree!DO223-K,0),MAX(K-StockTree!DO223,0)),EXP(-rr*h)*(pstar*DP223+(1-pstar)*DP224)))</f>
        <v/>
      </c>
      <c r="DP223" s="20" t="str">
        <f>IF(StockTree!DP223="","",IF(T=DP$10,IF(CallFlag=1,MAX(StockTree!DP223-K,0),MAX(K-StockTree!DP223,0)),EXP(-rr*h)*(pstar*DQ223+(1-pstar)*DQ224)))</f>
        <v/>
      </c>
      <c r="DQ223" s="20" t="str">
        <f>IF(StockTree!DQ223="","",IF(T=DQ$10,IF(CallFlag=1,MAX(StockTree!DQ223-K,0),MAX(K-StockTree!DQ223,0)),EXP(-rr*h)*(pstar*DR223+(1-pstar)*DR224)))</f>
        <v/>
      </c>
      <c r="DR223" s="20" t="str">
        <f>IF(StockTree!DR223="","",IF(T=DR$10,IF(CallFlag=1,MAX(StockTree!DR223-K,0),MAX(K-StockTree!DR223,0)),EXP(-rr*h)*(pstar*DS223+(1-pstar)*DS224)))</f>
        <v/>
      </c>
      <c r="DS223" s="20" t="str">
        <f>IF(StockTree!DS223="","",IF(T=DS$10,IF(CallFlag=1,MAX(StockTree!DS223-K,0),MAX(K-StockTree!DS223,0)),EXP(-rr*h)*(pstar*DT223+(1-pstar)*DT224)))</f>
        <v/>
      </c>
      <c r="DT223" s="20" t="str">
        <f>IF(StockTree!DT223="","",IF(T=DT$10,IF(CallFlag=1,MAX(StockTree!DT223-K,0),MAX(K-StockTree!DT223,0)),EXP(-rr*h)*(pstar*DU223+(1-pstar)*DU224)))</f>
        <v/>
      </c>
      <c r="DU223" s="20" t="str">
        <f>IF(StockTree!DU223="","",IF(T=DU$10,IF(CallFlag=1,MAX(StockTree!DU223-K,0),MAX(K-StockTree!DU223,0)),EXP(-rr*h)*(pstar*DV223+(1-pstar)*DV224)))</f>
        <v/>
      </c>
      <c r="DV223" s="20" t="str">
        <f>IF(StockTree!DV223="","",IF(T=DV$10,IF(CallFlag=1,MAX(StockTree!DV223-K,0),MAX(K-StockTree!DV223,0)),EXP(-rr*h)*(pstar*DW223+(1-pstar)*DW224)))</f>
        <v/>
      </c>
      <c r="DW223" s="20" t="str">
        <f>IF(StockTree!DW223="","",IF(T=DW$10,IF(CallFlag=1,MAX(StockTree!DW223-K,0),MAX(K-StockTree!DW223,0)),EXP(-rr*h)*(pstar*DX223+(1-pstar)*DX224)))</f>
        <v/>
      </c>
      <c r="DX223" s="20" t="str">
        <f>IF(StockTree!DX223="","",IF(T=DX$10,IF(CallFlag=1,MAX(StockTree!DX223-K,0),MAX(K-StockTree!DX223,0)),EXP(-rr*h)*(pstar*DY223+(1-pstar)*DY224)))</f>
        <v/>
      </c>
      <c r="DY223" s="20" t="str">
        <f>IF(StockTree!DY223="","",IF(T=DY$10,IF(CallFlag=1,MAX(StockTree!DY223-K,0),MAX(K-StockTree!DY223,0)),EXP(-rr*h)*(pstar*DZ223+(1-pstar)*DZ224)))</f>
        <v/>
      </c>
      <c r="DZ223" s="20" t="str">
        <f>IF(StockTree!DZ223="","",IF(T=DZ$10,IF(CallFlag=1,MAX(StockTree!DZ223-K,0),MAX(K-StockTree!DZ223,0)),EXP(-rr*h)*(pstar*EA223+(1-pstar)*EA224)))</f>
        <v/>
      </c>
      <c r="EA223" s="20" t="str">
        <f>IF(StockTree!EA223="","",IF(T=EA$10,IF(CallFlag=1,MAX(StockTree!EA223-K,0),MAX(K-StockTree!EA223,0)),EXP(-rr*h)*(pstar*EB223+(1-pstar)*EB224)))</f>
        <v/>
      </c>
      <c r="EB223" s="20" t="str">
        <f>IF(StockTree!EB223="","",IF(T=EB$10,IF(CallFlag=1,MAX(StockTree!EB223-K,0),MAX(K-StockTree!EB223,0)),EXP(-rr*h)*(pstar*EC223+(1-pstar)*EC224)))</f>
        <v/>
      </c>
      <c r="EC223" s="20" t="str">
        <f>IF(StockTree!EC223="","",IF(T=EC$10,IF(CallFlag=1,MAX(StockTree!EC223-K,0),MAX(K-StockTree!EC223,0)),EXP(-rr*h)*(pstar*ED223+(1-pstar)*ED224)))</f>
        <v/>
      </c>
      <c r="ED223" s="20" t="str">
        <f>IF(StockTree!ED223="","",IF(T=ED$10,IF(CallFlag=1,MAX(StockTree!ED223-K,0),MAX(K-StockTree!ED223,0)),EXP(-rr*h)*(pstar*EE223+(1-pstar)*EE224)))</f>
        <v/>
      </c>
      <c r="EE223" s="20" t="str">
        <f>IF(StockTree!EE223="","",IF(T=EE$10,IF(CallFlag=1,MAX(StockTree!EE223-K,0),MAX(K-StockTree!EE223,0)),EXP(-rr*h)*(pstar*EF223+(1-pstar)*EF224)))</f>
        <v/>
      </c>
      <c r="EF223" s="20" t="str">
        <f>IF(StockTree!EF223="","",IF(T=EF$10,IF(CallFlag=1,MAX(StockTree!EF223-K,0),MAX(K-StockTree!EF223,0)),EXP(-rr*h)*(pstar*EG223+(1-pstar)*EG224)))</f>
        <v/>
      </c>
      <c r="EG223" s="20" t="str">
        <f>IF(StockTree!EG223="","",IF(T=EG$10,IF(CallFlag=1,MAX(StockTree!EG223-K,0),MAX(K-StockTree!EG223,0)),EXP(-rr*h)*(pstar*EH223+(1-pstar)*EH224)))</f>
        <v/>
      </c>
      <c r="EH223" s="20" t="str">
        <f>IF(StockTree!EH223="","",IF(T=EH$10,IF(CallFlag=1,MAX(StockTree!EH223-K,0),MAX(K-StockTree!EH223,0)),EXP(-rr*h)*(pstar*EI223+(1-pstar)*EI224)))</f>
        <v/>
      </c>
      <c r="EI223" s="20" t="str">
        <f>IF(StockTree!EI223="","",IF(T=EI$10,IF(CallFlag=1,MAX(StockTree!EI223-K,0),MAX(K-StockTree!EI223,0)),EXP(-rr*h)*(pstar*EJ223+(1-pstar)*EJ224)))</f>
        <v/>
      </c>
      <c r="EJ223" s="20" t="str">
        <f>IF(StockTree!EJ223="","",IF(T=EJ$10,IF(CallFlag=1,MAX(StockTree!EJ223-K,0),MAX(K-StockTree!EJ223,0)),EXP(-rr*h)*(pstar*EK223+(1-pstar)*EK224)))</f>
        <v/>
      </c>
      <c r="EK223" s="20" t="str">
        <f>IF(StockTree!EK223="","",IF(T=EK$10,IF(CallFlag=1,MAX(StockTree!EK223-K,0),MAX(K-StockTree!EK223,0)),EXP(-rr*h)*(pstar*EL223+(1-pstar)*EL224)))</f>
        <v/>
      </c>
      <c r="EL223" s="20" t="str">
        <f>IF(StockTree!EL223="","",IF(T=EL$10,IF(CallFlag=1,MAX(StockTree!EL223-K,0),MAX(K-StockTree!EL223,0)),EXP(-rr*h)*(pstar*EM223+(1-pstar)*EM224)))</f>
        <v/>
      </c>
      <c r="EM223" s="20" t="str">
        <f>IF(StockTree!EM223="","",IF(T=EM$10,IF(CallFlag=1,MAX(StockTree!EM223-K,0),MAX(K-StockTree!EM223,0)),EXP(-rr*h)*(pstar*EN223+(1-pstar)*EN224)))</f>
        <v/>
      </c>
      <c r="EN223" s="20" t="str">
        <f>IF(StockTree!EN223="","",IF(T=EN$10,IF(CallFlag=1,MAX(StockTree!EN223-K,0),MAX(K-StockTree!EN223,0)),EXP(-rr*h)*(pstar*EO223+(1-pstar)*EO224)))</f>
        <v/>
      </c>
      <c r="EO223" s="20" t="str">
        <f>IF(StockTree!EO223="","",IF(T=EO$10,IF(CallFlag=1,MAX(StockTree!EO223-K,0),MAX(K-StockTree!EO223,0)),EXP(-rr*h)*(pstar*EP223+(1-pstar)*EP224)))</f>
        <v/>
      </c>
      <c r="EP223" s="20" t="str">
        <f>IF(StockTree!EP223="","",IF(T=EP$10,IF(CallFlag=1,MAX(StockTree!EP223-K,0),MAX(K-StockTree!EP223,0)),EXP(-rr*h)*(pstar*EQ223+(1-pstar)*EQ224)))</f>
        <v/>
      </c>
      <c r="EQ223" s="20" t="str">
        <f>IF(StockTree!EQ223="","",IF(T=EQ$10,IF(CallFlag=1,MAX(StockTree!EQ223-K,0),MAX(K-StockTree!EQ223,0)),EXP(-rr*h)*(pstar*ER223+(1-pstar)*ER224)))</f>
        <v/>
      </c>
      <c r="ER223" s="20" t="str">
        <f>IF(StockTree!ER223="","",IF(T=ER$10,IF(CallFlag=1,MAX(StockTree!ER223-K,0),MAX(K-StockTree!ER223,0)),EXP(-rr*h)*(pstar*ES223+(1-pstar)*ES224)))</f>
        <v/>
      </c>
      <c r="ES223" s="20" t="str">
        <f>IF(StockTree!ES223="","",IF(T=ES$10,IF(CallFlag=1,MAX(StockTree!ES223-K,0),MAX(K-StockTree!ES223,0)),EXP(-rr*h)*(pstar*ET223+(1-pstar)*ET224)))</f>
        <v/>
      </c>
      <c r="ET223" s="20" t="str">
        <f>IF(StockTree!ET223="","",IF(T=ET$10,IF(CallFlag=1,MAX(StockTree!ET223-K,0),MAX(K-StockTree!ET223,0)),EXP(-rr*h)*(pstar*EU223+(1-pstar)*EU224)))</f>
        <v/>
      </c>
      <c r="EU223" s="20" t="str">
        <f>IF(StockTree!EU223="","",IF(T=EU$10,IF(CallFlag=1,MAX(StockTree!EU223-K,0),MAX(K-StockTree!EU223,0)),EXP(-rr*h)*(pstar*EV223+(1-pstar)*EV224)))</f>
        <v/>
      </c>
      <c r="EV223" s="20" t="str">
        <f>IF(StockTree!EV223="","",IF(T=EV$10,IF(CallFlag=1,MAX(StockTree!EV223-K,0),MAX(K-StockTree!EV223,0)),EXP(-rr*h)*(pstar*EW223+(1-pstar)*EW224)))</f>
        <v/>
      </c>
      <c r="EW223" s="20" t="str">
        <f>IF(StockTree!EW223="","",IF(T=EW$10,IF(CallFlag=1,MAX(StockTree!EW223-K,0),MAX(K-StockTree!EW223,0)),EXP(-rr*h)*(pstar*EX223+(1-pstar)*EX224)))</f>
        <v/>
      </c>
      <c r="EX223" s="20" t="str">
        <f>IF(StockTree!EX223="","",IF(T=EX$10,IF(CallFlag=1,MAX(StockTree!EX223-K,0),MAX(K-StockTree!EX223,0)),EXP(-rr*h)*(pstar*EY223+(1-pstar)*EY224)))</f>
        <v/>
      </c>
      <c r="EY223" s="20" t="str">
        <f>IF(StockTree!EY223="","",IF(T=EY$10,IF(CallFlag=1,MAX(StockTree!EY223-K,0),MAX(K-StockTree!EY223,0)),EXP(-rr*h)*(pstar*EZ223+(1-pstar)*EZ224)))</f>
        <v/>
      </c>
      <c r="EZ223" s="20" t="str">
        <f>IF(StockTree!EZ223="","",IF(T=EZ$10,IF(CallFlag=1,MAX(StockTree!EZ223-K,0),MAX(K-StockTree!EZ223,0)),EXP(-rr*h)*(pstar*FA223+(1-pstar)*FA224)))</f>
        <v/>
      </c>
      <c r="FA223" s="20" t="str">
        <f>IF(StockTree!FA223="","",IF(T=FA$10,IF(CallFlag=1,MAX(StockTree!FA223-K,0),MAX(K-StockTree!FA223,0)),EXP(-rr*h)*(pstar*FB223+(1-pstar)*FB224)))</f>
        <v/>
      </c>
      <c r="FB223" s="20" t="str">
        <f>IF(StockTree!FB223="","",IF(T=FB$10,IF(CallFlag=1,MAX(StockTree!FB223-K,0),MAX(K-StockTree!FB223,0)),EXP(-rr*h)*(pstar*FC223+(1-pstar)*FC224)))</f>
        <v/>
      </c>
      <c r="FC223" s="20" t="str">
        <f>IF(StockTree!FC223="","",IF(T=FC$10,IF(CallFlag=1,MAX(StockTree!FC223-K,0),MAX(K-StockTree!FC223,0)),EXP(-rr*h)*(pstar*FD223+(1-pstar)*FD224)))</f>
        <v/>
      </c>
      <c r="FD223" s="20" t="str">
        <f>IF(StockTree!FD223="","",IF(T=FD$10,IF(CallFlag=1,MAX(StockTree!FD223-K,0),MAX(K-StockTree!FD223,0)),EXP(-rr*h)*(pstar*FE223+(1-pstar)*FE224)))</f>
        <v/>
      </c>
      <c r="FE223" s="20" t="str">
        <f>IF(StockTree!FE223="","",IF(T=FE$10,IF(CallFlag=1,MAX(StockTree!FE223-K,0),MAX(K-StockTree!FE223,0)),EXP(-rr*h)*(pstar*FF223+(1-pstar)*FF224)))</f>
        <v/>
      </c>
      <c r="FF223" s="20" t="str">
        <f>IF(StockTree!FF223="","",IF(T=FF$10,IF(CallFlag=1,MAX(StockTree!FF223-K,0),MAX(K-StockTree!FF223,0)),EXP(-rr*h)*(pstar*FG223+(1-pstar)*FG224)))</f>
        <v/>
      </c>
      <c r="FG223" s="20" t="str">
        <f>IF(StockTree!FG223="","",IF(T=FG$10,IF(CallFlag=1,MAX(StockTree!FG223-K,0),MAX(K-StockTree!FG223,0)),EXP(-rr*h)*(pstar*FH223+(1-pstar)*FH224)))</f>
        <v/>
      </c>
      <c r="FH223" s="20" t="str">
        <f>IF(StockTree!FH223="","",IF(T=FH$10,IF(CallFlag=1,MAX(StockTree!FH223-K,0),MAX(K-StockTree!FH223,0)),EXP(-rr*h)*(pstar*FI223+(1-pstar)*FI224)))</f>
        <v/>
      </c>
      <c r="FI223" s="20" t="str">
        <f>IF(StockTree!FI223="","",IF(T=FI$10,IF(CallFlag=1,MAX(StockTree!FI223-K,0),MAX(K-StockTree!FI223,0)),EXP(-rr*h)*(pstar*FJ223+(1-pstar)*FJ224)))</f>
        <v/>
      </c>
      <c r="FJ223" s="20" t="str">
        <f>IF(StockTree!FJ223="","",IF(T=FJ$10,IF(CallFlag=1,MAX(StockTree!FJ223-K,0),MAX(K-StockTree!FJ223,0)),EXP(-rr*h)*(pstar*FK223+(1-pstar)*FK224)))</f>
        <v/>
      </c>
      <c r="FK223" s="20" t="str">
        <f>IF(StockTree!FK223="","",IF(T=FK$10,IF(CallFlag=1,MAX(StockTree!FK223-K,0),MAX(K-StockTree!FK223,0)),EXP(-rr*h)*(pstar*FL223+(1-pstar)*FL224)))</f>
        <v/>
      </c>
      <c r="FL223" s="20" t="str">
        <f>IF(StockTree!FL223="","",IF(T=FL$10,IF(CallFlag=1,MAX(StockTree!FL223-K,0),MAX(K-StockTree!FL223,0)),EXP(-rr*h)*(pstar*FM223+(1-pstar)*FM224)))</f>
        <v/>
      </c>
      <c r="FM223" s="20" t="str">
        <f>IF(StockTree!FM223="","",IF(T=FM$10,IF(CallFlag=1,MAX(StockTree!FM223-K,0),MAX(K-StockTree!FM223,0)),EXP(-rr*h)*(pstar*FN223+(1-pstar)*FN224)))</f>
        <v/>
      </c>
      <c r="FN223" s="20" t="str">
        <f>IF(StockTree!FN223="","",IF(T=FN$10,IF(CallFlag=1,MAX(StockTree!FN223-K,0),MAX(K-StockTree!FN223,0)),EXP(-rr*h)*(pstar*FO223+(1-pstar)*FO224)))</f>
        <v/>
      </c>
      <c r="FO223" s="20" t="str">
        <f>IF(StockTree!FO223="","",IF(T=FO$10,IF(CallFlag=1,MAX(StockTree!FO223-K,0),MAX(K-StockTree!FO223,0)),EXP(-rr*h)*(pstar*FP223+(1-pstar)*FP224)))</f>
        <v/>
      </c>
      <c r="FP223" s="20" t="str">
        <f>IF(StockTree!FP223="","",IF(T=FP$10,IF(CallFlag=1,MAX(StockTree!FP223-K,0),MAX(K-StockTree!FP223,0)),EXP(-rr*h)*(pstar*FQ223+(1-pstar)*FQ224)))</f>
        <v/>
      </c>
      <c r="FQ223" s="20" t="str">
        <f>IF(StockTree!FQ223="","",IF(T=FQ$10,IF(CallFlag=1,MAX(StockTree!FQ223-K,0),MAX(K-StockTree!FQ223,0)),EXP(-rr*h)*(pstar*FR223+(1-pstar)*FR224)))</f>
        <v/>
      </c>
      <c r="FR223" s="20" t="str">
        <f>IF(StockTree!FR223="","",IF(T=FR$10,IF(CallFlag=1,MAX(StockTree!FR223-K,0),MAX(K-StockTree!FR223,0)),EXP(-rr*h)*(pstar*FS223+(1-pstar)*FS224)))</f>
        <v/>
      </c>
      <c r="FS223" s="20" t="str">
        <f>IF(StockTree!FS223="","",IF(T=FS$10,IF(CallFlag=1,MAX(StockTree!FS223-K,0),MAX(K-StockTree!FS223,0)),EXP(-rr*h)*(pstar*FT223+(1-pstar)*FT224)))</f>
        <v/>
      </c>
      <c r="FT223" s="20" t="str">
        <f>IF(StockTree!FT223="","",IF(T=FT$10,IF(CallFlag=1,MAX(StockTree!FT223-K,0),MAX(K-StockTree!FT223,0)),EXP(-rr*h)*(pstar*FU223+(1-pstar)*FU224)))</f>
        <v/>
      </c>
      <c r="FU223" s="20" t="str">
        <f>IF(StockTree!FU223="","",IF(T=FU$10,IF(CallFlag=1,MAX(StockTree!FU223-K,0),MAX(K-StockTree!FU223,0)),EXP(-rr*h)*(pstar*FV223+(1-pstar)*FV224)))</f>
        <v/>
      </c>
      <c r="FV223" s="20" t="str">
        <f>IF(StockTree!FV223="","",IF(T=FV$10,IF(CallFlag=1,MAX(StockTree!FV223-K,0),MAX(K-StockTree!FV223,0)),EXP(-rr*h)*(pstar*FW223+(1-pstar)*FW224)))</f>
        <v/>
      </c>
      <c r="FW223" s="20" t="str">
        <f>IF(StockTree!FW223="","",IF(T=FW$10,IF(CallFlag=1,MAX(StockTree!FW223-K,0),MAX(K-StockTree!FW223,0)),EXP(-rr*h)*(pstar*FX223+(1-pstar)*FX224)))</f>
        <v/>
      </c>
      <c r="FX223" s="20" t="str">
        <f>IF(StockTree!FX223="","",IF(T=FX$10,IF(CallFlag=1,MAX(StockTree!FX223-K,0),MAX(K-StockTree!FX223,0)),EXP(-rr*h)*(pstar*FY223+(1-pstar)*FY224)))</f>
        <v/>
      </c>
      <c r="FY223" s="20" t="str">
        <f>IF(StockTree!FY223="","",IF(T=FY$10,IF(CallFlag=1,MAX(StockTree!FY223-K,0),MAX(K-StockTree!FY223,0)),EXP(-rr*h)*(pstar*FZ223+(1-pstar)*FZ224)))</f>
        <v/>
      </c>
      <c r="FZ223" s="20" t="str">
        <f>IF(StockTree!FZ223="","",IF(T=FZ$10,IF(CallFlag=1,MAX(StockTree!FZ223-K,0),MAX(K-StockTree!FZ223,0)),EXP(-rr*h)*(pstar*GA223+(1-pstar)*GA224)))</f>
        <v/>
      </c>
      <c r="GA223" s="20" t="str">
        <f>IF(StockTree!GA223="","",IF(T=GA$10,IF(CallFlag=1,MAX(StockTree!GA223-K,0),MAX(K-StockTree!GA223,0)),EXP(-rr*h)*(pstar*GB223+(1-pstar)*GB224)))</f>
        <v/>
      </c>
      <c r="GB223" s="20" t="str">
        <f>IF(StockTree!GB223="","",IF(T=GB$10,IF(CallFlag=1,MAX(StockTree!GB223-K,0),MAX(K-StockTree!GB223,0)),EXP(-rr*h)*(pstar*GC223+(1-pstar)*GC224)))</f>
        <v/>
      </c>
      <c r="GC223" s="20" t="str">
        <f>IF(StockTree!GC223="","",IF(T=GC$10,IF(CallFlag=1,MAX(StockTree!GC223-K,0),MAX(K-StockTree!GC223,0)),EXP(-rr*h)*(pstar*GD223+(1-pstar)*GD224)))</f>
        <v/>
      </c>
      <c r="GD223" s="20" t="str">
        <f>IF(StockTree!GD223="","",IF(T=GD$10,IF(CallFlag=1,MAX(StockTree!GD223-K,0),MAX(K-StockTree!GD223,0)),EXP(-rr*h)*(pstar*GE223+(1-pstar)*GE224)))</f>
        <v/>
      </c>
      <c r="GE223" s="20" t="str">
        <f>IF(StockTree!GE223="","",IF(T=GE$10,IF(CallFlag=1,MAX(StockTree!GE223-K,0),MAX(K-StockTree!GE223,0)),EXP(-rr*h)*(pstar*GF223+(1-pstar)*GF224)))</f>
        <v/>
      </c>
      <c r="GF223" s="20" t="str">
        <f>IF(StockTree!GF223="","",IF(T=GF$10,IF(CallFlag=1,MAX(StockTree!GF223-K,0),MAX(K-StockTree!GF223,0)),EXP(-rr*h)*(pstar*GG223+(1-pstar)*GG224)))</f>
        <v/>
      </c>
      <c r="GG223" s="20" t="str">
        <f>IF(StockTree!GG223="","",IF(T=GG$10,IF(CallFlag=1,MAX(StockTree!GG223-K,0),MAX(K-StockTree!GG223,0)),EXP(-rr*h)*(pstar*GH223+(1-pstar)*GH224)))</f>
        <v/>
      </c>
      <c r="GH223" s="20" t="str">
        <f>IF(StockTree!GH223="","",IF(T=GH$10,IF(CallFlag=1,MAX(StockTree!GH223-K,0),MAX(K-StockTree!GH223,0)),EXP(-rr*h)*(pstar*GI223+(1-pstar)*GI224)))</f>
        <v/>
      </c>
      <c r="GI223" s="20" t="str">
        <f>IF(StockTree!GI223="","",IF(T=GI$10,IF(CallFlag=1,MAX(StockTree!GI223-K,0),MAX(K-StockTree!GI223,0)),EXP(-rr*h)*(pstar*GJ223+(1-pstar)*GJ224)))</f>
        <v/>
      </c>
      <c r="GJ223" s="20" t="str">
        <f>IF(StockTree!GJ223="","",IF(T=GJ$10,IF(CallFlag=1,MAX(StockTree!GJ223-K,0),MAX(K-StockTree!GJ223,0)),EXP(-rr*h)*(pstar*GK223+(1-pstar)*GK224)))</f>
        <v/>
      </c>
      <c r="GK223" s="20" t="str">
        <f>IF(StockTree!GK223="","",IF(T=GK$10,IF(CallFlag=1,MAX(StockTree!GK223-K,0),MAX(K-StockTree!GK223,0)),EXP(-rr*h)*(pstar*GL223+(1-pstar)*GL224)))</f>
        <v/>
      </c>
      <c r="GL223" s="20" t="str">
        <f>IF(StockTree!GL223="","",IF(T=GL$10,IF(CallFlag=1,MAX(StockTree!GL223-K,0),MAX(K-StockTree!GL223,0)),EXP(-rr*h)*(pstar*GM223+(1-pstar)*GM224)))</f>
        <v/>
      </c>
      <c r="GM223" s="20" t="str">
        <f>IF(StockTree!GM223="","",IF(T=GM$10,IF(CallFlag=1,MAX(StockTree!GM223-K,0),MAX(K-StockTree!GM223,0)),EXP(-rr*h)*(pstar*GN223+(1-pstar)*GN224)))</f>
        <v/>
      </c>
      <c r="GN223" s="20" t="str">
        <f>IF(StockTree!GN223="","",IF(T=GN$10,IF(CallFlag=1,MAX(StockTree!GN223-K,0),MAX(K-StockTree!GN223,0)),EXP(-rr*h)*(pstar*GO223+(1-pstar)*GO224)))</f>
        <v/>
      </c>
      <c r="GO223" s="20" t="str">
        <f>IF(StockTree!GO223="","",IF(T=GO$10,IF(CallFlag=1,MAX(StockTree!GO223-K,0),MAX(K-StockTree!GO223,0)),EXP(-rr*h)*(pstar*GP223+(1-pstar)*GP224)))</f>
        <v/>
      </c>
      <c r="GP223" s="20" t="str">
        <f>IF(StockTree!GP223="","",IF(T=GP$10,IF(CallFlag=1,MAX(StockTree!GP223-K,0),MAX(K-StockTree!GP223,0)),EXP(-rr*h)*(pstar*GQ223+(1-pstar)*GQ224)))</f>
        <v/>
      </c>
      <c r="GQ223" s="20" t="str">
        <f>IF(StockTree!GQ223="","",IF(T=GQ$10,IF(CallFlag=1,MAX(StockTree!GQ223-K,0),MAX(K-StockTree!GQ223,0)),EXP(-rr*h)*(pstar*GR223+(1-pstar)*GR224)))</f>
        <v/>
      </c>
      <c r="GR223" s="20" t="str">
        <f>IF(StockTree!GR223="","",IF(T=GR$10,IF(CallFlag=1,MAX(StockTree!GR223-K,0),MAX(K-StockTree!GR223,0)),EXP(-rr*h)*(pstar*GS223+(1-pstar)*GS224)))</f>
        <v/>
      </c>
      <c r="GS223" s="20" t="str">
        <f>IF(StockTree!GS223="","",IF(T=GS$10,IF(CallFlag=1,MAX(StockTree!GS223-K,0),MAX(K-StockTree!GS223,0)),EXP(-rr*h)*(pstar*GT223+(1-pstar)*GT224)))</f>
        <v/>
      </c>
      <c r="GT223" s="20" t="str">
        <f>IF(StockTree!GT223="","",IF(T=GT$10,IF(CallFlag=1,MAX(StockTree!GT223-K,0),MAX(K-StockTree!GT223,0)),EXP(-rr*h)*(pstar*GU223+(1-pstar)*GU224)))</f>
        <v/>
      </c>
      <c r="GU223" s="20" t="str">
        <f>IF(StockTree!GU223="","",IF(T=GU$10,IF(CallFlag=1,MAX(StockTree!GU223-K,0),MAX(K-StockTree!GU223,0)),EXP(-rr*h)*(pstar*GV223+(1-pstar)*GV224)))</f>
        <v/>
      </c>
      <c r="GV223" s="20" t="str">
        <f>IF(StockTree!GV223="","",IF(T=GV$10,IF(CallFlag=1,MAX(StockTree!GV223-K,0),MAX(K-StockTree!GV223,0)),EXP(-rr*h)*(pstar*GW223+(1-pstar)*GW224)))</f>
        <v/>
      </c>
      <c r="GW223" s="20" t="str">
        <f>IF(StockTree!GW223="","",IF(T=GW$10,IF(CallFlag=1,MAX(StockTree!GW223-K,0),MAX(K-StockTree!GW223,0)),EXP(-rr*h)*(pstar*GX223+(1-pstar)*GX224)))</f>
        <v/>
      </c>
      <c r="GX223" s="20" t="str">
        <f>IF(StockTree!GX223="","",IF(T=GX$10,IF(CallFlag=1,MAX(StockTree!GX223-K,0),MAX(K-StockTree!GX223,0)),EXP(-rr*h)*(pstar*GY223+(1-pstar)*GY224)))</f>
        <v/>
      </c>
      <c r="GY223" s="20" t="str">
        <f>IF(StockTree!GY223="","",IF(T=GY$10,IF(CallFlag=1,MAX(StockTree!GY223-K,0),MAX(K-StockTree!GY223,0)),EXP(-rr*h)*(pstar*GZ223+(1-pstar)*GZ224)))</f>
        <v/>
      </c>
      <c r="GZ223" s="20" t="str">
        <f>IF(StockTree!GZ223="","",IF(T=GZ$10,IF(CallFlag=1,MAX(StockTree!GZ223-K,0),MAX(K-StockTree!GZ223,0)),EXP(-rr*h)*(pstar*HA223+(1-pstar)*HA224)))</f>
        <v/>
      </c>
      <c r="HA223" s="20" t="str">
        <f>IF(StockTree!HA223="","",IF(T=HA$10,IF(CallFlag=1,MAX(StockTree!HA223-K,0),MAX(K-StockTree!HA223,0)),EXP(-rr*h)*(pstar*HB223+(1-pstar)*HB224)))</f>
        <v/>
      </c>
      <c r="HB223" s="20" t="str">
        <f>IF(StockTree!HB223="","",IF(T=HB$10,IF(CallFlag=1,MAX(StockTree!HB223-K,0),MAX(K-StockTree!HB223,0)),EXP(-rr*h)*(pstar*HC223+(1-pstar)*HC224)))</f>
        <v/>
      </c>
      <c r="HC223" s="20" t="str">
        <f>IF(StockTree!HC223="","",IF(T=HC$10,IF(CallFlag=1,MAX(StockTree!HC223-K,0),MAX(K-StockTree!HC223,0)),EXP(-rr*h)*(pstar*HD223+(1-pstar)*HD224)))</f>
        <v/>
      </c>
      <c r="HD223" s="20" t="str">
        <f>IF(StockTree!HD223="","",IF(T=HD$10,IF(CallFlag=1,MAX(StockTree!HD223-K,0),MAX(K-StockTree!HD223,0)),EXP(-rr*h)*(pstar*HE223+(1-pstar)*HE224)))</f>
        <v/>
      </c>
      <c r="HE223" s="20" t="str">
        <f>IF(StockTree!HE223="","",IF(T=HE$10,IF(CallFlag=1,MAX(StockTree!HE223-K,0),MAX(K-StockTree!HE223,0)),EXP(-rr*h)*(pstar*HF223+(1-pstar)*HF224)))</f>
        <v/>
      </c>
      <c r="HF223" s="20" t="str">
        <f>IF(StockTree!HF223="","",IF(T=HF$10,IF(CallFlag=1,MAX(StockTree!HF223-K,0),MAX(K-StockTree!HF223,0)),EXP(-rr*h)*(pstar*HG223+(1-pstar)*HG224)))</f>
        <v/>
      </c>
      <c r="HG223" s="20" t="str">
        <f>IF(StockTree!HG223="","",IF(T=HG$10,IF(CallFlag=1,MAX(StockTree!HG223-K,0),MAX(K-StockTree!HG223,0)),EXP(-rr*h)*(pstar*HH223+(1-pstar)*HH224)))</f>
        <v/>
      </c>
      <c r="HH223" s="20" t="str">
        <f>IF(StockTree!HH223="","",IF(T=HH$10,IF(CallFlag=1,MAX(StockTree!HH223-K,0),MAX(K-StockTree!HH223,0)),EXP(-rr*h)*(pstar*HI223+(1-pstar)*HI224)))</f>
        <v/>
      </c>
      <c r="HI223" s="20" t="str">
        <f>IF(StockTree!HI223="","",IF(T=HI$10,IF(CallFlag=1,MAX(StockTree!HI223-K,0),MAX(K-StockTree!HI223,0)),EXP(-rr*h)*(pstar*HJ223+(1-pstar)*HJ224)))</f>
        <v/>
      </c>
      <c r="HJ223" s="20" t="str">
        <f>IF(StockTree!HJ223="","",IF(T=HJ$10,IF(CallFlag=1,MAX(StockTree!HJ223-K,0),MAX(K-StockTree!HJ223,0)),EXP(-rr*h)*(pstar*HK223+(1-pstar)*HK224)))</f>
        <v/>
      </c>
      <c r="HK223" s="20" t="str">
        <f>IF(StockTree!HK223="","",IF(T=HK$10,IF(CallFlag=1,MAX(StockTree!HK223-K,0),MAX(K-StockTree!HK223,0)),EXP(-rr*h)*(pstar*HL223+(1-pstar)*HL224)))</f>
        <v/>
      </c>
      <c r="HL223" s="20" t="str">
        <f>IF(StockTree!HL223="","",IF(T=HL$10,IF(CallFlag=1,MAX(StockTree!HL223-K,0),MAX(K-StockTree!HL223,0)),EXP(-rr*h)*(pstar*HM223+(1-pstar)*HM224)))</f>
        <v/>
      </c>
      <c r="HM223" s="20" t="str">
        <f>IF(StockTree!HM223="","",IF(T=HM$10,IF(CallFlag=1,MAX(StockTree!HM223-K,0),MAX(K-StockTree!HM223,0)),EXP(-rr*h)*(pstar*HN223+(1-pstar)*HN224)))</f>
        <v/>
      </c>
      <c r="HN223" s="20" t="str">
        <f>IF(StockTree!HN223="","",IF(T=HN$10,IF(CallFlag=1,MAX(StockTree!HN223-K,0),MAX(K-StockTree!HN223,0)),EXP(-rr*h)*(pstar*HO223+(1-pstar)*HO224)))</f>
        <v/>
      </c>
      <c r="HO223" s="20" t="str">
        <f>IF(StockTree!HO223="","",IF(T=HO$10,IF(CallFlag=1,MAX(StockTree!HO223-K,0),MAX(K-StockTree!HO223,0)),EXP(-rr*h)*(pstar*HP223+(1-pstar)*HP224)))</f>
        <v/>
      </c>
      <c r="HP223" s="20" t="str">
        <f>IF(StockTree!HP223="","",IF(T=HP$10,IF(CallFlag=1,MAX(StockTree!HP223-K,0),MAX(K-StockTree!HP223,0)),EXP(-rr*h)*(pstar*HQ223+(1-pstar)*HQ224)))</f>
        <v/>
      </c>
      <c r="HQ223" s="20" t="str">
        <f>IF(StockTree!HQ223="","",IF(T=HQ$10,IF(CallFlag=1,MAX(StockTree!HQ223-K,0),MAX(K-StockTree!HQ223,0)),EXP(-rr*h)*(pstar*HR223+(1-pstar)*HR224)))</f>
        <v/>
      </c>
      <c r="HR223" s="20" t="str">
        <f>IF(StockTree!HR223="","",IF(T=HR$10,IF(CallFlag=1,MAX(StockTree!HR223-K,0),MAX(K-StockTree!HR223,0)),EXP(-rr*h)*(pstar*HS223+(1-pstar)*HS224)))</f>
        <v/>
      </c>
      <c r="HS223" s="20" t="str">
        <f>IF(StockTree!HS223="","",IF(T=HS$10,IF(CallFlag=1,MAX(StockTree!HS223-K,0),MAX(K-StockTree!HS223,0)),EXP(-rr*h)*(pstar*HT223+(1-pstar)*HT224)))</f>
        <v/>
      </c>
      <c r="HT223" s="20" t="str">
        <f>IF(StockTree!HT223="","",IF(T=HT$10,IF(CallFlag=1,MAX(StockTree!HT223-K,0),MAX(K-StockTree!HT223,0)),EXP(-rr*h)*(pstar*HU223+(1-pstar)*HU224)))</f>
        <v/>
      </c>
      <c r="HU223" s="20" t="str">
        <f>IF(StockTree!HU223="","",IF(T=HU$10,IF(CallFlag=1,MAX(StockTree!HU223-K,0),MAX(K-StockTree!HU223,0)),EXP(-rr*h)*(pstar*HV223+(1-pstar)*HV224)))</f>
        <v/>
      </c>
      <c r="HV223" s="20" t="str">
        <f>IF(StockTree!HV223="","",IF(T=HV$10,IF(CallFlag=1,MAX(StockTree!HV223-K,0),MAX(K-StockTree!HV223,0)),EXP(-rr*h)*(pstar*HW223+(1-pstar)*HW224)))</f>
        <v/>
      </c>
      <c r="HW223" s="20" t="str">
        <f>IF(StockTree!HW223="","",IF(T=HW$10,IF(CallFlag=1,MAX(StockTree!HW223-K,0),MAX(K-StockTree!HW223,0)),EXP(-rr*h)*(pstar*HX223+(1-pstar)*HX224)))</f>
        <v/>
      </c>
      <c r="HX223" s="20" t="str">
        <f>IF(StockTree!HX223="","",IF(T=HX$10,IF(CallFlag=1,MAX(StockTree!HX223-K,0),MAX(K-StockTree!HX223,0)),EXP(-rr*h)*(pstar*HY223+(1-pstar)*HY224)))</f>
        <v/>
      </c>
      <c r="HY223" s="20" t="str">
        <f>IF(StockTree!HY223="","",IF(T=HY$10,IF(CallFlag=1,MAX(StockTree!HY223-K,0),MAX(K-StockTree!HY223,0)),EXP(-rr*h)*(pstar*HZ223+(1-pstar)*HZ224)))</f>
        <v/>
      </c>
      <c r="HZ223" s="20" t="str">
        <f>IF(StockTree!HZ223="","",IF(T=HZ$10,IF(CallFlag=1,MAX(StockTree!HZ223-K,0),MAX(K-StockTree!HZ223,0)),EXP(-rr*h)*(pstar*IA223+(1-pstar)*IA224)))</f>
        <v/>
      </c>
      <c r="IA223" s="20" t="str">
        <f>IF(StockTree!IA223="","",IF(T=IA$10,IF(CallFlag=1,MAX(StockTree!IA223-K,0),MAX(K-StockTree!IA223,0)),EXP(-rr*h)*(pstar*IB223+(1-pstar)*IB224)))</f>
        <v/>
      </c>
      <c r="IB223" s="20" t="str">
        <f>IF(StockTree!IB223="","",IF(T=IB$10,IF(CallFlag=1,MAX(StockTree!IB223-K,0),MAX(K-StockTree!IB223,0)),EXP(-rr*h)*(pstar*IC223+(1-pstar)*IC224)))</f>
        <v/>
      </c>
      <c r="IC223" s="20" t="str">
        <f>IF(StockTree!IC223="","",IF(T=IC$10,IF(CallFlag=1,MAX(StockTree!IC223-K,0),MAX(K-StockTree!IC223,0)),EXP(-rr*h)*(pstar*ID223+(1-pstar)*ID224)))</f>
        <v/>
      </c>
      <c r="ID223" s="20" t="str">
        <f>IF(StockTree!ID223="","",IF(T=ID$10,IF(CallFlag=1,MAX(StockTree!ID223-K,0),MAX(K-StockTree!ID223,0)),EXP(-rr*h)*(pstar*IE223+(1-pstar)*IE224)))</f>
        <v/>
      </c>
      <c r="IE223" s="20" t="str">
        <f>IF(StockTree!IE223="","",IF(T=IE$10,IF(CallFlag=1,MAX(StockTree!IE223-K,0),MAX(K-StockTree!IE223,0)),EXP(-rr*h)*(pstar*IF223+(1-pstar)*IF224)))</f>
        <v/>
      </c>
      <c r="IF223" s="20" t="str">
        <f>IF(StockTree!IF223="","",IF(T=IF$10,IF(CallFlag=1,MAX(StockTree!IF223-K,0),MAX(K-StockTree!IF223,0)),EXP(-rr*h)*(pstar*IG223+(1-pstar)*IG224)))</f>
        <v/>
      </c>
      <c r="IG223" s="20" t="str">
        <f>IF(StockTree!IG223="","",IF(T=IG$10,IF(CallFlag=1,MAX(StockTree!IG223-K,0),MAX(K-StockTree!IG223,0)),EXP(-rr*h)*(pstar*IH223+(1-pstar)*IH224)))</f>
        <v/>
      </c>
      <c r="IH223" s="20" t="str">
        <f>IF(StockTree!IH223="","",IF(T=IH$10,IF(CallFlag=1,MAX(StockTree!IH223-K,0),MAX(K-StockTree!IH223,0)),EXP(-rr*h)*(pstar*II223+(1-pstar)*II224)))</f>
        <v/>
      </c>
      <c r="II223" s="20" t="str">
        <f>IF(StockTree!II223="","",IF(T=II$10,IF(CallFlag=1,MAX(StockTree!II223-K,0),MAX(K-StockTree!II223,0)),EXP(-rr*h)*(pstar*IJ223+(1-pstar)*IJ224)))</f>
        <v/>
      </c>
      <c r="IJ223" s="20" t="str">
        <f>IF(StockTree!IJ223="","",IF(T=IJ$10,IF(CallFlag=1,MAX(StockTree!IJ223-K,0),MAX(K-StockTree!IJ223,0)),EXP(-rr*h)*(pstar*IK223+(1-pstar)*IK224)))</f>
        <v/>
      </c>
      <c r="IK223" s="20" t="str">
        <f>IF(StockTree!IK223="","",IF(T=IK$10,IF(CallFlag=1,MAX(StockTree!IK223-K,0),MAX(K-StockTree!IK223,0)),EXP(-rr*h)*(pstar*IL223+(1-pstar)*IL224)))</f>
        <v/>
      </c>
      <c r="IL223" s="20" t="str">
        <f>IF(StockTree!IL223="","",IF(T=IL$10,IF(CallFlag=1,MAX(StockTree!IL223-K,0),MAX(K-StockTree!IL223,0)),EXP(-rr*h)*(pstar*IM223+(1-pstar)*IM224)))</f>
        <v/>
      </c>
      <c r="IM223" s="20" t="str">
        <f>IF(StockTree!IM223="","",IF(T=IM$10,IF(CallFlag=1,MAX(StockTree!IM223-K,0),MAX(K-StockTree!IM223,0)),EXP(-rr*h)*(pstar*IN223+(1-pstar)*IN224)))</f>
        <v/>
      </c>
      <c r="IN223" s="20" t="str">
        <f>IF(StockTree!IN223="","",IF(T=IN$10,IF(CallFlag=1,MAX(StockTree!IN223-K,0),MAX(K-StockTree!IN223,0)),EXP(-rr*h)*(pstar*IO223+(1-pstar)*IO224)))</f>
        <v/>
      </c>
      <c r="IO223" s="20" t="str">
        <f>IF(StockTree!IO223="","",IF(T=IO$10,IF(CallFlag=1,MAX(StockTree!IO223-K,0),MAX(K-StockTree!IO223,0)),EXP(-rr*h)*(pstar*IP223+(1-pstar)*IP224)))</f>
        <v/>
      </c>
      <c r="IP223" s="20" t="str">
        <f>IF(StockTree!IP223="","",IF(T=IP$10,IF(CallFlag=1,MAX(StockTree!IP223-K,0),MAX(K-StockTree!IP223,0)),EXP(-rr*h)*(pstar*IQ223+(1-pstar)*IQ224)))</f>
        <v/>
      </c>
      <c r="IQ223" s="20" t="str">
        <f>IF(StockTree!IQ223="","",IF(T=IQ$10,IF(CallFlag=1,MAX(StockTree!IQ223-K,0),MAX(K-StockTree!IQ223,0)),EXP(-rr*h)*(pstar*IR223+(1-pstar)*IR224)))</f>
        <v/>
      </c>
      <c r="IR223" s="20" t="str">
        <f>IF(StockTree!IR223="","",IF(T=IR$10,IF(CallFlag=1,MAX(StockTree!IR223-K,0),MAX(K-StockTree!IR223,0)),EXP(-rr*h)*(pstar*IS223+(1-pstar)*IS224)))</f>
        <v/>
      </c>
      <c r="IS223" s="20" t="str">
        <f>IF(StockTree!IS223="","",IF(T=IS$10,IF(CallFlag=1,MAX(StockTree!IS223-K,0),MAX(K-StockTree!IS223,0)),EXP(-rr*h)*(pstar*IT223+(1-pstar)*IT224)))</f>
        <v/>
      </c>
      <c r="IT223" s="20" t="str">
        <f>IF(StockTree!IT223="","",IF(T=IT$10,IF(CallFlag=1,MAX(StockTree!IT223-K,0),MAX(K-StockTree!IT223,0)),EXP(-rr*h)*(pstar*IU223+(1-pstar)*IU224)))</f>
        <v/>
      </c>
      <c r="IU223" s="20" t="str">
        <f>IF(StockTree!IU223="","",IF(T=IU$10,IF(CallFlag=1,MAX(StockTree!IU223-K,0),MAX(K-StockTree!IU223,0)),EXP(-rr*h)*(pstar*IV223+(1-pstar)*IV224)))</f>
        <v/>
      </c>
      <c r="IV223" s="20" t="str">
        <f>IF(StockTree!IV223="","",IF(T=IV$10,IF(CallFlag=1,MAX(StockTree!IV223-K,0),MAX(K-StockTree!IV223,0)),EXP(-rr*h)*(pstar*#REF!+(1-pstar)*#REF!)))</f>
        <v/>
      </c>
    </row>
    <row r="224" spans="1:256" s="20" customFormat="1" x14ac:dyDescent="0.2">
      <c r="A224" s="19">
        <f t="shared" si="11"/>
        <v>212</v>
      </c>
      <c r="B224" s="20" t="str">
        <f>IF(StockTree!B224="","",IF(T=B$10,IF(CallFlag=1,MAX(StockTree!B224-K,0),MAX(K-StockTree!B224,0)),EXP(-rr*h)*(pstar*C224+(1-pstar)*C225)))</f>
        <v/>
      </c>
      <c r="C224" s="20" t="str">
        <f>IF(StockTree!C224="","",IF(T=C$10,IF(CallFlag=1,MAX(StockTree!C224-K,0),MAX(K-StockTree!C224,0)),EXP(-rr*h)*(pstar*D224+(1-pstar)*D225)))</f>
        <v/>
      </c>
      <c r="D224" s="20" t="str">
        <f>IF(StockTree!D224="","",IF(T=D$10,IF(CallFlag=1,MAX(StockTree!D224-K,0),MAX(K-StockTree!D224,0)),EXP(-rr*h)*(pstar*E224+(1-pstar)*E225)))</f>
        <v/>
      </c>
      <c r="E224" s="20" t="str">
        <f>IF(StockTree!E224="","",IF(T=E$10,IF(CallFlag=1,MAX(StockTree!E224-K,0),MAX(K-StockTree!E224,0)),EXP(-rr*h)*(pstar*F224+(1-pstar)*F225)))</f>
        <v/>
      </c>
      <c r="F224" s="20" t="str">
        <f>IF(StockTree!F224="","",IF(T=F$10,IF(CallFlag=1,MAX(StockTree!F224-K,0),MAX(K-StockTree!F224,0)),EXP(-rr*h)*(pstar*G224+(1-pstar)*G225)))</f>
        <v/>
      </c>
      <c r="G224" s="20" t="str">
        <f>IF(StockTree!G224="","",IF(T=G$10,IF(CallFlag=1,MAX(StockTree!G224-K,0),MAX(K-StockTree!G224,0)),EXP(-rr*h)*(pstar*H224+(1-pstar)*H225)))</f>
        <v/>
      </c>
      <c r="H224" s="20" t="str">
        <f>IF(StockTree!H224="","",IF(T=H$10,IF(CallFlag=1,MAX(StockTree!H224-K,0),MAX(K-StockTree!H224,0)),EXP(-rr*h)*(pstar*I224+(1-pstar)*I225)))</f>
        <v/>
      </c>
      <c r="I224" s="20" t="str">
        <f>IF(StockTree!I224="","",IF(T=I$10,IF(CallFlag=1,MAX(StockTree!I224-K,0),MAX(K-StockTree!I224,0)),EXP(-rr*h)*(pstar*J224+(1-pstar)*J225)))</f>
        <v/>
      </c>
      <c r="J224" s="20" t="str">
        <f>IF(StockTree!J224="","",IF(T=J$10,IF(CallFlag=1,MAX(StockTree!J224-K,0),MAX(K-StockTree!J224,0)),EXP(-rr*h)*(pstar*K224+(1-pstar)*K225)))</f>
        <v/>
      </c>
      <c r="K224" s="20" t="str">
        <f>IF(StockTree!K224="","",IF(T=K$10,IF(CallFlag=1,MAX(StockTree!K224-K,0),MAX(K-StockTree!K224,0)),EXP(-rr*h)*(pstar*L224+(1-pstar)*L225)))</f>
        <v/>
      </c>
      <c r="L224" s="20" t="str">
        <f>IF(StockTree!L224="","",IF(T=L$10,IF(CallFlag=1,MAX(StockTree!L224-K,0),MAX(K-StockTree!L224,0)),EXP(-rr*h)*(pstar*M224+(1-pstar)*M225)))</f>
        <v/>
      </c>
      <c r="M224" s="20" t="str">
        <f>IF(StockTree!M224="","",IF(T=M$10,IF(CallFlag=1,MAX(StockTree!M224-K,0),MAX(K-StockTree!M224,0)),EXP(-rr*h)*(pstar*N224+(1-pstar)*N225)))</f>
        <v/>
      </c>
      <c r="N224" s="20" t="str">
        <f>IF(StockTree!N224="","",IF(T=N$10,IF(CallFlag=1,MAX(StockTree!N224-K,0),MAX(K-StockTree!N224,0)),EXP(-rr*h)*(pstar*O224+(1-pstar)*O225)))</f>
        <v/>
      </c>
      <c r="O224" s="20" t="str">
        <f>IF(StockTree!O224="","",IF(T=O$10,IF(CallFlag=1,MAX(StockTree!O224-K,0),MAX(K-StockTree!O224,0)),EXP(-rr*h)*(pstar*P224+(1-pstar)*P225)))</f>
        <v/>
      </c>
      <c r="P224" s="20" t="str">
        <f>IF(StockTree!P224="","",IF(T=P$10,IF(CallFlag=1,MAX(StockTree!P224-K,0),MAX(K-StockTree!P224,0)),EXP(-rr*h)*(pstar*Q224+(1-pstar)*Q225)))</f>
        <v/>
      </c>
      <c r="Q224" s="20" t="str">
        <f>IF(StockTree!Q224="","",IF(T=Q$10,IF(CallFlag=1,MAX(StockTree!Q224-K,0),MAX(K-StockTree!Q224,0)),EXP(-rr*h)*(pstar*R224+(1-pstar)*R225)))</f>
        <v/>
      </c>
      <c r="R224" s="20" t="str">
        <f>IF(StockTree!R224="","",IF(T=R$10,IF(CallFlag=1,MAX(StockTree!R224-K,0),MAX(K-StockTree!R224,0)),EXP(-rr*h)*(pstar*S224+(1-pstar)*S225)))</f>
        <v/>
      </c>
      <c r="S224" s="20" t="str">
        <f>IF(StockTree!S224="","",IF(T=S$10,IF(CallFlag=1,MAX(StockTree!S224-K,0),MAX(K-StockTree!S224,0)),EXP(-rr*h)*(pstar*T224+(1-pstar)*T225)))</f>
        <v/>
      </c>
      <c r="T224" s="20" t="str">
        <f>IF(StockTree!T224="","",IF(T=T$10,IF(CallFlag=1,MAX(StockTree!T224-K,0),MAX(K-StockTree!T224,0)),EXP(-rr*h)*(pstar*U224+(1-pstar)*U225)))</f>
        <v/>
      </c>
      <c r="U224" s="20" t="str">
        <f>IF(StockTree!U224="","",IF(T=U$10,IF(CallFlag=1,MAX(StockTree!U224-K,0),MAX(K-StockTree!U224,0)),EXP(-rr*h)*(pstar*V224+(1-pstar)*V225)))</f>
        <v/>
      </c>
      <c r="V224" s="20" t="str">
        <f>IF(StockTree!V224="","",IF(T=V$10,IF(CallFlag=1,MAX(StockTree!V224-K,0),MAX(K-StockTree!V224,0)),EXP(-rr*h)*(pstar*W224+(1-pstar)*W225)))</f>
        <v/>
      </c>
      <c r="W224" s="20" t="str">
        <f>IF(StockTree!W224="","",IF(T=W$10,IF(CallFlag=1,MAX(StockTree!W224-K,0),MAX(K-StockTree!W224,0)),EXP(-rr*h)*(pstar*X224+(1-pstar)*X225)))</f>
        <v/>
      </c>
      <c r="X224" s="20" t="str">
        <f>IF(StockTree!X224="","",IF(T=X$10,IF(CallFlag=1,MAX(StockTree!X224-K,0),MAX(K-StockTree!X224,0)),EXP(-rr*h)*(pstar*Y224+(1-pstar)*Y225)))</f>
        <v/>
      </c>
      <c r="Y224" s="20" t="str">
        <f>IF(StockTree!Y224="","",IF(T=Y$10,IF(CallFlag=1,MAX(StockTree!Y224-K,0),MAX(K-StockTree!Y224,0)),EXP(-rr*h)*(pstar*Z224+(1-pstar)*Z225)))</f>
        <v/>
      </c>
      <c r="Z224" s="20" t="str">
        <f>IF(StockTree!Z224="","",IF(T=Z$10,IF(CallFlag=1,MAX(StockTree!Z224-K,0),MAX(K-StockTree!Z224,0)),EXP(-rr*h)*(pstar*AA224+(1-pstar)*AA225)))</f>
        <v/>
      </c>
      <c r="AA224" s="20" t="str">
        <f>IF(StockTree!AA224="","",IF(T=AA$10,IF(CallFlag=1,MAX(StockTree!AA224-K,0),MAX(K-StockTree!AA224,0)),EXP(-rr*h)*(pstar*AB224+(1-pstar)*AB225)))</f>
        <v/>
      </c>
      <c r="AB224" s="20" t="str">
        <f>IF(StockTree!AB224="","",IF(T=AB$10,IF(CallFlag=1,MAX(StockTree!AB224-K,0),MAX(K-StockTree!AB224,0)),EXP(-rr*h)*(pstar*AC224+(1-pstar)*AC225)))</f>
        <v/>
      </c>
      <c r="AC224" s="20" t="str">
        <f>IF(StockTree!AC224="","",IF(T=AC$10,IF(CallFlag=1,MAX(StockTree!AC224-K,0),MAX(K-StockTree!AC224,0)),EXP(-rr*h)*(pstar*AD224+(1-pstar)*AD225)))</f>
        <v/>
      </c>
      <c r="AD224" s="20" t="str">
        <f>IF(StockTree!AD224="","",IF(T=AD$10,IF(CallFlag=1,MAX(StockTree!AD224-K,0),MAX(K-StockTree!AD224,0)),EXP(-rr*h)*(pstar*AE224+(1-pstar)*AE225)))</f>
        <v/>
      </c>
      <c r="AE224" s="20" t="str">
        <f>IF(StockTree!AE224="","",IF(T=AE$10,IF(CallFlag=1,MAX(StockTree!AE224-K,0),MAX(K-StockTree!AE224,0)),EXP(-rr*h)*(pstar*AF224+(1-pstar)*AF225)))</f>
        <v/>
      </c>
      <c r="AF224" s="20" t="str">
        <f>IF(StockTree!AF224="","",IF(T=AF$10,IF(CallFlag=1,MAX(StockTree!AF224-K,0),MAX(K-StockTree!AF224,0)),EXP(-rr*h)*(pstar*AG224+(1-pstar)*AG225)))</f>
        <v/>
      </c>
      <c r="AG224" s="20" t="str">
        <f>IF(StockTree!AG224="","",IF(T=AG$10,IF(CallFlag=1,MAX(StockTree!AG224-K,0),MAX(K-StockTree!AG224,0)),EXP(-rr*h)*(pstar*AH224+(1-pstar)*AH225)))</f>
        <v/>
      </c>
      <c r="AH224" s="20" t="str">
        <f>IF(StockTree!AH224="","",IF(T=AH$10,IF(CallFlag=1,MAX(StockTree!AH224-K,0),MAX(K-StockTree!AH224,0)),EXP(-rr*h)*(pstar*AI224+(1-pstar)*AI225)))</f>
        <v/>
      </c>
      <c r="AI224" s="20" t="str">
        <f>IF(StockTree!AI224="","",IF(T=AI$10,IF(CallFlag=1,MAX(StockTree!AI224-K,0),MAX(K-StockTree!AI224,0)),EXP(-rr*h)*(pstar*AJ224+(1-pstar)*AJ225)))</f>
        <v/>
      </c>
      <c r="AJ224" s="20" t="str">
        <f>IF(StockTree!AJ224="","",IF(T=AJ$10,IF(CallFlag=1,MAX(StockTree!AJ224-K,0),MAX(K-StockTree!AJ224,0)),EXP(-rr*h)*(pstar*AK224+(1-pstar)*AK225)))</f>
        <v/>
      </c>
      <c r="AK224" s="20" t="str">
        <f>IF(StockTree!AK224="","",IF(T=AK$10,IF(CallFlag=1,MAX(StockTree!AK224-K,0),MAX(K-StockTree!AK224,0)),EXP(-rr*h)*(pstar*AL224+(1-pstar)*AL225)))</f>
        <v/>
      </c>
      <c r="AL224" s="20" t="str">
        <f>IF(StockTree!AL224="","",IF(T=AL$10,IF(CallFlag=1,MAX(StockTree!AL224-K,0),MAX(K-StockTree!AL224,0)),EXP(-rr*h)*(pstar*AM224+(1-pstar)*AM225)))</f>
        <v/>
      </c>
      <c r="AM224" s="20" t="str">
        <f>IF(StockTree!AM224="","",IF(T=AM$10,IF(CallFlag=1,MAX(StockTree!AM224-K,0),MAX(K-StockTree!AM224,0)),EXP(-rr*h)*(pstar*AN224+(1-pstar)*AN225)))</f>
        <v/>
      </c>
      <c r="AN224" s="20" t="str">
        <f>IF(StockTree!AN224="","",IF(T=AN$10,IF(CallFlag=1,MAX(StockTree!AN224-K,0),MAX(K-StockTree!AN224,0)),EXP(-rr*h)*(pstar*AO224+(1-pstar)*AO225)))</f>
        <v/>
      </c>
      <c r="AO224" s="20" t="str">
        <f>IF(StockTree!AO224="","",IF(T=AO$10,IF(CallFlag=1,MAX(StockTree!AO224-K,0),MAX(K-StockTree!AO224,0)),EXP(-rr*h)*(pstar*AP224+(1-pstar)*AP225)))</f>
        <v/>
      </c>
      <c r="AP224" s="20" t="str">
        <f>IF(StockTree!AP224="","",IF(T=AP$10,IF(CallFlag=1,MAX(StockTree!AP224-K,0),MAX(K-StockTree!AP224,0)),EXP(-rr*h)*(pstar*AQ224+(1-pstar)*AQ225)))</f>
        <v/>
      </c>
      <c r="AQ224" s="20" t="str">
        <f>IF(StockTree!AQ224="","",IF(T=AQ$10,IF(CallFlag=1,MAX(StockTree!AQ224-K,0),MAX(K-StockTree!AQ224,0)),EXP(-rr*h)*(pstar*AR224+(1-pstar)*AR225)))</f>
        <v/>
      </c>
      <c r="AR224" s="20" t="str">
        <f>IF(StockTree!AR224="","",IF(T=AR$10,IF(CallFlag=1,MAX(StockTree!AR224-K,0),MAX(K-StockTree!AR224,0)),EXP(-rr*h)*(pstar*AS224+(1-pstar)*AS225)))</f>
        <v/>
      </c>
      <c r="AS224" s="20" t="str">
        <f>IF(StockTree!AS224="","",IF(T=AS$10,IF(CallFlag=1,MAX(StockTree!AS224-K,0),MAX(K-StockTree!AS224,0)),EXP(-rr*h)*(pstar*AT224+(1-pstar)*AT225)))</f>
        <v/>
      </c>
      <c r="AT224" s="20" t="str">
        <f>IF(StockTree!AT224="","",IF(T=AT$10,IF(CallFlag=1,MAX(StockTree!AT224-K,0),MAX(K-StockTree!AT224,0)),EXP(-rr*h)*(pstar*AU224+(1-pstar)*AU225)))</f>
        <v/>
      </c>
      <c r="AU224" s="20" t="str">
        <f>IF(StockTree!AU224="","",IF(T=AU$10,IF(CallFlag=1,MAX(StockTree!AU224-K,0),MAX(K-StockTree!AU224,0)),EXP(-rr*h)*(pstar*AV224+(1-pstar)*AV225)))</f>
        <v/>
      </c>
      <c r="AV224" s="20" t="str">
        <f>IF(StockTree!AV224="","",IF(T=AV$10,IF(CallFlag=1,MAX(StockTree!AV224-K,0),MAX(K-StockTree!AV224,0)),EXP(-rr*h)*(pstar*AW224+(1-pstar)*AW225)))</f>
        <v/>
      </c>
      <c r="AW224" s="20" t="str">
        <f>IF(StockTree!AW224="","",IF(T=AW$10,IF(CallFlag=1,MAX(StockTree!AW224-K,0),MAX(K-StockTree!AW224,0)),EXP(-rr*h)*(pstar*AX224+(1-pstar)*AX225)))</f>
        <v/>
      </c>
      <c r="AX224" s="20" t="str">
        <f>IF(StockTree!AX224="","",IF(T=AX$10,IF(CallFlag=1,MAX(StockTree!AX224-K,0),MAX(K-StockTree!AX224,0)),EXP(-rr*h)*(pstar*AY224+(1-pstar)*AY225)))</f>
        <v/>
      </c>
      <c r="AY224" s="20" t="str">
        <f>IF(StockTree!AY224="","",IF(T=AY$10,IF(CallFlag=1,MAX(StockTree!AY224-K,0),MAX(K-StockTree!AY224,0)),EXP(-rr*h)*(pstar*AZ224+(1-pstar)*AZ225)))</f>
        <v/>
      </c>
      <c r="AZ224" s="20" t="str">
        <f>IF(StockTree!AZ224="","",IF(T=AZ$10,IF(CallFlag=1,MAX(StockTree!AZ224-K,0),MAX(K-StockTree!AZ224,0)),EXP(-rr*h)*(pstar*BA224+(1-pstar)*BA225)))</f>
        <v/>
      </c>
      <c r="BA224" s="20" t="str">
        <f>IF(StockTree!BA224="","",IF(T=BA$10,IF(CallFlag=1,MAX(StockTree!BA224-K,0),MAX(K-StockTree!BA224,0)),EXP(-rr*h)*(pstar*BB224+(1-pstar)*BB225)))</f>
        <v/>
      </c>
      <c r="BB224" s="20" t="str">
        <f>IF(StockTree!BB224="","",IF(T=BB$10,IF(CallFlag=1,MAX(StockTree!BB224-K,0),MAX(K-StockTree!BB224,0)),EXP(-rr*h)*(pstar*BC224+(1-pstar)*BC225)))</f>
        <v/>
      </c>
      <c r="BC224" s="20" t="str">
        <f>IF(StockTree!BC224="","",IF(T=BC$10,IF(CallFlag=1,MAX(StockTree!BC224-K,0),MAX(K-StockTree!BC224,0)),EXP(-rr*h)*(pstar*BD224+(1-pstar)*BD225)))</f>
        <v/>
      </c>
      <c r="BD224" s="20" t="str">
        <f>IF(StockTree!BD224="","",IF(T=BD$10,IF(CallFlag=1,MAX(StockTree!BD224-K,0),MAX(K-StockTree!BD224,0)),EXP(-rr*h)*(pstar*BE224+(1-pstar)*BE225)))</f>
        <v/>
      </c>
      <c r="BE224" s="20" t="str">
        <f>IF(StockTree!BE224="","",IF(T=BE$10,IF(CallFlag=1,MAX(StockTree!BE224-K,0),MAX(K-StockTree!BE224,0)),EXP(-rr*h)*(pstar*BF224+(1-pstar)*BF225)))</f>
        <v/>
      </c>
      <c r="BF224" s="20" t="str">
        <f>IF(StockTree!BF224="","",IF(T=BF$10,IF(CallFlag=1,MAX(StockTree!BF224-K,0),MAX(K-StockTree!BF224,0)),EXP(-rr*h)*(pstar*BG224+(1-pstar)*BG225)))</f>
        <v/>
      </c>
      <c r="BG224" s="20" t="str">
        <f>IF(StockTree!BG224="","",IF(T=BG$10,IF(CallFlag=1,MAX(StockTree!BG224-K,0),MAX(K-StockTree!BG224,0)),EXP(-rr*h)*(pstar*BH224+(1-pstar)*BH225)))</f>
        <v/>
      </c>
      <c r="BH224" s="20" t="str">
        <f>IF(StockTree!BH224="","",IF(T=BH$10,IF(CallFlag=1,MAX(StockTree!BH224-K,0),MAX(K-StockTree!BH224,0)),EXP(-rr*h)*(pstar*BI224+(1-pstar)*BI225)))</f>
        <v/>
      </c>
      <c r="BI224" s="20" t="str">
        <f>IF(StockTree!BI224="","",IF(T=BI$10,IF(CallFlag=1,MAX(StockTree!BI224-K,0),MAX(K-StockTree!BI224,0)),EXP(-rr*h)*(pstar*BJ224+(1-pstar)*BJ225)))</f>
        <v/>
      </c>
      <c r="BJ224" s="20" t="str">
        <f>IF(StockTree!BJ224="","",IF(T=BJ$10,IF(CallFlag=1,MAX(StockTree!BJ224-K,0),MAX(K-StockTree!BJ224,0)),EXP(-rr*h)*(pstar*BK224+(1-pstar)*BK225)))</f>
        <v/>
      </c>
      <c r="BK224" s="20" t="str">
        <f>IF(StockTree!BK224="","",IF(T=BK$10,IF(CallFlag=1,MAX(StockTree!BK224-K,0),MAX(K-StockTree!BK224,0)),EXP(-rr*h)*(pstar*BL224+(1-pstar)*BL225)))</f>
        <v/>
      </c>
      <c r="BL224" s="20" t="str">
        <f>IF(StockTree!BL224="","",IF(T=BL$10,IF(CallFlag=1,MAX(StockTree!BL224-K,0),MAX(K-StockTree!BL224,0)),EXP(-rr*h)*(pstar*BM224+(1-pstar)*BM225)))</f>
        <v/>
      </c>
      <c r="BM224" s="20" t="str">
        <f>IF(StockTree!BM224="","",IF(T=BM$10,IF(CallFlag=1,MAX(StockTree!BM224-K,0),MAX(K-StockTree!BM224,0)),EXP(-rr*h)*(pstar*BN224+(1-pstar)*BN225)))</f>
        <v/>
      </c>
      <c r="BN224" s="20" t="str">
        <f>IF(StockTree!BN224="","",IF(T=BN$10,IF(CallFlag=1,MAX(StockTree!BN224-K,0),MAX(K-StockTree!BN224,0)),EXP(-rr*h)*(pstar*BO224+(1-pstar)*BO225)))</f>
        <v/>
      </c>
      <c r="BO224" s="20" t="str">
        <f>IF(StockTree!BO224="","",IF(T=BO$10,IF(CallFlag=1,MAX(StockTree!BO224-K,0),MAX(K-StockTree!BO224,0)),EXP(-rr*h)*(pstar*BP224+(1-pstar)*BP225)))</f>
        <v/>
      </c>
      <c r="BP224" s="20" t="str">
        <f>IF(StockTree!BP224="","",IF(T=BP$10,IF(CallFlag=1,MAX(StockTree!BP224-K,0),MAX(K-StockTree!BP224,0)),EXP(-rr*h)*(pstar*BQ224+(1-pstar)*BQ225)))</f>
        <v/>
      </c>
      <c r="BQ224" s="20" t="str">
        <f>IF(StockTree!BQ224="","",IF(T=BQ$10,IF(CallFlag=1,MAX(StockTree!BQ224-K,0),MAX(K-StockTree!BQ224,0)),EXP(-rr*h)*(pstar*BR224+(1-pstar)*BR225)))</f>
        <v/>
      </c>
      <c r="BR224" s="20" t="str">
        <f>IF(StockTree!BR224="","",IF(T=BR$10,IF(CallFlag=1,MAX(StockTree!BR224-K,0),MAX(K-StockTree!BR224,0)),EXP(-rr*h)*(pstar*BS224+(1-pstar)*BS225)))</f>
        <v/>
      </c>
      <c r="BS224" s="20" t="str">
        <f>IF(StockTree!BS224="","",IF(T=BS$10,IF(CallFlag=1,MAX(StockTree!BS224-K,0),MAX(K-StockTree!BS224,0)),EXP(-rr*h)*(pstar*BT224+(1-pstar)*BT225)))</f>
        <v/>
      </c>
      <c r="BT224" s="20" t="str">
        <f>IF(StockTree!BT224="","",IF(T=BT$10,IF(CallFlag=1,MAX(StockTree!BT224-K,0),MAX(K-StockTree!BT224,0)),EXP(-rr*h)*(pstar*BU224+(1-pstar)*BU225)))</f>
        <v/>
      </c>
      <c r="BU224" s="20" t="str">
        <f>IF(StockTree!BU224="","",IF(T=BU$10,IF(CallFlag=1,MAX(StockTree!BU224-K,0),MAX(K-StockTree!BU224,0)),EXP(-rr*h)*(pstar*BV224+(1-pstar)*BV225)))</f>
        <v/>
      </c>
      <c r="BV224" s="20" t="str">
        <f>IF(StockTree!BV224="","",IF(T=BV$10,IF(CallFlag=1,MAX(StockTree!BV224-K,0),MAX(K-StockTree!BV224,0)),EXP(-rr*h)*(pstar*BW224+(1-pstar)*BW225)))</f>
        <v/>
      </c>
      <c r="BW224" s="20" t="str">
        <f>IF(StockTree!BW224="","",IF(T=BW$10,IF(CallFlag=1,MAX(StockTree!BW224-K,0),MAX(K-StockTree!BW224,0)),EXP(-rr*h)*(pstar*BX224+(1-pstar)*BX225)))</f>
        <v/>
      </c>
      <c r="BX224" s="20" t="str">
        <f>IF(StockTree!BX224="","",IF(T=BX$10,IF(CallFlag=1,MAX(StockTree!BX224-K,0),MAX(K-StockTree!BX224,0)),EXP(-rr*h)*(pstar*BY224+(1-pstar)*BY225)))</f>
        <v/>
      </c>
      <c r="BY224" s="20" t="str">
        <f>IF(StockTree!BY224="","",IF(T=BY$10,IF(CallFlag=1,MAX(StockTree!BY224-K,0),MAX(K-StockTree!BY224,0)),EXP(-rr*h)*(pstar*BZ224+(1-pstar)*BZ225)))</f>
        <v/>
      </c>
      <c r="BZ224" s="20" t="str">
        <f>IF(StockTree!BZ224="","",IF(T=BZ$10,IF(CallFlag=1,MAX(StockTree!BZ224-K,0),MAX(K-StockTree!BZ224,0)),EXP(-rr*h)*(pstar*CA224+(1-pstar)*CA225)))</f>
        <v/>
      </c>
      <c r="CA224" s="20" t="str">
        <f>IF(StockTree!CA224="","",IF(T=CA$10,IF(CallFlag=1,MAX(StockTree!CA224-K,0),MAX(K-StockTree!CA224,0)),EXP(-rr*h)*(pstar*CB224+(1-pstar)*CB225)))</f>
        <v/>
      </c>
      <c r="CB224" s="20" t="str">
        <f>IF(StockTree!CB224="","",IF(T=CB$10,IF(CallFlag=1,MAX(StockTree!CB224-K,0),MAX(K-StockTree!CB224,0)),EXP(-rr*h)*(pstar*CC224+(1-pstar)*CC225)))</f>
        <v/>
      </c>
      <c r="CC224" s="20" t="str">
        <f>IF(StockTree!CC224="","",IF(T=CC$10,IF(CallFlag=1,MAX(StockTree!CC224-K,0),MAX(K-StockTree!CC224,0)),EXP(-rr*h)*(pstar*CD224+(1-pstar)*CD225)))</f>
        <v/>
      </c>
      <c r="CD224" s="20" t="str">
        <f>IF(StockTree!CD224="","",IF(T=CD$10,IF(CallFlag=1,MAX(StockTree!CD224-K,0),MAX(K-StockTree!CD224,0)),EXP(-rr*h)*(pstar*CE224+(1-pstar)*CE225)))</f>
        <v/>
      </c>
      <c r="CE224" s="20" t="str">
        <f>IF(StockTree!CE224="","",IF(T=CE$10,IF(CallFlag=1,MAX(StockTree!CE224-K,0),MAX(K-StockTree!CE224,0)),EXP(-rr*h)*(pstar*CF224+(1-pstar)*CF225)))</f>
        <v/>
      </c>
      <c r="CF224" s="20" t="str">
        <f>IF(StockTree!CF224="","",IF(T=CF$10,IF(CallFlag=1,MAX(StockTree!CF224-K,0),MAX(K-StockTree!CF224,0)),EXP(-rr*h)*(pstar*CG224+(1-pstar)*CG225)))</f>
        <v/>
      </c>
      <c r="CG224" s="20" t="str">
        <f>IF(StockTree!CG224="","",IF(T=CG$10,IF(CallFlag=1,MAX(StockTree!CG224-K,0),MAX(K-StockTree!CG224,0)),EXP(-rr*h)*(pstar*CH224+(1-pstar)*CH225)))</f>
        <v/>
      </c>
      <c r="CH224" s="20" t="str">
        <f>IF(StockTree!CH224="","",IF(T=CH$10,IF(CallFlag=1,MAX(StockTree!CH224-K,0),MAX(K-StockTree!CH224,0)),EXP(-rr*h)*(pstar*CI224+(1-pstar)*CI225)))</f>
        <v/>
      </c>
      <c r="CI224" s="20" t="str">
        <f>IF(StockTree!CI224="","",IF(T=CI$10,IF(CallFlag=1,MAX(StockTree!CI224-K,0),MAX(K-StockTree!CI224,0)),EXP(-rr*h)*(pstar*CJ224+(1-pstar)*CJ225)))</f>
        <v/>
      </c>
      <c r="CJ224" s="20" t="str">
        <f>IF(StockTree!CJ224="","",IF(T=CJ$10,IF(CallFlag=1,MAX(StockTree!CJ224-K,0),MAX(K-StockTree!CJ224,0)),EXP(-rr*h)*(pstar*CK224+(1-pstar)*CK225)))</f>
        <v/>
      </c>
      <c r="CK224" s="20" t="str">
        <f>IF(StockTree!CK224="","",IF(T=CK$10,IF(CallFlag=1,MAX(StockTree!CK224-K,0),MAX(K-StockTree!CK224,0)),EXP(-rr*h)*(pstar*CL224+(1-pstar)*CL225)))</f>
        <v/>
      </c>
      <c r="CL224" s="20" t="str">
        <f>IF(StockTree!CL224="","",IF(T=CL$10,IF(CallFlag=1,MAX(StockTree!CL224-K,0),MAX(K-StockTree!CL224,0)),EXP(-rr*h)*(pstar*CM224+(1-pstar)*CM225)))</f>
        <v/>
      </c>
      <c r="CM224" s="20" t="str">
        <f>IF(StockTree!CM224="","",IF(T=CM$10,IF(CallFlag=1,MAX(StockTree!CM224-K,0),MAX(K-StockTree!CM224,0)),EXP(-rr*h)*(pstar*CN224+(1-pstar)*CN225)))</f>
        <v/>
      </c>
      <c r="CN224" s="20" t="str">
        <f>IF(StockTree!CN224="","",IF(T=CN$10,IF(CallFlag=1,MAX(StockTree!CN224-K,0),MAX(K-StockTree!CN224,0)),EXP(-rr*h)*(pstar*CO224+(1-pstar)*CO225)))</f>
        <v/>
      </c>
      <c r="CO224" s="20" t="str">
        <f>IF(StockTree!CO224="","",IF(T=CO$10,IF(CallFlag=1,MAX(StockTree!CO224-K,0),MAX(K-StockTree!CO224,0)),EXP(-rr*h)*(pstar*CP224+(1-pstar)*CP225)))</f>
        <v/>
      </c>
      <c r="CP224" s="20" t="str">
        <f>IF(StockTree!CP224="","",IF(T=CP$10,IF(CallFlag=1,MAX(StockTree!CP224-K,0),MAX(K-StockTree!CP224,0)),EXP(-rr*h)*(pstar*CQ224+(1-pstar)*CQ225)))</f>
        <v/>
      </c>
      <c r="CQ224" s="20" t="str">
        <f>IF(StockTree!CQ224="","",IF(T=CQ$10,IF(CallFlag=1,MAX(StockTree!CQ224-K,0),MAX(K-StockTree!CQ224,0)),EXP(-rr*h)*(pstar*CR224+(1-pstar)*CR225)))</f>
        <v/>
      </c>
      <c r="CR224" s="20" t="str">
        <f>IF(StockTree!CR224="","",IF(T=CR$10,IF(CallFlag=1,MAX(StockTree!CR224-K,0),MAX(K-StockTree!CR224,0)),EXP(-rr*h)*(pstar*CS224+(1-pstar)*CS225)))</f>
        <v/>
      </c>
      <c r="CS224" s="20" t="str">
        <f>IF(StockTree!CS224="","",IF(T=CS$10,IF(CallFlag=1,MAX(StockTree!CS224-K,0),MAX(K-StockTree!CS224,0)),EXP(-rr*h)*(pstar*CT224+(1-pstar)*CT225)))</f>
        <v/>
      </c>
      <c r="CT224" s="20" t="str">
        <f>IF(StockTree!CT224="","",IF(T=CT$10,IF(CallFlag=1,MAX(StockTree!CT224-K,0),MAX(K-StockTree!CT224,0)),EXP(-rr*h)*(pstar*CU224+(1-pstar)*CU225)))</f>
        <v/>
      </c>
      <c r="CU224" s="20" t="str">
        <f>IF(StockTree!CU224="","",IF(T=CU$10,IF(CallFlag=1,MAX(StockTree!CU224-K,0),MAX(K-StockTree!CU224,0)),EXP(-rr*h)*(pstar*CV224+(1-pstar)*CV225)))</f>
        <v/>
      </c>
      <c r="CV224" s="20" t="str">
        <f>IF(StockTree!CV224="","",IF(T=CV$10,IF(CallFlag=1,MAX(StockTree!CV224-K,0),MAX(K-StockTree!CV224,0)),EXP(-rr*h)*(pstar*CW224+(1-pstar)*CW225)))</f>
        <v/>
      </c>
      <c r="CW224" s="20" t="str">
        <f>IF(StockTree!CW224="","",IF(T=CW$10,IF(CallFlag=1,MAX(StockTree!CW224-K,0),MAX(K-StockTree!CW224,0)),EXP(-rr*h)*(pstar*CX224+(1-pstar)*CX225)))</f>
        <v/>
      </c>
      <c r="CX224" s="20" t="str">
        <f>IF(StockTree!CX224="","",IF(T=CX$10,IF(CallFlag=1,MAX(StockTree!CX224-K,0),MAX(K-StockTree!CX224,0)),EXP(-rr*h)*(pstar*CY224+(1-pstar)*CY225)))</f>
        <v/>
      </c>
      <c r="CY224" s="20" t="str">
        <f>IF(StockTree!CY224="","",IF(T=CY$10,IF(CallFlag=1,MAX(StockTree!CY224-K,0),MAX(K-StockTree!CY224,0)),EXP(-rr*h)*(pstar*CZ224+(1-pstar)*CZ225)))</f>
        <v/>
      </c>
      <c r="CZ224" s="20" t="str">
        <f>IF(StockTree!CZ224="","",IF(T=CZ$10,IF(CallFlag=1,MAX(StockTree!CZ224-K,0),MAX(K-StockTree!CZ224,0)),EXP(-rr*h)*(pstar*DA224+(1-pstar)*DA225)))</f>
        <v/>
      </c>
      <c r="DA224" s="20" t="str">
        <f>IF(StockTree!DA224="","",IF(T=DA$10,IF(CallFlag=1,MAX(StockTree!DA224-K,0),MAX(K-StockTree!DA224,0)),EXP(-rr*h)*(pstar*DB224+(1-pstar)*DB225)))</f>
        <v/>
      </c>
      <c r="DB224" s="20" t="str">
        <f>IF(StockTree!DB224="","",IF(T=DB$10,IF(CallFlag=1,MAX(StockTree!DB224-K,0),MAX(K-StockTree!DB224,0)),EXP(-rr*h)*(pstar*DC224+(1-pstar)*DC225)))</f>
        <v/>
      </c>
      <c r="DC224" s="20" t="str">
        <f>IF(StockTree!DC224="","",IF(T=DC$10,IF(CallFlag=1,MAX(StockTree!DC224-K,0),MAX(K-StockTree!DC224,0)),EXP(-rr*h)*(pstar*DD224+(1-pstar)*DD225)))</f>
        <v/>
      </c>
      <c r="DD224" s="20" t="str">
        <f>IF(StockTree!DD224="","",IF(T=DD$10,IF(CallFlag=1,MAX(StockTree!DD224-K,0),MAX(K-StockTree!DD224,0)),EXP(-rr*h)*(pstar*DE224+(1-pstar)*DE225)))</f>
        <v/>
      </c>
      <c r="DE224" s="20" t="str">
        <f>IF(StockTree!DE224="","",IF(T=DE$10,IF(CallFlag=1,MAX(StockTree!DE224-K,0),MAX(K-StockTree!DE224,0)),EXP(-rr*h)*(pstar*DF224+(1-pstar)*DF225)))</f>
        <v/>
      </c>
      <c r="DF224" s="20" t="str">
        <f>IF(StockTree!DF224="","",IF(T=DF$10,IF(CallFlag=1,MAX(StockTree!DF224-K,0),MAX(K-StockTree!DF224,0)),EXP(-rr*h)*(pstar*DG224+(1-pstar)*DG225)))</f>
        <v/>
      </c>
      <c r="DG224" s="20" t="str">
        <f>IF(StockTree!DG224="","",IF(T=DG$10,IF(CallFlag=1,MAX(StockTree!DG224-K,0),MAX(K-StockTree!DG224,0)),EXP(-rr*h)*(pstar*DH224+(1-pstar)*DH225)))</f>
        <v/>
      </c>
      <c r="DH224" s="20" t="str">
        <f>IF(StockTree!DH224="","",IF(T=DH$10,IF(CallFlag=1,MAX(StockTree!DH224-K,0),MAX(K-StockTree!DH224,0)),EXP(-rr*h)*(pstar*DI224+(1-pstar)*DI225)))</f>
        <v/>
      </c>
      <c r="DI224" s="20" t="str">
        <f>IF(StockTree!DI224="","",IF(T=DI$10,IF(CallFlag=1,MAX(StockTree!DI224-K,0),MAX(K-StockTree!DI224,0)),EXP(-rr*h)*(pstar*DJ224+(1-pstar)*DJ225)))</f>
        <v/>
      </c>
      <c r="DJ224" s="20" t="str">
        <f>IF(StockTree!DJ224="","",IF(T=DJ$10,IF(CallFlag=1,MAX(StockTree!DJ224-K,0),MAX(K-StockTree!DJ224,0)),EXP(-rr*h)*(pstar*DK224+(1-pstar)*DK225)))</f>
        <v/>
      </c>
      <c r="DK224" s="20" t="str">
        <f>IF(StockTree!DK224="","",IF(T=DK$10,IF(CallFlag=1,MAX(StockTree!DK224-K,0),MAX(K-StockTree!DK224,0)),EXP(-rr*h)*(pstar*DL224+(1-pstar)*DL225)))</f>
        <v/>
      </c>
      <c r="DL224" s="20" t="str">
        <f>IF(StockTree!DL224="","",IF(T=DL$10,IF(CallFlag=1,MAX(StockTree!DL224-K,0),MAX(K-StockTree!DL224,0)),EXP(-rr*h)*(pstar*DM224+(1-pstar)*DM225)))</f>
        <v/>
      </c>
      <c r="DM224" s="20" t="str">
        <f>IF(StockTree!DM224="","",IF(T=DM$10,IF(CallFlag=1,MAX(StockTree!DM224-K,0),MAX(K-StockTree!DM224,0)),EXP(-rr*h)*(pstar*DN224+(1-pstar)*DN225)))</f>
        <v/>
      </c>
      <c r="DN224" s="20" t="str">
        <f>IF(StockTree!DN224="","",IF(T=DN$10,IF(CallFlag=1,MAX(StockTree!DN224-K,0),MAX(K-StockTree!DN224,0)),EXP(-rr*h)*(pstar*DO224+(1-pstar)*DO225)))</f>
        <v/>
      </c>
      <c r="DO224" s="20" t="str">
        <f>IF(StockTree!DO224="","",IF(T=DO$10,IF(CallFlag=1,MAX(StockTree!DO224-K,0),MAX(K-StockTree!DO224,0)),EXP(-rr*h)*(pstar*DP224+(1-pstar)*DP225)))</f>
        <v/>
      </c>
      <c r="DP224" s="20" t="str">
        <f>IF(StockTree!DP224="","",IF(T=DP$10,IF(CallFlag=1,MAX(StockTree!DP224-K,0),MAX(K-StockTree!DP224,0)),EXP(-rr*h)*(pstar*DQ224+(1-pstar)*DQ225)))</f>
        <v/>
      </c>
      <c r="DQ224" s="20" t="str">
        <f>IF(StockTree!DQ224="","",IF(T=DQ$10,IF(CallFlag=1,MAX(StockTree!DQ224-K,0),MAX(K-StockTree!DQ224,0)),EXP(-rr*h)*(pstar*DR224+(1-pstar)*DR225)))</f>
        <v/>
      </c>
      <c r="DR224" s="20" t="str">
        <f>IF(StockTree!DR224="","",IF(T=DR$10,IF(CallFlag=1,MAX(StockTree!DR224-K,0),MAX(K-StockTree!DR224,0)),EXP(-rr*h)*(pstar*DS224+(1-pstar)*DS225)))</f>
        <v/>
      </c>
      <c r="DS224" s="20" t="str">
        <f>IF(StockTree!DS224="","",IF(T=DS$10,IF(CallFlag=1,MAX(StockTree!DS224-K,0),MAX(K-StockTree!DS224,0)),EXP(-rr*h)*(pstar*DT224+(1-pstar)*DT225)))</f>
        <v/>
      </c>
      <c r="DT224" s="20" t="str">
        <f>IF(StockTree!DT224="","",IF(T=DT$10,IF(CallFlag=1,MAX(StockTree!DT224-K,0),MAX(K-StockTree!DT224,0)),EXP(-rr*h)*(pstar*DU224+(1-pstar)*DU225)))</f>
        <v/>
      </c>
      <c r="DU224" s="20" t="str">
        <f>IF(StockTree!DU224="","",IF(T=DU$10,IF(CallFlag=1,MAX(StockTree!DU224-K,0),MAX(K-StockTree!DU224,0)),EXP(-rr*h)*(pstar*DV224+(1-pstar)*DV225)))</f>
        <v/>
      </c>
      <c r="DV224" s="20" t="str">
        <f>IF(StockTree!DV224="","",IF(T=DV$10,IF(CallFlag=1,MAX(StockTree!DV224-K,0),MAX(K-StockTree!DV224,0)),EXP(-rr*h)*(pstar*DW224+(1-pstar)*DW225)))</f>
        <v/>
      </c>
      <c r="DW224" s="20" t="str">
        <f>IF(StockTree!DW224="","",IF(T=DW$10,IF(CallFlag=1,MAX(StockTree!DW224-K,0),MAX(K-StockTree!DW224,0)),EXP(-rr*h)*(pstar*DX224+(1-pstar)*DX225)))</f>
        <v/>
      </c>
      <c r="DX224" s="20" t="str">
        <f>IF(StockTree!DX224="","",IF(T=DX$10,IF(CallFlag=1,MAX(StockTree!DX224-K,0),MAX(K-StockTree!DX224,0)),EXP(-rr*h)*(pstar*DY224+(1-pstar)*DY225)))</f>
        <v/>
      </c>
      <c r="DY224" s="20" t="str">
        <f>IF(StockTree!DY224="","",IF(T=DY$10,IF(CallFlag=1,MAX(StockTree!DY224-K,0),MAX(K-StockTree!DY224,0)),EXP(-rr*h)*(pstar*DZ224+(1-pstar)*DZ225)))</f>
        <v/>
      </c>
      <c r="DZ224" s="20" t="str">
        <f>IF(StockTree!DZ224="","",IF(T=DZ$10,IF(CallFlag=1,MAX(StockTree!DZ224-K,0),MAX(K-StockTree!DZ224,0)),EXP(-rr*h)*(pstar*EA224+(1-pstar)*EA225)))</f>
        <v/>
      </c>
      <c r="EA224" s="20" t="str">
        <f>IF(StockTree!EA224="","",IF(T=EA$10,IF(CallFlag=1,MAX(StockTree!EA224-K,0),MAX(K-StockTree!EA224,0)),EXP(-rr*h)*(pstar*EB224+(1-pstar)*EB225)))</f>
        <v/>
      </c>
      <c r="EB224" s="20" t="str">
        <f>IF(StockTree!EB224="","",IF(T=EB$10,IF(CallFlag=1,MAX(StockTree!EB224-K,0),MAX(K-StockTree!EB224,0)),EXP(-rr*h)*(pstar*EC224+(1-pstar)*EC225)))</f>
        <v/>
      </c>
      <c r="EC224" s="20" t="str">
        <f>IF(StockTree!EC224="","",IF(T=EC$10,IF(CallFlag=1,MAX(StockTree!EC224-K,0),MAX(K-StockTree!EC224,0)),EXP(-rr*h)*(pstar*ED224+(1-pstar)*ED225)))</f>
        <v/>
      </c>
      <c r="ED224" s="20" t="str">
        <f>IF(StockTree!ED224="","",IF(T=ED$10,IF(CallFlag=1,MAX(StockTree!ED224-K,0),MAX(K-StockTree!ED224,0)),EXP(-rr*h)*(pstar*EE224+(1-pstar)*EE225)))</f>
        <v/>
      </c>
      <c r="EE224" s="20" t="str">
        <f>IF(StockTree!EE224="","",IF(T=EE$10,IF(CallFlag=1,MAX(StockTree!EE224-K,0),MAX(K-StockTree!EE224,0)),EXP(-rr*h)*(pstar*EF224+(1-pstar)*EF225)))</f>
        <v/>
      </c>
      <c r="EF224" s="20" t="str">
        <f>IF(StockTree!EF224="","",IF(T=EF$10,IF(CallFlag=1,MAX(StockTree!EF224-K,0),MAX(K-StockTree!EF224,0)),EXP(-rr*h)*(pstar*EG224+(1-pstar)*EG225)))</f>
        <v/>
      </c>
      <c r="EG224" s="20" t="str">
        <f>IF(StockTree!EG224="","",IF(T=EG$10,IF(CallFlag=1,MAX(StockTree!EG224-K,0),MAX(K-StockTree!EG224,0)),EXP(-rr*h)*(pstar*EH224+(1-pstar)*EH225)))</f>
        <v/>
      </c>
      <c r="EH224" s="20" t="str">
        <f>IF(StockTree!EH224="","",IF(T=EH$10,IF(CallFlag=1,MAX(StockTree!EH224-K,0),MAX(K-StockTree!EH224,0)),EXP(-rr*h)*(pstar*EI224+(1-pstar)*EI225)))</f>
        <v/>
      </c>
      <c r="EI224" s="20" t="str">
        <f>IF(StockTree!EI224="","",IF(T=EI$10,IF(CallFlag=1,MAX(StockTree!EI224-K,0),MAX(K-StockTree!EI224,0)),EXP(-rr*h)*(pstar*EJ224+(1-pstar)*EJ225)))</f>
        <v/>
      </c>
      <c r="EJ224" s="20" t="str">
        <f>IF(StockTree!EJ224="","",IF(T=EJ$10,IF(CallFlag=1,MAX(StockTree!EJ224-K,0),MAX(K-StockTree!EJ224,0)),EXP(-rr*h)*(pstar*EK224+(1-pstar)*EK225)))</f>
        <v/>
      </c>
      <c r="EK224" s="20" t="str">
        <f>IF(StockTree!EK224="","",IF(T=EK$10,IF(CallFlag=1,MAX(StockTree!EK224-K,0),MAX(K-StockTree!EK224,0)),EXP(-rr*h)*(pstar*EL224+(1-pstar)*EL225)))</f>
        <v/>
      </c>
      <c r="EL224" s="20" t="str">
        <f>IF(StockTree!EL224="","",IF(T=EL$10,IF(CallFlag=1,MAX(StockTree!EL224-K,0),MAX(K-StockTree!EL224,0)),EXP(-rr*h)*(pstar*EM224+(1-pstar)*EM225)))</f>
        <v/>
      </c>
      <c r="EM224" s="20" t="str">
        <f>IF(StockTree!EM224="","",IF(T=EM$10,IF(CallFlag=1,MAX(StockTree!EM224-K,0),MAX(K-StockTree!EM224,0)),EXP(-rr*h)*(pstar*EN224+(1-pstar)*EN225)))</f>
        <v/>
      </c>
      <c r="EN224" s="20" t="str">
        <f>IF(StockTree!EN224="","",IF(T=EN$10,IF(CallFlag=1,MAX(StockTree!EN224-K,0),MAX(K-StockTree!EN224,0)),EXP(-rr*h)*(pstar*EO224+(1-pstar)*EO225)))</f>
        <v/>
      </c>
      <c r="EO224" s="20" t="str">
        <f>IF(StockTree!EO224="","",IF(T=EO$10,IF(CallFlag=1,MAX(StockTree!EO224-K,0),MAX(K-StockTree!EO224,0)),EXP(-rr*h)*(pstar*EP224+(1-pstar)*EP225)))</f>
        <v/>
      </c>
      <c r="EP224" s="20" t="str">
        <f>IF(StockTree!EP224="","",IF(T=EP$10,IF(CallFlag=1,MAX(StockTree!EP224-K,0),MAX(K-StockTree!EP224,0)),EXP(-rr*h)*(pstar*EQ224+(1-pstar)*EQ225)))</f>
        <v/>
      </c>
      <c r="EQ224" s="20" t="str">
        <f>IF(StockTree!EQ224="","",IF(T=EQ$10,IF(CallFlag=1,MAX(StockTree!EQ224-K,0),MAX(K-StockTree!EQ224,0)),EXP(-rr*h)*(pstar*ER224+(1-pstar)*ER225)))</f>
        <v/>
      </c>
      <c r="ER224" s="20" t="str">
        <f>IF(StockTree!ER224="","",IF(T=ER$10,IF(CallFlag=1,MAX(StockTree!ER224-K,0),MAX(K-StockTree!ER224,0)),EXP(-rr*h)*(pstar*ES224+(1-pstar)*ES225)))</f>
        <v/>
      </c>
      <c r="ES224" s="20" t="str">
        <f>IF(StockTree!ES224="","",IF(T=ES$10,IF(CallFlag=1,MAX(StockTree!ES224-K,0),MAX(K-StockTree!ES224,0)),EXP(-rr*h)*(pstar*ET224+(1-pstar)*ET225)))</f>
        <v/>
      </c>
      <c r="ET224" s="20" t="str">
        <f>IF(StockTree!ET224="","",IF(T=ET$10,IF(CallFlag=1,MAX(StockTree!ET224-K,0),MAX(K-StockTree!ET224,0)),EXP(-rr*h)*(pstar*EU224+(1-pstar)*EU225)))</f>
        <v/>
      </c>
      <c r="EU224" s="20" t="str">
        <f>IF(StockTree!EU224="","",IF(T=EU$10,IF(CallFlag=1,MAX(StockTree!EU224-K,0),MAX(K-StockTree!EU224,0)),EXP(-rr*h)*(pstar*EV224+(1-pstar)*EV225)))</f>
        <v/>
      </c>
      <c r="EV224" s="20" t="str">
        <f>IF(StockTree!EV224="","",IF(T=EV$10,IF(CallFlag=1,MAX(StockTree!EV224-K,0),MAX(K-StockTree!EV224,0)),EXP(-rr*h)*(pstar*EW224+(1-pstar)*EW225)))</f>
        <v/>
      </c>
      <c r="EW224" s="20" t="str">
        <f>IF(StockTree!EW224="","",IF(T=EW$10,IF(CallFlag=1,MAX(StockTree!EW224-K,0),MAX(K-StockTree!EW224,0)),EXP(-rr*h)*(pstar*EX224+(1-pstar)*EX225)))</f>
        <v/>
      </c>
      <c r="EX224" s="20" t="str">
        <f>IF(StockTree!EX224="","",IF(T=EX$10,IF(CallFlag=1,MAX(StockTree!EX224-K,0),MAX(K-StockTree!EX224,0)),EXP(-rr*h)*(pstar*EY224+(1-pstar)*EY225)))</f>
        <v/>
      </c>
      <c r="EY224" s="20" t="str">
        <f>IF(StockTree!EY224="","",IF(T=EY$10,IF(CallFlag=1,MAX(StockTree!EY224-K,0),MAX(K-StockTree!EY224,0)),EXP(-rr*h)*(pstar*EZ224+(1-pstar)*EZ225)))</f>
        <v/>
      </c>
      <c r="EZ224" s="20" t="str">
        <f>IF(StockTree!EZ224="","",IF(T=EZ$10,IF(CallFlag=1,MAX(StockTree!EZ224-K,0),MAX(K-StockTree!EZ224,0)),EXP(-rr*h)*(pstar*FA224+(1-pstar)*FA225)))</f>
        <v/>
      </c>
      <c r="FA224" s="20" t="str">
        <f>IF(StockTree!FA224="","",IF(T=FA$10,IF(CallFlag=1,MAX(StockTree!FA224-K,0),MAX(K-StockTree!FA224,0)),EXP(-rr*h)*(pstar*FB224+(1-pstar)*FB225)))</f>
        <v/>
      </c>
      <c r="FB224" s="20" t="str">
        <f>IF(StockTree!FB224="","",IF(T=FB$10,IF(CallFlag=1,MAX(StockTree!FB224-K,0),MAX(K-StockTree!FB224,0)),EXP(-rr*h)*(pstar*FC224+(1-pstar)*FC225)))</f>
        <v/>
      </c>
      <c r="FC224" s="20" t="str">
        <f>IF(StockTree!FC224="","",IF(T=FC$10,IF(CallFlag=1,MAX(StockTree!FC224-K,0),MAX(K-StockTree!FC224,0)),EXP(-rr*h)*(pstar*FD224+(1-pstar)*FD225)))</f>
        <v/>
      </c>
      <c r="FD224" s="20" t="str">
        <f>IF(StockTree!FD224="","",IF(T=FD$10,IF(CallFlag=1,MAX(StockTree!FD224-K,0),MAX(K-StockTree!FD224,0)),EXP(-rr*h)*(pstar*FE224+(1-pstar)*FE225)))</f>
        <v/>
      </c>
      <c r="FE224" s="20" t="str">
        <f>IF(StockTree!FE224="","",IF(T=FE$10,IF(CallFlag=1,MAX(StockTree!FE224-K,0),MAX(K-StockTree!FE224,0)),EXP(-rr*h)*(pstar*FF224+(1-pstar)*FF225)))</f>
        <v/>
      </c>
      <c r="FF224" s="20" t="str">
        <f>IF(StockTree!FF224="","",IF(T=FF$10,IF(CallFlag=1,MAX(StockTree!FF224-K,0),MAX(K-StockTree!FF224,0)),EXP(-rr*h)*(pstar*FG224+(1-pstar)*FG225)))</f>
        <v/>
      </c>
      <c r="FG224" s="20" t="str">
        <f>IF(StockTree!FG224="","",IF(T=FG$10,IF(CallFlag=1,MAX(StockTree!FG224-K,0),MAX(K-StockTree!FG224,0)),EXP(-rr*h)*(pstar*FH224+(1-pstar)*FH225)))</f>
        <v/>
      </c>
      <c r="FH224" s="20" t="str">
        <f>IF(StockTree!FH224="","",IF(T=FH$10,IF(CallFlag=1,MAX(StockTree!FH224-K,0),MAX(K-StockTree!FH224,0)),EXP(-rr*h)*(pstar*FI224+(1-pstar)*FI225)))</f>
        <v/>
      </c>
      <c r="FI224" s="20" t="str">
        <f>IF(StockTree!FI224="","",IF(T=FI$10,IF(CallFlag=1,MAX(StockTree!FI224-K,0),MAX(K-StockTree!FI224,0)),EXP(-rr*h)*(pstar*FJ224+(1-pstar)*FJ225)))</f>
        <v/>
      </c>
      <c r="FJ224" s="20" t="str">
        <f>IF(StockTree!FJ224="","",IF(T=FJ$10,IF(CallFlag=1,MAX(StockTree!FJ224-K,0),MAX(K-StockTree!FJ224,0)),EXP(-rr*h)*(pstar*FK224+(1-pstar)*FK225)))</f>
        <v/>
      </c>
      <c r="FK224" s="20" t="str">
        <f>IF(StockTree!FK224="","",IF(T=FK$10,IF(CallFlag=1,MAX(StockTree!FK224-K,0),MAX(K-StockTree!FK224,0)),EXP(-rr*h)*(pstar*FL224+(1-pstar)*FL225)))</f>
        <v/>
      </c>
      <c r="FL224" s="20" t="str">
        <f>IF(StockTree!FL224="","",IF(T=FL$10,IF(CallFlag=1,MAX(StockTree!FL224-K,0),MAX(K-StockTree!FL224,0)),EXP(-rr*h)*(pstar*FM224+(1-pstar)*FM225)))</f>
        <v/>
      </c>
      <c r="FM224" s="20" t="str">
        <f>IF(StockTree!FM224="","",IF(T=FM$10,IF(CallFlag=1,MAX(StockTree!FM224-K,0),MAX(K-StockTree!FM224,0)),EXP(-rr*h)*(pstar*FN224+(1-pstar)*FN225)))</f>
        <v/>
      </c>
      <c r="FN224" s="20" t="str">
        <f>IF(StockTree!FN224="","",IF(T=FN$10,IF(CallFlag=1,MAX(StockTree!FN224-K,0),MAX(K-StockTree!FN224,0)),EXP(-rr*h)*(pstar*FO224+(1-pstar)*FO225)))</f>
        <v/>
      </c>
      <c r="FO224" s="20" t="str">
        <f>IF(StockTree!FO224="","",IF(T=FO$10,IF(CallFlag=1,MAX(StockTree!FO224-K,0),MAX(K-StockTree!FO224,0)),EXP(-rr*h)*(pstar*FP224+(1-pstar)*FP225)))</f>
        <v/>
      </c>
      <c r="FP224" s="20" t="str">
        <f>IF(StockTree!FP224="","",IF(T=FP$10,IF(CallFlag=1,MAX(StockTree!FP224-K,0),MAX(K-StockTree!FP224,0)),EXP(-rr*h)*(pstar*FQ224+(1-pstar)*FQ225)))</f>
        <v/>
      </c>
      <c r="FQ224" s="20" t="str">
        <f>IF(StockTree!FQ224="","",IF(T=FQ$10,IF(CallFlag=1,MAX(StockTree!FQ224-K,0),MAX(K-StockTree!FQ224,0)),EXP(-rr*h)*(pstar*FR224+(1-pstar)*FR225)))</f>
        <v/>
      </c>
      <c r="FR224" s="20" t="str">
        <f>IF(StockTree!FR224="","",IF(T=FR$10,IF(CallFlag=1,MAX(StockTree!FR224-K,0),MAX(K-StockTree!FR224,0)),EXP(-rr*h)*(pstar*FS224+(1-pstar)*FS225)))</f>
        <v/>
      </c>
      <c r="FS224" s="20" t="str">
        <f>IF(StockTree!FS224="","",IF(T=FS$10,IF(CallFlag=1,MAX(StockTree!FS224-K,0),MAX(K-StockTree!FS224,0)),EXP(-rr*h)*(pstar*FT224+(1-pstar)*FT225)))</f>
        <v/>
      </c>
      <c r="FT224" s="20" t="str">
        <f>IF(StockTree!FT224="","",IF(T=FT$10,IF(CallFlag=1,MAX(StockTree!FT224-K,0),MAX(K-StockTree!FT224,0)),EXP(-rr*h)*(pstar*FU224+(1-pstar)*FU225)))</f>
        <v/>
      </c>
      <c r="FU224" s="20" t="str">
        <f>IF(StockTree!FU224="","",IF(T=FU$10,IF(CallFlag=1,MAX(StockTree!FU224-K,0),MAX(K-StockTree!FU224,0)),EXP(-rr*h)*(pstar*FV224+(1-pstar)*FV225)))</f>
        <v/>
      </c>
      <c r="FV224" s="20" t="str">
        <f>IF(StockTree!FV224="","",IF(T=FV$10,IF(CallFlag=1,MAX(StockTree!FV224-K,0),MAX(K-StockTree!FV224,0)),EXP(-rr*h)*(pstar*FW224+(1-pstar)*FW225)))</f>
        <v/>
      </c>
      <c r="FW224" s="20" t="str">
        <f>IF(StockTree!FW224="","",IF(T=FW$10,IF(CallFlag=1,MAX(StockTree!FW224-K,0),MAX(K-StockTree!FW224,0)),EXP(-rr*h)*(pstar*FX224+(1-pstar)*FX225)))</f>
        <v/>
      </c>
      <c r="FX224" s="20" t="str">
        <f>IF(StockTree!FX224="","",IF(T=FX$10,IF(CallFlag=1,MAX(StockTree!FX224-K,0),MAX(K-StockTree!FX224,0)),EXP(-rr*h)*(pstar*FY224+(1-pstar)*FY225)))</f>
        <v/>
      </c>
      <c r="FY224" s="20" t="str">
        <f>IF(StockTree!FY224="","",IF(T=FY$10,IF(CallFlag=1,MAX(StockTree!FY224-K,0),MAX(K-StockTree!FY224,0)),EXP(-rr*h)*(pstar*FZ224+(1-pstar)*FZ225)))</f>
        <v/>
      </c>
      <c r="FZ224" s="20" t="str">
        <f>IF(StockTree!FZ224="","",IF(T=FZ$10,IF(CallFlag=1,MAX(StockTree!FZ224-K,0),MAX(K-StockTree!FZ224,0)),EXP(-rr*h)*(pstar*GA224+(1-pstar)*GA225)))</f>
        <v/>
      </c>
      <c r="GA224" s="20" t="str">
        <f>IF(StockTree!GA224="","",IF(T=GA$10,IF(CallFlag=1,MAX(StockTree!GA224-K,0),MAX(K-StockTree!GA224,0)),EXP(-rr*h)*(pstar*GB224+(1-pstar)*GB225)))</f>
        <v/>
      </c>
      <c r="GB224" s="20" t="str">
        <f>IF(StockTree!GB224="","",IF(T=GB$10,IF(CallFlag=1,MAX(StockTree!GB224-K,0),MAX(K-StockTree!GB224,0)),EXP(-rr*h)*(pstar*GC224+(1-pstar)*GC225)))</f>
        <v/>
      </c>
      <c r="GC224" s="20" t="str">
        <f>IF(StockTree!GC224="","",IF(T=GC$10,IF(CallFlag=1,MAX(StockTree!GC224-K,0),MAX(K-StockTree!GC224,0)),EXP(-rr*h)*(pstar*GD224+(1-pstar)*GD225)))</f>
        <v/>
      </c>
      <c r="GD224" s="20" t="str">
        <f>IF(StockTree!GD224="","",IF(T=GD$10,IF(CallFlag=1,MAX(StockTree!GD224-K,0),MAX(K-StockTree!GD224,0)),EXP(-rr*h)*(pstar*GE224+(1-pstar)*GE225)))</f>
        <v/>
      </c>
      <c r="GE224" s="20" t="str">
        <f>IF(StockTree!GE224="","",IF(T=GE$10,IF(CallFlag=1,MAX(StockTree!GE224-K,0),MAX(K-StockTree!GE224,0)),EXP(-rr*h)*(pstar*GF224+(1-pstar)*GF225)))</f>
        <v/>
      </c>
      <c r="GF224" s="20" t="str">
        <f>IF(StockTree!GF224="","",IF(T=GF$10,IF(CallFlag=1,MAX(StockTree!GF224-K,0),MAX(K-StockTree!GF224,0)),EXP(-rr*h)*(pstar*GG224+(1-pstar)*GG225)))</f>
        <v/>
      </c>
      <c r="GG224" s="20" t="str">
        <f>IF(StockTree!GG224="","",IF(T=GG$10,IF(CallFlag=1,MAX(StockTree!GG224-K,0),MAX(K-StockTree!GG224,0)),EXP(-rr*h)*(pstar*GH224+(1-pstar)*GH225)))</f>
        <v/>
      </c>
      <c r="GH224" s="20" t="str">
        <f>IF(StockTree!GH224="","",IF(T=GH$10,IF(CallFlag=1,MAX(StockTree!GH224-K,0),MAX(K-StockTree!GH224,0)),EXP(-rr*h)*(pstar*GI224+(1-pstar)*GI225)))</f>
        <v/>
      </c>
      <c r="GI224" s="20" t="str">
        <f>IF(StockTree!GI224="","",IF(T=GI$10,IF(CallFlag=1,MAX(StockTree!GI224-K,0),MAX(K-StockTree!GI224,0)),EXP(-rr*h)*(pstar*GJ224+(1-pstar)*GJ225)))</f>
        <v/>
      </c>
      <c r="GJ224" s="20" t="str">
        <f>IF(StockTree!GJ224="","",IF(T=GJ$10,IF(CallFlag=1,MAX(StockTree!GJ224-K,0),MAX(K-StockTree!GJ224,0)),EXP(-rr*h)*(pstar*GK224+(1-pstar)*GK225)))</f>
        <v/>
      </c>
      <c r="GK224" s="20" t="str">
        <f>IF(StockTree!GK224="","",IF(T=GK$10,IF(CallFlag=1,MAX(StockTree!GK224-K,0),MAX(K-StockTree!GK224,0)),EXP(-rr*h)*(pstar*GL224+(1-pstar)*GL225)))</f>
        <v/>
      </c>
      <c r="GL224" s="20" t="str">
        <f>IF(StockTree!GL224="","",IF(T=GL$10,IF(CallFlag=1,MAX(StockTree!GL224-K,0),MAX(K-StockTree!GL224,0)),EXP(-rr*h)*(pstar*GM224+(1-pstar)*GM225)))</f>
        <v/>
      </c>
      <c r="GM224" s="20" t="str">
        <f>IF(StockTree!GM224="","",IF(T=GM$10,IF(CallFlag=1,MAX(StockTree!GM224-K,0),MAX(K-StockTree!GM224,0)),EXP(-rr*h)*(pstar*GN224+(1-pstar)*GN225)))</f>
        <v/>
      </c>
      <c r="GN224" s="20" t="str">
        <f>IF(StockTree!GN224="","",IF(T=GN$10,IF(CallFlag=1,MAX(StockTree!GN224-K,0),MAX(K-StockTree!GN224,0)),EXP(-rr*h)*(pstar*GO224+(1-pstar)*GO225)))</f>
        <v/>
      </c>
      <c r="GO224" s="20" t="str">
        <f>IF(StockTree!GO224="","",IF(T=GO$10,IF(CallFlag=1,MAX(StockTree!GO224-K,0),MAX(K-StockTree!GO224,0)),EXP(-rr*h)*(pstar*GP224+(1-pstar)*GP225)))</f>
        <v/>
      </c>
      <c r="GP224" s="20" t="str">
        <f>IF(StockTree!GP224="","",IF(T=GP$10,IF(CallFlag=1,MAX(StockTree!GP224-K,0),MAX(K-StockTree!GP224,0)),EXP(-rr*h)*(pstar*GQ224+(1-pstar)*GQ225)))</f>
        <v/>
      </c>
      <c r="GQ224" s="20" t="str">
        <f>IF(StockTree!GQ224="","",IF(T=GQ$10,IF(CallFlag=1,MAX(StockTree!GQ224-K,0),MAX(K-StockTree!GQ224,0)),EXP(-rr*h)*(pstar*GR224+(1-pstar)*GR225)))</f>
        <v/>
      </c>
      <c r="GR224" s="20" t="str">
        <f>IF(StockTree!GR224="","",IF(T=GR$10,IF(CallFlag=1,MAX(StockTree!GR224-K,0),MAX(K-StockTree!GR224,0)),EXP(-rr*h)*(pstar*GS224+(1-pstar)*GS225)))</f>
        <v/>
      </c>
      <c r="GS224" s="20" t="str">
        <f>IF(StockTree!GS224="","",IF(T=GS$10,IF(CallFlag=1,MAX(StockTree!GS224-K,0),MAX(K-StockTree!GS224,0)),EXP(-rr*h)*(pstar*GT224+(1-pstar)*GT225)))</f>
        <v/>
      </c>
      <c r="GT224" s="20" t="str">
        <f>IF(StockTree!GT224="","",IF(T=GT$10,IF(CallFlag=1,MAX(StockTree!GT224-K,0),MAX(K-StockTree!GT224,0)),EXP(-rr*h)*(pstar*GU224+(1-pstar)*GU225)))</f>
        <v/>
      </c>
      <c r="GU224" s="20" t="str">
        <f>IF(StockTree!GU224="","",IF(T=GU$10,IF(CallFlag=1,MAX(StockTree!GU224-K,0),MAX(K-StockTree!GU224,0)),EXP(-rr*h)*(pstar*GV224+(1-pstar)*GV225)))</f>
        <v/>
      </c>
      <c r="GV224" s="20" t="str">
        <f>IF(StockTree!GV224="","",IF(T=GV$10,IF(CallFlag=1,MAX(StockTree!GV224-K,0),MAX(K-StockTree!GV224,0)),EXP(-rr*h)*(pstar*GW224+(1-pstar)*GW225)))</f>
        <v/>
      </c>
      <c r="GW224" s="20" t="str">
        <f>IF(StockTree!GW224="","",IF(T=GW$10,IF(CallFlag=1,MAX(StockTree!GW224-K,0),MAX(K-StockTree!GW224,0)),EXP(-rr*h)*(pstar*GX224+(1-pstar)*GX225)))</f>
        <v/>
      </c>
      <c r="GX224" s="20" t="str">
        <f>IF(StockTree!GX224="","",IF(T=GX$10,IF(CallFlag=1,MAX(StockTree!GX224-K,0),MAX(K-StockTree!GX224,0)),EXP(-rr*h)*(pstar*GY224+(1-pstar)*GY225)))</f>
        <v/>
      </c>
      <c r="GY224" s="20" t="str">
        <f>IF(StockTree!GY224="","",IF(T=GY$10,IF(CallFlag=1,MAX(StockTree!GY224-K,0),MAX(K-StockTree!GY224,0)),EXP(-rr*h)*(pstar*GZ224+(1-pstar)*GZ225)))</f>
        <v/>
      </c>
      <c r="GZ224" s="20" t="str">
        <f>IF(StockTree!GZ224="","",IF(T=GZ$10,IF(CallFlag=1,MAX(StockTree!GZ224-K,0),MAX(K-StockTree!GZ224,0)),EXP(-rr*h)*(pstar*HA224+(1-pstar)*HA225)))</f>
        <v/>
      </c>
      <c r="HA224" s="20" t="str">
        <f>IF(StockTree!HA224="","",IF(T=HA$10,IF(CallFlag=1,MAX(StockTree!HA224-K,0),MAX(K-StockTree!HA224,0)),EXP(-rr*h)*(pstar*HB224+(1-pstar)*HB225)))</f>
        <v/>
      </c>
      <c r="HB224" s="20" t="str">
        <f>IF(StockTree!HB224="","",IF(T=HB$10,IF(CallFlag=1,MAX(StockTree!HB224-K,0),MAX(K-StockTree!HB224,0)),EXP(-rr*h)*(pstar*HC224+(1-pstar)*HC225)))</f>
        <v/>
      </c>
      <c r="HC224" s="20" t="str">
        <f>IF(StockTree!HC224="","",IF(T=HC$10,IF(CallFlag=1,MAX(StockTree!HC224-K,0),MAX(K-StockTree!HC224,0)),EXP(-rr*h)*(pstar*HD224+(1-pstar)*HD225)))</f>
        <v/>
      </c>
      <c r="HD224" s="20" t="str">
        <f>IF(StockTree!HD224="","",IF(T=HD$10,IF(CallFlag=1,MAX(StockTree!HD224-K,0),MAX(K-StockTree!HD224,0)),EXP(-rr*h)*(pstar*HE224+(1-pstar)*HE225)))</f>
        <v/>
      </c>
      <c r="HE224" s="20" t="str">
        <f>IF(StockTree!HE224="","",IF(T=HE$10,IF(CallFlag=1,MAX(StockTree!HE224-K,0),MAX(K-StockTree!HE224,0)),EXP(-rr*h)*(pstar*HF224+(1-pstar)*HF225)))</f>
        <v/>
      </c>
      <c r="HF224" s="20" t="str">
        <f>IF(StockTree!HF224="","",IF(T=HF$10,IF(CallFlag=1,MAX(StockTree!HF224-K,0),MAX(K-StockTree!HF224,0)),EXP(-rr*h)*(pstar*HG224+(1-pstar)*HG225)))</f>
        <v/>
      </c>
      <c r="HG224" s="20" t="str">
        <f>IF(StockTree!HG224="","",IF(T=HG$10,IF(CallFlag=1,MAX(StockTree!HG224-K,0),MAX(K-StockTree!HG224,0)),EXP(-rr*h)*(pstar*HH224+(1-pstar)*HH225)))</f>
        <v/>
      </c>
      <c r="HH224" s="20" t="str">
        <f>IF(StockTree!HH224="","",IF(T=HH$10,IF(CallFlag=1,MAX(StockTree!HH224-K,0),MAX(K-StockTree!HH224,0)),EXP(-rr*h)*(pstar*HI224+(1-pstar)*HI225)))</f>
        <v/>
      </c>
      <c r="HI224" s="20" t="str">
        <f>IF(StockTree!HI224="","",IF(T=HI$10,IF(CallFlag=1,MAX(StockTree!HI224-K,0),MAX(K-StockTree!HI224,0)),EXP(-rr*h)*(pstar*HJ224+(1-pstar)*HJ225)))</f>
        <v/>
      </c>
      <c r="HJ224" s="20" t="str">
        <f>IF(StockTree!HJ224="","",IF(T=HJ$10,IF(CallFlag=1,MAX(StockTree!HJ224-K,0),MAX(K-StockTree!HJ224,0)),EXP(-rr*h)*(pstar*HK224+(1-pstar)*HK225)))</f>
        <v/>
      </c>
      <c r="HK224" s="20" t="str">
        <f>IF(StockTree!HK224="","",IF(T=HK$10,IF(CallFlag=1,MAX(StockTree!HK224-K,0),MAX(K-StockTree!HK224,0)),EXP(-rr*h)*(pstar*HL224+(1-pstar)*HL225)))</f>
        <v/>
      </c>
      <c r="HL224" s="20" t="str">
        <f>IF(StockTree!HL224="","",IF(T=HL$10,IF(CallFlag=1,MAX(StockTree!HL224-K,0),MAX(K-StockTree!HL224,0)),EXP(-rr*h)*(pstar*HM224+(1-pstar)*HM225)))</f>
        <v/>
      </c>
      <c r="HM224" s="20" t="str">
        <f>IF(StockTree!HM224="","",IF(T=HM$10,IF(CallFlag=1,MAX(StockTree!HM224-K,0),MAX(K-StockTree!HM224,0)),EXP(-rr*h)*(pstar*HN224+(1-pstar)*HN225)))</f>
        <v/>
      </c>
      <c r="HN224" s="20" t="str">
        <f>IF(StockTree!HN224="","",IF(T=HN$10,IF(CallFlag=1,MAX(StockTree!HN224-K,0),MAX(K-StockTree!HN224,0)),EXP(-rr*h)*(pstar*HO224+(1-pstar)*HO225)))</f>
        <v/>
      </c>
      <c r="HO224" s="20" t="str">
        <f>IF(StockTree!HO224="","",IF(T=HO$10,IF(CallFlag=1,MAX(StockTree!HO224-K,0),MAX(K-StockTree!HO224,0)),EXP(-rr*h)*(pstar*HP224+(1-pstar)*HP225)))</f>
        <v/>
      </c>
      <c r="HP224" s="20" t="str">
        <f>IF(StockTree!HP224="","",IF(T=HP$10,IF(CallFlag=1,MAX(StockTree!HP224-K,0),MAX(K-StockTree!HP224,0)),EXP(-rr*h)*(pstar*HQ224+(1-pstar)*HQ225)))</f>
        <v/>
      </c>
      <c r="HQ224" s="20" t="str">
        <f>IF(StockTree!HQ224="","",IF(T=HQ$10,IF(CallFlag=1,MAX(StockTree!HQ224-K,0),MAX(K-StockTree!HQ224,0)),EXP(-rr*h)*(pstar*HR224+(1-pstar)*HR225)))</f>
        <v/>
      </c>
      <c r="HR224" s="20" t="str">
        <f>IF(StockTree!HR224="","",IF(T=HR$10,IF(CallFlag=1,MAX(StockTree!HR224-K,0),MAX(K-StockTree!HR224,0)),EXP(-rr*h)*(pstar*HS224+(1-pstar)*HS225)))</f>
        <v/>
      </c>
      <c r="HS224" s="20" t="str">
        <f>IF(StockTree!HS224="","",IF(T=HS$10,IF(CallFlag=1,MAX(StockTree!HS224-K,0),MAX(K-StockTree!HS224,0)),EXP(-rr*h)*(pstar*HT224+(1-pstar)*HT225)))</f>
        <v/>
      </c>
      <c r="HT224" s="20" t="str">
        <f>IF(StockTree!HT224="","",IF(T=HT$10,IF(CallFlag=1,MAX(StockTree!HT224-K,0),MAX(K-StockTree!HT224,0)),EXP(-rr*h)*(pstar*HU224+(1-pstar)*HU225)))</f>
        <v/>
      </c>
      <c r="HU224" s="20" t="str">
        <f>IF(StockTree!HU224="","",IF(T=HU$10,IF(CallFlag=1,MAX(StockTree!HU224-K,0),MAX(K-StockTree!HU224,0)),EXP(-rr*h)*(pstar*HV224+(1-pstar)*HV225)))</f>
        <v/>
      </c>
      <c r="HV224" s="20" t="str">
        <f>IF(StockTree!HV224="","",IF(T=HV$10,IF(CallFlag=1,MAX(StockTree!HV224-K,0),MAX(K-StockTree!HV224,0)),EXP(-rr*h)*(pstar*HW224+(1-pstar)*HW225)))</f>
        <v/>
      </c>
      <c r="HW224" s="20" t="str">
        <f>IF(StockTree!HW224="","",IF(T=HW$10,IF(CallFlag=1,MAX(StockTree!HW224-K,0),MAX(K-StockTree!HW224,0)),EXP(-rr*h)*(pstar*HX224+(1-pstar)*HX225)))</f>
        <v/>
      </c>
      <c r="HX224" s="20" t="str">
        <f>IF(StockTree!HX224="","",IF(T=HX$10,IF(CallFlag=1,MAX(StockTree!HX224-K,0),MAX(K-StockTree!HX224,0)),EXP(-rr*h)*(pstar*HY224+(1-pstar)*HY225)))</f>
        <v/>
      </c>
      <c r="HY224" s="20" t="str">
        <f>IF(StockTree!HY224="","",IF(T=HY$10,IF(CallFlag=1,MAX(StockTree!HY224-K,0),MAX(K-StockTree!HY224,0)),EXP(-rr*h)*(pstar*HZ224+(1-pstar)*HZ225)))</f>
        <v/>
      </c>
      <c r="HZ224" s="20" t="str">
        <f>IF(StockTree!HZ224="","",IF(T=HZ$10,IF(CallFlag=1,MAX(StockTree!HZ224-K,0),MAX(K-StockTree!HZ224,0)),EXP(-rr*h)*(pstar*IA224+(1-pstar)*IA225)))</f>
        <v/>
      </c>
      <c r="IA224" s="20" t="str">
        <f>IF(StockTree!IA224="","",IF(T=IA$10,IF(CallFlag=1,MAX(StockTree!IA224-K,0),MAX(K-StockTree!IA224,0)),EXP(-rr*h)*(pstar*IB224+(1-pstar)*IB225)))</f>
        <v/>
      </c>
      <c r="IB224" s="20" t="str">
        <f>IF(StockTree!IB224="","",IF(T=IB$10,IF(CallFlag=1,MAX(StockTree!IB224-K,0),MAX(K-StockTree!IB224,0)),EXP(-rr*h)*(pstar*IC224+(1-pstar)*IC225)))</f>
        <v/>
      </c>
      <c r="IC224" s="20" t="str">
        <f>IF(StockTree!IC224="","",IF(T=IC$10,IF(CallFlag=1,MAX(StockTree!IC224-K,0),MAX(K-StockTree!IC224,0)),EXP(-rr*h)*(pstar*ID224+(1-pstar)*ID225)))</f>
        <v/>
      </c>
      <c r="ID224" s="20" t="str">
        <f>IF(StockTree!ID224="","",IF(T=ID$10,IF(CallFlag=1,MAX(StockTree!ID224-K,0),MAX(K-StockTree!ID224,0)),EXP(-rr*h)*(pstar*IE224+(1-pstar)*IE225)))</f>
        <v/>
      </c>
      <c r="IE224" s="20" t="str">
        <f>IF(StockTree!IE224="","",IF(T=IE$10,IF(CallFlag=1,MAX(StockTree!IE224-K,0),MAX(K-StockTree!IE224,0)),EXP(-rr*h)*(pstar*IF224+(1-pstar)*IF225)))</f>
        <v/>
      </c>
      <c r="IF224" s="20" t="str">
        <f>IF(StockTree!IF224="","",IF(T=IF$10,IF(CallFlag=1,MAX(StockTree!IF224-K,0),MAX(K-StockTree!IF224,0)),EXP(-rr*h)*(pstar*IG224+(1-pstar)*IG225)))</f>
        <v/>
      </c>
      <c r="IG224" s="20" t="str">
        <f>IF(StockTree!IG224="","",IF(T=IG$10,IF(CallFlag=1,MAX(StockTree!IG224-K,0),MAX(K-StockTree!IG224,0)),EXP(-rr*h)*(pstar*IH224+(1-pstar)*IH225)))</f>
        <v/>
      </c>
      <c r="IH224" s="20" t="str">
        <f>IF(StockTree!IH224="","",IF(T=IH$10,IF(CallFlag=1,MAX(StockTree!IH224-K,0),MAX(K-StockTree!IH224,0)),EXP(-rr*h)*(pstar*II224+(1-pstar)*II225)))</f>
        <v/>
      </c>
      <c r="II224" s="20" t="str">
        <f>IF(StockTree!II224="","",IF(T=II$10,IF(CallFlag=1,MAX(StockTree!II224-K,0),MAX(K-StockTree!II224,0)),EXP(-rr*h)*(pstar*IJ224+(1-pstar)*IJ225)))</f>
        <v/>
      </c>
      <c r="IJ224" s="20" t="str">
        <f>IF(StockTree!IJ224="","",IF(T=IJ$10,IF(CallFlag=1,MAX(StockTree!IJ224-K,0),MAX(K-StockTree!IJ224,0)),EXP(-rr*h)*(pstar*IK224+(1-pstar)*IK225)))</f>
        <v/>
      </c>
      <c r="IK224" s="20" t="str">
        <f>IF(StockTree!IK224="","",IF(T=IK$10,IF(CallFlag=1,MAX(StockTree!IK224-K,0),MAX(K-StockTree!IK224,0)),EXP(-rr*h)*(pstar*IL224+(1-pstar)*IL225)))</f>
        <v/>
      </c>
      <c r="IL224" s="20" t="str">
        <f>IF(StockTree!IL224="","",IF(T=IL$10,IF(CallFlag=1,MAX(StockTree!IL224-K,0),MAX(K-StockTree!IL224,0)),EXP(-rr*h)*(pstar*IM224+(1-pstar)*IM225)))</f>
        <v/>
      </c>
      <c r="IM224" s="20" t="str">
        <f>IF(StockTree!IM224="","",IF(T=IM$10,IF(CallFlag=1,MAX(StockTree!IM224-K,0),MAX(K-StockTree!IM224,0)),EXP(-rr*h)*(pstar*IN224+(1-pstar)*IN225)))</f>
        <v/>
      </c>
      <c r="IN224" s="20" t="str">
        <f>IF(StockTree!IN224="","",IF(T=IN$10,IF(CallFlag=1,MAX(StockTree!IN224-K,0),MAX(K-StockTree!IN224,0)),EXP(-rr*h)*(pstar*IO224+(1-pstar)*IO225)))</f>
        <v/>
      </c>
      <c r="IO224" s="20" t="str">
        <f>IF(StockTree!IO224="","",IF(T=IO$10,IF(CallFlag=1,MAX(StockTree!IO224-K,0),MAX(K-StockTree!IO224,0)),EXP(-rr*h)*(pstar*IP224+(1-pstar)*IP225)))</f>
        <v/>
      </c>
      <c r="IP224" s="20" t="str">
        <f>IF(StockTree!IP224="","",IF(T=IP$10,IF(CallFlag=1,MAX(StockTree!IP224-K,0),MAX(K-StockTree!IP224,0)),EXP(-rr*h)*(pstar*IQ224+(1-pstar)*IQ225)))</f>
        <v/>
      </c>
      <c r="IQ224" s="20" t="str">
        <f>IF(StockTree!IQ224="","",IF(T=IQ$10,IF(CallFlag=1,MAX(StockTree!IQ224-K,0),MAX(K-StockTree!IQ224,0)),EXP(-rr*h)*(pstar*IR224+(1-pstar)*IR225)))</f>
        <v/>
      </c>
      <c r="IR224" s="20" t="str">
        <f>IF(StockTree!IR224="","",IF(T=IR$10,IF(CallFlag=1,MAX(StockTree!IR224-K,0),MAX(K-StockTree!IR224,0)),EXP(-rr*h)*(pstar*IS224+(1-pstar)*IS225)))</f>
        <v/>
      </c>
      <c r="IS224" s="20" t="str">
        <f>IF(StockTree!IS224="","",IF(T=IS$10,IF(CallFlag=1,MAX(StockTree!IS224-K,0),MAX(K-StockTree!IS224,0)),EXP(-rr*h)*(pstar*IT224+(1-pstar)*IT225)))</f>
        <v/>
      </c>
      <c r="IT224" s="20" t="str">
        <f>IF(StockTree!IT224="","",IF(T=IT$10,IF(CallFlag=1,MAX(StockTree!IT224-K,0),MAX(K-StockTree!IT224,0)),EXP(-rr*h)*(pstar*IU224+(1-pstar)*IU225)))</f>
        <v/>
      </c>
      <c r="IU224" s="20" t="str">
        <f>IF(StockTree!IU224="","",IF(T=IU$10,IF(CallFlag=1,MAX(StockTree!IU224-K,0),MAX(K-StockTree!IU224,0)),EXP(-rr*h)*(pstar*IV224+(1-pstar)*IV225)))</f>
        <v/>
      </c>
      <c r="IV224" s="20" t="str">
        <f>IF(StockTree!IV224="","",IF(T=IV$10,IF(CallFlag=1,MAX(StockTree!IV224-K,0),MAX(K-StockTree!IV224,0)),EXP(-rr*h)*(pstar*#REF!+(1-pstar)*#REF!)))</f>
        <v/>
      </c>
    </row>
    <row r="225" spans="1:256" s="20" customFormat="1" x14ac:dyDescent="0.2">
      <c r="A225" s="19">
        <f t="shared" si="11"/>
        <v>213</v>
      </c>
      <c r="B225" s="20" t="str">
        <f>IF(StockTree!B225="","",IF(T=B$10,IF(CallFlag=1,MAX(StockTree!B225-K,0),MAX(K-StockTree!B225,0)),EXP(-rr*h)*(pstar*C225+(1-pstar)*C226)))</f>
        <v/>
      </c>
      <c r="C225" s="20" t="str">
        <f>IF(StockTree!C225="","",IF(T=C$10,IF(CallFlag=1,MAX(StockTree!C225-K,0),MAX(K-StockTree!C225,0)),EXP(-rr*h)*(pstar*D225+(1-pstar)*D226)))</f>
        <v/>
      </c>
      <c r="D225" s="20" t="str">
        <f>IF(StockTree!D225="","",IF(T=D$10,IF(CallFlag=1,MAX(StockTree!D225-K,0),MAX(K-StockTree!D225,0)),EXP(-rr*h)*(pstar*E225+(1-pstar)*E226)))</f>
        <v/>
      </c>
      <c r="E225" s="20" t="str">
        <f>IF(StockTree!E225="","",IF(T=E$10,IF(CallFlag=1,MAX(StockTree!E225-K,0),MAX(K-StockTree!E225,0)),EXP(-rr*h)*(pstar*F225+(1-pstar)*F226)))</f>
        <v/>
      </c>
      <c r="F225" s="20" t="str">
        <f>IF(StockTree!F225="","",IF(T=F$10,IF(CallFlag=1,MAX(StockTree!F225-K,0),MAX(K-StockTree!F225,0)),EXP(-rr*h)*(pstar*G225+(1-pstar)*G226)))</f>
        <v/>
      </c>
      <c r="G225" s="20" t="str">
        <f>IF(StockTree!G225="","",IF(T=G$10,IF(CallFlag=1,MAX(StockTree!G225-K,0),MAX(K-StockTree!G225,0)),EXP(-rr*h)*(pstar*H225+(1-pstar)*H226)))</f>
        <v/>
      </c>
      <c r="H225" s="20" t="str">
        <f>IF(StockTree!H225="","",IF(T=H$10,IF(CallFlag=1,MAX(StockTree!H225-K,0),MAX(K-StockTree!H225,0)),EXP(-rr*h)*(pstar*I225+(1-pstar)*I226)))</f>
        <v/>
      </c>
      <c r="I225" s="20" t="str">
        <f>IF(StockTree!I225="","",IF(T=I$10,IF(CallFlag=1,MAX(StockTree!I225-K,0),MAX(K-StockTree!I225,0)),EXP(-rr*h)*(pstar*J225+(1-pstar)*J226)))</f>
        <v/>
      </c>
      <c r="J225" s="20" t="str">
        <f>IF(StockTree!J225="","",IF(T=J$10,IF(CallFlag=1,MAX(StockTree!J225-K,0),MAX(K-StockTree!J225,0)),EXP(-rr*h)*(pstar*K225+(1-pstar)*K226)))</f>
        <v/>
      </c>
      <c r="K225" s="20" t="str">
        <f>IF(StockTree!K225="","",IF(T=K$10,IF(CallFlag=1,MAX(StockTree!K225-K,0),MAX(K-StockTree!K225,0)),EXP(-rr*h)*(pstar*L225+(1-pstar)*L226)))</f>
        <v/>
      </c>
      <c r="L225" s="20" t="str">
        <f>IF(StockTree!L225="","",IF(T=L$10,IF(CallFlag=1,MAX(StockTree!L225-K,0),MAX(K-StockTree!L225,0)),EXP(-rr*h)*(pstar*M225+(1-pstar)*M226)))</f>
        <v/>
      </c>
      <c r="M225" s="20" t="str">
        <f>IF(StockTree!M225="","",IF(T=M$10,IF(CallFlag=1,MAX(StockTree!M225-K,0),MAX(K-StockTree!M225,0)),EXP(-rr*h)*(pstar*N225+(1-pstar)*N226)))</f>
        <v/>
      </c>
      <c r="N225" s="20" t="str">
        <f>IF(StockTree!N225="","",IF(T=N$10,IF(CallFlag=1,MAX(StockTree!N225-K,0),MAX(K-StockTree!N225,0)),EXP(-rr*h)*(pstar*O225+(1-pstar)*O226)))</f>
        <v/>
      </c>
      <c r="O225" s="20" t="str">
        <f>IF(StockTree!O225="","",IF(T=O$10,IF(CallFlag=1,MAX(StockTree!O225-K,0),MAX(K-StockTree!O225,0)),EXP(-rr*h)*(pstar*P225+(1-pstar)*P226)))</f>
        <v/>
      </c>
      <c r="P225" s="20" t="str">
        <f>IF(StockTree!P225="","",IF(T=P$10,IF(CallFlag=1,MAX(StockTree!P225-K,0),MAX(K-StockTree!P225,0)),EXP(-rr*h)*(pstar*Q225+(1-pstar)*Q226)))</f>
        <v/>
      </c>
      <c r="Q225" s="20" t="str">
        <f>IF(StockTree!Q225="","",IF(T=Q$10,IF(CallFlag=1,MAX(StockTree!Q225-K,0),MAX(K-StockTree!Q225,0)),EXP(-rr*h)*(pstar*R225+(1-pstar)*R226)))</f>
        <v/>
      </c>
      <c r="R225" s="20" t="str">
        <f>IF(StockTree!R225="","",IF(T=R$10,IF(CallFlag=1,MAX(StockTree!R225-K,0),MAX(K-StockTree!R225,0)),EXP(-rr*h)*(pstar*S225+(1-pstar)*S226)))</f>
        <v/>
      </c>
      <c r="S225" s="20" t="str">
        <f>IF(StockTree!S225="","",IF(T=S$10,IF(CallFlag=1,MAX(StockTree!S225-K,0),MAX(K-StockTree!S225,0)),EXP(-rr*h)*(pstar*T225+(1-pstar)*T226)))</f>
        <v/>
      </c>
      <c r="T225" s="20" t="str">
        <f>IF(StockTree!T225="","",IF(T=T$10,IF(CallFlag=1,MAX(StockTree!T225-K,0),MAX(K-StockTree!T225,0)),EXP(-rr*h)*(pstar*U225+(1-pstar)*U226)))</f>
        <v/>
      </c>
      <c r="U225" s="20" t="str">
        <f>IF(StockTree!U225="","",IF(T=U$10,IF(CallFlag=1,MAX(StockTree!U225-K,0),MAX(K-StockTree!U225,0)),EXP(-rr*h)*(pstar*V225+(1-pstar)*V226)))</f>
        <v/>
      </c>
      <c r="V225" s="20" t="str">
        <f>IF(StockTree!V225="","",IF(T=V$10,IF(CallFlag=1,MAX(StockTree!V225-K,0),MAX(K-StockTree!V225,0)),EXP(-rr*h)*(pstar*W225+(1-pstar)*W226)))</f>
        <v/>
      </c>
      <c r="W225" s="20" t="str">
        <f>IF(StockTree!W225="","",IF(T=W$10,IF(CallFlag=1,MAX(StockTree!W225-K,0),MAX(K-StockTree!W225,0)),EXP(-rr*h)*(pstar*X225+(1-pstar)*X226)))</f>
        <v/>
      </c>
      <c r="X225" s="20" t="str">
        <f>IF(StockTree!X225="","",IF(T=X$10,IF(CallFlag=1,MAX(StockTree!X225-K,0),MAX(K-StockTree!X225,0)),EXP(-rr*h)*(pstar*Y225+(1-pstar)*Y226)))</f>
        <v/>
      </c>
      <c r="Y225" s="20" t="str">
        <f>IF(StockTree!Y225="","",IF(T=Y$10,IF(CallFlag=1,MAX(StockTree!Y225-K,0),MAX(K-StockTree!Y225,0)),EXP(-rr*h)*(pstar*Z225+(1-pstar)*Z226)))</f>
        <v/>
      </c>
      <c r="Z225" s="20" t="str">
        <f>IF(StockTree!Z225="","",IF(T=Z$10,IF(CallFlag=1,MAX(StockTree!Z225-K,0),MAX(K-StockTree!Z225,0)),EXP(-rr*h)*(pstar*AA225+(1-pstar)*AA226)))</f>
        <v/>
      </c>
      <c r="AA225" s="20" t="str">
        <f>IF(StockTree!AA225="","",IF(T=AA$10,IF(CallFlag=1,MAX(StockTree!AA225-K,0),MAX(K-StockTree!AA225,0)),EXP(-rr*h)*(pstar*AB225+(1-pstar)*AB226)))</f>
        <v/>
      </c>
      <c r="AB225" s="20" t="str">
        <f>IF(StockTree!AB225="","",IF(T=AB$10,IF(CallFlag=1,MAX(StockTree!AB225-K,0),MAX(K-StockTree!AB225,0)),EXP(-rr*h)*(pstar*AC225+(1-pstar)*AC226)))</f>
        <v/>
      </c>
      <c r="AC225" s="20" t="str">
        <f>IF(StockTree!AC225="","",IF(T=AC$10,IF(CallFlag=1,MAX(StockTree!AC225-K,0),MAX(K-StockTree!AC225,0)),EXP(-rr*h)*(pstar*AD225+(1-pstar)*AD226)))</f>
        <v/>
      </c>
      <c r="AD225" s="20" t="str">
        <f>IF(StockTree!AD225="","",IF(T=AD$10,IF(CallFlag=1,MAX(StockTree!AD225-K,0),MAX(K-StockTree!AD225,0)),EXP(-rr*h)*(pstar*AE225+(1-pstar)*AE226)))</f>
        <v/>
      </c>
      <c r="AE225" s="20" t="str">
        <f>IF(StockTree!AE225="","",IF(T=AE$10,IF(CallFlag=1,MAX(StockTree!AE225-K,0),MAX(K-StockTree!AE225,0)),EXP(-rr*h)*(pstar*AF225+(1-pstar)*AF226)))</f>
        <v/>
      </c>
      <c r="AF225" s="20" t="str">
        <f>IF(StockTree!AF225="","",IF(T=AF$10,IF(CallFlag=1,MAX(StockTree!AF225-K,0),MAX(K-StockTree!AF225,0)),EXP(-rr*h)*(pstar*AG225+(1-pstar)*AG226)))</f>
        <v/>
      </c>
      <c r="AG225" s="20" t="str">
        <f>IF(StockTree!AG225="","",IF(T=AG$10,IF(CallFlag=1,MAX(StockTree!AG225-K,0),MAX(K-StockTree!AG225,0)),EXP(-rr*h)*(pstar*AH225+(1-pstar)*AH226)))</f>
        <v/>
      </c>
      <c r="AH225" s="20" t="str">
        <f>IF(StockTree!AH225="","",IF(T=AH$10,IF(CallFlag=1,MAX(StockTree!AH225-K,0),MAX(K-StockTree!AH225,0)),EXP(-rr*h)*(pstar*AI225+(1-pstar)*AI226)))</f>
        <v/>
      </c>
      <c r="AI225" s="20" t="str">
        <f>IF(StockTree!AI225="","",IF(T=AI$10,IF(CallFlag=1,MAX(StockTree!AI225-K,0),MAX(K-StockTree!AI225,0)),EXP(-rr*h)*(pstar*AJ225+(1-pstar)*AJ226)))</f>
        <v/>
      </c>
      <c r="AJ225" s="20" t="str">
        <f>IF(StockTree!AJ225="","",IF(T=AJ$10,IF(CallFlag=1,MAX(StockTree!AJ225-K,0),MAX(K-StockTree!AJ225,0)),EXP(-rr*h)*(pstar*AK225+(1-pstar)*AK226)))</f>
        <v/>
      </c>
      <c r="AK225" s="20" t="str">
        <f>IF(StockTree!AK225="","",IF(T=AK$10,IF(CallFlag=1,MAX(StockTree!AK225-K,0),MAX(K-StockTree!AK225,0)),EXP(-rr*h)*(pstar*AL225+(1-pstar)*AL226)))</f>
        <v/>
      </c>
      <c r="AL225" s="20" t="str">
        <f>IF(StockTree!AL225="","",IF(T=AL$10,IF(CallFlag=1,MAX(StockTree!AL225-K,0),MAX(K-StockTree!AL225,0)),EXP(-rr*h)*(pstar*AM225+(1-pstar)*AM226)))</f>
        <v/>
      </c>
      <c r="AM225" s="20" t="str">
        <f>IF(StockTree!AM225="","",IF(T=AM$10,IF(CallFlag=1,MAX(StockTree!AM225-K,0),MAX(K-StockTree!AM225,0)),EXP(-rr*h)*(pstar*AN225+(1-pstar)*AN226)))</f>
        <v/>
      </c>
      <c r="AN225" s="20" t="str">
        <f>IF(StockTree!AN225="","",IF(T=AN$10,IF(CallFlag=1,MAX(StockTree!AN225-K,0),MAX(K-StockTree!AN225,0)),EXP(-rr*h)*(pstar*AO225+(1-pstar)*AO226)))</f>
        <v/>
      </c>
      <c r="AO225" s="20" t="str">
        <f>IF(StockTree!AO225="","",IF(T=AO$10,IF(CallFlag=1,MAX(StockTree!AO225-K,0),MAX(K-StockTree!AO225,0)),EXP(-rr*h)*(pstar*AP225+(1-pstar)*AP226)))</f>
        <v/>
      </c>
      <c r="AP225" s="20" t="str">
        <f>IF(StockTree!AP225="","",IF(T=AP$10,IF(CallFlag=1,MAX(StockTree!AP225-K,0),MAX(K-StockTree!AP225,0)),EXP(-rr*h)*(pstar*AQ225+(1-pstar)*AQ226)))</f>
        <v/>
      </c>
      <c r="AQ225" s="20" t="str">
        <f>IF(StockTree!AQ225="","",IF(T=AQ$10,IF(CallFlag=1,MAX(StockTree!AQ225-K,0),MAX(K-StockTree!AQ225,0)),EXP(-rr*h)*(pstar*AR225+(1-pstar)*AR226)))</f>
        <v/>
      </c>
      <c r="AR225" s="20" t="str">
        <f>IF(StockTree!AR225="","",IF(T=AR$10,IF(CallFlag=1,MAX(StockTree!AR225-K,0),MAX(K-StockTree!AR225,0)),EXP(-rr*h)*(pstar*AS225+(1-pstar)*AS226)))</f>
        <v/>
      </c>
      <c r="AS225" s="20" t="str">
        <f>IF(StockTree!AS225="","",IF(T=AS$10,IF(CallFlag=1,MAX(StockTree!AS225-K,0),MAX(K-StockTree!AS225,0)),EXP(-rr*h)*(pstar*AT225+(1-pstar)*AT226)))</f>
        <v/>
      </c>
      <c r="AT225" s="20" t="str">
        <f>IF(StockTree!AT225="","",IF(T=AT$10,IF(CallFlag=1,MAX(StockTree!AT225-K,0),MAX(K-StockTree!AT225,0)),EXP(-rr*h)*(pstar*AU225+(1-pstar)*AU226)))</f>
        <v/>
      </c>
      <c r="AU225" s="20" t="str">
        <f>IF(StockTree!AU225="","",IF(T=AU$10,IF(CallFlag=1,MAX(StockTree!AU225-K,0),MAX(K-StockTree!AU225,0)),EXP(-rr*h)*(pstar*AV225+(1-pstar)*AV226)))</f>
        <v/>
      </c>
      <c r="AV225" s="20" t="str">
        <f>IF(StockTree!AV225="","",IF(T=AV$10,IF(CallFlag=1,MAX(StockTree!AV225-K,0),MAX(K-StockTree!AV225,0)),EXP(-rr*h)*(pstar*AW225+(1-pstar)*AW226)))</f>
        <v/>
      </c>
      <c r="AW225" s="20" t="str">
        <f>IF(StockTree!AW225="","",IF(T=AW$10,IF(CallFlag=1,MAX(StockTree!AW225-K,0),MAX(K-StockTree!AW225,0)),EXP(-rr*h)*(pstar*AX225+(1-pstar)*AX226)))</f>
        <v/>
      </c>
      <c r="AX225" s="20" t="str">
        <f>IF(StockTree!AX225="","",IF(T=AX$10,IF(CallFlag=1,MAX(StockTree!AX225-K,0),MAX(K-StockTree!AX225,0)),EXP(-rr*h)*(pstar*AY225+(1-pstar)*AY226)))</f>
        <v/>
      </c>
      <c r="AY225" s="20" t="str">
        <f>IF(StockTree!AY225="","",IF(T=AY$10,IF(CallFlag=1,MAX(StockTree!AY225-K,0),MAX(K-StockTree!AY225,0)),EXP(-rr*h)*(pstar*AZ225+(1-pstar)*AZ226)))</f>
        <v/>
      </c>
      <c r="AZ225" s="20" t="str">
        <f>IF(StockTree!AZ225="","",IF(T=AZ$10,IF(CallFlag=1,MAX(StockTree!AZ225-K,0),MAX(K-StockTree!AZ225,0)),EXP(-rr*h)*(pstar*BA225+(1-pstar)*BA226)))</f>
        <v/>
      </c>
      <c r="BA225" s="20" t="str">
        <f>IF(StockTree!BA225="","",IF(T=BA$10,IF(CallFlag=1,MAX(StockTree!BA225-K,0),MAX(K-StockTree!BA225,0)),EXP(-rr*h)*(pstar*BB225+(1-pstar)*BB226)))</f>
        <v/>
      </c>
      <c r="BB225" s="20" t="str">
        <f>IF(StockTree!BB225="","",IF(T=BB$10,IF(CallFlag=1,MAX(StockTree!BB225-K,0),MAX(K-StockTree!BB225,0)),EXP(-rr*h)*(pstar*BC225+(1-pstar)*BC226)))</f>
        <v/>
      </c>
      <c r="BC225" s="20" t="str">
        <f>IF(StockTree!BC225="","",IF(T=BC$10,IF(CallFlag=1,MAX(StockTree!BC225-K,0),MAX(K-StockTree!BC225,0)),EXP(-rr*h)*(pstar*BD225+(1-pstar)*BD226)))</f>
        <v/>
      </c>
      <c r="BD225" s="20" t="str">
        <f>IF(StockTree!BD225="","",IF(T=BD$10,IF(CallFlag=1,MAX(StockTree!BD225-K,0),MAX(K-StockTree!BD225,0)),EXP(-rr*h)*(pstar*BE225+(1-pstar)*BE226)))</f>
        <v/>
      </c>
      <c r="BE225" s="20" t="str">
        <f>IF(StockTree!BE225="","",IF(T=BE$10,IF(CallFlag=1,MAX(StockTree!BE225-K,0),MAX(K-StockTree!BE225,0)),EXP(-rr*h)*(pstar*BF225+(1-pstar)*BF226)))</f>
        <v/>
      </c>
      <c r="BF225" s="20" t="str">
        <f>IF(StockTree!BF225="","",IF(T=BF$10,IF(CallFlag=1,MAX(StockTree!BF225-K,0),MAX(K-StockTree!BF225,0)),EXP(-rr*h)*(pstar*BG225+(1-pstar)*BG226)))</f>
        <v/>
      </c>
      <c r="BG225" s="20" t="str">
        <f>IF(StockTree!BG225="","",IF(T=BG$10,IF(CallFlag=1,MAX(StockTree!BG225-K,0),MAX(K-StockTree!BG225,0)),EXP(-rr*h)*(pstar*BH225+(1-pstar)*BH226)))</f>
        <v/>
      </c>
      <c r="BH225" s="20" t="str">
        <f>IF(StockTree!BH225="","",IF(T=BH$10,IF(CallFlag=1,MAX(StockTree!BH225-K,0),MAX(K-StockTree!BH225,0)),EXP(-rr*h)*(pstar*BI225+(1-pstar)*BI226)))</f>
        <v/>
      </c>
      <c r="BI225" s="20" t="str">
        <f>IF(StockTree!BI225="","",IF(T=BI$10,IF(CallFlag=1,MAX(StockTree!BI225-K,0),MAX(K-StockTree!BI225,0)),EXP(-rr*h)*(pstar*BJ225+(1-pstar)*BJ226)))</f>
        <v/>
      </c>
      <c r="BJ225" s="20" t="str">
        <f>IF(StockTree!BJ225="","",IF(T=BJ$10,IF(CallFlag=1,MAX(StockTree!BJ225-K,0),MAX(K-StockTree!BJ225,0)),EXP(-rr*h)*(pstar*BK225+(1-pstar)*BK226)))</f>
        <v/>
      </c>
      <c r="BK225" s="20" t="str">
        <f>IF(StockTree!BK225="","",IF(T=BK$10,IF(CallFlag=1,MAX(StockTree!BK225-K,0),MAX(K-StockTree!BK225,0)),EXP(-rr*h)*(pstar*BL225+(1-pstar)*BL226)))</f>
        <v/>
      </c>
      <c r="BL225" s="20" t="str">
        <f>IF(StockTree!BL225="","",IF(T=BL$10,IF(CallFlag=1,MAX(StockTree!BL225-K,0),MAX(K-StockTree!BL225,0)),EXP(-rr*h)*(pstar*BM225+(1-pstar)*BM226)))</f>
        <v/>
      </c>
      <c r="BM225" s="20" t="str">
        <f>IF(StockTree!BM225="","",IF(T=BM$10,IF(CallFlag=1,MAX(StockTree!BM225-K,0),MAX(K-StockTree!BM225,0)),EXP(-rr*h)*(pstar*BN225+(1-pstar)*BN226)))</f>
        <v/>
      </c>
      <c r="BN225" s="20" t="str">
        <f>IF(StockTree!BN225="","",IF(T=BN$10,IF(CallFlag=1,MAX(StockTree!BN225-K,0),MAX(K-StockTree!BN225,0)),EXP(-rr*h)*(pstar*BO225+(1-pstar)*BO226)))</f>
        <v/>
      </c>
      <c r="BO225" s="20" t="str">
        <f>IF(StockTree!BO225="","",IF(T=BO$10,IF(CallFlag=1,MAX(StockTree!BO225-K,0),MAX(K-StockTree!BO225,0)),EXP(-rr*h)*(pstar*BP225+(1-pstar)*BP226)))</f>
        <v/>
      </c>
      <c r="BP225" s="20" t="str">
        <f>IF(StockTree!BP225="","",IF(T=BP$10,IF(CallFlag=1,MAX(StockTree!BP225-K,0),MAX(K-StockTree!BP225,0)),EXP(-rr*h)*(pstar*BQ225+(1-pstar)*BQ226)))</f>
        <v/>
      </c>
      <c r="BQ225" s="20" t="str">
        <f>IF(StockTree!BQ225="","",IF(T=BQ$10,IF(CallFlag=1,MAX(StockTree!BQ225-K,0),MAX(K-StockTree!BQ225,0)),EXP(-rr*h)*(pstar*BR225+(1-pstar)*BR226)))</f>
        <v/>
      </c>
      <c r="BR225" s="20" t="str">
        <f>IF(StockTree!BR225="","",IF(T=BR$10,IF(CallFlag=1,MAX(StockTree!BR225-K,0),MAX(K-StockTree!BR225,0)),EXP(-rr*h)*(pstar*BS225+(1-pstar)*BS226)))</f>
        <v/>
      </c>
      <c r="BS225" s="20" t="str">
        <f>IF(StockTree!BS225="","",IF(T=BS$10,IF(CallFlag=1,MAX(StockTree!BS225-K,0),MAX(K-StockTree!BS225,0)),EXP(-rr*h)*(pstar*BT225+(1-pstar)*BT226)))</f>
        <v/>
      </c>
      <c r="BT225" s="20" t="str">
        <f>IF(StockTree!BT225="","",IF(T=BT$10,IF(CallFlag=1,MAX(StockTree!BT225-K,0),MAX(K-StockTree!BT225,0)),EXP(-rr*h)*(pstar*BU225+(1-pstar)*BU226)))</f>
        <v/>
      </c>
      <c r="BU225" s="20" t="str">
        <f>IF(StockTree!BU225="","",IF(T=BU$10,IF(CallFlag=1,MAX(StockTree!BU225-K,0),MAX(K-StockTree!BU225,0)),EXP(-rr*h)*(pstar*BV225+(1-pstar)*BV226)))</f>
        <v/>
      </c>
      <c r="BV225" s="20" t="str">
        <f>IF(StockTree!BV225="","",IF(T=BV$10,IF(CallFlag=1,MAX(StockTree!BV225-K,0),MAX(K-StockTree!BV225,0)),EXP(-rr*h)*(pstar*BW225+(1-pstar)*BW226)))</f>
        <v/>
      </c>
      <c r="BW225" s="20" t="str">
        <f>IF(StockTree!BW225="","",IF(T=BW$10,IF(CallFlag=1,MAX(StockTree!BW225-K,0),MAX(K-StockTree!BW225,0)),EXP(-rr*h)*(pstar*BX225+(1-pstar)*BX226)))</f>
        <v/>
      </c>
      <c r="BX225" s="20" t="str">
        <f>IF(StockTree!BX225="","",IF(T=BX$10,IF(CallFlag=1,MAX(StockTree!BX225-K,0),MAX(K-StockTree!BX225,0)),EXP(-rr*h)*(pstar*BY225+(1-pstar)*BY226)))</f>
        <v/>
      </c>
      <c r="BY225" s="20" t="str">
        <f>IF(StockTree!BY225="","",IF(T=BY$10,IF(CallFlag=1,MAX(StockTree!BY225-K,0),MAX(K-StockTree!BY225,0)),EXP(-rr*h)*(pstar*BZ225+(1-pstar)*BZ226)))</f>
        <v/>
      </c>
      <c r="BZ225" s="20" t="str">
        <f>IF(StockTree!BZ225="","",IF(T=BZ$10,IF(CallFlag=1,MAX(StockTree!BZ225-K,0),MAX(K-StockTree!BZ225,0)),EXP(-rr*h)*(pstar*CA225+(1-pstar)*CA226)))</f>
        <v/>
      </c>
      <c r="CA225" s="20" t="str">
        <f>IF(StockTree!CA225="","",IF(T=CA$10,IF(CallFlag=1,MAX(StockTree!CA225-K,0),MAX(K-StockTree!CA225,0)),EXP(-rr*h)*(pstar*CB225+(1-pstar)*CB226)))</f>
        <v/>
      </c>
      <c r="CB225" s="20" t="str">
        <f>IF(StockTree!CB225="","",IF(T=CB$10,IF(CallFlag=1,MAX(StockTree!CB225-K,0),MAX(K-StockTree!CB225,0)),EXP(-rr*h)*(pstar*CC225+(1-pstar)*CC226)))</f>
        <v/>
      </c>
      <c r="CC225" s="20" t="str">
        <f>IF(StockTree!CC225="","",IF(T=CC$10,IF(CallFlag=1,MAX(StockTree!CC225-K,0),MAX(K-StockTree!CC225,0)),EXP(-rr*h)*(pstar*CD225+(1-pstar)*CD226)))</f>
        <v/>
      </c>
      <c r="CD225" s="20" t="str">
        <f>IF(StockTree!CD225="","",IF(T=CD$10,IF(CallFlag=1,MAX(StockTree!CD225-K,0),MAX(K-StockTree!CD225,0)),EXP(-rr*h)*(pstar*CE225+(1-pstar)*CE226)))</f>
        <v/>
      </c>
      <c r="CE225" s="20" t="str">
        <f>IF(StockTree!CE225="","",IF(T=CE$10,IF(CallFlag=1,MAX(StockTree!CE225-K,0),MAX(K-StockTree!CE225,0)),EXP(-rr*h)*(pstar*CF225+(1-pstar)*CF226)))</f>
        <v/>
      </c>
      <c r="CF225" s="20" t="str">
        <f>IF(StockTree!CF225="","",IF(T=CF$10,IF(CallFlag=1,MAX(StockTree!CF225-K,0),MAX(K-StockTree!CF225,0)),EXP(-rr*h)*(pstar*CG225+(1-pstar)*CG226)))</f>
        <v/>
      </c>
      <c r="CG225" s="20" t="str">
        <f>IF(StockTree!CG225="","",IF(T=CG$10,IF(CallFlag=1,MAX(StockTree!CG225-K,0),MAX(K-StockTree!CG225,0)),EXP(-rr*h)*(pstar*CH225+(1-pstar)*CH226)))</f>
        <v/>
      </c>
      <c r="CH225" s="20" t="str">
        <f>IF(StockTree!CH225="","",IF(T=CH$10,IF(CallFlag=1,MAX(StockTree!CH225-K,0),MAX(K-StockTree!CH225,0)),EXP(-rr*h)*(pstar*CI225+(1-pstar)*CI226)))</f>
        <v/>
      </c>
      <c r="CI225" s="20" t="str">
        <f>IF(StockTree!CI225="","",IF(T=CI$10,IF(CallFlag=1,MAX(StockTree!CI225-K,0),MAX(K-StockTree!CI225,0)),EXP(-rr*h)*(pstar*CJ225+(1-pstar)*CJ226)))</f>
        <v/>
      </c>
      <c r="CJ225" s="20" t="str">
        <f>IF(StockTree!CJ225="","",IF(T=CJ$10,IF(CallFlag=1,MAX(StockTree!CJ225-K,0),MAX(K-StockTree!CJ225,0)),EXP(-rr*h)*(pstar*CK225+(1-pstar)*CK226)))</f>
        <v/>
      </c>
      <c r="CK225" s="20" t="str">
        <f>IF(StockTree!CK225="","",IF(T=CK$10,IF(CallFlag=1,MAX(StockTree!CK225-K,0),MAX(K-StockTree!CK225,0)),EXP(-rr*h)*(pstar*CL225+(1-pstar)*CL226)))</f>
        <v/>
      </c>
      <c r="CL225" s="20" t="str">
        <f>IF(StockTree!CL225="","",IF(T=CL$10,IF(CallFlag=1,MAX(StockTree!CL225-K,0),MAX(K-StockTree!CL225,0)),EXP(-rr*h)*(pstar*CM225+(1-pstar)*CM226)))</f>
        <v/>
      </c>
      <c r="CM225" s="20" t="str">
        <f>IF(StockTree!CM225="","",IF(T=CM$10,IF(CallFlag=1,MAX(StockTree!CM225-K,0),MAX(K-StockTree!CM225,0)),EXP(-rr*h)*(pstar*CN225+(1-pstar)*CN226)))</f>
        <v/>
      </c>
      <c r="CN225" s="20" t="str">
        <f>IF(StockTree!CN225="","",IF(T=CN$10,IF(CallFlag=1,MAX(StockTree!CN225-K,0),MAX(K-StockTree!CN225,0)),EXP(-rr*h)*(pstar*CO225+(1-pstar)*CO226)))</f>
        <v/>
      </c>
      <c r="CO225" s="20" t="str">
        <f>IF(StockTree!CO225="","",IF(T=CO$10,IF(CallFlag=1,MAX(StockTree!CO225-K,0),MAX(K-StockTree!CO225,0)),EXP(-rr*h)*(pstar*CP225+(1-pstar)*CP226)))</f>
        <v/>
      </c>
      <c r="CP225" s="20" t="str">
        <f>IF(StockTree!CP225="","",IF(T=CP$10,IF(CallFlag=1,MAX(StockTree!CP225-K,0),MAX(K-StockTree!CP225,0)),EXP(-rr*h)*(pstar*CQ225+(1-pstar)*CQ226)))</f>
        <v/>
      </c>
      <c r="CQ225" s="20" t="str">
        <f>IF(StockTree!CQ225="","",IF(T=CQ$10,IF(CallFlag=1,MAX(StockTree!CQ225-K,0),MAX(K-StockTree!CQ225,0)),EXP(-rr*h)*(pstar*CR225+(1-pstar)*CR226)))</f>
        <v/>
      </c>
      <c r="CR225" s="20" t="str">
        <f>IF(StockTree!CR225="","",IF(T=CR$10,IF(CallFlag=1,MAX(StockTree!CR225-K,0),MAX(K-StockTree!CR225,0)),EXP(-rr*h)*(pstar*CS225+(1-pstar)*CS226)))</f>
        <v/>
      </c>
      <c r="CS225" s="20" t="str">
        <f>IF(StockTree!CS225="","",IF(T=CS$10,IF(CallFlag=1,MAX(StockTree!CS225-K,0),MAX(K-StockTree!CS225,0)),EXP(-rr*h)*(pstar*CT225+(1-pstar)*CT226)))</f>
        <v/>
      </c>
      <c r="CT225" s="20" t="str">
        <f>IF(StockTree!CT225="","",IF(T=CT$10,IF(CallFlag=1,MAX(StockTree!CT225-K,0),MAX(K-StockTree!CT225,0)),EXP(-rr*h)*(pstar*CU225+(1-pstar)*CU226)))</f>
        <v/>
      </c>
      <c r="CU225" s="20" t="str">
        <f>IF(StockTree!CU225="","",IF(T=CU$10,IF(CallFlag=1,MAX(StockTree!CU225-K,0),MAX(K-StockTree!CU225,0)),EXP(-rr*h)*(pstar*CV225+(1-pstar)*CV226)))</f>
        <v/>
      </c>
      <c r="CV225" s="20" t="str">
        <f>IF(StockTree!CV225="","",IF(T=CV$10,IF(CallFlag=1,MAX(StockTree!CV225-K,0),MAX(K-StockTree!CV225,0)),EXP(-rr*h)*(pstar*CW225+(1-pstar)*CW226)))</f>
        <v/>
      </c>
      <c r="CW225" s="20" t="str">
        <f>IF(StockTree!CW225="","",IF(T=CW$10,IF(CallFlag=1,MAX(StockTree!CW225-K,0),MAX(K-StockTree!CW225,0)),EXP(-rr*h)*(pstar*CX225+(1-pstar)*CX226)))</f>
        <v/>
      </c>
      <c r="CX225" s="20" t="str">
        <f>IF(StockTree!CX225="","",IF(T=CX$10,IF(CallFlag=1,MAX(StockTree!CX225-K,0),MAX(K-StockTree!CX225,0)),EXP(-rr*h)*(pstar*CY225+(1-pstar)*CY226)))</f>
        <v/>
      </c>
      <c r="CY225" s="20" t="str">
        <f>IF(StockTree!CY225="","",IF(T=CY$10,IF(CallFlag=1,MAX(StockTree!CY225-K,0),MAX(K-StockTree!CY225,0)),EXP(-rr*h)*(pstar*CZ225+(1-pstar)*CZ226)))</f>
        <v/>
      </c>
      <c r="CZ225" s="20" t="str">
        <f>IF(StockTree!CZ225="","",IF(T=CZ$10,IF(CallFlag=1,MAX(StockTree!CZ225-K,0),MAX(K-StockTree!CZ225,0)),EXP(-rr*h)*(pstar*DA225+(1-pstar)*DA226)))</f>
        <v/>
      </c>
      <c r="DA225" s="20" t="str">
        <f>IF(StockTree!DA225="","",IF(T=DA$10,IF(CallFlag=1,MAX(StockTree!DA225-K,0),MAX(K-StockTree!DA225,0)),EXP(-rr*h)*(pstar*DB225+(1-pstar)*DB226)))</f>
        <v/>
      </c>
      <c r="DB225" s="20" t="str">
        <f>IF(StockTree!DB225="","",IF(T=DB$10,IF(CallFlag=1,MAX(StockTree!DB225-K,0),MAX(K-StockTree!DB225,0)),EXP(-rr*h)*(pstar*DC225+(1-pstar)*DC226)))</f>
        <v/>
      </c>
      <c r="DC225" s="20" t="str">
        <f>IF(StockTree!DC225="","",IF(T=DC$10,IF(CallFlag=1,MAX(StockTree!DC225-K,0),MAX(K-StockTree!DC225,0)),EXP(-rr*h)*(pstar*DD225+(1-pstar)*DD226)))</f>
        <v/>
      </c>
      <c r="DD225" s="20" t="str">
        <f>IF(StockTree!DD225="","",IF(T=DD$10,IF(CallFlag=1,MAX(StockTree!DD225-K,0),MAX(K-StockTree!DD225,0)),EXP(-rr*h)*(pstar*DE225+(1-pstar)*DE226)))</f>
        <v/>
      </c>
      <c r="DE225" s="20" t="str">
        <f>IF(StockTree!DE225="","",IF(T=DE$10,IF(CallFlag=1,MAX(StockTree!DE225-K,0),MAX(K-StockTree!DE225,0)),EXP(-rr*h)*(pstar*DF225+(1-pstar)*DF226)))</f>
        <v/>
      </c>
      <c r="DF225" s="20" t="str">
        <f>IF(StockTree!DF225="","",IF(T=DF$10,IF(CallFlag=1,MAX(StockTree!DF225-K,0),MAX(K-StockTree!DF225,0)),EXP(-rr*h)*(pstar*DG225+(1-pstar)*DG226)))</f>
        <v/>
      </c>
      <c r="DG225" s="20" t="str">
        <f>IF(StockTree!DG225="","",IF(T=DG$10,IF(CallFlag=1,MAX(StockTree!DG225-K,0),MAX(K-StockTree!DG225,0)),EXP(-rr*h)*(pstar*DH225+(1-pstar)*DH226)))</f>
        <v/>
      </c>
      <c r="DH225" s="20" t="str">
        <f>IF(StockTree!DH225="","",IF(T=DH$10,IF(CallFlag=1,MAX(StockTree!DH225-K,0),MAX(K-StockTree!DH225,0)),EXP(-rr*h)*(pstar*DI225+(1-pstar)*DI226)))</f>
        <v/>
      </c>
      <c r="DI225" s="20" t="str">
        <f>IF(StockTree!DI225="","",IF(T=DI$10,IF(CallFlag=1,MAX(StockTree!DI225-K,0),MAX(K-StockTree!DI225,0)),EXP(-rr*h)*(pstar*DJ225+(1-pstar)*DJ226)))</f>
        <v/>
      </c>
      <c r="DJ225" s="20" t="str">
        <f>IF(StockTree!DJ225="","",IF(T=DJ$10,IF(CallFlag=1,MAX(StockTree!DJ225-K,0),MAX(K-StockTree!DJ225,0)),EXP(-rr*h)*(pstar*DK225+(1-pstar)*DK226)))</f>
        <v/>
      </c>
      <c r="DK225" s="20" t="str">
        <f>IF(StockTree!DK225="","",IF(T=DK$10,IF(CallFlag=1,MAX(StockTree!DK225-K,0),MAX(K-StockTree!DK225,0)),EXP(-rr*h)*(pstar*DL225+(1-pstar)*DL226)))</f>
        <v/>
      </c>
      <c r="DL225" s="20" t="str">
        <f>IF(StockTree!DL225="","",IF(T=DL$10,IF(CallFlag=1,MAX(StockTree!DL225-K,0),MAX(K-StockTree!DL225,0)),EXP(-rr*h)*(pstar*DM225+(1-pstar)*DM226)))</f>
        <v/>
      </c>
      <c r="DM225" s="20" t="str">
        <f>IF(StockTree!DM225="","",IF(T=DM$10,IF(CallFlag=1,MAX(StockTree!DM225-K,0),MAX(K-StockTree!DM225,0)),EXP(-rr*h)*(pstar*DN225+(1-pstar)*DN226)))</f>
        <v/>
      </c>
      <c r="DN225" s="20" t="str">
        <f>IF(StockTree!DN225="","",IF(T=DN$10,IF(CallFlag=1,MAX(StockTree!DN225-K,0),MAX(K-StockTree!DN225,0)),EXP(-rr*h)*(pstar*DO225+(1-pstar)*DO226)))</f>
        <v/>
      </c>
      <c r="DO225" s="20" t="str">
        <f>IF(StockTree!DO225="","",IF(T=DO$10,IF(CallFlag=1,MAX(StockTree!DO225-K,0),MAX(K-StockTree!DO225,0)),EXP(-rr*h)*(pstar*DP225+(1-pstar)*DP226)))</f>
        <v/>
      </c>
      <c r="DP225" s="20" t="str">
        <f>IF(StockTree!DP225="","",IF(T=DP$10,IF(CallFlag=1,MAX(StockTree!DP225-K,0),MAX(K-StockTree!DP225,0)),EXP(-rr*h)*(pstar*DQ225+(1-pstar)*DQ226)))</f>
        <v/>
      </c>
      <c r="DQ225" s="20" t="str">
        <f>IF(StockTree!DQ225="","",IF(T=DQ$10,IF(CallFlag=1,MAX(StockTree!DQ225-K,0),MAX(K-StockTree!DQ225,0)),EXP(-rr*h)*(pstar*DR225+(1-pstar)*DR226)))</f>
        <v/>
      </c>
      <c r="DR225" s="20" t="str">
        <f>IF(StockTree!DR225="","",IF(T=DR$10,IF(CallFlag=1,MAX(StockTree!DR225-K,0),MAX(K-StockTree!DR225,0)),EXP(-rr*h)*(pstar*DS225+(1-pstar)*DS226)))</f>
        <v/>
      </c>
      <c r="DS225" s="20" t="str">
        <f>IF(StockTree!DS225="","",IF(T=DS$10,IF(CallFlag=1,MAX(StockTree!DS225-K,0),MAX(K-StockTree!DS225,0)),EXP(-rr*h)*(pstar*DT225+(1-pstar)*DT226)))</f>
        <v/>
      </c>
      <c r="DT225" s="20" t="str">
        <f>IF(StockTree!DT225="","",IF(T=DT$10,IF(CallFlag=1,MAX(StockTree!DT225-K,0),MAX(K-StockTree!DT225,0)),EXP(-rr*h)*(pstar*DU225+(1-pstar)*DU226)))</f>
        <v/>
      </c>
      <c r="DU225" s="20" t="str">
        <f>IF(StockTree!DU225="","",IF(T=DU$10,IF(CallFlag=1,MAX(StockTree!DU225-K,0),MAX(K-StockTree!DU225,0)),EXP(-rr*h)*(pstar*DV225+(1-pstar)*DV226)))</f>
        <v/>
      </c>
      <c r="DV225" s="20" t="str">
        <f>IF(StockTree!DV225="","",IF(T=DV$10,IF(CallFlag=1,MAX(StockTree!DV225-K,0),MAX(K-StockTree!DV225,0)),EXP(-rr*h)*(pstar*DW225+(1-pstar)*DW226)))</f>
        <v/>
      </c>
      <c r="DW225" s="20" t="str">
        <f>IF(StockTree!DW225="","",IF(T=DW$10,IF(CallFlag=1,MAX(StockTree!DW225-K,0),MAX(K-StockTree!DW225,0)),EXP(-rr*h)*(pstar*DX225+(1-pstar)*DX226)))</f>
        <v/>
      </c>
      <c r="DX225" s="20" t="str">
        <f>IF(StockTree!DX225="","",IF(T=DX$10,IF(CallFlag=1,MAX(StockTree!DX225-K,0),MAX(K-StockTree!DX225,0)),EXP(-rr*h)*(pstar*DY225+(1-pstar)*DY226)))</f>
        <v/>
      </c>
      <c r="DY225" s="20" t="str">
        <f>IF(StockTree!DY225="","",IF(T=DY$10,IF(CallFlag=1,MAX(StockTree!DY225-K,0),MAX(K-StockTree!DY225,0)),EXP(-rr*h)*(pstar*DZ225+(1-pstar)*DZ226)))</f>
        <v/>
      </c>
      <c r="DZ225" s="20" t="str">
        <f>IF(StockTree!DZ225="","",IF(T=DZ$10,IF(CallFlag=1,MAX(StockTree!DZ225-K,0),MAX(K-StockTree!DZ225,0)),EXP(-rr*h)*(pstar*EA225+(1-pstar)*EA226)))</f>
        <v/>
      </c>
      <c r="EA225" s="20" t="str">
        <f>IF(StockTree!EA225="","",IF(T=EA$10,IF(CallFlag=1,MAX(StockTree!EA225-K,0),MAX(K-StockTree!EA225,0)),EXP(-rr*h)*(pstar*EB225+(1-pstar)*EB226)))</f>
        <v/>
      </c>
      <c r="EB225" s="20" t="str">
        <f>IF(StockTree!EB225="","",IF(T=EB$10,IF(CallFlag=1,MAX(StockTree!EB225-K,0),MAX(K-StockTree!EB225,0)),EXP(-rr*h)*(pstar*EC225+(1-pstar)*EC226)))</f>
        <v/>
      </c>
      <c r="EC225" s="20" t="str">
        <f>IF(StockTree!EC225="","",IF(T=EC$10,IF(CallFlag=1,MAX(StockTree!EC225-K,0),MAX(K-StockTree!EC225,0)),EXP(-rr*h)*(pstar*ED225+(1-pstar)*ED226)))</f>
        <v/>
      </c>
      <c r="ED225" s="20" t="str">
        <f>IF(StockTree!ED225="","",IF(T=ED$10,IF(CallFlag=1,MAX(StockTree!ED225-K,0),MAX(K-StockTree!ED225,0)),EXP(-rr*h)*(pstar*EE225+(1-pstar)*EE226)))</f>
        <v/>
      </c>
      <c r="EE225" s="20" t="str">
        <f>IF(StockTree!EE225="","",IF(T=EE$10,IF(CallFlag=1,MAX(StockTree!EE225-K,0),MAX(K-StockTree!EE225,0)),EXP(-rr*h)*(pstar*EF225+(1-pstar)*EF226)))</f>
        <v/>
      </c>
      <c r="EF225" s="20" t="str">
        <f>IF(StockTree!EF225="","",IF(T=EF$10,IF(CallFlag=1,MAX(StockTree!EF225-K,0),MAX(K-StockTree!EF225,0)),EXP(-rr*h)*(pstar*EG225+(1-pstar)*EG226)))</f>
        <v/>
      </c>
      <c r="EG225" s="20" t="str">
        <f>IF(StockTree!EG225="","",IF(T=EG$10,IF(CallFlag=1,MAX(StockTree!EG225-K,0),MAX(K-StockTree!EG225,0)),EXP(-rr*h)*(pstar*EH225+(1-pstar)*EH226)))</f>
        <v/>
      </c>
      <c r="EH225" s="20" t="str">
        <f>IF(StockTree!EH225="","",IF(T=EH$10,IF(CallFlag=1,MAX(StockTree!EH225-K,0),MAX(K-StockTree!EH225,0)),EXP(-rr*h)*(pstar*EI225+(1-pstar)*EI226)))</f>
        <v/>
      </c>
      <c r="EI225" s="20" t="str">
        <f>IF(StockTree!EI225="","",IF(T=EI$10,IF(CallFlag=1,MAX(StockTree!EI225-K,0),MAX(K-StockTree!EI225,0)),EXP(-rr*h)*(pstar*EJ225+(1-pstar)*EJ226)))</f>
        <v/>
      </c>
      <c r="EJ225" s="20" t="str">
        <f>IF(StockTree!EJ225="","",IF(T=EJ$10,IF(CallFlag=1,MAX(StockTree!EJ225-K,0),MAX(K-StockTree!EJ225,0)),EXP(-rr*h)*(pstar*EK225+(1-pstar)*EK226)))</f>
        <v/>
      </c>
      <c r="EK225" s="20" t="str">
        <f>IF(StockTree!EK225="","",IF(T=EK$10,IF(CallFlag=1,MAX(StockTree!EK225-K,0),MAX(K-StockTree!EK225,0)),EXP(-rr*h)*(pstar*EL225+(1-pstar)*EL226)))</f>
        <v/>
      </c>
      <c r="EL225" s="20" t="str">
        <f>IF(StockTree!EL225="","",IF(T=EL$10,IF(CallFlag=1,MAX(StockTree!EL225-K,0),MAX(K-StockTree!EL225,0)),EXP(-rr*h)*(pstar*EM225+(1-pstar)*EM226)))</f>
        <v/>
      </c>
      <c r="EM225" s="20" t="str">
        <f>IF(StockTree!EM225="","",IF(T=EM$10,IF(CallFlag=1,MAX(StockTree!EM225-K,0),MAX(K-StockTree!EM225,0)),EXP(-rr*h)*(pstar*EN225+(1-pstar)*EN226)))</f>
        <v/>
      </c>
      <c r="EN225" s="20" t="str">
        <f>IF(StockTree!EN225="","",IF(T=EN$10,IF(CallFlag=1,MAX(StockTree!EN225-K,0),MAX(K-StockTree!EN225,0)),EXP(-rr*h)*(pstar*EO225+(1-pstar)*EO226)))</f>
        <v/>
      </c>
      <c r="EO225" s="20" t="str">
        <f>IF(StockTree!EO225="","",IF(T=EO$10,IF(CallFlag=1,MAX(StockTree!EO225-K,0),MAX(K-StockTree!EO225,0)),EXP(-rr*h)*(pstar*EP225+(1-pstar)*EP226)))</f>
        <v/>
      </c>
      <c r="EP225" s="20" t="str">
        <f>IF(StockTree!EP225="","",IF(T=EP$10,IF(CallFlag=1,MAX(StockTree!EP225-K,0),MAX(K-StockTree!EP225,0)),EXP(-rr*h)*(pstar*EQ225+(1-pstar)*EQ226)))</f>
        <v/>
      </c>
      <c r="EQ225" s="20" t="str">
        <f>IF(StockTree!EQ225="","",IF(T=EQ$10,IF(CallFlag=1,MAX(StockTree!EQ225-K,0),MAX(K-StockTree!EQ225,0)),EXP(-rr*h)*(pstar*ER225+(1-pstar)*ER226)))</f>
        <v/>
      </c>
      <c r="ER225" s="20" t="str">
        <f>IF(StockTree!ER225="","",IF(T=ER$10,IF(CallFlag=1,MAX(StockTree!ER225-K,0),MAX(K-StockTree!ER225,0)),EXP(-rr*h)*(pstar*ES225+(1-pstar)*ES226)))</f>
        <v/>
      </c>
      <c r="ES225" s="20" t="str">
        <f>IF(StockTree!ES225="","",IF(T=ES$10,IF(CallFlag=1,MAX(StockTree!ES225-K,0),MAX(K-StockTree!ES225,0)),EXP(-rr*h)*(pstar*ET225+(1-pstar)*ET226)))</f>
        <v/>
      </c>
      <c r="ET225" s="20" t="str">
        <f>IF(StockTree!ET225="","",IF(T=ET$10,IF(CallFlag=1,MAX(StockTree!ET225-K,0),MAX(K-StockTree!ET225,0)),EXP(-rr*h)*(pstar*EU225+(1-pstar)*EU226)))</f>
        <v/>
      </c>
      <c r="EU225" s="20" t="str">
        <f>IF(StockTree!EU225="","",IF(T=EU$10,IF(CallFlag=1,MAX(StockTree!EU225-K,0),MAX(K-StockTree!EU225,0)),EXP(-rr*h)*(pstar*EV225+(1-pstar)*EV226)))</f>
        <v/>
      </c>
      <c r="EV225" s="20" t="str">
        <f>IF(StockTree!EV225="","",IF(T=EV$10,IF(CallFlag=1,MAX(StockTree!EV225-K,0),MAX(K-StockTree!EV225,0)),EXP(-rr*h)*(pstar*EW225+(1-pstar)*EW226)))</f>
        <v/>
      </c>
      <c r="EW225" s="20" t="str">
        <f>IF(StockTree!EW225="","",IF(T=EW$10,IF(CallFlag=1,MAX(StockTree!EW225-K,0),MAX(K-StockTree!EW225,0)),EXP(-rr*h)*(pstar*EX225+(1-pstar)*EX226)))</f>
        <v/>
      </c>
      <c r="EX225" s="20" t="str">
        <f>IF(StockTree!EX225="","",IF(T=EX$10,IF(CallFlag=1,MAX(StockTree!EX225-K,0),MAX(K-StockTree!EX225,0)),EXP(-rr*h)*(pstar*EY225+(1-pstar)*EY226)))</f>
        <v/>
      </c>
      <c r="EY225" s="20" t="str">
        <f>IF(StockTree!EY225="","",IF(T=EY$10,IF(CallFlag=1,MAX(StockTree!EY225-K,0),MAX(K-StockTree!EY225,0)),EXP(-rr*h)*(pstar*EZ225+(1-pstar)*EZ226)))</f>
        <v/>
      </c>
      <c r="EZ225" s="20" t="str">
        <f>IF(StockTree!EZ225="","",IF(T=EZ$10,IF(CallFlag=1,MAX(StockTree!EZ225-K,0),MAX(K-StockTree!EZ225,0)),EXP(-rr*h)*(pstar*FA225+(1-pstar)*FA226)))</f>
        <v/>
      </c>
      <c r="FA225" s="20" t="str">
        <f>IF(StockTree!FA225="","",IF(T=FA$10,IF(CallFlag=1,MAX(StockTree!FA225-K,0),MAX(K-StockTree!FA225,0)),EXP(-rr*h)*(pstar*FB225+(1-pstar)*FB226)))</f>
        <v/>
      </c>
      <c r="FB225" s="20" t="str">
        <f>IF(StockTree!FB225="","",IF(T=FB$10,IF(CallFlag=1,MAX(StockTree!FB225-K,0),MAX(K-StockTree!FB225,0)),EXP(-rr*h)*(pstar*FC225+(1-pstar)*FC226)))</f>
        <v/>
      </c>
      <c r="FC225" s="20" t="str">
        <f>IF(StockTree!FC225="","",IF(T=FC$10,IF(CallFlag=1,MAX(StockTree!FC225-K,0),MAX(K-StockTree!FC225,0)),EXP(-rr*h)*(pstar*FD225+(1-pstar)*FD226)))</f>
        <v/>
      </c>
      <c r="FD225" s="20" t="str">
        <f>IF(StockTree!FD225="","",IF(T=FD$10,IF(CallFlag=1,MAX(StockTree!FD225-K,0),MAX(K-StockTree!FD225,0)),EXP(-rr*h)*(pstar*FE225+(1-pstar)*FE226)))</f>
        <v/>
      </c>
      <c r="FE225" s="20" t="str">
        <f>IF(StockTree!FE225="","",IF(T=FE$10,IF(CallFlag=1,MAX(StockTree!FE225-K,0),MAX(K-StockTree!FE225,0)),EXP(-rr*h)*(pstar*FF225+(1-pstar)*FF226)))</f>
        <v/>
      </c>
      <c r="FF225" s="20" t="str">
        <f>IF(StockTree!FF225="","",IF(T=FF$10,IF(CallFlag=1,MAX(StockTree!FF225-K,0),MAX(K-StockTree!FF225,0)),EXP(-rr*h)*(pstar*FG225+(1-pstar)*FG226)))</f>
        <v/>
      </c>
      <c r="FG225" s="20" t="str">
        <f>IF(StockTree!FG225="","",IF(T=FG$10,IF(CallFlag=1,MAX(StockTree!FG225-K,0),MAX(K-StockTree!FG225,0)),EXP(-rr*h)*(pstar*FH225+(1-pstar)*FH226)))</f>
        <v/>
      </c>
      <c r="FH225" s="20" t="str">
        <f>IF(StockTree!FH225="","",IF(T=FH$10,IF(CallFlag=1,MAX(StockTree!FH225-K,0),MAX(K-StockTree!FH225,0)),EXP(-rr*h)*(pstar*FI225+(1-pstar)*FI226)))</f>
        <v/>
      </c>
      <c r="FI225" s="20" t="str">
        <f>IF(StockTree!FI225="","",IF(T=FI$10,IF(CallFlag=1,MAX(StockTree!FI225-K,0),MAX(K-StockTree!FI225,0)),EXP(-rr*h)*(pstar*FJ225+(1-pstar)*FJ226)))</f>
        <v/>
      </c>
      <c r="FJ225" s="20" t="str">
        <f>IF(StockTree!FJ225="","",IF(T=FJ$10,IF(CallFlag=1,MAX(StockTree!FJ225-K,0),MAX(K-StockTree!FJ225,0)),EXP(-rr*h)*(pstar*FK225+(1-pstar)*FK226)))</f>
        <v/>
      </c>
      <c r="FK225" s="20" t="str">
        <f>IF(StockTree!FK225="","",IF(T=FK$10,IF(CallFlag=1,MAX(StockTree!FK225-K,0),MAX(K-StockTree!FK225,0)),EXP(-rr*h)*(pstar*FL225+(1-pstar)*FL226)))</f>
        <v/>
      </c>
      <c r="FL225" s="20" t="str">
        <f>IF(StockTree!FL225="","",IF(T=FL$10,IF(CallFlag=1,MAX(StockTree!FL225-K,0),MAX(K-StockTree!FL225,0)),EXP(-rr*h)*(pstar*FM225+(1-pstar)*FM226)))</f>
        <v/>
      </c>
      <c r="FM225" s="20" t="str">
        <f>IF(StockTree!FM225="","",IF(T=FM$10,IF(CallFlag=1,MAX(StockTree!FM225-K,0),MAX(K-StockTree!FM225,0)),EXP(-rr*h)*(pstar*FN225+(1-pstar)*FN226)))</f>
        <v/>
      </c>
      <c r="FN225" s="20" t="str">
        <f>IF(StockTree!FN225="","",IF(T=FN$10,IF(CallFlag=1,MAX(StockTree!FN225-K,0),MAX(K-StockTree!FN225,0)),EXP(-rr*h)*(pstar*FO225+(1-pstar)*FO226)))</f>
        <v/>
      </c>
      <c r="FO225" s="20" t="str">
        <f>IF(StockTree!FO225="","",IF(T=FO$10,IF(CallFlag=1,MAX(StockTree!FO225-K,0),MAX(K-StockTree!FO225,0)),EXP(-rr*h)*(pstar*FP225+(1-pstar)*FP226)))</f>
        <v/>
      </c>
      <c r="FP225" s="20" t="str">
        <f>IF(StockTree!FP225="","",IF(T=FP$10,IF(CallFlag=1,MAX(StockTree!FP225-K,0),MAX(K-StockTree!FP225,0)),EXP(-rr*h)*(pstar*FQ225+(1-pstar)*FQ226)))</f>
        <v/>
      </c>
      <c r="FQ225" s="20" t="str">
        <f>IF(StockTree!FQ225="","",IF(T=FQ$10,IF(CallFlag=1,MAX(StockTree!FQ225-K,0),MAX(K-StockTree!FQ225,0)),EXP(-rr*h)*(pstar*FR225+(1-pstar)*FR226)))</f>
        <v/>
      </c>
      <c r="FR225" s="20" t="str">
        <f>IF(StockTree!FR225="","",IF(T=FR$10,IF(CallFlag=1,MAX(StockTree!FR225-K,0),MAX(K-StockTree!FR225,0)),EXP(-rr*h)*(pstar*FS225+(1-pstar)*FS226)))</f>
        <v/>
      </c>
      <c r="FS225" s="20" t="str">
        <f>IF(StockTree!FS225="","",IF(T=FS$10,IF(CallFlag=1,MAX(StockTree!FS225-K,0),MAX(K-StockTree!FS225,0)),EXP(-rr*h)*(pstar*FT225+(1-pstar)*FT226)))</f>
        <v/>
      </c>
      <c r="FT225" s="20" t="str">
        <f>IF(StockTree!FT225="","",IF(T=FT$10,IF(CallFlag=1,MAX(StockTree!FT225-K,0),MAX(K-StockTree!FT225,0)),EXP(-rr*h)*(pstar*FU225+(1-pstar)*FU226)))</f>
        <v/>
      </c>
      <c r="FU225" s="20" t="str">
        <f>IF(StockTree!FU225="","",IF(T=FU$10,IF(CallFlag=1,MAX(StockTree!FU225-K,0),MAX(K-StockTree!FU225,0)),EXP(-rr*h)*(pstar*FV225+(1-pstar)*FV226)))</f>
        <v/>
      </c>
      <c r="FV225" s="20" t="str">
        <f>IF(StockTree!FV225="","",IF(T=FV$10,IF(CallFlag=1,MAX(StockTree!FV225-K,0),MAX(K-StockTree!FV225,0)),EXP(-rr*h)*(pstar*FW225+(1-pstar)*FW226)))</f>
        <v/>
      </c>
      <c r="FW225" s="20" t="str">
        <f>IF(StockTree!FW225="","",IF(T=FW$10,IF(CallFlag=1,MAX(StockTree!FW225-K,0),MAX(K-StockTree!FW225,0)),EXP(-rr*h)*(pstar*FX225+(1-pstar)*FX226)))</f>
        <v/>
      </c>
      <c r="FX225" s="20" t="str">
        <f>IF(StockTree!FX225="","",IF(T=FX$10,IF(CallFlag=1,MAX(StockTree!FX225-K,0),MAX(K-StockTree!FX225,0)),EXP(-rr*h)*(pstar*FY225+(1-pstar)*FY226)))</f>
        <v/>
      </c>
      <c r="FY225" s="20" t="str">
        <f>IF(StockTree!FY225="","",IF(T=FY$10,IF(CallFlag=1,MAX(StockTree!FY225-K,0),MAX(K-StockTree!FY225,0)),EXP(-rr*h)*(pstar*FZ225+(1-pstar)*FZ226)))</f>
        <v/>
      </c>
      <c r="FZ225" s="20" t="str">
        <f>IF(StockTree!FZ225="","",IF(T=FZ$10,IF(CallFlag=1,MAX(StockTree!FZ225-K,0),MAX(K-StockTree!FZ225,0)),EXP(-rr*h)*(pstar*GA225+(1-pstar)*GA226)))</f>
        <v/>
      </c>
      <c r="GA225" s="20" t="str">
        <f>IF(StockTree!GA225="","",IF(T=GA$10,IF(CallFlag=1,MAX(StockTree!GA225-K,0),MAX(K-StockTree!GA225,0)),EXP(-rr*h)*(pstar*GB225+(1-pstar)*GB226)))</f>
        <v/>
      </c>
      <c r="GB225" s="20" t="str">
        <f>IF(StockTree!GB225="","",IF(T=GB$10,IF(CallFlag=1,MAX(StockTree!GB225-K,0),MAX(K-StockTree!GB225,0)),EXP(-rr*h)*(pstar*GC225+(1-pstar)*GC226)))</f>
        <v/>
      </c>
      <c r="GC225" s="20" t="str">
        <f>IF(StockTree!GC225="","",IF(T=GC$10,IF(CallFlag=1,MAX(StockTree!GC225-K,0),MAX(K-StockTree!GC225,0)),EXP(-rr*h)*(pstar*GD225+(1-pstar)*GD226)))</f>
        <v/>
      </c>
      <c r="GD225" s="20" t="str">
        <f>IF(StockTree!GD225="","",IF(T=GD$10,IF(CallFlag=1,MAX(StockTree!GD225-K,0),MAX(K-StockTree!GD225,0)),EXP(-rr*h)*(pstar*GE225+(1-pstar)*GE226)))</f>
        <v/>
      </c>
      <c r="GE225" s="20" t="str">
        <f>IF(StockTree!GE225="","",IF(T=GE$10,IF(CallFlag=1,MAX(StockTree!GE225-K,0),MAX(K-StockTree!GE225,0)),EXP(-rr*h)*(pstar*GF225+(1-pstar)*GF226)))</f>
        <v/>
      </c>
      <c r="GF225" s="20" t="str">
        <f>IF(StockTree!GF225="","",IF(T=GF$10,IF(CallFlag=1,MAX(StockTree!GF225-K,0),MAX(K-StockTree!GF225,0)),EXP(-rr*h)*(pstar*GG225+(1-pstar)*GG226)))</f>
        <v/>
      </c>
      <c r="GG225" s="20" t="str">
        <f>IF(StockTree!GG225="","",IF(T=GG$10,IF(CallFlag=1,MAX(StockTree!GG225-K,0),MAX(K-StockTree!GG225,0)),EXP(-rr*h)*(pstar*GH225+(1-pstar)*GH226)))</f>
        <v/>
      </c>
      <c r="GH225" s="20" t="str">
        <f>IF(StockTree!GH225="","",IF(T=GH$10,IF(CallFlag=1,MAX(StockTree!GH225-K,0),MAX(K-StockTree!GH225,0)),EXP(-rr*h)*(pstar*GI225+(1-pstar)*GI226)))</f>
        <v/>
      </c>
      <c r="GI225" s="20" t="str">
        <f>IF(StockTree!GI225="","",IF(T=GI$10,IF(CallFlag=1,MAX(StockTree!GI225-K,0),MAX(K-StockTree!GI225,0)),EXP(-rr*h)*(pstar*GJ225+(1-pstar)*GJ226)))</f>
        <v/>
      </c>
      <c r="GJ225" s="20" t="str">
        <f>IF(StockTree!GJ225="","",IF(T=GJ$10,IF(CallFlag=1,MAX(StockTree!GJ225-K,0),MAX(K-StockTree!GJ225,0)),EXP(-rr*h)*(pstar*GK225+(1-pstar)*GK226)))</f>
        <v/>
      </c>
      <c r="GK225" s="20" t="str">
        <f>IF(StockTree!GK225="","",IF(T=GK$10,IF(CallFlag=1,MAX(StockTree!GK225-K,0),MAX(K-StockTree!GK225,0)),EXP(-rr*h)*(pstar*GL225+(1-pstar)*GL226)))</f>
        <v/>
      </c>
      <c r="GL225" s="20" t="str">
        <f>IF(StockTree!GL225="","",IF(T=GL$10,IF(CallFlag=1,MAX(StockTree!GL225-K,0),MAX(K-StockTree!GL225,0)),EXP(-rr*h)*(pstar*GM225+(1-pstar)*GM226)))</f>
        <v/>
      </c>
      <c r="GM225" s="20" t="str">
        <f>IF(StockTree!GM225="","",IF(T=GM$10,IF(CallFlag=1,MAX(StockTree!GM225-K,0),MAX(K-StockTree!GM225,0)),EXP(-rr*h)*(pstar*GN225+(1-pstar)*GN226)))</f>
        <v/>
      </c>
      <c r="GN225" s="20" t="str">
        <f>IF(StockTree!GN225="","",IF(T=GN$10,IF(CallFlag=1,MAX(StockTree!GN225-K,0),MAX(K-StockTree!GN225,0)),EXP(-rr*h)*(pstar*GO225+(1-pstar)*GO226)))</f>
        <v/>
      </c>
      <c r="GO225" s="20" t="str">
        <f>IF(StockTree!GO225="","",IF(T=GO$10,IF(CallFlag=1,MAX(StockTree!GO225-K,0),MAX(K-StockTree!GO225,0)),EXP(-rr*h)*(pstar*GP225+(1-pstar)*GP226)))</f>
        <v/>
      </c>
      <c r="GP225" s="20" t="str">
        <f>IF(StockTree!GP225="","",IF(T=GP$10,IF(CallFlag=1,MAX(StockTree!GP225-K,0),MAX(K-StockTree!GP225,0)),EXP(-rr*h)*(pstar*GQ225+(1-pstar)*GQ226)))</f>
        <v/>
      </c>
      <c r="GQ225" s="20" t="str">
        <f>IF(StockTree!GQ225="","",IF(T=GQ$10,IF(CallFlag=1,MAX(StockTree!GQ225-K,0),MAX(K-StockTree!GQ225,0)),EXP(-rr*h)*(pstar*GR225+(1-pstar)*GR226)))</f>
        <v/>
      </c>
      <c r="GR225" s="20" t="str">
        <f>IF(StockTree!GR225="","",IF(T=GR$10,IF(CallFlag=1,MAX(StockTree!GR225-K,0),MAX(K-StockTree!GR225,0)),EXP(-rr*h)*(pstar*GS225+(1-pstar)*GS226)))</f>
        <v/>
      </c>
      <c r="GS225" s="20" t="str">
        <f>IF(StockTree!GS225="","",IF(T=GS$10,IF(CallFlag=1,MAX(StockTree!GS225-K,0),MAX(K-StockTree!GS225,0)),EXP(-rr*h)*(pstar*GT225+(1-pstar)*GT226)))</f>
        <v/>
      </c>
      <c r="GT225" s="20" t="str">
        <f>IF(StockTree!GT225="","",IF(T=GT$10,IF(CallFlag=1,MAX(StockTree!GT225-K,0),MAX(K-StockTree!GT225,0)),EXP(-rr*h)*(pstar*GU225+(1-pstar)*GU226)))</f>
        <v/>
      </c>
      <c r="GU225" s="20" t="str">
        <f>IF(StockTree!GU225="","",IF(T=GU$10,IF(CallFlag=1,MAX(StockTree!GU225-K,0),MAX(K-StockTree!GU225,0)),EXP(-rr*h)*(pstar*GV225+(1-pstar)*GV226)))</f>
        <v/>
      </c>
      <c r="GV225" s="20" t="str">
        <f>IF(StockTree!GV225="","",IF(T=GV$10,IF(CallFlag=1,MAX(StockTree!GV225-K,0),MAX(K-StockTree!GV225,0)),EXP(-rr*h)*(pstar*GW225+(1-pstar)*GW226)))</f>
        <v/>
      </c>
      <c r="GW225" s="20" t="str">
        <f>IF(StockTree!GW225="","",IF(T=GW$10,IF(CallFlag=1,MAX(StockTree!GW225-K,0),MAX(K-StockTree!GW225,0)),EXP(-rr*h)*(pstar*GX225+(1-pstar)*GX226)))</f>
        <v/>
      </c>
      <c r="GX225" s="20" t="str">
        <f>IF(StockTree!GX225="","",IF(T=GX$10,IF(CallFlag=1,MAX(StockTree!GX225-K,0),MAX(K-StockTree!GX225,0)),EXP(-rr*h)*(pstar*GY225+(1-pstar)*GY226)))</f>
        <v/>
      </c>
      <c r="GY225" s="20" t="str">
        <f>IF(StockTree!GY225="","",IF(T=GY$10,IF(CallFlag=1,MAX(StockTree!GY225-K,0),MAX(K-StockTree!GY225,0)),EXP(-rr*h)*(pstar*GZ225+(1-pstar)*GZ226)))</f>
        <v/>
      </c>
      <c r="GZ225" s="20" t="str">
        <f>IF(StockTree!GZ225="","",IF(T=GZ$10,IF(CallFlag=1,MAX(StockTree!GZ225-K,0),MAX(K-StockTree!GZ225,0)),EXP(-rr*h)*(pstar*HA225+(1-pstar)*HA226)))</f>
        <v/>
      </c>
      <c r="HA225" s="20" t="str">
        <f>IF(StockTree!HA225="","",IF(T=HA$10,IF(CallFlag=1,MAX(StockTree!HA225-K,0),MAX(K-StockTree!HA225,0)),EXP(-rr*h)*(pstar*HB225+(1-pstar)*HB226)))</f>
        <v/>
      </c>
      <c r="HB225" s="20" t="str">
        <f>IF(StockTree!HB225="","",IF(T=HB$10,IF(CallFlag=1,MAX(StockTree!HB225-K,0),MAX(K-StockTree!HB225,0)),EXP(-rr*h)*(pstar*HC225+(1-pstar)*HC226)))</f>
        <v/>
      </c>
      <c r="HC225" s="20" t="str">
        <f>IF(StockTree!HC225="","",IF(T=HC$10,IF(CallFlag=1,MAX(StockTree!HC225-K,0),MAX(K-StockTree!HC225,0)),EXP(-rr*h)*(pstar*HD225+(1-pstar)*HD226)))</f>
        <v/>
      </c>
      <c r="HD225" s="20" t="str">
        <f>IF(StockTree!HD225="","",IF(T=HD$10,IF(CallFlag=1,MAX(StockTree!HD225-K,0),MAX(K-StockTree!HD225,0)),EXP(-rr*h)*(pstar*HE225+(1-pstar)*HE226)))</f>
        <v/>
      </c>
      <c r="HE225" s="20" t="str">
        <f>IF(StockTree!HE225="","",IF(T=HE$10,IF(CallFlag=1,MAX(StockTree!HE225-K,0),MAX(K-StockTree!HE225,0)),EXP(-rr*h)*(pstar*HF225+(1-pstar)*HF226)))</f>
        <v/>
      </c>
      <c r="HF225" s="20" t="str">
        <f>IF(StockTree!HF225="","",IF(T=HF$10,IF(CallFlag=1,MAX(StockTree!HF225-K,0),MAX(K-StockTree!HF225,0)),EXP(-rr*h)*(pstar*HG225+(1-pstar)*HG226)))</f>
        <v/>
      </c>
      <c r="HG225" s="20" t="str">
        <f>IF(StockTree!HG225="","",IF(T=HG$10,IF(CallFlag=1,MAX(StockTree!HG225-K,0),MAX(K-StockTree!HG225,0)),EXP(-rr*h)*(pstar*HH225+(1-pstar)*HH226)))</f>
        <v/>
      </c>
      <c r="HH225" s="20" t="str">
        <f>IF(StockTree!HH225="","",IF(T=HH$10,IF(CallFlag=1,MAX(StockTree!HH225-K,0),MAX(K-StockTree!HH225,0)),EXP(-rr*h)*(pstar*HI225+(1-pstar)*HI226)))</f>
        <v/>
      </c>
      <c r="HI225" s="20" t="str">
        <f>IF(StockTree!HI225="","",IF(T=HI$10,IF(CallFlag=1,MAX(StockTree!HI225-K,0),MAX(K-StockTree!HI225,0)),EXP(-rr*h)*(pstar*HJ225+(1-pstar)*HJ226)))</f>
        <v/>
      </c>
      <c r="HJ225" s="20" t="str">
        <f>IF(StockTree!HJ225="","",IF(T=HJ$10,IF(CallFlag=1,MAX(StockTree!HJ225-K,0),MAX(K-StockTree!HJ225,0)),EXP(-rr*h)*(pstar*HK225+(1-pstar)*HK226)))</f>
        <v/>
      </c>
      <c r="HK225" s="20" t="str">
        <f>IF(StockTree!HK225="","",IF(T=HK$10,IF(CallFlag=1,MAX(StockTree!HK225-K,0),MAX(K-StockTree!HK225,0)),EXP(-rr*h)*(pstar*HL225+(1-pstar)*HL226)))</f>
        <v/>
      </c>
      <c r="HL225" s="20" t="str">
        <f>IF(StockTree!HL225="","",IF(T=HL$10,IF(CallFlag=1,MAX(StockTree!HL225-K,0),MAX(K-StockTree!HL225,0)),EXP(-rr*h)*(pstar*HM225+(1-pstar)*HM226)))</f>
        <v/>
      </c>
      <c r="HM225" s="20" t="str">
        <f>IF(StockTree!HM225="","",IF(T=HM$10,IF(CallFlag=1,MAX(StockTree!HM225-K,0),MAX(K-StockTree!HM225,0)),EXP(-rr*h)*(pstar*HN225+(1-pstar)*HN226)))</f>
        <v/>
      </c>
      <c r="HN225" s="20" t="str">
        <f>IF(StockTree!HN225="","",IF(T=HN$10,IF(CallFlag=1,MAX(StockTree!HN225-K,0),MAX(K-StockTree!HN225,0)),EXP(-rr*h)*(pstar*HO225+(1-pstar)*HO226)))</f>
        <v/>
      </c>
      <c r="HO225" s="20" t="str">
        <f>IF(StockTree!HO225="","",IF(T=HO$10,IF(CallFlag=1,MAX(StockTree!HO225-K,0),MAX(K-StockTree!HO225,0)),EXP(-rr*h)*(pstar*HP225+(1-pstar)*HP226)))</f>
        <v/>
      </c>
      <c r="HP225" s="20" t="str">
        <f>IF(StockTree!HP225="","",IF(T=HP$10,IF(CallFlag=1,MAX(StockTree!HP225-K,0),MAX(K-StockTree!HP225,0)),EXP(-rr*h)*(pstar*HQ225+(1-pstar)*HQ226)))</f>
        <v/>
      </c>
      <c r="HQ225" s="20" t="str">
        <f>IF(StockTree!HQ225="","",IF(T=HQ$10,IF(CallFlag=1,MAX(StockTree!HQ225-K,0),MAX(K-StockTree!HQ225,0)),EXP(-rr*h)*(pstar*HR225+(1-pstar)*HR226)))</f>
        <v/>
      </c>
      <c r="HR225" s="20" t="str">
        <f>IF(StockTree!HR225="","",IF(T=HR$10,IF(CallFlag=1,MAX(StockTree!HR225-K,0),MAX(K-StockTree!HR225,0)),EXP(-rr*h)*(pstar*HS225+(1-pstar)*HS226)))</f>
        <v/>
      </c>
      <c r="HS225" s="20" t="str">
        <f>IF(StockTree!HS225="","",IF(T=HS$10,IF(CallFlag=1,MAX(StockTree!HS225-K,0),MAX(K-StockTree!HS225,0)),EXP(-rr*h)*(pstar*HT225+(1-pstar)*HT226)))</f>
        <v/>
      </c>
      <c r="HT225" s="20" t="str">
        <f>IF(StockTree!HT225="","",IF(T=HT$10,IF(CallFlag=1,MAX(StockTree!HT225-K,0),MAX(K-StockTree!HT225,0)),EXP(-rr*h)*(pstar*HU225+(1-pstar)*HU226)))</f>
        <v/>
      </c>
      <c r="HU225" s="20" t="str">
        <f>IF(StockTree!HU225="","",IF(T=HU$10,IF(CallFlag=1,MAX(StockTree!HU225-K,0),MAX(K-StockTree!HU225,0)),EXP(-rr*h)*(pstar*HV225+(1-pstar)*HV226)))</f>
        <v/>
      </c>
      <c r="HV225" s="20" t="str">
        <f>IF(StockTree!HV225="","",IF(T=HV$10,IF(CallFlag=1,MAX(StockTree!HV225-K,0),MAX(K-StockTree!HV225,0)),EXP(-rr*h)*(pstar*HW225+(1-pstar)*HW226)))</f>
        <v/>
      </c>
      <c r="HW225" s="20" t="str">
        <f>IF(StockTree!HW225="","",IF(T=HW$10,IF(CallFlag=1,MAX(StockTree!HW225-K,0),MAX(K-StockTree!HW225,0)),EXP(-rr*h)*(pstar*HX225+(1-pstar)*HX226)))</f>
        <v/>
      </c>
      <c r="HX225" s="20" t="str">
        <f>IF(StockTree!HX225="","",IF(T=HX$10,IF(CallFlag=1,MAX(StockTree!HX225-K,0),MAX(K-StockTree!HX225,0)),EXP(-rr*h)*(pstar*HY225+(1-pstar)*HY226)))</f>
        <v/>
      </c>
      <c r="HY225" s="20" t="str">
        <f>IF(StockTree!HY225="","",IF(T=HY$10,IF(CallFlag=1,MAX(StockTree!HY225-K,0),MAX(K-StockTree!HY225,0)),EXP(-rr*h)*(pstar*HZ225+(1-pstar)*HZ226)))</f>
        <v/>
      </c>
      <c r="HZ225" s="20" t="str">
        <f>IF(StockTree!HZ225="","",IF(T=HZ$10,IF(CallFlag=1,MAX(StockTree!HZ225-K,0),MAX(K-StockTree!HZ225,0)),EXP(-rr*h)*(pstar*IA225+(1-pstar)*IA226)))</f>
        <v/>
      </c>
      <c r="IA225" s="20" t="str">
        <f>IF(StockTree!IA225="","",IF(T=IA$10,IF(CallFlag=1,MAX(StockTree!IA225-K,0),MAX(K-StockTree!IA225,0)),EXP(-rr*h)*(pstar*IB225+(1-pstar)*IB226)))</f>
        <v/>
      </c>
      <c r="IB225" s="20" t="str">
        <f>IF(StockTree!IB225="","",IF(T=IB$10,IF(CallFlag=1,MAX(StockTree!IB225-K,0),MAX(K-StockTree!IB225,0)),EXP(-rr*h)*(pstar*IC225+(1-pstar)*IC226)))</f>
        <v/>
      </c>
      <c r="IC225" s="20" t="str">
        <f>IF(StockTree!IC225="","",IF(T=IC$10,IF(CallFlag=1,MAX(StockTree!IC225-K,0),MAX(K-StockTree!IC225,0)),EXP(-rr*h)*(pstar*ID225+(1-pstar)*ID226)))</f>
        <v/>
      </c>
      <c r="ID225" s="20" t="str">
        <f>IF(StockTree!ID225="","",IF(T=ID$10,IF(CallFlag=1,MAX(StockTree!ID225-K,0),MAX(K-StockTree!ID225,0)),EXP(-rr*h)*(pstar*IE225+(1-pstar)*IE226)))</f>
        <v/>
      </c>
      <c r="IE225" s="20" t="str">
        <f>IF(StockTree!IE225="","",IF(T=IE$10,IF(CallFlag=1,MAX(StockTree!IE225-K,0),MAX(K-StockTree!IE225,0)),EXP(-rr*h)*(pstar*IF225+(1-pstar)*IF226)))</f>
        <v/>
      </c>
      <c r="IF225" s="20" t="str">
        <f>IF(StockTree!IF225="","",IF(T=IF$10,IF(CallFlag=1,MAX(StockTree!IF225-K,0),MAX(K-StockTree!IF225,0)),EXP(-rr*h)*(pstar*IG225+(1-pstar)*IG226)))</f>
        <v/>
      </c>
      <c r="IG225" s="20" t="str">
        <f>IF(StockTree!IG225="","",IF(T=IG$10,IF(CallFlag=1,MAX(StockTree!IG225-K,0),MAX(K-StockTree!IG225,0)),EXP(-rr*h)*(pstar*IH225+(1-pstar)*IH226)))</f>
        <v/>
      </c>
      <c r="IH225" s="20" t="str">
        <f>IF(StockTree!IH225="","",IF(T=IH$10,IF(CallFlag=1,MAX(StockTree!IH225-K,0),MAX(K-StockTree!IH225,0)),EXP(-rr*h)*(pstar*II225+(1-pstar)*II226)))</f>
        <v/>
      </c>
      <c r="II225" s="20" t="str">
        <f>IF(StockTree!II225="","",IF(T=II$10,IF(CallFlag=1,MAX(StockTree!II225-K,0),MAX(K-StockTree!II225,0)),EXP(-rr*h)*(pstar*IJ225+(1-pstar)*IJ226)))</f>
        <v/>
      </c>
      <c r="IJ225" s="20" t="str">
        <f>IF(StockTree!IJ225="","",IF(T=IJ$10,IF(CallFlag=1,MAX(StockTree!IJ225-K,0),MAX(K-StockTree!IJ225,0)),EXP(-rr*h)*(pstar*IK225+(1-pstar)*IK226)))</f>
        <v/>
      </c>
      <c r="IK225" s="20" t="str">
        <f>IF(StockTree!IK225="","",IF(T=IK$10,IF(CallFlag=1,MAX(StockTree!IK225-K,0),MAX(K-StockTree!IK225,0)),EXP(-rr*h)*(pstar*IL225+(1-pstar)*IL226)))</f>
        <v/>
      </c>
      <c r="IL225" s="20" t="str">
        <f>IF(StockTree!IL225="","",IF(T=IL$10,IF(CallFlag=1,MAX(StockTree!IL225-K,0),MAX(K-StockTree!IL225,0)),EXP(-rr*h)*(pstar*IM225+(1-pstar)*IM226)))</f>
        <v/>
      </c>
      <c r="IM225" s="20" t="str">
        <f>IF(StockTree!IM225="","",IF(T=IM$10,IF(CallFlag=1,MAX(StockTree!IM225-K,0),MAX(K-StockTree!IM225,0)),EXP(-rr*h)*(pstar*IN225+(1-pstar)*IN226)))</f>
        <v/>
      </c>
      <c r="IN225" s="20" t="str">
        <f>IF(StockTree!IN225="","",IF(T=IN$10,IF(CallFlag=1,MAX(StockTree!IN225-K,0),MAX(K-StockTree!IN225,0)),EXP(-rr*h)*(pstar*IO225+(1-pstar)*IO226)))</f>
        <v/>
      </c>
      <c r="IO225" s="20" t="str">
        <f>IF(StockTree!IO225="","",IF(T=IO$10,IF(CallFlag=1,MAX(StockTree!IO225-K,0),MAX(K-StockTree!IO225,0)),EXP(-rr*h)*(pstar*IP225+(1-pstar)*IP226)))</f>
        <v/>
      </c>
      <c r="IP225" s="20" t="str">
        <f>IF(StockTree!IP225="","",IF(T=IP$10,IF(CallFlag=1,MAX(StockTree!IP225-K,0),MAX(K-StockTree!IP225,0)),EXP(-rr*h)*(pstar*IQ225+(1-pstar)*IQ226)))</f>
        <v/>
      </c>
      <c r="IQ225" s="20" t="str">
        <f>IF(StockTree!IQ225="","",IF(T=IQ$10,IF(CallFlag=1,MAX(StockTree!IQ225-K,0),MAX(K-StockTree!IQ225,0)),EXP(-rr*h)*(pstar*IR225+(1-pstar)*IR226)))</f>
        <v/>
      </c>
      <c r="IR225" s="20" t="str">
        <f>IF(StockTree!IR225="","",IF(T=IR$10,IF(CallFlag=1,MAX(StockTree!IR225-K,0),MAX(K-StockTree!IR225,0)),EXP(-rr*h)*(pstar*IS225+(1-pstar)*IS226)))</f>
        <v/>
      </c>
      <c r="IS225" s="20" t="str">
        <f>IF(StockTree!IS225="","",IF(T=IS$10,IF(CallFlag=1,MAX(StockTree!IS225-K,0),MAX(K-StockTree!IS225,0)),EXP(-rr*h)*(pstar*IT225+(1-pstar)*IT226)))</f>
        <v/>
      </c>
      <c r="IT225" s="20" t="str">
        <f>IF(StockTree!IT225="","",IF(T=IT$10,IF(CallFlag=1,MAX(StockTree!IT225-K,0),MAX(K-StockTree!IT225,0)),EXP(-rr*h)*(pstar*IU225+(1-pstar)*IU226)))</f>
        <v/>
      </c>
      <c r="IU225" s="20" t="str">
        <f>IF(StockTree!IU225="","",IF(T=IU$10,IF(CallFlag=1,MAX(StockTree!IU225-K,0),MAX(K-StockTree!IU225,0)),EXP(-rr*h)*(pstar*IV225+(1-pstar)*IV226)))</f>
        <v/>
      </c>
      <c r="IV225" s="20" t="str">
        <f>IF(StockTree!IV225="","",IF(T=IV$10,IF(CallFlag=1,MAX(StockTree!IV225-K,0),MAX(K-StockTree!IV225,0)),EXP(-rr*h)*(pstar*#REF!+(1-pstar)*#REF!)))</f>
        <v/>
      </c>
    </row>
    <row r="226" spans="1:256" s="20" customFormat="1" x14ac:dyDescent="0.2">
      <c r="A226" s="19">
        <f t="shared" si="11"/>
        <v>214</v>
      </c>
      <c r="B226" s="20" t="str">
        <f>IF(StockTree!B226="","",IF(T=B$10,IF(CallFlag=1,MAX(StockTree!B226-K,0),MAX(K-StockTree!B226,0)),EXP(-rr*h)*(pstar*C226+(1-pstar)*C227)))</f>
        <v/>
      </c>
      <c r="C226" s="20" t="str">
        <f>IF(StockTree!C226="","",IF(T=C$10,IF(CallFlag=1,MAX(StockTree!C226-K,0),MAX(K-StockTree!C226,0)),EXP(-rr*h)*(pstar*D226+(1-pstar)*D227)))</f>
        <v/>
      </c>
      <c r="D226" s="20" t="str">
        <f>IF(StockTree!D226="","",IF(T=D$10,IF(CallFlag=1,MAX(StockTree!D226-K,0),MAX(K-StockTree!D226,0)),EXP(-rr*h)*(pstar*E226+(1-pstar)*E227)))</f>
        <v/>
      </c>
      <c r="E226" s="20" t="str">
        <f>IF(StockTree!E226="","",IF(T=E$10,IF(CallFlag=1,MAX(StockTree!E226-K,0),MAX(K-StockTree!E226,0)),EXP(-rr*h)*(pstar*F226+(1-pstar)*F227)))</f>
        <v/>
      </c>
      <c r="F226" s="20" t="str">
        <f>IF(StockTree!F226="","",IF(T=F$10,IF(CallFlag=1,MAX(StockTree!F226-K,0),MAX(K-StockTree!F226,0)),EXP(-rr*h)*(pstar*G226+(1-pstar)*G227)))</f>
        <v/>
      </c>
      <c r="G226" s="20" t="str">
        <f>IF(StockTree!G226="","",IF(T=G$10,IF(CallFlag=1,MAX(StockTree!G226-K,0),MAX(K-StockTree!G226,0)),EXP(-rr*h)*(pstar*H226+(1-pstar)*H227)))</f>
        <v/>
      </c>
      <c r="H226" s="20" t="str">
        <f>IF(StockTree!H226="","",IF(T=H$10,IF(CallFlag=1,MAX(StockTree!H226-K,0),MAX(K-StockTree!H226,0)),EXP(-rr*h)*(pstar*I226+(1-pstar)*I227)))</f>
        <v/>
      </c>
      <c r="I226" s="20" t="str">
        <f>IF(StockTree!I226="","",IF(T=I$10,IF(CallFlag=1,MAX(StockTree!I226-K,0),MAX(K-StockTree!I226,0)),EXP(-rr*h)*(pstar*J226+(1-pstar)*J227)))</f>
        <v/>
      </c>
      <c r="J226" s="20" t="str">
        <f>IF(StockTree!J226="","",IF(T=J$10,IF(CallFlag=1,MAX(StockTree!J226-K,0),MAX(K-StockTree!J226,0)),EXP(-rr*h)*(pstar*K226+(1-pstar)*K227)))</f>
        <v/>
      </c>
      <c r="K226" s="20" t="str">
        <f>IF(StockTree!K226="","",IF(T=K$10,IF(CallFlag=1,MAX(StockTree!K226-K,0),MAX(K-StockTree!K226,0)),EXP(-rr*h)*(pstar*L226+(1-pstar)*L227)))</f>
        <v/>
      </c>
      <c r="L226" s="20" t="str">
        <f>IF(StockTree!L226="","",IF(T=L$10,IF(CallFlag=1,MAX(StockTree!L226-K,0),MAX(K-StockTree!L226,0)),EXP(-rr*h)*(pstar*M226+(1-pstar)*M227)))</f>
        <v/>
      </c>
      <c r="M226" s="20" t="str">
        <f>IF(StockTree!M226="","",IF(T=M$10,IF(CallFlag=1,MAX(StockTree!M226-K,0),MAX(K-StockTree!M226,0)),EXP(-rr*h)*(pstar*N226+(1-pstar)*N227)))</f>
        <v/>
      </c>
      <c r="N226" s="20" t="str">
        <f>IF(StockTree!N226="","",IF(T=N$10,IF(CallFlag=1,MAX(StockTree!N226-K,0),MAX(K-StockTree!N226,0)),EXP(-rr*h)*(pstar*O226+(1-pstar)*O227)))</f>
        <v/>
      </c>
      <c r="O226" s="20" t="str">
        <f>IF(StockTree!O226="","",IF(T=O$10,IF(CallFlag=1,MAX(StockTree!O226-K,0),MAX(K-StockTree!O226,0)),EXP(-rr*h)*(pstar*P226+(1-pstar)*P227)))</f>
        <v/>
      </c>
      <c r="P226" s="20" t="str">
        <f>IF(StockTree!P226="","",IF(T=P$10,IF(CallFlag=1,MAX(StockTree!P226-K,0),MAX(K-StockTree!P226,0)),EXP(-rr*h)*(pstar*Q226+(1-pstar)*Q227)))</f>
        <v/>
      </c>
      <c r="Q226" s="20" t="str">
        <f>IF(StockTree!Q226="","",IF(T=Q$10,IF(CallFlag=1,MAX(StockTree!Q226-K,0),MAX(K-StockTree!Q226,0)),EXP(-rr*h)*(pstar*R226+(1-pstar)*R227)))</f>
        <v/>
      </c>
      <c r="R226" s="20" t="str">
        <f>IF(StockTree!R226="","",IF(T=R$10,IF(CallFlag=1,MAX(StockTree!R226-K,0),MAX(K-StockTree!R226,0)),EXP(-rr*h)*(pstar*S226+(1-pstar)*S227)))</f>
        <v/>
      </c>
      <c r="S226" s="20" t="str">
        <f>IF(StockTree!S226="","",IF(T=S$10,IF(CallFlag=1,MAX(StockTree!S226-K,0),MAX(K-StockTree!S226,0)),EXP(-rr*h)*(pstar*T226+(1-pstar)*T227)))</f>
        <v/>
      </c>
      <c r="T226" s="20" t="str">
        <f>IF(StockTree!T226="","",IF(T=T$10,IF(CallFlag=1,MAX(StockTree!T226-K,0),MAX(K-StockTree!T226,0)),EXP(-rr*h)*(pstar*U226+(1-pstar)*U227)))</f>
        <v/>
      </c>
      <c r="U226" s="20" t="str">
        <f>IF(StockTree!U226="","",IF(T=U$10,IF(CallFlag=1,MAX(StockTree!U226-K,0),MAX(K-StockTree!U226,0)),EXP(-rr*h)*(pstar*V226+(1-pstar)*V227)))</f>
        <v/>
      </c>
      <c r="V226" s="20" t="str">
        <f>IF(StockTree!V226="","",IF(T=V$10,IF(CallFlag=1,MAX(StockTree!V226-K,0),MAX(K-StockTree!V226,0)),EXP(-rr*h)*(pstar*W226+(1-pstar)*W227)))</f>
        <v/>
      </c>
      <c r="W226" s="20" t="str">
        <f>IF(StockTree!W226="","",IF(T=W$10,IF(CallFlag=1,MAX(StockTree!W226-K,0),MAX(K-StockTree!W226,0)),EXP(-rr*h)*(pstar*X226+(1-pstar)*X227)))</f>
        <v/>
      </c>
      <c r="X226" s="20" t="str">
        <f>IF(StockTree!X226="","",IF(T=X$10,IF(CallFlag=1,MAX(StockTree!X226-K,0),MAX(K-StockTree!X226,0)),EXP(-rr*h)*(pstar*Y226+(1-pstar)*Y227)))</f>
        <v/>
      </c>
      <c r="Y226" s="20" t="str">
        <f>IF(StockTree!Y226="","",IF(T=Y$10,IF(CallFlag=1,MAX(StockTree!Y226-K,0),MAX(K-StockTree!Y226,0)),EXP(-rr*h)*(pstar*Z226+(1-pstar)*Z227)))</f>
        <v/>
      </c>
      <c r="Z226" s="20" t="str">
        <f>IF(StockTree!Z226="","",IF(T=Z$10,IF(CallFlag=1,MAX(StockTree!Z226-K,0),MAX(K-StockTree!Z226,0)),EXP(-rr*h)*(pstar*AA226+(1-pstar)*AA227)))</f>
        <v/>
      </c>
      <c r="AA226" s="20" t="str">
        <f>IF(StockTree!AA226="","",IF(T=AA$10,IF(CallFlag=1,MAX(StockTree!AA226-K,0),MAX(K-StockTree!AA226,0)),EXP(-rr*h)*(pstar*AB226+(1-pstar)*AB227)))</f>
        <v/>
      </c>
      <c r="AB226" s="20" t="str">
        <f>IF(StockTree!AB226="","",IF(T=AB$10,IF(CallFlag=1,MAX(StockTree!AB226-K,0),MAX(K-StockTree!AB226,0)),EXP(-rr*h)*(pstar*AC226+(1-pstar)*AC227)))</f>
        <v/>
      </c>
      <c r="AC226" s="20" t="str">
        <f>IF(StockTree!AC226="","",IF(T=AC$10,IF(CallFlag=1,MAX(StockTree!AC226-K,0),MAX(K-StockTree!AC226,0)),EXP(-rr*h)*(pstar*AD226+(1-pstar)*AD227)))</f>
        <v/>
      </c>
      <c r="AD226" s="20" t="str">
        <f>IF(StockTree!AD226="","",IF(T=AD$10,IF(CallFlag=1,MAX(StockTree!AD226-K,0),MAX(K-StockTree!AD226,0)),EXP(-rr*h)*(pstar*AE226+(1-pstar)*AE227)))</f>
        <v/>
      </c>
      <c r="AE226" s="20" t="str">
        <f>IF(StockTree!AE226="","",IF(T=AE$10,IF(CallFlag=1,MAX(StockTree!AE226-K,0),MAX(K-StockTree!AE226,0)),EXP(-rr*h)*(pstar*AF226+(1-pstar)*AF227)))</f>
        <v/>
      </c>
      <c r="AF226" s="20" t="str">
        <f>IF(StockTree!AF226="","",IF(T=AF$10,IF(CallFlag=1,MAX(StockTree!AF226-K,0),MAX(K-StockTree!AF226,0)),EXP(-rr*h)*(pstar*AG226+(1-pstar)*AG227)))</f>
        <v/>
      </c>
      <c r="AG226" s="20" t="str">
        <f>IF(StockTree!AG226="","",IF(T=AG$10,IF(CallFlag=1,MAX(StockTree!AG226-K,0),MAX(K-StockTree!AG226,0)),EXP(-rr*h)*(pstar*AH226+(1-pstar)*AH227)))</f>
        <v/>
      </c>
      <c r="AH226" s="20" t="str">
        <f>IF(StockTree!AH226="","",IF(T=AH$10,IF(CallFlag=1,MAX(StockTree!AH226-K,0),MAX(K-StockTree!AH226,0)),EXP(-rr*h)*(pstar*AI226+(1-pstar)*AI227)))</f>
        <v/>
      </c>
      <c r="AI226" s="20" t="str">
        <f>IF(StockTree!AI226="","",IF(T=AI$10,IF(CallFlag=1,MAX(StockTree!AI226-K,0),MAX(K-StockTree!AI226,0)),EXP(-rr*h)*(pstar*AJ226+(1-pstar)*AJ227)))</f>
        <v/>
      </c>
      <c r="AJ226" s="20" t="str">
        <f>IF(StockTree!AJ226="","",IF(T=AJ$10,IF(CallFlag=1,MAX(StockTree!AJ226-K,0),MAX(K-StockTree!AJ226,0)),EXP(-rr*h)*(pstar*AK226+(1-pstar)*AK227)))</f>
        <v/>
      </c>
      <c r="AK226" s="20" t="str">
        <f>IF(StockTree!AK226="","",IF(T=AK$10,IF(CallFlag=1,MAX(StockTree!AK226-K,0),MAX(K-StockTree!AK226,0)),EXP(-rr*h)*(pstar*AL226+(1-pstar)*AL227)))</f>
        <v/>
      </c>
      <c r="AL226" s="20" t="str">
        <f>IF(StockTree!AL226="","",IF(T=AL$10,IF(CallFlag=1,MAX(StockTree!AL226-K,0),MAX(K-StockTree!AL226,0)),EXP(-rr*h)*(pstar*AM226+(1-pstar)*AM227)))</f>
        <v/>
      </c>
      <c r="AM226" s="20" t="str">
        <f>IF(StockTree!AM226="","",IF(T=AM$10,IF(CallFlag=1,MAX(StockTree!AM226-K,0),MAX(K-StockTree!AM226,0)),EXP(-rr*h)*(pstar*AN226+(1-pstar)*AN227)))</f>
        <v/>
      </c>
      <c r="AN226" s="20" t="str">
        <f>IF(StockTree!AN226="","",IF(T=AN$10,IF(CallFlag=1,MAX(StockTree!AN226-K,0),MAX(K-StockTree!AN226,0)),EXP(-rr*h)*(pstar*AO226+(1-pstar)*AO227)))</f>
        <v/>
      </c>
      <c r="AO226" s="20" t="str">
        <f>IF(StockTree!AO226="","",IF(T=AO$10,IF(CallFlag=1,MAX(StockTree!AO226-K,0),MAX(K-StockTree!AO226,0)),EXP(-rr*h)*(pstar*AP226+(1-pstar)*AP227)))</f>
        <v/>
      </c>
      <c r="AP226" s="20" t="str">
        <f>IF(StockTree!AP226="","",IF(T=AP$10,IF(CallFlag=1,MAX(StockTree!AP226-K,0),MAX(K-StockTree!AP226,0)),EXP(-rr*h)*(pstar*AQ226+(1-pstar)*AQ227)))</f>
        <v/>
      </c>
      <c r="AQ226" s="20" t="str">
        <f>IF(StockTree!AQ226="","",IF(T=AQ$10,IF(CallFlag=1,MAX(StockTree!AQ226-K,0),MAX(K-StockTree!AQ226,0)),EXP(-rr*h)*(pstar*AR226+(1-pstar)*AR227)))</f>
        <v/>
      </c>
      <c r="AR226" s="20" t="str">
        <f>IF(StockTree!AR226="","",IF(T=AR$10,IF(CallFlag=1,MAX(StockTree!AR226-K,0),MAX(K-StockTree!AR226,0)),EXP(-rr*h)*(pstar*AS226+(1-pstar)*AS227)))</f>
        <v/>
      </c>
      <c r="AS226" s="20" t="str">
        <f>IF(StockTree!AS226="","",IF(T=AS$10,IF(CallFlag=1,MAX(StockTree!AS226-K,0),MAX(K-StockTree!AS226,0)),EXP(-rr*h)*(pstar*AT226+(1-pstar)*AT227)))</f>
        <v/>
      </c>
      <c r="AT226" s="20" t="str">
        <f>IF(StockTree!AT226="","",IF(T=AT$10,IF(CallFlag=1,MAX(StockTree!AT226-K,0),MAX(K-StockTree!AT226,0)),EXP(-rr*h)*(pstar*AU226+(1-pstar)*AU227)))</f>
        <v/>
      </c>
      <c r="AU226" s="20" t="str">
        <f>IF(StockTree!AU226="","",IF(T=AU$10,IF(CallFlag=1,MAX(StockTree!AU226-K,0),MAX(K-StockTree!AU226,0)),EXP(-rr*h)*(pstar*AV226+(1-pstar)*AV227)))</f>
        <v/>
      </c>
      <c r="AV226" s="20" t="str">
        <f>IF(StockTree!AV226="","",IF(T=AV$10,IF(CallFlag=1,MAX(StockTree!AV226-K,0),MAX(K-StockTree!AV226,0)),EXP(-rr*h)*(pstar*AW226+(1-pstar)*AW227)))</f>
        <v/>
      </c>
      <c r="AW226" s="20" t="str">
        <f>IF(StockTree!AW226="","",IF(T=AW$10,IF(CallFlag=1,MAX(StockTree!AW226-K,0),MAX(K-StockTree!AW226,0)),EXP(-rr*h)*(pstar*AX226+(1-pstar)*AX227)))</f>
        <v/>
      </c>
      <c r="AX226" s="20" t="str">
        <f>IF(StockTree!AX226="","",IF(T=AX$10,IF(CallFlag=1,MAX(StockTree!AX226-K,0),MAX(K-StockTree!AX226,0)),EXP(-rr*h)*(pstar*AY226+(1-pstar)*AY227)))</f>
        <v/>
      </c>
      <c r="AY226" s="20" t="str">
        <f>IF(StockTree!AY226="","",IF(T=AY$10,IF(CallFlag=1,MAX(StockTree!AY226-K,0),MAX(K-StockTree!AY226,0)),EXP(-rr*h)*(pstar*AZ226+(1-pstar)*AZ227)))</f>
        <v/>
      </c>
      <c r="AZ226" s="20" t="str">
        <f>IF(StockTree!AZ226="","",IF(T=AZ$10,IF(CallFlag=1,MAX(StockTree!AZ226-K,0),MAX(K-StockTree!AZ226,0)),EXP(-rr*h)*(pstar*BA226+(1-pstar)*BA227)))</f>
        <v/>
      </c>
      <c r="BA226" s="20" t="str">
        <f>IF(StockTree!BA226="","",IF(T=BA$10,IF(CallFlag=1,MAX(StockTree!BA226-K,0),MAX(K-StockTree!BA226,0)),EXP(-rr*h)*(pstar*BB226+(1-pstar)*BB227)))</f>
        <v/>
      </c>
      <c r="BB226" s="20" t="str">
        <f>IF(StockTree!BB226="","",IF(T=BB$10,IF(CallFlag=1,MAX(StockTree!BB226-K,0),MAX(K-StockTree!BB226,0)),EXP(-rr*h)*(pstar*BC226+(1-pstar)*BC227)))</f>
        <v/>
      </c>
      <c r="BC226" s="20" t="str">
        <f>IF(StockTree!BC226="","",IF(T=BC$10,IF(CallFlag=1,MAX(StockTree!BC226-K,0),MAX(K-StockTree!BC226,0)),EXP(-rr*h)*(pstar*BD226+(1-pstar)*BD227)))</f>
        <v/>
      </c>
      <c r="BD226" s="20" t="str">
        <f>IF(StockTree!BD226="","",IF(T=BD$10,IF(CallFlag=1,MAX(StockTree!BD226-K,0),MAX(K-StockTree!BD226,0)),EXP(-rr*h)*(pstar*BE226+(1-pstar)*BE227)))</f>
        <v/>
      </c>
      <c r="BE226" s="20" t="str">
        <f>IF(StockTree!BE226="","",IF(T=BE$10,IF(CallFlag=1,MAX(StockTree!BE226-K,0),MAX(K-StockTree!BE226,0)),EXP(-rr*h)*(pstar*BF226+(1-pstar)*BF227)))</f>
        <v/>
      </c>
      <c r="BF226" s="20" t="str">
        <f>IF(StockTree!BF226="","",IF(T=BF$10,IF(CallFlag=1,MAX(StockTree!BF226-K,0),MAX(K-StockTree!BF226,0)),EXP(-rr*h)*(pstar*BG226+(1-pstar)*BG227)))</f>
        <v/>
      </c>
      <c r="BG226" s="20" t="str">
        <f>IF(StockTree!BG226="","",IF(T=BG$10,IF(CallFlag=1,MAX(StockTree!BG226-K,0),MAX(K-StockTree!BG226,0)),EXP(-rr*h)*(pstar*BH226+(1-pstar)*BH227)))</f>
        <v/>
      </c>
      <c r="BH226" s="20" t="str">
        <f>IF(StockTree!BH226="","",IF(T=BH$10,IF(CallFlag=1,MAX(StockTree!BH226-K,0),MAX(K-StockTree!BH226,0)),EXP(-rr*h)*(pstar*BI226+(1-pstar)*BI227)))</f>
        <v/>
      </c>
      <c r="BI226" s="20" t="str">
        <f>IF(StockTree!BI226="","",IF(T=BI$10,IF(CallFlag=1,MAX(StockTree!BI226-K,0),MAX(K-StockTree!BI226,0)),EXP(-rr*h)*(pstar*BJ226+(1-pstar)*BJ227)))</f>
        <v/>
      </c>
      <c r="BJ226" s="20" t="str">
        <f>IF(StockTree!BJ226="","",IF(T=BJ$10,IF(CallFlag=1,MAX(StockTree!BJ226-K,0),MAX(K-StockTree!BJ226,0)),EXP(-rr*h)*(pstar*BK226+(1-pstar)*BK227)))</f>
        <v/>
      </c>
      <c r="BK226" s="20" t="str">
        <f>IF(StockTree!BK226="","",IF(T=BK$10,IF(CallFlag=1,MAX(StockTree!BK226-K,0),MAX(K-StockTree!BK226,0)),EXP(-rr*h)*(pstar*BL226+(1-pstar)*BL227)))</f>
        <v/>
      </c>
      <c r="BL226" s="20" t="str">
        <f>IF(StockTree!BL226="","",IF(T=BL$10,IF(CallFlag=1,MAX(StockTree!BL226-K,0),MAX(K-StockTree!BL226,0)),EXP(-rr*h)*(pstar*BM226+(1-pstar)*BM227)))</f>
        <v/>
      </c>
      <c r="BM226" s="20" t="str">
        <f>IF(StockTree!BM226="","",IF(T=BM$10,IF(CallFlag=1,MAX(StockTree!BM226-K,0),MAX(K-StockTree!BM226,0)),EXP(-rr*h)*(pstar*BN226+(1-pstar)*BN227)))</f>
        <v/>
      </c>
      <c r="BN226" s="20" t="str">
        <f>IF(StockTree!BN226="","",IF(T=BN$10,IF(CallFlag=1,MAX(StockTree!BN226-K,0),MAX(K-StockTree!BN226,0)),EXP(-rr*h)*(pstar*BO226+(1-pstar)*BO227)))</f>
        <v/>
      </c>
      <c r="BO226" s="20" t="str">
        <f>IF(StockTree!BO226="","",IF(T=BO$10,IF(CallFlag=1,MAX(StockTree!BO226-K,0),MAX(K-StockTree!BO226,0)),EXP(-rr*h)*(pstar*BP226+(1-pstar)*BP227)))</f>
        <v/>
      </c>
      <c r="BP226" s="20" t="str">
        <f>IF(StockTree!BP226="","",IF(T=BP$10,IF(CallFlag=1,MAX(StockTree!BP226-K,0),MAX(K-StockTree!BP226,0)),EXP(-rr*h)*(pstar*BQ226+(1-pstar)*BQ227)))</f>
        <v/>
      </c>
      <c r="BQ226" s="20" t="str">
        <f>IF(StockTree!BQ226="","",IF(T=BQ$10,IF(CallFlag=1,MAX(StockTree!BQ226-K,0),MAX(K-StockTree!BQ226,0)),EXP(-rr*h)*(pstar*BR226+(1-pstar)*BR227)))</f>
        <v/>
      </c>
      <c r="BR226" s="20" t="str">
        <f>IF(StockTree!BR226="","",IF(T=BR$10,IF(CallFlag=1,MAX(StockTree!BR226-K,0),MAX(K-StockTree!BR226,0)),EXP(-rr*h)*(pstar*BS226+(1-pstar)*BS227)))</f>
        <v/>
      </c>
      <c r="BS226" s="20" t="str">
        <f>IF(StockTree!BS226="","",IF(T=BS$10,IF(CallFlag=1,MAX(StockTree!BS226-K,0),MAX(K-StockTree!BS226,0)),EXP(-rr*h)*(pstar*BT226+(1-pstar)*BT227)))</f>
        <v/>
      </c>
      <c r="BT226" s="20" t="str">
        <f>IF(StockTree!BT226="","",IF(T=BT$10,IF(CallFlag=1,MAX(StockTree!BT226-K,0),MAX(K-StockTree!BT226,0)),EXP(-rr*h)*(pstar*BU226+(1-pstar)*BU227)))</f>
        <v/>
      </c>
      <c r="BU226" s="20" t="str">
        <f>IF(StockTree!BU226="","",IF(T=BU$10,IF(CallFlag=1,MAX(StockTree!BU226-K,0),MAX(K-StockTree!BU226,0)),EXP(-rr*h)*(pstar*BV226+(1-pstar)*BV227)))</f>
        <v/>
      </c>
      <c r="BV226" s="20" t="str">
        <f>IF(StockTree!BV226="","",IF(T=BV$10,IF(CallFlag=1,MAX(StockTree!BV226-K,0),MAX(K-StockTree!BV226,0)),EXP(-rr*h)*(pstar*BW226+(1-pstar)*BW227)))</f>
        <v/>
      </c>
      <c r="BW226" s="20" t="str">
        <f>IF(StockTree!BW226="","",IF(T=BW$10,IF(CallFlag=1,MAX(StockTree!BW226-K,0),MAX(K-StockTree!BW226,0)),EXP(-rr*h)*(pstar*BX226+(1-pstar)*BX227)))</f>
        <v/>
      </c>
      <c r="BX226" s="20" t="str">
        <f>IF(StockTree!BX226="","",IF(T=BX$10,IF(CallFlag=1,MAX(StockTree!BX226-K,0),MAX(K-StockTree!BX226,0)),EXP(-rr*h)*(pstar*BY226+(1-pstar)*BY227)))</f>
        <v/>
      </c>
      <c r="BY226" s="20" t="str">
        <f>IF(StockTree!BY226="","",IF(T=BY$10,IF(CallFlag=1,MAX(StockTree!BY226-K,0),MAX(K-StockTree!BY226,0)),EXP(-rr*h)*(pstar*BZ226+(1-pstar)*BZ227)))</f>
        <v/>
      </c>
      <c r="BZ226" s="20" t="str">
        <f>IF(StockTree!BZ226="","",IF(T=BZ$10,IF(CallFlag=1,MAX(StockTree!BZ226-K,0),MAX(K-StockTree!BZ226,0)),EXP(-rr*h)*(pstar*CA226+(1-pstar)*CA227)))</f>
        <v/>
      </c>
      <c r="CA226" s="20" t="str">
        <f>IF(StockTree!CA226="","",IF(T=CA$10,IF(CallFlag=1,MAX(StockTree!CA226-K,0),MAX(K-StockTree!CA226,0)),EXP(-rr*h)*(pstar*CB226+(1-pstar)*CB227)))</f>
        <v/>
      </c>
      <c r="CB226" s="20" t="str">
        <f>IF(StockTree!CB226="","",IF(T=CB$10,IF(CallFlag=1,MAX(StockTree!CB226-K,0),MAX(K-StockTree!CB226,0)),EXP(-rr*h)*(pstar*CC226+(1-pstar)*CC227)))</f>
        <v/>
      </c>
      <c r="CC226" s="20" t="str">
        <f>IF(StockTree!CC226="","",IF(T=CC$10,IF(CallFlag=1,MAX(StockTree!CC226-K,0),MAX(K-StockTree!CC226,0)),EXP(-rr*h)*(pstar*CD226+(1-pstar)*CD227)))</f>
        <v/>
      </c>
      <c r="CD226" s="20" t="str">
        <f>IF(StockTree!CD226="","",IF(T=CD$10,IF(CallFlag=1,MAX(StockTree!CD226-K,0),MAX(K-StockTree!CD226,0)),EXP(-rr*h)*(pstar*CE226+(1-pstar)*CE227)))</f>
        <v/>
      </c>
      <c r="CE226" s="20" t="str">
        <f>IF(StockTree!CE226="","",IF(T=CE$10,IF(CallFlag=1,MAX(StockTree!CE226-K,0),MAX(K-StockTree!CE226,0)),EXP(-rr*h)*(pstar*CF226+(1-pstar)*CF227)))</f>
        <v/>
      </c>
      <c r="CF226" s="20" t="str">
        <f>IF(StockTree!CF226="","",IF(T=CF$10,IF(CallFlag=1,MAX(StockTree!CF226-K,0),MAX(K-StockTree!CF226,0)),EXP(-rr*h)*(pstar*CG226+(1-pstar)*CG227)))</f>
        <v/>
      </c>
      <c r="CG226" s="20" t="str">
        <f>IF(StockTree!CG226="","",IF(T=CG$10,IF(CallFlag=1,MAX(StockTree!CG226-K,0),MAX(K-StockTree!CG226,0)),EXP(-rr*h)*(pstar*CH226+(1-pstar)*CH227)))</f>
        <v/>
      </c>
      <c r="CH226" s="20" t="str">
        <f>IF(StockTree!CH226="","",IF(T=CH$10,IF(CallFlag=1,MAX(StockTree!CH226-K,0),MAX(K-StockTree!CH226,0)),EXP(-rr*h)*(pstar*CI226+(1-pstar)*CI227)))</f>
        <v/>
      </c>
      <c r="CI226" s="20" t="str">
        <f>IF(StockTree!CI226="","",IF(T=CI$10,IF(CallFlag=1,MAX(StockTree!CI226-K,0),MAX(K-StockTree!CI226,0)),EXP(-rr*h)*(pstar*CJ226+(1-pstar)*CJ227)))</f>
        <v/>
      </c>
      <c r="CJ226" s="20" t="str">
        <f>IF(StockTree!CJ226="","",IF(T=CJ$10,IF(CallFlag=1,MAX(StockTree!CJ226-K,0),MAX(K-StockTree!CJ226,0)),EXP(-rr*h)*(pstar*CK226+(1-pstar)*CK227)))</f>
        <v/>
      </c>
      <c r="CK226" s="20" t="str">
        <f>IF(StockTree!CK226="","",IF(T=CK$10,IF(CallFlag=1,MAX(StockTree!CK226-K,0),MAX(K-StockTree!CK226,0)),EXP(-rr*h)*(pstar*CL226+(1-pstar)*CL227)))</f>
        <v/>
      </c>
      <c r="CL226" s="20" t="str">
        <f>IF(StockTree!CL226="","",IF(T=CL$10,IF(CallFlag=1,MAX(StockTree!CL226-K,0),MAX(K-StockTree!CL226,0)),EXP(-rr*h)*(pstar*CM226+(1-pstar)*CM227)))</f>
        <v/>
      </c>
      <c r="CM226" s="20" t="str">
        <f>IF(StockTree!CM226="","",IF(T=CM$10,IF(CallFlag=1,MAX(StockTree!CM226-K,0),MAX(K-StockTree!CM226,0)),EXP(-rr*h)*(pstar*CN226+(1-pstar)*CN227)))</f>
        <v/>
      </c>
      <c r="CN226" s="20" t="str">
        <f>IF(StockTree!CN226="","",IF(T=CN$10,IF(CallFlag=1,MAX(StockTree!CN226-K,0),MAX(K-StockTree!CN226,0)),EXP(-rr*h)*(pstar*CO226+(1-pstar)*CO227)))</f>
        <v/>
      </c>
      <c r="CO226" s="20" t="str">
        <f>IF(StockTree!CO226="","",IF(T=CO$10,IF(CallFlag=1,MAX(StockTree!CO226-K,0),MAX(K-StockTree!CO226,0)),EXP(-rr*h)*(pstar*CP226+(1-pstar)*CP227)))</f>
        <v/>
      </c>
      <c r="CP226" s="20" t="str">
        <f>IF(StockTree!CP226="","",IF(T=CP$10,IF(CallFlag=1,MAX(StockTree!CP226-K,0),MAX(K-StockTree!CP226,0)),EXP(-rr*h)*(pstar*CQ226+(1-pstar)*CQ227)))</f>
        <v/>
      </c>
      <c r="CQ226" s="20" t="str">
        <f>IF(StockTree!CQ226="","",IF(T=CQ$10,IF(CallFlag=1,MAX(StockTree!CQ226-K,0),MAX(K-StockTree!CQ226,0)),EXP(-rr*h)*(pstar*CR226+(1-pstar)*CR227)))</f>
        <v/>
      </c>
      <c r="CR226" s="20" t="str">
        <f>IF(StockTree!CR226="","",IF(T=CR$10,IF(CallFlag=1,MAX(StockTree!CR226-K,0),MAX(K-StockTree!CR226,0)),EXP(-rr*h)*(pstar*CS226+(1-pstar)*CS227)))</f>
        <v/>
      </c>
      <c r="CS226" s="20" t="str">
        <f>IF(StockTree!CS226="","",IF(T=CS$10,IF(CallFlag=1,MAX(StockTree!CS226-K,0),MAX(K-StockTree!CS226,0)),EXP(-rr*h)*(pstar*CT226+(1-pstar)*CT227)))</f>
        <v/>
      </c>
      <c r="CT226" s="20" t="str">
        <f>IF(StockTree!CT226="","",IF(T=CT$10,IF(CallFlag=1,MAX(StockTree!CT226-K,0),MAX(K-StockTree!CT226,0)),EXP(-rr*h)*(pstar*CU226+(1-pstar)*CU227)))</f>
        <v/>
      </c>
      <c r="CU226" s="20" t="str">
        <f>IF(StockTree!CU226="","",IF(T=CU$10,IF(CallFlag=1,MAX(StockTree!CU226-K,0),MAX(K-StockTree!CU226,0)),EXP(-rr*h)*(pstar*CV226+(1-pstar)*CV227)))</f>
        <v/>
      </c>
      <c r="CV226" s="20" t="str">
        <f>IF(StockTree!CV226="","",IF(T=CV$10,IF(CallFlag=1,MAX(StockTree!CV226-K,0),MAX(K-StockTree!CV226,0)),EXP(-rr*h)*(pstar*CW226+(1-pstar)*CW227)))</f>
        <v/>
      </c>
      <c r="CW226" s="20" t="str">
        <f>IF(StockTree!CW226="","",IF(T=CW$10,IF(CallFlag=1,MAX(StockTree!CW226-K,0),MAX(K-StockTree!CW226,0)),EXP(-rr*h)*(pstar*CX226+(1-pstar)*CX227)))</f>
        <v/>
      </c>
      <c r="CX226" s="20" t="str">
        <f>IF(StockTree!CX226="","",IF(T=CX$10,IF(CallFlag=1,MAX(StockTree!CX226-K,0),MAX(K-StockTree!CX226,0)),EXP(-rr*h)*(pstar*CY226+(1-pstar)*CY227)))</f>
        <v/>
      </c>
      <c r="CY226" s="20" t="str">
        <f>IF(StockTree!CY226="","",IF(T=CY$10,IF(CallFlag=1,MAX(StockTree!CY226-K,0),MAX(K-StockTree!CY226,0)),EXP(-rr*h)*(pstar*CZ226+(1-pstar)*CZ227)))</f>
        <v/>
      </c>
      <c r="CZ226" s="20" t="str">
        <f>IF(StockTree!CZ226="","",IF(T=CZ$10,IF(CallFlag=1,MAX(StockTree!CZ226-K,0),MAX(K-StockTree!CZ226,0)),EXP(-rr*h)*(pstar*DA226+(1-pstar)*DA227)))</f>
        <v/>
      </c>
      <c r="DA226" s="20" t="str">
        <f>IF(StockTree!DA226="","",IF(T=DA$10,IF(CallFlag=1,MAX(StockTree!DA226-K,0),MAX(K-StockTree!DA226,0)),EXP(-rr*h)*(pstar*DB226+(1-pstar)*DB227)))</f>
        <v/>
      </c>
      <c r="DB226" s="20" t="str">
        <f>IF(StockTree!DB226="","",IF(T=DB$10,IF(CallFlag=1,MAX(StockTree!DB226-K,0),MAX(K-StockTree!DB226,0)),EXP(-rr*h)*(pstar*DC226+(1-pstar)*DC227)))</f>
        <v/>
      </c>
      <c r="DC226" s="20" t="str">
        <f>IF(StockTree!DC226="","",IF(T=DC$10,IF(CallFlag=1,MAX(StockTree!DC226-K,0),MAX(K-StockTree!DC226,0)),EXP(-rr*h)*(pstar*DD226+(1-pstar)*DD227)))</f>
        <v/>
      </c>
      <c r="DD226" s="20" t="str">
        <f>IF(StockTree!DD226="","",IF(T=DD$10,IF(CallFlag=1,MAX(StockTree!DD226-K,0),MAX(K-StockTree!DD226,0)),EXP(-rr*h)*(pstar*DE226+(1-pstar)*DE227)))</f>
        <v/>
      </c>
      <c r="DE226" s="20" t="str">
        <f>IF(StockTree!DE226="","",IF(T=DE$10,IF(CallFlag=1,MAX(StockTree!DE226-K,0),MAX(K-StockTree!DE226,0)),EXP(-rr*h)*(pstar*DF226+(1-pstar)*DF227)))</f>
        <v/>
      </c>
      <c r="DF226" s="20" t="str">
        <f>IF(StockTree!DF226="","",IF(T=DF$10,IF(CallFlag=1,MAX(StockTree!DF226-K,0),MAX(K-StockTree!DF226,0)),EXP(-rr*h)*(pstar*DG226+(1-pstar)*DG227)))</f>
        <v/>
      </c>
      <c r="DG226" s="20" t="str">
        <f>IF(StockTree!DG226="","",IF(T=DG$10,IF(CallFlag=1,MAX(StockTree!DG226-K,0),MAX(K-StockTree!DG226,0)),EXP(-rr*h)*(pstar*DH226+(1-pstar)*DH227)))</f>
        <v/>
      </c>
      <c r="DH226" s="20" t="str">
        <f>IF(StockTree!DH226="","",IF(T=DH$10,IF(CallFlag=1,MAX(StockTree!DH226-K,0),MAX(K-StockTree!DH226,0)),EXP(-rr*h)*(pstar*DI226+(1-pstar)*DI227)))</f>
        <v/>
      </c>
      <c r="DI226" s="20" t="str">
        <f>IF(StockTree!DI226="","",IF(T=DI$10,IF(CallFlag=1,MAX(StockTree!DI226-K,0),MAX(K-StockTree!DI226,0)),EXP(-rr*h)*(pstar*DJ226+(1-pstar)*DJ227)))</f>
        <v/>
      </c>
      <c r="DJ226" s="20" t="str">
        <f>IF(StockTree!DJ226="","",IF(T=DJ$10,IF(CallFlag=1,MAX(StockTree!DJ226-K,0),MAX(K-StockTree!DJ226,0)),EXP(-rr*h)*(pstar*DK226+(1-pstar)*DK227)))</f>
        <v/>
      </c>
      <c r="DK226" s="20" t="str">
        <f>IF(StockTree!DK226="","",IF(T=DK$10,IF(CallFlag=1,MAX(StockTree!DK226-K,0),MAX(K-StockTree!DK226,0)),EXP(-rr*h)*(pstar*DL226+(1-pstar)*DL227)))</f>
        <v/>
      </c>
      <c r="DL226" s="20" t="str">
        <f>IF(StockTree!DL226="","",IF(T=DL$10,IF(CallFlag=1,MAX(StockTree!DL226-K,0),MAX(K-StockTree!DL226,0)),EXP(-rr*h)*(pstar*DM226+(1-pstar)*DM227)))</f>
        <v/>
      </c>
      <c r="DM226" s="20" t="str">
        <f>IF(StockTree!DM226="","",IF(T=DM$10,IF(CallFlag=1,MAX(StockTree!DM226-K,0),MAX(K-StockTree!DM226,0)),EXP(-rr*h)*(pstar*DN226+(1-pstar)*DN227)))</f>
        <v/>
      </c>
      <c r="DN226" s="20" t="str">
        <f>IF(StockTree!DN226="","",IF(T=DN$10,IF(CallFlag=1,MAX(StockTree!DN226-K,0),MAX(K-StockTree!DN226,0)),EXP(-rr*h)*(pstar*DO226+(1-pstar)*DO227)))</f>
        <v/>
      </c>
      <c r="DO226" s="20" t="str">
        <f>IF(StockTree!DO226="","",IF(T=DO$10,IF(CallFlag=1,MAX(StockTree!DO226-K,0),MAX(K-StockTree!DO226,0)),EXP(-rr*h)*(pstar*DP226+(1-pstar)*DP227)))</f>
        <v/>
      </c>
      <c r="DP226" s="20" t="str">
        <f>IF(StockTree!DP226="","",IF(T=DP$10,IF(CallFlag=1,MAX(StockTree!DP226-K,0),MAX(K-StockTree!DP226,0)),EXP(-rr*h)*(pstar*DQ226+(1-pstar)*DQ227)))</f>
        <v/>
      </c>
      <c r="DQ226" s="20" t="str">
        <f>IF(StockTree!DQ226="","",IF(T=DQ$10,IF(CallFlag=1,MAX(StockTree!DQ226-K,0),MAX(K-StockTree!DQ226,0)),EXP(-rr*h)*(pstar*DR226+(1-pstar)*DR227)))</f>
        <v/>
      </c>
      <c r="DR226" s="20" t="str">
        <f>IF(StockTree!DR226="","",IF(T=DR$10,IF(CallFlag=1,MAX(StockTree!DR226-K,0),MAX(K-StockTree!DR226,0)),EXP(-rr*h)*(pstar*DS226+(1-pstar)*DS227)))</f>
        <v/>
      </c>
      <c r="DS226" s="20" t="str">
        <f>IF(StockTree!DS226="","",IF(T=DS$10,IF(CallFlag=1,MAX(StockTree!DS226-K,0),MAX(K-StockTree!DS226,0)),EXP(-rr*h)*(pstar*DT226+(1-pstar)*DT227)))</f>
        <v/>
      </c>
      <c r="DT226" s="20" t="str">
        <f>IF(StockTree!DT226="","",IF(T=DT$10,IF(CallFlag=1,MAX(StockTree!DT226-K,0),MAX(K-StockTree!DT226,0)),EXP(-rr*h)*(pstar*DU226+(1-pstar)*DU227)))</f>
        <v/>
      </c>
      <c r="DU226" s="20" t="str">
        <f>IF(StockTree!DU226="","",IF(T=DU$10,IF(CallFlag=1,MAX(StockTree!DU226-K,0),MAX(K-StockTree!DU226,0)),EXP(-rr*h)*(pstar*DV226+(1-pstar)*DV227)))</f>
        <v/>
      </c>
      <c r="DV226" s="20" t="str">
        <f>IF(StockTree!DV226="","",IF(T=DV$10,IF(CallFlag=1,MAX(StockTree!DV226-K,0),MAX(K-StockTree!DV226,0)),EXP(-rr*h)*(pstar*DW226+(1-pstar)*DW227)))</f>
        <v/>
      </c>
      <c r="DW226" s="20" t="str">
        <f>IF(StockTree!DW226="","",IF(T=DW$10,IF(CallFlag=1,MAX(StockTree!DW226-K,0),MAX(K-StockTree!DW226,0)),EXP(-rr*h)*(pstar*DX226+(1-pstar)*DX227)))</f>
        <v/>
      </c>
      <c r="DX226" s="20" t="str">
        <f>IF(StockTree!DX226="","",IF(T=DX$10,IF(CallFlag=1,MAX(StockTree!DX226-K,0),MAX(K-StockTree!DX226,0)),EXP(-rr*h)*(pstar*DY226+(1-pstar)*DY227)))</f>
        <v/>
      </c>
      <c r="DY226" s="20" t="str">
        <f>IF(StockTree!DY226="","",IF(T=DY$10,IF(CallFlag=1,MAX(StockTree!DY226-K,0),MAX(K-StockTree!DY226,0)),EXP(-rr*h)*(pstar*DZ226+(1-pstar)*DZ227)))</f>
        <v/>
      </c>
      <c r="DZ226" s="20" t="str">
        <f>IF(StockTree!DZ226="","",IF(T=DZ$10,IF(CallFlag=1,MAX(StockTree!DZ226-K,0),MAX(K-StockTree!DZ226,0)),EXP(-rr*h)*(pstar*EA226+(1-pstar)*EA227)))</f>
        <v/>
      </c>
      <c r="EA226" s="20" t="str">
        <f>IF(StockTree!EA226="","",IF(T=EA$10,IF(CallFlag=1,MAX(StockTree!EA226-K,0),MAX(K-StockTree!EA226,0)),EXP(-rr*h)*(pstar*EB226+(1-pstar)*EB227)))</f>
        <v/>
      </c>
      <c r="EB226" s="20" t="str">
        <f>IF(StockTree!EB226="","",IF(T=EB$10,IF(CallFlag=1,MAX(StockTree!EB226-K,0),MAX(K-StockTree!EB226,0)),EXP(-rr*h)*(pstar*EC226+(1-pstar)*EC227)))</f>
        <v/>
      </c>
      <c r="EC226" s="20" t="str">
        <f>IF(StockTree!EC226="","",IF(T=EC$10,IF(CallFlag=1,MAX(StockTree!EC226-K,0),MAX(K-StockTree!EC226,0)),EXP(-rr*h)*(pstar*ED226+(1-pstar)*ED227)))</f>
        <v/>
      </c>
      <c r="ED226" s="20" t="str">
        <f>IF(StockTree!ED226="","",IF(T=ED$10,IF(CallFlag=1,MAX(StockTree!ED226-K,0),MAX(K-StockTree!ED226,0)),EXP(-rr*h)*(pstar*EE226+(1-pstar)*EE227)))</f>
        <v/>
      </c>
      <c r="EE226" s="20" t="str">
        <f>IF(StockTree!EE226="","",IF(T=EE$10,IF(CallFlag=1,MAX(StockTree!EE226-K,0),MAX(K-StockTree!EE226,0)),EXP(-rr*h)*(pstar*EF226+(1-pstar)*EF227)))</f>
        <v/>
      </c>
      <c r="EF226" s="20" t="str">
        <f>IF(StockTree!EF226="","",IF(T=EF$10,IF(CallFlag=1,MAX(StockTree!EF226-K,0),MAX(K-StockTree!EF226,0)),EXP(-rr*h)*(pstar*EG226+(1-pstar)*EG227)))</f>
        <v/>
      </c>
      <c r="EG226" s="20" t="str">
        <f>IF(StockTree!EG226="","",IF(T=EG$10,IF(CallFlag=1,MAX(StockTree!EG226-K,0),MAX(K-StockTree!EG226,0)),EXP(-rr*h)*(pstar*EH226+(1-pstar)*EH227)))</f>
        <v/>
      </c>
      <c r="EH226" s="20" t="str">
        <f>IF(StockTree!EH226="","",IF(T=EH$10,IF(CallFlag=1,MAX(StockTree!EH226-K,0),MAX(K-StockTree!EH226,0)),EXP(-rr*h)*(pstar*EI226+(1-pstar)*EI227)))</f>
        <v/>
      </c>
      <c r="EI226" s="20" t="str">
        <f>IF(StockTree!EI226="","",IF(T=EI$10,IF(CallFlag=1,MAX(StockTree!EI226-K,0),MAX(K-StockTree!EI226,0)),EXP(-rr*h)*(pstar*EJ226+(1-pstar)*EJ227)))</f>
        <v/>
      </c>
      <c r="EJ226" s="20" t="str">
        <f>IF(StockTree!EJ226="","",IF(T=EJ$10,IF(CallFlag=1,MAX(StockTree!EJ226-K,0),MAX(K-StockTree!EJ226,0)),EXP(-rr*h)*(pstar*EK226+(1-pstar)*EK227)))</f>
        <v/>
      </c>
      <c r="EK226" s="20" t="str">
        <f>IF(StockTree!EK226="","",IF(T=EK$10,IF(CallFlag=1,MAX(StockTree!EK226-K,0),MAX(K-StockTree!EK226,0)),EXP(-rr*h)*(pstar*EL226+(1-pstar)*EL227)))</f>
        <v/>
      </c>
      <c r="EL226" s="20" t="str">
        <f>IF(StockTree!EL226="","",IF(T=EL$10,IF(CallFlag=1,MAX(StockTree!EL226-K,0),MAX(K-StockTree!EL226,0)),EXP(-rr*h)*(pstar*EM226+(1-pstar)*EM227)))</f>
        <v/>
      </c>
      <c r="EM226" s="20" t="str">
        <f>IF(StockTree!EM226="","",IF(T=EM$10,IF(CallFlag=1,MAX(StockTree!EM226-K,0),MAX(K-StockTree!EM226,0)),EXP(-rr*h)*(pstar*EN226+(1-pstar)*EN227)))</f>
        <v/>
      </c>
      <c r="EN226" s="20" t="str">
        <f>IF(StockTree!EN226="","",IF(T=EN$10,IF(CallFlag=1,MAX(StockTree!EN226-K,0),MAX(K-StockTree!EN226,0)),EXP(-rr*h)*(pstar*EO226+(1-pstar)*EO227)))</f>
        <v/>
      </c>
      <c r="EO226" s="20" t="str">
        <f>IF(StockTree!EO226="","",IF(T=EO$10,IF(CallFlag=1,MAX(StockTree!EO226-K,0),MAX(K-StockTree!EO226,0)),EXP(-rr*h)*(pstar*EP226+(1-pstar)*EP227)))</f>
        <v/>
      </c>
      <c r="EP226" s="20" t="str">
        <f>IF(StockTree!EP226="","",IF(T=EP$10,IF(CallFlag=1,MAX(StockTree!EP226-K,0),MAX(K-StockTree!EP226,0)),EXP(-rr*h)*(pstar*EQ226+(1-pstar)*EQ227)))</f>
        <v/>
      </c>
      <c r="EQ226" s="20" t="str">
        <f>IF(StockTree!EQ226="","",IF(T=EQ$10,IF(CallFlag=1,MAX(StockTree!EQ226-K,0),MAX(K-StockTree!EQ226,0)),EXP(-rr*h)*(pstar*ER226+(1-pstar)*ER227)))</f>
        <v/>
      </c>
      <c r="ER226" s="20" t="str">
        <f>IF(StockTree!ER226="","",IF(T=ER$10,IF(CallFlag=1,MAX(StockTree!ER226-K,0),MAX(K-StockTree!ER226,0)),EXP(-rr*h)*(pstar*ES226+(1-pstar)*ES227)))</f>
        <v/>
      </c>
      <c r="ES226" s="20" t="str">
        <f>IF(StockTree!ES226="","",IF(T=ES$10,IF(CallFlag=1,MAX(StockTree!ES226-K,0),MAX(K-StockTree!ES226,0)),EXP(-rr*h)*(pstar*ET226+(1-pstar)*ET227)))</f>
        <v/>
      </c>
      <c r="ET226" s="20" t="str">
        <f>IF(StockTree!ET226="","",IF(T=ET$10,IF(CallFlag=1,MAX(StockTree!ET226-K,0),MAX(K-StockTree!ET226,0)),EXP(-rr*h)*(pstar*EU226+(1-pstar)*EU227)))</f>
        <v/>
      </c>
      <c r="EU226" s="20" t="str">
        <f>IF(StockTree!EU226="","",IF(T=EU$10,IF(CallFlag=1,MAX(StockTree!EU226-K,0),MAX(K-StockTree!EU226,0)),EXP(-rr*h)*(pstar*EV226+(1-pstar)*EV227)))</f>
        <v/>
      </c>
      <c r="EV226" s="20" t="str">
        <f>IF(StockTree!EV226="","",IF(T=EV$10,IF(CallFlag=1,MAX(StockTree!EV226-K,0),MAX(K-StockTree!EV226,0)),EXP(-rr*h)*(pstar*EW226+(1-pstar)*EW227)))</f>
        <v/>
      </c>
      <c r="EW226" s="20" t="str">
        <f>IF(StockTree!EW226="","",IF(T=EW$10,IF(CallFlag=1,MAX(StockTree!EW226-K,0),MAX(K-StockTree!EW226,0)),EXP(-rr*h)*(pstar*EX226+(1-pstar)*EX227)))</f>
        <v/>
      </c>
      <c r="EX226" s="20" t="str">
        <f>IF(StockTree!EX226="","",IF(T=EX$10,IF(CallFlag=1,MAX(StockTree!EX226-K,0),MAX(K-StockTree!EX226,0)),EXP(-rr*h)*(pstar*EY226+(1-pstar)*EY227)))</f>
        <v/>
      </c>
      <c r="EY226" s="20" t="str">
        <f>IF(StockTree!EY226="","",IF(T=EY$10,IF(CallFlag=1,MAX(StockTree!EY226-K,0),MAX(K-StockTree!EY226,0)),EXP(-rr*h)*(pstar*EZ226+(1-pstar)*EZ227)))</f>
        <v/>
      </c>
      <c r="EZ226" s="20" t="str">
        <f>IF(StockTree!EZ226="","",IF(T=EZ$10,IF(CallFlag=1,MAX(StockTree!EZ226-K,0),MAX(K-StockTree!EZ226,0)),EXP(-rr*h)*(pstar*FA226+(1-pstar)*FA227)))</f>
        <v/>
      </c>
      <c r="FA226" s="20" t="str">
        <f>IF(StockTree!FA226="","",IF(T=FA$10,IF(CallFlag=1,MAX(StockTree!FA226-K,0),MAX(K-StockTree!FA226,0)),EXP(-rr*h)*(pstar*FB226+(1-pstar)*FB227)))</f>
        <v/>
      </c>
      <c r="FB226" s="20" t="str">
        <f>IF(StockTree!FB226="","",IF(T=FB$10,IF(CallFlag=1,MAX(StockTree!FB226-K,0),MAX(K-StockTree!FB226,0)),EXP(-rr*h)*(pstar*FC226+(1-pstar)*FC227)))</f>
        <v/>
      </c>
      <c r="FC226" s="20" t="str">
        <f>IF(StockTree!FC226="","",IF(T=FC$10,IF(CallFlag=1,MAX(StockTree!FC226-K,0),MAX(K-StockTree!FC226,0)),EXP(-rr*h)*(pstar*FD226+(1-pstar)*FD227)))</f>
        <v/>
      </c>
      <c r="FD226" s="20" t="str">
        <f>IF(StockTree!FD226="","",IF(T=FD$10,IF(CallFlag=1,MAX(StockTree!FD226-K,0),MAX(K-StockTree!FD226,0)),EXP(-rr*h)*(pstar*FE226+(1-pstar)*FE227)))</f>
        <v/>
      </c>
      <c r="FE226" s="20" t="str">
        <f>IF(StockTree!FE226="","",IF(T=FE$10,IF(CallFlag=1,MAX(StockTree!FE226-K,0),MAX(K-StockTree!FE226,0)),EXP(-rr*h)*(pstar*FF226+(1-pstar)*FF227)))</f>
        <v/>
      </c>
      <c r="FF226" s="20" t="str">
        <f>IF(StockTree!FF226="","",IF(T=FF$10,IF(CallFlag=1,MAX(StockTree!FF226-K,0),MAX(K-StockTree!FF226,0)),EXP(-rr*h)*(pstar*FG226+(1-pstar)*FG227)))</f>
        <v/>
      </c>
      <c r="FG226" s="20" t="str">
        <f>IF(StockTree!FG226="","",IF(T=FG$10,IF(CallFlag=1,MAX(StockTree!FG226-K,0),MAX(K-StockTree!FG226,0)),EXP(-rr*h)*(pstar*FH226+(1-pstar)*FH227)))</f>
        <v/>
      </c>
      <c r="FH226" s="20" t="str">
        <f>IF(StockTree!FH226="","",IF(T=FH$10,IF(CallFlag=1,MAX(StockTree!FH226-K,0),MAX(K-StockTree!FH226,0)),EXP(-rr*h)*(pstar*FI226+(1-pstar)*FI227)))</f>
        <v/>
      </c>
      <c r="FI226" s="20" t="str">
        <f>IF(StockTree!FI226="","",IF(T=FI$10,IF(CallFlag=1,MAX(StockTree!FI226-K,0),MAX(K-StockTree!FI226,0)),EXP(-rr*h)*(pstar*FJ226+(1-pstar)*FJ227)))</f>
        <v/>
      </c>
      <c r="FJ226" s="20" t="str">
        <f>IF(StockTree!FJ226="","",IF(T=FJ$10,IF(CallFlag=1,MAX(StockTree!FJ226-K,0),MAX(K-StockTree!FJ226,0)),EXP(-rr*h)*(pstar*FK226+(1-pstar)*FK227)))</f>
        <v/>
      </c>
      <c r="FK226" s="20" t="str">
        <f>IF(StockTree!FK226="","",IF(T=FK$10,IF(CallFlag=1,MAX(StockTree!FK226-K,0),MAX(K-StockTree!FK226,0)),EXP(-rr*h)*(pstar*FL226+(1-pstar)*FL227)))</f>
        <v/>
      </c>
      <c r="FL226" s="20" t="str">
        <f>IF(StockTree!FL226="","",IF(T=FL$10,IF(CallFlag=1,MAX(StockTree!FL226-K,0),MAX(K-StockTree!FL226,0)),EXP(-rr*h)*(pstar*FM226+(1-pstar)*FM227)))</f>
        <v/>
      </c>
      <c r="FM226" s="20" t="str">
        <f>IF(StockTree!FM226="","",IF(T=FM$10,IF(CallFlag=1,MAX(StockTree!FM226-K,0),MAX(K-StockTree!FM226,0)),EXP(-rr*h)*(pstar*FN226+(1-pstar)*FN227)))</f>
        <v/>
      </c>
      <c r="FN226" s="20" t="str">
        <f>IF(StockTree!FN226="","",IF(T=FN$10,IF(CallFlag=1,MAX(StockTree!FN226-K,0),MAX(K-StockTree!FN226,0)),EXP(-rr*h)*(pstar*FO226+(1-pstar)*FO227)))</f>
        <v/>
      </c>
      <c r="FO226" s="20" t="str">
        <f>IF(StockTree!FO226="","",IF(T=FO$10,IF(CallFlag=1,MAX(StockTree!FO226-K,0),MAX(K-StockTree!FO226,0)),EXP(-rr*h)*(pstar*FP226+(1-pstar)*FP227)))</f>
        <v/>
      </c>
      <c r="FP226" s="20" t="str">
        <f>IF(StockTree!FP226="","",IF(T=FP$10,IF(CallFlag=1,MAX(StockTree!FP226-K,0),MAX(K-StockTree!FP226,0)),EXP(-rr*h)*(pstar*FQ226+(1-pstar)*FQ227)))</f>
        <v/>
      </c>
      <c r="FQ226" s="20" t="str">
        <f>IF(StockTree!FQ226="","",IF(T=FQ$10,IF(CallFlag=1,MAX(StockTree!FQ226-K,0),MAX(K-StockTree!FQ226,0)),EXP(-rr*h)*(pstar*FR226+(1-pstar)*FR227)))</f>
        <v/>
      </c>
      <c r="FR226" s="20" t="str">
        <f>IF(StockTree!FR226="","",IF(T=FR$10,IF(CallFlag=1,MAX(StockTree!FR226-K,0),MAX(K-StockTree!FR226,0)),EXP(-rr*h)*(pstar*FS226+(1-pstar)*FS227)))</f>
        <v/>
      </c>
      <c r="FS226" s="20" t="str">
        <f>IF(StockTree!FS226="","",IF(T=FS$10,IF(CallFlag=1,MAX(StockTree!FS226-K,0),MAX(K-StockTree!FS226,0)),EXP(-rr*h)*(pstar*FT226+(1-pstar)*FT227)))</f>
        <v/>
      </c>
      <c r="FT226" s="20" t="str">
        <f>IF(StockTree!FT226="","",IF(T=FT$10,IF(CallFlag=1,MAX(StockTree!FT226-K,0),MAX(K-StockTree!FT226,0)),EXP(-rr*h)*(pstar*FU226+(1-pstar)*FU227)))</f>
        <v/>
      </c>
      <c r="FU226" s="20" t="str">
        <f>IF(StockTree!FU226="","",IF(T=FU$10,IF(CallFlag=1,MAX(StockTree!FU226-K,0),MAX(K-StockTree!FU226,0)),EXP(-rr*h)*(pstar*FV226+(1-pstar)*FV227)))</f>
        <v/>
      </c>
      <c r="FV226" s="20" t="str">
        <f>IF(StockTree!FV226="","",IF(T=FV$10,IF(CallFlag=1,MAX(StockTree!FV226-K,0),MAX(K-StockTree!FV226,0)),EXP(-rr*h)*(pstar*FW226+(1-pstar)*FW227)))</f>
        <v/>
      </c>
      <c r="FW226" s="20" t="str">
        <f>IF(StockTree!FW226="","",IF(T=FW$10,IF(CallFlag=1,MAX(StockTree!FW226-K,0),MAX(K-StockTree!FW226,0)),EXP(-rr*h)*(pstar*FX226+(1-pstar)*FX227)))</f>
        <v/>
      </c>
      <c r="FX226" s="20" t="str">
        <f>IF(StockTree!FX226="","",IF(T=FX$10,IF(CallFlag=1,MAX(StockTree!FX226-K,0),MAX(K-StockTree!FX226,0)),EXP(-rr*h)*(pstar*FY226+(1-pstar)*FY227)))</f>
        <v/>
      </c>
      <c r="FY226" s="20" t="str">
        <f>IF(StockTree!FY226="","",IF(T=FY$10,IF(CallFlag=1,MAX(StockTree!FY226-K,0),MAX(K-StockTree!FY226,0)),EXP(-rr*h)*(pstar*FZ226+(1-pstar)*FZ227)))</f>
        <v/>
      </c>
      <c r="FZ226" s="20" t="str">
        <f>IF(StockTree!FZ226="","",IF(T=FZ$10,IF(CallFlag=1,MAX(StockTree!FZ226-K,0),MAX(K-StockTree!FZ226,0)),EXP(-rr*h)*(pstar*GA226+(1-pstar)*GA227)))</f>
        <v/>
      </c>
      <c r="GA226" s="20" t="str">
        <f>IF(StockTree!GA226="","",IF(T=GA$10,IF(CallFlag=1,MAX(StockTree!GA226-K,0),MAX(K-StockTree!GA226,0)),EXP(-rr*h)*(pstar*GB226+(1-pstar)*GB227)))</f>
        <v/>
      </c>
      <c r="GB226" s="20" t="str">
        <f>IF(StockTree!GB226="","",IF(T=GB$10,IF(CallFlag=1,MAX(StockTree!GB226-K,0),MAX(K-StockTree!GB226,0)),EXP(-rr*h)*(pstar*GC226+(1-pstar)*GC227)))</f>
        <v/>
      </c>
      <c r="GC226" s="20" t="str">
        <f>IF(StockTree!GC226="","",IF(T=GC$10,IF(CallFlag=1,MAX(StockTree!GC226-K,0),MAX(K-StockTree!GC226,0)),EXP(-rr*h)*(pstar*GD226+(1-pstar)*GD227)))</f>
        <v/>
      </c>
      <c r="GD226" s="20" t="str">
        <f>IF(StockTree!GD226="","",IF(T=GD$10,IF(CallFlag=1,MAX(StockTree!GD226-K,0),MAX(K-StockTree!GD226,0)),EXP(-rr*h)*(pstar*GE226+(1-pstar)*GE227)))</f>
        <v/>
      </c>
      <c r="GE226" s="20" t="str">
        <f>IF(StockTree!GE226="","",IF(T=GE$10,IF(CallFlag=1,MAX(StockTree!GE226-K,0),MAX(K-StockTree!GE226,0)),EXP(-rr*h)*(pstar*GF226+(1-pstar)*GF227)))</f>
        <v/>
      </c>
      <c r="GF226" s="20" t="str">
        <f>IF(StockTree!GF226="","",IF(T=GF$10,IF(CallFlag=1,MAX(StockTree!GF226-K,0),MAX(K-StockTree!GF226,0)),EXP(-rr*h)*(pstar*GG226+(1-pstar)*GG227)))</f>
        <v/>
      </c>
      <c r="GG226" s="20" t="str">
        <f>IF(StockTree!GG226="","",IF(T=GG$10,IF(CallFlag=1,MAX(StockTree!GG226-K,0),MAX(K-StockTree!GG226,0)),EXP(-rr*h)*(pstar*GH226+(1-pstar)*GH227)))</f>
        <v/>
      </c>
      <c r="GH226" s="20" t="str">
        <f>IF(StockTree!GH226="","",IF(T=GH$10,IF(CallFlag=1,MAX(StockTree!GH226-K,0),MAX(K-StockTree!GH226,0)),EXP(-rr*h)*(pstar*GI226+(1-pstar)*GI227)))</f>
        <v/>
      </c>
      <c r="GI226" s="20" t="str">
        <f>IF(StockTree!GI226="","",IF(T=GI$10,IF(CallFlag=1,MAX(StockTree!GI226-K,0),MAX(K-StockTree!GI226,0)),EXP(-rr*h)*(pstar*GJ226+(1-pstar)*GJ227)))</f>
        <v/>
      </c>
      <c r="GJ226" s="20" t="str">
        <f>IF(StockTree!GJ226="","",IF(T=GJ$10,IF(CallFlag=1,MAX(StockTree!GJ226-K,0),MAX(K-StockTree!GJ226,0)),EXP(-rr*h)*(pstar*GK226+(1-pstar)*GK227)))</f>
        <v/>
      </c>
      <c r="GK226" s="20" t="str">
        <f>IF(StockTree!GK226="","",IF(T=GK$10,IF(CallFlag=1,MAX(StockTree!GK226-K,0),MAX(K-StockTree!GK226,0)),EXP(-rr*h)*(pstar*GL226+(1-pstar)*GL227)))</f>
        <v/>
      </c>
      <c r="GL226" s="20" t="str">
        <f>IF(StockTree!GL226="","",IF(T=GL$10,IF(CallFlag=1,MAX(StockTree!GL226-K,0),MAX(K-StockTree!GL226,0)),EXP(-rr*h)*(pstar*GM226+(1-pstar)*GM227)))</f>
        <v/>
      </c>
      <c r="GM226" s="20" t="str">
        <f>IF(StockTree!GM226="","",IF(T=GM$10,IF(CallFlag=1,MAX(StockTree!GM226-K,0),MAX(K-StockTree!GM226,0)),EXP(-rr*h)*(pstar*GN226+(1-pstar)*GN227)))</f>
        <v/>
      </c>
      <c r="GN226" s="20" t="str">
        <f>IF(StockTree!GN226="","",IF(T=GN$10,IF(CallFlag=1,MAX(StockTree!GN226-K,0),MAX(K-StockTree!GN226,0)),EXP(-rr*h)*(pstar*GO226+(1-pstar)*GO227)))</f>
        <v/>
      </c>
      <c r="GO226" s="20" t="str">
        <f>IF(StockTree!GO226="","",IF(T=GO$10,IF(CallFlag=1,MAX(StockTree!GO226-K,0),MAX(K-StockTree!GO226,0)),EXP(-rr*h)*(pstar*GP226+(1-pstar)*GP227)))</f>
        <v/>
      </c>
      <c r="GP226" s="20" t="str">
        <f>IF(StockTree!GP226="","",IF(T=GP$10,IF(CallFlag=1,MAX(StockTree!GP226-K,0),MAX(K-StockTree!GP226,0)),EXP(-rr*h)*(pstar*GQ226+(1-pstar)*GQ227)))</f>
        <v/>
      </c>
      <c r="GQ226" s="20" t="str">
        <f>IF(StockTree!GQ226="","",IF(T=GQ$10,IF(CallFlag=1,MAX(StockTree!GQ226-K,0),MAX(K-StockTree!GQ226,0)),EXP(-rr*h)*(pstar*GR226+(1-pstar)*GR227)))</f>
        <v/>
      </c>
      <c r="GR226" s="20" t="str">
        <f>IF(StockTree!GR226="","",IF(T=GR$10,IF(CallFlag=1,MAX(StockTree!GR226-K,0),MAX(K-StockTree!GR226,0)),EXP(-rr*h)*(pstar*GS226+(1-pstar)*GS227)))</f>
        <v/>
      </c>
      <c r="GS226" s="20" t="str">
        <f>IF(StockTree!GS226="","",IF(T=GS$10,IF(CallFlag=1,MAX(StockTree!GS226-K,0),MAX(K-StockTree!GS226,0)),EXP(-rr*h)*(pstar*GT226+(1-pstar)*GT227)))</f>
        <v/>
      </c>
      <c r="GT226" s="20" t="str">
        <f>IF(StockTree!GT226="","",IF(T=GT$10,IF(CallFlag=1,MAX(StockTree!GT226-K,0),MAX(K-StockTree!GT226,0)),EXP(-rr*h)*(pstar*GU226+(1-pstar)*GU227)))</f>
        <v/>
      </c>
      <c r="GU226" s="20" t="str">
        <f>IF(StockTree!GU226="","",IF(T=GU$10,IF(CallFlag=1,MAX(StockTree!GU226-K,0),MAX(K-StockTree!GU226,0)),EXP(-rr*h)*(pstar*GV226+(1-pstar)*GV227)))</f>
        <v/>
      </c>
      <c r="GV226" s="20" t="str">
        <f>IF(StockTree!GV226="","",IF(T=GV$10,IF(CallFlag=1,MAX(StockTree!GV226-K,0),MAX(K-StockTree!GV226,0)),EXP(-rr*h)*(pstar*GW226+(1-pstar)*GW227)))</f>
        <v/>
      </c>
      <c r="GW226" s="20" t="str">
        <f>IF(StockTree!GW226="","",IF(T=GW$10,IF(CallFlag=1,MAX(StockTree!GW226-K,0),MAX(K-StockTree!GW226,0)),EXP(-rr*h)*(pstar*GX226+(1-pstar)*GX227)))</f>
        <v/>
      </c>
      <c r="GX226" s="20" t="str">
        <f>IF(StockTree!GX226="","",IF(T=GX$10,IF(CallFlag=1,MAX(StockTree!GX226-K,0),MAX(K-StockTree!GX226,0)),EXP(-rr*h)*(pstar*GY226+(1-pstar)*GY227)))</f>
        <v/>
      </c>
      <c r="GY226" s="20" t="str">
        <f>IF(StockTree!GY226="","",IF(T=GY$10,IF(CallFlag=1,MAX(StockTree!GY226-K,0),MAX(K-StockTree!GY226,0)),EXP(-rr*h)*(pstar*GZ226+(1-pstar)*GZ227)))</f>
        <v/>
      </c>
      <c r="GZ226" s="20" t="str">
        <f>IF(StockTree!GZ226="","",IF(T=GZ$10,IF(CallFlag=1,MAX(StockTree!GZ226-K,0),MAX(K-StockTree!GZ226,0)),EXP(-rr*h)*(pstar*HA226+(1-pstar)*HA227)))</f>
        <v/>
      </c>
      <c r="HA226" s="20" t="str">
        <f>IF(StockTree!HA226="","",IF(T=HA$10,IF(CallFlag=1,MAX(StockTree!HA226-K,0),MAX(K-StockTree!HA226,0)),EXP(-rr*h)*(pstar*HB226+(1-pstar)*HB227)))</f>
        <v/>
      </c>
      <c r="HB226" s="20" t="str">
        <f>IF(StockTree!HB226="","",IF(T=HB$10,IF(CallFlag=1,MAX(StockTree!HB226-K,0),MAX(K-StockTree!HB226,0)),EXP(-rr*h)*(pstar*HC226+(1-pstar)*HC227)))</f>
        <v/>
      </c>
      <c r="HC226" s="20" t="str">
        <f>IF(StockTree!HC226="","",IF(T=HC$10,IF(CallFlag=1,MAX(StockTree!HC226-K,0),MAX(K-StockTree!HC226,0)),EXP(-rr*h)*(pstar*HD226+(1-pstar)*HD227)))</f>
        <v/>
      </c>
      <c r="HD226" s="20" t="str">
        <f>IF(StockTree!HD226="","",IF(T=HD$10,IF(CallFlag=1,MAX(StockTree!HD226-K,0),MAX(K-StockTree!HD226,0)),EXP(-rr*h)*(pstar*HE226+(1-pstar)*HE227)))</f>
        <v/>
      </c>
      <c r="HE226" s="20" t="str">
        <f>IF(StockTree!HE226="","",IF(T=HE$10,IF(CallFlag=1,MAX(StockTree!HE226-K,0),MAX(K-StockTree!HE226,0)),EXP(-rr*h)*(pstar*HF226+(1-pstar)*HF227)))</f>
        <v/>
      </c>
      <c r="HF226" s="20" t="str">
        <f>IF(StockTree!HF226="","",IF(T=HF$10,IF(CallFlag=1,MAX(StockTree!HF226-K,0),MAX(K-StockTree!HF226,0)),EXP(-rr*h)*(pstar*HG226+(1-pstar)*HG227)))</f>
        <v/>
      </c>
      <c r="HG226" s="20" t="str">
        <f>IF(StockTree!HG226="","",IF(T=HG$10,IF(CallFlag=1,MAX(StockTree!HG226-K,0),MAX(K-StockTree!HG226,0)),EXP(-rr*h)*(pstar*HH226+(1-pstar)*HH227)))</f>
        <v/>
      </c>
      <c r="HH226" s="20" t="str">
        <f>IF(StockTree!HH226="","",IF(T=HH$10,IF(CallFlag=1,MAX(StockTree!HH226-K,0),MAX(K-StockTree!HH226,0)),EXP(-rr*h)*(pstar*HI226+(1-pstar)*HI227)))</f>
        <v/>
      </c>
      <c r="HI226" s="20" t="str">
        <f>IF(StockTree!HI226="","",IF(T=HI$10,IF(CallFlag=1,MAX(StockTree!HI226-K,0),MAX(K-StockTree!HI226,0)),EXP(-rr*h)*(pstar*HJ226+(1-pstar)*HJ227)))</f>
        <v/>
      </c>
      <c r="HJ226" s="20" t="str">
        <f>IF(StockTree!HJ226="","",IF(T=HJ$10,IF(CallFlag=1,MAX(StockTree!HJ226-K,0),MAX(K-StockTree!HJ226,0)),EXP(-rr*h)*(pstar*HK226+(1-pstar)*HK227)))</f>
        <v/>
      </c>
      <c r="HK226" s="20" t="str">
        <f>IF(StockTree!HK226="","",IF(T=HK$10,IF(CallFlag=1,MAX(StockTree!HK226-K,0),MAX(K-StockTree!HK226,0)),EXP(-rr*h)*(pstar*HL226+(1-pstar)*HL227)))</f>
        <v/>
      </c>
      <c r="HL226" s="20" t="str">
        <f>IF(StockTree!HL226="","",IF(T=HL$10,IF(CallFlag=1,MAX(StockTree!HL226-K,0),MAX(K-StockTree!HL226,0)),EXP(-rr*h)*(pstar*HM226+(1-pstar)*HM227)))</f>
        <v/>
      </c>
      <c r="HM226" s="20" t="str">
        <f>IF(StockTree!HM226="","",IF(T=HM$10,IF(CallFlag=1,MAX(StockTree!HM226-K,0),MAX(K-StockTree!HM226,0)),EXP(-rr*h)*(pstar*HN226+(1-pstar)*HN227)))</f>
        <v/>
      </c>
      <c r="HN226" s="20" t="str">
        <f>IF(StockTree!HN226="","",IF(T=HN$10,IF(CallFlag=1,MAX(StockTree!HN226-K,0),MAX(K-StockTree!HN226,0)),EXP(-rr*h)*(pstar*HO226+(1-pstar)*HO227)))</f>
        <v/>
      </c>
      <c r="HO226" s="20" t="str">
        <f>IF(StockTree!HO226="","",IF(T=HO$10,IF(CallFlag=1,MAX(StockTree!HO226-K,0),MAX(K-StockTree!HO226,0)),EXP(-rr*h)*(pstar*HP226+(1-pstar)*HP227)))</f>
        <v/>
      </c>
      <c r="HP226" s="20" t="str">
        <f>IF(StockTree!HP226="","",IF(T=HP$10,IF(CallFlag=1,MAX(StockTree!HP226-K,0),MAX(K-StockTree!HP226,0)),EXP(-rr*h)*(pstar*HQ226+(1-pstar)*HQ227)))</f>
        <v/>
      </c>
      <c r="HQ226" s="20" t="str">
        <f>IF(StockTree!HQ226="","",IF(T=HQ$10,IF(CallFlag=1,MAX(StockTree!HQ226-K,0),MAX(K-StockTree!HQ226,0)),EXP(-rr*h)*(pstar*HR226+(1-pstar)*HR227)))</f>
        <v/>
      </c>
      <c r="HR226" s="20" t="str">
        <f>IF(StockTree!HR226="","",IF(T=HR$10,IF(CallFlag=1,MAX(StockTree!HR226-K,0),MAX(K-StockTree!HR226,0)),EXP(-rr*h)*(pstar*HS226+(1-pstar)*HS227)))</f>
        <v/>
      </c>
      <c r="HS226" s="20" t="str">
        <f>IF(StockTree!HS226="","",IF(T=HS$10,IF(CallFlag=1,MAX(StockTree!HS226-K,0),MAX(K-StockTree!HS226,0)),EXP(-rr*h)*(pstar*HT226+(1-pstar)*HT227)))</f>
        <v/>
      </c>
      <c r="HT226" s="20" t="str">
        <f>IF(StockTree!HT226="","",IF(T=HT$10,IF(CallFlag=1,MAX(StockTree!HT226-K,0),MAX(K-StockTree!HT226,0)),EXP(-rr*h)*(pstar*HU226+(1-pstar)*HU227)))</f>
        <v/>
      </c>
      <c r="HU226" s="20" t="str">
        <f>IF(StockTree!HU226="","",IF(T=HU$10,IF(CallFlag=1,MAX(StockTree!HU226-K,0),MAX(K-StockTree!HU226,0)),EXP(-rr*h)*(pstar*HV226+(1-pstar)*HV227)))</f>
        <v/>
      </c>
      <c r="HV226" s="20" t="str">
        <f>IF(StockTree!HV226="","",IF(T=HV$10,IF(CallFlag=1,MAX(StockTree!HV226-K,0),MAX(K-StockTree!HV226,0)),EXP(-rr*h)*(pstar*HW226+(1-pstar)*HW227)))</f>
        <v/>
      </c>
      <c r="HW226" s="20" t="str">
        <f>IF(StockTree!HW226="","",IF(T=HW$10,IF(CallFlag=1,MAX(StockTree!HW226-K,0),MAX(K-StockTree!HW226,0)),EXP(-rr*h)*(pstar*HX226+(1-pstar)*HX227)))</f>
        <v/>
      </c>
      <c r="HX226" s="20" t="str">
        <f>IF(StockTree!HX226="","",IF(T=HX$10,IF(CallFlag=1,MAX(StockTree!HX226-K,0),MAX(K-StockTree!HX226,0)),EXP(-rr*h)*(pstar*HY226+(1-pstar)*HY227)))</f>
        <v/>
      </c>
      <c r="HY226" s="20" t="str">
        <f>IF(StockTree!HY226="","",IF(T=HY$10,IF(CallFlag=1,MAX(StockTree!HY226-K,0),MAX(K-StockTree!HY226,0)),EXP(-rr*h)*(pstar*HZ226+(1-pstar)*HZ227)))</f>
        <v/>
      </c>
      <c r="HZ226" s="20" t="str">
        <f>IF(StockTree!HZ226="","",IF(T=HZ$10,IF(CallFlag=1,MAX(StockTree!HZ226-K,0),MAX(K-StockTree!HZ226,0)),EXP(-rr*h)*(pstar*IA226+(1-pstar)*IA227)))</f>
        <v/>
      </c>
      <c r="IA226" s="20" t="str">
        <f>IF(StockTree!IA226="","",IF(T=IA$10,IF(CallFlag=1,MAX(StockTree!IA226-K,0),MAX(K-StockTree!IA226,0)),EXP(-rr*h)*(pstar*IB226+(1-pstar)*IB227)))</f>
        <v/>
      </c>
      <c r="IB226" s="20" t="str">
        <f>IF(StockTree!IB226="","",IF(T=IB$10,IF(CallFlag=1,MAX(StockTree!IB226-K,0),MAX(K-StockTree!IB226,0)),EXP(-rr*h)*(pstar*IC226+(1-pstar)*IC227)))</f>
        <v/>
      </c>
      <c r="IC226" s="20" t="str">
        <f>IF(StockTree!IC226="","",IF(T=IC$10,IF(CallFlag=1,MAX(StockTree!IC226-K,0),MAX(K-StockTree!IC226,0)),EXP(-rr*h)*(pstar*ID226+(1-pstar)*ID227)))</f>
        <v/>
      </c>
      <c r="ID226" s="20" t="str">
        <f>IF(StockTree!ID226="","",IF(T=ID$10,IF(CallFlag=1,MAX(StockTree!ID226-K,0),MAX(K-StockTree!ID226,0)),EXP(-rr*h)*(pstar*IE226+(1-pstar)*IE227)))</f>
        <v/>
      </c>
      <c r="IE226" s="20" t="str">
        <f>IF(StockTree!IE226="","",IF(T=IE$10,IF(CallFlag=1,MAX(StockTree!IE226-K,0),MAX(K-StockTree!IE226,0)),EXP(-rr*h)*(pstar*IF226+(1-pstar)*IF227)))</f>
        <v/>
      </c>
      <c r="IF226" s="20" t="str">
        <f>IF(StockTree!IF226="","",IF(T=IF$10,IF(CallFlag=1,MAX(StockTree!IF226-K,0),MAX(K-StockTree!IF226,0)),EXP(-rr*h)*(pstar*IG226+(1-pstar)*IG227)))</f>
        <v/>
      </c>
      <c r="IG226" s="20" t="str">
        <f>IF(StockTree!IG226="","",IF(T=IG$10,IF(CallFlag=1,MAX(StockTree!IG226-K,0),MAX(K-StockTree!IG226,0)),EXP(-rr*h)*(pstar*IH226+(1-pstar)*IH227)))</f>
        <v/>
      </c>
      <c r="IH226" s="20" t="str">
        <f>IF(StockTree!IH226="","",IF(T=IH$10,IF(CallFlag=1,MAX(StockTree!IH226-K,0),MAX(K-StockTree!IH226,0)),EXP(-rr*h)*(pstar*II226+(1-pstar)*II227)))</f>
        <v/>
      </c>
      <c r="II226" s="20" t="str">
        <f>IF(StockTree!II226="","",IF(T=II$10,IF(CallFlag=1,MAX(StockTree!II226-K,0),MAX(K-StockTree!II226,0)),EXP(-rr*h)*(pstar*IJ226+(1-pstar)*IJ227)))</f>
        <v/>
      </c>
      <c r="IJ226" s="20" t="str">
        <f>IF(StockTree!IJ226="","",IF(T=IJ$10,IF(CallFlag=1,MAX(StockTree!IJ226-K,0),MAX(K-StockTree!IJ226,0)),EXP(-rr*h)*(pstar*IK226+(1-pstar)*IK227)))</f>
        <v/>
      </c>
      <c r="IK226" s="20" t="str">
        <f>IF(StockTree!IK226="","",IF(T=IK$10,IF(CallFlag=1,MAX(StockTree!IK226-K,0),MAX(K-StockTree!IK226,0)),EXP(-rr*h)*(pstar*IL226+(1-pstar)*IL227)))</f>
        <v/>
      </c>
      <c r="IL226" s="20" t="str">
        <f>IF(StockTree!IL226="","",IF(T=IL$10,IF(CallFlag=1,MAX(StockTree!IL226-K,0),MAX(K-StockTree!IL226,0)),EXP(-rr*h)*(pstar*IM226+(1-pstar)*IM227)))</f>
        <v/>
      </c>
      <c r="IM226" s="20" t="str">
        <f>IF(StockTree!IM226="","",IF(T=IM$10,IF(CallFlag=1,MAX(StockTree!IM226-K,0),MAX(K-StockTree!IM226,0)),EXP(-rr*h)*(pstar*IN226+(1-pstar)*IN227)))</f>
        <v/>
      </c>
      <c r="IN226" s="20" t="str">
        <f>IF(StockTree!IN226="","",IF(T=IN$10,IF(CallFlag=1,MAX(StockTree!IN226-K,0),MAX(K-StockTree!IN226,0)),EXP(-rr*h)*(pstar*IO226+(1-pstar)*IO227)))</f>
        <v/>
      </c>
      <c r="IO226" s="20" t="str">
        <f>IF(StockTree!IO226="","",IF(T=IO$10,IF(CallFlag=1,MAX(StockTree!IO226-K,0),MAX(K-StockTree!IO226,0)),EXP(-rr*h)*(pstar*IP226+(1-pstar)*IP227)))</f>
        <v/>
      </c>
      <c r="IP226" s="20" t="str">
        <f>IF(StockTree!IP226="","",IF(T=IP$10,IF(CallFlag=1,MAX(StockTree!IP226-K,0),MAX(K-StockTree!IP226,0)),EXP(-rr*h)*(pstar*IQ226+(1-pstar)*IQ227)))</f>
        <v/>
      </c>
      <c r="IQ226" s="20" t="str">
        <f>IF(StockTree!IQ226="","",IF(T=IQ$10,IF(CallFlag=1,MAX(StockTree!IQ226-K,0),MAX(K-StockTree!IQ226,0)),EXP(-rr*h)*(pstar*IR226+(1-pstar)*IR227)))</f>
        <v/>
      </c>
      <c r="IR226" s="20" t="str">
        <f>IF(StockTree!IR226="","",IF(T=IR$10,IF(CallFlag=1,MAX(StockTree!IR226-K,0),MAX(K-StockTree!IR226,0)),EXP(-rr*h)*(pstar*IS226+(1-pstar)*IS227)))</f>
        <v/>
      </c>
      <c r="IS226" s="20" t="str">
        <f>IF(StockTree!IS226="","",IF(T=IS$10,IF(CallFlag=1,MAX(StockTree!IS226-K,0),MAX(K-StockTree!IS226,0)),EXP(-rr*h)*(pstar*IT226+(1-pstar)*IT227)))</f>
        <v/>
      </c>
      <c r="IT226" s="20" t="str">
        <f>IF(StockTree!IT226="","",IF(T=IT$10,IF(CallFlag=1,MAX(StockTree!IT226-K,0),MAX(K-StockTree!IT226,0)),EXP(-rr*h)*(pstar*IU226+(1-pstar)*IU227)))</f>
        <v/>
      </c>
      <c r="IU226" s="20" t="str">
        <f>IF(StockTree!IU226="","",IF(T=IU$10,IF(CallFlag=1,MAX(StockTree!IU226-K,0),MAX(K-StockTree!IU226,0)),EXP(-rr*h)*(pstar*IV226+(1-pstar)*IV227)))</f>
        <v/>
      </c>
      <c r="IV226" s="20" t="str">
        <f>IF(StockTree!IV226="","",IF(T=IV$10,IF(CallFlag=1,MAX(StockTree!IV226-K,0),MAX(K-StockTree!IV226,0)),EXP(-rr*h)*(pstar*#REF!+(1-pstar)*#REF!)))</f>
        <v/>
      </c>
    </row>
    <row r="227" spans="1:256" s="20" customFormat="1" x14ac:dyDescent="0.2">
      <c r="A227" s="19">
        <f t="shared" si="11"/>
        <v>215</v>
      </c>
      <c r="B227" s="20" t="str">
        <f>IF(StockTree!B227="","",IF(T=B$10,IF(CallFlag=1,MAX(StockTree!B227-K,0),MAX(K-StockTree!B227,0)),EXP(-rr*h)*(pstar*C227+(1-pstar)*C228)))</f>
        <v/>
      </c>
      <c r="C227" s="20" t="str">
        <f>IF(StockTree!C227="","",IF(T=C$10,IF(CallFlag=1,MAX(StockTree!C227-K,0),MAX(K-StockTree!C227,0)),EXP(-rr*h)*(pstar*D227+(1-pstar)*D228)))</f>
        <v/>
      </c>
      <c r="D227" s="20" t="str">
        <f>IF(StockTree!D227="","",IF(T=D$10,IF(CallFlag=1,MAX(StockTree!D227-K,0),MAX(K-StockTree!D227,0)),EXP(-rr*h)*(pstar*E227+(1-pstar)*E228)))</f>
        <v/>
      </c>
      <c r="E227" s="20" t="str">
        <f>IF(StockTree!E227="","",IF(T=E$10,IF(CallFlag=1,MAX(StockTree!E227-K,0),MAX(K-StockTree!E227,0)),EXP(-rr*h)*(pstar*F227+(1-pstar)*F228)))</f>
        <v/>
      </c>
      <c r="F227" s="20" t="str">
        <f>IF(StockTree!F227="","",IF(T=F$10,IF(CallFlag=1,MAX(StockTree!F227-K,0),MAX(K-StockTree!F227,0)),EXP(-rr*h)*(pstar*G227+(1-pstar)*G228)))</f>
        <v/>
      </c>
      <c r="G227" s="20" t="str">
        <f>IF(StockTree!G227="","",IF(T=G$10,IF(CallFlag=1,MAX(StockTree!G227-K,0),MAX(K-StockTree!G227,0)),EXP(-rr*h)*(pstar*H227+(1-pstar)*H228)))</f>
        <v/>
      </c>
      <c r="H227" s="20" t="str">
        <f>IF(StockTree!H227="","",IF(T=H$10,IF(CallFlag=1,MAX(StockTree!H227-K,0),MAX(K-StockTree!H227,0)),EXP(-rr*h)*(pstar*I227+(1-pstar)*I228)))</f>
        <v/>
      </c>
      <c r="I227" s="20" t="str">
        <f>IF(StockTree!I227="","",IF(T=I$10,IF(CallFlag=1,MAX(StockTree!I227-K,0),MAX(K-StockTree!I227,0)),EXP(-rr*h)*(pstar*J227+(1-pstar)*J228)))</f>
        <v/>
      </c>
      <c r="J227" s="20" t="str">
        <f>IF(StockTree!J227="","",IF(T=J$10,IF(CallFlag=1,MAX(StockTree!J227-K,0),MAX(K-StockTree!J227,0)),EXP(-rr*h)*(pstar*K227+(1-pstar)*K228)))</f>
        <v/>
      </c>
      <c r="K227" s="20" t="str">
        <f>IF(StockTree!K227="","",IF(T=K$10,IF(CallFlag=1,MAX(StockTree!K227-K,0),MAX(K-StockTree!K227,0)),EXP(-rr*h)*(pstar*L227+(1-pstar)*L228)))</f>
        <v/>
      </c>
      <c r="L227" s="20" t="str">
        <f>IF(StockTree!L227="","",IF(T=L$10,IF(CallFlag=1,MAX(StockTree!L227-K,0),MAX(K-StockTree!L227,0)),EXP(-rr*h)*(pstar*M227+(1-pstar)*M228)))</f>
        <v/>
      </c>
      <c r="M227" s="20" t="str">
        <f>IF(StockTree!M227="","",IF(T=M$10,IF(CallFlag=1,MAX(StockTree!M227-K,0),MAX(K-StockTree!M227,0)),EXP(-rr*h)*(pstar*N227+(1-pstar)*N228)))</f>
        <v/>
      </c>
      <c r="N227" s="20" t="str">
        <f>IF(StockTree!N227="","",IF(T=N$10,IF(CallFlag=1,MAX(StockTree!N227-K,0),MAX(K-StockTree!N227,0)),EXP(-rr*h)*(pstar*O227+(1-pstar)*O228)))</f>
        <v/>
      </c>
      <c r="O227" s="20" t="str">
        <f>IF(StockTree!O227="","",IF(T=O$10,IF(CallFlag=1,MAX(StockTree!O227-K,0),MAX(K-StockTree!O227,0)),EXP(-rr*h)*(pstar*P227+(1-pstar)*P228)))</f>
        <v/>
      </c>
      <c r="P227" s="20" t="str">
        <f>IF(StockTree!P227="","",IF(T=P$10,IF(CallFlag=1,MAX(StockTree!P227-K,0),MAX(K-StockTree!P227,0)),EXP(-rr*h)*(pstar*Q227+(1-pstar)*Q228)))</f>
        <v/>
      </c>
      <c r="Q227" s="20" t="str">
        <f>IF(StockTree!Q227="","",IF(T=Q$10,IF(CallFlag=1,MAX(StockTree!Q227-K,0),MAX(K-StockTree!Q227,0)),EXP(-rr*h)*(pstar*R227+(1-pstar)*R228)))</f>
        <v/>
      </c>
      <c r="R227" s="20" t="str">
        <f>IF(StockTree!R227="","",IF(T=R$10,IF(CallFlag=1,MAX(StockTree!R227-K,0),MAX(K-StockTree!R227,0)),EXP(-rr*h)*(pstar*S227+(1-pstar)*S228)))</f>
        <v/>
      </c>
      <c r="S227" s="20" t="str">
        <f>IF(StockTree!S227="","",IF(T=S$10,IF(CallFlag=1,MAX(StockTree!S227-K,0),MAX(K-StockTree!S227,0)),EXP(-rr*h)*(pstar*T227+(1-pstar)*T228)))</f>
        <v/>
      </c>
      <c r="T227" s="20" t="str">
        <f>IF(StockTree!T227="","",IF(T=T$10,IF(CallFlag=1,MAX(StockTree!T227-K,0),MAX(K-StockTree!T227,0)),EXP(-rr*h)*(pstar*U227+(1-pstar)*U228)))</f>
        <v/>
      </c>
      <c r="U227" s="20" t="str">
        <f>IF(StockTree!U227="","",IF(T=U$10,IF(CallFlag=1,MAX(StockTree!U227-K,0),MAX(K-StockTree!U227,0)),EXP(-rr*h)*(pstar*V227+(1-pstar)*V228)))</f>
        <v/>
      </c>
      <c r="V227" s="20" t="str">
        <f>IF(StockTree!V227="","",IF(T=V$10,IF(CallFlag=1,MAX(StockTree!V227-K,0),MAX(K-StockTree!V227,0)),EXP(-rr*h)*(pstar*W227+(1-pstar)*W228)))</f>
        <v/>
      </c>
      <c r="W227" s="20" t="str">
        <f>IF(StockTree!W227="","",IF(T=W$10,IF(CallFlag=1,MAX(StockTree!W227-K,0),MAX(K-StockTree!W227,0)),EXP(-rr*h)*(pstar*X227+(1-pstar)*X228)))</f>
        <v/>
      </c>
      <c r="X227" s="20" t="str">
        <f>IF(StockTree!X227="","",IF(T=X$10,IF(CallFlag=1,MAX(StockTree!X227-K,0),MAX(K-StockTree!X227,0)),EXP(-rr*h)*(pstar*Y227+(1-pstar)*Y228)))</f>
        <v/>
      </c>
      <c r="Y227" s="20" t="str">
        <f>IF(StockTree!Y227="","",IF(T=Y$10,IF(CallFlag=1,MAX(StockTree!Y227-K,0),MAX(K-StockTree!Y227,0)),EXP(-rr*h)*(pstar*Z227+(1-pstar)*Z228)))</f>
        <v/>
      </c>
      <c r="Z227" s="20" t="str">
        <f>IF(StockTree!Z227="","",IF(T=Z$10,IF(CallFlag=1,MAX(StockTree!Z227-K,0),MAX(K-StockTree!Z227,0)),EXP(-rr*h)*(pstar*AA227+(1-pstar)*AA228)))</f>
        <v/>
      </c>
      <c r="AA227" s="20" t="str">
        <f>IF(StockTree!AA227="","",IF(T=AA$10,IF(CallFlag=1,MAX(StockTree!AA227-K,0),MAX(K-StockTree!AA227,0)),EXP(-rr*h)*(pstar*AB227+(1-pstar)*AB228)))</f>
        <v/>
      </c>
      <c r="AB227" s="20" t="str">
        <f>IF(StockTree!AB227="","",IF(T=AB$10,IF(CallFlag=1,MAX(StockTree!AB227-K,0),MAX(K-StockTree!AB227,0)),EXP(-rr*h)*(pstar*AC227+(1-pstar)*AC228)))</f>
        <v/>
      </c>
      <c r="AC227" s="20" t="str">
        <f>IF(StockTree!AC227="","",IF(T=AC$10,IF(CallFlag=1,MAX(StockTree!AC227-K,0),MAX(K-StockTree!AC227,0)),EXP(-rr*h)*(pstar*AD227+(1-pstar)*AD228)))</f>
        <v/>
      </c>
      <c r="AD227" s="20" t="str">
        <f>IF(StockTree!AD227="","",IF(T=AD$10,IF(CallFlag=1,MAX(StockTree!AD227-K,0),MAX(K-StockTree!AD227,0)),EXP(-rr*h)*(pstar*AE227+(1-pstar)*AE228)))</f>
        <v/>
      </c>
      <c r="AE227" s="20" t="str">
        <f>IF(StockTree!AE227="","",IF(T=AE$10,IF(CallFlag=1,MAX(StockTree!AE227-K,0),MAX(K-StockTree!AE227,0)),EXP(-rr*h)*(pstar*AF227+(1-pstar)*AF228)))</f>
        <v/>
      </c>
      <c r="AF227" s="20" t="str">
        <f>IF(StockTree!AF227="","",IF(T=AF$10,IF(CallFlag=1,MAX(StockTree!AF227-K,0),MAX(K-StockTree!AF227,0)),EXP(-rr*h)*(pstar*AG227+(1-pstar)*AG228)))</f>
        <v/>
      </c>
      <c r="AG227" s="20" t="str">
        <f>IF(StockTree!AG227="","",IF(T=AG$10,IF(CallFlag=1,MAX(StockTree!AG227-K,0),MAX(K-StockTree!AG227,0)),EXP(-rr*h)*(pstar*AH227+(1-pstar)*AH228)))</f>
        <v/>
      </c>
      <c r="AH227" s="20" t="str">
        <f>IF(StockTree!AH227="","",IF(T=AH$10,IF(CallFlag=1,MAX(StockTree!AH227-K,0),MAX(K-StockTree!AH227,0)),EXP(-rr*h)*(pstar*AI227+(1-pstar)*AI228)))</f>
        <v/>
      </c>
      <c r="AI227" s="20" t="str">
        <f>IF(StockTree!AI227="","",IF(T=AI$10,IF(CallFlag=1,MAX(StockTree!AI227-K,0),MAX(K-StockTree!AI227,0)),EXP(-rr*h)*(pstar*AJ227+(1-pstar)*AJ228)))</f>
        <v/>
      </c>
      <c r="AJ227" s="20" t="str">
        <f>IF(StockTree!AJ227="","",IF(T=AJ$10,IF(CallFlag=1,MAX(StockTree!AJ227-K,0),MAX(K-StockTree!AJ227,0)),EXP(-rr*h)*(pstar*AK227+(1-pstar)*AK228)))</f>
        <v/>
      </c>
      <c r="AK227" s="20" t="str">
        <f>IF(StockTree!AK227="","",IF(T=AK$10,IF(CallFlag=1,MAX(StockTree!AK227-K,0),MAX(K-StockTree!AK227,0)),EXP(-rr*h)*(pstar*AL227+(1-pstar)*AL228)))</f>
        <v/>
      </c>
      <c r="AL227" s="20" t="str">
        <f>IF(StockTree!AL227="","",IF(T=AL$10,IF(CallFlag=1,MAX(StockTree!AL227-K,0),MAX(K-StockTree!AL227,0)),EXP(-rr*h)*(pstar*AM227+(1-pstar)*AM228)))</f>
        <v/>
      </c>
      <c r="AM227" s="20" t="str">
        <f>IF(StockTree!AM227="","",IF(T=AM$10,IF(CallFlag=1,MAX(StockTree!AM227-K,0),MAX(K-StockTree!AM227,0)),EXP(-rr*h)*(pstar*AN227+(1-pstar)*AN228)))</f>
        <v/>
      </c>
      <c r="AN227" s="20" t="str">
        <f>IF(StockTree!AN227="","",IF(T=AN$10,IF(CallFlag=1,MAX(StockTree!AN227-K,0),MAX(K-StockTree!AN227,0)),EXP(-rr*h)*(pstar*AO227+(1-pstar)*AO228)))</f>
        <v/>
      </c>
      <c r="AO227" s="20" t="str">
        <f>IF(StockTree!AO227="","",IF(T=AO$10,IF(CallFlag=1,MAX(StockTree!AO227-K,0),MAX(K-StockTree!AO227,0)),EXP(-rr*h)*(pstar*AP227+(1-pstar)*AP228)))</f>
        <v/>
      </c>
      <c r="AP227" s="20" t="str">
        <f>IF(StockTree!AP227="","",IF(T=AP$10,IF(CallFlag=1,MAX(StockTree!AP227-K,0),MAX(K-StockTree!AP227,0)),EXP(-rr*h)*(pstar*AQ227+(1-pstar)*AQ228)))</f>
        <v/>
      </c>
      <c r="AQ227" s="20" t="str">
        <f>IF(StockTree!AQ227="","",IF(T=AQ$10,IF(CallFlag=1,MAX(StockTree!AQ227-K,0),MAX(K-StockTree!AQ227,0)),EXP(-rr*h)*(pstar*AR227+(1-pstar)*AR228)))</f>
        <v/>
      </c>
      <c r="AR227" s="20" t="str">
        <f>IF(StockTree!AR227="","",IF(T=AR$10,IF(CallFlag=1,MAX(StockTree!AR227-K,0),MAX(K-StockTree!AR227,0)),EXP(-rr*h)*(pstar*AS227+(1-pstar)*AS228)))</f>
        <v/>
      </c>
      <c r="AS227" s="20" t="str">
        <f>IF(StockTree!AS227="","",IF(T=AS$10,IF(CallFlag=1,MAX(StockTree!AS227-K,0),MAX(K-StockTree!AS227,0)),EXP(-rr*h)*(pstar*AT227+(1-pstar)*AT228)))</f>
        <v/>
      </c>
      <c r="AT227" s="20" t="str">
        <f>IF(StockTree!AT227="","",IF(T=AT$10,IF(CallFlag=1,MAX(StockTree!AT227-K,0),MAX(K-StockTree!AT227,0)),EXP(-rr*h)*(pstar*AU227+(1-pstar)*AU228)))</f>
        <v/>
      </c>
      <c r="AU227" s="20" t="str">
        <f>IF(StockTree!AU227="","",IF(T=AU$10,IF(CallFlag=1,MAX(StockTree!AU227-K,0),MAX(K-StockTree!AU227,0)),EXP(-rr*h)*(pstar*AV227+(1-pstar)*AV228)))</f>
        <v/>
      </c>
      <c r="AV227" s="20" t="str">
        <f>IF(StockTree!AV227="","",IF(T=AV$10,IF(CallFlag=1,MAX(StockTree!AV227-K,0),MAX(K-StockTree!AV227,0)),EXP(-rr*h)*(pstar*AW227+(1-pstar)*AW228)))</f>
        <v/>
      </c>
      <c r="AW227" s="20" t="str">
        <f>IF(StockTree!AW227="","",IF(T=AW$10,IF(CallFlag=1,MAX(StockTree!AW227-K,0),MAX(K-StockTree!AW227,0)),EXP(-rr*h)*(pstar*AX227+(1-pstar)*AX228)))</f>
        <v/>
      </c>
      <c r="AX227" s="20" t="str">
        <f>IF(StockTree!AX227="","",IF(T=AX$10,IF(CallFlag=1,MAX(StockTree!AX227-K,0),MAX(K-StockTree!AX227,0)),EXP(-rr*h)*(pstar*AY227+(1-pstar)*AY228)))</f>
        <v/>
      </c>
      <c r="AY227" s="20" t="str">
        <f>IF(StockTree!AY227="","",IF(T=AY$10,IF(CallFlag=1,MAX(StockTree!AY227-K,0),MAX(K-StockTree!AY227,0)),EXP(-rr*h)*(pstar*AZ227+(1-pstar)*AZ228)))</f>
        <v/>
      </c>
      <c r="AZ227" s="20" t="str">
        <f>IF(StockTree!AZ227="","",IF(T=AZ$10,IF(CallFlag=1,MAX(StockTree!AZ227-K,0),MAX(K-StockTree!AZ227,0)),EXP(-rr*h)*(pstar*BA227+(1-pstar)*BA228)))</f>
        <v/>
      </c>
      <c r="BA227" s="20" t="str">
        <f>IF(StockTree!BA227="","",IF(T=BA$10,IF(CallFlag=1,MAX(StockTree!BA227-K,0),MAX(K-StockTree!BA227,0)),EXP(-rr*h)*(pstar*BB227+(1-pstar)*BB228)))</f>
        <v/>
      </c>
      <c r="BB227" s="20" t="str">
        <f>IF(StockTree!BB227="","",IF(T=BB$10,IF(CallFlag=1,MAX(StockTree!BB227-K,0),MAX(K-StockTree!BB227,0)),EXP(-rr*h)*(pstar*BC227+(1-pstar)*BC228)))</f>
        <v/>
      </c>
      <c r="BC227" s="20" t="str">
        <f>IF(StockTree!BC227="","",IF(T=BC$10,IF(CallFlag=1,MAX(StockTree!BC227-K,0),MAX(K-StockTree!BC227,0)),EXP(-rr*h)*(pstar*BD227+(1-pstar)*BD228)))</f>
        <v/>
      </c>
      <c r="BD227" s="20" t="str">
        <f>IF(StockTree!BD227="","",IF(T=BD$10,IF(CallFlag=1,MAX(StockTree!BD227-K,0),MAX(K-StockTree!BD227,0)),EXP(-rr*h)*(pstar*BE227+(1-pstar)*BE228)))</f>
        <v/>
      </c>
      <c r="BE227" s="20" t="str">
        <f>IF(StockTree!BE227="","",IF(T=BE$10,IF(CallFlag=1,MAX(StockTree!BE227-K,0),MAX(K-StockTree!BE227,0)),EXP(-rr*h)*(pstar*BF227+(1-pstar)*BF228)))</f>
        <v/>
      </c>
      <c r="BF227" s="20" t="str">
        <f>IF(StockTree!BF227="","",IF(T=BF$10,IF(CallFlag=1,MAX(StockTree!BF227-K,0),MAX(K-StockTree!BF227,0)),EXP(-rr*h)*(pstar*BG227+(1-pstar)*BG228)))</f>
        <v/>
      </c>
      <c r="BG227" s="20" t="str">
        <f>IF(StockTree!BG227="","",IF(T=BG$10,IF(CallFlag=1,MAX(StockTree!BG227-K,0),MAX(K-StockTree!BG227,0)),EXP(-rr*h)*(pstar*BH227+(1-pstar)*BH228)))</f>
        <v/>
      </c>
      <c r="BH227" s="20" t="str">
        <f>IF(StockTree!BH227="","",IF(T=BH$10,IF(CallFlag=1,MAX(StockTree!BH227-K,0),MAX(K-StockTree!BH227,0)),EXP(-rr*h)*(pstar*BI227+(1-pstar)*BI228)))</f>
        <v/>
      </c>
      <c r="BI227" s="20" t="str">
        <f>IF(StockTree!BI227="","",IF(T=BI$10,IF(CallFlag=1,MAX(StockTree!BI227-K,0),MAX(K-StockTree!BI227,0)),EXP(-rr*h)*(pstar*BJ227+(1-pstar)*BJ228)))</f>
        <v/>
      </c>
      <c r="BJ227" s="20" t="str">
        <f>IF(StockTree!BJ227="","",IF(T=BJ$10,IF(CallFlag=1,MAX(StockTree!BJ227-K,0),MAX(K-StockTree!BJ227,0)),EXP(-rr*h)*(pstar*BK227+(1-pstar)*BK228)))</f>
        <v/>
      </c>
      <c r="BK227" s="20" t="str">
        <f>IF(StockTree!BK227="","",IF(T=BK$10,IF(CallFlag=1,MAX(StockTree!BK227-K,0),MAX(K-StockTree!BK227,0)),EXP(-rr*h)*(pstar*BL227+(1-pstar)*BL228)))</f>
        <v/>
      </c>
      <c r="BL227" s="20" t="str">
        <f>IF(StockTree!BL227="","",IF(T=BL$10,IF(CallFlag=1,MAX(StockTree!BL227-K,0),MAX(K-StockTree!BL227,0)),EXP(-rr*h)*(pstar*BM227+(1-pstar)*BM228)))</f>
        <v/>
      </c>
      <c r="BM227" s="20" t="str">
        <f>IF(StockTree!BM227="","",IF(T=BM$10,IF(CallFlag=1,MAX(StockTree!BM227-K,0),MAX(K-StockTree!BM227,0)),EXP(-rr*h)*(pstar*BN227+(1-pstar)*BN228)))</f>
        <v/>
      </c>
      <c r="BN227" s="20" t="str">
        <f>IF(StockTree!BN227="","",IF(T=BN$10,IF(CallFlag=1,MAX(StockTree!BN227-K,0),MAX(K-StockTree!BN227,0)),EXP(-rr*h)*(pstar*BO227+(1-pstar)*BO228)))</f>
        <v/>
      </c>
      <c r="BO227" s="20" t="str">
        <f>IF(StockTree!BO227="","",IF(T=BO$10,IF(CallFlag=1,MAX(StockTree!BO227-K,0),MAX(K-StockTree!BO227,0)),EXP(-rr*h)*(pstar*BP227+(1-pstar)*BP228)))</f>
        <v/>
      </c>
      <c r="BP227" s="20" t="str">
        <f>IF(StockTree!BP227="","",IF(T=BP$10,IF(CallFlag=1,MAX(StockTree!BP227-K,0),MAX(K-StockTree!BP227,0)),EXP(-rr*h)*(pstar*BQ227+(1-pstar)*BQ228)))</f>
        <v/>
      </c>
      <c r="BQ227" s="20" t="str">
        <f>IF(StockTree!BQ227="","",IF(T=BQ$10,IF(CallFlag=1,MAX(StockTree!BQ227-K,0),MAX(K-StockTree!BQ227,0)),EXP(-rr*h)*(pstar*BR227+(1-pstar)*BR228)))</f>
        <v/>
      </c>
      <c r="BR227" s="20" t="str">
        <f>IF(StockTree!BR227="","",IF(T=BR$10,IF(CallFlag=1,MAX(StockTree!BR227-K,0),MAX(K-StockTree!BR227,0)),EXP(-rr*h)*(pstar*BS227+(1-pstar)*BS228)))</f>
        <v/>
      </c>
      <c r="BS227" s="20" t="str">
        <f>IF(StockTree!BS227="","",IF(T=BS$10,IF(CallFlag=1,MAX(StockTree!BS227-K,0),MAX(K-StockTree!BS227,0)),EXP(-rr*h)*(pstar*BT227+(1-pstar)*BT228)))</f>
        <v/>
      </c>
      <c r="BT227" s="20" t="str">
        <f>IF(StockTree!BT227="","",IF(T=BT$10,IF(CallFlag=1,MAX(StockTree!BT227-K,0),MAX(K-StockTree!BT227,0)),EXP(-rr*h)*(pstar*BU227+(1-pstar)*BU228)))</f>
        <v/>
      </c>
      <c r="BU227" s="20" t="str">
        <f>IF(StockTree!BU227="","",IF(T=BU$10,IF(CallFlag=1,MAX(StockTree!BU227-K,0),MAX(K-StockTree!BU227,0)),EXP(-rr*h)*(pstar*BV227+(1-pstar)*BV228)))</f>
        <v/>
      </c>
      <c r="BV227" s="20" t="str">
        <f>IF(StockTree!BV227="","",IF(T=BV$10,IF(CallFlag=1,MAX(StockTree!BV227-K,0),MAX(K-StockTree!BV227,0)),EXP(-rr*h)*(pstar*BW227+(1-pstar)*BW228)))</f>
        <v/>
      </c>
      <c r="BW227" s="20" t="str">
        <f>IF(StockTree!BW227="","",IF(T=BW$10,IF(CallFlag=1,MAX(StockTree!BW227-K,0),MAX(K-StockTree!BW227,0)),EXP(-rr*h)*(pstar*BX227+(1-pstar)*BX228)))</f>
        <v/>
      </c>
      <c r="BX227" s="20" t="str">
        <f>IF(StockTree!BX227="","",IF(T=BX$10,IF(CallFlag=1,MAX(StockTree!BX227-K,0),MAX(K-StockTree!BX227,0)),EXP(-rr*h)*(pstar*BY227+(1-pstar)*BY228)))</f>
        <v/>
      </c>
      <c r="BY227" s="20" t="str">
        <f>IF(StockTree!BY227="","",IF(T=BY$10,IF(CallFlag=1,MAX(StockTree!BY227-K,0),MAX(K-StockTree!BY227,0)),EXP(-rr*h)*(pstar*BZ227+(1-pstar)*BZ228)))</f>
        <v/>
      </c>
      <c r="BZ227" s="20" t="str">
        <f>IF(StockTree!BZ227="","",IF(T=BZ$10,IF(CallFlag=1,MAX(StockTree!BZ227-K,0),MAX(K-StockTree!BZ227,0)),EXP(-rr*h)*(pstar*CA227+(1-pstar)*CA228)))</f>
        <v/>
      </c>
      <c r="CA227" s="20" t="str">
        <f>IF(StockTree!CA227="","",IF(T=CA$10,IF(CallFlag=1,MAX(StockTree!CA227-K,0),MAX(K-StockTree!CA227,0)),EXP(-rr*h)*(pstar*CB227+(1-pstar)*CB228)))</f>
        <v/>
      </c>
      <c r="CB227" s="20" t="str">
        <f>IF(StockTree!CB227="","",IF(T=CB$10,IF(CallFlag=1,MAX(StockTree!CB227-K,0),MAX(K-StockTree!CB227,0)),EXP(-rr*h)*(pstar*CC227+(1-pstar)*CC228)))</f>
        <v/>
      </c>
      <c r="CC227" s="20" t="str">
        <f>IF(StockTree!CC227="","",IF(T=CC$10,IF(CallFlag=1,MAX(StockTree!CC227-K,0),MAX(K-StockTree!CC227,0)),EXP(-rr*h)*(pstar*CD227+(1-pstar)*CD228)))</f>
        <v/>
      </c>
      <c r="CD227" s="20" t="str">
        <f>IF(StockTree!CD227="","",IF(T=CD$10,IF(CallFlag=1,MAX(StockTree!CD227-K,0),MAX(K-StockTree!CD227,0)),EXP(-rr*h)*(pstar*CE227+(1-pstar)*CE228)))</f>
        <v/>
      </c>
      <c r="CE227" s="20" t="str">
        <f>IF(StockTree!CE227="","",IF(T=CE$10,IF(CallFlag=1,MAX(StockTree!CE227-K,0),MAX(K-StockTree!CE227,0)),EXP(-rr*h)*(pstar*CF227+(1-pstar)*CF228)))</f>
        <v/>
      </c>
      <c r="CF227" s="20" t="str">
        <f>IF(StockTree!CF227="","",IF(T=CF$10,IF(CallFlag=1,MAX(StockTree!CF227-K,0),MAX(K-StockTree!CF227,0)),EXP(-rr*h)*(pstar*CG227+(1-pstar)*CG228)))</f>
        <v/>
      </c>
      <c r="CG227" s="20" t="str">
        <f>IF(StockTree!CG227="","",IF(T=CG$10,IF(CallFlag=1,MAX(StockTree!CG227-K,0),MAX(K-StockTree!CG227,0)),EXP(-rr*h)*(pstar*CH227+(1-pstar)*CH228)))</f>
        <v/>
      </c>
      <c r="CH227" s="20" t="str">
        <f>IF(StockTree!CH227="","",IF(T=CH$10,IF(CallFlag=1,MAX(StockTree!CH227-K,0),MAX(K-StockTree!CH227,0)),EXP(-rr*h)*(pstar*CI227+(1-pstar)*CI228)))</f>
        <v/>
      </c>
      <c r="CI227" s="20" t="str">
        <f>IF(StockTree!CI227="","",IF(T=CI$10,IF(CallFlag=1,MAX(StockTree!CI227-K,0),MAX(K-StockTree!CI227,0)),EXP(-rr*h)*(pstar*CJ227+(1-pstar)*CJ228)))</f>
        <v/>
      </c>
      <c r="CJ227" s="20" t="str">
        <f>IF(StockTree!CJ227="","",IF(T=CJ$10,IF(CallFlag=1,MAX(StockTree!CJ227-K,0),MAX(K-StockTree!CJ227,0)),EXP(-rr*h)*(pstar*CK227+(1-pstar)*CK228)))</f>
        <v/>
      </c>
      <c r="CK227" s="20" t="str">
        <f>IF(StockTree!CK227="","",IF(T=CK$10,IF(CallFlag=1,MAX(StockTree!CK227-K,0),MAX(K-StockTree!CK227,0)),EXP(-rr*h)*(pstar*CL227+(1-pstar)*CL228)))</f>
        <v/>
      </c>
      <c r="CL227" s="20" t="str">
        <f>IF(StockTree!CL227="","",IF(T=CL$10,IF(CallFlag=1,MAX(StockTree!CL227-K,0),MAX(K-StockTree!CL227,0)),EXP(-rr*h)*(pstar*CM227+(1-pstar)*CM228)))</f>
        <v/>
      </c>
      <c r="CM227" s="20" t="str">
        <f>IF(StockTree!CM227="","",IF(T=CM$10,IF(CallFlag=1,MAX(StockTree!CM227-K,0),MAX(K-StockTree!CM227,0)),EXP(-rr*h)*(pstar*CN227+(1-pstar)*CN228)))</f>
        <v/>
      </c>
      <c r="CN227" s="20" t="str">
        <f>IF(StockTree!CN227="","",IF(T=CN$10,IF(CallFlag=1,MAX(StockTree!CN227-K,0),MAX(K-StockTree!CN227,0)),EXP(-rr*h)*(pstar*CO227+(1-pstar)*CO228)))</f>
        <v/>
      </c>
      <c r="CO227" s="20" t="str">
        <f>IF(StockTree!CO227="","",IF(T=CO$10,IF(CallFlag=1,MAX(StockTree!CO227-K,0),MAX(K-StockTree!CO227,0)),EXP(-rr*h)*(pstar*CP227+(1-pstar)*CP228)))</f>
        <v/>
      </c>
      <c r="CP227" s="20" t="str">
        <f>IF(StockTree!CP227="","",IF(T=CP$10,IF(CallFlag=1,MAX(StockTree!CP227-K,0),MAX(K-StockTree!CP227,0)),EXP(-rr*h)*(pstar*CQ227+(1-pstar)*CQ228)))</f>
        <v/>
      </c>
      <c r="CQ227" s="20" t="str">
        <f>IF(StockTree!CQ227="","",IF(T=CQ$10,IF(CallFlag=1,MAX(StockTree!CQ227-K,0),MAX(K-StockTree!CQ227,0)),EXP(-rr*h)*(pstar*CR227+(1-pstar)*CR228)))</f>
        <v/>
      </c>
      <c r="CR227" s="20" t="str">
        <f>IF(StockTree!CR227="","",IF(T=CR$10,IF(CallFlag=1,MAX(StockTree!CR227-K,0),MAX(K-StockTree!CR227,0)),EXP(-rr*h)*(pstar*CS227+(1-pstar)*CS228)))</f>
        <v/>
      </c>
      <c r="CS227" s="20" t="str">
        <f>IF(StockTree!CS227="","",IF(T=CS$10,IF(CallFlag=1,MAX(StockTree!CS227-K,0),MAX(K-StockTree!CS227,0)),EXP(-rr*h)*(pstar*CT227+(1-pstar)*CT228)))</f>
        <v/>
      </c>
      <c r="CT227" s="20" t="str">
        <f>IF(StockTree!CT227="","",IF(T=CT$10,IF(CallFlag=1,MAX(StockTree!CT227-K,0),MAX(K-StockTree!CT227,0)),EXP(-rr*h)*(pstar*CU227+(1-pstar)*CU228)))</f>
        <v/>
      </c>
      <c r="CU227" s="20" t="str">
        <f>IF(StockTree!CU227="","",IF(T=CU$10,IF(CallFlag=1,MAX(StockTree!CU227-K,0),MAX(K-StockTree!CU227,0)),EXP(-rr*h)*(pstar*CV227+(1-pstar)*CV228)))</f>
        <v/>
      </c>
      <c r="CV227" s="20" t="str">
        <f>IF(StockTree!CV227="","",IF(T=CV$10,IF(CallFlag=1,MAX(StockTree!CV227-K,0),MAX(K-StockTree!CV227,0)),EXP(-rr*h)*(pstar*CW227+(1-pstar)*CW228)))</f>
        <v/>
      </c>
      <c r="CW227" s="20" t="str">
        <f>IF(StockTree!CW227="","",IF(T=CW$10,IF(CallFlag=1,MAX(StockTree!CW227-K,0),MAX(K-StockTree!CW227,0)),EXP(-rr*h)*(pstar*CX227+(1-pstar)*CX228)))</f>
        <v/>
      </c>
      <c r="CX227" s="20" t="str">
        <f>IF(StockTree!CX227="","",IF(T=CX$10,IF(CallFlag=1,MAX(StockTree!CX227-K,0),MAX(K-StockTree!CX227,0)),EXP(-rr*h)*(pstar*CY227+(1-pstar)*CY228)))</f>
        <v/>
      </c>
      <c r="CY227" s="20" t="str">
        <f>IF(StockTree!CY227="","",IF(T=CY$10,IF(CallFlag=1,MAX(StockTree!CY227-K,0),MAX(K-StockTree!CY227,0)),EXP(-rr*h)*(pstar*CZ227+(1-pstar)*CZ228)))</f>
        <v/>
      </c>
      <c r="CZ227" s="20" t="str">
        <f>IF(StockTree!CZ227="","",IF(T=CZ$10,IF(CallFlag=1,MAX(StockTree!CZ227-K,0),MAX(K-StockTree!CZ227,0)),EXP(-rr*h)*(pstar*DA227+(1-pstar)*DA228)))</f>
        <v/>
      </c>
      <c r="DA227" s="20" t="str">
        <f>IF(StockTree!DA227="","",IF(T=DA$10,IF(CallFlag=1,MAX(StockTree!DA227-K,0),MAX(K-StockTree!DA227,0)),EXP(-rr*h)*(pstar*DB227+(1-pstar)*DB228)))</f>
        <v/>
      </c>
      <c r="DB227" s="20" t="str">
        <f>IF(StockTree!DB227="","",IF(T=DB$10,IF(CallFlag=1,MAX(StockTree!DB227-K,0),MAX(K-StockTree!DB227,0)),EXP(-rr*h)*(pstar*DC227+(1-pstar)*DC228)))</f>
        <v/>
      </c>
      <c r="DC227" s="20" t="str">
        <f>IF(StockTree!DC227="","",IF(T=DC$10,IF(CallFlag=1,MAX(StockTree!DC227-K,0),MAX(K-StockTree!DC227,0)),EXP(-rr*h)*(pstar*DD227+(1-pstar)*DD228)))</f>
        <v/>
      </c>
      <c r="DD227" s="20" t="str">
        <f>IF(StockTree!DD227="","",IF(T=DD$10,IF(CallFlag=1,MAX(StockTree!DD227-K,0),MAX(K-StockTree!DD227,0)),EXP(-rr*h)*(pstar*DE227+(1-pstar)*DE228)))</f>
        <v/>
      </c>
      <c r="DE227" s="20" t="str">
        <f>IF(StockTree!DE227="","",IF(T=DE$10,IF(CallFlag=1,MAX(StockTree!DE227-K,0),MAX(K-StockTree!DE227,0)),EXP(-rr*h)*(pstar*DF227+(1-pstar)*DF228)))</f>
        <v/>
      </c>
      <c r="DF227" s="20" t="str">
        <f>IF(StockTree!DF227="","",IF(T=DF$10,IF(CallFlag=1,MAX(StockTree!DF227-K,0),MAX(K-StockTree!DF227,0)),EXP(-rr*h)*(pstar*DG227+(1-pstar)*DG228)))</f>
        <v/>
      </c>
      <c r="DG227" s="20" t="str">
        <f>IF(StockTree!DG227="","",IF(T=DG$10,IF(CallFlag=1,MAX(StockTree!DG227-K,0),MAX(K-StockTree!DG227,0)),EXP(-rr*h)*(pstar*DH227+(1-pstar)*DH228)))</f>
        <v/>
      </c>
      <c r="DH227" s="20" t="str">
        <f>IF(StockTree!DH227="","",IF(T=DH$10,IF(CallFlag=1,MAX(StockTree!DH227-K,0),MAX(K-StockTree!DH227,0)),EXP(-rr*h)*(pstar*DI227+(1-pstar)*DI228)))</f>
        <v/>
      </c>
      <c r="DI227" s="20" t="str">
        <f>IF(StockTree!DI227="","",IF(T=DI$10,IF(CallFlag=1,MAX(StockTree!DI227-K,0),MAX(K-StockTree!DI227,0)),EXP(-rr*h)*(pstar*DJ227+(1-pstar)*DJ228)))</f>
        <v/>
      </c>
      <c r="DJ227" s="20" t="str">
        <f>IF(StockTree!DJ227="","",IF(T=DJ$10,IF(CallFlag=1,MAX(StockTree!DJ227-K,0),MAX(K-StockTree!DJ227,0)),EXP(-rr*h)*(pstar*DK227+(1-pstar)*DK228)))</f>
        <v/>
      </c>
      <c r="DK227" s="20" t="str">
        <f>IF(StockTree!DK227="","",IF(T=DK$10,IF(CallFlag=1,MAX(StockTree!DK227-K,0),MAX(K-StockTree!DK227,0)),EXP(-rr*h)*(pstar*DL227+(1-pstar)*DL228)))</f>
        <v/>
      </c>
      <c r="DL227" s="20" t="str">
        <f>IF(StockTree!DL227="","",IF(T=DL$10,IF(CallFlag=1,MAX(StockTree!DL227-K,0),MAX(K-StockTree!DL227,0)),EXP(-rr*h)*(pstar*DM227+(1-pstar)*DM228)))</f>
        <v/>
      </c>
      <c r="DM227" s="20" t="str">
        <f>IF(StockTree!DM227="","",IF(T=DM$10,IF(CallFlag=1,MAX(StockTree!DM227-K,0),MAX(K-StockTree!DM227,0)),EXP(-rr*h)*(pstar*DN227+(1-pstar)*DN228)))</f>
        <v/>
      </c>
      <c r="DN227" s="20" t="str">
        <f>IF(StockTree!DN227="","",IF(T=DN$10,IF(CallFlag=1,MAX(StockTree!DN227-K,0),MAX(K-StockTree!DN227,0)),EXP(-rr*h)*(pstar*DO227+(1-pstar)*DO228)))</f>
        <v/>
      </c>
      <c r="DO227" s="20" t="str">
        <f>IF(StockTree!DO227="","",IF(T=DO$10,IF(CallFlag=1,MAX(StockTree!DO227-K,0),MAX(K-StockTree!DO227,0)),EXP(-rr*h)*(pstar*DP227+(1-pstar)*DP228)))</f>
        <v/>
      </c>
      <c r="DP227" s="20" t="str">
        <f>IF(StockTree!DP227="","",IF(T=DP$10,IF(CallFlag=1,MAX(StockTree!DP227-K,0),MAX(K-StockTree!DP227,0)),EXP(-rr*h)*(pstar*DQ227+(1-pstar)*DQ228)))</f>
        <v/>
      </c>
      <c r="DQ227" s="20" t="str">
        <f>IF(StockTree!DQ227="","",IF(T=DQ$10,IF(CallFlag=1,MAX(StockTree!DQ227-K,0),MAX(K-StockTree!DQ227,0)),EXP(-rr*h)*(pstar*DR227+(1-pstar)*DR228)))</f>
        <v/>
      </c>
      <c r="DR227" s="20" t="str">
        <f>IF(StockTree!DR227="","",IF(T=DR$10,IF(CallFlag=1,MAX(StockTree!DR227-K,0),MAX(K-StockTree!DR227,0)),EXP(-rr*h)*(pstar*DS227+(1-pstar)*DS228)))</f>
        <v/>
      </c>
      <c r="DS227" s="20" t="str">
        <f>IF(StockTree!DS227="","",IF(T=DS$10,IF(CallFlag=1,MAX(StockTree!DS227-K,0),MAX(K-StockTree!DS227,0)),EXP(-rr*h)*(pstar*DT227+(1-pstar)*DT228)))</f>
        <v/>
      </c>
      <c r="DT227" s="20" t="str">
        <f>IF(StockTree!DT227="","",IF(T=DT$10,IF(CallFlag=1,MAX(StockTree!DT227-K,0),MAX(K-StockTree!DT227,0)),EXP(-rr*h)*(pstar*DU227+(1-pstar)*DU228)))</f>
        <v/>
      </c>
      <c r="DU227" s="20" t="str">
        <f>IF(StockTree!DU227="","",IF(T=DU$10,IF(CallFlag=1,MAX(StockTree!DU227-K,0),MAX(K-StockTree!DU227,0)),EXP(-rr*h)*(pstar*DV227+(1-pstar)*DV228)))</f>
        <v/>
      </c>
      <c r="DV227" s="20" t="str">
        <f>IF(StockTree!DV227="","",IF(T=DV$10,IF(CallFlag=1,MAX(StockTree!DV227-K,0),MAX(K-StockTree!DV227,0)),EXP(-rr*h)*(pstar*DW227+(1-pstar)*DW228)))</f>
        <v/>
      </c>
      <c r="DW227" s="20" t="str">
        <f>IF(StockTree!DW227="","",IF(T=DW$10,IF(CallFlag=1,MAX(StockTree!DW227-K,0),MAX(K-StockTree!DW227,0)),EXP(-rr*h)*(pstar*DX227+(1-pstar)*DX228)))</f>
        <v/>
      </c>
      <c r="DX227" s="20" t="str">
        <f>IF(StockTree!DX227="","",IF(T=DX$10,IF(CallFlag=1,MAX(StockTree!DX227-K,0),MAX(K-StockTree!DX227,0)),EXP(-rr*h)*(pstar*DY227+(1-pstar)*DY228)))</f>
        <v/>
      </c>
      <c r="DY227" s="20" t="str">
        <f>IF(StockTree!DY227="","",IF(T=DY$10,IF(CallFlag=1,MAX(StockTree!DY227-K,0),MAX(K-StockTree!DY227,0)),EXP(-rr*h)*(pstar*DZ227+(1-pstar)*DZ228)))</f>
        <v/>
      </c>
      <c r="DZ227" s="20" t="str">
        <f>IF(StockTree!DZ227="","",IF(T=DZ$10,IF(CallFlag=1,MAX(StockTree!DZ227-K,0),MAX(K-StockTree!DZ227,0)),EXP(-rr*h)*(pstar*EA227+(1-pstar)*EA228)))</f>
        <v/>
      </c>
      <c r="EA227" s="20" t="str">
        <f>IF(StockTree!EA227="","",IF(T=EA$10,IF(CallFlag=1,MAX(StockTree!EA227-K,0),MAX(K-StockTree!EA227,0)),EXP(-rr*h)*(pstar*EB227+(1-pstar)*EB228)))</f>
        <v/>
      </c>
      <c r="EB227" s="20" t="str">
        <f>IF(StockTree!EB227="","",IF(T=EB$10,IF(CallFlag=1,MAX(StockTree!EB227-K,0),MAX(K-StockTree!EB227,0)),EXP(-rr*h)*(pstar*EC227+(1-pstar)*EC228)))</f>
        <v/>
      </c>
      <c r="EC227" s="20" t="str">
        <f>IF(StockTree!EC227="","",IF(T=EC$10,IF(CallFlag=1,MAX(StockTree!EC227-K,0),MAX(K-StockTree!EC227,0)),EXP(-rr*h)*(pstar*ED227+(1-pstar)*ED228)))</f>
        <v/>
      </c>
      <c r="ED227" s="20" t="str">
        <f>IF(StockTree!ED227="","",IF(T=ED$10,IF(CallFlag=1,MAX(StockTree!ED227-K,0),MAX(K-StockTree!ED227,0)),EXP(-rr*h)*(pstar*EE227+(1-pstar)*EE228)))</f>
        <v/>
      </c>
      <c r="EE227" s="20" t="str">
        <f>IF(StockTree!EE227="","",IF(T=EE$10,IF(CallFlag=1,MAX(StockTree!EE227-K,0),MAX(K-StockTree!EE227,0)),EXP(-rr*h)*(pstar*EF227+(1-pstar)*EF228)))</f>
        <v/>
      </c>
      <c r="EF227" s="20" t="str">
        <f>IF(StockTree!EF227="","",IF(T=EF$10,IF(CallFlag=1,MAX(StockTree!EF227-K,0),MAX(K-StockTree!EF227,0)),EXP(-rr*h)*(pstar*EG227+(1-pstar)*EG228)))</f>
        <v/>
      </c>
      <c r="EG227" s="20" t="str">
        <f>IF(StockTree!EG227="","",IF(T=EG$10,IF(CallFlag=1,MAX(StockTree!EG227-K,0),MAX(K-StockTree!EG227,0)),EXP(-rr*h)*(pstar*EH227+(1-pstar)*EH228)))</f>
        <v/>
      </c>
      <c r="EH227" s="20" t="str">
        <f>IF(StockTree!EH227="","",IF(T=EH$10,IF(CallFlag=1,MAX(StockTree!EH227-K,0),MAX(K-StockTree!EH227,0)),EXP(-rr*h)*(pstar*EI227+(1-pstar)*EI228)))</f>
        <v/>
      </c>
      <c r="EI227" s="20" t="str">
        <f>IF(StockTree!EI227="","",IF(T=EI$10,IF(CallFlag=1,MAX(StockTree!EI227-K,0),MAX(K-StockTree!EI227,0)),EXP(-rr*h)*(pstar*EJ227+(1-pstar)*EJ228)))</f>
        <v/>
      </c>
      <c r="EJ227" s="20" t="str">
        <f>IF(StockTree!EJ227="","",IF(T=EJ$10,IF(CallFlag=1,MAX(StockTree!EJ227-K,0),MAX(K-StockTree!EJ227,0)),EXP(-rr*h)*(pstar*EK227+(1-pstar)*EK228)))</f>
        <v/>
      </c>
      <c r="EK227" s="20" t="str">
        <f>IF(StockTree!EK227="","",IF(T=EK$10,IF(CallFlag=1,MAX(StockTree!EK227-K,0),MAX(K-StockTree!EK227,0)),EXP(-rr*h)*(pstar*EL227+(1-pstar)*EL228)))</f>
        <v/>
      </c>
      <c r="EL227" s="20" t="str">
        <f>IF(StockTree!EL227="","",IF(T=EL$10,IF(CallFlag=1,MAX(StockTree!EL227-K,0),MAX(K-StockTree!EL227,0)),EXP(-rr*h)*(pstar*EM227+(1-pstar)*EM228)))</f>
        <v/>
      </c>
      <c r="EM227" s="20" t="str">
        <f>IF(StockTree!EM227="","",IF(T=EM$10,IF(CallFlag=1,MAX(StockTree!EM227-K,0),MAX(K-StockTree!EM227,0)),EXP(-rr*h)*(pstar*EN227+(1-pstar)*EN228)))</f>
        <v/>
      </c>
      <c r="EN227" s="20" t="str">
        <f>IF(StockTree!EN227="","",IF(T=EN$10,IF(CallFlag=1,MAX(StockTree!EN227-K,0),MAX(K-StockTree!EN227,0)),EXP(-rr*h)*(pstar*EO227+(1-pstar)*EO228)))</f>
        <v/>
      </c>
      <c r="EO227" s="20" t="str">
        <f>IF(StockTree!EO227="","",IF(T=EO$10,IF(CallFlag=1,MAX(StockTree!EO227-K,0),MAX(K-StockTree!EO227,0)),EXP(-rr*h)*(pstar*EP227+(1-pstar)*EP228)))</f>
        <v/>
      </c>
      <c r="EP227" s="20" t="str">
        <f>IF(StockTree!EP227="","",IF(T=EP$10,IF(CallFlag=1,MAX(StockTree!EP227-K,0),MAX(K-StockTree!EP227,0)),EXP(-rr*h)*(pstar*EQ227+(1-pstar)*EQ228)))</f>
        <v/>
      </c>
      <c r="EQ227" s="20" t="str">
        <f>IF(StockTree!EQ227="","",IF(T=EQ$10,IF(CallFlag=1,MAX(StockTree!EQ227-K,0),MAX(K-StockTree!EQ227,0)),EXP(-rr*h)*(pstar*ER227+(1-pstar)*ER228)))</f>
        <v/>
      </c>
      <c r="ER227" s="20" t="str">
        <f>IF(StockTree!ER227="","",IF(T=ER$10,IF(CallFlag=1,MAX(StockTree!ER227-K,0),MAX(K-StockTree!ER227,0)),EXP(-rr*h)*(pstar*ES227+(1-pstar)*ES228)))</f>
        <v/>
      </c>
      <c r="ES227" s="20" t="str">
        <f>IF(StockTree!ES227="","",IF(T=ES$10,IF(CallFlag=1,MAX(StockTree!ES227-K,0),MAX(K-StockTree!ES227,0)),EXP(-rr*h)*(pstar*ET227+(1-pstar)*ET228)))</f>
        <v/>
      </c>
      <c r="ET227" s="20" t="str">
        <f>IF(StockTree!ET227="","",IF(T=ET$10,IF(CallFlag=1,MAX(StockTree!ET227-K,0),MAX(K-StockTree!ET227,0)),EXP(-rr*h)*(pstar*EU227+(1-pstar)*EU228)))</f>
        <v/>
      </c>
      <c r="EU227" s="20" t="str">
        <f>IF(StockTree!EU227="","",IF(T=EU$10,IF(CallFlag=1,MAX(StockTree!EU227-K,0),MAX(K-StockTree!EU227,0)),EXP(-rr*h)*(pstar*EV227+(1-pstar)*EV228)))</f>
        <v/>
      </c>
      <c r="EV227" s="20" t="str">
        <f>IF(StockTree!EV227="","",IF(T=EV$10,IF(CallFlag=1,MAX(StockTree!EV227-K,0),MAX(K-StockTree!EV227,0)),EXP(-rr*h)*(pstar*EW227+(1-pstar)*EW228)))</f>
        <v/>
      </c>
      <c r="EW227" s="20" t="str">
        <f>IF(StockTree!EW227="","",IF(T=EW$10,IF(CallFlag=1,MAX(StockTree!EW227-K,0),MAX(K-StockTree!EW227,0)),EXP(-rr*h)*(pstar*EX227+(1-pstar)*EX228)))</f>
        <v/>
      </c>
      <c r="EX227" s="20" t="str">
        <f>IF(StockTree!EX227="","",IF(T=EX$10,IF(CallFlag=1,MAX(StockTree!EX227-K,0),MAX(K-StockTree!EX227,0)),EXP(-rr*h)*(pstar*EY227+(1-pstar)*EY228)))</f>
        <v/>
      </c>
      <c r="EY227" s="20" t="str">
        <f>IF(StockTree!EY227="","",IF(T=EY$10,IF(CallFlag=1,MAX(StockTree!EY227-K,0),MAX(K-StockTree!EY227,0)),EXP(-rr*h)*(pstar*EZ227+(1-pstar)*EZ228)))</f>
        <v/>
      </c>
      <c r="EZ227" s="20" t="str">
        <f>IF(StockTree!EZ227="","",IF(T=EZ$10,IF(CallFlag=1,MAX(StockTree!EZ227-K,0),MAX(K-StockTree!EZ227,0)),EXP(-rr*h)*(pstar*FA227+(1-pstar)*FA228)))</f>
        <v/>
      </c>
      <c r="FA227" s="20" t="str">
        <f>IF(StockTree!FA227="","",IF(T=FA$10,IF(CallFlag=1,MAX(StockTree!FA227-K,0),MAX(K-StockTree!FA227,0)),EXP(-rr*h)*(pstar*FB227+(1-pstar)*FB228)))</f>
        <v/>
      </c>
      <c r="FB227" s="20" t="str">
        <f>IF(StockTree!FB227="","",IF(T=FB$10,IF(CallFlag=1,MAX(StockTree!FB227-K,0),MAX(K-StockTree!FB227,0)),EXP(-rr*h)*(pstar*FC227+(1-pstar)*FC228)))</f>
        <v/>
      </c>
      <c r="FC227" s="20" t="str">
        <f>IF(StockTree!FC227="","",IF(T=FC$10,IF(CallFlag=1,MAX(StockTree!FC227-K,0),MAX(K-StockTree!FC227,0)),EXP(-rr*h)*(pstar*FD227+(1-pstar)*FD228)))</f>
        <v/>
      </c>
      <c r="FD227" s="20" t="str">
        <f>IF(StockTree!FD227="","",IF(T=FD$10,IF(CallFlag=1,MAX(StockTree!FD227-K,0),MAX(K-StockTree!FD227,0)),EXP(-rr*h)*(pstar*FE227+(1-pstar)*FE228)))</f>
        <v/>
      </c>
      <c r="FE227" s="20" t="str">
        <f>IF(StockTree!FE227="","",IF(T=FE$10,IF(CallFlag=1,MAX(StockTree!FE227-K,0),MAX(K-StockTree!FE227,0)),EXP(-rr*h)*(pstar*FF227+(1-pstar)*FF228)))</f>
        <v/>
      </c>
      <c r="FF227" s="20" t="str">
        <f>IF(StockTree!FF227="","",IF(T=FF$10,IF(CallFlag=1,MAX(StockTree!FF227-K,0),MAX(K-StockTree!FF227,0)),EXP(-rr*h)*(pstar*FG227+(1-pstar)*FG228)))</f>
        <v/>
      </c>
      <c r="FG227" s="20" t="str">
        <f>IF(StockTree!FG227="","",IF(T=FG$10,IF(CallFlag=1,MAX(StockTree!FG227-K,0),MAX(K-StockTree!FG227,0)),EXP(-rr*h)*(pstar*FH227+(1-pstar)*FH228)))</f>
        <v/>
      </c>
      <c r="FH227" s="20" t="str">
        <f>IF(StockTree!FH227="","",IF(T=FH$10,IF(CallFlag=1,MAX(StockTree!FH227-K,0),MAX(K-StockTree!FH227,0)),EXP(-rr*h)*(pstar*FI227+(1-pstar)*FI228)))</f>
        <v/>
      </c>
      <c r="FI227" s="20" t="str">
        <f>IF(StockTree!FI227="","",IF(T=FI$10,IF(CallFlag=1,MAX(StockTree!FI227-K,0),MAX(K-StockTree!FI227,0)),EXP(-rr*h)*(pstar*FJ227+(1-pstar)*FJ228)))</f>
        <v/>
      </c>
      <c r="FJ227" s="20" t="str">
        <f>IF(StockTree!FJ227="","",IF(T=FJ$10,IF(CallFlag=1,MAX(StockTree!FJ227-K,0),MAX(K-StockTree!FJ227,0)),EXP(-rr*h)*(pstar*FK227+(1-pstar)*FK228)))</f>
        <v/>
      </c>
      <c r="FK227" s="20" t="str">
        <f>IF(StockTree!FK227="","",IF(T=FK$10,IF(CallFlag=1,MAX(StockTree!FK227-K,0),MAX(K-StockTree!FK227,0)),EXP(-rr*h)*(pstar*FL227+(1-pstar)*FL228)))</f>
        <v/>
      </c>
      <c r="FL227" s="20" t="str">
        <f>IF(StockTree!FL227="","",IF(T=FL$10,IF(CallFlag=1,MAX(StockTree!FL227-K,0),MAX(K-StockTree!FL227,0)),EXP(-rr*h)*(pstar*FM227+(1-pstar)*FM228)))</f>
        <v/>
      </c>
      <c r="FM227" s="20" t="str">
        <f>IF(StockTree!FM227="","",IF(T=FM$10,IF(CallFlag=1,MAX(StockTree!FM227-K,0),MAX(K-StockTree!FM227,0)),EXP(-rr*h)*(pstar*FN227+(1-pstar)*FN228)))</f>
        <v/>
      </c>
      <c r="FN227" s="20" t="str">
        <f>IF(StockTree!FN227="","",IF(T=FN$10,IF(CallFlag=1,MAX(StockTree!FN227-K,0),MAX(K-StockTree!FN227,0)),EXP(-rr*h)*(pstar*FO227+(1-pstar)*FO228)))</f>
        <v/>
      </c>
      <c r="FO227" s="20" t="str">
        <f>IF(StockTree!FO227="","",IF(T=FO$10,IF(CallFlag=1,MAX(StockTree!FO227-K,0),MAX(K-StockTree!FO227,0)),EXP(-rr*h)*(pstar*FP227+(1-pstar)*FP228)))</f>
        <v/>
      </c>
      <c r="FP227" s="20" t="str">
        <f>IF(StockTree!FP227="","",IF(T=FP$10,IF(CallFlag=1,MAX(StockTree!FP227-K,0),MAX(K-StockTree!FP227,0)),EXP(-rr*h)*(pstar*FQ227+(1-pstar)*FQ228)))</f>
        <v/>
      </c>
      <c r="FQ227" s="20" t="str">
        <f>IF(StockTree!FQ227="","",IF(T=FQ$10,IF(CallFlag=1,MAX(StockTree!FQ227-K,0),MAX(K-StockTree!FQ227,0)),EXP(-rr*h)*(pstar*FR227+(1-pstar)*FR228)))</f>
        <v/>
      </c>
      <c r="FR227" s="20" t="str">
        <f>IF(StockTree!FR227="","",IF(T=FR$10,IF(CallFlag=1,MAX(StockTree!FR227-K,0),MAX(K-StockTree!FR227,0)),EXP(-rr*h)*(pstar*FS227+(1-pstar)*FS228)))</f>
        <v/>
      </c>
      <c r="FS227" s="20" t="str">
        <f>IF(StockTree!FS227="","",IF(T=FS$10,IF(CallFlag=1,MAX(StockTree!FS227-K,0),MAX(K-StockTree!FS227,0)),EXP(-rr*h)*(pstar*FT227+(1-pstar)*FT228)))</f>
        <v/>
      </c>
      <c r="FT227" s="20" t="str">
        <f>IF(StockTree!FT227="","",IF(T=FT$10,IF(CallFlag=1,MAX(StockTree!FT227-K,0),MAX(K-StockTree!FT227,0)),EXP(-rr*h)*(pstar*FU227+(1-pstar)*FU228)))</f>
        <v/>
      </c>
      <c r="FU227" s="20" t="str">
        <f>IF(StockTree!FU227="","",IF(T=FU$10,IF(CallFlag=1,MAX(StockTree!FU227-K,0),MAX(K-StockTree!FU227,0)),EXP(-rr*h)*(pstar*FV227+(1-pstar)*FV228)))</f>
        <v/>
      </c>
      <c r="FV227" s="20" t="str">
        <f>IF(StockTree!FV227="","",IF(T=FV$10,IF(CallFlag=1,MAX(StockTree!FV227-K,0),MAX(K-StockTree!FV227,0)),EXP(-rr*h)*(pstar*FW227+(1-pstar)*FW228)))</f>
        <v/>
      </c>
      <c r="FW227" s="20" t="str">
        <f>IF(StockTree!FW227="","",IF(T=FW$10,IF(CallFlag=1,MAX(StockTree!FW227-K,0),MAX(K-StockTree!FW227,0)),EXP(-rr*h)*(pstar*FX227+(1-pstar)*FX228)))</f>
        <v/>
      </c>
      <c r="FX227" s="20" t="str">
        <f>IF(StockTree!FX227="","",IF(T=FX$10,IF(CallFlag=1,MAX(StockTree!FX227-K,0),MAX(K-StockTree!FX227,0)),EXP(-rr*h)*(pstar*FY227+(1-pstar)*FY228)))</f>
        <v/>
      </c>
      <c r="FY227" s="20" t="str">
        <f>IF(StockTree!FY227="","",IF(T=FY$10,IF(CallFlag=1,MAX(StockTree!FY227-K,0),MAX(K-StockTree!FY227,0)),EXP(-rr*h)*(pstar*FZ227+(1-pstar)*FZ228)))</f>
        <v/>
      </c>
      <c r="FZ227" s="20" t="str">
        <f>IF(StockTree!FZ227="","",IF(T=FZ$10,IF(CallFlag=1,MAX(StockTree!FZ227-K,0),MAX(K-StockTree!FZ227,0)),EXP(-rr*h)*(pstar*GA227+(1-pstar)*GA228)))</f>
        <v/>
      </c>
      <c r="GA227" s="20" t="str">
        <f>IF(StockTree!GA227="","",IF(T=GA$10,IF(CallFlag=1,MAX(StockTree!GA227-K,0),MAX(K-StockTree!GA227,0)),EXP(-rr*h)*(pstar*GB227+(1-pstar)*GB228)))</f>
        <v/>
      </c>
      <c r="GB227" s="20" t="str">
        <f>IF(StockTree!GB227="","",IF(T=GB$10,IF(CallFlag=1,MAX(StockTree!GB227-K,0),MAX(K-StockTree!GB227,0)),EXP(-rr*h)*(pstar*GC227+(1-pstar)*GC228)))</f>
        <v/>
      </c>
      <c r="GC227" s="20" t="str">
        <f>IF(StockTree!GC227="","",IF(T=GC$10,IF(CallFlag=1,MAX(StockTree!GC227-K,0),MAX(K-StockTree!GC227,0)),EXP(-rr*h)*(pstar*GD227+(1-pstar)*GD228)))</f>
        <v/>
      </c>
      <c r="GD227" s="20" t="str">
        <f>IF(StockTree!GD227="","",IF(T=GD$10,IF(CallFlag=1,MAX(StockTree!GD227-K,0),MAX(K-StockTree!GD227,0)),EXP(-rr*h)*(pstar*GE227+(1-pstar)*GE228)))</f>
        <v/>
      </c>
      <c r="GE227" s="20" t="str">
        <f>IF(StockTree!GE227="","",IF(T=GE$10,IF(CallFlag=1,MAX(StockTree!GE227-K,0),MAX(K-StockTree!GE227,0)),EXP(-rr*h)*(pstar*GF227+(1-pstar)*GF228)))</f>
        <v/>
      </c>
      <c r="GF227" s="20" t="str">
        <f>IF(StockTree!GF227="","",IF(T=GF$10,IF(CallFlag=1,MAX(StockTree!GF227-K,0),MAX(K-StockTree!GF227,0)),EXP(-rr*h)*(pstar*GG227+(1-pstar)*GG228)))</f>
        <v/>
      </c>
      <c r="GG227" s="20" t="str">
        <f>IF(StockTree!GG227="","",IF(T=GG$10,IF(CallFlag=1,MAX(StockTree!GG227-K,0),MAX(K-StockTree!GG227,0)),EXP(-rr*h)*(pstar*GH227+(1-pstar)*GH228)))</f>
        <v/>
      </c>
      <c r="GH227" s="20" t="str">
        <f>IF(StockTree!GH227="","",IF(T=GH$10,IF(CallFlag=1,MAX(StockTree!GH227-K,0),MAX(K-StockTree!GH227,0)),EXP(-rr*h)*(pstar*GI227+(1-pstar)*GI228)))</f>
        <v/>
      </c>
      <c r="GI227" s="20" t="str">
        <f>IF(StockTree!GI227="","",IF(T=GI$10,IF(CallFlag=1,MAX(StockTree!GI227-K,0),MAX(K-StockTree!GI227,0)),EXP(-rr*h)*(pstar*GJ227+(1-pstar)*GJ228)))</f>
        <v/>
      </c>
      <c r="GJ227" s="20" t="str">
        <f>IF(StockTree!GJ227="","",IF(T=GJ$10,IF(CallFlag=1,MAX(StockTree!GJ227-K,0),MAX(K-StockTree!GJ227,0)),EXP(-rr*h)*(pstar*GK227+(1-pstar)*GK228)))</f>
        <v/>
      </c>
      <c r="GK227" s="20" t="str">
        <f>IF(StockTree!GK227="","",IF(T=GK$10,IF(CallFlag=1,MAX(StockTree!GK227-K,0),MAX(K-StockTree!GK227,0)),EXP(-rr*h)*(pstar*GL227+(1-pstar)*GL228)))</f>
        <v/>
      </c>
      <c r="GL227" s="20" t="str">
        <f>IF(StockTree!GL227="","",IF(T=GL$10,IF(CallFlag=1,MAX(StockTree!GL227-K,0),MAX(K-StockTree!GL227,0)),EXP(-rr*h)*(pstar*GM227+(1-pstar)*GM228)))</f>
        <v/>
      </c>
      <c r="GM227" s="20" t="str">
        <f>IF(StockTree!GM227="","",IF(T=GM$10,IF(CallFlag=1,MAX(StockTree!GM227-K,0),MAX(K-StockTree!GM227,0)),EXP(-rr*h)*(pstar*GN227+(1-pstar)*GN228)))</f>
        <v/>
      </c>
      <c r="GN227" s="20" t="str">
        <f>IF(StockTree!GN227="","",IF(T=GN$10,IF(CallFlag=1,MAX(StockTree!GN227-K,0),MAX(K-StockTree!GN227,0)),EXP(-rr*h)*(pstar*GO227+(1-pstar)*GO228)))</f>
        <v/>
      </c>
      <c r="GO227" s="20" t="str">
        <f>IF(StockTree!GO227="","",IF(T=GO$10,IF(CallFlag=1,MAX(StockTree!GO227-K,0),MAX(K-StockTree!GO227,0)),EXP(-rr*h)*(pstar*GP227+(1-pstar)*GP228)))</f>
        <v/>
      </c>
      <c r="GP227" s="20" t="str">
        <f>IF(StockTree!GP227="","",IF(T=GP$10,IF(CallFlag=1,MAX(StockTree!GP227-K,0),MAX(K-StockTree!GP227,0)),EXP(-rr*h)*(pstar*GQ227+(1-pstar)*GQ228)))</f>
        <v/>
      </c>
      <c r="GQ227" s="20" t="str">
        <f>IF(StockTree!GQ227="","",IF(T=GQ$10,IF(CallFlag=1,MAX(StockTree!GQ227-K,0),MAX(K-StockTree!GQ227,0)),EXP(-rr*h)*(pstar*GR227+(1-pstar)*GR228)))</f>
        <v/>
      </c>
      <c r="GR227" s="20" t="str">
        <f>IF(StockTree!GR227="","",IF(T=GR$10,IF(CallFlag=1,MAX(StockTree!GR227-K,0),MAX(K-StockTree!GR227,0)),EXP(-rr*h)*(pstar*GS227+(1-pstar)*GS228)))</f>
        <v/>
      </c>
      <c r="GS227" s="20" t="str">
        <f>IF(StockTree!GS227="","",IF(T=GS$10,IF(CallFlag=1,MAX(StockTree!GS227-K,0),MAX(K-StockTree!GS227,0)),EXP(-rr*h)*(pstar*GT227+(1-pstar)*GT228)))</f>
        <v/>
      </c>
      <c r="GT227" s="20" t="str">
        <f>IF(StockTree!GT227="","",IF(T=GT$10,IF(CallFlag=1,MAX(StockTree!GT227-K,0),MAX(K-StockTree!GT227,0)),EXP(-rr*h)*(pstar*GU227+(1-pstar)*GU228)))</f>
        <v/>
      </c>
      <c r="GU227" s="20" t="str">
        <f>IF(StockTree!GU227="","",IF(T=GU$10,IF(CallFlag=1,MAX(StockTree!GU227-K,0),MAX(K-StockTree!GU227,0)),EXP(-rr*h)*(pstar*GV227+(1-pstar)*GV228)))</f>
        <v/>
      </c>
      <c r="GV227" s="20" t="str">
        <f>IF(StockTree!GV227="","",IF(T=GV$10,IF(CallFlag=1,MAX(StockTree!GV227-K,0),MAX(K-StockTree!GV227,0)),EXP(-rr*h)*(pstar*GW227+(1-pstar)*GW228)))</f>
        <v/>
      </c>
      <c r="GW227" s="20" t="str">
        <f>IF(StockTree!GW227="","",IF(T=GW$10,IF(CallFlag=1,MAX(StockTree!GW227-K,0),MAX(K-StockTree!GW227,0)),EXP(-rr*h)*(pstar*GX227+(1-pstar)*GX228)))</f>
        <v/>
      </c>
      <c r="GX227" s="20" t="str">
        <f>IF(StockTree!GX227="","",IF(T=GX$10,IF(CallFlag=1,MAX(StockTree!GX227-K,0),MAX(K-StockTree!GX227,0)),EXP(-rr*h)*(pstar*GY227+(1-pstar)*GY228)))</f>
        <v/>
      </c>
      <c r="GY227" s="20" t="str">
        <f>IF(StockTree!GY227="","",IF(T=GY$10,IF(CallFlag=1,MAX(StockTree!GY227-K,0),MAX(K-StockTree!GY227,0)),EXP(-rr*h)*(pstar*GZ227+(1-pstar)*GZ228)))</f>
        <v/>
      </c>
      <c r="GZ227" s="20" t="str">
        <f>IF(StockTree!GZ227="","",IF(T=GZ$10,IF(CallFlag=1,MAX(StockTree!GZ227-K,0),MAX(K-StockTree!GZ227,0)),EXP(-rr*h)*(pstar*HA227+(1-pstar)*HA228)))</f>
        <v/>
      </c>
      <c r="HA227" s="20" t="str">
        <f>IF(StockTree!HA227="","",IF(T=HA$10,IF(CallFlag=1,MAX(StockTree!HA227-K,0),MAX(K-StockTree!HA227,0)),EXP(-rr*h)*(pstar*HB227+(1-pstar)*HB228)))</f>
        <v/>
      </c>
      <c r="HB227" s="20" t="str">
        <f>IF(StockTree!HB227="","",IF(T=HB$10,IF(CallFlag=1,MAX(StockTree!HB227-K,0),MAX(K-StockTree!HB227,0)),EXP(-rr*h)*(pstar*HC227+(1-pstar)*HC228)))</f>
        <v/>
      </c>
      <c r="HC227" s="20" t="str">
        <f>IF(StockTree!HC227="","",IF(T=HC$10,IF(CallFlag=1,MAX(StockTree!HC227-K,0),MAX(K-StockTree!HC227,0)),EXP(-rr*h)*(pstar*HD227+(1-pstar)*HD228)))</f>
        <v/>
      </c>
      <c r="HD227" s="20" t="str">
        <f>IF(StockTree!HD227="","",IF(T=HD$10,IF(CallFlag=1,MAX(StockTree!HD227-K,0),MAX(K-StockTree!HD227,0)),EXP(-rr*h)*(pstar*HE227+(1-pstar)*HE228)))</f>
        <v/>
      </c>
      <c r="HE227" s="20" t="str">
        <f>IF(StockTree!HE227="","",IF(T=HE$10,IF(CallFlag=1,MAX(StockTree!HE227-K,0),MAX(K-StockTree!HE227,0)),EXP(-rr*h)*(pstar*HF227+(1-pstar)*HF228)))</f>
        <v/>
      </c>
      <c r="HF227" s="20" t="str">
        <f>IF(StockTree!HF227="","",IF(T=HF$10,IF(CallFlag=1,MAX(StockTree!HF227-K,0),MAX(K-StockTree!HF227,0)),EXP(-rr*h)*(pstar*HG227+(1-pstar)*HG228)))</f>
        <v/>
      </c>
      <c r="HG227" s="20" t="str">
        <f>IF(StockTree!HG227="","",IF(T=HG$10,IF(CallFlag=1,MAX(StockTree!HG227-K,0),MAX(K-StockTree!HG227,0)),EXP(-rr*h)*(pstar*HH227+(1-pstar)*HH228)))</f>
        <v/>
      </c>
      <c r="HH227" s="20" t="str">
        <f>IF(StockTree!HH227="","",IF(T=HH$10,IF(CallFlag=1,MAX(StockTree!HH227-K,0),MAX(K-StockTree!HH227,0)),EXP(-rr*h)*(pstar*HI227+(1-pstar)*HI228)))</f>
        <v/>
      </c>
      <c r="HI227" s="20" t="str">
        <f>IF(StockTree!HI227="","",IF(T=HI$10,IF(CallFlag=1,MAX(StockTree!HI227-K,0),MAX(K-StockTree!HI227,0)),EXP(-rr*h)*(pstar*HJ227+(1-pstar)*HJ228)))</f>
        <v/>
      </c>
      <c r="HJ227" s="20" t="str">
        <f>IF(StockTree!HJ227="","",IF(T=HJ$10,IF(CallFlag=1,MAX(StockTree!HJ227-K,0),MAX(K-StockTree!HJ227,0)),EXP(-rr*h)*(pstar*HK227+(1-pstar)*HK228)))</f>
        <v/>
      </c>
      <c r="HK227" s="20" t="str">
        <f>IF(StockTree!HK227="","",IF(T=HK$10,IF(CallFlag=1,MAX(StockTree!HK227-K,0),MAX(K-StockTree!HK227,0)),EXP(-rr*h)*(pstar*HL227+(1-pstar)*HL228)))</f>
        <v/>
      </c>
      <c r="HL227" s="20" t="str">
        <f>IF(StockTree!HL227="","",IF(T=HL$10,IF(CallFlag=1,MAX(StockTree!HL227-K,0),MAX(K-StockTree!HL227,0)),EXP(-rr*h)*(pstar*HM227+(1-pstar)*HM228)))</f>
        <v/>
      </c>
      <c r="HM227" s="20" t="str">
        <f>IF(StockTree!HM227="","",IF(T=HM$10,IF(CallFlag=1,MAX(StockTree!HM227-K,0),MAX(K-StockTree!HM227,0)),EXP(-rr*h)*(pstar*HN227+(1-pstar)*HN228)))</f>
        <v/>
      </c>
      <c r="HN227" s="20" t="str">
        <f>IF(StockTree!HN227="","",IF(T=HN$10,IF(CallFlag=1,MAX(StockTree!HN227-K,0),MAX(K-StockTree!HN227,0)),EXP(-rr*h)*(pstar*HO227+(1-pstar)*HO228)))</f>
        <v/>
      </c>
      <c r="HO227" s="20" t="str">
        <f>IF(StockTree!HO227="","",IF(T=HO$10,IF(CallFlag=1,MAX(StockTree!HO227-K,0),MAX(K-StockTree!HO227,0)),EXP(-rr*h)*(pstar*HP227+(1-pstar)*HP228)))</f>
        <v/>
      </c>
      <c r="HP227" s="20" t="str">
        <f>IF(StockTree!HP227="","",IF(T=HP$10,IF(CallFlag=1,MAX(StockTree!HP227-K,0),MAX(K-StockTree!HP227,0)),EXP(-rr*h)*(pstar*HQ227+(1-pstar)*HQ228)))</f>
        <v/>
      </c>
      <c r="HQ227" s="20" t="str">
        <f>IF(StockTree!HQ227="","",IF(T=HQ$10,IF(CallFlag=1,MAX(StockTree!HQ227-K,0),MAX(K-StockTree!HQ227,0)),EXP(-rr*h)*(pstar*HR227+(1-pstar)*HR228)))</f>
        <v/>
      </c>
      <c r="HR227" s="20" t="str">
        <f>IF(StockTree!HR227="","",IF(T=HR$10,IF(CallFlag=1,MAX(StockTree!HR227-K,0),MAX(K-StockTree!HR227,0)),EXP(-rr*h)*(pstar*HS227+(1-pstar)*HS228)))</f>
        <v/>
      </c>
      <c r="HS227" s="20" t="str">
        <f>IF(StockTree!HS227="","",IF(T=HS$10,IF(CallFlag=1,MAX(StockTree!HS227-K,0),MAX(K-StockTree!HS227,0)),EXP(-rr*h)*(pstar*HT227+(1-pstar)*HT228)))</f>
        <v/>
      </c>
      <c r="HT227" s="20" t="str">
        <f>IF(StockTree!HT227="","",IF(T=HT$10,IF(CallFlag=1,MAX(StockTree!HT227-K,0),MAX(K-StockTree!HT227,0)),EXP(-rr*h)*(pstar*HU227+(1-pstar)*HU228)))</f>
        <v/>
      </c>
      <c r="HU227" s="20" t="str">
        <f>IF(StockTree!HU227="","",IF(T=HU$10,IF(CallFlag=1,MAX(StockTree!HU227-K,0),MAX(K-StockTree!HU227,0)),EXP(-rr*h)*(pstar*HV227+(1-pstar)*HV228)))</f>
        <v/>
      </c>
      <c r="HV227" s="20" t="str">
        <f>IF(StockTree!HV227="","",IF(T=HV$10,IF(CallFlag=1,MAX(StockTree!HV227-K,0),MAX(K-StockTree!HV227,0)),EXP(-rr*h)*(pstar*HW227+(1-pstar)*HW228)))</f>
        <v/>
      </c>
      <c r="HW227" s="20" t="str">
        <f>IF(StockTree!HW227="","",IF(T=HW$10,IF(CallFlag=1,MAX(StockTree!HW227-K,0),MAX(K-StockTree!HW227,0)),EXP(-rr*h)*(pstar*HX227+(1-pstar)*HX228)))</f>
        <v/>
      </c>
      <c r="HX227" s="20" t="str">
        <f>IF(StockTree!HX227="","",IF(T=HX$10,IF(CallFlag=1,MAX(StockTree!HX227-K,0),MAX(K-StockTree!HX227,0)),EXP(-rr*h)*(pstar*HY227+(1-pstar)*HY228)))</f>
        <v/>
      </c>
      <c r="HY227" s="20" t="str">
        <f>IF(StockTree!HY227="","",IF(T=HY$10,IF(CallFlag=1,MAX(StockTree!HY227-K,0),MAX(K-StockTree!HY227,0)),EXP(-rr*h)*(pstar*HZ227+(1-pstar)*HZ228)))</f>
        <v/>
      </c>
      <c r="HZ227" s="20" t="str">
        <f>IF(StockTree!HZ227="","",IF(T=HZ$10,IF(CallFlag=1,MAX(StockTree!HZ227-K,0),MAX(K-StockTree!HZ227,0)),EXP(-rr*h)*(pstar*IA227+(1-pstar)*IA228)))</f>
        <v/>
      </c>
      <c r="IA227" s="20" t="str">
        <f>IF(StockTree!IA227="","",IF(T=IA$10,IF(CallFlag=1,MAX(StockTree!IA227-K,0),MAX(K-StockTree!IA227,0)),EXP(-rr*h)*(pstar*IB227+(1-pstar)*IB228)))</f>
        <v/>
      </c>
      <c r="IB227" s="20" t="str">
        <f>IF(StockTree!IB227="","",IF(T=IB$10,IF(CallFlag=1,MAX(StockTree!IB227-K,0),MAX(K-StockTree!IB227,0)),EXP(-rr*h)*(pstar*IC227+(1-pstar)*IC228)))</f>
        <v/>
      </c>
      <c r="IC227" s="20" t="str">
        <f>IF(StockTree!IC227="","",IF(T=IC$10,IF(CallFlag=1,MAX(StockTree!IC227-K,0),MAX(K-StockTree!IC227,0)),EXP(-rr*h)*(pstar*ID227+(1-pstar)*ID228)))</f>
        <v/>
      </c>
      <c r="ID227" s="20" t="str">
        <f>IF(StockTree!ID227="","",IF(T=ID$10,IF(CallFlag=1,MAX(StockTree!ID227-K,0),MAX(K-StockTree!ID227,0)),EXP(-rr*h)*(pstar*IE227+(1-pstar)*IE228)))</f>
        <v/>
      </c>
      <c r="IE227" s="20" t="str">
        <f>IF(StockTree!IE227="","",IF(T=IE$10,IF(CallFlag=1,MAX(StockTree!IE227-K,0),MAX(K-StockTree!IE227,0)),EXP(-rr*h)*(pstar*IF227+(1-pstar)*IF228)))</f>
        <v/>
      </c>
      <c r="IF227" s="20" t="str">
        <f>IF(StockTree!IF227="","",IF(T=IF$10,IF(CallFlag=1,MAX(StockTree!IF227-K,0),MAX(K-StockTree!IF227,0)),EXP(-rr*h)*(pstar*IG227+(1-pstar)*IG228)))</f>
        <v/>
      </c>
      <c r="IG227" s="20" t="str">
        <f>IF(StockTree!IG227="","",IF(T=IG$10,IF(CallFlag=1,MAX(StockTree!IG227-K,0),MAX(K-StockTree!IG227,0)),EXP(-rr*h)*(pstar*IH227+(1-pstar)*IH228)))</f>
        <v/>
      </c>
      <c r="IH227" s="20" t="str">
        <f>IF(StockTree!IH227="","",IF(T=IH$10,IF(CallFlag=1,MAX(StockTree!IH227-K,0),MAX(K-StockTree!IH227,0)),EXP(-rr*h)*(pstar*II227+(1-pstar)*II228)))</f>
        <v/>
      </c>
      <c r="II227" s="20" t="str">
        <f>IF(StockTree!II227="","",IF(T=II$10,IF(CallFlag=1,MAX(StockTree!II227-K,0),MAX(K-StockTree!II227,0)),EXP(-rr*h)*(pstar*IJ227+(1-pstar)*IJ228)))</f>
        <v/>
      </c>
      <c r="IJ227" s="20" t="str">
        <f>IF(StockTree!IJ227="","",IF(T=IJ$10,IF(CallFlag=1,MAX(StockTree!IJ227-K,0),MAX(K-StockTree!IJ227,0)),EXP(-rr*h)*(pstar*IK227+(1-pstar)*IK228)))</f>
        <v/>
      </c>
      <c r="IK227" s="20" t="str">
        <f>IF(StockTree!IK227="","",IF(T=IK$10,IF(CallFlag=1,MAX(StockTree!IK227-K,0),MAX(K-StockTree!IK227,0)),EXP(-rr*h)*(pstar*IL227+(1-pstar)*IL228)))</f>
        <v/>
      </c>
      <c r="IL227" s="20" t="str">
        <f>IF(StockTree!IL227="","",IF(T=IL$10,IF(CallFlag=1,MAX(StockTree!IL227-K,0),MAX(K-StockTree!IL227,0)),EXP(-rr*h)*(pstar*IM227+(1-pstar)*IM228)))</f>
        <v/>
      </c>
      <c r="IM227" s="20" t="str">
        <f>IF(StockTree!IM227="","",IF(T=IM$10,IF(CallFlag=1,MAX(StockTree!IM227-K,0),MAX(K-StockTree!IM227,0)),EXP(-rr*h)*(pstar*IN227+(1-pstar)*IN228)))</f>
        <v/>
      </c>
      <c r="IN227" s="20" t="str">
        <f>IF(StockTree!IN227="","",IF(T=IN$10,IF(CallFlag=1,MAX(StockTree!IN227-K,0),MAX(K-StockTree!IN227,0)),EXP(-rr*h)*(pstar*IO227+(1-pstar)*IO228)))</f>
        <v/>
      </c>
      <c r="IO227" s="20" t="str">
        <f>IF(StockTree!IO227="","",IF(T=IO$10,IF(CallFlag=1,MAX(StockTree!IO227-K,0),MAX(K-StockTree!IO227,0)),EXP(-rr*h)*(pstar*IP227+(1-pstar)*IP228)))</f>
        <v/>
      </c>
      <c r="IP227" s="20" t="str">
        <f>IF(StockTree!IP227="","",IF(T=IP$10,IF(CallFlag=1,MAX(StockTree!IP227-K,0),MAX(K-StockTree!IP227,0)),EXP(-rr*h)*(pstar*IQ227+(1-pstar)*IQ228)))</f>
        <v/>
      </c>
      <c r="IQ227" s="20" t="str">
        <f>IF(StockTree!IQ227="","",IF(T=IQ$10,IF(CallFlag=1,MAX(StockTree!IQ227-K,0),MAX(K-StockTree!IQ227,0)),EXP(-rr*h)*(pstar*IR227+(1-pstar)*IR228)))</f>
        <v/>
      </c>
      <c r="IR227" s="20" t="str">
        <f>IF(StockTree!IR227="","",IF(T=IR$10,IF(CallFlag=1,MAX(StockTree!IR227-K,0),MAX(K-StockTree!IR227,0)),EXP(-rr*h)*(pstar*IS227+(1-pstar)*IS228)))</f>
        <v/>
      </c>
      <c r="IS227" s="20" t="str">
        <f>IF(StockTree!IS227="","",IF(T=IS$10,IF(CallFlag=1,MAX(StockTree!IS227-K,0),MAX(K-StockTree!IS227,0)),EXP(-rr*h)*(pstar*IT227+(1-pstar)*IT228)))</f>
        <v/>
      </c>
      <c r="IT227" s="20" t="str">
        <f>IF(StockTree!IT227="","",IF(T=IT$10,IF(CallFlag=1,MAX(StockTree!IT227-K,0),MAX(K-StockTree!IT227,0)),EXP(-rr*h)*(pstar*IU227+(1-pstar)*IU228)))</f>
        <v/>
      </c>
      <c r="IU227" s="20" t="str">
        <f>IF(StockTree!IU227="","",IF(T=IU$10,IF(CallFlag=1,MAX(StockTree!IU227-K,0),MAX(K-StockTree!IU227,0)),EXP(-rr*h)*(pstar*IV227+(1-pstar)*IV228)))</f>
        <v/>
      </c>
      <c r="IV227" s="20" t="str">
        <f>IF(StockTree!IV227="","",IF(T=IV$10,IF(CallFlag=1,MAX(StockTree!IV227-K,0),MAX(K-StockTree!IV227,0)),EXP(-rr*h)*(pstar*#REF!+(1-pstar)*#REF!)))</f>
        <v/>
      </c>
    </row>
    <row r="228" spans="1:256" s="20" customFormat="1" x14ac:dyDescent="0.2">
      <c r="A228" s="19">
        <f t="shared" si="11"/>
        <v>216</v>
      </c>
      <c r="B228" s="20" t="str">
        <f>IF(StockTree!B228="","",IF(T=B$10,IF(CallFlag=1,MAX(StockTree!B228-K,0),MAX(K-StockTree!B228,0)),EXP(-rr*h)*(pstar*C228+(1-pstar)*C229)))</f>
        <v/>
      </c>
      <c r="C228" s="20" t="str">
        <f>IF(StockTree!C228="","",IF(T=C$10,IF(CallFlag=1,MAX(StockTree!C228-K,0),MAX(K-StockTree!C228,0)),EXP(-rr*h)*(pstar*D228+(1-pstar)*D229)))</f>
        <v/>
      </c>
      <c r="D228" s="20" t="str">
        <f>IF(StockTree!D228="","",IF(T=D$10,IF(CallFlag=1,MAX(StockTree!D228-K,0),MAX(K-StockTree!D228,0)),EXP(-rr*h)*(pstar*E228+(1-pstar)*E229)))</f>
        <v/>
      </c>
      <c r="E228" s="20" t="str">
        <f>IF(StockTree!E228="","",IF(T=E$10,IF(CallFlag=1,MAX(StockTree!E228-K,0),MAX(K-StockTree!E228,0)),EXP(-rr*h)*(pstar*F228+(1-pstar)*F229)))</f>
        <v/>
      </c>
      <c r="F228" s="20" t="str">
        <f>IF(StockTree!F228="","",IF(T=F$10,IF(CallFlag=1,MAX(StockTree!F228-K,0),MAX(K-StockTree!F228,0)),EXP(-rr*h)*(pstar*G228+(1-pstar)*G229)))</f>
        <v/>
      </c>
      <c r="G228" s="20" t="str">
        <f>IF(StockTree!G228="","",IF(T=G$10,IF(CallFlag=1,MAX(StockTree!G228-K,0),MAX(K-StockTree!G228,0)),EXP(-rr*h)*(pstar*H228+(1-pstar)*H229)))</f>
        <v/>
      </c>
      <c r="H228" s="20" t="str">
        <f>IF(StockTree!H228="","",IF(T=H$10,IF(CallFlag=1,MAX(StockTree!H228-K,0),MAX(K-StockTree!H228,0)),EXP(-rr*h)*(pstar*I228+(1-pstar)*I229)))</f>
        <v/>
      </c>
      <c r="I228" s="20" t="str">
        <f>IF(StockTree!I228="","",IF(T=I$10,IF(CallFlag=1,MAX(StockTree!I228-K,0),MAX(K-StockTree!I228,0)),EXP(-rr*h)*(pstar*J228+(1-pstar)*J229)))</f>
        <v/>
      </c>
      <c r="J228" s="20" t="str">
        <f>IF(StockTree!J228="","",IF(T=J$10,IF(CallFlag=1,MAX(StockTree!J228-K,0),MAX(K-StockTree!J228,0)),EXP(-rr*h)*(pstar*K228+(1-pstar)*K229)))</f>
        <v/>
      </c>
      <c r="K228" s="20" t="str">
        <f>IF(StockTree!K228="","",IF(T=K$10,IF(CallFlag=1,MAX(StockTree!K228-K,0),MAX(K-StockTree!K228,0)),EXP(-rr*h)*(pstar*L228+(1-pstar)*L229)))</f>
        <v/>
      </c>
      <c r="L228" s="20" t="str">
        <f>IF(StockTree!L228="","",IF(T=L$10,IF(CallFlag=1,MAX(StockTree!L228-K,0),MAX(K-StockTree!L228,0)),EXP(-rr*h)*(pstar*M228+(1-pstar)*M229)))</f>
        <v/>
      </c>
      <c r="M228" s="20" t="str">
        <f>IF(StockTree!M228="","",IF(T=M$10,IF(CallFlag=1,MAX(StockTree!M228-K,0),MAX(K-StockTree!M228,0)),EXP(-rr*h)*(pstar*N228+(1-pstar)*N229)))</f>
        <v/>
      </c>
      <c r="N228" s="20" t="str">
        <f>IF(StockTree!N228="","",IF(T=N$10,IF(CallFlag=1,MAX(StockTree!N228-K,0),MAX(K-StockTree!N228,0)),EXP(-rr*h)*(pstar*O228+(1-pstar)*O229)))</f>
        <v/>
      </c>
      <c r="O228" s="20" t="str">
        <f>IF(StockTree!O228="","",IF(T=O$10,IF(CallFlag=1,MAX(StockTree!O228-K,0),MAX(K-StockTree!O228,0)),EXP(-rr*h)*(pstar*P228+(1-pstar)*P229)))</f>
        <v/>
      </c>
      <c r="P228" s="20" t="str">
        <f>IF(StockTree!P228="","",IF(T=P$10,IF(CallFlag=1,MAX(StockTree!P228-K,0),MAX(K-StockTree!P228,0)),EXP(-rr*h)*(pstar*Q228+(1-pstar)*Q229)))</f>
        <v/>
      </c>
      <c r="Q228" s="20" t="str">
        <f>IF(StockTree!Q228="","",IF(T=Q$10,IF(CallFlag=1,MAX(StockTree!Q228-K,0),MAX(K-StockTree!Q228,0)),EXP(-rr*h)*(pstar*R228+(1-pstar)*R229)))</f>
        <v/>
      </c>
      <c r="R228" s="20" t="str">
        <f>IF(StockTree!R228="","",IF(T=R$10,IF(CallFlag=1,MAX(StockTree!R228-K,0),MAX(K-StockTree!R228,0)),EXP(-rr*h)*(pstar*S228+(1-pstar)*S229)))</f>
        <v/>
      </c>
      <c r="S228" s="20" t="str">
        <f>IF(StockTree!S228="","",IF(T=S$10,IF(CallFlag=1,MAX(StockTree!S228-K,0),MAX(K-StockTree!S228,0)),EXP(-rr*h)*(pstar*T228+(1-pstar)*T229)))</f>
        <v/>
      </c>
      <c r="T228" s="20" t="str">
        <f>IF(StockTree!T228="","",IF(T=T$10,IF(CallFlag=1,MAX(StockTree!T228-K,0),MAX(K-StockTree!T228,0)),EXP(-rr*h)*(pstar*U228+(1-pstar)*U229)))</f>
        <v/>
      </c>
      <c r="U228" s="20" t="str">
        <f>IF(StockTree!U228="","",IF(T=U$10,IF(CallFlag=1,MAX(StockTree!U228-K,0),MAX(K-StockTree!U228,0)),EXP(-rr*h)*(pstar*V228+(1-pstar)*V229)))</f>
        <v/>
      </c>
      <c r="V228" s="20" t="str">
        <f>IF(StockTree!V228="","",IF(T=V$10,IF(CallFlag=1,MAX(StockTree!V228-K,0),MAX(K-StockTree!V228,0)),EXP(-rr*h)*(pstar*W228+(1-pstar)*W229)))</f>
        <v/>
      </c>
      <c r="W228" s="20" t="str">
        <f>IF(StockTree!W228="","",IF(T=W$10,IF(CallFlag=1,MAX(StockTree!W228-K,0),MAX(K-StockTree!W228,0)),EXP(-rr*h)*(pstar*X228+(1-pstar)*X229)))</f>
        <v/>
      </c>
      <c r="X228" s="20" t="str">
        <f>IF(StockTree!X228="","",IF(T=X$10,IF(CallFlag=1,MAX(StockTree!X228-K,0),MAX(K-StockTree!X228,0)),EXP(-rr*h)*(pstar*Y228+(1-pstar)*Y229)))</f>
        <v/>
      </c>
      <c r="Y228" s="20" t="str">
        <f>IF(StockTree!Y228="","",IF(T=Y$10,IF(CallFlag=1,MAX(StockTree!Y228-K,0),MAX(K-StockTree!Y228,0)),EXP(-rr*h)*(pstar*Z228+(1-pstar)*Z229)))</f>
        <v/>
      </c>
      <c r="Z228" s="20" t="str">
        <f>IF(StockTree!Z228="","",IF(T=Z$10,IF(CallFlag=1,MAX(StockTree!Z228-K,0),MAX(K-StockTree!Z228,0)),EXP(-rr*h)*(pstar*AA228+(1-pstar)*AA229)))</f>
        <v/>
      </c>
      <c r="AA228" s="20" t="str">
        <f>IF(StockTree!AA228="","",IF(T=AA$10,IF(CallFlag=1,MAX(StockTree!AA228-K,0),MAX(K-StockTree!AA228,0)),EXP(-rr*h)*(pstar*AB228+(1-pstar)*AB229)))</f>
        <v/>
      </c>
      <c r="AB228" s="20" t="str">
        <f>IF(StockTree!AB228="","",IF(T=AB$10,IF(CallFlag=1,MAX(StockTree!AB228-K,0),MAX(K-StockTree!AB228,0)),EXP(-rr*h)*(pstar*AC228+(1-pstar)*AC229)))</f>
        <v/>
      </c>
      <c r="AC228" s="20" t="str">
        <f>IF(StockTree!AC228="","",IF(T=AC$10,IF(CallFlag=1,MAX(StockTree!AC228-K,0),MAX(K-StockTree!AC228,0)),EXP(-rr*h)*(pstar*AD228+(1-pstar)*AD229)))</f>
        <v/>
      </c>
      <c r="AD228" s="20" t="str">
        <f>IF(StockTree!AD228="","",IF(T=AD$10,IF(CallFlag=1,MAX(StockTree!AD228-K,0),MAX(K-StockTree!AD228,0)),EXP(-rr*h)*(pstar*AE228+(1-pstar)*AE229)))</f>
        <v/>
      </c>
      <c r="AE228" s="20" t="str">
        <f>IF(StockTree!AE228="","",IF(T=AE$10,IF(CallFlag=1,MAX(StockTree!AE228-K,0),MAX(K-StockTree!AE228,0)),EXP(-rr*h)*(pstar*AF228+(1-pstar)*AF229)))</f>
        <v/>
      </c>
      <c r="AF228" s="20" t="str">
        <f>IF(StockTree!AF228="","",IF(T=AF$10,IF(CallFlag=1,MAX(StockTree!AF228-K,0),MAX(K-StockTree!AF228,0)),EXP(-rr*h)*(pstar*AG228+(1-pstar)*AG229)))</f>
        <v/>
      </c>
      <c r="AG228" s="20" t="str">
        <f>IF(StockTree!AG228="","",IF(T=AG$10,IF(CallFlag=1,MAX(StockTree!AG228-K,0),MAX(K-StockTree!AG228,0)),EXP(-rr*h)*(pstar*AH228+(1-pstar)*AH229)))</f>
        <v/>
      </c>
      <c r="AH228" s="20" t="str">
        <f>IF(StockTree!AH228="","",IF(T=AH$10,IF(CallFlag=1,MAX(StockTree!AH228-K,0),MAX(K-StockTree!AH228,0)),EXP(-rr*h)*(pstar*AI228+(1-pstar)*AI229)))</f>
        <v/>
      </c>
      <c r="AI228" s="20" t="str">
        <f>IF(StockTree!AI228="","",IF(T=AI$10,IF(CallFlag=1,MAX(StockTree!AI228-K,0),MAX(K-StockTree!AI228,0)),EXP(-rr*h)*(pstar*AJ228+(1-pstar)*AJ229)))</f>
        <v/>
      </c>
      <c r="AJ228" s="20" t="str">
        <f>IF(StockTree!AJ228="","",IF(T=AJ$10,IF(CallFlag=1,MAX(StockTree!AJ228-K,0),MAX(K-StockTree!AJ228,0)),EXP(-rr*h)*(pstar*AK228+(1-pstar)*AK229)))</f>
        <v/>
      </c>
      <c r="AK228" s="20" t="str">
        <f>IF(StockTree!AK228="","",IF(T=AK$10,IF(CallFlag=1,MAX(StockTree!AK228-K,0),MAX(K-StockTree!AK228,0)),EXP(-rr*h)*(pstar*AL228+(1-pstar)*AL229)))</f>
        <v/>
      </c>
      <c r="AL228" s="20" t="str">
        <f>IF(StockTree!AL228="","",IF(T=AL$10,IF(CallFlag=1,MAX(StockTree!AL228-K,0),MAX(K-StockTree!AL228,0)),EXP(-rr*h)*(pstar*AM228+(1-pstar)*AM229)))</f>
        <v/>
      </c>
      <c r="AM228" s="20" t="str">
        <f>IF(StockTree!AM228="","",IF(T=AM$10,IF(CallFlag=1,MAX(StockTree!AM228-K,0),MAX(K-StockTree!AM228,0)),EXP(-rr*h)*(pstar*AN228+(1-pstar)*AN229)))</f>
        <v/>
      </c>
      <c r="AN228" s="20" t="str">
        <f>IF(StockTree!AN228="","",IF(T=AN$10,IF(CallFlag=1,MAX(StockTree!AN228-K,0),MAX(K-StockTree!AN228,0)),EXP(-rr*h)*(pstar*AO228+(1-pstar)*AO229)))</f>
        <v/>
      </c>
      <c r="AO228" s="20" t="str">
        <f>IF(StockTree!AO228="","",IF(T=AO$10,IF(CallFlag=1,MAX(StockTree!AO228-K,0),MAX(K-StockTree!AO228,0)),EXP(-rr*h)*(pstar*AP228+(1-pstar)*AP229)))</f>
        <v/>
      </c>
      <c r="AP228" s="20" t="str">
        <f>IF(StockTree!AP228="","",IF(T=AP$10,IF(CallFlag=1,MAX(StockTree!AP228-K,0),MAX(K-StockTree!AP228,0)),EXP(-rr*h)*(pstar*AQ228+(1-pstar)*AQ229)))</f>
        <v/>
      </c>
      <c r="AQ228" s="20" t="str">
        <f>IF(StockTree!AQ228="","",IF(T=AQ$10,IF(CallFlag=1,MAX(StockTree!AQ228-K,0),MAX(K-StockTree!AQ228,0)),EXP(-rr*h)*(pstar*AR228+(1-pstar)*AR229)))</f>
        <v/>
      </c>
      <c r="AR228" s="20" t="str">
        <f>IF(StockTree!AR228="","",IF(T=AR$10,IF(CallFlag=1,MAX(StockTree!AR228-K,0),MAX(K-StockTree!AR228,0)),EXP(-rr*h)*(pstar*AS228+(1-pstar)*AS229)))</f>
        <v/>
      </c>
      <c r="AS228" s="20" t="str">
        <f>IF(StockTree!AS228="","",IF(T=AS$10,IF(CallFlag=1,MAX(StockTree!AS228-K,0),MAX(K-StockTree!AS228,0)),EXP(-rr*h)*(pstar*AT228+(1-pstar)*AT229)))</f>
        <v/>
      </c>
      <c r="AT228" s="20" t="str">
        <f>IF(StockTree!AT228="","",IF(T=AT$10,IF(CallFlag=1,MAX(StockTree!AT228-K,0),MAX(K-StockTree!AT228,0)),EXP(-rr*h)*(pstar*AU228+(1-pstar)*AU229)))</f>
        <v/>
      </c>
      <c r="AU228" s="20" t="str">
        <f>IF(StockTree!AU228="","",IF(T=AU$10,IF(CallFlag=1,MAX(StockTree!AU228-K,0),MAX(K-StockTree!AU228,0)),EXP(-rr*h)*(pstar*AV228+(1-pstar)*AV229)))</f>
        <v/>
      </c>
      <c r="AV228" s="20" t="str">
        <f>IF(StockTree!AV228="","",IF(T=AV$10,IF(CallFlag=1,MAX(StockTree!AV228-K,0),MAX(K-StockTree!AV228,0)),EXP(-rr*h)*(pstar*AW228+(1-pstar)*AW229)))</f>
        <v/>
      </c>
      <c r="AW228" s="20" t="str">
        <f>IF(StockTree!AW228="","",IF(T=AW$10,IF(CallFlag=1,MAX(StockTree!AW228-K,0),MAX(K-StockTree!AW228,0)),EXP(-rr*h)*(pstar*AX228+(1-pstar)*AX229)))</f>
        <v/>
      </c>
      <c r="AX228" s="20" t="str">
        <f>IF(StockTree!AX228="","",IF(T=AX$10,IF(CallFlag=1,MAX(StockTree!AX228-K,0),MAX(K-StockTree!AX228,0)),EXP(-rr*h)*(pstar*AY228+(1-pstar)*AY229)))</f>
        <v/>
      </c>
      <c r="AY228" s="20" t="str">
        <f>IF(StockTree!AY228="","",IF(T=AY$10,IF(CallFlag=1,MAX(StockTree!AY228-K,0),MAX(K-StockTree!AY228,0)),EXP(-rr*h)*(pstar*AZ228+(1-pstar)*AZ229)))</f>
        <v/>
      </c>
      <c r="AZ228" s="20" t="str">
        <f>IF(StockTree!AZ228="","",IF(T=AZ$10,IF(CallFlag=1,MAX(StockTree!AZ228-K,0),MAX(K-StockTree!AZ228,0)),EXP(-rr*h)*(pstar*BA228+(1-pstar)*BA229)))</f>
        <v/>
      </c>
      <c r="BA228" s="20" t="str">
        <f>IF(StockTree!BA228="","",IF(T=BA$10,IF(CallFlag=1,MAX(StockTree!BA228-K,0),MAX(K-StockTree!BA228,0)),EXP(-rr*h)*(pstar*BB228+(1-pstar)*BB229)))</f>
        <v/>
      </c>
      <c r="BB228" s="20" t="str">
        <f>IF(StockTree!BB228="","",IF(T=BB$10,IF(CallFlag=1,MAX(StockTree!BB228-K,0),MAX(K-StockTree!BB228,0)),EXP(-rr*h)*(pstar*BC228+(1-pstar)*BC229)))</f>
        <v/>
      </c>
      <c r="BC228" s="20" t="str">
        <f>IF(StockTree!BC228="","",IF(T=BC$10,IF(CallFlag=1,MAX(StockTree!BC228-K,0),MAX(K-StockTree!BC228,0)),EXP(-rr*h)*(pstar*BD228+(1-pstar)*BD229)))</f>
        <v/>
      </c>
      <c r="BD228" s="20" t="str">
        <f>IF(StockTree!BD228="","",IF(T=BD$10,IF(CallFlag=1,MAX(StockTree!BD228-K,0),MAX(K-StockTree!BD228,0)),EXP(-rr*h)*(pstar*BE228+(1-pstar)*BE229)))</f>
        <v/>
      </c>
      <c r="BE228" s="20" t="str">
        <f>IF(StockTree!BE228="","",IF(T=BE$10,IF(CallFlag=1,MAX(StockTree!BE228-K,0),MAX(K-StockTree!BE228,0)),EXP(-rr*h)*(pstar*BF228+(1-pstar)*BF229)))</f>
        <v/>
      </c>
      <c r="BF228" s="20" t="str">
        <f>IF(StockTree!BF228="","",IF(T=BF$10,IF(CallFlag=1,MAX(StockTree!BF228-K,0),MAX(K-StockTree!BF228,0)),EXP(-rr*h)*(pstar*BG228+(1-pstar)*BG229)))</f>
        <v/>
      </c>
      <c r="BG228" s="20" t="str">
        <f>IF(StockTree!BG228="","",IF(T=BG$10,IF(CallFlag=1,MAX(StockTree!BG228-K,0),MAX(K-StockTree!BG228,0)),EXP(-rr*h)*(pstar*BH228+(1-pstar)*BH229)))</f>
        <v/>
      </c>
      <c r="BH228" s="20" t="str">
        <f>IF(StockTree!BH228="","",IF(T=BH$10,IF(CallFlag=1,MAX(StockTree!BH228-K,0),MAX(K-StockTree!BH228,0)),EXP(-rr*h)*(pstar*BI228+(1-pstar)*BI229)))</f>
        <v/>
      </c>
      <c r="BI228" s="20" t="str">
        <f>IF(StockTree!BI228="","",IF(T=BI$10,IF(CallFlag=1,MAX(StockTree!BI228-K,0),MAX(K-StockTree!BI228,0)),EXP(-rr*h)*(pstar*BJ228+(1-pstar)*BJ229)))</f>
        <v/>
      </c>
      <c r="BJ228" s="20" t="str">
        <f>IF(StockTree!BJ228="","",IF(T=BJ$10,IF(CallFlag=1,MAX(StockTree!BJ228-K,0),MAX(K-StockTree!BJ228,0)),EXP(-rr*h)*(pstar*BK228+(1-pstar)*BK229)))</f>
        <v/>
      </c>
      <c r="BK228" s="20" t="str">
        <f>IF(StockTree!BK228="","",IF(T=BK$10,IF(CallFlag=1,MAX(StockTree!BK228-K,0),MAX(K-StockTree!BK228,0)),EXP(-rr*h)*(pstar*BL228+(1-pstar)*BL229)))</f>
        <v/>
      </c>
      <c r="BL228" s="20" t="str">
        <f>IF(StockTree!BL228="","",IF(T=BL$10,IF(CallFlag=1,MAX(StockTree!BL228-K,0),MAX(K-StockTree!BL228,0)),EXP(-rr*h)*(pstar*BM228+(1-pstar)*BM229)))</f>
        <v/>
      </c>
      <c r="BM228" s="20" t="str">
        <f>IF(StockTree!BM228="","",IF(T=BM$10,IF(CallFlag=1,MAX(StockTree!BM228-K,0),MAX(K-StockTree!BM228,0)),EXP(-rr*h)*(pstar*BN228+(1-pstar)*BN229)))</f>
        <v/>
      </c>
      <c r="BN228" s="20" t="str">
        <f>IF(StockTree!BN228="","",IF(T=BN$10,IF(CallFlag=1,MAX(StockTree!BN228-K,0),MAX(K-StockTree!BN228,0)),EXP(-rr*h)*(pstar*BO228+(1-pstar)*BO229)))</f>
        <v/>
      </c>
      <c r="BO228" s="20" t="str">
        <f>IF(StockTree!BO228="","",IF(T=BO$10,IF(CallFlag=1,MAX(StockTree!BO228-K,0),MAX(K-StockTree!BO228,0)),EXP(-rr*h)*(pstar*BP228+(1-pstar)*BP229)))</f>
        <v/>
      </c>
      <c r="BP228" s="20" t="str">
        <f>IF(StockTree!BP228="","",IF(T=BP$10,IF(CallFlag=1,MAX(StockTree!BP228-K,0),MAX(K-StockTree!BP228,0)),EXP(-rr*h)*(pstar*BQ228+(1-pstar)*BQ229)))</f>
        <v/>
      </c>
      <c r="BQ228" s="20" t="str">
        <f>IF(StockTree!BQ228="","",IF(T=BQ$10,IF(CallFlag=1,MAX(StockTree!BQ228-K,0),MAX(K-StockTree!BQ228,0)),EXP(-rr*h)*(pstar*BR228+(1-pstar)*BR229)))</f>
        <v/>
      </c>
      <c r="BR228" s="20" t="str">
        <f>IF(StockTree!BR228="","",IF(T=BR$10,IF(CallFlag=1,MAX(StockTree!BR228-K,0),MAX(K-StockTree!BR228,0)),EXP(-rr*h)*(pstar*BS228+(1-pstar)*BS229)))</f>
        <v/>
      </c>
      <c r="BS228" s="20" t="str">
        <f>IF(StockTree!BS228="","",IF(T=BS$10,IF(CallFlag=1,MAX(StockTree!BS228-K,0),MAX(K-StockTree!BS228,0)),EXP(-rr*h)*(pstar*BT228+(1-pstar)*BT229)))</f>
        <v/>
      </c>
      <c r="BT228" s="20" t="str">
        <f>IF(StockTree!BT228="","",IF(T=BT$10,IF(CallFlag=1,MAX(StockTree!BT228-K,0),MAX(K-StockTree!BT228,0)),EXP(-rr*h)*(pstar*BU228+(1-pstar)*BU229)))</f>
        <v/>
      </c>
      <c r="BU228" s="20" t="str">
        <f>IF(StockTree!BU228="","",IF(T=BU$10,IF(CallFlag=1,MAX(StockTree!BU228-K,0),MAX(K-StockTree!BU228,0)),EXP(-rr*h)*(pstar*BV228+(1-pstar)*BV229)))</f>
        <v/>
      </c>
      <c r="BV228" s="20" t="str">
        <f>IF(StockTree!BV228="","",IF(T=BV$10,IF(CallFlag=1,MAX(StockTree!BV228-K,0),MAX(K-StockTree!BV228,0)),EXP(-rr*h)*(pstar*BW228+(1-pstar)*BW229)))</f>
        <v/>
      </c>
      <c r="BW228" s="20" t="str">
        <f>IF(StockTree!BW228="","",IF(T=BW$10,IF(CallFlag=1,MAX(StockTree!BW228-K,0),MAX(K-StockTree!BW228,0)),EXP(-rr*h)*(pstar*BX228+(1-pstar)*BX229)))</f>
        <v/>
      </c>
      <c r="BX228" s="20" t="str">
        <f>IF(StockTree!BX228="","",IF(T=BX$10,IF(CallFlag=1,MAX(StockTree!BX228-K,0),MAX(K-StockTree!BX228,0)),EXP(-rr*h)*(pstar*BY228+(1-pstar)*BY229)))</f>
        <v/>
      </c>
      <c r="BY228" s="20" t="str">
        <f>IF(StockTree!BY228="","",IF(T=BY$10,IF(CallFlag=1,MAX(StockTree!BY228-K,0),MAX(K-StockTree!BY228,0)),EXP(-rr*h)*(pstar*BZ228+(1-pstar)*BZ229)))</f>
        <v/>
      </c>
      <c r="BZ228" s="20" t="str">
        <f>IF(StockTree!BZ228="","",IF(T=BZ$10,IF(CallFlag=1,MAX(StockTree!BZ228-K,0),MAX(K-StockTree!BZ228,0)),EXP(-rr*h)*(pstar*CA228+(1-pstar)*CA229)))</f>
        <v/>
      </c>
      <c r="CA228" s="20" t="str">
        <f>IF(StockTree!CA228="","",IF(T=CA$10,IF(CallFlag=1,MAX(StockTree!CA228-K,0),MAX(K-StockTree!CA228,0)),EXP(-rr*h)*(pstar*CB228+(1-pstar)*CB229)))</f>
        <v/>
      </c>
      <c r="CB228" s="20" t="str">
        <f>IF(StockTree!CB228="","",IF(T=CB$10,IF(CallFlag=1,MAX(StockTree!CB228-K,0),MAX(K-StockTree!CB228,0)),EXP(-rr*h)*(pstar*CC228+(1-pstar)*CC229)))</f>
        <v/>
      </c>
      <c r="CC228" s="20" t="str">
        <f>IF(StockTree!CC228="","",IF(T=CC$10,IF(CallFlag=1,MAX(StockTree!CC228-K,0),MAX(K-StockTree!CC228,0)),EXP(-rr*h)*(pstar*CD228+(1-pstar)*CD229)))</f>
        <v/>
      </c>
      <c r="CD228" s="20" t="str">
        <f>IF(StockTree!CD228="","",IF(T=CD$10,IF(CallFlag=1,MAX(StockTree!CD228-K,0),MAX(K-StockTree!CD228,0)),EXP(-rr*h)*(pstar*CE228+(1-pstar)*CE229)))</f>
        <v/>
      </c>
      <c r="CE228" s="20" t="str">
        <f>IF(StockTree!CE228="","",IF(T=CE$10,IF(CallFlag=1,MAX(StockTree!CE228-K,0),MAX(K-StockTree!CE228,0)),EXP(-rr*h)*(pstar*CF228+(1-pstar)*CF229)))</f>
        <v/>
      </c>
      <c r="CF228" s="20" t="str">
        <f>IF(StockTree!CF228="","",IF(T=CF$10,IF(CallFlag=1,MAX(StockTree!CF228-K,0),MAX(K-StockTree!CF228,0)),EXP(-rr*h)*(pstar*CG228+(1-pstar)*CG229)))</f>
        <v/>
      </c>
      <c r="CG228" s="20" t="str">
        <f>IF(StockTree!CG228="","",IF(T=CG$10,IF(CallFlag=1,MAX(StockTree!CG228-K,0),MAX(K-StockTree!CG228,0)),EXP(-rr*h)*(pstar*CH228+(1-pstar)*CH229)))</f>
        <v/>
      </c>
      <c r="CH228" s="20" t="str">
        <f>IF(StockTree!CH228="","",IF(T=CH$10,IF(CallFlag=1,MAX(StockTree!CH228-K,0),MAX(K-StockTree!CH228,0)),EXP(-rr*h)*(pstar*CI228+(1-pstar)*CI229)))</f>
        <v/>
      </c>
      <c r="CI228" s="20" t="str">
        <f>IF(StockTree!CI228="","",IF(T=CI$10,IF(CallFlag=1,MAX(StockTree!CI228-K,0),MAX(K-StockTree!CI228,0)),EXP(-rr*h)*(pstar*CJ228+(1-pstar)*CJ229)))</f>
        <v/>
      </c>
      <c r="CJ228" s="20" t="str">
        <f>IF(StockTree!CJ228="","",IF(T=CJ$10,IF(CallFlag=1,MAX(StockTree!CJ228-K,0),MAX(K-StockTree!CJ228,0)),EXP(-rr*h)*(pstar*CK228+(1-pstar)*CK229)))</f>
        <v/>
      </c>
      <c r="CK228" s="20" t="str">
        <f>IF(StockTree!CK228="","",IF(T=CK$10,IF(CallFlag=1,MAX(StockTree!CK228-K,0),MAX(K-StockTree!CK228,0)),EXP(-rr*h)*(pstar*CL228+(1-pstar)*CL229)))</f>
        <v/>
      </c>
      <c r="CL228" s="20" t="str">
        <f>IF(StockTree!CL228="","",IF(T=CL$10,IF(CallFlag=1,MAX(StockTree!CL228-K,0),MAX(K-StockTree!CL228,0)),EXP(-rr*h)*(pstar*CM228+(1-pstar)*CM229)))</f>
        <v/>
      </c>
      <c r="CM228" s="20" t="str">
        <f>IF(StockTree!CM228="","",IF(T=CM$10,IF(CallFlag=1,MAX(StockTree!CM228-K,0),MAX(K-StockTree!CM228,0)),EXP(-rr*h)*(pstar*CN228+(1-pstar)*CN229)))</f>
        <v/>
      </c>
      <c r="CN228" s="20" t="str">
        <f>IF(StockTree!CN228="","",IF(T=CN$10,IF(CallFlag=1,MAX(StockTree!CN228-K,0),MAX(K-StockTree!CN228,0)),EXP(-rr*h)*(pstar*CO228+(1-pstar)*CO229)))</f>
        <v/>
      </c>
      <c r="CO228" s="20" t="str">
        <f>IF(StockTree!CO228="","",IF(T=CO$10,IF(CallFlag=1,MAX(StockTree!CO228-K,0),MAX(K-StockTree!CO228,0)),EXP(-rr*h)*(pstar*CP228+(1-pstar)*CP229)))</f>
        <v/>
      </c>
      <c r="CP228" s="20" t="str">
        <f>IF(StockTree!CP228="","",IF(T=CP$10,IF(CallFlag=1,MAX(StockTree!CP228-K,0),MAX(K-StockTree!CP228,0)),EXP(-rr*h)*(pstar*CQ228+(1-pstar)*CQ229)))</f>
        <v/>
      </c>
      <c r="CQ228" s="20" t="str">
        <f>IF(StockTree!CQ228="","",IF(T=CQ$10,IF(CallFlag=1,MAX(StockTree!CQ228-K,0),MAX(K-StockTree!CQ228,0)),EXP(-rr*h)*(pstar*CR228+(1-pstar)*CR229)))</f>
        <v/>
      </c>
      <c r="CR228" s="20" t="str">
        <f>IF(StockTree!CR228="","",IF(T=CR$10,IF(CallFlag=1,MAX(StockTree!CR228-K,0),MAX(K-StockTree!CR228,0)),EXP(-rr*h)*(pstar*CS228+(1-pstar)*CS229)))</f>
        <v/>
      </c>
      <c r="CS228" s="20" t="str">
        <f>IF(StockTree!CS228="","",IF(T=CS$10,IF(CallFlag=1,MAX(StockTree!CS228-K,0),MAX(K-StockTree!CS228,0)),EXP(-rr*h)*(pstar*CT228+(1-pstar)*CT229)))</f>
        <v/>
      </c>
      <c r="CT228" s="20" t="str">
        <f>IF(StockTree!CT228="","",IF(T=CT$10,IF(CallFlag=1,MAX(StockTree!CT228-K,0),MAX(K-StockTree!CT228,0)),EXP(-rr*h)*(pstar*CU228+(1-pstar)*CU229)))</f>
        <v/>
      </c>
      <c r="CU228" s="20" t="str">
        <f>IF(StockTree!CU228="","",IF(T=CU$10,IF(CallFlag=1,MAX(StockTree!CU228-K,0),MAX(K-StockTree!CU228,0)),EXP(-rr*h)*(pstar*CV228+(1-pstar)*CV229)))</f>
        <v/>
      </c>
      <c r="CV228" s="20" t="str">
        <f>IF(StockTree!CV228="","",IF(T=CV$10,IF(CallFlag=1,MAX(StockTree!CV228-K,0),MAX(K-StockTree!CV228,0)),EXP(-rr*h)*(pstar*CW228+(1-pstar)*CW229)))</f>
        <v/>
      </c>
      <c r="CW228" s="20" t="str">
        <f>IF(StockTree!CW228="","",IF(T=CW$10,IF(CallFlag=1,MAX(StockTree!CW228-K,0),MAX(K-StockTree!CW228,0)),EXP(-rr*h)*(pstar*CX228+(1-pstar)*CX229)))</f>
        <v/>
      </c>
      <c r="CX228" s="20" t="str">
        <f>IF(StockTree!CX228="","",IF(T=CX$10,IF(CallFlag=1,MAX(StockTree!CX228-K,0),MAX(K-StockTree!CX228,0)),EXP(-rr*h)*(pstar*CY228+(1-pstar)*CY229)))</f>
        <v/>
      </c>
      <c r="CY228" s="20" t="str">
        <f>IF(StockTree!CY228="","",IF(T=CY$10,IF(CallFlag=1,MAX(StockTree!CY228-K,0),MAX(K-StockTree!CY228,0)),EXP(-rr*h)*(pstar*CZ228+(1-pstar)*CZ229)))</f>
        <v/>
      </c>
      <c r="CZ228" s="20" t="str">
        <f>IF(StockTree!CZ228="","",IF(T=CZ$10,IF(CallFlag=1,MAX(StockTree!CZ228-K,0),MAX(K-StockTree!CZ228,0)),EXP(-rr*h)*(pstar*DA228+(1-pstar)*DA229)))</f>
        <v/>
      </c>
      <c r="DA228" s="20" t="str">
        <f>IF(StockTree!DA228="","",IF(T=DA$10,IF(CallFlag=1,MAX(StockTree!DA228-K,0),MAX(K-StockTree!DA228,0)),EXP(-rr*h)*(pstar*DB228+(1-pstar)*DB229)))</f>
        <v/>
      </c>
      <c r="DB228" s="20" t="str">
        <f>IF(StockTree!DB228="","",IF(T=DB$10,IF(CallFlag=1,MAX(StockTree!DB228-K,0),MAX(K-StockTree!DB228,0)),EXP(-rr*h)*(pstar*DC228+(1-pstar)*DC229)))</f>
        <v/>
      </c>
      <c r="DC228" s="20" t="str">
        <f>IF(StockTree!DC228="","",IF(T=DC$10,IF(CallFlag=1,MAX(StockTree!DC228-K,0),MAX(K-StockTree!DC228,0)),EXP(-rr*h)*(pstar*DD228+(1-pstar)*DD229)))</f>
        <v/>
      </c>
      <c r="DD228" s="20" t="str">
        <f>IF(StockTree!DD228="","",IF(T=DD$10,IF(CallFlag=1,MAX(StockTree!DD228-K,0),MAX(K-StockTree!DD228,0)),EXP(-rr*h)*(pstar*DE228+(1-pstar)*DE229)))</f>
        <v/>
      </c>
      <c r="DE228" s="20" t="str">
        <f>IF(StockTree!DE228="","",IF(T=DE$10,IF(CallFlag=1,MAX(StockTree!DE228-K,0),MAX(K-StockTree!DE228,0)),EXP(-rr*h)*(pstar*DF228+(1-pstar)*DF229)))</f>
        <v/>
      </c>
      <c r="DF228" s="20" t="str">
        <f>IF(StockTree!DF228="","",IF(T=DF$10,IF(CallFlag=1,MAX(StockTree!DF228-K,0),MAX(K-StockTree!DF228,0)),EXP(-rr*h)*(pstar*DG228+(1-pstar)*DG229)))</f>
        <v/>
      </c>
      <c r="DG228" s="20" t="str">
        <f>IF(StockTree!DG228="","",IF(T=DG$10,IF(CallFlag=1,MAX(StockTree!DG228-K,0),MAX(K-StockTree!DG228,0)),EXP(-rr*h)*(pstar*DH228+(1-pstar)*DH229)))</f>
        <v/>
      </c>
      <c r="DH228" s="20" t="str">
        <f>IF(StockTree!DH228="","",IF(T=DH$10,IF(CallFlag=1,MAX(StockTree!DH228-K,0),MAX(K-StockTree!DH228,0)),EXP(-rr*h)*(pstar*DI228+(1-pstar)*DI229)))</f>
        <v/>
      </c>
      <c r="DI228" s="20" t="str">
        <f>IF(StockTree!DI228="","",IF(T=DI$10,IF(CallFlag=1,MAX(StockTree!DI228-K,0),MAX(K-StockTree!DI228,0)),EXP(-rr*h)*(pstar*DJ228+(1-pstar)*DJ229)))</f>
        <v/>
      </c>
      <c r="DJ228" s="20" t="str">
        <f>IF(StockTree!DJ228="","",IF(T=DJ$10,IF(CallFlag=1,MAX(StockTree!DJ228-K,0),MAX(K-StockTree!DJ228,0)),EXP(-rr*h)*(pstar*DK228+(1-pstar)*DK229)))</f>
        <v/>
      </c>
      <c r="DK228" s="20" t="str">
        <f>IF(StockTree!DK228="","",IF(T=DK$10,IF(CallFlag=1,MAX(StockTree!DK228-K,0),MAX(K-StockTree!DK228,0)),EXP(-rr*h)*(pstar*DL228+(1-pstar)*DL229)))</f>
        <v/>
      </c>
      <c r="DL228" s="20" t="str">
        <f>IF(StockTree!DL228="","",IF(T=DL$10,IF(CallFlag=1,MAX(StockTree!DL228-K,0),MAX(K-StockTree!DL228,0)),EXP(-rr*h)*(pstar*DM228+(1-pstar)*DM229)))</f>
        <v/>
      </c>
      <c r="DM228" s="20" t="str">
        <f>IF(StockTree!DM228="","",IF(T=DM$10,IF(CallFlag=1,MAX(StockTree!DM228-K,0),MAX(K-StockTree!DM228,0)),EXP(-rr*h)*(pstar*DN228+(1-pstar)*DN229)))</f>
        <v/>
      </c>
      <c r="DN228" s="20" t="str">
        <f>IF(StockTree!DN228="","",IF(T=DN$10,IF(CallFlag=1,MAX(StockTree!DN228-K,0),MAX(K-StockTree!DN228,0)),EXP(-rr*h)*(pstar*DO228+(1-pstar)*DO229)))</f>
        <v/>
      </c>
      <c r="DO228" s="20" t="str">
        <f>IF(StockTree!DO228="","",IF(T=DO$10,IF(CallFlag=1,MAX(StockTree!DO228-K,0),MAX(K-StockTree!DO228,0)),EXP(-rr*h)*(pstar*DP228+(1-pstar)*DP229)))</f>
        <v/>
      </c>
      <c r="DP228" s="20" t="str">
        <f>IF(StockTree!DP228="","",IF(T=DP$10,IF(CallFlag=1,MAX(StockTree!DP228-K,0),MAX(K-StockTree!DP228,0)),EXP(-rr*h)*(pstar*DQ228+(1-pstar)*DQ229)))</f>
        <v/>
      </c>
      <c r="DQ228" s="20" t="str">
        <f>IF(StockTree!DQ228="","",IF(T=DQ$10,IF(CallFlag=1,MAX(StockTree!DQ228-K,0),MAX(K-StockTree!DQ228,0)),EXP(-rr*h)*(pstar*DR228+(1-pstar)*DR229)))</f>
        <v/>
      </c>
      <c r="DR228" s="20" t="str">
        <f>IF(StockTree!DR228="","",IF(T=DR$10,IF(CallFlag=1,MAX(StockTree!DR228-K,0),MAX(K-StockTree!DR228,0)),EXP(-rr*h)*(pstar*DS228+(1-pstar)*DS229)))</f>
        <v/>
      </c>
      <c r="DS228" s="20" t="str">
        <f>IF(StockTree!DS228="","",IF(T=DS$10,IF(CallFlag=1,MAX(StockTree!DS228-K,0),MAX(K-StockTree!DS228,0)),EXP(-rr*h)*(pstar*DT228+(1-pstar)*DT229)))</f>
        <v/>
      </c>
      <c r="DT228" s="20" t="str">
        <f>IF(StockTree!DT228="","",IF(T=DT$10,IF(CallFlag=1,MAX(StockTree!DT228-K,0),MAX(K-StockTree!DT228,0)),EXP(-rr*h)*(pstar*DU228+(1-pstar)*DU229)))</f>
        <v/>
      </c>
      <c r="DU228" s="20" t="str">
        <f>IF(StockTree!DU228="","",IF(T=DU$10,IF(CallFlag=1,MAX(StockTree!DU228-K,0),MAX(K-StockTree!DU228,0)),EXP(-rr*h)*(pstar*DV228+(1-pstar)*DV229)))</f>
        <v/>
      </c>
      <c r="DV228" s="20" t="str">
        <f>IF(StockTree!DV228="","",IF(T=DV$10,IF(CallFlag=1,MAX(StockTree!DV228-K,0),MAX(K-StockTree!DV228,0)),EXP(-rr*h)*(pstar*DW228+(1-pstar)*DW229)))</f>
        <v/>
      </c>
      <c r="DW228" s="20" t="str">
        <f>IF(StockTree!DW228="","",IF(T=DW$10,IF(CallFlag=1,MAX(StockTree!DW228-K,0),MAX(K-StockTree!DW228,0)),EXP(-rr*h)*(pstar*DX228+(1-pstar)*DX229)))</f>
        <v/>
      </c>
      <c r="DX228" s="20" t="str">
        <f>IF(StockTree!DX228="","",IF(T=DX$10,IF(CallFlag=1,MAX(StockTree!DX228-K,0),MAX(K-StockTree!DX228,0)),EXP(-rr*h)*(pstar*DY228+(1-pstar)*DY229)))</f>
        <v/>
      </c>
      <c r="DY228" s="20" t="str">
        <f>IF(StockTree!DY228="","",IF(T=DY$10,IF(CallFlag=1,MAX(StockTree!DY228-K,0),MAX(K-StockTree!DY228,0)),EXP(-rr*h)*(pstar*DZ228+(1-pstar)*DZ229)))</f>
        <v/>
      </c>
      <c r="DZ228" s="20" t="str">
        <f>IF(StockTree!DZ228="","",IF(T=DZ$10,IF(CallFlag=1,MAX(StockTree!DZ228-K,0),MAX(K-StockTree!DZ228,0)),EXP(-rr*h)*(pstar*EA228+(1-pstar)*EA229)))</f>
        <v/>
      </c>
      <c r="EA228" s="20" t="str">
        <f>IF(StockTree!EA228="","",IF(T=EA$10,IF(CallFlag=1,MAX(StockTree!EA228-K,0),MAX(K-StockTree!EA228,0)),EXP(-rr*h)*(pstar*EB228+(1-pstar)*EB229)))</f>
        <v/>
      </c>
      <c r="EB228" s="20" t="str">
        <f>IF(StockTree!EB228="","",IF(T=EB$10,IF(CallFlag=1,MAX(StockTree!EB228-K,0),MAX(K-StockTree!EB228,0)),EXP(-rr*h)*(pstar*EC228+(1-pstar)*EC229)))</f>
        <v/>
      </c>
      <c r="EC228" s="20" t="str">
        <f>IF(StockTree!EC228="","",IF(T=EC$10,IF(CallFlag=1,MAX(StockTree!EC228-K,0),MAX(K-StockTree!EC228,0)),EXP(-rr*h)*(pstar*ED228+(1-pstar)*ED229)))</f>
        <v/>
      </c>
      <c r="ED228" s="20" t="str">
        <f>IF(StockTree!ED228="","",IF(T=ED$10,IF(CallFlag=1,MAX(StockTree!ED228-K,0),MAX(K-StockTree!ED228,0)),EXP(-rr*h)*(pstar*EE228+(1-pstar)*EE229)))</f>
        <v/>
      </c>
      <c r="EE228" s="20" t="str">
        <f>IF(StockTree!EE228="","",IF(T=EE$10,IF(CallFlag=1,MAX(StockTree!EE228-K,0),MAX(K-StockTree!EE228,0)),EXP(-rr*h)*(pstar*EF228+(1-pstar)*EF229)))</f>
        <v/>
      </c>
      <c r="EF228" s="20" t="str">
        <f>IF(StockTree!EF228="","",IF(T=EF$10,IF(CallFlag=1,MAX(StockTree!EF228-K,0),MAX(K-StockTree!EF228,0)),EXP(-rr*h)*(pstar*EG228+(1-pstar)*EG229)))</f>
        <v/>
      </c>
      <c r="EG228" s="20" t="str">
        <f>IF(StockTree!EG228="","",IF(T=EG$10,IF(CallFlag=1,MAX(StockTree!EG228-K,0),MAX(K-StockTree!EG228,0)),EXP(-rr*h)*(pstar*EH228+(1-pstar)*EH229)))</f>
        <v/>
      </c>
      <c r="EH228" s="20" t="str">
        <f>IF(StockTree!EH228="","",IF(T=EH$10,IF(CallFlag=1,MAX(StockTree!EH228-K,0),MAX(K-StockTree!EH228,0)),EXP(-rr*h)*(pstar*EI228+(1-pstar)*EI229)))</f>
        <v/>
      </c>
      <c r="EI228" s="20" t="str">
        <f>IF(StockTree!EI228="","",IF(T=EI$10,IF(CallFlag=1,MAX(StockTree!EI228-K,0),MAX(K-StockTree!EI228,0)),EXP(-rr*h)*(pstar*EJ228+(1-pstar)*EJ229)))</f>
        <v/>
      </c>
      <c r="EJ228" s="20" t="str">
        <f>IF(StockTree!EJ228="","",IF(T=EJ$10,IF(CallFlag=1,MAX(StockTree!EJ228-K,0),MAX(K-StockTree!EJ228,0)),EXP(-rr*h)*(pstar*EK228+(1-pstar)*EK229)))</f>
        <v/>
      </c>
      <c r="EK228" s="20" t="str">
        <f>IF(StockTree!EK228="","",IF(T=EK$10,IF(CallFlag=1,MAX(StockTree!EK228-K,0),MAX(K-StockTree!EK228,0)),EXP(-rr*h)*(pstar*EL228+(1-pstar)*EL229)))</f>
        <v/>
      </c>
      <c r="EL228" s="20" t="str">
        <f>IF(StockTree!EL228="","",IF(T=EL$10,IF(CallFlag=1,MAX(StockTree!EL228-K,0),MAX(K-StockTree!EL228,0)),EXP(-rr*h)*(pstar*EM228+(1-pstar)*EM229)))</f>
        <v/>
      </c>
      <c r="EM228" s="20" t="str">
        <f>IF(StockTree!EM228="","",IF(T=EM$10,IF(CallFlag=1,MAX(StockTree!EM228-K,0),MAX(K-StockTree!EM228,0)),EXP(-rr*h)*(pstar*EN228+(1-pstar)*EN229)))</f>
        <v/>
      </c>
      <c r="EN228" s="20" t="str">
        <f>IF(StockTree!EN228="","",IF(T=EN$10,IF(CallFlag=1,MAX(StockTree!EN228-K,0),MAX(K-StockTree!EN228,0)),EXP(-rr*h)*(pstar*EO228+(1-pstar)*EO229)))</f>
        <v/>
      </c>
      <c r="EO228" s="20" t="str">
        <f>IF(StockTree!EO228="","",IF(T=EO$10,IF(CallFlag=1,MAX(StockTree!EO228-K,0),MAX(K-StockTree!EO228,0)),EXP(-rr*h)*(pstar*EP228+(1-pstar)*EP229)))</f>
        <v/>
      </c>
      <c r="EP228" s="20" t="str">
        <f>IF(StockTree!EP228="","",IF(T=EP$10,IF(CallFlag=1,MAX(StockTree!EP228-K,0),MAX(K-StockTree!EP228,0)),EXP(-rr*h)*(pstar*EQ228+(1-pstar)*EQ229)))</f>
        <v/>
      </c>
      <c r="EQ228" s="20" t="str">
        <f>IF(StockTree!EQ228="","",IF(T=EQ$10,IF(CallFlag=1,MAX(StockTree!EQ228-K,0),MAX(K-StockTree!EQ228,0)),EXP(-rr*h)*(pstar*ER228+(1-pstar)*ER229)))</f>
        <v/>
      </c>
      <c r="ER228" s="20" t="str">
        <f>IF(StockTree!ER228="","",IF(T=ER$10,IF(CallFlag=1,MAX(StockTree!ER228-K,0),MAX(K-StockTree!ER228,0)),EXP(-rr*h)*(pstar*ES228+(1-pstar)*ES229)))</f>
        <v/>
      </c>
      <c r="ES228" s="20" t="str">
        <f>IF(StockTree!ES228="","",IF(T=ES$10,IF(CallFlag=1,MAX(StockTree!ES228-K,0),MAX(K-StockTree!ES228,0)),EXP(-rr*h)*(pstar*ET228+(1-pstar)*ET229)))</f>
        <v/>
      </c>
      <c r="ET228" s="20" t="str">
        <f>IF(StockTree!ET228="","",IF(T=ET$10,IF(CallFlag=1,MAX(StockTree!ET228-K,0),MAX(K-StockTree!ET228,0)),EXP(-rr*h)*(pstar*EU228+(1-pstar)*EU229)))</f>
        <v/>
      </c>
      <c r="EU228" s="20" t="str">
        <f>IF(StockTree!EU228="","",IF(T=EU$10,IF(CallFlag=1,MAX(StockTree!EU228-K,0),MAX(K-StockTree!EU228,0)),EXP(-rr*h)*(pstar*EV228+(1-pstar)*EV229)))</f>
        <v/>
      </c>
      <c r="EV228" s="20" t="str">
        <f>IF(StockTree!EV228="","",IF(T=EV$10,IF(CallFlag=1,MAX(StockTree!EV228-K,0),MAX(K-StockTree!EV228,0)),EXP(-rr*h)*(pstar*EW228+(1-pstar)*EW229)))</f>
        <v/>
      </c>
      <c r="EW228" s="20" t="str">
        <f>IF(StockTree!EW228="","",IF(T=EW$10,IF(CallFlag=1,MAX(StockTree!EW228-K,0),MAX(K-StockTree!EW228,0)),EXP(-rr*h)*(pstar*EX228+(1-pstar)*EX229)))</f>
        <v/>
      </c>
      <c r="EX228" s="20" t="str">
        <f>IF(StockTree!EX228="","",IF(T=EX$10,IF(CallFlag=1,MAX(StockTree!EX228-K,0),MAX(K-StockTree!EX228,0)),EXP(-rr*h)*(pstar*EY228+(1-pstar)*EY229)))</f>
        <v/>
      </c>
      <c r="EY228" s="20" t="str">
        <f>IF(StockTree!EY228="","",IF(T=EY$10,IF(CallFlag=1,MAX(StockTree!EY228-K,0),MAX(K-StockTree!EY228,0)),EXP(-rr*h)*(pstar*EZ228+(1-pstar)*EZ229)))</f>
        <v/>
      </c>
      <c r="EZ228" s="20" t="str">
        <f>IF(StockTree!EZ228="","",IF(T=EZ$10,IF(CallFlag=1,MAX(StockTree!EZ228-K,0),MAX(K-StockTree!EZ228,0)),EXP(-rr*h)*(pstar*FA228+(1-pstar)*FA229)))</f>
        <v/>
      </c>
      <c r="FA228" s="20" t="str">
        <f>IF(StockTree!FA228="","",IF(T=FA$10,IF(CallFlag=1,MAX(StockTree!FA228-K,0),MAX(K-StockTree!FA228,0)),EXP(-rr*h)*(pstar*FB228+(1-pstar)*FB229)))</f>
        <v/>
      </c>
      <c r="FB228" s="20" t="str">
        <f>IF(StockTree!FB228="","",IF(T=FB$10,IF(CallFlag=1,MAX(StockTree!FB228-K,0),MAX(K-StockTree!FB228,0)),EXP(-rr*h)*(pstar*FC228+(1-pstar)*FC229)))</f>
        <v/>
      </c>
      <c r="FC228" s="20" t="str">
        <f>IF(StockTree!FC228="","",IF(T=FC$10,IF(CallFlag=1,MAX(StockTree!FC228-K,0),MAX(K-StockTree!FC228,0)),EXP(-rr*h)*(pstar*FD228+(1-pstar)*FD229)))</f>
        <v/>
      </c>
      <c r="FD228" s="20" t="str">
        <f>IF(StockTree!FD228="","",IF(T=FD$10,IF(CallFlag=1,MAX(StockTree!FD228-K,0),MAX(K-StockTree!FD228,0)),EXP(-rr*h)*(pstar*FE228+(1-pstar)*FE229)))</f>
        <v/>
      </c>
      <c r="FE228" s="20" t="str">
        <f>IF(StockTree!FE228="","",IF(T=FE$10,IF(CallFlag=1,MAX(StockTree!FE228-K,0),MAX(K-StockTree!FE228,0)),EXP(-rr*h)*(pstar*FF228+(1-pstar)*FF229)))</f>
        <v/>
      </c>
      <c r="FF228" s="20" t="str">
        <f>IF(StockTree!FF228="","",IF(T=FF$10,IF(CallFlag=1,MAX(StockTree!FF228-K,0),MAX(K-StockTree!FF228,0)),EXP(-rr*h)*(pstar*FG228+(1-pstar)*FG229)))</f>
        <v/>
      </c>
      <c r="FG228" s="20" t="str">
        <f>IF(StockTree!FG228="","",IF(T=FG$10,IF(CallFlag=1,MAX(StockTree!FG228-K,0),MAX(K-StockTree!FG228,0)),EXP(-rr*h)*(pstar*FH228+(1-pstar)*FH229)))</f>
        <v/>
      </c>
      <c r="FH228" s="20" t="str">
        <f>IF(StockTree!FH228="","",IF(T=FH$10,IF(CallFlag=1,MAX(StockTree!FH228-K,0),MAX(K-StockTree!FH228,0)),EXP(-rr*h)*(pstar*FI228+(1-pstar)*FI229)))</f>
        <v/>
      </c>
      <c r="FI228" s="20" t="str">
        <f>IF(StockTree!FI228="","",IF(T=FI$10,IF(CallFlag=1,MAX(StockTree!FI228-K,0),MAX(K-StockTree!FI228,0)),EXP(-rr*h)*(pstar*FJ228+(1-pstar)*FJ229)))</f>
        <v/>
      </c>
      <c r="FJ228" s="20" t="str">
        <f>IF(StockTree!FJ228="","",IF(T=FJ$10,IF(CallFlag=1,MAX(StockTree!FJ228-K,0),MAX(K-StockTree!FJ228,0)),EXP(-rr*h)*(pstar*FK228+(1-pstar)*FK229)))</f>
        <v/>
      </c>
      <c r="FK228" s="20" t="str">
        <f>IF(StockTree!FK228="","",IF(T=FK$10,IF(CallFlag=1,MAX(StockTree!FK228-K,0),MAX(K-StockTree!FK228,0)),EXP(-rr*h)*(pstar*FL228+(1-pstar)*FL229)))</f>
        <v/>
      </c>
      <c r="FL228" s="20" t="str">
        <f>IF(StockTree!FL228="","",IF(T=FL$10,IF(CallFlag=1,MAX(StockTree!FL228-K,0),MAX(K-StockTree!FL228,0)),EXP(-rr*h)*(pstar*FM228+(1-pstar)*FM229)))</f>
        <v/>
      </c>
      <c r="FM228" s="20" t="str">
        <f>IF(StockTree!FM228="","",IF(T=FM$10,IF(CallFlag=1,MAX(StockTree!FM228-K,0),MAX(K-StockTree!FM228,0)),EXP(-rr*h)*(pstar*FN228+(1-pstar)*FN229)))</f>
        <v/>
      </c>
      <c r="FN228" s="20" t="str">
        <f>IF(StockTree!FN228="","",IF(T=FN$10,IF(CallFlag=1,MAX(StockTree!FN228-K,0),MAX(K-StockTree!FN228,0)),EXP(-rr*h)*(pstar*FO228+(1-pstar)*FO229)))</f>
        <v/>
      </c>
      <c r="FO228" s="20" t="str">
        <f>IF(StockTree!FO228="","",IF(T=FO$10,IF(CallFlag=1,MAX(StockTree!FO228-K,0),MAX(K-StockTree!FO228,0)),EXP(-rr*h)*(pstar*FP228+(1-pstar)*FP229)))</f>
        <v/>
      </c>
      <c r="FP228" s="20" t="str">
        <f>IF(StockTree!FP228="","",IF(T=FP$10,IF(CallFlag=1,MAX(StockTree!FP228-K,0),MAX(K-StockTree!FP228,0)),EXP(-rr*h)*(pstar*FQ228+(1-pstar)*FQ229)))</f>
        <v/>
      </c>
      <c r="FQ228" s="20" t="str">
        <f>IF(StockTree!FQ228="","",IF(T=FQ$10,IF(CallFlag=1,MAX(StockTree!FQ228-K,0),MAX(K-StockTree!FQ228,0)),EXP(-rr*h)*(pstar*FR228+(1-pstar)*FR229)))</f>
        <v/>
      </c>
      <c r="FR228" s="20" t="str">
        <f>IF(StockTree!FR228="","",IF(T=FR$10,IF(CallFlag=1,MAX(StockTree!FR228-K,0),MAX(K-StockTree!FR228,0)),EXP(-rr*h)*(pstar*FS228+(1-pstar)*FS229)))</f>
        <v/>
      </c>
      <c r="FS228" s="20" t="str">
        <f>IF(StockTree!FS228="","",IF(T=FS$10,IF(CallFlag=1,MAX(StockTree!FS228-K,0),MAX(K-StockTree!FS228,0)),EXP(-rr*h)*(pstar*FT228+(1-pstar)*FT229)))</f>
        <v/>
      </c>
      <c r="FT228" s="20" t="str">
        <f>IF(StockTree!FT228="","",IF(T=FT$10,IF(CallFlag=1,MAX(StockTree!FT228-K,0),MAX(K-StockTree!FT228,0)),EXP(-rr*h)*(pstar*FU228+(1-pstar)*FU229)))</f>
        <v/>
      </c>
      <c r="FU228" s="20" t="str">
        <f>IF(StockTree!FU228="","",IF(T=FU$10,IF(CallFlag=1,MAX(StockTree!FU228-K,0),MAX(K-StockTree!FU228,0)),EXP(-rr*h)*(pstar*FV228+(1-pstar)*FV229)))</f>
        <v/>
      </c>
      <c r="FV228" s="20" t="str">
        <f>IF(StockTree!FV228="","",IF(T=FV$10,IF(CallFlag=1,MAX(StockTree!FV228-K,0),MAX(K-StockTree!FV228,0)),EXP(-rr*h)*(pstar*FW228+(1-pstar)*FW229)))</f>
        <v/>
      </c>
      <c r="FW228" s="20" t="str">
        <f>IF(StockTree!FW228="","",IF(T=FW$10,IF(CallFlag=1,MAX(StockTree!FW228-K,0),MAX(K-StockTree!FW228,0)),EXP(-rr*h)*(pstar*FX228+(1-pstar)*FX229)))</f>
        <v/>
      </c>
      <c r="FX228" s="20" t="str">
        <f>IF(StockTree!FX228="","",IF(T=FX$10,IF(CallFlag=1,MAX(StockTree!FX228-K,0),MAX(K-StockTree!FX228,0)),EXP(-rr*h)*(pstar*FY228+(1-pstar)*FY229)))</f>
        <v/>
      </c>
      <c r="FY228" s="20" t="str">
        <f>IF(StockTree!FY228="","",IF(T=FY$10,IF(CallFlag=1,MAX(StockTree!FY228-K,0),MAX(K-StockTree!FY228,0)),EXP(-rr*h)*(pstar*FZ228+(1-pstar)*FZ229)))</f>
        <v/>
      </c>
      <c r="FZ228" s="20" t="str">
        <f>IF(StockTree!FZ228="","",IF(T=FZ$10,IF(CallFlag=1,MAX(StockTree!FZ228-K,0),MAX(K-StockTree!FZ228,0)),EXP(-rr*h)*(pstar*GA228+(1-pstar)*GA229)))</f>
        <v/>
      </c>
      <c r="GA228" s="20" t="str">
        <f>IF(StockTree!GA228="","",IF(T=GA$10,IF(CallFlag=1,MAX(StockTree!GA228-K,0),MAX(K-StockTree!GA228,0)),EXP(-rr*h)*(pstar*GB228+(1-pstar)*GB229)))</f>
        <v/>
      </c>
      <c r="GB228" s="20" t="str">
        <f>IF(StockTree!GB228="","",IF(T=GB$10,IF(CallFlag=1,MAX(StockTree!GB228-K,0),MAX(K-StockTree!GB228,0)),EXP(-rr*h)*(pstar*GC228+(1-pstar)*GC229)))</f>
        <v/>
      </c>
      <c r="GC228" s="20" t="str">
        <f>IF(StockTree!GC228="","",IF(T=GC$10,IF(CallFlag=1,MAX(StockTree!GC228-K,0),MAX(K-StockTree!GC228,0)),EXP(-rr*h)*(pstar*GD228+(1-pstar)*GD229)))</f>
        <v/>
      </c>
      <c r="GD228" s="20" t="str">
        <f>IF(StockTree!GD228="","",IF(T=GD$10,IF(CallFlag=1,MAX(StockTree!GD228-K,0),MAX(K-StockTree!GD228,0)),EXP(-rr*h)*(pstar*GE228+(1-pstar)*GE229)))</f>
        <v/>
      </c>
      <c r="GE228" s="20" t="str">
        <f>IF(StockTree!GE228="","",IF(T=GE$10,IF(CallFlag=1,MAX(StockTree!GE228-K,0),MAX(K-StockTree!GE228,0)),EXP(-rr*h)*(pstar*GF228+(1-pstar)*GF229)))</f>
        <v/>
      </c>
      <c r="GF228" s="20" t="str">
        <f>IF(StockTree!GF228="","",IF(T=GF$10,IF(CallFlag=1,MAX(StockTree!GF228-K,0),MAX(K-StockTree!GF228,0)),EXP(-rr*h)*(pstar*GG228+(1-pstar)*GG229)))</f>
        <v/>
      </c>
      <c r="GG228" s="20" t="str">
        <f>IF(StockTree!GG228="","",IF(T=GG$10,IF(CallFlag=1,MAX(StockTree!GG228-K,0),MAX(K-StockTree!GG228,0)),EXP(-rr*h)*(pstar*GH228+(1-pstar)*GH229)))</f>
        <v/>
      </c>
      <c r="GH228" s="20" t="str">
        <f>IF(StockTree!GH228="","",IF(T=GH$10,IF(CallFlag=1,MAX(StockTree!GH228-K,0),MAX(K-StockTree!GH228,0)),EXP(-rr*h)*(pstar*GI228+(1-pstar)*GI229)))</f>
        <v/>
      </c>
      <c r="GI228" s="20" t="str">
        <f>IF(StockTree!GI228="","",IF(T=GI$10,IF(CallFlag=1,MAX(StockTree!GI228-K,0),MAX(K-StockTree!GI228,0)),EXP(-rr*h)*(pstar*GJ228+(1-pstar)*GJ229)))</f>
        <v/>
      </c>
      <c r="GJ228" s="20" t="str">
        <f>IF(StockTree!GJ228="","",IF(T=GJ$10,IF(CallFlag=1,MAX(StockTree!GJ228-K,0),MAX(K-StockTree!GJ228,0)),EXP(-rr*h)*(pstar*GK228+(1-pstar)*GK229)))</f>
        <v/>
      </c>
      <c r="GK228" s="20" t="str">
        <f>IF(StockTree!GK228="","",IF(T=GK$10,IF(CallFlag=1,MAX(StockTree!GK228-K,0),MAX(K-StockTree!GK228,0)),EXP(-rr*h)*(pstar*GL228+(1-pstar)*GL229)))</f>
        <v/>
      </c>
      <c r="GL228" s="20" t="str">
        <f>IF(StockTree!GL228="","",IF(T=GL$10,IF(CallFlag=1,MAX(StockTree!GL228-K,0),MAX(K-StockTree!GL228,0)),EXP(-rr*h)*(pstar*GM228+(1-pstar)*GM229)))</f>
        <v/>
      </c>
      <c r="GM228" s="20" t="str">
        <f>IF(StockTree!GM228="","",IF(T=GM$10,IF(CallFlag=1,MAX(StockTree!GM228-K,0),MAX(K-StockTree!GM228,0)),EXP(-rr*h)*(pstar*GN228+(1-pstar)*GN229)))</f>
        <v/>
      </c>
      <c r="GN228" s="20" t="str">
        <f>IF(StockTree!GN228="","",IF(T=GN$10,IF(CallFlag=1,MAX(StockTree!GN228-K,0),MAX(K-StockTree!GN228,0)),EXP(-rr*h)*(pstar*GO228+(1-pstar)*GO229)))</f>
        <v/>
      </c>
      <c r="GO228" s="20" t="str">
        <f>IF(StockTree!GO228="","",IF(T=GO$10,IF(CallFlag=1,MAX(StockTree!GO228-K,0),MAX(K-StockTree!GO228,0)),EXP(-rr*h)*(pstar*GP228+(1-pstar)*GP229)))</f>
        <v/>
      </c>
      <c r="GP228" s="20" t="str">
        <f>IF(StockTree!GP228="","",IF(T=GP$10,IF(CallFlag=1,MAX(StockTree!GP228-K,0),MAX(K-StockTree!GP228,0)),EXP(-rr*h)*(pstar*GQ228+(1-pstar)*GQ229)))</f>
        <v/>
      </c>
      <c r="GQ228" s="20" t="str">
        <f>IF(StockTree!GQ228="","",IF(T=GQ$10,IF(CallFlag=1,MAX(StockTree!GQ228-K,0),MAX(K-StockTree!GQ228,0)),EXP(-rr*h)*(pstar*GR228+(1-pstar)*GR229)))</f>
        <v/>
      </c>
      <c r="GR228" s="20" t="str">
        <f>IF(StockTree!GR228="","",IF(T=GR$10,IF(CallFlag=1,MAX(StockTree!GR228-K,0),MAX(K-StockTree!GR228,0)),EXP(-rr*h)*(pstar*GS228+(1-pstar)*GS229)))</f>
        <v/>
      </c>
      <c r="GS228" s="20" t="str">
        <f>IF(StockTree!GS228="","",IF(T=GS$10,IF(CallFlag=1,MAX(StockTree!GS228-K,0),MAX(K-StockTree!GS228,0)),EXP(-rr*h)*(pstar*GT228+(1-pstar)*GT229)))</f>
        <v/>
      </c>
      <c r="GT228" s="20" t="str">
        <f>IF(StockTree!GT228="","",IF(T=GT$10,IF(CallFlag=1,MAX(StockTree!GT228-K,0),MAX(K-StockTree!GT228,0)),EXP(-rr*h)*(pstar*GU228+(1-pstar)*GU229)))</f>
        <v/>
      </c>
      <c r="GU228" s="20" t="str">
        <f>IF(StockTree!GU228="","",IF(T=GU$10,IF(CallFlag=1,MAX(StockTree!GU228-K,0),MAX(K-StockTree!GU228,0)),EXP(-rr*h)*(pstar*GV228+(1-pstar)*GV229)))</f>
        <v/>
      </c>
      <c r="GV228" s="20" t="str">
        <f>IF(StockTree!GV228="","",IF(T=GV$10,IF(CallFlag=1,MAX(StockTree!GV228-K,0),MAX(K-StockTree!GV228,0)),EXP(-rr*h)*(pstar*GW228+(1-pstar)*GW229)))</f>
        <v/>
      </c>
      <c r="GW228" s="20" t="str">
        <f>IF(StockTree!GW228="","",IF(T=GW$10,IF(CallFlag=1,MAX(StockTree!GW228-K,0),MAX(K-StockTree!GW228,0)),EXP(-rr*h)*(pstar*GX228+(1-pstar)*GX229)))</f>
        <v/>
      </c>
      <c r="GX228" s="20" t="str">
        <f>IF(StockTree!GX228="","",IF(T=GX$10,IF(CallFlag=1,MAX(StockTree!GX228-K,0),MAX(K-StockTree!GX228,0)),EXP(-rr*h)*(pstar*GY228+(1-pstar)*GY229)))</f>
        <v/>
      </c>
      <c r="GY228" s="20" t="str">
        <f>IF(StockTree!GY228="","",IF(T=GY$10,IF(CallFlag=1,MAX(StockTree!GY228-K,0),MAX(K-StockTree!GY228,0)),EXP(-rr*h)*(pstar*GZ228+(1-pstar)*GZ229)))</f>
        <v/>
      </c>
      <c r="GZ228" s="20" t="str">
        <f>IF(StockTree!GZ228="","",IF(T=GZ$10,IF(CallFlag=1,MAX(StockTree!GZ228-K,0),MAX(K-StockTree!GZ228,0)),EXP(-rr*h)*(pstar*HA228+(1-pstar)*HA229)))</f>
        <v/>
      </c>
      <c r="HA228" s="20" t="str">
        <f>IF(StockTree!HA228="","",IF(T=HA$10,IF(CallFlag=1,MAX(StockTree!HA228-K,0),MAX(K-StockTree!HA228,0)),EXP(-rr*h)*(pstar*HB228+(1-pstar)*HB229)))</f>
        <v/>
      </c>
      <c r="HB228" s="20" t="str">
        <f>IF(StockTree!HB228="","",IF(T=HB$10,IF(CallFlag=1,MAX(StockTree!HB228-K,0),MAX(K-StockTree!HB228,0)),EXP(-rr*h)*(pstar*HC228+(1-pstar)*HC229)))</f>
        <v/>
      </c>
      <c r="HC228" s="20" t="str">
        <f>IF(StockTree!HC228="","",IF(T=HC$10,IF(CallFlag=1,MAX(StockTree!HC228-K,0),MAX(K-StockTree!HC228,0)),EXP(-rr*h)*(pstar*HD228+(1-pstar)*HD229)))</f>
        <v/>
      </c>
      <c r="HD228" s="20" t="str">
        <f>IF(StockTree!HD228="","",IF(T=HD$10,IF(CallFlag=1,MAX(StockTree!HD228-K,0),MAX(K-StockTree!HD228,0)),EXP(-rr*h)*(pstar*HE228+(1-pstar)*HE229)))</f>
        <v/>
      </c>
      <c r="HE228" s="20" t="str">
        <f>IF(StockTree!HE228="","",IF(T=HE$10,IF(CallFlag=1,MAX(StockTree!HE228-K,0),MAX(K-StockTree!HE228,0)),EXP(-rr*h)*(pstar*HF228+(1-pstar)*HF229)))</f>
        <v/>
      </c>
      <c r="HF228" s="20" t="str">
        <f>IF(StockTree!HF228="","",IF(T=HF$10,IF(CallFlag=1,MAX(StockTree!HF228-K,0),MAX(K-StockTree!HF228,0)),EXP(-rr*h)*(pstar*HG228+(1-pstar)*HG229)))</f>
        <v/>
      </c>
      <c r="HG228" s="20" t="str">
        <f>IF(StockTree!HG228="","",IF(T=HG$10,IF(CallFlag=1,MAX(StockTree!HG228-K,0),MAX(K-StockTree!HG228,0)),EXP(-rr*h)*(pstar*HH228+(1-pstar)*HH229)))</f>
        <v/>
      </c>
      <c r="HH228" s="20" t="str">
        <f>IF(StockTree!HH228="","",IF(T=HH$10,IF(CallFlag=1,MAX(StockTree!HH228-K,0),MAX(K-StockTree!HH228,0)),EXP(-rr*h)*(pstar*HI228+(1-pstar)*HI229)))</f>
        <v/>
      </c>
      <c r="HI228" s="20" t="str">
        <f>IF(StockTree!HI228="","",IF(T=HI$10,IF(CallFlag=1,MAX(StockTree!HI228-K,0),MAX(K-StockTree!HI228,0)),EXP(-rr*h)*(pstar*HJ228+(1-pstar)*HJ229)))</f>
        <v/>
      </c>
      <c r="HJ228" s="20" t="str">
        <f>IF(StockTree!HJ228="","",IF(T=HJ$10,IF(CallFlag=1,MAX(StockTree!HJ228-K,0),MAX(K-StockTree!HJ228,0)),EXP(-rr*h)*(pstar*HK228+(1-pstar)*HK229)))</f>
        <v/>
      </c>
      <c r="HK228" s="20" t="str">
        <f>IF(StockTree!HK228="","",IF(T=HK$10,IF(CallFlag=1,MAX(StockTree!HK228-K,0),MAX(K-StockTree!HK228,0)),EXP(-rr*h)*(pstar*HL228+(1-pstar)*HL229)))</f>
        <v/>
      </c>
      <c r="HL228" s="20" t="str">
        <f>IF(StockTree!HL228="","",IF(T=HL$10,IF(CallFlag=1,MAX(StockTree!HL228-K,0),MAX(K-StockTree!HL228,0)),EXP(-rr*h)*(pstar*HM228+(1-pstar)*HM229)))</f>
        <v/>
      </c>
      <c r="HM228" s="20" t="str">
        <f>IF(StockTree!HM228="","",IF(T=HM$10,IF(CallFlag=1,MAX(StockTree!HM228-K,0),MAX(K-StockTree!HM228,0)),EXP(-rr*h)*(pstar*HN228+(1-pstar)*HN229)))</f>
        <v/>
      </c>
      <c r="HN228" s="20" t="str">
        <f>IF(StockTree!HN228="","",IF(T=HN$10,IF(CallFlag=1,MAX(StockTree!HN228-K,0),MAX(K-StockTree!HN228,0)),EXP(-rr*h)*(pstar*HO228+(1-pstar)*HO229)))</f>
        <v/>
      </c>
      <c r="HO228" s="20" t="str">
        <f>IF(StockTree!HO228="","",IF(T=HO$10,IF(CallFlag=1,MAX(StockTree!HO228-K,0),MAX(K-StockTree!HO228,0)),EXP(-rr*h)*(pstar*HP228+(1-pstar)*HP229)))</f>
        <v/>
      </c>
      <c r="HP228" s="20" t="str">
        <f>IF(StockTree!HP228="","",IF(T=HP$10,IF(CallFlag=1,MAX(StockTree!HP228-K,0),MAX(K-StockTree!HP228,0)),EXP(-rr*h)*(pstar*HQ228+(1-pstar)*HQ229)))</f>
        <v/>
      </c>
      <c r="HQ228" s="20" t="str">
        <f>IF(StockTree!HQ228="","",IF(T=HQ$10,IF(CallFlag=1,MAX(StockTree!HQ228-K,0),MAX(K-StockTree!HQ228,0)),EXP(-rr*h)*(pstar*HR228+(1-pstar)*HR229)))</f>
        <v/>
      </c>
      <c r="HR228" s="20" t="str">
        <f>IF(StockTree!HR228="","",IF(T=HR$10,IF(CallFlag=1,MAX(StockTree!HR228-K,0),MAX(K-StockTree!HR228,0)),EXP(-rr*h)*(pstar*HS228+(1-pstar)*HS229)))</f>
        <v/>
      </c>
      <c r="HS228" s="20" t="str">
        <f>IF(StockTree!HS228="","",IF(T=HS$10,IF(CallFlag=1,MAX(StockTree!HS228-K,0),MAX(K-StockTree!HS228,0)),EXP(-rr*h)*(pstar*HT228+(1-pstar)*HT229)))</f>
        <v/>
      </c>
      <c r="HT228" s="20" t="str">
        <f>IF(StockTree!HT228="","",IF(T=HT$10,IF(CallFlag=1,MAX(StockTree!HT228-K,0),MAX(K-StockTree!HT228,0)),EXP(-rr*h)*(pstar*HU228+(1-pstar)*HU229)))</f>
        <v/>
      </c>
      <c r="HU228" s="20" t="str">
        <f>IF(StockTree!HU228="","",IF(T=HU$10,IF(CallFlag=1,MAX(StockTree!HU228-K,0),MAX(K-StockTree!HU228,0)),EXP(-rr*h)*(pstar*HV228+(1-pstar)*HV229)))</f>
        <v/>
      </c>
      <c r="HV228" s="20" t="str">
        <f>IF(StockTree!HV228="","",IF(T=HV$10,IF(CallFlag=1,MAX(StockTree!HV228-K,0),MAX(K-StockTree!HV228,0)),EXP(-rr*h)*(pstar*HW228+(1-pstar)*HW229)))</f>
        <v/>
      </c>
      <c r="HW228" s="20" t="str">
        <f>IF(StockTree!HW228="","",IF(T=HW$10,IF(CallFlag=1,MAX(StockTree!HW228-K,0),MAX(K-StockTree!HW228,0)),EXP(-rr*h)*(pstar*HX228+(1-pstar)*HX229)))</f>
        <v/>
      </c>
      <c r="HX228" s="20" t="str">
        <f>IF(StockTree!HX228="","",IF(T=HX$10,IF(CallFlag=1,MAX(StockTree!HX228-K,0),MAX(K-StockTree!HX228,0)),EXP(-rr*h)*(pstar*HY228+(1-pstar)*HY229)))</f>
        <v/>
      </c>
      <c r="HY228" s="20" t="str">
        <f>IF(StockTree!HY228="","",IF(T=HY$10,IF(CallFlag=1,MAX(StockTree!HY228-K,0),MAX(K-StockTree!HY228,0)),EXP(-rr*h)*(pstar*HZ228+(1-pstar)*HZ229)))</f>
        <v/>
      </c>
      <c r="HZ228" s="20" t="str">
        <f>IF(StockTree!HZ228="","",IF(T=HZ$10,IF(CallFlag=1,MAX(StockTree!HZ228-K,0),MAX(K-StockTree!HZ228,0)),EXP(-rr*h)*(pstar*IA228+(1-pstar)*IA229)))</f>
        <v/>
      </c>
      <c r="IA228" s="20" t="str">
        <f>IF(StockTree!IA228="","",IF(T=IA$10,IF(CallFlag=1,MAX(StockTree!IA228-K,0),MAX(K-StockTree!IA228,0)),EXP(-rr*h)*(pstar*IB228+(1-pstar)*IB229)))</f>
        <v/>
      </c>
      <c r="IB228" s="20" t="str">
        <f>IF(StockTree!IB228="","",IF(T=IB$10,IF(CallFlag=1,MAX(StockTree!IB228-K,0),MAX(K-StockTree!IB228,0)),EXP(-rr*h)*(pstar*IC228+(1-pstar)*IC229)))</f>
        <v/>
      </c>
      <c r="IC228" s="20" t="str">
        <f>IF(StockTree!IC228="","",IF(T=IC$10,IF(CallFlag=1,MAX(StockTree!IC228-K,0),MAX(K-StockTree!IC228,0)),EXP(-rr*h)*(pstar*ID228+(1-pstar)*ID229)))</f>
        <v/>
      </c>
      <c r="ID228" s="20" t="str">
        <f>IF(StockTree!ID228="","",IF(T=ID$10,IF(CallFlag=1,MAX(StockTree!ID228-K,0),MAX(K-StockTree!ID228,0)),EXP(-rr*h)*(pstar*IE228+(1-pstar)*IE229)))</f>
        <v/>
      </c>
      <c r="IE228" s="20" t="str">
        <f>IF(StockTree!IE228="","",IF(T=IE$10,IF(CallFlag=1,MAX(StockTree!IE228-K,0),MAX(K-StockTree!IE228,0)),EXP(-rr*h)*(pstar*IF228+(1-pstar)*IF229)))</f>
        <v/>
      </c>
      <c r="IF228" s="20" t="str">
        <f>IF(StockTree!IF228="","",IF(T=IF$10,IF(CallFlag=1,MAX(StockTree!IF228-K,0),MAX(K-StockTree!IF228,0)),EXP(-rr*h)*(pstar*IG228+(1-pstar)*IG229)))</f>
        <v/>
      </c>
      <c r="IG228" s="20" t="str">
        <f>IF(StockTree!IG228="","",IF(T=IG$10,IF(CallFlag=1,MAX(StockTree!IG228-K,0),MAX(K-StockTree!IG228,0)),EXP(-rr*h)*(pstar*IH228+(1-pstar)*IH229)))</f>
        <v/>
      </c>
      <c r="IH228" s="20" t="str">
        <f>IF(StockTree!IH228="","",IF(T=IH$10,IF(CallFlag=1,MAX(StockTree!IH228-K,0),MAX(K-StockTree!IH228,0)),EXP(-rr*h)*(pstar*II228+(1-pstar)*II229)))</f>
        <v/>
      </c>
      <c r="II228" s="20" t="str">
        <f>IF(StockTree!II228="","",IF(T=II$10,IF(CallFlag=1,MAX(StockTree!II228-K,0),MAX(K-StockTree!II228,0)),EXP(-rr*h)*(pstar*IJ228+(1-pstar)*IJ229)))</f>
        <v/>
      </c>
      <c r="IJ228" s="20" t="str">
        <f>IF(StockTree!IJ228="","",IF(T=IJ$10,IF(CallFlag=1,MAX(StockTree!IJ228-K,0),MAX(K-StockTree!IJ228,0)),EXP(-rr*h)*(pstar*IK228+(1-pstar)*IK229)))</f>
        <v/>
      </c>
      <c r="IK228" s="20" t="str">
        <f>IF(StockTree!IK228="","",IF(T=IK$10,IF(CallFlag=1,MAX(StockTree!IK228-K,0),MAX(K-StockTree!IK228,0)),EXP(-rr*h)*(pstar*IL228+(1-pstar)*IL229)))</f>
        <v/>
      </c>
      <c r="IL228" s="20" t="str">
        <f>IF(StockTree!IL228="","",IF(T=IL$10,IF(CallFlag=1,MAX(StockTree!IL228-K,0),MAX(K-StockTree!IL228,0)),EXP(-rr*h)*(pstar*IM228+(1-pstar)*IM229)))</f>
        <v/>
      </c>
      <c r="IM228" s="20" t="str">
        <f>IF(StockTree!IM228="","",IF(T=IM$10,IF(CallFlag=1,MAX(StockTree!IM228-K,0),MAX(K-StockTree!IM228,0)),EXP(-rr*h)*(pstar*IN228+(1-pstar)*IN229)))</f>
        <v/>
      </c>
      <c r="IN228" s="20" t="str">
        <f>IF(StockTree!IN228="","",IF(T=IN$10,IF(CallFlag=1,MAX(StockTree!IN228-K,0),MAX(K-StockTree!IN228,0)),EXP(-rr*h)*(pstar*IO228+(1-pstar)*IO229)))</f>
        <v/>
      </c>
      <c r="IO228" s="20" t="str">
        <f>IF(StockTree!IO228="","",IF(T=IO$10,IF(CallFlag=1,MAX(StockTree!IO228-K,0),MAX(K-StockTree!IO228,0)),EXP(-rr*h)*(pstar*IP228+(1-pstar)*IP229)))</f>
        <v/>
      </c>
      <c r="IP228" s="20" t="str">
        <f>IF(StockTree!IP228="","",IF(T=IP$10,IF(CallFlag=1,MAX(StockTree!IP228-K,0),MAX(K-StockTree!IP228,0)),EXP(-rr*h)*(pstar*IQ228+(1-pstar)*IQ229)))</f>
        <v/>
      </c>
      <c r="IQ228" s="20" t="str">
        <f>IF(StockTree!IQ228="","",IF(T=IQ$10,IF(CallFlag=1,MAX(StockTree!IQ228-K,0),MAX(K-StockTree!IQ228,0)),EXP(-rr*h)*(pstar*IR228+(1-pstar)*IR229)))</f>
        <v/>
      </c>
      <c r="IR228" s="20" t="str">
        <f>IF(StockTree!IR228="","",IF(T=IR$10,IF(CallFlag=1,MAX(StockTree!IR228-K,0),MAX(K-StockTree!IR228,0)),EXP(-rr*h)*(pstar*IS228+(1-pstar)*IS229)))</f>
        <v/>
      </c>
      <c r="IS228" s="20" t="str">
        <f>IF(StockTree!IS228="","",IF(T=IS$10,IF(CallFlag=1,MAX(StockTree!IS228-K,0),MAX(K-StockTree!IS228,0)),EXP(-rr*h)*(pstar*IT228+(1-pstar)*IT229)))</f>
        <v/>
      </c>
      <c r="IT228" s="20" t="str">
        <f>IF(StockTree!IT228="","",IF(T=IT$10,IF(CallFlag=1,MAX(StockTree!IT228-K,0),MAX(K-StockTree!IT228,0)),EXP(-rr*h)*(pstar*IU228+(1-pstar)*IU229)))</f>
        <v/>
      </c>
      <c r="IU228" s="20" t="str">
        <f>IF(StockTree!IU228="","",IF(T=IU$10,IF(CallFlag=1,MAX(StockTree!IU228-K,0),MAX(K-StockTree!IU228,0)),EXP(-rr*h)*(pstar*IV228+(1-pstar)*IV229)))</f>
        <v/>
      </c>
      <c r="IV228" s="20" t="str">
        <f>IF(StockTree!IV228="","",IF(T=IV$10,IF(CallFlag=1,MAX(StockTree!IV228-K,0),MAX(K-StockTree!IV228,0)),EXP(-rr*h)*(pstar*#REF!+(1-pstar)*#REF!)))</f>
        <v/>
      </c>
    </row>
    <row r="229" spans="1:256" s="20" customFormat="1" x14ac:dyDescent="0.2">
      <c r="A229" s="19">
        <f t="shared" si="11"/>
        <v>217</v>
      </c>
      <c r="B229" s="20" t="str">
        <f>IF(StockTree!B229="","",IF(T=B$10,IF(CallFlag=1,MAX(StockTree!B229-K,0),MAX(K-StockTree!B229,0)),EXP(-rr*h)*(pstar*C229+(1-pstar)*C230)))</f>
        <v/>
      </c>
      <c r="C229" s="20" t="str">
        <f>IF(StockTree!C229="","",IF(T=C$10,IF(CallFlag=1,MAX(StockTree!C229-K,0),MAX(K-StockTree!C229,0)),EXP(-rr*h)*(pstar*D229+(1-pstar)*D230)))</f>
        <v/>
      </c>
      <c r="D229" s="20" t="str">
        <f>IF(StockTree!D229="","",IF(T=D$10,IF(CallFlag=1,MAX(StockTree!D229-K,0),MAX(K-StockTree!D229,0)),EXP(-rr*h)*(pstar*E229+(1-pstar)*E230)))</f>
        <v/>
      </c>
      <c r="E229" s="20" t="str">
        <f>IF(StockTree!E229="","",IF(T=E$10,IF(CallFlag=1,MAX(StockTree!E229-K,0),MAX(K-StockTree!E229,0)),EXP(-rr*h)*(pstar*F229+(1-pstar)*F230)))</f>
        <v/>
      </c>
      <c r="F229" s="20" t="str">
        <f>IF(StockTree!F229="","",IF(T=F$10,IF(CallFlag=1,MAX(StockTree!F229-K,0),MAX(K-StockTree!F229,0)),EXP(-rr*h)*(pstar*G229+(1-pstar)*G230)))</f>
        <v/>
      </c>
      <c r="G229" s="20" t="str">
        <f>IF(StockTree!G229="","",IF(T=G$10,IF(CallFlag=1,MAX(StockTree!G229-K,0),MAX(K-StockTree!G229,0)),EXP(-rr*h)*(pstar*H229+(1-pstar)*H230)))</f>
        <v/>
      </c>
      <c r="H229" s="20" t="str">
        <f>IF(StockTree!H229="","",IF(T=H$10,IF(CallFlag=1,MAX(StockTree!H229-K,0),MAX(K-StockTree!H229,0)),EXP(-rr*h)*(pstar*I229+(1-pstar)*I230)))</f>
        <v/>
      </c>
      <c r="I229" s="20" t="str">
        <f>IF(StockTree!I229="","",IF(T=I$10,IF(CallFlag=1,MAX(StockTree!I229-K,0),MAX(K-StockTree!I229,0)),EXP(-rr*h)*(pstar*J229+(1-pstar)*J230)))</f>
        <v/>
      </c>
      <c r="J229" s="20" t="str">
        <f>IF(StockTree!J229="","",IF(T=J$10,IF(CallFlag=1,MAX(StockTree!J229-K,0),MAX(K-StockTree!J229,0)),EXP(-rr*h)*(pstar*K229+(1-pstar)*K230)))</f>
        <v/>
      </c>
      <c r="K229" s="20" t="str">
        <f>IF(StockTree!K229="","",IF(T=K$10,IF(CallFlag=1,MAX(StockTree!K229-K,0),MAX(K-StockTree!K229,0)),EXP(-rr*h)*(pstar*L229+(1-pstar)*L230)))</f>
        <v/>
      </c>
      <c r="L229" s="20" t="str">
        <f>IF(StockTree!L229="","",IF(T=L$10,IF(CallFlag=1,MAX(StockTree!L229-K,0),MAX(K-StockTree!L229,0)),EXP(-rr*h)*(pstar*M229+(1-pstar)*M230)))</f>
        <v/>
      </c>
      <c r="M229" s="20" t="str">
        <f>IF(StockTree!M229="","",IF(T=M$10,IF(CallFlag=1,MAX(StockTree!M229-K,0),MAX(K-StockTree!M229,0)),EXP(-rr*h)*(pstar*N229+(1-pstar)*N230)))</f>
        <v/>
      </c>
      <c r="N229" s="20" t="str">
        <f>IF(StockTree!N229="","",IF(T=N$10,IF(CallFlag=1,MAX(StockTree!N229-K,0),MAX(K-StockTree!N229,0)),EXP(-rr*h)*(pstar*O229+(1-pstar)*O230)))</f>
        <v/>
      </c>
      <c r="O229" s="20" t="str">
        <f>IF(StockTree!O229="","",IF(T=O$10,IF(CallFlag=1,MAX(StockTree!O229-K,0),MAX(K-StockTree!O229,0)),EXP(-rr*h)*(pstar*P229+(1-pstar)*P230)))</f>
        <v/>
      </c>
      <c r="P229" s="20" t="str">
        <f>IF(StockTree!P229="","",IF(T=P$10,IF(CallFlag=1,MAX(StockTree!P229-K,0),MAX(K-StockTree!P229,0)),EXP(-rr*h)*(pstar*Q229+(1-pstar)*Q230)))</f>
        <v/>
      </c>
      <c r="Q229" s="20" t="str">
        <f>IF(StockTree!Q229="","",IF(T=Q$10,IF(CallFlag=1,MAX(StockTree!Q229-K,0),MAX(K-StockTree!Q229,0)),EXP(-rr*h)*(pstar*R229+(1-pstar)*R230)))</f>
        <v/>
      </c>
      <c r="R229" s="20" t="str">
        <f>IF(StockTree!R229="","",IF(T=R$10,IF(CallFlag=1,MAX(StockTree!R229-K,0),MAX(K-StockTree!R229,0)),EXP(-rr*h)*(pstar*S229+(1-pstar)*S230)))</f>
        <v/>
      </c>
      <c r="S229" s="20" t="str">
        <f>IF(StockTree!S229="","",IF(T=S$10,IF(CallFlag=1,MAX(StockTree!S229-K,0),MAX(K-StockTree!S229,0)),EXP(-rr*h)*(pstar*T229+(1-pstar)*T230)))</f>
        <v/>
      </c>
      <c r="T229" s="20" t="str">
        <f>IF(StockTree!T229="","",IF(T=T$10,IF(CallFlag=1,MAX(StockTree!T229-K,0),MAX(K-StockTree!T229,0)),EXP(-rr*h)*(pstar*U229+(1-pstar)*U230)))</f>
        <v/>
      </c>
      <c r="U229" s="20" t="str">
        <f>IF(StockTree!U229="","",IF(T=U$10,IF(CallFlag=1,MAX(StockTree!U229-K,0),MAX(K-StockTree!U229,0)),EXP(-rr*h)*(pstar*V229+(1-pstar)*V230)))</f>
        <v/>
      </c>
      <c r="V229" s="20" t="str">
        <f>IF(StockTree!V229="","",IF(T=V$10,IF(CallFlag=1,MAX(StockTree!V229-K,0),MAX(K-StockTree!V229,0)),EXP(-rr*h)*(pstar*W229+(1-pstar)*W230)))</f>
        <v/>
      </c>
      <c r="W229" s="20" t="str">
        <f>IF(StockTree!W229="","",IF(T=W$10,IF(CallFlag=1,MAX(StockTree!W229-K,0),MAX(K-StockTree!W229,0)),EXP(-rr*h)*(pstar*X229+(1-pstar)*X230)))</f>
        <v/>
      </c>
      <c r="X229" s="20" t="str">
        <f>IF(StockTree!X229="","",IF(T=X$10,IF(CallFlag=1,MAX(StockTree!X229-K,0),MAX(K-StockTree!X229,0)),EXP(-rr*h)*(pstar*Y229+(1-pstar)*Y230)))</f>
        <v/>
      </c>
      <c r="Y229" s="20" t="str">
        <f>IF(StockTree!Y229="","",IF(T=Y$10,IF(CallFlag=1,MAX(StockTree!Y229-K,0),MAX(K-StockTree!Y229,0)),EXP(-rr*h)*(pstar*Z229+(1-pstar)*Z230)))</f>
        <v/>
      </c>
      <c r="Z229" s="20" t="str">
        <f>IF(StockTree!Z229="","",IF(T=Z$10,IF(CallFlag=1,MAX(StockTree!Z229-K,0),MAX(K-StockTree!Z229,0)),EXP(-rr*h)*(pstar*AA229+(1-pstar)*AA230)))</f>
        <v/>
      </c>
      <c r="AA229" s="20" t="str">
        <f>IF(StockTree!AA229="","",IF(T=AA$10,IF(CallFlag=1,MAX(StockTree!AA229-K,0),MAX(K-StockTree!AA229,0)),EXP(-rr*h)*(pstar*AB229+(1-pstar)*AB230)))</f>
        <v/>
      </c>
      <c r="AB229" s="20" t="str">
        <f>IF(StockTree!AB229="","",IF(T=AB$10,IF(CallFlag=1,MAX(StockTree!AB229-K,0),MAX(K-StockTree!AB229,0)),EXP(-rr*h)*(pstar*AC229+(1-pstar)*AC230)))</f>
        <v/>
      </c>
      <c r="AC229" s="20" t="str">
        <f>IF(StockTree!AC229="","",IF(T=AC$10,IF(CallFlag=1,MAX(StockTree!AC229-K,0),MAX(K-StockTree!AC229,0)),EXP(-rr*h)*(pstar*AD229+(1-pstar)*AD230)))</f>
        <v/>
      </c>
      <c r="AD229" s="20" t="str">
        <f>IF(StockTree!AD229="","",IF(T=AD$10,IF(CallFlag=1,MAX(StockTree!AD229-K,0),MAX(K-StockTree!AD229,0)),EXP(-rr*h)*(pstar*AE229+(1-pstar)*AE230)))</f>
        <v/>
      </c>
      <c r="AE229" s="20" t="str">
        <f>IF(StockTree!AE229="","",IF(T=AE$10,IF(CallFlag=1,MAX(StockTree!AE229-K,0),MAX(K-StockTree!AE229,0)),EXP(-rr*h)*(pstar*AF229+(1-pstar)*AF230)))</f>
        <v/>
      </c>
      <c r="AF229" s="20" t="str">
        <f>IF(StockTree!AF229="","",IF(T=AF$10,IF(CallFlag=1,MAX(StockTree!AF229-K,0),MAX(K-StockTree!AF229,0)),EXP(-rr*h)*(pstar*AG229+(1-pstar)*AG230)))</f>
        <v/>
      </c>
      <c r="AG229" s="20" t="str">
        <f>IF(StockTree!AG229="","",IF(T=AG$10,IF(CallFlag=1,MAX(StockTree!AG229-K,0),MAX(K-StockTree!AG229,0)),EXP(-rr*h)*(pstar*AH229+(1-pstar)*AH230)))</f>
        <v/>
      </c>
      <c r="AH229" s="20" t="str">
        <f>IF(StockTree!AH229="","",IF(T=AH$10,IF(CallFlag=1,MAX(StockTree!AH229-K,0),MAX(K-StockTree!AH229,0)),EXP(-rr*h)*(pstar*AI229+(1-pstar)*AI230)))</f>
        <v/>
      </c>
      <c r="AI229" s="20" t="str">
        <f>IF(StockTree!AI229="","",IF(T=AI$10,IF(CallFlag=1,MAX(StockTree!AI229-K,0),MAX(K-StockTree!AI229,0)),EXP(-rr*h)*(pstar*AJ229+(1-pstar)*AJ230)))</f>
        <v/>
      </c>
      <c r="AJ229" s="20" t="str">
        <f>IF(StockTree!AJ229="","",IF(T=AJ$10,IF(CallFlag=1,MAX(StockTree!AJ229-K,0),MAX(K-StockTree!AJ229,0)),EXP(-rr*h)*(pstar*AK229+(1-pstar)*AK230)))</f>
        <v/>
      </c>
      <c r="AK229" s="20" t="str">
        <f>IF(StockTree!AK229="","",IF(T=AK$10,IF(CallFlag=1,MAX(StockTree!AK229-K,0),MAX(K-StockTree!AK229,0)),EXP(-rr*h)*(pstar*AL229+(1-pstar)*AL230)))</f>
        <v/>
      </c>
      <c r="AL229" s="20" t="str">
        <f>IF(StockTree!AL229="","",IF(T=AL$10,IF(CallFlag=1,MAX(StockTree!AL229-K,0),MAX(K-StockTree!AL229,0)),EXP(-rr*h)*(pstar*AM229+(1-pstar)*AM230)))</f>
        <v/>
      </c>
      <c r="AM229" s="20" t="str">
        <f>IF(StockTree!AM229="","",IF(T=AM$10,IF(CallFlag=1,MAX(StockTree!AM229-K,0),MAX(K-StockTree!AM229,0)),EXP(-rr*h)*(pstar*AN229+(1-pstar)*AN230)))</f>
        <v/>
      </c>
      <c r="AN229" s="20" t="str">
        <f>IF(StockTree!AN229="","",IF(T=AN$10,IF(CallFlag=1,MAX(StockTree!AN229-K,0),MAX(K-StockTree!AN229,0)),EXP(-rr*h)*(pstar*AO229+(1-pstar)*AO230)))</f>
        <v/>
      </c>
      <c r="AO229" s="20" t="str">
        <f>IF(StockTree!AO229="","",IF(T=AO$10,IF(CallFlag=1,MAX(StockTree!AO229-K,0),MAX(K-StockTree!AO229,0)),EXP(-rr*h)*(pstar*AP229+(1-pstar)*AP230)))</f>
        <v/>
      </c>
      <c r="AP229" s="20" t="str">
        <f>IF(StockTree!AP229="","",IF(T=AP$10,IF(CallFlag=1,MAX(StockTree!AP229-K,0),MAX(K-StockTree!AP229,0)),EXP(-rr*h)*(pstar*AQ229+(1-pstar)*AQ230)))</f>
        <v/>
      </c>
      <c r="AQ229" s="20" t="str">
        <f>IF(StockTree!AQ229="","",IF(T=AQ$10,IF(CallFlag=1,MAX(StockTree!AQ229-K,0),MAX(K-StockTree!AQ229,0)),EXP(-rr*h)*(pstar*AR229+(1-pstar)*AR230)))</f>
        <v/>
      </c>
      <c r="AR229" s="20" t="str">
        <f>IF(StockTree!AR229="","",IF(T=AR$10,IF(CallFlag=1,MAX(StockTree!AR229-K,0),MAX(K-StockTree!AR229,0)),EXP(-rr*h)*(pstar*AS229+(1-pstar)*AS230)))</f>
        <v/>
      </c>
      <c r="AS229" s="20" t="str">
        <f>IF(StockTree!AS229="","",IF(T=AS$10,IF(CallFlag=1,MAX(StockTree!AS229-K,0),MAX(K-StockTree!AS229,0)),EXP(-rr*h)*(pstar*AT229+(1-pstar)*AT230)))</f>
        <v/>
      </c>
      <c r="AT229" s="20" t="str">
        <f>IF(StockTree!AT229="","",IF(T=AT$10,IF(CallFlag=1,MAX(StockTree!AT229-K,0),MAX(K-StockTree!AT229,0)),EXP(-rr*h)*(pstar*AU229+(1-pstar)*AU230)))</f>
        <v/>
      </c>
      <c r="AU229" s="20" t="str">
        <f>IF(StockTree!AU229="","",IF(T=AU$10,IF(CallFlag=1,MAX(StockTree!AU229-K,0),MAX(K-StockTree!AU229,0)),EXP(-rr*h)*(pstar*AV229+(1-pstar)*AV230)))</f>
        <v/>
      </c>
      <c r="AV229" s="20" t="str">
        <f>IF(StockTree!AV229="","",IF(T=AV$10,IF(CallFlag=1,MAX(StockTree!AV229-K,0),MAX(K-StockTree!AV229,0)),EXP(-rr*h)*(pstar*AW229+(1-pstar)*AW230)))</f>
        <v/>
      </c>
      <c r="AW229" s="20" t="str">
        <f>IF(StockTree!AW229="","",IF(T=AW$10,IF(CallFlag=1,MAX(StockTree!AW229-K,0),MAX(K-StockTree!AW229,0)),EXP(-rr*h)*(pstar*AX229+(1-pstar)*AX230)))</f>
        <v/>
      </c>
      <c r="AX229" s="20" t="str">
        <f>IF(StockTree!AX229="","",IF(T=AX$10,IF(CallFlag=1,MAX(StockTree!AX229-K,0),MAX(K-StockTree!AX229,0)),EXP(-rr*h)*(pstar*AY229+(1-pstar)*AY230)))</f>
        <v/>
      </c>
      <c r="AY229" s="20" t="str">
        <f>IF(StockTree!AY229="","",IF(T=AY$10,IF(CallFlag=1,MAX(StockTree!AY229-K,0),MAX(K-StockTree!AY229,0)),EXP(-rr*h)*(pstar*AZ229+(1-pstar)*AZ230)))</f>
        <v/>
      </c>
      <c r="AZ229" s="20" t="str">
        <f>IF(StockTree!AZ229="","",IF(T=AZ$10,IF(CallFlag=1,MAX(StockTree!AZ229-K,0),MAX(K-StockTree!AZ229,0)),EXP(-rr*h)*(pstar*BA229+(1-pstar)*BA230)))</f>
        <v/>
      </c>
      <c r="BA229" s="20" t="str">
        <f>IF(StockTree!BA229="","",IF(T=BA$10,IF(CallFlag=1,MAX(StockTree!BA229-K,0),MAX(K-StockTree!BA229,0)),EXP(-rr*h)*(pstar*BB229+(1-pstar)*BB230)))</f>
        <v/>
      </c>
      <c r="BB229" s="20" t="str">
        <f>IF(StockTree!BB229="","",IF(T=BB$10,IF(CallFlag=1,MAX(StockTree!BB229-K,0),MAX(K-StockTree!BB229,0)),EXP(-rr*h)*(pstar*BC229+(1-pstar)*BC230)))</f>
        <v/>
      </c>
      <c r="BC229" s="20" t="str">
        <f>IF(StockTree!BC229="","",IF(T=BC$10,IF(CallFlag=1,MAX(StockTree!BC229-K,0),MAX(K-StockTree!BC229,0)),EXP(-rr*h)*(pstar*BD229+(1-pstar)*BD230)))</f>
        <v/>
      </c>
      <c r="BD229" s="20" t="str">
        <f>IF(StockTree!BD229="","",IF(T=BD$10,IF(CallFlag=1,MAX(StockTree!BD229-K,0),MAX(K-StockTree!BD229,0)),EXP(-rr*h)*(pstar*BE229+(1-pstar)*BE230)))</f>
        <v/>
      </c>
      <c r="BE229" s="20" t="str">
        <f>IF(StockTree!BE229="","",IF(T=BE$10,IF(CallFlag=1,MAX(StockTree!BE229-K,0),MAX(K-StockTree!BE229,0)),EXP(-rr*h)*(pstar*BF229+(1-pstar)*BF230)))</f>
        <v/>
      </c>
      <c r="BF229" s="20" t="str">
        <f>IF(StockTree!BF229="","",IF(T=BF$10,IF(CallFlag=1,MAX(StockTree!BF229-K,0),MAX(K-StockTree!BF229,0)),EXP(-rr*h)*(pstar*BG229+(1-pstar)*BG230)))</f>
        <v/>
      </c>
      <c r="BG229" s="20" t="str">
        <f>IF(StockTree!BG229="","",IF(T=BG$10,IF(CallFlag=1,MAX(StockTree!BG229-K,0),MAX(K-StockTree!BG229,0)),EXP(-rr*h)*(pstar*BH229+(1-pstar)*BH230)))</f>
        <v/>
      </c>
      <c r="BH229" s="20" t="str">
        <f>IF(StockTree!BH229="","",IF(T=BH$10,IF(CallFlag=1,MAX(StockTree!BH229-K,0),MAX(K-StockTree!BH229,0)),EXP(-rr*h)*(pstar*BI229+(1-pstar)*BI230)))</f>
        <v/>
      </c>
      <c r="BI229" s="20" t="str">
        <f>IF(StockTree!BI229="","",IF(T=BI$10,IF(CallFlag=1,MAX(StockTree!BI229-K,0),MAX(K-StockTree!BI229,0)),EXP(-rr*h)*(pstar*BJ229+(1-pstar)*BJ230)))</f>
        <v/>
      </c>
      <c r="BJ229" s="20" t="str">
        <f>IF(StockTree!BJ229="","",IF(T=BJ$10,IF(CallFlag=1,MAX(StockTree!BJ229-K,0),MAX(K-StockTree!BJ229,0)),EXP(-rr*h)*(pstar*BK229+(1-pstar)*BK230)))</f>
        <v/>
      </c>
      <c r="BK229" s="20" t="str">
        <f>IF(StockTree!BK229="","",IF(T=BK$10,IF(CallFlag=1,MAX(StockTree!BK229-K,0),MAX(K-StockTree!BK229,0)),EXP(-rr*h)*(pstar*BL229+(1-pstar)*BL230)))</f>
        <v/>
      </c>
      <c r="BL229" s="20" t="str">
        <f>IF(StockTree!BL229="","",IF(T=BL$10,IF(CallFlag=1,MAX(StockTree!BL229-K,0),MAX(K-StockTree!BL229,0)),EXP(-rr*h)*(pstar*BM229+(1-pstar)*BM230)))</f>
        <v/>
      </c>
      <c r="BM229" s="20" t="str">
        <f>IF(StockTree!BM229="","",IF(T=BM$10,IF(CallFlag=1,MAX(StockTree!BM229-K,0),MAX(K-StockTree!BM229,0)),EXP(-rr*h)*(pstar*BN229+(1-pstar)*BN230)))</f>
        <v/>
      </c>
      <c r="BN229" s="20" t="str">
        <f>IF(StockTree!BN229="","",IF(T=BN$10,IF(CallFlag=1,MAX(StockTree!BN229-K,0),MAX(K-StockTree!BN229,0)),EXP(-rr*h)*(pstar*BO229+(1-pstar)*BO230)))</f>
        <v/>
      </c>
      <c r="BO229" s="20" t="str">
        <f>IF(StockTree!BO229="","",IF(T=BO$10,IF(CallFlag=1,MAX(StockTree!BO229-K,0),MAX(K-StockTree!BO229,0)),EXP(-rr*h)*(pstar*BP229+(1-pstar)*BP230)))</f>
        <v/>
      </c>
      <c r="BP229" s="20" t="str">
        <f>IF(StockTree!BP229="","",IF(T=BP$10,IF(CallFlag=1,MAX(StockTree!BP229-K,0),MAX(K-StockTree!BP229,0)),EXP(-rr*h)*(pstar*BQ229+(1-pstar)*BQ230)))</f>
        <v/>
      </c>
      <c r="BQ229" s="20" t="str">
        <f>IF(StockTree!BQ229="","",IF(T=BQ$10,IF(CallFlag=1,MAX(StockTree!BQ229-K,0),MAX(K-StockTree!BQ229,0)),EXP(-rr*h)*(pstar*BR229+(1-pstar)*BR230)))</f>
        <v/>
      </c>
      <c r="BR229" s="20" t="str">
        <f>IF(StockTree!BR229="","",IF(T=BR$10,IF(CallFlag=1,MAX(StockTree!BR229-K,0),MAX(K-StockTree!BR229,0)),EXP(-rr*h)*(pstar*BS229+(1-pstar)*BS230)))</f>
        <v/>
      </c>
      <c r="BS229" s="20" t="str">
        <f>IF(StockTree!BS229="","",IF(T=BS$10,IF(CallFlag=1,MAX(StockTree!BS229-K,0),MAX(K-StockTree!BS229,0)),EXP(-rr*h)*(pstar*BT229+(1-pstar)*BT230)))</f>
        <v/>
      </c>
      <c r="BT229" s="20" t="str">
        <f>IF(StockTree!BT229="","",IF(T=BT$10,IF(CallFlag=1,MAX(StockTree!BT229-K,0),MAX(K-StockTree!BT229,0)),EXP(-rr*h)*(pstar*BU229+(1-pstar)*BU230)))</f>
        <v/>
      </c>
      <c r="BU229" s="20" t="str">
        <f>IF(StockTree!BU229="","",IF(T=BU$10,IF(CallFlag=1,MAX(StockTree!BU229-K,0),MAX(K-StockTree!BU229,0)),EXP(-rr*h)*(pstar*BV229+(1-pstar)*BV230)))</f>
        <v/>
      </c>
      <c r="BV229" s="20" t="str">
        <f>IF(StockTree!BV229="","",IF(T=BV$10,IF(CallFlag=1,MAX(StockTree!BV229-K,0),MAX(K-StockTree!BV229,0)),EXP(-rr*h)*(pstar*BW229+(1-pstar)*BW230)))</f>
        <v/>
      </c>
      <c r="BW229" s="20" t="str">
        <f>IF(StockTree!BW229="","",IF(T=BW$10,IF(CallFlag=1,MAX(StockTree!BW229-K,0),MAX(K-StockTree!BW229,0)),EXP(-rr*h)*(pstar*BX229+(1-pstar)*BX230)))</f>
        <v/>
      </c>
      <c r="BX229" s="20" t="str">
        <f>IF(StockTree!BX229="","",IF(T=BX$10,IF(CallFlag=1,MAX(StockTree!BX229-K,0),MAX(K-StockTree!BX229,0)),EXP(-rr*h)*(pstar*BY229+(1-pstar)*BY230)))</f>
        <v/>
      </c>
      <c r="BY229" s="20" t="str">
        <f>IF(StockTree!BY229="","",IF(T=BY$10,IF(CallFlag=1,MAX(StockTree!BY229-K,0),MAX(K-StockTree!BY229,0)),EXP(-rr*h)*(pstar*BZ229+(1-pstar)*BZ230)))</f>
        <v/>
      </c>
      <c r="BZ229" s="20" t="str">
        <f>IF(StockTree!BZ229="","",IF(T=BZ$10,IF(CallFlag=1,MAX(StockTree!BZ229-K,0),MAX(K-StockTree!BZ229,0)),EXP(-rr*h)*(pstar*CA229+(1-pstar)*CA230)))</f>
        <v/>
      </c>
      <c r="CA229" s="20" t="str">
        <f>IF(StockTree!CA229="","",IF(T=CA$10,IF(CallFlag=1,MAX(StockTree!CA229-K,0),MAX(K-StockTree!CA229,0)),EXP(-rr*h)*(pstar*CB229+(1-pstar)*CB230)))</f>
        <v/>
      </c>
      <c r="CB229" s="20" t="str">
        <f>IF(StockTree!CB229="","",IF(T=CB$10,IF(CallFlag=1,MAX(StockTree!CB229-K,0),MAX(K-StockTree!CB229,0)),EXP(-rr*h)*(pstar*CC229+(1-pstar)*CC230)))</f>
        <v/>
      </c>
      <c r="CC229" s="20" t="str">
        <f>IF(StockTree!CC229="","",IF(T=CC$10,IF(CallFlag=1,MAX(StockTree!CC229-K,0),MAX(K-StockTree!CC229,0)),EXP(-rr*h)*(pstar*CD229+(1-pstar)*CD230)))</f>
        <v/>
      </c>
      <c r="CD229" s="20" t="str">
        <f>IF(StockTree!CD229="","",IF(T=CD$10,IF(CallFlag=1,MAX(StockTree!CD229-K,0),MAX(K-StockTree!CD229,0)),EXP(-rr*h)*(pstar*CE229+(1-pstar)*CE230)))</f>
        <v/>
      </c>
      <c r="CE229" s="20" t="str">
        <f>IF(StockTree!CE229="","",IF(T=CE$10,IF(CallFlag=1,MAX(StockTree!CE229-K,0),MAX(K-StockTree!CE229,0)),EXP(-rr*h)*(pstar*CF229+(1-pstar)*CF230)))</f>
        <v/>
      </c>
      <c r="CF229" s="20" t="str">
        <f>IF(StockTree!CF229="","",IF(T=CF$10,IF(CallFlag=1,MAX(StockTree!CF229-K,0),MAX(K-StockTree!CF229,0)),EXP(-rr*h)*(pstar*CG229+(1-pstar)*CG230)))</f>
        <v/>
      </c>
      <c r="CG229" s="20" t="str">
        <f>IF(StockTree!CG229="","",IF(T=CG$10,IF(CallFlag=1,MAX(StockTree!CG229-K,0),MAX(K-StockTree!CG229,0)),EXP(-rr*h)*(pstar*CH229+(1-pstar)*CH230)))</f>
        <v/>
      </c>
      <c r="CH229" s="20" t="str">
        <f>IF(StockTree!CH229="","",IF(T=CH$10,IF(CallFlag=1,MAX(StockTree!CH229-K,0),MAX(K-StockTree!CH229,0)),EXP(-rr*h)*(pstar*CI229+(1-pstar)*CI230)))</f>
        <v/>
      </c>
      <c r="CI229" s="20" t="str">
        <f>IF(StockTree!CI229="","",IF(T=CI$10,IF(CallFlag=1,MAX(StockTree!CI229-K,0),MAX(K-StockTree!CI229,0)),EXP(-rr*h)*(pstar*CJ229+(1-pstar)*CJ230)))</f>
        <v/>
      </c>
      <c r="CJ229" s="20" t="str">
        <f>IF(StockTree!CJ229="","",IF(T=CJ$10,IF(CallFlag=1,MAX(StockTree!CJ229-K,0),MAX(K-StockTree!CJ229,0)),EXP(-rr*h)*(pstar*CK229+(1-pstar)*CK230)))</f>
        <v/>
      </c>
      <c r="CK229" s="20" t="str">
        <f>IF(StockTree!CK229="","",IF(T=CK$10,IF(CallFlag=1,MAX(StockTree!CK229-K,0),MAX(K-StockTree!CK229,0)),EXP(-rr*h)*(pstar*CL229+(1-pstar)*CL230)))</f>
        <v/>
      </c>
      <c r="CL229" s="20" t="str">
        <f>IF(StockTree!CL229="","",IF(T=CL$10,IF(CallFlag=1,MAX(StockTree!CL229-K,0),MAX(K-StockTree!CL229,0)),EXP(-rr*h)*(pstar*CM229+(1-pstar)*CM230)))</f>
        <v/>
      </c>
      <c r="CM229" s="20" t="str">
        <f>IF(StockTree!CM229="","",IF(T=CM$10,IF(CallFlag=1,MAX(StockTree!CM229-K,0),MAX(K-StockTree!CM229,0)),EXP(-rr*h)*(pstar*CN229+(1-pstar)*CN230)))</f>
        <v/>
      </c>
      <c r="CN229" s="20" t="str">
        <f>IF(StockTree!CN229="","",IF(T=CN$10,IF(CallFlag=1,MAX(StockTree!CN229-K,0),MAX(K-StockTree!CN229,0)),EXP(-rr*h)*(pstar*CO229+(1-pstar)*CO230)))</f>
        <v/>
      </c>
      <c r="CO229" s="20" t="str">
        <f>IF(StockTree!CO229="","",IF(T=CO$10,IF(CallFlag=1,MAX(StockTree!CO229-K,0),MAX(K-StockTree!CO229,0)),EXP(-rr*h)*(pstar*CP229+(1-pstar)*CP230)))</f>
        <v/>
      </c>
      <c r="CP229" s="20" t="str">
        <f>IF(StockTree!CP229="","",IF(T=CP$10,IF(CallFlag=1,MAX(StockTree!CP229-K,0),MAX(K-StockTree!CP229,0)),EXP(-rr*h)*(pstar*CQ229+(1-pstar)*CQ230)))</f>
        <v/>
      </c>
      <c r="CQ229" s="20" t="str">
        <f>IF(StockTree!CQ229="","",IF(T=CQ$10,IF(CallFlag=1,MAX(StockTree!CQ229-K,0),MAX(K-StockTree!CQ229,0)),EXP(-rr*h)*(pstar*CR229+(1-pstar)*CR230)))</f>
        <v/>
      </c>
      <c r="CR229" s="20" t="str">
        <f>IF(StockTree!CR229="","",IF(T=CR$10,IF(CallFlag=1,MAX(StockTree!CR229-K,0),MAX(K-StockTree!CR229,0)),EXP(-rr*h)*(pstar*CS229+(1-pstar)*CS230)))</f>
        <v/>
      </c>
      <c r="CS229" s="20" t="str">
        <f>IF(StockTree!CS229="","",IF(T=CS$10,IF(CallFlag=1,MAX(StockTree!CS229-K,0),MAX(K-StockTree!CS229,0)),EXP(-rr*h)*(pstar*CT229+(1-pstar)*CT230)))</f>
        <v/>
      </c>
      <c r="CT229" s="20" t="str">
        <f>IF(StockTree!CT229="","",IF(T=CT$10,IF(CallFlag=1,MAX(StockTree!CT229-K,0),MAX(K-StockTree!CT229,0)),EXP(-rr*h)*(pstar*CU229+(1-pstar)*CU230)))</f>
        <v/>
      </c>
      <c r="CU229" s="20" t="str">
        <f>IF(StockTree!CU229="","",IF(T=CU$10,IF(CallFlag=1,MAX(StockTree!CU229-K,0),MAX(K-StockTree!CU229,0)),EXP(-rr*h)*(pstar*CV229+(1-pstar)*CV230)))</f>
        <v/>
      </c>
      <c r="CV229" s="20" t="str">
        <f>IF(StockTree!CV229="","",IF(T=CV$10,IF(CallFlag=1,MAX(StockTree!CV229-K,0),MAX(K-StockTree!CV229,0)),EXP(-rr*h)*(pstar*CW229+(1-pstar)*CW230)))</f>
        <v/>
      </c>
      <c r="CW229" s="20" t="str">
        <f>IF(StockTree!CW229="","",IF(T=CW$10,IF(CallFlag=1,MAX(StockTree!CW229-K,0),MAX(K-StockTree!CW229,0)),EXP(-rr*h)*(pstar*CX229+(1-pstar)*CX230)))</f>
        <v/>
      </c>
      <c r="CX229" s="20" t="str">
        <f>IF(StockTree!CX229="","",IF(T=CX$10,IF(CallFlag=1,MAX(StockTree!CX229-K,0),MAX(K-StockTree!CX229,0)),EXP(-rr*h)*(pstar*CY229+(1-pstar)*CY230)))</f>
        <v/>
      </c>
      <c r="CY229" s="20" t="str">
        <f>IF(StockTree!CY229="","",IF(T=CY$10,IF(CallFlag=1,MAX(StockTree!CY229-K,0),MAX(K-StockTree!CY229,0)),EXP(-rr*h)*(pstar*CZ229+(1-pstar)*CZ230)))</f>
        <v/>
      </c>
      <c r="CZ229" s="20" t="str">
        <f>IF(StockTree!CZ229="","",IF(T=CZ$10,IF(CallFlag=1,MAX(StockTree!CZ229-K,0),MAX(K-StockTree!CZ229,0)),EXP(-rr*h)*(pstar*DA229+(1-pstar)*DA230)))</f>
        <v/>
      </c>
      <c r="DA229" s="20" t="str">
        <f>IF(StockTree!DA229="","",IF(T=DA$10,IF(CallFlag=1,MAX(StockTree!DA229-K,0),MAX(K-StockTree!DA229,0)),EXP(-rr*h)*(pstar*DB229+(1-pstar)*DB230)))</f>
        <v/>
      </c>
      <c r="DB229" s="20" t="str">
        <f>IF(StockTree!DB229="","",IF(T=DB$10,IF(CallFlag=1,MAX(StockTree!DB229-K,0),MAX(K-StockTree!DB229,0)),EXP(-rr*h)*(pstar*DC229+(1-pstar)*DC230)))</f>
        <v/>
      </c>
      <c r="DC229" s="20" t="str">
        <f>IF(StockTree!DC229="","",IF(T=DC$10,IF(CallFlag=1,MAX(StockTree!DC229-K,0),MAX(K-StockTree!DC229,0)),EXP(-rr*h)*(pstar*DD229+(1-pstar)*DD230)))</f>
        <v/>
      </c>
      <c r="DD229" s="20" t="str">
        <f>IF(StockTree!DD229="","",IF(T=DD$10,IF(CallFlag=1,MAX(StockTree!DD229-K,0),MAX(K-StockTree!DD229,0)),EXP(-rr*h)*(pstar*DE229+(1-pstar)*DE230)))</f>
        <v/>
      </c>
      <c r="DE229" s="20" t="str">
        <f>IF(StockTree!DE229="","",IF(T=DE$10,IF(CallFlag=1,MAX(StockTree!DE229-K,0),MAX(K-StockTree!DE229,0)),EXP(-rr*h)*(pstar*DF229+(1-pstar)*DF230)))</f>
        <v/>
      </c>
      <c r="DF229" s="20" t="str">
        <f>IF(StockTree!DF229="","",IF(T=DF$10,IF(CallFlag=1,MAX(StockTree!DF229-K,0),MAX(K-StockTree!DF229,0)),EXP(-rr*h)*(pstar*DG229+(1-pstar)*DG230)))</f>
        <v/>
      </c>
      <c r="DG229" s="20" t="str">
        <f>IF(StockTree!DG229="","",IF(T=DG$10,IF(CallFlag=1,MAX(StockTree!DG229-K,0),MAX(K-StockTree!DG229,0)),EXP(-rr*h)*(pstar*DH229+(1-pstar)*DH230)))</f>
        <v/>
      </c>
      <c r="DH229" s="20" t="str">
        <f>IF(StockTree!DH229="","",IF(T=DH$10,IF(CallFlag=1,MAX(StockTree!DH229-K,0),MAX(K-StockTree!DH229,0)),EXP(-rr*h)*(pstar*DI229+(1-pstar)*DI230)))</f>
        <v/>
      </c>
      <c r="DI229" s="20" t="str">
        <f>IF(StockTree!DI229="","",IF(T=DI$10,IF(CallFlag=1,MAX(StockTree!DI229-K,0),MAX(K-StockTree!DI229,0)),EXP(-rr*h)*(pstar*DJ229+(1-pstar)*DJ230)))</f>
        <v/>
      </c>
      <c r="DJ229" s="20" t="str">
        <f>IF(StockTree!DJ229="","",IF(T=DJ$10,IF(CallFlag=1,MAX(StockTree!DJ229-K,0),MAX(K-StockTree!DJ229,0)),EXP(-rr*h)*(pstar*DK229+(1-pstar)*DK230)))</f>
        <v/>
      </c>
      <c r="DK229" s="20" t="str">
        <f>IF(StockTree!DK229="","",IF(T=DK$10,IF(CallFlag=1,MAX(StockTree!DK229-K,0),MAX(K-StockTree!DK229,0)),EXP(-rr*h)*(pstar*DL229+(1-pstar)*DL230)))</f>
        <v/>
      </c>
      <c r="DL229" s="20" t="str">
        <f>IF(StockTree!DL229="","",IF(T=DL$10,IF(CallFlag=1,MAX(StockTree!DL229-K,0),MAX(K-StockTree!DL229,0)),EXP(-rr*h)*(pstar*DM229+(1-pstar)*DM230)))</f>
        <v/>
      </c>
      <c r="DM229" s="20" t="str">
        <f>IF(StockTree!DM229="","",IF(T=DM$10,IF(CallFlag=1,MAX(StockTree!DM229-K,0),MAX(K-StockTree!DM229,0)),EXP(-rr*h)*(pstar*DN229+(1-pstar)*DN230)))</f>
        <v/>
      </c>
      <c r="DN229" s="20" t="str">
        <f>IF(StockTree!DN229="","",IF(T=DN$10,IF(CallFlag=1,MAX(StockTree!DN229-K,0),MAX(K-StockTree!DN229,0)),EXP(-rr*h)*(pstar*DO229+(1-pstar)*DO230)))</f>
        <v/>
      </c>
      <c r="DO229" s="20" t="str">
        <f>IF(StockTree!DO229="","",IF(T=DO$10,IF(CallFlag=1,MAX(StockTree!DO229-K,0),MAX(K-StockTree!DO229,0)),EXP(-rr*h)*(pstar*DP229+(1-pstar)*DP230)))</f>
        <v/>
      </c>
      <c r="DP229" s="20" t="str">
        <f>IF(StockTree!DP229="","",IF(T=DP$10,IF(CallFlag=1,MAX(StockTree!DP229-K,0),MAX(K-StockTree!DP229,0)),EXP(-rr*h)*(pstar*DQ229+(1-pstar)*DQ230)))</f>
        <v/>
      </c>
      <c r="DQ229" s="20" t="str">
        <f>IF(StockTree!DQ229="","",IF(T=DQ$10,IF(CallFlag=1,MAX(StockTree!DQ229-K,0),MAX(K-StockTree!DQ229,0)),EXP(-rr*h)*(pstar*DR229+(1-pstar)*DR230)))</f>
        <v/>
      </c>
      <c r="DR229" s="20" t="str">
        <f>IF(StockTree!DR229="","",IF(T=DR$10,IF(CallFlag=1,MAX(StockTree!DR229-K,0),MAX(K-StockTree!DR229,0)),EXP(-rr*h)*(pstar*DS229+(1-pstar)*DS230)))</f>
        <v/>
      </c>
      <c r="DS229" s="20" t="str">
        <f>IF(StockTree!DS229="","",IF(T=DS$10,IF(CallFlag=1,MAX(StockTree!DS229-K,0),MAX(K-StockTree!DS229,0)),EXP(-rr*h)*(pstar*DT229+(1-pstar)*DT230)))</f>
        <v/>
      </c>
      <c r="DT229" s="20" t="str">
        <f>IF(StockTree!DT229="","",IF(T=DT$10,IF(CallFlag=1,MAX(StockTree!DT229-K,0),MAX(K-StockTree!DT229,0)),EXP(-rr*h)*(pstar*DU229+(1-pstar)*DU230)))</f>
        <v/>
      </c>
      <c r="DU229" s="20" t="str">
        <f>IF(StockTree!DU229="","",IF(T=DU$10,IF(CallFlag=1,MAX(StockTree!DU229-K,0),MAX(K-StockTree!DU229,0)),EXP(-rr*h)*(pstar*DV229+(1-pstar)*DV230)))</f>
        <v/>
      </c>
      <c r="DV229" s="20" t="str">
        <f>IF(StockTree!DV229="","",IF(T=DV$10,IF(CallFlag=1,MAX(StockTree!DV229-K,0),MAX(K-StockTree!DV229,0)),EXP(-rr*h)*(pstar*DW229+(1-pstar)*DW230)))</f>
        <v/>
      </c>
      <c r="DW229" s="20" t="str">
        <f>IF(StockTree!DW229="","",IF(T=DW$10,IF(CallFlag=1,MAX(StockTree!DW229-K,0),MAX(K-StockTree!DW229,0)),EXP(-rr*h)*(pstar*DX229+(1-pstar)*DX230)))</f>
        <v/>
      </c>
      <c r="DX229" s="20" t="str">
        <f>IF(StockTree!DX229="","",IF(T=DX$10,IF(CallFlag=1,MAX(StockTree!DX229-K,0),MAX(K-StockTree!DX229,0)),EXP(-rr*h)*(pstar*DY229+(1-pstar)*DY230)))</f>
        <v/>
      </c>
      <c r="DY229" s="20" t="str">
        <f>IF(StockTree!DY229="","",IF(T=DY$10,IF(CallFlag=1,MAX(StockTree!DY229-K,0),MAX(K-StockTree!DY229,0)),EXP(-rr*h)*(pstar*DZ229+(1-pstar)*DZ230)))</f>
        <v/>
      </c>
      <c r="DZ229" s="20" t="str">
        <f>IF(StockTree!DZ229="","",IF(T=DZ$10,IF(CallFlag=1,MAX(StockTree!DZ229-K,0),MAX(K-StockTree!DZ229,0)),EXP(-rr*h)*(pstar*EA229+(1-pstar)*EA230)))</f>
        <v/>
      </c>
      <c r="EA229" s="20" t="str">
        <f>IF(StockTree!EA229="","",IF(T=EA$10,IF(CallFlag=1,MAX(StockTree!EA229-K,0),MAX(K-StockTree!EA229,0)),EXP(-rr*h)*(pstar*EB229+(1-pstar)*EB230)))</f>
        <v/>
      </c>
      <c r="EB229" s="20" t="str">
        <f>IF(StockTree!EB229="","",IF(T=EB$10,IF(CallFlag=1,MAX(StockTree!EB229-K,0),MAX(K-StockTree!EB229,0)),EXP(-rr*h)*(pstar*EC229+(1-pstar)*EC230)))</f>
        <v/>
      </c>
      <c r="EC229" s="20" t="str">
        <f>IF(StockTree!EC229="","",IF(T=EC$10,IF(CallFlag=1,MAX(StockTree!EC229-K,0),MAX(K-StockTree!EC229,0)),EXP(-rr*h)*(pstar*ED229+(1-pstar)*ED230)))</f>
        <v/>
      </c>
      <c r="ED229" s="20" t="str">
        <f>IF(StockTree!ED229="","",IF(T=ED$10,IF(CallFlag=1,MAX(StockTree!ED229-K,0),MAX(K-StockTree!ED229,0)),EXP(-rr*h)*(pstar*EE229+(1-pstar)*EE230)))</f>
        <v/>
      </c>
      <c r="EE229" s="20" t="str">
        <f>IF(StockTree!EE229="","",IF(T=EE$10,IF(CallFlag=1,MAX(StockTree!EE229-K,0),MAX(K-StockTree!EE229,0)),EXP(-rr*h)*(pstar*EF229+(1-pstar)*EF230)))</f>
        <v/>
      </c>
      <c r="EF229" s="20" t="str">
        <f>IF(StockTree!EF229="","",IF(T=EF$10,IF(CallFlag=1,MAX(StockTree!EF229-K,0),MAX(K-StockTree!EF229,0)),EXP(-rr*h)*(pstar*EG229+(1-pstar)*EG230)))</f>
        <v/>
      </c>
      <c r="EG229" s="20" t="str">
        <f>IF(StockTree!EG229="","",IF(T=EG$10,IF(CallFlag=1,MAX(StockTree!EG229-K,0),MAX(K-StockTree!EG229,0)),EXP(-rr*h)*(pstar*EH229+(1-pstar)*EH230)))</f>
        <v/>
      </c>
      <c r="EH229" s="20" t="str">
        <f>IF(StockTree!EH229="","",IF(T=EH$10,IF(CallFlag=1,MAX(StockTree!EH229-K,0),MAX(K-StockTree!EH229,0)),EXP(-rr*h)*(pstar*EI229+(1-pstar)*EI230)))</f>
        <v/>
      </c>
      <c r="EI229" s="20" t="str">
        <f>IF(StockTree!EI229="","",IF(T=EI$10,IF(CallFlag=1,MAX(StockTree!EI229-K,0),MAX(K-StockTree!EI229,0)),EXP(-rr*h)*(pstar*EJ229+(1-pstar)*EJ230)))</f>
        <v/>
      </c>
      <c r="EJ229" s="20" t="str">
        <f>IF(StockTree!EJ229="","",IF(T=EJ$10,IF(CallFlag=1,MAX(StockTree!EJ229-K,0),MAX(K-StockTree!EJ229,0)),EXP(-rr*h)*(pstar*EK229+(1-pstar)*EK230)))</f>
        <v/>
      </c>
      <c r="EK229" s="20" t="str">
        <f>IF(StockTree!EK229="","",IF(T=EK$10,IF(CallFlag=1,MAX(StockTree!EK229-K,0),MAX(K-StockTree!EK229,0)),EXP(-rr*h)*(pstar*EL229+(1-pstar)*EL230)))</f>
        <v/>
      </c>
      <c r="EL229" s="20" t="str">
        <f>IF(StockTree!EL229="","",IF(T=EL$10,IF(CallFlag=1,MAX(StockTree!EL229-K,0),MAX(K-StockTree!EL229,0)),EXP(-rr*h)*(pstar*EM229+(1-pstar)*EM230)))</f>
        <v/>
      </c>
      <c r="EM229" s="20" t="str">
        <f>IF(StockTree!EM229="","",IF(T=EM$10,IF(CallFlag=1,MAX(StockTree!EM229-K,0),MAX(K-StockTree!EM229,0)),EXP(-rr*h)*(pstar*EN229+(1-pstar)*EN230)))</f>
        <v/>
      </c>
      <c r="EN229" s="20" t="str">
        <f>IF(StockTree!EN229="","",IF(T=EN$10,IF(CallFlag=1,MAX(StockTree!EN229-K,0),MAX(K-StockTree!EN229,0)),EXP(-rr*h)*(pstar*EO229+(1-pstar)*EO230)))</f>
        <v/>
      </c>
      <c r="EO229" s="20" t="str">
        <f>IF(StockTree!EO229="","",IF(T=EO$10,IF(CallFlag=1,MAX(StockTree!EO229-K,0),MAX(K-StockTree!EO229,0)),EXP(-rr*h)*(pstar*EP229+(1-pstar)*EP230)))</f>
        <v/>
      </c>
      <c r="EP229" s="20" t="str">
        <f>IF(StockTree!EP229="","",IF(T=EP$10,IF(CallFlag=1,MAX(StockTree!EP229-K,0),MAX(K-StockTree!EP229,0)),EXP(-rr*h)*(pstar*EQ229+(1-pstar)*EQ230)))</f>
        <v/>
      </c>
      <c r="EQ229" s="20" t="str">
        <f>IF(StockTree!EQ229="","",IF(T=EQ$10,IF(CallFlag=1,MAX(StockTree!EQ229-K,0),MAX(K-StockTree!EQ229,0)),EXP(-rr*h)*(pstar*ER229+(1-pstar)*ER230)))</f>
        <v/>
      </c>
      <c r="ER229" s="20" t="str">
        <f>IF(StockTree!ER229="","",IF(T=ER$10,IF(CallFlag=1,MAX(StockTree!ER229-K,0),MAX(K-StockTree!ER229,0)),EXP(-rr*h)*(pstar*ES229+(1-pstar)*ES230)))</f>
        <v/>
      </c>
      <c r="ES229" s="20" t="str">
        <f>IF(StockTree!ES229="","",IF(T=ES$10,IF(CallFlag=1,MAX(StockTree!ES229-K,0),MAX(K-StockTree!ES229,0)),EXP(-rr*h)*(pstar*ET229+(1-pstar)*ET230)))</f>
        <v/>
      </c>
      <c r="ET229" s="20" t="str">
        <f>IF(StockTree!ET229="","",IF(T=ET$10,IF(CallFlag=1,MAX(StockTree!ET229-K,0),MAX(K-StockTree!ET229,0)),EXP(-rr*h)*(pstar*EU229+(1-pstar)*EU230)))</f>
        <v/>
      </c>
      <c r="EU229" s="20" t="str">
        <f>IF(StockTree!EU229="","",IF(T=EU$10,IF(CallFlag=1,MAX(StockTree!EU229-K,0),MAX(K-StockTree!EU229,0)),EXP(-rr*h)*(pstar*EV229+(1-pstar)*EV230)))</f>
        <v/>
      </c>
      <c r="EV229" s="20" t="str">
        <f>IF(StockTree!EV229="","",IF(T=EV$10,IF(CallFlag=1,MAX(StockTree!EV229-K,0),MAX(K-StockTree!EV229,0)),EXP(-rr*h)*(pstar*EW229+(1-pstar)*EW230)))</f>
        <v/>
      </c>
      <c r="EW229" s="20" t="str">
        <f>IF(StockTree!EW229="","",IF(T=EW$10,IF(CallFlag=1,MAX(StockTree!EW229-K,0),MAX(K-StockTree!EW229,0)),EXP(-rr*h)*(pstar*EX229+(1-pstar)*EX230)))</f>
        <v/>
      </c>
      <c r="EX229" s="20" t="str">
        <f>IF(StockTree!EX229="","",IF(T=EX$10,IF(CallFlag=1,MAX(StockTree!EX229-K,0),MAX(K-StockTree!EX229,0)),EXP(-rr*h)*(pstar*EY229+(1-pstar)*EY230)))</f>
        <v/>
      </c>
      <c r="EY229" s="20" t="str">
        <f>IF(StockTree!EY229="","",IF(T=EY$10,IF(CallFlag=1,MAX(StockTree!EY229-K,0),MAX(K-StockTree!EY229,0)),EXP(-rr*h)*(pstar*EZ229+(1-pstar)*EZ230)))</f>
        <v/>
      </c>
      <c r="EZ229" s="20" t="str">
        <f>IF(StockTree!EZ229="","",IF(T=EZ$10,IF(CallFlag=1,MAX(StockTree!EZ229-K,0),MAX(K-StockTree!EZ229,0)),EXP(-rr*h)*(pstar*FA229+(1-pstar)*FA230)))</f>
        <v/>
      </c>
      <c r="FA229" s="20" t="str">
        <f>IF(StockTree!FA229="","",IF(T=FA$10,IF(CallFlag=1,MAX(StockTree!FA229-K,0),MAX(K-StockTree!FA229,0)),EXP(-rr*h)*(pstar*FB229+(1-pstar)*FB230)))</f>
        <v/>
      </c>
      <c r="FB229" s="20" t="str">
        <f>IF(StockTree!FB229="","",IF(T=FB$10,IF(CallFlag=1,MAX(StockTree!FB229-K,0),MAX(K-StockTree!FB229,0)),EXP(-rr*h)*(pstar*FC229+(1-pstar)*FC230)))</f>
        <v/>
      </c>
      <c r="FC229" s="20" t="str">
        <f>IF(StockTree!FC229="","",IF(T=FC$10,IF(CallFlag=1,MAX(StockTree!FC229-K,0),MAX(K-StockTree!FC229,0)),EXP(-rr*h)*(pstar*FD229+(1-pstar)*FD230)))</f>
        <v/>
      </c>
      <c r="FD229" s="20" t="str">
        <f>IF(StockTree!FD229="","",IF(T=FD$10,IF(CallFlag=1,MAX(StockTree!FD229-K,0),MAX(K-StockTree!FD229,0)),EXP(-rr*h)*(pstar*FE229+(1-pstar)*FE230)))</f>
        <v/>
      </c>
      <c r="FE229" s="20" t="str">
        <f>IF(StockTree!FE229="","",IF(T=FE$10,IF(CallFlag=1,MAX(StockTree!FE229-K,0),MAX(K-StockTree!FE229,0)),EXP(-rr*h)*(pstar*FF229+(1-pstar)*FF230)))</f>
        <v/>
      </c>
      <c r="FF229" s="20" t="str">
        <f>IF(StockTree!FF229="","",IF(T=FF$10,IF(CallFlag=1,MAX(StockTree!FF229-K,0),MAX(K-StockTree!FF229,0)),EXP(-rr*h)*(pstar*FG229+(1-pstar)*FG230)))</f>
        <v/>
      </c>
      <c r="FG229" s="20" t="str">
        <f>IF(StockTree!FG229="","",IF(T=FG$10,IF(CallFlag=1,MAX(StockTree!FG229-K,0),MAX(K-StockTree!FG229,0)),EXP(-rr*h)*(pstar*FH229+(1-pstar)*FH230)))</f>
        <v/>
      </c>
      <c r="FH229" s="20" t="str">
        <f>IF(StockTree!FH229="","",IF(T=FH$10,IF(CallFlag=1,MAX(StockTree!FH229-K,0),MAX(K-StockTree!FH229,0)),EXP(-rr*h)*(pstar*FI229+(1-pstar)*FI230)))</f>
        <v/>
      </c>
      <c r="FI229" s="20" t="str">
        <f>IF(StockTree!FI229="","",IF(T=FI$10,IF(CallFlag=1,MAX(StockTree!FI229-K,0),MAX(K-StockTree!FI229,0)),EXP(-rr*h)*(pstar*FJ229+(1-pstar)*FJ230)))</f>
        <v/>
      </c>
      <c r="FJ229" s="20" t="str">
        <f>IF(StockTree!FJ229="","",IF(T=FJ$10,IF(CallFlag=1,MAX(StockTree!FJ229-K,0),MAX(K-StockTree!FJ229,0)),EXP(-rr*h)*(pstar*FK229+(1-pstar)*FK230)))</f>
        <v/>
      </c>
      <c r="FK229" s="20" t="str">
        <f>IF(StockTree!FK229="","",IF(T=FK$10,IF(CallFlag=1,MAX(StockTree!FK229-K,0),MAX(K-StockTree!FK229,0)),EXP(-rr*h)*(pstar*FL229+(1-pstar)*FL230)))</f>
        <v/>
      </c>
      <c r="FL229" s="20" t="str">
        <f>IF(StockTree!FL229="","",IF(T=FL$10,IF(CallFlag=1,MAX(StockTree!FL229-K,0),MAX(K-StockTree!FL229,0)),EXP(-rr*h)*(pstar*FM229+(1-pstar)*FM230)))</f>
        <v/>
      </c>
      <c r="FM229" s="20" t="str">
        <f>IF(StockTree!FM229="","",IF(T=FM$10,IF(CallFlag=1,MAX(StockTree!FM229-K,0),MAX(K-StockTree!FM229,0)),EXP(-rr*h)*(pstar*FN229+(1-pstar)*FN230)))</f>
        <v/>
      </c>
      <c r="FN229" s="20" t="str">
        <f>IF(StockTree!FN229="","",IF(T=FN$10,IF(CallFlag=1,MAX(StockTree!FN229-K,0),MAX(K-StockTree!FN229,0)),EXP(-rr*h)*(pstar*FO229+(1-pstar)*FO230)))</f>
        <v/>
      </c>
      <c r="FO229" s="20" t="str">
        <f>IF(StockTree!FO229="","",IF(T=FO$10,IF(CallFlag=1,MAX(StockTree!FO229-K,0),MAX(K-StockTree!FO229,0)),EXP(-rr*h)*(pstar*FP229+(1-pstar)*FP230)))</f>
        <v/>
      </c>
      <c r="FP229" s="20" t="str">
        <f>IF(StockTree!FP229="","",IF(T=FP$10,IF(CallFlag=1,MAX(StockTree!FP229-K,0),MAX(K-StockTree!FP229,0)),EXP(-rr*h)*(pstar*FQ229+(1-pstar)*FQ230)))</f>
        <v/>
      </c>
      <c r="FQ229" s="20" t="str">
        <f>IF(StockTree!FQ229="","",IF(T=FQ$10,IF(CallFlag=1,MAX(StockTree!FQ229-K,0),MAX(K-StockTree!FQ229,0)),EXP(-rr*h)*(pstar*FR229+(1-pstar)*FR230)))</f>
        <v/>
      </c>
      <c r="FR229" s="20" t="str">
        <f>IF(StockTree!FR229="","",IF(T=FR$10,IF(CallFlag=1,MAX(StockTree!FR229-K,0),MAX(K-StockTree!FR229,0)),EXP(-rr*h)*(pstar*FS229+(1-pstar)*FS230)))</f>
        <v/>
      </c>
      <c r="FS229" s="20" t="str">
        <f>IF(StockTree!FS229="","",IF(T=FS$10,IF(CallFlag=1,MAX(StockTree!FS229-K,0),MAX(K-StockTree!FS229,0)),EXP(-rr*h)*(pstar*FT229+(1-pstar)*FT230)))</f>
        <v/>
      </c>
      <c r="FT229" s="20" t="str">
        <f>IF(StockTree!FT229="","",IF(T=FT$10,IF(CallFlag=1,MAX(StockTree!FT229-K,0),MAX(K-StockTree!FT229,0)),EXP(-rr*h)*(pstar*FU229+(1-pstar)*FU230)))</f>
        <v/>
      </c>
      <c r="FU229" s="20" t="str">
        <f>IF(StockTree!FU229="","",IF(T=FU$10,IF(CallFlag=1,MAX(StockTree!FU229-K,0),MAX(K-StockTree!FU229,0)),EXP(-rr*h)*(pstar*FV229+(1-pstar)*FV230)))</f>
        <v/>
      </c>
      <c r="FV229" s="20" t="str">
        <f>IF(StockTree!FV229="","",IF(T=FV$10,IF(CallFlag=1,MAX(StockTree!FV229-K,0),MAX(K-StockTree!FV229,0)),EXP(-rr*h)*(pstar*FW229+(1-pstar)*FW230)))</f>
        <v/>
      </c>
      <c r="FW229" s="20" t="str">
        <f>IF(StockTree!FW229="","",IF(T=FW$10,IF(CallFlag=1,MAX(StockTree!FW229-K,0),MAX(K-StockTree!FW229,0)),EXP(-rr*h)*(pstar*FX229+(1-pstar)*FX230)))</f>
        <v/>
      </c>
      <c r="FX229" s="20" t="str">
        <f>IF(StockTree!FX229="","",IF(T=FX$10,IF(CallFlag=1,MAX(StockTree!FX229-K,0),MAX(K-StockTree!FX229,0)),EXP(-rr*h)*(pstar*FY229+(1-pstar)*FY230)))</f>
        <v/>
      </c>
      <c r="FY229" s="20" t="str">
        <f>IF(StockTree!FY229="","",IF(T=FY$10,IF(CallFlag=1,MAX(StockTree!FY229-K,0),MAX(K-StockTree!FY229,0)),EXP(-rr*h)*(pstar*FZ229+(1-pstar)*FZ230)))</f>
        <v/>
      </c>
      <c r="FZ229" s="20" t="str">
        <f>IF(StockTree!FZ229="","",IF(T=FZ$10,IF(CallFlag=1,MAX(StockTree!FZ229-K,0),MAX(K-StockTree!FZ229,0)),EXP(-rr*h)*(pstar*GA229+(1-pstar)*GA230)))</f>
        <v/>
      </c>
      <c r="GA229" s="20" t="str">
        <f>IF(StockTree!GA229="","",IF(T=GA$10,IF(CallFlag=1,MAX(StockTree!GA229-K,0),MAX(K-StockTree!GA229,0)),EXP(-rr*h)*(pstar*GB229+(1-pstar)*GB230)))</f>
        <v/>
      </c>
      <c r="GB229" s="20" t="str">
        <f>IF(StockTree!GB229="","",IF(T=GB$10,IF(CallFlag=1,MAX(StockTree!GB229-K,0),MAX(K-StockTree!GB229,0)),EXP(-rr*h)*(pstar*GC229+(1-pstar)*GC230)))</f>
        <v/>
      </c>
      <c r="GC229" s="20" t="str">
        <f>IF(StockTree!GC229="","",IF(T=GC$10,IF(CallFlag=1,MAX(StockTree!GC229-K,0),MAX(K-StockTree!GC229,0)),EXP(-rr*h)*(pstar*GD229+(1-pstar)*GD230)))</f>
        <v/>
      </c>
      <c r="GD229" s="20" t="str">
        <f>IF(StockTree!GD229="","",IF(T=GD$10,IF(CallFlag=1,MAX(StockTree!GD229-K,0),MAX(K-StockTree!GD229,0)),EXP(-rr*h)*(pstar*GE229+(1-pstar)*GE230)))</f>
        <v/>
      </c>
      <c r="GE229" s="20" t="str">
        <f>IF(StockTree!GE229="","",IF(T=GE$10,IF(CallFlag=1,MAX(StockTree!GE229-K,0),MAX(K-StockTree!GE229,0)),EXP(-rr*h)*(pstar*GF229+(1-pstar)*GF230)))</f>
        <v/>
      </c>
      <c r="GF229" s="20" t="str">
        <f>IF(StockTree!GF229="","",IF(T=GF$10,IF(CallFlag=1,MAX(StockTree!GF229-K,0),MAX(K-StockTree!GF229,0)),EXP(-rr*h)*(pstar*GG229+(1-pstar)*GG230)))</f>
        <v/>
      </c>
      <c r="GG229" s="20" t="str">
        <f>IF(StockTree!GG229="","",IF(T=GG$10,IF(CallFlag=1,MAX(StockTree!GG229-K,0),MAX(K-StockTree!GG229,0)),EXP(-rr*h)*(pstar*GH229+(1-pstar)*GH230)))</f>
        <v/>
      </c>
      <c r="GH229" s="20" t="str">
        <f>IF(StockTree!GH229="","",IF(T=GH$10,IF(CallFlag=1,MAX(StockTree!GH229-K,0),MAX(K-StockTree!GH229,0)),EXP(-rr*h)*(pstar*GI229+(1-pstar)*GI230)))</f>
        <v/>
      </c>
      <c r="GI229" s="20" t="str">
        <f>IF(StockTree!GI229="","",IF(T=GI$10,IF(CallFlag=1,MAX(StockTree!GI229-K,0),MAX(K-StockTree!GI229,0)),EXP(-rr*h)*(pstar*GJ229+(1-pstar)*GJ230)))</f>
        <v/>
      </c>
      <c r="GJ229" s="20" t="str">
        <f>IF(StockTree!GJ229="","",IF(T=GJ$10,IF(CallFlag=1,MAX(StockTree!GJ229-K,0),MAX(K-StockTree!GJ229,0)),EXP(-rr*h)*(pstar*GK229+(1-pstar)*GK230)))</f>
        <v/>
      </c>
      <c r="GK229" s="20" t="str">
        <f>IF(StockTree!GK229="","",IF(T=GK$10,IF(CallFlag=1,MAX(StockTree!GK229-K,0),MAX(K-StockTree!GK229,0)),EXP(-rr*h)*(pstar*GL229+(1-pstar)*GL230)))</f>
        <v/>
      </c>
      <c r="GL229" s="20" t="str">
        <f>IF(StockTree!GL229="","",IF(T=GL$10,IF(CallFlag=1,MAX(StockTree!GL229-K,0),MAX(K-StockTree!GL229,0)),EXP(-rr*h)*(pstar*GM229+(1-pstar)*GM230)))</f>
        <v/>
      </c>
      <c r="GM229" s="20" t="str">
        <f>IF(StockTree!GM229="","",IF(T=GM$10,IF(CallFlag=1,MAX(StockTree!GM229-K,0),MAX(K-StockTree!GM229,0)),EXP(-rr*h)*(pstar*GN229+(1-pstar)*GN230)))</f>
        <v/>
      </c>
      <c r="GN229" s="20" t="str">
        <f>IF(StockTree!GN229="","",IF(T=GN$10,IF(CallFlag=1,MAX(StockTree!GN229-K,0),MAX(K-StockTree!GN229,0)),EXP(-rr*h)*(pstar*GO229+(1-pstar)*GO230)))</f>
        <v/>
      </c>
      <c r="GO229" s="20" t="str">
        <f>IF(StockTree!GO229="","",IF(T=GO$10,IF(CallFlag=1,MAX(StockTree!GO229-K,0),MAX(K-StockTree!GO229,0)),EXP(-rr*h)*(pstar*GP229+(1-pstar)*GP230)))</f>
        <v/>
      </c>
      <c r="GP229" s="20" t="str">
        <f>IF(StockTree!GP229="","",IF(T=GP$10,IF(CallFlag=1,MAX(StockTree!GP229-K,0),MAX(K-StockTree!GP229,0)),EXP(-rr*h)*(pstar*GQ229+(1-pstar)*GQ230)))</f>
        <v/>
      </c>
      <c r="GQ229" s="20" t="str">
        <f>IF(StockTree!GQ229="","",IF(T=GQ$10,IF(CallFlag=1,MAX(StockTree!GQ229-K,0),MAX(K-StockTree!GQ229,0)),EXP(-rr*h)*(pstar*GR229+(1-pstar)*GR230)))</f>
        <v/>
      </c>
      <c r="GR229" s="20" t="str">
        <f>IF(StockTree!GR229="","",IF(T=GR$10,IF(CallFlag=1,MAX(StockTree!GR229-K,0),MAX(K-StockTree!GR229,0)),EXP(-rr*h)*(pstar*GS229+(1-pstar)*GS230)))</f>
        <v/>
      </c>
      <c r="GS229" s="20" t="str">
        <f>IF(StockTree!GS229="","",IF(T=GS$10,IF(CallFlag=1,MAX(StockTree!GS229-K,0),MAX(K-StockTree!GS229,0)),EXP(-rr*h)*(pstar*GT229+(1-pstar)*GT230)))</f>
        <v/>
      </c>
      <c r="GT229" s="20" t="str">
        <f>IF(StockTree!GT229="","",IF(T=GT$10,IF(CallFlag=1,MAX(StockTree!GT229-K,0),MAX(K-StockTree!GT229,0)),EXP(-rr*h)*(pstar*GU229+(1-pstar)*GU230)))</f>
        <v/>
      </c>
      <c r="GU229" s="20" t="str">
        <f>IF(StockTree!GU229="","",IF(T=GU$10,IF(CallFlag=1,MAX(StockTree!GU229-K,0),MAX(K-StockTree!GU229,0)),EXP(-rr*h)*(pstar*GV229+(1-pstar)*GV230)))</f>
        <v/>
      </c>
      <c r="GV229" s="20" t="str">
        <f>IF(StockTree!GV229="","",IF(T=GV$10,IF(CallFlag=1,MAX(StockTree!GV229-K,0),MAX(K-StockTree!GV229,0)),EXP(-rr*h)*(pstar*GW229+(1-pstar)*GW230)))</f>
        <v/>
      </c>
      <c r="GW229" s="20" t="str">
        <f>IF(StockTree!GW229="","",IF(T=GW$10,IF(CallFlag=1,MAX(StockTree!GW229-K,0),MAX(K-StockTree!GW229,0)),EXP(-rr*h)*(pstar*GX229+(1-pstar)*GX230)))</f>
        <v/>
      </c>
      <c r="GX229" s="20" t="str">
        <f>IF(StockTree!GX229="","",IF(T=GX$10,IF(CallFlag=1,MAX(StockTree!GX229-K,0),MAX(K-StockTree!GX229,0)),EXP(-rr*h)*(pstar*GY229+(1-pstar)*GY230)))</f>
        <v/>
      </c>
      <c r="GY229" s="20" t="str">
        <f>IF(StockTree!GY229="","",IF(T=GY$10,IF(CallFlag=1,MAX(StockTree!GY229-K,0),MAX(K-StockTree!GY229,0)),EXP(-rr*h)*(pstar*GZ229+(1-pstar)*GZ230)))</f>
        <v/>
      </c>
      <c r="GZ229" s="20" t="str">
        <f>IF(StockTree!GZ229="","",IF(T=GZ$10,IF(CallFlag=1,MAX(StockTree!GZ229-K,0),MAX(K-StockTree!GZ229,0)),EXP(-rr*h)*(pstar*HA229+(1-pstar)*HA230)))</f>
        <v/>
      </c>
      <c r="HA229" s="20" t="str">
        <f>IF(StockTree!HA229="","",IF(T=HA$10,IF(CallFlag=1,MAX(StockTree!HA229-K,0),MAX(K-StockTree!HA229,0)),EXP(-rr*h)*(pstar*HB229+(1-pstar)*HB230)))</f>
        <v/>
      </c>
      <c r="HB229" s="20" t="str">
        <f>IF(StockTree!HB229="","",IF(T=HB$10,IF(CallFlag=1,MAX(StockTree!HB229-K,0),MAX(K-StockTree!HB229,0)),EXP(-rr*h)*(pstar*HC229+(1-pstar)*HC230)))</f>
        <v/>
      </c>
      <c r="HC229" s="20" t="str">
        <f>IF(StockTree!HC229="","",IF(T=HC$10,IF(CallFlag=1,MAX(StockTree!HC229-K,0),MAX(K-StockTree!HC229,0)),EXP(-rr*h)*(pstar*HD229+(1-pstar)*HD230)))</f>
        <v/>
      </c>
      <c r="HD229" s="20" t="str">
        <f>IF(StockTree!HD229="","",IF(T=HD$10,IF(CallFlag=1,MAX(StockTree!HD229-K,0),MAX(K-StockTree!HD229,0)),EXP(-rr*h)*(pstar*HE229+(1-pstar)*HE230)))</f>
        <v/>
      </c>
      <c r="HE229" s="20" t="str">
        <f>IF(StockTree!HE229="","",IF(T=HE$10,IF(CallFlag=1,MAX(StockTree!HE229-K,0),MAX(K-StockTree!HE229,0)),EXP(-rr*h)*(pstar*HF229+(1-pstar)*HF230)))</f>
        <v/>
      </c>
      <c r="HF229" s="20" t="str">
        <f>IF(StockTree!HF229="","",IF(T=HF$10,IF(CallFlag=1,MAX(StockTree!HF229-K,0),MAX(K-StockTree!HF229,0)),EXP(-rr*h)*(pstar*HG229+(1-pstar)*HG230)))</f>
        <v/>
      </c>
      <c r="HG229" s="20" t="str">
        <f>IF(StockTree!HG229="","",IF(T=HG$10,IF(CallFlag=1,MAX(StockTree!HG229-K,0),MAX(K-StockTree!HG229,0)),EXP(-rr*h)*(pstar*HH229+(1-pstar)*HH230)))</f>
        <v/>
      </c>
      <c r="HH229" s="20" t="str">
        <f>IF(StockTree!HH229="","",IF(T=HH$10,IF(CallFlag=1,MAX(StockTree!HH229-K,0),MAX(K-StockTree!HH229,0)),EXP(-rr*h)*(pstar*HI229+(1-pstar)*HI230)))</f>
        <v/>
      </c>
      <c r="HI229" s="20" t="str">
        <f>IF(StockTree!HI229="","",IF(T=HI$10,IF(CallFlag=1,MAX(StockTree!HI229-K,0),MAX(K-StockTree!HI229,0)),EXP(-rr*h)*(pstar*HJ229+(1-pstar)*HJ230)))</f>
        <v/>
      </c>
      <c r="HJ229" s="20" t="str">
        <f>IF(StockTree!HJ229="","",IF(T=HJ$10,IF(CallFlag=1,MAX(StockTree!HJ229-K,0),MAX(K-StockTree!HJ229,0)),EXP(-rr*h)*(pstar*HK229+(1-pstar)*HK230)))</f>
        <v/>
      </c>
      <c r="HK229" s="20" t="str">
        <f>IF(StockTree!HK229="","",IF(T=HK$10,IF(CallFlag=1,MAX(StockTree!HK229-K,0),MAX(K-StockTree!HK229,0)),EXP(-rr*h)*(pstar*HL229+(1-pstar)*HL230)))</f>
        <v/>
      </c>
      <c r="HL229" s="20" t="str">
        <f>IF(StockTree!HL229="","",IF(T=HL$10,IF(CallFlag=1,MAX(StockTree!HL229-K,0),MAX(K-StockTree!HL229,0)),EXP(-rr*h)*(pstar*HM229+(1-pstar)*HM230)))</f>
        <v/>
      </c>
      <c r="HM229" s="20" t="str">
        <f>IF(StockTree!HM229="","",IF(T=HM$10,IF(CallFlag=1,MAX(StockTree!HM229-K,0),MAX(K-StockTree!HM229,0)),EXP(-rr*h)*(pstar*HN229+(1-pstar)*HN230)))</f>
        <v/>
      </c>
      <c r="HN229" s="20" t="str">
        <f>IF(StockTree!HN229="","",IF(T=HN$10,IF(CallFlag=1,MAX(StockTree!HN229-K,0),MAX(K-StockTree!HN229,0)),EXP(-rr*h)*(pstar*HO229+(1-pstar)*HO230)))</f>
        <v/>
      </c>
      <c r="HO229" s="20" t="str">
        <f>IF(StockTree!HO229="","",IF(T=HO$10,IF(CallFlag=1,MAX(StockTree!HO229-K,0),MAX(K-StockTree!HO229,0)),EXP(-rr*h)*(pstar*HP229+(1-pstar)*HP230)))</f>
        <v/>
      </c>
      <c r="HP229" s="20" t="str">
        <f>IF(StockTree!HP229="","",IF(T=HP$10,IF(CallFlag=1,MAX(StockTree!HP229-K,0),MAX(K-StockTree!HP229,0)),EXP(-rr*h)*(pstar*HQ229+(1-pstar)*HQ230)))</f>
        <v/>
      </c>
      <c r="HQ229" s="20" t="str">
        <f>IF(StockTree!HQ229="","",IF(T=HQ$10,IF(CallFlag=1,MAX(StockTree!HQ229-K,0),MAX(K-StockTree!HQ229,0)),EXP(-rr*h)*(pstar*HR229+(1-pstar)*HR230)))</f>
        <v/>
      </c>
      <c r="HR229" s="20" t="str">
        <f>IF(StockTree!HR229="","",IF(T=HR$10,IF(CallFlag=1,MAX(StockTree!HR229-K,0),MAX(K-StockTree!HR229,0)),EXP(-rr*h)*(pstar*HS229+(1-pstar)*HS230)))</f>
        <v/>
      </c>
      <c r="HS229" s="20" t="str">
        <f>IF(StockTree!HS229="","",IF(T=HS$10,IF(CallFlag=1,MAX(StockTree!HS229-K,0),MAX(K-StockTree!HS229,0)),EXP(-rr*h)*(pstar*HT229+(1-pstar)*HT230)))</f>
        <v/>
      </c>
      <c r="HT229" s="20" t="str">
        <f>IF(StockTree!HT229="","",IF(T=HT$10,IF(CallFlag=1,MAX(StockTree!HT229-K,0),MAX(K-StockTree!HT229,0)),EXP(-rr*h)*(pstar*HU229+(1-pstar)*HU230)))</f>
        <v/>
      </c>
      <c r="HU229" s="20" t="str">
        <f>IF(StockTree!HU229="","",IF(T=HU$10,IF(CallFlag=1,MAX(StockTree!HU229-K,0),MAX(K-StockTree!HU229,0)),EXP(-rr*h)*(pstar*HV229+(1-pstar)*HV230)))</f>
        <v/>
      </c>
      <c r="HV229" s="20" t="str">
        <f>IF(StockTree!HV229="","",IF(T=HV$10,IF(CallFlag=1,MAX(StockTree!HV229-K,0),MAX(K-StockTree!HV229,0)),EXP(-rr*h)*(pstar*HW229+(1-pstar)*HW230)))</f>
        <v/>
      </c>
      <c r="HW229" s="20" t="str">
        <f>IF(StockTree!HW229="","",IF(T=HW$10,IF(CallFlag=1,MAX(StockTree!HW229-K,0),MAX(K-StockTree!HW229,0)),EXP(-rr*h)*(pstar*HX229+(1-pstar)*HX230)))</f>
        <v/>
      </c>
      <c r="HX229" s="20" t="str">
        <f>IF(StockTree!HX229="","",IF(T=HX$10,IF(CallFlag=1,MAX(StockTree!HX229-K,0),MAX(K-StockTree!HX229,0)),EXP(-rr*h)*(pstar*HY229+(1-pstar)*HY230)))</f>
        <v/>
      </c>
      <c r="HY229" s="20" t="str">
        <f>IF(StockTree!HY229="","",IF(T=HY$10,IF(CallFlag=1,MAX(StockTree!HY229-K,0),MAX(K-StockTree!HY229,0)),EXP(-rr*h)*(pstar*HZ229+(1-pstar)*HZ230)))</f>
        <v/>
      </c>
      <c r="HZ229" s="20" t="str">
        <f>IF(StockTree!HZ229="","",IF(T=HZ$10,IF(CallFlag=1,MAX(StockTree!HZ229-K,0),MAX(K-StockTree!HZ229,0)),EXP(-rr*h)*(pstar*IA229+(1-pstar)*IA230)))</f>
        <v/>
      </c>
      <c r="IA229" s="20" t="str">
        <f>IF(StockTree!IA229="","",IF(T=IA$10,IF(CallFlag=1,MAX(StockTree!IA229-K,0),MAX(K-StockTree!IA229,0)),EXP(-rr*h)*(pstar*IB229+(1-pstar)*IB230)))</f>
        <v/>
      </c>
      <c r="IB229" s="20" t="str">
        <f>IF(StockTree!IB229="","",IF(T=IB$10,IF(CallFlag=1,MAX(StockTree!IB229-K,0),MAX(K-StockTree!IB229,0)),EXP(-rr*h)*(pstar*IC229+(1-pstar)*IC230)))</f>
        <v/>
      </c>
      <c r="IC229" s="20" t="str">
        <f>IF(StockTree!IC229="","",IF(T=IC$10,IF(CallFlag=1,MAX(StockTree!IC229-K,0),MAX(K-StockTree!IC229,0)),EXP(-rr*h)*(pstar*ID229+(1-pstar)*ID230)))</f>
        <v/>
      </c>
      <c r="ID229" s="20" t="str">
        <f>IF(StockTree!ID229="","",IF(T=ID$10,IF(CallFlag=1,MAX(StockTree!ID229-K,0),MAX(K-StockTree!ID229,0)),EXP(-rr*h)*(pstar*IE229+(1-pstar)*IE230)))</f>
        <v/>
      </c>
      <c r="IE229" s="20" t="str">
        <f>IF(StockTree!IE229="","",IF(T=IE$10,IF(CallFlag=1,MAX(StockTree!IE229-K,0),MAX(K-StockTree!IE229,0)),EXP(-rr*h)*(pstar*IF229+(1-pstar)*IF230)))</f>
        <v/>
      </c>
      <c r="IF229" s="20" t="str">
        <f>IF(StockTree!IF229="","",IF(T=IF$10,IF(CallFlag=1,MAX(StockTree!IF229-K,0),MAX(K-StockTree!IF229,0)),EXP(-rr*h)*(pstar*IG229+(1-pstar)*IG230)))</f>
        <v/>
      </c>
      <c r="IG229" s="20" t="str">
        <f>IF(StockTree!IG229="","",IF(T=IG$10,IF(CallFlag=1,MAX(StockTree!IG229-K,0),MAX(K-StockTree!IG229,0)),EXP(-rr*h)*(pstar*IH229+(1-pstar)*IH230)))</f>
        <v/>
      </c>
      <c r="IH229" s="20" t="str">
        <f>IF(StockTree!IH229="","",IF(T=IH$10,IF(CallFlag=1,MAX(StockTree!IH229-K,0),MAX(K-StockTree!IH229,0)),EXP(-rr*h)*(pstar*II229+(1-pstar)*II230)))</f>
        <v/>
      </c>
      <c r="II229" s="20" t="str">
        <f>IF(StockTree!II229="","",IF(T=II$10,IF(CallFlag=1,MAX(StockTree!II229-K,0),MAX(K-StockTree!II229,0)),EXP(-rr*h)*(pstar*IJ229+(1-pstar)*IJ230)))</f>
        <v/>
      </c>
      <c r="IJ229" s="20" t="str">
        <f>IF(StockTree!IJ229="","",IF(T=IJ$10,IF(CallFlag=1,MAX(StockTree!IJ229-K,0),MAX(K-StockTree!IJ229,0)),EXP(-rr*h)*(pstar*IK229+(1-pstar)*IK230)))</f>
        <v/>
      </c>
      <c r="IK229" s="20" t="str">
        <f>IF(StockTree!IK229="","",IF(T=IK$10,IF(CallFlag=1,MAX(StockTree!IK229-K,0),MAX(K-StockTree!IK229,0)),EXP(-rr*h)*(pstar*IL229+(1-pstar)*IL230)))</f>
        <v/>
      </c>
      <c r="IL229" s="20" t="str">
        <f>IF(StockTree!IL229="","",IF(T=IL$10,IF(CallFlag=1,MAX(StockTree!IL229-K,0),MAX(K-StockTree!IL229,0)),EXP(-rr*h)*(pstar*IM229+(1-pstar)*IM230)))</f>
        <v/>
      </c>
      <c r="IM229" s="20" t="str">
        <f>IF(StockTree!IM229="","",IF(T=IM$10,IF(CallFlag=1,MAX(StockTree!IM229-K,0),MAX(K-StockTree!IM229,0)),EXP(-rr*h)*(pstar*IN229+(1-pstar)*IN230)))</f>
        <v/>
      </c>
      <c r="IN229" s="20" t="str">
        <f>IF(StockTree!IN229="","",IF(T=IN$10,IF(CallFlag=1,MAX(StockTree!IN229-K,0),MAX(K-StockTree!IN229,0)),EXP(-rr*h)*(pstar*IO229+(1-pstar)*IO230)))</f>
        <v/>
      </c>
      <c r="IO229" s="20" t="str">
        <f>IF(StockTree!IO229="","",IF(T=IO$10,IF(CallFlag=1,MAX(StockTree!IO229-K,0),MAX(K-StockTree!IO229,0)),EXP(-rr*h)*(pstar*IP229+(1-pstar)*IP230)))</f>
        <v/>
      </c>
      <c r="IP229" s="20" t="str">
        <f>IF(StockTree!IP229="","",IF(T=IP$10,IF(CallFlag=1,MAX(StockTree!IP229-K,0),MAX(K-StockTree!IP229,0)),EXP(-rr*h)*(pstar*IQ229+(1-pstar)*IQ230)))</f>
        <v/>
      </c>
      <c r="IQ229" s="20" t="str">
        <f>IF(StockTree!IQ229="","",IF(T=IQ$10,IF(CallFlag=1,MAX(StockTree!IQ229-K,0),MAX(K-StockTree!IQ229,0)),EXP(-rr*h)*(pstar*IR229+(1-pstar)*IR230)))</f>
        <v/>
      </c>
      <c r="IR229" s="20" t="str">
        <f>IF(StockTree!IR229="","",IF(T=IR$10,IF(CallFlag=1,MAX(StockTree!IR229-K,0),MAX(K-StockTree!IR229,0)),EXP(-rr*h)*(pstar*IS229+(1-pstar)*IS230)))</f>
        <v/>
      </c>
      <c r="IS229" s="20" t="str">
        <f>IF(StockTree!IS229="","",IF(T=IS$10,IF(CallFlag=1,MAX(StockTree!IS229-K,0),MAX(K-StockTree!IS229,0)),EXP(-rr*h)*(pstar*IT229+(1-pstar)*IT230)))</f>
        <v/>
      </c>
      <c r="IT229" s="20" t="str">
        <f>IF(StockTree!IT229="","",IF(T=IT$10,IF(CallFlag=1,MAX(StockTree!IT229-K,0),MAX(K-StockTree!IT229,0)),EXP(-rr*h)*(pstar*IU229+(1-pstar)*IU230)))</f>
        <v/>
      </c>
      <c r="IU229" s="20" t="str">
        <f>IF(StockTree!IU229="","",IF(T=IU$10,IF(CallFlag=1,MAX(StockTree!IU229-K,0),MAX(K-StockTree!IU229,0)),EXP(-rr*h)*(pstar*IV229+(1-pstar)*IV230)))</f>
        <v/>
      </c>
      <c r="IV229" s="20" t="str">
        <f>IF(StockTree!IV229="","",IF(T=IV$10,IF(CallFlag=1,MAX(StockTree!IV229-K,0),MAX(K-StockTree!IV229,0)),EXP(-rr*h)*(pstar*#REF!+(1-pstar)*#REF!)))</f>
        <v/>
      </c>
    </row>
    <row r="230" spans="1:256" s="20" customFormat="1" x14ac:dyDescent="0.2">
      <c r="A230" s="19">
        <f t="shared" si="11"/>
        <v>218</v>
      </c>
      <c r="B230" s="20" t="str">
        <f>IF(StockTree!B230="","",IF(T=B$10,IF(CallFlag=1,MAX(StockTree!B230-K,0),MAX(K-StockTree!B230,0)),EXP(-rr*h)*(pstar*C230+(1-pstar)*C231)))</f>
        <v/>
      </c>
      <c r="C230" s="20" t="str">
        <f>IF(StockTree!C230="","",IF(T=C$10,IF(CallFlag=1,MAX(StockTree!C230-K,0),MAX(K-StockTree!C230,0)),EXP(-rr*h)*(pstar*D230+(1-pstar)*D231)))</f>
        <v/>
      </c>
      <c r="D230" s="20" t="str">
        <f>IF(StockTree!D230="","",IF(T=D$10,IF(CallFlag=1,MAX(StockTree!D230-K,0),MAX(K-StockTree!D230,0)),EXP(-rr*h)*(pstar*E230+(1-pstar)*E231)))</f>
        <v/>
      </c>
      <c r="E230" s="20" t="str">
        <f>IF(StockTree!E230="","",IF(T=E$10,IF(CallFlag=1,MAX(StockTree!E230-K,0),MAX(K-StockTree!E230,0)),EXP(-rr*h)*(pstar*F230+(1-pstar)*F231)))</f>
        <v/>
      </c>
      <c r="F230" s="20" t="str">
        <f>IF(StockTree!F230="","",IF(T=F$10,IF(CallFlag=1,MAX(StockTree!F230-K,0),MAX(K-StockTree!F230,0)),EXP(-rr*h)*(pstar*G230+(1-pstar)*G231)))</f>
        <v/>
      </c>
      <c r="G230" s="20" t="str">
        <f>IF(StockTree!G230="","",IF(T=G$10,IF(CallFlag=1,MAX(StockTree!G230-K,0),MAX(K-StockTree!G230,0)),EXP(-rr*h)*(pstar*H230+(1-pstar)*H231)))</f>
        <v/>
      </c>
      <c r="H230" s="20" t="str">
        <f>IF(StockTree!H230="","",IF(T=H$10,IF(CallFlag=1,MAX(StockTree!H230-K,0),MAX(K-StockTree!H230,0)),EXP(-rr*h)*(pstar*I230+(1-pstar)*I231)))</f>
        <v/>
      </c>
      <c r="I230" s="20" t="str">
        <f>IF(StockTree!I230="","",IF(T=I$10,IF(CallFlag=1,MAX(StockTree!I230-K,0),MAX(K-StockTree!I230,0)),EXP(-rr*h)*(pstar*J230+(1-pstar)*J231)))</f>
        <v/>
      </c>
      <c r="J230" s="20" t="str">
        <f>IF(StockTree!J230="","",IF(T=J$10,IF(CallFlag=1,MAX(StockTree!J230-K,0),MAX(K-StockTree!J230,0)),EXP(-rr*h)*(pstar*K230+(1-pstar)*K231)))</f>
        <v/>
      </c>
      <c r="K230" s="20" t="str">
        <f>IF(StockTree!K230="","",IF(T=K$10,IF(CallFlag=1,MAX(StockTree!K230-K,0),MAX(K-StockTree!K230,0)),EXP(-rr*h)*(pstar*L230+(1-pstar)*L231)))</f>
        <v/>
      </c>
      <c r="L230" s="20" t="str">
        <f>IF(StockTree!L230="","",IF(T=L$10,IF(CallFlag=1,MAX(StockTree!L230-K,0),MAX(K-StockTree!L230,0)),EXP(-rr*h)*(pstar*M230+(1-pstar)*M231)))</f>
        <v/>
      </c>
      <c r="M230" s="20" t="str">
        <f>IF(StockTree!M230="","",IF(T=M$10,IF(CallFlag=1,MAX(StockTree!M230-K,0),MAX(K-StockTree!M230,0)),EXP(-rr*h)*(pstar*N230+(1-pstar)*N231)))</f>
        <v/>
      </c>
      <c r="N230" s="20" t="str">
        <f>IF(StockTree!N230="","",IF(T=N$10,IF(CallFlag=1,MAX(StockTree!N230-K,0),MAX(K-StockTree!N230,0)),EXP(-rr*h)*(pstar*O230+(1-pstar)*O231)))</f>
        <v/>
      </c>
      <c r="O230" s="20" t="str">
        <f>IF(StockTree!O230="","",IF(T=O$10,IF(CallFlag=1,MAX(StockTree!O230-K,0),MAX(K-StockTree!O230,0)),EXP(-rr*h)*(pstar*P230+(1-pstar)*P231)))</f>
        <v/>
      </c>
      <c r="P230" s="20" t="str">
        <f>IF(StockTree!P230="","",IF(T=P$10,IF(CallFlag=1,MAX(StockTree!P230-K,0),MAX(K-StockTree!P230,0)),EXP(-rr*h)*(pstar*Q230+(1-pstar)*Q231)))</f>
        <v/>
      </c>
      <c r="Q230" s="20" t="str">
        <f>IF(StockTree!Q230="","",IF(T=Q$10,IF(CallFlag=1,MAX(StockTree!Q230-K,0),MAX(K-StockTree!Q230,0)),EXP(-rr*h)*(pstar*R230+(1-pstar)*R231)))</f>
        <v/>
      </c>
      <c r="R230" s="20" t="str">
        <f>IF(StockTree!R230="","",IF(T=R$10,IF(CallFlag=1,MAX(StockTree!R230-K,0),MAX(K-StockTree!R230,0)),EXP(-rr*h)*(pstar*S230+(1-pstar)*S231)))</f>
        <v/>
      </c>
      <c r="S230" s="20" t="str">
        <f>IF(StockTree!S230="","",IF(T=S$10,IF(CallFlag=1,MAX(StockTree!S230-K,0),MAX(K-StockTree!S230,0)),EXP(-rr*h)*(pstar*T230+(1-pstar)*T231)))</f>
        <v/>
      </c>
      <c r="T230" s="20" t="str">
        <f>IF(StockTree!T230="","",IF(T=T$10,IF(CallFlag=1,MAX(StockTree!T230-K,0),MAX(K-StockTree!T230,0)),EXP(-rr*h)*(pstar*U230+(1-pstar)*U231)))</f>
        <v/>
      </c>
      <c r="U230" s="20" t="str">
        <f>IF(StockTree!U230="","",IF(T=U$10,IF(CallFlag=1,MAX(StockTree!U230-K,0),MAX(K-StockTree!U230,0)),EXP(-rr*h)*(pstar*V230+(1-pstar)*V231)))</f>
        <v/>
      </c>
      <c r="V230" s="20" t="str">
        <f>IF(StockTree!V230="","",IF(T=V$10,IF(CallFlag=1,MAX(StockTree!V230-K,0),MAX(K-StockTree!V230,0)),EXP(-rr*h)*(pstar*W230+(1-pstar)*W231)))</f>
        <v/>
      </c>
      <c r="W230" s="20" t="str">
        <f>IF(StockTree!W230="","",IF(T=W$10,IF(CallFlag=1,MAX(StockTree!W230-K,0),MAX(K-StockTree!W230,0)),EXP(-rr*h)*(pstar*X230+(1-pstar)*X231)))</f>
        <v/>
      </c>
      <c r="X230" s="20" t="str">
        <f>IF(StockTree!X230="","",IF(T=X$10,IF(CallFlag=1,MAX(StockTree!X230-K,0),MAX(K-StockTree!X230,0)),EXP(-rr*h)*(pstar*Y230+(1-pstar)*Y231)))</f>
        <v/>
      </c>
      <c r="Y230" s="20" t="str">
        <f>IF(StockTree!Y230="","",IF(T=Y$10,IF(CallFlag=1,MAX(StockTree!Y230-K,0),MAX(K-StockTree!Y230,0)),EXP(-rr*h)*(pstar*Z230+(1-pstar)*Z231)))</f>
        <v/>
      </c>
      <c r="Z230" s="20" t="str">
        <f>IF(StockTree!Z230="","",IF(T=Z$10,IF(CallFlag=1,MAX(StockTree!Z230-K,0),MAX(K-StockTree!Z230,0)),EXP(-rr*h)*(pstar*AA230+(1-pstar)*AA231)))</f>
        <v/>
      </c>
      <c r="AA230" s="20" t="str">
        <f>IF(StockTree!AA230="","",IF(T=AA$10,IF(CallFlag=1,MAX(StockTree!AA230-K,0),MAX(K-StockTree!AA230,0)),EXP(-rr*h)*(pstar*AB230+(1-pstar)*AB231)))</f>
        <v/>
      </c>
      <c r="AB230" s="20" t="str">
        <f>IF(StockTree!AB230="","",IF(T=AB$10,IF(CallFlag=1,MAX(StockTree!AB230-K,0),MAX(K-StockTree!AB230,0)),EXP(-rr*h)*(pstar*AC230+(1-pstar)*AC231)))</f>
        <v/>
      </c>
      <c r="AC230" s="20" t="str">
        <f>IF(StockTree!AC230="","",IF(T=AC$10,IF(CallFlag=1,MAX(StockTree!AC230-K,0),MAX(K-StockTree!AC230,0)),EXP(-rr*h)*(pstar*AD230+(1-pstar)*AD231)))</f>
        <v/>
      </c>
      <c r="AD230" s="20" t="str">
        <f>IF(StockTree!AD230="","",IF(T=AD$10,IF(CallFlag=1,MAX(StockTree!AD230-K,0),MAX(K-StockTree!AD230,0)),EXP(-rr*h)*(pstar*AE230+(1-pstar)*AE231)))</f>
        <v/>
      </c>
      <c r="AE230" s="20" t="str">
        <f>IF(StockTree!AE230="","",IF(T=AE$10,IF(CallFlag=1,MAX(StockTree!AE230-K,0),MAX(K-StockTree!AE230,0)),EXP(-rr*h)*(pstar*AF230+(1-pstar)*AF231)))</f>
        <v/>
      </c>
      <c r="AF230" s="20" t="str">
        <f>IF(StockTree!AF230="","",IF(T=AF$10,IF(CallFlag=1,MAX(StockTree!AF230-K,0),MAX(K-StockTree!AF230,0)),EXP(-rr*h)*(pstar*AG230+(1-pstar)*AG231)))</f>
        <v/>
      </c>
      <c r="AG230" s="20" t="str">
        <f>IF(StockTree!AG230="","",IF(T=AG$10,IF(CallFlag=1,MAX(StockTree!AG230-K,0),MAX(K-StockTree!AG230,0)),EXP(-rr*h)*(pstar*AH230+(1-pstar)*AH231)))</f>
        <v/>
      </c>
      <c r="AH230" s="20" t="str">
        <f>IF(StockTree!AH230="","",IF(T=AH$10,IF(CallFlag=1,MAX(StockTree!AH230-K,0),MAX(K-StockTree!AH230,0)),EXP(-rr*h)*(pstar*AI230+(1-pstar)*AI231)))</f>
        <v/>
      </c>
      <c r="AI230" s="20" t="str">
        <f>IF(StockTree!AI230="","",IF(T=AI$10,IF(CallFlag=1,MAX(StockTree!AI230-K,0),MAX(K-StockTree!AI230,0)),EXP(-rr*h)*(pstar*AJ230+(1-pstar)*AJ231)))</f>
        <v/>
      </c>
      <c r="AJ230" s="20" t="str">
        <f>IF(StockTree!AJ230="","",IF(T=AJ$10,IF(CallFlag=1,MAX(StockTree!AJ230-K,0),MAX(K-StockTree!AJ230,0)),EXP(-rr*h)*(pstar*AK230+(1-pstar)*AK231)))</f>
        <v/>
      </c>
      <c r="AK230" s="20" t="str">
        <f>IF(StockTree!AK230="","",IF(T=AK$10,IF(CallFlag=1,MAX(StockTree!AK230-K,0),MAX(K-StockTree!AK230,0)),EXP(-rr*h)*(pstar*AL230+(1-pstar)*AL231)))</f>
        <v/>
      </c>
      <c r="AL230" s="20" t="str">
        <f>IF(StockTree!AL230="","",IF(T=AL$10,IF(CallFlag=1,MAX(StockTree!AL230-K,0),MAX(K-StockTree!AL230,0)),EXP(-rr*h)*(pstar*AM230+(1-pstar)*AM231)))</f>
        <v/>
      </c>
      <c r="AM230" s="20" t="str">
        <f>IF(StockTree!AM230="","",IF(T=AM$10,IF(CallFlag=1,MAX(StockTree!AM230-K,0),MAX(K-StockTree!AM230,0)),EXP(-rr*h)*(pstar*AN230+(1-pstar)*AN231)))</f>
        <v/>
      </c>
      <c r="AN230" s="20" t="str">
        <f>IF(StockTree!AN230="","",IF(T=AN$10,IF(CallFlag=1,MAX(StockTree!AN230-K,0),MAX(K-StockTree!AN230,0)),EXP(-rr*h)*(pstar*AO230+(1-pstar)*AO231)))</f>
        <v/>
      </c>
      <c r="AO230" s="20" t="str">
        <f>IF(StockTree!AO230="","",IF(T=AO$10,IF(CallFlag=1,MAX(StockTree!AO230-K,0),MAX(K-StockTree!AO230,0)),EXP(-rr*h)*(pstar*AP230+(1-pstar)*AP231)))</f>
        <v/>
      </c>
      <c r="AP230" s="20" t="str">
        <f>IF(StockTree!AP230="","",IF(T=AP$10,IF(CallFlag=1,MAX(StockTree!AP230-K,0),MAX(K-StockTree!AP230,0)),EXP(-rr*h)*(pstar*AQ230+(1-pstar)*AQ231)))</f>
        <v/>
      </c>
      <c r="AQ230" s="20" t="str">
        <f>IF(StockTree!AQ230="","",IF(T=AQ$10,IF(CallFlag=1,MAX(StockTree!AQ230-K,0),MAX(K-StockTree!AQ230,0)),EXP(-rr*h)*(pstar*AR230+(1-pstar)*AR231)))</f>
        <v/>
      </c>
      <c r="AR230" s="20" t="str">
        <f>IF(StockTree!AR230="","",IF(T=AR$10,IF(CallFlag=1,MAX(StockTree!AR230-K,0),MAX(K-StockTree!AR230,0)),EXP(-rr*h)*(pstar*AS230+(1-pstar)*AS231)))</f>
        <v/>
      </c>
      <c r="AS230" s="20" t="str">
        <f>IF(StockTree!AS230="","",IF(T=AS$10,IF(CallFlag=1,MAX(StockTree!AS230-K,0),MAX(K-StockTree!AS230,0)),EXP(-rr*h)*(pstar*AT230+(1-pstar)*AT231)))</f>
        <v/>
      </c>
      <c r="AT230" s="20" t="str">
        <f>IF(StockTree!AT230="","",IF(T=AT$10,IF(CallFlag=1,MAX(StockTree!AT230-K,0),MAX(K-StockTree!AT230,0)),EXP(-rr*h)*(pstar*AU230+(1-pstar)*AU231)))</f>
        <v/>
      </c>
      <c r="AU230" s="20" t="str">
        <f>IF(StockTree!AU230="","",IF(T=AU$10,IF(CallFlag=1,MAX(StockTree!AU230-K,0),MAX(K-StockTree!AU230,0)),EXP(-rr*h)*(pstar*AV230+(1-pstar)*AV231)))</f>
        <v/>
      </c>
      <c r="AV230" s="20" t="str">
        <f>IF(StockTree!AV230="","",IF(T=AV$10,IF(CallFlag=1,MAX(StockTree!AV230-K,0),MAX(K-StockTree!AV230,0)),EXP(-rr*h)*(pstar*AW230+(1-pstar)*AW231)))</f>
        <v/>
      </c>
      <c r="AW230" s="20" t="str">
        <f>IF(StockTree!AW230="","",IF(T=AW$10,IF(CallFlag=1,MAX(StockTree!AW230-K,0),MAX(K-StockTree!AW230,0)),EXP(-rr*h)*(pstar*AX230+(1-pstar)*AX231)))</f>
        <v/>
      </c>
      <c r="AX230" s="20" t="str">
        <f>IF(StockTree!AX230="","",IF(T=AX$10,IF(CallFlag=1,MAX(StockTree!AX230-K,0),MAX(K-StockTree!AX230,0)),EXP(-rr*h)*(pstar*AY230+(1-pstar)*AY231)))</f>
        <v/>
      </c>
      <c r="AY230" s="20" t="str">
        <f>IF(StockTree!AY230="","",IF(T=AY$10,IF(CallFlag=1,MAX(StockTree!AY230-K,0),MAX(K-StockTree!AY230,0)),EXP(-rr*h)*(pstar*AZ230+(1-pstar)*AZ231)))</f>
        <v/>
      </c>
      <c r="AZ230" s="20" t="str">
        <f>IF(StockTree!AZ230="","",IF(T=AZ$10,IF(CallFlag=1,MAX(StockTree!AZ230-K,0),MAX(K-StockTree!AZ230,0)),EXP(-rr*h)*(pstar*BA230+(1-pstar)*BA231)))</f>
        <v/>
      </c>
      <c r="BA230" s="20" t="str">
        <f>IF(StockTree!BA230="","",IF(T=BA$10,IF(CallFlag=1,MAX(StockTree!BA230-K,0),MAX(K-StockTree!BA230,0)),EXP(-rr*h)*(pstar*BB230+(1-pstar)*BB231)))</f>
        <v/>
      </c>
      <c r="BB230" s="20" t="str">
        <f>IF(StockTree!BB230="","",IF(T=BB$10,IF(CallFlag=1,MAX(StockTree!BB230-K,0),MAX(K-StockTree!BB230,0)),EXP(-rr*h)*(pstar*BC230+(1-pstar)*BC231)))</f>
        <v/>
      </c>
      <c r="BC230" s="20" t="str">
        <f>IF(StockTree!BC230="","",IF(T=BC$10,IF(CallFlag=1,MAX(StockTree!BC230-K,0),MAX(K-StockTree!BC230,0)),EXP(-rr*h)*(pstar*BD230+(1-pstar)*BD231)))</f>
        <v/>
      </c>
      <c r="BD230" s="20" t="str">
        <f>IF(StockTree!BD230="","",IF(T=BD$10,IF(CallFlag=1,MAX(StockTree!BD230-K,0),MAX(K-StockTree!BD230,0)),EXP(-rr*h)*(pstar*BE230+(1-pstar)*BE231)))</f>
        <v/>
      </c>
      <c r="BE230" s="20" t="str">
        <f>IF(StockTree!BE230="","",IF(T=BE$10,IF(CallFlag=1,MAX(StockTree!BE230-K,0),MAX(K-StockTree!BE230,0)),EXP(-rr*h)*(pstar*BF230+(1-pstar)*BF231)))</f>
        <v/>
      </c>
      <c r="BF230" s="20" t="str">
        <f>IF(StockTree!BF230="","",IF(T=BF$10,IF(CallFlag=1,MAX(StockTree!BF230-K,0),MAX(K-StockTree!BF230,0)),EXP(-rr*h)*(pstar*BG230+(1-pstar)*BG231)))</f>
        <v/>
      </c>
      <c r="BG230" s="20" t="str">
        <f>IF(StockTree!BG230="","",IF(T=BG$10,IF(CallFlag=1,MAX(StockTree!BG230-K,0),MAX(K-StockTree!BG230,0)),EXP(-rr*h)*(pstar*BH230+(1-pstar)*BH231)))</f>
        <v/>
      </c>
      <c r="BH230" s="20" t="str">
        <f>IF(StockTree!BH230="","",IF(T=BH$10,IF(CallFlag=1,MAX(StockTree!BH230-K,0),MAX(K-StockTree!BH230,0)),EXP(-rr*h)*(pstar*BI230+(1-pstar)*BI231)))</f>
        <v/>
      </c>
      <c r="BI230" s="20" t="str">
        <f>IF(StockTree!BI230="","",IF(T=BI$10,IF(CallFlag=1,MAX(StockTree!BI230-K,0),MAX(K-StockTree!BI230,0)),EXP(-rr*h)*(pstar*BJ230+(1-pstar)*BJ231)))</f>
        <v/>
      </c>
      <c r="BJ230" s="20" t="str">
        <f>IF(StockTree!BJ230="","",IF(T=BJ$10,IF(CallFlag=1,MAX(StockTree!BJ230-K,0),MAX(K-StockTree!BJ230,0)),EXP(-rr*h)*(pstar*BK230+(1-pstar)*BK231)))</f>
        <v/>
      </c>
      <c r="BK230" s="20" t="str">
        <f>IF(StockTree!BK230="","",IF(T=BK$10,IF(CallFlag=1,MAX(StockTree!BK230-K,0),MAX(K-StockTree!BK230,0)),EXP(-rr*h)*(pstar*BL230+(1-pstar)*BL231)))</f>
        <v/>
      </c>
      <c r="BL230" s="20" t="str">
        <f>IF(StockTree!BL230="","",IF(T=BL$10,IF(CallFlag=1,MAX(StockTree!BL230-K,0),MAX(K-StockTree!BL230,0)),EXP(-rr*h)*(pstar*BM230+(1-pstar)*BM231)))</f>
        <v/>
      </c>
      <c r="BM230" s="20" t="str">
        <f>IF(StockTree!BM230="","",IF(T=BM$10,IF(CallFlag=1,MAX(StockTree!BM230-K,0),MAX(K-StockTree!BM230,0)),EXP(-rr*h)*(pstar*BN230+(1-pstar)*BN231)))</f>
        <v/>
      </c>
      <c r="BN230" s="20" t="str">
        <f>IF(StockTree!BN230="","",IF(T=BN$10,IF(CallFlag=1,MAX(StockTree!BN230-K,0),MAX(K-StockTree!BN230,0)),EXP(-rr*h)*(pstar*BO230+(1-pstar)*BO231)))</f>
        <v/>
      </c>
      <c r="BO230" s="20" t="str">
        <f>IF(StockTree!BO230="","",IF(T=BO$10,IF(CallFlag=1,MAX(StockTree!BO230-K,0),MAX(K-StockTree!BO230,0)),EXP(-rr*h)*(pstar*BP230+(1-pstar)*BP231)))</f>
        <v/>
      </c>
      <c r="BP230" s="20" t="str">
        <f>IF(StockTree!BP230="","",IF(T=BP$10,IF(CallFlag=1,MAX(StockTree!BP230-K,0),MAX(K-StockTree!BP230,0)),EXP(-rr*h)*(pstar*BQ230+(1-pstar)*BQ231)))</f>
        <v/>
      </c>
      <c r="BQ230" s="20" t="str">
        <f>IF(StockTree!BQ230="","",IF(T=BQ$10,IF(CallFlag=1,MAX(StockTree!BQ230-K,0),MAX(K-StockTree!BQ230,0)),EXP(-rr*h)*(pstar*BR230+(1-pstar)*BR231)))</f>
        <v/>
      </c>
      <c r="BR230" s="20" t="str">
        <f>IF(StockTree!BR230="","",IF(T=BR$10,IF(CallFlag=1,MAX(StockTree!BR230-K,0),MAX(K-StockTree!BR230,0)),EXP(-rr*h)*(pstar*BS230+(1-pstar)*BS231)))</f>
        <v/>
      </c>
      <c r="BS230" s="20" t="str">
        <f>IF(StockTree!BS230="","",IF(T=BS$10,IF(CallFlag=1,MAX(StockTree!BS230-K,0),MAX(K-StockTree!BS230,0)),EXP(-rr*h)*(pstar*BT230+(1-pstar)*BT231)))</f>
        <v/>
      </c>
      <c r="BT230" s="20" t="str">
        <f>IF(StockTree!BT230="","",IF(T=BT$10,IF(CallFlag=1,MAX(StockTree!BT230-K,0),MAX(K-StockTree!BT230,0)),EXP(-rr*h)*(pstar*BU230+(1-pstar)*BU231)))</f>
        <v/>
      </c>
      <c r="BU230" s="20" t="str">
        <f>IF(StockTree!BU230="","",IF(T=BU$10,IF(CallFlag=1,MAX(StockTree!BU230-K,0),MAX(K-StockTree!BU230,0)),EXP(-rr*h)*(pstar*BV230+(1-pstar)*BV231)))</f>
        <v/>
      </c>
      <c r="BV230" s="20" t="str">
        <f>IF(StockTree!BV230="","",IF(T=BV$10,IF(CallFlag=1,MAX(StockTree!BV230-K,0),MAX(K-StockTree!BV230,0)),EXP(-rr*h)*(pstar*BW230+(1-pstar)*BW231)))</f>
        <v/>
      </c>
      <c r="BW230" s="20" t="str">
        <f>IF(StockTree!BW230="","",IF(T=BW$10,IF(CallFlag=1,MAX(StockTree!BW230-K,0),MAX(K-StockTree!BW230,0)),EXP(-rr*h)*(pstar*BX230+(1-pstar)*BX231)))</f>
        <v/>
      </c>
      <c r="BX230" s="20" t="str">
        <f>IF(StockTree!BX230="","",IF(T=BX$10,IF(CallFlag=1,MAX(StockTree!BX230-K,0),MAX(K-StockTree!BX230,0)),EXP(-rr*h)*(pstar*BY230+(1-pstar)*BY231)))</f>
        <v/>
      </c>
      <c r="BY230" s="20" t="str">
        <f>IF(StockTree!BY230="","",IF(T=BY$10,IF(CallFlag=1,MAX(StockTree!BY230-K,0),MAX(K-StockTree!BY230,0)),EXP(-rr*h)*(pstar*BZ230+(1-pstar)*BZ231)))</f>
        <v/>
      </c>
      <c r="BZ230" s="20" t="str">
        <f>IF(StockTree!BZ230="","",IF(T=BZ$10,IF(CallFlag=1,MAX(StockTree!BZ230-K,0),MAX(K-StockTree!BZ230,0)),EXP(-rr*h)*(pstar*CA230+(1-pstar)*CA231)))</f>
        <v/>
      </c>
      <c r="CA230" s="20" t="str">
        <f>IF(StockTree!CA230="","",IF(T=CA$10,IF(CallFlag=1,MAX(StockTree!CA230-K,0),MAX(K-StockTree!CA230,0)),EXP(-rr*h)*(pstar*CB230+(1-pstar)*CB231)))</f>
        <v/>
      </c>
      <c r="CB230" s="20" t="str">
        <f>IF(StockTree!CB230="","",IF(T=CB$10,IF(CallFlag=1,MAX(StockTree!CB230-K,0),MAX(K-StockTree!CB230,0)),EXP(-rr*h)*(pstar*CC230+(1-pstar)*CC231)))</f>
        <v/>
      </c>
      <c r="CC230" s="20" t="str">
        <f>IF(StockTree!CC230="","",IF(T=CC$10,IF(CallFlag=1,MAX(StockTree!CC230-K,0),MAX(K-StockTree!CC230,0)),EXP(-rr*h)*(pstar*CD230+(1-pstar)*CD231)))</f>
        <v/>
      </c>
      <c r="CD230" s="20" t="str">
        <f>IF(StockTree!CD230="","",IF(T=CD$10,IF(CallFlag=1,MAX(StockTree!CD230-K,0),MAX(K-StockTree!CD230,0)),EXP(-rr*h)*(pstar*CE230+(1-pstar)*CE231)))</f>
        <v/>
      </c>
      <c r="CE230" s="20" t="str">
        <f>IF(StockTree!CE230="","",IF(T=CE$10,IF(CallFlag=1,MAX(StockTree!CE230-K,0),MAX(K-StockTree!CE230,0)),EXP(-rr*h)*(pstar*CF230+(1-pstar)*CF231)))</f>
        <v/>
      </c>
      <c r="CF230" s="20" t="str">
        <f>IF(StockTree!CF230="","",IF(T=CF$10,IF(CallFlag=1,MAX(StockTree!CF230-K,0),MAX(K-StockTree!CF230,0)),EXP(-rr*h)*(pstar*CG230+(1-pstar)*CG231)))</f>
        <v/>
      </c>
      <c r="CG230" s="20" t="str">
        <f>IF(StockTree!CG230="","",IF(T=CG$10,IF(CallFlag=1,MAX(StockTree!CG230-K,0),MAX(K-StockTree!CG230,0)),EXP(-rr*h)*(pstar*CH230+(1-pstar)*CH231)))</f>
        <v/>
      </c>
      <c r="CH230" s="20" t="str">
        <f>IF(StockTree!CH230="","",IF(T=CH$10,IF(CallFlag=1,MAX(StockTree!CH230-K,0),MAX(K-StockTree!CH230,0)),EXP(-rr*h)*(pstar*CI230+(1-pstar)*CI231)))</f>
        <v/>
      </c>
      <c r="CI230" s="20" t="str">
        <f>IF(StockTree!CI230="","",IF(T=CI$10,IF(CallFlag=1,MAX(StockTree!CI230-K,0),MAX(K-StockTree!CI230,0)),EXP(-rr*h)*(pstar*CJ230+(1-pstar)*CJ231)))</f>
        <v/>
      </c>
      <c r="CJ230" s="20" t="str">
        <f>IF(StockTree!CJ230="","",IF(T=CJ$10,IF(CallFlag=1,MAX(StockTree!CJ230-K,0),MAX(K-StockTree!CJ230,0)),EXP(-rr*h)*(pstar*CK230+(1-pstar)*CK231)))</f>
        <v/>
      </c>
      <c r="CK230" s="20" t="str">
        <f>IF(StockTree!CK230="","",IF(T=CK$10,IF(CallFlag=1,MAX(StockTree!CK230-K,0),MAX(K-StockTree!CK230,0)),EXP(-rr*h)*(pstar*CL230+(1-pstar)*CL231)))</f>
        <v/>
      </c>
      <c r="CL230" s="20" t="str">
        <f>IF(StockTree!CL230="","",IF(T=CL$10,IF(CallFlag=1,MAX(StockTree!CL230-K,0),MAX(K-StockTree!CL230,0)),EXP(-rr*h)*(pstar*CM230+(1-pstar)*CM231)))</f>
        <v/>
      </c>
      <c r="CM230" s="20" t="str">
        <f>IF(StockTree!CM230="","",IF(T=CM$10,IF(CallFlag=1,MAX(StockTree!CM230-K,0),MAX(K-StockTree!CM230,0)),EXP(-rr*h)*(pstar*CN230+(1-pstar)*CN231)))</f>
        <v/>
      </c>
      <c r="CN230" s="20" t="str">
        <f>IF(StockTree!CN230="","",IF(T=CN$10,IF(CallFlag=1,MAX(StockTree!CN230-K,0),MAX(K-StockTree!CN230,0)),EXP(-rr*h)*(pstar*CO230+(1-pstar)*CO231)))</f>
        <v/>
      </c>
      <c r="CO230" s="20" t="str">
        <f>IF(StockTree!CO230="","",IF(T=CO$10,IF(CallFlag=1,MAX(StockTree!CO230-K,0),MAX(K-StockTree!CO230,0)),EXP(-rr*h)*(pstar*CP230+(1-pstar)*CP231)))</f>
        <v/>
      </c>
      <c r="CP230" s="20" t="str">
        <f>IF(StockTree!CP230="","",IF(T=CP$10,IF(CallFlag=1,MAX(StockTree!CP230-K,0),MAX(K-StockTree!CP230,0)),EXP(-rr*h)*(pstar*CQ230+(1-pstar)*CQ231)))</f>
        <v/>
      </c>
      <c r="CQ230" s="20" t="str">
        <f>IF(StockTree!CQ230="","",IF(T=CQ$10,IF(CallFlag=1,MAX(StockTree!CQ230-K,0),MAX(K-StockTree!CQ230,0)),EXP(-rr*h)*(pstar*CR230+(1-pstar)*CR231)))</f>
        <v/>
      </c>
      <c r="CR230" s="20" t="str">
        <f>IF(StockTree!CR230="","",IF(T=CR$10,IF(CallFlag=1,MAX(StockTree!CR230-K,0),MAX(K-StockTree!CR230,0)),EXP(-rr*h)*(pstar*CS230+(1-pstar)*CS231)))</f>
        <v/>
      </c>
      <c r="CS230" s="20" t="str">
        <f>IF(StockTree!CS230="","",IF(T=CS$10,IF(CallFlag=1,MAX(StockTree!CS230-K,0),MAX(K-StockTree!CS230,0)),EXP(-rr*h)*(pstar*CT230+(1-pstar)*CT231)))</f>
        <v/>
      </c>
      <c r="CT230" s="20" t="str">
        <f>IF(StockTree!CT230="","",IF(T=CT$10,IF(CallFlag=1,MAX(StockTree!CT230-K,0),MAX(K-StockTree!CT230,0)),EXP(-rr*h)*(pstar*CU230+(1-pstar)*CU231)))</f>
        <v/>
      </c>
      <c r="CU230" s="20" t="str">
        <f>IF(StockTree!CU230="","",IF(T=CU$10,IF(CallFlag=1,MAX(StockTree!CU230-K,0),MAX(K-StockTree!CU230,0)),EXP(-rr*h)*(pstar*CV230+(1-pstar)*CV231)))</f>
        <v/>
      </c>
      <c r="CV230" s="20" t="str">
        <f>IF(StockTree!CV230="","",IF(T=CV$10,IF(CallFlag=1,MAX(StockTree!CV230-K,0),MAX(K-StockTree!CV230,0)),EXP(-rr*h)*(pstar*CW230+(1-pstar)*CW231)))</f>
        <v/>
      </c>
      <c r="CW230" s="20" t="str">
        <f>IF(StockTree!CW230="","",IF(T=CW$10,IF(CallFlag=1,MAX(StockTree!CW230-K,0),MAX(K-StockTree!CW230,0)),EXP(-rr*h)*(pstar*CX230+(1-pstar)*CX231)))</f>
        <v/>
      </c>
      <c r="CX230" s="20" t="str">
        <f>IF(StockTree!CX230="","",IF(T=CX$10,IF(CallFlag=1,MAX(StockTree!CX230-K,0),MAX(K-StockTree!CX230,0)),EXP(-rr*h)*(pstar*CY230+(1-pstar)*CY231)))</f>
        <v/>
      </c>
      <c r="CY230" s="20" t="str">
        <f>IF(StockTree!CY230="","",IF(T=CY$10,IF(CallFlag=1,MAX(StockTree!CY230-K,0),MAX(K-StockTree!CY230,0)),EXP(-rr*h)*(pstar*CZ230+(1-pstar)*CZ231)))</f>
        <v/>
      </c>
      <c r="CZ230" s="20" t="str">
        <f>IF(StockTree!CZ230="","",IF(T=CZ$10,IF(CallFlag=1,MAX(StockTree!CZ230-K,0),MAX(K-StockTree!CZ230,0)),EXP(-rr*h)*(pstar*DA230+(1-pstar)*DA231)))</f>
        <v/>
      </c>
      <c r="DA230" s="20" t="str">
        <f>IF(StockTree!DA230="","",IF(T=DA$10,IF(CallFlag=1,MAX(StockTree!DA230-K,0),MAX(K-StockTree!DA230,0)),EXP(-rr*h)*(pstar*DB230+(1-pstar)*DB231)))</f>
        <v/>
      </c>
      <c r="DB230" s="20" t="str">
        <f>IF(StockTree!DB230="","",IF(T=DB$10,IF(CallFlag=1,MAX(StockTree!DB230-K,0),MAX(K-StockTree!DB230,0)),EXP(-rr*h)*(pstar*DC230+(1-pstar)*DC231)))</f>
        <v/>
      </c>
      <c r="DC230" s="20" t="str">
        <f>IF(StockTree!DC230="","",IF(T=DC$10,IF(CallFlag=1,MAX(StockTree!DC230-K,0),MAX(K-StockTree!DC230,0)),EXP(-rr*h)*(pstar*DD230+(1-pstar)*DD231)))</f>
        <v/>
      </c>
      <c r="DD230" s="20" t="str">
        <f>IF(StockTree!DD230="","",IF(T=DD$10,IF(CallFlag=1,MAX(StockTree!DD230-K,0),MAX(K-StockTree!DD230,0)),EXP(-rr*h)*(pstar*DE230+(1-pstar)*DE231)))</f>
        <v/>
      </c>
      <c r="DE230" s="20" t="str">
        <f>IF(StockTree!DE230="","",IF(T=DE$10,IF(CallFlag=1,MAX(StockTree!DE230-K,0),MAX(K-StockTree!DE230,0)),EXP(-rr*h)*(pstar*DF230+(1-pstar)*DF231)))</f>
        <v/>
      </c>
      <c r="DF230" s="20" t="str">
        <f>IF(StockTree!DF230="","",IF(T=DF$10,IF(CallFlag=1,MAX(StockTree!DF230-K,0),MAX(K-StockTree!DF230,0)),EXP(-rr*h)*(pstar*DG230+(1-pstar)*DG231)))</f>
        <v/>
      </c>
      <c r="DG230" s="20" t="str">
        <f>IF(StockTree!DG230="","",IF(T=DG$10,IF(CallFlag=1,MAX(StockTree!DG230-K,0),MAX(K-StockTree!DG230,0)),EXP(-rr*h)*(pstar*DH230+(1-pstar)*DH231)))</f>
        <v/>
      </c>
      <c r="DH230" s="20" t="str">
        <f>IF(StockTree!DH230="","",IF(T=DH$10,IF(CallFlag=1,MAX(StockTree!DH230-K,0),MAX(K-StockTree!DH230,0)),EXP(-rr*h)*(pstar*DI230+(1-pstar)*DI231)))</f>
        <v/>
      </c>
      <c r="DI230" s="20" t="str">
        <f>IF(StockTree!DI230="","",IF(T=DI$10,IF(CallFlag=1,MAX(StockTree!DI230-K,0),MAX(K-StockTree!DI230,0)),EXP(-rr*h)*(pstar*DJ230+(1-pstar)*DJ231)))</f>
        <v/>
      </c>
      <c r="DJ230" s="20" t="str">
        <f>IF(StockTree!DJ230="","",IF(T=DJ$10,IF(CallFlag=1,MAX(StockTree!DJ230-K,0),MAX(K-StockTree!DJ230,0)),EXP(-rr*h)*(pstar*DK230+(1-pstar)*DK231)))</f>
        <v/>
      </c>
      <c r="DK230" s="20" t="str">
        <f>IF(StockTree!DK230="","",IF(T=DK$10,IF(CallFlag=1,MAX(StockTree!DK230-K,0),MAX(K-StockTree!DK230,0)),EXP(-rr*h)*(pstar*DL230+(1-pstar)*DL231)))</f>
        <v/>
      </c>
      <c r="DL230" s="20" t="str">
        <f>IF(StockTree!DL230="","",IF(T=DL$10,IF(CallFlag=1,MAX(StockTree!DL230-K,0),MAX(K-StockTree!DL230,0)),EXP(-rr*h)*(pstar*DM230+(1-pstar)*DM231)))</f>
        <v/>
      </c>
      <c r="DM230" s="20" t="str">
        <f>IF(StockTree!DM230="","",IF(T=DM$10,IF(CallFlag=1,MAX(StockTree!DM230-K,0),MAX(K-StockTree!DM230,0)),EXP(-rr*h)*(pstar*DN230+(1-pstar)*DN231)))</f>
        <v/>
      </c>
      <c r="DN230" s="20" t="str">
        <f>IF(StockTree!DN230="","",IF(T=DN$10,IF(CallFlag=1,MAX(StockTree!DN230-K,0),MAX(K-StockTree!DN230,0)),EXP(-rr*h)*(pstar*DO230+(1-pstar)*DO231)))</f>
        <v/>
      </c>
      <c r="DO230" s="20" t="str">
        <f>IF(StockTree!DO230="","",IF(T=DO$10,IF(CallFlag=1,MAX(StockTree!DO230-K,0),MAX(K-StockTree!DO230,0)),EXP(-rr*h)*(pstar*DP230+(1-pstar)*DP231)))</f>
        <v/>
      </c>
      <c r="DP230" s="20" t="str">
        <f>IF(StockTree!DP230="","",IF(T=DP$10,IF(CallFlag=1,MAX(StockTree!DP230-K,0),MAX(K-StockTree!DP230,0)),EXP(-rr*h)*(pstar*DQ230+(1-pstar)*DQ231)))</f>
        <v/>
      </c>
      <c r="DQ230" s="20" t="str">
        <f>IF(StockTree!DQ230="","",IF(T=DQ$10,IF(CallFlag=1,MAX(StockTree!DQ230-K,0),MAX(K-StockTree!DQ230,0)),EXP(-rr*h)*(pstar*DR230+(1-pstar)*DR231)))</f>
        <v/>
      </c>
      <c r="DR230" s="20" t="str">
        <f>IF(StockTree!DR230="","",IF(T=DR$10,IF(CallFlag=1,MAX(StockTree!DR230-K,0),MAX(K-StockTree!DR230,0)),EXP(-rr*h)*(pstar*DS230+(1-pstar)*DS231)))</f>
        <v/>
      </c>
      <c r="DS230" s="20" t="str">
        <f>IF(StockTree!DS230="","",IF(T=DS$10,IF(CallFlag=1,MAX(StockTree!DS230-K,0),MAX(K-StockTree!DS230,0)),EXP(-rr*h)*(pstar*DT230+(1-pstar)*DT231)))</f>
        <v/>
      </c>
      <c r="DT230" s="20" t="str">
        <f>IF(StockTree!DT230="","",IF(T=DT$10,IF(CallFlag=1,MAX(StockTree!DT230-K,0),MAX(K-StockTree!DT230,0)),EXP(-rr*h)*(pstar*DU230+(1-pstar)*DU231)))</f>
        <v/>
      </c>
      <c r="DU230" s="20" t="str">
        <f>IF(StockTree!DU230="","",IF(T=DU$10,IF(CallFlag=1,MAX(StockTree!DU230-K,0),MAX(K-StockTree!DU230,0)),EXP(-rr*h)*(pstar*DV230+(1-pstar)*DV231)))</f>
        <v/>
      </c>
      <c r="DV230" s="20" t="str">
        <f>IF(StockTree!DV230="","",IF(T=DV$10,IF(CallFlag=1,MAX(StockTree!DV230-K,0),MAX(K-StockTree!DV230,0)),EXP(-rr*h)*(pstar*DW230+(1-pstar)*DW231)))</f>
        <v/>
      </c>
      <c r="DW230" s="20" t="str">
        <f>IF(StockTree!DW230="","",IF(T=DW$10,IF(CallFlag=1,MAX(StockTree!DW230-K,0),MAX(K-StockTree!DW230,0)),EXP(-rr*h)*(pstar*DX230+(1-pstar)*DX231)))</f>
        <v/>
      </c>
      <c r="DX230" s="20" t="str">
        <f>IF(StockTree!DX230="","",IF(T=DX$10,IF(CallFlag=1,MAX(StockTree!DX230-K,0),MAX(K-StockTree!DX230,0)),EXP(-rr*h)*(pstar*DY230+(1-pstar)*DY231)))</f>
        <v/>
      </c>
      <c r="DY230" s="20" t="str">
        <f>IF(StockTree!DY230="","",IF(T=DY$10,IF(CallFlag=1,MAX(StockTree!DY230-K,0),MAX(K-StockTree!DY230,0)),EXP(-rr*h)*(pstar*DZ230+(1-pstar)*DZ231)))</f>
        <v/>
      </c>
      <c r="DZ230" s="20" t="str">
        <f>IF(StockTree!DZ230="","",IF(T=DZ$10,IF(CallFlag=1,MAX(StockTree!DZ230-K,0),MAX(K-StockTree!DZ230,0)),EXP(-rr*h)*(pstar*EA230+(1-pstar)*EA231)))</f>
        <v/>
      </c>
      <c r="EA230" s="20" t="str">
        <f>IF(StockTree!EA230="","",IF(T=EA$10,IF(CallFlag=1,MAX(StockTree!EA230-K,0),MAX(K-StockTree!EA230,0)),EXP(-rr*h)*(pstar*EB230+(1-pstar)*EB231)))</f>
        <v/>
      </c>
      <c r="EB230" s="20" t="str">
        <f>IF(StockTree!EB230="","",IF(T=EB$10,IF(CallFlag=1,MAX(StockTree!EB230-K,0),MAX(K-StockTree!EB230,0)),EXP(-rr*h)*(pstar*EC230+(1-pstar)*EC231)))</f>
        <v/>
      </c>
      <c r="EC230" s="20" t="str">
        <f>IF(StockTree!EC230="","",IF(T=EC$10,IF(CallFlag=1,MAX(StockTree!EC230-K,0),MAX(K-StockTree!EC230,0)),EXP(-rr*h)*(pstar*ED230+(1-pstar)*ED231)))</f>
        <v/>
      </c>
      <c r="ED230" s="20" t="str">
        <f>IF(StockTree!ED230="","",IF(T=ED$10,IF(CallFlag=1,MAX(StockTree!ED230-K,0),MAX(K-StockTree!ED230,0)),EXP(-rr*h)*(pstar*EE230+(1-pstar)*EE231)))</f>
        <v/>
      </c>
      <c r="EE230" s="20" t="str">
        <f>IF(StockTree!EE230="","",IF(T=EE$10,IF(CallFlag=1,MAX(StockTree!EE230-K,0),MAX(K-StockTree!EE230,0)),EXP(-rr*h)*(pstar*EF230+(1-pstar)*EF231)))</f>
        <v/>
      </c>
      <c r="EF230" s="20" t="str">
        <f>IF(StockTree!EF230="","",IF(T=EF$10,IF(CallFlag=1,MAX(StockTree!EF230-K,0),MAX(K-StockTree!EF230,0)),EXP(-rr*h)*(pstar*EG230+(1-pstar)*EG231)))</f>
        <v/>
      </c>
      <c r="EG230" s="20" t="str">
        <f>IF(StockTree!EG230="","",IF(T=EG$10,IF(CallFlag=1,MAX(StockTree!EG230-K,0),MAX(K-StockTree!EG230,0)),EXP(-rr*h)*(pstar*EH230+(1-pstar)*EH231)))</f>
        <v/>
      </c>
      <c r="EH230" s="20" t="str">
        <f>IF(StockTree!EH230="","",IF(T=EH$10,IF(CallFlag=1,MAX(StockTree!EH230-K,0),MAX(K-StockTree!EH230,0)),EXP(-rr*h)*(pstar*EI230+(1-pstar)*EI231)))</f>
        <v/>
      </c>
      <c r="EI230" s="20" t="str">
        <f>IF(StockTree!EI230="","",IF(T=EI$10,IF(CallFlag=1,MAX(StockTree!EI230-K,0),MAX(K-StockTree!EI230,0)),EXP(-rr*h)*(pstar*EJ230+(1-pstar)*EJ231)))</f>
        <v/>
      </c>
      <c r="EJ230" s="20" t="str">
        <f>IF(StockTree!EJ230="","",IF(T=EJ$10,IF(CallFlag=1,MAX(StockTree!EJ230-K,0),MAX(K-StockTree!EJ230,0)),EXP(-rr*h)*(pstar*EK230+(1-pstar)*EK231)))</f>
        <v/>
      </c>
      <c r="EK230" s="20" t="str">
        <f>IF(StockTree!EK230="","",IF(T=EK$10,IF(CallFlag=1,MAX(StockTree!EK230-K,0),MAX(K-StockTree!EK230,0)),EXP(-rr*h)*(pstar*EL230+(1-pstar)*EL231)))</f>
        <v/>
      </c>
      <c r="EL230" s="20" t="str">
        <f>IF(StockTree!EL230="","",IF(T=EL$10,IF(CallFlag=1,MAX(StockTree!EL230-K,0),MAX(K-StockTree!EL230,0)),EXP(-rr*h)*(pstar*EM230+(1-pstar)*EM231)))</f>
        <v/>
      </c>
      <c r="EM230" s="20" t="str">
        <f>IF(StockTree!EM230="","",IF(T=EM$10,IF(CallFlag=1,MAX(StockTree!EM230-K,0),MAX(K-StockTree!EM230,0)),EXP(-rr*h)*(pstar*EN230+(1-pstar)*EN231)))</f>
        <v/>
      </c>
      <c r="EN230" s="20" t="str">
        <f>IF(StockTree!EN230="","",IF(T=EN$10,IF(CallFlag=1,MAX(StockTree!EN230-K,0),MAX(K-StockTree!EN230,0)),EXP(-rr*h)*(pstar*EO230+(1-pstar)*EO231)))</f>
        <v/>
      </c>
      <c r="EO230" s="20" t="str">
        <f>IF(StockTree!EO230="","",IF(T=EO$10,IF(CallFlag=1,MAX(StockTree!EO230-K,0),MAX(K-StockTree!EO230,0)),EXP(-rr*h)*(pstar*EP230+(1-pstar)*EP231)))</f>
        <v/>
      </c>
      <c r="EP230" s="20" t="str">
        <f>IF(StockTree!EP230="","",IF(T=EP$10,IF(CallFlag=1,MAX(StockTree!EP230-K,0),MAX(K-StockTree!EP230,0)),EXP(-rr*h)*(pstar*EQ230+(1-pstar)*EQ231)))</f>
        <v/>
      </c>
      <c r="EQ230" s="20" t="str">
        <f>IF(StockTree!EQ230="","",IF(T=EQ$10,IF(CallFlag=1,MAX(StockTree!EQ230-K,0),MAX(K-StockTree!EQ230,0)),EXP(-rr*h)*(pstar*ER230+(1-pstar)*ER231)))</f>
        <v/>
      </c>
      <c r="ER230" s="20" t="str">
        <f>IF(StockTree!ER230="","",IF(T=ER$10,IF(CallFlag=1,MAX(StockTree!ER230-K,0),MAX(K-StockTree!ER230,0)),EXP(-rr*h)*(pstar*ES230+(1-pstar)*ES231)))</f>
        <v/>
      </c>
      <c r="ES230" s="20" t="str">
        <f>IF(StockTree!ES230="","",IF(T=ES$10,IF(CallFlag=1,MAX(StockTree!ES230-K,0),MAX(K-StockTree!ES230,0)),EXP(-rr*h)*(pstar*ET230+(1-pstar)*ET231)))</f>
        <v/>
      </c>
      <c r="ET230" s="20" t="str">
        <f>IF(StockTree!ET230="","",IF(T=ET$10,IF(CallFlag=1,MAX(StockTree!ET230-K,0),MAX(K-StockTree!ET230,0)),EXP(-rr*h)*(pstar*EU230+(1-pstar)*EU231)))</f>
        <v/>
      </c>
      <c r="EU230" s="20" t="str">
        <f>IF(StockTree!EU230="","",IF(T=EU$10,IF(CallFlag=1,MAX(StockTree!EU230-K,0),MAX(K-StockTree!EU230,0)),EXP(-rr*h)*(pstar*EV230+(1-pstar)*EV231)))</f>
        <v/>
      </c>
      <c r="EV230" s="20" t="str">
        <f>IF(StockTree!EV230="","",IF(T=EV$10,IF(CallFlag=1,MAX(StockTree!EV230-K,0),MAX(K-StockTree!EV230,0)),EXP(-rr*h)*(pstar*EW230+(1-pstar)*EW231)))</f>
        <v/>
      </c>
      <c r="EW230" s="20" t="str">
        <f>IF(StockTree!EW230="","",IF(T=EW$10,IF(CallFlag=1,MAX(StockTree!EW230-K,0),MAX(K-StockTree!EW230,0)),EXP(-rr*h)*(pstar*EX230+(1-pstar)*EX231)))</f>
        <v/>
      </c>
      <c r="EX230" s="20" t="str">
        <f>IF(StockTree!EX230="","",IF(T=EX$10,IF(CallFlag=1,MAX(StockTree!EX230-K,0),MAX(K-StockTree!EX230,0)),EXP(-rr*h)*(pstar*EY230+(1-pstar)*EY231)))</f>
        <v/>
      </c>
      <c r="EY230" s="20" t="str">
        <f>IF(StockTree!EY230="","",IF(T=EY$10,IF(CallFlag=1,MAX(StockTree!EY230-K,0),MAX(K-StockTree!EY230,0)),EXP(-rr*h)*(pstar*EZ230+(1-pstar)*EZ231)))</f>
        <v/>
      </c>
      <c r="EZ230" s="20" t="str">
        <f>IF(StockTree!EZ230="","",IF(T=EZ$10,IF(CallFlag=1,MAX(StockTree!EZ230-K,0),MAX(K-StockTree!EZ230,0)),EXP(-rr*h)*(pstar*FA230+(1-pstar)*FA231)))</f>
        <v/>
      </c>
      <c r="FA230" s="20" t="str">
        <f>IF(StockTree!FA230="","",IF(T=FA$10,IF(CallFlag=1,MAX(StockTree!FA230-K,0),MAX(K-StockTree!FA230,0)),EXP(-rr*h)*(pstar*FB230+(1-pstar)*FB231)))</f>
        <v/>
      </c>
      <c r="FB230" s="20" t="str">
        <f>IF(StockTree!FB230="","",IF(T=FB$10,IF(CallFlag=1,MAX(StockTree!FB230-K,0),MAX(K-StockTree!FB230,0)),EXP(-rr*h)*(pstar*FC230+(1-pstar)*FC231)))</f>
        <v/>
      </c>
      <c r="FC230" s="20" t="str">
        <f>IF(StockTree!FC230="","",IF(T=FC$10,IF(CallFlag=1,MAX(StockTree!FC230-K,0),MAX(K-StockTree!FC230,0)),EXP(-rr*h)*(pstar*FD230+(1-pstar)*FD231)))</f>
        <v/>
      </c>
      <c r="FD230" s="20" t="str">
        <f>IF(StockTree!FD230="","",IF(T=FD$10,IF(CallFlag=1,MAX(StockTree!FD230-K,0),MAX(K-StockTree!FD230,0)),EXP(-rr*h)*(pstar*FE230+(1-pstar)*FE231)))</f>
        <v/>
      </c>
      <c r="FE230" s="20" t="str">
        <f>IF(StockTree!FE230="","",IF(T=FE$10,IF(CallFlag=1,MAX(StockTree!FE230-K,0),MAX(K-StockTree!FE230,0)),EXP(-rr*h)*(pstar*FF230+(1-pstar)*FF231)))</f>
        <v/>
      </c>
      <c r="FF230" s="20" t="str">
        <f>IF(StockTree!FF230="","",IF(T=FF$10,IF(CallFlag=1,MAX(StockTree!FF230-K,0),MAX(K-StockTree!FF230,0)),EXP(-rr*h)*(pstar*FG230+(1-pstar)*FG231)))</f>
        <v/>
      </c>
      <c r="FG230" s="20" t="str">
        <f>IF(StockTree!FG230="","",IF(T=FG$10,IF(CallFlag=1,MAX(StockTree!FG230-K,0),MAX(K-StockTree!FG230,0)),EXP(-rr*h)*(pstar*FH230+(1-pstar)*FH231)))</f>
        <v/>
      </c>
      <c r="FH230" s="20" t="str">
        <f>IF(StockTree!FH230="","",IF(T=FH$10,IF(CallFlag=1,MAX(StockTree!FH230-K,0),MAX(K-StockTree!FH230,0)),EXP(-rr*h)*(pstar*FI230+(1-pstar)*FI231)))</f>
        <v/>
      </c>
      <c r="FI230" s="20" t="str">
        <f>IF(StockTree!FI230="","",IF(T=FI$10,IF(CallFlag=1,MAX(StockTree!FI230-K,0),MAX(K-StockTree!FI230,0)),EXP(-rr*h)*(pstar*FJ230+(1-pstar)*FJ231)))</f>
        <v/>
      </c>
      <c r="FJ230" s="20" t="str">
        <f>IF(StockTree!FJ230="","",IF(T=FJ$10,IF(CallFlag=1,MAX(StockTree!FJ230-K,0),MAX(K-StockTree!FJ230,0)),EXP(-rr*h)*(pstar*FK230+(1-pstar)*FK231)))</f>
        <v/>
      </c>
      <c r="FK230" s="20" t="str">
        <f>IF(StockTree!FK230="","",IF(T=FK$10,IF(CallFlag=1,MAX(StockTree!FK230-K,0),MAX(K-StockTree!FK230,0)),EXP(-rr*h)*(pstar*FL230+(1-pstar)*FL231)))</f>
        <v/>
      </c>
      <c r="FL230" s="20" t="str">
        <f>IF(StockTree!FL230="","",IF(T=FL$10,IF(CallFlag=1,MAX(StockTree!FL230-K,0),MAX(K-StockTree!FL230,0)),EXP(-rr*h)*(pstar*FM230+(1-pstar)*FM231)))</f>
        <v/>
      </c>
      <c r="FM230" s="20" t="str">
        <f>IF(StockTree!FM230="","",IF(T=FM$10,IF(CallFlag=1,MAX(StockTree!FM230-K,0),MAX(K-StockTree!FM230,0)),EXP(-rr*h)*(pstar*FN230+(1-pstar)*FN231)))</f>
        <v/>
      </c>
      <c r="FN230" s="20" t="str">
        <f>IF(StockTree!FN230="","",IF(T=FN$10,IF(CallFlag=1,MAX(StockTree!FN230-K,0),MAX(K-StockTree!FN230,0)),EXP(-rr*h)*(pstar*FO230+(1-pstar)*FO231)))</f>
        <v/>
      </c>
      <c r="FO230" s="20" t="str">
        <f>IF(StockTree!FO230="","",IF(T=FO$10,IF(CallFlag=1,MAX(StockTree!FO230-K,0),MAX(K-StockTree!FO230,0)),EXP(-rr*h)*(pstar*FP230+(1-pstar)*FP231)))</f>
        <v/>
      </c>
      <c r="FP230" s="20" t="str">
        <f>IF(StockTree!FP230="","",IF(T=FP$10,IF(CallFlag=1,MAX(StockTree!FP230-K,0),MAX(K-StockTree!FP230,0)),EXP(-rr*h)*(pstar*FQ230+(1-pstar)*FQ231)))</f>
        <v/>
      </c>
      <c r="FQ230" s="20" t="str">
        <f>IF(StockTree!FQ230="","",IF(T=FQ$10,IF(CallFlag=1,MAX(StockTree!FQ230-K,0),MAX(K-StockTree!FQ230,0)),EXP(-rr*h)*(pstar*FR230+(1-pstar)*FR231)))</f>
        <v/>
      </c>
      <c r="FR230" s="20" t="str">
        <f>IF(StockTree!FR230="","",IF(T=FR$10,IF(CallFlag=1,MAX(StockTree!FR230-K,0),MAX(K-StockTree!FR230,0)),EXP(-rr*h)*(pstar*FS230+(1-pstar)*FS231)))</f>
        <v/>
      </c>
      <c r="FS230" s="20" t="str">
        <f>IF(StockTree!FS230="","",IF(T=FS$10,IF(CallFlag=1,MAX(StockTree!FS230-K,0),MAX(K-StockTree!FS230,0)),EXP(-rr*h)*(pstar*FT230+(1-pstar)*FT231)))</f>
        <v/>
      </c>
      <c r="FT230" s="20" t="str">
        <f>IF(StockTree!FT230="","",IF(T=FT$10,IF(CallFlag=1,MAX(StockTree!FT230-K,0),MAX(K-StockTree!FT230,0)),EXP(-rr*h)*(pstar*FU230+(1-pstar)*FU231)))</f>
        <v/>
      </c>
      <c r="FU230" s="20" t="str">
        <f>IF(StockTree!FU230="","",IF(T=FU$10,IF(CallFlag=1,MAX(StockTree!FU230-K,0),MAX(K-StockTree!FU230,0)),EXP(-rr*h)*(pstar*FV230+(1-pstar)*FV231)))</f>
        <v/>
      </c>
      <c r="FV230" s="20" t="str">
        <f>IF(StockTree!FV230="","",IF(T=FV$10,IF(CallFlag=1,MAX(StockTree!FV230-K,0),MAX(K-StockTree!FV230,0)),EXP(-rr*h)*(pstar*FW230+(1-pstar)*FW231)))</f>
        <v/>
      </c>
      <c r="FW230" s="20" t="str">
        <f>IF(StockTree!FW230="","",IF(T=FW$10,IF(CallFlag=1,MAX(StockTree!FW230-K,0),MAX(K-StockTree!FW230,0)),EXP(-rr*h)*(pstar*FX230+(1-pstar)*FX231)))</f>
        <v/>
      </c>
      <c r="FX230" s="20" t="str">
        <f>IF(StockTree!FX230="","",IF(T=FX$10,IF(CallFlag=1,MAX(StockTree!FX230-K,0),MAX(K-StockTree!FX230,0)),EXP(-rr*h)*(pstar*FY230+(1-pstar)*FY231)))</f>
        <v/>
      </c>
      <c r="FY230" s="20" t="str">
        <f>IF(StockTree!FY230="","",IF(T=FY$10,IF(CallFlag=1,MAX(StockTree!FY230-K,0),MAX(K-StockTree!FY230,0)),EXP(-rr*h)*(pstar*FZ230+(1-pstar)*FZ231)))</f>
        <v/>
      </c>
      <c r="FZ230" s="20" t="str">
        <f>IF(StockTree!FZ230="","",IF(T=FZ$10,IF(CallFlag=1,MAX(StockTree!FZ230-K,0),MAX(K-StockTree!FZ230,0)),EXP(-rr*h)*(pstar*GA230+(1-pstar)*GA231)))</f>
        <v/>
      </c>
      <c r="GA230" s="20" t="str">
        <f>IF(StockTree!GA230="","",IF(T=GA$10,IF(CallFlag=1,MAX(StockTree!GA230-K,0),MAX(K-StockTree!GA230,0)),EXP(-rr*h)*(pstar*GB230+(1-pstar)*GB231)))</f>
        <v/>
      </c>
      <c r="GB230" s="20" t="str">
        <f>IF(StockTree!GB230="","",IF(T=GB$10,IF(CallFlag=1,MAX(StockTree!GB230-K,0),MAX(K-StockTree!GB230,0)),EXP(-rr*h)*(pstar*GC230+(1-pstar)*GC231)))</f>
        <v/>
      </c>
      <c r="GC230" s="20" t="str">
        <f>IF(StockTree!GC230="","",IF(T=GC$10,IF(CallFlag=1,MAX(StockTree!GC230-K,0),MAX(K-StockTree!GC230,0)),EXP(-rr*h)*(pstar*GD230+(1-pstar)*GD231)))</f>
        <v/>
      </c>
      <c r="GD230" s="20" t="str">
        <f>IF(StockTree!GD230="","",IF(T=GD$10,IF(CallFlag=1,MAX(StockTree!GD230-K,0),MAX(K-StockTree!GD230,0)),EXP(-rr*h)*(pstar*GE230+(1-pstar)*GE231)))</f>
        <v/>
      </c>
      <c r="GE230" s="20" t="str">
        <f>IF(StockTree!GE230="","",IF(T=GE$10,IF(CallFlag=1,MAX(StockTree!GE230-K,0),MAX(K-StockTree!GE230,0)),EXP(-rr*h)*(pstar*GF230+(1-pstar)*GF231)))</f>
        <v/>
      </c>
      <c r="GF230" s="20" t="str">
        <f>IF(StockTree!GF230="","",IF(T=GF$10,IF(CallFlag=1,MAX(StockTree!GF230-K,0),MAX(K-StockTree!GF230,0)),EXP(-rr*h)*(pstar*GG230+(1-pstar)*GG231)))</f>
        <v/>
      </c>
      <c r="GG230" s="20" t="str">
        <f>IF(StockTree!GG230="","",IF(T=GG$10,IF(CallFlag=1,MAX(StockTree!GG230-K,0),MAX(K-StockTree!GG230,0)),EXP(-rr*h)*(pstar*GH230+(1-pstar)*GH231)))</f>
        <v/>
      </c>
      <c r="GH230" s="20" t="str">
        <f>IF(StockTree!GH230="","",IF(T=GH$10,IF(CallFlag=1,MAX(StockTree!GH230-K,0),MAX(K-StockTree!GH230,0)),EXP(-rr*h)*(pstar*GI230+(1-pstar)*GI231)))</f>
        <v/>
      </c>
      <c r="GI230" s="20" t="str">
        <f>IF(StockTree!GI230="","",IF(T=GI$10,IF(CallFlag=1,MAX(StockTree!GI230-K,0),MAX(K-StockTree!GI230,0)),EXP(-rr*h)*(pstar*GJ230+(1-pstar)*GJ231)))</f>
        <v/>
      </c>
      <c r="GJ230" s="20" t="str">
        <f>IF(StockTree!GJ230="","",IF(T=GJ$10,IF(CallFlag=1,MAX(StockTree!GJ230-K,0),MAX(K-StockTree!GJ230,0)),EXP(-rr*h)*(pstar*GK230+(1-pstar)*GK231)))</f>
        <v/>
      </c>
      <c r="GK230" s="20" t="str">
        <f>IF(StockTree!GK230="","",IF(T=GK$10,IF(CallFlag=1,MAX(StockTree!GK230-K,0),MAX(K-StockTree!GK230,0)),EXP(-rr*h)*(pstar*GL230+(1-pstar)*GL231)))</f>
        <v/>
      </c>
      <c r="GL230" s="20" t="str">
        <f>IF(StockTree!GL230="","",IF(T=GL$10,IF(CallFlag=1,MAX(StockTree!GL230-K,0),MAX(K-StockTree!GL230,0)),EXP(-rr*h)*(pstar*GM230+(1-pstar)*GM231)))</f>
        <v/>
      </c>
      <c r="GM230" s="20" t="str">
        <f>IF(StockTree!GM230="","",IF(T=GM$10,IF(CallFlag=1,MAX(StockTree!GM230-K,0),MAX(K-StockTree!GM230,0)),EXP(-rr*h)*(pstar*GN230+(1-pstar)*GN231)))</f>
        <v/>
      </c>
      <c r="GN230" s="20" t="str">
        <f>IF(StockTree!GN230="","",IF(T=GN$10,IF(CallFlag=1,MAX(StockTree!GN230-K,0),MAX(K-StockTree!GN230,0)),EXP(-rr*h)*(pstar*GO230+(1-pstar)*GO231)))</f>
        <v/>
      </c>
      <c r="GO230" s="20" t="str">
        <f>IF(StockTree!GO230="","",IF(T=GO$10,IF(CallFlag=1,MAX(StockTree!GO230-K,0),MAX(K-StockTree!GO230,0)),EXP(-rr*h)*(pstar*GP230+(1-pstar)*GP231)))</f>
        <v/>
      </c>
      <c r="GP230" s="20" t="str">
        <f>IF(StockTree!GP230="","",IF(T=GP$10,IF(CallFlag=1,MAX(StockTree!GP230-K,0),MAX(K-StockTree!GP230,0)),EXP(-rr*h)*(pstar*GQ230+(1-pstar)*GQ231)))</f>
        <v/>
      </c>
      <c r="GQ230" s="20" t="str">
        <f>IF(StockTree!GQ230="","",IF(T=GQ$10,IF(CallFlag=1,MAX(StockTree!GQ230-K,0),MAX(K-StockTree!GQ230,0)),EXP(-rr*h)*(pstar*GR230+(1-pstar)*GR231)))</f>
        <v/>
      </c>
      <c r="GR230" s="20" t="str">
        <f>IF(StockTree!GR230="","",IF(T=GR$10,IF(CallFlag=1,MAX(StockTree!GR230-K,0),MAX(K-StockTree!GR230,0)),EXP(-rr*h)*(pstar*GS230+(1-pstar)*GS231)))</f>
        <v/>
      </c>
      <c r="GS230" s="20" t="str">
        <f>IF(StockTree!GS230="","",IF(T=GS$10,IF(CallFlag=1,MAX(StockTree!GS230-K,0),MAX(K-StockTree!GS230,0)),EXP(-rr*h)*(pstar*GT230+(1-pstar)*GT231)))</f>
        <v/>
      </c>
      <c r="GT230" s="20" t="str">
        <f>IF(StockTree!GT230="","",IF(T=GT$10,IF(CallFlag=1,MAX(StockTree!GT230-K,0),MAX(K-StockTree!GT230,0)),EXP(-rr*h)*(pstar*GU230+(1-pstar)*GU231)))</f>
        <v/>
      </c>
      <c r="GU230" s="20" t="str">
        <f>IF(StockTree!GU230="","",IF(T=GU$10,IF(CallFlag=1,MAX(StockTree!GU230-K,0),MAX(K-StockTree!GU230,0)),EXP(-rr*h)*(pstar*GV230+(1-pstar)*GV231)))</f>
        <v/>
      </c>
      <c r="GV230" s="20" t="str">
        <f>IF(StockTree!GV230="","",IF(T=GV$10,IF(CallFlag=1,MAX(StockTree!GV230-K,0),MAX(K-StockTree!GV230,0)),EXP(-rr*h)*(pstar*GW230+(1-pstar)*GW231)))</f>
        <v/>
      </c>
      <c r="GW230" s="20" t="str">
        <f>IF(StockTree!GW230="","",IF(T=GW$10,IF(CallFlag=1,MAX(StockTree!GW230-K,0),MAX(K-StockTree!GW230,0)),EXP(-rr*h)*(pstar*GX230+(1-pstar)*GX231)))</f>
        <v/>
      </c>
      <c r="GX230" s="20" t="str">
        <f>IF(StockTree!GX230="","",IF(T=GX$10,IF(CallFlag=1,MAX(StockTree!GX230-K,0),MAX(K-StockTree!GX230,0)),EXP(-rr*h)*(pstar*GY230+(1-pstar)*GY231)))</f>
        <v/>
      </c>
      <c r="GY230" s="20" t="str">
        <f>IF(StockTree!GY230="","",IF(T=GY$10,IF(CallFlag=1,MAX(StockTree!GY230-K,0),MAX(K-StockTree!GY230,0)),EXP(-rr*h)*(pstar*GZ230+(1-pstar)*GZ231)))</f>
        <v/>
      </c>
      <c r="GZ230" s="20" t="str">
        <f>IF(StockTree!GZ230="","",IF(T=GZ$10,IF(CallFlag=1,MAX(StockTree!GZ230-K,0),MAX(K-StockTree!GZ230,0)),EXP(-rr*h)*(pstar*HA230+(1-pstar)*HA231)))</f>
        <v/>
      </c>
      <c r="HA230" s="20" t="str">
        <f>IF(StockTree!HA230="","",IF(T=HA$10,IF(CallFlag=1,MAX(StockTree!HA230-K,0),MAX(K-StockTree!HA230,0)),EXP(-rr*h)*(pstar*HB230+(1-pstar)*HB231)))</f>
        <v/>
      </c>
      <c r="HB230" s="20" t="str">
        <f>IF(StockTree!HB230="","",IF(T=HB$10,IF(CallFlag=1,MAX(StockTree!HB230-K,0),MAX(K-StockTree!HB230,0)),EXP(-rr*h)*(pstar*HC230+(1-pstar)*HC231)))</f>
        <v/>
      </c>
      <c r="HC230" s="20" t="str">
        <f>IF(StockTree!HC230="","",IF(T=HC$10,IF(CallFlag=1,MAX(StockTree!HC230-K,0),MAX(K-StockTree!HC230,0)),EXP(-rr*h)*(pstar*HD230+(1-pstar)*HD231)))</f>
        <v/>
      </c>
      <c r="HD230" s="20" t="str">
        <f>IF(StockTree!HD230="","",IF(T=HD$10,IF(CallFlag=1,MAX(StockTree!HD230-K,0),MAX(K-StockTree!HD230,0)),EXP(-rr*h)*(pstar*HE230+(1-pstar)*HE231)))</f>
        <v/>
      </c>
      <c r="HE230" s="20" t="str">
        <f>IF(StockTree!HE230="","",IF(T=HE$10,IF(CallFlag=1,MAX(StockTree!HE230-K,0),MAX(K-StockTree!HE230,0)),EXP(-rr*h)*(pstar*HF230+(1-pstar)*HF231)))</f>
        <v/>
      </c>
      <c r="HF230" s="20" t="str">
        <f>IF(StockTree!HF230="","",IF(T=HF$10,IF(CallFlag=1,MAX(StockTree!HF230-K,0),MAX(K-StockTree!HF230,0)),EXP(-rr*h)*(pstar*HG230+(1-pstar)*HG231)))</f>
        <v/>
      </c>
      <c r="HG230" s="20" t="str">
        <f>IF(StockTree!HG230="","",IF(T=HG$10,IF(CallFlag=1,MAX(StockTree!HG230-K,0),MAX(K-StockTree!HG230,0)),EXP(-rr*h)*(pstar*HH230+(1-pstar)*HH231)))</f>
        <v/>
      </c>
      <c r="HH230" s="20" t="str">
        <f>IF(StockTree!HH230="","",IF(T=HH$10,IF(CallFlag=1,MAX(StockTree!HH230-K,0),MAX(K-StockTree!HH230,0)),EXP(-rr*h)*(pstar*HI230+(1-pstar)*HI231)))</f>
        <v/>
      </c>
      <c r="HI230" s="20" t="str">
        <f>IF(StockTree!HI230="","",IF(T=HI$10,IF(CallFlag=1,MAX(StockTree!HI230-K,0),MAX(K-StockTree!HI230,0)),EXP(-rr*h)*(pstar*HJ230+(1-pstar)*HJ231)))</f>
        <v/>
      </c>
      <c r="HJ230" s="20" t="str">
        <f>IF(StockTree!HJ230="","",IF(T=HJ$10,IF(CallFlag=1,MAX(StockTree!HJ230-K,0),MAX(K-StockTree!HJ230,0)),EXP(-rr*h)*(pstar*HK230+(1-pstar)*HK231)))</f>
        <v/>
      </c>
      <c r="HK230" s="20" t="str">
        <f>IF(StockTree!HK230="","",IF(T=HK$10,IF(CallFlag=1,MAX(StockTree!HK230-K,0),MAX(K-StockTree!HK230,0)),EXP(-rr*h)*(pstar*HL230+(1-pstar)*HL231)))</f>
        <v/>
      </c>
      <c r="HL230" s="20" t="str">
        <f>IF(StockTree!HL230="","",IF(T=HL$10,IF(CallFlag=1,MAX(StockTree!HL230-K,0),MAX(K-StockTree!HL230,0)),EXP(-rr*h)*(pstar*HM230+(1-pstar)*HM231)))</f>
        <v/>
      </c>
      <c r="HM230" s="20" t="str">
        <f>IF(StockTree!HM230="","",IF(T=HM$10,IF(CallFlag=1,MAX(StockTree!HM230-K,0),MAX(K-StockTree!HM230,0)),EXP(-rr*h)*(pstar*HN230+(1-pstar)*HN231)))</f>
        <v/>
      </c>
      <c r="HN230" s="20" t="str">
        <f>IF(StockTree!HN230="","",IF(T=HN$10,IF(CallFlag=1,MAX(StockTree!HN230-K,0),MAX(K-StockTree!HN230,0)),EXP(-rr*h)*(pstar*HO230+(1-pstar)*HO231)))</f>
        <v/>
      </c>
      <c r="HO230" s="20" t="str">
        <f>IF(StockTree!HO230="","",IF(T=HO$10,IF(CallFlag=1,MAX(StockTree!HO230-K,0),MAX(K-StockTree!HO230,0)),EXP(-rr*h)*(pstar*HP230+(1-pstar)*HP231)))</f>
        <v/>
      </c>
      <c r="HP230" s="20" t="str">
        <f>IF(StockTree!HP230="","",IF(T=HP$10,IF(CallFlag=1,MAX(StockTree!HP230-K,0),MAX(K-StockTree!HP230,0)),EXP(-rr*h)*(pstar*HQ230+(1-pstar)*HQ231)))</f>
        <v/>
      </c>
      <c r="HQ230" s="20" t="str">
        <f>IF(StockTree!HQ230="","",IF(T=HQ$10,IF(CallFlag=1,MAX(StockTree!HQ230-K,0),MAX(K-StockTree!HQ230,0)),EXP(-rr*h)*(pstar*HR230+(1-pstar)*HR231)))</f>
        <v/>
      </c>
      <c r="HR230" s="20" t="str">
        <f>IF(StockTree!HR230="","",IF(T=HR$10,IF(CallFlag=1,MAX(StockTree!HR230-K,0),MAX(K-StockTree!HR230,0)),EXP(-rr*h)*(pstar*HS230+(1-pstar)*HS231)))</f>
        <v/>
      </c>
      <c r="HS230" s="20" t="str">
        <f>IF(StockTree!HS230="","",IF(T=HS$10,IF(CallFlag=1,MAX(StockTree!HS230-K,0),MAX(K-StockTree!HS230,0)),EXP(-rr*h)*(pstar*HT230+(1-pstar)*HT231)))</f>
        <v/>
      </c>
      <c r="HT230" s="20" t="str">
        <f>IF(StockTree!HT230="","",IF(T=HT$10,IF(CallFlag=1,MAX(StockTree!HT230-K,0),MAX(K-StockTree!HT230,0)),EXP(-rr*h)*(pstar*HU230+(1-pstar)*HU231)))</f>
        <v/>
      </c>
      <c r="HU230" s="20" t="str">
        <f>IF(StockTree!HU230="","",IF(T=HU$10,IF(CallFlag=1,MAX(StockTree!HU230-K,0),MAX(K-StockTree!HU230,0)),EXP(-rr*h)*(pstar*HV230+(1-pstar)*HV231)))</f>
        <v/>
      </c>
      <c r="HV230" s="20" t="str">
        <f>IF(StockTree!HV230="","",IF(T=HV$10,IF(CallFlag=1,MAX(StockTree!HV230-K,0),MAX(K-StockTree!HV230,0)),EXP(-rr*h)*(pstar*HW230+(1-pstar)*HW231)))</f>
        <v/>
      </c>
      <c r="HW230" s="20" t="str">
        <f>IF(StockTree!HW230="","",IF(T=HW$10,IF(CallFlag=1,MAX(StockTree!HW230-K,0),MAX(K-StockTree!HW230,0)),EXP(-rr*h)*(pstar*HX230+(1-pstar)*HX231)))</f>
        <v/>
      </c>
      <c r="HX230" s="20" t="str">
        <f>IF(StockTree!HX230="","",IF(T=HX$10,IF(CallFlag=1,MAX(StockTree!HX230-K,0),MAX(K-StockTree!HX230,0)),EXP(-rr*h)*(pstar*HY230+(1-pstar)*HY231)))</f>
        <v/>
      </c>
      <c r="HY230" s="20" t="str">
        <f>IF(StockTree!HY230="","",IF(T=HY$10,IF(CallFlag=1,MAX(StockTree!HY230-K,0),MAX(K-StockTree!HY230,0)),EXP(-rr*h)*(pstar*HZ230+(1-pstar)*HZ231)))</f>
        <v/>
      </c>
      <c r="HZ230" s="20" t="str">
        <f>IF(StockTree!HZ230="","",IF(T=HZ$10,IF(CallFlag=1,MAX(StockTree!HZ230-K,0),MAX(K-StockTree!HZ230,0)),EXP(-rr*h)*(pstar*IA230+(1-pstar)*IA231)))</f>
        <v/>
      </c>
      <c r="IA230" s="20" t="str">
        <f>IF(StockTree!IA230="","",IF(T=IA$10,IF(CallFlag=1,MAX(StockTree!IA230-K,0),MAX(K-StockTree!IA230,0)),EXP(-rr*h)*(pstar*IB230+(1-pstar)*IB231)))</f>
        <v/>
      </c>
      <c r="IB230" s="20" t="str">
        <f>IF(StockTree!IB230="","",IF(T=IB$10,IF(CallFlag=1,MAX(StockTree!IB230-K,0),MAX(K-StockTree!IB230,0)),EXP(-rr*h)*(pstar*IC230+(1-pstar)*IC231)))</f>
        <v/>
      </c>
      <c r="IC230" s="20" t="str">
        <f>IF(StockTree!IC230="","",IF(T=IC$10,IF(CallFlag=1,MAX(StockTree!IC230-K,0),MAX(K-StockTree!IC230,0)),EXP(-rr*h)*(pstar*ID230+(1-pstar)*ID231)))</f>
        <v/>
      </c>
      <c r="ID230" s="20" t="str">
        <f>IF(StockTree!ID230="","",IF(T=ID$10,IF(CallFlag=1,MAX(StockTree!ID230-K,0),MAX(K-StockTree!ID230,0)),EXP(-rr*h)*(pstar*IE230+(1-pstar)*IE231)))</f>
        <v/>
      </c>
      <c r="IE230" s="20" t="str">
        <f>IF(StockTree!IE230="","",IF(T=IE$10,IF(CallFlag=1,MAX(StockTree!IE230-K,0),MAX(K-StockTree!IE230,0)),EXP(-rr*h)*(pstar*IF230+(1-pstar)*IF231)))</f>
        <v/>
      </c>
      <c r="IF230" s="20" t="str">
        <f>IF(StockTree!IF230="","",IF(T=IF$10,IF(CallFlag=1,MAX(StockTree!IF230-K,0),MAX(K-StockTree!IF230,0)),EXP(-rr*h)*(pstar*IG230+(1-pstar)*IG231)))</f>
        <v/>
      </c>
      <c r="IG230" s="20" t="str">
        <f>IF(StockTree!IG230="","",IF(T=IG$10,IF(CallFlag=1,MAX(StockTree!IG230-K,0),MAX(K-StockTree!IG230,0)),EXP(-rr*h)*(pstar*IH230+(1-pstar)*IH231)))</f>
        <v/>
      </c>
      <c r="IH230" s="20" t="str">
        <f>IF(StockTree!IH230="","",IF(T=IH$10,IF(CallFlag=1,MAX(StockTree!IH230-K,0),MAX(K-StockTree!IH230,0)),EXP(-rr*h)*(pstar*II230+(1-pstar)*II231)))</f>
        <v/>
      </c>
      <c r="II230" s="20" t="str">
        <f>IF(StockTree!II230="","",IF(T=II$10,IF(CallFlag=1,MAX(StockTree!II230-K,0),MAX(K-StockTree!II230,0)),EXP(-rr*h)*(pstar*IJ230+(1-pstar)*IJ231)))</f>
        <v/>
      </c>
      <c r="IJ230" s="20" t="str">
        <f>IF(StockTree!IJ230="","",IF(T=IJ$10,IF(CallFlag=1,MAX(StockTree!IJ230-K,0),MAX(K-StockTree!IJ230,0)),EXP(-rr*h)*(pstar*IK230+(1-pstar)*IK231)))</f>
        <v/>
      </c>
      <c r="IK230" s="20" t="str">
        <f>IF(StockTree!IK230="","",IF(T=IK$10,IF(CallFlag=1,MAX(StockTree!IK230-K,0),MAX(K-StockTree!IK230,0)),EXP(-rr*h)*(pstar*IL230+(1-pstar)*IL231)))</f>
        <v/>
      </c>
      <c r="IL230" s="20" t="str">
        <f>IF(StockTree!IL230="","",IF(T=IL$10,IF(CallFlag=1,MAX(StockTree!IL230-K,0),MAX(K-StockTree!IL230,0)),EXP(-rr*h)*(pstar*IM230+(1-pstar)*IM231)))</f>
        <v/>
      </c>
      <c r="IM230" s="20" t="str">
        <f>IF(StockTree!IM230="","",IF(T=IM$10,IF(CallFlag=1,MAX(StockTree!IM230-K,0),MAX(K-StockTree!IM230,0)),EXP(-rr*h)*(pstar*IN230+(1-pstar)*IN231)))</f>
        <v/>
      </c>
      <c r="IN230" s="20" t="str">
        <f>IF(StockTree!IN230="","",IF(T=IN$10,IF(CallFlag=1,MAX(StockTree!IN230-K,0),MAX(K-StockTree!IN230,0)),EXP(-rr*h)*(pstar*IO230+(1-pstar)*IO231)))</f>
        <v/>
      </c>
      <c r="IO230" s="20" t="str">
        <f>IF(StockTree!IO230="","",IF(T=IO$10,IF(CallFlag=1,MAX(StockTree!IO230-K,0),MAX(K-StockTree!IO230,0)),EXP(-rr*h)*(pstar*IP230+(1-pstar)*IP231)))</f>
        <v/>
      </c>
      <c r="IP230" s="20" t="str">
        <f>IF(StockTree!IP230="","",IF(T=IP$10,IF(CallFlag=1,MAX(StockTree!IP230-K,0),MAX(K-StockTree!IP230,0)),EXP(-rr*h)*(pstar*IQ230+(1-pstar)*IQ231)))</f>
        <v/>
      </c>
      <c r="IQ230" s="20" t="str">
        <f>IF(StockTree!IQ230="","",IF(T=IQ$10,IF(CallFlag=1,MAX(StockTree!IQ230-K,0),MAX(K-StockTree!IQ230,0)),EXP(-rr*h)*(pstar*IR230+(1-pstar)*IR231)))</f>
        <v/>
      </c>
      <c r="IR230" s="20" t="str">
        <f>IF(StockTree!IR230="","",IF(T=IR$10,IF(CallFlag=1,MAX(StockTree!IR230-K,0),MAX(K-StockTree!IR230,0)),EXP(-rr*h)*(pstar*IS230+(1-pstar)*IS231)))</f>
        <v/>
      </c>
      <c r="IS230" s="20" t="str">
        <f>IF(StockTree!IS230="","",IF(T=IS$10,IF(CallFlag=1,MAX(StockTree!IS230-K,0),MAX(K-StockTree!IS230,0)),EXP(-rr*h)*(pstar*IT230+(1-pstar)*IT231)))</f>
        <v/>
      </c>
      <c r="IT230" s="20" t="str">
        <f>IF(StockTree!IT230="","",IF(T=IT$10,IF(CallFlag=1,MAX(StockTree!IT230-K,0),MAX(K-StockTree!IT230,0)),EXP(-rr*h)*(pstar*IU230+(1-pstar)*IU231)))</f>
        <v/>
      </c>
      <c r="IU230" s="20" t="str">
        <f>IF(StockTree!IU230="","",IF(T=IU$10,IF(CallFlag=1,MAX(StockTree!IU230-K,0),MAX(K-StockTree!IU230,0)),EXP(-rr*h)*(pstar*IV230+(1-pstar)*IV231)))</f>
        <v/>
      </c>
      <c r="IV230" s="20" t="str">
        <f>IF(StockTree!IV230="","",IF(T=IV$10,IF(CallFlag=1,MAX(StockTree!IV230-K,0),MAX(K-StockTree!IV230,0)),EXP(-rr*h)*(pstar*#REF!+(1-pstar)*#REF!)))</f>
        <v/>
      </c>
    </row>
    <row r="231" spans="1:256" s="20" customFormat="1" x14ac:dyDescent="0.2">
      <c r="A231" s="19">
        <f t="shared" si="11"/>
        <v>219</v>
      </c>
      <c r="B231" s="20" t="str">
        <f>IF(StockTree!B231="","",IF(T=B$10,IF(CallFlag=1,MAX(StockTree!B231-K,0),MAX(K-StockTree!B231,0)),EXP(-rr*h)*(pstar*C231+(1-pstar)*C232)))</f>
        <v/>
      </c>
      <c r="C231" s="20" t="str">
        <f>IF(StockTree!C231="","",IF(T=C$10,IF(CallFlag=1,MAX(StockTree!C231-K,0),MAX(K-StockTree!C231,0)),EXP(-rr*h)*(pstar*D231+(1-pstar)*D232)))</f>
        <v/>
      </c>
      <c r="D231" s="20" t="str">
        <f>IF(StockTree!D231="","",IF(T=D$10,IF(CallFlag=1,MAX(StockTree!D231-K,0),MAX(K-StockTree!D231,0)),EXP(-rr*h)*(pstar*E231+(1-pstar)*E232)))</f>
        <v/>
      </c>
      <c r="E231" s="20" t="str">
        <f>IF(StockTree!E231="","",IF(T=E$10,IF(CallFlag=1,MAX(StockTree!E231-K,0),MAX(K-StockTree!E231,0)),EXP(-rr*h)*(pstar*F231+(1-pstar)*F232)))</f>
        <v/>
      </c>
      <c r="F231" s="20" t="str">
        <f>IF(StockTree!F231="","",IF(T=F$10,IF(CallFlag=1,MAX(StockTree!F231-K,0),MAX(K-StockTree!F231,0)),EXP(-rr*h)*(pstar*G231+(1-pstar)*G232)))</f>
        <v/>
      </c>
      <c r="G231" s="20" t="str">
        <f>IF(StockTree!G231="","",IF(T=G$10,IF(CallFlag=1,MAX(StockTree!G231-K,0),MAX(K-StockTree!G231,0)),EXP(-rr*h)*(pstar*H231+(1-pstar)*H232)))</f>
        <v/>
      </c>
      <c r="H231" s="20" t="str">
        <f>IF(StockTree!H231="","",IF(T=H$10,IF(CallFlag=1,MAX(StockTree!H231-K,0),MAX(K-StockTree!H231,0)),EXP(-rr*h)*(pstar*I231+(1-pstar)*I232)))</f>
        <v/>
      </c>
      <c r="I231" s="20" t="str">
        <f>IF(StockTree!I231="","",IF(T=I$10,IF(CallFlag=1,MAX(StockTree!I231-K,0),MAX(K-StockTree!I231,0)),EXP(-rr*h)*(pstar*J231+(1-pstar)*J232)))</f>
        <v/>
      </c>
      <c r="J231" s="20" t="str">
        <f>IF(StockTree!J231="","",IF(T=J$10,IF(CallFlag=1,MAX(StockTree!J231-K,0),MAX(K-StockTree!J231,0)),EXP(-rr*h)*(pstar*K231+(1-pstar)*K232)))</f>
        <v/>
      </c>
      <c r="K231" s="20" t="str">
        <f>IF(StockTree!K231="","",IF(T=K$10,IF(CallFlag=1,MAX(StockTree!K231-K,0),MAX(K-StockTree!K231,0)),EXP(-rr*h)*(pstar*L231+(1-pstar)*L232)))</f>
        <v/>
      </c>
      <c r="L231" s="20" t="str">
        <f>IF(StockTree!L231="","",IF(T=L$10,IF(CallFlag=1,MAX(StockTree!L231-K,0),MAX(K-StockTree!L231,0)),EXP(-rr*h)*(pstar*M231+(1-pstar)*M232)))</f>
        <v/>
      </c>
      <c r="M231" s="20" t="str">
        <f>IF(StockTree!M231="","",IF(T=M$10,IF(CallFlag=1,MAX(StockTree!M231-K,0),MAX(K-StockTree!M231,0)),EXP(-rr*h)*(pstar*N231+(1-pstar)*N232)))</f>
        <v/>
      </c>
      <c r="N231" s="20" t="str">
        <f>IF(StockTree!N231="","",IF(T=N$10,IF(CallFlag=1,MAX(StockTree!N231-K,0),MAX(K-StockTree!N231,0)),EXP(-rr*h)*(pstar*O231+(1-pstar)*O232)))</f>
        <v/>
      </c>
      <c r="O231" s="20" t="str">
        <f>IF(StockTree!O231="","",IF(T=O$10,IF(CallFlag=1,MAX(StockTree!O231-K,0),MAX(K-StockTree!O231,0)),EXP(-rr*h)*(pstar*P231+(1-pstar)*P232)))</f>
        <v/>
      </c>
      <c r="P231" s="20" t="str">
        <f>IF(StockTree!P231="","",IF(T=P$10,IF(CallFlag=1,MAX(StockTree!P231-K,0),MAX(K-StockTree!P231,0)),EXP(-rr*h)*(pstar*Q231+(1-pstar)*Q232)))</f>
        <v/>
      </c>
      <c r="Q231" s="20" t="str">
        <f>IF(StockTree!Q231="","",IF(T=Q$10,IF(CallFlag=1,MAX(StockTree!Q231-K,0),MAX(K-StockTree!Q231,0)),EXP(-rr*h)*(pstar*R231+(1-pstar)*R232)))</f>
        <v/>
      </c>
      <c r="R231" s="20" t="str">
        <f>IF(StockTree!R231="","",IF(T=R$10,IF(CallFlag=1,MAX(StockTree!R231-K,0),MAX(K-StockTree!R231,0)),EXP(-rr*h)*(pstar*S231+(1-pstar)*S232)))</f>
        <v/>
      </c>
      <c r="S231" s="20" t="str">
        <f>IF(StockTree!S231="","",IF(T=S$10,IF(CallFlag=1,MAX(StockTree!S231-K,0),MAX(K-StockTree!S231,0)),EXP(-rr*h)*(pstar*T231+(1-pstar)*T232)))</f>
        <v/>
      </c>
      <c r="T231" s="20" t="str">
        <f>IF(StockTree!T231="","",IF(T=T$10,IF(CallFlag=1,MAX(StockTree!T231-K,0),MAX(K-StockTree!T231,0)),EXP(-rr*h)*(pstar*U231+(1-pstar)*U232)))</f>
        <v/>
      </c>
      <c r="U231" s="20" t="str">
        <f>IF(StockTree!U231="","",IF(T=U$10,IF(CallFlag=1,MAX(StockTree!U231-K,0),MAX(K-StockTree!U231,0)),EXP(-rr*h)*(pstar*V231+(1-pstar)*V232)))</f>
        <v/>
      </c>
      <c r="V231" s="20" t="str">
        <f>IF(StockTree!V231="","",IF(T=V$10,IF(CallFlag=1,MAX(StockTree!V231-K,0),MAX(K-StockTree!V231,0)),EXP(-rr*h)*(pstar*W231+(1-pstar)*W232)))</f>
        <v/>
      </c>
      <c r="W231" s="20" t="str">
        <f>IF(StockTree!W231="","",IF(T=W$10,IF(CallFlag=1,MAX(StockTree!W231-K,0),MAX(K-StockTree!W231,0)),EXP(-rr*h)*(pstar*X231+(1-pstar)*X232)))</f>
        <v/>
      </c>
      <c r="X231" s="20" t="str">
        <f>IF(StockTree!X231="","",IF(T=X$10,IF(CallFlag=1,MAX(StockTree!X231-K,0),MAX(K-StockTree!X231,0)),EXP(-rr*h)*(pstar*Y231+(1-pstar)*Y232)))</f>
        <v/>
      </c>
      <c r="Y231" s="20" t="str">
        <f>IF(StockTree!Y231="","",IF(T=Y$10,IF(CallFlag=1,MAX(StockTree!Y231-K,0),MAX(K-StockTree!Y231,0)),EXP(-rr*h)*(pstar*Z231+(1-pstar)*Z232)))</f>
        <v/>
      </c>
      <c r="Z231" s="20" t="str">
        <f>IF(StockTree!Z231="","",IF(T=Z$10,IF(CallFlag=1,MAX(StockTree!Z231-K,0),MAX(K-StockTree!Z231,0)),EXP(-rr*h)*(pstar*AA231+(1-pstar)*AA232)))</f>
        <v/>
      </c>
      <c r="AA231" s="20" t="str">
        <f>IF(StockTree!AA231="","",IF(T=AA$10,IF(CallFlag=1,MAX(StockTree!AA231-K,0),MAX(K-StockTree!AA231,0)),EXP(-rr*h)*(pstar*AB231+(1-pstar)*AB232)))</f>
        <v/>
      </c>
      <c r="AB231" s="20" t="str">
        <f>IF(StockTree!AB231="","",IF(T=AB$10,IF(CallFlag=1,MAX(StockTree!AB231-K,0),MAX(K-StockTree!AB231,0)),EXP(-rr*h)*(pstar*AC231+(1-pstar)*AC232)))</f>
        <v/>
      </c>
      <c r="AC231" s="20" t="str">
        <f>IF(StockTree!AC231="","",IF(T=AC$10,IF(CallFlag=1,MAX(StockTree!AC231-K,0),MAX(K-StockTree!AC231,0)),EXP(-rr*h)*(pstar*AD231+(1-pstar)*AD232)))</f>
        <v/>
      </c>
      <c r="AD231" s="20" t="str">
        <f>IF(StockTree!AD231="","",IF(T=AD$10,IF(CallFlag=1,MAX(StockTree!AD231-K,0),MAX(K-StockTree!AD231,0)),EXP(-rr*h)*(pstar*AE231+(1-pstar)*AE232)))</f>
        <v/>
      </c>
      <c r="AE231" s="20" t="str">
        <f>IF(StockTree!AE231="","",IF(T=AE$10,IF(CallFlag=1,MAX(StockTree!AE231-K,0),MAX(K-StockTree!AE231,0)),EXP(-rr*h)*(pstar*AF231+(1-pstar)*AF232)))</f>
        <v/>
      </c>
      <c r="AF231" s="20" t="str">
        <f>IF(StockTree!AF231="","",IF(T=AF$10,IF(CallFlag=1,MAX(StockTree!AF231-K,0),MAX(K-StockTree!AF231,0)),EXP(-rr*h)*(pstar*AG231+(1-pstar)*AG232)))</f>
        <v/>
      </c>
      <c r="AG231" s="20" t="str">
        <f>IF(StockTree!AG231="","",IF(T=AG$10,IF(CallFlag=1,MAX(StockTree!AG231-K,0),MAX(K-StockTree!AG231,0)),EXP(-rr*h)*(pstar*AH231+(1-pstar)*AH232)))</f>
        <v/>
      </c>
      <c r="AH231" s="20" t="str">
        <f>IF(StockTree!AH231="","",IF(T=AH$10,IF(CallFlag=1,MAX(StockTree!AH231-K,0),MAX(K-StockTree!AH231,0)),EXP(-rr*h)*(pstar*AI231+(1-pstar)*AI232)))</f>
        <v/>
      </c>
      <c r="AI231" s="20" t="str">
        <f>IF(StockTree!AI231="","",IF(T=AI$10,IF(CallFlag=1,MAX(StockTree!AI231-K,0),MAX(K-StockTree!AI231,0)),EXP(-rr*h)*(pstar*AJ231+(1-pstar)*AJ232)))</f>
        <v/>
      </c>
      <c r="AJ231" s="20" t="str">
        <f>IF(StockTree!AJ231="","",IF(T=AJ$10,IF(CallFlag=1,MAX(StockTree!AJ231-K,0),MAX(K-StockTree!AJ231,0)),EXP(-rr*h)*(pstar*AK231+(1-pstar)*AK232)))</f>
        <v/>
      </c>
      <c r="AK231" s="20" t="str">
        <f>IF(StockTree!AK231="","",IF(T=AK$10,IF(CallFlag=1,MAX(StockTree!AK231-K,0),MAX(K-StockTree!AK231,0)),EXP(-rr*h)*(pstar*AL231+(1-pstar)*AL232)))</f>
        <v/>
      </c>
      <c r="AL231" s="20" t="str">
        <f>IF(StockTree!AL231="","",IF(T=AL$10,IF(CallFlag=1,MAX(StockTree!AL231-K,0),MAX(K-StockTree!AL231,0)),EXP(-rr*h)*(pstar*AM231+(1-pstar)*AM232)))</f>
        <v/>
      </c>
      <c r="AM231" s="20" t="str">
        <f>IF(StockTree!AM231="","",IF(T=AM$10,IF(CallFlag=1,MAX(StockTree!AM231-K,0),MAX(K-StockTree!AM231,0)),EXP(-rr*h)*(pstar*AN231+(1-pstar)*AN232)))</f>
        <v/>
      </c>
      <c r="AN231" s="20" t="str">
        <f>IF(StockTree!AN231="","",IF(T=AN$10,IF(CallFlag=1,MAX(StockTree!AN231-K,0),MAX(K-StockTree!AN231,0)),EXP(-rr*h)*(pstar*AO231+(1-pstar)*AO232)))</f>
        <v/>
      </c>
      <c r="AO231" s="20" t="str">
        <f>IF(StockTree!AO231="","",IF(T=AO$10,IF(CallFlag=1,MAX(StockTree!AO231-K,0),MAX(K-StockTree!AO231,0)),EXP(-rr*h)*(pstar*AP231+(1-pstar)*AP232)))</f>
        <v/>
      </c>
      <c r="AP231" s="20" t="str">
        <f>IF(StockTree!AP231="","",IF(T=AP$10,IF(CallFlag=1,MAX(StockTree!AP231-K,0),MAX(K-StockTree!AP231,0)),EXP(-rr*h)*(pstar*AQ231+(1-pstar)*AQ232)))</f>
        <v/>
      </c>
      <c r="AQ231" s="20" t="str">
        <f>IF(StockTree!AQ231="","",IF(T=AQ$10,IF(CallFlag=1,MAX(StockTree!AQ231-K,0),MAX(K-StockTree!AQ231,0)),EXP(-rr*h)*(pstar*AR231+(1-pstar)*AR232)))</f>
        <v/>
      </c>
      <c r="AR231" s="20" t="str">
        <f>IF(StockTree!AR231="","",IF(T=AR$10,IF(CallFlag=1,MAX(StockTree!AR231-K,0),MAX(K-StockTree!AR231,0)),EXP(-rr*h)*(pstar*AS231+(1-pstar)*AS232)))</f>
        <v/>
      </c>
      <c r="AS231" s="20" t="str">
        <f>IF(StockTree!AS231="","",IF(T=AS$10,IF(CallFlag=1,MAX(StockTree!AS231-K,0),MAX(K-StockTree!AS231,0)),EXP(-rr*h)*(pstar*AT231+(1-pstar)*AT232)))</f>
        <v/>
      </c>
      <c r="AT231" s="20" t="str">
        <f>IF(StockTree!AT231="","",IF(T=AT$10,IF(CallFlag=1,MAX(StockTree!AT231-K,0),MAX(K-StockTree!AT231,0)),EXP(-rr*h)*(pstar*AU231+(1-pstar)*AU232)))</f>
        <v/>
      </c>
      <c r="AU231" s="20" t="str">
        <f>IF(StockTree!AU231="","",IF(T=AU$10,IF(CallFlag=1,MAX(StockTree!AU231-K,0),MAX(K-StockTree!AU231,0)),EXP(-rr*h)*(pstar*AV231+(1-pstar)*AV232)))</f>
        <v/>
      </c>
      <c r="AV231" s="20" t="str">
        <f>IF(StockTree!AV231="","",IF(T=AV$10,IF(CallFlag=1,MAX(StockTree!AV231-K,0),MAX(K-StockTree!AV231,0)),EXP(-rr*h)*(pstar*AW231+(1-pstar)*AW232)))</f>
        <v/>
      </c>
      <c r="AW231" s="20" t="str">
        <f>IF(StockTree!AW231="","",IF(T=AW$10,IF(CallFlag=1,MAX(StockTree!AW231-K,0),MAX(K-StockTree!AW231,0)),EXP(-rr*h)*(pstar*AX231+(1-pstar)*AX232)))</f>
        <v/>
      </c>
      <c r="AX231" s="20" t="str">
        <f>IF(StockTree!AX231="","",IF(T=AX$10,IF(CallFlag=1,MAX(StockTree!AX231-K,0),MAX(K-StockTree!AX231,0)),EXP(-rr*h)*(pstar*AY231+(1-pstar)*AY232)))</f>
        <v/>
      </c>
      <c r="AY231" s="20" t="str">
        <f>IF(StockTree!AY231="","",IF(T=AY$10,IF(CallFlag=1,MAX(StockTree!AY231-K,0),MAX(K-StockTree!AY231,0)),EXP(-rr*h)*(pstar*AZ231+(1-pstar)*AZ232)))</f>
        <v/>
      </c>
      <c r="AZ231" s="20" t="str">
        <f>IF(StockTree!AZ231="","",IF(T=AZ$10,IF(CallFlag=1,MAX(StockTree!AZ231-K,0),MAX(K-StockTree!AZ231,0)),EXP(-rr*h)*(pstar*BA231+(1-pstar)*BA232)))</f>
        <v/>
      </c>
      <c r="BA231" s="20" t="str">
        <f>IF(StockTree!BA231="","",IF(T=BA$10,IF(CallFlag=1,MAX(StockTree!BA231-K,0),MAX(K-StockTree!BA231,0)),EXP(-rr*h)*(pstar*BB231+(1-pstar)*BB232)))</f>
        <v/>
      </c>
      <c r="BB231" s="20" t="str">
        <f>IF(StockTree!BB231="","",IF(T=BB$10,IF(CallFlag=1,MAX(StockTree!BB231-K,0),MAX(K-StockTree!BB231,0)),EXP(-rr*h)*(pstar*BC231+(1-pstar)*BC232)))</f>
        <v/>
      </c>
      <c r="BC231" s="20" t="str">
        <f>IF(StockTree!BC231="","",IF(T=BC$10,IF(CallFlag=1,MAX(StockTree!BC231-K,0),MAX(K-StockTree!BC231,0)),EXP(-rr*h)*(pstar*BD231+(1-pstar)*BD232)))</f>
        <v/>
      </c>
      <c r="BD231" s="20" t="str">
        <f>IF(StockTree!BD231="","",IF(T=BD$10,IF(CallFlag=1,MAX(StockTree!BD231-K,0),MAX(K-StockTree!BD231,0)),EXP(-rr*h)*(pstar*BE231+(1-pstar)*BE232)))</f>
        <v/>
      </c>
      <c r="BE231" s="20" t="str">
        <f>IF(StockTree!BE231="","",IF(T=BE$10,IF(CallFlag=1,MAX(StockTree!BE231-K,0),MAX(K-StockTree!BE231,0)),EXP(-rr*h)*(pstar*BF231+(1-pstar)*BF232)))</f>
        <v/>
      </c>
      <c r="BF231" s="20" t="str">
        <f>IF(StockTree!BF231="","",IF(T=BF$10,IF(CallFlag=1,MAX(StockTree!BF231-K,0),MAX(K-StockTree!BF231,0)),EXP(-rr*h)*(pstar*BG231+(1-pstar)*BG232)))</f>
        <v/>
      </c>
      <c r="BG231" s="20" t="str">
        <f>IF(StockTree!BG231="","",IF(T=BG$10,IF(CallFlag=1,MAX(StockTree!BG231-K,0),MAX(K-StockTree!BG231,0)),EXP(-rr*h)*(pstar*BH231+(1-pstar)*BH232)))</f>
        <v/>
      </c>
      <c r="BH231" s="20" t="str">
        <f>IF(StockTree!BH231="","",IF(T=BH$10,IF(CallFlag=1,MAX(StockTree!BH231-K,0),MAX(K-StockTree!BH231,0)),EXP(-rr*h)*(pstar*BI231+(1-pstar)*BI232)))</f>
        <v/>
      </c>
      <c r="BI231" s="20" t="str">
        <f>IF(StockTree!BI231="","",IF(T=BI$10,IF(CallFlag=1,MAX(StockTree!BI231-K,0),MAX(K-StockTree!BI231,0)),EXP(-rr*h)*(pstar*BJ231+(1-pstar)*BJ232)))</f>
        <v/>
      </c>
      <c r="BJ231" s="20" t="str">
        <f>IF(StockTree!BJ231="","",IF(T=BJ$10,IF(CallFlag=1,MAX(StockTree!BJ231-K,0),MAX(K-StockTree!BJ231,0)),EXP(-rr*h)*(pstar*BK231+(1-pstar)*BK232)))</f>
        <v/>
      </c>
      <c r="BK231" s="20" t="str">
        <f>IF(StockTree!BK231="","",IF(T=BK$10,IF(CallFlag=1,MAX(StockTree!BK231-K,0),MAX(K-StockTree!BK231,0)),EXP(-rr*h)*(pstar*BL231+(1-pstar)*BL232)))</f>
        <v/>
      </c>
      <c r="BL231" s="20" t="str">
        <f>IF(StockTree!BL231="","",IF(T=BL$10,IF(CallFlag=1,MAX(StockTree!BL231-K,0),MAX(K-StockTree!BL231,0)),EXP(-rr*h)*(pstar*BM231+(1-pstar)*BM232)))</f>
        <v/>
      </c>
      <c r="BM231" s="20" t="str">
        <f>IF(StockTree!BM231="","",IF(T=BM$10,IF(CallFlag=1,MAX(StockTree!BM231-K,0),MAX(K-StockTree!BM231,0)),EXP(-rr*h)*(pstar*BN231+(1-pstar)*BN232)))</f>
        <v/>
      </c>
      <c r="BN231" s="20" t="str">
        <f>IF(StockTree!BN231="","",IF(T=BN$10,IF(CallFlag=1,MAX(StockTree!BN231-K,0),MAX(K-StockTree!BN231,0)),EXP(-rr*h)*(pstar*BO231+(1-pstar)*BO232)))</f>
        <v/>
      </c>
      <c r="BO231" s="20" t="str">
        <f>IF(StockTree!BO231="","",IF(T=BO$10,IF(CallFlag=1,MAX(StockTree!BO231-K,0),MAX(K-StockTree!BO231,0)),EXP(-rr*h)*(pstar*BP231+(1-pstar)*BP232)))</f>
        <v/>
      </c>
      <c r="BP231" s="20" t="str">
        <f>IF(StockTree!BP231="","",IF(T=BP$10,IF(CallFlag=1,MAX(StockTree!BP231-K,0),MAX(K-StockTree!BP231,0)),EXP(-rr*h)*(pstar*BQ231+(1-pstar)*BQ232)))</f>
        <v/>
      </c>
      <c r="BQ231" s="20" t="str">
        <f>IF(StockTree!BQ231="","",IF(T=BQ$10,IF(CallFlag=1,MAX(StockTree!BQ231-K,0),MAX(K-StockTree!BQ231,0)),EXP(-rr*h)*(pstar*BR231+(1-pstar)*BR232)))</f>
        <v/>
      </c>
      <c r="BR231" s="20" t="str">
        <f>IF(StockTree!BR231="","",IF(T=BR$10,IF(CallFlag=1,MAX(StockTree!BR231-K,0),MAX(K-StockTree!BR231,0)),EXP(-rr*h)*(pstar*BS231+(1-pstar)*BS232)))</f>
        <v/>
      </c>
      <c r="BS231" s="20" t="str">
        <f>IF(StockTree!BS231="","",IF(T=BS$10,IF(CallFlag=1,MAX(StockTree!BS231-K,0),MAX(K-StockTree!BS231,0)),EXP(-rr*h)*(pstar*BT231+(1-pstar)*BT232)))</f>
        <v/>
      </c>
      <c r="BT231" s="20" t="str">
        <f>IF(StockTree!BT231="","",IF(T=BT$10,IF(CallFlag=1,MAX(StockTree!BT231-K,0),MAX(K-StockTree!BT231,0)),EXP(-rr*h)*(pstar*BU231+(1-pstar)*BU232)))</f>
        <v/>
      </c>
      <c r="BU231" s="20" t="str">
        <f>IF(StockTree!BU231="","",IF(T=BU$10,IF(CallFlag=1,MAX(StockTree!BU231-K,0),MAX(K-StockTree!BU231,0)),EXP(-rr*h)*(pstar*BV231+(1-pstar)*BV232)))</f>
        <v/>
      </c>
      <c r="BV231" s="20" t="str">
        <f>IF(StockTree!BV231="","",IF(T=BV$10,IF(CallFlag=1,MAX(StockTree!BV231-K,0),MAX(K-StockTree!BV231,0)),EXP(-rr*h)*(pstar*BW231+(1-pstar)*BW232)))</f>
        <v/>
      </c>
      <c r="BW231" s="20" t="str">
        <f>IF(StockTree!BW231="","",IF(T=BW$10,IF(CallFlag=1,MAX(StockTree!BW231-K,0),MAX(K-StockTree!BW231,0)),EXP(-rr*h)*(pstar*BX231+(1-pstar)*BX232)))</f>
        <v/>
      </c>
      <c r="BX231" s="20" t="str">
        <f>IF(StockTree!BX231="","",IF(T=BX$10,IF(CallFlag=1,MAX(StockTree!BX231-K,0),MAX(K-StockTree!BX231,0)),EXP(-rr*h)*(pstar*BY231+(1-pstar)*BY232)))</f>
        <v/>
      </c>
      <c r="BY231" s="20" t="str">
        <f>IF(StockTree!BY231="","",IF(T=BY$10,IF(CallFlag=1,MAX(StockTree!BY231-K,0),MAX(K-StockTree!BY231,0)),EXP(-rr*h)*(pstar*BZ231+(1-pstar)*BZ232)))</f>
        <v/>
      </c>
      <c r="BZ231" s="20" t="str">
        <f>IF(StockTree!BZ231="","",IF(T=BZ$10,IF(CallFlag=1,MAX(StockTree!BZ231-K,0),MAX(K-StockTree!BZ231,0)),EXP(-rr*h)*(pstar*CA231+(1-pstar)*CA232)))</f>
        <v/>
      </c>
      <c r="CA231" s="20" t="str">
        <f>IF(StockTree!CA231="","",IF(T=CA$10,IF(CallFlag=1,MAX(StockTree!CA231-K,0),MAX(K-StockTree!CA231,0)),EXP(-rr*h)*(pstar*CB231+(1-pstar)*CB232)))</f>
        <v/>
      </c>
      <c r="CB231" s="20" t="str">
        <f>IF(StockTree!CB231="","",IF(T=CB$10,IF(CallFlag=1,MAX(StockTree!CB231-K,0),MAX(K-StockTree!CB231,0)),EXP(-rr*h)*(pstar*CC231+(1-pstar)*CC232)))</f>
        <v/>
      </c>
      <c r="CC231" s="20" t="str">
        <f>IF(StockTree!CC231="","",IF(T=CC$10,IF(CallFlag=1,MAX(StockTree!CC231-K,0),MAX(K-StockTree!CC231,0)),EXP(-rr*h)*(pstar*CD231+(1-pstar)*CD232)))</f>
        <v/>
      </c>
      <c r="CD231" s="20" t="str">
        <f>IF(StockTree!CD231="","",IF(T=CD$10,IF(CallFlag=1,MAX(StockTree!CD231-K,0),MAX(K-StockTree!CD231,0)),EXP(-rr*h)*(pstar*CE231+(1-pstar)*CE232)))</f>
        <v/>
      </c>
      <c r="CE231" s="20" t="str">
        <f>IF(StockTree!CE231="","",IF(T=CE$10,IF(CallFlag=1,MAX(StockTree!CE231-K,0),MAX(K-StockTree!CE231,0)),EXP(-rr*h)*(pstar*CF231+(1-pstar)*CF232)))</f>
        <v/>
      </c>
      <c r="CF231" s="20" t="str">
        <f>IF(StockTree!CF231="","",IF(T=CF$10,IF(CallFlag=1,MAX(StockTree!CF231-K,0),MAX(K-StockTree!CF231,0)),EXP(-rr*h)*(pstar*CG231+(1-pstar)*CG232)))</f>
        <v/>
      </c>
      <c r="CG231" s="20" t="str">
        <f>IF(StockTree!CG231="","",IF(T=CG$10,IF(CallFlag=1,MAX(StockTree!CG231-K,0),MAX(K-StockTree!CG231,0)),EXP(-rr*h)*(pstar*CH231+(1-pstar)*CH232)))</f>
        <v/>
      </c>
      <c r="CH231" s="20" t="str">
        <f>IF(StockTree!CH231="","",IF(T=CH$10,IF(CallFlag=1,MAX(StockTree!CH231-K,0),MAX(K-StockTree!CH231,0)),EXP(-rr*h)*(pstar*CI231+(1-pstar)*CI232)))</f>
        <v/>
      </c>
      <c r="CI231" s="20" t="str">
        <f>IF(StockTree!CI231="","",IF(T=CI$10,IF(CallFlag=1,MAX(StockTree!CI231-K,0),MAX(K-StockTree!CI231,0)),EXP(-rr*h)*(pstar*CJ231+(1-pstar)*CJ232)))</f>
        <v/>
      </c>
      <c r="CJ231" s="20" t="str">
        <f>IF(StockTree!CJ231="","",IF(T=CJ$10,IF(CallFlag=1,MAX(StockTree!CJ231-K,0),MAX(K-StockTree!CJ231,0)),EXP(-rr*h)*(pstar*CK231+(1-pstar)*CK232)))</f>
        <v/>
      </c>
      <c r="CK231" s="20" t="str">
        <f>IF(StockTree!CK231="","",IF(T=CK$10,IF(CallFlag=1,MAX(StockTree!CK231-K,0),MAX(K-StockTree!CK231,0)),EXP(-rr*h)*(pstar*CL231+(1-pstar)*CL232)))</f>
        <v/>
      </c>
      <c r="CL231" s="20" t="str">
        <f>IF(StockTree!CL231="","",IF(T=CL$10,IF(CallFlag=1,MAX(StockTree!CL231-K,0),MAX(K-StockTree!CL231,0)),EXP(-rr*h)*(pstar*CM231+(1-pstar)*CM232)))</f>
        <v/>
      </c>
      <c r="CM231" s="20" t="str">
        <f>IF(StockTree!CM231="","",IF(T=CM$10,IF(CallFlag=1,MAX(StockTree!CM231-K,0),MAX(K-StockTree!CM231,0)),EXP(-rr*h)*(pstar*CN231+(1-pstar)*CN232)))</f>
        <v/>
      </c>
      <c r="CN231" s="20" t="str">
        <f>IF(StockTree!CN231="","",IF(T=CN$10,IF(CallFlag=1,MAX(StockTree!CN231-K,0),MAX(K-StockTree!CN231,0)),EXP(-rr*h)*(pstar*CO231+(1-pstar)*CO232)))</f>
        <v/>
      </c>
      <c r="CO231" s="20" t="str">
        <f>IF(StockTree!CO231="","",IF(T=CO$10,IF(CallFlag=1,MAX(StockTree!CO231-K,0),MAX(K-StockTree!CO231,0)),EXP(-rr*h)*(pstar*CP231+(1-pstar)*CP232)))</f>
        <v/>
      </c>
      <c r="CP231" s="20" t="str">
        <f>IF(StockTree!CP231="","",IF(T=CP$10,IF(CallFlag=1,MAX(StockTree!CP231-K,0),MAX(K-StockTree!CP231,0)),EXP(-rr*h)*(pstar*CQ231+(1-pstar)*CQ232)))</f>
        <v/>
      </c>
      <c r="CQ231" s="20" t="str">
        <f>IF(StockTree!CQ231="","",IF(T=CQ$10,IF(CallFlag=1,MAX(StockTree!CQ231-K,0),MAX(K-StockTree!CQ231,0)),EXP(-rr*h)*(pstar*CR231+(1-pstar)*CR232)))</f>
        <v/>
      </c>
      <c r="CR231" s="20" t="str">
        <f>IF(StockTree!CR231="","",IF(T=CR$10,IF(CallFlag=1,MAX(StockTree!CR231-K,0),MAX(K-StockTree!CR231,0)),EXP(-rr*h)*(pstar*CS231+(1-pstar)*CS232)))</f>
        <v/>
      </c>
      <c r="CS231" s="20" t="str">
        <f>IF(StockTree!CS231="","",IF(T=CS$10,IF(CallFlag=1,MAX(StockTree!CS231-K,0),MAX(K-StockTree!CS231,0)),EXP(-rr*h)*(pstar*CT231+(1-pstar)*CT232)))</f>
        <v/>
      </c>
      <c r="CT231" s="20" t="str">
        <f>IF(StockTree!CT231="","",IF(T=CT$10,IF(CallFlag=1,MAX(StockTree!CT231-K,0),MAX(K-StockTree!CT231,0)),EXP(-rr*h)*(pstar*CU231+(1-pstar)*CU232)))</f>
        <v/>
      </c>
      <c r="CU231" s="20" t="str">
        <f>IF(StockTree!CU231="","",IF(T=CU$10,IF(CallFlag=1,MAX(StockTree!CU231-K,0),MAX(K-StockTree!CU231,0)),EXP(-rr*h)*(pstar*CV231+(1-pstar)*CV232)))</f>
        <v/>
      </c>
      <c r="CV231" s="20" t="str">
        <f>IF(StockTree!CV231="","",IF(T=CV$10,IF(CallFlag=1,MAX(StockTree!CV231-K,0),MAX(K-StockTree!CV231,0)),EXP(-rr*h)*(pstar*CW231+(1-pstar)*CW232)))</f>
        <v/>
      </c>
      <c r="CW231" s="20" t="str">
        <f>IF(StockTree!CW231="","",IF(T=CW$10,IF(CallFlag=1,MAX(StockTree!CW231-K,0),MAX(K-StockTree!CW231,0)),EXP(-rr*h)*(pstar*CX231+(1-pstar)*CX232)))</f>
        <v/>
      </c>
      <c r="CX231" s="20" t="str">
        <f>IF(StockTree!CX231="","",IF(T=CX$10,IF(CallFlag=1,MAX(StockTree!CX231-K,0),MAX(K-StockTree!CX231,0)),EXP(-rr*h)*(pstar*CY231+(1-pstar)*CY232)))</f>
        <v/>
      </c>
      <c r="CY231" s="20" t="str">
        <f>IF(StockTree!CY231="","",IF(T=CY$10,IF(CallFlag=1,MAX(StockTree!CY231-K,0),MAX(K-StockTree!CY231,0)),EXP(-rr*h)*(pstar*CZ231+(1-pstar)*CZ232)))</f>
        <v/>
      </c>
      <c r="CZ231" s="20" t="str">
        <f>IF(StockTree!CZ231="","",IF(T=CZ$10,IF(CallFlag=1,MAX(StockTree!CZ231-K,0),MAX(K-StockTree!CZ231,0)),EXP(-rr*h)*(pstar*DA231+(1-pstar)*DA232)))</f>
        <v/>
      </c>
      <c r="DA231" s="20" t="str">
        <f>IF(StockTree!DA231="","",IF(T=DA$10,IF(CallFlag=1,MAX(StockTree!DA231-K,0),MAX(K-StockTree!DA231,0)),EXP(-rr*h)*(pstar*DB231+(1-pstar)*DB232)))</f>
        <v/>
      </c>
      <c r="DB231" s="20" t="str">
        <f>IF(StockTree!DB231="","",IF(T=DB$10,IF(CallFlag=1,MAX(StockTree!DB231-K,0),MAX(K-StockTree!DB231,0)),EXP(-rr*h)*(pstar*DC231+(1-pstar)*DC232)))</f>
        <v/>
      </c>
      <c r="DC231" s="20" t="str">
        <f>IF(StockTree!DC231="","",IF(T=DC$10,IF(CallFlag=1,MAX(StockTree!DC231-K,0),MAX(K-StockTree!DC231,0)),EXP(-rr*h)*(pstar*DD231+(1-pstar)*DD232)))</f>
        <v/>
      </c>
      <c r="DD231" s="20" t="str">
        <f>IF(StockTree!DD231="","",IF(T=DD$10,IF(CallFlag=1,MAX(StockTree!DD231-K,0),MAX(K-StockTree!DD231,0)),EXP(-rr*h)*(pstar*DE231+(1-pstar)*DE232)))</f>
        <v/>
      </c>
      <c r="DE231" s="20" t="str">
        <f>IF(StockTree!DE231="","",IF(T=DE$10,IF(CallFlag=1,MAX(StockTree!DE231-K,0),MAX(K-StockTree!DE231,0)),EXP(-rr*h)*(pstar*DF231+(1-pstar)*DF232)))</f>
        <v/>
      </c>
      <c r="DF231" s="20" t="str">
        <f>IF(StockTree!DF231="","",IF(T=DF$10,IF(CallFlag=1,MAX(StockTree!DF231-K,0),MAX(K-StockTree!DF231,0)),EXP(-rr*h)*(pstar*DG231+(1-pstar)*DG232)))</f>
        <v/>
      </c>
      <c r="DG231" s="20" t="str">
        <f>IF(StockTree!DG231="","",IF(T=DG$10,IF(CallFlag=1,MAX(StockTree!DG231-K,0),MAX(K-StockTree!DG231,0)),EXP(-rr*h)*(pstar*DH231+(1-pstar)*DH232)))</f>
        <v/>
      </c>
      <c r="DH231" s="20" t="str">
        <f>IF(StockTree!DH231="","",IF(T=DH$10,IF(CallFlag=1,MAX(StockTree!DH231-K,0),MAX(K-StockTree!DH231,0)),EXP(-rr*h)*(pstar*DI231+(1-pstar)*DI232)))</f>
        <v/>
      </c>
      <c r="DI231" s="20" t="str">
        <f>IF(StockTree!DI231="","",IF(T=DI$10,IF(CallFlag=1,MAX(StockTree!DI231-K,0),MAX(K-StockTree!DI231,0)),EXP(-rr*h)*(pstar*DJ231+(1-pstar)*DJ232)))</f>
        <v/>
      </c>
      <c r="DJ231" s="20" t="str">
        <f>IF(StockTree!DJ231="","",IF(T=DJ$10,IF(CallFlag=1,MAX(StockTree!DJ231-K,0),MAX(K-StockTree!DJ231,0)),EXP(-rr*h)*(pstar*DK231+(1-pstar)*DK232)))</f>
        <v/>
      </c>
      <c r="DK231" s="20" t="str">
        <f>IF(StockTree!DK231="","",IF(T=DK$10,IF(CallFlag=1,MAX(StockTree!DK231-K,0),MAX(K-StockTree!DK231,0)),EXP(-rr*h)*(pstar*DL231+(1-pstar)*DL232)))</f>
        <v/>
      </c>
      <c r="DL231" s="20" t="str">
        <f>IF(StockTree!DL231="","",IF(T=DL$10,IF(CallFlag=1,MAX(StockTree!DL231-K,0),MAX(K-StockTree!DL231,0)),EXP(-rr*h)*(pstar*DM231+(1-pstar)*DM232)))</f>
        <v/>
      </c>
      <c r="DM231" s="20" t="str">
        <f>IF(StockTree!DM231="","",IF(T=DM$10,IF(CallFlag=1,MAX(StockTree!DM231-K,0),MAX(K-StockTree!DM231,0)),EXP(-rr*h)*(pstar*DN231+(1-pstar)*DN232)))</f>
        <v/>
      </c>
      <c r="DN231" s="20" t="str">
        <f>IF(StockTree!DN231="","",IF(T=DN$10,IF(CallFlag=1,MAX(StockTree!DN231-K,0),MAX(K-StockTree!DN231,0)),EXP(-rr*h)*(pstar*DO231+(1-pstar)*DO232)))</f>
        <v/>
      </c>
      <c r="DO231" s="20" t="str">
        <f>IF(StockTree!DO231="","",IF(T=DO$10,IF(CallFlag=1,MAX(StockTree!DO231-K,0),MAX(K-StockTree!DO231,0)),EXP(-rr*h)*(pstar*DP231+(1-pstar)*DP232)))</f>
        <v/>
      </c>
      <c r="DP231" s="20" t="str">
        <f>IF(StockTree!DP231="","",IF(T=DP$10,IF(CallFlag=1,MAX(StockTree!DP231-K,0),MAX(K-StockTree!DP231,0)),EXP(-rr*h)*(pstar*DQ231+(1-pstar)*DQ232)))</f>
        <v/>
      </c>
      <c r="DQ231" s="20" t="str">
        <f>IF(StockTree!DQ231="","",IF(T=DQ$10,IF(CallFlag=1,MAX(StockTree!DQ231-K,0),MAX(K-StockTree!DQ231,0)),EXP(-rr*h)*(pstar*DR231+(1-pstar)*DR232)))</f>
        <v/>
      </c>
      <c r="DR231" s="20" t="str">
        <f>IF(StockTree!DR231="","",IF(T=DR$10,IF(CallFlag=1,MAX(StockTree!DR231-K,0),MAX(K-StockTree!DR231,0)),EXP(-rr*h)*(pstar*DS231+(1-pstar)*DS232)))</f>
        <v/>
      </c>
      <c r="DS231" s="20" t="str">
        <f>IF(StockTree!DS231="","",IF(T=DS$10,IF(CallFlag=1,MAX(StockTree!DS231-K,0),MAX(K-StockTree!DS231,0)),EXP(-rr*h)*(pstar*DT231+(1-pstar)*DT232)))</f>
        <v/>
      </c>
      <c r="DT231" s="20" t="str">
        <f>IF(StockTree!DT231="","",IF(T=DT$10,IF(CallFlag=1,MAX(StockTree!DT231-K,0),MAX(K-StockTree!DT231,0)),EXP(-rr*h)*(pstar*DU231+(1-pstar)*DU232)))</f>
        <v/>
      </c>
      <c r="DU231" s="20" t="str">
        <f>IF(StockTree!DU231="","",IF(T=DU$10,IF(CallFlag=1,MAX(StockTree!DU231-K,0),MAX(K-StockTree!DU231,0)),EXP(-rr*h)*(pstar*DV231+(1-pstar)*DV232)))</f>
        <v/>
      </c>
      <c r="DV231" s="20" t="str">
        <f>IF(StockTree!DV231="","",IF(T=DV$10,IF(CallFlag=1,MAX(StockTree!DV231-K,0),MAX(K-StockTree!DV231,0)),EXP(-rr*h)*(pstar*DW231+(1-pstar)*DW232)))</f>
        <v/>
      </c>
      <c r="DW231" s="20" t="str">
        <f>IF(StockTree!DW231="","",IF(T=DW$10,IF(CallFlag=1,MAX(StockTree!DW231-K,0),MAX(K-StockTree!DW231,0)),EXP(-rr*h)*(pstar*DX231+(1-pstar)*DX232)))</f>
        <v/>
      </c>
      <c r="DX231" s="20" t="str">
        <f>IF(StockTree!DX231="","",IF(T=DX$10,IF(CallFlag=1,MAX(StockTree!DX231-K,0),MAX(K-StockTree!DX231,0)),EXP(-rr*h)*(pstar*DY231+(1-pstar)*DY232)))</f>
        <v/>
      </c>
      <c r="DY231" s="20" t="str">
        <f>IF(StockTree!DY231="","",IF(T=DY$10,IF(CallFlag=1,MAX(StockTree!DY231-K,0),MAX(K-StockTree!DY231,0)),EXP(-rr*h)*(pstar*DZ231+(1-pstar)*DZ232)))</f>
        <v/>
      </c>
      <c r="DZ231" s="20" t="str">
        <f>IF(StockTree!DZ231="","",IF(T=DZ$10,IF(CallFlag=1,MAX(StockTree!DZ231-K,0),MAX(K-StockTree!DZ231,0)),EXP(-rr*h)*(pstar*EA231+(1-pstar)*EA232)))</f>
        <v/>
      </c>
      <c r="EA231" s="20" t="str">
        <f>IF(StockTree!EA231="","",IF(T=EA$10,IF(CallFlag=1,MAX(StockTree!EA231-K,0),MAX(K-StockTree!EA231,0)),EXP(-rr*h)*(pstar*EB231+(1-pstar)*EB232)))</f>
        <v/>
      </c>
      <c r="EB231" s="20" t="str">
        <f>IF(StockTree!EB231="","",IF(T=EB$10,IF(CallFlag=1,MAX(StockTree!EB231-K,0),MAX(K-StockTree!EB231,0)),EXP(-rr*h)*(pstar*EC231+(1-pstar)*EC232)))</f>
        <v/>
      </c>
      <c r="EC231" s="20" t="str">
        <f>IF(StockTree!EC231="","",IF(T=EC$10,IF(CallFlag=1,MAX(StockTree!EC231-K,0),MAX(K-StockTree!EC231,0)),EXP(-rr*h)*(pstar*ED231+(1-pstar)*ED232)))</f>
        <v/>
      </c>
      <c r="ED231" s="20" t="str">
        <f>IF(StockTree!ED231="","",IF(T=ED$10,IF(CallFlag=1,MAX(StockTree!ED231-K,0),MAX(K-StockTree!ED231,0)),EXP(-rr*h)*(pstar*EE231+(1-pstar)*EE232)))</f>
        <v/>
      </c>
      <c r="EE231" s="20" t="str">
        <f>IF(StockTree!EE231="","",IF(T=EE$10,IF(CallFlag=1,MAX(StockTree!EE231-K,0),MAX(K-StockTree!EE231,0)),EXP(-rr*h)*(pstar*EF231+(1-pstar)*EF232)))</f>
        <v/>
      </c>
      <c r="EF231" s="20" t="str">
        <f>IF(StockTree!EF231="","",IF(T=EF$10,IF(CallFlag=1,MAX(StockTree!EF231-K,0),MAX(K-StockTree!EF231,0)),EXP(-rr*h)*(pstar*EG231+(1-pstar)*EG232)))</f>
        <v/>
      </c>
      <c r="EG231" s="20" t="str">
        <f>IF(StockTree!EG231="","",IF(T=EG$10,IF(CallFlag=1,MAX(StockTree!EG231-K,0),MAX(K-StockTree!EG231,0)),EXP(-rr*h)*(pstar*EH231+(1-pstar)*EH232)))</f>
        <v/>
      </c>
      <c r="EH231" s="20" t="str">
        <f>IF(StockTree!EH231="","",IF(T=EH$10,IF(CallFlag=1,MAX(StockTree!EH231-K,0),MAX(K-StockTree!EH231,0)),EXP(-rr*h)*(pstar*EI231+(1-pstar)*EI232)))</f>
        <v/>
      </c>
      <c r="EI231" s="20" t="str">
        <f>IF(StockTree!EI231="","",IF(T=EI$10,IF(CallFlag=1,MAX(StockTree!EI231-K,0),MAX(K-StockTree!EI231,0)),EXP(-rr*h)*(pstar*EJ231+(1-pstar)*EJ232)))</f>
        <v/>
      </c>
      <c r="EJ231" s="20" t="str">
        <f>IF(StockTree!EJ231="","",IF(T=EJ$10,IF(CallFlag=1,MAX(StockTree!EJ231-K,0),MAX(K-StockTree!EJ231,0)),EXP(-rr*h)*(pstar*EK231+(1-pstar)*EK232)))</f>
        <v/>
      </c>
      <c r="EK231" s="20" t="str">
        <f>IF(StockTree!EK231="","",IF(T=EK$10,IF(CallFlag=1,MAX(StockTree!EK231-K,0),MAX(K-StockTree!EK231,0)),EXP(-rr*h)*(pstar*EL231+(1-pstar)*EL232)))</f>
        <v/>
      </c>
      <c r="EL231" s="20" t="str">
        <f>IF(StockTree!EL231="","",IF(T=EL$10,IF(CallFlag=1,MAX(StockTree!EL231-K,0),MAX(K-StockTree!EL231,0)),EXP(-rr*h)*(pstar*EM231+(1-pstar)*EM232)))</f>
        <v/>
      </c>
      <c r="EM231" s="20" t="str">
        <f>IF(StockTree!EM231="","",IF(T=EM$10,IF(CallFlag=1,MAX(StockTree!EM231-K,0),MAX(K-StockTree!EM231,0)),EXP(-rr*h)*(pstar*EN231+(1-pstar)*EN232)))</f>
        <v/>
      </c>
      <c r="EN231" s="20" t="str">
        <f>IF(StockTree!EN231="","",IF(T=EN$10,IF(CallFlag=1,MAX(StockTree!EN231-K,0),MAX(K-StockTree!EN231,0)),EXP(-rr*h)*(pstar*EO231+(1-pstar)*EO232)))</f>
        <v/>
      </c>
      <c r="EO231" s="20" t="str">
        <f>IF(StockTree!EO231="","",IF(T=EO$10,IF(CallFlag=1,MAX(StockTree!EO231-K,0),MAX(K-StockTree!EO231,0)),EXP(-rr*h)*(pstar*EP231+(1-pstar)*EP232)))</f>
        <v/>
      </c>
      <c r="EP231" s="20" t="str">
        <f>IF(StockTree!EP231="","",IF(T=EP$10,IF(CallFlag=1,MAX(StockTree!EP231-K,0),MAX(K-StockTree!EP231,0)),EXP(-rr*h)*(pstar*EQ231+(1-pstar)*EQ232)))</f>
        <v/>
      </c>
      <c r="EQ231" s="20" t="str">
        <f>IF(StockTree!EQ231="","",IF(T=EQ$10,IF(CallFlag=1,MAX(StockTree!EQ231-K,0),MAX(K-StockTree!EQ231,0)),EXP(-rr*h)*(pstar*ER231+(1-pstar)*ER232)))</f>
        <v/>
      </c>
      <c r="ER231" s="20" t="str">
        <f>IF(StockTree!ER231="","",IF(T=ER$10,IF(CallFlag=1,MAX(StockTree!ER231-K,0),MAX(K-StockTree!ER231,0)),EXP(-rr*h)*(pstar*ES231+(1-pstar)*ES232)))</f>
        <v/>
      </c>
      <c r="ES231" s="20" t="str">
        <f>IF(StockTree!ES231="","",IF(T=ES$10,IF(CallFlag=1,MAX(StockTree!ES231-K,0),MAX(K-StockTree!ES231,0)),EXP(-rr*h)*(pstar*ET231+(1-pstar)*ET232)))</f>
        <v/>
      </c>
      <c r="ET231" s="20" t="str">
        <f>IF(StockTree!ET231="","",IF(T=ET$10,IF(CallFlag=1,MAX(StockTree!ET231-K,0),MAX(K-StockTree!ET231,0)),EXP(-rr*h)*(pstar*EU231+(1-pstar)*EU232)))</f>
        <v/>
      </c>
      <c r="EU231" s="20" t="str">
        <f>IF(StockTree!EU231="","",IF(T=EU$10,IF(CallFlag=1,MAX(StockTree!EU231-K,0),MAX(K-StockTree!EU231,0)),EXP(-rr*h)*(pstar*EV231+(1-pstar)*EV232)))</f>
        <v/>
      </c>
      <c r="EV231" s="20" t="str">
        <f>IF(StockTree!EV231="","",IF(T=EV$10,IF(CallFlag=1,MAX(StockTree!EV231-K,0),MAX(K-StockTree!EV231,0)),EXP(-rr*h)*(pstar*EW231+(1-pstar)*EW232)))</f>
        <v/>
      </c>
      <c r="EW231" s="20" t="str">
        <f>IF(StockTree!EW231="","",IF(T=EW$10,IF(CallFlag=1,MAX(StockTree!EW231-K,0),MAX(K-StockTree!EW231,0)),EXP(-rr*h)*(pstar*EX231+(1-pstar)*EX232)))</f>
        <v/>
      </c>
      <c r="EX231" s="20" t="str">
        <f>IF(StockTree!EX231="","",IF(T=EX$10,IF(CallFlag=1,MAX(StockTree!EX231-K,0),MAX(K-StockTree!EX231,0)),EXP(-rr*h)*(pstar*EY231+(1-pstar)*EY232)))</f>
        <v/>
      </c>
      <c r="EY231" s="20" t="str">
        <f>IF(StockTree!EY231="","",IF(T=EY$10,IF(CallFlag=1,MAX(StockTree!EY231-K,0),MAX(K-StockTree!EY231,0)),EXP(-rr*h)*(pstar*EZ231+(1-pstar)*EZ232)))</f>
        <v/>
      </c>
      <c r="EZ231" s="20" t="str">
        <f>IF(StockTree!EZ231="","",IF(T=EZ$10,IF(CallFlag=1,MAX(StockTree!EZ231-K,0),MAX(K-StockTree!EZ231,0)),EXP(-rr*h)*(pstar*FA231+(1-pstar)*FA232)))</f>
        <v/>
      </c>
      <c r="FA231" s="20" t="str">
        <f>IF(StockTree!FA231="","",IF(T=FA$10,IF(CallFlag=1,MAX(StockTree!FA231-K,0),MAX(K-StockTree!FA231,0)),EXP(-rr*h)*(pstar*FB231+(1-pstar)*FB232)))</f>
        <v/>
      </c>
      <c r="FB231" s="20" t="str">
        <f>IF(StockTree!FB231="","",IF(T=FB$10,IF(CallFlag=1,MAX(StockTree!FB231-K,0),MAX(K-StockTree!FB231,0)),EXP(-rr*h)*(pstar*FC231+(1-pstar)*FC232)))</f>
        <v/>
      </c>
      <c r="FC231" s="20" t="str">
        <f>IF(StockTree!FC231="","",IF(T=FC$10,IF(CallFlag=1,MAX(StockTree!FC231-K,0),MAX(K-StockTree!FC231,0)),EXP(-rr*h)*(pstar*FD231+(1-pstar)*FD232)))</f>
        <v/>
      </c>
      <c r="FD231" s="20" t="str">
        <f>IF(StockTree!FD231="","",IF(T=FD$10,IF(CallFlag=1,MAX(StockTree!FD231-K,0),MAX(K-StockTree!FD231,0)),EXP(-rr*h)*(pstar*FE231+(1-pstar)*FE232)))</f>
        <v/>
      </c>
      <c r="FE231" s="20" t="str">
        <f>IF(StockTree!FE231="","",IF(T=FE$10,IF(CallFlag=1,MAX(StockTree!FE231-K,0),MAX(K-StockTree!FE231,0)),EXP(-rr*h)*(pstar*FF231+(1-pstar)*FF232)))</f>
        <v/>
      </c>
      <c r="FF231" s="20" t="str">
        <f>IF(StockTree!FF231="","",IF(T=FF$10,IF(CallFlag=1,MAX(StockTree!FF231-K,0),MAX(K-StockTree!FF231,0)),EXP(-rr*h)*(pstar*FG231+(1-pstar)*FG232)))</f>
        <v/>
      </c>
      <c r="FG231" s="20" t="str">
        <f>IF(StockTree!FG231="","",IF(T=FG$10,IF(CallFlag=1,MAX(StockTree!FG231-K,0),MAX(K-StockTree!FG231,0)),EXP(-rr*h)*(pstar*FH231+(1-pstar)*FH232)))</f>
        <v/>
      </c>
      <c r="FH231" s="20" t="str">
        <f>IF(StockTree!FH231="","",IF(T=FH$10,IF(CallFlag=1,MAX(StockTree!FH231-K,0),MAX(K-StockTree!FH231,0)),EXP(-rr*h)*(pstar*FI231+(1-pstar)*FI232)))</f>
        <v/>
      </c>
      <c r="FI231" s="20" t="str">
        <f>IF(StockTree!FI231="","",IF(T=FI$10,IF(CallFlag=1,MAX(StockTree!FI231-K,0),MAX(K-StockTree!FI231,0)),EXP(-rr*h)*(pstar*FJ231+(1-pstar)*FJ232)))</f>
        <v/>
      </c>
      <c r="FJ231" s="20" t="str">
        <f>IF(StockTree!FJ231="","",IF(T=FJ$10,IF(CallFlag=1,MAX(StockTree!FJ231-K,0),MAX(K-StockTree!FJ231,0)),EXP(-rr*h)*(pstar*FK231+(1-pstar)*FK232)))</f>
        <v/>
      </c>
      <c r="FK231" s="20" t="str">
        <f>IF(StockTree!FK231="","",IF(T=FK$10,IF(CallFlag=1,MAX(StockTree!FK231-K,0),MAX(K-StockTree!FK231,0)),EXP(-rr*h)*(pstar*FL231+(1-pstar)*FL232)))</f>
        <v/>
      </c>
      <c r="FL231" s="20" t="str">
        <f>IF(StockTree!FL231="","",IF(T=FL$10,IF(CallFlag=1,MAX(StockTree!FL231-K,0),MAX(K-StockTree!FL231,0)),EXP(-rr*h)*(pstar*FM231+(1-pstar)*FM232)))</f>
        <v/>
      </c>
      <c r="FM231" s="20" t="str">
        <f>IF(StockTree!FM231="","",IF(T=FM$10,IF(CallFlag=1,MAX(StockTree!FM231-K,0),MAX(K-StockTree!FM231,0)),EXP(-rr*h)*(pstar*FN231+(1-pstar)*FN232)))</f>
        <v/>
      </c>
      <c r="FN231" s="20" t="str">
        <f>IF(StockTree!FN231="","",IF(T=FN$10,IF(CallFlag=1,MAX(StockTree!FN231-K,0),MAX(K-StockTree!FN231,0)),EXP(-rr*h)*(pstar*FO231+(1-pstar)*FO232)))</f>
        <v/>
      </c>
      <c r="FO231" s="20" t="str">
        <f>IF(StockTree!FO231="","",IF(T=FO$10,IF(CallFlag=1,MAX(StockTree!FO231-K,0),MAX(K-StockTree!FO231,0)),EXP(-rr*h)*(pstar*FP231+(1-pstar)*FP232)))</f>
        <v/>
      </c>
      <c r="FP231" s="20" t="str">
        <f>IF(StockTree!FP231="","",IF(T=FP$10,IF(CallFlag=1,MAX(StockTree!FP231-K,0),MAX(K-StockTree!FP231,0)),EXP(-rr*h)*(pstar*FQ231+(1-pstar)*FQ232)))</f>
        <v/>
      </c>
      <c r="FQ231" s="20" t="str">
        <f>IF(StockTree!FQ231="","",IF(T=FQ$10,IF(CallFlag=1,MAX(StockTree!FQ231-K,0),MAX(K-StockTree!FQ231,0)),EXP(-rr*h)*(pstar*FR231+(1-pstar)*FR232)))</f>
        <v/>
      </c>
      <c r="FR231" s="20" t="str">
        <f>IF(StockTree!FR231="","",IF(T=FR$10,IF(CallFlag=1,MAX(StockTree!FR231-K,0),MAX(K-StockTree!FR231,0)),EXP(-rr*h)*(pstar*FS231+(1-pstar)*FS232)))</f>
        <v/>
      </c>
      <c r="FS231" s="20" t="str">
        <f>IF(StockTree!FS231="","",IF(T=FS$10,IF(CallFlag=1,MAX(StockTree!FS231-K,0),MAX(K-StockTree!FS231,0)),EXP(-rr*h)*(pstar*FT231+(1-pstar)*FT232)))</f>
        <v/>
      </c>
      <c r="FT231" s="20" t="str">
        <f>IF(StockTree!FT231="","",IF(T=FT$10,IF(CallFlag=1,MAX(StockTree!FT231-K,0),MAX(K-StockTree!FT231,0)),EXP(-rr*h)*(pstar*FU231+(1-pstar)*FU232)))</f>
        <v/>
      </c>
      <c r="FU231" s="20" t="str">
        <f>IF(StockTree!FU231="","",IF(T=FU$10,IF(CallFlag=1,MAX(StockTree!FU231-K,0),MAX(K-StockTree!FU231,0)),EXP(-rr*h)*(pstar*FV231+(1-pstar)*FV232)))</f>
        <v/>
      </c>
      <c r="FV231" s="20" t="str">
        <f>IF(StockTree!FV231="","",IF(T=FV$10,IF(CallFlag=1,MAX(StockTree!FV231-K,0),MAX(K-StockTree!FV231,0)),EXP(-rr*h)*(pstar*FW231+(1-pstar)*FW232)))</f>
        <v/>
      </c>
      <c r="FW231" s="20" t="str">
        <f>IF(StockTree!FW231="","",IF(T=FW$10,IF(CallFlag=1,MAX(StockTree!FW231-K,0),MAX(K-StockTree!FW231,0)),EXP(-rr*h)*(pstar*FX231+(1-pstar)*FX232)))</f>
        <v/>
      </c>
      <c r="FX231" s="20" t="str">
        <f>IF(StockTree!FX231="","",IF(T=FX$10,IF(CallFlag=1,MAX(StockTree!FX231-K,0),MAX(K-StockTree!FX231,0)),EXP(-rr*h)*(pstar*FY231+(1-pstar)*FY232)))</f>
        <v/>
      </c>
      <c r="FY231" s="20" t="str">
        <f>IF(StockTree!FY231="","",IF(T=FY$10,IF(CallFlag=1,MAX(StockTree!FY231-K,0),MAX(K-StockTree!FY231,0)),EXP(-rr*h)*(pstar*FZ231+(1-pstar)*FZ232)))</f>
        <v/>
      </c>
      <c r="FZ231" s="20" t="str">
        <f>IF(StockTree!FZ231="","",IF(T=FZ$10,IF(CallFlag=1,MAX(StockTree!FZ231-K,0),MAX(K-StockTree!FZ231,0)),EXP(-rr*h)*(pstar*GA231+(1-pstar)*GA232)))</f>
        <v/>
      </c>
      <c r="GA231" s="20" t="str">
        <f>IF(StockTree!GA231="","",IF(T=GA$10,IF(CallFlag=1,MAX(StockTree!GA231-K,0),MAX(K-StockTree!GA231,0)),EXP(-rr*h)*(pstar*GB231+(1-pstar)*GB232)))</f>
        <v/>
      </c>
      <c r="GB231" s="20" t="str">
        <f>IF(StockTree!GB231="","",IF(T=GB$10,IF(CallFlag=1,MAX(StockTree!GB231-K,0),MAX(K-StockTree!GB231,0)),EXP(-rr*h)*(pstar*GC231+(1-pstar)*GC232)))</f>
        <v/>
      </c>
      <c r="GC231" s="20" t="str">
        <f>IF(StockTree!GC231="","",IF(T=GC$10,IF(CallFlag=1,MAX(StockTree!GC231-K,0),MAX(K-StockTree!GC231,0)),EXP(-rr*h)*(pstar*GD231+(1-pstar)*GD232)))</f>
        <v/>
      </c>
      <c r="GD231" s="20" t="str">
        <f>IF(StockTree!GD231="","",IF(T=GD$10,IF(CallFlag=1,MAX(StockTree!GD231-K,0),MAX(K-StockTree!GD231,0)),EXP(-rr*h)*(pstar*GE231+(1-pstar)*GE232)))</f>
        <v/>
      </c>
      <c r="GE231" s="20" t="str">
        <f>IF(StockTree!GE231="","",IF(T=GE$10,IF(CallFlag=1,MAX(StockTree!GE231-K,0),MAX(K-StockTree!GE231,0)),EXP(-rr*h)*(pstar*GF231+(1-pstar)*GF232)))</f>
        <v/>
      </c>
      <c r="GF231" s="20" t="str">
        <f>IF(StockTree!GF231="","",IF(T=GF$10,IF(CallFlag=1,MAX(StockTree!GF231-K,0),MAX(K-StockTree!GF231,0)),EXP(-rr*h)*(pstar*GG231+(1-pstar)*GG232)))</f>
        <v/>
      </c>
      <c r="GG231" s="20" t="str">
        <f>IF(StockTree!GG231="","",IF(T=GG$10,IF(CallFlag=1,MAX(StockTree!GG231-K,0),MAX(K-StockTree!GG231,0)),EXP(-rr*h)*(pstar*GH231+(1-pstar)*GH232)))</f>
        <v/>
      </c>
      <c r="GH231" s="20" t="str">
        <f>IF(StockTree!GH231="","",IF(T=GH$10,IF(CallFlag=1,MAX(StockTree!GH231-K,0),MAX(K-StockTree!GH231,0)),EXP(-rr*h)*(pstar*GI231+(1-pstar)*GI232)))</f>
        <v/>
      </c>
      <c r="GI231" s="20" t="str">
        <f>IF(StockTree!GI231="","",IF(T=GI$10,IF(CallFlag=1,MAX(StockTree!GI231-K,0),MAX(K-StockTree!GI231,0)),EXP(-rr*h)*(pstar*GJ231+(1-pstar)*GJ232)))</f>
        <v/>
      </c>
      <c r="GJ231" s="20" t="str">
        <f>IF(StockTree!GJ231="","",IF(T=GJ$10,IF(CallFlag=1,MAX(StockTree!GJ231-K,0),MAX(K-StockTree!GJ231,0)),EXP(-rr*h)*(pstar*GK231+(1-pstar)*GK232)))</f>
        <v/>
      </c>
      <c r="GK231" s="20" t="str">
        <f>IF(StockTree!GK231="","",IF(T=GK$10,IF(CallFlag=1,MAX(StockTree!GK231-K,0),MAX(K-StockTree!GK231,0)),EXP(-rr*h)*(pstar*GL231+(1-pstar)*GL232)))</f>
        <v/>
      </c>
      <c r="GL231" s="20" t="str">
        <f>IF(StockTree!GL231="","",IF(T=GL$10,IF(CallFlag=1,MAX(StockTree!GL231-K,0),MAX(K-StockTree!GL231,0)),EXP(-rr*h)*(pstar*GM231+(1-pstar)*GM232)))</f>
        <v/>
      </c>
      <c r="GM231" s="20" t="str">
        <f>IF(StockTree!GM231="","",IF(T=GM$10,IF(CallFlag=1,MAX(StockTree!GM231-K,0),MAX(K-StockTree!GM231,0)),EXP(-rr*h)*(pstar*GN231+(1-pstar)*GN232)))</f>
        <v/>
      </c>
      <c r="GN231" s="20" t="str">
        <f>IF(StockTree!GN231="","",IF(T=GN$10,IF(CallFlag=1,MAX(StockTree!GN231-K,0),MAX(K-StockTree!GN231,0)),EXP(-rr*h)*(pstar*GO231+(1-pstar)*GO232)))</f>
        <v/>
      </c>
      <c r="GO231" s="20" t="str">
        <f>IF(StockTree!GO231="","",IF(T=GO$10,IF(CallFlag=1,MAX(StockTree!GO231-K,0),MAX(K-StockTree!GO231,0)),EXP(-rr*h)*(pstar*GP231+(1-pstar)*GP232)))</f>
        <v/>
      </c>
      <c r="GP231" s="20" t="str">
        <f>IF(StockTree!GP231="","",IF(T=GP$10,IF(CallFlag=1,MAX(StockTree!GP231-K,0),MAX(K-StockTree!GP231,0)),EXP(-rr*h)*(pstar*GQ231+(1-pstar)*GQ232)))</f>
        <v/>
      </c>
      <c r="GQ231" s="20" t="str">
        <f>IF(StockTree!GQ231="","",IF(T=GQ$10,IF(CallFlag=1,MAX(StockTree!GQ231-K,0),MAX(K-StockTree!GQ231,0)),EXP(-rr*h)*(pstar*GR231+(1-pstar)*GR232)))</f>
        <v/>
      </c>
      <c r="GR231" s="20" t="str">
        <f>IF(StockTree!GR231="","",IF(T=GR$10,IF(CallFlag=1,MAX(StockTree!GR231-K,0),MAX(K-StockTree!GR231,0)),EXP(-rr*h)*(pstar*GS231+(1-pstar)*GS232)))</f>
        <v/>
      </c>
      <c r="GS231" s="20" t="str">
        <f>IF(StockTree!GS231="","",IF(T=GS$10,IF(CallFlag=1,MAX(StockTree!GS231-K,0),MAX(K-StockTree!GS231,0)),EXP(-rr*h)*(pstar*GT231+(1-pstar)*GT232)))</f>
        <v/>
      </c>
      <c r="GT231" s="20" t="str">
        <f>IF(StockTree!GT231="","",IF(T=GT$10,IF(CallFlag=1,MAX(StockTree!GT231-K,0),MAX(K-StockTree!GT231,0)),EXP(-rr*h)*(pstar*GU231+(1-pstar)*GU232)))</f>
        <v/>
      </c>
      <c r="GU231" s="20" t="str">
        <f>IF(StockTree!GU231="","",IF(T=GU$10,IF(CallFlag=1,MAX(StockTree!GU231-K,0),MAX(K-StockTree!GU231,0)),EXP(-rr*h)*(pstar*GV231+(1-pstar)*GV232)))</f>
        <v/>
      </c>
      <c r="GV231" s="20" t="str">
        <f>IF(StockTree!GV231="","",IF(T=GV$10,IF(CallFlag=1,MAX(StockTree!GV231-K,0),MAX(K-StockTree!GV231,0)),EXP(-rr*h)*(pstar*GW231+(1-pstar)*GW232)))</f>
        <v/>
      </c>
      <c r="GW231" s="20" t="str">
        <f>IF(StockTree!GW231="","",IF(T=GW$10,IF(CallFlag=1,MAX(StockTree!GW231-K,0),MAX(K-StockTree!GW231,0)),EXP(-rr*h)*(pstar*GX231+(1-pstar)*GX232)))</f>
        <v/>
      </c>
      <c r="GX231" s="20" t="str">
        <f>IF(StockTree!GX231="","",IF(T=GX$10,IF(CallFlag=1,MAX(StockTree!GX231-K,0),MAX(K-StockTree!GX231,0)),EXP(-rr*h)*(pstar*GY231+(1-pstar)*GY232)))</f>
        <v/>
      </c>
      <c r="GY231" s="20" t="str">
        <f>IF(StockTree!GY231="","",IF(T=GY$10,IF(CallFlag=1,MAX(StockTree!GY231-K,0),MAX(K-StockTree!GY231,0)),EXP(-rr*h)*(pstar*GZ231+(1-pstar)*GZ232)))</f>
        <v/>
      </c>
      <c r="GZ231" s="20" t="str">
        <f>IF(StockTree!GZ231="","",IF(T=GZ$10,IF(CallFlag=1,MAX(StockTree!GZ231-K,0),MAX(K-StockTree!GZ231,0)),EXP(-rr*h)*(pstar*HA231+(1-pstar)*HA232)))</f>
        <v/>
      </c>
      <c r="HA231" s="20" t="str">
        <f>IF(StockTree!HA231="","",IF(T=HA$10,IF(CallFlag=1,MAX(StockTree!HA231-K,0),MAX(K-StockTree!HA231,0)),EXP(-rr*h)*(pstar*HB231+(1-pstar)*HB232)))</f>
        <v/>
      </c>
      <c r="HB231" s="20" t="str">
        <f>IF(StockTree!HB231="","",IF(T=HB$10,IF(CallFlag=1,MAX(StockTree!HB231-K,0),MAX(K-StockTree!HB231,0)),EXP(-rr*h)*(pstar*HC231+(1-pstar)*HC232)))</f>
        <v/>
      </c>
      <c r="HC231" s="20" t="str">
        <f>IF(StockTree!HC231="","",IF(T=HC$10,IF(CallFlag=1,MAX(StockTree!HC231-K,0),MAX(K-StockTree!HC231,0)),EXP(-rr*h)*(pstar*HD231+(1-pstar)*HD232)))</f>
        <v/>
      </c>
      <c r="HD231" s="20" t="str">
        <f>IF(StockTree!HD231="","",IF(T=HD$10,IF(CallFlag=1,MAX(StockTree!HD231-K,0),MAX(K-StockTree!HD231,0)),EXP(-rr*h)*(pstar*HE231+(1-pstar)*HE232)))</f>
        <v/>
      </c>
      <c r="HE231" s="20" t="str">
        <f>IF(StockTree!HE231="","",IF(T=HE$10,IF(CallFlag=1,MAX(StockTree!HE231-K,0),MAX(K-StockTree!HE231,0)),EXP(-rr*h)*(pstar*HF231+(1-pstar)*HF232)))</f>
        <v/>
      </c>
      <c r="HF231" s="20" t="str">
        <f>IF(StockTree!HF231="","",IF(T=HF$10,IF(CallFlag=1,MAX(StockTree!HF231-K,0),MAX(K-StockTree!HF231,0)),EXP(-rr*h)*(pstar*HG231+(1-pstar)*HG232)))</f>
        <v/>
      </c>
      <c r="HG231" s="20" t="str">
        <f>IF(StockTree!HG231="","",IF(T=HG$10,IF(CallFlag=1,MAX(StockTree!HG231-K,0),MAX(K-StockTree!HG231,0)),EXP(-rr*h)*(pstar*HH231+(1-pstar)*HH232)))</f>
        <v/>
      </c>
      <c r="HH231" s="20" t="str">
        <f>IF(StockTree!HH231="","",IF(T=HH$10,IF(CallFlag=1,MAX(StockTree!HH231-K,0),MAX(K-StockTree!HH231,0)),EXP(-rr*h)*(pstar*HI231+(1-pstar)*HI232)))</f>
        <v/>
      </c>
      <c r="HI231" s="20" t="str">
        <f>IF(StockTree!HI231="","",IF(T=HI$10,IF(CallFlag=1,MAX(StockTree!HI231-K,0),MAX(K-StockTree!HI231,0)),EXP(-rr*h)*(pstar*HJ231+(1-pstar)*HJ232)))</f>
        <v/>
      </c>
      <c r="HJ231" s="20" t="str">
        <f>IF(StockTree!HJ231="","",IF(T=HJ$10,IF(CallFlag=1,MAX(StockTree!HJ231-K,0),MAX(K-StockTree!HJ231,0)),EXP(-rr*h)*(pstar*HK231+(1-pstar)*HK232)))</f>
        <v/>
      </c>
      <c r="HK231" s="20" t="str">
        <f>IF(StockTree!HK231="","",IF(T=HK$10,IF(CallFlag=1,MAX(StockTree!HK231-K,0),MAX(K-StockTree!HK231,0)),EXP(-rr*h)*(pstar*HL231+(1-pstar)*HL232)))</f>
        <v/>
      </c>
      <c r="HL231" s="20" t="str">
        <f>IF(StockTree!HL231="","",IF(T=HL$10,IF(CallFlag=1,MAX(StockTree!HL231-K,0),MAX(K-StockTree!HL231,0)),EXP(-rr*h)*(pstar*HM231+(1-pstar)*HM232)))</f>
        <v/>
      </c>
      <c r="HM231" s="20" t="str">
        <f>IF(StockTree!HM231="","",IF(T=HM$10,IF(CallFlag=1,MAX(StockTree!HM231-K,0),MAX(K-StockTree!HM231,0)),EXP(-rr*h)*(pstar*HN231+(1-pstar)*HN232)))</f>
        <v/>
      </c>
      <c r="HN231" s="20" t="str">
        <f>IF(StockTree!HN231="","",IF(T=HN$10,IF(CallFlag=1,MAX(StockTree!HN231-K,0),MAX(K-StockTree!HN231,0)),EXP(-rr*h)*(pstar*HO231+(1-pstar)*HO232)))</f>
        <v/>
      </c>
      <c r="HO231" s="20" t="str">
        <f>IF(StockTree!HO231="","",IF(T=HO$10,IF(CallFlag=1,MAX(StockTree!HO231-K,0),MAX(K-StockTree!HO231,0)),EXP(-rr*h)*(pstar*HP231+(1-pstar)*HP232)))</f>
        <v/>
      </c>
      <c r="HP231" s="20" t="str">
        <f>IF(StockTree!HP231="","",IF(T=HP$10,IF(CallFlag=1,MAX(StockTree!HP231-K,0),MAX(K-StockTree!HP231,0)),EXP(-rr*h)*(pstar*HQ231+(1-pstar)*HQ232)))</f>
        <v/>
      </c>
      <c r="HQ231" s="20" t="str">
        <f>IF(StockTree!HQ231="","",IF(T=HQ$10,IF(CallFlag=1,MAX(StockTree!HQ231-K,0),MAX(K-StockTree!HQ231,0)),EXP(-rr*h)*(pstar*HR231+(1-pstar)*HR232)))</f>
        <v/>
      </c>
      <c r="HR231" s="20" t="str">
        <f>IF(StockTree!HR231="","",IF(T=HR$10,IF(CallFlag=1,MAX(StockTree!HR231-K,0),MAX(K-StockTree!HR231,0)),EXP(-rr*h)*(pstar*HS231+(1-pstar)*HS232)))</f>
        <v/>
      </c>
      <c r="HS231" s="20" t="str">
        <f>IF(StockTree!HS231="","",IF(T=HS$10,IF(CallFlag=1,MAX(StockTree!HS231-K,0),MAX(K-StockTree!HS231,0)),EXP(-rr*h)*(pstar*HT231+(1-pstar)*HT232)))</f>
        <v/>
      </c>
      <c r="HT231" s="20" t="str">
        <f>IF(StockTree!HT231="","",IF(T=HT$10,IF(CallFlag=1,MAX(StockTree!HT231-K,0),MAX(K-StockTree!HT231,0)),EXP(-rr*h)*(pstar*HU231+(1-pstar)*HU232)))</f>
        <v/>
      </c>
      <c r="HU231" s="20" t="str">
        <f>IF(StockTree!HU231="","",IF(T=HU$10,IF(CallFlag=1,MAX(StockTree!HU231-K,0),MAX(K-StockTree!HU231,0)),EXP(-rr*h)*(pstar*HV231+(1-pstar)*HV232)))</f>
        <v/>
      </c>
      <c r="HV231" s="20" t="str">
        <f>IF(StockTree!HV231="","",IF(T=HV$10,IF(CallFlag=1,MAX(StockTree!HV231-K,0),MAX(K-StockTree!HV231,0)),EXP(-rr*h)*(pstar*HW231+(1-pstar)*HW232)))</f>
        <v/>
      </c>
      <c r="HW231" s="20" t="str">
        <f>IF(StockTree!HW231="","",IF(T=HW$10,IF(CallFlag=1,MAX(StockTree!HW231-K,0),MAX(K-StockTree!HW231,0)),EXP(-rr*h)*(pstar*HX231+(1-pstar)*HX232)))</f>
        <v/>
      </c>
      <c r="HX231" s="20" t="str">
        <f>IF(StockTree!HX231="","",IF(T=HX$10,IF(CallFlag=1,MAX(StockTree!HX231-K,0),MAX(K-StockTree!HX231,0)),EXP(-rr*h)*(pstar*HY231+(1-pstar)*HY232)))</f>
        <v/>
      </c>
      <c r="HY231" s="20" t="str">
        <f>IF(StockTree!HY231="","",IF(T=HY$10,IF(CallFlag=1,MAX(StockTree!HY231-K,0),MAX(K-StockTree!HY231,0)),EXP(-rr*h)*(pstar*HZ231+(1-pstar)*HZ232)))</f>
        <v/>
      </c>
      <c r="HZ231" s="20" t="str">
        <f>IF(StockTree!HZ231="","",IF(T=HZ$10,IF(CallFlag=1,MAX(StockTree!HZ231-K,0),MAX(K-StockTree!HZ231,0)),EXP(-rr*h)*(pstar*IA231+(1-pstar)*IA232)))</f>
        <v/>
      </c>
      <c r="IA231" s="20" t="str">
        <f>IF(StockTree!IA231="","",IF(T=IA$10,IF(CallFlag=1,MAX(StockTree!IA231-K,0),MAX(K-StockTree!IA231,0)),EXP(-rr*h)*(pstar*IB231+(1-pstar)*IB232)))</f>
        <v/>
      </c>
      <c r="IB231" s="20" t="str">
        <f>IF(StockTree!IB231="","",IF(T=IB$10,IF(CallFlag=1,MAX(StockTree!IB231-K,0),MAX(K-StockTree!IB231,0)),EXP(-rr*h)*(pstar*IC231+(1-pstar)*IC232)))</f>
        <v/>
      </c>
      <c r="IC231" s="20" t="str">
        <f>IF(StockTree!IC231="","",IF(T=IC$10,IF(CallFlag=1,MAX(StockTree!IC231-K,0),MAX(K-StockTree!IC231,0)),EXP(-rr*h)*(pstar*ID231+(1-pstar)*ID232)))</f>
        <v/>
      </c>
      <c r="ID231" s="20" t="str">
        <f>IF(StockTree!ID231="","",IF(T=ID$10,IF(CallFlag=1,MAX(StockTree!ID231-K,0),MAX(K-StockTree!ID231,0)),EXP(-rr*h)*(pstar*IE231+(1-pstar)*IE232)))</f>
        <v/>
      </c>
      <c r="IE231" s="20" t="str">
        <f>IF(StockTree!IE231="","",IF(T=IE$10,IF(CallFlag=1,MAX(StockTree!IE231-K,0),MAX(K-StockTree!IE231,0)),EXP(-rr*h)*(pstar*IF231+(1-pstar)*IF232)))</f>
        <v/>
      </c>
      <c r="IF231" s="20" t="str">
        <f>IF(StockTree!IF231="","",IF(T=IF$10,IF(CallFlag=1,MAX(StockTree!IF231-K,0),MAX(K-StockTree!IF231,0)),EXP(-rr*h)*(pstar*IG231+(1-pstar)*IG232)))</f>
        <v/>
      </c>
      <c r="IG231" s="20" t="str">
        <f>IF(StockTree!IG231="","",IF(T=IG$10,IF(CallFlag=1,MAX(StockTree!IG231-K,0),MAX(K-StockTree!IG231,0)),EXP(-rr*h)*(pstar*IH231+(1-pstar)*IH232)))</f>
        <v/>
      </c>
      <c r="IH231" s="20" t="str">
        <f>IF(StockTree!IH231="","",IF(T=IH$10,IF(CallFlag=1,MAX(StockTree!IH231-K,0),MAX(K-StockTree!IH231,0)),EXP(-rr*h)*(pstar*II231+(1-pstar)*II232)))</f>
        <v/>
      </c>
      <c r="II231" s="20" t="str">
        <f>IF(StockTree!II231="","",IF(T=II$10,IF(CallFlag=1,MAX(StockTree!II231-K,0),MAX(K-StockTree!II231,0)),EXP(-rr*h)*(pstar*IJ231+(1-pstar)*IJ232)))</f>
        <v/>
      </c>
      <c r="IJ231" s="20" t="str">
        <f>IF(StockTree!IJ231="","",IF(T=IJ$10,IF(CallFlag=1,MAX(StockTree!IJ231-K,0),MAX(K-StockTree!IJ231,0)),EXP(-rr*h)*(pstar*IK231+(1-pstar)*IK232)))</f>
        <v/>
      </c>
      <c r="IK231" s="20" t="str">
        <f>IF(StockTree!IK231="","",IF(T=IK$10,IF(CallFlag=1,MAX(StockTree!IK231-K,0),MAX(K-StockTree!IK231,0)),EXP(-rr*h)*(pstar*IL231+(1-pstar)*IL232)))</f>
        <v/>
      </c>
      <c r="IL231" s="20" t="str">
        <f>IF(StockTree!IL231="","",IF(T=IL$10,IF(CallFlag=1,MAX(StockTree!IL231-K,0),MAX(K-StockTree!IL231,0)),EXP(-rr*h)*(pstar*IM231+(1-pstar)*IM232)))</f>
        <v/>
      </c>
      <c r="IM231" s="20" t="str">
        <f>IF(StockTree!IM231="","",IF(T=IM$10,IF(CallFlag=1,MAX(StockTree!IM231-K,0),MAX(K-StockTree!IM231,0)),EXP(-rr*h)*(pstar*IN231+(1-pstar)*IN232)))</f>
        <v/>
      </c>
      <c r="IN231" s="20" t="str">
        <f>IF(StockTree!IN231="","",IF(T=IN$10,IF(CallFlag=1,MAX(StockTree!IN231-K,0),MAX(K-StockTree!IN231,0)),EXP(-rr*h)*(pstar*IO231+(1-pstar)*IO232)))</f>
        <v/>
      </c>
      <c r="IO231" s="20" t="str">
        <f>IF(StockTree!IO231="","",IF(T=IO$10,IF(CallFlag=1,MAX(StockTree!IO231-K,0),MAX(K-StockTree!IO231,0)),EXP(-rr*h)*(pstar*IP231+(1-pstar)*IP232)))</f>
        <v/>
      </c>
      <c r="IP231" s="20" t="str">
        <f>IF(StockTree!IP231="","",IF(T=IP$10,IF(CallFlag=1,MAX(StockTree!IP231-K,0),MAX(K-StockTree!IP231,0)),EXP(-rr*h)*(pstar*IQ231+(1-pstar)*IQ232)))</f>
        <v/>
      </c>
      <c r="IQ231" s="20" t="str">
        <f>IF(StockTree!IQ231="","",IF(T=IQ$10,IF(CallFlag=1,MAX(StockTree!IQ231-K,0),MAX(K-StockTree!IQ231,0)),EXP(-rr*h)*(pstar*IR231+(1-pstar)*IR232)))</f>
        <v/>
      </c>
      <c r="IR231" s="20" t="str">
        <f>IF(StockTree!IR231="","",IF(T=IR$10,IF(CallFlag=1,MAX(StockTree!IR231-K,0),MAX(K-StockTree!IR231,0)),EXP(-rr*h)*(pstar*IS231+(1-pstar)*IS232)))</f>
        <v/>
      </c>
      <c r="IS231" s="20" t="str">
        <f>IF(StockTree!IS231="","",IF(T=IS$10,IF(CallFlag=1,MAX(StockTree!IS231-K,0),MAX(K-StockTree!IS231,0)),EXP(-rr*h)*(pstar*IT231+(1-pstar)*IT232)))</f>
        <v/>
      </c>
      <c r="IT231" s="20" t="str">
        <f>IF(StockTree!IT231="","",IF(T=IT$10,IF(CallFlag=1,MAX(StockTree!IT231-K,0),MAX(K-StockTree!IT231,0)),EXP(-rr*h)*(pstar*IU231+(1-pstar)*IU232)))</f>
        <v/>
      </c>
      <c r="IU231" s="20" t="str">
        <f>IF(StockTree!IU231="","",IF(T=IU$10,IF(CallFlag=1,MAX(StockTree!IU231-K,0),MAX(K-StockTree!IU231,0)),EXP(-rr*h)*(pstar*IV231+(1-pstar)*IV232)))</f>
        <v/>
      </c>
      <c r="IV231" s="20" t="str">
        <f>IF(StockTree!IV231="","",IF(T=IV$10,IF(CallFlag=1,MAX(StockTree!IV231-K,0),MAX(K-StockTree!IV231,0)),EXP(-rr*h)*(pstar*#REF!+(1-pstar)*#REF!)))</f>
        <v/>
      </c>
    </row>
    <row r="232" spans="1:256" s="20" customFormat="1" x14ac:dyDescent="0.2">
      <c r="A232" s="19">
        <f t="shared" si="11"/>
        <v>220</v>
      </c>
      <c r="B232" s="20" t="str">
        <f>IF(StockTree!B232="","",IF(T=B$10,IF(CallFlag=1,MAX(StockTree!B232-K,0),MAX(K-StockTree!B232,0)),EXP(-rr*h)*(pstar*C232+(1-pstar)*C233)))</f>
        <v/>
      </c>
      <c r="C232" s="20" t="str">
        <f>IF(StockTree!C232="","",IF(T=C$10,IF(CallFlag=1,MAX(StockTree!C232-K,0),MAX(K-StockTree!C232,0)),EXP(-rr*h)*(pstar*D232+(1-pstar)*D233)))</f>
        <v/>
      </c>
      <c r="D232" s="20" t="str">
        <f>IF(StockTree!D232="","",IF(T=D$10,IF(CallFlag=1,MAX(StockTree!D232-K,0),MAX(K-StockTree!D232,0)),EXP(-rr*h)*(pstar*E232+(1-pstar)*E233)))</f>
        <v/>
      </c>
      <c r="E232" s="20" t="str">
        <f>IF(StockTree!E232="","",IF(T=E$10,IF(CallFlag=1,MAX(StockTree!E232-K,0),MAX(K-StockTree!E232,0)),EXP(-rr*h)*(pstar*F232+(1-pstar)*F233)))</f>
        <v/>
      </c>
      <c r="F232" s="20" t="str">
        <f>IF(StockTree!F232="","",IF(T=F$10,IF(CallFlag=1,MAX(StockTree!F232-K,0),MAX(K-StockTree!F232,0)),EXP(-rr*h)*(pstar*G232+(1-pstar)*G233)))</f>
        <v/>
      </c>
      <c r="G232" s="20" t="str">
        <f>IF(StockTree!G232="","",IF(T=G$10,IF(CallFlag=1,MAX(StockTree!G232-K,0),MAX(K-StockTree!G232,0)),EXP(-rr*h)*(pstar*H232+(1-pstar)*H233)))</f>
        <v/>
      </c>
      <c r="H232" s="20" t="str">
        <f>IF(StockTree!H232="","",IF(T=H$10,IF(CallFlag=1,MAX(StockTree!H232-K,0),MAX(K-StockTree!H232,0)),EXP(-rr*h)*(pstar*I232+(1-pstar)*I233)))</f>
        <v/>
      </c>
      <c r="I232" s="20" t="str">
        <f>IF(StockTree!I232="","",IF(T=I$10,IF(CallFlag=1,MAX(StockTree!I232-K,0),MAX(K-StockTree!I232,0)),EXP(-rr*h)*(pstar*J232+(1-pstar)*J233)))</f>
        <v/>
      </c>
      <c r="J232" s="20" t="str">
        <f>IF(StockTree!J232="","",IF(T=J$10,IF(CallFlag=1,MAX(StockTree!J232-K,0),MAX(K-StockTree!J232,0)),EXP(-rr*h)*(pstar*K232+(1-pstar)*K233)))</f>
        <v/>
      </c>
      <c r="K232" s="20" t="str">
        <f>IF(StockTree!K232="","",IF(T=K$10,IF(CallFlag=1,MAX(StockTree!K232-K,0),MAX(K-StockTree!K232,0)),EXP(-rr*h)*(pstar*L232+(1-pstar)*L233)))</f>
        <v/>
      </c>
      <c r="L232" s="20" t="str">
        <f>IF(StockTree!L232="","",IF(T=L$10,IF(CallFlag=1,MAX(StockTree!L232-K,0),MAX(K-StockTree!L232,0)),EXP(-rr*h)*(pstar*M232+(1-pstar)*M233)))</f>
        <v/>
      </c>
      <c r="M232" s="20" t="str">
        <f>IF(StockTree!M232="","",IF(T=M$10,IF(CallFlag=1,MAX(StockTree!M232-K,0),MAX(K-StockTree!M232,0)),EXP(-rr*h)*(pstar*N232+(1-pstar)*N233)))</f>
        <v/>
      </c>
      <c r="N232" s="20" t="str">
        <f>IF(StockTree!N232="","",IF(T=N$10,IF(CallFlag=1,MAX(StockTree!N232-K,0),MAX(K-StockTree!N232,0)),EXP(-rr*h)*(pstar*O232+(1-pstar)*O233)))</f>
        <v/>
      </c>
      <c r="O232" s="20" t="str">
        <f>IF(StockTree!O232="","",IF(T=O$10,IF(CallFlag=1,MAX(StockTree!O232-K,0),MAX(K-StockTree!O232,0)),EXP(-rr*h)*(pstar*P232+(1-pstar)*P233)))</f>
        <v/>
      </c>
      <c r="P232" s="20" t="str">
        <f>IF(StockTree!P232="","",IF(T=P$10,IF(CallFlag=1,MAX(StockTree!P232-K,0),MAX(K-StockTree!P232,0)),EXP(-rr*h)*(pstar*Q232+(1-pstar)*Q233)))</f>
        <v/>
      </c>
      <c r="Q232" s="20" t="str">
        <f>IF(StockTree!Q232="","",IF(T=Q$10,IF(CallFlag=1,MAX(StockTree!Q232-K,0),MAX(K-StockTree!Q232,0)),EXP(-rr*h)*(pstar*R232+(1-pstar)*R233)))</f>
        <v/>
      </c>
      <c r="R232" s="20" t="str">
        <f>IF(StockTree!R232="","",IF(T=R$10,IF(CallFlag=1,MAX(StockTree!R232-K,0),MAX(K-StockTree!R232,0)),EXP(-rr*h)*(pstar*S232+(1-pstar)*S233)))</f>
        <v/>
      </c>
      <c r="S232" s="20" t="str">
        <f>IF(StockTree!S232="","",IF(T=S$10,IF(CallFlag=1,MAX(StockTree!S232-K,0),MAX(K-StockTree!S232,0)),EXP(-rr*h)*(pstar*T232+(1-pstar)*T233)))</f>
        <v/>
      </c>
      <c r="T232" s="20" t="str">
        <f>IF(StockTree!T232="","",IF(T=T$10,IF(CallFlag=1,MAX(StockTree!T232-K,0),MAX(K-StockTree!T232,0)),EXP(-rr*h)*(pstar*U232+(1-pstar)*U233)))</f>
        <v/>
      </c>
      <c r="U232" s="20" t="str">
        <f>IF(StockTree!U232="","",IF(T=U$10,IF(CallFlag=1,MAX(StockTree!U232-K,0),MAX(K-StockTree!U232,0)),EXP(-rr*h)*(pstar*V232+(1-pstar)*V233)))</f>
        <v/>
      </c>
      <c r="V232" s="20" t="str">
        <f>IF(StockTree!V232="","",IF(T=V$10,IF(CallFlag=1,MAX(StockTree!V232-K,0),MAX(K-StockTree!V232,0)),EXP(-rr*h)*(pstar*W232+(1-pstar)*W233)))</f>
        <v/>
      </c>
      <c r="W232" s="20" t="str">
        <f>IF(StockTree!W232="","",IF(T=W$10,IF(CallFlag=1,MAX(StockTree!W232-K,0),MAX(K-StockTree!W232,0)),EXP(-rr*h)*(pstar*X232+(1-pstar)*X233)))</f>
        <v/>
      </c>
      <c r="X232" s="20" t="str">
        <f>IF(StockTree!X232="","",IF(T=X$10,IF(CallFlag=1,MAX(StockTree!X232-K,0),MAX(K-StockTree!X232,0)),EXP(-rr*h)*(pstar*Y232+(1-pstar)*Y233)))</f>
        <v/>
      </c>
      <c r="Y232" s="20" t="str">
        <f>IF(StockTree!Y232="","",IF(T=Y$10,IF(CallFlag=1,MAX(StockTree!Y232-K,0),MAX(K-StockTree!Y232,0)),EXP(-rr*h)*(pstar*Z232+(1-pstar)*Z233)))</f>
        <v/>
      </c>
      <c r="Z232" s="20" t="str">
        <f>IF(StockTree!Z232="","",IF(T=Z$10,IF(CallFlag=1,MAX(StockTree!Z232-K,0),MAX(K-StockTree!Z232,0)),EXP(-rr*h)*(pstar*AA232+(1-pstar)*AA233)))</f>
        <v/>
      </c>
      <c r="AA232" s="20" t="str">
        <f>IF(StockTree!AA232="","",IF(T=AA$10,IF(CallFlag=1,MAX(StockTree!AA232-K,0),MAX(K-StockTree!AA232,0)),EXP(-rr*h)*(pstar*AB232+(1-pstar)*AB233)))</f>
        <v/>
      </c>
      <c r="AB232" s="20" t="str">
        <f>IF(StockTree!AB232="","",IF(T=AB$10,IF(CallFlag=1,MAX(StockTree!AB232-K,0),MAX(K-StockTree!AB232,0)),EXP(-rr*h)*(pstar*AC232+(1-pstar)*AC233)))</f>
        <v/>
      </c>
      <c r="AC232" s="20" t="str">
        <f>IF(StockTree!AC232="","",IF(T=AC$10,IF(CallFlag=1,MAX(StockTree!AC232-K,0),MAX(K-StockTree!AC232,0)),EXP(-rr*h)*(pstar*AD232+(1-pstar)*AD233)))</f>
        <v/>
      </c>
      <c r="AD232" s="20" t="str">
        <f>IF(StockTree!AD232="","",IF(T=AD$10,IF(CallFlag=1,MAX(StockTree!AD232-K,0),MAX(K-StockTree!AD232,0)),EXP(-rr*h)*(pstar*AE232+(1-pstar)*AE233)))</f>
        <v/>
      </c>
      <c r="AE232" s="20" t="str">
        <f>IF(StockTree!AE232="","",IF(T=AE$10,IF(CallFlag=1,MAX(StockTree!AE232-K,0),MAX(K-StockTree!AE232,0)),EXP(-rr*h)*(pstar*AF232+(1-pstar)*AF233)))</f>
        <v/>
      </c>
      <c r="AF232" s="20" t="str">
        <f>IF(StockTree!AF232="","",IF(T=AF$10,IF(CallFlag=1,MAX(StockTree!AF232-K,0),MAX(K-StockTree!AF232,0)),EXP(-rr*h)*(pstar*AG232+(1-pstar)*AG233)))</f>
        <v/>
      </c>
      <c r="AG232" s="20" t="str">
        <f>IF(StockTree!AG232="","",IF(T=AG$10,IF(CallFlag=1,MAX(StockTree!AG232-K,0),MAX(K-StockTree!AG232,0)),EXP(-rr*h)*(pstar*AH232+(1-pstar)*AH233)))</f>
        <v/>
      </c>
      <c r="AH232" s="20" t="str">
        <f>IF(StockTree!AH232="","",IF(T=AH$10,IF(CallFlag=1,MAX(StockTree!AH232-K,0),MAX(K-StockTree!AH232,0)),EXP(-rr*h)*(pstar*AI232+(1-pstar)*AI233)))</f>
        <v/>
      </c>
      <c r="AI232" s="20" t="str">
        <f>IF(StockTree!AI232="","",IF(T=AI$10,IF(CallFlag=1,MAX(StockTree!AI232-K,0),MAX(K-StockTree!AI232,0)),EXP(-rr*h)*(pstar*AJ232+(1-pstar)*AJ233)))</f>
        <v/>
      </c>
      <c r="AJ232" s="20" t="str">
        <f>IF(StockTree!AJ232="","",IF(T=AJ$10,IF(CallFlag=1,MAX(StockTree!AJ232-K,0),MAX(K-StockTree!AJ232,0)),EXP(-rr*h)*(pstar*AK232+(1-pstar)*AK233)))</f>
        <v/>
      </c>
      <c r="AK232" s="20" t="str">
        <f>IF(StockTree!AK232="","",IF(T=AK$10,IF(CallFlag=1,MAX(StockTree!AK232-K,0),MAX(K-StockTree!AK232,0)),EXP(-rr*h)*(pstar*AL232+(1-pstar)*AL233)))</f>
        <v/>
      </c>
      <c r="AL232" s="20" t="str">
        <f>IF(StockTree!AL232="","",IF(T=AL$10,IF(CallFlag=1,MAX(StockTree!AL232-K,0),MAX(K-StockTree!AL232,0)),EXP(-rr*h)*(pstar*AM232+(1-pstar)*AM233)))</f>
        <v/>
      </c>
      <c r="AM232" s="20" t="str">
        <f>IF(StockTree!AM232="","",IF(T=AM$10,IF(CallFlag=1,MAX(StockTree!AM232-K,0),MAX(K-StockTree!AM232,0)),EXP(-rr*h)*(pstar*AN232+(1-pstar)*AN233)))</f>
        <v/>
      </c>
      <c r="AN232" s="20" t="str">
        <f>IF(StockTree!AN232="","",IF(T=AN$10,IF(CallFlag=1,MAX(StockTree!AN232-K,0),MAX(K-StockTree!AN232,0)),EXP(-rr*h)*(pstar*AO232+(1-pstar)*AO233)))</f>
        <v/>
      </c>
      <c r="AO232" s="20" t="str">
        <f>IF(StockTree!AO232="","",IF(T=AO$10,IF(CallFlag=1,MAX(StockTree!AO232-K,0),MAX(K-StockTree!AO232,0)),EXP(-rr*h)*(pstar*AP232+(1-pstar)*AP233)))</f>
        <v/>
      </c>
      <c r="AP232" s="20" t="str">
        <f>IF(StockTree!AP232="","",IF(T=AP$10,IF(CallFlag=1,MAX(StockTree!AP232-K,0),MAX(K-StockTree!AP232,0)),EXP(-rr*h)*(pstar*AQ232+(1-pstar)*AQ233)))</f>
        <v/>
      </c>
      <c r="AQ232" s="20" t="str">
        <f>IF(StockTree!AQ232="","",IF(T=AQ$10,IF(CallFlag=1,MAX(StockTree!AQ232-K,0),MAX(K-StockTree!AQ232,0)),EXP(-rr*h)*(pstar*AR232+(1-pstar)*AR233)))</f>
        <v/>
      </c>
      <c r="AR232" s="20" t="str">
        <f>IF(StockTree!AR232="","",IF(T=AR$10,IF(CallFlag=1,MAX(StockTree!AR232-K,0),MAX(K-StockTree!AR232,0)),EXP(-rr*h)*(pstar*AS232+(1-pstar)*AS233)))</f>
        <v/>
      </c>
      <c r="AS232" s="20" t="str">
        <f>IF(StockTree!AS232="","",IF(T=AS$10,IF(CallFlag=1,MAX(StockTree!AS232-K,0),MAX(K-StockTree!AS232,0)),EXP(-rr*h)*(pstar*AT232+(1-pstar)*AT233)))</f>
        <v/>
      </c>
      <c r="AT232" s="20" t="str">
        <f>IF(StockTree!AT232="","",IF(T=AT$10,IF(CallFlag=1,MAX(StockTree!AT232-K,0),MAX(K-StockTree!AT232,0)),EXP(-rr*h)*(pstar*AU232+(1-pstar)*AU233)))</f>
        <v/>
      </c>
      <c r="AU232" s="20" t="str">
        <f>IF(StockTree!AU232="","",IF(T=AU$10,IF(CallFlag=1,MAX(StockTree!AU232-K,0),MAX(K-StockTree!AU232,0)),EXP(-rr*h)*(pstar*AV232+(1-pstar)*AV233)))</f>
        <v/>
      </c>
      <c r="AV232" s="20" t="str">
        <f>IF(StockTree!AV232="","",IF(T=AV$10,IF(CallFlag=1,MAX(StockTree!AV232-K,0),MAX(K-StockTree!AV232,0)),EXP(-rr*h)*(pstar*AW232+(1-pstar)*AW233)))</f>
        <v/>
      </c>
      <c r="AW232" s="20" t="str">
        <f>IF(StockTree!AW232="","",IF(T=AW$10,IF(CallFlag=1,MAX(StockTree!AW232-K,0),MAX(K-StockTree!AW232,0)),EXP(-rr*h)*(pstar*AX232+(1-pstar)*AX233)))</f>
        <v/>
      </c>
      <c r="AX232" s="20" t="str">
        <f>IF(StockTree!AX232="","",IF(T=AX$10,IF(CallFlag=1,MAX(StockTree!AX232-K,0),MAX(K-StockTree!AX232,0)),EXP(-rr*h)*(pstar*AY232+(1-pstar)*AY233)))</f>
        <v/>
      </c>
      <c r="AY232" s="20" t="str">
        <f>IF(StockTree!AY232="","",IF(T=AY$10,IF(CallFlag=1,MAX(StockTree!AY232-K,0),MAX(K-StockTree!AY232,0)),EXP(-rr*h)*(pstar*AZ232+(1-pstar)*AZ233)))</f>
        <v/>
      </c>
      <c r="AZ232" s="20" t="str">
        <f>IF(StockTree!AZ232="","",IF(T=AZ$10,IF(CallFlag=1,MAX(StockTree!AZ232-K,0),MAX(K-StockTree!AZ232,0)),EXP(-rr*h)*(pstar*BA232+(1-pstar)*BA233)))</f>
        <v/>
      </c>
      <c r="BA232" s="20" t="str">
        <f>IF(StockTree!BA232="","",IF(T=BA$10,IF(CallFlag=1,MAX(StockTree!BA232-K,0),MAX(K-StockTree!BA232,0)),EXP(-rr*h)*(pstar*BB232+(1-pstar)*BB233)))</f>
        <v/>
      </c>
      <c r="BB232" s="20" t="str">
        <f>IF(StockTree!BB232="","",IF(T=BB$10,IF(CallFlag=1,MAX(StockTree!BB232-K,0),MAX(K-StockTree!BB232,0)),EXP(-rr*h)*(pstar*BC232+(1-pstar)*BC233)))</f>
        <v/>
      </c>
      <c r="BC232" s="20" t="str">
        <f>IF(StockTree!BC232="","",IF(T=BC$10,IF(CallFlag=1,MAX(StockTree!BC232-K,0),MAX(K-StockTree!BC232,0)),EXP(-rr*h)*(pstar*BD232+(1-pstar)*BD233)))</f>
        <v/>
      </c>
      <c r="BD232" s="20" t="str">
        <f>IF(StockTree!BD232="","",IF(T=BD$10,IF(CallFlag=1,MAX(StockTree!BD232-K,0),MAX(K-StockTree!BD232,0)),EXP(-rr*h)*(pstar*BE232+(1-pstar)*BE233)))</f>
        <v/>
      </c>
      <c r="BE232" s="20" t="str">
        <f>IF(StockTree!BE232="","",IF(T=BE$10,IF(CallFlag=1,MAX(StockTree!BE232-K,0),MAX(K-StockTree!BE232,0)),EXP(-rr*h)*(pstar*BF232+(1-pstar)*BF233)))</f>
        <v/>
      </c>
      <c r="BF232" s="20" t="str">
        <f>IF(StockTree!BF232="","",IF(T=BF$10,IF(CallFlag=1,MAX(StockTree!BF232-K,0),MAX(K-StockTree!BF232,0)),EXP(-rr*h)*(pstar*BG232+(1-pstar)*BG233)))</f>
        <v/>
      </c>
      <c r="BG232" s="20" t="str">
        <f>IF(StockTree!BG232="","",IF(T=BG$10,IF(CallFlag=1,MAX(StockTree!BG232-K,0),MAX(K-StockTree!BG232,0)),EXP(-rr*h)*(pstar*BH232+(1-pstar)*BH233)))</f>
        <v/>
      </c>
      <c r="BH232" s="20" t="str">
        <f>IF(StockTree!BH232="","",IF(T=BH$10,IF(CallFlag=1,MAX(StockTree!BH232-K,0),MAX(K-StockTree!BH232,0)),EXP(-rr*h)*(pstar*BI232+(1-pstar)*BI233)))</f>
        <v/>
      </c>
      <c r="BI232" s="20" t="str">
        <f>IF(StockTree!BI232="","",IF(T=BI$10,IF(CallFlag=1,MAX(StockTree!BI232-K,0),MAX(K-StockTree!BI232,0)),EXP(-rr*h)*(pstar*BJ232+(1-pstar)*BJ233)))</f>
        <v/>
      </c>
      <c r="BJ232" s="20" t="str">
        <f>IF(StockTree!BJ232="","",IF(T=BJ$10,IF(CallFlag=1,MAX(StockTree!BJ232-K,0),MAX(K-StockTree!BJ232,0)),EXP(-rr*h)*(pstar*BK232+(1-pstar)*BK233)))</f>
        <v/>
      </c>
      <c r="BK232" s="20" t="str">
        <f>IF(StockTree!BK232="","",IF(T=BK$10,IF(CallFlag=1,MAX(StockTree!BK232-K,0),MAX(K-StockTree!BK232,0)),EXP(-rr*h)*(pstar*BL232+(1-pstar)*BL233)))</f>
        <v/>
      </c>
      <c r="BL232" s="20" t="str">
        <f>IF(StockTree!BL232="","",IF(T=BL$10,IF(CallFlag=1,MAX(StockTree!BL232-K,0),MAX(K-StockTree!BL232,0)),EXP(-rr*h)*(pstar*BM232+(1-pstar)*BM233)))</f>
        <v/>
      </c>
      <c r="BM232" s="20" t="str">
        <f>IF(StockTree!BM232="","",IF(T=BM$10,IF(CallFlag=1,MAX(StockTree!BM232-K,0),MAX(K-StockTree!BM232,0)),EXP(-rr*h)*(pstar*BN232+(1-pstar)*BN233)))</f>
        <v/>
      </c>
      <c r="BN232" s="20" t="str">
        <f>IF(StockTree!BN232="","",IF(T=BN$10,IF(CallFlag=1,MAX(StockTree!BN232-K,0),MAX(K-StockTree!BN232,0)),EXP(-rr*h)*(pstar*BO232+(1-pstar)*BO233)))</f>
        <v/>
      </c>
      <c r="BO232" s="20" t="str">
        <f>IF(StockTree!BO232="","",IF(T=BO$10,IF(CallFlag=1,MAX(StockTree!BO232-K,0),MAX(K-StockTree!BO232,0)),EXP(-rr*h)*(pstar*BP232+(1-pstar)*BP233)))</f>
        <v/>
      </c>
      <c r="BP232" s="20" t="str">
        <f>IF(StockTree!BP232="","",IF(T=BP$10,IF(CallFlag=1,MAX(StockTree!BP232-K,0),MAX(K-StockTree!BP232,0)),EXP(-rr*h)*(pstar*BQ232+(1-pstar)*BQ233)))</f>
        <v/>
      </c>
      <c r="BQ232" s="20" t="str">
        <f>IF(StockTree!BQ232="","",IF(T=BQ$10,IF(CallFlag=1,MAX(StockTree!BQ232-K,0),MAX(K-StockTree!BQ232,0)),EXP(-rr*h)*(pstar*BR232+(1-pstar)*BR233)))</f>
        <v/>
      </c>
      <c r="BR232" s="20" t="str">
        <f>IF(StockTree!BR232="","",IF(T=BR$10,IF(CallFlag=1,MAX(StockTree!BR232-K,0),MAX(K-StockTree!BR232,0)),EXP(-rr*h)*(pstar*BS232+(1-pstar)*BS233)))</f>
        <v/>
      </c>
      <c r="BS232" s="20" t="str">
        <f>IF(StockTree!BS232="","",IF(T=BS$10,IF(CallFlag=1,MAX(StockTree!BS232-K,0),MAX(K-StockTree!BS232,0)),EXP(-rr*h)*(pstar*BT232+(1-pstar)*BT233)))</f>
        <v/>
      </c>
      <c r="BT232" s="20" t="str">
        <f>IF(StockTree!BT232="","",IF(T=BT$10,IF(CallFlag=1,MAX(StockTree!BT232-K,0),MAX(K-StockTree!BT232,0)),EXP(-rr*h)*(pstar*BU232+(1-pstar)*BU233)))</f>
        <v/>
      </c>
      <c r="BU232" s="20" t="str">
        <f>IF(StockTree!BU232="","",IF(T=BU$10,IF(CallFlag=1,MAX(StockTree!BU232-K,0),MAX(K-StockTree!BU232,0)),EXP(-rr*h)*(pstar*BV232+(1-pstar)*BV233)))</f>
        <v/>
      </c>
      <c r="BV232" s="20" t="str">
        <f>IF(StockTree!BV232="","",IF(T=BV$10,IF(CallFlag=1,MAX(StockTree!BV232-K,0),MAX(K-StockTree!BV232,0)),EXP(-rr*h)*(pstar*BW232+(1-pstar)*BW233)))</f>
        <v/>
      </c>
      <c r="BW232" s="20" t="str">
        <f>IF(StockTree!BW232="","",IF(T=BW$10,IF(CallFlag=1,MAX(StockTree!BW232-K,0),MAX(K-StockTree!BW232,0)),EXP(-rr*h)*(pstar*BX232+(1-pstar)*BX233)))</f>
        <v/>
      </c>
      <c r="BX232" s="20" t="str">
        <f>IF(StockTree!BX232="","",IF(T=BX$10,IF(CallFlag=1,MAX(StockTree!BX232-K,0),MAX(K-StockTree!BX232,0)),EXP(-rr*h)*(pstar*BY232+(1-pstar)*BY233)))</f>
        <v/>
      </c>
      <c r="BY232" s="20" t="str">
        <f>IF(StockTree!BY232="","",IF(T=BY$10,IF(CallFlag=1,MAX(StockTree!BY232-K,0),MAX(K-StockTree!BY232,0)),EXP(-rr*h)*(pstar*BZ232+(1-pstar)*BZ233)))</f>
        <v/>
      </c>
      <c r="BZ232" s="20" t="str">
        <f>IF(StockTree!BZ232="","",IF(T=BZ$10,IF(CallFlag=1,MAX(StockTree!BZ232-K,0),MAX(K-StockTree!BZ232,0)),EXP(-rr*h)*(pstar*CA232+(1-pstar)*CA233)))</f>
        <v/>
      </c>
      <c r="CA232" s="20" t="str">
        <f>IF(StockTree!CA232="","",IF(T=CA$10,IF(CallFlag=1,MAX(StockTree!CA232-K,0),MAX(K-StockTree!CA232,0)),EXP(-rr*h)*(pstar*CB232+(1-pstar)*CB233)))</f>
        <v/>
      </c>
      <c r="CB232" s="20" t="str">
        <f>IF(StockTree!CB232="","",IF(T=CB$10,IF(CallFlag=1,MAX(StockTree!CB232-K,0),MAX(K-StockTree!CB232,0)),EXP(-rr*h)*(pstar*CC232+(1-pstar)*CC233)))</f>
        <v/>
      </c>
      <c r="CC232" s="20" t="str">
        <f>IF(StockTree!CC232="","",IF(T=CC$10,IF(CallFlag=1,MAX(StockTree!CC232-K,0),MAX(K-StockTree!CC232,0)),EXP(-rr*h)*(pstar*CD232+(1-pstar)*CD233)))</f>
        <v/>
      </c>
      <c r="CD232" s="20" t="str">
        <f>IF(StockTree!CD232="","",IF(T=CD$10,IF(CallFlag=1,MAX(StockTree!CD232-K,0),MAX(K-StockTree!CD232,0)),EXP(-rr*h)*(pstar*CE232+(1-pstar)*CE233)))</f>
        <v/>
      </c>
      <c r="CE232" s="20" t="str">
        <f>IF(StockTree!CE232="","",IF(T=CE$10,IF(CallFlag=1,MAX(StockTree!CE232-K,0),MAX(K-StockTree!CE232,0)),EXP(-rr*h)*(pstar*CF232+(1-pstar)*CF233)))</f>
        <v/>
      </c>
      <c r="CF232" s="20" t="str">
        <f>IF(StockTree!CF232="","",IF(T=CF$10,IF(CallFlag=1,MAX(StockTree!CF232-K,0),MAX(K-StockTree!CF232,0)),EXP(-rr*h)*(pstar*CG232+(1-pstar)*CG233)))</f>
        <v/>
      </c>
      <c r="CG232" s="20" t="str">
        <f>IF(StockTree!CG232="","",IF(T=CG$10,IF(CallFlag=1,MAX(StockTree!CG232-K,0),MAX(K-StockTree!CG232,0)),EXP(-rr*h)*(pstar*CH232+(1-pstar)*CH233)))</f>
        <v/>
      </c>
      <c r="CH232" s="20" t="str">
        <f>IF(StockTree!CH232="","",IF(T=CH$10,IF(CallFlag=1,MAX(StockTree!CH232-K,0),MAX(K-StockTree!CH232,0)),EXP(-rr*h)*(pstar*CI232+(1-pstar)*CI233)))</f>
        <v/>
      </c>
      <c r="CI232" s="20" t="str">
        <f>IF(StockTree!CI232="","",IF(T=CI$10,IF(CallFlag=1,MAX(StockTree!CI232-K,0),MAX(K-StockTree!CI232,0)),EXP(-rr*h)*(pstar*CJ232+(1-pstar)*CJ233)))</f>
        <v/>
      </c>
      <c r="CJ232" s="20" t="str">
        <f>IF(StockTree!CJ232="","",IF(T=CJ$10,IF(CallFlag=1,MAX(StockTree!CJ232-K,0),MAX(K-StockTree!CJ232,0)),EXP(-rr*h)*(pstar*CK232+(1-pstar)*CK233)))</f>
        <v/>
      </c>
      <c r="CK232" s="20" t="str">
        <f>IF(StockTree!CK232="","",IF(T=CK$10,IF(CallFlag=1,MAX(StockTree!CK232-K,0),MAX(K-StockTree!CK232,0)),EXP(-rr*h)*(pstar*CL232+(1-pstar)*CL233)))</f>
        <v/>
      </c>
      <c r="CL232" s="20" t="str">
        <f>IF(StockTree!CL232="","",IF(T=CL$10,IF(CallFlag=1,MAX(StockTree!CL232-K,0),MAX(K-StockTree!CL232,0)),EXP(-rr*h)*(pstar*CM232+(1-pstar)*CM233)))</f>
        <v/>
      </c>
      <c r="CM232" s="20" t="str">
        <f>IF(StockTree!CM232="","",IF(T=CM$10,IF(CallFlag=1,MAX(StockTree!CM232-K,0),MAX(K-StockTree!CM232,0)),EXP(-rr*h)*(pstar*CN232+(1-pstar)*CN233)))</f>
        <v/>
      </c>
      <c r="CN232" s="20" t="str">
        <f>IF(StockTree!CN232="","",IF(T=CN$10,IF(CallFlag=1,MAX(StockTree!CN232-K,0),MAX(K-StockTree!CN232,0)),EXP(-rr*h)*(pstar*CO232+(1-pstar)*CO233)))</f>
        <v/>
      </c>
      <c r="CO232" s="20" t="str">
        <f>IF(StockTree!CO232="","",IF(T=CO$10,IF(CallFlag=1,MAX(StockTree!CO232-K,0),MAX(K-StockTree!CO232,0)),EXP(-rr*h)*(pstar*CP232+(1-pstar)*CP233)))</f>
        <v/>
      </c>
      <c r="CP232" s="20" t="str">
        <f>IF(StockTree!CP232="","",IF(T=CP$10,IF(CallFlag=1,MAX(StockTree!CP232-K,0),MAX(K-StockTree!CP232,0)),EXP(-rr*h)*(pstar*CQ232+(1-pstar)*CQ233)))</f>
        <v/>
      </c>
      <c r="CQ232" s="20" t="str">
        <f>IF(StockTree!CQ232="","",IF(T=CQ$10,IF(CallFlag=1,MAX(StockTree!CQ232-K,0),MAX(K-StockTree!CQ232,0)),EXP(-rr*h)*(pstar*CR232+(1-pstar)*CR233)))</f>
        <v/>
      </c>
      <c r="CR232" s="20" t="str">
        <f>IF(StockTree!CR232="","",IF(T=CR$10,IF(CallFlag=1,MAX(StockTree!CR232-K,0),MAX(K-StockTree!CR232,0)),EXP(-rr*h)*(pstar*CS232+(1-pstar)*CS233)))</f>
        <v/>
      </c>
      <c r="CS232" s="20" t="str">
        <f>IF(StockTree!CS232="","",IF(T=CS$10,IF(CallFlag=1,MAX(StockTree!CS232-K,0),MAX(K-StockTree!CS232,0)),EXP(-rr*h)*(pstar*CT232+(1-pstar)*CT233)))</f>
        <v/>
      </c>
      <c r="CT232" s="20" t="str">
        <f>IF(StockTree!CT232="","",IF(T=CT$10,IF(CallFlag=1,MAX(StockTree!CT232-K,0),MAX(K-StockTree!CT232,0)),EXP(-rr*h)*(pstar*CU232+(1-pstar)*CU233)))</f>
        <v/>
      </c>
      <c r="CU232" s="20" t="str">
        <f>IF(StockTree!CU232="","",IF(T=CU$10,IF(CallFlag=1,MAX(StockTree!CU232-K,0),MAX(K-StockTree!CU232,0)),EXP(-rr*h)*(pstar*CV232+(1-pstar)*CV233)))</f>
        <v/>
      </c>
      <c r="CV232" s="20" t="str">
        <f>IF(StockTree!CV232="","",IF(T=CV$10,IF(CallFlag=1,MAX(StockTree!CV232-K,0),MAX(K-StockTree!CV232,0)),EXP(-rr*h)*(pstar*CW232+(1-pstar)*CW233)))</f>
        <v/>
      </c>
      <c r="CW232" s="20" t="str">
        <f>IF(StockTree!CW232="","",IF(T=CW$10,IF(CallFlag=1,MAX(StockTree!CW232-K,0),MAX(K-StockTree!CW232,0)),EXP(-rr*h)*(pstar*CX232+(1-pstar)*CX233)))</f>
        <v/>
      </c>
      <c r="CX232" s="20" t="str">
        <f>IF(StockTree!CX232="","",IF(T=CX$10,IF(CallFlag=1,MAX(StockTree!CX232-K,0),MAX(K-StockTree!CX232,0)),EXP(-rr*h)*(pstar*CY232+(1-pstar)*CY233)))</f>
        <v/>
      </c>
      <c r="CY232" s="20" t="str">
        <f>IF(StockTree!CY232="","",IF(T=CY$10,IF(CallFlag=1,MAX(StockTree!CY232-K,0),MAX(K-StockTree!CY232,0)),EXP(-rr*h)*(pstar*CZ232+(1-pstar)*CZ233)))</f>
        <v/>
      </c>
      <c r="CZ232" s="20" t="str">
        <f>IF(StockTree!CZ232="","",IF(T=CZ$10,IF(CallFlag=1,MAX(StockTree!CZ232-K,0),MAX(K-StockTree!CZ232,0)),EXP(-rr*h)*(pstar*DA232+(1-pstar)*DA233)))</f>
        <v/>
      </c>
      <c r="DA232" s="20" t="str">
        <f>IF(StockTree!DA232="","",IF(T=DA$10,IF(CallFlag=1,MAX(StockTree!DA232-K,0),MAX(K-StockTree!DA232,0)),EXP(-rr*h)*(pstar*DB232+(1-pstar)*DB233)))</f>
        <v/>
      </c>
      <c r="DB232" s="20" t="str">
        <f>IF(StockTree!DB232="","",IF(T=DB$10,IF(CallFlag=1,MAX(StockTree!DB232-K,0),MAX(K-StockTree!DB232,0)),EXP(-rr*h)*(pstar*DC232+(1-pstar)*DC233)))</f>
        <v/>
      </c>
      <c r="DC232" s="20" t="str">
        <f>IF(StockTree!DC232="","",IF(T=DC$10,IF(CallFlag=1,MAX(StockTree!DC232-K,0),MAX(K-StockTree!DC232,0)),EXP(-rr*h)*(pstar*DD232+(1-pstar)*DD233)))</f>
        <v/>
      </c>
      <c r="DD232" s="20" t="str">
        <f>IF(StockTree!DD232="","",IF(T=DD$10,IF(CallFlag=1,MAX(StockTree!DD232-K,0),MAX(K-StockTree!DD232,0)),EXP(-rr*h)*(pstar*DE232+(1-pstar)*DE233)))</f>
        <v/>
      </c>
      <c r="DE232" s="20" t="str">
        <f>IF(StockTree!DE232="","",IF(T=DE$10,IF(CallFlag=1,MAX(StockTree!DE232-K,0),MAX(K-StockTree!DE232,0)),EXP(-rr*h)*(pstar*DF232+(1-pstar)*DF233)))</f>
        <v/>
      </c>
      <c r="DF232" s="20" t="str">
        <f>IF(StockTree!DF232="","",IF(T=DF$10,IF(CallFlag=1,MAX(StockTree!DF232-K,0),MAX(K-StockTree!DF232,0)),EXP(-rr*h)*(pstar*DG232+(1-pstar)*DG233)))</f>
        <v/>
      </c>
      <c r="DG232" s="20" t="str">
        <f>IF(StockTree!DG232="","",IF(T=DG$10,IF(CallFlag=1,MAX(StockTree!DG232-K,0),MAX(K-StockTree!DG232,0)),EXP(-rr*h)*(pstar*DH232+(1-pstar)*DH233)))</f>
        <v/>
      </c>
      <c r="DH232" s="20" t="str">
        <f>IF(StockTree!DH232="","",IF(T=DH$10,IF(CallFlag=1,MAX(StockTree!DH232-K,0),MAX(K-StockTree!DH232,0)),EXP(-rr*h)*(pstar*DI232+(1-pstar)*DI233)))</f>
        <v/>
      </c>
      <c r="DI232" s="20" t="str">
        <f>IF(StockTree!DI232="","",IF(T=DI$10,IF(CallFlag=1,MAX(StockTree!DI232-K,0),MAX(K-StockTree!DI232,0)),EXP(-rr*h)*(pstar*DJ232+(1-pstar)*DJ233)))</f>
        <v/>
      </c>
      <c r="DJ232" s="20" t="str">
        <f>IF(StockTree!DJ232="","",IF(T=DJ$10,IF(CallFlag=1,MAX(StockTree!DJ232-K,0),MAX(K-StockTree!DJ232,0)),EXP(-rr*h)*(pstar*DK232+(1-pstar)*DK233)))</f>
        <v/>
      </c>
      <c r="DK232" s="20" t="str">
        <f>IF(StockTree!DK232="","",IF(T=DK$10,IF(CallFlag=1,MAX(StockTree!DK232-K,0),MAX(K-StockTree!DK232,0)),EXP(-rr*h)*(pstar*DL232+(1-pstar)*DL233)))</f>
        <v/>
      </c>
      <c r="DL232" s="20" t="str">
        <f>IF(StockTree!DL232="","",IF(T=DL$10,IF(CallFlag=1,MAX(StockTree!DL232-K,0),MAX(K-StockTree!DL232,0)),EXP(-rr*h)*(pstar*DM232+(1-pstar)*DM233)))</f>
        <v/>
      </c>
      <c r="DM232" s="20" t="str">
        <f>IF(StockTree!DM232="","",IF(T=DM$10,IF(CallFlag=1,MAX(StockTree!DM232-K,0),MAX(K-StockTree!DM232,0)),EXP(-rr*h)*(pstar*DN232+(1-pstar)*DN233)))</f>
        <v/>
      </c>
      <c r="DN232" s="20" t="str">
        <f>IF(StockTree!DN232="","",IF(T=DN$10,IF(CallFlag=1,MAX(StockTree!DN232-K,0),MAX(K-StockTree!DN232,0)),EXP(-rr*h)*(pstar*DO232+(1-pstar)*DO233)))</f>
        <v/>
      </c>
      <c r="DO232" s="20" t="str">
        <f>IF(StockTree!DO232="","",IF(T=DO$10,IF(CallFlag=1,MAX(StockTree!DO232-K,0),MAX(K-StockTree!DO232,0)),EXP(-rr*h)*(pstar*DP232+(1-pstar)*DP233)))</f>
        <v/>
      </c>
      <c r="DP232" s="20" t="str">
        <f>IF(StockTree!DP232="","",IF(T=DP$10,IF(CallFlag=1,MAX(StockTree!DP232-K,0),MAX(K-StockTree!DP232,0)),EXP(-rr*h)*(pstar*DQ232+(1-pstar)*DQ233)))</f>
        <v/>
      </c>
      <c r="DQ232" s="20" t="str">
        <f>IF(StockTree!DQ232="","",IF(T=DQ$10,IF(CallFlag=1,MAX(StockTree!DQ232-K,0),MAX(K-StockTree!DQ232,0)),EXP(-rr*h)*(pstar*DR232+(1-pstar)*DR233)))</f>
        <v/>
      </c>
      <c r="DR232" s="20" t="str">
        <f>IF(StockTree!DR232="","",IF(T=DR$10,IF(CallFlag=1,MAX(StockTree!DR232-K,0),MAX(K-StockTree!DR232,0)),EXP(-rr*h)*(pstar*DS232+(1-pstar)*DS233)))</f>
        <v/>
      </c>
      <c r="DS232" s="20" t="str">
        <f>IF(StockTree!DS232="","",IF(T=DS$10,IF(CallFlag=1,MAX(StockTree!DS232-K,0),MAX(K-StockTree!DS232,0)),EXP(-rr*h)*(pstar*DT232+(1-pstar)*DT233)))</f>
        <v/>
      </c>
      <c r="DT232" s="20" t="str">
        <f>IF(StockTree!DT232="","",IF(T=DT$10,IF(CallFlag=1,MAX(StockTree!DT232-K,0),MAX(K-StockTree!DT232,0)),EXP(-rr*h)*(pstar*DU232+(1-pstar)*DU233)))</f>
        <v/>
      </c>
      <c r="DU232" s="20" t="str">
        <f>IF(StockTree!DU232="","",IF(T=DU$10,IF(CallFlag=1,MAX(StockTree!DU232-K,0),MAX(K-StockTree!DU232,0)),EXP(-rr*h)*(pstar*DV232+(1-pstar)*DV233)))</f>
        <v/>
      </c>
      <c r="DV232" s="20" t="str">
        <f>IF(StockTree!DV232="","",IF(T=DV$10,IF(CallFlag=1,MAX(StockTree!DV232-K,0),MAX(K-StockTree!DV232,0)),EXP(-rr*h)*(pstar*DW232+(1-pstar)*DW233)))</f>
        <v/>
      </c>
      <c r="DW232" s="20" t="str">
        <f>IF(StockTree!DW232="","",IF(T=DW$10,IF(CallFlag=1,MAX(StockTree!DW232-K,0),MAX(K-StockTree!DW232,0)),EXP(-rr*h)*(pstar*DX232+(1-pstar)*DX233)))</f>
        <v/>
      </c>
      <c r="DX232" s="20" t="str">
        <f>IF(StockTree!DX232="","",IF(T=DX$10,IF(CallFlag=1,MAX(StockTree!DX232-K,0),MAX(K-StockTree!DX232,0)),EXP(-rr*h)*(pstar*DY232+(1-pstar)*DY233)))</f>
        <v/>
      </c>
      <c r="DY232" s="20" t="str">
        <f>IF(StockTree!DY232="","",IF(T=DY$10,IF(CallFlag=1,MAX(StockTree!DY232-K,0),MAX(K-StockTree!DY232,0)),EXP(-rr*h)*(pstar*DZ232+(1-pstar)*DZ233)))</f>
        <v/>
      </c>
      <c r="DZ232" s="20" t="str">
        <f>IF(StockTree!DZ232="","",IF(T=DZ$10,IF(CallFlag=1,MAX(StockTree!DZ232-K,0),MAX(K-StockTree!DZ232,0)),EXP(-rr*h)*(pstar*EA232+(1-pstar)*EA233)))</f>
        <v/>
      </c>
      <c r="EA232" s="20" t="str">
        <f>IF(StockTree!EA232="","",IF(T=EA$10,IF(CallFlag=1,MAX(StockTree!EA232-K,0),MAX(K-StockTree!EA232,0)),EXP(-rr*h)*(pstar*EB232+(1-pstar)*EB233)))</f>
        <v/>
      </c>
      <c r="EB232" s="20" t="str">
        <f>IF(StockTree!EB232="","",IF(T=EB$10,IF(CallFlag=1,MAX(StockTree!EB232-K,0),MAX(K-StockTree!EB232,0)),EXP(-rr*h)*(pstar*EC232+(1-pstar)*EC233)))</f>
        <v/>
      </c>
      <c r="EC232" s="20" t="str">
        <f>IF(StockTree!EC232="","",IF(T=EC$10,IF(CallFlag=1,MAX(StockTree!EC232-K,0),MAX(K-StockTree!EC232,0)),EXP(-rr*h)*(pstar*ED232+(1-pstar)*ED233)))</f>
        <v/>
      </c>
      <c r="ED232" s="20" t="str">
        <f>IF(StockTree!ED232="","",IF(T=ED$10,IF(CallFlag=1,MAX(StockTree!ED232-K,0),MAX(K-StockTree!ED232,0)),EXP(-rr*h)*(pstar*EE232+(1-pstar)*EE233)))</f>
        <v/>
      </c>
      <c r="EE232" s="20" t="str">
        <f>IF(StockTree!EE232="","",IF(T=EE$10,IF(CallFlag=1,MAX(StockTree!EE232-K,0),MAX(K-StockTree!EE232,0)),EXP(-rr*h)*(pstar*EF232+(1-pstar)*EF233)))</f>
        <v/>
      </c>
      <c r="EF232" s="20" t="str">
        <f>IF(StockTree!EF232="","",IF(T=EF$10,IF(CallFlag=1,MAX(StockTree!EF232-K,0),MAX(K-StockTree!EF232,0)),EXP(-rr*h)*(pstar*EG232+(1-pstar)*EG233)))</f>
        <v/>
      </c>
      <c r="EG232" s="20" t="str">
        <f>IF(StockTree!EG232="","",IF(T=EG$10,IF(CallFlag=1,MAX(StockTree!EG232-K,0),MAX(K-StockTree!EG232,0)),EXP(-rr*h)*(pstar*EH232+(1-pstar)*EH233)))</f>
        <v/>
      </c>
      <c r="EH232" s="20" t="str">
        <f>IF(StockTree!EH232="","",IF(T=EH$10,IF(CallFlag=1,MAX(StockTree!EH232-K,0),MAX(K-StockTree!EH232,0)),EXP(-rr*h)*(pstar*EI232+(1-pstar)*EI233)))</f>
        <v/>
      </c>
      <c r="EI232" s="20" t="str">
        <f>IF(StockTree!EI232="","",IF(T=EI$10,IF(CallFlag=1,MAX(StockTree!EI232-K,0),MAX(K-StockTree!EI232,0)),EXP(-rr*h)*(pstar*EJ232+(1-pstar)*EJ233)))</f>
        <v/>
      </c>
      <c r="EJ232" s="20" t="str">
        <f>IF(StockTree!EJ232="","",IF(T=EJ$10,IF(CallFlag=1,MAX(StockTree!EJ232-K,0),MAX(K-StockTree!EJ232,0)),EXP(-rr*h)*(pstar*EK232+(1-pstar)*EK233)))</f>
        <v/>
      </c>
      <c r="EK232" s="20" t="str">
        <f>IF(StockTree!EK232="","",IF(T=EK$10,IF(CallFlag=1,MAX(StockTree!EK232-K,0),MAX(K-StockTree!EK232,0)),EXP(-rr*h)*(pstar*EL232+(1-pstar)*EL233)))</f>
        <v/>
      </c>
      <c r="EL232" s="20" t="str">
        <f>IF(StockTree!EL232="","",IF(T=EL$10,IF(CallFlag=1,MAX(StockTree!EL232-K,0),MAX(K-StockTree!EL232,0)),EXP(-rr*h)*(pstar*EM232+(1-pstar)*EM233)))</f>
        <v/>
      </c>
      <c r="EM232" s="20" t="str">
        <f>IF(StockTree!EM232="","",IF(T=EM$10,IF(CallFlag=1,MAX(StockTree!EM232-K,0),MAX(K-StockTree!EM232,0)),EXP(-rr*h)*(pstar*EN232+(1-pstar)*EN233)))</f>
        <v/>
      </c>
      <c r="EN232" s="20" t="str">
        <f>IF(StockTree!EN232="","",IF(T=EN$10,IF(CallFlag=1,MAX(StockTree!EN232-K,0),MAX(K-StockTree!EN232,0)),EXP(-rr*h)*(pstar*EO232+(1-pstar)*EO233)))</f>
        <v/>
      </c>
      <c r="EO232" s="20" t="str">
        <f>IF(StockTree!EO232="","",IF(T=EO$10,IF(CallFlag=1,MAX(StockTree!EO232-K,0),MAX(K-StockTree!EO232,0)),EXP(-rr*h)*(pstar*EP232+(1-pstar)*EP233)))</f>
        <v/>
      </c>
      <c r="EP232" s="20" t="str">
        <f>IF(StockTree!EP232="","",IF(T=EP$10,IF(CallFlag=1,MAX(StockTree!EP232-K,0),MAX(K-StockTree!EP232,0)),EXP(-rr*h)*(pstar*EQ232+(1-pstar)*EQ233)))</f>
        <v/>
      </c>
      <c r="EQ232" s="20" t="str">
        <f>IF(StockTree!EQ232="","",IF(T=EQ$10,IF(CallFlag=1,MAX(StockTree!EQ232-K,0),MAX(K-StockTree!EQ232,0)),EXP(-rr*h)*(pstar*ER232+(1-pstar)*ER233)))</f>
        <v/>
      </c>
      <c r="ER232" s="20" t="str">
        <f>IF(StockTree!ER232="","",IF(T=ER$10,IF(CallFlag=1,MAX(StockTree!ER232-K,0),MAX(K-StockTree!ER232,0)),EXP(-rr*h)*(pstar*ES232+(1-pstar)*ES233)))</f>
        <v/>
      </c>
      <c r="ES232" s="20" t="str">
        <f>IF(StockTree!ES232="","",IF(T=ES$10,IF(CallFlag=1,MAX(StockTree!ES232-K,0),MAX(K-StockTree!ES232,0)),EXP(-rr*h)*(pstar*ET232+(1-pstar)*ET233)))</f>
        <v/>
      </c>
      <c r="ET232" s="20" t="str">
        <f>IF(StockTree!ET232="","",IF(T=ET$10,IF(CallFlag=1,MAX(StockTree!ET232-K,0),MAX(K-StockTree!ET232,0)),EXP(-rr*h)*(pstar*EU232+(1-pstar)*EU233)))</f>
        <v/>
      </c>
      <c r="EU232" s="20" t="str">
        <f>IF(StockTree!EU232="","",IF(T=EU$10,IF(CallFlag=1,MAX(StockTree!EU232-K,0),MAX(K-StockTree!EU232,0)),EXP(-rr*h)*(pstar*EV232+(1-pstar)*EV233)))</f>
        <v/>
      </c>
      <c r="EV232" s="20" t="str">
        <f>IF(StockTree!EV232="","",IF(T=EV$10,IF(CallFlag=1,MAX(StockTree!EV232-K,0),MAX(K-StockTree!EV232,0)),EXP(-rr*h)*(pstar*EW232+(1-pstar)*EW233)))</f>
        <v/>
      </c>
      <c r="EW232" s="20" t="str">
        <f>IF(StockTree!EW232="","",IF(T=EW$10,IF(CallFlag=1,MAX(StockTree!EW232-K,0),MAX(K-StockTree!EW232,0)),EXP(-rr*h)*(pstar*EX232+(1-pstar)*EX233)))</f>
        <v/>
      </c>
      <c r="EX232" s="20" t="str">
        <f>IF(StockTree!EX232="","",IF(T=EX$10,IF(CallFlag=1,MAX(StockTree!EX232-K,0),MAX(K-StockTree!EX232,0)),EXP(-rr*h)*(pstar*EY232+(1-pstar)*EY233)))</f>
        <v/>
      </c>
      <c r="EY232" s="20" t="str">
        <f>IF(StockTree!EY232="","",IF(T=EY$10,IF(CallFlag=1,MAX(StockTree!EY232-K,0),MAX(K-StockTree!EY232,0)),EXP(-rr*h)*(pstar*EZ232+(1-pstar)*EZ233)))</f>
        <v/>
      </c>
      <c r="EZ232" s="20" t="str">
        <f>IF(StockTree!EZ232="","",IF(T=EZ$10,IF(CallFlag=1,MAX(StockTree!EZ232-K,0),MAX(K-StockTree!EZ232,0)),EXP(-rr*h)*(pstar*FA232+(1-pstar)*FA233)))</f>
        <v/>
      </c>
      <c r="FA232" s="20" t="str">
        <f>IF(StockTree!FA232="","",IF(T=FA$10,IF(CallFlag=1,MAX(StockTree!FA232-K,0),MAX(K-StockTree!FA232,0)),EXP(-rr*h)*(pstar*FB232+(1-pstar)*FB233)))</f>
        <v/>
      </c>
      <c r="FB232" s="20" t="str">
        <f>IF(StockTree!FB232="","",IF(T=FB$10,IF(CallFlag=1,MAX(StockTree!FB232-K,0),MAX(K-StockTree!FB232,0)),EXP(-rr*h)*(pstar*FC232+(1-pstar)*FC233)))</f>
        <v/>
      </c>
      <c r="FC232" s="20" t="str">
        <f>IF(StockTree!FC232="","",IF(T=FC$10,IF(CallFlag=1,MAX(StockTree!FC232-K,0),MAX(K-StockTree!FC232,0)),EXP(-rr*h)*(pstar*FD232+(1-pstar)*FD233)))</f>
        <v/>
      </c>
      <c r="FD232" s="20" t="str">
        <f>IF(StockTree!FD232="","",IF(T=FD$10,IF(CallFlag=1,MAX(StockTree!FD232-K,0),MAX(K-StockTree!FD232,0)),EXP(-rr*h)*(pstar*FE232+(1-pstar)*FE233)))</f>
        <v/>
      </c>
      <c r="FE232" s="20" t="str">
        <f>IF(StockTree!FE232="","",IF(T=FE$10,IF(CallFlag=1,MAX(StockTree!FE232-K,0),MAX(K-StockTree!FE232,0)),EXP(-rr*h)*(pstar*FF232+(1-pstar)*FF233)))</f>
        <v/>
      </c>
      <c r="FF232" s="20" t="str">
        <f>IF(StockTree!FF232="","",IF(T=FF$10,IF(CallFlag=1,MAX(StockTree!FF232-K,0),MAX(K-StockTree!FF232,0)),EXP(-rr*h)*(pstar*FG232+(1-pstar)*FG233)))</f>
        <v/>
      </c>
      <c r="FG232" s="20" t="str">
        <f>IF(StockTree!FG232="","",IF(T=FG$10,IF(CallFlag=1,MAX(StockTree!FG232-K,0),MAX(K-StockTree!FG232,0)),EXP(-rr*h)*(pstar*FH232+(1-pstar)*FH233)))</f>
        <v/>
      </c>
      <c r="FH232" s="20" t="str">
        <f>IF(StockTree!FH232="","",IF(T=FH$10,IF(CallFlag=1,MAX(StockTree!FH232-K,0),MAX(K-StockTree!FH232,0)),EXP(-rr*h)*(pstar*FI232+(1-pstar)*FI233)))</f>
        <v/>
      </c>
      <c r="FI232" s="20" t="str">
        <f>IF(StockTree!FI232="","",IF(T=FI$10,IF(CallFlag=1,MAX(StockTree!FI232-K,0),MAX(K-StockTree!FI232,0)),EXP(-rr*h)*(pstar*FJ232+(1-pstar)*FJ233)))</f>
        <v/>
      </c>
      <c r="FJ232" s="20" t="str">
        <f>IF(StockTree!FJ232="","",IF(T=FJ$10,IF(CallFlag=1,MAX(StockTree!FJ232-K,0),MAX(K-StockTree!FJ232,0)),EXP(-rr*h)*(pstar*FK232+(1-pstar)*FK233)))</f>
        <v/>
      </c>
      <c r="FK232" s="20" t="str">
        <f>IF(StockTree!FK232="","",IF(T=FK$10,IF(CallFlag=1,MAX(StockTree!FK232-K,0),MAX(K-StockTree!FK232,0)),EXP(-rr*h)*(pstar*FL232+(1-pstar)*FL233)))</f>
        <v/>
      </c>
      <c r="FL232" s="20" t="str">
        <f>IF(StockTree!FL232="","",IF(T=FL$10,IF(CallFlag=1,MAX(StockTree!FL232-K,0),MAX(K-StockTree!FL232,0)),EXP(-rr*h)*(pstar*FM232+(1-pstar)*FM233)))</f>
        <v/>
      </c>
      <c r="FM232" s="20" t="str">
        <f>IF(StockTree!FM232="","",IF(T=FM$10,IF(CallFlag=1,MAX(StockTree!FM232-K,0),MAX(K-StockTree!FM232,0)),EXP(-rr*h)*(pstar*FN232+(1-pstar)*FN233)))</f>
        <v/>
      </c>
      <c r="FN232" s="20" t="str">
        <f>IF(StockTree!FN232="","",IF(T=FN$10,IF(CallFlag=1,MAX(StockTree!FN232-K,0),MAX(K-StockTree!FN232,0)),EXP(-rr*h)*(pstar*FO232+(1-pstar)*FO233)))</f>
        <v/>
      </c>
      <c r="FO232" s="20" t="str">
        <f>IF(StockTree!FO232="","",IF(T=FO$10,IF(CallFlag=1,MAX(StockTree!FO232-K,0),MAX(K-StockTree!FO232,0)),EXP(-rr*h)*(pstar*FP232+(1-pstar)*FP233)))</f>
        <v/>
      </c>
      <c r="FP232" s="20" t="str">
        <f>IF(StockTree!FP232="","",IF(T=FP$10,IF(CallFlag=1,MAX(StockTree!FP232-K,0),MAX(K-StockTree!FP232,0)),EXP(-rr*h)*(pstar*FQ232+(1-pstar)*FQ233)))</f>
        <v/>
      </c>
      <c r="FQ232" s="20" t="str">
        <f>IF(StockTree!FQ232="","",IF(T=FQ$10,IF(CallFlag=1,MAX(StockTree!FQ232-K,0),MAX(K-StockTree!FQ232,0)),EXP(-rr*h)*(pstar*FR232+(1-pstar)*FR233)))</f>
        <v/>
      </c>
      <c r="FR232" s="20" t="str">
        <f>IF(StockTree!FR232="","",IF(T=FR$10,IF(CallFlag=1,MAX(StockTree!FR232-K,0),MAX(K-StockTree!FR232,0)),EXP(-rr*h)*(pstar*FS232+(1-pstar)*FS233)))</f>
        <v/>
      </c>
      <c r="FS232" s="20" t="str">
        <f>IF(StockTree!FS232="","",IF(T=FS$10,IF(CallFlag=1,MAX(StockTree!FS232-K,0),MAX(K-StockTree!FS232,0)),EXP(-rr*h)*(pstar*FT232+(1-pstar)*FT233)))</f>
        <v/>
      </c>
      <c r="FT232" s="20" t="str">
        <f>IF(StockTree!FT232="","",IF(T=FT$10,IF(CallFlag=1,MAX(StockTree!FT232-K,0),MAX(K-StockTree!FT232,0)),EXP(-rr*h)*(pstar*FU232+(1-pstar)*FU233)))</f>
        <v/>
      </c>
      <c r="FU232" s="20" t="str">
        <f>IF(StockTree!FU232="","",IF(T=FU$10,IF(CallFlag=1,MAX(StockTree!FU232-K,0),MAX(K-StockTree!FU232,0)),EXP(-rr*h)*(pstar*FV232+(1-pstar)*FV233)))</f>
        <v/>
      </c>
      <c r="FV232" s="20" t="str">
        <f>IF(StockTree!FV232="","",IF(T=FV$10,IF(CallFlag=1,MAX(StockTree!FV232-K,0),MAX(K-StockTree!FV232,0)),EXP(-rr*h)*(pstar*FW232+(1-pstar)*FW233)))</f>
        <v/>
      </c>
      <c r="FW232" s="20" t="str">
        <f>IF(StockTree!FW232="","",IF(T=FW$10,IF(CallFlag=1,MAX(StockTree!FW232-K,0),MAX(K-StockTree!FW232,0)),EXP(-rr*h)*(pstar*FX232+(1-pstar)*FX233)))</f>
        <v/>
      </c>
      <c r="FX232" s="20" t="str">
        <f>IF(StockTree!FX232="","",IF(T=FX$10,IF(CallFlag=1,MAX(StockTree!FX232-K,0),MAX(K-StockTree!FX232,0)),EXP(-rr*h)*(pstar*FY232+(1-pstar)*FY233)))</f>
        <v/>
      </c>
      <c r="FY232" s="20" t="str">
        <f>IF(StockTree!FY232="","",IF(T=FY$10,IF(CallFlag=1,MAX(StockTree!FY232-K,0),MAX(K-StockTree!FY232,0)),EXP(-rr*h)*(pstar*FZ232+(1-pstar)*FZ233)))</f>
        <v/>
      </c>
      <c r="FZ232" s="20" t="str">
        <f>IF(StockTree!FZ232="","",IF(T=FZ$10,IF(CallFlag=1,MAX(StockTree!FZ232-K,0),MAX(K-StockTree!FZ232,0)),EXP(-rr*h)*(pstar*GA232+(1-pstar)*GA233)))</f>
        <v/>
      </c>
      <c r="GA232" s="20" t="str">
        <f>IF(StockTree!GA232="","",IF(T=GA$10,IF(CallFlag=1,MAX(StockTree!GA232-K,0),MAX(K-StockTree!GA232,0)),EXP(-rr*h)*(pstar*GB232+(1-pstar)*GB233)))</f>
        <v/>
      </c>
      <c r="GB232" s="20" t="str">
        <f>IF(StockTree!GB232="","",IF(T=GB$10,IF(CallFlag=1,MAX(StockTree!GB232-K,0),MAX(K-StockTree!GB232,0)),EXP(-rr*h)*(pstar*GC232+(1-pstar)*GC233)))</f>
        <v/>
      </c>
      <c r="GC232" s="20" t="str">
        <f>IF(StockTree!GC232="","",IF(T=GC$10,IF(CallFlag=1,MAX(StockTree!GC232-K,0),MAX(K-StockTree!GC232,0)),EXP(-rr*h)*(pstar*GD232+(1-pstar)*GD233)))</f>
        <v/>
      </c>
      <c r="GD232" s="20" t="str">
        <f>IF(StockTree!GD232="","",IF(T=GD$10,IF(CallFlag=1,MAX(StockTree!GD232-K,0),MAX(K-StockTree!GD232,0)),EXP(-rr*h)*(pstar*GE232+(1-pstar)*GE233)))</f>
        <v/>
      </c>
      <c r="GE232" s="20" t="str">
        <f>IF(StockTree!GE232="","",IF(T=GE$10,IF(CallFlag=1,MAX(StockTree!GE232-K,0),MAX(K-StockTree!GE232,0)),EXP(-rr*h)*(pstar*GF232+(1-pstar)*GF233)))</f>
        <v/>
      </c>
      <c r="GF232" s="20" t="str">
        <f>IF(StockTree!GF232="","",IF(T=GF$10,IF(CallFlag=1,MAX(StockTree!GF232-K,0),MAX(K-StockTree!GF232,0)),EXP(-rr*h)*(pstar*GG232+(1-pstar)*GG233)))</f>
        <v/>
      </c>
      <c r="GG232" s="20" t="str">
        <f>IF(StockTree!GG232="","",IF(T=GG$10,IF(CallFlag=1,MAX(StockTree!GG232-K,0),MAX(K-StockTree!GG232,0)),EXP(-rr*h)*(pstar*GH232+(1-pstar)*GH233)))</f>
        <v/>
      </c>
      <c r="GH232" s="20" t="str">
        <f>IF(StockTree!GH232="","",IF(T=GH$10,IF(CallFlag=1,MAX(StockTree!GH232-K,0),MAX(K-StockTree!GH232,0)),EXP(-rr*h)*(pstar*GI232+(1-pstar)*GI233)))</f>
        <v/>
      </c>
      <c r="GI232" s="20" t="str">
        <f>IF(StockTree!GI232="","",IF(T=GI$10,IF(CallFlag=1,MAX(StockTree!GI232-K,0),MAX(K-StockTree!GI232,0)),EXP(-rr*h)*(pstar*GJ232+(1-pstar)*GJ233)))</f>
        <v/>
      </c>
      <c r="GJ232" s="20" t="str">
        <f>IF(StockTree!GJ232="","",IF(T=GJ$10,IF(CallFlag=1,MAX(StockTree!GJ232-K,0),MAX(K-StockTree!GJ232,0)),EXP(-rr*h)*(pstar*GK232+(1-pstar)*GK233)))</f>
        <v/>
      </c>
      <c r="GK232" s="20" t="str">
        <f>IF(StockTree!GK232="","",IF(T=GK$10,IF(CallFlag=1,MAX(StockTree!GK232-K,0),MAX(K-StockTree!GK232,0)),EXP(-rr*h)*(pstar*GL232+(1-pstar)*GL233)))</f>
        <v/>
      </c>
      <c r="GL232" s="20" t="str">
        <f>IF(StockTree!GL232="","",IF(T=GL$10,IF(CallFlag=1,MAX(StockTree!GL232-K,0),MAX(K-StockTree!GL232,0)),EXP(-rr*h)*(pstar*GM232+(1-pstar)*GM233)))</f>
        <v/>
      </c>
      <c r="GM232" s="20" t="str">
        <f>IF(StockTree!GM232="","",IF(T=GM$10,IF(CallFlag=1,MAX(StockTree!GM232-K,0),MAX(K-StockTree!GM232,0)),EXP(-rr*h)*(pstar*GN232+(1-pstar)*GN233)))</f>
        <v/>
      </c>
      <c r="GN232" s="20" t="str">
        <f>IF(StockTree!GN232="","",IF(T=GN$10,IF(CallFlag=1,MAX(StockTree!GN232-K,0),MAX(K-StockTree!GN232,0)),EXP(-rr*h)*(pstar*GO232+(1-pstar)*GO233)))</f>
        <v/>
      </c>
      <c r="GO232" s="20" t="str">
        <f>IF(StockTree!GO232="","",IF(T=GO$10,IF(CallFlag=1,MAX(StockTree!GO232-K,0),MAX(K-StockTree!GO232,0)),EXP(-rr*h)*(pstar*GP232+(1-pstar)*GP233)))</f>
        <v/>
      </c>
      <c r="GP232" s="20" t="str">
        <f>IF(StockTree!GP232="","",IF(T=GP$10,IF(CallFlag=1,MAX(StockTree!GP232-K,0),MAX(K-StockTree!GP232,0)),EXP(-rr*h)*(pstar*GQ232+(1-pstar)*GQ233)))</f>
        <v/>
      </c>
      <c r="GQ232" s="20" t="str">
        <f>IF(StockTree!GQ232="","",IF(T=GQ$10,IF(CallFlag=1,MAX(StockTree!GQ232-K,0),MAX(K-StockTree!GQ232,0)),EXP(-rr*h)*(pstar*GR232+(1-pstar)*GR233)))</f>
        <v/>
      </c>
      <c r="GR232" s="20" t="str">
        <f>IF(StockTree!GR232="","",IF(T=GR$10,IF(CallFlag=1,MAX(StockTree!GR232-K,0),MAX(K-StockTree!GR232,0)),EXP(-rr*h)*(pstar*GS232+(1-pstar)*GS233)))</f>
        <v/>
      </c>
      <c r="GS232" s="20" t="str">
        <f>IF(StockTree!GS232="","",IF(T=GS$10,IF(CallFlag=1,MAX(StockTree!GS232-K,0),MAX(K-StockTree!GS232,0)),EXP(-rr*h)*(pstar*GT232+(1-pstar)*GT233)))</f>
        <v/>
      </c>
      <c r="GT232" s="20" t="str">
        <f>IF(StockTree!GT232="","",IF(T=GT$10,IF(CallFlag=1,MAX(StockTree!GT232-K,0),MAX(K-StockTree!GT232,0)),EXP(-rr*h)*(pstar*GU232+(1-pstar)*GU233)))</f>
        <v/>
      </c>
      <c r="GU232" s="20" t="str">
        <f>IF(StockTree!GU232="","",IF(T=GU$10,IF(CallFlag=1,MAX(StockTree!GU232-K,0),MAX(K-StockTree!GU232,0)),EXP(-rr*h)*(pstar*GV232+(1-pstar)*GV233)))</f>
        <v/>
      </c>
      <c r="GV232" s="20" t="str">
        <f>IF(StockTree!GV232="","",IF(T=GV$10,IF(CallFlag=1,MAX(StockTree!GV232-K,0),MAX(K-StockTree!GV232,0)),EXP(-rr*h)*(pstar*GW232+(1-pstar)*GW233)))</f>
        <v/>
      </c>
      <c r="GW232" s="20" t="str">
        <f>IF(StockTree!GW232="","",IF(T=GW$10,IF(CallFlag=1,MAX(StockTree!GW232-K,0),MAX(K-StockTree!GW232,0)),EXP(-rr*h)*(pstar*GX232+(1-pstar)*GX233)))</f>
        <v/>
      </c>
      <c r="GX232" s="20" t="str">
        <f>IF(StockTree!GX232="","",IF(T=GX$10,IF(CallFlag=1,MAX(StockTree!GX232-K,0),MAX(K-StockTree!GX232,0)),EXP(-rr*h)*(pstar*GY232+(1-pstar)*GY233)))</f>
        <v/>
      </c>
      <c r="GY232" s="20" t="str">
        <f>IF(StockTree!GY232="","",IF(T=GY$10,IF(CallFlag=1,MAX(StockTree!GY232-K,0),MAX(K-StockTree!GY232,0)),EXP(-rr*h)*(pstar*GZ232+(1-pstar)*GZ233)))</f>
        <v/>
      </c>
      <c r="GZ232" s="20" t="str">
        <f>IF(StockTree!GZ232="","",IF(T=GZ$10,IF(CallFlag=1,MAX(StockTree!GZ232-K,0),MAX(K-StockTree!GZ232,0)),EXP(-rr*h)*(pstar*HA232+(1-pstar)*HA233)))</f>
        <v/>
      </c>
      <c r="HA232" s="20" t="str">
        <f>IF(StockTree!HA232="","",IF(T=HA$10,IF(CallFlag=1,MAX(StockTree!HA232-K,0),MAX(K-StockTree!HA232,0)),EXP(-rr*h)*(pstar*HB232+(1-pstar)*HB233)))</f>
        <v/>
      </c>
      <c r="HB232" s="20" t="str">
        <f>IF(StockTree!HB232="","",IF(T=HB$10,IF(CallFlag=1,MAX(StockTree!HB232-K,0),MAX(K-StockTree!HB232,0)),EXP(-rr*h)*(pstar*HC232+(1-pstar)*HC233)))</f>
        <v/>
      </c>
      <c r="HC232" s="20" t="str">
        <f>IF(StockTree!HC232="","",IF(T=HC$10,IF(CallFlag=1,MAX(StockTree!HC232-K,0),MAX(K-StockTree!HC232,0)),EXP(-rr*h)*(pstar*HD232+(1-pstar)*HD233)))</f>
        <v/>
      </c>
      <c r="HD232" s="20" t="str">
        <f>IF(StockTree!HD232="","",IF(T=HD$10,IF(CallFlag=1,MAX(StockTree!HD232-K,0),MAX(K-StockTree!HD232,0)),EXP(-rr*h)*(pstar*HE232+(1-pstar)*HE233)))</f>
        <v/>
      </c>
      <c r="HE232" s="20" t="str">
        <f>IF(StockTree!HE232="","",IF(T=HE$10,IF(CallFlag=1,MAX(StockTree!HE232-K,0),MAX(K-StockTree!HE232,0)),EXP(-rr*h)*(pstar*HF232+(1-pstar)*HF233)))</f>
        <v/>
      </c>
      <c r="HF232" s="20" t="str">
        <f>IF(StockTree!HF232="","",IF(T=HF$10,IF(CallFlag=1,MAX(StockTree!HF232-K,0),MAX(K-StockTree!HF232,0)),EXP(-rr*h)*(pstar*HG232+(1-pstar)*HG233)))</f>
        <v/>
      </c>
      <c r="HG232" s="20" t="str">
        <f>IF(StockTree!HG232="","",IF(T=HG$10,IF(CallFlag=1,MAX(StockTree!HG232-K,0),MAX(K-StockTree!HG232,0)),EXP(-rr*h)*(pstar*HH232+(1-pstar)*HH233)))</f>
        <v/>
      </c>
      <c r="HH232" s="20" t="str">
        <f>IF(StockTree!HH232="","",IF(T=HH$10,IF(CallFlag=1,MAX(StockTree!HH232-K,0),MAX(K-StockTree!HH232,0)),EXP(-rr*h)*(pstar*HI232+(1-pstar)*HI233)))</f>
        <v/>
      </c>
      <c r="HI232" s="20" t="str">
        <f>IF(StockTree!HI232="","",IF(T=HI$10,IF(CallFlag=1,MAX(StockTree!HI232-K,0),MAX(K-StockTree!HI232,0)),EXP(-rr*h)*(pstar*HJ232+(1-pstar)*HJ233)))</f>
        <v/>
      </c>
      <c r="HJ232" s="20" t="str">
        <f>IF(StockTree!HJ232="","",IF(T=HJ$10,IF(CallFlag=1,MAX(StockTree!HJ232-K,0),MAX(K-StockTree!HJ232,0)),EXP(-rr*h)*(pstar*HK232+(1-pstar)*HK233)))</f>
        <v/>
      </c>
      <c r="HK232" s="20" t="str">
        <f>IF(StockTree!HK232="","",IF(T=HK$10,IF(CallFlag=1,MAX(StockTree!HK232-K,0),MAX(K-StockTree!HK232,0)),EXP(-rr*h)*(pstar*HL232+(1-pstar)*HL233)))</f>
        <v/>
      </c>
      <c r="HL232" s="20" t="str">
        <f>IF(StockTree!HL232="","",IF(T=HL$10,IF(CallFlag=1,MAX(StockTree!HL232-K,0),MAX(K-StockTree!HL232,0)),EXP(-rr*h)*(pstar*HM232+(1-pstar)*HM233)))</f>
        <v/>
      </c>
      <c r="HM232" s="20" t="str">
        <f>IF(StockTree!HM232="","",IF(T=HM$10,IF(CallFlag=1,MAX(StockTree!HM232-K,0),MAX(K-StockTree!HM232,0)),EXP(-rr*h)*(pstar*HN232+(1-pstar)*HN233)))</f>
        <v/>
      </c>
      <c r="HN232" s="20" t="str">
        <f>IF(StockTree!HN232="","",IF(T=HN$10,IF(CallFlag=1,MAX(StockTree!HN232-K,0),MAX(K-StockTree!HN232,0)),EXP(-rr*h)*(pstar*HO232+(1-pstar)*HO233)))</f>
        <v/>
      </c>
      <c r="HO232" s="20" t="str">
        <f>IF(StockTree!HO232="","",IF(T=HO$10,IF(CallFlag=1,MAX(StockTree!HO232-K,0),MAX(K-StockTree!HO232,0)),EXP(-rr*h)*(pstar*HP232+(1-pstar)*HP233)))</f>
        <v/>
      </c>
      <c r="HP232" s="20" t="str">
        <f>IF(StockTree!HP232="","",IF(T=HP$10,IF(CallFlag=1,MAX(StockTree!HP232-K,0),MAX(K-StockTree!HP232,0)),EXP(-rr*h)*(pstar*HQ232+(1-pstar)*HQ233)))</f>
        <v/>
      </c>
      <c r="HQ232" s="20" t="str">
        <f>IF(StockTree!HQ232="","",IF(T=HQ$10,IF(CallFlag=1,MAX(StockTree!HQ232-K,0),MAX(K-StockTree!HQ232,0)),EXP(-rr*h)*(pstar*HR232+(1-pstar)*HR233)))</f>
        <v/>
      </c>
      <c r="HR232" s="20" t="str">
        <f>IF(StockTree!HR232="","",IF(T=HR$10,IF(CallFlag=1,MAX(StockTree!HR232-K,0),MAX(K-StockTree!HR232,0)),EXP(-rr*h)*(pstar*HS232+(1-pstar)*HS233)))</f>
        <v/>
      </c>
      <c r="HS232" s="20" t="str">
        <f>IF(StockTree!HS232="","",IF(T=HS$10,IF(CallFlag=1,MAX(StockTree!HS232-K,0),MAX(K-StockTree!HS232,0)),EXP(-rr*h)*(pstar*HT232+(1-pstar)*HT233)))</f>
        <v/>
      </c>
      <c r="HT232" s="20" t="str">
        <f>IF(StockTree!HT232="","",IF(T=HT$10,IF(CallFlag=1,MAX(StockTree!HT232-K,0),MAX(K-StockTree!HT232,0)),EXP(-rr*h)*(pstar*HU232+(1-pstar)*HU233)))</f>
        <v/>
      </c>
      <c r="HU232" s="20" t="str">
        <f>IF(StockTree!HU232="","",IF(T=HU$10,IF(CallFlag=1,MAX(StockTree!HU232-K,0),MAX(K-StockTree!HU232,0)),EXP(-rr*h)*(pstar*HV232+(1-pstar)*HV233)))</f>
        <v/>
      </c>
      <c r="HV232" s="20" t="str">
        <f>IF(StockTree!HV232="","",IF(T=HV$10,IF(CallFlag=1,MAX(StockTree!HV232-K,0),MAX(K-StockTree!HV232,0)),EXP(-rr*h)*(pstar*HW232+(1-pstar)*HW233)))</f>
        <v/>
      </c>
      <c r="HW232" s="20" t="str">
        <f>IF(StockTree!HW232="","",IF(T=HW$10,IF(CallFlag=1,MAX(StockTree!HW232-K,0),MAX(K-StockTree!HW232,0)),EXP(-rr*h)*(pstar*HX232+(1-pstar)*HX233)))</f>
        <v/>
      </c>
      <c r="HX232" s="20" t="str">
        <f>IF(StockTree!HX232="","",IF(T=HX$10,IF(CallFlag=1,MAX(StockTree!HX232-K,0),MAX(K-StockTree!HX232,0)),EXP(-rr*h)*(pstar*HY232+(1-pstar)*HY233)))</f>
        <v/>
      </c>
      <c r="HY232" s="20" t="str">
        <f>IF(StockTree!HY232="","",IF(T=HY$10,IF(CallFlag=1,MAX(StockTree!HY232-K,0),MAX(K-StockTree!HY232,0)),EXP(-rr*h)*(pstar*HZ232+(1-pstar)*HZ233)))</f>
        <v/>
      </c>
      <c r="HZ232" s="20" t="str">
        <f>IF(StockTree!HZ232="","",IF(T=HZ$10,IF(CallFlag=1,MAX(StockTree!HZ232-K,0),MAX(K-StockTree!HZ232,0)),EXP(-rr*h)*(pstar*IA232+(1-pstar)*IA233)))</f>
        <v/>
      </c>
      <c r="IA232" s="20" t="str">
        <f>IF(StockTree!IA232="","",IF(T=IA$10,IF(CallFlag=1,MAX(StockTree!IA232-K,0),MAX(K-StockTree!IA232,0)),EXP(-rr*h)*(pstar*IB232+(1-pstar)*IB233)))</f>
        <v/>
      </c>
      <c r="IB232" s="20" t="str">
        <f>IF(StockTree!IB232="","",IF(T=IB$10,IF(CallFlag=1,MAX(StockTree!IB232-K,0),MAX(K-StockTree!IB232,0)),EXP(-rr*h)*(pstar*IC232+(1-pstar)*IC233)))</f>
        <v/>
      </c>
      <c r="IC232" s="20" t="str">
        <f>IF(StockTree!IC232="","",IF(T=IC$10,IF(CallFlag=1,MAX(StockTree!IC232-K,0),MAX(K-StockTree!IC232,0)),EXP(-rr*h)*(pstar*ID232+(1-pstar)*ID233)))</f>
        <v/>
      </c>
      <c r="ID232" s="20" t="str">
        <f>IF(StockTree!ID232="","",IF(T=ID$10,IF(CallFlag=1,MAX(StockTree!ID232-K,0),MAX(K-StockTree!ID232,0)),EXP(-rr*h)*(pstar*IE232+(1-pstar)*IE233)))</f>
        <v/>
      </c>
      <c r="IE232" s="20" t="str">
        <f>IF(StockTree!IE232="","",IF(T=IE$10,IF(CallFlag=1,MAX(StockTree!IE232-K,0),MAX(K-StockTree!IE232,0)),EXP(-rr*h)*(pstar*IF232+(1-pstar)*IF233)))</f>
        <v/>
      </c>
      <c r="IF232" s="20" t="str">
        <f>IF(StockTree!IF232="","",IF(T=IF$10,IF(CallFlag=1,MAX(StockTree!IF232-K,0),MAX(K-StockTree!IF232,0)),EXP(-rr*h)*(pstar*IG232+(1-pstar)*IG233)))</f>
        <v/>
      </c>
      <c r="IG232" s="20" t="str">
        <f>IF(StockTree!IG232="","",IF(T=IG$10,IF(CallFlag=1,MAX(StockTree!IG232-K,0),MAX(K-StockTree!IG232,0)),EXP(-rr*h)*(pstar*IH232+(1-pstar)*IH233)))</f>
        <v/>
      </c>
      <c r="IH232" s="20" t="str">
        <f>IF(StockTree!IH232="","",IF(T=IH$10,IF(CallFlag=1,MAX(StockTree!IH232-K,0),MAX(K-StockTree!IH232,0)),EXP(-rr*h)*(pstar*II232+(1-pstar)*II233)))</f>
        <v/>
      </c>
      <c r="II232" s="20" t="str">
        <f>IF(StockTree!II232="","",IF(T=II$10,IF(CallFlag=1,MAX(StockTree!II232-K,0),MAX(K-StockTree!II232,0)),EXP(-rr*h)*(pstar*IJ232+(1-pstar)*IJ233)))</f>
        <v/>
      </c>
      <c r="IJ232" s="20" t="str">
        <f>IF(StockTree!IJ232="","",IF(T=IJ$10,IF(CallFlag=1,MAX(StockTree!IJ232-K,0),MAX(K-StockTree!IJ232,0)),EXP(-rr*h)*(pstar*IK232+(1-pstar)*IK233)))</f>
        <v/>
      </c>
      <c r="IK232" s="20" t="str">
        <f>IF(StockTree!IK232="","",IF(T=IK$10,IF(CallFlag=1,MAX(StockTree!IK232-K,0),MAX(K-StockTree!IK232,0)),EXP(-rr*h)*(pstar*IL232+(1-pstar)*IL233)))</f>
        <v/>
      </c>
      <c r="IL232" s="20" t="str">
        <f>IF(StockTree!IL232="","",IF(T=IL$10,IF(CallFlag=1,MAX(StockTree!IL232-K,0),MAX(K-StockTree!IL232,0)),EXP(-rr*h)*(pstar*IM232+(1-pstar)*IM233)))</f>
        <v/>
      </c>
      <c r="IM232" s="20" t="str">
        <f>IF(StockTree!IM232="","",IF(T=IM$10,IF(CallFlag=1,MAX(StockTree!IM232-K,0),MAX(K-StockTree!IM232,0)),EXP(-rr*h)*(pstar*IN232+(1-pstar)*IN233)))</f>
        <v/>
      </c>
      <c r="IN232" s="20" t="str">
        <f>IF(StockTree!IN232="","",IF(T=IN$10,IF(CallFlag=1,MAX(StockTree!IN232-K,0),MAX(K-StockTree!IN232,0)),EXP(-rr*h)*(pstar*IO232+(1-pstar)*IO233)))</f>
        <v/>
      </c>
      <c r="IO232" s="20" t="str">
        <f>IF(StockTree!IO232="","",IF(T=IO$10,IF(CallFlag=1,MAX(StockTree!IO232-K,0),MAX(K-StockTree!IO232,0)),EXP(-rr*h)*(pstar*IP232+(1-pstar)*IP233)))</f>
        <v/>
      </c>
      <c r="IP232" s="20" t="str">
        <f>IF(StockTree!IP232="","",IF(T=IP$10,IF(CallFlag=1,MAX(StockTree!IP232-K,0),MAX(K-StockTree!IP232,0)),EXP(-rr*h)*(pstar*IQ232+(1-pstar)*IQ233)))</f>
        <v/>
      </c>
      <c r="IQ232" s="20" t="str">
        <f>IF(StockTree!IQ232="","",IF(T=IQ$10,IF(CallFlag=1,MAX(StockTree!IQ232-K,0),MAX(K-StockTree!IQ232,0)),EXP(-rr*h)*(pstar*IR232+(1-pstar)*IR233)))</f>
        <v/>
      </c>
      <c r="IR232" s="20" t="str">
        <f>IF(StockTree!IR232="","",IF(T=IR$10,IF(CallFlag=1,MAX(StockTree!IR232-K,0),MAX(K-StockTree!IR232,0)),EXP(-rr*h)*(pstar*IS232+(1-pstar)*IS233)))</f>
        <v/>
      </c>
      <c r="IS232" s="20" t="str">
        <f>IF(StockTree!IS232="","",IF(T=IS$10,IF(CallFlag=1,MAX(StockTree!IS232-K,0),MAX(K-StockTree!IS232,0)),EXP(-rr*h)*(pstar*IT232+(1-pstar)*IT233)))</f>
        <v/>
      </c>
      <c r="IT232" s="20" t="str">
        <f>IF(StockTree!IT232="","",IF(T=IT$10,IF(CallFlag=1,MAX(StockTree!IT232-K,0),MAX(K-StockTree!IT232,0)),EXP(-rr*h)*(pstar*IU232+(1-pstar)*IU233)))</f>
        <v/>
      </c>
      <c r="IU232" s="20" t="str">
        <f>IF(StockTree!IU232="","",IF(T=IU$10,IF(CallFlag=1,MAX(StockTree!IU232-K,0),MAX(K-StockTree!IU232,0)),EXP(-rr*h)*(pstar*IV232+(1-pstar)*IV233)))</f>
        <v/>
      </c>
      <c r="IV232" s="20" t="str">
        <f>IF(StockTree!IV232="","",IF(T=IV$10,IF(CallFlag=1,MAX(StockTree!IV232-K,0),MAX(K-StockTree!IV232,0)),EXP(-rr*h)*(pstar*#REF!+(1-pstar)*#REF!)))</f>
        <v/>
      </c>
    </row>
    <row r="233" spans="1:256" s="20" customFormat="1" x14ac:dyDescent="0.2">
      <c r="A233" s="19">
        <f t="shared" si="11"/>
        <v>221</v>
      </c>
      <c r="B233" s="20" t="str">
        <f>IF(StockTree!B233="","",IF(T=B$10,IF(CallFlag=1,MAX(StockTree!B233-K,0),MAX(K-StockTree!B233,0)),EXP(-rr*h)*(pstar*C233+(1-pstar)*C234)))</f>
        <v/>
      </c>
      <c r="C233" s="20" t="str">
        <f>IF(StockTree!C233="","",IF(T=C$10,IF(CallFlag=1,MAX(StockTree!C233-K,0),MAX(K-StockTree!C233,0)),EXP(-rr*h)*(pstar*D233+(1-pstar)*D234)))</f>
        <v/>
      </c>
      <c r="D233" s="20" t="str">
        <f>IF(StockTree!D233="","",IF(T=D$10,IF(CallFlag=1,MAX(StockTree!D233-K,0),MAX(K-StockTree!D233,0)),EXP(-rr*h)*(pstar*E233+(1-pstar)*E234)))</f>
        <v/>
      </c>
      <c r="E233" s="20" t="str">
        <f>IF(StockTree!E233="","",IF(T=E$10,IF(CallFlag=1,MAX(StockTree!E233-K,0),MAX(K-StockTree!E233,0)),EXP(-rr*h)*(pstar*F233+(1-pstar)*F234)))</f>
        <v/>
      </c>
      <c r="F233" s="20" t="str">
        <f>IF(StockTree!F233="","",IF(T=F$10,IF(CallFlag=1,MAX(StockTree!F233-K,0),MAX(K-StockTree!F233,0)),EXP(-rr*h)*(pstar*G233+(1-pstar)*G234)))</f>
        <v/>
      </c>
      <c r="G233" s="20" t="str">
        <f>IF(StockTree!G233="","",IF(T=G$10,IF(CallFlag=1,MAX(StockTree!G233-K,0),MAX(K-StockTree!G233,0)),EXP(-rr*h)*(pstar*H233+(1-pstar)*H234)))</f>
        <v/>
      </c>
      <c r="H233" s="20" t="str">
        <f>IF(StockTree!H233="","",IF(T=H$10,IF(CallFlag=1,MAX(StockTree!H233-K,0),MAX(K-StockTree!H233,0)),EXP(-rr*h)*(pstar*I233+(1-pstar)*I234)))</f>
        <v/>
      </c>
      <c r="I233" s="20" t="str">
        <f>IF(StockTree!I233="","",IF(T=I$10,IF(CallFlag=1,MAX(StockTree!I233-K,0),MAX(K-StockTree!I233,0)),EXP(-rr*h)*(pstar*J233+(1-pstar)*J234)))</f>
        <v/>
      </c>
      <c r="J233" s="20" t="str">
        <f>IF(StockTree!J233="","",IF(T=J$10,IF(CallFlag=1,MAX(StockTree!J233-K,0),MAX(K-StockTree!J233,0)),EXP(-rr*h)*(pstar*K233+(1-pstar)*K234)))</f>
        <v/>
      </c>
      <c r="K233" s="20" t="str">
        <f>IF(StockTree!K233="","",IF(T=K$10,IF(CallFlag=1,MAX(StockTree!K233-K,0),MAX(K-StockTree!K233,0)),EXP(-rr*h)*(pstar*L233+(1-pstar)*L234)))</f>
        <v/>
      </c>
      <c r="L233" s="20" t="str">
        <f>IF(StockTree!L233="","",IF(T=L$10,IF(CallFlag=1,MAX(StockTree!L233-K,0),MAX(K-StockTree!L233,0)),EXP(-rr*h)*(pstar*M233+(1-pstar)*M234)))</f>
        <v/>
      </c>
      <c r="M233" s="20" t="str">
        <f>IF(StockTree!M233="","",IF(T=M$10,IF(CallFlag=1,MAX(StockTree!M233-K,0),MAX(K-StockTree!M233,0)),EXP(-rr*h)*(pstar*N233+(1-pstar)*N234)))</f>
        <v/>
      </c>
      <c r="N233" s="20" t="str">
        <f>IF(StockTree!N233="","",IF(T=N$10,IF(CallFlag=1,MAX(StockTree!N233-K,0),MAX(K-StockTree!N233,0)),EXP(-rr*h)*(pstar*O233+(1-pstar)*O234)))</f>
        <v/>
      </c>
      <c r="O233" s="20" t="str">
        <f>IF(StockTree!O233="","",IF(T=O$10,IF(CallFlag=1,MAX(StockTree!O233-K,0),MAX(K-StockTree!O233,0)),EXP(-rr*h)*(pstar*P233+(1-pstar)*P234)))</f>
        <v/>
      </c>
      <c r="P233" s="20" t="str">
        <f>IF(StockTree!P233="","",IF(T=P$10,IF(CallFlag=1,MAX(StockTree!P233-K,0),MAX(K-StockTree!P233,0)),EXP(-rr*h)*(pstar*Q233+(1-pstar)*Q234)))</f>
        <v/>
      </c>
      <c r="Q233" s="20" t="str">
        <f>IF(StockTree!Q233="","",IF(T=Q$10,IF(CallFlag=1,MAX(StockTree!Q233-K,0),MAX(K-StockTree!Q233,0)),EXP(-rr*h)*(pstar*R233+(1-pstar)*R234)))</f>
        <v/>
      </c>
      <c r="R233" s="20" t="str">
        <f>IF(StockTree!R233="","",IF(T=R$10,IF(CallFlag=1,MAX(StockTree!R233-K,0),MAX(K-StockTree!R233,0)),EXP(-rr*h)*(pstar*S233+(1-pstar)*S234)))</f>
        <v/>
      </c>
      <c r="S233" s="20" t="str">
        <f>IF(StockTree!S233="","",IF(T=S$10,IF(CallFlag=1,MAX(StockTree!S233-K,0),MAX(K-StockTree!S233,0)),EXP(-rr*h)*(pstar*T233+(1-pstar)*T234)))</f>
        <v/>
      </c>
      <c r="T233" s="20" t="str">
        <f>IF(StockTree!T233="","",IF(T=T$10,IF(CallFlag=1,MAX(StockTree!T233-K,0),MAX(K-StockTree!T233,0)),EXP(-rr*h)*(pstar*U233+(1-pstar)*U234)))</f>
        <v/>
      </c>
      <c r="U233" s="20" t="str">
        <f>IF(StockTree!U233="","",IF(T=U$10,IF(CallFlag=1,MAX(StockTree!U233-K,0),MAX(K-StockTree!U233,0)),EXP(-rr*h)*(pstar*V233+(1-pstar)*V234)))</f>
        <v/>
      </c>
      <c r="V233" s="20" t="str">
        <f>IF(StockTree!V233="","",IF(T=V$10,IF(CallFlag=1,MAX(StockTree!V233-K,0),MAX(K-StockTree!V233,0)),EXP(-rr*h)*(pstar*W233+(1-pstar)*W234)))</f>
        <v/>
      </c>
      <c r="W233" s="20" t="str">
        <f>IF(StockTree!W233="","",IF(T=W$10,IF(CallFlag=1,MAX(StockTree!W233-K,0),MAX(K-StockTree!W233,0)),EXP(-rr*h)*(pstar*X233+(1-pstar)*X234)))</f>
        <v/>
      </c>
      <c r="X233" s="20" t="str">
        <f>IF(StockTree!X233="","",IF(T=X$10,IF(CallFlag=1,MAX(StockTree!X233-K,0),MAX(K-StockTree!X233,0)),EXP(-rr*h)*(pstar*Y233+(1-pstar)*Y234)))</f>
        <v/>
      </c>
      <c r="Y233" s="20" t="str">
        <f>IF(StockTree!Y233="","",IF(T=Y$10,IF(CallFlag=1,MAX(StockTree!Y233-K,0),MAX(K-StockTree!Y233,0)),EXP(-rr*h)*(pstar*Z233+(1-pstar)*Z234)))</f>
        <v/>
      </c>
      <c r="Z233" s="20" t="str">
        <f>IF(StockTree!Z233="","",IF(T=Z$10,IF(CallFlag=1,MAX(StockTree!Z233-K,0),MAX(K-StockTree!Z233,0)),EXP(-rr*h)*(pstar*AA233+(1-pstar)*AA234)))</f>
        <v/>
      </c>
      <c r="AA233" s="20" t="str">
        <f>IF(StockTree!AA233="","",IF(T=AA$10,IF(CallFlag=1,MAX(StockTree!AA233-K,0),MAX(K-StockTree!AA233,0)),EXP(-rr*h)*(pstar*AB233+(1-pstar)*AB234)))</f>
        <v/>
      </c>
      <c r="AB233" s="20" t="str">
        <f>IF(StockTree!AB233="","",IF(T=AB$10,IF(CallFlag=1,MAX(StockTree!AB233-K,0),MAX(K-StockTree!AB233,0)),EXP(-rr*h)*(pstar*AC233+(1-pstar)*AC234)))</f>
        <v/>
      </c>
      <c r="AC233" s="20" t="str">
        <f>IF(StockTree!AC233="","",IF(T=AC$10,IF(CallFlag=1,MAX(StockTree!AC233-K,0),MAX(K-StockTree!AC233,0)),EXP(-rr*h)*(pstar*AD233+(1-pstar)*AD234)))</f>
        <v/>
      </c>
      <c r="AD233" s="20" t="str">
        <f>IF(StockTree!AD233="","",IF(T=AD$10,IF(CallFlag=1,MAX(StockTree!AD233-K,0),MAX(K-StockTree!AD233,0)),EXP(-rr*h)*(pstar*AE233+(1-pstar)*AE234)))</f>
        <v/>
      </c>
      <c r="AE233" s="20" t="str">
        <f>IF(StockTree!AE233="","",IF(T=AE$10,IF(CallFlag=1,MAX(StockTree!AE233-K,0),MAX(K-StockTree!AE233,0)),EXP(-rr*h)*(pstar*AF233+(1-pstar)*AF234)))</f>
        <v/>
      </c>
      <c r="AF233" s="20" t="str">
        <f>IF(StockTree!AF233="","",IF(T=AF$10,IF(CallFlag=1,MAX(StockTree!AF233-K,0),MAX(K-StockTree!AF233,0)),EXP(-rr*h)*(pstar*AG233+(1-pstar)*AG234)))</f>
        <v/>
      </c>
      <c r="AG233" s="20" t="str">
        <f>IF(StockTree!AG233="","",IF(T=AG$10,IF(CallFlag=1,MAX(StockTree!AG233-K,0),MAX(K-StockTree!AG233,0)),EXP(-rr*h)*(pstar*AH233+(1-pstar)*AH234)))</f>
        <v/>
      </c>
      <c r="AH233" s="20" t="str">
        <f>IF(StockTree!AH233="","",IF(T=AH$10,IF(CallFlag=1,MAX(StockTree!AH233-K,0),MAX(K-StockTree!AH233,0)),EXP(-rr*h)*(pstar*AI233+(1-pstar)*AI234)))</f>
        <v/>
      </c>
      <c r="AI233" s="20" t="str">
        <f>IF(StockTree!AI233="","",IF(T=AI$10,IF(CallFlag=1,MAX(StockTree!AI233-K,0),MAX(K-StockTree!AI233,0)),EXP(-rr*h)*(pstar*AJ233+(1-pstar)*AJ234)))</f>
        <v/>
      </c>
      <c r="AJ233" s="20" t="str">
        <f>IF(StockTree!AJ233="","",IF(T=AJ$10,IF(CallFlag=1,MAX(StockTree!AJ233-K,0),MAX(K-StockTree!AJ233,0)),EXP(-rr*h)*(pstar*AK233+(1-pstar)*AK234)))</f>
        <v/>
      </c>
      <c r="AK233" s="20" t="str">
        <f>IF(StockTree!AK233="","",IF(T=AK$10,IF(CallFlag=1,MAX(StockTree!AK233-K,0),MAX(K-StockTree!AK233,0)),EXP(-rr*h)*(pstar*AL233+(1-pstar)*AL234)))</f>
        <v/>
      </c>
      <c r="AL233" s="20" t="str">
        <f>IF(StockTree!AL233="","",IF(T=AL$10,IF(CallFlag=1,MAX(StockTree!AL233-K,0),MAX(K-StockTree!AL233,0)),EXP(-rr*h)*(pstar*AM233+(1-pstar)*AM234)))</f>
        <v/>
      </c>
      <c r="AM233" s="20" t="str">
        <f>IF(StockTree!AM233="","",IF(T=AM$10,IF(CallFlag=1,MAX(StockTree!AM233-K,0),MAX(K-StockTree!AM233,0)),EXP(-rr*h)*(pstar*AN233+(1-pstar)*AN234)))</f>
        <v/>
      </c>
      <c r="AN233" s="20" t="str">
        <f>IF(StockTree!AN233="","",IF(T=AN$10,IF(CallFlag=1,MAX(StockTree!AN233-K,0),MAX(K-StockTree!AN233,0)),EXP(-rr*h)*(pstar*AO233+(1-pstar)*AO234)))</f>
        <v/>
      </c>
      <c r="AO233" s="20" t="str">
        <f>IF(StockTree!AO233="","",IF(T=AO$10,IF(CallFlag=1,MAX(StockTree!AO233-K,0),MAX(K-StockTree!AO233,0)),EXP(-rr*h)*(pstar*AP233+(1-pstar)*AP234)))</f>
        <v/>
      </c>
      <c r="AP233" s="20" t="str">
        <f>IF(StockTree!AP233="","",IF(T=AP$10,IF(CallFlag=1,MAX(StockTree!AP233-K,0),MAX(K-StockTree!AP233,0)),EXP(-rr*h)*(pstar*AQ233+(1-pstar)*AQ234)))</f>
        <v/>
      </c>
      <c r="AQ233" s="20" t="str">
        <f>IF(StockTree!AQ233="","",IF(T=AQ$10,IF(CallFlag=1,MAX(StockTree!AQ233-K,0),MAX(K-StockTree!AQ233,0)),EXP(-rr*h)*(pstar*AR233+(1-pstar)*AR234)))</f>
        <v/>
      </c>
      <c r="AR233" s="20" t="str">
        <f>IF(StockTree!AR233="","",IF(T=AR$10,IF(CallFlag=1,MAX(StockTree!AR233-K,0),MAX(K-StockTree!AR233,0)),EXP(-rr*h)*(pstar*AS233+(1-pstar)*AS234)))</f>
        <v/>
      </c>
      <c r="AS233" s="20" t="str">
        <f>IF(StockTree!AS233="","",IF(T=AS$10,IF(CallFlag=1,MAX(StockTree!AS233-K,0),MAX(K-StockTree!AS233,0)),EXP(-rr*h)*(pstar*AT233+(1-pstar)*AT234)))</f>
        <v/>
      </c>
      <c r="AT233" s="20" t="str">
        <f>IF(StockTree!AT233="","",IF(T=AT$10,IF(CallFlag=1,MAX(StockTree!AT233-K,0),MAX(K-StockTree!AT233,0)),EXP(-rr*h)*(pstar*AU233+(1-pstar)*AU234)))</f>
        <v/>
      </c>
      <c r="AU233" s="20" t="str">
        <f>IF(StockTree!AU233="","",IF(T=AU$10,IF(CallFlag=1,MAX(StockTree!AU233-K,0),MAX(K-StockTree!AU233,0)),EXP(-rr*h)*(pstar*AV233+(1-pstar)*AV234)))</f>
        <v/>
      </c>
      <c r="AV233" s="20" t="str">
        <f>IF(StockTree!AV233="","",IF(T=AV$10,IF(CallFlag=1,MAX(StockTree!AV233-K,0),MAX(K-StockTree!AV233,0)),EXP(-rr*h)*(pstar*AW233+(1-pstar)*AW234)))</f>
        <v/>
      </c>
      <c r="AW233" s="20" t="str">
        <f>IF(StockTree!AW233="","",IF(T=AW$10,IF(CallFlag=1,MAX(StockTree!AW233-K,0),MAX(K-StockTree!AW233,0)),EXP(-rr*h)*(pstar*AX233+(1-pstar)*AX234)))</f>
        <v/>
      </c>
      <c r="AX233" s="20" t="str">
        <f>IF(StockTree!AX233="","",IF(T=AX$10,IF(CallFlag=1,MAX(StockTree!AX233-K,0),MAX(K-StockTree!AX233,0)),EXP(-rr*h)*(pstar*AY233+(1-pstar)*AY234)))</f>
        <v/>
      </c>
      <c r="AY233" s="20" t="str">
        <f>IF(StockTree!AY233="","",IF(T=AY$10,IF(CallFlag=1,MAX(StockTree!AY233-K,0),MAX(K-StockTree!AY233,0)),EXP(-rr*h)*(pstar*AZ233+(1-pstar)*AZ234)))</f>
        <v/>
      </c>
      <c r="AZ233" s="20" t="str">
        <f>IF(StockTree!AZ233="","",IF(T=AZ$10,IF(CallFlag=1,MAX(StockTree!AZ233-K,0),MAX(K-StockTree!AZ233,0)),EXP(-rr*h)*(pstar*BA233+(1-pstar)*BA234)))</f>
        <v/>
      </c>
      <c r="BA233" s="20" t="str">
        <f>IF(StockTree!BA233="","",IF(T=BA$10,IF(CallFlag=1,MAX(StockTree!BA233-K,0),MAX(K-StockTree!BA233,0)),EXP(-rr*h)*(pstar*BB233+(1-pstar)*BB234)))</f>
        <v/>
      </c>
      <c r="BB233" s="20" t="str">
        <f>IF(StockTree!BB233="","",IF(T=BB$10,IF(CallFlag=1,MAX(StockTree!BB233-K,0),MAX(K-StockTree!BB233,0)),EXP(-rr*h)*(pstar*BC233+(1-pstar)*BC234)))</f>
        <v/>
      </c>
      <c r="BC233" s="20" t="str">
        <f>IF(StockTree!BC233="","",IF(T=BC$10,IF(CallFlag=1,MAX(StockTree!BC233-K,0),MAX(K-StockTree!BC233,0)),EXP(-rr*h)*(pstar*BD233+(1-pstar)*BD234)))</f>
        <v/>
      </c>
      <c r="BD233" s="20" t="str">
        <f>IF(StockTree!BD233="","",IF(T=BD$10,IF(CallFlag=1,MAX(StockTree!BD233-K,0),MAX(K-StockTree!BD233,0)),EXP(-rr*h)*(pstar*BE233+(1-pstar)*BE234)))</f>
        <v/>
      </c>
      <c r="BE233" s="20" t="str">
        <f>IF(StockTree!BE233="","",IF(T=BE$10,IF(CallFlag=1,MAX(StockTree!BE233-K,0),MAX(K-StockTree!BE233,0)),EXP(-rr*h)*(pstar*BF233+(1-pstar)*BF234)))</f>
        <v/>
      </c>
      <c r="BF233" s="20" t="str">
        <f>IF(StockTree!BF233="","",IF(T=BF$10,IF(CallFlag=1,MAX(StockTree!BF233-K,0),MAX(K-StockTree!BF233,0)),EXP(-rr*h)*(pstar*BG233+(1-pstar)*BG234)))</f>
        <v/>
      </c>
      <c r="BG233" s="20" t="str">
        <f>IF(StockTree!BG233="","",IF(T=BG$10,IF(CallFlag=1,MAX(StockTree!BG233-K,0),MAX(K-StockTree!BG233,0)),EXP(-rr*h)*(pstar*BH233+(1-pstar)*BH234)))</f>
        <v/>
      </c>
      <c r="BH233" s="20" t="str">
        <f>IF(StockTree!BH233="","",IF(T=BH$10,IF(CallFlag=1,MAX(StockTree!BH233-K,0),MAX(K-StockTree!BH233,0)),EXP(-rr*h)*(pstar*BI233+(1-pstar)*BI234)))</f>
        <v/>
      </c>
      <c r="BI233" s="20" t="str">
        <f>IF(StockTree!BI233="","",IF(T=BI$10,IF(CallFlag=1,MAX(StockTree!BI233-K,0),MAX(K-StockTree!BI233,0)),EXP(-rr*h)*(pstar*BJ233+(1-pstar)*BJ234)))</f>
        <v/>
      </c>
      <c r="BJ233" s="20" t="str">
        <f>IF(StockTree!BJ233="","",IF(T=BJ$10,IF(CallFlag=1,MAX(StockTree!BJ233-K,0),MAX(K-StockTree!BJ233,0)),EXP(-rr*h)*(pstar*BK233+(1-pstar)*BK234)))</f>
        <v/>
      </c>
      <c r="BK233" s="20" t="str">
        <f>IF(StockTree!BK233="","",IF(T=BK$10,IF(CallFlag=1,MAX(StockTree!BK233-K,0),MAX(K-StockTree!BK233,0)),EXP(-rr*h)*(pstar*BL233+(1-pstar)*BL234)))</f>
        <v/>
      </c>
      <c r="BL233" s="20" t="str">
        <f>IF(StockTree!BL233="","",IF(T=BL$10,IF(CallFlag=1,MAX(StockTree!BL233-K,0),MAX(K-StockTree!BL233,0)),EXP(-rr*h)*(pstar*BM233+(1-pstar)*BM234)))</f>
        <v/>
      </c>
      <c r="BM233" s="20" t="str">
        <f>IF(StockTree!BM233="","",IF(T=BM$10,IF(CallFlag=1,MAX(StockTree!BM233-K,0),MAX(K-StockTree!BM233,0)),EXP(-rr*h)*(pstar*BN233+(1-pstar)*BN234)))</f>
        <v/>
      </c>
      <c r="BN233" s="20" t="str">
        <f>IF(StockTree!BN233="","",IF(T=BN$10,IF(CallFlag=1,MAX(StockTree!BN233-K,0),MAX(K-StockTree!BN233,0)),EXP(-rr*h)*(pstar*BO233+(1-pstar)*BO234)))</f>
        <v/>
      </c>
      <c r="BO233" s="20" t="str">
        <f>IF(StockTree!BO233="","",IF(T=BO$10,IF(CallFlag=1,MAX(StockTree!BO233-K,0),MAX(K-StockTree!BO233,0)),EXP(-rr*h)*(pstar*BP233+(1-pstar)*BP234)))</f>
        <v/>
      </c>
      <c r="BP233" s="20" t="str">
        <f>IF(StockTree!BP233="","",IF(T=BP$10,IF(CallFlag=1,MAX(StockTree!BP233-K,0),MAX(K-StockTree!BP233,0)),EXP(-rr*h)*(pstar*BQ233+(1-pstar)*BQ234)))</f>
        <v/>
      </c>
      <c r="BQ233" s="20" t="str">
        <f>IF(StockTree!BQ233="","",IF(T=BQ$10,IF(CallFlag=1,MAX(StockTree!BQ233-K,0),MAX(K-StockTree!BQ233,0)),EXP(-rr*h)*(pstar*BR233+(1-pstar)*BR234)))</f>
        <v/>
      </c>
      <c r="BR233" s="20" t="str">
        <f>IF(StockTree!BR233="","",IF(T=BR$10,IF(CallFlag=1,MAX(StockTree!BR233-K,0),MAX(K-StockTree!BR233,0)),EXP(-rr*h)*(pstar*BS233+(1-pstar)*BS234)))</f>
        <v/>
      </c>
      <c r="BS233" s="20" t="str">
        <f>IF(StockTree!BS233="","",IF(T=BS$10,IF(CallFlag=1,MAX(StockTree!BS233-K,0),MAX(K-StockTree!BS233,0)),EXP(-rr*h)*(pstar*BT233+(1-pstar)*BT234)))</f>
        <v/>
      </c>
      <c r="BT233" s="20" t="str">
        <f>IF(StockTree!BT233="","",IF(T=BT$10,IF(CallFlag=1,MAX(StockTree!BT233-K,0),MAX(K-StockTree!BT233,0)),EXP(-rr*h)*(pstar*BU233+(1-pstar)*BU234)))</f>
        <v/>
      </c>
      <c r="BU233" s="20" t="str">
        <f>IF(StockTree!BU233="","",IF(T=BU$10,IF(CallFlag=1,MAX(StockTree!BU233-K,0),MAX(K-StockTree!BU233,0)),EXP(-rr*h)*(pstar*BV233+(1-pstar)*BV234)))</f>
        <v/>
      </c>
      <c r="BV233" s="20" t="str">
        <f>IF(StockTree!BV233="","",IF(T=BV$10,IF(CallFlag=1,MAX(StockTree!BV233-K,0),MAX(K-StockTree!BV233,0)),EXP(-rr*h)*(pstar*BW233+(1-pstar)*BW234)))</f>
        <v/>
      </c>
      <c r="BW233" s="20" t="str">
        <f>IF(StockTree!BW233="","",IF(T=BW$10,IF(CallFlag=1,MAX(StockTree!BW233-K,0),MAX(K-StockTree!BW233,0)),EXP(-rr*h)*(pstar*BX233+(1-pstar)*BX234)))</f>
        <v/>
      </c>
      <c r="BX233" s="20" t="str">
        <f>IF(StockTree!BX233="","",IF(T=BX$10,IF(CallFlag=1,MAX(StockTree!BX233-K,0),MAX(K-StockTree!BX233,0)),EXP(-rr*h)*(pstar*BY233+(1-pstar)*BY234)))</f>
        <v/>
      </c>
      <c r="BY233" s="20" t="str">
        <f>IF(StockTree!BY233="","",IF(T=BY$10,IF(CallFlag=1,MAX(StockTree!BY233-K,0),MAX(K-StockTree!BY233,0)),EXP(-rr*h)*(pstar*BZ233+(1-pstar)*BZ234)))</f>
        <v/>
      </c>
      <c r="BZ233" s="20" t="str">
        <f>IF(StockTree!BZ233="","",IF(T=BZ$10,IF(CallFlag=1,MAX(StockTree!BZ233-K,0),MAX(K-StockTree!BZ233,0)),EXP(-rr*h)*(pstar*CA233+(1-pstar)*CA234)))</f>
        <v/>
      </c>
      <c r="CA233" s="20" t="str">
        <f>IF(StockTree!CA233="","",IF(T=CA$10,IF(CallFlag=1,MAX(StockTree!CA233-K,0),MAX(K-StockTree!CA233,0)),EXP(-rr*h)*(pstar*CB233+(1-pstar)*CB234)))</f>
        <v/>
      </c>
      <c r="CB233" s="20" t="str">
        <f>IF(StockTree!CB233="","",IF(T=CB$10,IF(CallFlag=1,MAX(StockTree!CB233-K,0),MAX(K-StockTree!CB233,0)),EXP(-rr*h)*(pstar*CC233+(1-pstar)*CC234)))</f>
        <v/>
      </c>
      <c r="CC233" s="20" t="str">
        <f>IF(StockTree!CC233="","",IF(T=CC$10,IF(CallFlag=1,MAX(StockTree!CC233-K,0),MAX(K-StockTree!CC233,0)),EXP(-rr*h)*(pstar*CD233+(1-pstar)*CD234)))</f>
        <v/>
      </c>
      <c r="CD233" s="20" t="str">
        <f>IF(StockTree!CD233="","",IF(T=CD$10,IF(CallFlag=1,MAX(StockTree!CD233-K,0),MAX(K-StockTree!CD233,0)),EXP(-rr*h)*(pstar*CE233+(1-pstar)*CE234)))</f>
        <v/>
      </c>
      <c r="CE233" s="20" t="str">
        <f>IF(StockTree!CE233="","",IF(T=CE$10,IF(CallFlag=1,MAX(StockTree!CE233-K,0),MAX(K-StockTree!CE233,0)),EXP(-rr*h)*(pstar*CF233+(1-pstar)*CF234)))</f>
        <v/>
      </c>
      <c r="CF233" s="20" t="str">
        <f>IF(StockTree!CF233="","",IF(T=CF$10,IF(CallFlag=1,MAX(StockTree!CF233-K,0),MAX(K-StockTree!CF233,0)),EXP(-rr*h)*(pstar*CG233+(1-pstar)*CG234)))</f>
        <v/>
      </c>
      <c r="CG233" s="20" t="str">
        <f>IF(StockTree!CG233="","",IF(T=CG$10,IF(CallFlag=1,MAX(StockTree!CG233-K,0),MAX(K-StockTree!CG233,0)),EXP(-rr*h)*(pstar*CH233+(1-pstar)*CH234)))</f>
        <v/>
      </c>
      <c r="CH233" s="20" t="str">
        <f>IF(StockTree!CH233="","",IF(T=CH$10,IF(CallFlag=1,MAX(StockTree!CH233-K,0),MAX(K-StockTree!CH233,0)),EXP(-rr*h)*(pstar*CI233+(1-pstar)*CI234)))</f>
        <v/>
      </c>
      <c r="CI233" s="20" t="str">
        <f>IF(StockTree!CI233="","",IF(T=CI$10,IF(CallFlag=1,MAX(StockTree!CI233-K,0),MAX(K-StockTree!CI233,0)),EXP(-rr*h)*(pstar*CJ233+(1-pstar)*CJ234)))</f>
        <v/>
      </c>
      <c r="CJ233" s="20" t="str">
        <f>IF(StockTree!CJ233="","",IF(T=CJ$10,IF(CallFlag=1,MAX(StockTree!CJ233-K,0),MAX(K-StockTree!CJ233,0)),EXP(-rr*h)*(pstar*CK233+(1-pstar)*CK234)))</f>
        <v/>
      </c>
      <c r="CK233" s="20" t="str">
        <f>IF(StockTree!CK233="","",IF(T=CK$10,IF(CallFlag=1,MAX(StockTree!CK233-K,0),MAX(K-StockTree!CK233,0)),EXP(-rr*h)*(pstar*CL233+(1-pstar)*CL234)))</f>
        <v/>
      </c>
      <c r="CL233" s="20" t="str">
        <f>IF(StockTree!CL233="","",IF(T=CL$10,IF(CallFlag=1,MAX(StockTree!CL233-K,0),MAX(K-StockTree!CL233,0)),EXP(-rr*h)*(pstar*CM233+(1-pstar)*CM234)))</f>
        <v/>
      </c>
      <c r="CM233" s="20" t="str">
        <f>IF(StockTree!CM233="","",IF(T=CM$10,IF(CallFlag=1,MAX(StockTree!CM233-K,0),MAX(K-StockTree!CM233,0)),EXP(-rr*h)*(pstar*CN233+(1-pstar)*CN234)))</f>
        <v/>
      </c>
      <c r="CN233" s="20" t="str">
        <f>IF(StockTree!CN233="","",IF(T=CN$10,IF(CallFlag=1,MAX(StockTree!CN233-K,0),MAX(K-StockTree!CN233,0)),EXP(-rr*h)*(pstar*CO233+(1-pstar)*CO234)))</f>
        <v/>
      </c>
      <c r="CO233" s="20" t="str">
        <f>IF(StockTree!CO233="","",IF(T=CO$10,IF(CallFlag=1,MAX(StockTree!CO233-K,0),MAX(K-StockTree!CO233,0)),EXP(-rr*h)*(pstar*CP233+(1-pstar)*CP234)))</f>
        <v/>
      </c>
      <c r="CP233" s="20" t="str">
        <f>IF(StockTree!CP233="","",IF(T=CP$10,IF(CallFlag=1,MAX(StockTree!CP233-K,0),MAX(K-StockTree!CP233,0)),EXP(-rr*h)*(pstar*CQ233+(1-pstar)*CQ234)))</f>
        <v/>
      </c>
      <c r="CQ233" s="20" t="str">
        <f>IF(StockTree!CQ233="","",IF(T=CQ$10,IF(CallFlag=1,MAX(StockTree!CQ233-K,0),MAX(K-StockTree!CQ233,0)),EXP(-rr*h)*(pstar*CR233+(1-pstar)*CR234)))</f>
        <v/>
      </c>
      <c r="CR233" s="20" t="str">
        <f>IF(StockTree!CR233="","",IF(T=CR$10,IF(CallFlag=1,MAX(StockTree!CR233-K,0),MAX(K-StockTree!CR233,0)),EXP(-rr*h)*(pstar*CS233+(1-pstar)*CS234)))</f>
        <v/>
      </c>
      <c r="CS233" s="20" t="str">
        <f>IF(StockTree!CS233="","",IF(T=CS$10,IF(CallFlag=1,MAX(StockTree!CS233-K,0),MAX(K-StockTree!CS233,0)),EXP(-rr*h)*(pstar*CT233+(1-pstar)*CT234)))</f>
        <v/>
      </c>
      <c r="CT233" s="20" t="str">
        <f>IF(StockTree!CT233="","",IF(T=CT$10,IF(CallFlag=1,MAX(StockTree!CT233-K,0),MAX(K-StockTree!CT233,0)),EXP(-rr*h)*(pstar*CU233+(1-pstar)*CU234)))</f>
        <v/>
      </c>
      <c r="CU233" s="20" t="str">
        <f>IF(StockTree!CU233="","",IF(T=CU$10,IF(CallFlag=1,MAX(StockTree!CU233-K,0),MAX(K-StockTree!CU233,0)),EXP(-rr*h)*(pstar*CV233+(1-pstar)*CV234)))</f>
        <v/>
      </c>
      <c r="CV233" s="20" t="str">
        <f>IF(StockTree!CV233="","",IF(T=CV$10,IF(CallFlag=1,MAX(StockTree!CV233-K,0),MAX(K-StockTree!CV233,0)),EXP(-rr*h)*(pstar*CW233+(1-pstar)*CW234)))</f>
        <v/>
      </c>
      <c r="CW233" s="20" t="str">
        <f>IF(StockTree!CW233="","",IF(T=CW$10,IF(CallFlag=1,MAX(StockTree!CW233-K,0),MAX(K-StockTree!CW233,0)),EXP(-rr*h)*(pstar*CX233+(1-pstar)*CX234)))</f>
        <v/>
      </c>
      <c r="CX233" s="20" t="str">
        <f>IF(StockTree!CX233="","",IF(T=CX$10,IF(CallFlag=1,MAX(StockTree!CX233-K,0),MAX(K-StockTree!CX233,0)),EXP(-rr*h)*(pstar*CY233+(1-pstar)*CY234)))</f>
        <v/>
      </c>
      <c r="CY233" s="20" t="str">
        <f>IF(StockTree!CY233="","",IF(T=CY$10,IF(CallFlag=1,MAX(StockTree!CY233-K,0),MAX(K-StockTree!CY233,0)),EXP(-rr*h)*(pstar*CZ233+(1-pstar)*CZ234)))</f>
        <v/>
      </c>
      <c r="CZ233" s="20" t="str">
        <f>IF(StockTree!CZ233="","",IF(T=CZ$10,IF(CallFlag=1,MAX(StockTree!CZ233-K,0),MAX(K-StockTree!CZ233,0)),EXP(-rr*h)*(pstar*DA233+(1-pstar)*DA234)))</f>
        <v/>
      </c>
      <c r="DA233" s="20" t="str">
        <f>IF(StockTree!DA233="","",IF(T=DA$10,IF(CallFlag=1,MAX(StockTree!DA233-K,0),MAX(K-StockTree!DA233,0)),EXP(-rr*h)*(pstar*DB233+(1-pstar)*DB234)))</f>
        <v/>
      </c>
      <c r="DB233" s="20" t="str">
        <f>IF(StockTree!DB233="","",IF(T=DB$10,IF(CallFlag=1,MAX(StockTree!DB233-K,0),MAX(K-StockTree!DB233,0)),EXP(-rr*h)*(pstar*DC233+(1-pstar)*DC234)))</f>
        <v/>
      </c>
      <c r="DC233" s="20" t="str">
        <f>IF(StockTree!DC233="","",IF(T=DC$10,IF(CallFlag=1,MAX(StockTree!DC233-K,0),MAX(K-StockTree!DC233,0)),EXP(-rr*h)*(pstar*DD233+(1-pstar)*DD234)))</f>
        <v/>
      </c>
      <c r="DD233" s="20" t="str">
        <f>IF(StockTree!DD233="","",IF(T=DD$10,IF(CallFlag=1,MAX(StockTree!DD233-K,0),MAX(K-StockTree!DD233,0)),EXP(-rr*h)*(pstar*DE233+(1-pstar)*DE234)))</f>
        <v/>
      </c>
      <c r="DE233" s="20" t="str">
        <f>IF(StockTree!DE233="","",IF(T=DE$10,IF(CallFlag=1,MAX(StockTree!DE233-K,0),MAX(K-StockTree!DE233,0)),EXP(-rr*h)*(pstar*DF233+(1-pstar)*DF234)))</f>
        <v/>
      </c>
      <c r="DF233" s="20" t="str">
        <f>IF(StockTree!DF233="","",IF(T=DF$10,IF(CallFlag=1,MAX(StockTree!DF233-K,0),MAX(K-StockTree!DF233,0)),EXP(-rr*h)*(pstar*DG233+(1-pstar)*DG234)))</f>
        <v/>
      </c>
      <c r="DG233" s="20" t="str">
        <f>IF(StockTree!DG233="","",IF(T=DG$10,IF(CallFlag=1,MAX(StockTree!DG233-K,0),MAX(K-StockTree!DG233,0)),EXP(-rr*h)*(pstar*DH233+(1-pstar)*DH234)))</f>
        <v/>
      </c>
      <c r="DH233" s="20" t="str">
        <f>IF(StockTree!DH233="","",IF(T=DH$10,IF(CallFlag=1,MAX(StockTree!DH233-K,0),MAX(K-StockTree!DH233,0)),EXP(-rr*h)*(pstar*DI233+(1-pstar)*DI234)))</f>
        <v/>
      </c>
      <c r="DI233" s="20" t="str">
        <f>IF(StockTree!DI233="","",IF(T=DI$10,IF(CallFlag=1,MAX(StockTree!DI233-K,0),MAX(K-StockTree!DI233,0)),EXP(-rr*h)*(pstar*DJ233+(1-pstar)*DJ234)))</f>
        <v/>
      </c>
      <c r="DJ233" s="20" t="str">
        <f>IF(StockTree!DJ233="","",IF(T=DJ$10,IF(CallFlag=1,MAX(StockTree!DJ233-K,0),MAX(K-StockTree!DJ233,0)),EXP(-rr*h)*(pstar*DK233+(1-pstar)*DK234)))</f>
        <v/>
      </c>
      <c r="DK233" s="20" t="str">
        <f>IF(StockTree!DK233="","",IF(T=DK$10,IF(CallFlag=1,MAX(StockTree!DK233-K,0),MAX(K-StockTree!DK233,0)),EXP(-rr*h)*(pstar*DL233+(1-pstar)*DL234)))</f>
        <v/>
      </c>
      <c r="DL233" s="20" t="str">
        <f>IF(StockTree!DL233="","",IF(T=DL$10,IF(CallFlag=1,MAX(StockTree!DL233-K,0),MAX(K-StockTree!DL233,0)),EXP(-rr*h)*(pstar*DM233+(1-pstar)*DM234)))</f>
        <v/>
      </c>
      <c r="DM233" s="20" t="str">
        <f>IF(StockTree!DM233="","",IF(T=DM$10,IF(CallFlag=1,MAX(StockTree!DM233-K,0),MAX(K-StockTree!DM233,0)),EXP(-rr*h)*(pstar*DN233+(1-pstar)*DN234)))</f>
        <v/>
      </c>
      <c r="DN233" s="20" t="str">
        <f>IF(StockTree!DN233="","",IF(T=DN$10,IF(CallFlag=1,MAX(StockTree!DN233-K,0),MAX(K-StockTree!DN233,0)),EXP(-rr*h)*(pstar*DO233+(1-pstar)*DO234)))</f>
        <v/>
      </c>
      <c r="DO233" s="20" t="str">
        <f>IF(StockTree!DO233="","",IF(T=DO$10,IF(CallFlag=1,MAX(StockTree!DO233-K,0),MAX(K-StockTree!DO233,0)),EXP(-rr*h)*(pstar*DP233+(1-pstar)*DP234)))</f>
        <v/>
      </c>
      <c r="DP233" s="20" t="str">
        <f>IF(StockTree!DP233="","",IF(T=DP$10,IF(CallFlag=1,MAX(StockTree!DP233-K,0),MAX(K-StockTree!DP233,0)),EXP(-rr*h)*(pstar*DQ233+(1-pstar)*DQ234)))</f>
        <v/>
      </c>
      <c r="DQ233" s="20" t="str">
        <f>IF(StockTree!DQ233="","",IF(T=DQ$10,IF(CallFlag=1,MAX(StockTree!DQ233-K,0),MAX(K-StockTree!DQ233,0)),EXP(-rr*h)*(pstar*DR233+(1-pstar)*DR234)))</f>
        <v/>
      </c>
      <c r="DR233" s="20" t="str">
        <f>IF(StockTree!DR233="","",IF(T=DR$10,IF(CallFlag=1,MAX(StockTree!DR233-K,0),MAX(K-StockTree!DR233,0)),EXP(-rr*h)*(pstar*DS233+(1-pstar)*DS234)))</f>
        <v/>
      </c>
      <c r="DS233" s="20" t="str">
        <f>IF(StockTree!DS233="","",IF(T=DS$10,IF(CallFlag=1,MAX(StockTree!DS233-K,0),MAX(K-StockTree!DS233,0)),EXP(-rr*h)*(pstar*DT233+(1-pstar)*DT234)))</f>
        <v/>
      </c>
      <c r="DT233" s="20" t="str">
        <f>IF(StockTree!DT233="","",IF(T=DT$10,IF(CallFlag=1,MAX(StockTree!DT233-K,0),MAX(K-StockTree!DT233,0)),EXP(-rr*h)*(pstar*DU233+(1-pstar)*DU234)))</f>
        <v/>
      </c>
      <c r="DU233" s="20" t="str">
        <f>IF(StockTree!DU233="","",IF(T=DU$10,IF(CallFlag=1,MAX(StockTree!DU233-K,0),MAX(K-StockTree!DU233,0)),EXP(-rr*h)*(pstar*DV233+(1-pstar)*DV234)))</f>
        <v/>
      </c>
      <c r="DV233" s="20" t="str">
        <f>IF(StockTree!DV233="","",IF(T=DV$10,IF(CallFlag=1,MAX(StockTree!DV233-K,0),MAX(K-StockTree!DV233,0)),EXP(-rr*h)*(pstar*DW233+(1-pstar)*DW234)))</f>
        <v/>
      </c>
      <c r="DW233" s="20" t="str">
        <f>IF(StockTree!DW233="","",IF(T=DW$10,IF(CallFlag=1,MAX(StockTree!DW233-K,0),MAX(K-StockTree!DW233,0)),EXP(-rr*h)*(pstar*DX233+(1-pstar)*DX234)))</f>
        <v/>
      </c>
      <c r="DX233" s="20" t="str">
        <f>IF(StockTree!DX233="","",IF(T=DX$10,IF(CallFlag=1,MAX(StockTree!DX233-K,0),MAX(K-StockTree!DX233,0)),EXP(-rr*h)*(pstar*DY233+(1-pstar)*DY234)))</f>
        <v/>
      </c>
      <c r="DY233" s="20" t="str">
        <f>IF(StockTree!DY233="","",IF(T=DY$10,IF(CallFlag=1,MAX(StockTree!DY233-K,0),MAX(K-StockTree!DY233,0)),EXP(-rr*h)*(pstar*DZ233+(1-pstar)*DZ234)))</f>
        <v/>
      </c>
      <c r="DZ233" s="20" t="str">
        <f>IF(StockTree!DZ233="","",IF(T=DZ$10,IF(CallFlag=1,MAX(StockTree!DZ233-K,0),MAX(K-StockTree!DZ233,0)),EXP(-rr*h)*(pstar*EA233+(1-pstar)*EA234)))</f>
        <v/>
      </c>
      <c r="EA233" s="20" t="str">
        <f>IF(StockTree!EA233="","",IF(T=EA$10,IF(CallFlag=1,MAX(StockTree!EA233-K,0),MAX(K-StockTree!EA233,0)),EXP(-rr*h)*(pstar*EB233+(1-pstar)*EB234)))</f>
        <v/>
      </c>
      <c r="EB233" s="20" t="str">
        <f>IF(StockTree!EB233="","",IF(T=EB$10,IF(CallFlag=1,MAX(StockTree!EB233-K,0),MAX(K-StockTree!EB233,0)),EXP(-rr*h)*(pstar*EC233+(1-pstar)*EC234)))</f>
        <v/>
      </c>
      <c r="EC233" s="20" t="str">
        <f>IF(StockTree!EC233="","",IF(T=EC$10,IF(CallFlag=1,MAX(StockTree!EC233-K,0),MAX(K-StockTree!EC233,0)),EXP(-rr*h)*(pstar*ED233+(1-pstar)*ED234)))</f>
        <v/>
      </c>
      <c r="ED233" s="20" t="str">
        <f>IF(StockTree!ED233="","",IF(T=ED$10,IF(CallFlag=1,MAX(StockTree!ED233-K,0),MAX(K-StockTree!ED233,0)),EXP(-rr*h)*(pstar*EE233+(1-pstar)*EE234)))</f>
        <v/>
      </c>
      <c r="EE233" s="20" t="str">
        <f>IF(StockTree!EE233="","",IF(T=EE$10,IF(CallFlag=1,MAX(StockTree!EE233-K,0),MAX(K-StockTree!EE233,0)),EXP(-rr*h)*(pstar*EF233+(1-pstar)*EF234)))</f>
        <v/>
      </c>
      <c r="EF233" s="20" t="str">
        <f>IF(StockTree!EF233="","",IF(T=EF$10,IF(CallFlag=1,MAX(StockTree!EF233-K,0),MAX(K-StockTree!EF233,0)),EXP(-rr*h)*(pstar*EG233+(1-pstar)*EG234)))</f>
        <v/>
      </c>
      <c r="EG233" s="20" t="str">
        <f>IF(StockTree!EG233="","",IF(T=EG$10,IF(CallFlag=1,MAX(StockTree!EG233-K,0),MAX(K-StockTree!EG233,0)),EXP(-rr*h)*(pstar*EH233+(1-pstar)*EH234)))</f>
        <v/>
      </c>
      <c r="EH233" s="20" t="str">
        <f>IF(StockTree!EH233="","",IF(T=EH$10,IF(CallFlag=1,MAX(StockTree!EH233-K,0),MAX(K-StockTree!EH233,0)),EXP(-rr*h)*(pstar*EI233+(1-pstar)*EI234)))</f>
        <v/>
      </c>
      <c r="EI233" s="20" t="str">
        <f>IF(StockTree!EI233="","",IF(T=EI$10,IF(CallFlag=1,MAX(StockTree!EI233-K,0),MAX(K-StockTree!EI233,0)),EXP(-rr*h)*(pstar*EJ233+(1-pstar)*EJ234)))</f>
        <v/>
      </c>
      <c r="EJ233" s="20" t="str">
        <f>IF(StockTree!EJ233="","",IF(T=EJ$10,IF(CallFlag=1,MAX(StockTree!EJ233-K,0),MAX(K-StockTree!EJ233,0)),EXP(-rr*h)*(pstar*EK233+(1-pstar)*EK234)))</f>
        <v/>
      </c>
      <c r="EK233" s="20" t="str">
        <f>IF(StockTree!EK233="","",IF(T=EK$10,IF(CallFlag=1,MAX(StockTree!EK233-K,0),MAX(K-StockTree!EK233,0)),EXP(-rr*h)*(pstar*EL233+(1-pstar)*EL234)))</f>
        <v/>
      </c>
      <c r="EL233" s="20" t="str">
        <f>IF(StockTree!EL233="","",IF(T=EL$10,IF(CallFlag=1,MAX(StockTree!EL233-K,0),MAX(K-StockTree!EL233,0)),EXP(-rr*h)*(pstar*EM233+(1-pstar)*EM234)))</f>
        <v/>
      </c>
      <c r="EM233" s="20" t="str">
        <f>IF(StockTree!EM233="","",IF(T=EM$10,IF(CallFlag=1,MAX(StockTree!EM233-K,0),MAX(K-StockTree!EM233,0)),EXP(-rr*h)*(pstar*EN233+(1-pstar)*EN234)))</f>
        <v/>
      </c>
      <c r="EN233" s="20" t="str">
        <f>IF(StockTree!EN233="","",IF(T=EN$10,IF(CallFlag=1,MAX(StockTree!EN233-K,0),MAX(K-StockTree!EN233,0)),EXP(-rr*h)*(pstar*EO233+(1-pstar)*EO234)))</f>
        <v/>
      </c>
      <c r="EO233" s="20" t="str">
        <f>IF(StockTree!EO233="","",IF(T=EO$10,IF(CallFlag=1,MAX(StockTree!EO233-K,0),MAX(K-StockTree!EO233,0)),EXP(-rr*h)*(pstar*EP233+(1-pstar)*EP234)))</f>
        <v/>
      </c>
      <c r="EP233" s="20" t="str">
        <f>IF(StockTree!EP233="","",IF(T=EP$10,IF(CallFlag=1,MAX(StockTree!EP233-K,0),MAX(K-StockTree!EP233,0)),EXP(-rr*h)*(pstar*EQ233+(1-pstar)*EQ234)))</f>
        <v/>
      </c>
      <c r="EQ233" s="20" t="str">
        <f>IF(StockTree!EQ233="","",IF(T=EQ$10,IF(CallFlag=1,MAX(StockTree!EQ233-K,0),MAX(K-StockTree!EQ233,0)),EXP(-rr*h)*(pstar*ER233+(1-pstar)*ER234)))</f>
        <v/>
      </c>
      <c r="ER233" s="20" t="str">
        <f>IF(StockTree!ER233="","",IF(T=ER$10,IF(CallFlag=1,MAX(StockTree!ER233-K,0),MAX(K-StockTree!ER233,0)),EXP(-rr*h)*(pstar*ES233+(1-pstar)*ES234)))</f>
        <v/>
      </c>
      <c r="ES233" s="20" t="str">
        <f>IF(StockTree!ES233="","",IF(T=ES$10,IF(CallFlag=1,MAX(StockTree!ES233-K,0),MAX(K-StockTree!ES233,0)),EXP(-rr*h)*(pstar*ET233+(1-pstar)*ET234)))</f>
        <v/>
      </c>
      <c r="ET233" s="20" t="str">
        <f>IF(StockTree!ET233="","",IF(T=ET$10,IF(CallFlag=1,MAX(StockTree!ET233-K,0),MAX(K-StockTree!ET233,0)),EXP(-rr*h)*(pstar*EU233+(1-pstar)*EU234)))</f>
        <v/>
      </c>
      <c r="EU233" s="20" t="str">
        <f>IF(StockTree!EU233="","",IF(T=EU$10,IF(CallFlag=1,MAX(StockTree!EU233-K,0),MAX(K-StockTree!EU233,0)),EXP(-rr*h)*(pstar*EV233+(1-pstar)*EV234)))</f>
        <v/>
      </c>
      <c r="EV233" s="20" t="str">
        <f>IF(StockTree!EV233="","",IF(T=EV$10,IF(CallFlag=1,MAX(StockTree!EV233-K,0),MAX(K-StockTree!EV233,0)),EXP(-rr*h)*(pstar*EW233+(1-pstar)*EW234)))</f>
        <v/>
      </c>
      <c r="EW233" s="20" t="str">
        <f>IF(StockTree!EW233="","",IF(T=EW$10,IF(CallFlag=1,MAX(StockTree!EW233-K,0),MAX(K-StockTree!EW233,0)),EXP(-rr*h)*(pstar*EX233+(1-pstar)*EX234)))</f>
        <v/>
      </c>
      <c r="EX233" s="20" t="str">
        <f>IF(StockTree!EX233="","",IF(T=EX$10,IF(CallFlag=1,MAX(StockTree!EX233-K,0),MAX(K-StockTree!EX233,0)),EXP(-rr*h)*(pstar*EY233+(1-pstar)*EY234)))</f>
        <v/>
      </c>
      <c r="EY233" s="20" t="str">
        <f>IF(StockTree!EY233="","",IF(T=EY$10,IF(CallFlag=1,MAX(StockTree!EY233-K,0),MAX(K-StockTree!EY233,0)),EXP(-rr*h)*(pstar*EZ233+(1-pstar)*EZ234)))</f>
        <v/>
      </c>
      <c r="EZ233" s="20" t="str">
        <f>IF(StockTree!EZ233="","",IF(T=EZ$10,IF(CallFlag=1,MAX(StockTree!EZ233-K,0),MAX(K-StockTree!EZ233,0)),EXP(-rr*h)*(pstar*FA233+(1-pstar)*FA234)))</f>
        <v/>
      </c>
      <c r="FA233" s="20" t="str">
        <f>IF(StockTree!FA233="","",IF(T=FA$10,IF(CallFlag=1,MAX(StockTree!FA233-K,0),MAX(K-StockTree!FA233,0)),EXP(-rr*h)*(pstar*FB233+(1-pstar)*FB234)))</f>
        <v/>
      </c>
      <c r="FB233" s="20" t="str">
        <f>IF(StockTree!FB233="","",IF(T=FB$10,IF(CallFlag=1,MAX(StockTree!FB233-K,0),MAX(K-StockTree!FB233,0)),EXP(-rr*h)*(pstar*FC233+(1-pstar)*FC234)))</f>
        <v/>
      </c>
      <c r="FC233" s="20" t="str">
        <f>IF(StockTree!FC233="","",IF(T=FC$10,IF(CallFlag=1,MAX(StockTree!FC233-K,0),MAX(K-StockTree!FC233,0)),EXP(-rr*h)*(pstar*FD233+(1-pstar)*FD234)))</f>
        <v/>
      </c>
      <c r="FD233" s="20" t="str">
        <f>IF(StockTree!FD233="","",IF(T=FD$10,IF(CallFlag=1,MAX(StockTree!FD233-K,0),MAX(K-StockTree!FD233,0)),EXP(-rr*h)*(pstar*FE233+(1-pstar)*FE234)))</f>
        <v/>
      </c>
      <c r="FE233" s="20" t="str">
        <f>IF(StockTree!FE233="","",IF(T=FE$10,IF(CallFlag=1,MAX(StockTree!FE233-K,0),MAX(K-StockTree!FE233,0)),EXP(-rr*h)*(pstar*FF233+(1-pstar)*FF234)))</f>
        <v/>
      </c>
      <c r="FF233" s="20" t="str">
        <f>IF(StockTree!FF233="","",IF(T=FF$10,IF(CallFlag=1,MAX(StockTree!FF233-K,0),MAX(K-StockTree!FF233,0)),EXP(-rr*h)*(pstar*FG233+(1-pstar)*FG234)))</f>
        <v/>
      </c>
      <c r="FG233" s="20" t="str">
        <f>IF(StockTree!FG233="","",IF(T=FG$10,IF(CallFlag=1,MAX(StockTree!FG233-K,0),MAX(K-StockTree!FG233,0)),EXP(-rr*h)*(pstar*FH233+(1-pstar)*FH234)))</f>
        <v/>
      </c>
      <c r="FH233" s="20" t="str">
        <f>IF(StockTree!FH233="","",IF(T=FH$10,IF(CallFlag=1,MAX(StockTree!FH233-K,0),MAX(K-StockTree!FH233,0)),EXP(-rr*h)*(pstar*FI233+(1-pstar)*FI234)))</f>
        <v/>
      </c>
      <c r="FI233" s="20" t="str">
        <f>IF(StockTree!FI233="","",IF(T=FI$10,IF(CallFlag=1,MAX(StockTree!FI233-K,0),MAX(K-StockTree!FI233,0)),EXP(-rr*h)*(pstar*FJ233+(1-pstar)*FJ234)))</f>
        <v/>
      </c>
      <c r="FJ233" s="20" t="str">
        <f>IF(StockTree!FJ233="","",IF(T=FJ$10,IF(CallFlag=1,MAX(StockTree!FJ233-K,0),MAX(K-StockTree!FJ233,0)),EXP(-rr*h)*(pstar*FK233+(1-pstar)*FK234)))</f>
        <v/>
      </c>
      <c r="FK233" s="20" t="str">
        <f>IF(StockTree!FK233="","",IF(T=FK$10,IF(CallFlag=1,MAX(StockTree!FK233-K,0),MAX(K-StockTree!FK233,0)),EXP(-rr*h)*(pstar*FL233+(1-pstar)*FL234)))</f>
        <v/>
      </c>
      <c r="FL233" s="20" t="str">
        <f>IF(StockTree!FL233="","",IF(T=FL$10,IF(CallFlag=1,MAX(StockTree!FL233-K,0),MAX(K-StockTree!FL233,0)),EXP(-rr*h)*(pstar*FM233+(1-pstar)*FM234)))</f>
        <v/>
      </c>
      <c r="FM233" s="20" t="str">
        <f>IF(StockTree!FM233="","",IF(T=FM$10,IF(CallFlag=1,MAX(StockTree!FM233-K,0),MAX(K-StockTree!FM233,0)),EXP(-rr*h)*(pstar*FN233+(1-pstar)*FN234)))</f>
        <v/>
      </c>
      <c r="FN233" s="20" t="str">
        <f>IF(StockTree!FN233="","",IF(T=FN$10,IF(CallFlag=1,MAX(StockTree!FN233-K,0),MAX(K-StockTree!FN233,0)),EXP(-rr*h)*(pstar*FO233+(1-pstar)*FO234)))</f>
        <v/>
      </c>
      <c r="FO233" s="20" t="str">
        <f>IF(StockTree!FO233="","",IF(T=FO$10,IF(CallFlag=1,MAX(StockTree!FO233-K,0),MAX(K-StockTree!FO233,0)),EXP(-rr*h)*(pstar*FP233+(1-pstar)*FP234)))</f>
        <v/>
      </c>
      <c r="FP233" s="20" t="str">
        <f>IF(StockTree!FP233="","",IF(T=FP$10,IF(CallFlag=1,MAX(StockTree!FP233-K,0),MAX(K-StockTree!FP233,0)),EXP(-rr*h)*(pstar*FQ233+(1-pstar)*FQ234)))</f>
        <v/>
      </c>
      <c r="FQ233" s="20" t="str">
        <f>IF(StockTree!FQ233="","",IF(T=FQ$10,IF(CallFlag=1,MAX(StockTree!FQ233-K,0),MAX(K-StockTree!FQ233,0)),EXP(-rr*h)*(pstar*FR233+(1-pstar)*FR234)))</f>
        <v/>
      </c>
      <c r="FR233" s="20" t="str">
        <f>IF(StockTree!FR233="","",IF(T=FR$10,IF(CallFlag=1,MAX(StockTree!FR233-K,0),MAX(K-StockTree!FR233,0)),EXP(-rr*h)*(pstar*FS233+(1-pstar)*FS234)))</f>
        <v/>
      </c>
      <c r="FS233" s="20" t="str">
        <f>IF(StockTree!FS233="","",IF(T=FS$10,IF(CallFlag=1,MAX(StockTree!FS233-K,0),MAX(K-StockTree!FS233,0)),EXP(-rr*h)*(pstar*FT233+(1-pstar)*FT234)))</f>
        <v/>
      </c>
      <c r="FT233" s="20" t="str">
        <f>IF(StockTree!FT233="","",IF(T=FT$10,IF(CallFlag=1,MAX(StockTree!FT233-K,0),MAX(K-StockTree!FT233,0)),EXP(-rr*h)*(pstar*FU233+(1-pstar)*FU234)))</f>
        <v/>
      </c>
      <c r="FU233" s="20" t="str">
        <f>IF(StockTree!FU233="","",IF(T=FU$10,IF(CallFlag=1,MAX(StockTree!FU233-K,0),MAX(K-StockTree!FU233,0)),EXP(-rr*h)*(pstar*FV233+(1-pstar)*FV234)))</f>
        <v/>
      </c>
      <c r="FV233" s="20" t="str">
        <f>IF(StockTree!FV233="","",IF(T=FV$10,IF(CallFlag=1,MAX(StockTree!FV233-K,0),MAX(K-StockTree!FV233,0)),EXP(-rr*h)*(pstar*FW233+(1-pstar)*FW234)))</f>
        <v/>
      </c>
      <c r="FW233" s="20" t="str">
        <f>IF(StockTree!FW233="","",IF(T=FW$10,IF(CallFlag=1,MAX(StockTree!FW233-K,0),MAX(K-StockTree!FW233,0)),EXP(-rr*h)*(pstar*FX233+(1-pstar)*FX234)))</f>
        <v/>
      </c>
      <c r="FX233" s="20" t="str">
        <f>IF(StockTree!FX233="","",IF(T=FX$10,IF(CallFlag=1,MAX(StockTree!FX233-K,0),MAX(K-StockTree!FX233,0)),EXP(-rr*h)*(pstar*FY233+(1-pstar)*FY234)))</f>
        <v/>
      </c>
      <c r="FY233" s="20" t="str">
        <f>IF(StockTree!FY233="","",IF(T=FY$10,IF(CallFlag=1,MAX(StockTree!FY233-K,0),MAX(K-StockTree!FY233,0)),EXP(-rr*h)*(pstar*FZ233+(1-pstar)*FZ234)))</f>
        <v/>
      </c>
      <c r="FZ233" s="20" t="str">
        <f>IF(StockTree!FZ233="","",IF(T=FZ$10,IF(CallFlag=1,MAX(StockTree!FZ233-K,0),MAX(K-StockTree!FZ233,0)),EXP(-rr*h)*(pstar*GA233+(1-pstar)*GA234)))</f>
        <v/>
      </c>
      <c r="GA233" s="20" t="str">
        <f>IF(StockTree!GA233="","",IF(T=GA$10,IF(CallFlag=1,MAX(StockTree!GA233-K,0),MAX(K-StockTree!GA233,0)),EXP(-rr*h)*(pstar*GB233+(1-pstar)*GB234)))</f>
        <v/>
      </c>
      <c r="GB233" s="20" t="str">
        <f>IF(StockTree!GB233="","",IF(T=GB$10,IF(CallFlag=1,MAX(StockTree!GB233-K,0),MAX(K-StockTree!GB233,0)),EXP(-rr*h)*(pstar*GC233+(1-pstar)*GC234)))</f>
        <v/>
      </c>
      <c r="GC233" s="20" t="str">
        <f>IF(StockTree!GC233="","",IF(T=GC$10,IF(CallFlag=1,MAX(StockTree!GC233-K,0),MAX(K-StockTree!GC233,0)),EXP(-rr*h)*(pstar*GD233+(1-pstar)*GD234)))</f>
        <v/>
      </c>
      <c r="GD233" s="20" t="str">
        <f>IF(StockTree!GD233="","",IF(T=GD$10,IF(CallFlag=1,MAX(StockTree!GD233-K,0),MAX(K-StockTree!GD233,0)),EXP(-rr*h)*(pstar*GE233+(1-pstar)*GE234)))</f>
        <v/>
      </c>
      <c r="GE233" s="20" t="str">
        <f>IF(StockTree!GE233="","",IF(T=GE$10,IF(CallFlag=1,MAX(StockTree!GE233-K,0),MAX(K-StockTree!GE233,0)),EXP(-rr*h)*(pstar*GF233+(1-pstar)*GF234)))</f>
        <v/>
      </c>
      <c r="GF233" s="20" t="str">
        <f>IF(StockTree!GF233="","",IF(T=GF$10,IF(CallFlag=1,MAX(StockTree!GF233-K,0),MAX(K-StockTree!GF233,0)),EXP(-rr*h)*(pstar*GG233+(1-pstar)*GG234)))</f>
        <v/>
      </c>
      <c r="GG233" s="20" t="str">
        <f>IF(StockTree!GG233="","",IF(T=GG$10,IF(CallFlag=1,MAX(StockTree!GG233-K,0),MAX(K-StockTree!GG233,0)),EXP(-rr*h)*(pstar*GH233+(1-pstar)*GH234)))</f>
        <v/>
      </c>
      <c r="GH233" s="20" t="str">
        <f>IF(StockTree!GH233="","",IF(T=GH$10,IF(CallFlag=1,MAX(StockTree!GH233-K,0),MAX(K-StockTree!GH233,0)),EXP(-rr*h)*(pstar*GI233+(1-pstar)*GI234)))</f>
        <v/>
      </c>
      <c r="GI233" s="20" t="str">
        <f>IF(StockTree!GI233="","",IF(T=GI$10,IF(CallFlag=1,MAX(StockTree!GI233-K,0),MAX(K-StockTree!GI233,0)),EXP(-rr*h)*(pstar*GJ233+(1-pstar)*GJ234)))</f>
        <v/>
      </c>
      <c r="GJ233" s="20" t="str">
        <f>IF(StockTree!GJ233="","",IF(T=GJ$10,IF(CallFlag=1,MAX(StockTree!GJ233-K,0),MAX(K-StockTree!GJ233,0)),EXP(-rr*h)*(pstar*GK233+(1-pstar)*GK234)))</f>
        <v/>
      </c>
      <c r="GK233" s="20" t="str">
        <f>IF(StockTree!GK233="","",IF(T=GK$10,IF(CallFlag=1,MAX(StockTree!GK233-K,0),MAX(K-StockTree!GK233,0)),EXP(-rr*h)*(pstar*GL233+(1-pstar)*GL234)))</f>
        <v/>
      </c>
      <c r="GL233" s="20" t="str">
        <f>IF(StockTree!GL233="","",IF(T=GL$10,IF(CallFlag=1,MAX(StockTree!GL233-K,0),MAX(K-StockTree!GL233,0)),EXP(-rr*h)*(pstar*GM233+(1-pstar)*GM234)))</f>
        <v/>
      </c>
      <c r="GM233" s="20" t="str">
        <f>IF(StockTree!GM233="","",IF(T=GM$10,IF(CallFlag=1,MAX(StockTree!GM233-K,0),MAX(K-StockTree!GM233,0)),EXP(-rr*h)*(pstar*GN233+(1-pstar)*GN234)))</f>
        <v/>
      </c>
      <c r="GN233" s="20" t="str">
        <f>IF(StockTree!GN233="","",IF(T=GN$10,IF(CallFlag=1,MAX(StockTree!GN233-K,0),MAX(K-StockTree!GN233,0)),EXP(-rr*h)*(pstar*GO233+(1-pstar)*GO234)))</f>
        <v/>
      </c>
      <c r="GO233" s="20" t="str">
        <f>IF(StockTree!GO233="","",IF(T=GO$10,IF(CallFlag=1,MAX(StockTree!GO233-K,0),MAX(K-StockTree!GO233,0)),EXP(-rr*h)*(pstar*GP233+(1-pstar)*GP234)))</f>
        <v/>
      </c>
      <c r="GP233" s="20" t="str">
        <f>IF(StockTree!GP233="","",IF(T=GP$10,IF(CallFlag=1,MAX(StockTree!GP233-K,0),MAX(K-StockTree!GP233,0)),EXP(-rr*h)*(pstar*GQ233+(1-pstar)*GQ234)))</f>
        <v/>
      </c>
      <c r="GQ233" s="20" t="str">
        <f>IF(StockTree!GQ233="","",IF(T=GQ$10,IF(CallFlag=1,MAX(StockTree!GQ233-K,0),MAX(K-StockTree!GQ233,0)),EXP(-rr*h)*(pstar*GR233+(1-pstar)*GR234)))</f>
        <v/>
      </c>
      <c r="GR233" s="20" t="str">
        <f>IF(StockTree!GR233="","",IF(T=GR$10,IF(CallFlag=1,MAX(StockTree!GR233-K,0),MAX(K-StockTree!GR233,0)),EXP(-rr*h)*(pstar*GS233+(1-pstar)*GS234)))</f>
        <v/>
      </c>
      <c r="GS233" s="20" t="str">
        <f>IF(StockTree!GS233="","",IF(T=GS$10,IF(CallFlag=1,MAX(StockTree!GS233-K,0),MAX(K-StockTree!GS233,0)),EXP(-rr*h)*(pstar*GT233+(1-pstar)*GT234)))</f>
        <v/>
      </c>
      <c r="GT233" s="20" t="str">
        <f>IF(StockTree!GT233="","",IF(T=GT$10,IF(CallFlag=1,MAX(StockTree!GT233-K,0),MAX(K-StockTree!GT233,0)),EXP(-rr*h)*(pstar*GU233+(1-pstar)*GU234)))</f>
        <v/>
      </c>
      <c r="GU233" s="20" t="str">
        <f>IF(StockTree!GU233="","",IF(T=GU$10,IF(CallFlag=1,MAX(StockTree!GU233-K,0),MAX(K-StockTree!GU233,0)),EXP(-rr*h)*(pstar*GV233+(1-pstar)*GV234)))</f>
        <v/>
      </c>
      <c r="GV233" s="20" t="str">
        <f>IF(StockTree!GV233="","",IF(T=GV$10,IF(CallFlag=1,MAX(StockTree!GV233-K,0),MAX(K-StockTree!GV233,0)),EXP(-rr*h)*(pstar*GW233+(1-pstar)*GW234)))</f>
        <v/>
      </c>
      <c r="GW233" s="20" t="str">
        <f>IF(StockTree!GW233="","",IF(T=GW$10,IF(CallFlag=1,MAX(StockTree!GW233-K,0),MAX(K-StockTree!GW233,0)),EXP(-rr*h)*(pstar*GX233+(1-pstar)*GX234)))</f>
        <v/>
      </c>
      <c r="GX233" s="20" t="str">
        <f>IF(StockTree!GX233="","",IF(T=GX$10,IF(CallFlag=1,MAX(StockTree!GX233-K,0),MAX(K-StockTree!GX233,0)),EXP(-rr*h)*(pstar*GY233+(1-pstar)*GY234)))</f>
        <v/>
      </c>
      <c r="GY233" s="20" t="str">
        <f>IF(StockTree!GY233="","",IF(T=GY$10,IF(CallFlag=1,MAX(StockTree!GY233-K,0),MAX(K-StockTree!GY233,0)),EXP(-rr*h)*(pstar*GZ233+(1-pstar)*GZ234)))</f>
        <v/>
      </c>
      <c r="GZ233" s="20" t="str">
        <f>IF(StockTree!GZ233="","",IF(T=GZ$10,IF(CallFlag=1,MAX(StockTree!GZ233-K,0),MAX(K-StockTree!GZ233,0)),EXP(-rr*h)*(pstar*HA233+(1-pstar)*HA234)))</f>
        <v/>
      </c>
      <c r="HA233" s="20" t="str">
        <f>IF(StockTree!HA233="","",IF(T=HA$10,IF(CallFlag=1,MAX(StockTree!HA233-K,0),MAX(K-StockTree!HA233,0)),EXP(-rr*h)*(pstar*HB233+(1-pstar)*HB234)))</f>
        <v/>
      </c>
      <c r="HB233" s="20" t="str">
        <f>IF(StockTree!HB233="","",IF(T=HB$10,IF(CallFlag=1,MAX(StockTree!HB233-K,0),MAX(K-StockTree!HB233,0)),EXP(-rr*h)*(pstar*HC233+(1-pstar)*HC234)))</f>
        <v/>
      </c>
      <c r="HC233" s="20" t="str">
        <f>IF(StockTree!HC233="","",IF(T=HC$10,IF(CallFlag=1,MAX(StockTree!HC233-K,0),MAX(K-StockTree!HC233,0)),EXP(-rr*h)*(pstar*HD233+(1-pstar)*HD234)))</f>
        <v/>
      </c>
      <c r="HD233" s="20" t="str">
        <f>IF(StockTree!HD233="","",IF(T=HD$10,IF(CallFlag=1,MAX(StockTree!HD233-K,0),MAX(K-StockTree!HD233,0)),EXP(-rr*h)*(pstar*HE233+(1-pstar)*HE234)))</f>
        <v/>
      </c>
      <c r="HE233" s="20" t="str">
        <f>IF(StockTree!HE233="","",IF(T=HE$10,IF(CallFlag=1,MAX(StockTree!HE233-K,0),MAX(K-StockTree!HE233,0)),EXP(-rr*h)*(pstar*HF233+(1-pstar)*HF234)))</f>
        <v/>
      </c>
      <c r="HF233" s="20" t="str">
        <f>IF(StockTree!HF233="","",IF(T=HF$10,IF(CallFlag=1,MAX(StockTree!HF233-K,0),MAX(K-StockTree!HF233,0)),EXP(-rr*h)*(pstar*HG233+(1-pstar)*HG234)))</f>
        <v/>
      </c>
      <c r="HG233" s="20" t="str">
        <f>IF(StockTree!HG233="","",IF(T=HG$10,IF(CallFlag=1,MAX(StockTree!HG233-K,0),MAX(K-StockTree!HG233,0)),EXP(-rr*h)*(pstar*HH233+(1-pstar)*HH234)))</f>
        <v/>
      </c>
      <c r="HH233" s="20" t="str">
        <f>IF(StockTree!HH233="","",IF(T=HH$10,IF(CallFlag=1,MAX(StockTree!HH233-K,0),MAX(K-StockTree!HH233,0)),EXP(-rr*h)*(pstar*HI233+(1-pstar)*HI234)))</f>
        <v/>
      </c>
      <c r="HI233" s="20" t="str">
        <f>IF(StockTree!HI233="","",IF(T=HI$10,IF(CallFlag=1,MAX(StockTree!HI233-K,0),MAX(K-StockTree!HI233,0)),EXP(-rr*h)*(pstar*HJ233+(1-pstar)*HJ234)))</f>
        <v/>
      </c>
      <c r="HJ233" s="20" t="str">
        <f>IF(StockTree!HJ233="","",IF(T=HJ$10,IF(CallFlag=1,MAX(StockTree!HJ233-K,0),MAX(K-StockTree!HJ233,0)),EXP(-rr*h)*(pstar*HK233+(1-pstar)*HK234)))</f>
        <v/>
      </c>
      <c r="HK233" s="20" t="str">
        <f>IF(StockTree!HK233="","",IF(T=HK$10,IF(CallFlag=1,MAX(StockTree!HK233-K,0),MAX(K-StockTree!HK233,0)),EXP(-rr*h)*(pstar*HL233+(1-pstar)*HL234)))</f>
        <v/>
      </c>
      <c r="HL233" s="20" t="str">
        <f>IF(StockTree!HL233="","",IF(T=HL$10,IF(CallFlag=1,MAX(StockTree!HL233-K,0),MAX(K-StockTree!HL233,0)),EXP(-rr*h)*(pstar*HM233+(1-pstar)*HM234)))</f>
        <v/>
      </c>
      <c r="HM233" s="20" t="str">
        <f>IF(StockTree!HM233="","",IF(T=HM$10,IF(CallFlag=1,MAX(StockTree!HM233-K,0),MAX(K-StockTree!HM233,0)),EXP(-rr*h)*(pstar*HN233+(1-pstar)*HN234)))</f>
        <v/>
      </c>
      <c r="HN233" s="20" t="str">
        <f>IF(StockTree!HN233="","",IF(T=HN$10,IF(CallFlag=1,MAX(StockTree!HN233-K,0),MAX(K-StockTree!HN233,0)),EXP(-rr*h)*(pstar*HO233+(1-pstar)*HO234)))</f>
        <v/>
      </c>
      <c r="HO233" s="20" t="str">
        <f>IF(StockTree!HO233="","",IF(T=HO$10,IF(CallFlag=1,MAX(StockTree!HO233-K,0),MAX(K-StockTree!HO233,0)),EXP(-rr*h)*(pstar*HP233+(1-pstar)*HP234)))</f>
        <v/>
      </c>
      <c r="HP233" s="20" t="str">
        <f>IF(StockTree!HP233="","",IF(T=HP$10,IF(CallFlag=1,MAX(StockTree!HP233-K,0),MAX(K-StockTree!HP233,0)),EXP(-rr*h)*(pstar*HQ233+(1-pstar)*HQ234)))</f>
        <v/>
      </c>
      <c r="HQ233" s="20" t="str">
        <f>IF(StockTree!HQ233="","",IF(T=HQ$10,IF(CallFlag=1,MAX(StockTree!HQ233-K,0),MAX(K-StockTree!HQ233,0)),EXP(-rr*h)*(pstar*HR233+(1-pstar)*HR234)))</f>
        <v/>
      </c>
      <c r="HR233" s="20" t="str">
        <f>IF(StockTree!HR233="","",IF(T=HR$10,IF(CallFlag=1,MAX(StockTree!HR233-K,0),MAX(K-StockTree!HR233,0)),EXP(-rr*h)*(pstar*HS233+(1-pstar)*HS234)))</f>
        <v/>
      </c>
      <c r="HS233" s="20" t="str">
        <f>IF(StockTree!HS233="","",IF(T=HS$10,IF(CallFlag=1,MAX(StockTree!HS233-K,0),MAX(K-StockTree!HS233,0)),EXP(-rr*h)*(pstar*HT233+(1-pstar)*HT234)))</f>
        <v/>
      </c>
      <c r="HT233" s="20" t="str">
        <f>IF(StockTree!HT233="","",IF(T=HT$10,IF(CallFlag=1,MAX(StockTree!HT233-K,0),MAX(K-StockTree!HT233,0)),EXP(-rr*h)*(pstar*HU233+(1-pstar)*HU234)))</f>
        <v/>
      </c>
      <c r="HU233" s="20" t="str">
        <f>IF(StockTree!HU233="","",IF(T=HU$10,IF(CallFlag=1,MAX(StockTree!HU233-K,0),MAX(K-StockTree!HU233,0)),EXP(-rr*h)*(pstar*HV233+(1-pstar)*HV234)))</f>
        <v/>
      </c>
      <c r="HV233" s="20" t="str">
        <f>IF(StockTree!HV233="","",IF(T=HV$10,IF(CallFlag=1,MAX(StockTree!HV233-K,0),MAX(K-StockTree!HV233,0)),EXP(-rr*h)*(pstar*HW233+(1-pstar)*HW234)))</f>
        <v/>
      </c>
      <c r="HW233" s="20" t="str">
        <f>IF(StockTree!HW233="","",IF(T=HW$10,IF(CallFlag=1,MAX(StockTree!HW233-K,0),MAX(K-StockTree!HW233,0)),EXP(-rr*h)*(pstar*HX233+(1-pstar)*HX234)))</f>
        <v/>
      </c>
      <c r="HX233" s="20" t="str">
        <f>IF(StockTree!HX233="","",IF(T=HX$10,IF(CallFlag=1,MAX(StockTree!HX233-K,0),MAX(K-StockTree!HX233,0)),EXP(-rr*h)*(pstar*HY233+(1-pstar)*HY234)))</f>
        <v/>
      </c>
      <c r="HY233" s="20" t="str">
        <f>IF(StockTree!HY233="","",IF(T=HY$10,IF(CallFlag=1,MAX(StockTree!HY233-K,0),MAX(K-StockTree!HY233,0)),EXP(-rr*h)*(pstar*HZ233+(1-pstar)*HZ234)))</f>
        <v/>
      </c>
      <c r="HZ233" s="20" t="str">
        <f>IF(StockTree!HZ233="","",IF(T=HZ$10,IF(CallFlag=1,MAX(StockTree!HZ233-K,0),MAX(K-StockTree!HZ233,0)),EXP(-rr*h)*(pstar*IA233+(1-pstar)*IA234)))</f>
        <v/>
      </c>
      <c r="IA233" s="20" t="str">
        <f>IF(StockTree!IA233="","",IF(T=IA$10,IF(CallFlag=1,MAX(StockTree!IA233-K,0),MAX(K-StockTree!IA233,0)),EXP(-rr*h)*(pstar*IB233+(1-pstar)*IB234)))</f>
        <v/>
      </c>
      <c r="IB233" s="20" t="str">
        <f>IF(StockTree!IB233="","",IF(T=IB$10,IF(CallFlag=1,MAX(StockTree!IB233-K,0),MAX(K-StockTree!IB233,0)),EXP(-rr*h)*(pstar*IC233+(1-pstar)*IC234)))</f>
        <v/>
      </c>
      <c r="IC233" s="20" t="str">
        <f>IF(StockTree!IC233="","",IF(T=IC$10,IF(CallFlag=1,MAX(StockTree!IC233-K,0),MAX(K-StockTree!IC233,0)),EXP(-rr*h)*(pstar*ID233+(1-pstar)*ID234)))</f>
        <v/>
      </c>
      <c r="ID233" s="20" t="str">
        <f>IF(StockTree!ID233="","",IF(T=ID$10,IF(CallFlag=1,MAX(StockTree!ID233-K,0),MAX(K-StockTree!ID233,0)),EXP(-rr*h)*(pstar*IE233+(1-pstar)*IE234)))</f>
        <v/>
      </c>
      <c r="IE233" s="20" t="str">
        <f>IF(StockTree!IE233="","",IF(T=IE$10,IF(CallFlag=1,MAX(StockTree!IE233-K,0),MAX(K-StockTree!IE233,0)),EXP(-rr*h)*(pstar*IF233+(1-pstar)*IF234)))</f>
        <v/>
      </c>
      <c r="IF233" s="20" t="str">
        <f>IF(StockTree!IF233="","",IF(T=IF$10,IF(CallFlag=1,MAX(StockTree!IF233-K,0),MAX(K-StockTree!IF233,0)),EXP(-rr*h)*(pstar*IG233+(1-pstar)*IG234)))</f>
        <v/>
      </c>
      <c r="IG233" s="20" t="str">
        <f>IF(StockTree!IG233="","",IF(T=IG$10,IF(CallFlag=1,MAX(StockTree!IG233-K,0),MAX(K-StockTree!IG233,0)),EXP(-rr*h)*(pstar*IH233+(1-pstar)*IH234)))</f>
        <v/>
      </c>
      <c r="IH233" s="20" t="str">
        <f>IF(StockTree!IH233="","",IF(T=IH$10,IF(CallFlag=1,MAX(StockTree!IH233-K,0),MAX(K-StockTree!IH233,0)),EXP(-rr*h)*(pstar*II233+(1-pstar)*II234)))</f>
        <v/>
      </c>
      <c r="II233" s="20" t="str">
        <f>IF(StockTree!II233="","",IF(T=II$10,IF(CallFlag=1,MAX(StockTree!II233-K,0),MAX(K-StockTree!II233,0)),EXP(-rr*h)*(pstar*IJ233+(1-pstar)*IJ234)))</f>
        <v/>
      </c>
      <c r="IJ233" s="20" t="str">
        <f>IF(StockTree!IJ233="","",IF(T=IJ$10,IF(CallFlag=1,MAX(StockTree!IJ233-K,0),MAX(K-StockTree!IJ233,0)),EXP(-rr*h)*(pstar*IK233+(1-pstar)*IK234)))</f>
        <v/>
      </c>
      <c r="IK233" s="20" t="str">
        <f>IF(StockTree!IK233="","",IF(T=IK$10,IF(CallFlag=1,MAX(StockTree!IK233-K,0),MAX(K-StockTree!IK233,0)),EXP(-rr*h)*(pstar*IL233+(1-pstar)*IL234)))</f>
        <v/>
      </c>
      <c r="IL233" s="20" t="str">
        <f>IF(StockTree!IL233="","",IF(T=IL$10,IF(CallFlag=1,MAX(StockTree!IL233-K,0),MAX(K-StockTree!IL233,0)),EXP(-rr*h)*(pstar*IM233+(1-pstar)*IM234)))</f>
        <v/>
      </c>
      <c r="IM233" s="20" t="str">
        <f>IF(StockTree!IM233="","",IF(T=IM$10,IF(CallFlag=1,MAX(StockTree!IM233-K,0),MAX(K-StockTree!IM233,0)),EXP(-rr*h)*(pstar*IN233+(1-pstar)*IN234)))</f>
        <v/>
      </c>
      <c r="IN233" s="20" t="str">
        <f>IF(StockTree!IN233="","",IF(T=IN$10,IF(CallFlag=1,MAX(StockTree!IN233-K,0),MAX(K-StockTree!IN233,0)),EXP(-rr*h)*(pstar*IO233+(1-pstar)*IO234)))</f>
        <v/>
      </c>
      <c r="IO233" s="20" t="str">
        <f>IF(StockTree!IO233="","",IF(T=IO$10,IF(CallFlag=1,MAX(StockTree!IO233-K,0),MAX(K-StockTree!IO233,0)),EXP(-rr*h)*(pstar*IP233+(1-pstar)*IP234)))</f>
        <v/>
      </c>
      <c r="IP233" s="20" t="str">
        <f>IF(StockTree!IP233="","",IF(T=IP$10,IF(CallFlag=1,MAX(StockTree!IP233-K,0),MAX(K-StockTree!IP233,0)),EXP(-rr*h)*(pstar*IQ233+(1-pstar)*IQ234)))</f>
        <v/>
      </c>
      <c r="IQ233" s="20" t="str">
        <f>IF(StockTree!IQ233="","",IF(T=IQ$10,IF(CallFlag=1,MAX(StockTree!IQ233-K,0),MAX(K-StockTree!IQ233,0)),EXP(-rr*h)*(pstar*IR233+(1-pstar)*IR234)))</f>
        <v/>
      </c>
      <c r="IR233" s="20" t="str">
        <f>IF(StockTree!IR233="","",IF(T=IR$10,IF(CallFlag=1,MAX(StockTree!IR233-K,0),MAX(K-StockTree!IR233,0)),EXP(-rr*h)*(pstar*IS233+(1-pstar)*IS234)))</f>
        <v/>
      </c>
      <c r="IS233" s="20" t="str">
        <f>IF(StockTree!IS233="","",IF(T=IS$10,IF(CallFlag=1,MAX(StockTree!IS233-K,0),MAX(K-StockTree!IS233,0)),EXP(-rr*h)*(pstar*IT233+(1-pstar)*IT234)))</f>
        <v/>
      </c>
      <c r="IT233" s="20" t="str">
        <f>IF(StockTree!IT233="","",IF(T=IT$10,IF(CallFlag=1,MAX(StockTree!IT233-K,0),MAX(K-StockTree!IT233,0)),EXP(-rr*h)*(pstar*IU233+(1-pstar)*IU234)))</f>
        <v/>
      </c>
      <c r="IU233" s="20" t="str">
        <f>IF(StockTree!IU233="","",IF(T=IU$10,IF(CallFlag=1,MAX(StockTree!IU233-K,0),MAX(K-StockTree!IU233,0)),EXP(-rr*h)*(pstar*IV233+(1-pstar)*IV234)))</f>
        <v/>
      </c>
      <c r="IV233" s="20" t="str">
        <f>IF(StockTree!IV233="","",IF(T=IV$10,IF(CallFlag=1,MAX(StockTree!IV233-K,0),MAX(K-StockTree!IV233,0)),EXP(-rr*h)*(pstar*#REF!+(1-pstar)*#REF!)))</f>
        <v/>
      </c>
    </row>
    <row r="234" spans="1:256" s="20" customFormat="1" x14ac:dyDescent="0.2">
      <c r="A234" s="19">
        <f t="shared" si="11"/>
        <v>222</v>
      </c>
      <c r="B234" s="20" t="str">
        <f>IF(StockTree!B234="","",IF(T=B$10,IF(CallFlag=1,MAX(StockTree!B234-K,0),MAX(K-StockTree!B234,0)),EXP(-rr*h)*(pstar*C234+(1-pstar)*C235)))</f>
        <v/>
      </c>
      <c r="C234" s="20" t="str">
        <f>IF(StockTree!C234="","",IF(T=C$10,IF(CallFlag=1,MAX(StockTree!C234-K,0),MAX(K-StockTree!C234,0)),EXP(-rr*h)*(pstar*D234+(1-pstar)*D235)))</f>
        <v/>
      </c>
      <c r="D234" s="20" t="str">
        <f>IF(StockTree!D234="","",IF(T=D$10,IF(CallFlag=1,MAX(StockTree!D234-K,0),MAX(K-StockTree!D234,0)),EXP(-rr*h)*(pstar*E234+(1-pstar)*E235)))</f>
        <v/>
      </c>
      <c r="E234" s="20" t="str">
        <f>IF(StockTree!E234="","",IF(T=E$10,IF(CallFlag=1,MAX(StockTree!E234-K,0),MAX(K-StockTree!E234,0)),EXP(-rr*h)*(pstar*F234+(1-pstar)*F235)))</f>
        <v/>
      </c>
      <c r="F234" s="20" t="str">
        <f>IF(StockTree!F234="","",IF(T=F$10,IF(CallFlag=1,MAX(StockTree!F234-K,0),MAX(K-StockTree!F234,0)),EXP(-rr*h)*(pstar*G234+(1-pstar)*G235)))</f>
        <v/>
      </c>
      <c r="G234" s="20" t="str">
        <f>IF(StockTree!G234="","",IF(T=G$10,IF(CallFlag=1,MAX(StockTree!G234-K,0),MAX(K-StockTree!G234,0)),EXP(-rr*h)*(pstar*H234+(1-pstar)*H235)))</f>
        <v/>
      </c>
      <c r="H234" s="20" t="str">
        <f>IF(StockTree!H234="","",IF(T=H$10,IF(CallFlag=1,MAX(StockTree!H234-K,0),MAX(K-StockTree!H234,0)),EXP(-rr*h)*(pstar*I234+(1-pstar)*I235)))</f>
        <v/>
      </c>
      <c r="I234" s="20" t="str">
        <f>IF(StockTree!I234="","",IF(T=I$10,IF(CallFlag=1,MAX(StockTree!I234-K,0),MAX(K-StockTree!I234,0)),EXP(-rr*h)*(pstar*J234+(1-pstar)*J235)))</f>
        <v/>
      </c>
      <c r="J234" s="20" t="str">
        <f>IF(StockTree!J234="","",IF(T=J$10,IF(CallFlag=1,MAX(StockTree!J234-K,0),MAX(K-StockTree!J234,0)),EXP(-rr*h)*(pstar*K234+(1-pstar)*K235)))</f>
        <v/>
      </c>
      <c r="K234" s="20" t="str">
        <f>IF(StockTree!K234="","",IF(T=K$10,IF(CallFlag=1,MAX(StockTree!K234-K,0),MAX(K-StockTree!K234,0)),EXP(-rr*h)*(pstar*L234+(1-pstar)*L235)))</f>
        <v/>
      </c>
      <c r="L234" s="20" t="str">
        <f>IF(StockTree!L234="","",IF(T=L$10,IF(CallFlag=1,MAX(StockTree!L234-K,0),MAX(K-StockTree!L234,0)),EXP(-rr*h)*(pstar*M234+(1-pstar)*M235)))</f>
        <v/>
      </c>
      <c r="M234" s="20" t="str">
        <f>IF(StockTree!M234="","",IF(T=M$10,IF(CallFlag=1,MAX(StockTree!M234-K,0),MAX(K-StockTree!M234,0)),EXP(-rr*h)*(pstar*N234+(1-pstar)*N235)))</f>
        <v/>
      </c>
      <c r="N234" s="20" t="str">
        <f>IF(StockTree!N234="","",IF(T=N$10,IF(CallFlag=1,MAX(StockTree!N234-K,0),MAX(K-StockTree!N234,0)),EXP(-rr*h)*(pstar*O234+(1-pstar)*O235)))</f>
        <v/>
      </c>
      <c r="O234" s="20" t="str">
        <f>IF(StockTree!O234="","",IF(T=O$10,IF(CallFlag=1,MAX(StockTree!O234-K,0),MAX(K-StockTree!O234,0)),EXP(-rr*h)*(pstar*P234+(1-pstar)*P235)))</f>
        <v/>
      </c>
      <c r="P234" s="20" t="str">
        <f>IF(StockTree!P234="","",IF(T=P$10,IF(CallFlag=1,MAX(StockTree!P234-K,0),MAX(K-StockTree!P234,0)),EXP(-rr*h)*(pstar*Q234+(1-pstar)*Q235)))</f>
        <v/>
      </c>
      <c r="Q234" s="20" t="str">
        <f>IF(StockTree!Q234="","",IF(T=Q$10,IF(CallFlag=1,MAX(StockTree!Q234-K,0),MAX(K-StockTree!Q234,0)),EXP(-rr*h)*(pstar*R234+(1-pstar)*R235)))</f>
        <v/>
      </c>
      <c r="R234" s="20" t="str">
        <f>IF(StockTree!R234="","",IF(T=R$10,IF(CallFlag=1,MAX(StockTree!R234-K,0),MAX(K-StockTree!R234,0)),EXP(-rr*h)*(pstar*S234+(1-pstar)*S235)))</f>
        <v/>
      </c>
      <c r="S234" s="20" t="str">
        <f>IF(StockTree!S234="","",IF(T=S$10,IF(CallFlag=1,MAX(StockTree!S234-K,0),MAX(K-StockTree!S234,0)),EXP(-rr*h)*(pstar*T234+(1-pstar)*T235)))</f>
        <v/>
      </c>
      <c r="T234" s="20" t="str">
        <f>IF(StockTree!T234="","",IF(T=T$10,IF(CallFlag=1,MAX(StockTree!T234-K,0),MAX(K-StockTree!T234,0)),EXP(-rr*h)*(pstar*U234+(1-pstar)*U235)))</f>
        <v/>
      </c>
      <c r="U234" s="20" t="str">
        <f>IF(StockTree!U234="","",IF(T=U$10,IF(CallFlag=1,MAX(StockTree!U234-K,0),MAX(K-StockTree!U234,0)),EXP(-rr*h)*(pstar*V234+(1-pstar)*V235)))</f>
        <v/>
      </c>
      <c r="V234" s="20" t="str">
        <f>IF(StockTree!V234="","",IF(T=V$10,IF(CallFlag=1,MAX(StockTree!V234-K,0),MAX(K-StockTree!V234,0)),EXP(-rr*h)*(pstar*W234+(1-pstar)*W235)))</f>
        <v/>
      </c>
      <c r="W234" s="20" t="str">
        <f>IF(StockTree!W234="","",IF(T=W$10,IF(CallFlag=1,MAX(StockTree!W234-K,0),MAX(K-StockTree!W234,0)),EXP(-rr*h)*(pstar*X234+(1-pstar)*X235)))</f>
        <v/>
      </c>
      <c r="X234" s="20" t="str">
        <f>IF(StockTree!X234="","",IF(T=X$10,IF(CallFlag=1,MAX(StockTree!X234-K,0),MAX(K-StockTree!X234,0)),EXP(-rr*h)*(pstar*Y234+(1-pstar)*Y235)))</f>
        <v/>
      </c>
      <c r="Y234" s="20" t="str">
        <f>IF(StockTree!Y234="","",IF(T=Y$10,IF(CallFlag=1,MAX(StockTree!Y234-K,0),MAX(K-StockTree!Y234,0)),EXP(-rr*h)*(pstar*Z234+(1-pstar)*Z235)))</f>
        <v/>
      </c>
      <c r="Z234" s="20" t="str">
        <f>IF(StockTree!Z234="","",IF(T=Z$10,IF(CallFlag=1,MAX(StockTree!Z234-K,0),MAX(K-StockTree!Z234,0)),EXP(-rr*h)*(pstar*AA234+(1-pstar)*AA235)))</f>
        <v/>
      </c>
      <c r="AA234" s="20" t="str">
        <f>IF(StockTree!AA234="","",IF(T=AA$10,IF(CallFlag=1,MAX(StockTree!AA234-K,0),MAX(K-StockTree!AA234,0)),EXP(-rr*h)*(pstar*AB234+(1-pstar)*AB235)))</f>
        <v/>
      </c>
      <c r="AB234" s="20" t="str">
        <f>IF(StockTree!AB234="","",IF(T=AB$10,IF(CallFlag=1,MAX(StockTree!AB234-K,0),MAX(K-StockTree!AB234,0)),EXP(-rr*h)*(pstar*AC234+(1-pstar)*AC235)))</f>
        <v/>
      </c>
      <c r="AC234" s="20" t="str">
        <f>IF(StockTree!AC234="","",IF(T=AC$10,IF(CallFlag=1,MAX(StockTree!AC234-K,0),MAX(K-StockTree!AC234,0)),EXP(-rr*h)*(pstar*AD234+(1-pstar)*AD235)))</f>
        <v/>
      </c>
      <c r="AD234" s="20" t="str">
        <f>IF(StockTree!AD234="","",IF(T=AD$10,IF(CallFlag=1,MAX(StockTree!AD234-K,0),MAX(K-StockTree!AD234,0)),EXP(-rr*h)*(pstar*AE234+(1-pstar)*AE235)))</f>
        <v/>
      </c>
      <c r="AE234" s="20" t="str">
        <f>IF(StockTree!AE234="","",IF(T=AE$10,IF(CallFlag=1,MAX(StockTree!AE234-K,0),MAX(K-StockTree!AE234,0)),EXP(-rr*h)*(pstar*AF234+(1-pstar)*AF235)))</f>
        <v/>
      </c>
      <c r="AF234" s="20" t="str">
        <f>IF(StockTree!AF234="","",IF(T=AF$10,IF(CallFlag=1,MAX(StockTree!AF234-K,0),MAX(K-StockTree!AF234,0)),EXP(-rr*h)*(pstar*AG234+(1-pstar)*AG235)))</f>
        <v/>
      </c>
      <c r="AG234" s="20" t="str">
        <f>IF(StockTree!AG234="","",IF(T=AG$10,IF(CallFlag=1,MAX(StockTree!AG234-K,0),MAX(K-StockTree!AG234,0)),EXP(-rr*h)*(pstar*AH234+(1-pstar)*AH235)))</f>
        <v/>
      </c>
      <c r="AH234" s="20" t="str">
        <f>IF(StockTree!AH234="","",IF(T=AH$10,IF(CallFlag=1,MAX(StockTree!AH234-K,0),MAX(K-StockTree!AH234,0)),EXP(-rr*h)*(pstar*AI234+(1-pstar)*AI235)))</f>
        <v/>
      </c>
      <c r="AI234" s="20" t="str">
        <f>IF(StockTree!AI234="","",IF(T=AI$10,IF(CallFlag=1,MAX(StockTree!AI234-K,0),MAX(K-StockTree!AI234,0)),EXP(-rr*h)*(pstar*AJ234+(1-pstar)*AJ235)))</f>
        <v/>
      </c>
      <c r="AJ234" s="20" t="str">
        <f>IF(StockTree!AJ234="","",IF(T=AJ$10,IF(CallFlag=1,MAX(StockTree!AJ234-K,0),MAX(K-StockTree!AJ234,0)),EXP(-rr*h)*(pstar*AK234+(1-pstar)*AK235)))</f>
        <v/>
      </c>
      <c r="AK234" s="20" t="str">
        <f>IF(StockTree!AK234="","",IF(T=AK$10,IF(CallFlag=1,MAX(StockTree!AK234-K,0),MAX(K-StockTree!AK234,0)),EXP(-rr*h)*(pstar*AL234+(1-pstar)*AL235)))</f>
        <v/>
      </c>
      <c r="AL234" s="20" t="str">
        <f>IF(StockTree!AL234="","",IF(T=AL$10,IF(CallFlag=1,MAX(StockTree!AL234-K,0),MAX(K-StockTree!AL234,0)),EXP(-rr*h)*(pstar*AM234+(1-pstar)*AM235)))</f>
        <v/>
      </c>
      <c r="AM234" s="20" t="str">
        <f>IF(StockTree!AM234="","",IF(T=AM$10,IF(CallFlag=1,MAX(StockTree!AM234-K,0),MAX(K-StockTree!AM234,0)),EXP(-rr*h)*(pstar*AN234+(1-pstar)*AN235)))</f>
        <v/>
      </c>
      <c r="AN234" s="20" t="str">
        <f>IF(StockTree!AN234="","",IF(T=AN$10,IF(CallFlag=1,MAX(StockTree!AN234-K,0),MAX(K-StockTree!AN234,0)),EXP(-rr*h)*(pstar*AO234+(1-pstar)*AO235)))</f>
        <v/>
      </c>
      <c r="AO234" s="20" t="str">
        <f>IF(StockTree!AO234="","",IF(T=AO$10,IF(CallFlag=1,MAX(StockTree!AO234-K,0),MAX(K-StockTree!AO234,0)),EXP(-rr*h)*(pstar*AP234+(1-pstar)*AP235)))</f>
        <v/>
      </c>
      <c r="AP234" s="20" t="str">
        <f>IF(StockTree!AP234="","",IF(T=AP$10,IF(CallFlag=1,MAX(StockTree!AP234-K,0),MAX(K-StockTree!AP234,0)),EXP(-rr*h)*(pstar*AQ234+(1-pstar)*AQ235)))</f>
        <v/>
      </c>
      <c r="AQ234" s="20" t="str">
        <f>IF(StockTree!AQ234="","",IF(T=AQ$10,IF(CallFlag=1,MAX(StockTree!AQ234-K,0),MAX(K-StockTree!AQ234,0)),EXP(-rr*h)*(pstar*AR234+(1-pstar)*AR235)))</f>
        <v/>
      </c>
      <c r="AR234" s="20" t="str">
        <f>IF(StockTree!AR234="","",IF(T=AR$10,IF(CallFlag=1,MAX(StockTree!AR234-K,0),MAX(K-StockTree!AR234,0)),EXP(-rr*h)*(pstar*AS234+(1-pstar)*AS235)))</f>
        <v/>
      </c>
      <c r="AS234" s="20" t="str">
        <f>IF(StockTree!AS234="","",IF(T=AS$10,IF(CallFlag=1,MAX(StockTree!AS234-K,0),MAX(K-StockTree!AS234,0)),EXP(-rr*h)*(pstar*AT234+(1-pstar)*AT235)))</f>
        <v/>
      </c>
      <c r="AT234" s="20" t="str">
        <f>IF(StockTree!AT234="","",IF(T=AT$10,IF(CallFlag=1,MAX(StockTree!AT234-K,0),MAX(K-StockTree!AT234,0)),EXP(-rr*h)*(pstar*AU234+(1-pstar)*AU235)))</f>
        <v/>
      </c>
      <c r="AU234" s="20" t="str">
        <f>IF(StockTree!AU234="","",IF(T=AU$10,IF(CallFlag=1,MAX(StockTree!AU234-K,0),MAX(K-StockTree!AU234,0)),EXP(-rr*h)*(pstar*AV234+(1-pstar)*AV235)))</f>
        <v/>
      </c>
      <c r="AV234" s="20" t="str">
        <f>IF(StockTree!AV234="","",IF(T=AV$10,IF(CallFlag=1,MAX(StockTree!AV234-K,0),MAX(K-StockTree!AV234,0)),EXP(-rr*h)*(pstar*AW234+(1-pstar)*AW235)))</f>
        <v/>
      </c>
      <c r="AW234" s="20" t="str">
        <f>IF(StockTree!AW234="","",IF(T=AW$10,IF(CallFlag=1,MAX(StockTree!AW234-K,0),MAX(K-StockTree!AW234,0)),EXP(-rr*h)*(pstar*AX234+(1-pstar)*AX235)))</f>
        <v/>
      </c>
      <c r="AX234" s="20" t="str">
        <f>IF(StockTree!AX234="","",IF(T=AX$10,IF(CallFlag=1,MAX(StockTree!AX234-K,0),MAX(K-StockTree!AX234,0)),EXP(-rr*h)*(pstar*AY234+(1-pstar)*AY235)))</f>
        <v/>
      </c>
      <c r="AY234" s="20" t="str">
        <f>IF(StockTree!AY234="","",IF(T=AY$10,IF(CallFlag=1,MAX(StockTree!AY234-K,0),MAX(K-StockTree!AY234,0)),EXP(-rr*h)*(pstar*AZ234+(1-pstar)*AZ235)))</f>
        <v/>
      </c>
      <c r="AZ234" s="20" t="str">
        <f>IF(StockTree!AZ234="","",IF(T=AZ$10,IF(CallFlag=1,MAX(StockTree!AZ234-K,0),MAX(K-StockTree!AZ234,0)),EXP(-rr*h)*(pstar*BA234+(1-pstar)*BA235)))</f>
        <v/>
      </c>
      <c r="BA234" s="20" t="str">
        <f>IF(StockTree!BA234="","",IF(T=BA$10,IF(CallFlag=1,MAX(StockTree!BA234-K,0),MAX(K-StockTree!BA234,0)),EXP(-rr*h)*(pstar*BB234+(1-pstar)*BB235)))</f>
        <v/>
      </c>
      <c r="BB234" s="20" t="str">
        <f>IF(StockTree!BB234="","",IF(T=BB$10,IF(CallFlag=1,MAX(StockTree!BB234-K,0),MAX(K-StockTree!BB234,0)),EXP(-rr*h)*(pstar*BC234+(1-pstar)*BC235)))</f>
        <v/>
      </c>
      <c r="BC234" s="20" t="str">
        <f>IF(StockTree!BC234="","",IF(T=BC$10,IF(CallFlag=1,MAX(StockTree!BC234-K,0),MAX(K-StockTree!BC234,0)),EXP(-rr*h)*(pstar*BD234+(1-pstar)*BD235)))</f>
        <v/>
      </c>
      <c r="BD234" s="20" t="str">
        <f>IF(StockTree!BD234="","",IF(T=BD$10,IF(CallFlag=1,MAX(StockTree!BD234-K,0),MAX(K-StockTree!BD234,0)),EXP(-rr*h)*(pstar*BE234+(1-pstar)*BE235)))</f>
        <v/>
      </c>
      <c r="BE234" s="20" t="str">
        <f>IF(StockTree!BE234="","",IF(T=BE$10,IF(CallFlag=1,MAX(StockTree!BE234-K,0),MAX(K-StockTree!BE234,0)),EXP(-rr*h)*(pstar*BF234+(1-pstar)*BF235)))</f>
        <v/>
      </c>
      <c r="BF234" s="20" t="str">
        <f>IF(StockTree!BF234="","",IF(T=BF$10,IF(CallFlag=1,MAX(StockTree!BF234-K,0),MAX(K-StockTree!BF234,0)),EXP(-rr*h)*(pstar*BG234+(1-pstar)*BG235)))</f>
        <v/>
      </c>
      <c r="BG234" s="20" t="str">
        <f>IF(StockTree!BG234="","",IF(T=BG$10,IF(CallFlag=1,MAX(StockTree!BG234-K,0),MAX(K-StockTree!BG234,0)),EXP(-rr*h)*(pstar*BH234+(1-pstar)*BH235)))</f>
        <v/>
      </c>
      <c r="BH234" s="20" t="str">
        <f>IF(StockTree!BH234="","",IF(T=BH$10,IF(CallFlag=1,MAX(StockTree!BH234-K,0),MAX(K-StockTree!BH234,0)),EXP(-rr*h)*(pstar*BI234+(1-pstar)*BI235)))</f>
        <v/>
      </c>
      <c r="BI234" s="20" t="str">
        <f>IF(StockTree!BI234="","",IF(T=BI$10,IF(CallFlag=1,MAX(StockTree!BI234-K,0),MAX(K-StockTree!BI234,0)),EXP(-rr*h)*(pstar*BJ234+(1-pstar)*BJ235)))</f>
        <v/>
      </c>
      <c r="BJ234" s="20" t="str">
        <f>IF(StockTree!BJ234="","",IF(T=BJ$10,IF(CallFlag=1,MAX(StockTree!BJ234-K,0),MAX(K-StockTree!BJ234,0)),EXP(-rr*h)*(pstar*BK234+(1-pstar)*BK235)))</f>
        <v/>
      </c>
      <c r="BK234" s="20" t="str">
        <f>IF(StockTree!BK234="","",IF(T=BK$10,IF(CallFlag=1,MAX(StockTree!BK234-K,0),MAX(K-StockTree!BK234,0)),EXP(-rr*h)*(pstar*BL234+(1-pstar)*BL235)))</f>
        <v/>
      </c>
      <c r="BL234" s="20" t="str">
        <f>IF(StockTree!BL234="","",IF(T=BL$10,IF(CallFlag=1,MAX(StockTree!BL234-K,0),MAX(K-StockTree!BL234,0)),EXP(-rr*h)*(pstar*BM234+(1-pstar)*BM235)))</f>
        <v/>
      </c>
      <c r="BM234" s="20" t="str">
        <f>IF(StockTree!BM234="","",IF(T=BM$10,IF(CallFlag=1,MAX(StockTree!BM234-K,0),MAX(K-StockTree!BM234,0)),EXP(-rr*h)*(pstar*BN234+(1-pstar)*BN235)))</f>
        <v/>
      </c>
      <c r="BN234" s="20" t="str">
        <f>IF(StockTree!BN234="","",IF(T=BN$10,IF(CallFlag=1,MAX(StockTree!BN234-K,0),MAX(K-StockTree!BN234,0)),EXP(-rr*h)*(pstar*BO234+(1-pstar)*BO235)))</f>
        <v/>
      </c>
      <c r="BO234" s="20" t="str">
        <f>IF(StockTree!BO234="","",IF(T=BO$10,IF(CallFlag=1,MAX(StockTree!BO234-K,0),MAX(K-StockTree!BO234,0)),EXP(-rr*h)*(pstar*BP234+(1-pstar)*BP235)))</f>
        <v/>
      </c>
      <c r="BP234" s="20" t="str">
        <f>IF(StockTree!BP234="","",IF(T=BP$10,IF(CallFlag=1,MAX(StockTree!BP234-K,0),MAX(K-StockTree!BP234,0)),EXP(-rr*h)*(pstar*BQ234+(1-pstar)*BQ235)))</f>
        <v/>
      </c>
      <c r="BQ234" s="20" t="str">
        <f>IF(StockTree!BQ234="","",IF(T=BQ$10,IF(CallFlag=1,MAX(StockTree!BQ234-K,0),MAX(K-StockTree!BQ234,0)),EXP(-rr*h)*(pstar*BR234+(1-pstar)*BR235)))</f>
        <v/>
      </c>
      <c r="BR234" s="20" t="str">
        <f>IF(StockTree!BR234="","",IF(T=BR$10,IF(CallFlag=1,MAX(StockTree!BR234-K,0),MAX(K-StockTree!BR234,0)),EXP(-rr*h)*(pstar*BS234+(1-pstar)*BS235)))</f>
        <v/>
      </c>
      <c r="BS234" s="20" t="str">
        <f>IF(StockTree!BS234="","",IF(T=BS$10,IF(CallFlag=1,MAX(StockTree!BS234-K,0),MAX(K-StockTree!BS234,0)),EXP(-rr*h)*(pstar*BT234+(1-pstar)*BT235)))</f>
        <v/>
      </c>
      <c r="BT234" s="20" t="str">
        <f>IF(StockTree!BT234="","",IF(T=BT$10,IF(CallFlag=1,MAX(StockTree!BT234-K,0),MAX(K-StockTree!BT234,0)),EXP(-rr*h)*(pstar*BU234+(1-pstar)*BU235)))</f>
        <v/>
      </c>
      <c r="BU234" s="20" t="str">
        <f>IF(StockTree!BU234="","",IF(T=BU$10,IF(CallFlag=1,MAX(StockTree!BU234-K,0),MAX(K-StockTree!BU234,0)),EXP(-rr*h)*(pstar*BV234+(1-pstar)*BV235)))</f>
        <v/>
      </c>
      <c r="BV234" s="20" t="str">
        <f>IF(StockTree!BV234="","",IF(T=BV$10,IF(CallFlag=1,MAX(StockTree!BV234-K,0),MAX(K-StockTree!BV234,0)),EXP(-rr*h)*(pstar*BW234+(1-pstar)*BW235)))</f>
        <v/>
      </c>
      <c r="BW234" s="20" t="str">
        <f>IF(StockTree!BW234="","",IF(T=BW$10,IF(CallFlag=1,MAX(StockTree!BW234-K,0),MAX(K-StockTree!BW234,0)),EXP(-rr*h)*(pstar*BX234+(1-pstar)*BX235)))</f>
        <v/>
      </c>
      <c r="BX234" s="20" t="str">
        <f>IF(StockTree!BX234="","",IF(T=BX$10,IF(CallFlag=1,MAX(StockTree!BX234-K,0),MAX(K-StockTree!BX234,0)),EXP(-rr*h)*(pstar*BY234+(1-pstar)*BY235)))</f>
        <v/>
      </c>
      <c r="BY234" s="20" t="str">
        <f>IF(StockTree!BY234="","",IF(T=BY$10,IF(CallFlag=1,MAX(StockTree!BY234-K,0),MAX(K-StockTree!BY234,0)),EXP(-rr*h)*(pstar*BZ234+(1-pstar)*BZ235)))</f>
        <v/>
      </c>
      <c r="BZ234" s="20" t="str">
        <f>IF(StockTree!BZ234="","",IF(T=BZ$10,IF(CallFlag=1,MAX(StockTree!BZ234-K,0),MAX(K-StockTree!BZ234,0)),EXP(-rr*h)*(pstar*CA234+(1-pstar)*CA235)))</f>
        <v/>
      </c>
      <c r="CA234" s="20" t="str">
        <f>IF(StockTree!CA234="","",IF(T=CA$10,IF(CallFlag=1,MAX(StockTree!CA234-K,0),MAX(K-StockTree!CA234,0)),EXP(-rr*h)*(pstar*CB234+(1-pstar)*CB235)))</f>
        <v/>
      </c>
      <c r="CB234" s="20" t="str">
        <f>IF(StockTree!CB234="","",IF(T=CB$10,IF(CallFlag=1,MAX(StockTree!CB234-K,0),MAX(K-StockTree!CB234,0)),EXP(-rr*h)*(pstar*CC234+(1-pstar)*CC235)))</f>
        <v/>
      </c>
      <c r="CC234" s="20" t="str">
        <f>IF(StockTree!CC234="","",IF(T=CC$10,IF(CallFlag=1,MAX(StockTree!CC234-K,0),MAX(K-StockTree!CC234,0)),EXP(-rr*h)*(pstar*CD234+(1-pstar)*CD235)))</f>
        <v/>
      </c>
      <c r="CD234" s="20" t="str">
        <f>IF(StockTree!CD234="","",IF(T=CD$10,IF(CallFlag=1,MAX(StockTree!CD234-K,0),MAX(K-StockTree!CD234,0)),EXP(-rr*h)*(pstar*CE234+(1-pstar)*CE235)))</f>
        <v/>
      </c>
      <c r="CE234" s="20" t="str">
        <f>IF(StockTree!CE234="","",IF(T=CE$10,IF(CallFlag=1,MAX(StockTree!CE234-K,0),MAX(K-StockTree!CE234,0)),EXP(-rr*h)*(pstar*CF234+(1-pstar)*CF235)))</f>
        <v/>
      </c>
      <c r="CF234" s="20" t="str">
        <f>IF(StockTree!CF234="","",IF(T=CF$10,IF(CallFlag=1,MAX(StockTree!CF234-K,0),MAX(K-StockTree!CF234,0)),EXP(-rr*h)*(pstar*CG234+(1-pstar)*CG235)))</f>
        <v/>
      </c>
      <c r="CG234" s="20" t="str">
        <f>IF(StockTree!CG234="","",IF(T=CG$10,IF(CallFlag=1,MAX(StockTree!CG234-K,0),MAX(K-StockTree!CG234,0)),EXP(-rr*h)*(pstar*CH234+(1-pstar)*CH235)))</f>
        <v/>
      </c>
      <c r="CH234" s="20" t="str">
        <f>IF(StockTree!CH234="","",IF(T=CH$10,IF(CallFlag=1,MAX(StockTree!CH234-K,0),MAX(K-StockTree!CH234,0)),EXP(-rr*h)*(pstar*CI234+(1-pstar)*CI235)))</f>
        <v/>
      </c>
      <c r="CI234" s="20" t="str">
        <f>IF(StockTree!CI234="","",IF(T=CI$10,IF(CallFlag=1,MAX(StockTree!CI234-K,0),MAX(K-StockTree!CI234,0)),EXP(-rr*h)*(pstar*CJ234+(1-pstar)*CJ235)))</f>
        <v/>
      </c>
      <c r="CJ234" s="20" t="str">
        <f>IF(StockTree!CJ234="","",IF(T=CJ$10,IF(CallFlag=1,MAX(StockTree!CJ234-K,0),MAX(K-StockTree!CJ234,0)),EXP(-rr*h)*(pstar*CK234+(1-pstar)*CK235)))</f>
        <v/>
      </c>
      <c r="CK234" s="20" t="str">
        <f>IF(StockTree!CK234="","",IF(T=CK$10,IF(CallFlag=1,MAX(StockTree!CK234-K,0),MAX(K-StockTree!CK234,0)),EXP(-rr*h)*(pstar*CL234+(1-pstar)*CL235)))</f>
        <v/>
      </c>
      <c r="CL234" s="20" t="str">
        <f>IF(StockTree!CL234="","",IF(T=CL$10,IF(CallFlag=1,MAX(StockTree!CL234-K,0),MAX(K-StockTree!CL234,0)),EXP(-rr*h)*(pstar*CM234+(1-pstar)*CM235)))</f>
        <v/>
      </c>
      <c r="CM234" s="20" t="str">
        <f>IF(StockTree!CM234="","",IF(T=CM$10,IF(CallFlag=1,MAX(StockTree!CM234-K,0),MAX(K-StockTree!CM234,0)),EXP(-rr*h)*(pstar*CN234+(1-pstar)*CN235)))</f>
        <v/>
      </c>
      <c r="CN234" s="20" t="str">
        <f>IF(StockTree!CN234="","",IF(T=CN$10,IF(CallFlag=1,MAX(StockTree!CN234-K,0),MAX(K-StockTree!CN234,0)),EXP(-rr*h)*(pstar*CO234+(1-pstar)*CO235)))</f>
        <v/>
      </c>
      <c r="CO234" s="20" t="str">
        <f>IF(StockTree!CO234="","",IF(T=CO$10,IF(CallFlag=1,MAX(StockTree!CO234-K,0),MAX(K-StockTree!CO234,0)),EXP(-rr*h)*(pstar*CP234+(1-pstar)*CP235)))</f>
        <v/>
      </c>
      <c r="CP234" s="20" t="str">
        <f>IF(StockTree!CP234="","",IF(T=CP$10,IF(CallFlag=1,MAX(StockTree!CP234-K,0),MAX(K-StockTree!CP234,0)),EXP(-rr*h)*(pstar*CQ234+(1-pstar)*CQ235)))</f>
        <v/>
      </c>
      <c r="CQ234" s="20" t="str">
        <f>IF(StockTree!CQ234="","",IF(T=CQ$10,IF(CallFlag=1,MAX(StockTree!CQ234-K,0),MAX(K-StockTree!CQ234,0)),EXP(-rr*h)*(pstar*CR234+(1-pstar)*CR235)))</f>
        <v/>
      </c>
      <c r="CR234" s="20" t="str">
        <f>IF(StockTree!CR234="","",IF(T=CR$10,IF(CallFlag=1,MAX(StockTree!CR234-K,0),MAX(K-StockTree!CR234,0)),EXP(-rr*h)*(pstar*CS234+(1-pstar)*CS235)))</f>
        <v/>
      </c>
      <c r="CS234" s="20" t="str">
        <f>IF(StockTree!CS234="","",IF(T=CS$10,IF(CallFlag=1,MAX(StockTree!CS234-K,0),MAX(K-StockTree!CS234,0)),EXP(-rr*h)*(pstar*CT234+(1-pstar)*CT235)))</f>
        <v/>
      </c>
      <c r="CT234" s="20" t="str">
        <f>IF(StockTree!CT234="","",IF(T=CT$10,IF(CallFlag=1,MAX(StockTree!CT234-K,0),MAX(K-StockTree!CT234,0)),EXP(-rr*h)*(pstar*CU234+(1-pstar)*CU235)))</f>
        <v/>
      </c>
      <c r="CU234" s="20" t="str">
        <f>IF(StockTree!CU234="","",IF(T=CU$10,IF(CallFlag=1,MAX(StockTree!CU234-K,0),MAX(K-StockTree!CU234,0)),EXP(-rr*h)*(pstar*CV234+(1-pstar)*CV235)))</f>
        <v/>
      </c>
      <c r="CV234" s="20" t="str">
        <f>IF(StockTree!CV234="","",IF(T=CV$10,IF(CallFlag=1,MAX(StockTree!CV234-K,0),MAX(K-StockTree!CV234,0)),EXP(-rr*h)*(pstar*CW234+(1-pstar)*CW235)))</f>
        <v/>
      </c>
      <c r="CW234" s="20" t="str">
        <f>IF(StockTree!CW234="","",IF(T=CW$10,IF(CallFlag=1,MAX(StockTree!CW234-K,0),MAX(K-StockTree!CW234,0)),EXP(-rr*h)*(pstar*CX234+(1-pstar)*CX235)))</f>
        <v/>
      </c>
      <c r="CX234" s="20" t="str">
        <f>IF(StockTree!CX234="","",IF(T=CX$10,IF(CallFlag=1,MAX(StockTree!CX234-K,0),MAX(K-StockTree!CX234,0)),EXP(-rr*h)*(pstar*CY234+(1-pstar)*CY235)))</f>
        <v/>
      </c>
      <c r="CY234" s="20" t="str">
        <f>IF(StockTree!CY234="","",IF(T=CY$10,IF(CallFlag=1,MAX(StockTree!CY234-K,0),MAX(K-StockTree!CY234,0)),EXP(-rr*h)*(pstar*CZ234+(1-pstar)*CZ235)))</f>
        <v/>
      </c>
      <c r="CZ234" s="20" t="str">
        <f>IF(StockTree!CZ234="","",IF(T=CZ$10,IF(CallFlag=1,MAX(StockTree!CZ234-K,0),MAX(K-StockTree!CZ234,0)),EXP(-rr*h)*(pstar*DA234+(1-pstar)*DA235)))</f>
        <v/>
      </c>
      <c r="DA234" s="20" t="str">
        <f>IF(StockTree!DA234="","",IF(T=DA$10,IF(CallFlag=1,MAX(StockTree!DA234-K,0),MAX(K-StockTree!DA234,0)),EXP(-rr*h)*(pstar*DB234+(1-pstar)*DB235)))</f>
        <v/>
      </c>
      <c r="DB234" s="20" t="str">
        <f>IF(StockTree!DB234="","",IF(T=DB$10,IF(CallFlag=1,MAX(StockTree!DB234-K,0),MAX(K-StockTree!DB234,0)),EXP(-rr*h)*(pstar*DC234+(1-pstar)*DC235)))</f>
        <v/>
      </c>
      <c r="DC234" s="20" t="str">
        <f>IF(StockTree!DC234="","",IF(T=DC$10,IF(CallFlag=1,MAX(StockTree!DC234-K,0),MAX(K-StockTree!DC234,0)),EXP(-rr*h)*(pstar*DD234+(1-pstar)*DD235)))</f>
        <v/>
      </c>
      <c r="DD234" s="20" t="str">
        <f>IF(StockTree!DD234="","",IF(T=DD$10,IF(CallFlag=1,MAX(StockTree!DD234-K,0),MAX(K-StockTree!DD234,0)),EXP(-rr*h)*(pstar*DE234+(1-pstar)*DE235)))</f>
        <v/>
      </c>
      <c r="DE234" s="20" t="str">
        <f>IF(StockTree!DE234="","",IF(T=DE$10,IF(CallFlag=1,MAX(StockTree!DE234-K,0),MAX(K-StockTree!DE234,0)),EXP(-rr*h)*(pstar*DF234+(1-pstar)*DF235)))</f>
        <v/>
      </c>
      <c r="DF234" s="20" t="str">
        <f>IF(StockTree!DF234="","",IF(T=DF$10,IF(CallFlag=1,MAX(StockTree!DF234-K,0),MAX(K-StockTree!DF234,0)),EXP(-rr*h)*(pstar*DG234+(1-pstar)*DG235)))</f>
        <v/>
      </c>
      <c r="DG234" s="20" t="str">
        <f>IF(StockTree!DG234="","",IF(T=DG$10,IF(CallFlag=1,MAX(StockTree!DG234-K,0),MAX(K-StockTree!DG234,0)),EXP(-rr*h)*(pstar*DH234+(1-pstar)*DH235)))</f>
        <v/>
      </c>
      <c r="DH234" s="20" t="str">
        <f>IF(StockTree!DH234="","",IF(T=DH$10,IF(CallFlag=1,MAX(StockTree!DH234-K,0),MAX(K-StockTree!DH234,0)),EXP(-rr*h)*(pstar*DI234+(1-pstar)*DI235)))</f>
        <v/>
      </c>
      <c r="DI234" s="20" t="str">
        <f>IF(StockTree!DI234="","",IF(T=DI$10,IF(CallFlag=1,MAX(StockTree!DI234-K,0),MAX(K-StockTree!DI234,0)),EXP(-rr*h)*(pstar*DJ234+(1-pstar)*DJ235)))</f>
        <v/>
      </c>
      <c r="DJ234" s="20" t="str">
        <f>IF(StockTree!DJ234="","",IF(T=DJ$10,IF(CallFlag=1,MAX(StockTree!DJ234-K,0),MAX(K-StockTree!DJ234,0)),EXP(-rr*h)*(pstar*DK234+(1-pstar)*DK235)))</f>
        <v/>
      </c>
      <c r="DK234" s="20" t="str">
        <f>IF(StockTree!DK234="","",IF(T=DK$10,IF(CallFlag=1,MAX(StockTree!DK234-K,0),MAX(K-StockTree!DK234,0)),EXP(-rr*h)*(pstar*DL234+(1-pstar)*DL235)))</f>
        <v/>
      </c>
      <c r="DL234" s="20" t="str">
        <f>IF(StockTree!DL234="","",IF(T=DL$10,IF(CallFlag=1,MAX(StockTree!DL234-K,0),MAX(K-StockTree!DL234,0)),EXP(-rr*h)*(pstar*DM234+(1-pstar)*DM235)))</f>
        <v/>
      </c>
      <c r="DM234" s="20" t="str">
        <f>IF(StockTree!DM234="","",IF(T=DM$10,IF(CallFlag=1,MAX(StockTree!DM234-K,0),MAX(K-StockTree!DM234,0)),EXP(-rr*h)*(pstar*DN234+(1-pstar)*DN235)))</f>
        <v/>
      </c>
      <c r="DN234" s="20" t="str">
        <f>IF(StockTree!DN234="","",IF(T=DN$10,IF(CallFlag=1,MAX(StockTree!DN234-K,0),MAX(K-StockTree!DN234,0)),EXP(-rr*h)*(pstar*DO234+(1-pstar)*DO235)))</f>
        <v/>
      </c>
      <c r="DO234" s="20" t="str">
        <f>IF(StockTree!DO234="","",IF(T=DO$10,IF(CallFlag=1,MAX(StockTree!DO234-K,0),MAX(K-StockTree!DO234,0)),EXP(-rr*h)*(pstar*DP234+(1-pstar)*DP235)))</f>
        <v/>
      </c>
      <c r="DP234" s="20" t="str">
        <f>IF(StockTree!DP234="","",IF(T=DP$10,IF(CallFlag=1,MAX(StockTree!DP234-K,0),MAX(K-StockTree!DP234,0)),EXP(-rr*h)*(pstar*DQ234+(1-pstar)*DQ235)))</f>
        <v/>
      </c>
      <c r="DQ234" s="20" t="str">
        <f>IF(StockTree!DQ234="","",IF(T=DQ$10,IF(CallFlag=1,MAX(StockTree!DQ234-K,0),MAX(K-StockTree!DQ234,0)),EXP(-rr*h)*(pstar*DR234+(1-pstar)*DR235)))</f>
        <v/>
      </c>
      <c r="DR234" s="20" t="str">
        <f>IF(StockTree!DR234="","",IF(T=DR$10,IF(CallFlag=1,MAX(StockTree!DR234-K,0),MAX(K-StockTree!DR234,0)),EXP(-rr*h)*(pstar*DS234+(1-pstar)*DS235)))</f>
        <v/>
      </c>
      <c r="DS234" s="20" t="str">
        <f>IF(StockTree!DS234="","",IF(T=DS$10,IF(CallFlag=1,MAX(StockTree!DS234-K,0),MAX(K-StockTree!DS234,0)),EXP(-rr*h)*(pstar*DT234+(1-pstar)*DT235)))</f>
        <v/>
      </c>
      <c r="DT234" s="20" t="str">
        <f>IF(StockTree!DT234="","",IF(T=DT$10,IF(CallFlag=1,MAX(StockTree!DT234-K,0),MAX(K-StockTree!DT234,0)),EXP(-rr*h)*(pstar*DU234+(1-pstar)*DU235)))</f>
        <v/>
      </c>
      <c r="DU234" s="20" t="str">
        <f>IF(StockTree!DU234="","",IF(T=DU$10,IF(CallFlag=1,MAX(StockTree!DU234-K,0),MAX(K-StockTree!DU234,0)),EXP(-rr*h)*(pstar*DV234+(1-pstar)*DV235)))</f>
        <v/>
      </c>
      <c r="DV234" s="20" t="str">
        <f>IF(StockTree!DV234="","",IF(T=DV$10,IF(CallFlag=1,MAX(StockTree!DV234-K,0),MAX(K-StockTree!DV234,0)),EXP(-rr*h)*(pstar*DW234+(1-pstar)*DW235)))</f>
        <v/>
      </c>
      <c r="DW234" s="20" t="str">
        <f>IF(StockTree!DW234="","",IF(T=DW$10,IF(CallFlag=1,MAX(StockTree!DW234-K,0),MAX(K-StockTree!DW234,0)),EXP(-rr*h)*(pstar*DX234+(1-pstar)*DX235)))</f>
        <v/>
      </c>
      <c r="DX234" s="20" t="str">
        <f>IF(StockTree!DX234="","",IF(T=DX$10,IF(CallFlag=1,MAX(StockTree!DX234-K,0),MAX(K-StockTree!DX234,0)),EXP(-rr*h)*(pstar*DY234+(1-pstar)*DY235)))</f>
        <v/>
      </c>
      <c r="DY234" s="20" t="str">
        <f>IF(StockTree!DY234="","",IF(T=DY$10,IF(CallFlag=1,MAX(StockTree!DY234-K,0),MAX(K-StockTree!DY234,0)),EXP(-rr*h)*(pstar*DZ234+(1-pstar)*DZ235)))</f>
        <v/>
      </c>
      <c r="DZ234" s="20" t="str">
        <f>IF(StockTree!DZ234="","",IF(T=DZ$10,IF(CallFlag=1,MAX(StockTree!DZ234-K,0),MAX(K-StockTree!DZ234,0)),EXP(-rr*h)*(pstar*EA234+(1-pstar)*EA235)))</f>
        <v/>
      </c>
      <c r="EA234" s="20" t="str">
        <f>IF(StockTree!EA234="","",IF(T=EA$10,IF(CallFlag=1,MAX(StockTree!EA234-K,0),MAX(K-StockTree!EA234,0)),EXP(-rr*h)*(pstar*EB234+(1-pstar)*EB235)))</f>
        <v/>
      </c>
      <c r="EB234" s="20" t="str">
        <f>IF(StockTree!EB234="","",IF(T=EB$10,IF(CallFlag=1,MAX(StockTree!EB234-K,0),MAX(K-StockTree!EB234,0)),EXP(-rr*h)*(pstar*EC234+(1-pstar)*EC235)))</f>
        <v/>
      </c>
      <c r="EC234" s="20" t="str">
        <f>IF(StockTree!EC234="","",IF(T=EC$10,IF(CallFlag=1,MAX(StockTree!EC234-K,0),MAX(K-StockTree!EC234,0)),EXP(-rr*h)*(pstar*ED234+(1-pstar)*ED235)))</f>
        <v/>
      </c>
      <c r="ED234" s="20" t="str">
        <f>IF(StockTree!ED234="","",IF(T=ED$10,IF(CallFlag=1,MAX(StockTree!ED234-K,0),MAX(K-StockTree!ED234,0)),EXP(-rr*h)*(pstar*EE234+(1-pstar)*EE235)))</f>
        <v/>
      </c>
      <c r="EE234" s="20" t="str">
        <f>IF(StockTree!EE234="","",IF(T=EE$10,IF(CallFlag=1,MAX(StockTree!EE234-K,0),MAX(K-StockTree!EE234,0)),EXP(-rr*h)*(pstar*EF234+(1-pstar)*EF235)))</f>
        <v/>
      </c>
      <c r="EF234" s="20" t="str">
        <f>IF(StockTree!EF234="","",IF(T=EF$10,IF(CallFlag=1,MAX(StockTree!EF234-K,0),MAX(K-StockTree!EF234,0)),EXP(-rr*h)*(pstar*EG234+(1-pstar)*EG235)))</f>
        <v/>
      </c>
      <c r="EG234" s="20" t="str">
        <f>IF(StockTree!EG234="","",IF(T=EG$10,IF(CallFlag=1,MAX(StockTree!EG234-K,0),MAX(K-StockTree!EG234,0)),EXP(-rr*h)*(pstar*EH234+(1-pstar)*EH235)))</f>
        <v/>
      </c>
      <c r="EH234" s="20" t="str">
        <f>IF(StockTree!EH234="","",IF(T=EH$10,IF(CallFlag=1,MAX(StockTree!EH234-K,0),MAX(K-StockTree!EH234,0)),EXP(-rr*h)*(pstar*EI234+(1-pstar)*EI235)))</f>
        <v/>
      </c>
      <c r="EI234" s="20" t="str">
        <f>IF(StockTree!EI234="","",IF(T=EI$10,IF(CallFlag=1,MAX(StockTree!EI234-K,0),MAX(K-StockTree!EI234,0)),EXP(-rr*h)*(pstar*EJ234+(1-pstar)*EJ235)))</f>
        <v/>
      </c>
      <c r="EJ234" s="20" t="str">
        <f>IF(StockTree!EJ234="","",IF(T=EJ$10,IF(CallFlag=1,MAX(StockTree!EJ234-K,0),MAX(K-StockTree!EJ234,0)),EXP(-rr*h)*(pstar*EK234+(1-pstar)*EK235)))</f>
        <v/>
      </c>
      <c r="EK234" s="20" t="str">
        <f>IF(StockTree!EK234="","",IF(T=EK$10,IF(CallFlag=1,MAX(StockTree!EK234-K,0),MAX(K-StockTree!EK234,0)),EXP(-rr*h)*(pstar*EL234+(1-pstar)*EL235)))</f>
        <v/>
      </c>
      <c r="EL234" s="20" t="str">
        <f>IF(StockTree!EL234="","",IF(T=EL$10,IF(CallFlag=1,MAX(StockTree!EL234-K,0),MAX(K-StockTree!EL234,0)),EXP(-rr*h)*(pstar*EM234+(1-pstar)*EM235)))</f>
        <v/>
      </c>
      <c r="EM234" s="20" t="str">
        <f>IF(StockTree!EM234="","",IF(T=EM$10,IF(CallFlag=1,MAX(StockTree!EM234-K,0),MAX(K-StockTree!EM234,0)),EXP(-rr*h)*(pstar*EN234+(1-pstar)*EN235)))</f>
        <v/>
      </c>
      <c r="EN234" s="20" t="str">
        <f>IF(StockTree!EN234="","",IF(T=EN$10,IF(CallFlag=1,MAX(StockTree!EN234-K,0),MAX(K-StockTree!EN234,0)),EXP(-rr*h)*(pstar*EO234+(1-pstar)*EO235)))</f>
        <v/>
      </c>
      <c r="EO234" s="20" t="str">
        <f>IF(StockTree!EO234="","",IF(T=EO$10,IF(CallFlag=1,MAX(StockTree!EO234-K,0),MAX(K-StockTree!EO234,0)),EXP(-rr*h)*(pstar*EP234+(1-pstar)*EP235)))</f>
        <v/>
      </c>
      <c r="EP234" s="20" t="str">
        <f>IF(StockTree!EP234="","",IF(T=EP$10,IF(CallFlag=1,MAX(StockTree!EP234-K,0),MAX(K-StockTree!EP234,0)),EXP(-rr*h)*(pstar*EQ234+(1-pstar)*EQ235)))</f>
        <v/>
      </c>
      <c r="EQ234" s="20" t="str">
        <f>IF(StockTree!EQ234="","",IF(T=EQ$10,IF(CallFlag=1,MAX(StockTree!EQ234-K,0),MAX(K-StockTree!EQ234,0)),EXP(-rr*h)*(pstar*ER234+(1-pstar)*ER235)))</f>
        <v/>
      </c>
      <c r="ER234" s="20" t="str">
        <f>IF(StockTree!ER234="","",IF(T=ER$10,IF(CallFlag=1,MAX(StockTree!ER234-K,0),MAX(K-StockTree!ER234,0)),EXP(-rr*h)*(pstar*ES234+(1-pstar)*ES235)))</f>
        <v/>
      </c>
      <c r="ES234" s="20" t="str">
        <f>IF(StockTree!ES234="","",IF(T=ES$10,IF(CallFlag=1,MAX(StockTree!ES234-K,0),MAX(K-StockTree!ES234,0)),EXP(-rr*h)*(pstar*ET234+(1-pstar)*ET235)))</f>
        <v/>
      </c>
      <c r="ET234" s="20" t="str">
        <f>IF(StockTree!ET234="","",IF(T=ET$10,IF(CallFlag=1,MAX(StockTree!ET234-K,0),MAX(K-StockTree!ET234,0)),EXP(-rr*h)*(pstar*EU234+(1-pstar)*EU235)))</f>
        <v/>
      </c>
      <c r="EU234" s="20" t="str">
        <f>IF(StockTree!EU234="","",IF(T=EU$10,IF(CallFlag=1,MAX(StockTree!EU234-K,0),MAX(K-StockTree!EU234,0)),EXP(-rr*h)*(pstar*EV234+(1-pstar)*EV235)))</f>
        <v/>
      </c>
      <c r="EV234" s="20" t="str">
        <f>IF(StockTree!EV234="","",IF(T=EV$10,IF(CallFlag=1,MAX(StockTree!EV234-K,0),MAX(K-StockTree!EV234,0)),EXP(-rr*h)*(pstar*EW234+(1-pstar)*EW235)))</f>
        <v/>
      </c>
      <c r="EW234" s="20" t="str">
        <f>IF(StockTree!EW234="","",IF(T=EW$10,IF(CallFlag=1,MAX(StockTree!EW234-K,0),MAX(K-StockTree!EW234,0)),EXP(-rr*h)*(pstar*EX234+(1-pstar)*EX235)))</f>
        <v/>
      </c>
      <c r="EX234" s="20" t="str">
        <f>IF(StockTree!EX234="","",IF(T=EX$10,IF(CallFlag=1,MAX(StockTree!EX234-K,0),MAX(K-StockTree!EX234,0)),EXP(-rr*h)*(pstar*EY234+(1-pstar)*EY235)))</f>
        <v/>
      </c>
      <c r="EY234" s="20" t="str">
        <f>IF(StockTree!EY234="","",IF(T=EY$10,IF(CallFlag=1,MAX(StockTree!EY234-K,0),MAX(K-StockTree!EY234,0)),EXP(-rr*h)*(pstar*EZ234+(1-pstar)*EZ235)))</f>
        <v/>
      </c>
      <c r="EZ234" s="20" t="str">
        <f>IF(StockTree!EZ234="","",IF(T=EZ$10,IF(CallFlag=1,MAX(StockTree!EZ234-K,0),MAX(K-StockTree!EZ234,0)),EXP(-rr*h)*(pstar*FA234+(1-pstar)*FA235)))</f>
        <v/>
      </c>
      <c r="FA234" s="20" t="str">
        <f>IF(StockTree!FA234="","",IF(T=FA$10,IF(CallFlag=1,MAX(StockTree!FA234-K,0),MAX(K-StockTree!FA234,0)),EXP(-rr*h)*(pstar*FB234+(1-pstar)*FB235)))</f>
        <v/>
      </c>
      <c r="FB234" s="20" t="str">
        <f>IF(StockTree!FB234="","",IF(T=FB$10,IF(CallFlag=1,MAX(StockTree!FB234-K,0),MAX(K-StockTree!FB234,0)),EXP(-rr*h)*(pstar*FC234+(1-pstar)*FC235)))</f>
        <v/>
      </c>
      <c r="FC234" s="20" t="str">
        <f>IF(StockTree!FC234="","",IF(T=FC$10,IF(CallFlag=1,MAX(StockTree!FC234-K,0),MAX(K-StockTree!FC234,0)),EXP(-rr*h)*(pstar*FD234+(1-pstar)*FD235)))</f>
        <v/>
      </c>
      <c r="FD234" s="20" t="str">
        <f>IF(StockTree!FD234="","",IF(T=FD$10,IF(CallFlag=1,MAX(StockTree!FD234-K,0),MAX(K-StockTree!FD234,0)),EXP(-rr*h)*(pstar*FE234+(1-pstar)*FE235)))</f>
        <v/>
      </c>
      <c r="FE234" s="20" t="str">
        <f>IF(StockTree!FE234="","",IF(T=FE$10,IF(CallFlag=1,MAX(StockTree!FE234-K,0),MAX(K-StockTree!FE234,0)),EXP(-rr*h)*(pstar*FF234+(1-pstar)*FF235)))</f>
        <v/>
      </c>
      <c r="FF234" s="20" t="str">
        <f>IF(StockTree!FF234="","",IF(T=FF$10,IF(CallFlag=1,MAX(StockTree!FF234-K,0),MAX(K-StockTree!FF234,0)),EXP(-rr*h)*(pstar*FG234+(1-pstar)*FG235)))</f>
        <v/>
      </c>
      <c r="FG234" s="20" t="str">
        <f>IF(StockTree!FG234="","",IF(T=FG$10,IF(CallFlag=1,MAX(StockTree!FG234-K,0),MAX(K-StockTree!FG234,0)),EXP(-rr*h)*(pstar*FH234+(1-pstar)*FH235)))</f>
        <v/>
      </c>
      <c r="FH234" s="20" t="str">
        <f>IF(StockTree!FH234="","",IF(T=FH$10,IF(CallFlag=1,MAX(StockTree!FH234-K,0),MAX(K-StockTree!FH234,0)),EXP(-rr*h)*(pstar*FI234+(1-pstar)*FI235)))</f>
        <v/>
      </c>
      <c r="FI234" s="20" t="str">
        <f>IF(StockTree!FI234="","",IF(T=FI$10,IF(CallFlag=1,MAX(StockTree!FI234-K,0),MAX(K-StockTree!FI234,0)),EXP(-rr*h)*(pstar*FJ234+(1-pstar)*FJ235)))</f>
        <v/>
      </c>
      <c r="FJ234" s="20" t="str">
        <f>IF(StockTree!FJ234="","",IF(T=FJ$10,IF(CallFlag=1,MAX(StockTree!FJ234-K,0),MAX(K-StockTree!FJ234,0)),EXP(-rr*h)*(pstar*FK234+(1-pstar)*FK235)))</f>
        <v/>
      </c>
      <c r="FK234" s="20" t="str">
        <f>IF(StockTree!FK234="","",IF(T=FK$10,IF(CallFlag=1,MAX(StockTree!FK234-K,0),MAX(K-StockTree!FK234,0)),EXP(-rr*h)*(pstar*FL234+(1-pstar)*FL235)))</f>
        <v/>
      </c>
      <c r="FL234" s="20" t="str">
        <f>IF(StockTree!FL234="","",IF(T=FL$10,IF(CallFlag=1,MAX(StockTree!FL234-K,0),MAX(K-StockTree!FL234,0)),EXP(-rr*h)*(pstar*FM234+(1-pstar)*FM235)))</f>
        <v/>
      </c>
      <c r="FM234" s="20" t="str">
        <f>IF(StockTree!FM234="","",IF(T=FM$10,IF(CallFlag=1,MAX(StockTree!FM234-K,0),MAX(K-StockTree!FM234,0)),EXP(-rr*h)*(pstar*FN234+(1-pstar)*FN235)))</f>
        <v/>
      </c>
      <c r="FN234" s="20" t="str">
        <f>IF(StockTree!FN234="","",IF(T=FN$10,IF(CallFlag=1,MAX(StockTree!FN234-K,0),MAX(K-StockTree!FN234,0)),EXP(-rr*h)*(pstar*FO234+(1-pstar)*FO235)))</f>
        <v/>
      </c>
      <c r="FO234" s="20" t="str">
        <f>IF(StockTree!FO234="","",IF(T=FO$10,IF(CallFlag=1,MAX(StockTree!FO234-K,0),MAX(K-StockTree!FO234,0)),EXP(-rr*h)*(pstar*FP234+(1-pstar)*FP235)))</f>
        <v/>
      </c>
      <c r="FP234" s="20" t="str">
        <f>IF(StockTree!FP234="","",IF(T=FP$10,IF(CallFlag=1,MAX(StockTree!FP234-K,0),MAX(K-StockTree!FP234,0)),EXP(-rr*h)*(pstar*FQ234+(1-pstar)*FQ235)))</f>
        <v/>
      </c>
      <c r="FQ234" s="20" t="str">
        <f>IF(StockTree!FQ234="","",IF(T=FQ$10,IF(CallFlag=1,MAX(StockTree!FQ234-K,0),MAX(K-StockTree!FQ234,0)),EXP(-rr*h)*(pstar*FR234+(1-pstar)*FR235)))</f>
        <v/>
      </c>
      <c r="FR234" s="20" t="str">
        <f>IF(StockTree!FR234="","",IF(T=FR$10,IF(CallFlag=1,MAX(StockTree!FR234-K,0),MAX(K-StockTree!FR234,0)),EXP(-rr*h)*(pstar*FS234+(1-pstar)*FS235)))</f>
        <v/>
      </c>
      <c r="FS234" s="20" t="str">
        <f>IF(StockTree!FS234="","",IF(T=FS$10,IF(CallFlag=1,MAX(StockTree!FS234-K,0),MAX(K-StockTree!FS234,0)),EXP(-rr*h)*(pstar*FT234+(1-pstar)*FT235)))</f>
        <v/>
      </c>
      <c r="FT234" s="20" t="str">
        <f>IF(StockTree!FT234="","",IF(T=FT$10,IF(CallFlag=1,MAX(StockTree!FT234-K,0),MAX(K-StockTree!FT234,0)),EXP(-rr*h)*(pstar*FU234+(1-pstar)*FU235)))</f>
        <v/>
      </c>
      <c r="FU234" s="20" t="str">
        <f>IF(StockTree!FU234="","",IF(T=FU$10,IF(CallFlag=1,MAX(StockTree!FU234-K,0),MAX(K-StockTree!FU234,0)),EXP(-rr*h)*(pstar*FV234+(1-pstar)*FV235)))</f>
        <v/>
      </c>
      <c r="FV234" s="20" t="str">
        <f>IF(StockTree!FV234="","",IF(T=FV$10,IF(CallFlag=1,MAX(StockTree!FV234-K,0),MAX(K-StockTree!FV234,0)),EXP(-rr*h)*(pstar*FW234+(1-pstar)*FW235)))</f>
        <v/>
      </c>
      <c r="FW234" s="20" t="str">
        <f>IF(StockTree!FW234="","",IF(T=FW$10,IF(CallFlag=1,MAX(StockTree!FW234-K,0),MAX(K-StockTree!FW234,0)),EXP(-rr*h)*(pstar*FX234+(1-pstar)*FX235)))</f>
        <v/>
      </c>
      <c r="FX234" s="20" t="str">
        <f>IF(StockTree!FX234="","",IF(T=FX$10,IF(CallFlag=1,MAX(StockTree!FX234-K,0),MAX(K-StockTree!FX234,0)),EXP(-rr*h)*(pstar*FY234+(1-pstar)*FY235)))</f>
        <v/>
      </c>
      <c r="FY234" s="20" t="str">
        <f>IF(StockTree!FY234="","",IF(T=FY$10,IF(CallFlag=1,MAX(StockTree!FY234-K,0),MAX(K-StockTree!FY234,0)),EXP(-rr*h)*(pstar*FZ234+(1-pstar)*FZ235)))</f>
        <v/>
      </c>
      <c r="FZ234" s="20" t="str">
        <f>IF(StockTree!FZ234="","",IF(T=FZ$10,IF(CallFlag=1,MAX(StockTree!FZ234-K,0),MAX(K-StockTree!FZ234,0)),EXP(-rr*h)*(pstar*GA234+(1-pstar)*GA235)))</f>
        <v/>
      </c>
      <c r="GA234" s="20" t="str">
        <f>IF(StockTree!GA234="","",IF(T=GA$10,IF(CallFlag=1,MAX(StockTree!GA234-K,0),MAX(K-StockTree!GA234,0)),EXP(-rr*h)*(pstar*GB234+(1-pstar)*GB235)))</f>
        <v/>
      </c>
      <c r="GB234" s="20" t="str">
        <f>IF(StockTree!GB234="","",IF(T=GB$10,IF(CallFlag=1,MAX(StockTree!GB234-K,0),MAX(K-StockTree!GB234,0)),EXP(-rr*h)*(pstar*GC234+(1-pstar)*GC235)))</f>
        <v/>
      </c>
      <c r="GC234" s="20" t="str">
        <f>IF(StockTree!GC234="","",IF(T=GC$10,IF(CallFlag=1,MAX(StockTree!GC234-K,0),MAX(K-StockTree!GC234,0)),EXP(-rr*h)*(pstar*GD234+(1-pstar)*GD235)))</f>
        <v/>
      </c>
      <c r="GD234" s="20" t="str">
        <f>IF(StockTree!GD234="","",IF(T=GD$10,IF(CallFlag=1,MAX(StockTree!GD234-K,0),MAX(K-StockTree!GD234,0)),EXP(-rr*h)*(pstar*GE234+(1-pstar)*GE235)))</f>
        <v/>
      </c>
      <c r="GE234" s="20" t="str">
        <f>IF(StockTree!GE234="","",IF(T=GE$10,IF(CallFlag=1,MAX(StockTree!GE234-K,0),MAX(K-StockTree!GE234,0)),EXP(-rr*h)*(pstar*GF234+(1-pstar)*GF235)))</f>
        <v/>
      </c>
      <c r="GF234" s="20" t="str">
        <f>IF(StockTree!GF234="","",IF(T=GF$10,IF(CallFlag=1,MAX(StockTree!GF234-K,0),MAX(K-StockTree!GF234,0)),EXP(-rr*h)*(pstar*GG234+(1-pstar)*GG235)))</f>
        <v/>
      </c>
      <c r="GG234" s="20" t="str">
        <f>IF(StockTree!GG234="","",IF(T=GG$10,IF(CallFlag=1,MAX(StockTree!GG234-K,0),MAX(K-StockTree!GG234,0)),EXP(-rr*h)*(pstar*GH234+(1-pstar)*GH235)))</f>
        <v/>
      </c>
      <c r="GH234" s="20" t="str">
        <f>IF(StockTree!GH234="","",IF(T=GH$10,IF(CallFlag=1,MAX(StockTree!GH234-K,0),MAX(K-StockTree!GH234,0)),EXP(-rr*h)*(pstar*GI234+(1-pstar)*GI235)))</f>
        <v/>
      </c>
      <c r="GI234" s="20" t="str">
        <f>IF(StockTree!GI234="","",IF(T=GI$10,IF(CallFlag=1,MAX(StockTree!GI234-K,0),MAX(K-StockTree!GI234,0)),EXP(-rr*h)*(pstar*GJ234+(1-pstar)*GJ235)))</f>
        <v/>
      </c>
      <c r="GJ234" s="20" t="str">
        <f>IF(StockTree!GJ234="","",IF(T=GJ$10,IF(CallFlag=1,MAX(StockTree!GJ234-K,0),MAX(K-StockTree!GJ234,0)),EXP(-rr*h)*(pstar*GK234+(1-pstar)*GK235)))</f>
        <v/>
      </c>
      <c r="GK234" s="20" t="str">
        <f>IF(StockTree!GK234="","",IF(T=GK$10,IF(CallFlag=1,MAX(StockTree!GK234-K,0),MAX(K-StockTree!GK234,0)),EXP(-rr*h)*(pstar*GL234+(1-pstar)*GL235)))</f>
        <v/>
      </c>
      <c r="GL234" s="20" t="str">
        <f>IF(StockTree!GL234="","",IF(T=GL$10,IF(CallFlag=1,MAX(StockTree!GL234-K,0),MAX(K-StockTree!GL234,0)),EXP(-rr*h)*(pstar*GM234+(1-pstar)*GM235)))</f>
        <v/>
      </c>
      <c r="GM234" s="20" t="str">
        <f>IF(StockTree!GM234="","",IF(T=GM$10,IF(CallFlag=1,MAX(StockTree!GM234-K,0),MAX(K-StockTree!GM234,0)),EXP(-rr*h)*(pstar*GN234+(1-pstar)*GN235)))</f>
        <v/>
      </c>
      <c r="GN234" s="20" t="str">
        <f>IF(StockTree!GN234="","",IF(T=GN$10,IF(CallFlag=1,MAX(StockTree!GN234-K,0),MAX(K-StockTree!GN234,0)),EXP(-rr*h)*(pstar*GO234+(1-pstar)*GO235)))</f>
        <v/>
      </c>
      <c r="GO234" s="20" t="str">
        <f>IF(StockTree!GO234="","",IF(T=GO$10,IF(CallFlag=1,MAX(StockTree!GO234-K,0),MAX(K-StockTree!GO234,0)),EXP(-rr*h)*(pstar*GP234+(1-pstar)*GP235)))</f>
        <v/>
      </c>
      <c r="GP234" s="20" t="str">
        <f>IF(StockTree!GP234="","",IF(T=GP$10,IF(CallFlag=1,MAX(StockTree!GP234-K,0),MAX(K-StockTree!GP234,0)),EXP(-rr*h)*(pstar*GQ234+(1-pstar)*GQ235)))</f>
        <v/>
      </c>
      <c r="GQ234" s="20" t="str">
        <f>IF(StockTree!GQ234="","",IF(T=GQ$10,IF(CallFlag=1,MAX(StockTree!GQ234-K,0),MAX(K-StockTree!GQ234,0)),EXP(-rr*h)*(pstar*GR234+(1-pstar)*GR235)))</f>
        <v/>
      </c>
      <c r="GR234" s="20" t="str">
        <f>IF(StockTree!GR234="","",IF(T=GR$10,IF(CallFlag=1,MAX(StockTree!GR234-K,0),MAX(K-StockTree!GR234,0)),EXP(-rr*h)*(pstar*GS234+(1-pstar)*GS235)))</f>
        <v/>
      </c>
      <c r="GS234" s="20" t="str">
        <f>IF(StockTree!GS234="","",IF(T=GS$10,IF(CallFlag=1,MAX(StockTree!GS234-K,0),MAX(K-StockTree!GS234,0)),EXP(-rr*h)*(pstar*GT234+(1-pstar)*GT235)))</f>
        <v/>
      </c>
      <c r="GT234" s="20" t="str">
        <f>IF(StockTree!GT234="","",IF(T=GT$10,IF(CallFlag=1,MAX(StockTree!GT234-K,0),MAX(K-StockTree!GT234,0)),EXP(-rr*h)*(pstar*GU234+(1-pstar)*GU235)))</f>
        <v/>
      </c>
      <c r="GU234" s="20" t="str">
        <f>IF(StockTree!GU234="","",IF(T=GU$10,IF(CallFlag=1,MAX(StockTree!GU234-K,0),MAX(K-StockTree!GU234,0)),EXP(-rr*h)*(pstar*GV234+(1-pstar)*GV235)))</f>
        <v/>
      </c>
      <c r="GV234" s="20" t="str">
        <f>IF(StockTree!GV234="","",IF(T=GV$10,IF(CallFlag=1,MAX(StockTree!GV234-K,0),MAX(K-StockTree!GV234,0)),EXP(-rr*h)*(pstar*GW234+(1-pstar)*GW235)))</f>
        <v/>
      </c>
      <c r="GW234" s="20" t="str">
        <f>IF(StockTree!GW234="","",IF(T=GW$10,IF(CallFlag=1,MAX(StockTree!GW234-K,0),MAX(K-StockTree!GW234,0)),EXP(-rr*h)*(pstar*GX234+(1-pstar)*GX235)))</f>
        <v/>
      </c>
      <c r="GX234" s="20" t="str">
        <f>IF(StockTree!GX234="","",IF(T=GX$10,IF(CallFlag=1,MAX(StockTree!GX234-K,0),MAX(K-StockTree!GX234,0)),EXP(-rr*h)*(pstar*GY234+(1-pstar)*GY235)))</f>
        <v/>
      </c>
      <c r="GY234" s="20" t="str">
        <f>IF(StockTree!GY234="","",IF(T=GY$10,IF(CallFlag=1,MAX(StockTree!GY234-K,0),MAX(K-StockTree!GY234,0)),EXP(-rr*h)*(pstar*GZ234+(1-pstar)*GZ235)))</f>
        <v/>
      </c>
      <c r="GZ234" s="20" t="str">
        <f>IF(StockTree!GZ234="","",IF(T=GZ$10,IF(CallFlag=1,MAX(StockTree!GZ234-K,0),MAX(K-StockTree!GZ234,0)),EXP(-rr*h)*(pstar*HA234+(1-pstar)*HA235)))</f>
        <v/>
      </c>
      <c r="HA234" s="20" t="str">
        <f>IF(StockTree!HA234="","",IF(T=HA$10,IF(CallFlag=1,MAX(StockTree!HA234-K,0),MAX(K-StockTree!HA234,0)),EXP(-rr*h)*(pstar*HB234+(1-pstar)*HB235)))</f>
        <v/>
      </c>
      <c r="HB234" s="20" t="str">
        <f>IF(StockTree!HB234="","",IF(T=HB$10,IF(CallFlag=1,MAX(StockTree!HB234-K,0),MAX(K-StockTree!HB234,0)),EXP(-rr*h)*(pstar*HC234+(1-pstar)*HC235)))</f>
        <v/>
      </c>
      <c r="HC234" s="20" t="str">
        <f>IF(StockTree!HC234="","",IF(T=HC$10,IF(CallFlag=1,MAX(StockTree!HC234-K,0),MAX(K-StockTree!HC234,0)),EXP(-rr*h)*(pstar*HD234+(1-pstar)*HD235)))</f>
        <v/>
      </c>
      <c r="HD234" s="20" t="str">
        <f>IF(StockTree!HD234="","",IF(T=HD$10,IF(CallFlag=1,MAX(StockTree!HD234-K,0),MAX(K-StockTree!HD234,0)),EXP(-rr*h)*(pstar*HE234+(1-pstar)*HE235)))</f>
        <v/>
      </c>
      <c r="HE234" s="20" t="str">
        <f>IF(StockTree!HE234="","",IF(T=HE$10,IF(CallFlag=1,MAX(StockTree!HE234-K,0),MAX(K-StockTree!HE234,0)),EXP(-rr*h)*(pstar*HF234+(1-pstar)*HF235)))</f>
        <v/>
      </c>
      <c r="HF234" s="20" t="str">
        <f>IF(StockTree!HF234="","",IF(T=HF$10,IF(CallFlag=1,MAX(StockTree!HF234-K,0),MAX(K-StockTree!HF234,0)),EXP(-rr*h)*(pstar*HG234+(1-pstar)*HG235)))</f>
        <v/>
      </c>
      <c r="HG234" s="20" t="str">
        <f>IF(StockTree!HG234="","",IF(T=HG$10,IF(CallFlag=1,MAX(StockTree!HG234-K,0),MAX(K-StockTree!HG234,0)),EXP(-rr*h)*(pstar*HH234+(1-pstar)*HH235)))</f>
        <v/>
      </c>
      <c r="HH234" s="20" t="str">
        <f>IF(StockTree!HH234="","",IF(T=HH$10,IF(CallFlag=1,MAX(StockTree!HH234-K,0),MAX(K-StockTree!HH234,0)),EXP(-rr*h)*(pstar*HI234+(1-pstar)*HI235)))</f>
        <v/>
      </c>
      <c r="HI234" s="20" t="str">
        <f>IF(StockTree!HI234="","",IF(T=HI$10,IF(CallFlag=1,MAX(StockTree!HI234-K,0),MAX(K-StockTree!HI234,0)),EXP(-rr*h)*(pstar*HJ234+(1-pstar)*HJ235)))</f>
        <v/>
      </c>
      <c r="HJ234" s="20" t="str">
        <f>IF(StockTree!HJ234="","",IF(T=HJ$10,IF(CallFlag=1,MAX(StockTree!HJ234-K,0),MAX(K-StockTree!HJ234,0)),EXP(-rr*h)*(pstar*HK234+(1-pstar)*HK235)))</f>
        <v/>
      </c>
      <c r="HK234" s="20" t="str">
        <f>IF(StockTree!HK234="","",IF(T=HK$10,IF(CallFlag=1,MAX(StockTree!HK234-K,0),MAX(K-StockTree!HK234,0)),EXP(-rr*h)*(pstar*HL234+(1-pstar)*HL235)))</f>
        <v/>
      </c>
      <c r="HL234" s="20" t="str">
        <f>IF(StockTree!HL234="","",IF(T=HL$10,IF(CallFlag=1,MAX(StockTree!HL234-K,0),MAX(K-StockTree!HL234,0)),EXP(-rr*h)*(pstar*HM234+(1-pstar)*HM235)))</f>
        <v/>
      </c>
      <c r="HM234" s="20" t="str">
        <f>IF(StockTree!HM234="","",IF(T=HM$10,IF(CallFlag=1,MAX(StockTree!HM234-K,0),MAX(K-StockTree!HM234,0)),EXP(-rr*h)*(pstar*HN234+(1-pstar)*HN235)))</f>
        <v/>
      </c>
      <c r="HN234" s="20" t="str">
        <f>IF(StockTree!HN234="","",IF(T=HN$10,IF(CallFlag=1,MAX(StockTree!HN234-K,0),MAX(K-StockTree!HN234,0)),EXP(-rr*h)*(pstar*HO234+(1-pstar)*HO235)))</f>
        <v/>
      </c>
      <c r="HO234" s="20" t="str">
        <f>IF(StockTree!HO234="","",IF(T=HO$10,IF(CallFlag=1,MAX(StockTree!HO234-K,0),MAX(K-StockTree!HO234,0)),EXP(-rr*h)*(pstar*HP234+(1-pstar)*HP235)))</f>
        <v/>
      </c>
      <c r="HP234" s="20" t="str">
        <f>IF(StockTree!HP234="","",IF(T=HP$10,IF(CallFlag=1,MAX(StockTree!HP234-K,0),MAX(K-StockTree!HP234,0)),EXP(-rr*h)*(pstar*HQ234+(1-pstar)*HQ235)))</f>
        <v/>
      </c>
      <c r="HQ234" s="20" t="str">
        <f>IF(StockTree!HQ234="","",IF(T=HQ$10,IF(CallFlag=1,MAX(StockTree!HQ234-K,0),MAX(K-StockTree!HQ234,0)),EXP(-rr*h)*(pstar*HR234+(1-pstar)*HR235)))</f>
        <v/>
      </c>
      <c r="HR234" s="20" t="str">
        <f>IF(StockTree!HR234="","",IF(T=HR$10,IF(CallFlag=1,MAX(StockTree!HR234-K,0),MAX(K-StockTree!HR234,0)),EXP(-rr*h)*(pstar*HS234+(1-pstar)*HS235)))</f>
        <v/>
      </c>
      <c r="HS234" s="20" t="str">
        <f>IF(StockTree!HS234="","",IF(T=HS$10,IF(CallFlag=1,MAX(StockTree!HS234-K,0),MAX(K-StockTree!HS234,0)),EXP(-rr*h)*(pstar*HT234+(1-pstar)*HT235)))</f>
        <v/>
      </c>
      <c r="HT234" s="20" t="str">
        <f>IF(StockTree!HT234="","",IF(T=HT$10,IF(CallFlag=1,MAX(StockTree!HT234-K,0),MAX(K-StockTree!HT234,0)),EXP(-rr*h)*(pstar*HU234+(1-pstar)*HU235)))</f>
        <v/>
      </c>
      <c r="HU234" s="20" t="str">
        <f>IF(StockTree!HU234="","",IF(T=HU$10,IF(CallFlag=1,MAX(StockTree!HU234-K,0),MAX(K-StockTree!HU234,0)),EXP(-rr*h)*(pstar*HV234+(1-pstar)*HV235)))</f>
        <v/>
      </c>
      <c r="HV234" s="20" t="str">
        <f>IF(StockTree!HV234="","",IF(T=HV$10,IF(CallFlag=1,MAX(StockTree!HV234-K,0),MAX(K-StockTree!HV234,0)),EXP(-rr*h)*(pstar*HW234+(1-pstar)*HW235)))</f>
        <v/>
      </c>
      <c r="HW234" s="20" t="str">
        <f>IF(StockTree!HW234="","",IF(T=HW$10,IF(CallFlag=1,MAX(StockTree!HW234-K,0),MAX(K-StockTree!HW234,0)),EXP(-rr*h)*(pstar*HX234+(1-pstar)*HX235)))</f>
        <v/>
      </c>
      <c r="HX234" s="20" t="str">
        <f>IF(StockTree!HX234="","",IF(T=HX$10,IF(CallFlag=1,MAX(StockTree!HX234-K,0),MAX(K-StockTree!HX234,0)),EXP(-rr*h)*(pstar*HY234+(1-pstar)*HY235)))</f>
        <v/>
      </c>
      <c r="HY234" s="20" t="str">
        <f>IF(StockTree!HY234="","",IF(T=HY$10,IF(CallFlag=1,MAX(StockTree!HY234-K,0),MAX(K-StockTree!HY234,0)),EXP(-rr*h)*(pstar*HZ234+(1-pstar)*HZ235)))</f>
        <v/>
      </c>
      <c r="HZ234" s="20" t="str">
        <f>IF(StockTree!HZ234="","",IF(T=HZ$10,IF(CallFlag=1,MAX(StockTree!HZ234-K,0),MAX(K-StockTree!HZ234,0)),EXP(-rr*h)*(pstar*IA234+(1-pstar)*IA235)))</f>
        <v/>
      </c>
      <c r="IA234" s="20" t="str">
        <f>IF(StockTree!IA234="","",IF(T=IA$10,IF(CallFlag=1,MAX(StockTree!IA234-K,0),MAX(K-StockTree!IA234,0)),EXP(-rr*h)*(pstar*IB234+(1-pstar)*IB235)))</f>
        <v/>
      </c>
      <c r="IB234" s="20" t="str">
        <f>IF(StockTree!IB234="","",IF(T=IB$10,IF(CallFlag=1,MAX(StockTree!IB234-K,0),MAX(K-StockTree!IB234,0)),EXP(-rr*h)*(pstar*IC234+(1-pstar)*IC235)))</f>
        <v/>
      </c>
      <c r="IC234" s="20" t="str">
        <f>IF(StockTree!IC234="","",IF(T=IC$10,IF(CallFlag=1,MAX(StockTree!IC234-K,0),MAX(K-StockTree!IC234,0)),EXP(-rr*h)*(pstar*ID234+(1-pstar)*ID235)))</f>
        <v/>
      </c>
      <c r="ID234" s="20" t="str">
        <f>IF(StockTree!ID234="","",IF(T=ID$10,IF(CallFlag=1,MAX(StockTree!ID234-K,0),MAX(K-StockTree!ID234,0)),EXP(-rr*h)*(pstar*IE234+(1-pstar)*IE235)))</f>
        <v/>
      </c>
      <c r="IE234" s="20" t="str">
        <f>IF(StockTree!IE234="","",IF(T=IE$10,IF(CallFlag=1,MAX(StockTree!IE234-K,0),MAX(K-StockTree!IE234,0)),EXP(-rr*h)*(pstar*IF234+(1-pstar)*IF235)))</f>
        <v/>
      </c>
      <c r="IF234" s="20" t="str">
        <f>IF(StockTree!IF234="","",IF(T=IF$10,IF(CallFlag=1,MAX(StockTree!IF234-K,0),MAX(K-StockTree!IF234,0)),EXP(-rr*h)*(pstar*IG234+(1-pstar)*IG235)))</f>
        <v/>
      </c>
      <c r="IG234" s="20" t="str">
        <f>IF(StockTree!IG234="","",IF(T=IG$10,IF(CallFlag=1,MAX(StockTree!IG234-K,0),MAX(K-StockTree!IG234,0)),EXP(-rr*h)*(pstar*IH234+(1-pstar)*IH235)))</f>
        <v/>
      </c>
      <c r="IH234" s="20" t="str">
        <f>IF(StockTree!IH234="","",IF(T=IH$10,IF(CallFlag=1,MAX(StockTree!IH234-K,0),MAX(K-StockTree!IH234,0)),EXP(-rr*h)*(pstar*II234+(1-pstar)*II235)))</f>
        <v/>
      </c>
      <c r="II234" s="20" t="str">
        <f>IF(StockTree!II234="","",IF(T=II$10,IF(CallFlag=1,MAX(StockTree!II234-K,0),MAX(K-StockTree!II234,0)),EXP(-rr*h)*(pstar*IJ234+(1-pstar)*IJ235)))</f>
        <v/>
      </c>
      <c r="IJ234" s="20" t="str">
        <f>IF(StockTree!IJ234="","",IF(T=IJ$10,IF(CallFlag=1,MAX(StockTree!IJ234-K,0),MAX(K-StockTree!IJ234,0)),EXP(-rr*h)*(pstar*IK234+(1-pstar)*IK235)))</f>
        <v/>
      </c>
      <c r="IK234" s="20" t="str">
        <f>IF(StockTree!IK234="","",IF(T=IK$10,IF(CallFlag=1,MAX(StockTree!IK234-K,0),MAX(K-StockTree!IK234,0)),EXP(-rr*h)*(pstar*IL234+(1-pstar)*IL235)))</f>
        <v/>
      </c>
      <c r="IL234" s="20" t="str">
        <f>IF(StockTree!IL234="","",IF(T=IL$10,IF(CallFlag=1,MAX(StockTree!IL234-K,0),MAX(K-StockTree!IL234,0)),EXP(-rr*h)*(pstar*IM234+(1-pstar)*IM235)))</f>
        <v/>
      </c>
      <c r="IM234" s="20" t="str">
        <f>IF(StockTree!IM234="","",IF(T=IM$10,IF(CallFlag=1,MAX(StockTree!IM234-K,0),MAX(K-StockTree!IM234,0)),EXP(-rr*h)*(pstar*IN234+(1-pstar)*IN235)))</f>
        <v/>
      </c>
      <c r="IN234" s="20" t="str">
        <f>IF(StockTree!IN234="","",IF(T=IN$10,IF(CallFlag=1,MAX(StockTree!IN234-K,0),MAX(K-StockTree!IN234,0)),EXP(-rr*h)*(pstar*IO234+(1-pstar)*IO235)))</f>
        <v/>
      </c>
      <c r="IO234" s="20" t="str">
        <f>IF(StockTree!IO234="","",IF(T=IO$10,IF(CallFlag=1,MAX(StockTree!IO234-K,0),MAX(K-StockTree!IO234,0)),EXP(-rr*h)*(pstar*IP234+(1-pstar)*IP235)))</f>
        <v/>
      </c>
      <c r="IP234" s="20" t="str">
        <f>IF(StockTree!IP234="","",IF(T=IP$10,IF(CallFlag=1,MAX(StockTree!IP234-K,0),MAX(K-StockTree!IP234,0)),EXP(-rr*h)*(pstar*IQ234+(1-pstar)*IQ235)))</f>
        <v/>
      </c>
      <c r="IQ234" s="20" t="str">
        <f>IF(StockTree!IQ234="","",IF(T=IQ$10,IF(CallFlag=1,MAX(StockTree!IQ234-K,0),MAX(K-StockTree!IQ234,0)),EXP(-rr*h)*(pstar*IR234+(1-pstar)*IR235)))</f>
        <v/>
      </c>
      <c r="IR234" s="20" t="str">
        <f>IF(StockTree!IR234="","",IF(T=IR$10,IF(CallFlag=1,MAX(StockTree!IR234-K,0),MAX(K-StockTree!IR234,0)),EXP(-rr*h)*(pstar*IS234+(1-pstar)*IS235)))</f>
        <v/>
      </c>
      <c r="IS234" s="20" t="str">
        <f>IF(StockTree!IS234="","",IF(T=IS$10,IF(CallFlag=1,MAX(StockTree!IS234-K,0),MAX(K-StockTree!IS234,0)),EXP(-rr*h)*(pstar*IT234+(1-pstar)*IT235)))</f>
        <v/>
      </c>
      <c r="IT234" s="20" t="str">
        <f>IF(StockTree!IT234="","",IF(T=IT$10,IF(CallFlag=1,MAX(StockTree!IT234-K,0),MAX(K-StockTree!IT234,0)),EXP(-rr*h)*(pstar*IU234+(1-pstar)*IU235)))</f>
        <v/>
      </c>
      <c r="IU234" s="20" t="str">
        <f>IF(StockTree!IU234="","",IF(T=IU$10,IF(CallFlag=1,MAX(StockTree!IU234-K,0),MAX(K-StockTree!IU234,0)),EXP(-rr*h)*(pstar*IV234+(1-pstar)*IV235)))</f>
        <v/>
      </c>
      <c r="IV234" s="20" t="str">
        <f>IF(StockTree!IV234="","",IF(T=IV$10,IF(CallFlag=1,MAX(StockTree!IV234-K,0),MAX(K-StockTree!IV234,0)),EXP(-rr*h)*(pstar*#REF!+(1-pstar)*#REF!)))</f>
        <v/>
      </c>
    </row>
    <row r="235" spans="1:256" s="20" customFormat="1" x14ac:dyDescent="0.2">
      <c r="A235" s="19">
        <f t="shared" si="11"/>
        <v>223</v>
      </c>
      <c r="B235" s="20" t="str">
        <f>IF(StockTree!B235="","",IF(T=B$10,IF(CallFlag=1,MAX(StockTree!B235-K,0),MAX(K-StockTree!B235,0)),EXP(-rr*h)*(pstar*C235+(1-pstar)*C236)))</f>
        <v/>
      </c>
      <c r="C235" s="20" t="str">
        <f>IF(StockTree!C235="","",IF(T=C$10,IF(CallFlag=1,MAX(StockTree!C235-K,0),MAX(K-StockTree!C235,0)),EXP(-rr*h)*(pstar*D235+(1-pstar)*D236)))</f>
        <v/>
      </c>
      <c r="D235" s="20" t="str">
        <f>IF(StockTree!D235="","",IF(T=D$10,IF(CallFlag=1,MAX(StockTree!D235-K,0),MAX(K-StockTree!D235,0)),EXP(-rr*h)*(pstar*E235+(1-pstar)*E236)))</f>
        <v/>
      </c>
      <c r="E235" s="20" t="str">
        <f>IF(StockTree!E235="","",IF(T=E$10,IF(CallFlag=1,MAX(StockTree!E235-K,0),MAX(K-StockTree!E235,0)),EXP(-rr*h)*(pstar*F235+(1-pstar)*F236)))</f>
        <v/>
      </c>
      <c r="F235" s="20" t="str">
        <f>IF(StockTree!F235="","",IF(T=F$10,IF(CallFlag=1,MAX(StockTree!F235-K,0),MAX(K-StockTree!F235,0)),EXP(-rr*h)*(pstar*G235+(1-pstar)*G236)))</f>
        <v/>
      </c>
      <c r="G235" s="20" t="str">
        <f>IF(StockTree!G235="","",IF(T=G$10,IF(CallFlag=1,MAX(StockTree!G235-K,0),MAX(K-StockTree!G235,0)),EXP(-rr*h)*(pstar*H235+(1-pstar)*H236)))</f>
        <v/>
      </c>
      <c r="H235" s="20" t="str">
        <f>IF(StockTree!H235="","",IF(T=H$10,IF(CallFlag=1,MAX(StockTree!H235-K,0),MAX(K-StockTree!H235,0)),EXP(-rr*h)*(pstar*I235+(1-pstar)*I236)))</f>
        <v/>
      </c>
      <c r="I235" s="20" t="str">
        <f>IF(StockTree!I235="","",IF(T=I$10,IF(CallFlag=1,MAX(StockTree!I235-K,0),MAX(K-StockTree!I235,0)),EXP(-rr*h)*(pstar*J235+(1-pstar)*J236)))</f>
        <v/>
      </c>
      <c r="J235" s="20" t="str">
        <f>IF(StockTree!J235="","",IF(T=J$10,IF(CallFlag=1,MAX(StockTree!J235-K,0),MAX(K-StockTree!J235,0)),EXP(-rr*h)*(pstar*K235+(1-pstar)*K236)))</f>
        <v/>
      </c>
      <c r="K235" s="20" t="str">
        <f>IF(StockTree!K235="","",IF(T=K$10,IF(CallFlag=1,MAX(StockTree!K235-K,0),MAX(K-StockTree!K235,0)),EXP(-rr*h)*(pstar*L235+(1-pstar)*L236)))</f>
        <v/>
      </c>
      <c r="L235" s="20" t="str">
        <f>IF(StockTree!L235="","",IF(T=L$10,IF(CallFlag=1,MAX(StockTree!L235-K,0),MAX(K-StockTree!L235,0)),EXP(-rr*h)*(pstar*M235+(1-pstar)*M236)))</f>
        <v/>
      </c>
      <c r="M235" s="20" t="str">
        <f>IF(StockTree!M235="","",IF(T=M$10,IF(CallFlag=1,MAX(StockTree!M235-K,0),MAX(K-StockTree!M235,0)),EXP(-rr*h)*(pstar*N235+(1-pstar)*N236)))</f>
        <v/>
      </c>
      <c r="N235" s="20" t="str">
        <f>IF(StockTree!N235="","",IF(T=N$10,IF(CallFlag=1,MAX(StockTree!N235-K,0),MAX(K-StockTree!N235,0)),EXP(-rr*h)*(pstar*O235+(1-pstar)*O236)))</f>
        <v/>
      </c>
      <c r="O235" s="20" t="str">
        <f>IF(StockTree!O235="","",IF(T=O$10,IF(CallFlag=1,MAX(StockTree!O235-K,0),MAX(K-StockTree!O235,0)),EXP(-rr*h)*(pstar*P235+(1-pstar)*P236)))</f>
        <v/>
      </c>
      <c r="P235" s="20" t="str">
        <f>IF(StockTree!P235="","",IF(T=P$10,IF(CallFlag=1,MAX(StockTree!P235-K,0),MAX(K-StockTree!P235,0)),EXP(-rr*h)*(pstar*Q235+(1-pstar)*Q236)))</f>
        <v/>
      </c>
      <c r="Q235" s="20" t="str">
        <f>IF(StockTree!Q235="","",IF(T=Q$10,IF(CallFlag=1,MAX(StockTree!Q235-K,0),MAX(K-StockTree!Q235,0)),EXP(-rr*h)*(pstar*R235+(1-pstar)*R236)))</f>
        <v/>
      </c>
      <c r="R235" s="20" t="str">
        <f>IF(StockTree!R235="","",IF(T=R$10,IF(CallFlag=1,MAX(StockTree!R235-K,0),MAX(K-StockTree!R235,0)),EXP(-rr*h)*(pstar*S235+(1-pstar)*S236)))</f>
        <v/>
      </c>
      <c r="S235" s="20" t="str">
        <f>IF(StockTree!S235="","",IF(T=S$10,IF(CallFlag=1,MAX(StockTree!S235-K,0),MAX(K-StockTree!S235,0)),EXP(-rr*h)*(pstar*T235+(1-pstar)*T236)))</f>
        <v/>
      </c>
      <c r="T235" s="20" t="str">
        <f>IF(StockTree!T235="","",IF(T=T$10,IF(CallFlag=1,MAX(StockTree!T235-K,0),MAX(K-StockTree!T235,0)),EXP(-rr*h)*(pstar*U235+(1-pstar)*U236)))</f>
        <v/>
      </c>
      <c r="U235" s="20" t="str">
        <f>IF(StockTree!U235="","",IF(T=U$10,IF(CallFlag=1,MAX(StockTree!U235-K,0),MAX(K-StockTree!U235,0)),EXP(-rr*h)*(pstar*V235+(1-pstar)*V236)))</f>
        <v/>
      </c>
      <c r="V235" s="20" t="str">
        <f>IF(StockTree!V235="","",IF(T=V$10,IF(CallFlag=1,MAX(StockTree!V235-K,0),MAX(K-StockTree!V235,0)),EXP(-rr*h)*(pstar*W235+(1-pstar)*W236)))</f>
        <v/>
      </c>
      <c r="W235" s="20" t="str">
        <f>IF(StockTree!W235="","",IF(T=W$10,IF(CallFlag=1,MAX(StockTree!W235-K,0),MAX(K-StockTree!W235,0)),EXP(-rr*h)*(pstar*X235+(1-pstar)*X236)))</f>
        <v/>
      </c>
      <c r="X235" s="20" t="str">
        <f>IF(StockTree!X235="","",IF(T=X$10,IF(CallFlag=1,MAX(StockTree!X235-K,0),MAX(K-StockTree!X235,0)),EXP(-rr*h)*(pstar*Y235+(1-pstar)*Y236)))</f>
        <v/>
      </c>
      <c r="Y235" s="20" t="str">
        <f>IF(StockTree!Y235="","",IF(T=Y$10,IF(CallFlag=1,MAX(StockTree!Y235-K,0),MAX(K-StockTree!Y235,0)),EXP(-rr*h)*(pstar*Z235+(1-pstar)*Z236)))</f>
        <v/>
      </c>
      <c r="Z235" s="20" t="str">
        <f>IF(StockTree!Z235="","",IF(T=Z$10,IF(CallFlag=1,MAX(StockTree!Z235-K,0),MAX(K-StockTree!Z235,0)),EXP(-rr*h)*(pstar*AA235+(1-pstar)*AA236)))</f>
        <v/>
      </c>
      <c r="AA235" s="20" t="str">
        <f>IF(StockTree!AA235="","",IF(T=AA$10,IF(CallFlag=1,MAX(StockTree!AA235-K,0),MAX(K-StockTree!AA235,0)),EXP(-rr*h)*(pstar*AB235+(1-pstar)*AB236)))</f>
        <v/>
      </c>
      <c r="AB235" s="20" t="str">
        <f>IF(StockTree!AB235="","",IF(T=AB$10,IF(CallFlag=1,MAX(StockTree!AB235-K,0),MAX(K-StockTree!AB235,0)),EXP(-rr*h)*(pstar*AC235+(1-pstar)*AC236)))</f>
        <v/>
      </c>
      <c r="AC235" s="20" t="str">
        <f>IF(StockTree!AC235="","",IF(T=AC$10,IF(CallFlag=1,MAX(StockTree!AC235-K,0),MAX(K-StockTree!AC235,0)),EXP(-rr*h)*(pstar*AD235+(1-pstar)*AD236)))</f>
        <v/>
      </c>
      <c r="AD235" s="20" t="str">
        <f>IF(StockTree!AD235="","",IF(T=AD$10,IF(CallFlag=1,MAX(StockTree!AD235-K,0),MAX(K-StockTree!AD235,0)),EXP(-rr*h)*(pstar*AE235+(1-pstar)*AE236)))</f>
        <v/>
      </c>
      <c r="AE235" s="20" t="str">
        <f>IF(StockTree!AE235="","",IF(T=AE$10,IF(CallFlag=1,MAX(StockTree!AE235-K,0),MAX(K-StockTree!AE235,0)),EXP(-rr*h)*(pstar*AF235+(1-pstar)*AF236)))</f>
        <v/>
      </c>
      <c r="AF235" s="20" t="str">
        <f>IF(StockTree!AF235="","",IF(T=AF$10,IF(CallFlag=1,MAX(StockTree!AF235-K,0),MAX(K-StockTree!AF235,0)),EXP(-rr*h)*(pstar*AG235+(1-pstar)*AG236)))</f>
        <v/>
      </c>
      <c r="AG235" s="20" t="str">
        <f>IF(StockTree!AG235="","",IF(T=AG$10,IF(CallFlag=1,MAX(StockTree!AG235-K,0),MAX(K-StockTree!AG235,0)),EXP(-rr*h)*(pstar*AH235+(1-pstar)*AH236)))</f>
        <v/>
      </c>
      <c r="AH235" s="20" t="str">
        <f>IF(StockTree!AH235="","",IF(T=AH$10,IF(CallFlag=1,MAX(StockTree!AH235-K,0),MAX(K-StockTree!AH235,0)),EXP(-rr*h)*(pstar*AI235+(1-pstar)*AI236)))</f>
        <v/>
      </c>
      <c r="AI235" s="20" t="str">
        <f>IF(StockTree!AI235="","",IF(T=AI$10,IF(CallFlag=1,MAX(StockTree!AI235-K,0),MAX(K-StockTree!AI235,0)),EXP(-rr*h)*(pstar*AJ235+(1-pstar)*AJ236)))</f>
        <v/>
      </c>
      <c r="AJ235" s="20" t="str">
        <f>IF(StockTree!AJ235="","",IF(T=AJ$10,IF(CallFlag=1,MAX(StockTree!AJ235-K,0),MAX(K-StockTree!AJ235,0)),EXP(-rr*h)*(pstar*AK235+(1-pstar)*AK236)))</f>
        <v/>
      </c>
      <c r="AK235" s="20" t="str">
        <f>IF(StockTree!AK235="","",IF(T=AK$10,IF(CallFlag=1,MAX(StockTree!AK235-K,0),MAX(K-StockTree!AK235,0)),EXP(-rr*h)*(pstar*AL235+(1-pstar)*AL236)))</f>
        <v/>
      </c>
      <c r="AL235" s="20" t="str">
        <f>IF(StockTree!AL235="","",IF(T=AL$10,IF(CallFlag=1,MAX(StockTree!AL235-K,0),MAX(K-StockTree!AL235,0)),EXP(-rr*h)*(pstar*AM235+(1-pstar)*AM236)))</f>
        <v/>
      </c>
      <c r="AM235" s="20" t="str">
        <f>IF(StockTree!AM235="","",IF(T=AM$10,IF(CallFlag=1,MAX(StockTree!AM235-K,0),MAX(K-StockTree!AM235,0)),EXP(-rr*h)*(pstar*AN235+(1-pstar)*AN236)))</f>
        <v/>
      </c>
      <c r="AN235" s="20" t="str">
        <f>IF(StockTree!AN235="","",IF(T=AN$10,IF(CallFlag=1,MAX(StockTree!AN235-K,0),MAX(K-StockTree!AN235,0)),EXP(-rr*h)*(pstar*AO235+(1-pstar)*AO236)))</f>
        <v/>
      </c>
      <c r="AO235" s="20" t="str">
        <f>IF(StockTree!AO235="","",IF(T=AO$10,IF(CallFlag=1,MAX(StockTree!AO235-K,0),MAX(K-StockTree!AO235,0)),EXP(-rr*h)*(pstar*AP235+(1-pstar)*AP236)))</f>
        <v/>
      </c>
      <c r="AP235" s="20" t="str">
        <f>IF(StockTree!AP235="","",IF(T=AP$10,IF(CallFlag=1,MAX(StockTree!AP235-K,0),MAX(K-StockTree!AP235,0)),EXP(-rr*h)*(pstar*AQ235+(1-pstar)*AQ236)))</f>
        <v/>
      </c>
      <c r="AQ235" s="20" t="str">
        <f>IF(StockTree!AQ235="","",IF(T=AQ$10,IF(CallFlag=1,MAX(StockTree!AQ235-K,0),MAX(K-StockTree!AQ235,0)),EXP(-rr*h)*(pstar*AR235+(1-pstar)*AR236)))</f>
        <v/>
      </c>
      <c r="AR235" s="20" t="str">
        <f>IF(StockTree!AR235="","",IF(T=AR$10,IF(CallFlag=1,MAX(StockTree!AR235-K,0),MAX(K-StockTree!AR235,0)),EXP(-rr*h)*(pstar*AS235+(1-pstar)*AS236)))</f>
        <v/>
      </c>
      <c r="AS235" s="20" t="str">
        <f>IF(StockTree!AS235="","",IF(T=AS$10,IF(CallFlag=1,MAX(StockTree!AS235-K,0),MAX(K-StockTree!AS235,0)),EXP(-rr*h)*(pstar*AT235+(1-pstar)*AT236)))</f>
        <v/>
      </c>
      <c r="AT235" s="20" t="str">
        <f>IF(StockTree!AT235="","",IF(T=AT$10,IF(CallFlag=1,MAX(StockTree!AT235-K,0),MAX(K-StockTree!AT235,0)),EXP(-rr*h)*(pstar*AU235+(1-pstar)*AU236)))</f>
        <v/>
      </c>
      <c r="AU235" s="20" t="str">
        <f>IF(StockTree!AU235="","",IF(T=AU$10,IF(CallFlag=1,MAX(StockTree!AU235-K,0),MAX(K-StockTree!AU235,0)),EXP(-rr*h)*(pstar*AV235+(1-pstar)*AV236)))</f>
        <v/>
      </c>
      <c r="AV235" s="20" t="str">
        <f>IF(StockTree!AV235="","",IF(T=AV$10,IF(CallFlag=1,MAX(StockTree!AV235-K,0),MAX(K-StockTree!AV235,0)),EXP(-rr*h)*(pstar*AW235+(1-pstar)*AW236)))</f>
        <v/>
      </c>
      <c r="AW235" s="20" t="str">
        <f>IF(StockTree!AW235="","",IF(T=AW$10,IF(CallFlag=1,MAX(StockTree!AW235-K,0),MAX(K-StockTree!AW235,0)),EXP(-rr*h)*(pstar*AX235+(1-pstar)*AX236)))</f>
        <v/>
      </c>
      <c r="AX235" s="20" t="str">
        <f>IF(StockTree!AX235="","",IF(T=AX$10,IF(CallFlag=1,MAX(StockTree!AX235-K,0),MAX(K-StockTree!AX235,0)),EXP(-rr*h)*(pstar*AY235+(1-pstar)*AY236)))</f>
        <v/>
      </c>
      <c r="AY235" s="20" t="str">
        <f>IF(StockTree!AY235="","",IF(T=AY$10,IF(CallFlag=1,MAX(StockTree!AY235-K,0),MAX(K-StockTree!AY235,0)),EXP(-rr*h)*(pstar*AZ235+(1-pstar)*AZ236)))</f>
        <v/>
      </c>
      <c r="AZ235" s="20" t="str">
        <f>IF(StockTree!AZ235="","",IF(T=AZ$10,IF(CallFlag=1,MAX(StockTree!AZ235-K,0),MAX(K-StockTree!AZ235,0)),EXP(-rr*h)*(pstar*BA235+(1-pstar)*BA236)))</f>
        <v/>
      </c>
      <c r="BA235" s="20" t="str">
        <f>IF(StockTree!BA235="","",IF(T=BA$10,IF(CallFlag=1,MAX(StockTree!BA235-K,0),MAX(K-StockTree!BA235,0)),EXP(-rr*h)*(pstar*BB235+(1-pstar)*BB236)))</f>
        <v/>
      </c>
      <c r="BB235" s="20" t="str">
        <f>IF(StockTree!BB235="","",IF(T=BB$10,IF(CallFlag=1,MAX(StockTree!BB235-K,0),MAX(K-StockTree!BB235,0)),EXP(-rr*h)*(pstar*BC235+(1-pstar)*BC236)))</f>
        <v/>
      </c>
      <c r="BC235" s="20" t="str">
        <f>IF(StockTree!BC235="","",IF(T=BC$10,IF(CallFlag=1,MAX(StockTree!BC235-K,0),MAX(K-StockTree!BC235,0)),EXP(-rr*h)*(pstar*BD235+(1-pstar)*BD236)))</f>
        <v/>
      </c>
      <c r="BD235" s="20" t="str">
        <f>IF(StockTree!BD235="","",IF(T=BD$10,IF(CallFlag=1,MAX(StockTree!BD235-K,0),MAX(K-StockTree!BD235,0)),EXP(-rr*h)*(pstar*BE235+(1-pstar)*BE236)))</f>
        <v/>
      </c>
      <c r="BE235" s="20" t="str">
        <f>IF(StockTree!BE235="","",IF(T=BE$10,IF(CallFlag=1,MAX(StockTree!BE235-K,0),MAX(K-StockTree!BE235,0)),EXP(-rr*h)*(pstar*BF235+(1-pstar)*BF236)))</f>
        <v/>
      </c>
      <c r="BF235" s="20" t="str">
        <f>IF(StockTree!BF235="","",IF(T=BF$10,IF(CallFlag=1,MAX(StockTree!BF235-K,0),MAX(K-StockTree!BF235,0)),EXP(-rr*h)*(pstar*BG235+(1-pstar)*BG236)))</f>
        <v/>
      </c>
      <c r="BG235" s="20" t="str">
        <f>IF(StockTree!BG235="","",IF(T=BG$10,IF(CallFlag=1,MAX(StockTree!BG235-K,0),MAX(K-StockTree!BG235,0)),EXP(-rr*h)*(pstar*BH235+(1-pstar)*BH236)))</f>
        <v/>
      </c>
      <c r="BH235" s="20" t="str">
        <f>IF(StockTree!BH235="","",IF(T=BH$10,IF(CallFlag=1,MAX(StockTree!BH235-K,0),MAX(K-StockTree!BH235,0)),EXP(-rr*h)*(pstar*BI235+(1-pstar)*BI236)))</f>
        <v/>
      </c>
      <c r="BI235" s="20" t="str">
        <f>IF(StockTree!BI235="","",IF(T=BI$10,IF(CallFlag=1,MAX(StockTree!BI235-K,0),MAX(K-StockTree!BI235,0)),EXP(-rr*h)*(pstar*BJ235+(1-pstar)*BJ236)))</f>
        <v/>
      </c>
      <c r="BJ235" s="20" t="str">
        <f>IF(StockTree!BJ235="","",IF(T=BJ$10,IF(CallFlag=1,MAX(StockTree!BJ235-K,0),MAX(K-StockTree!BJ235,0)),EXP(-rr*h)*(pstar*BK235+(1-pstar)*BK236)))</f>
        <v/>
      </c>
      <c r="BK235" s="20" t="str">
        <f>IF(StockTree!BK235="","",IF(T=BK$10,IF(CallFlag=1,MAX(StockTree!BK235-K,0),MAX(K-StockTree!BK235,0)),EXP(-rr*h)*(pstar*BL235+(1-pstar)*BL236)))</f>
        <v/>
      </c>
      <c r="BL235" s="20" t="str">
        <f>IF(StockTree!BL235="","",IF(T=BL$10,IF(CallFlag=1,MAX(StockTree!BL235-K,0),MAX(K-StockTree!BL235,0)),EXP(-rr*h)*(pstar*BM235+(1-pstar)*BM236)))</f>
        <v/>
      </c>
      <c r="BM235" s="20" t="str">
        <f>IF(StockTree!BM235="","",IF(T=BM$10,IF(CallFlag=1,MAX(StockTree!BM235-K,0),MAX(K-StockTree!BM235,0)),EXP(-rr*h)*(pstar*BN235+(1-pstar)*BN236)))</f>
        <v/>
      </c>
      <c r="BN235" s="20" t="str">
        <f>IF(StockTree!BN235="","",IF(T=BN$10,IF(CallFlag=1,MAX(StockTree!BN235-K,0),MAX(K-StockTree!BN235,0)),EXP(-rr*h)*(pstar*BO235+(1-pstar)*BO236)))</f>
        <v/>
      </c>
      <c r="BO235" s="20" t="str">
        <f>IF(StockTree!BO235="","",IF(T=BO$10,IF(CallFlag=1,MAX(StockTree!BO235-K,0),MAX(K-StockTree!BO235,0)),EXP(-rr*h)*(pstar*BP235+(1-pstar)*BP236)))</f>
        <v/>
      </c>
      <c r="BP235" s="20" t="str">
        <f>IF(StockTree!BP235="","",IF(T=BP$10,IF(CallFlag=1,MAX(StockTree!BP235-K,0),MAX(K-StockTree!BP235,0)),EXP(-rr*h)*(pstar*BQ235+(1-pstar)*BQ236)))</f>
        <v/>
      </c>
      <c r="BQ235" s="20" t="str">
        <f>IF(StockTree!BQ235="","",IF(T=BQ$10,IF(CallFlag=1,MAX(StockTree!BQ235-K,0),MAX(K-StockTree!BQ235,0)),EXP(-rr*h)*(pstar*BR235+(1-pstar)*BR236)))</f>
        <v/>
      </c>
      <c r="BR235" s="20" t="str">
        <f>IF(StockTree!BR235="","",IF(T=BR$10,IF(CallFlag=1,MAX(StockTree!BR235-K,0),MAX(K-StockTree!BR235,0)),EXP(-rr*h)*(pstar*BS235+(1-pstar)*BS236)))</f>
        <v/>
      </c>
      <c r="BS235" s="20" t="str">
        <f>IF(StockTree!BS235="","",IF(T=BS$10,IF(CallFlag=1,MAX(StockTree!BS235-K,0),MAX(K-StockTree!BS235,0)),EXP(-rr*h)*(pstar*BT235+(1-pstar)*BT236)))</f>
        <v/>
      </c>
      <c r="BT235" s="20" t="str">
        <f>IF(StockTree!BT235="","",IF(T=BT$10,IF(CallFlag=1,MAX(StockTree!BT235-K,0),MAX(K-StockTree!BT235,0)),EXP(-rr*h)*(pstar*BU235+(1-pstar)*BU236)))</f>
        <v/>
      </c>
      <c r="BU235" s="20" t="str">
        <f>IF(StockTree!BU235="","",IF(T=BU$10,IF(CallFlag=1,MAX(StockTree!BU235-K,0),MAX(K-StockTree!BU235,0)),EXP(-rr*h)*(pstar*BV235+(1-pstar)*BV236)))</f>
        <v/>
      </c>
      <c r="BV235" s="20" t="str">
        <f>IF(StockTree!BV235="","",IF(T=BV$10,IF(CallFlag=1,MAX(StockTree!BV235-K,0),MAX(K-StockTree!BV235,0)),EXP(-rr*h)*(pstar*BW235+(1-pstar)*BW236)))</f>
        <v/>
      </c>
      <c r="BW235" s="20" t="str">
        <f>IF(StockTree!BW235="","",IF(T=BW$10,IF(CallFlag=1,MAX(StockTree!BW235-K,0),MAX(K-StockTree!BW235,0)),EXP(-rr*h)*(pstar*BX235+(1-pstar)*BX236)))</f>
        <v/>
      </c>
      <c r="BX235" s="20" t="str">
        <f>IF(StockTree!BX235="","",IF(T=BX$10,IF(CallFlag=1,MAX(StockTree!BX235-K,0),MAX(K-StockTree!BX235,0)),EXP(-rr*h)*(pstar*BY235+(1-pstar)*BY236)))</f>
        <v/>
      </c>
      <c r="BY235" s="20" t="str">
        <f>IF(StockTree!BY235="","",IF(T=BY$10,IF(CallFlag=1,MAX(StockTree!BY235-K,0),MAX(K-StockTree!BY235,0)),EXP(-rr*h)*(pstar*BZ235+(1-pstar)*BZ236)))</f>
        <v/>
      </c>
      <c r="BZ235" s="20" t="str">
        <f>IF(StockTree!BZ235="","",IF(T=BZ$10,IF(CallFlag=1,MAX(StockTree!BZ235-K,0),MAX(K-StockTree!BZ235,0)),EXP(-rr*h)*(pstar*CA235+(1-pstar)*CA236)))</f>
        <v/>
      </c>
      <c r="CA235" s="20" t="str">
        <f>IF(StockTree!CA235="","",IF(T=CA$10,IF(CallFlag=1,MAX(StockTree!CA235-K,0),MAX(K-StockTree!CA235,0)),EXP(-rr*h)*(pstar*CB235+(1-pstar)*CB236)))</f>
        <v/>
      </c>
      <c r="CB235" s="20" t="str">
        <f>IF(StockTree!CB235="","",IF(T=CB$10,IF(CallFlag=1,MAX(StockTree!CB235-K,0),MAX(K-StockTree!CB235,0)),EXP(-rr*h)*(pstar*CC235+(1-pstar)*CC236)))</f>
        <v/>
      </c>
      <c r="CC235" s="20" t="str">
        <f>IF(StockTree!CC235="","",IF(T=CC$10,IF(CallFlag=1,MAX(StockTree!CC235-K,0),MAX(K-StockTree!CC235,0)),EXP(-rr*h)*(pstar*CD235+(1-pstar)*CD236)))</f>
        <v/>
      </c>
      <c r="CD235" s="20" t="str">
        <f>IF(StockTree!CD235="","",IF(T=CD$10,IF(CallFlag=1,MAX(StockTree!CD235-K,0),MAX(K-StockTree!CD235,0)),EXP(-rr*h)*(pstar*CE235+(1-pstar)*CE236)))</f>
        <v/>
      </c>
      <c r="CE235" s="20" t="str">
        <f>IF(StockTree!CE235="","",IF(T=CE$10,IF(CallFlag=1,MAX(StockTree!CE235-K,0),MAX(K-StockTree!CE235,0)),EXP(-rr*h)*(pstar*CF235+(1-pstar)*CF236)))</f>
        <v/>
      </c>
      <c r="CF235" s="20" t="str">
        <f>IF(StockTree!CF235="","",IF(T=CF$10,IF(CallFlag=1,MAX(StockTree!CF235-K,0),MAX(K-StockTree!CF235,0)),EXP(-rr*h)*(pstar*CG235+(1-pstar)*CG236)))</f>
        <v/>
      </c>
      <c r="CG235" s="20" t="str">
        <f>IF(StockTree!CG235="","",IF(T=CG$10,IF(CallFlag=1,MAX(StockTree!CG235-K,0),MAX(K-StockTree!CG235,0)),EXP(-rr*h)*(pstar*CH235+(1-pstar)*CH236)))</f>
        <v/>
      </c>
      <c r="CH235" s="20" t="str">
        <f>IF(StockTree!CH235="","",IF(T=CH$10,IF(CallFlag=1,MAX(StockTree!CH235-K,0),MAX(K-StockTree!CH235,0)),EXP(-rr*h)*(pstar*CI235+(1-pstar)*CI236)))</f>
        <v/>
      </c>
      <c r="CI235" s="20" t="str">
        <f>IF(StockTree!CI235="","",IF(T=CI$10,IF(CallFlag=1,MAX(StockTree!CI235-K,0),MAX(K-StockTree!CI235,0)),EXP(-rr*h)*(pstar*CJ235+(1-pstar)*CJ236)))</f>
        <v/>
      </c>
      <c r="CJ235" s="20" t="str">
        <f>IF(StockTree!CJ235="","",IF(T=CJ$10,IF(CallFlag=1,MAX(StockTree!CJ235-K,0),MAX(K-StockTree!CJ235,0)),EXP(-rr*h)*(pstar*CK235+(1-pstar)*CK236)))</f>
        <v/>
      </c>
      <c r="CK235" s="20" t="str">
        <f>IF(StockTree!CK235="","",IF(T=CK$10,IF(CallFlag=1,MAX(StockTree!CK235-K,0),MAX(K-StockTree!CK235,0)),EXP(-rr*h)*(pstar*CL235+(1-pstar)*CL236)))</f>
        <v/>
      </c>
      <c r="CL235" s="20" t="str">
        <f>IF(StockTree!CL235="","",IF(T=CL$10,IF(CallFlag=1,MAX(StockTree!CL235-K,0),MAX(K-StockTree!CL235,0)),EXP(-rr*h)*(pstar*CM235+(1-pstar)*CM236)))</f>
        <v/>
      </c>
      <c r="CM235" s="20" t="str">
        <f>IF(StockTree!CM235="","",IF(T=CM$10,IF(CallFlag=1,MAX(StockTree!CM235-K,0),MAX(K-StockTree!CM235,0)),EXP(-rr*h)*(pstar*CN235+(1-pstar)*CN236)))</f>
        <v/>
      </c>
      <c r="CN235" s="20" t="str">
        <f>IF(StockTree!CN235="","",IF(T=CN$10,IF(CallFlag=1,MAX(StockTree!CN235-K,0),MAX(K-StockTree!CN235,0)),EXP(-rr*h)*(pstar*CO235+(1-pstar)*CO236)))</f>
        <v/>
      </c>
      <c r="CO235" s="20" t="str">
        <f>IF(StockTree!CO235="","",IF(T=CO$10,IF(CallFlag=1,MAX(StockTree!CO235-K,0),MAX(K-StockTree!CO235,0)),EXP(-rr*h)*(pstar*CP235+(1-pstar)*CP236)))</f>
        <v/>
      </c>
      <c r="CP235" s="20" t="str">
        <f>IF(StockTree!CP235="","",IF(T=CP$10,IF(CallFlag=1,MAX(StockTree!CP235-K,0),MAX(K-StockTree!CP235,0)),EXP(-rr*h)*(pstar*CQ235+(1-pstar)*CQ236)))</f>
        <v/>
      </c>
      <c r="CQ235" s="20" t="str">
        <f>IF(StockTree!CQ235="","",IF(T=CQ$10,IF(CallFlag=1,MAX(StockTree!CQ235-K,0),MAX(K-StockTree!CQ235,0)),EXP(-rr*h)*(pstar*CR235+(1-pstar)*CR236)))</f>
        <v/>
      </c>
      <c r="CR235" s="20" t="str">
        <f>IF(StockTree!CR235="","",IF(T=CR$10,IF(CallFlag=1,MAX(StockTree!CR235-K,0),MAX(K-StockTree!CR235,0)),EXP(-rr*h)*(pstar*CS235+(1-pstar)*CS236)))</f>
        <v/>
      </c>
      <c r="CS235" s="20" t="str">
        <f>IF(StockTree!CS235="","",IF(T=CS$10,IF(CallFlag=1,MAX(StockTree!CS235-K,0),MAX(K-StockTree!CS235,0)),EXP(-rr*h)*(pstar*CT235+(1-pstar)*CT236)))</f>
        <v/>
      </c>
      <c r="CT235" s="20" t="str">
        <f>IF(StockTree!CT235="","",IF(T=CT$10,IF(CallFlag=1,MAX(StockTree!CT235-K,0),MAX(K-StockTree!CT235,0)),EXP(-rr*h)*(pstar*CU235+(1-pstar)*CU236)))</f>
        <v/>
      </c>
      <c r="CU235" s="20" t="str">
        <f>IF(StockTree!CU235="","",IF(T=CU$10,IF(CallFlag=1,MAX(StockTree!CU235-K,0),MAX(K-StockTree!CU235,0)),EXP(-rr*h)*(pstar*CV235+(1-pstar)*CV236)))</f>
        <v/>
      </c>
      <c r="CV235" s="20" t="str">
        <f>IF(StockTree!CV235="","",IF(T=CV$10,IF(CallFlag=1,MAX(StockTree!CV235-K,0),MAX(K-StockTree!CV235,0)),EXP(-rr*h)*(pstar*CW235+(1-pstar)*CW236)))</f>
        <v/>
      </c>
      <c r="CW235" s="20" t="str">
        <f>IF(StockTree!CW235="","",IF(T=CW$10,IF(CallFlag=1,MAX(StockTree!CW235-K,0),MAX(K-StockTree!CW235,0)),EXP(-rr*h)*(pstar*CX235+(1-pstar)*CX236)))</f>
        <v/>
      </c>
      <c r="CX235" s="20" t="str">
        <f>IF(StockTree!CX235="","",IF(T=CX$10,IF(CallFlag=1,MAX(StockTree!CX235-K,0),MAX(K-StockTree!CX235,0)),EXP(-rr*h)*(pstar*CY235+(1-pstar)*CY236)))</f>
        <v/>
      </c>
      <c r="CY235" s="20" t="str">
        <f>IF(StockTree!CY235="","",IF(T=CY$10,IF(CallFlag=1,MAX(StockTree!CY235-K,0),MAX(K-StockTree!CY235,0)),EXP(-rr*h)*(pstar*CZ235+(1-pstar)*CZ236)))</f>
        <v/>
      </c>
      <c r="CZ235" s="20" t="str">
        <f>IF(StockTree!CZ235="","",IF(T=CZ$10,IF(CallFlag=1,MAX(StockTree!CZ235-K,0),MAX(K-StockTree!CZ235,0)),EXP(-rr*h)*(pstar*DA235+(1-pstar)*DA236)))</f>
        <v/>
      </c>
      <c r="DA235" s="20" t="str">
        <f>IF(StockTree!DA235="","",IF(T=DA$10,IF(CallFlag=1,MAX(StockTree!DA235-K,0),MAX(K-StockTree!DA235,0)),EXP(-rr*h)*(pstar*DB235+(1-pstar)*DB236)))</f>
        <v/>
      </c>
      <c r="DB235" s="20" t="str">
        <f>IF(StockTree!DB235="","",IF(T=DB$10,IF(CallFlag=1,MAX(StockTree!DB235-K,0),MAX(K-StockTree!DB235,0)),EXP(-rr*h)*(pstar*DC235+(1-pstar)*DC236)))</f>
        <v/>
      </c>
      <c r="DC235" s="20" t="str">
        <f>IF(StockTree!DC235="","",IF(T=DC$10,IF(CallFlag=1,MAX(StockTree!DC235-K,0),MAX(K-StockTree!DC235,0)),EXP(-rr*h)*(pstar*DD235+(1-pstar)*DD236)))</f>
        <v/>
      </c>
      <c r="DD235" s="20" t="str">
        <f>IF(StockTree!DD235="","",IF(T=DD$10,IF(CallFlag=1,MAX(StockTree!DD235-K,0),MAX(K-StockTree!DD235,0)),EXP(-rr*h)*(pstar*DE235+(1-pstar)*DE236)))</f>
        <v/>
      </c>
      <c r="DE235" s="20" t="str">
        <f>IF(StockTree!DE235="","",IF(T=DE$10,IF(CallFlag=1,MAX(StockTree!DE235-K,0),MAX(K-StockTree!DE235,0)),EXP(-rr*h)*(pstar*DF235+(1-pstar)*DF236)))</f>
        <v/>
      </c>
      <c r="DF235" s="20" t="str">
        <f>IF(StockTree!DF235="","",IF(T=DF$10,IF(CallFlag=1,MAX(StockTree!DF235-K,0),MAX(K-StockTree!DF235,0)),EXP(-rr*h)*(pstar*DG235+(1-pstar)*DG236)))</f>
        <v/>
      </c>
      <c r="DG235" s="20" t="str">
        <f>IF(StockTree!DG235="","",IF(T=DG$10,IF(CallFlag=1,MAX(StockTree!DG235-K,0),MAX(K-StockTree!DG235,0)),EXP(-rr*h)*(pstar*DH235+(1-pstar)*DH236)))</f>
        <v/>
      </c>
      <c r="DH235" s="20" t="str">
        <f>IF(StockTree!DH235="","",IF(T=DH$10,IF(CallFlag=1,MAX(StockTree!DH235-K,0),MAX(K-StockTree!DH235,0)),EXP(-rr*h)*(pstar*DI235+(1-pstar)*DI236)))</f>
        <v/>
      </c>
      <c r="DI235" s="20" t="str">
        <f>IF(StockTree!DI235="","",IF(T=DI$10,IF(CallFlag=1,MAX(StockTree!DI235-K,0),MAX(K-StockTree!DI235,0)),EXP(-rr*h)*(pstar*DJ235+(1-pstar)*DJ236)))</f>
        <v/>
      </c>
      <c r="DJ235" s="20" t="str">
        <f>IF(StockTree!DJ235="","",IF(T=DJ$10,IF(CallFlag=1,MAX(StockTree!DJ235-K,0),MAX(K-StockTree!DJ235,0)),EXP(-rr*h)*(pstar*DK235+(1-pstar)*DK236)))</f>
        <v/>
      </c>
      <c r="DK235" s="20" t="str">
        <f>IF(StockTree!DK235="","",IF(T=DK$10,IF(CallFlag=1,MAX(StockTree!DK235-K,0),MAX(K-StockTree!DK235,0)),EXP(-rr*h)*(pstar*DL235+(1-pstar)*DL236)))</f>
        <v/>
      </c>
      <c r="DL235" s="20" t="str">
        <f>IF(StockTree!DL235="","",IF(T=DL$10,IF(CallFlag=1,MAX(StockTree!DL235-K,0),MAX(K-StockTree!DL235,0)),EXP(-rr*h)*(pstar*DM235+(1-pstar)*DM236)))</f>
        <v/>
      </c>
      <c r="DM235" s="20" t="str">
        <f>IF(StockTree!DM235="","",IF(T=DM$10,IF(CallFlag=1,MAX(StockTree!DM235-K,0),MAX(K-StockTree!DM235,0)),EXP(-rr*h)*(pstar*DN235+(1-pstar)*DN236)))</f>
        <v/>
      </c>
      <c r="DN235" s="20" t="str">
        <f>IF(StockTree!DN235="","",IF(T=DN$10,IF(CallFlag=1,MAX(StockTree!DN235-K,0),MAX(K-StockTree!DN235,0)),EXP(-rr*h)*(pstar*DO235+(1-pstar)*DO236)))</f>
        <v/>
      </c>
      <c r="DO235" s="20" t="str">
        <f>IF(StockTree!DO235="","",IF(T=DO$10,IF(CallFlag=1,MAX(StockTree!DO235-K,0),MAX(K-StockTree!DO235,0)),EXP(-rr*h)*(pstar*DP235+(1-pstar)*DP236)))</f>
        <v/>
      </c>
      <c r="DP235" s="20" t="str">
        <f>IF(StockTree!DP235="","",IF(T=DP$10,IF(CallFlag=1,MAX(StockTree!DP235-K,0),MAX(K-StockTree!DP235,0)),EXP(-rr*h)*(pstar*DQ235+(1-pstar)*DQ236)))</f>
        <v/>
      </c>
      <c r="DQ235" s="20" t="str">
        <f>IF(StockTree!DQ235="","",IF(T=DQ$10,IF(CallFlag=1,MAX(StockTree!DQ235-K,0),MAX(K-StockTree!DQ235,0)),EXP(-rr*h)*(pstar*DR235+(1-pstar)*DR236)))</f>
        <v/>
      </c>
      <c r="DR235" s="20" t="str">
        <f>IF(StockTree!DR235="","",IF(T=DR$10,IF(CallFlag=1,MAX(StockTree!DR235-K,0),MAX(K-StockTree!DR235,0)),EXP(-rr*h)*(pstar*DS235+(1-pstar)*DS236)))</f>
        <v/>
      </c>
      <c r="DS235" s="20" t="str">
        <f>IF(StockTree!DS235="","",IF(T=DS$10,IF(CallFlag=1,MAX(StockTree!DS235-K,0),MAX(K-StockTree!DS235,0)),EXP(-rr*h)*(pstar*DT235+(1-pstar)*DT236)))</f>
        <v/>
      </c>
      <c r="DT235" s="20" t="str">
        <f>IF(StockTree!DT235="","",IF(T=DT$10,IF(CallFlag=1,MAX(StockTree!DT235-K,0),MAX(K-StockTree!DT235,0)),EXP(-rr*h)*(pstar*DU235+(1-pstar)*DU236)))</f>
        <v/>
      </c>
      <c r="DU235" s="20" t="str">
        <f>IF(StockTree!DU235="","",IF(T=DU$10,IF(CallFlag=1,MAX(StockTree!DU235-K,0),MAX(K-StockTree!DU235,0)),EXP(-rr*h)*(pstar*DV235+(1-pstar)*DV236)))</f>
        <v/>
      </c>
      <c r="DV235" s="20" t="str">
        <f>IF(StockTree!DV235="","",IF(T=DV$10,IF(CallFlag=1,MAX(StockTree!DV235-K,0),MAX(K-StockTree!DV235,0)),EXP(-rr*h)*(pstar*DW235+(1-pstar)*DW236)))</f>
        <v/>
      </c>
      <c r="DW235" s="20" t="str">
        <f>IF(StockTree!DW235="","",IF(T=DW$10,IF(CallFlag=1,MAX(StockTree!DW235-K,0),MAX(K-StockTree!DW235,0)),EXP(-rr*h)*(pstar*DX235+(1-pstar)*DX236)))</f>
        <v/>
      </c>
      <c r="DX235" s="20" t="str">
        <f>IF(StockTree!DX235="","",IF(T=DX$10,IF(CallFlag=1,MAX(StockTree!DX235-K,0),MAX(K-StockTree!DX235,0)),EXP(-rr*h)*(pstar*DY235+(1-pstar)*DY236)))</f>
        <v/>
      </c>
      <c r="DY235" s="20" t="str">
        <f>IF(StockTree!DY235="","",IF(T=DY$10,IF(CallFlag=1,MAX(StockTree!DY235-K,0),MAX(K-StockTree!DY235,0)),EXP(-rr*h)*(pstar*DZ235+(1-pstar)*DZ236)))</f>
        <v/>
      </c>
      <c r="DZ235" s="20" t="str">
        <f>IF(StockTree!DZ235="","",IF(T=DZ$10,IF(CallFlag=1,MAX(StockTree!DZ235-K,0),MAX(K-StockTree!DZ235,0)),EXP(-rr*h)*(pstar*EA235+(1-pstar)*EA236)))</f>
        <v/>
      </c>
      <c r="EA235" s="20" t="str">
        <f>IF(StockTree!EA235="","",IF(T=EA$10,IF(CallFlag=1,MAX(StockTree!EA235-K,0),MAX(K-StockTree!EA235,0)),EXP(-rr*h)*(pstar*EB235+(1-pstar)*EB236)))</f>
        <v/>
      </c>
      <c r="EB235" s="20" t="str">
        <f>IF(StockTree!EB235="","",IF(T=EB$10,IF(CallFlag=1,MAX(StockTree!EB235-K,0),MAX(K-StockTree!EB235,0)),EXP(-rr*h)*(pstar*EC235+(1-pstar)*EC236)))</f>
        <v/>
      </c>
      <c r="EC235" s="20" t="str">
        <f>IF(StockTree!EC235="","",IF(T=EC$10,IF(CallFlag=1,MAX(StockTree!EC235-K,0),MAX(K-StockTree!EC235,0)),EXP(-rr*h)*(pstar*ED235+(1-pstar)*ED236)))</f>
        <v/>
      </c>
      <c r="ED235" s="20" t="str">
        <f>IF(StockTree!ED235="","",IF(T=ED$10,IF(CallFlag=1,MAX(StockTree!ED235-K,0),MAX(K-StockTree!ED235,0)),EXP(-rr*h)*(pstar*EE235+(1-pstar)*EE236)))</f>
        <v/>
      </c>
      <c r="EE235" s="20" t="str">
        <f>IF(StockTree!EE235="","",IF(T=EE$10,IF(CallFlag=1,MAX(StockTree!EE235-K,0),MAX(K-StockTree!EE235,0)),EXP(-rr*h)*(pstar*EF235+(1-pstar)*EF236)))</f>
        <v/>
      </c>
      <c r="EF235" s="20" t="str">
        <f>IF(StockTree!EF235="","",IF(T=EF$10,IF(CallFlag=1,MAX(StockTree!EF235-K,0),MAX(K-StockTree!EF235,0)),EXP(-rr*h)*(pstar*EG235+(1-pstar)*EG236)))</f>
        <v/>
      </c>
      <c r="EG235" s="20" t="str">
        <f>IF(StockTree!EG235="","",IF(T=EG$10,IF(CallFlag=1,MAX(StockTree!EG235-K,0),MAX(K-StockTree!EG235,0)),EXP(-rr*h)*(pstar*EH235+(1-pstar)*EH236)))</f>
        <v/>
      </c>
      <c r="EH235" s="20" t="str">
        <f>IF(StockTree!EH235="","",IF(T=EH$10,IF(CallFlag=1,MAX(StockTree!EH235-K,0),MAX(K-StockTree!EH235,0)),EXP(-rr*h)*(pstar*EI235+(1-pstar)*EI236)))</f>
        <v/>
      </c>
      <c r="EI235" s="20" t="str">
        <f>IF(StockTree!EI235="","",IF(T=EI$10,IF(CallFlag=1,MAX(StockTree!EI235-K,0),MAX(K-StockTree!EI235,0)),EXP(-rr*h)*(pstar*EJ235+(1-pstar)*EJ236)))</f>
        <v/>
      </c>
      <c r="EJ235" s="20" t="str">
        <f>IF(StockTree!EJ235="","",IF(T=EJ$10,IF(CallFlag=1,MAX(StockTree!EJ235-K,0),MAX(K-StockTree!EJ235,0)),EXP(-rr*h)*(pstar*EK235+(1-pstar)*EK236)))</f>
        <v/>
      </c>
      <c r="EK235" s="20" t="str">
        <f>IF(StockTree!EK235="","",IF(T=EK$10,IF(CallFlag=1,MAX(StockTree!EK235-K,0),MAX(K-StockTree!EK235,0)),EXP(-rr*h)*(pstar*EL235+(1-pstar)*EL236)))</f>
        <v/>
      </c>
      <c r="EL235" s="20" t="str">
        <f>IF(StockTree!EL235="","",IF(T=EL$10,IF(CallFlag=1,MAX(StockTree!EL235-K,0),MAX(K-StockTree!EL235,0)),EXP(-rr*h)*(pstar*EM235+(1-pstar)*EM236)))</f>
        <v/>
      </c>
      <c r="EM235" s="20" t="str">
        <f>IF(StockTree!EM235="","",IF(T=EM$10,IF(CallFlag=1,MAX(StockTree!EM235-K,0),MAX(K-StockTree!EM235,0)),EXP(-rr*h)*(pstar*EN235+(1-pstar)*EN236)))</f>
        <v/>
      </c>
      <c r="EN235" s="20" t="str">
        <f>IF(StockTree!EN235="","",IF(T=EN$10,IF(CallFlag=1,MAX(StockTree!EN235-K,0),MAX(K-StockTree!EN235,0)),EXP(-rr*h)*(pstar*EO235+(1-pstar)*EO236)))</f>
        <v/>
      </c>
      <c r="EO235" s="20" t="str">
        <f>IF(StockTree!EO235="","",IF(T=EO$10,IF(CallFlag=1,MAX(StockTree!EO235-K,0),MAX(K-StockTree!EO235,0)),EXP(-rr*h)*(pstar*EP235+(1-pstar)*EP236)))</f>
        <v/>
      </c>
      <c r="EP235" s="20" t="str">
        <f>IF(StockTree!EP235="","",IF(T=EP$10,IF(CallFlag=1,MAX(StockTree!EP235-K,0),MAX(K-StockTree!EP235,0)),EXP(-rr*h)*(pstar*EQ235+(1-pstar)*EQ236)))</f>
        <v/>
      </c>
      <c r="EQ235" s="20" t="str">
        <f>IF(StockTree!EQ235="","",IF(T=EQ$10,IF(CallFlag=1,MAX(StockTree!EQ235-K,0),MAX(K-StockTree!EQ235,0)),EXP(-rr*h)*(pstar*ER235+(1-pstar)*ER236)))</f>
        <v/>
      </c>
      <c r="ER235" s="20" t="str">
        <f>IF(StockTree!ER235="","",IF(T=ER$10,IF(CallFlag=1,MAX(StockTree!ER235-K,0),MAX(K-StockTree!ER235,0)),EXP(-rr*h)*(pstar*ES235+(1-pstar)*ES236)))</f>
        <v/>
      </c>
      <c r="ES235" s="20" t="str">
        <f>IF(StockTree!ES235="","",IF(T=ES$10,IF(CallFlag=1,MAX(StockTree!ES235-K,0),MAX(K-StockTree!ES235,0)),EXP(-rr*h)*(pstar*ET235+(1-pstar)*ET236)))</f>
        <v/>
      </c>
      <c r="ET235" s="20" t="str">
        <f>IF(StockTree!ET235="","",IF(T=ET$10,IF(CallFlag=1,MAX(StockTree!ET235-K,0),MAX(K-StockTree!ET235,0)),EXP(-rr*h)*(pstar*EU235+(1-pstar)*EU236)))</f>
        <v/>
      </c>
      <c r="EU235" s="20" t="str">
        <f>IF(StockTree!EU235="","",IF(T=EU$10,IF(CallFlag=1,MAX(StockTree!EU235-K,0),MAX(K-StockTree!EU235,0)),EXP(-rr*h)*(pstar*EV235+(1-pstar)*EV236)))</f>
        <v/>
      </c>
      <c r="EV235" s="20" t="str">
        <f>IF(StockTree!EV235="","",IF(T=EV$10,IF(CallFlag=1,MAX(StockTree!EV235-K,0),MAX(K-StockTree!EV235,0)),EXP(-rr*h)*(pstar*EW235+(1-pstar)*EW236)))</f>
        <v/>
      </c>
      <c r="EW235" s="20" t="str">
        <f>IF(StockTree!EW235="","",IF(T=EW$10,IF(CallFlag=1,MAX(StockTree!EW235-K,0),MAX(K-StockTree!EW235,0)),EXP(-rr*h)*(pstar*EX235+(1-pstar)*EX236)))</f>
        <v/>
      </c>
      <c r="EX235" s="20" t="str">
        <f>IF(StockTree!EX235="","",IF(T=EX$10,IF(CallFlag=1,MAX(StockTree!EX235-K,0),MAX(K-StockTree!EX235,0)),EXP(-rr*h)*(pstar*EY235+(1-pstar)*EY236)))</f>
        <v/>
      </c>
      <c r="EY235" s="20" t="str">
        <f>IF(StockTree!EY235="","",IF(T=EY$10,IF(CallFlag=1,MAX(StockTree!EY235-K,0),MAX(K-StockTree!EY235,0)),EXP(-rr*h)*(pstar*EZ235+(1-pstar)*EZ236)))</f>
        <v/>
      </c>
      <c r="EZ235" s="20" t="str">
        <f>IF(StockTree!EZ235="","",IF(T=EZ$10,IF(CallFlag=1,MAX(StockTree!EZ235-K,0),MAX(K-StockTree!EZ235,0)),EXP(-rr*h)*(pstar*FA235+(1-pstar)*FA236)))</f>
        <v/>
      </c>
      <c r="FA235" s="20" t="str">
        <f>IF(StockTree!FA235="","",IF(T=FA$10,IF(CallFlag=1,MAX(StockTree!FA235-K,0),MAX(K-StockTree!FA235,0)),EXP(-rr*h)*(pstar*FB235+(1-pstar)*FB236)))</f>
        <v/>
      </c>
      <c r="FB235" s="20" t="str">
        <f>IF(StockTree!FB235="","",IF(T=FB$10,IF(CallFlag=1,MAX(StockTree!FB235-K,0),MAX(K-StockTree!FB235,0)),EXP(-rr*h)*(pstar*FC235+(1-pstar)*FC236)))</f>
        <v/>
      </c>
      <c r="FC235" s="20" t="str">
        <f>IF(StockTree!FC235="","",IF(T=FC$10,IF(CallFlag=1,MAX(StockTree!FC235-K,0),MAX(K-StockTree!FC235,0)),EXP(-rr*h)*(pstar*FD235+(1-pstar)*FD236)))</f>
        <v/>
      </c>
      <c r="FD235" s="20" t="str">
        <f>IF(StockTree!FD235="","",IF(T=FD$10,IF(CallFlag=1,MAX(StockTree!FD235-K,0),MAX(K-StockTree!FD235,0)),EXP(-rr*h)*(pstar*FE235+(1-pstar)*FE236)))</f>
        <v/>
      </c>
      <c r="FE235" s="20" t="str">
        <f>IF(StockTree!FE235="","",IF(T=FE$10,IF(CallFlag=1,MAX(StockTree!FE235-K,0),MAX(K-StockTree!FE235,0)),EXP(-rr*h)*(pstar*FF235+(1-pstar)*FF236)))</f>
        <v/>
      </c>
      <c r="FF235" s="20" t="str">
        <f>IF(StockTree!FF235="","",IF(T=FF$10,IF(CallFlag=1,MAX(StockTree!FF235-K,0),MAX(K-StockTree!FF235,0)),EXP(-rr*h)*(pstar*FG235+(1-pstar)*FG236)))</f>
        <v/>
      </c>
      <c r="FG235" s="20" t="str">
        <f>IF(StockTree!FG235="","",IF(T=FG$10,IF(CallFlag=1,MAX(StockTree!FG235-K,0),MAX(K-StockTree!FG235,0)),EXP(-rr*h)*(pstar*FH235+(1-pstar)*FH236)))</f>
        <v/>
      </c>
      <c r="FH235" s="20" t="str">
        <f>IF(StockTree!FH235="","",IF(T=FH$10,IF(CallFlag=1,MAX(StockTree!FH235-K,0),MAX(K-StockTree!FH235,0)),EXP(-rr*h)*(pstar*FI235+(1-pstar)*FI236)))</f>
        <v/>
      </c>
      <c r="FI235" s="20" t="str">
        <f>IF(StockTree!FI235="","",IF(T=FI$10,IF(CallFlag=1,MAX(StockTree!FI235-K,0),MAX(K-StockTree!FI235,0)),EXP(-rr*h)*(pstar*FJ235+(1-pstar)*FJ236)))</f>
        <v/>
      </c>
      <c r="FJ235" s="20" t="str">
        <f>IF(StockTree!FJ235="","",IF(T=FJ$10,IF(CallFlag=1,MAX(StockTree!FJ235-K,0),MAX(K-StockTree!FJ235,0)),EXP(-rr*h)*(pstar*FK235+(1-pstar)*FK236)))</f>
        <v/>
      </c>
      <c r="FK235" s="20" t="str">
        <f>IF(StockTree!FK235="","",IF(T=FK$10,IF(CallFlag=1,MAX(StockTree!FK235-K,0),MAX(K-StockTree!FK235,0)),EXP(-rr*h)*(pstar*FL235+(1-pstar)*FL236)))</f>
        <v/>
      </c>
      <c r="FL235" s="20" t="str">
        <f>IF(StockTree!FL235="","",IF(T=FL$10,IF(CallFlag=1,MAX(StockTree!FL235-K,0),MAX(K-StockTree!FL235,0)),EXP(-rr*h)*(pstar*FM235+(1-pstar)*FM236)))</f>
        <v/>
      </c>
      <c r="FM235" s="20" t="str">
        <f>IF(StockTree!FM235="","",IF(T=FM$10,IF(CallFlag=1,MAX(StockTree!FM235-K,0),MAX(K-StockTree!FM235,0)),EXP(-rr*h)*(pstar*FN235+(1-pstar)*FN236)))</f>
        <v/>
      </c>
      <c r="FN235" s="20" t="str">
        <f>IF(StockTree!FN235="","",IF(T=FN$10,IF(CallFlag=1,MAX(StockTree!FN235-K,0),MAX(K-StockTree!FN235,0)),EXP(-rr*h)*(pstar*FO235+(1-pstar)*FO236)))</f>
        <v/>
      </c>
      <c r="FO235" s="20" t="str">
        <f>IF(StockTree!FO235="","",IF(T=FO$10,IF(CallFlag=1,MAX(StockTree!FO235-K,0),MAX(K-StockTree!FO235,0)),EXP(-rr*h)*(pstar*FP235+(1-pstar)*FP236)))</f>
        <v/>
      </c>
      <c r="FP235" s="20" t="str">
        <f>IF(StockTree!FP235="","",IF(T=FP$10,IF(CallFlag=1,MAX(StockTree!FP235-K,0),MAX(K-StockTree!FP235,0)),EXP(-rr*h)*(pstar*FQ235+(1-pstar)*FQ236)))</f>
        <v/>
      </c>
      <c r="FQ235" s="20" t="str">
        <f>IF(StockTree!FQ235="","",IF(T=FQ$10,IF(CallFlag=1,MAX(StockTree!FQ235-K,0),MAX(K-StockTree!FQ235,0)),EXP(-rr*h)*(pstar*FR235+(1-pstar)*FR236)))</f>
        <v/>
      </c>
      <c r="FR235" s="20" t="str">
        <f>IF(StockTree!FR235="","",IF(T=FR$10,IF(CallFlag=1,MAX(StockTree!FR235-K,0),MAX(K-StockTree!FR235,0)),EXP(-rr*h)*(pstar*FS235+(1-pstar)*FS236)))</f>
        <v/>
      </c>
      <c r="FS235" s="20" t="str">
        <f>IF(StockTree!FS235="","",IF(T=FS$10,IF(CallFlag=1,MAX(StockTree!FS235-K,0),MAX(K-StockTree!FS235,0)),EXP(-rr*h)*(pstar*FT235+(1-pstar)*FT236)))</f>
        <v/>
      </c>
      <c r="FT235" s="20" t="str">
        <f>IF(StockTree!FT235="","",IF(T=FT$10,IF(CallFlag=1,MAX(StockTree!FT235-K,0),MAX(K-StockTree!FT235,0)),EXP(-rr*h)*(pstar*FU235+(1-pstar)*FU236)))</f>
        <v/>
      </c>
      <c r="FU235" s="20" t="str">
        <f>IF(StockTree!FU235="","",IF(T=FU$10,IF(CallFlag=1,MAX(StockTree!FU235-K,0),MAX(K-StockTree!FU235,0)),EXP(-rr*h)*(pstar*FV235+(1-pstar)*FV236)))</f>
        <v/>
      </c>
      <c r="FV235" s="20" t="str">
        <f>IF(StockTree!FV235="","",IF(T=FV$10,IF(CallFlag=1,MAX(StockTree!FV235-K,0),MAX(K-StockTree!FV235,0)),EXP(-rr*h)*(pstar*FW235+(1-pstar)*FW236)))</f>
        <v/>
      </c>
      <c r="FW235" s="20" t="str">
        <f>IF(StockTree!FW235="","",IF(T=FW$10,IF(CallFlag=1,MAX(StockTree!FW235-K,0),MAX(K-StockTree!FW235,0)),EXP(-rr*h)*(pstar*FX235+(1-pstar)*FX236)))</f>
        <v/>
      </c>
      <c r="FX235" s="20" t="str">
        <f>IF(StockTree!FX235="","",IF(T=FX$10,IF(CallFlag=1,MAX(StockTree!FX235-K,0),MAX(K-StockTree!FX235,0)),EXP(-rr*h)*(pstar*FY235+(1-pstar)*FY236)))</f>
        <v/>
      </c>
      <c r="FY235" s="20" t="str">
        <f>IF(StockTree!FY235="","",IF(T=FY$10,IF(CallFlag=1,MAX(StockTree!FY235-K,0),MAX(K-StockTree!FY235,0)),EXP(-rr*h)*(pstar*FZ235+(1-pstar)*FZ236)))</f>
        <v/>
      </c>
      <c r="FZ235" s="20" t="str">
        <f>IF(StockTree!FZ235="","",IF(T=FZ$10,IF(CallFlag=1,MAX(StockTree!FZ235-K,0),MAX(K-StockTree!FZ235,0)),EXP(-rr*h)*(pstar*GA235+(1-pstar)*GA236)))</f>
        <v/>
      </c>
      <c r="GA235" s="20" t="str">
        <f>IF(StockTree!GA235="","",IF(T=GA$10,IF(CallFlag=1,MAX(StockTree!GA235-K,0),MAX(K-StockTree!GA235,0)),EXP(-rr*h)*(pstar*GB235+(1-pstar)*GB236)))</f>
        <v/>
      </c>
      <c r="GB235" s="20" t="str">
        <f>IF(StockTree!GB235="","",IF(T=GB$10,IF(CallFlag=1,MAX(StockTree!GB235-K,0),MAX(K-StockTree!GB235,0)),EXP(-rr*h)*(pstar*GC235+(1-pstar)*GC236)))</f>
        <v/>
      </c>
      <c r="GC235" s="20" t="str">
        <f>IF(StockTree!GC235="","",IF(T=GC$10,IF(CallFlag=1,MAX(StockTree!GC235-K,0),MAX(K-StockTree!GC235,0)),EXP(-rr*h)*(pstar*GD235+(1-pstar)*GD236)))</f>
        <v/>
      </c>
      <c r="GD235" s="20" t="str">
        <f>IF(StockTree!GD235="","",IF(T=GD$10,IF(CallFlag=1,MAX(StockTree!GD235-K,0),MAX(K-StockTree!GD235,0)),EXP(-rr*h)*(pstar*GE235+(1-pstar)*GE236)))</f>
        <v/>
      </c>
      <c r="GE235" s="20" t="str">
        <f>IF(StockTree!GE235="","",IF(T=GE$10,IF(CallFlag=1,MAX(StockTree!GE235-K,0),MAX(K-StockTree!GE235,0)),EXP(-rr*h)*(pstar*GF235+(1-pstar)*GF236)))</f>
        <v/>
      </c>
      <c r="GF235" s="20" t="str">
        <f>IF(StockTree!GF235="","",IF(T=GF$10,IF(CallFlag=1,MAX(StockTree!GF235-K,0),MAX(K-StockTree!GF235,0)),EXP(-rr*h)*(pstar*GG235+(1-pstar)*GG236)))</f>
        <v/>
      </c>
      <c r="GG235" s="20" t="str">
        <f>IF(StockTree!GG235="","",IF(T=GG$10,IF(CallFlag=1,MAX(StockTree!GG235-K,0),MAX(K-StockTree!GG235,0)),EXP(-rr*h)*(pstar*GH235+(1-pstar)*GH236)))</f>
        <v/>
      </c>
      <c r="GH235" s="20" t="str">
        <f>IF(StockTree!GH235="","",IF(T=GH$10,IF(CallFlag=1,MAX(StockTree!GH235-K,0),MAX(K-StockTree!GH235,0)),EXP(-rr*h)*(pstar*GI235+(1-pstar)*GI236)))</f>
        <v/>
      </c>
      <c r="GI235" s="20" t="str">
        <f>IF(StockTree!GI235="","",IF(T=GI$10,IF(CallFlag=1,MAX(StockTree!GI235-K,0),MAX(K-StockTree!GI235,0)),EXP(-rr*h)*(pstar*GJ235+(1-pstar)*GJ236)))</f>
        <v/>
      </c>
      <c r="GJ235" s="20" t="str">
        <f>IF(StockTree!GJ235="","",IF(T=GJ$10,IF(CallFlag=1,MAX(StockTree!GJ235-K,0),MAX(K-StockTree!GJ235,0)),EXP(-rr*h)*(pstar*GK235+(1-pstar)*GK236)))</f>
        <v/>
      </c>
      <c r="GK235" s="20" t="str">
        <f>IF(StockTree!GK235="","",IF(T=GK$10,IF(CallFlag=1,MAX(StockTree!GK235-K,0),MAX(K-StockTree!GK235,0)),EXP(-rr*h)*(pstar*GL235+(1-pstar)*GL236)))</f>
        <v/>
      </c>
      <c r="GL235" s="20" t="str">
        <f>IF(StockTree!GL235="","",IF(T=GL$10,IF(CallFlag=1,MAX(StockTree!GL235-K,0),MAX(K-StockTree!GL235,0)),EXP(-rr*h)*(pstar*GM235+(1-pstar)*GM236)))</f>
        <v/>
      </c>
      <c r="GM235" s="20" t="str">
        <f>IF(StockTree!GM235="","",IF(T=GM$10,IF(CallFlag=1,MAX(StockTree!GM235-K,0),MAX(K-StockTree!GM235,0)),EXP(-rr*h)*(pstar*GN235+(1-pstar)*GN236)))</f>
        <v/>
      </c>
      <c r="GN235" s="20" t="str">
        <f>IF(StockTree!GN235="","",IF(T=GN$10,IF(CallFlag=1,MAX(StockTree!GN235-K,0),MAX(K-StockTree!GN235,0)),EXP(-rr*h)*(pstar*GO235+(1-pstar)*GO236)))</f>
        <v/>
      </c>
      <c r="GO235" s="20" t="str">
        <f>IF(StockTree!GO235="","",IF(T=GO$10,IF(CallFlag=1,MAX(StockTree!GO235-K,0),MAX(K-StockTree!GO235,0)),EXP(-rr*h)*(pstar*GP235+(1-pstar)*GP236)))</f>
        <v/>
      </c>
      <c r="GP235" s="20" t="str">
        <f>IF(StockTree!GP235="","",IF(T=GP$10,IF(CallFlag=1,MAX(StockTree!GP235-K,0),MAX(K-StockTree!GP235,0)),EXP(-rr*h)*(pstar*GQ235+(1-pstar)*GQ236)))</f>
        <v/>
      </c>
      <c r="GQ235" s="20" t="str">
        <f>IF(StockTree!GQ235="","",IF(T=GQ$10,IF(CallFlag=1,MAX(StockTree!GQ235-K,0),MAX(K-StockTree!GQ235,0)),EXP(-rr*h)*(pstar*GR235+(1-pstar)*GR236)))</f>
        <v/>
      </c>
      <c r="GR235" s="20" t="str">
        <f>IF(StockTree!GR235="","",IF(T=GR$10,IF(CallFlag=1,MAX(StockTree!GR235-K,0),MAX(K-StockTree!GR235,0)),EXP(-rr*h)*(pstar*GS235+(1-pstar)*GS236)))</f>
        <v/>
      </c>
      <c r="GS235" s="20" t="str">
        <f>IF(StockTree!GS235="","",IF(T=GS$10,IF(CallFlag=1,MAX(StockTree!GS235-K,0),MAX(K-StockTree!GS235,0)),EXP(-rr*h)*(pstar*GT235+(1-pstar)*GT236)))</f>
        <v/>
      </c>
      <c r="GT235" s="20" t="str">
        <f>IF(StockTree!GT235="","",IF(T=GT$10,IF(CallFlag=1,MAX(StockTree!GT235-K,0),MAX(K-StockTree!GT235,0)),EXP(-rr*h)*(pstar*GU235+(1-pstar)*GU236)))</f>
        <v/>
      </c>
      <c r="GU235" s="20" t="str">
        <f>IF(StockTree!GU235="","",IF(T=GU$10,IF(CallFlag=1,MAX(StockTree!GU235-K,0),MAX(K-StockTree!GU235,0)),EXP(-rr*h)*(pstar*GV235+(1-pstar)*GV236)))</f>
        <v/>
      </c>
      <c r="GV235" s="20" t="str">
        <f>IF(StockTree!GV235="","",IF(T=GV$10,IF(CallFlag=1,MAX(StockTree!GV235-K,0),MAX(K-StockTree!GV235,0)),EXP(-rr*h)*(pstar*GW235+(1-pstar)*GW236)))</f>
        <v/>
      </c>
      <c r="GW235" s="20" t="str">
        <f>IF(StockTree!GW235="","",IF(T=GW$10,IF(CallFlag=1,MAX(StockTree!GW235-K,0),MAX(K-StockTree!GW235,0)),EXP(-rr*h)*(pstar*GX235+(1-pstar)*GX236)))</f>
        <v/>
      </c>
      <c r="GX235" s="20" t="str">
        <f>IF(StockTree!GX235="","",IF(T=GX$10,IF(CallFlag=1,MAX(StockTree!GX235-K,0),MAX(K-StockTree!GX235,0)),EXP(-rr*h)*(pstar*GY235+(1-pstar)*GY236)))</f>
        <v/>
      </c>
      <c r="GY235" s="20" t="str">
        <f>IF(StockTree!GY235="","",IF(T=GY$10,IF(CallFlag=1,MAX(StockTree!GY235-K,0),MAX(K-StockTree!GY235,0)),EXP(-rr*h)*(pstar*GZ235+(1-pstar)*GZ236)))</f>
        <v/>
      </c>
      <c r="GZ235" s="20" t="str">
        <f>IF(StockTree!GZ235="","",IF(T=GZ$10,IF(CallFlag=1,MAX(StockTree!GZ235-K,0),MAX(K-StockTree!GZ235,0)),EXP(-rr*h)*(pstar*HA235+(1-pstar)*HA236)))</f>
        <v/>
      </c>
      <c r="HA235" s="20" t="str">
        <f>IF(StockTree!HA235="","",IF(T=HA$10,IF(CallFlag=1,MAX(StockTree!HA235-K,0),MAX(K-StockTree!HA235,0)),EXP(-rr*h)*(pstar*HB235+(1-pstar)*HB236)))</f>
        <v/>
      </c>
      <c r="HB235" s="20" t="str">
        <f>IF(StockTree!HB235="","",IF(T=HB$10,IF(CallFlag=1,MAX(StockTree!HB235-K,0),MAX(K-StockTree!HB235,0)),EXP(-rr*h)*(pstar*HC235+(1-pstar)*HC236)))</f>
        <v/>
      </c>
      <c r="HC235" s="20" t="str">
        <f>IF(StockTree!HC235="","",IF(T=HC$10,IF(CallFlag=1,MAX(StockTree!HC235-K,0),MAX(K-StockTree!HC235,0)),EXP(-rr*h)*(pstar*HD235+(1-pstar)*HD236)))</f>
        <v/>
      </c>
      <c r="HD235" s="20" t="str">
        <f>IF(StockTree!HD235="","",IF(T=HD$10,IF(CallFlag=1,MAX(StockTree!HD235-K,0),MAX(K-StockTree!HD235,0)),EXP(-rr*h)*(pstar*HE235+(1-pstar)*HE236)))</f>
        <v/>
      </c>
      <c r="HE235" s="20" t="str">
        <f>IF(StockTree!HE235="","",IF(T=HE$10,IF(CallFlag=1,MAX(StockTree!HE235-K,0),MAX(K-StockTree!HE235,0)),EXP(-rr*h)*(pstar*HF235+(1-pstar)*HF236)))</f>
        <v/>
      </c>
      <c r="HF235" s="20" t="str">
        <f>IF(StockTree!HF235="","",IF(T=HF$10,IF(CallFlag=1,MAX(StockTree!HF235-K,0),MAX(K-StockTree!HF235,0)),EXP(-rr*h)*(pstar*HG235+(1-pstar)*HG236)))</f>
        <v/>
      </c>
      <c r="HG235" s="20" t="str">
        <f>IF(StockTree!HG235="","",IF(T=HG$10,IF(CallFlag=1,MAX(StockTree!HG235-K,0),MAX(K-StockTree!HG235,0)),EXP(-rr*h)*(pstar*HH235+(1-pstar)*HH236)))</f>
        <v/>
      </c>
      <c r="HH235" s="20" t="str">
        <f>IF(StockTree!HH235="","",IF(T=HH$10,IF(CallFlag=1,MAX(StockTree!HH235-K,0),MAX(K-StockTree!HH235,0)),EXP(-rr*h)*(pstar*HI235+(1-pstar)*HI236)))</f>
        <v/>
      </c>
      <c r="HI235" s="20" t="str">
        <f>IF(StockTree!HI235="","",IF(T=HI$10,IF(CallFlag=1,MAX(StockTree!HI235-K,0),MAX(K-StockTree!HI235,0)),EXP(-rr*h)*(pstar*HJ235+(1-pstar)*HJ236)))</f>
        <v/>
      </c>
      <c r="HJ235" s="20" t="str">
        <f>IF(StockTree!HJ235="","",IF(T=HJ$10,IF(CallFlag=1,MAX(StockTree!HJ235-K,0),MAX(K-StockTree!HJ235,0)),EXP(-rr*h)*(pstar*HK235+(1-pstar)*HK236)))</f>
        <v/>
      </c>
      <c r="HK235" s="20" t="str">
        <f>IF(StockTree!HK235="","",IF(T=HK$10,IF(CallFlag=1,MAX(StockTree!HK235-K,0),MAX(K-StockTree!HK235,0)),EXP(-rr*h)*(pstar*HL235+(1-pstar)*HL236)))</f>
        <v/>
      </c>
      <c r="HL235" s="20" t="str">
        <f>IF(StockTree!HL235="","",IF(T=HL$10,IF(CallFlag=1,MAX(StockTree!HL235-K,0),MAX(K-StockTree!HL235,0)),EXP(-rr*h)*(pstar*HM235+(1-pstar)*HM236)))</f>
        <v/>
      </c>
      <c r="HM235" s="20" t="str">
        <f>IF(StockTree!HM235="","",IF(T=HM$10,IF(CallFlag=1,MAX(StockTree!HM235-K,0),MAX(K-StockTree!HM235,0)),EXP(-rr*h)*(pstar*HN235+(1-pstar)*HN236)))</f>
        <v/>
      </c>
      <c r="HN235" s="20" t="str">
        <f>IF(StockTree!HN235="","",IF(T=HN$10,IF(CallFlag=1,MAX(StockTree!HN235-K,0),MAX(K-StockTree!HN235,0)),EXP(-rr*h)*(pstar*HO235+(1-pstar)*HO236)))</f>
        <v/>
      </c>
      <c r="HO235" s="20" t="str">
        <f>IF(StockTree!HO235="","",IF(T=HO$10,IF(CallFlag=1,MAX(StockTree!HO235-K,0),MAX(K-StockTree!HO235,0)),EXP(-rr*h)*(pstar*HP235+(1-pstar)*HP236)))</f>
        <v/>
      </c>
      <c r="HP235" s="20" t="str">
        <f>IF(StockTree!HP235="","",IF(T=HP$10,IF(CallFlag=1,MAX(StockTree!HP235-K,0),MAX(K-StockTree!HP235,0)),EXP(-rr*h)*(pstar*HQ235+(1-pstar)*HQ236)))</f>
        <v/>
      </c>
      <c r="HQ235" s="20" t="str">
        <f>IF(StockTree!HQ235="","",IF(T=HQ$10,IF(CallFlag=1,MAX(StockTree!HQ235-K,0),MAX(K-StockTree!HQ235,0)),EXP(-rr*h)*(pstar*HR235+(1-pstar)*HR236)))</f>
        <v/>
      </c>
      <c r="HR235" s="20" t="str">
        <f>IF(StockTree!HR235="","",IF(T=HR$10,IF(CallFlag=1,MAX(StockTree!HR235-K,0),MAX(K-StockTree!HR235,0)),EXP(-rr*h)*(pstar*HS235+(1-pstar)*HS236)))</f>
        <v/>
      </c>
      <c r="HS235" s="20" t="str">
        <f>IF(StockTree!HS235="","",IF(T=HS$10,IF(CallFlag=1,MAX(StockTree!HS235-K,0),MAX(K-StockTree!HS235,0)),EXP(-rr*h)*(pstar*HT235+(1-pstar)*HT236)))</f>
        <v/>
      </c>
      <c r="HT235" s="20" t="str">
        <f>IF(StockTree!HT235="","",IF(T=HT$10,IF(CallFlag=1,MAX(StockTree!HT235-K,0),MAX(K-StockTree!HT235,0)),EXP(-rr*h)*(pstar*HU235+(1-pstar)*HU236)))</f>
        <v/>
      </c>
      <c r="HU235" s="20" t="str">
        <f>IF(StockTree!HU235="","",IF(T=HU$10,IF(CallFlag=1,MAX(StockTree!HU235-K,0),MAX(K-StockTree!HU235,0)),EXP(-rr*h)*(pstar*HV235+(1-pstar)*HV236)))</f>
        <v/>
      </c>
      <c r="HV235" s="20" t="str">
        <f>IF(StockTree!HV235="","",IF(T=HV$10,IF(CallFlag=1,MAX(StockTree!HV235-K,0),MAX(K-StockTree!HV235,0)),EXP(-rr*h)*(pstar*HW235+(1-pstar)*HW236)))</f>
        <v/>
      </c>
      <c r="HW235" s="20" t="str">
        <f>IF(StockTree!HW235="","",IF(T=HW$10,IF(CallFlag=1,MAX(StockTree!HW235-K,0),MAX(K-StockTree!HW235,0)),EXP(-rr*h)*(pstar*HX235+(1-pstar)*HX236)))</f>
        <v/>
      </c>
      <c r="HX235" s="20" t="str">
        <f>IF(StockTree!HX235="","",IF(T=HX$10,IF(CallFlag=1,MAX(StockTree!HX235-K,0),MAX(K-StockTree!HX235,0)),EXP(-rr*h)*(pstar*HY235+(1-pstar)*HY236)))</f>
        <v/>
      </c>
      <c r="HY235" s="20" t="str">
        <f>IF(StockTree!HY235="","",IF(T=HY$10,IF(CallFlag=1,MAX(StockTree!HY235-K,0),MAX(K-StockTree!HY235,0)),EXP(-rr*h)*(pstar*HZ235+(1-pstar)*HZ236)))</f>
        <v/>
      </c>
      <c r="HZ235" s="20" t="str">
        <f>IF(StockTree!HZ235="","",IF(T=HZ$10,IF(CallFlag=1,MAX(StockTree!HZ235-K,0),MAX(K-StockTree!HZ235,0)),EXP(-rr*h)*(pstar*IA235+(1-pstar)*IA236)))</f>
        <v/>
      </c>
      <c r="IA235" s="20" t="str">
        <f>IF(StockTree!IA235="","",IF(T=IA$10,IF(CallFlag=1,MAX(StockTree!IA235-K,0),MAX(K-StockTree!IA235,0)),EXP(-rr*h)*(pstar*IB235+(1-pstar)*IB236)))</f>
        <v/>
      </c>
      <c r="IB235" s="20" t="str">
        <f>IF(StockTree!IB235="","",IF(T=IB$10,IF(CallFlag=1,MAX(StockTree!IB235-K,0),MAX(K-StockTree!IB235,0)),EXP(-rr*h)*(pstar*IC235+(1-pstar)*IC236)))</f>
        <v/>
      </c>
      <c r="IC235" s="20" t="str">
        <f>IF(StockTree!IC235="","",IF(T=IC$10,IF(CallFlag=1,MAX(StockTree!IC235-K,0),MAX(K-StockTree!IC235,0)),EXP(-rr*h)*(pstar*ID235+(1-pstar)*ID236)))</f>
        <v/>
      </c>
      <c r="ID235" s="20" t="str">
        <f>IF(StockTree!ID235="","",IF(T=ID$10,IF(CallFlag=1,MAX(StockTree!ID235-K,0),MAX(K-StockTree!ID235,0)),EXP(-rr*h)*(pstar*IE235+(1-pstar)*IE236)))</f>
        <v/>
      </c>
      <c r="IE235" s="20" t="str">
        <f>IF(StockTree!IE235="","",IF(T=IE$10,IF(CallFlag=1,MAX(StockTree!IE235-K,0),MAX(K-StockTree!IE235,0)),EXP(-rr*h)*(pstar*IF235+(1-pstar)*IF236)))</f>
        <v/>
      </c>
      <c r="IF235" s="20" t="str">
        <f>IF(StockTree!IF235="","",IF(T=IF$10,IF(CallFlag=1,MAX(StockTree!IF235-K,0),MAX(K-StockTree!IF235,0)),EXP(-rr*h)*(pstar*IG235+(1-pstar)*IG236)))</f>
        <v/>
      </c>
      <c r="IG235" s="20" t="str">
        <f>IF(StockTree!IG235="","",IF(T=IG$10,IF(CallFlag=1,MAX(StockTree!IG235-K,0),MAX(K-StockTree!IG235,0)),EXP(-rr*h)*(pstar*IH235+(1-pstar)*IH236)))</f>
        <v/>
      </c>
      <c r="IH235" s="20" t="str">
        <f>IF(StockTree!IH235="","",IF(T=IH$10,IF(CallFlag=1,MAX(StockTree!IH235-K,0),MAX(K-StockTree!IH235,0)),EXP(-rr*h)*(pstar*II235+(1-pstar)*II236)))</f>
        <v/>
      </c>
      <c r="II235" s="20" t="str">
        <f>IF(StockTree!II235="","",IF(T=II$10,IF(CallFlag=1,MAX(StockTree!II235-K,0),MAX(K-StockTree!II235,0)),EXP(-rr*h)*(pstar*IJ235+(1-pstar)*IJ236)))</f>
        <v/>
      </c>
      <c r="IJ235" s="20" t="str">
        <f>IF(StockTree!IJ235="","",IF(T=IJ$10,IF(CallFlag=1,MAX(StockTree!IJ235-K,0),MAX(K-StockTree!IJ235,0)),EXP(-rr*h)*(pstar*IK235+(1-pstar)*IK236)))</f>
        <v/>
      </c>
      <c r="IK235" s="20" t="str">
        <f>IF(StockTree!IK235="","",IF(T=IK$10,IF(CallFlag=1,MAX(StockTree!IK235-K,0),MAX(K-StockTree!IK235,0)),EXP(-rr*h)*(pstar*IL235+(1-pstar)*IL236)))</f>
        <v/>
      </c>
      <c r="IL235" s="20" t="str">
        <f>IF(StockTree!IL235="","",IF(T=IL$10,IF(CallFlag=1,MAX(StockTree!IL235-K,0),MAX(K-StockTree!IL235,0)),EXP(-rr*h)*(pstar*IM235+(1-pstar)*IM236)))</f>
        <v/>
      </c>
      <c r="IM235" s="20" t="str">
        <f>IF(StockTree!IM235="","",IF(T=IM$10,IF(CallFlag=1,MAX(StockTree!IM235-K,0),MAX(K-StockTree!IM235,0)),EXP(-rr*h)*(pstar*IN235+(1-pstar)*IN236)))</f>
        <v/>
      </c>
      <c r="IN235" s="20" t="str">
        <f>IF(StockTree!IN235="","",IF(T=IN$10,IF(CallFlag=1,MAX(StockTree!IN235-K,0),MAX(K-StockTree!IN235,0)),EXP(-rr*h)*(pstar*IO235+(1-pstar)*IO236)))</f>
        <v/>
      </c>
      <c r="IO235" s="20" t="str">
        <f>IF(StockTree!IO235="","",IF(T=IO$10,IF(CallFlag=1,MAX(StockTree!IO235-K,0),MAX(K-StockTree!IO235,0)),EXP(-rr*h)*(pstar*IP235+(1-pstar)*IP236)))</f>
        <v/>
      </c>
      <c r="IP235" s="20" t="str">
        <f>IF(StockTree!IP235="","",IF(T=IP$10,IF(CallFlag=1,MAX(StockTree!IP235-K,0),MAX(K-StockTree!IP235,0)),EXP(-rr*h)*(pstar*IQ235+(1-pstar)*IQ236)))</f>
        <v/>
      </c>
      <c r="IQ235" s="20" t="str">
        <f>IF(StockTree!IQ235="","",IF(T=IQ$10,IF(CallFlag=1,MAX(StockTree!IQ235-K,0),MAX(K-StockTree!IQ235,0)),EXP(-rr*h)*(pstar*IR235+(1-pstar)*IR236)))</f>
        <v/>
      </c>
      <c r="IR235" s="20" t="str">
        <f>IF(StockTree!IR235="","",IF(T=IR$10,IF(CallFlag=1,MAX(StockTree!IR235-K,0),MAX(K-StockTree!IR235,0)),EXP(-rr*h)*(pstar*IS235+(1-pstar)*IS236)))</f>
        <v/>
      </c>
      <c r="IS235" s="20" t="str">
        <f>IF(StockTree!IS235="","",IF(T=IS$10,IF(CallFlag=1,MAX(StockTree!IS235-K,0),MAX(K-StockTree!IS235,0)),EXP(-rr*h)*(pstar*IT235+(1-pstar)*IT236)))</f>
        <v/>
      </c>
      <c r="IT235" s="20" t="str">
        <f>IF(StockTree!IT235="","",IF(T=IT$10,IF(CallFlag=1,MAX(StockTree!IT235-K,0),MAX(K-StockTree!IT235,0)),EXP(-rr*h)*(pstar*IU235+(1-pstar)*IU236)))</f>
        <v/>
      </c>
      <c r="IU235" s="20" t="str">
        <f>IF(StockTree!IU235="","",IF(T=IU$10,IF(CallFlag=1,MAX(StockTree!IU235-K,0),MAX(K-StockTree!IU235,0)),EXP(-rr*h)*(pstar*IV235+(1-pstar)*IV236)))</f>
        <v/>
      </c>
      <c r="IV235" s="20" t="str">
        <f>IF(StockTree!IV235="","",IF(T=IV$10,IF(CallFlag=1,MAX(StockTree!IV235-K,0),MAX(K-StockTree!IV235,0)),EXP(-rr*h)*(pstar*#REF!+(1-pstar)*#REF!)))</f>
        <v/>
      </c>
    </row>
    <row r="236" spans="1:256" s="20" customFormat="1" x14ac:dyDescent="0.2">
      <c r="A236" s="19">
        <f t="shared" si="11"/>
        <v>224</v>
      </c>
      <c r="B236" s="20" t="str">
        <f>IF(StockTree!B236="","",IF(T=B$10,IF(CallFlag=1,MAX(StockTree!B236-K,0),MAX(K-StockTree!B236,0)),EXP(-rr*h)*(pstar*C236+(1-pstar)*C237)))</f>
        <v/>
      </c>
      <c r="C236" s="20" t="str">
        <f>IF(StockTree!C236="","",IF(T=C$10,IF(CallFlag=1,MAX(StockTree!C236-K,0),MAX(K-StockTree!C236,0)),EXP(-rr*h)*(pstar*D236+(1-pstar)*D237)))</f>
        <v/>
      </c>
      <c r="D236" s="20" t="str">
        <f>IF(StockTree!D236="","",IF(T=D$10,IF(CallFlag=1,MAX(StockTree!D236-K,0),MAX(K-StockTree!D236,0)),EXP(-rr*h)*(pstar*E236+(1-pstar)*E237)))</f>
        <v/>
      </c>
      <c r="E236" s="20" t="str">
        <f>IF(StockTree!E236="","",IF(T=E$10,IF(CallFlag=1,MAX(StockTree!E236-K,0),MAX(K-StockTree!E236,0)),EXP(-rr*h)*(pstar*F236+(1-pstar)*F237)))</f>
        <v/>
      </c>
      <c r="F236" s="20" t="str">
        <f>IF(StockTree!F236="","",IF(T=F$10,IF(CallFlag=1,MAX(StockTree!F236-K,0),MAX(K-StockTree!F236,0)),EXP(-rr*h)*(pstar*G236+(1-pstar)*G237)))</f>
        <v/>
      </c>
      <c r="G236" s="20" t="str">
        <f>IF(StockTree!G236="","",IF(T=G$10,IF(CallFlag=1,MAX(StockTree!G236-K,0),MAX(K-StockTree!G236,0)),EXP(-rr*h)*(pstar*H236+(1-pstar)*H237)))</f>
        <v/>
      </c>
      <c r="H236" s="20" t="str">
        <f>IF(StockTree!H236="","",IF(T=H$10,IF(CallFlag=1,MAX(StockTree!H236-K,0),MAX(K-StockTree!H236,0)),EXP(-rr*h)*(pstar*I236+(1-pstar)*I237)))</f>
        <v/>
      </c>
      <c r="I236" s="20" t="str">
        <f>IF(StockTree!I236="","",IF(T=I$10,IF(CallFlag=1,MAX(StockTree!I236-K,0),MAX(K-StockTree!I236,0)),EXP(-rr*h)*(pstar*J236+(1-pstar)*J237)))</f>
        <v/>
      </c>
      <c r="J236" s="20" t="str">
        <f>IF(StockTree!J236="","",IF(T=J$10,IF(CallFlag=1,MAX(StockTree!J236-K,0),MAX(K-StockTree!J236,0)),EXP(-rr*h)*(pstar*K236+(1-pstar)*K237)))</f>
        <v/>
      </c>
      <c r="K236" s="20" t="str">
        <f>IF(StockTree!K236="","",IF(T=K$10,IF(CallFlag=1,MAX(StockTree!K236-K,0),MAX(K-StockTree!K236,0)),EXP(-rr*h)*(pstar*L236+(1-pstar)*L237)))</f>
        <v/>
      </c>
      <c r="L236" s="20" t="str">
        <f>IF(StockTree!L236="","",IF(T=L$10,IF(CallFlag=1,MAX(StockTree!L236-K,0),MAX(K-StockTree!L236,0)),EXP(-rr*h)*(pstar*M236+(1-pstar)*M237)))</f>
        <v/>
      </c>
      <c r="M236" s="20" t="str">
        <f>IF(StockTree!M236="","",IF(T=M$10,IF(CallFlag=1,MAX(StockTree!M236-K,0),MAX(K-StockTree!M236,0)),EXP(-rr*h)*(pstar*N236+(1-pstar)*N237)))</f>
        <v/>
      </c>
      <c r="N236" s="20" t="str">
        <f>IF(StockTree!N236="","",IF(T=N$10,IF(CallFlag=1,MAX(StockTree!N236-K,0),MAX(K-StockTree!N236,0)),EXP(-rr*h)*(pstar*O236+(1-pstar)*O237)))</f>
        <v/>
      </c>
      <c r="O236" s="20" t="str">
        <f>IF(StockTree!O236="","",IF(T=O$10,IF(CallFlag=1,MAX(StockTree!O236-K,0),MAX(K-StockTree!O236,0)),EXP(-rr*h)*(pstar*P236+(1-pstar)*P237)))</f>
        <v/>
      </c>
      <c r="P236" s="20" t="str">
        <f>IF(StockTree!P236="","",IF(T=P$10,IF(CallFlag=1,MAX(StockTree!P236-K,0),MAX(K-StockTree!P236,0)),EXP(-rr*h)*(pstar*Q236+(1-pstar)*Q237)))</f>
        <v/>
      </c>
      <c r="Q236" s="20" t="str">
        <f>IF(StockTree!Q236="","",IF(T=Q$10,IF(CallFlag=1,MAX(StockTree!Q236-K,0),MAX(K-StockTree!Q236,0)),EXP(-rr*h)*(pstar*R236+(1-pstar)*R237)))</f>
        <v/>
      </c>
      <c r="R236" s="20" t="str">
        <f>IF(StockTree!R236="","",IF(T=R$10,IF(CallFlag=1,MAX(StockTree!R236-K,0),MAX(K-StockTree!R236,0)),EXP(-rr*h)*(pstar*S236+(1-pstar)*S237)))</f>
        <v/>
      </c>
      <c r="S236" s="20" t="str">
        <f>IF(StockTree!S236="","",IF(T=S$10,IF(CallFlag=1,MAX(StockTree!S236-K,0),MAX(K-StockTree!S236,0)),EXP(-rr*h)*(pstar*T236+(1-pstar)*T237)))</f>
        <v/>
      </c>
      <c r="T236" s="20" t="str">
        <f>IF(StockTree!T236="","",IF(T=T$10,IF(CallFlag=1,MAX(StockTree!T236-K,0),MAX(K-StockTree!T236,0)),EXP(-rr*h)*(pstar*U236+(1-pstar)*U237)))</f>
        <v/>
      </c>
      <c r="U236" s="20" t="str">
        <f>IF(StockTree!U236="","",IF(T=U$10,IF(CallFlag=1,MAX(StockTree!U236-K,0),MAX(K-StockTree!U236,0)),EXP(-rr*h)*(pstar*V236+(1-pstar)*V237)))</f>
        <v/>
      </c>
      <c r="V236" s="20" t="str">
        <f>IF(StockTree!V236="","",IF(T=V$10,IF(CallFlag=1,MAX(StockTree!V236-K,0),MAX(K-StockTree!V236,0)),EXP(-rr*h)*(pstar*W236+(1-pstar)*W237)))</f>
        <v/>
      </c>
      <c r="W236" s="20" t="str">
        <f>IF(StockTree!W236="","",IF(T=W$10,IF(CallFlag=1,MAX(StockTree!W236-K,0),MAX(K-StockTree!W236,0)),EXP(-rr*h)*(pstar*X236+(1-pstar)*X237)))</f>
        <v/>
      </c>
      <c r="X236" s="20" t="str">
        <f>IF(StockTree!X236="","",IF(T=X$10,IF(CallFlag=1,MAX(StockTree!X236-K,0),MAX(K-StockTree!X236,0)),EXP(-rr*h)*(pstar*Y236+(1-pstar)*Y237)))</f>
        <v/>
      </c>
      <c r="Y236" s="20" t="str">
        <f>IF(StockTree!Y236="","",IF(T=Y$10,IF(CallFlag=1,MAX(StockTree!Y236-K,0),MAX(K-StockTree!Y236,0)),EXP(-rr*h)*(pstar*Z236+(1-pstar)*Z237)))</f>
        <v/>
      </c>
      <c r="Z236" s="20" t="str">
        <f>IF(StockTree!Z236="","",IF(T=Z$10,IF(CallFlag=1,MAX(StockTree!Z236-K,0),MAX(K-StockTree!Z236,0)),EXP(-rr*h)*(pstar*AA236+(1-pstar)*AA237)))</f>
        <v/>
      </c>
      <c r="AA236" s="20" t="str">
        <f>IF(StockTree!AA236="","",IF(T=AA$10,IF(CallFlag=1,MAX(StockTree!AA236-K,0),MAX(K-StockTree!AA236,0)),EXP(-rr*h)*(pstar*AB236+(1-pstar)*AB237)))</f>
        <v/>
      </c>
      <c r="AB236" s="20" t="str">
        <f>IF(StockTree!AB236="","",IF(T=AB$10,IF(CallFlag=1,MAX(StockTree!AB236-K,0),MAX(K-StockTree!AB236,0)),EXP(-rr*h)*(pstar*AC236+(1-pstar)*AC237)))</f>
        <v/>
      </c>
      <c r="AC236" s="20" t="str">
        <f>IF(StockTree!AC236="","",IF(T=AC$10,IF(CallFlag=1,MAX(StockTree!AC236-K,0),MAX(K-StockTree!AC236,0)),EXP(-rr*h)*(pstar*AD236+(1-pstar)*AD237)))</f>
        <v/>
      </c>
      <c r="AD236" s="20" t="str">
        <f>IF(StockTree!AD236="","",IF(T=AD$10,IF(CallFlag=1,MAX(StockTree!AD236-K,0),MAX(K-StockTree!AD236,0)),EXP(-rr*h)*(pstar*AE236+(1-pstar)*AE237)))</f>
        <v/>
      </c>
      <c r="AE236" s="20" t="str">
        <f>IF(StockTree!AE236="","",IF(T=AE$10,IF(CallFlag=1,MAX(StockTree!AE236-K,0),MAX(K-StockTree!AE236,0)),EXP(-rr*h)*(pstar*AF236+(1-pstar)*AF237)))</f>
        <v/>
      </c>
      <c r="AF236" s="20" t="str">
        <f>IF(StockTree!AF236="","",IF(T=AF$10,IF(CallFlag=1,MAX(StockTree!AF236-K,0),MAX(K-StockTree!AF236,0)),EXP(-rr*h)*(pstar*AG236+(1-pstar)*AG237)))</f>
        <v/>
      </c>
      <c r="AG236" s="20" t="str">
        <f>IF(StockTree!AG236="","",IF(T=AG$10,IF(CallFlag=1,MAX(StockTree!AG236-K,0),MAX(K-StockTree!AG236,0)),EXP(-rr*h)*(pstar*AH236+(1-pstar)*AH237)))</f>
        <v/>
      </c>
      <c r="AH236" s="20" t="str">
        <f>IF(StockTree!AH236="","",IF(T=AH$10,IF(CallFlag=1,MAX(StockTree!AH236-K,0),MAX(K-StockTree!AH236,0)),EXP(-rr*h)*(pstar*AI236+(1-pstar)*AI237)))</f>
        <v/>
      </c>
      <c r="AI236" s="20" t="str">
        <f>IF(StockTree!AI236="","",IF(T=AI$10,IF(CallFlag=1,MAX(StockTree!AI236-K,0),MAX(K-StockTree!AI236,0)),EXP(-rr*h)*(pstar*AJ236+(1-pstar)*AJ237)))</f>
        <v/>
      </c>
      <c r="AJ236" s="20" t="str">
        <f>IF(StockTree!AJ236="","",IF(T=AJ$10,IF(CallFlag=1,MAX(StockTree!AJ236-K,0),MAX(K-StockTree!AJ236,0)),EXP(-rr*h)*(pstar*AK236+(1-pstar)*AK237)))</f>
        <v/>
      </c>
      <c r="AK236" s="20" t="str">
        <f>IF(StockTree!AK236="","",IF(T=AK$10,IF(CallFlag=1,MAX(StockTree!AK236-K,0),MAX(K-StockTree!AK236,0)),EXP(-rr*h)*(pstar*AL236+(1-pstar)*AL237)))</f>
        <v/>
      </c>
      <c r="AL236" s="20" t="str">
        <f>IF(StockTree!AL236="","",IF(T=AL$10,IF(CallFlag=1,MAX(StockTree!AL236-K,0),MAX(K-StockTree!AL236,0)),EXP(-rr*h)*(pstar*AM236+(1-pstar)*AM237)))</f>
        <v/>
      </c>
      <c r="AM236" s="20" t="str">
        <f>IF(StockTree!AM236="","",IF(T=AM$10,IF(CallFlag=1,MAX(StockTree!AM236-K,0),MAX(K-StockTree!AM236,0)),EXP(-rr*h)*(pstar*AN236+(1-pstar)*AN237)))</f>
        <v/>
      </c>
      <c r="AN236" s="20" t="str">
        <f>IF(StockTree!AN236="","",IF(T=AN$10,IF(CallFlag=1,MAX(StockTree!AN236-K,0),MAX(K-StockTree!AN236,0)),EXP(-rr*h)*(pstar*AO236+(1-pstar)*AO237)))</f>
        <v/>
      </c>
      <c r="AO236" s="20" t="str">
        <f>IF(StockTree!AO236="","",IF(T=AO$10,IF(CallFlag=1,MAX(StockTree!AO236-K,0),MAX(K-StockTree!AO236,0)),EXP(-rr*h)*(pstar*AP236+(1-pstar)*AP237)))</f>
        <v/>
      </c>
      <c r="AP236" s="20" t="str">
        <f>IF(StockTree!AP236="","",IF(T=AP$10,IF(CallFlag=1,MAX(StockTree!AP236-K,0),MAX(K-StockTree!AP236,0)),EXP(-rr*h)*(pstar*AQ236+(1-pstar)*AQ237)))</f>
        <v/>
      </c>
      <c r="AQ236" s="20" t="str">
        <f>IF(StockTree!AQ236="","",IF(T=AQ$10,IF(CallFlag=1,MAX(StockTree!AQ236-K,0),MAX(K-StockTree!AQ236,0)),EXP(-rr*h)*(pstar*AR236+(1-pstar)*AR237)))</f>
        <v/>
      </c>
      <c r="AR236" s="20" t="str">
        <f>IF(StockTree!AR236="","",IF(T=AR$10,IF(CallFlag=1,MAX(StockTree!AR236-K,0),MAX(K-StockTree!AR236,0)),EXP(-rr*h)*(pstar*AS236+(1-pstar)*AS237)))</f>
        <v/>
      </c>
      <c r="AS236" s="20" t="str">
        <f>IF(StockTree!AS236="","",IF(T=AS$10,IF(CallFlag=1,MAX(StockTree!AS236-K,0),MAX(K-StockTree!AS236,0)),EXP(-rr*h)*(pstar*AT236+(1-pstar)*AT237)))</f>
        <v/>
      </c>
      <c r="AT236" s="20" t="str">
        <f>IF(StockTree!AT236="","",IF(T=AT$10,IF(CallFlag=1,MAX(StockTree!AT236-K,0),MAX(K-StockTree!AT236,0)),EXP(-rr*h)*(pstar*AU236+(1-pstar)*AU237)))</f>
        <v/>
      </c>
      <c r="AU236" s="20" t="str">
        <f>IF(StockTree!AU236="","",IF(T=AU$10,IF(CallFlag=1,MAX(StockTree!AU236-K,0),MAX(K-StockTree!AU236,0)),EXP(-rr*h)*(pstar*AV236+(1-pstar)*AV237)))</f>
        <v/>
      </c>
      <c r="AV236" s="20" t="str">
        <f>IF(StockTree!AV236="","",IF(T=AV$10,IF(CallFlag=1,MAX(StockTree!AV236-K,0),MAX(K-StockTree!AV236,0)),EXP(-rr*h)*(pstar*AW236+(1-pstar)*AW237)))</f>
        <v/>
      </c>
      <c r="AW236" s="20" t="str">
        <f>IF(StockTree!AW236="","",IF(T=AW$10,IF(CallFlag=1,MAX(StockTree!AW236-K,0),MAX(K-StockTree!AW236,0)),EXP(-rr*h)*(pstar*AX236+(1-pstar)*AX237)))</f>
        <v/>
      </c>
      <c r="AX236" s="20" t="str">
        <f>IF(StockTree!AX236="","",IF(T=AX$10,IF(CallFlag=1,MAX(StockTree!AX236-K,0),MAX(K-StockTree!AX236,0)),EXP(-rr*h)*(pstar*AY236+(1-pstar)*AY237)))</f>
        <v/>
      </c>
      <c r="AY236" s="20" t="str">
        <f>IF(StockTree!AY236="","",IF(T=AY$10,IF(CallFlag=1,MAX(StockTree!AY236-K,0),MAX(K-StockTree!AY236,0)),EXP(-rr*h)*(pstar*AZ236+(1-pstar)*AZ237)))</f>
        <v/>
      </c>
      <c r="AZ236" s="20" t="str">
        <f>IF(StockTree!AZ236="","",IF(T=AZ$10,IF(CallFlag=1,MAX(StockTree!AZ236-K,0),MAX(K-StockTree!AZ236,0)),EXP(-rr*h)*(pstar*BA236+(1-pstar)*BA237)))</f>
        <v/>
      </c>
      <c r="BA236" s="20" t="str">
        <f>IF(StockTree!BA236="","",IF(T=BA$10,IF(CallFlag=1,MAX(StockTree!BA236-K,0),MAX(K-StockTree!BA236,0)),EXP(-rr*h)*(pstar*BB236+(1-pstar)*BB237)))</f>
        <v/>
      </c>
      <c r="BB236" s="20" t="str">
        <f>IF(StockTree!BB236="","",IF(T=BB$10,IF(CallFlag=1,MAX(StockTree!BB236-K,0),MAX(K-StockTree!BB236,0)),EXP(-rr*h)*(pstar*BC236+(1-pstar)*BC237)))</f>
        <v/>
      </c>
      <c r="BC236" s="20" t="str">
        <f>IF(StockTree!BC236="","",IF(T=BC$10,IF(CallFlag=1,MAX(StockTree!BC236-K,0),MAX(K-StockTree!BC236,0)),EXP(-rr*h)*(pstar*BD236+(1-pstar)*BD237)))</f>
        <v/>
      </c>
      <c r="BD236" s="20" t="str">
        <f>IF(StockTree!BD236="","",IF(T=BD$10,IF(CallFlag=1,MAX(StockTree!BD236-K,0),MAX(K-StockTree!BD236,0)),EXP(-rr*h)*(pstar*BE236+(1-pstar)*BE237)))</f>
        <v/>
      </c>
      <c r="BE236" s="20" t="str">
        <f>IF(StockTree!BE236="","",IF(T=BE$10,IF(CallFlag=1,MAX(StockTree!BE236-K,0),MAX(K-StockTree!BE236,0)),EXP(-rr*h)*(pstar*BF236+(1-pstar)*BF237)))</f>
        <v/>
      </c>
      <c r="BF236" s="20" t="str">
        <f>IF(StockTree!BF236="","",IF(T=BF$10,IF(CallFlag=1,MAX(StockTree!BF236-K,0),MAX(K-StockTree!BF236,0)),EXP(-rr*h)*(pstar*BG236+(1-pstar)*BG237)))</f>
        <v/>
      </c>
      <c r="BG236" s="20" t="str">
        <f>IF(StockTree!BG236="","",IF(T=BG$10,IF(CallFlag=1,MAX(StockTree!BG236-K,0),MAX(K-StockTree!BG236,0)),EXP(-rr*h)*(pstar*BH236+(1-pstar)*BH237)))</f>
        <v/>
      </c>
      <c r="BH236" s="20" t="str">
        <f>IF(StockTree!BH236="","",IF(T=BH$10,IF(CallFlag=1,MAX(StockTree!BH236-K,0),MAX(K-StockTree!BH236,0)),EXP(-rr*h)*(pstar*BI236+(1-pstar)*BI237)))</f>
        <v/>
      </c>
      <c r="BI236" s="20" t="str">
        <f>IF(StockTree!BI236="","",IF(T=BI$10,IF(CallFlag=1,MAX(StockTree!BI236-K,0),MAX(K-StockTree!BI236,0)),EXP(-rr*h)*(pstar*BJ236+(1-pstar)*BJ237)))</f>
        <v/>
      </c>
      <c r="BJ236" s="20" t="str">
        <f>IF(StockTree!BJ236="","",IF(T=BJ$10,IF(CallFlag=1,MAX(StockTree!BJ236-K,0),MAX(K-StockTree!BJ236,0)),EXP(-rr*h)*(pstar*BK236+(1-pstar)*BK237)))</f>
        <v/>
      </c>
      <c r="BK236" s="20" t="str">
        <f>IF(StockTree!BK236="","",IF(T=BK$10,IF(CallFlag=1,MAX(StockTree!BK236-K,0),MAX(K-StockTree!BK236,0)),EXP(-rr*h)*(pstar*BL236+(1-pstar)*BL237)))</f>
        <v/>
      </c>
      <c r="BL236" s="20" t="str">
        <f>IF(StockTree!BL236="","",IF(T=BL$10,IF(CallFlag=1,MAX(StockTree!BL236-K,0),MAX(K-StockTree!BL236,0)),EXP(-rr*h)*(pstar*BM236+(1-pstar)*BM237)))</f>
        <v/>
      </c>
      <c r="BM236" s="20" t="str">
        <f>IF(StockTree!BM236="","",IF(T=BM$10,IF(CallFlag=1,MAX(StockTree!BM236-K,0),MAX(K-StockTree!BM236,0)),EXP(-rr*h)*(pstar*BN236+(1-pstar)*BN237)))</f>
        <v/>
      </c>
      <c r="BN236" s="20" t="str">
        <f>IF(StockTree!BN236="","",IF(T=BN$10,IF(CallFlag=1,MAX(StockTree!BN236-K,0),MAX(K-StockTree!BN236,0)),EXP(-rr*h)*(pstar*BO236+(1-pstar)*BO237)))</f>
        <v/>
      </c>
      <c r="BO236" s="20" t="str">
        <f>IF(StockTree!BO236="","",IF(T=BO$10,IF(CallFlag=1,MAX(StockTree!BO236-K,0),MAX(K-StockTree!BO236,0)),EXP(-rr*h)*(pstar*BP236+(1-pstar)*BP237)))</f>
        <v/>
      </c>
      <c r="BP236" s="20" t="str">
        <f>IF(StockTree!BP236="","",IF(T=BP$10,IF(CallFlag=1,MAX(StockTree!BP236-K,0),MAX(K-StockTree!BP236,0)),EXP(-rr*h)*(pstar*BQ236+(1-pstar)*BQ237)))</f>
        <v/>
      </c>
      <c r="BQ236" s="20" t="str">
        <f>IF(StockTree!BQ236="","",IF(T=BQ$10,IF(CallFlag=1,MAX(StockTree!BQ236-K,0),MAX(K-StockTree!BQ236,0)),EXP(-rr*h)*(pstar*BR236+(1-pstar)*BR237)))</f>
        <v/>
      </c>
      <c r="BR236" s="20" t="str">
        <f>IF(StockTree!BR236="","",IF(T=BR$10,IF(CallFlag=1,MAX(StockTree!BR236-K,0),MAX(K-StockTree!BR236,0)),EXP(-rr*h)*(pstar*BS236+(1-pstar)*BS237)))</f>
        <v/>
      </c>
      <c r="BS236" s="20" t="str">
        <f>IF(StockTree!BS236="","",IF(T=BS$10,IF(CallFlag=1,MAX(StockTree!BS236-K,0),MAX(K-StockTree!BS236,0)),EXP(-rr*h)*(pstar*BT236+(1-pstar)*BT237)))</f>
        <v/>
      </c>
      <c r="BT236" s="20" t="str">
        <f>IF(StockTree!BT236="","",IF(T=BT$10,IF(CallFlag=1,MAX(StockTree!BT236-K,0),MAX(K-StockTree!BT236,0)),EXP(-rr*h)*(pstar*BU236+(1-pstar)*BU237)))</f>
        <v/>
      </c>
      <c r="BU236" s="20" t="str">
        <f>IF(StockTree!BU236="","",IF(T=BU$10,IF(CallFlag=1,MAX(StockTree!BU236-K,0),MAX(K-StockTree!BU236,0)),EXP(-rr*h)*(pstar*BV236+(1-pstar)*BV237)))</f>
        <v/>
      </c>
      <c r="BV236" s="20" t="str">
        <f>IF(StockTree!BV236="","",IF(T=BV$10,IF(CallFlag=1,MAX(StockTree!BV236-K,0),MAX(K-StockTree!BV236,0)),EXP(-rr*h)*(pstar*BW236+(1-pstar)*BW237)))</f>
        <v/>
      </c>
      <c r="BW236" s="20" t="str">
        <f>IF(StockTree!BW236="","",IF(T=BW$10,IF(CallFlag=1,MAX(StockTree!BW236-K,0),MAX(K-StockTree!BW236,0)),EXP(-rr*h)*(pstar*BX236+(1-pstar)*BX237)))</f>
        <v/>
      </c>
      <c r="BX236" s="20" t="str">
        <f>IF(StockTree!BX236="","",IF(T=BX$10,IF(CallFlag=1,MAX(StockTree!BX236-K,0),MAX(K-StockTree!BX236,0)),EXP(-rr*h)*(pstar*BY236+(1-pstar)*BY237)))</f>
        <v/>
      </c>
      <c r="BY236" s="20" t="str">
        <f>IF(StockTree!BY236="","",IF(T=BY$10,IF(CallFlag=1,MAX(StockTree!BY236-K,0),MAX(K-StockTree!BY236,0)),EXP(-rr*h)*(pstar*BZ236+(1-pstar)*BZ237)))</f>
        <v/>
      </c>
      <c r="BZ236" s="20" t="str">
        <f>IF(StockTree!BZ236="","",IF(T=BZ$10,IF(CallFlag=1,MAX(StockTree!BZ236-K,0),MAX(K-StockTree!BZ236,0)),EXP(-rr*h)*(pstar*CA236+(1-pstar)*CA237)))</f>
        <v/>
      </c>
      <c r="CA236" s="20" t="str">
        <f>IF(StockTree!CA236="","",IF(T=CA$10,IF(CallFlag=1,MAX(StockTree!CA236-K,0),MAX(K-StockTree!CA236,0)),EXP(-rr*h)*(pstar*CB236+(1-pstar)*CB237)))</f>
        <v/>
      </c>
      <c r="CB236" s="20" t="str">
        <f>IF(StockTree!CB236="","",IF(T=CB$10,IF(CallFlag=1,MAX(StockTree!CB236-K,0),MAX(K-StockTree!CB236,0)),EXP(-rr*h)*(pstar*CC236+(1-pstar)*CC237)))</f>
        <v/>
      </c>
      <c r="CC236" s="20" t="str">
        <f>IF(StockTree!CC236="","",IF(T=CC$10,IF(CallFlag=1,MAX(StockTree!CC236-K,0),MAX(K-StockTree!CC236,0)),EXP(-rr*h)*(pstar*CD236+(1-pstar)*CD237)))</f>
        <v/>
      </c>
      <c r="CD236" s="20" t="str">
        <f>IF(StockTree!CD236="","",IF(T=CD$10,IF(CallFlag=1,MAX(StockTree!CD236-K,0),MAX(K-StockTree!CD236,0)),EXP(-rr*h)*(pstar*CE236+(1-pstar)*CE237)))</f>
        <v/>
      </c>
      <c r="CE236" s="20" t="str">
        <f>IF(StockTree!CE236="","",IF(T=CE$10,IF(CallFlag=1,MAX(StockTree!CE236-K,0),MAX(K-StockTree!CE236,0)),EXP(-rr*h)*(pstar*CF236+(1-pstar)*CF237)))</f>
        <v/>
      </c>
      <c r="CF236" s="20" t="str">
        <f>IF(StockTree!CF236="","",IF(T=CF$10,IF(CallFlag=1,MAX(StockTree!CF236-K,0),MAX(K-StockTree!CF236,0)),EXP(-rr*h)*(pstar*CG236+(1-pstar)*CG237)))</f>
        <v/>
      </c>
      <c r="CG236" s="20" t="str">
        <f>IF(StockTree!CG236="","",IF(T=CG$10,IF(CallFlag=1,MAX(StockTree!CG236-K,0),MAX(K-StockTree!CG236,0)),EXP(-rr*h)*(pstar*CH236+(1-pstar)*CH237)))</f>
        <v/>
      </c>
      <c r="CH236" s="20" t="str">
        <f>IF(StockTree!CH236="","",IF(T=CH$10,IF(CallFlag=1,MAX(StockTree!CH236-K,0),MAX(K-StockTree!CH236,0)),EXP(-rr*h)*(pstar*CI236+(1-pstar)*CI237)))</f>
        <v/>
      </c>
      <c r="CI236" s="20" t="str">
        <f>IF(StockTree!CI236="","",IF(T=CI$10,IF(CallFlag=1,MAX(StockTree!CI236-K,0),MAX(K-StockTree!CI236,0)),EXP(-rr*h)*(pstar*CJ236+(1-pstar)*CJ237)))</f>
        <v/>
      </c>
      <c r="CJ236" s="20" t="str">
        <f>IF(StockTree!CJ236="","",IF(T=CJ$10,IF(CallFlag=1,MAX(StockTree!CJ236-K,0),MAX(K-StockTree!CJ236,0)),EXP(-rr*h)*(pstar*CK236+(1-pstar)*CK237)))</f>
        <v/>
      </c>
      <c r="CK236" s="20" t="str">
        <f>IF(StockTree!CK236="","",IF(T=CK$10,IF(CallFlag=1,MAX(StockTree!CK236-K,0),MAX(K-StockTree!CK236,0)),EXP(-rr*h)*(pstar*CL236+(1-pstar)*CL237)))</f>
        <v/>
      </c>
      <c r="CL236" s="20" t="str">
        <f>IF(StockTree!CL236="","",IF(T=CL$10,IF(CallFlag=1,MAX(StockTree!CL236-K,0),MAX(K-StockTree!CL236,0)),EXP(-rr*h)*(pstar*CM236+(1-pstar)*CM237)))</f>
        <v/>
      </c>
      <c r="CM236" s="20" t="str">
        <f>IF(StockTree!CM236="","",IF(T=CM$10,IF(CallFlag=1,MAX(StockTree!CM236-K,0),MAX(K-StockTree!CM236,0)),EXP(-rr*h)*(pstar*CN236+(1-pstar)*CN237)))</f>
        <v/>
      </c>
      <c r="CN236" s="20" t="str">
        <f>IF(StockTree!CN236="","",IF(T=CN$10,IF(CallFlag=1,MAX(StockTree!CN236-K,0),MAX(K-StockTree!CN236,0)),EXP(-rr*h)*(pstar*CO236+(1-pstar)*CO237)))</f>
        <v/>
      </c>
      <c r="CO236" s="20" t="str">
        <f>IF(StockTree!CO236="","",IF(T=CO$10,IF(CallFlag=1,MAX(StockTree!CO236-K,0),MAX(K-StockTree!CO236,0)),EXP(-rr*h)*(pstar*CP236+(1-pstar)*CP237)))</f>
        <v/>
      </c>
      <c r="CP236" s="20" t="str">
        <f>IF(StockTree!CP236="","",IF(T=CP$10,IF(CallFlag=1,MAX(StockTree!CP236-K,0),MAX(K-StockTree!CP236,0)),EXP(-rr*h)*(pstar*CQ236+(1-pstar)*CQ237)))</f>
        <v/>
      </c>
      <c r="CQ236" s="20" t="str">
        <f>IF(StockTree!CQ236="","",IF(T=CQ$10,IF(CallFlag=1,MAX(StockTree!CQ236-K,0),MAX(K-StockTree!CQ236,0)),EXP(-rr*h)*(pstar*CR236+(1-pstar)*CR237)))</f>
        <v/>
      </c>
      <c r="CR236" s="20" t="str">
        <f>IF(StockTree!CR236="","",IF(T=CR$10,IF(CallFlag=1,MAX(StockTree!CR236-K,0),MAX(K-StockTree!CR236,0)),EXP(-rr*h)*(pstar*CS236+(1-pstar)*CS237)))</f>
        <v/>
      </c>
      <c r="CS236" s="20" t="str">
        <f>IF(StockTree!CS236="","",IF(T=CS$10,IF(CallFlag=1,MAX(StockTree!CS236-K,0),MAX(K-StockTree!CS236,0)),EXP(-rr*h)*(pstar*CT236+(1-pstar)*CT237)))</f>
        <v/>
      </c>
      <c r="CT236" s="20" t="str">
        <f>IF(StockTree!CT236="","",IF(T=CT$10,IF(CallFlag=1,MAX(StockTree!CT236-K,0),MAX(K-StockTree!CT236,0)),EXP(-rr*h)*(pstar*CU236+(1-pstar)*CU237)))</f>
        <v/>
      </c>
      <c r="CU236" s="20" t="str">
        <f>IF(StockTree!CU236="","",IF(T=CU$10,IF(CallFlag=1,MAX(StockTree!CU236-K,0),MAX(K-StockTree!CU236,0)),EXP(-rr*h)*(pstar*CV236+(1-pstar)*CV237)))</f>
        <v/>
      </c>
      <c r="CV236" s="20" t="str">
        <f>IF(StockTree!CV236="","",IF(T=CV$10,IF(CallFlag=1,MAX(StockTree!CV236-K,0),MAX(K-StockTree!CV236,0)),EXP(-rr*h)*(pstar*CW236+(1-pstar)*CW237)))</f>
        <v/>
      </c>
      <c r="CW236" s="20" t="str">
        <f>IF(StockTree!CW236="","",IF(T=CW$10,IF(CallFlag=1,MAX(StockTree!CW236-K,0),MAX(K-StockTree!CW236,0)),EXP(-rr*h)*(pstar*CX236+(1-pstar)*CX237)))</f>
        <v/>
      </c>
      <c r="CX236" s="20" t="str">
        <f>IF(StockTree!CX236="","",IF(T=CX$10,IF(CallFlag=1,MAX(StockTree!CX236-K,0),MAX(K-StockTree!CX236,0)),EXP(-rr*h)*(pstar*CY236+(1-pstar)*CY237)))</f>
        <v/>
      </c>
      <c r="CY236" s="20" t="str">
        <f>IF(StockTree!CY236="","",IF(T=CY$10,IF(CallFlag=1,MAX(StockTree!CY236-K,0),MAX(K-StockTree!CY236,0)),EXP(-rr*h)*(pstar*CZ236+(1-pstar)*CZ237)))</f>
        <v/>
      </c>
      <c r="CZ236" s="20" t="str">
        <f>IF(StockTree!CZ236="","",IF(T=CZ$10,IF(CallFlag=1,MAX(StockTree!CZ236-K,0),MAX(K-StockTree!CZ236,0)),EXP(-rr*h)*(pstar*DA236+(1-pstar)*DA237)))</f>
        <v/>
      </c>
      <c r="DA236" s="20" t="str">
        <f>IF(StockTree!DA236="","",IF(T=DA$10,IF(CallFlag=1,MAX(StockTree!DA236-K,0),MAX(K-StockTree!DA236,0)),EXP(-rr*h)*(pstar*DB236+(1-pstar)*DB237)))</f>
        <v/>
      </c>
      <c r="DB236" s="20" t="str">
        <f>IF(StockTree!DB236="","",IF(T=DB$10,IF(CallFlag=1,MAX(StockTree!DB236-K,0),MAX(K-StockTree!DB236,0)),EXP(-rr*h)*(pstar*DC236+(1-pstar)*DC237)))</f>
        <v/>
      </c>
      <c r="DC236" s="20" t="str">
        <f>IF(StockTree!DC236="","",IF(T=DC$10,IF(CallFlag=1,MAX(StockTree!DC236-K,0),MAX(K-StockTree!DC236,0)),EXP(-rr*h)*(pstar*DD236+(1-pstar)*DD237)))</f>
        <v/>
      </c>
      <c r="DD236" s="20" t="str">
        <f>IF(StockTree!DD236="","",IF(T=DD$10,IF(CallFlag=1,MAX(StockTree!DD236-K,0),MAX(K-StockTree!DD236,0)),EXP(-rr*h)*(pstar*DE236+(1-pstar)*DE237)))</f>
        <v/>
      </c>
      <c r="DE236" s="20" t="str">
        <f>IF(StockTree!DE236="","",IF(T=DE$10,IF(CallFlag=1,MAX(StockTree!DE236-K,0),MAX(K-StockTree!DE236,0)),EXP(-rr*h)*(pstar*DF236+(1-pstar)*DF237)))</f>
        <v/>
      </c>
      <c r="DF236" s="20" t="str">
        <f>IF(StockTree!DF236="","",IF(T=DF$10,IF(CallFlag=1,MAX(StockTree!DF236-K,0),MAX(K-StockTree!DF236,0)),EXP(-rr*h)*(pstar*DG236+(1-pstar)*DG237)))</f>
        <v/>
      </c>
      <c r="DG236" s="20" t="str">
        <f>IF(StockTree!DG236="","",IF(T=DG$10,IF(CallFlag=1,MAX(StockTree!DG236-K,0),MAX(K-StockTree!DG236,0)),EXP(-rr*h)*(pstar*DH236+(1-pstar)*DH237)))</f>
        <v/>
      </c>
      <c r="DH236" s="20" t="str">
        <f>IF(StockTree!DH236="","",IF(T=DH$10,IF(CallFlag=1,MAX(StockTree!DH236-K,0),MAX(K-StockTree!DH236,0)),EXP(-rr*h)*(pstar*DI236+(1-pstar)*DI237)))</f>
        <v/>
      </c>
      <c r="DI236" s="20" t="str">
        <f>IF(StockTree!DI236="","",IF(T=DI$10,IF(CallFlag=1,MAX(StockTree!DI236-K,0),MAX(K-StockTree!DI236,0)),EXP(-rr*h)*(pstar*DJ236+(1-pstar)*DJ237)))</f>
        <v/>
      </c>
      <c r="DJ236" s="20" t="str">
        <f>IF(StockTree!DJ236="","",IF(T=DJ$10,IF(CallFlag=1,MAX(StockTree!DJ236-K,0),MAX(K-StockTree!DJ236,0)),EXP(-rr*h)*(pstar*DK236+(1-pstar)*DK237)))</f>
        <v/>
      </c>
      <c r="DK236" s="20" t="str">
        <f>IF(StockTree!DK236="","",IF(T=DK$10,IF(CallFlag=1,MAX(StockTree!DK236-K,0),MAX(K-StockTree!DK236,0)),EXP(-rr*h)*(pstar*DL236+(1-pstar)*DL237)))</f>
        <v/>
      </c>
      <c r="DL236" s="20" t="str">
        <f>IF(StockTree!DL236="","",IF(T=DL$10,IF(CallFlag=1,MAX(StockTree!DL236-K,0),MAX(K-StockTree!DL236,0)),EXP(-rr*h)*(pstar*DM236+(1-pstar)*DM237)))</f>
        <v/>
      </c>
      <c r="DM236" s="20" t="str">
        <f>IF(StockTree!DM236="","",IF(T=DM$10,IF(CallFlag=1,MAX(StockTree!DM236-K,0),MAX(K-StockTree!DM236,0)),EXP(-rr*h)*(pstar*DN236+(1-pstar)*DN237)))</f>
        <v/>
      </c>
      <c r="DN236" s="20" t="str">
        <f>IF(StockTree!DN236="","",IF(T=DN$10,IF(CallFlag=1,MAX(StockTree!DN236-K,0),MAX(K-StockTree!DN236,0)),EXP(-rr*h)*(pstar*DO236+(1-pstar)*DO237)))</f>
        <v/>
      </c>
      <c r="DO236" s="20" t="str">
        <f>IF(StockTree!DO236="","",IF(T=DO$10,IF(CallFlag=1,MAX(StockTree!DO236-K,0),MAX(K-StockTree!DO236,0)),EXP(-rr*h)*(pstar*DP236+(1-pstar)*DP237)))</f>
        <v/>
      </c>
      <c r="DP236" s="20" t="str">
        <f>IF(StockTree!DP236="","",IF(T=DP$10,IF(CallFlag=1,MAX(StockTree!DP236-K,0),MAX(K-StockTree!DP236,0)),EXP(-rr*h)*(pstar*DQ236+(1-pstar)*DQ237)))</f>
        <v/>
      </c>
      <c r="DQ236" s="20" t="str">
        <f>IF(StockTree!DQ236="","",IF(T=DQ$10,IF(CallFlag=1,MAX(StockTree!DQ236-K,0),MAX(K-StockTree!DQ236,0)),EXP(-rr*h)*(pstar*DR236+(1-pstar)*DR237)))</f>
        <v/>
      </c>
      <c r="DR236" s="20" t="str">
        <f>IF(StockTree!DR236="","",IF(T=DR$10,IF(CallFlag=1,MAX(StockTree!DR236-K,0),MAX(K-StockTree!DR236,0)),EXP(-rr*h)*(pstar*DS236+(1-pstar)*DS237)))</f>
        <v/>
      </c>
      <c r="DS236" s="20" t="str">
        <f>IF(StockTree!DS236="","",IF(T=DS$10,IF(CallFlag=1,MAX(StockTree!DS236-K,0),MAX(K-StockTree!DS236,0)),EXP(-rr*h)*(pstar*DT236+(1-pstar)*DT237)))</f>
        <v/>
      </c>
      <c r="DT236" s="20" t="str">
        <f>IF(StockTree!DT236="","",IF(T=DT$10,IF(CallFlag=1,MAX(StockTree!DT236-K,0),MAX(K-StockTree!DT236,0)),EXP(-rr*h)*(pstar*DU236+(1-pstar)*DU237)))</f>
        <v/>
      </c>
      <c r="DU236" s="20" t="str">
        <f>IF(StockTree!DU236="","",IF(T=DU$10,IF(CallFlag=1,MAX(StockTree!DU236-K,0),MAX(K-StockTree!DU236,0)),EXP(-rr*h)*(pstar*DV236+(1-pstar)*DV237)))</f>
        <v/>
      </c>
      <c r="DV236" s="20" t="str">
        <f>IF(StockTree!DV236="","",IF(T=DV$10,IF(CallFlag=1,MAX(StockTree!DV236-K,0),MAX(K-StockTree!DV236,0)),EXP(-rr*h)*(pstar*DW236+(1-pstar)*DW237)))</f>
        <v/>
      </c>
      <c r="DW236" s="20" t="str">
        <f>IF(StockTree!DW236="","",IF(T=DW$10,IF(CallFlag=1,MAX(StockTree!DW236-K,0),MAX(K-StockTree!DW236,0)),EXP(-rr*h)*(pstar*DX236+(1-pstar)*DX237)))</f>
        <v/>
      </c>
      <c r="DX236" s="20" t="str">
        <f>IF(StockTree!DX236="","",IF(T=DX$10,IF(CallFlag=1,MAX(StockTree!DX236-K,0),MAX(K-StockTree!DX236,0)),EXP(-rr*h)*(pstar*DY236+(1-pstar)*DY237)))</f>
        <v/>
      </c>
      <c r="DY236" s="20" t="str">
        <f>IF(StockTree!DY236="","",IF(T=DY$10,IF(CallFlag=1,MAX(StockTree!DY236-K,0),MAX(K-StockTree!DY236,0)),EXP(-rr*h)*(pstar*DZ236+(1-pstar)*DZ237)))</f>
        <v/>
      </c>
      <c r="DZ236" s="20" t="str">
        <f>IF(StockTree!DZ236="","",IF(T=DZ$10,IF(CallFlag=1,MAX(StockTree!DZ236-K,0),MAX(K-StockTree!DZ236,0)),EXP(-rr*h)*(pstar*EA236+(1-pstar)*EA237)))</f>
        <v/>
      </c>
      <c r="EA236" s="20" t="str">
        <f>IF(StockTree!EA236="","",IF(T=EA$10,IF(CallFlag=1,MAX(StockTree!EA236-K,0),MAX(K-StockTree!EA236,0)),EXP(-rr*h)*(pstar*EB236+(1-pstar)*EB237)))</f>
        <v/>
      </c>
      <c r="EB236" s="20" t="str">
        <f>IF(StockTree!EB236="","",IF(T=EB$10,IF(CallFlag=1,MAX(StockTree!EB236-K,0),MAX(K-StockTree!EB236,0)),EXP(-rr*h)*(pstar*EC236+(1-pstar)*EC237)))</f>
        <v/>
      </c>
      <c r="EC236" s="20" t="str">
        <f>IF(StockTree!EC236="","",IF(T=EC$10,IF(CallFlag=1,MAX(StockTree!EC236-K,0),MAX(K-StockTree!EC236,0)),EXP(-rr*h)*(pstar*ED236+(1-pstar)*ED237)))</f>
        <v/>
      </c>
      <c r="ED236" s="20" t="str">
        <f>IF(StockTree!ED236="","",IF(T=ED$10,IF(CallFlag=1,MAX(StockTree!ED236-K,0),MAX(K-StockTree!ED236,0)),EXP(-rr*h)*(pstar*EE236+(1-pstar)*EE237)))</f>
        <v/>
      </c>
      <c r="EE236" s="20" t="str">
        <f>IF(StockTree!EE236="","",IF(T=EE$10,IF(CallFlag=1,MAX(StockTree!EE236-K,0),MAX(K-StockTree!EE236,0)),EXP(-rr*h)*(pstar*EF236+(1-pstar)*EF237)))</f>
        <v/>
      </c>
      <c r="EF236" s="20" t="str">
        <f>IF(StockTree!EF236="","",IF(T=EF$10,IF(CallFlag=1,MAX(StockTree!EF236-K,0),MAX(K-StockTree!EF236,0)),EXP(-rr*h)*(pstar*EG236+(1-pstar)*EG237)))</f>
        <v/>
      </c>
      <c r="EG236" s="20" t="str">
        <f>IF(StockTree!EG236="","",IF(T=EG$10,IF(CallFlag=1,MAX(StockTree!EG236-K,0),MAX(K-StockTree!EG236,0)),EXP(-rr*h)*(pstar*EH236+(1-pstar)*EH237)))</f>
        <v/>
      </c>
      <c r="EH236" s="20" t="str">
        <f>IF(StockTree!EH236="","",IF(T=EH$10,IF(CallFlag=1,MAX(StockTree!EH236-K,0),MAX(K-StockTree!EH236,0)),EXP(-rr*h)*(pstar*EI236+(1-pstar)*EI237)))</f>
        <v/>
      </c>
      <c r="EI236" s="20" t="str">
        <f>IF(StockTree!EI236="","",IF(T=EI$10,IF(CallFlag=1,MAX(StockTree!EI236-K,0),MAX(K-StockTree!EI236,0)),EXP(-rr*h)*(pstar*EJ236+(1-pstar)*EJ237)))</f>
        <v/>
      </c>
      <c r="EJ236" s="20" t="str">
        <f>IF(StockTree!EJ236="","",IF(T=EJ$10,IF(CallFlag=1,MAX(StockTree!EJ236-K,0),MAX(K-StockTree!EJ236,0)),EXP(-rr*h)*(pstar*EK236+(1-pstar)*EK237)))</f>
        <v/>
      </c>
      <c r="EK236" s="20" t="str">
        <f>IF(StockTree!EK236="","",IF(T=EK$10,IF(CallFlag=1,MAX(StockTree!EK236-K,0),MAX(K-StockTree!EK236,0)),EXP(-rr*h)*(pstar*EL236+(1-pstar)*EL237)))</f>
        <v/>
      </c>
      <c r="EL236" s="20" t="str">
        <f>IF(StockTree!EL236="","",IF(T=EL$10,IF(CallFlag=1,MAX(StockTree!EL236-K,0),MAX(K-StockTree!EL236,0)),EXP(-rr*h)*(pstar*EM236+(1-pstar)*EM237)))</f>
        <v/>
      </c>
      <c r="EM236" s="20" t="str">
        <f>IF(StockTree!EM236="","",IF(T=EM$10,IF(CallFlag=1,MAX(StockTree!EM236-K,0),MAX(K-StockTree!EM236,0)),EXP(-rr*h)*(pstar*EN236+(1-pstar)*EN237)))</f>
        <v/>
      </c>
      <c r="EN236" s="20" t="str">
        <f>IF(StockTree!EN236="","",IF(T=EN$10,IF(CallFlag=1,MAX(StockTree!EN236-K,0),MAX(K-StockTree!EN236,0)),EXP(-rr*h)*(pstar*EO236+(1-pstar)*EO237)))</f>
        <v/>
      </c>
      <c r="EO236" s="20" t="str">
        <f>IF(StockTree!EO236="","",IF(T=EO$10,IF(CallFlag=1,MAX(StockTree!EO236-K,0),MAX(K-StockTree!EO236,0)),EXP(-rr*h)*(pstar*EP236+(1-pstar)*EP237)))</f>
        <v/>
      </c>
      <c r="EP236" s="20" t="str">
        <f>IF(StockTree!EP236="","",IF(T=EP$10,IF(CallFlag=1,MAX(StockTree!EP236-K,0),MAX(K-StockTree!EP236,0)),EXP(-rr*h)*(pstar*EQ236+(1-pstar)*EQ237)))</f>
        <v/>
      </c>
      <c r="EQ236" s="20" t="str">
        <f>IF(StockTree!EQ236="","",IF(T=EQ$10,IF(CallFlag=1,MAX(StockTree!EQ236-K,0),MAX(K-StockTree!EQ236,0)),EXP(-rr*h)*(pstar*ER236+(1-pstar)*ER237)))</f>
        <v/>
      </c>
      <c r="ER236" s="20" t="str">
        <f>IF(StockTree!ER236="","",IF(T=ER$10,IF(CallFlag=1,MAX(StockTree!ER236-K,0),MAX(K-StockTree!ER236,0)),EXP(-rr*h)*(pstar*ES236+(1-pstar)*ES237)))</f>
        <v/>
      </c>
      <c r="ES236" s="20" t="str">
        <f>IF(StockTree!ES236="","",IF(T=ES$10,IF(CallFlag=1,MAX(StockTree!ES236-K,0),MAX(K-StockTree!ES236,0)),EXP(-rr*h)*(pstar*ET236+(1-pstar)*ET237)))</f>
        <v/>
      </c>
      <c r="ET236" s="20" t="str">
        <f>IF(StockTree!ET236="","",IF(T=ET$10,IF(CallFlag=1,MAX(StockTree!ET236-K,0),MAX(K-StockTree!ET236,0)),EXP(-rr*h)*(pstar*EU236+(1-pstar)*EU237)))</f>
        <v/>
      </c>
      <c r="EU236" s="20" t="str">
        <f>IF(StockTree!EU236="","",IF(T=EU$10,IF(CallFlag=1,MAX(StockTree!EU236-K,0),MAX(K-StockTree!EU236,0)),EXP(-rr*h)*(pstar*EV236+(1-pstar)*EV237)))</f>
        <v/>
      </c>
      <c r="EV236" s="20" t="str">
        <f>IF(StockTree!EV236="","",IF(T=EV$10,IF(CallFlag=1,MAX(StockTree!EV236-K,0),MAX(K-StockTree!EV236,0)),EXP(-rr*h)*(pstar*EW236+(1-pstar)*EW237)))</f>
        <v/>
      </c>
      <c r="EW236" s="20" t="str">
        <f>IF(StockTree!EW236="","",IF(T=EW$10,IF(CallFlag=1,MAX(StockTree!EW236-K,0),MAX(K-StockTree!EW236,0)),EXP(-rr*h)*(pstar*EX236+(1-pstar)*EX237)))</f>
        <v/>
      </c>
      <c r="EX236" s="20" t="str">
        <f>IF(StockTree!EX236="","",IF(T=EX$10,IF(CallFlag=1,MAX(StockTree!EX236-K,0),MAX(K-StockTree!EX236,0)),EXP(-rr*h)*(pstar*EY236+(1-pstar)*EY237)))</f>
        <v/>
      </c>
      <c r="EY236" s="20" t="str">
        <f>IF(StockTree!EY236="","",IF(T=EY$10,IF(CallFlag=1,MAX(StockTree!EY236-K,0),MAX(K-StockTree!EY236,0)),EXP(-rr*h)*(pstar*EZ236+(1-pstar)*EZ237)))</f>
        <v/>
      </c>
      <c r="EZ236" s="20" t="str">
        <f>IF(StockTree!EZ236="","",IF(T=EZ$10,IF(CallFlag=1,MAX(StockTree!EZ236-K,0),MAX(K-StockTree!EZ236,0)),EXP(-rr*h)*(pstar*FA236+(1-pstar)*FA237)))</f>
        <v/>
      </c>
      <c r="FA236" s="20" t="str">
        <f>IF(StockTree!FA236="","",IF(T=FA$10,IF(CallFlag=1,MAX(StockTree!FA236-K,0),MAX(K-StockTree!FA236,0)),EXP(-rr*h)*(pstar*FB236+(1-pstar)*FB237)))</f>
        <v/>
      </c>
      <c r="FB236" s="20" t="str">
        <f>IF(StockTree!FB236="","",IF(T=FB$10,IF(CallFlag=1,MAX(StockTree!FB236-K,0),MAX(K-StockTree!FB236,0)),EXP(-rr*h)*(pstar*FC236+(1-pstar)*FC237)))</f>
        <v/>
      </c>
      <c r="FC236" s="20" t="str">
        <f>IF(StockTree!FC236="","",IF(T=FC$10,IF(CallFlag=1,MAX(StockTree!FC236-K,0),MAX(K-StockTree!FC236,0)),EXP(-rr*h)*(pstar*FD236+(1-pstar)*FD237)))</f>
        <v/>
      </c>
      <c r="FD236" s="20" t="str">
        <f>IF(StockTree!FD236="","",IF(T=FD$10,IF(CallFlag=1,MAX(StockTree!FD236-K,0),MAX(K-StockTree!FD236,0)),EXP(-rr*h)*(pstar*FE236+(1-pstar)*FE237)))</f>
        <v/>
      </c>
      <c r="FE236" s="20" t="str">
        <f>IF(StockTree!FE236="","",IF(T=FE$10,IF(CallFlag=1,MAX(StockTree!FE236-K,0),MAX(K-StockTree!FE236,0)),EXP(-rr*h)*(pstar*FF236+(1-pstar)*FF237)))</f>
        <v/>
      </c>
      <c r="FF236" s="20" t="str">
        <f>IF(StockTree!FF236="","",IF(T=FF$10,IF(CallFlag=1,MAX(StockTree!FF236-K,0),MAX(K-StockTree!FF236,0)),EXP(-rr*h)*(pstar*FG236+(1-pstar)*FG237)))</f>
        <v/>
      </c>
      <c r="FG236" s="20" t="str">
        <f>IF(StockTree!FG236="","",IF(T=FG$10,IF(CallFlag=1,MAX(StockTree!FG236-K,0),MAX(K-StockTree!FG236,0)),EXP(-rr*h)*(pstar*FH236+(1-pstar)*FH237)))</f>
        <v/>
      </c>
      <c r="FH236" s="20" t="str">
        <f>IF(StockTree!FH236="","",IF(T=FH$10,IF(CallFlag=1,MAX(StockTree!FH236-K,0),MAX(K-StockTree!FH236,0)),EXP(-rr*h)*(pstar*FI236+(1-pstar)*FI237)))</f>
        <v/>
      </c>
      <c r="FI236" s="20" t="str">
        <f>IF(StockTree!FI236="","",IF(T=FI$10,IF(CallFlag=1,MAX(StockTree!FI236-K,0),MAX(K-StockTree!FI236,0)),EXP(-rr*h)*(pstar*FJ236+(1-pstar)*FJ237)))</f>
        <v/>
      </c>
      <c r="FJ236" s="20" t="str">
        <f>IF(StockTree!FJ236="","",IF(T=FJ$10,IF(CallFlag=1,MAX(StockTree!FJ236-K,0),MAX(K-StockTree!FJ236,0)),EXP(-rr*h)*(pstar*FK236+(1-pstar)*FK237)))</f>
        <v/>
      </c>
      <c r="FK236" s="20" t="str">
        <f>IF(StockTree!FK236="","",IF(T=FK$10,IF(CallFlag=1,MAX(StockTree!FK236-K,0),MAX(K-StockTree!FK236,0)),EXP(-rr*h)*(pstar*FL236+(1-pstar)*FL237)))</f>
        <v/>
      </c>
      <c r="FL236" s="20" t="str">
        <f>IF(StockTree!FL236="","",IF(T=FL$10,IF(CallFlag=1,MAX(StockTree!FL236-K,0),MAX(K-StockTree!FL236,0)),EXP(-rr*h)*(pstar*FM236+(1-pstar)*FM237)))</f>
        <v/>
      </c>
      <c r="FM236" s="20" t="str">
        <f>IF(StockTree!FM236="","",IF(T=FM$10,IF(CallFlag=1,MAX(StockTree!FM236-K,0),MAX(K-StockTree!FM236,0)),EXP(-rr*h)*(pstar*FN236+(1-pstar)*FN237)))</f>
        <v/>
      </c>
      <c r="FN236" s="20" t="str">
        <f>IF(StockTree!FN236="","",IF(T=FN$10,IF(CallFlag=1,MAX(StockTree!FN236-K,0),MAX(K-StockTree!FN236,0)),EXP(-rr*h)*(pstar*FO236+(1-pstar)*FO237)))</f>
        <v/>
      </c>
      <c r="FO236" s="20" t="str">
        <f>IF(StockTree!FO236="","",IF(T=FO$10,IF(CallFlag=1,MAX(StockTree!FO236-K,0),MAX(K-StockTree!FO236,0)),EXP(-rr*h)*(pstar*FP236+(1-pstar)*FP237)))</f>
        <v/>
      </c>
      <c r="FP236" s="20" t="str">
        <f>IF(StockTree!FP236="","",IF(T=FP$10,IF(CallFlag=1,MAX(StockTree!FP236-K,0),MAX(K-StockTree!FP236,0)),EXP(-rr*h)*(pstar*FQ236+(1-pstar)*FQ237)))</f>
        <v/>
      </c>
      <c r="FQ236" s="20" t="str">
        <f>IF(StockTree!FQ236="","",IF(T=FQ$10,IF(CallFlag=1,MAX(StockTree!FQ236-K,0),MAX(K-StockTree!FQ236,0)),EXP(-rr*h)*(pstar*FR236+(1-pstar)*FR237)))</f>
        <v/>
      </c>
      <c r="FR236" s="20" t="str">
        <f>IF(StockTree!FR236="","",IF(T=FR$10,IF(CallFlag=1,MAX(StockTree!FR236-K,0),MAX(K-StockTree!FR236,0)),EXP(-rr*h)*(pstar*FS236+(1-pstar)*FS237)))</f>
        <v/>
      </c>
      <c r="FS236" s="20" t="str">
        <f>IF(StockTree!FS236="","",IF(T=FS$10,IF(CallFlag=1,MAX(StockTree!FS236-K,0),MAX(K-StockTree!FS236,0)),EXP(-rr*h)*(pstar*FT236+(1-pstar)*FT237)))</f>
        <v/>
      </c>
      <c r="FT236" s="20" t="str">
        <f>IF(StockTree!FT236="","",IF(T=FT$10,IF(CallFlag=1,MAX(StockTree!FT236-K,0),MAX(K-StockTree!FT236,0)),EXP(-rr*h)*(pstar*FU236+(1-pstar)*FU237)))</f>
        <v/>
      </c>
      <c r="FU236" s="20" t="str">
        <f>IF(StockTree!FU236="","",IF(T=FU$10,IF(CallFlag=1,MAX(StockTree!FU236-K,0),MAX(K-StockTree!FU236,0)),EXP(-rr*h)*(pstar*FV236+(1-pstar)*FV237)))</f>
        <v/>
      </c>
      <c r="FV236" s="20" t="str">
        <f>IF(StockTree!FV236="","",IF(T=FV$10,IF(CallFlag=1,MAX(StockTree!FV236-K,0),MAX(K-StockTree!FV236,0)),EXP(-rr*h)*(pstar*FW236+(1-pstar)*FW237)))</f>
        <v/>
      </c>
      <c r="FW236" s="20" t="str">
        <f>IF(StockTree!FW236="","",IF(T=FW$10,IF(CallFlag=1,MAX(StockTree!FW236-K,0),MAX(K-StockTree!FW236,0)),EXP(-rr*h)*(pstar*FX236+(1-pstar)*FX237)))</f>
        <v/>
      </c>
      <c r="FX236" s="20" t="str">
        <f>IF(StockTree!FX236="","",IF(T=FX$10,IF(CallFlag=1,MAX(StockTree!FX236-K,0),MAX(K-StockTree!FX236,0)),EXP(-rr*h)*(pstar*FY236+(1-pstar)*FY237)))</f>
        <v/>
      </c>
      <c r="FY236" s="20" t="str">
        <f>IF(StockTree!FY236="","",IF(T=FY$10,IF(CallFlag=1,MAX(StockTree!FY236-K,0),MAX(K-StockTree!FY236,0)),EXP(-rr*h)*(pstar*FZ236+(1-pstar)*FZ237)))</f>
        <v/>
      </c>
      <c r="FZ236" s="20" t="str">
        <f>IF(StockTree!FZ236="","",IF(T=FZ$10,IF(CallFlag=1,MAX(StockTree!FZ236-K,0),MAX(K-StockTree!FZ236,0)),EXP(-rr*h)*(pstar*GA236+(1-pstar)*GA237)))</f>
        <v/>
      </c>
      <c r="GA236" s="20" t="str">
        <f>IF(StockTree!GA236="","",IF(T=GA$10,IF(CallFlag=1,MAX(StockTree!GA236-K,0),MAX(K-StockTree!GA236,0)),EXP(-rr*h)*(pstar*GB236+(1-pstar)*GB237)))</f>
        <v/>
      </c>
      <c r="GB236" s="20" t="str">
        <f>IF(StockTree!GB236="","",IF(T=GB$10,IF(CallFlag=1,MAX(StockTree!GB236-K,0),MAX(K-StockTree!GB236,0)),EXP(-rr*h)*(pstar*GC236+(1-pstar)*GC237)))</f>
        <v/>
      </c>
      <c r="GC236" s="20" t="str">
        <f>IF(StockTree!GC236="","",IF(T=GC$10,IF(CallFlag=1,MAX(StockTree!GC236-K,0),MAX(K-StockTree!GC236,0)),EXP(-rr*h)*(pstar*GD236+(1-pstar)*GD237)))</f>
        <v/>
      </c>
      <c r="GD236" s="20" t="str">
        <f>IF(StockTree!GD236="","",IF(T=GD$10,IF(CallFlag=1,MAX(StockTree!GD236-K,0),MAX(K-StockTree!GD236,0)),EXP(-rr*h)*(pstar*GE236+(1-pstar)*GE237)))</f>
        <v/>
      </c>
      <c r="GE236" s="20" t="str">
        <f>IF(StockTree!GE236="","",IF(T=GE$10,IF(CallFlag=1,MAX(StockTree!GE236-K,0),MAX(K-StockTree!GE236,0)),EXP(-rr*h)*(pstar*GF236+(1-pstar)*GF237)))</f>
        <v/>
      </c>
      <c r="GF236" s="20" t="str">
        <f>IF(StockTree!GF236="","",IF(T=GF$10,IF(CallFlag=1,MAX(StockTree!GF236-K,0),MAX(K-StockTree!GF236,0)),EXP(-rr*h)*(pstar*GG236+(1-pstar)*GG237)))</f>
        <v/>
      </c>
      <c r="GG236" s="20" t="str">
        <f>IF(StockTree!GG236="","",IF(T=GG$10,IF(CallFlag=1,MAX(StockTree!GG236-K,0),MAX(K-StockTree!GG236,0)),EXP(-rr*h)*(pstar*GH236+(1-pstar)*GH237)))</f>
        <v/>
      </c>
      <c r="GH236" s="20" t="str">
        <f>IF(StockTree!GH236="","",IF(T=GH$10,IF(CallFlag=1,MAX(StockTree!GH236-K,0),MAX(K-StockTree!GH236,0)),EXP(-rr*h)*(pstar*GI236+(1-pstar)*GI237)))</f>
        <v/>
      </c>
      <c r="GI236" s="20" t="str">
        <f>IF(StockTree!GI236="","",IF(T=GI$10,IF(CallFlag=1,MAX(StockTree!GI236-K,0),MAX(K-StockTree!GI236,0)),EXP(-rr*h)*(pstar*GJ236+(1-pstar)*GJ237)))</f>
        <v/>
      </c>
      <c r="GJ236" s="20" t="str">
        <f>IF(StockTree!GJ236="","",IF(T=GJ$10,IF(CallFlag=1,MAX(StockTree!GJ236-K,0),MAX(K-StockTree!GJ236,0)),EXP(-rr*h)*(pstar*GK236+(1-pstar)*GK237)))</f>
        <v/>
      </c>
      <c r="GK236" s="20" t="str">
        <f>IF(StockTree!GK236="","",IF(T=GK$10,IF(CallFlag=1,MAX(StockTree!GK236-K,0),MAX(K-StockTree!GK236,0)),EXP(-rr*h)*(pstar*GL236+(1-pstar)*GL237)))</f>
        <v/>
      </c>
      <c r="GL236" s="20" t="str">
        <f>IF(StockTree!GL236="","",IF(T=GL$10,IF(CallFlag=1,MAX(StockTree!GL236-K,0),MAX(K-StockTree!GL236,0)),EXP(-rr*h)*(pstar*GM236+(1-pstar)*GM237)))</f>
        <v/>
      </c>
      <c r="GM236" s="20" t="str">
        <f>IF(StockTree!GM236="","",IF(T=GM$10,IF(CallFlag=1,MAX(StockTree!GM236-K,0),MAX(K-StockTree!GM236,0)),EXP(-rr*h)*(pstar*GN236+(1-pstar)*GN237)))</f>
        <v/>
      </c>
      <c r="GN236" s="20" t="str">
        <f>IF(StockTree!GN236="","",IF(T=GN$10,IF(CallFlag=1,MAX(StockTree!GN236-K,0),MAX(K-StockTree!GN236,0)),EXP(-rr*h)*(pstar*GO236+(1-pstar)*GO237)))</f>
        <v/>
      </c>
      <c r="GO236" s="20" t="str">
        <f>IF(StockTree!GO236="","",IF(T=GO$10,IF(CallFlag=1,MAX(StockTree!GO236-K,0),MAX(K-StockTree!GO236,0)),EXP(-rr*h)*(pstar*GP236+(1-pstar)*GP237)))</f>
        <v/>
      </c>
      <c r="GP236" s="20" t="str">
        <f>IF(StockTree!GP236="","",IF(T=GP$10,IF(CallFlag=1,MAX(StockTree!GP236-K,0),MAX(K-StockTree!GP236,0)),EXP(-rr*h)*(pstar*GQ236+(1-pstar)*GQ237)))</f>
        <v/>
      </c>
      <c r="GQ236" s="20" t="str">
        <f>IF(StockTree!GQ236="","",IF(T=GQ$10,IF(CallFlag=1,MAX(StockTree!GQ236-K,0),MAX(K-StockTree!GQ236,0)),EXP(-rr*h)*(pstar*GR236+(1-pstar)*GR237)))</f>
        <v/>
      </c>
      <c r="GR236" s="20" t="str">
        <f>IF(StockTree!GR236="","",IF(T=GR$10,IF(CallFlag=1,MAX(StockTree!GR236-K,0),MAX(K-StockTree!GR236,0)),EXP(-rr*h)*(pstar*GS236+(1-pstar)*GS237)))</f>
        <v/>
      </c>
      <c r="GS236" s="20" t="str">
        <f>IF(StockTree!GS236="","",IF(T=GS$10,IF(CallFlag=1,MAX(StockTree!GS236-K,0),MAX(K-StockTree!GS236,0)),EXP(-rr*h)*(pstar*GT236+(1-pstar)*GT237)))</f>
        <v/>
      </c>
      <c r="GT236" s="20" t="str">
        <f>IF(StockTree!GT236="","",IF(T=GT$10,IF(CallFlag=1,MAX(StockTree!GT236-K,0),MAX(K-StockTree!GT236,0)),EXP(-rr*h)*(pstar*GU236+(1-pstar)*GU237)))</f>
        <v/>
      </c>
      <c r="GU236" s="20" t="str">
        <f>IF(StockTree!GU236="","",IF(T=GU$10,IF(CallFlag=1,MAX(StockTree!GU236-K,0),MAX(K-StockTree!GU236,0)),EXP(-rr*h)*(pstar*GV236+(1-pstar)*GV237)))</f>
        <v/>
      </c>
      <c r="GV236" s="20" t="str">
        <f>IF(StockTree!GV236="","",IF(T=GV$10,IF(CallFlag=1,MAX(StockTree!GV236-K,0),MAX(K-StockTree!GV236,0)),EXP(-rr*h)*(pstar*GW236+(1-pstar)*GW237)))</f>
        <v/>
      </c>
      <c r="GW236" s="20" t="str">
        <f>IF(StockTree!GW236="","",IF(T=GW$10,IF(CallFlag=1,MAX(StockTree!GW236-K,0),MAX(K-StockTree!GW236,0)),EXP(-rr*h)*(pstar*GX236+(1-pstar)*GX237)))</f>
        <v/>
      </c>
      <c r="GX236" s="20" t="str">
        <f>IF(StockTree!GX236="","",IF(T=GX$10,IF(CallFlag=1,MAX(StockTree!GX236-K,0),MAX(K-StockTree!GX236,0)),EXP(-rr*h)*(pstar*GY236+(1-pstar)*GY237)))</f>
        <v/>
      </c>
      <c r="GY236" s="20" t="str">
        <f>IF(StockTree!GY236="","",IF(T=GY$10,IF(CallFlag=1,MAX(StockTree!GY236-K,0),MAX(K-StockTree!GY236,0)),EXP(-rr*h)*(pstar*GZ236+(1-pstar)*GZ237)))</f>
        <v/>
      </c>
      <c r="GZ236" s="20" t="str">
        <f>IF(StockTree!GZ236="","",IF(T=GZ$10,IF(CallFlag=1,MAX(StockTree!GZ236-K,0),MAX(K-StockTree!GZ236,0)),EXP(-rr*h)*(pstar*HA236+(1-pstar)*HA237)))</f>
        <v/>
      </c>
      <c r="HA236" s="20" t="str">
        <f>IF(StockTree!HA236="","",IF(T=HA$10,IF(CallFlag=1,MAX(StockTree!HA236-K,0),MAX(K-StockTree!HA236,0)),EXP(-rr*h)*(pstar*HB236+(1-pstar)*HB237)))</f>
        <v/>
      </c>
      <c r="HB236" s="20" t="str">
        <f>IF(StockTree!HB236="","",IF(T=HB$10,IF(CallFlag=1,MAX(StockTree!HB236-K,0),MAX(K-StockTree!HB236,0)),EXP(-rr*h)*(pstar*HC236+(1-pstar)*HC237)))</f>
        <v/>
      </c>
      <c r="HC236" s="20" t="str">
        <f>IF(StockTree!HC236="","",IF(T=HC$10,IF(CallFlag=1,MAX(StockTree!HC236-K,0),MAX(K-StockTree!HC236,0)),EXP(-rr*h)*(pstar*HD236+(1-pstar)*HD237)))</f>
        <v/>
      </c>
      <c r="HD236" s="20" t="str">
        <f>IF(StockTree!HD236="","",IF(T=HD$10,IF(CallFlag=1,MAX(StockTree!HD236-K,0),MAX(K-StockTree!HD236,0)),EXP(-rr*h)*(pstar*HE236+(1-pstar)*HE237)))</f>
        <v/>
      </c>
      <c r="HE236" s="20" t="str">
        <f>IF(StockTree!HE236="","",IF(T=HE$10,IF(CallFlag=1,MAX(StockTree!HE236-K,0),MAX(K-StockTree!HE236,0)),EXP(-rr*h)*(pstar*HF236+(1-pstar)*HF237)))</f>
        <v/>
      </c>
      <c r="HF236" s="20" t="str">
        <f>IF(StockTree!HF236="","",IF(T=HF$10,IF(CallFlag=1,MAX(StockTree!HF236-K,0),MAX(K-StockTree!HF236,0)),EXP(-rr*h)*(pstar*HG236+(1-pstar)*HG237)))</f>
        <v/>
      </c>
      <c r="HG236" s="20" t="str">
        <f>IF(StockTree!HG236="","",IF(T=HG$10,IF(CallFlag=1,MAX(StockTree!HG236-K,0),MAX(K-StockTree!HG236,0)),EXP(-rr*h)*(pstar*HH236+(1-pstar)*HH237)))</f>
        <v/>
      </c>
      <c r="HH236" s="20" t="str">
        <f>IF(StockTree!HH236="","",IF(T=HH$10,IF(CallFlag=1,MAX(StockTree!HH236-K,0),MAX(K-StockTree!HH236,0)),EXP(-rr*h)*(pstar*HI236+(1-pstar)*HI237)))</f>
        <v/>
      </c>
      <c r="HI236" s="20" t="str">
        <f>IF(StockTree!HI236="","",IF(T=HI$10,IF(CallFlag=1,MAX(StockTree!HI236-K,0),MAX(K-StockTree!HI236,0)),EXP(-rr*h)*(pstar*HJ236+(1-pstar)*HJ237)))</f>
        <v/>
      </c>
      <c r="HJ236" s="20" t="str">
        <f>IF(StockTree!HJ236="","",IF(T=HJ$10,IF(CallFlag=1,MAX(StockTree!HJ236-K,0),MAX(K-StockTree!HJ236,0)),EXP(-rr*h)*(pstar*HK236+(1-pstar)*HK237)))</f>
        <v/>
      </c>
      <c r="HK236" s="20" t="str">
        <f>IF(StockTree!HK236="","",IF(T=HK$10,IF(CallFlag=1,MAX(StockTree!HK236-K,0),MAX(K-StockTree!HK236,0)),EXP(-rr*h)*(pstar*HL236+(1-pstar)*HL237)))</f>
        <v/>
      </c>
      <c r="HL236" s="20" t="str">
        <f>IF(StockTree!HL236="","",IF(T=HL$10,IF(CallFlag=1,MAX(StockTree!HL236-K,0),MAX(K-StockTree!HL236,0)),EXP(-rr*h)*(pstar*HM236+(1-pstar)*HM237)))</f>
        <v/>
      </c>
      <c r="HM236" s="20" t="str">
        <f>IF(StockTree!HM236="","",IF(T=HM$10,IF(CallFlag=1,MAX(StockTree!HM236-K,0),MAX(K-StockTree!HM236,0)),EXP(-rr*h)*(pstar*HN236+(1-pstar)*HN237)))</f>
        <v/>
      </c>
      <c r="HN236" s="20" t="str">
        <f>IF(StockTree!HN236="","",IF(T=HN$10,IF(CallFlag=1,MAX(StockTree!HN236-K,0),MAX(K-StockTree!HN236,0)),EXP(-rr*h)*(pstar*HO236+(1-pstar)*HO237)))</f>
        <v/>
      </c>
      <c r="HO236" s="20" t="str">
        <f>IF(StockTree!HO236="","",IF(T=HO$10,IF(CallFlag=1,MAX(StockTree!HO236-K,0),MAX(K-StockTree!HO236,0)),EXP(-rr*h)*(pstar*HP236+(1-pstar)*HP237)))</f>
        <v/>
      </c>
      <c r="HP236" s="20" t="str">
        <f>IF(StockTree!HP236="","",IF(T=HP$10,IF(CallFlag=1,MAX(StockTree!HP236-K,0),MAX(K-StockTree!HP236,0)),EXP(-rr*h)*(pstar*HQ236+(1-pstar)*HQ237)))</f>
        <v/>
      </c>
      <c r="HQ236" s="20" t="str">
        <f>IF(StockTree!HQ236="","",IF(T=HQ$10,IF(CallFlag=1,MAX(StockTree!HQ236-K,0),MAX(K-StockTree!HQ236,0)),EXP(-rr*h)*(pstar*HR236+(1-pstar)*HR237)))</f>
        <v/>
      </c>
      <c r="HR236" s="20" t="str">
        <f>IF(StockTree!HR236="","",IF(T=HR$10,IF(CallFlag=1,MAX(StockTree!HR236-K,0),MAX(K-StockTree!HR236,0)),EXP(-rr*h)*(pstar*HS236+(1-pstar)*HS237)))</f>
        <v/>
      </c>
      <c r="HS236" s="20" t="str">
        <f>IF(StockTree!HS236="","",IF(T=HS$10,IF(CallFlag=1,MAX(StockTree!HS236-K,0),MAX(K-StockTree!HS236,0)),EXP(-rr*h)*(pstar*HT236+(1-pstar)*HT237)))</f>
        <v/>
      </c>
      <c r="HT236" s="20" t="str">
        <f>IF(StockTree!HT236="","",IF(T=HT$10,IF(CallFlag=1,MAX(StockTree!HT236-K,0),MAX(K-StockTree!HT236,0)),EXP(-rr*h)*(pstar*HU236+(1-pstar)*HU237)))</f>
        <v/>
      </c>
      <c r="HU236" s="20" t="str">
        <f>IF(StockTree!HU236="","",IF(T=HU$10,IF(CallFlag=1,MAX(StockTree!HU236-K,0),MAX(K-StockTree!HU236,0)),EXP(-rr*h)*(pstar*HV236+(1-pstar)*HV237)))</f>
        <v/>
      </c>
      <c r="HV236" s="20" t="str">
        <f>IF(StockTree!HV236="","",IF(T=HV$10,IF(CallFlag=1,MAX(StockTree!HV236-K,0),MAX(K-StockTree!HV236,0)),EXP(-rr*h)*(pstar*HW236+(1-pstar)*HW237)))</f>
        <v/>
      </c>
      <c r="HW236" s="20" t="str">
        <f>IF(StockTree!HW236="","",IF(T=HW$10,IF(CallFlag=1,MAX(StockTree!HW236-K,0),MAX(K-StockTree!HW236,0)),EXP(-rr*h)*(pstar*HX236+(1-pstar)*HX237)))</f>
        <v/>
      </c>
      <c r="HX236" s="20" t="str">
        <f>IF(StockTree!HX236="","",IF(T=HX$10,IF(CallFlag=1,MAX(StockTree!HX236-K,0),MAX(K-StockTree!HX236,0)),EXP(-rr*h)*(pstar*HY236+(1-pstar)*HY237)))</f>
        <v/>
      </c>
      <c r="HY236" s="20" t="str">
        <f>IF(StockTree!HY236="","",IF(T=HY$10,IF(CallFlag=1,MAX(StockTree!HY236-K,0),MAX(K-StockTree!HY236,0)),EXP(-rr*h)*(pstar*HZ236+(1-pstar)*HZ237)))</f>
        <v/>
      </c>
      <c r="HZ236" s="20" t="str">
        <f>IF(StockTree!HZ236="","",IF(T=HZ$10,IF(CallFlag=1,MAX(StockTree!HZ236-K,0),MAX(K-StockTree!HZ236,0)),EXP(-rr*h)*(pstar*IA236+(1-pstar)*IA237)))</f>
        <v/>
      </c>
      <c r="IA236" s="20" t="str">
        <f>IF(StockTree!IA236="","",IF(T=IA$10,IF(CallFlag=1,MAX(StockTree!IA236-K,0),MAX(K-StockTree!IA236,0)),EXP(-rr*h)*(pstar*IB236+(1-pstar)*IB237)))</f>
        <v/>
      </c>
      <c r="IB236" s="20" t="str">
        <f>IF(StockTree!IB236="","",IF(T=IB$10,IF(CallFlag=1,MAX(StockTree!IB236-K,0),MAX(K-StockTree!IB236,0)),EXP(-rr*h)*(pstar*IC236+(1-pstar)*IC237)))</f>
        <v/>
      </c>
      <c r="IC236" s="20" t="str">
        <f>IF(StockTree!IC236="","",IF(T=IC$10,IF(CallFlag=1,MAX(StockTree!IC236-K,0),MAX(K-StockTree!IC236,0)),EXP(-rr*h)*(pstar*ID236+(1-pstar)*ID237)))</f>
        <v/>
      </c>
      <c r="ID236" s="20" t="str">
        <f>IF(StockTree!ID236="","",IF(T=ID$10,IF(CallFlag=1,MAX(StockTree!ID236-K,0),MAX(K-StockTree!ID236,0)),EXP(-rr*h)*(pstar*IE236+(1-pstar)*IE237)))</f>
        <v/>
      </c>
      <c r="IE236" s="20" t="str">
        <f>IF(StockTree!IE236="","",IF(T=IE$10,IF(CallFlag=1,MAX(StockTree!IE236-K,0),MAX(K-StockTree!IE236,0)),EXP(-rr*h)*(pstar*IF236+(1-pstar)*IF237)))</f>
        <v/>
      </c>
      <c r="IF236" s="20" t="str">
        <f>IF(StockTree!IF236="","",IF(T=IF$10,IF(CallFlag=1,MAX(StockTree!IF236-K,0),MAX(K-StockTree!IF236,0)),EXP(-rr*h)*(pstar*IG236+(1-pstar)*IG237)))</f>
        <v/>
      </c>
      <c r="IG236" s="20" t="str">
        <f>IF(StockTree!IG236="","",IF(T=IG$10,IF(CallFlag=1,MAX(StockTree!IG236-K,0),MAX(K-StockTree!IG236,0)),EXP(-rr*h)*(pstar*IH236+(1-pstar)*IH237)))</f>
        <v/>
      </c>
      <c r="IH236" s="20" t="str">
        <f>IF(StockTree!IH236="","",IF(T=IH$10,IF(CallFlag=1,MAX(StockTree!IH236-K,0),MAX(K-StockTree!IH236,0)),EXP(-rr*h)*(pstar*II236+(1-pstar)*II237)))</f>
        <v/>
      </c>
      <c r="II236" s="20" t="str">
        <f>IF(StockTree!II236="","",IF(T=II$10,IF(CallFlag=1,MAX(StockTree!II236-K,0),MAX(K-StockTree!II236,0)),EXP(-rr*h)*(pstar*IJ236+(1-pstar)*IJ237)))</f>
        <v/>
      </c>
      <c r="IJ236" s="20" t="str">
        <f>IF(StockTree!IJ236="","",IF(T=IJ$10,IF(CallFlag=1,MAX(StockTree!IJ236-K,0),MAX(K-StockTree!IJ236,0)),EXP(-rr*h)*(pstar*IK236+(1-pstar)*IK237)))</f>
        <v/>
      </c>
      <c r="IK236" s="20" t="str">
        <f>IF(StockTree!IK236="","",IF(T=IK$10,IF(CallFlag=1,MAX(StockTree!IK236-K,0),MAX(K-StockTree!IK236,0)),EXP(-rr*h)*(pstar*IL236+(1-pstar)*IL237)))</f>
        <v/>
      </c>
      <c r="IL236" s="20" t="str">
        <f>IF(StockTree!IL236="","",IF(T=IL$10,IF(CallFlag=1,MAX(StockTree!IL236-K,0),MAX(K-StockTree!IL236,0)),EXP(-rr*h)*(pstar*IM236+(1-pstar)*IM237)))</f>
        <v/>
      </c>
      <c r="IM236" s="20" t="str">
        <f>IF(StockTree!IM236="","",IF(T=IM$10,IF(CallFlag=1,MAX(StockTree!IM236-K,0),MAX(K-StockTree!IM236,0)),EXP(-rr*h)*(pstar*IN236+(1-pstar)*IN237)))</f>
        <v/>
      </c>
      <c r="IN236" s="20" t="str">
        <f>IF(StockTree!IN236="","",IF(T=IN$10,IF(CallFlag=1,MAX(StockTree!IN236-K,0),MAX(K-StockTree!IN236,0)),EXP(-rr*h)*(pstar*IO236+(1-pstar)*IO237)))</f>
        <v/>
      </c>
      <c r="IO236" s="20" t="str">
        <f>IF(StockTree!IO236="","",IF(T=IO$10,IF(CallFlag=1,MAX(StockTree!IO236-K,0),MAX(K-StockTree!IO236,0)),EXP(-rr*h)*(pstar*IP236+(1-pstar)*IP237)))</f>
        <v/>
      </c>
      <c r="IP236" s="20" t="str">
        <f>IF(StockTree!IP236="","",IF(T=IP$10,IF(CallFlag=1,MAX(StockTree!IP236-K,0),MAX(K-StockTree!IP236,0)),EXP(-rr*h)*(pstar*IQ236+(1-pstar)*IQ237)))</f>
        <v/>
      </c>
      <c r="IQ236" s="20" t="str">
        <f>IF(StockTree!IQ236="","",IF(T=IQ$10,IF(CallFlag=1,MAX(StockTree!IQ236-K,0),MAX(K-StockTree!IQ236,0)),EXP(-rr*h)*(pstar*IR236+(1-pstar)*IR237)))</f>
        <v/>
      </c>
      <c r="IR236" s="20" t="str">
        <f>IF(StockTree!IR236="","",IF(T=IR$10,IF(CallFlag=1,MAX(StockTree!IR236-K,0),MAX(K-StockTree!IR236,0)),EXP(-rr*h)*(pstar*IS236+(1-pstar)*IS237)))</f>
        <v/>
      </c>
      <c r="IS236" s="20" t="str">
        <f>IF(StockTree!IS236="","",IF(T=IS$10,IF(CallFlag=1,MAX(StockTree!IS236-K,0),MAX(K-StockTree!IS236,0)),EXP(-rr*h)*(pstar*IT236+(1-pstar)*IT237)))</f>
        <v/>
      </c>
      <c r="IT236" s="20" t="str">
        <f>IF(StockTree!IT236="","",IF(T=IT$10,IF(CallFlag=1,MAX(StockTree!IT236-K,0),MAX(K-StockTree!IT236,0)),EXP(-rr*h)*(pstar*IU236+(1-pstar)*IU237)))</f>
        <v/>
      </c>
      <c r="IU236" s="20" t="str">
        <f>IF(StockTree!IU236="","",IF(T=IU$10,IF(CallFlag=1,MAX(StockTree!IU236-K,0),MAX(K-StockTree!IU236,0)),EXP(-rr*h)*(pstar*IV236+(1-pstar)*IV237)))</f>
        <v/>
      </c>
      <c r="IV236" s="20" t="str">
        <f>IF(StockTree!IV236="","",IF(T=IV$10,IF(CallFlag=1,MAX(StockTree!IV236-K,0),MAX(K-StockTree!IV236,0)),EXP(-rr*h)*(pstar*#REF!+(1-pstar)*#REF!)))</f>
        <v/>
      </c>
    </row>
    <row r="237" spans="1:256" s="20" customFormat="1" x14ac:dyDescent="0.2">
      <c r="A237" s="19">
        <f t="shared" si="11"/>
        <v>225</v>
      </c>
      <c r="B237" s="20" t="str">
        <f>IF(StockTree!B237="","",IF(T=B$10,IF(CallFlag=1,MAX(StockTree!B237-K,0),MAX(K-StockTree!B237,0)),EXP(-rr*h)*(pstar*C237+(1-pstar)*C238)))</f>
        <v/>
      </c>
      <c r="C237" s="20" t="str">
        <f>IF(StockTree!C237="","",IF(T=C$10,IF(CallFlag=1,MAX(StockTree!C237-K,0),MAX(K-StockTree!C237,0)),EXP(-rr*h)*(pstar*D237+(1-pstar)*D238)))</f>
        <v/>
      </c>
      <c r="D237" s="20" t="str">
        <f>IF(StockTree!D237="","",IF(T=D$10,IF(CallFlag=1,MAX(StockTree!D237-K,0),MAX(K-StockTree!D237,0)),EXP(-rr*h)*(pstar*E237+(1-pstar)*E238)))</f>
        <v/>
      </c>
      <c r="E237" s="20" t="str">
        <f>IF(StockTree!E237="","",IF(T=E$10,IF(CallFlag=1,MAX(StockTree!E237-K,0),MAX(K-StockTree!E237,0)),EXP(-rr*h)*(pstar*F237+(1-pstar)*F238)))</f>
        <v/>
      </c>
      <c r="F237" s="20" t="str">
        <f>IF(StockTree!F237="","",IF(T=F$10,IF(CallFlag=1,MAX(StockTree!F237-K,0),MAX(K-StockTree!F237,0)),EXP(-rr*h)*(pstar*G237+(1-pstar)*G238)))</f>
        <v/>
      </c>
      <c r="G237" s="20" t="str">
        <f>IF(StockTree!G237="","",IF(T=G$10,IF(CallFlag=1,MAX(StockTree!G237-K,0),MAX(K-StockTree!G237,0)),EXP(-rr*h)*(pstar*H237+(1-pstar)*H238)))</f>
        <v/>
      </c>
      <c r="H237" s="20" t="str">
        <f>IF(StockTree!H237="","",IF(T=H$10,IF(CallFlag=1,MAX(StockTree!H237-K,0),MAX(K-StockTree!H237,0)),EXP(-rr*h)*(pstar*I237+(1-pstar)*I238)))</f>
        <v/>
      </c>
      <c r="I237" s="20" t="str">
        <f>IF(StockTree!I237="","",IF(T=I$10,IF(CallFlag=1,MAX(StockTree!I237-K,0),MAX(K-StockTree!I237,0)),EXP(-rr*h)*(pstar*J237+(1-pstar)*J238)))</f>
        <v/>
      </c>
      <c r="J237" s="20" t="str">
        <f>IF(StockTree!J237="","",IF(T=J$10,IF(CallFlag=1,MAX(StockTree!J237-K,0),MAX(K-StockTree!J237,0)),EXP(-rr*h)*(pstar*K237+(1-pstar)*K238)))</f>
        <v/>
      </c>
      <c r="K237" s="20" t="str">
        <f>IF(StockTree!K237="","",IF(T=K$10,IF(CallFlag=1,MAX(StockTree!K237-K,0),MAX(K-StockTree!K237,0)),EXP(-rr*h)*(pstar*L237+(1-pstar)*L238)))</f>
        <v/>
      </c>
      <c r="L237" s="20" t="str">
        <f>IF(StockTree!L237="","",IF(T=L$10,IF(CallFlag=1,MAX(StockTree!L237-K,0),MAX(K-StockTree!L237,0)),EXP(-rr*h)*(pstar*M237+(1-pstar)*M238)))</f>
        <v/>
      </c>
      <c r="M237" s="20" t="str">
        <f>IF(StockTree!M237="","",IF(T=M$10,IF(CallFlag=1,MAX(StockTree!M237-K,0),MAX(K-StockTree!M237,0)),EXP(-rr*h)*(pstar*N237+(1-pstar)*N238)))</f>
        <v/>
      </c>
      <c r="N237" s="20" t="str">
        <f>IF(StockTree!N237="","",IF(T=N$10,IF(CallFlag=1,MAX(StockTree!N237-K,0),MAX(K-StockTree!N237,0)),EXP(-rr*h)*(pstar*O237+(1-pstar)*O238)))</f>
        <v/>
      </c>
      <c r="O237" s="20" t="str">
        <f>IF(StockTree!O237="","",IF(T=O$10,IF(CallFlag=1,MAX(StockTree!O237-K,0),MAX(K-StockTree!O237,0)),EXP(-rr*h)*(pstar*P237+(1-pstar)*P238)))</f>
        <v/>
      </c>
      <c r="P237" s="20" t="str">
        <f>IF(StockTree!P237="","",IF(T=P$10,IF(CallFlag=1,MAX(StockTree!P237-K,0),MAX(K-StockTree!P237,0)),EXP(-rr*h)*(pstar*Q237+(1-pstar)*Q238)))</f>
        <v/>
      </c>
      <c r="Q237" s="20" t="str">
        <f>IF(StockTree!Q237="","",IF(T=Q$10,IF(CallFlag=1,MAX(StockTree!Q237-K,0),MAX(K-StockTree!Q237,0)),EXP(-rr*h)*(pstar*R237+(1-pstar)*R238)))</f>
        <v/>
      </c>
      <c r="R237" s="20" t="str">
        <f>IF(StockTree!R237="","",IF(T=R$10,IF(CallFlag=1,MAX(StockTree!R237-K,0),MAX(K-StockTree!R237,0)),EXP(-rr*h)*(pstar*S237+(1-pstar)*S238)))</f>
        <v/>
      </c>
      <c r="S237" s="20" t="str">
        <f>IF(StockTree!S237="","",IF(T=S$10,IF(CallFlag=1,MAX(StockTree!S237-K,0),MAX(K-StockTree!S237,0)),EXP(-rr*h)*(pstar*T237+(1-pstar)*T238)))</f>
        <v/>
      </c>
      <c r="T237" s="20" t="str">
        <f>IF(StockTree!T237="","",IF(T=T$10,IF(CallFlag=1,MAX(StockTree!T237-K,0),MAX(K-StockTree!T237,0)),EXP(-rr*h)*(pstar*U237+(1-pstar)*U238)))</f>
        <v/>
      </c>
      <c r="U237" s="20" t="str">
        <f>IF(StockTree!U237="","",IF(T=U$10,IF(CallFlag=1,MAX(StockTree!U237-K,0),MAX(K-StockTree!U237,0)),EXP(-rr*h)*(pstar*V237+(1-pstar)*V238)))</f>
        <v/>
      </c>
      <c r="V237" s="20" t="str">
        <f>IF(StockTree!V237="","",IF(T=V$10,IF(CallFlag=1,MAX(StockTree!V237-K,0),MAX(K-StockTree!V237,0)),EXP(-rr*h)*(pstar*W237+(1-pstar)*W238)))</f>
        <v/>
      </c>
      <c r="W237" s="20" t="str">
        <f>IF(StockTree!W237="","",IF(T=W$10,IF(CallFlag=1,MAX(StockTree!W237-K,0),MAX(K-StockTree!W237,0)),EXP(-rr*h)*(pstar*X237+(1-pstar)*X238)))</f>
        <v/>
      </c>
      <c r="X237" s="20" t="str">
        <f>IF(StockTree!X237="","",IF(T=X$10,IF(CallFlag=1,MAX(StockTree!X237-K,0),MAX(K-StockTree!X237,0)),EXP(-rr*h)*(pstar*Y237+(1-pstar)*Y238)))</f>
        <v/>
      </c>
      <c r="Y237" s="20" t="str">
        <f>IF(StockTree!Y237="","",IF(T=Y$10,IF(CallFlag=1,MAX(StockTree!Y237-K,0),MAX(K-StockTree!Y237,0)),EXP(-rr*h)*(pstar*Z237+(1-pstar)*Z238)))</f>
        <v/>
      </c>
      <c r="Z237" s="20" t="str">
        <f>IF(StockTree!Z237="","",IF(T=Z$10,IF(CallFlag=1,MAX(StockTree!Z237-K,0),MAX(K-StockTree!Z237,0)),EXP(-rr*h)*(pstar*AA237+(1-pstar)*AA238)))</f>
        <v/>
      </c>
      <c r="AA237" s="20" t="str">
        <f>IF(StockTree!AA237="","",IF(T=AA$10,IF(CallFlag=1,MAX(StockTree!AA237-K,0),MAX(K-StockTree!AA237,0)),EXP(-rr*h)*(pstar*AB237+(1-pstar)*AB238)))</f>
        <v/>
      </c>
      <c r="AB237" s="20" t="str">
        <f>IF(StockTree!AB237="","",IF(T=AB$10,IF(CallFlag=1,MAX(StockTree!AB237-K,0),MAX(K-StockTree!AB237,0)),EXP(-rr*h)*(pstar*AC237+(1-pstar)*AC238)))</f>
        <v/>
      </c>
      <c r="AC237" s="20" t="str">
        <f>IF(StockTree!AC237="","",IF(T=AC$10,IF(CallFlag=1,MAX(StockTree!AC237-K,0),MAX(K-StockTree!AC237,0)),EXP(-rr*h)*(pstar*AD237+(1-pstar)*AD238)))</f>
        <v/>
      </c>
      <c r="AD237" s="20" t="str">
        <f>IF(StockTree!AD237="","",IF(T=AD$10,IF(CallFlag=1,MAX(StockTree!AD237-K,0),MAX(K-StockTree!AD237,0)),EXP(-rr*h)*(pstar*AE237+(1-pstar)*AE238)))</f>
        <v/>
      </c>
      <c r="AE237" s="20" t="str">
        <f>IF(StockTree!AE237="","",IF(T=AE$10,IF(CallFlag=1,MAX(StockTree!AE237-K,0),MAX(K-StockTree!AE237,0)),EXP(-rr*h)*(pstar*AF237+(1-pstar)*AF238)))</f>
        <v/>
      </c>
      <c r="AF237" s="20" t="str">
        <f>IF(StockTree!AF237="","",IF(T=AF$10,IF(CallFlag=1,MAX(StockTree!AF237-K,0),MAX(K-StockTree!AF237,0)),EXP(-rr*h)*(pstar*AG237+(1-pstar)*AG238)))</f>
        <v/>
      </c>
      <c r="AG237" s="20" t="str">
        <f>IF(StockTree!AG237="","",IF(T=AG$10,IF(CallFlag=1,MAX(StockTree!AG237-K,0),MAX(K-StockTree!AG237,0)),EXP(-rr*h)*(pstar*AH237+(1-pstar)*AH238)))</f>
        <v/>
      </c>
      <c r="AH237" s="20" t="str">
        <f>IF(StockTree!AH237="","",IF(T=AH$10,IF(CallFlag=1,MAX(StockTree!AH237-K,0),MAX(K-StockTree!AH237,0)),EXP(-rr*h)*(pstar*AI237+(1-pstar)*AI238)))</f>
        <v/>
      </c>
      <c r="AI237" s="20" t="str">
        <f>IF(StockTree!AI237="","",IF(T=AI$10,IF(CallFlag=1,MAX(StockTree!AI237-K,0),MAX(K-StockTree!AI237,0)),EXP(-rr*h)*(pstar*AJ237+(1-pstar)*AJ238)))</f>
        <v/>
      </c>
      <c r="AJ237" s="20" t="str">
        <f>IF(StockTree!AJ237="","",IF(T=AJ$10,IF(CallFlag=1,MAX(StockTree!AJ237-K,0),MAX(K-StockTree!AJ237,0)),EXP(-rr*h)*(pstar*AK237+(1-pstar)*AK238)))</f>
        <v/>
      </c>
      <c r="AK237" s="20" t="str">
        <f>IF(StockTree!AK237="","",IF(T=AK$10,IF(CallFlag=1,MAX(StockTree!AK237-K,0),MAX(K-StockTree!AK237,0)),EXP(-rr*h)*(pstar*AL237+(1-pstar)*AL238)))</f>
        <v/>
      </c>
      <c r="AL237" s="20" t="str">
        <f>IF(StockTree!AL237="","",IF(T=AL$10,IF(CallFlag=1,MAX(StockTree!AL237-K,0),MAX(K-StockTree!AL237,0)),EXP(-rr*h)*(pstar*AM237+(1-pstar)*AM238)))</f>
        <v/>
      </c>
      <c r="AM237" s="20" t="str">
        <f>IF(StockTree!AM237="","",IF(T=AM$10,IF(CallFlag=1,MAX(StockTree!AM237-K,0),MAX(K-StockTree!AM237,0)),EXP(-rr*h)*(pstar*AN237+(1-pstar)*AN238)))</f>
        <v/>
      </c>
      <c r="AN237" s="20" t="str">
        <f>IF(StockTree!AN237="","",IF(T=AN$10,IF(CallFlag=1,MAX(StockTree!AN237-K,0),MAX(K-StockTree!AN237,0)),EXP(-rr*h)*(pstar*AO237+(1-pstar)*AO238)))</f>
        <v/>
      </c>
      <c r="AO237" s="20" t="str">
        <f>IF(StockTree!AO237="","",IF(T=AO$10,IF(CallFlag=1,MAX(StockTree!AO237-K,0),MAX(K-StockTree!AO237,0)),EXP(-rr*h)*(pstar*AP237+(1-pstar)*AP238)))</f>
        <v/>
      </c>
      <c r="AP237" s="20" t="str">
        <f>IF(StockTree!AP237="","",IF(T=AP$10,IF(CallFlag=1,MAX(StockTree!AP237-K,0),MAX(K-StockTree!AP237,0)),EXP(-rr*h)*(pstar*AQ237+(1-pstar)*AQ238)))</f>
        <v/>
      </c>
      <c r="AQ237" s="20" t="str">
        <f>IF(StockTree!AQ237="","",IF(T=AQ$10,IF(CallFlag=1,MAX(StockTree!AQ237-K,0),MAX(K-StockTree!AQ237,0)),EXP(-rr*h)*(pstar*AR237+(1-pstar)*AR238)))</f>
        <v/>
      </c>
      <c r="AR237" s="20" t="str">
        <f>IF(StockTree!AR237="","",IF(T=AR$10,IF(CallFlag=1,MAX(StockTree!AR237-K,0),MAX(K-StockTree!AR237,0)),EXP(-rr*h)*(pstar*AS237+(1-pstar)*AS238)))</f>
        <v/>
      </c>
      <c r="AS237" s="20" t="str">
        <f>IF(StockTree!AS237="","",IF(T=AS$10,IF(CallFlag=1,MAX(StockTree!AS237-K,0),MAX(K-StockTree!AS237,0)),EXP(-rr*h)*(pstar*AT237+(1-pstar)*AT238)))</f>
        <v/>
      </c>
      <c r="AT237" s="20" t="str">
        <f>IF(StockTree!AT237="","",IF(T=AT$10,IF(CallFlag=1,MAX(StockTree!AT237-K,0),MAX(K-StockTree!AT237,0)),EXP(-rr*h)*(pstar*AU237+(1-pstar)*AU238)))</f>
        <v/>
      </c>
      <c r="AU237" s="20" t="str">
        <f>IF(StockTree!AU237="","",IF(T=AU$10,IF(CallFlag=1,MAX(StockTree!AU237-K,0),MAX(K-StockTree!AU237,0)),EXP(-rr*h)*(pstar*AV237+(1-pstar)*AV238)))</f>
        <v/>
      </c>
      <c r="AV237" s="20" t="str">
        <f>IF(StockTree!AV237="","",IF(T=AV$10,IF(CallFlag=1,MAX(StockTree!AV237-K,0),MAX(K-StockTree!AV237,0)),EXP(-rr*h)*(pstar*AW237+(1-pstar)*AW238)))</f>
        <v/>
      </c>
      <c r="AW237" s="20" t="str">
        <f>IF(StockTree!AW237="","",IF(T=AW$10,IF(CallFlag=1,MAX(StockTree!AW237-K,0),MAX(K-StockTree!AW237,0)),EXP(-rr*h)*(pstar*AX237+(1-pstar)*AX238)))</f>
        <v/>
      </c>
      <c r="AX237" s="20" t="str">
        <f>IF(StockTree!AX237="","",IF(T=AX$10,IF(CallFlag=1,MAX(StockTree!AX237-K,0),MAX(K-StockTree!AX237,0)),EXP(-rr*h)*(pstar*AY237+(1-pstar)*AY238)))</f>
        <v/>
      </c>
      <c r="AY237" s="20" t="str">
        <f>IF(StockTree!AY237="","",IF(T=AY$10,IF(CallFlag=1,MAX(StockTree!AY237-K,0),MAX(K-StockTree!AY237,0)),EXP(-rr*h)*(pstar*AZ237+(1-pstar)*AZ238)))</f>
        <v/>
      </c>
      <c r="AZ237" s="20" t="str">
        <f>IF(StockTree!AZ237="","",IF(T=AZ$10,IF(CallFlag=1,MAX(StockTree!AZ237-K,0),MAX(K-StockTree!AZ237,0)),EXP(-rr*h)*(pstar*BA237+(1-pstar)*BA238)))</f>
        <v/>
      </c>
      <c r="BA237" s="20" t="str">
        <f>IF(StockTree!BA237="","",IF(T=BA$10,IF(CallFlag=1,MAX(StockTree!BA237-K,0),MAX(K-StockTree!BA237,0)),EXP(-rr*h)*(pstar*BB237+(1-pstar)*BB238)))</f>
        <v/>
      </c>
      <c r="BB237" s="20" t="str">
        <f>IF(StockTree!BB237="","",IF(T=BB$10,IF(CallFlag=1,MAX(StockTree!BB237-K,0),MAX(K-StockTree!BB237,0)),EXP(-rr*h)*(pstar*BC237+(1-pstar)*BC238)))</f>
        <v/>
      </c>
      <c r="BC237" s="20" t="str">
        <f>IF(StockTree!BC237="","",IF(T=BC$10,IF(CallFlag=1,MAX(StockTree!BC237-K,0),MAX(K-StockTree!BC237,0)),EXP(-rr*h)*(pstar*BD237+(1-pstar)*BD238)))</f>
        <v/>
      </c>
      <c r="BD237" s="20" t="str">
        <f>IF(StockTree!BD237="","",IF(T=BD$10,IF(CallFlag=1,MAX(StockTree!BD237-K,0),MAX(K-StockTree!BD237,0)),EXP(-rr*h)*(pstar*BE237+(1-pstar)*BE238)))</f>
        <v/>
      </c>
      <c r="BE237" s="20" t="str">
        <f>IF(StockTree!BE237="","",IF(T=BE$10,IF(CallFlag=1,MAX(StockTree!BE237-K,0),MAX(K-StockTree!BE237,0)),EXP(-rr*h)*(pstar*BF237+(1-pstar)*BF238)))</f>
        <v/>
      </c>
      <c r="BF237" s="20" t="str">
        <f>IF(StockTree!BF237="","",IF(T=BF$10,IF(CallFlag=1,MAX(StockTree!BF237-K,0),MAX(K-StockTree!BF237,0)),EXP(-rr*h)*(pstar*BG237+(1-pstar)*BG238)))</f>
        <v/>
      </c>
      <c r="BG237" s="20" t="str">
        <f>IF(StockTree!BG237="","",IF(T=BG$10,IF(CallFlag=1,MAX(StockTree!BG237-K,0),MAX(K-StockTree!BG237,0)),EXP(-rr*h)*(pstar*BH237+(1-pstar)*BH238)))</f>
        <v/>
      </c>
      <c r="BH237" s="20" t="str">
        <f>IF(StockTree!BH237="","",IF(T=BH$10,IF(CallFlag=1,MAX(StockTree!BH237-K,0),MAX(K-StockTree!BH237,0)),EXP(-rr*h)*(pstar*BI237+(1-pstar)*BI238)))</f>
        <v/>
      </c>
      <c r="BI237" s="20" t="str">
        <f>IF(StockTree!BI237="","",IF(T=BI$10,IF(CallFlag=1,MAX(StockTree!BI237-K,0),MAX(K-StockTree!BI237,0)),EXP(-rr*h)*(pstar*BJ237+(1-pstar)*BJ238)))</f>
        <v/>
      </c>
      <c r="BJ237" s="20" t="str">
        <f>IF(StockTree!BJ237="","",IF(T=BJ$10,IF(CallFlag=1,MAX(StockTree!BJ237-K,0),MAX(K-StockTree!BJ237,0)),EXP(-rr*h)*(pstar*BK237+(1-pstar)*BK238)))</f>
        <v/>
      </c>
      <c r="BK237" s="20" t="str">
        <f>IF(StockTree!BK237="","",IF(T=BK$10,IF(CallFlag=1,MAX(StockTree!BK237-K,0),MAX(K-StockTree!BK237,0)),EXP(-rr*h)*(pstar*BL237+(1-pstar)*BL238)))</f>
        <v/>
      </c>
      <c r="BL237" s="20" t="str">
        <f>IF(StockTree!BL237="","",IF(T=BL$10,IF(CallFlag=1,MAX(StockTree!BL237-K,0),MAX(K-StockTree!BL237,0)),EXP(-rr*h)*(pstar*BM237+(1-pstar)*BM238)))</f>
        <v/>
      </c>
      <c r="BM237" s="20" t="str">
        <f>IF(StockTree!BM237="","",IF(T=BM$10,IF(CallFlag=1,MAX(StockTree!BM237-K,0),MAX(K-StockTree!BM237,0)),EXP(-rr*h)*(pstar*BN237+(1-pstar)*BN238)))</f>
        <v/>
      </c>
      <c r="BN237" s="20" t="str">
        <f>IF(StockTree!BN237="","",IF(T=BN$10,IF(CallFlag=1,MAX(StockTree!BN237-K,0),MAX(K-StockTree!BN237,0)),EXP(-rr*h)*(pstar*BO237+(1-pstar)*BO238)))</f>
        <v/>
      </c>
      <c r="BO237" s="20" t="str">
        <f>IF(StockTree!BO237="","",IF(T=BO$10,IF(CallFlag=1,MAX(StockTree!BO237-K,0),MAX(K-StockTree!BO237,0)),EXP(-rr*h)*(pstar*BP237+(1-pstar)*BP238)))</f>
        <v/>
      </c>
      <c r="BP237" s="20" t="str">
        <f>IF(StockTree!BP237="","",IF(T=BP$10,IF(CallFlag=1,MAX(StockTree!BP237-K,0),MAX(K-StockTree!BP237,0)),EXP(-rr*h)*(pstar*BQ237+(1-pstar)*BQ238)))</f>
        <v/>
      </c>
      <c r="BQ237" s="20" t="str">
        <f>IF(StockTree!BQ237="","",IF(T=BQ$10,IF(CallFlag=1,MAX(StockTree!BQ237-K,0),MAX(K-StockTree!BQ237,0)),EXP(-rr*h)*(pstar*BR237+(1-pstar)*BR238)))</f>
        <v/>
      </c>
      <c r="BR237" s="20" t="str">
        <f>IF(StockTree!BR237="","",IF(T=BR$10,IF(CallFlag=1,MAX(StockTree!BR237-K,0),MAX(K-StockTree!BR237,0)),EXP(-rr*h)*(pstar*BS237+(1-pstar)*BS238)))</f>
        <v/>
      </c>
      <c r="BS237" s="20" t="str">
        <f>IF(StockTree!BS237="","",IF(T=BS$10,IF(CallFlag=1,MAX(StockTree!BS237-K,0),MAX(K-StockTree!BS237,0)),EXP(-rr*h)*(pstar*BT237+(1-pstar)*BT238)))</f>
        <v/>
      </c>
      <c r="BT237" s="20" t="str">
        <f>IF(StockTree!BT237="","",IF(T=BT$10,IF(CallFlag=1,MAX(StockTree!BT237-K,0),MAX(K-StockTree!BT237,0)),EXP(-rr*h)*(pstar*BU237+(1-pstar)*BU238)))</f>
        <v/>
      </c>
      <c r="BU237" s="20" t="str">
        <f>IF(StockTree!BU237="","",IF(T=BU$10,IF(CallFlag=1,MAX(StockTree!BU237-K,0),MAX(K-StockTree!BU237,0)),EXP(-rr*h)*(pstar*BV237+(1-pstar)*BV238)))</f>
        <v/>
      </c>
      <c r="BV237" s="20" t="str">
        <f>IF(StockTree!BV237="","",IF(T=BV$10,IF(CallFlag=1,MAX(StockTree!BV237-K,0),MAX(K-StockTree!BV237,0)),EXP(-rr*h)*(pstar*BW237+(1-pstar)*BW238)))</f>
        <v/>
      </c>
      <c r="BW237" s="20" t="str">
        <f>IF(StockTree!BW237="","",IF(T=BW$10,IF(CallFlag=1,MAX(StockTree!BW237-K,0),MAX(K-StockTree!BW237,0)),EXP(-rr*h)*(pstar*BX237+(1-pstar)*BX238)))</f>
        <v/>
      </c>
      <c r="BX237" s="20" t="str">
        <f>IF(StockTree!BX237="","",IF(T=BX$10,IF(CallFlag=1,MAX(StockTree!BX237-K,0),MAX(K-StockTree!BX237,0)),EXP(-rr*h)*(pstar*BY237+(1-pstar)*BY238)))</f>
        <v/>
      </c>
      <c r="BY237" s="20" t="str">
        <f>IF(StockTree!BY237="","",IF(T=BY$10,IF(CallFlag=1,MAX(StockTree!BY237-K,0),MAX(K-StockTree!BY237,0)),EXP(-rr*h)*(pstar*BZ237+(1-pstar)*BZ238)))</f>
        <v/>
      </c>
      <c r="BZ237" s="20" t="str">
        <f>IF(StockTree!BZ237="","",IF(T=BZ$10,IF(CallFlag=1,MAX(StockTree!BZ237-K,0),MAX(K-StockTree!BZ237,0)),EXP(-rr*h)*(pstar*CA237+(1-pstar)*CA238)))</f>
        <v/>
      </c>
      <c r="CA237" s="20" t="str">
        <f>IF(StockTree!CA237="","",IF(T=CA$10,IF(CallFlag=1,MAX(StockTree!CA237-K,0),MAX(K-StockTree!CA237,0)),EXP(-rr*h)*(pstar*CB237+(1-pstar)*CB238)))</f>
        <v/>
      </c>
      <c r="CB237" s="20" t="str">
        <f>IF(StockTree!CB237="","",IF(T=CB$10,IF(CallFlag=1,MAX(StockTree!CB237-K,0),MAX(K-StockTree!CB237,0)),EXP(-rr*h)*(pstar*CC237+(1-pstar)*CC238)))</f>
        <v/>
      </c>
      <c r="CC237" s="20" t="str">
        <f>IF(StockTree!CC237="","",IF(T=CC$10,IF(CallFlag=1,MAX(StockTree!CC237-K,0),MAX(K-StockTree!CC237,0)),EXP(-rr*h)*(pstar*CD237+(1-pstar)*CD238)))</f>
        <v/>
      </c>
      <c r="CD237" s="20" t="str">
        <f>IF(StockTree!CD237="","",IF(T=CD$10,IF(CallFlag=1,MAX(StockTree!CD237-K,0),MAX(K-StockTree!CD237,0)),EXP(-rr*h)*(pstar*CE237+(1-pstar)*CE238)))</f>
        <v/>
      </c>
      <c r="CE237" s="20" t="str">
        <f>IF(StockTree!CE237="","",IF(T=CE$10,IF(CallFlag=1,MAX(StockTree!CE237-K,0),MAX(K-StockTree!CE237,0)),EXP(-rr*h)*(pstar*CF237+(1-pstar)*CF238)))</f>
        <v/>
      </c>
      <c r="CF237" s="20" t="str">
        <f>IF(StockTree!CF237="","",IF(T=CF$10,IF(CallFlag=1,MAX(StockTree!CF237-K,0),MAX(K-StockTree!CF237,0)),EXP(-rr*h)*(pstar*CG237+(1-pstar)*CG238)))</f>
        <v/>
      </c>
      <c r="CG237" s="20" t="str">
        <f>IF(StockTree!CG237="","",IF(T=CG$10,IF(CallFlag=1,MAX(StockTree!CG237-K,0),MAX(K-StockTree!CG237,0)),EXP(-rr*h)*(pstar*CH237+(1-pstar)*CH238)))</f>
        <v/>
      </c>
      <c r="CH237" s="20" t="str">
        <f>IF(StockTree!CH237="","",IF(T=CH$10,IF(CallFlag=1,MAX(StockTree!CH237-K,0),MAX(K-StockTree!CH237,0)),EXP(-rr*h)*(pstar*CI237+(1-pstar)*CI238)))</f>
        <v/>
      </c>
      <c r="CI237" s="20" t="str">
        <f>IF(StockTree!CI237="","",IF(T=CI$10,IF(CallFlag=1,MAX(StockTree!CI237-K,0),MAX(K-StockTree!CI237,0)),EXP(-rr*h)*(pstar*CJ237+(1-pstar)*CJ238)))</f>
        <v/>
      </c>
      <c r="CJ237" s="20" t="str">
        <f>IF(StockTree!CJ237="","",IF(T=CJ$10,IF(CallFlag=1,MAX(StockTree!CJ237-K,0),MAX(K-StockTree!CJ237,0)),EXP(-rr*h)*(pstar*CK237+(1-pstar)*CK238)))</f>
        <v/>
      </c>
      <c r="CK237" s="20" t="str">
        <f>IF(StockTree!CK237="","",IF(T=CK$10,IF(CallFlag=1,MAX(StockTree!CK237-K,0),MAX(K-StockTree!CK237,0)),EXP(-rr*h)*(pstar*CL237+(1-pstar)*CL238)))</f>
        <v/>
      </c>
      <c r="CL237" s="20" t="str">
        <f>IF(StockTree!CL237="","",IF(T=CL$10,IF(CallFlag=1,MAX(StockTree!CL237-K,0),MAX(K-StockTree!CL237,0)),EXP(-rr*h)*(pstar*CM237+(1-pstar)*CM238)))</f>
        <v/>
      </c>
      <c r="CM237" s="20" t="str">
        <f>IF(StockTree!CM237="","",IF(T=CM$10,IF(CallFlag=1,MAX(StockTree!CM237-K,0),MAX(K-StockTree!CM237,0)),EXP(-rr*h)*(pstar*CN237+(1-pstar)*CN238)))</f>
        <v/>
      </c>
      <c r="CN237" s="20" t="str">
        <f>IF(StockTree!CN237="","",IF(T=CN$10,IF(CallFlag=1,MAX(StockTree!CN237-K,0),MAX(K-StockTree!CN237,0)),EXP(-rr*h)*(pstar*CO237+(1-pstar)*CO238)))</f>
        <v/>
      </c>
      <c r="CO237" s="20" t="str">
        <f>IF(StockTree!CO237="","",IF(T=CO$10,IF(CallFlag=1,MAX(StockTree!CO237-K,0),MAX(K-StockTree!CO237,0)),EXP(-rr*h)*(pstar*CP237+(1-pstar)*CP238)))</f>
        <v/>
      </c>
      <c r="CP237" s="20" t="str">
        <f>IF(StockTree!CP237="","",IF(T=CP$10,IF(CallFlag=1,MAX(StockTree!CP237-K,0),MAX(K-StockTree!CP237,0)),EXP(-rr*h)*(pstar*CQ237+(1-pstar)*CQ238)))</f>
        <v/>
      </c>
      <c r="CQ237" s="20" t="str">
        <f>IF(StockTree!CQ237="","",IF(T=CQ$10,IF(CallFlag=1,MAX(StockTree!CQ237-K,0),MAX(K-StockTree!CQ237,0)),EXP(-rr*h)*(pstar*CR237+(1-pstar)*CR238)))</f>
        <v/>
      </c>
      <c r="CR237" s="20" t="str">
        <f>IF(StockTree!CR237="","",IF(T=CR$10,IF(CallFlag=1,MAX(StockTree!CR237-K,0),MAX(K-StockTree!CR237,0)),EXP(-rr*h)*(pstar*CS237+(1-pstar)*CS238)))</f>
        <v/>
      </c>
      <c r="CS237" s="20" t="str">
        <f>IF(StockTree!CS237="","",IF(T=CS$10,IF(CallFlag=1,MAX(StockTree!CS237-K,0),MAX(K-StockTree!CS237,0)),EXP(-rr*h)*(pstar*CT237+(1-pstar)*CT238)))</f>
        <v/>
      </c>
      <c r="CT237" s="20" t="str">
        <f>IF(StockTree!CT237="","",IF(T=CT$10,IF(CallFlag=1,MAX(StockTree!CT237-K,0),MAX(K-StockTree!CT237,0)),EXP(-rr*h)*(pstar*CU237+(1-pstar)*CU238)))</f>
        <v/>
      </c>
      <c r="CU237" s="20" t="str">
        <f>IF(StockTree!CU237="","",IF(T=CU$10,IF(CallFlag=1,MAX(StockTree!CU237-K,0),MAX(K-StockTree!CU237,0)),EXP(-rr*h)*(pstar*CV237+(1-pstar)*CV238)))</f>
        <v/>
      </c>
      <c r="CV237" s="20" t="str">
        <f>IF(StockTree!CV237="","",IF(T=CV$10,IF(CallFlag=1,MAX(StockTree!CV237-K,0),MAX(K-StockTree!CV237,0)),EXP(-rr*h)*(pstar*CW237+(1-pstar)*CW238)))</f>
        <v/>
      </c>
      <c r="CW237" s="20" t="str">
        <f>IF(StockTree!CW237="","",IF(T=CW$10,IF(CallFlag=1,MAX(StockTree!CW237-K,0),MAX(K-StockTree!CW237,0)),EXP(-rr*h)*(pstar*CX237+(1-pstar)*CX238)))</f>
        <v/>
      </c>
      <c r="CX237" s="20" t="str">
        <f>IF(StockTree!CX237="","",IF(T=CX$10,IF(CallFlag=1,MAX(StockTree!CX237-K,0),MAX(K-StockTree!CX237,0)),EXP(-rr*h)*(pstar*CY237+(1-pstar)*CY238)))</f>
        <v/>
      </c>
      <c r="CY237" s="20" t="str">
        <f>IF(StockTree!CY237="","",IF(T=CY$10,IF(CallFlag=1,MAX(StockTree!CY237-K,0),MAX(K-StockTree!CY237,0)),EXP(-rr*h)*(pstar*CZ237+(1-pstar)*CZ238)))</f>
        <v/>
      </c>
      <c r="CZ237" s="20" t="str">
        <f>IF(StockTree!CZ237="","",IF(T=CZ$10,IF(CallFlag=1,MAX(StockTree!CZ237-K,0),MAX(K-StockTree!CZ237,0)),EXP(-rr*h)*(pstar*DA237+(1-pstar)*DA238)))</f>
        <v/>
      </c>
      <c r="DA237" s="20" t="str">
        <f>IF(StockTree!DA237="","",IF(T=DA$10,IF(CallFlag=1,MAX(StockTree!DA237-K,0),MAX(K-StockTree!DA237,0)),EXP(-rr*h)*(pstar*DB237+(1-pstar)*DB238)))</f>
        <v/>
      </c>
      <c r="DB237" s="20" t="str">
        <f>IF(StockTree!DB237="","",IF(T=DB$10,IF(CallFlag=1,MAX(StockTree!DB237-K,0),MAX(K-StockTree!DB237,0)),EXP(-rr*h)*(pstar*DC237+(1-pstar)*DC238)))</f>
        <v/>
      </c>
      <c r="DC237" s="20" t="str">
        <f>IF(StockTree!DC237="","",IF(T=DC$10,IF(CallFlag=1,MAX(StockTree!DC237-K,0),MAX(K-StockTree!DC237,0)),EXP(-rr*h)*(pstar*DD237+(1-pstar)*DD238)))</f>
        <v/>
      </c>
      <c r="DD237" s="20" t="str">
        <f>IF(StockTree!DD237="","",IF(T=DD$10,IF(CallFlag=1,MAX(StockTree!DD237-K,0),MAX(K-StockTree!DD237,0)),EXP(-rr*h)*(pstar*DE237+(1-pstar)*DE238)))</f>
        <v/>
      </c>
      <c r="DE237" s="20" t="str">
        <f>IF(StockTree!DE237="","",IF(T=DE$10,IF(CallFlag=1,MAX(StockTree!DE237-K,0),MAX(K-StockTree!DE237,0)),EXP(-rr*h)*(pstar*DF237+(1-pstar)*DF238)))</f>
        <v/>
      </c>
      <c r="DF237" s="20" t="str">
        <f>IF(StockTree!DF237="","",IF(T=DF$10,IF(CallFlag=1,MAX(StockTree!DF237-K,0),MAX(K-StockTree!DF237,0)),EXP(-rr*h)*(pstar*DG237+(1-pstar)*DG238)))</f>
        <v/>
      </c>
      <c r="DG237" s="20" t="str">
        <f>IF(StockTree!DG237="","",IF(T=DG$10,IF(CallFlag=1,MAX(StockTree!DG237-K,0),MAX(K-StockTree!DG237,0)),EXP(-rr*h)*(pstar*DH237+(1-pstar)*DH238)))</f>
        <v/>
      </c>
      <c r="DH237" s="20" t="str">
        <f>IF(StockTree!DH237="","",IF(T=DH$10,IF(CallFlag=1,MAX(StockTree!DH237-K,0),MAX(K-StockTree!DH237,0)),EXP(-rr*h)*(pstar*DI237+(1-pstar)*DI238)))</f>
        <v/>
      </c>
      <c r="DI237" s="20" t="str">
        <f>IF(StockTree!DI237="","",IF(T=DI$10,IF(CallFlag=1,MAX(StockTree!DI237-K,0),MAX(K-StockTree!DI237,0)),EXP(-rr*h)*(pstar*DJ237+(1-pstar)*DJ238)))</f>
        <v/>
      </c>
      <c r="DJ237" s="20" t="str">
        <f>IF(StockTree!DJ237="","",IF(T=DJ$10,IF(CallFlag=1,MAX(StockTree!DJ237-K,0),MAX(K-StockTree!DJ237,0)),EXP(-rr*h)*(pstar*DK237+(1-pstar)*DK238)))</f>
        <v/>
      </c>
      <c r="DK237" s="20" t="str">
        <f>IF(StockTree!DK237="","",IF(T=DK$10,IF(CallFlag=1,MAX(StockTree!DK237-K,0),MAX(K-StockTree!DK237,0)),EXP(-rr*h)*(pstar*DL237+(1-pstar)*DL238)))</f>
        <v/>
      </c>
      <c r="DL237" s="20" t="str">
        <f>IF(StockTree!DL237="","",IF(T=DL$10,IF(CallFlag=1,MAX(StockTree!DL237-K,0),MAX(K-StockTree!DL237,0)),EXP(-rr*h)*(pstar*DM237+(1-pstar)*DM238)))</f>
        <v/>
      </c>
      <c r="DM237" s="20" t="str">
        <f>IF(StockTree!DM237="","",IF(T=DM$10,IF(CallFlag=1,MAX(StockTree!DM237-K,0),MAX(K-StockTree!DM237,0)),EXP(-rr*h)*(pstar*DN237+(1-pstar)*DN238)))</f>
        <v/>
      </c>
      <c r="DN237" s="20" t="str">
        <f>IF(StockTree!DN237="","",IF(T=DN$10,IF(CallFlag=1,MAX(StockTree!DN237-K,0),MAX(K-StockTree!DN237,0)),EXP(-rr*h)*(pstar*DO237+(1-pstar)*DO238)))</f>
        <v/>
      </c>
      <c r="DO237" s="20" t="str">
        <f>IF(StockTree!DO237="","",IF(T=DO$10,IF(CallFlag=1,MAX(StockTree!DO237-K,0),MAX(K-StockTree!DO237,0)),EXP(-rr*h)*(pstar*DP237+(1-pstar)*DP238)))</f>
        <v/>
      </c>
      <c r="DP237" s="20" t="str">
        <f>IF(StockTree!DP237="","",IF(T=DP$10,IF(CallFlag=1,MAX(StockTree!DP237-K,0),MAX(K-StockTree!DP237,0)),EXP(-rr*h)*(pstar*DQ237+(1-pstar)*DQ238)))</f>
        <v/>
      </c>
      <c r="DQ237" s="20" t="str">
        <f>IF(StockTree!DQ237="","",IF(T=DQ$10,IF(CallFlag=1,MAX(StockTree!DQ237-K,0),MAX(K-StockTree!DQ237,0)),EXP(-rr*h)*(pstar*DR237+(1-pstar)*DR238)))</f>
        <v/>
      </c>
      <c r="DR237" s="20" t="str">
        <f>IF(StockTree!DR237="","",IF(T=DR$10,IF(CallFlag=1,MAX(StockTree!DR237-K,0),MAX(K-StockTree!DR237,0)),EXP(-rr*h)*(pstar*DS237+(1-pstar)*DS238)))</f>
        <v/>
      </c>
      <c r="DS237" s="20" t="str">
        <f>IF(StockTree!DS237="","",IF(T=DS$10,IF(CallFlag=1,MAX(StockTree!DS237-K,0),MAX(K-StockTree!DS237,0)),EXP(-rr*h)*(pstar*DT237+(1-pstar)*DT238)))</f>
        <v/>
      </c>
      <c r="DT237" s="20" t="str">
        <f>IF(StockTree!DT237="","",IF(T=DT$10,IF(CallFlag=1,MAX(StockTree!DT237-K,0),MAX(K-StockTree!DT237,0)),EXP(-rr*h)*(pstar*DU237+(1-pstar)*DU238)))</f>
        <v/>
      </c>
      <c r="DU237" s="20" t="str">
        <f>IF(StockTree!DU237="","",IF(T=DU$10,IF(CallFlag=1,MAX(StockTree!DU237-K,0),MAX(K-StockTree!DU237,0)),EXP(-rr*h)*(pstar*DV237+(1-pstar)*DV238)))</f>
        <v/>
      </c>
      <c r="DV237" s="20" t="str">
        <f>IF(StockTree!DV237="","",IF(T=DV$10,IF(CallFlag=1,MAX(StockTree!DV237-K,0),MAX(K-StockTree!DV237,0)),EXP(-rr*h)*(pstar*DW237+(1-pstar)*DW238)))</f>
        <v/>
      </c>
      <c r="DW237" s="20" t="str">
        <f>IF(StockTree!DW237="","",IF(T=DW$10,IF(CallFlag=1,MAX(StockTree!DW237-K,0),MAX(K-StockTree!DW237,0)),EXP(-rr*h)*(pstar*DX237+(1-pstar)*DX238)))</f>
        <v/>
      </c>
      <c r="DX237" s="20" t="str">
        <f>IF(StockTree!DX237="","",IF(T=DX$10,IF(CallFlag=1,MAX(StockTree!DX237-K,0),MAX(K-StockTree!DX237,0)),EXP(-rr*h)*(pstar*DY237+(1-pstar)*DY238)))</f>
        <v/>
      </c>
      <c r="DY237" s="20" t="str">
        <f>IF(StockTree!DY237="","",IF(T=DY$10,IF(CallFlag=1,MAX(StockTree!DY237-K,0),MAX(K-StockTree!DY237,0)),EXP(-rr*h)*(pstar*DZ237+(1-pstar)*DZ238)))</f>
        <v/>
      </c>
      <c r="DZ237" s="20" t="str">
        <f>IF(StockTree!DZ237="","",IF(T=DZ$10,IF(CallFlag=1,MAX(StockTree!DZ237-K,0),MAX(K-StockTree!DZ237,0)),EXP(-rr*h)*(pstar*EA237+(1-pstar)*EA238)))</f>
        <v/>
      </c>
      <c r="EA237" s="20" t="str">
        <f>IF(StockTree!EA237="","",IF(T=EA$10,IF(CallFlag=1,MAX(StockTree!EA237-K,0),MAX(K-StockTree!EA237,0)),EXP(-rr*h)*(pstar*EB237+(1-pstar)*EB238)))</f>
        <v/>
      </c>
      <c r="EB237" s="20" t="str">
        <f>IF(StockTree!EB237="","",IF(T=EB$10,IF(CallFlag=1,MAX(StockTree!EB237-K,0),MAX(K-StockTree!EB237,0)),EXP(-rr*h)*(pstar*EC237+(1-pstar)*EC238)))</f>
        <v/>
      </c>
      <c r="EC237" s="20" t="str">
        <f>IF(StockTree!EC237="","",IF(T=EC$10,IF(CallFlag=1,MAX(StockTree!EC237-K,0),MAX(K-StockTree!EC237,0)),EXP(-rr*h)*(pstar*ED237+(1-pstar)*ED238)))</f>
        <v/>
      </c>
      <c r="ED237" s="20" t="str">
        <f>IF(StockTree!ED237="","",IF(T=ED$10,IF(CallFlag=1,MAX(StockTree!ED237-K,0),MAX(K-StockTree!ED237,0)),EXP(-rr*h)*(pstar*EE237+(1-pstar)*EE238)))</f>
        <v/>
      </c>
      <c r="EE237" s="20" t="str">
        <f>IF(StockTree!EE237="","",IF(T=EE$10,IF(CallFlag=1,MAX(StockTree!EE237-K,0),MAX(K-StockTree!EE237,0)),EXP(-rr*h)*(pstar*EF237+(1-pstar)*EF238)))</f>
        <v/>
      </c>
      <c r="EF237" s="20" t="str">
        <f>IF(StockTree!EF237="","",IF(T=EF$10,IF(CallFlag=1,MAX(StockTree!EF237-K,0),MAX(K-StockTree!EF237,0)),EXP(-rr*h)*(pstar*EG237+(1-pstar)*EG238)))</f>
        <v/>
      </c>
      <c r="EG237" s="20" t="str">
        <f>IF(StockTree!EG237="","",IF(T=EG$10,IF(CallFlag=1,MAX(StockTree!EG237-K,0),MAX(K-StockTree!EG237,0)),EXP(-rr*h)*(pstar*EH237+(1-pstar)*EH238)))</f>
        <v/>
      </c>
      <c r="EH237" s="20" t="str">
        <f>IF(StockTree!EH237="","",IF(T=EH$10,IF(CallFlag=1,MAX(StockTree!EH237-K,0),MAX(K-StockTree!EH237,0)),EXP(-rr*h)*(pstar*EI237+(1-pstar)*EI238)))</f>
        <v/>
      </c>
      <c r="EI237" s="20" t="str">
        <f>IF(StockTree!EI237="","",IF(T=EI$10,IF(CallFlag=1,MAX(StockTree!EI237-K,0),MAX(K-StockTree!EI237,0)),EXP(-rr*h)*(pstar*EJ237+(1-pstar)*EJ238)))</f>
        <v/>
      </c>
      <c r="EJ237" s="20" t="str">
        <f>IF(StockTree!EJ237="","",IF(T=EJ$10,IF(CallFlag=1,MAX(StockTree!EJ237-K,0),MAX(K-StockTree!EJ237,0)),EXP(-rr*h)*(pstar*EK237+(1-pstar)*EK238)))</f>
        <v/>
      </c>
      <c r="EK237" s="20" t="str">
        <f>IF(StockTree!EK237="","",IF(T=EK$10,IF(CallFlag=1,MAX(StockTree!EK237-K,0),MAX(K-StockTree!EK237,0)),EXP(-rr*h)*(pstar*EL237+(1-pstar)*EL238)))</f>
        <v/>
      </c>
      <c r="EL237" s="20" t="str">
        <f>IF(StockTree!EL237="","",IF(T=EL$10,IF(CallFlag=1,MAX(StockTree!EL237-K,0),MAX(K-StockTree!EL237,0)),EXP(-rr*h)*(pstar*EM237+(1-pstar)*EM238)))</f>
        <v/>
      </c>
      <c r="EM237" s="20" t="str">
        <f>IF(StockTree!EM237="","",IF(T=EM$10,IF(CallFlag=1,MAX(StockTree!EM237-K,0),MAX(K-StockTree!EM237,0)),EXP(-rr*h)*(pstar*EN237+(1-pstar)*EN238)))</f>
        <v/>
      </c>
      <c r="EN237" s="20" t="str">
        <f>IF(StockTree!EN237="","",IF(T=EN$10,IF(CallFlag=1,MAX(StockTree!EN237-K,0),MAX(K-StockTree!EN237,0)),EXP(-rr*h)*(pstar*EO237+(1-pstar)*EO238)))</f>
        <v/>
      </c>
      <c r="EO237" s="20" t="str">
        <f>IF(StockTree!EO237="","",IF(T=EO$10,IF(CallFlag=1,MAX(StockTree!EO237-K,0),MAX(K-StockTree!EO237,0)),EXP(-rr*h)*(pstar*EP237+(1-pstar)*EP238)))</f>
        <v/>
      </c>
      <c r="EP237" s="20" t="str">
        <f>IF(StockTree!EP237="","",IF(T=EP$10,IF(CallFlag=1,MAX(StockTree!EP237-K,0),MAX(K-StockTree!EP237,0)),EXP(-rr*h)*(pstar*EQ237+(1-pstar)*EQ238)))</f>
        <v/>
      </c>
      <c r="EQ237" s="20" t="str">
        <f>IF(StockTree!EQ237="","",IF(T=EQ$10,IF(CallFlag=1,MAX(StockTree!EQ237-K,0),MAX(K-StockTree!EQ237,0)),EXP(-rr*h)*(pstar*ER237+(1-pstar)*ER238)))</f>
        <v/>
      </c>
      <c r="ER237" s="20" t="str">
        <f>IF(StockTree!ER237="","",IF(T=ER$10,IF(CallFlag=1,MAX(StockTree!ER237-K,0),MAX(K-StockTree!ER237,0)),EXP(-rr*h)*(pstar*ES237+(1-pstar)*ES238)))</f>
        <v/>
      </c>
      <c r="ES237" s="20" t="str">
        <f>IF(StockTree!ES237="","",IF(T=ES$10,IF(CallFlag=1,MAX(StockTree!ES237-K,0),MAX(K-StockTree!ES237,0)),EXP(-rr*h)*(pstar*ET237+(1-pstar)*ET238)))</f>
        <v/>
      </c>
      <c r="ET237" s="20" t="str">
        <f>IF(StockTree!ET237="","",IF(T=ET$10,IF(CallFlag=1,MAX(StockTree!ET237-K,0),MAX(K-StockTree!ET237,0)),EXP(-rr*h)*(pstar*EU237+(1-pstar)*EU238)))</f>
        <v/>
      </c>
      <c r="EU237" s="20" t="str">
        <f>IF(StockTree!EU237="","",IF(T=EU$10,IF(CallFlag=1,MAX(StockTree!EU237-K,0),MAX(K-StockTree!EU237,0)),EXP(-rr*h)*(pstar*EV237+(1-pstar)*EV238)))</f>
        <v/>
      </c>
      <c r="EV237" s="20" t="str">
        <f>IF(StockTree!EV237="","",IF(T=EV$10,IF(CallFlag=1,MAX(StockTree!EV237-K,0),MAX(K-StockTree!EV237,0)),EXP(-rr*h)*(pstar*EW237+(1-pstar)*EW238)))</f>
        <v/>
      </c>
      <c r="EW237" s="20" t="str">
        <f>IF(StockTree!EW237="","",IF(T=EW$10,IF(CallFlag=1,MAX(StockTree!EW237-K,0),MAX(K-StockTree!EW237,0)),EXP(-rr*h)*(pstar*EX237+(1-pstar)*EX238)))</f>
        <v/>
      </c>
      <c r="EX237" s="20" t="str">
        <f>IF(StockTree!EX237="","",IF(T=EX$10,IF(CallFlag=1,MAX(StockTree!EX237-K,0),MAX(K-StockTree!EX237,0)),EXP(-rr*h)*(pstar*EY237+(1-pstar)*EY238)))</f>
        <v/>
      </c>
      <c r="EY237" s="20" t="str">
        <f>IF(StockTree!EY237="","",IF(T=EY$10,IF(CallFlag=1,MAX(StockTree!EY237-K,0),MAX(K-StockTree!EY237,0)),EXP(-rr*h)*(pstar*EZ237+(1-pstar)*EZ238)))</f>
        <v/>
      </c>
      <c r="EZ237" s="20" t="str">
        <f>IF(StockTree!EZ237="","",IF(T=EZ$10,IF(CallFlag=1,MAX(StockTree!EZ237-K,0),MAX(K-StockTree!EZ237,0)),EXP(-rr*h)*(pstar*FA237+(1-pstar)*FA238)))</f>
        <v/>
      </c>
      <c r="FA237" s="20" t="str">
        <f>IF(StockTree!FA237="","",IF(T=FA$10,IF(CallFlag=1,MAX(StockTree!FA237-K,0),MAX(K-StockTree!FA237,0)),EXP(-rr*h)*(pstar*FB237+(1-pstar)*FB238)))</f>
        <v/>
      </c>
      <c r="FB237" s="20" t="str">
        <f>IF(StockTree!FB237="","",IF(T=FB$10,IF(CallFlag=1,MAX(StockTree!FB237-K,0),MAX(K-StockTree!FB237,0)),EXP(-rr*h)*(pstar*FC237+(1-pstar)*FC238)))</f>
        <v/>
      </c>
      <c r="FC237" s="20" t="str">
        <f>IF(StockTree!FC237="","",IF(T=FC$10,IF(CallFlag=1,MAX(StockTree!FC237-K,0),MAX(K-StockTree!FC237,0)),EXP(-rr*h)*(pstar*FD237+(1-pstar)*FD238)))</f>
        <v/>
      </c>
      <c r="FD237" s="20" t="str">
        <f>IF(StockTree!FD237="","",IF(T=FD$10,IF(CallFlag=1,MAX(StockTree!FD237-K,0),MAX(K-StockTree!FD237,0)),EXP(-rr*h)*(pstar*FE237+(1-pstar)*FE238)))</f>
        <v/>
      </c>
      <c r="FE237" s="20" t="str">
        <f>IF(StockTree!FE237="","",IF(T=FE$10,IF(CallFlag=1,MAX(StockTree!FE237-K,0),MAX(K-StockTree!FE237,0)),EXP(-rr*h)*(pstar*FF237+(1-pstar)*FF238)))</f>
        <v/>
      </c>
      <c r="FF237" s="20" t="str">
        <f>IF(StockTree!FF237="","",IF(T=FF$10,IF(CallFlag=1,MAX(StockTree!FF237-K,0),MAX(K-StockTree!FF237,0)),EXP(-rr*h)*(pstar*FG237+(1-pstar)*FG238)))</f>
        <v/>
      </c>
      <c r="FG237" s="20" t="str">
        <f>IF(StockTree!FG237="","",IF(T=FG$10,IF(CallFlag=1,MAX(StockTree!FG237-K,0),MAX(K-StockTree!FG237,0)),EXP(-rr*h)*(pstar*FH237+(1-pstar)*FH238)))</f>
        <v/>
      </c>
      <c r="FH237" s="20" t="str">
        <f>IF(StockTree!FH237="","",IF(T=FH$10,IF(CallFlag=1,MAX(StockTree!FH237-K,0),MAX(K-StockTree!FH237,0)),EXP(-rr*h)*(pstar*FI237+(1-pstar)*FI238)))</f>
        <v/>
      </c>
      <c r="FI237" s="20" t="str">
        <f>IF(StockTree!FI237="","",IF(T=FI$10,IF(CallFlag=1,MAX(StockTree!FI237-K,0),MAX(K-StockTree!FI237,0)),EXP(-rr*h)*(pstar*FJ237+(1-pstar)*FJ238)))</f>
        <v/>
      </c>
      <c r="FJ237" s="20" t="str">
        <f>IF(StockTree!FJ237="","",IF(T=FJ$10,IF(CallFlag=1,MAX(StockTree!FJ237-K,0),MAX(K-StockTree!FJ237,0)),EXP(-rr*h)*(pstar*FK237+(1-pstar)*FK238)))</f>
        <v/>
      </c>
      <c r="FK237" s="20" t="str">
        <f>IF(StockTree!FK237="","",IF(T=FK$10,IF(CallFlag=1,MAX(StockTree!FK237-K,0),MAX(K-StockTree!FK237,0)),EXP(-rr*h)*(pstar*FL237+(1-pstar)*FL238)))</f>
        <v/>
      </c>
      <c r="FL237" s="20" t="str">
        <f>IF(StockTree!FL237="","",IF(T=FL$10,IF(CallFlag=1,MAX(StockTree!FL237-K,0),MAX(K-StockTree!FL237,0)),EXP(-rr*h)*(pstar*FM237+(1-pstar)*FM238)))</f>
        <v/>
      </c>
      <c r="FM237" s="20" t="str">
        <f>IF(StockTree!FM237="","",IF(T=FM$10,IF(CallFlag=1,MAX(StockTree!FM237-K,0),MAX(K-StockTree!FM237,0)),EXP(-rr*h)*(pstar*FN237+(1-pstar)*FN238)))</f>
        <v/>
      </c>
      <c r="FN237" s="20" t="str">
        <f>IF(StockTree!FN237="","",IF(T=FN$10,IF(CallFlag=1,MAX(StockTree!FN237-K,0),MAX(K-StockTree!FN237,0)),EXP(-rr*h)*(pstar*FO237+(1-pstar)*FO238)))</f>
        <v/>
      </c>
      <c r="FO237" s="20" t="str">
        <f>IF(StockTree!FO237="","",IF(T=FO$10,IF(CallFlag=1,MAX(StockTree!FO237-K,0),MAX(K-StockTree!FO237,0)),EXP(-rr*h)*(pstar*FP237+(1-pstar)*FP238)))</f>
        <v/>
      </c>
      <c r="FP237" s="20" t="str">
        <f>IF(StockTree!FP237="","",IF(T=FP$10,IF(CallFlag=1,MAX(StockTree!FP237-K,0),MAX(K-StockTree!FP237,0)),EXP(-rr*h)*(pstar*FQ237+(1-pstar)*FQ238)))</f>
        <v/>
      </c>
      <c r="FQ237" s="20" t="str">
        <f>IF(StockTree!FQ237="","",IF(T=FQ$10,IF(CallFlag=1,MAX(StockTree!FQ237-K,0),MAX(K-StockTree!FQ237,0)),EXP(-rr*h)*(pstar*FR237+(1-pstar)*FR238)))</f>
        <v/>
      </c>
      <c r="FR237" s="20" t="str">
        <f>IF(StockTree!FR237="","",IF(T=FR$10,IF(CallFlag=1,MAX(StockTree!FR237-K,0),MAX(K-StockTree!FR237,0)),EXP(-rr*h)*(pstar*FS237+(1-pstar)*FS238)))</f>
        <v/>
      </c>
      <c r="FS237" s="20" t="str">
        <f>IF(StockTree!FS237="","",IF(T=FS$10,IF(CallFlag=1,MAX(StockTree!FS237-K,0),MAX(K-StockTree!FS237,0)),EXP(-rr*h)*(pstar*FT237+(1-pstar)*FT238)))</f>
        <v/>
      </c>
      <c r="FT237" s="20" t="str">
        <f>IF(StockTree!FT237="","",IF(T=FT$10,IF(CallFlag=1,MAX(StockTree!FT237-K,0),MAX(K-StockTree!FT237,0)),EXP(-rr*h)*(pstar*FU237+(1-pstar)*FU238)))</f>
        <v/>
      </c>
      <c r="FU237" s="20" t="str">
        <f>IF(StockTree!FU237="","",IF(T=FU$10,IF(CallFlag=1,MAX(StockTree!FU237-K,0),MAX(K-StockTree!FU237,0)),EXP(-rr*h)*(pstar*FV237+(1-pstar)*FV238)))</f>
        <v/>
      </c>
      <c r="FV237" s="20" t="str">
        <f>IF(StockTree!FV237="","",IF(T=FV$10,IF(CallFlag=1,MAX(StockTree!FV237-K,0),MAX(K-StockTree!FV237,0)),EXP(-rr*h)*(pstar*FW237+(1-pstar)*FW238)))</f>
        <v/>
      </c>
      <c r="FW237" s="20" t="str">
        <f>IF(StockTree!FW237="","",IF(T=FW$10,IF(CallFlag=1,MAX(StockTree!FW237-K,0),MAX(K-StockTree!FW237,0)),EXP(-rr*h)*(pstar*FX237+(1-pstar)*FX238)))</f>
        <v/>
      </c>
      <c r="FX237" s="20" t="str">
        <f>IF(StockTree!FX237="","",IF(T=FX$10,IF(CallFlag=1,MAX(StockTree!FX237-K,0),MAX(K-StockTree!FX237,0)),EXP(-rr*h)*(pstar*FY237+(1-pstar)*FY238)))</f>
        <v/>
      </c>
      <c r="FY237" s="20" t="str">
        <f>IF(StockTree!FY237="","",IF(T=FY$10,IF(CallFlag=1,MAX(StockTree!FY237-K,0),MAX(K-StockTree!FY237,0)),EXP(-rr*h)*(pstar*FZ237+(1-pstar)*FZ238)))</f>
        <v/>
      </c>
      <c r="FZ237" s="20" t="str">
        <f>IF(StockTree!FZ237="","",IF(T=FZ$10,IF(CallFlag=1,MAX(StockTree!FZ237-K,0),MAX(K-StockTree!FZ237,0)),EXP(-rr*h)*(pstar*GA237+(1-pstar)*GA238)))</f>
        <v/>
      </c>
      <c r="GA237" s="20" t="str">
        <f>IF(StockTree!GA237="","",IF(T=GA$10,IF(CallFlag=1,MAX(StockTree!GA237-K,0),MAX(K-StockTree!GA237,0)),EXP(-rr*h)*(pstar*GB237+(1-pstar)*GB238)))</f>
        <v/>
      </c>
      <c r="GB237" s="20" t="str">
        <f>IF(StockTree!GB237="","",IF(T=GB$10,IF(CallFlag=1,MAX(StockTree!GB237-K,0),MAX(K-StockTree!GB237,0)),EXP(-rr*h)*(pstar*GC237+(1-pstar)*GC238)))</f>
        <v/>
      </c>
      <c r="GC237" s="20" t="str">
        <f>IF(StockTree!GC237="","",IF(T=GC$10,IF(CallFlag=1,MAX(StockTree!GC237-K,0),MAX(K-StockTree!GC237,0)),EXP(-rr*h)*(pstar*GD237+(1-pstar)*GD238)))</f>
        <v/>
      </c>
      <c r="GD237" s="20" t="str">
        <f>IF(StockTree!GD237="","",IF(T=GD$10,IF(CallFlag=1,MAX(StockTree!GD237-K,0),MAX(K-StockTree!GD237,0)),EXP(-rr*h)*(pstar*GE237+(1-pstar)*GE238)))</f>
        <v/>
      </c>
      <c r="GE237" s="20" t="str">
        <f>IF(StockTree!GE237="","",IF(T=GE$10,IF(CallFlag=1,MAX(StockTree!GE237-K,0),MAX(K-StockTree!GE237,0)),EXP(-rr*h)*(pstar*GF237+(1-pstar)*GF238)))</f>
        <v/>
      </c>
      <c r="GF237" s="20" t="str">
        <f>IF(StockTree!GF237="","",IF(T=GF$10,IF(CallFlag=1,MAX(StockTree!GF237-K,0),MAX(K-StockTree!GF237,0)),EXP(-rr*h)*(pstar*GG237+(1-pstar)*GG238)))</f>
        <v/>
      </c>
      <c r="GG237" s="20" t="str">
        <f>IF(StockTree!GG237="","",IF(T=GG$10,IF(CallFlag=1,MAX(StockTree!GG237-K,0),MAX(K-StockTree!GG237,0)),EXP(-rr*h)*(pstar*GH237+(1-pstar)*GH238)))</f>
        <v/>
      </c>
      <c r="GH237" s="20" t="str">
        <f>IF(StockTree!GH237="","",IF(T=GH$10,IF(CallFlag=1,MAX(StockTree!GH237-K,0),MAX(K-StockTree!GH237,0)),EXP(-rr*h)*(pstar*GI237+(1-pstar)*GI238)))</f>
        <v/>
      </c>
      <c r="GI237" s="20" t="str">
        <f>IF(StockTree!GI237="","",IF(T=GI$10,IF(CallFlag=1,MAX(StockTree!GI237-K,0),MAX(K-StockTree!GI237,0)),EXP(-rr*h)*(pstar*GJ237+(1-pstar)*GJ238)))</f>
        <v/>
      </c>
      <c r="GJ237" s="20" t="str">
        <f>IF(StockTree!GJ237="","",IF(T=GJ$10,IF(CallFlag=1,MAX(StockTree!GJ237-K,0),MAX(K-StockTree!GJ237,0)),EXP(-rr*h)*(pstar*GK237+(1-pstar)*GK238)))</f>
        <v/>
      </c>
      <c r="GK237" s="20" t="str">
        <f>IF(StockTree!GK237="","",IF(T=GK$10,IF(CallFlag=1,MAX(StockTree!GK237-K,0),MAX(K-StockTree!GK237,0)),EXP(-rr*h)*(pstar*GL237+(1-pstar)*GL238)))</f>
        <v/>
      </c>
      <c r="GL237" s="20" t="str">
        <f>IF(StockTree!GL237="","",IF(T=GL$10,IF(CallFlag=1,MAX(StockTree!GL237-K,0),MAX(K-StockTree!GL237,0)),EXP(-rr*h)*(pstar*GM237+(1-pstar)*GM238)))</f>
        <v/>
      </c>
      <c r="GM237" s="20" t="str">
        <f>IF(StockTree!GM237="","",IF(T=GM$10,IF(CallFlag=1,MAX(StockTree!GM237-K,0),MAX(K-StockTree!GM237,0)),EXP(-rr*h)*(pstar*GN237+(1-pstar)*GN238)))</f>
        <v/>
      </c>
      <c r="GN237" s="20" t="str">
        <f>IF(StockTree!GN237="","",IF(T=GN$10,IF(CallFlag=1,MAX(StockTree!GN237-K,0),MAX(K-StockTree!GN237,0)),EXP(-rr*h)*(pstar*GO237+(1-pstar)*GO238)))</f>
        <v/>
      </c>
      <c r="GO237" s="20" t="str">
        <f>IF(StockTree!GO237="","",IF(T=GO$10,IF(CallFlag=1,MAX(StockTree!GO237-K,0),MAX(K-StockTree!GO237,0)),EXP(-rr*h)*(pstar*GP237+(1-pstar)*GP238)))</f>
        <v/>
      </c>
      <c r="GP237" s="20" t="str">
        <f>IF(StockTree!GP237="","",IF(T=GP$10,IF(CallFlag=1,MAX(StockTree!GP237-K,0),MAX(K-StockTree!GP237,0)),EXP(-rr*h)*(pstar*GQ237+(1-pstar)*GQ238)))</f>
        <v/>
      </c>
      <c r="GQ237" s="20" t="str">
        <f>IF(StockTree!GQ237="","",IF(T=GQ$10,IF(CallFlag=1,MAX(StockTree!GQ237-K,0),MAX(K-StockTree!GQ237,0)),EXP(-rr*h)*(pstar*GR237+(1-pstar)*GR238)))</f>
        <v/>
      </c>
      <c r="GR237" s="20" t="str">
        <f>IF(StockTree!GR237="","",IF(T=GR$10,IF(CallFlag=1,MAX(StockTree!GR237-K,0),MAX(K-StockTree!GR237,0)),EXP(-rr*h)*(pstar*GS237+(1-pstar)*GS238)))</f>
        <v/>
      </c>
      <c r="GS237" s="20" t="str">
        <f>IF(StockTree!GS237="","",IF(T=GS$10,IF(CallFlag=1,MAX(StockTree!GS237-K,0),MAX(K-StockTree!GS237,0)),EXP(-rr*h)*(pstar*GT237+(1-pstar)*GT238)))</f>
        <v/>
      </c>
      <c r="GT237" s="20" t="str">
        <f>IF(StockTree!GT237="","",IF(T=GT$10,IF(CallFlag=1,MAX(StockTree!GT237-K,0),MAX(K-StockTree!GT237,0)),EXP(-rr*h)*(pstar*GU237+(1-pstar)*GU238)))</f>
        <v/>
      </c>
      <c r="GU237" s="20" t="str">
        <f>IF(StockTree!GU237="","",IF(T=GU$10,IF(CallFlag=1,MAX(StockTree!GU237-K,0),MAX(K-StockTree!GU237,0)),EXP(-rr*h)*(pstar*GV237+(1-pstar)*GV238)))</f>
        <v/>
      </c>
      <c r="GV237" s="20" t="str">
        <f>IF(StockTree!GV237="","",IF(T=GV$10,IF(CallFlag=1,MAX(StockTree!GV237-K,0),MAX(K-StockTree!GV237,0)),EXP(-rr*h)*(pstar*GW237+(1-pstar)*GW238)))</f>
        <v/>
      </c>
      <c r="GW237" s="20" t="str">
        <f>IF(StockTree!GW237="","",IF(T=GW$10,IF(CallFlag=1,MAX(StockTree!GW237-K,0),MAX(K-StockTree!GW237,0)),EXP(-rr*h)*(pstar*GX237+(1-pstar)*GX238)))</f>
        <v/>
      </c>
      <c r="GX237" s="20" t="str">
        <f>IF(StockTree!GX237="","",IF(T=GX$10,IF(CallFlag=1,MAX(StockTree!GX237-K,0),MAX(K-StockTree!GX237,0)),EXP(-rr*h)*(pstar*GY237+(1-pstar)*GY238)))</f>
        <v/>
      </c>
      <c r="GY237" s="20" t="str">
        <f>IF(StockTree!GY237="","",IF(T=GY$10,IF(CallFlag=1,MAX(StockTree!GY237-K,0),MAX(K-StockTree!GY237,0)),EXP(-rr*h)*(pstar*GZ237+(1-pstar)*GZ238)))</f>
        <v/>
      </c>
      <c r="GZ237" s="20" t="str">
        <f>IF(StockTree!GZ237="","",IF(T=GZ$10,IF(CallFlag=1,MAX(StockTree!GZ237-K,0),MAX(K-StockTree!GZ237,0)),EXP(-rr*h)*(pstar*HA237+(1-pstar)*HA238)))</f>
        <v/>
      </c>
      <c r="HA237" s="20" t="str">
        <f>IF(StockTree!HA237="","",IF(T=HA$10,IF(CallFlag=1,MAX(StockTree!HA237-K,0),MAX(K-StockTree!HA237,0)),EXP(-rr*h)*(pstar*HB237+(1-pstar)*HB238)))</f>
        <v/>
      </c>
      <c r="HB237" s="20" t="str">
        <f>IF(StockTree!HB237="","",IF(T=HB$10,IF(CallFlag=1,MAX(StockTree!HB237-K,0),MAX(K-StockTree!HB237,0)),EXP(-rr*h)*(pstar*HC237+(1-pstar)*HC238)))</f>
        <v/>
      </c>
      <c r="HC237" s="20" t="str">
        <f>IF(StockTree!HC237="","",IF(T=HC$10,IF(CallFlag=1,MAX(StockTree!HC237-K,0),MAX(K-StockTree!HC237,0)),EXP(-rr*h)*(pstar*HD237+(1-pstar)*HD238)))</f>
        <v/>
      </c>
      <c r="HD237" s="20" t="str">
        <f>IF(StockTree!HD237="","",IF(T=HD$10,IF(CallFlag=1,MAX(StockTree!HD237-K,0),MAX(K-StockTree!HD237,0)),EXP(-rr*h)*(pstar*HE237+(1-pstar)*HE238)))</f>
        <v/>
      </c>
      <c r="HE237" s="20" t="str">
        <f>IF(StockTree!HE237="","",IF(T=HE$10,IF(CallFlag=1,MAX(StockTree!HE237-K,0),MAX(K-StockTree!HE237,0)),EXP(-rr*h)*(pstar*HF237+(1-pstar)*HF238)))</f>
        <v/>
      </c>
      <c r="HF237" s="20" t="str">
        <f>IF(StockTree!HF237="","",IF(T=HF$10,IF(CallFlag=1,MAX(StockTree!HF237-K,0),MAX(K-StockTree!HF237,0)),EXP(-rr*h)*(pstar*HG237+(1-pstar)*HG238)))</f>
        <v/>
      </c>
      <c r="HG237" s="20" t="str">
        <f>IF(StockTree!HG237="","",IF(T=HG$10,IF(CallFlag=1,MAX(StockTree!HG237-K,0),MAX(K-StockTree!HG237,0)),EXP(-rr*h)*(pstar*HH237+(1-pstar)*HH238)))</f>
        <v/>
      </c>
      <c r="HH237" s="20" t="str">
        <f>IF(StockTree!HH237="","",IF(T=HH$10,IF(CallFlag=1,MAX(StockTree!HH237-K,0),MAX(K-StockTree!HH237,0)),EXP(-rr*h)*(pstar*HI237+(1-pstar)*HI238)))</f>
        <v/>
      </c>
      <c r="HI237" s="20" t="str">
        <f>IF(StockTree!HI237="","",IF(T=HI$10,IF(CallFlag=1,MAX(StockTree!HI237-K,0),MAX(K-StockTree!HI237,0)),EXP(-rr*h)*(pstar*HJ237+(1-pstar)*HJ238)))</f>
        <v/>
      </c>
      <c r="HJ237" s="20" t="str">
        <f>IF(StockTree!HJ237="","",IF(T=HJ$10,IF(CallFlag=1,MAX(StockTree!HJ237-K,0),MAX(K-StockTree!HJ237,0)),EXP(-rr*h)*(pstar*HK237+(1-pstar)*HK238)))</f>
        <v/>
      </c>
      <c r="HK237" s="20" t="str">
        <f>IF(StockTree!HK237="","",IF(T=HK$10,IF(CallFlag=1,MAX(StockTree!HK237-K,0),MAX(K-StockTree!HK237,0)),EXP(-rr*h)*(pstar*HL237+(1-pstar)*HL238)))</f>
        <v/>
      </c>
      <c r="HL237" s="20" t="str">
        <f>IF(StockTree!HL237="","",IF(T=HL$10,IF(CallFlag=1,MAX(StockTree!HL237-K,0),MAX(K-StockTree!HL237,0)),EXP(-rr*h)*(pstar*HM237+(1-pstar)*HM238)))</f>
        <v/>
      </c>
      <c r="HM237" s="20" t="str">
        <f>IF(StockTree!HM237="","",IF(T=HM$10,IF(CallFlag=1,MAX(StockTree!HM237-K,0),MAX(K-StockTree!HM237,0)),EXP(-rr*h)*(pstar*HN237+(1-pstar)*HN238)))</f>
        <v/>
      </c>
      <c r="HN237" s="20" t="str">
        <f>IF(StockTree!HN237="","",IF(T=HN$10,IF(CallFlag=1,MAX(StockTree!HN237-K,0),MAX(K-StockTree!HN237,0)),EXP(-rr*h)*(pstar*HO237+(1-pstar)*HO238)))</f>
        <v/>
      </c>
      <c r="HO237" s="20" t="str">
        <f>IF(StockTree!HO237="","",IF(T=HO$10,IF(CallFlag=1,MAX(StockTree!HO237-K,0),MAX(K-StockTree!HO237,0)),EXP(-rr*h)*(pstar*HP237+(1-pstar)*HP238)))</f>
        <v/>
      </c>
      <c r="HP237" s="20" t="str">
        <f>IF(StockTree!HP237="","",IF(T=HP$10,IF(CallFlag=1,MAX(StockTree!HP237-K,0),MAX(K-StockTree!HP237,0)),EXP(-rr*h)*(pstar*HQ237+(1-pstar)*HQ238)))</f>
        <v/>
      </c>
      <c r="HQ237" s="20" t="str">
        <f>IF(StockTree!HQ237="","",IF(T=HQ$10,IF(CallFlag=1,MAX(StockTree!HQ237-K,0),MAX(K-StockTree!HQ237,0)),EXP(-rr*h)*(pstar*HR237+(1-pstar)*HR238)))</f>
        <v/>
      </c>
      <c r="HR237" s="20" t="str">
        <f>IF(StockTree!HR237="","",IF(T=HR$10,IF(CallFlag=1,MAX(StockTree!HR237-K,0),MAX(K-StockTree!HR237,0)),EXP(-rr*h)*(pstar*HS237+(1-pstar)*HS238)))</f>
        <v/>
      </c>
      <c r="HS237" s="20" t="str">
        <f>IF(StockTree!HS237="","",IF(T=HS$10,IF(CallFlag=1,MAX(StockTree!HS237-K,0),MAX(K-StockTree!HS237,0)),EXP(-rr*h)*(pstar*HT237+(1-pstar)*HT238)))</f>
        <v/>
      </c>
      <c r="HT237" s="20" t="str">
        <f>IF(StockTree!HT237="","",IF(T=HT$10,IF(CallFlag=1,MAX(StockTree!HT237-K,0),MAX(K-StockTree!HT237,0)),EXP(-rr*h)*(pstar*HU237+(1-pstar)*HU238)))</f>
        <v/>
      </c>
      <c r="HU237" s="20" t="str">
        <f>IF(StockTree!HU237="","",IF(T=HU$10,IF(CallFlag=1,MAX(StockTree!HU237-K,0),MAX(K-StockTree!HU237,0)),EXP(-rr*h)*(pstar*HV237+(1-pstar)*HV238)))</f>
        <v/>
      </c>
      <c r="HV237" s="20" t="str">
        <f>IF(StockTree!HV237="","",IF(T=HV$10,IF(CallFlag=1,MAX(StockTree!HV237-K,0),MAX(K-StockTree!HV237,0)),EXP(-rr*h)*(pstar*HW237+(1-pstar)*HW238)))</f>
        <v/>
      </c>
      <c r="HW237" s="20" t="str">
        <f>IF(StockTree!HW237="","",IF(T=HW$10,IF(CallFlag=1,MAX(StockTree!HW237-K,0),MAX(K-StockTree!HW237,0)),EXP(-rr*h)*(pstar*HX237+(1-pstar)*HX238)))</f>
        <v/>
      </c>
      <c r="HX237" s="20" t="str">
        <f>IF(StockTree!HX237="","",IF(T=HX$10,IF(CallFlag=1,MAX(StockTree!HX237-K,0),MAX(K-StockTree!HX237,0)),EXP(-rr*h)*(pstar*HY237+(1-pstar)*HY238)))</f>
        <v/>
      </c>
      <c r="HY237" s="20" t="str">
        <f>IF(StockTree!HY237="","",IF(T=HY$10,IF(CallFlag=1,MAX(StockTree!HY237-K,0),MAX(K-StockTree!HY237,0)),EXP(-rr*h)*(pstar*HZ237+(1-pstar)*HZ238)))</f>
        <v/>
      </c>
      <c r="HZ237" s="20" t="str">
        <f>IF(StockTree!HZ237="","",IF(T=HZ$10,IF(CallFlag=1,MAX(StockTree!HZ237-K,0),MAX(K-StockTree!HZ237,0)),EXP(-rr*h)*(pstar*IA237+(1-pstar)*IA238)))</f>
        <v/>
      </c>
      <c r="IA237" s="20" t="str">
        <f>IF(StockTree!IA237="","",IF(T=IA$10,IF(CallFlag=1,MAX(StockTree!IA237-K,0),MAX(K-StockTree!IA237,0)),EXP(-rr*h)*(pstar*IB237+(1-pstar)*IB238)))</f>
        <v/>
      </c>
      <c r="IB237" s="20" t="str">
        <f>IF(StockTree!IB237="","",IF(T=IB$10,IF(CallFlag=1,MAX(StockTree!IB237-K,0),MAX(K-StockTree!IB237,0)),EXP(-rr*h)*(pstar*IC237+(1-pstar)*IC238)))</f>
        <v/>
      </c>
      <c r="IC237" s="20" t="str">
        <f>IF(StockTree!IC237="","",IF(T=IC$10,IF(CallFlag=1,MAX(StockTree!IC237-K,0),MAX(K-StockTree!IC237,0)),EXP(-rr*h)*(pstar*ID237+(1-pstar)*ID238)))</f>
        <v/>
      </c>
      <c r="ID237" s="20" t="str">
        <f>IF(StockTree!ID237="","",IF(T=ID$10,IF(CallFlag=1,MAX(StockTree!ID237-K,0),MAX(K-StockTree!ID237,0)),EXP(-rr*h)*(pstar*IE237+(1-pstar)*IE238)))</f>
        <v/>
      </c>
      <c r="IE237" s="20" t="str">
        <f>IF(StockTree!IE237="","",IF(T=IE$10,IF(CallFlag=1,MAX(StockTree!IE237-K,0),MAX(K-StockTree!IE237,0)),EXP(-rr*h)*(pstar*IF237+(1-pstar)*IF238)))</f>
        <v/>
      </c>
      <c r="IF237" s="20" t="str">
        <f>IF(StockTree!IF237="","",IF(T=IF$10,IF(CallFlag=1,MAX(StockTree!IF237-K,0),MAX(K-StockTree!IF237,0)),EXP(-rr*h)*(pstar*IG237+(1-pstar)*IG238)))</f>
        <v/>
      </c>
      <c r="IG237" s="20" t="str">
        <f>IF(StockTree!IG237="","",IF(T=IG$10,IF(CallFlag=1,MAX(StockTree!IG237-K,0),MAX(K-StockTree!IG237,0)),EXP(-rr*h)*(pstar*IH237+(1-pstar)*IH238)))</f>
        <v/>
      </c>
      <c r="IH237" s="20" t="str">
        <f>IF(StockTree!IH237="","",IF(T=IH$10,IF(CallFlag=1,MAX(StockTree!IH237-K,0),MAX(K-StockTree!IH237,0)),EXP(-rr*h)*(pstar*II237+(1-pstar)*II238)))</f>
        <v/>
      </c>
      <c r="II237" s="20" t="str">
        <f>IF(StockTree!II237="","",IF(T=II$10,IF(CallFlag=1,MAX(StockTree!II237-K,0),MAX(K-StockTree!II237,0)),EXP(-rr*h)*(pstar*IJ237+(1-pstar)*IJ238)))</f>
        <v/>
      </c>
      <c r="IJ237" s="20" t="str">
        <f>IF(StockTree!IJ237="","",IF(T=IJ$10,IF(CallFlag=1,MAX(StockTree!IJ237-K,0),MAX(K-StockTree!IJ237,0)),EXP(-rr*h)*(pstar*IK237+(1-pstar)*IK238)))</f>
        <v/>
      </c>
      <c r="IK237" s="20" t="str">
        <f>IF(StockTree!IK237="","",IF(T=IK$10,IF(CallFlag=1,MAX(StockTree!IK237-K,0),MAX(K-StockTree!IK237,0)),EXP(-rr*h)*(pstar*IL237+(1-pstar)*IL238)))</f>
        <v/>
      </c>
      <c r="IL237" s="20" t="str">
        <f>IF(StockTree!IL237="","",IF(T=IL$10,IF(CallFlag=1,MAX(StockTree!IL237-K,0),MAX(K-StockTree!IL237,0)),EXP(-rr*h)*(pstar*IM237+(1-pstar)*IM238)))</f>
        <v/>
      </c>
      <c r="IM237" s="20" t="str">
        <f>IF(StockTree!IM237="","",IF(T=IM$10,IF(CallFlag=1,MAX(StockTree!IM237-K,0),MAX(K-StockTree!IM237,0)),EXP(-rr*h)*(pstar*IN237+(1-pstar)*IN238)))</f>
        <v/>
      </c>
      <c r="IN237" s="20" t="str">
        <f>IF(StockTree!IN237="","",IF(T=IN$10,IF(CallFlag=1,MAX(StockTree!IN237-K,0),MAX(K-StockTree!IN237,0)),EXP(-rr*h)*(pstar*IO237+(1-pstar)*IO238)))</f>
        <v/>
      </c>
      <c r="IO237" s="20" t="str">
        <f>IF(StockTree!IO237="","",IF(T=IO$10,IF(CallFlag=1,MAX(StockTree!IO237-K,0),MAX(K-StockTree!IO237,0)),EXP(-rr*h)*(pstar*IP237+(1-pstar)*IP238)))</f>
        <v/>
      </c>
      <c r="IP237" s="20" t="str">
        <f>IF(StockTree!IP237="","",IF(T=IP$10,IF(CallFlag=1,MAX(StockTree!IP237-K,0),MAX(K-StockTree!IP237,0)),EXP(-rr*h)*(pstar*IQ237+(1-pstar)*IQ238)))</f>
        <v/>
      </c>
      <c r="IQ237" s="20" t="str">
        <f>IF(StockTree!IQ237="","",IF(T=IQ$10,IF(CallFlag=1,MAX(StockTree!IQ237-K,0),MAX(K-StockTree!IQ237,0)),EXP(-rr*h)*(pstar*IR237+(1-pstar)*IR238)))</f>
        <v/>
      </c>
      <c r="IR237" s="20" t="str">
        <f>IF(StockTree!IR237="","",IF(T=IR$10,IF(CallFlag=1,MAX(StockTree!IR237-K,0),MAX(K-StockTree!IR237,0)),EXP(-rr*h)*(pstar*IS237+(1-pstar)*IS238)))</f>
        <v/>
      </c>
      <c r="IS237" s="20" t="str">
        <f>IF(StockTree!IS237="","",IF(T=IS$10,IF(CallFlag=1,MAX(StockTree!IS237-K,0),MAX(K-StockTree!IS237,0)),EXP(-rr*h)*(pstar*IT237+(1-pstar)*IT238)))</f>
        <v/>
      </c>
      <c r="IT237" s="20" t="str">
        <f>IF(StockTree!IT237="","",IF(T=IT$10,IF(CallFlag=1,MAX(StockTree!IT237-K,0),MAX(K-StockTree!IT237,0)),EXP(-rr*h)*(pstar*IU237+(1-pstar)*IU238)))</f>
        <v/>
      </c>
      <c r="IU237" s="20" t="str">
        <f>IF(StockTree!IU237="","",IF(T=IU$10,IF(CallFlag=1,MAX(StockTree!IU237-K,0),MAX(K-StockTree!IU237,0)),EXP(-rr*h)*(pstar*IV237+(1-pstar)*IV238)))</f>
        <v/>
      </c>
      <c r="IV237" s="20" t="str">
        <f>IF(StockTree!IV237="","",IF(T=IV$10,IF(CallFlag=1,MAX(StockTree!IV237-K,0),MAX(K-StockTree!IV237,0)),EXP(-rr*h)*(pstar*#REF!+(1-pstar)*#REF!)))</f>
        <v/>
      </c>
    </row>
    <row r="238" spans="1:256" s="20" customFormat="1" x14ac:dyDescent="0.2">
      <c r="A238" s="19">
        <f t="shared" si="11"/>
        <v>226</v>
      </c>
      <c r="B238" s="20" t="str">
        <f>IF(StockTree!B238="","",IF(T=B$10,IF(CallFlag=1,MAX(StockTree!B238-K,0),MAX(K-StockTree!B238,0)),EXP(-rr*h)*(pstar*C238+(1-pstar)*C239)))</f>
        <v/>
      </c>
      <c r="C238" s="20" t="str">
        <f>IF(StockTree!C238="","",IF(T=C$10,IF(CallFlag=1,MAX(StockTree!C238-K,0),MAX(K-StockTree!C238,0)),EXP(-rr*h)*(pstar*D238+(1-pstar)*D239)))</f>
        <v/>
      </c>
      <c r="D238" s="20" t="str">
        <f>IF(StockTree!D238="","",IF(T=D$10,IF(CallFlag=1,MAX(StockTree!D238-K,0),MAX(K-StockTree!D238,0)),EXP(-rr*h)*(pstar*E238+(1-pstar)*E239)))</f>
        <v/>
      </c>
      <c r="E238" s="20" t="str">
        <f>IF(StockTree!E238="","",IF(T=E$10,IF(CallFlag=1,MAX(StockTree!E238-K,0),MAX(K-StockTree!E238,0)),EXP(-rr*h)*(pstar*F238+(1-pstar)*F239)))</f>
        <v/>
      </c>
      <c r="F238" s="20" t="str">
        <f>IF(StockTree!F238="","",IF(T=F$10,IF(CallFlag=1,MAX(StockTree!F238-K,0),MAX(K-StockTree!F238,0)),EXP(-rr*h)*(pstar*G238+(1-pstar)*G239)))</f>
        <v/>
      </c>
      <c r="G238" s="20" t="str">
        <f>IF(StockTree!G238="","",IF(T=G$10,IF(CallFlag=1,MAX(StockTree!G238-K,0),MAX(K-StockTree!G238,0)),EXP(-rr*h)*(pstar*H238+(1-pstar)*H239)))</f>
        <v/>
      </c>
      <c r="H238" s="20" t="str">
        <f>IF(StockTree!H238="","",IF(T=H$10,IF(CallFlag=1,MAX(StockTree!H238-K,0),MAX(K-StockTree!H238,0)),EXP(-rr*h)*(pstar*I238+(1-pstar)*I239)))</f>
        <v/>
      </c>
      <c r="I238" s="20" t="str">
        <f>IF(StockTree!I238="","",IF(T=I$10,IF(CallFlag=1,MAX(StockTree!I238-K,0),MAX(K-StockTree!I238,0)),EXP(-rr*h)*(pstar*J238+(1-pstar)*J239)))</f>
        <v/>
      </c>
      <c r="J238" s="20" t="str">
        <f>IF(StockTree!J238="","",IF(T=J$10,IF(CallFlag=1,MAX(StockTree!J238-K,0),MAX(K-StockTree!J238,0)),EXP(-rr*h)*(pstar*K238+(1-pstar)*K239)))</f>
        <v/>
      </c>
      <c r="K238" s="20" t="str">
        <f>IF(StockTree!K238="","",IF(T=K$10,IF(CallFlag=1,MAX(StockTree!K238-K,0),MAX(K-StockTree!K238,0)),EXP(-rr*h)*(pstar*L238+(1-pstar)*L239)))</f>
        <v/>
      </c>
      <c r="L238" s="20" t="str">
        <f>IF(StockTree!L238="","",IF(T=L$10,IF(CallFlag=1,MAX(StockTree!L238-K,0),MAX(K-StockTree!L238,0)),EXP(-rr*h)*(pstar*M238+(1-pstar)*M239)))</f>
        <v/>
      </c>
      <c r="M238" s="20" t="str">
        <f>IF(StockTree!M238="","",IF(T=M$10,IF(CallFlag=1,MAX(StockTree!M238-K,0),MAX(K-StockTree!M238,0)),EXP(-rr*h)*(pstar*N238+(1-pstar)*N239)))</f>
        <v/>
      </c>
      <c r="N238" s="20" t="str">
        <f>IF(StockTree!N238="","",IF(T=N$10,IF(CallFlag=1,MAX(StockTree!N238-K,0),MAX(K-StockTree!N238,0)),EXP(-rr*h)*(pstar*O238+(1-pstar)*O239)))</f>
        <v/>
      </c>
      <c r="O238" s="20" t="str">
        <f>IF(StockTree!O238="","",IF(T=O$10,IF(CallFlag=1,MAX(StockTree!O238-K,0),MAX(K-StockTree!O238,0)),EXP(-rr*h)*(pstar*P238+(1-pstar)*P239)))</f>
        <v/>
      </c>
      <c r="P238" s="20" t="str">
        <f>IF(StockTree!P238="","",IF(T=P$10,IF(CallFlag=1,MAX(StockTree!P238-K,0),MAX(K-StockTree!P238,0)),EXP(-rr*h)*(pstar*Q238+(1-pstar)*Q239)))</f>
        <v/>
      </c>
      <c r="Q238" s="20" t="str">
        <f>IF(StockTree!Q238="","",IF(T=Q$10,IF(CallFlag=1,MAX(StockTree!Q238-K,0),MAX(K-StockTree!Q238,0)),EXP(-rr*h)*(pstar*R238+(1-pstar)*R239)))</f>
        <v/>
      </c>
      <c r="R238" s="20" t="str">
        <f>IF(StockTree!R238="","",IF(T=R$10,IF(CallFlag=1,MAX(StockTree!R238-K,0),MAX(K-StockTree!R238,0)),EXP(-rr*h)*(pstar*S238+(1-pstar)*S239)))</f>
        <v/>
      </c>
      <c r="S238" s="20" t="str">
        <f>IF(StockTree!S238="","",IF(T=S$10,IF(CallFlag=1,MAX(StockTree!S238-K,0),MAX(K-StockTree!S238,0)),EXP(-rr*h)*(pstar*T238+(1-pstar)*T239)))</f>
        <v/>
      </c>
      <c r="T238" s="20" t="str">
        <f>IF(StockTree!T238="","",IF(T=T$10,IF(CallFlag=1,MAX(StockTree!T238-K,0),MAX(K-StockTree!T238,0)),EXP(-rr*h)*(pstar*U238+(1-pstar)*U239)))</f>
        <v/>
      </c>
      <c r="U238" s="20" t="str">
        <f>IF(StockTree!U238="","",IF(T=U$10,IF(CallFlag=1,MAX(StockTree!U238-K,0),MAX(K-StockTree!U238,0)),EXP(-rr*h)*(pstar*V238+(1-pstar)*V239)))</f>
        <v/>
      </c>
      <c r="V238" s="20" t="str">
        <f>IF(StockTree!V238="","",IF(T=V$10,IF(CallFlag=1,MAX(StockTree!V238-K,0),MAX(K-StockTree!V238,0)),EXP(-rr*h)*(pstar*W238+(1-pstar)*W239)))</f>
        <v/>
      </c>
      <c r="W238" s="20" t="str">
        <f>IF(StockTree!W238="","",IF(T=W$10,IF(CallFlag=1,MAX(StockTree!W238-K,0),MAX(K-StockTree!W238,0)),EXP(-rr*h)*(pstar*X238+(1-pstar)*X239)))</f>
        <v/>
      </c>
      <c r="X238" s="20" t="str">
        <f>IF(StockTree!X238="","",IF(T=X$10,IF(CallFlag=1,MAX(StockTree!X238-K,0),MAX(K-StockTree!X238,0)),EXP(-rr*h)*(pstar*Y238+(1-pstar)*Y239)))</f>
        <v/>
      </c>
      <c r="Y238" s="20" t="str">
        <f>IF(StockTree!Y238="","",IF(T=Y$10,IF(CallFlag=1,MAX(StockTree!Y238-K,0),MAX(K-StockTree!Y238,0)),EXP(-rr*h)*(pstar*Z238+(1-pstar)*Z239)))</f>
        <v/>
      </c>
      <c r="Z238" s="20" t="str">
        <f>IF(StockTree!Z238="","",IF(T=Z$10,IF(CallFlag=1,MAX(StockTree!Z238-K,0),MAX(K-StockTree!Z238,0)),EXP(-rr*h)*(pstar*AA238+(1-pstar)*AA239)))</f>
        <v/>
      </c>
      <c r="AA238" s="20" t="str">
        <f>IF(StockTree!AA238="","",IF(T=AA$10,IF(CallFlag=1,MAX(StockTree!AA238-K,0),MAX(K-StockTree!AA238,0)),EXP(-rr*h)*(pstar*AB238+(1-pstar)*AB239)))</f>
        <v/>
      </c>
      <c r="AB238" s="20" t="str">
        <f>IF(StockTree!AB238="","",IF(T=AB$10,IF(CallFlag=1,MAX(StockTree!AB238-K,0),MAX(K-StockTree!AB238,0)),EXP(-rr*h)*(pstar*AC238+(1-pstar)*AC239)))</f>
        <v/>
      </c>
      <c r="AC238" s="20" t="str">
        <f>IF(StockTree!AC238="","",IF(T=AC$10,IF(CallFlag=1,MAX(StockTree!AC238-K,0),MAX(K-StockTree!AC238,0)),EXP(-rr*h)*(pstar*AD238+(1-pstar)*AD239)))</f>
        <v/>
      </c>
      <c r="AD238" s="20" t="str">
        <f>IF(StockTree!AD238="","",IF(T=AD$10,IF(CallFlag=1,MAX(StockTree!AD238-K,0),MAX(K-StockTree!AD238,0)),EXP(-rr*h)*(pstar*AE238+(1-pstar)*AE239)))</f>
        <v/>
      </c>
      <c r="AE238" s="20" t="str">
        <f>IF(StockTree!AE238="","",IF(T=AE$10,IF(CallFlag=1,MAX(StockTree!AE238-K,0),MAX(K-StockTree!AE238,0)),EXP(-rr*h)*(pstar*AF238+(1-pstar)*AF239)))</f>
        <v/>
      </c>
      <c r="AF238" s="20" t="str">
        <f>IF(StockTree!AF238="","",IF(T=AF$10,IF(CallFlag=1,MAX(StockTree!AF238-K,0),MAX(K-StockTree!AF238,0)),EXP(-rr*h)*(pstar*AG238+(1-pstar)*AG239)))</f>
        <v/>
      </c>
      <c r="AG238" s="20" t="str">
        <f>IF(StockTree!AG238="","",IF(T=AG$10,IF(CallFlag=1,MAX(StockTree!AG238-K,0),MAX(K-StockTree!AG238,0)),EXP(-rr*h)*(pstar*AH238+(1-pstar)*AH239)))</f>
        <v/>
      </c>
      <c r="AH238" s="20" t="str">
        <f>IF(StockTree!AH238="","",IF(T=AH$10,IF(CallFlag=1,MAX(StockTree!AH238-K,0),MAX(K-StockTree!AH238,0)),EXP(-rr*h)*(pstar*AI238+(1-pstar)*AI239)))</f>
        <v/>
      </c>
      <c r="AI238" s="20" t="str">
        <f>IF(StockTree!AI238="","",IF(T=AI$10,IF(CallFlag=1,MAX(StockTree!AI238-K,0),MAX(K-StockTree!AI238,0)),EXP(-rr*h)*(pstar*AJ238+(1-pstar)*AJ239)))</f>
        <v/>
      </c>
      <c r="AJ238" s="20" t="str">
        <f>IF(StockTree!AJ238="","",IF(T=AJ$10,IF(CallFlag=1,MAX(StockTree!AJ238-K,0),MAX(K-StockTree!AJ238,0)),EXP(-rr*h)*(pstar*AK238+(1-pstar)*AK239)))</f>
        <v/>
      </c>
      <c r="AK238" s="20" t="str">
        <f>IF(StockTree!AK238="","",IF(T=AK$10,IF(CallFlag=1,MAX(StockTree!AK238-K,0),MAX(K-StockTree!AK238,0)),EXP(-rr*h)*(pstar*AL238+(1-pstar)*AL239)))</f>
        <v/>
      </c>
      <c r="AL238" s="20" t="str">
        <f>IF(StockTree!AL238="","",IF(T=AL$10,IF(CallFlag=1,MAX(StockTree!AL238-K,0),MAX(K-StockTree!AL238,0)),EXP(-rr*h)*(pstar*AM238+(1-pstar)*AM239)))</f>
        <v/>
      </c>
      <c r="AM238" s="20" t="str">
        <f>IF(StockTree!AM238="","",IF(T=AM$10,IF(CallFlag=1,MAX(StockTree!AM238-K,0),MAX(K-StockTree!AM238,0)),EXP(-rr*h)*(pstar*AN238+(1-pstar)*AN239)))</f>
        <v/>
      </c>
      <c r="AN238" s="20" t="str">
        <f>IF(StockTree!AN238="","",IF(T=AN$10,IF(CallFlag=1,MAX(StockTree!AN238-K,0),MAX(K-StockTree!AN238,0)),EXP(-rr*h)*(pstar*AO238+(1-pstar)*AO239)))</f>
        <v/>
      </c>
      <c r="AO238" s="20" t="str">
        <f>IF(StockTree!AO238="","",IF(T=AO$10,IF(CallFlag=1,MAX(StockTree!AO238-K,0),MAX(K-StockTree!AO238,0)),EXP(-rr*h)*(pstar*AP238+(1-pstar)*AP239)))</f>
        <v/>
      </c>
      <c r="AP238" s="20" t="str">
        <f>IF(StockTree!AP238="","",IF(T=AP$10,IF(CallFlag=1,MAX(StockTree!AP238-K,0),MAX(K-StockTree!AP238,0)),EXP(-rr*h)*(pstar*AQ238+(1-pstar)*AQ239)))</f>
        <v/>
      </c>
      <c r="AQ238" s="20" t="str">
        <f>IF(StockTree!AQ238="","",IF(T=AQ$10,IF(CallFlag=1,MAX(StockTree!AQ238-K,0),MAX(K-StockTree!AQ238,0)),EXP(-rr*h)*(pstar*AR238+(1-pstar)*AR239)))</f>
        <v/>
      </c>
      <c r="AR238" s="20" t="str">
        <f>IF(StockTree!AR238="","",IF(T=AR$10,IF(CallFlag=1,MAX(StockTree!AR238-K,0),MAX(K-StockTree!AR238,0)),EXP(-rr*h)*(pstar*AS238+(1-pstar)*AS239)))</f>
        <v/>
      </c>
      <c r="AS238" s="20" t="str">
        <f>IF(StockTree!AS238="","",IF(T=AS$10,IF(CallFlag=1,MAX(StockTree!AS238-K,0),MAX(K-StockTree!AS238,0)),EXP(-rr*h)*(pstar*AT238+(1-pstar)*AT239)))</f>
        <v/>
      </c>
      <c r="AT238" s="20" t="str">
        <f>IF(StockTree!AT238="","",IF(T=AT$10,IF(CallFlag=1,MAX(StockTree!AT238-K,0),MAX(K-StockTree!AT238,0)),EXP(-rr*h)*(pstar*AU238+(1-pstar)*AU239)))</f>
        <v/>
      </c>
      <c r="AU238" s="20" t="str">
        <f>IF(StockTree!AU238="","",IF(T=AU$10,IF(CallFlag=1,MAX(StockTree!AU238-K,0),MAX(K-StockTree!AU238,0)),EXP(-rr*h)*(pstar*AV238+(1-pstar)*AV239)))</f>
        <v/>
      </c>
      <c r="AV238" s="20" t="str">
        <f>IF(StockTree!AV238="","",IF(T=AV$10,IF(CallFlag=1,MAX(StockTree!AV238-K,0),MAX(K-StockTree!AV238,0)),EXP(-rr*h)*(pstar*AW238+(1-pstar)*AW239)))</f>
        <v/>
      </c>
      <c r="AW238" s="20" t="str">
        <f>IF(StockTree!AW238="","",IF(T=AW$10,IF(CallFlag=1,MAX(StockTree!AW238-K,0),MAX(K-StockTree!AW238,0)),EXP(-rr*h)*(pstar*AX238+(1-pstar)*AX239)))</f>
        <v/>
      </c>
      <c r="AX238" s="20" t="str">
        <f>IF(StockTree!AX238="","",IF(T=AX$10,IF(CallFlag=1,MAX(StockTree!AX238-K,0),MAX(K-StockTree!AX238,0)),EXP(-rr*h)*(pstar*AY238+(1-pstar)*AY239)))</f>
        <v/>
      </c>
      <c r="AY238" s="20" t="str">
        <f>IF(StockTree!AY238="","",IF(T=AY$10,IF(CallFlag=1,MAX(StockTree!AY238-K,0),MAX(K-StockTree!AY238,0)),EXP(-rr*h)*(pstar*AZ238+(1-pstar)*AZ239)))</f>
        <v/>
      </c>
      <c r="AZ238" s="20" t="str">
        <f>IF(StockTree!AZ238="","",IF(T=AZ$10,IF(CallFlag=1,MAX(StockTree!AZ238-K,0),MAX(K-StockTree!AZ238,0)),EXP(-rr*h)*(pstar*BA238+(1-pstar)*BA239)))</f>
        <v/>
      </c>
      <c r="BA238" s="20" t="str">
        <f>IF(StockTree!BA238="","",IF(T=BA$10,IF(CallFlag=1,MAX(StockTree!BA238-K,0),MAX(K-StockTree!BA238,0)),EXP(-rr*h)*(pstar*BB238+(1-pstar)*BB239)))</f>
        <v/>
      </c>
      <c r="BB238" s="20" t="str">
        <f>IF(StockTree!BB238="","",IF(T=BB$10,IF(CallFlag=1,MAX(StockTree!BB238-K,0),MAX(K-StockTree!BB238,0)),EXP(-rr*h)*(pstar*BC238+(1-pstar)*BC239)))</f>
        <v/>
      </c>
      <c r="BC238" s="20" t="str">
        <f>IF(StockTree!BC238="","",IF(T=BC$10,IF(CallFlag=1,MAX(StockTree!BC238-K,0),MAX(K-StockTree!BC238,0)),EXP(-rr*h)*(pstar*BD238+(1-pstar)*BD239)))</f>
        <v/>
      </c>
      <c r="BD238" s="20" t="str">
        <f>IF(StockTree!BD238="","",IF(T=BD$10,IF(CallFlag=1,MAX(StockTree!BD238-K,0),MAX(K-StockTree!BD238,0)),EXP(-rr*h)*(pstar*BE238+(1-pstar)*BE239)))</f>
        <v/>
      </c>
      <c r="BE238" s="20" t="str">
        <f>IF(StockTree!BE238="","",IF(T=BE$10,IF(CallFlag=1,MAX(StockTree!BE238-K,0),MAX(K-StockTree!BE238,0)),EXP(-rr*h)*(pstar*BF238+(1-pstar)*BF239)))</f>
        <v/>
      </c>
      <c r="BF238" s="20" t="str">
        <f>IF(StockTree!BF238="","",IF(T=BF$10,IF(CallFlag=1,MAX(StockTree!BF238-K,0),MAX(K-StockTree!BF238,0)),EXP(-rr*h)*(pstar*BG238+(1-pstar)*BG239)))</f>
        <v/>
      </c>
      <c r="BG238" s="20" t="str">
        <f>IF(StockTree!BG238="","",IF(T=BG$10,IF(CallFlag=1,MAX(StockTree!BG238-K,0),MAX(K-StockTree!BG238,0)),EXP(-rr*h)*(pstar*BH238+(1-pstar)*BH239)))</f>
        <v/>
      </c>
      <c r="BH238" s="20" t="str">
        <f>IF(StockTree!BH238="","",IF(T=BH$10,IF(CallFlag=1,MAX(StockTree!BH238-K,0),MAX(K-StockTree!BH238,0)),EXP(-rr*h)*(pstar*BI238+(1-pstar)*BI239)))</f>
        <v/>
      </c>
      <c r="BI238" s="20" t="str">
        <f>IF(StockTree!BI238="","",IF(T=BI$10,IF(CallFlag=1,MAX(StockTree!BI238-K,0),MAX(K-StockTree!BI238,0)),EXP(-rr*h)*(pstar*BJ238+(1-pstar)*BJ239)))</f>
        <v/>
      </c>
      <c r="BJ238" s="20" t="str">
        <f>IF(StockTree!BJ238="","",IF(T=BJ$10,IF(CallFlag=1,MAX(StockTree!BJ238-K,0),MAX(K-StockTree!BJ238,0)),EXP(-rr*h)*(pstar*BK238+(1-pstar)*BK239)))</f>
        <v/>
      </c>
      <c r="BK238" s="20" t="str">
        <f>IF(StockTree!BK238="","",IF(T=BK$10,IF(CallFlag=1,MAX(StockTree!BK238-K,0),MAX(K-StockTree!BK238,0)),EXP(-rr*h)*(pstar*BL238+(1-pstar)*BL239)))</f>
        <v/>
      </c>
      <c r="BL238" s="20" t="str">
        <f>IF(StockTree!BL238="","",IF(T=BL$10,IF(CallFlag=1,MAX(StockTree!BL238-K,0),MAX(K-StockTree!BL238,0)),EXP(-rr*h)*(pstar*BM238+(1-pstar)*BM239)))</f>
        <v/>
      </c>
      <c r="BM238" s="20" t="str">
        <f>IF(StockTree!BM238="","",IF(T=BM$10,IF(CallFlag=1,MAX(StockTree!BM238-K,0),MAX(K-StockTree!BM238,0)),EXP(-rr*h)*(pstar*BN238+(1-pstar)*BN239)))</f>
        <v/>
      </c>
      <c r="BN238" s="20" t="str">
        <f>IF(StockTree!BN238="","",IF(T=BN$10,IF(CallFlag=1,MAX(StockTree!BN238-K,0),MAX(K-StockTree!BN238,0)),EXP(-rr*h)*(pstar*BO238+(1-pstar)*BO239)))</f>
        <v/>
      </c>
      <c r="BO238" s="20" t="str">
        <f>IF(StockTree!BO238="","",IF(T=BO$10,IF(CallFlag=1,MAX(StockTree!BO238-K,0),MAX(K-StockTree!BO238,0)),EXP(-rr*h)*(pstar*BP238+(1-pstar)*BP239)))</f>
        <v/>
      </c>
      <c r="BP238" s="20" t="str">
        <f>IF(StockTree!BP238="","",IF(T=BP$10,IF(CallFlag=1,MAX(StockTree!BP238-K,0),MAX(K-StockTree!BP238,0)),EXP(-rr*h)*(pstar*BQ238+(1-pstar)*BQ239)))</f>
        <v/>
      </c>
      <c r="BQ238" s="20" t="str">
        <f>IF(StockTree!BQ238="","",IF(T=BQ$10,IF(CallFlag=1,MAX(StockTree!BQ238-K,0),MAX(K-StockTree!BQ238,0)),EXP(-rr*h)*(pstar*BR238+(1-pstar)*BR239)))</f>
        <v/>
      </c>
      <c r="BR238" s="20" t="str">
        <f>IF(StockTree!BR238="","",IF(T=BR$10,IF(CallFlag=1,MAX(StockTree!BR238-K,0),MAX(K-StockTree!BR238,0)),EXP(-rr*h)*(pstar*BS238+(1-pstar)*BS239)))</f>
        <v/>
      </c>
      <c r="BS238" s="20" t="str">
        <f>IF(StockTree!BS238="","",IF(T=BS$10,IF(CallFlag=1,MAX(StockTree!BS238-K,0),MAX(K-StockTree!BS238,0)),EXP(-rr*h)*(pstar*BT238+(1-pstar)*BT239)))</f>
        <v/>
      </c>
      <c r="BT238" s="20" t="str">
        <f>IF(StockTree!BT238="","",IF(T=BT$10,IF(CallFlag=1,MAX(StockTree!BT238-K,0),MAX(K-StockTree!BT238,0)),EXP(-rr*h)*(pstar*BU238+(1-pstar)*BU239)))</f>
        <v/>
      </c>
      <c r="BU238" s="20" t="str">
        <f>IF(StockTree!BU238="","",IF(T=BU$10,IF(CallFlag=1,MAX(StockTree!BU238-K,0),MAX(K-StockTree!BU238,0)),EXP(-rr*h)*(pstar*BV238+(1-pstar)*BV239)))</f>
        <v/>
      </c>
      <c r="BV238" s="20" t="str">
        <f>IF(StockTree!BV238="","",IF(T=BV$10,IF(CallFlag=1,MAX(StockTree!BV238-K,0),MAX(K-StockTree!BV238,0)),EXP(-rr*h)*(pstar*BW238+(1-pstar)*BW239)))</f>
        <v/>
      </c>
      <c r="BW238" s="20" t="str">
        <f>IF(StockTree!BW238="","",IF(T=BW$10,IF(CallFlag=1,MAX(StockTree!BW238-K,0),MAX(K-StockTree!BW238,0)),EXP(-rr*h)*(pstar*BX238+(1-pstar)*BX239)))</f>
        <v/>
      </c>
      <c r="BX238" s="20" t="str">
        <f>IF(StockTree!BX238="","",IF(T=BX$10,IF(CallFlag=1,MAX(StockTree!BX238-K,0),MAX(K-StockTree!BX238,0)),EXP(-rr*h)*(pstar*BY238+(1-pstar)*BY239)))</f>
        <v/>
      </c>
      <c r="BY238" s="20" t="str">
        <f>IF(StockTree!BY238="","",IF(T=BY$10,IF(CallFlag=1,MAX(StockTree!BY238-K,0),MAX(K-StockTree!BY238,0)),EXP(-rr*h)*(pstar*BZ238+(1-pstar)*BZ239)))</f>
        <v/>
      </c>
      <c r="BZ238" s="20" t="str">
        <f>IF(StockTree!BZ238="","",IF(T=BZ$10,IF(CallFlag=1,MAX(StockTree!BZ238-K,0),MAX(K-StockTree!BZ238,0)),EXP(-rr*h)*(pstar*CA238+(1-pstar)*CA239)))</f>
        <v/>
      </c>
      <c r="CA238" s="20" t="str">
        <f>IF(StockTree!CA238="","",IF(T=CA$10,IF(CallFlag=1,MAX(StockTree!CA238-K,0),MAX(K-StockTree!CA238,0)),EXP(-rr*h)*(pstar*CB238+(1-pstar)*CB239)))</f>
        <v/>
      </c>
      <c r="CB238" s="20" t="str">
        <f>IF(StockTree!CB238="","",IF(T=CB$10,IF(CallFlag=1,MAX(StockTree!CB238-K,0),MAX(K-StockTree!CB238,0)),EXP(-rr*h)*(pstar*CC238+(1-pstar)*CC239)))</f>
        <v/>
      </c>
      <c r="CC238" s="20" t="str">
        <f>IF(StockTree!CC238="","",IF(T=CC$10,IF(CallFlag=1,MAX(StockTree!CC238-K,0),MAX(K-StockTree!CC238,0)),EXP(-rr*h)*(pstar*CD238+(1-pstar)*CD239)))</f>
        <v/>
      </c>
      <c r="CD238" s="20" t="str">
        <f>IF(StockTree!CD238="","",IF(T=CD$10,IF(CallFlag=1,MAX(StockTree!CD238-K,0),MAX(K-StockTree!CD238,0)),EXP(-rr*h)*(pstar*CE238+(1-pstar)*CE239)))</f>
        <v/>
      </c>
      <c r="CE238" s="20" t="str">
        <f>IF(StockTree!CE238="","",IF(T=CE$10,IF(CallFlag=1,MAX(StockTree!CE238-K,0),MAX(K-StockTree!CE238,0)),EXP(-rr*h)*(pstar*CF238+(1-pstar)*CF239)))</f>
        <v/>
      </c>
      <c r="CF238" s="20" t="str">
        <f>IF(StockTree!CF238="","",IF(T=CF$10,IF(CallFlag=1,MAX(StockTree!CF238-K,0),MAX(K-StockTree!CF238,0)),EXP(-rr*h)*(pstar*CG238+(1-pstar)*CG239)))</f>
        <v/>
      </c>
      <c r="CG238" s="20" t="str">
        <f>IF(StockTree!CG238="","",IF(T=CG$10,IF(CallFlag=1,MAX(StockTree!CG238-K,0),MAX(K-StockTree!CG238,0)),EXP(-rr*h)*(pstar*CH238+(1-pstar)*CH239)))</f>
        <v/>
      </c>
      <c r="CH238" s="20" t="str">
        <f>IF(StockTree!CH238="","",IF(T=CH$10,IF(CallFlag=1,MAX(StockTree!CH238-K,0),MAX(K-StockTree!CH238,0)),EXP(-rr*h)*(pstar*CI238+(1-pstar)*CI239)))</f>
        <v/>
      </c>
      <c r="CI238" s="20" t="str">
        <f>IF(StockTree!CI238="","",IF(T=CI$10,IF(CallFlag=1,MAX(StockTree!CI238-K,0),MAX(K-StockTree!CI238,0)),EXP(-rr*h)*(pstar*CJ238+(1-pstar)*CJ239)))</f>
        <v/>
      </c>
      <c r="CJ238" s="20" t="str">
        <f>IF(StockTree!CJ238="","",IF(T=CJ$10,IF(CallFlag=1,MAX(StockTree!CJ238-K,0),MAX(K-StockTree!CJ238,0)),EXP(-rr*h)*(pstar*CK238+(1-pstar)*CK239)))</f>
        <v/>
      </c>
      <c r="CK238" s="20" t="str">
        <f>IF(StockTree!CK238="","",IF(T=CK$10,IF(CallFlag=1,MAX(StockTree!CK238-K,0),MAX(K-StockTree!CK238,0)),EXP(-rr*h)*(pstar*CL238+(1-pstar)*CL239)))</f>
        <v/>
      </c>
      <c r="CL238" s="20" t="str">
        <f>IF(StockTree!CL238="","",IF(T=CL$10,IF(CallFlag=1,MAX(StockTree!CL238-K,0),MAX(K-StockTree!CL238,0)),EXP(-rr*h)*(pstar*CM238+(1-pstar)*CM239)))</f>
        <v/>
      </c>
      <c r="CM238" s="20" t="str">
        <f>IF(StockTree!CM238="","",IF(T=CM$10,IF(CallFlag=1,MAX(StockTree!CM238-K,0),MAX(K-StockTree!CM238,0)),EXP(-rr*h)*(pstar*CN238+(1-pstar)*CN239)))</f>
        <v/>
      </c>
      <c r="CN238" s="20" t="str">
        <f>IF(StockTree!CN238="","",IF(T=CN$10,IF(CallFlag=1,MAX(StockTree!CN238-K,0),MAX(K-StockTree!CN238,0)),EXP(-rr*h)*(pstar*CO238+(1-pstar)*CO239)))</f>
        <v/>
      </c>
      <c r="CO238" s="20" t="str">
        <f>IF(StockTree!CO238="","",IF(T=CO$10,IF(CallFlag=1,MAX(StockTree!CO238-K,0),MAX(K-StockTree!CO238,0)),EXP(-rr*h)*(pstar*CP238+(1-pstar)*CP239)))</f>
        <v/>
      </c>
      <c r="CP238" s="20" t="str">
        <f>IF(StockTree!CP238="","",IF(T=CP$10,IF(CallFlag=1,MAX(StockTree!CP238-K,0),MAX(K-StockTree!CP238,0)),EXP(-rr*h)*(pstar*CQ238+(1-pstar)*CQ239)))</f>
        <v/>
      </c>
      <c r="CQ238" s="20" t="str">
        <f>IF(StockTree!CQ238="","",IF(T=CQ$10,IF(CallFlag=1,MAX(StockTree!CQ238-K,0),MAX(K-StockTree!CQ238,0)),EXP(-rr*h)*(pstar*CR238+(1-pstar)*CR239)))</f>
        <v/>
      </c>
      <c r="CR238" s="20" t="str">
        <f>IF(StockTree!CR238="","",IF(T=CR$10,IF(CallFlag=1,MAX(StockTree!CR238-K,0),MAX(K-StockTree!CR238,0)),EXP(-rr*h)*(pstar*CS238+(1-pstar)*CS239)))</f>
        <v/>
      </c>
      <c r="CS238" s="20" t="str">
        <f>IF(StockTree!CS238="","",IF(T=CS$10,IF(CallFlag=1,MAX(StockTree!CS238-K,0),MAX(K-StockTree!CS238,0)),EXP(-rr*h)*(pstar*CT238+(1-pstar)*CT239)))</f>
        <v/>
      </c>
      <c r="CT238" s="20" t="str">
        <f>IF(StockTree!CT238="","",IF(T=CT$10,IF(CallFlag=1,MAX(StockTree!CT238-K,0),MAX(K-StockTree!CT238,0)),EXP(-rr*h)*(pstar*CU238+(1-pstar)*CU239)))</f>
        <v/>
      </c>
      <c r="CU238" s="20" t="str">
        <f>IF(StockTree!CU238="","",IF(T=CU$10,IF(CallFlag=1,MAX(StockTree!CU238-K,0),MAX(K-StockTree!CU238,0)),EXP(-rr*h)*(pstar*CV238+(1-pstar)*CV239)))</f>
        <v/>
      </c>
      <c r="CV238" s="20" t="str">
        <f>IF(StockTree!CV238="","",IF(T=CV$10,IF(CallFlag=1,MAX(StockTree!CV238-K,0),MAX(K-StockTree!CV238,0)),EXP(-rr*h)*(pstar*CW238+(1-pstar)*CW239)))</f>
        <v/>
      </c>
      <c r="CW238" s="20" t="str">
        <f>IF(StockTree!CW238="","",IF(T=CW$10,IF(CallFlag=1,MAX(StockTree!CW238-K,0),MAX(K-StockTree!CW238,0)),EXP(-rr*h)*(pstar*CX238+(1-pstar)*CX239)))</f>
        <v/>
      </c>
      <c r="CX238" s="20" t="str">
        <f>IF(StockTree!CX238="","",IF(T=CX$10,IF(CallFlag=1,MAX(StockTree!CX238-K,0),MAX(K-StockTree!CX238,0)),EXP(-rr*h)*(pstar*CY238+(1-pstar)*CY239)))</f>
        <v/>
      </c>
      <c r="CY238" s="20" t="str">
        <f>IF(StockTree!CY238="","",IF(T=CY$10,IF(CallFlag=1,MAX(StockTree!CY238-K,0),MAX(K-StockTree!CY238,0)),EXP(-rr*h)*(pstar*CZ238+(1-pstar)*CZ239)))</f>
        <v/>
      </c>
      <c r="CZ238" s="20" t="str">
        <f>IF(StockTree!CZ238="","",IF(T=CZ$10,IF(CallFlag=1,MAX(StockTree!CZ238-K,0),MAX(K-StockTree!CZ238,0)),EXP(-rr*h)*(pstar*DA238+(1-pstar)*DA239)))</f>
        <v/>
      </c>
      <c r="DA238" s="20" t="str">
        <f>IF(StockTree!DA238="","",IF(T=DA$10,IF(CallFlag=1,MAX(StockTree!DA238-K,0),MAX(K-StockTree!DA238,0)),EXP(-rr*h)*(pstar*DB238+(1-pstar)*DB239)))</f>
        <v/>
      </c>
      <c r="DB238" s="20" t="str">
        <f>IF(StockTree!DB238="","",IF(T=DB$10,IF(CallFlag=1,MAX(StockTree!DB238-K,0),MAX(K-StockTree!DB238,0)),EXP(-rr*h)*(pstar*DC238+(1-pstar)*DC239)))</f>
        <v/>
      </c>
      <c r="DC238" s="20" t="str">
        <f>IF(StockTree!DC238="","",IF(T=DC$10,IF(CallFlag=1,MAX(StockTree!DC238-K,0),MAX(K-StockTree!DC238,0)),EXP(-rr*h)*(pstar*DD238+(1-pstar)*DD239)))</f>
        <v/>
      </c>
      <c r="DD238" s="20" t="str">
        <f>IF(StockTree!DD238="","",IF(T=DD$10,IF(CallFlag=1,MAX(StockTree!DD238-K,0),MAX(K-StockTree!DD238,0)),EXP(-rr*h)*(pstar*DE238+(1-pstar)*DE239)))</f>
        <v/>
      </c>
      <c r="DE238" s="20" t="str">
        <f>IF(StockTree!DE238="","",IF(T=DE$10,IF(CallFlag=1,MAX(StockTree!DE238-K,0),MAX(K-StockTree!DE238,0)),EXP(-rr*h)*(pstar*DF238+(1-pstar)*DF239)))</f>
        <v/>
      </c>
      <c r="DF238" s="20" t="str">
        <f>IF(StockTree!DF238="","",IF(T=DF$10,IF(CallFlag=1,MAX(StockTree!DF238-K,0),MAX(K-StockTree!DF238,0)),EXP(-rr*h)*(pstar*DG238+(1-pstar)*DG239)))</f>
        <v/>
      </c>
      <c r="DG238" s="20" t="str">
        <f>IF(StockTree!DG238="","",IF(T=DG$10,IF(CallFlag=1,MAX(StockTree!DG238-K,0),MAX(K-StockTree!DG238,0)),EXP(-rr*h)*(pstar*DH238+(1-pstar)*DH239)))</f>
        <v/>
      </c>
      <c r="DH238" s="20" t="str">
        <f>IF(StockTree!DH238="","",IF(T=DH$10,IF(CallFlag=1,MAX(StockTree!DH238-K,0),MAX(K-StockTree!DH238,0)),EXP(-rr*h)*(pstar*DI238+(1-pstar)*DI239)))</f>
        <v/>
      </c>
      <c r="DI238" s="20" t="str">
        <f>IF(StockTree!DI238="","",IF(T=DI$10,IF(CallFlag=1,MAX(StockTree!DI238-K,0),MAX(K-StockTree!DI238,0)),EXP(-rr*h)*(pstar*DJ238+(1-pstar)*DJ239)))</f>
        <v/>
      </c>
      <c r="DJ238" s="20" t="str">
        <f>IF(StockTree!DJ238="","",IF(T=DJ$10,IF(CallFlag=1,MAX(StockTree!DJ238-K,0),MAX(K-StockTree!DJ238,0)),EXP(-rr*h)*(pstar*DK238+(1-pstar)*DK239)))</f>
        <v/>
      </c>
      <c r="DK238" s="20" t="str">
        <f>IF(StockTree!DK238="","",IF(T=DK$10,IF(CallFlag=1,MAX(StockTree!DK238-K,0),MAX(K-StockTree!DK238,0)),EXP(-rr*h)*(pstar*DL238+(1-pstar)*DL239)))</f>
        <v/>
      </c>
      <c r="DL238" s="20" t="str">
        <f>IF(StockTree!DL238="","",IF(T=DL$10,IF(CallFlag=1,MAX(StockTree!DL238-K,0),MAX(K-StockTree!DL238,0)),EXP(-rr*h)*(pstar*DM238+(1-pstar)*DM239)))</f>
        <v/>
      </c>
      <c r="DM238" s="20" t="str">
        <f>IF(StockTree!DM238="","",IF(T=DM$10,IF(CallFlag=1,MAX(StockTree!DM238-K,0),MAX(K-StockTree!DM238,0)),EXP(-rr*h)*(pstar*DN238+(1-pstar)*DN239)))</f>
        <v/>
      </c>
      <c r="DN238" s="20" t="str">
        <f>IF(StockTree!DN238="","",IF(T=DN$10,IF(CallFlag=1,MAX(StockTree!DN238-K,0),MAX(K-StockTree!DN238,0)),EXP(-rr*h)*(pstar*DO238+(1-pstar)*DO239)))</f>
        <v/>
      </c>
      <c r="DO238" s="20" t="str">
        <f>IF(StockTree!DO238="","",IF(T=DO$10,IF(CallFlag=1,MAX(StockTree!DO238-K,0),MAX(K-StockTree!DO238,0)),EXP(-rr*h)*(pstar*DP238+(1-pstar)*DP239)))</f>
        <v/>
      </c>
      <c r="DP238" s="20" t="str">
        <f>IF(StockTree!DP238="","",IF(T=DP$10,IF(CallFlag=1,MAX(StockTree!DP238-K,0),MAX(K-StockTree!DP238,0)),EXP(-rr*h)*(pstar*DQ238+(1-pstar)*DQ239)))</f>
        <v/>
      </c>
      <c r="DQ238" s="20" t="str">
        <f>IF(StockTree!DQ238="","",IF(T=DQ$10,IF(CallFlag=1,MAX(StockTree!DQ238-K,0),MAX(K-StockTree!DQ238,0)),EXP(-rr*h)*(pstar*DR238+(1-pstar)*DR239)))</f>
        <v/>
      </c>
      <c r="DR238" s="20" t="str">
        <f>IF(StockTree!DR238="","",IF(T=DR$10,IF(CallFlag=1,MAX(StockTree!DR238-K,0),MAX(K-StockTree!DR238,0)),EXP(-rr*h)*(pstar*DS238+(1-pstar)*DS239)))</f>
        <v/>
      </c>
      <c r="DS238" s="20" t="str">
        <f>IF(StockTree!DS238="","",IF(T=DS$10,IF(CallFlag=1,MAX(StockTree!DS238-K,0),MAX(K-StockTree!DS238,0)),EXP(-rr*h)*(pstar*DT238+(1-pstar)*DT239)))</f>
        <v/>
      </c>
      <c r="DT238" s="20" t="str">
        <f>IF(StockTree!DT238="","",IF(T=DT$10,IF(CallFlag=1,MAX(StockTree!DT238-K,0),MAX(K-StockTree!DT238,0)),EXP(-rr*h)*(pstar*DU238+(1-pstar)*DU239)))</f>
        <v/>
      </c>
      <c r="DU238" s="20" t="str">
        <f>IF(StockTree!DU238="","",IF(T=DU$10,IF(CallFlag=1,MAX(StockTree!DU238-K,0),MAX(K-StockTree!DU238,0)),EXP(-rr*h)*(pstar*DV238+(1-pstar)*DV239)))</f>
        <v/>
      </c>
      <c r="DV238" s="20" t="str">
        <f>IF(StockTree!DV238="","",IF(T=DV$10,IF(CallFlag=1,MAX(StockTree!DV238-K,0),MAX(K-StockTree!DV238,0)),EXP(-rr*h)*(pstar*DW238+(1-pstar)*DW239)))</f>
        <v/>
      </c>
      <c r="DW238" s="20" t="str">
        <f>IF(StockTree!DW238="","",IF(T=DW$10,IF(CallFlag=1,MAX(StockTree!DW238-K,0),MAX(K-StockTree!DW238,0)),EXP(-rr*h)*(pstar*DX238+(1-pstar)*DX239)))</f>
        <v/>
      </c>
      <c r="DX238" s="20" t="str">
        <f>IF(StockTree!DX238="","",IF(T=DX$10,IF(CallFlag=1,MAX(StockTree!DX238-K,0),MAX(K-StockTree!DX238,0)),EXP(-rr*h)*(pstar*DY238+(1-pstar)*DY239)))</f>
        <v/>
      </c>
      <c r="DY238" s="20" t="str">
        <f>IF(StockTree!DY238="","",IF(T=DY$10,IF(CallFlag=1,MAX(StockTree!DY238-K,0),MAX(K-StockTree!DY238,0)),EXP(-rr*h)*(pstar*DZ238+(1-pstar)*DZ239)))</f>
        <v/>
      </c>
      <c r="DZ238" s="20" t="str">
        <f>IF(StockTree!DZ238="","",IF(T=DZ$10,IF(CallFlag=1,MAX(StockTree!DZ238-K,0),MAX(K-StockTree!DZ238,0)),EXP(-rr*h)*(pstar*EA238+(1-pstar)*EA239)))</f>
        <v/>
      </c>
      <c r="EA238" s="20" t="str">
        <f>IF(StockTree!EA238="","",IF(T=EA$10,IF(CallFlag=1,MAX(StockTree!EA238-K,0),MAX(K-StockTree!EA238,0)),EXP(-rr*h)*(pstar*EB238+(1-pstar)*EB239)))</f>
        <v/>
      </c>
      <c r="EB238" s="20" t="str">
        <f>IF(StockTree!EB238="","",IF(T=EB$10,IF(CallFlag=1,MAX(StockTree!EB238-K,0),MAX(K-StockTree!EB238,0)),EXP(-rr*h)*(pstar*EC238+(1-pstar)*EC239)))</f>
        <v/>
      </c>
      <c r="EC238" s="20" t="str">
        <f>IF(StockTree!EC238="","",IF(T=EC$10,IF(CallFlag=1,MAX(StockTree!EC238-K,0),MAX(K-StockTree!EC238,0)),EXP(-rr*h)*(pstar*ED238+(1-pstar)*ED239)))</f>
        <v/>
      </c>
      <c r="ED238" s="20" t="str">
        <f>IF(StockTree!ED238="","",IF(T=ED$10,IF(CallFlag=1,MAX(StockTree!ED238-K,0),MAX(K-StockTree!ED238,0)),EXP(-rr*h)*(pstar*EE238+(1-pstar)*EE239)))</f>
        <v/>
      </c>
      <c r="EE238" s="20" t="str">
        <f>IF(StockTree!EE238="","",IF(T=EE$10,IF(CallFlag=1,MAX(StockTree!EE238-K,0),MAX(K-StockTree!EE238,0)),EXP(-rr*h)*(pstar*EF238+(1-pstar)*EF239)))</f>
        <v/>
      </c>
      <c r="EF238" s="20" t="str">
        <f>IF(StockTree!EF238="","",IF(T=EF$10,IF(CallFlag=1,MAX(StockTree!EF238-K,0),MAX(K-StockTree!EF238,0)),EXP(-rr*h)*(pstar*EG238+(1-pstar)*EG239)))</f>
        <v/>
      </c>
      <c r="EG238" s="20" t="str">
        <f>IF(StockTree!EG238="","",IF(T=EG$10,IF(CallFlag=1,MAX(StockTree!EG238-K,0),MAX(K-StockTree!EG238,0)),EXP(-rr*h)*(pstar*EH238+(1-pstar)*EH239)))</f>
        <v/>
      </c>
      <c r="EH238" s="20" t="str">
        <f>IF(StockTree!EH238="","",IF(T=EH$10,IF(CallFlag=1,MAX(StockTree!EH238-K,0),MAX(K-StockTree!EH238,0)),EXP(-rr*h)*(pstar*EI238+(1-pstar)*EI239)))</f>
        <v/>
      </c>
      <c r="EI238" s="20" t="str">
        <f>IF(StockTree!EI238="","",IF(T=EI$10,IF(CallFlag=1,MAX(StockTree!EI238-K,0),MAX(K-StockTree!EI238,0)),EXP(-rr*h)*(pstar*EJ238+(1-pstar)*EJ239)))</f>
        <v/>
      </c>
      <c r="EJ238" s="20" t="str">
        <f>IF(StockTree!EJ238="","",IF(T=EJ$10,IF(CallFlag=1,MAX(StockTree!EJ238-K,0),MAX(K-StockTree!EJ238,0)),EXP(-rr*h)*(pstar*EK238+(1-pstar)*EK239)))</f>
        <v/>
      </c>
      <c r="EK238" s="20" t="str">
        <f>IF(StockTree!EK238="","",IF(T=EK$10,IF(CallFlag=1,MAX(StockTree!EK238-K,0),MAX(K-StockTree!EK238,0)),EXP(-rr*h)*(pstar*EL238+(1-pstar)*EL239)))</f>
        <v/>
      </c>
      <c r="EL238" s="20" t="str">
        <f>IF(StockTree!EL238="","",IF(T=EL$10,IF(CallFlag=1,MAX(StockTree!EL238-K,0),MAX(K-StockTree!EL238,0)),EXP(-rr*h)*(pstar*EM238+(1-pstar)*EM239)))</f>
        <v/>
      </c>
      <c r="EM238" s="20" t="str">
        <f>IF(StockTree!EM238="","",IF(T=EM$10,IF(CallFlag=1,MAX(StockTree!EM238-K,0),MAX(K-StockTree!EM238,0)),EXP(-rr*h)*(pstar*EN238+(1-pstar)*EN239)))</f>
        <v/>
      </c>
      <c r="EN238" s="20" t="str">
        <f>IF(StockTree!EN238="","",IF(T=EN$10,IF(CallFlag=1,MAX(StockTree!EN238-K,0),MAX(K-StockTree!EN238,0)),EXP(-rr*h)*(pstar*EO238+(1-pstar)*EO239)))</f>
        <v/>
      </c>
      <c r="EO238" s="20" t="str">
        <f>IF(StockTree!EO238="","",IF(T=EO$10,IF(CallFlag=1,MAX(StockTree!EO238-K,0),MAX(K-StockTree!EO238,0)),EXP(-rr*h)*(pstar*EP238+(1-pstar)*EP239)))</f>
        <v/>
      </c>
      <c r="EP238" s="20" t="str">
        <f>IF(StockTree!EP238="","",IF(T=EP$10,IF(CallFlag=1,MAX(StockTree!EP238-K,0),MAX(K-StockTree!EP238,0)),EXP(-rr*h)*(pstar*EQ238+(1-pstar)*EQ239)))</f>
        <v/>
      </c>
      <c r="EQ238" s="20" t="str">
        <f>IF(StockTree!EQ238="","",IF(T=EQ$10,IF(CallFlag=1,MAX(StockTree!EQ238-K,0),MAX(K-StockTree!EQ238,0)),EXP(-rr*h)*(pstar*ER238+(1-pstar)*ER239)))</f>
        <v/>
      </c>
      <c r="ER238" s="20" t="str">
        <f>IF(StockTree!ER238="","",IF(T=ER$10,IF(CallFlag=1,MAX(StockTree!ER238-K,0),MAX(K-StockTree!ER238,0)),EXP(-rr*h)*(pstar*ES238+(1-pstar)*ES239)))</f>
        <v/>
      </c>
      <c r="ES238" s="20" t="str">
        <f>IF(StockTree!ES238="","",IF(T=ES$10,IF(CallFlag=1,MAX(StockTree!ES238-K,0),MAX(K-StockTree!ES238,0)),EXP(-rr*h)*(pstar*ET238+(1-pstar)*ET239)))</f>
        <v/>
      </c>
      <c r="ET238" s="20" t="str">
        <f>IF(StockTree!ET238="","",IF(T=ET$10,IF(CallFlag=1,MAX(StockTree!ET238-K,0),MAX(K-StockTree!ET238,0)),EXP(-rr*h)*(pstar*EU238+(1-pstar)*EU239)))</f>
        <v/>
      </c>
      <c r="EU238" s="20" t="str">
        <f>IF(StockTree!EU238="","",IF(T=EU$10,IF(CallFlag=1,MAX(StockTree!EU238-K,0),MAX(K-StockTree!EU238,0)),EXP(-rr*h)*(pstar*EV238+(1-pstar)*EV239)))</f>
        <v/>
      </c>
      <c r="EV238" s="20" t="str">
        <f>IF(StockTree!EV238="","",IF(T=EV$10,IF(CallFlag=1,MAX(StockTree!EV238-K,0),MAX(K-StockTree!EV238,0)),EXP(-rr*h)*(pstar*EW238+(1-pstar)*EW239)))</f>
        <v/>
      </c>
      <c r="EW238" s="20" t="str">
        <f>IF(StockTree!EW238="","",IF(T=EW$10,IF(CallFlag=1,MAX(StockTree!EW238-K,0),MAX(K-StockTree!EW238,0)),EXP(-rr*h)*(pstar*EX238+(1-pstar)*EX239)))</f>
        <v/>
      </c>
      <c r="EX238" s="20" t="str">
        <f>IF(StockTree!EX238="","",IF(T=EX$10,IF(CallFlag=1,MAX(StockTree!EX238-K,0),MAX(K-StockTree!EX238,0)),EXP(-rr*h)*(pstar*EY238+(1-pstar)*EY239)))</f>
        <v/>
      </c>
      <c r="EY238" s="20" t="str">
        <f>IF(StockTree!EY238="","",IF(T=EY$10,IF(CallFlag=1,MAX(StockTree!EY238-K,0),MAX(K-StockTree!EY238,0)),EXP(-rr*h)*(pstar*EZ238+(1-pstar)*EZ239)))</f>
        <v/>
      </c>
      <c r="EZ238" s="20" t="str">
        <f>IF(StockTree!EZ238="","",IF(T=EZ$10,IF(CallFlag=1,MAX(StockTree!EZ238-K,0),MAX(K-StockTree!EZ238,0)),EXP(-rr*h)*(pstar*FA238+(1-pstar)*FA239)))</f>
        <v/>
      </c>
      <c r="FA238" s="20" t="str">
        <f>IF(StockTree!FA238="","",IF(T=FA$10,IF(CallFlag=1,MAX(StockTree!FA238-K,0),MAX(K-StockTree!FA238,0)),EXP(-rr*h)*(pstar*FB238+(1-pstar)*FB239)))</f>
        <v/>
      </c>
      <c r="FB238" s="20" t="str">
        <f>IF(StockTree!FB238="","",IF(T=FB$10,IF(CallFlag=1,MAX(StockTree!FB238-K,0),MAX(K-StockTree!FB238,0)),EXP(-rr*h)*(pstar*FC238+(1-pstar)*FC239)))</f>
        <v/>
      </c>
      <c r="FC238" s="20" t="str">
        <f>IF(StockTree!FC238="","",IF(T=FC$10,IF(CallFlag=1,MAX(StockTree!FC238-K,0),MAX(K-StockTree!FC238,0)),EXP(-rr*h)*(pstar*FD238+(1-pstar)*FD239)))</f>
        <v/>
      </c>
      <c r="FD238" s="20" t="str">
        <f>IF(StockTree!FD238="","",IF(T=FD$10,IF(CallFlag=1,MAX(StockTree!FD238-K,0),MAX(K-StockTree!FD238,0)),EXP(-rr*h)*(pstar*FE238+(1-pstar)*FE239)))</f>
        <v/>
      </c>
      <c r="FE238" s="20" t="str">
        <f>IF(StockTree!FE238="","",IF(T=FE$10,IF(CallFlag=1,MAX(StockTree!FE238-K,0),MAX(K-StockTree!FE238,0)),EXP(-rr*h)*(pstar*FF238+(1-pstar)*FF239)))</f>
        <v/>
      </c>
      <c r="FF238" s="20" t="str">
        <f>IF(StockTree!FF238="","",IF(T=FF$10,IF(CallFlag=1,MAX(StockTree!FF238-K,0),MAX(K-StockTree!FF238,0)),EXP(-rr*h)*(pstar*FG238+(1-pstar)*FG239)))</f>
        <v/>
      </c>
      <c r="FG238" s="20" t="str">
        <f>IF(StockTree!FG238="","",IF(T=FG$10,IF(CallFlag=1,MAX(StockTree!FG238-K,0),MAX(K-StockTree!FG238,0)),EXP(-rr*h)*(pstar*FH238+(1-pstar)*FH239)))</f>
        <v/>
      </c>
      <c r="FH238" s="20" t="str">
        <f>IF(StockTree!FH238="","",IF(T=FH$10,IF(CallFlag=1,MAX(StockTree!FH238-K,0),MAX(K-StockTree!FH238,0)),EXP(-rr*h)*(pstar*FI238+(1-pstar)*FI239)))</f>
        <v/>
      </c>
      <c r="FI238" s="20" t="str">
        <f>IF(StockTree!FI238="","",IF(T=FI$10,IF(CallFlag=1,MAX(StockTree!FI238-K,0),MAX(K-StockTree!FI238,0)),EXP(-rr*h)*(pstar*FJ238+(1-pstar)*FJ239)))</f>
        <v/>
      </c>
      <c r="FJ238" s="20" t="str">
        <f>IF(StockTree!FJ238="","",IF(T=FJ$10,IF(CallFlag=1,MAX(StockTree!FJ238-K,0),MAX(K-StockTree!FJ238,0)),EXP(-rr*h)*(pstar*FK238+(1-pstar)*FK239)))</f>
        <v/>
      </c>
      <c r="FK238" s="20" t="str">
        <f>IF(StockTree!FK238="","",IF(T=FK$10,IF(CallFlag=1,MAX(StockTree!FK238-K,0),MAX(K-StockTree!FK238,0)),EXP(-rr*h)*(pstar*FL238+(1-pstar)*FL239)))</f>
        <v/>
      </c>
      <c r="FL238" s="20" t="str">
        <f>IF(StockTree!FL238="","",IF(T=FL$10,IF(CallFlag=1,MAX(StockTree!FL238-K,0),MAX(K-StockTree!FL238,0)),EXP(-rr*h)*(pstar*FM238+(1-pstar)*FM239)))</f>
        <v/>
      </c>
      <c r="FM238" s="20" t="str">
        <f>IF(StockTree!FM238="","",IF(T=FM$10,IF(CallFlag=1,MAX(StockTree!FM238-K,0),MAX(K-StockTree!FM238,0)),EXP(-rr*h)*(pstar*FN238+(1-pstar)*FN239)))</f>
        <v/>
      </c>
      <c r="FN238" s="20" t="str">
        <f>IF(StockTree!FN238="","",IF(T=FN$10,IF(CallFlag=1,MAX(StockTree!FN238-K,0),MAX(K-StockTree!FN238,0)),EXP(-rr*h)*(pstar*FO238+(1-pstar)*FO239)))</f>
        <v/>
      </c>
      <c r="FO238" s="20" t="str">
        <f>IF(StockTree!FO238="","",IF(T=FO$10,IF(CallFlag=1,MAX(StockTree!FO238-K,0),MAX(K-StockTree!FO238,0)),EXP(-rr*h)*(pstar*FP238+(1-pstar)*FP239)))</f>
        <v/>
      </c>
      <c r="FP238" s="20" t="str">
        <f>IF(StockTree!FP238="","",IF(T=FP$10,IF(CallFlag=1,MAX(StockTree!FP238-K,0),MAX(K-StockTree!FP238,0)),EXP(-rr*h)*(pstar*FQ238+(1-pstar)*FQ239)))</f>
        <v/>
      </c>
      <c r="FQ238" s="20" t="str">
        <f>IF(StockTree!FQ238="","",IF(T=FQ$10,IF(CallFlag=1,MAX(StockTree!FQ238-K,0),MAX(K-StockTree!FQ238,0)),EXP(-rr*h)*(pstar*FR238+(1-pstar)*FR239)))</f>
        <v/>
      </c>
      <c r="FR238" s="20" t="str">
        <f>IF(StockTree!FR238="","",IF(T=FR$10,IF(CallFlag=1,MAX(StockTree!FR238-K,0),MAX(K-StockTree!FR238,0)),EXP(-rr*h)*(pstar*FS238+(1-pstar)*FS239)))</f>
        <v/>
      </c>
      <c r="FS238" s="20" t="str">
        <f>IF(StockTree!FS238="","",IF(T=FS$10,IF(CallFlag=1,MAX(StockTree!FS238-K,0),MAX(K-StockTree!FS238,0)),EXP(-rr*h)*(pstar*FT238+(1-pstar)*FT239)))</f>
        <v/>
      </c>
      <c r="FT238" s="20" t="str">
        <f>IF(StockTree!FT238="","",IF(T=FT$10,IF(CallFlag=1,MAX(StockTree!FT238-K,0),MAX(K-StockTree!FT238,0)),EXP(-rr*h)*(pstar*FU238+(1-pstar)*FU239)))</f>
        <v/>
      </c>
      <c r="FU238" s="20" t="str">
        <f>IF(StockTree!FU238="","",IF(T=FU$10,IF(CallFlag=1,MAX(StockTree!FU238-K,0),MAX(K-StockTree!FU238,0)),EXP(-rr*h)*(pstar*FV238+(1-pstar)*FV239)))</f>
        <v/>
      </c>
      <c r="FV238" s="20" t="str">
        <f>IF(StockTree!FV238="","",IF(T=FV$10,IF(CallFlag=1,MAX(StockTree!FV238-K,0),MAX(K-StockTree!FV238,0)),EXP(-rr*h)*(pstar*FW238+(1-pstar)*FW239)))</f>
        <v/>
      </c>
      <c r="FW238" s="20" t="str">
        <f>IF(StockTree!FW238="","",IF(T=FW$10,IF(CallFlag=1,MAX(StockTree!FW238-K,0),MAX(K-StockTree!FW238,0)),EXP(-rr*h)*(pstar*FX238+(1-pstar)*FX239)))</f>
        <v/>
      </c>
      <c r="FX238" s="20" t="str">
        <f>IF(StockTree!FX238="","",IF(T=FX$10,IF(CallFlag=1,MAX(StockTree!FX238-K,0),MAX(K-StockTree!FX238,0)),EXP(-rr*h)*(pstar*FY238+(1-pstar)*FY239)))</f>
        <v/>
      </c>
      <c r="FY238" s="20" t="str">
        <f>IF(StockTree!FY238="","",IF(T=FY$10,IF(CallFlag=1,MAX(StockTree!FY238-K,0),MAX(K-StockTree!FY238,0)),EXP(-rr*h)*(pstar*FZ238+(1-pstar)*FZ239)))</f>
        <v/>
      </c>
      <c r="FZ238" s="20" t="str">
        <f>IF(StockTree!FZ238="","",IF(T=FZ$10,IF(CallFlag=1,MAX(StockTree!FZ238-K,0),MAX(K-StockTree!FZ238,0)),EXP(-rr*h)*(pstar*GA238+(1-pstar)*GA239)))</f>
        <v/>
      </c>
      <c r="GA238" s="20" t="str">
        <f>IF(StockTree!GA238="","",IF(T=GA$10,IF(CallFlag=1,MAX(StockTree!GA238-K,0),MAX(K-StockTree!GA238,0)),EXP(-rr*h)*(pstar*GB238+(1-pstar)*GB239)))</f>
        <v/>
      </c>
      <c r="GB238" s="20" t="str">
        <f>IF(StockTree!GB238="","",IF(T=GB$10,IF(CallFlag=1,MAX(StockTree!GB238-K,0),MAX(K-StockTree!GB238,0)),EXP(-rr*h)*(pstar*GC238+(1-pstar)*GC239)))</f>
        <v/>
      </c>
      <c r="GC238" s="20" t="str">
        <f>IF(StockTree!GC238="","",IF(T=GC$10,IF(CallFlag=1,MAX(StockTree!GC238-K,0),MAX(K-StockTree!GC238,0)),EXP(-rr*h)*(pstar*GD238+(1-pstar)*GD239)))</f>
        <v/>
      </c>
      <c r="GD238" s="20" t="str">
        <f>IF(StockTree!GD238="","",IF(T=GD$10,IF(CallFlag=1,MAX(StockTree!GD238-K,0),MAX(K-StockTree!GD238,0)),EXP(-rr*h)*(pstar*GE238+(1-pstar)*GE239)))</f>
        <v/>
      </c>
      <c r="GE238" s="20" t="str">
        <f>IF(StockTree!GE238="","",IF(T=GE$10,IF(CallFlag=1,MAX(StockTree!GE238-K,0),MAX(K-StockTree!GE238,0)),EXP(-rr*h)*(pstar*GF238+(1-pstar)*GF239)))</f>
        <v/>
      </c>
      <c r="GF238" s="20" t="str">
        <f>IF(StockTree!GF238="","",IF(T=GF$10,IF(CallFlag=1,MAX(StockTree!GF238-K,0),MAX(K-StockTree!GF238,0)),EXP(-rr*h)*(pstar*GG238+(1-pstar)*GG239)))</f>
        <v/>
      </c>
      <c r="GG238" s="20" t="str">
        <f>IF(StockTree!GG238="","",IF(T=GG$10,IF(CallFlag=1,MAX(StockTree!GG238-K,0),MAX(K-StockTree!GG238,0)),EXP(-rr*h)*(pstar*GH238+(1-pstar)*GH239)))</f>
        <v/>
      </c>
      <c r="GH238" s="20" t="str">
        <f>IF(StockTree!GH238="","",IF(T=GH$10,IF(CallFlag=1,MAX(StockTree!GH238-K,0),MAX(K-StockTree!GH238,0)),EXP(-rr*h)*(pstar*GI238+(1-pstar)*GI239)))</f>
        <v/>
      </c>
      <c r="GI238" s="20" t="str">
        <f>IF(StockTree!GI238="","",IF(T=GI$10,IF(CallFlag=1,MAX(StockTree!GI238-K,0),MAX(K-StockTree!GI238,0)),EXP(-rr*h)*(pstar*GJ238+(1-pstar)*GJ239)))</f>
        <v/>
      </c>
      <c r="GJ238" s="20" t="str">
        <f>IF(StockTree!GJ238="","",IF(T=GJ$10,IF(CallFlag=1,MAX(StockTree!GJ238-K,0),MAX(K-StockTree!GJ238,0)),EXP(-rr*h)*(pstar*GK238+(1-pstar)*GK239)))</f>
        <v/>
      </c>
      <c r="GK238" s="20" t="str">
        <f>IF(StockTree!GK238="","",IF(T=GK$10,IF(CallFlag=1,MAX(StockTree!GK238-K,0),MAX(K-StockTree!GK238,0)),EXP(-rr*h)*(pstar*GL238+(1-pstar)*GL239)))</f>
        <v/>
      </c>
      <c r="GL238" s="20" t="str">
        <f>IF(StockTree!GL238="","",IF(T=GL$10,IF(CallFlag=1,MAX(StockTree!GL238-K,0),MAX(K-StockTree!GL238,0)),EXP(-rr*h)*(pstar*GM238+(1-pstar)*GM239)))</f>
        <v/>
      </c>
      <c r="GM238" s="20" t="str">
        <f>IF(StockTree!GM238="","",IF(T=GM$10,IF(CallFlag=1,MAX(StockTree!GM238-K,0),MAX(K-StockTree!GM238,0)),EXP(-rr*h)*(pstar*GN238+(1-pstar)*GN239)))</f>
        <v/>
      </c>
      <c r="GN238" s="20" t="str">
        <f>IF(StockTree!GN238="","",IF(T=GN$10,IF(CallFlag=1,MAX(StockTree!GN238-K,0),MAX(K-StockTree!GN238,0)),EXP(-rr*h)*(pstar*GO238+(1-pstar)*GO239)))</f>
        <v/>
      </c>
      <c r="GO238" s="20" t="str">
        <f>IF(StockTree!GO238="","",IF(T=GO$10,IF(CallFlag=1,MAX(StockTree!GO238-K,0),MAX(K-StockTree!GO238,0)),EXP(-rr*h)*(pstar*GP238+(1-pstar)*GP239)))</f>
        <v/>
      </c>
      <c r="GP238" s="20" t="str">
        <f>IF(StockTree!GP238="","",IF(T=GP$10,IF(CallFlag=1,MAX(StockTree!GP238-K,0),MAX(K-StockTree!GP238,0)),EXP(-rr*h)*(pstar*GQ238+(1-pstar)*GQ239)))</f>
        <v/>
      </c>
      <c r="GQ238" s="20" t="str">
        <f>IF(StockTree!GQ238="","",IF(T=GQ$10,IF(CallFlag=1,MAX(StockTree!GQ238-K,0),MAX(K-StockTree!GQ238,0)),EXP(-rr*h)*(pstar*GR238+(1-pstar)*GR239)))</f>
        <v/>
      </c>
      <c r="GR238" s="20" t="str">
        <f>IF(StockTree!GR238="","",IF(T=GR$10,IF(CallFlag=1,MAX(StockTree!GR238-K,0),MAX(K-StockTree!GR238,0)),EXP(-rr*h)*(pstar*GS238+(1-pstar)*GS239)))</f>
        <v/>
      </c>
      <c r="GS238" s="20" t="str">
        <f>IF(StockTree!GS238="","",IF(T=GS$10,IF(CallFlag=1,MAX(StockTree!GS238-K,0),MAX(K-StockTree!GS238,0)),EXP(-rr*h)*(pstar*GT238+(1-pstar)*GT239)))</f>
        <v/>
      </c>
      <c r="GT238" s="20" t="str">
        <f>IF(StockTree!GT238="","",IF(T=GT$10,IF(CallFlag=1,MAX(StockTree!GT238-K,0),MAX(K-StockTree!GT238,0)),EXP(-rr*h)*(pstar*GU238+(1-pstar)*GU239)))</f>
        <v/>
      </c>
      <c r="GU238" s="20" t="str">
        <f>IF(StockTree!GU238="","",IF(T=GU$10,IF(CallFlag=1,MAX(StockTree!GU238-K,0),MAX(K-StockTree!GU238,0)),EXP(-rr*h)*(pstar*GV238+(1-pstar)*GV239)))</f>
        <v/>
      </c>
      <c r="GV238" s="20" t="str">
        <f>IF(StockTree!GV238="","",IF(T=GV$10,IF(CallFlag=1,MAX(StockTree!GV238-K,0),MAX(K-StockTree!GV238,0)),EXP(-rr*h)*(pstar*GW238+(1-pstar)*GW239)))</f>
        <v/>
      </c>
      <c r="GW238" s="20" t="str">
        <f>IF(StockTree!GW238="","",IF(T=GW$10,IF(CallFlag=1,MAX(StockTree!GW238-K,0),MAX(K-StockTree!GW238,0)),EXP(-rr*h)*(pstar*GX238+(1-pstar)*GX239)))</f>
        <v/>
      </c>
      <c r="GX238" s="20" t="str">
        <f>IF(StockTree!GX238="","",IF(T=GX$10,IF(CallFlag=1,MAX(StockTree!GX238-K,0),MAX(K-StockTree!GX238,0)),EXP(-rr*h)*(pstar*GY238+(1-pstar)*GY239)))</f>
        <v/>
      </c>
      <c r="GY238" s="20" t="str">
        <f>IF(StockTree!GY238="","",IF(T=GY$10,IF(CallFlag=1,MAX(StockTree!GY238-K,0),MAX(K-StockTree!GY238,0)),EXP(-rr*h)*(pstar*GZ238+(1-pstar)*GZ239)))</f>
        <v/>
      </c>
      <c r="GZ238" s="20" t="str">
        <f>IF(StockTree!GZ238="","",IF(T=GZ$10,IF(CallFlag=1,MAX(StockTree!GZ238-K,0),MAX(K-StockTree!GZ238,0)),EXP(-rr*h)*(pstar*HA238+(1-pstar)*HA239)))</f>
        <v/>
      </c>
      <c r="HA238" s="20" t="str">
        <f>IF(StockTree!HA238="","",IF(T=HA$10,IF(CallFlag=1,MAX(StockTree!HA238-K,0),MAX(K-StockTree!HA238,0)),EXP(-rr*h)*(pstar*HB238+(1-pstar)*HB239)))</f>
        <v/>
      </c>
      <c r="HB238" s="20" t="str">
        <f>IF(StockTree!HB238="","",IF(T=HB$10,IF(CallFlag=1,MAX(StockTree!HB238-K,0),MAX(K-StockTree!HB238,0)),EXP(-rr*h)*(pstar*HC238+(1-pstar)*HC239)))</f>
        <v/>
      </c>
      <c r="HC238" s="20" t="str">
        <f>IF(StockTree!HC238="","",IF(T=HC$10,IF(CallFlag=1,MAX(StockTree!HC238-K,0),MAX(K-StockTree!HC238,0)),EXP(-rr*h)*(pstar*HD238+(1-pstar)*HD239)))</f>
        <v/>
      </c>
      <c r="HD238" s="20" t="str">
        <f>IF(StockTree!HD238="","",IF(T=HD$10,IF(CallFlag=1,MAX(StockTree!HD238-K,0),MAX(K-StockTree!HD238,0)),EXP(-rr*h)*(pstar*HE238+(1-pstar)*HE239)))</f>
        <v/>
      </c>
      <c r="HE238" s="20" t="str">
        <f>IF(StockTree!HE238="","",IF(T=HE$10,IF(CallFlag=1,MAX(StockTree!HE238-K,0),MAX(K-StockTree!HE238,0)),EXP(-rr*h)*(pstar*HF238+(1-pstar)*HF239)))</f>
        <v/>
      </c>
      <c r="HF238" s="20" t="str">
        <f>IF(StockTree!HF238="","",IF(T=HF$10,IF(CallFlag=1,MAX(StockTree!HF238-K,0),MAX(K-StockTree!HF238,0)),EXP(-rr*h)*(pstar*HG238+(1-pstar)*HG239)))</f>
        <v/>
      </c>
      <c r="HG238" s="20" t="str">
        <f>IF(StockTree!HG238="","",IF(T=HG$10,IF(CallFlag=1,MAX(StockTree!HG238-K,0),MAX(K-StockTree!HG238,0)),EXP(-rr*h)*(pstar*HH238+(1-pstar)*HH239)))</f>
        <v/>
      </c>
      <c r="HH238" s="20" t="str">
        <f>IF(StockTree!HH238="","",IF(T=HH$10,IF(CallFlag=1,MAX(StockTree!HH238-K,0),MAX(K-StockTree!HH238,0)),EXP(-rr*h)*(pstar*HI238+(1-pstar)*HI239)))</f>
        <v/>
      </c>
      <c r="HI238" s="20" t="str">
        <f>IF(StockTree!HI238="","",IF(T=HI$10,IF(CallFlag=1,MAX(StockTree!HI238-K,0),MAX(K-StockTree!HI238,0)),EXP(-rr*h)*(pstar*HJ238+(1-pstar)*HJ239)))</f>
        <v/>
      </c>
      <c r="HJ238" s="20" t="str">
        <f>IF(StockTree!HJ238="","",IF(T=HJ$10,IF(CallFlag=1,MAX(StockTree!HJ238-K,0),MAX(K-StockTree!HJ238,0)),EXP(-rr*h)*(pstar*HK238+(1-pstar)*HK239)))</f>
        <v/>
      </c>
      <c r="HK238" s="20" t="str">
        <f>IF(StockTree!HK238="","",IF(T=HK$10,IF(CallFlag=1,MAX(StockTree!HK238-K,0),MAX(K-StockTree!HK238,0)),EXP(-rr*h)*(pstar*HL238+(1-pstar)*HL239)))</f>
        <v/>
      </c>
      <c r="HL238" s="20" t="str">
        <f>IF(StockTree!HL238="","",IF(T=HL$10,IF(CallFlag=1,MAX(StockTree!HL238-K,0),MAX(K-StockTree!HL238,0)),EXP(-rr*h)*(pstar*HM238+(1-pstar)*HM239)))</f>
        <v/>
      </c>
      <c r="HM238" s="20" t="str">
        <f>IF(StockTree!HM238="","",IF(T=HM$10,IF(CallFlag=1,MAX(StockTree!HM238-K,0),MAX(K-StockTree!HM238,0)),EXP(-rr*h)*(pstar*HN238+(1-pstar)*HN239)))</f>
        <v/>
      </c>
      <c r="HN238" s="20" t="str">
        <f>IF(StockTree!HN238="","",IF(T=HN$10,IF(CallFlag=1,MAX(StockTree!HN238-K,0),MAX(K-StockTree!HN238,0)),EXP(-rr*h)*(pstar*HO238+(1-pstar)*HO239)))</f>
        <v/>
      </c>
      <c r="HO238" s="20" t="str">
        <f>IF(StockTree!HO238="","",IF(T=HO$10,IF(CallFlag=1,MAX(StockTree!HO238-K,0),MAX(K-StockTree!HO238,0)),EXP(-rr*h)*(pstar*HP238+(1-pstar)*HP239)))</f>
        <v/>
      </c>
      <c r="HP238" s="20" t="str">
        <f>IF(StockTree!HP238="","",IF(T=HP$10,IF(CallFlag=1,MAX(StockTree!HP238-K,0),MAX(K-StockTree!HP238,0)),EXP(-rr*h)*(pstar*HQ238+(1-pstar)*HQ239)))</f>
        <v/>
      </c>
      <c r="HQ238" s="20" t="str">
        <f>IF(StockTree!HQ238="","",IF(T=HQ$10,IF(CallFlag=1,MAX(StockTree!HQ238-K,0),MAX(K-StockTree!HQ238,0)),EXP(-rr*h)*(pstar*HR238+(1-pstar)*HR239)))</f>
        <v/>
      </c>
      <c r="HR238" s="20" t="str">
        <f>IF(StockTree!HR238="","",IF(T=HR$10,IF(CallFlag=1,MAX(StockTree!HR238-K,0),MAX(K-StockTree!HR238,0)),EXP(-rr*h)*(pstar*HS238+(1-pstar)*HS239)))</f>
        <v/>
      </c>
      <c r="HS238" s="20" t="str">
        <f>IF(StockTree!HS238="","",IF(T=HS$10,IF(CallFlag=1,MAX(StockTree!HS238-K,0),MAX(K-StockTree!HS238,0)),EXP(-rr*h)*(pstar*HT238+(1-pstar)*HT239)))</f>
        <v/>
      </c>
      <c r="HT238" s="20" t="str">
        <f>IF(StockTree!HT238="","",IF(T=HT$10,IF(CallFlag=1,MAX(StockTree!HT238-K,0),MAX(K-StockTree!HT238,0)),EXP(-rr*h)*(pstar*HU238+(1-pstar)*HU239)))</f>
        <v/>
      </c>
      <c r="HU238" s="20" t="str">
        <f>IF(StockTree!HU238="","",IF(T=HU$10,IF(CallFlag=1,MAX(StockTree!HU238-K,0),MAX(K-StockTree!HU238,0)),EXP(-rr*h)*(pstar*HV238+(1-pstar)*HV239)))</f>
        <v/>
      </c>
      <c r="HV238" s="20" t="str">
        <f>IF(StockTree!HV238="","",IF(T=HV$10,IF(CallFlag=1,MAX(StockTree!HV238-K,0),MAX(K-StockTree!HV238,0)),EXP(-rr*h)*(pstar*HW238+(1-pstar)*HW239)))</f>
        <v/>
      </c>
      <c r="HW238" s="20" t="str">
        <f>IF(StockTree!HW238="","",IF(T=HW$10,IF(CallFlag=1,MAX(StockTree!HW238-K,0),MAX(K-StockTree!HW238,0)),EXP(-rr*h)*(pstar*HX238+(1-pstar)*HX239)))</f>
        <v/>
      </c>
      <c r="HX238" s="20" t="str">
        <f>IF(StockTree!HX238="","",IF(T=HX$10,IF(CallFlag=1,MAX(StockTree!HX238-K,0),MAX(K-StockTree!HX238,0)),EXP(-rr*h)*(pstar*HY238+(1-pstar)*HY239)))</f>
        <v/>
      </c>
      <c r="HY238" s="20" t="str">
        <f>IF(StockTree!HY238="","",IF(T=HY$10,IF(CallFlag=1,MAX(StockTree!HY238-K,0),MAX(K-StockTree!HY238,0)),EXP(-rr*h)*(pstar*HZ238+(1-pstar)*HZ239)))</f>
        <v/>
      </c>
      <c r="HZ238" s="20" t="str">
        <f>IF(StockTree!HZ238="","",IF(T=HZ$10,IF(CallFlag=1,MAX(StockTree!HZ238-K,0),MAX(K-StockTree!HZ238,0)),EXP(-rr*h)*(pstar*IA238+(1-pstar)*IA239)))</f>
        <v/>
      </c>
      <c r="IA238" s="20" t="str">
        <f>IF(StockTree!IA238="","",IF(T=IA$10,IF(CallFlag=1,MAX(StockTree!IA238-K,0),MAX(K-StockTree!IA238,0)),EXP(-rr*h)*(pstar*IB238+(1-pstar)*IB239)))</f>
        <v/>
      </c>
      <c r="IB238" s="20" t="str">
        <f>IF(StockTree!IB238="","",IF(T=IB$10,IF(CallFlag=1,MAX(StockTree!IB238-K,0),MAX(K-StockTree!IB238,0)),EXP(-rr*h)*(pstar*IC238+(1-pstar)*IC239)))</f>
        <v/>
      </c>
      <c r="IC238" s="20" t="str">
        <f>IF(StockTree!IC238="","",IF(T=IC$10,IF(CallFlag=1,MAX(StockTree!IC238-K,0),MAX(K-StockTree!IC238,0)),EXP(-rr*h)*(pstar*ID238+(1-pstar)*ID239)))</f>
        <v/>
      </c>
      <c r="ID238" s="20" t="str">
        <f>IF(StockTree!ID238="","",IF(T=ID$10,IF(CallFlag=1,MAX(StockTree!ID238-K,0),MAX(K-StockTree!ID238,0)),EXP(-rr*h)*(pstar*IE238+(1-pstar)*IE239)))</f>
        <v/>
      </c>
      <c r="IE238" s="20" t="str">
        <f>IF(StockTree!IE238="","",IF(T=IE$10,IF(CallFlag=1,MAX(StockTree!IE238-K,0),MAX(K-StockTree!IE238,0)),EXP(-rr*h)*(pstar*IF238+(1-pstar)*IF239)))</f>
        <v/>
      </c>
      <c r="IF238" s="20" t="str">
        <f>IF(StockTree!IF238="","",IF(T=IF$10,IF(CallFlag=1,MAX(StockTree!IF238-K,0),MAX(K-StockTree!IF238,0)),EXP(-rr*h)*(pstar*IG238+(1-pstar)*IG239)))</f>
        <v/>
      </c>
      <c r="IG238" s="20" t="str">
        <f>IF(StockTree!IG238="","",IF(T=IG$10,IF(CallFlag=1,MAX(StockTree!IG238-K,0),MAX(K-StockTree!IG238,0)),EXP(-rr*h)*(pstar*IH238+(1-pstar)*IH239)))</f>
        <v/>
      </c>
      <c r="IH238" s="20" t="str">
        <f>IF(StockTree!IH238="","",IF(T=IH$10,IF(CallFlag=1,MAX(StockTree!IH238-K,0),MAX(K-StockTree!IH238,0)),EXP(-rr*h)*(pstar*II238+(1-pstar)*II239)))</f>
        <v/>
      </c>
      <c r="II238" s="20" t="str">
        <f>IF(StockTree!II238="","",IF(T=II$10,IF(CallFlag=1,MAX(StockTree!II238-K,0),MAX(K-StockTree!II238,0)),EXP(-rr*h)*(pstar*IJ238+(1-pstar)*IJ239)))</f>
        <v/>
      </c>
      <c r="IJ238" s="20" t="str">
        <f>IF(StockTree!IJ238="","",IF(T=IJ$10,IF(CallFlag=1,MAX(StockTree!IJ238-K,0),MAX(K-StockTree!IJ238,0)),EXP(-rr*h)*(pstar*IK238+(1-pstar)*IK239)))</f>
        <v/>
      </c>
      <c r="IK238" s="20" t="str">
        <f>IF(StockTree!IK238="","",IF(T=IK$10,IF(CallFlag=1,MAX(StockTree!IK238-K,0),MAX(K-StockTree!IK238,0)),EXP(-rr*h)*(pstar*IL238+(1-pstar)*IL239)))</f>
        <v/>
      </c>
      <c r="IL238" s="20" t="str">
        <f>IF(StockTree!IL238="","",IF(T=IL$10,IF(CallFlag=1,MAX(StockTree!IL238-K,0),MAX(K-StockTree!IL238,0)),EXP(-rr*h)*(pstar*IM238+(1-pstar)*IM239)))</f>
        <v/>
      </c>
      <c r="IM238" s="20" t="str">
        <f>IF(StockTree!IM238="","",IF(T=IM$10,IF(CallFlag=1,MAX(StockTree!IM238-K,0),MAX(K-StockTree!IM238,0)),EXP(-rr*h)*(pstar*IN238+(1-pstar)*IN239)))</f>
        <v/>
      </c>
      <c r="IN238" s="20" t="str">
        <f>IF(StockTree!IN238="","",IF(T=IN$10,IF(CallFlag=1,MAX(StockTree!IN238-K,0),MAX(K-StockTree!IN238,0)),EXP(-rr*h)*(pstar*IO238+(1-pstar)*IO239)))</f>
        <v/>
      </c>
      <c r="IO238" s="20" t="str">
        <f>IF(StockTree!IO238="","",IF(T=IO$10,IF(CallFlag=1,MAX(StockTree!IO238-K,0),MAX(K-StockTree!IO238,0)),EXP(-rr*h)*(pstar*IP238+(1-pstar)*IP239)))</f>
        <v/>
      </c>
      <c r="IP238" s="20" t="str">
        <f>IF(StockTree!IP238="","",IF(T=IP$10,IF(CallFlag=1,MAX(StockTree!IP238-K,0),MAX(K-StockTree!IP238,0)),EXP(-rr*h)*(pstar*IQ238+(1-pstar)*IQ239)))</f>
        <v/>
      </c>
      <c r="IQ238" s="20" t="str">
        <f>IF(StockTree!IQ238="","",IF(T=IQ$10,IF(CallFlag=1,MAX(StockTree!IQ238-K,0),MAX(K-StockTree!IQ238,0)),EXP(-rr*h)*(pstar*IR238+(1-pstar)*IR239)))</f>
        <v/>
      </c>
      <c r="IR238" s="20" t="str">
        <f>IF(StockTree!IR238="","",IF(T=IR$10,IF(CallFlag=1,MAX(StockTree!IR238-K,0),MAX(K-StockTree!IR238,0)),EXP(-rr*h)*(pstar*IS238+(1-pstar)*IS239)))</f>
        <v/>
      </c>
      <c r="IS238" s="20" t="str">
        <f>IF(StockTree!IS238="","",IF(T=IS$10,IF(CallFlag=1,MAX(StockTree!IS238-K,0),MAX(K-StockTree!IS238,0)),EXP(-rr*h)*(pstar*IT238+(1-pstar)*IT239)))</f>
        <v/>
      </c>
      <c r="IT238" s="20" t="str">
        <f>IF(StockTree!IT238="","",IF(T=IT$10,IF(CallFlag=1,MAX(StockTree!IT238-K,0),MAX(K-StockTree!IT238,0)),EXP(-rr*h)*(pstar*IU238+(1-pstar)*IU239)))</f>
        <v/>
      </c>
      <c r="IU238" s="20" t="str">
        <f>IF(StockTree!IU238="","",IF(T=IU$10,IF(CallFlag=1,MAX(StockTree!IU238-K,0),MAX(K-StockTree!IU238,0)),EXP(-rr*h)*(pstar*IV238+(1-pstar)*IV239)))</f>
        <v/>
      </c>
      <c r="IV238" s="20" t="str">
        <f>IF(StockTree!IV238="","",IF(T=IV$10,IF(CallFlag=1,MAX(StockTree!IV238-K,0),MAX(K-StockTree!IV238,0)),EXP(-rr*h)*(pstar*#REF!+(1-pstar)*#REF!)))</f>
        <v/>
      </c>
    </row>
    <row r="239" spans="1:256" s="20" customFormat="1" x14ac:dyDescent="0.2">
      <c r="A239" s="19">
        <f t="shared" si="11"/>
        <v>227</v>
      </c>
      <c r="B239" s="20" t="str">
        <f>IF(StockTree!B239="","",IF(T=B$10,IF(CallFlag=1,MAX(StockTree!B239-K,0),MAX(K-StockTree!B239,0)),EXP(-rr*h)*(pstar*C239+(1-pstar)*C240)))</f>
        <v/>
      </c>
      <c r="C239" s="20" t="str">
        <f>IF(StockTree!C239="","",IF(T=C$10,IF(CallFlag=1,MAX(StockTree!C239-K,0),MAX(K-StockTree!C239,0)),EXP(-rr*h)*(pstar*D239+(1-pstar)*D240)))</f>
        <v/>
      </c>
      <c r="D239" s="20" t="str">
        <f>IF(StockTree!D239="","",IF(T=D$10,IF(CallFlag=1,MAX(StockTree!D239-K,0),MAX(K-StockTree!D239,0)),EXP(-rr*h)*(pstar*E239+(1-pstar)*E240)))</f>
        <v/>
      </c>
      <c r="E239" s="20" t="str">
        <f>IF(StockTree!E239="","",IF(T=E$10,IF(CallFlag=1,MAX(StockTree!E239-K,0),MAX(K-StockTree!E239,0)),EXP(-rr*h)*(pstar*F239+(1-pstar)*F240)))</f>
        <v/>
      </c>
      <c r="F239" s="20" t="str">
        <f>IF(StockTree!F239="","",IF(T=F$10,IF(CallFlag=1,MAX(StockTree!F239-K,0),MAX(K-StockTree!F239,0)),EXP(-rr*h)*(pstar*G239+(1-pstar)*G240)))</f>
        <v/>
      </c>
      <c r="G239" s="20" t="str">
        <f>IF(StockTree!G239="","",IF(T=G$10,IF(CallFlag=1,MAX(StockTree!G239-K,0),MAX(K-StockTree!G239,0)),EXP(-rr*h)*(pstar*H239+(1-pstar)*H240)))</f>
        <v/>
      </c>
      <c r="H239" s="20" t="str">
        <f>IF(StockTree!H239="","",IF(T=H$10,IF(CallFlag=1,MAX(StockTree!H239-K,0),MAX(K-StockTree!H239,0)),EXP(-rr*h)*(pstar*I239+(1-pstar)*I240)))</f>
        <v/>
      </c>
      <c r="I239" s="20" t="str">
        <f>IF(StockTree!I239="","",IF(T=I$10,IF(CallFlag=1,MAX(StockTree!I239-K,0),MAX(K-StockTree!I239,0)),EXP(-rr*h)*(pstar*J239+(1-pstar)*J240)))</f>
        <v/>
      </c>
      <c r="J239" s="20" t="str">
        <f>IF(StockTree!J239="","",IF(T=J$10,IF(CallFlag=1,MAX(StockTree!J239-K,0),MAX(K-StockTree!J239,0)),EXP(-rr*h)*(pstar*K239+(1-pstar)*K240)))</f>
        <v/>
      </c>
      <c r="K239" s="20" t="str">
        <f>IF(StockTree!K239="","",IF(T=K$10,IF(CallFlag=1,MAX(StockTree!K239-K,0),MAX(K-StockTree!K239,0)),EXP(-rr*h)*(pstar*L239+(1-pstar)*L240)))</f>
        <v/>
      </c>
      <c r="L239" s="20" t="str">
        <f>IF(StockTree!L239="","",IF(T=L$10,IF(CallFlag=1,MAX(StockTree!L239-K,0),MAX(K-StockTree!L239,0)),EXP(-rr*h)*(pstar*M239+(1-pstar)*M240)))</f>
        <v/>
      </c>
      <c r="M239" s="20" t="str">
        <f>IF(StockTree!M239="","",IF(T=M$10,IF(CallFlag=1,MAX(StockTree!M239-K,0),MAX(K-StockTree!M239,0)),EXP(-rr*h)*(pstar*N239+(1-pstar)*N240)))</f>
        <v/>
      </c>
      <c r="N239" s="20" t="str">
        <f>IF(StockTree!N239="","",IF(T=N$10,IF(CallFlag=1,MAX(StockTree!N239-K,0),MAX(K-StockTree!N239,0)),EXP(-rr*h)*(pstar*O239+(1-pstar)*O240)))</f>
        <v/>
      </c>
      <c r="O239" s="20" t="str">
        <f>IF(StockTree!O239="","",IF(T=O$10,IF(CallFlag=1,MAX(StockTree!O239-K,0),MAX(K-StockTree!O239,0)),EXP(-rr*h)*(pstar*P239+(1-pstar)*P240)))</f>
        <v/>
      </c>
      <c r="P239" s="20" t="str">
        <f>IF(StockTree!P239="","",IF(T=P$10,IF(CallFlag=1,MAX(StockTree!P239-K,0),MAX(K-StockTree!P239,0)),EXP(-rr*h)*(pstar*Q239+(1-pstar)*Q240)))</f>
        <v/>
      </c>
      <c r="Q239" s="20" t="str">
        <f>IF(StockTree!Q239="","",IF(T=Q$10,IF(CallFlag=1,MAX(StockTree!Q239-K,0),MAX(K-StockTree!Q239,0)),EXP(-rr*h)*(pstar*R239+(1-pstar)*R240)))</f>
        <v/>
      </c>
      <c r="R239" s="20" t="str">
        <f>IF(StockTree!R239="","",IF(T=R$10,IF(CallFlag=1,MAX(StockTree!R239-K,0),MAX(K-StockTree!R239,0)),EXP(-rr*h)*(pstar*S239+(1-pstar)*S240)))</f>
        <v/>
      </c>
      <c r="S239" s="20" t="str">
        <f>IF(StockTree!S239="","",IF(T=S$10,IF(CallFlag=1,MAX(StockTree!S239-K,0),MAX(K-StockTree!S239,0)),EXP(-rr*h)*(pstar*T239+(1-pstar)*T240)))</f>
        <v/>
      </c>
      <c r="T239" s="20" t="str">
        <f>IF(StockTree!T239="","",IF(T=T$10,IF(CallFlag=1,MAX(StockTree!T239-K,0),MAX(K-StockTree!T239,0)),EXP(-rr*h)*(pstar*U239+(1-pstar)*U240)))</f>
        <v/>
      </c>
      <c r="U239" s="20" t="str">
        <f>IF(StockTree!U239="","",IF(T=U$10,IF(CallFlag=1,MAX(StockTree!U239-K,0),MAX(K-StockTree!U239,0)),EXP(-rr*h)*(pstar*V239+(1-pstar)*V240)))</f>
        <v/>
      </c>
      <c r="V239" s="20" t="str">
        <f>IF(StockTree!V239="","",IF(T=V$10,IF(CallFlag=1,MAX(StockTree!V239-K,0),MAX(K-StockTree!V239,0)),EXP(-rr*h)*(pstar*W239+(1-pstar)*W240)))</f>
        <v/>
      </c>
      <c r="W239" s="20" t="str">
        <f>IF(StockTree!W239="","",IF(T=W$10,IF(CallFlag=1,MAX(StockTree!W239-K,0),MAX(K-StockTree!W239,0)),EXP(-rr*h)*(pstar*X239+(1-pstar)*X240)))</f>
        <v/>
      </c>
      <c r="X239" s="20" t="str">
        <f>IF(StockTree!X239="","",IF(T=X$10,IF(CallFlag=1,MAX(StockTree!X239-K,0),MAX(K-StockTree!X239,0)),EXP(-rr*h)*(pstar*Y239+(1-pstar)*Y240)))</f>
        <v/>
      </c>
      <c r="Y239" s="20" t="str">
        <f>IF(StockTree!Y239="","",IF(T=Y$10,IF(CallFlag=1,MAX(StockTree!Y239-K,0),MAX(K-StockTree!Y239,0)),EXP(-rr*h)*(pstar*Z239+(1-pstar)*Z240)))</f>
        <v/>
      </c>
      <c r="Z239" s="20" t="str">
        <f>IF(StockTree!Z239="","",IF(T=Z$10,IF(CallFlag=1,MAX(StockTree!Z239-K,0),MAX(K-StockTree!Z239,0)),EXP(-rr*h)*(pstar*AA239+(1-pstar)*AA240)))</f>
        <v/>
      </c>
      <c r="AA239" s="20" t="str">
        <f>IF(StockTree!AA239="","",IF(T=AA$10,IF(CallFlag=1,MAX(StockTree!AA239-K,0),MAX(K-StockTree!AA239,0)),EXP(-rr*h)*(pstar*AB239+(1-pstar)*AB240)))</f>
        <v/>
      </c>
      <c r="AB239" s="20" t="str">
        <f>IF(StockTree!AB239="","",IF(T=AB$10,IF(CallFlag=1,MAX(StockTree!AB239-K,0),MAX(K-StockTree!AB239,0)),EXP(-rr*h)*(pstar*AC239+(1-pstar)*AC240)))</f>
        <v/>
      </c>
      <c r="AC239" s="20" t="str">
        <f>IF(StockTree!AC239="","",IF(T=AC$10,IF(CallFlag=1,MAX(StockTree!AC239-K,0),MAX(K-StockTree!AC239,0)),EXP(-rr*h)*(pstar*AD239+(1-pstar)*AD240)))</f>
        <v/>
      </c>
      <c r="AD239" s="20" t="str">
        <f>IF(StockTree!AD239="","",IF(T=AD$10,IF(CallFlag=1,MAX(StockTree!AD239-K,0),MAX(K-StockTree!AD239,0)),EXP(-rr*h)*(pstar*AE239+(1-pstar)*AE240)))</f>
        <v/>
      </c>
      <c r="AE239" s="20" t="str">
        <f>IF(StockTree!AE239="","",IF(T=AE$10,IF(CallFlag=1,MAX(StockTree!AE239-K,0),MAX(K-StockTree!AE239,0)),EXP(-rr*h)*(pstar*AF239+(1-pstar)*AF240)))</f>
        <v/>
      </c>
      <c r="AF239" s="20" t="str">
        <f>IF(StockTree!AF239="","",IF(T=AF$10,IF(CallFlag=1,MAX(StockTree!AF239-K,0),MAX(K-StockTree!AF239,0)),EXP(-rr*h)*(pstar*AG239+(1-pstar)*AG240)))</f>
        <v/>
      </c>
      <c r="AG239" s="20" t="str">
        <f>IF(StockTree!AG239="","",IF(T=AG$10,IF(CallFlag=1,MAX(StockTree!AG239-K,0),MAX(K-StockTree!AG239,0)),EXP(-rr*h)*(pstar*AH239+(1-pstar)*AH240)))</f>
        <v/>
      </c>
      <c r="AH239" s="20" t="str">
        <f>IF(StockTree!AH239="","",IF(T=AH$10,IF(CallFlag=1,MAX(StockTree!AH239-K,0),MAX(K-StockTree!AH239,0)),EXP(-rr*h)*(pstar*AI239+(1-pstar)*AI240)))</f>
        <v/>
      </c>
      <c r="AI239" s="20" t="str">
        <f>IF(StockTree!AI239="","",IF(T=AI$10,IF(CallFlag=1,MAX(StockTree!AI239-K,0),MAX(K-StockTree!AI239,0)),EXP(-rr*h)*(pstar*AJ239+(1-pstar)*AJ240)))</f>
        <v/>
      </c>
      <c r="AJ239" s="20" t="str">
        <f>IF(StockTree!AJ239="","",IF(T=AJ$10,IF(CallFlag=1,MAX(StockTree!AJ239-K,0),MAX(K-StockTree!AJ239,0)),EXP(-rr*h)*(pstar*AK239+(1-pstar)*AK240)))</f>
        <v/>
      </c>
      <c r="AK239" s="20" t="str">
        <f>IF(StockTree!AK239="","",IF(T=AK$10,IF(CallFlag=1,MAX(StockTree!AK239-K,0),MAX(K-StockTree!AK239,0)),EXP(-rr*h)*(pstar*AL239+(1-pstar)*AL240)))</f>
        <v/>
      </c>
      <c r="AL239" s="20" t="str">
        <f>IF(StockTree!AL239="","",IF(T=AL$10,IF(CallFlag=1,MAX(StockTree!AL239-K,0),MAX(K-StockTree!AL239,0)),EXP(-rr*h)*(pstar*AM239+(1-pstar)*AM240)))</f>
        <v/>
      </c>
      <c r="AM239" s="20" t="str">
        <f>IF(StockTree!AM239="","",IF(T=AM$10,IF(CallFlag=1,MAX(StockTree!AM239-K,0),MAX(K-StockTree!AM239,0)),EXP(-rr*h)*(pstar*AN239+(1-pstar)*AN240)))</f>
        <v/>
      </c>
      <c r="AN239" s="20" t="str">
        <f>IF(StockTree!AN239="","",IF(T=AN$10,IF(CallFlag=1,MAX(StockTree!AN239-K,0),MAX(K-StockTree!AN239,0)),EXP(-rr*h)*(pstar*AO239+(1-pstar)*AO240)))</f>
        <v/>
      </c>
      <c r="AO239" s="20" t="str">
        <f>IF(StockTree!AO239="","",IF(T=AO$10,IF(CallFlag=1,MAX(StockTree!AO239-K,0),MAX(K-StockTree!AO239,0)),EXP(-rr*h)*(pstar*AP239+(1-pstar)*AP240)))</f>
        <v/>
      </c>
      <c r="AP239" s="20" t="str">
        <f>IF(StockTree!AP239="","",IF(T=AP$10,IF(CallFlag=1,MAX(StockTree!AP239-K,0),MAX(K-StockTree!AP239,0)),EXP(-rr*h)*(pstar*AQ239+(1-pstar)*AQ240)))</f>
        <v/>
      </c>
      <c r="AQ239" s="20" t="str">
        <f>IF(StockTree!AQ239="","",IF(T=AQ$10,IF(CallFlag=1,MAX(StockTree!AQ239-K,0),MAX(K-StockTree!AQ239,0)),EXP(-rr*h)*(pstar*AR239+(1-pstar)*AR240)))</f>
        <v/>
      </c>
      <c r="AR239" s="20" t="str">
        <f>IF(StockTree!AR239="","",IF(T=AR$10,IF(CallFlag=1,MAX(StockTree!AR239-K,0),MAX(K-StockTree!AR239,0)),EXP(-rr*h)*(pstar*AS239+(1-pstar)*AS240)))</f>
        <v/>
      </c>
      <c r="AS239" s="20" t="str">
        <f>IF(StockTree!AS239="","",IF(T=AS$10,IF(CallFlag=1,MAX(StockTree!AS239-K,0),MAX(K-StockTree!AS239,0)),EXP(-rr*h)*(pstar*AT239+(1-pstar)*AT240)))</f>
        <v/>
      </c>
      <c r="AT239" s="20" t="str">
        <f>IF(StockTree!AT239="","",IF(T=AT$10,IF(CallFlag=1,MAX(StockTree!AT239-K,0),MAX(K-StockTree!AT239,0)),EXP(-rr*h)*(pstar*AU239+(1-pstar)*AU240)))</f>
        <v/>
      </c>
      <c r="AU239" s="20" t="str">
        <f>IF(StockTree!AU239="","",IF(T=AU$10,IF(CallFlag=1,MAX(StockTree!AU239-K,0),MAX(K-StockTree!AU239,0)),EXP(-rr*h)*(pstar*AV239+(1-pstar)*AV240)))</f>
        <v/>
      </c>
      <c r="AV239" s="20" t="str">
        <f>IF(StockTree!AV239="","",IF(T=AV$10,IF(CallFlag=1,MAX(StockTree!AV239-K,0),MAX(K-StockTree!AV239,0)),EXP(-rr*h)*(pstar*AW239+(1-pstar)*AW240)))</f>
        <v/>
      </c>
      <c r="AW239" s="20" t="str">
        <f>IF(StockTree!AW239="","",IF(T=AW$10,IF(CallFlag=1,MAX(StockTree!AW239-K,0),MAX(K-StockTree!AW239,0)),EXP(-rr*h)*(pstar*AX239+(1-pstar)*AX240)))</f>
        <v/>
      </c>
      <c r="AX239" s="20" t="str">
        <f>IF(StockTree!AX239="","",IF(T=AX$10,IF(CallFlag=1,MAX(StockTree!AX239-K,0),MAX(K-StockTree!AX239,0)),EXP(-rr*h)*(pstar*AY239+(1-pstar)*AY240)))</f>
        <v/>
      </c>
      <c r="AY239" s="20" t="str">
        <f>IF(StockTree!AY239="","",IF(T=AY$10,IF(CallFlag=1,MAX(StockTree!AY239-K,0),MAX(K-StockTree!AY239,0)),EXP(-rr*h)*(pstar*AZ239+(1-pstar)*AZ240)))</f>
        <v/>
      </c>
      <c r="AZ239" s="20" t="str">
        <f>IF(StockTree!AZ239="","",IF(T=AZ$10,IF(CallFlag=1,MAX(StockTree!AZ239-K,0),MAX(K-StockTree!AZ239,0)),EXP(-rr*h)*(pstar*BA239+(1-pstar)*BA240)))</f>
        <v/>
      </c>
      <c r="BA239" s="20" t="str">
        <f>IF(StockTree!BA239="","",IF(T=BA$10,IF(CallFlag=1,MAX(StockTree!BA239-K,0),MAX(K-StockTree!BA239,0)),EXP(-rr*h)*(pstar*BB239+(1-pstar)*BB240)))</f>
        <v/>
      </c>
      <c r="BB239" s="20" t="str">
        <f>IF(StockTree!BB239="","",IF(T=BB$10,IF(CallFlag=1,MAX(StockTree!BB239-K,0),MAX(K-StockTree!BB239,0)),EXP(-rr*h)*(pstar*BC239+(1-pstar)*BC240)))</f>
        <v/>
      </c>
      <c r="BC239" s="20" t="str">
        <f>IF(StockTree!BC239="","",IF(T=BC$10,IF(CallFlag=1,MAX(StockTree!BC239-K,0),MAX(K-StockTree!BC239,0)),EXP(-rr*h)*(pstar*BD239+(1-pstar)*BD240)))</f>
        <v/>
      </c>
      <c r="BD239" s="20" t="str">
        <f>IF(StockTree!BD239="","",IF(T=BD$10,IF(CallFlag=1,MAX(StockTree!BD239-K,0),MAX(K-StockTree!BD239,0)),EXP(-rr*h)*(pstar*BE239+(1-pstar)*BE240)))</f>
        <v/>
      </c>
      <c r="BE239" s="20" t="str">
        <f>IF(StockTree!BE239="","",IF(T=BE$10,IF(CallFlag=1,MAX(StockTree!BE239-K,0),MAX(K-StockTree!BE239,0)),EXP(-rr*h)*(pstar*BF239+(1-pstar)*BF240)))</f>
        <v/>
      </c>
      <c r="BF239" s="20" t="str">
        <f>IF(StockTree!BF239="","",IF(T=BF$10,IF(CallFlag=1,MAX(StockTree!BF239-K,0),MAX(K-StockTree!BF239,0)),EXP(-rr*h)*(pstar*BG239+(1-pstar)*BG240)))</f>
        <v/>
      </c>
      <c r="BG239" s="20" t="str">
        <f>IF(StockTree!BG239="","",IF(T=BG$10,IF(CallFlag=1,MAX(StockTree!BG239-K,0),MAX(K-StockTree!BG239,0)),EXP(-rr*h)*(pstar*BH239+(1-pstar)*BH240)))</f>
        <v/>
      </c>
      <c r="BH239" s="20" t="str">
        <f>IF(StockTree!BH239="","",IF(T=BH$10,IF(CallFlag=1,MAX(StockTree!BH239-K,0),MAX(K-StockTree!BH239,0)),EXP(-rr*h)*(pstar*BI239+(1-pstar)*BI240)))</f>
        <v/>
      </c>
      <c r="BI239" s="20" t="str">
        <f>IF(StockTree!BI239="","",IF(T=BI$10,IF(CallFlag=1,MAX(StockTree!BI239-K,0),MAX(K-StockTree!BI239,0)),EXP(-rr*h)*(pstar*BJ239+(1-pstar)*BJ240)))</f>
        <v/>
      </c>
      <c r="BJ239" s="20" t="str">
        <f>IF(StockTree!BJ239="","",IF(T=BJ$10,IF(CallFlag=1,MAX(StockTree!BJ239-K,0),MAX(K-StockTree!BJ239,0)),EXP(-rr*h)*(pstar*BK239+(1-pstar)*BK240)))</f>
        <v/>
      </c>
      <c r="BK239" s="20" t="str">
        <f>IF(StockTree!BK239="","",IF(T=BK$10,IF(CallFlag=1,MAX(StockTree!BK239-K,0),MAX(K-StockTree!BK239,0)),EXP(-rr*h)*(pstar*BL239+(1-pstar)*BL240)))</f>
        <v/>
      </c>
      <c r="BL239" s="20" t="str">
        <f>IF(StockTree!BL239="","",IF(T=BL$10,IF(CallFlag=1,MAX(StockTree!BL239-K,0),MAX(K-StockTree!BL239,0)),EXP(-rr*h)*(pstar*BM239+(1-pstar)*BM240)))</f>
        <v/>
      </c>
      <c r="BM239" s="20" t="str">
        <f>IF(StockTree!BM239="","",IF(T=BM$10,IF(CallFlag=1,MAX(StockTree!BM239-K,0),MAX(K-StockTree!BM239,0)),EXP(-rr*h)*(pstar*BN239+(1-pstar)*BN240)))</f>
        <v/>
      </c>
      <c r="BN239" s="20" t="str">
        <f>IF(StockTree!BN239="","",IF(T=BN$10,IF(CallFlag=1,MAX(StockTree!BN239-K,0),MAX(K-StockTree!BN239,0)),EXP(-rr*h)*(pstar*BO239+(1-pstar)*BO240)))</f>
        <v/>
      </c>
      <c r="BO239" s="20" t="str">
        <f>IF(StockTree!BO239="","",IF(T=BO$10,IF(CallFlag=1,MAX(StockTree!BO239-K,0),MAX(K-StockTree!BO239,0)),EXP(-rr*h)*(pstar*BP239+(1-pstar)*BP240)))</f>
        <v/>
      </c>
      <c r="BP239" s="20" t="str">
        <f>IF(StockTree!BP239="","",IF(T=BP$10,IF(CallFlag=1,MAX(StockTree!BP239-K,0),MAX(K-StockTree!BP239,0)),EXP(-rr*h)*(pstar*BQ239+(1-pstar)*BQ240)))</f>
        <v/>
      </c>
      <c r="BQ239" s="20" t="str">
        <f>IF(StockTree!BQ239="","",IF(T=BQ$10,IF(CallFlag=1,MAX(StockTree!BQ239-K,0),MAX(K-StockTree!BQ239,0)),EXP(-rr*h)*(pstar*BR239+(1-pstar)*BR240)))</f>
        <v/>
      </c>
      <c r="BR239" s="20" t="str">
        <f>IF(StockTree!BR239="","",IF(T=BR$10,IF(CallFlag=1,MAX(StockTree!BR239-K,0),MAX(K-StockTree!BR239,0)),EXP(-rr*h)*(pstar*BS239+(1-pstar)*BS240)))</f>
        <v/>
      </c>
      <c r="BS239" s="20" t="str">
        <f>IF(StockTree!BS239="","",IF(T=BS$10,IF(CallFlag=1,MAX(StockTree!BS239-K,0),MAX(K-StockTree!BS239,0)),EXP(-rr*h)*(pstar*BT239+(1-pstar)*BT240)))</f>
        <v/>
      </c>
      <c r="BT239" s="20" t="str">
        <f>IF(StockTree!BT239="","",IF(T=BT$10,IF(CallFlag=1,MAX(StockTree!BT239-K,0),MAX(K-StockTree!BT239,0)),EXP(-rr*h)*(pstar*BU239+(1-pstar)*BU240)))</f>
        <v/>
      </c>
      <c r="BU239" s="20" t="str">
        <f>IF(StockTree!BU239="","",IF(T=BU$10,IF(CallFlag=1,MAX(StockTree!BU239-K,0),MAX(K-StockTree!BU239,0)),EXP(-rr*h)*(pstar*BV239+(1-pstar)*BV240)))</f>
        <v/>
      </c>
      <c r="BV239" s="20" t="str">
        <f>IF(StockTree!BV239="","",IF(T=BV$10,IF(CallFlag=1,MAX(StockTree!BV239-K,0),MAX(K-StockTree!BV239,0)),EXP(-rr*h)*(pstar*BW239+(1-pstar)*BW240)))</f>
        <v/>
      </c>
      <c r="BW239" s="20" t="str">
        <f>IF(StockTree!BW239="","",IF(T=BW$10,IF(CallFlag=1,MAX(StockTree!BW239-K,0),MAX(K-StockTree!BW239,0)),EXP(-rr*h)*(pstar*BX239+(1-pstar)*BX240)))</f>
        <v/>
      </c>
      <c r="BX239" s="20" t="str">
        <f>IF(StockTree!BX239="","",IF(T=BX$10,IF(CallFlag=1,MAX(StockTree!BX239-K,0),MAX(K-StockTree!BX239,0)),EXP(-rr*h)*(pstar*BY239+(1-pstar)*BY240)))</f>
        <v/>
      </c>
      <c r="BY239" s="20" t="str">
        <f>IF(StockTree!BY239="","",IF(T=BY$10,IF(CallFlag=1,MAX(StockTree!BY239-K,0),MAX(K-StockTree!BY239,0)),EXP(-rr*h)*(pstar*BZ239+(1-pstar)*BZ240)))</f>
        <v/>
      </c>
      <c r="BZ239" s="20" t="str">
        <f>IF(StockTree!BZ239="","",IF(T=BZ$10,IF(CallFlag=1,MAX(StockTree!BZ239-K,0),MAX(K-StockTree!BZ239,0)),EXP(-rr*h)*(pstar*CA239+(1-pstar)*CA240)))</f>
        <v/>
      </c>
      <c r="CA239" s="20" t="str">
        <f>IF(StockTree!CA239="","",IF(T=CA$10,IF(CallFlag=1,MAX(StockTree!CA239-K,0),MAX(K-StockTree!CA239,0)),EXP(-rr*h)*(pstar*CB239+(1-pstar)*CB240)))</f>
        <v/>
      </c>
      <c r="CB239" s="20" t="str">
        <f>IF(StockTree!CB239="","",IF(T=CB$10,IF(CallFlag=1,MAX(StockTree!CB239-K,0),MAX(K-StockTree!CB239,0)),EXP(-rr*h)*(pstar*CC239+(1-pstar)*CC240)))</f>
        <v/>
      </c>
      <c r="CC239" s="20" t="str">
        <f>IF(StockTree!CC239="","",IF(T=CC$10,IF(CallFlag=1,MAX(StockTree!CC239-K,0),MAX(K-StockTree!CC239,0)),EXP(-rr*h)*(pstar*CD239+(1-pstar)*CD240)))</f>
        <v/>
      </c>
      <c r="CD239" s="20" t="str">
        <f>IF(StockTree!CD239="","",IF(T=CD$10,IF(CallFlag=1,MAX(StockTree!CD239-K,0),MAX(K-StockTree!CD239,0)),EXP(-rr*h)*(pstar*CE239+(1-pstar)*CE240)))</f>
        <v/>
      </c>
      <c r="CE239" s="20" t="str">
        <f>IF(StockTree!CE239="","",IF(T=CE$10,IF(CallFlag=1,MAX(StockTree!CE239-K,0),MAX(K-StockTree!CE239,0)),EXP(-rr*h)*(pstar*CF239+(1-pstar)*CF240)))</f>
        <v/>
      </c>
      <c r="CF239" s="20" t="str">
        <f>IF(StockTree!CF239="","",IF(T=CF$10,IF(CallFlag=1,MAX(StockTree!CF239-K,0),MAX(K-StockTree!CF239,0)),EXP(-rr*h)*(pstar*CG239+(1-pstar)*CG240)))</f>
        <v/>
      </c>
      <c r="CG239" s="20" t="str">
        <f>IF(StockTree!CG239="","",IF(T=CG$10,IF(CallFlag=1,MAX(StockTree!CG239-K,0),MAX(K-StockTree!CG239,0)),EXP(-rr*h)*(pstar*CH239+(1-pstar)*CH240)))</f>
        <v/>
      </c>
      <c r="CH239" s="20" t="str">
        <f>IF(StockTree!CH239="","",IF(T=CH$10,IF(CallFlag=1,MAX(StockTree!CH239-K,0),MAX(K-StockTree!CH239,0)),EXP(-rr*h)*(pstar*CI239+(1-pstar)*CI240)))</f>
        <v/>
      </c>
      <c r="CI239" s="20" t="str">
        <f>IF(StockTree!CI239="","",IF(T=CI$10,IF(CallFlag=1,MAX(StockTree!CI239-K,0),MAX(K-StockTree!CI239,0)),EXP(-rr*h)*(pstar*CJ239+(1-pstar)*CJ240)))</f>
        <v/>
      </c>
      <c r="CJ239" s="20" t="str">
        <f>IF(StockTree!CJ239="","",IF(T=CJ$10,IF(CallFlag=1,MAX(StockTree!CJ239-K,0),MAX(K-StockTree!CJ239,0)),EXP(-rr*h)*(pstar*CK239+(1-pstar)*CK240)))</f>
        <v/>
      </c>
      <c r="CK239" s="20" t="str">
        <f>IF(StockTree!CK239="","",IF(T=CK$10,IF(CallFlag=1,MAX(StockTree!CK239-K,0),MAX(K-StockTree!CK239,0)),EXP(-rr*h)*(pstar*CL239+(1-pstar)*CL240)))</f>
        <v/>
      </c>
      <c r="CL239" s="20" t="str">
        <f>IF(StockTree!CL239="","",IF(T=CL$10,IF(CallFlag=1,MAX(StockTree!CL239-K,0),MAX(K-StockTree!CL239,0)),EXP(-rr*h)*(pstar*CM239+(1-pstar)*CM240)))</f>
        <v/>
      </c>
      <c r="CM239" s="20" t="str">
        <f>IF(StockTree!CM239="","",IF(T=CM$10,IF(CallFlag=1,MAX(StockTree!CM239-K,0),MAX(K-StockTree!CM239,0)),EXP(-rr*h)*(pstar*CN239+(1-pstar)*CN240)))</f>
        <v/>
      </c>
      <c r="CN239" s="20" t="str">
        <f>IF(StockTree!CN239="","",IF(T=CN$10,IF(CallFlag=1,MAX(StockTree!CN239-K,0),MAX(K-StockTree!CN239,0)),EXP(-rr*h)*(pstar*CO239+(1-pstar)*CO240)))</f>
        <v/>
      </c>
      <c r="CO239" s="20" t="str">
        <f>IF(StockTree!CO239="","",IF(T=CO$10,IF(CallFlag=1,MAX(StockTree!CO239-K,0),MAX(K-StockTree!CO239,0)),EXP(-rr*h)*(pstar*CP239+(1-pstar)*CP240)))</f>
        <v/>
      </c>
      <c r="CP239" s="20" t="str">
        <f>IF(StockTree!CP239="","",IF(T=CP$10,IF(CallFlag=1,MAX(StockTree!CP239-K,0),MAX(K-StockTree!CP239,0)),EXP(-rr*h)*(pstar*CQ239+(1-pstar)*CQ240)))</f>
        <v/>
      </c>
      <c r="CQ239" s="20" t="str">
        <f>IF(StockTree!CQ239="","",IF(T=CQ$10,IF(CallFlag=1,MAX(StockTree!CQ239-K,0),MAX(K-StockTree!CQ239,0)),EXP(-rr*h)*(pstar*CR239+(1-pstar)*CR240)))</f>
        <v/>
      </c>
      <c r="CR239" s="20" t="str">
        <f>IF(StockTree!CR239="","",IF(T=CR$10,IF(CallFlag=1,MAX(StockTree!CR239-K,0),MAX(K-StockTree!CR239,0)),EXP(-rr*h)*(pstar*CS239+(1-pstar)*CS240)))</f>
        <v/>
      </c>
      <c r="CS239" s="20" t="str">
        <f>IF(StockTree!CS239="","",IF(T=CS$10,IF(CallFlag=1,MAX(StockTree!CS239-K,0),MAX(K-StockTree!CS239,0)),EXP(-rr*h)*(pstar*CT239+(1-pstar)*CT240)))</f>
        <v/>
      </c>
      <c r="CT239" s="20" t="str">
        <f>IF(StockTree!CT239="","",IF(T=CT$10,IF(CallFlag=1,MAX(StockTree!CT239-K,0),MAX(K-StockTree!CT239,0)),EXP(-rr*h)*(pstar*CU239+(1-pstar)*CU240)))</f>
        <v/>
      </c>
      <c r="CU239" s="20" t="str">
        <f>IF(StockTree!CU239="","",IF(T=CU$10,IF(CallFlag=1,MAX(StockTree!CU239-K,0),MAX(K-StockTree!CU239,0)),EXP(-rr*h)*(pstar*CV239+(1-pstar)*CV240)))</f>
        <v/>
      </c>
      <c r="CV239" s="20" t="str">
        <f>IF(StockTree!CV239="","",IF(T=CV$10,IF(CallFlag=1,MAX(StockTree!CV239-K,0),MAX(K-StockTree!CV239,0)),EXP(-rr*h)*(pstar*CW239+(1-pstar)*CW240)))</f>
        <v/>
      </c>
      <c r="CW239" s="20" t="str">
        <f>IF(StockTree!CW239="","",IF(T=CW$10,IF(CallFlag=1,MAX(StockTree!CW239-K,0),MAX(K-StockTree!CW239,0)),EXP(-rr*h)*(pstar*CX239+(1-pstar)*CX240)))</f>
        <v/>
      </c>
      <c r="CX239" s="20" t="str">
        <f>IF(StockTree!CX239="","",IF(T=CX$10,IF(CallFlag=1,MAX(StockTree!CX239-K,0),MAX(K-StockTree!CX239,0)),EXP(-rr*h)*(pstar*CY239+(1-pstar)*CY240)))</f>
        <v/>
      </c>
      <c r="CY239" s="20" t="str">
        <f>IF(StockTree!CY239="","",IF(T=CY$10,IF(CallFlag=1,MAX(StockTree!CY239-K,0),MAX(K-StockTree!CY239,0)),EXP(-rr*h)*(pstar*CZ239+(1-pstar)*CZ240)))</f>
        <v/>
      </c>
      <c r="CZ239" s="20" t="str">
        <f>IF(StockTree!CZ239="","",IF(T=CZ$10,IF(CallFlag=1,MAX(StockTree!CZ239-K,0),MAX(K-StockTree!CZ239,0)),EXP(-rr*h)*(pstar*DA239+(1-pstar)*DA240)))</f>
        <v/>
      </c>
      <c r="DA239" s="20" t="str">
        <f>IF(StockTree!DA239="","",IF(T=DA$10,IF(CallFlag=1,MAX(StockTree!DA239-K,0),MAX(K-StockTree!DA239,0)),EXP(-rr*h)*(pstar*DB239+(1-pstar)*DB240)))</f>
        <v/>
      </c>
      <c r="DB239" s="20" t="str">
        <f>IF(StockTree!DB239="","",IF(T=DB$10,IF(CallFlag=1,MAX(StockTree!DB239-K,0),MAX(K-StockTree!DB239,0)),EXP(-rr*h)*(pstar*DC239+(1-pstar)*DC240)))</f>
        <v/>
      </c>
      <c r="DC239" s="20" t="str">
        <f>IF(StockTree!DC239="","",IF(T=DC$10,IF(CallFlag=1,MAX(StockTree!DC239-K,0),MAX(K-StockTree!DC239,0)),EXP(-rr*h)*(pstar*DD239+(1-pstar)*DD240)))</f>
        <v/>
      </c>
      <c r="DD239" s="20" t="str">
        <f>IF(StockTree!DD239="","",IF(T=DD$10,IF(CallFlag=1,MAX(StockTree!DD239-K,0),MAX(K-StockTree!DD239,0)),EXP(-rr*h)*(pstar*DE239+(1-pstar)*DE240)))</f>
        <v/>
      </c>
      <c r="DE239" s="20" t="str">
        <f>IF(StockTree!DE239="","",IF(T=DE$10,IF(CallFlag=1,MAX(StockTree!DE239-K,0),MAX(K-StockTree!DE239,0)),EXP(-rr*h)*(pstar*DF239+(1-pstar)*DF240)))</f>
        <v/>
      </c>
      <c r="DF239" s="20" t="str">
        <f>IF(StockTree!DF239="","",IF(T=DF$10,IF(CallFlag=1,MAX(StockTree!DF239-K,0),MAX(K-StockTree!DF239,0)),EXP(-rr*h)*(pstar*DG239+(1-pstar)*DG240)))</f>
        <v/>
      </c>
      <c r="DG239" s="20" t="str">
        <f>IF(StockTree!DG239="","",IF(T=DG$10,IF(CallFlag=1,MAX(StockTree!DG239-K,0),MAX(K-StockTree!DG239,0)),EXP(-rr*h)*(pstar*DH239+(1-pstar)*DH240)))</f>
        <v/>
      </c>
      <c r="DH239" s="20" t="str">
        <f>IF(StockTree!DH239="","",IF(T=DH$10,IF(CallFlag=1,MAX(StockTree!DH239-K,0),MAX(K-StockTree!DH239,0)),EXP(-rr*h)*(pstar*DI239+(1-pstar)*DI240)))</f>
        <v/>
      </c>
      <c r="DI239" s="20" t="str">
        <f>IF(StockTree!DI239="","",IF(T=DI$10,IF(CallFlag=1,MAX(StockTree!DI239-K,0),MAX(K-StockTree!DI239,0)),EXP(-rr*h)*(pstar*DJ239+(1-pstar)*DJ240)))</f>
        <v/>
      </c>
      <c r="DJ239" s="20" t="str">
        <f>IF(StockTree!DJ239="","",IF(T=DJ$10,IF(CallFlag=1,MAX(StockTree!DJ239-K,0),MAX(K-StockTree!DJ239,0)),EXP(-rr*h)*(pstar*DK239+(1-pstar)*DK240)))</f>
        <v/>
      </c>
      <c r="DK239" s="20" t="str">
        <f>IF(StockTree!DK239="","",IF(T=DK$10,IF(CallFlag=1,MAX(StockTree!DK239-K,0),MAX(K-StockTree!DK239,0)),EXP(-rr*h)*(pstar*DL239+(1-pstar)*DL240)))</f>
        <v/>
      </c>
      <c r="DL239" s="20" t="str">
        <f>IF(StockTree!DL239="","",IF(T=DL$10,IF(CallFlag=1,MAX(StockTree!DL239-K,0),MAX(K-StockTree!DL239,0)),EXP(-rr*h)*(pstar*DM239+(1-pstar)*DM240)))</f>
        <v/>
      </c>
      <c r="DM239" s="20" t="str">
        <f>IF(StockTree!DM239="","",IF(T=DM$10,IF(CallFlag=1,MAX(StockTree!DM239-K,0),MAX(K-StockTree!DM239,0)),EXP(-rr*h)*(pstar*DN239+(1-pstar)*DN240)))</f>
        <v/>
      </c>
      <c r="DN239" s="20" t="str">
        <f>IF(StockTree!DN239="","",IF(T=DN$10,IF(CallFlag=1,MAX(StockTree!DN239-K,0),MAX(K-StockTree!DN239,0)),EXP(-rr*h)*(pstar*DO239+(1-pstar)*DO240)))</f>
        <v/>
      </c>
      <c r="DO239" s="20" t="str">
        <f>IF(StockTree!DO239="","",IF(T=DO$10,IF(CallFlag=1,MAX(StockTree!DO239-K,0),MAX(K-StockTree!DO239,0)),EXP(-rr*h)*(pstar*DP239+(1-pstar)*DP240)))</f>
        <v/>
      </c>
      <c r="DP239" s="20" t="str">
        <f>IF(StockTree!DP239="","",IF(T=DP$10,IF(CallFlag=1,MAX(StockTree!DP239-K,0),MAX(K-StockTree!DP239,0)),EXP(-rr*h)*(pstar*DQ239+(1-pstar)*DQ240)))</f>
        <v/>
      </c>
      <c r="DQ239" s="20" t="str">
        <f>IF(StockTree!DQ239="","",IF(T=DQ$10,IF(CallFlag=1,MAX(StockTree!DQ239-K,0),MAX(K-StockTree!DQ239,0)),EXP(-rr*h)*(pstar*DR239+(1-pstar)*DR240)))</f>
        <v/>
      </c>
      <c r="DR239" s="20" t="str">
        <f>IF(StockTree!DR239="","",IF(T=DR$10,IF(CallFlag=1,MAX(StockTree!DR239-K,0),MAX(K-StockTree!DR239,0)),EXP(-rr*h)*(pstar*DS239+(1-pstar)*DS240)))</f>
        <v/>
      </c>
      <c r="DS239" s="20" t="str">
        <f>IF(StockTree!DS239="","",IF(T=DS$10,IF(CallFlag=1,MAX(StockTree!DS239-K,0),MAX(K-StockTree!DS239,0)),EXP(-rr*h)*(pstar*DT239+(1-pstar)*DT240)))</f>
        <v/>
      </c>
      <c r="DT239" s="20" t="str">
        <f>IF(StockTree!DT239="","",IF(T=DT$10,IF(CallFlag=1,MAX(StockTree!DT239-K,0),MAX(K-StockTree!DT239,0)),EXP(-rr*h)*(pstar*DU239+(1-pstar)*DU240)))</f>
        <v/>
      </c>
      <c r="DU239" s="20" t="str">
        <f>IF(StockTree!DU239="","",IF(T=DU$10,IF(CallFlag=1,MAX(StockTree!DU239-K,0),MAX(K-StockTree!DU239,0)),EXP(-rr*h)*(pstar*DV239+(1-pstar)*DV240)))</f>
        <v/>
      </c>
      <c r="DV239" s="20" t="str">
        <f>IF(StockTree!DV239="","",IF(T=DV$10,IF(CallFlag=1,MAX(StockTree!DV239-K,0),MAX(K-StockTree!DV239,0)),EXP(-rr*h)*(pstar*DW239+(1-pstar)*DW240)))</f>
        <v/>
      </c>
      <c r="DW239" s="20" t="str">
        <f>IF(StockTree!DW239="","",IF(T=DW$10,IF(CallFlag=1,MAX(StockTree!DW239-K,0),MAX(K-StockTree!DW239,0)),EXP(-rr*h)*(pstar*DX239+(1-pstar)*DX240)))</f>
        <v/>
      </c>
      <c r="DX239" s="20" t="str">
        <f>IF(StockTree!DX239="","",IF(T=DX$10,IF(CallFlag=1,MAX(StockTree!DX239-K,0),MAX(K-StockTree!DX239,0)),EXP(-rr*h)*(pstar*DY239+(1-pstar)*DY240)))</f>
        <v/>
      </c>
      <c r="DY239" s="20" t="str">
        <f>IF(StockTree!DY239="","",IF(T=DY$10,IF(CallFlag=1,MAX(StockTree!DY239-K,0),MAX(K-StockTree!DY239,0)),EXP(-rr*h)*(pstar*DZ239+(1-pstar)*DZ240)))</f>
        <v/>
      </c>
      <c r="DZ239" s="20" t="str">
        <f>IF(StockTree!DZ239="","",IF(T=DZ$10,IF(CallFlag=1,MAX(StockTree!DZ239-K,0),MAX(K-StockTree!DZ239,0)),EXP(-rr*h)*(pstar*EA239+(1-pstar)*EA240)))</f>
        <v/>
      </c>
      <c r="EA239" s="20" t="str">
        <f>IF(StockTree!EA239="","",IF(T=EA$10,IF(CallFlag=1,MAX(StockTree!EA239-K,0),MAX(K-StockTree!EA239,0)),EXP(-rr*h)*(pstar*EB239+(1-pstar)*EB240)))</f>
        <v/>
      </c>
      <c r="EB239" s="20" t="str">
        <f>IF(StockTree!EB239="","",IF(T=EB$10,IF(CallFlag=1,MAX(StockTree!EB239-K,0),MAX(K-StockTree!EB239,0)),EXP(-rr*h)*(pstar*EC239+(1-pstar)*EC240)))</f>
        <v/>
      </c>
      <c r="EC239" s="20" t="str">
        <f>IF(StockTree!EC239="","",IF(T=EC$10,IF(CallFlag=1,MAX(StockTree!EC239-K,0),MAX(K-StockTree!EC239,0)),EXP(-rr*h)*(pstar*ED239+(1-pstar)*ED240)))</f>
        <v/>
      </c>
      <c r="ED239" s="20" t="str">
        <f>IF(StockTree!ED239="","",IF(T=ED$10,IF(CallFlag=1,MAX(StockTree!ED239-K,0),MAX(K-StockTree!ED239,0)),EXP(-rr*h)*(pstar*EE239+(1-pstar)*EE240)))</f>
        <v/>
      </c>
      <c r="EE239" s="20" t="str">
        <f>IF(StockTree!EE239="","",IF(T=EE$10,IF(CallFlag=1,MAX(StockTree!EE239-K,0),MAX(K-StockTree!EE239,0)),EXP(-rr*h)*(pstar*EF239+(1-pstar)*EF240)))</f>
        <v/>
      </c>
      <c r="EF239" s="20" t="str">
        <f>IF(StockTree!EF239="","",IF(T=EF$10,IF(CallFlag=1,MAX(StockTree!EF239-K,0),MAX(K-StockTree!EF239,0)),EXP(-rr*h)*(pstar*EG239+(1-pstar)*EG240)))</f>
        <v/>
      </c>
      <c r="EG239" s="20" t="str">
        <f>IF(StockTree!EG239="","",IF(T=EG$10,IF(CallFlag=1,MAX(StockTree!EG239-K,0),MAX(K-StockTree!EG239,0)),EXP(-rr*h)*(pstar*EH239+(1-pstar)*EH240)))</f>
        <v/>
      </c>
      <c r="EH239" s="20" t="str">
        <f>IF(StockTree!EH239="","",IF(T=EH$10,IF(CallFlag=1,MAX(StockTree!EH239-K,0),MAX(K-StockTree!EH239,0)),EXP(-rr*h)*(pstar*EI239+(1-pstar)*EI240)))</f>
        <v/>
      </c>
      <c r="EI239" s="20" t="str">
        <f>IF(StockTree!EI239="","",IF(T=EI$10,IF(CallFlag=1,MAX(StockTree!EI239-K,0),MAX(K-StockTree!EI239,0)),EXP(-rr*h)*(pstar*EJ239+(1-pstar)*EJ240)))</f>
        <v/>
      </c>
      <c r="EJ239" s="20" t="str">
        <f>IF(StockTree!EJ239="","",IF(T=EJ$10,IF(CallFlag=1,MAX(StockTree!EJ239-K,0),MAX(K-StockTree!EJ239,0)),EXP(-rr*h)*(pstar*EK239+(1-pstar)*EK240)))</f>
        <v/>
      </c>
      <c r="EK239" s="20" t="str">
        <f>IF(StockTree!EK239="","",IF(T=EK$10,IF(CallFlag=1,MAX(StockTree!EK239-K,0),MAX(K-StockTree!EK239,0)),EXP(-rr*h)*(pstar*EL239+(1-pstar)*EL240)))</f>
        <v/>
      </c>
      <c r="EL239" s="20" t="str">
        <f>IF(StockTree!EL239="","",IF(T=EL$10,IF(CallFlag=1,MAX(StockTree!EL239-K,0),MAX(K-StockTree!EL239,0)),EXP(-rr*h)*(pstar*EM239+(1-pstar)*EM240)))</f>
        <v/>
      </c>
      <c r="EM239" s="20" t="str">
        <f>IF(StockTree!EM239="","",IF(T=EM$10,IF(CallFlag=1,MAX(StockTree!EM239-K,0),MAX(K-StockTree!EM239,0)),EXP(-rr*h)*(pstar*EN239+(1-pstar)*EN240)))</f>
        <v/>
      </c>
      <c r="EN239" s="20" t="str">
        <f>IF(StockTree!EN239="","",IF(T=EN$10,IF(CallFlag=1,MAX(StockTree!EN239-K,0),MAX(K-StockTree!EN239,0)),EXP(-rr*h)*(pstar*EO239+(1-pstar)*EO240)))</f>
        <v/>
      </c>
      <c r="EO239" s="20" t="str">
        <f>IF(StockTree!EO239="","",IF(T=EO$10,IF(CallFlag=1,MAX(StockTree!EO239-K,0),MAX(K-StockTree!EO239,0)),EXP(-rr*h)*(pstar*EP239+(1-pstar)*EP240)))</f>
        <v/>
      </c>
      <c r="EP239" s="20" t="str">
        <f>IF(StockTree!EP239="","",IF(T=EP$10,IF(CallFlag=1,MAX(StockTree!EP239-K,0),MAX(K-StockTree!EP239,0)),EXP(-rr*h)*(pstar*EQ239+(1-pstar)*EQ240)))</f>
        <v/>
      </c>
      <c r="EQ239" s="20" t="str">
        <f>IF(StockTree!EQ239="","",IF(T=EQ$10,IF(CallFlag=1,MAX(StockTree!EQ239-K,0),MAX(K-StockTree!EQ239,0)),EXP(-rr*h)*(pstar*ER239+(1-pstar)*ER240)))</f>
        <v/>
      </c>
      <c r="ER239" s="20" t="str">
        <f>IF(StockTree!ER239="","",IF(T=ER$10,IF(CallFlag=1,MAX(StockTree!ER239-K,0),MAX(K-StockTree!ER239,0)),EXP(-rr*h)*(pstar*ES239+(1-pstar)*ES240)))</f>
        <v/>
      </c>
      <c r="ES239" s="20" t="str">
        <f>IF(StockTree!ES239="","",IF(T=ES$10,IF(CallFlag=1,MAX(StockTree!ES239-K,0),MAX(K-StockTree!ES239,0)),EXP(-rr*h)*(pstar*ET239+(1-pstar)*ET240)))</f>
        <v/>
      </c>
      <c r="ET239" s="20" t="str">
        <f>IF(StockTree!ET239="","",IF(T=ET$10,IF(CallFlag=1,MAX(StockTree!ET239-K,0),MAX(K-StockTree!ET239,0)),EXP(-rr*h)*(pstar*EU239+(1-pstar)*EU240)))</f>
        <v/>
      </c>
      <c r="EU239" s="20" t="str">
        <f>IF(StockTree!EU239="","",IF(T=EU$10,IF(CallFlag=1,MAX(StockTree!EU239-K,0),MAX(K-StockTree!EU239,0)),EXP(-rr*h)*(pstar*EV239+(1-pstar)*EV240)))</f>
        <v/>
      </c>
      <c r="EV239" s="20" t="str">
        <f>IF(StockTree!EV239="","",IF(T=EV$10,IF(CallFlag=1,MAX(StockTree!EV239-K,0),MAX(K-StockTree!EV239,0)),EXP(-rr*h)*(pstar*EW239+(1-pstar)*EW240)))</f>
        <v/>
      </c>
      <c r="EW239" s="20" t="str">
        <f>IF(StockTree!EW239="","",IF(T=EW$10,IF(CallFlag=1,MAX(StockTree!EW239-K,0),MAX(K-StockTree!EW239,0)),EXP(-rr*h)*(pstar*EX239+(1-pstar)*EX240)))</f>
        <v/>
      </c>
      <c r="EX239" s="20" t="str">
        <f>IF(StockTree!EX239="","",IF(T=EX$10,IF(CallFlag=1,MAX(StockTree!EX239-K,0),MAX(K-StockTree!EX239,0)),EXP(-rr*h)*(pstar*EY239+(1-pstar)*EY240)))</f>
        <v/>
      </c>
      <c r="EY239" s="20" t="str">
        <f>IF(StockTree!EY239="","",IF(T=EY$10,IF(CallFlag=1,MAX(StockTree!EY239-K,0),MAX(K-StockTree!EY239,0)),EXP(-rr*h)*(pstar*EZ239+(1-pstar)*EZ240)))</f>
        <v/>
      </c>
      <c r="EZ239" s="20" t="str">
        <f>IF(StockTree!EZ239="","",IF(T=EZ$10,IF(CallFlag=1,MAX(StockTree!EZ239-K,0),MAX(K-StockTree!EZ239,0)),EXP(-rr*h)*(pstar*FA239+(1-pstar)*FA240)))</f>
        <v/>
      </c>
      <c r="FA239" s="20" t="str">
        <f>IF(StockTree!FA239="","",IF(T=FA$10,IF(CallFlag=1,MAX(StockTree!FA239-K,0),MAX(K-StockTree!FA239,0)),EXP(-rr*h)*(pstar*FB239+(1-pstar)*FB240)))</f>
        <v/>
      </c>
      <c r="FB239" s="20" t="str">
        <f>IF(StockTree!FB239="","",IF(T=FB$10,IF(CallFlag=1,MAX(StockTree!FB239-K,0),MAX(K-StockTree!FB239,0)),EXP(-rr*h)*(pstar*FC239+(1-pstar)*FC240)))</f>
        <v/>
      </c>
      <c r="FC239" s="20" t="str">
        <f>IF(StockTree!FC239="","",IF(T=FC$10,IF(CallFlag=1,MAX(StockTree!FC239-K,0),MAX(K-StockTree!FC239,0)),EXP(-rr*h)*(pstar*FD239+(1-pstar)*FD240)))</f>
        <v/>
      </c>
      <c r="FD239" s="20" t="str">
        <f>IF(StockTree!FD239="","",IF(T=FD$10,IF(CallFlag=1,MAX(StockTree!FD239-K,0),MAX(K-StockTree!FD239,0)),EXP(-rr*h)*(pstar*FE239+(1-pstar)*FE240)))</f>
        <v/>
      </c>
      <c r="FE239" s="20" t="str">
        <f>IF(StockTree!FE239="","",IF(T=FE$10,IF(CallFlag=1,MAX(StockTree!FE239-K,0),MAX(K-StockTree!FE239,0)),EXP(-rr*h)*(pstar*FF239+(1-pstar)*FF240)))</f>
        <v/>
      </c>
      <c r="FF239" s="20" t="str">
        <f>IF(StockTree!FF239="","",IF(T=FF$10,IF(CallFlag=1,MAX(StockTree!FF239-K,0),MAX(K-StockTree!FF239,0)),EXP(-rr*h)*(pstar*FG239+(1-pstar)*FG240)))</f>
        <v/>
      </c>
      <c r="FG239" s="20" t="str">
        <f>IF(StockTree!FG239="","",IF(T=FG$10,IF(CallFlag=1,MAX(StockTree!FG239-K,0),MAX(K-StockTree!FG239,0)),EXP(-rr*h)*(pstar*FH239+(1-pstar)*FH240)))</f>
        <v/>
      </c>
      <c r="FH239" s="20" t="str">
        <f>IF(StockTree!FH239="","",IF(T=FH$10,IF(CallFlag=1,MAX(StockTree!FH239-K,0),MAX(K-StockTree!FH239,0)),EXP(-rr*h)*(pstar*FI239+(1-pstar)*FI240)))</f>
        <v/>
      </c>
      <c r="FI239" s="20" t="str">
        <f>IF(StockTree!FI239="","",IF(T=FI$10,IF(CallFlag=1,MAX(StockTree!FI239-K,0),MAX(K-StockTree!FI239,0)),EXP(-rr*h)*(pstar*FJ239+(1-pstar)*FJ240)))</f>
        <v/>
      </c>
      <c r="FJ239" s="20" t="str">
        <f>IF(StockTree!FJ239="","",IF(T=FJ$10,IF(CallFlag=1,MAX(StockTree!FJ239-K,0),MAX(K-StockTree!FJ239,0)),EXP(-rr*h)*(pstar*FK239+(1-pstar)*FK240)))</f>
        <v/>
      </c>
      <c r="FK239" s="20" t="str">
        <f>IF(StockTree!FK239="","",IF(T=FK$10,IF(CallFlag=1,MAX(StockTree!FK239-K,0),MAX(K-StockTree!FK239,0)),EXP(-rr*h)*(pstar*FL239+(1-pstar)*FL240)))</f>
        <v/>
      </c>
      <c r="FL239" s="20" t="str">
        <f>IF(StockTree!FL239="","",IF(T=FL$10,IF(CallFlag=1,MAX(StockTree!FL239-K,0),MAX(K-StockTree!FL239,0)),EXP(-rr*h)*(pstar*FM239+(1-pstar)*FM240)))</f>
        <v/>
      </c>
      <c r="FM239" s="20" t="str">
        <f>IF(StockTree!FM239="","",IF(T=FM$10,IF(CallFlag=1,MAX(StockTree!FM239-K,0),MAX(K-StockTree!FM239,0)),EXP(-rr*h)*(pstar*FN239+(1-pstar)*FN240)))</f>
        <v/>
      </c>
      <c r="FN239" s="20" t="str">
        <f>IF(StockTree!FN239="","",IF(T=FN$10,IF(CallFlag=1,MAX(StockTree!FN239-K,0),MAX(K-StockTree!FN239,0)),EXP(-rr*h)*(pstar*FO239+(1-pstar)*FO240)))</f>
        <v/>
      </c>
      <c r="FO239" s="20" t="str">
        <f>IF(StockTree!FO239="","",IF(T=FO$10,IF(CallFlag=1,MAX(StockTree!FO239-K,0),MAX(K-StockTree!FO239,0)),EXP(-rr*h)*(pstar*FP239+(1-pstar)*FP240)))</f>
        <v/>
      </c>
      <c r="FP239" s="20" t="str">
        <f>IF(StockTree!FP239="","",IF(T=FP$10,IF(CallFlag=1,MAX(StockTree!FP239-K,0),MAX(K-StockTree!FP239,0)),EXP(-rr*h)*(pstar*FQ239+(1-pstar)*FQ240)))</f>
        <v/>
      </c>
      <c r="FQ239" s="20" t="str">
        <f>IF(StockTree!FQ239="","",IF(T=FQ$10,IF(CallFlag=1,MAX(StockTree!FQ239-K,0),MAX(K-StockTree!FQ239,0)),EXP(-rr*h)*(pstar*FR239+(1-pstar)*FR240)))</f>
        <v/>
      </c>
      <c r="FR239" s="20" t="str">
        <f>IF(StockTree!FR239="","",IF(T=FR$10,IF(CallFlag=1,MAX(StockTree!FR239-K,0),MAX(K-StockTree!FR239,0)),EXP(-rr*h)*(pstar*FS239+(1-pstar)*FS240)))</f>
        <v/>
      </c>
      <c r="FS239" s="20" t="str">
        <f>IF(StockTree!FS239="","",IF(T=FS$10,IF(CallFlag=1,MAX(StockTree!FS239-K,0),MAX(K-StockTree!FS239,0)),EXP(-rr*h)*(pstar*FT239+(1-pstar)*FT240)))</f>
        <v/>
      </c>
      <c r="FT239" s="20" t="str">
        <f>IF(StockTree!FT239="","",IF(T=FT$10,IF(CallFlag=1,MAX(StockTree!FT239-K,0),MAX(K-StockTree!FT239,0)),EXP(-rr*h)*(pstar*FU239+(1-pstar)*FU240)))</f>
        <v/>
      </c>
      <c r="FU239" s="20" t="str">
        <f>IF(StockTree!FU239="","",IF(T=FU$10,IF(CallFlag=1,MAX(StockTree!FU239-K,0),MAX(K-StockTree!FU239,0)),EXP(-rr*h)*(pstar*FV239+(1-pstar)*FV240)))</f>
        <v/>
      </c>
      <c r="FV239" s="20" t="str">
        <f>IF(StockTree!FV239="","",IF(T=FV$10,IF(CallFlag=1,MAX(StockTree!FV239-K,0),MAX(K-StockTree!FV239,0)),EXP(-rr*h)*(pstar*FW239+(1-pstar)*FW240)))</f>
        <v/>
      </c>
      <c r="FW239" s="20" t="str">
        <f>IF(StockTree!FW239="","",IF(T=FW$10,IF(CallFlag=1,MAX(StockTree!FW239-K,0),MAX(K-StockTree!FW239,0)),EXP(-rr*h)*(pstar*FX239+(1-pstar)*FX240)))</f>
        <v/>
      </c>
      <c r="FX239" s="20" t="str">
        <f>IF(StockTree!FX239="","",IF(T=FX$10,IF(CallFlag=1,MAX(StockTree!FX239-K,0),MAX(K-StockTree!FX239,0)),EXP(-rr*h)*(pstar*FY239+(1-pstar)*FY240)))</f>
        <v/>
      </c>
      <c r="FY239" s="20" t="str">
        <f>IF(StockTree!FY239="","",IF(T=FY$10,IF(CallFlag=1,MAX(StockTree!FY239-K,0),MAX(K-StockTree!FY239,0)),EXP(-rr*h)*(pstar*FZ239+(1-pstar)*FZ240)))</f>
        <v/>
      </c>
      <c r="FZ239" s="20" t="str">
        <f>IF(StockTree!FZ239="","",IF(T=FZ$10,IF(CallFlag=1,MAX(StockTree!FZ239-K,0),MAX(K-StockTree!FZ239,0)),EXP(-rr*h)*(pstar*GA239+(1-pstar)*GA240)))</f>
        <v/>
      </c>
      <c r="GA239" s="20" t="str">
        <f>IF(StockTree!GA239="","",IF(T=GA$10,IF(CallFlag=1,MAX(StockTree!GA239-K,0),MAX(K-StockTree!GA239,0)),EXP(-rr*h)*(pstar*GB239+(1-pstar)*GB240)))</f>
        <v/>
      </c>
      <c r="GB239" s="20" t="str">
        <f>IF(StockTree!GB239="","",IF(T=GB$10,IF(CallFlag=1,MAX(StockTree!GB239-K,0),MAX(K-StockTree!GB239,0)),EXP(-rr*h)*(pstar*GC239+(1-pstar)*GC240)))</f>
        <v/>
      </c>
      <c r="GC239" s="20" t="str">
        <f>IF(StockTree!GC239="","",IF(T=GC$10,IF(CallFlag=1,MAX(StockTree!GC239-K,0),MAX(K-StockTree!GC239,0)),EXP(-rr*h)*(pstar*GD239+(1-pstar)*GD240)))</f>
        <v/>
      </c>
      <c r="GD239" s="20" t="str">
        <f>IF(StockTree!GD239="","",IF(T=GD$10,IF(CallFlag=1,MAX(StockTree!GD239-K,0),MAX(K-StockTree!GD239,0)),EXP(-rr*h)*(pstar*GE239+(1-pstar)*GE240)))</f>
        <v/>
      </c>
      <c r="GE239" s="20" t="str">
        <f>IF(StockTree!GE239="","",IF(T=GE$10,IF(CallFlag=1,MAX(StockTree!GE239-K,0),MAX(K-StockTree!GE239,0)),EXP(-rr*h)*(pstar*GF239+(1-pstar)*GF240)))</f>
        <v/>
      </c>
      <c r="GF239" s="20" t="str">
        <f>IF(StockTree!GF239="","",IF(T=GF$10,IF(CallFlag=1,MAX(StockTree!GF239-K,0),MAX(K-StockTree!GF239,0)),EXP(-rr*h)*(pstar*GG239+(1-pstar)*GG240)))</f>
        <v/>
      </c>
      <c r="GG239" s="20" t="str">
        <f>IF(StockTree!GG239="","",IF(T=GG$10,IF(CallFlag=1,MAX(StockTree!GG239-K,0),MAX(K-StockTree!GG239,0)),EXP(-rr*h)*(pstar*GH239+(1-pstar)*GH240)))</f>
        <v/>
      </c>
      <c r="GH239" s="20" t="str">
        <f>IF(StockTree!GH239="","",IF(T=GH$10,IF(CallFlag=1,MAX(StockTree!GH239-K,0),MAX(K-StockTree!GH239,0)),EXP(-rr*h)*(pstar*GI239+(1-pstar)*GI240)))</f>
        <v/>
      </c>
      <c r="GI239" s="20" t="str">
        <f>IF(StockTree!GI239="","",IF(T=GI$10,IF(CallFlag=1,MAX(StockTree!GI239-K,0),MAX(K-StockTree!GI239,0)),EXP(-rr*h)*(pstar*GJ239+(1-pstar)*GJ240)))</f>
        <v/>
      </c>
      <c r="GJ239" s="20" t="str">
        <f>IF(StockTree!GJ239="","",IF(T=GJ$10,IF(CallFlag=1,MAX(StockTree!GJ239-K,0),MAX(K-StockTree!GJ239,0)),EXP(-rr*h)*(pstar*GK239+(1-pstar)*GK240)))</f>
        <v/>
      </c>
      <c r="GK239" s="20" t="str">
        <f>IF(StockTree!GK239="","",IF(T=GK$10,IF(CallFlag=1,MAX(StockTree!GK239-K,0),MAX(K-StockTree!GK239,0)),EXP(-rr*h)*(pstar*GL239+(1-pstar)*GL240)))</f>
        <v/>
      </c>
      <c r="GL239" s="20" t="str">
        <f>IF(StockTree!GL239="","",IF(T=GL$10,IF(CallFlag=1,MAX(StockTree!GL239-K,0),MAX(K-StockTree!GL239,0)),EXP(-rr*h)*(pstar*GM239+(1-pstar)*GM240)))</f>
        <v/>
      </c>
      <c r="GM239" s="20" t="str">
        <f>IF(StockTree!GM239="","",IF(T=GM$10,IF(CallFlag=1,MAX(StockTree!GM239-K,0),MAX(K-StockTree!GM239,0)),EXP(-rr*h)*(pstar*GN239+(1-pstar)*GN240)))</f>
        <v/>
      </c>
      <c r="GN239" s="20" t="str">
        <f>IF(StockTree!GN239="","",IF(T=GN$10,IF(CallFlag=1,MAX(StockTree!GN239-K,0),MAX(K-StockTree!GN239,0)),EXP(-rr*h)*(pstar*GO239+(1-pstar)*GO240)))</f>
        <v/>
      </c>
      <c r="GO239" s="20" t="str">
        <f>IF(StockTree!GO239="","",IF(T=GO$10,IF(CallFlag=1,MAX(StockTree!GO239-K,0),MAX(K-StockTree!GO239,0)),EXP(-rr*h)*(pstar*GP239+(1-pstar)*GP240)))</f>
        <v/>
      </c>
      <c r="GP239" s="20" t="str">
        <f>IF(StockTree!GP239="","",IF(T=GP$10,IF(CallFlag=1,MAX(StockTree!GP239-K,0),MAX(K-StockTree!GP239,0)),EXP(-rr*h)*(pstar*GQ239+(1-pstar)*GQ240)))</f>
        <v/>
      </c>
      <c r="GQ239" s="20" t="str">
        <f>IF(StockTree!GQ239="","",IF(T=GQ$10,IF(CallFlag=1,MAX(StockTree!GQ239-K,0),MAX(K-StockTree!GQ239,0)),EXP(-rr*h)*(pstar*GR239+(1-pstar)*GR240)))</f>
        <v/>
      </c>
      <c r="GR239" s="20" t="str">
        <f>IF(StockTree!GR239="","",IF(T=GR$10,IF(CallFlag=1,MAX(StockTree!GR239-K,0),MAX(K-StockTree!GR239,0)),EXP(-rr*h)*(pstar*GS239+(1-pstar)*GS240)))</f>
        <v/>
      </c>
      <c r="GS239" s="20" t="str">
        <f>IF(StockTree!GS239="","",IF(T=GS$10,IF(CallFlag=1,MAX(StockTree!GS239-K,0),MAX(K-StockTree!GS239,0)),EXP(-rr*h)*(pstar*GT239+(1-pstar)*GT240)))</f>
        <v/>
      </c>
      <c r="GT239" s="20" t="str">
        <f>IF(StockTree!GT239="","",IF(T=GT$10,IF(CallFlag=1,MAX(StockTree!GT239-K,0),MAX(K-StockTree!GT239,0)),EXP(-rr*h)*(pstar*GU239+(1-pstar)*GU240)))</f>
        <v/>
      </c>
      <c r="GU239" s="20" t="str">
        <f>IF(StockTree!GU239="","",IF(T=GU$10,IF(CallFlag=1,MAX(StockTree!GU239-K,0),MAX(K-StockTree!GU239,0)),EXP(-rr*h)*(pstar*GV239+(1-pstar)*GV240)))</f>
        <v/>
      </c>
      <c r="GV239" s="20" t="str">
        <f>IF(StockTree!GV239="","",IF(T=GV$10,IF(CallFlag=1,MAX(StockTree!GV239-K,0),MAX(K-StockTree!GV239,0)),EXP(-rr*h)*(pstar*GW239+(1-pstar)*GW240)))</f>
        <v/>
      </c>
      <c r="GW239" s="20" t="str">
        <f>IF(StockTree!GW239="","",IF(T=GW$10,IF(CallFlag=1,MAX(StockTree!GW239-K,0),MAX(K-StockTree!GW239,0)),EXP(-rr*h)*(pstar*GX239+(1-pstar)*GX240)))</f>
        <v/>
      </c>
      <c r="GX239" s="20" t="str">
        <f>IF(StockTree!GX239="","",IF(T=GX$10,IF(CallFlag=1,MAX(StockTree!GX239-K,0),MAX(K-StockTree!GX239,0)),EXP(-rr*h)*(pstar*GY239+(1-pstar)*GY240)))</f>
        <v/>
      </c>
      <c r="GY239" s="20" t="str">
        <f>IF(StockTree!GY239="","",IF(T=GY$10,IF(CallFlag=1,MAX(StockTree!GY239-K,0),MAX(K-StockTree!GY239,0)),EXP(-rr*h)*(pstar*GZ239+(1-pstar)*GZ240)))</f>
        <v/>
      </c>
      <c r="GZ239" s="20" t="str">
        <f>IF(StockTree!GZ239="","",IF(T=GZ$10,IF(CallFlag=1,MAX(StockTree!GZ239-K,0),MAX(K-StockTree!GZ239,0)),EXP(-rr*h)*(pstar*HA239+(1-pstar)*HA240)))</f>
        <v/>
      </c>
      <c r="HA239" s="20" t="str">
        <f>IF(StockTree!HA239="","",IF(T=HA$10,IF(CallFlag=1,MAX(StockTree!HA239-K,0),MAX(K-StockTree!HA239,0)),EXP(-rr*h)*(pstar*HB239+(1-pstar)*HB240)))</f>
        <v/>
      </c>
      <c r="HB239" s="20" t="str">
        <f>IF(StockTree!HB239="","",IF(T=HB$10,IF(CallFlag=1,MAX(StockTree!HB239-K,0),MAX(K-StockTree!HB239,0)),EXP(-rr*h)*(pstar*HC239+(1-pstar)*HC240)))</f>
        <v/>
      </c>
      <c r="HC239" s="20" t="str">
        <f>IF(StockTree!HC239="","",IF(T=HC$10,IF(CallFlag=1,MAX(StockTree!HC239-K,0),MAX(K-StockTree!HC239,0)),EXP(-rr*h)*(pstar*HD239+(1-pstar)*HD240)))</f>
        <v/>
      </c>
      <c r="HD239" s="20" t="str">
        <f>IF(StockTree!HD239="","",IF(T=HD$10,IF(CallFlag=1,MAX(StockTree!HD239-K,0),MAX(K-StockTree!HD239,0)),EXP(-rr*h)*(pstar*HE239+(1-pstar)*HE240)))</f>
        <v/>
      </c>
      <c r="HE239" s="20" t="str">
        <f>IF(StockTree!HE239="","",IF(T=HE$10,IF(CallFlag=1,MAX(StockTree!HE239-K,0),MAX(K-StockTree!HE239,0)),EXP(-rr*h)*(pstar*HF239+(1-pstar)*HF240)))</f>
        <v/>
      </c>
      <c r="HF239" s="20" t="str">
        <f>IF(StockTree!HF239="","",IF(T=HF$10,IF(CallFlag=1,MAX(StockTree!HF239-K,0),MAX(K-StockTree!HF239,0)),EXP(-rr*h)*(pstar*HG239+(1-pstar)*HG240)))</f>
        <v/>
      </c>
      <c r="HG239" s="20" t="str">
        <f>IF(StockTree!HG239="","",IF(T=HG$10,IF(CallFlag=1,MAX(StockTree!HG239-K,0),MAX(K-StockTree!HG239,0)),EXP(-rr*h)*(pstar*HH239+(1-pstar)*HH240)))</f>
        <v/>
      </c>
      <c r="HH239" s="20" t="str">
        <f>IF(StockTree!HH239="","",IF(T=HH$10,IF(CallFlag=1,MAX(StockTree!HH239-K,0),MAX(K-StockTree!HH239,0)),EXP(-rr*h)*(pstar*HI239+(1-pstar)*HI240)))</f>
        <v/>
      </c>
      <c r="HI239" s="20" t="str">
        <f>IF(StockTree!HI239="","",IF(T=HI$10,IF(CallFlag=1,MAX(StockTree!HI239-K,0),MAX(K-StockTree!HI239,0)),EXP(-rr*h)*(pstar*HJ239+(1-pstar)*HJ240)))</f>
        <v/>
      </c>
      <c r="HJ239" s="20" t="str">
        <f>IF(StockTree!HJ239="","",IF(T=HJ$10,IF(CallFlag=1,MAX(StockTree!HJ239-K,0),MAX(K-StockTree!HJ239,0)),EXP(-rr*h)*(pstar*HK239+(1-pstar)*HK240)))</f>
        <v/>
      </c>
      <c r="HK239" s="20" t="str">
        <f>IF(StockTree!HK239="","",IF(T=HK$10,IF(CallFlag=1,MAX(StockTree!HK239-K,0),MAX(K-StockTree!HK239,0)),EXP(-rr*h)*(pstar*HL239+(1-pstar)*HL240)))</f>
        <v/>
      </c>
      <c r="HL239" s="20" t="str">
        <f>IF(StockTree!HL239="","",IF(T=HL$10,IF(CallFlag=1,MAX(StockTree!HL239-K,0),MAX(K-StockTree!HL239,0)),EXP(-rr*h)*(pstar*HM239+(1-pstar)*HM240)))</f>
        <v/>
      </c>
      <c r="HM239" s="20" t="str">
        <f>IF(StockTree!HM239="","",IF(T=HM$10,IF(CallFlag=1,MAX(StockTree!HM239-K,0),MAX(K-StockTree!HM239,0)),EXP(-rr*h)*(pstar*HN239+(1-pstar)*HN240)))</f>
        <v/>
      </c>
      <c r="HN239" s="20" t="str">
        <f>IF(StockTree!HN239="","",IF(T=HN$10,IF(CallFlag=1,MAX(StockTree!HN239-K,0),MAX(K-StockTree!HN239,0)),EXP(-rr*h)*(pstar*HO239+(1-pstar)*HO240)))</f>
        <v/>
      </c>
      <c r="HO239" s="20" t="str">
        <f>IF(StockTree!HO239="","",IF(T=HO$10,IF(CallFlag=1,MAX(StockTree!HO239-K,0),MAX(K-StockTree!HO239,0)),EXP(-rr*h)*(pstar*HP239+(1-pstar)*HP240)))</f>
        <v/>
      </c>
      <c r="HP239" s="20" t="str">
        <f>IF(StockTree!HP239="","",IF(T=HP$10,IF(CallFlag=1,MAX(StockTree!HP239-K,0),MAX(K-StockTree!HP239,0)),EXP(-rr*h)*(pstar*HQ239+(1-pstar)*HQ240)))</f>
        <v/>
      </c>
      <c r="HQ239" s="20" t="str">
        <f>IF(StockTree!HQ239="","",IF(T=HQ$10,IF(CallFlag=1,MAX(StockTree!HQ239-K,0),MAX(K-StockTree!HQ239,0)),EXP(-rr*h)*(pstar*HR239+(1-pstar)*HR240)))</f>
        <v/>
      </c>
      <c r="HR239" s="20" t="str">
        <f>IF(StockTree!HR239="","",IF(T=HR$10,IF(CallFlag=1,MAX(StockTree!HR239-K,0),MAX(K-StockTree!HR239,0)),EXP(-rr*h)*(pstar*HS239+(1-pstar)*HS240)))</f>
        <v/>
      </c>
      <c r="HS239" s="20" t="str">
        <f>IF(StockTree!HS239="","",IF(T=HS$10,IF(CallFlag=1,MAX(StockTree!HS239-K,0),MAX(K-StockTree!HS239,0)),EXP(-rr*h)*(pstar*HT239+(1-pstar)*HT240)))</f>
        <v/>
      </c>
      <c r="HT239" s="20" t="str">
        <f>IF(StockTree!HT239="","",IF(T=HT$10,IF(CallFlag=1,MAX(StockTree!HT239-K,0),MAX(K-StockTree!HT239,0)),EXP(-rr*h)*(pstar*HU239+(1-pstar)*HU240)))</f>
        <v/>
      </c>
      <c r="HU239" s="20" t="str">
        <f>IF(StockTree!HU239="","",IF(T=HU$10,IF(CallFlag=1,MAX(StockTree!HU239-K,0),MAX(K-StockTree!HU239,0)),EXP(-rr*h)*(pstar*HV239+(1-pstar)*HV240)))</f>
        <v/>
      </c>
      <c r="HV239" s="20" t="str">
        <f>IF(StockTree!HV239="","",IF(T=HV$10,IF(CallFlag=1,MAX(StockTree!HV239-K,0),MAX(K-StockTree!HV239,0)),EXP(-rr*h)*(pstar*HW239+(1-pstar)*HW240)))</f>
        <v/>
      </c>
      <c r="HW239" s="20" t="str">
        <f>IF(StockTree!HW239="","",IF(T=HW$10,IF(CallFlag=1,MAX(StockTree!HW239-K,0),MAX(K-StockTree!HW239,0)),EXP(-rr*h)*(pstar*HX239+(1-pstar)*HX240)))</f>
        <v/>
      </c>
      <c r="HX239" s="20" t="str">
        <f>IF(StockTree!HX239="","",IF(T=HX$10,IF(CallFlag=1,MAX(StockTree!HX239-K,0),MAX(K-StockTree!HX239,0)),EXP(-rr*h)*(pstar*HY239+(1-pstar)*HY240)))</f>
        <v/>
      </c>
      <c r="HY239" s="20" t="str">
        <f>IF(StockTree!HY239="","",IF(T=HY$10,IF(CallFlag=1,MAX(StockTree!HY239-K,0),MAX(K-StockTree!HY239,0)),EXP(-rr*h)*(pstar*HZ239+(1-pstar)*HZ240)))</f>
        <v/>
      </c>
      <c r="HZ239" s="20" t="str">
        <f>IF(StockTree!HZ239="","",IF(T=HZ$10,IF(CallFlag=1,MAX(StockTree!HZ239-K,0),MAX(K-StockTree!HZ239,0)),EXP(-rr*h)*(pstar*IA239+(1-pstar)*IA240)))</f>
        <v/>
      </c>
      <c r="IA239" s="20" t="str">
        <f>IF(StockTree!IA239="","",IF(T=IA$10,IF(CallFlag=1,MAX(StockTree!IA239-K,0),MAX(K-StockTree!IA239,0)),EXP(-rr*h)*(pstar*IB239+(1-pstar)*IB240)))</f>
        <v/>
      </c>
      <c r="IB239" s="20" t="str">
        <f>IF(StockTree!IB239="","",IF(T=IB$10,IF(CallFlag=1,MAX(StockTree!IB239-K,0),MAX(K-StockTree!IB239,0)),EXP(-rr*h)*(pstar*IC239+(1-pstar)*IC240)))</f>
        <v/>
      </c>
      <c r="IC239" s="20" t="str">
        <f>IF(StockTree!IC239="","",IF(T=IC$10,IF(CallFlag=1,MAX(StockTree!IC239-K,0),MAX(K-StockTree!IC239,0)),EXP(-rr*h)*(pstar*ID239+(1-pstar)*ID240)))</f>
        <v/>
      </c>
      <c r="ID239" s="20" t="str">
        <f>IF(StockTree!ID239="","",IF(T=ID$10,IF(CallFlag=1,MAX(StockTree!ID239-K,0),MAX(K-StockTree!ID239,0)),EXP(-rr*h)*(pstar*IE239+(1-pstar)*IE240)))</f>
        <v/>
      </c>
      <c r="IE239" s="20" t="str">
        <f>IF(StockTree!IE239="","",IF(T=IE$10,IF(CallFlag=1,MAX(StockTree!IE239-K,0),MAX(K-StockTree!IE239,0)),EXP(-rr*h)*(pstar*IF239+(1-pstar)*IF240)))</f>
        <v/>
      </c>
      <c r="IF239" s="20" t="str">
        <f>IF(StockTree!IF239="","",IF(T=IF$10,IF(CallFlag=1,MAX(StockTree!IF239-K,0),MAX(K-StockTree!IF239,0)),EXP(-rr*h)*(pstar*IG239+(1-pstar)*IG240)))</f>
        <v/>
      </c>
      <c r="IG239" s="20" t="str">
        <f>IF(StockTree!IG239="","",IF(T=IG$10,IF(CallFlag=1,MAX(StockTree!IG239-K,0),MAX(K-StockTree!IG239,0)),EXP(-rr*h)*(pstar*IH239+(1-pstar)*IH240)))</f>
        <v/>
      </c>
      <c r="IH239" s="20" t="str">
        <f>IF(StockTree!IH239="","",IF(T=IH$10,IF(CallFlag=1,MAX(StockTree!IH239-K,0),MAX(K-StockTree!IH239,0)),EXP(-rr*h)*(pstar*II239+(1-pstar)*II240)))</f>
        <v/>
      </c>
      <c r="II239" s="20" t="str">
        <f>IF(StockTree!II239="","",IF(T=II$10,IF(CallFlag=1,MAX(StockTree!II239-K,0),MAX(K-StockTree!II239,0)),EXP(-rr*h)*(pstar*IJ239+(1-pstar)*IJ240)))</f>
        <v/>
      </c>
      <c r="IJ239" s="20" t="str">
        <f>IF(StockTree!IJ239="","",IF(T=IJ$10,IF(CallFlag=1,MAX(StockTree!IJ239-K,0),MAX(K-StockTree!IJ239,0)),EXP(-rr*h)*(pstar*IK239+(1-pstar)*IK240)))</f>
        <v/>
      </c>
      <c r="IK239" s="20" t="str">
        <f>IF(StockTree!IK239="","",IF(T=IK$10,IF(CallFlag=1,MAX(StockTree!IK239-K,0),MAX(K-StockTree!IK239,0)),EXP(-rr*h)*(pstar*IL239+(1-pstar)*IL240)))</f>
        <v/>
      </c>
      <c r="IL239" s="20" t="str">
        <f>IF(StockTree!IL239="","",IF(T=IL$10,IF(CallFlag=1,MAX(StockTree!IL239-K,0),MAX(K-StockTree!IL239,0)),EXP(-rr*h)*(pstar*IM239+(1-pstar)*IM240)))</f>
        <v/>
      </c>
      <c r="IM239" s="20" t="str">
        <f>IF(StockTree!IM239="","",IF(T=IM$10,IF(CallFlag=1,MAX(StockTree!IM239-K,0),MAX(K-StockTree!IM239,0)),EXP(-rr*h)*(pstar*IN239+(1-pstar)*IN240)))</f>
        <v/>
      </c>
      <c r="IN239" s="20" t="str">
        <f>IF(StockTree!IN239="","",IF(T=IN$10,IF(CallFlag=1,MAX(StockTree!IN239-K,0),MAX(K-StockTree!IN239,0)),EXP(-rr*h)*(pstar*IO239+(1-pstar)*IO240)))</f>
        <v/>
      </c>
      <c r="IO239" s="20" t="str">
        <f>IF(StockTree!IO239="","",IF(T=IO$10,IF(CallFlag=1,MAX(StockTree!IO239-K,0),MAX(K-StockTree!IO239,0)),EXP(-rr*h)*(pstar*IP239+(1-pstar)*IP240)))</f>
        <v/>
      </c>
      <c r="IP239" s="20" t="str">
        <f>IF(StockTree!IP239="","",IF(T=IP$10,IF(CallFlag=1,MAX(StockTree!IP239-K,0),MAX(K-StockTree!IP239,0)),EXP(-rr*h)*(pstar*IQ239+(1-pstar)*IQ240)))</f>
        <v/>
      </c>
      <c r="IQ239" s="20" t="str">
        <f>IF(StockTree!IQ239="","",IF(T=IQ$10,IF(CallFlag=1,MAX(StockTree!IQ239-K,0),MAX(K-StockTree!IQ239,0)),EXP(-rr*h)*(pstar*IR239+(1-pstar)*IR240)))</f>
        <v/>
      </c>
      <c r="IR239" s="20" t="str">
        <f>IF(StockTree!IR239="","",IF(T=IR$10,IF(CallFlag=1,MAX(StockTree!IR239-K,0),MAX(K-StockTree!IR239,0)),EXP(-rr*h)*(pstar*IS239+(1-pstar)*IS240)))</f>
        <v/>
      </c>
      <c r="IS239" s="20" t="str">
        <f>IF(StockTree!IS239="","",IF(T=IS$10,IF(CallFlag=1,MAX(StockTree!IS239-K,0),MAX(K-StockTree!IS239,0)),EXP(-rr*h)*(pstar*IT239+(1-pstar)*IT240)))</f>
        <v/>
      </c>
      <c r="IT239" s="20" t="str">
        <f>IF(StockTree!IT239="","",IF(T=IT$10,IF(CallFlag=1,MAX(StockTree!IT239-K,0),MAX(K-StockTree!IT239,0)),EXP(-rr*h)*(pstar*IU239+(1-pstar)*IU240)))</f>
        <v/>
      </c>
      <c r="IU239" s="20" t="str">
        <f>IF(StockTree!IU239="","",IF(T=IU$10,IF(CallFlag=1,MAX(StockTree!IU239-K,0),MAX(K-StockTree!IU239,0)),EXP(-rr*h)*(pstar*IV239+(1-pstar)*IV240)))</f>
        <v/>
      </c>
      <c r="IV239" s="20" t="str">
        <f>IF(StockTree!IV239="","",IF(T=IV$10,IF(CallFlag=1,MAX(StockTree!IV239-K,0),MAX(K-StockTree!IV239,0)),EXP(-rr*h)*(pstar*#REF!+(1-pstar)*#REF!)))</f>
        <v/>
      </c>
    </row>
    <row r="240" spans="1:256" s="20" customFormat="1" x14ac:dyDescent="0.2">
      <c r="A240" s="19">
        <f t="shared" si="11"/>
        <v>228</v>
      </c>
      <c r="B240" s="20" t="str">
        <f>IF(StockTree!B240="","",IF(T=B$10,IF(CallFlag=1,MAX(StockTree!B240-K,0),MAX(K-StockTree!B240,0)),EXP(-rr*h)*(pstar*C240+(1-pstar)*C241)))</f>
        <v/>
      </c>
      <c r="C240" s="20" t="str">
        <f>IF(StockTree!C240="","",IF(T=C$10,IF(CallFlag=1,MAX(StockTree!C240-K,0),MAX(K-StockTree!C240,0)),EXP(-rr*h)*(pstar*D240+(1-pstar)*D241)))</f>
        <v/>
      </c>
      <c r="D240" s="20" t="str">
        <f>IF(StockTree!D240="","",IF(T=D$10,IF(CallFlag=1,MAX(StockTree!D240-K,0),MAX(K-StockTree!D240,0)),EXP(-rr*h)*(pstar*E240+(1-pstar)*E241)))</f>
        <v/>
      </c>
      <c r="E240" s="20" t="str">
        <f>IF(StockTree!E240="","",IF(T=E$10,IF(CallFlag=1,MAX(StockTree!E240-K,0),MAX(K-StockTree!E240,0)),EXP(-rr*h)*(pstar*F240+(1-pstar)*F241)))</f>
        <v/>
      </c>
      <c r="F240" s="20" t="str">
        <f>IF(StockTree!F240="","",IF(T=F$10,IF(CallFlag=1,MAX(StockTree!F240-K,0),MAX(K-StockTree!F240,0)),EXP(-rr*h)*(pstar*G240+(1-pstar)*G241)))</f>
        <v/>
      </c>
      <c r="G240" s="20" t="str">
        <f>IF(StockTree!G240="","",IF(T=G$10,IF(CallFlag=1,MAX(StockTree!G240-K,0),MAX(K-StockTree!G240,0)),EXP(-rr*h)*(pstar*H240+(1-pstar)*H241)))</f>
        <v/>
      </c>
      <c r="H240" s="20" t="str">
        <f>IF(StockTree!H240="","",IF(T=H$10,IF(CallFlag=1,MAX(StockTree!H240-K,0),MAX(K-StockTree!H240,0)),EXP(-rr*h)*(pstar*I240+(1-pstar)*I241)))</f>
        <v/>
      </c>
      <c r="I240" s="20" t="str">
        <f>IF(StockTree!I240="","",IF(T=I$10,IF(CallFlag=1,MAX(StockTree!I240-K,0),MAX(K-StockTree!I240,0)),EXP(-rr*h)*(pstar*J240+(1-pstar)*J241)))</f>
        <v/>
      </c>
      <c r="J240" s="20" t="str">
        <f>IF(StockTree!J240="","",IF(T=J$10,IF(CallFlag=1,MAX(StockTree!J240-K,0),MAX(K-StockTree!J240,0)),EXP(-rr*h)*(pstar*K240+(1-pstar)*K241)))</f>
        <v/>
      </c>
      <c r="K240" s="20" t="str">
        <f>IF(StockTree!K240="","",IF(T=K$10,IF(CallFlag=1,MAX(StockTree!K240-K,0),MAX(K-StockTree!K240,0)),EXP(-rr*h)*(pstar*L240+(1-pstar)*L241)))</f>
        <v/>
      </c>
      <c r="L240" s="20" t="str">
        <f>IF(StockTree!L240="","",IF(T=L$10,IF(CallFlag=1,MAX(StockTree!L240-K,0),MAX(K-StockTree!L240,0)),EXP(-rr*h)*(pstar*M240+(1-pstar)*M241)))</f>
        <v/>
      </c>
      <c r="M240" s="20" t="str">
        <f>IF(StockTree!M240="","",IF(T=M$10,IF(CallFlag=1,MAX(StockTree!M240-K,0),MAX(K-StockTree!M240,0)),EXP(-rr*h)*(pstar*N240+(1-pstar)*N241)))</f>
        <v/>
      </c>
      <c r="N240" s="20" t="str">
        <f>IF(StockTree!N240="","",IF(T=N$10,IF(CallFlag=1,MAX(StockTree!N240-K,0),MAX(K-StockTree!N240,0)),EXP(-rr*h)*(pstar*O240+(1-pstar)*O241)))</f>
        <v/>
      </c>
      <c r="O240" s="20" t="str">
        <f>IF(StockTree!O240="","",IF(T=O$10,IF(CallFlag=1,MAX(StockTree!O240-K,0),MAX(K-StockTree!O240,0)),EXP(-rr*h)*(pstar*P240+(1-pstar)*P241)))</f>
        <v/>
      </c>
      <c r="P240" s="20" t="str">
        <f>IF(StockTree!P240="","",IF(T=P$10,IF(CallFlag=1,MAX(StockTree!P240-K,0),MAX(K-StockTree!P240,0)),EXP(-rr*h)*(pstar*Q240+(1-pstar)*Q241)))</f>
        <v/>
      </c>
      <c r="Q240" s="20" t="str">
        <f>IF(StockTree!Q240="","",IF(T=Q$10,IF(CallFlag=1,MAX(StockTree!Q240-K,0),MAX(K-StockTree!Q240,0)),EXP(-rr*h)*(pstar*R240+(1-pstar)*R241)))</f>
        <v/>
      </c>
      <c r="R240" s="20" t="str">
        <f>IF(StockTree!R240="","",IF(T=R$10,IF(CallFlag=1,MAX(StockTree!R240-K,0),MAX(K-StockTree!R240,0)),EXP(-rr*h)*(pstar*S240+(1-pstar)*S241)))</f>
        <v/>
      </c>
      <c r="S240" s="20" t="str">
        <f>IF(StockTree!S240="","",IF(T=S$10,IF(CallFlag=1,MAX(StockTree!S240-K,0),MAX(K-StockTree!S240,0)),EXP(-rr*h)*(pstar*T240+(1-pstar)*T241)))</f>
        <v/>
      </c>
      <c r="T240" s="20" t="str">
        <f>IF(StockTree!T240="","",IF(T=T$10,IF(CallFlag=1,MAX(StockTree!T240-K,0),MAX(K-StockTree!T240,0)),EXP(-rr*h)*(pstar*U240+(1-pstar)*U241)))</f>
        <v/>
      </c>
      <c r="U240" s="20" t="str">
        <f>IF(StockTree!U240="","",IF(T=U$10,IF(CallFlag=1,MAX(StockTree!U240-K,0),MAX(K-StockTree!U240,0)),EXP(-rr*h)*(pstar*V240+(1-pstar)*V241)))</f>
        <v/>
      </c>
      <c r="V240" s="20" t="str">
        <f>IF(StockTree!V240="","",IF(T=V$10,IF(CallFlag=1,MAX(StockTree!V240-K,0),MAX(K-StockTree!V240,0)),EXP(-rr*h)*(pstar*W240+(1-pstar)*W241)))</f>
        <v/>
      </c>
      <c r="W240" s="20" t="str">
        <f>IF(StockTree!W240="","",IF(T=W$10,IF(CallFlag=1,MAX(StockTree!W240-K,0),MAX(K-StockTree!W240,0)),EXP(-rr*h)*(pstar*X240+(1-pstar)*X241)))</f>
        <v/>
      </c>
      <c r="X240" s="20" t="str">
        <f>IF(StockTree!X240="","",IF(T=X$10,IF(CallFlag=1,MAX(StockTree!X240-K,0),MAX(K-StockTree!X240,0)),EXP(-rr*h)*(pstar*Y240+(1-pstar)*Y241)))</f>
        <v/>
      </c>
      <c r="Y240" s="20" t="str">
        <f>IF(StockTree!Y240="","",IF(T=Y$10,IF(CallFlag=1,MAX(StockTree!Y240-K,0),MAX(K-StockTree!Y240,0)),EXP(-rr*h)*(pstar*Z240+(1-pstar)*Z241)))</f>
        <v/>
      </c>
      <c r="Z240" s="20" t="str">
        <f>IF(StockTree!Z240="","",IF(T=Z$10,IF(CallFlag=1,MAX(StockTree!Z240-K,0),MAX(K-StockTree!Z240,0)),EXP(-rr*h)*(pstar*AA240+(1-pstar)*AA241)))</f>
        <v/>
      </c>
      <c r="AA240" s="20" t="str">
        <f>IF(StockTree!AA240="","",IF(T=AA$10,IF(CallFlag=1,MAX(StockTree!AA240-K,0),MAX(K-StockTree!AA240,0)),EXP(-rr*h)*(pstar*AB240+(1-pstar)*AB241)))</f>
        <v/>
      </c>
      <c r="AB240" s="20" t="str">
        <f>IF(StockTree!AB240="","",IF(T=AB$10,IF(CallFlag=1,MAX(StockTree!AB240-K,0),MAX(K-StockTree!AB240,0)),EXP(-rr*h)*(pstar*AC240+(1-pstar)*AC241)))</f>
        <v/>
      </c>
      <c r="AC240" s="20" t="str">
        <f>IF(StockTree!AC240="","",IF(T=AC$10,IF(CallFlag=1,MAX(StockTree!AC240-K,0),MAX(K-StockTree!AC240,0)),EXP(-rr*h)*(pstar*AD240+(1-pstar)*AD241)))</f>
        <v/>
      </c>
      <c r="AD240" s="20" t="str">
        <f>IF(StockTree!AD240="","",IF(T=AD$10,IF(CallFlag=1,MAX(StockTree!AD240-K,0),MAX(K-StockTree!AD240,0)),EXP(-rr*h)*(pstar*AE240+(1-pstar)*AE241)))</f>
        <v/>
      </c>
      <c r="AE240" s="20" t="str">
        <f>IF(StockTree!AE240="","",IF(T=AE$10,IF(CallFlag=1,MAX(StockTree!AE240-K,0),MAX(K-StockTree!AE240,0)),EXP(-rr*h)*(pstar*AF240+(1-pstar)*AF241)))</f>
        <v/>
      </c>
      <c r="AF240" s="20" t="str">
        <f>IF(StockTree!AF240="","",IF(T=AF$10,IF(CallFlag=1,MAX(StockTree!AF240-K,0),MAX(K-StockTree!AF240,0)),EXP(-rr*h)*(pstar*AG240+(1-pstar)*AG241)))</f>
        <v/>
      </c>
      <c r="AG240" s="20" t="str">
        <f>IF(StockTree!AG240="","",IF(T=AG$10,IF(CallFlag=1,MAX(StockTree!AG240-K,0),MAX(K-StockTree!AG240,0)),EXP(-rr*h)*(pstar*AH240+(1-pstar)*AH241)))</f>
        <v/>
      </c>
      <c r="AH240" s="20" t="str">
        <f>IF(StockTree!AH240="","",IF(T=AH$10,IF(CallFlag=1,MAX(StockTree!AH240-K,0),MAX(K-StockTree!AH240,0)),EXP(-rr*h)*(pstar*AI240+(1-pstar)*AI241)))</f>
        <v/>
      </c>
      <c r="AI240" s="20" t="str">
        <f>IF(StockTree!AI240="","",IF(T=AI$10,IF(CallFlag=1,MAX(StockTree!AI240-K,0),MAX(K-StockTree!AI240,0)),EXP(-rr*h)*(pstar*AJ240+(1-pstar)*AJ241)))</f>
        <v/>
      </c>
      <c r="AJ240" s="20" t="str">
        <f>IF(StockTree!AJ240="","",IF(T=AJ$10,IF(CallFlag=1,MAX(StockTree!AJ240-K,0),MAX(K-StockTree!AJ240,0)),EXP(-rr*h)*(pstar*AK240+(1-pstar)*AK241)))</f>
        <v/>
      </c>
      <c r="AK240" s="20" t="str">
        <f>IF(StockTree!AK240="","",IF(T=AK$10,IF(CallFlag=1,MAX(StockTree!AK240-K,0),MAX(K-StockTree!AK240,0)),EXP(-rr*h)*(pstar*AL240+(1-pstar)*AL241)))</f>
        <v/>
      </c>
      <c r="AL240" s="20" t="str">
        <f>IF(StockTree!AL240="","",IF(T=AL$10,IF(CallFlag=1,MAX(StockTree!AL240-K,0),MAX(K-StockTree!AL240,0)),EXP(-rr*h)*(pstar*AM240+(1-pstar)*AM241)))</f>
        <v/>
      </c>
      <c r="AM240" s="20" t="str">
        <f>IF(StockTree!AM240="","",IF(T=AM$10,IF(CallFlag=1,MAX(StockTree!AM240-K,0),MAX(K-StockTree!AM240,0)),EXP(-rr*h)*(pstar*AN240+(1-pstar)*AN241)))</f>
        <v/>
      </c>
      <c r="AN240" s="20" t="str">
        <f>IF(StockTree!AN240="","",IF(T=AN$10,IF(CallFlag=1,MAX(StockTree!AN240-K,0),MAX(K-StockTree!AN240,0)),EXP(-rr*h)*(pstar*AO240+(1-pstar)*AO241)))</f>
        <v/>
      </c>
      <c r="AO240" s="20" t="str">
        <f>IF(StockTree!AO240="","",IF(T=AO$10,IF(CallFlag=1,MAX(StockTree!AO240-K,0),MAX(K-StockTree!AO240,0)),EXP(-rr*h)*(pstar*AP240+(1-pstar)*AP241)))</f>
        <v/>
      </c>
      <c r="AP240" s="20" t="str">
        <f>IF(StockTree!AP240="","",IF(T=AP$10,IF(CallFlag=1,MAX(StockTree!AP240-K,0),MAX(K-StockTree!AP240,0)),EXP(-rr*h)*(pstar*AQ240+(1-pstar)*AQ241)))</f>
        <v/>
      </c>
      <c r="AQ240" s="20" t="str">
        <f>IF(StockTree!AQ240="","",IF(T=AQ$10,IF(CallFlag=1,MAX(StockTree!AQ240-K,0),MAX(K-StockTree!AQ240,0)),EXP(-rr*h)*(pstar*AR240+(1-pstar)*AR241)))</f>
        <v/>
      </c>
      <c r="AR240" s="20" t="str">
        <f>IF(StockTree!AR240="","",IF(T=AR$10,IF(CallFlag=1,MAX(StockTree!AR240-K,0),MAX(K-StockTree!AR240,0)),EXP(-rr*h)*(pstar*AS240+(1-pstar)*AS241)))</f>
        <v/>
      </c>
      <c r="AS240" s="20" t="str">
        <f>IF(StockTree!AS240="","",IF(T=AS$10,IF(CallFlag=1,MAX(StockTree!AS240-K,0),MAX(K-StockTree!AS240,0)),EXP(-rr*h)*(pstar*AT240+(1-pstar)*AT241)))</f>
        <v/>
      </c>
      <c r="AT240" s="20" t="str">
        <f>IF(StockTree!AT240="","",IF(T=AT$10,IF(CallFlag=1,MAX(StockTree!AT240-K,0),MAX(K-StockTree!AT240,0)),EXP(-rr*h)*(pstar*AU240+(1-pstar)*AU241)))</f>
        <v/>
      </c>
      <c r="AU240" s="20" t="str">
        <f>IF(StockTree!AU240="","",IF(T=AU$10,IF(CallFlag=1,MAX(StockTree!AU240-K,0),MAX(K-StockTree!AU240,0)),EXP(-rr*h)*(pstar*AV240+(1-pstar)*AV241)))</f>
        <v/>
      </c>
      <c r="AV240" s="20" t="str">
        <f>IF(StockTree!AV240="","",IF(T=AV$10,IF(CallFlag=1,MAX(StockTree!AV240-K,0),MAX(K-StockTree!AV240,0)),EXP(-rr*h)*(pstar*AW240+(1-pstar)*AW241)))</f>
        <v/>
      </c>
      <c r="AW240" s="20" t="str">
        <f>IF(StockTree!AW240="","",IF(T=AW$10,IF(CallFlag=1,MAX(StockTree!AW240-K,0),MAX(K-StockTree!AW240,0)),EXP(-rr*h)*(pstar*AX240+(1-pstar)*AX241)))</f>
        <v/>
      </c>
      <c r="AX240" s="20" t="str">
        <f>IF(StockTree!AX240="","",IF(T=AX$10,IF(CallFlag=1,MAX(StockTree!AX240-K,0),MAX(K-StockTree!AX240,0)),EXP(-rr*h)*(pstar*AY240+(1-pstar)*AY241)))</f>
        <v/>
      </c>
      <c r="AY240" s="20" t="str">
        <f>IF(StockTree!AY240="","",IF(T=AY$10,IF(CallFlag=1,MAX(StockTree!AY240-K,0),MAX(K-StockTree!AY240,0)),EXP(-rr*h)*(pstar*AZ240+(1-pstar)*AZ241)))</f>
        <v/>
      </c>
      <c r="AZ240" s="20" t="str">
        <f>IF(StockTree!AZ240="","",IF(T=AZ$10,IF(CallFlag=1,MAX(StockTree!AZ240-K,0),MAX(K-StockTree!AZ240,0)),EXP(-rr*h)*(pstar*BA240+(1-pstar)*BA241)))</f>
        <v/>
      </c>
      <c r="BA240" s="20" t="str">
        <f>IF(StockTree!BA240="","",IF(T=BA$10,IF(CallFlag=1,MAX(StockTree!BA240-K,0),MAX(K-StockTree!BA240,0)),EXP(-rr*h)*(pstar*BB240+(1-pstar)*BB241)))</f>
        <v/>
      </c>
      <c r="BB240" s="20" t="str">
        <f>IF(StockTree!BB240="","",IF(T=BB$10,IF(CallFlag=1,MAX(StockTree!BB240-K,0),MAX(K-StockTree!BB240,0)),EXP(-rr*h)*(pstar*BC240+(1-pstar)*BC241)))</f>
        <v/>
      </c>
      <c r="BC240" s="20" t="str">
        <f>IF(StockTree!BC240="","",IF(T=BC$10,IF(CallFlag=1,MAX(StockTree!BC240-K,0),MAX(K-StockTree!BC240,0)),EXP(-rr*h)*(pstar*BD240+(1-pstar)*BD241)))</f>
        <v/>
      </c>
      <c r="BD240" s="20" t="str">
        <f>IF(StockTree!BD240="","",IF(T=BD$10,IF(CallFlag=1,MAX(StockTree!BD240-K,0),MAX(K-StockTree!BD240,0)),EXP(-rr*h)*(pstar*BE240+(1-pstar)*BE241)))</f>
        <v/>
      </c>
      <c r="BE240" s="20" t="str">
        <f>IF(StockTree!BE240="","",IF(T=BE$10,IF(CallFlag=1,MAX(StockTree!BE240-K,0),MAX(K-StockTree!BE240,0)),EXP(-rr*h)*(pstar*BF240+(1-pstar)*BF241)))</f>
        <v/>
      </c>
      <c r="BF240" s="20" t="str">
        <f>IF(StockTree!BF240="","",IF(T=BF$10,IF(CallFlag=1,MAX(StockTree!BF240-K,0),MAX(K-StockTree!BF240,0)),EXP(-rr*h)*(pstar*BG240+(1-pstar)*BG241)))</f>
        <v/>
      </c>
      <c r="BG240" s="20" t="str">
        <f>IF(StockTree!BG240="","",IF(T=BG$10,IF(CallFlag=1,MAX(StockTree!BG240-K,0),MAX(K-StockTree!BG240,0)),EXP(-rr*h)*(pstar*BH240+(1-pstar)*BH241)))</f>
        <v/>
      </c>
      <c r="BH240" s="20" t="str">
        <f>IF(StockTree!BH240="","",IF(T=BH$10,IF(CallFlag=1,MAX(StockTree!BH240-K,0),MAX(K-StockTree!BH240,0)),EXP(-rr*h)*(pstar*BI240+(1-pstar)*BI241)))</f>
        <v/>
      </c>
      <c r="BI240" s="20" t="str">
        <f>IF(StockTree!BI240="","",IF(T=BI$10,IF(CallFlag=1,MAX(StockTree!BI240-K,0),MAX(K-StockTree!BI240,0)),EXP(-rr*h)*(pstar*BJ240+(1-pstar)*BJ241)))</f>
        <v/>
      </c>
      <c r="BJ240" s="20" t="str">
        <f>IF(StockTree!BJ240="","",IF(T=BJ$10,IF(CallFlag=1,MAX(StockTree!BJ240-K,0),MAX(K-StockTree!BJ240,0)),EXP(-rr*h)*(pstar*BK240+(1-pstar)*BK241)))</f>
        <v/>
      </c>
      <c r="BK240" s="20" t="str">
        <f>IF(StockTree!BK240="","",IF(T=BK$10,IF(CallFlag=1,MAX(StockTree!BK240-K,0),MAX(K-StockTree!BK240,0)),EXP(-rr*h)*(pstar*BL240+(1-pstar)*BL241)))</f>
        <v/>
      </c>
      <c r="BL240" s="20" t="str">
        <f>IF(StockTree!BL240="","",IF(T=BL$10,IF(CallFlag=1,MAX(StockTree!BL240-K,0),MAX(K-StockTree!BL240,0)),EXP(-rr*h)*(pstar*BM240+(1-pstar)*BM241)))</f>
        <v/>
      </c>
      <c r="BM240" s="20" t="str">
        <f>IF(StockTree!BM240="","",IF(T=BM$10,IF(CallFlag=1,MAX(StockTree!BM240-K,0),MAX(K-StockTree!BM240,0)),EXP(-rr*h)*(pstar*BN240+(1-pstar)*BN241)))</f>
        <v/>
      </c>
      <c r="BN240" s="20" t="str">
        <f>IF(StockTree!BN240="","",IF(T=BN$10,IF(CallFlag=1,MAX(StockTree!BN240-K,0),MAX(K-StockTree!BN240,0)),EXP(-rr*h)*(pstar*BO240+(1-pstar)*BO241)))</f>
        <v/>
      </c>
      <c r="BO240" s="20" t="str">
        <f>IF(StockTree!BO240="","",IF(T=BO$10,IF(CallFlag=1,MAX(StockTree!BO240-K,0),MAX(K-StockTree!BO240,0)),EXP(-rr*h)*(pstar*BP240+(1-pstar)*BP241)))</f>
        <v/>
      </c>
      <c r="BP240" s="20" t="str">
        <f>IF(StockTree!BP240="","",IF(T=BP$10,IF(CallFlag=1,MAX(StockTree!BP240-K,0),MAX(K-StockTree!BP240,0)),EXP(-rr*h)*(pstar*BQ240+(1-pstar)*BQ241)))</f>
        <v/>
      </c>
      <c r="BQ240" s="20" t="str">
        <f>IF(StockTree!BQ240="","",IF(T=BQ$10,IF(CallFlag=1,MAX(StockTree!BQ240-K,0),MAX(K-StockTree!BQ240,0)),EXP(-rr*h)*(pstar*BR240+(1-pstar)*BR241)))</f>
        <v/>
      </c>
      <c r="BR240" s="20" t="str">
        <f>IF(StockTree!BR240="","",IF(T=BR$10,IF(CallFlag=1,MAX(StockTree!BR240-K,0),MAX(K-StockTree!BR240,0)),EXP(-rr*h)*(pstar*BS240+(1-pstar)*BS241)))</f>
        <v/>
      </c>
      <c r="BS240" s="20" t="str">
        <f>IF(StockTree!BS240="","",IF(T=BS$10,IF(CallFlag=1,MAX(StockTree!BS240-K,0),MAX(K-StockTree!BS240,0)),EXP(-rr*h)*(pstar*BT240+(1-pstar)*BT241)))</f>
        <v/>
      </c>
      <c r="BT240" s="20" t="str">
        <f>IF(StockTree!BT240="","",IF(T=BT$10,IF(CallFlag=1,MAX(StockTree!BT240-K,0),MAX(K-StockTree!BT240,0)),EXP(-rr*h)*(pstar*BU240+(1-pstar)*BU241)))</f>
        <v/>
      </c>
      <c r="BU240" s="20" t="str">
        <f>IF(StockTree!BU240="","",IF(T=BU$10,IF(CallFlag=1,MAX(StockTree!BU240-K,0),MAX(K-StockTree!BU240,0)),EXP(-rr*h)*(pstar*BV240+(1-pstar)*BV241)))</f>
        <v/>
      </c>
      <c r="BV240" s="20" t="str">
        <f>IF(StockTree!BV240="","",IF(T=BV$10,IF(CallFlag=1,MAX(StockTree!BV240-K,0),MAX(K-StockTree!BV240,0)),EXP(-rr*h)*(pstar*BW240+(1-pstar)*BW241)))</f>
        <v/>
      </c>
      <c r="BW240" s="20" t="str">
        <f>IF(StockTree!BW240="","",IF(T=BW$10,IF(CallFlag=1,MAX(StockTree!BW240-K,0),MAX(K-StockTree!BW240,0)),EXP(-rr*h)*(pstar*BX240+(1-pstar)*BX241)))</f>
        <v/>
      </c>
      <c r="BX240" s="20" t="str">
        <f>IF(StockTree!BX240="","",IF(T=BX$10,IF(CallFlag=1,MAX(StockTree!BX240-K,0),MAX(K-StockTree!BX240,0)),EXP(-rr*h)*(pstar*BY240+(1-pstar)*BY241)))</f>
        <v/>
      </c>
      <c r="BY240" s="20" t="str">
        <f>IF(StockTree!BY240="","",IF(T=BY$10,IF(CallFlag=1,MAX(StockTree!BY240-K,0),MAX(K-StockTree!BY240,0)),EXP(-rr*h)*(pstar*BZ240+(1-pstar)*BZ241)))</f>
        <v/>
      </c>
      <c r="BZ240" s="20" t="str">
        <f>IF(StockTree!BZ240="","",IF(T=BZ$10,IF(CallFlag=1,MAX(StockTree!BZ240-K,0),MAX(K-StockTree!BZ240,0)),EXP(-rr*h)*(pstar*CA240+(1-pstar)*CA241)))</f>
        <v/>
      </c>
      <c r="CA240" s="20" t="str">
        <f>IF(StockTree!CA240="","",IF(T=CA$10,IF(CallFlag=1,MAX(StockTree!CA240-K,0),MAX(K-StockTree!CA240,0)),EXP(-rr*h)*(pstar*CB240+(1-pstar)*CB241)))</f>
        <v/>
      </c>
      <c r="CB240" s="20" t="str">
        <f>IF(StockTree!CB240="","",IF(T=CB$10,IF(CallFlag=1,MAX(StockTree!CB240-K,0),MAX(K-StockTree!CB240,0)),EXP(-rr*h)*(pstar*CC240+(1-pstar)*CC241)))</f>
        <v/>
      </c>
      <c r="CC240" s="20" t="str">
        <f>IF(StockTree!CC240="","",IF(T=CC$10,IF(CallFlag=1,MAX(StockTree!CC240-K,0),MAX(K-StockTree!CC240,0)),EXP(-rr*h)*(pstar*CD240+(1-pstar)*CD241)))</f>
        <v/>
      </c>
      <c r="CD240" s="20" t="str">
        <f>IF(StockTree!CD240="","",IF(T=CD$10,IF(CallFlag=1,MAX(StockTree!CD240-K,0),MAX(K-StockTree!CD240,0)),EXP(-rr*h)*(pstar*CE240+(1-pstar)*CE241)))</f>
        <v/>
      </c>
      <c r="CE240" s="20" t="str">
        <f>IF(StockTree!CE240="","",IF(T=CE$10,IF(CallFlag=1,MAX(StockTree!CE240-K,0),MAX(K-StockTree!CE240,0)),EXP(-rr*h)*(pstar*CF240+(1-pstar)*CF241)))</f>
        <v/>
      </c>
      <c r="CF240" s="20" t="str">
        <f>IF(StockTree!CF240="","",IF(T=CF$10,IF(CallFlag=1,MAX(StockTree!CF240-K,0),MAX(K-StockTree!CF240,0)),EXP(-rr*h)*(pstar*CG240+(1-pstar)*CG241)))</f>
        <v/>
      </c>
      <c r="CG240" s="20" t="str">
        <f>IF(StockTree!CG240="","",IF(T=CG$10,IF(CallFlag=1,MAX(StockTree!CG240-K,0),MAX(K-StockTree!CG240,0)),EXP(-rr*h)*(pstar*CH240+(1-pstar)*CH241)))</f>
        <v/>
      </c>
      <c r="CH240" s="20" t="str">
        <f>IF(StockTree!CH240="","",IF(T=CH$10,IF(CallFlag=1,MAX(StockTree!CH240-K,0),MAX(K-StockTree!CH240,0)),EXP(-rr*h)*(pstar*CI240+(1-pstar)*CI241)))</f>
        <v/>
      </c>
      <c r="CI240" s="20" t="str">
        <f>IF(StockTree!CI240="","",IF(T=CI$10,IF(CallFlag=1,MAX(StockTree!CI240-K,0),MAX(K-StockTree!CI240,0)),EXP(-rr*h)*(pstar*CJ240+(1-pstar)*CJ241)))</f>
        <v/>
      </c>
      <c r="CJ240" s="20" t="str">
        <f>IF(StockTree!CJ240="","",IF(T=CJ$10,IF(CallFlag=1,MAX(StockTree!CJ240-K,0),MAX(K-StockTree!CJ240,0)),EXP(-rr*h)*(pstar*CK240+(1-pstar)*CK241)))</f>
        <v/>
      </c>
      <c r="CK240" s="20" t="str">
        <f>IF(StockTree!CK240="","",IF(T=CK$10,IF(CallFlag=1,MAX(StockTree!CK240-K,0),MAX(K-StockTree!CK240,0)),EXP(-rr*h)*(pstar*CL240+(1-pstar)*CL241)))</f>
        <v/>
      </c>
      <c r="CL240" s="20" t="str">
        <f>IF(StockTree!CL240="","",IF(T=CL$10,IF(CallFlag=1,MAX(StockTree!CL240-K,0),MAX(K-StockTree!CL240,0)),EXP(-rr*h)*(pstar*CM240+(1-pstar)*CM241)))</f>
        <v/>
      </c>
      <c r="CM240" s="20" t="str">
        <f>IF(StockTree!CM240="","",IF(T=CM$10,IF(CallFlag=1,MAX(StockTree!CM240-K,0),MAX(K-StockTree!CM240,0)),EXP(-rr*h)*(pstar*CN240+(1-pstar)*CN241)))</f>
        <v/>
      </c>
      <c r="CN240" s="20" t="str">
        <f>IF(StockTree!CN240="","",IF(T=CN$10,IF(CallFlag=1,MAX(StockTree!CN240-K,0),MAX(K-StockTree!CN240,0)),EXP(-rr*h)*(pstar*CO240+(1-pstar)*CO241)))</f>
        <v/>
      </c>
      <c r="CO240" s="20" t="str">
        <f>IF(StockTree!CO240="","",IF(T=CO$10,IF(CallFlag=1,MAX(StockTree!CO240-K,0),MAX(K-StockTree!CO240,0)),EXP(-rr*h)*(pstar*CP240+(1-pstar)*CP241)))</f>
        <v/>
      </c>
      <c r="CP240" s="20" t="str">
        <f>IF(StockTree!CP240="","",IF(T=CP$10,IF(CallFlag=1,MAX(StockTree!CP240-K,0),MAX(K-StockTree!CP240,0)),EXP(-rr*h)*(pstar*CQ240+(1-pstar)*CQ241)))</f>
        <v/>
      </c>
      <c r="CQ240" s="20" t="str">
        <f>IF(StockTree!CQ240="","",IF(T=CQ$10,IF(CallFlag=1,MAX(StockTree!CQ240-K,0),MAX(K-StockTree!CQ240,0)),EXP(-rr*h)*(pstar*CR240+(1-pstar)*CR241)))</f>
        <v/>
      </c>
      <c r="CR240" s="20" t="str">
        <f>IF(StockTree!CR240="","",IF(T=CR$10,IF(CallFlag=1,MAX(StockTree!CR240-K,0),MAX(K-StockTree!CR240,0)),EXP(-rr*h)*(pstar*CS240+(1-pstar)*CS241)))</f>
        <v/>
      </c>
      <c r="CS240" s="20" t="str">
        <f>IF(StockTree!CS240="","",IF(T=CS$10,IF(CallFlag=1,MAX(StockTree!CS240-K,0),MAX(K-StockTree!CS240,0)),EXP(-rr*h)*(pstar*CT240+(1-pstar)*CT241)))</f>
        <v/>
      </c>
      <c r="CT240" s="20" t="str">
        <f>IF(StockTree!CT240="","",IF(T=CT$10,IF(CallFlag=1,MAX(StockTree!CT240-K,0),MAX(K-StockTree!CT240,0)),EXP(-rr*h)*(pstar*CU240+(1-pstar)*CU241)))</f>
        <v/>
      </c>
      <c r="CU240" s="20" t="str">
        <f>IF(StockTree!CU240="","",IF(T=CU$10,IF(CallFlag=1,MAX(StockTree!CU240-K,0),MAX(K-StockTree!CU240,0)),EXP(-rr*h)*(pstar*CV240+(1-pstar)*CV241)))</f>
        <v/>
      </c>
      <c r="CV240" s="20" t="str">
        <f>IF(StockTree!CV240="","",IF(T=CV$10,IF(CallFlag=1,MAX(StockTree!CV240-K,0),MAX(K-StockTree!CV240,0)),EXP(-rr*h)*(pstar*CW240+(1-pstar)*CW241)))</f>
        <v/>
      </c>
      <c r="CW240" s="20" t="str">
        <f>IF(StockTree!CW240="","",IF(T=CW$10,IF(CallFlag=1,MAX(StockTree!CW240-K,0),MAX(K-StockTree!CW240,0)),EXP(-rr*h)*(pstar*CX240+(1-pstar)*CX241)))</f>
        <v/>
      </c>
      <c r="CX240" s="20" t="str">
        <f>IF(StockTree!CX240="","",IF(T=CX$10,IF(CallFlag=1,MAX(StockTree!CX240-K,0),MAX(K-StockTree!CX240,0)),EXP(-rr*h)*(pstar*CY240+(1-pstar)*CY241)))</f>
        <v/>
      </c>
      <c r="CY240" s="20" t="str">
        <f>IF(StockTree!CY240="","",IF(T=CY$10,IF(CallFlag=1,MAX(StockTree!CY240-K,0),MAX(K-StockTree!CY240,0)),EXP(-rr*h)*(pstar*CZ240+(1-pstar)*CZ241)))</f>
        <v/>
      </c>
      <c r="CZ240" s="20" t="str">
        <f>IF(StockTree!CZ240="","",IF(T=CZ$10,IF(CallFlag=1,MAX(StockTree!CZ240-K,0),MAX(K-StockTree!CZ240,0)),EXP(-rr*h)*(pstar*DA240+(1-pstar)*DA241)))</f>
        <v/>
      </c>
      <c r="DA240" s="20" t="str">
        <f>IF(StockTree!DA240="","",IF(T=DA$10,IF(CallFlag=1,MAX(StockTree!DA240-K,0),MAX(K-StockTree!DA240,0)),EXP(-rr*h)*(pstar*DB240+(1-pstar)*DB241)))</f>
        <v/>
      </c>
      <c r="DB240" s="20" t="str">
        <f>IF(StockTree!DB240="","",IF(T=DB$10,IF(CallFlag=1,MAX(StockTree!DB240-K,0),MAX(K-StockTree!DB240,0)),EXP(-rr*h)*(pstar*DC240+(1-pstar)*DC241)))</f>
        <v/>
      </c>
      <c r="DC240" s="20" t="str">
        <f>IF(StockTree!DC240="","",IF(T=DC$10,IF(CallFlag=1,MAX(StockTree!DC240-K,0),MAX(K-StockTree!DC240,0)),EXP(-rr*h)*(pstar*DD240+(1-pstar)*DD241)))</f>
        <v/>
      </c>
      <c r="DD240" s="20" t="str">
        <f>IF(StockTree!DD240="","",IF(T=DD$10,IF(CallFlag=1,MAX(StockTree!DD240-K,0),MAX(K-StockTree!DD240,0)),EXP(-rr*h)*(pstar*DE240+(1-pstar)*DE241)))</f>
        <v/>
      </c>
      <c r="DE240" s="20" t="str">
        <f>IF(StockTree!DE240="","",IF(T=DE$10,IF(CallFlag=1,MAX(StockTree!DE240-K,0),MAX(K-StockTree!DE240,0)),EXP(-rr*h)*(pstar*DF240+(1-pstar)*DF241)))</f>
        <v/>
      </c>
      <c r="DF240" s="20" t="str">
        <f>IF(StockTree!DF240="","",IF(T=DF$10,IF(CallFlag=1,MAX(StockTree!DF240-K,0),MAX(K-StockTree!DF240,0)),EXP(-rr*h)*(pstar*DG240+(1-pstar)*DG241)))</f>
        <v/>
      </c>
      <c r="DG240" s="20" t="str">
        <f>IF(StockTree!DG240="","",IF(T=DG$10,IF(CallFlag=1,MAX(StockTree!DG240-K,0),MAX(K-StockTree!DG240,0)),EXP(-rr*h)*(pstar*DH240+(1-pstar)*DH241)))</f>
        <v/>
      </c>
      <c r="DH240" s="20" t="str">
        <f>IF(StockTree!DH240="","",IF(T=DH$10,IF(CallFlag=1,MAX(StockTree!DH240-K,0),MAX(K-StockTree!DH240,0)),EXP(-rr*h)*(pstar*DI240+(1-pstar)*DI241)))</f>
        <v/>
      </c>
      <c r="DI240" s="20" t="str">
        <f>IF(StockTree!DI240="","",IF(T=DI$10,IF(CallFlag=1,MAX(StockTree!DI240-K,0),MAX(K-StockTree!DI240,0)),EXP(-rr*h)*(pstar*DJ240+(1-pstar)*DJ241)))</f>
        <v/>
      </c>
      <c r="DJ240" s="20" t="str">
        <f>IF(StockTree!DJ240="","",IF(T=DJ$10,IF(CallFlag=1,MAX(StockTree!DJ240-K,0),MAX(K-StockTree!DJ240,0)),EXP(-rr*h)*(pstar*DK240+(1-pstar)*DK241)))</f>
        <v/>
      </c>
      <c r="DK240" s="20" t="str">
        <f>IF(StockTree!DK240="","",IF(T=DK$10,IF(CallFlag=1,MAX(StockTree!DK240-K,0),MAX(K-StockTree!DK240,0)),EXP(-rr*h)*(pstar*DL240+(1-pstar)*DL241)))</f>
        <v/>
      </c>
      <c r="DL240" s="20" t="str">
        <f>IF(StockTree!DL240="","",IF(T=DL$10,IF(CallFlag=1,MAX(StockTree!DL240-K,0),MAX(K-StockTree!DL240,0)),EXP(-rr*h)*(pstar*DM240+(1-pstar)*DM241)))</f>
        <v/>
      </c>
      <c r="DM240" s="20" t="str">
        <f>IF(StockTree!DM240="","",IF(T=DM$10,IF(CallFlag=1,MAX(StockTree!DM240-K,0),MAX(K-StockTree!DM240,0)),EXP(-rr*h)*(pstar*DN240+(1-pstar)*DN241)))</f>
        <v/>
      </c>
      <c r="DN240" s="20" t="str">
        <f>IF(StockTree!DN240="","",IF(T=DN$10,IF(CallFlag=1,MAX(StockTree!DN240-K,0),MAX(K-StockTree!DN240,0)),EXP(-rr*h)*(pstar*DO240+(1-pstar)*DO241)))</f>
        <v/>
      </c>
      <c r="DO240" s="20" t="str">
        <f>IF(StockTree!DO240="","",IF(T=DO$10,IF(CallFlag=1,MAX(StockTree!DO240-K,0),MAX(K-StockTree!DO240,0)),EXP(-rr*h)*(pstar*DP240+(1-pstar)*DP241)))</f>
        <v/>
      </c>
      <c r="DP240" s="20" t="str">
        <f>IF(StockTree!DP240="","",IF(T=DP$10,IF(CallFlag=1,MAX(StockTree!DP240-K,0),MAX(K-StockTree!DP240,0)),EXP(-rr*h)*(pstar*DQ240+(1-pstar)*DQ241)))</f>
        <v/>
      </c>
      <c r="DQ240" s="20" t="str">
        <f>IF(StockTree!DQ240="","",IF(T=DQ$10,IF(CallFlag=1,MAX(StockTree!DQ240-K,0),MAX(K-StockTree!DQ240,0)),EXP(-rr*h)*(pstar*DR240+(1-pstar)*DR241)))</f>
        <v/>
      </c>
      <c r="DR240" s="20" t="str">
        <f>IF(StockTree!DR240="","",IF(T=DR$10,IF(CallFlag=1,MAX(StockTree!DR240-K,0),MAX(K-StockTree!DR240,0)),EXP(-rr*h)*(pstar*DS240+(1-pstar)*DS241)))</f>
        <v/>
      </c>
      <c r="DS240" s="20" t="str">
        <f>IF(StockTree!DS240="","",IF(T=DS$10,IF(CallFlag=1,MAX(StockTree!DS240-K,0),MAX(K-StockTree!DS240,0)),EXP(-rr*h)*(pstar*DT240+(1-pstar)*DT241)))</f>
        <v/>
      </c>
      <c r="DT240" s="20" t="str">
        <f>IF(StockTree!DT240="","",IF(T=DT$10,IF(CallFlag=1,MAX(StockTree!DT240-K,0),MAX(K-StockTree!DT240,0)),EXP(-rr*h)*(pstar*DU240+(1-pstar)*DU241)))</f>
        <v/>
      </c>
      <c r="DU240" s="20" t="str">
        <f>IF(StockTree!DU240="","",IF(T=DU$10,IF(CallFlag=1,MAX(StockTree!DU240-K,0),MAX(K-StockTree!DU240,0)),EXP(-rr*h)*(pstar*DV240+(1-pstar)*DV241)))</f>
        <v/>
      </c>
      <c r="DV240" s="20" t="str">
        <f>IF(StockTree!DV240="","",IF(T=DV$10,IF(CallFlag=1,MAX(StockTree!DV240-K,0),MAX(K-StockTree!DV240,0)),EXP(-rr*h)*(pstar*DW240+(1-pstar)*DW241)))</f>
        <v/>
      </c>
      <c r="DW240" s="20" t="str">
        <f>IF(StockTree!DW240="","",IF(T=DW$10,IF(CallFlag=1,MAX(StockTree!DW240-K,0),MAX(K-StockTree!DW240,0)),EXP(-rr*h)*(pstar*DX240+(1-pstar)*DX241)))</f>
        <v/>
      </c>
      <c r="DX240" s="20" t="str">
        <f>IF(StockTree!DX240="","",IF(T=DX$10,IF(CallFlag=1,MAX(StockTree!DX240-K,0),MAX(K-StockTree!DX240,0)),EXP(-rr*h)*(pstar*DY240+(1-pstar)*DY241)))</f>
        <v/>
      </c>
      <c r="DY240" s="20" t="str">
        <f>IF(StockTree!DY240="","",IF(T=DY$10,IF(CallFlag=1,MAX(StockTree!DY240-K,0),MAX(K-StockTree!DY240,0)),EXP(-rr*h)*(pstar*DZ240+(1-pstar)*DZ241)))</f>
        <v/>
      </c>
      <c r="DZ240" s="20" t="str">
        <f>IF(StockTree!DZ240="","",IF(T=DZ$10,IF(CallFlag=1,MAX(StockTree!DZ240-K,0),MAX(K-StockTree!DZ240,0)),EXP(-rr*h)*(pstar*EA240+(1-pstar)*EA241)))</f>
        <v/>
      </c>
      <c r="EA240" s="20" t="str">
        <f>IF(StockTree!EA240="","",IF(T=EA$10,IF(CallFlag=1,MAX(StockTree!EA240-K,0),MAX(K-StockTree!EA240,0)),EXP(-rr*h)*(pstar*EB240+(1-pstar)*EB241)))</f>
        <v/>
      </c>
      <c r="EB240" s="20" t="str">
        <f>IF(StockTree!EB240="","",IF(T=EB$10,IF(CallFlag=1,MAX(StockTree!EB240-K,0),MAX(K-StockTree!EB240,0)),EXP(-rr*h)*(pstar*EC240+(1-pstar)*EC241)))</f>
        <v/>
      </c>
      <c r="EC240" s="20" t="str">
        <f>IF(StockTree!EC240="","",IF(T=EC$10,IF(CallFlag=1,MAX(StockTree!EC240-K,0),MAX(K-StockTree!EC240,0)),EXP(-rr*h)*(pstar*ED240+(1-pstar)*ED241)))</f>
        <v/>
      </c>
      <c r="ED240" s="20" t="str">
        <f>IF(StockTree!ED240="","",IF(T=ED$10,IF(CallFlag=1,MAX(StockTree!ED240-K,0),MAX(K-StockTree!ED240,0)),EXP(-rr*h)*(pstar*EE240+(1-pstar)*EE241)))</f>
        <v/>
      </c>
      <c r="EE240" s="20" t="str">
        <f>IF(StockTree!EE240="","",IF(T=EE$10,IF(CallFlag=1,MAX(StockTree!EE240-K,0),MAX(K-StockTree!EE240,0)),EXP(-rr*h)*(pstar*EF240+(1-pstar)*EF241)))</f>
        <v/>
      </c>
      <c r="EF240" s="20" t="str">
        <f>IF(StockTree!EF240="","",IF(T=EF$10,IF(CallFlag=1,MAX(StockTree!EF240-K,0),MAX(K-StockTree!EF240,0)),EXP(-rr*h)*(pstar*EG240+(1-pstar)*EG241)))</f>
        <v/>
      </c>
      <c r="EG240" s="20" t="str">
        <f>IF(StockTree!EG240="","",IF(T=EG$10,IF(CallFlag=1,MAX(StockTree!EG240-K,0),MAX(K-StockTree!EG240,0)),EXP(-rr*h)*(pstar*EH240+(1-pstar)*EH241)))</f>
        <v/>
      </c>
      <c r="EH240" s="20" t="str">
        <f>IF(StockTree!EH240="","",IF(T=EH$10,IF(CallFlag=1,MAX(StockTree!EH240-K,0),MAX(K-StockTree!EH240,0)),EXP(-rr*h)*(pstar*EI240+(1-pstar)*EI241)))</f>
        <v/>
      </c>
      <c r="EI240" s="20" t="str">
        <f>IF(StockTree!EI240="","",IF(T=EI$10,IF(CallFlag=1,MAX(StockTree!EI240-K,0),MAX(K-StockTree!EI240,0)),EXP(-rr*h)*(pstar*EJ240+(1-pstar)*EJ241)))</f>
        <v/>
      </c>
      <c r="EJ240" s="20" t="str">
        <f>IF(StockTree!EJ240="","",IF(T=EJ$10,IF(CallFlag=1,MAX(StockTree!EJ240-K,0),MAX(K-StockTree!EJ240,0)),EXP(-rr*h)*(pstar*EK240+(1-pstar)*EK241)))</f>
        <v/>
      </c>
      <c r="EK240" s="20" t="str">
        <f>IF(StockTree!EK240="","",IF(T=EK$10,IF(CallFlag=1,MAX(StockTree!EK240-K,0),MAX(K-StockTree!EK240,0)),EXP(-rr*h)*(pstar*EL240+(1-pstar)*EL241)))</f>
        <v/>
      </c>
      <c r="EL240" s="20" t="str">
        <f>IF(StockTree!EL240="","",IF(T=EL$10,IF(CallFlag=1,MAX(StockTree!EL240-K,0),MAX(K-StockTree!EL240,0)),EXP(-rr*h)*(pstar*EM240+(1-pstar)*EM241)))</f>
        <v/>
      </c>
      <c r="EM240" s="20" t="str">
        <f>IF(StockTree!EM240="","",IF(T=EM$10,IF(CallFlag=1,MAX(StockTree!EM240-K,0),MAX(K-StockTree!EM240,0)),EXP(-rr*h)*(pstar*EN240+(1-pstar)*EN241)))</f>
        <v/>
      </c>
      <c r="EN240" s="20" t="str">
        <f>IF(StockTree!EN240="","",IF(T=EN$10,IF(CallFlag=1,MAX(StockTree!EN240-K,0),MAX(K-StockTree!EN240,0)),EXP(-rr*h)*(pstar*EO240+(1-pstar)*EO241)))</f>
        <v/>
      </c>
      <c r="EO240" s="20" t="str">
        <f>IF(StockTree!EO240="","",IF(T=EO$10,IF(CallFlag=1,MAX(StockTree!EO240-K,0),MAX(K-StockTree!EO240,0)),EXP(-rr*h)*(pstar*EP240+(1-pstar)*EP241)))</f>
        <v/>
      </c>
      <c r="EP240" s="20" t="str">
        <f>IF(StockTree!EP240="","",IF(T=EP$10,IF(CallFlag=1,MAX(StockTree!EP240-K,0),MAX(K-StockTree!EP240,0)),EXP(-rr*h)*(pstar*EQ240+(1-pstar)*EQ241)))</f>
        <v/>
      </c>
      <c r="EQ240" s="20" t="str">
        <f>IF(StockTree!EQ240="","",IF(T=EQ$10,IF(CallFlag=1,MAX(StockTree!EQ240-K,0),MAX(K-StockTree!EQ240,0)),EXP(-rr*h)*(pstar*ER240+(1-pstar)*ER241)))</f>
        <v/>
      </c>
      <c r="ER240" s="20" t="str">
        <f>IF(StockTree!ER240="","",IF(T=ER$10,IF(CallFlag=1,MAX(StockTree!ER240-K,0),MAX(K-StockTree!ER240,0)),EXP(-rr*h)*(pstar*ES240+(1-pstar)*ES241)))</f>
        <v/>
      </c>
      <c r="ES240" s="20" t="str">
        <f>IF(StockTree!ES240="","",IF(T=ES$10,IF(CallFlag=1,MAX(StockTree!ES240-K,0),MAX(K-StockTree!ES240,0)),EXP(-rr*h)*(pstar*ET240+(1-pstar)*ET241)))</f>
        <v/>
      </c>
      <c r="ET240" s="20" t="str">
        <f>IF(StockTree!ET240="","",IF(T=ET$10,IF(CallFlag=1,MAX(StockTree!ET240-K,0),MAX(K-StockTree!ET240,0)),EXP(-rr*h)*(pstar*EU240+(1-pstar)*EU241)))</f>
        <v/>
      </c>
      <c r="EU240" s="20" t="str">
        <f>IF(StockTree!EU240="","",IF(T=EU$10,IF(CallFlag=1,MAX(StockTree!EU240-K,0),MAX(K-StockTree!EU240,0)),EXP(-rr*h)*(pstar*EV240+(1-pstar)*EV241)))</f>
        <v/>
      </c>
      <c r="EV240" s="20" t="str">
        <f>IF(StockTree!EV240="","",IF(T=EV$10,IF(CallFlag=1,MAX(StockTree!EV240-K,0),MAX(K-StockTree!EV240,0)),EXP(-rr*h)*(pstar*EW240+(1-pstar)*EW241)))</f>
        <v/>
      </c>
      <c r="EW240" s="20" t="str">
        <f>IF(StockTree!EW240="","",IF(T=EW$10,IF(CallFlag=1,MAX(StockTree!EW240-K,0),MAX(K-StockTree!EW240,0)),EXP(-rr*h)*(pstar*EX240+(1-pstar)*EX241)))</f>
        <v/>
      </c>
      <c r="EX240" s="20" t="str">
        <f>IF(StockTree!EX240="","",IF(T=EX$10,IF(CallFlag=1,MAX(StockTree!EX240-K,0),MAX(K-StockTree!EX240,0)),EXP(-rr*h)*(pstar*EY240+(1-pstar)*EY241)))</f>
        <v/>
      </c>
      <c r="EY240" s="20" t="str">
        <f>IF(StockTree!EY240="","",IF(T=EY$10,IF(CallFlag=1,MAX(StockTree!EY240-K,0),MAX(K-StockTree!EY240,0)),EXP(-rr*h)*(pstar*EZ240+(1-pstar)*EZ241)))</f>
        <v/>
      </c>
      <c r="EZ240" s="20" t="str">
        <f>IF(StockTree!EZ240="","",IF(T=EZ$10,IF(CallFlag=1,MAX(StockTree!EZ240-K,0),MAX(K-StockTree!EZ240,0)),EXP(-rr*h)*(pstar*FA240+(1-pstar)*FA241)))</f>
        <v/>
      </c>
      <c r="FA240" s="20" t="str">
        <f>IF(StockTree!FA240="","",IF(T=FA$10,IF(CallFlag=1,MAX(StockTree!FA240-K,0),MAX(K-StockTree!FA240,0)),EXP(-rr*h)*(pstar*FB240+(1-pstar)*FB241)))</f>
        <v/>
      </c>
      <c r="FB240" s="20" t="str">
        <f>IF(StockTree!FB240="","",IF(T=FB$10,IF(CallFlag=1,MAX(StockTree!FB240-K,0),MAX(K-StockTree!FB240,0)),EXP(-rr*h)*(pstar*FC240+(1-pstar)*FC241)))</f>
        <v/>
      </c>
      <c r="FC240" s="20" t="str">
        <f>IF(StockTree!FC240="","",IF(T=FC$10,IF(CallFlag=1,MAX(StockTree!FC240-K,0),MAX(K-StockTree!FC240,0)),EXP(-rr*h)*(pstar*FD240+(1-pstar)*FD241)))</f>
        <v/>
      </c>
      <c r="FD240" s="20" t="str">
        <f>IF(StockTree!FD240="","",IF(T=FD$10,IF(CallFlag=1,MAX(StockTree!FD240-K,0),MAX(K-StockTree!FD240,0)),EXP(-rr*h)*(pstar*FE240+(1-pstar)*FE241)))</f>
        <v/>
      </c>
      <c r="FE240" s="20" t="str">
        <f>IF(StockTree!FE240="","",IF(T=FE$10,IF(CallFlag=1,MAX(StockTree!FE240-K,0),MAX(K-StockTree!FE240,0)),EXP(-rr*h)*(pstar*FF240+(1-pstar)*FF241)))</f>
        <v/>
      </c>
      <c r="FF240" s="20" t="str">
        <f>IF(StockTree!FF240="","",IF(T=FF$10,IF(CallFlag=1,MAX(StockTree!FF240-K,0),MAX(K-StockTree!FF240,0)),EXP(-rr*h)*(pstar*FG240+(1-pstar)*FG241)))</f>
        <v/>
      </c>
      <c r="FG240" s="20" t="str">
        <f>IF(StockTree!FG240="","",IF(T=FG$10,IF(CallFlag=1,MAX(StockTree!FG240-K,0),MAX(K-StockTree!FG240,0)),EXP(-rr*h)*(pstar*FH240+(1-pstar)*FH241)))</f>
        <v/>
      </c>
      <c r="FH240" s="20" t="str">
        <f>IF(StockTree!FH240="","",IF(T=FH$10,IF(CallFlag=1,MAX(StockTree!FH240-K,0),MAX(K-StockTree!FH240,0)),EXP(-rr*h)*(pstar*FI240+(1-pstar)*FI241)))</f>
        <v/>
      </c>
      <c r="FI240" s="20" t="str">
        <f>IF(StockTree!FI240="","",IF(T=FI$10,IF(CallFlag=1,MAX(StockTree!FI240-K,0),MAX(K-StockTree!FI240,0)),EXP(-rr*h)*(pstar*FJ240+(1-pstar)*FJ241)))</f>
        <v/>
      </c>
      <c r="FJ240" s="20" t="str">
        <f>IF(StockTree!FJ240="","",IF(T=FJ$10,IF(CallFlag=1,MAX(StockTree!FJ240-K,0),MAX(K-StockTree!FJ240,0)),EXP(-rr*h)*(pstar*FK240+(1-pstar)*FK241)))</f>
        <v/>
      </c>
      <c r="FK240" s="20" t="str">
        <f>IF(StockTree!FK240="","",IF(T=FK$10,IF(CallFlag=1,MAX(StockTree!FK240-K,0),MAX(K-StockTree!FK240,0)),EXP(-rr*h)*(pstar*FL240+(1-pstar)*FL241)))</f>
        <v/>
      </c>
      <c r="FL240" s="20" t="str">
        <f>IF(StockTree!FL240="","",IF(T=FL$10,IF(CallFlag=1,MAX(StockTree!FL240-K,0),MAX(K-StockTree!FL240,0)),EXP(-rr*h)*(pstar*FM240+(1-pstar)*FM241)))</f>
        <v/>
      </c>
      <c r="FM240" s="20" t="str">
        <f>IF(StockTree!FM240="","",IF(T=FM$10,IF(CallFlag=1,MAX(StockTree!FM240-K,0),MAX(K-StockTree!FM240,0)),EXP(-rr*h)*(pstar*FN240+(1-pstar)*FN241)))</f>
        <v/>
      </c>
      <c r="FN240" s="20" t="str">
        <f>IF(StockTree!FN240="","",IF(T=FN$10,IF(CallFlag=1,MAX(StockTree!FN240-K,0),MAX(K-StockTree!FN240,0)),EXP(-rr*h)*(pstar*FO240+(1-pstar)*FO241)))</f>
        <v/>
      </c>
      <c r="FO240" s="20" t="str">
        <f>IF(StockTree!FO240="","",IF(T=FO$10,IF(CallFlag=1,MAX(StockTree!FO240-K,0),MAX(K-StockTree!FO240,0)),EXP(-rr*h)*(pstar*FP240+(1-pstar)*FP241)))</f>
        <v/>
      </c>
      <c r="FP240" s="20" t="str">
        <f>IF(StockTree!FP240="","",IF(T=FP$10,IF(CallFlag=1,MAX(StockTree!FP240-K,0),MAX(K-StockTree!FP240,0)),EXP(-rr*h)*(pstar*FQ240+(1-pstar)*FQ241)))</f>
        <v/>
      </c>
      <c r="FQ240" s="20" t="str">
        <f>IF(StockTree!FQ240="","",IF(T=FQ$10,IF(CallFlag=1,MAX(StockTree!FQ240-K,0),MAX(K-StockTree!FQ240,0)),EXP(-rr*h)*(pstar*FR240+(1-pstar)*FR241)))</f>
        <v/>
      </c>
      <c r="FR240" s="20" t="str">
        <f>IF(StockTree!FR240="","",IF(T=FR$10,IF(CallFlag=1,MAX(StockTree!FR240-K,0),MAX(K-StockTree!FR240,0)),EXP(-rr*h)*(pstar*FS240+(1-pstar)*FS241)))</f>
        <v/>
      </c>
      <c r="FS240" s="20" t="str">
        <f>IF(StockTree!FS240="","",IF(T=FS$10,IF(CallFlag=1,MAX(StockTree!FS240-K,0),MAX(K-StockTree!FS240,0)),EXP(-rr*h)*(pstar*FT240+(1-pstar)*FT241)))</f>
        <v/>
      </c>
      <c r="FT240" s="20" t="str">
        <f>IF(StockTree!FT240="","",IF(T=FT$10,IF(CallFlag=1,MAX(StockTree!FT240-K,0),MAX(K-StockTree!FT240,0)),EXP(-rr*h)*(pstar*FU240+(1-pstar)*FU241)))</f>
        <v/>
      </c>
      <c r="FU240" s="20" t="str">
        <f>IF(StockTree!FU240="","",IF(T=FU$10,IF(CallFlag=1,MAX(StockTree!FU240-K,0),MAX(K-StockTree!FU240,0)),EXP(-rr*h)*(pstar*FV240+(1-pstar)*FV241)))</f>
        <v/>
      </c>
      <c r="FV240" s="20" t="str">
        <f>IF(StockTree!FV240="","",IF(T=FV$10,IF(CallFlag=1,MAX(StockTree!FV240-K,0),MAX(K-StockTree!FV240,0)),EXP(-rr*h)*(pstar*FW240+(1-pstar)*FW241)))</f>
        <v/>
      </c>
      <c r="FW240" s="20" t="str">
        <f>IF(StockTree!FW240="","",IF(T=FW$10,IF(CallFlag=1,MAX(StockTree!FW240-K,0),MAX(K-StockTree!FW240,0)),EXP(-rr*h)*(pstar*FX240+(1-pstar)*FX241)))</f>
        <v/>
      </c>
      <c r="FX240" s="20" t="str">
        <f>IF(StockTree!FX240="","",IF(T=FX$10,IF(CallFlag=1,MAX(StockTree!FX240-K,0),MAX(K-StockTree!FX240,0)),EXP(-rr*h)*(pstar*FY240+(1-pstar)*FY241)))</f>
        <v/>
      </c>
      <c r="FY240" s="20" t="str">
        <f>IF(StockTree!FY240="","",IF(T=FY$10,IF(CallFlag=1,MAX(StockTree!FY240-K,0),MAX(K-StockTree!FY240,0)),EXP(-rr*h)*(pstar*FZ240+(1-pstar)*FZ241)))</f>
        <v/>
      </c>
      <c r="FZ240" s="20" t="str">
        <f>IF(StockTree!FZ240="","",IF(T=FZ$10,IF(CallFlag=1,MAX(StockTree!FZ240-K,0),MAX(K-StockTree!FZ240,0)),EXP(-rr*h)*(pstar*GA240+(1-pstar)*GA241)))</f>
        <v/>
      </c>
      <c r="GA240" s="20" t="str">
        <f>IF(StockTree!GA240="","",IF(T=GA$10,IF(CallFlag=1,MAX(StockTree!GA240-K,0),MAX(K-StockTree!GA240,0)),EXP(-rr*h)*(pstar*GB240+(1-pstar)*GB241)))</f>
        <v/>
      </c>
      <c r="GB240" s="20" t="str">
        <f>IF(StockTree!GB240="","",IF(T=GB$10,IF(CallFlag=1,MAX(StockTree!GB240-K,0),MAX(K-StockTree!GB240,0)),EXP(-rr*h)*(pstar*GC240+(1-pstar)*GC241)))</f>
        <v/>
      </c>
      <c r="GC240" s="20" t="str">
        <f>IF(StockTree!GC240="","",IF(T=GC$10,IF(CallFlag=1,MAX(StockTree!GC240-K,0),MAX(K-StockTree!GC240,0)),EXP(-rr*h)*(pstar*GD240+(1-pstar)*GD241)))</f>
        <v/>
      </c>
      <c r="GD240" s="20" t="str">
        <f>IF(StockTree!GD240="","",IF(T=GD$10,IF(CallFlag=1,MAX(StockTree!GD240-K,0),MAX(K-StockTree!GD240,0)),EXP(-rr*h)*(pstar*GE240+(1-pstar)*GE241)))</f>
        <v/>
      </c>
      <c r="GE240" s="20" t="str">
        <f>IF(StockTree!GE240="","",IF(T=GE$10,IF(CallFlag=1,MAX(StockTree!GE240-K,0),MAX(K-StockTree!GE240,0)),EXP(-rr*h)*(pstar*GF240+(1-pstar)*GF241)))</f>
        <v/>
      </c>
      <c r="GF240" s="20" t="str">
        <f>IF(StockTree!GF240="","",IF(T=GF$10,IF(CallFlag=1,MAX(StockTree!GF240-K,0),MAX(K-StockTree!GF240,0)),EXP(-rr*h)*(pstar*GG240+(1-pstar)*GG241)))</f>
        <v/>
      </c>
      <c r="GG240" s="20" t="str">
        <f>IF(StockTree!GG240="","",IF(T=GG$10,IF(CallFlag=1,MAX(StockTree!GG240-K,0),MAX(K-StockTree!GG240,0)),EXP(-rr*h)*(pstar*GH240+(1-pstar)*GH241)))</f>
        <v/>
      </c>
      <c r="GH240" s="20" t="str">
        <f>IF(StockTree!GH240="","",IF(T=GH$10,IF(CallFlag=1,MAX(StockTree!GH240-K,0),MAX(K-StockTree!GH240,0)),EXP(-rr*h)*(pstar*GI240+(1-pstar)*GI241)))</f>
        <v/>
      </c>
      <c r="GI240" s="20" t="str">
        <f>IF(StockTree!GI240="","",IF(T=GI$10,IF(CallFlag=1,MAX(StockTree!GI240-K,0),MAX(K-StockTree!GI240,0)),EXP(-rr*h)*(pstar*GJ240+(1-pstar)*GJ241)))</f>
        <v/>
      </c>
      <c r="GJ240" s="20" t="str">
        <f>IF(StockTree!GJ240="","",IF(T=GJ$10,IF(CallFlag=1,MAX(StockTree!GJ240-K,0),MAX(K-StockTree!GJ240,0)),EXP(-rr*h)*(pstar*GK240+(1-pstar)*GK241)))</f>
        <v/>
      </c>
      <c r="GK240" s="20" t="str">
        <f>IF(StockTree!GK240="","",IF(T=GK$10,IF(CallFlag=1,MAX(StockTree!GK240-K,0),MAX(K-StockTree!GK240,0)),EXP(-rr*h)*(pstar*GL240+(1-pstar)*GL241)))</f>
        <v/>
      </c>
      <c r="GL240" s="20" t="str">
        <f>IF(StockTree!GL240="","",IF(T=GL$10,IF(CallFlag=1,MAX(StockTree!GL240-K,0),MAX(K-StockTree!GL240,0)),EXP(-rr*h)*(pstar*GM240+(1-pstar)*GM241)))</f>
        <v/>
      </c>
      <c r="GM240" s="20" t="str">
        <f>IF(StockTree!GM240="","",IF(T=GM$10,IF(CallFlag=1,MAX(StockTree!GM240-K,0),MAX(K-StockTree!GM240,0)),EXP(-rr*h)*(pstar*GN240+(1-pstar)*GN241)))</f>
        <v/>
      </c>
      <c r="GN240" s="20" t="str">
        <f>IF(StockTree!GN240="","",IF(T=GN$10,IF(CallFlag=1,MAX(StockTree!GN240-K,0),MAX(K-StockTree!GN240,0)),EXP(-rr*h)*(pstar*GO240+(1-pstar)*GO241)))</f>
        <v/>
      </c>
      <c r="GO240" s="20" t="str">
        <f>IF(StockTree!GO240="","",IF(T=GO$10,IF(CallFlag=1,MAX(StockTree!GO240-K,0),MAX(K-StockTree!GO240,0)),EXP(-rr*h)*(pstar*GP240+(1-pstar)*GP241)))</f>
        <v/>
      </c>
      <c r="GP240" s="20" t="str">
        <f>IF(StockTree!GP240="","",IF(T=GP$10,IF(CallFlag=1,MAX(StockTree!GP240-K,0),MAX(K-StockTree!GP240,0)),EXP(-rr*h)*(pstar*GQ240+(1-pstar)*GQ241)))</f>
        <v/>
      </c>
      <c r="GQ240" s="20" t="str">
        <f>IF(StockTree!GQ240="","",IF(T=GQ$10,IF(CallFlag=1,MAX(StockTree!GQ240-K,0),MAX(K-StockTree!GQ240,0)),EXP(-rr*h)*(pstar*GR240+(1-pstar)*GR241)))</f>
        <v/>
      </c>
      <c r="GR240" s="20" t="str">
        <f>IF(StockTree!GR240="","",IF(T=GR$10,IF(CallFlag=1,MAX(StockTree!GR240-K,0),MAX(K-StockTree!GR240,0)),EXP(-rr*h)*(pstar*GS240+(1-pstar)*GS241)))</f>
        <v/>
      </c>
      <c r="GS240" s="20" t="str">
        <f>IF(StockTree!GS240="","",IF(T=GS$10,IF(CallFlag=1,MAX(StockTree!GS240-K,0),MAX(K-StockTree!GS240,0)),EXP(-rr*h)*(pstar*GT240+(1-pstar)*GT241)))</f>
        <v/>
      </c>
      <c r="GT240" s="20" t="str">
        <f>IF(StockTree!GT240="","",IF(T=GT$10,IF(CallFlag=1,MAX(StockTree!GT240-K,0),MAX(K-StockTree!GT240,0)),EXP(-rr*h)*(pstar*GU240+(1-pstar)*GU241)))</f>
        <v/>
      </c>
      <c r="GU240" s="20" t="str">
        <f>IF(StockTree!GU240="","",IF(T=GU$10,IF(CallFlag=1,MAX(StockTree!GU240-K,0),MAX(K-StockTree!GU240,0)),EXP(-rr*h)*(pstar*GV240+(1-pstar)*GV241)))</f>
        <v/>
      </c>
      <c r="GV240" s="20" t="str">
        <f>IF(StockTree!GV240="","",IF(T=GV$10,IF(CallFlag=1,MAX(StockTree!GV240-K,0),MAX(K-StockTree!GV240,0)),EXP(-rr*h)*(pstar*GW240+(1-pstar)*GW241)))</f>
        <v/>
      </c>
      <c r="GW240" s="20" t="str">
        <f>IF(StockTree!GW240="","",IF(T=GW$10,IF(CallFlag=1,MAX(StockTree!GW240-K,0),MAX(K-StockTree!GW240,0)),EXP(-rr*h)*(pstar*GX240+(1-pstar)*GX241)))</f>
        <v/>
      </c>
      <c r="GX240" s="20" t="str">
        <f>IF(StockTree!GX240="","",IF(T=GX$10,IF(CallFlag=1,MAX(StockTree!GX240-K,0),MAX(K-StockTree!GX240,0)),EXP(-rr*h)*(pstar*GY240+(1-pstar)*GY241)))</f>
        <v/>
      </c>
      <c r="GY240" s="20" t="str">
        <f>IF(StockTree!GY240="","",IF(T=GY$10,IF(CallFlag=1,MAX(StockTree!GY240-K,0),MAX(K-StockTree!GY240,0)),EXP(-rr*h)*(pstar*GZ240+(1-pstar)*GZ241)))</f>
        <v/>
      </c>
      <c r="GZ240" s="20" t="str">
        <f>IF(StockTree!GZ240="","",IF(T=GZ$10,IF(CallFlag=1,MAX(StockTree!GZ240-K,0),MAX(K-StockTree!GZ240,0)),EXP(-rr*h)*(pstar*HA240+(1-pstar)*HA241)))</f>
        <v/>
      </c>
      <c r="HA240" s="20" t="str">
        <f>IF(StockTree!HA240="","",IF(T=HA$10,IF(CallFlag=1,MAX(StockTree!HA240-K,0),MAX(K-StockTree!HA240,0)),EXP(-rr*h)*(pstar*HB240+(1-pstar)*HB241)))</f>
        <v/>
      </c>
      <c r="HB240" s="20" t="str">
        <f>IF(StockTree!HB240="","",IF(T=HB$10,IF(CallFlag=1,MAX(StockTree!HB240-K,0),MAX(K-StockTree!HB240,0)),EXP(-rr*h)*(pstar*HC240+(1-pstar)*HC241)))</f>
        <v/>
      </c>
      <c r="HC240" s="20" t="str">
        <f>IF(StockTree!HC240="","",IF(T=HC$10,IF(CallFlag=1,MAX(StockTree!HC240-K,0),MAX(K-StockTree!HC240,0)),EXP(-rr*h)*(pstar*HD240+(1-pstar)*HD241)))</f>
        <v/>
      </c>
      <c r="HD240" s="20" t="str">
        <f>IF(StockTree!HD240="","",IF(T=HD$10,IF(CallFlag=1,MAX(StockTree!HD240-K,0),MAX(K-StockTree!HD240,0)),EXP(-rr*h)*(pstar*HE240+(1-pstar)*HE241)))</f>
        <v/>
      </c>
      <c r="HE240" s="20" t="str">
        <f>IF(StockTree!HE240="","",IF(T=HE$10,IF(CallFlag=1,MAX(StockTree!HE240-K,0),MAX(K-StockTree!HE240,0)),EXP(-rr*h)*(pstar*HF240+(1-pstar)*HF241)))</f>
        <v/>
      </c>
      <c r="HF240" s="20" t="str">
        <f>IF(StockTree!HF240="","",IF(T=HF$10,IF(CallFlag=1,MAX(StockTree!HF240-K,0),MAX(K-StockTree!HF240,0)),EXP(-rr*h)*(pstar*HG240+(1-pstar)*HG241)))</f>
        <v/>
      </c>
      <c r="HG240" s="20" t="str">
        <f>IF(StockTree!HG240="","",IF(T=HG$10,IF(CallFlag=1,MAX(StockTree!HG240-K,0),MAX(K-StockTree!HG240,0)),EXP(-rr*h)*(pstar*HH240+(1-pstar)*HH241)))</f>
        <v/>
      </c>
      <c r="HH240" s="20" t="str">
        <f>IF(StockTree!HH240="","",IF(T=HH$10,IF(CallFlag=1,MAX(StockTree!HH240-K,0),MAX(K-StockTree!HH240,0)),EXP(-rr*h)*(pstar*HI240+(1-pstar)*HI241)))</f>
        <v/>
      </c>
      <c r="HI240" s="20" t="str">
        <f>IF(StockTree!HI240="","",IF(T=HI$10,IF(CallFlag=1,MAX(StockTree!HI240-K,0),MAX(K-StockTree!HI240,0)),EXP(-rr*h)*(pstar*HJ240+(1-pstar)*HJ241)))</f>
        <v/>
      </c>
      <c r="HJ240" s="20" t="str">
        <f>IF(StockTree!HJ240="","",IF(T=HJ$10,IF(CallFlag=1,MAX(StockTree!HJ240-K,0),MAX(K-StockTree!HJ240,0)),EXP(-rr*h)*(pstar*HK240+(1-pstar)*HK241)))</f>
        <v/>
      </c>
      <c r="HK240" s="20" t="str">
        <f>IF(StockTree!HK240="","",IF(T=HK$10,IF(CallFlag=1,MAX(StockTree!HK240-K,0),MAX(K-StockTree!HK240,0)),EXP(-rr*h)*(pstar*HL240+(1-pstar)*HL241)))</f>
        <v/>
      </c>
      <c r="HL240" s="20" t="str">
        <f>IF(StockTree!HL240="","",IF(T=HL$10,IF(CallFlag=1,MAX(StockTree!HL240-K,0),MAX(K-StockTree!HL240,0)),EXP(-rr*h)*(pstar*HM240+(1-pstar)*HM241)))</f>
        <v/>
      </c>
      <c r="HM240" s="20" t="str">
        <f>IF(StockTree!HM240="","",IF(T=HM$10,IF(CallFlag=1,MAX(StockTree!HM240-K,0),MAX(K-StockTree!HM240,0)),EXP(-rr*h)*(pstar*HN240+(1-pstar)*HN241)))</f>
        <v/>
      </c>
      <c r="HN240" s="20" t="str">
        <f>IF(StockTree!HN240="","",IF(T=HN$10,IF(CallFlag=1,MAX(StockTree!HN240-K,0),MAX(K-StockTree!HN240,0)),EXP(-rr*h)*(pstar*HO240+(1-pstar)*HO241)))</f>
        <v/>
      </c>
      <c r="HO240" s="20" t="str">
        <f>IF(StockTree!HO240="","",IF(T=HO$10,IF(CallFlag=1,MAX(StockTree!HO240-K,0),MAX(K-StockTree!HO240,0)),EXP(-rr*h)*(pstar*HP240+(1-pstar)*HP241)))</f>
        <v/>
      </c>
      <c r="HP240" s="20" t="str">
        <f>IF(StockTree!HP240="","",IF(T=HP$10,IF(CallFlag=1,MAX(StockTree!HP240-K,0),MAX(K-StockTree!HP240,0)),EXP(-rr*h)*(pstar*HQ240+(1-pstar)*HQ241)))</f>
        <v/>
      </c>
      <c r="HQ240" s="20" t="str">
        <f>IF(StockTree!HQ240="","",IF(T=HQ$10,IF(CallFlag=1,MAX(StockTree!HQ240-K,0),MAX(K-StockTree!HQ240,0)),EXP(-rr*h)*(pstar*HR240+(1-pstar)*HR241)))</f>
        <v/>
      </c>
      <c r="HR240" s="20" t="str">
        <f>IF(StockTree!HR240="","",IF(T=HR$10,IF(CallFlag=1,MAX(StockTree!HR240-K,0),MAX(K-StockTree!HR240,0)),EXP(-rr*h)*(pstar*HS240+(1-pstar)*HS241)))</f>
        <v/>
      </c>
      <c r="HS240" s="20" t="str">
        <f>IF(StockTree!HS240="","",IF(T=HS$10,IF(CallFlag=1,MAX(StockTree!HS240-K,0),MAX(K-StockTree!HS240,0)),EXP(-rr*h)*(pstar*HT240+(1-pstar)*HT241)))</f>
        <v/>
      </c>
      <c r="HT240" s="20" t="str">
        <f>IF(StockTree!HT240="","",IF(T=HT$10,IF(CallFlag=1,MAX(StockTree!HT240-K,0),MAX(K-StockTree!HT240,0)),EXP(-rr*h)*(pstar*HU240+(1-pstar)*HU241)))</f>
        <v/>
      </c>
      <c r="HU240" s="20" t="str">
        <f>IF(StockTree!HU240="","",IF(T=HU$10,IF(CallFlag=1,MAX(StockTree!HU240-K,0),MAX(K-StockTree!HU240,0)),EXP(-rr*h)*(pstar*HV240+(1-pstar)*HV241)))</f>
        <v/>
      </c>
      <c r="HV240" s="20" t="str">
        <f>IF(StockTree!HV240="","",IF(T=HV$10,IF(CallFlag=1,MAX(StockTree!HV240-K,0),MAX(K-StockTree!HV240,0)),EXP(-rr*h)*(pstar*HW240+(1-pstar)*HW241)))</f>
        <v/>
      </c>
      <c r="HW240" s="20" t="str">
        <f>IF(StockTree!HW240="","",IF(T=HW$10,IF(CallFlag=1,MAX(StockTree!HW240-K,0),MAX(K-StockTree!HW240,0)),EXP(-rr*h)*(pstar*HX240+(1-pstar)*HX241)))</f>
        <v/>
      </c>
      <c r="HX240" s="20" t="str">
        <f>IF(StockTree!HX240="","",IF(T=HX$10,IF(CallFlag=1,MAX(StockTree!HX240-K,0),MAX(K-StockTree!HX240,0)),EXP(-rr*h)*(pstar*HY240+(1-pstar)*HY241)))</f>
        <v/>
      </c>
      <c r="HY240" s="20" t="str">
        <f>IF(StockTree!HY240="","",IF(T=HY$10,IF(CallFlag=1,MAX(StockTree!HY240-K,0),MAX(K-StockTree!HY240,0)),EXP(-rr*h)*(pstar*HZ240+(1-pstar)*HZ241)))</f>
        <v/>
      </c>
      <c r="HZ240" s="20" t="str">
        <f>IF(StockTree!HZ240="","",IF(T=HZ$10,IF(CallFlag=1,MAX(StockTree!HZ240-K,0),MAX(K-StockTree!HZ240,0)),EXP(-rr*h)*(pstar*IA240+(1-pstar)*IA241)))</f>
        <v/>
      </c>
      <c r="IA240" s="20" t="str">
        <f>IF(StockTree!IA240="","",IF(T=IA$10,IF(CallFlag=1,MAX(StockTree!IA240-K,0),MAX(K-StockTree!IA240,0)),EXP(-rr*h)*(pstar*IB240+(1-pstar)*IB241)))</f>
        <v/>
      </c>
      <c r="IB240" s="20" t="str">
        <f>IF(StockTree!IB240="","",IF(T=IB$10,IF(CallFlag=1,MAX(StockTree!IB240-K,0),MAX(K-StockTree!IB240,0)),EXP(-rr*h)*(pstar*IC240+(1-pstar)*IC241)))</f>
        <v/>
      </c>
      <c r="IC240" s="20" t="str">
        <f>IF(StockTree!IC240="","",IF(T=IC$10,IF(CallFlag=1,MAX(StockTree!IC240-K,0),MAX(K-StockTree!IC240,0)),EXP(-rr*h)*(pstar*ID240+(1-pstar)*ID241)))</f>
        <v/>
      </c>
      <c r="ID240" s="20" t="str">
        <f>IF(StockTree!ID240="","",IF(T=ID$10,IF(CallFlag=1,MAX(StockTree!ID240-K,0),MAX(K-StockTree!ID240,0)),EXP(-rr*h)*(pstar*IE240+(1-pstar)*IE241)))</f>
        <v/>
      </c>
      <c r="IE240" s="20" t="str">
        <f>IF(StockTree!IE240="","",IF(T=IE$10,IF(CallFlag=1,MAX(StockTree!IE240-K,0),MAX(K-StockTree!IE240,0)),EXP(-rr*h)*(pstar*IF240+(1-pstar)*IF241)))</f>
        <v/>
      </c>
      <c r="IF240" s="20" t="str">
        <f>IF(StockTree!IF240="","",IF(T=IF$10,IF(CallFlag=1,MAX(StockTree!IF240-K,0),MAX(K-StockTree!IF240,0)),EXP(-rr*h)*(pstar*IG240+(1-pstar)*IG241)))</f>
        <v/>
      </c>
      <c r="IG240" s="20" t="str">
        <f>IF(StockTree!IG240="","",IF(T=IG$10,IF(CallFlag=1,MAX(StockTree!IG240-K,0),MAX(K-StockTree!IG240,0)),EXP(-rr*h)*(pstar*IH240+(1-pstar)*IH241)))</f>
        <v/>
      </c>
      <c r="IH240" s="20" t="str">
        <f>IF(StockTree!IH240="","",IF(T=IH$10,IF(CallFlag=1,MAX(StockTree!IH240-K,0),MAX(K-StockTree!IH240,0)),EXP(-rr*h)*(pstar*II240+(1-pstar)*II241)))</f>
        <v/>
      </c>
      <c r="II240" s="20" t="str">
        <f>IF(StockTree!II240="","",IF(T=II$10,IF(CallFlag=1,MAX(StockTree!II240-K,0),MAX(K-StockTree!II240,0)),EXP(-rr*h)*(pstar*IJ240+(1-pstar)*IJ241)))</f>
        <v/>
      </c>
      <c r="IJ240" s="20" t="str">
        <f>IF(StockTree!IJ240="","",IF(T=IJ$10,IF(CallFlag=1,MAX(StockTree!IJ240-K,0),MAX(K-StockTree!IJ240,0)),EXP(-rr*h)*(pstar*IK240+(1-pstar)*IK241)))</f>
        <v/>
      </c>
      <c r="IK240" s="20" t="str">
        <f>IF(StockTree!IK240="","",IF(T=IK$10,IF(CallFlag=1,MAX(StockTree!IK240-K,0),MAX(K-StockTree!IK240,0)),EXP(-rr*h)*(pstar*IL240+(1-pstar)*IL241)))</f>
        <v/>
      </c>
      <c r="IL240" s="20" t="str">
        <f>IF(StockTree!IL240="","",IF(T=IL$10,IF(CallFlag=1,MAX(StockTree!IL240-K,0),MAX(K-StockTree!IL240,0)),EXP(-rr*h)*(pstar*IM240+(1-pstar)*IM241)))</f>
        <v/>
      </c>
      <c r="IM240" s="20" t="str">
        <f>IF(StockTree!IM240="","",IF(T=IM$10,IF(CallFlag=1,MAX(StockTree!IM240-K,0),MAX(K-StockTree!IM240,0)),EXP(-rr*h)*(pstar*IN240+(1-pstar)*IN241)))</f>
        <v/>
      </c>
      <c r="IN240" s="20" t="str">
        <f>IF(StockTree!IN240="","",IF(T=IN$10,IF(CallFlag=1,MAX(StockTree!IN240-K,0),MAX(K-StockTree!IN240,0)),EXP(-rr*h)*(pstar*IO240+(1-pstar)*IO241)))</f>
        <v/>
      </c>
      <c r="IO240" s="20" t="str">
        <f>IF(StockTree!IO240="","",IF(T=IO$10,IF(CallFlag=1,MAX(StockTree!IO240-K,0),MAX(K-StockTree!IO240,0)),EXP(-rr*h)*(pstar*IP240+(1-pstar)*IP241)))</f>
        <v/>
      </c>
      <c r="IP240" s="20" t="str">
        <f>IF(StockTree!IP240="","",IF(T=IP$10,IF(CallFlag=1,MAX(StockTree!IP240-K,0),MAX(K-StockTree!IP240,0)),EXP(-rr*h)*(pstar*IQ240+(1-pstar)*IQ241)))</f>
        <v/>
      </c>
      <c r="IQ240" s="20" t="str">
        <f>IF(StockTree!IQ240="","",IF(T=IQ$10,IF(CallFlag=1,MAX(StockTree!IQ240-K,0),MAX(K-StockTree!IQ240,0)),EXP(-rr*h)*(pstar*IR240+(1-pstar)*IR241)))</f>
        <v/>
      </c>
      <c r="IR240" s="20" t="str">
        <f>IF(StockTree!IR240="","",IF(T=IR$10,IF(CallFlag=1,MAX(StockTree!IR240-K,0),MAX(K-StockTree!IR240,0)),EXP(-rr*h)*(pstar*IS240+(1-pstar)*IS241)))</f>
        <v/>
      </c>
      <c r="IS240" s="20" t="str">
        <f>IF(StockTree!IS240="","",IF(T=IS$10,IF(CallFlag=1,MAX(StockTree!IS240-K,0),MAX(K-StockTree!IS240,0)),EXP(-rr*h)*(pstar*IT240+(1-pstar)*IT241)))</f>
        <v/>
      </c>
      <c r="IT240" s="20" t="str">
        <f>IF(StockTree!IT240="","",IF(T=IT$10,IF(CallFlag=1,MAX(StockTree!IT240-K,0),MAX(K-StockTree!IT240,0)),EXP(-rr*h)*(pstar*IU240+(1-pstar)*IU241)))</f>
        <v/>
      </c>
      <c r="IU240" s="20" t="str">
        <f>IF(StockTree!IU240="","",IF(T=IU$10,IF(CallFlag=1,MAX(StockTree!IU240-K,0),MAX(K-StockTree!IU240,0)),EXP(-rr*h)*(pstar*IV240+(1-pstar)*IV241)))</f>
        <v/>
      </c>
      <c r="IV240" s="20" t="str">
        <f>IF(StockTree!IV240="","",IF(T=IV$10,IF(CallFlag=1,MAX(StockTree!IV240-K,0),MAX(K-StockTree!IV240,0)),EXP(-rr*h)*(pstar*#REF!+(1-pstar)*#REF!)))</f>
        <v/>
      </c>
    </row>
    <row r="241" spans="1:256" s="20" customFormat="1" x14ac:dyDescent="0.2">
      <c r="A241" s="19">
        <f t="shared" si="11"/>
        <v>229</v>
      </c>
      <c r="B241" s="20" t="str">
        <f>IF(StockTree!B241="","",IF(T=B$10,IF(CallFlag=1,MAX(StockTree!B241-K,0),MAX(K-StockTree!B241,0)),EXP(-rr*h)*(pstar*C241+(1-pstar)*C242)))</f>
        <v/>
      </c>
      <c r="C241" s="20" t="str">
        <f>IF(StockTree!C241="","",IF(T=C$10,IF(CallFlag=1,MAX(StockTree!C241-K,0),MAX(K-StockTree!C241,0)),EXP(-rr*h)*(pstar*D241+(1-pstar)*D242)))</f>
        <v/>
      </c>
      <c r="D241" s="20" t="str">
        <f>IF(StockTree!D241="","",IF(T=D$10,IF(CallFlag=1,MAX(StockTree!D241-K,0),MAX(K-StockTree!D241,0)),EXP(-rr*h)*(pstar*E241+(1-pstar)*E242)))</f>
        <v/>
      </c>
      <c r="E241" s="20" t="str">
        <f>IF(StockTree!E241="","",IF(T=E$10,IF(CallFlag=1,MAX(StockTree!E241-K,0),MAX(K-StockTree!E241,0)),EXP(-rr*h)*(pstar*F241+(1-pstar)*F242)))</f>
        <v/>
      </c>
      <c r="F241" s="20" t="str">
        <f>IF(StockTree!F241="","",IF(T=F$10,IF(CallFlag=1,MAX(StockTree!F241-K,0),MAX(K-StockTree!F241,0)),EXP(-rr*h)*(pstar*G241+(1-pstar)*G242)))</f>
        <v/>
      </c>
      <c r="G241" s="20" t="str">
        <f>IF(StockTree!G241="","",IF(T=G$10,IF(CallFlag=1,MAX(StockTree!G241-K,0),MAX(K-StockTree!G241,0)),EXP(-rr*h)*(pstar*H241+(1-pstar)*H242)))</f>
        <v/>
      </c>
      <c r="H241" s="20" t="str">
        <f>IF(StockTree!H241="","",IF(T=H$10,IF(CallFlag=1,MAX(StockTree!H241-K,0),MAX(K-StockTree!H241,0)),EXP(-rr*h)*(pstar*I241+(1-pstar)*I242)))</f>
        <v/>
      </c>
      <c r="I241" s="20" t="str">
        <f>IF(StockTree!I241="","",IF(T=I$10,IF(CallFlag=1,MAX(StockTree!I241-K,0),MAX(K-StockTree!I241,0)),EXP(-rr*h)*(pstar*J241+(1-pstar)*J242)))</f>
        <v/>
      </c>
      <c r="J241" s="20" t="str">
        <f>IF(StockTree!J241="","",IF(T=J$10,IF(CallFlag=1,MAX(StockTree!J241-K,0),MAX(K-StockTree!J241,0)),EXP(-rr*h)*(pstar*K241+(1-pstar)*K242)))</f>
        <v/>
      </c>
      <c r="K241" s="20" t="str">
        <f>IF(StockTree!K241="","",IF(T=K$10,IF(CallFlag=1,MAX(StockTree!K241-K,0),MAX(K-StockTree!K241,0)),EXP(-rr*h)*(pstar*L241+(1-pstar)*L242)))</f>
        <v/>
      </c>
      <c r="L241" s="20" t="str">
        <f>IF(StockTree!L241="","",IF(T=L$10,IF(CallFlag=1,MAX(StockTree!L241-K,0),MAX(K-StockTree!L241,0)),EXP(-rr*h)*(pstar*M241+(1-pstar)*M242)))</f>
        <v/>
      </c>
      <c r="M241" s="20" t="str">
        <f>IF(StockTree!M241="","",IF(T=M$10,IF(CallFlag=1,MAX(StockTree!M241-K,0),MAX(K-StockTree!M241,0)),EXP(-rr*h)*(pstar*N241+(1-pstar)*N242)))</f>
        <v/>
      </c>
      <c r="N241" s="20" t="str">
        <f>IF(StockTree!N241="","",IF(T=N$10,IF(CallFlag=1,MAX(StockTree!N241-K,0),MAX(K-StockTree!N241,0)),EXP(-rr*h)*(pstar*O241+(1-pstar)*O242)))</f>
        <v/>
      </c>
      <c r="O241" s="20" t="str">
        <f>IF(StockTree!O241="","",IF(T=O$10,IF(CallFlag=1,MAX(StockTree!O241-K,0),MAX(K-StockTree!O241,0)),EXP(-rr*h)*(pstar*P241+(1-pstar)*P242)))</f>
        <v/>
      </c>
      <c r="P241" s="20" t="str">
        <f>IF(StockTree!P241="","",IF(T=P$10,IF(CallFlag=1,MAX(StockTree!P241-K,0),MAX(K-StockTree!P241,0)),EXP(-rr*h)*(pstar*Q241+(1-pstar)*Q242)))</f>
        <v/>
      </c>
      <c r="Q241" s="20" t="str">
        <f>IF(StockTree!Q241="","",IF(T=Q$10,IF(CallFlag=1,MAX(StockTree!Q241-K,0),MAX(K-StockTree!Q241,0)),EXP(-rr*h)*(pstar*R241+(1-pstar)*R242)))</f>
        <v/>
      </c>
      <c r="R241" s="20" t="str">
        <f>IF(StockTree!R241="","",IF(T=R$10,IF(CallFlag=1,MAX(StockTree!R241-K,0),MAX(K-StockTree!R241,0)),EXP(-rr*h)*(pstar*S241+(1-pstar)*S242)))</f>
        <v/>
      </c>
      <c r="S241" s="20" t="str">
        <f>IF(StockTree!S241="","",IF(T=S$10,IF(CallFlag=1,MAX(StockTree!S241-K,0),MAX(K-StockTree!S241,0)),EXP(-rr*h)*(pstar*T241+(1-pstar)*T242)))</f>
        <v/>
      </c>
      <c r="T241" s="20" t="str">
        <f>IF(StockTree!T241="","",IF(T=T$10,IF(CallFlag=1,MAX(StockTree!T241-K,0),MAX(K-StockTree!T241,0)),EXP(-rr*h)*(pstar*U241+(1-pstar)*U242)))</f>
        <v/>
      </c>
      <c r="U241" s="20" t="str">
        <f>IF(StockTree!U241="","",IF(T=U$10,IF(CallFlag=1,MAX(StockTree!U241-K,0),MAX(K-StockTree!U241,0)),EXP(-rr*h)*(pstar*V241+(1-pstar)*V242)))</f>
        <v/>
      </c>
      <c r="V241" s="20" t="str">
        <f>IF(StockTree!V241="","",IF(T=V$10,IF(CallFlag=1,MAX(StockTree!V241-K,0),MAX(K-StockTree!V241,0)),EXP(-rr*h)*(pstar*W241+(1-pstar)*W242)))</f>
        <v/>
      </c>
      <c r="W241" s="20" t="str">
        <f>IF(StockTree!W241="","",IF(T=W$10,IF(CallFlag=1,MAX(StockTree!W241-K,0),MAX(K-StockTree!W241,0)),EXP(-rr*h)*(pstar*X241+(1-pstar)*X242)))</f>
        <v/>
      </c>
      <c r="X241" s="20" t="str">
        <f>IF(StockTree!X241="","",IF(T=X$10,IF(CallFlag=1,MAX(StockTree!X241-K,0),MAX(K-StockTree!X241,0)),EXP(-rr*h)*(pstar*Y241+(1-pstar)*Y242)))</f>
        <v/>
      </c>
      <c r="Y241" s="20" t="str">
        <f>IF(StockTree!Y241="","",IF(T=Y$10,IF(CallFlag=1,MAX(StockTree!Y241-K,0),MAX(K-StockTree!Y241,0)),EXP(-rr*h)*(pstar*Z241+(1-pstar)*Z242)))</f>
        <v/>
      </c>
      <c r="Z241" s="20" t="str">
        <f>IF(StockTree!Z241="","",IF(T=Z$10,IF(CallFlag=1,MAX(StockTree!Z241-K,0),MAX(K-StockTree!Z241,0)),EXP(-rr*h)*(pstar*AA241+(1-pstar)*AA242)))</f>
        <v/>
      </c>
      <c r="AA241" s="20" t="str">
        <f>IF(StockTree!AA241="","",IF(T=AA$10,IF(CallFlag=1,MAX(StockTree!AA241-K,0),MAX(K-StockTree!AA241,0)),EXP(-rr*h)*(pstar*AB241+(1-pstar)*AB242)))</f>
        <v/>
      </c>
      <c r="AB241" s="20" t="str">
        <f>IF(StockTree!AB241="","",IF(T=AB$10,IF(CallFlag=1,MAX(StockTree!AB241-K,0),MAX(K-StockTree!AB241,0)),EXP(-rr*h)*(pstar*AC241+(1-pstar)*AC242)))</f>
        <v/>
      </c>
      <c r="AC241" s="20" t="str">
        <f>IF(StockTree!AC241="","",IF(T=AC$10,IF(CallFlag=1,MAX(StockTree!AC241-K,0),MAX(K-StockTree!AC241,0)),EXP(-rr*h)*(pstar*AD241+(1-pstar)*AD242)))</f>
        <v/>
      </c>
      <c r="AD241" s="20" t="str">
        <f>IF(StockTree!AD241="","",IF(T=AD$10,IF(CallFlag=1,MAX(StockTree!AD241-K,0),MAX(K-StockTree!AD241,0)),EXP(-rr*h)*(pstar*AE241+(1-pstar)*AE242)))</f>
        <v/>
      </c>
      <c r="AE241" s="20" t="str">
        <f>IF(StockTree!AE241="","",IF(T=AE$10,IF(CallFlag=1,MAX(StockTree!AE241-K,0),MAX(K-StockTree!AE241,0)),EXP(-rr*h)*(pstar*AF241+(1-pstar)*AF242)))</f>
        <v/>
      </c>
      <c r="AF241" s="20" t="str">
        <f>IF(StockTree!AF241="","",IF(T=AF$10,IF(CallFlag=1,MAX(StockTree!AF241-K,0),MAX(K-StockTree!AF241,0)),EXP(-rr*h)*(pstar*AG241+(1-pstar)*AG242)))</f>
        <v/>
      </c>
      <c r="AG241" s="20" t="str">
        <f>IF(StockTree!AG241="","",IF(T=AG$10,IF(CallFlag=1,MAX(StockTree!AG241-K,0),MAX(K-StockTree!AG241,0)),EXP(-rr*h)*(pstar*AH241+(1-pstar)*AH242)))</f>
        <v/>
      </c>
      <c r="AH241" s="20" t="str">
        <f>IF(StockTree!AH241="","",IF(T=AH$10,IF(CallFlag=1,MAX(StockTree!AH241-K,0),MAX(K-StockTree!AH241,0)),EXP(-rr*h)*(pstar*AI241+(1-pstar)*AI242)))</f>
        <v/>
      </c>
      <c r="AI241" s="20" t="str">
        <f>IF(StockTree!AI241="","",IF(T=AI$10,IF(CallFlag=1,MAX(StockTree!AI241-K,0),MAX(K-StockTree!AI241,0)),EXP(-rr*h)*(pstar*AJ241+(1-pstar)*AJ242)))</f>
        <v/>
      </c>
      <c r="AJ241" s="20" t="str">
        <f>IF(StockTree!AJ241="","",IF(T=AJ$10,IF(CallFlag=1,MAX(StockTree!AJ241-K,0),MAX(K-StockTree!AJ241,0)),EXP(-rr*h)*(pstar*AK241+(1-pstar)*AK242)))</f>
        <v/>
      </c>
      <c r="AK241" s="20" t="str">
        <f>IF(StockTree!AK241="","",IF(T=AK$10,IF(CallFlag=1,MAX(StockTree!AK241-K,0),MAX(K-StockTree!AK241,0)),EXP(-rr*h)*(pstar*AL241+(1-pstar)*AL242)))</f>
        <v/>
      </c>
      <c r="AL241" s="20" t="str">
        <f>IF(StockTree!AL241="","",IF(T=AL$10,IF(CallFlag=1,MAX(StockTree!AL241-K,0),MAX(K-StockTree!AL241,0)),EXP(-rr*h)*(pstar*AM241+(1-pstar)*AM242)))</f>
        <v/>
      </c>
      <c r="AM241" s="20" t="str">
        <f>IF(StockTree!AM241="","",IF(T=AM$10,IF(CallFlag=1,MAX(StockTree!AM241-K,0),MAX(K-StockTree!AM241,0)),EXP(-rr*h)*(pstar*AN241+(1-pstar)*AN242)))</f>
        <v/>
      </c>
      <c r="AN241" s="20" t="str">
        <f>IF(StockTree!AN241="","",IF(T=AN$10,IF(CallFlag=1,MAX(StockTree!AN241-K,0),MAX(K-StockTree!AN241,0)),EXP(-rr*h)*(pstar*AO241+(1-pstar)*AO242)))</f>
        <v/>
      </c>
      <c r="AO241" s="20" t="str">
        <f>IF(StockTree!AO241="","",IF(T=AO$10,IF(CallFlag=1,MAX(StockTree!AO241-K,0),MAX(K-StockTree!AO241,0)),EXP(-rr*h)*(pstar*AP241+(1-pstar)*AP242)))</f>
        <v/>
      </c>
      <c r="AP241" s="20" t="str">
        <f>IF(StockTree!AP241="","",IF(T=AP$10,IF(CallFlag=1,MAX(StockTree!AP241-K,0),MAX(K-StockTree!AP241,0)),EXP(-rr*h)*(pstar*AQ241+(1-pstar)*AQ242)))</f>
        <v/>
      </c>
      <c r="AQ241" s="20" t="str">
        <f>IF(StockTree!AQ241="","",IF(T=AQ$10,IF(CallFlag=1,MAX(StockTree!AQ241-K,0),MAX(K-StockTree!AQ241,0)),EXP(-rr*h)*(pstar*AR241+(1-pstar)*AR242)))</f>
        <v/>
      </c>
      <c r="AR241" s="20" t="str">
        <f>IF(StockTree!AR241="","",IF(T=AR$10,IF(CallFlag=1,MAX(StockTree!AR241-K,0),MAX(K-StockTree!AR241,0)),EXP(-rr*h)*(pstar*AS241+(1-pstar)*AS242)))</f>
        <v/>
      </c>
      <c r="AS241" s="20" t="str">
        <f>IF(StockTree!AS241="","",IF(T=AS$10,IF(CallFlag=1,MAX(StockTree!AS241-K,0),MAX(K-StockTree!AS241,0)),EXP(-rr*h)*(pstar*AT241+(1-pstar)*AT242)))</f>
        <v/>
      </c>
      <c r="AT241" s="20" t="str">
        <f>IF(StockTree!AT241="","",IF(T=AT$10,IF(CallFlag=1,MAX(StockTree!AT241-K,0),MAX(K-StockTree!AT241,0)),EXP(-rr*h)*(pstar*AU241+(1-pstar)*AU242)))</f>
        <v/>
      </c>
      <c r="AU241" s="20" t="str">
        <f>IF(StockTree!AU241="","",IF(T=AU$10,IF(CallFlag=1,MAX(StockTree!AU241-K,0),MAX(K-StockTree!AU241,0)),EXP(-rr*h)*(pstar*AV241+(1-pstar)*AV242)))</f>
        <v/>
      </c>
      <c r="AV241" s="20" t="str">
        <f>IF(StockTree!AV241="","",IF(T=AV$10,IF(CallFlag=1,MAX(StockTree!AV241-K,0),MAX(K-StockTree!AV241,0)),EXP(-rr*h)*(pstar*AW241+(1-pstar)*AW242)))</f>
        <v/>
      </c>
      <c r="AW241" s="20" t="str">
        <f>IF(StockTree!AW241="","",IF(T=AW$10,IF(CallFlag=1,MAX(StockTree!AW241-K,0),MAX(K-StockTree!AW241,0)),EXP(-rr*h)*(pstar*AX241+(1-pstar)*AX242)))</f>
        <v/>
      </c>
      <c r="AX241" s="20" t="str">
        <f>IF(StockTree!AX241="","",IF(T=AX$10,IF(CallFlag=1,MAX(StockTree!AX241-K,0),MAX(K-StockTree!AX241,0)),EXP(-rr*h)*(pstar*AY241+(1-pstar)*AY242)))</f>
        <v/>
      </c>
      <c r="AY241" s="20" t="str">
        <f>IF(StockTree!AY241="","",IF(T=AY$10,IF(CallFlag=1,MAX(StockTree!AY241-K,0),MAX(K-StockTree!AY241,0)),EXP(-rr*h)*(pstar*AZ241+(1-pstar)*AZ242)))</f>
        <v/>
      </c>
      <c r="AZ241" s="20" t="str">
        <f>IF(StockTree!AZ241="","",IF(T=AZ$10,IF(CallFlag=1,MAX(StockTree!AZ241-K,0),MAX(K-StockTree!AZ241,0)),EXP(-rr*h)*(pstar*BA241+(1-pstar)*BA242)))</f>
        <v/>
      </c>
      <c r="BA241" s="20" t="str">
        <f>IF(StockTree!BA241="","",IF(T=BA$10,IF(CallFlag=1,MAX(StockTree!BA241-K,0),MAX(K-StockTree!BA241,0)),EXP(-rr*h)*(pstar*BB241+(1-pstar)*BB242)))</f>
        <v/>
      </c>
      <c r="BB241" s="20" t="str">
        <f>IF(StockTree!BB241="","",IF(T=BB$10,IF(CallFlag=1,MAX(StockTree!BB241-K,0),MAX(K-StockTree!BB241,0)),EXP(-rr*h)*(pstar*BC241+(1-pstar)*BC242)))</f>
        <v/>
      </c>
      <c r="BC241" s="20" t="str">
        <f>IF(StockTree!BC241="","",IF(T=BC$10,IF(CallFlag=1,MAX(StockTree!BC241-K,0),MAX(K-StockTree!BC241,0)),EXP(-rr*h)*(pstar*BD241+(1-pstar)*BD242)))</f>
        <v/>
      </c>
      <c r="BD241" s="20" t="str">
        <f>IF(StockTree!BD241="","",IF(T=BD$10,IF(CallFlag=1,MAX(StockTree!BD241-K,0),MAX(K-StockTree!BD241,0)),EXP(-rr*h)*(pstar*BE241+(1-pstar)*BE242)))</f>
        <v/>
      </c>
      <c r="BE241" s="20" t="str">
        <f>IF(StockTree!BE241="","",IF(T=BE$10,IF(CallFlag=1,MAX(StockTree!BE241-K,0),MAX(K-StockTree!BE241,0)),EXP(-rr*h)*(pstar*BF241+(1-pstar)*BF242)))</f>
        <v/>
      </c>
      <c r="BF241" s="20" t="str">
        <f>IF(StockTree!BF241="","",IF(T=BF$10,IF(CallFlag=1,MAX(StockTree!BF241-K,0),MAX(K-StockTree!BF241,0)),EXP(-rr*h)*(pstar*BG241+(1-pstar)*BG242)))</f>
        <v/>
      </c>
      <c r="BG241" s="20" t="str">
        <f>IF(StockTree!BG241="","",IF(T=BG$10,IF(CallFlag=1,MAX(StockTree!BG241-K,0),MAX(K-StockTree!BG241,0)),EXP(-rr*h)*(pstar*BH241+(1-pstar)*BH242)))</f>
        <v/>
      </c>
      <c r="BH241" s="20" t="str">
        <f>IF(StockTree!BH241="","",IF(T=BH$10,IF(CallFlag=1,MAX(StockTree!BH241-K,0),MAX(K-StockTree!BH241,0)),EXP(-rr*h)*(pstar*BI241+(1-pstar)*BI242)))</f>
        <v/>
      </c>
      <c r="BI241" s="20" t="str">
        <f>IF(StockTree!BI241="","",IF(T=BI$10,IF(CallFlag=1,MAX(StockTree!BI241-K,0),MAX(K-StockTree!BI241,0)),EXP(-rr*h)*(pstar*BJ241+(1-pstar)*BJ242)))</f>
        <v/>
      </c>
      <c r="BJ241" s="20" t="str">
        <f>IF(StockTree!BJ241="","",IF(T=BJ$10,IF(CallFlag=1,MAX(StockTree!BJ241-K,0),MAX(K-StockTree!BJ241,0)),EXP(-rr*h)*(pstar*BK241+(1-pstar)*BK242)))</f>
        <v/>
      </c>
      <c r="BK241" s="20" t="str">
        <f>IF(StockTree!BK241="","",IF(T=BK$10,IF(CallFlag=1,MAX(StockTree!BK241-K,0),MAX(K-StockTree!BK241,0)),EXP(-rr*h)*(pstar*BL241+(1-pstar)*BL242)))</f>
        <v/>
      </c>
      <c r="BL241" s="20" t="str">
        <f>IF(StockTree!BL241="","",IF(T=BL$10,IF(CallFlag=1,MAX(StockTree!BL241-K,0),MAX(K-StockTree!BL241,0)),EXP(-rr*h)*(pstar*BM241+(1-pstar)*BM242)))</f>
        <v/>
      </c>
      <c r="BM241" s="20" t="str">
        <f>IF(StockTree!BM241="","",IF(T=BM$10,IF(CallFlag=1,MAX(StockTree!BM241-K,0),MAX(K-StockTree!BM241,0)),EXP(-rr*h)*(pstar*BN241+(1-pstar)*BN242)))</f>
        <v/>
      </c>
      <c r="BN241" s="20" t="str">
        <f>IF(StockTree!BN241="","",IF(T=BN$10,IF(CallFlag=1,MAX(StockTree!BN241-K,0),MAX(K-StockTree!BN241,0)),EXP(-rr*h)*(pstar*BO241+(1-pstar)*BO242)))</f>
        <v/>
      </c>
      <c r="BO241" s="20" t="str">
        <f>IF(StockTree!BO241="","",IF(T=BO$10,IF(CallFlag=1,MAX(StockTree!BO241-K,0),MAX(K-StockTree!BO241,0)),EXP(-rr*h)*(pstar*BP241+(1-pstar)*BP242)))</f>
        <v/>
      </c>
      <c r="BP241" s="20" t="str">
        <f>IF(StockTree!BP241="","",IF(T=BP$10,IF(CallFlag=1,MAX(StockTree!BP241-K,0),MAX(K-StockTree!BP241,0)),EXP(-rr*h)*(pstar*BQ241+(1-pstar)*BQ242)))</f>
        <v/>
      </c>
      <c r="BQ241" s="20" t="str">
        <f>IF(StockTree!BQ241="","",IF(T=BQ$10,IF(CallFlag=1,MAX(StockTree!BQ241-K,0),MAX(K-StockTree!BQ241,0)),EXP(-rr*h)*(pstar*BR241+(1-pstar)*BR242)))</f>
        <v/>
      </c>
      <c r="BR241" s="20" t="str">
        <f>IF(StockTree!BR241="","",IF(T=BR$10,IF(CallFlag=1,MAX(StockTree!BR241-K,0),MAX(K-StockTree!BR241,0)),EXP(-rr*h)*(pstar*BS241+(1-pstar)*BS242)))</f>
        <v/>
      </c>
      <c r="BS241" s="20" t="str">
        <f>IF(StockTree!BS241="","",IF(T=BS$10,IF(CallFlag=1,MAX(StockTree!BS241-K,0),MAX(K-StockTree!BS241,0)),EXP(-rr*h)*(pstar*BT241+(1-pstar)*BT242)))</f>
        <v/>
      </c>
      <c r="BT241" s="20" t="str">
        <f>IF(StockTree!BT241="","",IF(T=BT$10,IF(CallFlag=1,MAX(StockTree!BT241-K,0),MAX(K-StockTree!BT241,0)),EXP(-rr*h)*(pstar*BU241+(1-pstar)*BU242)))</f>
        <v/>
      </c>
      <c r="BU241" s="20" t="str">
        <f>IF(StockTree!BU241="","",IF(T=BU$10,IF(CallFlag=1,MAX(StockTree!BU241-K,0),MAX(K-StockTree!BU241,0)),EXP(-rr*h)*(pstar*BV241+(1-pstar)*BV242)))</f>
        <v/>
      </c>
      <c r="BV241" s="20" t="str">
        <f>IF(StockTree!BV241="","",IF(T=BV$10,IF(CallFlag=1,MAX(StockTree!BV241-K,0),MAX(K-StockTree!BV241,0)),EXP(-rr*h)*(pstar*BW241+(1-pstar)*BW242)))</f>
        <v/>
      </c>
      <c r="BW241" s="20" t="str">
        <f>IF(StockTree!BW241="","",IF(T=BW$10,IF(CallFlag=1,MAX(StockTree!BW241-K,0),MAX(K-StockTree!BW241,0)),EXP(-rr*h)*(pstar*BX241+(1-pstar)*BX242)))</f>
        <v/>
      </c>
      <c r="BX241" s="20" t="str">
        <f>IF(StockTree!BX241="","",IF(T=BX$10,IF(CallFlag=1,MAX(StockTree!BX241-K,0),MAX(K-StockTree!BX241,0)),EXP(-rr*h)*(pstar*BY241+(1-pstar)*BY242)))</f>
        <v/>
      </c>
      <c r="BY241" s="20" t="str">
        <f>IF(StockTree!BY241="","",IF(T=BY$10,IF(CallFlag=1,MAX(StockTree!BY241-K,0),MAX(K-StockTree!BY241,0)),EXP(-rr*h)*(pstar*BZ241+(1-pstar)*BZ242)))</f>
        <v/>
      </c>
      <c r="BZ241" s="20" t="str">
        <f>IF(StockTree!BZ241="","",IF(T=BZ$10,IF(CallFlag=1,MAX(StockTree!BZ241-K,0),MAX(K-StockTree!BZ241,0)),EXP(-rr*h)*(pstar*CA241+(1-pstar)*CA242)))</f>
        <v/>
      </c>
      <c r="CA241" s="20" t="str">
        <f>IF(StockTree!CA241="","",IF(T=CA$10,IF(CallFlag=1,MAX(StockTree!CA241-K,0),MAX(K-StockTree!CA241,0)),EXP(-rr*h)*(pstar*CB241+(1-pstar)*CB242)))</f>
        <v/>
      </c>
      <c r="CB241" s="20" t="str">
        <f>IF(StockTree!CB241="","",IF(T=CB$10,IF(CallFlag=1,MAX(StockTree!CB241-K,0),MAX(K-StockTree!CB241,0)),EXP(-rr*h)*(pstar*CC241+(1-pstar)*CC242)))</f>
        <v/>
      </c>
      <c r="CC241" s="20" t="str">
        <f>IF(StockTree!CC241="","",IF(T=CC$10,IF(CallFlag=1,MAX(StockTree!CC241-K,0),MAX(K-StockTree!CC241,0)),EXP(-rr*h)*(pstar*CD241+(1-pstar)*CD242)))</f>
        <v/>
      </c>
      <c r="CD241" s="20" t="str">
        <f>IF(StockTree!CD241="","",IF(T=CD$10,IF(CallFlag=1,MAX(StockTree!CD241-K,0),MAX(K-StockTree!CD241,0)),EXP(-rr*h)*(pstar*CE241+(1-pstar)*CE242)))</f>
        <v/>
      </c>
      <c r="CE241" s="20" t="str">
        <f>IF(StockTree!CE241="","",IF(T=CE$10,IF(CallFlag=1,MAX(StockTree!CE241-K,0),MAX(K-StockTree!CE241,0)),EXP(-rr*h)*(pstar*CF241+(1-pstar)*CF242)))</f>
        <v/>
      </c>
      <c r="CF241" s="20" t="str">
        <f>IF(StockTree!CF241="","",IF(T=CF$10,IF(CallFlag=1,MAX(StockTree!CF241-K,0),MAX(K-StockTree!CF241,0)),EXP(-rr*h)*(pstar*CG241+(1-pstar)*CG242)))</f>
        <v/>
      </c>
      <c r="CG241" s="20" t="str">
        <f>IF(StockTree!CG241="","",IF(T=CG$10,IF(CallFlag=1,MAX(StockTree!CG241-K,0),MAX(K-StockTree!CG241,0)),EXP(-rr*h)*(pstar*CH241+(1-pstar)*CH242)))</f>
        <v/>
      </c>
      <c r="CH241" s="20" t="str">
        <f>IF(StockTree!CH241="","",IF(T=CH$10,IF(CallFlag=1,MAX(StockTree!CH241-K,0),MAX(K-StockTree!CH241,0)),EXP(-rr*h)*(pstar*CI241+(1-pstar)*CI242)))</f>
        <v/>
      </c>
      <c r="CI241" s="20" t="str">
        <f>IF(StockTree!CI241="","",IF(T=CI$10,IF(CallFlag=1,MAX(StockTree!CI241-K,0),MAX(K-StockTree!CI241,0)),EXP(-rr*h)*(pstar*CJ241+(1-pstar)*CJ242)))</f>
        <v/>
      </c>
      <c r="CJ241" s="20" t="str">
        <f>IF(StockTree!CJ241="","",IF(T=CJ$10,IF(CallFlag=1,MAX(StockTree!CJ241-K,0),MAX(K-StockTree!CJ241,0)),EXP(-rr*h)*(pstar*CK241+(1-pstar)*CK242)))</f>
        <v/>
      </c>
      <c r="CK241" s="20" t="str">
        <f>IF(StockTree!CK241="","",IF(T=CK$10,IF(CallFlag=1,MAX(StockTree!CK241-K,0),MAX(K-StockTree!CK241,0)),EXP(-rr*h)*(pstar*CL241+(1-pstar)*CL242)))</f>
        <v/>
      </c>
      <c r="CL241" s="20" t="str">
        <f>IF(StockTree!CL241="","",IF(T=CL$10,IF(CallFlag=1,MAX(StockTree!CL241-K,0),MAX(K-StockTree!CL241,0)),EXP(-rr*h)*(pstar*CM241+(1-pstar)*CM242)))</f>
        <v/>
      </c>
      <c r="CM241" s="20" t="str">
        <f>IF(StockTree!CM241="","",IF(T=CM$10,IF(CallFlag=1,MAX(StockTree!CM241-K,0),MAX(K-StockTree!CM241,0)),EXP(-rr*h)*(pstar*CN241+(1-pstar)*CN242)))</f>
        <v/>
      </c>
      <c r="CN241" s="20" t="str">
        <f>IF(StockTree!CN241="","",IF(T=CN$10,IF(CallFlag=1,MAX(StockTree!CN241-K,0),MAX(K-StockTree!CN241,0)),EXP(-rr*h)*(pstar*CO241+(1-pstar)*CO242)))</f>
        <v/>
      </c>
      <c r="CO241" s="20" t="str">
        <f>IF(StockTree!CO241="","",IF(T=CO$10,IF(CallFlag=1,MAX(StockTree!CO241-K,0),MAX(K-StockTree!CO241,0)),EXP(-rr*h)*(pstar*CP241+(1-pstar)*CP242)))</f>
        <v/>
      </c>
      <c r="CP241" s="20" t="str">
        <f>IF(StockTree!CP241="","",IF(T=CP$10,IF(CallFlag=1,MAX(StockTree!CP241-K,0),MAX(K-StockTree!CP241,0)),EXP(-rr*h)*(pstar*CQ241+(1-pstar)*CQ242)))</f>
        <v/>
      </c>
      <c r="CQ241" s="20" t="str">
        <f>IF(StockTree!CQ241="","",IF(T=CQ$10,IF(CallFlag=1,MAX(StockTree!CQ241-K,0),MAX(K-StockTree!CQ241,0)),EXP(-rr*h)*(pstar*CR241+(1-pstar)*CR242)))</f>
        <v/>
      </c>
      <c r="CR241" s="20" t="str">
        <f>IF(StockTree!CR241="","",IF(T=CR$10,IF(CallFlag=1,MAX(StockTree!CR241-K,0),MAX(K-StockTree!CR241,0)),EXP(-rr*h)*(pstar*CS241+(1-pstar)*CS242)))</f>
        <v/>
      </c>
      <c r="CS241" s="20" t="str">
        <f>IF(StockTree!CS241="","",IF(T=CS$10,IF(CallFlag=1,MAX(StockTree!CS241-K,0),MAX(K-StockTree!CS241,0)),EXP(-rr*h)*(pstar*CT241+(1-pstar)*CT242)))</f>
        <v/>
      </c>
      <c r="CT241" s="20" t="str">
        <f>IF(StockTree!CT241="","",IF(T=CT$10,IF(CallFlag=1,MAX(StockTree!CT241-K,0),MAX(K-StockTree!CT241,0)),EXP(-rr*h)*(pstar*CU241+(1-pstar)*CU242)))</f>
        <v/>
      </c>
      <c r="CU241" s="20" t="str">
        <f>IF(StockTree!CU241="","",IF(T=CU$10,IF(CallFlag=1,MAX(StockTree!CU241-K,0),MAX(K-StockTree!CU241,0)),EXP(-rr*h)*(pstar*CV241+(1-pstar)*CV242)))</f>
        <v/>
      </c>
      <c r="CV241" s="20" t="str">
        <f>IF(StockTree!CV241="","",IF(T=CV$10,IF(CallFlag=1,MAX(StockTree!CV241-K,0),MAX(K-StockTree!CV241,0)),EXP(-rr*h)*(pstar*CW241+(1-pstar)*CW242)))</f>
        <v/>
      </c>
      <c r="CW241" s="20" t="str">
        <f>IF(StockTree!CW241="","",IF(T=CW$10,IF(CallFlag=1,MAX(StockTree!CW241-K,0),MAX(K-StockTree!CW241,0)),EXP(-rr*h)*(pstar*CX241+(1-pstar)*CX242)))</f>
        <v/>
      </c>
      <c r="CX241" s="20" t="str">
        <f>IF(StockTree!CX241="","",IF(T=CX$10,IF(CallFlag=1,MAX(StockTree!CX241-K,0),MAX(K-StockTree!CX241,0)),EXP(-rr*h)*(pstar*CY241+(1-pstar)*CY242)))</f>
        <v/>
      </c>
      <c r="CY241" s="20" t="str">
        <f>IF(StockTree!CY241="","",IF(T=CY$10,IF(CallFlag=1,MAX(StockTree!CY241-K,0),MAX(K-StockTree!CY241,0)),EXP(-rr*h)*(pstar*CZ241+(1-pstar)*CZ242)))</f>
        <v/>
      </c>
      <c r="CZ241" s="20" t="str">
        <f>IF(StockTree!CZ241="","",IF(T=CZ$10,IF(CallFlag=1,MAX(StockTree!CZ241-K,0),MAX(K-StockTree!CZ241,0)),EXP(-rr*h)*(pstar*DA241+(1-pstar)*DA242)))</f>
        <v/>
      </c>
      <c r="DA241" s="20" t="str">
        <f>IF(StockTree!DA241="","",IF(T=DA$10,IF(CallFlag=1,MAX(StockTree!DA241-K,0),MAX(K-StockTree!DA241,0)),EXP(-rr*h)*(pstar*DB241+(1-pstar)*DB242)))</f>
        <v/>
      </c>
      <c r="DB241" s="20" t="str">
        <f>IF(StockTree!DB241="","",IF(T=DB$10,IF(CallFlag=1,MAX(StockTree!DB241-K,0),MAX(K-StockTree!DB241,0)),EXP(-rr*h)*(pstar*DC241+(1-pstar)*DC242)))</f>
        <v/>
      </c>
      <c r="DC241" s="20" t="str">
        <f>IF(StockTree!DC241="","",IF(T=DC$10,IF(CallFlag=1,MAX(StockTree!DC241-K,0),MAX(K-StockTree!DC241,0)),EXP(-rr*h)*(pstar*DD241+(1-pstar)*DD242)))</f>
        <v/>
      </c>
      <c r="DD241" s="20" t="str">
        <f>IF(StockTree!DD241="","",IF(T=DD$10,IF(CallFlag=1,MAX(StockTree!DD241-K,0),MAX(K-StockTree!DD241,0)),EXP(-rr*h)*(pstar*DE241+(1-pstar)*DE242)))</f>
        <v/>
      </c>
      <c r="DE241" s="20" t="str">
        <f>IF(StockTree!DE241="","",IF(T=DE$10,IF(CallFlag=1,MAX(StockTree!DE241-K,0),MAX(K-StockTree!DE241,0)),EXP(-rr*h)*(pstar*DF241+(1-pstar)*DF242)))</f>
        <v/>
      </c>
      <c r="DF241" s="20" t="str">
        <f>IF(StockTree!DF241="","",IF(T=DF$10,IF(CallFlag=1,MAX(StockTree!DF241-K,0),MAX(K-StockTree!DF241,0)),EXP(-rr*h)*(pstar*DG241+(1-pstar)*DG242)))</f>
        <v/>
      </c>
      <c r="DG241" s="20" t="str">
        <f>IF(StockTree!DG241="","",IF(T=DG$10,IF(CallFlag=1,MAX(StockTree!DG241-K,0),MAX(K-StockTree!DG241,0)),EXP(-rr*h)*(pstar*DH241+(1-pstar)*DH242)))</f>
        <v/>
      </c>
      <c r="DH241" s="20" t="str">
        <f>IF(StockTree!DH241="","",IF(T=DH$10,IF(CallFlag=1,MAX(StockTree!DH241-K,0),MAX(K-StockTree!DH241,0)),EXP(-rr*h)*(pstar*DI241+(1-pstar)*DI242)))</f>
        <v/>
      </c>
      <c r="DI241" s="20" t="str">
        <f>IF(StockTree!DI241="","",IF(T=DI$10,IF(CallFlag=1,MAX(StockTree!DI241-K,0),MAX(K-StockTree!DI241,0)),EXP(-rr*h)*(pstar*DJ241+(1-pstar)*DJ242)))</f>
        <v/>
      </c>
      <c r="DJ241" s="20" t="str">
        <f>IF(StockTree!DJ241="","",IF(T=DJ$10,IF(CallFlag=1,MAX(StockTree!DJ241-K,0),MAX(K-StockTree!DJ241,0)),EXP(-rr*h)*(pstar*DK241+(1-pstar)*DK242)))</f>
        <v/>
      </c>
      <c r="DK241" s="20" t="str">
        <f>IF(StockTree!DK241="","",IF(T=DK$10,IF(CallFlag=1,MAX(StockTree!DK241-K,0),MAX(K-StockTree!DK241,0)),EXP(-rr*h)*(pstar*DL241+(1-pstar)*DL242)))</f>
        <v/>
      </c>
      <c r="DL241" s="20" t="str">
        <f>IF(StockTree!DL241="","",IF(T=DL$10,IF(CallFlag=1,MAX(StockTree!DL241-K,0),MAX(K-StockTree!DL241,0)),EXP(-rr*h)*(pstar*DM241+(1-pstar)*DM242)))</f>
        <v/>
      </c>
      <c r="DM241" s="20" t="str">
        <f>IF(StockTree!DM241="","",IF(T=DM$10,IF(CallFlag=1,MAX(StockTree!DM241-K,0),MAX(K-StockTree!DM241,0)),EXP(-rr*h)*(pstar*DN241+(1-pstar)*DN242)))</f>
        <v/>
      </c>
      <c r="DN241" s="20" t="str">
        <f>IF(StockTree!DN241="","",IF(T=DN$10,IF(CallFlag=1,MAX(StockTree!DN241-K,0),MAX(K-StockTree!DN241,0)),EXP(-rr*h)*(pstar*DO241+(1-pstar)*DO242)))</f>
        <v/>
      </c>
      <c r="DO241" s="20" t="str">
        <f>IF(StockTree!DO241="","",IF(T=DO$10,IF(CallFlag=1,MAX(StockTree!DO241-K,0),MAX(K-StockTree!DO241,0)),EXP(-rr*h)*(pstar*DP241+(1-pstar)*DP242)))</f>
        <v/>
      </c>
      <c r="DP241" s="20" t="str">
        <f>IF(StockTree!DP241="","",IF(T=DP$10,IF(CallFlag=1,MAX(StockTree!DP241-K,0),MAX(K-StockTree!DP241,0)),EXP(-rr*h)*(pstar*DQ241+(1-pstar)*DQ242)))</f>
        <v/>
      </c>
      <c r="DQ241" s="20" t="str">
        <f>IF(StockTree!DQ241="","",IF(T=DQ$10,IF(CallFlag=1,MAX(StockTree!DQ241-K,0),MAX(K-StockTree!DQ241,0)),EXP(-rr*h)*(pstar*DR241+(1-pstar)*DR242)))</f>
        <v/>
      </c>
      <c r="DR241" s="20" t="str">
        <f>IF(StockTree!DR241="","",IF(T=DR$10,IF(CallFlag=1,MAX(StockTree!DR241-K,0),MAX(K-StockTree!DR241,0)),EXP(-rr*h)*(pstar*DS241+(1-pstar)*DS242)))</f>
        <v/>
      </c>
      <c r="DS241" s="20" t="str">
        <f>IF(StockTree!DS241="","",IF(T=DS$10,IF(CallFlag=1,MAX(StockTree!DS241-K,0),MAX(K-StockTree!DS241,0)),EXP(-rr*h)*(pstar*DT241+(1-pstar)*DT242)))</f>
        <v/>
      </c>
      <c r="DT241" s="20" t="str">
        <f>IF(StockTree!DT241="","",IF(T=DT$10,IF(CallFlag=1,MAX(StockTree!DT241-K,0),MAX(K-StockTree!DT241,0)),EXP(-rr*h)*(pstar*DU241+(1-pstar)*DU242)))</f>
        <v/>
      </c>
      <c r="DU241" s="20" t="str">
        <f>IF(StockTree!DU241="","",IF(T=DU$10,IF(CallFlag=1,MAX(StockTree!DU241-K,0),MAX(K-StockTree!DU241,0)),EXP(-rr*h)*(pstar*DV241+(1-pstar)*DV242)))</f>
        <v/>
      </c>
      <c r="DV241" s="20" t="str">
        <f>IF(StockTree!DV241="","",IF(T=DV$10,IF(CallFlag=1,MAX(StockTree!DV241-K,0),MAX(K-StockTree!DV241,0)),EXP(-rr*h)*(pstar*DW241+(1-pstar)*DW242)))</f>
        <v/>
      </c>
      <c r="DW241" s="20" t="str">
        <f>IF(StockTree!DW241="","",IF(T=DW$10,IF(CallFlag=1,MAX(StockTree!DW241-K,0),MAX(K-StockTree!DW241,0)),EXP(-rr*h)*(pstar*DX241+(1-pstar)*DX242)))</f>
        <v/>
      </c>
      <c r="DX241" s="20" t="str">
        <f>IF(StockTree!DX241="","",IF(T=DX$10,IF(CallFlag=1,MAX(StockTree!DX241-K,0),MAX(K-StockTree!DX241,0)),EXP(-rr*h)*(pstar*DY241+(1-pstar)*DY242)))</f>
        <v/>
      </c>
      <c r="DY241" s="20" t="str">
        <f>IF(StockTree!DY241="","",IF(T=DY$10,IF(CallFlag=1,MAX(StockTree!DY241-K,0),MAX(K-StockTree!DY241,0)),EXP(-rr*h)*(pstar*DZ241+(1-pstar)*DZ242)))</f>
        <v/>
      </c>
      <c r="DZ241" s="20" t="str">
        <f>IF(StockTree!DZ241="","",IF(T=DZ$10,IF(CallFlag=1,MAX(StockTree!DZ241-K,0),MAX(K-StockTree!DZ241,0)),EXP(-rr*h)*(pstar*EA241+(1-pstar)*EA242)))</f>
        <v/>
      </c>
      <c r="EA241" s="20" t="str">
        <f>IF(StockTree!EA241="","",IF(T=EA$10,IF(CallFlag=1,MAX(StockTree!EA241-K,0),MAX(K-StockTree!EA241,0)),EXP(-rr*h)*(pstar*EB241+(1-pstar)*EB242)))</f>
        <v/>
      </c>
      <c r="EB241" s="20" t="str">
        <f>IF(StockTree!EB241="","",IF(T=EB$10,IF(CallFlag=1,MAX(StockTree!EB241-K,0),MAX(K-StockTree!EB241,0)),EXP(-rr*h)*(pstar*EC241+(1-pstar)*EC242)))</f>
        <v/>
      </c>
      <c r="EC241" s="20" t="str">
        <f>IF(StockTree!EC241="","",IF(T=EC$10,IF(CallFlag=1,MAX(StockTree!EC241-K,0),MAX(K-StockTree!EC241,0)),EXP(-rr*h)*(pstar*ED241+(1-pstar)*ED242)))</f>
        <v/>
      </c>
      <c r="ED241" s="20" t="str">
        <f>IF(StockTree!ED241="","",IF(T=ED$10,IF(CallFlag=1,MAX(StockTree!ED241-K,0),MAX(K-StockTree!ED241,0)),EXP(-rr*h)*(pstar*EE241+(1-pstar)*EE242)))</f>
        <v/>
      </c>
      <c r="EE241" s="20" t="str">
        <f>IF(StockTree!EE241="","",IF(T=EE$10,IF(CallFlag=1,MAX(StockTree!EE241-K,0),MAX(K-StockTree!EE241,0)),EXP(-rr*h)*(pstar*EF241+(1-pstar)*EF242)))</f>
        <v/>
      </c>
      <c r="EF241" s="20" t="str">
        <f>IF(StockTree!EF241="","",IF(T=EF$10,IF(CallFlag=1,MAX(StockTree!EF241-K,0),MAX(K-StockTree!EF241,0)),EXP(-rr*h)*(pstar*EG241+(1-pstar)*EG242)))</f>
        <v/>
      </c>
      <c r="EG241" s="20" t="str">
        <f>IF(StockTree!EG241="","",IF(T=EG$10,IF(CallFlag=1,MAX(StockTree!EG241-K,0),MAX(K-StockTree!EG241,0)),EXP(-rr*h)*(pstar*EH241+(1-pstar)*EH242)))</f>
        <v/>
      </c>
      <c r="EH241" s="20" t="str">
        <f>IF(StockTree!EH241="","",IF(T=EH$10,IF(CallFlag=1,MAX(StockTree!EH241-K,0),MAX(K-StockTree!EH241,0)),EXP(-rr*h)*(pstar*EI241+(1-pstar)*EI242)))</f>
        <v/>
      </c>
      <c r="EI241" s="20" t="str">
        <f>IF(StockTree!EI241="","",IF(T=EI$10,IF(CallFlag=1,MAX(StockTree!EI241-K,0),MAX(K-StockTree!EI241,0)),EXP(-rr*h)*(pstar*EJ241+(1-pstar)*EJ242)))</f>
        <v/>
      </c>
      <c r="EJ241" s="20" t="str">
        <f>IF(StockTree!EJ241="","",IF(T=EJ$10,IF(CallFlag=1,MAX(StockTree!EJ241-K,0),MAX(K-StockTree!EJ241,0)),EXP(-rr*h)*(pstar*EK241+(1-pstar)*EK242)))</f>
        <v/>
      </c>
      <c r="EK241" s="20" t="str">
        <f>IF(StockTree!EK241="","",IF(T=EK$10,IF(CallFlag=1,MAX(StockTree!EK241-K,0),MAX(K-StockTree!EK241,0)),EXP(-rr*h)*(pstar*EL241+(1-pstar)*EL242)))</f>
        <v/>
      </c>
      <c r="EL241" s="20" t="str">
        <f>IF(StockTree!EL241="","",IF(T=EL$10,IF(CallFlag=1,MAX(StockTree!EL241-K,0),MAX(K-StockTree!EL241,0)),EXP(-rr*h)*(pstar*EM241+(1-pstar)*EM242)))</f>
        <v/>
      </c>
      <c r="EM241" s="20" t="str">
        <f>IF(StockTree!EM241="","",IF(T=EM$10,IF(CallFlag=1,MAX(StockTree!EM241-K,0),MAX(K-StockTree!EM241,0)),EXP(-rr*h)*(pstar*EN241+(1-pstar)*EN242)))</f>
        <v/>
      </c>
      <c r="EN241" s="20" t="str">
        <f>IF(StockTree!EN241="","",IF(T=EN$10,IF(CallFlag=1,MAX(StockTree!EN241-K,0),MAX(K-StockTree!EN241,0)),EXP(-rr*h)*(pstar*EO241+(1-pstar)*EO242)))</f>
        <v/>
      </c>
      <c r="EO241" s="20" t="str">
        <f>IF(StockTree!EO241="","",IF(T=EO$10,IF(CallFlag=1,MAX(StockTree!EO241-K,0),MAX(K-StockTree!EO241,0)),EXP(-rr*h)*(pstar*EP241+(1-pstar)*EP242)))</f>
        <v/>
      </c>
      <c r="EP241" s="20" t="str">
        <f>IF(StockTree!EP241="","",IF(T=EP$10,IF(CallFlag=1,MAX(StockTree!EP241-K,0),MAX(K-StockTree!EP241,0)),EXP(-rr*h)*(pstar*EQ241+(1-pstar)*EQ242)))</f>
        <v/>
      </c>
      <c r="EQ241" s="20" t="str">
        <f>IF(StockTree!EQ241="","",IF(T=EQ$10,IF(CallFlag=1,MAX(StockTree!EQ241-K,0),MAX(K-StockTree!EQ241,0)),EXP(-rr*h)*(pstar*ER241+(1-pstar)*ER242)))</f>
        <v/>
      </c>
      <c r="ER241" s="20" t="str">
        <f>IF(StockTree!ER241="","",IF(T=ER$10,IF(CallFlag=1,MAX(StockTree!ER241-K,0),MAX(K-StockTree!ER241,0)),EXP(-rr*h)*(pstar*ES241+(1-pstar)*ES242)))</f>
        <v/>
      </c>
      <c r="ES241" s="20" t="str">
        <f>IF(StockTree!ES241="","",IF(T=ES$10,IF(CallFlag=1,MAX(StockTree!ES241-K,0),MAX(K-StockTree!ES241,0)),EXP(-rr*h)*(pstar*ET241+(1-pstar)*ET242)))</f>
        <v/>
      </c>
      <c r="ET241" s="20" t="str">
        <f>IF(StockTree!ET241="","",IF(T=ET$10,IF(CallFlag=1,MAX(StockTree!ET241-K,0),MAX(K-StockTree!ET241,0)),EXP(-rr*h)*(pstar*EU241+(1-pstar)*EU242)))</f>
        <v/>
      </c>
      <c r="EU241" s="20" t="str">
        <f>IF(StockTree!EU241="","",IF(T=EU$10,IF(CallFlag=1,MAX(StockTree!EU241-K,0),MAX(K-StockTree!EU241,0)),EXP(-rr*h)*(pstar*EV241+(1-pstar)*EV242)))</f>
        <v/>
      </c>
      <c r="EV241" s="20" t="str">
        <f>IF(StockTree!EV241="","",IF(T=EV$10,IF(CallFlag=1,MAX(StockTree!EV241-K,0),MAX(K-StockTree!EV241,0)),EXP(-rr*h)*(pstar*EW241+(1-pstar)*EW242)))</f>
        <v/>
      </c>
      <c r="EW241" s="20" t="str">
        <f>IF(StockTree!EW241="","",IF(T=EW$10,IF(CallFlag=1,MAX(StockTree!EW241-K,0),MAX(K-StockTree!EW241,0)),EXP(-rr*h)*(pstar*EX241+(1-pstar)*EX242)))</f>
        <v/>
      </c>
      <c r="EX241" s="20" t="str">
        <f>IF(StockTree!EX241="","",IF(T=EX$10,IF(CallFlag=1,MAX(StockTree!EX241-K,0),MAX(K-StockTree!EX241,0)),EXP(-rr*h)*(pstar*EY241+(1-pstar)*EY242)))</f>
        <v/>
      </c>
      <c r="EY241" s="20" t="str">
        <f>IF(StockTree!EY241="","",IF(T=EY$10,IF(CallFlag=1,MAX(StockTree!EY241-K,0),MAX(K-StockTree!EY241,0)),EXP(-rr*h)*(pstar*EZ241+(1-pstar)*EZ242)))</f>
        <v/>
      </c>
      <c r="EZ241" s="20" t="str">
        <f>IF(StockTree!EZ241="","",IF(T=EZ$10,IF(CallFlag=1,MAX(StockTree!EZ241-K,0),MAX(K-StockTree!EZ241,0)),EXP(-rr*h)*(pstar*FA241+(1-pstar)*FA242)))</f>
        <v/>
      </c>
      <c r="FA241" s="20" t="str">
        <f>IF(StockTree!FA241="","",IF(T=FA$10,IF(CallFlag=1,MAX(StockTree!FA241-K,0),MAX(K-StockTree!FA241,0)),EXP(-rr*h)*(pstar*FB241+(1-pstar)*FB242)))</f>
        <v/>
      </c>
      <c r="FB241" s="20" t="str">
        <f>IF(StockTree!FB241="","",IF(T=FB$10,IF(CallFlag=1,MAX(StockTree!FB241-K,0),MAX(K-StockTree!FB241,0)),EXP(-rr*h)*(pstar*FC241+(1-pstar)*FC242)))</f>
        <v/>
      </c>
      <c r="FC241" s="20" t="str">
        <f>IF(StockTree!FC241="","",IF(T=FC$10,IF(CallFlag=1,MAX(StockTree!FC241-K,0),MAX(K-StockTree!FC241,0)),EXP(-rr*h)*(pstar*FD241+(1-pstar)*FD242)))</f>
        <v/>
      </c>
      <c r="FD241" s="20" t="str">
        <f>IF(StockTree!FD241="","",IF(T=FD$10,IF(CallFlag=1,MAX(StockTree!FD241-K,0),MAX(K-StockTree!FD241,0)),EXP(-rr*h)*(pstar*FE241+(1-pstar)*FE242)))</f>
        <v/>
      </c>
      <c r="FE241" s="20" t="str">
        <f>IF(StockTree!FE241="","",IF(T=FE$10,IF(CallFlag=1,MAX(StockTree!FE241-K,0),MAX(K-StockTree!FE241,0)),EXP(-rr*h)*(pstar*FF241+(1-pstar)*FF242)))</f>
        <v/>
      </c>
      <c r="FF241" s="20" t="str">
        <f>IF(StockTree!FF241="","",IF(T=FF$10,IF(CallFlag=1,MAX(StockTree!FF241-K,0),MAX(K-StockTree!FF241,0)),EXP(-rr*h)*(pstar*FG241+(1-pstar)*FG242)))</f>
        <v/>
      </c>
      <c r="FG241" s="20" t="str">
        <f>IF(StockTree!FG241="","",IF(T=FG$10,IF(CallFlag=1,MAX(StockTree!FG241-K,0),MAX(K-StockTree!FG241,0)),EXP(-rr*h)*(pstar*FH241+(1-pstar)*FH242)))</f>
        <v/>
      </c>
      <c r="FH241" s="20" t="str">
        <f>IF(StockTree!FH241="","",IF(T=FH$10,IF(CallFlag=1,MAX(StockTree!FH241-K,0),MAX(K-StockTree!FH241,0)),EXP(-rr*h)*(pstar*FI241+(1-pstar)*FI242)))</f>
        <v/>
      </c>
      <c r="FI241" s="20" t="str">
        <f>IF(StockTree!FI241="","",IF(T=FI$10,IF(CallFlag=1,MAX(StockTree!FI241-K,0),MAX(K-StockTree!FI241,0)),EXP(-rr*h)*(pstar*FJ241+(1-pstar)*FJ242)))</f>
        <v/>
      </c>
      <c r="FJ241" s="20" t="str">
        <f>IF(StockTree!FJ241="","",IF(T=FJ$10,IF(CallFlag=1,MAX(StockTree!FJ241-K,0),MAX(K-StockTree!FJ241,0)),EXP(-rr*h)*(pstar*FK241+(1-pstar)*FK242)))</f>
        <v/>
      </c>
      <c r="FK241" s="20" t="str">
        <f>IF(StockTree!FK241="","",IF(T=FK$10,IF(CallFlag=1,MAX(StockTree!FK241-K,0),MAX(K-StockTree!FK241,0)),EXP(-rr*h)*(pstar*FL241+(1-pstar)*FL242)))</f>
        <v/>
      </c>
      <c r="FL241" s="20" t="str">
        <f>IF(StockTree!FL241="","",IF(T=FL$10,IF(CallFlag=1,MAX(StockTree!FL241-K,0),MAX(K-StockTree!FL241,0)),EXP(-rr*h)*(pstar*FM241+(1-pstar)*FM242)))</f>
        <v/>
      </c>
      <c r="FM241" s="20" t="str">
        <f>IF(StockTree!FM241="","",IF(T=FM$10,IF(CallFlag=1,MAX(StockTree!FM241-K,0),MAX(K-StockTree!FM241,0)),EXP(-rr*h)*(pstar*FN241+(1-pstar)*FN242)))</f>
        <v/>
      </c>
      <c r="FN241" s="20" t="str">
        <f>IF(StockTree!FN241="","",IF(T=FN$10,IF(CallFlag=1,MAX(StockTree!FN241-K,0),MAX(K-StockTree!FN241,0)),EXP(-rr*h)*(pstar*FO241+(1-pstar)*FO242)))</f>
        <v/>
      </c>
      <c r="FO241" s="20" t="str">
        <f>IF(StockTree!FO241="","",IF(T=FO$10,IF(CallFlag=1,MAX(StockTree!FO241-K,0),MAX(K-StockTree!FO241,0)),EXP(-rr*h)*(pstar*FP241+(1-pstar)*FP242)))</f>
        <v/>
      </c>
      <c r="FP241" s="20" t="str">
        <f>IF(StockTree!FP241="","",IF(T=FP$10,IF(CallFlag=1,MAX(StockTree!FP241-K,0),MAX(K-StockTree!FP241,0)),EXP(-rr*h)*(pstar*FQ241+(1-pstar)*FQ242)))</f>
        <v/>
      </c>
      <c r="FQ241" s="20" t="str">
        <f>IF(StockTree!FQ241="","",IF(T=FQ$10,IF(CallFlag=1,MAX(StockTree!FQ241-K,0),MAX(K-StockTree!FQ241,0)),EXP(-rr*h)*(pstar*FR241+(1-pstar)*FR242)))</f>
        <v/>
      </c>
      <c r="FR241" s="20" t="str">
        <f>IF(StockTree!FR241="","",IF(T=FR$10,IF(CallFlag=1,MAX(StockTree!FR241-K,0),MAX(K-StockTree!FR241,0)),EXP(-rr*h)*(pstar*FS241+(1-pstar)*FS242)))</f>
        <v/>
      </c>
      <c r="FS241" s="20" t="str">
        <f>IF(StockTree!FS241="","",IF(T=FS$10,IF(CallFlag=1,MAX(StockTree!FS241-K,0),MAX(K-StockTree!FS241,0)),EXP(-rr*h)*(pstar*FT241+(1-pstar)*FT242)))</f>
        <v/>
      </c>
      <c r="FT241" s="20" t="str">
        <f>IF(StockTree!FT241="","",IF(T=FT$10,IF(CallFlag=1,MAX(StockTree!FT241-K,0),MAX(K-StockTree!FT241,0)),EXP(-rr*h)*(pstar*FU241+(1-pstar)*FU242)))</f>
        <v/>
      </c>
      <c r="FU241" s="20" t="str">
        <f>IF(StockTree!FU241="","",IF(T=FU$10,IF(CallFlag=1,MAX(StockTree!FU241-K,0),MAX(K-StockTree!FU241,0)),EXP(-rr*h)*(pstar*FV241+(1-pstar)*FV242)))</f>
        <v/>
      </c>
      <c r="FV241" s="20" t="str">
        <f>IF(StockTree!FV241="","",IF(T=FV$10,IF(CallFlag=1,MAX(StockTree!FV241-K,0),MAX(K-StockTree!FV241,0)),EXP(-rr*h)*(pstar*FW241+(1-pstar)*FW242)))</f>
        <v/>
      </c>
      <c r="FW241" s="20" t="str">
        <f>IF(StockTree!FW241="","",IF(T=FW$10,IF(CallFlag=1,MAX(StockTree!FW241-K,0),MAX(K-StockTree!FW241,0)),EXP(-rr*h)*(pstar*FX241+(1-pstar)*FX242)))</f>
        <v/>
      </c>
      <c r="FX241" s="20" t="str">
        <f>IF(StockTree!FX241="","",IF(T=FX$10,IF(CallFlag=1,MAX(StockTree!FX241-K,0),MAX(K-StockTree!FX241,0)),EXP(-rr*h)*(pstar*FY241+(1-pstar)*FY242)))</f>
        <v/>
      </c>
      <c r="FY241" s="20" t="str">
        <f>IF(StockTree!FY241="","",IF(T=FY$10,IF(CallFlag=1,MAX(StockTree!FY241-K,0),MAX(K-StockTree!FY241,0)),EXP(-rr*h)*(pstar*FZ241+(1-pstar)*FZ242)))</f>
        <v/>
      </c>
      <c r="FZ241" s="20" t="str">
        <f>IF(StockTree!FZ241="","",IF(T=FZ$10,IF(CallFlag=1,MAX(StockTree!FZ241-K,0),MAX(K-StockTree!FZ241,0)),EXP(-rr*h)*(pstar*GA241+(1-pstar)*GA242)))</f>
        <v/>
      </c>
      <c r="GA241" s="20" t="str">
        <f>IF(StockTree!GA241="","",IF(T=GA$10,IF(CallFlag=1,MAX(StockTree!GA241-K,0),MAX(K-StockTree!GA241,0)),EXP(-rr*h)*(pstar*GB241+(1-pstar)*GB242)))</f>
        <v/>
      </c>
      <c r="GB241" s="20" t="str">
        <f>IF(StockTree!GB241="","",IF(T=GB$10,IF(CallFlag=1,MAX(StockTree!GB241-K,0),MAX(K-StockTree!GB241,0)),EXP(-rr*h)*(pstar*GC241+(1-pstar)*GC242)))</f>
        <v/>
      </c>
      <c r="GC241" s="20" t="str">
        <f>IF(StockTree!GC241="","",IF(T=GC$10,IF(CallFlag=1,MAX(StockTree!GC241-K,0),MAX(K-StockTree!GC241,0)),EXP(-rr*h)*(pstar*GD241+(1-pstar)*GD242)))</f>
        <v/>
      </c>
      <c r="GD241" s="20" t="str">
        <f>IF(StockTree!GD241="","",IF(T=GD$10,IF(CallFlag=1,MAX(StockTree!GD241-K,0),MAX(K-StockTree!GD241,0)),EXP(-rr*h)*(pstar*GE241+(1-pstar)*GE242)))</f>
        <v/>
      </c>
      <c r="GE241" s="20" t="str">
        <f>IF(StockTree!GE241="","",IF(T=GE$10,IF(CallFlag=1,MAX(StockTree!GE241-K,0),MAX(K-StockTree!GE241,0)),EXP(-rr*h)*(pstar*GF241+(1-pstar)*GF242)))</f>
        <v/>
      </c>
      <c r="GF241" s="20" t="str">
        <f>IF(StockTree!GF241="","",IF(T=GF$10,IF(CallFlag=1,MAX(StockTree!GF241-K,0),MAX(K-StockTree!GF241,0)),EXP(-rr*h)*(pstar*GG241+(1-pstar)*GG242)))</f>
        <v/>
      </c>
      <c r="GG241" s="20" t="str">
        <f>IF(StockTree!GG241="","",IF(T=GG$10,IF(CallFlag=1,MAX(StockTree!GG241-K,0),MAX(K-StockTree!GG241,0)),EXP(-rr*h)*(pstar*GH241+(1-pstar)*GH242)))</f>
        <v/>
      </c>
      <c r="GH241" s="20" t="str">
        <f>IF(StockTree!GH241="","",IF(T=GH$10,IF(CallFlag=1,MAX(StockTree!GH241-K,0),MAX(K-StockTree!GH241,0)),EXP(-rr*h)*(pstar*GI241+(1-pstar)*GI242)))</f>
        <v/>
      </c>
      <c r="GI241" s="20" t="str">
        <f>IF(StockTree!GI241="","",IF(T=GI$10,IF(CallFlag=1,MAX(StockTree!GI241-K,0),MAX(K-StockTree!GI241,0)),EXP(-rr*h)*(pstar*GJ241+(1-pstar)*GJ242)))</f>
        <v/>
      </c>
      <c r="GJ241" s="20" t="str">
        <f>IF(StockTree!GJ241="","",IF(T=GJ$10,IF(CallFlag=1,MAX(StockTree!GJ241-K,0),MAX(K-StockTree!GJ241,0)),EXP(-rr*h)*(pstar*GK241+(1-pstar)*GK242)))</f>
        <v/>
      </c>
      <c r="GK241" s="20" t="str">
        <f>IF(StockTree!GK241="","",IF(T=GK$10,IF(CallFlag=1,MAX(StockTree!GK241-K,0),MAX(K-StockTree!GK241,0)),EXP(-rr*h)*(pstar*GL241+(1-pstar)*GL242)))</f>
        <v/>
      </c>
      <c r="GL241" s="20" t="str">
        <f>IF(StockTree!GL241="","",IF(T=GL$10,IF(CallFlag=1,MAX(StockTree!GL241-K,0),MAX(K-StockTree!GL241,0)),EXP(-rr*h)*(pstar*GM241+(1-pstar)*GM242)))</f>
        <v/>
      </c>
      <c r="GM241" s="20" t="str">
        <f>IF(StockTree!GM241="","",IF(T=GM$10,IF(CallFlag=1,MAX(StockTree!GM241-K,0),MAX(K-StockTree!GM241,0)),EXP(-rr*h)*(pstar*GN241+(1-pstar)*GN242)))</f>
        <v/>
      </c>
      <c r="GN241" s="20" t="str">
        <f>IF(StockTree!GN241="","",IF(T=GN$10,IF(CallFlag=1,MAX(StockTree!GN241-K,0),MAX(K-StockTree!GN241,0)),EXP(-rr*h)*(pstar*GO241+(1-pstar)*GO242)))</f>
        <v/>
      </c>
      <c r="GO241" s="20" t="str">
        <f>IF(StockTree!GO241="","",IF(T=GO$10,IF(CallFlag=1,MAX(StockTree!GO241-K,0),MAX(K-StockTree!GO241,0)),EXP(-rr*h)*(pstar*GP241+(1-pstar)*GP242)))</f>
        <v/>
      </c>
      <c r="GP241" s="20" t="str">
        <f>IF(StockTree!GP241="","",IF(T=GP$10,IF(CallFlag=1,MAX(StockTree!GP241-K,0),MAX(K-StockTree!GP241,0)),EXP(-rr*h)*(pstar*GQ241+(1-pstar)*GQ242)))</f>
        <v/>
      </c>
      <c r="GQ241" s="20" t="str">
        <f>IF(StockTree!GQ241="","",IF(T=GQ$10,IF(CallFlag=1,MAX(StockTree!GQ241-K,0),MAX(K-StockTree!GQ241,0)),EXP(-rr*h)*(pstar*GR241+(1-pstar)*GR242)))</f>
        <v/>
      </c>
      <c r="GR241" s="20" t="str">
        <f>IF(StockTree!GR241="","",IF(T=GR$10,IF(CallFlag=1,MAX(StockTree!GR241-K,0),MAX(K-StockTree!GR241,0)),EXP(-rr*h)*(pstar*GS241+(1-pstar)*GS242)))</f>
        <v/>
      </c>
      <c r="GS241" s="20" t="str">
        <f>IF(StockTree!GS241="","",IF(T=GS$10,IF(CallFlag=1,MAX(StockTree!GS241-K,0),MAX(K-StockTree!GS241,0)),EXP(-rr*h)*(pstar*GT241+(1-pstar)*GT242)))</f>
        <v/>
      </c>
      <c r="GT241" s="20" t="str">
        <f>IF(StockTree!GT241="","",IF(T=GT$10,IF(CallFlag=1,MAX(StockTree!GT241-K,0),MAX(K-StockTree!GT241,0)),EXP(-rr*h)*(pstar*GU241+(1-pstar)*GU242)))</f>
        <v/>
      </c>
      <c r="GU241" s="20" t="str">
        <f>IF(StockTree!GU241="","",IF(T=GU$10,IF(CallFlag=1,MAX(StockTree!GU241-K,0),MAX(K-StockTree!GU241,0)),EXP(-rr*h)*(pstar*GV241+(1-pstar)*GV242)))</f>
        <v/>
      </c>
      <c r="GV241" s="20" t="str">
        <f>IF(StockTree!GV241="","",IF(T=GV$10,IF(CallFlag=1,MAX(StockTree!GV241-K,0),MAX(K-StockTree!GV241,0)),EXP(-rr*h)*(pstar*GW241+(1-pstar)*GW242)))</f>
        <v/>
      </c>
      <c r="GW241" s="20" t="str">
        <f>IF(StockTree!GW241="","",IF(T=GW$10,IF(CallFlag=1,MAX(StockTree!GW241-K,0),MAX(K-StockTree!GW241,0)),EXP(-rr*h)*(pstar*GX241+(1-pstar)*GX242)))</f>
        <v/>
      </c>
      <c r="GX241" s="20" t="str">
        <f>IF(StockTree!GX241="","",IF(T=GX$10,IF(CallFlag=1,MAX(StockTree!GX241-K,0),MAX(K-StockTree!GX241,0)),EXP(-rr*h)*(pstar*GY241+(1-pstar)*GY242)))</f>
        <v/>
      </c>
      <c r="GY241" s="20" t="str">
        <f>IF(StockTree!GY241="","",IF(T=GY$10,IF(CallFlag=1,MAX(StockTree!GY241-K,0),MAX(K-StockTree!GY241,0)),EXP(-rr*h)*(pstar*GZ241+(1-pstar)*GZ242)))</f>
        <v/>
      </c>
      <c r="GZ241" s="20" t="str">
        <f>IF(StockTree!GZ241="","",IF(T=GZ$10,IF(CallFlag=1,MAX(StockTree!GZ241-K,0),MAX(K-StockTree!GZ241,0)),EXP(-rr*h)*(pstar*HA241+(1-pstar)*HA242)))</f>
        <v/>
      </c>
      <c r="HA241" s="20" t="str">
        <f>IF(StockTree!HA241="","",IF(T=HA$10,IF(CallFlag=1,MAX(StockTree!HA241-K,0),MAX(K-StockTree!HA241,0)),EXP(-rr*h)*(pstar*HB241+(1-pstar)*HB242)))</f>
        <v/>
      </c>
      <c r="HB241" s="20" t="str">
        <f>IF(StockTree!HB241="","",IF(T=HB$10,IF(CallFlag=1,MAX(StockTree!HB241-K,0),MAX(K-StockTree!HB241,0)),EXP(-rr*h)*(pstar*HC241+(1-pstar)*HC242)))</f>
        <v/>
      </c>
      <c r="HC241" s="20" t="str">
        <f>IF(StockTree!HC241="","",IF(T=HC$10,IF(CallFlag=1,MAX(StockTree!HC241-K,0),MAX(K-StockTree!HC241,0)),EXP(-rr*h)*(pstar*HD241+(1-pstar)*HD242)))</f>
        <v/>
      </c>
      <c r="HD241" s="20" t="str">
        <f>IF(StockTree!HD241="","",IF(T=HD$10,IF(CallFlag=1,MAX(StockTree!HD241-K,0),MAX(K-StockTree!HD241,0)),EXP(-rr*h)*(pstar*HE241+(1-pstar)*HE242)))</f>
        <v/>
      </c>
      <c r="HE241" s="20" t="str">
        <f>IF(StockTree!HE241="","",IF(T=HE$10,IF(CallFlag=1,MAX(StockTree!HE241-K,0),MAX(K-StockTree!HE241,0)),EXP(-rr*h)*(pstar*HF241+(1-pstar)*HF242)))</f>
        <v/>
      </c>
      <c r="HF241" s="20" t="str">
        <f>IF(StockTree!HF241="","",IF(T=HF$10,IF(CallFlag=1,MAX(StockTree!HF241-K,0),MAX(K-StockTree!HF241,0)),EXP(-rr*h)*(pstar*HG241+(1-pstar)*HG242)))</f>
        <v/>
      </c>
      <c r="HG241" s="20" t="str">
        <f>IF(StockTree!HG241="","",IF(T=HG$10,IF(CallFlag=1,MAX(StockTree!HG241-K,0),MAX(K-StockTree!HG241,0)),EXP(-rr*h)*(pstar*HH241+(1-pstar)*HH242)))</f>
        <v/>
      </c>
      <c r="HH241" s="20" t="str">
        <f>IF(StockTree!HH241="","",IF(T=HH$10,IF(CallFlag=1,MAX(StockTree!HH241-K,0),MAX(K-StockTree!HH241,0)),EXP(-rr*h)*(pstar*HI241+(1-pstar)*HI242)))</f>
        <v/>
      </c>
      <c r="HI241" s="20" t="str">
        <f>IF(StockTree!HI241="","",IF(T=HI$10,IF(CallFlag=1,MAX(StockTree!HI241-K,0),MAX(K-StockTree!HI241,0)),EXP(-rr*h)*(pstar*HJ241+(1-pstar)*HJ242)))</f>
        <v/>
      </c>
      <c r="HJ241" s="20" t="str">
        <f>IF(StockTree!HJ241="","",IF(T=HJ$10,IF(CallFlag=1,MAX(StockTree!HJ241-K,0),MAX(K-StockTree!HJ241,0)),EXP(-rr*h)*(pstar*HK241+(1-pstar)*HK242)))</f>
        <v/>
      </c>
      <c r="HK241" s="20" t="str">
        <f>IF(StockTree!HK241="","",IF(T=HK$10,IF(CallFlag=1,MAX(StockTree!HK241-K,0),MAX(K-StockTree!HK241,0)),EXP(-rr*h)*(pstar*HL241+(1-pstar)*HL242)))</f>
        <v/>
      </c>
      <c r="HL241" s="20" t="str">
        <f>IF(StockTree!HL241="","",IF(T=HL$10,IF(CallFlag=1,MAX(StockTree!HL241-K,0),MAX(K-StockTree!HL241,0)),EXP(-rr*h)*(pstar*HM241+(1-pstar)*HM242)))</f>
        <v/>
      </c>
      <c r="HM241" s="20" t="str">
        <f>IF(StockTree!HM241="","",IF(T=HM$10,IF(CallFlag=1,MAX(StockTree!HM241-K,0),MAX(K-StockTree!HM241,0)),EXP(-rr*h)*(pstar*HN241+(1-pstar)*HN242)))</f>
        <v/>
      </c>
      <c r="HN241" s="20" t="str">
        <f>IF(StockTree!HN241="","",IF(T=HN$10,IF(CallFlag=1,MAX(StockTree!HN241-K,0),MAX(K-StockTree!HN241,0)),EXP(-rr*h)*(pstar*HO241+(1-pstar)*HO242)))</f>
        <v/>
      </c>
      <c r="HO241" s="20" t="str">
        <f>IF(StockTree!HO241="","",IF(T=HO$10,IF(CallFlag=1,MAX(StockTree!HO241-K,0),MAX(K-StockTree!HO241,0)),EXP(-rr*h)*(pstar*HP241+(1-pstar)*HP242)))</f>
        <v/>
      </c>
      <c r="HP241" s="20" t="str">
        <f>IF(StockTree!HP241="","",IF(T=HP$10,IF(CallFlag=1,MAX(StockTree!HP241-K,0),MAX(K-StockTree!HP241,0)),EXP(-rr*h)*(pstar*HQ241+(1-pstar)*HQ242)))</f>
        <v/>
      </c>
      <c r="HQ241" s="20" t="str">
        <f>IF(StockTree!HQ241="","",IF(T=HQ$10,IF(CallFlag=1,MAX(StockTree!HQ241-K,0),MAX(K-StockTree!HQ241,0)),EXP(-rr*h)*(pstar*HR241+(1-pstar)*HR242)))</f>
        <v/>
      </c>
      <c r="HR241" s="20" t="str">
        <f>IF(StockTree!HR241="","",IF(T=HR$10,IF(CallFlag=1,MAX(StockTree!HR241-K,0),MAX(K-StockTree!HR241,0)),EXP(-rr*h)*(pstar*HS241+(1-pstar)*HS242)))</f>
        <v/>
      </c>
      <c r="HS241" s="20" t="str">
        <f>IF(StockTree!HS241="","",IF(T=HS$10,IF(CallFlag=1,MAX(StockTree!HS241-K,0),MAX(K-StockTree!HS241,0)),EXP(-rr*h)*(pstar*HT241+(1-pstar)*HT242)))</f>
        <v/>
      </c>
      <c r="HT241" s="20" t="str">
        <f>IF(StockTree!HT241="","",IF(T=HT$10,IF(CallFlag=1,MAX(StockTree!HT241-K,0),MAX(K-StockTree!HT241,0)),EXP(-rr*h)*(pstar*HU241+(1-pstar)*HU242)))</f>
        <v/>
      </c>
      <c r="HU241" s="20" t="str">
        <f>IF(StockTree!HU241="","",IF(T=HU$10,IF(CallFlag=1,MAX(StockTree!HU241-K,0),MAX(K-StockTree!HU241,0)),EXP(-rr*h)*(pstar*HV241+(1-pstar)*HV242)))</f>
        <v/>
      </c>
      <c r="HV241" s="20" t="str">
        <f>IF(StockTree!HV241="","",IF(T=HV$10,IF(CallFlag=1,MAX(StockTree!HV241-K,0),MAX(K-StockTree!HV241,0)),EXP(-rr*h)*(pstar*HW241+(1-pstar)*HW242)))</f>
        <v/>
      </c>
      <c r="HW241" s="20" t="str">
        <f>IF(StockTree!HW241="","",IF(T=HW$10,IF(CallFlag=1,MAX(StockTree!HW241-K,0),MAX(K-StockTree!HW241,0)),EXP(-rr*h)*(pstar*HX241+(1-pstar)*HX242)))</f>
        <v/>
      </c>
      <c r="HX241" s="20" t="str">
        <f>IF(StockTree!HX241="","",IF(T=HX$10,IF(CallFlag=1,MAX(StockTree!HX241-K,0),MAX(K-StockTree!HX241,0)),EXP(-rr*h)*(pstar*HY241+(1-pstar)*HY242)))</f>
        <v/>
      </c>
      <c r="HY241" s="20" t="str">
        <f>IF(StockTree!HY241="","",IF(T=HY$10,IF(CallFlag=1,MAX(StockTree!HY241-K,0),MAX(K-StockTree!HY241,0)),EXP(-rr*h)*(pstar*HZ241+(1-pstar)*HZ242)))</f>
        <v/>
      </c>
      <c r="HZ241" s="20" t="str">
        <f>IF(StockTree!HZ241="","",IF(T=HZ$10,IF(CallFlag=1,MAX(StockTree!HZ241-K,0),MAX(K-StockTree!HZ241,0)),EXP(-rr*h)*(pstar*IA241+(1-pstar)*IA242)))</f>
        <v/>
      </c>
      <c r="IA241" s="20" t="str">
        <f>IF(StockTree!IA241="","",IF(T=IA$10,IF(CallFlag=1,MAX(StockTree!IA241-K,0),MAX(K-StockTree!IA241,0)),EXP(-rr*h)*(pstar*IB241+(1-pstar)*IB242)))</f>
        <v/>
      </c>
      <c r="IB241" s="20" t="str">
        <f>IF(StockTree!IB241="","",IF(T=IB$10,IF(CallFlag=1,MAX(StockTree!IB241-K,0),MAX(K-StockTree!IB241,0)),EXP(-rr*h)*(pstar*IC241+(1-pstar)*IC242)))</f>
        <v/>
      </c>
      <c r="IC241" s="20" t="str">
        <f>IF(StockTree!IC241="","",IF(T=IC$10,IF(CallFlag=1,MAX(StockTree!IC241-K,0),MAX(K-StockTree!IC241,0)),EXP(-rr*h)*(pstar*ID241+(1-pstar)*ID242)))</f>
        <v/>
      </c>
      <c r="ID241" s="20" t="str">
        <f>IF(StockTree!ID241="","",IF(T=ID$10,IF(CallFlag=1,MAX(StockTree!ID241-K,0),MAX(K-StockTree!ID241,0)),EXP(-rr*h)*(pstar*IE241+(1-pstar)*IE242)))</f>
        <v/>
      </c>
      <c r="IE241" s="20" t="str">
        <f>IF(StockTree!IE241="","",IF(T=IE$10,IF(CallFlag=1,MAX(StockTree!IE241-K,0),MAX(K-StockTree!IE241,0)),EXP(-rr*h)*(pstar*IF241+(1-pstar)*IF242)))</f>
        <v/>
      </c>
      <c r="IF241" s="20" t="str">
        <f>IF(StockTree!IF241="","",IF(T=IF$10,IF(CallFlag=1,MAX(StockTree!IF241-K,0),MAX(K-StockTree!IF241,0)),EXP(-rr*h)*(pstar*IG241+(1-pstar)*IG242)))</f>
        <v/>
      </c>
      <c r="IG241" s="20" t="str">
        <f>IF(StockTree!IG241="","",IF(T=IG$10,IF(CallFlag=1,MAX(StockTree!IG241-K,0),MAX(K-StockTree!IG241,0)),EXP(-rr*h)*(pstar*IH241+(1-pstar)*IH242)))</f>
        <v/>
      </c>
      <c r="IH241" s="20" t="str">
        <f>IF(StockTree!IH241="","",IF(T=IH$10,IF(CallFlag=1,MAX(StockTree!IH241-K,0),MAX(K-StockTree!IH241,0)),EXP(-rr*h)*(pstar*II241+(1-pstar)*II242)))</f>
        <v/>
      </c>
      <c r="II241" s="20" t="str">
        <f>IF(StockTree!II241="","",IF(T=II$10,IF(CallFlag=1,MAX(StockTree!II241-K,0),MAX(K-StockTree!II241,0)),EXP(-rr*h)*(pstar*IJ241+(1-pstar)*IJ242)))</f>
        <v/>
      </c>
      <c r="IJ241" s="20" t="str">
        <f>IF(StockTree!IJ241="","",IF(T=IJ$10,IF(CallFlag=1,MAX(StockTree!IJ241-K,0),MAX(K-StockTree!IJ241,0)),EXP(-rr*h)*(pstar*IK241+(1-pstar)*IK242)))</f>
        <v/>
      </c>
      <c r="IK241" s="20" t="str">
        <f>IF(StockTree!IK241="","",IF(T=IK$10,IF(CallFlag=1,MAX(StockTree!IK241-K,0),MAX(K-StockTree!IK241,0)),EXP(-rr*h)*(pstar*IL241+(1-pstar)*IL242)))</f>
        <v/>
      </c>
      <c r="IL241" s="20" t="str">
        <f>IF(StockTree!IL241="","",IF(T=IL$10,IF(CallFlag=1,MAX(StockTree!IL241-K,0),MAX(K-StockTree!IL241,0)),EXP(-rr*h)*(pstar*IM241+(1-pstar)*IM242)))</f>
        <v/>
      </c>
      <c r="IM241" s="20" t="str">
        <f>IF(StockTree!IM241="","",IF(T=IM$10,IF(CallFlag=1,MAX(StockTree!IM241-K,0),MAX(K-StockTree!IM241,0)),EXP(-rr*h)*(pstar*IN241+(1-pstar)*IN242)))</f>
        <v/>
      </c>
      <c r="IN241" s="20" t="str">
        <f>IF(StockTree!IN241="","",IF(T=IN$10,IF(CallFlag=1,MAX(StockTree!IN241-K,0),MAX(K-StockTree!IN241,0)),EXP(-rr*h)*(pstar*IO241+(1-pstar)*IO242)))</f>
        <v/>
      </c>
      <c r="IO241" s="20" t="str">
        <f>IF(StockTree!IO241="","",IF(T=IO$10,IF(CallFlag=1,MAX(StockTree!IO241-K,0),MAX(K-StockTree!IO241,0)),EXP(-rr*h)*(pstar*IP241+(1-pstar)*IP242)))</f>
        <v/>
      </c>
      <c r="IP241" s="20" t="str">
        <f>IF(StockTree!IP241="","",IF(T=IP$10,IF(CallFlag=1,MAX(StockTree!IP241-K,0),MAX(K-StockTree!IP241,0)),EXP(-rr*h)*(pstar*IQ241+(1-pstar)*IQ242)))</f>
        <v/>
      </c>
      <c r="IQ241" s="20" t="str">
        <f>IF(StockTree!IQ241="","",IF(T=IQ$10,IF(CallFlag=1,MAX(StockTree!IQ241-K,0),MAX(K-StockTree!IQ241,0)),EXP(-rr*h)*(pstar*IR241+(1-pstar)*IR242)))</f>
        <v/>
      </c>
      <c r="IR241" s="20" t="str">
        <f>IF(StockTree!IR241="","",IF(T=IR$10,IF(CallFlag=1,MAX(StockTree!IR241-K,0),MAX(K-StockTree!IR241,0)),EXP(-rr*h)*(pstar*IS241+(1-pstar)*IS242)))</f>
        <v/>
      </c>
      <c r="IS241" s="20" t="str">
        <f>IF(StockTree!IS241="","",IF(T=IS$10,IF(CallFlag=1,MAX(StockTree!IS241-K,0),MAX(K-StockTree!IS241,0)),EXP(-rr*h)*(pstar*IT241+(1-pstar)*IT242)))</f>
        <v/>
      </c>
      <c r="IT241" s="20" t="str">
        <f>IF(StockTree!IT241="","",IF(T=IT$10,IF(CallFlag=1,MAX(StockTree!IT241-K,0),MAX(K-StockTree!IT241,0)),EXP(-rr*h)*(pstar*IU241+(1-pstar)*IU242)))</f>
        <v/>
      </c>
      <c r="IU241" s="20" t="str">
        <f>IF(StockTree!IU241="","",IF(T=IU$10,IF(CallFlag=1,MAX(StockTree!IU241-K,0),MAX(K-StockTree!IU241,0)),EXP(-rr*h)*(pstar*IV241+(1-pstar)*IV242)))</f>
        <v/>
      </c>
      <c r="IV241" s="20" t="str">
        <f>IF(StockTree!IV241="","",IF(T=IV$10,IF(CallFlag=1,MAX(StockTree!IV241-K,0),MAX(K-StockTree!IV241,0)),EXP(-rr*h)*(pstar*#REF!+(1-pstar)*#REF!)))</f>
        <v/>
      </c>
    </row>
    <row r="242" spans="1:256" s="20" customFormat="1" x14ac:dyDescent="0.2">
      <c r="A242" s="19">
        <f t="shared" si="11"/>
        <v>230</v>
      </c>
      <c r="B242" s="20" t="str">
        <f>IF(StockTree!B242="","",IF(T=B$10,IF(CallFlag=1,MAX(StockTree!B242-K,0),MAX(K-StockTree!B242,0)),EXP(-rr*h)*(pstar*C242+(1-pstar)*C243)))</f>
        <v/>
      </c>
      <c r="C242" s="20" t="str">
        <f>IF(StockTree!C242="","",IF(T=C$10,IF(CallFlag=1,MAX(StockTree!C242-K,0),MAX(K-StockTree!C242,0)),EXP(-rr*h)*(pstar*D242+(1-pstar)*D243)))</f>
        <v/>
      </c>
      <c r="D242" s="20" t="str">
        <f>IF(StockTree!D242="","",IF(T=D$10,IF(CallFlag=1,MAX(StockTree!D242-K,0),MAX(K-StockTree!D242,0)),EXP(-rr*h)*(pstar*E242+(1-pstar)*E243)))</f>
        <v/>
      </c>
      <c r="E242" s="20" t="str">
        <f>IF(StockTree!E242="","",IF(T=E$10,IF(CallFlag=1,MAX(StockTree!E242-K,0),MAX(K-StockTree!E242,0)),EXP(-rr*h)*(pstar*F242+(1-pstar)*F243)))</f>
        <v/>
      </c>
      <c r="F242" s="20" t="str">
        <f>IF(StockTree!F242="","",IF(T=F$10,IF(CallFlag=1,MAX(StockTree!F242-K,0),MAX(K-StockTree!F242,0)),EXP(-rr*h)*(pstar*G242+(1-pstar)*G243)))</f>
        <v/>
      </c>
      <c r="G242" s="20" t="str">
        <f>IF(StockTree!G242="","",IF(T=G$10,IF(CallFlag=1,MAX(StockTree!G242-K,0),MAX(K-StockTree!G242,0)),EXP(-rr*h)*(pstar*H242+(1-pstar)*H243)))</f>
        <v/>
      </c>
      <c r="H242" s="20" t="str">
        <f>IF(StockTree!H242="","",IF(T=H$10,IF(CallFlag=1,MAX(StockTree!H242-K,0),MAX(K-StockTree!H242,0)),EXP(-rr*h)*(pstar*I242+(1-pstar)*I243)))</f>
        <v/>
      </c>
      <c r="I242" s="20" t="str">
        <f>IF(StockTree!I242="","",IF(T=I$10,IF(CallFlag=1,MAX(StockTree!I242-K,0),MAX(K-StockTree!I242,0)),EXP(-rr*h)*(pstar*J242+(1-pstar)*J243)))</f>
        <v/>
      </c>
      <c r="J242" s="20" t="str">
        <f>IF(StockTree!J242="","",IF(T=J$10,IF(CallFlag=1,MAX(StockTree!J242-K,0),MAX(K-StockTree!J242,0)),EXP(-rr*h)*(pstar*K242+(1-pstar)*K243)))</f>
        <v/>
      </c>
      <c r="K242" s="20" t="str">
        <f>IF(StockTree!K242="","",IF(T=K$10,IF(CallFlag=1,MAX(StockTree!K242-K,0),MAX(K-StockTree!K242,0)),EXP(-rr*h)*(pstar*L242+(1-pstar)*L243)))</f>
        <v/>
      </c>
      <c r="L242" s="20" t="str">
        <f>IF(StockTree!L242="","",IF(T=L$10,IF(CallFlag=1,MAX(StockTree!L242-K,0),MAX(K-StockTree!L242,0)),EXP(-rr*h)*(pstar*M242+(1-pstar)*M243)))</f>
        <v/>
      </c>
      <c r="M242" s="20" t="str">
        <f>IF(StockTree!M242="","",IF(T=M$10,IF(CallFlag=1,MAX(StockTree!M242-K,0),MAX(K-StockTree!M242,0)),EXP(-rr*h)*(pstar*N242+(1-pstar)*N243)))</f>
        <v/>
      </c>
      <c r="N242" s="20" t="str">
        <f>IF(StockTree!N242="","",IF(T=N$10,IF(CallFlag=1,MAX(StockTree!N242-K,0),MAX(K-StockTree!N242,0)),EXP(-rr*h)*(pstar*O242+(1-pstar)*O243)))</f>
        <v/>
      </c>
      <c r="O242" s="20" t="str">
        <f>IF(StockTree!O242="","",IF(T=O$10,IF(CallFlag=1,MAX(StockTree!O242-K,0),MAX(K-StockTree!O242,0)),EXP(-rr*h)*(pstar*P242+(1-pstar)*P243)))</f>
        <v/>
      </c>
      <c r="P242" s="20" t="str">
        <f>IF(StockTree!P242="","",IF(T=P$10,IF(CallFlag=1,MAX(StockTree!P242-K,0),MAX(K-StockTree!P242,0)),EXP(-rr*h)*(pstar*Q242+(1-pstar)*Q243)))</f>
        <v/>
      </c>
      <c r="Q242" s="20" t="str">
        <f>IF(StockTree!Q242="","",IF(T=Q$10,IF(CallFlag=1,MAX(StockTree!Q242-K,0),MAX(K-StockTree!Q242,0)),EXP(-rr*h)*(pstar*R242+(1-pstar)*R243)))</f>
        <v/>
      </c>
      <c r="R242" s="20" t="str">
        <f>IF(StockTree!R242="","",IF(T=R$10,IF(CallFlag=1,MAX(StockTree!R242-K,0),MAX(K-StockTree!R242,0)),EXP(-rr*h)*(pstar*S242+(1-pstar)*S243)))</f>
        <v/>
      </c>
      <c r="S242" s="20" t="str">
        <f>IF(StockTree!S242="","",IF(T=S$10,IF(CallFlag=1,MAX(StockTree!S242-K,0),MAX(K-StockTree!S242,0)),EXP(-rr*h)*(pstar*T242+(1-pstar)*T243)))</f>
        <v/>
      </c>
      <c r="T242" s="20" t="str">
        <f>IF(StockTree!T242="","",IF(T=T$10,IF(CallFlag=1,MAX(StockTree!T242-K,0),MAX(K-StockTree!T242,0)),EXP(-rr*h)*(pstar*U242+(1-pstar)*U243)))</f>
        <v/>
      </c>
      <c r="U242" s="20" t="str">
        <f>IF(StockTree!U242="","",IF(T=U$10,IF(CallFlag=1,MAX(StockTree!U242-K,0),MAX(K-StockTree!U242,0)),EXP(-rr*h)*(pstar*V242+(1-pstar)*V243)))</f>
        <v/>
      </c>
      <c r="V242" s="20" t="str">
        <f>IF(StockTree!V242="","",IF(T=V$10,IF(CallFlag=1,MAX(StockTree!V242-K,0),MAX(K-StockTree!V242,0)),EXP(-rr*h)*(pstar*W242+(1-pstar)*W243)))</f>
        <v/>
      </c>
      <c r="W242" s="20" t="str">
        <f>IF(StockTree!W242="","",IF(T=W$10,IF(CallFlag=1,MAX(StockTree!W242-K,0),MAX(K-StockTree!W242,0)),EXP(-rr*h)*(pstar*X242+(1-pstar)*X243)))</f>
        <v/>
      </c>
      <c r="X242" s="20" t="str">
        <f>IF(StockTree!X242="","",IF(T=X$10,IF(CallFlag=1,MAX(StockTree!X242-K,0),MAX(K-StockTree!X242,0)),EXP(-rr*h)*(pstar*Y242+(1-pstar)*Y243)))</f>
        <v/>
      </c>
      <c r="Y242" s="20" t="str">
        <f>IF(StockTree!Y242="","",IF(T=Y$10,IF(CallFlag=1,MAX(StockTree!Y242-K,0),MAX(K-StockTree!Y242,0)),EXP(-rr*h)*(pstar*Z242+(1-pstar)*Z243)))</f>
        <v/>
      </c>
      <c r="Z242" s="20" t="str">
        <f>IF(StockTree!Z242="","",IF(T=Z$10,IF(CallFlag=1,MAX(StockTree!Z242-K,0),MAX(K-StockTree!Z242,0)),EXP(-rr*h)*(pstar*AA242+(1-pstar)*AA243)))</f>
        <v/>
      </c>
      <c r="AA242" s="20" t="str">
        <f>IF(StockTree!AA242="","",IF(T=AA$10,IF(CallFlag=1,MAX(StockTree!AA242-K,0),MAX(K-StockTree!AA242,0)),EXP(-rr*h)*(pstar*AB242+(1-pstar)*AB243)))</f>
        <v/>
      </c>
      <c r="AB242" s="20" t="str">
        <f>IF(StockTree!AB242="","",IF(T=AB$10,IF(CallFlag=1,MAX(StockTree!AB242-K,0),MAX(K-StockTree!AB242,0)),EXP(-rr*h)*(pstar*AC242+(1-pstar)*AC243)))</f>
        <v/>
      </c>
      <c r="AC242" s="20" t="str">
        <f>IF(StockTree!AC242="","",IF(T=AC$10,IF(CallFlag=1,MAX(StockTree!AC242-K,0),MAX(K-StockTree!AC242,0)),EXP(-rr*h)*(pstar*AD242+(1-pstar)*AD243)))</f>
        <v/>
      </c>
      <c r="AD242" s="20" t="str">
        <f>IF(StockTree!AD242="","",IF(T=AD$10,IF(CallFlag=1,MAX(StockTree!AD242-K,0),MAX(K-StockTree!AD242,0)),EXP(-rr*h)*(pstar*AE242+(1-pstar)*AE243)))</f>
        <v/>
      </c>
      <c r="AE242" s="20" t="str">
        <f>IF(StockTree!AE242="","",IF(T=AE$10,IF(CallFlag=1,MAX(StockTree!AE242-K,0),MAX(K-StockTree!AE242,0)),EXP(-rr*h)*(pstar*AF242+(1-pstar)*AF243)))</f>
        <v/>
      </c>
      <c r="AF242" s="20" t="str">
        <f>IF(StockTree!AF242="","",IF(T=AF$10,IF(CallFlag=1,MAX(StockTree!AF242-K,0),MAX(K-StockTree!AF242,0)),EXP(-rr*h)*(pstar*AG242+(1-pstar)*AG243)))</f>
        <v/>
      </c>
      <c r="AG242" s="20" t="str">
        <f>IF(StockTree!AG242="","",IF(T=AG$10,IF(CallFlag=1,MAX(StockTree!AG242-K,0),MAX(K-StockTree!AG242,0)),EXP(-rr*h)*(pstar*AH242+(1-pstar)*AH243)))</f>
        <v/>
      </c>
      <c r="AH242" s="20" t="str">
        <f>IF(StockTree!AH242="","",IF(T=AH$10,IF(CallFlag=1,MAX(StockTree!AH242-K,0),MAX(K-StockTree!AH242,0)),EXP(-rr*h)*(pstar*AI242+(1-pstar)*AI243)))</f>
        <v/>
      </c>
      <c r="AI242" s="20" t="str">
        <f>IF(StockTree!AI242="","",IF(T=AI$10,IF(CallFlag=1,MAX(StockTree!AI242-K,0),MAX(K-StockTree!AI242,0)),EXP(-rr*h)*(pstar*AJ242+(1-pstar)*AJ243)))</f>
        <v/>
      </c>
      <c r="AJ242" s="20" t="str">
        <f>IF(StockTree!AJ242="","",IF(T=AJ$10,IF(CallFlag=1,MAX(StockTree!AJ242-K,0),MAX(K-StockTree!AJ242,0)),EXP(-rr*h)*(pstar*AK242+(1-pstar)*AK243)))</f>
        <v/>
      </c>
      <c r="AK242" s="20" t="str">
        <f>IF(StockTree!AK242="","",IF(T=AK$10,IF(CallFlag=1,MAX(StockTree!AK242-K,0),MAX(K-StockTree!AK242,0)),EXP(-rr*h)*(pstar*AL242+(1-pstar)*AL243)))</f>
        <v/>
      </c>
      <c r="AL242" s="20" t="str">
        <f>IF(StockTree!AL242="","",IF(T=AL$10,IF(CallFlag=1,MAX(StockTree!AL242-K,0),MAX(K-StockTree!AL242,0)),EXP(-rr*h)*(pstar*AM242+(1-pstar)*AM243)))</f>
        <v/>
      </c>
      <c r="AM242" s="20" t="str">
        <f>IF(StockTree!AM242="","",IF(T=AM$10,IF(CallFlag=1,MAX(StockTree!AM242-K,0),MAX(K-StockTree!AM242,0)),EXP(-rr*h)*(pstar*AN242+(1-pstar)*AN243)))</f>
        <v/>
      </c>
      <c r="AN242" s="20" t="str">
        <f>IF(StockTree!AN242="","",IF(T=AN$10,IF(CallFlag=1,MAX(StockTree!AN242-K,0),MAX(K-StockTree!AN242,0)),EXP(-rr*h)*(pstar*AO242+(1-pstar)*AO243)))</f>
        <v/>
      </c>
      <c r="AO242" s="20" t="str">
        <f>IF(StockTree!AO242="","",IF(T=AO$10,IF(CallFlag=1,MAX(StockTree!AO242-K,0),MAX(K-StockTree!AO242,0)),EXP(-rr*h)*(pstar*AP242+(1-pstar)*AP243)))</f>
        <v/>
      </c>
      <c r="AP242" s="20" t="str">
        <f>IF(StockTree!AP242="","",IF(T=AP$10,IF(CallFlag=1,MAX(StockTree!AP242-K,0),MAX(K-StockTree!AP242,0)),EXP(-rr*h)*(pstar*AQ242+(1-pstar)*AQ243)))</f>
        <v/>
      </c>
      <c r="AQ242" s="20" t="str">
        <f>IF(StockTree!AQ242="","",IF(T=AQ$10,IF(CallFlag=1,MAX(StockTree!AQ242-K,0),MAX(K-StockTree!AQ242,0)),EXP(-rr*h)*(pstar*AR242+(1-pstar)*AR243)))</f>
        <v/>
      </c>
      <c r="AR242" s="20" t="str">
        <f>IF(StockTree!AR242="","",IF(T=AR$10,IF(CallFlag=1,MAX(StockTree!AR242-K,0),MAX(K-StockTree!AR242,0)),EXP(-rr*h)*(pstar*AS242+(1-pstar)*AS243)))</f>
        <v/>
      </c>
      <c r="AS242" s="20" t="str">
        <f>IF(StockTree!AS242="","",IF(T=AS$10,IF(CallFlag=1,MAX(StockTree!AS242-K,0),MAX(K-StockTree!AS242,0)),EXP(-rr*h)*(pstar*AT242+(1-pstar)*AT243)))</f>
        <v/>
      </c>
      <c r="AT242" s="20" t="str">
        <f>IF(StockTree!AT242="","",IF(T=AT$10,IF(CallFlag=1,MAX(StockTree!AT242-K,0),MAX(K-StockTree!AT242,0)),EXP(-rr*h)*(pstar*AU242+(1-pstar)*AU243)))</f>
        <v/>
      </c>
      <c r="AU242" s="20" t="str">
        <f>IF(StockTree!AU242="","",IF(T=AU$10,IF(CallFlag=1,MAX(StockTree!AU242-K,0),MAX(K-StockTree!AU242,0)),EXP(-rr*h)*(pstar*AV242+(1-pstar)*AV243)))</f>
        <v/>
      </c>
      <c r="AV242" s="20" t="str">
        <f>IF(StockTree!AV242="","",IF(T=AV$10,IF(CallFlag=1,MAX(StockTree!AV242-K,0),MAX(K-StockTree!AV242,0)),EXP(-rr*h)*(pstar*AW242+(1-pstar)*AW243)))</f>
        <v/>
      </c>
      <c r="AW242" s="20" t="str">
        <f>IF(StockTree!AW242="","",IF(T=AW$10,IF(CallFlag=1,MAX(StockTree!AW242-K,0),MAX(K-StockTree!AW242,0)),EXP(-rr*h)*(pstar*AX242+(1-pstar)*AX243)))</f>
        <v/>
      </c>
      <c r="AX242" s="20" t="str">
        <f>IF(StockTree!AX242="","",IF(T=AX$10,IF(CallFlag=1,MAX(StockTree!AX242-K,0),MAX(K-StockTree!AX242,0)),EXP(-rr*h)*(pstar*AY242+(1-pstar)*AY243)))</f>
        <v/>
      </c>
      <c r="AY242" s="20" t="str">
        <f>IF(StockTree!AY242="","",IF(T=AY$10,IF(CallFlag=1,MAX(StockTree!AY242-K,0),MAX(K-StockTree!AY242,0)),EXP(-rr*h)*(pstar*AZ242+(1-pstar)*AZ243)))</f>
        <v/>
      </c>
      <c r="AZ242" s="20" t="str">
        <f>IF(StockTree!AZ242="","",IF(T=AZ$10,IF(CallFlag=1,MAX(StockTree!AZ242-K,0),MAX(K-StockTree!AZ242,0)),EXP(-rr*h)*(pstar*BA242+(1-pstar)*BA243)))</f>
        <v/>
      </c>
      <c r="BA242" s="20" t="str">
        <f>IF(StockTree!BA242="","",IF(T=BA$10,IF(CallFlag=1,MAX(StockTree!BA242-K,0),MAX(K-StockTree!BA242,0)),EXP(-rr*h)*(pstar*BB242+(1-pstar)*BB243)))</f>
        <v/>
      </c>
      <c r="BB242" s="20" t="str">
        <f>IF(StockTree!BB242="","",IF(T=BB$10,IF(CallFlag=1,MAX(StockTree!BB242-K,0),MAX(K-StockTree!BB242,0)),EXP(-rr*h)*(pstar*BC242+(1-pstar)*BC243)))</f>
        <v/>
      </c>
      <c r="BC242" s="20" t="str">
        <f>IF(StockTree!BC242="","",IF(T=BC$10,IF(CallFlag=1,MAX(StockTree!BC242-K,0),MAX(K-StockTree!BC242,0)),EXP(-rr*h)*(pstar*BD242+(1-pstar)*BD243)))</f>
        <v/>
      </c>
      <c r="BD242" s="20" t="str">
        <f>IF(StockTree!BD242="","",IF(T=BD$10,IF(CallFlag=1,MAX(StockTree!BD242-K,0),MAX(K-StockTree!BD242,0)),EXP(-rr*h)*(pstar*BE242+(1-pstar)*BE243)))</f>
        <v/>
      </c>
      <c r="BE242" s="20" t="str">
        <f>IF(StockTree!BE242="","",IF(T=BE$10,IF(CallFlag=1,MAX(StockTree!BE242-K,0),MAX(K-StockTree!BE242,0)),EXP(-rr*h)*(pstar*BF242+(1-pstar)*BF243)))</f>
        <v/>
      </c>
      <c r="BF242" s="20" t="str">
        <f>IF(StockTree!BF242="","",IF(T=BF$10,IF(CallFlag=1,MAX(StockTree!BF242-K,0),MAX(K-StockTree!BF242,0)),EXP(-rr*h)*(pstar*BG242+(1-pstar)*BG243)))</f>
        <v/>
      </c>
      <c r="BG242" s="20" t="str">
        <f>IF(StockTree!BG242="","",IF(T=BG$10,IF(CallFlag=1,MAX(StockTree!BG242-K,0),MAX(K-StockTree!BG242,0)),EXP(-rr*h)*(pstar*BH242+(1-pstar)*BH243)))</f>
        <v/>
      </c>
      <c r="BH242" s="20" t="str">
        <f>IF(StockTree!BH242="","",IF(T=BH$10,IF(CallFlag=1,MAX(StockTree!BH242-K,0),MAX(K-StockTree!BH242,0)),EXP(-rr*h)*(pstar*BI242+(1-pstar)*BI243)))</f>
        <v/>
      </c>
      <c r="BI242" s="20" t="str">
        <f>IF(StockTree!BI242="","",IF(T=BI$10,IF(CallFlag=1,MAX(StockTree!BI242-K,0),MAX(K-StockTree!BI242,0)),EXP(-rr*h)*(pstar*BJ242+(1-pstar)*BJ243)))</f>
        <v/>
      </c>
      <c r="BJ242" s="20" t="str">
        <f>IF(StockTree!BJ242="","",IF(T=BJ$10,IF(CallFlag=1,MAX(StockTree!BJ242-K,0),MAX(K-StockTree!BJ242,0)),EXP(-rr*h)*(pstar*BK242+(1-pstar)*BK243)))</f>
        <v/>
      </c>
      <c r="BK242" s="20" t="str">
        <f>IF(StockTree!BK242="","",IF(T=BK$10,IF(CallFlag=1,MAX(StockTree!BK242-K,0),MAX(K-StockTree!BK242,0)),EXP(-rr*h)*(pstar*BL242+(1-pstar)*BL243)))</f>
        <v/>
      </c>
      <c r="BL242" s="20" t="str">
        <f>IF(StockTree!BL242="","",IF(T=BL$10,IF(CallFlag=1,MAX(StockTree!BL242-K,0),MAX(K-StockTree!BL242,0)),EXP(-rr*h)*(pstar*BM242+(1-pstar)*BM243)))</f>
        <v/>
      </c>
      <c r="BM242" s="20" t="str">
        <f>IF(StockTree!BM242="","",IF(T=BM$10,IF(CallFlag=1,MAX(StockTree!BM242-K,0),MAX(K-StockTree!BM242,0)),EXP(-rr*h)*(pstar*BN242+(1-pstar)*BN243)))</f>
        <v/>
      </c>
      <c r="BN242" s="20" t="str">
        <f>IF(StockTree!BN242="","",IF(T=BN$10,IF(CallFlag=1,MAX(StockTree!BN242-K,0),MAX(K-StockTree!BN242,0)),EXP(-rr*h)*(pstar*BO242+(1-pstar)*BO243)))</f>
        <v/>
      </c>
      <c r="BO242" s="20" t="str">
        <f>IF(StockTree!BO242="","",IF(T=BO$10,IF(CallFlag=1,MAX(StockTree!BO242-K,0),MAX(K-StockTree!BO242,0)),EXP(-rr*h)*(pstar*BP242+(1-pstar)*BP243)))</f>
        <v/>
      </c>
      <c r="BP242" s="20" t="str">
        <f>IF(StockTree!BP242="","",IF(T=BP$10,IF(CallFlag=1,MAX(StockTree!BP242-K,0),MAX(K-StockTree!BP242,0)),EXP(-rr*h)*(pstar*BQ242+(1-pstar)*BQ243)))</f>
        <v/>
      </c>
      <c r="BQ242" s="20" t="str">
        <f>IF(StockTree!BQ242="","",IF(T=BQ$10,IF(CallFlag=1,MAX(StockTree!BQ242-K,0),MAX(K-StockTree!BQ242,0)),EXP(-rr*h)*(pstar*BR242+(1-pstar)*BR243)))</f>
        <v/>
      </c>
      <c r="BR242" s="20" t="str">
        <f>IF(StockTree!BR242="","",IF(T=BR$10,IF(CallFlag=1,MAX(StockTree!BR242-K,0),MAX(K-StockTree!BR242,0)),EXP(-rr*h)*(pstar*BS242+(1-pstar)*BS243)))</f>
        <v/>
      </c>
      <c r="BS242" s="20" t="str">
        <f>IF(StockTree!BS242="","",IF(T=BS$10,IF(CallFlag=1,MAX(StockTree!BS242-K,0),MAX(K-StockTree!BS242,0)),EXP(-rr*h)*(pstar*BT242+(1-pstar)*BT243)))</f>
        <v/>
      </c>
      <c r="BT242" s="20" t="str">
        <f>IF(StockTree!BT242="","",IF(T=BT$10,IF(CallFlag=1,MAX(StockTree!BT242-K,0),MAX(K-StockTree!BT242,0)),EXP(-rr*h)*(pstar*BU242+(1-pstar)*BU243)))</f>
        <v/>
      </c>
      <c r="BU242" s="20" t="str">
        <f>IF(StockTree!BU242="","",IF(T=BU$10,IF(CallFlag=1,MAX(StockTree!BU242-K,0),MAX(K-StockTree!BU242,0)),EXP(-rr*h)*(pstar*BV242+(1-pstar)*BV243)))</f>
        <v/>
      </c>
      <c r="BV242" s="20" t="str">
        <f>IF(StockTree!BV242="","",IF(T=BV$10,IF(CallFlag=1,MAX(StockTree!BV242-K,0),MAX(K-StockTree!BV242,0)),EXP(-rr*h)*(pstar*BW242+(1-pstar)*BW243)))</f>
        <v/>
      </c>
      <c r="BW242" s="20" t="str">
        <f>IF(StockTree!BW242="","",IF(T=BW$10,IF(CallFlag=1,MAX(StockTree!BW242-K,0),MAX(K-StockTree!BW242,0)),EXP(-rr*h)*(pstar*BX242+(1-pstar)*BX243)))</f>
        <v/>
      </c>
      <c r="BX242" s="20" t="str">
        <f>IF(StockTree!BX242="","",IF(T=BX$10,IF(CallFlag=1,MAX(StockTree!BX242-K,0),MAX(K-StockTree!BX242,0)),EXP(-rr*h)*(pstar*BY242+(1-pstar)*BY243)))</f>
        <v/>
      </c>
      <c r="BY242" s="20" t="str">
        <f>IF(StockTree!BY242="","",IF(T=BY$10,IF(CallFlag=1,MAX(StockTree!BY242-K,0),MAX(K-StockTree!BY242,0)),EXP(-rr*h)*(pstar*BZ242+(1-pstar)*BZ243)))</f>
        <v/>
      </c>
      <c r="BZ242" s="20" t="str">
        <f>IF(StockTree!BZ242="","",IF(T=BZ$10,IF(CallFlag=1,MAX(StockTree!BZ242-K,0),MAX(K-StockTree!BZ242,0)),EXP(-rr*h)*(pstar*CA242+(1-pstar)*CA243)))</f>
        <v/>
      </c>
      <c r="CA242" s="20" t="str">
        <f>IF(StockTree!CA242="","",IF(T=CA$10,IF(CallFlag=1,MAX(StockTree!CA242-K,0),MAX(K-StockTree!CA242,0)),EXP(-rr*h)*(pstar*CB242+(1-pstar)*CB243)))</f>
        <v/>
      </c>
      <c r="CB242" s="20" t="str">
        <f>IF(StockTree!CB242="","",IF(T=CB$10,IF(CallFlag=1,MAX(StockTree!CB242-K,0),MAX(K-StockTree!CB242,0)),EXP(-rr*h)*(pstar*CC242+(1-pstar)*CC243)))</f>
        <v/>
      </c>
      <c r="CC242" s="20" t="str">
        <f>IF(StockTree!CC242="","",IF(T=CC$10,IF(CallFlag=1,MAX(StockTree!CC242-K,0),MAX(K-StockTree!CC242,0)),EXP(-rr*h)*(pstar*CD242+(1-pstar)*CD243)))</f>
        <v/>
      </c>
      <c r="CD242" s="20" t="str">
        <f>IF(StockTree!CD242="","",IF(T=CD$10,IF(CallFlag=1,MAX(StockTree!CD242-K,0),MAX(K-StockTree!CD242,0)),EXP(-rr*h)*(pstar*CE242+(1-pstar)*CE243)))</f>
        <v/>
      </c>
      <c r="CE242" s="20" t="str">
        <f>IF(StockTree!CE242="","",IF(T=CE$10,IF(CallFlag=1,MAX(StockTree!CE242-K,0),MAX(K-StockTree!CE242,0)),EXP(-rr*h)*(pstar*CF242+(1-pstar)*CF243)))</f>
        <v/>
      </c>
      <c r="CF242" s="20" t="str">
        <f>IF(StockTree!CF242="","",IF(T=CF$10,IF(CallFlag=1,MAX(StockTree!CF242-K,0),MAX(K-StockTree!CF242,0)),EXP(-rr*h)*(pstar*CG242+(1-pstar)*CG243)))</f>
        <v/>
      </c>
      <c r="CG242" s="20" t="str">
        <f>IF(StockTree!CG242="","",IF(T=CG$10,IF(CallFlag=1,MAX(StockTree!CG242-K,0),MAX(K-StockTree!CG242,0)),EXP(-rr*h)*(pstar*CH242+(1-pstar)*CH243)))</f>
        <v/>
      </c>
      <c r="CH242" s="20" t="str">
        <f>IF(StockTree!CH242="","",IF(T=CH$10,IF(CallFlag=1,MAX(StockTree!CH242-K,0),MAX(K-StockTree!CH242,0)),EXP(-rr*h)*(pstar*CI242+(1-pstar)*CI243)))</f>
        <v/>
      </c>
      <c r="CI242" s="20" t="str">
        <f>IF(StockTree!CI242="","",IF(T=CI$10,IF(CallFlag=1,MAX(StockTree!CI242-K,0),MAX(K-StockTree!CI242,0)),EXP(-rr*h)*(pstar*CJ242+(1-pstar)*CJ243)))</f>
        <v/>
      </c>
      <c r="CJ242" s="20" t="str">
        <f>IF(StockTree!CJ242="","",IF(T=CJ$10,IF(CallFlag=1,MAX(StockTree!CJ242-K,0),MAX(K-StockTree!CJ242,0)),EXP(-rr*h)*(pstar*CK242+(1-pstar)*CK243)))</f>
        <v/>
      </c>
      <c r="CK242" s="20" t="str">
        <f>IF(StockTree!CK242="","",IF(T=CK$10,IF(CallFlag=1,MAX(StockTree!CK242-K,0),MAX(K-StockTree!CK242,0)),EXP(-rr*h)*(pstar*CL242+(1-pstar)*CL243)))</f>
        <v/>
      </c>
      <c r="CL242" s="20" t="str">
        <f>IF(StockTree!CL242="","",IF(T=CL$10,IF(CallFlag=1,MAX(StockTree!CL242-K,0),MAX(K-StockTree!CL242,0)),EXP(-rr*h)*(pstar*CM242+(1-pstar)*CM243)))</f>
        <v/>
      </c>
      <c r="CM242" s="20" t="str">
        <f>IF(StockTree!CM242="","",IF(T=CM$10,IF(CallFlag=1,MAX(StockTree!CM242-K,0),MAX(K-StockTree!CM242,0)),EXP(-rr*h)*(pstar*CN242+(1-pstar)*CN243)))</f>
        <v/>
      </c>
      <c r="CN242" s="20" t="str">
        <f>IF(StockTree!CN242="","",IF(T=CN$10,IF(CallFlag=1,MAX(StockTree!CN242-K,0),MAX(K-StockTree!CN242,0)),EXP(-rr*h)*(pstar*CO242+(1-pstar)*CO243)))</f>
        <v/>
      </c>
      <c r="CO242" s="20" t="str">
        <f>IF(StockTree!CO242="","",IF(T=CO$10,IF(CallFlag=1,MAX(StockTree!CO242-K,0),MAX(K-StockTree!CO242,0)),EXP(-rr*h)*(pstar*CP242+(1-pstar)*CP243)))</f>
        <v/>
      </c>
      <c r="CP242" s="20" t="str">
        <f>IF(StockTree!CP242="","",IF(T=CP$10,IF(CallFlag=1,MAX(StockTree!CP242-K,0),MAX(K-StockTree!CP242,0)),EXP(-rr*h)*(pstar*CQ242+(1-pstar)*CQ243)))</f>
        <v/>
      </c>
      <c r="CQ242" s="20" t="str">
        <f>IF(StockTree!CQ242="","",IF(T=CQ$10,IF(CallFlag=1,MAX(StockTree!CQ242-K,0),MAX(K-StockTree!CQ242,0)),EXP(-rr*h)*(pstar*CR242+(1-pstar)*CR243)))</f>
        <v/>
      </c>
      <c r="CR242" s="20" t="str">
        <f>IF(StockTree!CR242="","",IF(T=CR$10,IF(CallFlag=1,MAX(StockTree!CR242-K,0),MAX(K-StockTree!CR242,0)),EXP(-rr*h)*(pstar*CS242+(1-pstar)*CS243)))</f>
        <v/>
      </c>
      <c r="CS242" s="20" t="str">
        <f>IF(StockTree!CS242="","",IF(T=CS$10,IF(CallFlag=1,MAX(StockTree!CS242-K,0),MAX(K-StockTree!CS242,0)),EXP(-rr*h)*(pstar*CT242+(1-pstar)*CT243)))</f>
        <v/>
      </c>
      <c r="CT242" s="20" t="str">
        <f>IF(StockTree!CT242="","",IF(T=CT$10,IF(CallFlag=1,MAX(StockTree!CT242-K,0),MAX(K-StockTree!CT242,0)),EXP(-rr*h)*(pstar*CU242+(1-pstar)*CU243)))</f>
        <v/>
      </c>
      <c r="CU242" s="20" t="str">
        <f>IF(StockTree!CU242="","",IF(T=CU$10,IF(CallFlag=1,MAX(StockTree!CU242-K,0),MAX(K-StockTree!CU242,0)),EXP(-rr*h)*(pstar*CV242+(1-pstar)*CV243)))</f>
        <v/>
      </c>
      <c r="CV242" s="20" t="str">
        <f>IF(StockTree!CV242="","",IF(T=CV$10,IF(CallFlag=1,MAX(StockTree!CV242-K,0),MAX(K-StockTree!CV242,0)),EXP(-rr*h)*(pstar*CW242+(1-pstar)*CW243)))</f>
        <v/>
      </c>
      <c r="CW242" s="20" t="str">
        <f>IF(StockTree!CW242="","",IF(T=CW$10,IF(CallFlag=1,MAX(StockTree!CW242-K,0),MAX(K-StockTree!CW242,0)),EXP(-rr*h)*(pstar*CX242+(1-pstar)*CX243)))</f>
        <v/>
      </c>
      <c r="CX242" s="20" t="str">
        <f>IF(StockTree!CX242="","",IF(T=CX$10,IF(CallFlag=1,MAX(StockTree!CX242-K,0),MAX(K-StockTree!CX242,0)),EXP(-rr*h)*(pstar*CY242+(1-pstar)*CY243)))</f>
        <v/>
      </c>
      <c r="CY242" s="20" t="str">
        <f>IF(StockTree!CY242="","",IF(T=CY$10,IF(CallFlag=1,MAX(StockTree!CY242-K,0),MAX(K-StockTree!CY242,0)),EXP(-rr*h)*(pstar*CZ242+(1-pstar)*CZ243)))</f>
        <v/>
      </c>
      <c r="CZ242" s="20" t="str">
        <f>IF(StockTree!CZ242="","",IF(T=CZ$10,IF(CallFlag=1,MAX(StockTree!CZ242-K,0),MAX(K-StockTree!CZ242,0)),EXP(-rr*h)*(pstar*DA242+(1-pstar)*DA243)))</f>
        <v/>
      </c>
      <c r="DA242" s="20" t="str">
        <f>IF(StockTree!DA242="","",IF(T=DA$10,IF(CallFlag=1,MAX(StockTree!DA242-K,0),MAX(K-StockTree!DA242,0)),EXP(-rr*h)*(pstar*DB242+(1-pstar)*DB243)))</f>
        <v/>
      </c>
      <c r="DB242" s="20" t="str">
        <f>IF(StockTree!DB242="","",IF(T=DB$10,IF(CallFlag=1,MAX(StockTree!DB242-K,0),MAX(K-StockTree!DB242,0)),EXP(-rr*h)*(pstar*DC242+(1-pstar)*DC243)))</f>
        <v/>
      </c>
      <c r="DC242" s="20" t="str">
        <f>IF(StockTree!DC242="","",IF(T=DC$10,IF(CallFlag=1,MAX(StockTree!DC242-K,0),MAX(K-StockTree!DC242,0)),EXP(-rr*h)*(pstar*DD242+(1-pstar)*DD243)))</f>
        <v/>
      </c>
      <c r="DD242" s="20" t="str">
        <f>IF(StockTree!DD242="","",IF(T=DD$10,IF(CallFlag=1,MAX(StockTree!DD242-K,0),MAX(K-StockTree!DD242,0)),EXP(-rr*h)*(pstar*DE242+(1-pstar)*DE243)))</f>
        <v/>
      </c>
      <c r="DE242" s="20" t="str">
        <f>IF(StockTree!DE242="","",IF(T=DE$10,IF(CallFlag=1,MAX(StockTree!DE242-K,0),MAX(K-StockTree!DE242,0)),EXP(-rr*h)*(pstar*DF242+(1-pstar)*DF243)))</f>
        <v/>
      </c>
      <c r="DF242" s="20" t="str">
        <f>IF(StockTree!DF242="","",IF(T=DF$10,IF(CallFlag=1,MAX(StockTree!DF242-K,0),MAX(K-StockTree!DF242,0)),EXP(-rr*h)*(pstar*DG242+(1-pstar)*DG243)))</f>
        <v/>
      </c>
      <c r="DG242" s="20" t="str">
        <f>IF(StockTree!DG242="","",IF(T=DG$10,IF(CallFlag=1,MAX(StockTree!DG242-K,0),MAX(K-StockTree!DG242,0)),EXP(-rr*h)*(pstar*DH242+(1-pstar)*DH243)))</f>
        <v/>
      </c>
      <c r="DH242" s="20" t="str">
        <f>IF(StockTree!DH242="","",IF(T=DH$10,IF(CallFlag=1,MAX(StockTree!DH242-K,0),MAX(K-StockTree!DH242,0)),EXP(-rr*h)*(pstar*DI242+(1-pstar)*DI243)))</f>
        <v/>
      </c>
      <c r="DI242" s="20" t="str">
        <f>IF(StockTree!DI242="","",IF(T=DI$10,IF(CallFlag=1,MAX(StockTree!DI242-K,0),MAX(K-StockTree!DI242,0)),EXP(-rr*h)*(pstar*DJ242+(1-pstar)*DJ243)))</f>
        <v/>
      </c>
      <c r="DJ242" s="20" t="str">
        <f>IF(StockTree!DJ242="","",IF(T=DJ$10,IF(CallFlag=1,MAX(StockTree!DJ242-K,0),MAX(K-StockTree!DJ242,0)),EXP(-rr*h)*(pstar*DK242+(1-pstar)*DK243)))</f>
        <v/>
      </c>
      <c r="DK242" s="20" t="str">
        <f>IF(StockTree!DK242="","",IF(T=DK$10,IF(CallFlag=1,MAX(StockTree!DK242-K,0),MAX(K-StockTree!DK242,0)),EXP(-rr*h)*(pstar*DL242+(1-pstar)*DL243)))</f>
        <v/>
      </c>
      <c r="DL242" s="20" t="str">
        <f>IF(StockTree!DL242="","",IF(T=DL$10,IF(CallFlag=1,MAX(StockTree!DL242-K,0),MAX(K-StockTree!DL242,0)),EXP(-rr*h)*(pstar*DM242+(1-pstar)*DM243)))</f>
        <v/>
      </c>
      <c r="DM242" s="20" t="str">
        <f>IF(StockTree!DM242="","",IF(T=DM$10,IF(CallFlag=1,MAX(StockTree!DM242-K,0),MAX(K-StockTree!DM242,0)),EXP(-rr*h)*(pstar*DN242+(1-pstar)*DN243)))</f>
        <v/>
      </c>
      <c r="DN242" s="20" t="str">
        <f>IF(StockTree!DN242="","",IF(T=DN$10,IF(CallFlag=1,MAX(StockTree!DN242-K,0),MAX(K-StockTree!DN242,0)),EXP(-rr*h)*(pstar*DO242+(1-pstar)*DO243)))</f>
        <v/>
      </c>
      <c r="DO242" s="20" t="str">
        <f>IF(StockTree!DO242="","",IF(T=DO$10,IF(CallFlag=1,MAX(StockTree!DO242-K,0),MAX(K-StockTree!DO242,0)),EXP(-rr*h)*(pstar*DP242+(1-pstar)*DP243)))</f>
        <v/>
      </c>
      <c r="DP242" s="20" t="str">
        <f>IF(StockTree!DP242="","",IF(T=DP$10,IF(CallFlag=1,MAX(StockTree!DP242-K,0),MAX(K-StockTree!DP242,0)),EXP(-rr*h)*(pstar*DQ242+(1-pstar)*DQ243)))</f>
        <v/>
      </c>
      <c r="DQ242" s="20" t="str">
        <f>IF(StockTree!DQ242="","",IF(T=DQ$10,IF(CallFlag=1,MAX(StockTree!DQ242-K,0),MAX(K-StockTree!DQ242,0)),EXP(-rr*h)*(pstar*DR242+(1-pstar)*DR243)))</f>
        <v/>
      </c>
      <c r="DR242" s="20" t="str">
        <f>IF(StockTree!DR242="","",IF(T=DR$10,IF(CallFlag=1,MAX(StockTree!DR242-K,0),MAX(K-StockTree!DR242,0)),EXP(-rr*h)*(pstar*DS242+(1-pstar)*DS243)))</f>
        <v/>
      </c>
      <c r="DS242" s="20" t="str">
        <f>IF(StockTree!DS242="","",IF(T=DS$10,IF(CallFlag=1,MAX(StockTree!DS242-K,0),MAX(K-StockTree!DS242,0)),EXP(-rr*h)*(pstar*DT242+(1-pstar)*DT243)))</f>
        <v/>
      </c>
      <c r="DT242" s="20" t="str">
        <f>IF(StockTree!DT242="","",IF(T=DT$10,IF(CallFlag=1,MAX(StockTree!DT242-K,0),MAX(K-StockTree!DT242,0)),EXP(-rr*h)*(pstar*DU242+(1-pstar)*DU243)))</f>
        <v/>
      </c>
      <c r="DU242" s="20" t="str">
        <f>IF(StockTree!DU242="","",IF(T=DU$10,IF(CallFlag=1,MAX(StockTree!DU242-K,0),MAX(K-StockTree!DU242,0)),EXP(-rr*h)*(pstar*DV242+(1-pstar)*DV243)))</f>
        <v/>
      </c>
      <c r="DV242" s="20" t="str">
        <f>IF(StockTree!DV242="","",IF(T=DV$10,IF(CallFlag=1,MAX(StockTree!DV242-K,0),MAX(K-StockTree!DV242,0)),EXP(-rr*h)*(pstar*DW242+(1-pstar)*DW243)))</f>
        <v/>
      </c>
      <c r="DW242" s="20" t="str">
        <f>IF(StockTree!DW242="","",IF(T=DW$10,IF(CallFlag=1,MAX(StockTree!DW242-K,0),MAX(K-StockTree!DW242,0)),EXP(-rr*h)*(pstar*DX242+(1-pstar)*DX243)))</f>
        <v/>
      </c>
      <c r="DX242" s="20" t="str">
        <f>IF(StockTree!DX242="","",IF(T=DX$10,IF(CallFlag=1,MAX(StockTree!DX242-K,0),MAX(K-StockTree!DX242,0)),EXP(-rr*h)*(pstar*DY242+(1-pstar)*DY243)))</f>
        <v/>
      </c>
      <c r="DY242" s="20" t="str">
        <f>IF(StockTree!DY242="","",IF(T=DY$10,IF(CallFlag=1,MAX(StockTree!DY242-K,0),MAX(K-StockTree!DY242,0)),EXP(-rr*h)*(pstar*DZ242+(1-pstar)*DZ243)))</f>
        <v/>
      </c>
      <c r="DZ242" s="20" t="str">
        <f>IF(StockTree!DZ242="","",IF(T=DZ$10,IF(CallFlag=1,MAX(StockTree!DZ242-K,0),MAX(K-StockTree!DZ242,0)),EXP(-rr*h)*(pstar*EA242+(1-pstar)*EA243)))</f>
        <v/>
      </c>
      <c r="EA242" s="20" t="str">
        <f>IF(StockTree!EA242="","",IF(T=EA$10,IF(CallFlag=1,MAX(StockTree!EA242-K,0),MAX(K-StockTree!EA242,0)),EXP(-rr*h)*(pstar*EB242+(1-pstar)*EB243)))</f>
        <v/>
      </c>
      <c r="EB242" s="20" t="str">
        <f>IF(StockTree!EB242="","",IF(T=EB$10,IF(CallFlag=1,MAX(StockTree!EB242-K,0),MAX(K-StockTree!EB242,0)),EXP(-rr*h)*(pstar*EC242+(1-pstar)*EC243)))</f>
        <v/>
      </c>
      <c r="EC242" s="20" t="str">
        <f>IF(StockTree!EC242="","",IF(T=EC$10,IF(CallFlag=1,MAX(StockTree!EC242-K,0),MAX(K-StockTree!EC242,0)),EXP(-rr*h)*(pstar*ED242+(1-pstar)*ED243)))</f>
        <v/>
      </c>
      <c r="ED242" s="20" t="str">
        <f>IF(StockTree!ED242="","",IF(T=ED$10,IF(CallFlag=1,MAX(StockTree!ED242-K,0),MAX(K-StockTree!ED242,0)),EXP(-rr*h)*(pstar*EE242+(1-pstar)*EE243)))</f>
        <v/>
      </c>
      <c r="EE242" s="20" t="str">
        <f>IF(StockTree!EE242="","",IF(T=EE$10,IF(CallFlag=1,MAX(StockTree!EE242-K,0),MAX(K-StockTree!EE242,0)),EXP(-rr*h)*(pstar*EF242+(1-pstar)*EF243)))</f>
        <v/>
      </c>
      <c r="EF242" s="20" t="str">
        <f>IF(StockTree!EF242="","",IF(T=EF$10,IF(CallFlag=1,MAX(StockTree!EF242-K,0),MAX(K-StockTree!EF242,0)),EXP(-rr*h)*(pstar*EG242+(1-pstar)*EG243)))</f>
        <v/>
      </c>
      <c r="EG242" s="20" t="str">
        <f>IF(StockTree!EG242="","",IF(T=EG$10,IF(CallFlag=1,MAX(StockTree!EG242-K,0),MAX(K-StockTree!EG242,0)),EXP(-rr*h)*(pstar*EH242+(1-pstar)*EH243)))</f>
        <v/>
      </c>
      <c r="EH242" s="20" t="str">
        <f>IF(StockTree!EH242="","",IF(T=EH$10,IF(CallFlag=1,MAX(StockTree!EH242-K,0),MAX(K-StockTree!EH242,0)),EXP(-rr*h)*(pstar*EI242+(1-pstar)*EI243)))</f>
        <v/>
      </c>
      <c r="EI242" s="20" t="str">
        <f>IF(StockTree!EI242="","",IF(T=EI$10,IF(CallFlag=1,MAX(StockTree!EI242-K,0),MAX(K-StockTree!EI242,0)),EXP(-rr*h)*(pstar*EJ242+(1-pstar)*EJ243)))</f>
        <v/>
      </c>
      <c r="EJ242" s="20" t="str">
        <f>IF(StockTree!EJ242="","",IF(T=EJ$10,IF(CallFlag=1,MAX(StockTree!EJ242-K,0),MAX(K-StockTree!EJ242,0)),EXP(-rr*h)*(pstar*EK242+(1-pstar)*EK243)))</f>
        <v/>
      </c>
      <c r="EK242" s="20" t="str">
        <f>IF(StockTree!EK242="","",IF(T=EK$10,IF(CallFlag=1,MAX(StockTree!EK242-K,0),MAX(K-StockTree!EK242,0)),EXP(-rr*h)*(pstar*EL242+(1-pstar)*EL243)))</f>
        <v/>
      </c>
      <c r="EL242" s="20" t="str">
        <f>IF(StockTree!EL242="","",IF(T=EL$10,IF(CallFlag=1,MAX(StockTree!EL242-K,0),MAX(K-StockTree!EL242,0)),EXP(-rr*h)*(pstar*EM242+(1-pstar)*EM243)))</f>
        <v/>
      </c>
      <c r="EM242" s="20" t="str">
        <f>IF(StockTree!EM242="","",IF(T=EM$10,IF(CallFlag=1,MAX(StockTree!EM242-K,0),MAX(K-StockTree!EM242,0)),EXP(-rr*h)*(pstar*EN242+(1-pstar)*EN243)))</f>
        <v/>
      </c>
      <c r="EN242" s="20" t="str">
        <f>IF(StockTree!EN242="","",IF(T=EN$10,IF(CallFlag=1,MAX(StockTree!EN242-K,0),MAX(K-StockTree!EN242,0)),EXP(-rr*h)*(pstar*EO242+(1-pstar)*EO243)))</f>
        <v/>
      </c>
      <c r="EO242" s="20" t="str">
        <f>IF(StockTree!EO242="","",IF(T=EO$10,IF(CallFlag=1,MAX(StockTree!EO242-K,0),MAX(K-StockTree!EO242,0)),EXP(-rr*h)*(pstar*EP242+(1-pstar)*EP243)))</f>
        <v/>
      </c>
      <c r="EP242" s="20" t="str">
        <f>IF(StockTree!EP242="","",IF(T=EP$10,IF(CallFlag=1,MAX(StockTree!EP242-K,0),MAX(K-StockTree!EP242,0)),EXP(-rr*h)*(pstar*EQ242+(1-pstar)*EQ243)))</f>
        <v/>
      </c>
      <c r="EQ242" s="20" t="str">
        <f>IF(StockTree!EQ242="","",IF(T=EQ$10,IF(CallFlag=1,MAX(StockTree!EQ242-K,0),MAX(K-StockTree!EQ242,0)),EXP(-rr*h)*(pstar*ER242+(1-pstar)*ER243)))</f>
        <v/>
      </c>
      <c r="ER242" s="20" t="str">
        <f>IF(StockTree!ER242="","",IF(T=ER$10,IF(CallFlag=1,MAX(StockTree!ER242-K,0),MAX(K-StockTree!ER242,0)),EXP(-rr*h)*(pstar*ES242+(1-pstar)*ES243)))</f>
        <v/>
      </c>
      <c r="ES242" s="20" t="str">
        <f>IF(StockTree!ES242="","",IF(T=ES$10,IF(CallFlag=1,MAX(StockTree!ES242-K,0),MAX(K-StockTree!ES242,0)),EXP(-rr*h)*(pstar*ET242+(1-pstar)*ET243)))</f>
        <v/>
      </c>
      <c r="ET242" s="20" t="str">
        <f>IF(StockTree!ET242="","",IF(T=ET$10,IF(CallFlag=1,MAX(StockTree!ET242-K,0),MAX(K-StockTree!ET242,0)),EXP(-rr*h)*(pstar*EU242+(1-pstar)*EU243)))</f>
        <v/>
      </c>
      <c r="EU242" s="20" t="str">
        <f>IF(StockTree!EU242="","",IF(T=EU$10,IF(CallFlag=1,MAX(StockTree!EU242-K,0),MAX(K-StockTree!EU242,0)),EXP(-rr*h)*(pstar*EV242+(1-pstar)*EV243)))</f>
        <v/>
      </c>
      <c r="EV242" s="20" t="str">
        <f>IF(StockTree!EV242="","",IF(T=EV$10,IF(CallFlag=1,MAX(StockTree!EV242-K,0),MAX(K-StockTree!EV242,0)),EXP(-rr*h)*(pstar*EW242+(1-pstar)*EW243)))</f>
        <v/>
      </c>
      <c r="EW242" s="20" t="str">
        <f>IF(StockTree!EW242="","",IF(T=EW$10,IF(CallFlag=1,MAX(StockTree!EW242-K,0),MAX(K-StockTree!EW242,0)),EXP(-rr*h)*(pstar*EX242+(1-pstar)*EX243)))</f>
        <v/>
      </c>
      <c r="EX242" s="20" t="str">
        <f>IF(StockTree!EX242="","",IF(T=EX$10,IF(CallFlag=1,MAX(StockTree!EX242-K,0),MAX(K-StockTree!EX242,0)),EXP(-rr*h)*(pstar*EY242+(1-pstar)*EY243)))</f>
        <v/>
      </c>
      <c r="EY242" s="20" t="str">
        <f>IF(StockTree!EY242="","",IF(T=EY$10,IF(CallFlag=1,MAX(StockTree!EY242-K,0),MAX(K-StockTree!EY242,0)),EXP(-rr*h)*(pstar*EZ242+(1-pstar)*EZ243)))</f>
        <v/>
      </c>
      <c r="EZ242" s="20" t="str">
        <f>IF(StockTree!EZ242="","",IF(T=EZ$10,IF(CallFlag=1,MAX(StockTree!EZ242-K,0),MAX(K-StockTree!EZ242,0)),EXP(-rr*h)*(pstar*FA242+(1-pstar)*FA243)))</f>
        <v/>
      </c>
      <c r="FA242" s="20" t="str">
        <f>IF(StockTree!FA242="","",IF(T=FA$10,IF(CallFlag=1,MAX(StockTree!FA242-K,0),MAX(K-StockTree!FA242,0)),EXP(-rr*h)*(pstar*FB242+(1-pstar)*FB243)))</f>
        <v/>
      </c>
      <c r="FB242" s="20" t="str">
        <f>IF(StockTree!FB242="","",IF(T=FB$10,IF(CallFlag=1,MAX(StockTree!FB242-K,0),MAX(K-StockTree!FB242,0)),EXP(-rr*h)*(pstar*FC242+(1-pstar)*FC243)))</f>
        <v/>
      </c>
      <c r="FC242" s="20" t="str">
        <f>IF(StockTree!FC242="","",IF(T=FC$10,IF(CallFlag=1,MAX(StockTree!FC242-K,0),MAX(K-StockTree!FC242,0)),EXP(-rr*h)*(pstar*FD242+(1-pstar)*FD243)))</f>
        <v/>
      </c>
      <c r="FD242" s="20" t="str">
        <f>IF(StockTree!FD242="","",IF(T=FD$10,IF(CallFlag=1,MAX(StockTree!FD242-K,0),MAX(K-StockTree!FD242,0)),EXP(-rr*h)*(pstar*FE242+(1-pstar)*FE243)))</f>
        <v/>
      </c>
      <c r="FE242" s="20" t="str">
        <f>IF(StockTree!FE242="","",IF(T=FE$10,IF(CallFlag=1,MAX(StockTree!FE242-K,0),MAX(K-StockTree!FE242,0)),EXP(-rr*h)*(pstar*FF242+(1-pstar)*FF243)))</f>
        <v/>
      </c>
      <c r="FF242" s="20" t="str">
        <f>IF(StockTree!FF242="","",IF(T=FF$10,IF(CallFlag=1,MAX(StockTree!FF242-K,0),MAX(K-StockTree!FF242,0)),EXP(-rr*h)*(pstar*FG242+(1-pstar)*FG243)))</f>
        <v/>
      </c>
      <c r="FG242" s="20" t="str">
        <f>IF(StockTree!FG242="","",IF(T=FG$10,IF(CallFlag=1,MAX(StockTree!FG242-K,0),MAX(K-StockTree!FG242,0)),EXP(-rr*h)*(pstar*FH242+(1-pstar)*FH243)))</f>
        <v/>
      </c>
      <c r="FH242" s="20" t="str">
        <f>IF(StockTree!FH242="","",IF(T=FH$10,IF(CallFlag=1,MAX(StockTree!FH242-K,0),MAX(K-StockTree!FH242,0)),EXP(-rr*h)*(pstar*FI242+(1-pstar)*FI243)))</f>
        <v/>
      </c>
      <c r="FI242" s="20" t="str">
        <f>IF(StockTree!FI242="","",IF(T=FI$10,IF(CallFlag=1,MAX(StockTree!FI242-K,0),MAX(K-StockTree!FI242,0)),EXP(-rr*h)*(pstar*FJ242+(1-pstar)*FJ243)))</f>
        <v/>
      </c>
      <c r="FJ242" s="20" t="str">
        <f>IF(StockTree!FJ242="","",IF(T=FJ$10,IF(CallFlag=1,MAX(StockTree!FJ242-K,0),MAX(K-StockTree!FJ242,0)),EXP(-rr*h)*(pstar*FK242+(1-pstar)*FK243)))</f>
        <v/>
      </c>
      <c r="FK242" s="20" t="str">
        <f>IF(StockTree!FK242="","",IF(T=FK$10,IF(CallFlag=1,MAX(StockTree!FK242-K,0),MAX(K-StockTree!FK242,0)),EXP(-rr*h)*(pstar*FL242+(1-pstar)*FL243)))</f>
        <v/>
      </c>
      <c r="FL242" s="20" t="str">
        <f>IF(StockTree!FL242="","",IF(T=FL$10,IF(CallFlag=1,MAX(StockTree!FL242-K,0),MAX(K-StockTree!FL242,0)),EXP(-rr*h)*(pstar*FM242+(1-pstar)*FM243)))</f>
        <v/>
      </c>
      <c r="FM242" s="20" t="str">
        <f>IF(StockTree!FM242="","",IF(T=FM$10,IF(CallFlag=1,MAX(StockTree!FM242-K,0),MAX(K-StockTree!FM242,0)),EXP(-rr*h)*(pstar*FN242+(1-pstar)*FN243)))</f>
        <v/>
      </c>
      <c r="FN242" s="20" t="str">
        <f>IF(StockTree!FN242="","",IF(T=FN$10,IF(CallFlag=1,MAX(StockTree!FN242-K,0),MAX(K-StockTree!FN242,0)),EXP(-rr*h)*(pstar*FO242+(1-pstar)*FO243)))</f>
        <v/>
      </c>
      <c r="FO242" s="20" t="str">
        <f>IF(StockTree!FO242="","",IF(T=FO$10,IF(CallFlag=1,MAX(StockTree!FO242-K,0),MAX(K-StockTree!FO242,0)),EXP(-rr*h)*(pstar*FP242+(1-pstar)*FP243)))</f>
        <v/>
      </c>
      <c r="FP242" s="20" t="str">
        <f>IF(StockTree!FP242="","",IF(T=FP$10,IF(CallFlag=1,MAX(StockTree!FP242-K,0),MAX(K-StockTree!FP242,0)),EXP(-rr*h)*(pstar*FQ242+(1-pstar)*FQ243)))</f>
        <v/>
      </c>
      <c r="FQ242" s="20" t="str">
        <f>IF(StockTree!FQ242="","",IF(T=FQ$10,IF(CallFlag=1,MAX(StockTree!FQ242-K,0),MAX(K-StockTree!FQ242,0)),EXP(-rr*h)*(pstar*FR242+(1-pstar)*FR243)))</f>
        <v/>
      </c>
      <c r="FR242" s="20" t="str">
        <f>IF(StockTree!FR242="","",IF(T=FR$10,IF(CallFlag=1,MAX(StockTree!FR242-K,0),MAX(K-StockTree!FR242,0)),EXP(-rr*h)*(pstar*FS242+(1-pstar)*FS243)))</f>
        <v/>
      </c>
      <c r="FS242" s="20" t="str">
        <f>IF(StockTree!FS242="","",IF(T=FS$10,IF(CallFlag=1,MAX(StockTree!FS242-K,0),MAX(K-StockTree!FS242,0)),EXP(-rr*h)*(pstar*FT242+(1-pstar)*FT243)))</f>
        <v/>
      </c>
      <c r="FT242" s="20" t="str">
        <f>IF(StockTree!FT242="","",IF(T=FT$10,IF(CallFlag=1,MAX(StockTree!FT242-K,0),MAX(K-StockTree!FT242,0)),EXP(-rr*h)*(pstar*FU242+(1-pstar)*FU243)))</f>
        <v/>
      </c>
      <c r="FU242" s="20" t="str">
        <f>IF(StockTree!FU242="","",IF(T=FU$10,IF(CallFlag=1,MAX(StockTree!FU242-K,0),MAX(K-StockTree!FU242,0)),EXP(-rr*h)*(pstar*FV242+(1-pstar)*FV243)))</f>
        <v/>
      </c>
      <c r="FV242" s="20" t="str">
        <f>IF(StockTree!FV242="","",IF(T=FV$10,IF(CallFlag=1,MAX(StockTree!FV242-K,0),MAX(K-StockTree!FV242,0)),EXP(-rr*h)*(pstar*FW242+(1-pstar)*FW243)))</f>
        <v/>
      </c>
      <c r="FW242" s="20" t="str">
        <f>IF(StockTree!FW242="","",IF(T=FW$10,IF(CallFlag=1,MAX(StockTree!FW242-K,0),MAX(K-StockTree!FW242,0)),EXP(-rr*h)*(pstar*FX242+(1-pstar)*FX243)))</f>
        <v/>
      </c>
      <c r="FX242" s="20" t="str">
        <f>IF(StockTree!FX242="","",IF(T=FX$10,IF(CallFlag=1,MAX(StockTree!FX242-K,0),MAX(K-StockTree!FX242,0)),EXP(-rr*h)*(pstar*FY242+(1-pstar)*FY243)))</f>
        <v/>
      </c>
      <c r="FY242" s="20" t="str">
        <f>IF(StockTree!FY242="","",IF(T=FY$10,IF(CallFlag=1,MAX(StockTree!FY242-K,0),MAX(K-StockTree!FY242,0)),EXP(-rr*h)*(pstar*FZ242+(1-pstar)*FZ243)))</f>
        <v/>
      </c>
      <c r="FZ242" s="20" t="str">
        <f>IF(StockTree!FZ242="","",IF(T=FZ$10,IF(CallFlag=1,MAX(StockTree!FZ242-K,0),MAX(K-StockTree!FZ242,0)),EXP(-rr*h)*(pstar*GA242+(1-pstar)*GA243)))</f>
        <v/>
      </c>
      <c r="GA242" s="20" t="str">
        <f>IF(StockTree!GA242="","",IF(T=GA$10,IF(CallFlag=1,MAX(StockTree!GA242-K,0),MAX(K-StockTree!GA242,0)),EXP(-rr*h)*(pstar*GB242+(1-pstar)*GB243)))</f>
        <v/>
      </c>
      <c r="GB242" s="20" t="str">
        <f>IF(StockTree!GB242="","",IF(T=GB$10,IF(CallFlag=1,MAX(StockTree!GB242-K,0),MAX(K-StockTree!GB242,0)),EXP(-rr*h)*(pstar*GC242+(1-pstar)*GC243)))</f>
        <v/>
      </c>
      <c r="GC242" s="20" t="str">
        <f>IF(StockTree!GC242="","",IF(T=GC$10,IF(CallFlag=1,MAX(StockTree!GC242-K,0),MAX(K-StockTree!GC242,0)),EXP(-rr*h)*(pstar*GD242+(1-pstar)*GD243)))</f>
        <v/>
      </c>
      <c r="GD242" s="20" t="str">
        <f>IF(StockTree!GD242="","",IF(T=GD$10,IF(CallFlag=1,MAX(StockTree!GD242-K,0),MAX(K-StockTree!GD242,0)),EXP(-rr*h)*(pstar*GE242+(1-pstar)*GE243)))</f>
        <v/>
      </c>
      <c r="GE242" s="20" t="str">
        <f>IF(StockTree!GE242="","",IF(T=GE$10,IF(CallFlag=1,MAX(StockTree!GE242-K,0),MAX(K-StockTree!GE242,0)),EXP(-rr*h)*(pstar*GF242+(1-pstar)*GF243)))</f>
        <v/>
      </c>
      <c r="GF242" s="20" t="str">
        <f>IF(StockTree!GF242="","",IF(T=GF$10,IF(CallFlag=1,MAX(StockTree!GF242-K,0),MAX(K-StockTree!GF242,0)),EXP(-rr*h)*(pstar*GG242+(1-pstar)*GG243)))</f>
        <v/>
      </c>
      <c r="GG242" s="20" t="str">
        <f>IF(StockTree!GG242="","",IF(T=GG$10,IF(CallFlag=1,MAX(StockTree!GG242-K,0),MAX(K-StockTree!GG242,0)),EXP(-rr*h)*(pstar*GH242+(1-pstar)*GH243)))</f>
        <v/>
      </c>
      <c r="GH242" s="20" t="str">
        <f>IF(StockTree!GH242="","",IF(T=GH$10,IF(CallFlag=1,MAX(StockTree!GH242-K,0),MAX(K-StockTree!GH242,0)),EXP(-rr*h)*(pstar*GI242+(1-pstar)*GI243)))</f>
        <v/>
      </c>
      <c r="GI242" s="20" t="str">
        <f>IF(StockTree!GI242="","",IF(T=GI$10,IF(CallFlag=1,MAX(StockTree!GI242-K,0),MAX(K-StockTree!GI242,0)),EXP(-rr*h)*(pstar*GJ242+(1-pstar)*GJ243)))</f>
        <v/>
      </c>
      <c r="GJ242" s="20" t="str">
        <f>IF(StockTree!GJ242="","",IF(T=GJ$10,IF(CallFlag=1,MAX(StockTree!GJ242-K,0),MAX(K-StockTree!GJ242,0)),EXP(-rr*h)*(pstar*GK242+(1-pstar)*GK243)))</f>
        <v/>
      </c>
      <c r="GK242" s="20" t="str">
        <f>IF(StockTree!GK242="","",IF(T=GK$10,IF(CallFlag=1,MAX(StockTree!GK242-K,0),MAX(K-StockTree!GK242,0)),EXP(-rr*h)*(pstar*GL242+(1-pstar)*GL243)))</f>
        <v/>
      </c>
      <c r="GL242" s="20" t="str">
        <f>IF(StockTree!GL242="","",IF(T=GL$10,IF(CallFlag=1,MAX(StockTree!GL242-K,0),MAX(K-StockTree!GL242,0)),EXP(-rr*h)*(pstar*GM242+(1-pstar)*GM243)))</f>
        <v/>
      </c>
      <c r="GM242" s="20" t="str">
        <f>IF(StockTree!GM242="","",IF(T=GM$10,IF(CallFlag=1,MAX(StockTree!GM242-K,0),MAX(K-StockTree!GM242,0)),EXP(-rr*h)*(pstar*GN242+(1-pstar)*GN243)))</f>
        <v/>
      </c>
      <c r="GN242" s="20" t="str">
        <f>IF(StockTree!GN242="","",IF(T=GN$10,IF(CallFlag=1,MAX(StockTree!GN242-K,0),MAX(K-StockTree!GN242,0)),EXP(-rr*h)*(pstar*GO242+(1-pstar)*GO243)))</f>
        <v/>
      </c>
      <c r="GO242" s="20" t="str">
        <f>IF(StockTree!GO242="","",IF(T=GO$10,IF(CallFlag=1,MAX(StockTree!GO242-K,0),MAX(K-StockTree!GO242,0)),EXP(-rr*h)*(pstar*GP242+(1-pstar)*GP243)))</f>
        <v/>
      </c>
      <c r="GP242" s="20" t="str">
        <f>IF(StockTree!GP242="","",IF(T=GP$10,IF(CallFlag=1,MAX(StockTree!GP242-K,0),MAX(K-StockTree!GP242,0)),EXP(-rr*h)*(pstar*GQ242+(1-pstar)*GQ243)))</f>
        <v/>
      </c>
      <c r="GQ242" s="20" t="str">
        <f>IF(StockTree!GQ242="","",IF(T=GQ$10,IF(CallFlag=1,MAX(StockTree!GQ242-K,0),MAX(K-StockTree!GQ242,0)),EXP(-rr*h)*(pstar*GR242+(1-pstar)*GR243)))</f>
        <v/>
      </c>
      <c r="GR242" s="20" t="str">
        <f>IF(StockTree!GR242="","",IF(T=GR$10,IF(CallFlag=1,MAX(StockTree!GR242-K,0),MAX(K-StockTree!GR242,0)),EXP(-rr*h)*(pstar*GS242+(1-pstar)*GS243)))</f>
        <v/>
      </c>
      <c r="GS242" s="20" t="str">
        <f>IF(StockTree!GS242="","",IF(T=GS$10,IF(CallFlag=1,MAX(StockTree!GS242-K,0),MAX(K-StockTree!GS242,0)),EXP(-rr*h)*(pstar*GT242+(1-pstar)*GT243)))</f>
        <v/>
      </c>
      <c r="GT242" s="20" t="str">
        <f>IF(StockTree!GT242="","",IF(T=GT$10,IF(CallFlag=1,MAX(StockTree!GT242-K,0),MAX(K-StockTree!GT242,0)),EXP(-rr*h)*(pstar*GU242+(1-pstar)*GU243)))</f>
        <v/>
      </c>
      <c r="GU242" s="20" t="str">
        <f>IF(StockTree!GU242="","",IF(T=GU$10,IF(CallFlag=1,MAX(StockTree!GU242-K,0),MAX(K-StockTree!GU242,0)),EXP(-rr*h)*(pstar*GV242+(1-pstar)*GV243)))</f>
        <v/>
      </c>
      <c r="GV242" s="20" t="str">
        <f>IF(StockTree!GV242="","",IF(T=GV$10,IF(CallFlag=1,MAX(StockTree!GV242-K,0),MAX(K-StockTree!GV242,0)),EXP(-rr*h)*(pstar*GW242+(1-pstar)*GW243)))</f>
        <v/>
      </c>
      <c r="GW242" s="20" t="str">
        <f>IF(StockTree!GW242="","",IF(T=GW$10,IF(CallFlag=1,MAX(StockTree!GW242-K,0),MAX(K-StockTree!GW242,0)),EXP(-rr*h)*(pstar*GX242+(1-pstar)*GX243)))</f>
        <v/>
      </c>
      <c r="GX242" s="20" t="str">
        <f>IF(StockTree!GX242="","",IF(T=GX$10,IF(CallFlag=1,MAX(StockTree!GX242-K,0),MAX(K-StockTree!GX242,0)),EXP(-rr*h)*(pstar*GY242+(1-pstar)*GY243)))</f>
        <v/>
      </c>
      <c r="GY242" s="20" t="str">
        <f>IF(StockTree!GY242="","",IF(T=GY$10,IF(CallFlag=1,MAX(StockTree!GY242-K,0),MAX(K-StockTree!GY242,0)),EXP(-rr*h)*(pstar*GZ242+(1-pstar)*GZ243)))</f>
        <v/>
      </c>
      <c r="GZ242" s="20" t="str">
        <f>IF(StockTree!GZ242="","",IF(T=GZ$10,IF(CallFlag=1,MAX(StockTree!GZ242-K,0),MAX(K-StockTree!GZ242,0)),EXP(-rr*h)*(pstar*HA242+(1-pstar)*HA243)))</f>
        <v/>
      </c>
      <c r="HA242" s="20" t="str">
        <f>IF(StockTree!HA242="","",IF(T=HA$10,IF(CallFlag=1,MAX(StockTree!HA242-K,0),MAX(K-StockTree!HA242,0)),EXP(-rr*h)*(pstar*HB242+(1-pstar)*HB243)))</f>
        <v/>
      </c>
      <c r="HB242" s="20" t="str">
        <f>IF(StockTree!HB242="","",IF(T=HB$10,IF(CallFlag=1,MAX(StockTree!HB242-K,0),MAX(K-StockTree!HB242,0)),EXP(-rr*h)*(pstar*HC242+(1-pstar)*HC243)))</f>
        <v/>
      </c>
      <c r="HC242" s="20" t="str">
        <f>IF(StockTree!HC242="","",IF(T=HC$10,IF(CallFlag=1,MAX(StockTree!HC242-K,0),MAX(K-StockTree!HC242,0)),EXP(-rr*h)*(pstar*HD242+(1-pstar)*HD243)))</f>
        <v/>
      </c>
      <c r="HD242" s="20" t="str">
        <f>IF(StockTree!HD242="","",IF(T=HD$10,IF(CallFlag=1,MAX(StockTree!HD242-K,0),MAX(K-StockTree!HD242,0)),EXP(-rr*h)*(pstar*HE242+(1-pstar)*HE243)))</f>
        <v/>
      </c>
      <c r="HE242" s="20" t="str">
        <f>IF(StockTree!HE242="","",IF(T=HE$10,IF(CallFlag=1,MAX(StockTree!HE242-K,0),MAX(K-StockTree!HE242,0)),EXP(-rr*h)*(pstar*HF242+(1-pstar)*HF243)))</f>
        <v/>
      </c>
      <c r="HF242" s="20" t="str">
        <f>IF(StockTree!HF242="","",IF(T=HF$10,IF(CallFlag=1,MAX(StockTree!HF242-K,0),MAX(K-StockTree!HF242,0)),EXP(-rr*h)*(pstar*HG242+(1-pstar)*HG243)))</f>
        <v/>
      </c>
      <c r="HG242" s="20" t="str">
        <f>IF(StockTree!HG242="","",IF(T=HG$10,IF(CallFlag=1,MAX(StockTree!HG242-K,0),MAX(K-StockTree!HG242,0)),EXP(-rr*h)*(pstar*HH242+(1-pstar)*HH243)))</f>
        <v/>
      </c>
      <c r="HH242" s="20" t="str">
        <f>IF(StockTree!HH242="","",IF(T=HH$10,IF(CallFlag=1,MAX(StockTree!HH242-K,0),MAX(K-StockTree!HH242,0)),EXP(-rr*h)*(pstar*HI242+(1-pstar)*HI243)))</f>
        <v/>
      </c>
      <c r="HI242" s="20" t="str">
        <f>IF(StockTree!HI242="","",IF(T=HI$10,IF(CallFlag=1,MAX(StockTree!HI242-K,0),MAX(K-StockTree!HI242,0)),EXP(-rr*h)*(pstar*HJ242+(1-pstar)*HJ243)))</f>
        <v/>
      </c>
      <c r="HJ242" s="20" t="str">
        <f>IF(StockTree!HJ242="","",IF(T=HJ$10,IF(CallFlag=1,MAX(StockTree!HJ242-K,0),MAX(K-StockTree!HJ242,0)),EXP(-rr*h)*(pstar*HK242+(1-pstar)*HK243)))</f>
        <v/>
      </c>
      <c r="HK242" s="20" t="str">
        <f>IF(StockTree!HK242="","",IF(T=HK$10,IF(CallFlag=1,MAX(StockTree!HK242-K,0),MAX(K-StockTree!HK242,0)),EXP(-rr*h)*(pstar*HL242+(1-pstar)*HL243)))</f>
        <v/>
      </c>
      <c r="HL242" s="20" t="str">
        <f>IF(StockTree!HL242="","",IF(T=HL$10,IF(CallFlag=1,MAX(StockTree!HL242-K,0),MAX(K-StockTree!HL242,0)),EXP(-rr*h)*(pstar*HM242+(1-pstar)*HM243)))</f>
        <v/>
      </c>
      <c r="HM242" s="20" t="str">
        <f>IF(StockTree!HM242="","",IF(T=HM$10,IF(CallFlag=1,MAX(StockTree!HM242-K,0),MAX(K-StockTree!HM242,0)),EXP(-rr*h)*(pstar*HN242+(1-pstar)*HN243)))</f>
        <v/>
      </c>
      <c r="HN242" s="20" t="str">
        <f>IF(StockTree!HN242="","",IF(T=HN$10,IF(CallFlag=1,MAX(StockTree!HN242-K,0),MAX(K-StockTree!HN242,0)),EXP(-rr*h)*(pstar*HO242+(1-pstar)*HO243)))</f>
        <v/>
      </c>
      <c r="HO242" s="20" t="str">
        <f>IF(StockTree!HO242="","",IF(T=HO$10,IF(CallFlag=1,MAX(StockTree!HO242-K,0),MAX(K-StockTree!HO242,0)),EXP(-rr*h)*(pstar*HP242+(1-pstar)*HP243)))</f>
        <v/>
      </c>
      <c r="HP242" s="20" t="str">
        <f>IF(StockTree!HP242="","",IF(T=HP$10,IF(CallFlag=1,MAX(StockTree!HP242-K,0),MAX(K-StockTree!HP242,0)),EXP(-rr*h)*(pstar*HQ242+(1-pstar)*HQ243)))</f>
        <v/>
      </c>
      <c r="HQ242" s="20" t="str">
        <f>IF(StockTree!HQ242="","",IF(T=HQ$10,IF(CallFlag=1,MAX(StockTree!HQ242-K,0),MAX(K-StockTree!HQ242,0)),EXP(-rr*h)*(pstar*HR242+(1-pstar)*HR243)))</f>
        <v/>
      </c>
      <c r="HR242" s="20" t="str">
        <f>IF(StockTree!HR242="","",IF(T=HR$10,IF(CallFlag=1,MAX(StockTree!HR242-K,0),MAX(K-StockTree!HR242,0)),EXP(-rr*h)*(pstar*HS242+(1-pstar)*HS243)))</f>
        <v/>
      </c>
      <c r="HS242" s="20" t="str">
        <f>IF(StockTree!HS242="","",IF(T=HS$10,IF(CallFlag=1,MAX(StockTree!HS242-K,0),MAX(K-StockTree!HS242,0)),EXP(-rr*h)*(pstar*HT242+(1-pstar)*HT243)))</f>
        <v/>
      </c>
      <c r="HT242" s="20" t="str">
        <f>IF(StockTree!HT242="","",IF(T=HT$10,IF(CallFlag=1,MAX(StockTree!HT242-K,0),MAX(K-StockTree!HT242,0)),EXP(-rr*h)*(pstar*HU242+(1-pstar)*HU243)))</f>
        <v/>
      </c>
      <c r="HU242" s="20" t="str">
        <f>IF(StockTree!HU242="","",IF(T=HU$10,IF(CallFlag=1,MAX(StockTree!HU242-K,0),MAX(K-StockTree!HU242,0)),EXP(-rr*h)*(pstar*HV242+(1-pstar)*HV243)))</f>
        <v/>
      </c>
      <c r="HV242" s="20" t="str">
        <f>IF(StockTree!HV242="","",IF(T=HV$10,IF(CallFlag=1,MAX(StockTree!HV242-K,0),MAX(K-StockTree!HV242,0)),EXP(-rr*h)*(pstar*HW242+(1-pstar)*HW243)))</f>
        <v/>
      </c>
      <c r="HW242" s="20" t="str">
        <f>IF(StockTree!HW242="","",IF(T=HW$10,IF(CallFlag=1,MAX(StockTree!HW242-K,0),MAX(K-StockTree!HW242,0)),EXP(-rr*h)*(pstar*HX242+(1-pstar)*HX243)))</f>
        <v/>
      </c>
      <c r="HX242" s="20" t="str">
        <f>IF(StockTree!HX242="","",IF(T=HX$10,IF(CallFlag=1,MAX(StockTree!HX242-K,0),MAX(K-StockTree!HX242,0)),EXP(-rr*h)*(pstar*HY242+(1-pstar)*HY243)))</f>
        <v/>
      </c>
      <c r="HY242" s="20" t="str">
        <f>IF(StockTree!HY242="","",IF(T=HY$10,IF(CallFlag=1,MAX(StockTree!HY242-K,0),MAX(K-StockTree!HY242,0)),EXP(-rr*h)*(pstar*HZ242+(1-pstar)*HZ243)))</f>
        <v/>
      </c>
      <c r="HZ242" s="20" t="str">
        <f>IF(StockTree!HZ242="","",IF(T=HZ$10,IF(CallFlag=1,MAX(StockTree!HZ242-K,0),MAX(K-StockTree!HZ242,0)),EXP(-rr*h)*(pstar*IA242+(1-pstar)*IA243)))</f>
        <v/>
      </c>
      <c r="IA242" s="20" t="str">
        <f>IF(StockTree!IA242="","",IF(T=IA$10,IF(CallFlag=1,MAX(StockTree!IA242-K,0),MAX(K-StockTree!IA242,0)),EXP(-rr*h)*(pstar*IB242+(1-pstar)*IB243)))</f>
        <v/>
      </c>
      <c r="IB242" s="20" t="str">
        <f>IF(StockTree!IB242="","",IF(T=IB$10,IF(CallFlag=1,MAX(StockTree!IB242-K,0),MAX(K-StockTree!IB242,0)),EXP(-rr*h)*(pstar*IC242+(1-pstar)*IC243)))</f>
        <v/>
      </c>
      <c r="IC242" s="20" t="str">
        <f>IF(StockTree!IC242="","",IF(T=IC$10,IF(CallFlag=1,MAX(StockTree!IC242-K,0),MAX(K-StockTree!IC242,0)),EXP(-rr*h)*(pstar*ID242+(1-pstar)*ID243)))</f>
        <v/>
      </c>
      <c r="ID242" s="20" t="str">
        <f>IF(StockTree!ID242="","",IF(T=ID$10,IF(CallFlag=1,MAX(StockTree!ID242-K,0),MAX(K-StockTree!ID242,0)),EXP(-rr*h)*(pstar*IE242+(1-pstar)*IE243)))</f>
        <v/>
      </c>
      <c r="IE242" s="20" t="str">
        <f>IF(StockTree!IE242="","",IF(T=IE$10,IF(CallFlag=1,MAX(StockTree!IE242-K,0),MAX(K-StockTree!IE242,0)),EXP(-rr*h)*(pstar*IF242+(1-pstar)*IF243)))</f>
        <v/>
      </c>
      <c r="IF242" s="20" t="str">
        <f>IF(StockTree!IF242="","",IF(T=IF$10,IF(CallFlag=1,MAX(StockTree!IF242-K,0),MAX(K-StockTree!IF242,0)),EXP(-rr*h)*(pstar*IG242+(1-pstar)*IG243)))</f>
        <v/>
      </c>
      <c r="IG242" s="20" t="str">
        <f>IF(StockTree!IG242="","",IF(T=IG$10,IF(CallFlag=1,MAX(StockTree!IG242-K,0),MAX(K-StockTree!IG242,0)),EXP(-rr*h)*(pstar*IH242+(1-pstar)*IH243)))</f>
        <v/>
      </c>
      <c r="IH242" s="20" t="str">
        <f>IF(StockTree!IH242="","",IF(T=IH$10,IF(CallFlag=1,MAX(StockTree!IH242-K,0),MAX(K-StockTree!IH242,0)),EXP(-rr*h)*(pstar*II242+(1-pstar)*II243)))</f>
        <v/>
      </c>
      <c r="II242" s="20" t="str">
        <f>IF(StockTree!II242="","",IF(T=II$10,IF(CallFlag=1,MAX(StockTree!II242-K,0),MAX(K-StockTree!II242,0)),EXP(-rr*h)*(pstar*IJ242+(1-pstar)*IJ243)))</f>
        <v/>
      </c>
      <c r="IJ242" s="20" t="str">
        <f>IF(StockTree!IJ242="","",IF(T=IJ$10,IF(CallFlag=1,MAX(StockTree!IJ242-K,0),MAX(K-StockTree!IJ242,0)),EXP(-rr*h)*(pstar*IK242+(1-pstar)*IK243)))</f>
        <v/>
      </c>
      <c r="IK242" s="20" t="str">
        <f>IF(StockTree!IK242="","",IF(T=IK$10,IF(CallFlag=1,MAX(StockTree!IK242-K,0),MAX(K-StockTree!IK242,0)),EXP(-rr*h)*(pstar*IL242+(1-pstar)*IL243)))</f>
        <v/>
      </c>
      <c r="IL242" s="20" t="str">
        <f>IF(StockTree!IL242="","",IF(T=IL$10,IF(CallFlag=1,MAX(StockTree!IL242-K,0),MAX(K-StockTree!IL242,0)),EXP(-rr*h)*(pstar*IM242+(1-pstar)*IM243)))</f>
        <v/>
      </c>
      <c r="IM242" s="20" t="str">
        <f>IF(StockTree!IM242="","",IF(T=IM$10,IF(CallFlag=1,MAX(StockTree!IM242-K,0),MAX(K-StockTree!IM242,0)),EXP(-rr*h)*(pstar*IN242+(1-pstar)*IN243)))</f>
        <v/>
      </c>
      <c r="IN242" s="20" t="str">
        <f>IF(StockTree!IN242="","",IF(T=IN$10,IF(CallFlag=1,MAX(StockTree!IN242-K,0),MAX(K-StockTree!IN242,0)),EXP(-rr*h)*(pstar*IO242+(1-pstar)*IO243)))</f>
        <v/>
      </c>
      <c r="IO242" s="20" t="str">
        <f>IF(StockTree!IO242="","",IF(T=IO$10,IF(CallFlag=1,MAX(StockTree!IO242-K,0),MAX(K-StockTree!IO242,0)),EXP(-rr*h)*(pstar*IP242+(1-pstar)*IP243)))</f>
        <v/>
      </c>
      <c r="IP242" s="20" t="str">
        <f>IF(StockTree!IP242="","",IF(T=IP$10,IF(CallFlag=1,MAX(StockTree!IP242-K,0),MAX(K-StockTree!IP242,0)),EXP(-rr*h)*(pstar*IQ242+(1-pstar)*IQ243)))</f>
        <v/>
      </c>
      <c r="IQ242" s="20" t="str">
        <f>IF(StockTree!IQ242="","",IF(T=IQ$10,IF(CallFlag=1,MAX(StockTree!IQ242-K,0),MAX(K-StockTree!IQ242,0)),EXP(-rr*h)*(pstar*IR242+(1-pstar)*IR243)))</f>
        <v/>
      </c>
      <c r="IR242" s="20" t="str">
        <f>IF(StockTree!IR242="","",IF(T=IR$10,IF(CallFlag=1,MAX(StockTree!IR242-K,0),MAX(K-StockTree!IR242,0)),EXP(-rr*h)*(pstar*IS242+(1-pstar)*IS243)))</f>
        <v/>
      </c>
      <c r="IS242" s="20" t="str">
        <f>IF(StockTree!IS242="","",IF(T=IS$10,IF(CallFlag=1,MAX(StockTree!IS242-K,0),MAX(K-StockTree!IS242,0)),EXP(-rr*h)*(pstar*IT242+(1-pstar)*IT243)))</f>
        <v/>
      </c>
      <c r="IT242" s="20" t="str">
        <f>IF(StockTree!IT242="","",IF(T=IT$10,IF(CallFlag=1,MAX(StockTree!IT242-K,0),MAX(K-StockTree!IT242,0)),EXP(-rr*h)*(pstar*IU242+(1-pstar)*IU243)))</f>
        <v/>
      </c>
      <c r="IU242" s="20" t="str">
        <f>IF(StockTree!IU242="","",IF(T=IU$10,IF(CallFlag=1,MAX(StockTree!IU242-K,0),MAX(K-StockTree!IU242,0)),EXP(-rr*h)*(pstar*IV242+(1-pstar)*IV243)))</f>
        <v/>
      </c>
      <c r="IV242" s="20" t="str">
        <f>IF(StockTree!IV242="","",IF(T=IV$10,IF(CallFlag=1,MAX(StockTree!IV242-K,0),MAX(K-StockTree!IV242,0)),EXP(-rr*h)*(pstar*#REF!+(1-pstar)*#REF!)))</f>
        <v/>
      </c>
    </row>
    <row r="243" spans="1:256" s="20" customFormat="1" x14ac:dyDescent="0.2">
      <c r="A243" s="19">
        <f t="shared" si="11"/>
        <v>231</v>
      </c>
      <c r="B243" s="20" t="str">
        <f>IF(StockTree!B243="","",IF(T=B$10,IF(CallFlag=1,MAX(StockTree!B243-K,0),MAX(K-StockTree!B243,0)),EXP(-rr*h)*(pstar*C243+(1-pstar)*C244)))</f>
        <v/>
      </c>
      <c r="C243" s="20" t="str">
        <f>IF(StockTree!C243="","",IF(T=C$10,IF(CallFlag=1,MAX(StockTree!C243-K,0),MAX(K-StockTree!C243,0)),EXP(-rr*h)*(pstar*D243+(1-pstar)*D244)))</f>
        <v/>
      </c>
      <c r="D243" s="20" t="str">
        <f>IF(StockTree!D243="","",IF(T=D$10,IF(CallFlag=1,MAX(StockTree!D243-K,0),MAX(K-StockTree!D243,0)),EXP(-rr*h)*(pstar*E243+(1-pstar)*E244)))</f>
        <v/>
      </c>
      <c r="E243" s="20" t="str">
        <f>IF(StockTree!E243="","",IF(T=E$10,IF(CallFlag=1,MAX(StockTree!E243-K,0),MAX(K-StockTree!E243,0)),EXP(-rr*h)*(pstar*F243+(1-pstar)*F244)))</f>
        <v/>
      </c>
      <c r="F243" s="20" t="str">
        <f>IF(StockTree!F243="","",IF(T=F$10,IF(CallFlag=1,MAX(StockTree!F243-K,0),MAX(K-StockTree!F243,0)),EXP(-rr*h)*(pstar*G243+(1-pstar)*G244)))</f>
        <v/>
      </c>
      <c r="G243" s="20" t="str">
        <f>IF(StockTree!G243="","",IF(T=G$10,IF(CallFlag=1,MAX(StockTree!G243-K,0),MAX(K-StockTree!G243,0)),EXP(-rr*h)*(pstar*H243+(1-pstar)*H244)))</f>
        <v/>
      </c>
      <c r="H243" s="20" t="str">
        <f>IF(StockTree!H243="","",IF(T=H$10,IF(CallFlag=1,MAX(StockTree!H243-K,0),MAX(K-StockTree!H243,0)),EXP(-rr*h)*(pstar*I243+(1-pstar)*I244)))</f>
        <v/>
      </c>
      <c r="I243" s="20" t="str">
        <f>IF(StockTree!I243="","",IF(T=I$10,IF(CallFlag=1,MAX(StockTree!I243-K,0),MAX(K-StockTree!I243,0)),EXP(-rr*h)*(pstar*J243+(1-pstar)*J244)))</f>
        <v/>
      </c>
      <c r="J243" s="20" t="str">
        <f>IF(StockTree!J243="","",IF(T=J$10,IF(CallFlag=1,MAX(StockTree!J243-K,0),MAX(K-StockTree!J243,0)),EXP(-rr*h)*(pstar*K243+(1-pstar)*K244)))</f>
        <v/>
      </c>
      <c r="K243" s="20" t="str">
        <f>IF(StockTree!K243="","",IF(T=K$10,IF(CallFlag=1,MAX(StockTree!K243-K,0),MAX(K-StockTree!K243,0)),EXP(-rr*h)*(pstar*L243+(1-pstar)*L244)))</f>
        <v/>
      </c>
      <c r="L243" s="20" t="str">
        <f>IF(StockTree!L243="","",IF(T=L$10,IF(CallFlag=1,MAX(StockTree!L243-K,0),MAX(K-StockTree!L243,0)),EXP(-rr*h)*(pstar*M243+(1-pstar)*M244)))</f>
        <v/>
      </c>
      <c r="M243" s="20" t="str">
        <f>IF(StockTree!M243="","",IF(T=M$10,IF(CallFlag=1,MAX(StockTree!M243-K,0),MAX(K-StockTree!M243,0)),EXP(-rr*h)*(pstar*N243+(1-pstar)*N244)))</f>
        <v/>
      </c>
      <c r="N243" s="20" t="str">
        <f>IF(StockTree!N243="","",IF(T=N$10,IF(CallFlag=1,MAX(StockTree!N243-K,0),MAX(K-StockTree!N243,0)),EXP(-rr*h)*(pstar*O243+(1-pstar)*O244)))</f>
        <v/>
      </c>
      <c r="O243" s="20" t="str">
        <f>IF(StockTree!O243="","",IF(T=O$10,IF(CallFlag=1,MAX(StockTree!O243-K,0),MAX(K-StockTree!O243,0)),EXP(-rr*h)*(pstar*P243+(1-pstar)*P244)))</f>
        <v/>
      </c>
      <c r="P243" s="20" t="str">
        <f>IF(StockTree!P243="","",IF(T=P$10,IF(CallFlag=1,MAX(StockTree!P243-K,0),MAX(K-StockTree!P243,0)),EXP(-rr*h)*(pstar*Q243+(1-pstar)*Q244)))</f>
        <v/>
      </c>
      <c r="Q243" s="20" t="str">
        <f>IF(StockTree!Q243="","",IF(T=Q$10,IF(CallFlag=1,MAX(StockTree!Q243-K,0),MAX(K-StockTree!Q243,0)),EXP(-rr*h)*(pstar*R243+(1-pstar)*R244)))</f>
        <v/>
      </c>
      <c r="R243" s="20" t="str">
        <f>IF(StockTree!R243="","",IF(T=R$10,IF(CallFlag=1,MAX(StockTree!R243-K,0),MAX(K-StockTree!R243,0)),EXP(-rr*h)*(pstar*S243+(1-pstar)*S244)))</f>
        <v/>
      </c>
      <c r="S243" s="20" t="str">
        <f>IF(StockTree!S243="","",IF(T=S$10,IF(CallFlag=1,MAX(StockTree!S243-K,0),MAX(K-StockTree!S243,0)),EXP(-rr*h)*(pstar*T243+(1-pstar)*T244)))</f>
        <v/>
      </c>
      <c r="T243" s="20" t="str">
        <f>IF(StockTree!T243="","",IF(T=T$10,IF(CallFlag=1,MAX(StockTree!T243-K,0),MAX(K-StockTree!T243,0)),EXP(-rr*h)*(pstar*U243+(1-pstar)*U244)))</f>
        <v/>
      </c>
      <c r="U243" s="20" t="str">
        <f>IF(StockTree!U243="","",IF(T=U$10,IF(CallFlag=1,MAX(StockTree!U243-K,0),MAX(K-StockTree!U243,0)),EXP(-rr*h)*(pstar*V243+(1-pstar)*V244)))</f>
        <v/>
      </c>
      <c r="V243" s="20" t="str">
        <f>IF(StockTree!V243="","",IF(T=V$10,IF(CallFlag=1,MAX(StockTree!V243-K,0),MAX(K-StockTree!V243,0)),EXP(-rr*h)*(pstar*W243+(1-pstar)*W244)))</f>
        <v/>
      </c>
      <c r="W243" s="20" t="str">
        <f>IF(StockTree!W243="","",IF(T=W$10,IF(CallFlag=1,MAX(StockTree!W243-K,0),MAX(K-StockTree!W243,0)),EXP(-rr*h)*(pstar*X243+(1-pstar)*X244)))</f>
        <v/>
      </c>
      <c r="X243" s="20" t="str">
        <f>IF(StockTree!X243="","",IF(T=X$10,IF(CallFlag=1,MAX(StockTree!X243-K,0),MAX(K-StockTree!X243,0)),EXP(-rr*h)*(pstar*Y243+(1-pstar)*Y244)))</f>
        <v/>
      </c>
      <c r="Y243" s="20" t="str">
        <f>IF(StockTree!Y243="","",IF(T=Y$10,IF(CallFlag=1,MAX(StockTree!Y243-K,0),MAX(K-StockTree!Y243,0)),EXP(-rr*h)*(pstar*Z243+(1-pstar)*Z244)))</f>
        <v/>
      </c>
      <c r="Z243" s="20" t="str">
        <f>IF(StockTree!Z243="","",IF(T=Z$10,IF(CallFlag=1,MAX(StockTree!Z243-K,0),MAX(K-StockTree!Z243,0)),EXP(-rr*h)*(pstar*AA243+(1-pstar)*AA244)))</f>
        <v/>
      </c>
      <c r="AA243" s="20" t="str">
        <f>IF(StockTree!AA243="","",IF(T=AA$10,IF(CallFlag=1,MAX(StockTree!AA243-K,0),MAX(K-StockTree!AA243,0)),EXP(-rr*h)*(pstar*AB243+(1-pstar)*AB244)))</f>
        <v/>
      </c>
      <c r="AB243" s="20" t="str">
        <f>IF(StockTree!AB243="","",IF(T=AB$10,IF(CallFlag=1,MAX(StockTree!AB243-K,0),MAX(K-StockTree!AB243,0)),EXP(-rr*h)*(pstar*AC243+(1-pstar)*AC244)))</f>
        <v/>
      </c>
      <c r="AC243" s="20" t="str">
        <f>IF(StockTree!AC243="","",IF(T=AC$10,IF(CallFlag=1,MAX(StockTree!AC243-K,0),MAX(K-StockTree!AC243,0)),EXP(-rr*h)*(pstar*AD243+(1-pstar)*AD244)))</f>
        <v/>
      </c>
      <c r="AD243" s="20" t="str">
        <f>IF(StockTree!AD243="","",IF(T=AD$10,IF(CallFlag=1,MAX(StockTree!AD243-K,0),MAX(K-StockTree!AD243,0)),EXP(-rr*h)*(pstar*AE243+(1-pstar)*AE244)))</f>
        <v/>
      </c>
      <c r="AE243" s="20" t="str">
        <f>IF(StockTree!AE243="","",IF(T=AE$10,IF(CallFlag=1,MAX(StockTree!AE243-K,0),MAX(K-StockTree!AE243,0)),EXP(-rr*h)*(pstar*AF243+(1-pstar)*AF244)))</f>
        <v/>
      </c>
      <c r="AF243" s="20" t="str">
        <f>IF(StockTree!AF243="","",IF(T=AF$10,IF(CallFlag=1,MAX(StockTree!AF243-K,0),MAX(K-StockTree!AF243,0)),EXP(-rr*h)*(pstar*AG243+(1-pstar)*AG244)))</f>
        <v/>
      </c>
      <c r="AG243" s="20" t="str">
        <f>IF(StockTree!AG243="","",IF(T=AG$10,IF(CallFlag=1,MAX(StockTree!AG243-K,0),MAX(K-StockTree!AG243,0)),EXP(-rr*h)*(pstar*AH243+(1-pstar)*AH244)))</f>
        <v/>
      </c>
      <c r="AH243" s="20" t="str">
        <f>IF(StockTree!AH243="","",IF(T=AH$10,IF(CallFlag=1,MAX(StockTree!AH243-K,0),MAX(K-StockTree!AH243,0)),EXP(-rr*h)*(pstar*AI243+(1-pstar)*AI244)))</f>
        <v/>
      </c>
      <c r="AI243" s="20" t="str">
        <f>IF(StockTree!AI243="","",IF(T=AI$10,IF(CallFlag=1,MAX(StockTree!AI243-K,0),MAX(K-StockTree!AI243,0)),EXP(-rr*h)*(pstar*AJ243+(1-pstar)*AJ244)))</f>
        <v/>
      </c>
      <c r="AJ243" s="20" t="str">
        <f>IF(StockTree!AJ243="","",IF(T=AJ$10,IF(CallFlag=1,MAX(StockTree!AJ243-K,0),MAX(K-StockTree!AJ243,0)),EXP(-rr*h)*(pstar*AK243+(1-pstar)*AK244)))</f>
        <v/>
      </c>
      <c r="AK243" s="20" t="str">
        <f>IF(StockTree!AK243="","",IF(T=AK$10,IF(CallFlag=1,MAX(StockTree!AK243-K,0),MAX(K-StockTree!AK243,0)),EXP(-rr*h)*(pstar*AL243+(1-pstar)*AL244)))</f>
        <v/>
      </c>
      <c r="AL243" s="20" t="str">
        <f>IF(StockTree!AL243="","",IF(T=AL$10,IF(CallFlag=1,MAX(StockTree!AL243-K,0),MAX(K-StockTree!AL243,0)),EXP(-rr*h)*(pstar*AM243+(1-pstar)*AM244)))</f>
        <v/>
      </c>
      <c r="AM243" s="20" t="str">
        <f>IF(StockTree!AM243="","",IF(T=AM$10,IF(CallFlag=1,MAX(StockTree!AM243-K,0),MAX(K-StockTree!AM243,0)),EXP(-rr*h)*(pstar*AN243+(1-pstar)*AN244)))</f>
        <v/>
      </c>
      <c r="AN243" s="20" t="str">
        <f>IF(StockTree!AN243="","",IF(T=AN$10,IF(CallFlag=1,MAX(StockTree!AN243-K,0),MAX(K-StockTree!AN243,0)),EXP(-rr*h)*(pstar*AO243+(1-pstar)*AO244)))</f>
        <v/>
      </c>
      <c r="AO243" s="20" t="str">
        <f>IF(StockTree!AO243="","",IF(T=AO$10,IF(CallFlag=1,MAX(StockTree!AO243-K,0),MAX(K-StockTree!AO243,0)),EXP(-rr*h)*(pstar*AP243+(1-pstar)*AP244)))</f>
        <v/>
      </c>
      <c r="AP243" s="20" t="str">
        <f>IF(StockTree!AP243="","",IF(T=AP$10,IF(CallFlag=1,MAX(StockTree!AP243-K,0),MAX(K-StockTree!AP243,0)),EXP(-rr*h)*(pstar*AQ243+(1-pstar)*AQ244)))</f>
        <v/>
      </c>
      <c r="AQ243" s="20" t="str">
        <f>IF(StockTree!AQ243="","",IF(T=AQ$10,IF(CallFlag=1,MAX(StockTree!AQ243-K,0),MAX(K-StockTree!AQ243,0)),EXP(-rr*h)*(pstar*AR243+(1-pstar)*AR244)))</f>
        <v/>
      </c>
      <c r="AR243" s="20" t="str">
        <f>IF(StockTree!AR243="","",IF(T=AR$10,IF(CallFlag=1,MAX(StockTree!AR243-K,0),MAX(K-StockTree!AR243,0)),EXP(-rr*h)*(pstar*AS243+(1-pstar)*AS244)))</f>
        <v/>
      </c>
      <c r="AS243" s="20" t="str">
        <f>IF(StockTree!AS243="","",IF(T=AS$10,IF(CallFlag=1,MAX(StockTree!AS243-K,0),MAX(K-StockTree!AS243,0)),EXP(-rr*h)*(pstar*AT243+(1-pstar)*AT244)))</f>
        <v/>
      </c>
      <c r="AT243" s="20" t="str">
        <f>IF(StockTree!AT243="","",IF(T=AT$10,IF(CallFlag=1,MAX(StockTree!AT243-K,0),MAX(K-StockTree!AT243,0)),EXP(-rr*h)*(pstar*AU243+(1-pstar)*AU244)))</f>
        <v/>
      </c>
      <c r="AU243" s="20" t="str">
        <f>IF(StockTree!AU243="","",IF(T=AU$10,IF(CallFlag=1,MAX(StockTree!AU243-K,0),MAX(K-StockTree!AU243,0)),EXP(-rr*h)*(pstar*AV243+(1-pstar)*AV244)))</f>
        <v/>
      </c>
      <c r="AV243" s="20" t="str">
        <f>IF(StockTree!AV243="","",IF(T=AV$10,IF(CallFlag=1,MAX(StockTree!AV243-K,0),MAX(K-StockTree!AV243,0)),EXP(-rr*h)*(pstar*AW243+(1-pstar)*AW244)))</f>
        <v/>
      </c>
      <c r="AW243" s="20" t="str">
        <f>IF(StockTree!AW243="","",IF(T=AW$10,IF(CallFlag=1,MAX(StockTree!AW243-K,0),MAX(K-StockTree!AW243,0)),EXP(-rr*h)*(pstar*AX243+(1-pstar)*AX244)))</f>
        <v/>
      </c>
      <c r="AX243" s="20" t="str">
        <f>IF(StockTree!AX243="","",IF(T=AX$10,IF(CallFlag=1,MAX(StockTree!AX243-K,0),MAX(K-StockTree!AX243,0)),EXP(-rr*h)*(pstar*AY243+(1-pstar)*AY244)))</f>
        <v/>
      </c>
      <c r="AY243" s="20" t="str">
        <f>IF(StockTree!AY243="","",IF(T=AY$10,IF(CallFlag=1,MAX(StockTree!AY243-K,0),MAX(K-StockTree!AY243,0)),EXP(-rr*h)*(pstar*AZ243+(1-pstar)*AZ244)))</f>
        <v/>
      </c>
      <c r="AZ243" s="20" t="str">
        <f>IF(StockTree!AZ243="","",IF(T=AZ$10,IF(CallFlag=1,MAX(StockTree!AZ243-K,0),MAX(K-StockTree!AZ243,0)),EXP(-rr*h)*(pstar*BA243+(1-pstar)*BA244)))</f>
        <v/>
      </c>
      <c r="BA243" s="20" t="str">
        <f>IF(StockTree!BA243="","",IF(T=BA$10,IF(CallFlag=1,MAX(StockTree!BA243-K,0),MAX(K-StockTree!BA243,0)),EXP(-rr*h)*(pstar*BB243+(1-pstar)*BB244)))</f>
        <v/>
      </c>
      <c r="BB243" s="20" t="str">
        <f>IF(StockTree!BB243="","",IF(T=BB$10,IF(CallFlag=1,MAX(StockTree!BB243-K,0),MAX(K-StockTree!BB243,0)),EXP(-rr*h)*(pstar*BC243+(1-pstar)*BC244)))</f>
        <v/>
      </c>
      <c r="BC243" s="20" t="str">
        <f>IF(StockTree!BC243="","",IF(T=BC$10,IF(CallFlag=1,MAX(StockTree!BC243-K,0),MAX(K-StockTree!BC243,0)),EXP(-rr*h)*(pstar*BD243+(1-pstar)*BD244)))</f>
        <v/>
      </c>
      <c r="BD243" s="20" t="str">
        <f>IF(StockTree!BD243="","",IF(T=BD$10,IF(CallFlag=1,MAX(StockTree!BD243-K,0),MAX(K-StockTree!BD243,0)),EXP(-rr*h)*(pstar*BE243+(1-pstar)*BE244)))</f>
        <v/>
      </c>
      <c r="BE243" s="20" t="str">
        <f>IF(StockTree!BE243="","",IF(T=BE$10,IF(CallFlag=1,MAX(StockTree!BE243-K,0),MAX(K-StockTree!BE243,0)),EXP(-rr*h)*(pstar*BF243+(1-pstar)*BF244)))</f>
        <v/>
      </c>
      <c r="BF243" s="20" t="str">
        <f>IF(StockTree!BF243="","",IF(T=BF$10,IF(CallFlag=1,MAX(StockTree!BF243-K,0),MAX(K-StockTree!BF243,0)),EXP(-rr*h)*(pstar*BG243+(1-pstar)*BG244)))</f>
        <v/>
      </c>
      <c r="BG243" s="20" t="str">
        <f>IF(StockTree!BG243="","",IF(T=BG$10,IF(CallFlag=1,MAX(StockTree!BG243-K,0),MAX(K-StockTree!BG243,0)),EXP(-rr*h)*(pstar*BH243+(1-pstar)*BH244)))</f>
        <v/>
      </c>
      <c r="BH243" s="20" t="str">
        <f>IF(StockTree!BH243="","",IF(T=BH$10,IF(CallFlag=1,MAX(StockTree!BH243-K,0),MAX(K-StockTree!BH243,0)),EXP(-rr*h)*(pstar*BI243+(1-pstar)*BI244)))</f>
        <v/>
      </c>
      <c r="BI243" s="20" t="str">
        <f>IF(StockTree!BI243="","",IF(T=BI$10,IF(CallFlag=1,MAX(StockTree!BI243-K,0),MAX(K-StockTree!BI243,0)),EXP(-rr*h)*(pstar*BJ243+(1-pstar)*BJ244)))</f>
        <v/>
      </c>
      <c r="BJ243" s="20" t="str">
        <f>IF(StockTree!BJ243="","",IF(T=BJ$10,IF(CallFlag=1,MAX(StockTree!BJ243-K,0),MAX(K-StockTree!BJ243,0)),EXP(-rr*h)*(pstar*BK243+(1-pstar)*BK244)))</f>
        <v/>
      </c>
      <c r="BK243" s="20" t="str">
        <f>IF(StockTree!BK243="","",IF(T=BK$10,IF(CallFlag=1,MAX(StockTree!BK243-K,0),MAX(K-StockTree!BK243,0)),EXP(-rr*h)*(pstar*BL243+(1-pstar)*BL244)))</f>
        <v/>
      </c>
      <c r="BL243" s="20" t="str">
        <f>IF(StockTree!BL243="","",IF(T=BL$10,IF(CallFlag=1,MAX(StockTree!BL243-K,0),MAX(K-StockTree!BL243,0)),EXP(-rr*h)*(pstar*BM243+(1-pstar)*BM244)))</f>
        <v/>
      </c>
      <c r="BM243" s="20" t="str">
        <f>IF(StockTree!BM243="","",IF(T=BM$10,IF(CallFlag=1,MAX(StockTree!BM243-K,0),MAX(K-StockTree!BM243,0)),EXP(-rr*h)*(pstar*BN243+(1-pstar)*BN244)))</f>
        <v/>
      </c>
      <c r="BN243" s="20" t="str">
        <f>IF(StockTree!BN243="","",IF(T=BN$10,IF(CallFlag=1,MAX(StockTree!BN243-K,0),MAX(K-StockTree!BN243,0)),EXP(-rr*h)*(pstar*BO243+(1-pstar)*BO244)))</f>
        <v/>
      </c>
      <c r="BO243" s="20" t="str">
        <f>IF(StockTree!BO243="","",IF(T=BO$10,IF(CallFlag=1,MAX(StockTree!BO243-K,0),MAX(K-StockTree!BO243,0)),EXP(-rr*h)*(pstar*BP243+(1-pstar)*BP244)))</f>
        <v/>
      </c>
      <c r="BP243" s="20" t="str">
        <f>IF(StockTree!BP243="","",IF(T=BP$10,IF(CallFlag=1,MAX(StockTree!BP243-K,0),MAX(K-StockTree!BP243,0)),EXP(-rr*h)*(pstar*BQ243+(1-pstar)*BQ244)))</f>
        <v/>
      </c>
      <c r="BQ243" s="20" t="str">
        <f>IF(StockTree!BQ243="","",IF(T=BQ$10,IF(CallFlag=1,MAX(StockTree!BQ243-K,0),MAX(K-StockTree!BQ243,0)),EXP(-rr*h)*(pstar*BR243+(1-pstar)*BR244)))</f>
        <v/>
      </c>
      <c r="BR243" s="20" t="str">
        <f>IF(StockTree!BR243="","",IF(T=BR$10,IF(CallFlag=1,MAX(StockTree!BR243-K,0),MAX(K-StockTree!BR243,0)),EXP(-rr*h)*(pstar*BS243+(1-pstar)*BS244)))</f>
        <v/>
      </c>
      <c r="BS243" s="20" t="str">
        <f>IF(StockTree!BS243="","",IF(T=BS$10,IF(CallFlag=1,MAX(StockTree!BS243-K,0),MAX(K-StockTree!BS243,0)),EXP(-rr*h)*(pstar*BT243+(1-pstar)*BT244)))</f>
        <v/>
      </c>
      <c r="BT243" s="20" t="str">
        <f>IF(StockTree!BT243="","",IF(T=BT$10,IF(CallFlag=1,MAX(StockTree!BT243-K,0),MAX(K-StockTree!BT243,0)),EXP(-rr*h)*(pstar*BU243+(1-pstar)*BU244)))</f>
        <v/>
      </c>
      <c r="BU243" s="20" t="str">
        <f>IF(StockTree!BU243="","",IF(T=BU$10,IF(CallFlag=1,MAX(StockTree!BU243-K,0),MAX(K-StockTree!BU243,0)),EXP(-rr*h)*(pstar*BV243+(1-pstar)*BV244)))</f>
        <v/>
      </c>
      <c r="BV243" s="20" t="str">
        <f>IF(StockTree!BV243="","",IF(T=BV$10,IF(CallFlag=1,MAX(StockTree!BV243-K,0),MAX(K-StockTree!BV243,0)),EXP(-rr*h)*(pstar*BW243+(1-pstar)*BW244)))</f>
        <v/>
      </c>
      <c r="BW243" s="20" t="str">
        <f>IF(StockTree!BW243="","",IF(T=BW$10,IF(CallFlag=1,MAX(StockTree!BW243-K,0),MAX(K-StockTree!BW243,0)),EXP(-rr*h)*(pstar*BX243+(1-pstar)*BX244)))</f>
        <v/>
      </c>
      <c r="BX243" s="20" t="str">
        <f>IF(StockTree!BX243="","",IF(T=BX$10,IF(CallFlag=1,MAX(StockTree!BX243-K,0),MAX(K-StockTree!BX243,0)),EXP(-rr*h)*(pstar*BY243+(1-pstar)*BY244)))</f>
        <v/>
      </c>
      <c r="BY243" s="20" t="str">
        <f>IF(StockTree!BY243="","",IF(T=BY$10,IF(CallFlag=1,MAX(StockTree!BY243-K,0),MAX(K-StockTree!BY243,0)),EXP(-rr*h)*(pstar*BZ243+(1-pstar)*BZ244)))</f>
        <v/>
      </c>
      <c r="BZ243" s="20" t="str">
        <f>IF(StockTree!BZ243="","",IF(T=BZ$10,IF(CallFlag=1,MAX(StockTree!BZ243-K,0),MAX(K-StockTree!BZ243,0)),EXP(-rr*h)*(pstar*CA243+(1-pstar)*CA244)))</f>
        <v/>
      </c>
      <c r="CA243" s="20" t="str">
        <f>IF(StockTree!CA243="","",IF(T=CA$10,IF(CallFlag=1,MAX(StockTree!CA243-K,0),MAX(K-StockTree!CA243,0)),EXP(-rr*h)*(pstar*CB243+(1-pstar)*CB244)))</f>
        <v/>
      </c>
      <c r="CB243" s="20" t="str">
        <f>IF(StockTree!CB243="","",IF(T=CB$10,IF(CallFlag=1,MAX(StockTree!CB243-K,0),MAX(K-StockTree!CB243,0)),EXP(-rr*h)*(pstar*CC243+(1-pstar)*CC244)))</f>
        <v/>
      </c>
      <c r="CC243" s="20" t="str">
        <f>IF(StockTree!CC243="","",IF(T=CC$10,IF(CallFlag=1,MAX(StockTree!CC243-K,0),MAX(K-StockTree!CC243,0)),EXP(-rr*h)*(pstar*CD243+(1-pstar)*CD244)))</f>
        <v/>
      </c>
      <c r="CD243" s="20" t="str">
        <f>IF(StockTree!CD243="","",IF(T=CD$10,IF(CallFlag=1,MAX(StockTree!CD243-K,0),MAX(K-StockTree!CD243,0)),EXP(-rr*h)*(pstar*CE243+(1-pstar)*CE244)))</f>
        <v/>
      </c>
      <c r="CE243" s="20" t="str">
        <f>IF(StockTree!CE243="","",IF(T=CE$10,IF(CallFlag=1,MAX(StockTree!CE243-K,0),MAX(K-StockTree!CE243,0)),EXP(-rr*h)*(pstar*CF243+(1-pstar)*CF244)))</f>
        <v/>
      </c>
      <c r="CF243" s="20" t="str">
        <f>IF(StockTree!CF243="","",IF(T=CF$10,IF(CallFlag=1,MAX(StockTree!CF243-K,0),MAX(K-StockTree!CF243,0)),EXP(-rr*h)*(pstar*CG243+(1-pstar)*CG244)))</f>
        <v/>
      </c>
      <c r="CG243" s="20" t="str">
        <f>IF(StockTree!CG243="","",IF(T=CG$10,IF(CallFlag=1,MAX(StockTree!CG243-K,0),MAX(K-StockTree!CG243,0)),EXP(-rr*h)*(pstar*CH243+(1-pstar)*CH244)))</f>
        <v/>
      </c>
      <c r="CH243" s="20" t="str">
        <f>IF(StockTree!CH243="","",IF(T=CH$10,IF(CallFlag=1,MAX(StockTree!CH243-K,0),MAX(K-StockTree!CH243,0)),EXP(-rr*h)*(pstar*CI243+(1-pstar)*CI244)))</f>
        <v/>
      </c>
      <c r="CI243" s="20" t="str">
        <f>IF(StockTree!CI243="","",IF(T=CI$10,IF(CallFlag=1,MAX(StockTree!CI243-K,0),MAX(K-StockTree!CI243,0)),EXP(-rr*h)*(pstar*CJ243+(1-pstar)*CJ244)))</f>
        <v/>
      </c>
      <c r="CJ243" s="20" t="str">
        <f>IF(StockTree!CJ243="","",IF(T=CJ$10,IF(CallFlag=1,MAX(StockTree!CJ243-K,0),MAX(K-StockTree!CJ243,0)),EXP(-rr*h)*(pstar*CK243+(1-pstar)*CK244)))</f>
        <v/>
      </c>
      <c r="CK243" s="20" t="str">
        <f>IF(StockTree!CK243="","",IF(T=CK$10,IF(CallFlag=1,MAX(StockTree!CK243-K,0),MAX(K-StockTree!CK243,0)),EXP(-rr*h)*(pstar*CL243+(1-pstar)*CL244)))</f>
        <v/>
      </c>
      <c r="CL243" s="20" t="str">
        <f>IF(StockTree!CL243="","",IF(T=CL$10,IF(CallFlag=1,MAX(StockTree!CL243-K,0),MAX(K-StockTree!CL243,0)),EXP(-rr*h)*(pstar*CM243+(1-pstar)*CM244)))</f>
        <v/>
      </c>
      <c r="CM243" s="20" t="str">
        <f>IF(StockTree!CM243="","",IF(T=CM$10,IF(CallFlag=1,MAX(StockTree!CM243-K,0),MAX(K-StockTree!CM243,0)),EXP(-rr*h)*(pstar*CN243+(1-pstar)*CN244)))</f>
        <v/>
      </c>
      <c r="CN243" s="20" t="str">
        <f>IF(StockTree!CN243="","",IF(T=CN$10,IF(CallFlag=1,MAX(StockTree!CN243-K,0),MAX(K-StockTree!CN243,0)),EXP(-rr*h)*(pstar*CO243+(1-pstar)*CO244)))</f>
        <v/>
      </c>
      <c r="CO243" s="20" t="str">
        <f>IF(StockTree!CO243="","",IF(T=CO$10,IF(CallFlag=1,MAX(StockTree!CO243-K,0),MAX(K-StockTree!CO243,0)),EXP(-rr*h)*(pstar*CP243+(1-pstar)*CP244)))</f>
        <v/>
      </c>
      <c r="CP243" s="20" t="str">
        <f>IF(StockTree!CP243="","",IF(T=CP$10,IF(CallFlag=1,MAX(StockTree!CP243-K,0),MAX(K-StockTree!CP243,0)),EXP(-rr*h)*(pstar*CQ243+(1-pstar)*CQ244)))</f>
        <v/>
      </c>
      <c r="CQ243" s="20" t="str">
        <f>IF(StockTree!CQ243="","",IF(T=CQ$10,IF(CallFlag=1,MAX(StockTree!CQ243-K,0),MAX(K-StockTree!CQ243,0)),EXP(-rr*h)*(pstar*CR243+(1-pstar)*CR244)))</f>
        <v/>
      </c>
      <c r="CR243" s="20" t="str">
        <f>IF(StockTree!CR243="","",IF(T=CR$10,IF(CallFlag=1,MAX(StockTree!CR243-K,0),MAX(K-StockTree!CR243,0)),EXP(-rr*h)*(pstar*CS243+(1-pstar)*CS244)))</f>
        <v/>
      </c>
      <c r="CS243" s="20" t="str">
        <f>IF(StockTree!CS243="","",IF(T=CS$10,IF(CallFlag=1,MAX(StockTree!CS243-K,0),MAX(K-StockTree!CS243,0)),EXP(-rr*h)*(pstar*CT243+(1-pstar)*CT244)))</f>
        <v/>
      </c>
      <c r="CT243" s="20" t="str">
        <f>IF(StockTree!CT243="","",IF(T=CT$10,IF(CallFlag=1,MAX(StockTree!CT243-K,0),MAX(K-StockTree!CT243,0)),EXP(-rr*h)*(pstar*CU243+(1-pstar)*CU244)))</f>
        <v/>
      </c>
      <c r="CU243" s="20" t="str">
        <f>IF(StockTree!CU243="","",IF(T=CU$10,IF(CallFlag=1,MAX(StockTree!CU243-K,0),MAX(K-StockTree!CU243,0)),EXP(-rr*h)*(pstar*CV243+(1-pstar)*CV244)))</f>
        <v/>
      </c>
      <c r="CV243" s="20" t="str">
        <f>IF(StockTree!CV243="","",IF(T=CV$10,IF(CallFlag=1,MAX(StockTree!CV243-K,0),MAX(K-StockTree!CV243,0)),EXP(-rr*h)*(pstar*CW243+(1-pstar)*CW244)))</f>
        <v/>
      </c>
      <c r="CW243" s="20" t="str">
        <f>IF(StockTree!CW243="","",IF(T=CW$10,IF(CallFlag=1,MAX(StockTree!CW243-K,0),MAX(K-StockTree!CW243,0)),EXP(-rr*h)*(pstar*CX243+(1-pstar)*CX244)))</f>
        <v/>
      </c>
      <c r="CX243" s="20" t="str">
        <f>IF(StockTree!CX243="","",IF(T=CX$10,IF(CallFlag=1,MAX(StockTree!CX243-K,0),MAX(K-StockTree!CX243,0)),EXP(-rr*h)*(pstar*CY243+(1-pstar)*CY244)))</f>
        <v/>
      </c>
      <c r="CY243" s="20" t="str">
        <f>IF(StockTree!CY243="","",IF(T=CY$10,IF(CallFlag=1,MAX(StockTree!CY243-K,0),MAX(K-StockTree!CY243,0)),EXP(-rr*h)*(pstar*CZ243+(1-pstar)*CZ244)))</f>
        <v/>
      </c>
      <c r="CZ243" s="20" t="str">
        <f>IF(StockTree!CZ243="","",IF(T=CZ$10,IF(CallFlag=1,MAX(StockTree!CZ243-K,0),MAX(K-StockTree!CZ243,0)),EXP(-rr*h)*(pstar*DA243+(1-pstar)*DA244)))</f>
        <v/>
      </c>
      <c r="DA243" s="20" t="str">
        <f>IF(StockTree!DA243="","",IF(T=DA$10,IF(CallFlag=1,MAX(StockTree!DA243-K,0),MAX(K-StockTree!DA243,0)),EXP(-rr*h)*(pstar*DB243+(1-pstar)*DB244)))</f>
        <v/>
      </c>
      <c r="DB243" s="20" t="str">
        <f>IF(StockTree!DB243="","",IF(T=DB$10,IF(CallFlag=1,MAX(StockTree!DB243-K,0),MAX(K-StockTree!DB243,0)),EXP(-rr*h)*(pstar*DC243+(1-pstar)*DC244)))</f>
        <v/>
      </c>
      <c r="DC243" s="20" t="str">
        <f>IF(StockTree!DC243="","",IF(T=DC$10,IF(CallFlag=1,MAX(StockTree!DC243-K,0),MAX(K-StockTree!DC243,0)),EXP(-rr*h)*(pstar*DD243+(1-pstar)*DD244)))</f>
        <v/>
      </c>
      <c r="DD243" s="20" t="str">
        <f>IF(StockTree!DD243="","",IF(T=DD$10,IF(CallFlag=1,MAX(StockTree!DD243-K,0),MAX(K-StockTree!DD243,0)),EXP(-rr*h)*(pstar*DE243+(1-pstar)*DE244)))</f>
        <v/>
      </c>
      <c r="DE243" s="20" t="str">
        <f>IF(StockTree!DE243="","",IF(T=DE$10,IF(CallFlag=1,MAX(StockTree!DE243-K,0),MAX(K-StockTree!DE243,0)),EXP(-rr*h)*(pstar*DF243+(1-pstar)*DF244)))</f>
        <v/>
      </c>
      <c r="DF243" s="20" t="str">
        <f>IF(StockTree!DF243="","",IF(T=DF$10,IF(CallFlag=1,MAX(StockTree!DF243-K,0),MAX(K-StockTree!DF243,0)),EXP(-rr*h)*(pstar*DG243+(1-pstar)*DG244)))</f>
        <v/>
      </c>
      <c r="DG243" s="20" t="str">
        <f>IF(StockTree!DG243="","",IF(T=DG$10,IF(CallFlag=1,MAX(StockTree!DG243-K,0),MAX(K-StockTree!DG243,0)),EXP(-rr*h)*(pstar*DH243+(1-pstar)*DH244)))</f>
        <v/>
      </c>
      <c r="DH243" s="20" t="str">
        <f>IF(StockTree!DH243="","",IF(T=DH$10,IF(CallFlag=1,MAX(StockTree!DH243-K,0),MAX(K-StockTree!DH243,0)),EXP(-rr*h)*(pstar*DI243+(1-pstar)*DI244)))</f>
        <v/>
      </c>
      <c r="DI243" s="20" t="str">
        <f>IF(StockTree!DI243="","",IF(T=DI$10,IF(CallFlag=1,MAX(StockTree!DI243-K,0),MAX(K-StockTree!DI243,0)),EXP(-rr*h)*(pstar*DJ243+(1-pstar)*DJ244)))</f>
        <v/>
      </c>
      <c r="DJ243" s="20" t="str">
        <f>IF(StockTree!DJ243="","",IF(T=DJ$10,IF(CallFlag=1,MAX(StockTree!DJ243-K,0),MAX(K-StockTree!DJ243,0)),EXP(-rr*h)*(pstar*DK243+(1-pstar)*DK244)))</f>
        <v/>
      </c>
      <c r="DK243" s="20" t="str">
        <f>IF(StockTree!DK243="","",IF(T=DK$10,IF(CallFlag=1,MAX(StockTree!DK243-K,0),MAX(K-StockTree!DK243,0)),EXP(-rr*h)*(pstar*DL243+(1-pstar)*DL244)))</f>
        <v/>
      </c>
      <c r="DL243" s="20" t="str">
        <f>IF(StockTree!DL243="","",IF(T=DL$10,IF(CallFlag=1,MAX(StockTree!DL243-K,0),MAX(K-StockTree!DL243,0)),EXP(-rr*h)*(pstar*DM243+(1-pstar)*DM244)))</f>
        <v/>
      </c>
      <c r="DM243" s="20" t="str">
        <f>IF(StockTree!DM243="","",IF(T=DM$10,IF(CallFlag=1,MAX(StockTree!DM243-K,0),MAX(K-StockTree!DM243,0)),EXP(-rr*h)*(pstar*DN243+(1-pstar)*DN244)))</f>
        <v/>
      </c>
      <c r="DN243" s="20" t="str">
        <f>IF(StockTree!DN243="","",IF(T=DN$10,IF(CallFlag=1,MAX(StockTree!DN243-K,0),MAX(K-StockTree!DN243,0)),EXP(-rr*h)*(pstar*DO243+(1-pstar)*DO244)))</f>
        <v/>
      </c>
      <c r="DO243" s="20" t="str">
        <f>IF(StockTree!DO243="","",IF(T=DO$10,IF(CallFlag=1,MAX(StockTree!DO243-K,0),MAX(K-StockTree!DO243,0)),EXP(-rr*h)*(pstar*DP243+(1-pstar)*DP244)))</f>
        <v/>
      </c>
      <c r="DP243" s="20" t="str">
        <f>IF(StockTree!DP243="","",IF(T=DP$10,IF(CallFlag=1,MAX(StockTree!DP243-K,0),MAX(K-StockTree!DP243,0)),EXP(-rr*h)*(pstar*DQ243+(1-pstar)*DQ244)))</f>
        <v/>
      </c>
      <c r="DQ243" s="20" t="str">
        <f>IF(StockTree!DQ243="","",IF(T=DQ$10,IF(CallFlag=1,MAX(StockTree!DQ243-K,0),MAX(K-StockTree!DQ243,0)),EXP(-rr*h)*(pstar*DR243+(1-pstar)*DR244)))</f>
        <v/>
      </c>
      <c r="DR243" s="20" t="str">
        <f>IF(StockTree!DR243="","",IF(T=DR$10,IF(CallFlag=1,MAX(StockTree!DR243-K,0),MAX(K-StockTree!DR243,0)),EXP(-rr*h)*(pstar*DS243+(1-pstar)*DS244)))</f>
        <v/>
      </c>
      <c r="DS243" s="20" t="str">
        <f>IF(StockTree!DS243="","",IF(T=DS$10,IF(CallFlag=1,MAX(StockTree!DS243-K,0),MAX(K-StockTree!DS243,0)),EXP(-rr*h)*(pstar*DT243+(1-pstar)*DT244)))</f>
        <v/>
      </c>
      <c r="DT243" s="20" t="str">
        <f>IF(StockTree!DT243="","",IF(T=DT$10,IF(CallFlag=1,MAX(StockTree!DT243-K,0),MAX(K-StockTree!DT243,0)),EXP(-rr*h)*(pstar*DU243+(1-pstar)*DU244)))</f>
        <v/>
      </c>
      <c r="DU243" s="20" t="str">
        <f>IF(StockTree!DU243="","",IF(T=DU$10,IF(CallFlag=1,MAX(StockTree!DU243-K,0),MAX(K-StockTree!DU243,0)),EXP(-rr*h)*(pstar*DV243+(1-pstar)*DV244)))</f>
        <v/>
      </c>
      <c r="DV243" s="20" t="str">
        <f>IF(StockTree!DV243="","",IF(T=DV$10,IF(CallFlag=1,MAX(StockTree!DV243-K,0),MAX(K-StockTree!DV243,0)),EXP(-rr*h)*(pstar*DW243+(1-pstar)*DW244)))</f>
        <v/>
      </c>
      <c r="DW243" s="20" t="str">
        <f>IF(StockTree!DW243="","",IF(T=DW$10,IF(CallFlag=1,MAX(StockTree!DW243-K,0),MAX(K-StockTree!DW243,0)),EXP(-rr*h)*(pstar*DX243+(1-pstar)*DX244)))</f>
        <v/>
      </c>
      <c r="DX243" s="20" t="str">
        <f>IF(StockTree!DX243="","",IF(T=DX$10,IF(CallFlag=1,MAX(StockTree!DX243-K,0),MAX(K-StockTree!DX243,0)),EXP(-rr*h)*(pstar*DY243+(1-pstar)*DY244)))</f>
        <v/>
      </c>
      <c r="DY243" s="20" t="str">
        <f>IF(StockTree!DY243="","",IF(T=DY$10,IF(CallFlag=1,MAX(StockTree!DY243-K,0),MAX(K-StockTree!DY243,0)),EXP(-rr*h)*(pstar*DZ243+(1-pstar)*DZ244)))</f>
        <v/>
      </c>
      <c r="DZ243" s="20" t="str">
        <f>IF(StockTree!DZ243="","",IF(T=DZ$10,IF(CallFlag=1,MAX(StockTree!DZ243-K,0),MAX(K-StockTree!DZ243,0)),EXP(-rr*h)*(pstar*EA243+(1-pstar)*EA244)))</f>
        <v/>
      </c>
      <c r="EA243" s="20" t="str">
        <f>IF(StockTree!EA243="","",IF(T=EA$10,IF(CallFlag=1,MAX(StockTree!EA243-K,0),MAX(K-StockTree!EA243,0)),EXP(-rr*h)*(pstar*EB243+(1-pstar)*EB244)))</f>
        <v/>
      </c>
      <c r="EB243" s="20" t="str">
        <f>IF(StockTree!EB243="","",IF(T=EB$10,IF(CallFlag=1,MAX(StockTree!EB243-K,0),MAX(K-StockTree!EB243,0)),EXP(-rr*h)*(pstar*EC243+(1-pstar)*EC244)))</f>
        <v/>
      </c>
      <c r="EC243" s="20" t="str">
        <f>IF(StockTree!EC243="","",IF(T=EC$10,IF(CallFlag=1,MAX(StockTree!EC243-K,0),MAX(K-StockTree!EC243,0)),EXP(-rr*h)*(pstar*ED243+(1-pstar)*ED244)))</f>
        <v/>
      </c>
      <c r="ED243" s="20" t="str">
        <f>IF(StockTree!ED243="","",IF(T=ED$10,IF(CallFlag=1,MAX(StockTree!ED243-K,0),MAX(K-StockTree!ED243,0)),EXP(-rr*h)*(pstar*EE243+(1-pstar)*EE244)))</f>
        <v/>
      </c>
      <c r="EE243" s="20" t="str">
        <f>IF(StockTree!EE243="","",IF(T=EE$10,IF(CallFlag=1,MAX(StockTree!EE243-K,0),MAX(K-StockTree!EE243,0)),EXP(-rr*h)*(pstar*EF243+(1-pstar)*EF244)))</f>
        <v/>
      </c>
      <c r="EF243" s="20" t="str">
        <f>IF(StockTree!EF243="","",IF(T=EF$10,IF(CallFlag=1,MAX(StockTree!EF243-K,0),MAX(K-StockTree!EF243,0)),EXP(-rr*h)*(pstar*EG243+(1-pstar)*EG244)))</f>
        <v/>
      </c>
      <c r="EG243" s="20" t="str">
        <f>IF(StockTree!EG243="","",IF(T=EG$10,IF(CallFlag=1,MAX(StockTree!EG243-K,0),MAX(K-StockTree!EG243,0)),EXP(-rr*h)*(pstar*EH243+(1-pstar)*EH244)))</f>
        <v/>
      </c>
      <c r="EH243" s="20" t="str">
        <f>IF(StockTree!EH243="","",IF(T=EH$10,IF(CallFlag=1,MAX(StockTree!EH243-K,0),MAX(K-StockTree!EH243,0)),EXP(-rr*h)*(pstar*EI243+(1-pstar)*EI244)))</f>
        <v/>
      </c>
      <c r="EI243" s="20" t="str">
        <f>IF(StockTree!EI243="","",IF(T=EI$10,IF(CallFlag=1,MAX(StockTree!EI243-K,0),MAX(K-StockTree!EI243,0)),EXP(-rr*h)*(pstar*EJ243+(1-pstar)*EJ244)))</f>
        <v/>
      </c>
      <c r="EJ243" s="20" t="str">
        <f>IF(StockTree!EJ243="","",IF(T=EJ$10,IF(CallFlag=1,MAX(StockTree!EJ243-K,0),MAX(K-StockTree!EJ243,0)),EXP(-rr*h)*(pstar*EK243+(1-pstar)*EK244)))</f>
        <v/>
      </c>
      <c r="EK243" s="20" t="str">
        <f>IF(StockTree!EK243="","",IF(T=EK$10,IF(CallFlag=1,MAX(StockTree!EK243-K,0),MAX(K-StockTree!EK243,0)),EXP(-rr*h)*(pstar*EL243+(1-pstar)*EL244)))</f>
        <v/>
      </c>
      <c r="EL243" s="20" t="str">
        <f>IF(StockTree!EL243="","",IF(T=EL$10,IF(CallFlag=1,MAX(StockTree!EL243-K,0),MAX(K-StockTree!EL243,0)),EXP(-rr*h)*(pstar*EM243+(1-pstar)*EM244)))</f>
        <v/>
      </c>
      <c r="EM243" s="20" t="str">
        <f>IF(StockTree!EM243="","",IF(T=EM$10,IF(CallFlag=1,MAX(StockTree!EM243-K,0),MAX(K-StockTree!EM243,0)),EXP(-rr*h)*(pstar*EN243+(1-pstar)*EN244)))</f>
        <v/>
      </c>
      <c r="EN243" s="20" t="str">
        <f>IF(StockTree!EN243="","",IF(T=EN$10,IF(CallFlag=1,MAX(StockTree!EN243-K,0),MAX(K-StockTree!EN243,0)),EXP(-rr*h)*(pstar*EO243+(1-pstar)*EO244)))</f>
        <v/>
      </c>
      <c r="EO243" s="20" t="str">
        <f>IF(StockTree!EO243="","",IF(T=EO$10,IF(CallFlag=1,MAX(StockTree!EO243-K,0),MAX(K-StockTree!EO243,0)),EXP(-rr*h)*(pstar*EP243+(1-pstar)*EP244)))</f>
        <v/>
      </c>
      <c r="EP243" s="20" t="str">
        <f>IF(StockTree!EP243="","",IF(T=EP$10,IF(CallFlag=1,MAX(StockTree!EP243-K,0),MAX(K-StockTree!EP243,0)),EXP(-rr*h)*(pstar*EQ243+(1-pstar)*EQ244)))</f>
        <v/>
      </c>
      <c r="EQ243" s="20" t="str">
        <f>IF(StockTree!EQ243="","",IF(T=EQ$10,IF(CallFlag=1,MAX(StockTree!EQ243-K,0),MAX(K-StockTree!EQ243,0)),EXP(-rr*h)*(pstar*ER243+(1-pstar)*ER244)))</f>
        <v/>
      </c>
      <c r="ER243" s="20" t="str">
        <f>IF(StockTree!ER243="","",IF(T=ER$10,IF(CallFlag=1,MAX(StockTree!ER243-K,0),MAX(K-StockTree!ER243,0)),EXP(-rr*h)*(pstar*ES243+(1-pstar)*ES244)))</f>
        <v/>
      </c>
      <c r="ES243" s="20" t="str">
        <f>IF(StockTree!ES243="","",IF(T=ES$10,IF(CallFlag=1,MAX(StockTree!ES243-K,0),MAX(K-StockTree!ES243,0)),EXP(-rr*h)*(pstar*ET243+(1-pstar)*ET244)))</f>
        <v/>
      </c>
      <c r="ET243" s="20" t="str">
        <f>IF(StockTree!ET243="","",IF(T=ET$10,IF(CallFlag=1,MAX(StockTree!ET243-K,0),MAX(K-StockTree!ET243,0)),EXP(-rr*h)*(pstar*EU243+(1-pstar)*EU244)))</f>
        <v/>
      </c>
      <c r="EU243" s="20" t="str">
        <f>IF(StockTree!EU243="","",IF(T=EU$10,IF(CallFlag=1,MAX(StockTree!EU243-K,0),MAX(K-StockTree!EU243,0)),EXP(-rr*h)*(pstar*EV243+(1-pstar)*EV244)))</f>
        <v/>
      </c>
      <c r="EV243" s="20" t="str">
        <f>IF(StockTree!EV243="","",IF(T=EV$10,IF(CallFlag=1,MAX(StockTree!EV243-K,0),MAX(K-StockTree!EV243,0)),EXP(-rr*h)*(pstar*EW243+(1-pstar)*EW244)))</f>
        <v/>
      </c>
      <c r="EW243" s="20" t="str">
        <f>IF(StockTree!EW243="","",IF(T=EW$10,IF(CallFlag=1,MAX(StockTree!EW243-K,0),MAX(K-StockTree!EW243,0)),EXP(-rr*h)*(pstar*EX243+(1-pstar)*EX244)))</f>
        <v/>
      </c>
      <c r="EX243" s="20" t="str">
        <f>IF(StockTree!EX243="","",IF(T=EX$10,IF(CallFlag=1,MAX(StockTree!EX243-K,0),MAX(K-StockTree!EX243,0)),EXP(-rr*h)*(pstar*EY243+(1-pstar)*EY244)))</f>
        <v/>
      </c>
      <c r="EY243" s="20" t="str">
        <f>IF(StockTree!EY243="","",IF(T=EY$10,IF(CallFlag=1,MAX(StockTree!EY243-K,0),MAX(K-StockTree!EY243,0)),EXP(-rr*h)*(pstar*EZ243+(1-pstar)*EZ244)))</f>
        <v/>
      </c>
      <c r="EZ243" s="20" t="str">
        <f>IF(StockTree!EZ243="","",IF(T=EZ$10,IF(CallFlag=1,MAX(StockTree!EZ243-K,0),MAX(K-StockTree!EZ243,0)),EXP(-rr*h)*(pstar*FA243+(1-pstar)*FA244)))</f>
        <v/>
      </c>
      <c r="FA243" s="20" t="str">
        <f>IF(StockTree!FA243="","",IF(T=FA$10,IF(CallFlag=1,MAX(StockTree!FA243-K,0),MAX(K-StockTree!FA243,0)),EXP(-rr*h)*(pstar*FB243+(1-pstar)*FB244)))</f>
        <v/>
      </c>
      <c r="FB243" s="20" t="str">
        <f>IF(StockTree!FB243="","",IF(T=FB$10,IF(CallFlag=1,MAX(StockTree!FB243-K,0),MAX(K-StockTree!FB243,0)),EXP(-rr*h)*(pstar*FC243+(1-pstar)*FC244)))</f>
        <v/>
      </c>
      <c r="FC243" s="20" t="str">
        <f>IF(StockTree!FC243="","",IF(T=FC$10,IF(CallFlag=1,MAX(StockTree!FC243-K,0),MAX(K-StockTree!FC243,0)),EXP(-rr*h)*(pstar*FD243+(1-pstar)*FD244)))</f>
        <v/>
      </c>
      <c r="FD243" s="20" t="str">
        <f>IF(StockTree!FD243="","",IF(T=FD$10,IF(CallFlag=1,MAX(StockTree!FD243-K,0),MAX(K-StockTree!FD243,0)),EXP(-rr*h)*(pstar*FE243+(1-pstar)*FE244)))</f>
        <v/>
      </c>
      <c r="FE243" s="20" t="str">
        <f>IF(StockTree!FE243="","",IF(T=FE$10,IF(CallFlag=1,MAX(StockTree!FE243-K,0),MAX(K-StockTree!FE243,0)),EXP(-rr*h)*(pstar*FF243+(1-pstar)*FF244)))</f>
        <v/>
      </c>
      <c r="FF243" s="20" t="str">
        <f>IF(StockTree!FF243="","",IF(T=FF$10,IF(CallFlag=1,MAX(StockTree!FF243-K,0),MAX(K-StockTree!FF243,0)),EXP(-rr*h)*(pstar*FG243+(1-pstar)*FG244)))</f>
        <v/>
      </c>
      <c r="FG243" s="20" t="str">
        <f>IF(StockTree!FG243="","",IF(T=FG$10,IF(CallFlag=1,MAX(StockTree!FG243-K,0),MAX(K-StockTree!FG243,0)),EXP(-rr*h)*(pstar*FH243+(1-pstar)*FH244)))</f>
        <v/>
      </c>
      <c r="FH243" s="20" t="str">
        <f>IF(StockTree!FH243="","",IF(T=FH$10,IF(CallFlag=1,MAX(StockTree!FH243-K,0),MAX(K-StockTree!FH243,0)),EXP(-rr*h)*(pstar*FI243+(1-pstar)*FI244)))</f>
        <v/>
      </c>
      <c r="FI243" s="20" t="str">
        <f>IF(StockTree!FI243="","",IF(T=FI$10,IF(CallFlag=1,MAX(StockTree!FI243-K,0),MAX(K-StockTree!FI243,0)),EXP(-rr*h)*(pstar*FJ243+(1-pstar)*FJ244)))</f>
        <v/>
      </c>
      <c r="FJ243" s="20" t="str">
        <f>IF(StockTree!FJ243="","",IF(T=FJ$10,IF(CallFlag=1,MAX(StockTree!FJ243-K,0),MAX(K-StockTree!FJ243,0)),EXP(-rr*h)*(pstar*FK243+(1-pstar)*FK244)))</f>
        <v/>
      </c>
      <c r="FK243" s="20" t="str">
        <f>IF(StockTree!FK243="","",IF(T=FK$10,IF(CallFlag=1,MAX(StockTree!FK243-K,0),MAX(K-StockTree!FK243,0)),EXP(-rr*h)*(pstar*FL243+(1-pstar)*FL244)))</f>
        <v/>
      </c>
      <c r="FL243" s="20" t="str">
        <f>IF(StockTree!FL243="","",IF(T=FL$10,IF(CallFlag=1,MAX(StockTree!FL243-K,0),MAX(K-StockTree!FL243,0)),EXP(-rr*h)*(pstar*FM243+(1-pstar)*FM244)))</f>
        <v/>
      </c>
      <c r="FM243" s="20" t="str">
        <f>IF(StockTree!FM243="","",IF(T=FM$10,IF(CallFlag=1,MAX(StockTree!FM243-K,0),MAX(K-StockTree!FM243,0)),EXP(-rr*h)*(pstar*FN243+(1-pstar)*FN244)))</f>
        <v/>
      </c>
      <c r="FN243" s="20" t="str">
        <f>IF(StockTree!FN243="","",IF(T=FN$10,IF(CallFlag=1,MAX(StockTree!FN243-K,0),MAX(K-StockTree!FN243,0)),EXP(-rr*h)*(pstar*FO243+(1-pstar)*FO244)))</f>
        <v/>
      </c>
      <c r="FO243" s="20" t="str">
        <f>IF(StockTree!FO243="","",IF(T=FO$10,IF(CallFlag=1,MAX(StockTree!FO243-K,0),MAX(K-StockTree!FO243,0)),EXP(-rr*h)*(pstar*FP243+(1-pstar)*FP244)))</f>
        <v/>
      </c>
      <c r="FP243" s="20" t="str">
        <f>IF(StockTree!FP243="","",IF(T=FP$10,IF(CallFlag=1,MAX(StockTree!FP243-K,0),MAX(K-StockTree!FP243,0)),EXP(-rr*h)*(pstar*FQ243+(1-pstar)*FQ244)))</f>
        <v/>
      </c>
      <c r="FQ243" s="20" t="str">
        <f>IF(StockTree!FQ243="","",IF(T=FQ$10,IF(CallFlag=1,MAX(StockTree!FQ243-K,0),MAX(K-StockTree!FQ243,0)),EXP(-rr*h)*(pstar*FR243+(1-pstar)*FR244)))</f>
        <v/>
      </c>
      <c r="FR243" s="20" t="str">
        <f>IF(StockTree!FR243="","",IF(T=FR$10,IF(CallFlag=1,MAX(StockTree!FR243-K,0),MAX(K-StockTree!FR243,0)),EXP(-rr*h)*(pstar*FS243+(1-pstar)*FS244)))</f>
        <v/>
      </c>
      <c r="FS243" s="20" t="str">
        <f>IF(StockTree!FS243="","",IF(T=FS$10,IF(CallFlag=1,MAX(StockTree!FS243-K,0),MAX(K-StockTree!FS243,0)),EXP(-rr*h)*(pstar*FT243+(1-pstar)*FT244)))</f>
        <v/>
      </c>
      <c r="FT243" s="20" t="str">
        <f>IF(StockTree!FT243="","",IF(T=FT$10,IF(CallFlag=1,MAX(StockTree!FT243-K,0),MAX(K-StockTree!FT243,0)),EXP(-rr*h)*(pstar*FU243+(1-pstar)*FU244)))</f>
        <v/>
      </c>
      <c r="FU243" s="20" t="str">
        <f>IF(StockTree!FU243="","",IF(T=FU$10,IF(CallFlag=1,MAX(StockTree!FU243-K,0),MAX(K-StockTree!FU243,0)),EXP(-rr*h)*(pstar*FV243+(1-pstar)*FV244)))</f>
        <v/>
      </c>
      <c r="FV243" s="20" t="str">
        <f>IF(StockTree!FV243="","",IF(T=FV$10,IF(CallFlag=1,MAX(StockTree!FV243-K,0),MAX(K-StockTree!FV243,0)),EXP(-rr*h)*(pstar*FW243+(1-pstar)*FW244)))</f>
        <v/>
      </c>
      <c r="FW243" s="20" t="str">
        <f>IF(StockTree!FW243="","",IF(T=FW$10,IF(CallFlag=1,MAX(StockTree!FW243-K,0),MAX(K-StockTree!FW243,0)),EXP(-rr*h)*(pstar*FX243+(1-pstar)*FX244)))</f>
        <v/>
      </c>
      <c r="FX243" s="20" t="str">
        <f>IF(StockTree!FX243="","",IF(T=FX$10,IF(CallFlag=1,MAX(StockTree!FX243-K,0),MAX(K-StockTree!FX243,0)),EXP(-rr*h)*(pstar*FY243+(1-pstar)*FY244)))</f>
        <v/>
      </c>
      <c r="FY243" s="20" t="str">
        <f>IF(StockTree!FY243="","",IF(T=FY$10,IF(CallFlag=1,MAX(StockTree!FY243-K,0),MAX(K-StockTree!FY243,0)),EXP(-rr*h)*(pstar*FZ243+(1-pstar)*FZ244)))</f>
        <v/>
      </c>
      <c r="FZ243" s="20" t="str">
        <f>IF(StockTree!FZ243="","",IF(T=FZ$10,IF(CallFlag=1,MAX(StockTree!FZ243-K,0),MAX(K-StockTree!FZ243,0)),EXP(-rr*h)*(pstar*GA243+(1-pstar)*GA244)))</f>
        <v/>
      </c>
      <c r="GA243" s="20" t="str">
        <f>IF(StockTree!GA243="","",IF(T=GA$10,IF(CallFlag=1,MAX(StockTree!GA243-K,0),MAX(K-StockTree!GA243,0)),EXP(-rr*h)*(pstar*GB243+(1-pstar)*GB244)))</f>
        <v/>
      </c>
      <c r="GB243" s="20" t="str">
        <f>IF(StockTree!GB243="","",IF(T=GB$10,IF(CallFlag=1,MAX(StockTree!GB243-K,0),MAX(K-StockTree!GB243,0)),EXP(-rr*h)*(pstar*GC243+(1-pstar)*GC244)))</f>
        <v/>
      </c>
      <c r="GC243" s="20" t="str">
        <f>IF(StockTree!GC243="","",IF(T=GC$10,IF(CallFlag=1,MAX(StockTree!GC243-K,0),MAX(K-StockTree!GC243,0)),EXP(-rr*h)*(pstar*GD243+(1-pstar)*GD244)))</f>
        <v/>
      </c>
      <c r="GD243" s="20" t="str">
        <f>IF(StockTree!GD243="","",IF(T=GD$10,IF(CallFlag=1,MAX(StockTree!GD243-K,0),MAX(K-StockTree!GD243,0)),EXP(-rr*h)*(pstar*GE243+(1-pstar)*GE244)))</f>
        <v/>
      </c>
      <c r="GE243" s="20" t="str">
        <f>IF(StockTree!GE243="","",IF(T=GE$10,IF(CallFlag=1,MAX(StockTree!GE243-K,0),MAX(K-StockTree!GE243,0)),EXP(-rr*h)*(pstar*GF243+(1-pstar)*GF244)))</f>
        <v/>
      </c>
      <c r="GF243" s="20" t="str">
        <f>IF(StockTree!GF243="","",IF(T=GF$10,IF(CallFlag=1,MAX(StockTree!GF243-K,0),MAX(K-StockTree!GF243,0)),EXP(-rr*h)*(pstar*GG243+(1-pstar)*GG244)))</f>
        <v/>
      </c>
      <c r="GG243" s="20" t="str">
        <f>IF(StockTree!GG243="","",IF(T=GG$10,IF(CallFlag=1,MAX(StockTree!GG243-K,0),MAX(K-StockTree!GG243,0)),EXP(-rr*h)*(pstar*GH243+(1-pstar)*GH244)))</f>
        <v/>
      </c>
      <c r="GH243" s="20" t="str">
        <f>IF(StockTree!GH243="","",IF(T=GH$10,IF(CallFlag=1,MAX(StockTree!GH243-K,0),MAX(K-StockTree!GH243,0)),EXP(-rr*h)*(pstar*GI243+(1-pstar)*GI244)))</f>
        <v/>
      </c>
      <c r="GI243" s="20" t="str">
        <f>IF(StockTree!GI243="","",IF(T=GI$10,IF(CallFlag=1,MAX(StockTree!GI243-K,0),MAX(K-StockTree!GI243,0)),EXP(-rr*h)*(pstar*GJ243+(1-pstar)*GJ244)))</f>
        <v/>
      </c>
      <c r="GJ243" s="20" t="str">
        <f>IF(StockTree!GJ243="","",IF(T=GJ$10,IF(CallFlag=1,MAX(StockTree!GJ243-K,0),MAX(K-StockTree!GJ243,0)),EXP(-rr*h)*(pstar*GK243+(1-pstar)*GK244)))</f>
        <v/>
      </c>
      <c r="GK243" s="20" t="str">
        <f>IF(StockTree!GK243="","",IF(T=GK$10,IF(CallFlag=1,MAX(StockTree!GK243-K,0),MAX(K-StockTree!GK243,0)),EXP(-rr*h)*(pstar*GL243+(1-pstar)*GL244)))</f>
        <v/>
      </c>
      <c r="GL243" s="20" t="str">
        <f>IF(StockTree!GL243="","",IF(T=GL$10,IF(CallFlag=1,MAX(StockTree!GL243-K,0),MAX(K-StockTree!GL243,0)),EXP(-rr*h)*(pstar*GM243+(1-pstar)*GM244)))</f>
        <v/>
      </c>
      <c r="GM243" s="20" t="str">
        <f>IF(StockTree!GM243="","",IF(T=GM$10,IF(CallFlag=1,MAX(StockTree!GM243-K,0),MAX(K-StockTree!GM243,0)),EXP(-rr*h)*(pstar*GN243+(1-pstar)*GN244)))</f>
        <v/>
      </c>
      <c r="GN243" s="20" t="str">
        <f>IF(StockTree!GN243="","",IF(T=GN$10,IF(CallFlag=1,MAX(StockTree!GN243-K,0),MAX(K-StockTree!GN243,0)),EXP(-rr*h)*(pstar*GO243+(1-pstar)*GO244)))</f>
        <v/>
      </c>
      <c r="GO243" s="20" t="str">
        <f>IF(StockTree!GO243="","",IF(T=GO$10,IF(CallFlag=1,MAX(StockTree!GO243-K,0),MAX(K-StockTree!GO243,0)),EXP(-rr*h)*(pstar*GP243+(1-pstar)*GP244)))</f>
        <v/>
      </c>
      <c r="GP243" s="20" t="str">
        <f>IF(StockTree!GP243="","",IF(T=GP$10,IF(CallFlag=1,MAX(StockTree!GP243-K,0),MAX(K-StockTree!GP243,0)),EXP(-rr*h)*(pstar*GQ243+(1-pstar)*GQ244)))</f>
        <v/>
      </c>
      <c r="GQ243" s="20" t="str">
        <f>IF(StockTree!GQ243="","",IF(T=GQ$10,IF(CallFlag=1,MAX(StockTree!GQ243-K,0),MAX(K-StockTree!GQ243,0)),EXP(-rr*h)*(pstar*GR243+(1-pstar)*GR244)))</f>
        <v/>
      </c>
      <c r="GR243" s="20" t="str">
        <f>IF(StockTree!GR243="","",IF(T=GR$10,IF(CallFlag=1,MAX(StockTree!GR243-K,0),MAX(K-StockTree!GR243,0)),EXP(-rr*h)*(pstar*GS243+(1-pstar)*GS244)))</f>
        <v/>
      </c>
      <c r="GS243" s="20" t="str">
        <f>IF(StockTree!GS243="","",IF(T=GS$10,IF(CallFlag=1,MAX(StockTree!GS243-K,0),MAX(K-StockTree!GS243,0)),EXP(-rr*h)*(pstar*GT243+(1-pstar)*GT244)))</f>
        <v/>
      </c>
      <c r="GT243" s="20" t="str">
        <f>IF(StockTree!GT243="","",IF(T=GT$10,IF(CallFlag=1,MAX(StockTree!GT243-K,0),MAX(K-StockTree!GT243,0)),EXP(-rr*h)*(pstar*GU243+(1-pstar)*GU244)))</f>
        <v/>
      </c>
      <c r="GU243" s="20" t="str">
        <f>IF(StockTree!GU243="","",IF(T=GU$10,IF(CallFlag=1,MAX(StockTree!GU243-K,0),MAX(K-StockTree!GU243,0)),EXP(-rr*h)*(pstar*GV243+(1-pstar)*GV244)))</f>
        <v/>
      </c>
      <c r="GV243" s="20" t="str">
        <f>IF(StockTree!GV243="","",IF(T=GV$10,IF(CallFlag=1,MAX(StockTree!GV243-K,0),MAX(K-StockTree!GV243,0)),EXP(-rr*h)*(pstar*GW243+(1-pstar)*GW244)))</f>
        <v/>
      </c>
      <c r="GW243" s="20" t="str">
        <f>IF(StockTree!GW243="","",IF(T=GW$10,IF(CallFlag=1,MAX(StockTree!GW243-K,0),MAX(K-StockTree!GW243,0)),EXP(-rr*h)*(pstar*GX243+(1-pstar)*GX244)))</f>
        <v/>
      </c>
      <c r="GX243" s="20" t="str">
        <f>IF(StockTree!GX243="","",IF(T=GX$10,IF(CallFlag=1,MAX(StockTree!GX243-K,0),MAX(K-StockTree!GX243,0)),EXP(-rr*h)*(pstar*GY243+(1-pstar)*GY244)))</f>
        <v/>
      </c>
      <c r="GY243" s="20" t="str">
        <f>IF(StockTree!GY243="","",IF(T=GY$10,IF(CallFlag=1,MAX(StockTree!GY243-K,0),MAX(K-StockTree!GY243,0)),EXP(-rr*h)*(pstar*GZ243+(1-pstar)*GZ244)))</f>
        <v/>
      </c>
      <c r="GZ243" s="20" t="str">
        <f>IF(StockTree!GZ243="","",IF(T=GZ$10,IF(CallFlag=1,MAX(StockTree!GZ243-K,0),MAX(K-StockTree!GZ243,0)),EXP(-rr*h)*(pstar*HA243+(1-pstar)*HA244)))</f>
        <v/>
      </c>
      <c r="HA243" s="20" t="str">
        <f>IF(StockTree!HA243="","",IF(T=HA$10,IF(CallFlag=1,MAX(StockTree!HA243-K,0),MAX(K-StockTree!HA243,0)),EXP(-rr*h)*(pstar*HB243+(1-pstar)*HB244)))</f>
        <v/>
      </c>
      <c r="HB243" s="20" t="str">
        <f>IF(StockTree!HB243="","",IF(T=HB$10,IF(CallFlag=1,MAX(StockTree!HB243-K,0),MAX(K-StockTree!HB243,0)),EXP(-rr*h)*(pstar*HC243+(1-pstar)*HC244)))</f>
        <v/>
      </c>
      <c r="HC243" s="20" t="str">
        <f>IF(StockTree!HC243="","",IF(T=HC$10,IF(CallFlag=1,MAX(StockTree!HC243-K,0),MAX(K-StockTree!HC243,0)),EXP(-rr*h)*(pstar*HD243+(1-pstar)*HD244)))</f>
        <v/>
      </c>
      <c r="HD243" s="20" t="str">
        <f>IF(StockTree!HD243="","",IF(T=HD$10,IF(CallFlag=1,MAX(StockTree!HD243-K,0),MAX(K-StockTree!HD243,0)),EXP(-rr*h)*(pstar*HE243+(1-pstar)*HE244)))</f>
        <v/>
      </c>
      <c r="HE243" s="20" t="str">
        <f>IF(StockTree!HE243="","",IF(T=HE$10,IF(CallFlag=1,MAX(StockTree!HE243-K,0),MAX(K-StockTree!HE243,0)),EXP(-rr*h)*(pstar*HF243+(1-pstar)*HF244)))</f>
        <v/>
      </c>
      <c r="HF243" s="20" t="str">
        <f>IF(StockTree!HF243="","",IF(T=HF$10,IF(CallFlag=1,MAX(StockTree!HF243-K,0),MAX(K-StockTree!HF243,0)),EXP(-rr*h)*(pstar*HG243+(1-pstar)*HG244)))</f>
        <v/>
      </c>
      <c r="HG243" s="20" t="str">
        <f>IF(StockTree!HG243="","",IF(T=HG$10,IF(CallFlag=1,MAX(StockTree!HG243-K,0),MAX(K-StockTree!HG243,0)),EXP(-rr*h)*(pstar*HH243+(1-pstar)*HH244)))</f>
        <v/>
      </c>
      <c r="HH243" s="20" t="str">
        <f>IF(StockTree!HH243="","",IF(T=HH$10,IF(CallFlag=1,MAX(StockTree!HH243-K,0),MAX(K-StockTree!HH243,0)),EXP(-rr*h)*(pstar*HI243+(1-pstar)*HI244)))</f>
        <v/>
      </c>
      <c r="HI243" s="20" t="str">
        <f>IF(StockTree!HI243="","",IF(T=HI$10,IF(CallFlag=1,MAX(StockTree!HI243-K,0),MAX(K-StockTree!HI243,0)),EXP(-rr*h)*(pstar*HJ243+(1-pstar)*HJ244)))</f>
        <v/>
      </c>
      <c r="HJ243" s="20" t="str">
        <f>IF(StockTree!HJ243="","",IF(T=HJ$10,IF(CallFlag=1,MAX(StockTree!HJ243-K,0),MAX(K-StockTree!HJ243,0)),EXP(-rr*h)*(pstar*HK243+(1-pstar)*HK244)))</f>
        <v/>
      </c>
      <c r="HK243" s="20" t="str">
        <f>IF(StockTree!HK243="","",IF(T=HK$10,IF(CallFlag=1,MAX(StockTree!HK243-K,0),MAX(K-StockTree!HK243,0)),EXP(-rr*h)*(pstar*HL243+(1-pstar)*HL244)))</f>
        <v/>
      </c>
      <c r="HL243" s="20" t="str">
        <f>IF(StockTree!HL243="","",IF(T=HL$10,IF(CallFlag=1,MAX(StockTree!HL243-K,0),MAX(K-StockTree!HL243,0)),EXP(-rr*h)*(pstar*HM243+(1-pstar)*HM244)))</f>
        <v/>
      </c>
      <c r="HM243" s="20" t="str">
        <f>IF(StockTree!HM243="","",IF(T=HM$10,IF(CallFlag=1,MAX(StockTree!HM243-K,0),MAX(K-StockTree!HM243,0)),EXP(-rr*h)*(pstar*HN243+(1-pstar)*HN244)))</f>
        <v/>
      </c>
      <c r="HN243" s="20" t="str">
        <f>IF(StockTree!HN243="","",IF(T=HN$10,IF(CallFlag=1,MAX(StockTree!HN243-K,0),MAX(K-StockTree!HN243,0)),EXP(-rr*h)*(pstar*HO243+(1-pstar)*HO244)))</f>
        <v/>
      </c>
      <c r="HO243" s="20" t="str">
        <f>IF(StockTree!HO243="","",IF(T=HO$10,IF(CallFlag=1,MAX(StockTree!HO243-K,0),MAX(K-StockTree!HO243,0)),EXP(-rr*h)*(pstar*HP243+(1-pstar)*HP244)))</f>
        <v/>
      </c>
      <c r="HP243" s="20" t="str">
        <f>IF(StockTree!HP243="","",IF(T=HP$10,IF(CallFlag=1,MAX(StockTree!HP243-K,0),MAX(K-StockTree!HP243,0)),EXP(-rr*h)*(pstar*HQ243+(1-pstar)*HQ244)))</f>
        <v/>
      </c>
      <c r="HQ243" s="20" t="str">
        <f>IF(StockTree!HQ243="","",IF(T=HQ$10,IF(CallFlag=1,MAX(StockTree!HQ243-K,0),MAX(K-StockTree!HQ243,0)),EXP(-rr*h)*(pstar*HR243+(1-pstar)*HR244)))</f>
        <v/>
      </c>
      <c r="HR243" s="20" t="str">
        <f>IF(StockTree!HR243="","",IF(T=HR$10,IF(CallFlag=1,MAX(StockTree!HR243-K,0),MAX(K-StockTree!HR243,0)),EXP(-rr*h)*(pstar*HS243+(1-pstar)*HS244)))</f>
        <v/>
      </c>
      <c r="HS243" s="20" t="str">
        <f>IF(StockTree!HS243="","",IF(T=HS$10,IF(CallFlag=1,MAX(StockTree!HS243-K,0),MAX(K-StockTree!HS243,0)),EXP(-rr*h)*(pstar*HT243+(1-pstar)*HT244)))</f>
        <v/>
      </c>
      <c r="HT243" s="20" t="str">
        <f>IF(StockTree!HT243="","",IF(T=HT$10,IF(CallFlag=1,MAX(StockTree!HT243-K,0),MAX(K-StockTree!HT243,0)),EXP(-rr*h)*(pstar*HU243+(1-pstar)*HU244)))</f>
        <v/>
      </c>
      <c r="HU243" s="20" t="str">
        <f>IF(StockTree!HU243="","",IF(T=HU$10,IF(CallFlag=1,MAX(StockTree!HU243-K,0),MAX(K-StockTree!HU243,0)),EXP(-rr*h)*(pstar*HV243+(1-pstar)*HV244)))</f>
        <v/>
      </c>
      <c r="HV243" s="20" t="str">
        <f>IF(StockTree!HV243="","",IF(T=HV$10,IF(CallFlag=1,MAX(StockTree!HV243-K,0),MAX(K-StockTree!HV243,0)),EXP(-rr*h)*(pstar*HW243+(1-pstar)*HW244)))</f>
        <v/>
      </c>
      <c r="HW243" s="20" t="str">
        <f>IF(StockTree!HW243="","",IF(T=HW$10,IF(CallFlag=1,MAX(StockTree!HW243-K,0),MAX(K-StockTree!HW243,0)),EXP(-rr*h)*(pstar*HX243+(1-pstar)*HX244)))</f>
        <v/>
      </c>
      <c r="HX243" s="20" t="str">
        <f>IF(StockTree!HX243="","",IF(T=HX$10,IF(CallFlag=1,MAX(StockTree!HX243-K,0),MAX(K-StockTree!HX243,0)),EXP(-rr*h)*(pstar*HY243+(1-pstar)*HY244)))</f>
        <v/>
      </c>
      <c r="HY243" s="20" t="str">
        <f>IF(StockTree!HY243="","",IF(T=HY$10,IF(CallFlag=1,MAX(StockTree!HY243-K,0),MAX(K-StockTree!HY243,0)),EXP(-rr*h)*(pstar*HZ243+(1-pstar)*HZ244)))</f>
        <v/>
      </c>
      <c r="HZ243" s="20" t="str">
        <f>IF(StockTree!HZ243="","",IF(T=HZ$10,IF(CallFlag=1,MAX(StockTree!HZ243-K,0),MAX(K-StockTree!HZ243,0)),EXP(-rr*h)*(pstar*IA243+(1-pstar)*IA244)))</f>
        <v/>
      </c>
      <c r="IA243" s="20" t="str">
        <f>IF(StockTree!IA243="","",IF(T=IA$10,IF(CallFlag=1,MAX(StockTree!IA243-K,0),MAX(K-StockTree!IA243,0)),EXP(-rr*h)*(pstar*IB243+(1-pstar)*IB244)))</f>
        <v/>
      </c>
      <c r="IB243" s="20" t="str">
        <f>IF(StockTree!IB243="","",IF(T=IB$10,IF(CallFlag=1,MAX(StockTree!IB243-K,0),MAX(K-StockTree!IB243,0)),EXP(-rr*h)*(pstar*IC243+(1-pstar)*IC244)))</f>
        <v/>
      </c>
      <c r="IC243" s="20" t="str">
        <f>IF(StockTree!IC243="","",IF(T=IC$10,IF(CallFlag=1,MAX(StockTree!IC243-K,0),MAX(K-StockTree!IC243,0)),EXP(-rr*h)*(pstar*ID243+(1-pstar)*ID244)))</f>
        <v/>
      </c>
      <c r="ID243" s="20" t="str">
        <f>IF(StockTree!ID243="","",IF(T=ID$10,IF(CallFlag=1,MAX(StockTree!ID243-K,0),MAX(K-StockTree!ID243,0)),EXP(-rr*h)*(pstar*IE243+(1-pstar)*IE244)))</f>
        <v/>
      </c>
      <c r="IE243" s="20" t="str">
        <f>IF(StockTree!IE243="","",IF(T=IE$10,IF(CallFlag=1,MAX(StockTree!IE243-K,0),MAX(K-StockTree!IE243,0)),EXP(-rr*h)*(pstar*IF243+(1-pstar)*IF244)))</f>
        <v/>
      </c>
      <c r="IF243" s="20" t="str">
        <f>IF(StockTree!IF243="","",IF(T=IF$10,IF(CallFlag=1,MAX(StockTree!IF243-K,0),MAX(K-StockTree!IF243,0)),EXP(-rr*h)*(pstar*IG243+(1-pstar)*IG244)))</f>
        <v/>
      </c>
      <c r="IG243" s="20" t="str">
        <f>IF(StockTree!IG243="","",IF(T=IG$10,IF(CallFlag=1,MAX(StockTree!IG243-K,0),MAX(K-StockTree!IG243,0)),EXP(-rr*h)*(pstar*IH243+(1-pstar)*IH244)))</f>
        <v/>
      </c>
      <c r="IH243" s="20" t="str">
        <f>IF(StockTree!IH243="","",IF(T=IH$10,IF(CallFlag=1,MAX(StockTree!IH243-K,0),MAX(K-StockTree!IH243,0)),EXP(-rr*h)*(pstar*II243+(1-pstar)*II244)))</f>
        <v/>
      </c>
      <c r="II243" s="20" t="str">
        <f>IF(StockTree!II243="","",IF(T=II$10,IF(CallFlag=1,MAX(StockTree!II243-K,0),MAX(K-StockTree!II243,0)),EXP(-rr*h)*(pstar*IJ243+(1-pstar)*IJ244)))</f>
        <v/>
      </c>
      <c r="IJ243" s="20" t="str">
        <f>IF(StockTree!IJ243="","",IF(T=IJ$10,IF(CallFlag=1,MAX(StockTree!IJ243-K,0),MAX(K-StockTree!IJ243,0)),EXP(-rr*h)*(pstar*IK243+(1-pstar)*IK244)))</f>
        <v/>
      </c>
      <c r="IK243" s="20" t="str">
        <f>IF(StockTree!IK243="","",IF(T=IK$10,IF(CallFlag=1,MAX(StockTree!IK243-K,0),MAX(K-StockTree!IK243,0)),EXP(-rr*h)*(pstar*IL243+(1-pstar)*IL244)))</f>
        <v/>
      </c>
      <c r="IL243" s="20" t="str">
        <f>IF(StockTree!IL243="","",IF(T=IL$10,IF(CallFlag=1,MAX(StockTree!IL243-K,0),MAX(K-StockTree!IL243,0)),EXP(-rr*h)*(pstar*IM243+(1-pstar)*IM244)))</f>
        <v/>
      </c>
      <c r="IM243" s="20" t="str">
        <f>IF(StockTree!IM243="","",IF(T=IM$10,IF(CallFlag=1,MAX(StockTree!IM243-K,0),MAX(K-StockTree!IM243,0)),EXP(-rr*h)*(pstar*IN243+(1-pstar)*IN244)))</f>
        <v/>
      </c>
      <c r="IN243" s="20" t="str">
        <f>IF(StockTree!IN243="","",IF(T=IN$10,IF(CallFlag=1,MAX(StockTree!IN243-K,0),MAX(K-StockTree!IN243,0)),EXP(-rr*h)*(pstar*IO243+(1-pstar)*IO244)))</f>
        <v/>
      </c>
      <c r="IO243" s="20" t="str">
        <f>IF(StockTree!IO243="","",IF(T=IO$10,IF(CallFlag=1,MAX(StockTree!IO243-K,0),MAX(K-StockTree!IO243,0)),EXP(-rr*h)*(pstar*IP243+(1-pstar)*IP244)))</f>
        <v/>
      </c>
      <c r="IP243" s="20" t="str">
        <f>IF(StockTree!IP243="","",IF(T=IP$10,IF(CallFlag=1,MAX(StockTree!IP243-K,0),MAX(K-StockTree!IP243,0)),EXP(-rr*h)*(pstar*IQ243+(1-pstar)*IQ244)))</f>
        <v/>
      </c>
      <c r="IQ243" s="20" t="str">
        <f>IF(StockTree!IQ243="","",IF(T=IQ$10,IF(CallFlag=1,MAX(StockTree!IQ243-K,0),MAX(K-StockTree!IQ243,0)),EXP(-rr*h)*(pstar*IR243+(1-pstar)*IR244)))</f>
        <v/>
      </c>
      <c r="IR243" s="20" t="str">
        <f>IF(StockTree!IR243="","",IF(T=IR$10,IF(CallFlag=1,MAX(StockTree!IR243-K,0),MAX(K-StockTree!IR243,0)),EXP(-rr*h)*(pstar*IS243+(1-pstar)*IS244)))</f>
        <v/>
      </c>
      <c r="IS243" s="20" t="str">
        <f>IF(StockTree!IS243="","",IF(T=IS$10,IF(CallFlag=1,MAX(StockTree!IS243-K,0),MAX(K-StockTree!IS243,0)),EXP(-rr*h)*(pstar*IT243+(1-pstar)*IT244)))</f>
        <v/>
      </c>
      <c r="IT243" s="20" t="str">
        <f>IF(StockTree!IT243="","",IF(T=IT$10,IF(CallFlag=1,MAX(StockTree!IT243-K,0),MAX(K-StockTree!IT243,0)),EXP(-rr*h)*(pstar*IU243+(1-pstar)*IU244)))</f>
        <v/>
      </c>
      <c r="IU243" s="20" t="str">
        <f>IF(StockTree!IU243="","",IF(T=IU$10,IF(CallFlag=1,MAX(StockTree!IU243-K,0),MAX(K-StockTree!IU243,0)),EXP(-rr*h)*(pstar*IV243+(1-pstar)*IV244)))</f>
        <v/>
      </c>
      <c r="IV243" s="20" t="str">
        <f>IF(StockTree!IV243="","",IF(T=IV$10,IF(CallFlag=1,MAX(StockTree!IV243-K,0),MAX(K-StockTree!IV243,0)),EXP(-rr*h)*(pstar*#REF!+(1-pstar)*#REF!)))</f>
        <v/>
      </c>
    </row>
    <row r="244" spans="1:256" s="20" customFormat="1" x14ac:dyDescent="0.2">
      <c r="A244" s="19">
        <f t="shared" si="11"/>
        <v>232</v>
      </c>
      <c r="B244" s="20" t="str">
        <f>IF(StockTree!B244="","",IF(T=B$10,IF(CallFlag=1,MAX(StockTree!B244-K,0),MAX(K-StockTree!B244,0)),EXP(-rr*h)*(pstar*C244+(1-pstar)*C245)))</f>
        <v/>
      </c>
      <c r="C244" s="20" t="str">
        <f>IF(StockTree!C244="","",IF(T=C$10,IF(CallFlag=1,MAX(StockTree!C244-K,0),MAX(K-StockTree!C244,0)),EXP(-rr*h)*(pstar*D244+(1-pstar)*D245)))</f>
        <v/>
      </c>
      <c r="D244" s="20" t="str">
        <f>IF(StockTree!D244="","",IF(T=D$10,IF(CallFlag=1,MAX(StockTree!D244-K,0),MAX(K-StockTree!D244,0)),EXP(-rr*h)*(pstar*E244+(1-pstar)*E245)))</f>
        <v/>
      </c>
      <c r="E244" s="20" t="str">
        <f>IF(StockTree!E244="","",IF(T=E$10,IF(CallFlag=1,MAX(StockTree!E244-K,0),MAX(K-StockTree!E244,0)),EXP(-rr*h)*(pstar*F244+(1-pstar)*F245)))</f>
        <v/>
      </c>
      <c r="F244" s="20" t="str">
        <f>IF(StockTree!F244="","",IF(T=F$10,IF(CallFlag=1,MAX(StockTree!F244-K,0),MAX(K-StockTree!F244,0)),EXP(-rr*h)*(pstar*G244+(1-pstar)*G245)))</f>
        <v/>
      </c>
      <c r="G244" s="20" t="str">
        <f>IF(StockTree!G244="","",IF(T=G$10,IF(CallFlag=1,MAX(StockTree!G244-K,0),MAX(K-StockTree!G244,0)),EXP(-rr*h)*(pstar*H244+(1-pstar)*H245)))</f>
        <v/>
      </c>
      <c r="H244" s="20" t="str">
        <f>IF(StockTree!H244="","",IF(T=H$10,IF(CallFlag=1,MAX(StockTree!H244-K,0),MAX(K-StockTree!H244,0)),EXP(-rr*h)*(pstar*I244+(1-pstar)*I245)))</f>
        <v/>
      </c>
      <c r="I244" s="20" t="str">
        <f>IF(StockTree!I244="","",IF(T=I$10,IF(CallFlag=1,MAX(StockTree!I244-K,0),MAX(K-StockTree!I244,0)),EXP(-rr*h)*(pstar*J244+(1-pstar)*J245)))</f>
        <v/>
      </c>
      <c r="J244" s="20" t="str">
        <f>IF(StockTree!J244="","",IF(T=J$10,IF(CallFlag=1,MAX(StockTree!J244-K,0),MAX(K-StockTree!J244,0)),EXP(-rr*h)*(pstar*K244+(1-pstar)*K245)))</f>
        <v/>
      </c>
      <c r="K244" s="20" t="str">
        <f>IF(StockTree!K244="","",IF(T=K$10,IF(CallFlag=1,MAX(StockTree!K244-K,0),MAX(K-StockTree!K244,0)),EXP(-rr*h)*(pstar*L244+(1-pstar)*L245)))</f>
        <v/>
      </c>
      <c r="L244" s="20" t="str">
        <f>IF(StockTree!L244="","",IF(T=L$10,IF(CallFlag=1,MAX(StockTree!L244-K,0),MAX(K-StockTree!L244,0)),EXP(-rr*h)*(pstar*M244+(1-pstar)*M245)))</f>
        <v/>
      </c>
      <c r="M244" s="20" t="str">
        <f>IF(StockTree!M244="","",IF(T=M$10,IF(CallFlag=1,MAX(StockTree!M244-K,0),MAX(K-StockTree!M244,0)),EXP(-rr*h)*(pstar*N244+(1-pstar)*N245)))</f>
        <v/>
      </c>
      <c r="N244" s="20" t="str">
        <f>IF(StockTree!N244="","",IF(T=N$10,IF(CallFlag=1,MAX(StockTree!N244-K,0),MAX(K-StockTree!N244,0)),EXP(-rr*h)*(pstar*O244+(1-pstar)*O245)))</f>
        <v/>
      </c>
      <c r="O244" s="20" t="str">
        <f>IF(StockTree!O244="","",IF(T=O$10,IF(CallFlag=1,MAX(StockTree!O244-K,0),MAX(K-StockTree!O244,0)),EXP(-rr*h)*(pstar*P244+(1-pstar)*P245)))</f>
        <v/>
      </c>
      <c r="P244" s="20" t="str">
        <f>IF(StockTree!P244="","",IF(T=P$10,IF(CallFlag=1,MAX(StockTree!P244-K,0),MAX(K-StockTree!P244,0)),EXP(-rr*h)*(pstar*Q244+(1-pstar)*Q245)))</f>
        <v/>
      </c>
      <c r="Q244" s="20" t="str">
        <f>IF(StockTree!Q244="","",IF(T=Q$10,IF(CallFlag=1,MAX(StockTree!Q244-K,0),MAX(K-StockTree!Q244,0)),EXP(-rr*h)*(pstar*R244+(1-pstar)*R245)))</f>
        <v/>
      </c>
      <c r="R244" s="20" t="str">
        <f>IF(StockTree!R244="","",IF(T=R$10,IF(CallFlag=1,MAX(StockTree!R244-K,0),MAX(K-StockTree!R244,0)),EXP(-rr*h)*(pstar*S244+(1-pstar)*S245)))</f>
        <v/>
      </c>
      <c r="S244" s="20" t="str">
        <f>IF(StockTree!S244="","",IF(T=S$10,IF(CallFlag=1,MAX(StockTree!S244-K,0),MAX(K-StockTree!S244,0)),EXP(-rr*h)*(pstar*T244+(1-pstar)*T245)))</f>
        <v/>
      </c>
      <c r="T244" s="20" t="str">
        <f>IF(StockTree!T244="","",IF(T=T$10,IF(CallFlag=1,MAX(StockTree!T244-K,0),MAX(K-StockTree!T244,0)),EXP(-rr*h)*(pstar*U244+(1-pstar)*U245)))</f>
        <v/>
      </c>
      <c r="U244" s="20" t="str">
        <f>IF(StockTree!U244="","",IF(T=U$10,IF(CallFlag=1,MAX(StockTree!U244-K,0),MAX(K-StockTree!U244,0)),EXP(-rr*h)*(pstar*V244+(1-pstar)*V245)))</f>
        <v/>
      </c>
      <c r="V244" s="20" t="str">
        <f>IF(StockTree!V244="","",IF(T=V$10,IF(CallFlag=1,MAX(StockTree!V244-K,0),MAX(K-StockTree!V244,0)),EXP(-rr*h)*(pstar*W244+(1-pstar)*W245)))</f>
        <v/>
      </c>
      <c r="W244" s="20" t="str">
        <f>IF(StockTree!W244="","",IF(T=W$10,IF(CallFlag=1,MAX(StockTree!W244-K,0),MAX(K-StockTree!W244,0)),EXP(-rr*h)*(pstar*X244+(1-pstar)*X245)))</f>
        <v/>
      </c>
      <c r="X244" s="20" t="str">
        <f>IF(StockTree!X244="","",IF(T=X$10,IF(CallFlag=1,MAX(StockTree!X244-K,0),MAX(K-StockTree!X244,0)),EXP(-rr*h)*(pstar*Y244+(1-pstar)*Y245)))</f>
        <v/>
      </c>
      <c r="Y244" s="20" t="str">
        <f>IF(StockTree!Y244="","",IF(T=Y$10,IF(CallFlag=1,MAX(StockTree!Y244-K,0),MAX(K-StockTree!Y244,0)),EXP(-rr*h)*(pstar*Z244+(1-pstar)*Z245)))</f>
        <v/>
      </c>
      <c r="Z244" s="20" t="str">
        <f>IF(StockTree!Z244="","",IF(T=Z$10,IF(CallFlag=1,MAX(StockTree!Z244-K,0),MAX(K-StockTree!Z244,0)),EXP(-rr*h)*(pstar*AA244+(1-pstar)*AA245)))</f>
        <v/>
      </c>
      <c r="AA244" s="20" t="str">
        <f>IF(StockTree!AA244="","",IF(T=AA$10,IF(CallFlag=1,MAX(StockTree!AA244-K,0),MAX(K-StockTree!AA244,0)),EXP(-rr*h)*(pstar*AB244+(1-pstar)*AB245)))</f>
        <v/>
      </c>
      <c r="AB244" s="20" t="str">
        <f>IF(StockTree!AB244="","",IF(T=AB$10,IF(CallFlag=1,MAX(StockTree!AB244-K,0),MAX(K-StockTree!AB244,0)),EXP(-rr*h)*(pstar*AC244+(1-pstar)*AC245)))</f>
        <v/>
      </c>
      <c r="AC244" s="20" t="str">
        <f>IF(StockTree!AC244="","",IF(T=AC$10,IF(CallFlag=1,MAX(StockTree!AC244-K,0),MAX(K-StockTree!AC244,0)),EXP(-rr*h)*(pstar*AD244+(1-pstar)*AD245)))</f>
        <v/>
      </c>
      <c r="AD244" s="20" t="str">
        <f>IF(StockTree!AD244="","",IF(T=AD$10,IF(CallFlag=1,MAX(StockTree!AD244-K,0),MAX(K-StockTree!AD244,0)),EXP(-rr*h)*(pstar*AE244+(1-pstar)*AE245)))</f>
        <v/>
      </c>
      <c r="AE244" s="20" t="str">
        <f>IF(StockTree!AE244="","",IF(T=AE$10,IF(CallFlag=1,MAX(StockTree!AE244-K,0),MAX(K-StockTree!AE244,0)),EXP(-rr*h)*(pstar*AF244+(1-pstar)*AF245)))</f>
        <v/>
      </c>
      <c r="AF244" s="20" t="str">
        <f>IF(StockTree!AF244="","",IF(T=AF$10,IF(CallFlag=1,MAX(StockTree!AF244-K,0),MAX(K-StockTree!AF244,0)),EXP(-rr*h)*(pstar*AG244+(1-pstar)*AG245)))</f>
        <v/>
      </c>
      <c r="AG244" s="20" t="str">
        <f>IF(StockTree!AG244="","",IF(T=AG$10,IF(CallFlag=1,MAX(StockTree!AG244-K,0),MAX(K-StockTree!AG244,0)),EXP(-rr*h)*(pstar*AH244+(1-pstar)*AH245)))</f>
        <v/>
      </c>
      <c r="AH244" s="20" t="str">
        <f>IF(StockTree!AH244="","",IF(T=AH$10,IF(CallFlag=1,MAX(StockTree!AH244-K,0),MAX(K-StockTree!AH244,0)),EXP(-rr*h)*(pstar*AI244+(1-pstar)*AI245)))</f>
        <v/>
      </c>
      <c r="AI244" s="20" t="str">
        <f>IF(StockTree!AI244="","",IF(T=AI$10,IF(CallFlag=1,MAX(StockTree!AI244-K,0),MAX(K-StockTree!AI244,0)),EXP(-rr*h)*(pstar*AJ244+(1-pstar)*AJ245)))</f>
        <v/>
      </c>
      <c r="AJ244" s="20" t="str">
        <f>IF(StockTree!AJ244="","",IF(T=AJ$10,IF(CallFlag=1,MAX(StockTree!AJ244-K,0),MAX(K-StockTree!AJ244,0)),EXP(-rr*h)*(pstar*AK244+(1-pstar)*AK245)))</f>
        <v/>
      </c>
      <c r="AK244" s="20" t="str">
        <f>IF(StockTree!AK244="","",IF(T=AK$10,IF(CallFlag=1,MAX(StockTree!AK244-K,0),MAX(K-StockTree!AK244,0)),EXP(-rr*h)*(pstar*AL244+(1-pstar)*AL245)))</f>
        <v/>
      </c>
      <c r="AL244" s="20" t="str">
        <f>IF(StockTree!AL244="","",IF(T=AL$10,IF(CallFlag=1,MAX(StockTree!AL244-K,0),MAX(K-StockTree!AL244,0)),EXP(-rr*h)*(pstar*AM244+(1-pstar)*AM245)))</f>
        <v/>
      </c>
      <c r="AM244" s="20" t="str">
        <f>IF(StockTree!AM244="","",IF(T=AM$10,IF(CallFlag=1,MAX(StockTree!AM244-K,0),MAX(K-StockTree!AM244,0)),EXP(-rr*h)*(pstar*AN244+(1-pstar)*AN245)))</f>
        <v/>
      </c>
      <c r="AN244" s="20" t="str">
        <f>IF(StockTree!AN244="","",IF(T=AN$10,IF(CallFlag=1,MAX(StockTree!AN244-K,0),MAX(K-StockTree!AN244,0)),EXP(-rr*h)*(pstar*AO244+(1-pstar)*AO245)))</f>
        <v/>
      </c>
      <c r="AO244" s="20" t="str">
        <f>IF(StockTree!AO244="","",IF(T=AO$10,IF(CallFlag=1,MAX(StockTree!AO244-K,0),MAX(K-StockTree!AO244,0)),EXP(-rr*h)*(pstar*AP244+(1-pstar)*AP245)))</f>
        <v/>
      </c>
      <c r="AP244" s="20" t="str">
        <f>IF(StockTree!AP244="","",IF(T=AP$10,IF(CallFlag=1,MAX(StockTree!AP244-K,0),MAX(K-StockTree!AP244,0)),EXP(-rr*h)*(pstar*AQ244+(1-pstar)*AQ245)))</f>
        <v/>
      </c>
      <c r="AQ244" s="20" t="str">
        <f>IF(StockTree!AQ244="","",IF(T=AQ$10,IF(CallFlag=1,MAX(StockTree!AQ244-K,0),MAX(K-StockTree!AQ244,0)),EXP(-rr*h)*(pstar*AR244+(1-pstar)*AR245)))</f>
        <v/>
      </c>
      <c r="AR244" s="20" t="str">
        <f>IF(StockTree!AR244="","",IF(T=AR$10,IF(CallFlag=1,MAX(StockTree!AR244-K,0),MAX(K-StockTree!AR244,0)),EXP(-rr*h)*(pstar*AS244+(1-pstar)*AS245)))</f>
        <v/>
      </c>
      <c r="AS244" s="20" t="str">
        <f>IF(StockTree!AS244="","",IF(T=AS$10,IF(CallFlag=1,MAX(StockTree!AS244-K,0),MAX(K-StockTree!AS244,0)),EXP(-rr*h)*(pstar*AT244+(1-pstar)*AT245)))</f>
        <v/>
      </c>
      <c r="AT244" s="20" t="str">
        <f>IF(StockTree!AT244="","",IF(T=AT$10,IF(CallFlag=1,MAX(StockTree!AT244-K,0),MAX(K-StockTree!AT244,0)),EXP(-rr*h)*(pstar*AU244+(1-pstar)*AU245)))</f>
        <v/>
      </c>
      <c r="AU244" s="20" t="str">
        <f>IF(StockTree!AU244="","",IF(T=AU$10,IF(CallFlag=1,MAX(StockTree!AU244-K,0),MAX(K-StockTree!AU244,0)),EXP(-rr*h)*(pstar*AV244+(1-pstar)*AV245)))</f>
        <v/>
      </c>
      <c r="AV244" s="20" t="str">
        <f>IF(StockTree!AV244="","",IF(T=AV$10,IF(CallFlag=1,MAX(StockTree!AV244-K,0),MAX(K-StockTree!AV244,0)),EXP(-rr*h)*(pstar*AW244+(1-pstar)*AW245)))</f>
        <v/>
      </c>
      <c r="AW244" s="20" t="str">
        <f>IF(StockTree!AW244="","",IF(T=AW$10,IF(CallFlag=1,MAX(StockTree!AW244-K,0),MAX(K-StockTree!AW244,0)),EXP(-rr*h)*(pstar*AX244+(1-pstar)*AX245)))</f>
        <v/>
      </c>
      <c r="AX244" s="20" t="str">
        <f>IF(StockTree!AX244="","",IF(T=AX$10,IF(CallFlag=1,MAX(StockTree!AX244-K,0),MAX(K-StockTree!AX244,0)),EXP(-rr*h)*(pstar*AY244+(1-pstar)*AY245)))</f>
        <v/>
      </c>
      <c r="AY244" s="20" t="str">
        <f>IF(StockTree!AY244="","",IF(T=AY$10,IF(CallFlag=1,MAX(StockTree!AY244-K,0),MAX(K-StockTree!AY244,0)),EXP(-rr*h)*(pstar*AZ244+(1-pstar)*AZ245)))</f>
        <v/>
      </c>
      <c r="AZ244" s="20" t="str">
        <f>IF(StockTree!AZ244="","",IF(T=AZ$10,IF(CallFlag=1,MAX(StockTree!AZ244-K,0),MAX(K-StockTree!AZ244,0)),EXP(-rr*h)*(pstar*BA244+(1-pstar)*BA245)))</f>
        <v/>
      </c>
      <c r="BA244" s="20" t="str">
        <f>IF(StockTree!BA244="","",IF(T=BA$10,IF(CallFlag=1,MAX(StockTree!BA244-K,0),MAX(K-StockTree!BA244,0)),EXP(-rr*h)*(pstar*BB244+(1-pstar)*BB245)))</f>
        <v/>
      </c>
      <c r="BB244" s="20" t="str">
        <f>IF(StockTree!BB244="","",IF(T=BB$10,IF(CallFlag=1,MAX(StockTree!BB244-K,0),MAX(K-StockTree!BB244,0)),EXP(-rr*h)*(pstar*BC244+(1-pstar)*BC245)))</f>
        <v/>
      </c>
      <c r="BC244" s="20" t="str">
        <f>IF(StockTree!BC244="","",IF(T=BC$10,IF(CallFlag=1,MAX(StockTree!BC244-K,0),MAX(K-StockTree!BC244,0)),EXP(-rr*h)*(pstar*BD244+(1-pstar)*BD245)))</f>
        <v/>
      </c>
      <c r="BD244" s="20" t="str">
        <f>IF(StockTree!BD244="","",IF(T=BD$10,IF(CallFlag=1,MAX(StockTree!BD244-K,0),MAX(K-StockTree!BD244,0)),EXP(-rr*h)*(pstar*BE244+(1-pstar)*BE245)))</f>
        <v/>
      </c>
      <c r="BE244" s="20" t="str">
        <f>IF(StockTree!BE244="","",IF(T=BE$10,IF(CallFlag=1,MAX(StockTree!BE244-K,0),MAX(K-StockTree!BE244,0)),EXP(-rr*h)*(pstar*BF244+(1-pstar)*BF245)))</f>
        <v/>
      </c>
      <c r="BF244" s="20" t="str">
        <f>IF(StockTree!BF244="","",IF(T=BF$10,IF(CallFlag=1,MAX(StockTree!BF244-K,0),MAX(K-StockTree!BF244,0)),EXP(-rr*h)*(pstar*BG244+(1-pstar)*BG245)))</f>
        <v/>
      </c>
      <c r="BG244" s="20" t="str">
        <f>IF(StockTree!BG244="","",IF(T=BG$10,IF(CallFlag=1,MAX(StockTree!BG244-K,0),MAX(K-StockTree!BG244,0)),EXP(-rr*h)*(pstar*BH244+(1-pstar)*BH245)))</f>
        <v/>
      </c>
      <c r="BH244" s="20" t="str">
        <f>IF(StockTree!BH244="","",IF(T=BH$10,IF(CallFlag=1,MAX(StockTree!BH244-K,0),MAX(K-StockTree!BH244,0)),EXP(-rr*h)*(pstar*BI244+(1-pstar)*BI245)))</f>
        <v/>
      </c>
      <c r="BI244" s="20" t="str">
        <f>IF(StockTree!BI244="","",IF(T=BI$10,IF(CallFlag=1,MAX(StockTree!BI244-K,0),MAX(K-StockTree!BI244,0)),EXP(-rr*h)*(pstar*BJ244+(1-pstar)*BJ245)))</f>
        <v/>
      </c>
      <c r="BJ244" s="20" t="str">
        <f>IF(StockTree!BJ244="","",IF(T=BJ$10,IF(CallFlag=1,MAX(StockTree!BJ244-K,0),MAX(K-StockTree!BJ244,0)),EXP(-rr*h)*(pstar*BK244+(1-pstar)*BK245)))</f>
        <v/>
      </c>
      <c r="BK244" s="20" t="str">
        <f>IF(StockTree!BK244="","",IF(T=BK$10,IF(CallFlag=1,MAX(StockTree!BK244-K,0),MAX(K-StockTree!BK244,0)),EXP(-rr*h)*(pstar*BL244+(1-pstar)*BL245)))</f>
        <v/>
      </c>
      <c r="BL244" s="20" t="str">
        <f>IF(StockTree!BL244="","",IF(T=BL$10,IF(CallFlag=1,MAX(StockTree!BL244-K,0),MAX(K-StockTree!BL244,0)),EXP(-rr*h)*(pstar*BM244+(1-pstar)*BM245)))</f>
        <v/>
      </c>
      <c r="BM244" s="20" t="str">
        <f>IF(StockTree!BM244="","",IF(T=BM$10,IF(CallFlag=1,MAX(StockTree!BM244-K,0),MAX(K-StockTree!BM244,0)),EXP(-rr*h)*(pstar*BN244+(1-pstar)*BN245)))</f>
        <v/>
      </c>
      <c r="BN244" s="20" t="str">
        <f>IF(StockTree!BN244="","",IF(T=BN$10,IF(CallFlag=1,MAX(StockTree!BN244-K,0),MAX(K-StockTree!BN244,0)),EXP(-rr*h)*(pstar*BO244+(1-pstar)*BO245)))</f>
        <v/>
      </c>
      <c r="BO244" s="20" t="str">
        <f>IF(StockTree!BO244="","",IF(T=BO$10,IF(CallFlag=1,MAX(StockTree!BO244-K,0),MAX(K-StockTree!BO244,0)),EXP(-rr*h)*(pstar*BP244+(1-pstar)*BP245)))</f>
        <v/>
      </c>
      <c r="BP244" s="20" t="str">
        <f>IF(StockTree!BP244="","",IF(T=BP$10,IF(CallFlag=1,MAX(StockTree!BP244-K,0),MAX(K-StockTree!BP244,0)),EXP(-rr*h)*(pstar*BQ244+(1-pstar)*BQ245)))</f>
        <v/>
      </c>
      <c r="BQ244" s="20" t="str">
        <f>IF(StockTree!BQ244="","",IF(T=BQ$10,IF(CallFlag=1,MAX(StockTree!BQ244-K,0),MAX(K-StockTree!BQ244,0)),EXP(-rr*h)*(pstar*BR244+(1-pstar)*BR245)))</f>
        <v/>
      </c>
      <c r="BR244" s="20" t="str">
        <f>IF(StockTree!BR244="","",IF(T=BR$10,IF(CallFlag=1,MAX(StockTree!BR244-K,0),MAX(K-StockTree!BR244,0)),EXP(-rr*h)*(pstar*BS244+(1-pstar)*BS245)))</f>
        <v/>
      </c>
      <c r="BS244" s="20" t="str">
        <f>IF(StockTree!BS244="","",IF(T=BS$10,IF(CallFlag=1,MAX(StockTree!BS244-K,0),MAX(K-StockTree!BS244,0)),EXP(-rr*h)*(pstar*BT244+(1-pstar)*BT245)))</f>
        <v/>
      </c>
      <c r="BT244" s="20" t="str">
        <f>IF(StockTree!BT244="","",IF(T=BT$10,IF(CallFlag=1,MAX(StockTree!BT244-K,0),MAX(K-StockTree!BT244,0)),EXP(-rr*h)*(pstar*BU244+(1-pstar)*BU245)))</f>
        <v/>
      </c>
      <c r="BU244" s="20" t="str">
        <f>IF(StockTree!BU244="","",IF(T=BU$10,IF(CallFlag=1,MAX(StockTree!BU244-K,0),MAX(K-StockTree!BU244,0)),EXP(-rr*h)*(pstar*BV244+(1-pstar)*BV245)))</f>
        <v/>
      </c>
      <c r="BV244" s="20" t="str">
        <f>IF(StockTree!BV244="","",IF(T=BV$10,IF(CallFlag=1,MAX(StockTree!BV244-K,0),MAX(K-StockTree!BV244,0)),EXP(-rr*h)*(pstar*BW244+(1-pstar)*BW245)))</f>
        <v/>
      </c>
      <c r="BW244" s="20" t="str">
        <f>IF(StockTree!BW244="","",IF(T=BW$10,IF(CallFlag=1,MAX(StockTree!BW244-K,0),MAX(K-StockTree!BW244,0)),EXP(-rr*h)*(pstar*BX244+(1-pstar)*BX245)))</f>
        <v/>
      </c>
      <c r="BX244" s="20" t="str">
        <f>IF(StockTree!BX244="","",IF(T=BX$10,IF(CallFlag=1,MAX(StockTree!BX244-K,0),MAX(K-StockTree!BX244,0)),EXP(-rr*h)*(pstar*BY244+(1-pstar)*BY245)))</f>
        <v/>
      </c>
      <c r="BY244" s="20" t="str">
        <f>IF(StockTree!BY244="","",IF(T=BY$10,IF(CallFlag=1,MAX(StockTree!BY244-K,0),MAX(K-StockTree!BY244,0)),EXP(-rr*h)*(pstar*BZ244+(1-pstar)*BZ245)))</f>
        <v/>
      </c>
      <c r="BZ244" s="20" t="str">
        <f>IF(StockTree!BZ244="","",IF(T=BZ$10,IF(CallFlag=1,MAX(StockTree!BZ244-K,0),MAX(K-StockTree!BZ244,0)),EXP(-rr*h)*(pstar*CA244+(1-pstar)*CA245)))</f>
        <v/>
      </c>
      <c r="CA244" s="20" t="str">
        <f>IF(StockTree!CA244="","",IF(T=CA$10,IF(CallFlag=1,MAX(StockTree!CA244-K,0),MAX(K-StockTree!CA244,0)),EXP(-rr*h)*(pstar*CB244+(1-pstar)*CB245)))</f>
        <v/>
      </c>
      <c r="CB244" s="20" t="str">
        <f>IF(StockTree!CB244="","",IF(T=CB$10,IF(CallFlag=1,MAX(StockTree!CB244-K,0),MAX(K-StockTree!CB244,0)),EXP(-rr*h)*(pstar*CC244+(1-pstar)*CC245)))</f>
        <v/>
      </c>
      <c r="CC244" s="20" t="str">
        <f>IF(StockTree!CC244="","",IF(T=CC$10,IF(CallFlag=1,MAX(StockTree!CC244-K,0),MAX(K-StockTree!CC244,0)),EXP(-rr*h)*(pstar*CD244+(1-pstar)*CD245)))</f>
        <v/>
      </c>
      <c r="CD244" s="20" t="str">
        <f>IF(StockTree!CD244="","",IF(T=CD$10,IF(CallFlag=1,MAX(StockTree!CD244-K,0),MAX(K-StockTree!CD244,0)),EXP(-rr*h)*(pstar*CE244+(1-pstar)*CE245)))</f>
        <v/>
      </c>
      <c r="CE244" s="20" t="str">
        <f>IF(StockTree!CE244="","",IF(T=CE$10,IF(CallFlag=1,MAX(StockTree!CE244-K,0),MAX(K-StockTree!CE244,0)),EXP(-rr*h)*(pstar*CF244+(1-pstar)*CF245)))</f>
        <v/>
      </c>
      <c r="CF244" s="20" t="str">
        <f>IF(StockTree!CF244="","",IF(T=CF$10,IF(CallFlag=1,MAX(StockTree!CF244-K,0),MAX(K-StockTree!CF244,0)),EXP(-rr*h)*(pstar*CG244+(1-pstar)*CG245)))</f>
        <v/>
      </c>
      <c r="CG244" s="20" t="str">
        <f>IF(StockTree!CG244="","",IF(T=CG$10,IF(CallFlag=1,MAX(StockTree!CG244-K,0),MAX(K-StockTree!CG244,0)),EXP(-rr*h)*(pstar*CH244+(1-pstar)*CH245)))</f>
        <v/>
      </c>
      <c r="CH244" s="20" t="str">
        <f>IF(StockTree!CH244="","",IF(T=CH$10,IF(CallFlag=1,MAX(StockTree!CH244-K,0),MAX(K-StockTree!CH244,0)),EXP(-rr*h)*(pstar*CI244+(1-pstar)*CI245)))</f>
        <v/>
      </c>
      <c r="CI244" s="20" t="str">
        <f>IF(StockTree!CI244="","",IF(T=CI$10,IF(CallFlag=1,MAX(StockTree!CI244-K,0),MAX(K-StockTree!CI244,0)),EXP(-rr*h)*(pstar*CJ244+(1-pstar)*CJ245)))</f>
        <v/>
      </c>
      <c r="CJ244" s="20" t="str">
        <f>IF(StockTree!CJ244="","",IF(T=CJ$10,IF(CallFlag=1,MAX(StockTree!CJ244-K,0),MAX(K-StockTree!CJ244,0)),EXP(-rr*h)*(pstar*CK244+(1-pstar)*CK245)))</f>
        <v/>
      </c>
      <c r="CK244" s="20" t="str">
        <f>IF(StockTree!CK244="","",IF(T=CK$10,IF(CallFlag=1,MAX(StockTree!CK244-K,0),MAX(K-StockTree!CK244,0)),EXP(-rr*h)*(pstar*CL244+(1-pstar)*CL245)))</f>
        <v/>
      </c>
      <c r="CL244" s="20" t="str">
        <f>IF(StockTree!CL244="","",IF(T=CL$10,IF(CallFlag=1,MAX(StockTree!CL244-K,0),MAX(K-StockTree!CL244,0)),EXP(-rr*h)*(pstar*CM244+(1-pstar)*CM245)))</f>
        <v/>
      </c>
      <c r="CM244" s="20" t="str">
        <f>IF(StockTree!CM244="","",IF(T=CM$10,IF(CallFlag=1,MAX(StockTree!CM244-K,0),MAX(K-StockTree!CM244,0)),EXP(-rr*h)*(pstar*CN244+(1-pstar)*CN245)))</f>
        <v/>
      </c>
      <c r="CN244" s="20" t="str">
        <f>IF(StockTree!CN244="","",IF(T=CN$10,IF(CallFlag=1,MAX(StockTree!CN244-K,0),MAX(K-StockTree!CN244,0)),EXP(-rr*h)*(pstar*CO244+(1-pstar)*CO245)))</f>
        <v/>
      </c>
      <c r="CO244" s="20" t="str">
        <f>IF(StockTree!CO244="","",IF(T=CO$10,IF(CallFlag=1,MAX(StockTree!CO244-K,0),MAX(K-StockTree!CO244,0)),EXP(-rr*h)*(pstar*CP244+(1-pstar)*CP245)))</f>
        <v/>
      </c>
      <c r="CP244" s="20" t="str">
        <f>IF(StockTree!CP244="","",IF(T=CP$10,IF(CallFlag=1,MAX(StockTree!CP244-K,0),MAX(K-StockTree!CP244,0)),EXP(-rr*h)*(pstar*CQ244+(1-pstar)*CQ245)))</f>
        <v/>
      </c>
      <c r="CQ244" s="20" t="str">
        <f>IF(StockTree!CQ244="","",IF(T=CQ$10,IF(CallFlag=1,MAX(StockTree!CQ244-K,0),MAX(K-StockTree!CQ244,0)),EXP(-rr*h)*(pstar*CR244+(1-pstar)*CR245)))</f>
        <v/>
      </c>
      <c r="CR244" s="20" t="str">
        <f>IF(StockTree!CR244="","",IF(T=CR$10,IF(CallFlag=1,MAX(StockTree!CR244-K,0),MAX(K-StockTree!CR244,0)),EXP(-rr*h)*(pstar*CS244+(1-pstar)*CS245)))</f>
        <v/>
      </c>
      <c r="CS244" s="20" t="str">
        <f>IF(StockTree!CS244="","",IF(T=CS$10,IF(CallFlag=1,MAX(StockTree!CS244-K,0),MAX(K-StockTree!CS244,0)),EXP(-rr*h)*(pstar*CT244+(1-pstar)*CT245)))</f>
        <v/>
      </c>
      <c r="CT244" s="20" t="str">
        <f>IF(StockTree!CT244="","",IF(T=CT$10,IF(CallFlag=1,MAX(StockTree!CT244-K,0),MAX(K-StockTree!CT244,0)),EXP(-rr*h)*(pstar*CU244+(1-pstar)*CU245)))</f>
        <v/>
      </c>
      <c r="CU244" s="20" t="str">
        <f>IF(StockTree!CU244="","",IF(T=CU$10,IF(CallFlag=1,MAX(StockTree!CU244-K,0),MAX(K-StockTree!CU244,0)),EXP(-rr*h)*(pstar*CV244+(1-pstar)*CV245)))</f>
        <v/>
      </c>
      <c r="CV244" s="20" t="str">
        <f>IF(StockTree!CV244="","",IF(T=CV$10,IF(CallFlag=1,MAX(StockTree!CV244-K,0),MAX(K-StockTree!CV244,0)),EXP(-rr*h)*(pstar*CW244+(1-pstar)*CW245)))</f>
        <v/>
      </c>
      <c r="CW244" s="20" t="str">
        <f>IF(StockTree!CW244="","",IF(T=CW$10,IF(CallFlag=1,MAX(StockTree!CW244-K,0),MAX(K-StockTree!CW244,0)),EXP(-rr*h)*(pstar*CX244+(1-pstar)*CX245)))</f>
        <v/>
      </c>
      <c r="CX244" s="20" t="str">
        <f>IF(StockTree!CX244="","",IF(T=CX$10,IF(CallFlag=1,MAX(StockTree!CX244-K,0),MAX(K-StockTree!CX244,0)),EXP(-rr*h)*(pstar*CY244+(1-pstar)*CY245)))</f>
        <v/>
      </c>
      <c r="CY244" s="20" t="str">
        <f>IF(StockTree!CY244="","",IF(T=CY$10,IF(CallFlag=1,MAX(StockTree!CY244-K,0),MAX(K-StockTree!CY244,0)),EXP(-rr*h)*(pstar*CZ244+(1-pstar)*CZ245)))</f>
        <v/>
      </c>
      <c r="CZ244" s="20" t="str">
        <f>IF(StockTree!CZ244="","",IF(T=CZ$10,IF(CallFlag=1,MAX(StockTree!CZ244-K,0),MAX(K-StockTree!CZ244,0)),EXP(-rr*h)*(pstar*DA244+(1-pstar)*DA245)))</f>
        <v/>
      </c>
      <c r="DA244" s="20" t="str">
        <f>IF(StockTree!DA244="","",IF(T=DA$10,IF(CallFlag=1,MAX(StockTree!DA244-K,0),MAX(K-StockTree!DA244,0)),EXP(-rr*h)*(pstar*DB244+(1-pstar)*DB245)))</f>
        <v/>
      </c>
      <c r="DB244" s="20" t="str">
        <f>IF(StockTree!DB244="","",IF(T=DB$10,IF(CallFlag=1,MAX(StockTree!DB244-K,0),MAX(K-StockTree!DB244,0)),EXP(-rr*h)*(pstar*DC244+(1-pstar)*DC245)))</f>
        <v/>
      </c>
      <c r="DC244" s="20" t="str">
        <f>IF(StockTree!DC244="","",IF(T=DC$10,IF(CallFlag=1,MAX(StockTree!DC244-K,0),MAX(K-StockTree!DC244,0)),EXP(-rr*h)*(pstar*DD244+(1-pstar)*DD245)))</f>
        <v/>
      </c>
      <c r="DD244" s="20" t="str">
        <f>IF(StockTree!DD244="","",IF(T=DD$10,IF(CallFlag=1,MAX(StockTree!DD244-K,0),MAX(K-StockTree!DD244,0)),EXP(-rr*h)*(pstar*DE244+(1-pstar)*DE245)))</f>
        <v/>
      </c>
      <c r="DE244" s="20" t="str">
        <f>IF(StockTree!DE244="","",IF(T=DE$10,IF(CallFlag=1,MAX(StockTree!DE244-K,0),MAX(K-StockTree!DE244,0)),EXP(-rr*h)*(pstar*DF244+(1-pstar)*DF245)))</f>
        <v/>
      </c>
      <c r="DF244" s="20" t="str">
        <f>IF(StockTree!DF244="","",IF(T=DF$10,IF(CallFlag=1,MAX(StockTree!DF244-K,0),MAX(K-StockTree!DF244,0)),EXP(-rr*h)*(pstar*DG244+(1-pstar)*DG245)))</f>
        <v/>
      </c>
      <c r="DG244" s="20" t="str">
        <f>IF(StockTree!DG244="","",IF(T=DG$10,IF(CallFlag=1,MAX(StockTree!DG244-K,0),MAX(K-StockTree!DG244,0)),EXP(-rr*h)*(pstar*DH244+(1-pstar)*DH245)))</f>
        <v/>
      </c>
      <c r="DH244" s="20" t="str">
        <f>IF(StockTree!DH244="","",IF(T=DH$10,IF(CallFlag=1,MAX(StockTree!DH244-K,0),MAX(K-StockTree!DH244,0)),EXP(-rr*h)*(pstar*DI244+(1-pstar)*DI245)))</f>
        <v/>
      </c>
      <c r="DI244" s="20" t="str">
        <f>IF(StockTree!DI244="","",IF(T=DI$10,IF(CallFlag=1,MAX(StockTree!DI244-K,0),MAX(K-StockTree!DI244,0)),EXP(-rr*h)*(pstar*DJ244+(1-pstar)*DJ245)))</f>
        <v/>
      </c>
      <c r="DJ244" s="20" t="str">
        <f>IF(StockTree!DJ244="","",IF(T=DJ$10,IF(CallFlag=1,MAX(StockTree!DJ244-K,0),MAX(K-StockTree!DJ244,0)),EXP(-rr*h)*(pstar*DK244+(1-pstar)*DK245)))</f>
        <v/>
      </c>
      <c r="DK244" s="20" t="str">
        <f>IF(StockTree!DK244="","",IF(T=DK$10,IF(CallFlag=1,MAX(StockTree!DK244-K,0),MAX(K-StockTree!DK244,0)),EXP(-rr*h)*(pstar*DL244+(1-pstar)*DL245)))</f>
        <v/>
      </c>
      <c r="DL244" s="20" t="str">
        <f>IF(StockTree!DL244="","",IF(T=DL$10,IF(CallFlag=1,MAX(StockTree!DL244-K,0),MAX(K-StockTree!DL244,0)),EXP(-rr*h)*(pstar*DM244+(1-pstar)*DM245)))</f>
        <v/>
      </c>
      <c r="DM244" s="20" t="str">
        <f>IF(StockTree!DM244="","",IF(T=DM$10,IF(CallFlag=1,MAX(StockTree!DM244-K,0),MAX(K-StockTree!DM244,0)),EXP(-rr*h)*(pstar*DN244+(1-pstar)*DN245)))</f>
        <v/>
      </c>
      <c r="DN244" s="20" t="str">
        <f>IF(StockTree!DN244="","",IF(T=DN$10,IF(CallFlag=1,MAX(StockTree!DN244-K,0),MAX(K-StockTree!DN244,0)),EXP(-rr*h)*(pstar*DO244+(1-pstar)*DO245)))</f>
        <v/>
      </c>
      <c r="DO244" s="20" t="str">
        <f>IF(StockTree!DO244="","",IF(T=DO$10,IF(CallFlag=1,MAX(StockTree!DO244-K,0),MAX(K-StockTree!DO244,0)),EXP(-rr*h)*(pstar*DP244+(1-pstar)*DP245)))</f>
        <v/>
      </c>
      <c r="DP244" s="20" t="str">
        <f>IF(StockTree!DP244="","",IF(T=DP$10,IF(CallFlag=1,MAX(StockTree!DP244-K,0),MAX(K-StockTree!DP244,0)),EXP(-rr*h)*(pstar*DQ244+(1-pstar)*DQ245)))</f>
        <v/>
      </c>
      <c r="DQ244" s="20" t="str">
        <f>IF(StockTree!DQ244="","",IF(T=DQ$10,IF(CallFlag=1,MAX(StockTree!DQ244-K,0),MAX(K-StockTree!DQ244,0)),EXP(-rr*h)*(pstar*DR244+(1-pstar)*DR245)))</f>
        <v/>
      </c>
      <c r="DR244" s="20" t="str">
        <f>IF(StockTree!DR244="","",IF(T=DR$10,IF(CallFlag=1,MAX(StockTree!DR244-K,0),MAX(K-StockTree!DR244,0)),EXP(-rr*h)*(pstar*DS244+(1-pstar)*DS245)))</f>
        <v/>
      </c>
      <c r="DS244" s="20" t="str">
        <f>IF(StockTree!DS244="","",IF(T=DS$10,IF(CallFlag=1,MAX(StockTree!DS244-K,0),MAX(K-StockTree!DS244,0)),EXP(-rr*h)*(pstar*DT244+(1-pstar)*DT245)))</f>
        <v/>
      </c>
      <c r="DT244" s="20" t="str">
        <f>IF(StockTree!DT244="","",IF(T=DT$10,IF(CallFlag=1,MAX(StockTree!DT244-K,0),MAX(K-StockTree!DT244,0)),EXP(-rr*h)*(pstar*DU244+(1-pstar)*DU245)))</f>
        <v/>
      </c>
      <c r="DU244" s="20" t="str">
        <f>IF(StockTree!DU244="","",IF(T=DU$10,IF(CallFlag=1,MAX(StockTree!DU244-K,0),MAX(K-StockTree!DU244,0)),EXP(-rr*h)*(pstar*DV244+(1-pstar)*DV245)))</f>
        <v/>
      </c>
      <c r="DV244" s="20" t="str">
        <f>IF(StockTree!DV244="","",IF(T=DV$10,IF(CallFlag=1,MAX(StockTree!DV244-K,0),MAX(K-StockTree!DV244,0)),EXP(-rr*h)*(pstar*DW244+(1-pstar)*DW245)))</f>
        <v/>
      </c>
      <c r="DW244" s="20" t="str">
        <f>IF(StockTree!DW244="","",IF(T=DW$10,IF(CallFlag=1,MAX(StockTree!DW244-K,0),MAX(K-StockTree!DW244,0)),EXP(-rr*h)*(pstar*DX244+(1-pstar)*DX245)))</f>
        <v/>
      </c>
      <c r="DX244" s="20" t="str">
        <f>IF(StockTree!DX244="","",IF(T=DX$10,IF(CallFlag=1,MAX(StockTree!DX244-K,0),MAX(K-StockTree!DX244,0)),EXP(-rr*h)*(pstar*DY244+(1-pstar)*DY245)))</f>
        <v/>
      </c>
      <c r="DY244" s="20" t="str">
        <f>IF(StockTree!DY244="","",IF(T=DY$10,IF(CallFlag=1,MAX(StockTree!DY244-K,0),MAX(K-StockTree!DY244,0)),EXP(-rr*h)*(pstar*DZ244+(1-pstar)*DZ245)))</f>
        <v/>
      </c>
      <c r="DZ244" s="20" t="str">
        <f>IF(StockTree!DZ244="","",IF(T=DZ$10,IF(CallFlag=1,MAX(StockTree!DZ244-K,0),MAX(K-StockTree!DZ244,0)),EXP(-rr*h)*(pstar*EA244+(1-pstar)*EA245)))</f>
        <v/>
      </c>
      <c r="EA244" s="20" t="str">
        <f>IF(StockTree!EA244="","",IF(T=EA$10,IF(CallFlag=1,MAX(StockTree!EA244-K,0),MAX(K-StockTree!EA244,0)),EXP(-rr*h)*(pstar*EB244+(1-pstar)*EB245)))</f>
        <v/>
      </c>
      <c r="EB244" s="20" t="str">
        <f>IF(StockTree!EB244="","",IF(T=EB$10,IF(CallFlag=1,MAX(StockTree!EB244-K,0),MAX(K-StockTree!EB244,0)),EXP(-rr*h)*(pstar*EC244+(1-pstar)*EC245)))</f>
        <v/>
      </c>
      <c r="EC244" s="20" t="str">
        <f>IF(StockTree!EC244="","",IF(T=EC$10,IF(CallFlag=1,MAX(StockTree!EC244-K,0),MAX(K-StockTree!EC244,0)),EXP(-rr*h)*(pstar*ED244+(1-pstar)*ED245)))</f>
        <v/>
      </c>
      <c r="ED244" s="20" t="str">
        <f>IF(StockTree!ED244="","",IF(T=ED$10,IF(CallFlag=1,MAX(StockTree!ED244-K,0),MAX(K-StockTree!ED244,0)),EXP(-rr*h)*(pstar*EE244+(1-pstar)*EE245)))</f>
        <v/>
      </c>
      <c r="EE244" s="20" t="str">
        <f>IF(StockTree!EE244="","",IF(T=EE$10,IF(CallFlag=1,MAX(StockTree!EE244-K,0),MAX(K-StockTree!EE244,0)),EXP(-rr*h)*(pstar*EF244+(1-pstar)*EF245)))</f>
        <v/>
      </c>
      <c r="EF244" s="20" t="str">
        <f>IF(StockTree!EF244="","",IF(T=EF$10,IF(CallFlag=1,MAX(StockTree!EF244-K,0),MAX(K-StockTree!EF244,0)),EXP(-rr*h)*(pstar*EG244+(1-pstar)*EG245)))</f>
        <v/>
      </c>
      <c r="EG244" s="20" t="str">
        <f>IF(StockTree!EG244="","",IF(T=EG$10,IF(CallFlag=1,MAX(StockTree!EG244-K,0),MAX(K-StockTree!EG244,0)),EXP(-rr*h)*(pstar*EH244+(1-pstar)*EH245)))</f>
        <v/>
      </c>
      <c r="EH244" s="20" t="str">
        <f>IF(StockTree!EH244="","",IF(T=EH$10,IF(CallFlag=1,MAX(StockTree!EH244-K,0),MAX(K-StockTree!EH244,0)),EXP(-rr*h)*(pstar*EI244+(1-pstar)*EI245)))</f>
        <v/>
      </c>
      <c r="EI244" s="20" t="str">
        <f>IF(StockTree!EI244="","",IF(T=EI$10,IF(CallFlag=1,MAX(StockTree!EI244-K,0),MAX(K-StockTree!EI244,0)),EXP(-rr*h)*(pstar*EJ244+(1-pstar)*EJ245)))</f>
        <v/>
      </c>
      <c r="EJ244" s="20" t="str">
        <f>IF(StockTree!EJ244="","",IF(T=EJ$10,IF(CallFlag=1,MAX(StockTree!EJ244-K,0),MAX(K-StockTree!EJ244,0)),EXP(-rr*h)*(pstar*EK244+(1-pstar)*EK245)))</f>
        <v/>
      </c>
      <c r="EK244" s="20" t="str">
        <f>IF(StockTree!EK244="","",IF(T=EK$10,IF(CallFlag=1,MAX(StockTree!EK244-K,0),MAX(K-StockTree!EK244,0)),EXP(-rr*h)*(pstar*EL244+(1-pstar)*EL245)))</f>
        <v/>
      </c>
      <c r="EL244" s="20" t="str">
        <f>IF(StockTree!EL244="","",IF(T=EL$10,IF(CallFlag=1,MAX(StockTree!EL244-K,0),MAX(K-StockTree!EL244,0)),EXP(-rr*h)*(pstar*EM244+(1-pstar)*EM245)))</f>
        <v/>
      </c>
      <c r="EM244" s="20" t="str">
        <f>IF(StockTree!EM244="","",IF(T=EM$10,IF(CallFlag=1,MAX(StockTree!EM244-K,0),MAX(K-StockTree!EM244,0)),EXP(-rr*h)*(pstar*EN244+(1-pstar)*EN245)))</f>
        <v/>
      </c>
      <c r="EN244" s="20" t="str">
        <f>IF(StockTree!EN244="","",IF(T=EN$10,IF(CallFlag=1,MAX(StockTree!EN244-K,0),MAX(K-StockTree!EN244,0)),EXP(-rr*h)*(pstar*EO244+(1-pstar)*EO245)))</f>
        <v/>
      </c>
      <c r="EO244" s="20" t="str">
        <f>IF(StockTree!EO244="","",IF(T=EO$10,IF(CallFlag=1,MAX(StockTree!EO244-K,0),MAX(K-StockTree!EO244,0)),EXP(-rr*h)*(pstar*EP244+(1-pstar)*EP245)))</f>
        <v/>
      </c>
      <c r="EP244" s="20" t="str">
        <f>IF(StockTree!EP244="","",IF(T=EP$10,IF(CallFlag=1,MAX(StockTree!EP244-K,0),MAX(K-StockTree!EP244,0)),EXP(-rr*h)*(pstar*EQ244+(1-pstar)*EQ245)))</f>
        <v/>
      </c>
      <c r="EQ244" s="20" t="str">
        <f>IF(StockTree!EQ244="","",IF(T=EQ$10,IF(CallFlag=1,MAX(StockTree!EQ244-K,0),MAX(K-StockTree!EQ244,0)),EXP(-rr*h)*(pstar*ER244+(1-pstar)*ER245)))</f>
        <v/>
      </c>
      <c r="ER244" s="20" t="str">
        <f>IF(StockTree!ER244="","",IF(T=ER$10,IF(CallFlag=1,MAX(StockTree!ER244-K,0),MAX(K-StockTree!ER244,0)),EXP(-rr*h)*(pstar*ES244+(1-pstar)*ES245)))</f>
        <v/>
      </c>
      <c r="ES244" s="20" t="str">
        <f>IF(StockTree!ES244="","",IF(T=ES$10,IF(CallFlag=1,MAX(StockTree!ES244-K,0),MAX(K-StockTree!ES244,0)),EXP(-rr*h)*(pstar*ET244+(1-pstar)*ET245)))</f>
        <v/>
      </c>
      <c r="ET244" s="20" t="str">
        <f>IF(StockTree!ET244="","",IF(T=ET$10,IF(CallFlag=1,MAX(StockTree!ET244-K,0),MAX(K-StockTree!ET244,0)),EXP(-rr*h)*(pstar*EU244+(1-pstar)*EU245)))</f>
        <v/>
      </c>
      <c r="EU244" s="20" t="str">
        <f>IF(StockTree!EU244="","",IF(T=EU$10,IF(CallFlag=1,MAX(StockTree!EU244-K,0),MAX(K-StockTree!EU244,0)),EXP(-rr*h)*(pstar*EV244+(1-pstar)*EV245)))</f>
        <v/>
      </c>
      <c r="EV244" s="20" t="str">
        <f>IF(StockTree!EV244="","",IF(T=EV$10,IF(CallFlag=1,MAX(StockTree!EV244-K,0),MAX(K-StockTree!EV244,0)),EXP(-rr*h)*(pstar*EW244+(1-pstar)*EW245)))</f>
        <v/>
      </c>
      <c r="EW244" s="20" t="str">
        <f>IF(StockTree!EW244="","",IF(T=EW$10,IF(CallFlag=1,MAX(StockTree!EW244-K,0),MAX(K-StockTree!EW244,0)),EXP(-rr*h)*(pstar*EX244+(1-pstar)*EX245)))</f>
        <v/>
      </c>
      <c r="EX244" s="20" t="str">
        <f>IF(StockTree!EX244="","",IF(T=EX$10,IF(CallFlag=1,MAX(StockTree!EX244-K,0),MAX(K-StockTree!EX244,0)),EXP(-rr*h)*(pstar*EY244+(1-pstar)*EY245)))</f>
        <v/>
      </c>
      <c r="EY244" s="20" t="str">
        <f>IF(StockTree!EY244="","",IF(T=EY$10,IF(CallFlag=1,MAX(StockTree!EY244-K,0),MAX(K-StockTree!EY244,0)),EXP(-rr*h)*(pstar*EZ244+(1-pstar)*EZ245)))</f>
        <v/>
      </c>
      <c r="EZ244" s="20" t="str">
        <f>IF(StockTree!EZ244="","",IF(T=EZ$10,IF(CallFlag=1,MAX(StockTree!EZ244-K,0),MAX(K-StockTree!EZ244,0)),EXP(-rr*h)*(pstar*FA244+(1-pstar)*FA245)))</f>
        <v/>
      </c>
      <c r="FA244" s="20" t="str">
        <f>IF(StockTree!FA244="","",IF(T=FA$10,IF(CallFlag=1,MAX(StockTree!FA244-K,0),MAX(K-StockTree!FA244,0)),EXP(-rr*h)*(pstar*FB244+(1-pstar)*FB245)))</f>
        <v/>
      </c>
      <c r="FB244" s="20" t="str">
        <f>IF(StockTree!FB244="","",IF(T=FB$10,IF(CallFlag=1,MAX(StockTree!FB244-K,0),MAX(K-StockTree!FB244,0)),EXP(-rr*h)*(pstar*FC244+(1-pstar)*FC245)))</f>
        <v/>
      </c>
      <c r="FC244" s="20" t="str">
        <f>IF(StockTree!FC244="","",IF(T=FC$10,IF(CallFlag=1,MAX(StockTree!FC244-K,0),MAX(K-StockTree!FC244,0)),EXP(-rr*h)*(pstar*FD244+(1-pstar)*FD245)))</f>
        <v/>
      </c>
      <c r="FD244" s="20" t="str">
        <f>IF(StockTree!FD244="","",IF(T=FD$10,IF(CallFlag=1,MAX(StockTree!FD244-K,0),MAX(K-StockTree!FD244,0)),EXP(-rr*h)*(pstar*FE244+(1-pstar)*FE245)))</f>
        <v/>
      </c>
      <c r="FE244" s="20" t="str">
        <f>IF(StockTree!FE244="","",IF(T=FE$10,IF(CallFlag=1,MAX(StockTree!FE244-K,0),MAX(K-StockTree!FE244,0)),EXP(-rr*h)*(pstar*FF244+(1-pstar)*FF245)))</f>
        <v/>
      </c>
      <c r="FF244" s="20" t="str">
        <f>IF(StockTree!FF244="","",IF(T=FF$10,IF(CallFlag=1,MAX(StockTree!FF244-K,0),MAX(K-StockTree!FF244,0)),EXP(-rr*h)*(pstar*FG244+(1-pstar)*FG245)))</f>
        <v/>
      </c>
      <c r="FG244" s="20" t="str">
        <f>IF(StockTree!FG244="","",IF(T=FG$10,IF(CallFlag=1,MAX(StockTree!FG244-K,0),MAX(K-StockTree!FG244,0)),EXP(-rr*h)*(pstar*FH244+(1-pstar)*FH245)))</f>
        <v/>
      </c>
      <c r="FH244" s="20" t="str">
        <f>IF(StockTree!FH244="","",IF(T=FH$10,IF(CallFlag=1,MAX(StockTree!FH244-K,0),MAX(K-StockTree!FH244,0)),EXP(-rr*h)*(pstar*FI244+(1-pstar)*FI245)))</f>
        <v/>
      </c>
      <c r="FI244" s="20" t="str">
        <f>IF(StockTree!FI244="","",IF(T=FI$10,IF(CallFlag=1,MAX(StockTree!FI244-K,0),MAX(K-StockTree!FI244,0)),EXP(-rr*h)*(pstar*FJ244+(1-pstar)*FJ245)))</f>
        <v/>
      </c>
      <c r="FJ244" s="20" t="str">
        <f>IF(StockTree!FJ244="","",IF(T=FJ$10,IF(CallFlag=1,MAX(StockTree!FJ244-K,0),MAX(K-StockTree!FJ244,0)),EXP(-rr*h)*(pstar*FK244+(1-pstar)*FK245)))</f>
        <v/>
      </c>
      <c r="FK244" s="20" t="str">
        <f>IF(StockTree!FK244="","",IF(T=FK$10,IF(CallFlag=1,MAX(StockTree!FK244-K,0),MAX(K-StockTree!FK244,0)),EXP(-rr*h)*(pstar*FL244+(1-pstar)*FL245)))</f>
        <v/>
      </c>
      <c r="FL244" s="20" t="str">
        <f>IF(StockTree!FL244="","",IF(T=FL$10,IF(CallFlag=1,MAX(StockTree!FL244-K,0),MAX(K-StockTree!FL244,0)),EXP(-rr*h)*(pstar*FM244+(1-pstar)*FM245)))</f>
        <v/>
      </c>
      <c r="FM244" s="20" t="str">
        <f>IF(StockTree!FM244="","",IF(T=FM$10,IF(CallFlag=1,MAX(StockTree!FM244-K,0),MAX(K-StockTree!FM244,0)),EXP(-rr*h)*(pstar*FN244+(1-pstar)*FN245)))</f>
        <v/>
      </c>
      <c r="FN244" s="20" t="str">
        <f>IF(StockTree!FN244="","",IF(T=FN$10,IF(CallFlag=1,MAX(StockTree!FN244-K,0),MAX(K-StockTree!FN244,0)),EXP(-rr*h)*(pstar*FO244+(1-pstar)*FO245)))</f>
        <v/>
      </c>
      <c r="FO244" s="20" t="str">
        <f>IF(StockTree!FO244="","",IF(T=FO$10,IF(CallFlag=1,MAX(StockTree!FO244-K,0),MAX(K-StockTree!FO244,0)),EXP(-rr*h)*(pstar*FP244+(1-pstar)*FP245)))</f>
        <v/>
      </c>
      <c r="FP244" s="20" t="str">
        <f>IF(StockTree!FP244="","",IF(T=FP$10,IF(CallFlag=1,MAX(StockTree!FP244-K,0),MAX(K-StockTree!FP244,0)),EXP(-rr*h)*(pstar*FQ244+(1-pstar)*FQ245)))</f>
        <v/>
      </c>
      <c r="FQ244" s="20" t="str">
        <f>IF(StockTree!FQ244="","",IF(T=FQ$10,IF(CallFlag=1,MAX(StockTree!FQ244-K,0),MAX(K-StockTree!FQ244,0)),EXP(-rr*h)*(pstar*FR244+(1-pstar)*FR245)))</f>
        <v/>
      </c>
      <c r="FR244" s="20" t="str">
        <f>IF(StockTree!FR244="","",IF(T=FR$10,IF(CallFlag=1,MAX(StockTree!FR244-K,0),MAX(K-StockTree!FR244,0)),EXP(-rr*h)*(pstar*FS244+(1-pstar)*FS245)))</f>
        <v/>
      </c>
      <c r="FS244" s="20" t="str">
        <f>IF(StockTree!FS244="","",IF(T=FS$10,IF(CallFlag=1,MAX(StockTree!FS244-K,0),MAX(K-StockTree!FS244,0)),EXP(-rr*h)*(pstar*FT244+(1-pstar)*FT245)))</f>
        <v/>
      </c>
      <c r="FT244" s="20" t="str">
        <f>IF(StockTree!FT244="","",IF(T=FT$10,IF(CallFlag=1,MAX(StockTree!FT244-K,0),MAX(K-StockTree!FT244,0)),EXP(-rr*h)*(pstar*FU244+(1-pstar)*FU245)))</f>
        <v/>
      </c>
      <c r="FU244" s="20" t="str">
        <f>IF(StockTree!FU244="","",IF(T=FU$10,IF(CallFlag=1,MAX(StockTree!FU244-K,0),MAX(K-StockTree!FU244,0)),EXP(-rr*h)*(pstar*FV244+(1-pstar)*FV245)))</f>
        <v/>
      </c>
      <c r="FV244" s="20" t="str">
        <f>IF(StockTree!FV244="","",IF(T=FV$10,IF(CallFlag=1,MAX(StockTree!FV244-K,0),MAX(K-StockTree!FV244,0)),EXP(-rr*h)*(pstar*FW244+(1-pstar)*FW245)))</f>
        <v/>
      </c>
      <c r="FW244" s="20" t="str">
        <f>IF(StockTree!FW244="","",IF(T=FW$10,IF(CallFlag=1,MAX(StockTree!FW244-K,0),MAX(K-StockTree!FW244,0)),EXP(-rr*h)*(pstar*FX244+(1-pstar)*FX245)))</f>
        <v/>
      </c>
      <c r="FX244" s="20" t="str">
        <f>IF(StockTree!FX244="","",IF(T=FX$10,IF(CallFlag=1,MAX(StockTree!FX244-K,0),MAX(K-StockTree!FX244,0)),EXP(-rr*h)*(pstar*FY244+(1-pstar)*FY245)))</f>
        <v/>
      </c>
      <c r="FY244" s="20" t="str">
        <f>IF(StockTree!FY244="","",IF(T=FY$10,IF(CallFlag=1,MAX(StockTree!FY244-K,0),MAX(K-StockTree!FY244,0)),EXP(-rr*h)*(pstar*FZ244+(1-pstar)*FZ245)))</f>
        <v/>
      </c>
      <c r="FZ244" s="20" t="str">
        <f>IF(StockTree!FZ244="","",IF(T=FZ$10,IF(CallFlag=1,MAX(StockTree!FZ244-K,0),MAX(K-StockTree!FZ244,0)),EXP(-rr*h)*(pstar*GA244+(1-pstar)*GA245)))</f>
        <v/>
      </c>
      <c r="GA244" s="20" t="str">
        <f>IF(StockTree!GA244="","",IF(T=GA$10,IF(CallFlag=1,MAX(StockTree!GA244-K,0),MAX(K-StockTree!GA244,0)),EXP(-rr*h)*(pstar*GB244+(1-pstar)*GB245)))</f>
        <v/>
      </c>
      <c r="GB244" s="20" t="str">
        <f>IF(StockTree!GB244="","",IF(T=GB$10,IF(CallFlag=1,MAX(StockTree!GB244-K,0),MAX(K-StockTree!GB244,0)),EXP(-rr*h)*(pstar*GC244+(1-pstar)*GC245)))</f>
        <v/>
      </c>
      <c r="GC244" s="20" t="str">
        <f>IF(StockTree!GC244="","",IF(T=GC$10,IF(CallFlag=1,MAX(StockTree!GC244-K,0),MAX(K-StockTree!GC244,0)),EXP(-rr*h)*(pstar*GD244+(1-pstar)*GD245)))</f>
        <v/>
      </c>
      <c r="GD244" s="20" t="str">
        <f>IF(StockTree!GD244="","",IF(T=GD$10,IF(CallFlag=1,MAX(StockTree!GD244-K,0),MAX(K-StockTree!GD244,0)),EXP(-rr*h)*(pstar*GE244+(1-pstar)*GE245)))</f>
        <v/>
      </c>
      <c r="GE244" s="20" t="str">
        <f>IF(StockTree!GE244="","",IF(T=GE$10,IF(CallFlag=1,MAX(StockTree!GE244-K,0),MAX(K-StockTree!GE244,0)),EXP(-rr*h)*(pstar*GF244+(1-pstar)*GF245)))</f>
        <v/>
      </c>
      <c r="GF244" s="20" t="str">
        <f>IF(StockTree!GF244="","",IF(T=GF$10,IF(CallFlag=1,MAX(StockTree!GF244-K,0),MAX(K-StockTree!GF244,0)),EXP(-rr*h)*(pstar*GG244+(1-pstar)*GG245)))</f>
        <v/>
      </c>
      <c r="GG244" s="20" t="str">
        <f>IF(StockTree!GG244="","",IF(T=GG$10,IF(CallFlag=1,MAX(StockTree!GG244-K,0),MAX(K-StockTree!GG244,0)),EXP(-rr*h)*(pstar*GH244+(1-pstar)*GH245)))</f>
        <v/>
      </c>
      <c r="GH244" s="20" t="str">
        <f>IF(StockTree!GH244="","",IF(T=GH$10,IF(CallFlag=1,MAX(StockTree!GH244-K,0),MAX(K-StockTree!GH244,0)),EXP(-rr*h)*(pstar*GI244+(1-pstar)*GI245)))</f>
        <v/>
      </c>
      <c r="GI244" s="20" t="str">
        <f>IF(StockTree!GI244="","",IF(T=GI$10,IF(CallFlag=1,MAX(StockTree!GI244-K,0),MAX(K-StockTree!GI244,0)),EXP(-rr*h)*(pstar*GJ244+(1-pstar)*GJ245)))</f>
        <v/>
      </c>
      <c r="GJ244" s="20" t="str">
        <f>IF(StockTree!GJ244="","",IF(T=GJ$10,IF(CallFlag=1,MAX(StockTree!GJ244-K,0),MAX(K-StockTree!GJ244,0)),EXP(-rr*h)*(pstar*GK244+(1-pstar)*GK245)))</f>
        <v/>
      </c>
      <c r="GK244" s="20" t="str">
        <f>IF(StockTree!GK244="","",IF(T=GK$10,IF(CallFlag=1,MAX(StockTree!GK244-K,0),MAX(K-StockTree!GK244,0)),EXP(-rr*h)*(pstar*GL244+(1-pstar)*GL245)))</f>
        <v/>
      </c>
      <c r="GL244" s="20" t="str">
        <f>IF(StockTree!GL244="","",IF(T=GL$10,IF(CallFlag=1,MAX(StockTree!GL244-K,0),MAX(K-StockTree!GL244,0)),EXP(-rr*h)*(pstar*GM244+(1-pstar)*GM245)))</f>
        <v/>
      </c>
      <c r="GM244" s="20" t="str">
        <f>IF(StockTree!GM244="","",IF(T=GM$10,IF(CallFlag=1,MAX(StockTree!GM244-K,0),MAX(K-StockTree!GM244,0)),EXP(-rr*h)*(pstar*GN244+(1-pstar)*GN245)))</f>
        <v/>
      </c>
      <c r="GN244" s="20" t="str">
        <f>IF(StockTree!GN244="","",IF(T=GN$10,IF(CallFlag=1,MAX(StockTree!GN244-K,0),MAX(K-StockTree!GN244,0)),EXP(-rr*h)*(pstar*GO244+(1-pstar)*GO245)))</f>
        <v/>
      </c>
      <c r="GO244" s="20" t="str">
        <f>IF(StockTree!GO244="","",IF(T=GO$10,IF(CallFlag=1,MAX(StockTree!GO244-K,0),MAX(K-StockTree!GO244,0)),EXP(-rr*h)*(pstar*GP244+(1-pstar)*GP245)))</f>
        <v/>
      </c>
      <c r="GP244" s="20" t="str">
        <f>IF(StockTree!GP244="","",IF(T=GP$10,IF(CallFlag=1,MAX(StockTree!GP244-K,0),MAX(K-StockTree!GP244,0)),EXP(-rr*h)*(pstar*GQ244+(1-pstar)*GQ245)))</f>
        <v/>
      </c>
      <c r="GQ244" s="20" t="str">
        <f>IF(StockTree!GQ244="","",IF(T=GQ$10,IF(CallFlag=1,MAX(StockTree!GQ244-K,0),MAX(K-StockTree!GQ244,0)),EXP(-rr*h)*(pstar*GR244+(1-pstar)*GR245)))</f>
        <v/>
      </c>
      <c r="GR244" s="20" t="str">
        <f>IF(StockTree!GR244="","",IF(T=GR$10,IF(CallFlag=1,MAX(StockTree!GR244-K,0),MAX(K-StockTree!GR244,0)),EXP(-rr*h)*(pstar*GS244+(1-pstar)*GS245)))</f>
        <v/>
      </c>
      <c r="GS244" s="20" t="str">
        <f>IF(StockTree!GS244="","",IF(T=GS$10,IF(CallFlag=1,MAX(StockTree!GS244-K,0),MAX(K-StockTree!GS244,0)),EXP(-rr*h)*(pstar*GT244+(1-pstar)*GT245)))</f>
        <v/>
      </c>
      <c r="GT244" s="20" t="str">
        <f>IF(StockTree!GT244="","",IF(T=GT$10,IF(CallFlag=1,MAX(StockTree!GT244-K,0),MAX(K-StockTree!GT244,0)),EXP(-rr*h)*(pstar*GU244+(1-pstar)*GU245)))</f>
        <v/>
      </c>
      <c r="GU244" s="20" t="str">
        <f>IF(StockTree!GU244="","",IF(T=GU$10,IF(CallFlag=1,MAX(StockTree!GU244-K,0),MAX(K-StockTree!GU244,0)),EXP(-rr*h)*(pstar*GV244+(1-pstar)*GV245)))</f>
        <v/>
      </c>
      <c r="GV244" s="20" t="str">
        <f>IF(StockTree!GV244="","",IF(T=GV$10,IF(CallFlag=1,MAX(StockTree!GV244-K,0),MAX(K-StockTree!GV244,0)),EXP(-rr*h)*(pstar*GW244+(1-pstar)*GW245)))</f>
        <v/>
      </c>
      <c r="GW244" s="20" t="str">
        <f>IF(StockTree!GW244="","",IF(T=GW$10,IF(CallFlag=1,MAX(StockTree!GW244-K,0),MAX(K-StockTree!GW244,0)),EXP(-rr*h)*(pstar*GX244+(1-pstar)*GX245)))</f>
        <v/>
      </c>
      <c r="GX244" s="20" t="str">
        <f>IF(StockTree!GX244="","",IF(T=GX$10,IF(CallFlag=1,MAX(StockTree!GX244-K,0),MAX(K-StockTree!GX244,0)),EXP(-rr*h)*(pstar*GY244+(1-pstar)*GY245)))</f>
        <v/>
      </c>
      <c r="GY244" s="20" t="str">
        <f>IF(StockTree!GY244="","",IF(T=GY$10,IF(CallFlag=1,MAX(StockTree!GY244-K,0),MAX(K-StockTree!GY244,0)),EXP(-rr*h)*(pstar*GZ244+(1-pstar)*GZ245)))</f>
        <v/>
      </c>
      <c r="GZ244" s="20" t="str">
        <f>IF(StockTree!GZ244="","",IF(T=GZ$10,IF(CallFlag=1,MAX(StockTree!GZ244-K,0),MAX(K-StockTree!GZ244,0)),EXP(-rr*h)*(pstar*HA244+(1-pstar)*HA245)))</f>
        <v/>
      </c>
      <c r="HA244" s="20" t="str">
        <f>IF(StockTree!HA244="","",IF(T=HA$10,IF(CallFlag=1,MAX(StockTree!HA244-K,0),MAX(K-StockTree!HA244,0)),EXP(-rr*h)*(pstar*HB244+(1-pstar)*HB245)))</f>
        <v/>
      </c>
      <c r="HB244" s="20" t="str">
        <f>IF(StockTree!HB244="","",IF(T=HB$10,IF(CallFlag=1,MAX(StockTree!HB244-K,0),MAX(K-StockTree!HB244,0)),EXP(-rr*h)*(pstar*HC244+(1-pstar)*HC245)))</f>
        <v/>
      </c>
      <c r="HC244" s="20" t="str">
        <f>IF(StockTree!HC244="","",IF(T=HC$10,IF(CallFlag=1,MAX(StockTree!HC244-K,0),MAX(K-StockTree!HC244,0)),EXP(-rr*h)*(pstar*HD244+(1-pstar)*HD245)))</f>
        <v/>
      </c>
      <c r="HD244" s="20" t="str">
        <f>IF(StockTree!HD244="","",IF(T=HD$10,IF(CallFlag=1,MAX(StockTree!HD244-K,0),MAX(K-StockTree!HD244,0)),EXP(-rr*h)*(pstar*HE244+(1-pstar)*HE245)))</f>
        <v/>
      </c>
      <c r="HE244" s="20" t="str">
        <f>IF(StockTree!HE244="","",IF(T=HE$10,IF(CallFlag=1,MAX(StockTree!HE244-K,0),MAX(K-StockTree!HE244,0)),EXP(-rr*h)*(pstar*HF244+(1-pstar)*HF245)))</f>
        <v/>
      </c>
      <c r="HF244" s="20" t="str">
        <f>IF(StockTree!HF244="","",IF(T=HF$10,IF(CallFlag=1,MAX(StockTree!HF244-K,0),MAX(K-StockTree!HF244,0)),EXP(-rr*h)*(pstar*HG244+(1-pstar)*HG245)))</f>
        <v/>
      </c>
      <c r="HG244" s="20" t="str">
        <f>IF(StockTree!HG244="","",IF(T=HG$10,IF(CallFlag=1,MAX(StockTree!HG244-K,0),MAX(K-StockTree!HG244,0)),EXP(-rr*h)*(pstar*HH244+(1-pstar)*HH245)))</f>
        <v/>
      </c>
      <c r="HH244" s="20" t="str">
        <f>IF(StockTree!HH244="","",IF(T=HH$10,IF(CallFlag=1,MAX(StockTree!HH244-K,0),MAX(K-StockTree!HH244,0)),EXP(-rr*h)*(pstar*HI244+(1-pstar)*HI245)))</f>
        <v/>
      </c>
      <c r="HI244" s="20" t="str">
        <f>IF(StockTree!HI244="","",IF(T=HI$10,IF(CallFlag=1,MAX(StockTree!HI244-K,0),MAX(K-StockTree!HI244,0)),EXP(-rr*h)*(pstar*HJ244+(1-pstar)*HJ245)))</f>
        <v/>
      </c>
      <c r="HJ244" s="20" t="str">
        <f>IF(StockTree!HJ244="","",IF(T=HJ$10,IF(CallFlag=1,MAX(StockTree!HJ244-K,0),MAX(K-StockTree!HJ244,0)),EXP(-rr*h)*(pstar*HK244+(1-pstar)*HK245)))</f>
        <v/>
      </c>
      <c r="HK244" s="20" t="str">
        <f>IF(StockTree!HK244="","",IF(T=HK$10,IF(CallFlag=1,MAX(StockTree!HK244-K,0),MAX(K-StockTree!HK244,0)),EXP(-rr*h)*(pstar*HL244+(1-pstar)*HL245)))</f>
        <v/>
      </c>
      <c r="HL244" s="20" t="str">
        <f>IF(StockTree!HL244="","",IF(T=HL$10,IF(CallFlag=1,MAX(StockTree!HL244-K,0),MAX(K-StockTree!HL244,0)),EXP(-rr*h)*(pstar*HM244+(1-pstar)*HM245)))</f>
        <v/>
      </c>
      <c r="HM244" s="20" t="str">
        <f>IF(StockTree!HM244="","",IF(T=HM$10,IF(CallFlag=1,MAX(StockTree!HM244-K,0),MAX(K-StockTree!HM244,0)),EXP(-rr*h)*(pstar*HN244+(1-pstar)*HN245)))</f>
        <v/>
      </c>
      <c r="HN244" s="20" t="str">
        <f>IF(StockTree!HN244="","",IF(T=HN$10,IF(CallFlag=1,MAX(StockTree!HN244-K,0),MAX(K-StockTree!HN244,0)),EXP(-rr*h)*(pstar*HO244+(1-pstar)*HO245)))</f>
        <v/>
      </c>
      <c r="HO244" s="20" t="str">
        <f>IF(StockTree!HO244="","",IF(T=HO$10,IF(CallFlag=1,MAX(StockTree!HO244-K,0),MAX(K-StockTree!HO244,0)),EXP(-rr*h)*(pstar*HP244+(1-pstar)*HP245)))</f>
        <v/>
      </c>
      <c r="HP244" s="20" t="str">
        <f>IF(StockTree!HP244="","",IF(T=HP$10,IF(CallFlag=1,MAX(StockTree!HP244-K,0),MAX(K-StockTree!HP244,0)),EXP(-rr*h)*(pstar*HQ244+(1-pstar)*HQ245)))</f>
        <v/>
      </c>
      <c r="HQ244" s="20" t="str">
        <f>IF(StockTree!HQ244="","",IF(T=HQ$10,IF(CallFlag=1,MAX(StockTree!HQ244-K,0),MAX(K-StockTree!HQ244,0)),EXP(-rr*h)*(pstar*HR244+(1-pstar)*HR245)))</f>
        <v/>
      </c>
      <c r="HR244" s="20" t="str">
        <f>IF(StockTree!HR244="","",IF(T=HR$10,IF(CallFlag=1,MAX(StockTree!HR244-K,0),MAX(K-StockTree!HR244,0)),EXP(-rr*h)*(pstar*HS244+(1-pstar)*HS245)))</f>
        <v/>
      </c>
      <c r="HS244" s="20" t="str">
        <f>IF(StockTree!HS244="","",IF(T=HS$10,IF(CallFlag=1,MAX(StockTree!HS244-K,0),MAX(K-StockTree!HS244,0)),EXP(-rr*h)*(pstar*HT244+(1-pstar)*HT245)))</f>
        <v/>
      </c>
      <c r="HT244" s="20" t="str">
        <f>IF(StockTree!HT244="","",IF(T=HT$10,IF(CallFlag=1,MAX(StockTree!HT244-K,0),MAX(K-StockTree!HT244,0)),EXP(-rr*h)*(pstar*HU244+(1-pstar)*HU245)))</f>
        <v/>
      </c>
      <c r="HU244" s="20" t="str">
        <f>IF(StockTree!HU244="","",IF(T=HU$10,IF(CallFlag=1,MAX(StockTree!HU244-K,0),MAX(K-StockTree!HU244,0)),EXP(-rr*h)*(pstar*HV244+(1-pstar)*HV245)))</f>
        <v/>
      </c>
      <c r="HV244" s="20" t="str">
        <f>IF(StockTree!HV244="","",IF(T=HV$10,IF(CallFlag=1,MAX(StockTree!HV244-K,0),MAX(K-StockTree!HV244,0)),EXP(-rr*h)*(pstar*HW244+(1-pstar)*HW245)))</f>
        <v/>
      </c>
      <c r="HW244" s="20" t="str">
        <f>IF(StockTree!HW244="","",IF(T=HW$10,IF(CallFlag=1,MAX(StockTree!HW244-K,0),MAX(K-StockTree!HW244,0)),EXP(-rr*h)*(pstar*HX244+(1-pstar)*HX245)))</f>
        <v/>
      </c>
      <c r="HX244" s="20" t="str">
        <f>IF(StockTree!HX244="","",IF(T=HX$10,IF(CallFlag=1,MAX(StockTree!HX244-K,0),MAX(K-StockTree!HX244,0)),EXP(-rr*h)*(pstar*HY244+(1-pstar)*HY245)))</f>
        <v/>
      </c>
      <c r="HY244" s="20" t="str">
        <f>IF(StockTree!HY244="","",IF(T=HY$10,IF(CallFlag=1,MAX(StockTree!HY244-K,0),MAX(K-StockTree!HY244,0)),EXP(-rr*h)*(pstar*HZ244+(1-pstar)*HZ245)))</f>
        <v/>
      </c>
      <c r="HZ244" s="20" t="str">
        <f>IF(StockTree!HZ244="","",IF(T=HZ$10,IF(CallFlag=1,MAX(StockTree!HZ244-K,0),MAX(K-StockTree!HZ244,0)),EXP(-rr*h)*(pstar*IA244+(1-pstar)*IA245)))</f>
        <v/>
      </c>
      <c r="IA244" s="20" t="str">
        <f>IF(StockTree!IA244="","",IF(T=IA$10,IF(CallFlag=1,MAX(StockTree!IA244-K,0),MAX(K-StockTree!IA244,0)),EXP(-rr*h)*(pstar*IB244+(1-pstar)*IB245)))</f>
        <v/>
      </c>
      <c r="IB244" s="20" t="str">
        <f>IF(StockTree!IB244="","",IF(T=IB$10,IF(CallFlag=1,MAX(StockTree!IB244-K,0),MAX(K-StockTree!IB244,0)),EXP(-rr*h)*(pstar*IC244+(1-pstar)*IC245)))</f>
        <v/>
      </c>
      <c r="IC244" s="20" t="str">
        <f>IF(StockTree!IC244="","",IF(T=IC$10,IF(CallFlag=1,MAX(StockTree!IC244-K,0),MAX(K-StockTree!IC244,0)),EXP(-rr*h)*(pstar*ID244+(1-pstar)*ID245)))</f>
        <v/>
      </c>
      <c r="ID244" s="20" t="str">
        <f>IF(StockTree!ID244="","",IF(T=ID$10,IF(CallFlag=1,MAX(StockTree!ID244-K,0),MAX(K-StockTree!ID244,0)),EXP(-rr*h)*(pstar*IE244+(1-pstar)*IE245)))</f>
        <v/>
      </c>
      <c r="IE244" s="20" t="str">
        <f>IF(StockTree!IE244="","",IF(T=IE$10,IF(CallFlag=1,MAX(StockTree!IE244-K,0),MAX(K-StockTree!IE244,0)),EXP(-rr*h)*(pstar*IF244+(1-pstar)*IF245)))</f>
        <v/>
      </c>
      <c r="IF244" s="20" t="str">
        <f>IF(StockTree!IF244="","",IF(T=IF$10,IF(CallFlag=1,MAX(StockTree!IF244-K,0),MAX(K-StockTree!IF244,0)),EXP(-rr*h)*(pstar*IG244+(1-pstar)*IG245)))</f>
        <v/>
      </c>
      <c r="IG244" s="20" t="str">
        <f>IF(StockTree!IG244="","",IF(T=IG$10,IF(CallFlag=1,MAX(StockTree!IG244-K,0),MAX(K-StockTree!IG244,0)),EXP(-rr*h)*(pstar*IH244+(1-pstar)*IH245)))</f>
        <v/>
      </c>
      <c r="IH244" s="20" t="str">
        <f>IF(StockTree!IH244="","",IF(T=IH$10,IF(CallFlag=1,MAX(StockTree!IH244-K,0),MAX(K-StockTree!IH244,0)),EXP(-rr*h)*(pstar*II244+(1-pstar)*II245)))</f>
        <v/>
      </c>
      <c r="II244" s="20" t="str">
        <f>IF(StockTree!II244="","",IF(T=II$10,IF(CallFlag=1,MAX(StockTree!II244-K,0),MAX(K-StockTree!II244,0)),EXP(-rr*h)*(pstar*IJ244+(1-pstar)*IJ245)))</f>
        <v/>
      </c>
      <c r="IJ244" s="20" t="str">
        <f>IF(StockTree!IJ244="","",IF(T=IJ$10,IF(CallFlag=1,MAX(StockTree!IJ244-K,0),MAX(K-StockTree!IJ244,0)),EXP(-rr*h)*(pstar*IK244+(1-pstar)*IK245)))</f>
        <v/>
      </c>
      <c r="IK244" s="20" t="str">
        <f>IF(StockTree!IK244="","",IF(T=IK$10,IF(CallFlag=1,MAX(StockTree!IK244-K,0),MAX(K-StockTree!IK244,0)),EXP(-rr*h)*(pstar*IL244+(1-pstar)*IL245)))</f>
        <v/>
      </c>
      <c r="IL244" s="20" t="str">
        <f>IF(StockTree!IL244="","",IF(T=IL$10,IF(CallFlag=1,MAX(StockTree!IL244-K,0),MAX(K-StockTree!IL244,0)),EXP(-rr*h)*(pstar*IM244+(1-pstar)*IM245)))</f>
        <v/>
      </c>
      <c r="IM244" s="20" t="str">
        <f>IF(StockTree!IM244="","",IF(T=IM$10,IF(CallFlag=1,MAX(StockTree!IM244-K,0),MAX(K-StockTree!IM244,0)),EXP(-rr*h)*(pstar*IN244+(1-pstar)*IN245)))</f>
        <v/>
      </c>
      <c r="IN244" s="20" t="str">
        <f>IF(StockTree!IN244="","",IF(T=IN$10,IF(CallFlag=1,MAX(StockTree!IN244-K,0),MAX(K-StockTree!IN244,0)),EXP(-rr*h)*(pstar*IO244+(1-pstar)*IO245)))</f>
        <v/>
      </c>
      <c r="IO244" s="20" t="str">
        <f>IF(StockTree!IO244="","",IF(T=IO$10,IF(CallFlag=1,MAX(StockTree!IO244-K,0),MAX(K-StockTree!IO244,0)),EXP(-rr*h)*(pstar*IP244+(1-pstar)*IP245)))</f>
        <v/>
      </c>
      <c r="IP244" s="20" t="str">
        <f>IF(StockTree!IP244="","",IF(T=IP$10,IF(CallFlag=1,MAX(StockTree!IP244-K,0),MAX(K-StockTree!IP244,0)),EXP(-rr*h)*(pstar*IQ244+(1-pstar)*IQ245)))</f>
        <v/>
      </c>
      <c r="IQ244" s="20" t="str">
        <f>IF(StockTree!IQ244="","",IF(T=IQ$10,IF(CallFlag=1,MAX(StockTree!IQ244-K,0),MAX(K-StockTree!IQ244,0)),EXP(-rr*h)*(pstar*IR244+(1-pstar)*IR245)))</f>
        <v/>
      </c>
      <c r="IR244" s="20" t="str">
        <f>IF(StockTree!IR244="","",IF(T=IR$10,IF(CallFlag=1,MAX(StockTree!IR244-K,0),MAX(K-StockTree!IR244,0)),EXP(-rr*h)*(pstar*IS244+(1-pstar)*IS245)))</f>
        <v/>
      </c>
      <c r="IS244" s="20" t="str">
        <f>IF(StockTree!IS244="","",IF(T=IS$10,IF(CallFlag=1,MAX(StockTree!IS244-K,0),MAX(K-StockTree!IS244,0)),EXP(-rr*h)*(pstar*IT244+(1-pstar)*IT245)))</f>
        <v/>
      </c>
      <c r="IT244" s="20" t="str">
        <f>IF(StockTree!IT244="","",IF(T=IT$10,IF(CallFlag=1,MAX(StockTree!IT244-K,0),MAX(K-StockTree!IT244,0)),EXP(-rr*h)*(pstar*IU244+(1-pstar)*IU245)))</f>
        <v/>
      </c>
      <c r="IU244" s="20" t="str">
        <f>IF(StockTree!IU244="","",IF(T=IU$10,IF(CallFlag=1,MAX(StockTree!IU244-K,0),MAX(K-StockTree!IU244,0)),EXP(-rr*h)*(pstar*IV244+(1-pstar)*IV245)))</f>
        <v/>
      </c>
      <c r="IV244" s="20" t="str">
        <f>IF(StockTree!IV244="","",IF(T=IV$10,IF(CallFlag=1,MAX(StockTree!IV244-K,0),MAX(K-StockTree!IV244,0)),EXP(-rr*h)*(pstar*#REF!+(1-pstar)*#REF!)))</f>
        <v/>
      </c>
    </row>
    <row r="245" spans="1:256" s="20" customFormat="1" x14ac:dyDescent="0.2">
      <c r="A245" s="19">
        <f t="shared" si="11"/>
        <v>233</v>
      </c>
      <c r="B245" s="20" t="str">
        <f>IF(StockTree!B245="","",IF(T=B$10,IF(CallFlag=1,MAX(StockTree!B245-K,0),MAX(K-StockTree!B245,0)),EXP(-rr*h)*(pstar*C245+(1-pstar)*C246)))</f>
        <v/>
      </c>
      <c r="C245" s="20" t="str">
        <f>IF(StockTree!C245="","",IF(T=C$10,IF(CallFlag=1,MAX(StockTree!C245-K,0),MAX(K-StockTree!C245,0)),EXP(-rr*h)*(pstar*D245+(1-pstar)*D246)))</f>
        <v/>
      </c>
      <c r="D245" s="20" t="str">
        <f>IF(StockTree!D245="","",IF(T=D$10,IF(CallFlag=1,MAX(StockTree!D245-K,0),MAX(K-StockTree!D245,0)),EXP(-rr*h)*(pstar*E245+(1-pstar)*E246)))</f>
        <v/>
      </c>
      <c r="E245" s="20" t="str">
        <f>IF(StockTree!E245="","",IF(T=E$10,IF(CallFlag=1,MAX(StockTree!E245-K,0),MAX(K-StockTree!E245,0)),EXP(-rr*h)*(pstar*F245+(1-pstar)*F246)))</f>
        <v/>
      </c>
      <c r="F245" s="20" t="str">
        <f>IF(StockTree!F245="","",IF(T=F$10,IF(CallFlag=1,MAX(StockTree!F245-K,0),MAX(K-StockTree!F245,0)),EXP(-rr*h)*(pstar*G245+(1-pstar)*G246)))</f>
        <v/>
      </c>
      <c r="G245" s="20" t="str">
        <f>IF(StockTree!G245="","",IF(T=G$10,IF(CallFlag=1,MAX(StockTree!G245-K,0),MAX(K-StockTree!G245,0)),EXP(-rr*h)*(pstar*H245+(1-pstar)*H246)))</f>
        <v/>
      </c>
      <c r="H245" s="20" t="str">
        <f>IF(StockTree!H245="","",IF(T=H$10,IF(CallFlag=1,MAX(StockTree!H245-K,0),MAX(K-StockTree!H245,0)),EXP(-rr*h)*(pstar*I245+(1-pstar)*I246)))</f>
        <v/>
      </c>
      <c r="I245" s="20" t="str">
        <f>IF(StockTree!I245="","",IF(T=I$10,IF(CallFlag=1,MAX(StockTree!I245-K,0),MAX(K-StockTree!I245,0)),EXP(-rr*h)*(pstar*J245+(1-pstar)*J246)))</f>
        <v/>
      </c>
      <c r="J245" s="20" t="str">
        <f>IF(StockTree!J245="","",IF(T=J$10,IF(CallFlag=1,MAX(StockTree!J245-K,0),MAX(K-StockTree!J245,0)),EXP(-rr*h)*(pstar*K245+(1-pstar)*K246)))</f>
        <v/>
      </c>
      <c r="K245" s="20" t="str">
        <f>IF(StockTree!K245="","",IF(T=K$10,IF(CallFlag=1,MAX(StockTree!K245-K,0),MAX(K-StockTree!K245,0)),EXP(-rr*h)*(pstar*L245+(1-pstar)*L246)))</f>
        <v/>
      </c>
      <c r="L245" s="20" t="str">
        <f>IF(StockTree!L245="","",IF(T=L$10,IF(CallFlag=1,MAX(StockTree!L245-K,0),MAX(K-StockTree!L245,0)),EXP(-rr*h)*(pstar*M245+(1-pstar)*M246)))</f>
        <v/>
      </c>
      <c r="M245" s="20" t="str">
        <f>IF(StockTree!M245="","",IF(T=M$10,IF(CallFlag=1,MAX(StockTree!M245-K,0),MAX(K-StockTree!M245,0)),EXP(-rr*h)*(pstar*N245+(1-pstar)*N246)))</f>
        <v/>
      </c>
      <c r="N245" s="20" t="str">
        <f>IF(StockTree!N245="","",IF(T=N$10,IF(CallFlag=1,MAX(StockTree!N245-K,0),MAX(K-StockTree!N245,0)),EXP(-rr*h)*(pstar*O245+(1-pstar)*O246)))</f>
        <v/>
      </c>
      <c r="O245" s="20" t="str">
        <f>IF(StockTree!O245="","",IF(T=O$10,IF(CallFlag=1,MAX(StockTree!O245-K,0),MAX(K-StockTree!O245,0)),EXP(-rr*h)*(pstar*P245+(1-pstar)*P246)))</f>
        <v/>
      </c>
      <c r="P245" s="20" t="str">
        <f>IF(StockTree!P245="","",IF(T=P$10,IF(CallFlag=1,MAX(StockTree!P245-K,0),MAX(K-StockTree!P245,0)),EXP(-rr*h)*(pstar*Q245+(1-pstar)*Q246)))</f>
        <v/>
      </c>
      <c r="Q245" s="20" t="str">
        <f>IF(StockTree!Q245="","",IF(T=Q$10,IF(CallFlag=1,MAX(StockTree!Q245-K,0),MAX(K-StockTree!Q245,0)),EXP(-rr*h)*(pstar*R245+(1-pstar)*R246)))</f>
        <v/>
      </c>
      <c r="R245" s="20" t="str">
        <f>IF(StockTree!R245="","",IF(T=R$10,IF(CallFlag=1,MAX(StockTree!R245-K,0),MAX(K-StockTree!R245,0)),EXP(-rr*h)*(pstar*S245+(1-pstar)*S246)))</f>
        <v/>
      </c>
      <c r="S245" s="20" t="str">
        <f>IF(StockTree!S245="","",IF(T=S$10,IF(CallFlag=1,MAX(StockTree!S245-K,0),MAX(K-StockTree!S245,0)),EXP(-rr*h)*(pstar*T245+(1-pstar)*T246)))</f>
        <v/>
      </c>
      <c r="T245" s="20" t="str">
        <f>IF(StockTree!T245="","",IF(T=T$10,IF(CallFlag=1,MAX(StockTree!T245-K,0),MAX(K-StockTree!T245,0)),EXP(-rr*h)*(pstar*U245+(1-pstar)*U246)))</f>
        <v/>
      </c>
      <c r="U245" s="20" t="str">
        <f>IF(StockTree!U245="","",IF(T=U$10,IF(CallFlag=1,MAX(StockTree!U245-K,0),MAX(K-StockTree!U245,0)),EXP(-rr*h)*(pstar*V245+(1-pstar)*V246)))</f>
        <v/>
      </c>
      <c r="V245" s="20" t="str">
        <f>IF(StockTree!V245="","",IF(T=V$10,IF(CallFlag=1,MAX(StockTree!V245-K,0),MAX(K-StockTree!V245,0)),EXP(-rr*h)*(pstar*W245+(1-pstar)*W246)))</f>
        <v/>
      </c>
      <c r="W245" s="20" t="str">
        <f>IF(StockTree!W245="","",IF(T=W$10,IF(CallFlag=1,MAX(StockTree!W245-K,0),MAX(K-StockTree!W245,0)),EXP(-rr*h)*(pstar*X245+(1-pstar)*X246)))</f>
        <v/>
      </c>
      <c r="X245" s="20" t="str">
        <f>IF(StockTree!X245="","",IF(T=X$10,IF(CallFlag=1,MAX(StockTree!X245-K,0),MAX(K-StockTree!X245,0)),EXP(-rr*h)*(pstar*Y245+(1-pstar)*Y246)))</f>
        <v/>
      </c>
      <c r="Y245" s="20" t="str">
        <f>IF(StockTree!Y245="","",IF(T=Y$10,IF(CallFlag=1,MAX(StockTree!Y245-K,0),MAX(K-StockTree!Y245,0)),EXP(-rr*h)*(pstar*Z245+(1-pstar)*Z246)))</f>
        <v/>
      </c>
      <c r="Z245" s="20" t="str">
        <f>IF(StockTree!Z245="","",IF(T=Z$10,IF(CallFlag=1,MAX(StockTree!Z245-K,0),MAX(K-StockTree!Z245,0)),EXP(-rr*h)*(pstar*AA245+(1-pstar)*AA246)))</f>
        <v/>
      </c>
      <c r="AA245" s="20" t="str">
        <f>IF(StockTree!AA245="","",IF(T=AA$10,IF(CallFlag=1,MAX(StockTree!AA245-K,0),MAX(K-StockTree!AA245,0)),EXP(-rr*h)*(pstar*AB245+(1-pstar)*AB246)))</f>
        <v/>
      </c>
      <c r="AB245" s="20" t="str">
        <f>IF(StockTree!AB245="","",IF(T=AB$10,IF(CallFlag=1,MAX(StockTree!AB245-K,0),MAX(K-StockTree!AB245,0)),EXP(-rr*h)*(pstar*AC245+(1-pstar)*AC246)))</f>
        <v/>
      </c>
      <c r="AC245" s="20" t="str">
        <f>IF(StockTree!AC245="","",IF(T=AC$10,IF(CallFlag=1,MAX(StockTree!AC245-K,0),MAX(K-StockTree!AC245,0)),EXP(-rr*h)*(pstar*AD245+(1-pstar)*AD246)))</f>
        <v/>
      </c>
      <c r="AD245" s="20" t="str">
        <f>IF(StockTree!AD245="","",IF(T=AD$10,IF(CallFlag=1,MAX(StockTree!AD245-K,0),MAX(K-StockTree!AD245,0)),EXP(-rr*h)*(pstar*AE245+(1-pstar)*AE246)))</f>
        <v/>
      </c>
      <c r="AE245" s="20" t="str">
        <f>IF(StockTree!AE245="","",IF(T=AE$10,IF(CallFlag=1,MAX(StockTree!AE245-K,0),MAX(K-StockTree!AE245,0)),EXP(-rr*h)*(pstar*AF245+(1-pstar)*AF246)))</f>
        <v/>
      </c>
      <c r="AF245" s="20" t="str">
        <f>IF(StockTree!AF245="","",IF(T=AF$10,IF(CallFlag=1,MAX(StockTree!AF245-K,0),MAX(K-StockTree!AF245,0)),EXP(-rr*h)*(pstar*AG245+(1-pstar)*AG246)))</f>
        <v/>
      </c>
      <c r="AG245" s="20" t="str">
        <f>IF(StockTree!AG245="","",IF(T=AG$10,IF(CallFlag=1,MAX(StockTree!AG245-K,0),MAX(K-StockTree!AG245,0)),EXP(-rr*h)*(pstar*AH245+(1-pstar)*AH246)))</f>
        <v/>
      </c>
      <c r="AH245" s="20" t="str">
        <f>IF(StockTree!AH245="","",IF(T=AH$10,IF(CallFlag=1,MAX(StockTree!AH245-K,0),MAX(K-StockTree!AH245,0)),EXP(-rr*h)*(pstar*AI245+(1-pstar)*AI246)))</f>
        <v/>
      </c>
      <c r="AI245" s="20" t="str">
        <f>IF(StockTree!AI245="","",IF(T=AI$10,IF(CallFlag=1,MAX(StockTree!AI245-K,0),MAX(K-StockTree!AI245,0)),EXP(-rr*h)*(pstar*AJ245+(1-pstar)*AJ246)))</f>
        <v/>
      </c>
      <c r="AJ245" s="20" t="str">
        <f>IF(StockTree!AJ245="","",IF(T=AJ$10,IF(CallFlag=1,MAX(StockTree!AJ245-K,0),MAX(K-StockTree!AJ245,0)),EXP(-rr*h)*(pstar*AK245+(1-pstar)*AK246)))</f>
        <v/>
      </c>
      <c r="AK245" s="20" t="str">
        <f>IF(StockTree!AK245="","",IF(T=AK$10,IF(CallFlag=1,MAX(StockTree!AK245-K,0),MAX(K-StockTree!AK245,0)),EXP(-rr*h)*(pstar*AL245+(1-pstar)*AL246)))</f>
        <v/>
      </c>
      <c r="AL245" s="20" t="str">
        <f>IF(StockTree!AL245="","",IF(T=AL$10,IF(CallFlag=1,MAX(StockTree!AL245-K,0),MAX(K-StockTree!AL245,0)),EXP(-rr*h)*(pstar*AM245+(1-pstar)*AM246)))</f>
        <v/>
      </c>
      <c r="AM245" s="20" t="str">
        <f>IF(StockTree!AM245="","",IF(T=AM$10,IF(CallFlag=1,MAX(StockTree!AM245-K,0),MAX(K-StockTree!AM245,0)),EXP(-rr*h)*(pstar*AN245+(1-pstar)*AN246)))</f>
        <v/>
      </c>
      <c r="AN245" s="20" t="str">
        <f>IF(StockTree!AN245="","",IF(T=AN$10,IF(CallFlag=1,MAX(StockTree!AN245-K,0),MAX(K-StockTree!AN245,0)),EXP(-rr*h)*(pstar*AO245+(1-pstar)*AO246)))</f>
        <v/>
      </c>
      <c r="AO245" s="20" t="str">
        <f>IF(StockTree!AO245="","",IF(T=AO$10,IF(CallFlag=1,MAX(StockTree!AO245-K,0),MAX(K-StockTree!AO245,0)),EXP(-rr*h)*(pstar*AP245+(1-pstar)*AP246)))</f>
        <v/>
      </c>
      <c r="AP245" s="20" t="str">
        <f>IF(StockTree!AP245="","",IF(T=AP$10,IF(CallFlag=1,MAX(StockTree!AP245-K,0),MAX(K-StockTree!AP245,0)),EXP(-rr*h)*(pstar*AQ245+(1-pstar)*AQ246)))</f>
        <v/>
      </c>
      <c r="AQ245" s="20" t="str">
        <f>IF(StockTree!AQ245="","",IF(T=AQ$10,IF(CallFlag=1,MAX(StockTree!AQ245-K,0),MAX(K-StockTree!AQ245,0)),EXP(-rr*h)*(pstar*AR245+(1-pstar)*AR246)))</f>
        <v/>
      </c>
      <c r="AR245" s="20" t="str">
        <f>IF(StockTree!AR245="","",IF(T=AR$10,IF(CallFlag=1,MAX(StockTree!AR245-K,0),MAX(K-StockTree!AR245,0)),EXP(-rr*h)*(pstar*AS245+(1-pstar)*AS246)))</f>
        <v/>
      </c>
      <c r="AS245" s="20" t="str">
        <f>IF(StockTree!AS245="","",IF(T=AS$10,IF(CallFlag=1,MAX(StockTree!AS245-K,0),MAX(K-StockTree!AS245,0)),EXP(-rr*h)*(pstar*AT245+(1-pstar)*AT246)))</f>
        <v/>
      </c>
      <c r="AT245" s="20" t="str">
        <f>IF(StockTree!AT245="","",IF(T=AT$10,IF(CallFlag=1,MAX(StockTree!AT245-K,0),MAX(K-StockTree!AT245,0)),EXP(-rr*h)*(pstar*AU245+(1-pstar)*AU246)))</f>
        <v/>
      </c>
      <c r="AU245" s="20" t="str">
        <f>IF(StockTree!AU245="","",IF(T=AU$10,IF(CallFlag=1,MAX(StockTree!AU245-K,0),MAX(K-StockTree!AU245,0)),EXP(-rr*h)*(pstar*AV245+(1-pstar)*AV246)))</f>
        <v/>
      </c>
      <c r="AV245" s="20" t="str">
        <f>IF(StockTree!AV245="","",IF(T=AV$10,IF(CallFlag=1,MAX(StockTree!AV245-K,0),MAX(K-StockTree!AV245,0)),EXP(-rr*h)*(pstar*AW245+(1-pstar)*AW246)))</f>
        <v/>
      </c>
      <c r="AW245" s="20" t="str">
        <f>IF(StockTree!AW245="","",IF(T=AW$10,IF(CallFlag=1,MAX(StockTree!AW245-K,0),MAX(K-StockTree!AW245,0)),EXP(-rr*h)*(pstar*AX245+(1-pstar)*AX246)))</f>
        <v/>
      </c>
      <c r="AX245" s="20" t="str">
        <f>IF(StockTree!AX245="","",IF(T=AX$10,IF(CallFlag=1,MAX(StockTree!AX245-K,0),MAX(K-StockTree!AX245,0)),EXP(-rr*h)*(pstar*AY245+(1-pstar)*AY246)))</f>
        <v/>
      </c>
      <c r="AY245" s="20" t="str">
        <f>IF(StockTree!AY245="","",IF(T=AY$10,IF(CallFlag=1,MAX(StockTree!AY245-K,0),MAX(K-StockTree!AY245,0)),EXP(-rr*h)*(pstar*AZ245+(1-pstar)*AZ246)))</f>
        <v/>
      </c>
      <c r="AZ245" s="20" t="str">
        <f>IF(StockTree!AZ245="","",IF(T=AZ$10,IF(CallFlag=1,MAX(StockTree!AZ245-K,0),MAX(K-StockTree!AZ245,0)),EXP(-rr*h)*(pstar*BA245+(1-pstar)*BA246)))</f>
        <v/>
      </c>
      <c r="BA245" s="20" t="str">
        <f>IF(StockTree!BA245="","",IF(T=BA$10,IF(CallFlag=1,MAX(StockTree!BA245-K,0),MAX(K-StockTree!BA245,0)),EXP(-rr*h)*(pstar*BB245+(1-pstar)*BB246)))</f>
        <v/>
      </c>
      <c r="BB245" s="20" t="str">
        <f>IF(StockTree!BB245="","",IF(T=BB$10,IF(CallFlag=1,MAX(StockTree!BB245-K,0),MAX(K-StockTree!BB245,0)),EXP(-rr*h)*(pstar*BC245+(1-pstar)*BC246)))</f>
        <v/>
      </c>
      <c r="BC245" s="20" t="str">
        <f>IF(StockTree!BC245="","",IF(T=BC$10,IF(CallFlag=1,MAX(StockTree!BC245-K,0),MAX(K-StockTree!BC245,0)),EXP(-rr*h)*(pstar*BD245+(1-pstar)*BD246)))</f>
        <v/>
      </c>
      <c r="BD245" s="20" t="str">
        <f>IF(StockTree!BD245="","",IF(T=BD$10,IF(CallFlag=1,MAX(StockTree!BD245-K,0),MAX(K-StockTree!BD245,0)),EXP(-rr*h)*(pstar*BE245+(1-pstar)*BE246)))</f>
        <v/>
      </c>
      <c r="BE245" s="20" t="str">
        <f>IF(StockTree!BE245="","",IF(T=BE$10,IF(CallFlag=1,MAX(StockTree!BE245-K,0),MAX(K-StockTree!BE245,0)),EXP(-rr*h)*(pstar*BF245+(1-pstar)*BF246)))</f>
        <v/>
      </c>
      <c r="BF245" s="20" t="str">
        <f>IF(StockTree!BF245="","",IF(T=BF$10,IF(CallFlag=1,MAX(StockTree!BF245-K,0),MAX(K-StockTree!BF245,0)),EXP(-rr*h)*(pstar*BG245+(1-pstar)*BG246)))</f>
        <v/>
      </c>
      <c r="BG245" s="20" t="str">
        <f>IF(StockTree!BG245="","",IF(T=BG$10,IF(CallFlag=1,MAX(StockTree!BG245-K,0),MAX(K-StockTree!BG245,0)),EXP(-rr*h)*(pstar*BH245+(1-pstar)*BH246)))</f>
        <v/>
      </c>
      <c r="BH245" s="20" t="str">
        <f>IF(StockTree!BH245="","",IF(T=BH$10,IF(CallFlag=1,MAX(StockTree!BH245-K,0),MAX(K-StockTree!BH245,0)),EXP(-rr*h)*(pstar*BI245+(1-pstar)*BI246)))</f>
        <v/>
      </c>
      <c r="BI245" s="20" t="str">
        <f>IF(StockTree!BI245="","",IF(T=BI$10,IF(CallFlag=1,MAX(StockTree!BI245-K,0),MAX(K-StockTree!BI245,0)),EXP(-rr*h)*(pstar*BJ245+(1-pstar)*BJ246)))</f>
        <v/>
      </c>
      <c r="BJ245" s="20" t="str">
        <f>IF(StockTree!BJ245="","",IF(T=BJ$10,IF(CallFlag=1,MAX(StockTree!BJ245-K,0),MAX(K-StockTree!BJ245,0)),EXP(-rr*h)*(pstar*BK245+(1-pstar)*BK246)))</f>
        <v/>
      </c>
      <c r="BK245" s="20" t="str">
        <f>IF(StockTree!BK245="","",IF(T=BK$10,IF(CallFlag=1,MAX(StockTree!BK245-K,0),MAX(K-StockTree!BK245,0)),EXP(-rr*h)*(pstar*BL245+(1-pstar)*BL246)))</f>
        <v/>
      </c>
      <c r="BL245" s="20" t="str">
        <f>IF(StockTree!BL245="","",IF(T=BL$10,IF(CallFlag=1,MAX(StockTree!BL245-K,0),MAX(K-StockTree!BL245,0)),EXP(-rr*h)*(pstar*BM245+(1-pstar)*BM246)))</f>
        <v/>
      </c>
      <c r="BM245" s="20" t="str">
        <f>IF(StockTree!BM245="","",IF(T=BM$10,IF(CallFlag=1,MAX(StockTree!BM245-K,0),MAX(K-StockTree!BM245,0)),EXP(-rr*h)*(pstar*BN245+(1-pstar)*BN246)))</f>
        <v/>
      </c>
      <c r="BN245" s="20" t="str">
        <f>IF(StockTree!BN245="","",IF(T=BN$10,IF(CallFlag=1,MAX(StockTree!BN245-K,0),MAX(K-StockTree!BN245,0)),EXP(-rr*h)*(pstar*BO245+(1-pstar)*BO246)))</f>
        <v/>
      </c>
      <c r="BO245" s="20" t="str">
        <f>IF(StockTree!BO245="","",IF(T=BO$10,IF(CallFlag=1,MAX(StockTree!BO245-K,0),MAX(K-StockTree!BO245,0)),EXP(-rr*h)*(pstar*BP245+(1-pstar)*BP246)))</f>
        <v/>
      </c>
      <c r="BP245" s="20" t="str">
        <f>IF(StockTree!BP245="","",IF(T=BP$10,IF(CallFlag=1,MAX(StockTree!BP245-K,0),MAX(K-StockTree!BP245,0)),EXP(-rr*h)*(pstar*BQ245+(1-pstar)*BQ246)))</f>
        <v/>
      </c>
      <c r="BQ245" s="20" t="str">
        <f>IF(StockTree!BQ245="","",IF(T=BQ$10,IF(CallFlag=1,MAX(StockTree!BQ245-K,0),MAX(K-StockTree!BQ245,0)),EXP(-rr*h)*(pstar*BR245+(1-pstar)*BR246)))</f>
        <v/>
      </c>
      <c r="BR245" s="20" t="str">
        <f>IF(StockTree!BR245="","",IF(T=BR$10,IF(CallFlag=1,MAX(StockTree!BR245-K,0),MAX(K-StockTree!BR245,0)),EXP(-rr*h)*(pstar*BS245+(1-pstar)*BS246)))</f>
        <v/>
      </c>
      <c r="BS245" s="20" t="str">
        <f>IF(StockTree!BS245="","",IF(T=BS$10,IF(CallFlag=1,MAX(StockTree!BS245-K,0),MAX(K-StockTree!BS245,0)),EXP(-rr*h)*(pstar*BT245+(1-pstar)*BT246)))</f>
        <v/>
      </c>
      <c r="BT245" s="20" t="str">
        <f>IF(StockTree!BT245="","",IF(T=BT$10,IF(CallFlag=1,MAX(StockTree!BT245-K,0),MAX(K-StockTree!BT245,0)),EXP(-rr*h)*(pstar*BU245+(1-pstar)*BU246)))</f>
        <v/>
      </c>
      <c r="BU245" s="20" t="str">
        <f>IF(StockTree!BU245="","",IF(T=BU$10,IF(CallFlag=1,MAX(StockTree!BU245-K,0),MAX(K-StockTree!BU245,0)),EXP(-rr*h)*(pstar*BV245+(1-pstar)*BV246)))</f>
        <v/>
      </c>
      <c r="BV245" s="20" t="str">
        <f>IF(StockTree!BV245="","",IF(T=BV$10,IF(CallFlag=1,MAX(StockTree!BV245-K,0),MAX(K-StockTree!BV245,0)),EXP(-rr*h)*(pstar*BW245+(1-pstar)*BW246)))</f>
        <v/>
      </c>
      <c r="BW245" s="20" t="str">
        <f>IF(StockTree!BW245="","",IF(T=BW$10,IF(CallFlag=1,MAX(StockTree!BW245-K,0),MAX(K-StockTree!BW245,0)),EXP(-rr*h)*(pstar*BX245+(1-pstar)*BX246)))</f>
        <v/>
      </c>
      <c r="BX245" s="20" t="str">
        <f>IF(StockTree!BX245="","",IF(T=BX$10,IF(CallFlag=1,MAX(StockTree!BX245-K,0),MAX(K-StockTree!BX245,0)),EXP(-rr*h)*(pstar*BY245+(1-pstar)*BY246)))</f>
        <v/>
      </c>
      <c r="BY245" s="20" t="str">
        <f>IF(StockTree!BY245="","",IF(T=BY$10,IF(CallFlag=1,MAX(StockTree!BY245-K,0),MAX(K-StockTree!BY245,0)),EXP(-rr*h)*(pstar*BZ245+(1-pstar)*BZ246)))</f>
        <v/>
      </c>
      <c r="BZ245" s="20" t="str">
        <f>IF(StockTree!BZ245="","",IF(T=BZ$10,IF(CallFlag=1,MAX(StockTree!BZ245-K,0),MAX(K-StockTree!BZ245,0)),EXP(-rr*h)*(pstar*CA245+(1-pstar)*CA246)))</f>
        <v/>
      </c>
      <c r="CA245" s="20" t="str">
        <f>IF(StockTree!CA245="","",IF(T=CA$10,IF(CallFlag=1,MAX(StockTree!CA245-K,0),MAX(K-StockTree!CA245,0)),EXP(-rr*h)*(pstar*CB245+(1-pstar)*CB246)))</f>
        <v/>
      </c>
      <c r="CB245" s="20" t="str">
        <f>IF(StockTree!CB245="","",IF(T=CB$10,IF(CallFlag=1,MAX(StockTree!CB245-K,0),MAX(K-StockTree!CB245,0)),EXP(-rr*h)*(pstar*CC245+(1-pstar)*CC246)))</f>
        <v/>
      </c>
      <c r="CC245" s="20" t="str">
        <f>IF(StockTree!CC245="","",IF(T=CC$10,IF(CallFlag=1,MAX(StockTree!CC245-K,0),MAX(K-StockTree!CC245,0)),EXP(-rr*h)*(pstar*CD245+(1-pstar)*CD246)))</f>
        <v/>
      </c>
      <c r="CD245" s="20" t="str">
        <f>IF(StockTree!CD245="","",IF(T=CD$10,IF(CallFlag=1,MAX(StockTree!CD245-K,0),MAX(K-StockTree!CD245,0)),EXP(-rr*h)*(pstar*CE245+(1-pstar)*CE246)))</f>
        <v/>
      </c>
      <c r="CE245" s="20" t="str">
        <f>IF(StockTree!CE245="","",IF(T=CE$10,IF(CallFlag=1,MAX(StockTree!CE245-K,0),MAX(K-StockTree!CE245,0)),EXP(-rr*h)*(pstar*CF245+(1-pstar)*CF246)))</f>
        <v/>
      </c>
      <c r="CF245" s="20" t="str">
        <f>IF(StockTree!CF245="","",IF(T=CF$10,IF(CallFlag=1,MAX(StockTree!CF245-K,0),MAX(K-StockTree!CF245,0)),EXP(-rr*h)*(pstar*CG245+(1-pstar)*CG246)))</f>
        <v/>
      </c>
      <c r="CG245" s="20" t="str">
        <f>IF(StockTree!CG245="","",IF(T=CG$10,IF(CallFlag=1,MAX(StockTree!CG245-K,0),MAX(K-StockTree!CG245,0)),EXP(-rr*h)*(pstar*CH245+(1-pstar)*CH246)))</f>
        <v/>
      </c>
      <c r="CH245" s="20" t="str">
        <f>IF(StockTree!CH245="","",IF(T=CH$10,IF(CallFlag=1,MAX(StockTree!CH245-K,0),MAX(K-StockTree!CH245,0)),EXP(-rr*h)*(pstar*CI245+(1-pstar)*CI246)))</f>
        <v/>
      </c>
      <c r="CI245" s="20" t="str">
        <f>IF(StockTree!CI245="","",IF(T=CI$10,IF(CallFlag=1,MAX(StockTree!CI245-K,0),MAX(K-StockTree!CI245,0)),EXP(-rr*h)*(pstar*CJ245+(1-pstar)*CJ246)))</f>
        <v/>
      </c>
      <c r="CJ245" s="20" t="str">
        <f>IF(StockTree!CJ245="","",IF(T=CJ$10,IF(CallFlag=1,MAX(StockTree!CJ245-K,0),MAX(K-StockTree!CJ245,0)),EXP(-rr*h)*(pstar*CK245+(1-pstar)*CK246)))</f>
        <v/>
      </c>
      <c r="CK245" s="20" t="str">
        <f>IF(StockTree!CK245="","",IF(T=CK$10,IF(CallFlag=1,MAX(StockTree!CK245-K,0),MAX(K-StockTree!CK245,0)),EXP(-rr*h)*(pstar*CL245+(1-pstar)*CL246)))</f>
        <v/>
      </c>
      <c r="CL245" s="20" t="str">
        <f>IF(StockTree!CL245="","",IF(T=CL$10,IF(CallFlag=1,MAX(StockTree!CL245-K,0),MAX(K-StockTree!CL245,0)),EXP(-rr*h)*(pstar*CM245+(1-pstar)*CM246)))</f>
        <v/>
      </c>
      <c r="CM245" s="20" t="str">
        <f>IF(StockTree!CM245="","",IF(T=CM$10,IF(CallFlag=1,MAX(StockTree!CM245-K,0),MAX(K-StockTree!CM245,0)),EXP(-rr*h)*(pstar*CN245+(1-pstar)*CN246)))</f>
        <v/>
      </c>
      <c r="CN245" s="20" t="str">
        <f>IF(StockTree!CN245="","",IF(T=CN$10,IF(CallFlag=1,MAX(StockTree!CN245-K,0),MAX(K-StockTree!CN245,0)),EXP(-rr*h)*(pstar*CO245+(1-pstar)*CO246)))</f>
        <v/>
      </c>
      <c r="CO245" s="20" t="str">
        <f>IF(StockTree!CO245="","",IF(T=CO$10,IF(CallFlag=1,MAX(StockTree!CO245-K,0),MAX(K-StockTree!CO245,0)),EXP(-rr*h)*(pstar*CP245+(1-pstar)*CP246)))</f>
        <v/>
      </c>
      <c r="CP245" s="20" t="str">
        <f>IF(StockTree!CP245="","",IF(T=CP$10,IF(CallFlag=1,MAX(StockTree!CP245-K,0),MAX(K-StockTree!CP245,0)),EXP(-rr*h)*(pstar*CQ245+(1-pstar)*CQ246)))</f>
        <v/>
      </c>
      <c r="CQ245" s="20" t="str">
        <f>IF(StockTree!CQ245="","",IF(T=CQ$10,IF(CallFlag=1,MAX(StockTree!CQ245-K,0),MAX(K-StockTree!CQ245,0)),EXP(-rr*h)*(pstar*CR245+(1-pstar)*CR246)))</f>
        <v/>
      </c>
      <c r="CR245" s="20" t="str">
        <f>IF(StockTree!CR245="","",IF(T=CR$10,IF(CallFlag=1,MAX(StockTree!CR245-K,0),MAX(K-StockTree!CR245,0)),EXP(-rr*h)*(pstar*CS245+(1-pstar)*CS246)))</f>
        <v/>
      </c>
      <c r="CS245" s="20" t="str">
        <f>IF(StockTree!CS245="","",IF(T=CS$10,IF(CallFlag=1,MAX(StockTree!CS245-K,0),MAX(K-StockTree!CS245,0)),EXP(-rr*h)*(pstar*CT245+(1-pstar)*CT246)))</f>
        <v/>
      </c>
      <c r="CT245" s="20" t="str">
        <f>IF(StockTree!CT245="","",IF(T=CT$10,IF(CallFlag=1,MAX(StockTree!CT245-K,0),MAX(K-StockTree!CT245,0)),EXP(-rr*h)*(pstar*CU245+(1-pstar)*CU246)))</f>
        <v/>
      </c>
      <c r="CU245" s="20" t="str">
        <f>IF(StockTree!CU245="","",IF(T=CU$10,IF(CallFlag=1,MAX(StockTree!CU245-K,0),MAX(K-StockTree!CU245,0)),EXP(-rr*h)*(pstar*CV245+(1-pstar)*CV246)))</f>
        <v/>
      </c>
      <c r="CV245" s="20" t="str">
        <f>IF(StockTree!CV245="","",IF(T=CV$10,IF(CallFlag=1,MAX(StockTree!CV245-K,0),MAX(K-StockTree!CV245,0)),EXP(-rr*h)*(pstar*CW245+(1-pstar)*CW246)))</f>
        <v/>
      </c>
      <c r="CW245" s="20" t="str">
        <f>IF(StockTree!CW245="","",IF(T=CW$10,IF(CallFlag=1,MAX(StockTree!CW245-K,0),MAX(K-StockTree!CW245,0)),EXP(-rr*h)*(pstar*CX245+(1-pstar)*CX246)))</f>
        <v/>
      </c>
      <c r="CX245" s="20" t="str">
        <f>IF(StockTree!CX245="","",IF(T=CX$10,IF(CallFlag=1,MAX(StockTree!CX245-K,0),MAX(K-StockTree!CX245,0)),EXP(-rr*h)*(pstar*CY245+(1-pstar)*CY246)))</f>
        <v/>
      </c>
      <c r="CY245" s="20" t="str">
        <f>IF(StockTree!CY245="","",IF(T=CY$10,IF(CallFlag=1,MAX(StockTree!CY245-K,0),MAX(K-StockTree!CY245,0)),EXP(-rr*h)*(pstar*CZ245+(1-pstar)*CZ246)))</f>
        <v/>
      </c>
      <c r="CZ245" s="20" t="str">
        <f>IF(StockTree!CZ245="","",IF(T=CZ$10,IF(CallFlag=1,MAX(StockTree!CZ245-K,0),MAX(K-StockTree!CZ245,0)),EXP(-rr*h)*(pstar*DA245+(1-pstar)*DA246)))</f>
        <v/>
      </c>
      <c r="DA245" s="20" t="str">
        <f>IF(StockTree!DA245="","",IF(T=DA$10,IF(CallFlag=1,MAX(StockTree!DA245-K,0),MAX(K-StockTree!DA245,0)),EXP(-rr*h)*(pstar*DB245+(1-pstar)*DB246)))</f>
        <v/>
      </c>
      <c r="DB245" s="20" t="str">
        <f>IF(StockTree!DB245="","",IF(T=DB$10,IF(CallFlag=1,MAX(StockTree!DB245-K,0),MAX(K-StockTree!DB245,0)),EXP(-rr*h)*(pstar*DC245+(1-pstar)*DC246)))</f>
        <v/>
      </c>
      <c r="DC245" s="20" t="str">
        <f>IF(StockTree!DC245="","",IF(T=DC$10,IF(CallFlag=1,MAX(StockTree!DC245-K,0),MAX(K-StockTree!DC245,0)),EXP(-rr*h)*(pstar*DD245+(1-pstar)*DD246)))</f>
        <v/>
      </c>
      <c r="DD245" s="20" t="str">
        <f>IF(StockTree!DD245="","",IF(T=DD$10,IF(CallFlag=1,MAX(StockTree!DD245-K,0),MAX(K-StockTree!DD245,0)),EXP(-rr*h)*(pstar*DE245+(1-pstar)*DE246)))</f>
        <v/>
      </c>
      <c r="DE245" s="20" t="str">
        <f>IF(StockTree!DE245="","",IF(T=DE$10,IF(CallFlag=1,MAX(StockTree!DE245-K,0),MAX(K-StockTree!DE245,0)),EXP(-rr*h)*(pstar*DF245+(1-pstar)*DF246)))</f>
        <v/>
      </c>
      <c r="DF245" s="20" t="str">
        <f>IF(StockTree!DF245="","",IF(T=DF$10,IF(CallFlag=1,MAX(StockTree!DF245-K,0),MAX(K-StockTree!DF245,0)),EXP(-rr*h)*(pstar*DG245+(1-pstar)*DG246)))</f>
        <v/>
      </c>
      <c r="DG245" s="20" t="str">
        <f>IF(StockTree!DG245="","",IF(T=DG$10,IF(CallFlag=1,MAX(StockTree!DG245-K,0),MAX(K-StockTree!DG245,0)),EXP(-rr*h)*(pstar*DH245+(1-pstar)*DH246)))</f>
        <v/>
      </c>
      <c r="DH245" s="20" t="str">
        <f>IF(StockTree!DH245="","",IF(T=DH$10,IF(CallFlag=1,MAX(StockTree!DH245-K,0),MAX(K-StockTree!DH245,0)),EXP(-rr*h)*(pstar*DI245+(1-pstar)*DI246)))</f>
        <v/>
      </c>
      <c r="DI245" s="20" t="str">
        <f>IF(StockTree!DI245="","",IF(T=DI$10,IF(CallFlag=1,MAX(StockTree!DI245-K,0),MAX(K-StockTree!DI245,0)),EXP(-rr*h)*(pstar*DJ245+(1-pstar)*DJ246)))</f>
        <v/>
      </c>
      <c r="DJ245" s="20" t="str">
        <f>IF(StockTree!DJ245="","",IF(T=DJ$10,IF(CallFlag=1,MAX(StockTree!DJ245-K,0),MAX(K-StockTree!DJ245,0)),EXP(-rr*h)*(pstar*DK245+(1-pstar)*DK246)))</f>
        <v/>
      </c>
      <c r="DK245" s="20" t="str">
        <f>IF(StockTree!DK245="","",IF(T=DK$10,IF(CallFlag=1,MAX(StockTree!DK245-K,0),MAX(K-StockTree!DK245,0)),EXP(-rr*h)*(pstar*DL245+(1-pstar)*DL246)))</f>
        <v/>
      </c>
      <c r="DL245" s="20" t="str">
        <f>IF(StockTree!DL245="","",IF(T=DL$10,IF(CallFlag=1,MAX(StockTree!DL245-K,0),MAX(K-StockTree!DL245,0)),EXP(-rr*h)*(pstar*DM245+(1-pstar)*DM246)))</f>
        <v/>
      </c>
      <c r="DM245" s="20" t="str">
        <f>IF(StockTree!DM245="","",IF(T=DM$10,IF(CallFlag=1,MAX(StockTree!DM245-K,0),MAX(K-StockTree!DM245,0)),EXP(-rr*h)*(pstar*DN245+(1-pstar)*DN246)))</f>
        <v/>
      </c>
      <c r="DN245" s="20" t="str">
        <f>IF(StockTree!DN245="","",IF(T=DN$10,IF(CallFlag=1,MAX(StockTree!DN245-K,0),MAX(K-StockTree!DN245,0)),EXP(-rr*h)*(pstar*DO245+(1-pstar)*DO246)))</f>
        <v/>
      </c>
      <c r="DO245" s="20" t="str">
        <f>IF(StockTree!DO245="","",IF(T=DO$10,IF(CallFlag=1,MAX(StockTree!DO245-K,0),MAX(K-StockTree!DO245,0)),EXP(-rr*h)*(pstar*DP245+(1-pstar)*DP246)))</f>
        <v/>
      </c>
      <c r="DP245" s="20" t="str">
        <f>IF(StockTree!DP245="","",IF(T=DP$10,IF(CallFlag=1,MAX(StockTree!DP245-K,0),MAX(K-StockTree!DP245,0)),EXP(-rr*h)*(pstar*DQ245+(1-pstar)*DQ246)))</f>
        <v/>
      </c>
      <c r="DQ245" s="20" t="str">
        <f>IF(StockTree!DQ245="","",IF(T=DQ$10,IF(CallFlag=1,MAX(StockTree!DQ245-K,0),MAX(K-StockTree!DQ245,0)),EXP(-rr*h)*(pstar*DR245+(1-pstar)*DR246)))</f>
        <v/>
      </c>
      <c r="DR245" s="20" t="str">
        <f>IF(StockTree!DR245="","",IF(T=DR$10,IF(CallFlag=1,MAX(StockTree!DR245-K,0),MAX(K-StockTree!DR245,0)),EXP(-rr*h)*(pstar*DS245+(1-pstar)*DS246)))</f>
        <v/>
      </c>
      <c r="DS245" s="20" t="str">
        <f>IF(StockTree!DS245="","",IF(T=DS$10,IF(CallFlag=1,MAX(StockTree!DS245-K,0),MAX(K-StockTree!DS245,0)),EXP(-rr*h)*(pstar*DT245+(1-pstar)*DT246)))</f>
        <v/>
      </c>
      <c r="DT245" s="20" t="str">
        <f>IF(StockTree!DT245="","",IF(T=DT$10,IF(CallFlag=1,MAX(StockTree!DT245-K,0),MAX(K-StockTree!DT245,0)),EXP(-rr*h)*(pstar*DU245+(1-pstar)*DU246)))</f>
        <v/>
      </c>
      <c r="DU245" s="20" t="str">
        <f>IF(StockTree!DU245="","",IF(T=DU$10,IF(CallFlag=1,MAX(StockTree!DU245-K,0),MAX(K-StockTree!DU245,0)),EXP(-rr*h)*(pstar*DV245+(1-pstar)*DV246)))</f>
        <v/>
      </c>
      <c r="DV245" s="20" t="str">
        <f>IF(StockTree!DV245="","",IF(T=DV$10,IF(CallFlag=1,MAX(StockTree!DV245-K,0),MAX(K-StockTree!DV245,0)),EXP(-rr*h)*(pstar*DW245+(1-pstar)*DW246)))</f>
        <v/>
      </c>
      <c r="DW245" s="20" t="str">
        <f>IF(StockTree!DW245="","",IF(T=DW$10,IF(CallFlag=1,MAX(StockTree!DW245-K,0),MAX(K-StockTree!DW245,0)),EXP(-rr*h)*(pstar*DX245+(1-pstar)*DX246)))</f>
        <v/>
      </c>
      <c r="DX245" s="20" t="str">
        <f>IF(StockTree!DX245="","",IF(T=DX$10,IF(CallFlag=1,MAX(StockTree!DX245-K,0),MAX(K-StockTree!DX245,0)),EXP(-rr*h)*(pstar*DY245+(1-pstar)*DY246)))</f>
        <v/>
      </c>
      <c r="DY245" s="20" t="str">
        <f>IF(StockTree!DY245="","",IF(T=DY$10,IF(CallFlag=1,MAX(StockTree!DY245-K,0),MAX(K-StockTree!DY245,0)),EXP(-rr*h)*(pstar*DZ245+(1-pstar)*DZ246)))</f>
        <v/>
      </c>
      <c r="DZ245" s="20" t="str">
        <f>IF(StockTree!DZ245="","",IF(T=DZ$10,IF(CallFlag=1,MAX(StockTree!DZ245-K,0),MAX(K-StockTree!DZ245,0)),EXP(-rr*h)*(pstar*EA245+(1-pstar)*EA246)))</f>
        <v/>
      </c>
      <c r="EA245" s="20" t="str">
        <f>IF(StockTree!EA245="","",IF(T=EA$10,IF(CallFlag=1,MAX(StockTree!EA245-K,0),MAX(K-StockTree!EA245,0)),EXP(-rr*h)*(pstar*EB245+(1-pstar)*EB246)))</f>
        <v/>
      </c>
      <c r="EB245" s="20" t="str">
        <f>IF(StockTree!EB245="","",IF(T=EB$10,IF(CallFlag=1,MAX(StockTree!EB245-K,0),MAX(K-StockTree!EB245,0)),EXP(-rr*h)*(pstar*EC245+(1-pstar)*EC246)))</f>
        <v/>
      </c>
      <c r="EC245" s="20" t="str">
        <f>IF(StockTree!EC245="","",IF(T=EC$10,IF(CallFlag=1,MAX(StockTree!EC245-K,0),MAX(K-StockTree!EC245,0)),EXP(-rr*h)*(pstar*ED245+(1-pstar)*ED246)))</f>
        <v/>
      </c>
      <c r="ED245" s="20" t="str">
        <f>IF(StockTree!ED245="","",IF(T=ED$10,IF(CallFlag=1,MAX(StockTree!ED245-K,0),MAX(K-StockTree!ED245,0)),EXP(-rr*h)*(pstar*EE245+(1-pstar)*EE246)))</f>
        <v/>
      </c>
      <c r="EE245" s="20" t="str">
        <f>IF(StockTree!EE245="","",IF(T=EE$10,IF(CallFlag=1,MAX(StockTree!EE245-K,0),MAX(K-StockTree!EE245,0)),EXP(-rr*h)*(pstar*EF245+(1-pstar)*EF246)))</f>
        <v/>
      </c>
      <c r="EF245" s="20" t="str">
        <f>IF(StockTree!EF245="","",IF(T=EF$10,IF(CallFlag=1,MAX(StockTree!EF245-K,0),MAX(K-StockTree!EF245,0)),EXP(-rr*h)*(pstar*EG245+(1-pstar)*EG246)))</f>
        <v/>
      </c>
      <c r="EG245" s="20" t="str">
        <f>IF(StockTree!EG245="","",IF(T=EG$10,IF(CallFlag=1,MAX(StockTree!EG245-K,0),MAX(K-StockTree!EG245,0)),EXP(-rr*h)*(pstar*EH245+(1-pstar)*EH246)))</f>
        <v/>
      </c>
      <c r="EH245" s="20" t="str">
        <f>IF(StockTree!EH245="","",IF(T=EH$10,IF(CallFlag=1,MAX(StockTree!EH245-K,0),MAX(K-StockTree!EH245,0)),EXP(-rr*h)*(pstar*EI245+(1-pstar)*EI246)))</f>
        <v/>
      </c>
      <c r="EI245" s="20" t="str">
        <f>IF(StockTree!EI245="","",IF(T=EI$10,IF(CallFlag=1,MAX(StockTree!EI245-K,0),MAX(K-StockTree!EI245,0)),EXP(-rr*h)*(pstar*EJ245+(1-pstar)*EJ246)))</f>
        <v/>
      </c>
      <c r="EJ245" s="20" t="str">
        <f>IF(StockTree!EJ245="","",IF(T=EJ$10,IF(CallFlag=1,MAX(StockTree!EJ245-K,0),MAX(K-StockTree!EJ245,0)),EXP(-rr*h)*(pstar*EK245+(1-pstar)*EK246)))</f>
        <v/>
      </c>
      <c r="EK245" s="20" t="str">
        <f>IF(StockTree!EK245="","",IF(T=EK$10,IF(CallFlag=1,MAX(StockTree!EK245-K,0),MAX(K-StockTree!EK245,0)),EXP(-rr*h)*(pstar*EL245+(1-pstar)*EL246)))</f>
        <v/>
      </c>
      <c r="EL245" s="20" t="str">
        <f>IF(StockTree!EL245="","",IF(T=EL$10,IF(CallFlag=1,MAX(StockTree!EL245-K,0),MAX(K-StockTree!EL245,0)),EXP(-rr*h)*(pstar*EM245+(1-pstar)*EM246)))</f>
        <v/>
      </c>
      <c r="EM245" s="20" t="str">
        <f>IF(StockTree!EM245="","",IF(T=EM$10,IF(CallFlag=1,MAX(StockTree!EM245-K,0),MAX(K-StockTree!EM245,0)),EXP(-rr*h)*(pstar*EN245+(1-pstar)*EN246)))</f>
        <v/>
      </c>
      <c r="EN245" s="20" t="str">
        <f>IF(StockTree!EN245="","",IF(T=EN$10,IF(CallFlag=1,MAX(StockTree!EN245-K,0),MAX(K-StockTree!EN245,0)),EXP(-rr*h)*(pstar*EO245+(1-pstar)*EO246)))</f>
        <v/>
      </c>
      <c r="EO245" s="20" t="str">
        <f>IF(StockTree!EO245="","",IF(T=EO$10,IF(CallFlag=1,MAX(StockTree!EO245-K,0),MAX(K-StockTree!EO245,0)),EXP(-rr*h)*(pstar*EP245+(1-pstar)*EP246)))</f>
        <v/>
      </c>
      <c r="EP245" s="20" t="str">
        <f>IF(StockTree!EP245="","",IF(T=EP$10,IF(CallFlag=1,MAX(StockTree!EP245-K,0),MAX(K-StockTree!EP245,0)),EXP(-rr*h)*(pstar*EQ245+(1-pstar)*EQ246)))</f>
        <v/>
      </c>
      <c r="EQ245" s="20" t="str">
        <f>IF(StockTree!EQ245="","",IF(T=EQ$10,IF(CallFlag=1,MAX(StockTree!EQ245-K,0),MAX(K-StockTree!EQ245,0)),EXP(-rr*h)*(pstar*ER245+(1-pstar)*ER246)))</f>
        <v/>
      </c>
      <c r="ER245" s="20" t="str">
        <f>IF(StockTree!ER245="","",IF(T=ER$10,IF(CallFlag=1,MAX(StockTree!ER245-K,0),MAX(K-StockTree!ER245,0)),EXP(-rr*h)*(pstar*ES245+(1-pstar)*ES246)))</f>
        <v/>
      </c>
      <c r="ES245" s="20" t="str">
        <f>IF(StockTree!ES245="","",IF(T=ES$10,IF(CallFlag=1,MAX(StockTree!ES245-K,0),MAX(K-StockTree!ES245,0)),EXP(-rr*h)*(pstar*ET245+(1-pstar)*ET246)))</f>
        <v/>
      </c>
      <c r="ET245" s="20" t="str">
        <f>IF(StockTree!ET245="","",IF(T=ET$10,IF(CallFlag=1,MAX(StockTree!ET245-K,0),MAX(K-StockTree!ET245,0)),EXP(-rr*h)*(pstar*EU245+(1-pstar)*EU246)))</f>
        <v/>
      </c>
      <c r="EU245" s="20" t="str">
        <f>IF(StockTree!EU245="","",IF(T=EU$10,IF(CallFlag=1,MAX(StockTree!EU245-K,0),MAX(K-StockTree!EU245,0)),EXP(-rr*h)*(pstar*EV245+(1-pstar)*EV246)))</f>
        <v/>
      </c>
      <c r="EV245" s="20" t="str">
        <f>IF(StockTree!EV245="","",IF(T=EV$10,IF(CallFlag=1,MAX(StockTree!EV245-K,0),MAX(K-StockTree!EV245,0)),EXP(-rr*h)*(pstar*EW245+(1-pstar)*EW246)))</f>
        <v/>
      </c>
      <c r="EW245" s="20" t="str">
        <f>IF(StockTree!EW245="","",IF(T=EW$10,IF(CallFlag=1,MAX(StockTree!EW245-K,0),MAX(K-StockTree!EW245,0)),EXP(-rr*h)*(pstar*EX245+(1-pstar)*EX246)))</f>
        <v/>
      </c>
      <c r="EX245" s="20" t="str">
        <f>IF(StockTree!EX245="","",IF(T=EX$10,IF(CallFlag=1,MAX(StockTree!EX245-K,0),MAX(K-StockTree!EX245,0)),EXP(-rr*h)*(pstar*EY245+(1-pstar)*EY246)))</f>
        <v/>
      </c>
      <c r="EY245" s="20" t="str">
        <f>IF(StockTree!EY245="","",IF(T=EY$10,IF(CallFlag=1,MAX(StockTree!EY245-K,0),MAX(K-StockTree!EY245,0)),EXP(-rr*h)*(pstar*EZ245+(1-pstar)*EZ246)))</f>
        <v/>
      </c>
      <c r="EZ245" s="20" t="str">
        <f>IF(StockTree!EZ245="","",IF(T=EZ$10,IF(CallFlag=1,MAX(StockTree!EZ245-K,0),MAX(K-StockTree!EZ245,0)),EXP(-rr*h)*(pstar*FA245+(1-pstar)*FA246)))</f>
        <v/>
      </c>
      <c r="FA245" s="20" t="str">
        <f>IF(StockTree!FA245="","",IF(T=FA$10,IF(CallFlag=1,MAX(StockTree!FA245-K,0),MAX(K-StockTree!FA245,0)),EXP(-rr*h)*(pstar*FB245+(1-pstar)*FB246)))</f>
        <v/>
      </c>
      <c r="FB245" s="20" t="str">
        <f>IF(StockTree!FB245="","",IF(T=FB$10,IF(CallFlag=1,MAX(StockTree!FB245-K,0),MAX(K-StockTree!FB245,0)),EXP(-rr*h)*(pstar*FC245+(1-pstar)*FC246)))</f>
        <v/>
      </c>
      <c r="FC245" s="20" t="str">
        <f>IF(StockTree!FC245="","",IF(T=FC$10,IF(CallFlag=1,MAX(StockTree!FC245-K,0),MAX(K-StockTree!FC245,0)),EXP(-rr*h)*(pstar*FD245+(1-pstar)*FD246)))</f>
        <v/>
      </c>
      <c r="FD245" s="20" t="str">
        <f>IF(StockTree!FD245="","",IF(T=FD$10,IF(CallFlag=1,MAX(StockTree!FD245-K,0),MAX(K-StockTree!FD245,0)),EXP(-rr*h)*(pstar*FE245+(1-pstar)*FE246)))</f>
        <v/>
      </c>
      <c r="FE245" s="20" t="str">
        <f>IF(StockTree!FE245="","",IF(T=FE$10,IF(CallFlag=1,MAX(StockTree!FE245-K,0),MAX(K-StockTree!FE245,0)),EXP(-rr*h)*(pstar*FF245+(1-pstar)*FF246)))</f>
        <v/>
      </c>
      <c r="FF245" s="20" t="str">
        <f>IF(StockTree!FF245="","",IF(T=FF$10,IF(CallFlag=1,MAX(StockTree!FF245-K,0),MAX(K-StockTree!FF245,0)),EXP(-rr*h)*(pstar*FG245+(1-pstar)*FG246)))</f>
        <v/>
      </c>
      <c r="FG245" s="20" t="str">
        <f>IF(StockTree!FG245="","",IF(T=FG$10,IF(CallFlag=1,MAX(StockTree!FG245-K,0),MAX(K-StockTree!FG245,0)),EXP(-rr*h)*(pstar*FH245+(1-pstar)*FH246)))</f>
        <v/>
      </c>
      <c r="FH245" s="20" t="str">
        <f>IF(StockTree!FH245="","",IF(T=FH$10,IF(CallFlag=1,MAX(StockTree!FH245-K,0),MAX(K-StockTree!FH245,0)),EXP(-rr*h)*(pstar*FI245+(1-pstar)*FI246)))</f>
        <v/>
      </c>
      <c r="FI245" s="20" t="str">
        <f>IF(StockTree!FI245="","",IF(T=FI$10,IF(CallFlag=1,MAX(StockTree!FI245-K,0),MAX(K-StockTree!FI245,0)),EXP(-rr*h)*(pstar*FJ245+(1-pstar)*FJ246)))</f>
        <v/>
      </c>
      <c r="FJ245" s="20" t="str">
        <f>IF(StockTree!FJ245="","",IF(T=FJ$10,IF(CallFlag=1,MAX(StockTree!FJ245-K,0),MAX(K-StockTree!FJ245,0)),EXP(-rr*h)*(pstar*FK245+(1-pstar)*FK246)))</f>
        <v/>
      </c>
      <c r="FK245" s="20" t="str">
        <f>IF(StockTree!FK245="","",IF(T=FK$10,IF(CallFlag=1,MAX(StockTree!FK245-K,0),MAX(K-StockTree!FK245,0)),EXP(-rr*h)*(pstar*FL245+(1-pstar)*FL246)))</f>
        <v/>
      </c>
      <c r="FL245" s="20" t="str">
        <f>IF(StockTree!FL245="","",IF(T=FL$10,IF(CallFlag=1,MAX(StockTree!FL245-K,0),MAX(K-StockTree!FL245,0)),EXP(-rr*h)*(pstar*FM245+(1-pstar)*FM246)))</f>
        <v/>
      </c>
      <c r="FM245" s="20" t="str">
        <f>IF(StockTree!FM245="","",IF(T=FM$10,IF(CallFlag=1,MAX(StockTree!FM245-K,0),MAX(K-StockTree!FM245,0)),EXP(-rr*h)*(pstar*FN245+(1-pstar)*FN246)))</f>
        <v/>
      </c>
      <c r="FN245" s="20" t="str">
        <f>IF(StockTree!FN245="","",IF(T=FN$10,IF(CallFlag=1,MAX(StockTree!FN245-K,0),MAX(K-StockTree!FN245,0)),EXP(-rr*h)*(pstar*FO245+(1-pstar)*FO246)))</f>
        <v/>
      </c>
      <c r="FO245" s="20" t="str">
        <f>IF(StockTree!FO245="","",IF(T=FO$10,IF(CallFlag=1,MAX(StockTree!FO245-K,0),MAX(K-StockTree!FO245,0)),EXP(-rr*h)*(pstar*FP245+(1-pstar)*FP246)))</f>
        <v/>
      </c>
      <c r="FP245" s="20" t="str">
        <f>IF(StockTree!FP245="","",IF(T=FP$10,IF(CallFlag=1,MAX(StockTree!FP245-K,0),MAX(K-StockTree!FP245,0)),EXP(-rr*h)*(pstar*FQ245+(1-pstar)*FQ246)))</f>
        <v/>
      </c>
      <c r="FQ245" s="20" t="str">
        <f>IF(StockTree!FQ245="","",IF(T=FQ$10,IF(CallFlag=1,MAX(StockTree!FQ245-K,0),MAX(K-StockTree!FQ245,0)),EXP(-rr*h)*(pstar*FR245+(1-pstar)*FR246)))</f>
        <v/>
      </c>
      <c r="FR245" s="20" t="str">
        <f>IF(StockTree!FR245="","",IF(T=FR$10,IF(CallFlag=1,MAX(StockTree!FR245-K,0),MAX(K-StockTree!FR245,0)),EXP(-rr*h)*(pstar*FS245+(1-pstar)*FS246)))</f>
        <v/>
      </c>
      <c r="FS245" s="20" t="str">
        <f>IF(StockTree!FS245="","",IF(T=FS$10,IF(CallFlag=1,MAX(StockTree!FS245-K,0),MAX(K-StockTree!FS245,0)),EXP(-rr*h)*(pstar*FT245+(1-pstar)*FT246)))</f>
        <v/>
      </c>
      <c r="FT245" s="20" t="str">
        <f>IF(StockTree!FT245="","",IF(T=FT$10,IF(CallFlag=1,MAX(StockTree!FT245-K,0),MAX(K-StockTree!FT245,0)),EXP(-rr*h)*(pstar*FU245+(1-pstar)*FU246)))</f>
        <v/>
      </c>
      <c r="FU245" s="20" t="str">
        <f>IF(StockTree!FU245="","",IF(T=FU$10,IF(CallFlag=1,MAX(StockTree!FU245-K,0),MAX(K-StockTree!FU245,0)),EXP(-rr*h)*(pstar*FV245+(1-pstar)*FV246)))</f>
        <v/>
      </c>
      <c r="FV245" s="20" t="str">
        <f>IF(StockTree!FV245="","",IF(T=FV$10,IF(CallFlag=1,MAX(StockTree!FV245-K,0),MAX(K-StockTree!FV245,0)),EXP(-rr*h)*(pstar*FW245+(1-pstar)*FW246)))</f>
        <v/>
      </c>
      <c r="FW245" s="20" t="str">
        <f>IF(StockTree!FW245="","",IF(T=FW$10,IF(CallFlag=1,MAX(StockTree!FW245-K,0),MAX(K-StockTree!FW245,0)),EXP(-rr*h)*(pstar*FX245+(1-pstar)*FX246)))</f>
        <v/>
      </c>
      <c r="FX245" s="20" t="str">
        <f>IF(StockTree!FX245="","",IF(T=FX$10,IF(CallFlag=1,MAX(StockTree!FX245-K,0),MAX(K-StockTree!FX245,0)),EXP(-rr*h)*(pstar*FY245+(1-pstar)*FY246)))</f>
        <v/>
      </c>
      <c r="FY245" s="20" t="str">
        <f>IF(StockTree!FY245="","",IF(T=FY$10,IF(CallFlag=1,MAX(StockTree!FY245-K,0),MAX(K-StockTree!FY245,0)),EXP(-rr*h)*(pstar*FZ245+(1-pstar)*FZ246)))</f>
        <v/>
      </c>
      <c r="FZ245" s="20" t="str">
        <f>IF(StockTree!FZ245="","",IF(T=FZ$10,IF(CallFlag=1,MAX(StockTree!FZ245-K,0),MAX(K-StockTree!FZ245,0)),EXP(-rr*h)*(pstar*GA245+(1-pstar)*GA246)))</f>
        <v/>
      </c>
      <c r="GA245" s="20" t="str">
        <f>IF(StockTree!GA245="","",IF(T=GA$10,IF(CallFlag=1,MAX(StockTree!GA245-K,0),MAX(K-StockTree!GA245,0)),EXP(-rr*h)*(pstar*GB245+(1-pstar)*GB246)))</f>
        <v/>
      </c>
      <c r="GB245" s="20" t="str">
        <f>IF(StockTree!GB245="","",IF(T=GB$10,IF(CallFlag=1,MAX(StockTree!GB245-K,0),MAX(K-StockTree!GB245,0)),EXP(-rr*h)*(pstar*GC245+(1-pstar)*GC246)))</f>
        <v/>
      </c>
      <c r="GC245" s="20" t="str">
        <f>IF(StockTree!GC245="","",IF(T=GC$10,IF(CallFlag=1,MAX(StockTree!GC245-K,0),MAX(K-StockTree!GC245,0)),EXP(-rr*h)*(pstar*GD245+(1-pstar)*GD246)))</f>
        <v/>
      </c>
      <c r="GD245" s="20" t="str">
        <f>IF(StockTree!GD245="","",IF(T=GD$10,IF(CallFlag=1,MAX(StockTree!GD245-K,0),MAX(K-StockTree!GD245,0)),EXP(-rr*h)*(pstar*GE245+(1-pstar)*GE246)))</f>
        <v/>
      </c>
      <c r="GE245" s="20" t="str">
        <f>IF(StockTree!GE245="","",IF(T=GE$10,IF(CallFlag=1,MAX(StockTree!GE245-K,0),MAX(K-StockTree!GE245,0)),EXP(-rr*h)*(pstar*GF245+(1-pstar)*GF246)))</f>
        <v/>
      </c>
      <c r="GF245" s="20" t="str">
        <f>IF(StockTree!GF245="","",IF(T=GF$10,IF(CallFlag=1,MAX(StockTree!GF245-K,0),MAX(K-StockTree!GF245,0)),EXP(-rr*h)*(pstar*GG245+(1-pstar)*GG246)))</f>
        <v/>
      </c>
      <c r="GG245" s="20" t="str">
        <f>IF(StockTree!GG245="","",IF(T=GG$10,IF(CallFlag=1,MAX(StockTree!GG245-K,0),MAX(K-StockTree!GG245,0)),EXP(-rr*h)*(pstar*GH245+(1-pstar)*GH246)))</f>
        <v/>
      </c>
      <c r="GH245" s="20" t="str">
        <f>IF(StockTree!GH245="","",IF(T=GH$10,IF(CallFlag=1,MAX(StockTree!GH245-K,0),MAX(K-StockTree!GH245,0)),EXP(-rr*h)*(pstar*GI245+(1-pstar)*GI246)))</f>
        <v/>
      </c>
      <c r="GI245" s="20" t="str">
        <f>IF(StockTree!GI245="","",IF(T=GI$10,IF(CallFlag=1,MAX(StockTree!GI245-K,0),MAX(K-StockTree!GI245,0)),EXP(-rr*h)*(pstar*GJ245+(1-pstar)*GJ246)))</f>
        <v/>
      </c>
      <c r="GJ245" s="20" t="str">
        <f>IF(StockTree!GJ245="","",IF(T=GJ$10,IF(CallFlag=1,MAX(StockTree!GJ245-K,0),MAX(K-StockTree!GJ245,0)),EXP(-rr*h)*(pstar*GK245+(1-pstar)*GK246)))</f>
        <v/>
      </c>
      <c r="GK245" s="20" t="str">
        <f>IF(StockTree!GK245="","",IF(T=GK$10,IF(CallFlag=1,MAX(StockTree!GK245-K,0),MAX(K-StockTree!GK245,0)),EXP(-rr*h)*(pstar*GL245+(1-pstar)*GL246)))</f>
        <v/>
      </c>
      <c r="GL245" s="20" t="str">
        <f>IF(StockTree!GL245="","",IF(T=GL$10,IF(CallFlag=1,MAX(StockTree!GL245-K,0),MAX(K-StockTree!GL245,0)),EXP(-rr*h)*(pstar*GM245+(1-pstar)*GM246)))</f>
        <v/>
      </c>
      <c r="GM245" s="20" t="str">
        <f>IF(StockTree!GM245="","",IF(T=GM$10,IF(CallFlag=1,MAX(StockTree!GM245-K,0),MAX(K-StockTree!GM245,0)),EXP(-rr*h)*(pstar*GN245+(1-pstar)*GN246)))</f>
        <v/>
      </c>
      <c r="GN245" s="20" t="str">
        <f>IF(StockTree!GN245="","",IF(T=GN$10,IF(CallFlag=1,MAX(StockTree!GN245-K,0),MAX(K-StockTree!GN245,0)),EXP(-rr*h)*(pstar*GO245+(1-pstar)*GO246)))</f>
        <v/>
      </c>
      <c r="GO245" s="20" t="str">
        <f>IF(StockTree!GO245="","",IF(T=GO$10,IF(CallFlag=1,MAX(StockTree!GO245-K,0),MAX(K-StockTree!GO245,0)),EXP(-rr*h)*(pstar*GP245+(1-pstar)*GP246)))</f>
        <v/>
      </c>
      <c r="GP245" s="20" t="str">
        <f>IF(StockTree!GP245="","",IF(T=GP$10,IF(CallFlag=1,MAX(StockTree!GP245-K,0),MAX(K-StockTree!GP245,0)),EXP(-rr*h)*(pstar*GQ245+(1-pstar)*GQ246)))</f>
        <v/>
      </c>
      <c r="GQ245" s="20" t="str">
        <f>IF(StockTree!GQ245="","",IF(T=GQ$10,IF(CallFlag=1,MAX(StockTree!GQ245-K,0),MAX(K-StockTree!GQ245,0)),EXP(-rr*h)*(pstar*GR245+(1-pstar)*GR246)))</f>
        <v/>
      </c>
      <c r="GR245" s="20" t="str">
        <f>IF(StockTree!GR245="","",IF(T=GR$10,IF(CallFlag=1,MAX(StockTree!GR245-K,0),MAX(K-StockTree!GR245,0)),EXP(-rr*h)*(pstar*GS245+(1-pstar)*GS246)))</f>
        <v/>
      </c>
      <c r="GS245" s="20" t="str">
        <f>IF(StockTree!GS245="","",IF(T=GS$10,IF(CallFlag=1,MAX(StockTree!GS245-K,0),MAX(K-StockTree!GS245,0)),EXP(-rr*h)*(pstar*GT245+(1-pstar)*GT246)))</f>
        <v/>
      </c>
      <c r="GT245" s="20" t="str">
        <f>IF(StockTree!GT245="","",IF(T=GT$10,IF(CallFlag=1,MAX(StockTree!GT245-K,0),MAX(K-StockTree!GT245,0)),EXP(-rr*h)*(pstar*GU245+(1-pstar)*GU246)))</f>
        <v/>
      </c>
      <c r="GU245" s="20" t="str">
        <f>IF(StockTree!GU245="","",IF(T=GU$10,IF(CallFlag=1,MAX(StockTree!GU245-K,0),MAX(K-StockTree!GU245,0)),EXP(-rr*h)*(pstar*GV245+(1-pstar)*GV246)))</f>
        <v/>
      </c>
      <c r="GV245" s="20" t="str">
        <f>IF(StockTree!GV245="","",IF(T=GV$10,IF(CallFlag=1,MAX(StockTree!GV245-K,0),MAX(K-StockTree!GV245,0)),EXP(-rr*h)*(pstar*GW245+(1-pstar)*GW246)))</f>
        <v/>
      </c>
      <c r="GW245" s="20" t="str">
        <f>IF(StockTree!GW245="","",IF(T=GW$10,IF(CallFlag=1,MAX(StockTree!GW245-K,0),MAX(K-StockTree!GW245,0)),EXP(-rr*h)*(pstar*GX245+(1-pstar)*GX246)))</f>
        <v/>
      </c>
      <c r="GX245" s="20" t="str">
        <f>IF(StockTree!GX245="","",IF(T=GX$10,IF(CallFlag=1,MAX(StockTree!GX245-K,0),MAX(K-StockTree!GX245,0)),EXP(-rr*h)*(pstar*GY245+(1-pstar)*GY246)))</f>
        <v/>
      </c>
      <c r="GY245" s="20" t="str">
        <f>IF(StockTree!GY245="","",IF(T=GY$10,IF(CallFlag=1,MAX(StockTree!GY245-K,0),MAX(K-StockTree!GY245,0)),EXP(-rr*h)*(pstar*GZ245+(1-pstar)*GZ246)))</f>
        <v/>
      </c>
      <c r="GZ245" s="20" t="str">
        <f>IF(StockTree!GZ245="","",IF(T=GZ$10,IF(CallFlag=1,MAX(StockTree!GZ245-K,0),MAX(K-StockTree!GZ245,0)),EXP(-rr*h)*(pstar*HA245+(1-pstar)*HA246)))</f>
        <v/>
      </c>
      <c r="HA245" s="20" t="str">
        <f>IF(StockTree!HA245="","",IF(T=HA$10,IF(CallFlag=1,MAX(StockTree!HA245-K,0),MAX(K-StockTree!HA245,0)),EXP(-rr*h)*(pstar*HB245+(1-pstar)*HB246)))</f>
        <v/>
      </c>
      <c r="HB245" s="20" t="str">
        <f>IF(StockTree!HB245="","",IF(T=HB$10,IF(CallFlag=1,MAX(StockTree!HB245-K,0),MAX(K-StockTree!HB245,0)),EXP(-rr*h)*(pstar*HC245+(1-pstar)*HC246)))</f>
        <v/>
      </c>
      <c r="HC245" s="20" t="str">
        <f>IF(StockTree!HC245="","",IF(T=HC$10,IF(CallFlag=1,MAX(StockTree!HC245-K,0),MAX(K-StockTree!HC245,0)),EXP(-rr*h)*(pstar*HD245+(1-pstar)*HD246)))</f>
        <v/>
      </c>
      <c r="HD245" s="20" t="str">
        <f>IF(StockTree!HD245="","",IF(T=HD$10,IF(CallFlag=1,MAX(StockTree!HD245-K,0),MAX(K-StockTree!HD245,0)),EXP(-rr*h)*(pstar*HE245+(1-pstar)*HE246)))</f>
        <v/>
      </c>
      <c r="HE245" s="20" t="str">
        <f>IF(StockTree!HE245="","",IF(T=HE$10,IF(CallFlag=1,MAX(StockTree!HE245-K,0),MAX(K-StockTree!HE245,0)),EXP(-rr*h)*(pstar*HF245+(1-pstar)*HF246)))</f>
        <v/>
      </c>
      <c r="HF245" s="20" t="str">
        <f>IF(StockTree!HF245="","",IF(T=HF$10,IF(CallFlag=1,MAX(StockTree!HF245-K,0),MAX(K-StockTree!HF245,0)),EXP(-rr*h)*(pstar*HG245+(1-pstar)*HG246)))</f>
        <v/>
      </c>
      <c r="HG245" s="20" t="str">
        <f>IF(StockTree!HG245="","",IF(T=HG$10,IF(CallFlag=1,MAX(StockTree!HG245-K,0),MAX(K-StockTree!HG245,0)),EXP(-rr*h)*(pstar*HH245+(1-pstar)*HH246)))</f>
        <v/>
      </c>
      <c r="HH245" s="20" t="str">
        <f>IF(StockTree!HH245="","",IF(T=HH$10,IF(CallFlag=1,MAX(StockTree!HH245-K,0),MAX(K-StockTree!HH245,0)),EXP(-rr*h)*(pstar*HI245+(1-pstar)*HI246)))</f>
        <v/>
      </c>
      <c r="HI245" s="20" t="str">
        <f>IF(StockTree!HI245="","",IF(T=HI$10,IF(CallFlag=1,MAX(StockTree!HI245-K,0),MAX(K-StockTree!HI245,0)),EXP(-rr*h)*(pstar*HJ245+(1-pstar)*HJ246)))</f>
        <v/>
      </c>
      <c r="HJ245" s="20" t="str">
        <f>IF(StockTree!HJ245="","",IF(T=HJ$10,IF(CallFlag=1,MAX(StockTree!HJ245-K,0),MAX(K-StockTree!HJ245,0)),EXP(-rr*h)*(pstar*HK245+(1-pstar)*HK246)))</f>
        <v/>
      </c>
      <c r="HK245" s="20" t="str">
        <f>IF(StockTree!HK245="","",IF(T=HK$10,IF(CallFlag=1,MAX(StockTree!HK245-K,0),MAX(K-StockTree!HK245,0)),EXP(-rr*h)*(pstar*HL245+(1-pstar)*HL246)))</f>
        <v/>
      </c>
      <c r="HL245" s="20" t="str">
        <f>IF(StockTree!HL245="","",IF(T=HL$10,IF(CallFlag=1,MAX(StockTree!HL245-K,0),MAX(K-StockTree!HL245,0)),EXP(-rr*h)*(pstar*HM245+(1-pstar)*HM246)))</f>
        <v/>
      </c>
      <c r="HM245" s="20" t="str">
        <f>IF(StockTree!HM245="","",IF(T=HM$10,IF(CallFlag=1,MAX(StockTree!HM245-K,0),MAX(K-StockTree!HM245,0)),EXP(-rr*h)*(pstar*HN245+(1-pstar)*HN246)))</f>
        <v/>
      </c>
      <c r="HN245" s="20" t="str">
        <f>IF(StockTree!HN245="","",IF(T=HN$10,IF(CallFlag=1,MAX(StockTree!HN245-K,0),MAX(K-StockTree!HN245,0)),EXP(-rr*h)*(pstar*HO245+(1-pstar)*HO246)))</f>
        <v/>
      </c>
      <c r="HO245" s="20" t="str">
        <f>IF(StockTree!HO245="","",IF(T=HO$10,IF(CallFlag=1,MAX(StockTree!HO245-K,0),MAX(K-StockTree!HO245,0)),EXP(-rr*h)*(pstar*HP245+(1-pstar)*HP246)))</f>
        <v/>
      </c>
      <c r="HP245" s="20" t="str">
        <f>IF(StockTree!HP245="","",IF(T=HP$10,IF(CallFlag=1,MAX(StockTree!HP245-K,0),MAX(K-StockTree!HP245,0)),EXP(-rr*h)*(pstar*HQ245+(1-pstar)*HQ246)))</f>
        <v/>
      </c>
      <c r="HQ245" s="20" t="str">
        <f>IF(StockTree!HQ245="","",IF(T=HQ$10,IF(CallFlag=1,MAX(StockTree!HQ245-K,0),MAX(K-StockTree!HQ245,0)),EXP(-rr*h)*(pstar*HR245+(1-pstar)*HR246)))</f>
        <v/>
      </c>
      <c r="HR245" s="20" t="str">
        <f>IF(StockTree!HR245="","",IF(T=HR$10,IF(CallFlag=1,MAX(StockTree!HR245-K,0),MAX(K-StockTree!HR245,0)),EXP(-rr*h)*(pstar*HS245+(1-pstar)*HS246)))</f>
        <v/>
      </c>
      <c r="HS245" s="20" t="str">
        <f>IF(StockTree!HS245="","",IF(T=HS$10,IF(CallFlag=1,MAX(StockTree!HS245-K,0),MAX(K-StockTree!HS245,0)),EXP(-rr*h)*(pstar*HT245+(1-pstar)*HT246)))</f>
        <v/>
      </c>
      <c r="HT245" s="20" t="str">
        <f>IF(StockTree!HT245="","",IF(T=HT$10,IF(CallFlag=1,MAX(StockTree!HT245-K,0),MAX(K-StockTree!HT245,0)),EXP(-rr*h)*(pstar*HU245+(1-pstar)*HU246)))</f>
        <v/>
      </c>
      <c r="HU245" s="20" t="str">
        <f>IF(StockTree!HU245="","",IF(T=HU$10,IF(CallFlag=1,MAX(StockTree!HU245-K,0),MAX(K-StockTree!HU245,0)),EXP(-rr*h)*(pstar*HV245+(1-pstar)*HV246)))</f>
        <v/>
      </c>
      <c r="HV245" s="20" t="str">
        <f>IF(StockTree!HV245="","",IF(T=HV$10,IF(CallFlag=1,MAX(StockTree!HV245-K,0),MAX(K-StockTree!HV245,0)),EXP(-rr*h)*(pstar*HW245+(1-pstar)*HW246)))</f>
        <v/>
      </c>
      <c r="HW245" s="20" t="str">
        <f>IF(StockTree!HW245="","",IF(T=HW$10,IF(CallFlag=1,MAX(StockTree!HW245-K,0),MAX(K-StockTree!HW245,0)),EXP(-rr*h)*(pstar*HX245+(1-pstar)*HX246)))</f>
        <v/>
      </c>
      <c r="HX245" s="20" t="str">
        <f>IF(StockTree!HX245="","",IF(T=HX$10,IF(CallFlag=1,MAX(StockTree!HX245-K,0),MAX(K-StockTree!HX245,0)),EXP(-rr*h)*(pstar*HY245+(1-pstar)*HY246)))</f>
        <v/>
      </c>
      <c r="HY245" s="20" t="str">
        <f>IF(StockTree!HY245="","",IF(T=HY$10,IF(CallFlag=1,MAX(StockTree!HY245-K,0),MAX(K-StockTree!HY245,0)),EXP(-rr*h)*(pstar*HZ245+(1-pstar)*HZ246)))</f>
        <v/>
      </c>
      <c r="HZ245" s="20" t="str">
        <f>IF(StockTree!HZ245="","",IF(T=HZ$10,IF(CallFlag=1,MAX(StockTree!HZ245-K,0),MAX(K-StockTree!HZ245,0)),EXP(-rr*h)*(pstar*IA245+(1-pstar)*IA246)))</f>
        <v/>
      </c>
      <c r="IA245" s="20" t="str">
        <f>IF(StockTree!IA245="","",IF(T=IA$10,IF(CallFlag=1,MAX(StockTree!IA245-K,0),MAX(K-StockTree!IA245,0)),EXP(-rr*h)*(pstar*IB245+(1-pstar)*IB246)))</f>
        <v/>
      </c>
      <c r="IB245" s="20" t="str">
        <f>IF(StockTree!IB245="","",IF(T=IB$10,IF(CallFlag=1,MAX(StockTree!IB245-K,0),MAX(K-StockTree!IB245,0)),EXP(-rr*h)*(pstar*IC245+(1-pstar)*IC246)))</f>
        <v/>
      </c>
      <c r="IC245" s="20" t="str">
        <f>IF(StockTree!IC245="","",IF(T=IC$10,IF(CallFlag=1,MAX(StockTree!IC245-K,0),MAX(K-StockTree!IC245,0)),EXP(-rr*h)*(pstar*ID245+(1-pstar)*ID246)))</f>
        <v/>
      </c>
      <c r="ID245" s="20" t="str">
        <f>IF(StockTree!ID245="","",IF(T=ID$10,IF(CallFlag=1,MAX(StockTree!ID245-K,0),MAX(K-StockTree!ID245,0)),EXP(-rr*h)*(pstar*IE245+(1-pstar)*IE246)))</f>
        <v/>
      </c>
      <c r="IE245" s="20" t="str">
        <f>IF(StockTree!IE245="","",IF(T=IE$10,IF(CallFlag=1,MAX(StockTree!IE245-K,0),MAX(K-StockTree!IE245,0)),EXP(-rr*h)*(pstar*IF245+(1-pstar)*IF246)))</f>
        <v/>
      </c>
      <c r="IF245" s="20" t="str">
        <f>IF(StockTree!IF245="","",IF(T=IF$10,IF(CallFlag=1,MAX(StockTree!IF245-K,0),MAX(K-StockTree!IF245,0)),EXP(-rr*h)*(pstar*IG245+(1-pstar)*IG246)))</f>
        <v/>
      </c>
      <c r="IG245" s="20" t="str">
        <f>IF(StockTree!IG245="","",IF(T=IG$10,IF(CallFlag=1,MAX(StockTree!IG245-K,0),MAX(K-StockTree!IG245,0)),EXP(-rr*h)*(pstar*IH245+(1-pstar)*IH246)))</f>
        <v/>
      </c>
      <c r="IH245" s="20" t="str">
        <f>IF(StockTree!IH245="","",IF(T=IH$10,IF(CallFlag=1,MAX(StockTree!IH245-K,0),MAX(K-StockTree!IH245,0)),EXP(-rr*h)*(pstar*II245+(1-pstar)*II246)))</f>
        <v/>
      </c>
      <c r="II245" s="20" t="str">
        <f>IF(StockTree!II245="","",IF(T=II$10,IF(CallFlag=1,MAX(StockTree!II245-K,0),MAX(K-StockTree!II245,0)),EXP(-rr*h)*(pstar*IJ245+(1-pstar)*IJ246)))</f>
        <v/>
      </c>
      <c r="IJ245" s="20" t="str">
        <f>IF(StockTree!IJ245="","",IF(T=IJ$10,IF(CallFlag=1,MAX(StockTree!IJ245-K,0),MAX(K-StockTree!IJ245,0)),EXP(-rr*h)*(pstar*IK245+(1-pstar)*IK246)))</f>
        <v/>
      </c>
      <c r="IK245" s="20" t="str">
        <f>IF(StockTree!IK245="","",IF(T=IK$10,IF(CallFlag=1,MAX(StockTree!IK245-K,0),MAX(K-StockTree!IK245,0)),EXP(-rr*h)*(pstar*IL245+(1-pstar)*IL246)))</f>
        <v/>
      </c>
      <c r="IL245" s="20" t="str">
        <f>IF(StockTree!IL245="","",IF(T=IL$10,IF(CallFlag=1,MAX(StockTree!IL245-K,0),MAX(K-StockTree!IL245,0)),EXP(-rr*h)*(pstar*IM245+(1-pstar)*IM246)))</f>
        <v/>
      </c>
      <c r="IM245" s="20" t="str">
        <f>IF(StockTree!IM245="","",IF(T=IM$10,IF(CallFlag=1,MAX(StockTree!IM245-K,0),MAX(K-StockTree!IM245,0)),EXP(-rr*h)*(pstar*IN245+(1-pstar)*IN246)))</f>
        <v/>
      </c>
      <c r="IN245" s="20" t="str">
        <f>IF(StockTree!IN245="","",IF(T=IN$10,IF(CallFlag=1,MAX(StockTree!IN245-K,0),MAX(K-StockTree!IN245,0)),EXP(-rr*h)*(pstar*IO245+(1-pstar)*IO246)))</f>
        <v/>
      </c>
      <c r="IO245" s="20" t="str">
        <f>IF(StockTree!IO245="","",IF(T=IO$10,IF(CallFlag=1,MAX(StockTree!IO245-K,0),MAX(K-StockTree!IO245,0)),EXP(-rr*h)*(pstar*IP245+(1-pstar)*IP246)))</f>
        <v/>
      </c>
      <c r="IP245" s="20" t="str">
        <f>IF(StockTree!IP245="","",IF(T=IP$10,IF(CallFlag=1,MAX(StockTree!IP245-K,0),MAX(K-StockTree!IP245,0)),EXP(-rr*h)*(pstar*IQ245+(1-pstar)*IQ246)))</f>
        <v/>
      </c>
      <c r="IQ245" s="20" t="str">
        <f>IF(StockTree!IQ245="","",IF(T=IQ$10,IF(CallFlag=1,MAX(StockTree!IQ245-K,0),MAX(K-StockTree!IQ245,0)),EXP(-rr*h)*(pstar*IR245+(1-pstar)*IR246)))</f>
        <v/>
      </c>
      <c r="IR245" s="20" t="str">
        <f>IF(StockTree!IR245="","",IF(T=IR$10,IF(CallFlag=1,MAX(StockTree!IR245-K,0),MAX(K-StockTree!IR245,0)),EXP(-rr*h)*(pstar*IS245+(1-pstar)*IS246)))</f>
        <v/>
      </c>
      <c r="IS245" s="20" t="str">
        <f>IF(StockTree!IS245="","",IF(T=IS$10,IF(CallFlag=1,MAX(StockTree!IS245-K,0),MAX(K-StockTree!IS245,0)),EXP(-rr*h)*(pstar*IT245+(1-pstar)*IT246)))</f>
        <v/>
      </c>
      <c r="IT245" s="20" t="str">
        <f>IF(StockTree!IT245="","",IF(T=IT$10,IF(CallFlag=1,MAX(StockTree!IT245-K,0),MAX(K-StockTree!IT245,0)),EXP(-rr*h)*(pstar*IU245+(1-pstar)*IU246)))</f>
        <v/>
      </c>
      <c r="IU245" s="20" t="str">
        <f>IF(StockTree!IU245="","",IF(T=IU$10,IF(CallFlag=1,MAX(StockTree!IU245-K,0),MAX(K-StockTree!IU245,0)),EXP(-rr*h)*(pstar*IV245+(1-pstar)*IV246)))</f>
        <v/>
      </c>
      <c r="IV245" s="20" t="str">
        <f>IF(StockTree!IV245="","",IF(T=IV$10,IF(CallFlag=1,MAX(StockTree!IV245-K,0),MAX(K-StockTree!IV245,0)),EXP(-rr*h)*(pstar*#REF!+(1-pstar)*#REF!)))</f>
        <v/>
      </c>
    </row>
    <row r="246" spans="1:256" s="20" customFormat="1" x14ac:dyDescent="0.2">
      <c r="A246" s="19">
        <f t="shared" si="11"/>
        <v>234</v>
      </c>
      <c r="B246" s="20" t="str">
        <f>IF(StockTree!B246="","",IF(T=B$10,IF(CallFlag=1,MAX(StockTree!B246-K,0),MAX(K-StockTree!B246,0)),EXP(-rr*h)*(pstar*C246+(1-pstar)*C247)))</f>
        <v/>
      </c>
      <c r="C246" s="20" t="str">
        <f>IF(StockTree!C246="","",IF(T=C$10,IF(CallFlag=1,MAX(StockTree!C246-K,0),MAX(K-StockTree!C246,0)),EXP(-rr*h)*(pstar*D246+(1-pstar)*D247)))</f>
        <v/>
      </c>
      <c r="D246" s="20" t="str">
        <f>IF(StockTree!D246="","",IF(T=D$10,IF(CallFlag=1,MAX(StockTree!D246-K,0),MAX(K-StockTree!D246,0)),EXP(-rr*h)*(pstar*E246+(1-pstar)*E247)))</f>
        <v/>
      </c>
      <c r="E246" s="20" t="str">
        <f>IF(StockTree!E246="","",IF(T=E$10,IF(CallFlag=1,MAX(StockTree!E246-K,0),MAX(K-StockTree!E246,0)),EXP(-rr*h)*(pstar*F246+(1-pstar)*F247)))</f>
        <v/>
      </c>
      <c r="F246" s="20" t="str">
        <f>IF(StockTree!F246="","",IF(T=F$10,IF(CallFlag=1,MAX(StockTree!F246-K,0),MAX(K-StockTree!F246,0)),EXP(-rr*h)*(pstar*G246+(1-pstar)*G247)))</f>
        <v/>
      </c>
      <c r="G246" s="20" t="str">
        <f>IF(StockTree!G246="","",IF(T=G$10,IF(CallFlag=1,MAX(StockTree!G246-K,0),MAX(K-StockTree!G246,0)),EXP(-rr*h)*(pstar*H246+(1-pstar)*H247)))</f>
        <v/>
      </c>
      <c r="H246" s="20" t="str">
        <f>IF(StockTree!H246="","",IF(T=H$10,IF(CallFlag=1,MAX(StockTree!H246-K,0),MAX(K-StockTree!H246,0)),EXP(-rr*h)*(pstar*I246+(1-pstar)*I247)))</f>
        <v/>
      </c>
      <c r="I246" s="20" t="str">
        <f>IF(StockTree!I246="","",IF(T=I$10,IF(CallFlag=1,MAX(StockTree!I246-K,0),MAX(K-StockTree!I246,0)),EXP(-rr*h)*(pstar*J246+(1-pstar)*J247)))</f>
        <v/>
      </c>
      <c r="J246" s="20" t="str">
        <f>IF(StockTree!J246="","",IF(T=J$10,IF(CallFlag=1,MAX(StockTree!J246-K,0),MAX(K-StockTree!J246,0)),EXP(-rr*h)*(pstar*K246+(1-pstar)*K247)))</f>
        <v/>
      </c>
      <c r="K246" s="20" t="str">
        <f>IF(StockTree!K246="","",IF(T=K$10,IF(CallFlag=1,MAX(StockTree!K246-K,0),MAX(K-StockTree!K246,0)),EXP(-rr*h)*(pstar*L246+(1-pstar)*L247)))</f>
        <v/>
      </c>
      <c r="L246" s="20" t="str">
        <f>IF(StockTree!L246="","",IF(T=L$10,IF(CallFlag=1,MAX(StockTree!L246-K,0),MAX(K-StockTree!L246,0)),EXP(-rr*h)*(pstar*M246+(1-pstar)*M247)))</f>
        <v/>
      </c>
      <c r="M246" s="20" t="str">
        <f>IF(StockTree!M246="","",IF(T=M$10,IF(CallFlag=1,MAX(StockTree!M246-K,0),MAX(K-StockTree!M246,0)),EXP(-rr*h)*(pstar*N246+(1-pstar)*N247)))</f>
        <v/>
      </c>
      <c r="N246" s="20" t="str">
        <f>IF(StockTree!N246="","",IF(T=N$10,IF(CallFlag=1,MAX(StockTree!N246-K,0),MAX(K-StockTree!N246,0)),EXP(-rr*h)*(pstar*O246+(1-pstar)*O247)))</f>
        <v/>
      </c>
      <c r="O246" s="20" t="str">
        <f>IF(StockTree!O246="","",IF(T=O$10,IF(CallFlag=1,MAX(StockTree!O246-K,0),MAX(K-StockTree!O246,0)),EXP(-rr*h)*(pstar*P246+(1-pstar)*P247)))</f>
        <v/>
      </c>
      <c r="P246" s="20" t="str">
        <f>IF(StockTree!P246="","",IF(T=P$10,IF(CallFlag=1,MAX(StockTree!P246-K,0),MAX(K-StockTree!P246,0)),EXP(-rr*h)*(pstar*Q246+(1-pstar)*Q247)))</f>
        <v/>
      </c>
      <c r="Q246" s="20" t="str">
        <f>IF(StockTree!Q246="","",IF(T=Q$10,IF(CallFlag=1,MAX(StockTree!Q246-K,0),MAX(K-StockTree!Q246,0)),EXP(-rr*h)*(pstar*R246+(1-pstar)*R247)))</f>
        <v/>
      </c>
      <c r="R246" s="20" t="str">
        <f>IF(StockTree!R246="","",IF(T=R$10,IF(CallFlag=1,MAX(StockTree!R246-K,0),MAX(K-StockTree!R246,0)),EXP(-rr*h)*(pstar*S246+(1-pstar)*S247)))</f>
        <v/>
      </c>
      <c r="S246" s="20" t="str">
        <f>IF(StockTree!S246="","",IF(T=S$10,IF(CallFlag=1,MAX(StockTree!S246-K,0),MAX(K-StockTree!S246,0)),EXP(-rr*h)*(pstar*T246+(1-pstar)*T247)))</f>
        <v/>
      </c>
      <c r="T246" s="20" t="str">
        <f>IF(StockTree!T246="","",IF(T=T$10,IF(CallFlag=1,MAX(StockTree!T246-K,0),MAX(K-StockTree!T246,0)),EXP(-rr*h)*(pstar*U246+(1-pstar)*U247)))</f>
        <v/>
      </c>
      <c r="U246" s="20" t="str">
        <f>IF(StockTree!U246="","",IF(T=U$10,IF(CallFlag=1,MAX(StockTree!U246-K,0),MAX(K-StockTree!U246,0)),EXP(-rr*h)*(pstar*V246+(1-pstar)*V247)))</f>
        <v/>
      </c>
      <c r="V246" s="20" t="str">
        <f>IF(StockTree!V246="","",IF(T=V$10,IF(CallFlag=1,MAX(StockTree!V246-K,0),MAX(K-StockTree!V246,0)),EXP(-rr*h)*(pstar*W246+(1-pstar)*W247)))</f>
        <v/>
      </c>
      <c r="W246" s="20" t="str">
        <f>IF(StockTree!W246="","",IF(T=W$10,IF(CallFlag=1,MAX(StockTree!W246-K,0),MAX(K-StockTree!W246,0)),EXP(-rr*h)*(pstar*X246+(1-pstar)*X247)))</f>
        <v/>
      </c>
      <c r="X246" s="20" t="str">
        <f>IF(StockTree!X246="","",IF(T=X$10,IF(CallFlag=1,MAX(StockTree!X246-K,0),MAX(K-StockTree!X246,0)),EXP(-rr*h)*(pstar*Y246+(1-pstar)*Y247)))</f>
        <v/>
      </c>
      <c r="Y246" s="20" t="str">
        <f>IF(StockTree!Y246="","",IF(T=Y$10,IF(CallFlag=1,MAX(StockTree!Y246-K,0),MAX(K-StockTree!Y246,0)),EXP(-rr*h)*(pstar*Z246+(1-pstar)*Z247)))</f>
        <v/>
      </c>
      <c r="Z246" s="20" t="str">
        <f>IF(StockTree!Z246="","",IF(T=Z$10,IF(CallFlag=1,MAX(StockTree!Z246-K,0),MAX(K-StockTree!Z246,0)),EXP(-rr*h)*(pstar*AA246+(1-pstar)*AA247)))</f>
        <v/>
      </c>
      <c r="AA246" s="20" t="str">
        <f>IF(StockTree!AA246="","",IF(T=AA$10,IF(CallFlag=1,MAX(StockTree!AA246-K,0),MAX(K-StockTree!AA246,0)),EXP(-rr*h)*(pstar*AB246+(1-pstar)*AB247)))</f>
        <v/>
      </c>
      <c r="AB246" s="20" t="str">
        <f>IF(StockTree!AB246="","",IF(T=AB$10,IF(CallFlag=1,MAX(StockTree!AB246-K,0),MAX(K-StockTree!AB246,0)),EXP(-rr*h)*(pstar*AC246+(1-pstar)*AC247)))</f>
        <v/>
      </c>
      <c r="AC246" s="20" t="str">
        <f>IF(StockTree!AC246="","",IF(T=AC$10,IF(CallFlag=1,MAX(StockTree!AC246-K,0),MAX(K-StockTree!AC246,0)),EXP(-rr*h)*(pstar*AD246+(1-pstar)*AD247)))</f>
        <v/>
      </c>
      <c r="AD246" s="20" t="str">
        <f>IF(StockTree!AD246="","",IF(T=AD$10,IF(CallFlag=1,MAX(StockTree!AD246-K,0),MAX(K-StockTree!AD246,0)),EXP(-rr*h)*(pstar*AE246+(1-pstar)*AE247)))</f>
        <v/>
      </c>
      <c r="AE246" s="20" t="str">
        <f>IF(StockTree!AE246="","",IF(T=AE$10,IF(CallFlag=1,MAX(StockTree!AE246-K,0),MAX(K-StockTree!AE246,0)),EXP(-rr*h)*(pstar*AF246+(1-pstar)*AF247)))</f>
        <v/>
      </c>
      <c r="AF246" s="20" t="str">
        <f>IF(StockTree!AF246="","",IF(T=AF$10,IF(CallFlag=1,MAX(StockTree!AF246-K,0),MAX(K-StockTree!AF246,0)),EXP(-rr*h)*(pstar*AG246+(1-pstar)*AG247)))</f>
        <v/>
      </c>
      <c r="AG246" s="20" t="str">
        <f>IF(StockTree!AG246="","",IF(T=AG$10,IF(CallFlag=1,MAX(StockTree!AG246-K,0),MAX(K-StockTree!AG246,0)),EXP(-rr*h)*(pstar*AH246+(1-pstar)*AH247)))</f>
        <v/>
      </c>
      <c r="AH246" s="20" t="str">
        <f>IF(StockTree!AH246="","",IF(T=AH$10,IF(CallFlag=1,MAX(StockTree!AH246-K,0),MAX(K-StockTree!AH246,0)),EXP(-rr*h)*(pstar*AI246+(1-pstar)*AI247)))</f>
        <v/>
      </c>
      <c r="AI246" s="20" t="str">
        <f>IF(StockTree!AI246="","",IF(T=AI$10,IF(CallFlag=1,MAX(StockTree!AI246-K,0),MAX(K-StockTree!AI246,0)),EXP(-rr*h)*(pstar*AJ246+(1-pstar)*AJ247)))</f>
        <v/>
      </c>
      <c r="AJ246" s="20" t="str">
        <f>IF(StockTree!AJ246="","",IF(T=AJ$10,IF(CallFlag=1,MAX(StockTree!AJ246-K,0),MAX(K-StockTree!AJ246,0)),EXP(-rr*h)*(pstar*AK246+(1-pstar)*AK247)))</f>
        <v/>
      </c>
      <c r="AK246" s="20" t="str">
        <f>IF(StockTree!AK246="","",IF(T=AK$10,IF(CallFlag=1,MAX(StockTree!AK246-K,0),MAX(K-StockTree!AK246,0)),EXP(-rr*h)*(pstar*AL246+(1-pstar)*AL247)))</f>
        <v/>
      </c>
      <c r="AL246" s="20" t="str">
        <f>IF(StockTree!AL246="","",IF(T=AL$10,IF(CallFlag=1,MAX(StockTree!AL246-K,0),MAX(K-StockTree!AL246,0)),EXP(-rr*h)*(pstar*AM246+(1-pstar)*AM247)))</f>
        <v/>
      </c>
      <c r="AM246" s="20" t="str">
        <f>IF(StockTree!AM246="","",IF(T=AM$10,IF(CallFlag=1,MAX(StockTree!AM246-K,0),MAX(K-StockTree!AM246,0)),EXP(-rr*h)*(pstar*AN246+(1-pstar)*AN247)))</f>
        <v/>
      </c>
      <c r="AN246" s="20" t="str">
        <f>IF(StockTree!AN246="","",IF(T=AN$10,IF(CallFlag=1,MAX(StockTree!AN246-K,0),MAX(K-StockTree!AN246,0)),EXP(-rr*h)*(pstar*AO246+(1-pstar)*AO247)))</f>
        <v/>
      </c>
      <c r="AO246" s="20" t="str">
        <f>IF(StockTree!AO246="","",IF(T=AO$10,IF(CallFlag=1,MAX(StockTree!AO246-K,0),MAX(K-StockTree!AO246,0)),EXP(-rr*h)*(pstar*AP246+(1-pstar)*AP247)))</f>
        <v/>
      </c>
      <c r="AP246" s="20" t="str">
        <f>IF(StockTree!AP246="","",IF(T=AP$10,IF(CallFlag=1,MAX(StockTree!AP246-K,0),MAX(K-StockTree!AP246,0)),EXP(-rr*h)*(pstar*AQ246+(1-pstar)*AQ247)))</f>
        <v/>
      </c>
      <c r="AQ246" s="20" t="str">
        <f>IF(StockTree!AQ246="","",IF(T=AQ$10,IF(CallFlag=1,MAX(StockTree!AQ246-K,0),MAX(K-StockTree!AQ246,0)),EXP(-rr*h)*(pstar*AR246+(1-pstar)*AR247)))</f>
        <v/>
      </c>
      <c r="AR246" s="20" t="str">
        <f>IF(StockTree!AR246="","",IF(T=AR$10,IF(CallFlag=1,MAX(StockTree!AR246-K,0),MAX(K-StockTree!AR246,0)),EXP(-rr*h)*(pstar*AS246+(1-pstar)*AS247)))</f>
        <v/>
      </c>
      <c r="AS246" s="20" t="str">
        <f>IF(StockTree!AS246="","",IF(T=AS$10,IF(CallFlag=1,MAX(StockTree!AS246-K,0),MAX(K-StockTree!AS246,0)),EXP(-rr*h)*(pstar*AT246+(1-pstar)*AT247)))</f>
        <v/>
      </c>
      <c r="AT246" s="20" t="str">
        <f>IF(StockTree!AT246="","",IF(T=AT$10,IF(CallFlag=1,MAX(StockTree!AT246-K,0),MAX(K-StockTree!AT246,0)),EXP(-rr*h)*(pstar*AU246+(1-pstar)*AU247)))</f>
        <v/>
      </c>
      <c r="AU246" s="20" t="str">
        <f>IF(StockTree!AU246="","",IF(T=AU$10,IF(CallFlag=1,MAX(StockTree!AU246-K,0),MAX(K-StockTree!AU246,0)),EXP(-rr*h)*(pstar*AV246+(1-pstar)*AV247)))</f>
        <v/>
      </c>
      <c r="AV246" s="20" t="str">
        <f>IF(StockTree!AV246="","",IF(T=AV$10,IF(CallFlag=1,MAX(StockTree!AV246-K,0),MAX(K-StockTree!AV246,0)),EXP(-rr*h)*(pstar*AW246+(1-pstar)*AW247)))</f>
        <v/>
      </c>
      <c r="AW246" s="20" t="str">
        <f>IF(StockTree!AW246="","",IF(T=AW$10,IF(CallFlag=1,MAX(StockTree!AW246-K,0),MAX(K-StockTree!AW246,0)),EXP(-rr*h)*(pstar*AX246+(1-pstar)*AX247)))</f>
        <v/>
      </c>
      <c r="AX246" s="20" t="str">
        <f>IF(StockTree!AX246="","",IF(T=AX$10,IF(CallFlag=1,MAX(StockTree!AX246-K,0),MAX(K-StockTree!AX246,0)),EXP(-rr*h)*(pstar*AY246+(1-pstar)*AY247)))</f>
        <v/>
      </c>
      <c r="AY246" s="20" t="str">
        <f>IF(StockTree!AY246="","",IF(T=AY$10,IF(CallFlag=1,MAX(StockTree!AY246-K,0),MAX(K-StockTree!AY246,0)),EXP(-rr*h)*(pstar*AZ246+(1-pstar)*AZ247)))</f>
        <v/>
      </c>
      <c r="AZ246" s="20" t="str">
        <f>IF(StockTree!AZ246="","",IF(T=AZ$10,IF(CallFlag=1,MAX(StockTree!AZ246-K,0),MAX(K-StockTree!AZ246,0)),EXP(-rr*h)*(pstar*BA246+(1-pstar)*BA247)))</f>
        <v/>
      </c>
      <c r="BA246" s="20" t="str">
        <f>IF(StockTree!BA246="","",IF(T=BA$10,IF(CallFlag=1,MAX(StockTree!BA246-K,0),MAX(K-StockTree!BA246,0)),EXP(-rr*h)*(pstar*BB246+(1-pstar)*BB247)))</f>
        <v/>
      </c>
      <c r="BB246" s="20" t="str">
        <f>IF(StockTree!BB246="","",IF(T=BB$10,IF(CallFlag=1,MAX(StockTree!BB246-K,0),MAX(K-StockTree!BB246,0)),EXP(-rr*h)*(pstar*BC246+(1-pstar)*BC247)))</f>
        <v/>
      </c>
      <c r="BC246" s="20" t="str">
        <f>IF(StockTree!BC246="","",IF(T=BC$10,IF(CallFlag=1,MAX(StockTree!BC246-K,0),MAX(K-StockTree!BC246,0)),EXP(-rr*h)*(pstar*BD246+(1-pstar)*BD247)))</f>
        <v/>
      </c>
      <c r="BD246" s="20" t="str">
        <f>IF(StockTree!BD246="","",IF(T=BD$10,IF(CallFlag=1,MAX(StockTree!BD246-K,0),MAX(K-StockTree!BD246,0)),EXP(-rr*h)*(pstar*BE246+(1-pstar)*BE247)))</f>
        <v/>
      </c>
      <c r="BE246" s="20" t="str">
        <f>IF(StockTree!BE246="","",IF(T=BE$10,IF(CallFlag=1,MAX(StockTree!BE246-K,0),MAX(K-StockTree!BE246,0)),EXP(-rr*h)*(pstar*BF246+(1-pstar)*BF247)))</f>
        <v/>
      </c>
      <c r="BF246" s="20" t="str">
        <f>IF(StockTree!BF246="","",IF(T=BF$10,IF(CallFlag=1,MAX(StockTree!BF246-K,0),MAX(K-StockTree!BF246,0)),EXP(-rr*h)*(pstar*BG246+(1-pstar)*BG247)))</f>
        <v/>
      </c>
      <c r="BG246" s="20" t="str">
        <f>IF(StockTree!BG246="","",IF(T=BG$10,IF(CallFlag=1,MAX(StockTree!BG246-K,0),MAX(K-StockTree!BG246,0)),EXP(-rr*h)*(pstar*BH246+(1-pstar)*BH247)))</f>
        <v/>
      </c>
      <c r="BH246" s="20" t="str">
        <f>IF(StockTree!BH246="","",IF(T=BH$10,IF(CallFlag=1,MAX(StockTree!BH246-K,0),MAX(K-StockTree!BH246,0)),EXP(-rr*h)*(pstar*BI246+(1-pstar)*BI247)))</f>
        <v/>
      </c>
      <c r="BI246" s="20" t="str">
        <f>IF(StockTree!BI246="","",IF(T=BI$10,IF(CallFlag=1,MAX(StockTree!BI246-K,0),MAX(K-StockTree!BI246,0)),EXP(-rr*h)*(pstar*BJ246+(1-pstar)*BJ247)))</f>
        <v/>
      </c>
      <c r="BJ246" s="20" t="str">
        <f>IF(StockTree!BJ246="","",IF(T=BJ$10,IF(CallFlag=1,MAX(StockTree!BJ246-K,0),MAX(K-StockTree!BJ246,0)),EXP(-rr*h)*(pstar*BK246+(1-pstar)*BK247)))</f>
        <v/>
      </c>
      <c r="BK246" s="20" t="str">
        <f>IF(StockTree!BK246="","",IF(T=BK$10,IF(CallFlag=1,MAX(StockTree!BK246-K,0),MAX(K-StockTree!BK246,0)),EXP(-rr*h)*(pstar*BL246+(1-pstar)*BL247)))</f>
        <v/>
      </c>
      <c r="BL246" s="20" t="str">
        <f>IF(StockTree!BL246="","",IF(T=BL$10,IF(CallFlag=1,MAX(StockTree!BL246-K,0),MAX(K-StockTree!BL246,0)),EXP(-rr*h)*(pstar*BM246+(1-pstar)*BM247)))</f>
        <v/>
      </c>
      <c r="BM246" s="20" t="str">
        <f>IF(StockTree!BM246="","",IF(T=BM$10,IF(CallFlag=1,MAX(StockTree!BM246-K,0),MAX(K-StockTree!BM246,0)),EXP(-rr*h)*(pstar*BN246+(1-pstar)*BN247)))</f>
        <v/>
      </c>
      <c r="BN246" s="20" t="str">
        <f>IF(StockTree!BN246="","",IF(T=BN$10,IF(CallFlag=1,MAX(StockTree!BN246-K,0),MAX(K-StockTree!BN246,0)),EXP(-rr*h)*(pstar*BO246+(1-pstar)*BO247)))</f>
        <v/>
      </c>
      <c r="BO246" s="20" t="str">
        <f>IF(StockTree!BO246="","",IF(T=BO$10,IF(CallFlag=1,MAX(StockTree!BO246-K,0),MAX(K-StockTree!BO246,0)),EXP(-rr*h)*(pstar*BP246+(1-pstar)*BP247)))</f>
        <v/>
      </c>
      <c r="BP246" s="20" t="str">
        <f>IF(StockTree!BP246="","",IF(T=BP$10,IF(CallFlag=1,MAX(StockTree!BP246-K,0),MAX(K-StockTree!BP246,0)),EXP(-rr*h)*(pstar*BQ246+(1-pstar)*BQ247)))</f>
        <v/>
      </c>
      <c r="BQ246" s="20" t="str">
        <f>IF(StockTree!BQ246="","",IF(T=BQ$10,IF(CallFlag=1,MAX(StockTree!BQ246-K,0),MAX(K-StockTree!BQ246,0)),EXP(-rr*h)*(pstar*BR246+(1-pstar)*BR247)))</f>
        <v/>
      </c>
      <c r="BR246" s="20" t="str">
        <f>IF(StockTree!BR246="","",IF(T=BR$10,IF(CallFlag=1,MAX(StockTree!BR246-K,0),MAX(K-StockTree!BR246,0)),EXP(-rr*h)*(pstar*BS246+(1-pstar)*BS247)))</f>
        <v/>
      </c>
      <c r="BS246" s="20" t="str">
        <f>IF(StockTree!BS246="","",IF(T=BS$10,IF(CallFlag=1,MAX(StockTree!BS246-K,0),MAX(K-StockTree!BS246,0)),EXP(-rr*h)*(pstar*BT246+(1-pstar)*BT247)))</f>
        <v/>
      </c>
      <c r="BT246" s="20" t="str">
        <f>IF(StockTree!BT246="","",IF(T=BT$10,IF(CallFlag=1,MAX(StockTree!BT246-K,0),MAX(K-StockTree!BT246,0)),EXP(-rr*h)*(pstar*BU246+(1-pstar)*BU247)))</f>
        <v/>
      </c>
      <c r="BU246" s="20" t="str">
        <f>IF(StockTree!BU246="","",IF(T=BU$10,IF(CallFlag=1,MAX(StockTree!BU246-K,0),MAX(K-StockTree!BU246,0)),EXP(-rr*h)*(pstar*BV246+(1-pstar)*BV247)))</f>
        <v/>
      </c>
      <c r="BV246" s="20" t="str">
        <f>IF(StockTree!BV246="","",IF(T=BV$10,IF(CallFlag=1,MAX(StockTree!BV246-K,0),MAX(K-StockTree!BV246,0)),EXP(-rr*h)*(pstar*BW246+(1-pstar)*BW247)))</f>
        <v/>
      </c>
      <c r="BW246" s="20" t="str">
        <f>IF(StockTree!BW246="","",IF(T=BW$10,IF(CallFlag=1,MAX(StockTree!BW246-K,0),MAX(K-StockTree!BW246,0)),EXP(-rr*h)*(pstar*BX246+(1-pstar)*BX247)))</f>
        <v/>
      </c>
      <c r="BX246" s="20" t="str">
        <f>IF(StockTree!BX246="","",IF(T=BX$10,IF(CallFlag=1,MAX(StockTree!BX246-K,0),MAX(K-StockTree!BX246,0)),EXP(-rr*h)*(pstar*BY246+(1-pstar)*BY247)))</f>
        <v/>
      </c>
      <c r="BY246" s="20" t="str">
        <f>IF(StockTree!BY246="","",IF(T=BY$10,IF(CallFlag=1,MAX(StockTree!BY246-K,0),MAX(K-StockTree!BY246,0)),EXP(-rr*h)*(pstar*BZ246+(1-pstar)*BZ247)))</f>
        <v/>
      </c>
      <c r="BZ246" s="20" t="str">
        <f>IF(StockTree!BZ246="","",IF(T=BZ$10,IF(CallFlag=1,MAX(StockTree!BZ246-K,0),MAX(K-StockTree!BZ246,0)),EXP(-rr*h)*(pstar*CA246+(1-pstar)*CA247)))</f>
        <v/>
      </c>
      <c r="CA246" s="20" t="str">
        <f>IF(StockTree!CA246="","",IF(T=CA$10,IF(CallFlag=1,MAX(StockTree!CA246-K,0),MAX(K-StockTree!CA246,0)),EXP(-rr*h)*(pstar*CB246+(1-pstar)*CB247)))</f>
        <v/>
      </c>
      <c r="CB246" s="20" t="str">
        <f>IF(StockTree!CB246="","",IF(T=CB$10,IF(CallFlag=1,MAX(StockTree!CB246-K,0),MAX(K-StockTree!CB246,0)),EXP(-rr*h)*(pstar*CC246+(1-pstar)*CC247)))</f>
        <v/>
      </c>
      <c r="CC246" s="20" t="str">
        <f>IF(StockTree!CC246="","",IF(T=CC$10,IF(CallFlag=1,MAX(StockTree!CC246-K,0),MAX(K-StockTree!CC246,0)),EXP(-rr*h)*(pstar*CD246+(1-pstar)*CD247)))</f>
        <v/>
      </c>
      <c r="CD246" s="20" t="str">
        <f>IF(StockTree!CD246="","",IF(T=CD$10,IF(CallFlag=1,MAX(StockTree!CD246-K,0),MAX(K-StockTree!CD246,0)),EXP(-rr*h)*(pstar*CE246+(1-pstar)*CE247)))</f>
        <v/>
      </c>
      <c r="CE246" s="20" t="str">
        <f>IF(StockTree!CE246="","",IF(T=CE$10,IF(CallFlag=1,MAX(StockTree!CE246-K,0),MAX(K-StockTree!CE246,0)),EXP(-rr*h)*(pstar*CF246+(1-pstar)*CF247)))</f>
        <v/>
      </c>
      <c r="CF246" s="20" t="str">
        <f>IF(StockTree!CF246="","",IF(T=CF$10,IF(CallFlag=1,MAX(StockTree!CF246-K,0),MAX(K-StockTree!CF246,0)),EXP(-rr*h)*(pstar*CG246+(1-pstar)*CG247)))</f>
        <v/>
      </c>
      <c r="CG246" s="20" t="str">
        <f>IF(StockTree!CG246="","",IF(T=CG$10,IF(CallFlag=1,MAX(StockTree!CG246-K,0),MAX(K-StockTree!CG246,0)),EXP(-rr*h)*(pstar*CH246+(1-pstar)*CH247)))</f>
        <v/>
      </c>
      <c r="CH246" s="20" t="str">
        <f>IF(StockTree!CH246="","",IF(T=CH$10,IF(CallFlag=1,MAX(StockTree!CH246-K,0),MAX(K-StockTree!CH246,0)),EXP(-rr*h)*(pstar*CI246+(1-pstar)*CI247)))</f>
        <v/>
      </c>
      <c r="CI246" s="20" t="str">
        <f>IF(StockTree!CI246="","",IF(T=CI$10,IF(CallFlag=1,MAX(StockTree!CI246-K,0),MAX(K-StockTree!CI246,0)),EXP(-rr*h)*(pstar*CJ246+(1-pstar)*CJ247)))</f>
        <v/>
      </c>
      <c r="CJ246" s="20" t="str">
        <f>IF(StockTree!CJ246="","",IF(T=CJ$10,IF(CallFlag=1,MAX(StockTree!CJ246-K,0),MAX(K-StockTree!CJ246,0)),EXP(-rr*h)*(pstar*CK246+(1-pstar)*CK247)))</f>
        <v/>
      </c>
      <c r="CK246" s="20" t="str">
        <f>IF(StockTree!CK246="","",IF(T=CK$10,IF(CallFlag=1,MAX(StockTree!CK246-K,0),MAX(K-StockTree!CK246,0)),EXP(-rr*h)*(pstar*CL246+(1-pstar)*CL247)))</f>
        <v/>
      </c>
      <c r="CL246" s="20" t="str">
        <f>IF(StockTree!CL246="","",IF(T=CL$10,IF(CallFlag=1,MAX(StockTree!CL246-K,0),MAX(K-StockTree!CL246,0)),EXP(-rr*h)*(pstar*CM246+(1-pstar)*CM247)))</f>
        <v/>
      </c>
      <c r="CM246" s="20" t="str">
        <f>IF(StockTree!CM246="","",IF(T=CM$10,IF(CallFlag=1,MAX(StockTree!CM246-K,0),MAX(K-StockTree!CM246,0)),EXP(-rr*h)*(pstar*CN246+(1-pstar)*CN247)))</f>
        <v/>
      </c>
      <c r="CN246" s="20" t="str">
        <f>IF(StockTree!CN246="","",IF(T=CN$10,IF(CallFlag=1,MAX(StockTree!CN246-K,0),MAX(K-StockTree!CN246,0)),EXP(-rr*h)*(pstar*CO246+(1-pstar)*CO247)))</f>
        <v/>
      </c>
      <c r="CO246" s="20" t="str">
        <f>IF(StockTree!CO246="","",IF(T=CO$10,IF(CallFlag=1,MAX(StockTree!CO246-K,0),MAX(K-StockTree!CO246,0)),EXP(-rr*h)*(pstar*CP246+(1-pstar)*CP247)))</f>
        <v/>
      </c>
      <c r="CP246" s="20" t="str">
        <f>IF(StockTree!CP246="","",IF(T=CP$10,IF(CallFlag=1,MAX(StockTree!CP246-K,0),MAX(K-StockTree!CP246,0)),EXP(-rr*h)*(pstar*CQ246+(1-pstar)*CQ247)))</f>
        <v/>
      </c>
      <c r="CQ246" s="20" t="str">
        <f>IF(StockTree!CQ246="","",IF(T=CQ$10,IF(CallFlag=1,MAX(StockTree!CQ246-K,0),MAX(K-StockTree!CQ246,0)),EXP(-rr*h)*(pstar*CR246+(1-pstar)*CR247)))</f>
        <v/>
      </c>
      <c r="CR246" s="20" t="str">
        <f>IF(StockTree!CR246="","",IF(T=CR$10,IF(CallFlag=1,MAX(StockTree!CR246-K,0),MAX(K-StockTree!CR246,0)),EXP(-rr*h)*(pstar*CS246+(1-pstar)*CS247)))</f>
        <v/>
      </c>
      <c r="CS246" s="20" t="str">
        <f>IF(StockTree!CS246="","",IF(T=CS$10,IF(CallFlag=1,MAX(StockTree!CS246-K,0),MAX(K-StockTree!CS246,0)),EXP(-rr*h)*(pstar*CT246+(1-pstar)*CT247)))</f>
        <v/>
      </c>
      <c r="CT246" s="20" t="str">
        <f>IF(StockTree!CT246="","",IF(T=CT$10,IF(CallFlag=1,MAX(StockTree!CT246-K,0),MAX(K-StockTree!CT246,0)),EXP(-rr*h)*(pstar*CU246+(1-pstar)*CU247)))</f>
        <v/>
      </c>
      <c r="CU246" s="20" t="str">
        <f>IF(StockTree!CU246="","",IF(T=CU$10,IF(CallFlag=1,MAX(StockTree!CU246-K,0),MAX(K-StockTree!CU246,0)),EXP(-rr*h)*(pstar*CV246+(1-pstar)*CV247)))</f>
        <v/>
      </c>
      <c r="CV246" s="20" t="str">
        <f>IF(StockTree!CV246="","",IF(T=CV$10,IF(CallFlag=1,MAX(StockTree!CV246-K,0),MAX(K-StockTree!CV246,0)),EXP(-rr*h)*(pstar*CW246+(1-pstar)*CW247)))</f>
        <v/>
      </c>
      <c r="CW246" s="20" t="str">
        <f>IF(StockTree!CW246="","",IF(T=CW$10,IF(CallFlag=1,MAX(StockTree!CW246-K,0),MAX(K-StockTree!CW246,0)),EXP(-rr*h)*(pstar*CX246+(1-pstar)*CX247)))</f>
        <v/>
      </c>
      <c r="CX246" s="20" t="str">
        <f>IF(StockTree!CX246="","",IF(T=CX$10,IF(CallFlag=1,MAX(StockTree!CX246-K,0),MAX(K-StockTree!CX246,0)),EXP(-rr*h)*(pstar*CY246+(1-pstar)*CY247)))</f>
        <v/>
      </c>
      <c r="CY246" s="20" t="str">
        <f>IF(StockTree!CY246="","",IF(T=CY$10,IF(CallFlag=1,MAX(StockTree!CY246-K,0),MAX(K-StockTree!CY246,0)),EXP(-rr*h)*(pstar*CZ246+(1-pstar)*CZ247)))</f>
        <v/>
      </c>
      <c r="CZ246" s="20" t="str">
        <f>IF(StockTree!CZ246="","",IF(T=CZ$10,IF(CallFlag=1,MAX(StockTree!CZ246-K,0),MAX(K-StockTree!CZ246,0)),EXP(-rr*h)*(pstar*DA246+(1-pstar)*DA247)))</f>
        <v/>
      </c>
      <c r="DA246" s="20" t="str">
        <f>IF(StockTree!DA246="","",IF(T=DA$10,IF(CallFlag=1,MAX(StockTree!DA246-K,0),MAX(K-StockTree!DA246,0)),EXP(-rr*h)*(pstar*DB246+(1-pstar)*DB247)))</f>
        <v/>
      </c>
      <c r="DB246" s="20" t="str">
        <f>IF(StockTree!DB246="","",IF(T=DB$10,IF(CallFlag=1,MAX(StockTree!DB246-K,0),MAX(K-StockTree!DB246,0)),EXP(-rr*h)*(pstar*DC246+(1-pstar)*DC247)))</f>
        <v/>
      </c>
      <c r="DC246" s="20" t="str">
        <f>IF(StockTree!DC246="","",IF(T=DC$10,IF(CallFlag=1,MAX(StockTree!DC246-K,0),MAX(K-StockTree!DC246,0)),EXP(-rr*h)*(pstar*DD246+(1-pstar)*DD247)))</f>
        <v/>
      </c>
      <c r="DD246" s="20" t="str">
        <f>IF(StockTree!DD246="","",IF(T=DD$10,IF(CallFlag=1,MAX(StockTree!DD246-K,0),MAX(K-StockTree!DD246,0)),EXP(-rr*h)*(pstar*DE246+(1-pstar)*DE247)))</f>
        <v/>
      </c>
      <c r="DE246" s="20" t="str">
        <f>IF(StockTree!DE246="","",IF(T=DE$10,IF(CallFlag=1,MAX(StockTree!DE246-K,0),MAX(K-StockTree!DE246,0)),EXP(-rr*h)*(pstar*DF246+(1-pstar)*DF247)))</f>
        <v/>
      </c>
      <c r="DF246" s="20" t="str">
        <f>IF(StockTree!DF246="","",IF(T=DF$10,IF(CallFlag=1,MAX(StockTree!DF246-K,0),MAX(K-StockTree!DF246,0)),EXP(-rr*h)*(pstar*DG246+(1-pstar)*DG247)))</f>
        <v/>
      </c>
      <c r="DG246" s="20" t="str">
        <f>IF(StockTree!DG246="","",IF(T=DG$10,IF(CallFlag=1,MAX(StockTree!DG246-K,0),MAX(K-StockTree!DG246,0)),EXP(-rr*h)*(pstar*DH246+(1-pstar)*DH247)))</f>
        <v/>
      </c>
      <c r="DH246" s="20" t="str">
        <f>IF(StockTree!DH246="","",IF(T=DH$10,IF(CallFlag=1,MAX(StockTree!DH246-K,0),MAX(K-StockTree!DH246,0)),EXP(-rr*h)*(pstar*DI246+(1-pstar)*DI247)))</f>
        <v/>
      </c>
      <c r="DI246" s="20" t="str">
        <f>IF(StockTree!DI246="","",IF(T=DI$10,IF(CallFlag=1,MAX(StockTree!DI246-K,0),MAX(K-StockTree!DI246,0)),EXP(-rr*h)*(pstar*DJ246+(1-pstar)*DJ247)))</f>
        <v/>
      </c>
      <c r="DJ246" s="20" t="str">
        <f>IF(StockTree!DJ246="","",IF(T=DJ$10,IF(CallFlag=1,MAX(StockTree!DJ246-K,0),MAX(K-StockTree!DJ246,0)),EXP(-rr*h)*(pstar*DK246+(1-pstar)*DK247)))</f>
        <v/>
      </c>
      <c r="DK246" s="20" t="str">
        <f>IF(StockTree!DK246="","",IF(T=DK$10,IF(CallFlag=1,MAX(StockTree!DK246-K,0),MAX(K-StockTree!DK246,0)),EXP(-rr*h)*(pstar*DL246+(1-pstar)*DL247)))</f>
        <v/>
      </c>
      <c r="DL246" s="20" t="str">
        <f>IF(StockTree!DL246="","",IF(T=DL$10,IF(CallFlag=1,MAX(StockTree!DL246-K,0),MAX(K-StockTree!DL246,0)),EXP(-rr*h)*(pstar*DM246+(1-pstar)*DM247)))</f>
        <v/>
      </c>
      <c r="DM246" s="20" t="str">
        <f>IF(StockTree!DM246="","",IF(T=DM$10,IF(CallFlag=1,MAX(StockTree!DM246-K,0),MAX(K-StockTree!DM246,0)),EXP(-rr*h)*(pstar*DN246+(1-pstar)*DN247)))</f>
        <v/>
      </c>
      <c r="DN246" s="20" t="str">
        <f>IF(StockTree!DN246="","",IF(T=DN$10,IF(CallFlag=1,MAX(StockTree!DN246-K,0),MAX(K-StockTree!DN246,0)),EXP(-rr*h)*(pstar*DO246+(1-pstar)*DO247)))</f>
        <v/>
      </c>
      <c r="DO246" s="20" t="str">
        <f>IF(StockTree!DO246="","",IF(T=DO$10,IF(CallFlag=1,MAX(StockTree!DO246-K,0),MAX(K-StockTree!DO246,0)),EXP(-rr*h)*(pstar*DP246+(1-pstar)*DP247)))</f>
        <v/>
      </c>
      <c r="DP246" s="20" t="str">
        <f>IF(StockTree!DP246="","",IF(T=DP$10,IF(CallFlag=1,MAX(StockTree!DP246-K,0),MAX(K-StockTree!DP246,0)),EXP(-rr*h)*(pstar*DQ246+(1-pstar)*DQ247)))</f>
        <v/>
      </c>
      <c r="DQ246" s="20" t="str">
        <f>IF(StockTree!DQ246="","",IF(T=DQ$10,IF(CallFlag=1,MAX(StockTree!DQ246-K,0),MAX(K-StockTree!DQ246,0)),EXP(-rr*h)*(pstar*DR246+(1-pstar)*DR247)))</f>
        <v/>
      </c>
      <c r="DR246" s="20" t="str">
        <f>IF(StockTree!DR246="","",IF(T=DR$10,IF(CallFlag=1,MAX(StockTree!DR246-K,0),MAX(K-StockTree!DR246,0)),EXP(-rr*h)*(pstar*DS246+(1-pstar)*DS247)))</f>
        <v/>
      </c>
      <c r="DS246" s="20" t="str">
        <f>IF(StockTree!DS246="","",IF(T=DS$10,IF(CallFlag=1,MAX(StockTree!DS246-K,0),MAX(K-StockTree!DS246,0)),EXP(-rr*h)*(pstar*DT246+(1-pstar)*DT247)))</f>
        <v/>
      </c>
      <c r="DT246" s="20" t="str">
        <f>IF(StockTree!DT246="","",IF(T=DT$10,IF(CallFlag=1,MAX(StockTree!DT246-K,0),MAX(K-StockTree!DT246,0)),EXP(-rr*h)*(pstar*DU246+(1-pstar)*DU247)))</f>
        <v/>
      </c>
      <c r="DU246" s="20" t="str">
        <f>IF(StockTree!DU246="","",IF(T=DU$10,IF(CallFlag=1,MAX(StockTree!DU246-K,0),MAX(K-StockTree!DU246,0)),EXP(-rr*h)*(pstar*DV246+(1-pstar)*DV247)))</f>
        <v/>
      </c>
      <c r="DV246" s="20" t="str">
        <f>IF(StockTree!DV246="","",IF(T=DV$10,IF(CallFlag=1,MAX(StockTree!DV246-K,0),MAX(K-StockTree!DV246,0)),EXP(-rr*h)*(pstar*DW246+(1-pstar)*DW247)))</f>
        <v/>
      </c>
      <c r="DW246" s="20" t="str">
        <f>IF(StockTree!DW246="","",IF(T=DW$10,IF(CallFlag=1,MAX(StockTree!DW246-K,0),MAX(K-StockTree!DW246,0)),EXP(-rr*h)*(pstar*DX246+(1-pstar)*DX247)))</f>
        <v/>
      </c>
      <c r="DX246" s="20" t="str">
        <f>IF(StockTree!DX246="","",IF(T=DX$10,IF(CallFlag=1,MAX(StockTree!DX246-K,0),MAX(K-StockTree!DX246,0)),EXP(-rr*h)*(pstar*DY246+(1-pstar)*DY247)))</f>
        <v/>
      </c>
      <c r="DY246" s="20" t="str">
        <f>IF(StockTree!DY246="","",IF(T=DY$10,IF(CallFlag=1,MAX(StockTree!DY246-K,0),MAX(K-StockTree!DY246,0)),EXP(-rr*h)*(pstar*DZ246+(1-pstar)*DZ247)))</f>
        <v/>
      </c>
      <c r="DZ246" s="20" t="str">
        <f>IF(StockTree!DZ246="","",IF(T=DZ$10,IF(CallFlag=1,MAX(StockTree!DZ246-K,0),MAX(K-StockTree!DZ246,0)),EXP(-rr*h)*(pstar*EA246+(1-pstar)*EA247)))</f>
        <v/>
      </c>
      <c r="EA246" s="20" t="str">
        <f>IF(StockTree!EA246="","",IF(T=EA$10,IF(CallFlag=1,MAX(StockTree!EA246-K,0),MAX(K-StockTree!EA246,0)),EXP(-rr*h)*(pstar*EB246+(1-pstar)*EB247)))</f>
        <v/>
      </c>
      <c r="EB246" s="20" t="str">
        <f>IF(StockTree!EB246="","",IF(T=EB$10,IF(CallFlag=1,MAX(StockTree!EB246-K,0),MAX(K-StockTree!EB246,0)),EXP(-rr*h)*(pstar*EC246+(1-pstar)*EC247)))</f>
        <v/>
      </c>
      <c r="EC246" s="20" t="str">
        <f>IF(StockTree!EC246="","",IF(T=EC$10,IF(CallFlag=1,MAX(StockTree!EC246-K,0),MAX(K-StockTree!EC246,0)),EXP(-rr*h)*(pstar*ED246+(1-pstar)*ED247)))</f>
        <v/>
      </c>
      <c r="ED246" s="20" t="str">
        <f>IF(StockTree!ED246="","",IF(T=ED$10,IF(CallFlag=1,MAX(StockTree!ED246-K,0),MAX(K-StockTree!ED246,0)),EXP(-rr*h)*(pstar*EE246+(1-pstar)*EE247)))</f>
        <v/>
      </c>
      <c r="EE246" s="20" t="str">
        <f>IF(StockTree!EE246="","",IF(T=EE$10,IF(CallFlag=1,MAX(StockTree!EE246-K,0),MAX(K-StockTree!EE246,0)),EXP(-rr*h)*(pstar*EF246+(1-pstar)*EF247)))</f>
        <v/>
      </c>
      <c r="EF246" s="20" t="str">
        <f>IF(StockTree!EF246="","",IF(T=EF$10,IF(CallFlag=1,MAX(StockTree!EF246-K,0),MAX(K-StockTree!EF246,0)),EXP(-rr*h)*(pstar*EG246+(1-pstar)*EG247)))</f>
        <v/>
      </c>
      <c r="EG246" s="20" t="str">
        <f>IF(StockTree!EG246="","",IF(T=EG$10,IF(CallFlag=1,MAX(StockTree!EG246-K,0),MAX(K-StockTree!EG246,0)),EXP(-rr*h)*(pstar*EH246+(1-pstar)*EH247)))</f>
        <v/>
      </c>
      <c r="EH246" s="20" t="str">
        <f>IF(StockTree!EH246="","",IF(T=EH$10,IF(CallFlag=1,MAX(StockTree!EH246-K,0),MAX(K-StockTree!EH246,0)),EXP(-rr*h)*(pstar*EI246+(1-pstar)*EI247)))</f>
        <v/>
      </c>
      <c r="EI246" s="20" t="str">
        <f>IF(StockTree!EI246="","",IF(T=EI$10,IF(CallFlag=1,MAX(StockTree!EI246-K,0),MAX(K-StockTree!EI246,0)),EXP(-rr*h)*(pstar*EJ246+(1-pstar)*EJ247)))</f>
        <v/>
      </c>
      <c r="EJ246" s="20" t="str">
        <f>IF(StockTree!EJ246="","",IF(T=EJ$10,IF(CallFlag=1,MAX(StockTree!EJ246-K,0),MAX(K-StockTree!EJ246,0)),EXP(-rr*h)*(pstar*EK246+(1-pstar)*EK247)))</f>
        <v/>
      </c>
      <c r="EK246" s="20" t="str">
        <f>IF(StockTree!EK246="","",IF(T=EK$10,IF(CallFlag=1,MAX(StockTree!EK246-K,0),MAX(K-StockTree!EK246,0)),EXP(-rr*h)*(pstar*EL246+(1-pstar)*EL247)))</f>
        <v/>
      </c>
      <c r="EL246" s="20" t="str">
        <f>IF(StockTree!EL246="","",IF(T=EL$10,IF(CallFlag=1,MAX(StockTree!EL246-K,0),MAX(K-StockTree!EL246,0)),EXP(-rr*h)*(pstar*EM246+(1-pstar)*EM247)))</f>
        <v/>
      </c>
      <c r="EM246" s="20" t="str">
        <f>IF(StockTree!EM246="","",IF(T=EM$10,IF(CallFlag=1,MAX(StockTree!EM246-K,0),MAX(K-StockTree!EM246,0)),EXP(-rr*h)*(pstar*EN246+(1-pstar)*EN247)))</f>
        <v/>
      </c>
      <c r="EN246" s="20" t="str">
        <f>IF(StockTree!EN246="","",IF(T=EN$10,IF(CallFlag=1,MAX(StockTree!EN246-K,0),MAX(K-StockTree!EN246,0)),EXP(-rr*h)*(pstar*EO246+(1-pstar)*EO247)))</f>
        <v/>
      </c>
      <c r="EO246" s="20" t="str">
        <f>IF(StockTree!EO246="","",IF(T=EO$10,IF(CallFlag=1,MAX(StockTree!EO246-K,0),MAX(K-StockTree!EO246,0)),EXP(-rr*h)*(pstar*EP246+(1-pstar)*EP247)))</f>
        <v/>
      </c>
      <c r="EP246" s="20" t="str">
        <f>IF(StockTree!EP246="","",IF(T=EP$10,IF(CallFlag=1,MAX(StockTree!EP246-K,0),MAX(K-StockTree!EP246,0)),EXP(-rr*h)*(pstar*EQ246+(1-pstar)*EQ247)))</f>
        <v/>
      </c>
      <c r="EQ246" s="20" t="str">
        <f>IF(StockTree!EQ246="","",IF(T=EQ$10,IF(CallFlag=1,MAX(StockTree!EQ246-K,0),MAX(K-StockTree!EQ246,0)),EXP(-rr*h)*(pstar*ER246+(1-pstar)*ER247)))</f>
        <v/>
      </c>
      <c r="ER246" s="20" t="str">
        <f>IF(StockTree!ER246="","",IF(T=ER$10,IF(CallFlag=1,MAX(StockTree!ER246-K,0),MAX(K-StockTree!ER246,0)),EXP(-rr*h)*(pstar*ES246+(1-pstar)*ES247)))</f>
        <v/>
      </c>
      <c r="ES246" s="20" t="str">
        <f>IF(StockTree!ES246="","",IF(T=ES$10,IF(CallFlag=1,MAX(StockTree!ES246-K,0),MAX(K-StockTree!ES246,0)),EXP(-rr*h)*(pstar*ET246+(1-pstar)*ET247)))</f>
        <v/>
      </c>
      <c r="ET246" s="20" t="str">
        <f>IF(StockTree!ET246="","",IF(T=ET$10,IF(CallFlag=1,MAX(StockTree!ET246-K,0),MAX(K-StockTree!ET246,0)),EXP(-rr*h)*(pstar*EU246+(1-pstar)*EU247)))</f>
        <v/>
      </c>
      <c r="EU246" s="20" t="str">
        <f>IF(StockTree!EU246="","",IF(T=EU$10,IF(CallFlag=1,MAX(StockTree!EU246-K,0),MAX(K-StockTree!EU246,0)),EXP(-rr*h)*(pstar*EV246+(1-pstar)*EV247)))</f>
        <v/>
      </c>
      <c r="EV246" s="20" t="str">
        <f>IF(StockTree!EV246="","",IF(T=EV$10,IF(CallFlag=1,MAX(StockTree!EV246-K,0),MAX(K-StockTree!EV246,0)),EXP(-rr*h)*(pstar*EW246+(1-pstar)*EW247)))</f>
        <v/>
      </c>
      <c r="EW246" s="20" t="str">
        <f>IF(StockTree!EW246="","",IF(T=EW$10,IF(CallFlag=1,MAX(StockTree!EW246-K,0),MAX(K-StockTree!EW246,0)),EXP(-rr*h)*(pstar*EX246+(1-pstar)*EX247)))</f>
        <v/>
      </c>
      <c r="EX246" s="20" t="str">
        <f>IF(StockTree!EX246="","",IF(T=EX$10,IF(CallFlag=1,MAX(StockTree!EX246-K,0),MAX(K-StockTree!EX246,0)),EXP(-rr*h)*(pstar*EY246+(1-pstar)*EY247)))</f>
        <v/>
      </c>
      <c r="EY246" s="20" t="str">
        <f>IF(StockTree!EY246="","",IF(T=EY$10,IF(CallFlag=1,MAX(StockTree!EY246-K,0),MAX(K-StockTree!EY246,0)),EXP(-rr*h)*(pstar*EZ246+(1-pstar)*EZ247)))</f>
        <v/>
      </c>
      <c r="EZ246" s="20" t="str">
        <f>IF(StockTree!EZ246="","",IF(T=EZ$10,IF(CallFlag=1,MAX(StockTree!EZ246-K,0),MAX(K-StockTree!EZ246,0)),EXP(-rr*h)*(pstar*FA246+(1-pstar)*FA247)))</f>
        <v/>
      </c>
      <c r="FA246" s="20" t="str">
        <f>IF(StockTree!FA246="","",IF(T=FA$10,IF(CallFlag=1,MAX(StockTree!FA246-K,0),MAX(K-StockTree!FA246,0)),EXP(-rr*h)*(pstar*FB246+(1-pstar)*FB247)))</f>
        <v/>
      </c>
      <c r="FB246" s="20" t="str">
        <f>IF(StockTree!FB246="","",IF(T=FB$10,IF(CallFlag=1,MAX(StockTree!FB246-K,0),MAX(K-StockTree!FB246,0)),EXP(-rr*h)*(pstar*FC246+(1-pstar)*FC247)))</f>
        <v/>
      </c>
      <c r="FC246" s="20" t="str">
        <f>IF(StockTree!FC246="","",IF(T=FC$10,IF(CallFlag=1,MAX(StockTree!FC246-K,0),MAX(K-StockTree!FC246,0)),EXP(-rr*h)*(pstar*FD246+(1-pstar)*FD247)))</f>
        <v/>
      </c>
      <c r="FD246" s="20" t="str">
        <f>IF(StockTree!FD246="","",IF(T=FD$10,IF(CallFlag=1,MAX(StockTree!FD246-K,0),MAX(K-StockTree!FD246,0)),EXP(-rr*h)*(pstar*FE246+(1-pstar)*FE247)))</f>
        <v/>
      </c>
      <c r="FE246" s="20" t="str">
        <f>IF(StockTree!FE246="","",IF(T=FE$10,IF(CallFlag=1,MAX(StockTree!FE246-K,0),MAX(K-StockTree!FE246,0)),EXP(-rr*h)*(pstar*FF246+(1-pstar)*FF247)))</f>
        <v/>
      </c>
      <c r="FF246" s="20" t="str">
        <f>IF(StockTree!FF246="","",IF(T=FF$10,IF(CallFlag=1,MAX(StockTree!FF246-K,0),MAX(K-StockTree!FF246,0)),EXP(-rr*h)*(pstar*FG246+(1-pstar)*FG247)))</f>
        <v/>
      </c>
      <c r="FG246" s="20" t="str">
        <f>IF(StockTree!FG246="","",IF(T=FG$10,IF(CallFlag=1,MAX(StockTree!FG246-K,0),MAX(K-StockTree!FG246,0)),EXP(-rr*h)*(pstar*FH246+(1-pstar)*FH247)))</f>
        <v/>
      </c>
      <c r="FH246" s="20" t="str">
        <f>IF(StockTree!FH246="","",IF(T=FH$10,IF(CallFlag=1,MAX(StockTree!FH246-K,0),MAX(K-StockTree!FH246,0)),EXP(-rr*h)*(pstar*FI246+(1-pstar)*FI247)))</f>
        <v/>
      </c>
      <c r="FI246" s="20" t="str">
        <f>IF(StockTree!FI246="","",IF(T=FI$10,IF(CallFlag=1,MAX(StockTree!FI246-K,0),MAX(K-StockTree!FI246,0)),EXP(-rr*h)*(pstar*FJ246+(1-pstar)*FJ247)))</f>
        <v/>
      </c>
      <c r="FJ246" s="20" t="str">
        <f>IF(StockTree!FJ246="","",IF(T=FJ$10,IF(CallFlag=1,MAX(StockTree!FJ246-K,0),MAX(K-StockTree!FJ246,0)),EXP(-rr*h)*(pstar*FK246+(1-pstar)*FK247)))</f>
        <v/>
      </c>
      <c r="FK246" s="20" t="str">
        <f>IF(StockTree!FK246="","",IF(T=FK$10,IF(CallFlag=1,MAX(StockTree!FK246-K,0),MAX(K-StockTree!FK246,0)),EXP(-rr*h)*(pstar*FL246+(1-pstar)*FL247)))</f>
        <v/>
      </c>
      <c r="FL246" s="20" t="str">
        <f>IF(StockTree!FL246="","",IF(T=FL$10,IF(CallFlag=1,MAX(StockTree!FL246-K,0),MAX(K-StockTree!FL246,0)),EXP(-rr*h)*(pstar*FM246+(1-pstar)*FM247)))</f>
        <v/>
      </c>
      <c r="FM246" s="20" t="str">
        <f>IF(StockTree!FM246="","",IF(T=FM$10,IF(CallFlag=1,MAX(StockTree!FM246-K,0),MAX(K-StockTree!FM246,0)),EXP(-rr*h)*(pstar*FN246+(1-pstar)*FN247)))</f>
        <v/>
      </c>
      <c r="FN246" s="20" t="str">
        <f>IF(StockTree!FN246="","",IF(T=FN$10,IF(CallFlag=1,MAX(StockTree!FN246-K,0),MAX(K-StockTree!FN246,0)),EXP(-rr*h)*(pstar*FO246+(1-pstar)*FO247)))</f>
        <v/>
      </c>
      <c r="FO246" s="20" t="str">
        <f>IF(StockTree!FO246="","",IF(T=FO$10,IF(CallFlag=1,MAX(StockTree!FO246-K,0),MAX(K-StockTree!FO246,0)),EXP(-rr*h)*(pstar*FP246+(1-pstar)*FP247)))</f>
        <v/>
      </c>
      <c r="FP246" s="20" t="str">
        <f>IF(StockTree!FP246="","",IF(T=FP$10,IF(CallFlag=1,MAX(StockTree!FP246-K,0),MAX(K-StockTree!FP246,0)),EXP(-rr*h)*(pstar*FQ246+(1-pstar)*FQ247)))</f>
        <v/>
      </c>
      <c r="FQ246" s="20" t="str">
        <f>IF(StockTree!FQ246="","",IF(T=FQ$10,IF(CallFlag=1,MAX(StockTree!FQ246-K,0),MAX(K-StockTree!FQ246,0)),EXP(-rr*h)*(pstar*FR246+(1-pstar)*FR247)))</f>
        <v/>
      </c>
      <c r="FR246" s="20" t="str">
        <f>IF(StockTree!FR246="","",IF(T=FR$10,IF(CallFlag=1,MAX(StockTree!FR246-K,0),MAX(K-StockTree!FR246,0)),EXP(-rr*h)*(pstar*FS246+(1-pstar)*FS247)))</f>
        <v/>
      </c>
      <c r="FS246" s="20" t="str">
        <f>IF(StockTree!FS246="","",IF(T=FS$10,IF(CallFlag=1,MAX(StockTree!FS246-K,0),MAX(K-StockTree!FS246,0)),EXP(-rr*h)*(pstar*FT246+(1-pstar)*FT247)))</f>
        <v/>
      </c>
      <c r="FT246" s="20" t="str">
        <f>IF(StockTree!FT246="","",IF(T=FT$10,IF(CallFlag=1,MAX(StockTree!FT246-K,0),MAX(K-StockTree!FT246,0)),EXP(-rr*h)*(pstar*FU246+(1-pstar)*FU247)))</f>
        <v/>
      </c>
      <c r="FU246" s="20" t="str">
        <f>IF(StockTree!FU246="","",IF(T=FU$10,IF(CallFlag=1,MAX(StockTree!FU246-K,0),MAX(K-StockTree!FU246,0)),EXP(-rr*h)*(pstar*FV246+(1-pstar)*FV247)))</f>
        <v/>
      </c>
      <c r="FV246" s="20" t="str">
        <f>IF(StockTree!FV246="","",IF(T=FV$10,IF(CallFlag=1,MAX(StockTree!FV246-K,0),MAX(K-StockTree!FV246,0)),EXP(-rr*h)*(pstar*FW246+(1-pstar)*FW247)))</f>
        <v/>
      </c>
      <c r="FW246" s="20" t="str">
        <f>IF(StockTree!FW246="","",IF(T=FW$10,IF(CallFlag=1,MAX(StockTree!FW246-K,0),MAX(K-StockTree!FW246,0)),EXP(-rr*h)*(pstar*FX246+(1-pstar)*FX247)))</f>
        <v/>
      </c>
      <c r="FX246" s="20" t="str">
        <f>IF(StockTree!FX246="","",IF(T=FX$10,IF(CallFlag=1,MAX(StockTree!FX246-K,0),MAX(K-StockTree!FX246,0)),EXP(-rr*h)*(pstar*FY246+(1-pstar)*FY247)))</f>
        <v/>
      </c>
      <c r="FY246" s="20" t="str">
        <f>IF(StockTree!FY246="","",IF(T=FY$10,IF(CallFlag=1,MAX(StockTree!FY246-K,0),MAX(K-StockTree!FY246,0)),EXP(-rr*h)*(pstar*FZ246+(1-pstar)*FZ247)))</f>
        <v/>
      </c>
      <c r="FZ246" s="20" t="str">
        <f>IF(StockTree!FZ246="","",IF(T=FZ$10,IF(CallFlag=1,MAX(StockTree!FZ246-K,0),MAX(K-StockTree!FZ246,0)),EXP(-rr*h)*(pstar*GA246+(1-pstar)*GA247)))</f>
        <v/>
      </c>
      <c r="GA246" s="20" t="str">
        <f>IF(StockTree!GA246="","",IF(T=GA$10,IF(CallFlag=1,MAX(StockTree!GA246-K,0),MAX(K-StockTree!GA246,0)),EXP(-rr*h)*(pstar*GB246+(1-pstar)*GB247)))</f>
        <v/>
      </c>
      <c r="GB246" s="20" t="str">
        <f>IF(StockTree!GB246="","",IF(T=GB$10,IF(CallFlag=1,MAX(StockTree!GB246-K,0),MAX(K-StockTree!GB246,0)),EXP(-rr*h)*(pstar*GC246+(1-pstar)*GC247)))</f>
        <v/>
      </c>
      <c r="GC246" s="20" t="str">
        <f>IF(StockTree!GC246="","",IF(T=GC$10,IF(CallFlag=1,MAX(StockTree!GC246-K,0),MAX(K-StockTree!GC246,0)),EXP(-rr*h)*(pstar*GD246+(1-pstar)*GD247)))</f>
        <v/>
      </c>
      <c r="GD246" s="20" t="str">
        <f>IF(StockTree!GD246="","",IF(T=GD$10,IF(CallFlag=1,MAX(StockTree!GD246-K,0),MAX(K-StockTree!GD246,0)),EXP(-rr*h)*(pstar*GE246+(1-pstar)*GE247)))</f>
        <v/>
      </c>
      <c r="GE246" s="20" t="str">
        <f>IF(StockTree!GE246="","",IF(T=GE$10,IF(CallFlag=1,MAX(StockTree!GE246-K,0),MAX(K-StockTree!GE246,0)),EXP(-rr*h)*(pstar*GF246+(1-pstar)*GF247)))</f>
        <v/>
      </c>
      <c r="GF246" s="20" t="str">
        <f>IF(StockTree!GF246="","",IF(T=GF$10,IF(CallFlag=1,MAX(StockTree!GF246-K,0),MAX(K-StockTree!GF246,0)),EXP(-rr*h)*(pstar*GG246+(1-pstar)*GG247)))</f>
        <v/>
      </c>
      <c r="GG246" s="20" t="str">
        <f>IF(StockTree!GG246="","",IF(T=GG$10,IF(CallFlag=1,MAX(StockTree!GG246-K,0),MAX(K-StockTree!GG246,0)),EXP(-rr*h)*(pstar*GH246+(1-pstar)*GH247)))</f>
        <v/>
      </c>
      <c r="GH246" s="20" t="str">
        <f>IF(StockTree!GH246="","",IF(T=GH$10,IF(CallFlag=1,MAX(StockTree!GH246-K,0),MAX(K-StockTree!GH246,0)),EXP(-rr*h)*(pstar*GI246+(1-pstar)*GI247)))</f>
        <v/>
      </c>
      <c r="GI246" s="20" t="str">
        <f>IF(StockTree!GI246="","",IF(T=GI$10,IF(CallFlag=1,MAX(StockTree!GI246-K,0),MAX(K-StockTree!GI246,0)),EXP(-rr*h)*(pstar*GJ246+(1-pstar)*GJ247)))</f>
        <v/>
      </c>
      <c r="GJ246" s="20" t="str">
        <f>IF(StockTree!GJ246="","",IF(T=GJ$10,IF(CallFlag=1,MAX(StockTree!GJ246-K,0),MAX(K-StockTree!GJ246,0)),EXP(-rr*h)*(pstar*GK246+(1-pstar)*GK247)))</f>
        <v/>
      </c>
      <c r="GK246" s="20" t="str">
        <f>IF(StockTree!GK246="","",IF(T=GK$10,IF(CallFlag=1,MAX(StockTree!GK246-K,0),MAX(K-StockTree!GK246,0)),EXP(-rr*h)*(pstar*GL246+(1-pstar)*GL247)))</f>
        <v/>
      </c>
      <c r="GL246" s="20" t="str">
        <f>IF(StockTree!GL246="","",IF(T=GL$10,IF(CallFlag=1,MAX(StockTree!GL246-K,0),MAX(K-StockTree!GL246,0)),EXP(-rr*h)*(pstar*GM246+(1-pstar)*GM247)))</f>
        <v/>
      </c>
      <c r="GM246" s="20" t="str">
        <f>IF(StockTree!GM246="","",IF(T=GM$10,IF(CallFlag=1,MAX(StockTree!GM246-K,0),MAX(K-StockTree!GM246,0)),EXP(-rr*h)*(pstar*GN246+(1-pstar)*GN247)))</f>
        <v/>
      </c>
      <c r="GN246" s="20" t="str">
        <f>IF(StockTree!GN246="","",IF(T=GN$10,IF(CallFlag=1,MAX(StockTree!GN246-K,0),MAX(K-StockTree!GN246,0)),EXP(-rr*h)*(pstar*GO246+(1-pstar)*GO247)))</f>
        <v/>
      </c>
      <c r="GO246" s="20" t="str">
        <f>IF(StockTree!GO246="","",IF(T=GO$10,IF(CallFlag=1,MAX(StockTree!GO246-K,0),MAX(K-StockTree!GO246,0)),EXP(-rr*h)*(pstar*GP246+(1-pstar)*GP247)))</f>
        <v/>
      </c>
      <c r="GP246" s="20" t="str">
        <f>IF(StockTree!GP246="","",IF(T=GP$10,IF(CallFlag=1,MAX(StockTree!GP246-K,0),MAX(K-StockTree!GP246,0)),EXP(-rr*h)*(pstar*GQ246+(1-pstar)*GQ247)))</f>
        <v/>
      </c>
      <c r="GQ246" s="20" t="str">
        <f>IF(StockTree!GQ246="","",IF(T=GQ$10,IF(CallFlag=1,MAX(StockTree!GQ246-K,0),MAX(K-StockTree!GQ246,0)),EXP(-rr*h)*(pstar*GR246+(1-pstar)*GR247)))</f>
        <v/>
      </c>
      <c r="GR246" s="20" t="str">
        <f>IF(StockTree!GR246="","",IF(T=GR$10,IF(CallFlag=1,MAX(StockTree!GR246-K,0),MAX(K-StockTree!GR246,0)),EXP(-rr*h)*(pstar*GS246+(1-pstar)*GS247)))</f>
        <v/>
      </c>
      <c r="GS246" s="20" t="str">
        <f>IF(StockTree!GS246="","",IF(T=GS$10,IF(CallFlag=1,MAX(StockTree!GS246-K,0),MAX(K-StockTree!GS246,0)),EXP(-rr*h)*(pstar*GT246+(1-pstar)*GT247)))</f>
        <v/>
      </c>
      <c r="GT246" s="20" t="str">
        <f>IF(StockTree!GT246="","",IF(T=GT$10,IF(CallFlag=1,MAX(StockTree!GT246-K,0),MAX(K-StockTree!GT246,0)),EXP(-rr*h)*(pstar*GU246+(1-pstar)*GU247)))</f>
        <v/>
      </c>
      <c r="GU246" s="20" t="str">
        <f>IF(StockTree!GU246="","",IF(T=GU$10,IF(CallFlag=1,MAX(StockTree!GU246-K,0),MAX(K-StockTree!GU246,0)),EXP(-rr*h)*(pstar*GV246+(1-pstar)*GV247)))</f>
        <v/>
      </c>
      <c r="GV246" s="20" t="str">
        <f>IF(StockTree!GV246="","",IF(T=GV$10,IF(CallFlag=1,MAX(StockTree!GV246-K,0),MAX(K-StockTree!GV246,0)),EXP(-rr*h)*(pstar*GW246+(1-pstar)*GW247)))</f>
        <v/>
      </c>
      <c r="GW246" s="20" t="str">
        <f>IF(StockTree!GW246="","",IF(T=GW$10,IF(CallFlag=1,MAX(StockTree!GW246-K,0),MAX(K-StockTree!GW246,0)),EXP(-rr*h)*(pstar*GX246+(1-pstar)*GX247)))</f>
        <v/>
      </c>
      <c r="GX246" s="20" t="str">
        <f>IF(StockTree!GX246="","",IF(T=GX$10,IF(CallFlag=1,MAX(StockTree!GX246-K,0),MAX(K-StockTree!GX246,0)),EXP(-rr*h)*(pstar*GY246+(1-pstar)*GY247)))</f>
        <v/>
      </c>
      <c r="GY246" s="20" t="str">
        <f>IF(StockTree!GY246="","",IF(T=GY$10,IF(CallFlag=1,MAX(StockTree!GY246-K,0),MAX(K-StockTree!GY246,0)),EXP(-rr*h)*(pstar*GZ246+(1-pstar)*GZ247)))</f>
        <v/>
      </c>
      <c r="GZ246" s="20" t="str">
        <f>IF(StockTree!GZ246="","",IF(T=GZ$10,IF(CallFlag=1,MAX(StockTree!GZ246-K,0),MAX(K-StockTree!GZ246,0)),EXP(-rr*h)*(pstar*HA246+(1-pstar)*HA247)))</f>
        <v/>
      </c>
      <c r="HA246" s="20" t="str">
        <f>IF(StockTree!HA246="","",IF(T=HA$10,IF(CallFlag=1,MAX(StockTree!HA246-K,0),MAX(K-StockTree!HA246,0)),EXP(-rr*h)*(pstar*HB246+(1-pstar)*HB247)))</f>
        <v/>
      </c>
      <c r="HB246" s="20" t="str">
        <f>IF(StockTree!HB246="","",IF(T=HB$10,IF(CallFlag=1,MAX(StockTree!HB246-K,0),MAX(K-StockTree!HB246,0)),EXP(-rr*h)*(pstar*HC246+(1-pstar)*HC247)))</f>
        <v/>
      </c>
      <c r="HC246" s="20" t="str">
        <f>IF(StockTree!HC246="","",IF(T=HC$10,IF(CallFlag=1,MAX(StockTree!HC246-K,0),MAX(K-StockTree!HC246,0)),EXP(-rr*h)*(pstar*HD246+(1-pstar)*HD247)))</f>
        <v/>
      </c>
      <c r="HD246" s="20" t="str">
        <f>IF(StockTree!HD246="","",IF(T=HD$10,IF(CallFlag=1,MAX(StockTree!HD246-K,0),MAX(K-StockTree!HD246,0)),EXP(-rr*h)*(pstar*HE246+(1-pstar)*HE247)))</f>
        <v/>
      </c>
      <c r="HE246" s="20" t="str">
        <f>IF(StockTree!HE246="","",IF(T=HE$10,IF(CallFlag=1,MAX(StockTree!HE246-K,0),MAX(K-StockTree!HE246,0)),EXP(-rr*h)*(pstar*HF246+(1-pstar)*HF247)))</f>
        <v/>
      </c>
      <c r="HF246" s="20" t="str">
        <f>IF(StockTree!HF246="","",IF(T=HF$10,IF(CallFlag=1,MAX(StockTree!HF246-K,0),MAX(K-StockTree!HF246,0)),EXP(-rr*h)*(pstar*HG246+(1-pstar)*HG247)))</f>
        <v/>
      </c>
      <c r="HG246" s="20" t="str">
        <f>IF(StockTree!HG246="","",IF(T=HG$10,IF(CallFlag=1,MAX(StockTree!HG246-K,0),MAX(K-StockTree!HG246,0)),EXP(-rr*h)*(pstar*HH246+(1-pstar)*HH247)))</f>
        <v/>
      </c>
      <c r="HH246" s="20" t="str">
        <f>IF(StockTree!HH246="","",IF(T=HH$10,IF(CallFlag=1,MAX(StockTree!HH246-K,0),MAX(K-StockTree!HH246,0)),EXP(-rr*h)*(pstar*HI246+(1-pstar)*HI247)))</f>
        <v/>
      </c>
      <c r="HI246" s="20" t="str">
        <f>IF(StockTree!HI246="","",IF(T=HI$10,IF(CallFlag=1,MAX(StockTree!HI246-K,0),MAX(K-StockTree!HI246,0)),EXP(-rr*h)*(pstar*HJ246+(1-pstar)*HJ247)))</f>
        <v/>
      </c>
      <c r="HJ246" s="20" t="str">
        <f>IF(StockTree!HJ246="","",IF(T=HJ$10,IF(CallFlag=1,MAX(StockTree!HJ246-K,0),MAX(K-StockTree!HJ246,0)),EXP(-rr*h)*(pstar*HK246+(1-pstar)*HK247)))</f>
        <v/>
      </c>
      <c r="HK246" s="20" t="str">
        <f>IF(StockTree!HK246="","",IF(T=HK$10,IF(CallFlag=1,MAX(StockTree!HK246-K,0),MAX(K-StockTree!HK246,0)),EXP(-rr*h)*(pstar*HL246+(1-pstar)*HL247)))</f>
        <v/>
      </c>
      <c r="HL246" s="20" t="str">
        <f>IF(StockTree!HL246="","",IF(T=HL$10,IF(CallFlag=1,MAX(StockTree!HL246-K,0),MAX(K-StockTree!HL246,0)),EXP(-rr*h)*(pstar*HM246+(1-pstar)*HM247)))</f>
        <v/>
      </c>
      <c r="HM246" s="20" t="str">
        <f>IF(StockTree!HM246="","",IF(T=HM$10,IF(CallFlag=1,MAX(StockTree!HM246-K,0),MAX(K-StockTree!HM246,0)),EXP(-rr*h)*(pstar*HN246+(1-pstar)*HN247)))</f>
        <v/>
      </c>
      <c r="HN246" s="20" t="str">
        <f>IF(StockTree!HN246="","",IF(T=HN$10,IF(CallFlag=1,MAX(StockTree!HN246-K,0),MAX(K-StockTree!HN246,0)),EXP(-rr*h)*(pstar*HO246+(1-pstar)*HO247)))</f>
        <v/>
      </c>
      <c r="HO246" s="20" t="str">
        <f>IF(StockTree!HO246="","",IF(T=HO$10,IF(CallFlag=1,MAX(StockTree!HO246-K,0),MAX(K-StockTree!HO246,0)),EXP(-rr*h)*(pstar*HP246+(1-pstar)*HP247)))</f>
        <v/>
      </c>
      <c r="HP246" s="20" t="str">
        <f>IF(StockTree!HP246="","",IF(T=HP$10,IF(CallFlag=1,MAX(StockTree!HP246-K,0),MAX(K-StockTree!HP246,0)),EXP(-rr*h)*(pstar*HQ246+(1-pstar)*HQ247)))</f>
        <v/>
      </c>
      <c r="HQ246" s="20" t="str">
        <f>IF(StockTree!HQ246="","",IF(T=HQ$10,IF(CallFlag=1,MAX(StockTree!HQ246-K,0),MAX(K-StockTree!HQ246,0)),EXP(-rr*h)*(pstar*HR246+(1-pstar)*HR247)))</f>
        <v/>
      </c>
      <c r="HR246" s="20" t="str">
        <f>IF(StockTree!HR246="","",IF(T=HR$10,IF(CallFlag=1,MAX(StockTree!HR246-K,0),MAX(K-StockTree!HR246,0)),EXP(-rr*h)*(pstar*HS246+(1-pstar)*HS247)))</f>
        <v/>
      </c>
      <c r="HS246" s="20" t="str">
        <f>IF(StockTree!HS246="","",IF(T=HS$10,IF(CallFlag=1,MAX(StockTree!HS246-K,0),MAX(K-StockTree!HS246,0)),EXP(-rr*h)*(pstar*HT246+(1-pstar)*HT247)))</f>
        <v/>
      </c>
      <c r="HT246" s="20" t="str">
        <f>IF(StockTree!HT246="","",IF(T=HT$10,IF(CallFlag=1,MAX(StockTree!HT246-K,0),MAX(K-StockTree!HT246,0)),EXP(-rr*h)*(pstar*HU246+(1-pstar)*HU247)))</f>
        <v/>
      </c>
      <c r="HU246" s="20" t="str">
        <f>IF(StockTree!HU246="","",IF(T=HU$10,IF(CallFlag=1,MAX(StockTree!HU246-K,0),MAX(K-StockTree!HU246,0)),EXP(-rr*h)*(pstar*HV246+(1-pstar)*HV247)))</f>
        <v/>
      </c>
      <c r="HV246" s="20" t="str">
        <f>IF(StockTree!HV246="","",IF(T=HV$10,IF(CallFlag=1,MAX(StockTree!HV246-K,0),MAX(K-StockTree!HV246,0)),EXP(-rr*h)*(pstar*HW246+(1-pstar)*HW247)))</f>
        <v/>
      </c>
      <c r="HW246" s="20" t="str">
        <f>IF(StockTree!HW246="","",IF(T=HW$10,IF(CallFlag=1,MAX(StockTree!HW246-K,0),MAX(K-StockTree!HW246,0)),EXP(-rr*h)*(pstar*HX246+(1-pstar)*HX247)))</f>
        <v/>
      </c>
      <c r="HX246" s="20" t="str">
        <f>IF(StockTree!HX246="","",IF(T=HX$10,IF(CallFlag=1,MAX(StockTree!HX246-K,0),MAX(K-StockTree!HX246,0)),EXP(-rr*h)*(pstar*HY246+(1-pstar)*HY247)))</f>
        <v/>
      </c>
      <c r="HY246" s="20" t="str">
        <f>IF(StockTree!HY246="","",IF(T=HY$10,IF(CallFlag=1,MAX(StockTree!HY246-K,0),MAX(K-StockTree!HY246,0)),EXP(-rr*h)*(pstar*HZ246+(1-pstar)*HZ247)))</f>
        <v/>
      </c>
      <c r="HZ246" s="20" t="str">
        <f>IF(StockTree!HZ246="","",IF(T=HZ$10,IF(CallFlag=1,MAX(StockTree!HZ246-K,0),MAX(K-StockTree!HZ246,0)),EXP(-rr*h)*(pstar*IA246+(1-pstar)*IA247)))</f>
        <v/>
      </c>
      <c r="IA246" s="20" t="str">
        <f>IF(StockTree!IA246="","",IF(T=IA$10,IF(CallFlag=1,MAX(StockTree!IA246-K,0),MAX(K-StockTree!IA246,0)),EXP(-rr*h)*(pstar*IB246+(1-pstar)*IB247)))</f>
        <v/>
      </c>
      <c r="IB246" s="20" t="str">
        <f>IF(StockTree!IB246="","",IF(T=IB$10,IF(CallFlag=1,MAX(StockTree!IB246-K,0),MAX(K-StockTree!IB246,0)),EXP(-rr*h)*(pstar*IC246+(1-pstar)*IC247)))</f>
        <v/>
      </c>
      <c r="IC246" s="20" t="str">
        <f>IF(StockTree!IC246="","",IF(T=IC$10,IF(CallFlag=1,MAX(StockTree!IC246-K,0),MAX(K-StockTree!IC246,0)),EXP(-rr*h)*(pstar*ID246+(1-pstar)*ID247)))</f>
        <v/>
      </c>
      <c r="ID246" s="20" t="str">
        <f>IF(StockTree!ID246="","",IF(T=ID$10,IF(CallFlag=1,MAX(StockTree!ID246-K,0),MAX(K-StockTree!ID246,0)),EXP(-rr*h)*(pstar*IE246+(1-pstar)*IE247)))</f>
        <v/>
      </c>
      <c r="IE246" s="20" t="str">
        <f>IF(StockTree!IE246="","",IF(T=IE$10,IF(CallFlag=1,MAX(StockTree!IE246-K,0),MAX(K-StockTree!IE246,0)),EXP(-rr*h)*(pstar*IF246+(1-pstar)*IF247)))</f>
        <v/>
      </c>
      <c r="IF246" s="20" t="str">
        <f>IF(StockTree!IF246="","",IF(T=IF$10,IF(CallFlag=1,MAX(StockTree!IF246-K,0),MAX(K-StockTree!IF246,0)),EXP(-rr*h)*(pstar*IG246+(1-pstar)*IG247)))</f>
        <v/>
      </c>
      <c r="IG246" s="20" t="str">
        <f>IF(StockTree!IG246="","",IF(T=IG$10,IF(CallFlag=1,MAX(StockTree!IG246-K,0),MAX(K-StockTree!IG246,0)),EXP(-rr*h)*(pstar*IH246+(1-pstar)*IH247)))</f>
        <v/>
      </c>
      <c r="IH246" s="20" t="str">
        <f>IF(StockTree!IH246="","",IF(T=IH$10,IF(CallFlag=1,MAX(StockTree!IH246-K,0),MAX(K-StockTree!IH246,0)),EXP(-rr*h)*(pstar*II246+(1-pstar)*II247)))</f>
        <v/>
      </c>
      <c r="II246" s="20" t="str">
        <f>IF(StockTree!II246="","",IF(T=II$10,IF(CallFlag=1,MAX(StockTree!II246-K,0),MAX(K-StockTree!II246,0)),EXP(-rr*h)*(pstar*IJ246+(1-pstar)*IJ247)))</f>
        <v/>
      </c>
      <c r="IJ246" s="20" t="str">
        <f>IF(StockTree!IJ246="","",IF(T=IJ$10,IF(CallFlag=1,MAX(StockTree!IJ246-K,0),MAX(K-StockTree!IJ246,0)),EXP(-rr*h)*(pstar*IK246+(1-pstar)*IK247)))</f>
        <v/>
      </c>
      <c r="IK246" s="20" t="str">
        <f>IF(StockTree!IK246="","",IF(T=IK$10,IF(CallFlag=1,MAX(StockTree!IK246-K,0),MAX(K-StockTree!IK246,0)),EXP(-rr*h)*(pstar*IL246+(1-pstar)*IL247)))</f>
        <v/>
      </c>
      <c r="IL246" s="20" t="str">
        <f>IF(StockTree!IL246="","",IF(T=IL$10,IF(CallFlag=1,MAX(StockTree!IL246-K,0),MAX(K-StockTree!IL246,0)),EXP(-rr*h)*(pstar*IM246+(1-pstar)*IM247)))</f>
        <v/>
      </c>
      <c r="IM246" s="20" t="str">
        <f>IF(StockTree!IM246="","",IF(T=IM$10,IF(CallFlag=1,MAX(StockTree!IM246-K,0),MAX(K-StockTree!IM246,0)),EXP(-rr*h)*(pstar*IN246+(1-pstar)*IN247)))</f>
        <v/>
      </c>
      <c r="IN246" s="20" t="str">
        <f>IF(StockTree!IN246="","",IF(T=IN$10,IF(CallFlag=1,MAX(StockTree!IN246-K,0),MAX(K-StockTree!IN246,0)),EXP(-rr*h)*(pstar*IO246+(1-pstar)*IO247)))</f>
        <v/>
      </c>
      <c r="IO246" s="20" t="str">
        <f>IF(StockTree!IO246="","",IF(T=IO$10,IF(CallFlag=1,MAX(StockTree!IO246-K,0),MAX(K-StockTree!IO246,0)),EXP(-rr*h)*(pstar*IP246+(1-pstar)*IP247)))</f>
        <v/>
      </c>
      <c r="IP246" s="20" t="str">
        <f>IF(StockTree!IP246="","",IF(T=IP$10,IF(CallFlag=1,MAX(StockTree!IP246-K,0),MAX(K-StockTree!IP246,0)),EXP(-rr*h)*(pstar*IQ246+(1-pstar)*IQ247)))</f>
        <v/>
      </c>
      <c r="IQ246" s="20" t="str">
        <f>IF(StockTree!IQ246="","",IF(T=IQ$10,IF(CallFlag=1,MAX(StockTree!IQ246-K,0),MAX(K-StockTree!IQ246,0)),EXP(-rr*h)*(pstar*IR246+(1-pstar)*IR247)))</f>
        <v/>
      </c>
      <c r="IR246" s="20" t="str">
        <f>IF(StockTree!IR246="","",IF(T=IR$10,IF(CallFlag=1,MAX(StockTree!IR246-K,0),MAX(K-StockTree!IR246,0)),EXP(-rr*h)*(pstar*IS246+(1-pstar)*IS247)))</f>
        <v/>
      </c>
      <c r="IS246" s="20" t="str">
        <f>IF(StockTree!IS246="","",IF(T=IS$10,IF(CallFlag=1,MAX(StockTree!IS246-K,0),MAX(K-StockTree!IS246,0)),EXP(-rr*h)*(pstar*IT246+(1-pstar)*IT247)))</f>
        <v/>
      </c>
      <c r="IT246" s="20" t="str">
        <f>IF(StockTree!IT246="","",IF(T=IT$10,IF(CallFlag=1,MAX(StockTree!IT246-K,0),MAX(K-StockTree!IT246,0)),EXP(-rr*h)*(pstar*IU246+(1-pstar)*IU247)))</f>
        <v/>
      </c>
      <c r="IU246" s="20" t="str">
        <f>IF(StockTree!IU246="","",IF(T=IU$10,IF(CallFlag=1,MAX(StockTree!IU246-K,0),MAX(K-StockTree!IU246,0)),EXP(-rr*h)*(pstar*IV246+(1-pstar)*IV247)))</f>
        <v/>
      </c>
      <c r="IV246" s="20" t="str">
        <f>IF(StockTree!IV246="","",IF(T=IV$10,IF(CallFlag=1,MAX(StockTree!IV246-K,0),MAX(K-StockTree!IV246,0)),EXP(-rr*h)*(pstar*#REF!+(1-pstar)*#REF!)))</f>
        <v/>
      </c>
    </row>
    <row r="247" spans="1:256" s="20" customFormat="1" x14ac:dyDescent="0.2">
      <c r="A247" s="19">
        <f t="shared" si="11"/>
        <v>235</v>
      </c>
      <c r="B247" s="20" t="str">
        <f>IF(StockTree!B247="","",IF(T=B$10,IF(CallFlag=1,MAX(StockTree!B247-K,0),MAX(K-StockTree!B247,0)),EXP(-rr*h)*(pstar*C247+(1-pstar)*C248)))</f>
        <v/>
      </c>
      <c r="C247" s="20" t="str">
        <f>IF(StockTree!C247="","",IF(T=C$10,IF(CallFlag=1,MAX(StockTree!C247-K,0),MAX(K-StockTree!C247,0)),EXP(-rr*h)*(pstar*D247+(1-pstar)*D248)))</f>
        <v/>
      </c>
      <c r="D247" s="20" t="str">
        <f>IF(StockTree!D247="","",IF(T=D$10,IF(CallFlag=1,MAX(StockTree!D247-K,0),MAX(K-StockTree!D247,0)),EXP(-rr*h)*(pstar*E247+(1-pstar)*E248)))</f>
        <v/>
      </c>
      <c r="E247" s="20" t="str">
        <f>IF(StockTree!E247="","",IF(T=E$10,IF(CallFlag=1,MAX(StockTree!E247-K,0),MAX(K-StockTree!E247,0)),EXP(-rr*h)*(pstar*F247+(1-pstar)*F248)))</f>
        <v/>
      </c>
      <c r="F247" s="20" t="str">
        <f>IF(StockTree!F247="","",IF(T=F$10,IF(CallFlag=1,MAX(StockTree!F247-K,0),MAX(K-StockTree!F247,0)),EXP(-rr*h)*(pstar*G247+(1-pstar)*G248)))</f>
        <v/>
      </c>
      <c r="G247" s="20" t="str">
        <f>IF(StockTree!G247="","",IF(T=G$10,IF(CallFlag=1,MAX(StockTree!G247-K,0),MAX(K-StockTree!G247,0)),EXP(-rr*h)*(pstar*H247+(1-pstar)*H248)))</f>
        <v/>
      </c>
      <c r="H247" s="20" t="str">
        <f>IF(StockTree!H247="","",IF(T=H$10,IF(CallFlag=1,MAX(StockTree!H247-K,0),MAX(K-StockTree!H247,0)),EXP(-rr*h)*(pstar*I247+(1-pstar)*I248)))</f>
        <v/>
      </c>
      <c r="I247" s="20" t="str">
        <f>IF(StockTree!I247="","",IF(T=I$10,IF(CallFlag=1,MAX(StockTree!I247-K,0),MAX(K-StockTree!I247,0)),EXP(-rr*h)*(pstar*J247+(1-pstar)*J248)))</f>
        <v/>
      </c>
      <c r="J247" s="20" t="str">
        <f>IF(StockTree!J247="","",IF(T=J$10,IF(CallFlag=1,MAX(StockTree!J247-K,0),MAX(K-StockTree!J247,0)),EXP(-rr*h)*(pstar*K247+(1-pstar)*K248)))</f>
        <v/>
      </c>
      <c r="K247" s="20" t="str">
        <f>IF(StockTree!K247="","",IF(T=K$10,IF(CallFlag=1,MAX(StockTree!K247-K,0),MAX(K-StockTree!K247,0)),EXP(-rr*h)*(pstar*L247+(1-pstar)*L248)))</f>
        <v/>
      </c>
      <c r="L247" s="20" t="str">
        <f>IF(StockTree!L247="","",IF(T=L$10,IF(CallFlag=1,MAX(StockTree!L247-K,0),MAX(K-StockTree!L247,0)),EXP(-rr*h)*(pstar*M247+(1-pstar)*M248)))</f>
        <v/>
      </c>
      <c r="M247" s="20" t="str">
        <f>IF(StockTree!M247="","",IF(T=M$10,IF(CallFlag=1,MAX(StockTree!M247-K,0),MAX(K-StockTree!M247,0)),EXP(-rr*h)*(pstar*N247+(1-pstar)*N248)))</f>
        <v/>
      </c>
      <c r="N247" s="20" t="str">
        <f>IF(StockTree!N247="","",IF(T=N$10,IF(CallFlag=1,MAX(StockTree!N247-K,0),MAX(K-StockTree!N247,0)),EXP(-rr*h)*(pstar*O247+(1-pstar)*O248)))</f>
        <v/>
      </c>
      <c r="O247" s="20" t="str">
        <f>IF(StockTree!O247="","",IF(T=O$10,IF(CallFlag=1,MAX(StockTree!O247-K,0),MAX(K-StockTree!O247,0)),EXP(-rr*h)*(pstar*P247+(1-pstar)*P248)))</f>
        <v/>
      </c>
      <c r="P247" s="20" t="str">
        <f>IF(StockTree!P247="","",IF(T=P$10,IF(CallFlag=1,MAX(StockTree!P247-K,0),MAX(K-StockTree!P247,0)),EXP(-rr*h)*(pstar*Q247+(1-pstar)*Q248)))</f>
        <v/>
      </c>
      <c r="Q247" s="20" t="str">
        <f>IF(StockTree!Q247="","",IF(T=Q$10,IF(CallFlag=1,MAX(StockTree!Q247-K,0),MAX(K-StockTree!Q247,0)),EXP(-rr*h)*(pstar*R247+(1-pstar)*R248)))</f>
        <v/>
      </c>
      <c r="R247" s="20" t="str">
        <f>IF(StockTree!R247="","",IF(T=R$10,IF(CallFlag=1,MAX(StockTree!R247-K,0),MAX(K-StockTree!R247,0)),EXP(-rr*h)*(pstar*S247+(1-pstar)*S248)))</f>
        <v/>
      </c>
      <c r="S247" s="20" t="str">
        <f>IF(StockTree!S247="","",IF(T=S$10,IF(CallFlag=1,MAX(StockTree!S247-K,0),MAX(K-StockTree!S247,0)),EXP(-rr*h)*(pstar*T247+(1-pstar)*T248)))</f>
        <v/>
      </c>
      <c r="T247" s="20" t="str">
        <f>IF(StockTree!T247="","",IF(T=T$10,IF(CallFlag=1,MAX(StockTree!T247-K,0),MAX(K-StockTree!T247,0)),EXP(-rr*h)*(pstar*U247+(1-pstar)*U248)))</f>
        <v/>
      </c>
      <c r="U247" s="20" t="str">
        <f>IF(StockTree!U247="","",IF(T=U$10,IF(CallFlag=1,MAX(StockTree!U247-K,0),MAX(K-StockTree!U247,0)),EXP(-rr*h)*(pstar*V247+(1-pstar)*V248)))</f>
        <v/>
      </c>
      <c r="V247" s="20" t="str">
        <f>IF(StockTree!V247="","",IF(T=V$10,IF(CallFlag=1,MAX(StockTree!V247-K,0),MAX(K-StockTree!V247,0)),EXP(-rr*h)*(pstar*W247+(1-pstar)*W248)))</f>
        <v/>
      </c>
      <c r="W247" s="20" t="str">
        <f>IF(StockTree!W247="","",IF(T=W$10,IF(CallFlag=1,MAX(StockTree!W247-K,0),MAX(K-StockTree!W247,0)),EXP(-rr*h)*(pstar*X247+(1-pstar)*X248)))</f>
        <v/>
      </c>
      <c r="X247" s="20" t="str">
        <f>IF(StockTree!X247="","",IF(T=X$10,IF(CallFlag=1,MAX(StockTree!X247-K,0),MAX(K-StockTree!X247,0)),EXP(-rr*h)*(pstar*Y247+(1-pstar)*Y248)))</f>
        <v/>
      </c>
      <c r="Y247" s="20" t="str">
        <f>IF(StockTree!Y247="","",IF(T=Y$10,IF(CallFlag=1,MAX(StockTree!Y247-K,0),MAX(K-StockTree!Y247,0)),EXP(-rr*h)*(pstar*Z247+(1-pstar)*Z248)))</f>
        <v/>
      </c>
      <c r="Z247" s="20" t="str">
        <f>IF(StockTree!Z247="","",IF(T=Z$10,IF(CallFlag=1,MAX(StockTree!Z247-K,0),MAX(K-StockTree!Z247,0)),EXP(-rr*h)*(pstar*AA247+(1-pstar)*AA248)))</f>
        <v/>
      </c>
      <c r="AA247" s="20" t="str">
        <f>IF(StockTree!AA247="","",IF(T=AA$10,IF(CallFlag=1,MAX(StockTree!AA247-K,0),MAX(K-StockTree!AA247,0)),EXP(-rr*h)*(pstar*AB247+(1-pstar)*AB248)))</f>
        <v/>
      </c>
      <c r="AB247" s="20" t="str">
        <f>IF(StockTree!AB247="","",IF(T=AB$10,IF(CallFlag=1,MAX(StockTree!AB247-K,0),MAX(K-StockTree!AB247,0)),EXP(-rr*h)*(pstar*AC247+(1-pstar)*AC248)))</f>
        <v/>
      </c>
      <c r="AC247" s="20" t="str">
        <f>IF(StockTree!AC247="","",IF(T=AC$10,IF(CallFlag=1,MAX(StockTree!AC247-K,0),MAX(K-StockTree!AC247,0)),EXP(-rr*h)*(pstar*AD247+(1-pstar)*AD248)))</f>
        <v/>
      </c>
      <c r="AD247" s="20" t="str">
        <f>IF(StockTree!AD247="","",IF(T=AD$10,IF(CallFlag=1,MAX(StockTree!AD247-K,0),MAX(K-StockTree!AD247,0)),EXP(-rr*h)*(pstar*AE247+(1-pstar)*AE248)))</f>
        <v/>
      </c>
      <c r="AE247" s="20" t="str">
        <f>IF(StockTree!AE247="","",IF(T=AE$10,IF(CallFlag=1,MAX(StockTree!AE247-K,0),MAX(K-StockTree!AE247,0)),EXP(-rr*h)*(pstar*AF247+(1-pstar)*AF248)))</f>
        <v/>
      </c>
      <c r="AF247" s="20" t="str">
        <f>IF(StockTree!AF247="","",IF(T=AF$10,IF(CallFlag=1,MAX(StockTree!AF247-K,0),MAX(K-StockTree!AF247,0)),EXP(-rr*h)*(pstar*AG247+(1-pstar)*AG248)))</f>
        <v/>
      </c>
      <c r="AG247" s="20" t="str">
        <f>IF(StockTree!AG247="","",IF(T=AG$10,IF(CallFlag=1,MAX(StockTree!AG247-K,0),MAX(K-StockTree!AG247,0)),EXP(-rr*h)*(pstar*AH247+(1-pstar)*AH248)))</f>
        <v/>
      </c>
      <c r="AH247" s="20" t="str">
        <f>IF(StockTree!AH247="","",IF(T=AH$10,IF(CallFlag=1,MAX(StockTree!AH247-K,0),MAX(K-StockTree!AH247,0)),EXP(-rr*h)*(pstar*AI247+(1-pstar)*AI248)))</f>
        <v/>
      </c>
      <c r="AI247" s="20" t="str">
        <f>IF(StockTree!AI247="","",IF(T=AI$10,IF(CallFlag=1,MAX(StockTree!AI247-K,0),MAX(K-StockTree!AI247,0)),EXP(-rr*h)*(pstar*AJ247+(1-pstar)*AJ248)))</f>
        <v/>
      </c>
      <c r="AJ247" s="20" t="str">
        <f>IF(StockTree!AJ247="","",IF(T=AJ$10,IF(CallFlag=1,MAX(StockTree!AJ247-K,0),MAX(K-StockTree!AJ247,0)),EXP(-rr*h)*(pstar*AK247+(1-pstar)*AK248)))</f>
        <v/>
      </c>
      <c r="AK247" s="20" t="str">
        <f>IF(StockTree!AK247="","",IF(T=AK$10,IF(CallFlag=1,MAX(StockTree!AK247-K,0),MAX(K-StockTree!AK247,0)),EXP(-rr*h)*(pstar*AL247+(1-pstar)*AL248)))</f>
        <v/>
      </c>
      <c r="AL247" s="20" t="str">
        <f>IF(StockTree!AL247="","",IF(T=AL$10,IF(CallFlag=1,MAX(StockTree!AL247-K,0),MAX(K-StockTree!AL247,0)),EXP(-rr*h)*(pstar*AM247+(1-pstar)*AM248)))</f>
        <v/>
      </c>
      <c r="AM247" s="20" t="str">
        <f>IF(StockTree!AM247="","",IF(T=AM$10,IF(CallFlag=1,MAX(StockTree!AM247-K,0),MAX(K-StockTree!AM247,0)),EXP(-rr*h)*(pstar*AN247+(1-pstar)*AN248)))</f>
        <v/>
      </c>
      <c r="AN247" s="20" t="str">
        <f>IF(StockTree!AN247="","",IF(T=AN$10,IF(CallFlag=1,MAX(StockTree!AN247-K,0),MAX(K-StockTree!AN247,0)),EXP(-rr*h)*(pstar*AO247+(1-pstar)*AO248)))</f>
        <v/>
      </c>
      <c r="AO247" s="20" t="str">
        <f>IF(StockTree!AO247="","",IF(T=AO$10,IF(CallFlag=1,MAX(StockTree!AO247-K,0),MAX(K-StockTree!AO247,0)),EXP(-rr*h)*(pstar*AP247+(1-pstar)*AP248)))</f>
        <v/>
      </c>
      <c r="AP247" s="20" t="str">
        <f>IF(StockTree!AP247="","",IF(T=AP$10,IF(CallFlag=1,MAX(StockTree!AP247-K,0),MAX(K-StockTree!AP247,0)),EXP(-rr*h)*(pstar*AQ247+(1-pstar)*AQ248)))</f>
        <v/>
      </c>
      <c r="AQ247" s="20" t="str">
        <f>IF(StockTree!AQ247="","",IF(T=AQ$10,IF(CallFlag=1,MAX(StockTree!AQ247-K,0),MAX(K-StockTree!AQ247,0)),EXP(-rr*h)*(pstar*AR247+(1-pstar)*AR248)))</f>
        <v/>
      </c>
      <c r="AR247" s="20" t="str">
        <f>IF(StockTree!AR247="","",IF(T=AR$10,IF(CallFlag=1,MAX(StockTree!AR247-K,0),MAX(K-StockTree!AR247,0)),EXP(-rr*h)*(pstar*AS247+(1-pstar)*AS248)))</f>
        <v/>
      </c>
      <c r="AS247" s="20" t="str">
        <f>IF(StockTree!AS247="","",IF(T=AS$10,IF(CallFlag=1,MAX(StockTree!AS247-K,0),MAX(K-StockTree!AS247,0)),EXP(-rr*h)*(pstar*AT247+(1-pstar)*AT248)))</f>
        <v/>
      </c>
      <c r="AT247" s="20" t="str">
        <f>IF(StockTree!AT247="","",IF(T=AT$10,IF(CallFlag=1,MAX(StockTree!AT247-K,0),MAX(K-StockTree!AT247,0)),EXP(-rr*h)*(pstar*AU247+(1-pstar)*AU248)))</f>
        <v/>
      </c>
      <c r="AU247" s="20" t="str">
        <f>IF(StockTree!AU247="","",IF(T=AU$10,IF(CallFlag=1,MAX(StockTree!AU247-K,0),MAX(K-StockTree!AU247,0)),EXP(-rr*h)*(pstar*AV247+(1-pstar)*AV248)))</f>
        <v/>
      </c>
      <c r="AV247" s="20" t="str">
        <f>IF(StockTree!AV247="","",IF(T=AV$10,IF(CallFlag=1,MAX(StockTree!AV247-K,0),MAX(K-StockTree!AV247,0)),EXP(-rr*h)*(pstar*AW247+(1-pstar)*AW248)))</f>
        <v/>
      </c>
      <c r="AW247" s="20" t="str">
        <f>IF(StockTree!AW247="","",IF(T=AW$10,IF(CallFlag=1,MAX(StockTree!AW247-K,0),MAX(K-StockTree!AW247,0)),EXP(-rr*h)*(pstar*AX247+(1-pstar)*AX248)))</f>
        <v/>
      </c>
      <c r="AX247" s="20" t="str">
        <f>IF(StockTree!AX247="","",IF(T=AX$10,IF(CallFlag=1,MAX(StockTree!AX247-K,0),MAX(K-StockTree!AX247,0)),EXP(-rr*h)*(pstar*AY247+(1-pstar)*AY248)))</f>
        <v/>
      </c>
      <c r="AY247" s="20" t="str">
        <f>IF(StockTree!AY247="","",IF(T=AY$10,IF(CallFlag=1,MAX(StockTree!AY247-K,0),MAX(K-StockTree!AY247,0)),EXP(-rr*h)*(pstar*AZ247+(1-pstar)*AZ248)))</f>
        <v/>
      </c>
      <c r="AZ247" s="20" t="str">
        <f>IF(StockTree!AZ247="","",IF(T=AZ$10,IF(CallFlag=1,MAX(StockTree!AZ247-K,0),MAX(K-StockTree!AZ247,0)),EXP(-rr*h)*(pstar*BA247+(1-pstar)*BA248)))</f>
        <v/>
      </c>
      <c r="BA247" s="20" t="str">
        <f>IF(StockTree!BA247="","",IF(T=BA$10,IF(CallFlag=1,MAX(StockTree!BA247-K,0),MAX(K-StockTree!BA247,0)),EXP(-rr*h)*(pstar*BB247+(1-pstar)*BB248)))</f>
        <v/>
      </c>
      <c r="BB247" s="20" t="str">
        <f>IF(StockTree!BB247="","",IF(T=BB$10,IF(CallFlag=1,MAX(StockTree!BB247-K,0),MAX(K-StockTree!BB247,0)),EXP(-rr*h)*(pstar*BC247+(1-pstar)*BC248)))</f>
        <v/>
      </c>
      <c r="BC247" s="20" t="str">
        <f>IF(StockTree!BC247="","",IF(T=BC$10,IF(CallFlag=1,MAX(StockTree!BC247-K,0),MAX(K-StockTree!BC247,0)),EXP(-rr*h)*(pstar*BD247+(1-pstar)*BD248)))</f>
        <v/>
      </c>
      <c r="BD247" s="20" t="str">
        <f>IF(StockTree!BD247="","",IF(T=BD$10,IF(CallFlag=1,MAX(StockTree!BD247-K,0),MAX(K-StockTree!BD247,0)),EXP(-rr*h)*(pstar*BE247+(1-pstar)*BE248)))</f>
        <v/>
      </c>
      <c r="BE247" s="20" t="str">
        <f>IF(StockTree!BE247="","",IF(T=BE$10,IF(CallFlag=1,MAX(StockTree!BE247-K,0),MAX(K-StockTree!BE247,0)),EXP(-rr*h)*(pstar*BF247+(1-pstar)*BF248)))</f>
        <v/>
      </c>
      <c r="BF247" s="20" t="str">
        <f>IF(StockTree!BF247="","",IF(T=BF$10,IF(CallFlag=1,MAX(StockTree!BF247-K,0),MAX(K-StockTree!BF247,0)),EXP(-rr*h)*(pstar*BG247+(1-pstar)*BG248)))</f>
        <v/>
      </c>
      <c r="BG247" s="20" t="str">
        <f>IF(StockTree!BG247="","",IF(T=BG$10,IF(CallFlag=1,MAX(StockTree!BG247-K,0),MAX(K-StockTree!BG247,0)),EXP(-rr*h)*(pstar*BH247+(1-pstar)*BH248)))</f>
        <v/>
      </c>
      <c r="BH247" s="20" t="str">
        <f>IF(StockTree!BH247="","",IF(T=BH$10,IF(CallFlag=1,MAX(StockTree!BH247-K,0),MAX(K-StockTree!BH247,0)),EXP(-rr*h)*(pstar*BI247+(1-pstar)*BI248)))</f>
        <v/>
      </c>
      <c r="BI247" s="20" t="str">
        <f>IF(StockTree!BI247="","",IF(T=BI$10,IF(CallFlag=1,MAX(StockTree!BI247-K,0),MAX(K-StockTree!BI247,0)),EXP(-rr*h)*(pstar*BJ247+(1-pstar)*BJ248)))</f>
        <v/>
      </c>
      <c r="BJ247" s="20" t="str">
        <f>IF(StockTree!BJ247="","",IF(T=BJ$10,IF(CallFlag=1,MAX(StockTree!BJ247-K,0),MAX(K-StockTree!BJ247,0)),EXP(-rr*h)*(pstar*BK247+(1-pstar)*BK248)))</f>
        <v/>
      </c>
      <c r="BK247" s="20" t="str">
        <f>IF(StockTree!BK247="","",IF(T=BK$10,IF(CallFlag=1,MAX(StockTree!BK247-K,0),MAX(K-StockTree!BK247,0)),EXP(-rr*h)*(pstar*BL247+(1-pstar)*BL248)))</f>
        <v/>
      </c>
      <c r="BL247" s="20" t="str">
        <f>IF(StockTree!BL247="","",IF(T=BL$10,IF(CallFlag=1,MAX(StockTree!BL247-K,0),MAX(K-StockTree!BL247,0)),EXP(-rr*h)*(pstar*BM247+(1-pstar)*BM248)))</f>
        <v/>
      </c>
      <c r="BM247" s="20" t="str">
        <f>IF(StockTree!BM247="","",IF(T=BM$10,IF(CallFlag=1,MAX(StockTree!BM247-K,0),MAX(K-StockTree!BM247,0)),EXP(-rr*h)*(pstar*BN247+(1-pstar)*BN248)))</f>
        <v/>
      </c>
      <c r="BN247" s="20" t="str">
        <f>IF(StockTree!BN247="","",IF(T=BN$10,IF(CallFlag=1,MAX(StockTree!BN247-K,0),MAX(K-StockTree!BN247,0)),EXP(-rr*h)*(pstar*BO247+(1-pstar)*BO248)))</f>
        <v/>
      </c>
      <c r="BO247" s="20" t="str">
        <f>IF(StockTree!BO247="","",IF(T=BO$10,IF(CallFlag=1,MAX(StockTree!BO247-K,0),MAX(K-StockTree!BO247,0)),EXP(-rr*h)*(pstar*BP247+(1-pstar)*BP248)))</f>
        <v/>
      </c>
      <c r="BP247" s="20" t="str">
        <f>IF(StockTree!BP247="","",IF(T=BP$10,IF(CallFlag=1,MAX(StockTree!BP247-K,0),MAX(K-StockTree!BP247,0)),EXP(-rr*h)*(pstar*BQ247+(1-pstar)*BQ248)))</f>
        <v/>
      </c>
      <c r="BQ247" s="20" t="str">
        <f>IF(StockTree!BQ247="","",IF(T=BQ$10,IF(CallFlag=1,MAX(StockTree!BQ247-K,0),MAX(K-StockTree!BQ247,0)),EXP(-rr*h)*(pstar*BR247+(1-pstar)*BR248)))</f>
        <v/>
      </c>
      <c r="BR247" s="20" t="str">
        <f>IF(StockTree!BR247="","",IF(T=BR$10,IF(CallFlag=1,MAX(StockTree!BR247-K,0),MAX(K-StockTree!BR247,0)),EXP(-rr*h)*(pstar*BS247+(1-pstar)*BS248)))</f>
        <v/>
      </c>
      <c r="BS247" s="20" t="str">
        <f>IF(StockTree!BS247="","",IF(T=BS$10,IF(CallFlag=1,MAX(StockTree!BS247-K,0),MAX(K-StockTree!BS247,0)),EXP(-rr*h)*(pstar*BT247+(1-pstar)*BT248)))</f>
        <v/>
      </c>
      <c r="BT247" s="20" t="str">
        <f>IF(StockTree!BT247="","",IF(T=BT$10,IF(CallFlag=1,MAX(StockTree!BT247-K,0),MAX(K-StockTree!BT247,0)),EXP(-rr*h)*(pstar*BU247+(1-pstar)*BU248)))</f>
        <v/>
      </c>
      <c r="BU247" s="20" t="str">
        <f>IF(StockTree!BU247="","",IF(T=BU$10,IF(CallFlag=1,MAX(StockTree!BU247-K,0),MAX(K-StockTree!BU247,0)),EXP(-rr*h)*(pstar*BV247+(1-pstar)*BV248)))</f>
        <v/>
      </c>
      <c r="BV247" s="20" t="str">
        <f>IF(StockTree!BV247="","",IF(T=BV$10,IF(CallFlag=1,MAX(StockTree!BV247-K,0),MAX(K-StockTree!BV247,0)),EXP(-rr*h)*(pstar*BW247+(1-pstar)*BW248)))</f>
        <v/>
      </c>
      <c r="BW247" s="20" t="str">
        <f>IF(StockTree!BW247="","",IF(T=BW$10,IF(CallFlag=1,MAX(StockTree!BW247-K,0),MAX(K-StockTree!BW247,0)),EXP(-rr*h)*(pstar*BX247+(1-pstar)*BX248)))</f>
        <v/>
      </c>
      <c r="BX247" s="20" t="str">
        <f>IF(StockTree!BX247="","",IF(T=BX$10,IF(CallFlag=1,MAX(StockTree!BX247-K,0),MAX(K-StockTree!BX247,0)),EXP(-rr*h)*(pstar*BY247+(1-pstar)*BY248)))</f>
        <v/>
      </c>
      <c r="BY247" s="20" t="str">
        <f>IF(StockTree!BY247="","",IF(T=BY$10,IF(CallFlag=1,MAX(StockTree!BY247-K,0),MAX(K-StockTree!BY247,0)),EXP(-rr*h)*(pstar*BZ247+(1-pstar)*BZ248)))</f>
        <v/>
      </c>
      <c r="BZ247" s="20" t="str">
        <f>IF(StockTree!BZ247="","",IF(T=BZ$10,IF(CallFlag=1,MAX(StockTree!BZ247-K,0),MAX(K-StockTree!BZ247,0)),EXP(-rr*h)*(pstar*CA247+(1-pstar)*CA248)))</f>
        <v/>
      </c>
      <c r="CA247" s="20" t="str">
        <f>IF(StockTree!CA247="","",IF(T=CA$10,IF(CallFlag=1,MAX(StockTree!CA247-K,0),MAX(K-StockTree!CA247,0)),EXP(-rr*h)*(pstar*CB247+(1-pstar)*CB248)))</f>
        <v/>
      </c>
      <c r="CB247" s="20" t="str">
        <f>IF(StockTree!CB247="","",IF(T=CB$10,IF(CallFlag=1,MAX(StockTree!CB247-K,0),MAX(K-StockTree!CB247,0)),EXP(-rr*h)*(pstar*CC247+(1-pstar)*CC248)))</f>
        <v/>
      </c>
      <c r="CC247" s="20" t="str">
        <f>IF(StockTree!CC247="","",IF(T=CC$10,IF(CallFlag=1,MAX(StockTree!CC247-K,0),MAX(K-StockTree!CC247,0)),EXP(-rr*h)*(pstar*CD247+(1-pstar)*CD248)))</f>
        <v/>
      </c>
      <c r="CD247" s="20" t="str">
        <f>IF(StockTree!CD247="","",IF(T=CD$10,IF(CallFlag=1,MAX(StockTree!CD247-K,0),MAX(K-StockTree!CD247,0)),EXP(-rr*h)*(pstar*CE247+(1-pstar)*CE248)))</f>
        <v/>
      </c>
      <c r="CE247" s="20" t="str">
        <f>IF(StockTree!CE247="","",IF(T=CE$10,IF(CallFlag=1,MAX(StockTree!CE247-K,0),MAX(K-StockTree!CE247,0)),EXP(-rr*h)*(pstar*CF247+(1-pstar)*CF248)))</f>
        <v/>
      </c>
      <c r="CF247" s="20" t="str">
        <f>IF(StockTree!CF247="","",IF(T=CF$10,IF(CallFlag=1,MAX(StockTree!CF247-K,0),MAX(K-StockTree!CF247,0)),EXP(-rr*h)*(pstar*CG247+(1-pstar)*CG248)))</f>
        <v/>
      </c>
      <c r="CG247" s="20" t="str">
        <f>IF(StockTree!CG247="","",IF(T=CG$10,IF(CallFlag=1,MAX(StockTree!CG247-K,0),MAX(K-StockTree!CG247,0)),EXP(-rr*h)*(pstar*CH247+(1-pstar)*CH248)))</f>
        <v/>
      </c>
      <c r="CH247" s="20" t="str">
        <f>IF(StockTree!CH247="","",IF(T=CH$10,IF(CallFlag=1,MAX(StockTree!CH247-K,0),MAX(K-StockTree!CH247,0)),EXP(-rr*h)*(pstar*CI247+(1-pstar)*CI248)))</f>
        <v/>
      </c>
      <c r="CI247" s="20" t="str">
        <f>IF(StockTree!CI247="","",IF(T=CI$10,IF(CallFlag=1,MAX(StockTree!CI247-K,0),MAX(K-StockTree!CI247,0)),EXP(-rr*h)*(pstar*CJ247+(1-pstar)*CJ248)))</f>
        <v/>
      </c>
      <c r="CJ247" s="20" t="str">
        <f>IF(StockTree!CJ247="","",IF(T=CJ$10,IF(CallFlag=1,MAX(StockTree!CJ247-K,0),MAX(K-StockTree!CJ247,0)),EXP(-rr*h)*(pstar*CK247+(1-pstar)*CK248)))</f>
        <v/>
      </c>
      <c r="CK247" s="20" t="str">
        <f>IF(StockTree!CK247="","",IF(T=CK$10,IF(CallFlag=1,MAX(StockTree!CK247-K,0),MAX(K-StockTree!CK247,0)),EXP(-rr*h)*(pstar*CL247+(1-pstar)*CL248)))</f>
        <v/>
      </c>
      <c r="CL247" s="20" t="str">
        <f>IF(StockTree!CL247="","",IF(T=CL$10,IF(CallFlag=1,MAX(StockTree!CL247-K,0),MAX(K-StockTree!CL247,0)),EXP(-rr*h)*(pstar*CM247+(1-pstar)*CM248)))</f>
        <v/>
      </c>
      <c r="CM247" s="20" t="str">
        <f>IF(StockTree!CM247="","",IF(T=CM$10,IF(CallFlag=1,MAX(StockTree!CM247-K,0),MAX(K-StockTree!CM247,0)),EXP(-rr*h)*(pstar*CN247+(1-pstar)*CN248)))</f>
        <v/>
      </c>
      <c r="CN247" s="20" t="str">
        <f>IF(StockTree!CN247="","",IF(T=CN$10,IF(CallFlag=1,MAX(StockTree!CN247-K,0),MAX(K-StockTree!CN247,0)),EXP(-rr*h)*(pstar*CO247+(1-pstar)*CO248)))</f>
        <v/>
      </c>
      <c r="CO247" s="20" t="str">
        <f>IF(StockTree!CO247="","",IF(T=CO$10,IF(CallFlag=1,MAX(StockTree!CO247-K,0),MAX(K-StockTree!CO247,0)),EXP(-rr*h)*(pstar*CP247+(1-pstar)*CP248)))</f>
        <v/>
      </c>
      <c r="CP247" s="20" t="str">
        <f>IF(StockTree!CP247="","",IF(T=CP$10,IF(CallFlag=1,MAX(StockTree!CP247-K,0),MAX(K-StockTree!CP247,0)),EXP(-rr*h)*(pstar*CQ247+(1-pstar)*CQ248)))</f>
        <v/>
      </c>
      <c r="CQ247" s="20" t="str">
        <f>IF(StockTree!CQ247="","",IF(T=CQ$10,IF(CallFlag=1,MAX(StockTree!CQ247-K,0),MAX(K-StockTree!CQ247,0)),EXP(-rr*h)*(pstar*CR247+(1-pstar)*CR248)))</f>
        <v/>
      </c>
      <c r="CR247" s="20" t="str">
        <f>IF(StockTree!CR247="","",IF(T=CR$10,IF(CallFlag=1,MAX(StockTree!CR247-K,0),MAX(K-StockTree!CR247,0)),EXP(-rr*h)*(pstar*CS247+(1-pstar)*CS248)))</f>
        <v/>
      </c>
      <c r="CS247" s="20" t="str">
        <f>IF(StockTree!CS247="","",IF(T=CS$10,IF(CallFlag=1,MAX(StockTree!CS247-K,0),MAX(K-StockTree!CS247,0)),EXP(-rr*h)*(pstar*CT247+(1-pstar)*CT248)))</f>
        <v/>
      </c>
      <c r="CT247" s="20" t="str">
        <f>IF(StockTree!CT247="","",IF(T=CT$10,IF(CallFlag=1,MAX(StockTree!CT247-K,0),MAX(K-StockTree!CT247,0)),EXP(-rr*h)*(pstar*CU247+(1-pstar)*CU248)))</f>
        <v/>
      </c>
      <c r="CU247" s="20" t="str">
        <f>IF(StockTree!CU247="","",IF(T=CU$10,IF(CallFlag=1,MAX(StockTree!CU247-K,0),MAX(K-StockTree!CU247,0)),EXP(-rr*h)*(pstar*CV247+(1-pstar)*CV248)))</f>
        <v/>
      </c>
      <c r="CV247" s="20" t="str">
        <f>IF(StockTree!CV247="","",IF(T=CV$10,IF(CallFlag=1,MAX(StockTree!CV247-K,0),MAX(K-StockTree!CV247,0)),EXP(-rr*h)*(pstar*CW247+(1-pstar)*CW248)))</f>
        <v/>
      </c>
      <c r="CW247" s="20" t="str">
        <f>IF(StockTree!CW247="","",IF(T=CW$10,IF(CallFlag=1,MAX(StockTree!CW247-K,0),MAX(K-StockTree!CW247,0)),EXP(-rr*h)*(pstar*CX247+(1-pstar)*CX248)))</f>
        <v/>
      </c>
      <c r="CX247" s="20" t="str">
        <f>IF(StockTree!CX247="","",IF(T=CX$10,IF(CallFlag=1,MAX(StockTree!CX247-K,0),MAX(K-StockTree!CX247,0)),EXP(-rr*h)*(pstar*CY247+(1-pstar)*CY248)))</f>
        <v/>
      </c>
      <c r="CY247" s="20" t="str">
        <f>IF(StockTree!CY247="","",IF(T=CY$10,IF(CallFlag=1,MAX(StockTree!CY247-K,0),MAX(K-StockTree!CY247,0)),EXP(-rr*h)*(pstar*CZ247+(1-pstar)*CZ248)))</f>
        <v/>
      </c>
      <c r="CZ247" s="20" t="str">
        <f>IF(StockTree!CZ247="","",IF(T=CZ$10,IF(CallFlag=1,MAX(StockTree!CZ247-K,0),MAX(K-StockTree!CZ247,0)),EXP(-rr*h)*(pstar*DA247+(1-pstar)*DA248)))</f>
        <v/>
      </c>
      <c r="DA247" s="20" t="str">
        <f>IF(StockTree!DA247="","",IF(T=DA$10,IF(CallFlag=1,MAX(StockTree!DA247-K,0),MAX(K-StockTree!DA247,0)),EXP(-rr*h)*(pstar*DB247+(1-pstar)*DB248)))</f>
        <v/>
      </c>
      <c r="DB247" s="20" t="str">
        <f>IF(StockTree!DB247="","",IF(T=DB$10,IF(CallFlag=1,MAX(StockTree!DB247-K,0),MAX(K-StockTree!DB247,0)),EXP(-rr*h)*(pstar*DC247+(1-pstar)*DC248)))</f>
        <v/>
      </c>
      <c r="DC247" s="20" t="str">
        <f>IF(StockTree!DC247="","",IF(T=DC$10,IF(CallFlag=1,MAX(StockTree!DC247-K,0),MAX(K-StockTree!DC247,0)),EXP(-rr*h)*(pstar*DD247+(1-pstar)*DD248)))</f>
        <v/>
      </c>
      <c r="DD247" s="20" t="str">
        <f>IF(StockTree!DD247="","",IF(T=DD$10,IF(CallFlag=1,MAX(StockTree!DD247-K,0),MAX(K-StockTree!DD247,0)),EXP(-rr*h)*(pstar*DE247+(1-pstar)*DE248)))</f>
        <v/>
      </c>
      <c r="DE247" s="20" t="str">
        <f>IF(StockTree!DE247="","",IF(T=DE$10,IF(CallFlag=1,MAX(StockTree!DE247-K,0),MAX(K-StockTree!DE247,0)),EXP(-rr*h)*(pstar*DF247+(1-pstar)*DF248)))</f>
        <v/>
      </c>
      <c r="DF247" s="20" t="str">
        <f>IF(StockTree!DF247="","",IF(T=DF$10,IF(CallFlag=1,MAX(StockTree!DF247-K,0),MAX(K-StockTree!DF247,0)),EXP(-rr*h)*(pstar*DG247+(1-pstar)*DG248)))</f>
        <v/>
      </c>
      <c r="DG247" s="20" t="str">
        <f>IF(StockTree!DG247="","",IF(T=DG$10,IF(CallFlag=1,MAX(StockTree!DG247-K,0),MAX(K-StockTree!DG247,0)),EXP(-rr*h)*(pstar*DH247+(1-pstar)*DH248)))</f>
        <v/>
      </c>
      <c r="DH247" s="20" t="str">
        <f>IF(StockTree!DH247="","",IF(T=DH$10,IF(CallFlag=1,MAX(StockTree!DH247-K,0),MAX(K-StockTree!DH247,0)),EXP(-rr*h)*(pstar*DI247+(1-pstar)*DI248)))</f>
        <v/>
      </c>
      <c r="DI247" s="20" t="str">
        <f>IF(StockTree!DI247="","",IF(T=DI$10,IF(CallFlag=1,MAX(StockTree!DI247-K,0),MAX(K-StockTree!DI247,0)),EXP(-rr*h)*(pstar*DJ247+(1-pstar)*DJ248)))</f>
        <v/>
      </c>
      <c r="DJ247" s="20" t="str">
        <f>IF(StockTree!DJ247="","",IF(T=DJ$10,IF(CallFlag=1,MAX(StockTree!DJ247-K,0),MAX(K-StockTree!DJ247,0)),EXP(-rr*h)*(pstar*DK247+(1-pstar)*DK248)))</f>
        <v/>
      </c>
      <c r="DK247" s="20" t="str">
        <f>IF(StockTree!DK247="","",IF(T=DK$10,IF(CallFlag=1,MAX(StockTree!DK247-K,0),MAX(K-StockTree!DK247,0)),EXP(-rr*h)*(pstar*DL247+(1-pstar)*DL248)))</f>
        <v/>
      </c>
      <c r="DL247" s="20" t="str">
        <f>IF(StockTree!DL247="","",IF(T=DL$10,IF(CallFlag=1,MAX(StockTree!DL247-K,0),MAX(K-StockTree!DL247,0)),EXP(-rr*h)*(pstar*DM247+(1-pstar)*DM248)))</f>
        <v/>
      </c>
      <c r="DM247" s="20" t="str">
        <f>IF(StockTree!DM247="","",IF(T=DM$10,IF(CallFlag=1,MAX(StockTree!DM247-K,0),MAX(K-StockTree!DM247,0)),EXP(-rr*h)*(pstar*DN247+(1-pstar)*DN248)))</f>
        <v/>
      </c>
      <c r="DN247" s="20" t="str">
        <f>IF(StockTree!DN247="","",IF(T=DN$10,IF(CallFlag=1,MAX(StockTree!DN247-K,0),MAX(K-StockTree!DN247,0)),EXP(-rr*h)*(pstar*DO247+(1-pstar)*DO248)))</f>
        <v/>
      </c>
      <c r="DO247" s="20" t="str">
        <f>IF(StockTree!DO247="","",IF(T=DO$10,IF(CallFlag=1,MAX(StockTree!DO247-K,0),MAX(K-StockTree!DO247,0)),EXP(-rr*h)*(pstar*DP247+(1-pstar)*DP248)))</f>
        <v/>
      </c>
      <c r="DP247" s="20" t="str">
        <f>IF(StockTree!DP247="","",IF(T=DP$10,IF(CallFlag=1,MAX(StockTree!DP247-K,0),MAX(K-StockTree!DP247,0)),EXP(-rr*h)*(pstar*DQ247+(1-pstar)*DQ248)))</f>
        <v/>
      </c>
      <c r="DQ247" s="20" t="str">
        <f>IF(StockTree!DQ247="","",IF(T=DQ$10,IF(CallFlag=1,MAX(StockTree!DQ247-K,0),MAX(K-StockTree!DQ247,0)),EXP(-rr*h)*(pstar*DR247+(1-pstar)*DR248)))</f>
        <v/>
      </c>
      <c r="DR247" s="20" t="str">
        <f>IF(StockTree!DR247="","",IF(T=DR$10,IF(CallFlag=1,MAX(StockTree!DR247-K,0),MAX(K-StockTree!DR247,0)),EXP(-rr*h)*(pstar*DS247+(1-pstar)*DS248)))</f>
        <v/>
      </c>
      <c r="DS247" s="20" t="str">
        <f>IF(StockTree!DS247="","",IF(T=DS$10,IF(CallFlag=1,MAX(StockTree!DS247-K,0),MAX(K-StockTree!DS247,0)),EXP(-rr*h)*(pstar*DT247+(1-pstar)*DT248)))</f>
        <v/>
      </c>
      <c r="DT247" s="20" t="str">
        <f>IF(StockTree!DT247="","",IF(T=DT$10,IF(CallFlag=1,MAX(StockTree!DT247-K,0),MAX(K-StockTree!DT247,0)),EXP(-rr*h)*(pstar*DU247+(1-pstar)*DU248)))</f>
        <v/>
      </c>
      <c r="DU247" s="20" t="str">
        <f>IF(StockTree!DU247="","",IF(T=DU$10,IF(CallFlag=1,MAX(StockTree!DU247-K,0),MAX(K-StockTree!DU247,0)),EXP(-rr*h)*(pstar*DV247+(1-pstar)*DV248)))</f>
        <v/>
      </c>
      <c r="DV247" s="20" t="str">
        <f>IF(StockTree!DV247="","",IF(T=DV$10,IF(CallFlag=1,MAX(StockTree!DV247-K,0),MAX(K-StockTree!DV247,0)),EXP(-rr*h)*(pstar*DW247+(1-pstar)*DW248)))</f>
        <v/>
      </c>
      <c r="DW247" s="20" t="str">
        <f>IF(StockTree!DW247="","",IF(T=DW$10,IF(CallFlag=1,MAX(StockTree!DW247-K,0),MAX(K-StockTree!DW247,0)),EXP(-rr*h)*(pstar*DX247+(1-pstar)*DX248)))</f>
        <v/>
      </c>
      <c r="DX247" s="20" t="str">
        <f>IF(StockTree!DX247="","",IF(T=DX$10,IF(CallFlag=1,MAX(StockTree!DX247-K,0),MAX(K-StockTree!DX247,0)),EXP(-rr*h)*(pstar*DY247+(1-pstar)*DY248)))</f>
        <v/>
      </c>
      <c r="DY247" s="20" t="str">
        <f>IF(StockTree!DY247="","",IF(T=DY$10,IF(CallFlag=1,MAX(StockTree!DY247-K,0),MAX(K-StockTree!DY247,0)),EXP(-rr*h)*(pstar*DZ247+(1-pstar)*DZ248)))</f>
        <v/>
      </c>
      <c r="DZ247" s="20" t="str">
        <f>IF(StockTree!DZ247="","",IF(T=DZ$10,IF(CallFlag=1,MAX(StockTree!DZ247-K,0),MAX(K-StockTree!DZ247,0)),EXP(-rr*h)*(pstar*EA247+(1-pstar)*EA248)))</f>
        <v/>
      </c>
      <c r="EA247" s="20" t="str">
        <f>IF(StockTree!EA247="","",IF(T=EA$10,IF(CallFlag=1,MAX(StockTree!EA247-K,0),MAX(K-StockTree!EA247,0)),EXP(-rr*h)*(pstar*EB247+(1-pstar)*EB248)))</f>
        <v/>
      </c>
      <c r="EB247" s="20" t="str">
        <f>IF(StockTree!EB247="","",IF(T=EB$10,IF(CallFlag=1,MAX(StockTree!EB247-K,0),MAX(K-StockTree!EB247,0)),EXP(-rr*h)*(pstar*EC247+(1-pstar)*EC248)))</f>
        <v/>
      </c>
      <c r="EC247" s="20" t="str">
        <f>IF(StockTree!EC247="","",IF(T=EC$10,IF(CallFlag=1,MAX(StockTree!EC247-K,0),MAX(K-StockTree!EC247,0)),EXP(-rr*h)*(pstar*ED247+(1-pstar)*ED248)))</f>
        <v/>
      </c>
      <c r="ED247" s="20" t="str">
        <f>IF(StockTree!ED247="","",IF(T=ED$10,IF(CallFlag=1,MAX(StockTree!ED247-K,0),MAX(K-StockTree!ED247,0)),EXP(-rr*h)*(pstar*EE247+(1-pstar)*EE248)))</f>
        <v/>
      </c>
      <c r="EE247" s="20" t="str">
        <f>IF(StockTree!EE247="","",IF(T=EE$10,IF(CallFlag=1,MAX(StockTree!EE247-K,0),MAX(K-StockTree!EE247,0)),EXP(-rr*h)*(pstar*EF247+(1-pstar)*EF248)))</f>
        <v/>
      </c>
      <c r="EF247" s="20" t="str">
        <f>IF(StockTree!EF247="","",IF(T=EF$10,IF(CallFlag=1,MAX(StockTree!EF247-K,0),MAX(K-StockTree!EF247,0)),EXP(-rr*h)*(pstar*EG247+(1-pstar)*EG248)))</f>
        <v/>
      </c>
      <c r="EG247" s="20" t="str">
        <f>IF(StockTree!EG247="","",IF(T=EG$10,IF(CallFlag=1,MAX(StockTree!EG247-K,0),MAX(K-StockTree!EG247,0)),EXP(-rr*h)*(pstar*EH247+(1-pstar)*EH248)))</f>
        <v/>
      </c>
      <c r="EH247" s="20" t="str">
        <f>IF(StockTree!EH247="","",IF(T=EH$10,IF(CallFlag=1,MAX(StockTree!EH247-K,0),MAX(K-StockTree!EH247,0)),EXP(-rr*h)*(pstar*EI247+(1-pstar)*EI248)))</f>
        <v/>
      </c>
      <c r="EI247" s="20" t="str">
        <f>IF(StockTree!EI247="","",IF(T=EI$10,IF(CallFlag=1,MAX(StockTree!EI247-K,0),MAX(K-StockTree!EI247,0)),EXP(-rr*h)*(pstar*EJ247+(1-pstar)*EJ248)))</f>
        <v/>
      </c>
      <c r="EJ247" s="20" t="str">
        <f>IF(StockTree!EJ247="","",IF(T=EJ$10,IF(CallFlag=1,MAX(StockTree!EJ247-K,0),MAX(K-StockTree!EJ247,0)),EXP(-rr*h)*(pstar*EK247+(1-pstar)*EK248)))</f>
        <v/>
      </c>
      <c r="EK247" s="20" t="str">
        <f>IF(StockTree!EK247="","",IF(T=EK$10,IF(CallFlag=1,MAX(StockTree!EK247-K,0),MAX(K-StockTree!EK247,0)),EXP(-rr*h)*(pstar*EL247+(1-pstar)*EL248)))</f>
        <v/>
      </c>
      <c r="EL247" s="20" t="str">
        <f>IF(StockTree!EL247="","",IF(T=EL$10,IF(CallFlag=1,MAX(StockTree!EL247-K,0),MAX(K-StockTree!EL247,0)),EXP(-rr*h)*(pstar*EM247+(1-pstar)*EM248)))</f>
        <v/>
      </c>
      <c r="EM247" s="20" t="str">
        <f>IF(StockTree!EM247="","",IF(T=EM$10,IF(CallFlag=1,MAX(StockTree!EM247-K,0),MAX(K-StockTree!EM247,0)),EXP(-rr*h)*(pstar*EN247+(1-pstar)*EN248)))</f>
        <v/>
      </c>
      <c r="EN247" s="20" t="str">
        <f>IF(StockTree!EN247="","",IF(T=EN$10,IF(CallFlag=1,MAX(StockTree!EN247-K,0),MAX(K-StockTree!EN247,0)),EXP(-rr*h)*(pstar*EO247+(1-pstar)*EO248)))</f>
        <v/>
      </c>
      <c r="EO247" s="20" t="str">
        <f>IF(StockTree!EO247="","",IF(T=EO$10,IF(CallFlag=1,MAX(StockTree!EO247-K,0),MAX(K-StockTree!EO247,0)),EXP(-rr*h)*(pstar*EP247+(1-pstar)*EP248)))</f>
        <v/>
      </c>
      <c r="EP247" s="20" t="str">
        <f>IF(StockTree!EP247="","",IF(T=EP$10,IF(CallFlag=1,MAX(StockTree!EP247-K,0),MAX(K-StockTree!EP247,0)),EXP(-rr*h)*(pstar*EQ247+(1-pstar)*EQ248)))</f>
        <v/>
      </c>
      <c r="EQ247" s="20" t="str">
        <f>IF(StockTree!EQ247="","",IF(T=EQ$10,IF(CallFlag=1,MAX(StockTree!EQ247-K,0),MAX(K-StockTree!EQ247,0)),EXP(-rr*h)*(pstar*ER247+(1-pstar)*ER248)))</f>
        <v/>
      </c>
      <c r="ER247" s="20" t="str">
        <f>IF(StockTree!ER247="","",IF(T=ER$10,IF(CallFlag=1,MAX(StockTree!ER247-K,0),MAX(K-StockTree!ER247,0)),EXP(-rr*h)*(pstar*ES247+(1-pstar)*ES248)))</f>
        <v/>
      </c>
      <c r="ES247" s="20" t="str">
        <f>IF(StockTree!ES247="","",IF(T=ES$10,IF(CallFlag=1,MAX(StockTree!ES247-K,0),MAX(K-StockTree!ES247,0)),EXP(-rr*h)*(pstar*ET247+(1-pstar)*ET248)))</f>
        <v/>
      </c>
      <c r="ET247" s="20" t="str">
        <f>IF(StockTree!ET247="","",IF(T=ET$10,IF(CallFlag=1,MAX(StockTree!ET247-K,0),MAX(K-StockTree!ET247,0)),EXP(-rr*h)*(pstar*EU247+(1-pstar)*EU248)))</f>
        <v/>
      </c>
      <c r="EU247" s="20" t="str">
        <f>IF(StockTree!EU247="","",IF(T=EU$10,IF(CallFlag=1,MAX(StockTree!EU247-K,0),MAX(K-StockTree!EU247,0)),EXP(-rr*h)*(pstar*EV247+(1-pstar)*EV248)))</f>
        <v/>
      </c>
      <c r="EV247" s="20" t="str">
        <f>IF(StockTree!EV247="","",IF(T=EV$10,IF(CallFlag=1,MAX(StockTree!EV247-K,0),MAX(K-StockTree!EV247,0)),EXP(-rr*h)*(pstar*EW247+(1-pstar)*EW248)))</f>
        <v/>
      </c>
      <c r="EW247" s="20" t="str">
        <f>IF(StockTree!EW247="","",IF(T=EW$10,IF(CallFlag=1,MAX(StockTree!EW247-K,0),MAX(K-StockTree!EW247,0)),EXP(-rr*h)*(pstar*EX247+(1-pstar)*EX248)))</f>
        <v/>
      </c>
      <c r="EX247" s="20" t="str">
        <f>IF(StockTree!EX247="","",IF(T=EX$10,IF(CallFlag=1,MAX(StockTree!EX247-K,0),MAX(K-StockTree!EX247,0)),EXP(-rr*h)*(pstar*EY247+(1-pstar)*EY248)))</f>
        <v/>
      </c>
      <c r="EY247" s="20" t="str">
        <f>IF(StockTree!EY247="","",IF(T=EY$10,IF(CallFlag=1,MAX(StockTree!EY247-K,0),MAX(K-StockTree!EY247,0)),EXP(-rr*h)*(pstar*EZ247+(1-pstar)*EZ248)))</f>
        <v/>
      </c>
      <c r="EZ247" s="20" t="str">
        <f>IF(StockTree!EZ247="","",IF(T=EZ$10,IF(CallFlag=1,MAX(StockTree!EZ247-K,0),MAX(K-StockTree!EZ247,0)),EXP(-rr*h)*(pstar*FA247+(1-pstar)*FA248)))</f>
        <v/>
      </c>
      <c r="FA247" s="20" t="str">
        <f>IF(StockTree!FA247="","",IF(T=FA$10,IF(CallFlag=1,MAX(StockTree!FA247-K,0),MAX(K-StockTree!FA247,0)),EXP(-rr*h)*(pstar*FB247+(1-pstar)*FB248)))</f>
        <v/>
      </c>
      <c r="FB247" s="20" t="str">
        <f>IF(StockTree!FB247="","",IF(T=FB$10,IF(CallFlag=1,MAX(StockTree!FB247-K,0),MAX(K-StockTree!FB247,0)),EXP(-rr*h)*(pstar*FC247+(1-pstar)*FC248)))</f>
        <v/>
      </c>
      <c r="FC247" s="20" t="str">
        <f>IF(StockTree!FC247="","",IF(T=FC$10,IF(CallFlag=1,MAX(StockTree!FC247-K,0),MAX(K-StockTree!FC247,0)),EXP(-rr*h)*(pstar*FD247+(1-pstar)*FD248)))</f>
        <v/>
      </c>
      <c r="FD247" s="20" t="str">
        <f>IF(StockTree!FD247="","",IF(T=FD$10,IF(CallFlag=1,MAX(StockTree!FD247-K,0),MAX(K-StockTree!FD247,0)),EXP(-rr*h)*(pstar*FE247+(1-pstar)*FE248)))</f>
        <v/>
      </c>
      <c r="FE247" s="20" t="str">
        <f>IF(StockTree!FE247="","",IF(T=FE$10,IF(CallFlag=1,MAX(StockTree!FE247-K,0),MAX(K-StockTree!FE247,0)),EXP(-rr*h)*(pstar*FF247+(1-pstar)*FF248)))</f>
        <v/>
      </c>
      <c r="FF247" s="20" t="str">
        <f>IF(StockTree!FF247="","",IF(T=FF$10,IF(CallFlag=1,MAX(StockTree!FF247-K,0),MAX(K-StockTree!FF247,0)),EXP(-rr*h)*(pstar*FG247+(1-pstar)*FG248)))</f>
        <v/>
      </c>
      <c r="FG247" s="20" t="str">
        <f>IF(StockTree!FG247="","",IF(T=FG$10,IF(CallFlag=1,MAX(StockTree!FG247-K,0),MAX(K-StockTree!FG247,0)),EXP(-rr*h)*(pstar*FH247+(1-pstar)*FH248)))</f>
        <v/>
      </c>
      <c r="FH247" s="20" t="str">
        <f>IF(StockTree!FH247="","",IF(T=FH$10,IF(CallFlag=1,MAX(StockTree!FH247-K,0),MAX(K-StockTree!FH247,0)),EXP(-rr*h)*(pstar*FI247+(1-pstar)*FI248)))</f>
        <v/>
      </c>
      <c r="FI247" s="20" t="str">
        <f>IF(StockTree!FI247="","",IF(T=FI$10,IF(CallFlag=1,MAX(StockTree!FI247-K,0),MAX(K-StockTree!FI247,0)),EXP(-rr*h)*(pstar*FJ247+(1-pstar)*FJ248)))</f>
        <v/>
      </c>
      <c r="FJ247" s="20" t="str">
        <f>IF(StockTree!FJ247="","",IF(T=FJ$10,IF(CallFlag=1,MAX(StockTree!FJ247-K,0),MAX(K-StockTree!FJ247,0)),EXP(-rr*h)*(pstar*FK247+(1-pstar)*FK248)))</f>
        <v/>
      </c>
      <c r="FK247" s="20" t="str">
        <f>IF(StockTree!FK247="","",IF(T=FK$10,IF(CallFlag=1,MAX(StockTree!FK247-K,0),MAX(K-StockTree!FK247,0)),EXP(-rr*h)*(pstar*FL247+(1-pstar)*FL248)))</f>
        <v/>
      </c>
      <c r="FL247" s="20" t="str">
        <f>IF(StockTree!FL247="","",IF(T=FL$10,IF(CallFlag=1,MAX(StockTree!FL247-K,0),MAX(K-StockTree!FL247,0)),EXP(-rr*h)*(pstar*FM247+(1-pstar)*FM248)))</f>
        <v/>
      </c>
      <c r="FM247" s="20" t="str">
        <f>IF(StockTree!FM247="","",IF(T=FM$10,IF(CallFlag=1,MAX(StockTree!FM247-K,0),MAX(K-StockTree!FM247,0)),EXP(-rr*h)*(pstar*FN247+(1-pstar)*FN248)))</f>
        <v/>
      </c>
      <c r="FN247" s="20" t="str">
        <f>IF(StockTree!FN247="","",IF(T=FN$10,IF(CallFlag=1,MAX(StockTree!FN247-K,0),MAX(K-StockTree!FN247,0)),EXP(-rr*h)*(pstar*FO247+(1-pstar)*FO248)))</f>
        <v/>
      </c>
      <c r="FO247" s="20" t="str">
        <f>IF(StockTree!FO247="","",IF(T=FO$10,IF(CallFlag=1,MAX(StockTree!FO247-K,0),MAX(K-StockTree!FO247,0)),EXP(-rr*h)*(pstar*FP247+(1-pstar)*FP248)))</f>
        <v/>
      </c>
      <c r="FP247" s="20" t="str">
        <f>IF(StockTree!FP247="","",IF(T=FP$10,IF(CallFlag=1,MAX(StockTree!FP247-K,0),MAX(K-StockTree!FP247,0)),EXP(-rr*h)*(pstar*FQ247+(1-pstar)*FQ248)))</f>
        <v/>
      </c>
      <c r="FQ247" s="20" t="str">
        <f>IF(StockTree!FQ247="","",IF(T=FQ$10,IF(CallFlag=1,MAX(StockTree!FQ247-K,0),MAX(K-StockTree!FQ247,0)),EXP(-rr*h)*(pstar*FR247+(1-pstar)*FR248)))</f>
        <v/>
      </c>
      <c r="FR247" s="20" t="str">
        <f>IF(StockTree!FR247="","",IF(T=FR$10,IF(CallFlag=1,MAX(StockTree!FR247-K,0),MAX(K-StockTree!FR247,0)),EXP(-rr*h)*(pstar*FS247+(1-pstar)*FS248)))</f>
        <v/>
      </c>
      <c r="FS247" s="20" t="str">
        <f>IF(StockTree!FS247="","",IF(T=FS$10,IF(CallFlag=1,MAX(StockTree!FS247-K,0),MAX(K-StockTree!FS247,0)),EXP(-rr*h)*(pstar*FT247+(1-pstar)*FT248)))</f>
        <v/>
      </c>
      <c r="FT247" s="20" t="str">
        <f>IF(StockTree!FT247="","",IF(T=FT$10,IF(CallFlag=1,MAX(StockTree!FT247-K,0),MAX(K-StockTree!FT247,0)),EXP(-rr*h)*(pstar*FU247+(1-pstar)*FU248)))</f>
        <v/>
      </c>
      <c r="FU247" s="20" t="str">
        <f>IF(StockTree!FU247="","",IF(T=FU$10,IF(CallFlag=1,MAX(StockTree!FU247-K,0),MAX(K-StockTree!FU247,0)),EXP(-rr*h)*(pstar*FV247+(1-pstar)*FV248)))</f>
        <v/>
      </c>
      <c r="FV247" s="20" t="str">
        <f>IF(StockTree!FV247="","",IF(T=FV$10,IF(CallFlag=1,MAX(StockTree!FV247-K,0),MAX(K-StockTree!FV247,0)),EXP(-rr*h)*(pstar*FW247+(1-pstar)*FW248)))</f>
        <v/>
      </c>
      <c r="FW247" s="20" t="str">
        <f>IF(StockTree!FW247="","",IF(T=FW$10,IF(CallFlag=1,MAX(StockTree!FW247-K,0),MAX(K-StockTree!FW247,0)),EXP(-rr*h)*(pstar*FX247+(1-pstar)*FX248)))</f>
        <v/>
      </c>
      <c r="FX247" s="20" t="str">
        <f>IF(StockTree!FX247="","",IF(T=FX$10,IF(CallFlag=1,MAX(StockTree!FX247-K,0),MAX(K-StockTree!FX247,0)),EXP(-rr*h)*(pstar*FY247+(1-pstar)*FY248)))</f>
        <v/>
      </c>
      <c r="FY247" s="20" t="str">
        <f>IF(StockTree!FY247="","",IF(T=FY$10,IF(CallFlag=1,MAX(StockTree!FY247-K,0),MAX(K-StockTree!FY247,0)),EXP(-rr*h)*(pstar*FZ247+(1-pstar)*FZ248)))</f>
        <v/>
      </c>
      <c r="FZ247" s="20" t="str">
        <f>IF(StockTree!FZ247="","",IF(T=FZ$10,IF(CallFlag=1,MAX(StockTree!FZ247-K,0),MAX(K-StockTree!FZ247,0)),EXP(-rr*h)*(pstar*GA247+(1-pstar)*GA248)))</f>
        <v/>
      </c>
      <c r="GA247" s="20" t="str">
        <f>IF(StockTree!GA247="","",IF(T=GA$10,IF(CallFlag=1,MAX(StockTree!GA247-K,0),MAX(K-StockTree!GA247,0)),EXP(-rr*h)*(pstar*GB247+(1-pstar)*GB248)))</f>
        <v/>
      </c>
      <c r="GB247" s="20" t="str">
        <f>IF(StockTree!GB247="","",IF(T=GB$10,IF(CallFlag=1,MAX(StockTree!GB247-K,0),MAX(K-StockTree!GB247,0)),EXP(-rr*h)*(pstar*GC247+(1-pstar)*GC248)))</f>
        <v/>
      </c>
      <c r="GC247" s="20" t="str">
        <f>IF(StockTree!GC247="","",IF(T=GC$10,IF(CallFlag=1,MAX(StockTree!GC247-K,0),MAX(K-StockTree!GC247,0)),EXP(-rr*h)*(pstar*GD247+(1-pstar)*GD248)))</f>
        <v/>
      </c>
      <c r="GD247" s="20" t="str">
        <f>IF(StockTree!GD247="","",IF(T=GD$10,IF(CallFlag=1,MAX(StockTree!GD247-K,0),MAX(K-StockTree!GD247,0)),EXP(-rr*h)*(pstar*GE247+(1-pstar)*GE248)))</f>
        <v/>
      </c>
      <c r="GE247" s="20" t="str">
        <f>IF(StockTree!GE247="","",IF(T=GE$10,IF(CallFlag=1,MAX(StockTree!GE247-K,0),MAX(K-StockTree!GE247,0)),EXP(-rr*h)*(pstar*GF247+(1-pstar)*GF248)))</f>
        <v/>
      </c>
      <c r="GF247" s="20" t="str">
        <f>IF(StockTree!GF247="","",IF(T=GF$10,IF(CallFlag=1,MAX(StockTree!GF247-K,0),MAX(K-StockTree!GF247,0)),EXP(-rr*h)*(pstar*GG247+(1-pstar)*GG248)))</f>
        <v/>
      </c>
      <c r="GG247" s="20" t="str">
        <f>IF(StockTree!GG247="","",IF(T=GG$10,IF(CallFlag=1,MAX(StockTree!GG247-K,0),MAX(K-StockTree!GG247,0)),EXP(-rr*h)*(pstar*GH247+(1-pstar)*GH248)))</f>
        <v/>
      </c>
      <c r="GH247" s="20" t="str">
        <f>IF(StockTree!GH247="","",IF(T=GH$10,IF(CallFlag=1,MAX(StockTree!GH247-K,0),MAX(K-StockTree!GH247,0)),EXP(-rr*h)*(pstar*GI247+(1-pstar)*GI248)))</f>
        <v/>
      </c>
      <c r="GI247" s="20" t="str">
        <f>IF(StockTree!GI247="","",IF(T=GI$10,IF(CallFlag=1,MAX(StockTree!GI247-K,0),MAX(K-StockTree!GI247,0)),EXP(-rr*h)*(pstar*GJ247+(1-pstar)*GJ248)))</f>
        <v/>
      </c>
      <c r="GJ247" s="20" t="str">
        <f>IF(StockTree!GJ247="","",IF(T=GJ$10,IF(CallFlag=1,MAX(StockTree!GJ247-K,0),MAX(K-StockTree!GJ247,0)),EXP(-rr*h)*(pstar*GK247+(1-pstar)*GK248)))</f>
        <v/>
      </c>
      <c r="GK247" s="20" t="str">
        <f>IF(StockTree!GK247="","",IF(T=GK$10,IF(CallFlag=1,MAX(StockTree!GK247-K,0),MAX(K-StockTree!GK247,0)),EXP(-rr*h)*(pstar*GL247+(1-pstar)*GL248)))</f>
        <v/>
      </c>
      <c r="GL247" s="20" t="str">
        <f>IF(StockTree!GL247="","",IF(T=GL$10,IF(CallFlag=1,MAX(StockTree!GL247-K,0),MAX(K-StockTree!GL247,0)),EXP(-rr*h)*(pstar*GM247+(1-pstar)*GM248)))</f>
        <v/>
      </c>
      <c r="GM247" s="20" t="str">
        <f>IF(StockTree!GM247="","",IF(T=GM$10,IF(CallFlag=1,MAX(StockTree!GM247-K,0),MAX(K-StockTree!GM247,0)),EXP(-rr*h)*(pstar*GN247+(1-pstar)*GN248)))</f>
        <v/>
      </c>
      <c r="GN247" s="20" t="str">
        <f>IF(StockTree!GN247="","",IF(T=GN$10,IF(CallFlag=1,MAX(StockTree!GN247-K,0),MAX(K-StockTree!GN247,0)),EXP(-rr*h)*(pstar*GO247+(1-pstar)*GO248)))</f>
        <v/>
      </c>
      <c r="GO247" s="20" t="str">
        <f>IF(StockTree!GO247="","",IF(T=GO$10,IF(CallFlag=1,MAX(StockTree!GO247-K,0),MAX(K-StockTree!GO247,0)),EXP(-rr*h)*(pstar*GP247+(1-pstar)*GP248)))</f>
        <v/>
      </c>
      <c r="GP247" s="20" t="str">
        <f>IF(StockTree!GP247="","",IF(T=GP$10,IF(CallFlag=1,MAX(StockTree!GP247-K,0),MAX(K-StockTree!GP247,0)),EXP(-rr*h)*(pstar*GQ247+(1-pstar)*GQ248)))</f>
        <v/>
      </c>
      <c r="GQ247" s="20" t="str">
        <f>IF(StockTree!GQ247="","",IF(T=GQ$10,IF(CallFlag=1,MAX(StockTree!GQ247-K,0),MAX(K-StockTree!GQ247,0)),EXP(-rr*h)*(pstar*GR247+(1-pstar)*GR248)))</f>
        <v/>
      </c>
      <c r="GR247" s="20" t="str">
        <f>IF(StockTree!GR247="","",IF(T=GR$10,IF(CallFlag=1,MAX(StockTree!GR247-K,0),MAX(K-StockTree!GR247,0)),EXP(-rr*h)*(pstar*GS247+(1-pstar)*GS248)))</f>
        <v/>
      </c>
      <c r="GS247" s="20" t="str">
        <f>IF(StockTree!GS247="","",IF(T=GS$10,IF(CallFlag=1,MAX(StockTree!GS247-K,0),MAX(K-StockTree!GS247,0)),EXP(-rr*h)*(pstar*GT247+(1-pstar)*GT248)))</f>
        <v/>
      </c>
      <c r="GT247" s="20" t="str">
        <f>IF(StockTree!GT247="","",IF(T=GT$10,IF(CallFlag=1,MAX(StockTree!GT247-K,0),MAX(K-StockTree!GT247,0)),EXP(-rr*h)*(pstar*GU247+(1-pstar)*GU248)))</f>
        <v/>
      </c>
      <c r="GU247" s="20" t="str">
        <f>IF(StockTree!GU247="","",IF(T=GU$10,IF(CallFlag=1,MAX(StockTree!GU247-K,0),MAX(K-StockTree!GU247,0)),EXP(-rr*h)*(pstar*GV247+(1-pstar)*GV248)))</f>
        <v/>
      </c>
      <c r="GV247" s="20" t="str">
        <f>IF(StockTree!GV247="","",IF(T=GV$10,IF(CallFlag=1,MAX(StockTree!GV247-K,0),MAX(K-StockTree!GV247,0)),EXP(-rr*h)*(pstar*GW247+(1-pstar)*GW248)))</f>
        <v/>
      </c>
      <c r="GW247" s="20" t="str">
        <f>IF(StockTree!GW247="","",IF(T=GW$10,IF(CallFlag=1,MAX(StockTree!GW247-K,0),MAX(K-StockTree!GW247,0)),EXP(-rr*h)*(pstar*GX247+(1-pstar)*GX248)))</f>
        <v/>
      </c>
      <c r="GX247" s="20" t="str">
        <f>IF(StockTree!GX247="","",IF(T=GX$10,IF(CallFlag=1,MAX(StockTree!GX247-K,0),MAX(K-StockTree!GX247,0)),EXP(-rr*h)*(pstar*GY247+(1-pstar)*GY248)))</f>
        <v/>
      </c>
      <c r="GY247" s="20" t="str">
        <f>IF(StockTree!GY247="","",IF(T=GY$10,IF(CallFlag=1,MAX(StockTree!GY247-K,0),MAX(K-StockTree!GY247,0)),EXP(-rr*h)*(pstar*GZ247+(1-pstar)*GZ248)))</f>
        <v/>
      </c>
      <c r="GZ247" s="20" t="str">
        <f>IF(StockTree!GZ247="","",IF(T=GZ$10,IF(CallFlag=1,MAX(StockTree!GZ247-K,0),MAX(K-StockTree!GZ247,0)),EXP(-rr*h)*(pstar*HA247+(1-pstar)*HA248)))</f>
        <v/>
      </c>
      <c r="HA247" s="20" t="str">
        <f>IF(StockTree!HA247="","",IF(T=HA$10,IF(CallFlag=1,MAX(StockTree!HA247-K,0),MAX(K-StockTree!HA247,0)),EXP(-rr*h)*(pstar*HB247+(1-pstar)*HB248)))</f>
        <v/>
      </c>
      <c r="HB247" s="20" t="str">
        <f>IF(StockTree!HB247="","",IF(T=HB$10,IF(CallFlag=1,MAX(StockTree!HB247-K,0),MAX(K-StockTree!HB247,0)),EXP(-rr*h)*(pstar*HC247+(1-pstar)*HC248)))</f>
        <v/>
      </c>
      <c r="HC247" s="20" t="str">
        <f>IF(StockTree!HC247="","",IF(T=HC$10,IF(CallFlag=1,MAX(StockTree!HC247-K,0),MAX(K-StockTree!HC247,0)),EXP(-rr*h)*(pstar*HD247+(1-pstar)*HD248)))</f>
        <v/>
      </c>
      <c r="HD247" s="20" t="str">
        <f>IF(StockTree!HD247="","",IF(T=HD$10,IF(CallFlag=1,MAX(StockTree!HD247-K,0),MAX(K-StockTree!HD247,0)),EXP(-rr*h)*(pstar*HE247+(1-pstar)*HE248)))</f>
        <v/>
      </c>
      <c r="HE247" s="20" t="str">
        <f>IF(StockTree!HE247="","",IF(T=HE$10,IF(CallFlag=1,MAX(StockTree!HE247-K,0),MAX(K-StockTree!HE247,0)),EXP(-rr*h)*(pstar*HF247+(1-pstar)*HF248)))</f>
        <v/>
      </c>
      <c r="HF247" s="20" t="str">
        <f>IF(StockTree!HF247="","",IF(T=HF$10,IF(CallFlag=1,MAX(StockTree!HF247-K,0),MAX(K-StockTree!HF247,0)),EXP(-rr*h)*(pstar*HG247+(1-pstar)*HG248)))</f>
        <v/>
      </c>
      <c r="HG247" s="20" t="str">
        <f>IF(StockTree!HG247="","",IF(T=HG$10,IF(CallFlag=1,MAX(StockTree!HG247-K,0),MAX(K-StockTree!HG247,0)),EXP(-rr*h)*(pstar*HH247+(1-pstar)*HH248)))</f>
        <v/>
      </c>
      <c r="HH247" s="20" t="str">
        <f>IF(StockTree!HH247="","",IF(T=HH$10,IF(CallFlag=1,MAX(StockTree!HH247-K,0),MAX(K-StockTree!HH247,0)),EXP(-rr*h)*(pstar*HI247+(1-pstar)*HI248)))</f>
        <v/>
      </c>
      <c r="HI247" s="20" t="str">
        <f>IF(StockTree!HI247="","",IF(T=HI$10,IF(CallFlag=1,MAX(StockTree!HI247-K,0),MAX(K-StockTree!HI247,0)),EXP(-rr*h)*(pstar*HJ247+(1-pstar)*HJ248)))</f>
        <v/>
      </c>
      <c r="HJ247" s="20" t="str">
        <f>IF(StockTree!HJ247="","",IF(T=HJ$10,IF(CallFlag=1,MAX(StockTree!HJ247-K,0),MAX(K-StockTree!HJ247,0)),EXP(-rr*h)*(pstar*HK247+(1-pstar)*HK248)))</f>
        <v/>
      </c>
      <c r="HK247" s="20" t="str">
        <f>IF(StockTree!HK247="","",IF(T=HK$10,IF(CallFlag=1,MAX(StockTree!HK247-K,0),MAX(K-StockTree!HK247,0)),EXP(-rr*h)*(pstar*HL247+(1-pstar)*HL248)))</f>
        <v/>
      </c>
      <c r="HL247" s="20" t="str">
        <f>IF(StockTree!HL247="","",IF(T=HL$10,IF(CallFlag=1,MAX(StockTree!HL247-K,0),MAX(K-StockTree!HL247,0)),EXP(-rr*h)*(pstar*HM247+(1-pstar)*HM248)))</f>
        <v/>
      </c>
      <c r="HM247" s="20" t="str">
        <f>IF(StockTree!HM247="","",IF(T=HM$10,IF(CallFlag=1,MAX(StockTree!HM247-K,0),MAX(K-StockTree!HM247,0)),EXP(-rr*h)*(pstar*HN247+(1-pstar)*HN248)))</f>
        <v/>
      </c>
      <c r="HN247" s="20" t="str">
        <f>IF(StockTree!HN247="","",IF(T=HN$10,IF(CallFlag=1,MAX(StockTree!HN247-K,0),MAX(K-StockTree!HN247,0)),EXP(-rr*h)*(pstar*HO247+(1-pstar)*HO248)))</f>
        <v/>
      </c>
      <c r="HO247" s="20" t="str">
        <f>IF(StockTree!HO247="","",IF(T=HO$10,IF(CallFlag=1,MAX(StockTree!HO247-K,0),MAX(K-StockTree!HO247,0)),EXP(-rr*h)*(pstar*HP247+(1-pstar)*HP248)))</f>
        <v/>
      </c>
      <c r="HP247" s="20" t="str">
        <f>IF(StockTree!HP247="","",IF(T=HP$10,IF(CallFlag=1,MAX(StockTree!HP247-K,0),MAX(K-StockTree!HP247,0)),EXP(-rr*h)*(pstar*HQ247+(1-pstar)*HQ248)))</f>
        <v/>
      </c>
      <c r="HQ247" s="20" t="str">
        <f>IF(StockTree!HQ247="","",IF(T=HQ$10,IF(CallFlag=1,MAX(StockTree!HQ247-K,0),MAX(K-StockTree!HQ247,0)),EXP(-rr*h)*(pstar*HR247+(1-pstar)*HR248)))</f>
        <v/>
      </c>
      <c r="HR247" s="20" t="str">
        <f>IF(StockTree!HR247="","",IF(T=HR$10,IF(CallFlag=1,MAX(StockTree!HR247-K,0),MAX(K-StockTree!HR247,0)),EXP(-rr*h)*(pstar*HS247+(1-pstar)*HS248)))</f>
        <v/>
      </c>
      <c r="HS247" s="20" t="str">
        <f>IF(StockTree!HS247="","",IF(T=HS$10,IF(CallFlag=1,MAX(StockTree!HS247-K,0),MAX(K-StockTree!HS247,0)),EXP(-rr*h)*(pstar*HT247+(1-pstar)*HT248)))</f>
        <v/>
      </c>
      <c r="HT247" s="20" t="str">
        <f>IF(StockTree!HT247="","",IF(T=HT$10,IF(CallFlag=1,MAX(StockTree!HT247-K,0),MAX(K-StockTree!HT247,0)),EXP(-rr*h)*(pstar*HU247+(1-pstar)*HU248)))</f>
        <v/>
      </c>
      <c r="HU247" s="20" t="str">
        <f>IF(StockTree!HU247="","",IF(T=HU$10,IF(CallFlag=1,MAX(StockTree!HU247-K,0),MAX(K-StockTree!HU247,0)),EXP(-rr*h)*(pstar*HV247+(1-pstar)*HV248)))</f>
        <v/>
      </c>
      <c r="HV247" s="20" t="str">
        <f>IF(StockTree!HV247="","",IF(T=HV$10,IF(CallFlag=1,MAX(StockTree!HV247-K,0),MAX(K-StockTree!HV247,0)),EXP(-rr*h)*(pstar*HW247+(1-pstar)*HW248)))</f>
        <v/>
      </c>
      <c r="HW247" s="20" t="str">
        <f>IF(StockTree!HW247="","",IF(T=HW$10,IF(CallFlag=1,MAX(StockTree!HW247-K,0),MAX(K-StockTree!HW247,0)),EXP(-rr*h)*(pstar*HX247+(1-pstar)*HX248)))</f>
        <v/>
      </c>
      <c r="HX247" s="20" t="str">
        <f>IF(StockTree!HX247="","",IF(T=HX$10,IF(CallFlag=1,MAX(StockTree!HX247-K,0),MAX(K-StockTree!HX247,0)),EXP(-rr*h)*(pstar*HY247+(1-pstar)*HY248)))</f>
        <v/>
      </c>
      <c r="HY247" s="20" t="str">
        <f>IF(StockTree!HY247="","",IF(T=HY$10,IF(CallFlag=1,MAX(StockTree!HY247-K,0),MAX(K-StockTree!HY247,0)),EXP(-rr*h)*(pstar*HZ247+(1-pstar)*HZ248)))</f>
        <v/>
      </c>
      <c r="HZ247" s="20" t="str">
        <f>IF(StockTree!HZ247="","",IF(T=HZ$10,IF(CallFlag=1,MAX(StockTree!HZ247-K,0),MAX(K-StockTree!HZ247,0)),EXP(-rr*h)*(pstar*IA247+(1-pstar)*IA248)))</f>
        <v/>
      </c>
      <c r="IA247" s="20" t="str">
        <f>IF(StockTree!IA247="","",IF(T=IA$10,IF(CallFlag=1,MAX(StockTree!IA247-K,0),MAX(K-StockTree!IA247,0)),EXP(-rr*h)*(pstar*IB247+(1-pstar)*IB248)))</f>
        <v/>
      </c>
      <c r="IB247" s="20" t="str">
        <f>IF(StockTree!IB247="","",IF(T=IB$10,IF(CallFlag=1,MAX(StockTree!IB247-K,0),MAX(K-StockTree!IB247,0)),EXP(-rr*h)*(pstar*IC247+(1-pstar)*IC248)))</f>
        <v/>
      </c>
      <c r="IC247" s="20" t="str">
        <f>IF(StockTree!IC247="","",IF(T=IC$10,IF(CallFlag=1,MAX(StockTree!IC247-K,0),MAX(K-StockTree!IC247,0)),EXP(-rr*h)*(pstar*ID247+(1-pstar)*ID248)))</f>
        <v/>
      </c>
      <c r="ID247" s="20" t="str">
        <f>IF(StockTree!ID247="","",IF(T=ID$10,IF(CallFlag=1,MAX(StockTree!ID247-K,0),MAX(K-StockTree!ID247,0)),EXP(-rr*h)*(pstar*IE247+(1-pstar)*IE248)))</f>
        <v/>
      </c>
      <c r="IE247" s="20" t="str">
        <f>IF(StockTree!IE247="","",IF(T=IE$10,IF(CallFlag=1,MAX(StockTree!IE247-K,0),MAX(K-StockTree!IE247,0)),EXP(-rr*h)*(pstar*IF247+(1-pstar)*IF248)))</f>
        <v/>
      </c>
      <c r="IF247" s="20" t="str">
        <f>IF(StockTree!IF247="","",IF(T=IF$10,IF(CallFlag=1,MAX(StockTree!IF247-K,0),MAX(K-StockTree!IF247,0)),EXP(-rr*h)*(pstar*IG247+(1-pstar)*IG248)))</f>
        <v/>
      </c>
      <c r="IG247" s="20" t="str">
        <f>IF(StockTree!IG247="","",IF(T=IG$10,IF(CallFlag=1,MAX(StockTree!IG247-K,0),MAX(K-StockTree!IG247,0)),EXP(-rr*h)*(pstar*IH247+(1-pstar)*IH248)))</f>
        <v/>
      </c>
      <c r="IH247" s="20" t="str">
        <f>IF(StockTree!IH247="","",IF(T=IH$10,IF(CallFlag=1,MAX(StockTree!IH247-K,0),MAX(K-StockTree!IH247,0)),EXP(-rr*h)*(pstar*II247+(1-pstar)*II248)))</f>
        <v/>
      </c>
      <c r="II247" s="20" t="str">
        <f>IF(StockTree!II247="","",IF(T=II$10,IF(CallFlag=1,MAX(StockTree!II247-K,0),MAX(K-StockTree!II247,0)),EXP(-rr*h)*(pstar*IJ247+(1-pstar)*IJ248)))</f>
        <v/>
      </c>
      <c r="IJ247" s="20" t="str">
        <f>IF(StockTree!IJ247="","",IF(T=IJ$10,IF(CallFlag=1,MAX(StockTree!IJ247-K,0),MAX(K-StockTree!IJ247,0)),EXP(-rr*h)*(pstar*IK247+(1-pstar)*IK248)))</f>
        <v/>
      </c>
      <c r="IK247" s="20" t="str">
        <f>IF(StockTree!IK247="","",IF(T=IK$10,IF(CallFlag=1,MAX(StockTree!IK247-K,0),MAX(K-StockTree!IK247,0)),EXP(-rr*h)*(pstar*IL247+(1-pstar)*IL248)))</f>
        <v/>
      </c>
      <c r="IL247" s="20" t="str">
        <f>IF(StockTree!IL247="","",IF(T=IL$10,IF(CallFlag=1,MAX(StockTree!IL247-K,0),MAX(K-StockTree!IL247,0)),EXP(-rr*h)*(pstar*IM247+(1-pstar)*IM248)))</f>
        <v/>
      </c>
      <c r="IM247" s="20" t="str">
        <f>IF(StockTree!IM247="","",IF(T=IM$10,IF(CallFlag=1,MAX(StockTree!IM247-K,0),MAX(K-StockTree!IM247,0)),EXP(-rr*h)*(pstar*IN247+(1-pstar)*IN248)))</f>
        <v/>
      </c>
      <c r="IN247" s="20" t="str">
        <f>IF(StockTree!IN247="","",IF(T=IN$10,IF(CallFlag=1,MAX(StockTree!IN247-K,0),MAX(K-StockTree!IN247,0)),EXP(-rr*h)*(pstar*IO247+(1-pstar)*IO248)))</f>
        <v/>
      </c>
      <c r="IO247" s="20" t="str">
        <f>IF(StockTree!IO247="","",IF(T=IO$10,IF(CallFlag=1,MAX(StockTree!IO247-K,0),MAX(K-StockTree!IO247,0)),EXP(-rr*h)*(pstar*IP247+(1-pstar)*IP248)))</f>
        <v/>
      </c>
      <c r="IP247" s="20" t="str">
        <f>IF(StockTree!IP247="","",IF(T=IP$10,IF(CallFlag=1,MAX(StockTree!IP247-K,0),MAX(K-StockTree!IP247,0)),EXP(-rr*h)*(pstar*IQ247+(1-pstar)*IQ248)))</f>
        <v/>
      </c>
      <c r="IQ247" s="20" t="str">
        <f>IF(StockTree!IQ247="","",IF(T=IQ$10,IF(CallFlag=1,MAX(StockTree!IQ247-K,0),MAX(K-StockTree!IQ247,0)),EXP(-rr*h)*(pstar*IR247+(1-pstar)*IR248)))</f>
        <v/>
      </c>
      <c r="IR247" s="20" t="str">
        <f>IF(StockTree!IR247="","",IF(T=IR$10,IF(CallFlag=1,MAX(StockTree!IR247-K,0),MAX(K-StockTree!IR247,0)),EXP(-rr*h)*(pstar*IS247+(1-pstar)*IS248)))</f>
        <v/>
      </c>
      <c r="IS247" s="20" t="str">
        <f>IF(StockTree!IS247="","",IF(T=IS$10,IF(CallFlag=1,MAX(StockTree!IS247-K,0),MAX(K-StockTree!IS247,0)),EXP(-rr*h)*(pstar*IT247+(1-pstar)*IT248)))</f>
        <v/>
      </c>
      <c r="IT247" s="20" t="str">
        <f>IF(StockTree!IT247="","",IF(T=IT$10,IF(CallFlag=1,MAX(StockTree!IT247-K,0),MAX(K-StockTree!IT247,0)),EXP(-rr*h)*(pstar*IU247+(1-pstar)*IU248)))</f>
        <v/>
      </c>
      <c r="IU247" s="20" t="str">
        <f>IF(StockTree!IU247="","",IF(T=IU$10,IF(CallFlag=1,MAX(StockTree!IU247-K,0),MAX(K-StockTree!IU247,0)),EXP(-rr*h)*(pstar*IV247+(1-pstar)*IV248)))</f>
        <v/>
      </c>
      <c r="IV247" s="20" t="str">
        <f>IF(StockTree!IV247="","",IF(T=IV$10,IF(CallFlag=1,MAX(StockTree!IV247-K,0),MAX(K-StockTree!IV247,0)),EXP(-rr*h)*(pstar*#REF!+(1-pstar)*#REF!)))</f>
        <v/>
      </c>
    </row>
    <row r="248" spans="1:256" s="20" customFormat="1" x14ac:dyDescent="0.2">
      <c r="A248" s="19">
        <f t="shared" si="11"/>
        <v>236</v>
      </c>
      <c r="B248" s="20" t="str">
        <f>IF(StockTree!B248="","",IF(T=B$10,IF(CallFlag=1,MAX(StockTree!B248-K,0),MAX(K-StockTree!B248,0)),EXP(-rr*h)*(pstar*C248+(1-pstar)*C249)))</f>
        <v/>
      </c>
      <c r="C248" s="20" t="str">
        <f>IF(StockTree!C248="","",IF(T=C$10,IF(CallFlag=1,MAX(StockTree!C248-K,0),MAX(K-StockTree!C248,0)),EXP(-rr*h)*(pstar*D248+(1-pstar)*D249)))</f>
        <v/>
      </c>
      <c r="D248" s="20" t="str">
        <f>IF(StockTree!D248="","",IF(T=D$10,IF(CallFlag=1,MAX(StockTree!D248-K,0),MAX(K-StockTree!D248,0)),EXP(-rr*h)*(pstar*E248+(1-pstar)*E249)))</f>
        <v/>
      </c>
      <c r="E248" s="20" t="str">
        <f>IF(StockTree!E248="","",IF(T=E$10,IF(CallFlag=1,MAX(StockTree!E248-K,0),MAX(K-StockTree!E248,0)),EXP(-rr*h)*(pstar*F248+(1-pstar)*F249)))</f>
        <v/>
      </c>
      <c r="F248" s="20" t="str">
        <f>IF(StockTree!F248="","",IF(T=F$10,IF(CallFlag=1,MAX(StockTree!F248-K,0),MAX(K-StockTree!F248,0)),EXP(-rr*h)*(pstar*G248+(1-pstar)*G249)))</f>
        <v/>
      </c>
      <c r="G248" s="20" t="str">
        <f>IF(StockTree!G248="","",IF(T=G$10,IF(CallFlag=1,MAX(StockTree!G248-K,0),MAX(K-StockTree!G248,0)),EXP(-rr*h)*(pstar*H248+(1-pstar)*H249)))</f>
        <v/>
      </c>
      <c r="H248" s="20" t="str">
        <f>IF(StockTree!H248="","",IF(T=H$10,IF(CallFlag=1,MAX(StockTree!H248-K,0),MAX(K-StockTree!H248,0)),EXP(-rr*h)*(pstar*I248+(1-pstar)*I249)))</f>
        <v/>
      </c>
      <c r="I248" s="20" t="str">
        <f>IF(StockTree!I248="","",IF(T=I$10,IF(CallFlag=1,MAX(StockTree!I248-K,0),MAX(K-StockTree!I248,0)),EXP(-rr*h)*(pstar*J248+(1-pstar)*J249)))</f>
        <v/>
      </c>
      <c r="J248" s="20" t="str">
        <f>IF(StockTree!J248="","",IF(T=J$10,IF(CallFlag=1,MAX(StockTree!J248-K,0),MAX(K-StockTree!J248,0)),EXP(-rr*h)*(pstar*K248+(1-pstar)*K249)))</f>
        <v/>
      </c>
      <c r="K248" s="20" t="str">
        <f>IF(StockTree!K248="","",IF(T=K$10,IF(CallFlag=1,MAX(StockTree!K248-K,0),MAX(K-StockTree!K248,0)),EXP(-rr*h)*(pstar*L248+(1-pstar)*L249)))</f>
        <v/>
      </c>
      <c r="L248" s="20" t="str">
        <f>IF(StockTree!L248="","",IF(T=L$10,IF(CallFlag=1,MAX(StockTree!L248-K,0),MAX(K-StockTree!L248,0)),EXP(-rr*h)*(pstar*M248+(1-pstar)*M249)))</f>
        <v/>
      </c>
      <c r="M248" s="20" t="str">
        <f>IF(StockTree!M248="","",IF(T=M$10,IF(CallFlag=1,MAX(StockTree!M248-K,0),MAX(K-StockTree!M248,0)),EXP(-rr*h)*(pstar*N248+(1-pstar)*N249)))</f>
        <v/>
      </c>
      <c r="N248" s="20" t="str">
        <f>IF(StockTree!N248="","",IF(T=N$10,IF(CallFlag=1,MAX(StockTree!N248-K,0),MAX(K-StockTree!N248,0)),EXP(-rr*h)*(pstar*O248+(1-pstar)*O249)))</f>
        <v/>
      </c>
      <c r="O248" s="20" t="str">
        <f>IF(StockTree!O248="","",IF(T=O$10,IF(CallFlag=1,MAX(StockTree!O248-K,0),MAX(K-StockTree!O248,0)),EXP(-rr*h)*(pstar*P248+(1-pstar)*P249)))</f>
        <v/>
      </c>
      <c r="P248" s="20" t="str">
        <f>IF(StockTree!P248="","",IF(T=P$10,IF(CallFlag=1,MAX(StockTree!P248-K,0),MAX(K-StockTree!P248,0)),EXP(-rr*h)*(pstar*Q248+(1-pstar)*Q249)))</f>
        <v/>
      </c>
      <c r="Q248" s="20" t="str">
        <f>IF(StockTree!Q248="","",IF(T=Q$10,IF(CallFlag=1,MAX(StockTree!Q248-K,0),MAX(K-StockTree!Q248,0)),EXP(-rr*h)*(pstar*R248+(1-pstar)*R249)))</f>
        <v/>
      </c>
      <c r="R248" s="20" t="str">
        <f>IF(StockTree!R248="","",IF(T=R$10,IF(CallFlag=1,MAX(StockTree!R248-K,0),MAX(K-StockTree!R248,0)),EXP(-rr*h)*(pstar*S248+(1-pstar)*S249)))</f>
        <v/>
      </c>
      <c r="S248" s="20" t="str">
        <f>IF(StockTree!S248="","",IF(T=S$10,IF(CallFlag=1,MAX(StockTree!S248-K,0),MAX(K-StockTree!S248,0)),EXP(-rr*h)*(pstar*T248+(1-pstar)*T249)))</f>
        <v/>
      </c>
      <c r="T248" s="20" t="str">
        <f>IF(StockTree!T248="","",IF(T=T$10,IF(CallFlag=1,MAX(StockTree!T248-K,0),MAX(K-StockTree!T248,0)),EXP(-rr*h)*(pstar*U248+(1-pstar)*U249)))</f>
        <v/>
      </c>
      <c r="U248" s="20" t="str">
        <f>IF(StockTree!U248="","",IF(T=U$10,IF(CallFlag=1,MAX(StockTree!U248-K,0),MAX(K-StockTree!U248,0)),EXP(-rr*h)*(pstar*V248+(1-pstar)*V249)))</f>
        <v/>
      </c>
      <c r="V248" s="20" t="str">
        <f>IF(StockTree!V248="","",IF(T=V$10,IF(CallFlag=1,MAX(StockTree!V248-K,0),MAX(K-StockTree!V248,0)),EXP(-rr*h)*(pstar*W248+(1-pstar)*W249)))</f>
        <v/>
      </c>
      <c r="W248" s="20" t="str">
        <f>IF(StockTree!W248="","",IF(T=W$10,IF(CallFlag=1,MAX(StockTree!W248-K,0),MAX(K-StockTree!W248,0)),EXP(-rr*h)*(pstar*X248+(1-pstar)*X249)))</f>
        <v/>
      </c>
      <c r="X248" s="20" t="str">
        <f>IF(StockTree!X248="","",IF(T=X$10,IF(CallFlag=1,MAX(StockTree!X248-K,0),MAX(K-StockTree!X248,0)),EXP(-rr*h)*(pstar*Y248+(1-pstar)*Y249)))</f>
        <v/>
      </c>
      <c r="Y248" s="20" t="str">
        <f>IF(StockTree!Y248="","",IF(T=Y$10,IF(CallFlag=1,MAX(StockTree!Y248-K,0),MAX(K-StockTree!Y248,0)),EXP(-rr*h)*(pstar*Z248+(1-pstar)*Z249)))</f>
        <v/>
      </c>
      <c r="Z248" s="20" t="str">
        <f>IF(StockTree!Z248="","",IF(T=Z$10,IF(CallFlag=1,MAX(StockTree!Z248-K,0),MAX(K-StockTree!Z248,0)),EXP(-rr*h)*(pstar*AA248+(1-pstar)*AA249)))</f>
        <v/>
      </c>
      <c r="AA248" s="20" t="str">
        <f>IF(StockTree!AA248="","",IF(T=AA$10,IF(CallFlag=1,MAX(StockTree!AA248-K,0),MAX(K-StockTree!AA248,0)),EXP(-rr*h)*(pstar*AB248+(1-pstar)*AB249)))</f>
        <v/>
      </c>
      <c r="AB248" s="20" t="str">
        <f>IF(StockTree!AB248="","",IF(T=AB$10,IF(CallFlag=1,MAX(StockTree!AB248-K,0),MAX(K-StockTree!AB248,0)),EXP(-rr*h)*(pstar*AC248+(1-pstar)*AC249)))</f>
        <v/>
      </c>
      <c r="AC248" s="20" t="str">
        <f>IF(StockTree!AC248="","",IF(T=AC$10,IF(CallFlag=1,MAX(StockTree!AC248-K,0),MAX(K-StockTree!AC248,0)),EXP(-rr*h)*(pstar*AD248+(1-pstar)*AD249)))</f>
        <v/>
      </c>
      <c r="AD248" s="20" t="str">
        <f>IF(StockTree!AD248="","",IF(T=AD$10,IF(CallFlag=1,MAX(StockTree!AD248-K,0),MAX(K-StockTree!AD248,0)),EXP(-rr*h)*(pstar*AE248+(1-pstar)*AE249)))</f>
        <v/>
      </c>
      <c r="AE248" s="20" t="str">
        <f>IF(StockTree!AE248="","",IF(T=AE$10,IF(CallFlag=1,MAX(StockTree!AE248-K,0),MAX(K-StockTree!AE248,0)),EXP(-rr*h)*(pstar*AF248+(1-pstar)*AF249)))</f>
        <v/>
      </c>
      <c r="AF248" s="20" t="str">
        <f>IF(StockTree!AF248="","",IF(T=AF$10,IF(CallFlag=1,MAX(StockTree!AF248-K,0),MAX(K-StockTree!AF248,0)),EXP(-rr*h)*(pstar*AG248+(1-pstar)*AG249)))</f>
        <v/>
      </c>
      <c r="AG248" s="20" t="str">
        <f>IF(StockTree!AG248="","",IF(T=AG$10,IF(CallFlag=1,MAX(StockTree!AG248-K,0),MAX(K-StockTree!AG248,0)),EXP(-rr*h)*(pstar*AH248+(1-pstar)*AH249)))</f>
        <v/>
      </c>
      <c r="AH248" s="20" t="str">
        <f>IF(StockTree!AH248="","",IF(T=AH$10,IF(CallFlag=1,MAX(StockTree!AH248-K,0),MAX(K-StockTree!AH248,0)),EXP(-rr*h)*(pstar*AI248+(1-pstar)*AI249)))</f>
        <v/>
      </c>
      <c r="AI248" s="20" t="str">
        <f>IF(StockTree!AI248="","",IF(T=AI$10,IF(CallFlag=1,MAX(StockTree!AI248-K,0),MAX(K-StockTree!AI248,0)),EXP(-rr*h)*(pstar*AJ248+(1-pstar)*AJ249)))</f>
        <v/>
      </c>
      <c r="AJ248" s="20" t="str">
        <f>IF(StockTree!AJ248="","",IF(T=AJ$10,IF(CallFlag=1,MAX(StockTree!AJ248-K,0),MAX(K-StockTree!AJ248,0)),EXP(-rr*h)*(pstar*AK248+(1-pstar)*AK249)))</f>
        <v/>
      </c>
      <c r="AK248" s="20" t="str">
        <f>IF(StockTree!AK248="","",IF(T=AK$10,IF(CallFlag=1,MAX(StockTree!AK248-K,0),MAX(K-StockTree!AK248,0)),EXP(-rr*h)*(pstar*AL248+(1-pstar)*AL249)))</f>
        <v/>
      </c>
      <c r="AL248" s="20" t="str">
        <f>IF(StockTree!AL248="","",IF(T=AL$10,IF(CallFlag=1,MAX(StockTree!AL248-K,0),MAX(K-StockTree!AL248,0)),EXP(-rr*h)*(pstar*AM248+(1-pstar)*AM249)))</f>
        <v/>
      </c>
      <c r="AM248" s="20" t="str">
        <f>IF(StockTree!AM248="","",IF(T=AM$10,IF(CallFlag=1,MAX(StockTree!AM248-K,0),MAX(K-StockTree!AM248,0)),EXP(-rr*h)*(pstar*AN248+(1-pstar)*AN249)))</f>
        <v/>
      </c>
      <c r="AN248" s="20" t="str">
        <f>IF(StockTree!AN248="","",IF(T=AN$10,IF(CallFlag=1,MAX(StockTree!AN248-K,0),MAX(K-StockTree!AN248,0)),EXP(-rr*h)*(pstar*AO248+(1-pstar)*AO249)))</f>
        <v/>
      </c>
      <c r="AO248" s="20" t="str">
        <f>IF(StockTree!AO248="","",IF(T=AO$10,IF(CallFlag=1,MAX(StockTree!AO248-K,0),MAX(K-StockTree!AO248,0)),EXP(-rr*h)*(pstar*AP248+(1-pstar)*AP249)))</f>
        <v/>
      </c>
      <c r="AP248" s="20" t="str">
        <f>IF(StockTree!AP248="","",IF(T=AP$10,IF(CallFlag=1,MAX(StockTree!AP248-K,0),MAX(K-StockTree!AP248,0)),EXP(-rr*h)*(pstar*AQ248+(1-pstar)*AQ249)))</f>
        <v/>
      </c>
      <c r="AQ248" s="20" t="str">
        <f>IF(StockTree!AQ248="","",IF(T=AQ$10,IF(CallFlag=1,MAX(StockTree!AQ248-K,0),MAX(K-StockTree!AQ248,0)),EXP(-rr*h)*(pstar*AR248+(1-pstar)*AR249)))</f>
        <v/>
      </c>
      <c r="AR248" s="20" t="str">
        <f>IF(StockTree!AR248="","",IF(T=AR$10,IF(CallFlag=1,MAX(StockTree!AR248-K,0),MAX(K-StockTree!AR248,0)),EXP(-rr*h)*(pstar*AS248+(1-pstar)*AS249)))</f>
        <v/>
      </c>
      <c r="AS248" s="20" t="str">
        <f>IF(StockTree!AS248="","",IF(T=AS$10,IF(CallFlag=1,MAX(StockTree!AS248-K,0),MAX(K-StockTree!AS248,0)),EXP(-rr*h)*(pstar*AT248+(1-pstar)*AT249)))</f>
        <v/>
      </c>
      <c r="AT248" s="20" t="str">
        <f>IF(StockTree!AT248="","",IF(T=AT$10,IF(CallFlag=1,MAX(StockTree!AT248-K,0),MAX(K-StockTree!AT248,0)),EXP(-rr*h)*(pstar*AU248+(1-pstar)*AU249)))</f>
        <v/>
      </c>
      <c r="AU248" s="20" t="str">
        <f>IF(StockTree!AU248="","",IF(T=AU$10,IF(CallFlag=1,MAX(StockTree!AU248-K,0),MAX(K-StockTree!AU248,0)),EXP(-rr*h)*(pstar*AV248+(1-pstar)*AV249)))</f>
        <v/>
      </c>
      <c r="AV248" s="20" t="str">
        <f>IF(StockTree!AV248="","",IF(T=AV$10,IF(CallFlag=1,MAX(StockTree!AV248-K,0),MAX(K-StockTree!AV248,0)),EXP(-rr*h)*(pstar*AW248+(1-pstar)*AW249)))</f>
        <v/>
      </c>
      <c r="AW248" s="20" t="str">
        <f>IF(StockTree!AW248="","",IF(T=AW$10,IF(CallFlag=1,MAX(StockTree!AW248-K,0),MAX(K-StockTree!AW248,0)),EXP(-rr*h)*(pstar*AX248+(1-pstar)*AX249)))</f>
        <v/>
      </c>
      <c r="AX248" s="20" t="str">
        <f>IF(StockTree!AX248="","",IF(T=AX$10,IF(CallFlag=1,MAX(StockTree!AX248-K,0),MAX(K-StockTree!AX248,0)),EXP(-rr*h)*(pstar*AY248+(1-pstar)*AY249)))</f>
        <v/>
      </c>
      <c r="AY248" s="20" t="str">
        <f>IF(StockTree!AY248="","",IF(T=AY$10,IF(CallFlag=1,MAX(StockTree!AY248-K,0),MAX(K-StockTree!AY248,0)),EXP(-rr*h)*(pstar*AZ248+(1-pstar)*AZ249)))</f>
        <v/>
      </c>
      <c r="AZ248" s="20" t="str">
        <f>IF(StockTree!AZ248="","",IF(T=AZ$10,IF(CallFlag=1,MAX(StockTree!AZ248-K,0),MAX(K-StockTree!AZ248,0)),EXP(-rr*h)*(pstar*BA248+(1-pstar)*BA249)))</f>
        <v/>
      </c>
      <c r="BA248" s="20" t="str">
        <f>IF(StockTree!BA248="","",IF(T=BA$10,IF(CallFlag=1,MAX(StockTree!BA248-K,0),MAX(K-StockTree!BA248,0)),EXP(-rr*h)*(pstar*BB248+(1-pstar)*BB249)))</f>
        <v/>
      </c>
      <c r="BB248" s="20" t="str">
        <f>IF(StockTree!BB248="","",IF(T=BB$10,IF(CallFlag=1,MAX(StockTree!BB248-K,0),MAX(K-StockTree!BB248,0)),EXP(-rr*h)*(pstar*BC248+(1-pstar)*BC249)))</f>
        <v/>
      </c>
      <c r="BC248" s="20" t="str">
        <f>IF(StockTree!BC248="","",IF(T=BC$10,IF(CallFlag=1,MAX(StockTree!BC248-K,0),MAX(K-StockTree!BC248,0)),EXP(-rr*h)*(pstar*BD248+(1-pstar)*BD249)))</f>
        <v/>
      </c>
      <c r="BD248" s="20" t="str">
        <f>IF(StockTree!BD248="","",IF(T=BD$10,IF(CallFlag=1,MAX(StockTree!BD248-K,0),MAX(K-StockTree!BD248,0)),EXP(-rr*h)*(pstar*BE248+(1-pstar)*BE249)))</f>
        <v/>
      </c>
      <c r="BE248" s="20" t="str">
        <f>IF(StockTree!BE248="","",IF(T=BE$10,IF(CallFlag=1,MAX(StockTree!BE248-K,0),MAX(K-StockTree!BE248,0)),EXP(-rr*h)*(pstar*BF248+(1-pstar)*BF249)))</f>
        <v/>
      </c>
      <c r="BF248" s="20" t="str">
        <f>IF(StockTree!BF248="","",IF(T=BF$10,IF(CallFlag=1,MAX(StockTree!BF248-K,0),MAX(K-StockTree!BF248,0)),EXP(-rr*h)*(pstar*BG248+(1-pstar)*BG249)))</f>
        <v/>
      </c>
      <c r="BG248" s="20" t="str">
        <f>IF(StockTree!BG248="","",IF(T=BG$10,IF(CallFlag=1,MAX(StockTree!BG248-K,0),MAX(K-StockTree!BG248,0)),EXP(-rr*h)*(pstar*BH248+(1-pstar)*BH249)))</f>
        <v/>
      </c>
      <c r="BH248" s="20" t="str">
        <f>IF(StockTree!BH248="","",IF(T=BH$10,IF(CallFlag=1,MAX(StockTree!BH248-K,0),MAX(K-StockTree!BH248,0)),EXP(-rr*h)*(pstar*BI248+(1-pstar)*BI249)))</f>
        <v/>
      </c>
      <c r="BI248" s="20" t="str">
        <f>IF(StockTree!BI248="","",IF(T=BI$10,IF(CallFlag=1,MAX(StockTree!BI248-K,0),MAX(K-StockTree!BI248,0)),EXP(-rr*h)*(pstar*BJ248+(1-pstar)*BJ249)))</f>
        <v/>
      </c>
      <c r="BJ248" s="20" t="str">
        <f>IF(StockTree!BJ248="","",IF(T=BJ$10,IF(CallFlag=1,MAX(StockTree!BJ248-K,0),MAX(K-StockTree!BJ248,0)),EXP(-rr*h)*(pstar*BK248+(1-pstar)*BK249)))</f>
        <v/>
      </c>
      <c r="BK248" s="20" t="str">
        <f>IF(StockTree!BK248="","",IF(T=BK$10,IF(CallFlag=1,MAX(StockTree!BK248-K,0),MAX(K-StockTree!BK248,0)),EXP(-rr*h)*(pstar*BL248+(1-pstar)*BL249)))</f>
        <v/>
      </c>
      <c r="BL248" s="20" t="str">
        <f>IF(StockTree!BL248="","",IF(T=BL$10,IF(CallFlag=1,MAX(StockTree!BL248-K,0),MAX(K-StockTree!BL248,0)),EXP(-rr*h)*(pstar*BM248+(1-pstar)*BM249)))</f>
        <v/>
      </c>
      <c r="BM248" s="20" t="str">
        <f>IF(StockTree!BM248="","",IF(T=BM$10,IF(CallFlag=1,MAX(StockTree!BM248-K,0),MAX(K-StockTree!BM248,0)),EXP(-rr*h)*(pstar*BN248+(1-pstar)*BN249)))</f>
        <v/>
      </c>
      <c r="BN248" s="20" t="str">
        <f>IF(StockTree!BN248="","",IF(T=BN$10,IF(CallFlag=1,MAX(StockTree!BN248-K,0),MAX(K-StockTree!BN248,0)),EXP(-rr*h)*(pstar*BO248+(1-pstar)*BO249)))</f>
        <v/>
      </c>
      <c r="BO248" s="20" t="str">
        <f>IF(StockTree!BO248="","",IF(T=BO$10,IF(CallFlag=1,MAX(StockTree!BO248-K,0),MAX(K-StockTree!BO248,0)),EXP(-rr*h)*(pstar*BP248+(1-pstar)*BP249)))</f>
        <v/>
      </c>
      <c r="BP248" s="20" t="str">
        <f>IF(StockTree!BP248="","",IF(T=BP$10,IF(CallFlag=1,MAX(StockTree!BP248-K,0),MAX(K-StockTree!BP248,0)),EXP(-rr*h)*(pstar*BQ248+(1-pstar)*BQ249)))</f>
        <v/>
      </c>
      <c r="BQ248" s="20" t="str">
        <f>IF(StockTree!BQ248="","",IF(T=BQ$10,IF(CallFlag=1,MAX(StockTree!BQ248-K,0),MAX(K-StockTree!BQ248,0)),EXP(-rr*h)*(pstar*BR248+(1-pstar)*BR249)))</f>
        <v/>
      </c>
      <c r="BR248" s="20" t="str">
        <f>IF(StockTree!BR248="","",IF(T=BR$10,IF(CallFlag=1,MAX(StockTree!BR248-K,0),MAX(K-StockTree!BR248,0)),EXP(-rr*h)*(pstar*BS248+(1-pstar)*BS249)))</f>
        <v/>
      </c>
      <c r="BS248" s="20" t="str">
        <f>IF(StockTree!BS248="","",IF(T=BS$10,IF(CallFlag=1,MAX(StockTree!BS248-K,0),MAX(K-StockTree!BS248,0)),EXP(-rr*h)*(pstar*BT248+(1-pstar)*BT249)))</f>
        <v/>
      </c>
      <c r="BT248" s="20" t="str">
        <f>IF(StockTree!BT248="","",IF(T=BT$10,IF(CallFlag=1,MAX(StockTree!BT248-K,0),MAX(K-StockTree!BT248,0)),EXP(-rr*h)*(pstar*BU248+(1-pstar)*BU249)))</f>
        <v/>
      </c>
      <c r="BU248" s="20" t="str">
        <f>IF(StockTree!BU248="","",IF(T=BU$10,IF(CallFlag=1,MAX(StockTree!BU248-K,0),MAX(K-StockTree!BU248,0)),EXP(-rr*h)*(pstar*BV248+(1-pstar)*BV249)))</f>
        <v/>
      </c>
      <c r="BV248" s="20" t="str">
        <f>IF(StockTree!BV248="","",IF(T=BV$10,IF(CallFlag=1,MAX(StockTree!BV248-K,0),MAX(K-StockTree!BV248,0)),EXP(-rr*h)*(pstar*BW248+(1-pstar)*BW249)))</f>
        <v/>
      </c>
      <c r="BW248" s="20" t="str">
        <f>IF(StockTree!BW248="","",IF(T=BW$10,IF(CallFlag=1,MAX(StockTree!BW248-K,0),MAX(K-StockTree!BW248,0)),EXP(-rr*h)*(pstar*BX248+(1-pstar)*BX249)))</f>
        <v/>
      </c>
      <c r="BX248" s="20" t="str">
        <f>IF(StockTree!BX248="","",IF(T=BX$10,IF(CallFlag=1,MAX(StockTree!BX248-K,0),MAX(K-StockTree!BX248,0)),EXP(-rr*h)*(pstar*BY248+(1-pstar)*BY249)))</f>
        <v/>
      </c>
      <c r="BY248" s="20" t="str">
        <f>IF(StockTree!BY248="","",IF(T=BY$10,IF(CallFlag=1,MAX(StockTree!BY248-K,0),MAX(K-StockTree!BY248,0)),EXP(-rr*h)*(pstar*BZ248+(1-pstar)*BZ249)))</f>
        <v/>
      </c>
      <c r="BZ248" s="20" t="str">
        <f>IF(StockTree!BZ248="","",IF(T=BZ$10,IF(CallFlag=1,MAX(StockTree!BZ248-K,0),MAX(K-StockTree!BZ248,0)),EXP(-rr*h)*(pstar*CA248+(1-pstar)*CA249)))</f>
        <v/>
      </c>
      <c r="CA248" s="20" t="str">
        <f>IF(StockTree!CA248="","",IF(T=CA$10,IF(CallFlag=1,MAX(StockTree!CA248-K,0),MAX(K-StockTree!CA248,0)),EXP(-rr*h)*(pstar*CB248+(1-pstar)*CB249)))</f>
        <v/>
      </c>
      <c r="CB248" s="20" t="str">
        <f>IF(StockTree!CB248="","",IF(T=CB$10,IF(CallFlag=1,MAX(StockTree!CB248-K,0),MAX(K-StockTree!CB248,0)),EXP(-rr*h)*(pstar*CC248+(1-pstar)*CC249)))</f>
        <v/>
      </c>
      <c r="CC248" s="20" t="str">
        <f>IF(StockTree!CC248="","",IF(T=CC$10,IF(CallFlag=1,MAX(StockTree!CC248-K,0),MAX(K-StockTree!CC248,0)),EXP(-rr*h)*(pstar*CD248+(1-pstar)*CD249)))</f>
        <v/>
      </c>
      <c r="CD248" s="20" t="str">
        <f>IF(StockTree!CD248="","",IF(T=CD$10,IF(CallFlag=1,MAX(StockTree!CD248-K,0),MAX(K-StockTree!CD248,0)),EXP(-rr*h)*(pstar*CE248+(1-pstar)*CE249)))</f>
        <v/>
      </c>
      <c r="CE248" s="20" t="str">
        <f>IF(StockTree!CE248="","",IF(T=CE$10,IF(CallFlag=1,MAX(StockTree!CE248-K,0),MAX(K-StockTree!CE248,0)),EXP(-rr*h)*(pstar*CF248+(1-pstar)*CF249)))</f>
        <v/>
      </c>
      <c r="CF248" s="20" t="str">
        <f>IF(StockTree!CF248="","",IF(T=CF$10,IF(CallFlag=1,MAX(StockTree!CF248-K,0),MAX(K-StockTree!CF248,0)),EXP(-rr*h)*(pstar*CG248+(1-pstar)*CG249)))</f>
        <v/>
      </c>
      <c r="CG248" s="20" t="str">
        <f>IF(StockTree!CG248="","",IF(T=CG$10,IF(CallFlag=1,MAX(StockTree!CG248-K,0),MAX(K-StockTree!CG248,0)),EXP(-rr*h)*(pstar*CH248+(1-pstar)*CH249)))</f>
        <v/>
      </c>
      <c r="CH248" s="20" t="str">
        <f>IF(StockTree!CH248="","",IF(T=CH$10,IF(CallFlag=1,MAX(StockTree!CH248-K,0),MAX(K-StockTree!CH248,0)),EXP(-rr*h)*(pstar*CI248+(1-pstar)*CI249)))</f>
        <v/>
      </c>
      <c r="CI248" s="20" t="str">
        <f>IF(StockTree!CI248="","",IF(T=CI$10,IF(CallFlag=1,MAX(StockTree!CI248-K,0),MAX(K-StockTree!CI248,0)),EXP(-rr*h)*(pstar*CJ248+(1-pstar)*CJ249)))</f>
        <v/>
      </c>
      <c r="CJ248" s="20" t="str">
        <f>IF(StockTree!CJ248="","",IF(T=CJ$10,IF(CallFlag=1,MAX(StockTree!CJ248-K,0),MAX(K-StockTree!CJ248,0)),EXP(-rr*h)*(pstar*CK248+(1-pstar)*CK249)))</f>
        <v/>
      </c>
      <c r="CK248" s="20" t="str">
        <f>IF(StockTree!CK248="","",IF(T=CK$10,IF(CallFlag=1,MAX(StockTree!CK248-K,0),MAX(K-StockTree!CK248,0)),EXP(-rr*h)*(pstar*CL248+(1-pstar)*CL249)))</f>
        <v/>
      </c>
      <c r="CL248" s="20" t="str">
        <f>IF(StockTree!CL248="","",IF(T=CL$10,IF(CallFlag=1,MAX(StockTree!CL248-K,0),MAX(K-StockTree!CL248,0)),EXP(-rr*h)*(pstar*CM248+(1-pstar)*CM249)))</f>
        <v/>
      </c>
      <c r="CM248" s="20" t="str">
        <f>IF(StockTree!CM248="","",IF(T=CM$10,IF(CallFlag=1,MAX(StockTree!CM248-K,0),MAX(K-StockTree!CM248,0)),EXP(-rr*h)*(pstar*CN248+(1-pstar)*CN249)))</f>
        <v/>
      </c>
      <c r="CN248" s="20" t="str">
        <f>IF(StockTree!CN248="","",IF(T=CN$10,IF(CallFlag=1,MAX(StockTree!CN248-K,0),MAX(K-StockTree!CN248,0)),EXP(-rr*h)*(pstar*CO248+(1-pstar)*CO249)))</f>
        <v/>
      </c>
      <c r="CO248" s="20" t="str">
        <f>IF(StockTree!CO248="","",IF(T=CO$10,IF(CallFlag=1,MAX(StockTree!CO248-K,0),MAX(K-StockTree!CO248,0)),EXP(-rr*h)*(pstar*CP248+(1-pstar)*CP249)))</f>
        <v/>
      </c>
      <c r="CP248" s="20" t="str">
        <f>IF(StockTree!CP248="","",IF(T=CP$10,IF(CallFlag=1,MAX(StockTree!CP248-K,0),MAX(K-StockTree!CP248,0)),EXP(-rr*h)*(pstar*CQ248+(1-pstar)*CQ249)))</f>
        <v/>
      </c>
      <c r="CQ248" s="20" t="str">
        <f>IF(StockTree!CQ248="","",IF(T=CQ$10,IF(CallFlag=1,MAX(StockTree!CQ248-K,0),MAX(K-StockTree!CQ248,0)),EXP(-rr*h)*(pstar*CR248+(1-pstar)*CR249)))</f>
        <v/>
      </c>
      <c r="CR248" s="20" t="str">
        <f>IF(StockTree!CR248="","",IF(T=CR$10,IF(CallFlag=1,MAX(StockTree!CR248-K,0),MAX(K-StockTree!CR248,0)),EXP(-rr*h)*(pstar*CS248+(1-pstar)*CS249)))</f>
        <v/>
      </c>
      <c r="CS248" s="20" t="str">
        <f>IF(StockTree!CS248="","",IF(T=CS$10,IF(CallFlag=1,MAX(StockTree!CS248-K,0),MAX(K-StockTree!CS248,0)),EXP(-rr*h)*(pstar*CT248+(1-pstar)*CT249)))</f>
        <v/>
      </c>
      <c r="CT248" s="20" t="str">
        <f>IF(StockTree!CT248="","",IF(T=CT$10,IF(CallFlag=1,MAX(StockTree!CT248-K,0),MAX(K-StockTree!CT248,0)),EXP(-rr*h)*(pstar*CU248+(1-pstar)*CU249)))</f>
        <v/>
      </c>
      <c r="CU248" s="20" t="str">
        <f>IF(StockTree!CU248="","",IF(T=CU$10,IF(CallFlag=1,MAX(StockTree!CU248-K,0),MAX(K-StockTree!CU248,0)),EXP(-rr*h)*(pstar*CV248+(1-pstar)*CV249)))</f>
        <v/>
      </c>
      <c r="CV248" s="20" t="str">
        <f>IF(StockTree!CV248="","",IF(T=CV$10,IF(CallFlag=1,MAX(StockTree!CV248-K,0),MAX(K-StockTree!CV248,0)),EXP(-rr*h)*(pstar*CW248+(1-pstar)*CW249)))</f>
        <v/>
      </c>
      <c r="CW248" s="20" t="str">
        <f>IF(StockTree!CW248="","",IF(T=CW$10,IF(CallFlag=1,MAX(StockTree!CW248-K,0),MAX(K-StockTree!CW248,0)),EXP(-rr*h)*(pstar*CX248+(1-pstar)*CX249)))</f>
        <v/>
      </c>
      <c r="CX248" s="20" t="str">
        <f>IF(StockTree!CX248="","",IF(T=CX$10,IF(CallFlag=1,MAX(StockTree!CX248-K,0),MAX(K-StockTree!CX248,0)),EXP(-rr*h)*(pstar*CY248+(1-pstar)*CY249)))</f>
        <v/>
      </c>
      <c r="CY248" s="20" t="str">
        <f>IF(StockTree!CY248="","",IF(T=CY$10,IF(CallFlag=1,MAX(StockTree!CY248-K,0),MAX(K-StockTree!CY248,0)),EXP(-rr*h)*(pstar*CZ248+(1-pstar)*CZ249)))</f>
        <v/>
      </c>
      <c r="CZ248" s="20" t="str">
        <f>IF(StockTree!CZ248="","",IF(T=CZ$10,IF(CallFlag=1,MAX(StockTree!CZ248-K,0),MAX(K-StockTree!CZ248,0)),EXP(-rr*h)*(pstar*DA248+(1-pstar)*DA249)))</f>
        <v/>
      </c>
      <c r="DA248" s="20" t="str">
        <f>IF(StockTree!DA248="","",IF(T=DA$10,IF(CallFlag=1,MAX(StockTree!DA248-K,0),MAX(K-StockTree!DA248,0)),EXP(-rr*h)*(pstar*DB248+(1-pstar)*DB249)))</f>
        <v/>
      </c>
      <c r="DB248" s="20" t="str">
        <f>IF(StockTree!DB248="","",IF(T=DB$10,IF(CallFlag=1,MAX(StockTree!DB248-K,0),MAX(K-StockTree!DB248,0)),EXP(-rr*h)*(pstar*DC248+(1-pstar)*DC249)))</f>
        <v/>
      </c>
      <c r="DC248" s="20" t="str">
        <f>IF(StockTree!DC248="","",IF(T=DC$10,IF(CallFlag=1,MAX(StockTree!DC248-K,0),MAX(K-StockTree!DC248,0)),EXP(-rr*h)*(pstar*DD248+(1-pstar)*DD249)))</f>
        <v/>
      </c>
      <c r="DD248" s="20" t="str">
        <f>IF(StockTree!DD248="","",IF(T=DD$10,IF(CallFlag=1,MAX(StockTree!DD248-K,0),MAX(K-StockTree!DD248,0)),EXP(-rr*h)*(pstar*DE248+(1-pstar)*DE249)))</f>
        <v/>
      </c>
      <c r="DE248" s="20" t="str">
        <f>IF(StockTree!DE248="","",IF(T=DE$10,IF(CallFlag=1,MAX(StockTree!DE248-K,0),MAX(K-StockTree!DE248,0)),EXP(-rr*h)*(pstar*DF248+(1-pstar)*DF249)))</f>
        <v/>
      </c>
      <c r="DF248" s="20" t="str">
        <f>IF(StockTree!DF248="","",IF(T=DF$10,IF(CallFlag=1,MAX(StockTree!DF248-K,0),MAX(K-StockTree!DF248,0)),EXP(-rr*h)*(pstar*DG248+(1-pstar)*DG249)))</f>
        <v/>
      </c>
      <c r="DG248" s="20" t="str">
        <f>IF(StockTree!DG248="","",IF(T=DG$10,IF(CallFlag=1,MAX(StockTree!DG248-K,0),MAX(K-StockTree!DG248,0)),EXP(-rr*h)*(pstar*DH248+(1-pstar)*DH249)))</f>
        <v/>
      </c>
      <c r="DH248" s="20" t="str">
        <f>IF(StockTree!DH248="","",IF(T=DH$10,IF(CallFlag=1,MAX(StockTree!DH248-K,0),MAX(K-StockTree!DH248,0)),EXP(-rr*h)*(pstar*DI248+(1-pstar)*DI249)))</f>
        <v/>
      </c>
      <c r="DI248" s="20" t="str">
        <f>IF(StockTree!DI248="","",IF(T=DI$10,IF(CallFlag=1,MAX(StockTree!DI248-K,0),MAX(K-StockTree!DI248,0)),EXP(-rr*h)*(pstar*DJ248+(1-pstar)*DJ249)))</f>
        <v/>
      </c>
      <c r="DJ248" s="20" t="str">
        <f>IF(StockTree!DJ248="","",IF(T=DJ$10,IF(CallFlag=1,MAX(StockTree!DJ248-K,0),MAX(K-StockTree!DJ248,0)),EXP(-rr*h)*(pstar*DK248+(1-pstar)*DK249)))</f>
        <v/>
      </c>
      <c r="DK248" s="20" t="str">
        <f>IF(StockTree!DK248="","",IF(T=DK$10,IF(CallFlag=1,MAX(StockTree!DK248-K,0),MAX(K-StockTree!DK248,0)),EXP(-rr*h)*(pstar*DL248+(1-pstar)*DL249)))</f>
        <v/>
      </c>
      <c r="DL248" s="20" t="str">
        <f>IF(StockTree!DL248="","",IF(T=DL$10,IF(CallFlag=1,MAX(StockTree!DL248-K,0),MAX(K-StockTree!DL248,0)),EXP(-rr*h)*(pstar*DM248+(1-pstar)*DM249)))</f>
        <v/>
      </c>
      <c r="DM248" s="20" t="str">
        <f>IF(StockTree!DM248="","",IF(T=DM$10,IF(CallFlag=1,MAX(StockTree!DM248-K,0),MAX(K-StockTree!DM248,0)),EXP(-rr*h)*(pstar*DN248+(1-pstar)*DN249)))</f>
        <v/>
      </c>
      <c r="DN248" s="20" t="str">
        <f>IF(StockTree!DN248="","",IF(T=DN$10,IF(CallFlag=1,MAX(StockTree!DN248-K,0),MAX(K-StockTree!DN248,0)),EXP(-rr*h)*(pstar*DO248+(1-pstar)*DO249)))</f>
        <v/>
      </c>
      <c r="DO248" s="20" t="str">
        <f>IF(StockTree!DO248="","",IF(T=DO$10,IF(CallFlag=1,MAX(StockTree!DO248-K,0),MAX(K-StockTree!DO248,0)),EXP(-rr*h)*(pstar*DP248+(1-pstar)*DP249)))</f>
        <v/>
      </c>
      <c r="DP248" s="20" t="str">
        <f>IF(StockTree!DP248="","",IF(T=DP$10,IF(CallFlag=1,MAX(StockTree!DP248-K,0),MAX(K-StockTree!DP248,0)),EXP(-rr*h)*(pstar*DQ248+(1-pstar)*DQ249)))</f>
        <v/>
      </c>
      <c r="DQ248" s="20" t="str">
        <f>IF(StockTree!DQ248="","",IF(T=DQ$10,IF(CallFlag=1,MAX(StockTree!DQ248-K,0),MAX(K-StockTree!DQ248,0)),EXP(-rr*h)*(pstar*DR248+(1-pstar)*DR249)))</f>
        <v/>
      </c>
      <c r="DR248" s="20" t="str">
        <f>IF(StockTree!DR248="","",IF(T=DR$10,IF(CallFlag=1,MAX(StockTree!DR248-K,0),MAX(K-StockTree!DR248,0)),EXP(-rr*h)*(pstar*DS248+(1-pstar)*DS249)))</f>
        <v/>
      </c>
      <c r="DS248" s="20" t="str">
        <f>IF(StockTree!DS248="","",IF(T=DS$10,IF(CallFlag=1,MAX(StockTree!DS248-K,0),MAX(K-StockTree!DS248,0)),EXP(-rr*h)*(pstar*DT248+(1-pstar)*DT249)))</f>
        <v/>
      </c>
      <c r="DT248" s="20" t="str">
        <f>IF(StockTree!DT248="","",IF(T=DT$10,IF(CallFlag=1,MAX(StockTree!DT248-K,0),MAX(K-StockTree!DT248,0)),EXP(-rr*h)*(pstar*DU248+(1-pstar)*DU249)))</f>
        <v/>
      </c>
      <c r="DU248" s="20" t="str">
        <f>IF(StockTree!DU248="","",IF(T=DU$10,IF(CallFlag=1,MAX(StockTree!DU248-K,0),MAX(K-StockTree!DU248,0)),EXP(-rr*h)*(pstar*DV248+(1-pstar)*DV249)))</f>
        <v/>
      </c>
      <c r="DV248" s="20" t="str">
        <f>IF(StockTree!DV248="","",IF(T=DV$10,IF(CallFlag=1,MAX(StockTree!DV248-K,0),MAX(K-StockTree!DV248,0)),EXP(-rr*h)*(pstar*DW248+(1-pstar)*DW249)))</f>
        <v/>
      </c>
      <c r="DW248" s="20" t="str">
        <f>IF(StockTree!DW248="","",IF(T=DW$10,IF(CallFlag=1,MAX(StockTree!DW248-K,0),MAX(K-StockTree!DW248,0)),EXP(-rr*h)*(pstar*DX248+(1-pstar)*DX249)))</f>
        <v/>
      </c>
      <c r="DX248" s="20" t="str">
        <f>IF(StockTree!DX248="","",IF(T=DX$10,IF(CallFlag=1,MAX(StockTree!DX248-K,0),MAX(K-StockTree!DX248,0)),EXP(-rr*h)*(pstar*DY248+(1-pstar)*DY249)))</f>
        <v/>
      </c>
      <c r="DY248" s="20" t="str">
        <f>IF(StockTree!DY248="","",IF(T=DY$10,IF(CallFlag=1,MAX(StockTree!DY248-K,0),MAX(K-StockTree!DY248,0)),EXP(-rr*h)*(pstar*DZ248+(1-pstar)*DZ249)))</f>
        <v/>
      </c>
      <c r="DZ248" s="20" t="str">
        <f>IF(StockTree!DZ248="","",IF(T=DZ$10,IF(CallFlag=1,MAX(StockTree!DZ248-K,0),MAX(K-StockTree!DZ248,0)),EXP(-rr*h)*(pstar*EA248+(1-pstar)*EA249)))</f>
        <v/>
      </c>
      <c r="EA248" s="20" t="str">
        <f>IF(StockTree!EA248="","",IF(T=EA$10,IF(CallFlag=1,MAX(StockTree!EA248-K,0),MAX(K-StockTree!EA248,0)),EXP(-rr*h)*(pstar*EB248+(1-pstar)*EB249)))</f>
        <v/>
      </c>
      <c r="EB248" s="20" t="str">
        <f>IF(StockTree!EB248="","",IF(T=EB$10,IF(CallFlag=1,MAX(StockTree!EB248-K,0),MAX(K-StockTree!EB248,0)),EXP(-rr*h)*(pstar*EC248+(1-pstar)*EC249)))</f>
        <v/>
      </c>
      <c r="EC248" s="20" t="str">
        <f>IF(StockTree!EC248="","",IF(T=EC$10,IF(CallFlag=1,MAX(StockTree!EC248-K,0),MAX(K-StockTree!EC248,0)),EXP(-rr*h)*(pstar*ED248+(1-pstar)*ED249)))</f>
        <v/>
      </c>
      <c r="ED248" s="20" t="str">
        <f>IF(StockTree!ED248="","",IF(T=ED$10,IF(CallFlag=1,MAX(StockTree!ED248-K,0),MAX(K-StockTree!ED248,0)),EXP(-rr*h)*(pstar*EE248+(1-pstar)*EE249)))</f>
        <v/>
      </c>
      <c r="EE248" s="20" t="str">
        <f>IF(StockTree!EE248="","",IF(T=EE$10,IF(CallFlag=1,MAX(StockTree!EE248-K,0),MAX(K-StockTree!EE248,0)),EXP(-rr*h)*(pstar*EF248+(1-pstar)*EF249)))</f>
        <v/>
      </c>
      <c r="EF248" s="20" t="str">
        <f>IF(StockTree!EF248="","",IF(T=EF$10,IF(CallFlag=1,MAX(StockTree!EF248-K,0),MAX(K-StockTree!EF248,0)),EXP(-rr*h)*(pstar*EG248+(1-pstar)*EG249)))</f>
        <v/>
      </c>
      <c r="EG248" s="20" t="str">
        <f>IF(StockTree!EG248="","",IF(T=EG$10,IF(CallFlag=1,MAX(StockTree!EG248-K,0),MAX(K-StockTree!EG248,0)),EXP(-rr*h)*(pstar*EH248+(1-pstar)*EH249)))</f>
        <v/>
      </c>
      <c r="EH248" s="20" t="str">
        <f>IF(StockTree!EH248="","",IF(T=EH$10,IF(CallFlag=1,MAX(StockTree!EH248-K,0),MAX(K-StockTree!EH248,0)),EXP(-rr*h)*(pstar*EI248+(1-pstar)*EI249)))</f>
        <v/>
      </c>
      <c r="EI248" s="20" t="str">
        <f>IF(StockTree!EI248="","",IF(T=EI$10,IF(CallFlag=1,MAX(StockTree!EI248-K,0),MAX(K-StockTree!EI248,0)),EXP(-rr*h)*(pstar*EJ248+(1-pstar)*EJ249)))</f>
        <v/>
      </c>
      <c r="EJ248" s="20" t="str">
        <f>IF(StockTree!EJ248="","",IF(T=EJ$10,IF(CallFlag=1,MAX(StockTree!EJ248-K,0),MAX(K-StockTree!EJ248,0)),EXP(-rr*h)*(pstar*EK248+(1-pstar)*EK249)))</f>
        <v/>
      </c>
      <c r="EK248" s="20" t="str">
        <f>IF(StockTree!EK248="","",IF(T=EK$10,IF(CallFlag=1,MAX(StockTree!EK248-K,0),MAX(K-StockTree!EK248,0)),EXP(-rr*h)*(pstar*EL248+(1-pstar)*EL249)))</f>
        <v/>
      </c>
      <c r="EL248" s="20" t="str">
        <f>IF(StockTree!EL248="","",IF(T=EL$10,IF(CallFlag=1,MAX(StockTree!EL248-K,0),MAX(K-StockTree!EL248,0)),EXP(-rr*h)*(pstar*EM248+(1-pstar)*EM249)))</f>
        <v/>
      </c>
      <c r="EM248" s="20" t="str">
        <f>IF(StockTree!EM248="","",IF(T=EM$10,IF(CallFlag=1,MAX(StockTree!EM248-K,0),MAX(K-StockTree!EM248,0)),EXP(-rr*h)*(pstar*EN248+(1-pstar)*EN249)))</f>
        <v/>
      </c>
      <c r="EN248" s="20" t="str">
        <f>IF(StockTree!EN248="","",IF(T=EN$10,IF(CallFlag=1,MAX(StockTree!EN248-K,0),MAX(K-StockTree!EN248,0)),EXP(-rr*h)*(pstar*EO248+(1-pstar)*EO249)))</f>
        <v/>
      </c>
      <c r="EO248" s="20" t="str">
        <f>IF(StockTree!EO248="","",IF(T=EO$10,IF(CallFlag=1,MAX(StockTree!EO248-K,0),MAX(K-StockTree!EO248,0)),EXP(-rr*h)*(pstar*EP248+(1-pstar)*EP249)))</f>
        <v/>
      </c>
      <c r="EP248" s="20" t="str">
        <f>IF(StockTree!EP248="","",IF(T=EP$10,IF(CallFlag=1,MAX(StockTree!EP248-K,0),MAX(K-StockTree!EP248,0)),EXP(-rr*h)*(pstar*EQ248+(1-pstar)*EQ249)))</f>
        <v/>
      </c>
      <c r="EQ248" s="20" t="str">
        <f>IF(StockTree!EQ248="","",IF(T=EQ$10,IF(CallFlag=1,MAX(StockTree!EQ248-K,0),MAX(K-StockTree!EQ248,0)),EXP(-rr*h)*(pstar*ER248+(1-pstar)*ER249)))</f>
        <v/>
      </c>
      <c r="ER248" s="20" t="str">
        <f>IF(StockTree!ER248="","",IF(T=ER$10,IF(CallFlag=1,MAX(StockTree!ER248-K,0),MAX(K-StockTree!ER248,0)),EXP(-rr*h)*(pstar*ES248+(1-pstar)*ES249)))</f>
        <v/>
      </c>
      <c r="ES248" s="20" t="str">
        <f>IF(StockTree!ES248="","",IF(T=ES$10,IF(CallFlag=1,MAX(StockTree!ES248-K,0),MAX(K-StockTree!ES248,0)),EXP(-rr*h)*(pstar*ET248+(1-pstar)*ET249)))</f>
        <v/>
      </c>
      <c r="ET248" s="20" t="str">
        <f>IF(StockTree!ET248="","",IF(T=ET$10,IF(CallFlag=1,MAX(StockTree!ET248-K,0),MAX(K-StockTree!ET248,0)),EXP(-rr*h)*(pstar*EU248+(1-pstar)*EU249)))</f>
        <v/>
      </c>
      <c r="EU248" s="20" t="str">
        <f>IF(StockTree!EU248="","",IF(T=EU$10,IF(CallFlag=1,MAX(StockTree!EU248-K,0),MAX(K-StockTree!EU248,0)),EXP(-rr*h)*(pstar*EV248+(1-pstar)*EV249)))</f>
        <v/>
      </c>
      <c r="EV248" s="20" t="str">
        <f>IF(StockTree!EV248="","",IF(T=EV$10,IF(CallFlag=1,MAX(StockTree!EV248-K,0),MAX(K-StockTree!EV248,0)),EXP(-rr*h)*(pstar*EW248+(1-pstar)*EW249)))</f>
        <v/>
      </c>
      <c r="EW248" s="20" t="str">
        <f>IF(StockTree!EW248="","",IF(T=EW$10,IF(CallFlag=1,MAX(StockTree!EW248-K,0),MAX(K-StockTree!EW248,0)),EXP(-rr*h)*(pstar*EX248+(1-pstar)*EX249)))</f>
        <v/>
      </c>
      <c r="EX248" s="20" t="str">
        <f>IF(StockTree!EX248="","",IF(T=EX$10,IF(CallFlag=1,MAX(StockTree!EX248-K,0),MAX(K-StockTree!EX248,0)),EXP(-rr*h)*(pstar*EY248+(1-pstar)*EY249)))</f>
        <v/>
      </c>
      <c r="EY248" s="20" t="str">
        <f>IF(StockTree!EY248="","",IF(T=EY$10,IF(CallFlag=1,MAX(StockTree!EY248-K,0),MAX(K-StockTree!EY248,0)),EXP(-rr*h)*(pstar*EZ248+(1-pstar)*EZ249)))</f>
        <v/>
      </c>
      <c r="EZ248" s="20" t="str">
        <f>IF(StockTree!EZ248="","",IF(T=EZ$10,IF(CallFlag=1,MAX(StockTree!EZ248-K,0),MAX(K-StockTree!EZ248,0)),EXP(-rr*h)*(pstar*FA248+(1-pstar)*FA249)))</f>
        <v/>
      </c>
      <c r="FA248" s="20" t="str">
        <f>IF(StockTree!FA248="","",IF(T=FA$10,IF(CallFlag=1,MAX(StockTree!FA248-K,0),MAX(K-StockTree!FA248,0)),EXP(-rr*h)*(pstar*FB248+(1-pstar)*FB249)))</f>
        <v/>
      </c>
      <c r="FB248" s="20" t="str">
        <f>IF(StockTree!FB248="","",IF(T=FB$10,IF(CallFlag=1,MAX(StockTree!FB248-K,0),MAX(K-StockTree!FB248,0)),EXP(-rr*h)*(pstar*FC248+(1-pstar)*FC249)))</f>
        <v/>
      </c>
      <c r="FC248" s="20" t="str">
        <f>IF(StockTree!FC248="","",IF(T=FC$10,IF(CallFlag=1,MAX(StockTree!FC248-K,0),MAX(K-StockTree!FC248,0)),EXP(-rr*h)*(pstar*FD248+(1-pstar)*FD249)))</f>
        <v/>
      </c>
      <c r="FD248" s="20" t="str">
        <f>IF(StockTree!FD248="","",IF(T=FD$10,IF(CallFlag=1,MAX(StockTree!FD248-K,0),MAX(K-StockTree!FD248,0)),EXP(-rr*h)*(pstar*FE248+(1-pstar)*FE249)))</f>
        <v/>
      </c>
      <c r="FE248" s="20" t="str">
        <f>IF(StockTree!FE248="","",IF(T=FE$10,IF(CallFlag=1,MAX(StockTree!FE248-K,0),MAX(K-StockTree!FE248,0)),EXP(-rr*h)*(pstar*FF248+(1-pstar)*FF249)))</f>
        <v/>
      </c>
      <c r="FF248" s="20" t="str">
        <f>IF(StockTree!FF248="","",IF(T=FF$10,IF(CallFlag=1,MAX(StockTree!FF248-K,0),MAX(K-StockTree!FF248,0)),EXP(-rr*h)*(pstar*FG248+(1-pstar)*FG249)))</f>
        <v/>
      </c>
      <c r="FG248" s="20" t="str">
        <f>IF(StockTree!FG248="","",IF(T=FG$10,IF(CallFlag=1,MAX(StockTree!FG248-K,0),MAX(K-StockTree!FG248,0)),EXP(-rr*h)*(pstar*FH248+(1-pstar)*FH249)))</f>
        <v/>
      </c>
      <c r="FH248" s="20" t="str">
        <f>IF(StockTree!FH248="","",IF(T=FH$10,IF(CallFlag=1,MAX(StockTree!FH248-K,0),MAX(K-StockTree!FH248,0)),EXP(-rr*h)*(pstar*FI248+(1-pstar)*FI249)))</f>
        <v/>
      </c>
      <c r="FI248" s="20" t="str">
        <f>IF(StockTree!FI248="","",IF(T=FI$10,IF(CallFlag=1,MAX(StockTree!FI248-K,0),MAX(K-StockTree!FI248,0)),EXP(-rr*h)*(pstar*FJ248+(1-pstar)*FJ249)))</f>
        <v/>
      </c>
      <c r="FJ248" s="20" t="str">
        <f>IF(StockTree!FJ248="","",IF(T=FJ$10,IF(CallFlag=1,MAX(StockTree!FJ248-K,0),MAX(K-StockTree!FJ248,0)),EXP(-rr*h)*(pstar*FK248+(1-pstar)*FK249)))</f>
        <v/>
      </c>
      <c r="FK248" s="20" t="str">
        <f>IF(StockTree!FK248="","",IF(T=FK$10,IF(CallFlag=1,MAX(StockTree!FK248-K,0),MAX(K-StockTree!FK248,0)),EXP(-rr*h)*(pstar*FL248+(1-pstar)*FL249)))</f>
        <v/>
      </c>
      <c r="FL248" s="20" t="str">
        <f>IF(StockTree!FL248="","",IF(T=FL$10,IF(CallFlag=1,MAX(StockTree!FL248-K,0),MAX(K-StockTree!FL248,0)),EXP(-rr*h)*(pstar*FM248+(1-pstar)*FM249)))</f>
        <v/>
      </c>
      <c r="FM248" s="20" t="str">
        <f>IF(StockTree!FM248="","",IF(T=FM$10,IF(CallFlag=1,MAX(StockTree!FM248-K,0),MAX(K-StockTree!FM248,0)),EXP(-rr*h)*(pstar*FN248+(1-pstar)*FN249)))</f>
        <v/>
      </c>
      <c r="FN248" s="20" t="str">
        <f>IF(StockTree!FN248="","",IF(T=FN$10,IF(CallFlag=1,MAX(StockTree!FN248-K,0),MAX(K-StockTree!FN248,0)),EXP(-rr*h)*(pstar*FO248+(1-pstar)*FO249)))</f>
        <v/>
      </c>
      <c r="FO248" s="20" t="str">
        <f>IF(StockTree!FO248="","",IF(T=FO$10,IF(CallFlag=1,MAX(StockTree!FO248-K,0),MAX(K-StockTree!FO248,0)),EXP(-rr*h)*(pstar*FP248+(1-pstar)*FP249)))</f>
        <v/>
      </c>
      <c r="FP248" s="20" t="str">
        <f>IF(StockTree!FP248="","",IF(T=FP$10,IF(CallFlag=1,MAX(StockTree!FP248-K,0),MAX(K-StockTree!FP248,0)),EXP(-rr*h)*(pstar*FQ248+(1-pstar)*FQ249)))</f>
        <v/>
      </c>
      <c r="FQ248" s="20" t="str">
        <f>IF(StockTree!FQ248="","",IF(T=FQ$10,IF(CallFlag=1,MAX(StockTree!FQ248-K,0),MAX(K-StockTree!FQ248,0)),EXP(-rr*h)*(pstar*FR248+(1-pstar)*FR249)))</f>
        <v/>
      </c>
      <c r="FR248" s="20" t="str">
        <f>IF(StockTree!FR248="","",IF(T=FR$10,IF(CallFlag=1,MAX(StockTree!FR248-K,0),MAX(K-StockTree!FR248,0)),EXP(-rr*h)*(pstar*FS248+(1-pstar)*FS249)))</f>
        <v/>
      </c>
      <c r="FS248" s="20" t="str">
        <f>IF(StockTree!FS248="","",IF(T=FS$10,IF(CallFlag=1,MAX(StockTree!FS248-K,0),MAX(K-StockTree!FS248,0)),EXP(-rr*h)*(pstar*FT248+(1-pstar)*FT249)))</f>
        <v/>
      </c>
      <c r="FT248" s="20" t="str">
        <f>IF(StockTree!FT248="","",IF(T=FT$10,IF(CallFlag=1,MAX(StockTree!FT248-K,0),MAX(K-StockTree!FT248,0)),EXP(-rr*h)*(pstar*FU248+(1-pstar)*FU249)))</f>
        <v/>
      </c>
      <c r="FU248" s="20" t="str">
        <f>IF(StockTree!FU248="","",IF(T=FU$10,IF(CallFlag=1,MAX(StockTree!FU248-K,0),MAX(K-StockTree!FU248,0)),EXP(-rr*h)*(pstar*FV248+(1-pstar)*FV249)))</f>
        <v/>
      </c>
      <c r="FV248" s="20" t="str">
        <f>IF(StockTree!FV248="","",IF(T=FV$10,IF(CallFlag=1,MAX(StockTree!FV248-K,0),MAX(K-StockTree!FV248,0)),EXP(-rr*h)*(pstar*FW248+(1-pstar)*FW249)))</f>
        <v/>
      </c>
      <c r="FW248" s="20" t="str">
        <f>IF(StockTree!FW248="","",IF(T=FW$10,IF(CallFlag=1,MAX(StockTree!FW248-K,0),MAX(K-StockTree!FW248,0)),EXP(-rr*h)*(pstar*FX248+(1-pstar)*FX249)))</f>
        <v/>
      </c>
      <c r="FX248" s="20" t="str">
        <f>IF(StockTree!FX248="","",IF(T=FX$10,IF(CallFlag=1,MAX(StockTree!FX248-K,0),MAX(K-StockTree!FX248,0)),EXP(-rr*h)*(pstar*FY248+(1-pstar)*FY249)))</f>
        <v/>
      </c>
      <c r="FY248" s="20" t="str">
        <f>IF(StockTree!FY248="","",IF(T=FY$10,IF(CallFlag=1,MAX(StockTree!FY248-K,0),MAX(K-StockTree!FY248,0)),EXP(-rr*h)*(pstar*FZ248+(1-pstar)*FZ249)))</f>
        <v/>
      </c>
      <c r="FZ248" s="20" t="str">
        <f>IF(StockTree!FZ248="","",IF(T=FZ$10,IF(CallFlag=1,MAX(StockTree!FZ248-K,0),MAX(K-StockTree!FZ248,0)),EXP(-rr*h)*(pstar*GA248+(1-pstar)*GA249)))</f>
        <v/>
      </c>
      <c r="GA248" s="20" t="str">
        <f>IF(StockTree!GA248="","",IF(T=GA$10,IF(CallFlag=1,MAX(StockTree!GA248-K,0),MAX(K-StockTree!GA248,0)),EXP(-rr*h)*(pstar*GB248+(1-pstar)*GB249)))</f>
        <v/>
      </c>
      <c r="GB248" s="20" t="str">
        <f>IF(StockTree!GB248="","",IF(T=GB$10,IF(CallFlag=1,MAX(StockTree!GB248-K,0),MAX(K-StockTree!GB248,0)),EXP(-rr*h)*(pstar*GC248+(1-pstar)*GC249)))</f>
        <v/>
      </c>
      <c r="GC248" s="20" t="str">
        <f>IF(StockTree!GC248="","",IF(T=GC$10,IF(CallFlag=1,MAX(StockTree!GC248-K,0),MAX(K-StockTree!GC248,0)),EXP(-rr*h)*(pstar*GD248+(1-pstar)*GD249)))</f>
        <v/>
      </c>
      <c r="GD248" s="20" t="str">
        <f>IF(StockTree!GD248="","",IF(T=GD$10,IF(CallFlag=1,MAX(StockTree!GD248-K,0),MAX(K-StockTree!GD248,0)),EXP(-rr*h)*(pstar*GE248+(1-pstar)*GE249)))</f>
        <v/>
      </c>
      <c r="GE248" s="20" t="str">
        <f>IF(StockTree!GE248="","",IF(T=GE$10,IF(CallFlag=1,MAX(StockTree!GE248-K,0),MAX(K-StockTree!GE248,0)),EXP(-rr*h)*(pstar*GF248+(1-pstar)*GF249)))</f>
        <v/>
      </c>
      <c r="GF248" s="20" t="str">
        <f>IF(StockTree!GF248="","",IF(T=GF$10,IF(CallFlag=1,MAX(StockTree!GF248-K,0),MAX(K-StockTree!GF248,0)),EXP(-rr*h)*(pstar*GG248+(1-pstar)*GG249)))</f>
        <v/>
      </c>
      <c r="GG248" s="20" t="str">
        <f>IF(StockTree!GG248="","",IF(T=GG$10,IF(CallFlag=1,MAX(StockTree!GG248-K,0),MAX(K-StockTree!GG248,0)),EXP(-rr*h)*(pstar*GH248+(1-pstar)*GH249)))</f>
        <v/>
      </c>
      <c r="GH248" s="20" t="str">
        <f>IF(StockTree!GH248="","",IF(T=GH$10,IF(CallFlag=1,MAX(StockTree!GH248-K,0),MAX(K-StockTree!GH248,0)),EXP(-rr*h)*(pstar*GI248+(1-pstar)*GI249)))</f>
        <v/>
      </c>
      <c r="GI248" s="20" t="str">
        <f>IF(StockTree!GI248="","",IF(T=GI$10,IF(CallFlag=1,MAX(StockTree!GI248-K,0),MAX(K-StockTree!GI248,0)),EXP(-rr*h)*(pstar*GJ248+(1-pstar)*GJ249)))</f>
        <v/>
      </c>
      <c r="GJ248" s="20" t="str">
        <f>IF(StockTree!GJ248="","",IF(T=GJ$10,IF(CallFlag=1,MAX(StockTree!GJ248-K,0),MAX(K-StockTree!GJ248,0)),EXP(-rr*h)*(pstar*GK248+(1-pstar)*GK249)))</f>
        <v/>
      </c>
      <c r="GK248" s="20" t="str">
        <f>IF(StockTree!GK248="","",IF(T=GK$10,IF(CallFlag=1,MAX(StockTree!GK248-K,0),MAX(K-StockTree!GK248,0)),EXP(-rr*h)*(pstar*GL248+(1-pstar)*GL249)))</f>
        <v/>
      </c>
      <c r="GL248" s="20" t="str">
        <f>IF(StockTree!GL248="","",IF(T=GL$10,IF(CallFlag=1,MAX(StockTree!GL248-K,0),MAX(K-StockTree!GL248,0)),EXP(-rr*h)*(pstar*GM248+(1-pstar)*GM249)))</f>
        <v/>
      </c>
      <c r="GM248" s="20" t="str">
        <f>IF(StockTree!GM248="","",IF(T=GM$10,IF(CallFlag=1,MAX(StockTree!GM248-K,0),MAX(K-StockTree!GM248,0)),EXP(-rr*h)*(pstar*GN248+(1-pstar)*GN249)))</f>
        <v/>
      </c>
      <c r="GN248" s="20" t="str">
        <f>IF(StockTree!GN248="","",IF(T=GN$10,IF(CallFlag=1,MAX(StockTree!GN248-K,0),MAX(K-StockTree!GN248,0)),EXP(-rr*h)*(pstar*GO248+(1-pstar)*GO249)))</f>
        <v/>
      </c>
      <c r="GO248" s="20" t="str">
        <f>IF(StockTree!GO248="","",IF(T=GO$10,IF(CallFlag=1,MAX(StockTree!GO248-K,0),MAX(K-StockTree!GO248,0)),EXP(-rr*h)*(pstar*GP248+(1-pstar)*GP249)))</f>
        <v/>
      </c>
      <c r="GP248" s="20" t="str">
        <f>IF(StockTree!GP248="","",IF(T=GP$10,IF(CallFlag=1,MAX(StockTree!GP248-K,0),MAX(K-StockTree!GP248,0)),EXP(-rr*h)*(pstar*GQ248+(1-pstar)*GQ249)))</f>
        <v/>
      </c>
      <c r="GQ248" s="20" t="str">
        <f>IF(StockTree!GQ248="","",IF(T=GQ$10,IF(CallFlag=1,MAX(StockTree!GQ248-K,0),MAX(K-StockTree!GQ248,0)),EXP(-rr*h)*(pstar*GR248+(1-pstar)*GR249)))</f>
        <v/>
      </c>
      <c r="GR248" s="20" t="str">
        <f>IF(StockTree!GR248="","",IF(T=GR$10,IF(CallFlag=1,MAX(StockTree!GR248-K,0),MAX(K-StockTree!GR248,0)),EXP(-rr*h)*(pstar*GS248+(1-pstar)*GS249)))</f>
        <v/>
      </c>
      <c r="GS248" s="20" t="str">
        <f>IF(StockTree!GS248="","",IF(T=GS$10,IF(CallFlag=1,MAX(StockTree!GS248-K,0),MAX(K-StockTree!GS248,0)),EXP(-rr*h)*(pstar*GT248+(1-pstar)*GT249)))</f>
        <v/>
      </c>
      <c r="GT248" s="20" t="str">
        <f>IF(StockTree!GT248="","",IF(T=GT$10,IF(CallFlag=1,MAX(StockTree!GT248-K,0),MAX(K-StockTree!GT248,0)),EXP(-rr*h)*(pstar*GU248+(1-pstar)*GU249)))</f>
        <v/>
      </c>
      <c r="GU248" s="20" t="str">
        <f>IF(StockTree!GU248="","",IF(T=GU$10,IF(CallFlag=1,MAX(StockTree!GU248-K,0),MAX(K-StockTree!GU248,0)),EXP(-rr*h)*(pstar*GV248+(1-pstar)*GV249)))</f>
        <v/>
      </c>
      <c r="GV248" s="20" t="str">
        <f>IF(StockTree!GV248="","",IF(T=GV$10,IF(CallFlag=1,MAX(StockTree!GV248-K,0),MAX(K-StockTree!GV248,0)),EXP(-rr*h)*(pstar*GW248+(1-pstar)*GW249)))</f>
        <v/>
      </c>
      <c r="GW248" s="20" t="str">
        <f>IF(StockTree!GW248="","",IF(T=GW$10,IF(CallFlag=1,MAX(StockTree!GW248-K,0),MAX(K-StockTree!GW248,0)),EXP(-rr*h)*(pstar*GX248+(1-pstar)*GX249)))</f>
        <v/>
      </c>
      <c r="GX248" s="20" t="str">
        <f>IF(StockTree!GX248="","",IF(T=GX$10,IF(CallFlag=1,MAX(StockTree!GX248-K,0),MAX(K-StockTree!GX248,0)),EXP(-rr*h)*(pstar*GY248+(1-pstar)*GY249)))</f>
        <v/>
      </c>
      <c r="GY248" s="20" t="str">
        <f>IF(StockTree!GY248="","",IF(T=GY$10,IF(CallFlag=1,MAX(StockTree!GY248-K,0),MAX(K-StockTree!GY248,0)),EXP(-rr*h)*(pstar*GZ248+(1-pstar)*GZ249)))</f>
        <v/>
      </c>
      <c r="GZ248" s="20" t="str">
        <f>IF(StockTree!GZ248="","",IF(T=GZ$10,IF(CallFlag=1,MAX(StockTree!GZ248-K,0),MAX(K-StockTree!GZ248,0)),EXP(-rr*h)*(pstar*HA248+(1-pstar)*HA249)))</f>
        <v/>
      </c>
      <c r="HA248" s="20" t="str">
        <f>IF(StockTree!HA248="","",IF(T=HA$10,IF(CallFlag=1,MAX(StockTree!HA248-K,0),MAX(K-StockTree!HA248,0)),EXP(-rr*h)*(pstar*HB248+(1-pstar)*HB249)))</f>
        <v/>
      </c>
      <c r="HB248" s="20" t="str">
        <f>IF(StockTree!HB248="","",IF(T=HB$10,IF(CallFlag=1,MAX(StockTree!HB248-K,0),MAX(K-StockTree!HB248,0)),EXP(-rr*h)*(pstar*HC248+(1-pstar)*HC249)))</f>
        <v/>
      </c>
      <c r="HC248" s="20" t="str">
        <f>IF(StockTree!HC248="","",IF(T=HC$10,IF(CallFlag=1,MAX(StockTree!HC248-K,0),MAX(K-StockTree!HC248,0)),EXP(-rr*h)*(pstar*HD248+(1-pstar)*HD249)))</f>
        <v/>
      </c>
      <c r="HD248" s="20" t="str">
        <f>IF(StockTree!HD248="","",IF(T=HD$10,IF(CallFlag=1,MAX(StockTree!HD248-K,0),MAX(K-StockTree!HD248,0)),EXP(-rr*h)*(pstar*HE248+(1-pstar)*HE249)))</f>
        <v/>
      </c>
      <c r="HE248" s="20" t="str">
        <f>IF(StockTree!HE248="","",IF(T=HE$10,IF(CallFlag=1,MAX(StockTree!HE248-K,0),MAX(K-StockTree!HE248,0)),EXP(-rr*h)*(pstar*HF248+(1-pstar)*HF249)))</f>
        <v/>
      </c>
      <c r="HF248" s="20" t="str">
        <f>IF(StockTree!HF248="","",IF(T=HF$10,IF(CallFlag=1,MAX(StockTree!HF248-K,0),MAX(K-StockTree!HF248,0)),EXP(-rr*h)*(pstar*HG248+(1-pstar)*HG249)))</f>
        <v/>
      </c>
      <c r="HG248" s="20" t="str">
        <f>IF(StockTree!HG248="","",IF(T=HG$10,IF(CallFlag=1,MAX(StockTree!HG248-K,0),MAX(K-StockTree!HG248,0)),EXP(-rr*h)*(pstar*HH248+(1-pstar)*HH249)))</f>
        <v/>
      </c>
      <c r="HH248" s="20" t="str">
        <f>IF(StockTree!HH248="","",IF(T=HH$10,IF(CallFlag=1,MAX(StockTree!HH248-K,0),MAX(K-StockTree!HH248,0)),EXP(-rr*h)*(pstar*HI248+(1-pstar)*HI249)))</f>
        <v/>
      </c>
      <c r="HI248" s="20" t="str">
        <f>IF(StockTree!HI248="","",IF(T=HI$10,IF(CallFlag=1,MAX(StockTree!HI248-K,0),MAX(K-StockTree!HI248,0)),EXP(-rr*h)*(pstar*HJ248+(1-pstar)*HJ249)))</f>
        <v/>
      </c>
      <c r="HJ248" s="20" t="str">
        <f>IF(StockTree!HJ248="","",IF(T=HJ$10,IF(CallFlag=1,MAX(StockTree!HJ248-K,0),MAX(K-StockTree!HJ248,0)),EXP(-rr*h)*(pstar*HK248+(1-pstar)*HK249)))</f>
        <v/>
      </c>
      <c r="HK248" s="20" t="str">
        <f>IF(StockTree!HK248="","",IF(T=HK$10,IF(CallFlag=1,MAX(StockTree!HK248-K,0),MAX(K-StockTree!HK248,0)),EXP(-rr*h)*(pstar*HL248+(1-pstar)*HL249)))</f>
        <v/>
      </c>
      <c r="HL248" s="20" t="str">
        <f>IF(StockTree!HL248="","",IF(T=HL$10,IF(CallFlag=1,MAX(StockTree!HL248-K,0),MAX(K-StockTree!HL248,0)),EXP(-rr*h)*(pstar*HM248+(1-pstar)*HM249)))</f>
        <v/>
      </c>
      <c r="HM248" s="20" t="str">
        <f>IF(StockTree!HM248="","",IF(T=HM$10,IF(CallFlag=1,MAX(StockTree!HM248-K,0),MAX(K-StockTree!HM248,0)),EXP(-rr*h)*(pstar*HN248+(1-pstar)*HN249)))</f>
        <v/>
      </c>
      <c r="HN248" s="20" t="str">
        <f>IF(StockTree!HN248="","",IF(T=HN$10,IF(CallFlag=1,MAX(StockTree!HN248-K,0),MAX(K-StockTree!HN248,0)),EXP(-rr*h)*(pstar*HO248+(1-pstar)*HO249)))</f>
        <v/>
      </c>
      <c r="HO248" s="20" t="str">
        <f>IF(StockTree!HO248="","",IF(T=HO$10,IF(CallFlag=1,MAX(StockTree!HO248-K,0),MAX(K-StockTree!HO248,0)),EXP(-rr*h)*(pstar*HP248+(1-pstar)*HP249)))</f>
        <v/>
      </c>
      <c r="HP248" s="20" t="str">
        <f>IF(StockTree!HP248="","",IF(T=HP$10,IF(CallFlag=1,MAX(StockTree!HP248-K,0),MAX(K-StockTree!HP248,0)),EXP(-rr*h)*(pstar*HQ248+(1-pstar)*HQ249)))</f>
        <v/>
      </c>
      <c r="HQ248" s="20" t="str">
        <f>IF(StockTree!HQ248="","",IF(T=HQ$10,IF(CallFlag=1,MAX(StockTree!HQ248-K,0),MAX(K-StockTree!HQ248,0)),EXP(-rr*h)*(pstar*HR248+(1-pstar)*HR249)))</f>
        <v/>
      </c>
      <c r="HR248" s="20" t="str">
        <f>IF(StockTree!HR248="","",IF(T=HR$10,IF(CallFlag=1,MAX(StockTree!HR248-K,0),MAX(K-StockTree!HR248,0)),EXP(-rr*h)*(pstar*HS248+(1-pstar)*HS249)))</f>
        <v/>
      </c>
      <c r="HS248" s="20" t="str">
        <f>IF(StockTree!HS248="","",IF(T=HS$10,IF(CallFlag=1,MAX(StockTree!HS248-K,0),MAX(K-StockTree!HS248,0)),EXP(-rr*h)*(pstar*HT248+(1-pstar)*HT249)))</f>
        <v/>
      </c>
      <c r="HT248" s="20" t="str">
        <f>IF(StockTree!HT248="","",IF(T=HT$10,IF(CallFlag=1,MAX(StockTree!HT248-K,0),MAX(K-StockTree!HT248,0)),EXP(-rr*h)*(pstar*HU248+(1-pstar)*HU249)))</f>
        <v/>
      </c>
      <c r="HU248" s="20" t="str">
        <f>IF(StockTree!HU248="","",IF(T=HU$10,IF(CallFlag=1,MAX(StockTree!HU248-K,0),MAX(K-StockTree!HU248,0)),EXP(-rr*h)*(pstar*HV248+(1-pstar)*HV249)))</f>
        <v/>
      </c>
      <c r="HV248" s="20" t="str">
        <f>IF(StockTree!HV248="","",IF(T=HV$10,IF(CallFlag=1,MAX(StockTree!HV248-K,0),MAX(K-StockTree!HV248,0)),EXP(-rr*h)*(pstar*HW248+(1-pstar)*HW249)))</f>
        <v/>
      </c>
      <c r="HW248" s="20" t="str">
        <f>IF(StockTree!HW248="","",IF(T=HW$10,IF(CallFlag=1,MAX(StockTree!HW248-K,0),MAX(K-StockTree!HW248,0)),EXP(-rr*h)*(pstar*HX248+(1-pstar)*HX249)))</f>
        <v/>
      </c>
      <c r="HX248" s="20" t="str">
        <f>IF(StockTree!HX248="","",IF(T=HX$10,IF(CallFlag=1,MAX(StockTree!HX248-K,0),MAX(K-StockTree!HX248,0)),EXP(-rr*h)*(pstar*HY248+(1-pstar)*HY249)))</f>
        <v/>
      </c>
      <c r="HY248" s="20" t="str">
        <f>IF(StockTree!HY248="","",IF(T=HY$10,IF(CallFlag=1,MAX(StockTree!HY248-K,0),MAX(K-StockTree!HY248,0)),EXP(-rr*h)*(pstar*HZ248+(1-pstar)*HZ249)))</f>
        <v/>
      </c>
      <c r="HZ248" s="20" t="str">
        <f>IF(StockTree!HZ248="","",IF(T=HZ$10,IF(CallFlag=1,MAX(StockTree!HZ248-K,0),MAX(K-StockTree!HZ248,0)),EXP(-rr*h)*(pstar*IA248+(1-pstar)*IA249)))</f>
        <v/>
      </c>
      <c r="IA248" s="20" t="str">
        <f>IF(StockTree!IA248="","",IF(T=IA$10,IF(CallFlag=1,MAX(StockTree!IA248-K,0),MAX(K-StockTree!IA248,0)),EXP(-rr*h)*(pstar*IB248+(1-pstar)*IB249)))</f>
        <v/>
      </c>
      <c r="IB248" s="20" t="str">
        <f>IF(StockTree!IB248="","",IF(T=IB$10,IF(CallFlag=1,MAX(StockTree!IB248-K,0),MAX(K-StockTree!IB248,0)),EXP(-rr*h)*(pstar*IC248+(1-pstar)*IC249)))</f>
        <v/>
      </c>
      <c r="IC248" s="20" t="str">
        <f>IF(StockTree!IC248="","",IF(T=IC$10,IF(CallFlag=1,MAX(StockTree!IC248-K,0),MAX(K-StockTree!IC248,0)),EXP(-rr*h)*(pstar*ID248+(1-pstar)*ID249)))</f>
        <v/>
      </c>
      <c r="ID248" s="20" t="str">
        <f>IF(StockTree!ID248="","",IF(T=ID$10,IF(CallFlag=1,MAX(StockTree!ID248-K,0),MAX(K-StockTree!ID248,0)),EXP(-rr*h)*(pstar*IE248+(1-pstar)*IE249)))</f>
        <v/>
      </c>
      <c r="IE248" s="20" t="str">
        <f>IF(StockTree!IE248="","",IF(T=IE$10,IF(CallFlag=1,MAX(StockTree!IE248-K,0),MAX(K-StockTree!IE248,0)),EXP(-rr*h)*(pstar*IF248+(1-pstar)*IF249)))</f>
        <v/>
      </c>
      <c r="IF248" s="20" t="str">
        <f>IF(StockTree!IF248="","",IF(T=IF$10,IF(CallFlag=1,MAX(StockTree!IF248-K,0),MAX(K-StockTree!IF248,0)),EXP(-rr*h)*(pstar*IG248+(1-pstar)*IG249)))</f>
        <v/>
      </c>
      <c r="IG248" s="20" t="str">
        <f>IF(StockTree!IG248="","",IF(T=IG$10,IF(CallFlag=1,MAX(StockTree!IG248-K,0),MAX(K-StockTree!IG248,0)),EXP(-rr*h)*(pstar*IH248+(1-pstar)*IH249)))</f>
        <v/>
      </c>
      <c r="IH248" s="20" t="str">
        <f>IF(StockTree!IH248="","",IF(T=IH$10,IF(CallFlag=1,MAX(StockTree!IH248-K,0),MAX(K-StockTree!IH248,0)),EXP(-rr*h)*(pstar*II248+(1-pstar)*II249)))</f>
        <v/>
      </c>
      <c r="II248" s="20" t="str">
        <f>IF(StockTree!II248="","",IF(T=II$10,IF(CallFlag=1,MAX(StockTree!II248-K,0),MAX(K-StockTree!II248,0)),EXP(-rr*h)*(pstar*IJ248+(1-pstar)*IJ249)))</f>
        <v/>
      </c>
      <c r="IJ248" s="20" t="str">
        <f>IF(StockTree!IJ248="","",IF(T=IJ$10,IF(CallFlag=1,MAX(StockTree!IJ248-K,0),MAX(K-StockTree!IJ248,0)),EXP(-rr*h)*(pstar*IK248+(1-pstar)*IK249)))</f>
        <v/>
      </c>
      <c r="IK248" s="20" t="str">
        <f>IF(StockTree!IK248="","",IF(T=IK$10,IF(CallFlag=1,MAX(StockTree!IK248-K,0),MAX(K-StockTree!IK248,0)),EXP(-rr*h)*(pstar*IL248+(1-pstar)*IL249)))</f>
        <v/>
      </c>
      <c r="IL248" s="20" t="str">
        <f>IF(StockTree!IL248="","",IF(T=IL$10,IF(CallFlag=1,MAX(StockTree!IL248-K,0),MAX(K-StockTree!IL248,0)),EXP(-rr*h)*(pstar*IM248+(1-pstar)*IM249)))</f>
        <v/>
      </c>
      <c r="IM248" s="20" t="str">
        <f>IF(StockTree!IM248="","",IF(T=IM$10,IF(CallFlag=1,MAX(StockTree!IM248-K,0),MAX(K-StockTree!IM248,0)),EXP(-rr*h)*(pstar*IN248+(1-pstar)*IN249)))</f>
        <v/>
      </c>
      <c r="IN248" s="20" t="str">
        <f>IF(StockTree!IN248="","",IF(T=IN$10,IF(CallFlag=1,MAX(StockTree!IN248-K,0),MAX(K-StockTree!IN248,0)),EXP(-rr*h)*(pstar*IO248+(1-pstar)*IO249)))</f>
        <v/>
      </c>
      <c r="IO248" s="20" t="str">
        <f>IF(StockTree!IO248="","",IF(T=IO$10,IF(CallFlag=1,MAX(StockTree!IO248-K,0),MAX(K-StockTree!IO248,0)),EXP(-rr*h)*(pstar*IP248+(1-pstar)*IP249)))</f>
        <v/>
      </c>
      <c r="IP248" s="20" t="str">
        <f>IF(StockTree!IP248="","",IF(T=IP$10,IF(CallFlag=1,MAX(StockTree!IP248-K,0),MAX(K-StockTree!IP248,0)),EXP(-rr*h)*(pstar*IQ248+(1-pstar)*IQ249)))</f>
        <v/>
      </c>
      <c r="IQ248" s="20" t="str">
        <f>IF(StockTree!IQ248="","",IF(T=IQ$10,IF(CallFlag=1,MAX(StockTree!IQ248-K,0),MAX(K-StockTree!IQ248,0)),EXP(-rr*h)*(pstar*IR248+(1-pstar)*IR249)))</f>
        <v/>
      </c>
      <c r="IR248" s="20" t="str">
        <f>IF(StockTree!IR248="","",IF(T=IR$10,IF(CallFlag=1,MAX(StockTree!IR248-K,0),MAX(K-StockTree!IR248,0)),EXP(-rr*h)*(pstar*IS248+(1-pstar)*IS249)))</f>
        <v/>
      </c>
      <c r="IS248" s="20" t="str">
        <f>IF(StockTree!IS248="","",IF(T=IS$10,IF(CallFlag=1,MAX(StockTree!IS248-K,0),MAX(K-StockTree!IS248,0)),EXP(-rr*h)*(pstar*IT248+(1-pstar)*IT249)))</f>
        <v/>
      </c>
      <c r="IT248" s="20" t="str">
        <f>IF(StockTree!IT248="","",IF(T=IT$10,IF(CallFlag=1,MAX(StockTree!IT248-K,0),MAX(K-StockTree!IT248,0)),EXP(-rr*h)*(pstar*IU248+(1-pstar)*IU249)))</f>
        <v/>
      </c>
      <c r="IU248" s="20" t="str">
        <f>IF(StockTree!IU248="","",IF(T=IU$10,IF(CallFlag=1,MAX(StockTree!IU248-K,0),MAX(K-StockTree!IU248,0)),EXP(-rr*h)*(pstar*IV248+(1-pstar)*IV249)))</f>
        <v/>
      </c>
      <c r="IV248" s="20" t="str">
        <f>IF(StockTree!IV248="","",IF(T=IV$10,IF(CallFlag=1,MAX(StockTree!IV248-K,0),MAX(K-StockTree!IV248,0)),EXP(-rr*h)*(pstar*#REF!+(1-pstar)*#REF!)))</f>
        <v/>
      </c>
    </row>
    <row r="249" spans="1:256" s="20" customFormat="1" x14ac:dyDescent="0.2">
      <c r="A249" s="19">
        <f t="shared" si="11"/>
        <v>237</v>
      </c>
      <c r="B249" s="20" t="str">
        <f>IF(StockTree!B249="","",IF(T=B$10,IF(CallFlag=1,MAX(StockTree!B249-K,0),MAX(K-StockTree!B249,0)),EXP(-rr*h)*(pstar*C249+(1-pstar)*C250)))</f>
        <v/>
      </c>
      <c r="C249" s="20" t="str">
        <f>IF(StockTree!C249="","",IF(T=C$10,IF(CallFlag=1,MAX(StockTree!C249-K,0),MAX(K-StockTree!C249,0)),EXP(-rr*h)*(pstar*D249+(1-pstar)*D250)))</f>
        <v/>
      </c>
      <c r="D249" s="20" t="str">
        <f>IF(StockTree!D249="","",IF(T=D$10,IF(CallFlag=1,MAX(StockTree!D249-K,0),MAX(K-StockTree!D249,0)),EXP(-rr*h)*(pstar*E249+(1-pstar)*E250)))</f>
        <v/>
      </c>
      <c r="E249" s="20" t="str">
        <f>IF(StockTree!E249="","",IF(T=E$10,IF(CallFlag=1,MAX(StockTree!E249-K,0),MAX(K-StockTree!E249,0)),EXP(-rr*h)*(pstar*F249+(1-pstar)*F250)))</f>
        <v/>
      </c>
      <c r="F249" s="20" t="str">
        <f>IF(StockTree!F249="","",IF(T=F$10,IF(CallFlag=1,MAX(StockTree!F249-K,0),MAX(K-StockTree!F249,0)),EXP(-rr*h)*(pstar*G249+(1-pstar)*G250)))</f>
        <v/>
      </c>
      <c r="G249" s="20" t="str">
        <f>IF(StockTree!G249="","",IF(T=G$10,IF(CallFlag=1,MAX(StockTree!G249-K,0),MAX(K-StockTree!G249,0)),EXP(-rr*h)*(pstar*H249+(1-pstar)*H250)))</f>
        <v/>
      </c>
      <c r="H249" s="20" t="str">
        <f>IF(StockTree!H249="","",IF(T=H$10,IF(CallFlag=1,MAX(StockTree!H249-K,0),MAX(K-StockTree!H249,0)),EXP(-rr*h)*(pstar*I249+(1-pstar)*I250)))</f>
        <v/>
      </c>
      <c r="I249" s="20" t="str">
        <f>IF(StockTree!I249="","",IF(T=I$10,IF(CallFlag=1,MAX(StockTree!I249-K,0),MAX(K-StockTree!I249,0)),EXP(-rr*h)*(pstar*J249+(1-pstar)*J250)))</f>
        <v/>
      </c>
      <c r="J249" s="20" t="str">
        <f>IF(StockTree!J249="","",IF(T=J$10,IF(CallFlag=1,MAX(StockTree!J249-K,0),MAX(K-StockTree!J249,0)),EXP(-rr*h)*(pstar*K249+(1-pstar)*K250)))</f>
        <v/>
      </c>
      <c r="K249" s="20" t="str">
        <f>IF(StockTree!K249="","",IF(T=K$10,IF(CallFlag=1,MAX(StockTree!K249-K,0),MAX(K-StockTree!K249,0)),EXP(-rr*h)*(pstar*L249+(1-pstar)*L250)))</f>
        <v/>
      </c>
      <c r="L249" s="20" t="str">
        <f>IF(StockTree!L249="","",IF(T=L$10,IF(CallFlag=1,MAX(StockTree!L249-K,0),MAX(K-StockTree!L249,0)),EXP(-rr*h)*(pstar*M249+(1-pstar)*M250)))</f>
        <v/>
      </c>
      <c r="M249" s="20" t="str">
        <f>IF(StockTree!M249="","",IF(T=M$10,IF(CallFlag=1,MAX(StockTree!M249-K,0),MAX(K-StockTree!M249,0)),EXP(-rr*h)*(pstar*N249+(1-pstar)*N250)))</f>
        <v/>
      </c>
      <c r="N249" s="20" t="str">
        <f>IF(StockTree!N249="","",IF(T=N$10,IF(CallFlag=1,MAX(StockTree!N249-K,0),MAX(K-StockTree!N249,0)),EXP(-rr*h)*(pstar*O249+(1-pstar)*O250)))</f>
        <v/>
      </c>
      <c r="O249" s="20" t="str">
        <f>IF(StockTree!O249="","",IF(T=O$10,IF(CallFlag=1,MAX(StockTree!O249-K,0),MAX(K-StockTree!O249,0)),EXP(-rr*h)*(pstar*P249+(1-pstar)*P250)))</f>
        <v/>
      </c>
      <c r="P249" s="20" t="str">
        <f>IF(StockTree!P249="","",IF(T=P$10,IF(CallFlag=1,MAX(StockTree!P249-K,0),MAX(K-StockTree!P249,0)),EXP(-rr*h)*(pstar*Q249+(1-pstar)*Q250)))</f>
        <v/>
      </c>
      <c r="Q249" s="20" t="str">
        <f>IF(StockTree!Q249="","",IF(T=Q$10,IF(CallFlag=1,MAX(StockTree!Q249-K,0),MAX(K-StockTree!Q249,0)),EXP(-rr*h)*(pstar*R249+(1-pstar)*R250)))</f>
        <v/>
      </c>
      <c r="R249" s="20" t="str">
        <f>IF(StockTree!R249="","",IF(T=R$10,IF(CallFlag=1,MAX(StockTree!R249-K,0),MAX(K-StockTree!R249,0)),EXP(-rr*h)*(pstar*S249+(1-pstar)*S250)))</f>
        <v/>
      </c>
      <c r="S249" s="20" t="str">
        <f>IF(StockTree!S249="","",IF(T=S$10,IF(CallFlag=1,MAX(StockTree!S249-K,0),MAX(K-StockTree!S249,0)),EXP(-rr*h)*(pstar*T249+(1-pstar)*T250)))</f>
        <v/>
      </c>
      <c r="T249" s="20" t="str">
        <f>IF(StockTree!T249="","",IF(T=T$10,IF(CallFlag=1,MAX(StockTree!T249-K,0),MAX(K-StockTree!T249,0)),EXP(-rr*h)*(pstar*U249+(1-pstar)*U250)))</f>
        <v/>
      </c>
      <c r="U249" s="20" t="str">
        <f>IF(StockTree!U249="","",IF(T=U$10,IF(CallFlag=1,MAX(StockTree!U249-K,0),MAX(K-StockTree!U249,0)),EXP(-rr*h)*(pstar*V249+(1-pstar)*V250)))</f>
        <v/>
      </c>
      <c r="V249" s="20" t="str">
        <f>IF(StockTree!V249="","",IF(T=V$10,IF(CallFlag=1,MAX(StockTree!V249-K,0),MAX(K-StockTree!V249,0)),EXP(-rr*h)*(pstar*W249+(1-pstar)*W250)))</f>
        <v/>
      </c>
      <c r="W249" s="20" t="str">
        <f>IF(StockTree!W249="","",IF(T=W$10,IF(CallFlag=1,MAX(StockTree!W249-K,0),MAX(K-StockTree!W249,0)),EXP(-rr*h)*(pstar*X249+(1-pstar)*X250)))</f>
        <v/>
      </c>
      <c r="X249" s="20" t="str">
        <f>IF(StockTree!X249="","",IF(T=X$10,IF(CallFlag=1,MAX(StockTree!X249-K,0),MAX(K-StockTree!X249,0)),EXP(-rr*h)*(pstar*Y249+(1-pstar)*Y250)))</f>
        <v/>
      </c>
      <c r="Y249" s="20" t="str">
        <f>IF(StockTree!Y249="","",IF(T=Y$10,IF(CallFlag=1,MAX(StockTree!Y249-K,0),MAX(K-StockTree!Y249,0)),EXP(-rr*h)*(pstar*Z249+(1-pstar)*Z250)))</f>
        <v/>
      </c>
      <c r="Z249" s="20" t="str">
        <f>IF(StockTree!Z249="","",IF(T=Z$10,IF(CallFlag=1,MAX(StockTree!Z249-K,0),MAX(K-StockTree!Z249,0)),EXP(-rr*h)*(pstar*AA249+(1-pstar)*AA250)))</f>
        <v/>
      </c>
      <c r="AA249" s="20" t="str">
        <f>IF(StockTree!AA249="","",IF(T=AA$10,IF(CallFlag=1,MAX(StockTree!AA249-K,0),MAX(K-StockTree!AA249,0)),EXP(-rr*h)*(pstar*AB249+(1-pstar)*AB250)))</f>
        <v/>
      </c>
      <c r="AB249" s="20" t="str">
        <f>IF(StockTree!AB249="","",IF(T=AB$10,IF(CallFlag=1,MAX(StockTree!AB249-K,0),MAX(K-StockTree!AB249,0)),EXP(-rr*h)*(pstar*AC249+(1-pstar)*AC250)))</f>
        <v/>
      </c>
      <c r="AC249" s="20" t="str">
        <f>IF(StockTree!AC249="","",IF(T=AC$10,IF(CallFlag=1,MAX(StockTree!AC249-K,0),MAX(K-StockTree!AC249,0)),EXP(-rr*h)*(pstar*AD249+(1-pstar)*AD250)))</f>
        <v/>
      </c>
      <c r="AD249" s="20" t="str">
        <f>IF(StockTree!AD249="","",IF(T=AD$10,IF(CallFlag=1,MAX(StockTree!AD249-K,0),MAX(K-StockTree!AD249,0)),EXP(-rr*h)*(pstar*AE249+(1-pstar)*AE250)))</f>
        <v/>
      </c>
      <c r="AE249" s="20" t="str">
        <f>IF(StockTree!AE249="","",IF(T=AE$10,IF(CallFlag=1,MAX(StockTree!AE249-K,0),MAX(K-StockTree!AE249,0)),EXP(-rr*h)*(pstar*AF249+(1-pstar)*AF250)))</f>
        <v/>
      </c>
      <c r="AF249" s="20" t="str">
        <f>IF(StockTree!AF249="","",IF(T=AF$10,IF(CallFlag=1,MAX(StockTree!AF249-K,0),MAX(K-StockTree!AF249,0)),EXP(-rr*h)*(pstar*AG249+(1-pstar)*AG250)))</f>
        <v/>
      </c>
      <c r="AG249" s="20" t="str">
        <f>IF(StockTree!AG249="","",IF(T=AG$10,IF(CallFlag=1,MAX(StockTree!AG249-K,0),MAX(K-StockTree!AG249,0)),EXP(-rr*h)*(pstar*AH249+(1-pstar)*AH250)))</f>
        <v/>
      </c>
      <c r="AH249" s="20" t="str">
        <f>IF(StockTree!AH249="","",IF(T=AH$10,IF(CallFlag=1,MAX(StockTree!AH249-K,0),MAX(K-StockTree!AH249,0)),EXP(-rr*h)*(pstar*AI249+(1-pstar)*AI250)))</f>
        <v/>
      </c>
      <c r="AI249" s="20" t="str">
        <f>IF(StockTree!AI249="","",IF(T=AI$10,IF(CallFlag=1,MAX(StockTree!AI249-K,0),MAX(K-StockTree!AI249,0)),EXP(-rr*h)*(pstar*AJ249+(1-pstar)*AJ250)))</f>
        <v/>
      </c>
      <c r="AJ249" s="20" t="str">
        <f>IF(StockTree!AJ249="","",IF(T=AJ$10,IF(CallFlag=1,MAX(StockTree!AJ249-K,0),MAX(K-StockTree!AJ249,0)),EXP(-rr*h)*(pstar*AK249+(1-pstar)*AK250)))</f>
        <v/>
      </c>
      <c r="AK249" s="20" t="str">
        <f>IF(StockTree!AK249="","",IF(T=AK$10,IF(CallFlag=1,MAX(StockTree!AK249-K,0),MAX(K-StockTree!AK249,0)),EXP(-rr*h)*(pstar*AL249+(1-pstar)*AL250)))</f>
        <v/>
      </c>
      <c r="AL249" s="20" t="str">
        <f>IF(StockTree!AL249="","",IF(T=AL$10,IF(CallFlag=1,MAX(StockTree!AL249-K,0),MAX(K-StockTree!AL249,0)),EXP(-rr*h)*(pstar*AM249+(1-pstar)*AM250)))</f>
        <v/>
      </c>
      <c r="AM249" s="20" t="str">
        <f>IF(StockTree!AM249="","",IF(T=AM$10,IF(CallFlag=1,MAX(StockTree!AM249-K,0),MAX(K-StockTree!AM249,0)),EXP(-rr*h)*(pstar*AN249+(1-pstar)*AN250)))</f>
        <v/>
      </c>
      <c r="AN249" s="20" t="str">
        <f>IF(StockTree!AN249="","",IF(T=AN$10,IF(CallFlag=1,MAX(StockTree!AN249-K,0),MAX(K-StockTree!AN249,0)),EXP(-rr*h)*(pstar*AO249+(1-pstar)*AO250)))</f>
        <v/>
      </c>
      <c r="AO249" s="20" t="str">
        <f>IF(StockTree!AO249="","",IF(T=AO$10,IF(CallFlag=1,MAX(StockTree!AO249-K,0),MAX(K-StockTree!AO249,0)),EXP(-rr*h)*(pstar*AP249+(1-pstar)*AP250)))</f>
        <v/>
      </c>
      <c r="AP249" s="20" t="str">
        <f>IF(StockTree!AP249="","",IF(T=AP$10,IF(CallFlag=1,MAX(StockTree!AP249-K,0),MAX(K-StockTree!AP249,0)),EXP(-rr*h)*(pstar*AQ249+(1-pstar)*AQ250)))</f>
        <v/>
      </c>
      <c r="AQ249" s="20" t="str">
        <f>IF(StockTree!AQ249="","",IF(T=AQ$10,IF(CallFlag=1,MAX(StockTree!AQ249-K,0),MAX(K-StockTree!AQ249,0)),EXP(-rr*h)*(pstar*AR249+(1-pstar)*AR250)))</f>
        <v/>
      </c>
      <c r="AR249" s="20" t="str">
        <f>IF(StockTree!AR249="","",IF(T=AR$10,IF(CallFlag=1,MAX(StockTree!AR249-K,0),MAX(K-StockTree!AR249,0)),EXP(-rr*h)*(pstar*AS249+(1-pstar)*AS250)))</f>
        <v/>
      </c>
      <c r="AS249" s="20" t="str">
        <f>IF(StockTree!AS249="","",IF(T=AS$10,IF(CallFlag=1,MAX(StockTree!AS249-K,0),MAX(K-StockTree!AS249,0)),EXP(-rr*h)*(pstar*AT249+(1-pstar)*AT250)))</f>
        <v/>
      </c>
      <c r="AT249" s="20" t="str">
        <f>IF(StockTree!AT249="","",IF(T=AT$10,IF(CallFlag=1,MAX(StockTree!AT249-K,0),MAX(K-StockTree!AT249,0)),EXP(-rr*h)*(pstar*AU249+(1-pstar)*AU250)))</f>
        <v/>
      </c>
      <c r="AU249" s="20" t="str">
        <f>IF(StockTree!AU249="","",IF(T=AU$10,IF(CallFlag=1,MAX(StockTree!AU249-K,0),MAX(K-StockTree!AU249,0)),EXP(-rr*h)*(pstar*AV249+(1-pstar)*AV250)))</f>
        <v/>
      </c>
      <c r="AV249" s="20" t="str">
        <f>IF(StockTree!AV249="","",IF(T=AV$10,IF(CallFlag=1,MAX(StockTree!AV249-K,0),MAX(K-StockTree!AV249,0)),EXP(-rr*h)*(pstar*AW249+(1-pstar)*AW250)))</f>
        <v/>
      </c>
      <c r="AW249" s="20" t="str">
        <f>IF(StockTree!AW249="","",IF(T=AW$10,IF(CallFlag=1,MAX(StockTree!AW249-K,0),MAX(K-StockTree!AW249,0)),EXP(-rr*h)*(pstar*AX249+(1-pstar)*AX250)))</f>
        <v/>
      </c>
      <c r="AX249" s="20" t="str">
        <f>IF(StockTree!AX249="","",IF(T=AX$10,IF(CallFlag=1,MAX(StockTree!AX249-K,0),MAX(K-StockTree!AX249,0)),EXP(-rr*h)*(pstar*AY249+(1-pstar)*AY250)))</f>
        <v/>
      </c>
      <c r="AY249" s="20" t="str">
        <f>IF(StockTree!AY249="","",IF(T=AY$10,IF(CallFlag=1,MAX(StockTree!AY249-K,0),MAX(K-StockTree!AY249,0)),EXP(-rr*h)*(pstar*AZ249+(1-pstar)*AZ250)))</f>
        <v/>
      </c>
      <c r="AZ249" s="20" t="str">
        <f>IF(StockTree!AZ249="","",IF(T=AZ$10,IF(CallFlag=1,MAX(StockTree!AZ249-K,0),MAX(K-StockTree!AZ249,0)),EXP(-rr*h)*(pstar*BA249+(1-pstar)*BA250)))</f>
        <v/>
      </c>
      <c r="BA249" s="20" t="str">
        <f>IF(StockTree!BA249="","",IF(T=BA$10,IF(CallFlag=1,MAX(StockTree!BA249-K,0),MAX(K-StockTree!BA249,0)),EXP(-rr*h)*(pstar*BB249+(1-pstar)*BB250)))</f>
        <v/>
      </c>
      <c r="BB249" s="20" t="str">
        <f>IF(StockTree!BB249="","",IF(T=BB$10,IF(CallFlag=1,MAX(StockTree!BB249-K,0),MAX(K-StockTree!BB249,0)),EXP(-rr*h)*(pstar*BC249+(1-pstar)*BC250)))</f>
        <v/>
      </c>
      <c r="BC249" s="20" t="str">
        <f>IF(StockTree!BC249="","",IF(T=BC$10,IF(CallFlag=1,MAX(StockTree!BC249-K,0),MAX(K-StockTree!BC249,0)),EXP(-rr*h)*(pstar*BD249+(1-pstar)*BD250)))</f>
        <v/>
      </c>
      <c r="BD249" s="20" t="str">
        <f>IF(StockTree!BD249="","",IF(T=BD$10,IF(CallFlag=1,MAX(StockTree!BD249-K,0),MAX(K-StockTree!BD249,0)),EXP(-rr*h)*(pstar*BE249+(1-pstar)*BE250)))</f>
        <v/>
      </c>
      <c r="BE249" s="20" t="str">
        <f>IF(StockTree!BE249="","",IF(T=BE$10,IF(CallFlag=1,MAX(StockTree!BE249-K,0),MAX(K-StockTree!BE249,0)),EXP(-rr*h)*(pstar*BF249+(1-pstar)*BF250)))</f>
        <v/>
      </c>
      <c r="BF249" s="20" t="str">
        <f>IF(StockTree!BF249="","",IF(T=BF$10,IF(CallFlag=1,MAX(StockTree!BF249-K,0),MAX(K-StockTree!BF249,0)),EXP(-rr*h)*(pstar*BG249+(1-pstar)*BG250)))</f>
        <v/>
      </c>
      <c r="BG249" s="20" t="str">
        <f>IF(StockTree!BG249="","",IF(T=BG$10,IF(CallFlag=1,MAX(StockTree!BG249-K,0),MAX(K-StockTree!BG249,0)),EXP(-rr*h)*(pstar*BH249+(1-pstar)*BH250)))</f>
        <v/>
      </c>
      <c r="BH249" s="20" t="str">
        <f>IF(StockTree!BH249="","",IF(T=BH$10,IF(CallFlag=1,MAX(StockTree!BH249-K,0),MAX(K-StockTree!BH249,0)),EXP(-rr*h)*(pstar*BI249+(1-pstar)*BI250)))</f>
        <v/>
      </c>
      <c r="BI249" s="20" t="str">
        <f>IF(StockTree!BI249="","",IF(T=BI$10,IF(CallFlag=1,MAX(StockTree!BI249-K,0),MAX(K-StockTree!BI249,0)),EXP(-rr*h)*(pstar*BJ249+(1-pstar)*BJ250)))</f>
        <v/>
      </c>
      <c r="BJ249" s="20" t="str">
        <f>IF(StockTree!BJ249="","",IF(T=BJ$10,IF(CallFlag=1,MAX(StockTree!BJ249-K,0),MAX(K-StockTree!BJ249,0)),EXP(-rr*h)*(pstar*BK249+(1-pstar)*BK250)))</f>
        <v/>
      </c>
      <c r="BK249" s="20" t="str">
        <f>IF(StockTree!BK249="","",IF(T=BK$10,IF(CallFlag=1,MAX(StockTree!BK249-K,0),MAX(K-StockTree!BK249,0)),EXP(-rr*h)*(pstar*BL249+(1-pstar)*BL250)))</f>
        <v/>
      </c>
      <c r="BL249" s="20" t="str">
        <f>IF(StockTree!BL249="","",IF(T=BL$10,IF(CallFlag=1,MAX(StockTree!BL249-K,0),MAX(K-StockTree!BL249,0)),EXP(-rr*h)*(pstar*BM249+(1-pstar)*BM250)))</f>
        <v/>
      </c>
      <c r="BM249" s="20" t="str">
        <f>IF(StockTree!BM249="","",IF(T=BM$10,IF(CallFlag=1,MAX(StockTree!BM249-K,0),MAX(K-StockTree!BM249,0)),EXP(-rr*h)*(pstar*BN249+(1-pstar)*BN250)))</f>
        <v/>
      </c>
      <c r="BN249" s="20" t="str">
        <f>IF(StockTree!BN249="","",IF(T=BN$10,IF(CallFlag=1,MAX(StockTree!BN249-K,0),MAX(K-StockTree!BN249,0)),EXP(-rr*h)*(pstar*BO249+(1-pstar)*BO250)))</f>
        <v/>
      </c>
      <c r="BO249" s="20" t="str">
        <f>IF(StockTree!BO249="","",IF(T=BO$10,IF(CallFlag=1,MAX(StockTree!BO249-K,0),MAX(K-StockTree!BO249,0)),EXP(-rr*h)*(pstar*BP249+(1-pstar)*BP250)))</f>
        <v/>
      </c>
      <c r="BP249" s="20" t="str">
        <f>IF(StockTree!BP249="","",IF(T=BP$10,IF(CallFlag=1,MAX(StockTree!BP249-K,0),MAX(K-StockTree!BP249,0)),EXP(-rr*h)*(pstar*BQ249+(1-pstar)*BQ250)))</f>
        <v/>
      </c>
      <c r="BQ249" s="20" t="str">
        <f>IF(StockTree!BQ249="","",IF(T=BQ$10,IF(CallFlag=1,MAX(StockTree!BQ249-K,0),MAX(K-StockTree!BQ249,0)),EXP(-rr*h)*(pstar*BR249+(1-pstar)*BR250)))</f>
        <v/>
      </c>
      <c r="BR249" s="20" t="str">
        <f>IF(StockTree!BR249="","",IF(T=BR$10,IF(CallFlag=1,MAX(StockTree!BR249-K,0),MAX(K-StockTree!BR249,0)),EXP(-rr*h)*(pstar*BS249+(1-pstar)*BS250)))</f>
        <v/>
      </c>
      <c r="BS249" s="20" t="str">
        <f>IF(StockTree!BS249="","",IF(T=BS$10,IF(CallFlag=1,MAX(StockTree!BS249-K,0),MAX(K-StockTree!BS249,0)),EXP(-rr*h)*(pstar*BT249+(1-pstar)*BT250)))</f>
        <v/>
      </c>
      <c r="BT249" s="20" t="str">
        <f>IF(StockTree!BT249="","",IF(T=BT$10,IF(CallFlag=1,MAX(StockTree!BT249-K,0),MAX(K-StockTree!BT249,0)),EXP(-rr*h)*(pstar*BU249+(1-pstar)*BU250)))</f>
        <v/>
      </c>
      <c r="BU249" s="20" t="str">
        <f>IF(StockTree!BU249="","",IF(T=BU$10,IF(CallFlag=1,MAX(StockTree!BU249-K,0),MAX(K-StockTree!BU249,0)),EXP(-rr*h)*(pstar*BV249+(1-pstar)*BV250)))</f>
        <v/>
      </c>
      <c r="BV249" s="20" t="str">
        <f>IF(StockTree!BV249="","",IF(T=BV$10,IF(CallFlag=1,MAX(StockTree!BV249-K,0),MAX(K-StockTree!BV249,0)),EXP(-rr*h)*(pstar*BW249+(1-pstar)*BW250)))</f>
        <v/>
      </c>
      <c r="BW249" s="20" t="str">
        <f>IF(StockTree!BW249="","",IF(T=BW$10,IF(CallFlag=1,MAX(StockTree!BW249-K,0),MAX(K-StockTree!BW249,0)),EXP(-rr*h)*(pstar*BX249+(1-pstar)*BX250)))</f>
        <v/>
      </c>
      <c r="BX249" s="20" t="str">
        <f>IF(StockTree!BX249="","",IF(T=BX$10,IF(CallFlag=1,MAX(StockTree!BX249-K,0),MAX(K-StockTree!BX249,0)),EXP(-rr*h)*(pstar*BY249+(1-pstar)*BY250)))</f>
        <v/>
      </c>
      <c r="BY249" s="20" t="str">
        <f>IF(StockTree!BY249="","",IF(T=BY$10,IF(CallFlag=1,MAX(StockTree!BY249-K,0),MAX(K-StockTree!BY249,0)),EXP(-rr*h)*(pstar*BZ249+(1-pstar)*BZ250)))</f>
        <v/>
      </c>
      <c r="BZ249" s="20" t="str">
        <f>IF(StockTree!BZ249="","",IF(T=BZ$10,IF(CallFlag=1,MAX(StockTree!BZ249-K,0),MAX(K-StockTree!BZ249,0)),EXP(-rr*h)*(pstar*CA249+(1-pstar)*CA250)))</f>
        <v/>
      </c>
      <c r="CA249" s="20" t="str">
        <f>IF(StockTree!CA249="","",IF(T=CA$10,IF(CallFlag=1,MAX(StockTree!CA249-K,0),MAX(K-StockTree!CA249,0)),EXP(-rr*h)*(pstar*CB249+(1-pstar)*CB250)))</f>
        <v/>
      </c>
      <c r="CB249" s="20" t="str">
        <f>IF(StockTree!CB249="","",IF(T=CB$10,IF(CallFlag=1,MAX(StockTree!CB249-K,0),MAX(K-StockTree!CB249,0)),EXP(-rr*h)*(pstar*CC249+(1-pstar)*CC250)))</f>
        <v/>
      </c>
      <c r="CC249" s="20" t="str">
        <f>IF(StockTree!CC249="","",IF(T=CC$10,IF(CallFlag=1,MAX(StockTree!CC249-K,0),MAX(K-StockTree!CC249,0)),EXP(-rr*h)*(pstar*CD249+(1-pstar)*CD250)))</f>
        <v/>
      </c>
      <c r="CD249" s="20" t="str">
        <f>IF(StockTree!CD249="","",IF(T=CD$10,IF(CallFlag=1,MAX(StockTree!CD249-K,0),MAX(K-StockTree!CD249,0)),EXP(-rr*h)*(pstar*CE249+(1-pstar)*CE250)))</f>
        <v/>
      </c>
      <c r="CE249" s="20" t="str">
        <f>IF(StockTree!CE249="","",IF(T=CE$10,IF(CallFlag=1,MAX(StockTree!CE249-K,0),MAX(K-StockTree!CE249,0)),EXP(-rr*h)*(pstar*CF249+(1-pstar)*CF250)))</f>
        <v/>
      </c>
      <c r="CF249" s="20" t="str">
        <f>IF(StockTree!CF249="","",IF(T=CF$10,IF(CallFlag=1,MAX(StockTree!CF249-K,0),MAX(K-StockTree!CF249,0)),EXP(-rr*h)*(pstar*CG249+(1-pstar)*CG250)))</f>
        <v/>
      </c>
      <c r="CG249" s="20" t="str">
        <f>IF(StockTree!CG249="","",IF(T=CG$10,IF(CallFlag=1,MAX(StockTree!CG249-K,0),MAX(K-StockTree!CG249,0)),EXP(-rr*h)*(pstar*CH249+(1-pstar)*CH250)))</f>
        <v/>
      </c>
      <c r="CH249" s="20" t="str">
        <f>IF(StockTree!CH249="","",IF(T=CH$10,IF(CallFlag=1,MAX(StockTree!CH249-K,0),MAX(K-StockTree!CH249,0)),EXP(-rr*h)*(pstar*CI249+(1-pstar)*CI250)))</f>
        <v/>
      </c>
      <c r="CI249" s="20" t="str">
        <f>IF(StockTree!CI249="","",IF(T=CI$10,IF(CallFlag=1,MAX(StockTree!CI249-K,0),MAX(K-StockTree!CI249,0)),EXP(-rr*h)*(pstar*CJ249+(1-pstar)*CJ250)))</f>
        <v/>
      </c>
      <c r="CJ249" s="20" t="str">
        <f>IF(StockTree!CJ249="","",IF(T=CJ$10,IF(CallFlag=1,MAX(StockTree!CJ249-K,0),MAX(K-StockTree!CJ249,0)),EXP(-rr*h)*(pstar*CK249+(1-pstar)*CK250)))</f>
        <v/>
      </c>
      <c r="CK249" s="20" t="str">
        <f>IF(StockTree!CK249="","",IF(T=CK$10,IF(CallFlag=1,MAX(StockTree!CK249-K,0),MAX(K-StockTree!CK249,0)),EXP(-rr*h)*(pstar*CL249+(1-pstar)*CL250)))</f>
        <v/>
      </c>
      <c r="CL249" s="20" t="str">
        <f>IF(StockTree!CL249="","",IF(T=CL$10,IF(CallFlag=1,MAX(StockTree!CL249-K,0),MAX(K-StockTree!CL249,0)),EXP(-rr*h)*(pstar*CM249+(1-pstar)*CM250)))</f>
        <v/>
      </c>
      <c r="CM249" s="20" t="str">
        <f>IF(StockTree!CM249="","",IF(T=CM$10,IF(CallFlag=1,MAX(StockTree!CM249-K,0),MAX(K-StockTree!CM249,0)),EXP(-rr*h)*(pstar*CN249+(1-pstar)*CN250)))</f>
        <v/>
      </c>
      <c r="CN249" s="20" t="str">
        <f>IF(StockTree!CN249="","",IF(T=CN$10,IF(CallFlag=1,MAX(StockTree!CN249-K,0),MAX(K-StockTree!CN249,0)),EXP(-rr*h)*(pstar*CO249+(1-pstar)*CO250)))</f>
        <v/>
      </c>
      <c r="CO249" s="20" t="str">
        <f>IF(StockTree!CO249="","",IF(T=CO$10,IF(CallFlag=1,MAX(StockTree!CO249-K,0),MAX(K-StockTree!CO249,0)),EXP(-rr*h)*(pstar*CP249+(1-pstar)*CP250)))</f>
        <v/>
      </c>
      <c r="CP249" s="20" t="str">
        <f>IF(StockTree!CP249="","",IF(T=CP$10,IF(CallFlag=1,MAX(StockTree!CP249-K,0),MAX(K-StockTree!CP249,0)),EXP(-rr*h)*(pstar*CQ249+(1-pstar)*CQ250)))</f>
        <v/>
      </c>
      <c r="CQ249" s="20" t="str">
        <f>IF(StockTree!CQ249="","",IF(T=CQ$10,IF(CallFlag=1,MAX(StockTree!CQ249-K,0),MAX(K-StockTree!CQ249,0)),EXP(-rr*h)*(pstar*CR249+(1-pstar)*CR250)))</f>
        <v/>
      </c>
      <c r="CR249" s="20" t="str">
        <f>IF(StockTree!CR249="","",IF(T=CR$10,IF(CallFlag=1,MAX(StockTree!CR249-K,0),MAX(K-StockTree!CR249,0)),EXP(-rr*h)*(pstar*CS249+(1-pstar)*CS250)))</f>
        <v/>
      </c>
      <c r="CS249" s="20" t="str">
        <f>IF(StockTree!CS249="","",IF(T=CS$10,IF(CallFlag=1,MAX(StockTree!CS249-K,0),MAX(K-StockTree!CS249,0)),EXP(-rr*h)*(pstar*CT249+(1-pstar)*CT250)))</f>
        <v/>
      </c>
      <c r="CT249" s="20" t="str">
        <f>IF(StockTree!CT249="","",IF(T=CT$10,IF(CallFlag=1,MAX(StockTree!CT249-K,0),MAX(K-StockTree!CT249,0)),EXP(-rr*h)*(pstar*CU249+(1-pstar)*CU250)))</f>
        <v/>
      </c>
      <c r="CU249" s="20" t="str">
        <f>IF(StockTree!CU249="","",IF(T=CU$10,IF(CallFlag=1,MAX(StockTree!CU249-K,0),MAX(K-StockTree!CU249,0)),EXP(-rr*h)*(pstar*CV249+(1-pstar)*CV250)))</f>
        <v/>
      </c>
      <c r="CV249" s="20" t="str">
        <f>IF(StockTree!CV249="","",IF(T=CV$10,IF(CallFlag=1,MAX(StockTree!CV249-K,0),MAX(K-StockTree!CV249,0)),EXP(-rr*h)*(pstar*CW249+(1-pstar)*CW250)))</f>
        <v/>
      </c>
      <c r="CW249" s="20" t="str">
        <f>IF(StockTree!CW249="","",IF(T=CW$10,IF(CallFlag=1,MAX(StockTree!CW249-K,0),MAX(K-StockTree!CW249,0)),EXP(-rr*h)*(pstar*CX249+(1-pstar)*CX250)))</f>
        <v/>
      </c>
      <c r="CX249" s="20" t="str">
        <f>IF(StockTree!CX249="","",IF(T=CX$10,IF(CallFlag=1,MAX(StockTree!CX249-K,0),MAX(K-StockTree!CX249,0)),EXP(-rr*h)*(pstar*CY249+(1-pstar)*CY250)))</f>
        <v/>
      </c>
      <c r="CY249" s="20" t="str">
        <f>IF(StockTree!CY249="","",IF(T=CY$10,IF(CallFlag=1,MAX(StockTree!CY249-K,0),MAX(K-StockTree!CY249,0)),EXP(-rr*h)*(pstar*CZ249+(1-pstar)*CZ250)))</f>
        <v/>
      </c>
      <c r="CZ249" s="20" t="str">
        <f>IF(StockTree!CZ249="","",IF(T=CZ$10,IF(CallFlag=1,MAX(StockTree!CZ249-K,0),MAX(K-StockTree!CZ249,0)),EXP(-rr*h)*(pstar*DA249+(1-pstar)*DA250)))</f>
        <v/>
      </c>
      <c r="DA249" s="20" t="str">
        <f>IF(StockTree!DA249="","",IF(T=DA$10,IF(CallFlag=1,MAX(StockTree!DA249-K,0),MAX(K-StockTree!DA249,0)),EXP(-rr*h)*(pstar*DB249+(1-pstar)*DB250)))</f>
        <v/>
      </c>
      <c r="DB249" s="20" t="str">
        <f>IF(StockTree!DB249="","",IF(T=DB$10,IF(CallFlag=1,MAX(StockTree!DB249-K,0),MAX(K-StockTree!DB249,0)),EXP(-rr*h)*(pstar*DC249+(1-pstar)*DC250)))</f>
        <v/>
      </c>
      <c r="DC249" s="20" t="str">
        <f>IF(StockTree!DC249="","",IF(T=DC$10,IF(CallFlag=1,MAX(StockTree!DC249-K,0),MAX(K-StockTree!DC249,0)),EXP(-rr*h)*(pstar*DD249+(1-pstar)*DD250)))</f>
        <v/>
      </c>
      <c r="DD249" s="20" t="str">
        <f>IF(StockTree!DD249="","",IF(T=DD$10,IF(CallFlag=1,MAX(StockTree!DD249-K,0),MAX(K-StockTree!DD249,0)),EXP(-rr*h)*(pstar*DE249+(1-pstar)*DE250)))</f>
        <v/>
      </c>
      <c r="DE249" s="20" t="str">
        <f>IF(StockTree!DE249="","",IF(T=DE$10,IF(CallFlag=1,MAX(StockTree!DE249-K,0),MAX(K-StockTree!DE249,0)),EXP(-rr*h)*(pstar*DF249+(1-pstar)*DF250)))</f>
        <v/>
      </c>
      <c r="DF249" s="20" t="str">
        <f>IF(StockTree!DF249="","",IF(T=DF$10,IF(CallFlag=1,MAX(StockTree!DF249-K,0),MAX(K-StockTree!DF249,0)),EXP(-rr*h)*(pstar*DG249+(1-pstar)*DG250)))</f>
        <v/>
      </c>
      <c r="DG249" s="20" t="str">
        <f>IF(StockTree!DG249="","",IF(T=DG$10,IF(CallFlag=1,MAX(StockTree!DG249-K,0),MAX(K-StockTree!DG249,0)),EXP(-rr*h)*(pstar*DH249+(1-pstar)*DH250)))</f>
        <v/>
      </c>
      <c r="DH249" s="20" t="str">
        <f>IF(StockTree!DH249="","",IF(T=DH$10,IF(CallFlag=1,MAX(StockTree!DH249-K,0),MAX(K-StockTree!DH249,0)),EXP(-rr*h)*(pstar*DI249+(1-pstar)*DI250)))</f>
        <v/>
      </c>
      <c r="DI249" s="20" t="str">
        <f>IF(StockTree!DI249="","",IF(T=DI$10,IF(CallFlag=1,MAX(StockTree!DI249-K,0),MAX(K-StockTree!DI249,0)),EXP(-rr*h)*(pstar*DJ249+(1-pstar)*DJ250)))</f>
        <v/>
      </c>
      <c r="DJ249" s="20" t="str">
        <f>IF(StockTree!DJ249="","",IF(T=DJ$10,IF(CallFlag=1,MAX(StockTree!DJ249-K,0),MAX(K-StockTree!DJ249,0)),EXP(-rr*h)*(pstar*DK249+(1-pstar)*DK250)))</f>
        <v/>
      </c>
      <c r="DK249" s="20" t="str">
        <f>IF(StockTree!DK249="","",IF(T=DK$10,IF(CallFlag=1,MAX(StockTree!DK249-K,0),MAX(K-StockTree!DK249,0)),EXP(-rr*h)*(pstar*DL249+(1-pstar)*DL250)))</f>
        <v/>
      </c>
      <c r="DL249" s="20" t="str">
        <f>IF(StockTree!DL249="","",IF(T=DL$10,IF(CallFlag=1,MAX(StockTree!DL249-K,0),MAX(K-StockTree!DL249,0)),EXP(-rr*h)*(pstar*DM249+(1-pstar)*DM250)))</f>
        <v/>
      </c>
      <c r="DM249" s="20" t="str">
        <f>IF(StockTree!DM249="","",IF(T=DM$10,IF(CallFlag=1,MAX(StockTree!DM249-K,0),MAX(K-StockTree!DM249,0)),EXP(-rr*h)*(pstar*DN249+(1-pstar)*DN250)))</f>
        <v/>
      </c>
      <c r="DN249" s="20" t="str">
        <f>IF(StockTree!DN249="","",IF(T=DN$10,IF(CallFlag=1,MAX(StockTree!DN249-K,0),MAX(K-StockTree!DN249,0)),EXP(-rr*h)*(pstar*DO249+(1-pstar)*DO250)))</f>
        <v/>
      </c>
      <c r="DO249" s="20" t="str">
        <f>IF(StockTree!DO249="","",IF(T=DO$10,IF(CallFlag=1,MAX(StockTree!DO249-K,0),MAX(K-StockTree!DO249,0)),EXP(-rr*h)*(pstar*DP249+(1-pstar)*DP250)))</f>
        <v/>
      </c>
      <c r="DP249" s="20" t="str">
        <f>IF(StockTree!DP249="","",IF(T=DP$10,IF(CallFlag=1,MAX(StockTree!DP249-K,0),MAX(K-StockTree!DP249,0)),EXP(-rr*h)*(pstar*DQ249+(1-pstar)*DQ250)))</f>
        <v/>
      </c>
      <c r="DQ249" s="20" t="str">
        <f>IF(StockTree!DQ249="","",IF(T=DQ$10,IF(CallFlag=1,MAX(StockTree!DQ249-K,0),MAX(K-StockTree!DQ249,0)),EXP(-rr*h)*(pstar*DR249+(1-pstar)*DR250)))</f>
        <v/>
      </c>
      <c r="DR249" s="20" t="str">
        <f>IF(StockTree!DR249="","",IF(T=DR$10,IF(CallFlag=1,MAX(StockTree!DR249-K,0),MAX(K-StockTree!DR249,0)),EXP(-rr*h)*(pstar*DS249+(1-pstar)*DS250)))</f>
        <v/>
      </c>
      <c r="DS249" s="20" t="str">
        <f>IF(StockTree!DS249="","",IF(T=DS$10,IF(CallFlag=1,MAX(StockTree!DS249-K,0),MAX(K-StockTree!DS249,0)),EXP(-rr*h)*(pstar*DT249+(1-pstar)*DT250)))</f>
        <v/>
      </c>
      <c r="DT249" s="20" t="str">
        <f>IF(StockTree!DT249="","",IF(T=DT$10,IF(CallFlag=1,MAX(StockTree!DT249-K,0),MAX(K-StockTree!DT249,0)),EXP(-rr*h)*(pstar*DU249+(1-pstar)*DU250)))</f>
        <v/>
      </c>
      <c r="DU249" s="20" t="str">
        <f>IF(StockTree!DU249="","",IF(T=DU$10,IF(CallFlag=1,MAX(StockTree!DU249-K,0),MAX(K-StockTree!DU249,0)),EXP(-rr*h)*(pstar*DV249+(1-pstar)*DV250)))</f>
        <v/>
      </c>
      <c r="DV249" s="20" t="str">
        <f>IF(StockTree!DV249="","",IF(T=DV$10,IF(CallFlag=1,MAX(StockTree!DV249-K,0),MAX(K-StockTree!DV249,0)),EXP(-rr*h)*(pstar*DW249+(1-pstar)*DW250)))</f>
        <v/>
      </c>
      <c r="DW249" s="20" t="str">
        <f>IF(StockTree!DW249="","",IF(T=DW$10,IF(CallFlag=1,MAX(StockTree!DW249-K,0),MAX(K-StockTree!DW249,0)),EXP(-rr*h)*(pstar*DX249+(1-pstar)*DX250)))</f>
        <v/>
      </c>
      <c r="DX249" s="20" t="str">
        <f>IF(StockTree!DX249="","",IF(T=DX$10,IF(CallFlag=1,MAX(StockTree!DX249-K,0),MAX(K-StockTree!DX249,0)),EXP(-rr*h)*(pstar*DY249+(1-pstar)*DY250)))</f>
        <v/>
      </c>
      <c r="DY249" s="20" t="str">
        <f>IF(StockTree!DY249="","",IF(T=DY$10,IF(CallFlag=1,MAX(StockTree!DY249-K,0),MAX(K-StockTree!DY249,0)),EXP(-rr*h)*(pstar*DZ249+(1-pstar)*DZ250)))</f>
        <v/>
      </c>
      <c r="DZ249" s="20" t="str">
        <f>IF(StockTree!DZ249="","",IF(T=DZ$10,IF(CallFlag=1,MAX(StockTree!DZ249-K,0),MAX(K-StockTree!DZ249,0)),EXP(-rr*h)*(pstar*EA249+(1-pstar)*EA250)))</f>
        <v/>
      </c>
      <c r="EA249" s="20" t="str">
        <f>IF(StockTree!EA249="","",IF(T=EA$10,IF(CallFlag=1,MAX(StockTree!EA249-K,0),MAX(K-StockTree!EA249,0)),EXP(-rr*h)*(pstar*EB249+(1-pstar)*EB250)))</f>
        <v/>
      </c>
      <c r="EB249" s="20" t="str">
        <f>IF(StockTree!EB249="","",IF(T=EB$10,IF(CallFlag=1,MAX(StockTree!EB249-K,0),MAX(K-StockTree!EB249,0)),EXP(-rr*h)*(pstar*EC249+(1-pstar)*EC250)))</f>
        <v/>
      </c>
      <c r="EC249" s="20" t="str">
        <f>IF(StockTree!EC249="","",IF(T=EC$10,IF(CallFlag=1,MAX(StockTree!EC249-K,0),MAX(K-StockTree!EC249,0)),EXP(-rr*h)*(pstar*ED249+(1-pstar)*ED250)))</f>
        <v/>
      </c>
      <c r="ED249" s="20" t="str">
        <f>IF(StockTree!ED249="","",IF(T=ED$10,IF(CallFlag=1,MAX(StockTree!ED249-K,0),MAX(K-StockTree!ED249,0)),EXP(-rr*h)*(pstar*EE249+(1-pstar)*EE250)))</f>
        <v/>
      </c>
      <c r="EE249" s="20" t="str">
        <f>IF(StockTree!EE249="","",IF(T=EE$10,IF(CallFlag=1,MAX(StockTree!EE249-K,0),MAX(K-StockTree!EE249,0)),EXP(-rr*h)*(pstar*EF249+(1-pstar)*EF250)))</f>
        <v/>
      </c>
      <c r="EF249" s="20" t="str">
        <f>IF(StockTree!EF249="","",IF(T=EF$10,IF(CallFlag=1,MAX(StockTree!EF249-K,0),MAX(K-StockTree!EF249,0)),EXP(-rr*h)*(pstar*EG249+(1-pstar)*EG250)))</f>
        <v/>
      </c>
      <c r="EG249" s="20" t="str">
        <f>IF(StockTree!EG249="","",IF(T=EG$10,IF(CallFlag=1,MAX(StockTree!EG249-K,0),MAX(K-StockTree!EG249,0)),EXP(-rr*h)*(pstar*EH249+(1-pstar)*EH250)))</f>
        <v/>
      </c>
      <c r="EH249" s="20" t="str">
        <f>IF(StockTree!EH249="","",IF(T=EH$10,IF(CallFlag=1,MAX(StockTree!EH249-K,0),MAX(K-StockTree!EH249,0)),EXP(-rr*h)*(pstar*EI249+(1-pstar)*EI250)))</f>
        <v/>
      </c>
      <c r="EI249" s="20" t="str">
        <f>IF(StockTree!EI249="","",IF(T=EI$10,IF(CallFlag=1,MAX(StockTree!EI249-K,0),MAX(K-StockTree!EI249,0)),EXP(-rr*h)*(pstar*EJ249+(1-pstar)*EJ250)))</f>
        <v/>
      </c>
      <c r="EJ249" s="20" t="str">
        <f>IF(StockTree!EJ249="","",IF(T=EJ$10,IF(CallFlag=1,MAX(StockTree!EJ249-K,0),MAX(K-StockTree!EJ249,0)),EXP(-rr*h)*(pstar*EK249+(1-pstar)*EK250)))</f>
        <v/>
      </c>
      <c r="EK249" s="20" t="str">
        <f>IF(StockTree!EK249="","",IF(T=EK$10,IF(CallFlag=1,MAX(StockTree!EK249-K,0),MAX(K-StockTree!EK249,0)),EXP(-rr*h)*(pstar*EL249+(1-pstar)*EL250)))</f>
        <v/>
      </c>
      <c r="EL249" s="20" t="str">
        <f>IF(StockTree!EL249="","",IF(T=EL$10,IF(CallFlag=1,MAX(StockTree!EL249-K,0),MAX(K-StockTree!EL249,0)),EXP(-rr*h)*(pstar*EM249+(1-pstar)*EM250)))</f>
        <v/>
      </c>
      <c r="EM249" s="20" t="str">
        <f>IF(StockTree!EM249="","",IF(T=EM$10,IF(CallFlag=1,MAX(StockTree!EM249-K,0),MAX(K-StockTree!EM249,0)),EXP(-rr*h)*(pstar*EN249+(1-pstar)*EN250)))</f>
        <v/>
      </c>
      <c r="EN249" s="20" t="str">
        <f>IF(StockTree!EN249="","",IF(T=EN$10,IF(CallFlag=1,MAX(StockTree!EN249-K,0),MAX(K-StockTree!EN249,0)),EXP(-rr*h)*(pstar*EO249+(1-pstar)*EO250)))</f>
        <v/>
      </c>
      <c r="EO249" s="20" t="str">
        <f>IF(StockTree!EO249="","",IF(T=EO$10,IF(CallFlag=1,MAX(StockTree!EO249-K,0),MAX(K-StockTree!EO249,0)),EXP(-rr*h)*(pstar*EP249+(1-pstar)*EP250)))</f>
        <v/>
      </c>
      <c r="EP249" s="20" t="str">
        <f>IF(StockTree!EP249="","",IF(T=EP$10,IF(CallFlag=1,MAX(StockTree!EP249-K,0),MAX(K-StockTree!EP249,0)),EXP(-rr*h)*(pstar*EQ249+(1-pstar)*EQ250)))</f>
        <v/>
      </c>
      <c r="EQ249" s="20" t="str">
        <f>IF(StockTree!EQ249="","",IF(T=EQ$10,IF(CallFlag=1,MAX(StockTree!EQ249-K,0),MAX(K-StockTree!EQ249,0)),EXP(-rr*h)*(pstar*ER249+(1-pstar)*ER250)))</f>
        <v/>
      </c>
      <c r="ER249" s="20" t="str">
        <f>IF(StockTree!ER249="","",IF(T=ER$10,IF(CallFlag=1,MAX(StockTree!ER249-K,0),MAX(K-StockTree!ER249,0)),EXP(-rr*h)*(pstar*ES249+(1-pstar)*ES250)))</f>
        <v/>
      </c>
      <c r="ES249" s="20" t="str">
        <f>IF(StockTree!ES249="","",IF(T=ES$10,IF(CallFlag=1,MAX(StockTree!ES249-K,0),MAX(K-StockTree!ES249,0)),EXP(-rr*h)*(pstar*ET249+(1-pstar)*ET250)))</f>
        <v/>
      </c>
      <c r="ET249" s="20" t="str">
        <f>IF(StockTree!ET249="","",IF(T=ET$10,IF(CallFlag=1,MAX(StockTree!ET249-K,0),MAX(K-StockTree!ET249,0)),EXP(-rr*h)*(pstar*EU249+(1-pstar)*EU250)))</f>
        <v/>
      </c>
      <c r="EU249" s="20" t="str">
        <f>IF(StockTree!EU249="","",IF(T=EU$10,IF(CallFlag=1,MAX(StockTree!EU249-K,0),MAX(K-StockTree!EU249,0)),EXP(-rr*h)*(pstar*EV249+(1-pstar)*EV250)))</f>
        <v/>
      </c>
      <c r="EV249" s="20" t="str">
        <f>IF(StockTree!EV249="","",IF(T=EV$10,IF(CallFlag=1,MAX(StockTree!EV249-K,0),MAX(K-StockTree!EV249,0)),EXP(-rr*h)*(pstar*EW249+(1-pstar)*EW250)))</f>
        <v/>
      </c>
      <c r="EW249" s="20" t="str">
        <f>IF(StockTree!EW249="","",IF(T=EW$10,IF(CallFlag=1,MAX(StockTree!EW249-K,0),MAX(K-StockTree!EW249,0)),EXP(-rr*h)*(pstar*EX249+(1-pstar)*EX250)))</f>
        <v/>
      </c>
      <c r="EX249" s="20" t="str">
        <f>IF(StockTree!EX249="","",IF(T=EX$10,IF(CallFlag=1,MAX(StockTree!EX249-K,0),MAX(K-StockTree!EX249,0)),EXP(-rr*h)*(pstar*EY249+(1-pstar)*EY250)))</f>
        <v/>
      </c>
      <c r="EY249" s="20" t="str">
        <f>IF(StockTree!EY249="","",IF(T=EY$10,IF(CallFlag=1,MAX(StockTree!EY249-K,0),MAX(K-StockTree!EY249,0)),EXP(-rr*h)*(pstar*EZ249+(1-pstar)*EZ250)))</f>
        <v/>
      </c>
      <c r="EZ249" s="20" t="str">
        <f>IF(StockTree!EZ249="","",IF(T=EZ$10,IF(CallFlag=1,MAX(StockTree!EZ249-K,0),MAX(K-StockTree!EZ249,0)),EXP(-rr*h)*(pstar*FA249+(1-pstar)*FA250)))</f>
        <v/>
      </c>
      <c r="FA249" s="20" t="str">
        <f>IF(StockTree!FA249="","",IF(T=FA$10,IF(CallFlag=1,MAX(StockTree!FA249-K,0),MAX(K-StockTree!FA249,0)),EXP(-rr*h)*(pstar*FB249+(1-pstar)*FB250)))</f>
        <v/>
      </c>
      <c r="FB249" s="20" t="str">
        <f>IF(StockTree!FB249="","",IF(T=FB$10,IF(CallFlag=1,MAX(StockTree!FB249-K,0),MAX(K-StockTree!FB249,0)),EXP(-rr*h)*(pstar*FC249+(1-pstar)*FC250)))</f>
        <v/>
      </c>
      <c r="FC249" s="20" t="str">
        <f>IF(StockTree!FC249="","",IF(T=FC$10,IF(CallFlag=1,MAX(StockTree!FC249-K,0),MAX(K-StockTree!FC249,0)),EXP(-rr*h)*(pstar*FD249+(1-pstar)*FD250)))</f>
        <v/>
      </c>
      <c r="FD249" s="20" t="str">
        <f>IF(StockTree!FD249="","",IF(T=FD$10,IF(CallFlag=1,MAX(StockTree!FD249-K,0),MAX(K-StockTree!FD249,0)),EXP(-rr*h)*(pstar*FE249+(1-pstar)*FE250)))</f>
        <v/>
      </c>
      <c r="FE249" s="20" t="str">
        <f>IF(StockTree!FE249="","",IF(T=FE$10,IF(CallFlag=1,MAX(StockTree!FE249-K,0),MAX(K-StockTree!FE249,0)),EXP(-rr*h)*(pstar*FF249+(1-pstar)*FF250)))</f>
        <v/>
      </c>
      <c r="FF249" s="20" t="str">
        <f>IF(StockTree!FF249="","",IF(T=FF$10,IF(CallFlag=1,MAX(StockTree!FF249-K,0),MAX(K-StockTree!FF249,0)),EXP(-rr*h)*(pstar*FG249+(1-pstar)*FG250)))</f>
        <v/>
      </c>
      <c r="FG249" s="20" t="str">
        <f>IF(StockTree!FG249="","",IF(T=FG$10,IF(CallFlag=1,MAX(StockTree!FG249-K,0),MAX(K-StockTree!FG249,0)),EXP(-rr*h)*(pstar*FH249+(1-pstar)*FH250)))</f>
        <v/>
      </c>
      <c r="FH249" s="20" t="str">
        <f>IF(StockTree!FH249="","",IF(T=FH$10,IF(CallFlag=1,MAX(StockTree!FH249-K,0),MAX(K-StockTree!FH249,0)),EXP(-rr*h)*(pstar*FI249+(1-pstar)*FI250)))</f>
        <v/>
      </c>
      <c r="FI249" s="20" t="str">
        <f>IF(StockTree!FI249="","",IF(T=FI$10,IF(CallFlag=1,MAX(StockTree!FI249-K,0),MAX(K-StockTree!FI249,0)),EXP(-rr*h)*(pstar*FJ249+(1-pstar)*FJ250)))</f>
        <v/>
      </c>
      <c r="FJ249" s="20" t="str">
        <f>IF(StockTree!FJ249="","",IF(T=FJ$10,IF(CallFlag=1,MAX(StockTree!FJ249-K,0),MAX(K-StockTree!FJ249,0)),EXP(-rr*h)*(pstar*FK249+(1-pstar)*FK250)))</f>
        <v/>
      </c>
      <c r="FK249" s="20" t="str">
        <f>IF(StockTree!FK249="","",IF(T=FK$10,IF(CallFlag=1,MAX(StockTree!FK249-K,0),MAX(K-StockTree!FK249,0)),EXP(-rr*h)*(pstar*FL249+(1-pstar)*FL250)))</f>
        <v/>
      </c>
      <c r="FL249" s="20" t="str">
        <f>IF(StockTree!FL249="","",IF(T=FL$10,IF(CallFlag=1,MAX(StockTree!FL249-K,0),MAX(K-StockTree!FL249,0)),EXP(-rr*h)*(pstar*FM249+(1-pstar)*FM250)))</f>
        <v/>
      </c>
      <c r="FM249" s="20" t="str">
        <f>IF(StockTree!FM249="","",IF(T=FM$10,IF(CallFlag=1,MAX(StockTree!FM249-K,0),MAX(K-StockTree!FM249,0)),EXP(-rr*h)*(pstar*FN249+(1-pstar)*FN250)))</f>
        <v/>
      </c>
      <c r="FN249" s="20" t="str">
        <f>IF(StockTree!FN249="","",IF(T=FN$10,IF(CallFlag=1,MAX(StockTree!FN249-K,0),MAX(K-StockTree!FN249,0)),EXP(-rr*h)*(pstar*FO249+(1-pstar)*FO250)))</f>
        <v/>
      </c>
      <c r="FO249" s="20" t="str">
        <f>IF(StockTree!FO249="","",IF(T=FO$10,IF(CallFlag=1,MAX(StockTree!FO249-K,0),MAX(K-StockTree!FO249,0)),EXP(-rr*h)*(pstar*FP249+(1-pstar)*FP250)))</f>
        <v/>
      </c>
      <c r="FP249" s="20" t="str">
        <f>IF(StockTree!FP249="","",IF(T=FP$10,IF(CallFlag=1,MAX(StockTree!FP249-K,0),MAX(K-StockTree!FP249,0)),EXP(-rr*h)*(pstar*FQ249+(1-pstar)*FQ250)))</f>
        <v/>
      </c>
      <c r="FQ249" s="20" t="str">
        <f>IF(StockTree!FQ249="","",IF(T=FQ$10,IF(CallFlag=1,MAX(StockTree!FQ249-K,0),MAX(K-StockTree!FQ249,0)),EXP(-rr*h)*(pstar*FR249+(1-pstar)*FR250)))</f>
        <v/>
      </c>
      <c r="FR249" s="20" t="str">
        <f>IF(StockTree!FR249="","",IF(T=FR$10,IF(CallFlag=1,MAX(StockTree!FR249-K,0),MAX(K-StockTree!FR249,0)),EXP(-rr*h)*(pstar*FS249+(1-pstar)*FS250)))</f>
        <v/>
      </c>
      <c r="FS249" s="20" t="str">
        <f>IF(StockTree!FS249="","",IF(T=FS$10,IF(CallFlag=1,MAX(StockTree!FS249-K,0),MAX(K-StockTree!FS249,0)),EXP(-rr*h)*(pstar*FT249+(1-pstar)*FT250)))</f>
        <v/>
      </c>
      <c r="FT249" s="20" t="str">
        <f>IF(StockTree!FT249="","",IF(T=FT$10,IF(CallFlag=1,MAX(StockTree!FT249-K,0),MAX(K-StockTree!FT249,0)),EXP(-rr*h)*(pstar*FU249+(1-pstar)*FU250)))</f>
        <v/>
      </c>
      <c r="FU249" s="20" t="str">
        <f>IF(StockTree!FU249="","",IF(T=FU$10,IF(CallFlag=1,MAX(StockTree!FU249-K,0),MAX(K-StockTree!FU249,0)),EXP(-rr*h)*(pstar*FV249+(1-pstar)*FV250)))</f>
        <v/>
      </c>
      <c r="FV249" s="20" t="str">
        <f>IF(StockTree!FV249="","",IF(T=FV$10,IF(CallFlag=1,MAX(StockTree!FV249-K,0),MAX(K-StockTree!FV249,0)),EXP(-rr*h)*(pstar*FW249+(1-pstar)*FW250)))</f>
        <v/>
      </c>
      <c r="FW249" s="20" t="str">
        <f>IF(StockTree!FW249="","",IF(T=FW$10,IF(CallFlag=1,MAX(StockTree!FW249-K,0),MAX(K-StockTree!FW249,0)),EXP(-rr*h)*(pstar*FX249+(1-pstar)*FX250)))</f>
        <v/>
      </c>
      <c r="FX249" s="20" t="str">
        <f>IF(StockTree!FX249="","",IF(T=FX$10,IF(CallFlag=1,MAX(StockTree!FX249-K,0),MAX(K-StockTree!FX249,0)),EXP(-rr*h)*(pstar*FY249+(1-pstar)*FY250)))</f>
        <v/>
      </c>
      <c r="FY249" s="20" t="str">
        <f>IF(StockTree!FY249="","",IF(T=FY$10,IF(CallFlag=1,MAX(StockTree!FY249-K,0),MAX(K-StockTree!FY249,0)),EXP(-rr*h)*(pstar*FZ249+(1-pstar)*FZ250)))</f>
        <v/>
      </c>
      <c r="FZ249" s="20" t="str">
        <f>IF(StockTree!FZ249="","",IF(T=FZ$10,IF(CallFlag=1,MAX(StockTree!FZ249-K,0),MAX(K-StockTree!FZ249,0)),EXP(-rr*h)*(pstar*GA249+(1-pstar)*GA250)))</f>
        <v/>
      </c>
      <c r="GA249" s="20" t="str">
        <f>IF(StockTree!GA249="","",IF(T=GA$10,IF(CallFlag=1,MAX(StockTree!GA249-K,0),MAX(K-StockTree!GA249,0)),EXP(-rr*h)*(pstar*GB249+(1-pstar)*GB250)))</f>
        <v/>
      </c>
      <c r="GB249" s="20" t="str">
        <f>IF(StockTree!GB249="","",IF(T=GB$10,IF(CallFlag=1,MAX(StockTree!GB249-K,0),MAX(K-StockTree!GB249,0)),EXP(-rr*h)*(pstar*GC249+(1-pstar)*GC250)))</f>
        <v/>
      </c>
      <c r="GC249" s="20" t="str">
        <f>IF(StockTree!GC249="","",IF(T=GC$10,IF(CallFlag=1,MAX(StockTree!GC249-K,0),MAX(K-StockTree!GC249,0)),EXP(-rr*h)*(pstar*GD249+(1-pstar)*GD250)))</f>
        <v/>
      </c>
      <c r="GD249" s="20" t="str">
        <f>IF(StockTree!GD249="","",IF(T=GD$10,IF(CallFlag=1,MAX(StockTree!GD249-K,0),MAX(K-StockTree!GD249,0)),EXP(-rr*h)*(pstar*GE249+(1-pstar)*GE250)))</f>
        <v/>
      </c>
      <c r="GE249" s="20" t="str">
        <f>IF(StockTree!GE249="","",IF(T=GE$10,IF(CallFlag=1,MAX(StockTree!GE249-K,0),MAX(K-StockTree!GE249,0)),EXP(-rr*h)*(pstar*GF249+(1-pstar)*GF250)))</f>
        <v/>
      </c>
      <c r="GF249" s="20" t="str">
        <f>IF(StockTree!GF249="","",IF(T=GF$10,IF(CallFlag=1,MAX(StockTree!GF249-K,0),MAX(K-StockTree!GF249,0)),EXP(-rr*h)*(pstar*GG249+(1-pstar)*GG250)))</f>
        <v/>
      </c>
      <c r="GG249" s="20" t="str">
        <f>IF(StockTree!GG249="","",IF(T=GG$10,IF(CallFlag=1,MAX(StockTree!GG249-K,0),MAX(K-StockTree!GG249,0)),EXP(-rr*h)*(pstar*GH249+(1-pstar)*GH250)))</f>
        <v/>
      </c>
      <c r="GH249" s="20" t="str">
        <f>IF(StockTree!GH249="","",IF(T=GH$10,IF(CallFlag=1,MAX(StockTree!GH249-K,0),MAX(K-StockTree!GH249,0)),EXP(-rr*h)*(pstar*GI249+(1-pstar)*GI250)))</f>
        <v/>
      </c>
      <c r="GI249" s="20" t="str">
        <f>IF(StockTree!GI249="","",IF(T=GI$10,IF(CallFlag=1,MAX(StockTree!GI249-K,0),MAX(K-StockTree!GI249,0)),EXP(-rr*h)*(pstar*GJ249+(1-pstar)*GJ250)))</f>
        <v/>
      </c>
      <c r="GJ249" s="20" t="str">
        <f>IF(StockTree!GJ249="","",IF(T=GJ$10,IF(CallFlag=1,MAX(StockTree!GJ249-K,0),MAX(K-StockTree!GJ249,0)),EXP(-rr*h)*(pstar*GK249+(1-pstar)*GK250)))</f>
        <v/>
      </c>
      <c r="GK249" s="20" t="str">
        <f>IF(StockTree!GK249="","",IF(T=GK$10,IF(CallFlag=1,MAX(StockTree!GK249-K,0),MAX(K-StockTree!GK249,0)),EXP(-rr*h)*(pstar*GL249+(1-pstar)*GL250)))</f>
        <v/>
      </c>
      <c r="GL249" s="20" t="str">
        <f>IF(StockTree!GL249="","",IF(T=GL$10,IF(CallFlag=1,MAX(StockTree!GL249-K,0),MAX(K-StockTree!GL249,0)),EXP(-rr*h)*(pstar*GM249+(1-pstar)*GM250)))</f>
        <v/>
      </c>
      <c r="GM249" s="20" t="str">
        <f>IF(StockTree!GM249="","",IF(T=GM$10,IF(CallFlag=1,MAX(StockTree!GM249-K,0),MAX(K-StockTree!GM249,0)),EXP(-rr*h)*(pstar*GN249+(1-pstar)*GN250)))</f>
        <v/>
      </c>
      <c r="GN249" s="20" t="str">
        <f>IF(StockTree!GN249="","",IF(T=GN$10,IF(CallFlag=1,MAX(StockTree!GN249-K,0),MAX(K-StockTree!GN249,0)),EXP(-rr*h)*(pstar*GO249+(1-pstar)*GO250)))</f>
        <v/>
      </c>
      <c r="GO249" s="20" t="str">
        <f>IF(StockTree!GO249="","",IF(T=GO$10,IF(CallFlag=1,MAX(StockTree!GO249-K,0),MAX(K-StockTree!GO249,0)),EXP(-rr*h)*(pstar*GP249+(1-pstar)*GP250)))</f>
        <v/>
      </c>
      <c r="GP249" s="20" t="str">
        <f>IF(StockTree!GP249="","",IF(T=GP$10,IF(CallFlag=1,MAX(StockTree!GP249-K,0),MAX(K-StockTree!GP249,0)),EXP(-rr*h)*(pstar*GQ249+(1-pstar)*GQ250)))</f>
        <v/>
      </c>
      <c r="GQ249" s="20" t="str">
        <f>IF(StockTree!GQ249="","",IF(T=GQ$10,IF(CallFlag=1,MAX(StockTree!GQ249-K,0),MAX(K-StockTree!GQ249,0)),EXP(-rr*h)*(pstar*GR249+(1-pstar)*GR250)))</f>
        <v/>
      </c>
      <c r="GR249" s="20" t="str">
        <f>IF(StockTree!GR249="","",IF(T=GR$10,IF(CallFlag=1,MAX(StockTree!GR249-K,0),MAX(K-StockTree!GR249,0)),EXP(-rr*h)*(pstar*GS249+(1-pstar)*GS250)))</f>
        <v/>
      </c>
      <c r="GS249" s="20" t="str">
        <f>IF(StockTree!GS249="","",IF(T=GS$10,IF(CallFlag=1,MAX(StockTree!GS249-K,0),MAX(K-StockTree!GS249,0)),EXP(-rr*h)*(pstar*GT249+(1-pstar)*GT250)))</f>
        <v/>
      </c>
      <c r="GT249" s="20" t="str">
        <f>IF(StockTree!GT249="","",IF(T=GT$10,IF(CallFlag=1,MAX(StockTree!GT249-K,0),MAX(K-StockTree!GT249,0)),EXP(-rr*h)*(pstar*GU249+(1-pstar)*GU250)))</f>
        <v/>
      </c>
      <c r="GU249" s="20" t="str">
        <f>IF(StockTree!GU249="","",IF(T=GU$10,IF(CallFlag=1,MAX(StockTree!GU249-K,0),MAX(K-StockTree!GU249,0)),EXP(-rr*h)*(pstar*GV249+(1-pstar)*GV250)))</f>
        <v/>
      </c>
      <c r="GV249" s="20" t="str">
        <f>IF(StockTree!GV249="","",IF(T=GV$10,IF(CallFlag=1,MAX(StockTree!GV249-K,0),MAX(K-StockTree!GV249,0)),EXP(-rr*h)*(pstar*GW249+(1-pstar)*GW250)))</f>
        <v/>
      </c>
      <c r="GW249" s="20" t="str">
        <f>IF(StockTree!GW249="","",IF(T=GW$10,IF(CallFlag=1,MAX(StockTree!GW249-K,0),MAX(K-StockTree!GW249,0)),EXP(-rr*h)*(pstar*GX249+(1-pstar)*GX250)))</f>
        <v/>
      </c>
      <c r="GX249" s="20" t="str">
        <f>IF(StockTree!GX249="","",IF(T=GX$10,IF(CallFlag=1,MAX(StockTree!GX249-K,0),MAX(K-StockTree!GX249,0)),EXP(-rr*h)*(pstar*GY249+(1-pstar)*GY250)))</f>
        <v/>
      </c>
      <c r="GY249" s="20" t="str">
        <f>IF(StockTree!GY249="","",IF(T=GY$10,IF(CallFlag=1,MAX(StockTree!GY249-K,0),MAX(K-StockTree!GY249,0)),EXP(-rr*h)*(pstar*GZ249+(1-pstar)*GZ250)))</f>
        <v/>
      </c>
      <c r="GZ249" s="20" t="str">
        <f>IF(StockTree!GZ249="","",IF(T=GZ$10,IF(CallFlag=1,MAX(StockTree!GZ249-K,0),MAX(K-StockTree!GZ249,0)),EXP(-rr*h)*(pstar*HA249+(1-pstar)*HA250)))</f>
        <v/>
      </c>
      <c r="HA249" s="20" t="str">
        <f>IF(StockTree!HA249="","",IF(T=HA$10,IF(CallFlag=1,MAX(StockTree!HA249-K,0),MAX(K-StockTree!HA249,0)),EXP(-rr*h)*(pstar*HB249+(1-pstar)*HB250)))</f>
        <v/>
      </c>
      <c r="HB249" s="20" t="str">
        <f>IF(StockTree!HB249="","",IF(T=HB$10,IF(CallFlag=1,MAX(StockTree!HB249-K,0),MAX(K-StockTree!HB249,0)),EXP(-rr*h)*(pstar*HC249+(1-pstar)*HC250)))</f>
        <v/>
      </c>
      <c r="HC249" s="20" t="str">
        <f>IF(StockTree!HC249="","",IF(T=HC$10,IF(CallFlag=1,MAX(StockTree!HC249-K,0),MAX(K-StockTree!HC249,0)),EXP(-rr*h)*(pstar*HD249+(1-pstar)*HD250)))</f>
        <v/>
      </c>
      <c r="HD249" s="20" t="str">
        <f>IF(StockTree!HD249="","",IF(T=HD$10,IF(CallFlag=1,MAX(StockTree!HD249-K,0),MAX(K-StockTree!HD249,0)),EXP(-rr*h)*(pstar*HE249+(1-pstar)*HE250)))</f>
        <v/>
      </c>
      <c r="HE249" s="20" t="str">
        <f>IF(StockTree!HE249="","",IF(T=HE$10,IF(CallFlag=1,MAX(StockTree!HE249-K,0),MAX(K-StockTree!HE249,0)),EXP(-rr*h)*(pstar*HF249+(1-pstar)*HF250)))</f>
        <v/>
      </c>
      <c r="HF249" s="20" t="str">
        <f>IF(StockTree!HF249="","",IF(T=HF$10,IF(CallFlag=1,MAX(StockTree!HF249-K,0),MAX(K-StockTree!HF249,0)),EXP(-rr*h)*(pstar*HG249+(1-pstar)*HG250)))</f>
        <v/>
      </c>
      <c r="HG249" s="20" t="str">
        <f>IF(StockTree!HG249="","",IF(T=HG$10,IF(CallFlag=1,MAX(StockTree!HG249-K,0),MAX(K-StockTree!HG249,0)),EXP(-rr*h)*(pstar*HH249+(1-pstar)*HH250)))</f>
        <v/>
      </c>
      <c r="HH249" s="20" t="str">
        <f>IF(StockTree!HH249="","",IF(T=HH$10,IF(CallFlag=1,MAX(StockTree!HH249-K,0),MAX(K-StockTree!HH249,0)),EXP(-rr*h)*(pstar*HI249+(1-pstar)*HI250)))</f>
        <v/>
      </c>
      <c r="HI249" s="20" t="str">
        <f>IF(StockTree!HI249="","",IF(T=HI$10,IF(CallFlag=1,MAX(StockTree!HI249-K,0),MAX(K-StockTree!HI249,0)),EXP(-rr*h)*(pstar*HJ249+(1-pstar)*HJ250)))</f>
        <v/>
      </c>
      <c r="HJ249" s="20" t="str">
        <f>IF(StockTree!HJ249="","",IF(T=HJ$10,IF(CallFlag=1,MAX(StockTree!HJ249-K,0),MAX(K-StockTree!HJ249,0)),EXP(-rr*h)*(pstar*HK249+(1-pstar)*HK250)))</f>
        <v/>
      </c>
      <c r="HK249" s="20" t="str">
        <f>IF(StockTree!HK249="","",IF(T=HK$10,IF(CallFlag=1,MAX(StockTree!HK249-K,0),MAX(K-StockTree!HK249,0)),EXP(-rr*h)*(pstar*HL249+(1-pstar)*HL250)))</f>
        <v/>
      </c>
      <c r="HL249" s="20" t="str">
        <f>IF(StockTree!HL249="","",IF(T=HL$10,IF(CallFlag=1,MAX(StockTree!HL249-K,0),MAX(K-StockTree!HL249,0)),EXP(-rr*h)*(pstar*HM249+(1-pstar)*HM250)))</f>
        <v/>
      </c>
      <c r="HM249" s="20" t="str">
        <f>IF(StockTree!HM249="","",IF(T=HM$10,IF(CallFlag=1,MAX(StockTree!HM249-K,0),MAX(K-StockTree!HM249,0)),EXP(-rr*h)*(pstar*HN249+(1-pstar)*HN250)))</f>
        <v/>
      </c>
      <c r="HN249" s="20" t="str">
        <f>IF(StockTree!HN249="","",IF(T=HN$10,IF(CallFlag=1,MAX(StockTree!HN249-K,0),MAX(K-StockTree!HN249,0)),EXP(-rr*h)*(pstar*HO249+(1-pstar)*HO250)))</f>
        <v/>
      </c>
      <c r="HO249" s="20" t="str">
        <f>IF(StockTree!HO249="","",IF(T=HO$10,IF(CallFlag=1,MAX(StockTree!HO249-K,0),MAX(K-StockTree!HO249,0)),EXP(-rr*h)*(pstar*HP249+(1-pstar)*HP250)))</f>
        <v/>
      </c>
      <c r="HP249" s="20" t="str">
        <f>IF(StockTree!HP249="","",IF(T=HP$10,IF(CallFlag=1,MAX(StockTree!HP249-K,0),MAX(K-StockTree!HP249,0)),EXP(-rr*h)*(pstar*HQ249+(1-pstar)*HQ250)))</f>
        <v/>
      </c>
      <c r="HQ249" s="20" t="str">
        <f>IF(StockTree!HQ249="","",IF(T=HQ$10,IF(CallFlag=1,MAX(StockTree!HQ249-K,0),MAX(K-StockTree!HQ249,0)),EXP(-rr*h)*(pstar*HR249+(1-pstar)*HR250)))</f>
        <v/>
      </c>
      <c r="HR249" s="20" t="str">
        <f>IF(StockTree!HR249="","",IF(T=HR$10,IF(CallFlag=1,MAX(StockTree!HR249-K,0),MAX(K-StockTree!HR249,0)),EXP(-rr*h)*(pstar*HS249+(1-pstar)*HS250)))</f>
        <v/>
      </c>
      <c r="HS249" s="20" t="str">
        <f>IF(StockTree!HS249="","",IF(T=HS$10,IF(CallFlag=1,MAX(StockTree!HS249-K,0),MAX(K-StockTree!HS249,0)),EXP(-rr*h)*(pstar*HT249+(1-pstar)*HT250)))</f>
        <v/>
      </c>
      <c r="HT249" s="20" t="str">
        <f>IF(StockTree!HT249="","",IF(T=HT$10,IF(CallFlag=1,MAX(StockTree!HT249-K,0),MAX(K-StockTree!HT249,0)),EXP(-rr*h)*(pstar*HU249+(1-pstar)*HU250)))</f>
        <v/>
      </c>
      <c r="HU249" s="20" t="str">
        <f>IF(StockTree!HU249="","",IF(T=HU$10,IF(CallFlag=1,MAX(StockTree!HU249-K,0),MAX(K-StockTree!HU249,0)),EXP(-rr*h)*(pstar*HV249+(1-pstar)*HV250)))</f>
        <v/>
      </c>
      <c r="HV249" s="20" t="str">
        <f>IF(StockTree!HV249="","",IF(T=HV$10,IF(CallFlag=1,MAX(StockTree!HV249-K,0),MAX(K-StockTree!HV249,0)),EXP(-rr*h)*(pstar*HW249+(1-pstar)*HW250)))</f>
        <v/>
      </c>
      <c r="HW249" s="20" t="str">
        <f>IF(StockTree!HW249="","",IF(T=HW$10,IF(CallFlag=1,MAX(StockTree!HW249-K,0),MAX(K-StockTree!HW249,0)),EXP(-rr*h)*(pstar*HX249+(1-pstar)*HX250)))</f>
        <v/>
      </c>
      <c r="HX249" s="20" t="str">
        <f>IF(StockTree!HX249="","",IF(T=HX$10,IF(CallFlag=1,MAX(StockTree!HX249-K,0),MAX(K-StockTree!HX249,0)),EXP(-rr*h)*(pstar*HY249+(1-pstar)*HY250)))</f>
        <v/>
      </c>
      <c r="HY249" s="20" t="str">
        <f>IF(StockTree!HY249="","",IF(T=HY$10,IF(CallFlag=1,MAX(StockTree!HY249-K,0),MAX(K-StockTree!HY249,0)),EXP(-rr*h)*(pstar*HZ249+(1-pstar)*HZ250)))</f>
        <v/>
      </c>
      <c r="HZ249" s="20" t="str">
        <f>IF(StockTree!HZ249="","",IF(T=HZ$10,IF(CallFlag=1,MAX(StockTree!HZ249-K,0),MAX(K-StockTree!HZ249,0)),EXP(-rr*h)*(pstar*IA249+(1-pstar)*IA250)))</f>
        <v/>
      </c>
      <c r="IA249" s="20" t="str">
        <f>IF(StockTree!IA249="","",IF(T=IA$10,IF(CallFlag=1,MAX(StockTree!IA249-K,0),MAX(K-StockTree!IA249,0)),EXP(-rr*h)*(pstar*IB249+(1-pstar)*IB250)))</f>
        <v/>
      </c>
      <c r="IB249" s="20" t="str">
        <f>IF(StockTree!IB249="","",IF(T=IB$10,IF(CallFlag=1,MAX(StockTree!IB249-K,0),MAX(K-StockTree!IB249,0)),EXP(-rr*h)*(pstar*IC249+(1-pstar)*IC250)))</f>
        <v/>
      </c>
      <c r="IC249" s="20" t="str">
        <f>IF(StockTree!IC249="","",IF(T=IC$10,IF(CallFlag=1,MAX(StockTree!IC249-K,0),MAX(K-StockTree!IC249,0)),EXP(-rr*h)*(pstar*ID249+(1-pstar)*ID250)))</f>
        <v/>
      </c>
      <c r="ID249" s="20" t="str">
        <f>IF(StockTree!ID249="","",IF(T=ID$10,IF(CallFlag=1,MAX(StockTree!ID249-K,0),MAX(K-StockTree!ID249,0)),EXP(-rr*h)*(pstar*IE249+(1-pstar)*IE250)))</f>
        <v/>
      </c>
      <c r="IE249" s="20" t="str">
        <f>IF(StockTree!IE249="","",IF(T=IE$10,IF(CallFlag=1,MAX(StockTree!IE249-K,0),MAX(K-StockTree!IE249,0)),EXP(-rr*h)*(pstar*IF249+(1-pstar)*IF250)))</f>
        <v/>
      </c>
      <c r="IF249" s="20" t="str">
        <f>IF(StockTree!IF249="","",IF(T=IF$10,IF(CallFlag=1,MAX(StockTree!IF249-K,0),MAX(K-StockTree!IF249,0)),EXP(-rr*h)*(pstar*IG249+(1-pstar)*IG250)))</f>
        <v/>
      </c>
      <c r="IG249" s="20" t="str">
        <f>IF(StockTree!IG249="","",IF(T=IG$10,IF(CallFlag=1,MAX(StockTree!IG249-K,0),MAX(K-StockTree!IG249,0)),EXP(-rr*h)*(pstar*IH249+(1-pstar)*IH250)))</f>
        <v/>
      </c>
      <c r="IH249" s="20" t="str">
        <f>IF(StockTree!IH249="","",IF(T=IH$10,IF(CallFlag=1,MAX(StockTree!IH249-K,0),MAX(K-StockTree!IH249,0)),EXP(-rr*h)*(pstar*II249+(1-pstar)*II250)))</f>
        <v/>
      </c>
      <c r="II249" s="20" t="str">
        <f>IF(StockTree!II249="","",IF(T=II$10,IF(CallFlag=1,MAX(StockTree!II249-K,0),MAX(K-StockTree!II249,0)),EXP(-rr*h)*(pstar*IJ249+(1-pstar)*IJ250)))</f>
        <v/>
      </c>
      <c r="IJ249" s="20" t="str">
        <f>IF(StockTree!IJ249="","",IF(T=IJ$10,IF(CallFlag=1,MAX(StockTree!IJ249-K,0),MAX(K-StockTree!IJ249,0)),EXP(-rr*h)*(pstar*IK249+(1-pstar)*IK250)))</f>
        <v/>
      </c>
      <c r="IK249" s="20" t="str">
        <f>IF(StockTree!IK249="","",IF(T=IK$10,IF(CallFlag=1,MAX(StockTree!IK249-K,0),MAX(K-StockTree!IK249,0)),EXP(-rr*h)*(pstar*IL249+(1-pstar)*IL250)))</f>
        <v/>
      </c>
      <c r="IL249" s="20" t="str">
        <f>IF(StockTree!IL249="","",IF(T=IL$10,IF(CallFlag=1,MAX(StockTree!IL249-K,0),MAX(K-StockTree!IL249,0)),EXP(-rr*h)*(pstar*IM249+(1-pstar)*IM250)))</f>
        <v/>
      </c>
      <c r="IM249" s="20" t="str">
        <f>IF(StockTree!IM249="","",IF(T=IM$10,IF(CallFlag=1,MAX(StockTree!IM249-K,0),MAX(K-StockTree!IM249,0)),EXP(-rr*h)*(pstar*IN249+(1-pstar)*IN250)))</f>
        <v/>
      </c>
      <c r="IN249" s="20" t="str">
        <f>IF(StockTree!IN249="","",IF(T=IN$10,IF(CallFlag=1,MAX(StockTree!IN249-K,0),MAX(K-StockTree!IN249,0)),EXP(-rr*h)*(pstar*IO249+(1-pstar)*IO250)))</f>
        <v/>
      </c>
      <c r="IO249" s="20" t="str">
        <f>IF(StockTree!IO249="","",IF(T=IO$10,IF(CallFlag=1,MAX(StockTree!IO249-K,0),MAX(K-StockTree!IO249,0)),EXP(-rr*h)*(pstar*IP249+(1-pstar)*IP250)))</f>
        <v/>
      </c>
      <c r="IP249" s="20" t="str">
        <f>IF(StockTree!IP249="","",IF(T=IP$10,IF(CallFlag=1,MAX(StockTree!IP249-K,0),MAX(K-StockTree!IP249,0)),EXP(-rr*h)*(pstar*IQ249+(1-pstar)*IQ250)))</f>
        <v/>
      </c>
      <c r="IQ249" s="20" t="str">
        <f>IF(StockTree!IQ249="","",IF(T=IQ$10,IF(CallFlag=1,MAX(StockTree!IQ249-K,0),MAX(K-StockTree!IQ249,0)),EXP(-rr*h)*(pstar*IR249+(1-pstar)*IR250)))</f>
        <v/>
      </c>
      <c r="IR249" s="20" t="str">
        <f>IF(StockTree!IR249="","",IF(T=IR$10,IF(CallFlag=1,MAX(StockTree!IR249-K,0),MAX(K-StockTree!IR249,0)),EXP(-rr*h)*(pstar*IS249+(1-pstar)*IS250)))</f>
        <v/>
      </c>
      <c r="IS249" s="20" t="str">
        <f>IF(StockTree!IS249="","",IF(T=IS$10,IF(CallFlag=1,MAX(StockTree!IS249-K,0),MAX(K-StockTree!IS249,0)),EXP(-rr*h)*(pstar*IT249+(1-pstar)*IT250)))</f>
        <v/>
      </c>
      <c r="IT249" s="20" t="str">
        <f>IF(StockTree!IT249="","",IF(T=IT$10,IF(CallFlag=1,MAX(StockTree!IT249-K,0),MAX(K-StockTree!IT249,0)),EXP(-rr*h)*(pstar*IU249+(1-pstar)*IU250)))</f>
        <v/>
      </c>
      <c r="IU249" s="20" t="str">
        <f>IF(StockTree!IU249="","",IF(T=IU$10,IF(CallFlag=1,MAX(StockTree!IU249-K,0),MAX(K-StockTree!IU249,0)),EXP(-rr*h)*(pstar*IV249+(1-pstar)*IV250)))</f>
        <v/>
      </c>
      <c r="IV249" s="20" t="str">
        <f>IF(StockTree!IV249="","",IF(T=IV$10,IF(CallFlag=1,MAX(StockTree!IV249-K,0),MAX(K-StockTree!IV249,0)),EXP(-rr*h)*(pstar*#REF!+(1-pstar)*#REF!)))</f>
        <v/>
      </c>
    </row>
    <row r="250" spans="1:256" s="20" customFormat="1" x14ac:dyDescent="0.2">
      <c r="A250" s="19">
        <f t="shared" si="11"/>
        <v>238</v>
      </c>
      <c r="B250" s="20" t="str">
        <f>IF(StockTree!B250="","",IF(T=B$10,IF(CallFlag=1,MAX(StockTree!B250-K,0),MAX(K-StockTree!B250,0)),EXP(-rr*h)*(pstar*C250+(1-pstar)*C251)))</f>
        <v/>
      </c>
      <c r="C250" s="20" t="str">
        <f>IF(StockTree!C250="","",IF(T=C$10,IF(CallFlag=1,MAX(StockTree!C250-K,0),MAX(K-StockTree!C250,0)),EXP(-rr*h)*(pstar*D250+(1-pstar)*D251)))</f>
        <v/>
      </c>
      <c r="D250" s="20" t="str">
        <f>IF(StockTree!D250="","",IF(T=D$10,IF(CallFlag=1,MAX(StockTree!D250-K,0),MAX(K-StockTree!D250,0)),EXP(-rr*h)*(pstar*E250+(1-pstar)*E251)))</f>
        <v/>
      </c>
      <c r="E250" s="20" t="str">
        <f>IF(StockTree!E250="","",IF(T=E$10,IF(CallFlag=1,MAX(StockTree!E250-K,0),MAX(K-StockTree!E250,0)),EXP(-rr*h)*(pstar*F250+(1-pstar)*F251)))</f>
        <v/>
      </c>
      <c r="F250" s="20" t="str">
        <f>IF(StockTree!F250="","",IF(T=F$10,IF(CallFlag=1,MAX(StockTree!F250-K,0),MAX(K-StockTree!F250,0)),EXP(-rr*h)*(pstar*G250+(1-pstar)*G251)))</f>
        <v/>
      </c>
      <c r="G250" s="20" t="str">
        <f>IF(StockTree!G250="","",IF(T=G$10,IF(CallFlag=1,MAX(StockTree!G250-K,0),MAX(K-StockTree!G250,0)),EXP(-rr*h)*(pstar*H250+(1-pstar)*H251)))</f>
        <v/>
      </c>
      <c r="H250" s="20" t="str">
        <f>IF(StockTree!H250="","",IF(T=H$10,IF(CallFlag=1,MAX(StockTree!H250-K,0),MAX(K-StockTree!H250,0)),EXP(-rr*h)*(pstar*I250+(1-pstar)*I251)))</f>
        <v/>
      </c>
      <c r="I250" s="20" t="str">
        <f>IF(StockTree!I250="","",IF(T=I$10,IF(CallFlag=1,MAX(StockTree!I250-K,0),MAX(K-StockTree!I250,0)),EXP(-rr*h)*(pstar*J250+(1-pstar)*J251)))</f>
        <v/>
      </c>
      <c r="J250" s="20" t="str">
        <f>IF(StockTree!J250="","",IF(T=J$10,IF(CallFlag=1,MAX(StockTree!J250-K,0),MAX(K-StockTree!J250,0)),EXP(-rr*h)*(pstar*K250+(1-pstar)*K251)))</f>
        <v/>
      </c>
      <c r="K250" s="20" t="str">
        <f>IF(StockTree!K250="","",IF(T=K$10,IF(CallFlag=1,MAX(StockTree!K250-K,0),MAX(K-StockTree!K250,0)),EXP(-rr*h)*(pstar*L250+(1-pstar)*L251)))</f>
        <v/>
      </c>
      <c r="L250" s="20" t="str">
        <f>IF(StockTree!L250="","",IF(T=L$10,IF(CallFlag=1,MAX(StockTree!L250-K,0),MAX(K-StockTree!L250,0)),EXP(-rr*h)*(pstar*M250+(1-pstar)*M251)))</f>
        <v/>
      </c>
      <c r="M250" s="20" t="str">
        <f>IF(StockTree!M250="","",IF(T=M$10,IF(CallFlag=1,MAX(StockTree!M250-K,0),MAX(K-StockTree!M250,0)),EXP(-rr*h)*(pstar*N250+(1-pstar)*N251)))</f>
        <v/>
      </c>
      <c r="N250" s="20" t="str">
        <f>IF(StockTree!N250="","",IF(T=N$10,IF(CallFlag=1,MAX(StockTree!N250-K,0),MAX(K-StockTree!N250,0)),EXP(-rr*h)*(pstar*O250+(1-pstar)*O251)))</f>
        <v/>
      </c>
      <c r="O250" s="20" t="str">
        <f>IF(StockTree!O250="","",IF(T=O$10,IF(CallFlag=1,MAX(StockTree!O250-K,0),MAX(K-StockTree!O250,0)),EXP(-rr*h)*(pstar*P250+(1-pstar)*P251)))</f>
        <v/>
      </c>
      <c r="P250" s="20" t="str">
        <f>IF(StockTree!P250="","",IF(T=P$10,IF(CallFlag=1,MAX(StockTree!P250-K,0),MAX(K-StockTree!P250,0)),EXP(-rr*h)*(pstar*Q250+(1-pstar)*Q251)))</f>
        <v/>
      </c>
      <c r="Q250" s="20" t="str">
        <f>IF(StockTree!Q250="","",IF(T=Q$10,IF(CallFlag=1,MAX(StockTree!Q250-K,0),MAX(K-StockTree!Q250,0)),EXP(-rr*h)*(pstar*R250+(1-pstar)*R251)))</f>
        <v/>
      </c>
      <c r="R250" s="20" t="str">
        <f>IF(StockTree!R250="","",IF(T=R$10,IF(CallFlag=1,MAX(StockTree!R250-K,0),MAX(K-StockTree!R250,0)),EXP(-rr*h)*(pstar*S250+(1-pstar)*S251)))</f>
        <v/>
      </c>
      <c r="S250" s="20" t="str">
        <f>IF(StockTree!S250="","",IF(T=S$10,IF(CallFlag=1,MAX(StockTree!S250-K,0),MAX(K-StockTree!S250,0)),EXP(-rr*h)*(pstar*T250+(1-pstar)*T251)))</f>
        <v/>
      </c>
      <c r="T250" s="20" t="str">
        <f>IF(StockTree!T250="","",IF(T=T$10,IF(CallFlag=1,MAX(StockTree!T250-K,0),MAX(K-StockTree!T250,0)),EXP(-rr*h)*(pstar*U250+(1-pstar)*U251)))</f>
        <v/>
      </c>
      <c r="U250" s="20" t="str">
        <f>IF(StockTree!U250="","",IF(T=U$10,IF(CallFlag=1,MAX(StockTree!U250-K,0),MAX(K-StockTree!U250,0)),EXP(-rr*h)*(pstar*V250+(1-pstar)*V251)))</f>
        <v/>
      </c>
      <c r="V250" s="20" t="str">
        <f>IF(StockTree!V250="","",IF(T=V$10,IF(CallFlag=1,MAX(StockTree!V250-K,0),MAX(K-StockTree!V250,0)),EXP(-rr*h)*(pstar*W250+(1-pstar)*W251)))</f>
        <v/>
      </c>
      <c r="W250" s="20" t="str">
        <f>IF(StockTree!W250="","",IF(T=W$10,IF(CallFlag=1,MAX(StockTree!W250-K,0),MAX(K-StockTree!W250,0)),EXP(-rr*h)*(pstar*X250+(1-pstar)*X251)))</f>
        <v/>
      </c>
      <c r="X250" s="20" t="str">
        <f>IF(StockTree!X250="","",IF(T=X$10,IF(CallFlag=1,MAX(StockTree!X250-K,0),MAX(K-StockTree!X250,0)),EXP(-rr*h)*(pstar*Y250+(1-pstar)*Y251)))</f>
        <v/>
      </c>
      <c r="Y250" s="20" t="str">
        <f>IF(StockTree!Y250="","",IF(T=Y$10,IF(CallFlag=1,MAX(StockTree!Y250-K,0),MAX(K-StockTree!Y250,0)),EXP(-rr*h)*(pstar*Z250+(1-pstar)*Z251)))</f>
        <v/>
      </c>
      <c r="Z250" s="20" t="str">
        <f>IF(StockTree!Z250="","",IF(T=Z$10,IF(CallFlag=1,MAX(StockTree!Z250-K,0),MAX(K-StockTree!Z250,0)),EXP(-rr*h)*(pstar*AA250+(1-pstar)*AA251)))</f>
        <v/>
      </c>
      <c r="AA250" s="20" t="str">
        <f>IF(StockTree!AA250="","",IF(T=AA$10,IF(CallFlag=1,MAX(StockTree!AA250-K,0),MAX(K-StockTree!AA250,0)),EXP(-rr*h)*(pstar*AB250+(1-pstar)*AB251)))</f>
        <v/>
      </c>
      <c r="AB250" s="20" t="str">
        <f>IF(StockTree!AB250="","",IF(T=AB$10,IF(CallFlag=1,MAX(StockTree!AB250-K,0),MAX(K-StockTree!AB250,0)),EXP(-rr*h)*(pstar*AC250+(1-pstar)*AC251)))</f>
        <v/>
      </c>
      <c r="AC250" s="20" t="str">
        <f>IF(StockTree!AC250="","",IF(T=AC$10,IF(CallFlag=1,MAX(StockTree!AC250-K,0),MAX(K-StockTree!AC250,0)),EXP(-rr*h)*(pstar*AD250+(1-pstar)*AD251)))</f>
        <v/>
      </c>
      <c r="AD250" s="20" t="str">
        <f>IF(StockTree!AD250="","",IF(T=AD$10,IF(CallFlag=1,MAX(StockTree!AD250-K,0),MAX(K-StockTree!AD250,0)),EXP(-rr*h)*(pstar*AE250+(1-pstar)*AE251)))</f>
        <v/>
      </c>
      <c r="AE250" s="20" t="str">
        <f>IF(StockTree!AE250="","",IF(T=AE$10,IF(CallFlag=1,MAX(StockTree!AE250-K,0),MAX(K-StockTree!AE250,0)),EXP(-rr*h)*(pstar*AF250+(1-pstar)*AF251)))</f>
        <v/>
      </c>
      <c r="AF250" s="20" t="str">
        <f>IF(StockTree!AF250="","",IF(T=AF$10,IF(CallFlag=1,MAX(StockTree!AF250-K,0),MAX(K-StockTree!AF250,0)),EXP(-rr*h)*(pstar*AG250+(1-pstar)*AG251)))</f>
        <v/>
      </c>
      <c r="AG250" s="20" t="str">
        <f>IF(StockTree!AG250="","",IF(T=AG$10,IF(CallFlag=1,MAX(StockTree!AG250-K,0),MAX(K-StockTree!AG250,0)),EXP(-rr*h)*(pstar*AH250+(1-pstar)*AH251)))</f>
        <v/>
      </c>
      <c r="AH250" s="20" t="str">
        <f>IF(StockTree!AH250="","",IF(T=AH$10,IF(CallFlag=1,MAX(StockTree!AH250-K,0),MAX(K-StockTree!AH250,0)),EXP(-rr*h)*(pstar*AI250+(1-pstar)*AI251)))</f>
        <v/>
      </c>
      <c r="AI250" s="20" t="str">
        <f>IF(StockTree!AI250="","",IF(T=AI$10,IF(CallFlag=1,MAX(StockTree!AI250-K,0),MAX(K-StockTree!AI250,0)),EXP(-rr*h)*(pstar*AJ250+(1-pstar)*AJ251)))</f>
        <v/>
      </c>
      <c r="AJ250" s="20" t="str">
        <f>IF(StockTree!AJ250="","",IF(T=AJ$10,IF(CallFlag=1,MAX(StockTree!AJ250-K,0),MAX(K-StockTree!AJ250,0)),EXP(-rr*h)*(pstar*AK250+(1-pstar)*AK251)))</f>
        <v/>
      </c>
      <c r="AK250" s="20" t="str">
        <f>IF(StockTree!AK250="","",IF(T=AK$10,IF(CallFlag=1,MAX(StockTree!AK250-K,0),MAX(K-StockTree!AK250,0)),EXP(-rr*h)*(pstar*AL250+(1-pstar)*AL251)))</f>
        <v/>
      </c>
      <c r="AL250" s="20" t="str">
        <f>IF(StockTree!AL250="","",IF(T=AL$10,IF(CallFlag=1,MAX(StockTree!AL250-K,0),MAX(K-StockTree!AL250,0)),EXP(-rr*h)*(pstar*AM250+(1-pstar)*AM251)))</f>
        <v/>
      </c>
      <c r="AM250" s="20" t="str">
        <f>IF(StockTree!AM250="","",IF(T=AM$10,IF(CallFlag=1,MAX(StockTree!AM250-K,0),MAX(K-StockTree!AM250,0)),EXP(-rr*h)*(pstar*AN250+(1-pstar)*AN251)))</f>
        <v/>
      </c>
      <c r="AN250" s="20" t="str">
        <f>IF(StockTree!AN250="","",IF(T=AN$10,IF(CallFlag=1,MAX(StockTree!AN250-K,0),MAX(K-StockTree!AN250,0)),EXP(-rr*h)*(pstar*AO250+(1-pstar)*AO251)))</f>
        <v/>
      </c>
      <c r="AO250" s="20" t="str">
        <f>IF(StockTree!AO250="","",IF(T=AO$10,IF(CallFlag=1,MAX(StockTree!AO250-K,0),MAX(K-StockTree!AO250,0)),EXP(-rr*h)*(pstar*AP250+(1-pstar)*AP251)))</f>
        <v/>
      </c>
      <c r="AP250" s="20" t="str">
        <f>IF(StockTree!AP250="","",IF(T=AP$10,IF(CallFlag=1,MAX(StockTree!AP250-K,0),MAX(K-StockTree!AP250,0)),EXP(-rr*h)*(pstar*AQ250+(1-pstar)*AQ251)))</f>
        <v/>
      </c>
      <c r="AQ250" s="20" t="str">
        <f>IF(StockTree!AQ250="","",IF(T=AQ$10,IF(CallFlag=1,MAX(StockTree!AQ250-K,0),MAX(K-StockTree!AQ250,0)),EXP(-rr*h)*(pstar*AR250+(1-pstar)*AR251)))</f>
        <v/>
      </c>
      <c r="AR250" s="20" t="str">
        <f>IF(StockTree!AR250="","",IF(T=AR$10,IF(CallFlag=1,MAX(StockTree!AR250-K,0),MAX(K-StockTree!AR250,0)),EXP(-rr*h)*(pstar*AS250+(1-pstar)*AS251)))</f>
        <v/>
      </c>
      <c r="AS250" s="20" t="str">
        <f>IF(StockTree!AS250="","",IF(T=AS$10,IF(CallFlag=1,MAX(StockTree!AS250-K,0),MAX(K-StockTree!AS250,0)),EXP(-rr*h)*(pstar*AT250+(1-pstar)*AT251)))</f>
        <v/>
      </c>
      <c r="AT250" s="20" t="str">
        <f>IF(StockTree!AT250="","",IF(T=AT$10,IF(CallFlag=1,MAX(StockTree!AT250-K,0),MAX(K-StockTree!AT250,0)),EXP(-rr*h)*(pstar*AU250+(1-pstar)*AU251)))</f>
        <v/>
      </c>
      <c r="AU250" s="20" t="str">
        <f>IF(StockTree!AU250="","",IF(T=AU$10,IF(CallFlag=1,MAX(StockTree!AU250-K,0),MAX(K-StockTree!AU250,0)),EXP(-rr*h)*(pstar*AV250+(1-pstar)*AV251)))</f>
        <v/>
      </c>
      <c r="AV250" s="20" t="str">
        <f>IF(StockTree!AV250="","",IF(T=AV$10,IF(CallFlag=1,MAX(StockTree!AV250-K,0),MAX(K-StockTree!AV250,0)),EXP(-rr*h)*(pstar*AW250+(1-pstar)*AW251)))</f>
        <v/>
      </c>
      <c r="AW250" s="20" t="str">
        <f>IF(StockTree!AW250="","",IF(T=AW$10,IF(CallFlag=1,MAX(StockTree!AW250-K,0),MAX(K-StockTree!AW250,0)),EXP(-rr*h)*(pstar*AX250+(1-pstar)*AX251)))</f>
        <v/>
      </c>
      <c r="AX250" s="20" t="str">
        <f>IF(StockTree!AX250="","",IF(T=AX$10,IF(CallFlag=1,MAX(StockTree!AX250-K,0),MAX(K-StockTree!AX250,0)),EXP(-rr*h)*(pstar*AY250+(1-pstar)*AY251)))</f>
        <v/>
      </c>
      <c r="AY250" s="20" t="str">
        <f>IF(StockTree!AY250="","",IF(T=AY$10,IF(CallFlag=1,MAX(StockTree!AY250-K,0),MAX(K-StockTree!AY250,0)),EXP(-rr*h)*(pstar*AZ250+(1-pstar)*AZ251)))</f>
        <v/>
      </c>
      <c r="AZ250" s="20" t="str">
        <f>IF(StockTree!AZ250="","",IF(T=AZ$10,IF(CallFlag=1,MAX(StockTree!AZ250-K,0),MAX(K-StockTree!AZ250,0)),EXP(-rr*h)*(pstar*BA250+(1-pstar)*BA251)))</f>
        <v/>
      </c>
      <c r="BA250" s="20" t="str">
        <f>IF(StockTree!BA250="","",IF(T=BA$10,IF(CallFlag=1,MAX(StockTree!BA250-K,0),MAX(K-StockTree!BA250,0)),EXP(-rr*h)*(pstar*BB250+(1-pstar)*BB251)))</f>
        <v/>
      </c>
      <c r="BB250" s="20" t="str">
        <f>IF(StockTree!BB250="","",IF(T=BB$10,IF(CallFlag=1,MAX(StockTree!BB250-K,0),MAX(K-StockTree!BB250,0)),EXP(-rr*h)*(pstar*BC250+(1-pstar)*BC251)))</f>
        <v/>
      </c>
      <c r="BC250" s="20" t="str">
        <f>IF(StockTree!BC250="","",IF(T=BC$10,IF(CallFlag=1,MAX(StockTree!BC250-K,0),MAX(K-StockTree!BC250,0)),EXP(-rr*h)*(pstar*BD250+(1-pstar)*BD251)))</f>
        <v/>
      </c>
      <c r="BD250" s="20" t="str">
        <f>IF(StockTree!BD250="","",IF(T=BD$10,IF(CallFlag=1,MAX(StockTree!BD250-K,0),MAX(K-StockTree!BD250,0)),EXP(-rr*h)*(pstar*BE250+(1-pstar)*BE251)))</f>
        <v/>
      </c>
      <c r="BE250" s="20" t="str">
        <f>IF(StockTree!BE250="","",IF(T=BE$10,IF(CallFlag=1,MAX(StockTree!BE250-K,0),MAX(K-StockTree!BE250,0)),EXP(-rr*h)*(pstar*BF250+(1-pstar)*BF251)))</f>
        <v/>
      </c>
      <c r="BF250" s="20" t="str">
        <f>IF(StockTree!BF250="","",IF(T=BF$10,IF(CallFlag=1,MAX(StockTree!BF250-K,0),MAX(K-StockTree!BF250,0)),EXP(-rr*h)*(pstar*BG250+(1-pstar)*BG251)))</f>
        <v/>
      </c>
      <c r="BG250" s="20" t="str">
        <f>IF(StockTree!BG250="","",IF(T=BG$10,IF(CallFlag=1,MAX(StockTree!BG250-K,0),MAX(K-StockTree!BG250,0)),EXP(-rr*h)*(pstar*BH250+(1-pstar)*BH251)))</f>
        <v/>
      </c>
      <c r="BH250" s="20" t="str">
        <f>IF(StockTree!BH250="","",IF(T=BH$10,IF(CallFlag=1,MAX(StockTree!BH250-K,0),MAX(K-StockTree!BH250,0)),EXP(-rr*h)*(pstar*BI250+(1-pstar)*BI251)))</f>
        <v/>
      </c>
      <c r="BI250" s="20" t="str">
        <f>IF(StockTree!BI250="","",IF(T=BI$10,IF(CallFlag=1,MAX(StockTree!BI250-K,0),MAX(K-StockTree!BI250,0)),EXP(-rr*h)*(pstar*BJ250+(1-pstar)*BJ251)))</f>
        <v/>
      </c>
      <c r="BJ250" s="20" t="str">
        <f>IF(StockTree!BJ250="","",IF(T=BJ$10,IF(CallFlag=1,MAX(StockTree!BJ250-K,0),MAX(K-StockTree!BJ250,0)),EXP(-rr*h)*(pstar*BK250+(1-pstar)*BK251)))</f>
        <v/>
      </c>
      <c r="BK250" s="20" t="str">
        <f>IF(StockTree!BK250="","",IF(T=BK$10,IF(CallFlag=1,MAX(StockTree!BK250-K,0),MAX(K-StockTree!BK250,0)),EXP(-rr*h)*(pstar*BL250+(1-pstar)*BL251)))</f>
        <v/>
      </c>
      <c r="BL250" s="20" t="str">
        <f>IF(StockTree!BL250="","",IF(T=BL$10,IF(CallFlag=1,MAX(StockTree!BL250-K,0),MAX(K-StockTree!BL250,0)),EXP(-rr*h)*(pstar*BM250+(1-pstar)*BM251)))</f>
        <v/>
      </c>
      <c r="BM250" s="20" t="str">
        <f>IF(StockTree!BM250="","",IF(T=BM$10,IF(CallFlag=1,MAX(StockTree!BM250-K,0),MAX(K-StockTree!BM250,0)),EXP(-rr*h)*(pstar*BN250+(1-pstar)*BN251)))</f>
        <v/>
      </c>
      <c r="BN250" s="20" t="str">
        <f>IF(StockTree!BN250="","",IF(T=BN$10,IF(CallFlag=1,MAX(StockTree!BN250-K,0),MAX(K-StockTree!BN250,0)),EXP(-rr*h)*(pstar*BO250+(1-pstar)*BO251)))</f>
        <v/>
      </c>
      <c r="BO250" s="20" t="str">
        <f>IF(StockTree!BO250="","",IF(T=BO$10,IF(CallFlag=1,MAX(StockTree!BO250-K,0),MAX(K-StockTree!BO250,0)),EXP(-rr*h)*(pstar*BP250+(1-pstar)*BP251)))</f>
        <v/>
      </c>
      <c r="BP250" s="20" t="str">
        <f>IF(StockTree!BP250="","",IF(T=BP$10,IF(CallFlag=1,MAX(StockTree!BP250-K,0),MAX(K-StockTree!BP250,0)),EXP(-rr*h)*(pstar*BQ250+(1-pstar)*BQ251)))</f>
        <v/>
      </c>
      <c r="BQ250" s="20" t="str">
        <f>IF(StockTree!BQ250="","",IF(T=BQ$10,IF(CallFlag=1,MAX(StockTree!BQ250-K,0),MAX(K-StockTree!BQ250,0)),EXP(-rr*h)*(pstar*BR250+(1-pstar)*BR251)))</f>
        <v/>
      </c>
      <c r="BR250" s="20" t="str">
        <f>IF(StockTree!BR250="","",IF(T=BR$10,IF(CallFlag=1,MAX(StockTree!BR250-K,0),MAX(K-StockTree!BR250,0)),EXP(-rr*h)*(pstar*BS250+(1-pstar)*BS251)))</f>
        <v/>
      </c>
      <c r="BS250" s="20" t="str">
        <f>IF(StockTree!BS250="","",IF(T=BS$10,IF(CallFlag=1,MAX(StockTree!BS250-K,0),MAX(K-StockTree!BS250,0)),EXP(-rr*h)*(pstar*BT250+(1-pstar)*BT251)))</f>
        <v/>
      </c>
      <c r="BT250" s="20" t="str">
        <f>IF(StockTree!BT250="","",IF(T=BT$10,IF(CallFlag=1,MAX(StockTree!BT250-K,0),MAX(K-StockTree!BT250,0)),EXP(-rr*h)*(pstar*BU250+(1-pstar)*BU251)))</f>
        <v/>
      </c>
      <c r="BU250" s="20" t="str">
        <f>IF(StockTree!BU250="","",IF(T=BU$10,IF(CallFlag=1,MAX(StockTree!BU250-K,0),MAX(K-StockTree!BU250,0)),EXP(-rr*h)*(pstar*BV250+(1-pstar)*BV251)))</f>
        <v/>
      </c>
      <c r="BV250" s="20" t="str">
        <f>IF(StockTree!BV250="","",IF(T=BV$10,IF(CallFlag=1,MAX(StockTree!BV250-K,0),MAX(K-StockTree!BV250,0)),EXP(-rr*h)*(pstar*BW250+(1-pstar)*BW251)))</f>
        <v/>
      </c>
      <c r="BW250" s="20" t="str">
        <f>IF(StockTree!BW250="","",IF(T=BW$10,IF(CallFlag=1,MAX(StockTree!BW250-K,0),MAX(K-StockTree!BW250,0)),EXP(-rr*h)*(pstar*BX250+(1-pstar)*BX251)))</f>
        <v/>
      </c>
      <c r="BX250" s="20" t="str">
        <f>IF(StockTree!BX250="","",IF(T=BX$10,IF(CallFlag=1,MAX(StockTree!BX250-K,0),MAX(K-StockTree!BX250,0)),EXP(-rr*h)*(pstar*BY250+(1-pstar)*BY251)))</f>
        <v/>
      </c>
      <c r="BY250" s="20" t="str">
        <f>IF(StockTree!BY250="","",IF(T=BY$10,IF(CallFlag=1,MAX(StockTree!BY250-K,0),MAX(K-StockTree!BY250,0)),EXP(-rr*h)*(pstar*BZ250+(1-pstar)*BZ251)))</f>
        <v/>
      </c>
      <c r="BZ250" s="20" t="str">
        <f>IF(StockTree!BZ250="","",IF(T=BZ$10,IF(CallFlag=1,MAX(StockTree!BZ250-K,0),MAX(K-StockTree!BZ250,0)),EXP(-rr*h)*(pstar*CA250+(1-pstar)*CA251)))</f>
        <v/>
      </c>
      <c r="CA250" s="20" t="str">
        <f>IF(StockTree!CA250="","",IF(T=CA$10,IF(CallFlag=1,MAX(StockTree!CA250-K,0),MAX(K-StockTree!CA250,0)),EXP(-rr*h)*(pstar*CB250+(1-pstar)*CB251)))</f>
        <v/>
      </c>
      <c r="CB250" s="20" t="str">
        <f>IF(StockTree!CB250="","",IF(T=CB$10,IF(CallFlag=1,MAX(StockTree!CB250-K,0),MAX(K-StockTree!CB250,0)),EXP(-rr*h)*(pstar*CC250+(1-pstar)*CC251)))</f>
        <v/>
      </c>
      <c r="CC250" s="20" t="str">
        <f>IF(StockTree!CC250="","",IF(T=CC$10,IF(CallFlag=1,MAX(StockTree!CC250-K,0),MAX(K-StockTree!CC250,0)),EXP(-rr*h)*(pstar*CD250+(1-pstar)*CD251)))</f>
        <v/>
      </c>
      <c r="CD250" s="20" t="str">
        <f>IF(StockTree!CD250="","",IF(T=CD$10,IF(CallFlag=1,MAX(StockTree!CD250-K,0),MAX(K-StockTree!CD250,0)),EXP(-rr*h)*(pstar*CE250+(1-pstar)*CE251)))</f>
        <v/>
      </c>
      <c r="CE250" s="20" t="str">
        <f>IF(StockTree!CE250="","",IF(T=CE$10,IF(CallFlag=1,MAX(StockTree!CE250-K,0),MAX(K-StockTree!CE250,0)),EXP(-rr*h)*(pstar*CF250+(1-pstar)*CF251)))</f>
        <v/>
      </c>
      <c r="CF250" s="20" t="str">
        <f>IF(StockTree!CF250="","",IF(T=CF$10,IF(CallFlag=1,MAX(StockTree!CF250-K,0),MAX(K-StockTree!CF250,0)),EXP(-rr*h)*(pstar*CG250+(1-pstar)*CG251)))</f>
        <v/>
      </c>
      <c r="CG250" s="20" t="str">
        <f>IF(StockTree!CG250="","",IF(T=CG$10,IF(CallFlag=1,MAX(StockTree!CG250-K,0),MAX(K-StockTree!CG250,0)),EXP(-rr*h)*(pstar*CH250+(1-pstar)*CH251)))</f>
        <v/>
      </c>
      <c r="CH250" s="20" t="str">
        <f>IF(StockTree!CH250="","",IF(T=CH$10,IF(CallFlag=1,MAX(StockTree!CH250-K,0),MAX(K-StockTree!CH250,0)),EXP(-rr*h)*(pstar*CI250+(1-pstar)*CI251)))</f>
        <v/>
      </c>
      <c r="CI250" s="20" t="str">
        <f>IF(StockTree!CI250="","",IF(T=CI$10,IF(CallFlag=1,MAX(StockTree!CI250-K,0),MAX(K-StockTree!CI250,0)),EXP(-rr*h)*(pstar*CJ250+(1-pstar)*CJ251)))</f>
        <v/>
      </c>
      <c r="CJ250" s="20" t="str">
        <f>IF(StockTree!CJ250="","",IF(T=CJ$10,IF(CallFlag=1,MAX(StockTree!CJ250-K,0),MAX(K-StockTree!CJ250,0)),EXP(-rr*h)*(pstar*CK250+(1-pstar)*CK251)))</f>
        <v/>
      </c>
      <c r="CK250" s="20" t="str">
        <f>IF(StockTree!CK250="","",IF(T=CK$10,IF(CallFlag=1,MAX(StockTree!CK250-K,0),MAX(K-StockTree!CK250,0)),EXP(-rr*h)*(pstar*CL250+(1-pstar)*CL251)))</f>
        <v/>
      </c>
      <c r="CL250" s="20" t="str">
        <f>IF(StockTree!CL250="","",IF(T=CL$10,IF(CallFlag=1,MAX(StockTree!CL250-K,0),MAX(K-StockTree!CL250,0)),EXP(-rr*h)*(pstar*CM250+(1-pstar)*CM251)))</f>
        <v/>
      </c>
      <c r="CM250" s="20" t="str">
        <f>IF(StockTree!CM250="","",IF(T=CM$10,IF(CallFlag=1,MAX(StockTree!CM250-K,0),MAX(K-StockTree!CM250,0)),EXP(-rr*h)*(pstar*CN250+(1-pstar)*CN251)))</f>
        <v/>
      </c>
      <c r="CN250" s="20" t="str">
        <f>IF(StockTree!CN250="","",IF(T=CN$10,IF(CallFlag=1,MAX(StockTree!CN250-K,0),MAX(K-StockTree!CN250,0)),EXP(-rr*h)*(pstar*CO250+(1-pstar)*CO251)))</f>
        <v/>
      </c>
      <c r="CO250" s="20" t="str">
        <f>IF(StockTree!CO250="","",IF(T=CO$10,IF(CallFlag=1,MAX(StockTree!CO250-K,0),MAX(K-StockTree!CO250,0)),EXP(-rr*h)*(pstar*CP250+(1-pstar)*CP251)))</f>
        <v/>
      </c>
      <c r="CP250" s="20" t="str">
        <f>IF(StockTree!CP250="","",IF(T=CP$10,IF(CallFlag=1,MAX(StockTree!CP250-K,0),MAX(K-StockTree!CP250,0)),EXP(-rr*h)*(pstar*CQ250+(1-pstar)*CQ251)))</f>
        <v/>
      </c>
      <c r="CQ250" s="20" t="str">
        <f>IF(StockTree!CQ250="","",IF(T=CQ$10,IF(CallFlag=1,MAX(StockTree!CQ250-K,0),MAX(K-StockTree!CQ250,0)),EXP(-rr*h)*(pstar*CR250+(1-pstar)*CR251)))</f>
        <v/>
      </c>
      <c r="CR250" s="20" t="str">
        <f>IF(StockTree!CR250="","",IF(T=CR$10,IF(CallFlag=1,MAX(StockTree!CR250-K,0),MAX(K-StockTree!CR250,0)),EXP(-rr*h)*(pstar*CS250+(1-pstar)*CS251)))</f>
        <v/>
      </c>
      <c r="CS250" s="20" t="str">
        <f>IF(StockTree!CS250="","",IF(T=CS$10,IF(CallFlag=1,MAX(StockTree!CS250-K,0),MAX(K-StockTree!CS250,0)),EXP(-rr*h)*(pstar*CT250+(1-pstar)*CT251)))</f>
        <v/>
      </c>
      <c r="CT250" s="20" t="str">
        <f>IF(StockTree!CT250="","",IF(T=CT$10,IF(CallFlag=1,MAX(StockTree!CT250-K,0),MAX(K-StockTree!CT250,0)),EXP(-rr*h)*(pstar*CU250+(1-pstar)*CU251)))</f>
        <v/>
      </c>
      <c r="CU250" s="20" t="str">
        <f>IF(StockTree!CU250="","",IF(T=CU$10,IF(CallFlag=1,MAX(StockTree!CU250-K,0),MAX(K-StockTree!CU250,0)),EXP(-rr*h)*(pstar*CV250+(1-pstar)*CV251)))</f>
        <v/>
      </c>
      <c r="CV250" s="20" t="str">
        <f>IF(StockTree!CV250="","",IF(T=CV$10,IF(CallFlag=1,MAX(StockTree!CV250-K,0),MAX(K-StockTree!CV250,0)),EXP(-rr*h)*(pstar*CW250+(1-pstar)*CW251)))</f>
        <v/>
      </c>
      <c r="CW250" s="20" t="str">
        <f>IF(StockTree!CW250="","",IF(T=CW$10,IF(CallFlag=1,MAX(StockTree!CW250-K,0),MAX(K-StockTree!CW250,0)),EXP(-rr*h)*(pstar*CX250+(1-pstar)*CX251)))</f>
        <v/>
      </c>
      <c r="CX250" s="20" t="str">
        <f>IF(StockTree!CX250="","",IF(T=CX$10,IF(CallFlag=1,MAX(StockTree!CX250-K,0),MAX(K-StockTree!CX250,0)),EXP(-rr*h)*(pstar*CY250+(1-pstar)*CY251)))</f>
        <v/>
      </c>
      <c r="CY250" s="20" t="str">
        <f>IF(StockTree!CY250="","",IF(T=CY$10,IF(CallFlag=1,MAX(StockTree!CY250-K,0),MAX(K-StockTree!CY250,0)),EXP(-rr*h)*(pstar*CZ250+(1-pstar)*CZ251)))</f>
        <v/>
      </c>
      <c r="CZ250" s="20" t="str">
        <f>IF(StockTree!CZ250="","",IF(T=CZ$10,IF(CallFlag=1,MAX(StockTree!CZ250-K,0),MAX(K-StockTree!CZ250,0)),EXP(-rr*h)*(pstar*DA250+(1-pstar)*DA251)))</f>
        <v/>
      </c>
      <c r="DA250" s="20" t="str">
        <f>IF(StockTree!DA250="","",IF(T=DA$10,IF(CallFlag=1,MAX(StockTree!DA250-K,0),MAX(K-StockTree!DA250,0)),EXP(-rr*h)*(pstar*DB250+(1-pstar)*DB251)))</f>
        <v/>
      </c>
      <c r="DB250" s="20" t="str">
        <f>IF(StockTree!DB250="","",IF(T=DB$10,IF(CallFlag=1,MAX(StockTree!DB250-K,0),MAX(K-StockTree!DB250,0)),EXP(-rr*h)*(pstar*DC250+(1-pstar)*DC251)))</f>
        <v/>
      </c>
      <c r="DC250" s="20" t="str">
        <f>IF(StockTree!DC250="","",IF(T=DC$10,IF(CallFlag=1,MAX(StockTree!DC250-K,0),MAX(K-StockTree!DC250,0)),EXP(-rr*h)*(pstar*DD250+(1-pstar)*DD251)))</f>
        <v/>
      </c>
      <c r="DD250" s="20" t="str">
        <f>IF(StockTree!DD250="","",IF(T=DD$10,IF(CallFlag=1,MAX(StockTree!DD250-K,0),MAX(K-StockTree!DD250,0)),EXP(-rr*h)*(pstar*DE250+(1-pstar)*DE251)))</f>
        <v/>
      </c>
      <c r="DE250" s="20" t="str">
        <f>IF(StockTree!DE250="","",IF(T=DE$10,IF(CallFlag=1,MAX(StockTree!DE250-K,0),MAX(K-StockTree!DE250,0)),EXP(-rr*h)*(pstar*DF250+(1-pstar)*DF251)))</f>
        <v/>
      </c>
      <c r="DF250" s="20" t="str">
        <f>IF(StockTree!DF250="","",IF(T=DF$10,IF(CallFlag=1,MAX(StockTree!DF250-K,0),MAX(K-StockTree!DF250,0)),EXP(-rr*h)*(pstar*DG250+(1-pstar)*DG251)))</f>
        <v/>
      </c>
      <c r="DG250" s="20" t="str">
        <f>IF(StockTree!DG250="","",IF(T=DG$10,IF(CallFlag=1,MAX(StockTree!DG250-K,0),MAX(K-StockTree!DG250,0)),EXP(-rr*h)*(pstar*DH250+(1-pstar)*DH251)))</f>
        <v/>
      </c>
      <c r="DH250" s="20" t="str">
        <f>IF(StockTree!DH250="","",IF(T=DH$10,IF(CallFlag=1,MAX(StockTree!DH250-K,0),MAX(K-StockTree!DH250,0)),EXP(-rr*h)*(pstar*DI250+(1-pstar)*DI251)))</f>
        <v/>
      </c>
      <c r="DI250" s="20" t="str">
        <f>IF(StockTree!DI250="","",IF(T=DI$10,IF(CallFlag=1,MAX(StockTree!DI250-K,0),MAX(K-StockTree!DI250,0)),EXP(-rr*h)*(pstar*DJ250+(1-pstar)*DJ251)))</f>
        <v/>
      </c>
      <c r="DJ250" s="20" t="str">
        <f>IF(StockTree!DJ250="","",IF(T=DJ$10,IF(CallFlag=1,MAX(StockTree!DJ250-K,0),MAX(K-StockTree!DJ250,0)),EXP(-rr*h)*(pstar*DK250+(1-pstar)*DK251)))</f>
        <v/>
      </c>
      <c r="DK250" s="20" t="str">
        <f>IF(StockTree!DK250="","",IF(T=DK$10,IF(CallFlag=1,MAX(StockTree!DK250-K,0),MAX(K-StockTree!DK250,0)),EXP(-rr*h)*(pstar*DL250+(1-pstar)*DL251)))</f>
        <v/>
      </c>
      <c r="DL250" s="20" t="str">
        <f>IF(StockTree!DL250="","",IF(T=DL$10,IF(CallFlag=1,MAX(StockTree!DL250-K,0),MAX(K-StockTree!DL250,0)),EXP(-rr*h)*(pstar*DM250+(1-pstar)*DM251)))</f>
        <v/>
      </c>
      <c r="DM250" s="20" t="str">
        <f>IF(StockTree!DM250="","",IF(T=DM$10,IF(CallFlag=1,MAX(StockTree!DM250-K,0),MAX(K-StockTree!DM250,0)),EXP(-rr*h)*(pstar*DN250+(1-pstar)*DN251)))</f>
        <v/>
      </c>
      <c r="DN250" s="20" t="str">
        <f>IF(StockTree!DN250="","",IF(T=DN$10,IF(CallFlag=1,MAX(StockTree!DN250-K,0),MAX(K-StockTree!DN250,0)),EXP(-rr*h)*(pstar*DO250+(1-pstar)*DO251)))</f>
        <v/>
      </c>
      <c r="DO250" s="20" t="str">
        <f>IF(StockTree!DO250="","",IF(T=DO$10,IF(CallFlag=1,MAX(StockTree!DO250-K,0),MAX(K-StockTree!DO250,0)),EXP(-rr*h)*(pstar*DP250+(1-pstar)*DP251)))</f>
        <v/>
      </c>
      <c r="DP250" s="20" t="str">
        <f>IF(StockTree!DP250="","",IF(T=DP$10,IF(CallFlag=1,MAX(StockTree!DP250-K,0),MAX(K-StockTree!DP250,0)),EXP(-rr*h)*(pstar*DQ250+(1-pstar)*DQ251)))</f>
        <v/>
      </c>
      <c r="DQ250" s="20" t="str">
        <f>IF(StockTree!DQ250="","",IF(T=DQ$10,IF(CallFlag=1,MAX(StockTree!DQ250-K,0),MAX(K-StockTree!DQ250,0)),EXP(-rr*h)*(pstar*DR250+(1-pstar)*DR251)))</f>
        <v/>
      </c>
      <c r="DR250" s="20" t="str">
        <f>IF(StockTree!DR250="","",IF(T=DR$10,IF(CallFlag=1,MAX(StockTree!DR250-K,0),MAX(K-StockTree!DR250,0)),EXP(-rr*h)*(pstar*DS250+(1-pstar)*DS251)))</f>
        <v/>
      </c>
      <c r="DS250" s="20" t="str">
        <f>IF(StockTree!DS250="","",IF(T=DS$10,IF(CallFlag=1,MAX(StockTree!DS250-K,0),MAX(K-StockTree!DS250,0)),EXP(-rr*h)*(pstar*DT250+(1-pstar)*DT251)))</f>
        <v/>
      </c>
      <c r="DT250" s="20" t="str">
        <f>IF(StockTree!DT250="","",IF(T=DT$10,IF(CallFlag=1,MAX(StockTree!DT250-K,0),MAX(K-StockTree!DT250,0)),EXP(-rr*h)*(pstar*DU250+(1-pstar)*DU251)))</f>
        <v/>
      </c>
      <c r="DU250" s="20" t="str">
        <f>IF(StockTree!DU250="","",IF(T=DU$10,IF(CallFlag=1,MAX(StockTree!DU250-K,0),MAX(K-StockTree!DU250,0)),EXP(-rr*h)*(pstar*DV250+(1-pstar)*DV251)))</f>
        <v/>
      </c>
      <c r="DV250" s="20" t="str">
        <f>IF(StockTree!DV250="","",IF(T=DV$10,IF(CallFlag=1,MAX(StockTree!DV250-K,0),MAX(K-StockTree!DV250,0)),EXP(-rr*h)*(pstar*DW250+(1-pstar)*DW251)))</f>
        <v/>
      </c>
      <c r="DW250" s="20" t="str">
        <f>IF(StockTree!DW250="","",IF(T=DW$10,IF(CallFlag=1,MAX(StockTree!DW250-K,0),MAX(K-StockTree!DW250,0)),EXP(-rr*h)*(pstar*DX250+(1-pstar)*DX251)))</f>
        <v/>
      </c>
      <c r="DX250" s="20" t="str">
        <f>IF(StockTree!DX250="","",IF(T=DX$10,IF(CallFlag=1,MAX(StockTree!DX250-K,0),MAX(K-StockTree!DX250,0)),EXP(-rr*h)*(pstar*DY250+(1-pstar)*DY251)))</f>
        <v/>
      </c>
      <c r="DY250" s="20" t="str">
        <f>IF(StockTree!DY250="","",IF(T=DY$10,IF(CallFlag=1,MAX(StockTree!DY250-K,0),MAX(K-StockTree!DY250,0)),EXP(-rr*h)*(pstar*DZ250+(1-pstar)*DZ251)))</f>
        <v/>
      </c>
      <c r="DZ250" s="20" t="str">
        <f>IF(StockTree!DZ250="","",IF(T=DZ$10,IF(CallFlag=1,MAX(StockTree!DZ250-K,0),MAX(K-StockTree!DZ250,0)),EXP(-rr*h)*(pstar*EA250+(1-pstar)*EA251)))</f>
        <v/>
      </c>
      <c r="EA250" s="20" t="str">
        <f>IF(StockTree!EA250="","",IF(T=EA$10,IF(CallFlag=1,MAX(StockTree!EA250-K,0),MAX(K-StockTree!EA250,0)),EXP(-rr*h)*(pstar*EB250+(1-pstar)*EB251)))</f>
        <v/>
      </c>
      <c r="EB250" s="20" t="str">
        <f>IF(StockTree!EB250="","",IF(T=EB$10,IF(CallFlag=1,MAX(StockTree!EB250-K,0),MAX(K-StockTree!EB250,0)),EXP(-rr*h)*(pstar*EC250+(1-pstar)*EC251)))</f>
        <v/>
      </c>
      <c r="EC250" s="20" t="str">
        <f>IF(StockTree!EC250="","",IF(T=EC$10,IF(CallFlag=1,MAX(StockTree!EC250-K,0),MAX(K-StockTree!EC250,0)),EXP(-rr*h)*(pstar*ED250+(1-pstar)*ED251)))</f>
        <v/>
      </c>
      <c r="ED250" s="20" t="str">
        <f>IF(StockTree!ED250="","",IF(T=ED$10,IF(CallFlag=1,MAX(StockTree!ED250-K,0),MAX(K-StockTree!ED250,0)),EXP(-rr*h)*(pstar*EE250+(1-pstar)*EE251)))</f>
        <v/>
      </c>
      <c r="EE250" s="20" t="str">
        <f>IF(StockTree!EE250="","",IF(T=EE$10,IF(CallFlag=1,MAX(StockTree!EE250-K,0),MAX(K-StockTree!EE250,0)),EXP(-rr*h)*(pstar*EF250+(1-pstar)*EF251)))</f>
        <v/>
      </c>
      <c r="EF250" s="20" t="str">
        <f>IF(StockTree!EF250="","",IF(T=EF$10,IF(CallFlag=1,MAX(StockTree!EF250-K,0),MAX(K-StockTree!EF250,0)),EXP(-rr*h)*(pstar*EG250+(1-pstar)*EG251)))</f>
        <v/>
      </c>
      <c r="EG250" s="20" t="str">
        <f>IF(StockTree!EG250="","",IF(T=EG$10,IF(CallFlag=1,MAX(StockTree!EG250-K,0),MAX(K-StockTree!EG250,0)),EXP(-rr*h)*(pstar*EH250+(1-pstar)*EH251)))</f>
        <v/>
      </c>
      <c r="EH250" s="20" t="str">
        <f>IF(StockTree!EH250="","",IF(T=EH$10,IF(CallFlag=1,MAX(StockTree!EH250-K,0),MAX(K-StockTree!EH250,0)),EXP(-rr*h)*(pstar*EI250+(1-pstar)*EI251)))</f>
        <v/>
      </c>
      <c r="EI250" s="20" t="str">
        <f>IF(StockTree!EI250="","",IF(T=EI$10,IF(CallFlag=1,MAX(StockTree!EI250-K,0),MAX(K-StockTree!EI250,0)),EXP(-rr*h)*(pstar*EJ250+(1-pstar)*EJ251)))</f>
        <v/>
      </c>
      <c r="EJ250" s="20" t="str">
        <f>IF(StockTree!EJ250="","",IF(T=EJ$10,IF(CallFlag=1,MAX(StockTree!EJ250-K,0),MAX(K-StockTree!EJ250,0)),EXP(-rr*h)*(pstar*EK250+(1-pstar)*EK251)))</f>
        <v/>
      </c>
      <c r="EK250" s="20" t="str">
        <f>IF(StockTree!EK250="","",IF(T=EK$10,IF(CallFlag=1,MAX(StockTree!EK250-K,0),MAX(K-StockTree!EK250,0)),EXP(-rr*h)*(pstar*EL250+(1-pstar)*EL251)))</f>
        <v/>
      </c>
      <c r="EL250" s="20" t="str">
        <f>IF(StockTree!EL250="","",IF(T=EL$10,IF(CallFlag=1,MAX(StockTree!EL250-K,0),MAX(K-StockTree!EL250,0)),EXP(-rr*h)*(pstar*EM250+(1-pstar)*EM251)))</f>
        <v/>
      </c>
      <c r="EM250" s="20" t="str">
        <f>IF(StockTree!EM250="","",IF(T=EM$10,IF(CallFlag=1,MAX(StockTree!EM250-K,0),MAX(K-StockTree!EM250,0)),EXP(-rr*h)*(pstar*EN250+(1-pstar)*EN251)))</f>
        <v/>
      </c>
      <c r="EN250" s="20" t="str">
        <f>IF(StockTree!EN250="","",IF(T=EN$10,IF(CallFlag=1,MAX(StockTree!EN250-K,0),MAX(K-StockTree!EN250,0)),EXP(-rr*h)*(pstar*EO250+(1-pstar)*EO251)))</f>
        <v/>
      </c>
      <c r="EO250" s="20" t="str">
        <f>IF(StockTree!EO250="","",IF(T=EO$10,IF(CallFlag=1,MAX(StockTree!EO250-K,0),MAX(K-StockTree!EO250,0)),EXP(-rr*h)*(pstar*EP250+(1-pstar)*EP251)))</f>
        <v/>
      </c>
      <c r="EP250" s="20" t="str">
        <f>IF(StockTree!EP250="","",IF(T=EP$10,IF(CallFlag=1,MAX(StockTree!EP250-K,0),MAX(K-StockTree!EP250,0)),EXP(-rr*h)*(pstar*EQ250+(1-pstar)*EQ251)))</f>
        <v/>
      </c>
      <c r="EQ250" s="20" t="str">
        <f>IF(StockTree!EQ250="","",IF(T=EQ$10,IF(CallFlag=1,MAX(StockTree!EQ250-K,0),MAX(K-StockTree!EQ250,0)),EXP(-rr*h)*(pstar*ER250+(1-pstar)*ER251)))</f>
        <v/>
      </c>
      <c r="ER250" s="20" t="str">
        <f>IF(StockTree!ER250="","",IF(T=ER$10,IF(CallFlag=1,MAX(StockTree!ER250-K,0),MAX(K-StockTree!ER250,0)),EXP(-rr*h)*(pstar*ES250+(1-pstar)*ES251)))</f>
        <v/>
      </c>
      <c r="ES250" s="20" t="str">
        <f>IF(StockTree!ES250="","",IF(T=ES$10,IF(CallFlag=1,MAX(StockTree!ES250-K,0),MAX(K-StockTree!ES250,0)),EXP(-rr*h)*(pstar*ET250+(1-pstar)*ET251)))</f>
        <v/>
      </c>
      <c r="ET250" s="20" t="str">
        <f>IF(StockTree!ET250="","",IF(T=ET$10,IF(CallFlag=1,MAX(StockTree!ET250-K,0),MAX(K-StockTree!ET250,0)),EXP(-rr*h)*(pstar*EU250+(1-pstar)*EU251)))</f>
        <v/>
      </c>
      <c r="EU250" s="20" t="str">
        <f>IF(StockTree!EU250="","",IF(T=EU$10,IF(CallFlag=1,MAX(StockTree!EU250-K,0),MAX(K-StockTree!EU250,0)),EXP(-rr*h)*(pstar*EV250+(1-pstar)*EV251)))</f>
        <v/>
      </c>
      <c r="EV250" s="20" t="str">
        <f>IF(StockTree!EV250="","",IF(T=EV$10,IF(CallFlag=1,MAX(StockTree!EV250-K,0),MAX(K-StockTree!EV250,0)),EXP(-rr*h)*(pstar*EW250+(1-pstar)*EW251)))</f>
        <v/>
      </c>
      <c r="EW250" s="20" t="str">
        <f>IF(StockTree!EW250="","",IF(T=EW$10,IF(CallFlag=1,MAX(StockTree!EW250-K,0),MAX(K-StockTree!EW250,0)),EXP(-rr*h)*(pstar*EX250+(1-pstar)*EX251)))</f>
        <v/>
      </c>
      <c r="EX250" s="20" t="str">
        <f>IF(StockTree!EX250="","",IF(T=EX$10,IF(CallFlag=1,MAX(StockTree!EX250-K,0),MAX(K-StockTree!EX250,0)),EXP(-rr*h)*(pstar*EY250+(1-pstar)*EY251)))</f>
        <v/>
      </c>
      <c r="EY250" s="20" t="str">
        <f>IF(StockTree!EY250="","",IF(T=EY$10,IF(CallFlag=1,MAX(StockTree!EY250-K,0),MAX(K-StockTree!EY250,0)),EXP(-rr*h)*(pstar*EZ250+(1-pstar)*EZ251)))</f>
        <v/>
      </c>
      <c r="EZ250" s="20" t="str">
        <f>IF(StockTree!EZ250="","",IF(T=EZ$10,IF(CallFlag=1,MAX(StockTree!EZ250-K,0),MAX(K-StockTree!EZ250,0)),EXP(-rr*h)*(pstar*FA250+(1-pstar)*FA251)))</f>
        <v/>
      </c>
      <c r="FA250" s="20" t="str">
        <f>IF(StockTree!FA250="","",IF(T=FA$10,IF(CallFlag=1,MAX(StockTree!FA250-K,0),MAX(K-StockTree!FA250,0)),EXP(-rr*h)*(pstar*FB250+(1-pstar)*FB251)))</f>
        <v/>
      </c>
      <c r="FB250" s="20" t="str">
        <f>IF(StockTree!FB250="","",IF(T=FB$10,IF(CallFlag=1,MAX(StockTree!FB250-K,0),MAX(K-StockTree!FB250,0)),EXP(-rr*h)*(pstar*FC250+(1-pstar)*FC251)))</f>
        <v/>
      </c>
      <c r="FC250" s="20" t="str">
        <f>IF(StockTree!FC250="","",IF(T=FC$10,IF(CallFlag=1,MAX(StockTree!FC250-K,0),MAX(K-StockTree!FC250,0)),EXP(-rr*h)*(pstar*FD250+(1-pstar)*FD251)))</f>
        <v/>
      </c>
      <c r="FD250" s="20" t="str">
        <f>IF(StockTree!FD250="","",IF(T=FD$10,IF(CallFlag=1,MAX(StockTree!FD250-K,0),MAX(K-StockTree!FD250,0)),EXP(-rr*h)*(pstar*FE250+(1-pstar)*FE251)))</f>
        <v/>
      </c>
      <c r="FE250" s="20" t="str">
        <f>IF(StockTree!FE250="","",IF(T=FE$10,IF(CallFlag=1,MAX(StockTree!FE250-K,0),MAX(K-StockTree!FE250,0)),EXP(-rr*h)*(pstar*FF250+(1-pstar)*FF251)))</f>
        <v/>
      </c>
      <c r="FF250" s="20" t="str">
        <f>IF(StockTree!FF250="","",IF(T=FF$10,IF(CallFlag=1,MAX(StockTree!FF250-K,0),MAX(K-StockTree!FF250,0)),EXP(-rr*h)*(pstar*FG250+(1-pstar)*FG251)))</f>
        <v/>
      </c>
      <c r="FG250" s="20" t="str">
        <f>IF(StockTree!FG250="","",IF(T=FG$10,IF(CallFlag=1,MAX(StockTree!FG250-K,0),MAX(K-StockTree!FG250,0)),EXP(-rr*h)*(pstar*FH250+(1-pstar)*FH251)))</f>
        <v/>
      </c>
      <c r="FH250" s="20" t="str">
        <f>IF(StockTree!FH250="","",IF(T=FH$10,IF(CallFlag=1,MAX(StockTree!FH250-K,0),MAX(K-StockTree!FH250,0)),EXP(-rr*h)*(pstar*FI250+(1-pstar)*FI251)))</f>
        <v/>
      </c>
      <c r="FI250" s="20" t="str">
        <f>IF(StockTree!FI250="","",IF(T=FI$10,IF(CallFlag=1,MAX(StockTree!FI250-K,0),MAX(K-StockTree!FI250,0)),EXP(-rr*h)*(pstar*FJ250+(1-pstar)*FJ251)))</f>
        <v/>
      </c>
      <c r="FJ250" s="20" t="str">
        <f>IF(StockTree!FJ250="","",IF(T=FJ$10,IF(CallFlag=1,MAX(StockTree!FJ250-K,0),MAX(K-StockTree!FJ250,0)),EXP(-rr*h)*(pstar*FK250+(1-pstar)*FK251)))</f>
        <v/>
      </c>
      <c r="FK250" s="20" t="str">
        <f>IF(StockTree!FK250="","",IF(T=FK$10,IF(CallFlag=1,MAX(StockTree!FK250-K,0),MAX(K-StockTree!FK250,0)),EXP(-rr*h)*(pstar*FL250+(1-pstar)*FL251)))</f>
        <v/>
      </c>
      <c r="FL250" s="20" t="str">
        <f>IF(StockTree!FL250="","",IF(T=FL$10,IF(CallFlag=1,MAX(StockTree!FL250-K,0),MAX(K-StockTree!FL250,0)),EXP(-rr*h)*(pstar*FM250+(1-pstar)*FM251)))</f>
        <v/>
      </c>
      <c r="FM250" s="20" t="str">
        <f>IF(StockTree!FM250="","",IF(T=FM$10,IF(CallFlag=1,MAX(StockTree!FM250-K,0),MAX(K-StockTree!FM250,0)),EXP(-rr*h)*(pstar*FN250+(1-pstar)*FN251)))</f>
        <v/>
      </c>
      <c r="FN250" s="20" t="str">
        <f>IF(StockTree!FN250="","",IF(T=FN$10,IF(CallFlag=1,MAX(StockTree!FN250-K,0),MAX(K-StockTree!FN250,0)),EXP(-rr*h)*(pstar*FO250+(1-pstar)*FO251)))</f>
        <v/>
      </c>
      <c r="FO250" s="20" t="str">
        <f>IF(StockTree!FO250="","",IF(T=FO$10,IF(CallFlag=1,MAX(StockTree!FO250-K,0),MAX(K-StockTree!FO250,0)),EXP(-rr*h)*(pstar*FP250+(1-pstar)*FP251)))</f>
        <v/>
      </c>
      <c r="FP250" s="20" t="str">
        <f>IF(StockTree!FP250="","",IF(T=FP$10,IF(CallFlag=1,MAX(StockTree!FP250-K,0),MAX(K-StockTree!FP250,0)),EXP(-rr*h)*(pstar*FQ250+(1-pstar)*FQ251)))</f>
        <v/>
      </c>
      <c r="FQ250" s="20" t="str">
        <f>IF(StockTree!FQ250="","",IF(T=FQ$10,IF(CallFlag=1,MAX(StockTree!FQ250-K,0),MAX(K-StockTree!FQ250,0)),EXP(-rr*h)*(pstar*FR250+(1-pstar)*FR251)))</f>
        <v/>
      </c>
      <c r="FR250" s="20" t="str">
        <f>IF(StockTree!FR250="","",IF(T=FR$10,IF(CallFlag=1,MAX(StockTree!FR250-K,0),MAX(K-StockTree!FR250,0)),EXP(-rr*h)*(pstar*FS250+(1-pstar)*FS251)))</f>
        <v/>
      </c>
      <c r="FS250" s="20" t="str">
        <f>IF(StockTree!FS250="","",IF(T=FS$10,IF(CallFlag=1,MAX(StockTree!FS250-K,0),MAX(K-StockTree!FS250,0)),EXP(-rr*h)*(pstar*FT250+(1-pstar)*FT251)))</f>
        <v/>
      </c>
      <c r="FT250" s="20" t="str">
        <f>IF(StockTree!FT250="","",IF(T=FT$10,IF(CallFlag=1,MAX(StockTree!FT250-K,0),MAX(K-StockTree!FT250,0)),EXP(-rr*h)*(pstar*FU250+(1-pstar)*FU251)))</f>
        <v/>
      </c>
      <c r="FU250" s="20" t="str">
        <f>IF(StockTree!FU250="","",IF(T=FU$10,IF(CallFlag=1,MAX(StockTree!FU250-K,0),MAX(K-StockTree!FU250,0)),EXP(-rr*h)*(pstar*FV250+(1-pstar)*FV251)))</f>
        <v/>
      </c>
      <c r="FV250" s="20" t="str">
        <f>IF(StockTree!FV250="","",IF(T=FV$10,IF(CallFlag=1,MAX(StockTree!FV250-K,0),MAX(K-StockTree!FV250,0)),EXP(-rr*h)*(pstar*FW250+(1-pstar)*FW251)))</f>
        <v/>
      </c>
      <c r="FW250" s="20" t="str">
        <f>IF(StockTree!FW250="","",IF(T=FW$10,IF(CallFlag=1,MAX(StockTree!FW250-K,0),MAX(K-StockTree!FW250,0)),EXP(-rr*h)*(pstar*FX250+(1-pstar)*FX251)))</f>
        <v/>
      </c>
      <c r="FX250" s="20" t="str">
        <f>IF(StockTree!FX250="","",IF(T=FX$10,IF(CallFlag=1,MAX(StockTree!FX250-K,0),MAX(K-StockTree!FX250,0)),EXP(-rr*h)*(pstar*FY250+(1-pstar)*FY251)))</f>
        <v/>
      </c>
      <c r="FY250" s="20" t="str">
        <f>IF(StockTree!FY250="","",IF(T=FY$10,IF(CallFlag=1,MAX(StockTree!FY250-K,0),MAX(K-StockTree!FY250,0)),EXP(-rr*h)*(pstar*FZ250+(1-pstar)*FZ251)))</f>
        <v/>
      </c>
      <c r="FZ250" s="20" t="str">
        <f>IF(StockTree!FZ250="","",IF(T=FZ$10,IF(CallFlag=1,MAX(StockTree!FZ250-K,0),MAX(K-StockTree!FZ250,0)),EXP(-rr*h)*(pstar*GA250+(1-pstar)*GA251)))</f>
        <v/>
      </c>
      <c r="GA250" s="20" t="str">
        <f>IF(StockTree!GA250="","",IF(T=GA$10,IF(CallFlag=1,MAX(StockTree!GA250-K,0),MAX(K-StockTree!GA250,0)),EXP(-rr*h)*(pstar*GB250+(1-pstar)*GB251)))</f>
        <v/>
      </c>
      <c r="GB250" s="20" t="str">
        <f>IF(StockTree!GB250="","",IF(T=GB$10,IF(CallFlag=1,MAX(StockTree!GB250-K,0),MAX(K-StockTree!GB250,0)),EXP(-rr*h)*(pstar*GC250+(1-pstar)*GC251)))</f>
        <v/>
      </c>
      <c r="GC250" s="20" t="str">
        <f>IF(StockTree!GC250="","",IF(T=GC$10,IF(CallFlag=1,MAX(StockTree!GC250-K,0),MAX(K-StockTree!GC250,0)),EXP(-rr*h)*(pstar*GD250+(1-pstar)*GD251)))</f>
        <v/>
      </c>
      <c r="GD250" s="20" t="str">
        <f>IF(StockTree!GD250="","",IF(T=GD$10,IF(CallFlag=1,MAX(StockTree!GD250-K,0),MAX(K-StockTree!GD250,0)),EXP(-rr*h)*(pstar*GE250+(1-pstar)*GE251)))</f>
        <v/>
      </c>
      <c r="GE250" s="20" t="str">
        <f>IF(StockTree!GE250="","",IF(T=GE$10,IF(CallFlag=1,MAX(StockTree!GE250-K,0),MAX(K-StockTree!GE250,0)),EXP(-rr*h)*(pstar*GF250+(1-pstar)*GF251)))</f>
        <v/>
      </c>
      <c r="GF250" s="20" t="str">
        <f>IF(StockTree!GF250="","",IF(T=GF$10,IF(CallFlag=1,MAX(StockTree!GF250-K,0),MAX(K-StockTree!GF250,0)),EXP(-rr*h)*(pstar*GG250+(1-pstar)*GG251)))</f>
        <v/>
      </c>
      <c r="GG250" s="20" t="str">
        <f>IF(StockTree!GG250="","",IF(T=GG$10,IF(CallFlag=1,MAX(StockTree!GG250-K,0),MAX(K-StockTree!GG250,0)),EXP(-rr*h)*(pstar*GH250+(1-pstar)*GH251)))</f>
        <v/>
      </c>
      <c r="GH250" s="20" t="str">
        <f>IF(StockTree!GH250="","",IF(T=GH$10,IF(CallFlag=1,MAX(StockTree!GH250-K,0),MAX(K-StockTree!GH250,0)),EXP(-rr*h)*(pstar*GI250+(1-pstar)*GI251)))</f>
        <v/>
      </c>
      <c r="GI250" s="20" t="str">
        <f>IF(StockTree!GI250="","",IF(T=GI$10,IF(CallFlag=1,MAX(StockTree!GI250-K,0),MAX(K-StockTree!GI250,0)),EXP(-rr*h)*(pstar*GJ250+(1-pstar)*GJ251)))</f>
        <v/>
      </c>
      <c r="GJ250" s="20" t="str">
        <f>IF(StockTree!GJ250="","",IF(T=GJ$10,IF(CallFlag=1,MAX(StockTree!GJ250-K,0),MAX(K-StockTree!GJ250,0)),EXP(-rr*h)*(pstar*GK250+(1-pstar)*GK251)))</f>
        <v/>
      </c>
      <c r="GK250" s="20" t="str">
        <f>IF(StockTree!GK250="","",IF(T=GK$10,IF(CallFlag=1,MAX(StockTree!GK250-K,0),MAX(K-StockTree!GK250,0)),EXP(-rr*h)*(pstar*GL250+(1-pstar)*GL251)))</f>
        <v/>
      </c>
      <c r="GL250" s="20" t="str">
        <f>IF(StockTree!GL250="","",IF(T=GL$10,IF(CallFlag=1,MAX(StockTree!GL250-K,0),MAX(K-StockTree!GL250,0)),EXP(-rr*h)*(pstar*GM250+(1-pstar)*GM251)))</f>
        <v/>
      </c>
      <c r="GM250" s="20" t="str">
        <f>IF(StockTree!GM250="","",IF(T=GM$10,IF(CallFlag=1,MAX(StockTree!GM250-K,0),MAX(K-StockTree!GM250,0)),EXP(-rr*h)*(pstar*GN250+(1-pstar)*GN251)))</f>
        <v/>
      </c>
      <c r="GN250" s="20" t="str">
        <f>IF(StockTree!GN250="","",IF(T=GN$10,IF(CallFlag=1,MAX(StockTree!GN250-K,0),MAX(K-StockTree!GN250,0)),EXP(-rr*h)*(pstar*GO250+(1-pstar)*GO251)))</f>
        <v/>
      </c>
      <c r="GO250" s="20" t="str">
        <f>IF(StockTree!GO250="","",IF(T=GO$10,IF(CallFlag=1,MAX(StockTree!GO250-K,0),MAX(K-StockTree!GO250,0)),EXP(-rr*h)*(pstar*GP250+(1-pstar)*GP251)))</f>
        <v/>
      </c>
      <c r="GP250" s="20" t="str">
        <f>IF(StockTree!GP250="","",IF(T=GP$10,IF(CallFlag=1,MAX(StockTree!GP250-K,0),MAX(K-StockTree!GP250,0)),EXP(-rr*h)*(pstar*GQ250+(1-pstar)*GQ251)))</f>
        <v/>
      </c>
      <c r="GQ250" s="20" t="str">
        <f>IF(StockTree!GQ250="","",IF(T=GQ$10,IF(CallFlag=1,MAX(StockTree!GQ250-K,0),MAX(K-StockTree!GQ250,0)),EXP(-rr*h)*(pstar*GR250+(1-pstar)*GR251)))</f>
        <v/>
      </c>
      <c r="GR250" s="20" t="str">
        <f>IF(StockTree!GR250="","",IF(T=GR$10,IF(CallFlag=1,MAX(StockTree!GR250-K,0),MAX(K-StockTree!GR250,0)),EXP(-rr*h)*(pstar*GS250+(1-pstar)*GS251)))</f>
        <v/>
      </c>
      <c r="GS250" s="20" t="str">
        <f>IF(StockTree!GS250="","",IF(T=GS$10,IF(CallFlag=1,MAX(StockTree!GS250-K,0),MAX(K-StockTree!GS250,0)),EXP(-rr*h)*(pstar*GT250+(1-pstar)*GT251)))</f>
        <v/>
      </c>
      <c r="GT250" s="20" t="str">
        <f>IF(StockTree!GT250="","",IF(T=GT$10,IF(CallFlag=1,MAX(StockTree!GT250-K,0),MAX(K-StockTree!GT250,0)),EXP(-rr*h)*(pstar*GU250+(1-pstar)*GU251)))</f>
        <v/>
      </c>
      <c r="GU250" s="20" t="str">
        <f>IF(StockTree!GU250="","",IF(T=GU$10,IF(CallFlag=1,MAX(StockTree!GU250-K,0),MAX(K-StockTree!GU250,0)),EXP(-rr*h)*(pstar*GV250+(1-pstar)*GV251)))</f>
        <v/>
      </c>
      <c r="GV250" s="20" t="str">
        <f>IF(StockTree!GV250="","",IF(T=GV$10,IF(CallFlag=1,MAX(StockTree!GV250-K,0),MAX(K-StockTree!GV250,0)),EXP(-rr*h)*(pstar*GW250+(1-pstar)*GW251)))</f>
        <v/>
      </c>
      <c r="GW250" s="20" t="str">
        <f>IF(StockTree!GW250="","",IF(T=GW$10,IF(CallFlag=1,MAX(StockTree!GW250-K,0),MAX(K-StockTree!GW250,0)),EXP(-rr*h)*(pstar*GX250+(1-pstar)*GX251)))</f>
        <v/>
      </c>
      <c r="GX250" s="20" t="str">
        <f>IF(StockTree!GX250="","",IF(T=GX$10,IF(CallFlag=1,MAX(StockTree!GX250-K,0),MAX(K-StockTree!GX250,0)),EXP(-rr*h)*(pstar*GY250+(1-pstar)*GY251)))</f>
        <v/>
      </c>
      <c r="GY250" s="20" t="str">
        <f>IF(StockTree!GY250="","",IF(T=GY$10,IF(CallFlag=1,MAX(StockTree!GY250-K,0),MAX(K-StockTree!GY250,0)),EXP(-rr*h)*(pstar*GZ250+(1-pstar)*GZ251)))</f>
        <v/>
      </c>
      <c r="GZ250" s="20" t="str">
        <f>IF(StockTree!GZ250="","",IF(T=GZ$10,IF(CallFlag=1,MAX(StockTree!GZ250-K,0),MAX(K-StockTree!GZ250,0)),EXP(-rr*h)*(pstar*HA250+(1-pstar)*HA251)))</f>
        <v/>
      </c>
      <c r="HA250" s="20" t="str">
        <f>IF(StockTree!HA250="","",IF(T=HA$10,IF(CallFlag=1,MAX(StockTree!HA250-K,0),MAX(K-StockTree!HA250,0)),EXP(-rr*h)*(pstar*HB250+(1-pstar)*HB251)))</f>
        <v/>
      </c>
      <c r="HB250" s="20" t="str">
        <f>IF(StockTree!HB250="","",IF(T=HB$10,IF(CallFlag=1,MAX(StockTree!HB250-K,0),MAX(K-StockTree!HB250,0)),EXP(-rr*h)*(pstar*HC250+(1-pstar)*HC251)))</f>
        <v/>
      </c>
      <c r="HC250" s="20" t="str">
        <f>IF(StockTree!HC250="","",IF(T=HC$10,IF(CallFlag=1,MAX(StockTree!HC250-K,0),MAX(K-StockTree!HC250,0)),EXP(-rr*h)*(pstar*HD250+(1-pstar)*HD251)))</f>
        <v/>
      </c>
      <c r="HD250" s="20" t="str">
        <f>IF(StockTree!HD250="","",IF(T=HD$10,IF(CallFlag=1,MAX(StockTree!HD250-K,0),MAX(K-StockTree!HD250,0)),EXP(-rr*h)*(pstar*HE250+(1-pstar)*HE251)))</f>
        <v/>
      </c>
      <c r="HE250" s="20" t="str">
        <f>IF(StockTree!HE250="","",IF(T=HE$10,IF(CallFlag=1,MAX(StockTree!HE250-K,0),MAX(K-StockTree!HE250,0)),EXP(-rr*h)*(pstar*HF250+(1-pstar)*HF251)))</f>
        <v/>
      </c>
      <c r="HF250" s="20" t="str">
        <f>IF(StockTree!HF250="","",IF(T=HF$10,IF(CallFlag=1,MAX(StockTree!HF250-K,0),MAX(K-StockTree!HF250,0)),EXP(-rr*h)*(pstar*HG250+(1-pstar)*HG251)))</f>
        <v/>
      </c>
      <c r="HG250" s="20" t="str">
        <f>IF(StockTree!HG250="","",IF(T=HG$10,IF(CallFlag=1,MAX(StockTree!HG250-K,0),MAX(K-StockTree!HG250,0)),EXP(-rr*h)*(pstar*HH250+(1-pstar)*HH251)))</f>
        <v/>
      </c>
      <c r="HH250" s="20" t="str">
        <f>IF(StockTree!HH250="","",IF(T=HH$10,IF(CallFlag=1,MAX(StockTree!HH250-K,0),MAX(K-StockTree!HH250,0)),EXP(-rr*h)*(pstar*HI250+(1-pstar)*HI251)))</f>
        <v/>
      </c>
      <c r="HI250" s="20" t="str">
        <f>IF(StockTree!HI250="","",IF(T=HI$10,IF(CallFlag=1,MAX(StockTree!HI250-K,0),MAX(K-StockTree!HI250,0)),EXP(-rr*h)*(pstar*HJ250+(1-pstar)*HJ251)))</f>
        <v/>
      </c>
      <c r="HJ250" s="20" t="str">
        <f>IF(StockTree!HJ250="","",IF(T=HJ$10,IF(CallFlag=1,MAX(StockTree!HJ250-K,0),MAX(K-StockTree!HJ250,0)),EXP(-rr*h)*(pstar*HK250+(1-pstar)*HK251)))</f>
        <v/>
      </c>
      <c r="HK250" s="20" t="str">
        <f>IF(StockTree!HK250="","",IF(T=HK$10,IF(CallFlag=1,MAX(StockTree!HK250-K,0),MAX(K-StockTree!HK250,0)),EXP(-rr*h)*(pstar*HL250+(1-pstar)*HL251)))</f>
        <v/>
      </c>
      <c r="HL250" s="20" t="str">
        <f>IF(StockTree!HL250="","",IF(T=HL$10,IF(CallFlag=1,MAX(StockTree!HL250-K,0),MAX(K-StockTree!HL250,0)),EXP(-rr*h)*(pstar*HM250+(1-pstar)*HM251)))</f>
        <v/>
      </c>
      <c r="HM250" s="20" t="str">
        <f>IF(StockTree!HM250="","",IF(T=HM$10,IF(CallFlag=1,MAX(StockTree!HM250-K,0),MAX(K-StockTree!HM250,0)),EXP(-rr*h)*(pstar*HN250+(1-pstar)*HN251)))</f>
        <v/>
      </c>
      <c r="HN250" s="20" t="str">
        <f>IF(StockTree!HN250="","",IF(T=HN$10,IF(CallFlag=1,MAX(StockTree!HN250-K,0),MAX(K-StockTree!HN250,0)),EXP(-rr*h)*(pstar*HO250+(1-pstar)*HO251)))</f>
        <v/>
      </c>
      <c r="HO250" s="20" t="str">
        <f>IF(StockTree!HO250="","",IF(T=HO$10,IF(CallFlag=1,MAX(StockTree!HO250-K,0),MAX(K-StockTree!HO250,0)),EXP(-rr*h)*(pstar*HP250+(1-pstar)*HP251)))</f>
        <v/>
      </c>
      <c r="HP250" s="20" t="str">
        <f>IF(StockTree!HP250="","",IF(T=HP$10,IF(CallFlag=1,MAX(StockTree!HP250-K,0),MAX(K-StockTree!HP250,0)),EXP(-rr*h)*(pstar*HQ250+(1-pstar)*HQ251)))</f>
        <v/>
      </c>
      <c r="HQ250" s="20" t="str">
        <f>IF(StockTree!HQ250="","",IF(T=HQ$10,IF(CallFlag=1,MAX(StockTree!HQ250-K,0),MAX(K-StockTree!HQ250,0)),EXP(-rr*h)*(pstar*HR250+(1-pstar)*HR251)))</f>
        <v/>
      </c>
      <c r="HR250" s="20" t="str">
        <f>IF(StockTree!HR250="","",IF(T=HR$10,IF(CallFlag=1,MAX(StockTree!HR250-K,0),MAX(K-StockTree!HR250,0)),EXP(-rr*h)*(pstar*HS250+(1-pstar)*HS251)))</f>
        <v/>
      </c>
      <c r="HS250" s="20" t="str">
        <f>IF(StockTree!HS250="","",IF(T=HS$10,IF(CallFlag=1,MAX(StockTree!HS250-K,0),MAX(K-StockTree!HS250,0)),EXP(-rr*h)*(pstar*HT250+(1-pstar)*HT251)))</f>
        <v/>
      </c>
      <c r="HT250" s="20" t="str">
        <f>IF(StockTree!HT250="","",IF(T=HT$10,IF(CallFlag=1,MAX(StockTree!HT250-K,0),MAX(K-StockTree!HT250,0)),EXP(-rr*h)*(pstar*HU250+(1-pstar)*HU251)))</f>
        <v/>
      </c>
      <c r="HU250" s="20" t="str">
        <f>IF(StockTree!HU250="","",IF(T=HU$10,IF(CallFlag=1,MAX(StockTree!HU250-K,0),MAX(K-StockTree!HU250,0)),EXP(-rr*h)*(pstar*HV250+(1-pstar)*HV251)))</f>
        <v/>
      </c>
      <c r="HV250" s="20" t="str">
        <f>IF(StockTree!HV250="","",IF(T=HV$10,IF(CallFlag=1,MAX(StockTree!HV250-K,0),MAX(K-StockTree!HV250,0)),EXP(-rr*h)*(pstar*HW250+(1-pstar)*HW251)))</f>
        <v/>
      </c>
      <c r="HW250" s="20" t="str">
        <f>IF(StockTree!HW250="","",IF(T=HW$10,IF(CallFlag=1,MAX(StockTree!HW250-K,0),MAX(K-StockTree!HW250,0)),EXP(-rr*h)*(pstar*HX250+(1-pstar)*HX251)))</f>
        <v/>
      </c>
      <c r="HX250" s="20" t="str">
        <f>IF(StockTree!HX250="","",IF(T=HX$10,IF(CallFlag=1,MAX(StockTree!HX250-K,0),MAX(K-StockTree!HX250,0)),EXP(-rr*h)*(pstar*HY250+(1-pstar)*HY251)))</f>
        <v/>
      </c>
      <c r="HY250" s="20" t="str">
        <f>IF(StockTree!HY250="","",IF(T=HY$10,IF(CallFlag=1,MAX(StockTree!HY250-K,0),MAX(K-StockTree!HY250,0)),EXP(-rr*h)*(pstar*HZ250+(1-pstar)*HZ251)))</f>
        <v/>
      </c>
      <c r="HZ250" s="20" t="str">
        <f>IF(StockTree!HZ250="","",IF(T=HZ$10,IF(CallFlag=1,MAX(StockTree!HZ250-K,0),MAX(K-StockTree!HZ250,0)),EXP(-rr*h)*(pstar*IA250+(1-pstar)*IA251)))</f>
        <v/>
      </c>
      <c r="IA250" s="20" t="str">
        <f>IF(StockTree!IA250="","",IF(T=IA$10,IF(CallFlag=1,MAX(StockTree!IA250-K,0),MAX(K-StockTree!IA250,0)),EXP(-rr*h)*(pstar*IB250+(1-pstar)*IB251)))</f>
        <v/>
      </c>
      <c r="IB250" s="20" t="str">
        <f>IF(StockTree!IB250="","",IF(T=IB$10,IF(CallFlag=1,MAX(StockTree!IB250-K,0),MAX(K-StockTree!IB250,0)),EXP(-rr*h)*(pstar*IC250+(1-pstar)*IC251)))</f>
        <v/>
      </c>
      <c r="IC250" s="20" t="str">
        <f>IF(StockTree!IC250="","",IF(T=IC$10,IF(CallFlag=1,MAX(StockTree!IC250-K,0),MAX(K-StockTree!IC250,0)),EXP(-rr*h)*(pstar*ID250+(1-pstar)*ID251)))</f>
        <v/>
      </c>
      <c r="ID250" s="20" t="str">
        <f>IF(StockTree!ID250="","",IF(T=ID$10,IF(CallFlag=1,MAX(StockTree!ID250-K,0),MAX(K-StockTree!ID250,0)),EXP(-rr*h)*(pstar*IE250+(1-pstar)*IE251)))</f>
        <v/>
      </c>
      <c r="IE250" s="20" t="str">
        <f>IF(StockTree!IE250="","",IF(T=IE$10,IF(CallFlag=1,MAX(StockTree!IE250-K,0),MAX(K-StockTree!IE250,0)),EXP(-rr*h)*(pstar*IF250+(1-pstar)*IF251)))</f>
        <v/>
      </c>
      <c r="IF250" s="20" t="str">
        <f>IF(StockTree!IF250="","",IF(T=IF$10,IF(CallFlag=1,MAX(StockTree!IF250-K,0),MAX(K-StockTree!IF250,0)),EXP(-rr*h)*(pstar*IG250+(1-pstar)*IG251)))</f>
        <v/>
      </c>
      <c r="IG250" s="20" t="str">
        <f>IF(StockTree!IG250="","",IF(T=IG$10,IF(CallFlag=1,MAX(StockTree!IG250-K,0),MAX(K-StockTree!IG250,0)),EXP(-rr*h)*(pstar*IH250+(1-pstar)*IH251)))</f>
        <v/>
      </c>
      <c r="IH250" s="20" t="str">
        <f>IF(StockTree!IH250="","",IF(T=IH$10,IF(CallFlag=1,MAX(StockTree!IH250-K,0),MAX(K-StockTree!IH250,0)),EXP(-rr*h)*(pstar*II250+(1-pstar)*II251)))</f>
        <v/>
      </c>
      <c r="II250" s="20" t="str">
        <f>IF(StockTree!II250="","",IF(T=II$10,IF(CallFlag=1,MAX(StockTree!II250-K,0),MAX(K-StockTree!II250,0)),EXP(-rr*h)*(pstar*IJ250+(1-pstar)*IJ251)))</f>
        <v/>
      </c>
      <c r="IJ250" s="20" t="str">
        <f>IF(StockTree!IJ250="","",IF(T=IJ$10,IF(CallFlag=1,MAX(StockTree!IJ250-K,0),MAX(K-StockTree!IJ250,0)),EXP(-rr*h)*(pstar*IK250+(1-pstar)*IK251)))</f>
        <v/>
      </c>
      <c r="IK250" s="20" t="str">
        <f>IF(StockTree!IK250="","",IF(T=IK$10,IF(CallFlag=1,MAX(StockTree!IK250-K,0),MAX(K-StockTree!IK250,0)),EXP(-rr*h)*(pstar*IL250+(1-pstar)*IL251)))</f>
        <v/>
      </c>
      <c r="IL250" s="20" t="str">
        <f>IF(StockTree!IL250="","",IF(T=IL$10,IF(CallFlag=1,MAX(StockTree!IL250-K,0),MAX(K-StockTree!IL250,0)),EXP(-rr*h)*(pstar*IM250+(1-pstar)*IM251)))</f>
        <v/>
      </c>
      <c r="IM250" s="20" t="str">
        <f>IF(StockTree!IM250="","",IF(T=IM$10,IF(CallFlag=1,MAX(StockTree!IM250-K,0),MAX(K-StockTree!IM250,0)),EXP(-rr*h)*(pstar*IN250+(1-pstar)*IN251)))</f>
        <v/>
      </c>
      <c r="IN250" s="20" t="str">
        <f>IF(StockTree!IN250="","",IF(T=IN$10,IF(CallFlag=1,MAX(StockTree!IN250-K,0),MAX(K-StockTree!IN250,0)),EXP(-rr*h)*(pstar*IO250+(1-pstar)*IO251)))</f>
        <v/>
      </c>
      <c r="IO250" s="20" t="str">
        <f>IF(StockTree!IO250="","",IF(T=IO$10,IF(CallFlag=1,MAX(StockTree!IO250-K,0),MAX(K-StockTree!IO250,0)),EXP(-rr*h)*(pstar*IP250+(1-pstar)*IP251)))</f>
        <v/>
      </c>
      <c r="IP250" s="20" t="str">
        <f>IF(StockTree!IP250="","",IF(T=IP$10,IF(CallFlag=1,MAX(StockTree!IP250-K,0),MAX(K-StockTree!IP250,0)),EXP(-rr*h)*(pstar*IQ250+(1-pstar)*IQ251)))</f>
        <v/>
      </c>
      <c r="IQ250" s="20" t="str">
        <f>IF(StockTree!IQ250="","",IF(T=IQ$10,IF(CallFlag=1,MAX(StockTree!IQ250-K,0),MAX(K-StockTree!IQ250,0)),EXP(-rr*h)*(pstar*IR250+(1-pstar)*IR251)))</f>
        <v/>
      </c>
      <c r="IR250" s="20" t="str">
        <f>IF(StockTree!IR250="","",IF(T=IR$10,IF(CallFlag=1,MAX(StockTree!IR250-K,0),MAX(K-StockTree!IR250,0)),EXP(-rr*h)*(pstar*IS250+(1-pstar)*IS251)))</f>
        <v/>
      </c>
      <c r="IS250" s="20" t="str">
        <f>IF(StockTree!IS250="","",IF(T=IS$10,IF(CallFlag=1,MAX(StockTree!IS250-K,0),MAX(K-StockTree!IS250,0)),EXP(-rr*h)*(pstar*IT250+(1-pstar)*IT251)))</f>
        <v/>
      </c>
      <c r="IT250" s="20" t="str">
        <f>IF(StockTree!IT250="","",IF(T=IT$10,IF(CallFlag=1,MAX(StockTree!IT250-K,0),MAX(K-StockTree!IT250,0)),EXP(-rr*h)*(pstar*IU250+(1-pstar)*IU251)))</f>
        <v/>
      </c>
      <c r="IU250" s="20" t="str">
        <f>IF(StockTree!IU250="","",IF(T=IU$10,IF(CallFlag=1,MAX(StockTree!IU250-K,0),MAX(K-StockTree!IU250,0)),EXP(-rr*h)*(pstar*IV250+(1-pstar)*IV251)))</f>
        <v/>
      </c>
      <c r="IV250" s="20" t="str">
        <f>IF(StockTree!IV250="","",IF(T=IV$10,IF(CallFlag=1,MAX(StockTree!IV250-K,0),MAX(K-StockTree!IV250,0)),EXP(-rr*h)*(pstar*#REF!+(1-pstar)*#REF!)))</f>
        <v/>
      </c>
    </row>
    <row r="251" spans="1:256" s="20" customFormat="1" x14ac:dyDescent="0.2">
      <c r="A251" s="19">
        <f t="shared" si="11"/>
        <v>239</v>
      </c>
      <c r="B251" s="20" t="str">
        <f>IF(StockTree!B251="","",IF(T=B$10,IF(CallFlag=1,MAX(StockTree!B251-K,0),MAX(K-StockTree!B251,0)),EXP(-rr*h)*(pstar*C251+(1-pstar)*C252)))</f>
        <v/>
      </c>
      <c r="C251" s="20" t="str">
        <f>IF(StockTree!C251="","",IF(T=C$10,IF(CallFlag=1,MAX(StockTree!C251-K,0),MAX(K-StockTree!C251,0)),EXP(-rr*h)*(pstar*D251+(1-pstar)*D252)))</f>
        <v/>
      </c>
      <c r="D251" s="20" t="str">
        <f>IF(StockTree!D251="","",IF(T=D$10,IF(CallFlag=1,MAX(StockTree!D251-K,0),MAX(K-StockTree!D251,0)),EXP(-rr*h)*(pstar*E251+(1-pstar)*E252)))</f>
        <v/>
      </c>
      <c r="E251" s="20" t="str">
        <f>IF(StockTree!E251="","",IF(T=E$10,IF(CallFlag=1,MAX(StockTree!E251-K,0),MAX(K-StockTree!E251,0)),EXP(-rr*h)*(pstar*F251+(1-pstar)*F252)))</f>
        <v/>
      </c>
      <c r="F251" s="20" t="str">
        <f>IF(StockTree!F251="","",IF(T=F$10,IF(CallFlag=1,MAX(StockTree!F251-K,0),MAX(K-StockTree!F251,0)),EXP(-rr*h)*(pstar*G251+(1-pstar)*G252)))</f>
        <v/>
      </c>
      <c r="G251" s="20" t="str">
        <f>IF(StockTree!G251="","",IF(T=G$10,IF(CallFlag=1,MAX(StockTree!G251-K,0),MAX(K-StockTree!G251,0)),EXP(-rr*h)*(pstar*H251+(1-pstar)*H252)))</f>
        <v/>
      </c>
      <c r="H251" s="20" t="str">
        <f>IF(StockTree!H251="","",IF(T=H$10,IF(CallFlag=1,MAX(StockTree!H251-K,0),MAX(K-StockTree!H251,0)),EXP(-rr*h)*(pstar*I251+(1-pstar)*I252)))</f>
        <v/>
      </c>
      <c r="I251" s="20" t="str">
        <f>IF(StockTree!I251="","",IF(T=I$10,IF(CallFlag=1,MAX(StockTree!I251-K,0),MAX(K-StockTree!I251,0)),EXP(-rr*h)*(pstar*J251+(1-pstar)*J252)))</f>
        <v/>
      </c>
      <c r="J251" s="20" t="str">
        <f>IF(StockTree!J251="","",IF(T=J$10,IF(CallFlag=1,MAX(StockTree!J251-K,0),MAX(K-StockTree!J251,0)),EXP(-rr*h)*(pstar*K251+(1-pstar)*K252)))</f>
        <v/>
      </c>
      <c r="K251" s="20" t="str">
        <f>IF(StockTree!K251="","",IF(T=K$10,IF(CallFlag=1,MAX(StockTree!K251-K,0),MAX(K-StockTree!K251,0)),EXP(-rr*h)*(pstar*L251+(1-pstar)*L252)))</f>
        <v/>
      </c>
      <c r="L251" s="20" t="str">
        <f>IF(StockTree!L251="","",IF(T=L$10,IF(CallFlag=1,MAX(StockTree!L251-K,0),MAX(K-StockTree!L251,0)),EXP(-rr*h)*(pstar*M251+(1-pstar)*M252)))</f>
        <v/>
      </c>
      <c r="M251" s="20" t="str">
        <f>IF(StockTree!M251="","",IF(T=M$10,IF(CallFlag=1,MAX(StockTree!M251-K,0),MAX(K-StockTree!M251,0)),EXP(-rr*h)*(pstar*N251+(1-pstar)*N252)))</f>
        <v/>
      </c>
      <c r="N251" s="20" t="str">
        <f>IF(StockTree!N251="","",IF(T=N$10,IF(CallFlag=1,MAX(StockTree!N251-K,0),MAX(K-StockTree!N251,0)),EXP(-rr*h)*(pstar*O251+(1-pstar)*O252)))</f>
        <v/>
      </c>
      <c r="O251" s="20" t="str">
        <f>IF(StockTree!O251="","",IF(T=O$10,IF(CallFlag=1,MAX(StockTree!O251-K,0),MAX(K-StockTree!O251,0)),EXP(-rr*h)*(pstar*P251+(1-pstar)*P252)))</f>
        <v/>
      </c>
      <c r="P251" s="20" t="str">
        <f>IF(StockTree!P251="","",IF(T=P$10,IF(CallFlag=1,MAX(StockTree!P251-K,0),MAX(K-StockTree!P251,0)),EXP(-rr*h)*(pstar*Q251+(1-pstar)*Q252)))</f>
        <v/>
      </c>
      <c r="Q251" s="20" t="str">
        <f>IF(StockTree!Q251="","",IF(T=Q$10,IF(CallFlag=1,MAX(StockTree!Q251-K,0),MAX(K-StockTree!Q251,0)),EXP(-rr*h)*(pstar*R251+(1-pstar)*R252)))</f>
        <v/>
      </c>
      <c r="R251" s="20" t="str">
        <f>IF(StockTree!R251="","",IF(T=R$10,IF(CallFlag=1,MAX(StockTree!R251-K,0),MAX(K-StockTree!R251,0)),EXP(-rr*h)*(pstar*S251+(1-pstar)*S252)))</f>
        <v/>
      </c>
      <c r="S251" s="20" t="str">
        <f>IF(StockTree!S251="","",IF(T=S$10,IF(CallFlag=1,MAX(StockTree!S251-K,0),MAX(K-StockTree!S251,0)),EXP(-rr*h)*(pstar*T251+(1-pstar)*T252)))</f>
        <v/>
      </c>
      <c r="T251" s="20" t="str">
        <f>IF(StockTree!T251="","",IF(T=T$10,IF(CallFlag=1,MAX(StockTree!T251-K,0),MAX(K-StockTree!T251,0)),EXP(-rr*h)*(pstar*U251+(1-pstar)*U252)))</f>
        <v/>
      </c>
      <c r="U251" s="20" t="str">
        <f>IF(StockTree!U251="","",IF(T=U$10,IF(CallFlag=1,MAX(StockTree!U251-K,0),MAX(K-StockTree!U251,0)),EXP(-rr*h)*(pstar*V251+(1-pstar)*V252)))</f>
        <v/>
      </c>
      <c r="V251" s="20" t="str">
        <f>IF(StockTree!V251="","",IF(T=V$10,IF(CallFlag=1,MAX(StockTree!V251-K,0),MAX(K-StockTree!V251,0)),EXP(-rr*h)*(pstar*W251+(1-pstar)*W252)))</f>
        <v/>
      </c>
      <c r="W251" s="20" t="str">
        <f>IF(StockTree!W251="","",IF(T=W$10,IF(CallFlag=1,MAX(StockTree!W251-K,0),MAX(K-StockTree!W251,0)),EXP(-rr*h)*(pstar*X251+(1-pstar)*X252)))</f>
        <v/>
      </c>
      <c r="X251" s="20" t="str">
        <f>IF(StockTree!X251="","",IF(T=X$10,IF(CallFlag=1,MAX(StockTree!X251-K,0),MAX(K-StockTree!X251,0)),EXP(-rr*h)*(pstar*Y251+(1-pstar)*Y252)))</f>
        <v/>
      </c>
      <c r="Y251" s="20" t="str">
        <f>IF(StockTree!Y251="","",IF(T=Y$10,IF(CallFlag=1,MAX(StockTree!Y251-K,0),MAX(K-StockTree!Y251,0)),EXP(-rr*h)*(pstar*Z251+(1-pstar)*Z252)))</f>
        <v/>
      </c>
      <c r="Z251" s="20" t="str">
        <f>IF(StockTree!Z251="","",IF(T=Z$10,IF(CallFlag=1,MAX(StockTree!Z251-K,0),MAX(K-StockTree!Z251,0)),EXP(-rr*h)*(pstar*AA251+(1-pstar)*AA252)))</f>
        <v/>
      </c>
      <c r="AA251" s="20" t="str">
        <f>IF(StockTree!AA251="","",IF(T=AA$10,IF(CallFlag=1,MAX(StockTree!AA251-K,0),MAX(K-StockTree!AA251,0)),EXP(-rr*h)*(pstar*AB251+(1-pstar)*AB252)))</f>
        <v/>
      </c>
      <c r="AB251" s="20" t="str">
        <f>IF(StockTree!AB251="","",IF(T=AB$10,IF(CallFlag=1,MAX(StockTree!AB251-K,0),MAX(K-StockTree!AB251,0)),EXP(-rr*h)*(pstar*AC251+(1-pstar)*AC252)))</f>
        <v/>
      </c>
      <c r="AC251" s="20" t="str">
        <f>IF(StockTree!AC251="","",IF(T=AC$10,IF(CallFlag=1,MAX(StockTree!AC251-K,0),MAX(K-StockTree!AC251,0)),EXP(-rr*h)*(pstar*AD251+(1-pstar)*AD252)))</f>
        <v/>
      </c>
      <c r="AD251" s="20" t="str">
        <f>IF(StockTree!AD251="","",IF(T=AD$10,IF(CallFlag=1,MAX(StockTree!AD251-K,0),MAX(K-StockTree!AD251,0)),EXP(-rr*h)*(pstar*AE251+(1-pstar)*AE252)))</f>
        <v/>
      </c>
      <c r="AE251" s="20" t="str">
        <f>IF(StockTree!AE251="","",IF(T=AE$10,IF(CallFlag=1,MAX(StockTree!AE251-K,0),MAX(K-StockTree!AE251,0)),EXP(-rr*h)*(pstar*AF251+(1-pstar)*AF252)))</f>
        <v/>
      </c>
      <c r="AF251" s="20" t="str">
        <f>IF(StockTree!AF251="","",IF(T=AF$10,IF(CallFlag=1,MAX(StockTree!AF251-K,0),MAX(K-StockTree!AF251,0)),EXP(-rr*h)*(pstar*AG251+(1-pstar)*AG252)))</f>
        <v/>
      </c>
      <c r="AG251" s="20" t="str">
        <f>IF(StockTree!AG251="","",IF(T=AG$10,IF(CallFlag=1,MAX(StockTree!AG251-K,0),MAX(K-StockTree!AG251,0)),EXP(-rr*h)*(pstar*AH251+(1-pstar)*AH252)))</f>
        <v/>
      </c>
      <c r="AH251" s="20" t="str">
        <f>IF(StockTree!AH251="","",IF(T=AH$10,IF(CallFlag=1,MAX(StockTree!AH251-K,0),MAX(K-StockTree!AH251,0)),EXP(-rr*h)*(pstar*AI251+(1-pstar)*AI252)))</f>
        <v/>
      </c>
      <c r="AI251" s="20" t="str">
        <f>IF(StockTree!AI251="","",IF(T=AI$10,IF(CallFlag=1,MAX(StockTree!AI251-K,0),MAX(K-StockTree!AI251,0)),EXP(-rr*h)*(pstar*AJ251+(1-pstar)*AJ252)))</f>
        <v/>
      </c>
      <c r="AJ251" s="20" t="str">
        <f>IF(StockTree!AJ251="","",IF(T=AJ$10,IF(CallFlag=1,MAX(StockTree!AJ251-K,0),MAX(K-StockTree!AJ251,0)),EXP(-rr*h)*(pstar*AK251+(1-pstar)*AK252)))</f>
        <v/>
      </c>
      <c r="AK251" s="20" t="str">
        <f>IF(StockTree!AK251="","",IF(T=AK$10,IF(CallFlag=1,MAX(StockTree!AK251-K,0),MAX(K-StockTree!AK251,0)),EXP(-rr*h)*(pstar*AL251+(1-pstar)*AL252)))</f>
        <v/>
      </c>
      <c r="AL251" s="20" t="str">
        <f>IF(StockTree!AL251="","",IF(T=AL$10,IF(CallFlag=1,MAX(StockTree!AL251-K,0),MAX(K-StockTree!AL251,0)),EXP(-rr*h)*(pstar*AM251+(1-pstar)*AM252)))</f>
        <v/>
      </c>
      <c r="AM251" s="20" t="str">
        <f>IF(StockTree!AM251="","",IF(T=AM$10,IF(CallFlag=1,MAX(StockTree!AM251-K,0),MAX(K-StockTree!AM251,0)),EXP(-rr*h)*(pstar*AN251+(1-pstar)*AN252)))</f>
        <v/>
      </c>
      <c r="AN251" s="20" t="str">
        <f>IF(StockTree!AN251="","",IF(T=AN$10,IF(CallFlag=1,MAX(StockTree!AN251-K,0),MAX(K-StockTree!AN251,0)),EXP(-rr*h)*(pstar*AO251+(1-pstar)*AO252)))</f>
        <v/>
      </c>
      <c r="AO251" s="20" t="str">
        <f>IF(StockTree!AO251="","",IF(T=AO$10,IF(CallFlag=1,MAX(StockTree!AO251-K,0),MAX(K-StockTree!AO251,0)),EXP(-rr*h)*(pstar*AP251+(1-pstar)*AP252)))</f>
        <v/>
      </c>
      <c r="AP251" s="20" t="str">
        <f>IF(StockTree!AP251="","",IF(T=AP$10,IF(CallFlag=1,MAX(StockTree!AP251-K,0),MAX(K-StockTree!AP251,0)),EXP(-rr*h)*(pstar*AQ251+(1-pstar)*AQ252)))</f>
        <v/>
      </c>
      <c r="AQ251" s="20" t="str">
        <f>IF(StockTree!AQ251="","",IF(T=AQ$10,IF(CallFlag=1,MAX(StockTree!AQ251-K,0),MAX(K-StockTree!AQ251,0)),EXP(-rr*h)*(pstar*AR251+(1-pstar)*AR252)))</f>
        <v/>
      </c>
      <c r="AR251" s="20" t="str">
        <f>IF(StockTree!AR251="","",IF(T=AR$10,IF(CallFlag=1,MAX(StockTree!AR251-K,0),MAX(K-StockTree!AR251,0)),EXP(-rr*h)*(pstar*AS251+(1-pstar)*AS252)))</f>
        <v/>
      </c>
      <c r="AS251" s="20" t="str">
        <f>IF(StockTree!AS251="","",IF(T=AS$10,IF(CallFlag=1,MAX(StockTree!AS251-K,0),MAX(K-StockTree!AS251,0)),EXP(-rr*h)*(pstar*AT251+(1-pstar)*AT252)))</f>
        <v/>
      </c>
      <c r="AT251" s="20" t="str">
        <f>IF(StockTree!AT251="","",IF(T=AT$10,IF(CallFlag=1,MAX(StockTree!AT251-K,0),MAX(K-StockTree!AT251,0)),EXP(-rr*h)*(pstar*AU251+(1-pstar)*AU252)))</f>
        <v/>
      </c>
      <c r="AU251" s="20" t="str">
        <f>IF(StockTree!AU251="","",IF(T=AU$10,IF(CallFlag=1,MAX(StockTree!AU251-K,0),MAX(K-StockTree!AU251,0)),EXP(-rr*h)*(pstar*AV251+(1-pstar)*AV252)))</f>
        <v/>
      </c>
      <c r="AV251" s="20" t="str">
        <f>IF(StockTree!AV251="","",IF(T=AV$10,IF(CallFlag=1,MAX(StockTree!AV251-K,0),MAX(K-StockTree!AV251,0)),EXP(-rr*h)*(pstar*AW251+(1-pstar)*AW252)))</f>
        <v/>
      </c>
      <c r="AW251" s="20" t="str">
        <f>IF(StockTree!AW251="","",IF(T=AW$10,IF(CallFlag=1,MAX(StockTree!AW251-K,0),MAX(K-StockTree!AW251,0)),EXP(-rr*h)*(pstar*AX251+(1-pstar)*AX252)))</f>
        <v/>
      </c>
      <c r="AX251" s="20" t="str">
        <f>IF(StockTree!AX251="","",IF(T=AX$10,IF(CallFlag=1,MAX(StockTree!AX251-K,0),MAX(K-StockTree!AX251,0)),EXP(-rr*h)*(pstar*AY251+(1-pstar)*AY252)))</f>
        <v/>
      </c>
      <c r="AY251" s="20" t="str">
        <f>IF(StockTree!AY251="","",IF(T=AY$10,IF(CallFlag=1,MAX(StockTree!AY251-K,0),MAX(K-StockTree!AY251,0)),EXP(-rr*h)*(pstar*AZ251+(1-pstar)*AZ252)))</f>
        <v/>
      </c>
      <c r="AZ251" s="20" t="str">
        <f>IF(StockTree!AZ251="","",IF(T=AZ$10,IF(CallFlag=1,MAX(StockTree!AZ251-K,0),MAX(K-StockTree!AZ251,0)),EXP(-rr*h)*(pstar*BA251+(1-pstar)*BA252)))</f>
        <v/>
      </c>
      <c r="BA251" s="20" t="str">
        <f>IF(StockTree!BA251="","",IF(T=BA$10,IF(CallFlag=1,MAX(StockTree!BA251-K,0),MAX(K-StockTree!BA251,0)),EXP(-rr*h)*(pstar*BB251+(1-pstar)*BB252)))</f>
        <v/>
      </c>
      <c r="BB251" s="20" t="str">
        <f>IF(StockTree!BB251="","",IF(T=BB$10,IF(CallFlag=1,MAX(StockTree!BB251-K,0),MAX(K-StockTree!BB251,0)),EXP(-rr*h)*(pstar*BC251+(1-pstar)*BC252)))</f>
        <v/>
      </c>
      <c r="BC251" s="20" t="str">
        <f>IF(StockTree!BC251="","",IF(T=BC$10,IF(CallFlag=1,MAX(StockTree!BC251-K,0),MAX(K-StockTree!BC251,0)),EXP(-rr*h)*(pstar*BD251+(1-pstar)*BD252)))</f>
        <v/>
      </c>
      <c r="BD251" s="20" t="str">
        <f>IF(StockTree!BD251="","",IF(T=BD$10,IF(CallFlag=1,MAX(StockTree!BD251-K,0),MAX(K-StockTree!BD251,0)),EXP(-rr*h)*(pstar*BE251+(1-pstar)*BE252)))</f>
        <v/>
      </c>
      <c r="BE251" s="20" t="str">
        <f>IF(StockTree!BE251="","",IF(T=BE$10,IF(CallFlag=1,MAX(StockTree!BE251-K,0),MAX(K-StockTree!BE251,0)),EXP(-rr*h)*(pstar*BF251+(1-pstar)*BF252)))</f>
        <v/>
      </c>
      <c r="BF251" s="20" t="str">
        <f>IF(StockTree!BF251="","",IF(T=BF$10,IF(CallFlag=1,MAX(StockTree!BF251-K,0),MAX(K-StockTree!BF251,0)),EXP(-rr*h)*(pstar*BG251+(1-pstar)*BG252)))</f>
        <v/>
      </c>
      <c r="BG251" s="20" t="str">
        <f>IF(StockTree!BG251="","",IF(T=BG$10,IF(CallFlag=1,MAX(StockTree!BG251-K,0),MAX(K-StockTree!BG251,0)),EXP(-rr*h)*(pstar*BH251+(1-pstar)*BH252)))</f>
        <v/>
      </c>
      <c r="BH251" s="20" t="str">
        <f>IF(StockTree!BH251="","",IF(T=BH$10,IF(CallFlag=1,MAX(StockTree!BH251-K,0),MAX(K-StockTree!BH251,0)),EXP(-rr*h)*(pstar*BI251+(1-pstar)*BI252)))</f>
        <v/>
      </c>
      <c r="BI251" s="20" t="str">
        <f>IF(StockTree!BI251="","",IF(T=BI$10,IF(CallFlag=1,MAX(StockTree!BI251-K,0),MAX(K-StockTree!BI251,0)),EXP(-rr*h)*(pstar*BJ251+(1-pstar)*BJ252)))</f>
        <v/>
      </c>
      <c r="BJ251" s="20" t="str">
        <f>IF(StockTree!BJ251="","",IF(T=BJ$10,IF(CallFlag=1,MAX(StockTree!BJ251-K,0),MAX(K-StockTree!BJ251,0)),EXP(-rr*h)*(pstar*BK251+(1-pstar)*BK252)))</f>
        <v/>
      </c>
      <c r="BK251" s="20" t="str">
        <f>IF(StockTree!BK251="","",IF(T=BK$10,IF(CallFlag=1,MAX(StockTree!BK251-K,0),MAX(K-StockTree!BK251,0)),EXP(-rr*h)*(pstar*BL251+(1-pstar)*BL252)))</f>
        <v/>
      </c>
      <c r="BL251" s="20" t="str">
        <f>IF(StockTree!BL251="","",IF(T=BL$10,IF(CallFlag=1,MAX(StockTree!BL251-K,0),MAX(K-StockTree!BL251,0)),EXP(-rr*h)*(pstar*BM251+(1-pstar)*BM252)))</f>
        <v/>
      </c>
      <c r="BM251" s="20" t="str">
        <f>IF(StockTree!BM251="","",IF(T=BM$10,IF(CallFlag=1,MAX(StockTree!BM251-K,0),MAX(K-StockTree!BM251,0)),EXP(-rr*h)*(pstar*BN251+(1-pstar)*BN252)))</f>
        <v/>
      </c>
      <c r="BN251" s="20" t="str">
        <f>IF(StockTree!BN251="","",IF(T=BN$10,IF(CallFlag=1,MAX(StockTree!BN251-K,0),MAX(K-StockTree!BN251,0)),EXP(-rr*h)*(pstar*BO251+(1-pstar)*BO252)))</f>
        <v/>
      </c>
      <c r="BO251" s="20" t="str">
        <f>IF(StockTree!BO251="","",IF(T=BO$10,IF(CallFlag=1,MAX(StockTree!BO251-K,0),MAX(K-StockTree!BO251,0)),EXP(-rr*h)*(pstar*BP251+(1-pstar)*BP252)))</f>
        <v/>
      </c>
      <c r="BP251" s="20" t="str">
        <f>IF(StockTree!BP251="","",IF(T=BP$10,IF(CallFlag=1,MAX(StockTree!BP251-K,0),MAX(K-StockTree!BP251,0)),EXP(-rr*h)*(pstar*BQ251+(1-pstar)*BQ252)))</f>
        <v/>
      </c>
      <c r="BQ251" s="20" t="str">
        <f>IF(StockTree!BQ251="","",IF(T=BQ$10,IF(CallFlag=1,MAX(StockTree!BQ251-K,0),MAX(K-StockTree!BQ251,0)),EXP(-rr*h)*(pstar*BR251+(1-pstar)*BR252)))</f>
        <v/>
      </c>
      <c r="BR251" s="20" t="str">
        <f>IF(StockTree!BR251="","",IF(T=BR$10,IF(CallFlag=1,MAX(StockTree!BR251-K,0),MAX(K-StockTree!BR251,0)),EXP(-rr*h)*(pstar*BS251+(1-pstar)*BS252)))</f>
        <v/>
      </c>
      <c r="BS251" s="20" t="str">
        <f>IF(StockTree!BS251="","",IF(T=BS$10,IF(CallFlag=1,MAX(StockTree!BS251-K,0),MAX(K-StockTree!BS251,0)),EXP(-rr*h)*(pstar*BT251+(1-pstar)*BT252)))</f>
        <v/>
      </c>
      <c r="BT251" s="20" t="str">
        <f>IF(StockTree!BT251="","",IF(T=BT$10,IF(CallFlag=1,MAX(StockTree!BT251-K,0),MAX(K-StockTree!BT251,0)),EXP(-rr*h)*(pstar*BU251+(1-pstar)*BU252)))</f>
        <v/>
      </c>
      <c r="BU251" s="20" t="str">
        <f>IF(StockTree!BU251="","",IF(T=BU$10,IF(CallFlag=1,MAX(StockTree!BU251-K,0),MAX(K-StockTree!BU251,0)),EXP(-rr*h)*(pstar*BV251+(1-pstar)*BV252)))</f>
        <v/>
      </c>
      <c r="BV251" s="20" t="str">
        <f>IF(StockTree!BV251="","",IF(T=BV$10,IF(CallFlag=1,MAX(StockTree!BV251-K,0),MAX(K-StockTree!BV251,0)),EXP(-rr*h)*(pstar*BW251+(1-pstar)*BW252)))</f>
        <v/>
      </c>
      <c r="BW251" s="20" t="str">
        <f>IF(StockTree!BW251="","",IF(T=BW$10,IF(CallFlag=1,MAX(StockTree!BW251-K,0),MAX(K-StockTree!BW251,0)),EXP(-rr*h)*(pstar*BX251+(1-pstar)*BX252)))</f>
        <v/>
      </c>
      <c r="BX251" s="20" t="str">
        <f>IF(StockTree!BX251="","",IF(T=BX$10,IF(CallFlag=1,MAX(StockTree!BX251-K,0),MAX(K-StockTree!BX251,0)),EXP(-rr*h)*(pstar*BY251+(1-pstar)*BY252)))</f>
        <v/>
      </c>
      <c r="BY251" s="20" t="str">
        <f>IF(StockTree!BY251="","",IF(T=BY$10,IF(CallFlag=1,MAX(StockTree!BY251-K,0),MAX(K-StockTree!BY251,0)),EXP(-rr*h)*(pstar*BZ251+(1-pstar)*BZ252)))</f>
        <v/>
      </c>
      <c r="BZ251" s="20" t="str">
        <f>IF(StockTree!BZ251="","",IF(T=BZ$10,IF(CallFlag=1,MAX(StockTree!BZ251-K,0),MAX(K-StockTree!BZ251,0)),EXP(-rr*h)*(pstar*CA251+(1-pstar)*CA252)))</f>
        <v/>
      </c>
      <c r="CA251" s="20" t="str">
        <f>IF(StockTree!CA251="","",IF(T=CA$10,IF(CallFlag=1,MAX(StockTree!CA251-K,0),MAX(K-StockTree!CA251,0)),EXP(-rr*h)*(pstar*CB251+(1-pstar)*CB252)))</f>
        <v/>
      </c>
      <c r="CB251" s="20" t="str">
        <f>IF(StockTree!CB251="","",IF(T=CB$10,IF(CallFlag=1,MAX(StockTree!CB251-K,0),MAX(K-StockTree!CB251,0)),EXP(-rr*h)*(pstar*CC251+(1-pstar)*CC252)))</f>
        <v/>
      </c>
      <c r="CC251" s="20" t="str">
        <f>IF(StockTree!CC251="","",IF(T=CC$10,IF(CallFlag=1,MAX(StockTree!CC251-K,0),MAX(K-StockTree!CC251,0)),EXP(-rr*h)*(pstar*CD251+(1-pstar)*CD252)))</f>
        <v/>
      </c>
      <c r="CD251" s="20" t="str">
        <f>IF(StockTree!CD251="","",IF(T=CD$10,IF(CallFlag=1,MAX(StockTree!CD251-K,0),MAX(K-StockTree!CD251,0)),EXP(-rr*h)*(pstar*CE251+(1-pstar)*CE252)))</f>
        <v/>
      </c>
      <c r="CE251" s="20" t="str">
        <f>IF(StockTree!CE251="","",IF(T=CE$10,IF(CallFlag=1,MAX(StockTree!CE251-K,0),MAX(K-StockTree!CE251,0)),EXP(-rr*h)*(pstar*CF251+(1-pstar)*CF252)))</f>
        <v/>
      </c>
      <c r="CF251" s="20" t="str">
        <f>IF(StockTree!CF251="","",IF(T=CF$10,IF(CallFlag=1,MAX(StockTree!CF251-K,0),MAX(K-StockTree!CF251,0)),EXP(-rr*h)*(pstar*CG251+(1-pstar)*CG252)))</f>
        <v/>
      </c>
      <c r="CG251" s="20" t="str">
        <f>IF(StockTree!CG251="","",IF(T=CG$10,IF(CallFlag=1,MAX(StockTree!CG251-K,0),MAX(K-StockTree!CG251,0)),EXP(-rr*h)*(pstar*CH251+(1-pstar)*CH252)))</f>
        <v/>
      </c>
      <c r="CH251" s="20" t="str">
        <f>IF(StockTree!CH251="","",IF(T=CH$10,IF(CallFlag=1,MAX(StockTree!CH251-K,0),MAX(K-StockTree!CH251,0)),EXP(-rr*h)*(pstar*CI251+(1-pstar)*CI252)))</f>
        <v/>
      </c>
      <c r="CI251" s="20" t="str">
        <f>IF(StockTree!CI251="","",IF(T=CI$10,IF(CallFlag=1,MAX(StockTree!CI251-K,0),MAX(K-StockTree!CI251,0)),EXP(-rr*h)*(pstar*CJ251+(1-pstar)*CJ252)))</f>
        <v/>
      </c>
      <c r="CJ251" s="20" t="str">
        <f>IF(StockTree!CJ251="","",IF(T=CJ$10,IF(CallFlag=1,MAX(StockTree!CJ251-K,0),MAX(K-StockTree!CJ251,0)),EXP(-rr*h)*(pstar*CK251+(1-pstar)*CK252)))</f>
        <v/>
      </c>
      <c r="CK251" s="20" t="str">
        <f>IF(StockTree!CK251="","",IF(T=CK$10,IF(CallFlag=1,MAX(StockTree!CK251-K,0),MAX(K-StockTree!CK251,0)),EXP(-rr*h)*(pstar*CL251+(1-pstar)*CL252)))</f>
        <v/>
      </c>
      <c r="CL251" s="20" t="str">
        <f>IF(StockTree!CL251="","",IF(T=CL$10,IF(CallFlag=1,MAX(StockTree!CL251-K,0),MAX(K-StockTree!CL251,0)),EXP(-rr*h)*(pstar*CM251+(1-pstar)*CM252)))</f>
        <v/>
      </c>
      <c r="CM251" s="20" t="str">
        <f>IF(StockTree!CM251="","",IF(T=CM$10,IF(CallFlag=1,MAX(StockTree!CM251-K,0),MAX(K-StockTree!CM251,0)),EXP(-rr*h)*(pstar*CN251+(1-pstar)*CN252)))</f>
        <v/>
      </c>
      <c r="CN251" s="20" t="str">
        <f>IF(StockTree!CN251="","",IF(T=CN$10,IF(CallFlag=1,MAX(StockTree!CN251-K,0),MAX(K-StockTree!CN251,0)),EXP(-rr*h)*(pstar*CO251+(1-pstar)*CO252)))</f>
        <v/>
      </c>
      <c r="CO251" s="20" t="str">
        <f>IF(StockTree!CO251="","",IF(T=CO$10,IF(CallFlag=1,MAX(StockTree!CO251-K,0),MAX(K-StockTree!CO251,0)),EXP(-rr*h)*(pstar*CP251+(1-pstar)*CP252)))</f>
        <v/>
      </c>
      <c r="CP251" s="20" t="str">
        <f>IF(StockTree!CP251="","",IF(T=CP$10,IF(CallFlag=1,MAX(StockTree!CP251-K,0),MAX(K-StockTree!CP251,0)),EXP(-rr*h)*(pstar*CQ251+(1-pstar)*CQ252)))</f>
        <v/>
      </c>
      <c r="CQ251" s="20" t="str">
        <f>IF(StockTree!CQ251="","",IF(T=CQ$10,IF(CallFlag=1,MAX(StockTree!CQ251-K,0),MAX(K-StockTree!CQ251,0)),EXP(-rr*h)*(pstar*CR251+(1-pstar)*CR252)))</f>
        <v/>
      </c>
      <c r="CR251" s="20" t="str">
        <f>IF(StockTree!CR251="","",IF(T=CR$10,IF(CallFlag=1,MAX(StockTree!CR251-K,0),MAX(K-StockTree!CR251,0)),EXP(-rr*h)*(pstar*CS251+(1-pstar)*CS252)))</f>
        <v/>
      </c>
      <c r="CS251" s="20" t="str">
        <f>IF(StockTree!CS251="","",IF(T=CS$10,IF(CallFlag=1,MAX(StockTree!CS251-K,0),MAX(K-StockTree!CS251,0)),EXP(-rr*h)*(pstar*CT251+(1-pstar)*CT252)))</f>
        <v/>
      </c>
      <c r="CT251" s="20" t="str">
        <f>IF(StockTree!CT251="","",IF(T=CT$10,IF(CallFlag=1,MAX(StockTree!CT251-K,0),MAX(K-StockTree!CT251,0)),EXP(-rr*h)*(pstar*CU251+(1-pstar)*CU252)))</f>
        <v/>
      </c>
      <c r="CU251" s="20" t="str">
        <f>IF(StockTree!CU251="","",IF(T=CU$10,IF(CallFlag=1,MAX(StockTree!CU251-K,0),MAX(K-StockTree!CU251,0)),EXP(-rr*h)*(pstar*CV251+(1-pstar)*CV252)))</f>
        <v/>
      </c>
      <c r="CV251" s="20" t="str">
        <f>IF(StockTree!CV251="","",IF(T=CV$10,IF(CallFlag=1,MAX(StockTree!CV251-K,0),MAX(K-StockTree!CV251,0)),EXP(-rr*h)*(pstar*CW251+(1-pstar)*CW252)))</f>
        <v/>
      </c>
      <c r="CW251" s="20" t="str">
        <f>IF(StockTree!CW251="","",IF(T=CW$10,IF(CallFlag=1,MAX(StockTree!CW251-K,0),MAX(K-StockTree!CW251,0)),EXP(-rr*h)*(pstar*CX251+(1-pstar)*CX252)))</f>
        <v/>
      </c>
      <c r="CX251" s="20" t="str">
        <f>IF(StockTree!CX251="","",IF(T=CX$10,IF(CallFlag=1,MAX(StockTree!CX251-K,0),MAX(K-StockTree!CX251,0)),EXP(-rr*h)*(pstar*CY251+(1-pstar)*CY252)))</f>
        <v/>
      </c>
      <c r="CY251" s="20" t="str">
        <f>IF(StockTree!CY251="","",IF(T=CY$10,IF(CallFlag=1,MAX(StockTree!CY251-K,0),MAX(K-StockTree!CY251,0)),EXP(-rr*h)*(pstar*CZ251+(1-pstar)*CZ252)))</f>
        <v/>
      </c>
      <c r="CZ251" s="20" t="str">
        <f>IF(StockTree!CZ251="","",IF(T=CZ$10,IF(CallFlag=1,MAX(StockTree!CZ251-K,0),MAX(K-StockTree!CZ251,0)),EXP(-rr*h)*(pstar*DA251+(1-pstar)*DA252)))</f>
        <v/>
      </c>
      <c r="DA251" s="20" t="str">
        <f>IF(StockTree!DA251="","",IF(T=DA$10,IF(CallFlag=1,MAX(StockTree!DA251-K,0),MAX(K-StockTree!DA251,0)),EXP(-rr*h)*(pstar*DB251+(1-pstar)*DB252)))</f>
        <v/>
      </c>
      <c r="DB251" s="20" t="str">
        <f>IF(StockTree!DB251="","",IF(T=DB$10,IF(CallFlag=1,MAX(StockTree!DB251-K,0),MAX(K-StockTree!DB251,0)),EXP(-rr*h)*(pstar*DC251+(1-pstar)*DC252)))</f>
        <v/>
      </c>
      <c r="DC251" s="20" t="str">
        <f>IF(StockTree!DC251="","",IF(T=DC$10,IF(CallFlag=1,MAX(StockTree!DC251-K,0),MAX(K-StockTree!DC251,0)),EXP(-rr*h)*(pstar*DD251+(1-pstar)*DD252)))</f>
        <v/>
      </c>
      <c r="DD251" s="20" t="str">
        <f>IF(StockTree!DD251="","",IF(T=DD$10,IF(CallFlag=1,MAX(StockTree!DD251-K,0),MAX(K-StockTree!DD251,0)),EXP(-rr*h)*(pstar*DE251+(1-pstar)*DE252)))</f>
        <v/>
      </c>
      <c r="DE251" s="20" t="str">
        <f>IF(StockTree!DE251="","",IF(T=DE$10,IF(CallFlag=1,MAX(StockTree!DE251-K,0),MAX(K-StockTree!DE251,0)),EXP(-rr*h)*(pstar*DF251+(1-pstar)*DF252)))</f>
        <v/>
      </c>
      <c r="DF251" s="20" t="str">
        <f>IF(StockTree!DF251="","",IF(T=DF$10,IF(CallFlag=1,MAX(StockTree!DF251-K,0),MAX(K-StockTree!DF251,0)),EXP(-rr*h)*(pstar*DG251+(1-pstar)*DG252)))</f>
        <v/>
      </c>
      <c r="DG251" s="20" t="str">
        <f>IF(StockTree!DG251="","",IF(T=DG$10,IF(CallFlag=1,MAX(StockTree!DG251-K,0),MAX(K-StockTree!DG251,0)),EXP(-rr*h)*(pstar*DH251+(1-pstar)*DH252)))</f>
        <v/>
      </c>
      <c r="DH251" s="20" t="str">
        <f>IF(StockTree!DH251="","",IF(T=DH$10,IF(CallFlag=1,MAX(StockTree!DH251-K,0),MAX(K-StockTree!DH251,0)),EXP(-rr*h)*(pstar*DI251+(1-pstar)*DI252)))</f>
        <v/>
      </c>
      <c r="DI251" s="20" t="str">
        <f>IF(StockTree!DI251="","",IF(T=DI$10,IF(CallFlag=1,MAX(StockTree!DI251-K,0),MAX(K-StockTree!DI251,0)),EXP(-rr*h)*(pstar*DJ251+(1-pstar)*DJ252)))</f>
        <v/>
      </c>
      <c r="DJ251" s="20" t="str">
        <f>IF(StockTree!DJ251="","",IF(T=DJ$10,IF(CallFlag=1,MAX(StockTree!DJ251-K,0),MAX(K-StockTree!DJ251,0)),EXP(-rr*h)*(pstar*DK251+(1-pstar)*DK252)))</f>
        <v/>
      </c>
      <c r="DK251" s="20" t="str">
        <f>IF(StockTree!DK251="","",IF(T=DK$10,IF(CallFlag=1,MAX(StockTree!DK251-K,0),MAX(K-StockTree!DK251,0)),EXP(-rr*h)*(pstar*DL251+(1-pstar)*DL252)))</f>
        <v/>
      </c>
      <c r="DL251" s="20" t="str">
        <f>IF(StockTree!DL251="","",IF(T=DL$10,IF(CallFlag=1,MAX(StockTree!DL251-K,0),MAX(K-StockTree!DL251,0)),EXP(-rr*h)*(pstar*DM251+(1-pstar)*DM252)))</f>
        <v/>
      </c>
      <c r="DM251" s="20" t="str">
        <f>IF(StockTree!DM251="","",IF(T=DM$10,IF(CallFlag=1,MAX(StockTree!DM251-K,0),MAX(K-StockTree!DM251,0)),EXP(-rr*h)*(pstar*DN251+(1-pstar)*DN252)))</f>
        <v/>
      </c>
      <c r="DN251" s="20" t="str">
        <f>IF(StockTree!DN251="","",IF(T=DN$10,IF(CallFlag=1,MAX(StockTree!DN251-K,0),MAX(K-StockTree!DN251,0)),EXP(-rr*h)*(pstar*DO251+(1-pstar)*DO252)))</f>
        <v/>
      </c>
      <c r="DO251" s="20" t="str">
        <f>IF(StockTree!DO251="","",IF(T=DO$10,IF(CallFlag=1,MAX(StockTree!DO251-K,0),MAX(K-StockTree!DO251,0)),EXP(-rr*h)*(pstar*DP251+(1-pstar)*DP252)))</f>
        <v/>
      </c>
      <c r="DP251" s="20" t="str">
        <f>IF(StockTree!DP251="","",IF(T=DP$10,IF(CallFlag=1,MAX(StockTree!DP251-K,0),MAX(K-StockTree!DP251,0)),EXP(-rr*h)*(pstar*DQ251+(1-pstar)*DQ252)))</f>
        <v/>
      </c>
      <c r="DQ251" s="20" t="str">
        <f>IF(StockTree!DQ251="","",IF(T=DQ$10,IF(CallFlag=1,MAX(StockTree!DQ251-K,0),MAX(K-StockTree!DQ251,0)),EXP(-rr*h)*(pstar*DR251+(1-pstar)*DR252)))</f>
        <v/>
      </c>
      <c r="DR251" s="20" t="str">
        <f>IF(StockTree!DR251="","",IF(T=DR$10,IF(CallFlag=1,MAX(StockTree!DR251-K,0),MAX(K-StockTree!DR251,0)),EXP(-rr*h)*(pstar*DS251+(1-pstar)*DS252)))</f>
        <v/>
      </c>
      <c r="DS251" s="20" t="str">
        <f>IF(StockTree!DS251="","",IF(T=DS$10,IF(CallFlag=1,MAX(StockTree!DS251-K,0),MAX(K-StockTree!DS251,0)),EXP(-rr*h)*(pstar*DT251+(1-pstar)*DT252)))</f>
        <v/>
      </c>
      <c r="DT251" s="20" t="str">
        <f>IF(StockTree!DT251="","",IF(T=DT$10,IF(CallFlag=1,MAX(StockTree!DT251-K,0),MAX(K-StockTree!DT251,0)),EXP(-rr*h)*(pstar*DU251+(1-pstar)*DU252)))</f>
        <v/>
      </c>
      <c r="DU251" s="20" t="str">
        <f>IF(StockTree!DU251="","",IF(T=DU$10,IF(CallFlag=1,MAX(StockTree!DU251-K,0),MAX(K-StockTree!DU251,0)),EXP(-rr*h)*(pstar*DV251+(1-pstar)*DV252)))</f>
        <v/>
      </c>
      <c r="DV251" s="20" t="str">
        <f>IF(StockTree!DV251="","",IF(T=DV$10,IF(CallFlag=1,MAX(StockTree!DV251-K,0),MAX(K-StockTree!DV251,0)),EXP(-rr*h)*(pstar*DW251+(1-pstar)*DW252)))</f>
        <v/>
      </c>
      <c r="DW251" s="20" t="str">
        <f>IF(StockTree!DW251="","",IF(T=DW$10,IF(CallFlag=1,MAX(StockTree!DW251-K,0),MAX(K-StockTree!DW251,0)),EXP(-rr*h)*(pstar*DX251+(1-pstar)*DX252)))</f>
        <v/>
      </c>
      <c r="DX251" s="20" t="str">
        <f>IF(StockTree!DX251="","",IF(T=DX$10,IF(CallFlag=1,MAX(StockTree!DX251-K,0),MAX(K-StockTree!DX251,0)),EXP(-rr*h)*(pstar*DY251+(1-pstar)*DY252)))</f>
        <v/>
      </c>
      <c r="DY251" s="20" t="str">
        <f>IF(StockTree!DY251="","",IF(T=DY$10,IF(CallFlag=1,MAX(StockTree!DY251-K,0),MAX(K-StockTree!DY251,0)),EXP(-rr*h)*(pstar*DZ251+(1-pstar)*DZ252)))</f>
        <v/>
      </c>
      <c r="DZ251" s="20" t="str">
        <f>IF(StockTree!DZ251="","",IF(T=DZ$10,IF(CallFlag=1,MAX(StockTree!DZ251-K,0),MAX(K-StockTree!DZ251,0)),EXP(-rr*h)*(pstar*EA251+(1-pstar)*EA252)))</f>
        <v/>
      </c>
      <c r="EA251" s="20" t="str">
        <f>IF(StockTree!EA251="","",IF(T=EA$10,IF(CallFlag=1,MAX(StockTree!EA251-K,0),MAX(K-StockTree!EA251,0)),EXP(-rr*h)*(pstar*EB251+(1-pstar)*EB252)))</f>
        <v/>
      </c>
      <c r="EB251" s="20" t="str">
        <f>IF(StockTree!EB251="","",IF(T=EB$10,IF(CallFlag=1,MAX(StockTree!EB251-K,0),MAX(K-StockTree!EB251,0)),EXP(-rr*h)*(pstar*EC251+(1-pstar)*EC252)))</f>
        <v/>
      </c>
      <c r="EC251" s="20" t="str">
        <f>IF(StockTree!EC251="","",IF(T=EC$10,IF(CallFlag=1,MAX(StockTree!EC251-K,0),MAX(K-StockTree!EC251,0)),EXP(-rr*h)*(pstar*ED251+(1-pstar)*ED252)))</f>
        <v/>
      </c>
      <c r="ED251" s="20" t="str">
        <f>IF(StockTree!ED251="","",IF(T=ED$10,IF(CallFlag=1,MAX(StockTree!ED251-K,0),MAX(K-StockTree!ED251,0)),EXP(-rr*h)*(pstar*EE251+(1-pstar)*EE252)))</f>
        <v/>
      </c>
      <c r="EE251" s="20" t="str">
        <f>IF(StockTree!EE251="","",IF(T=EE$10,IF(CallFlag=1,MAX(StockTree!EE251-K,0),MAX(K-StockTree!EE251,0)),EXP(-rr*h)*(pstar*EF251+(1-pstar)*EF252)))</f>
        <v/>
      </c>
      <c r="EF251" s="20" t="str">
        <f>IF(StockTree!EF251="","",IF(T=EF$10,IF(CallFlag=1,MAX(StockTree!EF251-K,0),MAX(K-StockTree!EF251,0)),EXP(-rr*h)*(pstar*EG251+(1-pstar)*EG252)))</f>
        <v/>
      </c>
      <c r="EG251" s="20" t="str">
        <f>IF(StockTree!EG251="","",IF(T=EG$10,IF(CallFlag=1,MAX(StockTree!EG251-K,0),MAX(K-StockTree!EG251,0)),EXP(-rr*h)*(pstar*EH251+(1-pstar)*EH252)))</f>
        <v/>
      </c>
      <c r="EH251" s="20" t="str">
        <f>IF(StockTree!EH251="","",IF(T=EH$10,IF(CallFlag=1,MAX(StockTree!EH251-K,0),MAX(K-StockTree!EH251,0)),EXP(-rr*h)*(pstar*EI251+(1-pstar)*EI252)))</f>
        <v/>
      </c>
      <c r="EI251" s="20" t="str">
        <f>IF(StockTree!EI251="","",IF(T=EI$10,IF(CallFlag=1,MAX(StockTree!EI251-K,0),MAX(K-StockTree!EI251,0)),EXP(-rr*h)*(pstar*EJ251+(1-pstar)*EJ252)))</f>
        <v/>
      </c>
      <c r="EJ251" s="20" t="str">
        <f>IF(StockTree!EJ251="","",IF(T=EJ$10,IF(CallFlag=1,MAX(StockTree!EJ251-K,0),MAX(K-StockTree!EJ251,0)),EXP(-rr*h)*(pstar*EK251+(1-pstar)*EK252)))</f>
        <v/>
      </c>
      <c r="EK251" s="20" t="str">
        <f>IF(StockTree!EK251="","",IF(T=EK$10,IF(CallFlag=1,MAX(StockTree!EK251-K,0),MAX(K-StockTree!EK251,0)),EXP(-rr*h)*(pstar*EL251+(1-pstar)*EL252)))</f>
        <v/>
      </c>
      <c r="EL251" s="20" t="str">
        <f>IF(StockTree!EL251="","",IF(T=EL$10,IF(CallFlag=1,MAX(StockTree!EL251-K,0),MAX(K-StockTree!EL251,0)),EXP(-rr*h)*(pstar*EM251+(1-pstar)*EM252)))</f>
        <v/>
      </c>
      <c r="EM251" s="20" t="str">
        <f>IF(StockTree!EM251="","",IF(T=EM$10,IF(CallFlag=1,MAX(StockTree!EM251-K,0),MAX(K-StockTree!EM251,0)),EXP(-rr*h)*(pstar*EN251+(1-pstar)*EN252)))</f>
        <v/>
      </c>
      <c r="EN251" s="20" t="str">
        <f>IF(StockTree!EN251="","",IF(T=EN$10,IF(CallFlag=1,MAX(StockTree!EN251-K,0),MAX(K-StockTree!EN251,0)),EXP(-rr*h)*(pstar*EO251+(1-pstar)*EO252)))</f>
        <v/>
      </c>
      <c r="EO251" s="20" t="str">
        <f>IF(StockTree!EO251="","",IF(T=EO$10,IF(CallFlag=1,MAX(StockTree!EO251-K,0),MAX(K-StockTree!EO251,0)),EXP(-rr*h)*(pstar*EP251+(1-pstar)*EP252)))</f>
        <v/>
      </c>
      <c r="EP251" s="20" t="str">
        <f>IF(StockTree!EP251="","",IF(T=EP$10,IF(CallFlag=1,MAX(StockTree!EP251-K,0),MAX(K-StockTree!EP251,0)),EXP(-rr*h)*(pstar*EQ251+(1-pstar)*EQ252)))</f>
        <v/>
      </c>
      <c r="EQ251" s="20" t="str">
        <f>IF(StockTree!EQ251="","",IF(T=EQ$10,IF(CallFlag=1,MAX(StockTree!EQ251-K,0),MAX(K-StockTree!EQ251,0)),EXP(-rr*h)*(pstar*ER251+(1-pstar)*ER252)))</f>
        <v/>
      </c>
      <c r="ER251" s="20" t="str">
        <f>IF(StockTree!ER251="","",IF(T=ER$10,IF(CallFlag=1,MAX(StockTree!ER251-K,0),MAX(K-StockTree!ER251,0)),EXP(-rr*h)*(pstar*ES251+(1-pstar)*ES252)))</f>
        <v/>
      </c>
      <c r="ES251" s="20" t="str">
        <f>IF(StockTree!ES251="","",IF(T=ES$10,IF(CallFlag=1,MAX(StockTree!ES251-K,0),MAX(K-StockTree!ES251,0)),EXP(-rr*h)*(pstar*ET251+(1-pstar)*ET252)))</f>
        <v/>
      </c>
      <c r="ET251" s="20" t="str">
        <f>IF(StockTree!ET251="","",IF(T=ET$10,IF(CallFlag=1,MAX(StockTree!ET251-K,0),MAX(K-StockTree!ET251,0)),EXP(-rr*h)*(pstar*EU251+(1-pstar)*EU252)))</f>
        <v/>
      </c>
      <c r="EU251" s="20" t="str">
        <f>IF(StockTree!EU251="","",IF(T=EU$10,IF(CallFlag=1,MAX(StockTree!EU251-K,0),MAX(K-StockTree!EU251,0)),EXP(-rr*h)*(pstar*EV251+(1-pstar)*EV252)))</f>
        <v/>
      </c>
      <c r="EV251" s="20" t="str">
        <f>IF(StockTree!EV251="","",IF(T=EV$10,IF(CallFlag=1,MAX(StockTree!EV251-K,0),MAX(K-StockTree!EV251,0)),EXP(-rr*h)*(pstar*EW251+(1-pstar)*EW252)))</f>
        <v/>
      </c>
      <c r="EW251" s="20" t="str">
        <f>IF(StockTree!EW251="","",IF(T=EW$10,IF(CallFlag=1,MAX(StockTree!EW251-K,0),MAX(K-StockTree!EW251,0)),EXP(-rr*h)*(pstar*EX251+(1-pstar)*EX252)))</f>
        <v/>
      </c>
      <c r="EX251" s="20" t="str">
        <f>IF(StockTree!EX251="","",IF(T=EX$10,IF(CallFlag=1,MAX(StockTree!EX251-K,0),MAX(K-StockTree!EX251,0)),EXP(-rr*h)*(pstar*EY251+(1-pstar)*EY252)))</f>
        <v/>
      </c>
      <c r="EY251" s="20" t="str">
        <f>IF(StockTree!EY251="","",IF(T=EY$10,IF(CallFlag=1,MAX(StockTree!EY251-K,0),MAX(K-StockTree!EY251,0)),EXP(-rr*h)*(pstar*EZ251+(1-pstar)*EZ252)))</f>
        <v/>
      </c>
      <c r="EZ251" s="20" t="str">
        <f>IF(StockTree!EZ251="","",IF(T=EZ$10,IF(CallFlag=1,MAX(StockTree!EZ251-K,0),MAX(K-StockTree!EZ251,0)),EXP(-rr*h)*(pstar*FA251+(1-pstar)*FA252)))</f>
        <v/>
      </c>
      <c r="FA251" s="20" t="str">
        <f>IF(StockTree!FA251="","",IF(T=FA$10,IF(CallFlag=1,MAX(StockTree!FA251-K,0),MAX(K-StockTree!FA251,0)),EXP(-rr*h)*(pstar*FB251+(1-pstar)*FB252)))</f>
        <v/>
      </c>
      <c r="FB251" s="20" t="str">
        <f>IF(StockTree!FB251="","",IF(T=FB$10,IF(CallFlag=1,MAX(StockTree!FB251-K,0),MAX(K-StockTree!FB251,0)),EXP(-rr*h)*(pstar*FC251+(1-pstar)*FC252)))</f>
        <v/>
      </c>
      <c r="FC251" s="20" t="str">
        <f>IF(StockTree!FC251="","",IF(T=FC$10,IF(CallFlag=1,MAX(StockTree!FC251-K,0),MAX(K-StockTree!FC251,0)),EXP(-rr*h)*(pstar*FD251+(1-pstar)*FD252)))</f>
        <v/>
      </c>
      <c r="FD251" s="20" t="str">
        <f>IF(StockTree!FD251="","",IF(T=FD$10,IF(CallFlag=1,MAX(StockTree!FD251-K,0),MAX(K-StockTree!FD251,0)),EXP(-rr*h)*(pstar*FE251+(1-pstar)*FE252)))</f>
        <v/>
      </c>
      <c r="FE251" s="20" t="str">
        <f>IF(StockTree!FE251="","",IF(T=FE$10,IF(CallFlag=1,MAX(StockTree!FE251-K,0),MAX(K-StockTree!FE251,0)),EXP(-rr*h)*(pstar*FF251+(1-pstar)*FF252)))</f>
        <v/>
      </c>
      <c r="FF251" s="20" t="str">
        <f>IF(StockTree!FF251="","",IF(T=FF$10,IF(CallFlag=1,MAX(StockTree!FF251-K,0),MAX(K-StockTree!FF251,0)),EXP(-rr*h)*(pstar*FG251+(1-pstar)*FG252)))</f>
        <v/>
      </c>
      <c r="FG251" s="20" t="str">
        <f>IF(StockTree!FG251="","",IF(T=FG$10,IF(CallFlag=1,MAX(StockTree!FG251-K,0),MAX(K-StockTree!FG251,0)),EXP(-rr*h)*(pstar*FH251+(1-pstar)*FH252)))</f>
        <v/>
      </c>
      <c r="FH251" s="20" t="str">
        <f>IF(StockTree!FH251="","",IF(T=FH$10,IF(CallFlag=1,MAX(StockTree!FH251-K,0),MAX(K-StockTree!FH251,0)),EXP(-rr*h)*(pstar*FI251+(1-pstar)*FI252)))</f>
        <v/>
      </c>
      <c r="FI251" s="20" t="str">
        <f>IF(StockTree!FI251="","",IF(T=FI$10,IF(CallFlag=1,MAX(StockTree!FI251-K,0),MAX(K-StockTree!FI251,0)),EXP(-rr*h)*(pstar*FJ251+(1-pstar)*FJ252)))</f>
        <v/>
      </c>
      <c r="FJ251" s="20" t="str">
        <f>IF(StockTree!FJ251="","",IF(T=FJ$10,IF(CallFlag=1,MAX(StockTree!FJ251-K,0),MAX(K-StockTree!FJ251,0)),EXP(-rr*h)*(pstar*FK251+(1-pstar)*FK252)))</f>
        <v/>
      </c>
      <c r="FK251" s="20" t="str">
        <f>IF(StockTree!FK251="","",IF(T=FK$10,IF(CallFlag=1,MAX(StockTree!FK251-K,0),MAX(K-StockTree!FK251,0)),EXP(-rr*h)*(pstar*FL251+(1-pstar)*FL252)))</f>
        <v/>
      </c>
      <c r="FL251" s="20" t="str">
        <f>IF(StockTree!FL251="","",IF(T=FL$10,IF(CallFlag=1,MAX(StockTree!FL251-K,0),MAX(K-StockTree!FL251,0)),EXP(-rr*h)*(pstar*FM251+(1-pstar)*FM252)))</f>
        <v/>
      </c>
      <c r="FM251" s="20" t="str">
        <f>IF(StockTree!FM251="","",IF(T=FM$10,IF(CallFlag=1,MAX(StockTree!FM251-K,0),MAX(K-StockTree!FM251,0)),EXP(-rr*h)*(pstar*FN251+(1-pstar)*FN252)))</f>
        <v/>
      </c>
      <c r="FN251" s="20" t="str">
        <f>IF(StockTree!FN251="","",IF(T=FN$10,IF(CallFlag=1,MAX(StockTree!FN251-K,0),MAX(K-StockTree!FN251,0)),EXP(-rr*h)*(pstar*FO251+(1-pstar)*FO252)))</f>
        <v/>
      </c>
      <c r="FO251" s="20" t="str">
        <f>IF(StockTree!FO251="","",IF(T=FO$10,IF(CallFlag=1,MAX(StockTree!FO251-K,0),MAX(K-StockTree!FO251,0)),EXP(-rr*h)*(pstar*FP251+(1-pstar)*FP252)))</f>
        <v/>
      </c>
      <c r="FP251" s="20" t="str">
        <f>IF(StockTree!FP251="","",IF(T=FP$10,IF(CallFlag=1,MAX(StockTree!FP251-K,0),MAX(K-StockTree!FP251,0)),EXP(-rr*h)*(pstar*FQ251+(1-pstar)*FQ252)))</f>
        <v/>
      </c>
      <c r="FQ251" s="20" t="str">
        <f>IF(StockTree!FQ251="","",IF(T=FQ$10,IF(CallFlag=1,MAX(StockTree!FQ251-K,0),MAX(K-StockTree!FQ251,0)),EXP(-rr*h)*(pstar*FR251+(1-pstar)*FR252)))</f>
        <v/>
      </c>
      <c r="FR251" s="20" t="str">
        <f>IF(StockTree!FR251="","",IF(T=FR$10,IF(CallFlag=1,MAX(StockTree!FR251-K,0),MAX(K-StockTree!FR251,0)),EXP(-rr*h)*(pstar*FS251+(1-pstar)*FS252)))</f>
        <v/>
      </c>
      <c r="FS251" s="20" t="str">
        <f>IF(StockTree!FS251="","",IF(T=FS$10,IF(CallFlag=1,MAX(StockTree!FS251-K,0),MAX(K-StockTree!FS251,0)),EXP(-rr*h)*(pstar*FT251+(1-pstar)*FT252)))</f>
        <v/>
      </c>
      <c r="FT251" s="20" t="str">
        <f>IF(StockTree!FT251="","",IF(T=FT$10,IF(CallFlag=1,MAX(StockTree!FT251-K,0),MAX(K-StockTree!FT251,0)),EXP(-rr*h)*(pstar*FU251+(1-pstar)*FU252)))</f>
        <v/>
      </c>
      <c r="FU251" s="20" t="str">
        <f>IF(StockTree!FU251="","",IF(T=FU$10,IF(CallFlag=1,MAX(StockTree!FU251-K,0),MAX(K-StockTree!FU251,0)),EXP(-rr*h)*(pstar*FV251+(1-pstar)*FV252)))</f>
        <v/>
      </c>
      <c r="FV251" s="20" t="str">
        <f>IF(StockTree!FV251="","",IF(T=FV$10,IF(CallFlag=1,MAX(StockTree!FV251-K,0),MAX(K-StockTree!FV251,0)),EXP(-rr*h)*(pstar*FW251+(1-pstar)*FW252)))</f>
        <v/>
      </c>
      <c r="FW251" s="20" t="str">
        <f>IF(StockTree!FW251="","",IF(T=FW$10,IF(CallFlag=1,MAX(StockTree!FW251-K,0),MAX(K-StockTree!FW251,0)),EXP(-rr*h)*(pstar*FX251+(1-pstar)*FX252)))</f>
        <v/>
      </c>
      <c r="FX251" s="20" t="str">
        <f>IF(StockTree!FX251="","",IF(T=FX$10,IF(CallFlag=1,MAX(StockTree!FX251-K,0),MAX(K-StockTree!FX251,0)),EXP(-rr*h)*(pstar*FY251+(1-pstar)*FY252)))</f>
        <v/>
      </c>
      <c r="FY251" s="20" t="str">
        <f>IF(StockTree!FY251="","",IF(T=FY$10,IF(CallFlag=1,MAX(StockTree!FY251-K,0),MAX(K-StockTree!FY251,0)),EXP(-rr*h)*(pstar*FZ251+(1-pstar)*FZ252)))</f>
        <v/>
      </c>
      <c r="FZ251" s="20" t="str">
        <f>IF(StockTree!FZ251="","",IF(T=FZ$10,IF(CallFlag=1,MAX(StockTree!FZ251-K,0),MAX(K-StockTree!FZ251,0)),EXP(-rr*h)*(pstar*GA251+(1-pstar)*GA252)))</f>
        <v/>
      </c>
      <c r="GA251" s="20" t="str">
        <f>IF(StockTree!GA251="","",IF(T=GA$10,IF(CallFlag=1,MAX(StockTree!GA251-K,0),MAX(K-StockTree!GA251,0)),EXP(-rr*h)*(pstar*GB251+(1-pstar)*GB252)))</f>
        <v/>
      </c>
      <c r="GB251" s="20" t="str">
        <f>IF(StockTree!GB251="","",IF(T=GB$10,IF(CallFlag=1,MAX(StockTree!GB251-K,0),MAX(K-StockTree!GB251,0)),EXP(-rr*h)*(pstar*GC251+(1-pstar)*GC252)))</f>
        <v/>
      </c>
      <c r="GC251" s="20" t="str">
        <f>IF(StockTree!GC251="","",IF(T=GC$10,IF(CallFlag=1,MAX(StockTree!GC251-K,0),MAX(K-StockTree!GC251,0)),EXP(-rr*h)*(pstar*GD251+(1-pstar)*GD252)))</f>
        <v/>
      </c>
      <c r="GD251" s="20" t="str">
        <f>IF(StockTree!GD251="","",IF(T=GD$10,IF(CallFlag=1,MAX(StockTree!GD251-K,0),MAX(K-StockTree!GD251,0)),EXP(-rr*h)*(pstar*GE251+(1-pstar)*GE252)))</f>
        <v/>
      </c>
      <c r="GE251" s="20" t="str">
        <f>IF(StockTree!GE251="","",IF(T=GE$10,IF(CallFlag=1,MAX(StockTree!GE251-K,0),MAX(K-StockTree!GE251,0)),EXP(-rr*h)*(pstar*GF251+(1-pstar)*GF252)))</f>
        <v/>
      </c>
      <c r="GF251" s="20" t="str">
        <f>IF(StockTree!GF251="","",IF(T=GF$10,IF(CallFlag=1,MAX(StockTree!GF251-K,0),MAX(K-StockTree!GF251,0)),EXP(-rr*h)*(pstar*GG251+(1-pstar)*GG252)))</f>
        <v/>
      </c>
      <c r="GG251" s="20" t="str">
        <f>IF(StockTree!GG251="","",IF(T=GG$10,IF(CallFlag=1,MAX(StockTree!GG251-K,0),MAX(K-StockTree!GG251,0)),EXP(-rr*h)*(pstar*GH251+(1-pstar)*GH252)))</f>
        <v/>
      </c>
      <c r="GH251" s="20" t="str">
        <f>IF(StockTree!GH251="","",IF(T=GH$10,IF(CallFlag=1,MAX(StockTree!GH251-K,0),MAX(K-StockTree!GH251,0)),EXP(-rr*h)*(pstar*GI251+(1-pstar)*GI252)))</f>
        <v/>
      </c>
      <c r="GI251" s="20" t="str">
        <f>IF(StockTree!GI251="","",IF(T=GI$10,IF(CallFlag=1,MAX(StockTree!GI251-K,0),MAX(K-StockTree!GI251,0)),EXP(-rr*h)*(pstar*GJ251+(1-pstar)*GJ252)))</f>
        <v/>
      </c>
      <c r="GJ251" s="20" t="str">
        <f>IF(StockTree!GJ251="","",IF(T=GJ$10,IF(CallFlag=1,MAX(StockTree!GJ251-K,0),MAX(K-StockTree!GJ251,0)),EXP(-rr*h)*(pstar*GK251+(1-pstar)*GK252)))</f>
        <v/>
      </c>
      <c r="GK251" s="20" t="str">
        <f>IF(StockTree!GK251="","",IF(T=GK$10,IF(CallFlag=1,MAX(StockTree!GK251-K,0),MAX(K-StockTree!GK251,0)),EXP(-rr*h)*(pstar*GL251+(1-pstar)*GL252)))</f>
        <v/>
      </c>
      <c r="GL251" s="20" t="str">
        <f>IF(StockTree!GL251="","",IF(T=GL$10,IF(CallFlag=1,MAX(StockTree!GL251-K,0),MAX(K-StockTree!GL251,0)),EXP(-rr*h)*(pstar*GM251+(1-pstar)*GM252)))</f>
        <v/>
      </c>
      <c r="GM251" s="20" t="str">
        <f>IF(StockTree!GM251="","",IF(T=GM$10,IF(CallFlag=1,MAX(StockTree!GM251-K,0),MAX(K-StockTree!GM251,0)),EXP(-rr*h)*(pstar*GN251+(1-pstar)*GN252)))</f>
        <v/>
      </c>
      <c r="GN251" s="20" t="str">
        <f>IF(StockTree!GN251="","",IF(T=GN$10,IF(CallFlag=1,MAX(StockTree!GN251-K,0),MAX(K-StockTree!GN251,0)),EXP(-rr*h)*(pstar*GO251+(1-pstar)*GO252)))</f>
        <v/>
      </c>
      <c r="GO251" s="20" t="str">
        <f>IF(StockTree!GO251="","",IF(T=GO$10,IF(CallFlag=1,MAX(StockTree!GO251-K,0),MAX(K-StockTree!GO251,0)),EXP(-rr*h)*(pstar*GP251+(1-pstar)*GP252)))</f>
        <v/>
      </c>
      <c r="GP251" s="20" t="str">
        <f>IF(StockTree!GP251="","",IF(T=GP$10,IF(CallFlag=1,MAX(StockTree!GP251-K,0),MAX(K-StockTree!GP251,0)),EXP(-rr*h)*(pstar*GQ251+(1-pstar)*GQ252)))</f>
        <v/>
      </c>
      <c r="GQ251" s="20" t="str">
        <f>IF(StockTree!GQ251="","",IF(T=GQ$10,IF(CallFlag=1,MAX(StockTree!GQ251-K,0),MAX(K-StockTree!GQ251,0)),EXP(-rr*h)*(pstar*GR251+(1-pstar)*GR252)))</f>
        <v/>
      </c>
      <c r="GR251" s="20" t="str">
        <f>IF(StockTree!GR251="","",IF(T=GR$10,IF(CallFlag=1,MAX(StockTree!GR251-K,0),MAX(K-StockTree!GR251,0)),EXP(-rr*h)*(pstar*GS251+(1-pstar)*GS252)))</f>
        <v/>
      </c>
      <c r="GS251" s="20" t="str">
        <f>IF(StockTree!GS251="","",IF(T=GS$10,IF(CallFlag=1,MAX(StockTree!GS251-K,0),MAX(K-StockTree!GS251,0)),EXP(-rr*h)*(pstar*GT251+(1-pstar)*GT252)))</f>
        <v/>
      </c>
      <c r="GT251" s="20" t="str">
        <f>IF(StockTree!GT251="","",IF(T=GT$10,IF(CallFlag=1,MAX(StockTree!GT251-K,0),MAX(K-StockTree!GT251,0)),EXP(-rr*h)*(pstar*GU251+(1-pstar)*GU252)))</f>
        <v/>
      </c>
      <c r="GU251" s="20" t="str">
        <f>IF(StockTree!GU251="","",IF(T=GU$10,IF(CallFlag=1,MAX(StockTree!GU251-K,0),MAX(K-StockTree!GU251,0)),EXP(-rr*h)*(pstar*GV251+(1-pstar)*GV252)))</f>
        <v/>
      </c>
      <c r="GV251" s="20" t="str">
        <f>IF(StockTree!GV251="","",IF(T=GV$10,IF(CallFlag=1,MAX(StockTree!GV251-K,0),MAX(K-StockTree!GV251,0)),EXP(-rr*h)*(pstar*GW251+(1-pstar)*GW252)))</f>
        <v/>
      </c>
      <c r="GW251" s="20" t="str">
        <f>IF(StockTree!GW251="","",IF(T=GW$10,IF(CallFlag=1,MAX(StockTree!GW251-K,0),MAX(K-StockTree!GW251,0)),EXP(-rr*h)*(pstar*GX251+(1-pstar)*GX252)))</f>
        <v/>
      </c>
      <c r="GX251" s="20" t="str">
        <f>IF(StockTree!GX251="","",IF(T=GX$10,IF(CallFlag=1,MAX(StockTree!GX251-K,0),MAX(K-StockTree!GX251,0)),EXP(-rr*h)*(pstar*GY251+(1-pstar)*GY252)))</f>
        <v/>
      </c>
      <c r="GY251" s="20" t="str">
        <f>IF(StockTree!GY251="","",IF(T=GY$10,IF(CallFlag=1,MAX(StockTree!GY251-K,0),MAX(K-StockTree!GY251,0)),EXP(-rr*h)*(pstar*GZ251+(1-pstar)*GZ252)))</f>
        <v/>
      </c>
      <c r="GZ251" s="20" t="str">
        <f>IF(StockTree!GZ251="","",IF(T=GZ$10,IF(CallFlag=1,MAX(StockTree!GZ251-K,0),MAX(K-StockTree!GZ251,0)),EXP(-rr*h)*(pstar*HA251+(1-pstar)*HA252)))</f>
        <v/>
      </c>
      <c r="HA251" s="20" t="str">
        <f>IF(StockTree!HA251="","",IF(T=HA$10,IF(CallFlag=1,MAX(StockTree!HA251-K,0),MAX(K-StockTree!HA251,0)),EXP(-rr*h)*(pstar*HB251+(1-pstar)*HB252)))</f>
        <v/>
      </c>
      <c r="HB251" s="20" t="str">
        <f>IF(StockTree!HB251="","",IF(T=HB$10,IF(CallFlag=1,MAX(StockTree!HB251-K,0),MAX(K-StockTree!HB251,0)),EXP(-rr*h)*(pstar*HC251+(1-pstar)*HC252)))</f>
        <v/>
      </c>
      <c r="HC251" s="20" t="str">
        <f>IF(StockTree!HC251="","",IF(T=HC$10,IF(CallFlag=1,MAX(StockTree!HC251-K,0),MAX(K-StockTree!HC251,0)),EXP(-rr*h)*(pstar*HD251+(1-pstar)*HD252)))</f>
        <v/>
      </c>
      <c r="HD251" s="20" t="str">
        <f>IF(StockTree!HD251="","",IF(T=HD$10,IF(CallFlag=1,MAX(StockTree!HD251-K,0),MAX(K-StockTree!HD251,0)),EXP(-rr*h)*(pstar*HE251+(1-pstar)*HE252)))</f>
        <v/>
      </c>
      <c r="HE251" s="20" t="str">
        <f>IF(StockTree!HE251="","",IF(T=HE$10,IF(CallFlag=1,MAX(StockTree!HE251-K,0),MAX(K-StockTree!HE251,0)),EXP(-rr*h)*(pstar*HF251+(1-pstar)*HF252)))</f>
        <v/>
      </c>
      <c r="HF251" s="20" t="str">
        <f>IF(StockTree!HF251="","",IF(T=HF$10,IF(CallFlag=1,MAX(StockTree!HF251-K,0),MAX(K-StockTree!HF251,0)),EXP(-rr*h)*(pstar*HG251+(1-pstar)*HG252)))</f>
        <v/>
      </c>
      <c r="HG251" s="20" t="str">
        <f>IF(StockTree!HG251="","",IF(T=HG$10,IF(CallFlag=1,MAX(StockTree!HG251-K,0),MAX(K-StockTree!HG251,0)),EXP(-rr*h)*(pstar*HH251+(1-pstar)*HH252)))</f>
        <v/>
      </c>
      <c r="HH251" s="20" t="str">
        <f>IF(StockTree!HH251="","",IF(T=HH$10,IF(CallFlag=1,MAX(StockTree!HH251-K,0),MAX(K-StockTree!HH251,0)),EXP(-rr*h)*(pstar*HI251+(1-pstar)*HI252)))</f>
        <v/>
      </c>
      <c r="HI251" s="20" t="str">
        <f>IF(StockTree!HI251="","",IF(T=HI$10,IF(CallFlag=1,MAX(StockTree!HI251-K,0),MAX(K-StockTree!HI251,0)),EXP(-rr*h)*(pstar*HJ251+(1-pstar)*HJ252)))</f>
        <v/>
      </c>
      <c r="HJ251" s="20" t="str">
        <f>IF(StockTree!HJ251="","",IF(T=HJ$10,IF(CallFlag=1,MAX(StockTree!HJ251-K,0),MAX(K-StockTree!HJ251,0)),EXP(-rr*h)*(pstar*HK251+(1-pstar)*HK252)))</f>
        <v/>
      </c>
      <c r="HK251" s="20" t="str">
        <f>IF(StockTree!HK251="","",IF(T=HK$10,IF(CallFlag=1,MAX(StockTree!HK251-K,0),MAX(K-StockTree!HK251,0)),EXP(-rr*h)*(pstar*HL251+(1-pstar)*HL252)))</f>
        <v/>
      </c>
      <c r="HL251" s="20" t="str">
        <f>IF(StockTree!HL251="","",IF(T=HL$10,IF(CallFlag=1,MAX(StockTree!HL251-K,0),MAX(K-StockTree!HL251,0)),EXP(-rr*h)*(pstar*HM251+(1-pstar)*HM252)))</f>
        <v/>
      </c>
      <c r="HM251" s="20" t="str">
        <f>IF(StockTree!HM251="","",IF(T=HM$10,IF(CallFlag=1,MAX(StockTree!HM251-K,0),MAX(K-StockTree!HM251,0)),EXP(-rr*h)*(pstar*HN251+(1-pstar)*HN252)))</f>
        <v/>
      </c>
      <c r="HN251" s="20" t="str">
        <f>IF(StockTree!HN251="","",IF(T=HN$10,IF(CallFlag=1,MAX(StockTree!HN251-K,0),MAX(K-StockTree!HN251,0)),EXP(-rr*h)*(pstar*HO251+(1-pstar)*HO252)))</f>
        <v/>
      </c>
      <c r="HO251" s="20" t="str">
        <f>IF(StockTree!HO251="","",IF(T=HO$10,IF(CallFlag=1,MAX(StockTree!HO251-K,0),MAX(K-StockTree!HO251,0)),EXP(-rr*h)*(pstar*HP251+(1-pstar)*HP252)))</f>
        <v/>
      </c>
      <c r="HP251" s="20" t="str">
        <f>IF(StockTree!HP251="","",IF(T=HP$10,IF(CallFlag=1,MAX(StockTree!HP251-K,0),MAX(K-StockTree!HP251,0)),EXP(-rr*h)*(pstar*HQ251+(1-pstar)*HQ252)))</f>
        <v/>
      </c>
      <c r="HQ251" s="20" t="str">
        <f>IF(StockTree!HQ251="","",IF(T=HQ$10,IF(CallFlag=1,MAX(StockTree!HQ251-K,0),MAX(K-StockTree!HQ251,0)),EXP(-rr*h)*(pstar*HR251+(1-pstar)*HR252)))</f>
        <v/>
      </c>
      <c r="HR251" s="20" t="str">
        <f>IF(StockTree!HR251="","",IF(T=HR$10,IF(CallFlag=1,MAX(StockTree!HR251-K,0),MAX(K-StockTree!HR251,0)),EXP(-rr*h)*(pstar*HS251+(1-pstar)*HS252)))</f>
        <v/>
      </c>
      <c r="HS251" s="20" t="str">
        <f>IF(StockTree!HS251="","",IF(T=HS$10,IF(CallFlag=1,MAX(StockTree!HS251-K,0),MAX(K-StockTree!HS251,0)),EXP(-rr*h)*(pstar*HT251+(1-pstar)*HT252)))</f>
        <v/>
      </c>
      <c r="HT251" s="20" t="str">
        <f>IF(StockTree!HT251="","",IF(T=HT$10,IF(CallFlag=1,MAX(StockTree!HT251-K,0),MAX(K-StockTree!HT251,0)),EXP(-rr*h)*(pstar*HU251+(1-pstar)*HU252)))</f>
        <v/>
      </c>
      <c r="HU251" s="20" t="str">
        <f>IF(StockTree!HU251="","",IF(T=HU$10,IF(CallFlag=1,MAX(StockTree!HU251-K,0),MAX(K-StockTree!HU251,0)),EXP(-rr*h)*(pstar*HV251+(1-pstar)*HV252)))</f>
        <v/>
      </c>
      <c r="HV251" s="20" t="str">
        <f>IF(StockTree!HV251="","",IF(T=HV$10,IF(CallFlag=1,MAX(StockTree!HV251-K,0),MAX(K-StockTree!HV251,0)),EXP(-rr*h)*(pstar*HW251+(1-pstar)*HW252)))</f>
        <v/>
      </c>
      <c r="HW251" s="20" t="str">
        <f>IF(StockTree!HW251="","",IF(T=HW$10,IF(CallFlag=1,MAX(StockTree!HW251-K,0),MAX(K-StockTree!HW251,0)),EXP(-rr*h)*(pstar*HX251+(1-pstar)*HX252)))</f>
        <v/>
      </c>
      <c r="HX251" s="20" t="str">
        <f>IF(StockTree!HX251="","",IF(T=HX$10,IF(CallFlag=1,MAX(StockTree!HX251-K,0),MAX(K-StockTree!HX251,0)),EXP(-rr*h)*(pstar*HY251+(1-pstar)*HY252)))</f>
        <v/>
      </c>
      <c r="HY251" s="20" t="str">
        <f>IF(StockTree!HY251="","",IF(T=HY$10,IF(CallFlag=1,MAX(StockTree!HY251-K,0),MAX(K-StockTree!HY251,0)),EXP(-rr*h)*(pstar*HZ251+(1-pstar)*HZ252)))</f>
        <v/>
      </c>
      <c r="HZ251" s="20" t="str">
        <f>IF(StockTree!HZ251="","",IF(T=HZ$10,IF(CallFlag=1,MAX(StockTree!HZ251-K,0),MAX(K-StockTree!HZ251,0)),EXP(-rr*h)*(pstar*IA251+(1-pstar)*IA252)))</f>
        <v/>
      </c>
      <c r="IA251" s="20" t="str">
        <f>IF(StockTree!IA251="","",IF(T=IA$10,IF(CallFlag=1,MAX(StockTree!IA251-K,0),MAX(K-StockTree!IA251,0)),EXP(-rr*h)*(pstar*IB251+(1-pstar)*IB252)))</f>
        <v/>
      </c>
      <c r="IB251" s="20" t="str">
        <f>IF(StockTree!IB251="","",IF(T=IB$10,IF(CallFlag=1,MAX(StockTree!IB251-K,0),MAX(K-StockTree!IB251,0)),EXP(-rr*h)*(pstar*IC251+(1-pstar)*IC252)))</f>
        <v/>
      </c>
      <c r="IC251" s="20" t="str">
        <f>IF(StockTree!IC251="","",IF(T=IC$10,IF(CallFlag=1,MAX(StockTree!IC251-K,0),MAX(K-StockTree!IC251,0)),EXP(-rr*h)*(pstar*ID251+(1-pstar)*ID252)))</f>
        <v/>
      </c>
      <c r="ID251" s="20" t="str">
        <f>IF(StockTree!ID251="","",IF(T=ID$10,IF(CallFlag=1,MAX(StockTree!ID251-K,0),MAX(K-StockTree!ID251,0)),EXP(-rr*h)*(pstar*IE251+(1-pstar)*IE252)))</f>
        <v/>
      </c>
      <c r="IE251" s="20" t="str">
        <f>IF(StockTree!IE251="","",IF(T=IE$10,IF(CallFlag=1,MAX(StockTree!IE251-K,0),MAX(K-StockTree!IE251,0)),EXP(-rr*h)*(pstar*IF251+(1-pstar)*IF252)))</f>
        <v/>
      </c>
      <c r="IF251" s="20" t="str">
        <f>IF(StockTree!IF251="","",IF(T=IF$10,IF(CallFlag=1,MAX(StockTree!IF251-K,0),MAX(K-StockTree!IF251,0)),EXP(-rr*h)*(pstar*IG251+(1-pstar)*IG252)))</f>
        <v/>
      </c>
      <c r="IG251" s="20" t="str">
        <f>IF(StockTree!IG251="","",IF(T=IG$10,IF(CallFlag=1,MAX(StockTree!IG251-K,0),MAX(K-StockTree!IG251,0)),EXP(-rr*h)*(pstar*IH251+(1-pstar)*IH252)))</f>
        <v/>
      </c>
      <c r="IH251" s="20" t="str">
        <f>IF(StockTree!IH251="","",IF(T=IH$10,IF(CallFlag=1,MAX(StockTree!IH251-K,0),MAX(K-StockTree!IH251,0)),EXP(-rr*h)*(pstar*II251+(1-pstar)*II252)))</f>
        <v/>
      </c>
      <c r="II251" s="20" t="str">
        <f>IF(StockTree!II251="","",IF(T=II$10,IF(CallFlag=1,MAX(StockTree!II251-K,0),MAX(K-StockTree!II251,0)),EXP(-rr*h)*(pstar*IJ251+(1-pstar)*IJ252)))</f>
        <v/>
      </c>
      <c r="IJ251" s="20" t="str">
        <f>IF(StockTree!IJ251="","",IF(T=IJ$10,IF(CallFlag=1,MAX(StockTree!IJ251-K,0),MAX(K-StockTree!IJ251,0)),EXP(-rr*h)*(pstar*IK251+(1-pstar)*IK252)))</f>
        <v/>
      </c>
      <c r="IK251" s="20" t="str">
        <f>IF(StockTree!IK251="","",IF(T=IK$10,IF(CallFlag=1,MAX(StockTree!IK251-K,0),MAX(K-StockTree!IK251,0)),EXP(-rr*h)*(pstar*IL251+(1-pstar)*IL252)))</f>
        <v/>
      </c>
      <c r="IL251" s="20" t="str">
        <f>IF(StockTree!IL251="","",IF(T=IL$10,IF(CallFlag=1,MAX(StockTree!IL251-K,0),MAX(K-StockTree!IL251,0)),EXP(-rr*h)*(pstar*IM251+(1-pstar)*IM252)))</f>
        <v/>
      </c>
      <c r="IM251" s="20" t="str">
        <f>IF(StockTree!IM251="","",IF(T=IM$10,IF(CallFlag=1,MAX(StockTree!IM251-K,0),MAX(K-StockTree!IM251,0)),EXP(-rr*h)*(pstar*IN251+(1-pstar)*IN252)))</f>
        <v/>
      </c>
      <c r="IN251" s="20" t="str">
        <f>IF(StockTree!IN251="","",IF(T=IN$10,IF(CallFlag=1,MAX(StockTree!IN251-K,0),MAX(K-StockTree!IN251,0)),EXP(-rr*h)*(pstar*IO251+(1-pstar)*IO252)))</f>
        <v/>
      </c>
      <c r="IO251" s="20" t="str">
        <f>IF(StockTree!IO251="","",IF(T=IO$10,IF(CallFlag=1,MAX(StockTree!IO251-K,0),MAX(K-StockTree!IO251,0)),EXP(-rr*h)*(pstar*IP251+(1-pstar)*IP252)))</f>
        <v/>
      </c>
      <c r="IP251" s="20" t="str">
        <f>IF(StockTree!IP251="","",IF(T=IP$10,IF(CallFlag=1,MAX(StockTree!IP251-K,0),MAX(K-StockTree!IP251,0)),EXP(-rr*h)*(pstar*IQ251+(1-pstar)*IQ252)))</f>
        <v/>
      </c>
      <c r="IQ251" s="20" t="str">
        <f>IF(StockTree!IQ251="","",IF(T=IQ$10,IF(CallFlag=1,MAX(StockTree!IQ251-K,0),MAX(K-StockTree!IQ251,0)),EXP(-rr*h)*(pstar*IR251+(1-pstar)*IR252)))</f>
        <v/>
      </c>
      <c r="IR251" s="20" t="str">
        <f>IF(StockTree!IR251="","",IF(T=IR$10,IF(CallFlag=1,MAX(StockTree!IR251-K,0),MAX(K-StockTree!IR251,0)),EXP(-rr*h)*(pstar*IS251+(1-pstar)*IS252)))</f>
        <v/>
      </c>
      <c r="IS251" s="20" t="str">
        <f>IF(StockTree!IS251="","",IF(T=IS$10,IF(CallFlag=1,MAX(StockTree!IS251-K,0),MAX(K-StockTree!IS251,0)),EXP(-rr*h)*(pstar*IT251+(1-pstar)*IT252)))</f>
        <v/>
      </c>
      <c r="IT251" s="20" t="str">
        <f>IF(StockTree!IT251="","",IF(T=IT$10,IF(CallFlag=1,MAX(StockTree!IT251-K,0),MAX(K-StockTree!IT251,0)),EXP(-rr*h)*(pstar*IU251+(1-pstar)*IU252)))</f>
        <v/>
      </c>
      <c r="IU251" s="20" t="str">
        <f>IF(StockTree!IU251="","",IF(T=IU$10,IF(CallFlag=1,MAX(StockTree!IU251-K,0),MAX(K-StockTree!IU251,0)),EXP(-rr*h)*(pstar*IV251+(1-pstar)*IV252)))</f>
        <v/>
      </c>
      <c r="IV251" s="20" t="str">
        <f>IF(StockTree!IV251="","",IF(T=IV$10,IF(CallFlag=1,MAX(StockTree!IV251-K,0),MAX(K-StockTree!IV251,0)),EXP(-rr*h)*(pstar*#REF!+(1-pstar)*#REF!)))</f>
        <v/>
      </c>
    </row>
    <row r="252" spans="1:256" s="20" customFormat="1" x14ac:dyDescent="0.2">
      <c r="A252" s="19">
        <f t="shared" si="11"/>
        <v>240</v>
      </c>
      <c r="B252" s="20" t="str">
        <f>IF(StockTree!B252="","",IF(T=B$10,IF(CallFlag=1,MAX(StockTree!B252-K,0),MAX(K-StockTree!B252,0)),EXP(-rr*h)*(pstar*C252+(1-pstar)*C253)))</f>
        <v/>
      </c>
      <c r="C252" s="20" t="str">
        <f>IF(StockTree!C252="","",IF(T=C$10,IF(CallFlag=1,MAX(StockTree!C252-K,0),MAX(K-StockTree!C252,0)),EXP(-rr*h)*(pstar*D252+(1-pstar)*D253)))</f>
        <v/>
      </c>
      <c r="D252" s="20" t="str">
        <f>IF(StockTree!D252="","",IF(T=D$10,IF(CallFlag=1,MAX(StockTree!D252-K,0),MAX(K-StockTree!D252,0)),EXP(-rr*h)*(pstar*E252+(1-pstar)*E253)))</f>
        <v/>
      </c>
      <c r="E252" s="20" t="str">
        <f>IF(StockTree!E252="","",IF(T=E$10,IF(CallFlag=1,MAX(StockTree!E252-K,0),MAX(K-StockTree!E252,0)),EXP(-rr*h)*(pstar*F252+(1-pstar)*F253)))</f>
        <v/>
      </c>
      <c r="F252" s="20" t="str">
        <f>IF(StockTree!F252="","",IF(T=F$10,IF(CallFlag=1,MAX(StockTree!F252-K,0),MAX(K-StockTree!F252,0)),EXP(-rr*h)*(pstar*G252+(1-pstar)*G253)))</f>
        <v/>
      </c>
      <c r="G252" s="20" t="str">
        <f>IF(StockTree!G252="","",IF(T=G$10,IF(CallFlag=1,MAX(StockTree!G252-K,0),MAX(K-StockTree!G252,0)),EXP(-rr*h)*(pstar*H252+(1-pstar)*H253)))</f>
        <v/>
      </c>
      <c r="H252" s="20" t="str">
        <f>IF(StockTree!H252="","",IF(T=H$10,IF(CallFlag=1,MAX(StockTree!H252-K,0),MAX(K-StockTree!H252,0)),EXP(-rr*h)*(pstar*I252+(1-pstar)*I253)))</f>
        <v/>
      </c>
      <c r="I252" s="20" t="str">
        <f>IF(StockTree!I252="","",IF(T=I$10,IF(CallFlag=1,MAX(StockTree!I252-K,0),MAX(K-StockTree!I252,0)),EXP(-rr*h)*(pstar*J252+(1-pstar)*J253)))</f>
        <v/>
      </c>
      <c r="J252" s="20" t="str">
        <f>IF(StockTree!J252="","",IF(T=J$10,IF(CallFlag=1,MAX(StockTree!J252-K,0),MAX(K-StockTree!J252,0)),EXP(-rr*h)*(pstar*K252+(1-pstar)*K253)))</f>
        <v/>
      </c>
      <c r="K252" s="20" t="str">
        <f>IF(StockTree!K252="","",IF(T=K$10,IF(CallFlag=1,MAX(StockTree!K252-K,0),MAX(K-StockTree!K252,0)),EXP(-rr*h)*(pstar*L252+(1-pstar)*L253)))</f>
        <v/>
      </c>
      <c r="L252" s="20" t="str">
        <f>IF(StockTree!L252="","",IF(T=L$10,IF(CallFlag=1,MAX(StockTree!L252-K,0),MAX(K-StockTree!L252,0)),EXP(-rr*h)*(pstar*M252+(1-pstar)*M253)))</f>
        <v/>
      </c>
      <c r="M252" s="20" t="str">
        <f>IF(StockTree!M252="","",IF(T=M$10,IF(CallFlag=1,MAX(StockTree!M252-K,0),MAX(K-StockTree!M252,0)),EXP(-rr*h)*(pstar*N252+(1-pstar)*N253)))</f>
        <v/>
      </c>
      <c r="N252" s="20" t="str">
        <f>IF(StockTree!N252="","",IF(T=N$10,IF(CallFlag=1,MAX(StockTree!N252-K,0),MAX(K-StockTree!N252,0)),EXP(-rr*h)*(pstar*O252+(1-pstar)*O253)))</f>
        <v/>
      </c>
      <c r="O252" s="20" t="str">
        <f>IF(StockTree!O252="","",IF(T=O$10,IF(CallFlag=1,MAX(StockTree!O252-K,0),MAX(K-StockTree!O252,0)),EXP(-rr*h)*(pstar*P252+(1-pstar)*P253)))</f>
        <v/>
      </c>
      <c r="P252" s="20" t="str">
        <f>IF(StockTree!P252="","",IF(T=P$10,IF(CallFlag=1,MAX(StockTree!P252-K,0),MAX(K-StockTree!P252,0)),EXP(-rr*h)*(pstar*Q252+(1-pstar)*Q253)))</f>
        <v/>
      </c>
      <c r="Q252" s="20" t="str">
        <f>IF(StockTree!Q252="","",IF(T=Q$10,IF(CallFlag=1,MAX(StockTree!Q252-K,0),MAX(K-StockTree!Q252,0)),EXP(-rr*h)*(pstar*R252+(1-pstar)*R253)))</f>
        <v/>
      </c>
      <c r="R252" s="20" t="str">
        <f>IF(StockTree!R252="","",IF(T=R$10,IF(CallFlag=1,MAX(StockTree!R252-K,0),MAX(K-StockTree!R252,0)),EXP(-rr*h)*(pstar*S252+(1-pstar)*S253)))</f>
        <v/>
      </c>
      <c r="S252" s="20" t="str">
        <f>IF(StockTree!S252="","",IF(T=S$10,IF(CallFlag=1,MAX(StockTree!S252-K,0),MAX(K-StockTree!S252,0)),EXP(-rr*h)*(pstar*T252+(1-pstar)*T253)))</f>
        <v/>
      </c>
      <c r="T252" s="20" t="str">
        <f>IF(StockTree!T252="","",IF(T=T$10,IF(CallFlag=1,MAX(StockTree!T252-K,0),MAX(K-StockTree!T252,0)),EXP(-rr*h)*(pstar*U252+(1-pstar)*U253)))</f>
        <v/>
      </c>
      <c r="U252" s="20" t="str">
        <f>IF(StockTree!U252="","",IF(T=U$10,IF(CallFlag=1,MAX(StockTree!U252-K,0),MAX(K-StockTree!U252,0)),EXP(-rr*h)*(pstar*V252+(1-pstar)*V253)))</f>
        <v/>
      </c>
      <c r="V252" s="20" t="str">
        <f>IF(StockTree!V252="","",IF(T=V$10,IF(CallFlag=1,MAX(StockTree!V252-K,0),MAX(K-StockTree!V252,0)),EXP(-rr*h)*(pstar*W252+(1-pstar)*W253)))</f>
        <v/>
      </c>
      <c r="W252" s="20" t="str">
        <f>IF(StockTree!W252="","",IF(T=W$10,IF(CallFlag=1,MAX(StockTree!W252-K,0),MAX(K-StockTree!W252,0)),EXP(-rr*h)*(pstar*X252+(1-pstar)*X253)))</f>
        <v/>
      </c>
      <c r="X252" s="20" t="str">
        <f>IF(StockTree!X252="","",IF(T=X$10,IF(CallFlag=1,MAX(StockTree!X252-K,0),MAX(K-StockTree!X252,0)),EXP(-rr*h)*(pstar*Y252+(1-pstar)*Y253)))</f>
        <v/>
      </c>
      <c r="Y252" s="20" t="str">
        <f>IF(StockTree!Y252="","",IF(T=Y$10,IF(CallFlag=1,MAX(StockTree!Y252-K,0),MAX(K-StockTree!Y252,0)),EXP(-rr*h)*(pstar*Z252+(1-pstar)*Z253)))</f>
        <v/>
      </c>
      <c r="Z252" s="20" t="str">
        <f>IF(StockTree!Z252="","",IF(T=Z$10,IF(CallFlag=1,MAX(StockTree!Z252-K,0),MAX(K-StockTree!Z252,0)),EXP(-rr*h)*(pstar*AA252+(1-pstar)*AA253)))</f>
        <v/>
      </c>
      <c r="AA252" s="20" t="str">
        <f>IF(StockTree!AA252="","",IF(T=AA$10,IF(CallFlag=1,MAX(StockTree!AA252-K,0),MAX(K-StockTree!AA252,0)),EXP(-rr*h)*(pstar*AB252+(1-pstar)*AB253)))</f>
        <v/>
      </c>
      <c r="AB252" s="20" t="str">
        <f>IF(StockTree!AB252="","",IF(T=AB$10,IF(CallFlag=1,MAX(StockTree!AB252-K,0),MAX(K-StockTree!AB252,0)),EXP(-rr*h)*(pstar*AC252+(1-pstar)*AC253)))</f>
        <v/>
      </c>
      <c r="AC252" s="20" t="str">
        <f>IF(StockTree!AC252="","",IF(T=AC$10,IF(CallFlag=1,MAX(StockTree!AC252-K,0),MAX(K-StockTree!AC252,0)),EXP(-rr*h)*(pstar*AD252+(1-pstar)*AD253)))</f>
        <v/>
      </c>
      <c r="AD252" s="20" t="str">
        <f>IF(StockTree!AD252="","",IF(T=AD$10,IF(CallFlag=1,MAX(StockTree!AD252-K,0),MAX(K-StockTree!AD252,0)),EXP(-rr*h)*(pstar*AE252+(1-pstar)*AE253)))</f>
        <v/>
      </c>
      <c r="AE252" s="20" t="str">
        <f>IF(StockTree!AE252="","",IF(T=AE$10,IF(CallFlag=1,MAX(StockTree!AE252-K,0),MAX(K-StockTree!AE252,0)),EXP(-rr*h)*(pstar*AF252+(1-pstar)*AF253)))</f>
        <v/>
      </c>
      <c r="AF252" s="20" t="str">
        <f>IF(StockTree!AF252="","",IF(T=AF$10,IF(CallFlag=1,MAX(StockTree!AF252-K,0),MAX(K-StockTree!AF252,0)),EXP(-rr*h)*(pstar*AG252+(1-pstar)*AG253)))</f>
        <v/>
      </c>
      <c r="AG252" s="20" t="str">
        <f>IF(StockTree!AG252="","",IF(T=AG$10,IF(CallFlag=1,MAX(StockTree!AG252-K,0),MAX(K-StockTree!AG252,0)),EXP(-rr*h)*(pstar*AH252+(1-pstar)*AH253)))</f>
        <v/>
      </c>
      <c r="AH252" s="20" t="str">
        <f>IF(StockTree!AH252="","",IF(T=AH$10,IF(CallFlag=1,MAX(StockTree!AH252-K,0),MAX(K-StockTree!AH252,0)),EXP(-rr*h)*(pstar*AI252+(1-pstar)*AI253)))</f>
        <v/>
      </c>
      <c r="AI252" s="20" t="str">
        <f>IF(StockTree!AI252="","",IF(T=AI$10,IF(CallFlag=1,MAX(StockTree!AI252-K,0),MAX(K-StockTree!AI252,0)),EXP(-rr*h)*(pstar*AJ252+(1-pstar)*AJ253)))</f>
        <v/>
      </c>
      <c r="AJ252" s="20" t="str">
        <f>IF(StockTree!AJ252="","",IF(T=AJ$10,IF(CallFlag=1,MAX(StockTree!AJ252-K,0),MAX(K-StockTree!AJ252,0)),EXP(-rr*h)*(pstar*AK252+(1-pstar)*AK253)))</f>
        <v/>
      </c>
      <c r="AK252" s="20" t="str">
        <f>IF(StockTree!AK252="","",IF(T=AK$10,IF(CallFlag=1,MAX(StockTree!AK252-K,0),MAX(K-StockTree!AK252,0)),EXP(-rr*h)*(pstar*AL252+(1-pstar)*AL253)))</f>
        <v/>
      </c>
      <c r="AL252" s="20" t="str">
        <f>IF(StockTree!AL252="","",IF(T=AL$10,IF(CallFlag=1,MAX(StockTree!AL252-K,0),MAX(K-StockTree!AL252,0)),EXP(-rr*h)*(pstar*AM252+(1-pstar)*AM253)))</f>
        <v/>
      </c>
      <c r="AM252" s="20" t="str">
        <f>IF(StockTree!AM252="","",IF(T=AM$10,IF(CallFlag=1,MAX(StockTree!AM252-K,0),MAX(K-StockTree!AM252,0)),EXP(-rr*h)*(pstar*AN252+(1-pstar)*AN253)))</f>
        <v/>
      </c>
      <c r="AN252" s="20" t="str">
        <f>IF(StockTree!AN252="","",IF(T=AN$10,IF(CallFlag=1,MAX(StockTree!AN252-K,0),MAX(K-StockTree!AN252,0)),EXP(-rr*h)*(pstar*AO252+(1-pstar)*AO253)))</f>
        <v/>
      </c>
      <c r="AO252" s="20" t="str">
        <f>IF(StockTree!AO252="","",IF(T=AO$10,IF(CallFlag=1,MAX(StockTree!AO252-K,0),MAX(K-StockTree!AO252,0)),EXP(-rr*h)*(pstar*AP252+(1-pstar)*AP253)))</f>
        <v/>
      </c>
      <c r="AP252" s="20" t="str">
        <f>IF(StockTree!AP252="","",IF(T=AP$10,IF(CallFlag=1,MAX(StockTree!AP252-K,0),MAX(K-StockTree!AP252,0)),EXP(-rr*h)*(pstar*AQ252+(1-pstar)*AQ253)))</f>
        <v/>
      </c>
      <c r="AQ252" s="20" t="str">
        <f>IF(StockTree!AQ252="","",IF(T=AQ$10,IF(CallFlag=1,MAX(StockTree!AQ252-K,0),MAX(K-StockTree!AQ252,0)),EXP(-rr*h)*(pstar*AR252+(1-pstar)*AR253)))</f>
        <v/>
      </c>
      <c r="AR252" s="20" t="str">
        <f>IF(StockTree!AR252="","",IF(T=AR$10,IF(CallFlag=1,MAX(StockTree!AR252-K,0),MAX(K-StockTree!AR252,0)),EXP(-rr*h)*(pstar*AS252+(1-pstar)*AS253)))</f>
        <v/>
      </c>
      <c r="AS252" s="20" t="str">
        <f>IF(StockTree!AS252="","",IF(T=AS$10,IF(CallFlag=1,MAX(StockTree!AS252-K,0),MAX(K-StockTree!AS252,0)),EXP(-rr*h)*(pstar*AT252+(1-pstar)*AT253)))</f>
        <v/>
      </c>
      <c r="AT252" s="20" t="str">
        <f>IF(StockTree!AT252="","",IF(T=AT$10,IF(CallFlag=1,MAX(StockTree!AT252-K,0),MAX(K-StockTree!AT252,0)),EXP(-rr*h)*(pstar*AU252+(1-pstar)*AU253)))</f>
        <v/>
      </c>
      <c r="AU252" s="20" t="str">
        <f>IF(StockTree!AU252="","",IF(T=AU$10,IF(CallFlag=1,MAX(StockTree!AU252-K,0),MAX(K-StockTree!AU252,0)),EXP(-rr*h)*(pstar*AV252+(1-pstar)*AV253)))</f>
        <v/>
      </c>
      <c r="AV252" s="20" t="str">
        <f>IF(StockTree!AV252="","",IF(T=AV$10,IF(CallFlag=1,MAX(StockTree!AV252-K,0),MAX(K-StockTree!AV252,0)),EXP(-rr*h)*(pstar*AW252+(1-pstar)*AW253)))</f>
        <v/>
      </c>
      <c r="AW252" s="20" t="str">
        <f>IF(StockTree!AW252="","",IF(T=AW$10,IF(CallFlag=1,MAX(StockTree!AW252-K,0),MAX(K-StockTree!AW252,0)),EXP(-rr*h)*(pstar*AX252+(1-pstar)*AX253)))</f>
        <v/>
      </c>
      <c r="AX252" s="20" t="str">
        <f>IF(StockTree!AX252="","",IF(T=AX$10,IF(CallFlag=1,MAX(StockTree!AX252-K,0),MAX(K-StockTree!AX252,0)),EXP(-rr*h)*(pstar*AY252+(1-pstar)*AY253)))</f>
        <v/>
      </c>
      <c r="AY252" s="20" t="str">
        <f>IF(StockTree!AY252="","",IF(T=AY$10,IF(CallFlag=1,MAX(StockTree!AY252-K,0),MAX(K-StockTree!AY252,0)),EXP(-rr*h)*(pstar*AZ252+(1-pstar)*AZ253)))</f>
        <v/>
      </c>
      <c r="AZ252" s="20" t="str">
        <f>IF(StockTree!AZ252="","",IF(T=AZ$10,IF(CallFlag=1,MAX(StockTree!AZ252-K,0),MAX(K-StockTree!AZ252,0)),EXP(-rr*h)*(pstar*BA252+(1-pstar)*BA253)))</f>
        <v/>
      </c>
      <c r="BA252" s="20" t="str">
        <f>IF(StockTree!BA252="","",IF(T=BA$10,IF(CallFlag=1,MAX(StockTree!BA252-K,0),MAX(K-StockTree!BA252,0)),EXP(-rr*h)*(pstar*BB252+(1-pstar)*BB253)))</f>
        <v/>
      </c>
      <c r="BB252" s="20" t="str">
        <f>IF(StockTree!BB252="","",IF(T=BB$10,IF(CallFlag=1,MAX(StockTree!BB252-K,0),MAX(K-StockTree!BB252,0)),EXP(-rr*h)*(pstar*BC252+(1-pstar)*BC253)))</f>
        <v/>
      </c>
      <c r="BC252" s="20" t="str">
        <f>IF(StockTree!BC252="","",IF(T=BC$10,IF(CallFlag=1,MAX(StockTree!BC252-K,0),MAX(K-StockTree!BC252,0)),EXP(-rr*h)*(pstar*BD252+(1-pstar)*BD253)))</f>
        <v/>
      </c>
      <c r="BD252" s="20" t="str">
        <f>IF(StockTree!BD252="","",IF(T=BD$10,IF(CallFlag=1,MAX(StockTree!BD252-K,0),MAX(K-StockTree!BD252,0)),EXP(-rr*h)*(pstar*BE252+(1-pstar)*BE253)))</f>
        <v/>
      </c>
      <c r="BE252" s="20" t="str">
        <f>IF(StockTree!BE252="","",IF(T=BE$10,IF(CallFlag=1,MAX(StockTree!BE252-K,0),MAX(K-StockTree!BE252,0)),EXP(-rr*h)*(pstar*BF252+(1-pstar)*BF253)))</f>
        <v/>
      </c>
      <c r="BF252" s="20" t="str">
        <f>IF(StockTree!BF252="","",IF(T=BF$10,IF(CallFlag=1,MAX(StockTree!BF252-K,0),MAX(K-StockTree!BF252,0)),EXP(-rr*h)*(pstar*BG252+(1-pstar)*BG253)))</f>
        <v/>
      </c>
      <c r="BG252" s="20" t="str">
        <f>IF(StockTree!BG252="","",IF(T=BG$10,IF(CallFlag=1,MAX(StockTree!BG252-K,0),MAX(K-StockTree!BG252,0)),EXP(-rr*h)*(pstar*BH252+(1-pstar)*BH253)))</f>
        <v/>
      </c>
      <c r="BH252" s="20" t="str">
        <f>IF(StockTree!BH252="","",IF(T=BH$10,IF(CallFlag=1,MAX(StockTree!BH252-K,0),MAX(K-StockTree!BH252,0)),EXP(-rr*h)*(pstar*BI252+(1-pstar)*BI253)))</f>
        <v/>
      </c>
      <c r="BI252" s="20" t="str">
        <f>IF(StockTree!BI252="","",IF(T=BI$10,IF(CallFlag=1,MAX(StockTree!BI252-K,0),MAX(K-StockTree!BI252,0)),EXP(-rr*h)*(pstar*BJ252+(1-pstar)*BJ253)))</f>
        <v/>
      </c>
      <c r="BJ252" s="20" t="str">
        <f>IF(StockTree!BJ252="","",IF(T=BJ$10,IF(CallFlag=1,MAX(StockTree!BJ252-K,0),MAX(K-StockTree!BJ252,0)),EXP(-rr*h)*(pstar*BK252+(1-pstar)*BK253)))</f>
        <v/>
      </c>
      <c r="BK252" s="20" t="str">
        <f>IF(StockTree!BK252="","",IF(T=BK$10,IF(CallFlag=1,MAX(StockTree!BK252-K,0),MAX(K-StockTree!BK252,0)),EXP(-rr*h)*(pstar*BL252+(1-pstar)*BL253)))</f>
        <v/>
      </c>
      <c r="BL252" s="20" t="str">
        <f>IF(StockTree!BL252="","",IF(T=BL$10,IF(CallFlag=1,MAX(StockTree!BL252-K,0),MAX(K-StockTree!BL252,0)),EXP(-rr*h)*(pstar*BM252+(1-pstar)*BM253)))</f>
        <v/>
      </c>
      <c r="BM252" s="20" t="str">
        <f>IF(StockTree!BM252="","",IF(T=BM$10,IF(CallFlag=1,MAX(StockTree!BM252-K,0),MAX(K-StockTree!BM252,0)),EXP(-rr*h)*(pstar*BN252+(1-pstar)*BN253)))</f>
        <v/>
      </c>
      <c r="BN252" s="20" t="str">
        <f>IF(StockTree!BN252="","",IF(T=BN$10,IF(CallFlag=1,MAX(StockTree!BN252-K,0),MAX(K-StockTree!BN252,0)),EXP(-rr*h)*(pstar*BO252+(1-pstar)*BO253)))</f>
        <v/>
      </c>
      <c r="BO252" s="20" t="str">
        <f>IF(StockTree!BO252="","",IF(T=BO$10,IF(CallFlag=1,MAX(StockTree!BO252-K,0),MAX(K-StockTree!BO252,0)),EXP(-rr*h)*(pstar*BP252+(1-pstar)*BP253)))</f>
        <v/>
      </c>
      <c r="BP252" s="20" t="str">
        <f>IF(StockTree!BP252="","",IF(T=BP$10,IF(CallFlag=1,MAX(StockTree!BP252-K,0),MAX(K-StockTree!BP252,0)),EXP(-rr*h)*(pstar*BQ252+(1-pstar)*BQ253)))</f>
        <v/>
      </c>
      <c r="BQ252" s="20" t="str">
        <f>IF(StockTree!BQ252="","",IF(T=BQ$10,IF(CallFlag=1,MAX(StockTree!BQ252-K,0),MAX(K-StockTree!BQ252,0)),EXP(-rr*h)*(pstar*BR252+(1-pstar)*BR253)))</f>
        <v/>
      </c>
      <c r="BR252" s="20" t="str">
        <f>IF(StockTree!BR252="","",IF(T=BR$10,IF(CallFlag=1,MAX(StockTree!BR252-K,0),MAX(K-StockTree!BR252,0)),EXP(-rr*h)*(pstar*BS252+(1-pstar)*BS253)))</f>
        <v/>
      </c>
      <c r="BS252" s="20" t="str">
        <f>IF(StockTree!BS252="","",IF(T=BS$10,IF(CallFlag=1,MAX(StockTree!BS252-K,0),MAX(K-StockTree!BS252,0)),EXP(-rr*h)*(pstar*BT252+(1-pstar)*BT253)))</f>
        <v/>
      </c>
      <c r="BT252" s="20" t="str">
        <f>IF(StockTree!BT252="","",IF(T=BT$10,IF(CallFlag=1,MAX(StockTree!BT252-K,0),MAX(K-StockTree!BT252,0)),EXP(-rr*h)*(pstar*BU252+(1-pstar)*BU253)))</f>
        <v/>
      </c>
      <c r="BU252" s="20" t="str">
        <f>IF(StockTree!BU252="","",IF(T=BU$10,IF(CallFlag=1,MAX(StockTree!BU252-K,0),MAX(K-StockTree!BU252,0)),EXP(-rr*h)*(pstar*BV252+(1-pstar)*BV253)))</f>
        <v/>
      </c>
      <c r="BV252" s="20" t="str">
        <f>IF(StockTree!BV252="","",IF(T=BV$10,IF(CallFlag=1,MAX(StockTree!BV252-K,0),MAX(K-StockTree!BV252,0)),EXP(-rr*h)*(pstar*BW252+(1-pstar)*BW253)))</f>
        <v/>
      </c>
      <c r="BW252" s="20" t="str">
        <f>IF(StockTree!BW252="","",IF(T=BW$10,IF(CallFlag=1,MAX(StockTree!BW252-K,0),MAX(K-StockTree!BW252,0)),EXP(-rr*h)*(pstar*BX252+(1-pstar)*BX253)))</f>
        <v/>
      </c>
      <c r="BX252" s="20" t="str">
        <f>IF(StockTree!BX252="","",IF(T=BX$10,IF(CallFlag=1,MAX(StockTree!BX252-K,0),MAX(K-StockTree!BX252,0)),EXP(-rr*h)*(pstar*BY252+(1-pstar)*BY253)))</f>
        <v/>
      </c>
      <c r="BY252" s="20" t="str">
        <f>IF(StockTree!BY252="","",IF(T=BY$10,IF(CallFlag=1,MAX(StockTree!BY252-K,0),MAX(K-StockTree!BY252,0)),EXP(-rr*h)*(pstar*BZ252+(1-pstar)*BZ253)))</f>
        <v/>
      </c>
      <c r="BZ252" s="20" t="str">
        <f>IF(StockTree!BZ252="","",IF(T=BZ$10,IF(CallFlag=1,MAX(StockTree!BZ252-K,0),MAX(K-StockTree!BZ252,0)),EXP(-rr*h)*(pstar*CA252+(1-pstar)*CA253)))</f>
        <v/>
      </c>
      <c r="CA252" s="20" t="str">
        <f>IF(StockTree!CA252="","",IF(T=CA$10,IF(CallFlag=1,MAX(StockTree!CA252-K,0),MAX(K-StockTree!CA252,0)),EXP(-rr*h)*(pstar*CB252+(1-pstar)*CB253)))</f>
        <v/>
      </c>
      <c r="CB252" s="20" t="str">
        <f>IF(StockTree!CB252="","",IF(T=CB$10,IF(CallFlag=1,MAX(StockTree!CB252-K,0),MAX(K-StockTree!CB252,0)),EXP(-rr*h)*(pstar*CC252+(1-pstar)*CC253)))</f>
        <v/>
      </c>
      <c r="CC252" s="20" t="str">
        <f>IF(StockTree!CC252="","",IF(T=CC$10,IF(CallFlag=1,MAX(StockTree!CC252-K,0),MAX(K-StockTree!CC252,0)),EXP(-rr*h)*(pstar*CD252+(1-pstar)*CD253)))</f>
        <v/>
      </c>
      <c r="CD252" s="20" t="str">
        <f>IF(StockTree!CD252="","",IF(T=CD$10,IF(CallFlag=1,MAX(StockTree!CD252-K,0),MAX(K-StockTree!CD252,0)),EXP(-rr*h)*(pstar*CE252+(1-pstar)*CE253)))</f>
        <v/>
      </c>
      <c r="CE252" s="20" t="str">
        <f>IF(StockTree!CE252="","",IF(T=CE$10,IF(CallFlag=1,MAX(StockTree!CE252-K,0),MAX(K-StockTree!CE252,0)),EXP(-rr*h)*(pstar*CF252+(1-pstar)*CF253)))</f>
        <v/>
      </c>
      <c r="CF252" s="20" t="str">
        <f>IF(StockTree!CF252="","",IF(T=CF$10,IF(CallFlag=1,MAX(StockTree!CF252-K,0),MAX(K-StockTree!CF252,0)),EXP(-rr*h)*(pstar*CG252+(1-pstar)*CG253)))</f>
        <v/>
      </c>
      <c r="CG252" s="20" t="str">
        <f>IF(StockTree!CG252="","",IF(T=CG$10,IF(CallFlag=1,MAX(StockTree!CG252-K,0),MAX(K-StockTree!CG252,0)),EXP(-rr*h)*(pstar*CH252+(1-pstar)*CH253)))</f>
        <v/>
      </c>
      <c r="CH252" s="20" t="str">
        <f>IF(StockTree!CH252="","",IF(T=CH$10,IF(CallFlag=1,MAX(StockTree!CH252-K,0),MAX(K-StockTree!CH252,0)),EXP(-rr*h)*(pstar*CI252+(1-pstar)*CI253)))</f>
        <v/>
      </c>
      <c r="CI252" s="20" t="str">
        <f>IF(StockTree!CI252="","",IF(T=CI$10,IF(CallFlag=1,MAX(StockTree!CI252-K,0),MAX(K-StockTree!CI252,0)),EXP(-rr*h)*(pstar*CJ252+(1-pstar)*CJ253)))</f>
        <v/>
      </c>
      <c r="CJ252" s="20" t="str">
        <f>IF(StockTree!CJ252="","",IF(T=CJ$10,IF(CallFlag=1,MAX(StockTree!CJ252-K,0),MAX(K-StockTree!CJ252,0)),EXP(-rr*h)*(pstar*CK252+(1-pstar)*CK253)))</f>
        <v/>
      </c>
      <c r="CK252" s="20" t="str">
        <f>IF(StockTree!CK252="","",IF(T=CK$10,IF(CallFlag=1,MAX(StockTree!CK252-K,0),MAX(K-StockTree!CK252,0)),EXP(-rr*h)*(pstar*CL252+(1-pstar)*CL253)))</f>
        <v/>
      </c>
      <c r="CL252" s="20" t="str">
        <f>IF(StockTree!CL252="","",IF(T=CL$10,IF(CallFlag=1,MAX(StockTree!CL252-K,0),MAX(K-StockTree!CL252,0)),EXP(-rr*h)*(pstar*CM252+(1-pstar)*CM253)))</f>
        <v/>
      </c>
      <c r="CM252" s="20" t="str">
        <f>IF(StockTree!CM252="","",IF(T=CM$10,IF(CallFlag=1,MAX(StockTree!CM252-K,0),MAX(K-StockTree!CM252,0)),EXP(-rr*h)*(pstar*CN252+(1-pstar)*CN253)))</f>
        <v/>
      </c>
      <c r="CN252" s="20" t="str">
        <f>IF(StockTree!CN252="","",IF(T=CN$10,IF(CallFlag=1,MAX(StockTree!CN252-K,0),MAX(K-StockTree!CN252,0)),EXP(-rr*h)*(pstar*CO252+(1-pstar)*CO253)))</f>
        <v/>
      </c>
      <c r="CO252" s="20" t="str">
        <f>IF(StockTree!CO252="","",IF(T=CO$10,IF(CallFlag=1,MAX(StockTree!CO252-K,0),MAX(K-StockTree!CO252,0)),EXP(-rr*h)*(pstar*CP252+(1-pstar)*CP253)))</f>
        <v/>
      </c>
      <c r="CP252" s="20" t="str">
        <f>IF(StockTree!CP252="","",IF(T=CP$10,IF(CallFlag=1,MAX(StockTree!CP252-K,0),MAX(K-StockTree!CP252,0)),EXP(-rr*h)*(pstar*CQ252+(1-pstar)*CQ253)))</f>
        <v/>
      </c>
      <c r="CQ252" s="20" t="str">
        <f>IF(StockTree!CQ252="","",IF(T=CQ$10,IF(CallFlag=1,MAX(StockTree!CQ252-K,0),MAX(K-StockTree!CQ252,0)),EXP(-rr*h)*(pstar*CR252+(1-pstar)*CR253)))</f>
        <v/>
      </c>
      <c r="CR252" s="20" t="str">
        <f>IF(StockTree!CR252="","",IF(T=CR$10,IF(CallFlag=1,MAX(StockTree!CR252-K,0),MAX(K-StockTree!CR252,0)),EXP(-rr*h)*(pstar*CS252+(1-pstar)*CS253)))</f>
        <v/>
      </c>
      <c r="CS252" s="20" t="str">
        <f>IF(StockTree!CS252="","",IF(T=CS$10,IF(CallFlag=1,MAX(StockTree!CS252-K,0),MAX(K-StockTree!CS252,0)),EXP(-rr*h)*(pstar*CT252+(1-pstar)*CT253)))</f>
        <v/>
      </c>
      <c r="CT252" s="20" t="str">
        <f>IF(StockTree!CT252="","",IF(T=CT$10,IF(CallFlag=1,MAX(StockTree!CT252-K,0),MAX(K-StockTree!CT252,0)),EXP(-rr*h)*(pstar*CU252+(1-pstar)*CU253)))</f>
        <v/>
      </c>
      <c r="CU252" s="20" t="str">
        <f>IF(StockTree!CU252="","",IF(T=CU$10,IF(CallFlag=1,MAX(StockTree!CU252-K,0),MAX(K-StockTree!CU252,0)),EXP(-rr*h)*(pstar*CV252+(1-pstar)*CV253)))</f>
        <v/>
      </c>
      <c r="CV252" s="20" t="str">
        <f>IF(StockTree!CV252="","",IF(T=CV$10,IF(CallFlag=1,MAX(StockTree!CV252-K,0),MAX(K-StockTree!CV252,0)),EXP(-rr*h)*(pstar*CW252+(1-pstar)*CW253)))</f>
        <v/>
      </c>
      <c r="CW252" s="20" t="str">
        <f>IF(StockTree!CW252="","",IF(T=CW$10,IF(CallFlag=1,MAX(StockTree!CW252-K,0),MAX(K-StockTree!CW252,0)),EXP(-rr*h)*(pstar*CX252+(1-pstar)*CX253)))</f>
        <v/>
      </c>
      <c r="CX252" s="20" t="str">
        <f>IF(StockTree!CX252="","",IF(T=CX$10,IF(CallFlag=1,MAX(StockTree!CX252-K,0),MAX(K-StockTree!CX252,0)),EXP(-rr*h)*(pstar*CY252+(1-pstar)*CY253)))</f>
        <v/>
      </c>
      <c r="CY252" s="20" t="str">
        <f>IF(StockTree!CY252="","",IF(T=CY$10,IF(CallFlag=1,MAX(StockTree!CY252-K,0),MAX(K-StockTree!CY252,0)),EXP(-rr*h)*(pstar*CZ252+(1-pstar)*CZ253)))</f>
        <v/>
      </c>
      <c r="CZ252" s="20" t="str">
        <f>IF(StockTree!CZ252="","",IF(T=CZ$10,IF(CallFlag=1,MAX(StockTree!CZ252-K,0),MAX(K-StockTree!CZ252,0)),EXP(-rr*h)*(pstar*DA252+(1-pstar)*DA253)))</f>
        <v/>
      </c>
      <c r="DA252" s="20" t="str">
        <f>IF(StockTree!DA252="","",IF(T=DA$10,IF(CallFlag=1,MAX(StockTree!DA252-K,0),MAX(K-StockTree!DA252,0)),EXP(-rr*h)*(pstar*DB252+(1-pstar)*DB253)))</f>
        <v/>
      </c>
      <c r="DB252" s="20" t="str">
        <f>IF(StockTree!DB252="","",IF(T=DB$10,IF(CallFlag=1,MAX(StockTree!DB252-K,0),MAX(K-StockTree!DB252,0)),EXP(-rr*h)*(pstar*DC252+(1-pstar)*DC253)))</f>
        <v/>
      </c>
      <c r="DC252" s="20" t="str">
        <f>IF(StockTree!DC252="","",IF(T=DC$10,IF(CallFlag=1,MAX(StockTree!DC252-K,0),MAX(K-StockTree!DC252,0)),EXP(-rr*h)*(pstar*DD252+(1-pstar)*DD253)))</f>
        <v/>
      </c>
      <c r="DD252" s="20" t="str">
        <f>IF(StockTree!DD252="","",IF(T=DD$10,IF(CallFlag=1,MAX(StockTree!DD252-K,0),MAX(K-StockTree!DD252,0)),EXP(-rr*h)*(pstar*DE252+(1-pstar)*DE253)))</f>
        <v/>
      </c>
      <c r="DE252" s="20" t="str">
        <f>IF(StockTree!DE252="","",IF(T=DE$10,IF(CallFlag=1,MAX(StockTree!DE252-K,0),MAX(K-StockTree!DE252,0)),EXP(-rr*h)*(pstar*DF252+(1-pstar)*DF253)))</f>
        <v/>
      </c>
      <c r="DF252" s="20" t="str">
        <f>IF(StockTree!DF252="","",IF(T=DF$10,IF(CallFlag=1,MAX(StockTree!DF252-K,0),MAX(K-StockTree!DF252,0)),EXP(-rr*h)*(pstar*DG252+(1-pstar)*DG253)))</f>
        <v/>
      </c>
      <c r="DG252" s="20" t="str">
        <f>IF(StockTree!DG252="","",IF(T=DG$10,IF(CallFlag=1,MAX(StockTree!DG252-K,0),MAX(K-StockTree!DG252,0)),EXP(-rr*h)*(pstar*DH252+(1-pstar)*DH253)))</f>
        <v/>
      </c>
      <c r="DH252" s="20" t="str">
        <f>IF(StockTree!DH252="","",IF(T=DH$10,IF(CallFlag=1,MAX(StockTree!DH252-K,0),MAX(K-StockTree!DH252,0)),EXP(-rr*h)*(pstar*DI252+(1-pstar)*DI253)))</f>
        <v/>
      </c>
      <c r="DI252" s="20" t="str">
        <f>IF(StockTree!DI252="","",IF(T=DI$10,IF(CallFlag=1,MAX(StockTree!DI252-K,0),MAX(K-StockTree!DI252,0)),EXP(-rr*h)*(pstar*DJ252+(1-pstar)*DJ253)))</f>
        <v/>
      </c>
      <c r="DJ252" s="20" t="str">
        <f>IF(StockTree!DJ252="","",IF(T=DJ$10,IF(CallFlag=1,MAX(StockTree!DJ252-K,0),MAX(K-StockTree!DJ252,0)),EXP(-rr*h)*(pstar*DK252+(1-pstar)*DK253)))</f>
        <v/>
      </c>
      <c r="DK252" s="20" t="str">
        <f>IF(StockTree!DK252="","",IF(T=DK$10,IF(CallFlag=1,MAX(StockTree!DK252-K,0),MAX(K-StockTree!DK252,0)),EXP(-rr*h)*(pstar*DL252+(1-pstar)*DL253)))</f>
        <v/>
      </c>
      <c r="DL252" s="20" t="str">
        <f>IF(StockTree!DL252="","",IF(T=DL$10,IF(CallFlag=1,MAX(StockTree!DL252-K,0),MAX(K-StockTree!DL252,0)),EXP(-rr*h)*(pstar*DM252+(1-pstar)*DM253)))</f>
        <v/>
      </c>
      <c r="DM252" s="20" t="str">
        <f>IF(StockTree!DM252="","",IF(T=DM$10,IF(CallFlag=1,MAX(StockTree!DM252-K,0),MAX(K-StockTree!DM252,0)),EXP(-rr*h)*(pstar*DN252+(1-pstar)*DN253)))</f>
        <v/>
      </c>
      <c r="DN252" s="20" t="str">
        <f>IF(StockTree!DN252="","",IF(T=DN$10,IF(CallFlag=1,MAX(StockTree!DN252-K,0),MAX(K-StockTree!DN252,0)),EXP(-rr*h)*(pstar*DO252+(1-pstar)*DO253)))</f>
        <v/>
      </c>
      <c r="DO252" s="20" t="str">
        <f>IF(StockTree!DO252="","",IF(T=DO$10,IF(CallFlag=1,MAX(StockTree!DO252-K,0),MAX(K-StockTree!DO252,0)),EXP(-rr*h)*(pstar*DP252+(1-pstar)*DP253)))</f>
        <v/>
      </c>
      <c r="DP252" s="20" t="str">
        <f>IF(StockTree!DP252="","",IF(T=DP$10,IF(CallFlag=1,MAX(StockTree!DP252-K,0),MAX(K-StockTree!DP252,0)),EXP(-rr*h)*(pstar*DQ252+(1-pstar)*DQ253)))</f>
        <v/>
      </c>
      <c r="DQ252" s="20" t="str">
        <f>IF(StockTree!DQ252="","",IF(T=DQ$10,IF(CallFlag=1,MAX(StockTree!DQ252-K,0),MAX(K-StockTree!DQ252,0)),EXP(-rr*h)*(pstar*DR252+(1-pstar)*DR253)))</f>
        <v/>
      </c>
      <c r="DR252" s="20" t="str">
        <f>IF(StockTree!DR252="","",IF(T=DR$10,IF(CallFlag=1,MAX(StockTree!DR252-K,0),MAX(K-StockTree!DR252,0)),EXP(-rr*h)*(pstar*DS252+(1-pstar)*DS253)))</f>
        <v/>
      </c>
      <c r="DS252" s="20" t="str">
        <f>IF(StockTree!DS252="","",IF(T=DS$10,IF(CallFlag=1,MAX(StockTree!DS252-K,0),MAX(K-StockTree!DS252,0)),EXP(-rr*h)*(pstar*DT252+(1-pstar)*DT253)))</f>
        <v/>
      </c>
      <c r="DT252" s="20" t="str">
        <f>IF(StockTree!DT252="","",IF(T=DT$10,IF(CallFlag=1,MAX(StockTree!DT252-K,0),MAX(K-StockTree!DT252,0)),EXP(-rr*h)*(pstar*DU252+(1-pstar)*DU253)))</f>
        <v/>
      </c>
      <c r="DU252" s="20" t="str">
        <f>IF(StockTree!DU252="","",IF(T=DU$10,IF(CallFlag=1,MAX(StockTree!DU252-K,0),MAX(K-StockTree!DU252,0)),EXP(-rr*h)*(pstar*DV252+(1-pstar)*DV253)))</f>
        <v/>
      </c>
      <c r="DV252" s="20" t="str">
        <f>IF(StockTree!DV252="","",IF(T=DV$10,IF(CallFlag=1,MAX(StockTree!DV252-K,0),MAX(K-StockTree!DV252,0)),EXP(-rr*h)*(pstar*DW252+(1-pstar)*DW253)))</f>
        <v/>
      </c>
      <c r="DW252" s="20" t="str">
        <f>IF(StockTree!DW252="","",IF(T=DW$10,IF(CallFlag=1,MAX(StockTree!DW252-K,0),MAX(K-StockTree!DW252,0)),EXP(-rr*h)*(pstar*DX252+(1-pstar)*DX253)))</f>
        <v/>
      </c>
      <c r="DX252" s="20" t="str">
        <f>IF(StockTree!DX252="","",IF(T=DX$10,IF(CallFlag=1,MAX(StockTree!DX252-K,0),MAX(K-StockTree!DX252,0)),EXP(-rr*h)*(pstar*DY252+(1-pstar)*DY253)))</f>
        <v/>
      </c>
      <c r="DY252" s="20" t="str">
        <f>IF(StockTree!DY252="","",IF(T=DY$10,IF(CallFlag=1,MAX(StockTree!DY252-K,0),MAX(K-StockTree!DY252,0)),EXP(-rr*h)*(pstar*DZ252+(1-pstar)*DZ253)))</f>
        <v/>
      </c>
      <c r="DZ252" s="20" t="str">
        <f>IF(StockTree!DZ252="","",IF(T=DZ$10,IF(CallFlag=1,MAX(StockTree!DZ252-K,0),MAX(K-StockTree!DZ252,0)),EXP(-rr*h)*(pstar*EA252+(1-pstar)*EA253)))</f>
        <v/>
      </c>
      <c r="EA252" s="20" t="str">
        <f>IF(StockTree!EA252="","",IF(T=EA$10,IF(CallFlag=1,MAX(StockTree!EA252-K,0),MAX(K-StockTree!EA252,0)),EXP(-rr*h)*(pstar*EB252+(1-pstar)*EB253)))</f>
        <v/>
      </c>
      <c r="EB252" s="20" t="str">
        <f>IF(StockTree!EB252="","",IF(T=EB$10,IF(CallFlag=1,MAX(StockTree!EB252-K,0),MAX(K-StockTree!EB252,0)),EXP(-rr*h)*(pstar*EC252+(1-pstar)*EC253)))</f>
        <v/>
      </c>
      <c r="EC252" s="20" t="str">
        <f>IF(StockTree!EC252="","",IF(T=EC$10,IF(CallFlag=1,MAX(StockTree!EC252-K,0),MAX(K-StockTree!EC252,0)),EXP(-rr*h)*(pstar*ED252+(1-pstar)*ED253)))</f>
        <v/>
      </c>
      <c r="ED252" s="20" t="str">
        <f>IF(StockTree!ED252="","",IF(T=ED$10,IF(CallFlag=1,MAX(StockTree!ED252-K,0),MAX(K-StockTree!ED252,0)),EXP(-rr*h)*(pstar*EE252+(1-pstar)*EE253)))</f>
        <v/>
      </c>
      <c r="EE252" s="20" t="str">
        <f>IF(StockTree!EE252="","",IF(T=EE$10,IF(CallFlag=1,MAX(StockTree!EE252-K,0),MAX(K-StockTree!EE252,0)),EXP(-rr*h)*(pstar*EF252+(1-pstar)*EF253)))</f>
        <v/>
      </c>
      <c r="EF252" s="20" t="str">
        <f>IF(StockTree!EF252="","",IF(T=EF$10,IF(CallFlag=1,MAX(StockTree!EF252-K,0),MAX(K-StockTree!EF252,0)),EXP(-rr*h)*(pstar*EG252+(1-pstar)*EG253)))</f>
        <v/>
      </c>
      <c r="EG252" s="20" t="str">
        <f>IF(StockTree!EG252="","",IF(T=EG$10,IF(CallFlag=1,MAX(StockTree!EG252-K,0),MAX(K-StockTree!EG252,0)),EXP(-rr*h)*(pstar*EH252+(1-pstar)*EH253)))</f>
        <v/>
      </c>
      <c r="EH252" s="20" t="str">
        <f>IF(StockTree!EH252="","",IF(T=EH$10,IF(CallFlag=1,MAX(StockTree!EH252-K,0),MAX(K-StockTree!EH252,0)),EXP(-rr*h)*(pstar*EI252+(1-pstar)*EI253)))</f>
        <v/>
      </c>
      <c r="EI252" s="20" t="str">
        <f>IF(StockTree!EI252="","",IF(T=EI$10,IF(CallFlag=1,MAX(StockTree!EI252-K,0),MAX(K-StockTree!EI252,0)),EXP(-rr*h)*(pstar*EJ252+(1-pstar)*EJ253)))</f>
        <v/>
      </c>
      <c r="EJ252" s="20" t="str">
        <f>IF(StockTree!EJ252="","",IF(T=EJ$10,IF(CallFlag=1,MAX(StockTree!EJ252-K,0),MAX(K-StockTree!EJ252,0)),EXP(-rr*h)*(pstar*EK252+(1-pstar)*EK253)))</f>
        <v/>
      </c>
      <c r="EK252" s="20" t="str">
        <f>IF(StockTree!EK252="","",IF(T=EK$10,IF(CallFlag=1,MAX(StockTree!EK252-K,0),MAX(K-StockTree!EK252,0)),EXP(-rr*h)*(pstar*EL252+(1-pstar)*EL253)))</f>
        <v/>
      </c>
      <c r="EL252" s="20" t="str">
        <f>IF(StockTree!EL252="","",IF(T=EL$10,IF(CallFlag=1,MAX(StockTree!EL252-K,0),MAX(K-StockTree!EL252,0)),EXP(-rr*h)*(pstar*EM252+(1-pstar)*EM253)))</f>
        <v/>
      </c>
      <c r="EM252" s="20" t="str">
        <f>IF(StockTree!EM252="","",IF(T=EM$10,IF(CallFlag=1,MAX(StockTree!EM252-K,0),MAX(K-StockTree!EM252,0)),EXP(-rr*h)*(pstar*EN252+(1-pstar)*EN253)))</f>
        <v/>
      </c>
      <c r="EN252" s="20" t="str">
        <f>IF(StockTree!EN252="","",IF(T=EN$10,IF(CallFlag=1,MAX(StockTree!EN252-K,0),MAX(K-StockTree!EN252,0)),EXP(-rr*h)*(pstar*EO252+(1-pstar)*EO253)))</f>
        <v/>
      </c>
      <c r="EO252" s="20" t="str">
        <f>IF(StockTree!EO252="","",IF(T=EO$10,IF(CallFlag=1,MAX(StockTree!EO252-K,0),MAX(K-StockTree!EO252,0)),EXP(-rr*h)*(pstar*EP252+(1-pstar)*EP253)))</f>
        <v/>
      </c>
      <c r="EP252" s="20" t="str">
        <f>IF(StockTree!EP252="","",IF(T=EP$10,IF(CallFlag=1,MAX(StockTree!EP252-K,0),MAX(K-StockTree!EP252,0)),EXP(-rr*h)*(pstar*EQ252+(1-pstar)*EQ253)))</f>
        <v/>
      </c>
      <c r="EQ252" s="20" t="str">
        <f>IF(StockTree!EQ252="","",IF(T=EQ$10,IF(CallFlag=1,MAX(StockTree!EQ252-K,0),MAX(K-StockTree!EQ252,0)),EXP(-rr*h)*(pstar*ER252+(1-pstar)*ER253)))</f>
        <v/>
      </c>
      <c r="ER252" s="20" t="str">
        <f>IF(StockTree!ER252="","",IF(T=ER$10,IF(CallFlag=1,MAX(StockTree!ER252-K,0),MAX(K-StockTree!ER252,0)),EXP(-rr*h)*(pstar*ES252+(1-pstar)*ES253)))</f>
        <v/>
      </c>
      <c r="ES252" s="20" t="str">
        <f>IF(StockTree!ES252="","",IF(T=ES$10,IF(CallFlag=1,MAX(StockTree!ES252-K,0),MAX(K-StockTree!ES252,0)),EXP(-rr*h)*(pstar*ET252+(1-pstar)*ET253)))</f>
        <v/>
      </c>
      <c r="ET252" s="20" t="str">
        <f>IF(StockTree!ET252="","",IF(T=ET$10,IF(CallFlag=1,MAX(StockTree!ET252-K,0),MAX(K-StockTree!ET252,0)),EXP(-rr*h)*(pstar*EU252+(1-pstar)*EU253)))</f>
        <v/>
      </c>
      <c r="EU252" s="20" t="str">
        <f>IF(StockTree!EU252="","",IF(T=EU$10,IF(CallFlag=1,MAX(StockTree!EU252-K,0),MAX(K-StockTree!EU252,0)),EXP(-rr*h)*(pstar*EV252+(1-pstar)*EV253)))</f>
        <v/>
      </c>
      <c r="EV252" s="20" t="str">
        <f>IF(StockTree!EV252="","",IF(T=EV$10,IF(CallFlag=1,MAX(StockTree!EV252-K,0),MAX(K-StockTree!EV252,0)),EXP(-rr*h)*(pstar*EW252+(1-pstar)*EW253)))</f>
        <v/>
      </c>
      <c r="EW252" s="20" t="str">
        <f>IF(StockTree!EW252="","",IF(T=EW$10,IF(CallFlag=1,MAX(StockTree!EW252-K,0),MAX(K-StockTree!EW252,0)),EXP(-rr*h)*(pstar*EX252+(1-pstar)*EX253)))</f>
        <v/>
      </c>
      <c r="EX252" s="20" t="str">
        <f>IF(StockTree!EX252="","",IF(T=EX$10,IF(CallFlag=1,MAX(StockTree!EX252-K,0),MAX(K-StockTree!EX252,0)),EXP(-rr*h)*(pstar*EY252+(1-pstar)*EY253)))</f>
        <v/>
      </c>
      <c r="EY252" s="20" t="str">
        <f>IF(StockTree!EY252="","",IF(T=EY$10,IF(CallFlag=1,MAX(StockTree!EY252-K,0),MAX(K-StockTree!EY252,0)),EXP(-rr*h)*(pstar*EZ252+(1-pstar)*EZ253)))</f>
        <v/>
      </c>
      <c r="EZ252" s="20" t="str">
        <f>IF(StockTree!EZ252="","",IF(T=EZ$10,IF(CallFlag=1,MAX(StockTree!EZ252-K,0),MAX(K-StockTree!EZ252,0)),EXP(-rr*h)*(pstar*FA252+(1-pstar)*FA253)))</f>
        <v/>
      </c>
      <c r="FA252" s="20" t="str">
        <f>IF(StockTree!FA252="","",IF(T=FA$10,IF(CallFlag=1,MAX(StockTree!FA252-K,0),MAX(K-StockTree!FA252,0)),EXP(-rr*h)*(pstar*FB252+(1-pstar)*FB253)))</f>
        <v/>
      </c>
      <c r="FB252" s="20" t="str">
        <f>IF(StockTree!FB252="","",IF(T=FB$10,IF(CallFlag=1,MAX(StockTree!FB252-K,0),MAX(K-StockTree!FB252,0)),EXP(-rr*h)*(pstar*FC252+(1-pstar)*FC253)))</f>
        <v/>
      </c>
      <c r="FC252" s="20" t="str">
        <f>IF(StockTree!FC252="","",IF(T=FC$10,IF(CallFlag=1,MAX(StockTree!FC252-K,0),MAX(K-StockTree!FC252,0)),EXP(-rr*h)*(pstar*FD252+(1-pstar)*FD253)))</f>
        <v/>
      </c>
      <c r="FD252" s="20" t="str">
        <f>IF(StockTree!FD252="","",IF(T=FD$10,IF(CallFlag=1,MAX(StockTree!FD252-K,0),MAX(K-StockTree!FD252,0)),EXP(-rr*h)*(pstar*FE252+(1-pstar)*FE253)))</f>
        <v/>
      </c>
      <c r="FE252" s="20" t="str">
        <f>IF(StockTree!FE252="","",IF(T=FE$10,IF(CallFlag=1,MAX(StockTree!FE252-K,0),MAX(K-StockTree!FE252,0)),EXP(-rr*h)*(pstar*FF252+(1-pstar)*FF253)))</f>
        <v/>
      </c>
      <c r="FF252" s="20" t="str">
        <f>IF(StockTree!FF252="","",IF(T=FF$10,IF(CallFlag=1,MAX(StockTree!FF252-K,0),MAX(K-StockTree!FF252,0)),EXP(-rr*h)*(pstar*FG252+(1-pstar)*FG253)))</f>
        <v/>
      </c>
      <c r="FG252" s="20" t="str">
        <f>IF(StockTree!FG252="","",IF(T=FG$10,IF(CallFlag=1,MAX(StockTree!FG252-K,0),MAX(K-StockTree!FG252,0)),EXP(-rr*h)*(pstar*FH252+(1-pstar)*FH253)))</f>
        <v/>
      </c>
      <c r="FH252" s="20" t="str">
        <f>IF(StockTree!FH252="","",IF(T=FH$10,IF(CallFlag=1,MAX(StockTree!FH252-K,0),MAX(K-StockTree!FH252,0)),EXP(-rr*h)*(pstar*FI252+(1-pstar)*FI253)))</f>
        <v/>
      </c>
      <c r="FI252" s="20" t="str">
        <f>IF(StockTree!FI252="","",IF(T=FI$10,IF(CallFlag=1,MAX(StockTree!FI252-K,0),MAX(K-StockTree!FI252,0)),EXP(-rr*h)*(pstar*FJ252+(1-pstar)*FJ253)))</f>
        <v/>
      </c>
      <c r="FJ252" s="20" t="str">
        <f>IF(StockTree!FJ252="","",IF(T=FJ$10,IF(CallFlag=1,MAX(StockTree!FJ252-K,0),MAX(K-StockTree!FJ252,0)),EXP(-rr*h)*(pstar*FK252+(1-pstar)*FK253)))</f>
        <v/>
      </c>
      <c r="FK252" s="20" t="str">
        <f>IF(StockTree!FK252="","",IF(T=FK$10,IF(CallFlag=1,MAX(StockTree!FK252-K,0),MAX(K-StockTree!FK252,0)),EXP(-rr*h)*(pstar*FL252+(1-pstar)*FL253)))</f>
        <v/>
      </c>
      <c r="FL252" s="20" t="str">
        <f>IF(StockTree!FL252="","",IF(T=FL$10,IF(CallFlag=1,MAX(StockTree!FL252-K,0),MAX(K-StockTree!FL252,0)),EXP(-rr*h)*(pstar*FM252+(1-pstar)*FM253)))</f>
        <v/>
      </c>
      <c r="FM252" s="20" t="str">
        <f>IF(StockTree!FM252="","",IF(T=FM$10,IF(CallFlag=1,MAX(StockTree!FM252-K,0),MAX(K-StockTree!FM252,0)),EXP(-rr*h)*(pstar*FN252+(1-pstar)*FN253)))</f>
        <v/>
      </c>
      <c r="FN252" s="20" t="str">
        <f>IF(StockTree!FN252="","",IF(T=FN$10,IF(CallFlag=1,MAX(StockTree!FN252-K,0),MAX(K-StockTree!FN252,0)),EXP(-rr*h)*(pstar*FO252+(1-pstar)*FO253)))</f>
        <v/>
      </c>
      <c r="FO252" s="20" t="str">
        <f>IF(StockTree!FO252="","",IF(T=FO$10,IF(CallFlag=1,MAX(StockTree!FO252-K,0),MAX(K-StockTree!FO252,0)),EXP(-rr*h)*(pstar*FP252+(1-pstar)*FP253)))</f>
        <v/>
      </c>
      <c r="FP252" s="20" t="str">
        <f>IF(StockTree!FP252="","",IF(T=FP$10,IF(CallFlag=1,MAX(StockTree!FP252-K,0),MAX(K-StockTree!FP252,0)),EXP(-rr*h)*(pstar*FQ252+(1-pstar)*FQ253)))</f>
        <v/>
      </c>
      <c r="FQ252" s="20" t="str">
        <f>IF(StockTree!FQ252="","",IF(T=FQ$10,IF(CallFlag=1,MAX(StockTree!FQ252-K,0),MAX(K-StockTree!FQ252,0)),EXP(-rr*h)*(pstar*FR252+(1-pstar)*FR253)))</f>
        <v/>
      </c>
      <c r="FR252" s="20" t="str">
        <f>IF(StockTree!FR252="","",IF(T=FR$10,IF(CallFlag=1,MAX(StockTree!FR252-K,0),MAX(K-StockTree!FR252,0)),EXP(-rr*h)*(pstar*FS252+(1-pstar)*FS253)))</f>
        <v/>
      </c>
      <c r="FS252" s="20" t="str">
        <f>IF(StockTree!FS252="","",IF(T=FS$10,IF(CallFlag=1,MAX(StockTree!FS252-K,0),MAX(K-StockTree!FS252,0)),EXP(-rr*h)*(pstar*FT252+(1-pstar)*FT253)))</f>
        <v/>
      </c>
      <c r="FT252" s="20" t="str">
        <f>IF(StockTree!FT252="","",IF(T=FT$10,IF(CallFlag=1,MAX(StockTree!FT252-K,0),MAX(K-StockTree!FT252,0)),EXP(-rr*h)*(pstar*FU252+(1-pstar)*FU253)))</f>
        <v/>
      </c>
      <c r="FU252" s="20" t="str">
        <f>IF(StockTree!FU252="","",IF(T=FU$10,IF(CallFlag=1,MAX(StockTree!FU252-K,0),MAX(K-StockTree!FU252,0)),EXP(-rr*h)*(pstar*FV252+(1-pstar)*FV253)))</f>
        <v/>
      </c>
      <c r="FV252" s="20" t="str">
        <f>IF(StockTree!FV252="","",IF(T=FV$10,IF(CallFlag=1,MAX(StockTree!FV252-K,0),MAX(K-StockTree!FV252,0)),EXP(-rr*h)*(pstar*FW252+(1-pstar)*FW253)))</f>
        <v/>
      </c>
      <c r="FW252" s="20" t="str">
        <f>IF(StockTree!FW252="","",IF(T=FW$10,IF(CallFlag=1,MAX(StockTree!FW252-K,0),MAX(K-StockTree!FW252,0)),EXP(-rr*h)*(pstar*FX252+(1-pstar)*FX253)))</f>
        <v/>
      </c>
      <c r="FX252" s="20" t="str">
        <f>IF(StockTree!FX252="","",IF(T=FX$10,IF(CallFlag=1,MAX(StockTree!FX252-K,0),MAX(K-StockTree!FX252,0)),EXP(-rr*h)*(pstar*FY252+(1-pstar)*FY253)))</f>
        <v/>
      </c>
      <c r="FY252" s="20" t="str">
        <f>IF(StockTree!FY252="","",IF(T=FY$10,IF(CallFlag=1,MAX(StockTree!FY252-K,0),MAX(K-StockTree!FY252,0)),EXP(-rr*h)*(pstar*FZ252+(1-pstar)*FZ253)))</f>
        <v/>
      </c>
      <c r="FZ252" s="20" t="str">
        <f>IF(StockTree!FZ252="","",IF(T=FZ$10,IF(CallFlag=1,MAX(StockTree!FZ252-K,0),MAX(K-StockTree!FZ252,0)),EXP(-rr*h)*(pstar*GA252+(1-pstar)*GA253)))</f>
        <v/>
      </c>
      <c r="GA252" s="20" t="str">
        <f>IF(StockTree!GA252="","",IF(T=GA$10,IF(CallFlag=1,MAX(StockTree!GA252-K,0),MAX(K-StockTree!GA252,0)),EXP(-rr*h)*(pstar*GB252+(1-pstar)*GB253)))</f>
        <v/>
      </c>
      <c r="GB252" s="20" t="str">
        <f>IF(StockTree!GB252="","",IF(T=GB$10,IF(CallFlag=1,MAX(StockTree!GB252-K,0),MAX(K-StockTree!GB252,0)),EXP(-rr*h)*(pstar*GC252+(1-pstar)*GC253)))</f>
        <v/>
      </c>
      <c r="GC252" s="20" t="str">
        <f>IF(StockTree!GC252="","",IF(T=GC$10,IF(CallFlag=1,MAX(StockTree!GC252-K,0),MAX(K-StockTree!GC252,0)),EXP(-rr*h)*(pstar*GD252+(1-pstar)*GD253)))</f>
        <v/>
      </c>
      <c r="GD252" s="20" t="str">
        <f>IF(StockTree!GD252="","",IF(T=GD$10,IF(CallFlag=1,MAX(StockTree!GD252-K,0),MAX(K-StockTree!GD252,0)),EXP(-rr*h)*(pstar*GE252+(1-pstar)*GE253)))</f>
        <v/>
      </c>
      <c r="GE252" s="20" t="str">
        <f>IF(StockTree!GE252="","",IF(T=GE$10,IF(CallFlag=1,MAX(StockTree!GE252-K,0),MAX(K-StockTree!GE252,0)),EXP(-rr*h)*(pstar*GF252+(1-pstar)*GF253)))</f>
        <v/>
      </c>
      <c r="GF252" s="20" t="str">
        <f>IF(StockTree!GF252="","",IF(T=GF$10,IF(CallFlag=1,MAX(StockTree!GF252-K,0),MAX(K-StockTree!GF252,0)),EXP(-rr*h)*(pstar*GG252+(1-pstar)*GG253)))</f>
        <v/>
      </c>
      <c r="GG252" s="20" t="str">
        <f>IF(StockTree!GG252="","",IF(T=GG$10,IF(CallFlag=1,MAX(StockTree!GG252-K,0),MAX(K-StockTree!GG252,0)),EXP(-rr*h)*(pstar*GH252+(1-pstar)*GH253)))</f>
        <v/>
      </c>
      <c r="GH252" s="20" t="str">
        <f>IF(StockTree!GH252="","",IF(T=GH$10,IF(CallFlag=1,MAX(StockTree!GH252-K,0),MAX(K-StockTree!GH252,0)),EXP(-rr*h)*(pstar*GI252+(1-pstar)*GI253)))</f>
        <v/>
      </c>
      <c r="GI252" s="20" t="str">
        <f>IF(StockTree!GI252="","",IF(T=GI$10,IF(CallFlag=1,MAX(StockTree!GI252-K,0),MAX(K-StockTree!GI252,0)),EXP(-rr*h)*(pstar*GJ252+(1-pstar)*GJ253)))</f>
        <v/>
      </c>
      <c r="GJ252" s="20" t="str">
        <f>IF(StockTree!GJ252="","",IF(T=GJ$10,IF(CallFlag=1,MAX(StockTree!GJ252-K,0),MAX(K-StockTree!GJ252,0)),EXP(-rr*h)*(pstar*GK252+(1-pstar)*GK253)))</f>
        <v/>
      </c>
      <c r="GK252" s="20" t="str">
        <f>IF(StockTree!GK252="","",IF(T=GK$10,IF(CallFlag=1,MAX(StockTree!GK252-K,0),MAX(K-StockTree!GK252,0)),EXP(-rr*h)*(pstar*GL252+(1-pstar)*GL253)))</f>
        <v/>
      </c>
      <c r="GL252" s="20" t="str">
        <f>IF(StockTree!GL252="","",IF(T=GL$10,IF(CallFlag=1,MAX(StockTree!GL252-K,0),MAX(K-StockTree!GL252,0)),EXP(-rr*h)*(pstar*GM252+(1-pstar)*GM253)))</f>
        <v/>
      </c>
      <c r="GM252" s="20" t="str">
        <f>IF(StockTree!GM252="","",IF(T=GM$10,IF(CallFlag=1,MAX(StockTree!GM252-K,0),MAX(K-StockTree!GM252,0)),EXP(-rr*h)*(pstar*GN252+(1-pstar)*GN253)))</f>
        <v/>
      </c>
      <c r="GN252" s="20" t="str">
        <f>IF(StockTree!GN252="","",IF(T=GN$10,IF(CallFlag=1,MAX(StockTree!GN252-K,0),MAX(K-StockTree!GN252,0)),EXP(-rr*h)*(pstar*GO252+(1-pstar)*GO253)))</f>
        <v/>
      </c>
      <c r="GO252" s="20" t="str">
        <f>IF(StockTree!GO252="","",IF(T=GO$10,IF(CallFlag=1,MAX(StockTree!GO252-K,0),MAX(K-StockTree!GO252,0)),EXP(-rr*h)*(pstar*GP252+(1-pstar)*GP253)))</f>
        <v/>
      </c>
      <c r="GP252" s="20" t="str">
        <f>IF(StockTree!GP252="","",IF(T=GP$10,IF(CallFlag=1,MAX(StockTree!GP252-K,0),MAX(K-StockTree!GP252,0)),EXP(-rr*h)*(pstar*GQ252+(1-pstar)*GQ253)))</f>
        <v/>
      </c>
      <c r="GQ252" s="20" t="str">
        <f>IF(StockTree!GQ252="","",IF(T=GQ$10,IF(CallFlag=1,MAX(StockTree!GQ252-K,0),MAX(K-StockTree!GQ252,0)),EXP(-rr*h)*(pstar*GR252+(1-pstar)*GR253)))</f>
        <v/>
      </c>
      <c r="GR252" s="20" t="str">
        <f>IF(StockTree!GR252="","",IF(T=GR$10,IF(CallFlag=1,MAX(StockTree!GR252-K,0),MAX(K-StockTree!GR252,0)),EXP(-rr*h)*(pstar*GS252+(1-pstar)*GS253)))</f>
        <v/>
      </c>
      <c r="GS252" s="20" t="str">
        <f>IF(StockTree!GS252="","",IF(T=GS$10,IF(CallFlag=1,MAX(StockTree!GS252-K,0),MAX(K-StockTree!GS252,0)),EXP(-rr*h)*(pstar*GT252+(1-pstar)*GT253)))</f>
        <v/>
      </c>
      <c r="GT252" s="20" t="str">
        <f>IF(StockTree!GT252="","",IF(T=GT$10,IF(CallFlag=1,MAX(StockTree!GT252-K,0),MAX(K-StockTree!GT252,0)),EXP(-rr*h)*(pstar*GU252+(1-pstar)*GU253)))</f>
        <v/>
      </c>
      <c r="GU252" s="20" t="str">
        <f>IF(StockTree!GU252="","",IF(T=GU$10,IF(CallFlag=1,MAX(StockTree!GU252-K,0),MAX(K-StockTree!GU252,0)),EXP(-rr*h)*(pstar*GV252+(1-pstar)*GV253)))</f>
        <v/>
      </c>
      <c r="GV252" s="20" t="str">
        <f>IF(StockTree!GV252="","",IF(T=GV$10,IF(CallFlag=1,MAX(StockTree!GV252-K,0),MAX(K-StockTree!GV252,0)),EXP(-rr*h)*(pstar*GW252+(1-pstar)*GW253)))</f>
        <v/>
      </c>
      <c r="GW252" s="20" t="str">
        <f>IF(StockTree!GW252="","",IF(T=GW$10,IF(CallFlag=1,MAX(StockTree!GW252-K,0),MAX(K-StockTree!GW252,0)),EXP(-rr*h)*(pstar*GX252+(1-pstar)*GX253)))</f>
        <v/>
      </c>
      <c r="GX252" s="20" t="str">
        <f>IF(StockTree!GX252="","",IF(T=GX$10,IF(CallFlag=1,MAX(StockTree!GX252-K,0),MAX(K-StockTree!GX252,0)),EXP(-rr*h)*(pstar*GY252+(1-pstar)*GY253)))</f>
        <v/>
      </c>
      <c r="GY252" s="20" t="str">
        <f>IF(StockTree!GY252="","",IF(T=GY$10,IF(CallFlag=1,MAX(StockTree!GY252-K,0),MAX(K-StockTree!GY252,0)),EXP(-rr*h)*(pstar*GZ252+(1-pstar)*GZ253)))</f>
        <v/>
      </c>
      <c r="GZ252" s="20" t="str">
        <f>IF(StockTree!GZ252="","",IF(T=GZ$10,IF(CallFlag=1,MAX(StockTree!GZ252-K,0),MAX(K-StockTree!GZ252,0)),EXP(-rr*h)*(pstar*HA252+(1-pstar)*HA253)))</f>
        <v/>
      </c>
      <c r="HA252" s="20" t="str">
        <f>IF(StockTree!HA252="","",IF(T=HA$10,IF(CallFlag=1,MAX(StockTree!HA252-K,0),MAX(K-StockTree!HA252,0)),EXP(-rr*h)*(pstar*HB252+(1-pstar)*HB253)))</f>
        <v/>
      </c>
      <c r="HB252" s="20" t="str">
        <f>IF(StockTree!HB252="","",IF(T=HB$10,IF(CallFlag=1,MAX(StockTree!HB252-K,0),MAX(K-StockTree!HB252,0)),EXP(-rr*h)*(pstar*HC252+(1-pstar)*HC253)))</f>
        <v/>
      </c>
      <c r="HC252" s="20" t="str">
        <f>IF(StockTree!HC252="","",IF(T=HC$10,IF(CallFlag=1,MAX(StockTree!HC252-K,0),MAX(K-StockTree!HC252,0)),EXP(-rr*h)*(pstar*HD252+(1-pstar)*HD253)))</f>
        <v/>
      </c>
      <c r="HD252" s="20" t="str">
        <f>IF(StockTree!HD252="","",IF(T=HD$10,IF(CallFlag=1,MAX(StockTree!HD252-K,0),MAX(K-StockTree!HD252,0)),EXP(-rr*h)*(pstar*HE252+(1-pstar)*HE253)))</f>
        <v/>
      </c>
      <c r="HE252" s="20" t="str">
        <f>IF(StockTree!HE252="","",IF(T=HE$10,IF(CallFlag=1,MAX(StockTree!HE252-K,0),MAX(K-StockTree!HE252,0)),EXP(-rr*h)*(pstar*HF252+(1-pstar)*HF253)))</f>
        <v/>
      </c>
      <c r="HF252" s="20" t="str">
        <f>IF(StockTree!HF252="","",IF(T=HF$10,IF(CallFlag=1,MAX(StockTree!HF252-K,0),MAX(K-StockTree!HF252,0)),EXP(-rr*h)*(pstar*HG252+(1-pstar)*HG253)))</f>
        <v/>
      </c>
      <c r="HG252" s="20" t="str">
        <f>IF(StockTree!HG252="","",IF(T=HG$10,IF(CallFlag=1,MAX(StockTree!HG252-K,0),MAX(K-StockTree!HG252,0)),EXP(-rr*h)*(pstar*HH252+(1-pstar)*HH253)))</f>
        <v/>
      </c>
      <c r="HH252" s="20" t="str">
        <f>IF(StockTree!HH252="","",IF(T=HH$10,IF(CallFlag=1,MAX(StockTree!HH252-K,0),MAX(K-StockTree!HH252,0)),EXP(-rr*h)*(pstar*HI252+(1-pstar)*HI253)))</f>
        <v/>
      </c>
      <c r="HI252" s="20" t="str">
        <f>IF(StockTree!HI252="","",IF(T=HI$10,IF(CallFlag=1,MAX(StockTree!HI252-K,0),MAX(K-StockTree!HI252,0)),EXP(-rr*h)*(pstar*HJ252+(1-pstar)*HJ253)))</f>
        <v/>
      </c>
      <c r="HJ252" s="20" t="str">
        <f>IF(StockTree!HJ252="","",IF(T=HJ$10,IF(CallFlag=1,MAX(StockTree!HJ252-K,0),MAX(K-StockTree!HJ252,0)),EXP(-rr*h)*(pstar*HK252+(1-pstar)*HK253)))</f>
        <v/>
      </c>
      <c r="HK252" s="20" t="str">
        <f>IF(StockTree!HK252="","",IF(T=HK$10,IF(CallFlag=1,MAX(StockTree!HK252-K,0),MAX(K-StockTree!HK252,0)),EXP(-rr*h)*(pstar*HL252+(1-pstar)*HL253)))</f>
        <v/>
      </c>
      <c r="HL252" s="20" t="str">
        <f>IF(StockTree!HL252="","",IF(T=HL$10,IF(CallFlag=1,MAX(StockTree!HL252-K,0),MAX(K-StockTree!HL252,0)),EXP(-rr*h)*(pstar*HM252+(1-pstar)*HM253)))</f>
        <v/>
      </c>
      <c r="HM252" s="20" t="str">
        <f>IF(StockTree!HM252="","",IF(T=HM$10,IF(CallFlag=1,MAX(StockTree!HM252-K,0),MAX(K-StockTree!HM252,0)),EXP(-rr*h)*(pstar*HN252+(1-pstar)*HN253)))</f>
        <v/>
      </c>
      <c r="HN252" s="20" t="str">
        <f>IF(StockTree!HN252="","",IF(T=HN$10,IF(CallFlag=1,MAX(StockTree!HN252-K,0),MAX(K-StockTree!HN252,0)),EXP(-rr*h)*(pstar*HO252+(1-pstar)*HO253)))</f>
        <v/>
      </c>
      <c r="HO252" s="20" t="str">
        <f>IF(StockTree!HO252="","",IF(T=HO$10,IF(CallFlag=1,MAX(StockTree!HO252-K,0),MAX(K-StockTree!HO252,0)),EXP(-rr*h)*(pstar*HP252+(1-pstar)*HP253)))</f>
        <v/>
      </c>
      <c r="HP252" s="20" t="str">
        <f>IF(StockTree!HP252="","",IF(T=HP$10,IF(CallFlag=1,MAX(StockTree!HP252-K,0),MAX(K-StockTree!HP252,0)),EXP(-rr*h)*(pstar*HQ252+(1-pstar)*HQ253)))</f>
        <v/>
      </c>
      <c r="HQ252" s="20" t="str">
        <f>IF(StockTree!HQ252="","",IF(T=HQ$10,IF(CallFlag=1,MAX(StockTree!HQ252-K,0),MAX(K-StockTree!HQ252,0)),EXP(-rr*h)*(pstar*HR252+(1-pstar)*HR253)))</f>
        <v/>
      </c>
      <c r="HR252" s="20" t="str">
        <f>IF(StockTree!HR252="","",IF(T=HR$10,IF(CallFlag=1,MAX(StockTree!HR252-K,0),MAX(K-StockTree!HR252,0)),EXP(-rr*h)*(pstar*HS252+(1-pstar)*HS253)))</f>
        <v/>
      </c>
      <c r="HS252" s="20" t="str">
        <f>IF(StockTree!HS252="","",IF(T=HS$10,IF(CallFlag=1,MAX(StockTree!HS252-K,0),MAX(K-StockTree!HS252,0)),EXP(-rr*h)*(pstar*HT252+(1-pstar)*HT253)))</f>
        <v/>
      </c>
      <c r="HT252" s="20" t="str">
        <f>IF(StockTree!HT252="","",IF(T=HT$10,IF(CallFlag=1,MAX(StockTree!HT252-K,0),MAX(K-StockTree!HT252,0)),EXP(-rr*h)*(pstar*HU252+(1-pstar)*HU253)))</f>
        <v/>
      </c>
      <c r="HU252" s="20" t="str">
        <f>IF(StockTree!HU252="","",IF(T=HU$10,IF(CallFlag=1,MAX(StockTree!HU252-K,0),MAX(K-StockTree!HU252,0)),EXP(-rr*h)*(pstar*HV252+(1-pstar)*HV253)))</f>
        <v/>
      </c>
      <c r="HV252" s="20" t="str">
        <f>IF(StockTree!HV252="","",IF(T=HV$10,IF(CallFlag=1,MAX(StockTree!HV252-K,0),MAX(K-StockTree!HV252,0)),EXP(-rr*h)*(pstar*HW252+(1-pstar)*HW253)))</f>
        <v/>
      </c>
      <c r="HW252" s="20" t="str">
        <f>IF(StockTree!HW252="","",IF(T=HW$10,IF(CallFlag=1,MAX(StockTree!HW252-K,0),MAX(K-StockTree!HW252,0)),EXP(-rr*h)*(pstar*HX252+(1-pstar)*HX253)))</f>
        <v/>
      </c>
      <c r="HX252" s="20" t="str">
        <f>IF(StockTree!HX252="","",IF(T=HX$10,IF(CallFlag=1,MAX(StockTree!HX252-K,0),MAX(K-StockTree!HX252,0)),EXP(-rr*h)*(pstar*HY252+(1-pstar)*HY253)))</f>
        <v/>
      </c>
      <c r="HY252" s="20" t="str">
        <f>IF(StockTree!HY252="","",IF(T=HY$10,IF(CallFlag=1,MAX(StockTree!HY252-K,0),MAX(K-StockTree!HY252,0)),EXP(-rr*h)*(pstar*HZ252+(1-pstar)*HZ253)))</f>
        <v/>
      </c>
      <c r="HZ252" s="20" t="str">
        <f>IF(StockTree!HZ252="","",IF(T=HZ$10,IF(CallFlag=1,MAX(StockTree!HZ252-K,0),MAX(K-StockTree!HZ252,0)),EXP(-rr*h)*(pstar*IA252+(1-pstar)*IA253)))</f>
        <v/>
      </c>
      <c r="IA252" s="20" t="str">
        <f>IF(StockTree!IA252="","",IF(T=IA$10,IF(CallFlag=1,MAX(StockTree!IA252-K,0),MAX(K-StockTree!IA252,0)),EXP(-rr*h)*(pstar*IB252+(1-pstar)*IB253)))</f>
        <v/>
      </c>
      <c r="IB252" s="20" t="str">
        <f>IF(StockTree!IB252="","",IF(T=IB$10,IF(CallFlag=1,MAX(StockTree!IB252-K,0),MAX(K-StockTree!IB252,0)),EXP(-rr*h)*(pstar*IC252+(1-pstar)*IC253)))</f>
        <v/>
      </c>
      <c r="IC252" s="20" t="str">
        <f>IF(StockTree!IC252="","",IF(T=IC$10,IF(CallFlag=1,MAX(StockTree!IC252-K,0),MAX(K-StockTree!IC252,0)),EXP(-rr*h)*(pstar*ID252+(1-pstar)*ID253)))</f>
        <v/>
      </c>
      <c r="ID252" s="20" t="str">
        <f>IF(StockTree!ID252="","",IF(T=ID$10,IF(CallFlag=1,MAX(StockTree!ID252-K,0),MAX(K-StockTree!ID252,0)),EXP(-rr*h)*(pstar*IE252+(1-pstar)*IE253)))</f>
        <v/>
      </c>
      <c r="IE252" s="20" t="str">
        <f>IF(StockTree!IE252="","",IF(T=IE$10,IF(CallFlag=1,MAX(StockTree!IE252-K,0),MAX(K-StockTree!IE252,0)),EXP(-rr*h)*(pstar*IF252+(1-pstar)*IF253)))</f>
        <v/>
      </c>
      <c r="IF252" s="20" t="str">
        <f>IF(StockTree!IF252="","",IF(T=IF$10,IF(CallFlag=1,MAX(StockTree!IF252-K,0),MAX(K-StockTree!IF252,0)),EXP(-rr*h)*(pstar*IG252+(1-pstar)*IG253)))</f>
        <v/>
      </c>
      <c r="IG252" s="20" t="str">
        <f>IF(StockTree!IG252="","",IF(T=IG$10,IF(CallFlag=1,MAX(StockTree!IG252-K,0),MAX(K-StockTree!IG252,0)),EXP(-rr*h)*(pstar*IH252+(1-pstar)*IH253)))</f>
        <v/>
      </c>
      <c r="IH252" s="20" t="str">
        <f>IF(StockTree!IH252="","",IF(T=IH$10,IF(CallFlag=1,MAX(StockTree!IH252-K,0),MAX(K-StockTree!IH252,0)),EXP(-rr*h)*(pstar*II252+(1-pstar)*II253)))</f>
        <v/>
      </c>
      <c r="II252" s="20" t="str">
        <f>IF(StockTree!II252="","",IF(T=II$10,IF(CallFlag=1,MAX(StockTree!II252-K,0),MAX(K-StockTree!II252,0)),EXP(-rr*h)*(pstar*IJ252+(1-pstar)*IJ253)))</f>
        <v/>
      </c>
      <c r="IJ252" s="20" t="str">
        <f>IF(StockTree!IJ252="","",IF(T=IJ$10,IF(CallFlag=1,MAX(StockTree!IJ252-K,0),MAX(K-StockTree!IJ252,0)),EXP(-rr*h)*(pstar*IK252+(1-pstar)*IK253)))</f>
        <v/>
      </c>
      <c r="IK252" s="20" t="str">
        <f>IF(StockTree!IK252="","",IF(T=IK$10,IF(CallFlag=1,MAX(StockTree!IK252-K,0),MAX(K-StockTree!IK252,0)),EXP(-rr*h)*(pstar*IL252+(1-pstar)*IL253)))</f>
        <v/>
      </c>
      <c r="IL252" s="20" t="str">
        <f>IF(StockTree!IL252="","",IF(T=IL$10,IF(CallFlag=1,MAX(StockTree!IL252-K,0),MAX(K-StockTree!IL252,0)),EXP(-rr*h)*(pstar*IM252+(1-pstar)*IM253)))</f>
        <v/>
      </c>
      <c r="IM252" s="20" t="str">
        <f>IF(StockTree!IM252="","",IF(T=IM$10,IF(CallFlag=1,MAX(StockTree!IM252-K,0),MAX(K-StockTree!IM252,0)),EXP(-rr*h)*(pstar*IN252+(1-pstar)*IN253)))</f>
        <v/>
      </c>
      <c r="IN252" s="20" t="str">
        <f>IF(StockTree!IN252="","",IF(T=IN$10,IF(CallFlag=1,MAX(StockTree!IN252-K,0),MAX(K-StockTree!IN252,0)),EXP(-rr*h)*(pstar*IO252+(1-pstar)*IO253)))</f>
        <v/>
      </c>
      <c r="IO252" s="20" t="str">
        <f>IF(StockTree!IO252="","",IF(T=IO$10,IF(CallFlag=1,MAX(StockTree!IO252-K,0),MAX(K-StockTree!IO252,0)),EXP(-rr*h)*(pstar*IP252+(1-pstar)*IP253)))</f>
        <v/>
      </c>
      <c r="IP252" s="20" t="str">
        <f>IF(StockTree!IP252="","",IF(T=IP$10,IF(CallFlag=1,MAX(StockTree!IP252-K,0),MAX(K-StockTree!IP252,0)),EXP(-rr*h)*(pstar*IQ252+(1-pstar)*IQ253)))</f>
        <v/>
      </c>
      <c r="IQ252" s="20" t="str">
        <f>IF(StockTree!IQ252="","",IF(T=IQ$10,IF(CallFlag=1,MAX(StockTree!IQ252-K,0),MAX(K-StockTree!IQ252,0)),EXP(-rr*h)*(pstar*IR252+(1-pstar)*IR253)))</f>
        <v/>
      </c>
      <c r="IR252" s="20" t="str">
        <f>IF(StockTree!IR252="","",IF(T=IR$10,IF(CallFlag=1,MAX(StockTree!IR252-K,0),MAX(K-StockTree!IR252,0)),EXP(-rr*h)*(pstar*IS252+(1-pstar)*IS253)))</f>
        <v/>
      </c>
      <c r="IS252" s="20" t="str">
        <f>IF(StockTree!IS252="","",IF(T=IS$10,IF(CallFlag=1,MAX(StockTree!IS252-K,0),MAX(K-StockTree!IS252,0)),EXP(-rr*h)*(pstar*IT252+(1-pstar)*IT253)))</f>
        <v/>
      </c>
      <c r="IT252" s="20" t="str">
        <f>IF(StockTree!IT252="","",IF(T=IT$10,IF(CallFlag=1,MAX(StockTree!IT252-K,0),MAX(K-StockTree!IT252,0)),EXP(-rr*h)*(pstar*IU252+(1-pstar)*IU253)))</f>
        <v/>
      </c>
      <c r="IU252" s="20" t="str">
        <f>IF(StockTree!IU252="","",IF(T=IU$10,IF(CallFlag=1,MAX(StockTree!IU252-K,0),MAX(K-StockTree!IU252,0)),EXP(-rr*h)*(pstar*IV252+(1-pstar)*IV253)))</f>
        <v/>
      </c>
      <c r="IV252" s="20" t="str">
        <f>IF(StockTree!IV252="","",IF(T=IV$10,IF(CallFlag=1,MAX(StockTree!IV252-K,0),MAX(K-StockTree!IV252,0)),EXP(-rr*h)*(pstar*#REF!+(1-pstar)*#REF!)))</f>
        <v/>
      </c>
    </row>
    <row r="253" spans="1:256" s="20" customFormat="1" x14ac:dyDescent="0.2">
      <c r="A253" s="19">
        <f t="shared" si="11"/>
        <v>241</v>
      </c>
      <c r="B253" s="20" t="str">
        <f>IF(StockTree!B253="","",IF(T=B$10,IF(CallFlag=1,MAX(StockTree!B253-K,0),MAX(K-StockTree!B253,0)),EXP(-rr*h)*(pstar*C253+(1-pstar)*C254)))</f>
        <v/>
      </c>
      <c r="C253" s="20" t="str">
        <f>IF(StockTree!C253="","",IF(T=C$10,IF(CallFlag=1,MAX(StockTree!C253-K,0),MAX(K-StockTree!C253,0)),EXP(-rr*h)*(pstar*D253+(1-pstar)*D254)))</f>
        <v/>
      </c>
      <c r="D253" s="20" t="str">
        <f>IF(StockTree!D253="","",IF(T=D$10,IF(CallFlag=1,MAX(StockTree!D253-K,0),MAX(K-StockTree!D253,0)),EXP(-rr*h)*(pstar*E253+(1-pstar)*E254)))</f>
        <v/>
      </c>
      <c r="E253" s="20" t="str">
        <f>IF(StockTree!E253="","",IF(T=E$10,IF(CallFlag=1,MAX(StockTree!E253-K,0),MAX(K-StockTree!E253,0)),EXP(-rr*h)*(pstar*F253+(1-pstar)*F254)))</f>
        <v/>
      </c>
      <c r="F253" s="20" t="str">
        <f>IF(StockTree!F253="","",IF(T=F$10,IF(CallFlag=1,MAX(StockTree!F253-K,0),MAX(K-StockTree!F253,0)),EXP(-rr*h)*(pstar*G253+(1-pstar)*G254)))</f>
        <v/>
      </c>
      <c r="G253" s="20" t="str">
        <f>IF(StockTree!G253="","",IF(T=G$10,IF(CallFlag=1,MAX(StockTree!G253-K,0),MAX(K-StockTree!G253,0)),EXP(-rr*h)*(pstar*H253+(1-pstar)*H254)))</f>
        <v/>
      </c>
      <c r="H253" s="20" t="str">
        <f>IF(StockTree!H253="","",IF(T=H$10,IF(CallFlag=1,MAX(StockTree!H253-K,0),MAX(K-StockTree!H253,0)),EXP(-rr*h)*(pstar*I253+(1-pstar)*I254)))</f>
        <v/>
      </c>
      <c r="I253" s="20" t="str">
        <f>IF(StockTree!I253="","",IF(T=I$10,IF(CallFlag=1,MAX(StockTree!I253-K,0),MAX(K-StockTree!I253,0)),EXP(-rr*h)*(pstar*J253+(1-pstar)*J254)))</f>
        <v/>
      </c>
      <c r="J253" s="20" t="str">
        <f>IF(StockTree!J253="","",IF(T=J$10,IF(CallFlag=1,MAX(StockTree!J253-K,0),MAX(K-StockTree!J253,0)),EXP(-rr*h)*(pstar*K253+(1-pstar)*K254)))</f>
        <v/>
      </c>
      <c r="K253" s="20" t="str">
        <f>IF(StockTree!K253="","",IF(T=K$10,IF(CallFlag=1,MAX(StockTree!K253-K,0),MAX(K-StockTree!K253,0)),EXP(-rr*h)*(pstar*L253+(1-pstar)*L254)))</f>
        <v/>
      </c>
      <c r="L253" s="20" t="str">
        <f>IF(StockTree!L253="","",IF(T=L$10,IF(CallFlag=1,MAX(StockTree!L253-K,0),MAX(K-StockTree!L253,0)),EXP(-rr*h)*(pstar*M253+(1-pstar)*M254)))</f>
        <v/>
      </c>
      <c r="M253" s="20" t="str">
        <f>IF(StockTree!M253="","",IF(T=M$10,IF(CallFlag=1,MAX(StockTree!M253-K,0),MAX(K-StockTree!M253,0)),EXP(-rr*h)*(pstar*N253+(1-pstar)*N254)))</f>
        <v/>
      </c>
      <c r="N253" s="20" t="str">
        <f>IF(StockTree!N253="","",IF(T=N$10,IF(CallFlag=1,MAX(StockTree!N253-K,0),MAX(K-StockTree!N253,0)),EXP(-rr*h)*(pstar*O253+(1-pstar)*O254)))</f>
        <v/>
      </c>
      <c r="O253" s="20" t="str">
        <f>IF(StockTree!O253="","",IF(T=O$10,IF(CallFlag=1,MAX(StockTree!O253-K,0),MAX(K-StockTree!O253,0)),EXP(-rr*h)*(pstar*P253+(1-pstar)*P254)))</f>
        <v/>
      </c>
      <c r="P253" s="20" t="str">
        <f>IF(StockTree!P253="","",IF(T=P$10,IF(CallFlag=1,MAX(StockTree!P253-K,0),MAX(K-StockTree!P253,0)),EXP(-rr*h)*(pstar*Q253+(1-pstar)*Q254)))</f>
        <v/>
      </c>
      <c r="Q253" s="20" t="str">
        <f>IF(StockTree!Q253="","",IF(T=Q$10,IF(CallFlag=1,MAX(StockTree!Q253-K,0),MAX(K-StockTree!Q253,0)),EXP(-rr*h)*(pstar*R253+(1-pstar)*R254)))</f>
        <v/>
      </c>
      <c r="R253" s="20" t="str">
        <f>IF(StockTree!R253="","",IF(T=R$10,IF(CallFlag=1,MAX(StockTree!R253-K,0),MAX(K-StockTree!R253,0)),EXP(-rr*h)*(pstar*S253+(1-pstar)*S254)))</f>
        <v/>
      </c>
      <c r="S253" s="20" t="str">
        <f>IF(StockTree!S253="","",IF(T=S$10,IF(CallFlag=1,MAX(StockTree!S253-K,0),MAX(K-StockTree!S253,0)),EXP(-rr*h)*(pstar*T253+(1-pstar)*T254)))</f>
        <v/>
      </c>
      <c r="T253" s="20" t="str">
        <f>IF(StockTree!T253="","",IF(T=T$10,IF(CallFlag=1,MAX(StockTree!T253-K,0),MAX(K-StockTree!T253,0)),EXP(-rr*h)*(pstar*U253+(1-pstar)*U254)))</f>
        <v/>
      </c>
      <c r="U253" s="20" t="str">
        <f>IF(StockTree!U253="","",IF(T=U$10,IF(CallFlag=1,MAX(StockTree!U253-K,0),MAX(K-StockTree!U253,0)),EXP(-rr*h)*(pstar*V253+(1-pstar)*V254)))</f>
        <v/>
      </c>
      <c r="V253" s="20" t="str">
        <f>IF(StockTree!V253="","",IF(T=V$10,IF(CallFlag=1,MAX(StockTree!V253-K,0),MAX(K-StockTree!V253,0)),EXP(-rr*h)*(pstar*W253+(1-pstar)*W254)))</f>
        <v/>
      </c>
      <c r="W253" s="20" t="str">
        <f>IF(StockTree!W253="","",IF(T=W$10,IF(CallFlag=1,MAX(StockTree!W253-K,0),MAX(K-StockTree!W253,0)),EXP(-rr*h)*(pstar*X253+(1-pstar)*X254)))</f>
        <v/>
      </c>
      <c r="X253" s="20" t="str">
        <f>IF(StockTree!X253="","",IF(T=X$10,IF(CallFlag=1,MAX(StockTree!X253-K,0),MAX(K-StockTree!X253,0)),EXP(-rr*h)*(pstar*Y253+(1-pstar)*Y254)))</f>
        <v/>
      </c>
      <c r="Y253" s="20" t="str">
        <f>IF(StockTree!Y253="","",IF(T=Y$10,IF(CallFlag=1,MAX(StockTree!Y253-K,0),MAX(K-StockTree!Y253,0)),EXP(-rr*h)*(pstar*Z253+(1-pstar)*Z254)))</f>
        <v/>
      </c>
      <c r="Z253" s="20" t="str">
        <f>IF(StockTree!Z253="","",IF(T=Z$10,IF(CallFlag=1,MAX(StockTree!Z253-K,0),MAX(K-StockTree!Z253,0)),EXP(-rr*h)*(pstar*AA253+(1-pstar)*AA254)))</f>
        <v/>
      </c>
      <c r="AA253" s="20" t="str">
        <f>IF(StockTree!AA253="","",IF(T=AA$10,IF(CallFlag=1,MAX(StockTree!AA253-K,0),MAX(K-StockTree!AA253,0)),EXP(-rr*h)*(pstar*AB253+(1-pstar)*AB254)))</f>
        <v/>
      </c>
      <c r="AB253" s="20" t="str">
        <f>IF(StockTree!AB253="","",IF(T=AB$10,IF(CallFlag=1,MAX(StockTree!AB253-K,0),MAX(K-StockTree!AB253,0)),EXP(-rr*h)*(pstar*AC253+(1-pstar)*AC254)))</f>
        <v/>
      </c>
      <c r="AC253" s="20" t="str">
        <f>IF(StockTree!AC253="","",IF(T=AC$10,IF(CallFlag=1,MAX(StockTree!AC253-K,0),MAX(K-StockTree!AC253,0)),EXP(-rr*h)*(pstar*AD253+(1-pstar)*AD254)))</f>
        <v/>
      </c>
      <c r="AD253" s="20" t="str">
        <f>IF(StockTree!AD253="","",IF(T=AD$10,IF(CallFlag=1,MAX(StockTree!AD253-K,0),MAX(K-StockTree!AD253,0)),EXP(-rr*h)*(pstar*AE253+(1-pstar)*AE254)))</f>
        <v/>
      </c>
      <c r="AE253" s="20" t="str">
        <f>IF(StockTree!AE253="","",IF(T=AE$10,IF(CallFlag=1,MAX(StockTree!AE253-K,0),MAX(K-StockTree!AE253,0)),EXP(-rr*h)*(pstar*AF253+(1-pstar)*AF254)))</f>
        <v/>
      </c>
      <c r="AF253" s="20" t="str">
        <f>IF(StockTree!AF253="","",IF(T=AF$10,IF(CallFlag=1,MAX(StockTree!AF253-K,0),MAX(K-StockTree!AF253,0)),EXP(-rr*h)*(pstar*AG253+(1-pstar)*AG254)))</f>
        <v/>
      </c>
      <c r="AG253" s="20" t="str">
        <f>IF(StockTree!AG253="","",IF(T=AG$10,IF(CallFlag=1,MAX(StockTree!AG253-K,0),MAX(K-StockTree!AG253,0)),EXP(-rr*h)*(pstar*AH253+(1-pstar)*AH254)))</f>
        <v/>
      </c>
      <c r="AH253" s="20" t="str">
        <f>IF(StockTree!AH253="","",IF(T=AH$10,IF(CallFlag=1,MAX(StockTree!AH253-K,0),MAX(K-StockTree!AH253,0)),EXP(-rr*h)*(pstar*AI253+(1-pstar)*AI254)))</f>
        <v/>
      </c>
      <c r="AI253" s="20" t="str">
        <f>IF(StockTree!AI253="","",IF(T=AI$10,IF(CallFlag=1,MAX(StockTree!AI253-K,0),MAX(K-StockTree!AI253,0)),EXP(-rr*h)*(pstar*AJ253+(1-pstar)*AJ254)))</f>
        <v/>
      </c>
      <c r="AJ253" s="20" t="str">
        <f>IF(StockTree!AJ253="","",IF(T=AJ$10,IF(CallFlag=1,MAX(StockTree!AJ253-K,0),MAX(K-StockTree!AJ253,0)),EXP(-rr*h)*(pstar*AK253+(1-pstar)*AK254)))</f>
        <v/>
      </c>
      <c r="AK253" s="20" t="str">
        <f>IF(StockTree!AK253="","",IF(T=AK$10,IF(CallFlag=1,MAX(StockTree!AK253-K,0),MAX(K-StockTree!AK253,0)),EXP(-rr*h)*(pstar*AL253+(1-pstar)*AL254)))</f>
        <v/>
      </c>
      <c r="AL253" s="20" t="str">
        <f>IF(StockTree!AL253="","",IF(T=AL$10,IF(CallFlag=1,MAX(StockTree!AL253-K,0),MAX(K-StockTree!AL253,0)),EXP(-rr*h)*(pstar*AM253+(1-pstar)*AM254)))</f>
        <v/>
      </c>
      <c r="AM253" s="20" t="str">
        <f>IF(StockTree!AM253="","",IF(T=AM$10,IF(CallFlag=1,MAX(StockTree!AM253-K,0),MAX(K-StockTree!AM253,0)),EXP(-rr*h)*(pstar*AN253+(1-pstar)*AN254)))</f>
        <v/>
      </c>
      <c r="AN253" s="20" t="str">
        <f>IF(StockTree!AN253="","",IF(T=AN$10,IF(CallFlag=1,MAX(StockTree!AN253-K,0),MAX(K-StockTree!AN253,0)),EXP(-rr*h)*(pstar*AO253+(1-pstar)*AO254)))</f>
        <v/>
      </c>
      <c r="AO253" s="20" t="str">
        <f>IF(StockTree!AO253="","",IF(T=AO$10,IF(CallFlag=1,MAX(StockTree!AO253-K,0),MAX(K-StockTree!AO253,0)),EXP(-rr*h)*(pstar*AP253+(1-pstar)*AP254)))</f>
        <v/>
      </c>
      <c r="AP253" s="20" t="str">
        <f>IF(StockTree!AP253="","",IF(T=AP$10,IF(CallFlag=1,MAX(StockTree!AP253-K,0),MAX(K-StockTree!AP253,0)),EXP(-rr*h)*(pstar*AQ253+(1-pstar)*AQ254)))</f>
        <v/>
      </c>
      <c r="AQ253" s="20" t="str">
        <f>IF(StockTree!AQ253="","",IF(T=AQ$10,IF(CallFlag=1,MAX(StockTree!AQ253-K,0),MAX(K-StockTree!AQ253,0)),EXP(-rr*h)*(pstar*AR253+(1-pstar)*AR254)))</f>
        <v/>
      </c>
      <c r="AR253" s="20" t="str">
        <f>IF(StockTree!AR253="","",IF(T=AR$10,IF(CallFlag=1,MAX(StockTree!AR253-K,0),MAX(K-StockTree!AR253,0)),EXP(-rr*h)*(pstar*AS253+(1-pstar)*AS254)))</f>
        <v/>
      </c>
      <c r="AS253" s="20" t="str">
        <f>IF(StockTree!AS253="","",IF(T=AS$10,IF(CallFlag=1,MAX(StockTree!AS253-K,0),MAX(K-StockTree!AS253,0)),EXP(-rr*h)*(pstar*AT253+(1-pstar)*AT254)))</f>
        <v/>
      </c>
      <c r="AT253" s="20" t="str">
        <f>IF(StockTree!AT253="","",IF(T=AT$10,IF(CallFlag=1,MAX(StockTree!AT253-K,0),MAX(K-StockTree!AT253,0)),EXP(-rr*h)*(pstar*AU253+(1-pstar)*AU254)))</f>
        <v/>
      </c>
      <c r="AU253" s="20" t="str">
        <f>IF(StockTree!AU253="","",IF(T=AU$10,IF(CallFlag=1,MAX(StockTree!AU253-K,0),MAX(K-StockTree!AU253,0)),EXP(-rr*h)*(pstar*AV253+(1-pstar)*AV254)))</f>
        <v/>
      </c>
      <c r="AV253" s="20" t="str">
        <f>IF(StockTree!AV253="","",IF(T=AV$10,IF(CallFlag=1,MAX(StockTree!AV253-K,0),MAX(K-StockTree!AV253,0)),EXP(-rr*h)*(pstar*AW253+(1-pstar)*AW254)))</f>
        <v/>
      </c>
      <c r="AW253" s="20" t="str">
        <f>IF(StockTree!AW253="","",IF(T=AW$10,IF(CallFlag=1,MAX(StockTree!AW253-K,0),MAX(K-StockTree!AW253,0)),EXP(-rr*h)*(pstar*AX253+(1-pstar)*AX254)))</f>
        <v/>
      </c>
      <c r="AX253" s="20" t="str">
        <f>IF(StockTree!AX253="","",IF(T=AX$10,IF(CallFlag=1,MAX(StockTree!AX253-K,0),MAX(K-StockTree!AX253,0)),EXP(-rr*h)*(pstar*AY253+(1-pstar)*AY254)))</f>
        <v/>
      </c>
      <c r="AY253" s="20" t="str">
        <f>IF(StockTree!AY253="","",IF(T=AY$10,IF(CallFlag=1,MAX(StockTree!AY253-K,0),MAX(K-StockTree!AY253,0)),EXP(-rr*h)*(pstar*AZ253+(1-pstar)*AZ254)))</f>
        <v/>
      </c>
      <c r="AZ253" s="20" t="str">
        <f>IF(StockTree!AZ253="","",IF(T=AZ$10,IF(CallFlag=1,MAX(StockTree!AZ253-K,0),MAX(K-StockTree!AZ253,0)),EXP(-rr*h)*(pstar*BA253+(1-pstar)*BA254)))</f>
        <v/>
      </c>
      <c r="BA253" s="20" t="str">
        <f>IF(StockTree!BA253="","",IF(T=BA$10,IF(CallFlag=1,MAX(StockTree!BA253-K,0),MAX(K-StockTree!BA253,0)),EXP(-rr*h)*(pstar*BB253+(1-pstar)*BB254)))</f>
        <v/>
      </c>
      <c r="BB253" s="20" t="str">
        <f>IF(StockTree!BB253="","",IF(T=BB$10,IF(CallFlag=1,MAX(StockTree!BB253-K,0),MAX(K-StockTree!BB253,0)),EXP(-rr*h)*(pstar*BC253+(1-pstar)*BC254)))</f>
        <v/>
      </c>
      <c r="BC253" s="20" t="str">
        <f>IF(StockTree!BC253="","",IF(T=BC$10,IF(CallFlag=1,MAX(StockTree!BC253-K,0),MAX(K-StockTree!BC253,0)),EXP(-rr*h)*(pstar*BD253+(1-pstar)*BD254)))</f>
        <v/>
      </c>
      <c r="BD253" s="20" t="str">
        <f>IF(StockTree!BD253="","",IF(T=BD$10,IF(CallFlag=1,MAX(StockTree!BD253-K,0),MAX(K-StockTree!BD253,0)),EXP(-rr*h)*(pstar*BE253+(1-pstar)*BE254)))</f>
        <v/>
      </c>
      <c r="BE253" s="20" t="str">
        <f>IF(StockTree!BE253="","",IF(T=BE$10,IF(CallFlag=1,MAX(StockTree!BE253-K,0),MAX(K-StockTree!BE253,0)),EXP(-rr*h)*(pstar*BF253+(1-pstar)*BF254)))</f>
        <v/>
      </c>
      <c r="BF253" s="20" t="str">
        <f>IF(StockTree!BF253="","",IF(T=BF$10,IF(CallFlag=1,MAX(StockTree!BF253-K,0),MAX(K-StockTree!BF253,0)),EXP(-rr*h)*(pstar*BG253+(1-pstar)*BG254)))</f>
        <v/>
      </c>
      <c r="BG253" s="20" t="str">
        <f>IF(StockTree!BG253="","",IF(T=BG$10,IF(CallFlag=1,MAX(StockTree!BG253-K,0),MAX(K-StockTree!BG253,0)),EXP(-rr*h)*(pstar*BH253+(1-pstar)*BH254)))</f>
        <v/>
      </c>
      <c r="BH253" s="20" t="str">
        <f>IF(StockTree!BH253="","",IF(T=BH$10,IF(CallFlag=1,MAX(StockTree!BH253-K,0),MAX(K-StockTree!BH253,0)),EXP(-rr*h)*(pstar*BI253+(1-pstar)*BI254)))</f>
        <v/>
      </c>
      <c r="BI253" s="20" t="str">
        <f>IF(StockTree!BI253="","",IF(T=BI$10,IF(CallFlag=1,MAX(StockTree!BI253-K,0),MAX(K-StockTree!BI253,0)),EXP(-rr*h)*(pstar*BJ253+(1-pstar)*BJ254)))</f>
        <v/>
      </c>
      <c r="BJ253" s="20" t="str">
        <f>IF(StockTree!BJ253="","",IF(T=BJ$10,IF(CallFlag=1,MAX(StockTree!BJ253-K,0),MAX(K-StockTree!BJ253,0)),EXP(-rr*h)*(pstar*BK253+(1-pstar)*BK254)))</f>
        <v/>
      </c>
      <c r="BK253" s="20" t="str">
        <f>IF(StockTree!BK253="","",IF(T=BK$10,IF(CallFlag=1,MAX(StockTree!BK253-K,0),MAX(K-StockTree!BK253,0)),EXP(-rr*h)*(pstar*BL253+(1-pstar)*BL254)))</f>
        <v/>
      </c>
      <c r="BL253" s="20" t="str">
        <f>IF(StockTree!BL253="","",IF(T=BL$10,IF(CallFlag=1,MAX(StockTree!BL253-K,0),MAX(K-StockTree!BL253,0)),EXP(-rr*h)*(pstar*BM253+(1-pstar)*BM254)))</f>
        <v/>
      </c>
      <c r="BM253" s="20" t="str">
        <f>IF(StockTree!BM253="","",IF(T=BM$10,IF(CallFlag=1,MAX(StockTree!BM253-K,0),MAX(K-StockTree!BM253,0)),EXP(-rr*h)*(pstar*BN253+(1-pstar)*BN254)))</f>
        <v/>
      </c>
      <c r="BN253" s="20" t="str">
        <f>IF(StockTree!BN253="","",IF(T=BN$10,IF(CallFlag=1,MAX(StockTree!BN253-K,0),MAX(K-StockTree!BN253,0)),EXP(-rr*h)*(pstar*BO253+(1-pstar)*BO254)))</f>
        <v/>
      </c>
      <c r="BO253" s="20" t="str">
        <f>IF(StockTree!BO253="","",IF(T=BO$10,IF(CallFlag=1,MAX(StockTree!BO253-K,0),MAX(K-StockTree!BO253,0)),EXP(-rr*h)*(pstar*BP253+(1-pstar)*BP254)))</f>
        <v/>
      </c>
      <c r="BP253" s="20" t="str">
        <f>IF(StockTree!BP253="","",IF(T=BP$10,IF(CallFlag=1,MAX(StockTree!BP253-K,0),MAX(K-StockTree!BP253,0)),EXP(-rr*h)*(pstar*BQ253+(1-pstar)*BQ254)))</f>
        <v/>
      </c>
      <c r="BQ253" s="20" t="str">
        <f>IF(StockTree!BQ253="","",IF(T=BQ$10,IF(CallFlag=1,MAX(StockTree!BQ253-K,0),MAX(K-StockTree!BQ253,0)),EXP(-rr*h)*(pstar*BR253+(1-pstar)*BR254)))</f>
        <v/>
      </c>
      <c r="BR253" s="20" t="str">
        <f>IF(StockTree!BR253="","",IF(T=BR$10,IF(CallFlag=1,MAX(StockTree!BR253-K,0),MAX(K-StockTree!BR253,0)),EXP(-rr*h)*(pstar*BS253+(1-pstar)*BS254)))</f>
        <v/>
      </c>
      <c r="BS253" s="20" t="str">
        <f>IF(StockTree!BS253="","",IF(T=BS$10,IF(CallFlag=1,MAX(StockTree!BS253-K,0),MAX(K-StockTree!BS253,0)),EXP(-rr*h)*(pstar*BT253+(1-pstar)*BT254)))</f>
        <v/>
      </c>
      <c r="BT253" s="20" t="str">
        <f>IF(StockTree!BT253="","",IF(T=BT$10,IF(CallFlag=1,MAX(StockTree!BT253-K,0),MAX(K-StockTree!BT253,0)),EXP(-rr*h)*(pstar*BU253+(1-pstar)*BU254)))</f>
        <v/>
      </c>
      <c r="BU253" s="20" t="str">
        <f>IF(StockTree!BU253="","",IF(T=BU$10,IF(CallFlag=1,MAX(StockTree!BU253-K,0),MAX(K-StockTree!BU253,0)),EXP(-rr*h)*(pstar*BV253+(1-pstar)*BV254)))</f>
        <v/>
      </c>
      <c r="BV253" s="20" t="str">
        <f>IF(StockTree!BV253="","",IF(T=BV$10,IF(CallFlag=1,MAX(StockTree!BV253-K,0),MAX(K-StockTree!BV253,0)),EXP(-rr*h)*(pstar*BW253+(1-pstar)*BW254)))</f>
        <v/>
      </c>
      <c r="BW253" s="20" t="str">
        <f>IF(StockTree!BW253="","",IF(T=BW$10,IF(CallFlag=1,MAX(StockTree!BW253-K,0),MAX(K-StockTree!BW253,0)),EXP(-rr*h)*(pstar*BX253+(1-pstar)*BX254)))</f>
        <v/>
      </c>
      <c r="BX253" s="20" t="str">
        <f>IF(StockTree!BX253="","",IF(T=BX$10,IF(CallFlag=1,MAX(StockTree!BX253-K,0),MAX(K-StockTree!BX253,0)),EXP(-rr*h)*(pstar*BY253+(1-pstar)*BY254)))</f>
        <v/>
      </c>
      <c r="BY253" s="20" t="str">
        <f>IF(StockTree!BY253="","",IF(T=BY$10,IF(CallFlag=1,MAX(StockTree!BY253-K,0),MAX(K-StockTree!BY253,0)),EXP(-rr*h)*(pstar*BZ253+(1-pstar)*BZ254)))</f>
        <v/>
      </c>
      <c r="BZ253" s="20" t="str">
        <f>IF(StockTree!BZ253="","",IF(T=BZ$10,IF(CallFlag=1,MAX(StockTree!BZ253-K,0),MAX(K-StockTree!BZ253,0)),EXP(-rr*h)*(pstar*CA253+(1-pstar)*CA254)))</f>
        <v/>
      </c>
      <c r="CA253" s="20" t="str">
        <f>IF(StockTree!CA253="","",IF(T=CA$10,IF(CallFlag=1,MAX(StockTree!CA253-K,0),MAX(K-StockTree!CA253,0)),EXP(-rr*h)*(pstar*CB253+(1-pstar)*CB254)))</f>
        <v/>
      </c>
      <c r="CB253" s="20" t="str">
        <f>IF(StockTree!CB253="","",IF(T=CB$10,IF(CallFlag=1,MAX(StockTree!CB253-K,0),MAX(K-StockTree!CB253,0)),EXP(-rr*h)*(pstar*CC253+(1-pstar)*CC254)))</f>
        <v/>
      </c>
      <c r="CC253" s="20" t="str">
        <f>IF(StockTree!CC253="","",IF(T=CC$10,IF(CallFlag=1,MAX(StockTree!CC253-K,0),MAX(K-StockTree!CC253,0)),EXP(-rr*h)*(pstar*CD253+(1-pstar)*CD254)))</f>
        <v/>
      </c>
      <c r="CD253" s="20" t="str">
        <f>IF(StockTree!CD253="","",IF(T=CD$10,IF(CallFlag=1,MAX(StockTree!CD253-K,0),MAX(K-StockTree!CD253,0)),EXP(-rr*h)*(pstar*CE253+(1-pstar)*CE254)))</f>
        <v/>
      </c>
      <c r="CE253" s="20" t="str">
        <f>IF(StockTree!CE253="","",IF(T=CE$10,IF(CallFlag=1,MAX(StockTree!CE253-K,0),MAX(K-StockTree!CE253,0)),EXP(-rr*h)*(pstar*CF253+(1-pstar)*CF254)))</f>
        <v/>
      </c>
      <c r="CF253" s="20" t="str">
        <f>IF(StockTree!CF253="","",IF(T=CF$10,IF(CallFlag=1,MAX(StockTree!CF253-K,0),MAX(K-StockTree!CF253,0)),EXP(-rr*h)*(pstar*CG253+(1-pstar)*CG254)))</f>
        <v/>
      </c>
      <c r="CG253" s="20" t="str">
        <f>IF(StockTree!CG253="","",IF(T=CG$10,IF(CallFlag=1,MAX(StockTree!CG253-K,0),MAX(K-StockTree!CG253,0)),EXP(-rr*h)*(pstar*CH253+(1-pstar)*CH254)))</f>
        <v/>
      </c>
      <c r="CH253" s="20" t="str">
        <f>IF(StockTree!CH253="","",IF(T=CH$10,IF(CallFlag=1,MAX(StockTree!CH253-K,0),MAX(K-StockTree!CH253,0)),EXP(-rr*h)*(pstar*CI253+(1-pstar)*CI254)))</f>
        <v/>
      </c>
      <c r="CI253" s="20" t="str">
        <f>IF(StockTree!CI253="","",IF(T=CI$10,IF(CallFlag=1,MAX(StockTree!CI253-K,0),MAX(K-StockTree!CI253,0)),EXP(-rr*h)*(pstar*CJ253+(1-pstar)*CJ254)))</f>
        <v/>
      </c>
      <c r="CJ253" s="20" t="str">
        <f>IF(StockTree!CJ253="","",IF(T=CJ$10,IF(CallFlag=1,MAX(StockTree!CJ253-K,0),MAX(K-StockTree!CJ253,0)),EXP(-rr*h)*(pstar*CK253+(1-pstar)*CK254)))</f>
        <v/>
      </c>
      <c r="CK253" s="20" t="str">
        <f>IF(StockTree!CK253="","",IF(T=CK$10,IF(CallFlag=1,MAX(StockTree!CK253-K,0),MAX(K-StockTree!CK253,0)),EXP(-rr*h)*(pstar*CL253+(1-pstar)*CL254)))</f>
        <v/>
      </c>
      <c r="CL253" s="20" t="str">
        <f>IF(StockTree!CL253="","",IF(T=CL$10,IF(CallFlag=1,MAX(StockTree!CL253-K,0),MAX(K-StockTree!CL253,0)),EXP(-rr*h)*(pstar*CM253+(1-pstar)*CM254)))</f>
        <v/>
      </c>
      <c r="CM253" s="20" t="str">
        <f>IF(StockTree!CM253="","",IF(T=CM$10,IF(CallFlag=1,MAX(StockTree!CM253-K,0),MAX(K-StockTree!CM253,0)),EXP(-rr*h)*(pstar*CN253+(1-pstar)*CN254)))</f>
        <v/>
      </c>
      <c r="CN253" s="20" t="str">
        <f>IF(StockTree!CN253="","",IF(T=CN$10,IF(CallFlag=1,MAX(StockTree!CN253-K,0),MAX(K-StockTree!CN253,0)),EXP(-rr*h)*(pstar*CO253+(1-pstar)*CO254)))</f>
        <v/>
      </c>
      <c r="CO253" s="20" t="str">
        <f>IF(StockTree!CO253="","",IF(T=CO$10,IF(CallFlag=1,MAX(StockTree!CO253-K,0),MAX(K-StockTree!CO253,0)),EXP(-rr*h)*(pstar*CP253+(1-pstar)*CP254)))</f>
        <v/>
      </c>
      <c r="CP253" s="20" t="str">
        <f>IF(StockTree!CP253="","",IF(T=CP$10,IF(CallFlag=1,MAX(StockTree!CP253-K,0),MAX(K-StockTree!CP253,0)),EXP(-rr*h)*(pstar*CQ253+(1-pstar)*CQ254)))</f>
        <v/>
      </c>
      <c r="CQ253" s="20" t="str">
        <f>IF(StockTree!CQ253="","",IF(T=CQ$10,IF(CallFlag=1,MAX(StockTree!CQ253-K,0),MAX(K-StockTree!CQ253,0)),EXP(-rr*h)*(pstar*CR253+(1-pstar)*CR254)))</f>
        <v/>
      </c>
      <c r="CR253" s="20" t="str">
        <f>IF(StockTree!CR253="","",IF(T=CR$10,IF(CallFlag=1,MAX(StockTree!CR253-K,0),MAX(K-StockTree!CR253,0)),EXP(-rr*h)*(pstar*CS253+(1-pstar)*CS254)))</f>
        <v/>
      </c>
      <c r="CS253" s="20" t="str">
        <f>IF(StockTree!CS253="","",IF(T=CS$10,IF(CallFlag=1,MAX(StockTree!CS253-K,0),MAX(K-StockTree!CS253,0)),EXP(-rr*h)*(pstar*CT253+(1-pstar)*CT254)))</f>
        <v/>
      </c>
      <c r="CT253" s="20" t="str">
        <f>IF(StockTree!CT253="","",IF(T=CT$10,IF(CallFlag=1,MAX(StockTree!CT253-K,0),MAX(K-StockTree!CT253,0)),EXP(-rr*h)*(pstar*CU253+(1-pstar)*CU254)))</f>
        <v/>
      </c>
      <c r="CU253" s="20" t="str">
        <f>IF(StockTree!CU253="","",IF(T=CU$10,IF(CallFlag=1,MAX(StockTree!CU253-K,0),MAX(K-StockTree!CU253,0)),EXP(-rr*h)*(pstar*CV253+(1-pstar)*CV254)))</f>
        <v/>
      </c>
      <c r="CV253" s="20" t="str">
        <f>IF(StockTree!CV253="","",IF(T=CV$10,IF(CallFlag=1,MAX(StockTree!CV253-K,0),MAX(K-StockTree!CV253,0)),EXP(-rr*h)*(pstar*CW253+(1-pstar)*CW254)))</f>
        <v/>
      </c>
      <c r="CW253" s="20" t="str">
        <f>IF(StockTree!CW253="","",IF(T=CW$10,IF(CallFlag=1,MAX(StockTree!CW253-K,0),MAX(K-StockTree!CW253,0)),EXP(-rr*h)*(pstar*CX253+(1-pstar)*CX254)))</f>
        <v/>
      </c>
      <c r="CX253" s="20" t="str">
        <f>IF(StockTree!CX253="","",IF(T=CX$10,IF(CallFlag=1,MAX(StockTree!CX253-K,0),MAX(K-StockTree!CX253,0)),EXP(-rr*h)*(pstar*CY253+(1-pstar)*CY254)))</f>
        <v/>
      </c>
      <c r="CY253" s="20" t="str">
        <f>IF(StockTree!CY253="","",IF(T=CY$10,IF(CallFlag=1,MAX(StockTree!CY253-K,0),MAX(K-StockTree!CY253,0)),EXP(-rr*h)*(pstar*CZ253+(1-pstar)*CZ254)))</f>
        <v/>
      </c>
      <c r="CZ253" s="20" t="str">
        <f>IF(StockTree!CZ253="","",IF(T=CZ$10,IF(CallFlag=1,MAX(StockTree!CZ253-K,0),MAX(K-StockTree!CZ253,0)),EXP(-rr*h)*(pstar*DA253+(1-pstar)*DA254)))</f>
        <v/>
      </c>
      <c r="DA253" s="20" t="str">
        <f>IF(StockTree!DA253="","",IF(T=DA$10,IF(CallFlag=1,MAX(StockTree!DA253-K,0),MAX(K-StockTree!DA253,0)),EXP(-rr*h)*(pstar*DB253+(1-pstar)*DB254)))</f>
        <v/>
      </c>
      <c r="DB253" s="20" t="str">
        <f>IF(StockTree!DB253="","",IF(T=DB$10,IF(CallFlag=1,MAX(StockTree!DB253-K,0),MAX(K-StockTree!DB253,0)),EXP(-rr*h)*(pstar*DC253+(1-pstar)*DC254)))</f>
        <v/>
      </c>
      <c r="DC253" s="20" t="str">
        <f>IF(StockTree!DC253="","",IF(T=DC$10,IF(CallFlag=1,MAX(StockTree!DC253-K,0),MAX(K-StockTree!DC253,0)),EXP(-rr*h)*(pstar*DD253+(1-pstar)*DD254)))</f>
        <v/>
      </c>
      <c r="DD253" s="20" t="str">
        <f>IF(StockTree!DD253="","",IF(T=DD$10,IF(CallFlag=1,MAX(StockTree!DD253-K,0),MAX(K-StockTree!DD253,0)),EXP(-rr*h)*(pstar*DE253+(1-pstar)*DE254)))</f>
        <v/>
      </c>
      <c r="DE253" s="20" t="str">
        <f>IF(StockTree!DE253="","",IF(T=DE$10,IF(CallFlag=1,MAX(StockTree!DE253-K,0),MAX(K-StockTree!DE253,0)),EXP(-rr*h)*(pstar*DF253+(1-pstar)*DF254)))</f>
        <v/>
      </c>
      <c r="DF253" s="20" t="str">
        <f>IF(StockTree!DF253="","",IF(T=DF$10,IF(CallFlag=1,MAX(StockTree!DF253-K,0),MAX(K-StockTree!DF253,0)),EXP(-rr*h)*(pstar*DG253+(1-pstar)*DG254)))</f>
        <v/>
      </c>
      <c r="DG253" s="20" t="str">
        <f>IF(StockTree!DG253="","",IF(T=DG$10,IF(CallFlag=1,MAX(StockTree!DG253-K,0),MAX(K-StockTree!DG253,0)),EXP(-rr*h)*(pstar*DH253+(1-pstar)*DH254)))</f>
        <v/>
      </c>
      <c r="DH253" s="20" t="str">
        <f>IF(StockTree!DH253="","",IF(T=DH$10,IF(CallFlag=1,MAX(StockTree!DH253-K,0),MAX(K-StockTree!DH253,0)),EXP(-rr*h)*(pstar*DI253+(1-pstar)*DI254)))</f>
        <v/>
      </c>
      <c r="DI253" s="20" t="str">
        <f>IF(StockTree!DI253="","",IF(T=DI$10,IF(CallFlag=1,MAX(StockTree!DI253-K,0),MAX(K-StockTree!DI253,0)),EXP(-rr*h)*(pstar*DJ253+(1-pstar)*DJ254)))</f>
        <v/>
      </c>
      <c r="DJ253" s="20" t="str">
        <f>IF(StockTree!DJ253="","",IF(T=DJ$10,IF(CallFlag=1,MAX(StockTree!DJ253-K,0),MAX(K-StockTree!DJ253,0)),EXP(-rr*h)*(pstar*DK253+(1-pstar)*DK254)))</f>
        <v/>
      </c>
      <c r="DK253" s="20" t="str">
        <f>IF(StockTree!DK253="","",IF(T=DK$10,IF(CallFlag=1,MAX(StockTree!DK253-K,0),MAX(K-StockTree!DK253,0)),EXP(-rr*h)*(pstar*DL253+(1-pstar)*DL254)))</f>
        <v/>
      </c>
      <c r="DL253" s="20" t="str">
        <f>IF(StockTree!DL253="","",IF(T=DL$10,IF(CallFlag=1,MAX(StockTree!DL253-K,0),MAX(K-StockTree!DL253,0)),EXP(-rr*h)*(pstar*DM253+(1-pstar)*DM254)))</f>
        <v/>
      </c>
      <c r="DM253" s="20" t="str">
        <f>IF(StockTree!DM253="","",IF(T=DM$10,IF(CallFlag=1,MAX(StockTree!DM253-K,0),MAX(K-StockTree!DM253,0)),EXP(-rr*h)*(pstar*DN253+(1-pstar)*DN254)))</f>
        <v/>
      </c>
      <c r="DN253" s="20" t="str">
        <f>IF(StockTree!DN253="","",IF(T=DN$10,IF(CallFlag=1,MAX(StockTree!DN253-K,0),MAX(K-StockTree!DN253,0)),EXP(-rr*h)*(pstar*DO253+(1-pstar)*DO254)))</f>
        <v/>
      </c>
      <c r="DO253" s="20" t="str">
        <f>IF(StockTree!DO253="","",IF(T=DO$10,IF(CallFlag=1,MAX(StockTree!DO253-K,0),MAX(K-StockTree!DO253,0)),EXP(-rr*h)*(pstar*DP253+(1-pstar)*DP254)))</f>
        <v/>
      </c>
      <c r="DP253" s="20" t="str">
        <f>IF(StockTree!DP253="","",IF(T=DP$10,IF(CallFlag=1,MAX(StockTree!DP253-K,0),MAX(K-StockTree!DP253,0)),EXP(-rr*h)*(pstar*DQ253+(1-pstar)*DQ254)))</f>
        <v/>
      </c>
      <c r="DQ253" s="20" t="str">
        <f>IF(StockTree!DQ253="","",IF(T=DQ$10,IF(CallFlag=1,MAX(StockTree!DQ253-K,0),MAX(K-StockTree!DQ253,0)),EXP(-rr*h)*(pstar*DR253+(1-pstar)*DR254)))</f>
        <v/>
      </c>
      <c r="DR253" s="20" t="str">
        <f>IF(StockTree!DR253="","",IF(T=DR$10,IF(CallFlag=1,MAX(StockTree!DR253-K,0),MAX(K-StockTree!DR253,0)),EXP(-rr*h)*(pstar*DS253+(1-pstar)*DS254)))</f>
        <v/>
      </c>
      <c r="DS253" s="20" t="str">
        <f>IF(StockTree!DS253="","",IF(T=DS$10,IF(CallFlag=1,MAX(StockTree!DS253-K,0),MAX(K-StockTree!DS253,0)),EXP(-rr*h)*(pstar*DT253+(1-pstar)*DT254)))</f>
        <v/>
      </c>
      <c r="DT253" s="20" t="str">
        <f>IF(StockTree!DT253="","",IF(T=DT$10,IF(CallFlag=1,MAX(StockTree!DT253-K,0),MAX(K-StockTree!DT253,0)),EXP(-rr*h)*(pstar*DU253+(1-pstar)*DU254)))</f>
        <v/>
      </c>
      <c r="DU253" s="20" t="str">
        <f>IF(StockTree!DU253="","",IF(T=DU$10,IF(CallFlag=1,MAX(StockTree!DU253-K,0),MAX(K-StockTree!DU253,0)),EXP(-rr*h)*(pstar*DV253+(1-pstar)*DV254)))</f>
        <v/>
      </c>
      <c r="DV253" s="20" t="str">
        <f>IF(StockTree!DV253="","",IF(T=DV$10,IF(CallFlag=1,MAX(StockTree!DV253-K,0),MAX(K-StockTree!DV253,0)),EXP(-rr*h)*(pstar*DW253+(1-pstar)*DW254)))</f>
        <v/>
      </c>
      <c r="DW253" s="20" t="str">
        <f>IF(StockTree!DW253="","",IF(T=DW$10,IF(CallFlag=1,MAX(StockTree!DW253-K,0),MAX(K-StockTree!DW253,0)),EXP(-rr*h)*(pstar*DX253+(1-pstar)*DX254)))</f>
        <v/>
      </c>
      <c r="DX253" s="20" t="str">
        <f>IF(StockTree!DX253="","",IF(T=DX$10,IF(CallFlag=1,MAX(StockTree!DX253-K,0),MAX(K-StockTree!DX253,0)),EXP(-rr*h)*(pstar*DY253+(1-pstar)*DY254)))</f>
        <v/>
      </c>
      <c r="DY253" s="20" t="str">
        <f>IF(StockTree!DY253="","",IF(T=DY$10,IF(CallFlag=1,MAX(StockTree!DY253-K,0),MAX(K-StockTree!DY253,0)),EXP(-rr*h)*(pstar*DZ253+(1-pstar)*DZ254)))</f>
        <v/>
      </c>
      <c r="DZ253" s="20" t="str">
        <f>IF(StockTree!DZ253="","",IF(T=DZ$10,IF(CallFlag=1,MAX(StockTree!DZ253-K,0),MAX(K-StockTree!DZ253,0)),EXP(-rr*h)*(pstar*EA253+(1-pstar)*EA254)))</f>
        <v/>
      </c>
      <c r="EA253" s="20" t="str">
        <f>IF(StockTree!EA253="","",IF(T=EA$10,IF(CallFlag=1,MAX(StockTree!EA253-K,0),MAX(K-StockTree!EA253,0)),EXP(-rr*h)*(pstar*EB253+(1-pstar)*EB254)))</f>
        <v/>
      </c>
      <c r="EB253" s="20" t="str">
        <f>IF(StockTree!EB253="","",IF(T=EB$10,IF(CallFlag=1,MAX(StockTree!EB253-K,0),MAX(K-StockTree!EB253,0)),EXP(-rr*h)*(pstar*EC253+(1-pstar)*EC254)))</f>
        <v/>
      </c>
      <c r="EC253" s="20" t="str">
        <f>IF(StockTree!EC253="","",IF(T=EC$10,IF(CallFlag=1,MAX(StockTree!EC253-K,0),MAX(K-StockTree!EC253,0)),EXP(-rr*h)*(pstar*ED253+(1-pstar)*ED254)))</f>
        <v/>
      </c>
      <c r="ED253" s="20" t="str">
        <f>IF(StockTree!ED253="","",IF(T=ED$10,IF(CallFlag=1,MAX(StockTree!ED253-K,0),MAX(K-StockTree!ED253,0)),EXP(-rr*h)*(pstar*EE253+(1-pstar)*EE254)))</f>
        <v/>
      </c>
      <c r="EE253" s="20" t="str">
        <f>IF(StockTree!EE253="","",IF(T=EE$10,IF(CallFlag=1,MAX(StockTree!EE253-K,0),MAX(K-StockTree!EE253,0)),EXP(-rr*h)*(pstar*EF253+(1-pstar)*EF254)))</f>
        <v/>
      </c>
      <c r="EF253" s="20" t="str">
        <f>IF(StockTree!EF253="","",IF(T=EF$10,IF(CallFlag=1,MAX(StockTree!EF253-K,0),MAX(K-StockTree!EF253,0)),EXP(-rr*h)*(pstar*EG253+(1-pstar)*EG254)))</f>
        <v/>
      </c>
      <c r="EG253" s="20" t="str">
        <f>IF(StockTree!EG253="","",IF(T=EG$10,IF(CallFlag=1,MAX(StockTree!EG253-K,0),MAX(K-StockTree!EG253,0)),EXP(-rr*h)*(pstar*EH253+(1-pstar)*EH254)))</f>
        <v/>
      </c>
      <c r="EH253" s="20" t="str">
        <f>IF(StockTree!EH253="","",IF(T=EH$10,IF(CallFlag=1,MAX(StockTree!EH253-K,0),MAX(K-StockTree!EH253,0)),EXP(-rr*h)*(pstar*EI253+(1-pstar)*EI254)))</f>
        <v/>
      </c>
      <c r="EI253" s="20" t="str">
        <f>IF(StockTree!EI253="","",IF(T=EI$10,IF(CallFlag=1,MAX(StockTree!EI253-K,0),MAX(K-StockTree!EI253,0)),EXP(-rr*h)*(pstar*EJ253+(1-pstar)*EJ254)))</f>
        <v/>
      </c>
      <c r="EJ253" s="20" t="str">
        <f>IF(StockTree!EJ253="","",IF(T=EJ$10,IF(CallFlag=1,MAX(StockTree!EJ253-K,0),MAX(K-StockTree!EJ253,0)),EXP(-rr*h)*(pstar*EK253+(1-pstar)*EK254)))</f>
        <v/>
      </c>
      <c r="EK253" s="20" t="str">
        <f>IF(StockTree!EK253="","",IF(T=EK$10,IF(CallFlag=1,MAX(StockTree!EK253-K,0),MAX(K-StockTree!EK253,0)),EXP(-rr*h)*(pstar*EL253+(1-pstar)*EL254)))</f>
        <v/>
      </c>
      <c r="EL253" s="20" t="str">
        <f>IF(StockTree!EL253="","",IF(T=EL$10,IF(CallFlag=1,MAX(StockTree!EL253-K,0),MAX(K-StockTree!EL253,0)),EXP(-rr*h)*(pstar*EM253+(1-pstar)*EM254)))</f>
        <v/>
      </c>
      <c r="EM253" s="20" t="str">
        <f>IF(StockTree!EM253="","",IF(T=EM$10,IF(CallFlag=1,MAX(StockTree!EM253-K,0),MAX(K-StockTree!EM253,0)),EXP(-rr*h)*(pstar*EN253+(1-pstar)*EN254)))</f>
        <v/>
      </c>
      <c r="EN253" s="20" t="str">
        <f>IF(StockTree!EN253="","",IF(T=EN$10,IF(CallFlag=1,MAX(StockTree!EN253-K,0),MAX(K-StockTree!EN253,0)),EXP(-rr*h)*(pstar*EO253+(1-pstar)*EO254)))</f>
        <v/>
      </c>
      <c r="EO253" s="20" t="str">
        <f>IF(StockTree!EO253="","",IF(T=EO$10,IF(CallFlag=1,MAX(StockTree!EO253-K,0),MAX(K-StockTree!EO253,0)),EXP(-rr*h)*(pstar*EP253+(1-pstar)*EP254)))</f>
        <v/>
      </c>
      <c r="EP253" s="20" t="str">
        <f>IF(StockTree!EP253="","",IF(T=EP$10,IF(CallFlag=1,MAX(StockTree!EP253-K,0),MAX(K-StockTree!EP253,0)),EXP(-rr*h)*(pstar*EQ253+(1-pstar)*EQ254)))</f>
        <v/>
      </c>
      <c r="EQ253" s="20" t="str">
        <f>IF(StockTree!EQ253="","",IF(T=EQ$10,IF(CallFlag=1,MAX(StockTree!EQ253-K,0),MAX(K-StockTree!EQ253,0)),EXP(-rr*h)*(pstar*ER253+(1-pstar)*ER254)))</f>
        <v/>
      </c>
      <c r="ER253" s="20" t="str">
        <f>IF(StockTree!ER253="","",IF(T=ER$10,IF(CallFlag=1,MAX(StockTree!ER253-K,0),MAX(K-StockTree!ER253,0)),EXP(-rr*h)*(pstar*ES253+(1-pstar)*ES254)))</f>
        <v/>
      </c>
      <c r="ES253" s="20" t="str">
        <f>IF(StockTree!ES253="","",IF(T=ES$10,IF(CallFlag=1,MAX(StockTree!ES253-K,0),MAX(K-StockTree!ES253,0)),EXP(-rr*h)*(pstar*ET253+(1-pstar)*ET254)))</f>
        <v/>
      </c>
      <c r="ET253" s="20" t="str">
        <f>IF(StockTree!ET253="","",IF(T=ET$10,IF(CallFlag=1,MAX(StockTree!ET253-K,0),MAX(K-StockTree!ET253,0)),EXP(-rr*h)*(pstar*EU253+(1-pstar)*EU254)))</f>
        <v/>
      </c>
      <c r="EU253" s="20" t="str">
        <f>IF(StockTree!EU253="","",IF(T=EU$10,IF(CallFlag=1,MAX(StockTree!EU253-K,0),MAX(K-StockTree!EU253,0)),EXP(-rr*h)*(pstar*EV253+(1-pstar)*EV254)))</f>
        <v/>
      </c>
      <c r="EV253" s="20" t="str">
        <f>IF(StockTree!EV253="","",IF(T=EV$10,IF(CallFlag=1,MAX(StockTree!EV253-K,0),MAX(K-StockTree!EV253,0)),EXP(-rr*h)*(pstar*EW253+(1-pstar)*EW254)))</f>
        <v/>
      </c>
      <c r="EW253" s="20" t="str">
        <f>IF(StockTree!EW253="","",IF(T=EW$10,IF(CallFlag=1,MAX(StockTree!EW253-K,0),MAX(K-StockTree!EW253,0)),EXP(-rr*h)*(pstar*EX253+(1-pstar)*EX254)))</f>
        <v/>
      </c>
      <c r="EX253" s="20" t="str">
        <f>IF(StockTree!EX253="","",IF(T=EX$10,IF(CallFlag=1,MAX(StockTree!EX253-K,0),MAX(K-StockTree!EX253,0)),EXP(-rr*h)*(pstar*EY253+(1-pstar)*EY254)))</f>
        <v/>
      </c>
      <c r="EY253" s="20" t="str">
        <f>IF(StockTree!EY253="","",IF(T=EY$10,IF(CallFlag=1,MAX(StockTree!EY253-K,0),MAX(K-StockTree!EY253,0)),EXP(-rr*h)*(pstar*EZ253+(1-pstar)*EZ254)))</f>
        <v/>
      </c>
      <c r="EZ253" s="20" t="str">
        <f>IF(StockTree!EZ253="","",IF(T=EZ$10,IF(CallFlag=1,MAX(StockTree!EZ253-K,0),MAX(K-StockTree!EZ253,0)),EXP(-rr*h)*(pstar*FA253+(1-pstar)*FA254)))</f>
        <v/>
      </c>
      <c r="FA253" s="20" t="str">
        <f>IF(StockTree!FA253="","",IF(T=FA$10,IF(CallFlag=1,MAX(StockTree!FA253-K,0),MAX(K-StockTree!FA253,0)),EXP(-rr*h)*(pstar*FB253+(1-pstar)*FB254)))</f>
        <v/>
      </c>
      <c r="FB253" s="20" t="str">
        <f>IF(StockTree!FB253="","",IF(T=FB$10,IF(CallFlag=1,MAX(StockTree!FB253-K,0),MAX(K-StockTree!FB253,0)),EXP(-rr*h)*(pstar*FC253+(1-pstar)*FC254)))</f>
        <v/>
      </c>
      <c r="FC253" s="20" t="str">
        <f>IF(StockTree!FC253="","",IF(T=FC$10,IF(CallFlag=1,MAX(StockTree!FC253-K,0),MAX(K-StockTree!FC253,0)),EXP(-rr*h)*(pstar*FD253+(1-pstar)*FD254)))</f>
        <v/>
      </c>
      <c r="FD253" s="20" t="str">
        <f>IF(StockTree!FD253="","",IF(T=FD$10,IF(CallFlag=1,MAX(StockTree!FD253-K,0),MAX(K-StockTree!FD253,0)),EXP(-rr*h)*(pstar*FE253+(1-pstar)*FE254)))</f>
        <v/>
      </c>
      <c r="FE253" s="20" t="str">
        <f>IF(StockTree!FE253="","",IF(T=FE$10,IF(CallFlag=1,MAX(StockTree!FE253-K,0),MAX(K-StockTree!FE253,0)),EXP(-rr*h)*(pstar*FF253+(1-pstar)*FF254)))</f>
        <v/>
      </c>
      <c r="FF253" s="20" t="str">
        <f>IF(StockTree!FF253="","",IF(T=FF$10,IF(CallFlag=1,MAX(StockTree!FF253-K,0),MAX(K-StockTree!FF253,0)),EXP(-rr*h)*(pstar*FG253+(1-pstar)*FG254)))</f>
        <v/>
      </c>
      <c r="FG253" s="20" t="str">
        <f>IF(StockTree!FG253="","",IF(T=FG$10,IF(CallFlag=1,MAX(StockTree!FG253-K,0),MAX(K-StockTree!FG253,0)),EXP(-rr*h)*(pstar*FH253+(1-pstar)*FH254)))</f>
        <v/>
      </c>
      <c r="FH253" s="20" t="str">
        <f>IF(StockTree!FH253="","",IF(T=FH$10,IF(CallFlag=1,MAX(StockTree!FH253-K,0),MAX(K-StockTree!FH253,0)),EXP(-rr*h)*(pstar*FI253+(1-pstar)*FI254)))</f>
        <v/>
      </c>
      <c r="FI253" s="20" t="str">
        <f>IF(StockTree!FI253="","",IF(T=FI$10,IF(CallFlag=1,MAX(StockTree!FI253-K,0),MAX(K-StockTree!FI253,0)),EXP(-rr*h)*(pstar*FJ253+(1-pstar)*FJ254)))</f>
        <v/>
      </c>
      <c r="FJ253" s="20" t="str">
        <f>IF(StockTree!FJ253="","",IF(T=FJ$10,IF(CallFlag=1,MAX(StockTree!FJ253-K,0),MAX(K-StockTree!FJ253,0)),EXP(-rr*h)*(pstar*FK253+(1-pstar)*FK254)))</f>
        <v/>
      </c>
      <c r="FK253" s="20" t="str">
        <f>IF(StockTree!FK253="","",IF(T=FK$10,IF(CallFlag=1,MAX(StockTree!FK253-K,0),MAX(K-StockTree!FK253,0)),EXP(-rr*h)*(pstar*FL253+(1-pstar)*FL254)))</f>
        <v/>
      </c>
      <c r="FL253" s="20" t="str">
        <f>IF(StockTree!FL253="","",IF(T=FL$10,IF(CallFlag=1,MAX(StockTree!FL253-K,0),MAX(K-StockTree!FL253,0)),EXP(-rr*h)*(pstar*FM253+(1-pstar)*FM254)))</f>
        <v/>
      </c>
      <c r="FM253" s="20" t="str">
        <f>IF(StockTree!FM253="","",IF(T=FM$10,IF(CallFlag=1,MAX(StockTree!FM253-K,0),MAX(K-StockTree!FM253,0)),EXP(-rr*h)*(pstar*FN253+(1-pstar)*FN254)))</f>
        <v/>
      </c>
      <c r="FN253" s="20" t="str">
        <f>IF(StockTree!FN253="","",IF(T=FN$10,IF(CallFlag=1,MAX(StockTree!FN253-K,0),MAX(K-StockTree!FN253,0)),EXP(-rr*h)*(pstar*FO253+(1-pstar)*FO254)))</f>
        <v/>
      </c>
      <c r="FO253" s="20" t="str">
        <f>IF(StockTree!FO253="","",IF(T=FO$10,IF(CallFlag=1,MAX(StockTree!FO253-K,0),MAX(K-StockTree!FO253,0)),EXP(-rr*h)*(pstar*FP253+(1-pstar)*FP254)))</f>
        <v/>
      </c>
      <c r="FP253" s="20" t="str">
        <f>IF(StockTree!FP253="","",IF(T=FP$10,IF(CallFlag=1,MAX(StockTree!FP253-K,0),MAX(K-StockTree!FP253,0)),EXP(-rr*h)*(pstar*FQ253+(1-pstar)*FQ254)))</f>
        <v/>
      </c>
      <c r="FQ253" s="20" t="str">
        <f>IF(StockTree!FQ253="","",IF(T=FQ$10,IF(CallFlag=1,MAX(StockTree!FQ253-K,0),MAX(K-StockTree!FQ253,0)),EXP(-rr*h)*(pstar*FR253+(1-pstar)*FR254)))</f>
        <v/>
      </c>
      <c r="FR253" s="20" t="str">
        <f>IF(StockTree!FR253="","",IF(T=FR$10,IF(CallFlag=1,MAX(StockTree!FR253-K,0),MAX(K-StockTree!FR253,0)),EXP(-rr*h)*(pstar*FS253+(1-pstar)*FS254)))</f>
        <v/>
      </c>
      <c r="FS253" s="20" t="str">
        <f>IF(StockTree!FS253="","",IF(T=FS$10,IF(CallFlag=1,MAX(StockTree!FS253-K,0),MAX(K-StockTree!FS253,0)),EXP(-rr*h)*(pstar*FT253+(1-pstar)*FT254)))</f>
        <v/>
      </c>
      <c r="FT253" s="20" t="str">
        <f>IF(StockTree!FT253="","",IF(T=FT$10,IF(CallFlag=1,MAX(StockTree!FT253-K,0),MAX(K-StockTree!FT253,0)),EXP(-rr*h)*(pstar*FU253+(1-pstar)*FU254)))</f>
        <v/>
      </c>
      <c r="FU253" s="20" t="str">
        <f>IF(StockTree!FU253="","",IF(T=FU$10,IF(CallFlag=1,MAX(StockTree!FU253-K,0),MAX(K-StockTree!FU253,0)),EXP(-rr*h)*(pstar*FV253+(1-pstar)*FV254)))</f>
        <v/>
      </c>
      <c r="FV253" s="20" t="str">
        <f>IF(StockTree!FV253="","",IF(T=FV$10,IF(CallFlag=1,MAX(StockTree!FV253-K,0),MAX(K-StockTree!FV253,0)),EXP(-rr*h)*(pstar*FW253+(1-pstar)*FW254)))</f>
        <v/>
      </c>
      <c r="FW253" s="20" t="str">
        <f>IF(StockTree!FW253="","",IF(T=FW$10,IF(CallFlag=1,MAX(StockTree!FW253-K,0),MAX(K-StockTree!FW253,0)),EXP(-rr*h)*(pstar*FX253+(1-pstar)*FX254)))</f>
        <v/>
      </c>
      <c r="FX253" s="20" t="str">
        <f>IF(StockTree!FX253="","",IF(T=FX$10,IF(CallFlag=1,MAX(StockTree!FX253-K,0),MAX(K-StockTree!FX253,0)),EXP(-rr*h)*(pstar*FY253+(1-pstar)*FY254)))</f>
        <v/>
      </c>
      <c r="FY253" s="20" t="str">
        <f>IF(StockTree!FY253="","",IF(T=FY$10,IF(CallFlag=1,MAX(StockTree!FY253-K,0),MAX(K-StockTree!FY253,0)),EXP(-rr*h)*(pstar*FZ253+(1-pstar)*FZ254)))</f>
        <v/>
      </c>
      <c r="FZ253" s="20" t="str">
        <f>IF(StockTree!FZ253="","",IF(T=FZ$10,IF(CallFlag=1,MAX(StockTree!FZ253-K,0),MAX(K-StockTree!FZ253,0)),EXP(-rr*h)*(pstar*GA253+(1-pstar)*GA254)))</f>
        <v/>
      </c>
      <c r="GA253" s="20" t="str">
        <f>IF(StockTree!GA253="","",IF(T=GA$10,IF(CallFlag=1,MAX(StockTree!GA253-K,0),MAX(K-StockTree!GA253,0)),EXP(-rr*h)*(pstar*GB253+(1-pstar)*GB254)))</f>
        <v/>
      </c>
      <c r="GB253" s="20" t="str">
        <f>IF(StockTree!GB253="","",IF(T=GB$10,IF(CallFlag=1,MAX(StockTree!GB253-K,0),MAX(K-StockTree!GB253,0)),EXP(-rr*h)*(pstar*GC253+(1-pstar)*GC254)))</f>
        <v/>
      </c>
      <c r="GC253" s="20" t="str">
        <f>IF(StockTree!GC253="","",IF(T=GC$10,IF(CallFlag=1,MAX(StockTree!GC253-K,0),MAX(K-StockTree!GC253,0)),EXP(-rr*h)*(pstar*GD253+(1-pstar)*GD254)))</f>
        <v/>
      </c>
      <c r="GD253" s="20" t="str">
        <f>IF(StockTree!GD253="","",IF(T=GD$10,IF(CallFlag=1,MAX(StockTree!GD253-K,0),MAX(K-StockTree!GD253,0)),EXP(-rr*h)*(pstar*GE253+(1-pstar)*GE254)))</f>
        <v/>
      </c>
      <c r="GE253" s="20" t="str">
        <f>IF(StockTree!GE253="","",IF(T=GE$10,IF(CallFlag=1,MAX(StockTree!GE253-K,0),MAX(K-StockTree!GE253,0)),EXP(-rr*h)*(pstar*GF253+(1-pstar)*GF254)))</f>
        <v/>
      </c>
      <c r="GF253" s="20" t="str">
        <f>IF(StockTree!GF253="","",IF(T=GF$10,IF(CallFlag=1,MAX(StockTree!GF253-K,0),MAX(K-StockTree!GF253,0)),EXP(-rr*h)*(pstar*GG253+(1-pstar)*GG254)))</f>
        <v/>
      </c>
      <c r="GG253" s="20" t="str">
        <f>IF(StockTree!GG253="","",IF(T=GG$10,IF(CallFlag=1,MAX(StockTree!GG253-K,0),MAX(K-StockTree!GG253,0)),EXP(-rr*h)*(pstar*GH253+(1-pstar)*GH254)))</f>
        <v/>
      </c>
      <c r="GH253" s="20" t="str">
        <f>IF(StockTree!GH253="","",IF(T=GH$10,IF(CallFlag=1,MAX(StockTree!GH253-K,0),MAX(K-StockTree!GH253,0)),EXP(-rr*h)*(pstar*GI253+(1-pstar)*GI254)))</f>
        <v/>
      </c>
      <c r="GI253" s="20" t="str">
        <f>IF(StockTree!GI253="","",IF(T=GI$10,IF(CallFlag=1,MAX(StockTree!GI253-K,0),MAX(K-StockTree!GI253,0)),EXP(-rr*h)*(pstar*GJ253+(1-pstar)*GJ254)))</f>
        <v/>
      </c>
      <c r="GJ253" s="20" t="str">
        <f>IF(StockTree!GJ253="","",IF(T=GJ$10,IF(CallFlag=1,MAX(StockTree!GJ253-K,0),MAX(K-StockTree!GJ253,0)),EXP(-rr*h)*(pstar*GK253+(1-pstar)*GK254)))</f>
        <v/>
      </c>
      <c r="GK253" s="20" t="str">
        <f>IF(StockTree!GK253="","",IF(T=GK$10,IF(CallFlag=1,MAX(StockTree!GK253-K,0),MAX(K-StockTree!GK253,0)),EXP(-rr*h)*(pstar*GL253+(1-pstar)*GL254)))</f>
        <v/>
      </c>
      <c r="GL253" s="20" t="str">
        <f>IF(StockTree!GL253="","",IF(T=GL$10,IF(CallFlag=1,MAX(StockTree!GL253-K,0),MAX(K-StockTree!GL253,0)),EXP(-rr*h)*(pstar*GM253+(1-pstar)*GM254)))</f>
        <v/>
      </c>
      <c r="GM253" s="20" t="str">
        <f>IF(StockTree!GM253="","",IF(T=GM$10,IF(CallFlag=1,MAX(StockTree!GM253-K,0),MAX(K-StockTree!GM253,0)),EXP(-rr*h)*(pstar*GN253+(1-pstar)*GN254)))</f>
        <v/>
      </c>
      <c r="GN253" s="20" t="str">
        <f>IF(StockTree!GN253="","",IF(T=GN$10,IF(CallFlag=1,MAX(StockTree!GN253-K,0),MAX(K-StockTree!GN253,0)),EXP(-rr*h)*(pstar*GO253+(1-pstar)*GO254)))</f>
        <v/>
      </c>
      <c r="GO253" s="20" t="str">
        <f>IF(StockTree!GO253="","",IF(T=GO$10,IF(CallFlag=1,MAX(StockTree!GO253-K,0),MAX(K-StockTree!GO253,0)),EXP(-rr*h)*(pstar*GP253+(1-pstar)*GP254)))</f>
        <v/>
      </c>
      <c r="GP253" s="20" t="str">
        <f>IF(StockTree!GP253="","",IF(T=GP$10,IF(CallFlag=1,MAX(StockTree!GP253-K,0),MAX(K-StockTree!GP253,0)),EXP(-rr*h)*(pstar*GQ253+(1-pstar)*GQ254)))</f>
        <v/>
      </c>
      <c r="GQ253" s="20" t="str">
        <f>IF(StockTree!GQ253="","",IF(T=GQ$10,IF(CallFlag=1,MAX(StockTree!GQ253-K,0),MAX(K-StockTree!GQ253,0)),EXP(-rr*h)*(pstar*GR253+(1-pstar)*GR254)))</f>
        <v/>
      </c>
      <c r="GR253" s="20" t="str">
        <f>IF(StockTree!GR253="","",IF(T=GR$10,IF(CallFlag=1,MAX(StockTree!GR253-K,0),MAX(K-StockTree!GR253,0)),EXP(-rr*h)*(pstar*GS253+(1-pstar)*GS254)))</f>
        <v/>
      </c>
      <c r="GS253" s="20" t="str">
        <f>IF(StockTree!GS253="","",IF(T=GS$10,IF(CallFlag=1,MAX(StockTree!GS253-K,0),MAX(K-StockTree!GS253,0)),EXP(-rr*h)*(pstar*GT253+(1-pstar)*GT254)))</f>
        <v/>
      </c>
      <c r="GT253" s="20" t="str">
        <f>IF(StockTree!GT253="","",IF(T=GT$10,IF(CallFlag=1,MAX(StockTree!GT253-K,0),MAX(K-StockTree!GT253,0)),EXP(-rr*h)*(pstar*GU253+(1-pstar)*GU254)))</f>
        <v/>
      </c>
      <c r="GU253" s="20" t="str">
        <f>IF(StockTree!GU253="","",IF(T=GU$10,IF(CallFlag=1,MAX(StockTree!GU253-K,0),MAX(K-StockTree!GU253,0)),EXP(-rr*h)*(pstar*GV253+(1-pstar)*GV254)))</f>
        <v/>
      </c>
      <c r="GV253" s="20" t="str">
        <f>IF(StockTree!GV253="","",IF(T=GV$10,IF(CallFlag=1,MAX(StockTree!GV253-K,0),MAX(K-StockTree!GV253,0)),EXP(-rr*h)*(pstar*GW253+(1-pstar)*GW254)))</f>
        <v/>
      </c>
      <c r="GW253" s="20" t="str">
        <f>IF(StockTree!GW253="","",IF(T=GW$10,IF(CallFlag=1,MAX(StockTree!GW253-K,0),MAX(K-StockTree!GW253,0)),EXP(-rr*h)*(pstar*GX253+(1-pstar)*GX254)))</f>
        <v/>
      </c>
      <c r="GX253" s="20" t="str">
        <f>IF(StockTree!GX253="","",IF(T=GX$10,IF(CallFlag=1,MAX(StockTree!GX253-K,0),MAX(K-StockTree!GX253,0)),EXP(-rr*h)*(pstar*GY253+(1-pstar)*GY254)))</f>
        <v/>
      </c>
      <c r="GY253" s="20" t="str">
        <f>IF(StockTree!GY253="","",IF(T=GY$10,IF(CallFlag=1,MAX(StockTree!GY253-K,0),MAX(K-StockTree!GY253,0)),EXP(-rr*h)*(pstar*GZ253+(1-pstar)*GZ254)))</f>
        <v/>
      </c>
      <c r="GZ253" s="20" t="str">
        <f>IF(StockTree!GZ253="","",IF(T=GZ$10,IF(CallFlag=1,MAX(StockTree!GZ253-K,0),MAX(K-StockTree!GZ253,0)),EXP(-rr*h)*(pstar*HA253+(1-pstar)*HA254)))</f>
        <v/>
      </c>
      <c r="HA253" s="20" t="str">
        <f>IF(StockTree!HA253="","",IF(T=HA$10,IF(CallFlag=1,MAX(StockTree!HA253-K,0),MAX(K-StockTree!HA253,0)),EXP(-rr*h)*(pstar*HB253+(1-pstar)*HB254)))</f>
        <v/>
      </c>
      <c r="HB253" s="20" t="str">
        <f>IF(StockTree!HB253="","",IF(T=HB$10,IF(CallFlag=1,MAX(StockTree!HB253-K,0),MAX(K-StockTree!HB253,0)),EXP(-rr*h)*(pstar*HC253+(1-pstar)*HC254)))</f>
        <v/>
      </c>
      <c r="HC253" s="20" t="str">
        <f>IF(StockTree!HC253="","",IF(T=HC$10,IF(CallFlag=1,MAX(StockTree!HC253-K,0),MAX(K-StockTree!HC253,0)),EXP(-rr*h)*(pstar*HD253+(1-pstar)*HD254)))</f>
        <v/>
      </c>
      <c r="HD253" s="20" t="str">
        <f>IF(StockTree!HD253="","",IF(T=HD$10,IF(CallFlag=1,MAX(StockTree!HD253-K,0),MAX(K-StockTree!HD253,0)),EXP(-rr*h)*(pstar*HE253+(1-pstar)*HE254)))</f>
        <v/>
      </c>
      <c r="HE253" s="20" t="str">
        <f>IF(StockTree!HE253="","",IF(T=HE$10,IF(CallFlag=1,MAX(StockTree!HE253-K,0),MAX(K-StockTree!HE253,0)),EXP(-rr*h)*(pstar*HF253+(1-pstar)*HF254)))</f>
        <v/>
      </c>
      <c r="HF253" s="20" t="str">
        <f>IF(StockTree!HF253="","",IF(T=HF$10,IF(CallFlag=1,MAX(StockTree!HF253-K,0),MAX(K-StockTree!HF253,0)),EXP(-rr*h)*(pstar*HG253+(1-pstar)*HG254)))</f>
        <v/>
      </c>
      <c r="HG253" s="20" t="str">
        <f>IF(StockTree!HG253="","",IF(T=HG$10,IF(CallFlag=1,MAX(StockTree!HG253-K,0),MAX(K-StockTree!HG253,0)),EXP(-rr*h)*(pstar*HH253+(1-pstar)*HH254)))</f>
        <v/>
      </c>
      <c r="HH253" s="20" t="str">
        <f>IF(StockTree!HH253="","",IF(T=HH$10,IF(CallFlag=1,MAX(StockTree!HH253-K,0),MAX(K-StockTree!HH253,0)),EXP(-rr*h)*(pstar*HI253+(1-pstar)*HI254)))</f>
        <v/>
      </c>
      <c r="HI253" s="20" t="str">
        <f>IF(StockTree!HI253="","",IF(T=HI$10,IF(CallFlag=1,MAX(StockTree!HI253-K,0),MAX(K-StockTree!HI253,0)),EXP(-rr*h)*(pstar*HJ253+(1-pstar)*HJ254)))</f>
        <v/>
      </c>
      <c r="HJ253" s="20" t="str">
        <f>IF(StockTree!HJ253="","",IF(T=HJ$10,IF(CallFlag=1,MAX(StockTree!HJ253-K,0),MAX(K-StockTree!HJ253,0)),EXP(-rr*h)*(pstar*HK253+(1-pstar)*HK254)))</f>
        <v/>
      </c>
      <c r="HK253" s="20" t="str">
        <f>IF(StockTree!HK253="","",IF(T=HK$10,IF(CallFlag=1,MAX(StockTree!HK253-K,0),MAX(K-StockTree!HK253,0)),EXP(-rr*h)*(pstar*HL253+(1-pstar)*HL254)))</f>
        <v/>
      </c>
      <c r="HL253" s="20" t="str">
        <f>IF(StockTree!HL253="","",IF(T=HL$10,IF(CallFlag=1,MAX(StockTree!HL253-K,0),MAX(K-StockTree!HL253,0)),EXP(-rr*h)*(pstar*HM253+(1-pstar)*HM254)))</f>
        <v/>
      </c>
      <c r="HM253" s="20" t="str">
        <f>IF(StockTree!HM253="","",IF(T=HM$10,IF(CallFlag=1,MAX(StockTree!HM253-K,0),MAX(K-StockTree!HM253,0)),EXP(-rr*h)*(pstar*HN253+(1-pstar)*HN254)))</f>
        <v/>
      </c>
      <c r="HN253" s="20" t="str">
        <f>IF(StockTree!HN253="","",IF(T=HN$10,IF(CallFlag=1,MAX(StockTree!HN253-K,0),MAX(K-StockTree!HN253,0)),EXP(-rr*h)*(pstar*HO253+(1-pstar)*HO254)))</f>
        <v/>
      </c>
      <c r="HO253" s="20" t="str">
        <f>IF(StockTree!HO253="","",IF(T=HO$10,IF(CallFlag=1,MAX(StockTree!HO253-K,0),MAX(K-StockTree!HO253,0)),EXP(-rr*h)*(pstar*HP253+(1-pstar)*HP254)))</f>
        <v/>
      </c>
      <c r="HP253" s="20" t="str">
        <f>IF(StockTree!HP253="","",IF(T=HP$10,IF(CallFlag=1,MAX(StockTree!HP253-K,0),MAX(K-StockTree!HP253,0)),EXP(-rr*h)*(pstar*HQ253+(1-pstar)*HQ254)))</f>
        <v/>
      </c>
      <c r="HQ253" s="20" t="str">
        <f>IF(StockTree!HQ253="","",IF(T=HQ$10,IF(CallFlag=1,MAX(StockTree!HQ253-K,0),MAX(K-StockTree!HQ253,0)),EXP(-rr*h)*(pstar*HR253+(1-pstar)*HR254)))</f>
        <v/>
      </c>
      <c r="HR253" s="20" t="str">
        <f>IF(StockTree!HR253="","",IF(T=HR$10,IF(CallFlag=1,MAX(StockTree!HR253-K,0),MAX(K-StockTree!HR253,0)),EXP(-rr*h)*(pstar*HS253+(1-pstar)*HS254)))</f>
        <v/>
      </c>
      <c r="HS253" s="20" t="str">
        <f>IF(StockTree!HS253="","",IF(T=HS$10,IF(CallFlag=1,MAX(StockTree!HS253-K,0),MAX(K-StockTree!HS253,0)),EXP(-rr*h)*(pstar*HT253+(1-pstar)*HT254)))</f>
        <v/>
      </c>
      <c r="HT253" s="20" t="str">
        <f>IF(StockTree!HT253="","",IF(T=HT$10,IF(CallFlag=1,MAX(StockTree!HT253-K,0),MAX(K-StockTree!HT253,0)),EXP(-rr*h)*(pstar*HU253+(1-pstar)*HU254)))</f>
        <v/>
      </c>
      <c r="HU253" s="20" t="str">
        <f>IF(StockTree!HU253="","",IF(T=HU$10,IF(CallFlag=1,MAX(StockTree!HU253-K,0),MAX(K-StockTree!HU253,0)),EXP(-rr*h)*(pstar*HV253+(1-pstar)*HV254)))</f>
        <v/>
      </c>
      <c r="HV253" s="20" t="str">
        <f>IF(StockTree!HV253="","",IF(T=HV$10,IF(CallFlag=1,MAX(StockTree!HV253-K,0),MAX(K-StockTree!HV253,0)),EXP(-rr*h)*(pstar*HW253+(1-pstar)*HW254)))</f>
        <v/>
      </c>
      <c r="HW253" s="20" t="str">
        <f>IF(StockTree!HW253="","",IF(T=HW$10,IF(CallFlag=1,MAX(StockTree!HW253-K,0),MAX(K-StockTree!HW253,0)),EXP(-rr*h)*(pstar*HX253+(1-pstar)*HX254)))</f>
        <v/>
      </c>
      <c r="HX253" s="20" t="str">
        <f>IF(StockTree!HX253="","",IF(T=HX$10,IF(CallFlag=1,MAX(StockTree!HX253-K,0),MAX(K-StockTree!HX253,0)),EXP(-rr*h)*(pstar*HY253+(1-pstar)*HY254)))</f>
        <v/>
      </c>
      <c r="HY253" s="20" t="str">
        <f>IF(StockTree!HY253="","",IF(T=HY$10,IF(CallFlag=1,MAX(StockTree!HY253-K,0),MAX(K-StockTree!HY253,0)),EXP(-rr*h)*(pstar*HZ253+(1-pstar)*HZ254)))</f>
        <v/>
      </c>
      <c r="HZ253" s="20" t="str">
        <f>IF(StockTree!HZ253="","",IF(T=HZ$10,IF(CallFlag=1,MAX(StockTree!HZ253-K,0),MAX(K-StockTree!HZ253,0)),EXP(-rr*h)*(pstar*IA253+(1-pstar)*IA254)))</f>
        <v/>
      </c>
      <c r="IA253" s="20" t="str">
        <f>IF(StockTree!IA253="","",IF(T=IA$10,IF(CallFlag=1,MAX(StockTree!IA253-K,0),MAX(K-StockTree!IA253,0)),EXP(-rr*h)*(pstar*IB253+(1-pstar)*IB254)))</f>
        <v/>
      </c>
      <c r="IB253" s="20" t="str">
        <f>IF(StockTree!IB253="","",IF(T=IB$10,IF(CallFlag=1,MAX(StockTree!IB253-K,0),MAX(K-StockTree!IB253,0)),EXP(-rr*h)*(pstar*IC253+(1-pstar)*IC254)))</f>
        <v/>
      </c>
      <c r="IC253" s="20" t="str">
        <f>IF(StockTree!IC253="","",IF(T=IC$10,IF(CallFlag=1,MAX(StockTree!IC253-K,0),MAX(K-StockTree!IC253,0)),EXP(-rr*h)*(pstar*ID253+(1-pstar)*ID254)))</f>
        <v/>
      </c>
      <c r="ID253" s="20" t="str">
        <f>IF(StockTree!ID253="","",IF(T=ID$10,IF(CallFlag=1,MAX(StockTree!ID253-K,0),MAX(K-StockTree!ID253,0)),EXP(-rr*h)*(pstar*IE253+(1-pstar)*IE254)))</f>
        <v/>
      </c>
      <c r="IE253" s="20" t="str">
        <f>IF(StockTree!IE253="","",IF(T=IE$10,IF(CallFlag=1,MAX(StockTree!IE253-K,0),MAX(K-StockTree!IE253,0)),EXP(-rr*h)*(pstar*IF253+(1-pstar)*IF254)))</f>
        <v/>
      </c>
      <c r="IF253" s="20" t="str">
        <f>IF(StockTree!IF253="","",IF(T=IF$10,IF(CallFlag=1,MAX(StockTree!IF253-K,0),MAX(K-StockTree!IF253,0)),EXP(-rr*h)*(pstar*IG253+(1-pstar)*IG254)))</f>
        <v/>
      </c>
      <c r="IG253" s="20" t="str">
        <f>IF(StockTree!IG253="","",IF(T=IG$10,IF(CallFlag=1,MAX(StockTree!IG253-K,0),MAX(K-StockTree!IG253,0)),EXP(-rr*h)*(pstar*IH253+(1-pstar)*IH254)))</f>
        <v/>
      </c>
      <c r="IH253" s="20" t="str">
        <f>IF(StockTree!IH253="","",IF(T=IH$10,IF(CallFlag=1,MAX(StockTree!IH253-K,0),MAX(K-StockTree!IH253,0)),EXP(-rr*h)*(pstar*II253+(1-pstar)*II254)))</f>
        <v/>
      </c>
      <c r="II253" s="20" t="str">
        <f>IF(StockTree!II253="","",IF(T=II$10,IF(CallFlag=1,MAX(StockTree!II253-K,0),MAX(K-StockTree!II253,0)),EXP(-rr*h)*(pstar*IJ253+(1-pstar)*IJ254)))</f>
        <v/>
      </c>
      <c r="IJ253" s="20" t="str">
        <f>IF(StockTree!IJ253="","",IF(T=IJ$10,IF(CallFlag=1,MAX(StockTree!IJ253-K,0),MAX(K-StockTree!IJ253,0)),EXP(-rr*h)*(pstar*IK253+(1-pstar)*IK254)))</f>
        <v/>
      </c>
      <c r="IK253" s="20" t="str">
        <f>IF(StockTree!IK253="","",IF(T=IK$10,IF(CallFlag=1,MAX(StockTree!IK253-K,0),MAX(K-StockTree!IK253,0)),EXP(-rr*h)*(pstar*IL253+(1-pstar)*IL254)))</f>
        <v/>
      </c>
      <c r="IL253" s="20" t="str">
        <f>IF(StockTree!IL253="","",IF(T=IL$10,IF(CallFlag=1,MAX(StockTree!IL253-K,0),MAX(K-StockTree!IL253,0)),EXP(-rr*h)*(pstar*IM253+(1-pstar)*IM254)))</f>
        <v/>
      </c>
      <c r="IM253" s="20" t="str">
        <f>IF(StockTree!IM253="","",IF(T=IM$10,IF(CallFlag=1,MAX(StockTree!IM253-K,0),MAX(K-StockTree!IM253,0)),EXP(-rr*h)*(pstar*IN253+(1-pstar)*IN254)))</f>
        <v/>
      </c>
      <c r="IN253" s="20" t="str">
        <f>IF(StockTree!IN253="","",IF(T=IN$10,IF(CallFlag=1,MAX(StockTree!IN253-K,0),MAX(K-StockTree!IN253,0)),EXP(-rr*h)*(pstar*IO253+(1-pstar)*IO254)))</f>
        <v/>
      </c>
      <c r="IO253" s="20" t="str">
        <f>IF(StockTree!IO253="","",IF(T=IO$10,IF(CallFlag=1,MAX(StockTree!IO253-K,0),MAX(K-StockTree!IO253,0)),EXP(-rr*h)*(pstar*IP253+(1-pstar)*IP254)))</f>
        <v/>
      </c>
      <c r="IP253" s="20" t="str">
        <f>IF(StockTree!IP253="","",IF(T=IP$10,IF(CallFlag=1,MAX(StockTree!IP253-K,0),MAX(K-StockTree!IP253,0)),EXP(-rr*h)*(pstar*IQ253+(1-pstar)*IQ254)))</f>
        <v/>
      </c>
      <c r="IQ253" s="20" t="str">
        <f>IF(StockTree!IQ253="","",IF(T=IQ$10,IF(CallFlag=1,MAX(StockTree!IQ253-K,0),MAX(K-StockTree!IQ253,0)),EXP(-rr*h)*(pstar*IR253+(1-pstar)*IR254)))</f>
        <v/>
      </c>
      <c r="IR253" s="20" t="str">
        <f>IF(StockTree!IR253="","",IF(T=IR$10,IF(CallFlag=1,MAX(StockTree!IR253-K,0),MAX(K-StockTree!IR253,0)),EXP(-rr*h)*(pstar*IS253+(1-pstar)*IS254)))</f>
        <v/>
      </c>
      <c r="IS253" s="20" t="str">
        <f>IF(StockTree!IS253="","",IF(T=IS$10,IF(CallFlag=1,MAX(StockTree!IS253-K,0),MAX(K-StockTree!IS253,0)),EXP(-rr*h)*(pstar*IT253+(1-pstar)*IT254)))</f>
        <v/>
      </c>
      <c r="IT253" s="20" t="str">
        <f>IF(StockTree!IT253="","",IF(T=IT$10,IF(CallFlag=1,MAX(StockTree!IT253-K,0),MAX(K-StockTree!IT253,0)),EXP(-rr*h)*(pstar*IU253+(1-pstar)*IU254)))</f>
        <v/>
      </c>
      <c r="IU253" s="20" t="str">
        <f>IF(StockTree!IU253="","",IF(T=IU$10,IF(CallFlag=1,MAX(StockTree!IU253-K,0),MAX(K-StockTree!IU253,0)),EXP(-rr*h)*(pstar*IV253+(1-pstar)*IV254)))</f>
        <v/>
      </c>
      <c r="IV253" s="20" t="str">
        <f>IF(StockTree!IV253="","",IF(T=IV$10,IF(CallFlag=1,MAX(StockTree!IV253-K,0),MAX(K-StockTree!IV253,0)),EXP(-rr*h)*(pstar*#REF!+(1-pstar)*#REF!)))</f>
        <v/>
      </c>
    </row>
    <row r="254" spans="1:256" s="20" customFormat="1" x14ac:dyDescent="0.2">
      <c r="A254" s="19">
        <f t="shared" si="11"/>
        <v>242</v>
      </c>
      <c r="B254" s="20" t="str">
        <f>IF(StockTree!B254="","",IF(T=B$10,IF(CallFlag=1,MAX(StockTree!B254-K,0),MAX(K-StockTree!B254,0)),EXP(-rr*h)*(pstar*C254+(1-pstar)*C255)))</f>
        <v/>
      </c>
      <c r="C254" s="20" t="str">
        <f>IF(StockTree!C254="","",IF(T=C$10,IF(CallFlag=1,MAX(StockTree!C254-K,0),MAX(K-StockTree!C254,0)),EXP(-rr*h)*(pstar*D254+(1-pstar)*D255)))</f>
        <v/>
      </c>
      <c r="D254" s="20" t="str">
        <f>IF(StockTree!D254="","",IF(T=D$10,IF(CallFlag=1,MAX(StockTree!D254-K,0),MAX(K-StockTree!D254,0)),EXP(-rr*h)*(pstar*E254+(1-pstar)*E255)))</f>
        <v/>
      </c>
      <c r="E254" s="20" t="str">
        <f>IF(StockTree!E254="","",IF(T=E$10,IF(CallFlag=1,MAX(StockTree!E254-K,0),MAX(K-StockTree!E254,0)),EXP(-rr*h)*(pstar*F254+(1-pstar)*F255)))</f>
        <v/>
      </c>
      <c r="F254" s="20" t="str">
        <f>IF(StockTree!F254="","",IF(T=F$10,IF(CallFlag=1,MAX(StockTree!F254-K,0),MAX(K-StockTree!F254,0)),EXP(-rr*h)*(pstar*G254+(1-pstar)*G255)))</f>
        <v/>
      </c>
      <c r="G254" s="20" t="str">
        <f>IF(StockTree!G254="","",IF(T=G$10,IF(CallFlag=1,MAX(StockTree!G254-K,0),MAX(K-StockTree!G254,0)),EXP(-rr*h)*(pstar*H254+(1-pstar)*H255)))</f>
        <v/>
      </c>
      <c r="H254" s="20" t="str">
        <f>IF(StockTree!H254="","",IF(T=H$10,IF(CallFlag=1,MAX(StockTree!H254-K,0),MAX(K-StockTree!H254,0)),EXP(-rr*h)*(pstar*I254+(1-pstar)*I255)))</f>
        <v/>
      </c>
      <c r="I254" s="20" t="str">
        <f>IF(StockTree!I254="","",IF(T=I$10,IF(CallFlag=1,MAX(StockTree!I254-K,0),MAX(K-StockTree!I254,0)),EXP(-rr*h)*(pstar*J254+(1-pstar)*J255)))</f>
        <v/>
      </c>
      <c r="J254" s="20" t="str">
        <f>IF(StockTree!J254="","",IF(T=J$10,IF(CallFlag=1,MAX(StockTree!J254-K,0),MAX(K-StockTree!J254,0)),EXP(-rr*h)*(pstar*K254+(1-pstar)*K255)))</f>
        <v/>
      </c>
      <c r="K254" s="20" t="str">
        <f>IF(StockTree!K254="","",IF(T=K$10,IF(CallFlag=1,MAX(StockTree!K254-K,0),MAX(K-StockTree!K254,0)),EXP(-rr*h)*(pstar*L254+(1-pstar)*L255)))</f>
        <v/>
      </c>
      <c r="L254" s="20" t="str">
        <f>IF(StockTree!L254="","",IF(T=L$10,IF(CallFlag=1,MAX(StockTree!L254-K,0),MAX(K-StockTree!L254,0)),EXP(-rr*h)*(pstar*M254+(1-pstar)*M255)))</f>
        <v/>
      </c>
      <c r="M254" s="20" t="str">
        <f>IF(StockTree!M254="","",IF(T=M$10,IF(CallFlag=1,MAX(StockTree!M254-K,0),MAX(K-StockTree!M254,0)),EXP(-rr*h)*(pstar*N254+(1-pstar)*N255)))</f>
        <v/>
      </c>
      <c r="N254" s="20" t="str">
        <f>IF(StockTree!N254="","",IF(T=N$10,IF(CallFlag=1,MAX(StockTree!N254-K,0),MAX(K-StockTree!N254,0)),EXP(-rr*h)*(pstar*O254+(1-pstar)*O255)))</f>
        <v/>
      </c>
      <c r="O254" s="20" t="str">
        <f>IF(StockTree!O254="","",IF(T=O$10,IF(CallFlag=1,MAX(StockTree!O254-K,0),MAX(K-StockTree!O254,0)),EXP(-rr*h)*(pstar*P254+(1-pstar)*P255)))</f>
        <v/>
      </c>
      <c r="P254" s="20" t="str">
        <f>IF(StockTree!P254="","",IF(T=P$10,IF(CallFlag=1,MAX(StockTree!P254-K,0),MAX(K-StockTree!P254,0)),EXP(-rr*h)*(pstar*Q254+(1-pstar)*Q255)))</f>
        <v/>
      </c>
      <c r="Q254" s="20" t="str">
        <f>IF(StockTree!Q254="","",IF(T=Q$10,IF(CallFlag=1,MAX(StockTree!Q254-K,0),MAX(K-StockTree!Q254,0)),EXP(-rr*h)*(pstar*R254+(1-pstar)*R255)))</f>
        <v/>
      </c>
      <c r="R254" s="20" t="str">
        <f>IF(StockTree!R254="","",IF(T=R$10,IF(CallFlag=1,MAX(StockTree!R254-K,0),MAX(K-StockTree!R254,0)),EXP(-rr*h)*(pstar*S254+(1-pstar)*S255)))</f>
        <v/>
      </c>
      <c r="S254" s="20" t="str">
        <f>IF(StockTree!S254="","",IF(T=S$10,IF(CallFlag=1,MAX(StockTree!S254-K,0),MAX(K-StockTree!S254,0)),EXP(-rr*h)*(pstar*T254+(1-pstar)*T255)))</f>
        <v/>
      </c>
      <c r="T254" s="20" t="str">
        <f>IF(StockTree!T254="","",IF(T=T$10,IF(CallFlag=1,MAX(StockTree!T254-K,0),MAX(K-StockTree!T254,0)),EXP(-rr*h)*(pstar*U254+(1-pstar)*U255)))</f>
        <v/>
      </c>
      <c r="U254" s="20" t="str">
        <f>IF(StockTree!U254="","",IF(T=U$10,IF(CallFlag=1,MAX(StockTree!U254-K,0),MAX(K-StockTree!U254,0)),EXP(-rr*h)*(pstar*V254+(1-pstar)*V255)))</f>
        <v/>
      </c>
      <c r="V254" s="20" t="str">
        <f>IF(StockTree!V254="","",IF(T=V$10,IF(CallFlag=1,MAX(StockTree!V254-K,0),MAX(K-StockTree!V254,0)),EXP(-rr*h)*(pstar*W254+(1-pstar)*W255)))</f>
        <v/>
      </c>
      <c r="W254" s="20" t="str">
        <f>IF(StockTree!W254="","",IF(T=W$10,IF(CallFlag=1,MAX(StockTree!W254-K,0),MAX(K-StockTree!W254,0)),EXP(-rr*h)*(pstar*X254+(1-pstar)*X255)))</f>
        <v/>
      </c>
      <c r="X254" s="20" t="str">
        <f>IF(StockTree!X254="","",IF(T=X$10,IF(CallFlag=1,MAX(StockTree!X254-K,0),MAX(K-StockTree!X254,0)),EXP(-rr*h)*(pstar*Y254+(1-pstar)*Y255)))</f>
        <v/>
      </c>
      <c r="Y254" s="20" t="str">
        <f>IF(StockTree!Y254="","",IF(T=Y$10,IF(CallFlag=1,MAX(StockTree!Y254-K,0),MAX(K-StockTree!Y254,0)),EXP(-rr*h)*(pstar*Z254+(1-pstar)*Z255)))</f>
        <v/>
      </c>
      <c r="Z254" s="20" t="str">
        <f>IF(StockTree!Z254="","",IF(T=Z$10,IF(CallFlag=1,MAX(StockTree!Z254-K,0),MAX(K-StockTree!Z254,0)),EXP(-rr*h)*(pstar*AA254+(1-pstar)*AA255)))</f>
        <v/>
      </c>
      <c r="AA254" s="20" t="str">
        <f>IF(StockTree!AA254="","",IF(T=AA$10,IF(CallFlag=1,MAX(StockTree!AA254-K,0),MAX(K-StockTree!AA254,0)),EXP(-rr*h)*(pstar*AB254+(1-pstar)*AB255)))</f>
        <v/>
      </c>
      <c r="AB254" s="20" t="str">
        <f>IF(StockTree!AB254="","",IF(T=AB$10,IF(CallFlag=1,MAX(StockTree!AB254-K,0),MAX(K-StockTree!AB254,0)),EXP(-rr*h)*(pstar*AC254+(1-pstar)*AC255)))</f>
        <v/>
      </c>
      <c r="AC254" s="20" t="str">
        <f>IF(StockTree!AC254="","",IF(T=AC$10,IF(CallFlag=1,MAX(StockTree!AC254-K,0),MAX(K-StockTree!AC254,0)),EXP(-rr*h)*(pstar*AD254+(1-pstar)*AD255)))</f>
        <v/>
      </c>
      <c r="AD254" s="20" t="str">
        <f>IF(StockTree!AD254="","",IF(T=AD$10,IF(CallFlag=1,MAX(StockTree!AD254-K,0),MAX(K-StockTree!AD254,0)),EXP(-rr*h)*(pstar*AE254+(1-pstar)*AE255)))</f>
        <v/>
      </c>
      <c r="AE254" s="20" t="str">
        <f>IF(StockTree!AE254="","",IF(T=AE$10,IF(CallFlag=1,MAX(StockTree!AE254-K,0),MAX(K-StockTree!AE254,0)),EXP(-rr*h)*(pstar*AF254+(1-pstar)*AF255)))</f>
        <v/>
      </c>
      <c r="AF254" s="20" t="str">
        <f>IF(StockTree!AF254="","",IF(T=AF$10,IF(CallFlag=1,MAX(StockTree!AF254-K,0),MAX(K-StockTree!AF254,0)),EXP(-rr*h)*(pstar*AG254+(1-pstar)*AG255)))</f>
        <v/>
      </c>
      <c r="AG254" s="20" t="str">
        <f>IF(StockTree!AG254="","",IF(T=AG$10,IF(CallFlag=1,MAX(StockTree!AG254-K,0),MAX(K-StockTree!AG254,0)),EXP(-rr*h)*(pstar*AH254+(1-pstar)*AH255)))</f>
        <v/>
      </c>
      <c r="AH254" s="20" t="str">
        <f>IF(StockTree!AH254="","",IF(T=AH$10,IF(CallFlag=1,MAX(StockTree!AH254-K,0),MAX(K-StockTree!AH254,0)),EXP(-rr*h)*(pstar*AI254+(1-pstar)*AI255)))</f>
        <v/>
      </c>
      <c r="AI254" s="20" t="str">
        <f>IF(StockTree!AI254="","",IF(T=AI$10,IF(CallFlag=1,MAX(StockTree!AI254-K,0),MAX(K-StockTree!AI254,0)),EXP(-rr*h)*(pstar*AJ254+(1-pstar)*AJ255)))</f>
        <v/>
      </c>
      <c r="AJ254" s="20" t="str">
        <f>IF(StockTree!AJ254="","",IF(T=AJ$10,IF(CallFlag=1,MAX(StockTree!AJ254-K,0),MAX(K-StockTree!AJ254,0)),EXP(-rr*h)*(pstar*AK254+(1-pstar)*AK255)))</f>
        <v/>
      </c>
      <c r="AK254" s="20" t="str">
        <f>IF(StockTree!AK254="","",IF(T=AK$10,IF(CallFlag=1,MAX(StockTree!AK254-K,0),MAX(K-StockTree!AK254,0)),EXP(-rr*h)*(pstar*AL254+(1-pstar)*AL255)))</f>
        <v/>
      </c>
      <c r="AL254" s="20" t="str">
        <f>IF(StockTree!AL254="","",IF(T=AL$10,IF(CallFlag=1,MAX(StockTree!AL254-K,0),MAX(K-StockTree!AL254,0)),EXP(-rr*h)*(pstar*AM254+(1-pstar)*AM255)))</f>
        <v/>
      </c>
      <c r="AM254" s="20" t="str">
        <f>IF(StockTree!AM254="","",IF(T=AM$10,IF(CallFlag=1,MAX(StockTree!AM254-K,0),MAX(K-StockTree!AM254,0)),EXP(-rr*h)*(pstar*AN254+(1-pstar)*AN255)))</f>
        <v/>
      </c>
      <c r="AN254" s="20" t="str">
        <f>IF(StockTree!AN254="","",IF(T=AN$10,IF(CallFlag=1,MAX(StockTree!AN254-K,0),MAX(K-StockTree!AN254,0)),EXP(-rr*h)*(pstar*AO254+(1-pstar)*AO255)))</f>
        <v/>
      </c>
      <c r="AO254" s="20" t="str">
        <f>IF(StockTree!AO254="","",IF(T=AO$10,IF(CallFlag=1,MAX(StockTree!AO254-K,0),MAX(K-StockTree!AO254,0)),EXP(-rr*h)*(pstar*AP254+(1-pstar)*AP255)))</f>
        <v/>
      </c>
      <c r="AP254" s="20" t="str">
        <f>IF(StockTree!AP254="","",IF(T=AP$10,IF(CallFlag=1,MAX(StockTree!AP254-K,0),MAX(K-StockTree!AP254,0)),EXP(-rr*h)*(pstar*AQ254+(1-pstar)*AQ255)))</f>
        <v/>
      </c>
      <c r="AQ254" s="20" t="str">
        <f>IF(StockTree!AQ254="","",IF(T=AQ$10,IF(CallFlag=1,MAX(StockTree!AQ254-K,0),MAX(K-StockTree!AQ254,0)),EXP(-rr*h)*(pstar*AR254+(1-pstar)*AR255)))</f>
        <v/>
      </c>
      <c r="AR254" s="20" t="str">
        <f>IF(StockTree!AR254="","",IF(T=AR$10,IF(CallFlag=1,MAX(StockTree!AR254-K,0),MAX(K-StockTree!AR254,0)),EXP(-rr*h)*(pstar*AS254+(1-pstar)*AS255)))</f>
        <v/>
      </c>
      <c r="AS254" s="20" t="str">
        <f>IF(StockTree!AS254="","",IF(T=AS$10,IF(CallFlag=1,MAX(StockTree!AS254-K,0),MAX(K-StockTree!AS254,0)),EXP(-rr*h)*(pstar*AT254+(1-pstar)*AT255)))</f>
        <v/>
      </c>
      <c r="AT254" s="20" t="str">
        <f>IF(StockTree!AT254="","",IF(T=AT$10,IF(CallFlag=1,MAX(StockTree!AT254-K,0),MAX(K-StockTree!AT254,0)),EXP(-rr*h)*(pstar*AU254+(1-pstar)*AU255)))</f>
        <v/>
      </c>
      <c r="AU254" s="20" t="str">
        <f>IF(StockTree!AU254="","",IF(T=AU$10,IF(CallFlag=1,MAX(StockTree!AU254-K,0),MAX(K-StockTree!AU254,0)),EXP(-rr*h)*(pstar*AV254+(1-pstar)*AV255)))</f>
        <v/>
      </c>
      <c r="AV254" s="20" t="str">
        <f>IF(StockTree!AV254="","",IF(T=AV$10,IF(CallFlag=1,MAX(StockTree!AV254-K,0),MAX(K-StockTree!AV254,0)),EXP(-rr*h)*(pstar*AW254+(1-pstar)*AW255)))</f>
        <v/>
      </c>
      <c r="AW254" s="20" t="str">
        <f>IF(StockTree!AW254="","",IF(T=AW$10,IF(CallFlag=1,MAX(StockTree!AW254-K,0),MAX(K-StockTree!AW254,0)),EXP(-rr*h)*(pstar*AX254+(1-pstar)*AX255)))</f>
        <v/>
      </c>
      <c r="AX254" s="20" t="str">
        <f>IF(StockTree!AX254="","",IF(T=AX$10,IF(CallFlag=1,MAX(StockTree!AX254-K,0),MAX(K-StockTree!AX254,0)),EXP(-rr*h)*(pstar*AY254+(1-pstar)*AY255)))</f>
        <v/>
      </c>
      <c r="AY254" s="20" t="str">
        <f>IF(StockTree!AY254="","",IF(T=AY$10,IF(CallFlag=1,MAX(StockTree!AY254-K,0),MAX(K-StockTree!AY254,0)),EXP(-rr*h)*(pstar*AZ254+(1-pstar)*AZ255)))</f>
        <v/>
      </c>
      <c r="AZ254" s="20" t="str">
        <f>IF(StockTree!AZ254="","",IF(T=AZ$10,IF(CallFlag=1,MAX(StockTree!AZ254-K,0),MAX(K-StockTree!AZ254,0)),EXP(-rr*h)*(pstar*BA254+(1-pstar)*BA255)))</f>
        <v/>
      </c>
      <c r="BA254" s="20" t="str">
        <f>IF(StockTree!BA254="","",IF(T=BA$10,IF(CallFlag=1,MAX(StockTree!BA254-K,0),MAX(K-StockTree!BA254,0)),EXP(-rr*h)*(pstar*BB254+(1-pstar)*BB255)))</f>
        <v/>
      </c>
      <c r="BB254" s="20" t="str">
        <f>IF(StockTree!BB254="","",IF(T=BB$10,IF(CallFlag=1,MAX(StockTree!BB254-K,0),MAX(K-StockTree!BB254,0)),EXP(-rr*h)*(pstar*BC254+(1-pstar)*BC255)))</f>
        <v/>
      </c>
      <c r="BC254" s="20" t="str">
        <f>IF(StockTree!BC254="","",IF(T=BC$10,IF(CallFlag=1,MAX(StockTree!BC254-K,0),MAX(K-StockTree!BC254,0)),EXP(-rr*h)*(pstar*BD254+(1-pstar)*BD255)))</f>
        <v/>
      </c>
      <c r="BD254" s="20" t="str">
        <f>IF(StockTree!BD254="","",IF(T=BD$10,IF(CallFlag=1,MAX(StockTree!BD254-K,0),MAX(K-StockTree!BD254,0)),EXP(-rr*h)*(pstar*BE254+(1-pstar)*BE255)))</f>
        <v/>
      </c>
      <c r="BE254" s="20" t="str">
        <f>IF(StockTree!BE254="","",IF(T=BE$10,IF(CallFlag=1,MAX(StockTree!BE254-K,0),MAX(K-StockTree!BE254,0)),EXP(-rr*h)*(pstar*BF254+(1-pstar)*BF255)))</f>
        <v/>
      </c>
      <c r="BF254" s="20" t="str">
        <f>IF(StockTree!BF254="","",IF(T=BF$10,IF(CallFlag=1,MAX(StockTree!BF254-K,0),MAX(K-StockTree!BF254,0)),EXP(-rr*h)*(pstar*BG254+(1-pstar)*BG255)))</f>
        <v/>
      </c>
      <c r="BG254" s="20" t="str">
        <f>IF(StockTree!BG254="","",IF(T=BG$10,IF(CallFlag=1,MAX(StockTree!BG254-K,0),MAX(K-StockTree!BG254,0)),EXP(-rr*h)*(pstar*BH254+(1-pstar)*BH255)))</f>
        <v/>
      </c>
      <c r="BH254" s="20" t="str">
        <f>IF(StockTree!BH254="","",IF(T=BH$10,IF(CallFlag=1,MAX(StockTree!BH254-K,0),MAX(K-StockTree!BH254,0)),EXP(-rr*h)*(pstar*BI254+(1-pstar)*BI255)))</f>
        <v/>
      </c>
      <c r="BI254" s="20" t="str">
        <f>IF(StockTree!BI254="","",IF(T=BI$10,IF(CallFlag=1,MAX(StockTree!BI254-K,0),MAX(K-StockTree!BI254,0)),EXP(-rr*h)*(pstar*BJ254+(1-pstar)*BJ255)))</f>
        <v/>
      </c>
      <c r="BJ254" s="20" t="str">
        <f>IF(StockTree!BJ254="","",IF(T=BJ$10,IF(CallFlag=1,MAX(StockTree!BJ254-K,0),MAX(K-StockTree!BJ254,0)),EXP(-rr*h)*(pstar*BK254+(1-pstar)*BK255)))</f>
        <v/>
      </c>
      <c r="BK254" s="20" t="str">
        <f>IF(StockTree!BK254="","",IF(T=BK$10,IF(CallFlag=1,MAX(StockTree!BK254-K,0),MAX(K-StockTree!BK254,0)),EXP(-rr*h)*(pstar*BL254+(1-pstar)*BL255)))</f>
        <v/>
      </c>
      <c r="BL254" s="20" t="str">
        <f>IF(StockTree!BL254="","",IF(T=BL$10,IF(CallFlag=1,MAX(StockTree!BL254-K,0),MAX(K-StockTree!BL254,0)),EXP(-rr*h)*(pstar*BM254+(1-pstar)*BM255)))</f>
        <v/>
      </c>
      <c r="BM254" s="20" t="str">
        <f>IF(StockTree!BM254="","",IF(T=BM$10,IF(CallFlag=1,MAX(StockTree!BM254-K,0),MAX(K-StockTree!BM254,0)),EXP(-rr*h)*(pstar*BN254+(1-pstar)*BN255)))</f>
        <v/>
      </c>
      <c r="BN254" s="20" t="str">
        <f>IF(StockTree!BN254="","",IF(T=BN$10,IF(CallFlag=1,MAX(StockTree!BN254-K,0),MAX(K-StockTree!BN254,0)),EXP(-rr*h)*(pstar*BO254+(1-pstar)*BO255)))</f>
        <v/>
      </c>
      <c r="BO254" s="20" t="str">
        <f>IF(StockTree!BO254="","",IF(T=BO$10,IF(CallFlag=1,MAX(StockTree!BO254-K,0),MAX(K-StockTree!BO254,0)),EXP(-rr*h)*(pstar*BP254+(1-pstar)*BP255)))</f>
        <v/>
      </c>
      <c r="BP254" s="20" t="str">
        <f>IF(StockTree!BP254="","",IF(T=BP$10,IF(CallFlag=1,MAX(StockTree!BP254-K,0),MAX(K-StockTree!BP254,0)),EXP(-rr*h)*(pstar*BQ254+(1-pstar)*BQ255)))</f>
        <v/>
      </c>
      <c r="BQ254" s="20" t="str">
        <f>IF(StockTree!BQ254="","",IF(T=BQ$10,IF(CallFlag=1,MAX(StockTree!BQ254-K,0),MAX(K-StockTree!BQ254,0)),EXP(-rr*h)*(pstar*BR254+(1-pstar)*BR255)))</f>
        <v/>
      </c>
      <c r="BR254" s="20" t="str">
        <f>IF(StockTree!BR254="","",IF(T=BR$10,IF(CallFlag=1,MAX(StockTree!BR254-K,0),MAX(K-StockTree!BR254,0)),EXP(-rr*h)*(pstar*BS254+(1-pstar)*BS255)))</f>
        <v/>
      </c>
      <c r="BS254" s="20" t="str">
        <f>IF(StockTree!BS254="","",IF(T=BS$10,IF(CallFlag=1,MAX(StockTree!BS254-K,0),MAX(K-StockTree!BS254,0)),EXP(-rr*h)*(pstar*BT254+(1-pstar)*BT255)))</f>
        <v/>
      </c>
      <c r="BT254" s="20" t="str">
        <f>IF(StockTree!BT254="","",IF(T=BT$10,IF(CallFlag=1,MAX(StockTree!BT254-K,0),MAX(K-StockTree!BT254,0)),EXP(-rr*h)*(pstar*BU254+(1-pstar)*BU255)))</f>
        <v/>
      </c>
      <c r="BU254" s="20" t="str">
        <f>IF(StockTree!BU254="","",IF(T=BU$10,IF(CallFlag=1,MAX(StockTree!BU254-K,0),MAX(K-StockTree!BU254,0)),EXP(-rr*h)*(pstar*BV254+(1-pstar)*BV255)))</f>
        <v/>
      </c>
      <c r="BV254" s="20" t="str">
        <f>IF(StockTree!BV254="","",IF(T=BV$10,IF(CallFlag=1,MAX(StockTree!BV254-K,0),MAX(K-StockTree!BV254,0)),EXP(-rr*h)*(pstar*BW254+(1-pstar)*BW255)))</f>
        <v/>
      </c>
      <c r="BW254" s="20" t="str">
        <f>IF(StockTree!BW254="","",IF(T=BW$10,IF(CallFlag=1,MAX(StockTree!BW254-K,0),MAX(K-StockTree!BW254,0)),EXP(-rr*h)*(pstar*BX254+(1-pstar)*BX255)))</f>
        <v/>
      </c>
      <c r="BX254" s="20" t="str">
        <f>IF(StockTree!BX254="","",IF(T=BX$10,IF(CallFlag=1,MAX(StockTree!BX254-K,0),MAX(K-StockTree!BX254,0)),EXP(-rr*h)*(pstar*BY254+(1-pstar)*BY255)))</f>
        <v/>
      </c>
      <c r="BY254" s="20" t="str">
        <f>IF(StockTree!BY254="","",IF(T=BY$10,IF(CallFlag=1,MAX(StockTree!BY254-K,0),MAX(K-StockTree!BY254,0)),EXP(-rr*h)*(pstar*BZ254+(1-pstar)*BZ255)))</f>
        <v/>
      </c>
      <c r="BZ254" s="20" t="str">
        <f>IF(StockTree!BZ254="","",IF(T=BZ$10,IF(CallFlag=1,MAX(StockTree!BZ254-K,0),MAX(K-StockTree!BZ254,0)),EXP(-rr*h)*(pstar*CA254+(1-pstar)*CA255)))</f>
        <v/>
      </c>
      <c r="CA254" s="20" t="str">
        <f>IF(StockTree!CA254="","",IF(T=CA$10,IF(CallFlag=1,MAX(StockTree!CA254-K,0),MAX(K-StockTree!CA254,0)),EXP(-rr*h)*(pstar*CB254+(1-pstar)*CB255)))</f>
        <v/>
      </c>
      <c r="CB254" s="20" t="str">
        <f>IF(StockTree!CB254="","",IF(T=CB$10,IF(CallFlag=1,MAX(StockTree!CB254-K,0),MAX(K-StockTree!CB254,0)),EXP(-rr*h)*(pstar*CC254+(1-pstar)*CC255)))</f>
        <v/>
      </c>
      <c r="CC254" s="20" t="str">
        <f>IF(StockTree!CC254="","",IF(T=CC$10,IF(CallFlag=1,MAX(StockTree!CC254-K,0),MAX(K-StockTree!CC254,0)),EXP(-rr*h)*(pstar*CD254+(1-pstar)*CD255)))</f>
        <v/>
      </c>
      <c r="CD254" s="20" t="str">
        <f>IF(StockTree!CD254="","",IF(T=CD$10,IF(CallFlag=1,MAX(StockTree!CD254-K,0),MAX(K-StockTree!CD254,0)),EXP(-rr*h)*(pstar*CE254+(1-pstar)*CE255)))</f>
        <v/>
      </c>
      <c r="CE254" s="20" t="str">
        <f>IF(StockTree!CE254="","",IF(T=CE$10,IF(CallFlag=1,MAX(StockTree!CE254-K,0),MAX(K-StockTree!CE254,0)),EXP(-rr*h)*(pstar*CF254+(1-pstar)*CF255)))</f>
        <v/>
      </c>
      <c r="CF254" s="20" t="str">
        <f>IF(StockTree!CF254="","",IF(T=CF$10,IF(CallFlag=1,MAX(StockTree!CF254-K,0),MAX(K-StockTree!CF254,0)),EXP(-rr*h)*(pstar*CG254+(1-pstar)*CG255)))</f>
        <v/>
      </c>
      <c r="CG254" s="20" t="str">
        <f>IF(StockTree!CG254="","",IF(T=CG$10,IF(CallFlag=1,MAX(StockTree!CG254-K,0),MAX(K-StockTree!CG254,0)),EXP(-rr*h)*(pstar*CH254+(1-pstar)*CH255)))</f>
        <v/>
      </c>
      <c r="CH254" s="20" t="str">
        <f>IF(StockTree!CH254="","",IF(T=CH$10,IF(CallFlag=1,MAX(StockTree!CH254-K,0),MAX(K-StockTree!CH254,0)),EXP(-rr*h)*(pstar*CI254+(1-pstar)*CI255)))</f>
        <v/>
      </c>
      <c r="CI254" s="20" t="str">
        <f>IF(StockTree!CI254="","",IF(T=CI$10,IF(CallFlag=1,MAX(StockTree!CI254-K,0),MAX(K-StockTree!CI254,0)),EXP(-rr*h)*(pstar*CJ254+(1-pstar)*CJ255)))</f>
        <v/>
      </c>
      <c r="CJ254" s="20" t="str">
        <f>IF(StockTree!CJ254="","",IF(T=CJ$10,IF(CallFlag=1,MAX(StockTree!CJ254-K,0),MAX(K-StockTree!CJ254,0)),EXP(-rr*h)*(pstar*CK254+(1-pstar)*CK255)))</f>
        <v/>
      </c>
      <c r="CK254" s="20" t="str">
        <f>IF(StockTree!CK254="","",IF(T=CK$10,IF(CallFlag=1,MAX(StockTree!CK254-K,0),MAX(K-StockTree!CK254,0)),EXP(-rr*h)*(pstar*CL254+(1-pstar)*CL255)))</f>
        <v/>
      </c>
      <c r="CL254" s="20" t="str">
        <f>IF(StockTree!CL254="","",IF(T=CL$10,IF(CallFlag=1,MAX(StockTree!CL254-K,0),MAX(K-StockTree!CL254,0)),EXP(-rr*h)*(pstar*CM254+(1-pstar)*CM255)))</f>
        <v/>
      </c>
      <c r="CM254" s="20" t="str">
        <f>IF(StockTree!CM254="","",IF(T=CM$10,IF(CallFlag=1,MAX(StockTree!CM254-K,0),MAX(K-StockTree!CM254,0)),EXP(-rr*h)*(pstar*CN254+(1-pstar)*CN255)))</f>
        <v/>
      </c>
      <c r="CN254" s="20" t="str">
        <f>IF(StockTree!CN254="","",IF(T=CN$10,IF(CallFlag=1,MAX(StockTree!CN254-K,0),MAX(K-StockTree!CN254,0)),EXP(-rr*h)*(pstar*CO254+(1-pstar)*CO255)))</f>
        <v/>
      </c>
      <c r="CO254" s="20" t="str">
        <f>IF(StockTree!CO254="","",IF(T=CO$10,IF(CallFlag=1,MAX(StockTree!CO254-K,0),MAX(K-StockTree!CO254,0)),EXP(-rr*h)*(pstar*CP254+(1-pstar)*CP255)))</f>
        <v/>
      </c>
      <c r="CP254" s="20" t="str">
        <f>IF(StockTree!CP254="","",IF(T=CP$10,IF(CallFlag=1,MAX(StockTree!CP254-K,0),MAX(K-StockTree!CP254,0)),EXP(-rr*h)*(pstar*CQ254+(1-pstar)*CQ255)))</f>
        <v/>
      </c>
      <c r="CQ254" s="20" t="str">
        <f>IF(StockTree!CQ254="","",IF(T=CQ$10,IF(CallFlag=1,MAX(StockTree!CQ254-K,0),MAX(K-StockTree!CQ254,0)),EXP(-rr*h)*(pstar*CR254+(1-pstar)*CR255)))</f>
        <v/>
      </c>
      <c r="CR254" s="20" t="str">
        <f>IF(StockTree!CR254="","",IF(T=CR$10,IF(CallFlag=1,MAX(StockTree!CR254-K,0),MAX(K-StockTree!CR254,0)),EXP(-rr*h)*(pstar*CS254+(1-pstar)*CS255)))</f>
        <v/>
      </c>
      <c r="CS254" s="20" t="str">
        <f>IF(StockTree!CS254="","",IF(T=CS$10,IF(CallFlag=1,MAX(StockTree!CS254-K,0),MAX(K-StockTree!CS254,0)),EXP(-rr*h)*(pstar*CT254+(1-pstar)*CT255)))</f>
        <v/>
      </c>
      <c r="CT254" s="20" t="str">
        <f>IF(StockTree!CT254="","",IF(T=CT$10,IF(CallFlag=1,MAX(StockTree!CT254-K,0),MAX(K-StockTree!CT254,0)),EXP(-rr*h)*(pstar*CU254+(1-pstar)*CU255)))</f>
        <v/>
      </c>
      <c r="CU254" s="20" t="str">
        <f>IF(StockTree!CU254="","",IF(T=CU$10,IF(CallFlag=1,MAX(StockTree!CU254-K,0),MAX(K-StockTree!CU254,0)),EXP(-rr*h)*(pstar*CV254+(1-pstar)*CV255)))</f>
        <v/>
      </c>
      <c r="CV254" s="20" t="str">
        <f>IF(StockTree!CV254="","",IF(T=CV$10,IF(CallFlag=1,MAX(StockTree!CV254-K,0),MAX(K-StockTree!CV254,0)),EXP(-rr*h)*(pstar*CW254+(1-pstar)*CW255)))</f>
        <v/>
      </c>
      <c r="CW254" s="20" t="str">
        <f>IF(StockTree!CW254="","",IF(T=CW$10,IF(CallFlag=1,MAX(StockTree!CW254-K,0),MAX(K-StockTree!CW254,0)),EXP(-rr*h)*(pstar*CX254+(1-pstar)*CX255)))</f>
        <v/>
      </c>
      <c r="CX254" s="20" t="str">
        <f>IF(StockTree!CX254="","",IF(T=CX$10,IF(CallFlag=1,MAX(StockTree!CX254-K,0),MAX(K-StockTree!CX254,0)),EXP(-rr*h)*(pstar*CY254+(1-pstar)*CY255)))</f>
        <v/>
      </c>
      <c r="CY254" s="20" t="str">
        <f>IF(StockTree!CY254="","",IF(T=CY$10,IF(CallFlag=1,MAX(StockTree!CY254-K,0),MAX(K-StockTree!CY254,0)),EXP(-rr*h)*(pstar*CZ254+(1-pstar)*CZ255)))</f>
        <v/>
      </c>
      <c r="CZ254" s="20" t="str">
        <f>IF(StockTree!CZ254="","",IF(T=CZ$10,IF(CallFlag=1,MAX(StockTree!CZ254-K,0),MAX(K-StockTree!CZ254,0)),EXP(-rr*h)*(pstar*DA254+(1-pstar)*DA255)))</f>
        <v/>
      </c>
      <c r="DA254" s="20" t="str">
        <f>IF(StockTree!DA254="","",IF(T=DA$10,IF(CallFlag=1,MAX(StockTree!DA254-K,0),MAX(K-StockTree!DA254,0)),EXP(-rr*h)*(pstar*DB254+(1-pstar)*DB255)))</f>
        <v/>
      </c>
      <c r="DB254" s="20" t="str">
        <f>IF(StockTree!DB254="","",IF(T=DB$10,IF(CallFlag=1,MAX(StockTree!DB254-K,0),MAX(K-StockTree!DB254,0)),EXP(-rr*h)*(pstar*DC254+(1-pstar)*DC255)))</f>
        <v/>
      </c>
      <c r="DC254" s="20" t="str">
        <f>IF(StockTree!DC254="","",IF(T=DC$10,IF(CallFlag=1,MAX(StockTree!DC254-K,0),MAX(K-StockTree!DC254,0)),EXP(-rr*h)*(pstar*DD254+(1-pstar)*DD255)))</f>
        <v/>
      </c>
      <c r="DD254" s="20" t="str">
        <f>IF(StockTree!DD254="","",IF(T=DD$10,IF(CallFlag=1,MAX(StockTree!DD254-K,0),MAX(K-StockTree!DD254,0)),EXP(-rr*h)*(pstar*DE254+(1-pstar)*DE255)))</f>
        <v/>
      </c>
      <c r="DE254" s="20" t="str">
        <f>IF(StockTree!DE254="","",IF(T=DE$10,IF(CallFlag=1,MAX(StockTree!DE254-K,0),MAX(K-StockTree!DE254,0)),EXP(-rr*h)*(pstar*DF254+(1-pstar)*DF255)))</f>
        <v/>
      </c>
      <c r="DF254" s="20" t="str">
        <f>IF(StockTree!DF254="","",IF(T=DF$10,IF(CallFlag=1,MAX(StockTree!DF254-K,0),MAX(K-StockTree!DF254,0)),EXP(-rr*h)*(pstar*DG254+(1-pstar)*DG255)))</f>
        <v/>
      </c>
      <c r="DG254" s="20" t="str">
        <f>IF(StockTree!DG254="","",IF(T=DG$10,IF(CallFlag=1,MAX(StockTree!DG254-K,0),MAX(K-StockTree!DG254,0)),EXP(-rr*h)*(pstar*DH254+(1-pstar)*DH255)))</f>
        <v/>
      </c>
      <c r="DH254" s="20" t="str">
        <f>IF(StockTree!DH254="","",IF(T=DH$10,IF(CallFlag=1,MAX(StockTree!DH254-K,0),MAX(K-StockTree!DH254,0)),EXP(-rr*h)*(pstar*DI254+(1-pstar)*DI255)))</f>
        <v/>
      </c>
      <c r="DI254" s="20" t="str">
        <f>IF(StockTree!DI254="","",IF(T=DI$10,IF(CallFlag=1,MAX(StockTree!DI254-K,0),MAX(K-StockTree!DI254,0)),EXP(-rr*h)*(pstar*DJ254+(1-pstar)*DJ255)))</f>
        <v/>
      </c>
      <c r="DJ254" s="20" t="str">
        <f>IF(StockTree!DJ254="","",IF(T=DJ$10,IF(CallFlag=1,MAX(StockTree!DJ254-K,0),MAX(K-StockTree!DJ254,0)),EXP(-rr*h)*(pstar*DK254+(1-pstar)*DK255)))</f>
        <v/>
      </c>
      <c r="DK254" s="20" t="str">
        <f>IF(StockTree!DK254="","",IF(T=DK$10,IF(CallFlag=1,MAX(StockTree!DK254-K,0),MAX(K-StockTree!DK254,0)),EXP(-rr*h)*(pstar*DL254+(1-pstar)*DL255)))</f>
        <v/>
      </c>
      <c r="DL254" s="20" t="str">
        <f>IF(StockTree!DL254="","",IF(T=DL$10,IF(CallFlag=1,MAX(StockTree!DL254-K,0),MAX(K-StockTree!DL254,0)),EXP(-rr*h)*(pstar*DM254+(1-pstar)*DM255)))</f>
        <v/>
      </c>
      <c r="DM254" s="20" t="str">
        <f>IF(StockTree!DM254="","",IF(T=DM$10,IF(CallFlag=1,MAX(StockTree!DM254-K,0),MAX(K-StockTree!DM254,0)),EXP(-rr*h)*(pstar*DN254+(1-pstar)*DN255)))</f>
        <v/>
      </c>
      <c r="DN254" s="20" t="str">
        <f>IF(StockTree!DN254="","",IF(T=DN$10,IF(CallFlag=1,MAX(StockTree!DN254-K,0),MAX(K-StockTree!DN254,0)),EXP(-rr*h)*(pstar*DO254+(1-pstar)*DO255)))</f>
        <v/>
      </c>
      <c r="DO254" s="20" t="str">
        <f>IF(StockTree!DO254="","",IF(T=DO$10,IF(CallFlag=1,MAX(StockTree!DO254-K,0),MAX(K-StockTree!DO254,0)),EXP(-rr*h)*(pstar*DP254+(1-pstar)*DP255)))</f>
        <v/>
      </c>
      <c r="DP254" s="20" t="str">
        <f>IF(StockTree!DP254="","",IF(T=DP$10,IF(CallFlag=1,MAX(StockTree!DP254-K,0),MAX(K-StockTree!DP254,0)),EXP(-rr*h)*(pstar*DQ254+(1-pstar)*DQ255)))</f>
        <v/>
      </c>
      <c r="DQ254" s="20" t="str">
        <f>IF(StockTree!DQ254="","",IF(T=DQ$10,IF(CallFlag=1,MAX(StockTree!DQ254-K,0),MAX(K-StockTree!DQ254,0)),EXP(-rr*h)*(pstar*DR254+(1-pstar)*DR255)))</f>
        <v/>
      </c>
      <c r="DR254" s="20" t="str">
        <f>IF(StockTree!DR254="","",IF(T=DR$10,IF(CallFlag=1,MAX(StockTree!DR254-K,0),MAX(K-StockTree!DR254,0)),EXP(-rr*h)*(pstar*DS254+(1-pstar)*DS255)))</f>
        <v/>
      </c>
      <c r="DS254" s="20" t="str">
        <f>IF(StockTree!DS254="","",IF(T=DS$10,IF(CallFlag=1,MAX(StockTree!DS254-K,0),MAX(K-StockTree!DS254,0)),EXP(-rr*h)*(pstar*DT254+(1-pstar)*DT255)))</f>
        <v/>
      </c>
      <c r="DT254" s="20" t="str">
        <f>IF(StockTree!DT254="","",IF(T=DT$10,IF(CallFlag=1,MAX(StockTree!DT254-K,0),MAX(K-StockTree!DT254,0)),EXP(-rr*h)*(pstar*DU254+(1-pstar)*DU255)))</f>
        <v/>
      </c>
      <c r="DU254" s="20" t="str">
        <f>IF(StockTree!DU254="","",IF(T=DU$10,IF(CallFlag=1,MAX(StockTree!DU254-K,0),MAX(K-StockTree!DU254,0)),EXP(-rr*h)*(pstar*DV254+(1-pstar)*DV255)))</f>
        <v/>
      </c>
      <c r="DV254" s="20" t="str">
        <f>IF(StockTree!DV254="","",IF(T=DV$10,IF(CallFlag=1,MAX(StockTree!DV254-K,0),MAX(K-StockTree!DV254,0)),EXP(-rr*h)*(pstar*DW254+(1-pstar)*DW255)))</f>
        <v/>
      </c>
      <c r="DW254" s="20" t="str">
        <f>IF(StockTree!DW254="","",IF(T=DW$10,IF(CallFlag=1,MAX(StockTree!DW254-K,0),MAX(K-StockTree!DW254,0)),EXP(-rr*h)*(pstar*DX254+(1-pstar)*DX255)))</f>
        <v/>
      </c>
      <c r="DX254" s="20" t="str">
        <f>IF(StockTree!DX254="","",IF(T=DX$10,IF(CallFlag=1,MAX(StockTree!DX254-K,0),MAX(K-StockTree!DX254,0)),EXP(-rr*h)*(pstar*DY254+(1-pstar)*DY255)))</f>
        <v/>
      </c>
      <c r="DY254" s="20" t="str">
        <f>IF(StockTree!DY254="","",IF(T=DY$10,IF(CallFlag=1,MAX(StockTree!DY254-K,0),MAX(K-StockTree!DY254,0)),EXP(-rr*h)*(pstar*DZ254+(1-pstar)*DZ255)))</f>
        <v/>
      </c>
      <c r="DZ254" s="20" t="str">
        <f>IF(StockTree!DZ254="","",IF(T=DZ$10,IF(CallFlag=1,MAX(StockTree!DZ254-K,0),MAX(K-StockTree!DZ254,0)),EXP(-rr*h)*(pstar*EA254+(1-pstar)*EA255)))</f>
        <v/>
      </c>
      <c r="EA254" s="20" t="str">
        <f>IF(StockTree!EA254="","",IF(T=EA$10,IF(CallFlag=1,MAX(StockTree!EA254-K,0),MAX(K-StockTree!EA254,0)),EXP(-rr*h)*(pstar*EB254+(1-pstar)*EB255)))</f>
        <v/>
      </c>
      <c r="EB254" s="20" t="str">
        <f>IF(StockTree!EB254="","",IF(T=EB$10,IF(CallFlag=1,MAX(StockTree!EB254-K,0),MAX(K-StockTree!EB254,0)),EXP(-rr*h)*(pstar*EC254+(1-pstar)*EC255)))</f>
        <v/>
      </c>
      <c r="EC254" s="20" t="str">
        <f>IF(StockTree!EC254="","",IF(T=EC$10,IF(CallFlag=1,MAX(StockTree!EC254-K,0),MAX(K-StockTree!EC254,0)),EXP(-rr*h)*(pstar*ED254+(1-pstar)*ED255)))</f>
        <v/>
      </c>
      <c r="ED254" s="20" t="str">
        <f>IF(StockTree!ED254="","",IF(T=ED$10,IF(CallFlag=1,MAX(StockTree!ED254-K,0),MAX(K-StockTree!ED254,0)),EXP(-rr*h)*(pstar*EE254+(1-pstar)*EE255)))</f>
        <v/>
      </c>
      <c r="EE254" s="20" t="str">
        <f>IF(StockTree!EE254="","",IF(T=EE$10,IF(CallFlag=1,MAX(StockTree!EE254-K,0),MAX(K-StockTree!EE254,0)),EXP(-rr*h)*(pstar*EF254+(1-pstar)*EF255)))</f>
        <v/>
      </c>
      <c r="EF254" s="20" t="str">
        <f>IF(StockTree!EF254="","",IF(T=EF$10,IF(CallFlag=1,MAX(StockTree!EF254-K,0),MAX(K-StockTree!EF254,0)),EXP(-rr*h)*(pstar*EG254+(1-pstar)*EG255)))</f>
        <v/>
      </c>
      <c r="EG254" s="20" t="str">
        <f>IF(StockTree!EG254="","",IF(T=EG$10,IF(CallFlag=1,MAX(StockTree!EG254-K,0),MAX(K-StockTree!EG254,0)),EXP(-rr*h)*(pstar*EH254+(1-pstar)*EH255)))</f>
        <v/>
      </c>
      <c r="EH254" s="20" t="str">
        <f>IF(StockTree!EH254="","",IF(T=EH$10,IF(CallFlag=1,MAX(StockTree!EH254-K,0),MAX(K-StockTree!EH254,0)),EXP(-rr*h)*(pstar*EI254+(1-pstar)*EI255)))</f>
        <v/>
      </c>
      <c r="EI254" s="20" t="str">
        <f>IF(StockTree!EI254="","",IF(T=EI$10,IF(CallFlag=1,MAX(StockTree!EI254-K,0),MAX(K-StockTree!EI254,0)),EXP(-rr*h)*(pstar*EJ254+(1-pstar)*EJ255)))</f>
        <v/>
      </c>
      <c r="EJ254" s="20" t="str">
        <f>IF(StockTree!EJ254="","",IF(T=EJ$10,IF(CallFlag=1,MAX(StockTree!EJ254-K,0),MAX(K-StockTree!EJ254,0)),EXP(-rr*h)*(pstar*EK254+(1-pstar)*EK255)))</f>
        <v/>
      </c>
      <c r="EK254" s="20" t="str">
        <f>IF(StockTree!EK254="","",IF(T=EK$10,IF(CallFlag=1,MAX(StockTree!EK254-K,0),MAX(K-StockTree!EK254,0)),EXP(-rr*h)*(pstar*EL254+(1-pstar)*EL255)))</f>
        <v/>
      </c>
      <c r="EL254" s="20" t="str">
        <f>IF(StockTree!EL254="","",IF(T=EL$10,IF(CallFlag=1,MAX(StockTree!EL254-K,0),MAX(K-StockTree!EL254,0)),EXP(-rr*h)*(pstar*EM254+(1-pstar)*EM255)))</f>
        <v/>
      </c>
      <c r="EM254" s="20" t="str">
        <f>IF(StockTree!EM254="","",IF(T=EM$10,IF(CallFlag=1,MAX(StockTree!EM254-K,0),MAX(K-StockTree!EM254,0)),EXP(-rr*h)*(pstar*EN254+(1-pstar)*EN255)))</f>
        <v/>
      </c>
      <c r="EN254" s="20" t="str">
        <f>IF(StockTree!EN254="","",IF(T=EN$10,IF(CallFlag=1,MAX(StockTree!EN254-K,0),MAX(K-StockTree!EN254,0)),EXP(-rr*h)*(pstar*EO254+(1-pstar)*EO255)))</f>
        <v/>
      </c>
      <c r="EO254" s="20" t="str">
        <f>IF(StockTree!EO254="","",IF(T=EO$10,IF(CallFlag=1,MAX(StockTree!EO254-K,0),MAX(K-StockTree!EO254,0)),EXP(-rr*h)*(pstar*EP254+(1-pstar)*EP255)))</f>
        <v/>
      </c>
      <c r="EP254" s="20" t="str">
        <f>IF(StockTree!EP254="","",IF(T=EP$10,IF(CallFlag=1,MAX(StockTree!EP254-K,0),MAX(K-StockTree!EP254,0)),EXP(-rr*h)*(pstar*EQ254+(1-pstar)*EQ255)))</f>
        <v/>
      </c>
      <c r="EQ254" s="20" t="str">
        <f>IF(StockTree!EQ254="","",IF(T=EQ$10,IF(CallFlag=1,MAX(StockTree!EQ254-K,0),MAX(K-StockTree!EQ254,0)),EXP(-rr*h)*(pstar*ER254+(1-pstar)*ER255)))</f>
        <v/>
      </c>
      <c r="ER254" s="20" t="str">
        <f>IF(StockTree!ER254="","",IF(T=ER$10,IF(CallFlag=1,MAX(StockTree!ER254-K,0),MAX(K-StockTree!ER254,0)),EXP(-rr*h)*(pstar*ES254+(1-pstar)*ES255)))</f>
        <v/>
      </c>
      <c r="ES254" s="20" t="str">
        <f>IF(StockTree!ES254="","",IF(T=ES$10,IF(CallFlag=1,MAX(StockTree!ES254-K,0),MAX(K-StockTree!ES254,0)),EXP(-rr*h)*(pstar*ET254+(1-pstar)*ET255)))</f>
        <v/>
      </c>
      <c r="ET254" s="20" t="str">
        <f>IF(StockTree!ET254="","",IF(T=ET$10,IF(CallFlag=1,MAX(StockTree!ET254-K,0),MAX(K-StockTree!ET254,0)),EXP(-rr*h)*(pstar*EU254+(1-pstar)*EU255)))</f>
        <v/>
      </c>
      <c r="EU254" s="20" t="str">
        <f>IF(StockTree!EU254="","",IF(T=EU$10,IF(CallFlag=1,MAX(StockTree!EU254-K,0),MAX(K-StockTree!EU254,0)),EXP(-rr*h)*(pstar*EV254+(1-pstar)*EV255)))</f>
        <v/>
      </c>
      <c r="EV254" s="20" t="str">
        <f>IF(StockTree!EV254="","",IF(T=EV$10,IF(CallFlag=1,MAX(StockTree!EV254-K,0),MAX(K-StockTree!EV254,0)),EXP(-rr*h)*(pstar*EW254+(1-pstar)*EW255)))</f>
        <v/>
      </c>
      <c r="EW254" s="20" t="str">
        <f>IF(StockTree!EW254="","",IF(T=EW$10,IF(CallFlag=1,MAX(StockTree!EW254-K,0),MAX(K-StockTree!EW254,0)),EXP(-rr*h)*(pstar*EX254+(1-pstar)*EX255)))</f>
        <v/>
      </c>
      <c r="EX254" s="20" t="str">
        <f>IF(StockTree!EX254="","",IF(T=EX$10,IF(CallFlag=1,MAX(StockTree!EX254-K,0),MAX(K-StockTree!EX254,0)),EXP(-rr*h)*(pstar*EY254+(1-pstar)*EY255)))</f>
        <v/>
      </c>
      <c r="EY254" s="20" t="str">
        <f>IF(StockTree!EY254="","",IF(T=EY$10,IF(CallFlag=1,MAX(StockTree!EY254-K,0),MAX(K-StockTree!EY254,0)),EXP(-rr*h)*(pstar*EZ254+(1-pstar)*EZ255)))</f>
        <v/>
      </c>
      <c r="EZ254" s="20" t="str">
        <f>IF(StockTree!EZ254="","",IF(T=EZ$10,IF(CallFlag=1,MAX(StockTree!EZ254-K,0),MAX(K-StockTree!EZ254,0)),EXP(-rr*h)*(pstar*FA254+(1-pstar)*FA255)))</f>
        <v/>
      </c>
      <c r="FA254" s="20" t="str">
        <f>IF(StockTree!FA254="","",IF(T=FA$10,IF(CallFlag=1,MAX(StockTree!FA254-K,0),MAX(K-StockTree!FA254,0)),EXP(-rr*h)*(pstar*FB254+(1-pstar)*FB255)))</f>
        <v/>
      </c>
      <c r="FB254" s="20" t="str">
        <f>IF(StockTree!FB254="","",IF(T=FB$10,IF(CallFlag=1,MAX(StockTree!FB254-K,0),MAX(K-StockTree!FB254,0)),EXP(-rr*h)*(pstar*FC254+(1-pstar)*FC255)))</f>
        <v/>
      </c>
      <c r="FC254" s="20" t="str">
        <f>IF(StockTree!FC254="","",IF(T=FC$10,IF(CallFlag=1,MAX(StockTree!FC254-K,0),MAX(K-StockTree!FC254,0)),EXP(-rr*h)*(pstar*FD254+(1-pstar)*FD255)))</f>
        <v/>
      </c>
      <c r="FD254" s="20" t="str">
        <f>IF(StockTree!FD254="","",IF(T=FD$10,IF(CallFlag=1,MAX(StockTree!FD254-K,0),MAX(K-StockTree!FD254,0)),EXP(-rr*h)*(pstar*FE254+(1-pstar)*FE255)))</f>
        <v/>
      </c>
      <c r="FE254" s="20" t="str">
        <f>IF(StockTree!FE254="","",IF(T=FE$10,IF(CallFlag=1,MAX(StockTree!FE254-K,0),MAX(K-StockTree!FE254,0)),EXP(-rr*h)*(pstar*FF254+(1-pstar)*FF255)))</f>
        <v/>
      </c>
      <c r="FF254" s="20" t="str">
        <f>IF(StockTree!FF254="","",IF(T=FF$10,IF(CallFlag=1,MAX(StockTree!FF254-K,0),MAX(K-StockTree!FF254,0)),EXP(-rr*h)*(pstar*FG254+(1-pstar)*FG255)))</f>
        <v/>
      </c>
      <c r="FG254" s="20" t="str">
        <f>IF(StockTree!FG254="","",IF(T=FG$10,IF(CallFlag=1,MAX(StockTree!FG254-K,0),MAX(K-StockTree!FG254,0)),EXP(-rr*h)*(pstar*FH254+(1-pstar)*FH255)))</f>
        <v/>
      </c>
      <c r="FH254" s="20" t="str">
        <f>IF(StockTree!FH254="","",IF(T=FH$10,IF(CallFlag=1,MAX(StockTree!FH254-K,0),MAX(K-StockTree!FH254,0)),EXP(-rr*h)*(pstar*FI254+(1-pstar)*FI255)))</f>
        <v/>
      </c>
      <c r="FI254" s="20" t="str">
        <f>IF(StockTree!FI254="","",IF(T=FI$10,IF(CallFlag=1,MAX(StockTree!FI254-K,0),MAX(K-StockTree!FI254,0)),EXP(-rr*h)*(pstar*FJ254+(1-pstar)*FJ255)))</f>
        <v/>
      </c>
      <c r="FJ254" s="20" t="str">
        <f>IF(StockTree!FJ254="","",IF(T=FJ$10,IF(CallFlag=1,MAX(StockTree!FJ254-K,0),MAX(K-StockTree!FJ254,0)),EXP(-rr*h)*(pstar*FK254+(1-pstar)*FK255)))</f>
        <v/>
      </c>
      <c r="FK254" s="20" t="str">
        <f>IF(StockTree!FK254="","",IF(T=FK$10,IF(CallFlag=1,MAX(StockTree!FK254-K,0),MAX(K-StockTree!FK254,0)),EXP(-rr*h)*(pstar*FL254+(1-pstar)*FL255)))</f>
        <v/>
      </c>
      <c r="FL254" s="20" t="str">
        <f>IF(StockTree!FL254="","",IF(T=FL$10,IF(CallFlag=1,MAX(StockTree!FL254-K,0),MAX(K-StockTree!FL254,0)),EXP(-rr*h)*(pstar*FM254+(1-pstar)*FM255)))</f>
        <v/>
      </c>
      <c r="FM254" s="20" t="str">
        <f>IF(StockTree!FM254="","",IF(T=FM$10,IF(CallFlag=1,MAX(StockTree!FM254-K,0),MAX(K-StockTree!FM254,0)),EXP(-rr*h)*(pstar*FN254+(1-pstar)*FN255)))</f>
        <v/>
      </c>
      <c r="FN254" s="20" t="str">
        <f>IF(StockTree!FN254="","",IF(T=FN$10,IF(CallFlag=1,MAX(StockTree!FN254-K,0),MAX(K-StockTree!FN254,0)),EXP(-rr*h)*(pstar*FO254+(1-pstar)*FO255)))</f>
        <v/>
      </c>
      <c r="FO254" s="20" t="str">
        <f>IF(StockTree!FO254="","",IF(T=FO$10,IF(CallFlag=1,MAX(StockTree!FO254-K,0),MAX(K-StockTree!FO254,0)),EXP(-rr*h)*(pstar*FP254+(1-pstar)*FP255)))</f>
        <v/>
      </c>
      <c r="FP254" s="20" t="str">
        <f>IF(StockTree!FP254="","",IF(T=FP$10,IF(CallFlag=1,MAX(StockTree!FP254-K,0),MAX(K-StockTree!FP254,0)),EXP(-rr*h)*(pstar*FQ254+(1-pstar)*FQ255)))</f>
        <v/>
      </c>
      <c r="FQ254" s="20" t="str">
        <f>IF(StockTree!FQ254="","",IF(T=FQ$10,IF(CallFlag=1,MAX(StockTree!FQ254-K,0),MAX(K-StockTree!FQ254,0)),EXP(-rr*h)*(pstar*FR254+(1-pstar)*FR255)))</f>
        <v/>
      </c>
      <c r="FR254" s="20" t="str">
        <f>IF(StockTree!FR254="","",IF(T=FR$10,IF(CallFlag=1,MAX(StockTree!FR254-K,0),MAX(K-StockTree!FR254,0)),EXP(-rr*h)*(pstar*FS254+(1-pstar)*FS255)))</f>
        <v/>
      </c>
      <c r="FS254" s="20" t="str">
        <f>IF(StockTree!FS254="","",IF(T=FS$10,IF(CallFlag=1,MAX(StockTree!FS254-K,0),MAX(K-StockTree!FS254,0)),EXP(-rr*h)*(pstar*FT254+(1-pstar)*FT255)))</f>
        <v/>
      </c>
      <c r="FT254" s="20" t="str">
        <f>IF(StockTree!FT254="","",IF(T=FT$10,IF(CallFlag=1,MAX(StockTree!FT254-K,0),MAX(K-StockTree!FT254,0)),EXP(-rr*h)*(pstar*FU254+(1-pstar)*FU255)))</f>
        <v/>
      </c>
      <c r="FU254" s="20" t="str">
        <f>IF(StockTree!FU254="","",IF(T=FU$10,IF(CallFlag=1,MAX(StockTree!FU254-K,0),MAX(K-StockTree!FU254,0)),EXP(-rr*h)*(pstar*FV254+(1-pstar)*FV255)))</f>
        <v/>
      </c>
      <c r="FV254" s="20" t="str">
        <f>IF(StockTree!FV254="","",IF(T=FV$10,IF(CallFlag=1,MAX(StockTree!FV254-K,0),MAX(K-StockTree!FV254,0)),EXP(-rr*h)*(pstar*FW254+(1-pstar)*FW255)))</f>
        <v/>
      </c>
      <c r="FW254" s="20" t="str">
        <f>IF(StockTree!FW254="","",IF(T=FW$10,IF(CallFlag=1,MAX(StockTree!FW254-K,0),MAX(K-StockTree!FW254,0)),EXP(-rr*h)*(pstar*FX254+(1-pstar)*FX255)))</f>
        <v/>
      </c>
      <c r="FX254" s="20" t="str">
        <f>IF(StockTree!FX254="","",IF(T=FX$10,IF(CallFlag=1,MAX(StockTree!FX254-K,0),MAX(K-StockTree!FX254,0)),EXP(-rr*h)*(pstar*FY254+(1-pstar)*FY255)))</f>
        <v/>
      </c>
      <c r="FY254" s="20" t="str">
        <f>IF(StockTree!FY254="","",IF(T=FY$10,IF(CallFlag=1,MAX(StockTree!FY254-K,0),MAX(K-StockTree!FY254,0)),EXP(-rr*h)*(pstar*FZ254+(1-pstar)*FZ255)))</f>
        <v/>
      </c>
      <c r="FZ254" s="20" t="str">
        <f>IF(StockTree!FZ254="","",IF(T=FZ$10,IF(CallFlag=1,MAX(StockTree!FZ254-K,0),MAX(K-StockTree!FZ254,0)),EXP(-rr*h)*(pstar*GA254+(1-pstar)*GA255)))</f>
        <v/>
      </c>
      <c r="GA254" s="20" t="str">
        <f>IF(StockTree!GA254="","",IF(T=GA$10,IF(CallFlag=1,MAX(StockTree!GA254-K,0),MAX(K-StockTree!GA254,0)),EXP(-rr*h)*(pstar*GB254+(1-pstar)*GB255)))</f>
        <v/>
      </c>
      <c r="GB254" s="20" t="str">
        <f>IF(StockTree!GB254="","",IF(T=GB$10,IF(CallFlag=1,MAX(StockTree!GB254-K,0),MAX(K-StockTree!GB254,0)),EXP(-rr*h)*(pstar*GC254+(1-pstar)*GC255)))</f>
        <v/>
      </c>
      <c r="GC254" s="20" t="str">
        <f>IF(StockTree!GC254="","",IF(T=GC$10,IF(CallFlag=1,MAX(StockTree!GC254-K,0),MAX(K-StockTree!GC254,0)),EXP(-rr*h)*(pstar*GD254+(1-pstar)*GD255)))</f>
        <v/>
      </c>
      <c r="GD254" s="20" t="str">
        <f>IF(StockTree!GD254="","",IF(T=GD$10,IF(CallFlag=1,MAX(StockTree!GD254-K,0),MAX(K-StockTree!GD254,0)),EXP(-rr*h)*(pstar*GE254+(1-pstar)*GE255)))</f>
        <v/>
      </c>
      <c r="GE254" s="20" t="str">
        <f>IF(StockTree!GE254="","",IF(T=GE$10,IF(CallFlag=1,MAX(StockTree!GE254-K,0),MAX(K-StockTree!GE254,0)),EXP(-rr*h)*(pstar*GF254+(1-pstar)*GF255)))</f>
        <v/>
      </c>
      <c r="GF254" s="20" t="str">
        <f>IF(StockTree!GF254="","",IF(T=GF$10,IF(CallFlag=1,MAX(StockTree!GF254-K,0),MAX(K-StockTree!GF254,0)),EXP(-rr*h)*(pstar*GG254+(1-pstar)*GG255)))</f>
        <v/>
      </c>
      <c r="GG254" s="20" t="str">
        <f>IF(StockTree!GG254="","",IF(T=GG$10,IF(CallFlag=1,MAX(StockTree!GG254-K,0),MAX(K-StockTree!GG254,0)),EXP(-rr*h)*(pstar*GH254+(1-pstar)*GH255)))</f>
        <v/>
      </c>
      <c r="GH254" s="20" t="str">
        <f>IF(StockTree!GH254="","",IF(T=GH$10,IF(CallFlag=1,MAX(StockTree!GH254-K,0),MAX(K-StockTree!GH254,0)),EXP(-rr*h)*(pstar*GI254+(1-pstar)*GI255)))</f>
        <v/>
      </c>
      <c r="GI254" s="20" t="str">
        <f>IF(StockTree!GI254="","",IF(T=GI$10,IF(CallFlag=1,MAX(StockTree!GI254-K,0),MAX(K-StockTree!GI254,0)),EXP(-rr*h)*(pstar*GJ254+(1-pstar)*GJ255)))</f>
        <v/>
      </c>
      <c r="GJ254" s="20" t="str">
        <f>IF(StockTree!GJ254="","",IF(T=GJ$10,IF(CallFlag=1,MAX(StockTree!GJ254-K,0),MAX(K-StockTree!GJ254,0)),EXP(-rr*h)*(pstar*GK254+(1-pstar)*GK255)))</f>
        <v/>
      </c>
      <c r="GK254" s="20" t="str">
        <f>IF(StockTree!GK254="","",IF(T=GK$10,IF(CallFlag=1,MAX(StockTree!GK254-K,0),MAX(K-StockTree!GK254,0)),EXP(-rr*h)*(pstar*GL254+(1-pstar)*GL255)))</f>
        <v/>
      </c>
      <c r="GL254" s="20" t="str">
        <f>IF(StockTree!GL254="","",IF(T=GL$10,IF(CallFlag=1,MAX(StockTree!GL254-K,0),MAX(K-StockTree!GL254,0)),EXP(-rr*h)*(pstar*GM254+(1-pstar)*GM255)))</f>
        <v/>
      </c>
      <c r="GM254" s="20" t="str">
        <f>IF(StockTree!GM254="","",IF(T=GM$10,IF(CallFlag=1,MAX(StockTree!GM254-K,0),MAX(K-StockTree!GM254,0)),EXP(-rr*h)*(pstar*GN254+(1-pstar)*GN255)))</f>
        <v/>
      </c>
      <c r="GN254" s="20" t="str">
        <f>IF(StockTree!GN254="","",IF(T=GN$10,IF(CallFlag=1,MAX(StockTree!GN254-K,0),MAX(K-StockTree!GN254,0)),EXP(-rr*h)*(pstar*GO254+(1-pstar)*GO255)))</f>
        <v/>
      </c>
      <c r="GO254" s="20" t="str">
        <f>IF(StockTree!GO254="","",IF(T=GO$10,IF(CallFlag=1,MAX(StockTree!GO254-K,0),MAX(K-StockTree!GO254,0)),EXP(-rr*h)*(pstar*GP254+(1-pstar)*GP255)))</f>
        <v/>
      </c>
      <c r="GP254" s="20" t="str">
        <f>IF(StockTree!GP254="","",IF(T=GP$10,IF(CallFlag=1,MAX(StockTree!GP254-K,0),MAX(K-StockTree!GP254,0)),EXP(-rr*h)*(pstar*GQ254+(1-pstar)*GQ255)))</f>
        <v/>
      </c>
      <c r="GQ254" s="20" t="str">
        <f>IF(StockTree!GQ254="","",IF(T=GQ$10,IF(CallFlag=1,MAX(StockTree!GQ254-K,0),MAX(K-StockTree!GQ254,0)),EXP(-rr*h)*(pstar*GR254+(1-pstar)*GR255)))</f>
        <v/>
      </c>
      <c r="GR254" s="20" t="str">
        <f>IF(StockTree!GR254="","",IF(T=GR$10,IF(CallFlag=1,MAX(StockTree!GR254-K,0),MAX(K-StockTree!GR254,0)),EXP(-rr*h)*(pstar*GS254+(1-pstar)*GS255)))</f>
        <v/>
      </c>
      <c r="GS254" s="20" t="str">
        <f>IF(StockTree!GS254="","",IF(T=GS$10,IF(CallFlag=1,MAX(StockTree!GS254-K,0),MAX(K-StockTree!GS254,0)),EXP(-rr*h)*(pstar*GT254+(1-pstar)*GT255)))</f>
        <v/>
      </c>
      <c r="GT254" s="20" t="str">
        <f>IF(StockTree!GT254="","",IF(T=GT$10,IF(CallFlag=1,MAX(StockTree!GT254-K,0),MAX(K-StockTree!GT254,0)),EXP(-rr*h)*(pstar*GU254+(1-pstar)*GU255)))</f>
        <v/>
      </c>
      <c r="GU254" s="20" t="str">
        <f>IF(StockTree!GU254="","",IF(T=GU$10,IF(CallFlag=1,MAX(StockTree!GU254-K,0),MAX(K-StockTree!GU254,0)),EXP(-rr*h)*(pstar*GV254+(1-pstar)*GV255)))</f>
        <v/>
      </c>
      <c r="GV254" s="20" t="str">
        <f>IF(StockTree!GV254="","",IF(T=GV$10,IF(CallFlag=1,MAX(StockTree!GV254-K,0),MAX(K-StockTree!GV254,0)),EXP(-rr*h)*(pstar*GW254+(1-pstar)*GW255)))</f>
        <v/>
      </c>
      <c r="GW254" s="20" t="str">
        <f>IF(StockTree!GW254="","",IF(T=GW$10,IF(CallFlag=1,MAX(StockTree!GW254-K,0),MAX(K-StockTree!GW254,0)),EXP(-rr*h)*(pstar*GX254+(1-pstar)*GX255)))</f>
        <v/>
      </c>
      <c r="GX254" s="20" t="str">
        <f>IF(StockTree!GX254="","",IF(T=GX$10,IF(CallFlag=1,MAX(StockTree!GX254-K,0),MAX(K-StockTree!GX254,0)),EXP(-rr*h)*(pstar*GY254+(1-pstar)*GY255)))</f>
        <v/>
      </c>
      <c r="GY254" s="20" t="str">
        <f>IF(StockTree!GY254="","",IF(T=GY$10,IF(CallFlag=1,MAX(StockTree!GY254-K,0),MAX(K-StockTree!GY254,0)),EXP(-rr*h)*(pstar*GZ254+(1-pstar)*GZ255)))</f>
        <v/>
      </c>
      <c r="GZ254" s="20" t="str">
        <f>IF(StockTree!GZ254="","",IF(T=GZ$10,IF(CallFlag=1,MAX(StockTree!GZ254-K,0),MAX(K-StockTree!GZ254,0)),EXP(-rr*h)*(pstar*HA254+(1-pstar)*HA255)))</f>
        <v/>
      </c>
      <c r="HA254" s="20" t="str">
        <f>IF(StockTree!HA254="","",IF(T=HA$10,IF(CallFlag=1,MAX(StockTree!HA254-K,0),MAX(K-StockTree!HA254,0)),EXP(-rr*h)*(pstar*HB254+(1-pstar)*HB255)))</f>
        <v/>
      </c>
      <c r="HB254" s="20" t="str">
        <f>IF(StockTree!HB254="","",IF(T=HB$10,IF(CallFlag=1,MAX(StockTree!HB254-K,0),MAX(K-StockTree!HB254,0)),EXP(-rr*h)*(pstar*HC254+(1-pstar)*HC255)))</f>
        <v/>
      </c>
      <c r="HC254" s="20" t="str">
        <f>IF(StockTree!HC254="","",IF(T=HC$10,IF(CallFlag=1,MAX(StockTree!HC254-K,0),MAX(K-StockTree!HC254,0)),EXP(-rr*h)*(pstar*HD254+(1-pstar)*HD255)))</f>
        <v/>
      </c>
      <c r="HD254" s="20" t="str">
        <f>IF(StockTree!HD254="","",IF(T=HD$10,IF(CallFlag=1,MAX(StockTree!HD254-K,0),MAX(K-StockTree!HD254,0)),EXP(-rr*h)*(pstar*HE254+(1-pstar)*HE255)))</f>
        <v/>
      </c>
      <c r="HE254" s="20" t="str">
        <f>IF(StockTree!HE254="","",IF(T=HE$10,IF(CallFlag=1,MAX(StockTree!HE254-K,0),MAX(K-StockTree!HE254,0)),EXP(-rr*h)*(pstar*HF254+(1-pstar)*HF255)))</f>
        <v/>
      </c>
      <c r="HF254" s="20" t="str">
        <f>IF(StockTree!HF254="","",IF(T=HF$10,IF(CallFlag=1,MAX(StockTree!HF254-K,0),MAX(K-StockTree!HF254,0)),EXP(-rr*h)*(pstar*HG254+(1-pstar)*HG255)))</f>
        <v/>
      </c>
      <c r="HG254" s="20" t="str">
        <f>IF(StockTree!HG254="","",IF(T=HG$10,IF(CallFlag=1,MAX(StockTree!HG254-K,0),MAX(K-StockTree!HG254,0)),EXP(-rr*h)*(pstar*HH254+(1-pstar)*HH255)))</f>
        <v/>
      </c>
      <c r="HH254" s="20" t="str">
        <f>IF(StockTree!HH254="","",IF(T=HH$10,IF(CallFlag=1,MAX(StockTree!HH254-K,0),MAX(K-StockTree!HH254,0)),EXP(-rr*h)*(pstar*HI254+(1-pstar)*HI255)))</f>
        <v/>
      </c>
      <c r="HI254" s="20" t="str">
        <f>IF(StockTree!HI254="","",IF(T=HI$10,IF(CallFlag=1,MAX(StockTree!HI254-K,0),MAX(K-StockTree!HI254,0)),EXP(-rr*h)*(pstar*HJ254+(1-pstar)*HJ255)))</f>
        <v/>
      </c>
      <c r="HJ254" s="20" t="str">
        <f>IF(StockTree!HJ254="","",IF(T=HJ$10,IF(CallFlag=1,MAX(StockTree!HJ254-K,0),MAX(K-StockTree!HJ254,0)),EXP(-rr*h)*(pstar*HK254+(1-pstar)*HK255)))</f>
        <v/>
      </c>
      <c r="HK254" s="20" t="str">
        <f>IF(StockTree!HK254="","",IF(T=HK$10,IF(CallFlag=1,MAX(StockTree!HK254-K,0),MAX(K-StockTree!HK254,0)),EXP(-rr*h)*(pstar*HL254+(1-pstar)*HL255)))</f>
        <v/>
      </c>
      <c r="HL254" s="20" t="str">
        <f>IF(StockTree!HL254="","",IF(T=HL$10,IF(CallFlag=1,MAX(StockTree!HL254-K,0),MAX(K-StockTree!HL254,0)),EXP(-rr*h)*(pstar*HM254+(1-pstar)*HM255)))</f>
        <v/>
      </c>
      <c r="HM254" s="20" t="str">
        <f>IF(StockTree!HM254="","",IF(T=HM$10,IF(CallFlag=1,MAX(StockTree!HM254-K,0),MAX(K-StockTree!HM254,0)),EXP(-rr*h)*(pstar*HN254+(1-pstar)*HN255)))</f>
        <v/>
      </c>
      <c r="HN254" s="20" t="str">
        <f>IF(StockTree!HN254="","",IF(T=HN$10,IF(CallFlag=1,MAX(StockTree!HN254-K,0),MAX(K-StockTree!HN254,0)),EXP(-rr*h)*(pstar*HO254+(1-pstar)*HO255)))</f>
        <v/>
      </c>
      <c r="HO254" s="20" t="str">
        <f>IF(StockTree!HO254="","",IF(T=HO$10,IF(CallFlag=1,MAX(StockTree!HO254-K,0),MAX(K-StockTree!HO254,0)),EXP(-rr*h)*(pstar*HP254+(1-pstar)*HP255)))</f>
        <v/>
      </c>
      <c r="HP254" s="20" t="str">
        <f>IF(StockTree!HP254="","",IF(T=HP$10,IF(CallFlag=1,MAX(StockTree!HP254-K,0),MAX(K-StockTree!HP254,0)),EXP(-rr*h)*(pstar*HQ254+(1-pstar)*HQ255)))</f>
        <v/>
      </c>
      <c r="HQ254" s="20" t="str">
        <f>IF(StockTree!HQ254="","",IF(T=HQ$10,IF(CallFlag=1,MAX(StockTree!HQ254-K,0),MAX(K-StockTree!HQ254,0)),EXP(-rr*h)*(pstar*HR254+(1-pstar)*HR255)))</f>
        <v/>
      </c>
      <c r="HR254" s="20" t="str">
        <f>IF(StockTree!HR254="","",IF(T=HR$10,IF(CallFlag=1,MAX(StockTree!HR254-K,0),MAX(K-StockTree!HR254,0)),EXP(-rr*h)*(pstar*HS254+(1-pstar)*HS255)))</f>
        <v/>
      </c>
      <c r="HS254" s="20" t="str">
        <f>IF(StockTree!HS254="","",IF(T=HS$10,IF(CallFlag=1,MAX(StockTree!HS254-K,0),MAX(K-StockTree!HS254,0)),EXP(-rr*h)*(pstar*HT254+(1-pstar)*HT255)))</f>
        <v/>
      </c>
      <c r="HT254" s="20" t="str">
        <f>IF(StockTree!HT254="","",IF(T=HT$10,IF(CallFlag=1,MAX(StockTree!HT254-K,0),MAX(K-StockTree!HT254,0)),EXP(-rr*h)*(pstar*HU254+(1-pstar)*HU255)))</f>
        <v/>
      </c>
      <c r="HU254" s="20" t="str">
        <f>IF(StockTree!HU254="","",IF(T=HU$10,IF(CallFlag=1,MAX(StockTree!HU254-K,0),MAX(K-StockTree!HU254,0)),EXP(-rr*h)*(pstar*HV254+(1-pstar)*HV255)))</f>
        <v/>
      </c>
      <c r="HV254" s="20" t="str">
        <f>IF(StockTree!HV254="","",IF(T=HV$10,IF(CallFlag=1,MAX(StockTree!HV254-K,0),MAX(K-StockTree!HV254,0)),EXP(-rr*h)*(pstar*HW254+(1-pstar)*HW255)))</f>
        <v/>
      </c>
      <c r="HW254" s="20" t="str">
        <f>IF(StockTree!HW254="","",IF(T=HW$10,IF(CallFlag=1,MAX(StockTree!HW254-K,0),MAX(K-StockTree!HW254,0)),EXP(-rr*h)*(pstar*HX254+(1-pstar)*HX255)))</f>
        <v/>
      </c>
      <c r="HX254" s="20" t="str">
        <f>IF(StockTree!HX254="","",IF(T=HX$10,IF(CallFlag=1,MAX(StockTree!HX254-K,0),MAX(K-StockTree!HX254,0)),EXP(-rr*h)*(pstar*HY254+(1-pstar)*HY255)))</f>
        <v/>
      </c>
      <c r="HY254" s="20" t="str">
        <f>IF(StockTree!HY254="","",IF(T=HY$10,IF(CallFlag=1,MAX(StockTree!HY254-K,0),MAX(K-StockTree!HY254,0)),EXP(-rr*h)*(pstar*HZ254+(1-pstar)*HZ255)))</f>
        <v/>
      </c>
      <c r="HZ254" s="20" t="str">
        <f>IF(StockTree!HZ254="","",IF(T=HZ$10,IF(CallFlag=1,MAX(StockTree!HZ254-K,0),MAX(K-StockTree!HZ254,0)),EXP(-rr*h)*(pstar*IA254+(1-pstar)*IA255)))</f>
        <v/>
      </c>
      <c r="IA254" s="20" t="str">
        <f>IF(StockTree!IA254="","",IF(T=IA$10,IF(CallFlag=1,MAX(StockTree!IA254-K,0),MAX(K-StockTree!IA254,0)),EXP(-rr*h)*(pstar*IB254+(1-pstar)*IB255)))</f>
        <v/>
      </c>
      <c r="IB254" s="20" t="str">
        <f>IF(StockTree!IB254="","",IF(T=IB$10,IF(CallFlag=1,MAX(StockTree!IB254-K,0),MAX(K-StockTree!IB254,0)),EXP(-rr*h)*(pstar*IC254+(1-pstar)*IC255)))</f>
        <v/>
      </c>
      <c r="IC254" s="20" t="str">
        <f>IF(StockTree!IC254="","",IF(T=IC$10,IF(CallFlag=1,MAX(StockTree!IC254-K,0),MAX(K-StockTree!IC254,0)),EXP(-rr*h)*(pstar*ID254+(1-pstar)*ID255)))</f>
        <v/>
      </c>
      <c r="ID254" s="20" t="str">
        <f>IF(StockTree!ID254="","",IF(T=ID$10,IF(CallFlag=1,MAX(StockTree!ID254-K,0),MAX(K-StockTree!ID254,0)),EXP(-rr*h)*(pstar*IE254+(1-pstar)*IE255)))</f>
        <v/>
      </c>
      <c r="IE254" s="20" t="str">
        <f>IF(StockTree!IE254="","",IF(T=IE$10,IF(CallFlag=1,MAX(StockTree!IE254-K,0),MAX(K-StockTree!IE254,0)),EXP(-rr*h)*(pstar*IF254+(1-pstar)*IF255)))</f>
        <v/>
      </c>
      <c r="IF254" s="20" t="str">
        <f>IF(StockTree!IF254="","",IF(T=IF$10,IF(CallFlag=1,MAX(StockTree!IF254-K,0),MAX(K-StockTree!IF254,0)),EXP(-rr*h)*(pstar*IG254+(1-pstar)*IG255)))</f>
        <v/>
      </c>
      <c r="IG254" s="20" t="str">
        <f>IF(StockTree!IG254="","",IF(T=IG$10,IF(CallFlag=1,MAX(StockTree!IG254-K,0),MAX(K-StockTree!IG254,0)),EXP(-rr*h)*(pstar*IH254+(1-pstar)*IH255)))</f>
        <v/>
      </c>
      <c r="IH254" s="20" t="str">
        <f>IF(StockTree!IH254="","",IF(T=IH$10,IF(CallFlag=1,MAX(StockTree!IH254-K,0),MAX(K-StockTree!IH254,0)),EXP(-rr*h)*(pstar*II254+(1-pstar)*II255)))</f>
        <v/>
      </c>
      <c r="II254" s="20" t="str">
        <f>IF(StockTree!II254="","",IF(T=II$10,IF(CallFlag=1,MAX(StockTree!II254-K,0),MAX(K-StockTree!II254,0)),EXP(-rr*h)*(pstar*IJ254+(1-pstar)*IJ255)))</f>
        <v/>
      </c>
      <c r="IJ254" s="20" t="str">
        <f>IF(StockTree!IJ254="","",IF(T=IJ$10,IF(CallFlag=1,MAX(StockTree!IJ254-K,0),MAX(K-StockTree!IJ254,0)),EXP(-rr*h)*(pstar*IK254+(1-pstar)*IK255)))</f>
        <v/>
      </c>
      <c r="IK254" s="20" t="str">
        <f>IF(StockTree!IK254="","",IF(T=IK$10,IF(CallFlag=1,MAX(StockTree!IK254-K,0),MAX(K-StockTree!IK254,0)),EXP(-rr*h)*(pstar*IL254+(1-pstar)*IL255)))</f>
        <v/>
      </c>
      <c r="IL254" s="20" t="str">
        <f>IF(StockTree!IL254="","",IF(T=IL$10,IF(CallFlag=1,MAX(StockTree!IL254-K,0),MAX(K-StockTree!IL254,0)),EXP(-rr*h)*(pstar*IM254+(1-pstar)*IM255)))</f>
        <v/>
      </c>
      <c r="IM254" s="20" t="str">
        <f>IF(StockTree!IM254="","",IF(T=IM$10,IF(CallFlag=1,MAX(StockTree!IM254-K,0),MAX(K-StockTree!IM254,0)),EXP(-rr*h)*(pstar*IN254+(1-pstar)*IN255)))</f>
        <v/>
      </c>
      <c r="IN254" s="20" t="str">
        <f>IF(StockTree!IN254="","",IF(T=IN$10,IF(CallFlag=1,MAX(StockTree!IN254-K,0),MAX(K-StockTree!IN254,0)),EXP(-rr*h)*(pstar*IO254+(1-pstar)*IO255)))</f>
        <v/>
      </c>
      <c r="IO254" s="20" t="str">
        <f>IF(StockTree!IO254="","",IF(T=IO$10,IF(CallFlag=1,MAX(StockTree!IO254-K,0),MAX(K-StockTree!IO254,0)),EXP(-rr*h)*(pstar*IP254+(1-pstar)*IP255)))</f>
        <v/>
      </c>
      <c r="IP254" s="20" t="str">
        <f>IF(StockTree!IP254="","",IF(T=IP$10,IF(CallFlag=1,MAX(StockTree!IP254-K,0),MAX(K-StockTree!IP254,0)),EXP(-rr*h)*(pstar*IQ254+(1-pstar)*IQ255)))</f>
        <v/>
      </c>
      <c r="IQ254" s="20" t="str">
        <f>IF(StockTree!IQ254="","",IF(T=IQ$10,IF(CallFlag=1,MAX(StockTree!IQ254-K,0),MAX(K-StockTree!IQ254,0)),EXP(-rr*h)*(pstar*IR254+(1-pstar)*IR255)))</f>
        <v/>
      </c>
      <c r="IR254" s="20" t="str">
        <f>IF(StockTree!IR254="","",IF(T=IR$10,IF(CallFlag=1,MAX(StockTree!IR254-K,0),MAX(K-StockTree!IR254,0)),EXP(-rr*h)*(pstar*IS254+(1-pstar)*IS255)))</f>
        <v/>
      </c>
      <c r="IS254" s="20" t="str">
        <f>IF(StockTree!IS254="","",IF(T=IS$10,IF(CallFlag=1,MAX(StockTree!IS254-K,0),MAX(K-StockTree!IS254,0)),EXP(-rr*h)*(pstar*IT254+(1-pstar)*IT255)))</f>
        <v/>
      </c>
      <c r="IT254" s="20" t="str">
        <f>IF(StockTree!IT254="","",IF(T=IT$10,IF(CallFlag=1,MAX(StockTree!IT254-K,0),MAX(K-StockTree!IT254,0)),EXP(-rr*h)*(pstar*IU254+(1-pstar)*IU255)))</f>
        <v/>
      </c>
      <c r="IU254" s="20" t="str">
        <f>IF(StockTree!IU254="","",IF(T=IU$10,IF(CallFlag=1,MAX(StockTree!IU254-K,0),MAX(K-StockTree!IU254,0)),EXP(-rr*h)*(pstar*IV254+(1-pstar)*IV255)))</f>
        <v/>
      </c>
      <c r="IV254" s="20" t="str">
        <f>IF(StockTree!IV254="","",IF(T=IV$10,IF(CallFlag=1,MAX(StockTree!IV254-K,0),MAX(K-StockTree!IV254,0)),EXP(-rr*h)*(pstar*#REF!+(1-pstar)*#REF!)))</f>
        <v/>
      </c>
    </row>
    <row r="255" spans="1:256" s="20" customFormat="1" x14ac:dyDescent="0.2">
      <c r="A255" s="19">
        <f t="shared" si="11"/>
        <v>243</v>
      </c>
      <c r="B255" s="20" t="str">
        <f>IF(StockTree!B255="","",IF(T=B$10,IF(CallFlag=1,MAX(StockTree!B255-K,0),MAX(K-StockTree!B255,0)),EXP(-rr*h)*(pstar*C255+(1-pstar)*C256)))</f>
        <v/>
      </c>
      <c r="C255" s="20" t="str">
        <f>IF(StockTree!C255="","",IF(T=C$10,IF(CallFlag=1,MAX(StockTree!C255-K,0),MAX(K-StockTree!C255,0)),EXP(-rr*h)*(pstar*D255+(1-pstar)*D256)))</f>
        <v/>
      </c>
      <c r="D255" s="20" t="str">
        <f>IF(StockTree!D255="","",IF(T=D$10,IF(CallFlag=1,MAX(StockTree!D255-K,0),MAX(K-StockTree!D255,0)),EXP(-rr*h)*(pstar*E255+(1-pstar)*E256)))</f>
        <v/>
      </c>
      <c r="E255" s="20" t="str">
        <f>IF(StockTree!E255="","",IF(T=E$10,IF(CallFlag=1,MAX(StockTree!E255-K,0),MAX(K-StockTree!E255,0)),EXP(-rr*h)*(pstar*F255+(1-pstar)*F256)))</f>
        <v/>
      </c>
      <c r="F255" s="20" t="str">
        <f>IF(StockTree!F255="","",IF(T=F$10,IF(CallFlag=1,MAX(StockTree!F255-K,0),MAX(K-StockTree!F255,0)),EXP(-rr*h)*(pstar*G255+(1-pstar)*G256)))</f>
        <v/>
      </c>
      <c r="G255" s="20" t="str">
        <f>IF(StockTree!G255="","",IF(T=G$10,IF(CallFlag=1,MAX(StockTree!G255-K,0),MAX(K-StockTree!G255,0)),EXP(-rr*h)*(pstar*H255+(1-pstar)*H256)))</f>
        <v/>
      </c>
      <c r="H255" s="20" t="str">
        <f>IF(StockTree!H255="","",IF(T=H$10,IF(CallFlag=1,MAX(StockTree!H255-K,0),MAX(K-StockTree!H255,0)),EXP(-rr*h)*(pstar*I255+(1-pstar)*I256)))</f>
        <v/>
      </c>
      <c r="I255" s="20" t="str">
        <f>IF(StockTree!I255="","",IF(T=I$10,IF(CallFlag=1,MAX(StockTree!I255-K,0),MAX(K-StockTree!I255,0)),EXP(-rr*h)*(pstar*J255+(1-pstar)*J256)))</f>
        <v/>
      </c>
      <c r="J255" s="20" t="str">
        <f>IF(StockTree!J255="","",IF(T=J$10,IF(CallFlag=1,MAX(StockTree!J255-K,0),MAX(K-StockTree!J255,0)),EXP(-rr*h)*(pstar*K255+(1-pstar)*K256)))</f>
        <v/>
      </c>
      <c r="K255" s="20" t="str">
        <f>IF(StockTree!K255="","",IF(T=K$10,IF(CallFlag=1,MAX(StockTree!K255-K,0),MAX(K-StockTree!K255,0)),EXP(-rr*h)*(pstar*L255+(1-pstar)*L256)))</f>
        <v/>
      </c>
      <c r="L255" s="20" t="str">
        <f>IF(StockTree!L255="","",IF(T=L$10,IF(CallFlag=1,MAX(StockTree!L255-K,0),MAX(K-StockTree!L255,0)),EXP(-rr*h)*(pstar*M255+(1-pstar)*M256)))</f>
        <v/>
      </c>
      <c r="M255" s="20" t="str">
        <f>IF(StockTree!M255="","",IF(T=M$10,IF(CallFlag=1,MAX(StockTree!M255-K,0),MAX(K-StockTree!M255,0)),EXP(-rr*h)*(pstar*N255+(1-pstar)*N256)))</f>
        <v/>
      </c>
      <c r="N255" s="20" t="str">
        <f>IF(StockTree!N255="","",IF(T=N$10,IF(CallFlag=1,MAX(StockTree!N255-K,0),MAX(K-StockTree!N255,0)),EXP(-rr*h)*(pstar*O255+(1-pstar)*O256)))</f>
        <v/>
      </c>
      <c r="O255" s="20" t="str">
        <f>IF(StockTree!O255="","",IF(T=O$10,IF(CallFlag=1,MAX(StockTree!O255-K,0),MAX(K-StockTree!O255,0)),EXP(-rr*h)*(pstar*P255+(1-pstar)*P256)))</f>
        <v/>
      </c>
      <c r="P255" s="20" t="str">
        <f>IF(StockTree!P255="","",IF(T=P$10,IF(CallFlag=1,MAX(StockTree!P255-K,0),MAX(K-StockTree!P255,0)),EXP(-rr*h)*(pstar*Q255+(1-pstar)*Q256)))</f>
        <v/>
      </c>
      <c r="Q255" s="20" t="str">
        <f>IF(StockTree!Q255="","",IF(T=Q$10,IF(CallFlag=1,MAX(StockTree!Q255-K,0),MAX(K-StockTree!Q255,0)),EXP(-rr*h)*(pstar*R255+(1-pstar)*R256)))</f>
        <v/>
      </c>
      <c r="R255" s="20" t="str">
        <f>IF(StockTree!R255="","",IF(T=R$10,IF(CallFlag=1,MAX(StockTree!R255-K,0),MAX(K-StockTree!R255,0)),EXP(-rr*h)*(pstar*S255+(1-pstar)*S256)))</f>
        <v/>
      </c>
      <c r="S255" s="20" t="str">
        <f>IF(StockTree!S255="","",IF(T=S$10,IF(CallFlag=1,MAX(StockTree!S255-K,0),MAX(K-StockTree!S255,0)),EXP(-rr*h)*(pstar*T255+(1-pstar)*T256)))</f>
        <v/>
      </c>
      <c r="T255" s="20" t="str">
        <f>IF(StockTree!T255="","",IF(T=T$10,IF(CallFlag=1,MAX(StockTree!T255-K,0),MAX(K-StockTree!T255,0)),EXP(-rr*h)*(pstar*U255+(1-pstar)*U256)))</f>
        <v/>
      </c>
      <c r="U255" s="20" t="str">
        <f>IF(StockTree!U255="","",IF(T=U$10,IF(CallFlag=1,MAX(StockTree!U255-K,0),MAX(K-StockTree!U255,0)),EXP(-rr*h)*(pstar*V255+(1-pstar)*V256)))</f>
        <v/>
      </c>
      <c r="V255" s="20" t="str">
        <f>IF(StockTree!V255="","",IF(T=V$10,IF(CallFlag=1,MAX(StockTree!V255-K,0),MAX(K-StockTree!V255,0)),EXP(-rr*h)*(pstar*W255+(1-pstar)*W256)))</f>
        <v/>
      </c>
      <c r="W255" s="20" t="str">
        <f>IF(StockTree!W255="","",IF(T=W$10,IF(CallFlag=1,MAX(StockTree!W255-K,0),MAX(K-StockTree!W255,0)),EXP(-rr*h)*(pstar*X255+(1-pstar)*X256)))</f>
        <v/>
      </c>
      <c r="X255" s="20" t="str">
        <f>IF(StockTree!X255="","",IF(T=X$10,IF(CallFlag=1,MAX(StockTree!X255-K,0),MAX(K-StockTree!X255,0)),EXP(-rr*h)*(pstar*Y255+(1-pstar)*Y256)))</f>
        <v/>
      </c>
      <c r="Y255" s="20" t="str">
        <f>IF(StockTree!Y255="","",IF(T=Y$10,IF(CallFlag=1,MAX(StockTree!Y255-K,0),MAX(K-StockTree!Y255,0)),EXP(-rr*h)*(pstar*Z255+(1-pstar)*Z256)))</f>
        <v/>
      </c>
      <c r="Z255" s="20" t="str">
        <f>IF(StockTree!Z255="","",IF(T=Z$10,IF(CallFlag=1,MAX(StockTree!Z255-K,0),MAX(K-StockTree!Z255,0)),EXP(-rr*h)*(pstar*AA255+(1-pstar)*AA256)))</f>
        <v/>
      </c>
      <c r="AA255" s="20" t="str">
        <f>IF(StockTree!AA255="","",IF(T=AA$10,IF(CallFlag=1,MAX(StockTree!AA255-K,0),MAX(K-StockTree!AA255,0)),EXP(-rr*h)*(pstar*AB255+(1-pstar)*AB256)))</f>
        <v/>
      </c>
      <c r="AB255" s="20" t="str">
        <f>IF(StockTree!AB255="","",IF(T=AB$10,IF(CallFlag=1,MAX(StockTree!AB255-K,0),MAX(K-StockTree!AB255,0)),EXP(-rr*h)*(pstar*AC255+(1-pstar)*AC256)))</f>
        <v/>
      </c>
      <c r="AC255" s="20" t="str">
        <f>IF(StockTree!AC255="","",IF(T=AC$10,IF(CallFlag=1,MAX(StockTree!AC255-K,0),MAX(K-StockTree!AC255,0)),EXP(-rr*h)*(pstar*AD255+(1-pstar)*AD256)))</f>
        <v/>
      </c>
      <c r="AD255" s="20" t="str">
        <f>IF(StockTree!AD255="","",IF(T=AD$10,IF(CallFlag=1,MAX(StockTree!AD255-K,0),MAX(K-StockTree!AD255,0)),EXP(-rr*h)*(pstar*AE255+(1-pstar)*AE256)))</f>
        <v/>
      </c>
      <c r="AE255" s="20" t="str">
        <f>IF(StockTree!AE255="","",IF(T=AE$10,IF(CallFlag=1,MAX(StockTree!AE255-K,0),MAX(K-StockTree!AE255,0)),EXP(-rr*h)*(pstar*AF255+(1-pstar)*AF256)))</f>
        <v/>
      </c>
      <c r="AF255" s="20" t="str">
        <f>IF(StockTree!AF255="","",IF(T=AF$10,IF(CallFlag=1,MAX(StockTree!AF255-K,0),MAX(K-StockTree!AF255,0)),EXP(-rr*h)*(pstar*AG255+(1-pstar)*AG256)))</f>
        <v/>
      </c>
      <c r="AG255" s="20" t="str">
        <f>IF(StockTree!AG255="","",IF(T=AG$10,IF(CallFlag=1,MAX(StockTree!AG255-K,0),MAX(K-StockTree!AG255,0)),EXP(-rr*h)*(pstar*AH255+(1-pstar)*AH256)))</f>
        <v/>
      </c>
      <c r="AH255" s="20" t="str">
        <f>IF(StockTree!AH255="","",IF(T=AH$10,IF(CallFlag=1,MAX(StockTree!AH255-K,0),MAX(K-StockTree!AH255,0)),EXP(-rr*h)*(pstar*AI255+(1-pstar)*AI256)))</f>
        <v/>
      </c>
      <c r="AI255" s="20" t="str">
        <f>IF(StockTree!AI255="","",IF(T=AI$10,IF(CallFlag=1,MAX(StockTree!AI255-K,0),MAX(K-StockTree!AI255,0)),EXP(-rr*h)*(pstar*AJ255+(1-pstar)*AJ256)))</f>
        <v/>
      </c>
      <c r="AJ255" s="20" t="str">
        <f>IF(StockTree!AJ255="","",IF(T=AJ$10,IF(CallFlag=1,MAX(StockTree!AJ255-K,0),MAX(K-StockTree!AJ255,0)),EXP(-rr*h)*(pstar*AK255+(1-pstar)*AK256)))</f>
        <v/>
      </c>
      <c r="AK255" s="20" t="str">
        <f>IF(StockTree!AK255="","",IF(T=AK$10,IF(CallFlag=1,MAX(StockTree!AK255-K,0),MAX(K-StockTree!AK255,0)),EXP(-rr*h)*(pstar*AL255+(1-pstar)*AL256)))</f>
        <v/>
      </c>
      <c r="AL255" s="20" t="str">
        <f>IF(StockTree!AL255="","",IF(T=AL$10,IF(CallFlag=1,MAX(StockTree!AL255-K,0),MAX(K-StockTree!AL255,0)),EXP(-rr*h)*(pstar*AM255+(1-pstar)*AM256)))</f>
        <v/>
      </c>
      <c r="AM255" s="20" t="str">
        <f>IF(StockTree!AM255="","",IF(T=AM$10,IF(CallFlag=1,MAX(StockTree!AM255-K,0),MAX(K-StockTree!AM255,0)),EXP(-rr*h)*(pstar*AN255+(1-pstar)*AN256)))</f>
        <v/>
      </c>
      <c r="AN255" s="20" t="str">
        <f>IF(StockTree!AN255="","",IF(T=AN$10,IF(CallFlag=1,MAX(StockTree!AN255-K,0),MAX(K-StockTree!AN255,0)),EXP(-rr*h)*(pstar*AO255+(1-pstar)*AO256)))</f>
        <v/>
      </c>
      <c r="AO255" s="20" t="str">
        <f>IF(StockTree!AO255="","",IF(T=AO$10,IF(CallFlag=1,MAX(StockTree!AO255-K,0),MAX(K-StockTree!AO255,0)),EXP(-rr*h)*(pstar*AP255+(1-pstar)*AP256)))</f>
        <v/>
      </c>
      <c r="AP255" s="20" t="str">
        <f>IF(StockTree!AP255="","",IF(T=AP$10,IF(CallFlag=1,MAX(StockTree!AP255-K,0),MAX(K-StockTree!AP255,0)),EXP(-rr*h)*(pstar*AQ255+(1-pstar)*AQ256)))</f>
        <v/>
      </c>
      <c r="AQ255" s="20" t="str">
        <f>IF(StockTree!AQ255="","",IF(T=AQ$10,IF(CallFlag=1,MAX(StockTree!AQ255-K,0),MAX(K-StockTree!AQ255,0)),EXP(-rr*h)*(pstar*AR255+(1-pstar)*AR256)))</f>
        <v/>
      </c>
      <c r="AR255" s="20" t="str">
        <f>IF(StockTree!AR255="","",IF(T=AR$10,IF(CallFlag=1,MAX(StockTree!AR255-K,0),MAX(K-StockTree!AR255,0)),EXP(-rr*h)*(pstar*AS255+(1-pstar)*AS256)))</f>
        <v/>
      </c>
      <c r="AS255" s="20" t="str">
        <f>IF(StockTree!AS255="","",IF(T=AS$10,IF(CallFlag=1,MAX(StockTree!AS255-K,0),MAX(K-StockTree!AS255,0)),EXP(-rr*h)*(pstar*AT255+(1-pstar)*AT256)))</f>
        <v/>
      </c>
      <c r="AT255" s="20" t="str">
        <f>IF(StockTree!AT255="","",IF(T=AT$10,IF(CallFlag=1,MAX(StockTree!AT255-K,0),MAX(K-StockTree!AT255,0)),EXP(-rr*h)*(pstar*AU255+(1-pstar)*AU256)))</f>
        <v/>
      </c>
      <c r="AU255" s="20" t="str">
        <f>IF(StockTree!AU255="","",IF(T=AU$10,IF(CallFlag=1,MAX(StockTree!AU255-K,0),MAX(K-StockTree!AU255,0)),EXP(-rr*h)*(pstar*AV255+(1-pstar)*AV256)))</f>
        <v/>
      </c>
      <c r="AV255" s="20" t="str">
        <f>IF(StockTree!AV255="","",IF(T=AV$10,IF(CallFlag=1,MAX(StockTree!AV255-K,0),MAX(K-StockTree!AV255,0)),EXP(-rr*h)*(pstar*AW255+(1-pstar)*AW256)))</f>
        <v/>
      </c>
      <c r="AW255" s="20" t="str">
        <f>IF(StockTree!AW255="","",IF(T=AW$10,IF(CallFlag=1,MAX(StockTree!AW255-K,0),MAX(K-StockTree!AW255,0)),EXP(-rr*h)*(pstar*AX255+(1-pstar)*AX256)))</f>
        <v/>
      </c>
      <c r="AX255" s="20" t="str">
        <f>IF(StockTree!AX255="","",IF(T=AX$10,IF(CallFlag=1,MAX(StockTree!AX255-K,0),MAX(K-StockTree!AX255,0)),EXP(-rr*h)*(pstar*AY255+(1-pstar)*AY256)))</f>
        <v/>
      </c>
      <c r="AY255" s="20" t="str">
        <f>IF(StockTree!AY255="","",IF(T=AY$10,IF(CallFlag=1,MAX(StockTree!AY255-K,0),MAX(K-StockTree!AY255,0)),EXP(-rr*h)*(pstar*AZ255+(1-pstar)*AZ256)))</f>
        <v/>
      </c>
      <c r="AZ255" s="20" t="str">
        <f>IF(StockTree!AZ255="","",IF(T=AZ$10,IF(CallFlag=1,MAX(StockTree!AZ255-K,0),MAX(K-StockTree!AZ255,0)),EXP(-rr*h)*(pstar*BA255+(1-pstar)*BA256)))</f>
        <v/>
      </c>
      <c r="BA255" s="20" t="str">
        <f>IF(StockTree!BA255="","",IF(T=BA$10,IF(CallFlag=1,MAX(StockTree!BA255-K,0),MAX(K-StockTree!BA255,0)),EXP(-rr*h)*(pstar*BB255+(1-pstar)*BB256)))</f>
        <v/>
      </c>
      <c r="BB255" s="20" t="str">
        <f>IF(StockTree!BB255="","",IF(T=BB$10,IF(CallFlag=1,MAX(StockTree!BB255-K,0),MAX(K-StockTree!BB255,0)),EXP(-rr*h)*(pstar*BC255+(1-pstar)*BC256)))</f>
        <v/>
      </c>
      <c r="BC255" s="20" t="str">
        <f>IF(StockTree!BC255="","",IF(T=BC$10,IF(CallFlag=1,MAX(StockTree!BC255-K,0),MAX(K-StockTree!BC255,0)),EXP(-rr*h)*(pstar*BD255+(1-pstar)*BD256)))</f>
        <v/>
      </c>
      <c r="BD255" s="20" t="str">
        <f>IF(StockTree!BD255="","",IF(T=BD$10,IF(CallFlag=1,MAX(StockTree!BD255-K,0),MAX(K-StockTree!BD255,0)),EXP(-rr*h)*(pstar*BE255+(1-pstar)*BE256)))</f>
        <v/>
      </c>
      <c r="BE255" s="20" t="str">
        <f>IF(StockTree!BE255="","",IF(T=BE$10,IF(CallFlag=1,MAX(StockTree!BE255-K,0),MAX(K-StockTree!BE255,0)),EXP(-rr*h)*(pstar*BF255+(1-pstar)*BF256)))</f>
        <v/>
      </c>
      <c r="BF255" s="20" t="str">
        <f>IF(StockTree!BF255="","",IF(T=BF$10,IF(CallFlag=1,MAX(StockTree!BF255-K,0),MAX(K-StockTree!BF255,0)),EXP(-rr*h)*(pstar*BG255+(1-pstar)*BG256)))</f>
        <v/>
      </c>
      <c r="BG255" s="20" t="str">
        <f>IF(StockTree!BG255="","",IF(T=BG$10,IF(CallFlag=1,MAX(StockTree!BG255-K,0),MAX(K-StockTree!BG255,0)),EXP(-rr*h)*(pstar*BH255+(1-pstar)*BH256)))</f>
        <v/>
      </c>
      <c r="BH255" s="20" t="str">
        <f>IF(StockTree!BH255="","",IF(T=BH$10,IF(CallFlag=1,MAX(StockTree!BH255-K,0),MAX(K-StockTree!BH255,0)),EXP(-rr*h)*(pstar*BI255+(1-pstar)*BI256)))</f>
        <v/>
      </c>
      <c r="BI255" s="20" t="str">
        <f>IF(StockTree!BI255="","",IF(T=BI$10,IF(CallFlag=1,MAX(StockTree!BI255-K,0),MAX(K-StockTree!BI255,0)),EXP(-rr*h)*(pstar*BJ255+(1-pstar)*BJ256)))</f>
        <v/>
      </c>
      <c r="BJ255" s="20" t="str">
        <f>IF(StockTree!BJ255="","",IF(T=BJ$10,IF(CallFlag=1,MAX(StockTree!BJ255-K,0),MAX(K-StockTree!BJ255,0)),EXP(-rr*h)*(pstar*BK255+(1-pstar)*BK256)))</f>
        <v/>
      </c>
      <c r="BK255" s="20" t="str">
        <f>IF(StockTree!BK255="","",IF(T=BK$10,IF(CallFlag=1,MAX(StockTree!BK255-K,0),MAX(K-StockTree!BK255,0)),EXP(-rr*h)*(pstar*BL255+(1-pstar)*BL256)))</f>
        <v/>
      </c>
      <c r="BL255" s="20" t="str">
        <f>IF(StockTree!BL255="","",IF(T=BL$10,IF(CallFlag=1,MAX(StockTree!BL255-K,0),MAX(K-StockTree!BL255,0)),EXP(-rr*h)*(pstar*BM255+(1-pstar)*BM256)))</f>
        <v/>
      </c>
      <c r="BM255" s="20" t="str">
        <f>IF(StockTree!BM255="","",IF(T=BM$10,IF(CallFlag=1,MAX(StockTree!BM255-K,0),MAX(K-StockTree!BM255,0)),EXP(-rr*h)*(pstar*BN255+(1-pstar)*BN256)))</f>
        <v/>
      </c>
      <c r="BN255" s="20" t="str">
        <f>IF(StockTree!BN255="","",IF(T=BN$10,IF(CallFlag=1,MAX(StockTree!BN255-K,0),MAX(K-StockTree!BN255,0)),EXP(-rr*h)*(pstar*BO255+(1-pstar)*BO256)))</f>
        <v/>
      </c>
      <c r="BO255" s="20" t="str">
        <f>IF(StockTree!BO255="","",IF(T=BO$10,IF(CallFlag=1,MAX(StockTree!BO255-K,0),MAX(K-StockTree!BO255,0)),EXP(-rr*h)*(pstar*BP255+(1-pstar)*BP256)))</f>
        <v/>
      </c>
      <c r="BP255" s="20" t="str">
        <f>IF(StockTree!BP255="","",IF(T=BP$10,IF(CallFlag=1,MAX(StockTree!BP255-K,0),MAX(K-StockTree!BP255,0)),EXP(-rr*h)*(pstar*BQ255+(1-pstar)*BQ256)))</f>
        <v/>
      </c>
      <c r="BQ255" s="20" t="str">
        <f>IF(StockTree!BQ255="","",IF(T=BQ$10,IF(CallFlag=1,MAX(StockTree!BQ255-K,0),MAX(K-StockTree!BQ255,0)),EXP(-rr*h)*(pstar*BR255+(1-pstar)*BR256)))</f>
        <v/>
      </c>
      <c r="BR255" s="20" t="str">
        <f>IF(StockTree!BR255="","",IF(T=BR$10,IF(CallFlag=1,MAX(StockTree!BR255-K,0),MAX(K-StockTree!BR255,0)),EXP(-rr*h)*(pstar*BS255+(1-pstar)*BS256)))</f>
        <v/>
      </c>
      <c r="BS255" s="20" t="str">
        <f>IF(StockTree!BS255="","",IF(T=BS$10,IF(CallFlag=1,MAX(StockTree!BS255-K,0),MAX(K-StockTree!BS255,0)),EXP(-rr*h)*(pstar*BT255+(1-pstar)*BT256)))</f>
        <v/>
      </c>
      <c r="BT255" s="20" t="str">
        <f>IF(StockTree!BT255="","",IF(T=BT$10,IF(CallFlag=1,MAX(StockTree!BT255-K,0),MAX(K-StockTree!BT255,0)),EXP(-rr*h)*(pstar*BU255+(1-pstar)*BU256)))</f>
        <v/>
      </c>
      <c r="BU255" s="20" t="str">
        <f>IF(StockTree!BU255="","",IF(T=BU$10,IF(CallFlag=1,MAX(StockTree!BU255-K,0),MAX(K-StockTree!BU255,0)),EXP(-rr*h)*(pstar*BV255+(1-pstar)*BV256)))</f>
        <v/>
      </c>
      <c r="BV255" s="20" t="str">
        <f>IF(StockTree!BV255="","",IF(T=BV$10,IF(CallFlag=1,MAX(StockTree!BV255-K,0),MAX(K-StockTree!BV255,0)),EXP(-rr*h)*(pstar*BW255+(1-pstar)*BW256)))</f>
        <v/>
      </c>
      <c r="BW255" s="20" t="str">
        <f>IF(StockTree!BW255="","",IF(T=BW$10,IF(CallFlag=1,MAX(StockTree!BW255-K,0),MAX(K-StockTree!BW255,0)),EXP(-rr*h)*(pstar*BX255+(1-pstar)*BX256)))</f>
        <v/>
      </c>
      <c r="BX255" s="20" t="str">
        <f>IF(StockTree!BX255="","",IF(T=BX$10,IF(CallFlag=1,MAX(StockTree!BX255-K,0),MAX(K-StockTree!BX255,0)),EXP(-rr*h)*(pstar*BY255+(1-pstar)*BY256)))</f>
        <v/>
      </c>
      <c r="BY255" s="20" t="str">
        <f>IF(StockTree!BY255="","",IF(T=BY$10,IF(CallFlag=1,MAX(StockTree!BY255-K,0),MAX(K-StockTree!BY255,0)),EXP(-rr*h)*(pstar*BZ255+(1-pstar)*BZ256)))</f>
        <v/>
      </c>
      <c r="BZ255" s="20" t="str">
        <f>IF(StockTree!BZ255="","",IF(T=BZ$10,IF(CallFlag=1,MAX(StockTree!BZ255-K,0),MAX(K-StockTree!BZ255,0)),EXP(-rr*h)*(pstar*CA255+(1-pstar)*CA256)))</f>
        <v/>
      </c>
      <c r="CA255" s="20" t="str">
        <f>IF(StockTree!CA255="","",IF(T=CA$10,IF(CallFlag=1,MAX(StockTree!CA255-K,0),MAX(K-StockTree!CA255,0)),EXP(-rr*h)*(pstar*CB255+(1-pstar)*CB256)))</f>
        <v/>
      </c>
      <c r="CB255" s="20" t="str">
        <f>IF(StockTree!CB255="","",IF(T=CB$10,IF(CallFlag=1,MAX(StockTree!CB255-K,0),MAX(K-StockTree!CB255,0)),EXP(-rr*h)*(pstar*CC255+(1-pstar)*CC256)))</f>
        <v/>
      </c>
      <c r="CC255" s="20" t="str">
        <f>IF(StockTree!CC255="","",IF(T=CC$10,IF(CallFlag=1,MAX(StockTree!CC255-K,0),MAX(K-StockTree!CC255,0)),EXP(-rr*h)*(pstar*CD255+(1-pstar)*CD256)))</f>
        <v/>
      </c>
      <c r="CD255" s="20" t="str">
        <f>IF(StockTree!CD255="","",IF(T=CD$10,IF(CallFlag=1,MAX(StockTree!CD255-K,0),MAX(K-StockTree!CD255,0)),EXP(-rr*h)*(pstar*CE255+(1-pstar)*CE256)))</f>
        <v/>
      </c>
      <c r="CE255" s="20" t="str">
        <f>IF(StockTree!CE255="","",IF(T=CE$10,IF(CallFlag=1,MAX(StockTree!CE255-K,0),MAX(K-StockTree!CE255,0)),EXP(-rr*h)*(pstar*CF255+(1-pstar)*CF256)))</f>
        <v/>
      </c>
      <c r="CF255" s="20" t="str">
        <f>IF(StockTree!CF255="","",IF(T=CF$10,IF(CallFlag=1,MAX(StockTree!CF255-K,0),MAX(K-StockTree!CF255,0)),EXP(-rr*h)*(pstar*CG255+(1-pstar)*CG256)))</f>
        <v/>
      </c>
      <c r="CG255" s="20" t="str">
        <f>IF(StockTree!CG255="","",IF(T=CG$10,IF(CallFlag=1,MAX(StockTree!CG255-K,0),MAX(K-StockTree!CG255,0)),EXP(-rr*h)*(pstar*CH255+(1-pstar)*CH256)))</f>
        <v/>
      </c>
      <c r="CH255" s="20" t="str">
        <f>IF(StockTree!CH255="","",IF(T=CH$10,IF(CallFlag=1,MAX(StockTree!CH255-K,0),MAX(K-StockTree!CH255,0)),EXP(-rr*h)*(pstar*CI255+(1-pstar)*CI256)))</f>
        <v/>
      </c>
      <c r="CI255" s="20" t="str">
        <f>IF(StockTree!CI255="","",IF(T=CI$10,IF(CallFlag=1,MAX(StockTree!CI255-K,0),MAX(K-StockTree!CI255,0)),EXP(-rr*h)*(pstar*CJ255+(1-pstar)*CJ256)))</f>
        <v/>
      </c>
      <c r="CJ255" s="20" t="str">
        <f>IF(StockTree!CJ255="","",IF(T=CJ$10,IF(CallFlag=1,MAX(StockTree!CJ255-K,0),MAX(K-StockTree!CJ255,0)),EXP(-rr*h)*(pstar*CK255+(1-pstar)*CK256)))</f>
        <v/>
      </c>
      <c r="CK255" s="20" t="str">
        <f>IF(StockTree!CK255="","",IF(T=CK$10,IF(CallFlag=1,MAX(StockTree!CK255-K,0),MAX(K-StockTree!CK255,0)),EXP(-rr*h)*(pstar*CL255+(1-pstar)*CL256)))</f>
        <v/>
      </c>
      <c r="CL255" s="20" t="str">
        <f>IF(StockTree!CL255="","",IF(T=CL$10,IF(CallFlag=1,MAX(StockTree!CL255-K,0),MAX(K-StockTree!CL255,0)),EXP(-rr*h)*(pstar*CM255+(1-pstar)*CM256)))</f>
        <v/>
      </c>
      <c r="CM255" s="20" t="str">
        <f>IF(StockTree!CM255="","",IF(T=CM$10,IF(CallFlag=1,MAX(StockTree!CM255-K,0),MAX(K-StockTree!CM255,0)),EXP(-rr*h)*(pstar*CN255+(1-pstar)*CN256)))</f>
        <v/>
      </c>
      <c r="CN255" s="20" t="str">
        <f>IF(StockTree!CN255="","",IF(T=CN$10,IF(CallFlag=1,MAX(StockTree!CN255-K,0),MAX(K-StockTree!CN255,0)),EXP(-rr*h)*(pstar*CO255+(1-pstar)*CO256)))</f>
        <v/>
      </c>
      <c r="CO255" s="20" t="str">
        <f>IF(StockTree!CO255="","",IF(T=CO$10,IF(CallFlag=1,MAX(StockTree!CO255-K,0),MAX(K-StockTree!CO255,0)),EXP(-rr*h)*(pstar*CP255+(1-pstar)*CP256)))</f>
        <v/>
      </c>
      <c r="CP255" s="20" t="str">
        <f>IF(StockTree!CP255="","",IF(T=CP$10,IF(CallFlag=1,MAX(StockTree!CP255-K,0),MAX(K-StockTree!CP255,0)),EXP(-rr*h)*(pstar*CQ255+(1-pstar)*CQ256)))</f>
        <v/>
      </c>
      <c r="CQ255" s="20" t="str">
        <f>IF(StockTree!CQ255="","",IF(T=CQ$10,IF(CallFlag=1,MAX(StockTree!CQ255-K,0),MAX(K-StockTree!CQ255,0)),EXP(-rr*h)*(pstar*CR255+(1-pstar)*CR256)))</f>
        <v/>
      </c>
      <c r="CR255" s="20" t="str">
        <f>IF(StockTree!CR255="","",IF(T=CR$10,IF(CallFlag=1,MAX(StockTree!CR255-K,0),MAX(K-StockTree!CR255,0)),EXP(-rr*h)*(pstar*CS255+(1-pstar)*CS256)))</f>
        <v/>
      </c>
      <c r="CS255" s="20" t="str">
        <f>IF(StockTree!CS255="","",IF(T=CS$10,IF(CallFlag=1,MAX(StockTree!CS255-K,0),MAX(K-StockTree!CS255,0)),EXP(-rr*h)*(pstar*CT255+(1-pstar)*CT256)))</f>
        <v/>
      </c>
      <c r="CT255" s="20" t="str">
        <f>IF(StockTree!CT255="","",IF(T=CT$10,IF(CallFlag=1,MAX(StockTree!CT255-K,0),MAX(K-StockTree!CT255,0)),EXP(-rr*h)*(pstar*CU255+(1-pstar)*CU256)))</f>
        <v/>
      </c>
      <c r="CU255" s="20" t="str">
        <f>IF(StockTree!CU255="","",IF(T=CU$10,IF(CallFlag=1,MAX(StockTree!CU255-K,0),MAX(K-StockTree!CU255,0)),EXP(-rr*h)*(pstar*CV255+(1-pstar)*CV256)))</f>
        <v/>
      </c>
      <c r="CV255" s="20" t="str">
        <f>IF(StockTree!CV255="","",IF(T=CV$10,IF(CallFlag=1,MAX(StockTree!CV255-K,0),MAX(K-StockTree!CV255,0)),EXP(-rr*h)*(pstar*CW255+(1-pstar)*CW256)))</f>
        <v/>
      </c>
      <c r="CW255" s="20" t="str">
        <f>IF(StockTree!CW255="","",IF(T=CW$10,IF(CallFlag=1,MAX(StockTree!CW255-K,0),MAX(K-StockTree!CW255,0)),EXP(-rr*h)*(pstar*CX255+(1-pstar)*CX256)))</f>
        <v/>
      </c>
      <c r="CX255" s="20" t="str">
        <f>IF(StockTree!CX255="","",IF(T=CX$10,IF(CallFlag=1,MAX(StockTree!CX255-K,0),MAX(K-StockTree!CX255,0)),EXP(-rr*h)*(pstar*CY255+(1-pstar)*CY256)))</f>
        <v/>
      </c>
      <c r="CY255" s="20" t="str">
        <f>IF(StockTree!CY255="","",IF(T=CY$10,IF(CallFlag=1,MAX(StockTree!CY255-K,0),MAX(K-StockTree!CY255,0)),EXP(-rr*h)*(pstar*CZ255+(1-pstar)*CZ256)))</f>
        <v/>
      </c>
      <c r="CZ255" s="20" t="str">
        <f>IF(StockTree!CZ255="","",IF(T=CZ$10,IF(CallFlag=1,MAX(StockTree!CZ255-K,0),MAX(K-StockTree!CZ255,0)),EXP(-rr*h)*(pstar*DA255+(1-pstar)*DA256)))</f>
        <v/>
      </c>
      <c r="DA255" s="20" t="str">
        <f>IF(StockTree!DA255="","",IF(T=DA$10,IF(CallFlag=1,MAX(StockTree!DA255-K,0),MAX(K-StockTree!DA255,0)),EXP(-rr*h)*(pstar*DB255+(1-pstar)*DB256)))</f>
        <v/>
      </c>
      <c r="DB255" s="20" t="str">
        <f>IF(StockTree!DB255="","",IF(T=DB$10,IF(CallFlag=1,MAX(StockTree!DB255-K,0),MAX(K-StockTree!DB255,0)),EXP(-rr*h)*(pstar*DC255+(1-pstar)*DC256)))</f>
        <v/>
      </c>
      <c r="DC255" s="20" t="str">
        <f>IF(StockTree!DC255="","",IF(T=DC$10,IF(CallFlag=1,MAX(StockTree!DC255-K,0),MAX(K-StockTree!DC255,0)),EXP(-rr*h)*(pstar*DD255+(1-pstar)*DD256)))</f>
        <v/>
      </c>
      <c r="DD255" s="20" t="str">
        <f>IF(StockTree!DD255="","",IF(T=DD$10,IF(CallFlag=1,MAX(StockTree!DD255-K,0),MAX(K-StockTree!DD255,0)),EXP(-rr*h)*(pstar*DE255+(1-pstar)*DE256)))</f>
        <v/>
      </c>
      <c r="DE255" s="20" t="str">
        <f>IF(StockTree!DE255="","",IF(T=DE$10,IF(CallFlag=1,MAX(StockTree!DE255-K,0),MAX(K-StockTree!DE255,0)),EXP(-rr*h)*(pstar*DF255+(1-pstar)*DF256)))</f>
        <v/>
      </c>
      <c r="DF255" s="20" t="str">
        <f>IF(StockTree!DF255="","",IF(T=DF$10,IF(CallFlag=1,MAX(StockTree!DF255-K,0),MAX(K-StockTree!DF255,0)),EXP(-rr*h)*(pstar*DG255+(1-pstar)*DG256)))</f>
        <v/>
      </c>
      <c r="DG255" s="20" t="str">
        <f>IF(StockTree!DG255="","",IF(T=DG$10,IF(CallFlag=1,MAX(StockTree!DG255-K,0),MAX(K-StockTree!DG255,0)),EXP(-rr*h)*(pstar*DH255+(1-pstar)*DH256)))</f>
        <v/>
      </c>
      <c r="DH255" s="20" t="str">
        <f>IF(StockTree!DH255="","",IF(T=DH$10,IF(CallFlag=1,MAX(StockTree!DH255-K,0),MAX(K-StockTree!DH255,0)),EXP(-rr*h)*(pstar*DI255+(1-pstar)*DI256)))</f>
        <v/>
      </c>
      <c r="DI255" s="20" t="str">
        <f>IF(StockTree!DI255="","",IF(T=DI$10,IF(CallFlag=1,MAX(StockTree!DI255-K,0),MAX(K-StockTree!DI255,0)),EXP(-rr*h)*(pstar*DJ255+(1-pstar)*DJ256)))</f>
        <v/>
      </c>
      <c r="DJ255" s="20" t="str">
        <f>IF(StockTree!DJ255="","",IF(T=DJ$10,IF(CallFlag=1,MAX(StockTree!DJ255-K,0),MAX(K-StockTree!DJ255,0)),EXP(-rr*h)*(pstar*DK255+(1-pstar)*DK256)))</f>
        <v/>
      </c>
      <c r="DK255" s="20" t="str">
        <f>IF(StockTree!DK255="","",IF(T=DK$10,IF(CallFlag=1,MAX(StockTree!DK255-K,0),MAX(K-StockTree!DK255,0)),EXP(-rr*h)*(pstar*DL255+(1-pstar)*DL256)))</f>
        <v/>
      </c>
      <c r="DL255" s="20" t="str">
        <f>IF(StockTree!DL255="","",IF(T=DL$10,IF(CallFlag=1,MAX(StockTree!DL255-K,0),MAX(K-StockTree!DL255,0)),EXP(-rr*h)*(pstar*DM255+(1-pstar)*DM256)))</f>
        <v/>
      </c>
      <c r="DM255" s="20" t="str">
        <f>IF(StockTree!DM255="","",IF(T=DM$10,IF(CallFlag=1,MAX(StockTree!DM255-K,0),MAX(K-StockTree!DM255,0)),EXP(-rr*h)*(pstar*DN255+(1-pstar)*DN256)))</f>
        <v/>
      </c>
      <c r="DN255" s="20" t="str">
        <f>IF(StockTree!DN255="","",IF(T=DN$10,IF(CallFlag=1,MAX(StockTree!DN255-K,0),MAX(K-StockTree!DN255,0)),EXP(-rr*h)*(pstar*DO255+(1-pstar)*DO256)))</f>
        <v/>
      </c>
      <c r="DO255" s="20" t="str">
        <f>IF(StockTree!DO255="","",IF(T=DO$10,IF(CallFlag=1,MAX(StockTree!DO255-K,0),MAX(K-StockTree!DO255,0)),EXP(-rr*h)*(pstar*DP255+(1-pstar)*DP256)))</f>
        <v/>
      </c>
      <c r="DP255" s="20" t="str">
        <f>IF(StockTree!DP255="","",IF(T=DP$10,IF(CallFlag=1,MAX(StockTree!DP255-K,0),MAX(K-StockTree!DP255,0)),EXP(-rr*h)*(pstar*DQ255+(1-pstar)*DQ256)))</f>
        <v/>
      </c>
      <c r="DQ255" s="20" t="str">
        <f>IF(StockTree!DQ255="","",IF(T=DQ$10,IF(CallFlag=1,MAX(StockTree!DQ255-K,0),MAX(K-StockTree!DQ255,0)),EXP(-rr*h)*(pstar*DR255+(1-pstar)*DR256)))</f>
        <v/>
      </c>
      <c r="DR255" s="20" t="str">
        <f>IF(StockTree!DR255="","",IF(T=DR$10,IF(CallFlag=1,MAX(StockTree!DR255-K,0),MAX(K-StockTree!DR255,0)),EXP(-rr*h)*(pstar*DS255+(1-pstar)*DS256)))</f>
        <v/>
      </c>
      <c r="DS255" s="20" t="str">
        <f>IF(StockTree!DS255="","",IF(T=DS$10,IF(CallFlag=1,MAX(StockTree!DS255-K,0),MAX(K-StockTree!DS255,0)),EXP(-rr*h)*(pstar*DT255+(1-pstar)*DT256)))</f>
        <v/>
      </c>
      <c r="DT255" s="20" t="str">
        <f>IF(StockTree!DT255="","",IF(T=DT$10,IF(CallFlag=1,MAX(StockTree!DT255-K,0),MAX(K-StockTree!DT255,0)),EXP(-rr*h)*(pstar*DU255+(1-pstar)*DU256)))</f>
        <v/>
      </c>
      <c r="DU255" s="20" t="str">
        <f>IF(StockTree!DU255="","",IF(T=DU$10,IF(CallFlag=1,MAX(StockTree!DU255-K,0),MAX(K-StockTree!DU255,0)),EXP(-rr*h)*(pstar*DV255+(1-pstar)*DV256)))</f>
        <v/>
      </c>
      <c r="DV255" s="20" t="str">
        <f>IF(StockTree!DV255="","",IF(T=DV$10,IF(CallFlag=1,MAX(StockTree!DV255-K,0),MAX(K-StockTree!DV255,0)),EXP(-rr*h)*(pstar*DW255+(1-pstar)*DW256)))</f>
        <v/>
      </c>
      <c r="DW255" s="20" t="str">
        <f>IF(StockTree!DW255="","",IF(T=DW$10,IF(CallFlag=1,MAX(StockTree!DW255-K,0),MAX(K-StockTree!DW255,0)),EXP(-rr*h)*(pstar*DX255+(1-pstar)*DX256)))</f>
        <v/>
      </c>
      <c r="DX255" s="20" t="str">
        <f>IF(StockTree!DX255="","",IF(T=DX$10,IF(CallFlag=1,MAX(StockTree!DX255-K,0),MAX(K-StockTree!DX255,0)),EXP(-rr*h)*(pstar*DY255+(1-pstar)*DY256)))</f>
        <v/>
      </c>
      <c r="DY255" s="20" t="str">
        <f>IF(StockTree!DY255="","",IF(T=DY$10,IF(CallFlag=1,MAX(StockTree!DY255-K,0),MAX(K-StockTree!DY255,0)),EXP(-rr*h)*(pstar*DZ255+(1-pstar)*DZ256)))</f>
        <v/>
      </c>
      <c r="DZ255" s="20" t="str">
        <f>IF(StockTree!DZ255="","",IF(T=DZ$10,IF(CallFlag=1,MAX(StockTree!DZ255-K,0),MAX(K-StockTree!DZ255,0)),EXP(-rr*h)*(pstar*EA255+(1-pstar)*EA256)))</f>
        <v/>
      </c>
      <c r="EA255" s="20" t="str">
        <f>IF(StockTree!EA255="","",IF(T=EA$10,IF(CallFlag=1,MAX(StockTree!EA255-K,0),MAX(K-StockTree!EA255,0)),EXP(-rr*h)*(pstar*EB255+(1-pstar)*EB256)))</f>
        <v/>
      </c>
      <c r="EB255" s="20" t="str">
        <f>IF(StockTree!EB255="","",IF(T=EB$10,IF(CallFlag=1,MAX(StockTree!EB255-K,0),MAX(K-StockTree!EB255,0)),EXP(-rr*h)*(pstar*EC255+(1-pstar)*EC256)))</f>
        <v/>
      </c>
      <c r="EC255" s="20" t="str">
        <f>IF(StockTree!EC255="","",IF(T=EC$10,IF(CallFlag=1,MAX(StockTree!EC255-K,0),MAX(K-StockTree!EC255,0)),EXP(-rr*h)*(pstar*ED255+(1-pstar)*ED256)))</f>
        <v/>
      </c>
      <c r="ED255" s="20" t="str">
        <f>IF(StockTree!ED255="","",IF(T=ED$10,IF(CallFlag=1,MAX(StockTree!ED255-K,0),MAX(K-StockTree!ED255,0)),EXP(-rr*h)*(pstar*EE255+(1-pstar)*EE256)))</f>
        <v/>
      </c>
      <c r="EE255" s="20" t="str">
        <f>IF(StockTree!EE255="","",IF(T=EE$10,IF(CallFlag=1,MAX(StockTree!EE255-K,0),MAX(K-StockTree!EE255,0)),EXP(-rr*h)*(pstar*EF255+(1-pstar)*EF256)))</f>
        <v/>
      </c>
      <c r="EF255" s="20" t="str">
        <f>IF(StockTree!EF255="","",IF(T=EF$10,IF(CallFlag=1,MAX(StockTree!EF255-K,0),MAX(K-StockTree!EF255,0)),EXP(-rr*h)*(pstar*EG255+(1-pstar)*EG256)))</f>
        <v/>
      </c>
      <c r="EG255" s="20" t="str">
        <f>IF(StockTree!EG255="","",IF(T=EG$10,IF(CallFlag=1,MAX(StockTree!EG255-K,0),MAX(K-StockTree!EG255,0)),EXP(-rr*h)*(pstar*EH255+(1-pstar)*EH256)))</f>
        <v/>
      </c>
      <c r="EH255" s="20" t="str">
        <f>IF(StockTree!EH255="","",IF(T=EH$10,IF(CallFlag=1,MAX(StockTree!EH255-K,0),MAX(K-StockTree!EH255,0)),EXP(-rr*h)*(pstar*EI255+(1-pstar)*EI256)))</f>
        <v/>
      </c>
      <c r="EI255" s="20" t="str">
        <f>IF(StockTree!EI255="","",IF(T=EI$10,IF(CallFlag=1,MAX(StockTree!EI255-K,0),MAX(K-StockTree!EI255,0)),EXP(-rr*h)*(pstar*EJ255+(1-pstar)*EJ256)))</f>
        <v/>
      </c>
      <c r="EJ255" s="20" t="str">
        <f>IF(StockTree!EJ255="","",IF(T=EJ$10,IF(CallFlag=1,MAX(StockTree!EJ255-K,0),MAX(K-StockTree!EJ255,0)),EXP(-rr*h)*(pstar*EK255+(1-pstar)*EK256)))</f>
        <v/>
      </c>
      <c r="EK255" s="20" t="str">
        <f>IF(StockTree!EK255="","",IF(T=EK$10,IF(CallFlag=1,MAX(StockTree!EK255-K,0),MAX(K-StockTree!EK255,0)),EXP(-rr*h)*(pstar*EL255+(1-pstar)*EL256)))</f>
        <v/>
      </c>
      <c r="EL255" s="20" t="str">
        <f>IF(StockTree!EL255="","",IF(T=EL$10,IF(CallFlag=1,MAX(StockTree!EL255-K,0),MAX(K-StockTree!EL255,0)),EXP(-rr*h)*(pstar*EM255+(1-pstar)*EM256)))</f>
        <v/>
      </c>
      <c r="EM255" s="20" t="str">
        <f>IF(StockTree!EM255="","",IF(T=EM$10,IF(CallFlag=1,MAX(StockTree!EM255-K,0),MAX(K-StockTree!EM255,0)),EXP(-rr*h)*(pstar*EN255+(1-pstar)*EN256)))</f>
        <v/>
      </c>
      <c r="EN255" s="20" t="str">
        <f>IF(StockTree!EN255="","",IF(T=EN$10,IF(CallFlag=1,MAX(StockTree!EN255-K,0),MAX(K-StockTree!EN255,0)),EXP(-rr*h)*(pstar*EO255+(1-pstar)*EO256)))</f>
        <v/>
      </c>
      <c r="EO255" s="20" t="str">
        <f>IF(StockTree!EO255="","",IF(T=EO$10,IF(CallFlag=1,MAX(StockTree!EO255-K,0),MAX(K-StockTree!EO255,0)),EXP(-rr*h)*(pstar*EP255+(1-pstar)*EP256)))</f>
        <v/>
      </c>
      <c r="EP255" s="20" t="str">
        <f>IF(StockTree!EP255="","",IF(T=EP$10,IF(CallFlag=1,MAX(StockTree!EP255-K,0),MAX(K-StockTree!EP255,0)),EXP(-rr*h)*(pstar*EQ255+(1-pstar)*EQ256)))</f>
        <v/>
      </c>
      <c r="EQ255" s="20" t="str">
        <f>IF(StockTree!EQ255="","",IF(T=EQ$10,IF(CallFlag=1,MAX(StockTree!EQ255-K,0),MAX(K-StockTree!EQ255,0)),EXP(-rr*h)*(pstar*ER255+(1-pstar)*ER256)))</f>
        <v/>
      </c>
      <c r="ER255" s="20" t="str">
        <f>IF(StockTree!ER255="","",IF(T=ER$10,IF(CallFlag=1,MAX(StockTree!ER255-K,0),MAX(K-StockTree!ER255,0)),EXP(-rr*h)*(pstar*ES255+(1-pstar)*ES256)))</f>
        <v/>
      </c>
      <c r="ES255" s="20" t="str">
        <f>IF(StockTree!ES255="","",IF(T=ES$10,IF(CallFlag=1,MAX(StockTree!ES255-K,0),MAX(K-StockTree!ES255,0)),EXP(-rr*h)*(pstar*ET255+(1-pstar)*ET256)))</f>
        <v/>
      </c>
      <c r="ET255" s="20" t="str">
        <f>IF(StockTree!ET255="","",IF(T=ET$10,IF(CallFlag=1,MAX(StockTree!ET255-K,0),MAX(K-StockTree!ET255,0)),EXP(-rr*h)*(pstar*EU255+(1-pstar)*EU256)))</f>
        <v/>
      </c>
      <c r="EU255" s="20" t="str">
        <f>IF(StockTree!EU255="","",IF(T=EU$10,IF(CallFlag=1,MAX(StockTree!EU255-K,0),MAX(K-StockTree!EU255,0)),EXP(-rr*h)*(pstar*EV255+(1-pstar)*EV256)))</f>
        <v/>
      </c>
      <c r="EV255" s="20" t="str">
        <f>IF(StockTree!EV255="","",IF(T=EV$10,IF(CallFlag=1,MAX(StockTree!EV255-K,0),MAX(K-StockTree!EV255,0)),EXP(-rr*h)*(pstar*EW255+(1-pstar)*EW256)))</f>
        <v/>
      </c>
      <c r="EW255" s="20" t="str">
        <f>IF(StockTree!EW255="","",IF(T=EW$10,IF(CallFlag=1,MAX(StockTree!EW255-K,0),MAX(K-StockTree!EW255,0)),EXP(-rr*h)*(pstar*EX255+(1-pstar)*EX256)))</f>
        <v/>
      </c>
      <c r="EX255" s="20" t="str">
        <f>IF(StockTree!EX255="","",IF(T=EX$10,IF(CallFlag=1,MAX(StockTree!EX255-K,0),MAX(K-StockTree!EX255,0)),EXP(-rr*h)*(pstar*EY255+(1-pstar)*EY256)))</f>
        <v/>
      </c>
      <c r="EY255" s="20" t="str">
        <f>IF(StockTree!EY255="","",IF(T=EY$10,IF(CallFlag=1,MAX(StockTree!EY255-K,0),MAX(K-StockTree!EY255,0)),EXP(-rr*h)*(pstar*EZ255+(1-pstar)*EZ256)))</f>
        <v/>
      </c>
      <c r="EZ255" s="20" t="str">
        <f>IF(StockTree!EZ255="","",IF(T=EZ$10,IF(CallFlag=1,MAX(StockTree!EZ255-K,0),MAX(K-StockTree!EZ255,0)),EXP(-rr*h)*(pstar*FA255+(1-pstar)*FA256)))</f>
        <v/>
      </c>
      <c r="FA255" s="20" t="str">
        <f>IF(StockTree!FA255="","",IF(T=FA$10,IF(CallFlag=1,MAX(StockTree!FA255-K,0),MAX(K-StockTree!FA255,0)),EXP(-rr*h)*(pstar*FB255+(1-pstar)*FB256)))</f>
        <v/>
      </c>
      <c r="FB255" s="20" t="str">
        <f>IF(StockTree!FB255="","",IF(T=FB$10,IF(CallFlag=1,MAX(StockTree!FB255-K,0),MAX(K-StockTree!FB255,0)),EXP(-rr*h)*(pstar*FC255+(1-pstar)*FC256)))</f>
        <v/>
      </c>
      <c r="FC255" s="20" t="str">
        <f>IF(StockTree!FC255="","",IF(T=FC$10,IF(CallFlag=1,MAX(StockTree!FC255-K,0),MAX(K-StockTree!FC255,0)),EXP(-rr*h)*(pstar*FD255+(1-pstar)*FD256)))</f>
        <v/>
      </c>
      <c r="FD255" s="20" t="str">
        <f>IF(StockTree!FD255="","",IF(T=FD$10,IF(CallFlag=1,MAX(StockTree!FD255-K,0),MAX(K-StockTree!FD255,0)),EXP(-rr*h)*(pstar*FE255+(1-pstar)*FE256)))</f>
        <v/>
      </c>
      <c r="FE255" s="20" t="str">
        <f>IF(StockTree!FE255="","",IF(T=FE$10,IF(CallFlag=1,MAX(StockTree!FE255-K,0),MAX(K-StockTree!FE255,0)),EXP(-rr*h)*(pstar*FF255+(1-pstar)*FF256)))</f>
        <v/>
      </c>
      <c r="FF255" s="20" t="str">
        <f>IF(StockTree!FF255="","",IF(T=FF$10,IF(CallFlag=1,MAX(StockTree!FF255-K,0),MAX(K-StockTree!FF255,0)),EXP(-rr*h)*(pstar*FG255+(1-pstar)*FG256)))</f>
        <v/>
      </c>
      <c r="FG255" s="20" t="str">
        <f>IF(StockTree!FG255="","",IF(T=FG$10,IF(CallFlag=1,MAX(StockTree!FG255-K,0),MAX(K-StockTree!FG255,0)),EXP(-rr*h)*(pstar*FH255+(1-pstar)*FH256)))</f>
        <v/>
      </c>
      <c r="FH255" s="20" t="str">
        <f>IF(StockTree!FH255="","",IF(T=FH$10,IF(CallFlag=1,MAX(StockTree!FH255-K,0),MAX(K-StockTree!FH255,0)),EXP(-rr*h)*(pstar*FI255+(1-pstar)*FI256)))</f>
        <v/>
      </c>
      <c r="FI255" s="20" t="str">
        <f>IF(StockTree!FI255="","",IF(T=FI$10,IF(CallFlag=1,MAX(StockTree!FI255-K,0),MAX(K-StockTree!FI255,0)),EXP(-rr*h)*(pstar*FJ255+(1-pstar)*FJ256)))</f>
        <v/>
      </c>
      <c r="FJ255" s="20" t="str">
        <f>IF(StockTree!FJ255="","",IF(T=FJ$10,IF(CallFlag=1,MAX(StockTree!FJ255-K,0),MAX(K-StockTree!FJ255,0)),EXP(-rr*h)*(pstar*FK255+(1-pstar)*FK256)))</f>
        <v/>
      </c>
      <c r="FK255" s="20" t="str">
        <f>IF(StockTree!FK255="","",IF(T=FK$10,IF(CallFlag=1,MAX(StockTree!FK255-K,0),MAX(K-StockTree!FK255,0)),EXP(-rr*h)*(pstar*FL255+(1-pstar)*FL256)))</f>
        <v/>
      </c>
      <c r="FL255" s="20" t="str">
        <f>IF(StockTree!FL255="","",IF(T=FL$10,IF(CallFlag=1,MAX(StockTree!FL255-K,0),MAX(K-StockTree!FL255,0)),EXP(-rr*h)*(pstar*FM255+(1-pstar)*FM256)))</f>
        <v/>
      </c>
      <c r="FM255" s="20" t="str">
        <f>IF(StockTree!FM255="","",IF(T=FM$10,IF(CallFlag=1,MAX(StockTree!FM255-K,0),MAX(K-StockTree!FM255,0)),EXP(-rr*h)*(pstar*FN255+(1-pstar)*FN256)))</f>
        <v/>
      </c>
      <c r="FN255" s="20" t="str">
        <f>IF(StockTree!FN255="","",IF(T=FN$10,IF(CallFlag=1,MAX(StockTree!FN255-K,0),MAX(K-StockTree!FN255,0)),EXP(-rr*h)*(pstar*FO255+(1-pstar)*FO256)))</f>
        <v/>
      </c>
      <c r="FO255" s="20" t="str">
        <f>IF(StockTree!FO255="","",IF(T=FO$10,IF(CallFlag=1,MAX(StockTree!FO255-K,0),MAX(K-StockTree!FO255,0)),EXP(-rr*h)*(pstar*FP255+(1-pstar)*FP256)))</f>
        <v/>
      </c>
      <c r="FP255" s="20" t="str">
        <f>IF(StockTree!FP255="","",IF(T=FP$10,IF(CallFlag=1,MAX(StockTree!FP255-K,0),MAX(K-StockTree!FP255,0)),EXP(-rr*h)*(pstar*FQ255+(1-pstar)*FQ256)))</f>
        <v/>
      </c>
      <c r="FQ255" s="20" t="str">
        <f>IF(StockTree!FQ255="","",IF(T=FQ$10,IF(CallFlag=1,MAX(StockTree!FQ255-K,0),MAX(K-StockTree!FQ255,0)),EXP(-rr*h)*(pstar*FR255+(1-pstar)*FR256)))</f>
        <v/>
      </c>
      <c r="FR255" s="20" t="str">
        <f>IF(StockTree!FR255="","",IF(T=FR$10,IF(CallFlag=1,MAX(StockTree!FR255-K,0),MAX(K-StockTree!FR255,0)),EXP(-rr*h)*(pstar*FS255+(1-pstar)*FS256)))</f>
        <v/>
      </c>
      <c r="FS255" s="20" t="str">
        <f>IF(StockTree!FS255="","",IF(T=FS$10,IF(CallFlag=1,MAX(StockTree!FS255-K,0),MAX(K-StockTree!FS255,0)),EXP(-rr*h)*(pstar*FT255+(1-pstar)*FT256)))</f>
        <v/>
      </c>
      <c r="FT255" s="20" t="str">
        <f>IF(StockTree!FT255="","",IF(T=FT$10,IF(CallFlag=1,MAX(StockTree!FT255-K,0),MAX(K-StockTree!FT255,0)),EXP(-rr*h)*(pstar*FU255+(1-pstar)*FU256)))</f>
        <v/>
      </c>
      <c r="FU255" s="20" t="str">
        <f>IF(StockTree!FU255="","",IF(T=FU$10,IF(CallFlag=1,MAX(StockTree!FU255-K,0),MAX(K-StockTree!FU255,0)),EXP(-rr*h)*(pstar*FV255+(1-pstar)*FV256)))</f>
        <v/>
      </c>
      <c r="FV255" s="20" t="str">
        <f>IF(StockTree!FV255="","",IF(T=FV$10,IF(CallFlag=1,MAX(StockTree!FV255-K,0),MAX(K-StockTree!FV255,0)),EXP(-rr*h)*(pstar*FW255+(1-pstar)*FW256)))</f>
        <v/>
      </c>
      <c r="FW255" s="20" t="str">
        <f>IF(StockTree!FW255="","",IF(T=FW$10,IF(CallFlag=1,MAX(StockTree!FW255-K,0),MAX(K-StockTree!FW255,0)),EXP(-rr*h)*(pstar*FX255+(1-pstar)*FX256)))</f>
        <v/>
      </c>
      <c r="FX255" s="20" t="str">
        <f>IF(StockTree!FX255="","",IF(T=FX$10,IF(CallFlag=1,MAX(StockTree!FX255-K,0),MAX(K-StockTree!FX255,0)),EXP(-rr*h)*(pstar*FY255+(1-pstar)*FY256)))</f>
        <v/>
      </c>
      <c r="FY255" s="20" t="str">
        <f>IF(StockTree!FY255="","",IF(T=FY$10,IF(CallFlag=1,MAX(StockTree!FY255-K,0),MAX(K-StockTree!FY255,0)),EXP(-rr*h)*(pstar*FZ255+(1-pstar)*FZ256)))</f>
        <v/>
      </c>
      <c r="FZ255" s="20" t="str">
        <f>IF(StockTree!FZ255="","",IF(T=FZ$10,IF(CallFlag=1,MAX(StockTree!FZ255-K,0),MAX(K-StockTree!FZ255,0)),EXP(-rr*h)*(pstar*GA255+(1-pstar)*GA256)))</f>
        <v/>
      </c>
      <c r="GA255" s="20" t="str">
        <f>IF(StockTree!GA255="","",IF(T=GA$10,IF(CallFlag=1,MAX(StockTree!GA255-K,0),MAX(K-StockTree!GA255,0)),EXP(-rr*h)*(pstar*GB255+(1-pstar)*GB256)))</f>
        <v/>
      </c>
      <c r="GB255" s="20" t="str">
        <f>IF(StockTree!GB255="","",IF(T=GB$10,IF(CallFlag=1,MAX(StockTree!GB255-K,0),MAX(K-StockTree!GB255,0)),EXP(-rr*h)*(pstar*GC255+(1-pstar)*GC256)))</f>
        <v/>
      </c>
      <c r="GC255" s="20" t="str">
        <f>IF(StockTree!GC255="","",IF(T=GC$10,IF(CallFlag=1,MAX(StockTree!GC255-K,0),MAX(K-StockTree!GC255,0)),EXP(-rr*h)*(pstar*GD255+(1-pstar)*GD256)))</f>
        <v/>
      </c>
      <c r="GD255" s="20" t="str">
        <f>IF(StockTree!GD255="","",IF(T=GD$10,IF(CallFlag=1,MAX(StockTree!GD255-K,0),MAX(K-StockTree!GD255,0)),EXP(-rr*h)*(pstar*GE255+(1-pstar)*GE256)))</f>
        <v/>
      </c>
      <c r="GE255" s="20" t="str">
        <f>IF(StockTree!GE255="","",IF(T=GE$10,IF(CallFlag=1,MAX(StockTree!GE255-K,0),MAX(K-StockTree!GE255,0)),EXP(-rr*h)*(pstar*GF255+(1-pstar)*GF256)))</f>
        <v/>
      </c>
      <c r="GF255" s="20" t="str">
        <f>IF(StockTree!GF255="","",IF(T=GF$10,IF(CallFlag=1,MAX(StockTree!GF255-K,0),MAX(K-StockTree!GF255,0)),EXP(-rr*h)*(pstar*GG255+(1-pstar)*GG256)))</f>
        <v/>
      </c>
      <c r="GG255" s="20" t="str">
        <f>IF(StockTree!GG255="","",IF(T=GG$10,IF(CallFlag=1,MAX(StockTree!GG255-K,0),MAX(K-StockTree!GG255,0)),EXP(-rr*h)*(pstar*GH255+(1-pstar)*GH256)))</f>
        <v/>
      </c>
      <c r="GH255" s="20" t="str">
        <f>IF(StockTree!GH255="","",IF(T=GH$10,IF(CallFlag=1,MAX(StockTree!GH255-K,0),MAX(K-StockTree!GH255,0)),EXP(-rr*h)*(pstar*GI255+(1-pstar)*GI256)))</f>
        <v/>
      </c>
      <c r="GI255" s="20" t="str">
        <f>IF(StockTree!GI255="","",IF(T=GI$10,IF(CallFlag=1,MAX(StockTree!GI255-K,0),MAX(K-StockTree!GI255,0)),EXP(-rr*h)*(pstar*GJ255+(1-pstar)*GJ256)))</f>
        <v/>
      </c>
      <c r="GJ255" s="20" t="str">
        <f>IF(StockTree!GJ255="","",IF(T=GJ$10,IF(CallFlag=1,MAX(StockTree!GJ255-K,0),MAX(K-StockTree!GJ255,0)),EXP(-rr*h)*(pstar*GK255+(1-pstar)*GK256)))</f>
        <v/>
      </c>
      <c r="GK255" s="20" t="str">
        <f>IF(StockTree!GK255="","",IF(T=GK$10,IF(CallFlag=1,MAX(StockTree!GK255-K,0),MAX(K-StockTree!GK255,0)),EXP(-rr*h)*(pstar*GL255+(1-pstar)*GL256)))</f>
        <v/>
      </c>
      <c r="GL255" s="20" t="str">
        <f>IF(StockTree!GL255="","",IF(T=GL$10,IF(CallFlag=1,MAX(StockTree!GL255-K,0),MAX(K-StockTree!GL255,0)),EXP(-rr*h)*(pstar*GM255+(1-pstar)*GM256)))</f>
        <v/>
      </c>
      <c r="GM255" s="20" t="str">
        <f>IF(StockTree!GM255="","",IF(T=GM$10,IF(CallFlag=1,MAX(StockTree!GM255-K,0),MAX(K-StockTree!GM255,0)),EXP(-rr*h)*(pstar*GN255+(1-pstar)*GN256)))</f>
        <v/>
      </c>
      <c r="GN255" s="20" t="str">
        <f>IF(StockTree!GN255="","",IF(T=GN$10,IF(CallFlag=1,MAX(StockTree!GN255-K,0),MAX(K-StockTree!GN255,0)),EXP(-rr*h)*(pstar*GO255+(1-pstar)*GO256)))</f>
        <v/>
      </c>
      <c r="GO255" s="20" t="str">
        <f>IF(StockTree!GO255="","",IF(T=GO$10,IF(CallFlag=1,MAX(StockTree!GO255-K,0),MAX(K-StockTree!GO255,0)),EXP(-rr*h)*(pstar*GP255+(1-pstar)*GP256)))</f>
        <v/>
      </c>
      <c r="GP255" s="20" t="str">
        <f>IF(StockTree!GP255="","",IF(T=GP$10,IF(CallFlag=1,MAX(StockTree!GP255-K,0),MAX(K-StockTree!GP255,0)),EXP(-rr*h)*(pstar*GQ255+(1-pstar)*GQ256)))</f>
        <v/>
      </c>
      <c r="GQ255" s="20" t="str">
        <f>IF(StockTree!GQ255="","",IF(T=GQ$10,IF(CallFlag=1,MAX(StockTree!GQ255-K,0),MAX(K-StockTree!GQ255,0)),EXP(-rr*h)*(pstar*GR255+(1-pstar)*GR256)))</f>
        <v/>
      </c>
      <c r="GR255" s="20" t="str">
        <f>IF(StockTree!GR255="","",IF(T=GR$10,IF(CallFlag=1,MAX(StockTree!GR255-K,0),MAX(K-StockTree!GR255,0)),EXP(-rr*h)*(pstar*GS255+(1-pstar)*GS256)))</f>
        <v/>
      </c>
      <c r="GS255" s="20" t="str">
        <f>IF(StockTree!GS255="","",IF(T=GS$10,IF(CallFlag=1,MAX(StockTree!GS255-K,0),MAX(K-StockTree!GS255,0)),EXP(-rr*h)*(pstar*GT255+(1-pstar)*GT256)))</f>
        <v/>
      </c>
      <c r="GT255" s="20" t="str">
        <f>IF(StockTree!GT255="","",IF(T=GT$10,IF(CallFlag=1,MAX(StockTree!GT255-K,0),MAX(K-StockTree!GT255,0)),EXP(-rr*h)*(pstar*GU255+(1-pstar)*GU256)))</f>
        <v/>
      </c>
      <c r="GU255" s="20" t="str">
        <f>IF(StockTree!GU255="","",IF(T=GU$10,IF(CallFlag=1,MAX(StockTree!GU255-K,0),MAX(K-StockTree!GU255,0)),EXP(-rr*h)*(pstar*GV255+(1-pstar)*GV256)))</f>
        <v/>
      </c>
      <c r="GV255" s="20" t="str">
        <f>IF(StockTree!GV255="","",IF(T=GV$10,IF(CallFlag=1,MAX(StockTree!GV255-K,0),MAX(K-StockTree!GV255,0)),EXP(-rr*h)*(pstar*GW255+(1-pstar)*GW256)))</f>
        <v/>
      </c>
      <c r="GW255" s="20" t="str">
        <f>IF(StockTree!GW255="","",IF(T=GW$10,IF(CallFlag=1,MAX(StockTree!GW255-K,0),MAX(K-StockTree!GW255,0)),EXP(-rr*h)*(pstar*GX255+(1-pstar)*GX256)))</f>
        <v/>
      </c>
      <c r="GX255" s="20" t="str">
        <f>IF(StockTree!GX255="","",IF(T=GX$10,IF(CallFlag=1,MAX(StockTree!GX255-K,0),MAX(K-StockTree!GX255,0)),EXP(-rr*h)*(pstar*GY255+(1-pstar)*GY256)))</f>
        <v/>
      </c>
      <c r="GY255" s="20" t="str">
        <f>IF(StockTree!GY255="","",IF(T=GY$10,IF(CallFlag=1,MAX(StockTree!GY255-K,0),MAX(K-StockTree!GY255,0)),EXP(-rr*h)*(pstar*GZ255+(1-pstar)*GZ256)))</f>
        <v/>
      </c>
      <c r="GZ255" s="20" t="str">
        <f>IF(StockTree!GZ255="","",IF(T=GZ$10,IF(CallFlag=1,MAX(StockTree!GZ255-K,0),MAX(K-StockTree!GZ255,0)),EXP(-rr*h)*(pstar*HA255+(1-pstar)*HA256)))</f>
        <v/>
      </c>
      <c r="HA255" s="20" t="str">
        <f>IF(StockTree!HA255="","",IF(T=HA$10,IF(CallFlag=1,MAX(StockTree!HA255-K,0),MAX(K-StockTree!HA255,0)),EXP(-rr*h)*(pstar*HB255+(1-pstar)*HB256)))</f>
        <v/>
      </c>
      <c r="HB255" s="20" t="str">
        <f>IF(StockTree!HB255="","",IF(T=HB$10,IF(CallFlag=1,MAX(StockTree!HB255-K,0),MAX(K-StockTree!HB255,0)),EXP(-rr*h)*(pstar*HC255+(1-pstar)*HC256)))</f>
        <v/>
      </c>
      <c r="HC255" s="20" t="str">
        <f>IF(StockTree!HC255="","",IF(T=HC$10,IF(CallFlag=1,MAX(StockTree!HC255-K,0),MAX(K-StockTree!HC255,0)),EXP(-rr*h)*(pstar*HD255+(1-pstar)*HD256)))</f>
        <v/>
      </c>
      <c r="HD255" s="20" t="str">
        <f>IF(StockTree!HD255="","",IF(T=HD$10,IF(CallFlag=1,MAX(StockTree!HD255-K,0),MAX(K-StockTree!HD255,0)),EXP(-rr*h)*(pstar*HE255+(1-pstar)*HE256)))</f>
        <v/>
      </c>
      <c r="HE255" s="20" t="str">
        <f>IF(StockTree!HE255="","",IF(T=HE$10,IF(CallFlag=1,MAX(StockTree!HE255-K,0),MAX(K-StockTree!HE255,0)),EXP(-rr*h)*(pstar*HF255+(1-pstar)*HF256)))</f>
        <v/>
      </c>
      <c r="HF255" s="20" t="str">
        <f>IF(StockTree!HF255="","",IF(T=HF$10,IF(CallFlag=1,MAX(StockTree!HF255-K,0),MAX(K-StockTree!HF255,0)),EXP(-rr*h)*(pstar*HG255+(1-pstar)*HG256)))</f>
        <v/>
      </c>
      <c r="HG255" s="20" t="str">
        <f>IF(StockTree!HG255="","",IF(T=HG$10,IF(CallFlag=1,MAX(StockTree!HG255-K,0),MAX(K-StockTree!HG255,0)),EXP(-rr*h)*(pstar*HH255+(1-pstar)*HH256)))</f>
        <v/>
      </c>
      <c r="HH255" s="20" t="str">
        <f>IF(StockTree!HH255="","",IF(T=HH$10,IF(CallFlag=1,MAX(StockTree!HH255-K,0),MAX(K-StockTree!HH255,0)),EXP(-rr*h)*(pstar*HI255+(1-pstar)*HI256)))</f>
        <v/>
      </c>
      <c r="HI255" s="20" t="str">
        <f>IF(StockTree!HI255="","",IF(T=HI$10,IF(CallFlag=1,MAX(StockTree!HI255-K,0),MAX(K-StockTree!HI255,0)),EXP(-rr*h)*(pstar*HJ255+(1-pstar)*HJ256)))</f>
        <v/>
      </c>
      <c r="HJ255" s="20" t="str">
        <f>IF(StockTree!HJ255="","",IF(T=HJ$10,IF(CallFlag=1,MAX(StockTree!HJ255-K,0),MAX(K-StockTree!HJ255,0)),EXP(-rr*h)*(pstar*HK255+(1-pstar)*HK256)))</f>
        <v/>
      </c>
      <c r="HK255" s="20" t="str">
        <f>IF(StockTree!HK255="","",IF(T=HK$10,IF(CallFlag=1,MAX(StockTree!HK255-K,0),MAX(K-StockTree!HK255,0)),EXP(-rr*h)*(pstar*HL255+(1-pstar)*HL256)))</f>
        <v/>
      </c>
      <c r="HL255" s="20" t="str">
        <f>IF(StockTree!HL255="","",IF(T=HL$10,IF(CallFlag=1,MAX(StockTree!HL255-K,0),MAX(K-StockTree!HL255,0)),EXP(-rr*h)*(pstar*HM255+(1-pstar)*HM256)))</f>
        <v/>
      </c>
      <c r="HM255" s="20" t="str">
        <f>IF(StockTree!HM255="","",IF(T=HM$10,IF(CallFlag=1,MAX(StockTree!HM255-K,0),MAX(K-StockTree!HM255,0)),EXP(-rr*h)*(pstar*HN255+(1-pstar)*HN256)))</f>
        <v/>
      </c>
      <c r="HN255" s="20" t="str">
        <f>IF(StockTree!HN255="","",IF(T=HN$10,IF(CallFlag=1,MAX(StockTree!HN255-K,0),MAX(K-StockTree!HN255,0)),EXP(-rr*h)*(pstar*HO255+(1-pstar)*HO256)))</f>
        <v/>
      </c>
      <c r="HO255" s="20" t="str">
        <f>IF(StockTree!HO255="","",IF(T=HO$10,IF(CallFlag=1,MAX(StockTree!HO255-K,0),MAX(K-StockTree!HO255,0)),EXP(-rr*h)*(pstar*HP255+(1-pstar)*HP256)))</f>
        <v/>
      </c>
      <c r="HP255" s="20" t="str">
        <f>IF(StockTree!HP255="","",IF(T=HP$10,IF(CallFlag=1,MAX(StockTree!HP255-K,0),MAX(K-StockTree!HP255,0)),EXP(-rr*h)*(pstar*HQ255+(1-pstar)*HQ256)))</f>
        <v/>
      </c>
      <c r="HQ255" s="20" t="str">
        <f>IF(StockTree!HQ255="","",IF(T=HQ$10,IF(CallFlag=1,MAX(StockTree!HQ255-K,0),MAX(K-StockTree!HQ255,0)),EXP(-rr*h)*(pstar*HR255+(1-pstar)*HR256)))</f>
        <v/>
      </c>
      <c r="HR255" s="20" t="str">
        <f>IF(StockTree!HR255="","",IF(T=HR$10,IF(CallFlag=1,MAX(StockTree!HR255-K,0),MAX(K-StockTree!HR255,0)),EXP(-rr*h)*(pstar*HS255+(1-pstar)*HS256)))</f>
        <v/>
      </c>
      <c r="HS255" s="20" t="str">
        <f>IF(StockTree!HS255="","",IF(T=HS$10,IF(CallFlag=1,MAX(StockTree!HS255-K,0),MAX(K-StockTree!HS255,0)),EXP(-rr*h)*(pstar*HT255+(1-pstar)*HT256)))</f>
        <v/>
      </c>
      <c r="HT255" s="20" t="str">
        <f>IF(StockTree!HT255="","",IF(T=HT$10,IF(CallFlag=1,MAX(StockTree!HT255-K,0),MAX(K-StockTree!HT255,0)),EXP(-rr*h)*(pstar*HU255+(1-pstar)*HU256)))</f>
        <v/>
      </c>
      <c r="HU255" s="20" t="str">
        <f>IF(StockTree!HU255="","",IF(T=HU$10,IF(CallFlag=1,MAX(StockTree!HU255-K,0),MAX(K-StockTree!HU255,0)),EXP(-rr*h)*(pstar*HV255+(1-pstar)*HV256)))</f>
        <v/>
      </c>
      <c r="HV255" s="20" t="str">
        <f>IF(StockTree!HV255="","",IF(T=HV$10,IF(CallFlag=1,MAX(StockTree!HV255-K,0),MAX(K-StockTree!HV255,0)),EXP(-rr*h)*(pstar*HW255+(1-pstar)*HW256)))</f>
        <v/>
      </c>
      <c r="HW255" s="20" t="str">
        <f>IF(StockTree!HW255="","",IF(T=HW$10,IF(CallFlag=1,MAX(StockTree!HW255-K,0),MAX(K-StockTree!HW255,0)),EXP(-rr*h)*(pstar*HX255+(1-pstar)*HX256)))</f>
        <v/>
      </c>
      <c r="HX255" s="20" t="str">
        <f>IF(StockTree!HX255="","",IF(T=HX$10,IF(CallFlag=1,MAX(StockTree!HX255-K,0),MAX(K-StockTree!HX255,0)),EXP(-rr*h)*(pstar*HY255+(1-pstar)*HY256)))</f>
        <v/>
      </c>
      <c r="HY255" s="20" t="str">
        <f>IF(StockTree!HY255="","",IF(T=HY$10,IF(CallFlag=1,MAX(StockTree!HY255-K,0),MAX(K-StockTree!HY255,0)),EXP(-rr*h)*(pstar*HZ255+(1-pstar)*HZ256)))</f>
        <v/>
      </c>
      <c r="HZ255" s="20" t="str">
        <f>IF(StockTree!HZ255="","",IF(T=HZ$10,IF(CallFlag=1,MAX(StockTree!HZ255-K,0),MAX(K-StockTree!HZ255,0)),EXP(-rr*h)*(pstar*IA255+(1-pstar)*IA256)))</f>
        <v/>
      </c>
      <c r="IA255" s="20" t="str">
        <f>IF(StockTree!IA255="","",IF(T=IA$10,IF(CallFlag=1,MAX(StockTree!IA255-K,0),MAX(K-StockTree!IA255,0)),EXP(-rr*h)*(pstar*IB255+(1-pstar)*IB256)))</f>
        <v/>
      </c>
      <c r="IB255" s="20" t="str">
        <f>IF(StockTree!IB255="","",IF(T=IB$10,IF(CallFlag=1,MAX(StockTree!IB255-K,0),MAX(K-StockTree!IB255,0)),EXP(-rr*h)*(pstar*IC255+(1-pstar)*IC256)))</f>
        <v/>
      </c>
      <c r="IC255" s="20" t="str">
        <f>IF(StockTree!IC255="","",IF(T=IC$10,IF(CallFlag=1,MAX(StockTree!IC255-K,0),MAX(K-StockTree!IC255,0)),EXP(-rr*h)*(pstar*ID255+(1-pstar)*ID256)))</f>
        <v/>
      </c>
      <c r="ID255" s="20" t="str">
        <f>IF(StockTree!ID255="","",IF(T=ID$10,IF(CallFlag=1,MAX(StockTree!ID255-K,0),MAX(K-StockTree!ID255,0)),EXP(-rr*h)*(pstar*IE255+(1-pstar)*IE256)))</f>
        <v/>
      </c>
      <c r="IE255" s="20" t="str">
        <f>IF(StockTree!IE255="","",IF(T=IE$10,IF(CallFlag=1,MAX(StockTree!IE255-K,0),MAX(K-StockTree!IE255,0)),EXP(-rr*h)*(pstar*IF255+(1-pstar)*IF256)))</f>
        <v/>
      </c>
      <c r="IF255" s="20" t="str">
        <f>IF(StockTree!IF255="","",IF(T=IF$10,IF(CallFlag=1,MAX(StockTree!IF255-K,0),MAX(K-StockTree!IF255,0)),EXP(-rr*h)*(pstar*IG255+(1-pstar)*IG256)))</f>
        <v/>
      </c>
      <c r="IG255" s="20" t="str">
        <f>IF(StockTree!IG255="","",IF(T=IG$10,IF(CallFlag=1,MAX(StockTree!IG255-K,0),MAX(K-StockTree!IG255,0)),EXP(-rr*h)*(pstar*IH255+(1-pstar)*IH256)))</f>
        <v/>
      </c>
      <c r="IH255" s="20" t="str">
        <f>IF(StockTree!IH255="","",IF(T=IH$10,IF(CallFlag=1,MAX(StockTree!IH255-K,0),MAX(K-StockTree!IH255,0)),EXP(-rr*h)*(pstar*II255+(1-pstar)*II256)))</f>
        <v/>
      </c>
      <c r="II255" s="20" t="str">
        <f>IF(StockTree!II255="","",IF(T=II$10,IF(CallFlag=1,MAX(StockTree!II255-K,0),MAX(K-StockTree!II255,0)),EXP(-rr*h)*(pstar*IJ255+(1-pstar)*IJ256)))</f>
        <v/>
      </c>
      <c r="IJ255" s="20" t="str">
        <f>IF(StockTree!IJ255="","",IF(T=IJ$10,IF(CallFlag=1,MAX(StockTree!IJ255-K,0),MAX(K-StockTree!IJ255,0)),EXP(-rr*h)*(pstar*IK255+(1-pstar)*IK256)))</f>
        <v/>
      </c>
      <c r="IK255" s="20" t="str">
        <f>IF(StockTree!IK255="","",IF(T=IK$10,IF(CallFlag=1,MAX(StockTree!IK255-K,0),MAX(K-StockTree!IK255,0)),EXP(-rr*h)*(pstar*IL255+(1-pstar)*IL256)))</f>
        <v/>
      </c>
      <c r="IL255" s="20" t="str">
        <f>IF(StockTree!IL255="","",IF(T=IL$10,IF(CallFlag=1,MAX(StockTree!IL255-K,0),MAX(K-StockTree!IL255,0)),EXP(-rr*h)*(pstar*IM255+(1-pstar)*IM256)))</f>
        <v/>
      </c>
      <c r="IM255" s="20" t="str">
        <f>IF(StockTree!IM255="","",IF(T=IM$10,IF(CallFlag=1,MAX(StockTree!IM255-K,0),MAX(K-StockTree!IM255,0)),EXP(-rr*h)*(pstar*IN255+(1-pstar)*IN256)))</f>
        <v/>
      </c>
      <c r="IN255" s="20" t="str">
        <f>IF(StockTree!IN255="","",IF(T=IN$10,IF(CallFlag=1,MAX(StockTree!IN255-K,0),MAX(K-StockTree!IN255,0)),EXP(-rr*h)*(pstar*IO255+(1-pstar)*IO256)))</f>
        <v/>
      </c>
      <c r="IO255" s="20" t="str">
        <f>IF(StockTree!IO255="","",IF(T=IO$10,IF(CallFlag=1,MAX(StockTree!IO255-K,0),MAX(K-StockTree!IO255,0)),EXP(-rr*h)*(pstar*IP255+(1-pstar)*IP256)))</f>
        <v/>
      </c>
      <c r="IP255" s="20" t="str">
        <f>IF(StockTree!IP255="","",IF(T=IP$10,IF(CallFlag=1,MAX(StockTree!IP255-K,0),MAX(K-StockTree!IP255,0)),EXP(-rr*h)*(pstar*IQ255+(1-pstar)*IQ256)))</f>
        <v/>
      </c>
      <c r="IQ255" s="20" t="str">
        <f>IF(StockTree!IQ255="","",IF(T=IQ$10,IF(CallFlag=1,MAX(StockTree!IQ255-K,0),MAX(K-StockTree!IQ255,0)),EXP(-rr*h)*(pstar*IR255+(1-pstar)*IR256)))</f>
        <v/>
      </c>
      <c r="IR255" s="20" t="str">
        <f>IF(StockTree!IR255="","",IF(T=IR$10,IF(CallFlag=1,MAX(StockTree!IR255-K,0),MAX(K-StockTree!IR255,0)),EXP(-rr*h)*(pstar*IS255+(1-pstar)*IS256)))</f>
        <v/>
      </c>
      <c r="IS255" s="20" t="str">
        <f>IF(StockTree!IS255="","",IF(T=IS$10,IF(CallFlag=1,MAX(StockTree!IS255-K,0),MAX(K-StockTree!IS255,0)),EXP(-rr*h)*(pstar*IT255+(1-pstar)*IT256)))</f>
        <v/>
      </c>
      <c r="IT255" s="20" t="str">
        <f>IF(StockTree!IT255="","",IF(T=IT$10,IF(CallFlag=1,MAX(StockTree!IT255-K,0),MAX(K-StockTree!IT255,0)),EXP(-rr*h)*(pstar*IU255+(1-pstar)*IU256)))</f>
        <v/>
      </c>
      <c r="IU255" s="20" t="str">
        <f>IF(StockTree!IU255="","",IF(T=IU$10,IF(CallFlag=1,MAX(StockTree!IU255-K,0),MAX(K-StockTree!IU255,0)),EXP(-rr*h)*(pstar*IV255+(1-pstar)*IV256)))</f>
        <v/>
      </c>
      <c r="IV255" s="20" t="str">
        <f>IF(StockTree!IV255="","",IF(T=IV$10,IF(CallFlag=1,MAX(StockTree!IV255-K,0),MAX(K-StockTree!IV255,0)),EXP(-rr*h)*(pstar*#REF!+(1-pstar)*#REF!)))</f>
        <v/>
      </c>
    </row>
    <row r="256" spans="1:256" s="20" customFormat="1" x14ac:dyDescent="0.2">
      <c r="A256" s="19">
        <f t="shared" si="11"/>
        <v>244</v>
      </c>
      <c r="B256" s="20" t="str">
        <f>IF(StockTree!B256="","",IF(T=B$10,IF(CallFlag=1,MAX(StockTree!B256-K,0),MAX(K-StockTree!B256,0)),EXP(-rr*h)*(pstar*C256+(1-pstar)*C257)))</f>
        <v/>
      </c>
      <c r="C256" s="20" t="str">
        <f>IF(StockTree!C256="","",IF(T=C$10,IF(CallFlag=1,MAX(StockTree!C256-K,0),MAX(K-StockTree!C256,0)),EXP(-rr*h)*(pstar*D256+(1-pstar)*D257)))</f>
        <v/>
      </c>
      <c r="D256" s="20" t="str">
        <f>IF(StockTree!D256="","",IF(T=D$10,IF(CallFlag=1,MAX(StockTree!D256-K,0),MAX(K-StockTree!D256,0)),EXP(-rr*h)*(pstar*E256+(1-pstar)*E257)))</f>
        <v/>
      </c>
      <c r="E256" s="20" t="str">
        <f>IF(StockTree!E256="","",IF(T=E$10,IF(CallFlag=1,MAX(StockTree!E256-K,0),MAX(K-StockTree!E256,0)),EXP(-rr*h)*(pstar*F256+(1-pstar)*F257)))</f>
        <v/>
      </c>
      <c r="F256" s="20" t="str">
        <f>IF(StockTree!F256="","",IF(T=F$10,IF(CallFlag=1,MAX(StockTree!F256-K,0),MAX(K-StockTree!F256,0)),EXP(-rr*h)*(pstar*G256+(1-pstar)*G257)))</f>
        <v/>
      </c>
      <c r="G256" s="20" t="str">
        <f>IF(StockTree!G256="","",IF(T=G$10,IF(CallFlag=1,MAX(StockTree!G256-K,0),MAX(K-StockTree!G256,0)),EXP(-rr*h)*(pstar*H256+(1-pstar)*H257)))</f>
        <v/>
      </c>
      <c r="H256" s="20" t="str">
        <f>IF(StockTree!H256="","",IF(T=H$10,IF(CallFlag=1,MAX(StockTree!H256-K,0),MAX(K-StockTree!H256,0)),EXP(-rr*h)*(pstar*I256+(1-pstar)*I257)))</f>
        <v/>
      </c>
      <c r="I256" s="20" t="str">
        <f>IF(StockTree!I256="","",IF(T=I$10,IF(CallFlag=1,MAX(StockTree!I256-K,0),MAX(K-StockTree!I256,0)),EXP(-rr*h)*(pstar*J256+(1-pstar)*J257)))</f>
        <v/>
      </c>
      <c r="J256" s="20" t="str">
        <f>IF(StockTree!J256="","",IF(T=J$10,IF(CallFlag=1,MAX(StockTree!J256-K,0),MAX(K-StockTree!J256,0)),EXP(-rr*h)*(pstar*K256+(1-pstar)*K257)))</f>
        <v/>
      </c>
      <c r="K256" s="20" t="str">
        <f>IF(StockTree!K256="","",IF(T=K$10,IF(CallFlag=1,MAX(StockTree!K256-K,0),MAX(K-StockTree!K256,0)),EXP(-rr*h)*(pstar*L256+(1-pstar)*L257)))</f>
        <v/>
      </c>
      <c r="L256" s="20" t="str">
        <f>IF(StockTree!L256="","",IF(T=L$10,IF(CallFlag=1,MAX(StockTree!L256-K,0),MAX(K-StockTree!L256,0)),EXP(-rr*h)*(pstar*M256+(1-pstar)*M257)))</f>
        <v/>
      </c>
      <c r="M256" s="20" t="str">
        <f>IF(StockTree!M256="","",IF(T=M$10,IF(CallFlag=1,MAX(StockTree!M256-K,0),MAX(K-StockTree!M256,0)),EXP(-rr*h)*(pstar*N256+(1-pstar)*N257)))</f>
        <v/>
      </c>
      <c r="N256" s="20" t="str">
        <f>IF(StockTree!N256="","",IF(T=N$10,IF(CallFlag=1,MAX(StockTree!N256-K,0),MAX(K-StockTree!N256,0)),EXP(-rr*h)*(pstar*O256+(1-pstar)*O257)))</f>
        <v/>
      </c>
      <c r="O256" s="20" t="str">
        <f>IF(StockTree!O256="","",IF(T=O$10,IF(CallFlag=1,MAX(StockTree!O256-K,0),MAX(K-StockTree!O256,0)),EXP(-rr*h)*(pstar*P256+(1-pstar)*P257)))</f>
        <v/>
      </c>
      <c r="P256" s="20" t="str">
        <f>IF(StockTree!P256="","",IF(T=P$10,IF(CallFlag=1,MAX(StockTree!P256-K,0),MAX(K-StockTree!P256,0)),EXP(-rr*h)*(pstar*Q256+(1-pstar)*Q257)))</f>
        <v/>
      </c>
      <c r="Q256" s="20" t="str">
        <f>IF(StockTree!Q256="","",IF(T=Q$10,IF(CallFlag=1,MAX(StockTree!Q256-K,0),MAX(K-StockTree!Q256,0)),EXP(-rr*h)*(pstar*R256+(1-pstar)*R257)))</f>
        <v/>
      </c>
      <c r="R256" s="20" t="str">
        <f>IF(StockTree!R256="","",IF(T=R$10,IF(CallFlag=1,MAX(StockTree!R256-K,0),MAX(K-StockTree!R256,0)),EXP(-rr*h)*(pstar*S256+(1-pstar)*S257)))</f>
        <v/>
      </c>
      <c r="S256" s="20" t="str">
        <f>IF(StockTree!S256="","",IF(T=S$10,IF(CallFlag=1,MAX(StockTree!S256-K,0),MAX(K-StockTree!S256,0)),EXP(-rr*h)*(pstar*T256+(1-pstar)*T257)))</f>
        <v/>
      </c>
      <c r="T256" s="20" t="str">
        <f>IF(StockTree!T256="","",IF(T=T$10,IF(CallFlag=1,MAX(StockTree!T256-K,0),MAX(K-StockTree!T256,0)),EXP(-rr*h)*(pstar*U256+(1-pstar)*U257)))</f>
        <v/>
      </c>
      <c r="U256" s="20" t="str">
        <f>IF(StockTree!U256="","",IF(T=U$10,IF(CallFlag=1,MAX(StockTree!U256-K,0),MAX(K-StockTree!U256,0)),EXP(-rr*h)*(pstar*V256+(1-pstar)*V257)))</f>
        <v/>
      </c>
      <c r="V256" s="20" t="str">
        <f>IF(StockTree!V256="","",IF(T=V$10,IF(CallFlag=1,MAX(StockTree!V256-K,0),MAX(K-StockTree!V256,0)),EXP(-rr*h)*(pstar*W256+(1-pstar)*W257)))</f>
        <v/>
      </c>
      <c r="W256" s="20" t="str">
        <f>IF(StockTree!W256="","",IF(T=W$10,IF(CallFlag=1,MAX(StockTree!W256-K,0),MAX(K-StockTree!W256,0)),EXP(-rr*h)*(pstar*X256+(1-pstar)*X257)))</f>
        <v/>
      </c>
      <c r="X256" s="20" t="str">
        <f>IF(StockTree!X256="","",IF(T=X$10,IF(CallFlag=1,MAX(StockTree!X256-K,0),MAX(K-StockTree!X256,0)),EXP(-rr*h)*(pstar*Y256+(1-pstar)*Y257)))</f>
        <v/>
      </c>
      <c r="Y256" s="20" t="str">
        <f>IF(StockTree!Y256="","",IF(T=Y$10,IF(CallFlag=1,MAX(StockTree!Y256-K,0),MAX(K-StockTree!Y256,0)),EXP(-rr*h)*(pstar*Z256+(1-pstar)*Z257)))</f>
        <v/>
      </c>
      <c r="Z256" s="20" t="str">
        <f>IF(StockTree!Z256="","",IF(T=Z$10,IF(CallFlag=1,MAX(StockTree!Z256-K,0),MAX(K-StockTree!Z256,0)),EXP(-rr*h)*(pstar*AA256+(1-pstar)*AA257)))</f>
        <v/>
      </c>
      <c r="AA256" s="20" t="str">
        <f>IF(StockTree!AA256="","",IF(T=AA$10,IF(CallFlag=1,MAX(StockTree!AA256-K,0),MAX(K-StockTree!AA256,0)),EXP(-rr*h)*(pstar*AB256+(1-pstar)*AB257)))</f>
        <v/>
      </c>
      <c r="AB256" s="20" t="str">
        <f>IF(StockTree!AB256="","",IF(T=AB$10,IF(CallFlag=1,MAX(StockTree!AB256-K,0),MAX(K-StockTree!AB256,0)),EXP(-rr*h)*(pstar*AC256+(1-pstar)*AC257)))</f>
        <v/>
      </c>
      <c r="AC256" s="20" t="str">
        <f>IF(StockTree!AC256="","",IF(T=AC$10,IF(CallFlag=1,MAX(StockTree!AC256-K,0),MAX(K-StockTree!AC256,0)),EXP(-rr*h)*(pstar*AD256+(1-pstar)*AD257)))</f>
        <v/>
      </c>
      <c r="AD256" s="20" t="str">
        <f>IF(StockTree!AD256="","",IF(T=AD$10,IF(CallFlag=1,MAX(StockTree!AD256-K,0),MAX(K-StockTree!AD256,0)),EXP(-rr*h)*(pstar*AE256+(1-pstar)*AE257)))</f>
        <v/>
      </c>
      <c r="AE256" s="20" t="str">
        <f>IF(StockTree!AE256="","",IF(T=AE$10,IF(CallFlag=1,MAX(StockTree!AE256-K,0),MAX(K-StockTree!AE256,0)),EXP(-rr*h)*(pstar*AF256+(1-pstar)*AF257)))</f>
        <v/>
      </c>
      <c r="AF256" s="20" t="str">
        <f>IF(StockTree!AF256="","",IF(T=AF$10,IF(CallFlag=1,MAX(StockTree!AF256-K,0),MAX(K-StockTree!AF256,0)),EXP(-rr*h)*(pstar*AG256+(1-pstar)*AG257)))</f>
        <v/>
      </c>
      <c r="AG256" s="20" t="str">
        <f>IF(StockTree!AG256="","",IF(T=AG$10,IF(CallFlag=1,MAX(StockTree!AG256-K,0),MAX(K-StockTree!AG256,0)),EXP(-rr*h)*(pstar*AH256+(1-pstar)*AH257)))</f>
        <v/>
      </c>
      <c r="AH256" s="20" t="str">
        <f>IF(StockTree!AH256="","",IF(T=AH$10,IF(CallFlag=1,MAX(StockTree!AH256-K,0),MAX(K-StockTree!AH256,0)),EXP(-rr*h)*(pstar*AI256+(1-pstar)*AI257)))</f>
        <v/>
      </c>
      <c r="AI256" s="20" t="str">
        <f>IF(StockTree!AI256="","",IF(T=AI$10,IF(CallFlag=1,MAX(StockTree!AI256-K,0),MAX(K-StockTree!AI256,0)),EXP(-rr*h)*(pstar*AJ256+(1-pstar)*AJ257)))</f>
        <v/>
      </c>
      <c r="AJ256" s="20" t="str">
        <f>IF(StockTree!AJ256="","",IF(T=AJ$10,IF(CallFlag=1,MAX(StockTree!AJ256-K,0),MAX(K-StockTree!AJ256,0)),EXP(-rr*h)*(pstar*AK256+(1-pstar)*AK257)))</f>
        <v/>
      </c>
      <c r="AK256" s="20" t="str">
        <f>IF(StockTree!AK256="","",IF(T=AK$10,IF(CallFlag=1,MAX(StockTree!AK256-K,0),MAX(K-StockTree!AK256,0)),EXP(-rr*h)*(pstar*AL256+(1-pstar)*AL257)))</f>
        <v/>
      </c>
      <c r="AL256" s="20" t="str">
        <f>IF(StockTree!AL256="","",IF(T=AL$10,IF(CallFlag=1,MAX(StockTree!AL256-K,0),MAX(K-StockTree!AL256,0)),EXP(-rr*h)*(pstar*AM256+(1-pstar)*AM257)))</f>
        <v/>
      </c>
      <c r="AM256" s="20" t="str">
        <f>IF(StockTree!AM256="","",IF(T=AM$10,IF(CallFlag=1,MAX(StockTree!AM256-K,0),MAX(K-StockTree!AM256,0)),EXP(-rr*h)*(pstar*AN256+(1-pstar)*AN257)))</f>
        <v/>
      </c>
      <c r="AN256" s="20" t="str">
        <f>IF(StockTree!AN256="","",IF(T=AN$10,IF(CallFlag=1,MAX(StockTree!AN256-K,0),MAX(K-StockTree!AN256,0)),EXP(-rr*h)*(pstar*AO256+(1-pstar)*AO257)))</f>
        <v/>
      </c>
      <c r="AO256" s="20" t="str">
        <f>IF(StockTree!AO256="","",IF(T=AO$10,IF(CallFlag=1,MAX(StockTree!AO256-K,0),MAX(K-StockTree!AO256,0)),EXP(-rr*h)*(pstar*AP256+(1-pstar)*AP257)))</f>
        <v/>
      </c>
      <c r="AP256" s="20" t="str">
        <f>IF(StockTree!AP256="","",IF(T=AP$10,IF(CallFlag=1,MAX(StockTree!AP256-K,0),MAX(K-StockTree!AP256,0)),EXP(-rr*h)*(pstar*AQ256+(1-pstar)*AQ257)))</f>
        <v/>
      </c>
      <c r="AQ256" s="20" t="str">
        <f>IF(StockTree!AQ256="","",IF(T=AQ$10,IF(CallFlag=1,MAX(StockTree!AQ256-K,0),MAX(K-StockTree!AQ256,0)),EXP(-rr*h)*(pstar*AR256+(1-pstar)*AR257)))</f>
        <v/>
      </c>
      <c r="AR256" s="20" t="str">
        <f>IF(StockTree!AR256="","",IF(T=AR$10,IF(CallFlag=1,MAX(StockTree!AR256-K,0),MAX(K-StockTree!AR256,0)),EXP(-rr*h)*(pstar*AS256+(1-pstar)*AS257)))</f>
        <v/>
      </c>
      <c r="AS256" s="20" t="str">
        <f>IF(StockTree!AS256="","",IF(T=AS$10,IF(CallFlag=1,MAX(StockTree!AS256-K,0),MAX(K-StockTree!AS256,0)),EXP(-rr*h)*(pstar*AT256+(1-pstar)*AT257)))</f>
        <v/>
      </c>
      <c r="AT256" s="20" t="str">
        <f>IF(StockTree!AT256="","",IF(T=AT$10,IF(CallFlag=1,MAX(StockTree!AT256-K,0),MAX(K-StockTree!AT256,0)),EXP(-rr*h)*(pstar*AU256+(1-pstar)*AU257)))</f>
        <v/>
      </c>
      <c r="AU256" s="20" t="str">
        <f>IF(StockTree!AU256="","",IF(T=AU$10,IF(CallFlag=1,MAX(StockTree!AU256-K,0),MAX(K-StockTree!AU256,0)),EXP(-rr*h)*(pstar*AV256+(1-pstar)*AV257)))</f>
        <v/>
      </c>
      <c r="AV256" s="20" t="str">
        <f>IF(StockTree!AV256="","",IF(T=AV$10,IF(CallFlag=1,MAX(StockTree!AV256-K,0),MAX(K-StockTree!AV256,0)),EXP(-rr*h)*(pstar*AW256+(1-pstar)*AW257)))</f>
        <v/>
      </c>
      <c r="AW256" s="20" t="str">
        <f>IF(StockTree!AW256="","",IF(T=AW$10,IF(CallFlag=1,MAX(StockTree!AW256-K,0),MAX(K-StockTree!AW256,0)),EXP(-rr*h)*(pstar*AX256+(1-pstar)*AX257)))</f>
        <v/>
      </c>
      <c r="AX256" s="20" t="str">
        <f>IF(StockTree!AX256="","",IF(T=AX$10,IF(CallFlag=1,MAX(StockTree!AX256-K,0),MAX(K-StockTree!AX256,0)),EXP(-rr*h)*(pstar*AY256+(1-pstar)*AY257)))</f>
        <v/>
      </c>
      <c r="AY256" s="20" t="str">
        <f>IF(StockTree!AY256="","",IF(T=AY$10,IF(CallFlag=1,MAX(StockTree!AY256-K,0),MAX(K-StockTree!AY256,0)),EXP(-rr*h)*(pstar*AZ256+(1-pstar)*AZ257)))</f>
        <v/>
      </c>
      <c r="AZ256" s="20" t="str">
        <f>IF(StockTree!AZ256="","",IF(T=AZ$10,IF(CallFlag=1,MAX(StockTree!AZ256-K,0),MAX(K-StockTree!AZ256,0)),EXP(-rr*h)*(pstar*BA256+(1-pstar)*BA257)))</f>
        <v/>
      </c>
      <c r="BA256" s="20" t="str">
        <f>IF(StockTree!BA256="","",IF(T=BA$10,IF(CallFlag=1,MAX(StockTree!BA256-K,0),MAX(K-StockTree!BA256,0)),EXP(-rr*h)*(pstar*BB256+(1-pstar)*BB257)))</f>
        <v/>
      </c>
      <c r="BB256" s="20" t="str">
        <f>IF(StockTree!BB256="","",IF(T=BB$10,IF(CallFlag=1,MAX(StockTree!BB256-K,0),MAX(K-StockTree!BB256,0)),EXP(-rr*h)*(pstar*BC256+(1-pstar)*BC257)))</f>
        <v/>
      </c>
      <c r="BC256" s="20" t="str">
        <f>IF(StockTree!BC256="","",IF(T=BC$10,IF(CallFlag=1,MAX(StockTree!BC256-K,0),MAX(K-StockTree!BC256,0)),EXP(-rr*h)*(pstar*BD256+(1-pstar)*BD257)))</f>
        <v/>
      </c>
      <c r="BD256" s="20" t="str">
        <f>IF(StockTree!BD256="","",IF(T=BD$10,IF(CallFlag=1,MAX(StockTree!BD256-K,0),MAX(K-StockTree!BD256,0)),EXP(-rr*h)*(pstar*BE256+(1-pstar)*BE257)))</f>
        <v/>
      </c>
      <c r="BE256" s="20" t="str">
        <f>IF(StockTree!BE256="","",IF(T=BE$10,IF(CallFlag=1,MAX(StockTree!BE256-K,0),MAX(K-StockTree!BE256,0)),EXP(-rr*h)*(pstar*BF256+(1-pstar)*BF257)))</f>
        <v/>
      </c>
      <c r="BF256" s="20" t="str">
        <f>IF(StockTree!BF256="","",IF(T=BF$10,IF(CallFlag=1,MAX(StockTree!BF256-K,0),MAX(K-StockTree!BF256,0)),EXP(-rr*h)*(pstar*BG256+(1-pstar)*BG257)))</f>
        <v/>
      </c>
      <c r="BG256" s="20" t="str">
        <f>IF(StockTree!BG256="","",IF(T=BG$10,IF(CallFlag=1,MAX(StockTree!BG256-K,0),MAX(K-StockTree!BG256,0)),EXP(-rr*h)*(pstar*BH256+(1-pstar)*BH257)))</f>
        <v/>
      </c>
      <c r="BH256" s="20" t="str">
        <f>IF(StockTree!BH256="","",IF(T=BH$10,IF(CallFlag=1,MAX(StockTree!BH256-K,0),MAX(K-StockTree!BH256,0)),EXP(-rr*h)*(pstar*BI256+(1-pstar)*BI257)))</f>
        <v/>
      </c>
      <c r="BI256" s="20" t="str">
        <f>IF(StockTree!BI256="","",IF(T=BI$10,IF(CallFlag=1,MAX(StockTree!BI256-K,0),MAX(K-StockTree!BI256,0)),EXP(-rr*h)*(pstar*BJ256+(1-pstar)*BJ257)))</f>
        <v/>
      </c>
      <c r="BJ256" s="20" t="str">
        <f>IF(StockTree!BJ256="","",IF(T=BJ$10,IF(CallFlag=1,MAX(StockTree!BJ256-K,0),MAX(K-StockTree!BJ256,0)),EXP(-rr*h)*(pstar*BK256+(1-pstar)*BK257)))</f>
        <v/>
      </c>
      <c r="BK256" s="20" t="str">
        <f>IF(StockTree!BK256="","",IF(T=BK$10,IF(CallFlag=1,MAX(StockTree!BK256-K,0),MAX(K-StockTree!BK256,0)),EXP(-rr*h)*(pstar*BL256+(1-pstar)*BL257)))</f>
        <v/>
      </c>
      <c r="BL256" s="20" t="str">
        <f>IF(StockTree!BL256="","",IF(T=BL$10,IF(CallFlag=1,MAX(StockTree!BL256-K,0),MAX(K-StockTree!BL256,0)),EXP(-rr*h)*(pstar*BM256+(1-pstar)*BM257)))</f>
        <v/>
      </c>
      <c r="BM256" s="20" t="str">
        <f>IF(StockTree!BM256="","",IF(T=BM$10,IF(CallFlag=1,MAX(StockTree!BM256-K,0),MAX(K-StockTree!BM256,0)),EXP(-rr*h)*(pstar*BN256+(1-pstar)*BN257)))</f>
        <v/>
      </c>
      <c r="BN256" s="20" t="str">
        <f>IF(StockTree!BN256="","",IF(T=BN$10,IF(CallFlag=1,MAX(StockTree!BN256-K,0),MAX(K-StockTree!BN256,0)),EXP(-rr*h)*(pstar*BO256+(1-pstar)*BO257)))</f>
        <v/>
      </c>
      <c r="BO256" s="20" t="str">
        <f>IF(StockTree!BO256="","",IF(T=BO$10,IF(CallFlag=1,MAX(StockTree!BO256-K,0),MAX(K-StockTree!BO256,0)),EXP(-rr*h)*(pstar*BP256+(1-pstar)*BP257)))</f>
        <v/>
      </c>
      <c r="BP256" s="20" t="str">
        <f>IF(StockTree!BP256="","",IF(T=BP$10,IF(CallFlag=1,MAX(StockTree!BP256-K,0),MAX(K-StockTree!BP256,0)),EXP(-rr*h)*(pstar*BQ256+(1-pstar)*BQ257)))</f>
        <v/>
      </c>
      <c r="BQ256" s="20" t="str">
        <f>IF(StockTree!BQ256="","",IF(T=BQ$10,IF(CallFlag=1,MAX(StockTree!BQ256-K,0),MAX(K-StockTree!BQ256,0)),EXP(-rr*h)*(pstar*BR256+(1-pstar)*BR257)))</f>
        <v/>
      </c>
      <c r="BR256" s="20" t="str">
        <f>IF(StockTree!BR256="","",IF(T=BR$10,IF(CallFlag=1,MAX(StockTree!BR256-K,0),MAX(K-StockTree!BR256,0)),EXP(-rr*h)*(pstar*BS256+(1-pstar)*BS257)))</f>
        <v/>
      </c>
      <c r="BS256" s="20" t="str">
        <f>IF(StockTree!BS256="","",IF(T=BS$10,IF(CallFlag=1,MAX(StockTree!BS256-K,0),MAX(K-StockTree!BS256,0)),EXP(-rr*h)*(pstar*BT256+(1-pstar)*BT257)))</f>
        <v/>
      </c>
      <c r="BT256" s="20" t="str">
        <f>IF(StockTree!BT256="","",IF(T=BT$10,IF(CallFlag=1,MAX(StockTree!BT256-K,0),MAX(K-StockTree!BT256,0)),EXP(-rr*h)*(pstar*BU256+(1-pstar)*BU257)))</f>
        <v/>
      </c>
      <c r="BU256" s="20" t="str">
        <f>IF(StockTree!BU256="","",IF(T=BU$10,IF(CallFlag=1,MAX(StockTree!BU256-K,0),MAX(K-StockTree!BU256,0)),EXP(-rr*h)*(pstar*BV256+(1-pstar)*BV257)))</f>
        <v/>
      </c>
      <c r="BV256" s="20" t="str">
        <f>IF(StockTree!BV256="","",IF(T=BV$10,IF(CallFlag=1,MAX(StockTree!BV256-K,0),MAX(K-StockTree!BV256,0)),EXP(-rr*h)*(pstar*BW256+(1-pstar)*BW257)))</f>
        <v/>
      </c>
      <c r="BW256" s="20" t="str">
        <f>IF(StockTree!BW256="","",IF(T=BW$10,IF(CallFlag=1,MAX(StockTree!BW256-K,0),MAX(K-StockTree!BW256,0)),EXP(-rr*h)*(pstar*BX256+(1-pstar)*BX257)))</f>
        <v/>
      </c>
      <c r="BX256" s="20" t="str">
        <f>IF(StockTree!BX256="","",IF(T=BX$10,IF(CallFlag=1,MAX(StockTree!BX256-K,0),MAX(K-StockTree!BX256,0)),EXP(-rr*h)*(pstar*BY256+(1-pstar)*BY257)))</f>
        <v/>
      </c>
      <c r="BY256" s="20" t="str">
        <f>IF(StockTree!BY256="","",IF(T=BY$10,IF(CallFlag=1,MAX(StockTree!BY256-K,0),MAX(K-StockTree!BY256,0)),EXP(-rr*h)*(pstar*BZ256+(1-pstar)*BZ257)))</f>
        <v/>
      </c>
      <c r="BZ256" s="20" t="str">
        <f>IF(StockTree!BZ256="","",IF(T=BZ$10,IF(CallFlag=1,MAX(StockTree!BZ256-K,0),MAX(K-StockTree!BZ256,0)),EXP(-rr*h)*(pstar*CA256+(1-pstar)*CA257)))</f>
        <v/>
      </c>
      <c r="CA256" s="20" t="str">
        <f>IF(StockTree!CA256="","",IF(T=CA$10,IF(CallFlag=1,MAX(StockTree!CA256-K,0),MAX(K-StockTree!CA256,0)),EXP(-rr*h)*(pstar*CB256+(1-pstar)*CB257)))</f>
        <v/>
      </c>
      <c r="CB256" s="20" t="str">
        <f>IF(StockTree!CB256="","",IF(T=CB$10,IF(CallFlag=1,MAX(StockTree!CB256-K,0),MAX(K-StockTree!CB256,0)),EXP(-rr*h)*(pstar*CC256+(1-pstar)*CC257)))</f>
        <v/>
      </c>
      <c r="CC256" s="20" t="str">
        <f>IF(StockTree!CC256="","",IF(T=CC$10,IF(CallFlag=1,MAX(StockTree!CC256-K,0),MAX(K-StockTree!CC256,0)),EXP(-rr*h)*(pstar*CD256+(1-pstar)*CD257)))</f>
        <v/>
      </c>
      <c r="CD256" s="20" t="str">
        <f>IF(StockTree!CD256="","",IF(T=CD$10,IF(CallFlag=1,MAX(StockTree!CD256-K,0),MAX(K-StockTree!CD256,0)),EXP(-rr*h)*(pstar*CE256+(1-pstar)*CE257)))</f>
        <v/>
      </c>
      <c r="CE256" s="20" t="str">
        <f>IF(StockTree!CE256="","",IF(T=CE$10,IF(CallFlag=1,MAX(StockTree!CE256-K,0),MAX(K-StockTree!CE256,0)),EXP(-rr*h)*(pstar*CF256+(1-pstar)*CF257)))</f>
        <v/>
      </c>
      <c r="CF256" s="20" t="str">
        <f>IF(StockTree!CF256="","",IF(T=CF$10,IF(CallFlag=1,MAX(StockTree!CF256-K,0),MAX(K-StockTree!CF256,0)),EXP(-rr*h)*(pstar*CG256+(1-pstar)*CG257)))</f>
        <v/>
      </c>
      <c r="CG256" s="20" t="str">
        <f>IF(StockTree!CG256="","",IF(T=CG$10,IF(CallFlag=1,MAX(StockTree!CG256-K,0),MAX(K-StockTree!CG256,0)),EXP(-rr*h)*(pstar*CH256+(1-pstar)*CH257)))</f>
        <v/>
      </c>
      <c r="CH256" s="20" t="str">
        <f>IF(StockTree!CH256="","",IF(T=CH$10,IF(CallFlag=1,MAX(StockTree!CH256-K,0),MAX(K-StockTree!CH256,0)),EXP(-rr*h)*(pstar*CI256+(1-pstar)*CI257)))</f>
        <v/>
      </c>
      <c r="CI256" s="20" t="str">
        <f>IF(StockTree!CI256="","",IF(T=CI$10,IF(CallFlag=1,MAX(StockTree!CI256-K,0),MAX(K-StockTree!CI256,0)),EXP(-rr*h)*(pstar*CJ256+(1-pstar)*CJ257)))</f>
        <v/>
      </c>
      <c r="CJ256" s="20" t="str">
        <f>IF(StockTree!CJ256="","",IF(T=CJ$10,IF(CallFlag=1,MAX(StockTree!CJ256-K,0),MAX(K-StockTree!CJ256,0)),EXP(-rr*h)*(pstar*CK256+(1-pstar)*CK257)))</f>
        <v/>
      </c>
      <c r="CK256" s="20" t="str">
        <f>IF(StockTree!CK256="","",IF(T=CK$10,IF(CallFlag=1,MAX(StockTree!CK256-K,0),MAX(K-StockTree!CK256,0)),EXP(-rr*h)*(pstar*CL256+(1-pstar)*CL257)))</f>
        <v/>
      </c>
      <c r="CL256" s="20" t="str">
        <f>IF(StockTree!CL256="","",IF(T=CL$10,IF(CallFlag=1,MAX(StockTree!CL256-K,0),MAX(K-StockTree!CL256,0)),EXP(-rr*h)*(pstar*CM256+(1-pstar)*CM257)))</f>
        <v/>
      </c>
      <c r="CM256" s="20" t="str">
        <f>IF(StockTree!CM256="","",IF(T=CM$10,IF(CallFlag=1,MAX(StockTree!CM256-K,0),MAX(K-StockTree!CM256,0)),EXP(-rr*h)*(pstar*CN256+(1-pstar)*CN257)))</f>
        <v/>
      </c>
      <c r="CN256" s="20" t="str">
        <f>IF(StockTree!CN256="","",IF(T=CN$10,IF(CallFlag=1,MAX(StockTree!CN256-K,0),MAX(K-StockTree!CN256,0)),EXP(-rr*h)*(pstar*CO256+(1-pstar)*CO257)))</f>
        <v/>
      </c>
      <c r="CO256" s="20" t="str">
        <f>IF(StockTree!CO256="","",IF(T=CO$10,IF(CallFlag=1,MAX(StockTree!CO256-K,0),MAX(K-StockTree!CO256,0)),EXP(-rr*h)*(pstar*CP256+(1-pstar)*CP257)))</f>
        <v/>
      </c>
      <c r="CP256" s="20" t="str">
        <f>IF(StockTree!CP256="","",IF(T=CP$10,IF(CallFlag=1,MAX(StockTree!CP256-K,0),MAX(K-StockTree!CP256,0)),EXP(-rr*h)*(pstar*CQ256+(1-pstar)*CQ257)))</f>
        <v/>
      </c>
      <c r="CQ256" s="20" t="str">
        <f>IF(StockTree!CQ256="","",IF(T=CQ$10,IF(CallFlag=1,MAX(StockTree!CQ256-K,0),MAX(K-StockTree!CQ256,0)),EXP(-rr*h)*(pstar*CR256+(1-pstar)*CR257)))</f>
        <v/>
      </c>
      <c r="CR256" s="20" t="str">
        <f>IF(StockTree!CR256="","",IF(T=CR$10,IF(CallFlag=1,MAX(StockTree!CR256-K,0),MAX(K-StockTree!CR256,0)),EXP(-rr*h)*(pstar*CS256+(1-pstar)*CS257)))</f>
        <v/>
      </c>
      <c r="CS256" s="20" t="str">
        <f>IF(StockTree!CS256="","",IF(T=CS$10,IF(CallFlag=1,MAX(StockTree!CS256-K,0),MAX(K-StockTree!CS256,0)),EXP(-rr*h)*(pstar*CT256+(1-pstar)*CT257)))</f>
        <v/>
      </c>
      <c r="CT256" s="20" t="str">
        <f>IF(StockTree!CT256="","",IF(T=CT$10,IF(CallFlag=1,MAX(StockTree!CT256-K,0),MAX(K-StockTree!CT256,0)),EXP(-rr*h)*(pstar*CU256+(1-pstar)*CU257)))</f>
        <v/>
      </c>
      <c r="CU256" s="20" t="str">
        <f>IF(StockTree!CU256="","",IF(T=CU$10,IF(CallFlag=1,MAX(StockTree!CU256-K,0),MAX(K-StockTree!CU256,0)),EXP(-rr*h)*(pstar*CV256+(1-pstar)*CV257)))</f>
        <v/>
      </c>
      <c r="CV256" s="20" t="str">
        <f>IF(StockTree!CV256="","",IF(T=CV$10,IF(CallFlag=1,MAX(StockTree!CV256-K,0),MAX(K-StockTree!CV256,0)),EXP(-rr*h)*(pstar*CW256+(1-pstar)*CW257)))</f>
        <v/>
      </c>
      <c r="CW256" s="20" t="str">
        <f>IF(StockTree!CW256="","",IF(T=CW$10,IF(CallFlag=1,MAX(StockTree!CW256-K,0),MAX(K-StockTree!CW256,0)),EXP(-rr*h)*(pstar*CX256+(1-pstar)*CX257)))</f>
        <v/>
      </c>
      <c r="CX256" s="20" t="str">
        <f>IF(StockTree!CX256="","",IF(T=CX$10,IF(CallFlag=1,MAX(StockTree!CX256-K,0),MAX(K-StockTree!CX256,0)),EXP(-rr*h)*(pstar*CY256+(1-pstar)*CY257)))</f>
        <v/>
      </c>
      <c r="CY256" s="20" t="str">
        <f>IF(StockTree!CY256="","",IF(T=CY$10,IF(CallFlag=1,MAX(StockTree!CY256-K,0),MAX(K-StockTree!CY256,0)),EXP(-rr*h)*(pstar*CZ256+(1-pstar)*CZ257)))</f>
        <v/>
      </c>
      <c r="CZ256" s="20" t="str">
        <f>IF(StockTree!CZ256="","",IF(T=CZ$10,IF(CallFlag=1,MAX(StockTree!CZ256-K,0),MAX(K-StockTree!CZ256,0)),EXP(-rr*h)*(pstar*DA256+(1-pstar)*DA257)))</f>
        <v/>
      </c>
      <c r="DA256" s="20" t="str">
        <f>IF(StockTree!DA256="","",IF(T=DA$10,IF(CallFlag=1,MAX(StockTree!DA256-K,0),MAX(K-StockTree!DA256,0)),EXP(-rr*h)*(pstar*DB256+(1-pstar)*DB257)))</f>
        <v/>
      </c>
      <c r="DB256" s="20" t="str">
        <f>IF(StockTree!DB256="","",IF(T=DB$10,IF(CallFlag=1,MAX(StockTree!DB256-K,0),MAX(K-StockTree!DB256,0)),EXP(-rr*h)*(pstar*DC256+(1-pstar)*DC257)))</f>
        <v/>
      </c>
      <c r="DC256" s="20" t="str">
        <f>IF(StockTree!DC256="","",IF(T=DC$10,IF(CallFlag=1,MAX(StockTree!DC256-K,0),MAX(K-StockTree!DC256,0)),EXP(-rr*h)*(pstar*DD256+(1-pstar)*DD257)))</f>
        <v/>
      </c>
      <c r="DD256" s="20" t="str">
        <f>IF(StockTree!DD256="","",IF(T=DD$10,IF(CallFlag=1,MAX(StockTree!DD256-K,0),MAX(K-StockTree!DD256,0)),EXP(-rr*h)*(pstar*DE256+(1-pstar)*DE257)))</f>
        <v/>
      </c>
      <c r="DE256" s="20" t="str">
        <f>IF(StockTree!DE256="","",IF(T=DE$10,IF(CallFlag=1,MAX(StockTree!DE256-K,0),MAX(K-StockTree!DE256,0)),EXP(-rr*h)*(pstar*DF256+(1-pstar)*DF257)))</f>
        <v/>
      </c>
      <c r="DF256" s="20" t="str">
        <f>IF(StockTree!DF256="","",IF(T=DF$10,IF(CallFlag=1,MAX(StockTree!DF256-K,0),MAX(K-StockTree!DF256,0)),EXP(-rr*h)*(pstar*DG256+(1-pstar)*DG257)))</f>
        <v/>
      </c>
      <c r="DG256" s="20" t="str">
        <f>IF(StockTree!DG256="","",IF(T=DG$10,IF(CallFlag=1,MAX(StockTree!DG256-K,0),MAX(K-StockTree!DG256,0)),EXP(-rr*h)*(pstar*DH256+(1-pstar)*DH257)))</f>
        <v/>
      </c>
      <c r="DH256" s="20" t="str">
        <f>IF(StockTree!DH256="","",IF(T=DH$10,IF(CallFlag=1,MAX(StockTree!DH256-K,0),MAX(K-StockTree!DH256,0)),EXP(-rr*h)*(pstar*DI256+(1-pstar)*DI257)))</f>
        <v/>
      </c>
      <c r="DI256" s="20" t="str">
        <f>IF(StockTree!DI256="","",IF(T=DI$10,IF(CallFlag=1,MAX(StockTree!DI256-K,0),MAX(K-StockTree!DI256,0)),EXP(-rr*h)*(pstar*DJ256+(1-pstar)*DJ257)))</f>
        <v/>
      </c>
      <c r="DJ256" s="20" t="str">
        <f>IF(StockTree!DJ256="","",IF(T=DJ$10,IF(CallFlag=1,MAX(StockTree!DJ256-K,0),MAX(K-StockTree!DJ256,0)),EXP(-rr*h)*(pstar*DK256+(1-pstar)*DK257)))</f>
        <v/>
      </c>
      <c r="DK256" s="20" t="str">
        <f>IF(StockTree!DK256="","",IF(T=DK$10,IF(CallFlag=1,MAX(StockTree!DK256-K,0),MAX(K-StockTree!DK256,0)),EXP(-rr*h)*(pstar*DL256+(1-pstar)*DL257)))</f>
        <v/>
      </c>
      <c r="DL256" s="20" t="str">
        <f>IF(StockTree!DL256="","",IF(T=DL$10,IF(CallFlag=1,MAX(StockTree!DL256-K,0),MAX(K-StockTree!DL256,0)),EXP(-rr*h)*(pstar*DM256+(1-pstar)*DM257)))</f>
        <v/>
      </c>
      <c r="DM256" s="20" t="str">
        <f>IF(StockTree!DM256="","",IF(T=DM$10,IF(CallFlag=1,MAX(StockTree!DM256-K,0),MAX(K-StockTree!DM256,0)),EXP(-rr*h)*(pstar*DN256+(1-pstar)*DN257)))</f>
        <v/>
      </c>
      <c r="DN256" s="20" t="str">
        <f>IF(StockTree!DN256="","",IF(T=DN$10,IF(CallFlag=1,MAX(StockTree!DN256-K,0),MAX(K-StockTree!DN256,0)),EXP(-rr*h)*(pstar*DO256+(1-pstar)*DO257)))</f>
        <v/>
      </c>
      <c r="DO256" s="20" t="str">
        <f>IF(StockTree!DO256="","",IF(T=DO$10,IF(CallFlag=1,MAX(StockTree!DO256-K,0),MAX(K-StockTree!DO256,0)),EXP(-rr*h)*(pstar*DP256+(1-pstar)*DP257)))</f>
        <v/>
      </c>
      <c r="DP256" s="20" t="str">
        <f>IF(StockTree!DP256="","",IF(T=DP$10,IF(CallFlag=1,MAX(StockTree!DP256-K,0),MAX(K-StockTree!DP256,0)),EXP(-rr*h)*(pstar*DQ256+(1-pstar)*DQ257)))</f>
        <v/>
      </c>
      <c r="DQ256" s="20" t="str">
        <f>IF(StockTree!DQ256="","",IF(T=DQ$10,IF(CallFlag=1,MAX(StockTree!DQ256-K,0),MAX(K-StockTree!DQ256,0)),EXP(-rr*h)*(pstar*DR256+(1-pstar)*DR257)))</f>
        <v/>
      </c>
      <c r="DR256" s="20" t="str">
        <f>IF(StockTree!DR256="","",IF(T=DR$10,IF(CallFlag=1,MAX(StockTree!DR256-K,0),MAX(K-StockTree!DR256,0)),EXP(-rr*h)*(pstar*DS256+(1-pstar)*DS257)))</f>
        <v/>
      </c>
      <c r="DS256" s="20" t="str">
        <f>IF(StockTree!DS256="","",IF(T=DS$10,IF(CallFlag=1,MAX(StockTree!DS256-K,0),MAX(K-StockTree!DS256,0)),EXP(-rr*h)*(pstar*DT256+(1-pstar)*DT257)))</f>
        <v/>
      </c>
      <c r="DT256" s="20" t="str">
        <f>IF(StockTree!DT256="","",IF(T=DT$10,IF(CallFlag=1,MAX(StockTree!DT256-K,0),MAX(K-StockTree!DT256,0)),EXP(-rr*h)*(pstar*DU256+(1-pstar)*DU257)))</f>
        <v/>
      </c>
      <c r="DU256" s="20" t="str">
        <f>IF(StockTree!DU256="","",IF(T=DU$10,IF(CallFlag=1,MAX(StockTree!DU256-K,0),MAX(K-StockTree!DU256,0)),EXP(-rr*h)*(pstar*DV256+(1-pstar)*DV257)))</f>
        <v/>
      </c>
      <c r="DV256" s="20" t="str">
        <f>IF(StockTree!DV256="","",IF(T=DV$10,IF(CallFlag=1,MAX(StockTree!DV256-K,0),MAX(K-StockTree!DV256,0)),EXP(-rr*h)*(pstar*DW256+(1-pstar)*DW257)))</f>
        <v/>
      </c>
      <c r="DW256" s="20" t="str">
        <f>IF(StockTree!DW256="","",IF(T=DW$10,IF(CallFlag=1,MAX(StockTree!DW256-K,0),MAX(K-StockTree!DW256,0)),EXP(-rr*h)*(pstar*DX256+(1-pstar)*DX257)))</f>
        <v/>
      </c>
      <c r="DX256" s="20" t="str">
        <f>IF(StockTree!DX256="","",IF(T=DX$10,IF(CallFlag=1,MAX(StockTree!DX256-K,0),MAX(K-StockTree!DX256,0)),EXP(-rr*h)*(pstar*DY256+(1-pstar)*DY257)))</f>
        <v/>
      </c>
      <c r="DY256" s="20" t="str">
        <f>IF(StockTree!DY256="","",IF(T=DY$10,IF(CallFlag=1,MAX(StockTree!DY256-K,0),MAX(K-StockTree!DY256,0)),EXP(-rr*h)*(pstar*DZ256+(1-pstar)*DZ257)))</f>
        <v/>
      </c>
      <c r="DZ256" s="20" t="str">
        <f>IF(StockTree!DZ256="","",IF(T=DZ$10,IF(CallFlag=1,MAX(StockTree!DZ256-K,0),MAX(K-StockTree!DZ256,0)),EXP(-rr*h)*(pstar*EA256+(1-pstar)*EA257)))</f>
        <v/>
      </c>
      <c r="EA256" s="20" t="str">
        <f>IF(StockTree!EA256="","",IF(T=EA$10,IF(CallFlag=1,MAX(StockTree!EA256-K,0),MAX(K-StockTree!EA256,0)),EXP(-rr*h)*(pstar*EB256+(1-pstar)*EB257)))</f>
        <v/>
      </c>
      <c r="EB256" s="20" t="str">
        <f>IF(StockTree!EB256="","",IF(T=EB$10,IF(CallFlag=1,MAX(StockTree!EB256-K,0),MAX(K-StockTree!EB256,0)),EXP(-rr*h)*(pstar*EC256+(1-pstar)*EC257)))</f>
        <v/>
      </c>
      <c r="EC256" s="20" t="str">
        <f>IF(StockTree!EC256="","",IF(T=EC$10,IF(CallFlag=1,MAX(StockTree!EC256-K,0),MAX(K-StockTree!EC256,0)),EXP(-rr*h)*(pstar*ED256+(1-pstar)*ED257)))</f>
        <v/>
      </c>
      <c r="ED256" s="20" t="str">
        <f>IF(StockTree!ED256="","",IF(T=ED$10,IF(CallFlag=1,MAX(StockTree!ED256-K,0),MAX(K-StockTree!ED256,0)),EXP(-rr*h)*(pstar*EE256+(1-pstar)*EE257)))</f>
        <v/>
      </c>
      <c r="EE256" s="20" t="str">
        <f>IF(StockTree!EE256="","",IF(T=EE$10,IF(CallFlag=1,MAX(StockTree!EE256-K,0),MAX(K-StockTree!EE256,0)),EXP(-rr*h)*(pstar*EF256+(1-pstar)*EF257)))</f>
        <v/>
      </c>
      <c r="EF256" s="20" t="str">
        <f>IF(StockTree!EF256="","",IF(T=EF$10,IF(CallFlag=1,MAX(StockTree!EF256-K,0),MAX(K-StockTree!EF256,0)),EXP(-rr*h)*(pstar*EG256+(1-pstar)*EG257)))</f>
        <v/>
      </c>
      <c r="EG256" s="20" t="str">
        <f>IF(StockTree!EG256="","",IF(T=EG$10,IF(CallFlag=1,MAX(StockTree!EG256-K,0),MAX(K-StockTree!EG256,0)),EXP(-rr*h)*(pstar*EH256+(1-pstar)*EH257)))</f>
        <v/>
      </c>
      <c r="EH256" s="20" t="str">
        <f>IF(StockTree!EH256="","",IF(T=EH$10,IF(CallFlag=1,MAX(StockTree!EH256-K,0),MAX(K-StockTree!EH256,0)),EXP(-rr*h)*(pstar*EI256+(1-pstar)*EI257)))</f>
        <v/>
      </c>
      <c r="EI256" s="20" t="str">
        <f>IF(StockTree!EI256="","",IF(T=EI$10,IF(CallFlag=1,MAX(StockTree!EI256-K,0),MAX(K-StockTree!EI256,0)),EXP(-rr*h)*(pstar*EJ256+(1-pstar)*EJ257)))</f>
        <v/>
      </c>
      <c r="EJ256" s="20" t="str">
        <f>IF(StockTree!EJ256="","",IF(T=EJ$10,IF(CallFlag=1,MAX(StockTree!EJ256-K,0),MAX(K-StockTree!EJ256,0)),EXP(-rr*h)*(pstar*EK256+(1-pstar)*EK257)))</f>
        <v/>
      </c>
      <c r="EK256" s="20" t="str">
        <f>IF(StockTree!EK256="","",IF(T=EK$10,IF(CallFlag=1,MAX(StockTree!EK256-K,0),MAX(K-StockTree!EK256,0)),EXP(-rr*h)*(pstar*EL256+(1-pstar)*EL257)))</f>
        <v/>
      </c>
      <c r="EL256" s="20" t="str">
        <f>IF(StockTree!EL256="","",IF(T=EL$10,IF(CallFlag=1,MAX(StockTree!EL256-K,0),MAX(K-StockTree!EL256,0)),EXP(-rr*h)*(pstar*EM256+(1-pstar)*EM257)))</f>
        <v/>
      </c>
      <c r="EM256" s="20" t="str">
        <f>IF(StockTree!EM256="","",IF(T=EM$10,IF(CallFlag=1,MAX(StockTree!EM256-K,0),MAX(K-StockTree!EM256,0)),EXP(-rr*h)*(pstar*EN256+(1-pstar)*EN257)))</f>
        <v/>
      </c>
      <c r="EN256" s="20" t="str">
        <f>IF(StockTree!EN256="","",IF(T=EN$10,IF(CallFlag=1,MAX(StockTree!EN256-K,0),MAX(K-StockTree!EN256,0)),EXP(-rr*h)*(pstar*EO256+(1-pstar)*EO257)))</f>
        <v/>
      </c>
      <c r="EO256" s="20" t="str">
        <f>IF(StockTree!EO256="","",IF(T=EO$10,IF(CallFlag=1,MAX(StockTree!EO256-K,0),MAX(K-StockTree!EO256,0)),EXP(-rr*h)*(pstar*EP256+(1-pstar)*EP257)))</f>
        <v/>
      </c>
      <c r="EP256" s="20" t="str">
        <f>IF(StockTree!EP256="","",IF(T=EP$10,IF(CallFlag=1,MAX(StockTree!EP256-K,0),MAX(K-StockTree!EP256,0)),EXP(-rr*h)*(pstar*EQ256+(1-pstar)*EQ257)))</f>
        <v/>
      </c>
      <c r="EQ256" s="20" t="str">
        <f>IF(StockTree!EQ256="","",IF(T=EQ$10,IF(CallFlag=1,MAX(StockTree!EQ256-K,0),MAX(K-StockTree!EQ256,0)),EXP(-rr*h)*(pstar*ER256+(1-pstar)*ER257)))</f>
        <v/>
      </c>
      <c r="ER256" s="20" t="str">
        <f>IF(StockTree!ER256="","",IF(T=ER$10,IF(CallFlag=1,MAX(StockTree!ER256-K,0),MAX(K-StockTree!ER256,0)),EXP(-rr*h)*(pstar*ES256+(1-pstar)*ES257)))</f>
        <v/>
      </c>
      <c r="ES256" s="20" t="str">
        <f>IF(StockTree!ES256="","",IF(T=ES$10,IF(CallFlag=1,MAX(StockTree!ES256-K,0),MAX(K-StockTree!ES256,0)),EXP(-rr*h)*(pstar*ET256+(1-pstar)*ET257)))</f>
        <v/>
      </c>
      <c r="ET256" s="20" t="str">
        <f>IF(StockTree!ET256="","",IF(T=ET$10,IF(CallFlag=1,MAX(StockTree!ET256-K,0),MAX(K-StockTree!ET256,0)),EXP(-rr*h)*(pstar*EU256+(1-pstar)*EU257)))</f>
        <v/>
      </c>
      <c r="EU256" s="20" t="str">
        <f>IF(StockTree!EU256="","",IF(T=EU$10,IF(CallFlag=1,MAX(StockTree!EU256-K,0),MAX(K-StockTree!EU256,0)),EXP(-rr*h)*(pstar*EV256+(1-pstar)*EV257)))</f>
        <v/>
      </c>
      <c r="EV256" s="20" t="str">
        <f>IF(StockTree!EV256="","",IF(T=EV$10,IF(CallFlag=1,MAX(StockTree!EV256-K,0),MAX(K-StockTree!EV256,0)),EXP(-rr*h)*(pstar*EW256+(1-pstar)*EW257)))</f>
        <v/>
      </c>
      <c r="EW256" s="20" t="str">
        <f>IF(StockTree!EW256="","",IF(T=EW$10,IF(CallFlag=1,MAX(StockTree!EW256-K,0),MAX(K-StockTree!EW256,0)),EXP(-rr*h)*(pstar*EX256+(1-pstar)*EX257)))</f>
        <v/>
      </c>
      <c r="EX256" s="20" t="str">
        <f>IF(StockTree!EX256="","",IF(T=EX$10,IF(CallFlag=1,MAX(StockTree!EX256-K,0),MAX(K-StockTree!EX256,0)),EXP(-rr*h)*(pstar*EY256+(1-pstar)*EY257)))</f>
        <v/>
      </c>
      <c r="EY256" s="20" t="str">
        <f>IF(StockTree!EY256="","",IF(T=EY$10,IF(CallFlag=1,MAX(StockTree!EY256-K,0),MAX(K-StockTree!EY256,0)),EXP(-rr*h)*(pstar*EZ256+(1-pstar)*EZ257)))</f>
        <v/>
      </c>
      <c r="EZ256" s="20" t="str">
        <f>IF(StockTree!EZ256="","",IF(T=EZ$10,IF(CallFlag=1,MAX(StockTree!EZ256-K,0),MAX(K-StockTree!EZ256,0)),EXP(-rr*h)*(pstar*FA256+(1-pstar)*FA257)))</f>
        <v/>
      </c>
      <c r="FA256" s="20" t="str">
        <f>IF(StockTree!FA256="","",IF(T=FA$10,IF(CallFlag=1,MAX(StockTree!FA256-K,0),MAX(K-StockTree!FA256,0)),EXP(-rr*h)*(pstar*FB256+(1-pstar)*FB257)))</f>
        <v/>
      </c>
      <c r="FB256" s="20" t="str">
        <f>IF(StockTree!FB256="","",IF(T=FB$10,IF(CallFlag=1,MAX(StockTree!FB256-K,0),MAX(K-StockTree!FB256,0)),EXP(-rr*h)*(pstar*FC256+(1-pstar)*FC257)))</f>
        <v/>
      </c>
      <c r="FC256" s="20" t="str">
        <f>IF(StockTree!FC256="","",IF(T=FC$10,IF(CallFlag=1,MAX(StockTree!FC256-K,0),MAX(K-StockTree!FC256,0)),EXP(-rr*h)*(pstar*FD256+(1-pstar)*FD257)))</f>
        <v/>
      </c>
      <c r="FD256" s="20" t="str">
        <f>IF(StockTree!FD256="","",IF(T=FD$10,IF(CallFlag=1,MAX(StockTree!FD256-K,0),MAX(K-StockTree!FD256,0)),EXP(-rr*h)*(pstar*FE256+(1-pstar)*FE257)))</f>
        <v/>
      </c>
      <c r="FE256" s="20" t="str">
        <f>IF(StockTree!FE256="","",IF(T=FE$10,IF(CallFlag=1,MAX(StockTree!FE256-K,0),MAX(K-StockTree!FE256,0)),EXP(-rr*h)*(pstar*FF256+(1-pstar)*FF257)))</f>
        <v/>
      </c>
      <c r="FF256" s="20" t="str">
        <f>IF(StockTree!FF256="","",IF(T=FF$10,IF(CallFlag=1,MAX(StockTree!FF256-K,0),MAX(K-StockTree!FF256,0)),EXP(-rr*h)*(pstar*FG256+(1-pstar)*FG257)))</f>
        <v/>
      </c>
      <c r="FG256" s="20" t="str">
        <f>IF(StockTree!FG256="","",IF(T=FG$10,IF(CallFlag=1,MAX(StockTree!FG256-K,0),MAX(K-StockTree!FG256,0)),EXP(-rr*h)*(pstar*FH256+(1-pstar)*FH257)))</f>
        <v/>
      </c>
      <c r="FH256" s="20" t="str">
        <f>IF(StockTree!FH256="","",IF(T=FH$10,IF(CallFlag=1,MAX(StockTree!FH256-K,0),MAX(K-StockTree!FH256,0)),EXP(-rr*h)*(pstar*FI256+(1-pstar)*FI257)))</f>
        <v/>
      </c>
      <c r="FI256" s="20" t="str">
        <f>IF(StockTree!FI256="","",IF(T=FI$10,IF(CallFlag=1,MAX(StockTree!FI256-K,0),MAX(K-StockTree!FI256,0)),EXP(-rr*h)*(pstar*FJ256+(1-pstar)*FJ257)))</f>
        <v/>
      </c>
      <c r="FJ256" s="20" t="str">
        <f>IF(StockTree!FJ256="","",IF(T=FJ$10,IF(CallFlag=1,MAX(StockTree!FJ256-K,0),MAX(K-StockTree!FJ256,0)),EXP(-rr*h)*(pstar*FK256+(1-pstar)*FK257)))</f>
        <v/>
      </c>
      <c r="FK256" s="20" t="str">
        <f>IF(StockTree!FK256="","",IF(T=FK$10,IF(CallFlag=1,MAX(StockTree!FK256-K,0),MAX(K-StockTree!FK256,0)),EXP(-rr*h)*(pstar*FL256+(1-pstar)*FL257)))</f>
        <v/>
      </c>
      <c r="FL256" s="20" t="str">
        <f>IF(StockTree!FL256="","",IF(T=FL$10,IF(CallFlag=1,MAX(StockTree!FL256-K,0),MAX(K-StockTree!FL256,0)),EXP(-rr*h)*(pstar*FM256+(1-pstar)*FM257)))</f>
        <v/>
      </c>
      <c r="FM256" s="20" t="str">
        <f>IF(StockTree!FM256="","",IF(T=FM$10,IF(CallFlag=1,MAX(StockTree!FM256-K,0),MAX(K-StockTree!FM256,0)),EXP(-rr*h)*(pstar*FN256+(1-pstar)*FN257)))</f>
        <v/>
      </c>
      <c r="FN256" s="20" t="str">
        <f>IF(StockTree!FN256="","",IF(T=FN$10,IF(CallFlag=1,MAX(StockTree!FN256-K,0),MAX(K-StockTree!FN256,0)),EXP(-rr*h)*(pstar*FO256+(1-pstar)*FO257)))</f>
        <v/>
      </c>
      <c r="FO256" s="20" t="str">
        <f>IF(StockTree!FO256="","",IF(T=FO$10,IF(CallFlag=1,MAX(StockTree!FO256-K,0),MAX(K-StockTree!FO256,0)),EXP(-rr*h)*(pstar*FP256+(1-pstar)*FP257)))</f>
        <v/>
      </c>
      <c r="FP256" s="20" t="str">
        <f>IF(StockTree!FP256="","",IF(T=FP$10,IF(CallFlag=1,MAX(StockTree!FP256-K,0),MAX(K-StockTree!FP256,0)),EXP(-rr*h)*(pstar*FQ256+(1-pstar)*FQ257)))</f>
        <v/>
      </c>
      <c r="FQ256" s="20" t="str">
        <f>IF(StockTree!FQ256="","",IF(T=FQ$10,IF(CallFlag=1,MAX(StockTree!FQ256-K,0),MAX(K-StockTree!FQ256,0)),EXP(-rr*h)*(pstar*FR256+(1-pstar)*FR257)))</f>
        <v/>
      </c>
      <c r="FR256" s="20" t="str">
        <f>IF(StockTree!FR256="","",IF(T=FR$10,IF(CallFlag=1,MAX(StockTree!FR256-K,0),MAX(K-StockTree!FR256,0)),EXP(-rr*h)*(pstar*FS256+(1-pstar)*FS257)))</f>
        <v/>
      </c>
      <c r="FS256" s="20" t="str">
        <f>IF(StockTree!FS256="","",IF(T=FS$10,IF(CallFlag=1,MAX(StockTree!FS256-K,0),MAX(K-StockTree!FS256,0)),EXP(-rr*h)*(pstar*FT256+(1-pstar)*FT257)))</f>
        <v/>
      </c>
      <c r="FT256" s="20" t="str">
        <f>IF(StockTree!FT256="","",IF(T=FT$10,IF(CallFlag=1,MAX(StockTree!FT256-K,0),MAX(K-StockTree!FT256,0)),EXP(-rr*h)*(pstar*FU256+(1-pstar)*FU257)))</f>
        <v/>
      </c>
      <c r="FU256" s="20" t="str">
        <f>IF(StockTree!FU256="","",IF(T=FU$10,IF(CallFlag=1,MAX(StockTree!FU256-K,0),MAX(K-StockTree!FU256,0)),EXP(-rr*h)*(pstar*FV256+(1-pstar)*FV257)))</f>
        <v/>
      </c>
      <c r="FV256" s="20" t="str">
        <f>IF(StockTree!FV256="","",IF(T=FV$10,IF(CallFlag=1,MAX(StockTree!FV256-K,0),MAX(K-StockTree!FV256,0)),EXP(-rr*h)*(pstar*FW256+(1-pstar)*FW257)))</f>
        <v/>
      </c>
      <c r="FW256" s="20" t="str">
        <f>IF(StockTree!FW256="","",IF(T=FW$10,IF(CallFlag=1,MAX(StockTree!FW256-K,0),MAX(K-StockTree!FW256,0)),EXP(-rr*h)*(pstar*FX256+(1-pstar)*FX257)))</f>
        <v/>
      </c>
      <c r="FX256" s="20" t="str">
        <f>IF(StockTree!FX256="","",IF(T=FX$10,IF(CallFlag=1,MAX(StockTree!FX256-K,0),MAX(K-StockTree!FX256,0)),EXP(-rr*h)*(pstar*FY256+(1-pstar)*FY257)))</f>
        <v/>
      </c>
      <c r="FY256" s="20" t="str">
        <f>IF(StockTree!FY256="","",IF(T=FY$10,IF(CallFlag=1,MAX(StockTree!FY256-K,0),MAX(K-StockTree!FY256,0)),EXP(-rr*h)*(pstar*FZ256+(1-pstar)*FZ257)))</f>
        <v/>
      </c>
      <c r="FZ256" s="20" t="str">
        <f>IF(StockTree!FZ256="","",IF(T=FZ$10,IF(CallFlag=1,MAX(StockTree!FZ256-K,0),MAX(K-StockTree!FZ256,0)),EXP(-rr*h)*(pstar*GA256+(1-pstar)*GA257)))</f>
        <v/>
      </c>
      <c r="GA256" s="20" t="str">
        <f>IF(StockTree!GA256="","",IF(T=GA$10,IF(CallFlag=1,MAX(StockTree!GA256-K,0),MAX(K-StockTree!GA256,0)),EXP(-rr*h)*(pstar*GB256+(1-pstar)*GB257)))</f>
        <v/>
      </c>
      <c r="GB256" s="20" t="str">
        <f>IF(StockTree!GB256="","",IF(T=GB$10,IF(CallFlag=1,MAX(StockTree!GB256-K,0),MAX(K-StockTree!GB256,0)),EXP(-rr*h)*(pstar*GC256+(1-pstar)*GC257)))</f>
        <v/>
      </c>
      <c r="GC256" s="20" t="str">
        <f>IF(StockTree!GC256="","",IF(T=GC$10,IF(CallFlag=1,MAX(StockTree!GC256-K,0),MAX(K-StockTree!GC256,0)),EXP(-rr*h)*(pstar*GD256+(1-pstar)*GD257)))</f>
        <v/>
      </c>
      <c r="GD256" s="20" t="str">
        <f>IF(StockTree!GD256="","",IF(T=GD$10,IF(CallFlag=1,MAX(StockTree!GD256-K,0),MAX(K-StockTree!GD256,0)),EXP(-rr*h)*(pstar*GE256+(1-pstar)*GE257)))</f>
        <v/>
      </c>
      <c r="GE256" s="20" t="str">
        <f>IF(StockTree!GE256="","",IF(T=GE$10,IF(CallFlag=1,MAX(StockTree!GE256-K,0),MAX(K-StockTree!GE256,0)),EXP(-rr*h)*(pstar*GF256+(1-pstar)*GF257)))</f>
        <v/>
      </c>
      <c r="GF256" s="20" t="str">
        <f>IF(StockTree!GF256="","",IF(T=GF$10,IF(CallFlag=1,MAX(StockTree!GF256-K,0),MAX(K-StockTree!GF256,0)),EXP(-rr*h)*(pstar*GG256+(1-pstar)*GG257)))</f>
        <v/>
      </c>
      <c r="GG256" s="20" t="str">
        <f>IF(StockTree!GG256="","",IF(T=GG$10,IF(CallFlag=1,MAX(StockTree!GG256-K,0),MAX(K-StockTree!GG256,0)),EXP(-rr*h)*(pstar*GH256+(1-pstar)*GH257)))</f>
        <v/>
      </c>
      <c r="GH256" s="20" t="str">
        <f>IF(StockTree!GH256="","",IF(T=GH$10,IF(CallFlag=1,MAX(StockTree!GH256-K,0),MAX(K-StockTree!GH256,0)),EXP(-rr*h)*(pstar*GI256+(1-pstar)*GI257)))</f>
        <v/>
      </c>
      <c r="GI256" s="20" t="str">
        <f>IF(StockTree!GI256="","",IF(T=GI$10,IF(CallFlag=1,MAX(StockTree!GI256-K,0),MAX(K-StockTree!GI256,0)),EXP(-rr*h)*(pstar*GJ256+(1-pstar)*GJ257)))</f>
        <v/>
      </c>
      <c r="GJ256" s="20" t="str">
        <f>IF(StockTree!GJ256="","",IF(T=GJ$10,IF(CallFlag=1,MAX(StockTree!GJ256-K,0),MAX(K-StockTree!GJ256,0)),EXP(-rr*h)*(pstar*GK256+(1-pstar)*GK257)))</f>
        <v/>
      </c>
      <c r="GK256" s="20" t="str">
        <f>IF(StockTree!GK256="","",IF(T=GK$10,IF(CallFlag=1,MAX(StockTree!GK256-K,0),MAX(K-StockTree!GK256,0)),EXP(-rr*h)*(pstar*GL256+(1-pstar)*GL257)))</f>
        <v/>
      </c>
      <c r="GL256" s="20" t="str">
        <f>IF(StockTree!GL256="","",IF(T=GL$10,IF(CallFlag=1,MAX(StockTree!GL256-K,0),MAX(K-StockTree!GL256,0)),EXP(-rr*h)*(pstar*GM256+(1-pstar)*GM257)))</f>
        <v/>
      </c>
      <c r="GM256" s="20" t="str">
        <f>IF(StockTree!GM256="","",IF(T=GM$10,IF(CallFlag=1,MAX(StockTree!GM256-K,0),MAX(K-StockTree!GM256,0)),EXP(-rr*h)*(pstar*GN256+(1-pstar)*GN257)))</f>
        <v/>
      </c>
      <c r="GN256" s="20" t="str">
        <f>IF(StockTree!GN256="","",IF(T=GN$10,IF(CallFlag=1,MAX(StockTree!GN256-K,0),MAX(K-StockTree!GN256,0)),EXP(-rr*h)*(pstar*GO256+(1-pstar)*GO257)))</f>
        <v/>
      </c>
      <c r="GO256" s="20" t="str">
        <f>IF(StockTree!GO256="","",IF(T=GO$10,IF(CallFlag=1,MAX(StockTree!GO256-K,0),MAX(K-StockTree!GO256,0)),EXP(-rr*h)*(pstar*GP256+(1-pstar)*GP257)))</f>
        <v/>
      </c>
      <c r="GP256" s="20" t="str">
        <f>IF(StockTree!GP256="","",IF(T=GP$10,IF(CallFlag=1,MAX(StockTree!GP256-K,0),MAX(K-StockTree!GP256,0)),EXP(-rr*h)*(pstar*GQ256+(1-pstar)*GQ257)))</f>
        <v/>
      </c>
      <c r="GQ256" s="20" t="str">
        <f>IF(StockTree!GQ256="","",IF(T=GQ$10,IF(CallFlag=1,MAX(StockTree!GQ256-K,0),MAX(K-StockTree!GQ256,0)),EXP(-rr*h)*(pstar*GR256+(1-pstar)*GR257)))</f>
        <v/>
      </c>
      <c r="GR256" s="20" t="str">
        <f>IF(StockTree!GR256="","",IF(T=GR$10,IF(CallFlag=1,MAX(StockTree!GR256-K,0),MAX(K-StockTree!GR256,0)),EXP(-rr*h)*(pstar*GS256+(1-pstar)*GS257)))</f>
        <v/>
      </c>
      <c r="GS256" s="20" t="str">
        <f>IF(StockTree!GS256="","",IF(T=GS$10,IF(CallFlag=1,MAX(StockTree!GS256-K,0),MAX(K-StockTree!GS256,0)),EXP(-rr*h)*(pstar*GT256+(1-pstar)*GT257)))</f>
        <v/>
      </c>
      <c r="GT256" s="20" t="str">
        <f>IF(StockTree!GT256="","",IF(T=GT$10,IF(CallFlag=1,MAX(StockTree!GT256-K,0),MAX(K-StockTree!GT256,0)),EXP(-rr*h)*(pstar*GU256+(1-pstar)*GU257)))</f>
        <v/>
      </c>
      <c r="GU256" s="20" t="str">
        <f>IF(StockTree!GU256="","",IF(T=GU$10,IF(CallFlag=1,MAX(StockTree!GU256-K,0),MAX(K-StockTree!GU256,0)),EXP(-rr*h)*(pstar*GV256+(1-pstar)*GV257)))</f>
        <v/>
      </c>
      <c r="GV256" s="20" t="str">
        <f>IF(StockTree!GV256="","",IF(T=GV$10,IF(CallFlag=1,MAX(StockTree!GV256-K,0),MAX(K-StockTree!GV256,0)),EXP(-rr*h)*(pstar*GW256+(1-pstar)*GW257)))</f>
        <v/>
      </c>
      <c r="GW256" s="20" t="str">
        <f>IF(StockTree!GW256="","",IF(T=GW$10,IF(CallFlag=1,MAX(StockTree!GW256-K,0),MAX(K-StockTree!GW256,0)),EXP(-rr*h)*(pstar*GX256+(1-pstar)*GX257)))</f>
        <v/>
      </c>
      <c r="GX256" s="20" t="str">
        <f>IF(StockTree!GX256="","",IF(T=GX$10,IF(CallFlag=1,MAX(StockTree!GX256-K,0),MAX(K-StockTree!GX256,0)),EXP(-rr*h)*(pstar*GY256+(1-pstar)*GY257)))</f>
        <v/>
      </c>
      <c r="GY256" s="20" t="str">
        <f>IF(StockTree!GY256="","",IF(T=GY$10,IF(CallFlag=1,MAX(StockTree!GY256-K,0),MAX(K-StockTree!GY256,0)),EXP(-rr*h)*(pstar*GZ256+(1-pstar)*GZ257)))</f>
        <v/>
      </c>
      <c r="GZ256" s="20" t="str">
        <f>IF(StockTree!GZ256="","",IF(T=GZ$10,IF(CallFlag=1,MAX(StockTree!GZ256-K,0),MAX(K-StockTree!GZ256,0)),EXP(-rr*h)*(pstar*HA256+(1-pstar)*HA257)))</f>
        <v/>
      </c>
      <c r="HA256" s="20" t="str">
        <f>IF(StockTree!HA256="","",IF(T=HA$10,IF(CallFlag=1,MAX(StockTree!HA256-K,0),MAX(K-StockTree!HA256,0)),EXP(-rr*h)*(pstar*HB256+(1-pstar)*HB257)))</f>
        <v/>
      </c>
      <c r="HB256" s="20" t="str">
        <f>IF(StockTree!HB256="","",IF(T=HB$10,IF(CallFlag=1,MAX(StockTree!HB256-K,0),MAX(K-StockTree!HB256,0)),EXP(-rr*h)*(pstar*HC256+(1-pstar)*HC257)))</f>
        <v/>
      </c>
      <c r="HC256" s="20" t="str">
        <f>IF(StockTree!HC256="","",IF(T=HC$10,IF(CallFlag=1,MAX(StockTree!HC256-K,0),MAX(K-StockTree!HC256,0)),EXP(-rr*h)*(pstar*HD256+(1-pstar)*HD257)))</f>
        <v/>
      </c>
      <c r="HD256" s="20" t="str">
        <f>IF(StockTree!HD256="","",IF(T=HD$10,IF(CallFlag=1,MAX(StockTree!HD256-K,0),MAX(K-StockTree!HD256,0)),EXP(-rr*h)*(pstar*HE256+(1-pstar)*HE257)))</f>
        <v/>
      </c>
      <c r="HE256" s="20" t="str">
        <f>IF(StockTree!HE256="","",IF(T=HE$10,IF(CallFlag=1,MAX(StockTree!HE256-K,0),MAX(K-StockTree!HE256,0)),EXP(-rr*h)*(pstar*HF256+(1-pstar)*HF257)))</f>
        <v/>
      </c>
      <c r="HF256" s="20" t="str">
        <f>IF(StockTree!HF256="","",IF(T=HF$10,IF(CallFlag=1,MAX(StockTree!HF256-K,0),MAX(K-StockTree!HF256,0)),EXP(-rr*h)*(pstar*HG256+(1-pstar)*HG257)))</f>
        <v/>
      </c>
      <c r="HG256" s="20" t="str">
        <f>IF(StockTree!HG256="","",IF(T=HG$10,IF(CallFlag=1,MAX(StockTree!HG256-K,0),MAX(K-StockTree!HG256,0)),EXP(-rr*h)*(pstar*HH256+(1-pstar)*HH257)))</f>
        <v/>
      </c>
      <c r="HH256" s="20" t="str">
        <f>IF(StockTree!HH256="","",IF(T=HH$10,IF(CallFlag=1,MAX(StockTree!HH256-K,0),MAX(K-StockTree!HH256,0)),EXP(-rr*h)*(pstar*HI256+(1-pstar)*HI257)))</f>
        <v/>
      </c>
      <c r="HI256" s="20" t="str">
        <f>IF(StockTree!HI256="","",IF(T=HI$10,IF(CallFlag=1,MAX(StockTree!HI256-K,0),MAX(K-StockTree!HI256,0)),EXP(-rr*h)*(pstar*HJ256+(1-pstar)*HJ257)))</f>
        <v/>
      </c>
      <c r="HJ256" s="20" t="str">
        <f>IF(StockTree!HJ256="","",IF(T=HJ$10,IF(CallFlag=1,MAX(StockTree!HJ256-K,0),MAX(K-StockTree!HJ256,0)),EXP(-rr*h)*(pstar*HK256+(1-pstar)*HK257)))</f>
        <v/>
      </c>
      <c r="HK256" s="20" t="str">
        <f>IF(StockTree!HK256="","",IF(T=HK$10,IF(CallFlag=1,MAX(StockTree!HK256-K,0),MAX(K-StockTree!HK256,0)),EXP(-rr*h)*(pstar*HL256+(1-pstar)*HL257)))</f>
        <v/>
      </c>
      <c r="HL256" s="20" t="str">
        <f>IF(StockTree!HL256="","",IF(T=HL$10,IF(CallFlag=1,MAX(StockTree!HL256-K,0),MAX(K-StockTree!HL256,0)),EXP(-rr*h)*(pstar*HM256+(1-pstar)*HM257)))</f>
        <v/>
      </c>
      <c r="HM256" s="20" t="str">
        <f>IF(StockTree!HM256="","",IF(T=HM$10,IF(CallFlag=1,MAX(StockTree!HM256-K,0),MAX(K-StockTree!HM256,0)),EXP(-rr*h)*(pstar*HN256+(1-pstar)*HN257)))</f>
        <v/>
      </c>
      <c r="HN256" s="20" t="str">
        <f>IF(StockTree!HN256="","",IF(T=HN$10,IF(CallFlag=1,MAX(StockTree!HN256-K,0),MAX(K-StockTree!HN256,0)),EXP(-rr*h)*(pstar*HO256+(1-pstar)*HO257)))</f>
        <v/>
      </c>
      <c r="HO256" s="20" t="str">
        <f>IF(StockTree!HO256="","",IF(T=HO$10,IF(CallFlag=1,MAX(StockTree!HO256-K,0),MAX(K-StockTree!HO256,0)),EXP(-rr*h)*(pstar*HP256+(1-pstar)*HP257)))</f>
        <v/>
      </c>
      <c r="HP256" s="20" t="str">
        <f>IF(StockTree!HP256="","",IF(T=HP$10,IF(CallFlag=1,MAX(StockTree!HP256-K,0),MAX(K-StockTree!HP256,0)),EXP(-rr*h)*(pstar*HQ256+(1-pstar)*HQ257)))</f>
        <v/>
      </c>
      <c r="HQ256" s="20" t="str">
        <f>IF(StockTree!HQ256="","",IF(T=HQ$10,IF(CallFlag=1,MAX(StockTree!HQ256-K,0),MAX(K-StockTree!HQ256,0)),EXP(-rr*h)*(pstar*HR256+(1-pstar)*HR257)))</f>
        <v/>
      </c>
      <c r="HR256" s="20" t="str">
        <f>IF(StockTree!HR256="","",IF(T=HR$10,IF(CallFlag=1,MAX(StockTree!HR256-K,0),MAX(K-StockTree!HR256,0)),EXP(-rr*h)*(pstar*HS256+(1-pstar)*HS257)))</f>
        <v/>
      </c>
      <c r="HS256" s="20" t="str">
        <f>IF(StockTree!HS256="","",IF(T=HS$10,IF(CallFlag=1,MAX(StockTree!HS256-K,0),MAX(K-StockTree!HS256,0)),EXP(-rr*h)*(pstar*HT256+(1-pstar)*HT257)))</f>
        <v/>
      </c>
      <c r="HT256" s="20" t="str">
        <f>IF(StockTree!HT256="","",IF(T=HT$10,IF(CallFlag=1,MAX(StockTree!HT256-K,0),MAX(K-StockTree!HT256,0)),EXP(-rr*h)*(pstar*HU256+(1-pstar)*HU257)))</f>
        <v/>
      </c>
      <c r="HU256" s="20" t="str">
        <f>IF(StockTree!HU256="","",IF(T=HU$10,IF(CallFlag=1,MAX(StockTree!HU256-K,0),MAX(K-StockTree!HU256,0)),EXP(-rr*h)*(pstar*HV256+(1-pstar)*HV257)))</f>
        <v/>
      </c>
      <c r="HV256" s="20" t="str">
        <f>IF(StockTree!HV256="","",IF(T=HV$10,IF(CallFlag=1,MAX(StockTree!HV256-K,0),MAX(K-StockTree!HV256,0)),EXP(-rr*h)*(pstar*HW256+(1-pstar)*HW257)))</f>
        <v/>
      </c>
      <c r="HW256" s="20" t="str">
        <f>IF(StockTree!HW256="","",IF(T=HW$10,IF(CallFlag=1,MAX(StockTree!HW256-K,0),MAX(K-StockTree!HW256,0)),EXP(-rr*h)*(pstar*HX256+(1-pstar)*HX257)))</f>
        <v/>
      </c>
      <c r="HX256" s="20" t="str">
        <f>IF(StockTree!HX256="","",IF(T=HX$10,IF(CallFlag=1,MAX(StockTree!HX256-K,0),MAX(K-StockTree!HX256,0)),EXP(-rr*h)*(pstar*HY256+(1-pstar)*HY257)))</f>
        <v/>
      </c>
      <c r="HY256" s="20" t="str">
        <f>IF(StockTree!HY256="","",IF(T=HY$10,IF(CallFlag=1,MAX(StockTree!HY256-K,0),MAX(K-StockTree!HY256,0)),EXP(-rr*h)*(pstar*HZ256+(1-pstar)*HZ257)))</f>
        <v/>
      </c>
      <c r="HZ256" s="20" t="str">
        <f>IF(StockTree!HZ256="","",IF(T=HZ$10,IF(CallFlag=1,MAX(StockTree!HZ256-K,0),MAX(K-StockTree!HZ256,0)),EXP(-rr*h)*(pstar*IA256+(1-pstar)*IA257)))</f>
        <v/>
      </c>
      <c r="IA256" s="20" t="str">
        <f>IF(StockTree!IA256="","",IF(T=IA$10,IF(CallFlag=1,MAX(StockTree!IA256-K,0),MAX(K-StockTree!IA256,0)),EXP(-rr*h)*(pstar*IB256+(1-pstar)*IB257)))</f>
        <v/>
      </c>
      <c r="IB256" s="20" t="str">
        <f>IF(StockTree!IB256="","",IF(T=IB$10,IF(CallFlag=1,MAX(StockTree!IB256-K,0),MAX(K-StockTree!IB256,0)),EXP(-rr*h)*(pstar*IC256+(1-pstar)*IC257)))</f>
        <v/>
      </c>
      <c r="IC256" s="20" t="str">
        <f>IF(StockTree!IC256="","",IF(T=IC$10,IF(CallFlag=1,MAX(StockTree!IC256-K,0),MAX(K-StockTree!IC256,0)),EXP(-rr*h)*(pstar*ID256+(1-pstar)*ID257)))</f>
        <v/>
      </c>
      <c r="ID256" s="20" t="str">
        <f>IF(StockTree!ID256="","",IF(T=ID$10,IF(CallFlag=1,MAX(StockTree!ID256-K,0),MAX(K-StockTree!ID256,0)),EXP(-rr*h)*(pstar*IE256+(1-pstar)*IE257)))</f>
        <v/>
      </c>
      <c r="IE256" s="20" t="str">
        <f>IF(StockTree!IE256="","",IF(T=IE$10,IF(CallFlag=1,MAX(StockTree!IE256-K,0),MAX(K-StockTree!IE256,0)),EXP(-rr*h)*(pstar*IF256+(1-pstar)*IF257)))</f>
        <v/>
      </c>
      <c r="IF256" s="20" t="str">
        <f>IF(StockTree!IF256="","",IF(T=IF$10,IF(CallFlag=1,MAX(StockTree!IF256-K,0),MAX(K-StockTree!IF256,0)),EXP(-rr*h)*(pstar*IG256+(1-pstar)*IG257)))</f>
        <v/>
      </c>
      <c r="IG256" s="20" t="str">
        <f>IF(StockTree!IG256="","",IF(T=IG$10,IF(CallFlag=1,MAX(StockTree!IG256-K,0),MAX(K-StockTree!IG256,0)),EXP(-rr*h)*(pstar*IH256+(1-pstar)*IH257)))</f>
        <v/>
      </c>
      <c r="IH256" s="20" t="str">
        <f>IF(StockTree!IH256="","",IF(T=IH$10,IF(CallFlag=1,MAX(StockTree!IH256-K,0),MAX(K-StockTree!IH256,0)),EXP(-rr*h)*(pstar*II256+(1-pstar)*II257)))</f>
        <v/>
      </c>
      <c r="II256" s="20" t="str">
        <f>IF(StockTree!II256="","",IF(T=II$10,IF(CallFlag=1,MAX(StockTree!II256-K,0),MAX(K-StockTree!II256,0)),EXP(-rr*h)*(pstar*IJ256+(1-pstar)*IJ257)))</f>
        <v/>
      </c>
      <c r="IJ256" s="20" t="str">
        <f>IF(StockTree!IJ256="","",IF(T=IJ$10,IF(CallFlag=1,MAX(StockTree!IJ256-K,0),MAX(K-StockTree!IJ256,0)),EXP(-rr*h)*(pstar*IK256+(1-pstar)*IK257)))</f>
        <v/>
      </c>
      <c r="IK256" s="20" t="str">
        <f>IF(StockTree!IK256="","",IF(T=IK$10,IF(CallFlag=1,MAX(StockTree!IK256-K,0),MAX(K-StockTree!IK256,0)),EXP(-rr*h)*(pstar*IL256+(1-pstar)*IL257)))</f>
        <v/>
      </c>
      <c r="IL256" s="20" t="str">
        <f>IF(StockTree!IL256="","",IF(T=IL$10,IF(CallFlag=1,MAX(StockTree!IL256-K,0),MAX(K-StockTree!IL256,0)),EXP(-rr*h)*(pstar*IM256+(1-pstar)*IM257)))</f>
        <v/>
      </c>
      <c r="IM256" s="20" t="str">
        <f>IF(StockTree!IM256="","",IF(T=IM$10,IF(CallFlag=1,MAX(StockTree!IM256-K,0),MAX(K-StockTree!IM256,0)),EXP(-rr*h)*(pstar*IN256+(1-pstar)*IN257)))</f>
        <v/>
      </c>
      <c r="IN256" s="20" t="str">
        <f>IF(StockTree!IN256="","",IF(T=IN$10,IF(CallFlag=1,MAX(StockTree!IN256-K,0),MAX(K-StockTree!IN256,0)),EXP(-rr*h)*(pstar*IO256+(1-pstar)*IO257)))</f>
        <v/>
      </c>
      <c r="IO256" s="20" t="str">
        <f>IF(StockTree!IO256="","",IF(T=IO$10,IF(CallFlag=1,MAX(StockTree!IO256-K,0),MAX(K-StockTree!IO256,0)),EXP(-rr*h)*(pstar*IP256+(1-pstar)*IP257)))</f>
        <v/>
      </c>
      <c r="IP256" s="20" t="str">
        <f>IF(StockTree!IP256="","",IF(T=IP$10,IF(CallFlag=1,MAX(StockTree!IP256-K,0),MAX(K-StockTree!IP256,0)),EXP(-rr*h)*(pstar*IQ256+(1-pstar)*IQ257)))</f>
        <v/>
      </c>
      <c r="IQ256" s="20" t="str">
        <f>IF(StockTree!IQ256="","",IF(T=IQ$10,IF(CallFlag=1,MAX(StockTree!IQ256-K,0),MAX(K-StockTree!IQ256,0)),EXP(-rr*h)*(pstar*IR256+(1-pstar)*IR257)))</f>
        <v/>
      </c>
      <c r="IR256" s="20" t="str">
        <f>IF(StockTree!IR256="","",IF(T=IR$10,IF(CallFlag=1,MAX(StockTree!IR256-K,0),MAX(K-StockTree!IR256,0)),EXP(-rr*h)*(pstar*IS256+(1-pstar)*IS257)))</f>
        <v/>
      </c>
      <c r="IS256" s="20" t="str">
        <f>IF(StockTree!IS256="","",IF(T=IS$10,IF(CallFlag=1,MAX(StockTree!IS256-K,0),MAX(K-StockTree!IS256,0)),EXP(-rr*h)*(pstar*IT256+(1-pstar)*IT257)))</f>
        <v/>
      </c>
      <c r="IT256" s="20" t="str">
        <f>IF(StockTree!IT256="","",IF(T=IT$10,IF(CallFlag=1,MAX(StockTree!IT256-K,0),MAX(K-StockTree!IT256,0)),EXP(-rr*h)*(pstar*IU256+(1-pstar)*IU257)))</f>
        <v/>
      </c>
      <c r="IU256" s="20" t="str">
        <f>IF(StockTree!IU256="","",IF(T=IU$10,IF(CallFlag=1,MAX(StockTree!IU256-K,0),MAX(K-StockTree!IU256,0)),EXP(-rr*h)*(pstar*IV256+(1-pstar)*IV257)))</f>
        <v/>
      </c>
      <c r="IV256" s="20" t="str">
        <f>IF(StockTree!IV256="","",IF(T=IV$10,IF(CallFlag=1,MAX(StockTree!IV256-K,0),MAX(K-StockTree!IV256,0)),EXP(-rr*h)*(pstar*#REF!+(1-pstar)*#REF!)))</f>
        <v/>
      </c>
    </row>
    <row r="257" spans="1:256" s="20" customFormat="1" x14ac:dyDescent="0.2">
      <c r="A257" s="19">
        <f t="shared" si="11"/>
        <v>245</v>
      </c>
      <c r="B257" s="20" t="str">
        <f>IF(StockTree!B257="","",IF(T=B$10,IF(CallFlag=1,MAX(StockTree!B257-K,0),MAX(K-StockTree!B257,0)),EXP(-rr*h)*(pstar*C257+(1-pstar)*C258)))</f>
        <v/>
      </c>
      <c r="C257" s="20" t="str">
        <f>IF(StockTree!C257="","",IF(T=C$10,IF(CallFlag=1,MAX(StockTree!C257-K,0),MAX(K-StockTree!C257,0)),EXP(-rr*h)*(pstar*D257+(1-pstar)*D258)))</f>
        <v/>
      </c>
      <c r="D257" s="20" t="str">
        <f>IF(StockTree!D257="","",IF(T=D$10,IF(CallFlag=1,MAX(StockTree!D257-K,0),MAX(K-StockTree!D257,0)),EXP(-rr*h)*(pstar*E257+(1-pstar)*E258)))</f>
        <v/>
      </c>
      <c r="E257" s="20" t="str">
        <f>IF(StockTree!E257="","",IF(T=E$10,IF(CallFlag=1,MAX(StockTree!E257-K,0),MAX(K-StockTree!E257,0)),EXP(-rr*h)*(pstar*F257+(1-pstar)*F258)))</f>
        <v/>
      </c>
      <c r="F257" s="20" t="str">
        <f>IF(StockTree!F257="","",IF(T=F$10,IF(CallFlag=1,MAX(StockTree!F257-K,0),MAX(K-StockTree!F257,0)),EXP(-rr*h)*(pstar*G257+(1-pstar)*G258)))</f>
        <v/>
      </c>
      <c r="G257" s="20" t="str">
        <f>IF(StockTree!G257="","",IF(T=G$10,IF(CallFlag=1,MAX(StockTree!G257-K,0),MAX(K-StockTree!G257,0)),EXP(-rr*h)*(pstar*H257+(1-pstar)*H258)))</f>
        <v/>
      </c>
      <c r="H257" s="20" t="str">
        <f>IF(StockTree!H257="","",IF(T=H$10,IF(CallFlag=1,MAX(StockTree!H257-K,0),MAX(K-StockTree!H257,0)),EXP(-rr*h)*(pstar*I257+(1-pstar)*I258)))</f>
        <v/>
      </c>
      <c r="I257" s="20" t="str">
        <f>IF(StockTree!I257="","",IF(T=I$10,IF(CallFlag=1,MAX(StockTree!I257-K,0),MAX(K-StockTree!I257,0)),EXP(-rr*h)*(pstar*J257+(1-pstar)*J258)))</f>
        <v/>
      </c>
      <c r="J257" s="20" t="str">
        <f>IF(StockTree!J257="","",IF(T=J$10,IF(CallFlag=1,MAX(StockTree!J257-K,0),MAX(K-StockTree!J257,0)),EXP(-rr*h)*(pstar*K257+(1-pstar)*K258)))</f>
        <v/>
      </c>
      <c r="K257" s="20" t="str">
        <f>IF(StockTree!K257="","",IF(T=K$10,IF(CallFlag=1,MAX(StockTree!K257-K,0),MAX(K-StockTree!K257,0)),EXP(-rr*h)*(pstar*L257+(1-pstar)*L258)))</f>
        <v/>
      </c>
      <c r="L257" s="20" t="str">
        <f>IF(StockTree!L257="","",IF(T=L$10,IF(CallFlag=1,MAX(StockTree!L257-K,0),MAX(K-StockTree!L257,0)),EXP(-rr*h)*(pstar*M257+(1-pstar)*M258)))</f>
        <v/>
      </c>
      <c r="M257" s="20" t="str">
        <f>IF(StockTree!M257="","",IF(T=M$10,IF(CallFlag=1,MAX(StockTree!M257-K,0),MAX(K-StockTree!M257,0)),EXP(-rr*h)*(pstar*N257+(1-pstar)*N258)))</f>
        <v/>
      </c>
      <c r="N257" s="20" t="str">
        <f>IF(StockTree!N257="","",IF(T=N$10,IF(CallFlag=1,MAX(StockTree!N257-K,0),MAX(K-StockTree!N257,0)),EXP(-rr*h)*(pstar*O257+(1-pstar)*O258)))</f>
        <v/>
      </c>
      <c r="O257" s="20" t="str">
        <f>IF(StockTree!O257="","",IF(T=O$10,IF(CallFlag=1,MAX(StockTree!O257-K,0),MAX(K-StockTree!O257,0)),EXP(-rr*h)*(pstar*P257+(1-pstar)*P258)))</f>
        <v/>
      </c>
      <c r="P257" s="20" t="str">
        <f>IF(StockTree!P257="","",IF(T=P$10,IF(CallFlag=1,MAX(StockTree!P257-K,0),MAX(K-StockTree!P257,0)),EXP(-rr*h)*(pstar*Q257+(1-pstar)*Q258)))</f>
        <v/>
      </c>
      <c r="Q257" s="20" t="str">
        <f>IF(StockTree!Q257="","",IF(T=Q$10,IF(CallFlag=1,MAX(StockTree!Q257-K,0),MAX(K-StockTree!Q257,0)),EXP(-rr*h)*(pstar*R257+(1-pstar)*R258)))</f>
        <v/>
      </c>
      <c r="R257" s="20" t="str">
        <f>IF(StockTree!R257="","",IF(T=R$10,IF(CallFlag=1,MAX(StockTree!R257-K,0),MAX(K-StockTree!R257,0)),EXP(-rr*h)*(pstar*S257+(1-pstar)*S258)))</f>
        <v/>
      </c>
      <c r="S257" s="20" t="str">
        <f>IF(StockTree!S257="","",IF(T=S$10,IF(CallFlag=1,MAX(StockTree!S257-K,0),MAX(K-StockTree!S257,0)),EXP(-rr*h)*(pstar*T257+(1-pstar)*T258)))</f>
        <v/>
      </c>
      <c r="T257" s="20" t="str">
        <f>IF(StockTree!T257="","",IF(T=T$10,IF(CallFlag=1,MAX(StockTree!T257-K,0),MAX(K-StockTree!T257,0)),EXP(-rr*h)*(pstar*U257+(1-pstar)*U258)))</f>
        <v/>
      </c>
      <c r="U257" s="20" t="str">
        <f>IF(StockTree!U257="","",IF(T=U$10,IF(CallFlag=1,MAX(StockTree!U257-K,0),MAX(K-StockTree!U257,0)),EXP(-rr*h)*(pstar*V257+(1-pstar)*V258)))</f>
        <v/>
      </c>
      <c r="V257" s="20" t="str">
        <f>IF(StockTree!V257="","",IF(T=V$10,IF(CallFlag=1,MAX(StockTree!V257-K,0),MAX(K-StockTree!V257,0)),EXP(-rr*h)*(pstar*W257+(1-pstar)*W258)))</f>
        <v/>
      </c>
      <c r="W257" s="20" t="str">
        <f>IF(StockTree!W257="","",IF(T=W$10,IF(CallFlag=1,MAX(StockTree!W257-K,0),MAX(K-StockTree!W257,0)),EXP(-rr*h)*(pstar*X257+(1-pstar)*X258)))</f>
        <v/>
      </c>
      <c r="X257" s="20" t="str">
        <f>IF(StockTree!X257="","",IF(T=X$10,IF(CallFlag=1,MAX(StockTree!X257-K,0),MAX(K-StockTree!X257,0)),EXP(-rr*h)*(pstar*Y257+(1-pstar)*Y258)))</f>
        <v/>
      </c>
      <c r="Y257" s="20" t="str">
        <f>IF(StockTree!Y257="","",IF(T=Y$10,IF(CallFlag=1,MAX(StockTree!Y257-K,0),MAX(K-StockTree!Y257,0)),EXP(-rr*h)*(pstar*Z257+(1-pstar)*Z258)))</f>
        <v/>
      </c>
      <c r="Z257" s="20" t="str">
        <f>IF(StockTree!Z257="","",IF(T=Z$10,IF(CallFlag=1,MAX(StockTree!Z257-K,0),MAX(K-StockTree!Z257,0)),EXP(-rr*h)*(pstar*AA257+(1-pstar)*AA258)))</f>
        <v/>
      </c>
      <c r="AA257" s="20" t="str">
        <f>IF(StockTree!AA257="","",IF(T=AA$10,IF(CallFlag=1,MAX(StockTree!AA257-K,0),MAX(K-StockTree!AA257,0)),EXP(-rr*h)*(pstar*AB257+(1-pstar)*AB258)))</f>
        <v/>
      </c>
      <c r="AB257" s="20" t="str">
        <f>IF(StockTree!AB257="","",IF(T=AB$10,IF(CallFlag=1,MAX(StockTree!AB257-K,0),MAX(K-StockTree!AB257,0)),EXP(-rr*h)*(pstar*AC257+(1-pstar)*AC258)))</f>
        <v/>
      </c>
      <c r="AC257" s="20" t="str">
        <f>IF(StockTree!AC257="","",IF(T=AC$10,IF(CallFlag=1,MAX(StockTree!AC257-K,0),MAX(K-StockTree!AC257,0)),EXP(-rr*h)*(pstar*AD257+(1-pstar)*AD258)))</f>
        <v/>
      </c>
      <c r="AD257" s="20" t="str">
        <f>IF(StockTree!AD257="","",IF(T=AD$10,IF(CallFlag=1,MAX(StockTree!AD257-K,0),MAX(K-StockTree!AD257,0)),EXP(-rr*h)*(pstar*AE257+(1-pstar)*AE258)))</f>
        <v/>
      </c>
      <c r="AE257" s="20" t="str">
        <f>IF(StockTree!AE257="","",IF(T=AE$10,IF(CallFlag=1,MAX(StockTree!AE257-K,0),MAX(K-StockTree!AE257,0)),EXP(-rr*h)*(pstar*AF257+(1-pstar)*AF258)))</f>
        <v/>
      </c>
      <c r="AF257" s="20" t="str">
        <f>IF(StockTree!AF257="","",IF(T=AF$10,IF(CallFlag=1,MAX(StockTree!AF257-K,0),MAX(K-StockTree!AF257,0)),EXP(-rr*h)*(pstar*AG257+(1-pstar)*AG258)))</f>
        <v/>
      </c>
      <c r="AG257" s="20" t="str">
        <f>IF(StockTree!AG257="","",IF(T=AG$10,IF(CallFlag=1,MAX(StockTree!AG257-K,0),MAX(K-StockTree!AG257,0)),EXP(-rr*h)*(pstar*AH257+(1-pstar)*AH258)))</f>
        <v/>
      </c>
      <c r="AH257" s="20" t="str">
        <f>IF(StockTree!AH257="","",IF(T=AH$10,IF(CallFlag=1,MAX(StockTree!AH257-K,0),MAX(K-StockTree!AH257,0)),EXP(-rr*h)*(pstar*AI257+(1-pstar)*AI258)))</f>
        <v/>
      </c>
      <c r="AI257" s="20" t="str">
        <f>IF(StockTree!AI257="","",IF(T=AI$10,IF(CallFlag=1,MAX(StockTree!AI257-K,0),MAX(K-StockTree!AI257,0)),EXP(-rr*h)*(pstar*AJ257+(1-pstar)*AJ258)))</f>
        <v/>
      </c>
      <c r="AJ257" s="20" t="str">
        <f>IF(StockTree!AJ257="","",IF(T=AJ$10,IF(CallFlag=1,MAX(StockTree!AJ257-K,0),MAX(K-StockTree!AJ257,0)),EXP(-rr*h)*(pstar*AK257+(1-pstar)*AK258)))</f>
        <v/>
      </c>
      <c r="AK257" s="20" t="str">
        <f>IF(StockTree!AK257="","",IF(T=AK$10,IF(CallFlag=1,MAX(StockTree!AK257-K,0),MAX(K-StockTree!AK257,0)),EXP(-rr*h)*(pstar*AL257+(1-pstar)*AL258)))</f>
        <v/>
      </c>
      <c r="AL257" s="20" t="str">
        <f>IF(StockTree!AL257="","",IF(T=AL$10,IF(CallFlag=1,MAX(StockTree!AL257-K,0),MAX(K-StockTree!AL257,0)),EXP(-rr*h)*(pstar*AM257+(1-pstar)*AM258)))</f>
        <v/>
      </c>
      <c r="AM257" s="20" t="str">
        <f>IF(StockTree!AM257="","",IF(T=AM$10,IF(CallFlag=1,MAX(StockTree!AM257-K,0),MAX(K-StockTree!AM257,0)),EXP(-rr*h)*(pstar*AN257+(1-pstar)*AN258)))</f>
        <v/>
      </c>
      <c r="AN257" s="20" t="str">
        <f>IF(StockTree!AN257="","",IF(T=AN$10,IF(CallFlag=1,MAX(StockTree!AN257-K,0),MAX(K-StockTree!AN257,0)),EXP(-rr*h)*(pstar*AO257+(1-pstar)*AO258)))</f>
        <v/>
      </c>
      <c r="AO257" s="20" t="str">
        <f>IF(StockTree!AO257="","",IF(T=AO$10,IF(CallFlag=1,MAX(StockTree!AO257-K,0),MAX(K-StockTree!AO257,0)),EXP(-rr*h)*(pstar*AP257+(1-pstar)*AP258)))</f>
        <v/>
      </c>
      <c r="AP257" s="20" t="str">
        <f>IF(StockTree!AP257="","",IF(T=AP$10,IF(CallFlag=1,MAX(StockTree!AP257-K,0),MAX(K-StockTree!AP257,0)),EXP(-rr*h)*(pstar*AQ257+(1-pstar)*AQ258)))</f>
        <v/>
      </c>
      <c r="AQ257" s="20" t="str">
        <f>IF(StockTree!AQ257="","",IF(T=AQ$10,IF(CallFlag=1,MAX(StockTree!AQ257-K,0),MAX(K-StockTree!AQ257,0)),EXP(-rr*h)*(pstar*AR257+(1-pstar)*AR258)))</f>
        <v/>
      </c>
      <c r="AR257" s="20" t="str">
        <f>IF(StockTree!AR257="","",IF(T=AR$10,IF(CallFlag=1,MAX(StockTree!AR257-K,0),MAX(K-StockTree!AR257,0)),EXP(-rr*h)*(pstar*AS257+(1-pstar)*AS258)))</f>
        <v/>
      </c>
      <c r="AS257" s="20" t="str">
        <f>IF(StockTree!AS257="","",IF(T=AS$10,IF(CallFlag=1,MAX(StockTree!AS257-K,0),MAX(K-StockTree!AS257,0)),EXP(-rr*h)*(pstar*AT257+(1-pstar)*AT258)))</f>
        <v/>
      </c>
      <c r="AT257" s="20" t="str">
        <f>IF(StockTree!AT257="","",IF(T=AT$10,IF(CallFlag=1,MAX(StockTree!AT257-K,0),MAX(K-StockTree!AT257,0)),EXP(-rr*h)*(pstar*AU257+(1-pstar)*AU258)))</f>
        <v/>
      </c>
      <c r="AU257" s="20" t="str">
        <f>IF(StockTree!AU257="","",IF(T=AU$10,IF(CallFlag=1,MAX(StockTree!AU257-K,0),MAX(K-StockTree!AU257,0)),EXP(-rr*h)*(pstar*AV257+(1-pstar)*AV258)))</f>
        <v/>
      </c>
      <c r="AV257" s="20" t="str">
        <f>IF(StockTree!AV257="","",IF(T=AV$10,IF(CallFlag=1,MAX(StockTree!AV257-K,0),MAX(K-StockTree!AV257,0)),EXP(-rr*h)*(pstar*AW257+(1-pstar)*AW258)))</f>
        <v/>
      </c>
      <c r="AW257" s="20" t="str">
        <f>IF(StockTree!AW257="","",IF(T=AW$10,IF(CallFlag=1,MAX(StockTree!AW257-K,0),MAX(K-StockTree!AW257,0)),EXP(-rr*h)*(pstar*AX257+(1-pstar)*AX258)))</f>
        <v/>
      </c>
      <c r="AX257" s="20" t="str">
        <f>IF(StockTree!AX257="","",IF(T=AX$10,IF(CallFlag=1,MAX(StockTree!AX257-K,0),MAX(K-StockTree!AX257,0)),EXP(-rr*h)*(pstar*AY257+(1-pstar)*AY258)))</f>
        <v/>
      </c>
      <c r="AY257" s="20" t="str">
        <f>IF(StockTree!AY257="","",IF(T=AY$10,IF(CallFlag=1,MAX(StockTree!AY257-K,0),MAX(K-StockTree!AY257,0)),EXP(-rr*h)*(pstar*AZ257+(1-pstar)*AZ258)))</f>
        <v/>
      </c>
      <c r="AZ257" s="20" t="str">
        <f>IF(StockTree!AZ257="","",IF(T=AZ$10,IF(CallFlag=1,MAX(StockTree!AZ257-K,0),MAX(K-StockTree!AZ257,0)),EXP(-rr*h)*(pstar*BA257+(1-pstar)*BA258)))</f>
        <v/>
      </c>
      <c r="BA257" s="20" t="str">
        <f>IF(StockTree!BA257="","",IF(T=BA$10,IF(CallFlag=1,MAX(StockTree!BA257-K,0),MAX(K-StockTree!BA257,0)),EXP(-rr*h)*(pstar*BB257+(1-pstar)*BB258)))</f>
        <v/>
      </c>
      <c r="BB257" s="20" t="str">
        <f>IF(StockTree!BB257="","",IF(T=BB$10,IF(CallFlag=1,MAX(StockTree!BB257-K,0),MAX(K-StockTree!BB257,0)),EXP(-rr*h)*(pstar*BC257+(1-pstar)*BC258)))</f>
        <v/>
      </c>
      <c r="BC257" s="20" t="str">
        <f>IF(StockTree!BC257="","",IF(T=BC$10,IF(CallFlag=1,MAX(StockTree!BC257-K,0),MAX(K-StockTree!BC257,0)),EXP(-rr*h)*(pstar*BD257+(1-pstar)*BD258)))</f>
        <v/>
      </c>
      <c r="BD257" s="20" t="str">
        <f>IF(StockTree!BD257="","",IF(T=BD$10,IF(CallFlag=1,MAX(StockTree!BD257-K,0),MAX(K-StockTree!BD257,0)),EXP(-rr*h)*(pstar*BE257+(1-pstar)*BE258)))</f>
        <v/>
      </c>
      <c r="BE257" s="20" t="str">
        <f>IF(StockTree!BE257="","",IF(T=BE$10,IF(CallFlag=1,MAX(StockTree!BE257-K,0),MAX(K-StockTree!BE257,0)),EXP(-rr*h)*(pstar*BF257+(1-pstar)*BF258)))</f>
        <v/>
      </c>
      <c r="BF257" s="20" t="str">
        <f>IF(StockTree!BF257="","",IF(T=BF$10,IF(CallFlag=1,MAX(StockTree!BF257-K,0),MAX(K-StockTree!BF257,0)),EXP(-rr*h)*(pstar*BG257+(1-pstar)*BG258)))</f>
        <v/>
      </c>
      <c r="BG257" s="20" t="str">
        <f>IF(StockTree!BG257="","",IF(T=BG$10,IF(CallFlag=1,MAX(StockTree!BG257-K,0),MAX(K-StockTree!BG257,0)),EXP(-rr*h)*(pstar*BH257+(1-pstar)*BH258)))</f>
        <v/>
      </c>
      <c r="BH257" s="20" t="str">
        <f>IF(StockTree!BH257="","",IF(T=BH$10,IF(CallFlag=1,MAX(StockTree!BH257-K,0),MAX(K-StockTree!BH257,0)),EXP(-rr*h)*(pstar*BI257+(1-pstar)*BI258)))</f>
        <v/>
      </c>
      <c r="BI257" s="20" t="str">
        <f>IF(StockTree!BI257="","",IF(T=BI$10,IF(CallFlag=1,MAX(StockTree!BI257-K,0),MAX(K-StockTree!BI257,0)),EXP(-rr*h)*(pstar*BJ257+(1-pstar)*BJ258)))</f>
        <v/>
      </c>
      <c r="BJ257" s="20" t="str">
        <f>IF(StockTree!BJ257="","",IF(T=BJ$10,IF(CallFlag=1,MAX(StockTree!BJ257-K,0),MAX(K-StockTree!BJ257,0)),EXP(-rr*h)*(pstar*BK257+(1-pstar)*BK258)))</f>
        <v/>
      </c>
      <c r="BK257" s="20" t="str">
        <f>IF(StockTree!BK257="","",IF(T=BK$10,IF(CallFlag=1,MAX(StockTree!BK257-K,0),MAX(K-StockTree!BK257,0)),EXP(-rr*h)*(pstar*BL257+(1-pstar)*BL258)))</f>
        <v/>
      </c>
      <c r="BL257" s="20" t="str">
        <f>IF(StockTree!BL257="","",IF(T=BL$10,IF(CallFlag=1,MAX(StockTree!BL257-K,0),MAX(K-StockTree!BL257,0)),EXP(-rr*h)*(pstar*BM257+(1-pstar)*BM258)))</f>
        <v/>
      </c>
      <c r="BM257" s="20" t="str">
        <f>IF(StockTree!BM257="","",IF(T=BM$10,IF(CallFlag=1,MAX(StockTree!BM257-K,0),MAX(K-StockTree!BM257,0)),EXP(-rr*h)*(pstar*BN257+(1-pstar)*BN258)))</f>
        <v/>
      </c>
      <c r="BN257" s="20" t="str">
        <f>IF(StockTree!BN257="","",IF(T=BN$10,IF(CallFlag=1,MAX(StockTree!BN257-K,0),MAX(K-StockTree!BN257,0)),EXP(-rr*h)*(pstar*BO257+(1-pstar)*BO258)))</f>
        <v/>
      </c>
      <c r="BO257" s="20" t="str">
        <f>IF(StockTree!BO257="","",IF(T=BO$10,IF(CallFlag=1,MAX(StockTree!BO257-K,0),MAX(K-StockTree!BO257,0)),EXP(-rr*h)*(pstar*BP257+(1-pstar)*BP258)))</f>
        <v/>
      </c>
      <c r="BP257" s="20" t="str">
        <f>IF(StockTree!BP257="","",IF(T=BP$10,IF(CallFlag=1,MAX(StockTree!BP257-K,0),MAX(K-StockTree!BP257,0)),EXP(-rr*h)*(pstar*BQ257+(1-pstar)*BQ258)))</f>
        <v/>
      </c>
      <c r="BQ257" s="20" t="str">
        <f>IF(StockTree!BQ257="","",IF(T=BQ$10,IF(CallFlag=1,MAX(StockTree!BQ257-K,0),MAX(K-StockTree!BQ257,0)),EXP(-rr*h)*(pstar*BR257+(1-pstar)*BR258)))</f>
        <v/>
      </c>
      <c r="BR257" s="20" t="str">
        <f>IF(StockTree!BR257="","",IF(T=BR$10,IF(CallFlag=1,MAX(StockTree!BR257-K,0),MAX(K-StockTree!BR257,0)),EXP(-rr*h)*(pstar*BS257+(1-pstar)*BS258)))</f>
        <v/>
      </c>
      <c r="BS257" s="20" t="str">
        <f>IF(StockTree!BS257="","",IF(T=BS$10,IF(CallFlag=1,MAX(StockTree!BS257-K,0),MAX(K-StockTree!BS257,0)),EXP(-rr*h)*(pstar*BT257+(1-pstar)*BT258)))</f>
        <v/>
      </c>
      <c r="BT257" s="20" t="str">
        <f>IF(StockTree!BT257="","",IF(T=BT$10,IF(CallFlag=1,MAX(StockTree!BT257-K,0),MAX(K-StockTree!BT257,0)),EXP(-rr*h)*(pstar*BU257+(1-pstar)*BU258)))</f>
        <v/>
      </c>
      <c r="BU257" s="20" t="str">
        <f>IF(StockTree!BU257="","",IF(T=BU$10,IF(CallFlag=1,MAX(StockTree!BU257-K,0),MAX(K-StockTree!BU257,0)),EXP(-rr*h)*(pstar*BV257+(1-pstar)*BV258)))</f>
        <v/>
      </c>
      <c r="BV257" s="20" t="str">
        <f>IF(StockTree!BV257="","",IF(T=BV$10,IF(CallFlag=1,MAX(StockTree!BV257-K,0),MAX(K-StockTree!BV257,0)),EXP(-rr*h)*(pstar*BW257+(1-pstar)*BW258)))</f>
        <v/>
      </c>
      <c r="BW257" s="20" t="str">
        <f>IF(StockTree!BW257="","",IF(T=BW$10,IF(CallFlag=1,MAX(StockTree!BW257-K,0),MAX(K-StockTree!BW257,0)),EXP(-rr*h)*(pstar*BX257+(1-pstar)*BX258)))</f>
        <v/>
      </c>
      <c r="BX257" s="20" t="str">
        <f>IF(StockTree!BX257="","",IF(T=BX$10,IF(CallFlag=1,MAX(StockTree!BX257-K,0),MAX(K-StockTree!BX257,0)),EXP(-rr*h)*(pstar*BY257+(1-pstar)*BY258)))</f>
        <v/>
      </c>
      <c r="BY257" s="20" t="str">
        <f>IF(StockTree!BY257="","",IF(T=BY$10,IF(CallFlag=1,MAX(StockTree!BY257-K,0),MAX(K-StockTree!BY257,0)),EXP(-rr*h)*(pstar*BZ257+(1-pstar)*BZ258)))</f>
        <v/>
      </c>
      <c r="BZ257" s="20" t="str">
        <f>IF(StockTree!BZ257="","",IF(T=BZ$10,IF(CallFlag=1,MAX(StockTree!BZ257-K,0),MAX(K-StockTree!BZ257,0)),EXP(-rr*h)*(pstar*CA257+(1-pstar)*CA258)))</f>
        <v/>
      </c>
      <c r="CA257" s="20" t="str">
        <f>IF(StockTree!CA257="","",IF(T=CA$10,IF(CallFlag=1,MAX(StockTree!CA257-K,0),MAX(K-StockTree!CA257,0)),EXP(-rr*h)*(pstar*CB257+(1-pstar)*CB258)))</f>
        <v/>
      </c>
      <c r="CB257" s="20" t="str">
        <f>IF(StockTree!CB257="","",IF(T=CB$10,IF(CallFlag=1,MAX(StockTree!CB257-K,0),MAX(K-StockTree!CB257,0)),EXP(-rr*h)*(pstar*CC257+(1-pstar)*CC258)))</f>
        <v/>
      </c>
      <c r="CC257" s="20" t="str">
        <f>IF(StockTree!CC257="","",IF(T=CC$10,IF(CallFlag=1,MAX(StockTree!CC257-K,0),MAX(K-StockTree!CC257,0)),EXP(-rr*h)*(pstar*CD257+(1-pstar)*CD258)))</f>
        <v/>
      </c>
      <c r="CD257" s="20" t="str">
        <f>IF(StockTree!CD257="","",IF(T=CD$10,IF(CallFlag=1,MAX(StockTree!CD257-K,0),MAX(K-StockTree!CD257,0)),EXP(-rr*h)*(pstar*CE257+(1-pstar)*CE258)))</f>
        <v/>
      </c>
      <c r="CE257" s="20" t="str">
        <f>IF(StockTree!CE257="","",IF(T=CE$10,IF(CallFlag=1,MAX(StockTree!CE257-K,0),MAX(K-StockTree!CE257,0)),EXP(-rr*h)*(pstar*CF257+(1-pstar)*CF258)))</f>
        <v/>
      </c>
      <c r="CF257" s="20" t="str">
        <f>IF(StockTree!CF257="","",IF(T=CF$10,IF(CallFlag=1,MAX(StockTree!CF257-K,0),MAX(K-StockTree!CF257,0)),EXP(-rr*h)*(pstar*CG257+(1-pstar)*CG258)))</f>
        <v/>
      </c>
      <c r="CG257" s="20" t="str">
        <f>IF(StockTree!CG257="","",IF(T=CG$10,IF(CallFlag=1,MAX(StockTree!CG257-K,0),MAX(K-StockTree!CG257,0)),EXP(-rr*h)*(pstar*CH257+(1-pstar)*CH258)))</f>
        <v/>
      </c>
      <c r="CH257" s="20" t="str">
        <f>IF(StockTree!CH257="","",IF(T=CH$10,IF(CallFlag=1,MAX(StockTree!CH257-K,0),MAX(K-StockTree!CH257,0)),EXP(-rr*h)*(pstar*CI257+(1-pstar)*CI258)))</f>
        <v/>
      </c>
      <c r="CI257" s="20" t="str">
        <f>IF(StockTree!CI257="","",IF(T=CI$10,IF(CallFlag=1,MAX(StockTree!CI257-K,0),MAX(K-StockTree!CI257,0)),EXP(-rr*h)*(pstar*CJ257+(1-pstar)*CJ258)))</f>
        <v/>
      </c>
      <c r="CJ257" s="20" t="str">
        <f>IF(StockTree!CJ257="","",IF(T=CJ$10,IF(CallFlag=1,MAX(StockTree!CJ257-K,0),MAX(K-StockTree!CJ257,0)),EXP(-rr*h)*(pstar*CK257+(1-pstar)*CK258)))</f>
        <v/>
      </c>
      <c r="CK257" s="20" t="str">
        <f>IF(StockTree!CK257="","",IF(T=CK$10,IF(CallFlag=1,MAX(StockTree!CK257-K,0),MAX(K-StockTree!CK257,0)),EXP(-rr*h)*(pstar*CL257+(1-pstar)*CL258)))</f>
        <v/>
      </c>
      <c r="CL257" s="20" t="str">
        <f>IF(StockTree!CL257="","",IF(T=CL$10,IF(CallFlag=1,MAX(StockTree!CL257-K,0),MAX(K-StockTree!CL257,0)),EXP(-rr*h)*(pstar*CM257+(1-pstar)*CM258)))</f>
        <v/>
      </c>
      <c r="CM257" s="20" t="str">
        <f>IF(StockTree!CM257="","",IF(T=CM$10,IF(CallFlag=1,MAX(StockTree!CM257-K,0),MAX(K-StockTree!CM257,0)),EXP(-rr*h)*(pstar*CN257+(1-pstar)*CN258)))</f>
        <v/>
      </c>
      <c r="CN257" s="20" t="str">
        <f>IF(StockTree!CN257="","",IF(T=CN$10,IF(CallFlag=1,MAX(StockTree!CN257-K,0),MAX(K-StockTree!CN257,0)),EXP(-rr*h)*(pstar*CO257+(1-pstar)*CO258)))</f>
        <v/>
      </c>
      <c r="CO257" s="20" t="str">
        <f>IF(StockTree!CO257="","",IF(T=CO$10,IF(CallFlag=1,MAX(StockTree!CO257-K,0),MAX(K-StockTree!CO257,0)),EXP(-rr*h)*(pstar*CP257+(1-pstar)*CP258)))</f>
        <v/>
      </c>
      <c r="CP257" s="20" t="str">
        <f>IF(StockTree!CP257="","",IF(T=CP$10,IF(CallFlag=1,MAX(StockTree!CP257-K,0),MAX(K-StockTree!CP257,0)),EXP(-rr*h)*(pstar*CQ257+(1-pstar)*CQ258)))</f>
        <v/>
      </c>
      <c r="CQ257" s="20" t="str">
        <f>IF(StockTree!CQ257="","",IF(T=CQ$10,IF(CallFlag=1,MAX(StockTree!CQ257-K,0),MAX(K-StockTree!CQ257,0)),EXP(-rr*h)*(pstar*CR257+(1-pstar)*CR258)))</f>
        <v/>
      </c>
      <c r="CR257" s="20" t="str">
        <f>IF(StockTree!CR257="","",IF(T=CR$10,IF(CallFlag=1,MAX(StockTree!CR257-K,0),MAX(K-StockTree!CR257,0)),EXP(-rr*h)*(pstar*CS257+(1-pstar)*CS258)))</f>
        <v/>
      </c>
      <c r="CS257" s="20" t="str">
        <f>IF(StockTree!CS257="","",IF(T=CS$10,IF(CallFlag=1,MAX(StockTree!CS257-K,0),MAX(K-StockTree!CS257,0)),EXP(-rr*h)*(pstar*CT257+(1-pstar)*CT258)))</f>
        <v/>
      </c>
      <c r="CT257" s="20" t="str">
        <f>IF(StockTree!CT257="","",IF(T=CT$10,IF(CallFlag=1,MAX(StockTree!CT257-K,0),MAX(K-StockTree!CT257,0)),EXP(-rr*h)*(pstar*CU257+(1-pstar)*CU258)))</f>
        <v/>
      </c>
      <c r="CU257" s="20" t="str">
        <f>IF(StockTree!CU257="","",IF(T=CU$10,IF(CallFlag=1,MAX(StockTree!CU257-K,0),MAX(K-StockTree!CU257,0)),EXP(-rr*h)*(pstar*CV257+(1-pstar)*CV258)))</f>
        <v/>
      </c>
      <c r="CV257" s="20" t="str">
        <f>IF(StockTree!CV257="","",IF(T=CV$10,IF(CallFlag=1,MAX(StockTree!CV257-K,0),MAX(K-StockTree!CV257,0)),EXP(-rr*h)*(pstar*CW257+(1-pstar)*CW258)))</f>
        <v/>
      </c>
      <c r="CW257" s="20" t="str">
        <f>IF(StockTree!CW257="","",IF(T=CW$10,IF(CallFlag=1,MAX(StockTree!CW257-K,0),MAX(K-StockTree!CW257,0)),EXP(-rr*h)*(pstar*CX257+(1-pstar)*CX258)))</f>
        <v/>
      </c>
      <c r="CX257" s="20" t="str">
        <f>IF(StockTree!CX257="","",IF(T=CX$10,IF(CallFlag=1,MAX(StockTree!CX257-K,0),MAX(K-StockTree!CX257,0)),EXP(-rr*h)*(pstar*CY257+(1-pstar)*CY258)))</f>
        <v/>
      </c>
      <c r="CY257" s="20" t="str">
        <f>IF(StockTree!CY257="","",IF(T=CY$10,IF(CallFlag=1,MAX(StockTree!CY257-K,0),MAX(K-StockTree!CY257,0)),EXP(-rr*h)*(pstar*CZ257+(1-pstar)*CZ258)))</f>
        <v/>
      </c>
      <c r="CZ257" s="20" t="str">
        <f>IF(StockTree!CZ257="","",IF(T=CZ$10,IF(CallFlag=1,MAX(StockTree!CZ257-K,0),MAX(K-StockTree!CZ257,0)),EXP(-rr*h)*(pstar*DA257+(1-pstar)*DA258)))</f>
        <v/>
      </c>
      <c r="DA257" s="20" t="str">
        <f>IF(StockTree!DA257="","",IF(T=DA$10,IF(CallFlag=1,MAX(StockTree!DA257-K,0),MAX(K-StockTree!DA257,0)),EXP(-rr*h)*(pstar*DB257+(1-pstar)*DB258)))</f>
        <v/>
      </c>
      <c r="DB257" s="20" t="str">
        <f>IF(StockTree!DB257="","",IF(T=DB$10,IF(CallFlag=1,MAX(StockTree!DB257-K,0),MAX(K-StockTree!DB257,0)),EXP(-rr*h)*(pstar*DC257+(1-pstar)*DC258)))</f>
        <v/>
      </c>
      <c r="DC257" s="20" t="str">
        <f>IF(StockTree!DC257="","",IF(T=DC$10,IF(CallFlag=1,MAX(StockTree!DC257-K,0),MAX(K-StockTree!DC257,0)),EXP(-rr*h)*(pstar*DD257+(1-pstar)*DD258)))</f>
        <v/>
      </c>
      <c r="DD257" s="20" t="str">
        <f>IF(StockTree!DD257="","",IF(T=DD$10,IF(CallFlag=1,MAX(StockTree!DD257-K,0),MAX(K-StockTree!DD257,0)),EXP(-rr*h)*(pstar*DE257+(1-pstar)*DE258)))</f>
        <v/>
      </c>
      <c r="DE257" s="20" t="str">
        <f>IF(StockTree!DE257="","",IF(T=DE$10,IF(CallFlag=1,MAX(StockTree!DE257-K,0),MAX(K-StockTree!DE257,0)),EXP(-rr*h)*(pstar*DF257+(1-pstar)*DF258)))</f>
        <v/>
      </c>
      <c r="DF257" s="20" t="str">
        <f>IF(StockTree!DF257="","",IF(T=DF$10,IF(CallFlag=1,MAX(StockTree!DF257-K,0),MAX(K-StockTree!DF257,0)),EXP(-rr*h)*(pstar*DG257+(1-pstar)*DG258)))</f>
        <v/>
      </c>
      <c r="DG257" s="20" t="str">
        <f>IF(StockTree!DG257="","",IF(T=DG$10,IF(CallFlag=1,MAX(StockTree!DG257-K,0),MAX(K-StockTree!DG257,0)),EXP(-rr*h)*(pstar*DH257+(1-pstar)*DH258)))</f>
        <v/>
      </c>
      <c r="DH257" s="20" t="str">
        <f>IF(StockTree!DH257="","",IF(T=DH$10,IF(CallFlag=1,MAX(StockTree!DH257-K,0),MAX(K-StockTree!DH257,0)),EXP(-rr*h)*(pstar*DI257+(1-pstar)*DI258)))</f>
        <v/>
      </c>
      <c r="DI257" s="20" t="str">
        <f>IF(StockTree!DI257="","",IF(T=DI$10,IF(CallFlag=1,MAX(StockTree!DI257-K,0),MAX(K-StockTree!DI257,0)),EXP(-rr*h)*(pstar*DJ257+(1-pstar)*DJ258)))</f>
        <v/>
      </c>
      <c r="DJ257" s="20" t="str">
        <f>IF(StockTree!DJ257="","",IF(T=DJ$10,IF(CallFlag=1,MAX(StockTree!DJ257-K,0),MAX(K-StockTree!DJ257,0)),EXP(-rr*h)*(pstar*DK257+(1-pstar)*DK258)))</f>
        <v/>
      </c>
      <c r="DK257" s="20" t="str">
        <f>IF(StockTree!DK257="","",IF(T=DK$10,IF(CallFlag=1,MAX(StockTree!DK257-K,0),MAX(K-StockTree!DK257,0)),EXP(-rr*h)*(pstar*DL257+(1-pstar)*DL258)))</f>
        <v/>
      </c>
      <c r="DL257" s="20" t="str">
        <f>IF(StockTree!DL257="","",IF(T=DL$10,IF(CallFlag=1,MAX(StockTree!DL257-K,0),MAX(K-StockTree!DL257,0)),EXP(-rr*h)*(pstar*DM257+(1-pstar)*DM258)))</f>
        <v/>
      </c>
      <c r="DM257" s="20" t="str">
        <f>IF(StockTree!DM257="","",IF(T=DM$10,IF(CallFlag=1,MAX(StockTree!DM257-K,0),MAX(K-StockTree!DM257,0)),EXP(-rr*h)*(pstar*DN257+(1-pstar)*DN258)))</f>
        <v/>
      </c>
      <c r="DN257" s="20" t="str">
        <f>IF(StockTree!DN257="","",IF(T=DN$10,IF(CallFlag=1,MAX(StockTree!DN257-K,0),MAX(K-StockTree!DN257,0)),EXP(-rr*h)*(pstar*DO257+(1-pstar)*DO258)))</f>
        <v/>
      </c>
      <c r="DO257" s="20" t="str">
        <f>IF(StockTree!DO257="","",IF(T=DO$10,IF(CallFlag=1,MAX(StockTree!DO257-K,0),MAX(K-StockTree!DO257,0)),EXP(-rr*h)*(pstar*DP257+(1-pstar)*DP258)))</f>
        <v/>
      </c>
      <c r="DP257" s="20" t="str">
        <f>IF(StockTree!DP257="","",IF(T=DP$10,IF(CallFlag=1,MAX(StockTree!DP257-K,0),MAX(K-StockTree!DP257,0)),EXP(-rr*h)*(pstar*DQ257+(1-pstar)*DQ258)))</f>
        <v/>
      </c>
      <c r="DQ257" s="20" t="str">
        <f>IF(StockTree!DQ257="","",IF(T=DQ$10,IF(CallFlag=1,MAX(StockTree!DQ257-K,0),MAX(K-StockTree!DQ257,0)),EXP(-rr*h)*(pstar*DR257+(1-pstar)*DR258)))</f>
        <v/>
      </c>
      <c r="DR257" s="20" t="str">
        <f>IF(StockTree!DR257="","",IF(T=DR$10,IF(CallFlag=1,MAX(StockTree!DR257-K,0),MAX(K-StockTree!DR257,0)),EXP(-rr*h)*(pstar*DS257+(1-pstar)*DS258)))</f>
        <v/>
      </c>
      <c r="DS257" s="20" t="str">
        <f>IF(StockTree!DS257="","",IF(T=DS$10,IF(CallFlag=1,MAX(StockTree!DS257-K,0),MAX(K-StockTree!DS257,0)),EXP(-rr*h)*(pstar*DT257+(1-pstar)*DT258)))</f>
        <v/>
      </c>
      <c r="DT257" s="20" t="str">
        <f>IF(StockTree!DT257="","",IF(T=DT$10,IF(CallFlag=1,MAX(StockTree!DT257-K,0),MAX(K-StockTree!DT257,0)),EXP(-rr*h)*(pstar*DU257+(1-pstar)*DU258)))</f>
        <v/>
      </c>
      <c r="DU257" s="20" t="str">
        <f>IF(StockTree!DU257="","",IF(T=DU$10,IF(CallFlag=1,MAX(StockTree!DU257-K,0),MAX(K-StockTree!DU257,0)),EXP(-rr*h)*(pstar*DV257+(1-pstar)*DV258)))</f>
        <v/>
      </c>
      <c r="DV257" s="20" t="str">
        <f>IF(StockTree!DV257="","",IF(T=DV$10,IF(CallFlag=1,MAX(StockTree!DV257-K,0),MAX(K-StockTree!DV257,0)),EXP(-rr*h)*(pstar*DW257+(1-pstar)*DW258)))</f>
        <v/>
      </c>
      <c r="DW257" s="20" t="str">
        <f>IF(StockTree!DW257="","",IF(T=DW$10,IF(CallFlag=1,MAX(StockTree!DW257-K,0),MAX(K-StockTree!DW257,0)),EXP(-rr*h)*(pstar*DX257+(1-pstar)*DX258)))</f>
        <v/>
      </c>
      <c r="DX257" s="20" t="str">
        <f>IF(StockTree!DX257="","",IF(T=DX$10,IF(CallFlag=1,MAX(StockTree!DX257-K,0),MAX(K-StockTree!DX257,0)),EXP(-rr*h)*(pstar*DY257+(1-pstar)*DY258)))</f>
        <v/>
      </c>
      <c r="DY257" s="20" t="str">
        <f>IF(StockTree!DY257="","",IF(T=DY$10,IF(CallFlag=1,MAX(StockTree!DY257-K,0),MAX(K-StockTree!DY257,0)),EXP(-rr*h)*(pstar*DZ257+(1-pstar)*DZ258)))</f>
        <v/>
      </c>
      <c r="DZ257" s="20" t="str">
        <f>IF(StockTree!DZ257="","",IF(T=DZ$10,IF(CallFlag=1,MAX(StockTree!DZ257-K,0),MAX(K-StockTree!DZ257,0)),EXP(-rr*h)*(pstar*EA257+(1-pstar)*EA258)))</f>
        <v/>
      </c>
      <c r="EA257" s="20" t="str">
        <f>IF(StockTree!EA257="","",IF(T=EA$10,IF(CallFlag=1,MAX(StockTree!EA257-K,0),MAX(K-StockTree!EA257,0)),EXP(-rr*h)*(pstar*EB257+(1-pstar)*EB258)))</f>
        <v/>
      </c>
      <c r="EB257" s="20" t="str">
        <f>IF(StockTree!EB257="","",IF(T=EB$10,IF(CallFlag=1,MAX(StockTree!EB257-K,0),MAX(K-StockTree!EB257,0)),EXP(-rr*h)*(pstar*EC257+(1-pstar)*EC258)))</f>
        <v/>
      </c>
      <c r="EC257" s="20" t="str">
        <f>IF(StockTree!EC257="","",IF(T=EC$10,IF(CallFlag=1,MAX(StockTree!EC257-K,0),MAX(K-StockTree!EC257,0)),EXP(-rr*h)*(pstar*ED257+(1-pstar)*ED258)))</f>
        <v/>
      </c>
      <c r="ED257" s="20" t="str">
        <f>IF(StockTree!ED257="","",IF(T=ED$10,IF(CallFlag=1,MAX(StockTree!ED257-K,0),MAX(K-StockTree!ED257,0)),EXP(-rr*h)*(pstar*EE257+(1-pstar)*EE258)))</f>
        <v/>
      </c>
      <c r="EE257" s="20" t="str">
        <f>IF(StockTree!EE257="","",IF(T=EE$10,IF(CallFlag=1,MAX(StockTree!EE257-K,0),MAX(K-StockTree!EE257,0)),EXP(-rr*h)*(pstar*EF257+(1-pstar)*EF258)))</f>
        <v/>
      </c>
      <c r="EF257" s="20" t="str">
        <f>IF(StockTree!EF257="","",IF(T=EF$10,IF(CallFlag=1,MAX(StockTree!EF257-K,0),MAX(K-StockTree!EF257,0)),EXP(-rr*h)*(pstar*EG257+(1-pstar)*EG258)))</f>
        <v/>
      </c>
      <c r="EG257" s="20" t="str">
        <f>IF(StockTree!EG257="","",IF(T=EG$10,IF(CallFlag=1,MAX(StockTree!EG257-K,0),MAX(K-StockTree!EG257,0)),EXP(-rr*h)*(pstar*EH257+(1-pstar)*EH258)))</f>
        <v/>
      </c>
      <c r="EH257" s="20" t="str">
        <f>IF(StockTree!EH257="","",IF(T=EH$10,IF(CallFlag=1,MAX(StockTree!EH257-K,0),MAX(K-StockTree!EH257,0)),EXP(-rr*h)*(pstar*EI257+(1-pstar)*EI258)))</f>
        <v/>
      </c>
      <c r="EI257" s="20" t="str">
        <f>IF(StockTree!EI257="","",IF(T=EI$10,IF(CallFlag=1,MAX(StockTree!EI257-K,0),MAX(K-StockTree!EI257,0)),EXP(-rr*h)*(pstar*EJ257+(1-pstar)*EJ258)))</f>
        <v/>
      </c>
      <c r="EJ257" s="20" t="str">
        <f>IF(StockTree!EJ257="","",IF(T=EJ$10,IF(CallFlag=1,MAX(StockTree!EJ257-K,0),MAX(K-StockTree!EJ257,0)),EXP(-rr*h)*(pstar*EK257+(1-pstar)*EK258)))</f>
        <v/>
      </c>
      <c r="EK257" s="20" t="str">
        <f>IF(StockTree!EK257="","",IF(T=EK$10,IF(CallFlag=1,MAX(StockTree!EK257-K,0),MAX(K-StockTree!EK257,0)),EXP(-rr*h)*(pstar*EL257+(1-pstar)*EL258)))</f>
        <v/>
      </c>
      <c r="EL257" s="20" t="str">
        <f>IF(StockTree!EL257="","",IF(T=EL$10,IF(CallFlag=1,MAX(StockTree!EL257-K,0),MAX(K-StockTree!EL257,0)),EXP(-rr*h)*(pstar*EM257+(1-pstar)*EM258)))</f>
        <v/>
      </c>
      <c r="EM257" s="20" t="str">
        <f>IF(StockTree!EM257="","",IF(T=EM$10,IF(CallFlag=1,MAX(StockTree!EM257-K,0),MAX(K-StockTree!EM257,0)),EXP(-rr*h)*(pstar*EN257+(1-pstar)*EN258)))</f>
        <v/>
      </c>
      <c r="EN257" s="20" t="str">
        <f>IF(StockTree!EN257="","",IF(T=EN$10,IF(CallFlag=1,MAX(StockTree!EN257-K,0),MAX(K-StockTree!EN257,0)),EXP(-rr*h)*(pstar*EO257+(1-pstar)*EO258)))</f>
        <v/>
      </c>
      <c r="EO257" s="20" t="str">
        <f>IF(StockTree!EO257="","",IF(T=EO$10,IF(CallFlag=1,MAX(StockTree!EO257-K,0),MAX(K-StockTree!EO257,0)),EXP(-rr*h)*(pstar*EP257+(1-pstar)*EP258)))</f>
        <v/>
      </c>
      <c r="EP257" s="20" t="str">
        <f>IF(StockTree!EP257="","",IF(T=EP$10,IF(CallFlag=1,MAX(StockTree!EP257-K,0),MAX(K-StockTree!EP257,0)),EXP(-rr*h)*(pstar*EQ257+(1-pstar)*EQ258)))</f>
        <v/>
      </c>
      <c r="EQ257" s="20" t="str">
        <f>IF(StockTree!EQ257="","",IF(T=EQ$10,IF(CallFlag=1,MAX(StockTree!EQ257-K,0),MAX(K-StockTree!EQ257,0)),EXP(-rr*h)*(pstar*ER257+(1-pstar)*ER258)))</f>
        <v/>
      </c>
      <c r="ER257" s="20" t="str">
        <f>IF(StockTree!ER257="","",IF(T=ER$10,IF(CallFlag=1,MAX(StockTree!ER257-K,0),MAX(K-StockTree!ER257,0)),EXP(-rr*h)*(pstar*ES257+(1-pstar)*ES258)))</f>
        <v/>
      </c>
      <c r="ES257" s="20" t="str">
        <f>IF(StockTree!ES257="","",IF(T=ES$10,IF(CallFlag=1,MAX(StockTree!ES257-K,0),MAX(K-StockTree!ES257,0)),EXP(-rr*h)*(pstar*ET257+(1-pstar)*ET258)))</f>
        <v/>
      </c>
      <c r="ET257" s="20" t="str">
        <f>IF(StockTree!ET257="","",IF(T=ET$10,IF(CallFlag=1,MAX(StockTree!ET257-K,0),MAX(K-StockTree!ET257,0)),EXP(-rr*h)*(pstar*EU257+(1-pstar)*EU258)))</f>
        <v/>
      </c>
      <c r="EU257" s="20" t="str">
        <f>IF(StockTree!EU257="","",IF(T=EU$10,IF(CallFlag=1,MAX(StockTree!EU257-K,0),MAX(K-StockTree!EU257,0)),EXP(-rr*h)*(pstar*EV257+(1-pstar)*EV258)))</f>
        <v/>
      </c>
      <c r="EV257" s="20" t="str">
        <f>IF(StockTree!EV257="","",IF(T=EV$10,IF(CallFlag=1,MAX(StockTree!EV257-K,0),MAX(K-StockTree!EV257,0)),EXP(-rr*h)*(pstar*EW257+(1-pstar)*EW258)))</f>
        <v/>
      </c>
      <c r="EW257" s="20" t="str">
        <f>IF(StockTree!EW257="","",IF(T=EW$10,IF(CallFlag=1,MAX(StockTree!EW257-K,0),MAX(K-StockTree!EW257,0)),EXP(-rr*h)*(pstar*EX257+(1-pstar)*EX258)))</f>
        <v/>
      </c>
      <c r="EX257" s="20" t="str">
        <f>IF(StockTree!EX257="","",IF(T=EX$10,IF(CallFlag=1,MAX(StockTree!EX257-K,0),MAX(K-StockTree!EX257,0)),EXP(-rr*h)*(pstar*EY257+(1-pstar)*EY258)))</f>
        <v/>
      </c>
      <c r="EY257" s="20" t="str">
        <f>IF(StockTree!EY257="","",IF(T=EY$10,IF(CallFlag=1,MAX(StockTree!EY257-K,0),MAX(K-StockTree!EY257,0)),EXP(-rr*h)*(pstar*EZ257+(1-pstar)*EZ258)))</f>
        <v/>
      </c>
      <c r="EZ257" s="20" t="str">
        <f>IF(StockTree!EZ257="","",IF(T=EZ$10,IF(CallFlag=1,MAX(StockTree!EZ257-K,0),MAX(K-StockTree!EZ257,0)),EXP(-rr*h)*(pstar*FA257+(1-pstar)*FA258)))</f>
        <v/>
      </c>
      <c r="FA257" s="20" t="str">
        <f>IF(StockTree!FA257="","",IF(T=FA$10,IF(CallFlag=1,MAX(StockTree!FA257-K,0),MAX(K-StockTree!FA257,0)),EXP(-rr*h)*(pstar*FB257+(1-pstar)*FB258)))</f>
        <v/>
      </c>
      <c r="FB257" s="20" t="str">
        <f>IF(StockTree!FB257="","",IF(T=FB$10,IF(CallFlag=1,MAX(StockTree!FB257-K,0),MAX(K-StockTree!FB257,0)),EXP(-rr*h)*(pstar*FC257+(1-pstar)*FC258)))</f>
        <v/>
      </c>
      <c r="FC257" s="20" t="str">
        <f>IF(StockTree!FC257="","",IF(T=FC$10,IF(CallFlag=1,MAX(StockTree!FC257-K,0),MAX(K-StockTree!FC257,0)),EXP(-rr*h)*(pstar*FD257+(1-pstar)*FD258)))</f>
        <v/>
      </c>
      <c r="FD257" s="20" t="str">
        <f>IF(StockTree!FD257="","",IF(T=FD$10,IF(CallFlag=1,MAX(StockTree!FD257-K,0),MAX(K-StockTree!FD257,0)),EXP(-rr*h)*(pstar*FE257+(1-pstar)*FE258)))</f>
        <v/>
      </c>
      <c r="FE257" s="20" t="str">
        <f>IF(StockTree!FE257="","",IF(T=FE$10,IF(CallFlag=1,MAX(StockTree!FE257-K,0),MAX(K-StockTree!FE257,0)),EXP(-rr*h)*(pstar*FF257+(1-pstar)*FF258)))</f>
        <v/>
      </c>
      <c r="FF257" s="20" t="str">
        <f>IF(StockTree!FF257="","",IF(T=FF$10,IF(CallFlag=1,MAX(StockTree!FF257-K,0),MAX(K-StockTree!FF257,0)),EXP(-rr*h)*(pstar*FG257+(1-pstar)*FG258)))</f>
        <v/>
      </c>
      <c r="FG257" s="20" t="str">
        <f>IF(StockTree!FG257="","",IF(T=FG$10,IF(CallFlag=1,MAX(StockTree!FG257-K,0),MAX(K-StockTree!FG257,0)),EXP(-rr*h)*(pstar*FH257+(1-pstar)*FH258)))</f>
        <v/>
      </c>
      <c r="FH257" s="20" t="str">
        <f>IF(StockTree!FH257="","",IF(T=FH$10,IF(CallFlag=1,MAX(StockTree!FH257-K,0),MAX(K-StockTree!FH257,0)),EXP(-rr*h)*(pstar*FI257+(1-pstar)*FI258)))</f>
        <v/>
      </c>
      <c r="FI257" s="20" t="str">
        <f>IF(StockTree!FI257="","",IF(T=FI$10,IF(CallFlag=1,MAX(StockTree!FI257-K,0),MAX(K-StockTree!FI257,0)),EXP(-rr*h)*(pstar*FJ257+(1-pstar)*FJ258)))</f>
        <v/>
      </c>
      <c r="FJ257" s="20" t="str">
        <f>IF(StockTree!FJ257="","",IF(T=FJ$10,IF(CallFlag=1,MAX(StockTree!FJ257-K,0),MAX(K-StockTree!FJ257,0)),EXP(-rr*h)*(pstar*FK257+(1-pstar)*FK258)))</f>
        <v/>
      </c>
      <c r="FK257" s="20" t="str">
        <f>IF(StockTree!FK257="","",IF(T=FK$10,IF(CallFlag=1,MAX(StockTree!FK257-K,0),MAX(K-StockTree!FK257,0)),EXP(-rr*h)*(pstar*FL257+(1-pstar)*FL258)))</f>
        <v/>
      </c>
      <c r="FL257" s="20" t="str">
        <f>IF(StockTree!FL257="","",IF(T=FL$10,IF(CallFlag=1,MAX(StockTree!FL257-K,0),MAX(K-StockTree!FL257,0)),EXP(-rr*h)*(pstar*FM257+(1-pstar)*FM258)))</f>
        <v/>
      </c>
      <c r="FM257" s="20" t="str">
        <f>IF(StockTree!FM257="","",IF(T=FM$10,IF(CallFlag=1,MAX(StockTree!FM257-K,0),MAX(K-StockTree!FM257,0)),EXP(-rr*h)*(pstar*FN257+(1-pstar)*FN258)))</f>
        <v/>
      </c>
      <c r="FN257" s="20" t="str">
        <f>IF(StockTree!FN257="","",IF(T=FN$10,IF(CallFlag=1,MAX(StockTree!FN257-K,0),MAX(K-StockTree!FN257,0)),EXP(-rr*h)*(pstar*FO257+(1-pstar)*FO258)))</f>
        <v/>
      </c>
      <c r="FO257" s="20" t="str">
        <f>IF(StockTree!FO257="","",IF(T=FO$10,IF(CallFlag=1,MAX(StockTree!FO257-K,0),MAX(K-StockTree!FO257,0)),EXP(-rr*h)*(pstar*FP257+(1-pstar)*FP258)))</f>
        <v/>
      </c>
      <c r="FP257" s="20" t="str">
        <f>IF(StockTree!FP257="","",IF(T=FP$10,IF(CallFlag=1,MAX(StockTree!FP257-K,0),MAX(K-StockTree!FP257,0)),EXP(-rr*h)*(pstar*FQ257+(1-pstar)*FQ258)))</f>
        <v/>
      </c>
      <c r="FQ257" s="20" t="str">
        <f>IF(StockTree!FQ257="","",IF(T=FQ$10,IF(CallFlag=1,MAX(StockTree!FQ257-K,0),MAX(K-StockTree!FQ257,0)),EXP(-rr*h)*(pstar*FR257+(1-pstar)*FR258)))</f>
        <v/>
      </c>
      <c r="FR257" s="20" t="str">
        <f>IF(StockTree!FR257="","",IF(T=FR$10,IF(CallFlag=1,MAX(StockTree!FR257-K,0),MAX(K-StockTree!FR257,0)),EXP(-rr*h)*(pstar*FS257+(1-pstar)*FS258)))</f>
        <v/>
      </c>
      <c r="FS257" s="20" t="str">
        <f>IF(StockTree!FS257="","",IF(T=FS$10,IF(CallFlag=1,MAX(StockTree!FS257-K,0),MAX(K-StockTree!FS257,0)),EXP(-rr*h)*(pstar*FT257+(1-pstar)*FT258)))</f>
        <v/>
      </c>
      <c r="FT257" s="20" t="str">
        <f>IF(StockTree!FT257="","",IF(T=FT$10,IF(CallFlag=1,MAX(StockTree!FT257-K,0),MAX(K-StockTree!FT257,0)),EXP(-rr*h)*(pstar*FU257+(1-pstar)*FU258)))</f>
        <v/>
      </c>
      <c r="FU257" s="20" t="str">
        <f>IF(StockTree!FU257="","",IF(T=FU$10,IF(CallFlag=1,MAX(StockTree!FU257-K,0),MAX(K-StockTree!FU257,0)),EXP(-rr*h)*(pstar*FV257+(1-pstar)*FV258)))</f>
        <v/>
      </c>
      <c r="FV257" s="20" t="str">
        <f>IF(StockTree!FV257="","",IF(T=FV$10,IF(CallFlag=1,MAX(StockTree!FV257-K,0),MAX(K-StockTree!FV257,0)),EXP(-rr*h)*(pstar*FW257+(1-pstar)*FW258)))</f>
        <v/>
      </c>
      <c r="FW257" s="20" t="str">
        <f>IF(StockTree!FW257="","",IF(T=FW$10,IF(CallFlag=1,MAX(StockTree!FW257-K,0),MAX(K-StockTree!FW257,0)),EXP(-rr*h)*(pstar*FX257+(1-pstar)*FX258)))</f>
        <v/>
      </c>
      <c r="FX257" s="20" t="str">
        <f>IF(StockTree!FX257="","",IF(T=FX$10,IF(CallFlag=1,MAX(StockTree!FX257-K,0),MAX(K-StockTree!FX257,0)),EXP(-rr*h)*(pstar*FY257+(1-pstar)*FY258)))</f>
        <v/>
      </c>
      <c r="FY257" s="20" t="str">
        <f>IF(StockTree!FY257="","",IF(T=FY$10,IF(CallFlag=1,MAX(StockTree!FY257-K,0),MAX(K-StockTree!FY257,0)),EXP(-rr*h)*(pstar*FZ257+(1-pstar)*FZ258)))</f>
        <v/>
      </c>
      <c r="FZ257" s="20" t="str">
        <f>IF(StockTree!FZ257="","",IF(T=FZ$10,IF(CallFlag=1,MAX(StockTree!FZ257-K,0),MAX(K-StockTree!FZ257,0)),EXP(-rr*h)*(pstar*GA257+(1-pstar)*GA258)))</f>
        <v/>
      </c>
      <c r="GA257" s="20" t="str">
        <f>IF(StockTree!GA257="","",IF(T=GA$10,IF(CallFlag=1,MAX(StockTree!GA257-K,0),MAX(K-StockTree!GA257,0)),EXP(-rr*h)*(pstar*GB257+(1-pstar)*GB258)))</f>
        <v/>
      </c>
      <c r="GB257" s="20" t="str">
        <f>IF(StockTree!GB257="","",IF(T=GB$10,IF(CallFlag=1,MAX(StockTree!GB257-K,0),MAX(K-StockTree!GB257,0)),EXP(-rr*h)*(pstar*GC257+(1-pstar)*GC258)))</f>
        <v/>
      </c>
      <c r="GC257" s="20" t="str">
        <f>IF(StockTree!GC257="","",IF(T=GC$10,IF(CallFlag=1,MAX(StockTree!GC257-K,0),MAX(K-StockTree!GC257,0)),EXP(-rr*h)*(pstar*GD257+(1-pstar)*GD258)))</f>
        <v/>
      </c>
      <c r="GD257" s="20" t="str">
        <f>IF(StockTree!GD257="","",IF(T=GD$10,IF(CallFlag=1,MAX(StockTree!GD257-K,0),MAX(K-StockTree!GD257,0)),EXP(-rr*h)*(pstar*GE257+(1-pstar)*GE258)))</f>
        <v/>
      </c>
      <c r="GE257" s="20" t="str">
        <f>IF(StockTree!GE257="","",IF(T=GE$10,IF(CallFlag=1,MAX(StockTree!GE257-K,0),MAX(K-StockTree!GE257,0)),EXP(-rr*h)*(pstar*GF257+(1-pstar)*GF258)))</f>
        <v/>
      </c>
      <c r="GF257" s="20" t="str">
        <f>IF(StockTree!GF257="","",IF(T=GF$10,IF(CallFlag=1,MAX(StockTree!GF257-K,0),MAX(K-StockTree!GF257,0)),EXP(-rr*h)*(pstar*GG257+(1-pstar)*GG258)))</f>
        <v/>
      </c>
      <c r="GG257" s="20" t="str">
        <f>IF(StockTree!GG257="","",IF(T=GG$10,IF(CallFlag=1,MAX(StockTree!GG257-K,0),MAX(K-StockTree!GG257,0)),EXP(-rr*h)*(pstar*GH257+(1-pstar)*GH258)))</f>
        <v/>
      </c>
      <c r="GH257" s="20" t="str">
        <f>IF(StockTree!GH257="","",IF(T=GH$10,IF(CallFlag=1,MAX(StockTree!GH257-K,0),MAX(K-StockTree!GH257,0)),EXP(-rr*h)*(pstar*GI257+(1-pstar)*GI258)))</f>
        <v/>
      </c>
      <c r="GI257" s="20" t="str">
        <f>IF(StockTree!GI257="","",IF(T=GI$10,IF(CallFlag=1,MAX(StockTree!GI257-K,0),MAX(K-StockTree!GI257,0)),EXP(-rr*h)*(pstar*GJ257+(1-pstar)*GJ258)))</f>
        <v/>
      </c>
      <c r="GJ257" s="20" t="str">
        <f>IF(StockTree!GJ257="","",IF(T=GJ$10,IF(CallFlag=1,MAX(StockTree!GJ257-K,0),MAX(K-StockTree!GJ257,0)),EXP(-rr*h)*(pstar*GK257+(1-pstar)*GK258)))</f>
        <v/>
      </c>
      <c r="GK257" s="20" t="str">
        <f>IF(StockTree!GK257="","",IF(T=GK$10,IF(CallFlag=1,MAX(StockTree!GK257-K,0),MAX(K-StockTree!GK257,0)),EXP(-rr*h)*(pstar*GL257+(1-pstar)*GL258)))</f>
        <v/>
      </c>
      <c r="GL257" s="20" t="str">
        <f>IF(StockTree!GL257="","",IF(T=GL$10,IF(CallFlag=1,MAX(StockTree!GL257-K,0),MAX(K-StockTree!GL257,0)),EXP(-rr*h)*(pstar*GM257+(1-pstar)*GM258)))</f>
        <v/>
      </c>
      <c r="GM257" s="20" t="str">
        <f>IF(StockTree!GM257="","",IF(T=GM$10,IF(CallFlag=1,MAX(StockTree!GM257-K,0),MAX(K-StockTree!GM257,0)),EXP(-rr*h)*(pstar*GN257+(1-pstar)*GN258)))</f>
        <v/>
      </c>
      <c r="GN257" s="20" t="str">
        <f>IF(StockTree!GN257="","",IF(T=GN$10,IF(CallFlag=1,MAX(StockTree!GN257-K,0),MAX(K-StockTree!GN257,0)),EXP(-rr*h)*(pstar*GO257+(1-pstar)*GO258)))</f>
        <v/>
      </c>
      <c r="GO257" s="20" t="str">
        <f>IF(StockTree!GO257="","",IF(T=GO$10,IF(CallFlag=1,MAX(StockTree!GO257-K,0),MAX(K-StockTree!GO257,0)),EXP(-rr*h)*(pstar*GP257+(1-pstar)*GP258)))</f>
        <v/>
      </c>
      <c r="GP257" s="20" t="str">
        <f>IF(StockTree!GP257="","",IF(T=GP$10,IF(CallFlag=1,MAX(StockTree!GP257-K,0),MAX(K-StockTree!GP257,0)),EXP(-rr*h)*(pstar*GQ257+(1-pstar)*GQ258)))</f>
        <v/>
      </c>
      <c r="GQ257" s="20" t="str">
        <f>IF(StockTree!GQ257="","",IF(T=GQ$10,IF(CallFlag=1,MAX(StockTree!GQ257-K,0),MAX(K-StockTree!GQ257,0)),EXP(-rr*h)*(pstar*GR257+(1-pstar)*GR258)))</f>
        <v/>
      </c>
      <c r="GR257" s="20" t="str">
        <f>IF(StockTree!GR257="","",IF(T=GR$10,IF(CallFlag=1,MAX(StockTree!GR257-K,0),MAX(K-StockTree!GR257,0)),EXP(-rr*h)*(pstar*GS257+(1-pstar)*GS258)))</f>
        <v/>
      </c>
      <c r="GS257" s="20" t="str">
        <f>IF(StockTree!GS257="","",IF(T=GS$10,IF(CallFlag=1,MAX(StockTree!GS257-K,0),MAX(K-StockTree!GS257,0)),EXP(-rr*h)*(pstar*GT257+(1-pstar)*GT258)))</f>
        <v/>
      </c>
      <c r="GT257" s="20" t="str">
        <f>IF(StockTree!GT257="","",IF(T=GT$10,IF(CallFlag=1,MAX(StockTree!GT257-K,0),MAX(K-StockTree!GT257,0)),EXP(-rr*h)*(pstar*GU257+(1-pstar)*GU258)))</f>
        <v/>
      </c>
      <c r="GU257" s="20" t="str">
        <f>IF(StockTree!GU257="","",IF(T=GU$10,IF(CallFlag=1,MAX(StockTree!GU257-K,0),MAX(K-StockTree!GU257,0)),EXP(-rr*h)*(pstar*GV257+(1-pstar)*GV258)))</f>
        <v/>
      </c>
      <c r="GV257" s="20" t="str">
        <f>IF(StockTree!GV257="","",IF(T=GV$10,IF(CallFlag=1,MAX(StockTree!GV257-K,0),MAX(K-StockTree!GV257,0)),EXP(-rr*h)*(pstar*GW257+(1-pstar)*GW258)))</f>
        <v/>
      </c>
      <c r="GW257" s="20" t="str">
        <f>IF(StockTree!GW257="","",IF(T=GW$10,IF(CallFlag=1,MAX(StockTree!GW257-K,0),MAX(K-StockTree!GW257,0)),EXP(-rr*h)*(pstar*GX257+(1-pstar)*GX258)))</f>
        <v/>
      </c>
      <c r="GX257" s="20" t="str">
        <f>IF(StockTree!GX257="","",IF(T=GX$10,IF(CallFlag=1,MAX(StockTree!GX257-K,0),MAX(K-StockTree!GX257,0)),EXP(-rr*h)*(pstar*GY257+(1-pstar)*GY258)))</f>
        <v/>
      </c>
      <c r="GY257" s="20" t="str">
        <f>IF(StockTree!GY257="","",IF(T=GY$10,IF(CallFlag=1,MAX(StockTree!GY257-K,0),MAX(K-StockTree!GY257,0)),EXP(-rr*h)*(pstar*GZ257+(1-pstar)*GZ258)))</f>
        <v/>
      </c>
      <c r="GZ257" s="20" t="str">
        <f>IF(StockTree!GZ257="","",IF(T=GZ$10,IF(CallFlag=1,MAX(StockTree!GZ257-K,0),MAX(K-StockTree!GZ257,0)),EXP(-rr*h)*(pstar*HA257+(1-pstar)*HA258)))</f>
        <v/>
      </c>
      <c r="HA257" s="20" t="str">
        <f>IF(StockTree!HA257="","",IF(T=HA$10,IF(CallFlag=1,MAX(StockTree!HA257-K,0),MAX(K-StockTree!HA257,0)),EXP(-rr*h)*(pstar*HB257+(1-pstar)*HB258)))</f>
        <v/>
      </c>
      <c r="HB257" s="20" t="str">
        <f>IF(StockTree!HB257="","",IF(T=HB$10,IF(CallFlag=1,MAX(StockTree!HB257-K,0),MAX(K-StockTree!HB257,0)),EXP(-rr*h)*(pstar*HC257+(1-pstar)*HC258)))</f>
        <v/>
      </c>
      <c r="HC257" s="20" t="str">
        <f>IF(StockTree!HC257="","",IF(T=HC$10,IF(CallFlag=1,MAX(StockTree!HC257-K,0),MAX(K-StockTree!HC257,0)),EXP(-rr*h)*(pstar*HD257+(1-pstar)*HD258)))</f>
        <v/>
      </c>
      <c r="HD257" s="20" t="str">
        <f>IF(StockTree!HD257="","",IF(T=HD$10,IF(CallFlag=1,MAX(StockTree!HD257-K,0),MAX(K-StockTree!HD257,0)),EXP(-rr*h)*(pstar*HE257+(1-pstar)*HE258)))</f>
        <v/>
      </c>
      <c r="HE257" s="20" t="str">
        <f>IF(StockTree!HE257="","",IF(T=HE$10,IF(CallFlag=1,MAX(StockTree!HE257-K,0),MAX(K-StockTree!HE257,0)),EXP(-rr*h)*(pstar*HF257+(1-pstar)*HF258)))</f>
        <v/>
      </c>
      <c r="HF257" s="20" t="str">
        <f>IF(StockTree!HF257="","",IF(T=HF$10,IF(CallFlag=1,MAX(StockTree!HF257-K,0),MAX(K-StockTree!HF257,0)),EXP(-rr*h)*(pstar*HG257+(1-pstar)*HG258)))</f>
        <v/>
      </c>
      <c r="HG257" s="20" t="str">
        <f>IF(StockTree!HG257="","",IF(T=HG$10,IF(CallFlag=1,MAX(StockTree!HG257-K,0),MAX(K-StockTree!HG257,0)),EXP(-rr*h)*(pstar*HH257+(1-pstar)*HH258)))</f>
        <v/>
      </c>
      <c r="HH257" s="20" t="str">
        <f>IF(StockTree!HH257="","",IF(T=HH$10,IF(CallFlag=1,MAX(StockTree!HH257-K,0),MAX(K-StockTree!HH257,0)),EXP(-rr*h)*(pstar*HI257+(1-pstar)*HI258)))</f>
        <v/>
      </c>
      <c r="HI257" s="20" t="str">
        <f>IF(StockTree!HI257="","",IF(T=HI$10,IF(CallFlag=1,MAX(StockTree!HI257-K,0),MAX(K-StockTree!HI257,0)),EXP(-rr*h)*(pstar*HJ257+(1-pstar)*HJ258)))</f>
        <v/>
      </c>
      <c r="HJ257" s="20" t="str">
        <f>IF(StockTree!HJ257="","",IF(T=HJ$10,IF(CallFlag=1,MAX(StockTree!HJ257-K,0),MAX(K-StockTree!HJ257,0)),EXP(-rr*h)*(pstar*HK257+(1-pstar)*HK258)))</f>
        <v/>
      </c>
      <c r="HK257" s="20" t="str">
        <f>IF(StockTree!HK257="","",IF(T=HK$10,IF(CallFlag=1,MAX(StockTree!HK257-K,0),MAX(K-StockTree!HK257,0)),EXP(-rr*h)*(pstar*HL257+(1-pstar)*HL258)))</f>
        <v/>
      </c>
      <c r="HL257" s="20" t="str">
        <f>IF(StockTree!HL257="","",IF(T=HL$10,IF(CallFlag=1,MAX(StockTree!HL257-K,0),MAX(K-StockTree!HL257,0)),EXP(-rr*h)*(pstar*HM257+(1-pstar)*HM258)))</f>
        <v/>
      </c>
      <c r="HM257" s="20" t="str">
        <f>IF(StockTree!HM257="","",IF(T=HM$10,IF(CallFlag=1,MAX(StockTree!HM257-K,0),MAX(K-StockTree!HM257,0)),EXP(-rr*h)*(pstar*HN257+(1-pstar)*HN258)))</f>
        <v/>
      </c>
      <c r="HN257" s="20" t="str">
        <f>IF(StockTree!HN257="","",IF(T=HN$10,IF(CallFlag=1,MAX(StockTree!HN257-K,0),MAX(K-StockTree!HN257,0)),EXP(-rr*h)*(pstar*HO257+(1-pstar)*HO258)))</f>
        <v/>
      </c>
      <c r="HO257" s="20" t="str">
        <f>IF(StockTree!HO257="","",IF(T=HO$10,IF(CallFlag=1,MAX(StockTree!HO257-K,0),MAX(K-StockTree!HO257,0)),EXP(-rr*h)*(pstar*HP257+(1-pstar)*HP258)))</f>
        <v/>
      </c>
      <c r="HP257" s="20" t="str">
        <f>IF(StockTree!HP257="","",IF(T=HP$10,IF(CallFlag=1,MAX(StockTree!HP257-K,0),MAX(K-StockTree!HP257,0)),EXP(-rr*h)*(pstar*HQ257+(1-pstar)*HQ258)))</f>
        <v/>
      </c>
      <c r="HQ257" s="20" t="str">
        <f>IF(StockTree!HQ257="","",IF(T=HQ$10,IF(CallFlag=1,MAX(StockTree!HQ257-K,0),MAX(K-StockTree!HQ257,0)),EXP(-rr*h)*(pstar*HR257+(1-pstar)*HR258)))</f>
        <v/>
      </c>
      <c r="HR257" s="20" t="str">
        <f>IF(StockTree!HR257="","",IF(T=HR$10,IF(CallFlag=1,MAX(StockTree!HR257-K,0),MAX(K-StockTree!HR257,0)),EXP(-rr*h)*(pstar*HS257+(1-pstar)*HS258)))</f>
        <v/>
      </c>
      <c r="HS257" s="20" t="str">
        <f>IF(StockTree!HS257="","",IF(T=HS$10,IF(CallFlag=1,MAX(StockTree!HS257-K,0),MAX(K-StockTree!HS257,0)),EXP(-rr*h)*(pstar*HT257+(1-pstar)*HT258)))</f>
        <v/>
      </c>
      <c r="HT257" s="20" t="str">
        <f>IF(StockTree!HT257="","",IF(T=HT$10,IF(CallFlag=1,MAX(StockTree!HT257-K,0),MAX(K-StockTree!HT257,0)),EXP(-rr*h)*(pstar*HU257+(1-pstar)*HU258)))</f>
        <v/>
      </c>
      <c r="HU257" s="20" t="str">
        <f>IF(StockTree!HU257="","",IF(T=HU$10,IF(CallFlag=1,MAX(StockTree!HU257-K,0),MAX(K-StockTree!HU257,0)),EXP(-rr*h)*(pstar*HV257+(1-pstar)*HV258)))</f>
        <v/>
      </c>
      <c r="HV257" s="20" t="str">
        <f>IF(StockTree!HV257="","",IF(T=HV$10,IF(CallFlag=1,MAX(StockTree!HV257-K,0),MAX(K-StockTree!HV257,0)),EXP(-rr*h)*(pstar*HW257+(1-pstar)*HW258)))</f>
        <v/>
      </c>
      <c r="HW257" s="20" t="str">
        <f>IF(StockTree!HW257="","",IF(T=HW$10,IF(CallFlag=1,MAX(StockTree!HW257-K,0),MAX(K-StockTree!HW257,0)),EXP(-rr*h)*(pstar*HX257+(1-pstar)*HX258)))</f>
        <v/>
      </c>
      <c r="HX257" s="20" t="str">
        <f>IF(StockTree!HX257="","",IF(T=HX$10,IF(CallFlag=1,MAX(StockTree!HX257-K,0),MAX(K-StockTree!HX257,0)),EXP(-rr*h)*(pstar*HY257+(1-pstar)*HY258)))</f>
        <v/>
      </c>
      <c r="HY257" s="20" t="str">
        <f>IF(StockTree!HY257="","",IF(T=HY$10,IF(CallFlag=1,MAX(StockTree!HY257-K,0),MAX(K-StockTree!HY257,0)),EXP(-rr*h)*(pstar*HZ257+(1-pstar)*HZ258)))</f>
        <v/>
      </c>
      <c r="HZ257" s="20" t="str">
        <f>IF(StockTree!HZ257="","",IF(T=HZ$10,IF(CallFlag=1,MAX(StockTree!HZ257-K,0),MAX(K-StockTree!HZ257,0)),EXP(-rr*h)*(pstar*IA257+(1-pstar)*IA258)))</f>
        <v/>
      </c>
      <c r="IA257" s="20" t="str">
        <f>IF(StockTree!IA257="","",IF(T=IA$10,IF(CallFlag=1,MAX(StockTree!IA257-K,0),MAX(K-StockTree!IA257,0)),EXP(-rr*h)*(pstar*IB257+(1-pstar)*IB258)))</f>
        <v/>
      </c>
      <c r="IB257" s="20" t="str">
        <f>IF(StockTree!IB257="","",IF(T=IB$10,IF(CallFlag=1,MAX(StockTree!IB257-K,0),MAX(K-StockTree!IB257,0)),EXP(-rr*h)*(pstar*IC257+(1-pstar)*IC258)))</f>
        <v/>
      </c>
      <c r="IC257" s="20" t="str">
        <f>IF(StockTree!IC257="","",IF(T=IC$10,IF(CallFlag=1,MAX(StockTree!IC257-K,0),MAX(K-StockTree!IC257,0)),EXP(-rr*h)*(pstar*ID257+(1-pstar)*ID258)))</f>
        <v/>
      </c>
      <c r="ID257" s="20" t="str">
        <f>IF(StockTree!ID257="","",IF(T=ID$10,IF(CallFlag=1,MAX(StockTree!ID257-K,0),MAX(K-StockTree!ID257,0)),EXP(-rr*h)*(pstar*IE257+(1-pstar)*IE258)))</f>
        <v/>
      </c>
      <c r="IE257" s="20" t="str">
        <f>IF(StockTree!IE257="","",IF(T=IE$10,IF(CallFlag=1,MAX(StockTree!IE257-K,0),MAX(K-StockTree!IE257,0)),EXP(-rr*h)*(pstar*IF257+(1-pstar)*IF258)))</f>
        <v/>
      </c>
      <c r="IF257" s="20" t="str">
        <f>IF(StockTree!IF257="","",IF(T=IF$10,IF(CallFlag=1,MAX(StockTree!IF257-K,0),MAX(K-StockTree!IF257,0)),EXP(-rr*h)*(pstar*IG257+(1-pstar)*IG258)))</f>
        <v/>
      </c>
      <c r="IG257" s="20" t="str">
        <f>IF(StockTree!IG257="","",IF(T=IG$10,IF(CallFlag=1,MAX(StockTree!IG257-K,0),MAX(K-StockTree!IG257,0)),EXP(-rr*h)*(pstar*IH257+(1-pstar)*IH258)))</f>
        <v/>
      </c>
      <c r="IH257" s="20" t="str">
        <f>IF(StockTree!IH257="","",IF(T=IH$10,IF(CallFlag=1,MAX(StockTree!IH257-K,0),MAX(K-StockTree!IH257,0)),EXP(-rr*h)*(pstar*II257+(1-pstar)*II258)))</f>
        <v/>
      </c>
      <c r="II257" s="20" t="str">
        <f>IF(StockTree!II257="","",IF(T=II$10,IF(CallFlag=1,MAX(StockTree!II257-K,0),MAX(K-StockTree!II257,0)),EXP(-rr*h)*(pstar*IJ257+(1-pstar)*IJ258)))</f>
        <v/>
      </c>
      <c r="IJ257" s="20" t="str">
        <f>IF(StockTree!IJ257="","",IF(T=IJ$10,IF(CallFlag=1,MAX(StockTree!IJ257-K,0),MAX(K-StockTree!IJ257,0)),EXP(-rr*h)*(pstar*IK257+(1-pstar)*IK258)))</f>
        <v/>
      </c>
      <c r="IK257" s="20" t="str">
        <f>IF(StockTree!IK257="","",IF(T=IK$10,IF(CallFlag=1,MAX(StockTree!IK257-K,0),MAX(K-StockTree!IK257,0)),EXP(-rr*h)*(pstar*IL257+(1-pstar)*IL258)))</f>
        <v/>
      </c>
      <c r="IL257" s="20" t="str">
        <f>IF(StockTree!IL257="","",IF(T=IL$10,IF(CallFlag=1,MAX(StockTree!IL257-K,0),MAX(K-StockTree!IL257,0)),EXP(-rr*h)*(pstar*IM257+(1-pstar)*IM258)))</f>
        <v/>
      </c>
      <c r="IM257" s="20" t="str">
        <f>IF(StockTree!IM257="","",IF(T=IM$10,IF(CallFlag=1,MAX(StockTree!IM257-K,0),MAX(K-StockTree!IM257,0)),EXP(-rr*h)*(pstar*IN257+(1-pstar)*IN258)))</f>
        <v/>
      </c>
      <c r="IN257" s="20" t="str">
        <f>IF(StockTree!IN257="","",IF(T=IN$10,IF(CallFlag=1,MAX(StockTree!IN257-K,0),MAX(K-StockTree!IN257,0)),EXP(-rr*h)*(pstar*IO257+(1-pstar)*IO258)))</f>
        <v/>
      </c>
      <c r="IO257" s="20" t="str">
        <f>IF(StockTree!IO257="","",IF(T=IO$10,IF(CallFlag=1,MAX(StockTree!IO257-K,0),MAX(K-StockTree!IO257,0)),EXP(-rr*h)*(pstar*IP257+(1-pstar)*IP258)))</f>
        <v/>
      </c>
      <c r="IP257" s="20" t="str">
        <f>IF(StockTree!IP257="","",IF(T=IP$10,IF(CallFlag=1,MAX(StockTree!IP257-K,0),MAX(K-StockTree!IP257,0)),EXP(-rr*h)*(pstar*IQ257+(1-pstar)*IQ258)))</f>
        <v/>
      </c>
      <c r="IQ257" s="20" t="str">
        <f>IF(StockTree!IQ257="","",IF(T=IQ$10,IF(CallFlag=1,MAX(StockTree!IQ257-K,0),MAX(K-StockTree!IQ257,0)),EXP(-rr*h)*(pstar*IR257+(1-pstar)*IR258)))</f>
        <v/>
      </c>
      <c r="IR257" s="20" t="str">
        <f>IF(StockTree!IR257="","",IF(T=IR$10,IF(CallFlag=1,MAX(StockTree!IR257-K,0),MAX(K-StockTree!IR257,0)),EXP(-rr*h)*(pstar*IS257+(1-pstar)*IS258)))</f>
        <v/>
      </c>
      <c r="IS257" s="20" t="str">
        <f>IF(StockTree!IS257="","",IF(T=IS$10,IF(CallFlag=1,MAX(StockTree!IS257-K,0),MAX(K-StockTree!IS257,0)),EXP(-rr*h)*(pstar*IT257+(1-pstar)*IT258)))</f>
        <v/>
      </c>
      <c r="IT257" s="20" t="str">
        <f>IF(StockTree!IT257="","",IF(T=IT$10,IF(CallFlag=1,MAX(StockTree!IT257-K,0),MAX(K-StockTree!IT257,0)),EXP(-rr*h)*(pstar*IU257+(1-pstar)*IU258)))</f>
        <v/>
      </c>
      <c r="IU257" s="20" t="str">
        <f>IF(StockTree!IU257="","",IF(T=IU$10,IF(CallFlag=1,MAX(StockTree!IU257-K,0),MAX(K-StockTree!IU257,0)),EXP(-rr*h)*(pstar*IV257+(1-pstar)*IV258)))</f>
        <v/>
      </c>
      <c r="IV257" s="20" t="str">
        <f>IF(StockTree!IV257="","",IF(T=IV$10,IF(CallFlag=1,MAX(StockTree!IV257-K,0),MAX(K-StockTree!IV257,0)),EXP(-rr*h)*(pstar*#REF!+(1-pstar)*#REF!)))</f>
        <v/>
      </c>
    </row>
    <row r="258" spans="1:256" s="20" customFormat="1" x14ac:dyDescent="0.2">
      <c r="A258" s="19">
        <f t="shared" si="11"/>
        <v>246</v>
      </c>
      <c r="B258" s="20" t="str">
        <f>IF(StockTree!B258="","",IF(T=B$10,IF(CallFlag=1,MAX(StockTree!B258-K,0),MAX(K-StockTree!B258,0)),EXP(-rr*h)*(pstar*C258+(1-pstar)*C259)))</f>
        <v/>
      </c>
      <c r="C258" s="20" t="str">
        <f>IF(StockTree!C258="","",IF(T=C$10,IF(CallFlag=1,MAX(StockTree!C258-K,0),MAX(K-StockTree!C258,0)),EXP(-rr*h)*(pstar*D258+(1-pstar)*D259)))</f>
        <v/>
      </c>
      <c r="D258" s="20" t="str">
        <f>IF(StockTree!D258="","",IF(T=D$10,IF(CallFlag=1,MAX(StockTree!D258-K,0),MAX(K-StockTree!D258,0)),EXP(-rr*h)*(pstar*E258+(1-pstar)*E259)))</f>
        <v/>
      </c>
      <c r="E258" s="20" t="str">
        <f>IF(StockTree!E258="","",IF(T=E$10,IF(CallFlag=1,MAX(StockTree!E258-K,0),MAX(K-StockTree!E258,0)),EXP(-rr*h)*(pstar*F258+(1-pstar)*F259)))</f>
        <v/>
      </c>
      <c r="F258" s="20" t="str">
        <f>IF(StockTree!F258="","",IF(T=F$10,IF(CallFlag=1,MAX(StockTree!F258-K,0),MAX(K-StockTree!F258,0)),EXP(-rr*h)*(pstar*G258+(1-pstar)*G259)))</f>
        <v/>
      </c>
      <c r="G258" s="20" t="str">
        <f>IF(StockTree!G258="","",IF(T=G$10,IF(CallFlag=1,MAX(StockTree!G258-K,0),MAX(K-StockTree!G258,0)),EXP(-rr*h)*(pstar*H258+(1-pstar)*H259)))</f>
        <v/>
      </c>
      <c r="H258" s="20" t="str">
        <f>IF(StockTree!H258="","",IF(T=H$10,IF(CallFlag=1,MAX(StockTree!H258-K,0),MAX(K-StockTree!H258,0)),EXP(-rr*h)*(pstar*I258+(1-pstar)*I259)))</f>
        <v/>
      </c>
      <c r="I258" s="20" t="str">
        <f>IF(StockTree!I258="","",IF(T=I$10,IF(CallFlag=1,MAX(StockTree!I258-K,0),MAX(K-StockTree!I258,0)),EXP(-rr*h)*(pstar*J258+(1-pstar)*J259)))</f>
        <v/>
      </c>
      <c r="J258" s="20" t="str">
        <f>IF(StockTree!J258="","",IF(T=J$10,IF(CallFlag=1,MAX(StockTree!J258-K,0),MAX(K-StockTree!J258,0)),EXP(-rr*h)*(pstar*K258+(1-pstar)*K259)))</f>
        <v/>
      </c>
      <c r="K258" s="20" t="str">
        <f>IF(StockTree!K258="","",IF(T=K$10,IF(CallFlag=1,MAX(StockTree!K258-K,0),MAX(K-StockTree!K258,0)),EXP(-rr*h)*(pstar*L258+(1-pstar)*L259)))</f>
        <v/>
      </c>
      <c r="L258" s="20" t="str">
        <f>IF(StockTree!L258="","",IF(T=L$10,IF(CallFlag=1,MAX(StockTree!L258-K,0),MAX(K-StockTree!L258,0)),EXP(-rr*h)*(pstar*M258+(1-pstar)*M259)))</f>
        <v/>
      </c>
      <c r="M258" s="20" t="str">
        <f>IF(StockTree!M258="","",IF(T=M$10,IF(CallFlag=1,MAX(StockTree!M258-K,0),MAX(K-StockTree!M258,0)),EXP(-rr*h)*(pstar*N258+(1-pstar)*N259)))</f>
        <v/>
      </c>
      <c r="N258" s="20" t="str">
        <f>IF(StockTree!N258="","",IF(T=N$10,IF(CallFlag=1,MAX(StockTree!N258-K,0),MAX(K-StockTree!N258,0)),EXP(-rr*h)*(pstar*O258+(1-pstar)*O259)))</f>
        <v/>
      </c>
      <c r="O258" s="20" t="str">
        <f>IF(StockTree!O258="","",IF(T=O$10,IF(CallFlag=1,MAX(StockTree!O258-K,0),MAX(K-StockTree!O258,0)),EXP(-rr*h)*(pstar*P258+(1-pstar)*P259)))</f>
        <v/>
      </c>
      <c r="P258" s="20" t="str">
        <f>IF(StockTree!P258="","",IF(T=P$10,IF(CallFlag=1,MAX(StockTree!P258-K,0),MAX(K-StockTree!P258,0)),EXP(-rr*h)*(pstar*Q258+(1-pstar)*Q259)))</f>
        <v/>
      </c>
      <c r="Q258" s="20" t="str">
        <f>IF(StockTree!Q258="","",IF(T=Q$10,IF(CallFlag=1,MAX(StockTree!Q258-K,0),MAX(K-StockTree!Q258,0)),EXP(-rr*h)*(pstar*R258+(1-pstar)*R259)))</f>
        <v/>
      </c>
      <c r="R258" s="20" t="str">
        <f>IF(StockTree!R258="","",IF(T=R$10,IF(CallFlag=1,MAX(StockTree!R258-K,0),MAX(K-StockTree!R258,0)),EXP(-rr*h)*(pstar*S258+(1-pstar)*S259)))</f>
        <v/>
      </c>
      <c r="S258" s="20" t="str">
        <f>IF(StockTree!S258="","",IF(T=S$10,IF(CallFlag=1,MAX(StockTree!S258-K,0),MAX(K-StockTree!S258,0)),EXP(-rr*h)*(pstar*T258+(1-pstar)*T259)))</f>
        <v/>
      </c>
      <c r="T258" s="20" t="str">
        <f>IF(StockTree!T258="","",IF(T=T$10,IF(CallFlag=1,MAX(StockTree!T258-K,0),MAX(K-StockTree!T258,0)),EXP(-rr*h)*(pstar*U258+(1-pstar)*U259)))</f>
        <v/>
      </c>
      <c r="U258" s="20" t="str">
        <f>IF(StockTree!U258="","",IF(T=U$10,IF(CallFlag=1,MAX(StockTree!U258-K,0),MAX(K-StockTree!U258,0)),EXP(-rr*h)*(pstar*V258+(1-pstar)*V259)))</f>
        <v/>
      </c>
      <c r="V258" s="20" t="str">
        <f>IF(StockTree!V258="","",IF(T=V$10,IF(CallFlag=1,MAX(StockTree!V258-K,0),MAX(K-StockTree!V258,0)),EXP(-rr*h)*(pstar*W258+(1-pstar)*W259)))</f>
        <v/>
      </c>
      <c r="W258" s="20" t="str">
        <f>IF(StockTree!W258="","",IF(T=W$10,IF(CallFlag=1,MAX(StockTree!W258-K,0),MAX(K-StockTree!W258,0)),EXP(-rr*h)*(pstar*X258+(1-pstar)*X259)))</f>
        <v/>
      </c>
      <c r="X258" s="20" t="str">
        <f>IF(StockTree!X258="","",IF(T=X$10,IF(CallFlag=1,MAX(StockTree!X258-K,0),MAX(K-StockTree!X258,0)),EXP(-rr*h)*(pstar*Y258+(1-pstar)*Y259)))</f>
        <v/>
      </c>
      <c r="Y258" s="20" t="str">
        <f>IF(StockTree!Y258="","",IF(T=Y$10,IF(CallFlag=1,MAX(StockTree!Y258-K,0),MAX(K-StockTree!Y258,0)),EXP(-rr*h)*(pstar*Z258+(1-pstar)*Z259)))</f>
        <v/>
      </c>
      <c r="Z258" s="20" t="str">
        <f>IF(StockTree!Z258="","",IF(T=Z$10,IF(CallFlag=1,MAX(StockTree!Z258-K,0),MAX(K-StockTree!Z258,0)),EXP(-rr*h)*(pstar*AA258+(1-pstar)*AA259)))</f>
        <v/>
      </c>
      <c r="AA258" s="20" t="str">
        <f>IF(StockTree!AA258="","",IF(T=AA$10,IF(CallFlag=1,MAX(StockTree!AA258-K,0),MAX(K-StockTree!AA258,0)),EXP(-rr*h)*(pstar*AB258+(1-pstar)*AB259)))</f>
        <v/>
      </c>
      <c r="AB258" s="20" t="str">
        <f>IF(StockTree!AB258="","",IF(T=AB$10,IF(CallFlag=1,MAX(StockTree!AB258-K,0),MAX(K-StockTree!AB258,0)),EXP(-rr*h)*(pstar*AC258+(1-pstar)*AC259)))</f>
        <v/>
      </c>
      <c r="AC258" s="20" t="str">
        <f>IF(StockTree!AC258="","",IF(T=AC$10,IF(CallFlag=1,MAX(StockTree!AC258-K,0),MAX(K-StockTree!AC258,0)),EXP(-rr*h)*(pstar*AD258+(1-pstar)*AD259)))</f>
        <v/>
      </c>
      <c r="AD258" s="20" t="str">
        <f>IF(StockTree!AD258="","",IF(T=AD$10,IF(CallFlag=1,MAX(StockTree!AD258-K,0),MAX(K-StockTree!AD258,0)),EXP(-rr*h)*(pstar*AE258+(1-pstar)*AE259)))</f>
        <v/>
      </c>
      <c r="AE258" s="20" t="str">
        <f>IF(StockTree!AE258="","",IF(T=AE$10,IF(CallFlag=1,MAX(StockTree!AE258-K,0),MAX(K-StockTree!AE258,0)),EXP(-rr*h)*(pstar*AF258+(1-pstar)*AF259)))</f>
        <v/>
      </c>
      <c r="AF258" s="20" t="str">
        <f>IF(StockTree!AF258="","",IF(T=AF$10,IF(CallFlag=1,MAX(StockTree!AF258-K,0),MAX(K-StockTree!AF258,0)),EXP(-rr*h)*(pstar*AG258+(1-pstar)*AG259)))</f>
        <v/>
      </c>
      <c r="AG258" s="20" t="str">
        <f>IF(StockTree!AG258="","",IF(T=AG$10,IF(CallFlag=1,MAX(StockTree!AG258-K,0),MAX(K-StockTree!AG258,0)),EXP(-rr*h)*(pstar*AH258+(1-pstar)*AH259)))</f>
        <v/>
      </c>
      <c r="AH258" s="20" t="str">
        <f>IF(StockTree!AH258="","",IF(T=AH$10,IF(CallFlag=1,MAX(StockTree!AH258-K,0),MAX(K-StockTree!AH258,0)),EXP(-rr*h)*(pstar*AI258+(1-pstar)*AI259)))</f>
        <v/>
      </c>
      <c r="AI258" s="20" t="str">
        <f>IF(StockTree!AI258="","",IF(T=AI$10,IF(CallFlag=1,MAX(StockTree!AI258-K,0),MAX(K-StockTree!AI258,0)),EXP(-rr*h)*(pstar*AJ258+(1-pstar)*AJ259)))</f>
        <v/>
      </c>
      <c r="AJ258" s="20" t="str">
        <f>IF(StockTree!AJ258="","",IF(T=AJ$10,IF(CallFlag=1,MAX(StockTree!AJ258-K,0),MAX(K-StockTree!AJ258,0)),EXP(-rr*h)*(pstar*AK258+(1-pstar)*AK259)))</f>
        <v/>
      </c>
      <c r="AK258" s="20" t="str">
        <f>IF(StockTree!AK258="","",IF(T=AK$10,IF(CallFlag=1,MAX(StockTree!AK258-K,0),MAX(K-StockTree!AK258,0)),EXP(-rr*h)*(pstar*AL258+(1-pstar)*AL259)))</f>
        <v/>
      </c>
      <c r="AL258" s="20" t="str">
        <f>IF(StockTree!AL258="","",IF(T=AL$10,IF(CallFlag=1,MAX(StockTree!AL258-K,0),MAX(K-StockTree!AL258,0)),EXP(-rr*h)*(pstar*AM258+(1-pstar)*AM259)))</f>
        <v/>
      </c>
      <c r="AM258" s="20" t="str">
        <f>IF(StockTree!AM258="","",IF(T=AM$10,IF(CallFlag=1,MAX(StockTree!AM258-K,0),MAX(K-StockTree!AM258,0)),EXP(-rr*h)*(pstar*AN258+(1-pstar)*AN259)))</f>
        <v/>
      </c>
      <c r="AN258" s="20" t="str">
        <f>IF(StockTree!AN258="","",IF(T=AN$10,IF(CallFlag=1,MAX(StockTree!AN258-K,0),MAX(K-StockTree!AN258,0)),EXP(-rr*h)*(pstar*AO258+(1-pstar)*AO259)))</f>
        <v/>
      </c>
      <c r="AO258" s="20" t="str">
        <f>IF(StockTree!AO258="","",IF(T=AO$10,IF(CallFlag=1,MAX(StockTree!AO258-K,0),MAX(K-StockTree!AO258,0)),EXP(-rr*h)*(pstar*AP258+(1-pstar)*AP259)))</f>
        <v/>
      </c>
      <c r="AP258" s="20" t="str">
        <f>IF(StockTree!AP258="","",IF(T=AP$10,IF(CallFlag=1,MAX(StockTree!AP258-K,0),MAX(K-StockTree!AP258,0)),EXP(-rr*h)*(pstar*AQ258+(1-pstar)*AQ259)))</f>
        <v/>
      </c>
      <c r="AQ258" s="20" t="str">
        <f>IF(StockTree!AQ258="","",IF(T=AQ$10,IF(CallFlag=1,MAX(StockTree!AQ258-K,0),MAX(K-StockTree!AQ258,0)),EXP(-rr*h)*(pstar*AR258+(1-pstar)*AR259)))</f>
        <v/>
      </c>
      <c r="AR258" s="20" t="str">
        <f>IF(StockTree!AR258="","",IF(T=AR$10,IF(CallFlag=1,MAX(StockTree!AR258-K,0),MAX(K-StockTree!AR258,0)),EXP(-rr*h)*(pstar*AS258+(1-pstar)*AS259)))</f>
        <v/>
      </c>
      <c r="AS258" s="20" t="str">
        <f>IF(StockTree!AS258="","",IF(T=AS$10,IF(CallFlag=1,MAX(StockTree!AS258-K,0),MAX(K-StockTree!AS258,0)),EXP(-rr*h)*(pstar*AT258+(1-pstar)*AT259)))</f>
        <v/>
      </c>
      <c r="AT258" s="20" t="str">
        <f>IF(StockTree!AT258="","",IF(T=AT$10,IF(CallFlag=1,MAX(StockTree!AT258-K,0),MAX(K-StockTree!AT258,0)),EXP(-rr*h)*(pstar*AU258+(1-pstar)*AU259)))</f>
        <v/>
      </c>
      <c r="AU258" s="20" t="str">
        <f>IF(StockTree!AU258="","",IF(T=AU$10,IF(CallFlag=1,MAX(StockTree!AU258-K,0),MAX(K-StockTree!AU258,0)),EXP(-rr*h)*(pstar*AV258+(1-pstar)*AV259)))</f>
        <v/>
      </c>
      <c r="AV258" s="20" t="str">
        <f>IF(StockTree!AV258="","",IF(T=AV$10,IF(CallFlag=1,MAX(StockTree!AV258-K,0),MAX(K-StockTree!AV258,0)),EXP(-rr*h)*(pstar*AW258+(1-pstar)*AW259)))</f>
        <v/>
      </c>
      <c r="AW258" s="20" t="str">
        <f>IF(StockTree!AW258="","",IF(T=AW$10,IF(CallFlag=1,MAX(StockTree!AW258-K,0),MAX(K-StockTree!AW258,0)),EXP(-rr*h)*(pstar*AX258+(1-pstar)*AX259)))</f>
        <v/>
      </c>
      <c r="AX258" s="20" t="str">
        <f>IF(StockTree!AX258="","",IF(T=AX$10,IF(CallFlag=1,MAX(StockTree!AX258-K,0),MAX(K-StockTree!AX258,0)),EXP(-rr*h)*(pstar*AY258+(1-pstar)*AY259)))</f>
        <v/>
      </c>
      <c r="AY258" s="20" t="str">
        <f>IF(StockTree!AY258="","",IF(T=AY$10,IF(CallFlag=1,MAX(StockTree!AY258-K,0),MAX(K-StockTree!AY258,0)),EXP(-rr*h)*(pstar*AZ258+(1-pstar)*AZ259)))</f>
        <v/>
      </c>
      <c r="AZ258" s="20" t="str">
        <f>IF(StockTree!AZ258="","",IF(T=AZ$10,IF(CallFlag=1,MAX(StockTree!AZ258-K,0),MAX(K-StockTree!AZ258,0)),EXP(-rr*h)*(pstar*BA258+(1-pstar)*BA259)))</f>
        <v/>
      </c>
      <c r="BA258" s="20" t="str">
        <f>IF(StockTree!BA258="","",IF(T=BA$10,IF(CallFlag=1,MAX(StockTree!BA258-K,0),MAX(K-StockTree!BA258,0)),EXP(-rr*h)*(pstar*BB258+(1-pstar)*BB259)))</f>
        <v/>
      </c>
      <c r="BB258" s="20" t="str">
        <f>IF(StockTree!BB258="","",IF(T=BB$10,IF(CallFlag=1,MAX(StockTree!BB258-K,0),MAX(K-StockTree!BB258,0)),EXP(-rr*h)*(pstar*BC258+(1-pstar)*BC259)))</f>
        <v/>
      </c>
      <c r="BC258" s="20" t="str">
        <f>IF(StockTree!BC258="","",IF(T=BC$10,IF(CallFlag=1,MAX(StockTree!BC258-K,0),MAX(K-StockTree!BC258,0)),EXP(-rr*h)*(pstar*BD258+(1-pstar)*BD259)))</f>
        <v/>
      </c>
      <c r="BD258" s="20" t="str">
        <f>IF(StockTree!BD258="","",IF(T=BD$10,IF(CallFlag=1,MAX(StockTree!BD258-K,0),MAX(K-StockTree!BD258,0)),EXP(-rr*h)*(pstar*BE258+(1-pstar)*BE259)))</f>
        <v/>
      </c>
      <c r="BE258" s="20" t="str">
        <f>IF(StockTree!BE258="","",IF(T=BE$10,IF(CallFlag=1,MAX(StockTree!BE258-K,0),MAX(K-StockTree!BE258,0)),EXP(-rr*h)*(pstar*BF258+(1-pstar)*BF259)))</f>
        <v/>
      </c>
      <c r="BF258" s="20" t="str">
        <f>IF(StockTree!BF258="","",IF(T=BF$10,IF(CallFlag=1,MAX(StockTree!BF258-K,0),MAX(K-StockTree!BF258,0)),EXP(-rr*h)*(pstar*BG258+(1-pstar)*BG259)))</f>
        <v/>
      </c>
      <c r="BG258" s="20" t="str">
        <f>IF(StockTree!BG258="","",IF(T=BG$10,IF(CallFlag=1,MAX(StockTree!BG258-K,0),MAX(K-StockTree!BG258,0)),EXP(-rr*h)*(pstar*BH258+(1-pstar)*BH259)))</f>
        <v/>
      </c>
      <c r="BH258" s="20" t="str">
        <f>IF(StockTree!BH258="","",IF(T=BH$10,IF(CallFlag=1,MAX(StockTree!BH258-K,0),MAX(K-StockTree!BH258,0)),EXP(-rr*h)*(pstar*BI258+(1-pstar)*BI259)))</f>
        <v/>
      </c>
      <c r="BI258" s="20" t="str">
        <f>IF(StockTree!BI258="","",IF(T=BI$10,IF(CallFlag=1,MAX(StockTree!BI258-K,0),MAX(K-StockTree!BI258,0)),EXP(-rr*h)*(pstar*BJ258+(1-pstar)*BJ259)))</f>
        <v/>
      </c>
      <c r="BJ258" s="20" t="str">
        <f>IF(StockTree!BJ258="","",IF(T=BJ$10,IF(CallFlag=1,MAX(StockTree!BJ258-K,0),MAX(K-StockTree!BJ258,0)),EXP(-rr*h)*(pstar*BK258+(1-pstar)*BK259)))</f>
        <v/>
      </c>
      <c r="BK258" s="20" t="str">
        <f>IF(StockTree!BK258="","",IF(T=BK$10,IF(CallFlag=1,MAX(StockTree!BK258-K,0),MAX(K-StockTree!BK258,0)),EXP(-rr*h)*(pstar*BL258+(1-pstar)*BL259)))</f>
        <v/>
      </c>
      <c r="BL258" s="20" t="str">
        <f>IF(StockTree!BL258="","",IF(T=BL$10,IF(CallFlag=1,MAX(StockTree!BL258-K,0),MAX(K-StockTree!BL258,0)),EXP(-rr*h)*(pstar*BM258+(1-pstar)*BM259)))</f>
        <v/>
      </c>
      <c r="BM258" s="20" t="str">
        <f>IF(StockTree!BM258="","",IF(T=BM$10,IF(CallFlag=1,MAX(StockTree!BM258-K,0),MAX(K-StockTree!BM258,0)),EXP(-rr*h)*(pstar*BN258+(1-pstar)*BN259)))</f>
        <v/>
      </c>
      <c r="BN258" s="20" t="str">
        <f>IF(StockTree!BN258="","",IF(T=BN$10,IF(CallFlag=1,MAX(StockTree!BN258-K,0),MAX(K-StockTree!BN258,0)),EXP(-rr*h)*(pstar*BO258+(1-pstar)*BO259)))</f>
        <v/>
      </c>
      <c r="BO258" s="20" t="str">
        <f>IF(StockTree!BO258="","",IF(T=BO$10,IF(CallFlag=1,MAX(StockTree!BO258-K,0),MAX(K-StockTree!BO258,0)),EXP(-rr*h)*(pstar*BP258+(1-pstar)*BP259)))</f>
        <v/>
      </c>
      <c r="BP258" s="20" t="str">
        <f>IF(StockTree!BP258="","",IF(T=BP$10,IF(CallFlag=1,MAX(StockTree!BP258-K,0),MAX(K-StockTree!BP258,0)),EXP(-rr*h)*(pstar*BQ258+(1-pstar)*BQ259)))</f>
        <v/>
      </c>
      <c r="BQ258" s="20" t="str">
        <f>IF(StockTree!BQ258="","",IF(T=BQ$10,IF(CallFlag=1,MAX(StockTree!BQ258-K,0),MAX(K-StockTree!BQ258,0)),EXP(-rr*h)*(pstar*BR258+(1-pstar)*BR259)))</f>
        <v/>
      </c>
      <c r="BR258" s="20" t="str">
        <f>IF(StockTree!BR258="","",IF(T=BR$10,IF(CallFlag=1,MAX(StockTree!BR258-K,0),MAX(K-StockTree!BR258,0)),EXP(-rr*h)*(pstar*BS258+(1-pstar)*BS259)))</f>
        <v/>
      </c>
      <c r="BS258" s="20" t="str">
        <f>IF(StockTree!BS258="","",IF(T=BS$10,IF(CallFlag=1,MAX(StockTree!BS258-K,0),MAX(K-StockTree!BS258,0)),EXP(-rr*h)*(pstar*BT258+(1-pstar)*BT259)))</f>
        <v/>
      </c>
      <c r="BT258" s="20" t="str">
        <f>IF(StockTree!BT258="","",IF(T=BT$10,IF(CallFlag=1,MAX(StockTree!BT258-K,0),MAX(K-StockTree!BT258,0)),EXP(-rr*h)*(pstar*BU258+(1-pstar)*BU259)))</f>
        <v/>
      </c>
      <c r="BU258" s="20" t="str">
        <f>IF(StockTree!BU258="","",IF(T=BU$10,IF(CallFlag=1,MAX(StockTree!BU258-K,0),MAX(K-StockTree!BU258,0)),EXP(-rr*h)*(pstar*BV258+(1-pstar)*BV259)))</f>
        <v/>
      </c>
      <c r="BV258" s="20" t="str">
        <f>IF(StockTree!BV258="","",IF(T=BV$10,IF(CallFlag=1,MAX(StockTree!BV258-K,0),MAX(K-StockTree!BV258,0)),EXP(-rr*h)*(pstar*BW258+(1-pstar)*BW259)))</f>
        <v/>
      </c>
      <c r="BW258" s="20" t="str">
        <f>IF(StockTree!BW258="","",IF(T=BW$10,IF(CallFlag=1,MAX(StockTree!BW258-K,0),MAX(K-StockTree!BW258,0)),EXP(-rr*h)*(pstar*BX258+(1-pstar)*BX259)))</f>
        <v/>
      </c>
      <c r="BX258" s="20" t="str">
        <f>IF(StockTree!BX258="","",IF(T=BX$10,IF(CallFlag=1,MAX(StockTree!BX258-K,0),MAX(K-StockTree!BX258,0)),EXP(-rr*h)*(pstar*BY258+(1-pstar)*BY259)))</f>
        <v/>
      </c>
      <c r="BY258" s="20" t="str">
        <f>IF(StockTree!BY258="","",IF(T=BY$10,IF(CallFlag=1,MAX(StockTree!BY258-K,0),MAX(K-StockTree!BY258,0)),EXP(-rr*h)*(pstar*BZ258+(1-pstar)*BZ259)))</f>
        <v/>
      </c>
      <c r="BZ258" s="20" t="str">
        <f>IF(StockTree!BZ258="","",IF(T=BZ$10,IF(CallFlag=1,MAX(StockTree!BZ258-K,0),MAX(K-StockTree!BZ258,0)),EXP(-rr*h)*(pstar*CA258+(1-pstar)*CA259)))</f>
        <v/>
      </c>
      <c r="CA258" s="20" t="str">
        <f>IF(StockTree!CA258="","",IF(T=CA$10,IF(CallFlag=1,MAX(StockTree!CA258-K,0),MAX(K-StockTree!CA258,0)),EXP(-rr*h)*(pstar*CB258+(1-pstar)*CB259)))</f>
        <v/>
      </c>
      <c r="CB258" s="20" t="str">
        <f>IF(StockTree!CB258="","",IF(T=CB$10,IF(CallFlag=1,MAX(StockTree!CB258-K,0),MAX(K-StockTree!CB258,0)),EXP(-rr*h)*(pstar*CC258+(1-pstar)*CC259)))</f>
        <v/>
      </c>
      <c r="CC258" s="20" t="str">
        <f>IF(StockTree!CC258="","",IF(T=CC$10,IF(CallFlag=1,MAX(StockTree!CC258-K,0),MAX(K-StockTree!CC258,0)),EXP(-rr*h)*(pstar*CD258+(1-pstar)*CD259)))</f>
        <v/>
      </c>
      <c r="CD258" s="20" t="str">
        <f>IF(StockTree!CD258="","",IF(T=CD$10,IF(CallFlag=1,MAX(StockTree!CD258-K,0),MAX(K-StockTree!CD258,0)),EXP(-rr*h)*(pstar*CE258+(1-pstar)*CE259)))</f>
        <v/>
      </c>
      <c r="CE258" s="20" t="str">
        <f>IF(StockTree!CE258="","",IF(T=CE$10,IF(CallFlag=1,MAX(StockTree!CE258-K,0),MAX(K-StockTree!CE258,0)),EXP(-rr*h)*(pstar*CF258+(1-pstar)*CF259)))</f>
        <v/>
      </c>
      <c r="CF258" s="20" t="str">
        <f>IF(StockTree!CF258="","",IF(T=CF$10,IF(CallFlag=1,MAX(StockTree!CF258-K,0),MAX(K-StockTree!CF258,0)),EXP(-rr*h)*(pstar*CG258+(1-pstar)*CG259)))</f>
        <v/>
      </c>
      <c r="CG258" s="20" t="str">
        <f>IF(StockTree!CG258="","",IF(T=CG$10,IF(CallFlag=1,MAX(StockTree!CG258-K,0),MAX(K-StockTree!CG258,0)),EXP(-rr*h)*(pstar*CH258+(1-pstar)*CH259)))</f>
        <v/>
      </c>
      <c r="CH258" s="20" t="str">
        <f>IF(StockTree!CH258="","",IF(T=CH$10,IF(CallFlag=1,MAX(StockTree!CH258-K,0),MAX(K-StockTree!CH258,0)),EXP(-rr*h)*(pstar*CI258+(1-pstar)*CI259)))</f>
        <v/>
      </c>
      <c r="CI258" s="20" t="str">
        <f>IF(StockTree!CI258="","",IF(T=CI$10,IF(CallFlag=1,MAX(StockTree!CI258-K,0),MAX(K-StockTree!CI258,0)),EXP(-rr*h)*(pstar*CJ258+(1-pstar)*CJ259)))</f>
        <v/>
      </c>
      <c r="CJ258" s="20" t="str">
        <f>IF(StockTree!CJ258="","",IF(T=CJ$10,IF(CallFlag=1,MAX(StockTree!CJ258-K,0),MAX(K-StockTree!CJ258,0)),EXP(-rr*h)*(pstar*CK258+(1-pstar)*CK259)))</f>
        <v/>
      </c>
      <c r="CK258" s="20" t="str">
        <f>IF(StockTree!CK258="","",IF(T=CK$10,IF(CallFlag=1,MAX(StockTree!CK258-K,0),MAX(K-StockTree!CK258,0)),EXP(-rr*h)*(pstar*CL258+(1-pstar)*CL259)))</f>
        <v/>
      </c>
      <c r="CL258" s="20" t="str">
        <f>IF(StockTree!CL258="","",IF(T=CL$10,IF(CallFlag=1,MAX(StockTree!CL258-K,0),MAX(K-StockTree!CL258,0)),EXP(-rr*h)*(pstar*CM258+(1-pstar)*CM259)))</f>
        <v/>
      </c>
      <c r="CM258" s="20" t="str">
        <f>IF(StockTree!CM258="","",IF(T=CM$10,IF(CallFlag=1,MAX(StockTree!CM258-K,0),MAX(K-StockTree!CM258,0)),EXP(-rr*h)*(pstar*CN258+(1-pstar)*CN259)))</f>
        <v/>
      </c>
      <c r="CN258" s="20" t="str">
        <f>IF(StockTree!CN258="","",IF(T=CN$10,IF(CallFlag=1,MAX(StockTree!CN258-K,0),MAX(K-StockTree!CN258,0)),EXP(-rr*h)*(pstar*CO258+(1-pstar)*CO259)))</f>
        <v/>
      </c>
      <c r="CO258" s="20" t="str">
        <f>IF(StockTree!CO258="","",IF(T=CO$10,IF(CallFlag=1,MAX(StockTree!CO258-K,0),MAX(K-StockTree!CO258,0)),EXP(-rr*h)*(pstar*CP258+(1-pstar)*CP259)))</f>
        <v/>
      </c>
      <c r="CP258" s="20" t="str">
        <f>IF(StockTree!CP258="","",IF(T=CP$10,IF(CallFlag=1,MAX(StockTree!CP258-K,0),MAX(K-StockTree!CP258,0)),EXP(-rr*h)*(pstar*CQ258+(1-pstar)*CQ259)))</f>
        <v/>
      </c>
      <c r="CQ258" s="20" t="str">
        <f>IF(StockTree!CQ258="","",IF(T=CQ$10,IF(CallFlag=1,MAX(StockTree!CQ258-K,0),MAX(K-StockTree!CQ258,0)),EXP(-rr*h)*(pstar*CR258+(1-pstar)*CR259)))</f>
        <v/>
      </c>
      <c r="CR258" s="20" t="str">
        <f>IF(StockTree!CR258="","",IF(T=CR$10,IF(CallFlag=1,MAX(StockTree!CR258-K,0),MAX(K-StockTree!CR258,0)),EXP(-rr*h)*(pstar*CS258+(1-pstar)*CS259)))</f>
        <v/>
      </c>
      <c r="CS258" s="20" t="str">
        <f>IF(StockTree!CS258="","",IF(T=CS$10,IF(CallFlag=1,MAX(StockTree!CS258-K,0),MAX(K-StockTree!CS258,0)),EXP(-rr*h)*(pstar*CT258+(1-pstar)*CT259)))</f>
        <v/>
      </c>
      <c r="CT258" s="20" t="str">
        <f>IF(StockTree!CT258="","",IF(T=CT$10,IF(CallFlag=1,MAX(StockTree!CT258-K,0),MAX(K-StockTree!CT258,0)),EXP(-rr*h)*(pstar*CU258+(1-pstar)*CU259)))</f>
        <v/>
      </c>
      <c r="CU258" s="20" t="str">
        <f>IF(StockTree!CU258="","",IF(T=CU$10,IF(CallFlag=1,MAX(StockTree!CU258-K,0),MAX(K-StockTree!CU258,0)),EXP(-rr*h)*(pstar*CV258+(1-pstar)*CV259)))</f>
        <v/>
      </c>
      <c r="CV258" s="20" t="str">
        <f>IF(StockTree!CV258="","",IF(T=CV$10,IF(CallFlag=1,MAX(StockTree!CV258-K,0),MAX(K-StockTree!CV258,0)),EXP(-rr*h)*(pstar*CW258+(1-pstar)*CW259)))</f>
        <v/>
      </c>
      <c r="CW258" s="20" t="str">
        <f>IF(StockTree!CW258="","",IF(T=CW$10,IF(CallFlag=1,MAX(StockTree!CW258-K,0),MAX(K-StockTree!CW258,0)),EXP(-rr*h)*(pstar*CX258+(1-pstar)*CX259)))</f>
        <v/>
      </c>
      <c r="CX258" s="20" t="str">
        <f>IF(StockTree!CX258="","",IF(T=CX$10,IF(CallFlag=1,MAX(StockTree!CX258-K,0),MAX(K-StockTree!CX258,0)),EXP(-rr*h)*(pstar*CY258+(1-pstar)*CY259)))</f>
        <v/>
      </c>
      <c r="CY258" s="20" t="str">
        <f>IF(StockTree!CY258="","",IF(T=CY$10,IF(CallFlag=1,MAX(StockTree!CY258-K,0),MAX(K-StockTree!CY258,0)),EXP(-rr*h)*(pstar*CZ258+(1-pstar)*CZ259)))</f>
        <v/>
      </c>
      <c r="CZ258" s="20" t="str">
        <f>IF(StockTree!CZ258="","",IF(T=CZ$10,IF(CallFlag=1,MAX(StockTree!CZ258-K,0),MAX(K-StockTree!CZ258,0)),EXP(-rr*h)*(pstar*DA258+(1-pstar)*DA259)))</f>
        <v/>
      </c>
      <c r="DA258" s="20" t="str">
        <f>IF(StockTree!DA258="","",IF(T=DA$10,IF(CallFlag=1,MAX(StockTree!DA258-K,0),MAX(K-StockTree!DA258,0)),EXP(-rr*h)*(pstar*DB258+(1-pstar)*DB259)))</f>
        <v/>
      </c>
      <c r="DB258" s="20" t="str">
        <f>IF(StockTree!DB258="","",IF(T=DB$10,IF(CallFlag=1,MAX(StockTree!DB258-K,0),MAX(K-StockTree!DB258,0)),EXP(-rr*h)*(pstar*DC258+(1-pstar)*DC259)))</f>
        <v/>
      </c>
      <c r="DC258" s="20" t="str">
        <f>IF(StockTree!DC258="","",IF(T=DC$10,IF(CallFlag=1,MAX(StockTree!DC258-K,0),MAX(K-StockTree!DC258,0)),EXP(-rr*h)*(pstar*DD258+(1-pstar)*DD259)))</f>
        <v/>
      </c>
      <c r="DD258" s="20" t="str">
        <f>IF(StockTree!DD258="","",IF(T=DD$10,IF(CallFlag=1,MAX(StockTree!DD258-K,0),MAX(K-StockTree!DD258,0)),EXP(-rr*h)*(pstar*DE258+(1-pstar)*DE259)))</f>
        <v/>
      </c>
      <c r="DE258" s="20" t="str">
        <f>IF(StockTree!DE258="","",IF(T=DE$10,IF(CallFlag=1,MAX(StockTree!DE258-K,0),MAX(K-StockTree!DE258,0)),EXP(-rr*h)*(pstar*DF258+(1-pstar)*DF259)))</f>
        <v/>
      </c>
      <c r="DF258" s="20" t="str">
        <f>IF(StockTree!DF258="","",IF(T=DF$10,IF(CallFlag=1,MAX(StockTree!DF258-K,0),MAX(K-StockTree!DF258,0)),EXP(-rr*h)*(pstar*DG258+(1-pstar)*DG259)))</f>
        <v/>
      </c>
      <c r="DG258" s="20" t="str">
        <f>IF(StockTree!DG258="","",IF(T=DG$10,IF(CallFlag=1,MAX(StockTree!DG258-K,0),MAX(K-StockTree!DG258,0)),EXP(-rr*h)*(pstar*DH258+(1-pstar)*DH259)))</f>
        <v/>
      </c>
      <c r="DH258" s="20" t="str">
        <f>IF(StockTree!DH258="","",IF(T=DH$10,IF(CallFlag=1,MAX(StockTree!DH258-K,0),MAX(K-StockTree!DH258,0)),EXP(-rr*h)*(pstar*DI258+(1-pstar)*DI259)))</f>
        <v/>
      </c>
      <c r="DI258" s="20" t="str">
        <f>IF(StockTree!DI258="","",IF(T=DI$10,IF(CallFlag=1,MAX(StockTree!DI258-K,0),MAX(K-StockTree!DI258,0)),EXP(-rr*h)*(pstar*DJ258+(1-pstar)*DJ259)))</f>
        <v/>
      </c>
      <c r="DJ258" s="20" t="str">
        <f>IF(StockTree!DJ258="","",IF(T=DJ$10,IF(CallFlag=1,MAX(StockTree!DJ258-K,0),MAX(K-StockTree!DJ258,0)),EXP(-rr*h)*(pstar*DK258+(1-pstar)*DK259)))</f>
        <v/>
      </c>
      <c r="DK258" s="20" t="str">
        <f>IF(StockTree!DK258="","",IF(T=DK$10,IF(CallFlag=1,MAX(StockTree!DK258-K,0),MAX(K-StockTree!DK258,0)),EXP(-rr*h)*(pstar*DL258+(1-pstar)*DL259)))</f>
        <v/>
      </c>
      <c r="DL258" s="20" t="str">
        <f>IF(StockTree!DL258="","",IF(T=DL$10,IF(CallFlag=1,MAX(StockTree!DL258-K,0),MAX(K-StockTree!DL258,0)),EXP(-rr*h)*(pstar*DM258+(1-pstar)*DM259)))</f>
        <v/>
      </c>
      <c r="DM258" s="20" t="str">
        <f>IF(StockTree!DM258="","",IF(T=DM$10,IF(CallFlag=1,MAX(StockTree!DM258-K,0),MAX(K-StockTree!DM258,0)),EXP(-rr*h)*(pstar*DN258+(1-pstar)*DN259)))</f>
        <v/>
      </c>
      <c r="DN258" s="20" t="str">
        <f>IF(StockTree!DN258="","",IF(T=DN$10,IF(CallFlag=1,MAX(StockTree!DN258-K,0),MAX(K-StockTree!DN258,0)),EXP(-rr*h)*(pstar*DO258+(1-pstar)*DO259)))</f>
        <v/>
      </c>
      <c r="DO258" s="20" t="str">
        <f>IF(StockTree!DO258="","",IF(T=DO$10,IF(CallFlag=1,MAX(StockTree!DO258-K,0),MAX(K-StockTree!DO258,0)),EXP(-rr*h)*(pstar*DP258+(1-pstar)*DP259)))</f>
        <v/>
      </c>
      <c r="DP258" s="20" t="str">
        <f>IF(StockTree!DP258="","",IF(T=DP$10,IF(CallFlag=1,MAX(StockTree!DP258-K,0),MAX(K-StockTree!DP258,0)),EXP(-rr*h)*(pstar*DQ258+(1-pstar)*DQ259)))</f>
        <v/>
      </c>
      <c r="DQ258" s="20" t="str">
        <f>IF(StockTree!DQ258="","",IF(T=DQ$10,IF(CallFlag=1,MAX(StockTree!DQ258-K,0),MAX(K-StockTree!DQ258,0)),EXP(-rr*h)*(pstar*DR258+(1-pstar)*DR259)))</f>
        <v/>
      </c>
      <c r="DR258" s="20" t="str">
        <f>IF(StockTree!DR258="","",IF(T=DR$10,IF(CallFlag=1,MAX(StockTree!DR258-K,0),MAX(K-StockTree!DR258,0)),EXP(-rr*h)*(pstar*DS258+(1-pstar)*DS259)))</f>
        <v/>
      </c>
      <c r="DS258" s="20" t="str">
        <f>IF(StockTree!DS258="","",IF(T=DS$10,IF(CallFlag=1,MAX(StockTree!DS258-K,0),MAX(K-StockTree!DS258,0)),EXP(-rr*h)*(pstar*DT258+(1-pstar)*DT259)))</f>
        <v/>
      </c>
      <c r="DT258" s="20" t="str">
        <f>IF(StockTree!DT258="","",IF(T=DT$10,IF(CallFlag=1,MAX(StockTree!DT258-K,0),MAX(K-StockTree!DT258,0)),EXP(-rr*h)*(pstar*DU258+(1-pstar)*DU259)))</f>
        <v/>
      </c>
      <c r="DU258" s="20" t="str">
        <f>IF(StockTree!DU258="","",IF(T=DU$10,IF(CallFlag=1,MAX(StockTree!DU258-K,0),MAX(K-StockTree!DU258,0)),EXP(-rr*h)*(pstar*DV258+(1-pstar)*DV259)))</f>
        <v/>
      </c>
      <c r="DV258" s="20" t="str">
        <f>IF(StockTree!DV258="","",IF(T=DV$10,IF(CallFlag=1,MAX(StockTree!DV258-K,0),MAX(K-StockTree!DV258,0)),EXP(-rr*h)*(pstar*DW258+(1-pstar)*DW259)))</f>
        <v/>
      </c>
      <c r="DW258" s="20" t="str">
        <f>IF(StockTree!DW258="","",IF(T=DW$10,IF(CallFlag=1,MAX(StockTree!DW258-K,0),MAX(K-StockTree!DW258,0)),EXP(-rr*h)*(pstar*DX258+(1-pstar)*DX259)))</f>
        <v/>
      </c>
      <c r="DX258" s="20" t="str">
        <f>IF(StockTree!DX258="","",IF(T=DX$10,IF(CallFlag=1,MAX(StockTree!DX258-K,0),MAX(K-StockTree!DX258,0)),EXP(-rr*h)*(pstar*DY258+(1-pstar)*DY259)))</f>
        <v/>
      </c>
      <c r="DY258" s="20" t="str">
        <f>IF(StockTree!DY258="","",IF(T=DY$10,IF(CallFlag=1,MAX(StockTree!DY258-K,0),MAX(K-StockTree!DY258,0)),EXP(-rr*h)*(pstar*DZ258+(1-pstar)*DZ259)))</f>
        <v/>
      </c>
      <c r="DZ258" s="20" t="str">
        <f>IF(StockTree!DZ258="","",IF(T=DZ$10,IF(CallFlag=1,MAX(StockTree!DZ258-K,0),MAX(K-StockTree!DZ258,0)),EXP(-rr*h)*(pstar*EA258+(1-pstar)*EA259)))</f>
        <v/>
      </c>
      <c r="EA258" s="20" t="str">
        <f>IF(StockTree!EA258="","",IF(T=EA$10,IF(CallFlag=1,MAX(StockTree!EA258-K,0),MAX(K-StockTree!EA258,0)),EXP(-rr*h)*(pstar*EB258+(1-pstar)*EB259)))</f>
        <v/>
      </c>
      <c r="EB258" s="20" t="str">
        <f>IF(StockTree!EB258="","",IF(T=EB$10,IF(CallFlag=1,MAX(StockTree!EB258-K,0),MAX(K-StockTree!EB258,0)),EXP(-rr*h)*(pstar*EC258+(1-pstar)*EC259)))</f>
        <v/>
      </c>
      <c r="EC258" s="20" t="str">
        <f>IF(StockTree!EC258="","",IF(T=EC$10,IF(CallFlag=1,MAX(StockTree!EC258-K,0),MAX(K-StockTree!EC258,0)),EXP(-rr*h)*(pstar*ED258+(1-pstar)*ED259)))</f>
        <v/>
      </c>
      <c r="ED258" s="20" t="str">
        <f>IF(StockTree!ED258="","",IF(T=ED$10,IF(CallFlag=1,MAX(StockTree!ED258-K,0),MAX(K-StockTree!ED258,0)),EXP(-rr*h)*(pstar*EE258+(1-pstar)*EE259)))</f>
        <v/>
      </c>
      <c r="EE258" s="20" t="str">
        <f>IF(StockTree!EE258="","",IF(T=EE$10,IF(CallFlag=1,MAX(StockTree!EE258-K,0),MAX(K-StockTree!EE258,0)),EXP(-rr*h)*(pstar*EF258+(1-pstar)*EF259)))</f>
        <v/>
      </c>
      <c r="EF258" s="20" t="str">
        <f>IF(StockTree!EF258="","",IF(T=EF$10,IF(CallFlag=1,MAX(StockTree!EF258-K,0),MAX(K-StockTree!EF258,0)),EXP(-rr*h)*(pstar*EG258+(1-pstar)*EG259)))</f>
        <v/>
      </c>
      <c r="EG258" s="20" t="str">
        <f>IF(StockTree!EG258="","",IF(T=EG$10,IF(CallFlag=1,MAX(StockTree!EG258-K,0),MAX(K-StockTree!EG258,0)),EXP(-rr*h)*(pstar*EH258+(1-pstar)*EH259)))</f>
        <v/>
      </c>
      <c r="EH258" s="20" t="str">
        <f>IF(StockTree!EH258="","",IF(T=EH$10,IF(CallFlag=1,MAX(StockTree!EH258-K,0),MAX(K-StockTree!EH258,0)),EXP(-rr*h)*(pstar*EI258+(1-pstar)*EI259)))</f>
        <v/>
      </c>
      <c r="EI258" s="20" t="str">
        <f>IF(StockTree!EI258="","",IF(T=EI$10,IF(CallFlag=1,MAX(StockTree!EI258-K,0),MAX(K-StockTree!EI258,0)),EXP(-rr*h)*(pstar*EJ258+(1-pstar)*EJ259)))</f>
        <v/>
      </c>
      <c r="EJ258" s="20" t="str">
        <f>IF(StockTree!EJ258="","",IF(T=EJ$10,IF(CallFlag=1,MAX(StockTree!EJ258-K,0),MAX(K-StockTree!EJ258,0)),EXP(-rr*h)*(pstar*EK258+(1-pstar)*EK259)))</f>
        <v/>
      </c>
      <c r="EK258" s="20" t="str">
        <f>IF(StockTree!EK258="","",IF(T=EK$10,IF(CallFlag=1,MAX(StockTree!EK258-K,0),MAX(K-StockTree!EK258,0)),EXP(-rr*h)*(pstar*EL258+(1-pstar)*EL259)))</f>
        <v/>
      </c>
      <c r="EL258" s="20" t="str">
        <f>IF(StockTree!EL258="","",IF(T=EL$10,IF(CallFlag=1,MAX(StockTree!EL258-K,0),MAX(K-StockTree!EL258,0)),EXP(-rr*h)*(pstar*EM258+(1-pstar)*EM259)))</f>
        <v/>
      </c>
      <c r="EM258" s="20" t="str">
        <f>IF(StockTree!EM258="","",IF(T=EM$10,IF(CallFlag=1,MAX(StockTree!EM258-K,0),MAX(K-StockTree!EM258,0)),EXP(-rr*h)*(pstar*EN258+(1-pstar)*EN259)))</f>
        <v/>
      </c>
      <c r="EN258" s="20" t="str">
        <f>IF(StockTree!EN258="","",IF(T=EN$10,IF(CallFlag=1,MAX(StockTree!EN258-K,0),MAX(K-StockTree!EN258,0)),EXP(-rr*h)*(pstar*EO258+(1-pstar)*EO259)))</f>
        <v/>
      </c>
      <c r="EO258" s="20" t="str">
        <f>IF(StockTree!EO258="","",IF(T=EO$10,IF(CallFlag=1,MAX(StockTree!EO258-K,0),MAX(K-StockTree!EO258,0)),EXP(-rr*h)*(pstar*EP258+(1-pstar)*EP259)))</f>
        <v/>
      </c>
      <c r="EP258" s="20" t="str">
        <f>IF(StockTree!EP258="","",IF(T=EP$10,IF(CallFlag=1,MAX(StockTree!EP258-K,0),MAX(K-StockTree!EP258,0)),EXP(-rr*h)*(pstar*EQ258+(1-pstar)*EQ259)))</f>
        <v/>
      </c>
      <c r="EQ258" s="20" t="str">
        <f>IF(StockTree!EQ258="","",IF(T=EQ$10,IF(CallFlag=1,MAX(StockTree!EQ258-K,0),MAX(K-StockTree!EQ258,0)),EXP(-rr*h)*(pstar*ER258+(1-pstar)*ER259)))</f>
        <v/>
      </c>
      <c r="ER258" s="20" t="str">
        <f>IF(StockTree!ER258="","",IF(T=ER$10,IF(CallFlag=1,MAX(StockTree!ER258-K,0),MAX(K-StockTree!ER258,0)),EXP(-rr*h)*(pstar*ES258+(1-pstar)*ES259)))</f>
        <v/>
      </c>
      <c r="ES258" s="20" t="str">
        <f>IF(StockTree!ES258="","",IF(T=ES$10,IF(CallFlag=1,MAX(StockTree!ES258-K,0),MAX(K-StockTree!ES258,0)),EXP(-rr*h)*(pstar*ET258+(1-pstar)*ET259)))</f>
        <v/>
      </c>
      <c r="ET258" s="20" t="str">
        <f>IF(StockTree!ET258="","",IF(T=ET$10,IF(CallFlag=1,MAX(StockTree!ET258-K,0),MAX(K-StockTree!ET258,0)),EXP(-rr*h)*(pstar*EU258+(1-pstar)*EU259)))</f>
        <v/>
      </c>
      <c r="EU258" s="20" t="str">
        <f>IF(StockTree!EU258="","",IF(T=EU$10,IF(CallFlag=1,MAX(StockTree!EU258-K,0),MAX(K-StockTree!EU258,0)),EXP(-rr*h)*(pstar*EV258+(1-pstar)*EV259)))</f>
        <v/>
      </c>
      <c r="EV258" s="20" t="str">
        <f>IF(StockTree!EV258="","",IF(T=EV$10,IF(CallFlag=1,MAX(StockTree!EV258-K,0),MAX(K-StockTree!EV258,0)),EXP(-rr*h)*(pstar*EW258+(1-pstar)*EW259)))</f>
        <v/>
      </c>
      <c r="EW258" s="20" t="str">
        <f>IF(StockTree!EW258="","",IF(T=EW$10,IF(CallFlag=1,MAX(StockTree!EW258-K,0),MAX(K-StockTree!EW258,0)),EXP(-rr*h)*(pstar*EX258+(1-pstar)*EX259)))</f>
        <v/>
      </c>
      <c r="EX258" s="20" t="str">
        <f>IF(StockTree!EX258="","",IF(T=EX$10,IF(CallFlag=1,MAX(StockTree!EX258-K,0),MAX(K-StockTree!EX258,0)),EXP(-rr*h)*(pstar*EY258+(1-pstar)*EY259)))</f>
        <v/>
      </c>
      <c r="EY258" s="20" t="str">
        <f>IF(StockTree!EY258="","",IF(T=EY$10,IF(CallFlag=1,MAX(StockTree!EY258-K,0),MAX(K-StockTree!EY258,0)),EXP(-rr*h)*(pstar*EZ258+(1-pstar)*EZ259)))</f>
        <v/>
      </c>
      <c r="EZ258" s="20" t="str">
        <f>IF(StockTree!EZ258="","",IF(T=EZ$10,IF(CallFlag=1,MAX(StockTree!EZ258-K,0),MAX(K-StockTree!EZ258,0)),EXP(-rr*h)*(pstar*FA258+(1-pstar)*FA259)))</f>
        <v/>
      </c>
      <c r="FA258" s="20" t="str">
        <f>IF(StockTree!FA258="","",IF(T=FA$10,IF(CallFlag=1,MAX(StockTree!FA258-K,0),MAX(K-StockTree!FA258,0)),EXP(-rr*h)*(pstar*FB258+(1-pstar)*FB259)))</f>
        <v/>
      </c>
      <c r="FB258" s="20" t="str">
        <f>IF(StockTree!FB258="","",IF(T=FB$10,IF(CallFlag=1,MAX(StockTree!FB258-K,0),MAX(K-StockTree!FB258,0)),EXP(-rr*h)*(pstar*FC258+(1-pstar)*FC259)))</f>
        <v/>
      </c>
      <c r="FC258" s="20" t="str">
        <f>IF(StockTree!FC258="","",IF(T=FC$10,IF(CallFlag=1,MAX(StockTree!FC258-K,0),MAX(K-StockTree!FC258,0)),EXP(-rr*h)*(pstar*FD258+(1-pstar)*FD259)))</f>
        <v/>
      </c>
      <c r="FD258" s="20" t="str">
        <f>IF(StockTree!FD258="","",IF(T=FD$10,IF(CallFlag=1,MAX(StockTree!FD258-K,0),MAX(K-StockTree!FD258,0)),EXP(-rr*h)*(pstar*FE258+(1-pstar)*FE259)))</f>
        <v/>
      </c>
      <c r="FE258" s="20" t="str">
        <f>IF(StockTree!FE258="","",IF(T=FE$10,IF(CallFlag=1,MAX(StockTree!FE258-K,0),MAX(K-StockTree!FE258,0)),EXP(-rr*h)*(pstar*FF258+(1-pstar)*FF259)))</f>
        <v/>
      </c>
      <c r="FF258" s="20" t="str">
        <f>IF(StockTree!FF258="","",IF(T=FF$10,IF(CallFlag=1,MAX(StockTree!FF258-K,0),MAX(K-StockTree!FF258,0)),EXP(-rr*h)*(pstar*FG258+(1-pstar)*FG259)))</f>
        <v/>
      </c>
      <c r="FG258" s="20" t="str">
        <f>IF(StockTree!FG258="","",IF(T=FG$10,IF(CallFlag=1,MAX(StockTree!FG258-K,0),MAX(K-StockTree!FG258,0)),EXP(-rr*h)*(pstar*FH258+(1-pstar)*FH259)))</f>
        <v/>
      </c>
      <c r="FH258" s="20" t="str">
        <f>IF(StockTree!FH258="","",IF(T=FH$10,IF(CallFlag=1,MAX(StockTree!FH258-K,0),MAX(K-StockTree!FH258,0)),EXP(-rr*h)*(pstar*FI258+(1-pstar)*FI259)))</f>
        <v/>
      </c>
      <c r="FI258" s="20" t="str">
        <f>IF(StockTree!FI258="","",IF(T=FI$10,IF(CallFlag=1,MAX(StockTree!FI258-K,0),MAX(K-StockTree!FI258,0)),EXP(-rr*h)*(pstar*FJ258+(1-pstar)*FJ259)))</f>
        <v/>
      </c>
      <c r="FJ258" s="20" t="str">
        <f>IF(StockTree!FJ258="","",IF(T=FJ$10,IF(CallFlag=1,MAX(StockTree!FJ258-K,0),MAX(K-StockTree!FJ258,0)),EXP(-rr*h)*(pstar*FK258+(1-pstar)*FK259)))</f>
        <v/>
      </c>
      <c r="FK258" s="20" t="str">
        <f>IF(StockTree!FK258="","",IF(T=FK$10,IF(CallFlag=1,MAX(StockTree!FK258-K,0),MAX(K-StockTree!FK258,0)),EXP(-rr*h)*(pstar*FL258+(1-pstar)*FL259)))</f>
        <v/>
      </c>
      <c r="FL258" s="20" t="str">
        <f>IF(StockTree!FL258="","",IF(T=FL$10,IF(CallFlag=1,MAX(StockTree!FL258-K,0),MAX(K-StockTree!FL258,0)),EXP(-rr*h)*(pstar*FM258+(1-pstar)*FM259)))</f>
        <v/>
      </c>
      <c r="FM258" s="20" t="str">
        <f>IF(StockTree!FM258="","",IF(T=FM$10,IF(CallFlag=1,MAX(StockTree!FM258-K,0),MAX(K-StockTree!FM258,0)),EXP(-rr*h)*(pstar*FN258+(1-pstar)*FN259)))</f>
        <v/>
      </c>
      <c r="FN258" s="20" t="str">
        <f>IF(StockTree!FN258="","",IF(T=FN$10,IF(CallFlag=1,MAX(StockTree!FN258-K,0),MAX(K-StockTree!FN258,0)),EXP(-rr*h)*(pstar*FO258+(1-pstar)*FO259)))</f>
        <v/>
      </c>
      <c r="FO258" s="20" t="str">
        <f>IF(StockTree!FO258="","",IF(T=FO$10,IF(CallFlag=1,MAX(StockTree!FO258-K,0),MAX(K-StockTree!FO258,0)),EXP(-rr*h)*(pstar*FP258+(1-pstar)*FP259)))</f>
        <v/>
      </c>
      <c r="FP258" s="20" t="str">
        <f>IF(StockTree!FP258="","",IF(T=FP$10,IF(CallFlag=1,MAX(StockTree!FP258-K,0),MAX(K-StockTree!FP258,0)),EXP(-rr*h)*(pstar*FQ258+(1-pstar)*FQ259)))</f>
        <v/>
      </c>
      <c r="FQ258" s="20" t="str">
        <f>IF(StockTree!FQ258="","",IF(T=FQ$10,IF(CallFlag=1,MAX(StockTree!FQ258-K,0),MAX(K-StockTree!FQ258,0)),EXP(-rr*h)*(pstar*FR258+(1-pstar)*FR259)))</f>
        <v/>
      </c>
      <c r="FR258" s="20" t="str">
        <f>IF(StockTree!FR258="","",IF(T=FR$10,IF(CallFlag=1,MAX(StockTree!FR258-K,0),MAX(K-StockTree!FR258,0)),EXP(-rr*h)*(pstar*FS258+(1-pstar)*FS259)))</f>
        <v/>
      </c>
      <c r="FS258" s="20" t="str">
        <f>IF(StockTree!FS258="","",IF(T=FS$10,IF(CallFlag=1,MAX(StockTree!FS258-K,0),MAX(K-StockTree!FS258,0)),EXP(-rr*h)*(pstar*FT258+(1-pstar)*FT259)))</f>
        <v/>
      </c>
      <c r="FT258" s="20" t="str">
        <f>IF(StockTree!FT258="","",IF(T=FT$10,IF(CallFlag=1,MAX(StockTree!FT258-K,0),MAX(K-StockTree!FT258,0)),EXP(-rr*h)*(pstar*FU258+(1-pstar)*FU259)))</f>
        <v/>
      </c>
      <c r="FU258" s="20" t="str">
        <f>IF(StockTree!FU258="","",IF(T=FU$10,IF(CallFlag=1,MAX(StockTree!FU258-K,0),MAX(K-StockTree!FU258,0)),EXP(-rr*h)*(pstar*FV258+(1-pstar)*FV259)))</f>
        <v/>
      </c>
      <c r="FV258" s="20" t="str">
        <f>IF(StockTree!FV258="","",IF(T=FV$10,IF(CallFlag=1,MAX(StockTree!FV258-K,0),MAX(K-StockTree!FV258,0)),EXP(-rr*h)*(pstar*FW258+(1-pstar)*FW259)))</f>
        <v/>
      </c>
      <c r="FW258" s="20" t="str">
        <f>IF(StockTree!FW258="","",IF(T=FW$10,IF(CallFlag=1,MAX(StockTree!FW258-K,0),MAX(K-StockTree!FW258,0)),EXP(-rr*h)*(pstar*FX258+(1-pstar)*FX259)))</f>
        <v/>
      </c>
      <c r="FX258" s="20" t="str">
        <f>IF(StockTree!FX258="","",IF(T=FX$10,IF(CallFlag=1,MAX(StockTree!FX258-K,0),MAX(K-StockTree!FX258,0)),EXP(-rr*h)*(pstar*FY258+(1-pstar)*FY259)))</f>
        <v/>
      </c>
      <c r="FY258" s="20" t="str">
        <f>IF(StockTree!FY258="","",IF(T=FY$10,IF(CallFlag=1,MAX(StockTree!FY258-K,0),MAX(K-StockTree!FY258,0)),EXP(-rr*h)*(pstar*FZ258+(1-pstar)*FZ259)))</f>
        <v/>
      </c>
      <c r="FZ258" s="20" t="str">
        <f>IF(StockTree!FZ258="","",IF(T=FZ$10,IF(CallFlag=1,MAX(StockTree!FZ258-K,0),MAX(K-StockTree!FZ258,0)),EXP(-rr*h)*(pstar*GA258+(1-pstar)*GA259)))</f>
        <v/>
      </c>
      <c r="GA258" s="20" t="str">
        <f>IF(StockTree!GA258="","",IF(T=GA$10,IF(CallFlag=1,MAX(StockTree!GA258-K,0),MAX(K-StockTree!GA258,0)),EXP(-rr*h)*(pstar*GB258+(1-pstar)*GB259)))</f>
        <v/>
      </c>
      <c r="GB258" s="20" t="str">
        <f>IF(StockTree!GB258="","",IF(T=GB$10,IF(CallFlag=1,MAX(StockTree!GB258-K,0),MAX(K-StockTree!GB258,0)),EXP(-rr*h)*(pstar*GC258+(1-pstar)*GC259)))</f>
        <v/>
      </c>
      <c r="GC258" s="20" t="str">
        <f>IF(StockTree!GC258="","",IF(T=GC$10,IF(CallFlag=1,MAX(StockTree!GC258-K,0),MAX(K-StockTree!GC258,0)),EXP(-rr*h)*(pstar*GD258+(1-pstar)*GD259)))</f>
        <v/>
      </c>
      <c r="GD258" s="20" t="str">
        <f>IF(StockTree!GD258="","",IF(T=GD$10,IF(CallFlag=1,MAX(StockTree!GD258-K,0),MAX(K-StockTree!GD258,0)),EXP(-rr*h)*(pstar*GE258+(1-pstar)*GE259)))</f>
        <v/>
      </c>
      <c r="GE258" s="20" t="str">
        <f>IF(StockTree!GE258="","",IF(T=GE$10,IF(CallFlag=1,MAX(StockTree!GE258-K,0),MAX(K-StockTree!GE258,0)),EXP(-rr*h)*(pstar*GF258+(1-pstar)*GF259)))</f>
        <v/>
      </c>
      <c r="GF258" s="20" t="str">
        <f>IF(StockTree!GF258="","",IF(T=GF$10,IF(CallFlag=1,MAX(StockTree!GF258-K,0),MAX(K-StockTree!GF258,0)),EXP(-rr*h)*(pstar*GG258+(1-pstar)*GG259)))</f>
        <v/>
      </c>
      <c r="GG258" s="20" t="str">
        <f>IF(StockTree!GG258="","",IF(T=GG$10,IF(CallFlag=1,MAX(StockTree!GG258-K,0),MAX(K-StockTree!GG258,0)),EXP(-rr*h)*(pstar*GH258+(1-pstar)*GH259)))</f>
        <v/>
      </c>
      <c r="GH258" s="20" t="str">
        <f>IF(StockTree!GH258="","",IF(T=GH$10,IF(CallFlag=1,MAX(StockTree!GH258-K,0),MAX(K-StockTree!GH258,0)),EXP(-rr*h)*(pstar*GI258+(1-pstar)*GI259)))</f>
        <v/>
      </c>
      <c r="GI258" s="20" t="str">
        <f>IF(StockTree!GI258="","",IF(T=GI$10,IF(CallFlag=1,MAX(StockTree!GI258-K,0),MAX(K-StockTree!GI258,0)),EXP(-rr*h)*(pstar*GJ258+(1-pstar)*GJ259)))</f>
        <v/>
      </c>
      <c r="GJ258" s="20" t="str">
        <f>IF(StockTree!GJ258="","",IF(T=GJ$10,IF(CallFlag=1,MAX(StockTree!GJ258-K,0),MAX(K-StockTree!GJ258,0)),EXP(-rr*h)*(pstar*GK258+(1-pstar)*GK259)))</f>
        <v/>
      </c>
      <c r="GK258" s="20" t="str">
        <f>IF(StockTree!GK258="","",IF(T=GK$10,IF(CallFlag=1,MAX(StockTree!GK258-K,0),MAX(K-StockTree!GK258,0)),EXP(-rr*h)*(pstar*GL258+(1-pstar)*GL259)))</f>
        <v/>
      </c>
      <c r="GL258" s="20" t="str">
        <f>IF(StockTree!GL258="","",IF(T=GL$10,IF(CallFlag=1,MAX(StockTree!GL258-K,0),MAX(K-StockTree!GL258,0)),EXP(-rr*h)*(pstar*GM258+(1-pstar)*GM259)))</f>
        <v/>
      </c>
      <c r="GM258" s="20" t="str">
        <f>IF(StockTree!GM258="","",IF(T=GM$10,IF(CallFlag=1,MAX(StockTree!GM258-K,0),MAX(K-StockTree!GM258,0)),EXP(-rr*h)*(pstar*GN258+(1-pstar)*GN259)))</f>
        <v/>
      </c>
      <c r="GN258" s="20" t="str">
        <f>IF(StockTree!GN258="","",IF(T=GN$10,IF(CallFlag=1,MAX(StockTree!GN258-K,0),MAX(K-StockTree!GN258,0)),EXP(-rr*h)*(pstar*GO258+(1-pstar)*GO259)))</f>
        <v/>
      </c>
      <c r="GO258" s="20" t="str">
        <f>IF(StockTree!GO258="","",IF(T=GO$10,IF(CallFlag=1,MAX(StockTree!GO258-K,0),MAX(K-StockTree!GO258,0)),EXP(-rr*h)*(pstar*GP258+(1-pstar)*GP259)))</f>
        <v/>
      </c>
      <c r="GP258" s="20" t="str">
        <f>IF(StockTree!GP258="","",IF(T=GP$10,IF(CallFlag=1,MAX(StockTree!GP258-K,0),MAX(K-StockTree!GP258,0)),EXP(-rr*h)*(pstar*GQ258+(1-pstar)*GQ259)))</f>
        <v/>
      </c>
      <c r="GQ258" s="20" t="str">
        <f>IF(StockTree!GQ258="","",IF(T=GQ$10,IF(CallFlag=1,MAX(StockTree!GQ258-K,0),MAX(K-StockTree!GQ258,0)),EXP(-rr*h)*(pstar*GR258+(1-pstar)*GR259)))</f>
        <v/>
      </c>
      <c r="GR258" s="20" t="str">
        <f>IF(StockTree!GR258="","",IF(T=GR$10,IF(CallFlag=1,MAX(StockTree!GR258-K,0),MAX(K-StockTree!GR258,0)),EXP(-rr*h)*(pstar*GS258+(1-pstar)*GS259)))</f>
        <v/>
      </c>
      <c r="GS258" s="20" t="str">
        <f>IF(StockTree!GS258="","",IF(T=GS$10,IF(CallFlag=1,MAX(StockTree!GS258-K,0),MAX(K-StockTree!GS258,0)),EXP(-rr*h)*(pstar*GT258+(1-pstar)*GT259)))</f>
        <v/>
      </c>
      <c r="GT258" s="20" t="str">
        <f>IF(StockTree!GT258="","",IF(T=GT$10,IF(CallFlag=1,MAX(StockTree!GT258-K,0),MAX(K-StockTree!GT258,0)),EXP(-rr*h)*(pstar*GU258+(1-pstar)*GU259)))</f>
        <v/>
      </c>
      <c r="GU258" s="20" t="str">
        <f>IF(StockTree!GU258="","",IF(T=GU$10,IF(CallFlag=1,MAX(StockTree!GU258-K,0),MAX(K-StockTree!GU258,0)),EXP(-rr*h)*(pstar*GV258+(1-pstar)*GV259)))</f>
        <v/>
      </c>
      <c r="GV258" s="20" t="str">
        <f>IF(StockTree!GV258="","",IF(T=GV$10,IF(CallFlag=1,MAX(StockTree!GV258-K,0),MAX(K-StockTree!GV258,0)),EXP(-rr*h)*(pstar*GW258+(1-pstar)*GW259)))</f>
        <v/>
      </c>
      <c r="GW258" s="20" t="str">
        <f>IF(StockTree!GW258="","",IF(T=GW$10,IF(CallFlag=1,MAX(StockTree!GW258-K,0),MAX(K-StockTree!GW258,0)),EXP(-rr*h)*(pstar*GX258+(1-pstar)*GX259)))</f>
        <v/>
      </c>
      <c r="GX258" s="20" t="str">
        <f>IF(StockTree!GX258="","",IF(T=GX$10,IF(CallFlag=1,MAX(StockTree!GX258-K,0),MAX(K-StockTree!GX258,0)),EXP(-rr*h)*(pstar*GY258+(1-pstar)*GY259)))</f>
        <v/>
      </c>
      <c r="GY258" s="20" t="str">
        <f>IF(StockTree!GY258="","",IF(T=GY$10,IF(CallFlag=1,MAX(StockTree!GY258-K,0),MAX(K-StockTree!GY258,0)),EXP(-rr*h)*(pstar*GZ258+(1-pstar)*GZ259)))</f>
        <v/>
      </c>
      <c r="GZ258" s="20" t="str">
        <f>IF(StockTree!GZ258="","",IF(T=GZ$10,IF(CallFlag=1,MAX(StockTree!GZ258-K,0),MAX(K-StockTree!GZ258,0)),EXP(-rr*h)*(pstar*HA258+(1-pstar)*HA259)))</f>
        <v/>
      </c>
      <c r="HA258" s="20" t="str">
        <f>IF(StockTree!HA258="","",IF(T=HA$10,IF(CallFlag=1,MAX(StockTree!HA258-K,0),MAX(K-StockTree!HA258,0)),EXP(-rr*h)*(pstar*HB258+(1-pstar)*HB259)))</f>
        <v/>
      </c>
      <c r="HB258" s="20" t="str">
        <f>IF(StockTree!HB258="","",IF(T=HB$10,IF(CallFlag=1,MAX(StockTree!HB258-K,0),MAX(K-StockTree!HB258,0)),EXP(-rr*h)*(pstar*HC258+(1-pstar)*HC259)))</f>
        <v/>
      </c>
      <c r="HC258" s="20" t="str">
        <f>IF(StockTree!HC258="","",IF(T=HC$10,IF(CallFlag=1,MAX(StockTree!HC258-K,0),MAX(K-StockTree!HC258,0)),EXP(-rr*h)*(pstar*HD258+(1-pstar)*HD259)))</f>
        <v/>
      </c>
      <c r="HD258" s="20" t="str">
        <f>IF(StockTree!HD258="","",IF(T=HD$10,IF(CallFlag=1,MAX(StockTree!HD258-K,0),MAX(K-StockTree!HD258,0)),EXP(-rr*h)*(pstar*HE258+(1-pstar)*HE259)))</f>
        <v/>
      </c>
      <c r="HE258" s="20" t="str">
        <f>IF(StockTree!HE258="","",IF(T=HE$10,IF(CallFlag=1,MAX(StockTree!HE258-K,0),MAX(K-StockTree!HE258,0)),EXP(-rr*h)*(pstar*HF258+(1-pstar)*HF259)))</f>
        <v/>
      </c>
      <c r="HF258" s="20" t="str">
        <f>IF(StockTree!HF258="","",IF(T=HF$10,IF(CallFlag=1,MAX(StockTree!HF258-K,0),MAX(K-StockTree!HF258,0)),EXP(-rr*h)*(pstar*HG258+(1-pstar)*HG259)))</f>
        <v/>
      </c>
      <c r="HG258" s="20" t="str">
        <f>IF(StockTree!HG258="","",IF(T=HG$10,IF(CallFlag=1,MAX(StockTree!HG258-K,0),MAX(K-StockTree!HG258,0)),EXP(-rr*h)*(pstar*HH258+(1-pstar)*HH259)))</f>
        <v/>
      </c>
      <c r="HH258" s="20" t="str">
        <f>IF(StockTree!HH258="","",IF(T=HH$10,IF(CallFlag=1,MAX(StockTree!HH258-K,0),MAX(K-StockTree!HH258,0)),EXP(-rr*h)*(pstar*HI258+(1-pstar)*HI259)))</f>
        <v/>
      </c>
      <c r="HI258" s="20" t="str">
        <f>IF(StockTree!HI258="","",IF(T=HI$10,IF(CallFlag=1,MAX(StockTree!HI258-K,0),MAX(K-StockTree!HI258,0)),EXP(-rr*h)*(pstar*HJ258+(1-pstar)*HJ259)))</f>
        <v/>
      </c>
      <c r="HJ258" s="20" t="str">
        <f>IF(StockTree!HJ258="","",IF(T=HJ$10,IF(CallFlag=1,MAX(StockTree!HJ258-K,0),MAX(K-StockTree!HJ258,0)),EXP(-rr*h)*(pstar*HK258+(1-pstar)*HK259)))</f>
        <v/>
      </c>
      <c r="HK258" s="20" t="str">
        <f>IF(StockTree!HK258="","",IF(T=HK$10,IF(CallFlag=1,MAX(StockTree!HK258-K,0),MAX(K-StockTree!HK258,0)),EXP(-rr*h)*(pstar*HL258+(1-pstar)*HL259)))</f>
        <v/>
      </c>
      <c r="HL258" s="20" t="str">
        <f>IF(StockTree!HL258="","",IF(T=HL$10,IF(CallFlag=1,MAX(StockTree!HL258-K,0),MAX(K-StockTree!HL258,0)),EXP(-rr*h)*(pstar*HM258+(1-pstar)*HM259)))</f>
        <v/>
      </c>
      <c r="HM258" s="20" t="str">
        <f>IF(StockTree!HM258="","",IF(T=HM$10,IF(CallFlag=1,MAX(StockTree!HM258-K,0),MAX(K-StockTree!HM258,0)),EXP(-rr*h)*(pstar*HN258+(1-pstar)*HN259)))</f>
        <v/>
      </c>
      <c r="HN258" s="20" t="str">
        <f>IF(StockTree!HN258="","",IF(T=HN$10,IF(CallFlag=1,MAX(StockTree!HN258-K,0),MAX(K-StockTree!HN258,0)),EXP(-rr*h)*(pstar*HO258+(1-pstar)*HO259)))</f>
        <v/>
      </c>
      <c r="HO258" s="20" t="str">
        <f>IF(StockTree!HO258="","",IF(T=HO$10,IF(CallFlag=1,MAX(StockTree!HO258-K,0),MAX(K-StockTree!HO258,0)),EXP(-rr*h)*(pstar*HP258+(1-pstar)*HP259)))</f>
        <v/>
      </c>
      <c r="HP258" s="20" t="str">
        <f>IF(StockTree!HP258="","",IF(T=HP$10,IF(CallFlag=1,MAX(StockTree!HP258-K,0),MAX(K-StockTree!HP258,0)),EXP(-rr*h)*(pstar*HQ258+(1-pstar)*HQ259)))</f>
        <v/>
      </c>
      <c r="HQ258" s="20" t="str">
        <f>IF(StockTree!HQ258="","",IF(T=HQ$10,IF(CallFlag=1,MAX(StockTree!HQ258-K,0),MAX(K-StockTree!HQ258,0)),EXP(-rr*h)*(pstar*HR258+(1-pstar)*HR259)))</f>
        <v/>
      </c>
      <c r="HR258" s="20" t="str">
        <f>IF(StockTree!HR258="","",IF(T=HR$10,IF(CallFlag=1,MAX(StockTree!HR258-K,0),MAX(K-StockTree!HR258,0)),EXP(-rr*h)*(pstar*HS258+(1-pstar)*HS259)))</f>
        <v/>
      </c>
      <c r="HS258" s="20" t="str">
        <f>IF(StockTree!HS258="","",IF(T=HS$10,IF(CallFlag=1,MAX(StockTree!HS258-K,0),MAX(K-StockTree!HS258,0)),EXP(-rr*h)*(pstar*HT258+(1-pstar)*HT259)))</f>
        <v/>
      </c>
      <c r="HT258" s="20" t="str">
        <f>IF(StockTree!HT258="","",IF(T=HT$10,IF(CallFlag=1,MAX(StockTree!HT258-K,0),MAX(K-StockTree!HT258,0)),EXP(-rr*h)*(pstar*HU258+(1-pstar)*HU259)))</f>
        <v/>
      </c>
      <c r="HU258" s="20" t="str">
        <f>IF(StockTree!HU258="","",IF(T=HU$10,IF(CallFlag=1,MAX(StockTree!HU258-K,0),MAX(K-StockTree!HU258,0)),EXP(-rr*h)*(pstar*HV258+(1-pstar)*HV259)))</f>
        <v/>
      </c>
      <c r="HV258" s="20" t="str">
        <f>IF(StockTree!HV258="","",IF(T=HV$10,IF(CallFlag=1,MAX(StockTree!HV258-K,0),MAX(K-StockTree!HV258,0)),EXP(-rr*h)*(pstar*HW258+(1-pstar)*HW259)))</f>
        <v/>
      </c>
      <c r="HW258" s="20" t="str">
        <f>IF(StockTree!HW258="","",IF(T=HW$10,IF(CallFlag=1,MAX(StockTree!HW258-K,0),MAX(K-StockTree!HW258,0)),EXP(-rr*h)*(pstar*HX258+(1-pstar)*HX259)))</f>
        <v/>
      </c>
      <c r="HX258" s="20" t="str">
        <f>IF(StockTree!HX258="","",IF(T=HX$10,IF(CallFlag=1,MAX(StockTree!HX258-K,0),MAX(K-StockTree!HX258,0)),EXP(-rr*h)*(pstar*HY258+(1-pstar)*HY259)))</f>
        <v/>
      </c>
      <c r="HY258" s="20" t="str">
        <f>IF(StockTree!HY258="","",IF(T=HY$10,IF(CallFlag=1,MAX(StockTree!HY258-K,0),MAX(K-StockTree!HY258,0)),EXP(-rr*h)*(pstar*HZ258+(1-pstar)*HZ259)))</f>
        <v/>
      </c>
      <c r="HZ258" s="20" t="str">
        <f>IF(StockTree!HZ258="","",IF(T=HZ$10,IF(CallFlag=1,MAX(StockTree!HZ258-K,0),MAX(K-StockTree!HZ258,0)),EXP(-rr*h)*(pstar*IA258+(1-pstar)*IA259)))</f>
        <v/>
      </c>
      <c r="IA258" s="20" t="str">
        <f>IF(StockTree!IA258="","",IF(T=IA$10,IF(CallFlag=1,MAX(StockTree!IA258-K,0),MAX(K-StockTree!IA258,0)),EXP(-rr*h)*(pstar*IB258+(1-pstar)*IB259)))</f>
        <v/>
      </c>
      <c r="IB258" s="20" t="str">
        <f>IF(StockTree!IB258="","",IF(T=IB$10,IF(CallFlag=1,MAX(StockTree!IB258-K,0),MAX(K-StockTree!IB258,0)),EXP(-rr*h)*(pstar*IC258+(1-pstar)*IC259)))</f>
        <v/>
      </c>
      <c r="IC258" s="20" t="str">
        <f>IF(StockTree!IC258="","",IF(T=IC$10,IF(CallFlag=1,MAX(StockTree!IC258-K,0),MAX(K-StockTree!IC258,0)),EXP(-rr*h)*(pstar*ID258+(1-pstar)*ID259)))</f>
        <v/>
      </c>
      <c r="ID258" s="20" t="str">
        <f>IF(StockTree!ID258="","",IF(T=ID$10,IF(CallFlag=1,MAX(StockTree!ID258-K,0),MAX(K-StockTree!ID258,0)),EXP(-rr*h)*(pstar*IE258+(1-pstar)*IE259)))</f>
        <v/>
      </c>
      <c r="IE258" s="20" t="str">
        <f>IF(StockTree!IE258="","",IF(T=IE$10,IF(CallFlag=1,MAX(StockTree!IE258-K,0),MAX(K-StockTree!IE258,0)),EXP(-rr*h)*(pstar*IF258+(1-pstar)*IF259)))</f>
        <v/>
      </c>
      <c r="IF258" s="20" t="str">
        <f>IF(StockTree!IF258="","",IF(T=IF$10,IF(CallFlag=1,MAX(StockTree!IF258-K,0),MAX(K-StockTree!IF258,0)),EXP(-rr*h)*(pstar*IG258+(1-pstar)*IG259)))</f>
        <v/>
      </c>
      <c r="IG258" s="20" t="str">
        <f>IF(StockTree!IG258="","",IF(T=IG$10,IF(CallFlag=1,MAX(StockTree!IG258-K,0),MAX(K-StockTree!IG258,0)),EXP(-rr*h)*(pstar*IH258+(1-pstar)*IH259)))</f>
        <v/>
      </c>
      <c r="IH258" s="20" t="str">
        <f>IF(StockTree!IH258="","",IF(T=IH$10,IF(CallFlag=1,MAX(StockTree!IH258-K,0),MAX(K-StockTree!IH258,0)),EXP(-rr*h)*(pstar*II258+(1-pstar)*II259)))</f>
        <v/>
      </c>
      <c r="II258" s="20" t="str">
        <f>IF(StockTree!II258="","",IF(T=II$10,IF(CallFlag=1,MAX(StockTree!II258-K,0),MAX(K-StockTree!II258,0)),EXP(-rr*h)*(pstar*IJ258+(1-pstar)*IJ259)))</f>
        <v/>
      </c>
      <c r="IJ258" s="20" t="str">
        <f>IF(StockTree!IJ258="","",IF(T=IJ$10,IF(CallFlag=1,MAX(StockTree!IJ258-K,0),MAX(K-StockTree!IJ258,0)),EXP(-rr*h)*(pstar*IK258+(1-pstar)*IK259)))</f>
        <v/>
      </c>
      <c r="IK258" s="20" t="str">
        <f>IF(StockTree!IK258="","",IF(T=IK$10,IF(CallFlag=1,MAX(StockTree!IK258-K,0),MAX(K-StockTree!IK258,0)),EXP(-rr*h)*(pstar*IL258+(1-pstar)*IL259)))</f>
        <v/>
      </c>
      <c r="IL258" s="20" t="str">
        <f>IF(StockTree!IL258="","",IF(T=IL$10,IF(CallFlag=1,MAX(StockTree!IL258-K,0),MAX(K-StockTree!IL258,0)),EXP(-rr*h)*(pstar*IM258+(1-pstar)*IM259)))</f>
        <v/>
      </c>
      <c r="IM258" s="20" t="str">
        <f>IF(StockTree!IM258="","",IF(T=IM$10,IF(CallFlag=1,MAX(StockTree!IM258-K,0),MAX(K-StockTree!IM258,0)),EXP(-rr*h)*(pstar*IN258+(1-pstar)*IN259)))</f>
        <v/>
      </c>
      <c r="IN258" s="20" t="str">
        <f>IF(StockTree!IN258="","",IF(T=IN$10,IF(CallFlag=1,MAX(StockTree!IN258-K,0),MAX(K-StockTree!IN258,0)),EXP(-rr*h)*(pstar*IO258+(1-pstar)*IO259)))</f>
        <v/>
      </c>
      <c r="IO258" s="20" t="str">
        <f>IF(StockTree!IO258="","",IF(T=IO$10,IF(CallFlag=1,MAX(StockTree!IO258-K,0),MAX(K-StockTree!IO258,0)),EXP(-rr*h)*(pstar*IP258+(1-pstar)*IP259)))</f>
        <v/>
      </c>
      <c r="IP258" s="20" t="str">
        <f>IF(StockTree!IP258="","",IF(T=IP$10,IF(CallFlag=1,MAX(StockTree!IP258-K,0),MAX(K-StockTree!IP258,0)),EXP(-rr*h)*(pstar*IQ258+(1-pstar)*IQ259)))</f>
        <v/>
      </c>
      <c r="IQ258" s="20" t="str">
        <f>IF(StockTree!IQ258="","",IF(T=IQ$10,IF(CallFlag=1,MAX(StockTree!IQ258-K,0),MAX(K-StockTree!IQ258,0)),EXP(-rr*h)*(pstar*IR258+(1-pstar)*IR259)))</f>
        <v/>
      </c>
      <c r="IR258" s="20" t="str">
        <f>IF(StockTree!IR258="","",IF(T=IR$10,IF(CallFlag=1,MAX(StockTree!IR258-K,0),MAX(K-StockTree!IR258,0)),EXP(-rr*h)*(pstar*IS258+(1-pstar)*IS259)))</f>
        <v/>
      </c>
      <c r="IS258" s="20" t="str">
        <f>IF(StockTree!IS258="","",IF(T=IS$10,IF(CallFlag=1,MAX(StockTree!IS258-K,0),MAX(K-StockTree!IS258,0)),EXP(-rr*h)*(pstar*IT258+(1-pstar)*IT259)))</f>
        <v/>
      </c>
      <c r="IT258" s="20" t="str">
        <f>IF(StockTree!IT258="","",IF(T=IT$10,IF(CallFlag=1,MAX(StockTree!IT258-K,0),MAX(K-StockTree!IT258,0)),EXP(-rr*h)*(pstar*IU258+(1-pstar)*IU259)))</f>
        <v/>
      </c>
      <c r="IU258" s="20" t="str">
        <f>IF(StockTree!IU258="","",IF(T=IU$10,IF(CallFlag=1,MAX(StockTree!IU258-K,0),MAX(K-StockTree!IU258,0)),EXP(-rr*h)*(pstar*IV258+(1-pstar)*IV259)))</f>
        <v/>
      </c>
      <c r="IV258" s="20" t="str">
        <f>IF(StockTree!IV258="","",IF(T=IV$10,IF(CallFlag=1,MAX(StockTree!IV258-K,0),MAX(K-StockTree!IV258,0)),EXP(-rr*h)*(pstar*#REF!+(1-pstar)*#REF!)))</f>
        <v/>
      </c>
    </row>
    <row r="259" spans="1:256" s="20" customFormat="1" x14ac:dyDescent="0.2">
      <c r="A259" s="19">
        <f t="shared" si="11"/>
        <v>247</v>
      </c>
      <c r="B259" s="20" t="str">
        <f>IF(StockTree!B259="","",IF(T=B$10,IF(CallFlag=1,MAX(StockTree!B259-K,0),MAX(K-StockTree!B259,0)),EXP(-rr*h)*(pstar*C259+(1-pstar)*C260)))</f>
        <v/>
      </c>
      <c r="C259" s="20" t="str">
        <f>IF(StockTree!C259="","",IF(T=C$10,IF(CallFlag=1,MAX(StockTree!C259-K,0),MAX(K-StockTree!C259,0)),EXP(-rr*h)*(pstar*D259+(1-pstar)*D260)))</f>
        <v/>
      </c>
      <c r="D259" s="20" t="str">
        <f>IF(StockTree!D259="","",IF(T=D$10,IF(CallFlag=1,MAX(StockTree!D259-K,0),MAX(K-StockTree!D259,0)),EXP(-rr*h)*(pstar*E259+(1-pstar)*E260)))</f>
        <v/>
      </c>
      <c r="E259" s="20" t="str">
        <f>IF(StockTree!E259="","",IF(T=E$10,IF(CallFlag=1,MAX(StockTree!E259-K,0),MAX(K-StockTree!E259,0)),EXP(-rr*h)*(pstar*F259+(1-pstar)*F260)))</f>
        <v/>
      </c>
      <c r="F259" s="20" t="str">
        <f>IF(StockTree!F259="","",IF(T=F$10,IF(CallFlag=1,MAX(StockTree!F259-K,0),MAX(K-StockTree!F259,0)),EXP(-rr*h)*(pstar*G259+(1-pstar)*G260)))</f>
        <v/>
      </c>
      <c r="G259" s="20" t="str">
        <f>IF(StockTree!G259="","",IF(T=G$10,IF(CallFlag=1,MAX(StockTree!G259-K,0),MAX(K-StockTree!G259,0)),EXP(-rr*h)*(pstar*H259+(1-pstar)*H260)))</f>
        <v/>
      </c>
      <c r="H259" s="20" t="str">
        <f>IF(StockTree!H259="","",IF(T=H$10,IF(CallFlag=1,MAX(StockTree!H259-K,0),MAX(K-StockTree!H259,0)),EXP(-rr*h)*(pstar*I259+(1-pstar)*I260)))</f>
        <v/>
      </c>
      <c r="I259" s="20" t="str">
        <f>IF(StockTree!I259="","",IF(T=I$10,IF(CallFlag=1,MAX(StockTree!I259-K,0),MAX(K-StockTree!I259,0)),EXP(-rr*h)*(pstar*J259+(1-pstar)*J260)))</f>
        <v/>
      </c>
      <c r="J259" s="20" t="str">
        <f>IF(StockTree!J259="","",IF(T=J$10,IF(CallFlag=1,MAX(StockTree!J259-K,0),MAX(K-StockTree!J259,0)),EXP(-rr*h)*(pstar*K259+(1-pstar)*K260)))</f>
        <v/>
      </c>
      <c r="K259" s="20" t="str">
        <f>IF(StockTree!K259="","",IF(T=K$10,IF(CallFlag=1,MAX(StockTree!K259-K,0),MAX(K-StockTree!K259,0)),EXP(-rr*h)*(pstar*L259+(1-pstar)*L260)))</f>
        <v/>
      </c>
      <c r="L259" s="20" t="str">
        <f>IF(StockTree!L259="","",IF(T=L$10,IF(CallFlag=1,MAX(StockTree!L259-K,0),MAX(K-StockTree!L259,0)),EXP(-rr*h)*(pstar*M259+(1-pstar)*M260)))</f>
        <v/>
      </c>
      <c r="M259" s="20" t="str">
        <f>IF(StockTree!M259="","",IF(T=M$10,IF(CallFlag=1,MAX(StockTree!M259-K,0),MAX(K-StockTree!M259,0)),EXP(-rr*h)*(pstar*N259+(1-pstar)*N260)))</f>
        <v/>
      </c>
      <c r="N259" s="20" t="str">
        <f>IF(StockTree!N259="","",IF(T=N$10,IF(CallFlag=1,MAX(StockTree!N259-K,0),MAX(K-StockTree!N259,0)),EXP(-rr*h)*(pstar*O259+(1-pstar)*O260)))</f>
        <v/>
      </c>
      <c r="O259" s="20" t="str">
        <f>IF(StockTree!O259="","",IF(T=O$10,IF(CallFlag=1,MAX(StockTree!O259-K,0),MAX(K-StockTree!O259,0)),EXP(-rr*h)*(pstar*P259+(1-pstar)*P260)))</f>
        <v/>
      </c>
      <c r="P259" s="20" t="str">
        <f>IF(StockTree!P259="","",IF(T=P$10,IF(CallFlag=1,MAX(StockTree!P259-K,0),MAX(K-StockTree!P259,0)),EXP(-rr*h)*(pstar*Q259+(1-pstar)*Q260)))</f>
        <v/>
      </c>
      <c r="Q259" s="20" t="str">
        <f>IF(StockTree!Q259="","",IF(T=Q$10,IF(CallFlag=1,MAX(StockTree!Q259-K,0),MAX(K-StockTree!Q259,0)),EXP(-rr*h)*(pstar*R259+(1-pstar)*R260)))</f>
        <v/>
      </c>
      <c r="R259" s="20" t="str">
        <f>IF(StockTree!R259="","",IF(T=R$10,IF(CallFlag=1,MAX(StockTree!R259-K,0),MAX(K-StockTree!R259,0)),EXP(-rr*h)*(pstar*S259+(1-pstar)*S260)))</f>
        <v/>
      </c>
      <c r="S259" s="20" t="str">
        <f>IF(StockTree!S259="","",IF(T=S$10,IF(CallFlag=1,MAX(StockTree!S259-K,0),MAX(K-StockTree!S259,0)),EXP(-rr*h)*(pstar*T259+(1-pstar)*T260)))</f>
        <v/>
      </c>
      <c r="T259" s="20" t="str">
        <f>IF(StockTree!T259="","",IF(T=T$10,IF(CallFlag=1,MAX(StockTree!T259-K,0),MAX(K-StockTree!T259,0)),EXP(-rr*h)*(pstar*U259+(1-pstar)*U260)))</f>
        <v/>
      </c>
      <c r="U259" s="20" t="str">
        <f>IF(StockTree!U259="","",IF(T=U$10,IF(CallFlag=1,MAX(StockTree!U259-K,0),MAX(K-StockTree!U259,0)),EXP(-rr*h)*(pstar*V259+(1-pstar)*V260)))</f>
        <v/>
      </c>
      <c r="V259" s="20" t="str">
        <f>IF(StockTree!V259="","",IF(T=V$10,IF(CallFlag=1,MAX(StockTree!V259-K,0),MAX(K-StockTree!V259,0)),EXP(-rr*h)*(pstar*W259+(1-pstar)*W260)))</f>
        <v/>
      </c>
      <c r="W259" s="20" t="str">
        <f>IF(StockTree!W259="","",IF(T=W$10,IF(CallFlag=1,MAX(StockTree!W259-K,0),MAX(K-StockTree!W259,0)),EXP(-rr*h)*(pstar*X259+(1-pstar)*X260)))</f>
        <v/>
      </c>
      <c r="X259" s="20" t="str">
        <f>IF(StockTree!X259="","",IF(T=X$10,IF(CallFlag=1,MAX(StockTree!X259-K,0),MAX(K-StockTree!X259,0)),EXP(-rr*h)*(pstar*Y259+(1-pstar)*Y260)))</f>
        <v/>
      </c>
      <c r="Y259" s="20" t="str">
        <f>IF(StockTree!Y259="","",IF(T=Y$10,IF(CallFlag=1,MAX(StockTree!Y259-K,0),MAX(K-StockTree!Y259,0)),EXP(-rr*h)*(pstar*Z259+(1-pstar)*Z260)))</f>
        <v/>
      </c>
      <c r="Z259" s="20" t="str">
        <f>IF(StockTree!Z259="","",IF(T=Z$10,IF(CallFlag=1,MAX(StockTree!Z259-K,0),MAX(K-StockTree!Z259,0)),EXP(-rr*h)*(pstar*AA259+(1-pstar)*AA260)))</f>
        <v/>
      </c>
      <c r="AA259" s="20" t="str">
        <f>IF(StockTree!AA259="","",IF(T=AA$10,IF(CallFlag=1,MAX(StockTree!AA259-K,0),MAX(K-StockTree!AA259,0)),EXP(-rr*h)*(pstar*AB259+(1-pstar)*AB260)))</f>
        <v/>
      </c>
      <c r="AB259" s="20" t="str">
        <f>IF(StockTree!AB259="","",IF(T=AB$10,IF(CallFlag=1,MAX(StockTree!AB259-K,0),MAX(K-StockTree!AB259,0)),EXP(-rr*h)*(pstar*AC259+(1-pstar)*AC260)))</f>
        <v/>
      </c>
      <c r="AC259" s="20" t="str">
        <f>IF(StockTree!AC259="","",IF(T=AC$10,IF(CallFlag=1,MAX(StockTree!AC259-K,0),MAX(K-StockTree!AC259,0)),EXP(-rr*h)*(pstar*AD259+(1-pstar)*AD260)))</f>
        <v/>
      </c>
      <c r="AD259" s="20" t="str">
        <f>IF(StockTree!AD259="","",IF(T=AD$10,IF(CallFlag=1,MAX(StockTree!AD259-K,0),MAX(K-StockTree!AD259,0)),EXP(-rr*h)*(pstar*AE259+(1-pstar)*AE260)))</f>
        <v/>
      </c>
      <c r="AE259" s="20" t="str">
        <f>IF(StockTree!AE259="","",IF(T=AE$10,IF(CallFlag=1,MAX(StockTree!AE259-K,0),MAX(K-StockTree!AE259,0)),EXP(-rr*h)*(pstar*AF259+(1-pstar)*AF260)))</f>
        <v/>
      </c>
      <c r="AF259" s="20" t="str">
        <f>IF(StockTree!AF259="","",IF(T=AF$10,IF(CallFlag=1,MAX(StockTree!AF259-K,0),MAX(K-StockTree!AF259,0)),EXP(-rr*h)*(pstar*AG259+(1-pstar)*AG260)))</f>
        <v/>
      </c>
      <c r="AG259" s="20" t="str">
        <f>IF(StockTree!AG259="","",IF(T=AG$10,IF(CallFlag=1,MAX(StockTree!AG259-K,0),MAX(K-StockTree!AG259,0)),EXP(-rr*h)*(pstar*AH259+(1-pstar)*AH260)))</f>
        <v/>
      </c>
      <c r="AH259" s="20" t="str">
        <f>IF(StockTree!AH259="","",IF(T=AH$10,IF(CallFlag=1,MAX(StockTree!AH259-K,0),MAX(K-StockTree!AH259,0)),EXP(-rr*h)*(pstar*AI259+(1-pstar)*AI260)))</f>
        <v/>
      </c>
      <c r="AI259" s="20" t="str">
        <f>IF(StockTree!AI259="","",IF(T=AI$10,IF(CallFlag=1,MAX(StockTree!AI259-K,0),MAX(K-StockTree!AI259,0)),EXP(-rr*h)*(pstar*AJ259+(1-pstar)*AJ260)))</f>
        <v/>
      </c>
      <c r="AJ259" s="20" t="str">
        <f>IF(StockTree!AJ259="","",IF(T=AJ$10,IF(CallFlag=1,MAX(StockTree!AJ259-K,0),MAX(K-StockTree!AJ259,0)),EXP(-rr*h)*(pstar*AK259+(1-pstar)*AK260)))</f>
        <v/>
      </c>
      <c r="AK259" s="20" t="str">
        <f>IF(StockTree!AK259="","",IF(T=AK$10,IF(CallFlag=1,MAX(StockTree!AK259-K,0),MAX(K-StockTree!AK259,0)),EXP(-rr*h)*(pstar*AL259+(1-pstar)*AL260)))</f>
        <v/>
      </c>
      <c r="AL259" s="20" t="str">
        <f>IF(StockTree!AL259="","",IF(T=AL$10,IF(CallFlag=1,MAX(StockTree!AL259-K,0),MAX(K-StockTree!AL259,0)),EXP(-rr*h)*(pstar*AM259+(1-pstar)*AM260)))</f>
        <v/>
      </c>
      <c r="AM259" s="20" t="str">
        <f>IF(StockTree!AM259="","",IF(T=AM$10,IF(CallFlag=1,MAX(StockTree!AM259-K,0),MAX(K-StockTree!AM259,0)),EXP(-rr*h)*(pstar*AN259+(1-pstar)*AN260)))</f>
        <v/>
      </c>
      <c r="AN259" s="20" t="str">
        <f>IF(StockTree!AN259="","",IF(T=AN$10,IF(CallFlag=1,MAX(StockTree!AN259-K,0),MAX(K-StockTree!AN259,0)),EXP(-rr*h)*(pstar*AO259+(1-pstar)*AO260)))</f>
        <v/>
      </c>
      <c r="AO259" s="20" t="str">
        <f>IF(StockTree!AO259="","",IF(T=AO$10,IF(CallFlag=1,MAX(StockTree!AO259-K,0),MAX(K-StockTree!AO259,0)),EXP(-rr*h)*(pstar*AP259+(1-pstar)*AP260)))</f>
        <v/>
      </c>
      <c r="AP259" s="20" t="str">
        <f>IF(StockTree!AP259="","",IF(T=AP$10,IF(CallFlag=1,MAX(StockTree!AP259-K,0),MAX(K-StockTree!AP259,0)),EXP(-rr*h)*(pstar*AQ259+(1-pstar)*AQ260)))</f>
        <v/>
      </c>
      <c r="AQ259" s="20" t="str">
        <f>IF(StockTree!AQ259="","",IF(T=AQ$10,IF(CallFlag=1,MAX(StockTree!AQ259-K,0),MAX(K-StockTree!AQ259,0)),EXP(-rr*h)*(pstar*AR259+(1-pstar)*AR260)))</f>
        <v/>
      </c>
      <c r="AR259" s="20" t="str">
        <f>IF(StockTree!AR259="","",IF(T=AR$10,IF(CallFlag=1,MAX(StockTree!AR259-K,0),MAX(K-StockTree!AR259,0)),EXP(-rr*h)*(pstar*AS259+(1-pstar)*AS260)))</f>
        <v/>
      </c>
      <c r="AS259" s="20" t="str">
        <f>IF(StockTree!AS259="","",IF(T=AS$10,IF(CallFlag=1,MAX(StockTree!AS259-K,0),MAX(K-StockTree!AS259,0)),EXP(-rr*h)*(pstar*AT259+(1-pstar)*AT260)))</f>
        <v/>
      </c>
      <c r="AT259" s="20" t="str">
        <f>IF(StockTree!AT259="","",IF(T=AT$10,IF(CallFlag=1,MAX(StockTree!AT259-K,0),MAX(K-StockTree!AT259,0)),EXP(-rr*h)*(pstar*AU259+(1-pstar)*AU260)))</f>
        <v/>
      </c>
      <c r="AU259" s="20" t="str">
        <f>IF(StockTree!AU259="","",IF(T=AU$10,IF(CallFlag=1,MAX(StockTree!AU259-K,0),MAX(K-StockTree!AU259,0)),EXP(-rr*h)*(pstar*AV259+(1-pstar)*AV260)))</f>
        <v/>
      </c>
      <c r="AV259" s="20" t="str">
        <f>IF(StockTree!AV259="","",IF(T=AV$10,IF(CallFlag=1,MAX(StockTree!AV259-K,0),MAX(K-StockTree!AV259,0)),EXP(-rr*h)*(pstar*AW259+(1-pstar)*AW260)))</f>
        <v/>
      </c>
      <c r="AW259" s="20" t="str">
        <f>IF(StockTree!AW259="","",IF(T=AW$10,IF(CallFlag=1,MAX(StockTree!AW259-K,0),MAX(K-StockTree!AW259,0)),EXP(-rr*h)*(pstar*AX259+(1-pstar)*AX260)))</f>
        <v/>
      </c>
      <c r="AX259" s="20" t="str">
        <f>IF(StockTree!AX259="","",IF(T=AX$10,IF(CallFlag=1,MAX(StockTree!AX259-K,0),MAX(K-StockTree!AX259,0)),EXP(-rr*h)*(pstar*AY259+(1-pstar)*AY260)))</f>
        <v/>
      </c>
      <c r="AY259" s="20" t="str">
        <f>IF(StockTree!AY259="","",IF(T=AY$10,IF(CallFlag=1,MAX(StockTree!AY259-K,0),MAX(K-StockTree!AY259,0)),EXP(-rr*h)*(pstar*AZ259+(1-pstar)*AZ260)))</f>
        <v/>
      </c>
      <c r="AZ259" s="20" t="str">
        <f>IF(StockTree!AZ259="","",IF(T=AZ$10,IF(CallFlag=1,MAX(StockTree!AZ259-K,0),MAX(K-StockTree!AZ259,0)),EXP(-rr*h)*(pstar*BA259+(1-pstar)*BA260)))</f>
        <v/>
      </c>
      <c r="BA259" s="20" t="str">
        <f>IF(StockTree!BA259="","",IF(T=BA$10,IF(CallFlag=1,MAX(StockTree!BA259-K,0),MAX(K-StockTree!BA259,0)),EXP(-rr*h)*(pstar*BB259+(1-pstar)*BB260)))</f>
        <v/>
      </c>
      <c r="BB259" s="20" t="str">
        <f>IF(StockTree!BB259="","",IF(T=BB$10,IF(CallFlag=1,MAX(StockTree!BB259-K,0),MAX(K-StockTree!BB259,0)),EXP(-rr*h)*(pstar*BC259+(1-pstar)*BC260)))</f>
        <v/>
      </c>
      <c r="BC259" s="20" t="str">
        <f>IF(StockTree!BC259="","",IF(T=BC$10,IF(CallFlag=1,MAX(StockTree!BC259-K,0),MAX(K-StockTree!BC259,0)),EXP(-rr*h)*(pstar*BD259+(1-pstar)*BD260)))</f>
        <v/>
      </c>
      <c r="BD259" s="20" t="str">
        <f>IF(StockTree!BD259="","",IF(T=BD$10,IF(CallFlag=1,MAX(StockTree!BD259-K,0),MAX(K-StockTree!BD259,0)),EXP(-rr*h)*(pstar*BE259+(1-pstar)*BE260)))</f>
        <v/>
      </c>
      <c r="BE259" s="20" t="str">
        <f>IF(StockTree!BE259="","",IF(T=BE$10,IF(CallFlag=1,MAX(StockTree!BE259-K,0),MAX(K-StockTree!BE259,0)),EXP(-rr*h)*(pstar*BF259+(1-pstar)*BF260)))</f>
        <v/>
      </c>
      <c r="BF259" s="20" t="str">
        <f>IF(StockTree!BF259="","",IF(T=BF$10,IF(CallFlag=1,MAX(StockTree!BF259-K,0),MAX(K-StockTree!BF259,0)),EXP(-rr*h)*(pstar*BG259+(1-pstar)*BG260)))</f>
        <v/>
      </c>
      <c r="BG259" s="20" t="str">
        <f>IF(StockTree!BG259="","",IF(T=BG$10,IF(CallFlag=1,MAX(StockTree!BG259-K,0),MAX(K-StockTree!BG259,0)),EXP(-rr*h)*(pstar*BH259+(1-pstar)*BH260)))</f>
        <v/>
      </c>
      <c r="BH259" s="20" t="str">
        <f>IF(StockTree!BH259="","",IF(T=BH$10,IF(CallFlag=1,MAX(StockTree!BH259-K,0),MAX(K-StockTree!BH259,0)),EXP(-rr*h)*(pstar*BI259+(1-pstar)*BI260)))</f>
        <v/>
      </c>
      <c r="BI259" s="20" t="str">
        <f>IF(StockTree!BI259="","",IF(T=BI$10,IF(CallFlag=1,MAX(StockTree!BI259-K,0),MAX(K-StockTree!BI259,0)),EXP(-rr*h)*(pstar*BJ259+(1-pstar)*BJ260)))</f>
        <v/>
      </c>
      <c r="BJ259" s="20" t="str">
        <f>IF(StockTree!BJ259="","",IF(T=BJ$10,IF(CallFlag=1,MAX(StockTree!BJ259-K,0),MAX(K-StockTree!BJ259,0)),EXP(-rr*h)*(pstar*BK259+(1-pstar)*BK260)))</f>
        <v/>
      </c>
      <c r="BK259" s="20" t="str">
        <f>IF(StockTree!BK259="","",IF(T=BK$10,IF(CallFlag=1,MAX(StockTree!BK259-K,0),MAX(K-StockTree!BK259,0)),EXP(-rr*h)*(pstar*BL259+(1-pstar)*BL260)))</f>
        <v/>
      </c>
      <c r="BL259" s="20" t="str">
        <f>IF(StockTree!BL259="","",IF(T=BL$10,IF(CallFlag=1,MAX(StockTree!BL259-K,0),MAX(K-StockTree!BL259,0)),EXP(-rr*h)*(pstar*BM259+(1-pstar)*BM260)))</f>
        <v/>
      </c>
      <c r="BM259" s="20" t="str">
        <f>IF(StockTree!BM259="","",IF(T=BM$10,IF(CallFlag=1,MAX(StockTree!BM259-K,0),MAX(K-StockTree!BM259,0)),EXP(-rr*h)*(pstar*BN259+(1-pstar)*BN260)))</f>
        <v/>
      </c>
      <c r="BN259" s="20" t="str">
        <f>IF(StockTree!BN259="","",IF(T=BN$10,IF(CallFlag=1,MAX(StockTree!BN259-K,0),MAX(K-StockTree!BN259,0)),EXP(-rr*h)*(pstar*BO259+(1-pstar)*BO260)))</f>
        <v/>
      </c>
      <c r="BO259" s="20" t="str">
        <f>IF(StockTree!BO259="","",IF(T=BO$10,IF(CallFlag=1,MAX(StockTree!BO259-K,0),MAX(K-StockTree!BO259,0)),EXP(-rr*h)*(pstar*BP259+(1-pstar)*BP260)))</f>
        <v/>
      </c>
      <c r="BP259" s="20" t="str">
        <f>IF(StockTree!BP259="","",IF(T=BP$10,IF(CallFlag=1,MAX(StockTree!BP259-K,0),MAX(K-StockTree!BP259,0)),EXP(-rr*h)*(pstar*BQ259+(1-pstar)*BQ260)))</f>
        <v/>
      </c>
      <c r="BQ259" s="20" t="str">
        <f>IF(StockTree!BQ259="","",IF(T=BQ$10,IF(CallFlag=1,MAX(StockTree!BQ259-K,0),MAX(K-StockTree!BQ259,0)),EXP(-rr*h)*(pstar*BR259+(1-pstar)*BR260)))</f>
        <v/>
      </c>
      <c r="BR259" s="20" t="str">
        <f>IF(StockTree!BR259="","",IF(T=BR$10,IF(CallFlag=1,MAX(StockTree!BR259-K,0),MAX(K-StockTree!BR259,0)),EXP(-rr*h)*(pstar*BS259+(1-pstar)*BS260)))</f>
        <v/>
      </c>
      <c r="BS259" s="20" t="str">
        <f>IF(StockTree!BS259="","",IF(T=BS$10,IF(CallFlag=1,MAX(StockTree!BS259-K,0),MAX(K-StockTree!BS259,0)),EXP(-rr*h)*(pstar*BT259+(1-pstar)*BT260)))</f>
        <v/>
      </c>
      <c r="BT259" s="20" t="str">
        <f>IF(StockTree!BT259="","",IF(T=BT$10,IF(CallFlag=1,MAX(StockTree!BT259-K,0),MAX(K-StockTree!BT259,0)),EXP(-rr*h)*(pstar*BU259+(1-pstar)*BU260)))</f>
        <v/>
      </c>
      <c r="BU259" s="20" t="str">
        <f>IF(StockTree!BU259="","",IF(T=BU$10,IF(CallFlag=1,MAX(StockTree!BU259-K,0),MAX(K-StockTree!BU259,0)),EXP(-rr*h)*(pstar*BV259+(1-pstar)*BV260)))</f>
        <v/>
      </c>
      <c r="BV259" s="20" t="str">
        <f>IF(StockTree!BV259="","",IF(T=BV$10,IF(CallFlag=1,MAX(StockTree!BV259-K,0),MAX(K-StockTree!BV259,0)),EXP(-rr*h)*(pstar*BW259+(1-pstar)*BW260)))</f>
        <v/>
      </c>
      <c r="BW259" s="20" t="str">
        <f>IF(StockTree!BW259="","",IF(T=BW$10,IF(CallFlag=1,MAX(StockTree!BW259-K,0),MAX(K-StockTree!BW259,0)),EXP(-rr*h)*(pstar*BX259+(1-pstar)*BX260)))</f>
        <v/>
      </c>
      <c r="BX259" s="20" t="str">
        <f>IF(StockTree!BX259="","",IF(T=BX$10,IF(CallFlag=1,MAX(StockTree!BX259-K,0),MAX(K-StockTree!BX259,0)),EXP(-rr*h)*(pstar*BY259+(1-pstar)*BY260)))</f>
        <v/>
      </c>
      <c r="BY259" s="20" t="str">
        <f>IF(StockTree!BY259="","",IF(T=BY$10,IF(CallFlag=1,MAX(StockTree!BY259-K,0),MAX(K-StockTree!BY259,0)),EXP(-rr*h)*(pstar*BZ259+(1-pstar)*BZ260)))</f>
        <v/>
      </c>
      <c r="BZ259" s="20" t="str">
        <f>IF(StockTree!BZ259="","",IF(T=BZ$10,IF(CallFlag=1,MAX(StockTree!BZ259-K,0),MAX(K-StockTree!BZ259,0)),EXP(-rr*h)*(pstar*CA259+(1-pstar)*CA260)))</f>
        <v/>
      </c>
      <c r="CA259" s="20" t="str">
        <f>IF(StockTree!CA259="","",IF(T=CA$10,IF(CallFlag=1,MAX(StockTree!CA259-K,0),MAX(K-StockTree!CA259,0)),EXP(-rr*h)*(pstar*CB259+(1-pstar)*CB260)))</f>
        <v/>
      </c>
      <c r="CB259" s="20" t="str">
        <f>IF(StockTree!CB259="","",IF(T=CB$10,IF(CallFlag=1,MAX(StockTree!CB259-K,0),MAX(K-StockTree!CB259,0)),EXP(-rr*h)*(pstar*CC259+(1-pstar)*CC260)))</f>
        <v/>
      </c>
      <c r="CC259" s="20" t="str">
        <f>IF(StockTree!CC259="","",IF(T=CC$10,IF(CallFlag=1,MAX(StockTree!CC259-K,0),MAX(K-StockTree!CC259,0)),EXP(-rr*h)*(pstar*CD259+(1-pstar)*CD260)))</f>
        <v/>
      </c>
      <c r="CD259" s="20" t="str">
        <f>IF(StockTree!CD259="","",IF(T=CD$10,IF(CallFlag=1,MAX(StockTree!CD259-K,0),MAX(K-StockTree!CD259,0)),EXP(-rr*h)*(pstar*CE259+(1-pstar)*CE260)))</f>
        <v/>
      </c>
      <c r="CE259" s="20" t="str">
        <f>IF(StockTree!CE259="","",IF(T=CE$10,IF(CallFlag=1,MAX(StockTree!CE259-K,0),MAX(K-StockTree!CE259,0)),EXP(-rr*h)*(pstar*CF259+(1-pstar)*CF260)))</f>
        <v/>
      </c>
      <c r="CF259" s="20" t="str">
        <f>IF(StockTree!CF259="","",IF(T=CF$10,IF(CallFlag=1,MAX(StockTree!CF259-K,0),MAX(K-StockTree!CF259,0)),EXP(-rr*h)*(pstar*CG259+(1-pstar)*CG260)))</f>
        <v/>
      </c>
      <c r="CG259" s="20" t="str">
        <f>IF(StockTree!CG259="","",IF(T=CG$10,IF(CallFlag=1,MAX(StockTree!CG259-K,0),MAX(K-StockTree!CG259,0)),EXP(-rr*h)*(pstar*CH259+(1-pstar)*CH260)))</f>
        <v/>
      </c>
      <c r="CH259" s="20" t="str">
        <f>IF(StockTree!CH259="","",IF(T=CH$10,IF(CallFlag=1,MAX(StockTree!CH259-K,0),MAX(K-StockTree!CH259,0)),EXP(-rr*h)*(pstar*CI259+(1-pstar)*CI260)))</f>
        <v/>
      </c>
      <c r="CI259" s="20" t="str">
        <f>IF(StockTree!CI259="","",IF(T=CI$10,IF(CallFlag=1,MAX(StockTree!CI259-K,0),MAX(K-StockTree!CI259,0)),EXP(-rr*h)*(pstar*CJ259+(1-pstar)*CJ260)))</f>
        <v/>
      </c>
      <c r="CJ259" s="20" t="str">
        <f>IF(StockTree!CJ259="","",IF(T=CJ$10,IF(CallFlag=1,MAX(StockTree!CJ259-K,0),MAX(K-StockTree!CJ259,0)),EXP(-rr*h)*(pstar*CK259+(1-pstar)*CK260)))</f>
        <v/>
      </c>
      <c r="CK259" s="20" t="str">
        <f>IF(StockTree!CK259="","",IF(T=CK$10,IF(CallFlag=1,MAX(StockTree!CK259-K,0),MAX(K-StockTree!CK259,0)),EXP(-rr*h)*(pstar*CL259+(1-pstar)*CL260)))</f>
        <v/>
      </c>
      <c r="CL259" s="20" t="str">
        <f>IF(StockTree!CL259="","",IF(T=CL$10,IF(CallFlag=1,MAX(StockTree!CL259-K,0),MAX(K-StockTree!CL259,0)),EXP(-rr*h)*(pstar*CM259+(1-pstar)*CM260)))</f>
        <v/>
      </c>
      <c r="CM259" s="20" t="str">
        <f>IF(StockTree!CM259="","",IF(T=CM$10,IF(CallFlag=1,MAX(StockTree!CM259-K,0),MAX(K-StockTree!CM259,0)),EXP(-rr*h)*(pstar*CN259+(1-pstar)*CN260)))</f>
        <v/>
      </c>
      <c r="CN259" s="20" t="str">
        <f>IF(StockTree!CN259="","",IF(T=CN$10,IF(CallFlag=1,MAX(StockTree!CN259-K,0),MAX(K-StockTree!CN259,0)),EXP(-rr*h)*(pstar*CO259+(1-pstar)*CO260)))</f>
        <v/>
      </c>
      <c r="CO259" s="20" t="str">
        <f>IF(StockTree!CO259="","",IF(T=CO$10,IF(CallFlag=1,MAX(StockTree!CO259-K,0),MAX(K-StockTree!CO259,0)),EXP(-rr*h)*(pstar*CP259+(1-pstar)*CP260)))</f>
        <v/>
      </c>
      <c r="CP259" s="20" t="str">
        <f>IF(StockTree!CP259="","",IF(T=CP$10,IF(CallFlag=1,MAX(StockTree!CP259-K,0),MAX(K-StockTree!CP259,0)),EXP(-rr*h)*(pstar*CQ259+(1-pstar)*CQ260)))</f>
        <v/>
      </c>
      <c r="CQ259" s="20" t="str">
        <f>IF(StockTree!CQ259="","",IF(T=CQ$10,IF(CallFlag=1,MAX(StockTree!CQ259-K,0),MAX(K-StockTree!CQ259,0)),EXP(-rr*h)*(pstar*CR259+(1-pstar)*CR260)))</f>
        <v/>
      </c>
      <c r="CR259" s="20" t="str">
        <f>IF(StockTree!CR259="","",IF(T=CR$10,IF(CallFlag=1,MAX(StockTree!CR259-K,0),MAX(K-StockTree!CR259,0)),EXP(-rr*h)*(pstar*CS259+(1-pstar)*CS260)))</f>
        <v/>
      </c>
      <c r="CS259" s="20" t="str">
        <f>IF(StockTree!CS259="","",IF(T=CS$10,IF(CallFlag=1,MAX(StockTree!CS259-K,0),MAX(K-StockTree!CS259,0)),EXP(-rr*h)*(pstar*CT259+(1-pstar)*CT260)))</f>
        <v/>
      </c>
      <c r="CT259" s="20" t="str">
        <f>IF(StockTree!CT259="","",IF(T=CT$10,IF(CallFlag=1,MAX(StockTree!CT259-K,0),MAX(K-StockTree!CT259,0)),EXP(-rr*h)*(pstar*CU259+(1-pstar)*CU260)))</f>
        <v/>
      </c>
      <c r="CU259" s="20" t="str">
        <f>IF(StockTree!CU259="","",IF(T=CU$10,IF(CallFlag=1,MAX(StockTree!CU259-K,0),MAX(K-StockTree!CU259,0)),EXP(-rr*h)*(pstar*CV259+(1-pstar)*CV260)))</f>
        <v/>
      </c>
      <c r="CV259" s="20" t="str">
        <f>IF(StockTree!CV259="","",IF(T=CV$10,IF(CallFlag=1,MAX(StockTree!CV259-K,0),MAX(K-StockTree!CV259,0)),EXP(-rr*h)*(pstar*CW259+(1-pstar)*CW260)))</f>
        <v/>
      </c>
      <c r="CW259" s="20" t="str">
        <f>IF(StockTree!CW259="","",IF(T=CW$10,IF(CallFlag=1,MAX(StockTree!CW259-K,0),MAX(K-StockTree!CW259,0)),EXP(-rr*h)*(pstar*CX259+(1-pstar)*CX260)))</f>
        <v/>
      </c>
      <c r="CX259" s="20" t="str">
        <f>IF(StockTree!CX259="","",IF(T=CX$10,IF(CallFlag=1,MAX(StockTree!CX259-K,0),MAX(K-StockTree!CX259,0)),EXP(-rr*h)*(pstar*CY259+(1-pstar)*CY260)))</f>
        <v/>
      </c>
      <c r="CY259" s="20" t="str">
        <f>IF(StockTree!CY259="","",IF(T=CY$10,IF(CallFlag=1,MAX(StockTree!CY259-K,0),MAX(K-StockTree!CY259,0)),EXP(-rr*h)*(pstar*CZ259+(1-pstar)*CZ260)))</f>
        <v/>
      </c>
      <c r="CZ259" s="20" t="str">
        <f>IF(StockTree!CZ259="","",IF(T=CZ$10,IF(CallFlag=1,MAX(StockTree!CZ259-K,0),MAX(K-StockTree!CZ259,0)),EXP(-rr*h)*(pstar*DA259+(1-pstar)*DA260)))</f>
        <v/>
      </c>
      <c r="DA259" s="20" t="str">
        <f>IF(StockTree!DA259="","",IF(T=DA$10,IF(CallFlag=1,MAX(StockTree!DA259-K,0),MAX(K-StockTree!DA259,0)),EXP(-rr*h)*(pstar*DB259+(1-pstar)*DB260)))</f>
        <v/>
      </c>
      <c r="DB259" s="20" t="str">
        <f>IF(StockTree!DB259="","",IF(T=DB$10,IF(CallFlag=1,MAX(StockTree!DB259-K,0),MAX(K-StockTree!DB259,0)),EXP(-rr*h)*(pstar*DC259+(1-pstar)*DC260)))</f>
        <v/>
      </c>
      <c r="DC259" s="20" t="str">
        <f>IF(StockTree!DC259="","",IF(T=DC$10,IF(CallFlag=1,MAX(StockTree!DC259-K,0),MAX(K-StockTree!DC259,0)),EXP(-rr*h)*(pstar*DD259+(1-pstar)*DD260)))</f>
        <v/>
      </c>
      <c r="DD259" s="20" t="str">
        <f>IF(StockTree!DD259="","",IF(T=DD$10,IF(CallFlag=1,MAX(StockTree!DD259-K,0),MAX(K-StockTree!DD259,0)),EXP(-rr*h)*(pstar*DE259+(1-pstar)*DE260)))</f>
        <v/>
      </c>
      <c r="DE259" s="20" t="str">
        <f>IF(StockTree!DE259="","",IF(T=DE$10,IF(CallFlag=1,MAX(StockTree!DE259-K,0),MAX(K-StockTree!DE259,0)),EXP(-rr*h)*(pstar*DF259+(1-pstar)*DF260)))</f>
        <v/>
      </c>
      <c r="DF259" s="20" t="str">
        <f>IF(StockTree!DF259="","",IF(T=DF$10,IF(CallFlag=1,MAX(StockTree!DF259-K,0),MAX(K-StockTree!DF259,0)),EXP(-rr*h)*(pstar*DG259+(1-pstar)*DG260)))</f>
        <v/>
      </c>
      <c r="DG259" s="20" t="str">
        <f>IF(StockTree!DG259="","",IF(T=DG$10,IF(CallFlag=1,MAX(StockTree!DG259-K,0),MAX(K-StockTree!DG259,0)),EXP(-rr*h)*(pstar*DH259+(1-pstar)*DH260)))</f>
        <v/>
      </c>
      <c r="DH259" s="20" t="str">
        <f>IF(StockTree!DH259="","",IF(T=DH$10,IF(CallFlag=1,MAX(StockTree!DH259-K,0),MAX(K-StockTree!DH259,0)),EXP(-rr*h)*(pstar*DI259+(1-pstar)*DI260)))</f>
        <v/>
      </c>
      <c r="DI259" s="20" t="str">
        <f>IF(StockTree!DI259="","",IF(T=DI$10,IF(CallFlag=1,MAX(StockTree!DI259-K,0),MAX(K-StockTree!DI259,0)),EXP(-rr*h)*(pstar*DJ259+(1-pstar)*DJ260)))</f>
        <v/>
      </c>
      <c r="DJ259" s="20" t="str">
        <f>IF(StockTree!DJ259="","",IF(T=DJ$10,IF(CallFlag=1,MAX(StockTree!DJ259-K,0),MAX(K-StockTree!DJ259,0)),EXP(-rr*h)*(pstar*DK259+(1-pstar)*DK260)))</f>
        <v/>
      </c>
      <c r="DK259" s="20" t="str">
        <f>IF(StockTree!DK259="","",IF(T=DK$10,IF(CallFlag=1,MAX(StockTree!DK259-K,0),MAX(K-StockTree!DK259,0)),EXP(-rr*h)*(pstar*DL259+(1-pstar)*DL260)))</f>
        <v/>
      </c>
      <c r="DL259" s="20" t="str">
        <f>IF(StockTree!DL259="","",IF(T=DL$10,IF(CallFlag=1,MAX(StockTree!DL259-K,0),MAX(K-StockTree!DL259,0)),EXP(-rr*h)*(pstar*DM259+(1-pstar)*DM260)))</f>
        <v/>
      </c>
      <c r="DM259" s="20" t="str">
        <f>IF(StockTree!DM259="","",IF(T=DM$10,IF(CallFlag=1,MAX(StockTree!DM259-K,0),MAX(K-StockTree!DM259,0)),EXP(-rr*h)*(pstar*DN259+(1-pstar)*DN260)))</f>
        <v/>
      </c>
      <c r="DN259" s="20" t="str">
        <f>IF(StockTree!DN259="","",IF(T=DN$10,IF(CallFlag=1,MAX(StockTree!DN259-K,0),MAX(K-StockTree!DN259,0)),EXP(-rr*h)*(pstar*DO259+(1-pstar)*DO260)))</f>
        <v/>
      </c>
      <c r="DO259" s="20" t="str">
        <f>IF(StockTree!DO259="","",IF(T=DO$10,IF(CallFlag=1,MAX(StockTree!DO259-K,0),MAX(K-StockTree!DO259,0)),EXP(-rr*h)*(pstar*DP259+(1-pstar)*DP260)))</f>
        <v/>
      </c>
      <c r="DP259" s="20" t="str">
        <f>IF(StockTree!DP259="","",IF(T=DP$10,IF(CallFlag=1,MAX(StockTree!DP259-K,0),MAX(K-StockTree!DP259,0)),EXP(-rr*h)*(pstar*DQ259+(1-pstar)*DQ260)))</f>
        <v/>
      </c>
      <c r="DQ259" s="20" t="str">
        <f>IF(StockTree!DQ259="","",IF(T=DQ$10,IF(CallFlag=1,MAX(StockTree!DQ259-K,0),MAX(K-StockTree!DQ259,0)),EXP(-rr*h)*(pstar*DR259+(1-pstar)*DR260)))</f>
        <v/>
      </c>
      <c r="DR259" s="20" t="str">
        <f>IF(StockTree!DR259="","",IF(T=DR$10,IF(CallFlag=1,MAX(StockTree!DR259-K,0),MAX(K-StockTree!DR259,0)),EXP(-rr*h)*(pstar*DS259+(1-pstar)*DS260)))</f>
        <v/>
      </c>
      <c r="DS259" s="20" t="str">
        <f>IF(StockTree!DS259="","",IF(T=DS$10,IF(CallFlag=1,MAX(StockTree!DS259-K,0),MAX(K-StockTree!DS259,0)),EXP(-rr*h)*(pstar*DT259+(1-pstar)*DT260)))</f>
        <v/>
      </c>
      <c r="DT259" s="20" t="str">
        <f>IF(StockTree!DT259="","",IF(T=DT$10,IF(CallFlag=1,MAX(StockTree!DT259-K,0),MAX(K-StockTree!DT259,0)),EXP(-rr*h)*(pstar*DU259+(1-pstar)*DU260)))</f>
        <v/>
      </c>
      <c r="DU259" s="20" t="str">
        <f>IF(StockTree!DU259="","",IF(T=DU$10,IF(CallFlag=1,MAX(StockTree!DU259-K,0),MAX(K-StockTree!DU259,0)),EXP(-rr*h)*(pstar*DV259+(1-pstar)*DV260)))</f>
        <v/>
      </c>
      <c r="DV259" s="20" t="str">
        <f>IF(StockTree!DV259="","",IF(T=DV$10,IF(CallFlag=1,MAX(StockTree!DV259-K,0),MAX(K-StockTree!DV259,0)),EXP(-rr*h)*(pstar*DW259+(1-pstar)*DW260)))</f>
        <v/>
      </c>
      <c r="DW259" s="20" t="str">
        <f>IF(StockTree!DW259="","",IF(T=DW$10,IF(CallFlag=1,MAX(StockTree!DW259-K,0),MAX(K-StockTree!DW259,0)),EXP(-rr*h)*(pstar*DX259+(1-pstar)*DX260)))</f>
        <v/>
      </c>
      <c r="DX259" s="20" t="str">
        <f>IF(StockTree!DX259="","",IF(T=DX$10,IF(CallFlag=1,MAX(StockTree!DX259-K,0),MAX(K-StockTree!DX259,0)),EXP(-rr*h)*(pstar*DY259+(1-pstar)*DY260)))</f>
        <v/>
      </c>
      <c r="DY259" s="20" t="str">
        <f>IF(StockTree!DY259="","",IF(T=DY$10,IF(CallFlag=1,MAX(StockTree!DY259-K,0),MAX(K-StockTree!DY259,0)),EXP(-rr*h)*(pstar*DZ259+(1-pstar)*DZ260)))</f>
        <v/>
      </c>
      <c r="DZ259" s="20" t="str">
        <f>IF(StockTree!DZ259="","",IF(T=DZ$10,IF(CallFlag=1,MAX(StockTree!DZ259-K,0),MAX(K-StockTree!DZ259,0)),EXP(-rr*h)*(pstar*EA259+(1-pstar)*EA260)))</f>
        <v/>
      </c>
      <c r="EA259" s="20" t="str">
        <f>IF(StockTree!EA259="","",IF(T=EA$10,IF(CallFlag=1,MAX(StockTree!EA259-K,0),MAX(K-StockTree!EA259,0)),EXP(-rr*h)*(pstar*EB259+(1-pstar)*EB260)))</f>
        <v/>
      </c>
      <c r="EB259" s="20" t="str">
        <f>IF(StockTree!EB259="","",IF(T=EB$10,IF(CallFlag=1,MAX(StockTree!EB259-K,0),MAX(K-StockTree!EB259,0)),EXP(-rr*h)*(pstar*EC259+(1-pstar)*EC260)))</f>
        <v/>
      </c>
      <c r="EC259" s="20" t="str">
        <f>IF(StockTree!EC259="","",IF(T=EC$10,IF(CallFlag=1,MAX(StockTree!EC259-K,0),MAX(K-StockTree!EC259,0)),EXP(-rr*h)*(pstar*ED259+(1-pstar)*ED260)))</f>
        <v/>
      </c>
      <c r="ED259" s="20" t="str">
        <f>IF(StockTree!ED259="","",IF(T=ED$10,IF(CallFlag=1,MAX(StockTree!ED259-K,0),MAX(K-StockTree!ED259,0)),EXP(-rr*h)*(pstar*EE259+(1-pstar)*EE260)))</f>
        <v/>
      </c>
      <c r="EE259" s="20" t="str">
        <f>IF(StockTree!EE259="","",IF(T=EE$10,IF(CallFlag=1,MAX(StockTree!EE259-K,0),MAX(K-StockTree!EE259,0)),EXP(-rr*h)*(pstar*EF259+(1-pstar)*EF260)))</f>
        <v/>
      </c>
      <c r="EF259" s="20" t="str">
        <f>IF(StockTree!EF259="","",IF(T=EF$10,IF(CallFlag=1,MAX(StockTree!EF259-K,0),MAX(K-StockTree!EF259,0)),EXP(-rr*h)*(pstar*EG259+(1-pstar)*EG260)))</f>
        <v/>
      </c>
      <c r="EG259" s="20" t="str">
        <f>IF(StockTree!EG259="","",IF(T=EG$10,IF(CallFlag=1,MAX(StockTree!EG259-K,0),MAX(K-StockTree!EG259,0)),EXP(-rr*h)*(pstar*EH259+(1-pstar)*EH260)))</f>
        <v/>
      </c>
      <c r="EH259" s="20" t="str">
        <f>IF(StockTree!EH259="","",IF(T=EH$10,IF(CallFlag=1,MAX(StockTree!EH259-K,0),MAX(K-StockTree!EH259,0)),EXP(-rr*h)*(pstar*EI259+(1-pstar)*EI260)))</f>
        <v/>
      </c>
      <c r="EI259" s="20" t="str">
        <f>IF(StockTree!EI259="","",IF(T=EI$10,IF(CallFlag=1,MAX(StockTree!EI259-K,0),MAX(K-StockTree!EI259,0)),EXP(-rr*h)*(pstar*EJ259+(1-pstar)*EJ260)))</f>
        <v/>
      </c>
      <c r="EJ259" s="20" t="str">
        <f>IF(StockTree!EJ259="","",IF(T=EJ$10,IF(CallFlag=1,MAX(StockTree!EJ259-K,0),MAX(K-StockTree!EJ259,0)),EXP(-rr*h)*(pstar*EK259+(1-pstar)*EK260)))</f>
        <v/>
      </c>
      <c r="EK259" s="20" t="str">
        <f>IF(StockTree!EK259="","",IF(T=EK$10,IF(CallFlag=1,MAX(StockTree!EK259-K,0),MAX(K-StockTree!EK259,0)),EXP(-rr*h)*(pstar*EL259+(1-pstar)*EL260)))</f>
        <v/>
      </c>
      <c r="EL259" s="20" t="str">
        <f>IF(StockTree!EL259="","",IF(T=EL$10,IF(CallFlag=1,MAX(StockTree!EL259-K,0),MAX(K-StockTree!EL259,0)),EXP(-rr*h)*(pstar*EM259+(1-pstar)*EM260)))</f>
        <v/>
      </c>
      <c r="EM259" s="20" t="str">
        <f>IF(StockTree!EM259="","",IF(T=EM$10,IF(CallFlag=1,MAX(StockTree!EM259-K,0),MAX(K-StockTree!EM259,0)),EXP(-rr*h)*(pstar*EN259+(1-pstar)*EN260)))</f>
        <v/>
      </c>
      <c r="EN259" s="20" t="str">
        <f>IF(StockTree!EN259="","",IF(T=EN$10,IF(CallFlag=1,MAX(StockTree!EN259-K,0),MAX(K-StockTree!EN259,0)),EXP(-rr*h)*(pstar*EO259+(1-pstar)*EO260)))</f>
        <v/>
      </c>
      <c r="EO259" s="20" t="str">
        <f>IF(StockTree!EO259="","",IF(T=EO$10,IF(CallFlag=1,MAX(StockTree!EO259-K,0),MAX(K-StockTree!EO259,0)),EXP(-rr*h)*(pstar*EP259+(1-pstar)*EP260)))</f>
        <v/>
      </c>
      <c r="EP259" s="20" t="str">
        <f>IF(StockTree!EP259="","",IF(T=EP$10,IF(CallFlag=1,MAX(StockTree!EP259-K,0),MAX(K-StockTree!EP259,0)),EXP(-rr*h)*(pstar*EQ259+(1-pstar)*EQ260)))</f>
        <v/>
      </c>
      <c r="EQ259" s="20" t="str">
        <f>IF(StockTree!EQ259="","",IF(T=EQ$10,IF(CallFlag=1,MAX(StockTree!EQ259-K,0),MAX(K-StockTree!EQ259,0)),EXP(-rr*h)*(pstar*ER259+(1-pstar)*ER260)))</f>
        <v/>
      </c>
      <c r="ER259" s="20" t="str">
        <f>IF(StockTree!ER259="","",IF(T=ER$10,IF(CallFlag=1,MAX(StockTree!ER259-K,0),MAX(K-StockTree!ER259,0)),EXP(-rr*h)*(pstar*ES259+(1-pstar)*ES260)))</f>
        <v/>
      </c>
      <c r="ES259" s="20" t="str">
        <f>IF(StockTree!ES259="","",IF(T=ES$10,IF(CallFlag=1,MAX(StockTree!ES259-K,0),MAX(K-StockTree!ES259,0)),EXP(-rr*h)*(pstar*ET259+(1-pstar)*ET260)))</f>
        <v/>
      </c>
      <c r="ET259" s="20" t="str">
        <f>IF(StockTree!ET259="","",IF(T=ET$10,IF(CallFlag=1,MAX(StockTree!ET259-K,0),MAX(K-StockTree!ET259,0)),EXP(-rr*h)*(pstar*EU259+(1-pstar)*EU260)))</f>
        <v/>
      </c>
      <c r="EU259" s="20" t="str">
        <f>IF(StockTree!EU259="","",IF(T=EU$10,IF(CallFlag=1,MAX(StockTree!EU259-K,0),MAX(K-StockTree!EU259,0)),EXP(-rr*h)*(pstar*EV259+(1-pstar)*EV260)))</f>
        <v/>
      </c>
      <c r="EV259" s="20" t="str">
        <f>IF(StockTree!EV259="","",IF(T=EV$10,IF(CallFlag=1,MAX(StockTree!EV259-K,0),MAX(K-StockTree!EV259,0)),EXP(-rr*h)*(pstar*EW259+(1-pstar)*EW260)))</f>
        <v/>
      </c>
      <c r="EW259" s="20" t="str">
        <f>IF(StockTree!EW259="","",IF(T=EW$10,IF(CallFlag=1,MAX(StockTree!EW259-K,0),MAX(K-StockTree!EW259,0)),EXP(-rr*h)*(pstar*EX259+(1-pstar)*EX260)))</f>
        <v/>
      </c>
      <c r="EX259" s="20" t="str">
        <f>IF(StockTree!EX259="","",IF(T=EX$10,IF(CallFlag=1,MAX(StockTree!EX259-K,0),MAX(K-StockTree!EX259,0)),EXP(-rr*h)*(pstar*EY259+(1-pstar)*EY260)))</f>
        <v/>
      </c>
      <c r="EY259" s="20" t="str">
        <f>IF(StockTree!EY259="","",IF(T=EY$10,IF(CallFlag=1,MAX(StockTree!EY259-K,0),MAX(K-StockTree!EY259,0)),EXP(-rr*h)*(pstar*EZ259+(1-pstar)*EZ260)))</f>
        <v/>
      </c>
      <c r="EZ259" s="20" t="str">
        <f>IF(StockTree!EZ259="","",IF(T=EZ$10,IF(CallFlag=1,MAX(StockTree!EZ259-K,0),MAX(K-StockTree!EZ259,0)),EXP(-rr*h)*(pstar*FA259+(1-pstar)*FA260)))</f>
        <v/>
      </c>
      <c r="FA259" s="20" t="str">
        <f>IF(StockTree!FA259="","",IF(T=FA$10,IF(CallFlag=1,MAX(StockTree!FA259-K,0),MAX(K-StockTree!FA259,0)),EXP(-rr*h)*(pstar*FB259+(1-pstar)*FB260)))</f>
        <v/>
      </c>
      <c r="FB259" s="20" t="str">
        <f>IF(StockTree!FB259="","",IF(T=FB$10,IF(CallFlag=1,MAX(StockTree!FB259-K,0),MAX(K-StockTree!FB259,0)),EXP(-rr*h)*(pstar*FC259+(1-pstar)*FC260)))</f>
        <v/>
      </c>
      <c r="FC259" s="20" t="str">
        <f>IF(StockTree!FC259="","",IF(T=FC$10,IF(CallFlag=1,MAX(StockTree!FC259-K,0),MAX(K-StockTree!FC259,0)),EXP(-rr*h)*(pstar*FD259+(1-pstar)*FD260)))</f>
        <v/>
      </c>
      <c r="FD259" s="20" t="str">
        <f>IF(StockTree!FD259="","",IF(T=FD$10,IF(CallFlag=1,MAX(StockTree!FD259-K,0),MAX(K-StockTree!FD259,0)),EXP(-rr*h)*(pstar*FE259+(1-pstar)*FE260)))</f>
        <v/>
      </c>
      <c r="FE259" s="20" t="str">
        <f>IF(StockTree!FE259="","",IF(T=FE$10,IF(CallFlag=1,MAX(StockTree!FE259-K,0),MAX(K-StockTree!FE259,0)),EXP(-rr*h)*(pstar*FF259+(1-pstar)*FF260)))</f>
        <v/>
      </c>
      <c r="FF259" s="20" t="str">
        <f>IF(StockTree!FF259="","",IF(T=FF$10,IF(CallFlag=1,MAX(StockTree!FF259-K,0),MAX(K-StockTree!FF259,0)),EXP(-rr*h)*(pstar*FG259+(1-pstar)*FG260)))</f>
        <v/>
      </c>
      <c r="FG259" s="20" t="str">
        <f>IF(StockTree!FG259="","",IF(T=FG$10,IF(CallFlag=1,MAX(StockTree!FG259-K,0),MAX(K-StockTree!FG259,0)),EXP(-rr*h)*(pstar*FH259+(1-pstar)*FH260)))</f>
        <v/>
      </c>
      <c r="FH259" s="20" t="str">
        <f>IF(StockTree!FH259="","",IF(T=FH$10,IF(CallFlag=1,MAX(StockTree!FH259-K,0),MAX(K-StockTree!FH259,0)),EXP(-rr*h)*(pstar*FI259+(1-pstar)*FI260)))</f>
        <v/>
      </c>
      <c r="FI259" s="20" t="str">
        <f>IF(StockTree!FI259="","",IF(T=FI$10,IF(CallFlag=1,MAX(StockTree!FI259-K,0),MAX(K-StockTree!FI259,0)),EXP(-rr*h)*(pstar*FJ259+(1-pstar)*FJ260)))</f>
        <v/>
      </c>
      <c r="FJ259" s="20" t="str">
        <f>IF(StockTree!FJ259="","",IF(T=FJ$10,IF(CallFlag=1,MAX(StockTree!FJ259-K,0),MAX(K-StockTree!FJ259,0)),EXP(-rr*h)*(pstar*FK259+(1-pstar)*FK260)))</f>
        <v/>
      </c>
      <c r="FK259" s="20" t="str">
        <f>IF(StockTree!FK259="","",IF(T=FK$10,IF(CallFlag=1,MAX(StockTree!FK259-K,0),MAX(K-StockTree!FK259,0)),EXP(-rr*h)*(pstar*FL259+(1-pstar)*FL260)))</f>
        <v/>
      </c>
      <c r="FL259" s="20" t="str">
        <f>IF(StockTree!FL259="","",IF(T=FL$10,IF(CallFlag=1,MAX(StockTree!FL259-K,0),MAX(K-StockTree!FL259,0)),EXP(-rr*h)*(pstar*FM259+(1-pstar)*FM260)))</f>
        <v/>
      </c>
      <c r="FM259" s="20" t="str">
        <f>IF(StockTree!FM259="","",IF(T=FM$10,IF(CallFlag=1,MAX(StockTree!FM259-K,0),MAX(K-StockTree!FM259,0)),EXP(-rr*h)*(pstar*FN259+(1-pstar)*FN260)))</f>
        <v/>
      </c>
      <c r="FN259" s="20" t="str">
        <f>IF(StockTree!FN259="","",IF(T=FN$10,IF(CallFlag=1,MAX(StockTree!FN259-K,0),MAX(K-StockTree!FN259,0)),EXP(-rr*h)*(pstar*FO259+(1-pstar)*FO260)))</f>
        <v/>
      </c>
      <c r="FO259" s="20" t="str">
        <f>IF(StockTree!FO259="","",IF(T=FO$10,IF(CallFlag=1,MAX(StockTree!FO259-K,0),MAX(K-StockTree!FO259,0)),EXP(-rr*h)*(pstar*FP259+(1-pstar)*FP260)))</f>
        <v/>
      </c>
      <c r="FP259" s="20" t="str">
        <f>IF(StockTree!FP259="","",IF(T=FP$10,IF(CallFlag=1,MAX(StockTree!FP259-K,0),MAX(K-StockTree!FP259,0)),EXP(-rr*h)*(pstar*FQ259+(1-pstar)*FQ260)))</f>
        <v/>
      </c>
      <c r="FQ259" s="20" t="str">
        <f>IF(StockTree!FQ259="","",IF(T=FQ$10,IF(CallFlag=1,MAX(StockTree!FQ259-K,0),MAX(K-StockTree!FQ259,0)),EXP(-rr*h)*(pstar*FR259+(1-pstar)*FR260)))</f>
        <v/>
      </c>
      <c r="FR259" s="20" t="str">
        <f>IF(StockTree!FR259="","",IF(T=FR$10,IF(CallFlag=1,MAX(StockTree!FR259-K,0),MAX(K-StockTree!FR259,0)),EXP(-rr*h)*(pstar*FS259+(1-pstar)*FS260)))</f>
        <v/>
      </c>
      <c r="FS259" s="20" t="str">
        <f>IF(StockTree!FS259="","",IF(T=FS$10,IF(CallFlag=1,MAX(StockTree!FS259-K,0),MAX(K-StockTree!FS259,0)),EXP(-rr*h)*(pstar*FT259+(1-pstar)*FT260)))</f>
        <v/>
      </c>
      <c r="FT259" s="20" t="str">
        <f>IF(StockTree!FT259="","",IF(T=FT$10,IF(CallFlag=1,MAX(StockTree!FT259-K,0),MAX(K-StockTree!FT259,0)),EXP(-rr*h)*(pstar*FU259+(1-pstar)*FU260)))</f>
        <v/>
      </c>
      <c r="FU259" s="20" t="str">
        <f>IF(StockTree!FU259="","",IF(T=FU$10,IF(CallFlag=1,MAX(StockTree!FU259-K,0),MAX(K-StockTree!FU259,0)),EXP(-rr*h)*(pstar*FV259+(1-pstar)*FV260)))</f>
        <v/>
      </c>
      <c r="FV259" s="20" t="str">
        <f>IF(StockTree!FV259="","",IF(T=FV$10,IF(CallFlag=1,MAX(StockTree!FV259-K,0),MAX(K-StockTree!FV259,0)),EXP(-rr*h)*(pstar*FW259+(1-pstar)*FW260)))</f>
        <v/>
      </c>
      <c r="FW259" s="20" t="str">
        <f>IF(StockTree!FW259="","",IF(T=FW$10,IF(CallFlag=1,MAX(StockTree!FW259-K,0),MAX(K-StockTree!FW259,0)),EXP(-rr*h)*(pstar*FX259+(1-pstar)*FX260)))</f>
        <v/>
      </c>
      <c r="FX259" s="20" t="str">
        <f>IF(StockTree!FX259="","",IF(T=FX$10,IF(CallFlag=1,MAX(StockTree!FX259-K,0),MAX(K-StockTree!FX259,0)),EXP(-rr*h)*(pstar*FY259+(1-pstar)*FY260)))</f>
        <v/>
      </c>
      <c r="FY259" s="20" t="str">
        <f>IF(StockTree!FY259="","",IF(T=FY$10,IF(CallFlag=1,MAX(StockTree!FY259-K,0),MAX(K-StockTree!FY259,0)),EXP(-rr*h)*(pstar*FZ259+(1-pstar)*FZ260)))</f>
        <v/>
      </c>
      <c r="FZ259" s="20" t="str">
        <f>IF(StockTree!FZ259="","",IF(T=FZ$10,IF(CallFlag=1,MAX(StockTree!FZ259-K,0),MAX(K-StockTree!FZ259,0)),EXP(-rr*h)*(pstar*GA259+(1-pstar)*GA260)))</f>
        <v/>
      </c>
      <c r="GA259" s="20" t="str">
        <f>IF(StockTree!GA259="","",IF(T=GA$10,IF(CallFlag=1,MAX(StockTree!GA259-K,0),MAX(K-StockTree!GA259,0)),EXP(-rr*h)*(pstar*GB259+(1-pstar)*GB260)))</f>
        <v/>
      </c>
      <c r="GB259" s="20" t="str">
        <f>IF(StockTree!GB259="","",IF(T=GB$10,IF(CallFlag=1,MAX(StockTree!GB259-K,0),MAX(K-StockTree!GB259,0)),EXP(-rr*h)*(pstar*GC259+(1-pstar)*GC260)))</f>
        <v/>
      </c>
      <c r="GC259" s="20" t="str">
        <f>IF(StockTree!GC259="","",IF(T=GC$10,IF(CallFlag=1,MAX(StockTree!GC259-K,0),MAX(K-StockTree!GC259,0)),EXP(-rr*h)*(pstar*GD259+(1-pstar)*GD260)))</f>
        <v/>
      </c>
      <c r="GD259" s="20" t="str">
        <f>IF(StockTree!GD259="","",IF(T=GD$10,IF(CallFlag=1,MAX(StockTree!GD259-K,0),MAX(K-StockTree!GD259,0)),EXP(-rr*h)*(pstar*GE259+(1-pstar)*GE260)))</f>
        <v/>
      </c>
      <c r="GE259" s="20" t="str">
        <f>IF(StockTree!GE259="","",IF(T=GE$10,IF(CallFlag=1,MAX(StockTree!GE259-K,0),MAX(K-StockTree!GE259,0)),EXP(-rr*h)*(pstar*GF259+(1-pstar)*GF260)))</f>
        <v/>
      </c>
      <c r="GF259" s="20" t="str">
        <f>IF(StockTree!GF259="","",IF(T=GF$10,IF(CallFlag=1,MAX(StockTree!GF259-K,0),MAX(K-StockTree!GF259,0)),EXP(-rr*h)*(pstar*GG259+(1-pstar)*GG260)))</f>
        <v/>
      </c>
      <c r="GG259" s="20" t="str">
        <f>IF(StockTree!GG259="","",IF(T=GG$10,IF(CallFlag=1,MAX(StockTree!GG259-K,0),MAX(K-StockTree!GG259,0)),EXP(-rr*h)*(pstar*GH259+(1-pstar)*GH260)))</f>
        <v/>
      </c>
      <c r="GH259" s="20" t="str">
        <f>IF(StockTree!GH259="","",IF(T=GH$10,IF(CallFlag=1,MAX(StockTree!GH259-K,0),MAX(K-StockTree!GH259,0)),EXP(-rr*h)*(pstar*GI259+(1-pstar)*GI260)))</f>
        <v/>
      </c>
      <c r="GI259" s="20" t="str">
        <f>IF(StockTree!GI259="","",IF(T=GI$10,IF(CallFlag=1,MAX(StockTree!GI259-K,0),MAX(K-StockTree!GI259,0)),EXP(-rr*h)*(pstar*GJ259+(1-pstar)*GJ260)))</f>
        <v/>
      </c>
      <c r="GJ259" s="20" t="str">
        <f>IF(StockTree!GJ259="","",IF(T=GJ$10,IF(CallFlag=1,MAX(StockTree!GJ259-K,0),MAX(K-StockTree!GJ259,0)),EXP(-rr*h)*(pstar*GK259+(1-pstar)*GK260)))</f>
        <v/>
      </c>
      <c r="GK259" s="20" t="str">
        <f>IF(StockTree!GK259="","",IF(T=GK$10,IF(CallFlag=1,MAX(StockTree!GK259-K,0),MAX(K-StockTree!GK259,0)),EXP(-rr*h)*(pstar*GL259+(1-pstar)*GL260)))</f>
        <v/>
      </c>
      <c r="GL259" s="20" t="str">
        <f>IF(StockTree!GL259="","",IF(T=GL$10,IF(CallFlag=1,MAX(StockTree!GL259-K,0),MAX(K-StockTree!GL259,0)),EXP(-rr*h)*(pstar*GM259+(1-pstar)*GM260)))</f>
        <v/>
      </c>
      <c r="GM259" s="20" t="str">
        <f>IF(StockTree!GM259="","",IF(T=GM$10,IF(CallFlag=1,MAX(StockTree!GM259-K,0),MAX(K-StockTree!GM259,0)),EXP(-rr*h)*(pstar*GN259+(1-pstar)*GN260)))</f>
        <v/>
      </c>
      <c r="GN259" s="20" t="str">
        <f>IF(StockTree!GN259="","",IF(T=GN$10,IF(CallFlag=1,MAX(StockTree!GN259-K,0),MAX(K-StockTree!GN259,0)),EXP(-rr*h)*(pstar*GO259+(1-pstar)*GO260)))</f>
        <v/>
      </c>
      <c r="GO259" s="20" t="str">
        <f>IF(StockTree!GO259="","",IF(T=GO$10,IF(CallFlag=1,MAX(StockTree!GO259-K,0),MAX(K-StockTree!GO259,0)),EXP(-rr*h)*(pstar*GP259+(1-pstar)*GP260)))</f>
        <v/>
      </c>
      <c r="GP259" s="20" t="str">
        <f>IF(StockTree!GP259="","",IF(T=GP$10,IF(CallFlag=1,MAX(StockTree!GP259-K,0),MAX(K-StockTree!GP259,0)),EXP(-rr*h)*(pstar*GQ259+(1-pstar)*GQ260)))</f>
        <v/>
      </c>
      <c r="GQ259" s="20" t="str">
        <f>IF(StockTree!GQ259="","",IF(T=GQ$10,IF(CallFlag=1,MAX(StockTree!GQ259-K,0),MAX(K-StockTree!GQ259,0)),EXP(-rr*h)*(pstar*GR259+(1-pstar)*GR260)))</f>
        <v/>
      </c>
      <c r="GR259" s="20" t="str">
        <f>IF(StockTree!GR259="","",IF(T=GR$10,IF(CallFlag=1,MAX(StockTree!GR259-K,0),MAX(K-StockTree!GR259,0)),EXP(-rr*h)*(pstar*GS259+(1-pstar)*GS260)))</f>
        <v/>
      </c>
      <c r="GS259" s="20" t="str">
        <f>IF(StockTree!GS259="","",IF(T=GS$10,IF(CallFlag=1,MAX(StockTree!GS259-K,0),MAX(K-StockTree!GS259,0)),EXP(-rr*h)*(pstar*GT259+(1-pstar)*GT260)))</f>
        <v/>
      </c>
      <c r="GT259" s="20" t="str">
        <f>IF(StockTree!GT259="","",IF(T=GT$10,IF(CallFlag=1,MAX(StockTree!GT259-K,0),MAX(K-StockTree!GT259,0)),EXP(-rr*h)*(pstar*GU259+(1-pstar)*GU260)))</f>
        <v/>
      </c>
      <c r="GU259" s="20" t="str">
        <f>IF(StockTree!GU259="","",IF(T=GU$10,IF(CallFlag=1,MAX(StockTree!GU259-K,0),MAX(K-StockTree!GU259,0)),EXP(-rr*h)*(pstar*GV259+(1-pstar)*GV260)))</f>
        <v/>
      </c>
      <c r="GV259" s="20" t="str">
        <f>IF(StockTree!GV259="","",IF(T=GV$10,IF(CallFlag=1,MAX(StockTree!GV259-K,0),MAX(K-StockTree!GV259,0)),EXP(-rr*h)*(pstar*GW259+(1-pstar)*GW260)))</f>
        <v/>
      </c>
      <c r="GW259" s="20" t="str">
        <f>IF(StockTree!GW259="","",IF(T=GW$10,IF(CallFlag=1,MAX(StockTree!GW259-K,0),MAX(K-StockTree!GW259,0)),EXP(-rr*h)*(pstar*GX259+(1-pstar)*GX260)))</f>
        <v/>
      </c>
      <c r="GX259" s="20" t="str">
        <f>IF(StockTree!GX259="","",IF(T=GX$10,IF(CallFlag=1,MAX(StockTree!GX259-K,0),MAX(K-StockTree!GX259,0)),EXP(-rr*h)*(pstar*GY259+(1-pstar)*GY260)))</f>
        <v/>
      </c>
      <c r="GY259" s="20" t="str">
        <f>IF(StockTree!GY259="","",IF(T=GY$10,IF(CallFlag=1,MAX(StockTree!GY259-K,0),MAX(K-StockTree!GY259,0)),EXP(-rr*h)*(pstar*GZ259+(1-pstar)*GZ260)))</f>
        <v/>
      </c>
      <c r="GZ259" s="20" t="str">
        <f>IF(StockTree!GZ259="","",IF(T=GZ$10,IF(CallFlag=1,MAX(StockTree!GZ259-K,0),MAX(K-StockTree!GZ259,0)),EXP(-rr*h)*(pstar*HA259+(1-pstar)*HA260)))</f>
        <v/>
      </c>
      <c r="HA259" s="20" t="str">
        <f>IF(StockTree!HA259="","",IF(T=HA$10,IF(CallFlag=1,MAX(StockTree!HA259-K,0),MAX(K-StockTree!HA259,0)),EXP(-rr*h)*(pstar*HB259+(1-pstar)*HB260)))</f>
        <v/>
      </c>
      <c r="HB259" s="20" t="str">
        <f>IF(StockTree!HB259="","",IF(T=HB$10,IF(CallFlag=1,MAX(StockTree!HB259-K,0),MAX(K-StockTree!HB259,0)),EXP(-rr*h)*(pstar*HC259+(1-pstar)*HC260)))</f>
        <v/>
      </c>
      <c r="HC259" s="20" t="str">
        <f>IF(StockTree!HC259="","",IF(T=HC$10,IF(CallFlag=1,MAX(StockTree!HC259-K,0),MAX(K-StockTree!HC259,0)),EXP(-rr*h)*(pstar*HD259+(1-pstar)*HD260)))</f>
        <v/>
      </c>
      <c r="HD259" s="20" t="str">
        <f>IF(StockTree!HD259="","",IF(T=HD$10,IF(CallFlag=1,MAX(StockTree!HD259-K,0),MAX(K-StockTree!HD259,0)),EXP(-rr*h)*(pstar*HE259+(1-pstar)*HE260)))</f>
        <v/>
      </c>
      <c r="HE259" s="20" t="str">
        <f>IF(StockTree!HE259="","",IF(T=HE$10,IF(CallFlag=1,MAX(StockTree!HE259-K,0),MAX(K-StockTree!HE259,0)),EXP(-rr*h)*(pstar*HF259+(1-pstar)*HF260)))</f>
        <v/>
      </c>
      <c r="HF259" s="20" t="str">
        <f>IF(StockTree!HF259="","",IF(T=HF$10,IF(CallFlag=1,MAX(StockTree!HF259-K,0),MAX(K-StockTree!HF259,0)),EXP(-rr*h)*(pstar*HG259+(1-pstar)*HG260)))</f>
        <v/>
      </c>
      <c r="HG259" s="20" t="str">
        <f>IF(StockTree!HG259="","",IF(T=HG$10,IF(CallFlag=1,MAX(StockTree!HG259-K,0),MAX(K-StockTree!HG259,0)),EXP(-rr*h)*(pstar*HH259+(1-pstar)*HH260)))</f>
        <v/>
      </c>
      <c r="HH259" s="20" t="str">
        <f>IF(StockTree!HH259="","",IF(T=HH$10,IF(CallFlag=1,MAX(StockTree!HH259-K,0),MAX(K-StockTree!HH259,0)),EXP(-rr*h)*(pstar*HI259+(1-pstar)*HI260)))</f>
        <v/>
      </c>
      <c r="HI259" s="20" t="str">
        <f>IF(StockTree!HI259="","",IF(T=HI$10,IF(CallFlag=1,MAX(StockTree!HI259-K,0),MAX(K-StockTree!HI259,0)),EXP(-rr*h)*(pstar*HJ259+(1-pstar)*HJ260)))</f>
        <v/>
      </c>
      <c r="HJ259" s="20" t="str">
        <f>IF(StockTree!HJ259="","",IF(T=HJ$10,IF(CallFlag=1,MAX(StockTree!HJ259-K,0),MAX(K-StockTree!HJ259,0)),EXP(-rr*h)*(pstar*HK259+(1-pstar)*HK260)))</f>
        <v/>
      </c>
      <c r="HK259" s="20" t="str">
        <f>IF(StockTree!HK259="","",IF(T=HK$10,IF(CallFlag=1,MAX(StockTree!HK259-K,0),MAX(K-StockTree!HK259,0)),EXP(-rr*h)*(pstar*HL259+(1-pstar)*HL260)))</f>
        <v/>
      </c>
      <c r="HL259" s="20" t="str">
        <f>IF(StockTree!HL259="","",IF(T=HL$10,IF(CallFlag=1,MAX(StockTree!HL259-K,0),MAX(K-StockTree!HL259,0)),EXP(-rr*h)*(pstar*HM259+(1-pstar)*HM260)))</f>
        <v/>
      </c>
      <c r="HM259" s="20" t="str">
        <f>IF(StockTree!HM259="","",IF(T=HM$10,IF(CallFlag=1,MAX(StockTree!HM259-K,0),MAX(K-StockTree!HM259,0)),EXP(-rr*h)*(pstar*HN259+(1-pstar)*HN260)))</f>
        <v/>
      </c>
      <c r="HN259" s="20" t="str">
        <f>IF(StockTree!HN259="","",IF(T=HN$10,IF(CallFlag=1,MAX(StockTree!HN259-K,0),MAX(K-StockTree!HN259,0)),EXP(-rr*h)*(pstar*HO259+(1-pstar)*HO260)))</f>
        <v/>
      </c>
      <c r="HO259" s="20" t="str">
        <f>IF(StockTree!HO259="","",IF(T=HO$10,IF(CallFlag=1,MAX(StockTree!HO259-K,0),MAX(K-StockTree!HO259,0)),EXP(-rr*h)*(pstar*HP259+(1-pstar)*HP260)))</f>
        <v/>
      </c>
      <c r="HP259" s="20" t="str">
        <f>IF(StockTree!HP259="","",IF(T=HP$10,IF(CallFlag=1,MAX(StockTree!HP259-K,0),MAX(K-StockTree!HP259,0)),EXP(-rr*h)*(pstar*HQ259+(1-pstar)*HQ260)))</f>
        <v/>
      </c>
      <c r="HQ259" s="20" t="str">
        <f>IF(StockTree!HQ259="","",IF(T=HQ$10,IF(CallFlag=1,MAX(StockTree!HQ259-K,0),MAX(K-StockTree!HQ259,0)),EXP(-rr*h)*(pstar*HR259+(1-pstar)*HR260)))</f>
        <v/>
      </c>
      <c r="HR259" s="20" t="str">
        <f>IF(StockTree!HR259="","",IF(T=HR$10,IF(CallFlag=1,MAX(StockTree!HR259-K,0),MAX(K-StockTree!HR259,0)),EXP(-rr*h)*(pstar*HS259+(1-pstar)*HS260)))</f>
        <v/>
      </c>
      <c r="HS259" s="20" t="str">
        <f>IF(StockTree!HS259="","",IF(T=HS$10,IF(CallFlag=1,MAX(StockTree!HS259-K,0),MAX(K-StockTree!HS259,0)),EXP(-rr*h)*(pstar*HT259+(1-pstar)*HT260)))</f>
        <v/>
      </c>
      <c r="HT259" s="20" t="str">
        <f>IF(StockTree!HT259="","",IF(T=HT$10,IF(CallFlag=1,MAX(StockTree!HT259-K,0),MAX(K-StockTree!HT259,0)),EXP(-rr*h)*(pstar*HU259+(1-pstar)*HU260)))</f>
        <v/>
      </c>
      <c r="HU259" s="20" t="str">
        <f>IF(StockTree!HU259="","",IF(T=HU$10,IF(CallFlag=1,MAX(StockTree!HU259-K,0),MAX(K-StockTree!HU259,0)),EXP(-rr*h)*(pstar*HV259+(1-pstar)*HV260)))</f>
        <v/>
      </c>
      <c r="HV259" s="20" t="str">
        <f>IF(StockTree!HV259="","",IF(T=HV$10,IF(CallFlag=1,MAX(StockTree!HV259-K,0),MAX(K-StockTree!HV259,0)),EXP(-rr*h)*(pstar*HW259+(1-pstar)*HW260)))</f>
        <v/>
      </c>
      <c r="HW259" s="20" t="str">
        <f>IF(StockTree!HW259="","",IF(T=HW$10,IF(CallFlag=1,MAX(StockTree!HW259-K,0),MAX(K-StockTree!HW259,0)),EXP(-rr*h)*(pstar*HX259+(1-pstar)*HX260)))</f>
        <v/>
      </c>
      <c r="HX259" s="20" t="str">
        <f>IF(StockTree!HX259="","",IF(T=HX$10,IF(CallFlag=1,MAX(StockTree!HX259-K,0),MAX(K-StockTree!HX259,0)),EXP(-rr*h)*(pstar*HY259+(1-pstar)*HY260)))</f>
        <v/>
      </c>
      <c r="HY259" s="20" t="str">
        <f>IF(StockTree!HY259="","",IF(T=HY$10,IF(CallFlag=1,MAX(StockTree!HY259-K,0),MAX(K-StockTree!HY259,0)),EXP(-rr*h)*(pstar*HZ259+(1-pstar)*HZ260)))</f>
        <v/>
      </c>
      <c r="HZ259" s="20" t="str">
        <f>IF(StockTree!HZ259="","",IF(T=HZ$10,IF(CallFlag=1,MAX(StockTree!HZ259-K,0),MAX(K-StockTree!HZ259,0)),EXP(-rr*h)*(pstar*IA259+(1-pstar)*IA260)))</f>
        <v/>
      </c>
      <c r="IA259" s="20" t="str">
        <f>IF(StockTree!IA259="","",IF(T=IA$10,IF(CallFlag=1,MAX(StockTree!IA259-K,0),MAX(K-StockTree!IA259,0)),EXP(-rr*h)*(pstar*IB259+(1-pstar)*IB260)))</f>
        <v/>
      </c>
      <c r="IB259" s="20" t="str">
        <f>IF(StockTree!IB259="","",IF(T=IB$10,IF(CallFlag=1,MAX(StockTree!IB259-K,0),MAX(K-StockTree!IB259,0)),EXP(-rr*h)*(pstar*IC259+(1-pstar)*IC260)))</f>
        <v/>
      </c>
      <c r="IC259" s="20" t="str">
        <f>IF(StockTree!IC259="","",IF(T=IC$10,IF(CallFlag=1,MAX(StockTree!IC259-K,0),MAX(K-StockTree!IC259,0)),EXP(-rr*h)*(pstar*ID259+(1-pstar)*ID260)))</f>
        <v/>
      </c>
      <c r="ID259" s="20" t="str">
        <f>IF(StockTree!ID259="","",IF(T=ID$10,IF(CallFlag=1,MAX(StockTree!ID259-K,0),MAX(K-StockTree!ID259,0)),EXP(-rr*h)*(pstar*IE259+(1-pstar)*IE260)))</f>
        <v/>
      </c>
      <c r="IE259" s="20" t="str">
        <f>IF(StockTree!IE259="","",IF(T=IE$10,IF(CallFlag=1,MAX(StockTree!IE259-K,0),MAX(K-StockTree!IE259,0)),EXP(-rr*h)*(pstar*IF259+(1-pstar)*IF260)))</f>
        <v/>
      </c>
      <c r="IF259" s="20" t="str">
        <f>IF(StockTree!IF259="","",IF(T=IF$10,IF(CallFlag=1,MAX(StockTree!IF259-K,0),MAX(K-StockTree!IF259,0)),EXP(-rr*h)*(pstar*IG259+(1-pstar)*IG260)))</f>
        <v/>
      </c>
      <c r="IG259" s="20" t="str">
        <f>IF(StockTree!IG259="","",IF(T=IG$10,IF(CallFlag=1,MAX(StockTree!IG259-K,0),MAX(K-StockTree!IG259,0)),EXP(-rr*h)*(pstar*IH259+(1-pstar)*IH260)))</f>
        <v/>
      </c>
      <c r="IH259" s="20" t="str">
        <f>IF(StockTree!IH259="","",IF(T=IH$10,IF(CallFlag=1,MAX(StockTree!IH259-K,0),MAX(K-StockTree!IH259,0)),EXP(-rr*h)*(pstar*II259+(1-pstar)*II260)))</f>
        <v/>
      </c>
      <c r="II259" s="20" t="str">
        <f>IF(StockTree!II259="","",IF(T=II$10,IF(CallFlag=1,MAX(StockTree!II259-K,0),MAX(K-StockTree!II259,0)),EXP(-rr*h)*(pstar*IJ259+(1-pstar)*IJ260)))</f>
        <v/>
      </c>
      <c r="IJ259" s="20" t="str">
        <f>IF(StockTree!IJ259="","",IF(T=IJ$10,IF(CallFlag=1,MAX(StockTree!IJ259-K,0),MAX(K-StockTree!IJ259,0)),EXP(-rr*h)*(pstar*IK259+(1-pstar)*IK260)))</f>
        <v/>
      </c>
      <c r="IK259" s="20" t="str">
        <f>IF(StockTree!IK259="","",IF(T=IK$10,IF(CallFlag=1,MAX(StockTree!IK259-K,0),MAX(K-StockTree!IK259,0)),EXP(-rr*h)*(pstar*IL259+(1-pstar)*IL260)))</f>
        <v/>
      </c>
      <c r="IL259" s="20" t="str">
        <f>IF(StockTree!IL259="","",IF(T=IL$10,IF(CallFlag=1,MAX(StockTree!IL259-K,0),MAX(K-StockTree!IL259,0)),EXP(-rr*h)*(pstar*IM259+(1-pstar)*IM260)))</f>
        <v/>
      </c>
      <c r="IM259" s="20" t="str">
        <f>IF(StockTree!IM259="","",IF(T=IM$10,IF(CallFlag=1,MAX(StockTree!IM259-K,0),MAX(K-StockTree!IM259,0)),EXP(-rr*h)*(pstar*IN259+(1-pstar)*IN260)))</f>
        <v/>
      </c>
      <c r="IN259" s="20" t="str">
        <f>IF(StockTree!IN259="","",IF(T=IN$10,IF(CallFlag=1,MAX(StockTree!IN259-K,0),MAX(K-StockTree!IN259,0)),EXP(-rr*h)*(pstar*IO259+(1-pstar)*IO260)))</f>
        <v/>
      </c>
      <c r="IO259" s="20" t="str">
        <f>IF(StockTree!IO259="","",IF(T=IO$10,IF(CallFlag=1,MAX(StockTree!IO259-K,0),MAX(K-StockTree!IO259,0)),EXP(-rr*h)*(pstar*IP259+(1-pstar)*IP260)))</f>
        <v/>
      </c>
      <c r="IP259" s="20" t="str">
        <f>IF(StockTree!IP259="","",IF(T=IP$10,IF(CallFlag=1,MAX(StockTree!IP259-K,0),MAX(K-StockTree!IP259,0)),EXP(-rr*h)*(pstar*IQ259+(1-pstar)*IQ260)))</f>
        <v/>
      </c>
      <c r="IQ259" s="20" t="str">
        <f>IF(StockTree!IQ259="","",IF(T=IQ$10,IF(CallFlag=1,MAX(StockTree!IQ259-K,0),MAX(K-StockTree!IQ259,0)),EXP(-rr*h)*(pstar*IR259+(1-pstar)*IR260)))</f>
        <v/>
      </c>
      <c r="IR259" s="20" t="str">
        <f>IF(StockTree!IR259="","",IF(T=IR$10,IF(CallFlag=1,MAX(StockTree!IR259-K,0),MAX(K-StockTree!IR259,0)),EXP(-rr*h)*(pstar*IS259+(1-pstar)*IS260)))</f>
        <v/>
      </c>
      <c r="IS259" s="20" t="str">
        <f>IF(StockTree!IS259="","",IF(T=IS$10,IF(CallFlag=1,MAX(StockTree!IS259-K,0),MAX(K-StockTree!IS259,0)),EXP(-rr*h)*(pstar*IT259+(1-pstar)*IT260)))</f>
        <v/>
      </c>
      <c r="IT259" s="20" t="str">
        <f>IF(StockTree!IT259="","",IF(T=IT$10,IF(CallFlag=1,MAX(StockTree!IT259-K,0),MAX(K-StockTree!IT259,0)),EXP(-rr*h)*(pstar*IU259+(1-pstar)*IU260)))</f>
        <v/>
      </c>
      <c r="IU259" s="20" t="str">
        <f>IF(StockTree!IU259="","",IF(T=IU$10,IF(CallFlag=1,MAX(StockTree!IU259-K,0),MAX(K-StockTree!IU259,0)),EXP(-rr*h)*(pstar*IV259+(1-pstar)*IV260)))</f>
        <v/>
      </c>
      <c r="IV259" s="20" t="str">
        <f>IF(StockTree!IV259="","",IF(T=IV$10,IF(CallFlag=1,MAX(StockTree!IV259-K,0),MAX(K-StockTree!IV259,0)),EXP(-rr*h)*(pstar*#REF!+(1-pstar)*#REF!)))</f>
        <v/>
      </c>
    </row>
    <row r="260" spans="1:256" s="20" customFormat="1" x14ac:dyDescent="0.2">
      <c r="A260" s="19">
        <f t="shared" si="11"/>
        <v>248</v>
      </c>
      <c r="B260" s="20" t="str">
        <f>IF(StockTree!B260="","",IF(T=B$10,IF(CallFlag=1,MAX(StockTree!B260-K,0),MAX(K-StockTree!B260,0)),EXP(-rr*h)*(pstar*C260+(1-pstar)*C261)))</f>
        <v/>
      </c>
      <c r="C260" s="20" t="str">
        <f>IF(StockTree!C260="","",IF(T=C$10,IF(CallFlag=1,MAX(StockTree!C260-K,0),MAX(K-StockTree!C260,0)),EXP(-rr*h)*(pstar*D260+(1-pstar)*D261)))</f>
        <v/>
      </c>
      <c r="D260" s="20" t="str">
        <f>IF(StockTree!D260="","",IF(T=D$10,IF(CallFlag=1,MAX(StockTree!D260-K,0),MAX(K-StockTree!D260,0)),EXP(-rr*h)*(pstar*E260+(1-pstar)*E261)))</f>
        <v/>
      </c>
      <c r="E260" s="20" t="str">
        <f>IF(StockTree!E260="","",IF(T=E$10,IF(CallFlag=1,MAX(StockTree!E260-K,0),MAX(K-StockTree!E260,0)),EXP(-rr*h)*(pstar*F260+(1-pstar)*F261)))</f>
        <v/>
      </c>
      <c r="F260" s="20" t="str">
        <f>IF(StockTree!F260="","",IF(T=F$10,IF(CallFlag=1,MAX(StockTree!F260-K,0),MAX(K-StockTree!F260,0)),EXP(-rr*h)*(pstar*G260+(1-pstar)*G261)))</f>
        <v/>
      </c>
      <c r="G260" s="20" t="str">
        <f>IF(StockTree!G260="","",IF(T=G$10,IF(CallFlag=1,MAX(StockTree!G260-K,0),MAX(K-StockTree!G260,0)),EXP(-rr*h)*(pstar*H260+(1-pstar)*H261)))</f>
        <v/>
      </c>
      <c r="H260" s="20" t="str">
        <f>IF(StockTree!H260="","",IF(T=H$10,IF(CallFlag=1,MAX(StockTree!H260-K,0),MAX(K-StockTree!H260,0)),EXP(-rr*h)*(pstar*I260+(1-pstar)*I261)))</f>
        <v/>
      </c>
      <c r="I260" s="20" t="str">
        <f>IF(StockTree!I260="","",IF(T=I$10,IF(CallFlag=1,MAX(StockTree!I260-K,0),MAX(K-StockTree!I260,0)),EXP(-rr*h)*(pstar*J260+(1-pstar)*J261)))</f>
        <v/>
      </c>
      <c r="J260" s="20" t="str">
        <f>IF(StockTree!J260="","",IF(T=J$10,IF(CallFlag=1,MAX(StockTree!J260-K,0),MAX(K-StockTree!J260,0)),EXP(-rr*h)*(pstar*K260+(1-pstar)*K261)))</f>
        <v/>
      </c>
      <c r="K260" s="20" t="str">
        <f>IF(StockTree!K260="","",IF(T=K$10,IF(CallFlag=1,MAX(StockTree!K260-K,0),MAX(K-StockTree!K260,0)),EXP(-rr*h)*(pstar*L260+(1-pstar)*L261)))</f>
        <v/>
      </c>
      <c r="L260" s="20" t="str">
        <f>IF(StockTree!L260="","",IF(T=L$10,IF(CallFlag=1,MAX(StockTree!L260-K,0),MAX(K-StockTree!L260,0)),EXP(-rr*h)*(pstar*M260+(1-pstar)*M261)))</f>
        <v/>
      </c>
      <c r="M260" s="20" t="str">
        <f>IF(StockTree!M260="","",IF(T=M$10,IF(CallFlag=1,MAX(StockTree!M260-K,0),MAX(K-StockTree!M260,0)),EXP(-rr*h)*(pstar*N260+(1-pstar)*N261)))</f>
        <v/>
      </c>
      <c r="N260" s="20" t="str">
        <f>IF(StockTree!N260="","",IF(T=N$10,IF(CallFlag=1,MAX(StockTree!N260-K,0),MAX(K-StockTree!N260,0)),EXP(-rr*h)*(pstar*O260+(1-pstar)*O261)))</f>
        <v/>
      </c>
      <c r="O260" s="20" t="str">
        <f>IF(StockTree!O260="","",IF(T=O$10,IF(CallFlag=1,MAX(StockTree!O260-K,0),MAX(K-StockTree!O260,0)),EXP(-rr*h)*(pstar*P260+(1-pstar)*P261)))</f>
        <v/>
      </c>
      <c r="P260" s="20" t="str">
        <f>IF(StockTree!P260="","",IF(T=P$10,IF(CallFlag=1,MAX(StockTree!P260-K,0),MAX(K-StockTree!P260,0)),EXP(-rr*h)*(pstar*Q260+(1-pstar)*Q261)))</f>
        <v/>
      </c>
      <c r="Q260" s="20" t="str">
        <f>IF(StockTree!Q260="","",IF(T=Q$10,IF(CallFlag=1,MAX(StockTree!Q260-K,0),MAX(K-StockTree!Q260,0)),EXP(-rr*h)*(pstar*R260+(1-pstar)*R261)))</f>
        <v/>
      </c>
      <c r="R260" s="20" t="str">
        <f>IF(StockTree!R260="","",IF(T=R$10,IF(CallFlag=1,MAX(StockTree!R260-K,0),MAX(K-StockTree!R260,0)),EXP(-rr*h)*(pstar*S260+(1-pstar)*S261)))</f>
        <v/>
      </c>
      <c r="S260" s="20" t="str">
        <f>IF(StockTree!S260="","",IF(T=S$10,IF(CallFlag=1,MAX(StockTree!S260-K,0),MAX(K-StockTree!S260,0)),EXP(-rr*h)*(pstar*T260+(1-pstar)*T261)))</f>
        <v/>
      </c>
      <c r="T260" s="20" t="str">
        <f>IF(StockTree!T260="","",IF(T=T$10,IF(CallFlag=1,MAX(StockTree!T260-K,0),MAX(K-StockTree!T260,0)),EXP(-rr*h)*(pstar*U260+(1-pstar)*U261)))</f>
        <v/>
      </c>
      <c r="U260" s="20" t="str">
        <f>IF(StockTree!U260="","",IF(T=U$10,IF(CallFlag=1,MAX(StockTree!U260-K,0),MAX(K-StockTree!U260,0)),EXP(-rr*h)*(pstar*V260+(1-pstar)*V261)))</f>
        <v/>
      </c>
      <c r="V260" s="20" t="str">
        <f>IF(StockTree!V260="","",IF(T=V$10,IF(CallFlag=1,MAX(StockTree!V260-K,0),MAX(K-StockTree!V260,0)),EXP(-rr*h)*(pstar*W260+(1-pstar)*W261)))</f>
        <v/>
      </c>
      <c r="W260" s="20" t="str">
        <f>IF(StockTree!W260="","",IF(T=W$10,IF(CallFlag=1,MAX(StockTree!W260-K,0),MAX(K-StockTree!W260,0)),EXP(-rr*h)*(pstar*X260+(1-pstar)*X261)))</f>
        <v/>
      </c>
      <c r="X260" s="20" t="str">
        <f>IF(StockTree!X260="","",IF(T=X$10,IF(CallFlag=1,MAX(StockTree!X260-K,0),MAX(K-StockTree!X260,0)),EXP(-rr*h)*(pstar*Y260+(1-pstar)*Y261)))</f>
        <v/>
      </c>
      <c r="Y260" s="20" t="str">
        <f>IF(StockTree!Y260="","",IF(T=Y$10,IF(CallFlag=1,MAX(StockTree!Y260-K,0),MAX(K-StockTree!Y260,0)),EXP(-rr*h)*(pstar*Z260+(1-pstar)*Z261)))</f>
        <v/>
      </c>
      <c r="Z260" s="20" t="str">
        <f>IF(StockTree!Z260="","",IF(T=Z$10,IF(CallFlag=1,MAX(StockTree!Z260-K,0),MAX(K-StockTree!Z260,0)),EXP(-rr*h)*(pstar*AA260+(1-pstar)*AA261)))</f>
        <v/>
      </c>
      <c r="AA260" s="20" t="str">
        <f>IF(StockTree!AA260="","",IF(T=AA$10,IF(CallFlag=1,MAX(StockTree!AA260-K,0),MAX(K-StockTree!AA260,0)),EXP(-rr*h)*(pstar*AB260+(1-pstar)*AB261)))</f>
        <v/>
      </c>
      <c r="AB260" s="20" t="str">
        <f>IF(StockTree!AB260="","",IF(T=AB$10,IF(CallFlag=1,MAX(StockTree!AB260-K,0),MAX(K-StockTree!AB260,0)),EXP(-rr*h)*(pstar*AC260+(1-pstar)*AC261)))</f>
        <v/>
      </c>
      <c r="AC260" s="20" t="str">
        <f>IF(StockTree!AC260="","",IF(T=AC$10,IF(CallFlag=1,MAX(StockTree!AC260-K,0),MAX(K-StockTree!AC260,0)),EXP(-rr*h)*(pstar*AD260+(1-pstar)*AD261)))</f>
        <v/>
      </c>
      <c r="AD260" s="20" t="str">
        <f>IF(StockTree!AD260="","",IF(T=AD$10,IF(CallFlag=1,MAX(StockTree!AD260-K,0),MAX(K-StockTree!AD260,0)),EXP(-rr*h)*(pstar*AE260+(1-pstar)*AE261)))</f>
        <v/>
      </c>
      <c r="AE260" s="20" t="str">
        <f>IF(StockTree!AE260="","",IF(T=AE$10,IF(CallFlag=1,MAX(StockTree!AE260-K,0),MAX(K-StockTree!AE260,0)),EXP(-rr*h)*(pstar*AF260+(1-pstar)*AF261)))</f>
        <v/>
      </c>
      <c r="AF260" s="20" t="str">
        <f>IF(StockTree!AF260="","",IF(T=AF$10,IF(CallFlag=1,MAX(StockTree!AF260-K,0),MAX(K-StockTree!AF260,0)),EXP(-rr*h)*(pstar*AG260+(1-pstar)*AG261)))</f>
        <v/>
      </c>
      <c r="AG260" s="20" t="str">
        <f>IF(StockTree!AG260="","",IF(T=AG$10,IF(CallFlag=1,MAX(StockTree!AG260-K,0),MAX(K-StockTree!AG260,0)),EXP(-rr*h)*(pstar*AH260+(1-pstar)*AH261)))</f>
        <v/>
      </c>
      <c r="AH260" s="20" t="str">
        <f>IF(StockTree!AH260="","",IF(T=AH$10,IF(CallFlag=1,MAX(StockTree!AH260-K,0),MAX(K-StockTree!AH260,0)),EXP(-rr*h)*(pstar*AI260+(1-pstar)*AI261)))</f>
        <v/>
      </c>
      <c r="AI260" s="20" t="str">
        <f>IF(StockTree!AI260="","",IF(T=AI$10,IF(CallFlag=1,MAX(StockTree!AI260-K,0),MAX(K-StockTree!AI260,0)),EXP(-rr*h)*(pstar*AJ260+(1-pstar)*AJ261)))</f>
        <v/>
      </c>
      <c r="AJ260" s="20" t="str">
        <f>IF(StockTree!AJ260="","",IF(T=AJ$10,IF(CallFlag=1,MAX(StockTree!AJ260-K,0),MAX(K-StockTree!AJ260,0)),EXP(-rr*h)*(pstar*AK260+(1-pstar)*AK261)))</f>
        <v/>
      </c>
      <c r="AK260" s="20" t="str">
        <f>IF(StockTree!AK260="","",IF(T=AK$10,IF(CallFlag=1,MAX(StockTree!AK260-K,0),MAX(K-StockTree!AK260,0)),EXP(-rr*h)*(pstar*AL260+(1-pstar)*AL261)))</f>
        <v/>
      </c>
      <c r="AL260" s="20" t="str">
        <f>IF(StockTree!AL260="","",IF(T=AL$10,IF(CallFlag=1,MAX(StockTree!AL260-K,0),MAX(K-StockTree!AL260,0)),EXP(-rr*h)*(pstar*AM260+(1-pstar)*AM261)))</f>
        <v/>
      </c>
      <c r="AM260" s="20" t="str">
        <f>IF(StockTree!AM260="","",IF(T=AM$10,IF(CallFlag=1,MAX(StockTree!AM260-K,0),MAX(K-StockTree!AM260,0)),EXP(-rr*h)*(pstar*AN260+(1-pstar)*AN261)))</f>
        <v/>
      </c>
      <c r="AN260" s="20" t="str">
        <f>IF(StockTree!AN260="","",IF(T=AN$10,IF(CallFlag=1,MAX(StockTree!AN260-K,0),MAX(K-StockTree!AN260,0)),EXP(-rr*h)*(pstar*AO260+(1-pstar)*AO261)))</f>
        <v/>
      </c>
      <c r="AO260" s="20" t="str">
        <f>IF(StockTree!AO260="","",IF(T=AO$10,IF(CallFlag=1,MAX(StockTree!AO260-K,0),MAX(K-StockTree!AO260,0)),EXP(-rr*h)*(pstar*AP260+(1-pstar)*AP261)))</f>
        <v/>
      </c>
      <c r="AP260" s="20" t="str">
        <f>IF(StockTree!AP260="","",IF(T=AP$10,IF(CallFlag=1,MAX(StockTree!AP260-K,0),MAX(K-StockTree!AP260,0)),EXP(-rr*h)*(pstar*AQ260+(1-pstar)*AQ261)))</f>
        <v/>
      </c>
      <c r="AQ260" s="20" t="str">
        <f>IF(StockTree!AQ260="","",IF(T=AQ$10,IF(CallFlag=1,MAX(StockTree!AQ260-K,0),MAX(K-StockTree!AQ260,0)),EXP(-rr*h)*(pstar*AR260+(1-pstar)*AR261)))</f>
        <v/>
      </c>
      <c r="AR260" s="20" t="str">
        <f>IF(StockTree!AR260="","",IF(T=AR$10,IF(CallFlag=1,MAX(StockTree!AR260-K,0),MAX(K-StockTree!AR260,0)),EXP(-rr*h)*(pstar*AS260+(1-pstar)*AS261)))</f>
        <v/>
      </c>
      <c r="AS260" s="20" t="str">
        <f>IF(StockTree!AS260="","",IF(T=AS$10,IF(CallFlag=1,MAX(StockTree!AS260-K,0),MAX(K-StockTree!AS260,0)),EXP(-rr*h)*(pstar*AT260+(1-pstar)*AT261)))</f>
        <v/>
      </c>
      <c r="AT260" s="20" t="str">
        <f>IF(StockTree!AT260="","",IF(T=AT$10,IF(CallFlag=1,MAX(StockTree!AT260-K,0),MAX(K-StockTree!AT260,0)),EXP(-rr*h)*(pstar*AU260+(1-pstar)*AU261)))</f>
        <v/>
      </c>
      <c r="AU260" s="20" t="str">
        <f>IF(StockTree!AU260="","",IF(T=AU$10,IF(CallFlag=1,MAX(StockTree!AU260-K,0),MAX(K-StockTree!AU260,0)),EXP(-rr*h)*(pstar*AV260+(1-pstar)*AV261)))</f>
        <v/>
      </c>
      <c r="AV260" s="20" t="str">
        <f>IF(StockTree!AV260="","",IF(T=AV$10,IF(CallFlag=1,MAX(StockTree!AV260-K,0),MAX(K-StockTree!AV260,0)),EXP(-rr*h)*(pstar*AW260+(1-pstar)*AW261)))</f>
        <v/>
      </c>
      <c r="AW260" s="20" t="str">
        <f>IF(StockTree!AW260="","",IF(T=AW$10,IF(CallFlag=1,MAX(StockTree!AW260-K,0),MAX(K-StockTree!AW260,0)),EXP(-rr*h)*(pstar*AX260+(1-pstar)*AX261)))</f>
        <v/>
      </c>
      <c r="AX260" s="20" t="str">
        <f>IF(StockTree!AX260="","",IF(T=AX$10,IF(CallFlag=1,MAX(StockTree!AX260-K,0),MAX(K-StockTree!AX260,0)),EXP(-rr*h)*(pstar*AY260+(1-pstar)*AY261)))</f>
        <v/>
      </c>
      <c r="AY260" s="20" t="str">
        <f>IF(StockTree!AY260="","",IF(T=AY$10,IF(CallFlag=1,MAX(StockTree!AY260-K,0),MAX(K-StockTree!AY260,0)),EXP(-rr*h)*(pstar*AZ260+(1-pstar)*AZ261)))</f>
        <v/>
      </c>
      <c r="AZ260" s="20" t="str">
        <f>IF(StockTree!AZ260="","",IF(T=AZ$10,IF(CallFlag=1,MAX(StockTree!AZ260-K,0),MAX(K-StockTree!AZ260,0)),EXP(-rr*h)*(pstar*BA260+(1-pstar)*BA261)))</f>
        <v/>
      </c>
      <c r="BA260" s="20" t="str">
        <f>IF(StockTree!BA260="","",IF(T=BA$10,IF(CallFlag=1,MAX(StockTree!BA260-K,0),MAX(K-StockTree!BA260,0)),EXP(-rr*h)*(pstar*BB260+(1-pstar)*BB261)))</f>
        <v/>
      </c>
      <c r="BB260" s="20" t="str">
        <f>IF(StockTree!BB260="","",IF(T=BB$10,IF(CallFlag=1,MAX(StockTree!BB260-K,0),MAX(K-StockTree!BB260,0)),EXP(-rr*h)*(pstar*BC260+(1-pstar)*BC261)))</f>
        <v/>
      </c>
      <c r="BC260" s="20" t="str">
        <f>IF(StockTree!BC260="","",IF(T=BC$10,IF(CallFlag=1,MAX(StockTree!BC260-K,0),MAX(K-StockTree!BC260,0)),EXP(-rr*h)*(pstar*BD260+(1-pstar)*BD261)))</f>
        <v/>
      </c>
      <c r="BD260" s="20" t="str">
        <f>IF(StockTree!BD260="","",IF(T=BD$10,IF(CallFlag=1,MAX(StockTree!BD260-K,0),MAX(K-StockTree!BD260,0)),EXP(-rr*h)*(pstar*BE260+(1-pstar)*BE261)))</f>
        <v/>
      </c>
      <c r="BE260" s="20" t="str">
        <f>IF(StockTree!BE260="","",IF(T=BE$10,IF(CallFlag=1,MAX(StockTree!BE260-K,0),MAX(K-StockTree!BE260,0)),EXP(-rr*h)*(pstar*BF260+(1-pstar)*BF261)))</f>
        <v/>
      </c>
      <c r="BF260" s="20" t="str">
        <f>IF(StockTree!BF260="","",IF(T=BF$10,IF(CallFlag=1,MAX(StockTree!BF260-K,0),MAX(K-StockTree!BF260,0)),EXP(-rr*h)*(pstar*BG260+(1-pstar)*BG261)))</f>
        <v/>
      </c>
      <c r="BG260" s="20" t="str">
        <f>IF(StockTree!BG260="","",IF(T=BG$10,IF(CallFlag=1,MAX(StockTree!BG260-K,0),MAX(K-StockTree!BG260,0)),EXP(-rr*h)*(pstar*BH260+(1-pstar)*BH261)))</f>
        <v/>
      </c>
      <c r="BH260" s="20" t="str">
        <f>IF(StockTree!BH260="","",IF(T=BH$10,IF(CallFlag=1,MAX(StockTree!BH260-K,0),MAX(K-StockTree!BH260,0)),EXP(-rr*h)*(pstar*BI260+(1-pstar)*BI261)))</f>
        <v/>
      </c>
      <c r="BI260" s="20" t="str">
        <f>IF(StockTree!BI260="","",IF(T=BI$10,IF(CallFlag=1,MAX(StockTree!BI260-K,0),MAX(K-StockTree!BI260,0)),EXP(-rr*h)*(pstar*BJ260+(1-pstar)*BJ261)))</f>
        <v/>
      </c>
      <c r="BJ260" s="20" t="str">
        <f>IF(StockTree!BJ260="","",IF(T=BJ$10,IF(CallFlag=1,MAX(StockTree!BJ260-K,0),MAX(K-StockTree!BJ260,0)),EXP(-rr*h)*(pstar*BK260+(1-pstar)*BK261)))</f>
        <v/>
      </c>
      <c r="BK260" s="20" t="str">
        <f>IF(StockTree!BK260="","",IF(T=BK$10,IF(CallFlag=1,MAX(StockTree!BK260-K,0),MAX(K-StockTree!BK260,0)),EXP(-rr*h)*(pstar*BL260+(1-pstar)*BL261)))</f>
        <v/>
      </c>
      <c r="BL260" s="20" t="str">
        <f>IF(StockTree!BL260="","",IF(T=BL$10,IF(CallFlag=1,MAX(StockTree!BL260-K,0),MAX(K-StockTree!BL260,0)),EXP(-rr*h)*(pstar*BM260+(1-pstar)*BM261)))</f>
        <v/>
      </c>
      <c r="BM260" s="20" t="str">
        <f>IF(StockTree!BM260="","",IF(T=BM$10,IF(CallFlag=1,MAX(StockTree!BM260-K,0),MAX(K-StockTree!BM260,0)),EXP(-rr*h)*(pstar*BN260+(1-pstar)*BN261)))</f>
        <v/>
      </c>
      <c r="BN260" s="20" t="str">
        <f>IF(StockTree!BN260="","",IF(T=BN$10,IF(CallFlag=1,MAX(StockTree!BN260-K,0),MAX(K-StockTree!BN260,0)),EXP(-rr*h)*(pstar*BO260+(1-pstar)*BO261)))</f>
        <v/>
      </c>
      <c r="BO260" s="20" t="str">
        <f>IF(StockTree!BO260="","",IF(T=BO$10,IF(CallFlag=1,MAX(StockTree!BO260-K,0),MAX(K-StockTree!BO260,0)),EXP(-rr*h)*(pstar*BP260+(1-pstar)*BP261)))</f>
        <v/>
      </c>
      <c r="BP260" s="20" t="str">
        <f>IF(StockTree!BP260="","",IF(T=BP$10,IF(CallFlag=1,MAX(StockTree!BP260-K,0),MAX(K-StockTree!BP260,0)),EXP(-rr*h)*(pstar*BQ260+(1-pstar)*BQ261)))</f>
        <v/>
      </c>
      <c r="BQ260" s="20" t="str">
        <f>IF(StockTree!BQ260="","",IF(T=BQ$10,IF(CallFlag=1,MAX(StockTree!BQ260-K,0),MAX(K-StockTree!BQ260,0)),EXP(-rr*h)*(pstar*BR260+(1-pstar)*BR261)))</f>
        <v/>
      </c>
      <c r="BR260" s="20" t="str">
        <f>IF(StockTree!BR260="","",IF(T=BR$10,IF(CallFlag=1,MAX(StockTree!BR260-K,0),MAX(K-StockTree!BR260,0)),EXP(-rr*h)*(pstar*BS260+(1-pstar)*BS261)))</f>
        <v/>
      </c>
      <c r="BS260" s="20" t="str">
        <f>IF(StockTree!BS260="","",IF(T=BS$10,IF(CallFlag=1,MAX(StockTree!BS260-K,0),MAX(K-StockTree!BS260,0)),EXP(-rr*h)*(pstar*BT260+(1-pstar)*BT261)))</f>
        <v/>
      </c>
      <c r="BT260" s="20" t="str">
        <f>IF(StockTree!BT260="","",IF(T=BT$10,IF(CallFlag=1,MAX(StockTree!BT260-K,0),MAX(K-StockTree!BT260,0)),EXP(-rr*h)*(pstar*BU260+(1-pstar)*BU261)))</f>
        <v/>
      </c>
      <c r="BU260" s="20" t="str">
        <f>IF(StockTree!BU260="","",IF(T=BU$10,IF(CallFlag=1,MAX(StockTree!BU260-K,0),MAX(K-StockTree!BU260,0)),EXP(-rr*h)*(pstar*BV260+(1-pstar)*BV261)))</f>
        <v/>
      </c>
      <c r="BV260" s="20" t="str">
        <f>IF(StockTree!BV260="","",IF(T=BV$10,IF(CallFlag=1,MAX(StockTree!BV260-K,0),MAX(K-StockTree!BV260,0)),EXP(-rr*h)*(pstar*BW260+(1-pstar)*BW261)))</f>
        <v/>
      </c>
      <c r="BW260" s="20" t="str">
        <f>IF(StockTree!BW260="","",IF(T=BW$10,IF(CallFlag=1,MAX(StockTree!BW260-K,0),MAX(K-StockTree!BW260,0)),EXP(-rr*h)*(pstar*BX260+(1-pstar)*BX261)))</f>
        <v/>
      </c>
      <c r="BX260" s="20" t="str">
        <f>IF(StockTree!BX260="","",IF(T=BX$10,IF(CallFlag=1,MAX(StockTree!BX260-K,0),MAX(K-StockTree!BX260,0)),EXP(-rr*h)*(pstar*BY260+(1-pstar)*BY261)))</f>
        <v/>
      </c>
      <c r="BY260" s="20" t="str">
        <f>IF(StockTree!BY260="","",IF(T=BY$10,IF(CallFlag=1,MAX(StockTree!BY260-K,0),MAX(K-StockTree!BY260,0)),EXP(-rr*h)*(pstar*BZ260+(1-pstar)*BZ261)))</f>
        <v/>
      </c>
      <c r="BZ260" s="20" t="str">
        <f>IF(StockTree!BZ260="","",IF(T=BZ$10,IF(CallFlag=1,MAX(StockTree!BZ260-K,0),MAX(K-StockTree!BZ260,0)),EXP(-rr*h)*(pstar*CA260+(1-pstar)*CA261)))</f>
        <v/>
      </c>
      <c r="CA260" s="20" t="str">
        <f>IF(StockTree!CA260="","",IF(T=CA$10,IF(CallFlag=1,MAX(StockTree!CA260-K,0),MAX(K-StockTree!CA260,0)),EXP(-rr*h)*(pstar*CB260+(1-pstar)*CB261)))</f>
        <v/>
      </c>
      <c r="CB260" s="20" t="str">
        <f>IF(StockTree!CB260="","",IF(T=CB$10,IF(CallFlag=1,MAX(StockTree!CB260-K,0),MAX(K-StockTree!CB260,0)),EXP(-rr*h)*(pstar*CC260+(1-pstar)*CC261)))</f>
        <v/>
      </c>
      <c r="CC260" s="20" t="str">
        <f>IF(StockTree!CC260="","",IF(T=CC$10,IF(CallFlag=1,MAX(StockTree!CC260-K,0),MAX(K-StockTree!CC260,0)),EXP(-rr*h)*(pstar*CD260+(1-pstar)*CD261)))</f>
        <v/>
      </c>
      <c r="CD260" s="20" t="str">
        <f>IF(StockTree!CD260="","",IF(T=CD$10,IF(CallFlag=1,MAX(StockTree!CD260-K,0),MAX(K-StockTree!CD260,0)),EXP(-rr*h)*(pstar*CE260+(1-pstar)*CE261)))</f>
        <v/>
      </c>
      <c r="CE260" s="20" t="str">
        <f>IF(StockTree!CE260="","",IF(T=CE$10,IF(CallFlag=1,MAX(StockTree!CE260-K,0),MAX(K-StockTree!CE260,0)),EXP(-rr*h)*(pstar*CF260+(1-pstar)*CF261)))</f>
        <v/>
      </c>
      <c r="CF260" s="20" t="str">
        <f>IF(StockTree!CF260="","",IF(T=CF$10,IF(CallFlag=1,MAX(StockTree!CF260-K,0),MAX(K-StockTree!CF260,0)),EXP(-rr*h)*(pstar*CG260+(1-pstar)*CG261)))</f>
        <v/>
      </c>
      <c r="CG260" s="20" t="str">
        <f>IF(StockTree!CG260="","",IF(T=CG$10,IF(CallFlag=1,MAX(StockTree!CG260-K,0),MAX(K-StockTree!CG260,0)),EXP(-rr*h)*(pstar*CH260+(1-pstar)*CH261)))</f>
        <v/>
      </c>
      <c r="CH260" s="20" t="str">
        <f>IF(StockTree!CH260="","",IF(T=CH$10,IF(CallFlag=1,MAX(StockTree!CH260-K,0),MAX(K-StockTree!CH260,0)),EXP(-rr*h)*(pstar*CI260+(1-pstar)*CI261)))</f>
        <v/>
      </c>
      <c r="CI260" s="20" t="str">
        <f>IF(StockTree!CI260="","",IF(T=CI$10,IF(CallFlag=1,MAX(StockTree!CI260-K,0),MAX(K-StockTree!CI260,0)),EXP(-rr*h)*(pstar*CJ260+(1-pstar)*CJ261)))</f>
        <v/>
      </c>
      <c r="CJ260" s="20" t="str">
        <f>IF(StockTree!CJ260="","",IF(T=CJ$10,IF(CallFlag=1,MAX(StockTree!CJ260-K,0),MAX(K-StockTree!CJ260,0)),EXP(-rr*h)*(pstar*CK260+(1-pstar)*CK261)))</f>
        <v/>
      </c>
      <c r="CK260" s="20" t="str">
        <f>IF(StockTree!CK260="","",IF(T=CK$10,IF(CallFlag=1,MAX(StockTree!CK260-K,0),MAX(K-StockTree!CK260,0)),EXP(-rr*h)*(pstar*CL260+(1-pstar)*CL261)))</f>
        <v/>
      </c>
      <c r="CL260" s="20" t="str">
        <f>IF(StockTree!CL260="","",IF(T=CL$10,IF(CallFlag=1,MAX(StockTree!CL260-K,0),MAX(K-StockTree!CL260,0)),EXP(-rr*h)*(pstar*CM260+(1-pstar)*CM261)))</f>
        <v/>
      </c>
      <c r="CM260" s="20" t="str">
        <f>IF(StockTree!CM260="","",IF(T=CM$10,IF(CallFlag=1,MAX(StockTree!CM260-K,0),MAX(K-StockTree!CM260,0)),EXP(-rr*h)*(pstar*CN260+(1-pstar)*CN261)))</f>
        <v/>
      </c>
      <c r="CN260" s="20" t="str">
        <f>IF(StockTree!CN260="","",IF(T=CN$10,IF(CallFlag=1,MAX(StockTree!CN260-K,0),MAX(K-StockTree!CN260,0)),EXP(-rr*h)*(pstar*CO260+(1-pstar)*CO261)))</f>
        <v/>
      </c>
      <c r="CO260" s="20" t="str">
        <f>IF(StockTree!CO260="","",IF(T=CO$10,IF(CallFlag=1,MAX(StockTree!CO260-K,0),MAX(K-StockTree!CO260,0)),EXP(-rr*h)*(pstar*CP260+(1-pstar)*CP261)))</f>
        <v/>
      </c>
      <c r="CP260" s="20" t="str">
        <f>IF(StockTree!CP260="","",IF(T=CP$10,IF(CallFlag=1,MAX(StockTree!CP260-K,0),MAX(K-StockTree!CP260,0)),EXP(-rr*h)*(pstar*CQ260+(1-pstar)*CQ261)))</f>
        <v/>
      </c>
      <c r="CQ260" s="20" t="str">
        <f>IF(StockTree!CQ260="","",IF(T=CQ$10,IF(CallFlag=1,MAX(StockTree!CQ260-K,0),MAX(K-StockTree!CQ260,0)),EXP(-rr*h)*(pstar*CR260+(1-pstar)*CR261)))</f>
        <v/>
      </c>
      <c r="CR260" s="20" t="str">
        <f>IF(StockTree!CR260="","",IF(T=CR$10,IF(CallFlag=1,MAX(StockTree!CR260-K,0),MAX(K-StockTree!CR260,0)),EXP(-rr*h)*(pstar*CS260+(1-pstar)*CS261)))</f>
        <v/>
      </c>
      <c r="CS260" s="20" t="str">
        <f>IF(StockTree!CS260="","",IF(T=CS$10,IF(CallFlag=1,MAX(StockTree!CS260-K,0),MAX(K-StockTree!CS260,0)),EXP(-rr*h)*(pstar*CT260+(1-pstar)*CT261)))</f>
        <v/>
      </c>
      <c r="CT260" s="20" t="str">
        <f>IF(StockTree!CT260="","",IF(T=CT$10,IF(CallFlag=1,MAX(StockTree!CT260-K,0),MAX(K-StockTree!CT260,0)),EXP(-rr*h)*(pstar*CU260+(1-pstar)*CU261)))</f>
        <v/>
      </c>
      <c r="CU260" s="20" t="str">
        <f>IF(StockTree!CU260="","",IF(T=CU$10,IF(CallFlag=1,MAX(StockTree!CU260-K,0),MAX(K-StockTree!CU260,0)),EXP(-rr*h)*(pstar*CV260+(1-pstar)*CV261)))</f>
        <v/>
      </c>
      <c r="CV260" s="20" t="str">
        <f>IF(StockTree!CV260="","",IF(T=CV$10,IF(CallFlag=1,MAX(StockTree!CV260-K,0),MAX(K-StockTree!CV260,0)),EXP(-rr*h)*(pstar*CW260+(1-pstar)*CW261)))</f>
        <v/>
      </c>
      <c r="CW260" s="20" t="str">
        <f>IF(StockTree!CW260="","",IF(T=CW$10,IF(CallFlag=1,MAX(StockTree!CW260-K,0),MAX(K-StockTree!CW260,0)),EXP(-rr*h)*(pstar*CX260+(1-pstar)*CX261)))</f>
        <v/>
      </c>
      <c r="CX260" s="20" t="str">
        <f>IF(StockTree!CX260="","",IF(T=CX$10,IF(CallFlag=1,MAX(StockTree!CX260-K,0),MAX(K-StockTree!CX260,0)),EXP(-rr*h)*(pstar*CY260+(1-pstar)*CY261)))</f>
        <v/>
      </c>
      <c r="CY260" s="20" t="str">
        <f>IF(StockTree!CY260="","",IF(T=CY$10,IF(CallFlag=1,MAX(StockTree!CY260-K,0),MAX(K-StockTree!CY260,0)),EXP(-rr*h)*(pstar*CZ260+(1-pstar)*CZ261)))</f>
        <v/>
      </c>
      <c r="CZ260" s="20" t="str">
        <f>IF(StockTree!CZ260="","",IF(T=CZ$10,IF(CallFlag=1,MAX(StockTree!CZ260-K,0),MAX(K-StockTree!CZ260,0)),EXP(-rr*h)*(pstar*DA260+(1-pstar)*DA261)))</f>
        <v/>
      </c>
      <c r="DA260" s="20" t="str">
        <f>IF(StockTree!DA260="","",IF(T=DA$10,IF(CallFlag=1,MAX(StockTree!DA260-K,0),MAX(K-StockTree!DA260,0)),EXP(-rr*h)*(pstar*DB260+(1-pstar)*DB261)))</f>
        <v/>
      </c>
      <c r="DB260" s="20" t="str">
        <f>IF(StockTree!DB260="","",IF(T=DB$10,IF(CallFlag=1,MAX(StockTree!DB260-K,0),MAX(K-StockTree!DB260,0)),EXP(-rr*h)*(pstar*DC260+(1-pstar)*DC261)))</f>
        <v/>
      </c>
      <c r="DC260" s="20" t="str">
        <f>IF(StockTree!DC260="","",IF(T=DC$10,IF(CallFlag=1,MAX(StockTree!DC260-K,0),MAX(K-StockTree!DC260,0)),EXP(-rr*h)*(pstar*DD260+(1-pstar)*DD261)))</f>
        <v/>
      </c>
      <c r="DD260" s="20" t="str">
        <f>IF(StockTree!DD260="","",IF(T=DD$10,IF(CallFlag=1,MAX(StockTree!DD260-K,0),MAX(K-StockTree!DD260,0)),EXP(-rr*h)*(pstar*DE260+(1-pstar)*DE261)))</f>
        <v/>
      </c>
      <c r="DE260" s="20" t="str">
        <f>IF(StockTree!DE260="","",IF(T=DE$10,IF(CallFlag=1,MAX(StockTree!DE260-K,0),MAX(K-StockTree!DE260,0)),EXP(-rr*h)*(pstar*DF260+(1-pstar)*DF261)))</f>
        <v/>
      </c>
      <c r="DF260" s="20" t="str">
        <f>IF(StockTree!DF260="","",IF(T=DF$10,IF(CallFlag=1,MAX(StockTree!DF260-K,0),MAX(K-StockTree!DF260,0)),EXP(-rr*h)*(pstar*DG260+(1-pstar)*DG261)))</f>
        <v/>
      </c>
      <c r="DG260" s="20" t="str">
        <f>IF(StockTree!DG260="","",IF(T=DG$10,IF(CallFlag=1,MAX(StockTree!DG260-K,0),MAX(K-StockTree!DG260,0)),EXP(-rr*h)*(pstar*DH260+(1-pstar)*DH261)))</f>
        <v/>
      </c>
      <c r="DH260" s="20" t="str">
        <f>IF(StockTree!DH260="","",IF(T=DH$10,IF(CallFlag=1,MAX(StockTree!DH260-K,0),MAX(K-StockTree!DH260,0)),EXP(-rr*h)*(pstar*DI260+(1-pstar)*DI261)))</f>
        <v/>
      </c>
      <c r="DI260" s="20" t="str">
        <f>IF(StockTree!DI260="","",IF(T=DI$10,IF(CallFlag=1,MAX(StockTree!DI260-K,0),MAX(K-StockTree!DI260,0)),EXP(-rr*h)*(pstar*DJ260+(1-pstar)*DJ261)))</f>
        <v/>
      </c>
      <c r="DJ260" s="20" t="str">
        <f>IF(StockTree!DJ260="","",IF(T=DJ$10,IF(CallFlag=1,MAX(StockTree!DJ260-K,0),MAX(K-StockTree!DJ260,0)),EXP(-rr*h)*(pstar*DK260+(1-pstar)*DK261)))</f>
        <v/>
      </c>
      <c r="DK260" s="20" t="str">
        <f>IF(StockTree!DK260="","",IF(T=DK$10,IF(CallFlag=1,MAX(StockTree!DK260-K,0),MAX(K-StockTree!DK260,0)),EXP(-rr*h)*(pstar*DL260+(1-pstar)*DL261)))</f>
        <v/>
      </c>
      <c r="DL260" s="20" t="str">
        <f>IF(StockTree!DL260="","",IF(T=DL$10,IF(CallFlag=1,MAX(StockTree!DL260-K,0),MAX(K-StockTree!DL260,0)),EXP(-rr*h)*(pstar*DM260+(1-pstar)*DM261)))</f>
        <v/>
      </c>
      <c r="DM260" s="20" t="str">
        <f>IF(StockTree!DM260="","",IF(T=DM$10,IF(CallFlag=1,MAX(StockTree!DM260-K,0),MAX(K-StockTree!DM260,0)),EXP(-rr*h)*(pstar*DN260+(1-pstar)*DN261)))</f>
        <v/>
      </c>
      <c r="DN260" s="20" t="str">
        <f>IF(StockTree!DN260="","",IF(T=DN$10,IF(CallFlag=1,MAX(StockTree!DN260-K,0),MAX(K-StockTree!DN260,0)),EXP(-rr*h)*(pstar*DO260+(1-pstar)*DO261)))</f>
        <v/>
      </c>
      <c r="DO260" s="20" t="str">
        <f>IF(StockTree!DO260="","",IF(T=DO$10,IF(CallFlag=1,MAX(StockTree!DO260-K,0),MAX(K-StockTree!DO260,0)),EXP(-rr*h)*(pstar*DP260+(1-pstar)*DP261)))</f>
        <v/>
      </c>
      <c r="DP260" s="20" t="str">
        <f>IF(StockTree!DP260="","",IF(T=DP$10,IF(CallFlag=1,MAX(StockTree!DP260-K,0),MAX(K-StockTree!DP260,0)),EXP(-rr*h)*(pstar*DQ260+(1-pstar)*DQ261)))</f>
        <v/>
      </c>
      <c r="DQ260" s="20" t="str">
        <f>IF(StockTree!DQ260="","",IF(T=DQ$10,IF(CallFlag=1,MAX(StockTree!DQ260-K,0),MAX(K-StockTree!DQ260,0)),EXP(-rr*h)*(pstar*DR260+(1-pstar)*DR261)))</f>
        <v/>
      </c>
      <c r="DR260" s="20" t="str">
        <f>IF(StockTree!DR260="","",IF(T=DR$10,IF(CallFlag=1,MAX(StockTree!DR260-K,0),MAX(K-StockTree!DR260,0)),EXP(-rr*h)*(pstar*DS260+(1-pstar)*DS261)))</f>
        <v/>
      </c>
      <c r="DS260" s="20" t="str">
        <f>IF(StockTree!DS260="","",IF(T=DS$10,IF(CallFlag=1,MAX(StockTree!DS260-K,0),MAX(K-StockTree!DS260,0)),EXP(-rr*h)*(pstar*DT260+(1-pstar)*DT261)))</f>
        <v/>
      </c>
      <c r="DT260" s="20" t="str">
        <f>IF(StockTree!DT260="","",IF(T=DT$10,IF(CallFlag=1,MAX(StockTree!DT260-K,0),MAX(K-StockTree!DT260,0)),EXP(-rr*h)*(pstar*DU260+(1-pstar)*DU261)))</f>
        <v/>
      </c>
      <c r="DU260" s="20" t="str">
        <f>IF(StockTree!DU260="","",IF(T=DU$10,IF(CallFlag=1,MAX(StockTree!DU260-K,0),MAX(K-StockTree!DU260,0)),EXP(-rr*h)*(pstar*DV260+(1-pstar)*DV261)))</f>
        <v/>
      </c>
      <c r="DV260" s="20" t="str">
        <f>IF(StockTree!DV260="","",IF(T=DV$10,IF(CallFlag=1,MAX(StockTree!DV260-K,0),MAX(K-StockTree!DV260,0)),EXP(-rr*h)*(pstar*DW260+(1-pstar)*DW261)))</f>
        <v/>
      </c>
      <c r="DW260" s="20" t="str">
        <f>IF(StockTree!DW260="","",IF(T=DW$10,IF(CallFlag=1,MAX(StockTree!DW260-K,0),MAX(K-StockTree!DW260,0)),EXP(-rr*h)*(pstar*DX260+(1-pstar)*DX261)))</f>
        <v/>
      </c>
      <c r="DX260" s="20" t="str">
        <f>IF(StockTree!DX260="","",IF(T=DX$10,IF(CallFlag=1,MAX(StockTree!DX260-K,0),MAX(K-StockTree!DX260,0)),EXP(-rr*h)*(pstar*DY260+(1-pstar)*DY261)))</f>
        <v/>
      </c>
      <c r="DY260" s="20" t="str">
        <f>IF(StockTree!DY260="","",IF(T=DY$10,IF(CallFlag=1,MAX(StockTree!DY260-K,0),MAX(K-StockTree!DY260,0)),EXP(-rr*h)*(pstar*DZ260+(1-pstar)*DZ261)))</f>
        <v/>
      </c>
      <c r="DZ260" s="20" t="str">
        <f>IF(StockTree!DZ260="","",IF(T=DZ$10,IF(CallFlag=1,MAX(StockTree!DZ260-K,0),MAX(K-StockTree!DZ260,0)),EXP(-rr*h)*(pstar*EA260+(1-pstar)*EA261)))</f>
        <v/>
      </c>
      <c r="EA260" s="20" t="str">
        <f>IF(StockTree!EA260="","",IF(T=EA$10,IF(CallFlag=1,MAX(StockTree!EA260-K,0),MAX(K-StockTree!EA260,0)),EXP(-rr*h)*(pstar*EB260+(1-pstar)*EB261)))</f>
        <v/>
      </c>
      <c r="EB260" s="20" t="str">
        <f>IF(StockTree!EB260="","",IF(T=EB$10,IF(CallFlag=1,MAX(StockTree!EB260-K,0),MAX(K-StockTree!EB260,0)),EXP(-rr*h)*(pstar*EC260+(1-pstar)*EC261)))</f>
        <v/>
      </c>
      <c r="EC260" s="20" t="str">
        <f>IF(StockTree!EC260="","",IF(T=EC$10,IF(CallFlag=1,MAX(StockTree!EC260-K,0),MAX(K-StockTree!EC260,0)),EXP(-rr*h)*(pstar*ED260+(1-pstar)*ED261)))</f>
        <v/>
      </c>
      <c r="ED260" s="20" t="str">
        <f>IF(StockTree!ED260="","",IF(T=ED$10,IF(CallFlag=1,MAX(StockTree!ED260-K,0),MAX(K-StockTree!ED260,0)),EXP(-rr*h)*(pstar*EE260+(1-pstar)*EE261)))</f>
        <v/>
      </c>
      <c r="EE260" s="20" t="str">
        <f>IF(StockTree!EE260="","",IF(T=EE$10,IF(CallFlag=1,MAX(StockTree!EE260-K,0),MAX(K-StockTree!EE260,0)),EXP(-rr*h)*(pstar*EF260+(1-pstar)*EF261)))</f>
        <v/>
      </c>
      <c r="EF260" s="20" t="str">
        <f>IF(StockTree!EF260="","",IF(T=EF$10,IF(CallFlag=1,MAX(StockTree!EF260-K,0),MAX(K-StockTree!EF260,0)),EXP(-rr*h)*(pstar*EG260+(1-pstar)*EG261)))</f>
        <v/>
      </c>
      <c r="EG260" s="20" t="str">
        <f>IF(StockTree!EG260="","",IF(T=EG$10,IF(CallFlag=1,MAX(StockTree!EG260-K,0),MAX(K-StockTree!EG260,0)),EXP(-rr*h)*(pstar*EH260+(1-pstar)*EH261)))</f>
        <v/>
      </c>
      <c r="EH260" s="20" t="str">
        <f>IF(StockTree!EH260="","",IF(T=EH$10,IF(CallFlag=1,MAX(StockTree!EH260-K,0),MAX(K-StockTree!EH260,0)),EXP(-rr*h)*(pstar*EI260+(1-pstar)*EI261)))</f>
        <v/>
      </c>
      <c r="EI260" s="20" t="str">
        <f>IF(StockTree!EI260="","",IF(T=EI$10,IF(CallFlag=1,MAX(StockTree!EI260-K,0),MAX(K-StockTree!EI260,0)),EXP(-rr*h)*(pstar*EJ260+(1-pstar)*EJ261)))</f>
        <v/>
      </c>
      <c r="EJ260" s="20" t="str">
        <f>IF(StockTree!EJ260="","",IF(T=EJ$10,IF(CallFlag=1,MAX(StockTree!EJ260-K,0),MAX(K-StockTree!EJ260,0)),EXP(-rr*h)*(pstar*EK260+(1-pstar)*EK261)))</f>
        <v/>
      </c>
      <c r="EK260" s="20" t="str">
        <f>IF(StockTree!EK260="","",IF(T=EK$10,IF(CallFlag=1,MAX(StockTree!EK260-K,0),MAX(K-StockTree!EK260,0)),EXP(-rr*h)*(pstar*EL260+(1-pstar)*EL261)))</f>
        <v/>
      </c>
      <c r="EL260" s="20" t="str">
        <f>IF(StockTree!EL260="","",IF(T=EL$10,IF(CallFlag=1,MAX(StockTree!EL260-K,0),MAX(K-StockTree!EL260,0)),EXP(-rr*h)*(pstar*EM260+(1-pstar)*EM261)))</f>
        <v/>
      </c>
      <c r="EM260" s="20" t="str">
        <f>IF(StockTree!EM260="","",IF(T=EM$10,IF(CallFlag=1,MAX(StockTree!EM260-K,0),MAX(K-StockTree!EM260,0)),EXP(-rr*h)*(pstar*EN260+(1-pstar)*EN261)))</f>
        <v/>
      </c>
      <c r="EN260" s="20" t="str">
        <f>IF(StockTree!EN260="","",IF(T=EN$10,IF(CallFlag=1,MAX(StockTree!EN260-K,0),MAX(K-StockTree!EN260,0)),EXP(-rr*h)*(pstar*EO260+(1-pstar)*EO261)))</f>
        <v/>
      </c>
      <c r="EO260" s="20" t="str">
        <f>IF(StockTree!EO260="","",IF(T=EO$10,IF(CallFlag=1,MAX(StockTree!EO260-K,0),MAX(K-StockTree!EO260,0)),EXP(-rr*h)*(pstar*EP260+(1-pstar)*EP261)))</f>
        <v/>
      </c>
      <c r="EP260" s="20" t="str">
        <f>IF(StockTree!EP260="","",IF(T=EP$10,IF(CallFlag=1,MAX(StockTree!EP260-K,0),MAX(K-StockTree!EP260,0)),EXP(-rr*h)*(pstar*EQ260+(1-pstar)*EQ261)))</f>
        <v/>
      </c>
      <c r="EQ260" s="20" t="str">
        <f>IF(StockTree!EQ260="","",IF(T=EQ$10,IF(CallFlag=1,MAX(StockTree!EQ260-K,0),MAX(K-StockTree!EQ260,0)),EXP(-rr*h)*(pstar*ER260+(1-pstar)*ER261)))</f>
        <v/>
      </c>
      <c r="ER260" s="20" t="str">
        <f>IF(StockTree!ER260="","",IF(T=ER$10,IF(CallFlag=1,MAX(StockTree!ER260-K,0),MAX(K-StockTree!ER260,0)),EXP(-rr*h)*(pstar*ES260+(1-pstar)*ES261)))</f>
        <v/>
      </c>
      <c r="ES260" s="20" t="str">
        <f>IF(StockTree!ES260="","",IF(T=ES$10,IF(CallFlag=1,MAX(StockTree!ES260-K,0),MAX(K-StockTree!ES260,0)),EXP(-rr*h)*(pstar*ET260+(1-pstar)*ET261)))</f>
        <v/>
      </c>
      <c r="ET260" s="20" t="str">
        <f>IF(StockTree!ET260="","",IF(T=ET$10,IF(CallFlag=1,MAX(StockTree!ET260-K,0),MAX(K-StockTree!ET260,0)),EXP(-rr*h)*(pstar*EU260+(1-pstar)*EU261)))</f>
        <v/>
      </c>
      <c r="EU260" s="20" t="str">
        <f>IF(StockTree!EU260="","",IF(T=EU$10,IF(CallFlag=1,MAX(StockTree!EU260-K,0),MAX(K-StockTree!EU260,0)),EXP(-rr*h)*(pstar*EV260+(1-pstar)*EV261)))</f>
        <v/>
      </c>
      <c r="EV260" s="20" t="str">
        <f>IF(StockTree!EV260="","",IF(T=EV$10,IF(CallFlag=1,MAX(StockTree!EV260-K,0),MAX(K-StockTree!EV260,0)),EXP(-rr*h)*(pstar*EW260+(1-pstar)*EW261)))</f>
        <v/>
      </c>
      <c r="EW260" s="20" t="str">
        <f>IF(StockTree!EW260="","",IF(T=EW$10,IF(CallFlag=1,MAX(StockTree!EW260-K,0),MAX(K-StockTree!EW260,0)),EXP(-rr*h)*(pstar*EX260+(1-pstar)*EX261)))</f>
        <v/>
      </c>
      <c r="EX260" s="20" t="str">
        <f>IF(StockTree!EX260="","",IF(T=EX$10,IF(CallFlag=1,MAX(StockTree!EX260-K,0),MAX(K-StockTree!EX260,0)),EXP(-rr*h)*(pstar*EY260+(1-pstar)*EY261)))</f>
        <v/>
      </c>
      <c r="EY260" s="20" t="str">
        <f>IF(StockTree!EY260="","",IF(T=EY$10,IF(CallFlag=1,MAX(StockTree!EY260-K,0),MAX(K-StockTree!EY260,0)),EXP(-rr*h)*(pstar*EZ260+(1-pstar)*EZ261)))</f>
        <v/>
      </c>
      <c r="EZ260" s="20" t="str">
        <f>IF(StockTree!EZ260="","",IF(T=EZ$10,IF(CallFlag=1,MAX(StockTree!EZ260-K,0),MAX(K-StockTree!EZ260,0)),EXP(-rr*h)*(pstar*FA260+(1-pstar)*FA261)))</f>
        <v/>
      </c>
      <c r="FA260" s="20" t="str">
        <f>IF(StockTree!FA260="","",IF(T=FA$10,IF(CallFlag=1,MAX(StockTree!FA260-K,0),MAX(K-StockTree!FA260,0)),EXP(-rr*h)*(pstar*FB260+(1-pstar)*FB261)))</f>
        <v/>
      </c>
      <c r="FB260" s="20" t="str">
        <f>IF(StockTree!FB260="","",IF(T=FB$10,IF(CallFlag=1,MAX(StockTree!FB260-K,0),MAX(K-StockTree!FB260,0)),EXP(-rr*h)*(pstar*FC260+(1-pstar)*FC261)))</f>
        <v/>
      </c>
      <c r="FC260" s="20" t="str">
        <f>IF(StockTree!FC260="","",IF(T=FC$10,IF(CallFlag=1,MAX(StockTree!FC260-K,0),MAX(K-StockTree!FC260,0)),EXP(-rr*h)*(pstar*FD260+(1-pstar)*FD261)))</f>
        <v/>
      </c>
      <c r="FD260" s="20" t="str">
        <f>IF(StockTree!FD260="","",IF(T=FD$10,IF(CallFlag=1,MAX(StockTree!FD260-K,0),MAX(K-StockTree!FD260,0)),EXP(-rr*h)*(pstar*FE260+(1-pstar)*FE261)))</f>
        <v/>
      </c>
      <c r="FE260" s="20" t="str">
        <f>IF(StockTree!FE260="","",IF(T=FE$10,IF(CallFlag=1,MAX(StockTree!FE260-K,0),MAX(K-StockTree!FE260,0)),EXP(-rr*h)*(pstar*FF260+(1-pstar)*FF261)))</f>
        <v/>
      </c>
      <c r="FF260" s="20" t="str">
        <f>IF(StockTree!FF260="","",IF(T=FF$10,IF(CallFlag=1,MAX(StockTree!FF260-K,0),MAX(K-StockTree!FF260,0)),EXP(-rr*h)*(pstar*FG260+(1-pstar)*FG261)))</f>
        <v/>
      </c>
      <c r="FG260" s="20" t="str">
        <f>IF(StockTree!FG260="","",IF(T=FG$10,IF(CallFlag=1,MAX(StockTree!FG260-K,0),MAX(K-StockTree!FG260,0)),EXP(-rr*h)*(pstar*FH260+(1-pstar)*FH261)))</f>
        <v/>
      </c>
      <c r="FH260" s="20" t="str">
        <f>IF(StockTree!FH260="","",IF(T=FH$10,IF(CallFlag=1,MAX(StockTree!FH260-K,0),MAX(K-StockTree!FH260,0)),EXP(-rr*h)*(pstar*FI260+(1-pstar)*FI261)))</f>
        <v/>
      </c>
      <c r="FI260" s="20" t="str">
        <f>IF(StockTree!FI260="","",IF(T=FI$10,IF(CallFlag=1,MAX(StockTree!FI260-K,0),MAX(K-StockTree!FI260,0)),EXP(-rr*h)*(pstar*FJ260+(1-pstar)*FJ261)))</f>
        <v/>
      </c>
      <c r="FJ260" s="20" t="str">
        <f>IF(StockTree!FJ260="","",IF(T=FJ$10,IF(CallFlag=1,MAX(StockTree!FJ260-K,0),MAX(K-StockTree!FJ260,0)),EXP(-rr*h)*(pstar*FK260+(1-pstar)*FK261)))</f>
        <v/>
      </c>
      <c r="FK260" s="20" t="str">
        <f>IF(StockTree!FK260="","",IF(T=FK$10,IF(CallFlag=1,MAX(StockTree!FK260-K,0),MAX(K-StockTree!FK260,0)),EXP(-rr*h)*(pstar*FL260+(1-pstar)*FL261)))</f>
        <v/>
      </c>
      <c r="FL260" s="20" t="str">
        <f>IF(StockTree!FL260="","",IF(T=FL$10,IF(CallFlag=1,MAX(StockTree!FL260-K,0),MAX(K-StockTree!FL260,0)),EXP(-rr*h)*(pstar*FM260+(1-pstar)*FM261)))</f>
        <v/>
      </c>
      <c r="FM260" s="20" t="str">
        <f>IF(StockTree!FM260="","",IF(T=FM$10,IF(CallFlag=1,MAX(StockTree!FM260-K,0),MAX(K-StockTree!FM260,0)),EXP(-rr*h)*(pstar*FN260+(1-pstar)*FN261)))</f>
        <v/>
      </c>
      <c r="FN260" s="20" t="str">
        <f>IF(StockTree!FN260="","",IF(T=FN$10,IF(CallFlag=1,MAX(StockTree!FN260-K,0),MAX(K-StockTree!FN260,0)),EXP(-rr*h)*(pstar*FO260+(1-pstar)*FO261)))</f>
        <v/>
      </c>
      <c r="FO260" s="20" t="str">
        <f>IF(StockTree!FO260="","",IF(T=FO$10,IF(CallFlag=1,MAX(StockTree!FO260-K,0),MAX(K-StockTree!FO260,0)),EXP(-rr*h)*(pstar*FP260+(1-pstar)*FP261)))</f>
        <v/>
      </c>
      <c r="FP260" s="20" t="str">
        <f>IF(StockTree!FP260="","",IF(T=FP$10,IF(CallFlag=1,MAX(StockTree!FP260-K,0),MAX(K-StockTree!FP260,0)),EXP(-rr*h)*(pstar*FQ260+(1-pstar)*FQ261)))</f>
        <v/>
      </c>
      <c r="FQ260" s="20" t="str">
        <f>IF(StockTree!FQ260="","",IF(T=FQ$10,IF(CallFlag=1,MAX(StockTree!FQ260-K,0),MAX(K-StockTree!FQ260,0)),EXP(-rr*h)*(pstar*FR260+(1-pstar)*FR261)))</f>
        <v/>
      </c>
      <c r="FR260" s="20" t="str">
        <f>IF(StockTree!FR260="","",IF(T=FR$10,IF(CallFlag=1,MAX(StockTree!FR260-K,0),MAX(K-StockTree!FR260,0)),EXP(-rr*h)*(pstar*FS260+(1-pstar)*FS261)))</f>
        <v/>
      </c>
      <c r="FS260" s="20" t="str">
        <f>IF(StockTree!FS260="","",IF(T=FS$10,IF(CallFlag=1,MAX(StockTree!FS260-K,0),MAX(K-StockTree!FS260,0)),EXP(-rr*h)*(pstar*FT260+(1-pstar)*FT261)))</f>
        <v/>
      </c>
      <c r="FT260" s="20" t="str">
        <f>IF(StockTree!FT260="","",IF(T=FT$10,IF(CallFlag=1,MAX(StockTree!FT260-K,0),MAX(K-StockTree!FT260,0)),EXP(-rr*h)*(pstar*FU260+(1-pstar)*FU261)))</f>
        <v/>
      </c>
      <c r="FU260" s="20" t="str">
        <f>IF(StockTree!FU260="","",IF(T=FU$10,IF(CallFlag=1,MAX(StockTree!FU260-K,0),MAX(K-StockTree!FU260,0)),EXP(-rr*h)*(pstar*FV260+(1-pstar)*FV261)))</f>
        <v/>
      </c>
      <c r="FV260" s="20" t="str">
        <f>IF(StockTree!FV260="","",IF(T=FV$10,IF(CallFlag=1,MAX(StockTree!FV260-K,0),MAX(K-StockTree!FV260,0)),EXP(-rr*h)*(pstar*FW260+(1-pstar)*FW261)))</f>
        <v/>
      </c>
      <c r="FW260" s="20" t="str">
        <f>IF(StockTree!FW260="","",IF(T=FW$10,IF(CallFlag=1,MAX(StockTree!FW260-K,0),MAX(K-StockTree!FW260,0)),EXP(-rr*h)*(pstar*FX260+(1-pstar)*FX261)))</f>
        <v/>
      </c>
      <c r="FX260" s="20" t="str">
        <f>IF(StockTree!FX260="","",IF(T=FX$10,IF(CallFlag=1,MAX(StockTree!FX260-K,0),MAX(K-StockTree!FX260,0)),EXP(-rr*h)*(pstar*FY260+(1-pstar)*FY261)))</f>
        <v/>
      </c>
      <c r="FY260" s="20" t="str">
        <f>IF(StockTree!FY260="","",IF(T=FY$10,IF(CallFlag=1,MAX(StockTree!FY260-K,0),MAX(K-StockTree!FY260,0)),EXP(-rr*h)*(pstar*FZ260+(1-pstar)*FZ261)))</f>
        <v/>
      </c>
      <c r="FZ260" s="20" t="str">
        <f>IF(StockTree!FZ260="","",IF(T=FZ$10,IF(CallFlag=1,MAX(StockTree!FZ260-K,0),MAX(K-StockTree!FZ260,0)),EXP(-rr*h)*(pstar*GA260+(1-pstar)*GA261)))</f>
        <v/>
      </c>
      <c r="GA260" s="20" t="str">
        <f>IF(StockTree!GA260="","",IF(T=GA$10,IF(CallFlag=1,MAX(StockTree!GA260-K,0),MAX(K-StockTree!GA260,0)),EXP(-rr*h)*(pstar*GB260+(1-pstar)*GB261)))</f>
        <v/>
      </c>
      <c r="GB260" s="20" t="str">
        <f>IF(StockTree!GB260="","",IF(T=GB$10,IF(CallFlag=1,MAX(StockTree!GB260-K,0),MAX(K-StockTree!GB260,0)),EXP(-rr*h)*(pstar*GC260+(1-pstar)*GC261)))</f>
        <v/>
      </c>
      <c r="GC260" s="20" t="str">
        <f>IF(StockTree!GC260="","",IF(T=GC$10,IF(CallFlag=1,MAX(StockTree!GC260-K,0),MAX(K-StockTree!GC260,0)),EXP(-rr*h)*(pstar*GD260+(1-pstar)*GD261)))</f>
        <v/>
      </c>
      <c r="GD260" s="20" t="str">
        <f>IF(StockTree!GD260="","",IF(T=GD$10,IF(CallFlag=1,MAX(StockTree!GD260-K,0),MAX(K-StockTree!GD260,0)),EXP(-rr*h)*(pstar*GE260+(1-pstar)*GE261)))</f>
        <v/>
      </c>
      <c r="GE260" s="20" t="str">
        <f>IF(StockTree!GE260="","",IF(T=GE$10,IF(CallFlag=1,MAX(StockTree!GE260-K,0),MAX(K-StockTree!GE260,0)),EXP(-rr*h)*(pstar*GF260+(1-pstar)*GF261)))</f>
        <v/>
      </c>
      <c r="GF260" s="20" t="str">
        <f>IF(StockTree!GF260="","",IF(T=GF$10,IF(CallFlag=1,MAX(StockTree!GF260-K,0),MAX(K-StockTree!GF260,0)),EXP(-rr*h)*(pstar*GG260+(1-pstar)*GG261)))</f>
        <v/>
      </c>
      <c r="GG260" s="20" t="str">
        <f>IF(StockTree!GG260="","",IF(T=GG$10,IF(CallFlag=1,MAX(StockTree!GG260-K,0),MAX(K-StockTree!GG260,0)),EXP(-rr*h)*(pstar*GH260+(1-pstar)*GH261)))</f>
        <v/>
      </c>
      <c r="GH260" s="20" t="str">
        <f>IF(StockTree!GH260="","",IF(T=GH$10,IF(CallFlag=1,MAX(StockTree!GH260-K,0),MAX(K-StockTree!GH260,0)),EXP(-rr*h)*(pstar*GI260+(1-pstar)*GI261)))</f>
        <v/>
      </c>
      <c r="GI260" s="20" t="str">
        <f>IF(StockTree!GI260="","",IF(T=GI$10,IF(CallFlag=1,MAX(StockTree!GI260-K,0),MAX(K-StockTree!GI260,0)),EXP(-rr*h)*(pstar*GJ260+(1-pstar)*GJ261)))</f>
        <v/>
      </c>
      <c r="GJ260" s="20" t="str">
        <f>IF(StockTree!GJ260="","",IF(T=GJ$10,IF(CallFlag=1,MAX(StockTree!GJ260-K,0),MAX(K-StockTree!GJ260,0)),EXP(-rr*h)*(pstar*GK260+(1-pstar)*GK261)))</f>
        <v/>
      </c>
      <c r="GK260" s="20" t="str">
        <f>IF(StockTree!GK260="","",IF(T=GK$10,IF(CallFlag=1,MAX(StockTree!GK260-K,0),MAX(K-StockTree!GK260,0)),EXP(-rr*h)*(pstar*GL260+(1-pstar)*GL261)))</f>
        <v/>
      </c>
      <c r="GL260" s="20" t="str">
        <f>IF(StockTree!GL260="","",IF(T=GL$10,IF(CallFlag=1,MAX(StockTree!GL260-K,0),MAX(K-StockTree!GL260,0)),EXP(-rr*h)*(pstar*GM260+(1-pstar)*GM261)))</f>
        <v/>
      </c>
      <c r="GM260" s="20" t="str">
        <f>IF(StockTree!GM260="","",IF(T=GM$10,IF(CallFlag=1,MAX(StockTree!GM260-K,0),MAX(K-StockTree!GM260,0)),EXP(-rr*h)*(pstar*GN260+(1-pstar)*GN261)))</f>
        <v/>
      </c>
      <c r="GN260" s="20" t="str">
        <f>IF(StockTree!GN260="","",IF(T=GN$10,IF(CallFlag=1,MAX(StockTree!GN260-K,0),MAX(K-StockTree!GN260,0)),EXP(-rr*h)*(pstar*GO260+(1-pstar)*GO261)))</f>
        <v/>
      </c>
      <c r="GO260" s="20" t="str">
        <f>IF(StockTree!GO260="","",IF(T=GO$10,IF(CallFlag=1,MAX(StockTree!GO260-K,0),MAX(K-StockTree!GO260,0)),EXP(-rr*h)*(pstar*GP260+(1-pstar)*GP261)))</f>
        <v/>
      </c>
      <c r="GP260" s="20" t="str">
        <f>IF(StockTree!GP260="","",IF(T=GP$10,IF(CallFlag=1,MAX(StockTree!GP260-K,0),MAX(K-StockTree!GP260,0)),EXP(-rr*h)*(pstar*GQ260+(1-pstar)*GQ261)))</f>
        <v/>
      </c>
      <c r="GQ260" s="20" t="str">
        <f>IF(StockTree!GQ260="","",IF(T=GQ$10,IF(CallFlag=1,MAX(StockTree!GQ260-K,0),MAX(K-StockTree!GQ260,0)),EXP(-rr*h)*(pstar*GR260+(1-pstar)*GR261)))</f>
        <v/>
      </c>
      <c r="GR260" s="20" t="str">
        <f>IF(StockTree!GR260="","",IF(T=GR$10,IF(CallFlag=1,MAX(StockTree!GR260-K,0),MAX(K-StockTree!GR260,0)),EXP(-rr*h)*(pstar*GS260+(1-pstar)*GS261)))</f>
        <v/>
      </c>
      <c r="GS260" s="20" t="str">
        <f>IF(StockTree!GS260="","",IF(T=GS$10,IF(CallFlag=1,MAX(StockTree!GS260-K,0),MAX(K-StockTree!GS260,0)),EXP(-rr*h)*(pstar*GT260+(1-pstar)*GT261)))</f>
        <v/>
      </c>
      <c r="GT260" s="20" t="str">
        <f>IF(StockTree!GT260="","",IF(T=GT$10,IF(CallFlag=1,MAX(StockTree!GT260-K,0),MAX(K-StockTree!GT260,0)),EXP(-rr*h)*(pstar*GU260+(1-pstar)*GU261)))</f>
        <v/>
      </c>
      <c r="GU260" s="20" t="str">
        <f>IF(StockTree!GU260="","",IF(T=GU$10,IF(CallFlag=1,MAX(StockTree!GU260-K,0),MAX(K-StockTree!GU260,0)),EXP(-rr*h)*(pstar*GV260+(1-pstar)*GV261)))</f>
        <v/>
      </c>
      <c r="GV260" s="20" t="str">
        <f>IF(StockTree!GV260="","",IF(T=GV$10,IF(CallFlag=1,MAX(StockTree!GV260-K,0),MAX(K-StockTree!GV260,0)),EXP(-rr*h)*(pstar*GW260+(1-pstar)*GW261)))</f>
        <v/>
      </c>
      <c r="GW260" s="20" t="str">
        <f>IF(StockTree!GW260="","",IF(T=GW$10,IF(CallFlag=1,MAX(StockTree!GW260-K,0),MAX(K-StockTree!GW260,0)),EXP(-rr*h)*(pstar*GX260+(1-pstar)*GX261)))</f>
        <v/>
      </c>
      <c r="GX260" s="20" t="str">
        <f>IF(StockTree!GX260="","",IF(T=GX$10,IF(CallFlag=1,MAX(StockTree!GX260-K,0),MAX(K-StockTree!GX260,0)),EXP(-rr*h)*(pstar*GY260+(1-pstar)*GY261)))</f>
        <v/>
      </c>
      <c r="GY260" s="20" t="str">
        <f>IF(StockTree!GY260="","",IF(T=GY$10,IF(CallFlag=1,MAX(StockTree!GY260-K,0),MAX(K-StockTree!GY260,0)),EXP(-rr*h)*(pstar*GZ260+(1-pstar)*GZ261)))</f>
        <v/>
      </c>
      <c r="GZ260" s="20" t="str">
        <f>IF(StockTree!GZ260="","",IF(T=GZ$10,IF(CallFlag=1,MAX(StockTree!GZ260-K,0),MAX(K-StockTree!GZ260,0)),EXP(-rr*h)*(pstar*HA260+(1-pstar)*HA261)))</f>
        <v/>
      </c>
      <c r="HA260" s="20" t="str">
        <f>IF(StockTree!HA260="","",IF(T=HA$10,IF(CallFlag=1,MAX(StockTree!HA260-K,0),MAX(K-StockTree!HA260,0)),EXP(-rr*h)*(pstar*HB260+(1-pstar)*HB261)))</f>
        <v/>
      </c>
      <c r="HB260" s="20" t="str">
        <f>IF(StockTree!HB260="","",IF(T=HB$10,IF(CallFlag=1,MAX(StockTree!HB260-K,0),MAX(K-StockTree!HB260,0)),EXP(-rr*h)*(pstar*HC260+(1-pstar)*HC261)))</f>
        <v/>
      </c>
      <c r="HC260" s="20" t="str">
        <f>IF(StockTree!HC260="","",IF(T=HC$10,IF(CallFlag=1,MAX(StockTree!HC260-K,0),MAX(K-StockTree!HC260,0)),EXP(-rr*h)*(pstar*HD260+(1-pstar)*HD261)))</f>
        <v/>
      </c>
      <c r="HD260" s="20" t="str">
        <f>IF(StockTree!HD260="","",IF(T=HD$10,IF(CallFlag=1,MAX(StockTree!HD260-K,0),MAX(K-StockTree!HD260,0)),EXP(-rr*h)*(pstar*HE260+(1-pstar)*HE261)))</f>
        <v/>
      </c>
      <c r="HE260" s="20" t="str">
        <f>IF(StockTree!HE260="","",IF(T=HE$10,IF(CallFlag=1,MAX(StockTree!HE260-K,0),MAX(K-StockTree!HE260,0)),EXP(-rr*h)*(pstar*HF260+(1-pstar)*HF261)))</f>
        <v/>
      </c>
      <c r="HF260" s="20" t="str">
        <f>IF(StockTree!HF260="","",IF(T=HF$10,IF(CallFlag=1,MAX(StockTree!HF260-K,0),MAX(K-StockTree!HF260,0)),EXP(-rr*h)*(pstar*HG260+(1-pstar)*HG261)))</f>
        <v/>
      </c>
      <c r="HG260" s="20" t="str">
        <f>IF(StockTree!HG260="","",IF(T=HG$10,IF(CallFlag=1,MAX(StockTree!HG260-K,0),MAX(K-StockTree!HG260,0)),EXP(-rr*h)*(pstar*HH260+(1-pstar)*HH261)))</f>
        <v/>
      </c>
      <c r="HH260" s="20" t="str">
        <f>IF(StockTree!HH260="","",IF(T=HH$10,IF(CallFlag=1,MAX(StockTree!HH260-K,0),MAX(K-StockTree!HH260,0)),EXP(-rr*h)*(pstar*HI260+(1-pstar)*HI261)))</f>
        <v/>
      </c>
      <c r="HI260" s="20" t="str">
        <f>IF(StockTree!HI260="","",IF(T=HI$10,IF(CallFlag=1,MAX(StockTree!HI260-K,0),MAX(K-StockTree!HI260,0)),EXP(-rr*h)*(pstar*HJ260+(1-pstar)*HJ261)))</f>
        <v/>
      </c>
      <c r="HJ260" s="20" t="str">
        <f>IF(StockTree!HJ260="","",IF(T=HJ$10,IF(CallFlag=1,MAX(StockTree!HJ260-K,0),MAX(K-StockTree!HJ260,0)),EXP(-rr*h)*(pstar*HK260+(1-pstar)*HK261)))</f>
        <v/>
      </c>
      <c r="HK260" s="20" t="str">
        <f>IF(StockTree!HK260="","",IF(T=HK$10,IF(CallFlag=1,MAX(StockTree!HK260-K,0),MAX(K-StockTree!HK260,0)),EXP(-rr*h)*(pstar*HL260+(1-pstar)*HL261)))</f>
        <v/>
      </c>
      <c r="HL260" s="20" t="str">
        <f>IF(StockTree!HL260="","",IF(T=HL$10,IF(CallFlag=1,MAX(StockTree!HL260-K,0),MAX(K-StockTree!HL260,0)),EXP(-rr*h)*(pstar*HM260+(1-pstar)*HM261)))</f>
        <v/>
      </c>
      <c r="HM260" s="20" t="str">
        <f>IF(StockTree!HM260="","",IF(T=HM$10,IF(CallFlag=1,MAX(StockTree!HM260-K,0),MAX(K-StockTree!HM260,0)),EXP(-rr*h)*(pstar*HN260+(1-pstar)*HN261)))</f>
        <v/>
      </c>
      <c r="HN260" s="20" t="str">
        <f>IF(StockTree!HN260="","",IF(T=HN$10,IF(CallFlag=1,MAX(StockTree!HN260-K,0),MAX(K-StockTree!HN260,0)),EXP(-rr*h)*(pstar*HO260+(1-pstar)*HO261)))</f>
        <v/>
      </c>
      <c r="HO260" s="20" t="str">
        <f>IF(StockTree!HO260="","",IF(T=HO$10,IF(CallFlag=1,MAX(StockTree!HO260-K,0),MAX(K-StockTree!HO260,0)),EXP(-rr*h)*(pstar*HP260+(1-pstar)*HP261)))</f>
        <v/>
      </c>
      <c r="HP260" s="20" t="str">
        <f>IF(StockTree!HP260="","",IF(T=HP$10,IF(CallFlag=1,MAX(StockTree!HP260-K,0),MAX(K-StockTree!HP260,0)),EXP(-rr*h)*(pstar*HQ260+(1-pstar)*HQ261)))</f>
        <v/>
      </c>
      <c r="HQ260" s="20" t="str">
        <f>IF(StockTree!HQ260="","",IF(T=HQ$10,IF(CallFlag=1,MAX(StockTree!HQ260-K,0),MAX(K-StockTree!HQ260,0)),EXP(-rr*h)*(pstar*HR260+(1-pstar)*HR261)))</f>
        <v/>
      </c>
      <c r="HR260" s="20" t="str">
        <f>IF(StockTree!HR260="","",IF(T=HR$10,IF(CallFlag=1,MAX(StockTree!HR260-K,0),MAX(K-StockTree!HR260,0)),EXP(-rr*h)*(pstar*HS260+(1-pstar)*HS261)))</f>
        <v/>
      </c>
      <c r="HS260" s="20" t="str">
        <f>IF(StockTree!HS260="","",IF(T=HS$10,IF(CallFlag=1,MAX(StockTree!HS260-K,0),MAX(K-StockTree!HS260,0)),EXP(-rr*h)*(pstar*HT260+(1-pstar)*HT261)))</f>
        <v/>
      </c>
      <c r="HT260" s="20" t="str">
        <f>IF(StockTree!HT260="","",IF(T=HT$10,IF(CallFlag=1,MAX(StockTree!HT260-K,0),MAX(K-StockTree!HT260,0)),EXP(-rr*h)*(pstar*HU260+(1-pstar)*HU261)))</f>
        <v/>
      </c>
      <c r="HU260" s="20" t="str">
        <f>IF(StockTree!HU260="","",IF(T=HU$10,IF(CallFlag=1,MAX(StockTree!HU260-K,0),MAX(K-StockTree!HU260,0)),EXP(-rr*h)*(pstar*HV260+(1-pstar)*HV261)))</f>
        <v/>
      </c>
      <c r="HV260" s="20" t="str">
        <f>IF(StockTree!HV260="","",IF(T=HV$10,IF(CallFlag=1,MAX(StockTree!HV260-K,0),MAX(K-StockTree!HV260,0)),EXP(-rr*h)*(pstar*HW260+(1-pstar)*HW261)))</f>
        <v/>
      </c>
      <c r="HW260" s="20" t="str">
        <f>IF(StockTree!HW260="","",IF(T=HW$10,IF(CallFlag=1,MAX(StockTree!HW260-K,0),MAX(K-StockTree!HW260,0)),EXP(-rr*h)*(pstar*HX260+(1-pstar)*HX261)))</f>
        <v/>
      </c>
      <c r="HX260" s="20" t="str">
        <f>IF(StockTree!HX260="","",IF(T=HX$10,IF(CallFlag=1,MAX(StockTree!HX260-K,0),MAX(K-StockTree!HX260,0)),EXP(-rr*h)*(pstar*HY260+(1-pstar)*HY261)))</f>
        <v/>
      </c>
      <c r="HY260" s="20" t="str">
        <f>IF(StockTree!HY260="","",IF(T=HY$10,IF(CallFlag=1,MAX(StockTree!HY260-K,0),MAX(K-StockTree!HY260,0)),EXP(-rr*h)*(pstar*HZ260+(1-pstar)*HZ261)))</f>
        <v/>
      </c>
      <c r="HZ260" s="20" t="str">
        <f>IF(StockTree!HZ260="","",IF(T=HZ$10,IF(CallFlag=1,MAX(StockTree!HZ260-K,0),MAX(K-StockTree!HZ260,0)),EXP(-rr*h)*(pstar*IA260+(1-pstar)*IA261)))</f>
        <v/>
      </c>
      <c r="IA260" s="20" t="str">
        <f>IF(StockTree!IA260="","",IF(T=IA$10,IF(CallFlag=1,MAX(StockTree!IA260-K,0),MAX(K-StockTree!IA260,0)),EXP(-rr*h)*(pstar*IB260+(1-pstar)*IB261)))</f>
        <v/>
      </c>
      <c r="IB260" s="20" t="str">
        <f>IF(StockTree!IB260="","",IF(T=IB$10,IF(CallFlag=1,MAX(StockTree!IB260-K,0),MAX(K-StockTree!IB260,0)),EXP(-rr*h)*(pstar*IC260+(1-pstar)*IC261)))</f>
        <v/>
      </c>
      <c r="IC260" s="20" t="str">
        <f>IF(StockTree!IC260="","",IF(T=IC$10,IF(CallFlag=1,MAX(StockTree!IC260-K,0),MAX(K-StockTree!IC260,0)),EXP(-rr*h)*(pstar*ID260+(1-pstar)*ID261)))</f>
        <v/>
      </c>
      <c r="ID260" s="20" t="str">
        <f>IF(StockTree!ID260="","",IF(T=ID$10,IF(CallFlag=1,MAX(StockTree!ID260-K,0),MAX(K-StockTree!ID260,0)),EXP(-rr*h)*(pstar*IE260+(1-pstar)*IE261)))</f>
        <v/>
      </c>
      <c r="IE260" s="20" t="str">
        <f>IF(StockTree!IE260="","",IF(T=IE$10,IF(CallFlag=1,MAX(StockTree!IE260-K,0),MAX(K-StockTree!IE260,0)),EXP(-rr*h)*(pstar*IF260+(1-pstar)*IF261)))</f>
        <v/>
      </c>
      <c r="IF260" s="20" t="str">
        <f>IF(StockTree!IF260="","",IF(T=IF$10,IF(CallFlag=1,MAX(StockTree!IF260-K,0),MAX(K-StockTree!IF260,0)),EXP(-rr*h)*(pstar*IG260+(1-pstar)*IG261)))</f>
        <v/>
      </c>
      <c r="IG260" s="20" t="str">
        <f>IF(StockTree!IG260="","",IF(T=IG$10,IF(CallFlag=1,MAX(StockTree!IG260-K,0),MAX(K-StockTree!IG260,0)),EXP(-rr*h)*(pstar*IH260+(1-pstar)*IH261)))</f>
        <v/>
      </c>
      <c r="IH260" s="20" t="str">
        <f>IF(StockTree!IH260="","",IF(T=IH$10,IF(CallFlag=1,MAX(StockTree!IH260-K,0),MAX(K-StockTree!IH260,0)),EXP(-rr*h)*(pstar*II260+(1-pstar)*II261)))</f>
        <v/>
      </c>
      <c r="II260" s="20" t="str">
        <f>IF(StockTree!II260="","",IF(T=II$10,IF(CallFlag=1,MAX(StockTree!II260-K,0),MAX(K-StockTree!II260,0)),EXP(-rr*h)*(pstar*IJ260+(1-pstar)*IJ261)))</f>
        <v/>
      </c>
      <c r="IJ260" s="20" t="str">
        <f>IF(StockTree!IJ260="","",IF(T=IJ$10,IF(CallFlag=1,MAX(StockTree!IJ260-K,0),MAX(K-StockTree!IJ260,0)),EXP(-rr*h)*(pstar*IK260+(1-pstar)*IK261)))</f>
        <v/>
      </c>
      <c r="IK260" s="20" t="str">
        <f>IF(StockTree!IK260="","",IF(T=IK$10,IF(CallFlag=1,MAX(StockTree!IK260-K,0),MAX(K-StockTree!IK260,0)),EXP(-rr*h)*(pstar*IL260+(1-pstar)*IL261)))</f>
        <v/>
      </c>
      <c r="IL260" s="20" t="str">
        <f>IF(StockTree!IL260="","",IF(T=IL$10,IF(CallFlag=1,MAX(StockTree!IL260-K,0),MAX(K-StockTree!IL260,0)),EXP(-rr*h)*(pstar*IM260+(1-pstar)*IM261)))</f>
        <v/>
      </c>
      <c r="IM260" s="20" t="str">
        <f>IF(StockTree!IM260="","",IF(T=IM$10,IF(CallFlag=1,MAX(StockTree!IM260-K,0),MAX(K-StockTree!IM260,0)),EXP(-rr*h)*(pstar*IN260+(1-pstar)*IN261)))</f>
        <v/>
      </c>
      <c r="IN260" s="20" t="str">
        <f>IF(StockTree!IN260="","",IF(T=IN$10,IF(CallFlag=1,MAX(StockTree!IN260-K,0),MAX(K-StockTree!IN260,0)),EXP(-rr*h)*(pstar*IO260+(1-pstar)*IO261)))</f>
        <v/>
      </c>
      <c r="IO260" s="20" t="str">
        <f>IF(StockTree!IO260="","",IF(T=IO$10,IF(CallFlag=1,MAX(StockTree!IO260-K,0),MAX(K-StockTree!IO260,0)),EXP(-rr*h)*(pstar*IP260+(1-pstar)*IP261)))</f>
        <v/>
      </c>
      <c r="IP260" s="20" t="str">
        <f>IF(StockTree!IP260="","",IF(T=IP$10,IF(CallFlag=1,MAX(StockTree!IP260-K,0),MAX(K-StockTree!IP260,0)),EXP(-rr*h)*(pstar*IQ260+(1-pstar)*IQ261)))</f>
        <v/>
      </c>
      <c r="IQ260" s="20" t="str">
        <f>IF(StockTree!IQ260="","",IF(T=IQ$10,IF(CallFlag=1,MAX(StockTree!IQ260-K,0),MAX(K-StockTree!IQ260,0)),EXP(-rr*h)*(pstar*IR260+(1-pstar)*IR261)))</f>
        <v/>
      </c>
      <c r="IR260" s="20" t="str">
        <f>IF(StockTree!IR260="","",IF(T=IR$10,IF(CallFlag=1,MAX(StockTree!IR260-K,0),MAX(K-StockTree!IR260,0)),EXP(-rr*h)*(pstar*IS260+(1-pstar)*IS261)))</f>
        <v/>
      </c>
      <c r="IS260" s="20" t="str">
        <f>IF(StockTree!IS260="","",IF(T=IS$10,IF(CallFlag=1,MAX(StockTree!IS260-K,0),MAX(K-StockTree!IS260,0)),EXP(-rr*h)*(pstar*IT260+(1-pstar)*IT261)))</f>
        <v/>
      </c>
      <c r="IT260" s="20" t="str">
        <f>IF(StockTree!IT260="","",IF(T=IT$10,IF(CallFlag=1,MAX(StockTree!IT260-K,0),MAX(K-StockTree!IT260,0)),EXP(-rr*h)*(pstar*IU260+(1-pstar)*IU261)))</f>
        <v/>
      </c>
      <c r="IU260" s="20" t="str">
        <f>IF(StockTree!IU260="","",IF(T=IU$10,IF(CallFlag=1,MAX(StockTree!IU260-K,0),MAX(K-StockTree!IU260,0)),EXP(-rr*h)*(pstar*IV260+(1-pstar)*IV261)))</f>
        <v/>
      </c>
      <c r="IV260" s="20" t="str">
        <f>IF(StockTree!IV260="","",IF(T=IV$10,IF(CallFlag=1,MAX(StockTree!IV260-K,0),MAX(K-StockTree!IV260,0)),EXP(-rr*h)*(pstar*#REF!+(1-pstar)*#REF!)))</f>
        <v/>
      </c>
    </row>
    <row r="261" spans="1:256" s="20" customFormat="1" x14ac:dyDescent="0.2">
      <c r="A261" s="19">
        <f t="shared" si="11"/>
        <v>249</v>
      </c>
      <c r="B261" s="20" t="str">
        <f>IF(StockTree!B261="","",IF(T=B$10,IF(CallFlag=1,MAX(StockTree!B261-K,0),MAX(K-StockTree!B261,0)),EXP(-rr*h)*(pstar*C261+(1-pstar)*C262)))</f>
        <v/>
      </c>
      <c r="C261" s="20" t="str">
        <f>IF(StockTree!C261="","",IF(T=C$10,IF(CallFlag=1,MAX(StockTree!C261-K,0),MAX(K-StockTree!C261,0)),EXP(-rr*h)*(pstar*D261+(1-pstar)*D262)))</f>
        <v/>
      </c>
      <c r="D261" s="20" t="str">
        <f>IF(StockTree!D261="","",IF(T=D$10,IF(CallFlag=1,MAX(StockTree!D261-K,0),MAX(K-StockTree!D261,0)),EXP(-rr*h)*(pstar*E261+(1-pstar)*E262)))</f>
        <v/>
      </c>
      <c r="E261" s="20" t="str">
        <f>IF(StockTree!E261="","",IF(T=E$10,IF(CallFlag=1,MAX(StockTree!E261-K,0),MAX(K-StockTree!E261,0)),EXP(-rr*h)*(pstar*F261+(1-pstar)*F262)))</f>
        <v/>
      </c>
      <c r="F261" s="20" t="str">
        <f>IF(StockTree!F261="","",IF(T=F$10,IF(CallFlag=1,MAX(StockTree!F261-K,0),MAX(K-StockTree!F261,0)),EXP(-rr*h)*(pstar*G261+(1-pstar)*G262)))</f>
        <v/>
      </c>
      <c r="G261" s="20" t="str">
        <f>IF(StockTree!G261="","",IF(T=G$10,IF(CallFlag=1,MAX(StockTree!G261-K,0),MAX(K-StockTree!G261,0)),EXP(-rr*h)*(pstar*H261+(1-pstar)*H262)))</f>
        <v/>
      </c>
      <c r="H261" s="20" t="str">
        <f>IF(StockTree!H261="","",IF(T=H$10,IF(CallFlag=1,MAX(StockTree!H261-K,0),MAX(K-StockTree!H261,0)),EXP(-rr*h)*(pstar*I261+(1-pstar)*I262)))</f>
        <v/>
      </c>
      <c r="I261" s="20" t="str">
        <f>IF(StockTree!I261="","",IF(T=I$10,IF(CallFlag=1,MAX(StockTree!I261-K,0),MAX(K-StockTree!I261,0)),EXP(-rr*h)*(pstar*J261+(1-pstar)*J262)))</f>
        <v/>
      </c>
      <c r="J261" s="20" t="str">
        <f>IF(StockTree!J261="","",IF(T=J$10,IF(CallFlag=1,MAX(StockTree!J261-K,0),MAX(K-StockTree!J261,0)),EXP(-rr*h)*(pstar*K261+(1-pstar)*K262)))</f>
        <v/>
      </c>
      <c r="K261" s="20" t="str">
        <f>IF(StockTree!K261="","",IF(T=K$10,IF(CallFlag=1,MAX(StockTree!K261-K,0),MAX(K-StockTree!K261,0)),EXP(-rr*h)*(pstar*L261+(1-pstar)*L262)))</f>
        <v/>
      </c>
      <c r="L261" s="20" t="str">
        <f>IF(StockTree!L261="","",IF(T=L$10,IF(CallFlag=1,MAX(StockTree!L261-K,0),MAX(K-StockTree!L261,0)),EXP(-rr*h)*(pstar*M261+(1-pstar)*M262)))</f>
        <v/>
      </c>
      <c r="M261" s="20" t="str">
        <f>IF(StockTree!M261="","",IF(T=M$10,IF(CallFlag=1,MAX(StockTree!M261-K,0),MAX(K-StockTree!M261,0)),EXP(-rr*h)*(pstar*N261+(1-pstar)*N262)))</f>
        <v/>
      </c>
      <c r="N261" s="20" t="str">
        <f>IF(StockTree!N261="","",IF(T=N$10,IF(CallFlag=1,MAX(StockTree!N261-K,0),MAX(K-StockTree!N261,0)),EXP(-rr*h)*(pstar*O261+(1-pstar)*O262)))</f>
        <v/>
      </c>
      <c r="O261" s="20" t="str">
        <f>IF(StockTree!O261="","",IF(T=O$10,IF(CallFlag=1,MAX(StockTree!O261-K,0),MAX(K-StockTree!O261,0)),EXP(-rr*h)*(pstar*P261+(1-pstar)*P262)))</f>
        <v/>
      </c>
      <c r="P261" s="20" t="str">
        <f>IF(StockTree!P261="","",IF(T=P$10,IF(CallFlag=1,MAX(StockTree!P261-K,0),MAX(K-StockTree!P261,0)),EXP(-rr*h)*(pstar*Q261+(1-pstar)*Q262)))</f>
        <v/>
      </c>
      <c r="Q261" s="20" t="str">
        <f>IF(StockTree!Q261="","",IF(T=Q$10,IF(CallFlag=1,MAX(StockTree!Q261-K,0),MAX(K-StockTree!Q261,0)),EXP(-rr*h)*(pstar*R261+(1-pstar)*R262)))</f>
        <v/>
      </c>
      <c r="R261" s="20" t="str">
        <f>IF(StockTree!R261="","",IF(T=R$10,IF(CallFlag=1,MAX(StockTree!R261-K,0),MAX(K-StockTree!R261,0)),EXP(-rr*h)*(pstar*S261+(1-pstar)*S262)))</f>
        <v/>
      </c>
      <c r="S261" s="20" t="str">
        <f>IF(StockTree!S261="","",IF(T=S$10,IF(CallFlag=1,MAX(StockTree!S261-K,0),MAX(K-StockTree!S261,0)),EXP(-rr*h)*(pstar*T261+(1-pstar)*T262)))</f>
        <v/>
      </c>
      <c r="T261" s="20" t="str">
        <f>IF(StockTree!T261="","",IF(T=T$10,IF(CallFlag=1,MAX(StockTree!T261-K,0),MAX(K-StockTree!T261,0)),EXP(-rr*h)*(pstar*U261+(1-pstar)*U262)))</f>
        <v/>
      </c>
      <c r="U261" s="20" t="str">
        <f>IF(StockTree!U261="","",IF(T=U$10,IF(CallFlag=1,MAX(StockTree!U261-K,0),MAX(K-StockTree!U261,0)),EXP(-rr*h)*(pstar*V261+(1-pstar)*V262)))</f>
        <v/>
      </c>
      <c r="V261" s="20" t="str">
        <f>IF(StockTree!V261="","",IF(T=V$10,IF(CallFlag=1,MAX(StockTree!V261-K,0),MAX(K-StockTree!V261,0)),EXP(-rr*h)*(pstar*W261+(1-pstar)*W262)))</f>
        <v/>
      </c>
      <c r="W261" s="20" t="str">
        <f>IF(StockTree!W261="","",IF(T=W$10,IF(CallFlag=1,MAX(StockTree!W261-K,0),MAX(K-StockTree!W261,0)),EXP(-rr*h)*(pstar*X261+(1-pstar)*X262)))</f>
        <v/>
      </c>
      <c r="X261" s="20" t="str">
        <f>IF(StockTree!X261="","",IF(T=X$10,IF(CallFlag=1,MAX(StockTree!X261-K,0),MAX(K-StockTree!X261,0)),EXP(-rr*h)*(pstar*Y261+(1-pstar)*Y262)))</f>
        <v/>
      </c>
      <c r="Y261" s="20" t="str">
        <f>IF(StockTree!Y261="","",IF(T=Y$10,IF(CallFlag=1,MAX(StockTree!Y261-K,0),MAX(K-StockTree!Y261,0)),EXP(-rr*h)*(pstar*Z261+(1-pstar)*Z262)))</f>
        <v/>
      </c>
      <c r="Z261" s="20" t="str">
        <f>IF(StockTree!Z261="","",IF(T=Z$10,IF(CallFlag=1,MAX(StockTree!Z261-K,0),MAX(K-StockTree!Z261,0)),EXP(-rr*h)*(pstar*AA261+(1-pstar)*AA262)))</f>
        <v/>
      </c>
      <c r="AA261" s="20" t="str">
        <f>IF(StockTree!AA261="","",IF(T=AA$10,IF(CallFlag=1,MAX(StockTree!AA261-K,0),MAX(K-StockTree!AA261,0)),EXP(-rr*h)*(pstar*AB261+(1-pstar)*AB262)))</f>
        <v/>
      </c>
      <c r="AB261" s="20" t="str">
        <f>IF(StockTree!AB261="","",IF(T=AB$10,IF(CallFlag=1,MAX(StockTree!AB261-K,0),MAX(K-StockTree!AB261,0)),EXP(-rr*h)*(pstar*AC261+(1-pstar)*AC262)))</f>
        <v/>
      </c>
      <c r="AC261" s="20" t="str">
        <f>IF(StockTree!AC261="","",IF(T=AC$10,IF(CallFlag=1,MAX(StockTree!AC261-K,0),MAX(K-StockTree!AC261,0)),EXP(-rr*h)*(pstar*AD261+(1-pstar)*AD262)))</f>
        <v/>
      </c>
      <c r="AD261" s="20" t="str">
        <f>IF(StockTree!AD261="","",IF(T=AD$10,IF(CallFlag=1,MAX(StockTree!AD261-K,0),MAX(K-StockTree!AD261,0)),EXP(-rr*h)*(pstar*AE261+(1-pstar)*AE262)))</f>
        <v/>
      </c>
      <c r="AE261" s="20" t="str">
        <f>IF(StockTree!AE261="","",IF(T=AE$10,IF(CallFlag=1,MAX(StockTree!AE261-K,0),MAX(K-StockTree!AE261,0)),EXP(-rr*h)*(pstar*AF261+(1-pstar)*AF262)))</f>
        <v/>
      </c>
      <c r="AF261" s="20" t="str">
        <f>IF(StockTree!AF261="","",IF(T=AF$10,IF(CallFlag=1,MAX(StockTree!AF261-K,0),MAX(K-StockTree!AF261,0)),EXP(-rr*h)*(pstar*AG261+(1-pstar)*AG262)))</f>
        <v/>
      </c>
      <c r="AG261" s="20" t="str">
        <f>IF(StockTree!AG261="","",IF(T=AG$10,IF(CallFlag=1,MAX(StockTree!AG261-K,0),MAX(K-StockTree!AG261,0)),EXP(-rr*h)*(pstar*AH261+(1-pstar)*AH262)))</f>
        <v/>
      </c>
      <c r="AH261" s="20" t="str">
        <f>IF(StockTree!AH261="","",IF(T=AH$10,IF(CallFlag=1,MAX(StockTree!AH261-K,0),MAX(K-StockTree!AH261,0)),EXP(-rr*h)*(pstar*AI261+(1-pstar)*AI262)))</f>
        <v/>
      </c>
      <c r="AI261" s="20" t="str">
        <f>IF(StockTree!AI261="","",IF(T=AI$10,IF(CallFlag=1,MAX(StockTree!AI261-K,0),MAX(K-StockTree!AI261,0)),EXP(-rr*h)*(pstar*AJ261+(1-pstar)*AJ262)))</f>
        <v/>
      </c>
      <c r="AJ261" s="20" t="str">
        <f>IF(StockTree!AJ261="","",IF(T=AJ$10,IF(CallFlag=1,MAX(StockTree!AJ261-K,0),MAX(K-StockTree!AJ261,0)),EXP(-rr*h)*(pstar*AK261+(1-pstar)*AK262)))</f>
        <v/>
      </c>
      <c r="AK261" s="20" t="str">
        <f>IF(StockTree!AK261="","",IF(T=AK$10,IF(CallFlag=1,MAX(StockTree!AK261-K,0),MAX(K-StockTree!AK261,0)),EXP(-rr*h)*(pstar*AL261+(1-pstar)*AL262)))</f>
        <v/>
      </c>
      <c r="AL261" s="20" t="str">
        <f>IF(StockTree!AL261="","",IF(T=AL$10,IF(CallFlag=1,MAX(StockTree!AL261-K,0),MAX(K-StockTree!AL261,0)),EXP(-rr*h)*(pstar*AM261+(1-pstar)*AM262)))</f>
        <v/>
      </c>
      <c r="AM261" s="20" t="str">
        <f>IF(StockTree!AM261="","",IF(T=AM$10,IF(CallFlag=1,MAX(StockTree!AM261-K,0),MAX(K-StockTree!AM261,0)),EXP(-rr*h)*(pstar*AN261+(1-pstar)*AN262)))</f>
        <v/>
      </c>
      <c r="AN261" s="20" t="str">
        <f>IF(StockTree!AN261="","",IF(T=AN$10,IF(CallFlag=1,MAX(StockTree!AN261-K,0),MAX(K-StockTree!AN261,0)),EXP(-rr*h)*(pstar*AO261+(1-pstar)*AO262)))</f>
        <v/>
      </c>
      <c r="AO261" s="20" t="str">
        <f>IF(StockTree!AO261="","",IF(T=AO$10,IF(CallFlag=1,MAX(StockTree!AO261-K,0),MAX(K-StockTree!AO261,0)),EXP(-rr*h)*(pstar*AP261+(1-pstar)*AP262)))</f>
        <v/>
      </c>
      <c r="AP261" s="20" t="str">
        <f>IF(StockTree!AP261="","",IF(T=AP$10,IF(CallFlag=1,MAX(StockTree!AP261-K,0),MAX(K-StockTree!AP261,0)),EXP(-rr*h)*(pstar*AQ261+(1-pstar)*AQ262)))</f>
        <v/>
      </c>
      <c r="AQ261" s="20" t="str">
        <f>IF(StockTree!AQ261="","",IF(T=AQ$10,IF(CallFlag=1,MAX(StockTree!AQ261-K,0),MAX(K-StockTree!AQ261,0)),EXP(-rr*h)*(pstar*AR261+(1-pstar)*AR262)))</f>
        <v/>
      </c>
      <c r="AR261" s="20" t="str">
        <f>IF(StockTree!AR261="","",IF(T=AR$10,IF(CallFlag=1,MAX(StockTree!AR261-K,0),MAX(K-StockTree!AR261,0)),EXP(-rr*h)*(pstar*AS261+(1-pstar)*AS262)))</f>
        <v/>
      </c>
      <c r="AS261" s="20" t="str">
        <f>IF(StockTree!AS261="","",IF(T=AS$10,IF(CallFlag=1,MAX(StockTree!AS261-K,0),MAX(K-StockTree!AS261,0)),EXP(-rr*h)*(pstar*AT261+(1-pstar)*AT262)))</f>
        <v/>
      </c>
      <c r="AT261" s="20" t="str">
        <f>IF(StockTree!AT261="","",IF(T=AT$10,IF(CallFlag=1,MAX(StockTree!AT261-K,0),MAX(K-StockTree!AT261,0)),EXP(-rr*h)*(pstar*AU261+(1-pstar)*AU262)))</f>
        <v/>
      </c>
      <c r="AU261" s="20" t="str">
        <f>IF(StockTree!AU261="","",IF(T=AU$10,IF(CallFlag=1,MAX(StockTree!AU261-K,0),MAX(K-StockTree!AU261,0)),EXP(-rr*h)*(pstar*AV261+(1-pstar)*AV262)))</f>
        <v/>
      </c>
      <c r="AV261" s="20" t="str">
        <f>IF(StockTree!AV261="","",IF(T=AV$10,IF(CallFlag=1,MAX(StockTree!AV261-K,0),MAX(K-StockTree!AV261,0)),EXP(-rr*h)*(pstar*AW261+(1-pstar)*AW262)))</f>
        <v/>
      </c>
      <c r="AW261" s="20" t="str">
        <f>IF(StockTree!AW261="","",IF(T=AW$10,IF(CallFlag=1,MAX(StockTree!AW261-K,0),MAX(K-StockTree!AW261,0)),EXP(-rr*h)*(pstar*AX261+(1-pstar)*AX262)))</f>
        <v/>
      </c>
      <c r="AX261" s="20" t="str">
        <f>IF(StockTree!AX261="","",IF(T=AX$10,IF(CallFlag=1,MAX(StockTree!AX261-K,0),MAX(K-StockTree!AX261,0)),EXP(-rr*h)*(pstar*AY261+(1-pstar)*AY262)))</f>
        <v/>
      </c>
      <c r="AY261" s="20" t="str">
        <f>IF(StockTree!AY261="","",IF(T=AY$10,IF(CallFlag=1,MAX(StockTree!AY261-K,0),MAX(K-StockTree!AY261,0)),EXP(-rr*h)*(pstar*AZ261+(1-pstar)*AZ262)))</f>
        <v/>
      </c>
      <c r="AZ261" s="20" t="str">
        <f>IF(StockTree!AZ261="","",IF(T=AZ$10,IF(CallFlag=1,MAX(StockTree!AZ261-K,0),MAX(K-StockTree!AZ261,0)),EXP(-rr*h)*(pstar*BA261+(1-pstar)*BA262)))</f>
        <v/>
      </c>
      <c r="BA261" s="20" t="str">
        <f>IF(StockTree!BA261="","",IF(T=BA$10,IF(CallFlag=1,MAX(StockTree!BA261-K,0),MAX(K-StockTree!BA261,0)),EXP(-rr*h)*(pstar*BB261+(1-pstar)*BB262)))</f>
        <v/>
      </c>
      <c r="BB261" s="20" t="str">
        <f>IF(StockTree!BB261="","",IF(T=BB$10,IF(CallFlag=1,MAX(StockTree!BB261-K,0),MAX(K-StockTree!BB261,0)),EXP(-rr*h)*(pstar*BC261+(1-pstar)*BC262)))</f>
        <v/>
      </c>
      <c r="BC261" s="20" t="str">
        <f>IF(StockTree!BC261="","",IF(T=BC$10,IF(CallFlag=1,MAX(StockTree!BC261-K,0),MAX(K-StockTree!BC261,0)),EXP(-rr*h)*(pstar*BD261+(1-pstar)*BD262)))</f>
        <v/>
      </c>
      <c r="BD261" s="20" t="str">
        <f>IF(StockTree!BD261="","",IF(T=BD$10,IF(CallFlag=1,MAX(StockTree!BD261-K,0),MAX(K-StockTree!BD261,0)),EXP(-rr*h)*(pstar*BE261+(1-pstar)*BE262)))</f>
        <v/>
      </c>
      <c r="BE261" s="20" t="str">
        <f>IF(StockTree!BE261="","",IF(T=BE$10,IF(CallFlag=1,MAX(StockTree!BE261-K,0),MAX(K-StockTree!BE261,0)),EXP(-rr*h)*(pstar*BF261+(1-pstar)*BF262)))</f>
        <v/>
      </c>
      <c r="BF261" s="20" t="str">
        <f>IF(StockTree!BF261="","",IF(T=BF$10,IF(CallFlag=1,MAX(StockTree!BF261-K,0),MAX(K-StockTree!BF261,0)),EXP(-rr*h)*(pstar*BG261+(1-pstar)*BG262)))</f>
        <v/>
      </c>
      <c r="BG261" s="20" t="str">
        <f>IF(StockTree!BG261="","",IF(T=BG$10,IF(CallFlag=1,MAX(StockTree!BG261-K,0),MAX(K-StockTree!BG261,0)),EXP(-rr*h)*(pstar*BH261+(1-pstar)*BH262)))</f>
        <v/>
      </c>
      <c r="BH261" s="20" t="str">
        <f>IF(StockTree!BH261="","",IF(T=BH$10,IF(CallFlag=1,MAX(StockTree!BH261-K,0),MAX(K-StockTree!BH261,0)),EXP(-rr*h)*(pstar*BI261+(1-pstar)*BI262)))</f>
        <v/>
      </c>
      <c r="BI261" s="20" t="str">
        <f>IF(StockTree!BI261="","",IF(T=BI$10,IF(CallFlag=1,MAX(StockTree!BI261-K,0),MAX(K-StockTree!BI261,0)),EXP(-rr*h)*(pstar*BJ261+(1-pstar)*BJ262)))</f>
        <v/>
      </c>
      <c r="BJ261" s="20" t="str">
        <f>IF(StockTree!BJ261="","",IF(T=BJ$10,IF(CallFlag=1,MAX(StockTree!BJ261-K,0),MAX(K-StockTree!BJ261,0)),EXP(-rr*h)*(pstar*BK261+(1-pstar)*BK262)))</f>
        <v/>
      </c>
      <c r="BK261" s="20" t="str">
        <f>IF(StockTree!BK261="","",IF(T=BK$10,IF(CallFlag=1,MAX(StockTree!BK261-K,0),MAX(K-StockTree!BK261,0)),EXP(-rr*h)*(pstar*BL261+(1-pstar)*BL262)))</f>
        <v/>
      </c>
      <c r="BL261" s="20" t="str">
        <f>IF(StockTree!BL261="","",IF(T=BL$10,IF(CallFlag=1,MAX(StockTree!BL261-K,0),MAX(K-StockTree!BL261,0)),EXP(-rr*h)*(pstar*BM261+(1-pstar)*BM262)))</f>
        <v/>
      </c>
      <c r="BM261" s="20" t="str">
        <f>IF(StockTree!BM261="","",IF(T=BM$10,IF(CallFlag=1,MAX(StockTree!BM261-K,0),MAX(K-StockTree!BM261,0)),EXP(-rr*h)*(pstar*BN261+(1-pstar)*BN262)))</f>
        <v/>
      </c>
      <c r="BN261" s="20" t="str">
        <f>IF(StockTree!BN261="","",IF(T=BN$10,IF(CallFlag=1,MAX(StockTree!BN261-K,0),MAX(K-StockTree!BN261,0)),EXP(-rr*h)*(pstar*BO261+(1-pstar)*BO262)))</f>
        <v/>
      </c>
      <c r="BO261" s="20" t="str">
        <f>IF(StockTree!BO261="","",IF(T=BO$10,IF(CallFlag=1,MAX(StockTree!BO261-K,0),MAX(K-StockTree!BO261,0)),EXP(-rr*h)*(pstar*BP261+(1-pstar)*BP262)))</f>
        <v/>
      </c>
      <c r="BP261" s="20" t="str">
        <f>IF(StockTree!BP261="","",IF(T=BP$10,IF(CallFlag=1,MAX(StockTree!BP261-K,0),MAX(K-StockTree!BP261,0)),EXP(-rr*h)*(pstar*BQ261+(1-pstar)*BQ262)))</f>
        <v/>
      </c>
      <c r="BQ261" s="20" t="str">
        <f>IF(StockTree!BQ261="","",IF(T=BQ$10,IF(CallFlag=1,MAX(StockTree!BQ261-K,0),MAX(K-StockTree!BQ261,0)),EXP(-rr*h)*(pstar*BR261+(1-pstar)*BR262)))</f>
        <v/>
      </c>
      <c r="BR261" s="20" t="str">
        <f>IF(StockTree!BR261="","",IF(T=BR$10,IF(CallFlag=1,MAX(StockTree!BR261-K,0),MAX(K-StockTree!BR261,0)),EXP(-rr*h)*(pstar*BS261+(1-pstar)*BS262)))</f>
        <v/>
      </c>
      <c r="BS261" s="20" t="str">
        <f>IF(StockTree!BS261="","",IF(T=BS$10,IF(CallFlag=1,MAX(StockTree!BS261-K,0),MAX(K-StockTree!BS261,0)),EXP(-rr*h)*(pstar*BT261+(1-pstar)*BT262)))</f>
        <v/>
      </c>
      <c r="BT261" s="20" t="str">
        <f>IF(StockTree!BT261="","",IF(T=BT$10,IF(CallFlag=1,MAX(StockTree!BT261-K,0),MAX(K-StockTree!BT261,0)),EXP(-rr*h)*(pstar*BU261+(1-pstar)*BU262)))</f>
        <v/>
      </c>
      <c r="BU261" s="20" t="str">
        <f>IF(StockTree!BU261="","",IF(T=BU$10,IF(CallFlag=1,MAX(StockTree!BU261-K,0),MAX(K-StockTree!BU261,0)),EXP(-rr*h)*(pstar*BV261+(1-pstar)*BV262)))</f>
        <v/>
      </c>
      <c r="BV261" s="20" t="str">
        <f>IF(StockTree!BV261="","",IF(T=BV$10,IF(CallFlag=1,MAX(StockTree!BV261-K,0),MAX(K-StockTree!BV261,0)),EXP(-rr*h)*(pstar*BW261+(1-pstar)*BW262)))</f>
        <v/>
      </c>
      <c r="BW261" s="20" t="str">
        <f>IF(StockTree!BW261="","",IF(T=BW$10,IF(CallFlag=1,MAX(StockTree!BW261-K,0),MAX(K-StockTree!BW261,0)),EXP(-rr*h)*(pstar*BX261+(1-pstar)*BX262)))</f>
        <v/>
      </c>
      <c r="BX261" s="20" t="str">
        <f>IF(StockTree!BX261="","",IF(T=BX$10,IF(CallFlag=1,MAX(StockTree!BX261-K,0),MAX(K-StockTree!BX261,0)),EXP(-rr*h)*(pstar*BY261+(1-pstar)*BY262)))</f>
        <v/>
      </c>
      <c r="BY261" s="20" t="str">
        <f>IF(StockTree!BY261="","",IF(T=BY$10,IF(CallFlag=1,MAX(StockTree!BY261-K,0),MAX(K-StockTree!BY261,0)),EXP(-rr*h)*(pstar*BZ261+(1-pstar)*BZ262)))</f>
        <v/>
      </c>
      <c r="BZ261" s="20" t="str">
        <f>IF(StockTree!BZ261="","",IF(T=BZ$10,IF(CallFlag=1,MAX(StockTree!BZ261-K,0),MAX(K-StockTree!BZ261,0)),EXP(-rr*h)*(pstar*CA261+(1-pstar)*CA262)))</f>
        <v/>
      </c>
      <c r="CA261" s="20" t="str">
        <f>IF(StockTree!CA261="","",IF(T=CA$10,IF(CallFlag=1,MAX(StockTree!CA261-K,0),MAX(K-StockTree!CA261,0)),EXP(-rr*h)*(pstar*CB261+(1-pstar)*CB262)))</f>
        <v/>
      </c>
      <c r="CB261" s="20" t="str">
        <f>IF(StockTree!CB261="","",IF(T=CB$10,IF(CallFlag=1,MAX(StockTree!CB261-K,0),MAX(K-StockTree!CB261,0)),EXP(-rr*h)*(pstar*CC261+(1-pstar)*CC262)))</f>
        <v/>
      </c>
      <c r="CC261" s="20" t="str">
        <f>IF(StockTree!CC261="","",IF(T=CC$10,IF(CallFlag=1,MAX(StockTree!CC261-K,0),MAX(K-StockTree!CC261,0)),EXP(-rr*h)*(pstar*CD261+(1-pstar)*CD262)))</f>
        <v/>
      </c>
      <c r="CD261" s="20" t="str">
        <f>IF(StockTree!CD261="","",IF(T=CD$10,IF(CallFlag=1,MAX(StockTree!CD261-K,0),MAX(K-StockTree!CD261,0)),EXP(-rr*h)*(pstar*CE261+(1-pstar)*CE262)))</f>
        <v/>
      </c>
      <c r="CE261" s="20" t="str">
        <f>IF(StockTree!CE261="","",IF(T=CE$10,IF(CallFlag=1,MAX(StockTree!CE261-K,0),MAX(K-StockTree!CE261,0)),EXP(-rr*h)*(pstar*CF261+(1-pstar)*CF262)))</f>
        <v/>
      </c>
      <c r="CF261" s="20" t="str">
        <f>IF(StockTree!CF261="","",IF(T=CF$10,IF(CallFlag=1,MAX(StockTree!CF261-K,0),MAX(K-StockTree!CF261,0)),EXP(-rr*h)*(pstar*CG261+(1-pstar)*CG262)))</f>
        <v/>
      </c>
      <c r="CG261" s="20" t="str">
        <f>IF(StockTree!CG261="","",IF(T=CG$10,IF(CallFlag=1,MAX(StockTree!CG261-K,0),MAX(K-StockTree!CG261,0)),EXP(-rr*h)*(pstar*CH261+(1-pstar)*CH262)))</f>
        <v/>
      </c>
      <c r="CH261" s="20" t="str">
        <f>IF(StockTree!CH261="","",IF(T=CH$10,IF(CallFlag=1,MAX(StockTree!CH261-K,0),MAX(K-StockTree!CH261,0)),EXP(-rr*h)*(pstar*CI261+(1-pstar)*CI262)))</f>
        <v/>
      </c>
      <c r="CI261" s="20" t="str">
        <f>IF(StockTree!CI261="","",IF(T=CI$10,IF(CallFlag=1,MAX(StockTree!CI261-K,0),MAX(K-StockTree!CI261,0)),EXP(-rr*h)*(pstar*CJ261+(1-pstar)*CJ262)))</f>
        <v/>
      </c>
      <c r="CJ261" s="20" t="str">
        <f>IF(StockTree!CJ261="","",IF(T=CJ$10,IF(CallFlag=1,MAX(StockTree!CJ261-K,0),MAX(K-StockTree!CJ261,0)),EXP(-rr*h)*(pstar*CK261+(1-pstar)*CK262)))</f>
        <v/>
      </c>
      <c r="CK261" s="20" t="str">
        <f>IF(StockTree!CK261="","",IF(T=CK$10,IF(CallFlag=1,MAX(StockTree!CK261-K,0),MAX(K-StockTree!CK261,0)),EXP(-rr*h)*(pstar*CL261+(1-pstar)*CL262)))</f>
        <v/>
      </c>
      <c r="CL261" s="20" t="str">
        <f>IF(StockTree!CL261="","",IF(T=CL$10,IF(CallFlag=1,MAX(StockTree!CL261-K,0),MAX(K-StockTree!CL261,0)),EXP(-rr*h)*(pstar*CM261+(1-pstar)*CM262)))</f>
        <v/>
      </c>
      <c r="CM261" s="20" t="str">
        <f>IF(StockTree!CM261="","",IF(T=CM$10,IF(CallFlag=1,MAX(StockTree!CM261-K,0),MAX(K-StockTree!CM261,0)),EXP(-rr*h)*(pstar*CN261+(1-pstar)*CN262)))</f>
        <v/>
      </c>
      <c r="CN261" s="20" t="str">
        <f>IF(StockTree!CN261="","",IF(T=CN$10,IF(CallFlag=1,MAX(StockTree!CN261-K,0),MAX(K-StockTree!CN261,0)),EXP(-rr*h)*(pstar*CO261+(1-pstar)*CO262)))</f>
        <v/>
      </c>
      <c r="CO261" s="20" t="str">
        <f>IF(StockTree!CO261="","",IF(T=CO$10,IF(CallFlag=1,MAX(StockTree!CO261-K,0),MAX(K-StockTree!CO261,0)),EXP(-rr*h)*(pstar*CP261+(1-pstar)*CP262)))</f>
        <v/>
      </c>
      <c r="CP261" s="20" t="str">
        <f>IF(StockTree!CP261="","",IF(T=CP$10,IF(CallFlag=1,MAX(StockTree!CP261-K,0),MAX(K-StockTree!CP261,0)),EXP(-rr*h)*(pstar*CQ261+(1-pstar)*CQ262)))</f>
        <v/>
      </c>
      <c r="CQ261" s="20" t="str">
        <f>IF(StockTree!CQ261="","",IF(T=CQ$10,IF(CallFlag=1,MAX(StockTree!CQ261-K,0),MAX(K-StockTree!CQ261,0)),EXP(-rr*h)*(pstar*CR261+(1-pstar)*CR262)))</f>
        <v/>
      </c>
      <c r="CR261" s="20" t="str">
        <f>IF(StockTree!CR261="","",IF(T=CR$10,IF(CallFlag=1,MAX(StockTree!CR261-K,0),MAX(K-StockTree!CR261,0)),EXP(-rr*h)*(pstar*CS261+(1-pstar)*CS262)))</f>
        <v/>
      </c>
      <c r="CS261" s="20" t="str">
        <f>IF(StockTree!CS261="","",IF(T=CS$10,IF(CallFlag=1,MAX(StockTree!CS261-K,0),MAX(K-StockTree!CS261,0)),EXP(-rr*h)*(pstar*CT261+(1-pstar)*CT262)))</f>
        <v/>
      </c>
      <c r="CT261" s="20" t="str">
        <f>IF(StockTree!CT261="","",IF(T=CT$10,IF(CallFlag=1,MAX(StockTree!CT261-K,0),MAX(K-StockTree!CT261,0)),EXP(-rr*h)*(pstar*CU261+(1-pstar)*CU262)))</f>
        <v/>
      </c>
      <c r="CU261" s="20" t="str">
        <f>IF(StockTree!CU261="","",IF(T=CU$10,IF(CallFlag=1,MAX(StockTree!CU261-K,0),MAX(K-StockTree!CU261,0)),EXP(-rr*h)*(pstar*CV261+(1-pstar)*CV262)))</f>
        <v/>
      </c>
      <c r="CV261" s="20" t="str">
        <f>IF(StockTree!CV261="","",IF(T=CV$10,IF(CallFlag=1,MAX(StockTree!CV261-K,0),MAX(K-StockTree!CV261,0)),EXP(-rr*h)*(pstar*CW261+(1-pstar)*CW262)))</f>
        <v/>
      </c>
      <c r="CW261" s="20" t="str">
        <f>IF(StockTree!CW261="","",IF(T=CW$10,IF(CallFlag=1,MAX(StockTree!CW261-K,0),MAX(K-StockTree!CW261,0)),EXP(-rr*h)*(pstar*CX261+(1-pstar)*CX262)))</f>
        <v/>
      </c>
      <c r="CX261" s="20" t="str">
        <f>IF(StockTree!CX261="","",IF(T=CX$10,IF(CallFlag=1,MAX(StockTree!CX261-K,0),MAX(K-StockTree!CX261,0)),EXP(-rr*h)*(pstar*CY261+(1-pstar)*CY262)))</f>
        <v/>
      </c>
      <c r="CY261" s="20" t="str">
        <f>IF(StockTree!CY261="","",IF(T=CY$10,IF(CallFlag=1,MAX(StockTree!CY261-K,0),MAX(K-StockTree!CY261,0)),EXP(-rr*h)*(pstar*CZ261+(1-pstar)*CZ262)))</f>
        <v/>
      </c>
      <c r="CZ261" s="20" t="str">
        <f>IF(StockTree!CZ261="","",IF(T=CZ$10,IF(CallFlag=1,MAX(StockTree!CZ261-K,0),MAX(K-StockTree!CZ261,0)),EXP(-rr*h)*(pstar*DA261+(1-pstar)*DA262)))</f>
        <v/>
      </c>
      <c r="DA261" s="20" t="str">
        <f>IF(StockTree!DA261="","",IF(T=DA$10,IF(CallFlag=1,MAX(StockTree!DA261-K,0),MAX(K-StockTree!DA261,0)),EXP(-rr*h)*(pstar*DB261+(1-pstar)*DB262)))</f>
        <v/>
      </c>
      <c r="DB261" s="20" t="str">
        <f>IF(StockTree!DB261="","",IF(T=DB$10,IF(CallFlag=1,MAX(StockTree!DB261-K,0),MAX(K-StockTree!DB261,0)),EXP(-rr*h)*(pstar*DC261+(1-pstar)*DC262)))</f>
        <v/>
      </c>
      <c r="DC261" s="20" t="str">
        <f>IF(StockTree!DC261="","",IF(T=DC$10,IF(CallFlag=1,MAX(StockTree!DC261-K,0),MAX(K-StockTree!DC261,0)),EXP(-rr*h)*(pstar*DD261+(1-pstar)*DD262)))</f>
        <v/>
      </c>
      <c r="DD261" s="20" t="str">
        <f>IF(StockTree!DD261="","",IF(T=DD$10,IF(CallFlag=1,MAX(StockTree!DD261-K,0),MAX(K-StockTree!DD261,0)),EXP(-rr*h)*(pstar*DE261+(1-pstar)*DE262)))</f>
        <v/>
      </c>
      <c r="DE261" s="20" t="str">
        <f>IF(StockTree!DE261="","",IF(T=DE$10,IF(CallFlag=1,MAX(StockTree!DE261-K,0),MAX(K-StockTree!DE261,0)),EXP(-rr*h)*(pstar*DF261+(1-pstar)*DF262)))</f>
        <v/>
      </c>
      <c r="DF261" s="20" t="str">
        <f>IF(StockTree!DF261="","",IF(T=DF$10,IF(CallFlag=1,MAX(StockTree!DF261-K,0),MAX(K-StockTree!DF261,0)),EXP(-rr*h)*(pstar*DG261+(1-pstar)*DG262)))</f>
        <v/>
      </c>
      <c r="DG261" s="20" t="str">
        <f>IF(StockTree!DG261="","",IF(T=DG$10,IF(CallFlag=1,MAX(StockTree!DG261-K,0),MAX(K-StockTree!DG261,0)),EXP(-rr*h)*(pstar*DH261+(1-pstar)*DH262)))</f>
        <v/>
      </c>
      <c r="DH261" s="20" t="str">
        <f>IF(StockTree!DH261="","",IF(T=DH$10,IF(CallFlag=1,MAX(StockTree!DH261-K,0),MAX(K-StockTree!DH261,0)),EXP(-rr*h)*(pstar*DI261+(1-pstar)*DI262)))</f>
        <v/>
      </c>
      <c r="DI261" s="20" t="str">
        <f>IF(StockTree!DI261="","",IF(T=DI$10,IF(CallFlag=1,MAX(StockTree!DI261-K,0),MAX(K-StockTree!DI261,0)),EXP(-rr*h)*(pstar*DJ261+(1-pstar)*DJ262)))</f>
        <v/>
      </c>
      <c r="DJ261" s="20" t="str">
        <f>IF(StockTree!DJ261="","",IF(T=DJ$10,IF(CallFlag=1,MAX(StockTree!DJ261-K,0),MAX(K-StockTree!DJ261,0)),EXP(-rr*h)*(pstar*DK261+(1-pstar)*DK262)))</f>
        <v/>
      </c>
      <c r="DK261" s="20" t="str">
        <f>IF(StockTree!DK261="","",IF(T=DK$10,IF(CallFlag=1,MAX(StockTree!DK261-K,0),MAX(K-StockTree!DK261,0)),EXP(-rr*h)*(pstar*DL261+(1-pstar)*DL262)))</f>
        <v/>
      </c>
      <c r="DL261" s="20" t="str">
        <f>IF(StockTree!DL261="","",IF(T=DL$10,IF(CallFlag=1,MAX(StockTree!DL261-K,0),MAX(K-StockTree!DL261,0)),EXP(-rr*h)*(pstar*DM261+(1-pstar)*DM262)))</f>
        <v/>
      </c>
      <c r="DM261" s="20" t="str">
        <f>IF(StockTree!DM261="","",IF(T=DM$10,IF(CallFlag=1,MAX(StockTree!DM261-K,0),MAX(K-StockTree!DM261,0)),EXP(-rr*h)*(pstar*DN261+(1-pstar)*DN262)))</f>
        <v/>
      </c>
      <c r="DN261" s="20" t="str">
        <f>IF(StockTree!DN261="","",IF(T=DN$10,IF(CallFlag=1,MAX(StockTree!DN261-K,0),MAX(K-StockTree!DN261,0)),EXP(-rr*h)*(pstar*DO261+(1-pstar)*DO262)))</f>
        <v/>
      </c>
      <c r="DO261" s="20" t="str">
        <f>IF(StockTree!DO261="","",IF(T=DO$10,IF(CallFlag=1,MAX(StockTree!DO261-K,0),MAX(K-StockTree!DO261,0)),EXP(-rr*h)*(pstar*DP261+(1-pstar)*DP262)))</f>
        <v/>
      </c>
      <c r="DP261" s="20" t="str">
        <f>IF(StockTree!DP261="","",IF(T=DP$10,IF(CallFlag=1,MAX(StockTree!DP261-K,0),MAX(K-StockTree!DP261,0)),EXP(-rr*h)*(pstar*DQ261+(1-pstar)*DQ262)))</f>
        <v/>
      </c>
      <c r="DQ261" s="20" t="str">
        <f>IF(StockTree!DQ261="","",IF(T=DQ$10,IF(CallFlag=1,MAX(StockTree!DQ261-K,0),MAX(K-StockTree!DQ261,0)),EXP(-rr*h)*(pstar*DR261+(1-pstar)*DR262)))</f>
        <v/>
      </c>
      <c r="DR261" s="20" t="str">
        <f>IF(StockTree!DR261="","",IF(T=DR$10,IF(CallFlag=1,MAX(StockTree!DR261-K,0),MAX(K-StockTree!DR261,0)),EXP(-rr*h)*(pstar*DS261+(1-pstar)*DS262)))</f>
        <v/>
      </c>
      <c r="DS261" s="20" t="str">
        <f>IF(StockTree!DS261="","",IF(T=DS$10,IF(CallFlag=1,MAX(StockTree!DS261-K,0),MAX(K-StockTree!DS261,0)),EXP(-rr*h)*(pstar*DT261+(1-pstar)*DT262)))</f>
        <v/>
      </c>
      <c r="DT261" s="20" t="str">
        <f>IF(StockTree!DT261="","",IF(T=DT$10,IF(CallFlag=1,MAX(StockTree!DT261-K,0),MAX(K-StockTree!DT261,0)),EXP(-rr*h)*(pstar*DU261+(1-pstar)*DU262)))</f>
        <v/>
      </c>
      <c r="DU261" s="20" t="str">
        <f>IF(StockTree!DU261="","",IF(T=DU$10,IF(CallFlag=1,MAX(StockTree!DU261-K,0),MAX(K-StockTree!DU261,0)),EXP(-rr*h)*(pstar*DV261+(1-pstar)*DV262)))</f>
        <v/>
      </c>
      <c r="DV261" s="20" t="str">
        <f>IF(StockTree!DV261="","",IF(T=DV$10,IF(CallFlag=1,MAX(StockTree!DV261-K,0),MAX(K-StockTree!DV261,0)),EXP(-rr*h)*(pstar*DW261+(1-pstar)*DW262)))</f>
        <v/>
      </c>
      <c r="DW261" s="20" t="str">
        <f>IF(StockTree!DW261="","",IF(T=DW$10,IF(CallFlag=1,MAX(StockTree!DW261-K,0),MAX(K-StockTree!DW261,0)),EXP(-rr*h)*(pstar*DX261+(1-pstar)*DX262)))</f>
        <v/>
      </c>
      <c r="DX261" s="20" t="str">
        <f>IF(StockTree!DX261="","",IF(T=DX$10,IF(CallFlag=1,MAX(StockTree!DX261-K,0),MAX(K-StockTree!DX261,0)),EXP(-rr*h)*(pstar*DY261+(1-pstar)*DY262)))</f>
        <v/>
      </c>
      <c r="DY261" s="20" t="str">
        <f>IF(StockTree!DY261="","",IF(T=DY$10,IF(CallFlag=1,MAX(StockTree!DY261-K,0),MAX(K-StockTree!DY261,0)),EXP(-rr*h)*(pstar*DZ261+(1-pstar)*DZ262)))</f>
        <v/>
      </c>
      <c r="DZ261" s="20" t="str">
        <f>IF(StockTree!DZ261="","",IF(T=DZ$10,IF(CallFlag=1,MAX(StockTree!DZ261-K,0),MAX(K-StockTree!DZ261,0)),EXP(-rr*h)*(pstar*EA261+(1-pstar)*EA262)))</f>
        <v/>
      </c>
      <c r="EA261" s="20" t="str">
        <f>IF(StockTree!EA261="","",IF(T=EA$10,IF(CallFlag=1,MAX(StockTree!EA261-K,0),MAX(K-StockTree!EA261,0)),EXP(-rr*h)*(pstar*EB261+(1-pstar)*EB262)))</f>
        <v/>
      </c>
      <c r="EB261" s="20" t="str">
        <f>IF(StockTree!EB261="","",IF(T=EB$10,IF(CallFlag=1,MAX(StockTree!EB261-K,0),MAX(K-StockTree!EB261,0)),EXP(-rr*h)*(pstar*EC261+(1-pstar)*EC262)))</f>
        <v/>
      </c>
      <c r="EC261" s="20" t="str">
        <f>IF(StockTree!EC261="","",IF(T=EC$10,IF(CallFlag=1,MAX(StockTree!EC261-K,0),MAX(K-StockTree!EC261,0)),EXP(-rr*h)*(pstar*ED261+(1-pstar)*ED262)))</f>
        <v/>
      </c>
      <c r="ED261" s="20" t="str">
        <f>IF(StockTree!ED261="","",IF(T=ED$10,IF(CallFlag=1,MAX(StockTree!ED261-K,0),MAX(K-StockTree!ED261,0)),EXP(-rr*h)*(pstar*EE261+(1-pstar)*EE262)))</f>
        <v/>
      </c>
      <c r="EE261" s="20" t="str">
        <f>IF(StockTree!EE261="","",IF(T=EE$10,IF(CallFlag=1,MAX(StockTree!EE261-K,0),MAX(K-StockTree!EE261,0)),EXP(-rr*h)*(pstar*EF261+(1-pstar)*EF262)))</f>
        <v/>
      </c>
      <c r="EF261" s="20" t="str">
        <f>IF(StockTree!EF261="","",IF(T=EF$10,IF(CallFlag=1,MAX(StockTree!EF261-K,0),MAX(K-StockTree!EF261,0)),EXP(-rr*h)*(pstar*EG261+(1-pstar)*EG262)))</f>
        <v/>
      </c>
      <c r="EG261" s="20" t="str">
        <f>IF(StockTree!EG261="","",IF(T=EG$10,IF(CallFlag=1,MAX(StockTree!EG261-K,0),MAX(K-StockTree!EG261,0)),EXP(-rr*h)*(pstar*EH261+(1-pstar)*EH262)))</f>
        <v/>
      </c>
      <c r="EH261" s="20" t="str">
        <f>IF(StockTree!EH261="","",IF(T=EH$10,IF(CallFlag=1,MAX(StockTree!EH261-K,0),MAX(K-StockTree!EH261,0)),EXP(-rr*h)*(pstar*EI261+(1-pstar)*EI262)))</f>
        <v/>
      </c>
      <c r="EI261" s="20" t="str">
        <f>IF(StockTree!EI261="","",IF(T=EI$10,IF(CallFlag=1,MAX(StockTree!EI261-K,0),MAX(K-StockTree!EI261,0)),EXP(-rr*h)*(pstar*EJ261+(1-pstar)*EJ262)))</f>
        <v/>
      </c>
      <c r="EJ261" s="20" t="str">
        <f>IF(StockTree!EJ261="","",IF(T=EJ$10,IF(CallFlag=1,MAX(StockTree!EJ261-K,0),MAX(K-StockTree!EJ261,0)),EXP(-rr*h)*(pstar*EK261+(1-pstar)*EK262)))</f>
        <v/>
      </c>
      <c r="EK261" s="20" t="str">
        <f>IF(StockTree!EK261="","",IF(T=EK$10,IF(CallFlag=1,MAX(StockTree!EK261-K,0),MAX(K-StockTree!EK261,0)),EXP(-rr*h)*(pstar*EL261+(1-pstar)*EL262)))</f>
        <v/>
      </c>
      <c r="EL261" s="20" t="str">
        <f>IF(StockTree!EL261="","",IF(T=EL$10,IF(CallFlag=1,MAX(StockTree!EL261-K,0),MAX(K-StockTree!EL261,0)),EXP(-rr*h)*(pstar*EM261+(1-pstar)*EM262)))</f>
        <v/>
      </c>
      <c r="EM261" s="20" t="str">
        <f>IF(StockTree!EM261="","",IF(T=EM$10,IF(CallFlag=1,MAX(StockTree!EM261-K,0),MAX(K-StockTree!EM261,0)),EXP(-rr*h)*(pstar*EN261+(1-pstar)*EN262)))</f>
        <v/>
      </c>
      <c r="EN261" s="20" t="str">
        <f>IF(StockTree!EN261="","",IF(T=EN$10,IF(CallFlag=1,MAX(StockTree!EN261-K,0),MAX(K-StockTree!EN261,0)),EXP(-rr*h)*(pstar*EO261+(1-pstar)*EO262)))</f>
        <v/>
      </c>
      <c r="EO261" s="20" t="str">
        <f>IF(StockTree!EO261="","",IF(T=EO$10,IF(CallFlag=1,MAX(StockTree!EO261-K,0),MAX(K-StockTree!EO261,0)),EXP(-rr*h)*(pstar*EP261+(1-pstar)*EP262)))</f>
        <v/>
      </c>
      <c r="EP261" s="20" t="str">
        <f>IF(StockTree!EP261="","",IF(T=EP$10,IF(CallFlag=1,MAX(StockTree!EP261-K,0),MAX(K-StockTree!EP261,0)),EXP(-rr*h)*(pstar*EQ261+(1-pstar)*EQ262)))</f>
        <v/>
      </c>
      <c r="EQ261" s="20" t="str">
        <f>IF(StockTree!EQ261="","",IF(T=EQ$10,IF(CallFlag=1,MAX(StockTree!EQ261-K,0),MAX(K-StockTree!EQ261,0)),EXP(-rr*h)*(pstar*ER261+(1-pstar)*ER262)))</f>
        <v/>
      </c>
      <c r="ER261" s="20" t="str">
        <f>IF(StockTree!ER261="","",IF(T=ER$10,IF(CallFlag=1,MAX(StockTree!ER261-K,0),MAX(K-StockTree!ER261,0)),EXP(-rr*h)*(pstar*ES261+(1-pstar)*ES262)))</f>
        <v/>
      </c>
      <c r="ES261" s="20" t="str">
        <f>IF(StockTree!ES261="","",IF(T=ES$10,IF(CallFlag=1,MAX(StockTree!ES261-K,0),MAX(K-StockTree!ES261,0)),EXP(-rr*h)*(pstar*ET261+(1-pstar)*ET262)))</f>
        <v/>
      </c>
      <c r="ET261" s="20" t="str">
        <f>IF(StockTree!ET261="","",IF(T=ET$10,IF(CallFlag=1,MAX(StockTree!ET261-K,0),MAX(K-StockTree!ET261,0)),EXP(-rr*h)*(pstar*EU261+(1-pstar)*EU262)))</f>
        <v/>
      </c>
      <c r="EU261" s="20" t="str">
        <f>IF(StockTree!EU261="","",IF(T=EU$10,IF(CallFlag=1,MAX(StockTree!EU261-K,0),MAX(K-StockTree!EU261,0)),EXP(-rr*h)*(pstar*EV261+(1-pstar)*EV262)))</f>
        <v/>
      </c>
      <c r="EV261" s="20" t="str">
        <f>IF(StockTree!EV261="","",IF(T=EV$10,IF(CallFlag=1,MAX(StockTree!EV261-K,0),MAX(K-StockTree!EV261,0)),EXP(-rr*h)*(pstar*EW261+(1-pstar)*EW262)))</f>
        <v/>
      </c>
      <c r="EW261" s="20" t="str">
        <f>IF(StockTree!EW261="","",IF(T=EW$10,IF(CallFlag=1,MAX(StockTree!EW261-K,0),MAX(K-StockTree!EW261,0)),EXP(-rr*h)*(pstar*EX261+(1-pstar)*EX262)))</f>
        <v/>
      </c>
      <c r="EX261" s="20" t="str">
        <f>IF(StockTree!EX261="","",IF(T=EX$10,IF(CallFlag=1,MAX(StockTree!EX261-K,0),MAX(K-StockTree!EX261,0)),EXP(-rr*h)*(pstar*EY261+(1-pstar)*EY262)))</f>
        <v/>
      </c>
      <c r="EY261" s="20" t="str">
        <f>IF(StockTree!EY261="","",IF(T=EY$10,IF(CallFlag=1,MAX(StockTree!EY261-K,0),MAX(K-StockTree!EY261,0)),EXP(-rr*h)*(pstar*EZ261+(1-pstar)*EZ262)))</f>
        <v/>
      </c>
      <c r="EZ261" s="20" t="str">
        <f>IF(StockTree!EZ261="","",IF(T=EZ$10,IF(CallFlag=1,MAX(StockTree!EZ261-K,0),MAX(K-StockTree!EZ261,0)),EXP(-rr*h)*(pstar*FA261+(1-pstar)*FA262)))</f>
        <v/>
      </c>
      <c r="FA261" s="20" t="str">
        <f>IF(StockTree!FA261="","",IF(T=FA$10,IF(CallFlag=1,MAX(StockTree!FA261-K,0),MAX(K-StockTree!FA261,0)),EXP(-rr*h)*(pstar*FB261+(1-pstar)*FB262)))</f>
        <v/>
      </c>
      <c r="FB261" s="20" t="str">
        <f>IF(StockTree!FB261="","",IF(T=FB$10,IF(CallFlag=1,MAX(StockTree!FB261-K,0),MAX(K-StockTree!FB261,0)),EXP(-rr*h)*(pstar*FC261+(1-pstar)*FC262)))</f>
        <v/>
      </c>
      <c r="FC261" s="20" t="str">
        <f>IF(StockTree!FC261="","",IF(T=FC$10,IF(CallFlag=1,MAX(StockTree!FC261-K,0),MAX(K-StockTree!FC261,0)),EXP(-rr*h)*(pstar*FD261+(1-pstar)*FD262)))</f>
        <v/>
      </c>
      <c r="FD261" s="20" t="str">
        <f>IF(StockTree!FD261="","",IF(T=FD$10,IF(CallFlag=1,MAX(StockTree!FD261-K,0),MAX(K-StockTree!FD261,0)),EXP(-rr*h)*(pstar*FE261+(1-pstar)*FE262)))</f>
        <v/>
      </c>
      <c r="FE261" s="20" t="str">
        <f>IF(StockTree!FE261="","",IF(T=FE$10,IF(CallFlag=1,MAX(StockTree!FE261-K,0),MAX(K-StockTree!FE261,0)),EXP(-rr*h)*(pstar*FF261+(1-pstar)*FF262)))</f>
        <v/>
      </c>
      <c r="FF261" s="20" t="str">
        <f>IF(StockTree!FF261="","",IF(T=FF$10,IF(CallFlag=1,MAX(StockTree!FF261-K,0),MAX(K-StockTree!FF261,0)),EXP(-rr*h)*(pstar*FG261+(1-pstar)*FG262)))</f>
        <v/>
      </c>
      <c r="FG261" s="20" t="str">
        <f>IF(StockTree!FG261="","",IF(T=FG$10,IF(CallFlag=1,MAX(StockTree!FG261-K,0),MAX(K-StockTree!FG261,0)),EXP(-rr*h)*(pstar*FH261+(1-pstar)*FH262)))</f>
        <v/>
      </c>
      <c r="FH261" s="20" t="str">
        <f>IF(StockTree!FH261="","",IF(T=FH$10,IF(CallFlag=1,MAX(StockTree!FH261-K,0),MAX(K-StockTree!FH261,0)),EXP(-rr*h)*(pstar*FI261+(1-pstar)*FI262)))</f>
        <v/>
      </c>
      <c r="FI261" s="20" t="str">
        <f>IF(StockTree!FI261="","",IF(T=FI$10,IF(CallFlag=1,MAX(StockTree!FI261-K,0),MAX(K-StockTree!FI261,0)),EXP(-rr*h)*(pstar*FJ261+(1-pstar)*FJ262)))</f>
        <v/>
      </c>
      <c r="FJ261" s="20" t="str">
        <f>IF(StockTree!FJ261="","",IF(T=FJ$10,IF(CallFlag=1,MAX(StockTree!FJ261-K,0),MAX(K-StockTree!FJ261,0)),EXP(-rr*h)*(pstar*FK261+(1-pstar)*FK262)))</f>
        <v/>
      </c>
      <c r="FK261" s="20" t="str">
        <f>IF(StockTree!FK261="","",IF(T=FK$10,IF(CallFlag=1,MAX(StockTree!FK261-K,0),MAX(K-StockTree!FK261,0)),EXP(-rr*h)*(pstar*FL261+(1-pstar)*FL262)))</f>
        <v/>
      </c>
      <c r="FL261" s="20" t="str">
        <f>IF(StockTree!FL261="","",IF(T=FL$10,IF(CallFlag=1,MAX(StockTree!FL261-K,0),MAX(K-StockTree!FL261,0)),EXP(-rr*h)*(pstar*FM261+(1-pstar)*FM262)))</f>
        <v/>
      </c>
      <c r="FM261" s="20" t="str">
        <f>IF(StockTree!FM261="","",IF(T=FM$10,IF(CallFlag=1,MAX(StockTree!FM261-K,0),MAX(K-StockTree!FM261,0)),EXP(-rr*h)*(pstar*FN261+(1-pstar)*FN262)))</f>
        <v/>
      </c>
      <c r="FN261" s="20" t="str">
        <f>IF(StockTree!FN261="","",IF(T=FN$10,IF(CallFlag=1,MAX(StockTree!FN261-K,0),MAX(K-StockTree!FN261,0)),EXP(-rr*h)*(pstar*FO261+(1-pstar)*FO262)))</f>
        <v/>
      </c>
      <c r="FO261" s="20" t="str">
        <f>IF(StockTree!FO261="","",IF(T=FO$10,IF(CallFlag=1,MAX(StockTree!FO261-K,0),MAX(K-StockTree!FO261,0)),EXP(-rr*h)*(pstar*FP261+(1-pstar)*FP262)))</f>
        <v/>
      </c>
      <c r="FP261" s="20" t="str">
        <f>IF(StockTree!FP261="","",IF(T=FP$10,IF(CallFlag=1,MAX(StockTree!FP261-K,0),MAX(K-StockTree!FP261,0)),EXP(-rr*h)*(pstar*FQ261+(1-pstar)*FQ262)))</f>
        <v/>
      </c>
      <c r="FQ261" s="20" t="str">
        <f>IF(StockTree!FQ261="","",IF(T=FQ$10,IF(CallFlag=1,MAX(StockTree!FQ261-K,0),MAX(K-StockTree!FQ261,0)),EXP(-rr*h)*(pstar*FR261+(1-pstar)*FR262)))</f>
        <v/>
      </c>
      <c r="FR261" s="20" t="str">
        <f>IF(StockTree!FR261="","",IF(T=FR$10,IF(CallFlag=1,MAX(StockTree!FR261-K,0),MAX(K-StockTree!FR261,0)),EXP(-rr*h)*(pstar*FS261+(1-pstar)*FS262)))</f>
        <v/>
      </c>
      <c r="FS261" s="20" t="str">
        <f>IF(StockTree!FS261="","",IF(T=FS$10,IF(CallFlag=1,MAX(StockTree!FS261-K,0),MAX(K-StockTree!FS261,0)),EXP(-rr*h)*(pstar*FT261+(1-pstar)*FT262)))</f>
        <v/>
      </c>
      <c r="FT261" s="20" t="str">
        <f>IF(StockTree!FT261="","",IF(T=FT$10,IF(CallFlag=1,MAX(StockTree!FT261-K,0),MAX(K-StockTree!FT261,0)),EXP(-rr*h)*(pstar*FU261+(1-pstar)*FU262)))</f>
        <v/>
      </c>
      <c r="FU261" s="20" t="str">
        <f>IF(StockTree!FU261="","",IF(T=FU$10,IF(CallFlag=1,MAX(StockTree!FU261-K,0),MAX(K-StockTree!FU261,0)),EXP(-rr*h)*(pstar*FV261+(1-pstar)*FV262)))</f>
        <v/>
      </c>
      <c r="FV261" s="20" t="str">
        <f>IF(StockTree!FV261="","",IF(T=FV$10,IF(CallFlag=1,MAX(StockTree!FV261-K,0),MAX(K-StockTree!FV261,0)),EXP(-rr*h)*(pstar*FW261+(1-pstar)*FW262)))</f>
        <v/>
      </c>
      <c r="FW261" s="20" t="str">
        <f>IF(StockTree!FW261="","",IF(T=FW$10,IF(CallFlag=1,MAX(StockTree!FW261-K,0),MAX(K-StockTree!FW261,0)),EXP(-rr*h)*(pstar*FX261+(1-pstar)*FX262)))</f>
        <v/>
      </c>
      <c r="FX261" s="20" t="str">
        <f>IF(StockTree!FX261="","",IF(T=FX$10,IF(CallFlag=1,MAX(StockTree!FX261-K,0),MAX(K-StockTree!FX261,0)),EXP(-rr*h)*(pstar*FY261+(1-pstar)*FY262)))</f>
        <v/>
      </c>
      <c r="FY261" s="20" t="str">
        <f>IF(StockTree!FY261="","",IF(T=FY$10,IF(CallFlag=1,MAX(StockTree!FY261-K,0),MAX(K-StockTree!FY261,0)),EXP(-rr*h)*(pstar*FZ261+(1-pstar)*FZ262)))</f>
        <v/>
      </c>
      <c r="FZ261" s="20" t="str">
        <f>IF(StockTree!FZ261="","",IF(T=FZ$10,IF(CallFlag=1,MAX(StockTree!FZ261-K,0),MAX(K-StockTree!FZ261,0)),EXP(-rr*h)*(pstar*GA261+(1-pstar)*GA262)))</f>
        <v/>
      </c>
      <c r="GA261" s="20" t="str">
        <f>IF(StockTree!GA261="","",IF(T=GA$10,IF(CallFlag=1,MAX(StockTree!GA261-K,0),MAX(K-StockTree!GA261,0)),EXP(-rr*h)*(pstar*GB261+(1-pstar)*GB262)))</f>
        <v/>
      </c>
      <c r="GB261" s="20" t="str">
        <f>IF(StockTree!GB261="","",IF(T=GB$10,IF(CallFlag=1,MAX(StockTree!GB261-K,0),MAX(K-StockTree!GB261,0)),EXP(-rr*h)*(pstar*GC261+(1-pstar)*GC262)))</f>
        <v/>
      </c>
      <c r="GC261" s="20" t="str">
        <f>IF(StockTree!GC261="","",IF(T=GC$10,IF(CallFlag=1,MAX(StockTree!GC261-K,0),MAX(K-StockTree!GC261,0)),EXP(-rr*h)*(pstar*GD261+(1-pstar)*GD262)))</f>
        <v/>
      </c>
      <c r="GD261" s="20" t="str">
        <f>IF(StockTree!GD261="","",IF(T=GD$10,IF(CallFlag=1,MAX(StockTree!GD261-K,0),MAX(K-StockTree!GD261,0)),EXP(-rr*h)*(pstar*GE261+(1-pstar)*GE262)))</f>
        <v/>
      </c>
      <c r="GE261" s="20" t="str">
        <f>IF(StockTree!GE261="","",IF(T=GE$10,IF(CallFlag=1,MAX(StockTree!GE261-K,0),MAX(K-StockTree!GE261,0)),EXP(-rr*h)*(pstar*GF261+(1-pstar)*GF262)))</f>
        <v/>
      </c>
      <c r="GF261" s="20" t="str">
        <f>IF(StockTree!GF261="","",IF(T=GF$10,IF(CallFlag=1,MAX(StockTree!GF261-K,0),MAX(K-StockTree!GF261,0)),EXP(-rr*h)*(pstar*GG261+(1-pstar)*GG262)))</f>
        <v/>
      </c>
      <c r="GG261" s="20" t="str">
        <f>IF(StockTree!GG261="","",IF(T=GG$10,IF(CallFlag=1,MAX(StockTree!GG261-K,0),MAX(K-StockTree!GG261,0)),EXP(-rr*h)*(pstar*GH261+(1-pstar)*GH262)))</f>
        <v/>
      </c>
      <c r="GH261" s="20" t="str">
        <f>IF(StockTree!GH261="","",IF(T=GH$10,IF(CallFlag=1,MAX(StockTree!GH261-K,0),MAX(K-StockTree!GH261,0)),EXP(-rr*h)*(pstar*GI261+(1-pstar)*GI262)))</f>
        <v/>
      </c>
      <c r="GI261" s="20" t="str">
        <f>IF(StockTree!GI261="","",IF(T=GI$10,IF(CallFlag=1,MAX(StockTree!GI261-K,0),MAX(K-StockTree!GI261,0)),EXP(-rr*h)*(pstar*GJ261+(1-pstar)*GJ262)))</f>
        <v/>
      </c>
      <c r="GJ261" s="20" t="str">
        <f>IF(StockTree!GJ261="","",IF(T=GJ$10,IF(CallFlag=1,MAX(StockTree!GJ261-K,0),MAX(K-StockTree!GJ261,0)),EXP(-rr*h)*(pstar*GK261+(1-pstar)*GK262)))</f>
        <v/>
      </c>
      <c r="GK261" s="20" t="str">
        <f>IF(StockTree!GK261="","",IF(T=GK$10,IF(CallFlag=1,MAX(StockTree!GK261-K,0),MAX(K-StockTree!GK261,0)),EXP(-rr*h)*(pstar*GL261+(1-pstar)*GL262)))</f>
        <v/>
      </c>
      <c r="GL261" s="20" t="str">
        <f>IF(StockTree!GL261="","",IF(T=GL$10,IF(CallFlag=1,MAX(StockTree!GL261-K,0),MAX(K-StockTree!GL261,0)),EXP(-rr*h)*(pstar*GM261+(1-pstar)*GM262)))</f>
        <v/>
      </c>
      <c r="GM261" s="20" t="str">
        <f>IF(StockTree!GM261="","",IF(T=GM$10,IF(CallFlag=1,MAX(StockTree!GM261-K,0),MAX(K-StockTree!GM261,0)),EXP(-rr*h)*(pstar*GN261+(1-pstar)*GN262)))</f>
        <v/>
      </c>
      <c r="GN261" s="20" t="str">
        <f>IF(StockTree!GN261="","",IF(T=GN$10,IF(CallFlag=1,MAX(StockTree!GN261-K,0),MAX(K-StockTree!GN261,0)),EXP(-rr*h)*(pstar*GO261+(1-pstar)*GO262)))</f>
        <v/>
      </c>
      <c r="GO261" s="20" t="str">
        <f>IF(StockTree!GO261="","",IF(T=GO$10,IF(CallFlag=1,MAX(StockTree!GO261-K,0),MAX(K-StockTree!GO261,0)),EXP(-rr*h)*(pstar*GP261+(1-pstar)*GP262)))</f>
        <v/>
      </c>
      <c r="GP261" s="20" t="str">
        <f>IF(StockTree!GP261="","",IF(T=GP$10,IF(CallFlag=1,MAX(StockTree!GP261-K,0),MAX(K-StockTree!GP261,0)),EXP(-rr*h)*(pstar*GQ261+(1-pstar)*GQ262)))</f>
        <v/>
      </c>
      <c r="GQ261" s="20" t="str">
        <f>IF(StockTree!GQ261="","",IF(T=GQ$10,IF(CallFlag=1,MAX(StockTree!GQ261-K,0),MAX(K-StockTree!GQ261,0)),EXP(-rr*h)*(pstar*GR261+(1-pstar)*GR262)))</f>
        <v/>
      </c>
      <c r="GR261" s="20" t="str">
        <f>IF(StockTree!GR261="","",IF(T=GR$10,IF(CallFlag=1,MAX(StockTree!GR261-K,0),MAX(K-StockTree!GR261,0)),EXP(-rr*h)*(pstar*GS261+(1-pstar)*GS262)))</f>
        <v/>
      </c>
      <c r="GS261" s="20" t="str">
        <f>IF(StockTree!GS261="","",IF(T=GS$10,IF(CallFlag=1,MAX(StockTree!GS261-K,0),MAX(K-StockTree!GS261,0)),EXP(-rr*h)*(pstar*GT261+(1-pstar)*GT262)))</f>
        <v/>
      </c>
      <c r="GT261" s="20" t="str">
        <f>IF(StockTree!GT261="","",IF(T=GT$10,IF(CallFlag=1,MAX(StockTree!GT261-K,0),MAX(K-StockTree!GT261,0)),EXP(-rr*h)*(pstar*GU261+(1-pstar)*GU262)))</f>
        <v/>
      </c>
      <c r="GU261" s="20" t="str">
        <f>IF(StockTree!GU261="","",IF(T=GU$10,IF(CallFlag=1,MAX(StockTree!GU261-K,0),MAX(K-StockTree!GU261,0)),EXP(-rr*h)*(pstar*GV261+(1-pstar)*GV262)))</f>
        <v/>
      </c>
      <c r="GV261" s="20" t="str">
        <f>IF(StockTree!GV261="","",IF(T=GV$10,IF(CallFlag=1,MAX(StockTree!GV261-K,0),MAX(K-StockTree!GV261,0)),EXP(-rr*h)*(pstar*GW261+(1-pstar)*GW262)))</f>
        <v/>
      </c>
      <c r="GW261" s="20" t="str">
        <f>IF(StockTree!GW261="","",IF(T=GW$10,IF(CallFlag=1,MAX(StockTree!GW261-K,0),MAX(K-StockTree!GW261,0)),EXP(-rr*h)*(pstar*GX261+(1-pstar)*GX262)))</f>
        <v/>
      </c>
      <c r="GX261" s="20" t="str">
        <f>IF(StockTree!GX261="","",IF(T=GX$10,IF(CallFlag=1,MAX(StockTree!GX261-K,0),MAX(K-StockTree!GX261,0)),EXP(-rr*h)*(pstar*GY261+(1-pstar)*GY262)))</f>
        <v/>
      </c>
      <c r="GY261" s="20" t="str">
        <f>IF(StockTree!GY261="","",IF(T=GY$10,IF(CallFlag=1,MAX(StockTree!GY261-K,0),MAX(K-StockTree!GY261,0)),EXP(-rr*h)*(pstar*GZ261+(1-pstar)*GZ262)))</f>
        <v/>
      </c>
      <c r="GZ261" s="20" t="str">
        <f>IF(StockTree!GZ261="","",IF(T=GZ$10,IF(CallFlag=1,MAX(StockTree!GZ261-K,0),MAX(K-StockTree!GZ261,0)),EXP(-rr*h)*(pstar*HA261+(1-pstar)*HA262)))</f>
        <v/>
      </c>
      <c r="HA261" s="20" t="str">
        <f>IF(StockTree!HA261="","",IF(T=HA$10,IF(CallFlag=1,MAX(StockTree!HA261-K,0),MAX(K-StockTree!HA261,0)),EXP(-rr*h)*(pstar*HB261+(1-pstar)*HB262)))</f>
        <v/>
      </c>
      <c r="HB261" s="20" t="str">
        <f>IF(StockTree!HB261="","",IF(T=HB$10,IF(CallFlag=1,MAX(StockTree!HB261-K,0),MAX(K-StockTree!HB261,0)),EXP(-rr*h)*(pstar*HC261+(1-pstar)*HC262)))</f>
        <v/>
      </c>
      <c r="HC261" s="20" t="str">
        <f>IF(StockTree!HC261="","",IF(T=HC$10,IF(CallFlag=1,MAX(StockTree!HC261-K,0),MAX(K-StockTree!HC261,0)),EXP(-rr*h)*(pstar*HD261+(1-pstar)*HD262)))</f>
        <v/>
      </c>
      <c r="HD261" s="20" t="str">
        <f>IF(StockTree!HD261="","",IF(T=HD$10,IF(CallFlag=1,MAX(StockTree!HD261-K,0),MAX(K-StockTree!HD261,0)),EXP(-rr*h)*(pstar*HE261+(1-pstar)*HE262)))</f>
        <v/>
      </c>
      <c r="HE261" s="20" t="str">
        <f>IF(StockTree!HE261="","",IF(T=HE$10,IF(CallFlag=1,MAX(StockTree!HE261-K,0),MAX(K-StockTree!HE261,0)),EXP(-rr*h)*(pstar*HF261+(1-pstar)*HF262)))</f>
        <v/>
      </c>
      <c r="HF261" s="20" t="str">
        <f>IF(StockTree!HF261="","",IF(T=HF$10,IF(CallFlag=1,MAX(StockTree!HF261-K,0),MAX(K-StockTree!HF261,0)),EXP(-rr*h)*(pstar*HG261+(1-pstar)*HG262)))</f>
        <v/>
      </c>
      <c r="HG261" s="20" t="str">
        <f>IF(StockTree!HG261="","",IF(T=HG$10,IF(CallFlag=1,MAX(StockTree!HG261-K,0),MAX(K-StockTree!HG261,0)),EXP(-rr*h)*(pstar*HH261+(1-pstar)*HH262)))</f>
        <v/>
      </c>
      <c r="HH261" s="20" t="str">
        <f>IF(StockTree!HH261="","",IF(T=HH$10,IF(CallFlag=1,MAX(StockTree!HH261-K,0),MAX(K-StockTree!HH261,0)),EXP(-rr*h)*(pstar*HI261+(1-pstar)*HI262)))</f>
        <v/>
      </c>
      <c r="HI261" s="20" t="str">
        <f>IF(StockTree!HI261="","",IF(T=HI$10,IF(CallFlag=1,MAX(StockTree!HI261-K,0),MAX(K-StockTree!HI261,0)),EXP(-rr*h)*(pstar*HJ261+(1-pstar)*HJ262)))</f>
        <v/>
      </c>
      <c r="HJ261" s="20" t="str">
        <f>IF(StockTree!HJ261="","",IF(T=HJ$10,IF(CallFlag=1,MAX(StockTree!HJ261-K,0),MAX(K-StockTree!HJ261,0)),EXP(-rr*h)*(pstar*HK261+(1-pstar)*HK262)))</f>
        <v/>
      </c>
      <c r="HK261" s="20" t="str">
        <f>IF(StockTree!HK261="","",IF(T=HK$10,IF(CallFlag=1,MAX(StockTree!HK261-K,0),MAX(K-StockTree!HK261,0)),EXP(-rr*h)*(pstar*HL261+(1-pstar)*HL262)))</f>
        <v/>
      </c>
      <c r="HL261" s="20" t="str">
        <f>IF(StockTree!HL261="","",IF(T=HL$10,IF(CallFlag=1,MAX(StockTree!HL261-K,0),MAX(K-StockTree!HL261,0)),EXP(-rr*h)*(pstar*HM261+(1-pstar)*HM262)))</f>
        <v/>
      </c>
      <c r="HM261" s="20" t="str">
        <f>IF(StockTree!HM261="","",IF(T=HM$10,IF(CallFlag=1,MAX(StockTree!HM261-K,0),MAX(K-StockTree!HM261,0)),EXP(-rr*h)*(pstar*HN261+(1-pstar)*HN262)))</f>
        <v/>
      </c>
      <c r="HN261" s="20" t="str">
        <f>IF(StockTree!HN261="","",IF(T=HN$10,IF(CallFlag=1,MAX(StockTree!HN261-K,0),MAX(K-StockTree!HN261,0)),EXP(-rr*h)*(pstar*HO261+(1-pstar)*HO262)))</f>
        <v/>
      </c>
      <c r="HO261" s="20" t="str">
        <f>IF(StockTree!HO261="","",IF(T=HO$10,IF(CallFlag=1,MAX(StockTree!HO261-K,0),MAX(K-StockTree!HO261,0)),EXP(-rr*h)*(pstar*HP261+(1-pstar)*HP262)))</f>
        <v/>
      </c>
      <c r="HP261" s="20" t="str">
        <f>IF(StockTree!HP261="","",IF(T=HP$10,IF(CallFlag=1,MAX(StockTree!HP261-K,0),MAX(K-StockTree!HP261,0)),EXP(-rr*h)*(pstar*HQ261+(1-pstar)*HQ262)))</f>
        <v/>
      </c>
      <c r="HQ261" s="20" t="str">
        <f>IF(StockTree!HQ261="","",IF(T=HQ$10,IF(CallFlag=1,MAX(StockTree!HQ261-K,0),MAX(K-StockTree!HQ261,0)),EXP(-rr*h)*(pstar*HR261+(1-pstar)*HR262)))</f>
        <v/>
      </c>
      <c r="HR261" s="20" t="str">
        <f>IF(StockTree!HR261="","",IF(T=HR$10,IF(CallFlag=1,MAX(StockTree!HR261-K,0),MAX(K-StockTree!HR261,0)),EXP(-rr*h)*(pstar*HS261+(1-pstar)*HS262)))</f>
        <v/>
      </c>
      <c r="HS261" s="20" t="str">
        <f>IF(StockTree!HS261="","",IF(T=HS$10,IF(CallFlag=1,MAX(StockTree!HS261-K,0),MAX(K-StockTree!HS261,0)),EXP(-rr*h)*(pstar*HT261+(1-pstar)*HT262)))</f>
        <v/>
      </c>
      <c r="HT261" s="20" t="str">
        <f>IF(StockTree!HT261="","",IF(T=HT$10,IF(CallFlag=1,MAX(StockTree!HT261-K,0),MAX(K-StockTree!HT261,0)),EXP(-rr*h)*(pstar*HU261+(1-pstar)*HU262)))</f>
        <v/>
      </c>
      <c r="HU261" s="20" t="str">
        <f>IF(StockTree!HU261="","",IF(T=HU$10,IF(CallFlag=1,MAX(StockTree!HU261-K,0),MAX(K-StockTree!HU261,0)),EXP(-rr*h)*(pstar*HV261+(1-pstar)*HV262)))</f>
        <v/>
      </c>
      <c r="HV261" s="20" t="str">
        <f>IF(StockTree!HV261="","",IF(T=HV$10,IF(CallFlag=1,MAX(StockTree!HV261-K,0),MAX(K-StockTree!HV261,0)),EXP(-rr*h)*(pstar*HW261+(1-pstar)*HW262)))</f>
        <v/>
      </c>
      <c r="HW261" s="20" t="str">
        <f>IF(StockTree!HW261="","",IF(T=HW$10,IF(CallFlag=1,MAX(StockTree!HW261-K,0),MAX(K-StockTree!HW261,0)),EXP(-rr*h)*(pstar*HX261+(1-pstar)*HX262)))</f>
        <v/>
      </c>
      <c r="HX261" s="20" t="str">
        <f>IF(StockTree!HX261="","",IF(T=HX$10,IF(CallFlag=1,MAX(StockTree!HX261-K,0),MAX(K-StockTree!HX261,0)),EXP(-rr*h)*(pstar*HY261+(1-pstar)*HY262)))</f>
        <v/>
      </c>
      <c r="HY261" s="20" t="str">
        <f>IF(StockTree!HY261="","",IF(T=HY$10,IF(CallFlag=1,MAX(StockTree!HY261-K,0),MAX(K-StockTree!HY261,0)),EXP(-rr*h)*(pstar*HZ261+(1-pstar)*HZ262)))</f>
        <v/>
      </c>
      <c r="HZ261" s="20" t="str">
        <f>IF(StockTree!HZ261="","",IF(T=HZ$10,IF(CallFlag=1,MAX(StockTree!HZ261-K,0),MAX(K-StockTree!HZ261,0)),EXP(-rr*h)*(pstar*IA261+(1-pstar)*IA262)))</f>
        <v/>
      </c>
      <c r="IA261" s="20" t="str">
        <f>IF(StockTree!IA261="","",IF(T=IA$10,IF(CallFlag=1,MAX(StockTree!IA261-K,0),MAX(K-StockTree!IA261,0)),EXP(-rr*h)*(pstar*IB261+(1-pstar)*IB262)))</f>
        <v/>
      </c>
      <c r="IB261" s="20" t="str">
        <f>IF(StockTree!IB261="","",IF(T=IB$10,IF(CallFlag=1,MAX(StockTree!IB261-K,0),MAX(K-StockTree!IB261,0)),EXP(-rr*h)*(pstar*IC261+(1-pstar)*IC262)))</f>
        <v/>
      </c>
      <c r="IC261" s="20" t="str">
        <f>IF(StockTree!IC261="","",IF(T=IC$10,IF(CallFlag=1,MAX(StockTree!IC261-K,0),MAX(K-StockTree!IC261,0)),EXP(-rr*h)*(pstar*ID261+(1-pstar)*ID262)))</f>
        <v/>
      </c>
      <c r="ID261" s="20" t="str">
        <f>IF(StockTree!ID261="","",IF(T=ID$10,IF(CallFlag=1,MAX(StockTree!ID261-K,0),MAX(K-StockTree!ID261,0)),EXP(-rr*h)*(pstar*IE261+(1-pstar)*IE262)))</f>
        <v/>
      </c>
      <c r="IE261" s="20" t="str">
        <f>IF(StockTree!IE261="","",IF(T=IE$10,IF(CallFlag=1,MAX(StockTree!IE261-K,0),MAX(K-StockTree!IE261,0)),EXP(-rr*h)*(pstar*IF261+(1-pstar)*IF262)))</f>
        <v/>
      </c>
      <c r="IF261" s="20" t="str">
        <f>IF(StockTree!IF261="","",IF(T=IF$10,IF(CallFlag=1,MAX(StockTree!IF261-K,0),MAX(K-StockTree!IF261,0)),EXP(-rr*h)*(pstar*IG261+(1-pstar)*IG262)))</f>
        <v/>
      </c>
      <c r="IG261" s="20" t="str">
        <f>IF(StockTree!IG261="","",IF(T=IG$10,IF(CallFlag=1,MAX(StockTree!IG261-K,0),MAX(K-StockTree!IG261,0)),EXP(-rr*h)*(pstar*IH261+(1-pstar)*IH262)))</f>
        <v/>
      </c>
      <c r="IH261" s="20" t="str">
        <f>IF(StockTree!IH261="","",IF(T=IH$10,IF(CallFlag=1,MAX(StockTree!IH261-K,0),MAX(K-StockTree!IH261,0)),EXP(-rr*h)*(pstar*II261+(1-pstar)*II262)))</f>
        <v/>
      </c>
      <c r="II261" s="20" t="str">
        <f>IF(StockTree!II261="","",IF(T=II$10,IF(CallFlag=1,MAX(StockTree!II261-K,0),MAX(K-StockTree!II261,0)),EXP(-rr*h)*(pstar*IJ261+(1-pstar)*IJ262)))</f>
        <v/>
      </c>
      <c r="IJ261" s="20" t="str">
        <f>IF(StockTree!IJ261="","",IF(T=IJ$10,IF(CallFlag=1,MAX(StockTree!IJ261-K,0),MAX(K-StockTree!IJ261,0)),EXP(-rr*h)*(pstar*IK261+(1-pstar)*IK262)))</f>
        <v/>
      </c>
      <c r="IK261" s="20" t="str">
        <f>IF(StockTree!IK261="","",IF(T=IK$10,IF(CallFlag=1,MAX(StockTree!IK261-K,0),MAX(K-StockTree!IK261,0)),EXP(-rr*h)*(pstar*IL261+(1-pstar)*IL262)))</f>
        <v/>
      </c>
      <c r="IL261" s="20" t="str">
        <f>IF(StockTree!IL261="","",IF(T=IL$10,IF(CallFlag=1,MAX(StockTree!IL261-K,0),MAX(K-StockTree!IL261,0)),EXP(-rr*h)*(pstar*IM261+(1-pstar)*IM262)))</f>
        <v/>
      </c>
      <c r="IM261" s="20" t="str">
        <f>IF(StockTree!IM261="","",IF(T=IM$10,IF(CallFlag=1,MAX(StockTree!IM261-K,0),MAX(K-StockTree!IM261,0)),EXP(-rr*h)*(pstar*IN261+(1-pstar)*IN262)))</f>
        <v/>
      </c>
      <c r="IN261" s="20" t="str">
        <f>IF(StockTree!IN261="","",IF(T=IN$10,IF(CallFlag=1,MAX(StockTree!IN261-K,0),MAX(K-StockTree!IN261,0)),EXP(-rr*h)*(pstar*IO261+(1-pstar)*IO262)))</f>
        <v/>
      </c>
      <c r="IO261" s="20" t="str">
        <f>IF(StockTree!IO261="","",IF(T=IO$10,IF(CallFlag=1,MAX(StockTree!IO261-K,0),MAX(K-StockTree!IO261,0)),EXP(-rr*h)*(pstar*IP261+(1-pstar)*IP262)))</f>
        <v/>
      </c>
      <c r="IP261" s="20" t="str">
        <f>IF(StockTree!IP261="","",IF(T=IP$10,IF(CallFlag=1,MAX(StockTree!IP261-K,0),MAX(K-StockTree!IP261,0)),EXP(-rr*h)*(pstar*IQ261+(1-pstar)*IQ262)))</f>
        <v/>
      </c>
      <c r="IQ261" s="20" t="str">
        <f>IF(StockTree!IQ261="","",IF(T=IQ$10,IF(CallFlag=1,MAX(StockTree!IQ261-K,0),MAX(K-StockTree!IQ261,0)),EXP(-rr*h)*(pstar*IR261+(1-pstar)*IR262)))</f>
        <v/>
      </c>
      <c r="IR261" s="20" t="str">
        <f>IF(StockTree!IR261="","",IF(T=IR$10,IF(CallFlag=1,MAX(StockTree!IR261-K,0),MAX(K-StockTree!IR261,0)),EXP(-rr*h)*(pstar*IS261+(1-pstar)*IS262)))</f>
        <v/>
      </c>
      <c r="IS261" s="20" t="str">
        <f>IF(StockTree!IS261="","",IF(T=IS$10,IF(CallFlag=1,MAX(StockTree!IS261-K,0),MAX(K-StockTree!IS261,0)),EXP(-rr*h)*(pstar*IT261+(1-pstar)*IT262)))</f>
        <v/>
      </c>
      <c r="IT261" s="20" t="str">
        <f>IF(StockTree!IT261="","",IF(T=IT$10,IF(CallFlag=1,MAX(StockTree!IT261-K,0),MAX(K-StockTree!IT261,0)),EXP(-rr*h)*(pstar*IU261+(1-pstar)*IU262)))</f>
        <v/>
      </c>
      <c r="IU261" s="20" t="str">
        <f>IF(StockTree!IU261="","",IF(T=IU$10,IF(CallFlag=1,MAX(StockTree!IU261-K,0),MAX(K-StockTree!IU261,0)),EXP(-rr*h)*(pstar*IV261+(1-pstar)*IV262)))</f>
        <v/>
      </c>
      <c r="IV261" s="20" t="str">
        <f>IF(StockTree!IV261="","",IF(T=IV$10,IF(CallFlag=1,MAX(StockTree!IV261-K,0),MAX(K-StockTree!IV261,0)),EXP(-rr*h)*(pstar*#REF!+(1-pstar)*#REF!)))</f>
        <v/>
      </c>
    </row>
    <row r="262" spans="1:256" s="20" customFormat="1" x14ac:dyDescent="0.2">
      <c r="A262" s="19">
        <f t="shared" si="11"/>
        <v>250</v>
      </c>
      <c r="B262" s="20" t="str">
        <f>IF(StockTree!B262="","",IF(T=B$10,IF(CallFlag=1,MAX(StockTree!B262-K,0),MAX(K-StockTree!B262,0)),EXP(-rr*h)*(pstar*C262+(1-pstar)*C263)))</f>
        <v/>
      </c>
      <c r="C262" s="20" t="str">
        <f>IF(StockTree!C262="","",IF(T=C$10,IF(CallFlag=1,MAX(StockTree!C262-K,0),MAX(K-StockTree!C262,0)),EXP(-rr*h)*(pstar*D262+(1-pstar)*D263)))</f>
        <v/>
      </c>
      <c r="D262" s="20" t="str">
        <f>IF(StockTree!D262="","",IF(T=D$10,IF(CallFlag=1,MAX(StockTree!D262-K,0),MAX(K-StockTree!D262,0)),EXP(-rr*h)*(pstar*E262+(1-pstar)*E263)))</f>
        <v/>
      </c>
      <c r="E262" s="20" t="str">
        <f>IF(StockTree!E262="","",IF(T=E$10,IF(CallFlag=1,MAX(StockTree!E262-K,0),MAX(K-StockTree!E262,0)),EXP(-rr*h)*(pstar*F262+(1-pstar)*F263)))</f>
        <v/>
      </c>
      <c r="F262" s="20" t="str">
        <f>IF(StockTree!F262="","",IF(T=F$10,IF(CallFlag=1,MAX(StockTree!F262-K,0),MAX(K-StockTree!F262,0)),EXP(-rr*h)*(pstar*G262+(1-pstar)*G263)))</f>
        <v/>
      </c>
      <c r="G262" s="20" t="str">
        <f>IF(StockTree!G262="","",IF(T=G$10,IF(CallFlag=1,MAX(StockTree!G262-K,0),MAX(K-StockTree!G262,0)),EXP(-rr*h)*(pstar*H262+(1-pstar)*H263)))</f>
        <v/>
      </c>
      <c r="H262" s="20" t="str">
        <f>IF(StockTree!H262="","",IF(T=H$10,IF(CallFlag=1,MAX(StockTree!H262-K,0),MAX(K-StockTree!H262,0)),EXP(-rr*h)*(pstar*I262+(1-pstar)*I263)))</f>
        <v/>
      </c>
      <c r="I262" s="20" t="str">
        <f>IF(StockTree!I262="","",IF(T=I$10,IF(CallFlag=1,MAX(StockTree!I262-K,0),MAX(K-StockTree!I262,0)),EXP(-rr*h)*(pstar*J262+(1-pstar)*J263)))</f>
        <v/>
      </c>
      <c r="J262" s="20" t="str">
        <f>IF(StockTree!J262="","",IF(T=J$10,IF(CallFlag=1,MAX(StockTree!J262-K,0),MAX(K-StockTree!J262,0)),EXP(-rr*h)*(pstar*K262+(1-pstar)*K263)))</f>
        <v/>
      </c>
      <c r="K262" s="20" t="str">
        <f>IF(StockTree!K262="","",IF(T=K$10,IF(CallFlag=1,MAX(StockTree!K262-K,0),MAX(K-StockTree!K262,0)),EXP(-rr*h)*(pstar*L262+(1-pstar)*L263)))</f>
        <v/>
      </c>
      <c r="L262" s="20" t="str">
        <f>IF(StockTree!L262="","",IF(T=L$10,IF(CallFlag=1,MAX(StockTree!L262-K,0),MAX(K-StockTree!L262,0)),EXP(-rr*h)*(pstar*M262+(1-pstar)*M263)))</f>
        <v/>
      </c>
      <c r="M262" s="20" t="str">
        <f>IF(StockTree!M262="","",IF(T=M$10,IF(CallFlag=1,MAX(StockTree!M262-K,0),MAX(K-StockTree!M262,0)),EXP(-rr*h)*(pstar*N262+(1-pstar)*N263)))</f>
        <v/>
      </c>
      <c r="N262" s="20" t="str">
        <f>IF(StockTree!N262="","",IF(T=N$10,IF(CallFlag=1,MAX(StockTree!N262-K,0),MAX(K-StockTree!N262,0)),EXP(-rr*h)*(pstar*O262+(1-pstar)*O263)))</f>
        <v/>
      </c>
      <c r="O262" s="20" t="str">
        <f>IF(StockTree!O262="","",IF(T=O$10,IF(CallFlag=1,MAX(StockTree!O262-K,0),MAX(K-StockTree!O262,0)),EXP(-rr*h)*(pstar*P262+(1-pstar)*P263)))</f>
        <v/>
      </c>
      <c r="P262" s="20" t="str">
        <f>IF(StockTree!P262="","",IF(T=P$10,IF(CallFlag=1,MAX(StockTree!P262-K,0),MAX(K-StockTree!P262,0)),EXP(-rr*h)*(pstar*Q262+(1-pstar)*Q263)))</f>
        <v/>
      </c>
      <c r="Q262" s="20" t="str">
        <f>IF(StockTree!Q262="","",IF(T=Q$10,IF(CallFlag=1,MAX(StockTree!Q262-K,0),MAX(K-StockTree!Q262,0)),EXP(-rr*h)*(pstar*R262+(1-pstar)*R263)))</f>
        <v/>
      </c>
      <c r="R262" s="20" t="str">
        <f>IF(StockTree!R262="","",IF(T=R$10,IF(CallFlag=1,MAX(StockTree!R262-K,0),MAX(K-StockTree!R262,0)),EXP(-rr*h)*(pstar*S262+(1-pstar)*S263)))</f>
        <v/>
      </c>
      <c r="S262" s="20" t="str">
        <f>IF(StockTree!S262="","",IF(T=S$10,IF(CallFlag=1,MAX(StockTree!S262-K,0),MAX(K-StockTree!S262,0)),EXP(-rr*h)*(pstar*T262+(1-pstar)*T263)))</f>
        <v/>
      </c>
      <c r="T262" s="20" t="str">
        <f>IF(StockTree!T262="","",IF(T=T$10,IF(CallFlag=1,MAX(StockTree!T262-K,0),MAX(K-StockTree!T262,0)),EXP(-rr*h)*(pstar*U262+(1-pstar)*U263)))</f>
        <v/>
      </c>
      <c r="U262" s="20" t="str">
        <f>IF(StockTree!U262="","",IF(T=U$10,IF(CallFlag=1,MAX(StockTree!U262-K,0),MAX(K-StockTree!U262,0)),EXP(-rr*h)*(pstar*V262+(1-pstar)*V263)))</f>
        <v/>
      </c>
      <c r="V262" s="20" t="str">
        <f>IF(StockTree!V262="","",IF(T=V$10,IF(CallFlag=1,MAX(StockTree!V262-K,0),MAX(K-StockTree!V262,0)),EXP(-rr*h)*(pstar*W262+(1-pstar)*W263)))</f>
        <v/>
      </c>
      <c r="W262" s="20" t="str">
        <f>IF(StockTree!W262="","",IF(T=W$10,IF(CallFlag=1,MAX(StockTree!W262-K,0),MAX(K-StockTree!W262,0)),EXP(-rr*h)*(pstar*X262+(1-pstar)*X263)))</f>
        <v/>
      </c>
      <c r="X262" s="20" t="str">
        <f>IF(StockTree!X262="","",IF(T=X$10,IF(CallFlag=1,MAX(StockTree!X262-K,0),MAX(K-StockTree!X262,0)),EXP(-rr*h)*(pstar*Y262+(1-pstar)*Y263)))</f>
        <v/>
      </c>
      <c r="Y262" s="20" t="str">
        <f>IF(StockTree!Y262="","",IF(T=Y$10,IF(CallFlag=1,MAX(StockTree!Y262-K,0),MAX(K-StockTree!Y262,0)),EXP(-rr*h)*(pstar*Z262+(1-pstar)*Z263)))</f>
        <v/>
      </c>
      <c r="Z262" s="20" t="str">
        <f>IF(StockTree!Z262="","",IF(T=Z$10,IF(CallFlag=1,MAX(StockTree!Z262-K,0),MAX(K-StockTree!Z262,0)),EXP(-rr*h)*(pstar*AA262+(1-pstar)*AA263)))</f>
        <v/>
      </c>
      <c r="AA262" s="20" t="str">
        <f>IF(StockTree!AA262="","",IF(T=AA$10,IF(CallFlag=1,MAX(StockTree!AA262-K,0),MAX(K-StockTree!AA262,0)),EXP(-rr*h)*(pstar*AB262+(1-pstar)*AB263)))</f>
        <v/>
      </c>
      <c r="AB262" s="20" t="str">
        <f>IF(StockTree!AB262="","",IF(T=AB$10,IF(CallFlag=1,MAX(StockTree!AB262-K,0),MAX(K-StockTree!AB262,0)),EXP(-rr*h)*(pstar*AC262+(1-pstar)*AC263)))</f>
        <v/>
      </c>
      <c r="AC262" s="20" t="str">
        <f>IF(StockTree!AC262="","",IF(T=AC$10,IF(CallFlag=1,MAX(StockTree!AC262-K,0),MAX(K-StockTree!AC262,0)),EXP(-rr*h)*(pstar*AD262+(1-pstar)*AD263)))</f>
        <v/>
      </c>
      <c r="AD262" s="20" t="str">
        <f>IF(StockTree!AD262="","",IF(T=AD$10,IF(CallFlag=1,MAX(StockTree!AD262-K,0),MAX(K-StockTree!AD262,0)),EXP(-rr*h)*(pstar*AE262+(1-pstar)*AE263)))</f>
        <v/>
      </c>
      <c r="AE262" s="20" t="str">
        <f>IF(StockTree!AE262="","",IF(T=AE$10,IF(CallFlag=1,MAX(StockTree!AE262-K,0),MAX(K-StockTree!AE262,0)),EXP(-rr*h)*(pstar*AF262+(1-pstar)*AF263)))</f>
        <v/>
      </c>
      <c r="AF262" s="20" t="str">
        <f>IF(StockTree!AF262="","",IF(T=AF$10,IF(CallFlag=1,MAX(StockTree!AF262-K,0),MAX(K-StockTree!AF262,0)),EXP(-rr*h)*(pstar*AG262+(1-pstar)*AG263)))</f>
        <v/>
      </c>
      <c r="AG262" s="20" t="str">
        <f>IF(StockTree!AG262="","",IF(T=AG$10,IF(CallFlag=1,MAX(StockTree!AG262-K,0),MAX(K-StockTree!AG262,0)),EXP(-rr*h)*(pstar*AH262+(1-pstar)*AH263)))</f>
        <v/>
      </c>
      <c r="AH262" s="20" t="str">
        <f>IF(StockTree!AH262="","",IF(T=AH$10,IF(CallFlag=1,MAX(StockTree!AH262-K,0),MAX(K-StockTree!AH262,0)),EXP(-rr*h)*(pstar*AI262+(1-pstar)*AI263)))</f>
        <v/>
      </c>
      <c r="AI262" s="20" t="str">
        <f>IF(StockTree!AI262="","",IF(T=AI$10,IF(CallFlag=1,MAX(StockTree!AI262-K,0),MAX(K-StockTree!AI262,0)),EXP(-rr*h)*(pstar*AJ262+(1-pstar)*AJ263)))</f>
        <v/>
      </c>
      <c r="AJ262" s="20" t="str">
        <f>IF(StockTree!AJ262="","",IF(T=AJ$10,IF(CallFlag=1,MAX(StockTree!AJ262-K,0),MAX(K-StockTree!AJ262,0)),EXP(-rr*h)*(pstar*AK262+(1-pstar)*AK263)))</f>
        <v/>
      </c>
      <c r="AK262" s="20" t="str">
        <f>IF(StockTree!AK262="","",IF(T=AK$10,IF(CallFlag=1,MAX(StockTree!AK262-K,0),MAX(K-StockTree!AK262,0)),EXP(-rr*h)*(pstar*AL262+(1-pstar)*AL263)))</f>
        <v/>
      </c>
      <c r="AL262" s="20" t="str">
        <f>IF(StockTree!AL262="","",IF(T=AL$10,IF(CallFlag=1,MAX(StockTree!AL262-K,0),MAX(K-StockTree!AL262,0)),EXP(-rr*h)*(pstar*AM262+(1-pstar)*AM263)))</f>
        <v/>
      </c>
      <c r="AM262" s="20" t="str">
        <f>IF(StockTree!AM262="","",IF(T=AM$10,IF(CallFlag=1,MAX(StockTree!AM262-K,0),MAX(K-StockTree!AM262,0)),EXP(-rr*h)*(pstar*AN262+(1-pstar)*AN263)))</f>
        <v/>
      </c>
      <c r="AN262" s="20" t="str">
        <f>IF(StockTree!AN262="","",IF(T=AN$10,IF(CallFlag=1,MAX(StockTree!AN262-K,0),MAX(K-StockTree!AN262,0)),EXP(-rr*h)*(pstar*AO262+(1-pstar)*AO263)))</f>
        <v/>
      </c>
      <c r="AO262" s="20" t="str">
        <f>IF(StockTree!AO262="","",IF(T=AO$10,IF(CallFlag=1,MAX(StockTree!AO262-K,0),MAX(K-StockTree!AO262,0)),EXP(-rr*h)*(pstar*AP262+(1-pstar)*AP263)))</f>
        <v/>
      </c>
      <c r="AP262" s="20" t="str">
        <f>IF(StockTree!AP262="","",IF(T=AP$10,IF(CallFlag=1,MAX(StockTree!AP262-K,0),MAX(K-StockTree!AP262,0)),EXP(-rr*h)*(pstar*AQ262+(1-pstar)*AQ263)))</f>
        <v/>
      </c>
      <c r="AQ262" s="20" t="str">
        <f>IF(StockTree!AQ262="","",IF(T=AQ$10,IF(CallFlag=1,MAX(StockTree!AQ262-K,0),MAX(K-StockTree!AQ262,0)),EXP(-rr*h)*(pstar*AR262+(1-pstar)*AR263)))</f>
        <v/>
      </c>
      <c r="AR262" s="20" t="str">
        <f>IF(StockTree!AR262="","",IF(T=AR$10,IF(CallFlag=1,MAX(StockTree!AR262-K,0),MAX(K-StockTree!AR262,0)),EXP(-rr*h)*(pstar*AS262+(1-pstar)*AS263)))</f>
        <v/>
      </c>
      <c r="AS262" s="20" t="str">
        <f>IF(StockTree!AS262="","",IF(T=AS$10,IF(CallFlag=1,MAX(StockTree!AS262-K,0),MAX(K-StockTree!AS262,0)),EXP(-rr*h)*(pstar*AT262+(1-pstar)*AT263)))</f>
        <v/>
      </c>
      <c r="AT262" s="20" t="str">
        <f>IF(StockTree!AT262="","",IF(T=AT$10,IF(CallFlag=1,MAX(StockTree!AT262-K,0),MAX(K-StockTree!AT262,0)),EXP(-rr*h)*(pstar*AU262+(1-pstar)*AU263)))</f>
        <v/>
      </c>
      <c r="AU262" s="20" t="str">
        <f>IF(StockTree!AU262="","",IF(T=AU$10,IF(CallFlag=1,MAX(StockTree!AU262-K,0),MAX(K-StockTree!AU262,0)),EXP(-rr*h)*(pstar*AV262+(1-pstar)*AV263)))</f>
        <v/>
      </c>
      <c r="AV262" s="20" t="str">
        <f>IF(StockTree!AV262="","",IF(T=AV$10,IF(CallFlag=1,MAX(StockTree!AV262-K,0),MAX(K-StockTree!AV262,0)),EXP(-rr*h)*(pstar*AW262+(1-pstar)*AW263)))</f>
        <v/>
      </c>
      <c r="AW262" s="20" t="str">
        <f>IF(StockTree!AW262="","",IF(T=AW$10,IF(CallFlag=1,MAX(StockTree!AW262-K,0),MAX(K-StockTree!AW262,0)),EXP(-rr*h)*(pstar*AX262+(1-pstar)*AX263)))</f>
        <v/>
      </c>
      <c r="AX262" s="20" t="str">
        <f>IF(StockTree!AX262="","",IF(T=AX$10,IF(CallFlag=1,MAX(StockTree!AX262-K,0),MAX(K-StockTree!AX262,0)),EXP(-rr*h)*(pstar*AY262+(1-pstar)*AY263)))</f>
        <v/>
      </c>
      <c r="AY262" s="20" t="str">
        <f>IF(StockTree!AY262="","",IF(T=AY$10,IF(CallFlag=1,MAX(StockTree!AY262-K,0),MAX(K-StockTree!AY262,0)),EXP(-rr*h)*(pstar*AZ262+(1-pstar)*AZ263)))</f>
        <v/>
      </c>
      <c r="AZ262" s="20" t="str">
        <f>IF(StockTree!AZ262="","",IF(T=AZ$10,IF(CallFlag=1,MAX(StockTree!AZ262-K,0),MAX(K-StockTree!AZ262,0)),EXP(-rr*h)*(pstar*BA262+(1-pstar)*BA263)))</f>
        <v/>
      </c>
      <c r="BA262" s="20" t="str">
        <f>IF(StockTree!BA262="","",IF(T=BA$10,IF(CallFlag=1,MAX(StockTree!BA262-K,0),MAX(K-StockTree!BA262,0)),EXP(-rr*h)*(pstar*BB262+(1-pstar)*BB263)))</f>
        <v/>
      </c>
      <c r="BB262" s="20" t="str">
        <f>IF(StockTree!BB262="","",IF(T=BB$10,IF(CallFlag=1,MAX(StockTree!BB262-K,0),MAX(K-StockTree!BB262,0)),EXP(-rr*h)*(pstar*BC262+(1-pstar)*BC263)))</f>
        <v/>
      </c>
      <c r="BC262" s="20" t="str">
        <f>IF(StockTree!BC262="","",IF(T=BC$10,IF(CallFlag=1,MAX(StockTree!BC262-K,0),MAX(K-StockTree!BC262,0)),EXP(-rr*h)*(pstar*BD262+(1-pstar)*BD263)))</f>
        <v/>
      </c>
      <c r="BD262" s="20" t="str">
        <f>IF(StockTree!BD262="","",IF(T=BD$10,IF(CallFlag=1,MAX(StockTree!BD262-K,0),MAX(K-StockTree!BD262,0)),EXP(-rr*h)*(pstar*BE262+(1-pstar)*BE263)))</f>
        <v/>
      </c>
      <c r="BE262" s="20" t="str">
        <f>IF(StockTree!BE262="","",IF(T=BE$10,IF(CallFlag=1,MAX(StockTree!BE262-K,0),MAX(K-StockTree!BE262,0)),EXP(-rr*h)*(pstar*BF262+(1-pstar)*BF263)))</f>
        <v/>
      </c>
      <c r="BF262" s="20" t="str">
        <f>IF(StockTree!BF262="","",IF(T=BF$10,IF(CallFlag=1,MAX(StockTree!BF262-K,0),MAX(K-StockTree!BF262,0)),EXP(-rr*h)*(pstar*BG262+(1-pstar)*BG263)))</f>
        <v/>
      </c>
      <c r="BG262" s="20" t="str">
        <f>IF(StockTree!BG262="","",IF(T=BG$10,IF(CallFlag=1,MAX(StockTree!BG262-K,0),MAX(K-StockTree!BG262,0)),EXP(-rr*h)*(pstar*BH262+(1-pstar)*BH263)))</f>
        <v/>
      </c>
      <c r="BH262" s="20" t="str">
        <f>IF(StockTree!BH262="","",IF(T=BH$10,IF(CallFlag=1,MAX(StockTree!BH262-K,0),MAX(K-StockTree!BH262,0)),EXP(-rr*h)*(pstar*BI262+(1-pstar)*BI263)))</f>
        <v/>
      </c>
      <c r="BI262" s="20" t="str">
        <f>IF(StockTree!BI262="","",IF(T=BI$10,IF(CallFlag=1,MAX(StockTree!BI262-K,0),MAX(K-StockTree!BI262,0)),EXP(-rr*h)*(pstar*BJ262+(1-pstar)*BJ263)))</f>
        <v/>
      </c>
      <c r="BJ262" s="20" t="str">
        <f>IF(StockTree!BJ262="","",IF(T=BJ$10,IF(CallFlag=1,MAX(StockTree!BJ262-K,0),MAX(K-StockTree!BJ262,0)),EXP(-rr*h)*(pstar*BK262+(1-pstar)*BK263)))</f>
        <v/>
      </c>
      <c r="BK262" s="20" t="str">
        <f>IF(StockTree!BK262="","",IF(T=BK$10,IF(CallFlag=1,MAX(StockTree!BK262-K,0),MAX(K-StockTree!BK262,0)),EXP(-rr*h)*(pstar*BL262+(1-pstar)*BL263)))</f>
        <v/>
      </c>
      <c r="BL262" s="20" t="str">
        <f>IF(StockTree!BL262="","",IF(T=BL$10,IF(CallFlag=1,MAX(StockTree!BL262-K,0),MAX(K-StockTree!BL262,0)),EXP(-rr*h)*(pstar*BM262+(1-pstar)*BM263)))</f>
        <v/>
      </c>
      <c r="BM262" s="20" t="str">
        <f>IF(StockTree!BM262="","",IF(T=BM$10,IF(CallFlag=1,MAX(StockTree!BM262-K,0),MAX(K-StockTree!BM262,0)),EXP(-rr*h)*(pstar*BN262+(1-pstar)*BN263)))</f>
        <v/>
      </c>
      <c r="BN262" s="20" t="str">
        <f>IF(StockTree!BN262="","",IF(T=BN$10,IF(CallFlag=1,MAX(StockTree!BN262-K,0),MAX(K-StockTree!BN262,0)),EXP(-rr*h)*(pstar*BO262+(1-pstar)*BO263)))</f>
        <v/>
      </c>
      <c r="BO262" s="20" t="str">
        <f>IF(StockTree!BO262="","",IF(T=BO$10,IF(CallFlag=1,MAX(StockTree!BO262-K,0),MAX(K-StockTree!BO262,0)),EXP(-rr*h)*(pstar*BP262+(1-pstar)*BP263)))</f>
        <v/>
      </c>
      <c r="BP262" s="20" t="str">
        <f>IF(StockTree!BP262="","",IF(T=BP$10,IF(CallFlag=1,MAX(StockTree!BP262-K,0),MAX(K-StockTree!BP262,0)),EXP(-rr*h)*(pstar*BQ262+(1-pstar)*BQ263)))</f>
        <v/>
      </c>
      <c r="BQ262" s="20" t="str">
        <f>IF(StockTree!BQ262="","",IF(T=BQ$10,IF(CallFlag=1,MAX(StockTree!BQ262-K,0),MAX(K-StockTree!BQ262,0)),EXP(-rr*h)*(pstar*BR262+(1-pstar)*BR263)))</f>
        <v/>
      </c>
      <c r="BR262" s="20" t="str">
        <f>IF(StockTree!BR262="","",IF(T=BR$10,IF(CallFlag=1,MAX(StockTree!BR262-K,0),MAX(K-StockTree!BR262,0)),EXP(-rr*h)*(pstar*BS262+(1-pstar)*BS263)))</f>
        <v/>
      </c>
      <c r="BS262" s="20" t="str">
        <f>IF(StockTree!BS262="","",IF(T=BS$10,IF(CallFlag=1,MAX(StockTree!BS262-K,0),MAX(K-StockTree!BS262,0)),EXP(-rr*h)*(pstar*BT262+(1-pstar)*BT263)))</f>
        <v/>
      </c>
      <c r="BT262" s="20" t="str">
        <f>IF(StockTree!BT262="","",IF(T=BT$10,IF(CallFlag=1,MAX(StockTree!BT262-K,0),MAX(K-StockTree!BT262,0)),EXP(-rr*h)*(pstar*BU262+(1-pstar)*BU263)))</f>
        <v/>
      </c>
      <c r="BU262" s="20" t="str">
        <f>IF(StockTree!BU262="","",IF(T=BU$10,IF(CallFlag=1,MAX(StockTree!BU262-K,0),MAX(K-StockTree!BU262,0)),EXP(-rr*h)*(pstar*BV262+(1-pstar)*BV263)))</f>
        <v/>
      </c>
      <c r="BV262" s="20" t="str">
        <f>IF(StockTree!BV262="","",IF(T=BV$10,IF(CallFlag=1,MAX(StockTree!BV262-K,0),MAX(K-StockTree!BV262,0)),EXP(-rr*h)*(pstar*BW262+(1-pstar)*BW263)))</f>
        <v/>
      </c>
      <c r="BW262" s="20" t="str">
        <f>IF(StockTree!BW262="","",IF(T=BW$10,IF(CallFlag=1,MAX(StockTree!BW262-K,0),MAX(K-StockTree!BW262,0)),EXP(-rr*h)*(pstar*BX262+(1-pstar)*BX263)))</f>
        <v/>
      </c>
      <c r="BX262" s="20" t="str">
        <f>IF(StockTree!BX262="","",IF(T=BX$10,IF(CallFlag=1,MAX(StockTree!BX262-K,0),MAX(K-StockTree!BX262,0)),EXP(-rr*h)*(pstar*BY262+(1-pstar)*BY263)))</f>
        <v/>
      </c>
      <c r="BY262" s="20" t="str">
        <f>IF(StockTree!BY262="","",IF(T=BY$10,IF(CallFlag=1,MAX(StockTree!BY262-K,0),MAX(K-StockTree!BY262,0)),EXP(-rr*h)*(pstar*BZ262+(1-pstar)*BZ263)))</f>
        <v/>
      </c>
      <c r="BZ262" s="20" t="str">
        <f>IF(StockTree!BZ262="","",IF(T=BZ$10,IF(CallFlag=1,MAX(StockTree!BZ262-K,0),MAX(K-StockTree!BZ262,0)),EXP(-rr*h)*(pstar*CA262+(1-pstar)*CA263)))</f>
        <v/>
      </c>
      <c r="CA262" s="20" t="str">
        <f>IF(StockTree!CA262="","",IF(T=CA$10,IF(CallFlag=1,MAX(StockTree!CA262-K,0),MAX(K-StockTree!CA262,0)),EXP(-rr*h)*(pstar*CB262+(1-pstar)*CB263)))</f>
        <v/>
      </c>
      <c r="CB262" s="20" t="str">
        <f>IF(StockTree!CB262="","",IF(T=CB$10,IF(CallFlag=1,MAX(StockTree!CB262-K,0),MAX(K-StockTree!CB262,0)),EXP(-rr*h)*(pstar*CC262+(1-pstar)*CC263)))</f>
        <v/>
      </c>
      <c r="CC262" s="20" t="str">
        <f>IF(StockTree!CC262="","",IF(T=CC$10,IF(CallFlag=1,MAX(StockTree!CC262-K,0),MAX(K-StockTree!CC262,0)),EXP(-rr*h)*(pstar*CD262+(1-pstar)*CD263)))</f>
        <v/>
      </c>
      <c r="CD262" s="20" t="str">
        <f>IF(StockTree!CD262="","",IF(T=CD$10,IF(CallFlag=1,MAX(StockTree!CD262-K,0),MAX(K-StockTree!CD262,0)),EXP(-rr*h)*(pstar*CE262+(1-pstar)*CE263)))</f>
        <v/>
      </c>
      <c r="CE262" s="20" t="str">
        <f>IF(StockTree!CE262="","",IF(T=CE$10,IF(CallFlag=1,MAX(StockTree!CE262-K,0),MAX(K-StockTree!CE262,0)),EXP(-rr*h)*(pstar*CF262+(1-pstar)*CF263)))</f>
        <v/>
      </c>
      <c r="CF262" s="20" t="str">
        <f>IF(StockTree!CF262="","",IF(T=CF$10,IF(CallFlag=1,MAX(StockTree!CF262-K,0),MAX(K-StockTree!CF262,0)),EXP(-rr*h)*(pstar*CG262+(1-pstar)*CG263)))</f>
        <v/>
      </c>
      <c r="CG262" s="20" t="str">
        <f>IF(StockTree!CG262="","",IF(T=CG$10,IF(CallFlag=1,MAX(StockTree!CG262-K,0),MAX(K-StockTree!CG262,0)),EXP(-rr*h)*(pstar*CH262+(1-pstar)*CH263)))</f>
        <v/>
      </c>
      <c r="CH262" s="20" t="str">
        <f>IF(StockTree!CH262="","",IF(T=CH$10,IF(CallFlag=1,MAX(StockTree!CH262-K,0),MAX(K-StockTree!CH262,0)),EXP(-rr*h)*(pstar*CI262+(1-pstar)*CI263)))</f>
        <v/>
      </c>
      <c r="CI262" s="20" t="str">
        <f>IF(StockTree!CI262="","",IF(T=CI$10,IF(CallFlag=1,MAX(StockTree!CI262-K,0),MAX(K-StockTree!CI262,0)),EXP(-rr*h)*(pstar*CJ262+(1-pstar)*CJ263)))</f>
        <v/>
      </c>
      <c r="CJ262" s="20" t="str">
        <f>IF(StockTree!CJ262="","",IF(T=CJ$10,IF(CallFlag=1,MAX(StockTree!CJ262-K,0),MAX(K-StockTree!CJ262,0)),EXP(-rr*h)*(pstar*CK262+(1-pstar)*CK263)))</f>
        <v/>
      </c>
      <c r="CK262" s="20" t="str">
        <f>IF(StockTree!CK262="","",IF(T=CK$10,IF(CallFlag=1,MAX(StockTree!CK262-K,0),MAX(K-StockTree!CK262,0)),EXP(-rr*h)*(pstar*CL262+(1-pstar)*CL263)))</f>
        <v/>
      </c>
      <c r="CL262" s="20" t="str">
        <f>IF(StockTree!CL262="","",IF(T=CL$10,IF(CallFlag=1,MAX(StockTree!CL262-K,0),MAX(K-StockTree!CL262,0)),EXP(-rr*h)*(pstar*CM262+(1-pstar)*CM263)))</f>
        <v/>
      </c>
      <c r="CM262" s="20" t="str">
        <f>IF(StockTree!CM262="","",IF(T=CM$10,IF(CallFlag=1,MAX(StockTree!CM262-K,0),MAX(K-StockTree!CM262,0)),EXP(-rr*h)*(pstar*CN262+(1-pstar)*CN263)))</f>
        <v/>
      </c>
      <c r="CN262" s="20" t="str">
        <f>IF(StockTree!CN262="","",IF(T=CN$10,IF(CallFlag=1,MAX(StockTree!CN262-K,0),MAX(K-StockTree!CN262,0)),EXP(-rr*h)*(pstar*CO262+(1-pstar)*CO263)))</f>
        <v/>
      </c>
      <c r="CO262" s="20" t="str">
        <f>IF(StockTree!CO262="","",IF(T=CO$10,IF(CallFlag=1,MAX(StockTree!CO262-K,0),MAX(K-StockTree!CO262,0)),EXP(-rr*h)*(pstar*CP262+(1-pstar)*CP263)))</f>
        <v/>
      </c>
      <c r="CP262" s="20" t="str">
        <f>IF(StockTree!CP262="","",IF(T=CP$10,IF(CallFlag=1,MAX(StockTree!CP262-K,0),MAX(K-StockTree!CP262,0)),EXP(-rr*h)*(pstar*CQ262+(1-pstar)*CQ263)))</f>
        <v/>
      </c>
      <c r="CQ262" s="20" t="str">
        <f>IF(StockTree!CQ262="","",IF(T=CQ$10,IF(CallFlag=1,MAX(StockTree!CQ262-K,0),MAX(K-StockTree!CQ262,0)),EXP(-rr*h)*(pstar*CR262+(1-pstar)*CR263)))</f>
        <v/>
      </c>
      <c r="CR262" s="20" t="str">
        <f>IF(StockTree!CR262="","",IF(T=CR$10,IF(CallFlag=1,MAX(StockTree!CR262-K,0),MAX(K-StockTree!CR262,0)),EXP(-rr*h)*(pstar*CS262+(1-pstar)*CS263)))</f>
        <v/>
      </c>
      <c r="CS262" s="20" t="str">
        <f>IF(StockTree!CS262="","",IF(T=CS$10,IF(CallFlag=1,MAX(StockTree!CS262-K,0),MAX(K-StockTree!CS262,0)),EXP(-rr*h)*(pstar*CT262+(1-pstar)*CT263)))</f>
        <v/>
      </c>
      <c r="CT262" s="20" t="str">
        <f>IF(StockTree!CT262="","",IF(T=CT$10,IF(CallFlag=1,MAX(StockTree!CT262-K,0),MAX(K-StockTree!CT262,0)),EXP(-rr*h)*(pstar*CU262+(1-pstar)*CU263)))</f>
        <v/>
      </c>
      <c r="CU262" s="20" t="str">
        <f>IF(StockTree!CU262="","",IF(T=CU$10,IF(CallFlag=1,MAX(StockTree!CU262-K,0),MAX(K-StockTree!CU262,0)),EXP(-rr*h)*(pstar*CV262+(1-pstar)*CV263)))</f>
        <v/>
      </c>
      <c r="CV262" s="20" t="str">
        <f>IF(StockTree!CV262="","",IF(T=CV$10,IF(CallFlag=1,MAX(StockTree!CV262-K,0),MAX(K-StockTree!CV262,0)),EXP(-rr*h)*(pstar*CW262+(1-pstar)*CW263)))</f>
        <v/>
      </c>
      <c r="CW262" s="20" t="str">
        <f>IF(StockTree!CW262="","",IF(T=CW$10,IF(CallFlag=1,MAX(StockTree!CW262-K,0),MAX(K-StockTree!CW262,0)),EXP(-rr*h)*(pstar*CX262+(1-pstar)*CX263)))</f>
        <v/>
      </c>
      <c r="CX262" s="20" t="str">
        <f>IF(StockTree!CX262="","",IF(T=CX$10,IF(CallFlag=1,MAX(StockTree!CX262-K,0),MAX(K-StockTree!CX262,0)),EXP(-rr*h)*(pstar*CY262+(1-pstar)*CY263)))</f>
        <v/>
      </c>
      <c r="CY262" s="20" t="str">
        <f>IF(StockTree!CY262="","",IF(T=CY$10,IF(CallFlag=1,MAX(StockTree!CY262-K,0),MAX(K-StockTree!CY262,0)),EXP(-rr*h)*(pstar*CZ262+(1-pstar)*CZ263)))</f>
        <v/>
      </c>
      <c r="CZ262" s="20" t="str">
        <f>IF(StockTree!CZ262="","",IF(T=CZ$10,IF(CallFlag=1,MAX(StockTree!CZ262-K,0),MAX(K-StockTree!CZ262,0)),EXP(-rr*h)*(pstar*DA262+(1-pstar)*DA263)))</f>
        <v/>
      </c>
      <c r="DA262" s="20" t="str">
        <f>IF(StockTree!DA262="","",IF(T=DA$10,IF(CallFlag=1,MAX(StockTree!DA262-K,0),MAX(K-StockTree!DA262,0)),EXP(-rr*h)*(pstar*DB262+(1-pstar)*DB263)))</f>
        <v/>
      </c>
      <c r="DB262" s="20" t="str">
        <f>IF(StockTree!DB262="","",IF(T=DB$10,IF(CallFlag=1,MAX(StockTree!DB262-K,0),MAX(K-StockTree!DB262,0)),EXP(-rr*h)*(pstar*DC262+(1-pstar)*DC263)))</f>
        <v/>
      </c>
      <c r="DC262" s="20" t="str">
        <f>IF(StockTree!DC262="","",IF(T=DC$10,IF(CallFlag=1,MAX(StockTree!DC262-K,0),MAX(K-StockTree!DC262,0)),EXP(-rr*h)*(pstar*DD262+(1-pstar)*DD263)))</f>
        <v/>
      </c>
      <c r="DD262" s="20" t="str">
        <f>IF(StockTree!DD262="","",IF(T=DD$10,IF(CallFlag=1,MAX(StockTree!DD262-K,0),MAX(K-StockTree!DD262,0)),EXP(-rr*h)*(pstar*DE262+(1-pstar)*DE263)))</f>
        <v/>
      </c>
      <c r="DE262" s="20" t="str">
        <f>IF(StockTree!DE262="","",IF(T=DE$10,IF(CallFlag=1,MAX(StockTree!DE262-K,0),MAX(K-StockTree!DE262,0)),EXP(-rr*h)*(pstar*DF262+(1-pstar)*DF263)))</f>
        <v/>
      </c>
      <c r="DF262" s="20" t="str">
        <f>IF(StockTree!DF262="","",IF(T=DF$10,IF(CallFlag=1,MAX(StockTree!DF262-K,0),MAX(K-StockTree!DF262,0)),EXP(-rr*h)*(pstar*DG262+(1-pstar)*DG263)))</f>
        <v/>
      </c>
      <c r="DG262" s="20" t="str">
        <f>IF(StockTree!DG262="","",IF(T=DG$10,IF(CallFlag=1,MAX(StockTree!DG262-K,0),MAX(K-StockTree!DG262,0)),EXP(-rr*h)*(pstar*DH262+(1-pstar)*DH263)))</f>
        <v/>
      </c>
      <c r="DH262" s="20" t="str">
        <f>IF(StockTree!DH262="","",IF(T=DH$10,IF(CallFlag=1,MAX(StockTree!DH262-K,0),MAX(K-StockTree!DH262,0)),EXP(-rr*h)*(pstar*DI262+(1-pstar)*DI263)))</f>
        <v/>
      </c>
      <c r="DI262" s="20" t="str">
        <f>IF(StockTree!DI262="","",IF(T=DI$10,IF(CallFlag=1,MAX(StockTree!DI262-K,0),MAX(K-StockTree!DI262,0)),EXP(-rr*h)*(pstar*DJ262+(1-pstar)*DJ263)))</f>
        <v/>
      </c>
      <c r="DJ262" s="20" t="str">
        <f>IF(StockTree!DJ262="","",IF(T=DJ$10,IF(CallFlag=1,MAX(StockTree!DJ262-K,0),MAX(K-StockTree!DJ262,0)),EXP(-rr*h)*(pstar*DK262+(1-pstar)*DK263)))</f>
        <v/>
      </c>
      <c r="DK262" s="20" t="str">
        <f>IF(StockTree!DK262="","",IF(T=DK$10,IF(CallFlag=1,MAX(StockTree!DK262-K,0),MAX(K-StockTree!DK262,0)),EXP(-rr*h)*(pstar*DL262+(1-pstar)*DL263)))</f>
        <v/>
      </c>
      <c r="DL262" s="20" t="str">
        <f>IF(StockTree!DL262="","",IF(T=DL$10,IF(CallFlag=1,MAX(StockTree!DL262-K,0),MAX(K-StockTree!DL262,0)),EXP(-rr*h)*(pstar*DM262+(1-pstar)*DM263)))</f>
        <v/>
      </c>
      <c r="DM262" s="20" t="str">
        <f>IF(StockTree!DM262="","",IF(T=DM$10,IF(CallFlag=1,MAX(StockTree!DM262-K,0),MAX(K-StockTree!DM262,0)),EXP(-rr*h)*(pstar*DN262+(1-pstar)*DN263)))</f>
        <v/>
      </c>
      <c r="DN262" s="20" t="str">
        <f>IF(StockTree!DN262="","",IF(T=DN$10,IF(CallFlag=1,MAX(StockTree!DN262-K,0),MAX(K-StockTree!DN262,0)),EXP(-rr*h)*(pstar*DO262+(1-pstar)*DO263)))</f>
        <v/>
      </c>
      <c r="DO262" s="20" t="str">
        <f>IF(StockTree!DO262="","",IF(T=DO$10,IF(CallFlag=1,MAX(StockTree!DO262-K,0),MAX(K-StockTree!DO262,0)),EXP(-rr*h)*(pstar*DP262+(1-pstar)*DP263)))</f>
        <v/>
      </c>
      <c r="DP262" s="20" t="str">
        <f>IF(StockTree!DP262="","",IF(T=DP$10,IF(CallFlag=1,MAX(StockTree!DP262-K,0),MAX(K-StockTree!DP262,0)),EXP(-rr*h)*(pstar*DQ262+(1-pstar)*DQ263)))</f>
        <v/>
      </c>
      <c r="DQ262" s="20" t="str">
        <f>IF(StockTree!DQ262="","",IF(T=DQ$10,IF(CallFlag=1,MAX(StockTree!DQ262-K,0),MAX(K-StockTree!DQ262,0)),EXP(-rr*h)*(pstar*DR262+(1-pstar)*DR263)))</f>
        <v/>
      </c>
      <c r="DR262" s="20" t="str">
        <f>IF(StockTree!DR262="","",IF(T=DR$10,IF(CallFlag=1,MAX(StockTree!DR262-K,0),MAX(K-StockTree!DR262,0)),EXP(-rr*h)*(pstar*DS262+(1-pstar)*DS263)))</f>
        <v/>
      </c>
      <c r="DS262" s="20" t="str">
        <f>IF(StockTree!DS262="","",IF(T=DS$10,IF(CallFlag=1,MAX(StockTree!DS262-K,0),MAX(K-StockTree!DS262,0)),EXP(-rr*h)*(pstar*DT262+(1-pstar)*DT263)))</f>
        <v/>
      </c>
      <c r="DT262" s="20" t="str">
        <f>IF(StockTree!DT262="","",IF(T=DT$10,IF(CallFlag=1,MAX(StockTree!DT262-K,0),MAX(K-StockTree!DT262,0)),EXP(-rr*h)*(pstar*DU262+(1-pstar)*DU263)))</f>
        <v/>
      </c>
      <c r="DU262" s="20" t="str">
        <f>IF(StockTree!DU262="","",IF(T=DU$10,IF(CallFlag=1,MAX(StockTree!DU262-K,0),MAX(K-StockTree!DU262,0)),EXP(-rr*h)*(pstar*DV262+(1-pstar)*DV263)))</f>
        <v/>
      </c>
      <c r="DV262" s="20" t="str">
        <f>IF(StockTree!DV262="","",IF(T=DV$10,IF(CallFlag=1,MAX(StockTree!DV262-K,0),MAX(K-StockTree!DV262,0)),EXP(-rr*h)*(pstar*DW262+(1-pstar)*DW263)))</f>
        <v/>
      </c>
      <c r="DW262" s="20" t="str">
        <f>IF(StockTree!DW262="","",IF(T=DW$10,IF(CallFlag=1,MAX(StockTree!DW262-K,0),MAX(K-StockTree!DW262,0)),EXP(-rr*h)*(pstar*DX262+(1-pstar)*DX263)))</f>
        <v/>
      </c>
      <c r="DX262" s="20" t="str">
        <f>IF(StockTree!DX262="","",IF(T=DX$10,IF(CallFlag=1,MAX(StockTree!DX262-K,0),MAX(K-StockTree!DX262,0)),EXP(-rr*h)*(pstar*DY262+(1-pstar)*DY263)))</f>
        <v/>
      </c>
      <c r="DY262" s="20" t="str">
        <f>IF(StockTree!DY262="","",IF(T=DY$10,IF(CallFlag=1,MAX(StockTree!DY262-K,0),MAX(K-StockTree!DY262,0)),EXP(-rr*h)*(pstar*DZ262+(1-pstar)*DZ263)))</f>
        <v/>
      </c>
      <c r="DZ262" s="20" t="str">
        <f>IF(StockTree!DZ262="","",IF(T=DZ$10,IF(CallFlag=1,MAX(StockTree!DZ262-K,0),MAX(K-StockTree!DZ262,0)),EXP(-rr*h)*(pstar*EA262+(1-pstar)*EA263)))</f>
        <v/>
      </c>
      <c r="EA262" s="20" t="str">
        <f>IF(StockTree!EA262="","",IF(T=EA$10,IF(CallFlag=1,MAX(StockTree!EA262-K,0),MAX(K-StockTree!EA262,0)),EXP(-rr*h)*(pstar*EB262+(1-pstar)*EB263)))</f>
        <v/>
      </c>
      <c r="EB262" s="20" t="str">
        <f>IF(StockTree!EB262="","",IF(T=EB$10,IF(CallFlag=1,MAX(StockTree!EB262-K,0),MAX(K-StockTree!EB262,0)),EXP(-rr*h)*(pstar*EC262+(1-pstar)*EC263)))</f>
        <v/>
      </c>
      <c r="EC262" s="20" t="str">
        <f>IF(StockTree!EC262="","",IF(T=EC$10,IF(CallFlag=1,MAX(StockTree!EC262-K,0),MAX(K-StockTree!EC262,0)),EXP(-rr*h)*(pstar*ED262+(1-pstar)*ED263)))</f>
        <v/>
      </c>
      <c r="ED262" s="20" t="str">
        <f>IF(StockTree!ED262="","",IF(T=ED$10,IF(CallFlag=1,MAX(StockTree!ED262-K,0),MAX(K-StockTree!ED262,0)),EXP(-rr*h)*(pstar*EE262+(1-pstar)*EE263)))</f>
        <v/>
      </c>
      <c r="EE262" s="20" t="str">
        <f>IF(StockTree!EE262="","",IF(T=EE$10,IF(CallFlag=1,MAX(StockTree!EE262-K,0),MAX(K-StockTree!EE262,0)),EXP(-rr*h)*(pstar*EF262+(1-pstar)*EF263)))</f>
        <v/>
      </c>
      <c r="EF262" s="20" t="str">
        <f>IF(StockTree!EF262="","",IF(T=EF$10,IF(CallFlag=1,MAX(StockTree!EF262-K,0),MAX(K-StockTree!EF262,0)),EXP(-rr*h)*(pstar*EG262+(1-pstar)*EG263)))</f>
        <v/>
      </c>
      <c r="EG262" s="20" t="str">
        <f>IF(StockTree!EG262="","",IF(T=EG$10,IF(CallFlag=1,MAX(StockTree!EG262-K,0),MAX(K-StockTree!EG262,0)),EXP(-rr*h)*(pstar*EH262+(1-pstar)*EH263)))</f>
        <v/>
      </c>
      <c r="EH262" s="20" t="str">
        <f>IF(StockTree!EH262="","",IF(T=EH$10,IF(CallFlag=1,MAX(StockTree!EH262-K,0),MAX(K-StockTree!EH262,0)),EXP(-rr*h)*(pstar*EI262+(1-pstar)*EI263)))</f>
        <v/>
      </c>
      <c r="EI262" s="20" t="str">
        <f>IF(StockTree!EI262="","",IF(T=EI$10,IF(CallFlag=1,MAX(StockTree!EI262-K,0),MAX(K-StockTree!EI262,0)),EXP(-rr*h)*(pstar*EJ262+(1-pstar)*EJ263)))</f>
        <v/>
      </c>
      <c r="EJ262" s="20" t="str">
        <f>IF(StockTree!EJ262="","",IF(T=EJ$10,IF(CallFlag=1,MAX(StockTree!EJ262-K,0),MAX(K-StockTree!EJ262,0)),EXP(-rr*h)*(pstar*EK262+(1-pstar)*EK263)))</f>
        <v/>
      </c>
      <c r="EK262" s="20" t="str">
        <f>IF(StockTree!EK262="","",IF(T=EK$10,IF(CallFlag=1,MAX(StockTree!EK262-K,0),MAX(K-StockTree!EK262,0)),EXP(-rr*h)*(pstar*EL262+(1-pstar)*EL263)))</f>
        <v/>
      </c>
      <c r="EL262" s="20" t="str">
        <f>IF(StockTree!EL262="","",IF(T=EL$10,IF(CallFlag=1,MAX(StockTree!EL262-K,0),MAX(K-StockTree!EL262,0)),EXP(-rr*h)*(pstar*EM262+(1-pstar)*EM263)))</f>
        <v/>
      </c>
      <c r="EM262" s="20" t="str">
        <f>IF(StockTree!EM262="","",IF(T=EM$10,IF(CallFlag=1,MAX(StockTree!EM262-K,0),MAX(K-StockTree!EM262,0)),EXP(-rr*h)*(pstar*EN262+(1-pstar)*EN263)))</f>
        <v/>
      </c>
      <c r="EN262" s="20" t="str">
        <f>IF(StockTree!EN262="","",IF(T=EN$10,IF(CallFlag=1,MAX(StockTree!EN262-K,0),MAX(K-StockTree!EN262,0)),EXP(-rr*h)*(pstar*EO262+(1-pstar)*EO263)))</f>
        <v/>
      </c>
      <c r="EO262" s="20" t="str">
        <f>IF(StockTree!EO262="","",IF(T=EO$10,IF(CallFlag=1,MAX(StockTree!EO262-K,0),MAX(K-StockTree!EO262,0)),EXP(-rr*h)*(pstar*EP262+(1-pstar)*EP263)))</f>
        <v/>
      </c>
      <c r="EP262" s="20" t="str">
        <f>IF(StockTree!EP262="","",IF(T=EP$10,IF(CallFlag=1,MAX(StockTree!EP262-K,0),MAX(K-StockTree!EP262,0)),EXP(-rr*h)*(pstar*EQ262+(1-pstar)*EQ263)))</f>
        <v/>
      </c>
      <c r="EQ262" s="20" t="str">
        <f>IF(StockTree!EQ262="","",IF(T=EQ$10,IF(CallFlag=1,MAX(StockTree!EQ262-K,0),MAX(K-StockTree!EQ262,0)),EXP(-rr*h)*(pstar*ER262+(1-pstar)*ER263)))</f>
        <v/>
      </c>
      <c r="ER262" s="20" t="str">
        <f>IF(StockTree!ER262="","",IF(T=ER$10,IF(CallFlag=1,MAX(StockTree!ER262-K,0),MAX(K-StockTree!ER262,0)),EXP(-rr*h)*(pstar*ES262+(1-pstar)*ES263)))</f>
        <v/>
      </c>
      <c r="ES262" s="20" t="str">
        <f>IF(StockTree!ES262="","",IF(T=ES$10,IF(CallFlag=1,MAX(StockTree!ES262-K,0),MAX(K-StockTree!ES262,0)),EXP(-rr*h)*(pstar*ET262+(1-pstar)*ET263)))</f>
        <v/>
      </c>
      <c r="ET262" s="20" t="str">
        <f>IF(StockTree!ET262="","",IF(T=ET$10,IF(CallFlag=1,MAX(StockTree!ET262-K,0),MAX(K-StockTree!ET262,0)),EXP(-rr*h)*(pstar*EU262+(1-pstar)*EU263)))</f>
        <v/>
      </c>
      <c r="EU262" s="20" t="str">
        <f>IF(StockTree!EU262="","",IF(T=EU$10,IF(CallFlag=1,MAX(StockTree!EU262-K,0),MAX(K-StockTree!EU262,0)),EXP(-rr*h)*(pstar*EV262+(1-pstar)*EV263)))</f>
        <v/>
      </c>
      <c r="EV262" s="20" t="str">
        <f>IF(StockTree!EV262="","",IF(T=EV$10,IF(CallFlag=1,MAX(StockTree!EV262-K,0),MAX(K-StockTree!EV262,0)),EXP(-rr*h)*(pstar*EW262+(1-pstar)*EW263)))</f>
        <v/>
      </c>
      <c r="EW262" s="20" t="str">
        <f>IF(StockTree!EW262="","",IF(T=EW$10,IF(CallFlag=1,MAX(StockTree!EW262-K,0),MAX(K-StockTree!EW262,0)),EXP(-rr*h)*(pstar*EX262+(1-pstar)*EX263)))</f>
        <v/>
      </c>
      <c r="EX262" s="20" t="str">
        <f>IF(StockTree!EX262="","",IF(T=EX$10,IF(CallFlag=1,MAX(StockTree!EX262-K,0),MAX(K-StockTree!EX262,0)),EXP(-rr*h)*(pstar*EY262+(1-pstar)*EY263)))</f>
        <v/>
      </c>
      <c r="EY262" s="20" t="str">
        <f>IF(StockTree!EY262="","",IF(T=EY$10,IF(CallFlag=1,MAX(StockTree!EY262-K,0),MAX(K-StockTree!EY262,0)),EXP(-rr*h)*(pstar*EZ262+(1-pstar)*EZ263)))</f>
        <v/>
      </c>
      <c r="EZ262" s="20" t="str">
        <f>IF(StockTree!EZ262="","",IF(T=EZ$10,IF(CallFlag=1,MAX(StockTree!EZ262-K,0),MAX(K-StockTree!EZ262,0)),EXP(-rr*h)*(pstar*FA262+(1-pstar)*FA263)))</f>
        <v/>
      </c>
      <c r="FA262" s="20" t="str">
        <f>IF(StockTree!FA262="","",IF(T=FA$10,IF(CallFlag=1,MAX(StockTree!FA262-K,0),MAX(K-StockTree!FA262,0)),EXP(-rr*h)*(pstar*FB262+(1-pstar)*FB263)))</f>
        <v/>
      </c>
      <c r="FB262" s="20" t="str">
        <f>IF(StockTree!FB262="","",IF(T=FB$10,IF(CallFlag=1,MAX(StockTree!FB262-K,0),MAX(K-StockTree!FB262,0)),EXP(-rr*h)*(pstar*FC262+(1-pstar)*FC263)))</f>
        <v/>
      </c>
      <c r="FC262" s="20" t="str">
        <f>IF(StockTree!FC262="","",IF(T=FC$10,IF(CallFlag=1,MAX(StockTree!FC262-K,0),MAX(K-StockTree!FC262,0)),EXP(-rr*h)*(pstar*FD262+(1-pstar)*FD263)))</f>
        <v/>
      </c>
      <c r="FD262" s="20" t="str">
        <f>IF(StockTree!FD262="","",IF(T=FD$10,IF(CallFlag=1,MAX(StockTree!FD262-K,0),MAX(K-StockTree!FD262,0)),EXP(-rr*h)*(pstar*FE262+(1-pstar)*FE263)))</f>
        <v/>
      </c>
      <c r="FE262" s="20" t="str">
        <f>IF(StockTree!FE262="","",IF(T=FE$10,IF(CallFlag=1,MAX(StockTree!FE262-K,0),MAX(K-StockTree!FE262,0)),EXP(-rr*h)*(pstar*FF262+(1-pstar)*FF263)))</f>
        <v/>
      </c>
      <c r="FF262" s="20" t="str">
        <f>IF(StockTree!FF262="","",IF(T=FF$10,IF(CallFlag=1,MAX(StockTree!FF262-K,0),MAX(K-StockTree!FF262,0)),EXP(-rr*h)*(pstar*FG262+(1-pstar)*FG263)))</f>
        <v/>
      </c>
      <c r="FG262" s="20" t="str">
        <f>IF(StockTree!FG262="","",IF(T=FG$10,IF(CallFlag=1,MAX(StockTree!FG262-K,0),MAX(K-StockTree!FG262,0)),EXP(-rr*h)*(pstar*FH262+(1-pstar)*FH263)))</f>
        <v/>
      </c>
      <c r="FH262" s="20" t="str">
        <f>IF(StockTree!FH262="","",IF(T=FH$10,IF(CallFlag=1,MAX(StockTree!FH262-K,0),MAX(K-StockTree!FH262,0)),EXP(-rr*h)*(pstar*FI262+(1-pstar)*FI263)))</f>
        <v/>
      </c>
      <c r="FI262" s="20" t="str">
        <f>IF(StockTree!FI262="","",IF(T=FI$10,IF(CallFlag=1,MAX(StockTree!FI262-K,0),MAX(K-StockTree!FI262,0)),EXP(-rr*h)*(pstar*FJ262+(1-pstar)*FJ263)))</f>
        <v/>
      </c>
      <c r="FJ262" s="20" t="str">
        <f>IF(StockTree!FJ262="","",IF(T=FJ$10,IF(CallFlag=1,MAX(StockTree!FJ262-K,0),MAX(K-StockTree!FJ262,0)),EXP(-rr*h)*(pstar*FK262+(1-pstar)*FK263)))</f>
        <v/>
      </c>
      <c r="FK262" s="20" t="str">
        <f>IF(StockTree!FK262="","",IF(T=FK$10,IF(CallFlag=1,MAX(StockTree!FK262-K,0),MAX(K-StockTree!FK262,0)),EXP(-rr*h)*(pstar*FL262+(1-pstar)*FL263)))</f>
        <v/>
      </c>
      <c r="FL262" s="20" t="str">
        <f>IF(StockTree!FL262="","",IF(T=FL$10,IF(CallFlag=1,MAX(StockTree!FL262-K,0),MAX(K-StockTree!FL262,0)),EXP(-rr*h)*(pstar*FM262+(1-pstar)*FM263)))</f>
        <v/>
      </c>
      <c r="FM262" s="20" t="str">
        <f>IF(StockTree!FM262="","",IF(T=FM$10,IF(CallFlag=1,MAX(StockTree!FM262-K,0),MAX(K-StockTree!FM262,0)),EXP(-rr*h)*(pstar*FN262+(1-pstar)*FN263)))</f>
        <v/>
      </c>
      <c r="FN262" s="20" t="str">
        <f>IF(StockTree!FN262="","",IF(T=FN$10,IF(CallFlag=1,MAX(StockTree!FN262-K,0),MAX(K-StockTree!FN262,0)),EXP(-rr*h)*(pstar*FO262+(1-pstar)*FO263)))</f>
        <v/>
      </c>
      <c r="FO262" s="20" t="str">
        <f>IF(StockTree!FO262="","",IF(T=FO$10,IF(CallFlag=1,MAX(StockTree!FO262-K,0),MAX(K-StockTree!FO262,0)),EXP(-rr*h)*(pstar*FP262+(1-pstar)*FP263)))</f>
        <v/>
      </c>
      <c r="FP262" s="20" t="str">
        <f>IF(StockTree!FP262="","",IF(T=FP$10,IF(CallFlag=1,MAX(StockTree!FP262-K,0),MAX(K-StockTree!FP262,0)),EXP(-rr*h)*(pstar*FQ262+(1-pstar)*FQ263)))</f>
        <v/>
      </c>
      <c r="FQ262" s="20" t="str">
        <f>IF(StockTree!FQ262="","",IF(T=FQ$10,IF(CallFlag=1,MAX(StockTree!FQ262-K,0),MAX(K-StockTree!FQ262,0)),EXP(-rr*h)*(pstar*FR262+(1-pstar)*FR263)))</f>
        <v/>
      </c>
      <c r="FR262" s="20" t="str">
        <f>IF(StockTree!FR262="","",IF(T=FR$10,IF(CallFlag=1,MAX(StockTree!FR262-K,0),MAX(K-StockTree!FR262,0)),EXP(-rr*h)*(pstar*FS262+(1-pstar)*FS263)))</f>
        <v/>
      </c>
      <c r="FS262" s="20" t="str">
        <f>IF(StockTree!FS262="","",IF(T=FS$10,IF(CallFlag=1,MAX(StockTree!FS262-K,0),MAX(K-StockTree!FS262,0)),EXP(-rr*h)*(pstar*FT262+(1-pstar)*FT263)))</f>
        <v/>
      </c>
      <c r="FT262" s="20" t="str">
        <f>IF(StockTree!FT262="","",IF(T=FT$10,IF(CallFlag=1,MAX(StockTree!FT262-K,0),MAX(K-StockTree!FT262,0)),EXP(-rr*h)*(pstar*FU262+(1-pstar)*FU263)))</f>
        <v/>
      </c>
      <c r="FU262" s="20" t="str">
        <f>IF(StockTree!FU262="","",IF(T=FU$10,IF(CallFlag=1,MAX(StockTree!FU262-K,0),MAX(K-StockTree!FU262,0)),EXP(-rr*h)*(pstar*FV262+(1-pstar)*FV263)))</f>
        <v/>
      </c>
      <c r="FV262" s="20" t="str">
        <f>IF(StockTree!FV262="","",IF(T=FV$10,IF(CallFlag=1,MAX(StockTree!FV262-K,0),MAX(K-StockTree!FV262,0)),EXP(-rr*h)*(pstar*FW262+(1-pstar)*FW263)))</f>
        <v/>
      </c>
      <c r="FW262" s="20" t="str">
        <f>IF(StockTree!FW262="","",IF(T=FW$10,IF(CallFlag=1,MAX(StockTree!FW262-K,0),MAX(K-StockTree!FW262,0)),EXP(-rr*h)*(pstar*FX262+(1-pstar)*FX263)))</f>
        <v/>
      </c>
      <c r="FX262" s="20" t="str">
        <f>IF(StockTree!FX262="","",IF(T=FX$10,IF(CallFlag=1,MAX(StockTree!FX262-K,0),MAX(K-StockTree!FX262,0)),EXP(-rr*h)*(pstar*FY262+(1-pstar)*FY263)))</f>
        <v/>
      </c>
      <c r="FY262" s="20" t="str">
        <f>IF(StockTree!FY262="","",IF(T=FY$10,IF(CallFlag=1,MAX(StockTree!FY262-K,0),MAX(K-StockTree!FY262,0)),EXP(-rr*h)*(pstar*FZ262+(1-pstar)*FZ263)))</f>
        <v/>
      </c>
      <c r="FZ262" s="20" t="str">
        <f>IF(StockTree!FZ262="","",IF(T=FZ$10,IF(CallFlag=1,MAX(StockTree!FZ262-K,0),MAX(K-StockTree!FZ262,0)),EXP(-rr*h)*(pstar*GA262+(1-pstar)*GA263)))</f>
        <v/>
      </c>
      <c r="GA262" s="20" t="str">
        <f>IF(StockTree!GA262="","",IF(T=GA$10,IF(CallFlag=1,MAX(StockTree!GA262-K,0),MAX(K-StockTree!GA262,0)),EXP(-rr*h)*(pstar*GB262+(1-pstar)*GB263)))</f>
        <v/>
      </c>
      <c r="GB262" s="20" t="str">
        <f>IF(StockTree!GB262="","",IF(T=GB$10,IF(CallFlag=1,MAX(StockTree!GB262-K,0),MAX(K-StockTree!GB262,0)),EXP(-rr*h)*(pstar*GC262+(1-pstar)*GC263)))</f>
        <v/>
      </c>
      <c r="GC262" s="20" t="str">
        <f>IF(StockTree!GC262="","",IF(T=GC$10,IF(CallFlag=1,MAX(StockTree!GC262-K,0),MAX(K-StockTree!GC262,0)),EXP(-rr*h)*(pstar*GD262+(1-pstar)*GD263)))</f>
        <v/>
      </c>
      <c r="GD262" s="20" t="str">
        <f>IF(StockTree!GD262="","",IF(T=GD$10,IF(CallFlag=1,MAX(StockTree!GD262-K,0),MAX(K-StockTree!GD262,0)),EXP(-rr*h)*(pstar*GE262+(1-pstar)*GE263)))</f>
        <v/>
      </c>
      <c r="GE262" s="20" t="str">
        <f>IF(StockTree!GE262="","",IF(T=GE$10,IF(CallFlag=1,MAX(StockTree!GE262-K,0),MAX(K-StockTree!GE262,0)),EXP(-rr*h)*(pstar*GF262+(1-pstar)*GF263)))</f>
        <v/>
      </c>
      <c r="GF262" s="20" t="str">
        <f>IF(StockTree!GF262="","",IF(T=GF$10,IF(CallFlag=1,MAX(StockTree!GF262-K,0),MAX(K-StockTree!GF262,0)),EXP(-rr*h)*(pstar*GG262+(1-pstar)*GG263)))</f>
        <v/>
      </c>
      <c r="GG262" s="20" t="str">
        <f>IF(StockTree!GG262="","",IF(T=GG$10,IF(CallFlag=1,MAX(StockTree!GG262-K,0),MAX(K-StockTree!GG262,0)),EXP(-rr*h)*(pstar*GH262+(1-pstar)*GH263)))</f>
        <v/>
      </c>
      <c r="GH262" s="20" t="str">
        <f>IF(StockTree!GH262="","",IF(T=GH$10,IF(CallFlag=1,MAX(StockTree!GH262-K,0),MAX(K-StockTree!GH262,0)),EXP(-rr*h)*(pstar*GI262+(1-pstar)*GI263)))</f>
        <v/>
      </c>
      <c r="GI262" s="20" t="str">
        <f>IF(StockTree!GI262="","",IF(T=GI$10,IF(CallFlag=1,MAX(StockTree!GI262-K,0),MAX(K-StockTree!GI262,0)),EXP(-rr*h)*(pstar*GJ262+(1-pstar)*GJ263)))</f>
        <v/>
      </c>
      <c r="GJ262" s="20" t="str">
        <f>IF(StockTree!GJ262="","",IF(T=GJ$10,IF(CallFlag=1,MAX(StockTree!GJ262-K,0),MAX(K-StockTree!GJ262,0)),EXP(-rr*h)*(pstar*GK262+(1-pstar)*GK263)))</f>
        <v/>
      </c>
      <c r="GK262" s="20" t="str">
        <f>IF(StockTree!GK262="","",IF(T=GK$10,IF(CallFlag=1,MAX(StockTree!GK262-K,0),MAX(K-StockTree!GK262,0)),EXP(-rr*h)*(pstar*GL262+(1-pstar)*GL263)))</f>
        <v/>
      </c>
      <c r="GL262" s="20" t="str">
        <f>IF(StockTree!GL262="","",IF(T=GL$10,IF(CallFlag=1,MAX(StockTree!GL262-K,0),MAX(K-StockTree!GL262,0)),EXP(-rr*h)*(pstar*GM262+(1-pstar)*GM263)))</f>
        <v/>
      </c>
      <c r="GM262" s="20" t="str">
        <f>IF(StockTree!GM262="","",IF(T=GM$10,IF(CallFlag=1,MAX(StockTree!GM262-K,0),MAX(K-StockTree!GM262,0)),EXP(-rr*h)*(pstar*GN262+(1-pstar)*GN263)))</f>
        <v/>
      </c>
      <c r="GN262" s="20" t="str">
        <f>IF(StockTree!GN262="","",IF(T=GN$10,IF(CallFlag=1,MAX(StockTree!GN262-K,0),MAX(K-StockTree!GN262,0)),EXP(-rr*h)*(pstar*GO262+(1-pstar)*GO263)))</f>
        <v/>
      </c>
      <c r="GO262" s="20" t="str">
        <f>IF(StockTree!GO262="","",IF(T=GO$10,IF(CallFlag=1,MAX(StockTree!GO262-K,0),MAX(K-StockTree!GO262,0)),EXP(-rr*h)*(pstar*GP262+(1-pstar)*GP263)))</f>
        <v/>
      </c>
      <c r="GP262" s="20" t="str">
        <f>IF(StockTree!GP262="","",IF(T=GP$10,IF(CallFlag=1,MAX(StockTree!GP262-K,0),MAX(K-StockTree!GP262,0)),EXP(-rr*h)*(pstar*GQ262+(1-pstar)*GQ263)))</f>
        <v/>
      </c>
      <c r="GQ262" s="20" t="str">
        <f>IF(StockTree!GQ262="","",IF(T=GQ$10,IF(CallFlag=1,MAX(StockTree!GQ262-K,0),MAX(K-StockTree!GQ262,0)),EXP(-rr*h)*(pstar*GR262+(1-pstar)*GR263)))</f>
        <v/>
      </c>
      <c r="GR262" s="20" t="str">
        <f>IF(StockTree!GR262="","",IF(T=GR$10,IF(CallFlag=1,MAX(StockTree!GR262-K,0),MAX(K-StockTree!GR262,0)),EXP(-rr*h)*(pstar*GS262+(1-pstar)*GS263)))</f>
        <v/>
      </c>
      <c r="GS262" s="20" t="str">
        <f>IF(StockTree!GS262="","",IF(T=GS$10,IF(CallFlag=1,MAX(StockTree!GS262-K,0),MAX(K-StockTree!GS262,0)),EXP(-rr*h)*(pstar*GT262+(1-pstar)*GT263)))</f>
        <v/>
      </c>
      <c r="GT262" s="20" t="str">
        <f>IF(StockTree!GT262="","",IF(T=GT$10,IF(CallFlag=1,MAX(StockTree!GT262-K,0),MAX(K-StockTree!GT262,0)),EXP(-rr*h)*(pstar*GU262+(1-pstar)*GU263)))</f>
        <v/>
      </c>
      <c r="GU262" s="20" t="str">
        <f>IF(StockTree!GU262="","",IF(T=GU$10,IF(CallFlag=1,MAX(StockTree!GU262-K,0),MAX(K-StockTree!GU262,0)),EXP(-rr*h)*(pstar*GV262+(1-pstar)*GV263)))</f>
        <v/>
      </c>
      <c r="GV262" s="20" t="str">
        <f>IF(StockTree!GV262="","",IF(T=GV$10,IF(CallFlag=1,MAX(StockTree!GV262-K,0),MAX(K-StockTree!GV262,0)),EXP(-rr*h)*(pstar*GW262+(1-pstar)*GW263)))</f>
        <v/>
      </c>
      <c r="GW262" s="20" t="str">
        <f>IF(StockTree!GW262="","",IF(T=GW$10,IF(CallFlag=1,MAX(StockTree!GW262-K,0),MAX(K-StockTree!GW262,0)),EXP(-rr*h)*(pstar*GX262+(1-pstar)*GX263)))</f>
        <v/>
      </c>
      <c r="GX262" s="20" t="str">
        <f>IF(StockTree!GX262="","",IF(T=GX$10,IF(CallFlag=1,MAX(StockTree!GX262-K,0),MAX(K-StockTree!GX262,0)),EXP(-rr*h)*(pstar*GY262+(1-pstar)*GY263)))</f>
        <v/>
      </c>
      <c r="GY262" s="20" t="str">
        <f>IF(StockTree!GY262="","",IF(T=GY$10,IF(CallFlag=1,MAX(StockTree!GY262-K,0),MAX(K-StockTree!GY262,0)),EXP(-rr*h)*(pstar*GZ262+(1-pstar)*GZ263)))</f>
        <v/>
      </c>
      <c r="GZ262" s="20" t="str">
        <f>IF(StockTree!GZ262="","",IF(T=GZ$10,IF(CallFlag=1,MAX(StockTree!GZ262-K,0),MAX(K-StockTree!GZ262,0)),EXP(-rr*h)*(pstar*HA262+(1-pstar)*HA263)))</f>
        <v/>
      </c>
      <c r="HA262" s="20" t="str">
        <f>IF(StockTree!HA262="","",IF(T=HA$10,IF(CallFlag=1,MAX(StockTree!HA262-K,0),MAX(K-StockTree!HA262,0)),EXP(-rr*h)*(pstar*HB262+(1-pstar)*HB263)))</f>
        <v/>
      </c>
      <c r="HB262" s="20" t="str">
        <f>IF(StockTree!HB262="","",IF(T=HB$10,IF(CallFlag=1,MAX(StockTree!HB262-K,0),MAX(K-StockTree!HB262,0)),EXP(-rr*h)*(pstar*HC262+(1-pstar)*HC263)))</f>
        <v/>
      </c>
      <c r="HC262" s="20" t="str">
        <f>IF(StockTree!HC262="","",IF(T=HC$10,IF(CallFlag=1,MAX(StockTree!HC262-K,0),MAX(K-StockTree!HC262,0)),EXP(-rr*h)*(pstar*HD262+(1-pstar)*HD263)))</f>
        <v/>
      </c>
      <c r="HD262" s="20" t="str">
        <f>IF(StockTree!HD262="","",IF(T=HD$10,IF(CallFlag=1,MAX(StockTree!HD262-K,0),MAX(K-StockTree!HD262,0)),EXP(-rr*h)*(pstar*HE262+(1-pstar)*HE263)))</f>
        <v/>
      </c>
      <c r="HE262" s="20" t="str">
        <f>IF(StockTree!HE262="","",IF(T=HE$10,IF(CallFlag=1,MAX(StockTree!HE262-K,0),MAX(K-StockTree!HE262,0)),EXP(-rr*h)*(pstar*HF262+(1-pstar)*HF263)))</f>
        <v/>
      </c>
      <c r="HF262" s="20" t="str">
        <f>IF(StockTree!HF262="","",IF(T=HF$10,IF(CallFlag=1,MAX(StockTree!HF262-K,0),MAX(K-StockTree!HF262,0)),EXP(-rr*h)*(pstar*HG262+(1-pstar)*HG263)))</f>
        <v/>
      </c>
      <c r="HG262" s="20" t="str">
        <f>IF(StockTree!HG262="","",IF(T=HG$10,IF(CallFlag=1,MAX(StockTree!HG262-K,0),MAX(K-StockTree!HG262,0)),EXP(-rr*h)*(pstar*HH262+(1-pstar)*HH263)))</f>
        <v/>
      </c>
      <c r="HH262" s="20" t="str">
        <f>IF(StockTree!HH262="","",IF(T=HH$10,IF(CallFlag=1,MAX(StockTree!HH262-K,0),MAX(K-StockTree!HH262,0)),EXP(-rr*h)*(pstar*HI262+(1-pstar)*HI263)))</f>
        <v/>
      </c>
      <c r="HI262" s="20" t="str">
        <f>IF(StockTree!HI262="","",IF(T=HI$10,IF(CallFlag=1,MAX(StockTree!HI262-K,0),MAX(K-StockTree!HI262,0)),EXP(-rr*h)*(pstar*HJ262+(1-pstar)*HJ263)))</f>
        <v/>
      </c>
      <c r="HJ262" s="20" t="str">
        <f>IF(StockTree!HJ262="","",IF(T=HJ$10,IF(CallFlag=1,MAX(StockTree!HJ262-K,0),MAX(K-StockTree!HJ262,0)),EXP(-rr*h)*(pstar*HK262+(1-pstar)*HK263)))</f>
        <v/>
      </c>
      <c r="HK262" s="20" t="str">
        <f>IF(StockTree!HK262="","",IF(T=HK$10,IF(CallFlag=1,MAX(StockTree!HK262-K,0),MAX(K-StockTree!HK262,0)),EXP(-rr*h)*(pstar*HL262+(1-pstar)*HL263)))</f>
        <v/>
      </c>
      <c r="HL262" s="20" t="str">
        <f>IF(StockTree!HL262="","",IF(T=HL$10,IF(CallFlag=1,MAX(StockTree!HL262-K,0),MAX(K-StockTree!HL262,0)),EXP(-rr*h)*(pstar*HM262+(1-pstar)*HM263)))</f>
        <v/>
      </c>
      <c r="HM262" s="20" t="str">
        <f>IF(StockTree!HM262="","",IF(T=HM$10,IF(CallFlag=1,MAX(StockTree!HM262-K,0),MAX(K-StockTree!HM262,0)),EXP(-rr*h)*(pstar*HN262+(1-pstar)*HN263)))</f>
        <v/>
      </c>
      <c r="HN262" s="20" t="str">
        <f>IF(StockTree!HN262="","",IF(T=HN$10,IF(CallFlag=1,MAX(StockTree!HN262-K,0),MAX(K-StockTree!HN262,0)),EXP(-rr*h)*(pstar*HO262+(1-pstar)*HO263)))</f>
        <v/>
      </c>
      <c r="HO262" s="20" t="str">
        <f>IF(StockTree!HO262="","",IF(T=HO$10,IF(CallFlag=1,MAX(StockTree!HO262-K,0),MAX(K-StockTree!HO262,0)),EXP(-rr*h)*(pstar*HP262+(1-pstar)*HP263)))</f>
        <v/>
      </c>
      <c r="HP262" s="20" t="str">
        <f>IF(StockTree!HP262="","",IF(T=HP$10,IF(CallFlag=1,MAX(StockTree!HP262-K,0),MAX(K-StockTree!HP262,0)),EXP(-rr*h)*(pstar*HQ262+(1-pstar)*HQ263)))</f>
        <v/>
      </c>
      <c r="HQ262" s="20" t="str">
        <f>IF(StockTree!HQ262="","",IF(T=HQ$10,IF(CallFlag=1,MAX(StockTree!HQ262-K,0),MAX(K-StockTree!HQ262,0)),EXP(-rr*h)*(pstar*HR262+(1-pstar)*HR263)))</f>
        <v/>
      </c>
      <c r="HR262" s="20" t="str">
        <f>IF(StockTree!HR262="","",IF(T=HR$10,IF(CallFlag=1,MAX(StockTree!HR262-K,0),MAX(K-StockTree!HR262,0)),EXP(-rr*h)*(pstar*HS262+(1-pstar)*HS263)))</f>
        <v/>
      </c>
      <c r="HS262" s="20" t="str">
        <f>IF(StockTree!HS262="","",IF(T=HS$10,IF(CallFlag=1,MAX(StockTree!HS262-K,0),MAX(K-StockTree!HS262,0)),EXP(-rr*h)*(pstar*HT262+(1-pstar)*HT263)))</f>
        <v/>
      </c>
      <c r="HT262" s="20" t="str">
        <f>IF(StockTree!HT262="","",IF(T=HT$10,IF(CallFlag=1,MAX(StockTree!HT262-K,0),MAX(K-StockTree!HT262,0)),EXP(-rr*h)*(pstar*HU262+(1-pstar)*HU263)))</f>
        <v/>
      </c>
      <c r="HU262" s="20" t="str">
        <f>IF(StockTree!HU262="","",IF(T=HU$10,IF(CallFlag=1,MAX(StockTree!HU262-K,0),MAX(K-StockTree!HU262,0)),EXP(-rr*h)*(pstar*HV262+(1-pstar)*HV263)))</f>
        <v/>
      </c>
      <c r="HV262" s="20" t="str">
        <f>IF(StockTree!HV262="","",IF(T=HV$10,IF(CallFlag=1,MAX(StockTree!HV262-K,0),MAX(K-StockTree!HV262,0)),EXP(-rr*h)*(pstar*HW262+(1-pstar)*HW263)))</f>
        <v/>
      </c>
      <c r="HW262" s="20" t="str">
        <f>IF(StockTree!HW262="","",IF(T=HW$10,IF(CallFlag=1,MAX(StockTree!HW262-K,0),MAX(K-StockTree!HW262,0)),EXP(-rr*h)*(pstar*HX262+(1-pstar)*HX263)))</f>
        <v/>
      </c>
      <c r="HX262" s="20" t="str">
        <f>IF(StockTree!HX262="","",IF(T=HX$10,IF(CallFlag=1,MAX(StockTree!HX262-K,0),MAX(K-StockTree!HX262,0)),EXP(-rr*h)*(pstar*HY262+(1-pstar)*HY263)))</f>
        <v/>
      </c>
      <c r="HY262" s="20" t="str">
        <f>IF(StockTree!HY262="","",IF(T=HY$10,IF(CallFlag=1,MAX(StockTree!HY262-K,0),MAX(K-StockTree!HY262,0)),EXP(-rr*h)*(pstar*HZ262+(1-pstar)*HZ263)))</f>
        <v/>
      </c>
      <c r="HZ262" s="20" t="str">
        <f>IF(StockTree!HZ262="","",IF(T=HZ$10,IF(CallFlag=1,MAX(StockTree!HZ262-K,0),MAX(K-StockTree!HZ262,0)),EXP(-rr*h)*(pstar*IA262+(1-pstar)*IA263)))</f>
        <v/>
      </c>
      <c r="IA262" s="20" t="str">
        <f>IF(StockTree!IA262="","",IF(T=IA$10,IF(CallFlag=1,MAX(StockTree!IA262-K,0),MAX(K-StockTree!IA262,0)),EXP(-rr*h)*(pstar*IB262+(1-pstar)*IB263)))</f>
        <v/>
      </c>
      <c r="IB262" s="20" t="str">
        <f>IF(StockTree!IB262="","",IF(T=IB$10,IF(CallFlag=1,MAX(StockTree!IB262-K,0),MAX(K-StockTree!IB262,0)),EXP(-rr*h)*(pstar*IC262+(1-pstar)*IC263)))</f>
        <v/>
      </c>
      <c r="IC262" s="20" t="str">
        <f>IF(StockTree!IC262="","",IF(T=IC$10,IF(CallFlag=1,MAX(StockTree!IC262-K,0),MAX(K-StockTree!IC262,0)),EXP(-rr*h)*(pstar*ID262+(1-pstar)*ID263)))</f>
        <v/>
      </c>
      <c r="ID262" s="20" t="str">
        <f>IF(StockTree!ID262="","",IF(T=ID$10,IF(CallFlag=1,MAX(StockTree!ID262-K,0),MAX(K-StockTree!ID262,0)),EXP(-rr*h)*(pstar*IE262+(1-pstar)*IE263)))</f>
        <v/>
      </c>
      <c r="IE262" s="20" t="str">
        <f>IF(StockTree!IE262="","",IF(T=IE$10,IF(CallFlag=1,MAX(StockTree!IE262-K,0),MAX(K-StockTree!IE262,0)),EXP(-rr*h)*(pstar*IF262+(1-pstar)*IF263)))</f>
        <v/>
      </c>
      <c r="IF262" s="20" t="str">
        <f>IF(StockTree!IF262="","",IF(T=IF$10,IF(CallFlag=1,MAX(StockTree!IF262-K,0),MAX(K-StockTree!IF262,0)),EXP(-rr*h)*(pstar*IG262+(1-pstar)*IG263)))</f>
        <v/>
      </c>
      <c r="IG262" s="20" t="str">
        <f>IF(StockTree!IG262="","",IF(T=IG$10,IF(CallFlag=1,MAX(StockTree!IG262-K,0),MAX(K-StockTree!IG262,0)),EXP(-rr*h)*(pstar*IH262+(1-pstar)*IH263)))</f>
        <v/>
      </c>
      <c r="IH262" s="20" t="str">
        <f>IF(StockTree!IH262="","",IF(T=IH$10,IF(CallFlag=1,MAX(StockTree!IH262-K,0),MAX(K-StockTree!IH262,0)),EXP(-rr*h)*(pstar*II262+(1-pstar)*II263)))</f>
        <v/>
      </c>
      <c r="II262" s="20" t="str">
        <f>IF(StockTree!II262="","",IF(T=II$10,IF(CallFlag=1,MAX(StockTree!II262-K,0),MAX(K-StockTree!II262,0)),EXP(-rr*h)*(pstar*IJ262+(1-pstar)*IJ263)))</f>
        <v/>
      </c>
      <c r="IJ262" s="20" t="str">
        <f>IF(StockTree!IJ262="","",IF(T=IJ$10,IF(CallFlag=1,MAX(StockTree!IJ262-K,0),MAX(K-StockTree!IJ262,0)),EXP(-rr*h)*(pstar*IK262+(1-pstar)*IK263)))</f>
        <v/>
      </c>
      <c r="IK262" s="20" t="str">
        <f>IF(StockTree!IK262="","",IF(T=IK$10,IF(CallFlag=1,MAX(StockTree!IK262-K,0),MAX(K-StockTree!IK262,0)),EXP(-rr*h)*(pstar*IL262+(1-pstar)*IL263)))</f>
        <v/>
      </c>
      <c r="IL262" s="20" t="str">
        <f>IF(StockTree!IL262="","",IF(T=IL$10,IF(CallFlag=1,MAX(StockTree!IL262-K,0),MAX(K-StockTree!IL262,0)),EXP(-rr*h)*(pstar*IM262+(1-pstar)*IM263)))</f>
        <v/>
      </c>
      <c r="IM262" s="20" t="str">
        <f>IF(StockTree!IM262="","",IF(T=IM$10,IF(CallFlag=1,MAX(StockTree!IM262-K,0),MAX(K-StockTree!IM262,0)),EXP(-rr*h)*(pstar*IN262+(1-pstar)*IN263)))</f>
        <v/>
      </c>
      <c r="IN262" s="20" t="str">
        <f>IF(StockTree!IN262="","",IF(T=IN$10,IF(CallFlag=1,MAX(StockTree!IN262-K,0),MAX(K-StockTree!IN262,0)),EXP(-rr*h)*(pstar*IO262+(1-pstar)*IO263)))</f>
        <v/>
      </c>
      <c r="IO262" s="20" t="str">
        <f>IF(StockTree!IO262="","",IF(T=IO$10,IF(CallFlag=1,MAX(StockTree!IO262-K,0),MAX(K-StockTree!IO262,0)),EXP(-rr*h)*(pstar*IP262+(1-pstar)*IP263)))</f>
        <v/>
      </c>
      <c r="IP262" s="20" t="str">
        <f>IF(StockTree!IP262="","",IF(T=IP$10,IF(CallFlag=1,MAX(StockTree!IP262-K,0),MAX(K-StockTree!IP262,0)),EXP(-rr*h)*(pstar*IQ262+(1-pstar)*IQ263)))</f>
        <v/>
      </c>
      <c r="IQ262" s="20" t="str">
        <f>IF(StockTree!IQ262="","",IF(T=IQ$10,IF(CallFlag=1,MAX(StockTree!IQ262-K,0),MAX(K-StockTree!IQ262,0)),EXP(-rr*h)*(pstar*IR262+(1-pstar)*IR263)))</f>
        <v/>
      </c>
      <c r="IR262" s="20" t="str">
        <f>IF(StockTree!IR262="","",IF(T=IR$10,IF(CallFlag=1,MAX(StockTree!IR262-K,0),MAX(K-StockTree!IR262,0)),EXP(-rr*h)*(pstar*IS262+(1-pstar)*IS263)))</f>
        <v/>
      </c>
      <c r="IS262" s="20" t="str">
        <f>IF(StockTree!IS262="","",IF(T=IS$10,IF(CallFlag=1,MAX(StockTree!IS262-K,0),MAX(K-StockTree!IS262,0)),EXP(-rr*h)*(pstar*IT262+(1-pstar)*IT263)))</f>
        <v/>
      </c>
      <c r="IT262" s="20" t="str">
        <f>IF(StockTree!IT262="","",IF(T=IT$10,IF(CallFlag=1,MAX(StockTree!IT262-K,0),MAX(K-StockTree!IT262,0)),EXP(-rr*h)*(pstar*IU262+(1-pstar)*IU263)))</f>
        <v/>
      </c>
      <c r="IU262" s="20" t="str">
        <f>IF(StockTree!IU262="","",IF(T=IU$10,IF(CallFlag=1,MAX(StockTree!IU262-K,0),MAX(K-StockTree!IU262,0)),EXP(-rr*h)*(pstar*IV262+(1-pstar)*IV263)))</f>
        <v/>
      </c>
      <c r="IV262" s="20" t="str">
        <f>IF(StockTree!IV262="","",IF(T=IV$10,IF(CallFlag=1,MAX(StockTree!IV262-K,0),MAX(K-StockTree!IV262,0)),EXP(-rr*h)*(pstar*#REF!+(1-pstar)*#REF!)))</f>
        <v/>
      </c>
    </row>
    <row r="263" spans="1:256" s="20" customFormat="1" x14ac:dyDescent="0.2">
      <c r="A263" s="19">
        <f t="shared" si="11"/>
        <v>251</v>
      </c>
      <c r="B263" s="20" t="str">
        <f>IF(StockTree!B263="","",IF(T=B$10,IF(CallFlag=1,MAX(StockTree!B263-K,0),MAX(K-StockTree!B263,0)),EXP(-rr*h)*(pstar*C263+(1-pstar)*C264)))</f>
        <v/>
      </c>
      <c r="C263" s="20" t="str">
        <f>IF(StockTree!C263="","",IF(T=C$10,IF(CallFlag=1,MAX(StockTree!C263-K,0),MAX(K-StockTree!C263,0)),EXP(-rr*h)*(pstar*D263+(1-pstar)*D264)))</f>
        <v/>
      </c>
      <c r="D263" s="20" t="str">
        <f>IF(StockTree!D263="","",IF(T=D$10,IF(CallFlag=1,MAX(StockTree!D263-K,0),MAX(K-StockTree!D263,0)),EXP(-rr*h)*(pstar*E263+(1-pstar)*E264)))</f>
        <v/>
      </c>
      <c r="E263" s="20" t="str">
        <f>IF(StockTree!E263="","",IF(T=E$10,IF(CallFlag=1,MAX(StockTree!E263-K,0),MAX(K-StockTree!E263,0)),EXP(-rr*h)*(pstar*F263+(1-pstar)*F264)))</f>
        <v/>
      </c>
      <c r="F263" s="20" t="str">
        <f>IF(StockTree!F263="","",IF(T=F$10,IF(CallFlag=1,MAX(StockTree!F263-K,0),MAX(K-StockTree!F263,0)),EXP(-rr*h)*(pstar*G263+(1-pstar)*G264)))</f>
        <v/>
      </c>
      <c r="G263" s="20" t="str">
        <f>IF(StockTree!G263="","",IF(T=G$10,IF(CallFlag=1,MAX(StockTree!G263-K,0),MAX(K-StockTree!G263,0)),EXP(-rr*h)*(pstar*H263+(1-pstar)*H264)))</f>
        <v/>
      </c>
      <c r="H263" s="20" t="str">
        <f>IF(StockTree!H263="","",IF(T=H$10,IF(CallFlag=1,MAX(StockTree!H263-K,0),MAX(K-StockTree!H263,0)),EXP(-rr*h)*(pstar*I263+(1-pstar)*I264)))</f>
        <v/>
      </c>
      <c r="I263" s="20" t="str">
        <f>IF(StockTree!I263="","",IF(T=I$10,IF(CallFlag=1,MAX(StockTree!I263-K,0),MAX(K-StockTree!I263,0)),EXP(-rr*h)*(pstar*J263+(1-pstar)*J264)))</f>
        <v/>
      </c>
      <c r="J263" s="20" t="str">
        <f>IF(StockTree!J263="","",IF(T=J$10,IF(CallFlag=1,MAX(StockTree!J263-K,0),MAX(K-StockTree!J263,0)),EXP(-rr*h)*(pstar*K263+(1-pstar)*K264)))</f>
        <v/>
      </c>
      <c r="K263" s="20" t="str">
        <f>IF(StockTree!K263="","",IF(T=K$10,IF(CallFlag=1,MAX(StockTree!K263-K,0),MAX(K-StockTree!K263,0)),EXP(-rr*h)*(pstar*L263+(1-pstar)*L264)))</f>
        <v/>
      </c>
      <c r="L263" s="20" t="str">
        <f>IF(StockTree!L263="","",IF(T=L$10,IF(CallFlag=1,MAX(StockTree!L263-K,0),MAX(K-StockTree!L263,0)),EXP(-rr*h)*(pstar*M263+(1-pstar)*M264)))</f>
        <v/>
      </c>
      <c r="M263" s="20" t="str">
        <f>IF(StockTree!M263="","",IF(T=M$10,IF(CallFlag=1,MAX(StockTree!M263-K,0),MAX(K-StockTree!M263,0)),EXP(-rr*h)*(pstar*N263+(1-pstar)*N264)))</f>
        <v/>
      </c>
      <c r="N263" s="20" t="str">
        <f>IF(StockTree!N263="","",IF(T=N$10,IF(CallFlag=1,MAX(StockTree!N263-K,0),MAX(K-StockTree!N263,0)),EXP(-rr*h)*(pstar*O263+(1-pstar)*O264)))</f>
        <v/>
      </c>
      <c r="O263" s="20" t="str">
        <f>IF(StockTree!O263="","",IF(T=O$10,IF(CallFlag=1,MAX(StockTree!O263-K,0),MAX(K-StockTree!O263,0)),EXP(-rr*h)*(pstar*P263+(1-pstar)*P264)))</f>
        <v/>
      </c>
      <c r="P263" s="20" t="str">
        <f>IF(StockTree!P263="","",IF(T=P$10,IF(CallFlag=1,MAX(StockTree!P263-K,0),MAX(K-StockTree!P263,0)),EXP(-rr*h)*(pstar*Q263+(1-pstar)*Q264)))</f>
        <v/>
      </c>
      <c r="Q263" s="20" t="str">
        <f>IF(StockTree!Q263="","",IF(T=Q$10,IF(CallFlag=1,MAX(StockTree!Q263-K,0),MAX(K-StockTree!Q263,0)),EXP(-rr*h)*(pstar*R263+(1-pstar)*R264)))</f>
        <v/>
      </c>
      <c r="R263" s="20" t="str">
        <f>IF(StockTree!R263="","",IF(T=R$10,IF(CallFlag=1,MAX(StockTree!R263-K,0),MAX(K-StockTree!R263,0)),EXP(-rr*h)*(pstar*S263+(1-pstar)*S264)))</f>
        <v/>
      </c>
      <c r="S263" s="20" t="str">
        <f>IF(StockTree!S263="","",IF(T=S$10,IF(CallFlag=1,MAX(StockTree!S263-K,0),MAX(K-StockTree!S263,0)),EXP(-rr*h)*(pstar*T263+(1-pstar)*T264)))</f>
        <v/>
      </c>
      <c r="T263" s="20" t="str">
        <f>IF(StockTree!T263="","",IF(T=T$10,IF(CallFlag=1,MAX(StockTree!T263-K,0),MAX(K-StockTree!T263,0)),EXP(-rr*h)*(pstar*U263+(1-pstar)*U264)))</f>
        <v/>
      </c>
      <c r="U263" s="20" t="str">
        <f>IF(StockTree!U263="","",IF(T=U$10,IF(CallFlag=1,MAX(StockTree!U263-K,0),MAX(K-StockTree!U263,0)),EXP(-rr*h)*(pstar*V263+(1-pstar)*V264)))</f>
        <v/>
      </c>
      <c r="V263" s="20" t="str">
        <f>IF(StockTree!V263="","",IF(T=V$10,IF(CallFlag=1,MAX(StockTree!V263-K,0),MAX(K-StockTree!V263,0)),EXP(-rr*h)*(pstar*W263+(1-pstar)*W264)))</f>
        <v/>
      </c>
      <c r="W263" s="20" t="str">
        <f>IF(StockTree!W263="","",IF(T=W$10,IF(CallFlag=1,MAX(StockTree!W263-K,0),MAX(K-StockTree!W263,0)),EXP(-rr*h)*(pstar*X263+(1-pstar)*X264)))</f>
        <v/>
      </c>
      <c r="X263" s="20" t="str">
        <f>IF(StockTree!X263="","",IF(T=X$10,IF(CallFlag=1,MAX(StockTree!X263-K,0),MAX(K-StockTree!X263,0)),EXP(-rr*h)*(pstar*Y263+(1-pstar)*Y264)))</f>
        <v/>
      </c>
      <c r="Y263" s="20" t="str">
        <f>IF(StockTree!Y263="","",IF(T=Y$10,IF(CallFlag=1,MAX(StockTree!Y263-K,0),MAX(K-StockTree!Y263,0)),EXP(-rr*h)*(pstar*Z263+(1-pstar)*Z264)))</f>
        <v/>
      </c>
      <c r="Z263" s="20" t="str">
        <f>IF(StockTree!Z263="","",IF(T=Z$10,IF(CallFlag=1,MAX(StockTree!Z263-K,0),MAX(K-StockTree!Z263,0)),EXP(-rr*h)*(pstar*AA263+(1-pstar)*AA264)))</f>
        <v/>
      </c>
      <c r="AA263" s="20" t="str">
        <f>IF(StockTree!AA263="","",IF(T=AA$10,IF(CallFlag=1,MAX(StockTree!AA263-K,0),MAX(K-StockTree!AA263,0)),EXP(-rr*h)*(pstar*AB263+(1-pstar)*AB264)))</f>
        <v/>
      </c>
      <c r="AB263" s="20" t="str">
        <f>IF(StockTree!AB263="","",IF(T=AB$10,IF(CallFlag=1,MAX(StockTree!AB263-K,0),MAX(K-StockTree!AB263,0)),EXP(-rr*h)*(pstar*AC263+(1-pstar)*AC264)))</f>
        <v/>
      </c>
      <c r="AC263" s="20" t="str">
        <f>IF(StockTree!AC263="","",IF(T=AC$10,IF(CallFlag=1,MAX(StockTree!AC263-K,0),MAX(K-StockTree!AC263,0)),EXP(-rr*h)*(pstar*AD263+(1-pstar)*AD264)))</f>
        <v/>
      </c>
      <c r="AD263" s="20" t="str">
        <f>IF(StockTree!AD263="","",IF(T=AD$10,IF(CallFlag=1,MAX(StockTree!AD263-K,0),MAX(K-StockTree!AD263,0)),EXP(-rr*h)*(pstar*AE263+(1-pstar)*AE264)))</f>
        <v/>
      </c>
      <c r="AE263" s="20" t="str">
        <f>IF(StockTree!AE263="","",IF(T=AE$10,IF(CallFlag=1,MAX(StockTree!AE263-K,0),MAX(K-StockTree!AE263,0)),EXP(-rr*h)*(pstar*AF263+(1-pstar)*AF264)))</f>
        <v/>
      </c>
      <c r="AF263" s="20" t="str">
        <f>IF(StockTree!AF263="","",IF(T=AF$10,IF(CallFlag=1,MAX(StockTree!AF263-K,0),MAX(K-StockTree!AF263,0)),EXP(-rr*h)*(pstar*AG263+(1-pstar)*AG264)))</f>
        <v/>
      </c>
      <c r="AG263" s="20" t="str">
        <f>IF(StockTree!AG263="","",IF(T=AG$10,IF(CallFlag=1,MAX(StockTree!AG263-K,0),MAX(K-StockTree!AG263,0)),EXP(-rr*h)*(pstar*AH263+(1-pstar)*AH264)))</f>
        <v/>
      </c>
      <c r="AH263" s="20" t="str">
        <f>IF(StockTree!AH263="","",IF(T=AH$10,IF(CallFlag=1,MAX(StockTree!AH263-K,0),MAX(K-StockTree!AH263,0)),EXP(-rr*h)*(pstar*AI263+(1-pstar)*AI264)))</f>
        <v/>
      </c>
      <c r="AI263" s="20" t="str">
        <f>IF(StockTree!AI263="","",IF(T=AI$10,IF(CallFlag=1,MAX(StockTree!AI263-K,0),MAX(K-StockTree!AI263,0)),EXP(-rr*h)*(pstar*AJ263+(1-pstar)*AJ264)))</f>
        <v/>
      </c>
      <c r="AJ263" s="20" t="str">
        <f>IF(StockTree!AJ263="","",IF(T=AJ$10,IF(CallFlag=1,MAX(StockTree!AJ263-K,0),MAX(K-StockTree!AJ263,0)),EXP(-rr*h)*(pstar*AK263+(1-pstar)*AK264)))</f>
        <v/>
      </c>
      <c r="AK263" s="20" t="str">
        <f>IF(StockTree!AK263="","",IF(T=AK$10,IF(CallFlag=1,MAX(StockTree!AK263-K,0),MAX(K-StockTree!AK263,0)),EXP(-rr*h)*(pstar*AL263+(1-pstar)*AL264)))</f>
        <v/>
      </c>
      <c r="AL263" s="20" t="str">
        <f>IF(StockTree!AL263="","",IF(T=AL$10,IF(CallFlag=1,MAX(StockTree!AL263-K,0),MAX(K-StockTree!AL263,0)),EXP(-rr*h)*(pstar*AM263+(1-pstar)*AM264)))</f>
        <v/>
      </c>
      <c r="AM263" s="20" t="str">
        <f>IF(StockTree!AM263="","",IF(T=AM$10,IF(CallFlag=1,MAX(StockTree!AM263-K,0),MAX(K-StockTree!AM263,0)),EXP(-rr*h)*(pstar*AN263+(1-pstar)*AN264)))</f>
        <v/>
      </c>
      <c r="AN263" s="20" t="str">
        <f>IF(StockTree!AN263="","",IF(T=AN$10,IF(CallFlag=1,MAX(StockTree!AN263-K,0),MAX(K-StockTree!AN263,0)),EXP(-rr*h)*(pstar*AO263+(1-pstar)*AO264)))</f>
        <v/>
      </c>
      <c r="AO263" s="20" t="str">
        <f>IF(StockTree!AO263="","",IF(T=AO$10,IF(CallFlag=1,MAX(StockTree!AO263-K,0),MAX(K-StockTree!AO263,0)),EXP(-rr*h)*(pstar*AP263+(1-pstar)*AP264)))</f>
        <v/>
      </c>
      <c r="AP263" s="20" t="str">
        <f>IF(StockTree!AP263="","",IF(T=AP$10,IF(CallFlag=1,MAX(StockTree!AP263-K,0),MAX(K-StockTree!AP263,0)),EXP(-rr*h)*(pstar*AQ263+(1-pstar)*AQ264)))</f>
        <v/>
      </c>
      <c r="AQ263" s="20" t="str">
        <f>IF(StockTree!AQ263="","",IF(T=AQ$10,IF(CallFlag=1,MAX(StockTree!AQ263-K,0),MAX(K-StockTree!AQ263,0)),EXP(-rr*h)*(pstar*AR263+(1-pstar)*AR264)))</f>
        <v/>
      </c>
      <c r="AR263" s="20" t="str">
        <f>IF(StockTree!AR263="","",IF(T=AR$10,IF(CallFlag=1,MAX(StockTree!AR263-K,0),MAX(K-StockTree!AR263,0)),EXP(-rr*h)*(pstar*AS263+(1-pstar)*AS264)))</f>
        <v/>
      </c>
      <c r="AS263" s="20" t="str">
        <f>IF(StockTree!AS263="","",IF(T=AS$10,IF(CallFlag=1,MAX(StockTree!AS263-K,0),MAX(K-StockTree!AS263,0)),EXP(-rr*h)*(pstar*AT263+(1-pstar)*AT264)))</f>
        <v/>
      </c>
      <c r="AT263" s="20" t="str">
        <f>IF(StockTree!AT263="","",IF(T=AT$10,IF(CallFlag=1,MAX(StockTree!AT263-K,0),MAX(K-StockTree!AT263,0)),EXP(-rr*h)*(pstar*AU263+(1-pstar)*AU264)))</f>
        <v/>
      </c>
      <c r="AU263" s="20" t="str">
        <f>IF(StockTree!AU263="","",IF(T=AU$10,IF(CallFlag=1,MAX(StockTree!AU263-K,0),MAX(K-StockTree!AU263,0)),EXP(-rr*h)*(pstar*AV263+(1-pstar)*AV264)))</f>
        <v/>
      </c>
      <c r="AV263" s="20" t="str">
        <f>IF(StockTree!AV263="","",IF(T=AV$10,IF(CallFlag=1,MAX(StockTree!AV263-K,0),MAX(K-StockTree!AV263,0)),EXP(-rr*h)*(pstar*AW263+(1-pstar)*AW264)))</f>
        <v/>
      </c>
      <c r="AW263" s="20" t="str">
        <f>IF(StockTree!AW263="","",IF(T=AW$10,IF(CallFlag=1,MAX(StockTree!AW263-K,0),MAX(K-StockTree!AW263,0)),EXP(-rr*h)*(pstar*AX263+(1-pstar)*AX264)))</f>
        <v/>
      </c>
      <c r="AX263" s="20" t="str">
        <f>IF(StockTree!AX263="","",IF(T=AX$10,IF(CallFlag=1,MAX(StockTree!AX263-K,0),MAX(K-StockTree!AX263,0)),EXP(-rr*h)*(pstar*AY263+(1-pstar)*AY264)))</f>
        <v/>
      </c>
      <c r="AY263" s="20" t="str">
        <f>IF(StockTree!AY263="","",IF(T=AY$10,IF(CallFlag=1,MAX(StockTree!AY263-K,0),MAX(K-StockTree!AY263,0)),EXP(-rr*h)*(pstar*AZ263+(1-pstar)*AZ264)))</f>
        <v/>
      </c>
      <c r="AZ263" s="20" t="str">
        <f>IF(StockTree!AZ263="","",IF(T=AZ$10,IF(CallFlag=1,MAX(StockTree!AZ263-K,0),MAX(K-StockTree!AZ263,0)),EXP(-rr*h)*(pstar*BA263+(1-pstar)*BA264)))</f>
        <v/>
      </c>
      <c r="BA263" s="20" t="str">
        <f>IF(StockTree!BA263="","",IF(T=BA$10,IF(CallFlag=1,MAX(StockTree!BA263-K,0),MAX(K-StockTree!BA263,0)),EXP(-rr*h)*(pstar*BB263+(1-pstar)*BB264)))</f>
        <v/>
      </c>
      <c r="BB263" s="20" t="str">
        <f>IF(StockTree!BB263="","",IF(T=BB$10,IF(CallFlag=1,MAX(StockTree!BB263-K,0),MAX(K-StockTree!BB263,0)),EXP(-rr*h)*(pstar*BC263+(1-pstar)*BC264)))</f>
        <v/>
      </c>
      <c r="BC263" s="20" t="str">
        <f>IF(StockTree!BC263="","",IF(T=BC$10,IF(CallFlag=1,MAX(StockTree!BC263-K,0),MAX(K-StockTree!BC263,0)),EXP(-rr*h)*(pstar*BD263+(1-pstar)*BD264)))</f>
        <v/>
      </c>
      <c r="BD263" s="20" t="str">
        <f>IF(StockTree!BD263="","",IF(T=BD$10,IF(CallFlag=1,MAX(StockTree!BD263-K,0),MAX(K-StockTree!BD263,0)),EXP(-rr*h)*(pstar*BE263+(1-pstar)*BE264)))</f>
        <v/>
      </c>
      <c r="BE263" s="20" t="str">
        <f>IF(StockTree!BE263="","",IF(T=BE$10,IF(CallFlag=1,MAX(StockTree!BE263-K,0),MAX(K-StockTree!BE263,0)),EXP(-rr*h)*(pstar*BF263+(1-pstar)*BF264)))</f>
        <v/>
      </c>
      <c r="BF263" s="20" t="str">
        <f>IF(StockTree!BF263="","",IF(T=BF$10,IF(CallFlag=1,MAX(StockTree!BF263-K,0),MAX(K-StockTree!BF263,0)),EXP(-rr*h)*(pstar*BG263+(1-pstar)*BG264)))</f>
        <v/>
      </c>
      <c r="BG263" s="20" t="str">
        <f>IF(StockTree!BG263="","",IF(T=BG$10,IF(CallFlag=1,MAX(StockTree!BG263-K,0),MAX(K-StockTree!BG263,0)),EXP(-rr*h)*(pstar*BH263+(1-pstar)*BH264)))</f>
        <v/>
      </c>
      <c r="BH263" s="20" t="str">
        <f>IF(StockTree!BH263="","",IF(T=BH$10,IF(CallFlag=1,MAX(StockTree!BH263-K,0),MAX(K-StockTree!BH263,0)),EXP(-rr*h)*(pstar*BI263+(1-pstar)*BI264)))</f>
        <v/>
      </c>
      <c r="BI263" s="20" t="str">
        <f>IF(StockTree!BI263="","",IF(T=BI$10,IF(CallFlag=1,MAX(StockTree!BI263-K,0),MAX(K-StockTree!BI263,0)),EXP(-rr*h)*(pstar*BJ263+(1-pstar)*BJ264)))</f>
        <v/>
      </c>
      <c r="BJ263" s="20" t="str">
        <f>IF(StockTree!BJ263="","",IF(T=BJ$10,IF(CallFlag=1,MAX(StockTree!BJ263-K,0),MAX(K-StockTree!BJ263,0)),EXP(-rr*h)*(pstar*BK263+(1-pstar)*BK264)))</f>
        <v/>
      </c>
      <c r="BK263" s="20" t="str">
        <f>IF(StockTree!BK263="","",IF(T=BK$10,IF(CallFlag=1,MAX(StockTree!BK263-K,0),MAX(K-StockTree!BK263,0)),EXP(-rr*h)*(pstar*BL263+(1-pstar)*BL264)))</f>
        <v/>
      </c>
      <c r="BL263" s="20" t="str">
        <f>IF(StockTree!BL263="","",IF(T=BL$10,IF(CallFlag=1,MAX(StockTree!BL263-K,0),MAX(K-StockTree!BL263,0)),EXP(-rr*h)*(pstar*BM263+(1-pstar)*BM264)))</f>
        <v/>
      </c>
      <c r="BM263" s="20" t="str">
        <f>IF(StockTree!BM263="","",IF(T=BM$10,IF(CallFlag=1,MAX(StockTree!BM263-K,0),MAX(K-StockTree!BM263,0)),EXP(-rr*h)*(pstar*BN263+(1-pstar)*BN264)))</f>
        <v/>
      </c>
      <c r="BN263" s="20" t="str">
        <f>IF(StockTree!BN263="","",IF(T=BN$10,IF(CallFlag=1,MAX(StockTree!BN263-K,0),MAX(K-StockTree!BN263,0)),EXP(-rr*h)*(pstar*BO263+(1-pstar)*BO264)))</f>
        <v/>
      </c>
      <c r="BO263" s="20" t="str">
        <f>IF(StockTree!BO263="","",IF(T=BO$10,IF(CallFlag=1,MAX(StockTree!BO263-K,0),MAX(K-StockTree!BO263,0)),EXP(-rr*h)*(pstar*BP263+(1-pstar)*BP264)))</f>
        <v/>
      </c>
      <c r="BP263" s="20" t="str">
        <f>IF(StockTree!BP263="","",IF(T=BP$10,IF(CallFlag=1,MAX(StockTree!BP263-K,0),MAX(K-StockTree!BP263,0)),EXP(-rr*h)*(pstar*BQ263+(1-pstar)*BQ264)))</f>
        <v/>
      </c>
      <c r="BQ263" s="20" t="str">
        <f>IF(StockTree!BQ263="","",IF(T=BQ$10,IF(CallFlag=1,MAX(StockTree!BQ263-K,0),MAX(K-StockTree!BQ263,0)),EXP(-rr*h)*(pstar*BR263+(1-pstar)*BR264)))</f>
        <v/>
      </c>
      <c r="BR263" s="20" t="str">
        <f>IF(StockTree!BR263="","",IF(T=BR$10,IF(CallFlag=1,MAX(StockTree!BR263-K,0),MAX(K-StockTree!BR263,0)),EXP(-rr*h)*(pstar*BS263+(1-pstar)*BS264)))</f>
        <v/>
      </c>
      <c r="BS263" s="20" t="str">
        <f>IF(StockTree!BS263="","",IF(T=BS$10,IF(CallFlag=1,MAX(StockTree!BS263-K,0),MAX(K-StockTree!BS263,0)),EXP(-rr*h)*(pstar*BT263+(1-pstar)*BT264)))</f>
        <v/>
      </c>
      <c r="BT263" s="20" t="str">
        <f>IF(StockTree!BT263="","",IF(T=BT$10,IF(CallFlag=1,MAX(StockTree!BT263-K,0),MAX(K-StockTree!BT263,0)),EXP(-rr*h)*(pstar*BU263+(1-pstar)*BU264)))</f>
        <v/>
      </c>
      <c r="BU263" s="20" t="str">
        <f>IF(StockTree!BU263="","",IF(T=BU$10,IF(CallFlag=1,MAX(StockTree!BU263-K,0),MAX(K-StockTree!BU263,0)),EXP(-rr*h)*(pstar*BV263+(1-pstar)*BV264)))</f>
        <v/>
      </c>
      <c r="BV263" s="20" t="str">
        <f>IF(StockTree!BV263="","",IF(T=BV$10,IF(CallFlag=1,MAX(StockTree!BV263-K,0),MAX(K-StockTree!BV263,0)),EXP(-rr*h)*(pstar*BW263+(1-pstar)*BW264)))</f>
        <v/>
      </c>
      <c r="BW263" s="20" t="str">
        <f>IF(StockTree!BW263="","",IF(T=BW$10,IF(CallFlag=1,MAX(StockTree!BW263-K,0),MAX(K-StockTree!BW263,0)),EXP(-rr*h)*(pstar*BX263+(1-pstar)*BX264)))</f>
        <v/>
      </c>
      <c r="BX263" s="20" t="str">
        <f>IF(StockTree!BX263="","",IF(T=BX$10,IF(CallFlag=1,MAX(StockTree!BX263-K,0),MAX(K-StockTree!BX263,0)),EXP(-rr*h)*(pstar*BY263+(1-pstar)*BY264)))</f>
        <v/>
      </c>
      <c r="BY263" s="20" t="str">
        <f>IF(StockTree!BY263="","",IF(T=BY$10,IF(CallFlag=1,MAX(StockTree!BY263-K,0),MAX(K-StockTree!BY263,0)),EXP(-rr*h)*(pstar*BZ263+(1-pstar)*BZ264)))</f>
        <v/>
      </c>
      <c r="BZ263" s="20" t="str">
        <f>IF(StockTree!BZ263="","",IF(T=BZ$10,IF(CallFlag=1,MAX(StockTree!BZ263-K,0),MAX(K-StockTree!BZ263,0)),EXP(-rr*h)*(pstar*CA263+(1-pstar)*CA264)))</f>
        <v/>
      </c>
      <c r="CA263" s="20" t="str">
        <f>IF(StockTree!CA263="","",IF(T=CA$10,IF(CallFlag=1,MAX(StockTree!CA263-K,0),MAX(K-StockTree!CA263,0)),EXP(-rr*h)*(pstar*CB263+(1-pstar)*CB264)))</f>
        <v/>
      </c>
      <c r="CB263" s="20" t="str">
        <f>IF(StockTree!CB263="","",IF(T=CB$10,IF(CallFlag=1,MAX(StockTree!CB263-K,0),MAX(K-StockTree!CB263,0)),EXP(-rr*h)*(pstar*CC263+(1-pstar)*CC264)))</f>
        <v/>
      </c>
      <c r="CC263" s="20" t="str">
        <f>IF(StockTree!CC263="","",IF(T=CC$10,IF(CallFlag=1,MAX(StockTree!CC263-K,0),MAX(K-StockTree!CC263,0)),EXP(-rr*h)*(pstar*CD263+(1-pstar)*CD264)))</f>
        <v/>
      </c>
      <c r="CD263" s="20" t="str">
        <f>IF(StockTree!CD263="","",IF(T=CD$10,IF(CallFlag=1,MAX(StockTree!CD263-K,0),MAX(K-StockTree!CD263,0)),EXP(-rr*h)*(pstar*CE263+(1-pstar)*CE264)))</f>
        <v/>
      </c>
      <c r="CE263" s="20" t="str">
        <f>IF(StockTree!CE263="","",IF(T=CE$10,IF(CallFlag=1,MAX(StockTree!CE263-K,0),MAX(K-StockTree!CE263,0)),EXP(-rr*h)*(pstar*CF263+(1-pstar)*CF264)))</f>
        <v/>
      </c>
      <c r="CF263" s="20" t="str">
        <f>IF(StockTree!CF263="","",IF(T=CF$10,IF(CallFlag=1,MAX(StockTree!CF263-K,0),MAX(K-StockTree!CF263,0)),EXP(-rr*h)*(pstar*CG263+(1-pstar)*CG264)))</f>
        <v/>
      </c>
      <c r="CG263" s="20" t="str">
        <f>IF(StockTree!CG263="","",IF(T=CG$10,IF(CallFlag=1,MAX(StockTree!CG263-K,0),MAX(K-StockTree!CG263,0)),EXP(-rr*h)*(pstar*CH263+(1-pstar)*CH264)))</f>
        <v/>
      </c>
      <c r="CH263" s="20" t="str">
        <f>IF(StockTree!CH263="","",IF(T=CH$10,IF(CallFlag=1,MAX(StockTree!CH263-K,0),MAX(K-StockTree!CH263,0)),EXP(-rr*h)*(pstar*CI263+(1-pstar)*CI264)))</f>
        <v/>
      </c>
      <c r="CI263" s="20" t="str">
        <f>IF(StockTree!CI263="","",IF(T=CI$10,IF(CallFlag=1,MAX(StockTree!CI263-K,0),MAX(K-StockTree!CI263,0)),EXP(-rr*h)*(pstar*CJ263+(1-pstar)*CJ264)))</f>
        <v/>
      </c>
      <c r="CJ263" s="20" t="str">
        <f>IF(StockTree!CJ263="","",IF(T=CJ$10,IF(CallFlag=1,MAX(StockTree!CJ263-K,0),MAX(K-StockTree!CJ263,0)),EXP(-rr*h)*(pstar*CK263+(1-pstar)*CK264)))</f>
        <v/>
      </c>
      <c r="CK263" s="20" t="str">
        <f>IF(StockTree!CK263="","",IF(T=CK$10,IF(CallFlag=1,MAX(StockTree!CK263-K,0),MAX(K-StockTree!CK263,0)),EXP(-rr*h)*(pstar*CL263+(1-pstar)*CL264)))</f>
        <v/>
      </c>
      <c r="CL263" s="20" t="str">
        <f>IF(StockTree!CL263="","",IF(T=CL$10,IF(CallFlag=1,MAX(StockTree!CL263-K,0),MAX(K-StockTree!CL263,0)),EXP(-rr*h)*(pstar*CM263+(1-pstar)*CM264)))</f>
        <v/>
      </c>
      <c r="CM263" s="20" t="str">
        <f>IF(StockTree!CM263="","",IF(T=CM$10,IF(CallFlag=1,MAX(StockTree!CM263-K,0),MAX(K-StockTree!CM263,0)),EXP(-rr*h)*(pstar*CN263+(1-pstar)*CN264)))</f>
        <v/>
      </c>
      <c r="CN263" s="20" t="str">
        <f>IF(StockTree!CN263="","",IF(T=CN$10,IF(CallFlag=1,MAX(StockTree!CN263-K,0),MAX(K-StockTree!CN263,0)),EXP(-rr*h)*(pstar*CO263+(1-pstar)*CO264)))</f>
        <v/>
      </c>
      <c r="CO263" s="20" t="str">
        <f>IF(StockTree!CO263="","",IF(T=CO$10,IF(CallFlag=1,MAX(StockTree!CO263-K,0),MAX(K-StockTree!CO263,0)),EXP(-rr*h)*(pstar*CP263+(1-pstar)*CP264)))</f>
        <v/>
      </c>
      <c r="CP263" s="20" t="str">
        <f>IF(StockTree!CP263="","",IF(T=CP$10,IF(CallFlag=1,MAX(StockTree!CP263-K,0),MAX(K-StockTree!CP263,0)),EXP(-rr*h)*(pstar*CQ263+(1-pstar)*CQ264)))</f>
        <v/>
      </c>
      <c r="CQ263" s="20" t="str">
        <f>IF(StockTree!CQ263="","",IF(T=CQ$10,IF(CallFlag=1,MAX(StockTree!CQ263-K,0),MAX(K-StockTree!CQ263,0)),EXP(-rr*h)*(pstar*CR263+(1-pstar)*CR264)))</f>
        <v/>
      </c>
      <c r="CR263" s="20" t="str">
        <f>IF(StockTree!CR263="","",IF(T=CR$10,IF(CallFlag=1,MAX(StockTree!CR263-K,0),MAX(K-StockTree!CR263,0)),EXP(-rr*h)*(pstar*CS263+(1-pstar)*CS264)))</f>
        <v/>
      </c>
      <c r="CS263" s="20" t="str">
        <f>IF(StockTree!CS263="","",IF(T=CS$10,IF(CallFlag=1,MAX(StockTree!CS263-K,0),MAX(K-StockTree!CS263,0)),EXP(-rr*h)*(pstar*CT263+(1-pstar)*CT264)))</f>
        <v/>
      </c>
      <c r="CT263" s="20" t="str">
        <f>IF(StockTree!CT263="","",IF(T=CT$10,IF(CallFlag=1,MAX(StockTree!CT263-K,0),MAX(K-StockTree!CT263,0)),EXP(-rr*h)*(pstar*CU263+(1-pstar)*CU264)))</f>
        <v/>
      </c>
      <c r="CU263" s="20" t="str">
        <f>IF(StockTree!CU263="","",IF(T=CU$10,IF(CallFlag=1,MAX(StockTree!CU263-K,0),MAX(K-StockTree!CU263,0)),EXP(-rr*h)*(pstar*CV263+(1-pstar)*CV264)))</f>
        <v/>
      </c>
      <c r="CV263" s="20" t="str">
        <f>IF(StockTree!CV263="","",IF(T=CV$10,IF(CallFlag=1,MAX(StockTree!CV263-K,0),MAX(K-StockTree!CV263,0)),EXP(-rr*h)*(pstar*CW263+(1-pstar)*CW264)))</f>
        <v/>
      </c>
      <c r="CW263" s="20" t="str">
        <f>IF(StockTree!CW263="","",IF(T=CW$10,IF(CallFlag=1,MAX(StockTree!CW263-K,0),MAX(K-StockTree!CW263,0)),EXP(-rr*h)*(pstar*CX263+(1-pstar)*CX264)))</f>
        <v/>
      </c>
      <c r="CX263" s="20" t="str">
        <f>IF(StockTree!CX263="","",IF(T=CX$10,IF(CallFlag=1,MAX(StockTree!CX263-K,0),MAX(K-StockTree!CX263,0)),EXP(-rr*h)*(pstar*CY263+(1-pstar)*CY264)))</f>
        <v/>
      </c>
      <c r="CY263" s="20" t="str">
        <f>IF(StockTree!CY263="","",IF(T=CY$10,IF(CallFlag=1,MAX(StockTree!CY263-K,0),MAX(K-StockTree!CY263,0)),EXP(-rr*h)*(pstar*CZ263+(1-pstar)*CZ264)))</f>
        <v/>
      </c>
      <c r="CZ263" s="20" t="str">
        <f>IF(StockTree!CZ263="","",IF(T=CZ$10,IF(CallFlag=1,MAX(StockTree!CZ263-K,0),MAX(K-StockTree!CZ263,0)),EXP(-rr*h)*(pstar*DA263+(1-pstar)*DA264)))</f>
        <v/>
      </c>
      <c r="DA263" s="20" t="str">
        <f>IF(StockTree!DA263="","",IF(T=DA$10,IF(CallFlag=1,MAX(StockTree!DA263-K,0),MAX(K-StockTree!DA263,0)),EXP(-rr*h)*(pstar*DB263+(1-pstar)*DB264)))</f>
        <v/>
      </c>
      <c r="DB263" s="20" t="str">
        <f>IF(StockTree!DB263="","",IF(T=DB$10,IF(CallFlag=1,MAX(StockTree!DB263-K,0),MAX(K-StockTree!DB263,0)),EXP(-rr*h)*(pstar*DC263+(1-pstar)*DC264)))</f>
        <v/>
      </c>
      <c r="DC263" s="20" t="str">
        <f>IF(StockTree!DC263="","",IF(T=DC$10,IF(CallFlag=1,MAX(StockTree!DC263-K,0),MAX(K-StockTree!DC263,0)),EXP(-rr*h)*(pstar*DD263+(1-pstar)*DD264)))</f>
        <v/>
      </c>
      <c r="DD263" s="20" t="str">
        <f>IF(StockTree!DD263="","",IF(T=DD$10,IF(CallFlag=1,MAX(StockTree!DD263-K,0),MAX(K-StockTree!DD263,0)),EXP(-rr*h)*(pstar*DE263+(1-pstar)*DE264)))</f>
        <v/>
      </c>
      <c r="DE263" s="20" t="str">
        <f>IF(StockTree!DE263="","",IF(T=DE$10,IF(CallFlag=1,MAX(StockTree!DE263-K,0),MAX(K-StockTree!DE263,0)),EXP(-rr*h)*(pstar*DF263+(1-pstar)*DF264)))</f>
        <v/>
      </c>
      <c r="DF263" s="20" t="str">
        <f>IF(StockTree!DF263="","",IF(T=DF$10,IF(CallFlag=1,MAX(StockTree!DF263-K,0),MAX(K-StockTree!DF263,0)),EXP(-rr*h)*(pstar*DG263+(1-pstar)*DG264)))</f>
        <v/>
      </c>
      <c r="DG263" s="20" t="str">
        <f>IF(StockTree!DG263="","",IF(T=DG$10,IF(CallFlag=1,MAX(StockTree!DG263-K,0),MAX(K-StockTree!DG263,0)),EXP(-rr*h)*(pstar*DH263+(1-pstar)*DH264)))</f>
        <v/>
      </c>
      <c r="DH263" s="20" t="str">
        <f>IF(StockTree!DH263="","",IF(T=DH$10,IF(CallFlag=1,MAX(StockTree!DH263-K,0),MAX(K-StockTree!DH263,0)),EXP(-rr*h)*(pstar*DI263+(1-pstar)*DI264)))</f>
        <v/>
      </c>
      <c r="DI263" s="20" t="str">
        <f>IF(StockTree!DI263="","",IF(T=DI$10,IF(CallFlag=1,MAX(StockTree!DI263-K,0),MAX(K-StockTree!DI263,0)),EXP(-rr*h)*(pstar*DJ263+(1-pstar)*DJ264)))</f>
        <v/>
      </c>
      <c r="DJ263" s="20" t="str">
        <f>IF(StockTree!DJ263="","",IF(T=DJ$10,IF(CallFlag=1,MAX(StockTree!DJ263-K,0),MAX(K-StockTree!DJ263,0)),EXP(-rr*h)*(pstar*DK263+(1-pstar)*DK264)))</f>
        <v/>
      </c>
      <c r="DK263" s="20" t="str">
        <f>IF(StockTree!DK263="","",IF(T=DK$10,IF(CallFlag=1,MAX(StockTree!DK263-K,0),MAX(K-StockTree!DK263,0)),EXP(-rr*h)*(pstar*DL263+(1-pstar)*DL264)))</f>
        <v/>
      </c>
      <c r="DL263" s="20" t="str">
        <f>IF(StockTree!DL263="","",IF(T=DL$10,IF(CallFlag=1,MAX(StockTree!DL263-K,0),MAX(K-StockTree!DL263,0)),EXP(-rr*h)*(pstar*DM263+(1-pstar)*DM264)))</f>
        <v/>
      </c>
      <c r="DM263" s="20" t="str">
        <f>IF(StockTree!DM263="","",IF(T=DM$10,IF(CallFlag=1,MAX(StockTree!DM263-K,0),MAX(K-StockTree!DM263,0)),EXP(-rr*h)*(pstar*DN263+(1-pstar)*DN264)))</f>
        <v/>
      </c>
      <c r="DN263" s="20" t="str">
        <f>IF(StockTree!DN263="","",IF(T=DN$10,IF(CallFlag=1,MAX(StockTree!DN263-K,0),MAX(K-StockTree!DN263,0)),EXP(-rr*h)*(pstar*DO263+(1-pstar)*DO264)))</f>
        <v/>
      </c>
      <c r="DO263" s="20" t="str">
        <f>IF(StockTree!DO263="","",IF(T=DO$10,IF(CallFlag=1,MAX(StockTree!DO263-K,0),MAX(K-StockTree!DO263,0)),EXP(-rr*h)*(pstar*DP263+(1-pstar)*DP264)))</f>
        <v/>
      </c>
      <c r="DP263" s="20" t="str">
        <f>IF(StockTree!DP263="","",IF(T=DP$10,IF(CallFlag=1,MAX(StockTree!DP263-K,0),MAX(K-StockTree!DP263,0)),EXP(-rr*h)*(pstar*DQ263+(1-pstar)*DQ264)))</f>
        <v/>
      </c>
      <c r="DQ263" s="20" t="str">
        <f>IF(StockTree!DQ263="","",IF(T=DQ$10,IF(CallFlag=1,MAX(StockTree!DQ263-K,0),MAX(K-StockTree!DQ263,0)),EXP(-rr*h)*(pstar*DR263+(1-pstar)*DR264)))</f>
        <v/>
      </c>
      <c r="DR263" s="20" t="str">
        <f>IF(StockTree!DR263="","",IF(T=DR$10,IF(CallFlag=1,MAX(StockTree!DR263-K,0),MAX(K-StockTree!DR263,0)),EXP(-rr*h)*(pstar*DS263+(1-pstar)*DS264)))</f>
        <v/>
      </c>
      <c r="DS263" s="20" t="str">
        <f>IF(StockTree!DS263="","",IF(T=DS$10,IF(CallFlag=1,MAX(StockTree!DS263-K,0),MAX(K-StockTree!DS263,0)),EXP(-rr*h)*(pstar*DT263+(1-pstar)*DT264)))</f>
        <v/>
      </c>
      <c r="DT263" s="20" t="str">
        <f>IF(StockTree!DT263="","",IF(T=DT$10,IF(CallFlag=1,MAX(StockTree!DT263-K,0),MAX(K-StockTree!DT263,0)),EXP(-rr*h)*(pstar*DU263+(1-pstar)*DU264)))</f>
        <v/>
      </c>
      <c r="DU263" s="20" t="str">
        <f>IF(StockTree!DU263="","",IF(T=DU$10,IF(CallFlag=1,MAX(StockTree!DU263-K,0),MAX(K-StockTree!DU263,0)),EXP(-rr*h)*(pstar*DV263+(1-pstar)*DV264)))</f>
        <v/>
      </c>
      <c r="DV263" s="20" t="str">
        <f>IF(StockTree!DV263="","",IF(T=DV$10,IF(CallFlag=1,MAX(StockTree!DV263-K,0),MAX(K-StockTree!DV263,0)),EXP(-rr*h)*(pstar*DW263+(1-pstar)*DW264)))</f>
        <v/>
      </c>
      <c r="DW263" s="20" t="str">
        <f>IF(StockTree!DW263="","",IF(T=DW$10,IF(CallFlag=1,MAX(StockTree!DW263-K,0),MAX(K-StockTree!DW263,0)),EXP(-rr*h)*(pstar*DX263+(1-pstar)*DX264)))</f>
        <v/>
      </c>
      <c r="DX263" s="20" t="str">
        <f>IF(StockTree!DX263="","",IF(T=DX$10,IF(CallFlag=1,MAX(StockTree!DX263-K,0),MAX(K-StockTree!DX263,0)),EXP(-rr*h)*(pstar*DY263+(1-pstar)*DY264)))</f>
        <v/>
      </c>
      <c r="DY263" s="20" t="str">
        <f>IF(StockTree!DY263="","",IF(T=DY$10,IF(CallFlag=1,MAX(StockTree!DY263-K,0),MAX(K-StockTree!DY263,0)),EXP(-rr*h)*(pstar*DZ263+(1-pstar)*DZ264)))</f>
        <v/>
      </c>
      <c r="DZ263" s="20" t="str">
        <f>IF(StockTree!DZ263="","",IF(T=DZ$10,IF(CallFlag=1,MAX(StockTree!DZ263-K,0),MAX(K-StockTree!DZ263,0)),EXP(-rr*h)*(pstar*EA263+(1-pstar)*EA264)))</f>
        <v/>
      </c>
      <c r="EA263" s="20" t="str">
        <f>IF(StockTree!EA263="","",IF(T=EA$10,IF(CallFlag=1,MAX(StockTree!EA263-K,0),MAX(K-StockTree!EA263,0)),EXP(-rr*h)*(pstar*EB263+(1-pstar)*EB264)))</f>
        <v/>
      </c>
      <c r="EB263" s="20" t="str">
        <f>IF(StockTree!EB263="","",IF(T=EB$10,IF(CallFlag=1,MAX(StockTree!EB263-K,0),MAX(K-StockTree!EB263,0)),EXP(-rr*h)*(pstar*EC263+(1-pstar)*EC264)))</f>
        <v/>
      </c>
      <c r="EC263" s="20" t="str">
        <f>IF(StockTree!EC263="","",IF(T=EC$10,IF(CallFlag=1,MAX(StockTree!EC263-K,0),MAX(K-StockTree!EC263,0)),EXP(-rr*h)*(pstar*ED263+(1-pstar)*ED264)))</f>
        <v/>
      </c>
      <c r="ED263" s="20" t="str">
        <f>IF(StockTree!ED263="","",IF(T=ED$10,IF(CallFlag=1,MAX(StockTree!ED263-K,0),MAX(K-StockTree!ED263,0)),EXP(-rr*h)*(pstar*EE263+(1-pstar)*EE264)))</f>
        <v/>
      </c>
      <c r="EE263" s="20" t="str">
        <f>IF(StockTree!EE263="","",IF(T=EE$10,IF(CallFlag=1,MAX(StockTree!EE263-K,0),MAX(K-StockTree!EE263,0)),EXP(-rr*h)*(pstar*EF263+(1-pstar)*EF264)))</f>
        <v/>
      </c>
      <c r="EF263" s="20" t="str">
        <f>IF(StockTree!EF263="","",IF(T=EF$10,IF(CallFlag=1,MAX(StockTree!EF263-K,0),MAX(K-StockTree!EF263,0)),EXP(-rr*h)*(pstar*EG263+(1-pstar)*EG264)))</f>
        <v/>
      </c>
      <c r="EG263" s="20" t="str">
        <f>IF(StockTree!EG263="","",IF(T=EG$10,IF(CallFlag=1,MAX(StockTree!EG263-K,0),MAX(K-StockTree!EG263,0)),EXP(-rr*h)*(pstar*EH263+(1-pstar)*EH264)))</f>
        <v/>
      </c>
      <c r="EH263" s="20" t="str">
        <f>IF(StockTree!EH263="","",IF(T=EH$10,IF(CallFlag=1,MAX(StockTree!EH263-K,0),MAX(K-StockTree!EH263,0)),EXP(-rr*h)*(pstar*EI263+(1-pstar)*EI264)))</f>
        <v/>
      </c>
      <c r="EI263" s="20" t="str">
        <f>IF(StockTree!EI263="","",IF(T=EI$10,IF(CallFlag=1,MAX(StockTree!EI263-K,0),MAX(K-StockTree!EI263,0)),EXP(-rr*h)*(pstar*EJ263+(1-pstar)*EJ264)))</f>
        <v/>
      </c>
      <c r="EJ263" s="20" t="str">
        <f>IF(StockTree!EJ263="","",IF(T=EJ$10,IF(CallFlag=1,MAX(StockTree!EJ263-K,0),MAX(K-StockTree!EJ263,0)),EXP(-rr*h)*(pstar*EK263+(1-pstar)*EK264)))</f>
        <v/>
      </c>
      <c r="EK263" s="20" t="str">
        <f>IF(StockTree!EK263="","",IF(T=EK$10,IF(CallFlag=1,MAX(StockTree!EK263-K,0),MAX(K-StockTree!EK263,0)),EXP(-rr*h)*(pstar*EL263+(1-pstar)*EL264)))</f>
        <v/>
      </c>
      <c r="EL263" s="20" t="str">
        <f>IF(StockTree!EL263="","",IF(T=EL$10,IF(CallFlag=1,MAX(StockTree!EL263-K,0),MAX(K-StockTree!EL263,0)),EXP(-rr*h)*(pstar*EM263+(1-pstar)*EM264)))</f>
        <v/>
      </c>
      <c r="EM263" s="20" t="str">
        <f>IF(StockTree!EM263="","",IF(T=EM$10,IF(CallFlag=1,MAX(StockTree!EM263-K,0),MAX(K-StockTree!EM263,0)),EXP(-rr*h)*(pstar*EN263+(1-pstar)*EN264)))</f>
        <v/>
      </c>
      <c r="EN263" s="20" t="str">
        <f>IF(StockTree!EN263="","",IF(T=EN$10,IF(CallFlag=1,MAX(StockTree!EN263-K,0),MAX(K-StockTree!EN263,0)),EXP(-rr*h)*(pstar*EO263+(1-pstar)*EO264)))</f>
        <v/>
      </c>
      <c r="EO263" s="20" t="str">
        <f>IF(StockTree!EO263="","",IF(T=EO$10,IF(CallFlag=1,MAX(StockTree!EO263-K,0),MAX(K-StockTree!EO263,0)),EXP(-rr*h)*(pstar*EP263+(1-pstar)*EP264)))</f>
        <v/>
      </c>
      <c r="EP263" s="20" t="str">
        <f>IF(StockTree!EP263="","",IF(T=EP$10,IF(CallFlag=1,MAX(StockTree!EP263-K,0),MAX(K-StockTree!EP263,0)),EXP(-rr*h)*(pstar*EQ263+(1-pstar)*EQ264)))</f>
        <v/>
      </c>
      <c r="EQ263" s="20" t="str">
        <f>IF(StockTree!EQ263="","",IF(T=EQ$10,IF(CallFlag=1,MAX(StockTree!EQ263-K,0),MAX(K-StockTree!EQ263,0)),EXP(-rr*h)*(pstar*ER263+(1-pstar)*ER264)))</f>
        <v/>
      </c>
      <c r="ER263" s="20" t="str">
        <f>IF(StockTree!ER263="","",IF(T=ER$10,IF(CallFlag=1,MAX(StockTree!ER263-K,0),MAX(K-StockTree!ER263,0)),EXP(-rr*h)*(pstar*ES263+(1-pstar)*ES264)))</f>
        <v/>
      </c>
      <c r="ES263" s="20" t="str">
        <f>IF(StockTree!ES263="","",IF(T=ES$10,IF(CallFlag=1,MAX(StockTree!ES263-K,0),MAX(K-StockTree!ES263,0)),EXP(-rr*h)*(pstar*ET263+(1-pstar)*ET264)))</f>
        <v/>
      </c>
      <c r="ET263" s="20" t="str">
        <f>IF(StockTree!ET263="","",IF(T=ET$10,IF(CallFlag=1,MAX(StockTree!ET263-K,0),MAX(K-StockTree!ET263,0)),EXP(-rr*h)*(pstar*EU263+(1-pstar)*EU264)))</f>
        <v/>
      </c>
      <c r="EU263" s="20" t="str">
        <f>IF(StockTree!EU263="","",IF(T=EU$10,IF(CallFlag=1,MAX(StockTree!EU263-K,0),MAX(K-StockTree!EU263,0)),EXP(-rr*h)*(pstar*EV263+(1-pstar)*EV264)))</f>
        <v/>
      </c>
      <c r="EV263" s="20" t="str">
        <f>IF(StockTree!EV263="","",IF(T=EV$10,IF(CallFlag=1,MAX(StockTree!EV263-K,0),MAX(K-StockTree!EV263,0)),EXP(-rr*h)*(pstar*EW263+(1-pstar)*EW264)))</f>
        <v/>
      </c>
      <c r="EW263" s="20" t="str">
        <f>IF(StockTree!EW263="","",IF(T=EW$10,IF(CallFlag=1,MAX(StockTree!EW263-K,0),MAX(K-StockTree!EW263,0)),EXP(-rr*h)*(pstar*EX263+(1-pstar)*EX264)))</f>
        <v/>
      </c>
      <c r="EX263" s="20" t="str">
        <f>IF(StockTree!EX263="","",IF(T=EX$10,IF(CallFlag=1,MAX(StockTree!EX263-K,0),MAX(K-StockTree!EX263,0)),EXP(-rr*h)*(pstar*EY263+(1-pstar)*EY264)))</f>
        <v/>
      </c>
      <c r="EY263" s="20" t="str">
        <f>IF(StockTree!EY263="","",IF(T=EY$10,IF(CallFlag=1,MAX(StockTree!EY263-K,0),MAX(K-StockTree!EY263,0)),EXP(-rr*h)*(pstar*EZ263+(1-pstar)*EZ264)))</f>
        <v/>
      </c>
      <c r="EZ263" s="20" t="str">
        <f>IF(StockTree!EZ263="","",IF(T=EZ$10,IF(CallFlag=1,MAX(StockTree!EZ263-K,0),MAX(K-StockTree!EZ263,0)),EXP(-rr*h)*(pstar*FA263+(1-pstar)*FA264)))</f>
        <v/>
      </c>
      <c r="FA263" s="20" t="str">
        <f>IF(StockTree!FA263="","",IF(T=FA$10,IF(CallFlag=1,MAX(StockTree!FA263-K,0),MAX(K-StockTree!FA263,0)),EXP(-rr*h)*(pstar*FB263+(1-pstar)*FB264)))</f>
        <v/>
      </c>
      <c r="FB263" s="20" t="str">
        <f>IF(StockTree!FB263="","",IF(T=FB$10,IF(CallFlag=1,MAX(StockTree!FB263-K,0),MAX(K-StockTree!FB263,0)),EXP(-rr*h)*(pstar*FC263+(1-pstar)*FC264)))</f>
        <v/>
      </c>
      <c r="FC263" s="20" t="str">
        <f>IF(StockTree!FC263="","",IF(T=FC$10,IF(CallFlag=1,MAX(StockTree!FC263-K,0),MAX(K-StockTree!FC263,0)),EXP(-rr*h)*(pstar*FD263+(1-pstar)*FD264)))</f>
        <v/>
      </c>
      <c r="FD263" s="20" t="str">
        <f>IF(StockTree!FD263="","",IF(T=FD$10,IF(CallFlag=1,MAX(StockTree!FD263-K,0),MAX(K-StockTree!FD263,0)),EXP(-rr*h)*(pstar*FE263+(1-pstar)*FE264)))</f>
        <v/>
      </c>
      <c r="FE263" s="20" t="str">
        <f>IF(StockTree!FE263="","",IF(T=FE$10,IF(CallFlag=1,MAX(StockTree!FE263-K,0),MAX(K-StockTree!FE263,0)),EXP(-rr*h)*(pstar*FF263+(1-pstar)*FF264)))</f>
        <v/>
      </c>
      <c r="FF263" s="20" t="str">
        <f>IF(StockTree!FF263="","",IF(T=FF$10,IF(CallFlag=1,MAX(StockTree!FF263-K,0),MAX(K-StockTree!FF263,0)),EXP(-rr*h)*(pstar*FG263+(1-pstar)*FG264)))</f>
        <v/>
      </c>
      <c r="FG263" s="20" t="str">
        <f>IF(StockTree!FG263="","",IF(T=FG$10,IF(CallFlag=1,MAX(StockTree!FG263-K,0),MAX(K-StockTree!FG263,0)),EXP(-rr*h)*(pstar*FH263+(1-pstar)*FH264)))</f>
        <v/>
      </c>
      <c r="FH263" s="20" t="str">
        <f>IF(StockTree!FH263="","",IF(T=FH$10,IF(CallFlag=1,MAX(StockTree!FH263-K,0),MAX(K-StockTree!FH263,0)),EXP(-rr*h)*(pstar*FI263+(1-pstar)*FI264)))</f>
        <v/>
      </c>
      <c r="FI263" s="20" t="str">
        <f>IF(StockTree!FI263="","",IF(T=FI$10,IF(CallFlag=1,MAX(StockTree!FI263-K,0),MAX(K-StockTree!FI263,0)),EXP(-rr*h)*(pstar*FJ263+(1-pstar)*FJ264)))</f>
        <v/>
      </c>
      <c r="FJ263" s="20" t="str">
        <f>IF(StockTree!FJ263="","",IF(T=FJ$10,IF(CallFlag=1,MAX(StockTree!FJ263-K,0),MAX(K-StockTree!FJ263,0)),EXP(-rr*h)*(pstar*FK263+(1-pstar)*FK264)))</f>
        <v/>
      </c>
      <c r="FK263" s="20" t="str">
        <f>IF(StockTree!FK263="","",IF(T=FK$10,IF(CallFlag=1,MAX(StockTree!FK263-K,0),MAX(K-StockTree!FK263,0)),EXP(-rr*h)*(pstar*FL263+(1-pstar)*FL264)))</f>
        <v/>
      </c>
      <c r="FL263" s="20" t="str">
        <f>IF(StockTree!FL263="","",IF(T=FL$10,IF(CallFlag=1,MAX(StockTree!FL263-K,0),MAX(K-StockTree!FL263,0)),EXP(-rr*h)*(pstar*FM263+(1-pstar)*FM264)))</f>
        <v/>
      </c>
      <c r="FM263" s="20" t="str">
        <f>IF(StockTree!FM263="","",IF(T=FM$10,IF(CallFlag=1,MAX(StockTree!FM263-K,0),MAX(K-StockTree!FM263,0)),EXP(-rr*h)*(pstar*FN263+(1-pstar)*FN264)))</f>
        <v/>
      </c>
      <c r="FN263" s="20" t="str">
        <f>IF(StockTree!FN263="","",IF(T=FN$10,IF(CallFlag=1,MAX(StockTree!FN263-K,0),MAX(K-StockTree!FN263,0)),EXP(-rr*h)*(pstar*FO263+(1-pstar)*FO264)))</f>
        <v/>
      </c>
      <c r="FO263" s="20" t="str">
        <f>IF(StockTree!FO263="","",IF(T=FO$10,IF(CallFlag=1,MAX(StockTree!FO263-K,0),MAX(K-StockTree!FO263,0)),EXP(-rr*h)*(pstar*FP263+(1-pstar)*FP264)))</f>
        <v/>
      </c>
      <c r="FP263" s="20" t="str">
        <f>IF(StockTree!FP263="","",IF(T=FP$10,IF(CallFlag=1,MAX(StockTree!FP263-K,0),MAX(K-StockTree!FP263,0)),EXP(-rr*h)*(pstar*FQ263+(1-pstar)*FQ264)))</f>
        <v/>
      </c>
      <c r="FQ263" s="20" t="str">
        <f>IF(StockTree!FQ263="","",IF(T=FQ$10,IF(CallFlag=1,MAX(StockTree!FQ263-K,0),MAX(K-StockTree!FQ263,0)),EXP(-rr*h)*(pstar*FR263+(1-pstar)*FR264)))</f>
        <v/>
      </c>
      <c r="FR263" s="20" t="str">
        <f>IF(StockTree!FR263="","",IF(T=FR$10,IF(CallFlag=1,MAX(StockTree!FR263-K,0),MAX(K-StockTree!FR263,0)),EXP(-rr*h)*(pstar*FS263+(1-pstar)*FS264)))</f>
        <v/>
      </c>
      <c r="FS263" s="20" t="str">
        <f>IF(StockTree!FS263="","",IF(T=FS$10,IF(CallFlag=1,MAX(StockTree!FS263-K,0),MAX(K-StockTree!FS263,0)),EXP(-rr*h)*(pstar*FT263+(1-pstar)*FT264)))</f>
        <v/>
      </c>
      <c r="FT263" s="20" t="str">
        <f>IF(StockTree!FT263="","",IF(T=FT$10,IF(CallFlag=1,MAX(StockTree!FT263-K,0),MAX(K-StockTree!FT263,0)),EXP(-rr*h)*(pstar*FU263+(1-pstar)*FU264)))</f>
        <v/>
      </c>
      <c r="FU263" s="20" t="str">
        <f>IF(StockTree!FU263="","",IF(T=FU$10,IF(CallFlag=1,MAX(StockTree!FU263-K,0),MAX(K-StockTree!FU263,0)),EXP(-rr*h)*(pstar*FV263+(1-pstar)*FV264)))</f>
        <v/>
      </c>
      <c r="FV263" s="20" t="str">
        <f>IF(StockTree!FV263="","",IF(T=FV$10,IF(CallFlag=1,MAX(StockTree!FV263-K,0),MAX(K-StockTree!FV263,0)),EXP(-rr*h)*(pstar*FW263+(1-pstar)*FW264)))</f>
        <v/>
      </c>
      <c r="FW263" s="20" t="str">
        <f>IF(StockTree!FW263="","",IF(T=FW$10,IF(CallFlag=1,MAX(StockTree!FW263-K,0),MAX(K-StockTree!FW263,0)),EXP(-rr*h)*(pstar*FX263+(1-pstar)*FX264)))</f>
        <v/>
      </c>
      <c r="FX263" s="20" t="str">
        <f>IF(StockTree!FX263="","",IF(T=FX$10,IF(CallFlag=1,MAX(StockTree!FX263-K,0),MAX(K-StockTree!FX263,0)),EXP(-rr*h)*(pstar*FY263+(1-pstar)*FY264)))</f>
        <v/>
      </c>
      <c r="FY263" s="20" t="str">
        <f>IF(StockTree!FY263="","",IF(T=FY$10,IF(CallFlag=1,MAX(StockTree!FY263-K,0),MAX(K-StockTree!FY263,0)),EXP(-rr*h)*(pstar*FZ263+(1-pstar)*FZ264)))</f>
        <v/>
      </c>
      <c r="FZ263" s="20" t="str">
        <f>IF(StockTree!FZ263="","",IF(T=FZ$10,IF(CallFlag=1,MAX(StockTree!FZ263-K,0),MAX(K-StockTree!FZ263,0)),EXP(-rr*h)*(pstar*GA263+(1-pstar)*GA264)))</f>
        <v/>
      </c>
      <c r="GA263" s="20" t="str">
        <f>IF(StockTree!GA263="","",IF(T=GA$10,IF(CallFlag=1,MAX(StockTree!GA263-K,0),MAX(K-StockTree!GA263,0)),EXP(-rr*h)*(pstar*GB263+(1-pstar)*GB264)))</f>
        <v/>
      </c>
      <c r="GB263" s="20" t="str">
        <f>IF(StockTree!GB263="","",IF(T=GB$10,IF(CallFlag=1,MAX(StockTree!GB263-K,0),MAX(K-StockTree!GB263,0)),EXP(-rr*h)*(pstar*GC263+(1-pstar)*GC264)))</f>
        <v/>
      </c>
      <c r="GC263" s="20" t="str">
        <f>IF(StockTree!GC263="","",IF(T=GC$10,IF(CallFlag=1,MAX(StockTree!GC263-K,0),MAX(K-StockTree!GC263,0)),EXP(-rr*h)*(pstar*GD263+(1-pstar)*GD264)))</f>
        <v/>
      </c>
      <c r="GD263" s="20" t="str">
        <f>IF(StockTree!GD263="","",IF(T=GD$10,IF(CallFlag=1,MAX(StockTree!GD263-K,0),MAX(K-StockTree!GD263,0)),EXP(-rr*h)*(pstar*GE263+(1-pstar)*GE264)))</f>
        <v/>
      </c>
      <c r="GE263" s="20" t="str">
        <f>IF(StockTree!GE263="","",IF(T=GE$10,IF(CallFlag=1,MAX(StockTree!GE263-K,0),MAX(K-StockTree!GE263,0)),EXP(-rr*h)*(pstar*GF263+(1-pstar)*GF264)))</f>
        <v/>
      </c>
      <c r="GF263" s="20" t="str">
        <f>IF(StockTree!GF263="","",IF(T=GF$10,IF(CallFlag=1,MAX(StockTree!GF263-K,0),MAX(K-StockTree!GF263,0)),EXP(-rr*h)*(pstar*GG263+(1-pstar)*GG264)))</f>
        <v/>
      </c>
      <c r="GG263" s="20" t="str">
        <f>IF(StockTree!GG263="","",IF(T=GG$10,IF(CallFlag=1,MAX(StockTree!GG263-K,0),MAX(K-StockTree!GG263,0)),EXP(-rr*h)*(pstar*GH263+(1-pstar)*GH264)))</f>
        <v/>
      </c>
      <c r="GH263" s="20" t="str">
        <f>IF(StockTree!GH263="","",IF(T=GH$10,IF(CallFlag=1,MAX(StockTree!GH263-K,0),MAX(K-StockTree!GH263,0)),EXP(-rr*h)*(pstar*GI263+(1-pstar)*GI264)))</f>
        <v/>
      </c>
      <c r="GI263" s="20" t="str">
        <f>IF(StockTree!GI263="","",IF(T=GI$10,IF(CallFlag=1,MAX(StockTree!GI263-K,0),MAX(K-StockTree!GI263,0)),EXP(-rr*h)*(pstar*GJ263+(1-pstar)*GJ264)))</f>
        <v/>
      </c>
      <c r="GJ263" s="20" t="str">
        <f>IF(StockTree!GJ263="","",IF(T=GJ$10,IF(CallFlag=1,MAX(StockTree!GJ263-K,0),MAX(K-StockTree!GJ263,0)),EXP(-rr*h)*(pstar*GK263+(1-pstar)*GK264)))</f>
        <v/>
      </c>
      <c r="GK263" s="20" t="str">
        <f>IF(StockTree!GK263="","",IF(T=GK$10,IF(CallFlag=1,MAX(StockTree!GK263-K,0),MAX(K-StockTree!GK263,0)),EXP(-rr*h)*(pstar*GL263+(1-pstar)*GL264)))</f>
        <v/>
      </c>
      <c r="GL263" s="20" t="str">
        <f>IF(StockTree!GL263="","",IF(T=GL$10,IF(CallFlag=1,MAX(StockTree!GL263-K,0),MAX(K-StockTree!GL263,0)),EXP(-rr*h)*(pstar*GM263+(1-pstar)*GM264)))</f>
        <v/>
      </c>
      <c r="GM263" s="20" t="str">
        <f>IF(StockTree!GM263="","",IF(T=GM$10,IF(CallFlag=1,MAX(StockTree!GM263-K,0),MAX(K-StockTree!GM263,0)),EXP(-rr*h)*(pstar*GN263+(1-pstar)*GN264)))</f>
        <v/>
      </c>
      <c r="GN263" s="20" t="str">
        <f>IF(StockTree!GN263="","",IF(T=GN$10,IF(CallFlag=1,MAX(StockTree!GN263-K,0),MAX(K-StockTree!GN263,0)),EXP(-rr*h)*(pstar*GO263+(1-pstar)*GO264)))</f>
        <v/>
      </c>
      <c r="GO263" s="20" t="str">
        <f>IF(StockTree!GO263="","",IF(T=GO$10,IF(CallFlag=1,MAX(StockTree!GO263-K,0),MAX(K-StockTree!GO263,0)),EXP(-rr*h)*(pstar*GP263+(1-pstar)*GP264)))</f>
        <v/>
      </c>
      <c r="GP263" s="20" t="str">
        <f>IF(StockTree!GP263="","",IF(T=GP$10,IF(CallFlag=1,MAX(StockTree!GP263-K,0),MAX(K-StockTree!GP263,0)),EXP(-rr*h)*(pstar*GQ263+(1-pstar)*GQ264)))</f>
        <v/>
      </c>
      <c r="GQ263" s="20" t="str">
        <f>IF(StockTree!GQ263="","",IF(T=GQ$10,IF(CallFlag=1,MAX(StockTree!GQ263-K,0),MAX(K-StockTree!GQ263,0)),EXP(-rr*h)*(pstar*GR263+(1-pstar)*GR264)))</f>
        <v/>
      </c>
      <c r="GR263" s="20" t="str">
        <f>IF(StockTree!GR263="","",IF(T=GR$10,IF(CallFlag=1,MAX(StockTree!GR263-K,0),MAX(K-StockTree!GR263,0)),EXP(-rr*h)*(pstar*GS263+(1-pstar)*GS264)))</f>
        <v/>
      </c>
      <c r="GS263" s="20" t="str">
        <f>IF(StockTree!GS263="","",IF(T=GS$10,IF(CallFlag=1,MAX(StockTree!GS263-K,0),MAX(K-StockTree!GS263,0)),EXP(-rr*h)*(pstar*GT263+(1-pstar)*GT264)))</f>
        <v/>
      </c>
      <c r="GT263" s="20" t="str">
        <f>IF(StockTree!GT263="","",IF(T=GT$10,IF(CallFlag=1,MAX(StockTree!GT263-K,0),MAX(K-StockTree!GT263,0)),EXP(-rr*h)*(pstar*GU263+(1-pstar)*GU264)))</f>
        <v/>
      </c>
      <c r="GU263" s="20" t="str">
        <f>IF(StockTree!GU263="","",IF(T=GU$10,IF(CallFlag=1,MAX(StockTree!GU263-K,0),MAX(K-StockTree!GU263,0)),EXP(-rr*h)*(pstar*GV263+(1-pstar)*GV264)))</f>
        <v/>
      </c>
      <c r="GV263" s="20" t="str">
        <f>IF(StockTree!GV263="","",IF(T=GV$10,IF(CallFlag=1,MAX(StockTree!GV263-K,0),MAX(K-StockTree!GV263,0)),EXP(-rr*h)*(pstar*GW263+(1-pstar)*GW264)))</f>
        <v/>
      </c>
      <c r="GW263" s="20" t="str">
        <f>IF(StockTree!GW263="","",IF(T=GW$10,IF(CallFlag=1,MAX(StockTree!GW263-K,0),MAX(K-StockTree!GW263,0)),EXP(-rr*h)*(pstar*GX263+(1-pstar)*GX264)))</f>
        <v/>
      </c>
      <c r="GX263" s="20" t="str">
        <f>IF(StockTree!GX263="","",IF(T=GX$10,IF(CallFlag=1,MAX(StockTree!GX263-K,0),MAX(K-StockTree!GX263,0)),EXP(-rr*h)*(pstar*GY263+(1-pstar)*GY264)))</f>
        <v/>
      </c>
      <c r="GY263" s="20" t="str">
        <f>IF(StockTree!GY263="","",IF(T=GY$10,IF(CallFlag=1,MAX(StockTree!GY263-K,0),MAX(K-StockTree!GY263,0)),EXP(-rr*h)*(pstar*GZ263+(1-pstar)*GZ264)))</f>
        <v/>
      </c>
      <c r="GZ263" s="20" t="str">
        <f>IF(StockTree!GZ263="","",IF(T=GZ$10,IF(CallFlag=1,MAX(StockTree!GZ263-K,0),MAX(K-StockTree!GZ263,0)),EXP(-rr*h)*(pstar*HA263+(1-pstar)*HA264)))</f>
        <v/>
      </c>
      <c r="HA263" s="20" t="str">
        <f>IF(StockTree!HA263="","",IF(T=HA$10,IF(CallFlag=1,MAX(StockTree!HA263-K,0),MAX(K-StockTree!HA263,0)),EXP(-rr*h)*(pstar*HB263+(1-pstar)*HB264)))</f>
        <v/>
      </c>
      <c r="HB263" s="20" t="str">
        <f>IF(StockTree!HB263="","",IF(T=HB$10,IF(CallFlag=1,MAX(StockTree!HB263-K,0),MAX(K-StockTree!HB263,0)),EXP(-rr*h)*(pstar*HC263+(1-pstar)*HC264)))</f>
        <v/>
      </c>
      <c r="HC263" s="20" t="str">
        <f>IF(StockTree!HC263="","",IF(T=HC$10,IF(CallFlag=1,MAX(StockTree!HC263-K,0),MAX(K-StockTree!HC263,0)),EXP(-rr*h)*(pstar*HD263+(1-pstar)*HD264)))</f>
        <v/>
      </c>
      <c r="HD263" s="20" t="str">
        <f>IF(StockTree!HD263="","",IF(T=HD$10,IF(CallFlag=1,MAX(StockTree!HD263-K,0),MAX(K-StockTree!HD263,0)),EXP(-rr*h)*(pstar*HE263+(1-pstar)*HE264)))</f>
        <v/>
      </c>
      <c r="HE263" s="20" t="str">
        <f>IF(StockTree!HE263="","",IF(T=HE$10,IF(CallFlag=1,MAX(StockTree!HE263-K,0),MAX(K-StockTree!HE263,0)),EXP(-rr*h)*(pstar*HF263+(1-pstar)*HF264)))</f>
        <v/>
      </c>
      <c r="HF263" s="20" t="str">
        <f>IF(StockTree!HF263="","",IF(T=HF$10,IF(CallFlag=1,MAX(StockTree!HF263-K,0),MAX(K-StockTree!HF263,0)),EXP(-rr*h)*(pstar*HG263+(1-pstar)*HG264)))</f>
        <v/>
      </c>
      <c r="HG263" s="20" t="str">
        <f>IF(StockTree!HG263="","",IF(T=HG$10,IF(CallFlag=1,MAX(StockTree!HG263-K,0),MAX(K-StockTree!HG263,0)),EXP(-rr*h)*(pstar*HH263+(1-pstar)*HH264)))</f>
        <v/>
      </c>
      <c r="HH263" s="20" t="str">
        <f>IF(StockTree!HH263="","",IF(T=HH$10,IF(CallFlag=1,MAX(StockTree!HH263-K,0),MAX(K-StockTree!HH263,0)),EXP(-rr*h)*(pstar*HI263+(1-pstar)*HI264)))</f>
        <v/>
      </c>
      <c r="HI263" s="20" t="str">
        <f>IF(StockTree!HI263="","",IF(T=HI$10,IF(CallFlag=1,MAX(StockTree!HI263-K,0),MAX(K-StockTree!HI263,0)),EXP(-rr*h)*(pstar*HJ263+(1-pstar)*HJ264)))</f>
        <v/>
      </c>
      <c r="HJ263" s="20" t="str">
        <f>IF(StockTree!HJ263="","",IF(T=HJ$10,IF(CallFlag=1,MAX(StockTree!HJ263-K,0),MAX(K-StockTree!HJ263,0)),EXP(-rr*h)*(pstar*HK263+(1-pstar)*HK264)))</f>
        <v/>
      </c>
      <c r="HK263" s="20" t="str">
        <f>IF(StockTree!HK263="","",IF(T=HK$10,IF(CallFlag=1,MAX(StockTree!HK263-K,0),MAX(K-StockTree!HK263,0)),EXP(-rr*h)*(pstar*HL263+(1-pstar)*HL264)))</f>
        <v/>
      </c>
      <c r="HL263" s="20" t="str">
        <f>IF(StockTree!HL263="","",IF(T=HL$10,IF(CallFlag=1,MAX(StockTree!HL263-K,0),MAX(K-StockTree!HL263,0)),EXP(-rr*h)*(pstar*HM263+(1-pstar)*HM264)))</f>
        <v/>
      </c>
      <c r="HM263" s="20" t="str">
        <f>IF(StockTree!HM263="","",IF(T=HM$10,IF(CallFlag=1,MAX(StockTree!HM263-K,0),MAX(K-StockTree!HM263,0)),EXP(-rr*h)*(pstar*HN263+(1-pstar)*HN264)))</f>
        <v/>
      </c>
      <c r="HN263" s="20" t="str">
        <f>IF(StockTree!HN263="","",IF(T=HN$10,IF(CallFlag=1,MAX(StockTree!HN263-K,0),MAX(K-StockTree!HN263,0)),EXP(-rr*h)*(pstar*HO263+(1-pstar)*HO264)))</f>
        <v/>
      </c>
      <c r="HO263" s="20" t="str">
        <f>IF(StockTree!HO263="","",IF(T=HO$10,IF(CallFlag=1,MAX(StockTree!HO263-K,0),MAX(K-StockTree!HO263,0)),EXP(-rr*h)*(pstar*HP263+(1-pstar)*HP264)))</f>
        <v/>
      </c>
      <c r="HP263" s="20" t="str">
        <f>IF(StockTree!HP263="","",IF(T=HP$10,IF(CallFlag=1,MAX(StockTree!HP263-K,0),MAX(K-StockTree!HP263,0)),EXP(-rr*h)*(pstar*HQ263+(1-pstar)*HQ264)))</f>
        <v/>
      </c>
      <c r="HQ263" s="20" t="str">
        <f>IF(StockTree!HQ263="","",IF(T=HQ$10,IF(CallFlag=1,MAX(StockTree!HQ263-K,0),MAX(K-StockTree!HQ263,0)),EXP(-rr*h)*(pstar*HR263+(1-pstar)*HR264)))</f>
        <v/>
      </c>
      <c r="HR263" s="20" t="str">
        <f>IF(StockTree!HR263="","",IF(T=HR$10,IF(CallFlag=1,MAX(StockTree!HR263-K,0),MAX(K-StockTree!HR263,0)),EXP(-rr*h)*(pstar*HS263+(1-pstar)*HS264)))</f>
        <v/>
      </c>
      <c r="HS263" s="20" t="str">
        <f>IF(StockTree!HS263="","",IF(T=HS$10,IF(CallFlag=1,MAX(StockTree!HS263-K,0),MAX(K-StockTree!HS263,0)),EXP(-rr*h)*(pstar*HT263+(1-pstar)*HT264)))</f>
        <v/>
      </c>
      <c r="HT263" s="20" t="str">
        <f>IF(StockTree!HT263="","",IF(T=HT$10,IF(CallFlag=1,MAX(StockTree!HT263-K,0),MAX(K-StockTree!HT263,0)),EXP(-rr*h)*(pstar*HU263+(1-pstar)*HU264)))</f>
        <v/>
      </c>
      <c r="HU263" s="20" t="str">
        <f>IF(StockTree!HU263="","",IF(T=HU$10,IF(CallFlag=1,MAX(StockTree!HU263-K,0),MAX(K-StockTree!HU263,0)),EXP(-rr*h)*(pstar*HV263+(1-pstar)*HV264)))</f>
        <v/>
      </c>
      <c r="HV263" s="20" t="str">
        <f>IF(StockTree!HV263="","",IF(T=HV$10,IF(CallFlag=1,MAX(StockTree!HV263-K,0),MAX(K-StockTree!HV263,0)),EXP(-rr*h)*(pstar*HW263+(1-pstar)*HW264)))</f>
        <v/>
      </c>
      <c r="HW263" s="20" t="str">
        <f>IF(StockTree!HW263="","",IF(T=HW$10,IF(CallFlag=1,MAX(StockTree!HW263-K,0),MAX(K-StockTree!HW263,0)),EXP(-rr*h)*(pstar*HX263+(1-pstar)*HX264)))</f>
        <v/>
      </c>
      <c r="HX263" s="20" t="str">
        <f>IF(StockTree!HX263="","",IF(T=HX$10,IF(CallFlag=1,MAX(StockTree!HX263-K,0),MAX(K-StockTree!HX263,0)),EXP(-rr*h)*(pstar*HY263+(1-pstar)*HY264)))</f>
        <v/>
      </c>
      <c r="HY263" s="20" t="str">
        <f>IF(StockTree!HY263="","",IF(T=HY$10,IF(CallFlag=1,MAX(StockTree!HY263-K,0),MAX(K-StockTree!HY263,0)),EXP(-rr*h)*(pstar*HZ263+(1-pstar)*HZ264)))</f>
        <v/>
      </c>
      <c r="HZ263" s="20" t="str">
        <f>IF(StockTree!HZ263="","",IF(T=HZ$10,IF(CallFlag=1,MAX(StockTree!HZ263-K,0),MAX(K-StockTree!HZ263,0)),EXP(-rr*h)*(pstar*IA263+(1-pstar)*IA264)))</f>
        <v/>
      </c>
      <c r="IA263" s="20" t="str">
        <f>IF(StockTree!IA263="","",IF(T=IA$10,IF(CallFlag=1,MAX(StockTree!IA263-K,0),MAX(K-StockTree!IA263,0)),EXP(-rr*h)*(pstar*IB263+(1-pstar)*IB264)))</f>
        <v/>
      </c>
      <c r="IB263" s="20" t="str">
        <f>IF(StockTree!IB263="","",IF(T=IB$10,IF(CallFlag=1,MAX(StockTree!IB263-K,0),MAX(K-StockTree!IB263,0)),EXP(-rr*h)*(pstar*IC263+(1-pstar)*IC264)))</f>
        <v/>
      </c>
      <c r="IC263" s="20" t="str">
        <f>IF(StockTree!IC263="","",IF(T=IC$10,IF(CallFlag=1,MAX(StockTree!IC263-K,0),MAX(K-StockTree!IC263,0)),EXP(-rr*h)*(pstar*ID263+(1-pstar)*ID264)))</f>
        <v/>
      </c>
      <c r="ID263" s="20" t="str">
        <f>IF(StockTree!ID263="","",IF(T=ID$10,IF(CallFlag=1,MAX(StockTree!ID263-K,0),MAX(K-StockTree!ID263,0)),EXP(-rr*h)*(pstar*IE263+(1-pstar)*IE264)))</f>
        <v/>
      </c>
      <c r="IE263" s="20" t="str">
        <f>IF(StockTree!IE263="","",IF(T=IE$10,IF(CallFlag=1,MAX(StockTree!IE263-K,0),MAX(K-StockTree!IE263,0)),EXP(-rr*h)*(pstar*IF263+(1-pstar)*IF264)))</f>
        <v/>
      </c>
      <c r="IF263" s="20" t="str">
        <f>IF(StockTree!IF263="","",IF(T=IF$10,IF(CallFlag=1,MAX(StockTree!IF263-K,0),MAX(K-StockTree!IF263,0)),EXP(-rr*h)*(pstar*IG263+(1-pstar)*IG264)))</f>
        <v/>
      </c>
      <c r="IG263" s="20" t="str">
        <f>IF(StockTree!IG263="","",IF(T=IG$10,IF(CallFlag=1,MAX(StockTree!IG263-K,0),MAX(K-StockTree!IG263,0)),EXP(-rr*h)*(pstar*IH263+(1-pstar)*IH264)))</f>
        <v/>
      </c>
      <c r="IH263" s="20" t="str">
        <f>IF(StockTree!IH263="","",IF(T=IH$10,IF(CallFlag=1,MAX(StockTree!IH263-K,0),MAX(K-StockTree!IH263,0)),EXP(-rr*h)*(pstar*II263+(1-pstar)*II264)))</f>
        <v/>
      </c>
      <c r="II263" s="20" t="str">
        <f>IF(StockTree!II263="","",IF(T=II$10,IF(CallFlag=1,MAX(StockTree!II263-K,0),MAX(K-StockTree!II263,0)),EXP(-rr*h)*(pstar*IJ263+(1-pstar)*IJ264)))</f>
        <v/>
      </c>
      <c r="IJ263" s="20" t="str">
        <f>IF(StockTree!IJ263="","",IF(T=IJ$10,IF(CallFlag=1,MAX(StockTree!IJ263-K,0),MAX(K-StockTree!IJ263,0)),EXP(-rr*h)*(pstar*IK263+(1-pstar)*IK264)))</f>
        <v/>
      </c>
      <c r="IK263" s="20" t="str">
        <f>IF(StockTree!IK263="","",IF(T=IK$10,IF(CallFlag=1,MAX(StockTree!IK263-K,0),MAX(K-StockTree!IK263,0)),EXP(-rr*h)*(pstar*IL263+(1-pstar)*IL264)))</f>
        <v/>
      </c>
      <c r="IL263" s="20" t="str">
        <f>IF(StockTree!IL263="","",IF(T=IL$10,IF(CallFlag=1,MAX(StockTree!IL263-K,0),MAX(K-StockTree!IL263,0)),EXP(-rr*h)*(pstar*IM263+(1-pstar)*IM264)))</f>
        <v/>
      </c>
      <c r="IM263" s="20" t="str">
        <f>IF(StockTree!IM263="","",IF(T=IM$10,IF(CallFlag=1,MAX(StockTree!IM263-K,0),MAX(K-StockTree!IM263,0)),EXP(-rr*h)*(pstar*IN263+(1-pstar)*IN264)))</f>
        <v/>
      </c>
      <c r="IN263" s="20" t="str">
        <f>IF(StockTree!IN263="","",IF(T=IN$10,IF(CallFlag=1,MAX(StockTree!IN263-K,0),MAX(K-StockTree!IN263,0)),EXP(-rr*h)*(pstar*IO263+(1-pstar)*IO264)))</f>
        <v/>
      </c>
      <c r="IO263" s="20" t="str">
        <f>IF(StockTree!IO263="","",IF(T=IO$10,IF(CallFlag=1,MAX(StockTree!IO263-K,0),MAX(K-StockTree!IO263,0)),EXP(-rr*h)*(pstar*IP263+(1-pstar)*IP264)))</f>
        <v/>
      </c>
      <c r="IP263" s="20" t="str">
        <f>IF(StockTree!IP263="","",IF(T=IP$10,IF(CallFlag=1,MAX(StockTree!IP263-K,0),MAX(K-StockTree!IP263,0)),EXP(-rr*h)*(pstar*IQ263+(1-pstar)*IQ264)))</f>
        <v/>
      </c>
      <c r="IQ263" s="20" t="str">
        <f>IF(StockTree!IQ263="","",IF(T=IQ$10,IF(CallFlag=1,MAX(StockTree!IQ263-K,0),MAX(K-StockTree!IQ263,0)),EXP(-rr*h)*(pstar*IR263+(1-pstar)*IR264)))</f>
        <v/>
      </c>
      <c r="IR263" s="20" t="str">
        <f>IF(StockTree!IR263="","",IF(T=IR$10,IF(CallFlag=1,MAX(StockTree!IR263-K,0),MAX(K-StockTree!IR263,0)),EXP(-rr*h)*(pstar*IS263+(1-pstar)*IS264)))</f>
        <v/>
      </c>
      <c r="IS263" s="20" t="str">
        <f>IF(StockTree!IS263="","",IF(T=IS$10,IF(CallFlag=1,MAX(StockTree!IS263-K,0),MAX(K-StockTree!IS263,0)),EXP(-rr*h)*(pstar*IT263+(1-pstar)*IT264)))</f>
        <v/>
      </c>
      <c r="IT263" s="20" t="str">
        <f>IF(StockTree!IT263="","",IF(T=IT$10,IF(CallFlag=1,MAX(StockTree!IT263-K,0),MAX(K-StockTree!IT263,0)),EXP(-rr*h)*(pstar*IU263+(1-pstar)*IU264)))</f>
        <v/>
      </c>
      <c r="IU263" s="20" t="str">
        <f>IF(StockTree!IU263="","",IF(T=IU$10,IF(CallFlag=1,MAX(StockTree!IU263-K,0),MAX(K-StockTree!IU263,0)),EXP(-rr*h)*(pstar*IV263+(1-pstar)*IV264)))</f>
        <v/>
      </c>
      <c r="IV263" s="20" t="str">
        <f>IF(StockTree!IV263="","",IF(T=IV$10,IF(CallFlag=1,MAX(StockTree!IV263-K,0),MAX(K-StockTree!IV263,0)),EXP(-rr*h)*(pstar*#REF!+(1-pstar)*#REF!)))</f>
        <v/>
      </c>
    </row>
    <row r="264" spans="1:256" s="20" customFormat="1" x14ac:dyDescent="0.2">
      <c r="A264" s="19">
        <f t="shared" si="11"/>
        <v>252</v>
      </c>
      <c r="B264" s="20" t="str">
        <f>IF(StockTree!B264="","",IF(T=B$10,IF(CallFlag=1,MAX(StockTree!B264-K,0),MAX(K-StockTree!B264,0)),EXP(-rr*h)*(pstar*C264+(1-pstar)*C265)))</f>
        <v/>
      </c>
      <c r="C264" s="20" t="str">
        <f>IF(StockTree!C264="","",IF(T=C$10,IF(CallFlag=1,MAX(StockTree!C264-K,0),MAX(K-StockTree!C264,0)),EXP(-rr*h)*(pstar*D264+(1-pstar)*D265)))</f>
        <v/>
      </c>
      <c r="D264" s="20" t="str">
        <f>IF(StockTree!D264="","",IF(T=D$10,IF(CallFlag=1,MAX(StockTree!D264-K,0),MAX(K-StockTree!D264,0)),EXP(-rr*h)*(pstar*E264+(1-pstar)*E265)))</f>
        <v/>
      </c>
      <c r="E264" s="20" t="str">
        <f>IF(StockTree!E264="","",IF(T=E$10,IF(CallFlag=1,MAX(StockTree!E264-K,0),MAX(K-StockTree!E264,0)),EXP(-rr*h)*(pstar*F264+(1-pstar)*F265)))</f>
        <v/>
      </c>
      <c r="F264" s="20" t="str">
        <f>IF(StockTree!F264="","",IF(T=F$10,IF(CallFlag=1,MAX(StockTree!F264-K,0),MAX(K-StockTree!F264,0)),EXP(-rr*h)*(pstar*G264+(1-pstar)*G265)))</f>
        <v/>
      </c>
      <c r="G264" s="20" t="str">
        <f>IF(StockTree!G264="","",IF(T=G$10,IF(CallFlag=1,MAX(StockTree!G264-K,0),MAX(K-StockTree!G264,0)),EXP(-rr*h)*(pstar*H264+(1-pstar)*H265)))</f>
        <v/>
      </c>
      <c r="H264" s="20" t="str">
        <f>IF(StockTree!H264="","",IF(T=H$10,IF(CallFlag=1,MAX(StockTree!H264-K,0),MAX(K-StockTree!H264,0)),EXP(-rr*h)*(pstar*I264+(1-pstar)*I265)))</f>
        <v/>
      </c>
      <c r="I264" s="20" t="str">
        <f>IF(StockTree!I264="","",IF(T=I$10,IF(CallFlag=1,MAX(StockTree!I264-K,0),MAX(K-StockTree!I264,0)),EXP(-rr*h)*(pstar*J264+(1-pstar)*J265)))</f>
        <v/>
      </c>
      <c r="J264" s="20" t="str">
        <f>IF(StockTree!J264="","",IF(T=J$10,IF(CallFlag=1,MAX(StockTree!J264-K,0),MAX(K-StockTree!J264,0)),EXP(-rr*h)*(pstar*K264+(1-pstar)*K265)))</f>
        <v/>
      </c>
      <c r="K264" s="20" t="str">
        <f>IF(StockTree!K264="","",IF(T=K$10,IF(CallFlag=1,MAX(StockTree!K264-K,0),MAX(K-StockTree!K264,0)),EXP(-rr*h)*(pstar*L264+(1-pstar)*L265)))</f>
        <v/>
      </c>
      <c r="L264" s="20" t="str">
        <f>IF(StockTree!L264="","",IF(T=L$10,IF(CallFlag=1,MAX(StockTree!L264-K,0),MAX(K-StockTree!L264,0)),EXP(-rr*h)*(pstar*M264+(1-pstar)*M265)))</f>
        <v/>
      </c>
      <c r="M264" s="20" t="str">
        <f>IF(StockTree!M264="","",IF(T=M$10,IF(CallFlag=1,MAX(StockTree!M264-K,0),MAX(K-StockTree!M264,0)),EXP(-rr*h)*(pstar*N264+(1-pstar)*N265)))</f>
        <v/>
      </c>
      <c r="N264" s="20" t="str">
        <f>IF(StockTree!N264="","",IF(T=N$10,IF(CallFlag=1,MAX(StockTree!N264-K,0),MAX(K-StockTree!N264,0)),EXP(-rr*h)*(pstar*O264+(1-pstar)*O265)))</f>
        <v/>
      </c>
      <c r="O264" s="20" t="str">
        <f>IF(StockTree!O264="","",IF(T=O$10,IF(CallFlag=1,MAX(StockTree!O264-K,0),MAX(K-StockTree!O264,0)),EXP(-rr*h)*(pstar*P264+(1-pstar)*P265)))</f>
        <v/>
      </c>
      <c r="P264" s="20" t="str">
        <f>IF(StockTree!P264="","",IF(T=P$10,IF(CallFlag=1,MAX(StockTree!P264-K,0),MAX(K-StockTree!P264,0)),EXP(-rr*h)*(pstar*Q264+(1-pstar)*Q265)))</f>
        <v/>
      </c>
      <c r="Q264" s="20" t="str">
        <f>IF(StockTree!Q264="","",IF(T=Q$10,IF(CallFlag=1,MAX(StockTree!Q264-K,0),MAX(K-StockTree!Q264,0)),EXP(-rr*h)*(pstar*R264+(1-pstar)*R265)))</f>
        <v/>
      </c>
      <c r="R264" s="20" t="str">
        <f>IF(StockTree!R264="","",IF(T=R$10,IF(CallFlag=1,MAX(StockTree!R264-K,0),MAX(K-StockTree!R264,0)),EXP(-rr*h)*(pstar*S264+(1-pstar)*S265)))</f>
        <v/>
      </c>
      <c r="S264" s="20" t="str">
        <f>IF(StockTree!S264="","",IF(T=S$10,IF(CallFlag=1,MAX(StockTree!S264-K,0),MAX(K-StockTree!S264,0)),EXP(-rr*h)*(pstar*T264+(1-pstar)*T265)))</f>
        <v/>
      </c>
      <c r="T264" s="20" t="str">
        <f>IF(StockTree!T264="","",IF(T=T$10,IF(CallFlag=1,MAX(StockTree!T264-K,0),MAX(K-StockTree!T264,0)),EXP(-rr*h)*(pstar*U264+(1-pstar)*U265)))</f>
        <v/>
      </c>
      <c r="U264" s="20" t="str">
        <f>IF(StockTree!U264="","",IF(T=U$10,IF(CallFlag=1,MAX(StockTree!U264-K,0),MAX(K-StockTree!U264,0)),EXP(-rr*h)*(pstar*V264+(1-pstar)*V265)))</f>
        <v/>
      </c>
      <c r="V264" s="20" t="str">
        <f>IF(StockTree!V264="","",IF(T=V$10,IF(CallFlag=1,MAX(StockTree!V264-K,0),MAX(K-StockTree!V264,0)),EXP(-rr*h)*(pstar*W264+(1-pstar)*W265)))</f>
        <v/>
      </c>
      <c r="W264" s="20" t="str">
        <f>IF(StockTree!W264="","",IF(T=W$10,IF(CallFlag=1,MAX(StockTree!W264-K,0),MAX(K-StockTree!W264,0)),EXP(-rr*h)*(pstar*X264+(1-pstar)*X265)))</f>
        <v/>
      </c>
      <c r="X264" s="20" t="str">
        <f>IF(StockTree!X264="","",IF(T=X$10,IF(CallFlag=1,MAX(StockTree!X264-K,0),MAX(K-StockTree!X264,0)),EXP(-rr*h)*(pstar*Y264+(1-pstar)*Y265)))</f>
        <v/>
      </c>
      <c r="Y264" s="20" t="str">
        <f>IF(StockTree!Y264="","",IF(T=Y$10,IF(CallFlag=1,MAX(StockTree!Y264-K,0),MAX(K-StockTree!Y264,0)),EXP(-rr*h)*(pstar*Z264+(1-pstar)*Z265)))</f>
        <v/>
      </c>
      <c r="Z264" s="20" t="str">
        <f>IF(StockTree!Z264="","",IF(T=Z$10,IF(CallFlag=1,MAX(StockTree!Z264-K,0),MAX(K-StockTree!Z264,0)),EXP(-rr*h)*(pstar*AA264+(1-pstar)*AA265)))</f>
        <v/>
      </c>
      <c r="AA264" s="20" t="str">
        <f>IF(StockTree!AA264="","",IF(T=AA$10,IF(CallFlag=1,MAX(StockTree!AA264-K,0),MAX(K-StockTree!AA264,0)),EXP(-rr*h)*(pstar*AB264+(1-pstar)*AB265)))</f>
        <v/>
      </c>
      <c r="AB264" s="20" t="str">
        <f>IF(StockTree!AB264="","",IF(T=AB$10,IF(CallFlag=1,MAX(StockTree!AB264-K,0),MAX(K-StockTree!AB264,0)),EXP(-rr*h)*(pstar*AC264+(1-pstar)*AC265)))</f>
        <v/>
      </c>
      <c r="AC264" s="20" t="str">
        <f>IF(StockTree!AC264="","",IF(T=AC$10,IF(CallFlag=1,MAX(StockTree!AC264-K,0),MAX(K-StockTree!AC264,0)),EXP(-rr*h)*(pstar*AD264+(1-pstar)*AD265)))</f>
        <v/>
      </c>
      <c r="AD264" s="20" t="str">
        <f>IF(StockTree!AD264="","",IF(T=AD$10,IF(CallFlag=1,MAX(StockTree!AD264-K,0),MAX(K-StockTree!AD264,0)),EXP(-rr*h)*(pstar*AE264+(1-pstar)*AE265)))</f>
        <v/>
      </c>
      <c r="AE264" s="20" t="str">
        <f>IF(StockTree!AE264="","",IF(T=AE$10,IF(CallFlag=1,MAX(StockTree!AE264-K,0),MAX(K-StockTree!AE264,0)),EXP(-rr*h)*(pstar*AF264+(1-pstar)*AF265)))</f>
        <v/>
      </c>
      <c r="AF264" s="20" t="str">
        <f>IF(StockTree!AF264="","",IF(T=AF$10,IF(CallFlag=1,MAX(StockTree!AF264-K,0),MAX(K-StockTree!AF264,0)),EXP(-rr*h)*(pstar*AG264+(1-pstar)*AG265)))</f>
        <v/>
      </c>
      <c r="AG264" s="20" t="str">
        <f>IF(StockTree!AG264="","",IF(T=AG$10,IF(CallFlag=1,MAX(StockTree!AG264-K,0),MAX(K-StockTree!AG264,0)),EXP(-rr*h)*(pstar*AH264+(1-pstar)*AH265)))</f>
        <v/>
      </c>
      <c r="AH264" s="20" t="str">
        <f>IF(StockTree!AH264="","",IF(T=AH$10,IF(CallFlag=1,MAX(StockTree!AH264-K,0),MAX(K-StockTree!AH264,0)),EXP(-rr*h)*(pstar*AI264+(1-pstar)*AI265)))</f>
        <v/>
      </c>
      <c r="AI264" s="20" t="str">
        <f>IF(StockTree!AI264="","",IF(T=AI$10,IF(CallFlag=1,MAX(StockTree!AI264-K,0),MAX(K-StockTree!AI264,0)),EXP(-rr*h)*(pstar*AJ264+(1-pstar)*AJ265)))</f>
        <v/>
      </c>
      <c r="AJ264" s="20" t="str">
        <f>IF(StockTree!AJ264="","",IF(T=AJ$10,IF(CallFlag=1,MAX(StockTree!AJ264-K,0),MAX(K-StockTree!AJ264,0)),EXP(-rr*h)*(pstar*AK264+(1-pstar)*AK265)))</f>
        <v/>
      </c>
      <c r="AK264" s="20" t="str">
        <f>IF(StockTree!AK264="","",IF(T=AK$10,IF(CallFlag=1,MAX(StockTree!AK264-K,0),MAX(K-StockTree!AK264,0)),EXP(-rr*h)*(pstar*AL264+(1-pstar)*AL265)))</f>
        <v/>
      </c>
      <c r="AL264" s="20" t="str">
        <f>IF(StockTree!AL264="","",IF(T=AL$10,IF(CallFlag=1,MAX(StockTree!AL264-K,0),MAX(K-StockTree!AL264,0)),EXP(-rr*h)*(pstar*AM264+(1-pstar)*AM265)))</f>
        <v/>
      </c>
      <c r="AM264" s="20" t="str">
        <f>IF(StockTree!AM264="","",IF(T=AM$10,IF(CallFlag=1,MAX(StockTree!AM264-K,0),MAX(K-StockTree!AM264,0)),EXP(-rr*h)*(pstar*AN264+(1-pstar)*AN265)))</f>
        <v/>
      </c>
      <c r="AN264" s="20" t="str">
        <f>IF(StockTree!AN264="","",IF(T=AN$10,IF(CallFlag=1,MAX(StockTree!AN264-K,0),MAX(K-StockTree!AN264,0)),EXP(-rr*h)*(pstar*AO264+(1-pstar)*AO265)))</f>
        <v/>
      </c>
      <c r="AO264" s="20" t="str">
        <f>IF(StockTree!AO264="","",IF(T=AO$10,IF(CallFlag=1,MAX(StockTree!AO264-K,0),MAX(K-StockTree!AO264,0)),EXP(-rr*h)*(pstar*AP264+(1-pstar)*AP265)))</f>
        <v/>
      </c>
      <c r="AP264" s="20" t="str">
        <f>IF(StockTree!AP264="","",IF(T=AP$10,IF(CallFlag=1,MAX(StockTree!AP264-K,0),MAX(K-StockTree!AP264,0)),EXP(-rr*h)*(pstar*AQ264+(1-pstar)*AQ265)))</f>
        <v/>
      </c>
      <c r="AQ264" s="20" t="str">
        <f>IF(StockTree!AQ264="","",IF(T=AQ$10,IF(CallFlag=1,MAX(StockTree!AQ264-K,0),MAX(K-StockTree!AQ264,0)),EXP(-rr*h)*(pstar*AR264+(1-pstar)*AR265)))</f>
        <v/>
      </c>
      <c r="AR264" s="20" t="str">
        <f>IF(StockTree!AR264="","",IF(T=AR$10,IF(CallFlag=1,MAX(StockTree!AR264-K,0),MAX(K-StockTree!AR264,0)),EXP(-rr*h)*(pstar*AS264+(1-pstar)*AS265)))</f>
        <v/>
      </c>
      <c r="AS264" s="20" t="str">
        <f>IF(StockTree!AS264="","",IF(T=AS$10,IF(CallFlag=1,MAX(StockTree!AS264-K,0),MAX(K-StockTree!AS264,0)),EXP(-rr*h)*(pstar*AT264+(1-pstar)*AT265)))</f>
        <v/>
      </c>
      <c r="AT264" s="20" t="str">
        <f>IF(StockTree!AT264="","",IF(T=AT$10,IF(CallFlag=1,MAX(StockTree!AT264-K,0),MAX(K-StockTree!AT264,0)),EXP(-rr*h)*(pstar*AU264+(1-pstar)*AU265)))</f>
        <v/>
      </c>
      <c r="AU264" s="20" t="str">
        <f>IF(StockTree!AU264="","",IF(T=AU$10,IF(CallFlag=1,MAX(StockTree!AU264-K,0),MAX(K-StockTree!AU264,0)),EXP(-rr*h)*(pstar*AV264+(1-pstar)*AV265)))</f>
        <v/>
      </c>
      <c r="AV264" s="20" t="str">
        <f>IF(StockTree!AV264="","",IF(T=AV$10,IF(CallFlag=1,MAX(StockTree!AV264-K,0),MAX(K-StockTree!AV264,0)),EXP(-rr*h)*(pstar*AW264+(1-pstar)*AW265)))</f>
        <v/>
      </c>
      <c r="AW264" s="20" t="str">
        <f>IF(StockTree!AW264="","",IF(T=AW$10,IF(CallFlag=1,MAX(StockTree!AW264-K,0),MAX(K-StockTree!AW264,0)),EXP(-rr*h)*(pstar*AX264+(1-pstar)*AX265)))</f>
        <v/>
      </c>
      <c r="AX264" s="20" t="str">
        <f>IF(StockTree!AX264="","",IF(T=AX$10,IF(CallFlag=1,MAX(StockTree!AX264-K,0),MAX(K-StockTree!AX264,0)),EXP(-rr*h)*(pstar*AY264+(1-pstar)*AY265)))</f>
        <v/>
      </c>
      <c r="AY264" s="20" t="str">
        <f>IF(StockTree!AY264="","",IF(T=AY$10,IF(CallFlag=1,MAX(StockTree!AY264-K,0),MAX(K-StockTree!AY264,0)),EXP(-rr*h)*(pstar*AZ264+(1-pstar)*AZ265)))</f>
        <v/>
      </c>
      <c r="AZ264" s="20" t="str">
        <f>IF(StockTree!AZ264="","",IF(T=AZ$10,IF(CallFlag=1,MAX(StockTree!AZ264-K,0),MAX(K-StockTree!AZ264,0)),EXP(-rr*h)*(pstar*BA264+(1-pstar)*BA265)))</f>
        <v/>
      </c>
      <c r="BA264" s="20" t="str">
        <f>IF(StockTree!BA264="","",IF(T=BA$10,IF(CallFlag=1,MAX(StockTree!BA264-K,0),MAX(K-StockTree!BA264,0)),EXP(-rr*h)*(pstar*BB264+(1-pstar)*BB265)))</f>
        <v/>
      </c>
      <c r="BB264" s="20" t="str">
        <f>IF(StockTree!BB264="","",IF(T=BB$10,IF(CallFlag=1,MAX(StockTree!BB264-K,0),MAX(K-StockTree!BB264,0)),EXP(-rr*h)*(pstar*BC264+(1-pstar)*BC265)))</f>
        <v/>
      </c>
      <c r="BC264" s="20" t="str">
        <f>IF(StockTree!BC264="","",IF(T=BC$10,IF(CallFlag=1,MAX(StockTree!BC264-K,0),MAX(K-StockTree!BC264,0)),EXP(-rr*h)*(pstar*BD264+(1-pstar)*BD265)))</f>
        <v/>
      </c>
      <c r="BD264" s="20" t="str">
        <f>IF(StockTree!BD264="","",IF(T=BD$10,IF(CallFlag=1,MAX(StockTree!BD264-K,0),MAX(K-StockTree!BD264,0)),EXP(-rr*h)*(pstar*BE264+(1-pstar)*BE265)))</f>
        <v/>
      </c>
      <c r="BE264" s="20" t="str">
        <f>IF(StockTree!BE264="","",IF(T=BE$10,IF(CallFlag=1,MAX(StockTree!BE264-K,0),MAX(K-StockTree!BE264,0)),EXP(-rr*h)*(pstar*BF264+(1-pstar)*BF265)))</f>
        <v/>
      </c>
      <c r="BF264" s="20" t="str">
        <f>IF(StockTree!BF264="","",IF(T=BF$10,IF(CallFlag=1,MAX(StockTree!BF264-K,0),MAX(K-StockTree!BF264,0)),EXP(-rr*h)*(pstar*BG264+(1-pstar)*BG265)))</f>
        <v/>
      </c>
      <c r="BG264" s="20" t="str">
        <f>IF(StockTree!BG264="","",IF(T=BG$10,IF(CallFlag=1,MAX(StockTree!BG264-K,0),MAX(K-StockTree!BG264,0)),EXP(-rr*h)*(pstar*BH264+(1-pstar)*BH265)))</f>
        <v/>
      </c>
      <c r="BH264" s="20" t="str">
        <f>IF(StockTree!BH264="","",IF(T=BH$10,IF(CallFlag=1,MAX(StockTree!BH264-K,0),MAX(K-StockTree!BH264,0)),EXP(-rr*h)*(pstar*BI264+(1-pstar)*BI265)))</f>
        <v/>
      </c>
      <c r="BI264" s="20" t="str">
        <f>IF(StockTree!BI264="","",IF(T=BI$10,IF(CallFlag=1,MAX(StockTree!BI264-K,0),MAX(K-StockTree!BI264,0)),EXP(-rr*h)*(pstar*BJ264+(1-pstar)*BJ265)))</f>
        <v/>
      </c>
      <c r="BJ264" s="20" t="str">
        <f>IF(StockTree!BJ264="","",IF(T=BJ$10,IF(CallFlag=1,MAX(StockTree!BJ264-K,0),MAX(K-StockTree!BJ264,0)),EXP(-rr*h)*(pstar*BK264+(1-pstar)*BK265)))</f>
        <v/>
      </c>
      <c r="BK264" s="20" t="str">
        <f>IF(StockTree!BK264="","",IF(T=BK$10,IF(CallFlag=1,MAX(StockTree!BK264-K,0),MAX(K-StockTree!BK264,0)),EXP(-rr*h)*(pstar*BL264+(1-pstar)*BL265)))</f>
        <v/>
      </c>
      <c r="BL264" s="20" t="str">
        <f>IF(StockTree!BL264="","",IF(T=BL$10,IF(CallFlag=1,MAX(StockTree!BL264-K,0),MAX(K-StockTree!BL264,0)),EXP(-rr*h)*(pstar*BM264+(1-pstar)*BM265)))</f>
        <v/>
      </c>
      <c r="BM264" s="20" t="str">
        <f>IF(StockTree!BM264="","",IF(T=BM$10,IF(CallFlag=1,MAX(StockTree!BM264-K,0),MAX(K-StockTree!BM264,0)),EXP(-rr*h)*(pstar*BN264+(1-pstar)*BN265)))</f>
        <v/>
      </c>
      <c r="BN264" s="20" t="str">
        <f>IF(StockTree!BN264="","",IF(T=BN$10,IF(CallFlag=1,MAX(StockTree!BN264-K,0),MAX(K-StockTree!BN264,0)),EXP(-rr*h)*(pstar*BO264+(1-pstar)*BO265)))</f>
        <v/>
      </c>
      <c r="BO264" s="20" t="str">
        <f>IF(StockTree!BO264="","",IF(T=BO$10,IF(CallFlag=1,MAX(StockTree!BO264-K,0),MAX(K-StockTree!BO264,0)),EXP(-rr*h)*(pstar*BP264+(1-pstar)*BP265)))</f>
        <v/>
      </c>
      <c r="BP264" s="20" t="str">
        <f>IF(StockTree!BP264="","",IF(T=BP$10,IF(CallFlag=1,MAX(StockTree!BP264-K,0),MAX(K-StockTree!BP264,0)),EXP(-rr*h)*(pstar*BQ264+(1-pstar)*BQ265)))</f>
        <v/>
      </c>
      <c r="BQ264" s="20" t="str">
        <f>IF(StockTree!BQ264="","",IF(T=BQ$10,IF(CallFlag=1,MAX(StockTree!BQ264-K,0),MAX(K-StockTree!BQ264,0)),EXP(-rr*h)*(pstar*BR264+(1-pstar)*BR265)))</f>
        <v/>
      </c>
      <c r="BR264" s="20" t="str">
        <f>IF(StockTree!BR264="","",IF(T=BR$10,IF(CallFlag=1,MAX(StockTree!BR264-K,0),MAX(K-StockTree!BR264,0)),EXP(-rr*h)*(pstar*BS264+(1-pstar)*BS265)))</f>
        <v/>
      </c>
      <c r="BS264" s="20" t="str">
        <f>IF(StockTree!BS264="","",IF(T=BS$10,IF(CallFlag=1,MAX(StockTree!BS264-K,0),MAX(K-StockTree!BS264,0)),EXP(-rr*h)*(pstar*BT264+(1-pstar)*BT265)))</f>
        <v/>
      </c>
      <c r="BT264" s="20" t="str">
        <f>IF(StockTree!BT264="","",IF(T=BT$10,IF(CallFlag=1,MAX(StockTree!BT264-K,0),MAX(K-StockTree!BT264,0)),EXP(-rr*h)*(pstar*BU264+(1-pstar)*BU265)))</f>
        <v/>
      </c>
      <c r="BU264" s="20" t="str">
        <f>IF(StockTree!BU264="","",IF(T=BU$10,IF(CallFlag=1,MAX(StockTree!BU264-K,0),MAX(K-StockTree!BU264,0)),EXP(-rr*h)*(pstar*BV264+(1-pstar)*BV265)))</f>
        <v/>
      </c>
      <c r="BV264" s="20" t="str">
        <f>IF(StockTree!BV264="","",IF(T=BV$10,IF(CallFlag=1,MAX(StockTree!BV264-K,0),MAX(K-StockTree!BV264,0)),EXP(-rr*h)*(pstar*BW264+(1-pstar)*BW265)))</f>
        <v/>
      </c>
      <c r="BW264" s="20" t="str">
        <f>IF(StockTree!BW264="","",IF(T=BW$10,IF(CallFlag=1,MAX(StockTree!BW264-K,0),MAX(K-StockTree!BW264,0)),EXP(-rr*h)*(pstar*BX264+(1-pstar)*BX265)))</f>
        <v/>
      </c>
      <c r="BX264" s="20" t="str">
        <f>IF(StockTree!BX264="","",IF(T=BX$10,IF(CallFlag=1,MAX(StockTree!BX264-K,0),MAX(K-StockTree!BX264,0)),EXP(-rr*h)*(pstar*BY264+(1-pstar)*BY265)))</f>
        <v/>
      </c>
      <c r="BY264" s="20" t="str">
        <f>IF(StockTree!BY264="","",IF(T=BY$10,IF(CallFlag=1,MAX(StockTree!BY264-K,0),MAX(K-StockTree!BY264,0)),EXP(-rr*h)*(pstar*BZ264+(1-pstar)*BZ265)))</f>
        <v/>
      </c>
      <c r="BZ264" s="20" t="str">
        <f>IF(StockTree!BZ264="","",IF(T=BZ$10,IF(CallFlag=1,MAX(StockTree!BZ264-K,0),MAX(K-StockTree!BZ264,0)),EXP(-rr*h)*(pstar*CA264+(1-pstar)*CA265)))</f>
        <v/>
      </c>
      <c r="CA264" s="20" t="str">
        <f>IF(StockTree!CA264="","",IF(T=CA$10,IF(CallFlag=1,MAX(StockTree!CA264-K,0),MAX(K-StockTree!CA264,0)),EXP(-rr*h)*(pstar*CB264+(1-pstar)*CB265)))</f>
        <v/>
      </c>
      <c r="CB264" s="20" t="str">
        <f>IF(StockTree!CB264="","",IF(T=CB$10,IF(CallFlag=1,MAX(StockTree!CB264-K,0),MAX(K-StockTree!CB264,0)),EXP(-rr*h)*(pstar*CC264+(1-pstar)*CC265)))</f>
        <v/>
      </c>
      <c r="CC264" s="20" t="str">
        <f>IF(StockTree!CC264="","",IF(T=CC$10,IF(CallFlag=1,MAX(StockTree!CC264-K,0),MAX(K-StockTree!CC264,0)),EXP(-rr*h)*(pstar*CD264+(1-pstar)*CD265)))</f>
        <v/>
      </c>
      <c r="CD264" s="20" t="str">
        <f>IF(StockTree!CD264="","",IF(T=CD$10,IF(CallFlag=1,MAX(StockTree!CD264-K,0),MAX(K-StockTree!CD264,0)),EXP(-rr*h)*(pstar*CE264+(1-pstar)*CE265)))</f>
        <v/>
      </c>
      <c r="CE264" s="20" t="str">
        <f>IF(StockTree!CE264="","",IF(T=CE$10,IF(CallFlag=1,MAX(StockTree!CE264-K,0),MAX(K-StockTree!CE264,0)),EXP(-rr*h)*(pstar*CF264+(1-pstar)*CF265)))</f>
        <v/>
      </c>
      <c r="CF264" s="20" t="str">
        <f>IF(StockTree!CF264="","",IF(T=CF$10,IF(CallFlag=1,MAX(StockTree!CF264-K,0),MAX(K-StockTree!CF264,0)),EXP(-rr*h)*(pstar*CG264+(1-pstar)*CG265)))</f>
        <v/>
      </c>
      <c r="CG264" s="20" t="str">
        <f>IF(StockTree!CG264="","",IF(T=CG$10,IF(CallFlag=1,MAX(StockTree!CG264-K,0),MAX(K-StockTree!CG264,0)),EXP(-rr*h)*(pstar*CH264+(1-pstar)*CH265)))</f>
        <v/>
      </c>
      <c r="CH264" s="20" t="str">
        <f>IF(StockTree!CH264="","",IF(T=CH$10,IF(CallFlag=1,MAX(StockTree!CH264-K,0),MAX(K-StockTree!CH264,0)),EXP(-rr*h)*(pstar*CI264+(1-pstar)*CI265)))</f>
        <v/>
      </c>
      <c r="CI264" s="20" t="str">
        <f>IF(StockTree!CI264="","",IF(T=CI$10,IF(CallFlag=1,MAX(StockTree!CI264-K,0),MAX(K-StockTree!CI264,0)),EXP(-rr*h)*(pstar*CJ264+(1-pstar)*CJ265)))</f>
        <v/>
      </c>
      <c r="CJ264" s="20" t="str">
        <f>IF(StockTree!CJ264="","",IF(T=CJ$10,IF(CallFlag=1,MAX(StockTree!CJ264-K,0),MAX(K-StockTree!CJ264,0)),EXP(-rr*h)*(pstar*CK264+(1-pstar)*CK265)))</f>
        <v/>
      </c>
      <c r="CK264" s="20" t="str">
        <f>IF(StockTree!CK264="","",IF(T=CK$10,IF(CallFlag=1,MAX(StockTree!CK264-K,0),MAX(K-StockTree!CK264,0)),EXP(-rr*h)*(pstar*CL264+(1-pstar)*CL265)))</f>
        <v/>
      </c>
      <c r="CL264" s="20" t="str">
        <f>IF(StockTree!CL264="","",IF(T=CL$10,IF(CallFlag=1,MAX(StockTree!CL264-K,0),MAX(K-StockTree!CL264,0)),EXP(-rr*h)*(pstar*CM264+(1-pstar)*CM265)))</f>
        <v/>
      </c>
      <c r="CM264" s="20" t="str">
        <f>IF(StockTree!CM264="","",IF(T=CM$10,IF(CallFlag=1,MAX(StockTree!CM264-K,0),MAX(K-StockTree!CM264,0)),EXP(-rr*h)*(pstar*CN264+(1-pstar)*CN265)))</f>
        <v/>
      </c>
      <c r="CN264" s="20" t="str">
        <f>IF(StockTree!CN264="","",IF(T=CN$10,IF(CallFlag=1,MAX(StockTree!CN264-K,0),MAX(K-StockTree!CN264,0)),EXP(-rr*h)*(pstar*CO264+(1-pstar)*CO265)))</f>
        <v/>
      </c>
      <c r="CO264" s="20" t="str">
        <f>IF(StockTree!CO264="","",IF(T=CO$10,IF(CallFlag=1,MAX(StockTree!CO264-K,0),MAX(K-StockTree!CO264,0)),EXP(-rr*h)*(pstar*CP264+(1-pstar)*CP265)))</f>
        <v/>
      </c>
      <c r="CP264" s="20" t="str">
        <f>IF(StockTree!CP264="","",IF(T=CP$10,IF(CallFlag=1,MAX(StockTree!CP264-K,0),MAX(K-StockTree!CP264,0)),EXP(-rr*h)*(pstar*CQ264+(1-pstar)*CQ265)))</f>
        <v/>
      </c>
      <c r="CQ264" s="20" t="str">
        <f>IF(StockTree!CQ264="","",IF(T=CQ$10,IF(CallFlag=1,MAX(StockTree!CQ264-K,0),MAX(K-StockTree!CQ264,0)),EXP(-rr*h)*(pstar*CR264+(1-pstar)*CR265)))</f>
        <v/>
      </c>
      <c r="CR264" s="20" t="str">
        <f>IF(StockTree!CR264="","",IF(T=CR$10,IF(CallFlag=1,MAX(StockTree!CR264-K,0),MAX(K-StockTree!CR264,0)),EXP(-rr*h)*(pstar*CS264+(1-pstar)*CS265)))</f>
        <v/>
      </c>
      <c r="CS264" s="20" t="str">
        <f>IF(StockTree!CS264="","",IF(T=CS$10,IF(CallFlag=1,MAX(StockTree!CS264-K,0),MAX(K-StockTree!CS264,0)),EXP(-rr*h)*(pstar*CT264+(1-pstar)*CT265)))</f>
        <v/>
      </c>
      <c r="CT264" s="20" t="str">
        <f>IF(StockTree!CT264="","",IF(T=CT$10,IF(CallFlag=1,MAX(StockTree!CT264-K,0),MAX(K-StockTree!CT264,0)),EXP(-rr*h)*(pstar*CU264+(1-pstar)*CU265)))</f>
        <v/>
      </c>
      <c r="CU264" s="20" t="str">
        <f>IF(StockTree!CU264="","",IF(T=CU$10,IF(CallFlag=1,MAX(StockTree!CU264-K,0),MAX(K-StockTree!CU264,0)),EXP(-rr*h)*(pstar*CV264+(1-pstar)*CV265)))</f>
        <v/>
      </c>
      <c r="CV264" s="20" t="str">
        <f>IF(StockTree!CV264="","",IF(T=CV$10,IF(CallFlag=1,MAX(StockTree!CV264-K,0),MAX(K-StockTree!CV264,0)),EXP(-rr*h)*(pstar*CW264+(1-pstar)*CW265)))</f>
        <v/>
      </c>
      <c r="CW264" s="20" t="str">
        <f>IF(StockTree!CW264="","",IF(T=CW$10,IF(CallFlag=1,MAX(StockTree!CW264-K,0),MAX(K-StockTree!CW264,0)),EXP(-rr*h)*(pstar*CX264+(1-pstar)*CX265)))</f>
        <v/>
      </c>
      <c r="CX264" s="20" t="str">
        <f>IF(StockTree!CX264="","",IF(T=CX$10,IF(CallFlag=1,MAX(StockTree!CX264-K,0),MAX(K-StockTree!CX264,0)),EXP(-rr*h)*(pstar*CY264+(1-pstar)*CY265)))</f>
        <v/>
      </c>
      <c r="CY264" s="20" t="str">
        <f>IF(StockTree!CY264="","",IF(T=CY$10,IF(CallFlag=1,MAX(StockTree!CY264-K,0),MAX(K-StockTree!CY264,0)),EXP(-rr*h)*(pstar*CZ264+(1-pstar)*CZ265)))</f>
        <v/>
      </c>
      <c r="CZ264" s="20" t="str">
        <f>IF(StockTree!CZ264="","",IF(T=CZ$10,IF(CallFlag=1,MAX(StockTree!CZ264-K,0),MAX(K-StockTree!CZ264,0)),EXP(-rr*h)*(pstar*DA264+(1-pstar)*DA265)))</f>
        <v/>
      </c>
      <c r="DA264" s="20" t="str">
        <f>IF(StockTree!DA264="","",IF(T=DA$10,IF(CallFlag=1,MAX(StockTree!DA264-K,0),MAX(K-StockTree!DA264,0)),EXP(-rr*h)*(pstar*DB264+(1-pstar)*DB265)))</f>
        <v/>
      </c>
      <c r="DB264" s="20" t="str">
        <f>IF(StockTree!DB264="","",IF(T=DB$10,IF(CallFlag=1,MAX(StockTree!DB264-K,0),MAX(K-StockTree!DB264,0)),EXP(-rr*h)*(pstar*DC264+(1-pstar)*DC265)))</f>
        <v/>
      </c>
      <c r="DC264" s="20" t="str">
        <f>IF(StockTree!DC264="","",IF(T=DC$10,IF(CallFlag=1,MAX(StockTree!DC264-K,0),MAX(K-StockTree!DC264,0)),EXP(-rr*h)*(pstar*DD264+(1-pstar)*DD265)))</f>
        <v/>
      </c>
      <c r="DD264" s="20" t="str">
        <f>IF(StockTree!DD264="","",IF(T=DD$10,IF(CallFlag=1,MAX(StockTree!DD264-K,0),MAX(K-StockTree!DD264,0)),EXP(-rr*h)*(pstar*DE264+(1-pstar)*DE265)))</f>
        <v/>
      </c>
      <c r="DE264" s="20" t="str">
        <f>IF(StockTree!DE264="","",IF(T=DE$10,IF(CallFlag=1,MAX(StockTree!DE264-K,0),MAX(K-StockTree!DE264,0)),EXP(-rr*h)*(pstar*DF264+(1-pstar)*DF265)))</f>
        <v/>
      </c>
      <c r="DF264" s="20" t="str">
        <f>IF(StockTree!DF264="","",IF(T=DF$10,IF(CallFlag=1,MAX(StockTree!DF264-K,0),MAX(K-StockTree!DF264,0)),EXP(-rr*h)*(pstar*DG264+(1-pstar)*DG265)))</f>
        <v/>
      </c>
      <c r="DG264" s="20" t="str">
        <f>IF(StockTree!DG264="","",IF(T=DG$10,IF(CallFlag=1,MAX(StockTree!DG264-K,0),MAX(K-StockTree!DG264,0)),EXP(-rr*h)*(pstar*DH264+(1-pstar)*DH265)))</f>
        <v/>
      </c>
      <c r="DH264" s="20" t="str">
        <f>IF(StockTree!DH264="","",IF(T=DH$10,IF(CallFlag=1,MAX(StockTree!DH264-K,0),MAX(K-StockTree!DH264,0)),EXP(-rr*h)*(pstar*DI264+(1-pstar)*DI265)))</f>
        <v/>
      </c>
      <c r="DI264" s="20" t="str">
        <f>IF(StockTree!DI264="","",IF(T=DI$10,IF(CallFlag=1,MAX(StockTree!DI264-K,0),MAX(K-StockTree!DI264,0)),EXP(-rr*h)*(pstar*DJ264+(1-pstar)*DJ265)))</f>
        <v/>
      </c>
      <c r="DJ264" s="20" t="str">
        <f>IF(StockTree!DJ264="","",IF(T=DJ$10,IF(CallFlag=1,MAX(StockTree!DJ264-K,0),MAX(K-StockTree!DJ264,0)),EXP(-rr*h)*(pstar*DK264+(1-pstar)*DK265)))</f>
        <v/>
      </c>
      <c r="DK264" s="20" t="str">
        <f>IF(StockTree!DK264="","",IF(T=DK$10,IF(CallFlag=1,MAX(StockTree!DK264-K,0),MAX(K-StockTree!DK264,0)),EXP(-rr*h)*(pstar*DL264+(1-pstar)*DL265)))</f>
        <v/>
      </c>
      <c r="DL264" s="20" t="str">
        <f>IF(StockTree!DL264="","",IF(T=DL$10,IF(CallFlag=1,MAX(StockTree!DL264-K,0),MAX(K-StockTree!DL264,0)),EXP(-rr*h)*(pstar*DM264+(1-pstar)*DM265)))</f>
        <v/>
      </c>
      <c r="DM264" s="20" t="str">
        <f>IF(StockTree!DM264="","",IF(T=DM$10,IF(CallFlag=1,MAX(StockTree!DM264-K,0),MAX(K-StockTree!DM264,0)),EXP(-rr*h)*(pstar*DN264+(1-pstar)*DN265)))</f>
        <v/>
      </c>
      <c r="DN264" s="20" t="str">
        <f>IF(StockTree!DN264="","",IF(T=DN$10,IF(CallFlag=1,MAX(StockTree!DN264-K,0),MAX(K-StockTree!DN264,0)),EXP(-rr*h)*(pstar*DO264+(1-pstar)*DO265)))</f>
        <v/>
      </c>
      <c r="DO264" s="20" t="str">
        <f>IF(StockTree!DO264="","",IF(T=DO$10,IF(CallFlag=1,MAX(StockTree!DO264-K,0),MAX(K-StockTree!DO264,0)),EXP(-rr*h)*(pstar*DP264+(1-pstar)*DP265)))</f>
        <v/>
      </c>
      <c r="DP264" s="20" t="str">
        <f>IF(StockTree!DP264="","",IF(T=DP$10,IF(CallFlag=1,MAX(StockTree!DP264-K,0),MAX(K-StockTree!DP264,0)),EXP(-rr*h)*(pstar*DQ264+(1-pstar)*DQ265)))</f>
        <v/>
      </c>
      <c r="DQ264" s="20" t="str">
        <f>IF(StockTree!DQ264="","",IF(T=DQ$10,IF(CallFlag=1,MAX(StockTree!DQ264-K,0),MAX(K-StockTree!DQ264,0)),EXP(-rr*h)*(pstar*DR264+(1-pstar)*DR265)))</f>
        <v/>
      </c>
      <c r="DR264" s="20" t="str">
        <f>IF(StockTree!DR264="","",IF(T=DR$10,IF(CallFlag=1,MAX(StockTree!DR264-K,0),MAX(K-StockTree!DR264,0)),EXP(-rr*h)*(pstar*DS264+(1-pstar)*DS265)))</f>
        <v/>
      </c>
      <c r="DS264" s="20" t="str">
        <f>IF(StockTree!DS264="","",IF(T=DS$10,IF(CallFlag=1,MAX(StockTree!DS264-K,0),MAX(K-StockTree!DS264,0)),EXP(-rr*h)*(pstar*DT264+(1-pstar)*DT265)))</f>
        <v/>
      </c>
      <c r="DT264" s="20" t="str">
        <f>IF(StockTree!DT264="","",IF(T=DT$10,IF(CallFlag=1,MAX(StockTree!DT264-K,0),MAX(K-StockTree!DT264,0)),EXP(-rr*h)*(pstar*DU264+(1-pstar)*DU265)))</f>
        <v/>
      </c>
      <c r="DU264" s="20" t="str">
        <f>IF(StockTree!DU264="","",IF(T=DU$10,IF(CallFlag=1,MAX(StockTree!DU264-K,0),MAX(K-StockTree!DU264,0)),EXP(-rr*h)*(pstar*DV264+(1-pstar)*DV265)))</f>
        <v/>
      </c>
      <c r="DV264" s="20" t="str">
        <f>IF(StockTree!DV264="","",IF(T=DV$10,IF(CallFlag=1,MAX(StockTree!DV264-K,0),MAX(K-StockTree!DV264,0)),EXP(-rr*h)*(pstar*DW264+(1-pstar)*DW265)))</f>
        <v/>
      </c>
      <c r="DW264" s="20" t="str">
        <f>IF(StockTree!DW264="","",IF(T=DW$10,IF(CallFlag=1,MAX(StockTree!DW264-K,0),MAX(K-StockTree!DW264,0)),EXP(-rr*h)*(pstar*DX264+(1-pstar)*DX265)))</f>
        <v/>
      </c>
      <c r="DX264" s="20" t="str">
        <f>IF(StockTree!DX264="","",IF(T=DX$10,IF(CallFlag=1,MAX(StockTree!DX264-K,0),MAX(K-StockTree!DX264,0)),EXP(-rr*h)*(pstar*DY264+(1-pstar)*DY265)))</f>
        <v/>
      </c>
      <c r="DY264" s="20" t="str">
        <f>IF(StockTree!DY264="","",IF(T=DY$10,IF(CallFlag=1,MAX(StockTree!DY264-K,0),MAX(K-StockTree!DY264,0)),EXP(-rr*h)*(pstar*DZ264+(1-pstar)*DZ265)))</f>
        <v/>
      </c>
      <c r="DZ264" s="20" t="str">
        <f>IF(StockTree!DZ264="","",IF(T=DZ$10,IF(CallFlag=1,MAX(StockTree!DZ264-K,0),MAX(K-StockTree!DZ264,0)),EXP(-rr*h)*(pstar*EA264+(1-pstar)*EA265)))</f>
        <v/>
      </c>
      <c r="EA264" s="20" t="str">
        <f>IF(StockTree!EA264="","",IF(T=EA$10,IF(CallFlag=1,MAX(StockTree!EA264-K,0),MAX(K-StockTree!EA264,0)),EXP(-rr*h)*(pstar*EB264+(1-pstar)*EB265)))</f>
        <v/>
      </c>
      <c r="EB264" s="20" t="str">
        <f>IF(StockTree!EB264="","",IF(T=EB$10,IF(CallFlag=1,MAX(StockTree!EB264-K,0),MAX(K-StockTree!EB264,0)),EXP(-rr*h)*(pstar*EC264+(1-pstar)*EC265)))</f>
        <v/>
      </c>
      <c r="EC264" s="20" t="str">
        <f>IF(StockTree!EC264="","",IF(T=EC$10,IF(CallFlag=1,MAX(StockTree!EC264-K,0),MAX(K-StockTree!EC264,0)),EXP(-rr*h)*(pstar*ED264+(1-pstar)*ED265)))</f>
        <v/>
      </c>
      <c r="ED264" s="20" t="str">
        <f>IF(StockTree!ED264="","",IF(T=ED$10,IF(CallFlag=1,MAX(StockTree!ED264-K,0),MAX(K-StockTree!ED264,0)),EXP(-rr*h)*(pstar*EE264+(1-pstar)*EE265)))</f>
        <v/>
      </c>
      <c r="EE264" s="20" t="str">
        <f>IF(StockTree!EE264="","",IF(T=EE$10,IF(CallFlag=1,MAX(StockTree!EE264-K,0),MAX(K-StockTree!EE264,0)),EXP(-rr*h)*(pstar*EF264+(1-pstar)*EF265)))</f>
        <v/>
      </c>
      <c r="EF264" s="20" t="str">
        <f>IF(StockTree!EF264="","",IF(T=EF$10,IF(CallFlag=1,MAX(StockTree!EF264-K,0),MAX(K-StockTree!EF264,0)),EXP(-rr*h)*(pstar*EG264+(1-pstar)*EG265)))</f>
        <v/>
      </c>
      <c r="EG264" s="20" t="str">
        <f>IF(StockTree!EG264="","",IF(T=EG$10,IF(CallFlag=1,MAX(StockTree!EG264-K,0),MAX(K-StockTree!EG264,0)),EXP(-rr*h)*(pstar*EH264+(1-pstar)*EH265)))</f>
        <v/>
      </c>
      <c r="EH264" s="20" t="str">
        <f>IF(StockTree!EH264="","",IF(T=EH$10,IF(CallFlag=1,MAX(StockTree!EH264-K,0),MAX(K-StockTree!EH264,0)),EXP(-rr*h)*(pstar*EI264+(1-pstar)*EI265)))</f>
        <v/>
      </c>
      <c r="EI264" s="20" t="str">
        <f>IF(StockTree!EI264="","",IF(T=EI$10,IF(CallFlag=1,MAX(StockTree!EI264-K,0),MAX(K-StockTree!EI264,0)),EXP(-rr*h)*(pstar*EJ264+(1-pstar)*EJ265)))</f>
        <v/>
      </c>
      <c r="EJ264" s="20" t="str">
        <f>IF(StockTree!EJ264="","",IF(T=EJ$10,IF(CallFlag=1,MAX(StockTree!EJ264-K,0),MAX(K-StockTree!EJ264,0)),EXP(-rr*h)*(pstar*EK264+(1-pstar)*EK265)))</f>
        <v/>
      </c>
      <c r="EK264" s="20" t="str">
        <f>IF(StockTree!EK264="","",IF(T=EK$10,IF(CallFlag=1,MAX(StockTree!EK264-K,0),MAX(K-StockTree!EK264,0)),EXP(-rr*h)*(pstar*EL264+(1-pstar)*EL265)))</f>
        <v/>
      </c>
      <c r="EL264" s="20" t="str">
        <f>IF(StockTree!EL264="","",IF(T=EL$10,IF(CallFlag=1,MAX(StockTree!EL264-K,0),MAX(K-StockTree!EL264,0)),EXP(-rr*h)*(pstar*EM264+(1-pstar)*EM265)))</f>
        <v/>
      </c>
      <c r="EM264" s="20" t="str">
        <f>IF(StockTree!EM264="","",IF(T=EM$10,IF(CallFlag=1,MAX(StockTree!EM264-K,0),MAX(K-StockTree!EM264,0)),EXP(-rr*h)*(pstar*EN264+(1-pstar)*EN265)))</f>
        <v/>
      </c>
      <c r="EN264" s="20" t="str">
        <f>IF(StockTree!EN264="","",IF(T=EN$10,IF(CallFlag=1,MAX(StockTree!EN264-K,0),MAX(K-StockTree!EN264,0)),EXP(-rr*h)*(pstar*EO264+(1-pstar)*EO265)))</f>
        <v/>
      </c>
      <c r="EO264" s="20" t="str">
        <f>IF(StockTree!EO264="","",IF(T=EO$10,IF(CallFlag=1,MAX(StockTree!EO264-K,0),MAX(K-StockTree!EO264,0)),EXP(-rr*h)*(pstar*EP264+(1-pstar)*EP265)))</f>
        <v/>
      </c>
      <c r="EP264" s="20" t="str">
        <f>IF(StockTree!EP264="","",IF(T=EP$10,IF(CallFlag=1,MAX(StockTree!EP264-K,0),MAX(K-StockTree!EP264,0)),EXP(-rr*h)*(pstar*EQ264+(1-pstar)*EQ265)))</f>
        <v/>
      </c>
      <c r="EQ264" s="20" t="str">
        <f>IF(StockTree!EQ264="","",IF(T=EQ$10,IF(CallFlag=1,MAX(StockTree!EQ264-K,0),MAX(K-StockTree!EQ264,0)),EXP(-rr*h)*(pstar*ER264+(1-pstar)*ER265)))</f>
        <v/>
      </c>
      <c r="ER264" s="20" t="str">
        <f>IF(StockTree!ER264="","",IF(T=ER$10,IF(CallFlag=1,MAX(StockTree!ER264-K,0),MAX(K-StockTree!ER264,0)),EXP(-rr*h)*(pstar*ES264+(1-pstar)*ES265)))</f>
        <v/>
      </c>
      <c r="ES264" s="20" t="str">
        <f>IF(StockTree!ES264="","",IF(T=ES$10,IF(CallFlag=1,MAX(StockTree!ES264-K,0),MAX(K-StockTree!ES264,0)),EXP(-rr*h)*(pstar*ET264+(1-pstar)*ET265)))</f>
        <v/>
      </c>
      <c r="ET264" s="20" t="str">
        <f>IF(StockTree!ET264="","",IF(T=ET$10,IF(CallFlag=1,MAX(StockTree!ET264-K,0),MAX(K-StockTree!ET264,0)),EXP(-rr*h)*(pstar*EU264+(1-pstar)*EU265)))</f>
        <v/>
      </c>
      <c r="EU264" s="20" t="str">
        <f>IF(StockTree!EU264="","",IF(T=EU$10,IF(CallFlag=1,MAX(StockTree!EU264-K,0),MAX(K-StockTree!EU264,0)),EXP(-rr*h)*(pstar*EV264+(1-pstar)*EV265)))</f>
        <v/>
      </c>
      <c r="EV264" s="20" t="str">
        <f>IF(StockTree!EV264="","",IF(T=EV$10,IF(CallFlag=1,MAX(StockTree!EV264-K,0),MAX(K-StockTree!EV264,0)),EXP(-rr*h)*(pstar*EW264+(1-pstar)*EW265)))</f>
        <v/>
      </c>
      <c r="EW264" s="20" t="str">
        <f>IF(StockTree!EW264="","",IF(T=EW$10,IF(CallFlag=1,MAX(StockTree!EW264-K,0),MAX(K-StockTree!EW264,0)),EXP(-rr*h)*(pstar*EX264+(1-pstar)*EX265)))</f>
        <v/>
      </c>
      <c r="EX264" s="20" t="str">
        <f>IF(StockTree!EX264="","",IF(T=EX$10,IF(CallFlag=1,MAX(StockTree!EX264-K,0),MAX(K-StockTree!EX264,0)),EXP(-rr*h)*(pstar*EY264+(1-pstar)*EY265)))</f>
        <v/>
      </c>
      <c r="EY264" s="20" t="str">
        <f>IF(StockTree!EY264="","",IF(T=EY$10,IF(CallFlag=1,MAX(StockTree!EY264-K,0),MAX(K-StockTree!EY264,0)),EXP(-rr*h)*(pstar*EZ264+(1-pstar)*EZ265)))</f>
        <v/>
      </c>
      <c r="EZ264" s="20" t="str">
        <f>IF(StockTree!EZ264="","",IF(T=EZ$10,IF(CallFlag=1,MAX(StockTree!EZ264-K,0),MAX(K-StockTree!EZ264,0)),EXP(-rr*h)*(pstar*FA264+(1-pstar)*FA265)))</f>
        <v/>
      </c>
      <c r="FA264" s="20" t="str">
        <f>IF(StockTree!FA264="","",IF(T=FA$10,IF(CallFlag=1,MAX(StockTree!FA264-K,0),MAX(K-StockTree!FA264,0)),EXP(-rr*h)*(pstar*FB264+(1-pstar)*FB265)))</f>
        <v/>
      </c>
      <c r="FB264" s="20" t="str">
        <f>IF(StockTree!FB264="","",IF(T=FB$10,IF(CallFlag=1,MAX(StockTree!FB264-K,0),MAX(K-StockTree!FB264,0)),EXP(-rr*h)*(pstar*FC264+(1-pstar)*FC265)))</f>
        <v/>
      </c>
      <c r="FC264" s="20" t="str">
        <f>IF(StockTree!FC264="","",IF(T=FC$10,IF(CallFlag=1,MAX(StockTree!FC264-K,0),MAX(K-StockTree!FC264,0)),EXP(-rr*h)*(pstar*FD264+(1-pstar)*FD265)))</f>
        <v/>
      </c>
      <c r="FD264" s="20" t="str">
        <f>IF(StockTree!FD264="","",IF(T=FD$10,IF(CallFlag=1,MAX(StockTree!FD264-K,0),MAX(K-StockTree!FD264,0)),EXP(-rr*h)*(pstar*FE264+(1-pstar)*FE265)))</f>
        <v/>
      </c>
      <c r="FE264" s="20" t="str">
        <f>IF(StockTree!FE264="","",IF(T=FE$10,IF(CallFlag=1,MAX(StockTree!FE264-K,0),MAX(K-StockTree!FE264,0)),EXP(-rr*h)*(pstar*FF264+(1-pstar)*FF265)))</f>
        <v/>
      </c>
      <c r="FF264" s="20" t="str">
        <f>IF(StockTree!FF264="","",IF(T=FF$10,IF(CallFlag=1,MAX(StockTree!FF264-K,0),MAX(K-StockTree!FF264,0)),EXP(-rr*h)*(pstar*FG264+(1-pstar)*FG265)))</f>
        <v/>
      </c>
      <c r="FG264" s="20" t="str">
        <f>IF(StockTree!FG264="","",IF(T=FG$10,IF(CallFlag=1,MAX(StockTree!FG264-K,0),MAX(K-StockTree!FG264,0)),EXP(-rr*h)*(pstar*FH264+(1-pstar)*FH265)))</f>
        <v/>
      </c>
      <c r="FH264" s="20" t="str">
        <f>IF(StockTree!FH264="","",IF(T=FH$10,IF(CallFlag=1,MAX(StockTree!FH264-K,0),MAX(K-StockTree!FH264,0)),EXP(-rr*h)*(pstar*FI264+(1-pstar)*FI265)))</f>
        <v/>
      </c>
      <c r="FI264" s="20" t="str">
        <f>IF(StockTree!FI264="","",IF(T=FI$10,IF(CallFlag=1,MAX(StockTree!FI264-K,0),MAX(K-StockTree!FI264,0)),EXP(-rr*h)*(pstar*FJ264+(1-pstar)*FJ265)))</f>
        <v/>
      </c>
      <c r="FJ264" s="20" t="str">
        <f>IF(StockTree!FJ264="","",IF(T=FJ$10,IF(CallFlag=1,MAX(StockTree!FJ264-K,0),MAX(K-StockTree!FJ264,0)),EXP(-rr*h)*(pstar*FK264+(1-pstar)*FK265)))</f>
        <v/>
      </c>
      <c r="FK264" s="20" t="str">
        <f>IF(StockTree!FK264="","",IF(T=FK$10,IF(CallFlag=1,MAX(StockTree!FK264-K,0),MAX(K-StockTree!FK264,0)),EXP(-rr*h)*(pstar*FL264+(1-pstar)*FL265)))</f>
        <v/>
      </c>
      <c r="FL264" s="20" t="str">
        <f>IF(StockTree!FL264="","",IF(T=FL$10,IF(CallFlag=1,MAX(StockTree!FL264-K,0),MAX(K-StockTree!FL264,0)),EXP(-rr*h)*(pstar*FM264+(1-pstar)*FM265)))</f>
        <v/>
      </c>
      <c r="FM264" s="20" t="str">
        <f>IF(StockTree!FM264="","",IF(T=FM$10,IF(CallFlag=1,MAX(StockTree!FM264-K,0),MAX(K-StockTree!FM264,0)),EXP(-rr*h)*(pstar*FN264+(1-pstar)*FN265)))</f>
        <v/>
      </c>
      <c r="FN264" s="20" t="str">
        <f>IF(StockTree!FN264="","",IF(T=FN$10,IF(CallFlag=1,MAX(StockTree!FN264-K,0),MAX(K-StockTree!FN264,0)),EXP(-rr*h)*(pstar*FO264+(1-pstar)*FO265)))</f>
        <v/>
      </c>
      <c r="FO264" s="20" t="str">
        <f>IF(StockTree!FO264="","",IF(T=FO$10,IF(CallFlag=1,MAX(StockTree!FO264-K,0),MAX(K-StockTree!FO264,0)),EXP(-rr*h)*(pstar*FP264+(1-pstar)*FP265)))</f>
        <v/>
      </c>
      <c r="FP264" s="20" t="str">
        <f>IF(StockTree!FP264="","",IF(T=FP$10,IF(CallFlag=1,MAX(StockTree!FP264-K,0),MAX(K-StockTree!FP264,0)),EXP(-rr*h)*(pstar*FQ264+(1-pstar)*FQ265)))</f>
        <v/>
      </c>
      <c r="FQ264" s="20" t="str">
        <f>IF(StockTree!FQ264="","",IF(T=FQ$10,IF(CallFlag=1,MAX(StockTree!FQ264-K,0),MAX(K-StockTree!FQ264,0)),EXP(-rr*h)*(pstar*FR264+(1-pstar)*FR265)))</f>
        <v/>
      </c>
      <c r="FR264" s="20" t="str">
        <f>IF(StockTree!FR264="","",IF(T=FR$10,IF(CallFlag=1,MAX(StockTree!FR264-K,0),MAX(K-StockTree!FR264,0)),EXP(-rr*h)*(pstar*FS264+(1-pstar)*FS265)))</f>
        <v/>
      </c>
      <c r="FS264" s="20" t="str">
        <f>IF(StockTree!FS264="","",IF(T=FS$10,IF(CallFlag=1,MAX(StockTree!FS264-K,0),MAX(K-StockTree!FS264,0)),EXP(-rr*h)*(pstar*FT264+(1-pstar)*FT265)))</f>
        <v/>
      </c>
      <c r="FT264" s="20" t="str">
        <f>IF(StockTree!FT264="","",IF(T=FT$10,IF(CallFlag=1,MAX(StockTree!FT264-K,0),MAX(K-StockTree!FT264,0)),EXP(-rr*h)*(pstar*FU264+(1-pstar)*FU265)))</f>
        <v/>
      </c>
      <c r="FU264" s="20" t="str">
        <f>IF(StockTree!FU264="","",IF(T=FU$10,IF(CallFlag=1,MAX(StockTree!FU264-K,0),MAX(K-StockTree!FU264,0)),EXP(-rr*h)*(pstar*FV264+(1-pstar)*FV265)))</f>
        <v/>
      </c>
      <c r="FV264" s="20" t="str">
        <f>IF(StockTree!FV264="","",IF(T=FV$10,IF(CallFlag=1,MAX(StockTree!FV264-K,0),MAX(K-StockTree!FV264,0)),EXP(-rr*h)*(pstar*FW264+(1-pstar)*FW265)))</f>
        <v/>
      </c>
      <c r="FW264" s="20" t="str">
        <f>IF(StockTree!FW264="","",IF(T=FW$10,IF(CallFlag=1,MAX(StockTree!FW264-K,0),MAX(K-StockTree!FW264,0)),EXP(-rr*h)*(pstar*FX264+(1-pstar)*FX265)))</f>
        <v/>
      </c>
      <c r="FX264" s="20" t="str">
        <f>IF(StockTree!FX264="","",IF(T=FX$10,IF(CallFlag=1,MAX(StockTree!FX264-K,0),MAX(K-StockTree!FX264,0)),EXP(-rr*h)*(pstar*FY264+(1-pstar)*FY265)))</f>
        <v/>
      </c>
      <c r="FY264" s="20" t="str">
        <f>IF(StockTree!FY264="","",IF(T=FY$10,IF(CallFlag=1,MAX(StockTree!FY264-K,0),MAX(K-StockTree!FY264,0)),EXP(-rr*h)*(pstar*FZ264+(1-pstar)*FZ265)))</f>
        <v/>
      </c>
      <c r="FZ264" s="20" t="str">
        <f>IF(StockTree!FZ264="","",IF(T=FZ$10,IF(CallFlag=1,MAX(StockTree!FZ264-K,0),MAX(K-StockTree!FZ264,0)),EXP(-rr*h)*(pstar*GA264+(1-pstar)*GA265)))</f>
        <v/>
      </c>
      <c r="GA264" s="20" t="str">
        <f>IF(StockTree!GA264="","",IF(T=GA$10,IF(CallFlag=1,MAX(StockTree!GA264-K,0),MAX(K-StockTree!GA264,0)),EXP(-rr*h)*(pstar*GB264+(1-pstar)*GB265)))</f>
        <v/>
      </c>
      <c r="GB264" s="20" t="str">
        <f>IF(StockTree!GB264="","",IF(T=GB$10,IF(CallFlag=1,MAX(StockTree!GB264-K,0),MAX(K-StockTree!GB264,0)),EXP(-rr*h)*(pstar*GC264+(1-pstar)*GC265)))</f>
        <v/>
      </c>
      <c r="GC264" s="20" t="str">
        <f>IF(StockTree!GC264="","",IF(T=GC$10,IF(CallFlag=1,MAX(StockTree!GC264-K,0),MAX(K-StockTree!GC264,0)),EXP(-rr*h)*(pstar*GD264+(1-pstar)*GD265)))</f>
        <v/>
      </c>
      <c r="GD264" s="20" t="str">
        <f>IF(StockTree!GD264="","",IF(T=GD$10,IF(CallFlag=1,MAX(StockTree!GD264-K,0),MAX(K-StockTree!GD264,0)),EXP(-rr*h)*(pstar*GE264+(1-pstar)*GE265)))</f>
        <v/>
      </c>
      <c r="GE264" s="20" t="str">
        <f>IF(StockTree!GE264="","",IF(T=GE$10,IF(CallFlag=1,MAX(StockTree!GE264-K,0),MAX(K-StockTree!GE264,0)),EXP(-rr*h)*(pstar*GF264+(1-pstar)*GF265)))</f>
        <v/>
      </c>
      <c r="GF264" s="20" t="str">
        <f>IF(StockTree!GF264="","",IF(T=GF$10,IF(CallFlag=1,MAX(StockTree!GF264-K,0),MAX(K-StockTree!GF264,0)),EXP(-rr*h)*(pstar*GG264+(1-pstar)*GG265)))</f>
        <v/>
      </c>
      <c r="GG264" s="20" t="str">
        <f>IF(StockTree!GG264="","",IF(T=GG$10,IF(CallFlag=1,MAX(StockTree!GG264-K,0),MAX(K-StockTree!GG264,0)),EXP(-rr*h)*(pstar*GH264+(1-pstar)*GH265)))</f>
        <v/>
      </c>
      <c r="GH264" s="20" t="str">
        <f>IF(StockTree!GH264="","",IF(T=GH$10,IF(CallFlag=1,MAX(StockTree!GH264-K,0),MAX(K-StockTree!GH264,0)),EXP(-rr*h)*(pstar*GI264+(1-pstar)*GI265)))</f>
        <v/>
      </c>
      <c r="GI264" s="20" t="str">
        <f>IF(StockTree!GI264="","",IF(T=GI$10,IF(CallFlag=1,MAX(StockTree!GI264-K,0),MAX(K-StockTree!GI264,0)),EXP(-rr*h)*(pstar*GJ264+(1-pstar)*GJ265)))</f>
        <v/>
      </c>
      <c r="GJ264" s="20" t="str">
        <f>IF(StockTree!GJ264="","",IF(T=GJ$10,IF(CallFlag=1,MAX(StockTree!GJ264-K,0),MAX(K-StockTree!GJ264,0)),EXP(-rr*h)*(pstar*GK264+(1-pstar)*GK265)))</f>
        <v/>
      </c>
      <c r="GK264" s="20" t="str">
        <f>IF(StockTree!GK264="","",IF(T=GK$10,IF(CallFlag=1,MAX(StockTree!GK264-K,0),MAX(K-StockTree!GK264,0)),EXP(-rr*h)*(pstar*GL264+(1-pstar)*GL265)))</f>
        <v/>
      </c>
      <c r="GL264" s="20" t="str">
        <f>IF(StockTree!GL264="","",IF(T=GL$10,IF(CallFlag=1,MAX(StockTree!GL264-K,0),MAX(K-StockTree!GL264,0)),EXP(-rr*h)*(pstar*GM264+(1-pstar)*GM265)))</f>
        <v/>
      </c>
      <c r="GM264" s="20" t="str">
        <f>IF(StockTree!GM264="","",IF(T=GM$10,IF(CallFlag=1,MAX(StockTree!GM264-K,0),MAX(K-StockTree!GM264,0)),EXP(-rr*h)*(pstar*GN264+(1-pstar)*GN265)))</f>
        <v/>
      </c>
      <c r="GN264" s="20" t="str">
        <f>IF(StockTree!GN264="","",IF(T=GN$10,IF(CallFlag=1,MAX(StockTree!GN264-K,0),MAX(K-StockTree!GN264,0)),EXP(-rr*h)*(pstar*GO264+(1-pstar)*GO265)))</f>
        <v/>
      </c>
      <c r="GO264" s="20" t="str">
        <f>IF(StockTree!GO264="","",IF(T=GO$10,IF(CallFlag=1,MAX(StockTree!GO264-K,0),MAX(K-StockTree!GO264,0)),EXP(-rr*h)*(pstar*GP264+(1-pstar)*GP265)))</f>
        <v/>
      </c>
      <c r="GP264" s="20" t="str">
        <f>IF(StockTree!GP264="","",IF(T=GP$10,IF(CallFlag=1,MAX(StockTree!GP264-K,0),MAX(K-StockTree!GP264,0)),EXP(-rr*h)*(pstar*GQ264+(1-pstar)*GQ265)))</f>
        <v/>
      </c>
      <c r="GQ264" s="20" t="str">
        <f>IF(StockTree!GQ264="","",IF(T=GQ$10,IF(CallFlag=1,MAX(StockTree!GQ264-K,0),MAX(K-StockTree!GQ264,0)),EXP(-rr*h)*(pstar*GR264+(1-pstar)*GR265)))</f>
        <v/>
      </c>
      <c r="GR264" s="20" t="str">
        <f>IF(StockTree!GR264="","",IF(T=GR$10,IF(CallFlag=1,MAX(StockTree!GR264-K,0),MAX(K-StockTree!GR264,0)),EXP(-rr*h)*(pstar*GS264+(1-pstar)*GS265)))</f>
        <v/>
      </c>
      <c r="GS264" s="20" t="str">
        <f>IF(StockTree!GS264="","",IF(T=GS$10,IF(CallFlag=1,MAX(StockTree!GS264-K,0),MAX(K-StockTree!GS264,0)),EXP(-rr*h)*(pstar*GT264+(1-pstar)*GT265)))</f>
        <v/>
      </c>
      <c r="GT264" s="20" t="str">
        <f>IF(StockTree!GT264="","",IF(T=GT$10,IF(CallFlag=1,MAX(StockTree!GT264-K,0),MAX(K-StockTree!GT264,0)),EXP(-rr*h)*(pstar*GU264+(1-pstar)*GU265)))</f>
        <v/>
      </c>
      <c r="GU264" s="20" t="str">
        <f>IF(StockTree!GU264="","",IF(T=GU$10,IF(CallFlag=1,MAX(StockTree!GU264-K,0),MAX(K-StockTree!GU264,0)),EXP(-rr*h)*(pstar*GV264+(1-pstar)*GV265)))</f>
        <v/>
      </c>
      <c r="GV264" s="20" t="str">
        <f>IF(StockTree!GV264="","",IF(T=GV$10,IF(CallFlag=1,MAX(StockTree!GV264-K,0),MAX(K-StockTree!GV264,0)),EXP(-rr*h)*(pstar*GW264+(1-pstar)*GW265)))</f>
        <v/>
      </c>
      <c r="GW264" s="20" t="str">
        <f>IF(StockTree!GW264="","",IF(T=GW$10,IF(CallFlag=1,MAX(StockTree!GW264-K,0),MAX(K-StockTree!GW264,0)),EXP(-rr*h)*(pstar*GX264+(1-pstar)*GX265)))</f>
        <v/>
      </c>
      <c r="GX264" s="20" t="str">
        <f>IF(StockTree!GX264="","",IF(T=GX$10,IF(CallFlag=1,MAX(StockTree!GX264-K,0),MAX(K-StockTree!GX264,0)),EXP(-rr*h)*(pstar*GY264+(1-pstar)*GY265)))</f>
        <v/>
      </c>
      <c r="GY264" s="20" t="str">
        <f>IF(StockTree!GY264="","",IF(T=GY$10,IF(CallFlag=1,MAX(StockTree!GY264-K,0),MAX(K-StockTree!GY264,0)),EXP(-rr*h)*(pstar*GZ264+(1-pstar)*GZ265)))</f>
        <v/>
      </c>
      <c r="GZ264" s="20" t="str">
        <f>IF(StockTree!GZ264="","",IF(T=GZ$10,IF(CallFlag=1,MAX(StockTree!GZ264-K,0),MAX(K-StockTree!GZ264,0)),EXP(-rr*h)*(pstar*HA264+(1-pstar)*HA265)))</f>
        <v/>
      </c>
      <c r="HA264" s="20" t="str">
        <f>IF(StockTree!HA264="","",IF(T=HA$10,IF(CallFlag=1,MAX(StockTree!HA264-K,0),MAX(K-StockTree!HA264,0)),EXP(-rr*h)*(pstar*HB264+(1-pstar)*HB265)))</f>
        <v/>
      </c>
      <c r="HB264" s="20" t="str">
        <f>IF(StockTree!HB264="","",IF(T=HB$10,IF(CallFlag=1,MAX(StockTree!HB264-K,0),MAX(K-StockTree!HB264,0)),EXP(-rr*h)*(pstar*HC264+(1-pstar)*HC265)))</f>
        <v/>
      </c>
      <c r="HC264" s="20" t="str">
        <f>IF(StockTree!HC264="","",IF(T=HC$10,IF(CallFlag=1,MAX(StockTree!HC264-K,0),MAX(K-StockTree!HC264,0)),EXP(-rr*h)*(pstar*HD264+(1-pstar)*HD265)))</f>
        <v/>
      </c>
      <c r="HD264" s="20" t="str">
        <f>IF(StockTree!HD264="","",IF(T=HD$10,IF(CallFlag=1,MAX(StockTree!HD264-K,0),MAX(K-StockTree!HD264,0)),EXP(-rr*h)*(pstar*HE264+(1-pstar)*HE265)))</f>
        <v/>
      </c>
      <c r="HE264" s="20" t="str">
        <f>IF(StockTree!HE264="","",IF(T=HE$10,IF(CallFlag=1,MAX(StockTree!HE264-K,0),MAX(K-StockTree!HE264,0)),EXP(-rr*h)*(pstar*HF264+(1-pstar)*HF265)))</f>
        <v/>
      </c>
      <c r="HF264" s="20" t="str">
        <f>IF(StockTree!HF264="","",IF(T=HF$10,IF(CallFlag=1,MAX(StockTree!HF264-K,0),MAX(K-StockTree!HF264,0)),EXP(-rr*h)*(pstar*HG264+(1-pstar)*HG265)))</f>
        <v/>
      </c>
      <c r="HG264" s="20" t="str">
        <f>IF(StockTree!HG264="","",IF(T=HG$10,IF(CallFlag=1,MAX(StockTree!HG264-K,0),MAX(K-StockTree!HG264,0)),EXP(-rr*h)*(pstar*HH264+(1-pstar)*HH265)))</f>
        <v/>
      </c>
      <c r="HH264" s="20" t="str">
        <f>IF(StockTree!HH264="","",IF(T=HH$10,IF(CallFlag=1,MAX(StockTree!HH264-K,0),MAX(K-StockTree!HH264,0)),EXP(-rr*h)*(pstar*HI264+(1-pstar)*HI265)))</f>
        <v/>
      </c>
      <c r="HI264" s="20" t="str">
        <f>IF(StockTree!HI264="","",IF(T=HI$10,IF(CallFlag=1,MAX(StockTree!HI264-K,0),MAX(K-StockTree!HI264,0)),EXP(-rr*h)*(pstar*HJ264+(1-pstar)*HJ265)))</f>
        <v/>
      </c>
      <c r="HJ264" s="20" t="str">
        <f>IF(StockTree!HJ264="","",IF(T=HJ$10,IF(CallFlag=1,MAX(StockTree!HJ264-K,0),MAX(K-StockTree!HJ264,0)),EXP(-rr*h)*(pstar*HK264+(1-pstar)*HK265)))</f>
        <v/>
      </c>
      <c r="HK264" s="20" t="str">
        <f>IF(StockTree!HK264="","",IF(T=HK$10,IF(CallFlag=1,MAX(StockTree!HK264-K,0),MAX(K-StockTree!HK264,0)),EXP(-rr*h)*(pstar*HL264+(1-pstar)*HL265)))</f>
        <v/>
      </c>
      <c r="HL264" s="20" t="str">
        <f>IF(StockTree!HL264="","",IF(T=HL$10,IF(CallFlag=1,MAX(StockTree!HL264-K,0),MAX(K-StockTree!HL264,0)),EXP(-rr*h)*(pstar*HM264+(1-pstar)*HM265)))</f>
        <v/>
      </c>
      <c r="HM264" s="20" t="str">
        <f>IF(StockTree!HM264="","",IF(T=HM$10,IF(CallFlag=1,MAX(StockTree!HM264-K,0),MAX(K-StockTree!HM264,0)),EXP(-rr*h)*(pstar*HN264+(1-pstar)*HN265)))</f>
        <v/>
      </c>
      <c r="HN264" s="20" t="str">
        <f>IF(StockTree!HN264="","",IF(T=HN$10,IF(CallFlag=1,MAX(StockTree!HN264-K,0),MAX(K-StockTree!HN264,0)),EXP(-rr*h)*(pstar*HO264+(1-pstar)*HO265)))</f>
        <v/>
      </c>
      <c r="HO264" s="20" t="str">
        <f>IF(StockTree!HO264="","",IF(T=HO$10,IF(CallFlag=1,MAX(StockTree!HO264-K,0),MAX(K-StockTree!HO264,0)),EXP(-rr*h)*(pstar*HP264+(1-pstar)*HP265)))</f>
        <v/>
      </c>
      <c r="HP264" s="20" t="str">
        <f>IF(StockTree!HP264="","",IF(T=HP$10,IF(CallFlag=1,MAX(StockTree!HP264-K,0),MAX(K-StockTree!HP264,0)),EXP(-rr*h)*(pstar*HQ264+(1-pstar)*HQ265)))</f>
        <v/>
      </c>
      <c r="HQ264" s="20" t="str">
        <f>IF(StockTree!HQ264="","",IF(T=HQ$10,IF(CallFlag=1,MAX(StockTree!HQ264-K,0),MAX(K-StockTree!HQ264,0)),EXP(-rr*h)*(pstar*HR264+(1-pstar)*HR265)))</f>
        <v/>
      </c>
      <c r="HR264" s="20" t="str">
        <f>IF(StockTree!HR264="","",IF(T=HR$10,IF(CallFlag=1,MAX(StockTree!HR264-K,0),MAX(K-StockTree!HR264,0)),EXP(-rr*h)*(pstar*HS264+(1-pstar)*HS265)))</f>
        <v/>
      </c>
      <c r="HS264" s="20" t="str">
        <f>IF(StockTree!HS264="","",IF(T=HS$10,IF(CallFlag=1,MAX(StockTree!HS264-K,0),MAX(K-StockTree!HS264,0)),EXP(-rr*h)*(pstar*HT264+(1-pstar)*HT265)))</f>
        <v/>
      </c>
      <c r="HT264" s="20" t="str">
        <f>IF(StockTree!HT264="","",IF(T=HT$10,IF(CallFlag=1,MAX(StockTree!HT264-K,0),MAX(K-StockTree!HT264,0)),EXP(-rr*h)*(pstar*HU264+(1-pstar)*HU265)))</f>
        <v/>
      </c>
      <c r="HU264" s="20" t="str">
        <f>IF(StockTree!HU264="","",IF(T=HU$10,IF(CallFlag=1,MAX(StockTree!HU264-K,0),MAX(K-StockTree!HU264,0)),EXP(-rr*h)*(pstar*HV264+(1-pstar)*HV265)))</f>
        <v/>
      </c>
      <c r="HV264" s="20" t="str">
        <f>IF(StockTree!HV264="","",IF(T=HV$10,IF(CallFlag=1,MAX(StockTree!HV264-K,0),MAX(K-StockTree!HV264,0)),EXP(-rr*h)*(pstar*HW264+(1-pstar)*HW265)))</f>
        <v/>
      </c>
      <c r="HW264" s="20" t="str">
        <f>IF(StockTree!HW264="","",IF(T=HW$10,IF(CallFlag=1,MAX(StockTree!HW264-K,0),MAX(K-StockTree!HW264,0)),EXP(-rr*h)*(pstar*HX264+(1-pstar)*HX265)))</f>
        <v/>
      </c>
      <c r="HX264" s="20" t="str">
        <f>IF(StockTree!HX264="","",IF(T=HX$10,IF(CallFlag=1,MAX(StockTree!HX264-K,0),MAX(K-StockTree!HX264,0)),EXP(-rr*h)*(pstar*HY264+(1-pstar)*HY265)))</f>
        <v/>
      </c>
      <c r="HY264" s="20" t="str">
        <f>IF(StockTree!HY264="","",IF(T=HY$10,IF(CallFlag=1,MAX(StockTree!HY264-K,0),MAX(K-StockTree!HY264,0)),EXP(-rr*h)*(pstar*HZ264+(1-pstar)*HZ265)))</f>
        <v/>
      </c>
      <c r="HZ264" s="20" t="str">
        <f>IF(StockTree!HZ264="","",IF(T=HZ$10,IF(CallFlag=1,MAX(StockTree!HZ264-K,0),MAX(K-StockTree!HZ264,0)),EXP(-rr*h)*(pstar*IA264+(1-pstar)*IA265)))</f>
        <v/>
      </c>
      <c r="IA264" s="20" t="str">
        <f>IF(StockTree!IA264="","",IF(T=IA$10,IF(CallFlag=1,MAX(StockTree!IA264-K,0),MAX(K-StockTree!IA264,0)),EXP(-rr*h)*(pstar*IB264+(1-pstar)*IB265)))</f>
        <v/>
      </c>
      <c r="IB264" s="20" t="str">
        <f>IF(StockTree!IB264="","",IF(T=IB$10,IF(CallFlag=1,MAX(StockTree!IB264-K,0),MAX(K-StockTree!IB264,0)),EXP(-rr*h)*(pstar*IC264+(1-pstar)*IC265)))</f>
        <v/>
      </c>
      <c r="IC264" s="20" t="str">
        <f>IF(StockTree!IC264="","",IF(T=IC$10,IF(CallFlag=1,MAX(StockTree!IC264-K,0),MAX(K-StockTree!IC264,0)),EXP(-rr*h)*(pstar*ID264+(1-pstar)*ID265)))</f>
        <v/>
      </c>
      <c r="ID264" s="20" t="str">
        <f>IF(StockTree!ID264="","",IF(T=ID$10,IF(CallFlag=1,MAX(StockTree!ID264-K,0),MAX(K-StockTree!ID264,0)),EXP(-rr*h)*(pstar*IE264+(1-pstar)*IE265)))</f>
        <v/>
      </c>
      <c r="IE264" s="20" t="str">
        <f>IF(StockTree!IE264="","",IF(T=IE$10,IF(CallFlag=1,MAX(StockTree!IE264-K,0),MAX(K-StockTree!IE264,0)),EXP(-rr*h)*(pstar*IF264+(1-pstar)*IF265)))</f>
        <v/>
      </c>
      <c r="IF264" s="20" t="str">
        <f>IF(StockTree!IF264="","",IF(T=IF$10,IF(CallFlag=1,MAX(StockTree!IF264-K,0),MAX(K-StockTree!IF264,0)),EXP(-rr*h)*(pstar*IG264+(1-pstar)*IG265)))</f>
        <v/>
      </c>
      <c r="IG264" s="20" t="str">
        <f>IF(StockTree!IG264="","",IF(T=IG$10,IF(CallFlag=1,MAX(StockTree!IG264-K,0),MAX(K-StockTree!IG264,0)),EXP(-rr*h)*(pstar*IH264+(1-pstar)*IH265)))</f>
        <v/>
      </c>
      <c r="IH264" s="20" t="str">
        <f>IF(StockTree!IH264="","",IF(T=IH$10,IF(CallFlag=1,MAX(StockTree!IH264-K,0),MAX(K-StockTree!IH264,0)),EXP(-rr*h)*(pstar*II264+(1-pstar)*II265)))</f>
        <v/>
      </c>
      <c r="II264" s="20" t="str">
        <f>IF(StockTree!II264="","",IF(T=II$10,IF(CallFlag=1,MAX(StockTree!II264-K,0),MAX(K-StockTree!II264,0)),EXP(-rr*h)*(pstar*IJ264+(1-pstar)*IJ265)))</f>
        <v/>
      </c>
      <c r="IJ264" s="20" t="str">
        <f>IF(StockTree!IJ264="","",IF(T=IJ$10,IF(CallFlag=1,MAX(StockTree!IJ264-K,0),MAX(K-StockTree!IJ264,0)),EXP(-rr*h)*(pstar*IK264+(1-pstar)*IK265)))</f>
        <v/>
      </c>
      <c r="IK264" s="20" t="str">
        <f>IF(StockTree!IK264="","",IF(T=IK$10,IF(CallFlag=1,MAX(StockTree!IK264-K,0),MAX(K-StockTree!IK264,0)),EXP(-rr*h)*(pstar*IL264+(1-pstar)*IL265)))</f>
        <v/>
      </c>
      <c r="IL264" s="20" t="str">
        <f>IF(StockTree!IL264="","",IF(T=IL$10,IF(CallFlag=1,MAX(StockTree!IL264-K,0),MAX(K-StockTree!IL264,0)),EXP(-rr*h)*(pstar*IM264+(1-pstar)*IM265)))</f>
        <v/>
      </c>
      <c r="IM264" s="20" t="str">
        <f>IF(StockTree!IM264="","",IF(T=IM$10,IF(CallFlag=1,MAX(StockTree!IM264-K,0),MAX(K-StockTree!IM264,0)),EXP(-rr*h)*(pstar*IN264+(1-pstar)*IN265)))</f>
        <v/>
      </c>
      <c r="IN264" s="20" t="str">
        <f>IF(StockTree!IN264="","",IF(T=IN$10,IF(CallFlag=1,MAX(StockTree!IN264-K,0),MAX(K-StockTree!IN264,0)),EXP(-rr*h)*(pstar*IO264+(1-pstar)*IO265)))</f>
        <v/>
      </c>
      <c r="IO264" s="20" t="str">
        <f>IF(StockTree!IO264="","",IF(T=IO$10,IF(CallFlag=1,MAX(StockTree!IO264-K,0),MAX(K-StockTree!IO264,0)),EXP(-rr*h)*(pstar*IP264+(1-pstar)*IP265)))</f>
        <v/>
      </c>
      <c r="IP264" s="20" t="str">
        <f>IF(StockTree!IP264="","",IF(T=IP$10,IF(CallFlag=1,MAX(StockTree!IP264-K,0),MAX(K-StockTree!IP264,0)),EXP(-rr*h)*(pstar*IQ264+(1-pstar)*IQ265)))</f>
        <v/>
      </c>
      <c r="IQ264" s="20" t="str">
        <f>IF(StockTree!IQ264="","",IF(T=IQ$10,IF(CallFlag=1,MAX(StockTree!IQ264-K,0),MAX(K-StockTree!IQ264,0)),EXP(-rr*h)*(pstar*IR264+(1-pstar)*IR265)))</f>
        <v/>
      </c>
      <c r="IR264" s="20" t="str">
        <f>IF(StockTree!IR264="","",IF(T=IR$10,IF(CallFlag=1,MAX(StockTree!IR264-K,0),MAX(K-StockTree!IR264,0)),EXP(-rr*h)*(pstar*IS264+(1-pstar)*IS265)))</f>
        <v/>
      </c>
      <c r="IS264" s="20" t="str">
        <f>IF(StockTree!IS264="","",IF(T=IS$10,IF(CallFlag=1,MAX(StockTree!IS264-K,0),MAX(K-StockTree!IS264,0)),EXP(-rr*h)*(pstar*IT264+(1-pstar)*IT265)))</f>
        <v/>
      </c>
      <c r="IT264" s="20" t="str">
        <f>IF(StockTree!IT264="","",IF(T=IT$10,IF(CallFlag=1,MAX(StockTree!IT264-K,0),MAX(K-StockTree!IT264,0)),EXP(-rr*h)*(pstar*IU264+(1-pstar)*IU265)))</f>
        <v/>
      </c>
      <c r="IU264" s="20" t="str">
        <f>IF(StockTree!IU264="","",IF(T=IU$10,IF(CallFlag=1,MAX(StockTree!IU264-K,0),MAX(K-StockTree!IU264,0)),EXP(-rr*h)*(pstar*IV264+(1-pstar)*IV265)))</f>
        <v/>
      </c>
      <c r="IV264" s="20" t="str">
        <f>IF(StockTree!IV264="","",IF(T=IV$10,IF(CallFlag=1,MAX(StockTree!IV264-K,0),MAX(K-StockTree!IV264,0)),EXP(-rr*h)*(pstar*#REF!+(1-pstar)*#REF!)))</f>
        <v/>
      </c>
    </row>
    <row r="265" spans="1:256" s="20" customFormat="1" x14ac:dyDescent="0.2">
      <c r="A265" s="19">
        <f t="shared" si="11"/>
        <v>253</v>
      </c>
      <c r="B265" s="20" t="str">
        <f>IF(StockTree!B265="","",IF(T=B$10,IF(CallFlag=1,MAX(StockTree!B265-K,0),MAX(K-StockTree!B265,0)),EXP(-rr*h)*(pstar*C265+(1-pstar)*C266)))</f>
        <v/>
      </c>
      <c r="C265" s="20" t="str">
        <f>IF(StockTree!C265="","",IF(T=C$10,IF(CallFlag=1,MAX(StockTree!C265-K,0),MAX(K-StockTree!C265,0)),EXP(-rr*h)*(pstar*D265+(1-pstar)*D266)))</f>
        <v/>
      </c>
      <c r="D265" s="20" t="str">
        <f>IF(StockTree!D265="","",IF(T=D$10,IF(CallFlag=1,MAX(StockTree!D265-K,0),MAX(K-StockTree!D265,0)),EXP(-rr*h)*(pstar*E265+(1-pstar)*E266)))</f>
        <v/>
      </c>
      <c r="E265" s="20" t="str">
        <f>IF(StockTree!E265="","",IF(T=E$10,IF(CallFlag=1,MAX(StockTree!E265-K,0),MAX(K-StockTree!E265,0)),EXP(-rr*h)*(pstar*F265+(1-pstar)*F266)))</f>
        <v/>
      </c>
      <c r="F265" s="20" t="str">
        <f>IF(StockTree!F265="","",IF(T=F$10,IF(CallFlag=1,MAX(StockTree!F265-K,0),MAX(K-StockTree!F265,0)),EXP(-rr*h)*(pstar*G265+(1-pstar)*G266)))</f>
        <v/>
      </c>
      <c r="G265" s="20" t="str">
        <f>IF(StockTree!G265="","",IF(T=G$10,IF(CallFlag=1,MAX(StockTree!G265-K,0),MAX(K-StockTree!G265,0)),EXP(-rr*h)*(pstar*H265+(1-pstar)*H266)))</f>
        <v/>
      </c>
      <c r="H265" s="20" t="str">
        <f>IF(StockTree!H265="","",IF(T=H$10,IF(CallFlag=1,MAX(StockTree!H265-K,0),MAX(K-StockTree!H265,0)),EXP(-rr*h)*(pstar*I265+(1-pstar)*I266)))</f>
        <v/>
      </c>
      <c r="I265" s="20" t="str">
        <f>IF(StockTree!I265="","",IF(T=I$10,IF(CallFlag=1,MAX(StockTree!I265-K,0),MAX(K-StockTree!I265,0)),EXP(-rr*h)*(pstar*J265+(1-pstar)*J266)))</f>
        <v/>
      </c>
      <c r="J265" s="20" t="str">
        <f>IF(StockTree!J265="","",IF(T=J$10,IF(CallFlag=1,MAX(StockTree!J265-K,0),MAX(K-StockTree!J265,0)),EXP(-rr*h)*(pstar*K265+(1-pstar)*K266)))</f>
        <v/>
      </c>
      <c r="K265" s="20" t="str">
        <f>IF(StockTree!K265="","",IF(T=K$10,IF(CallFlag=1,MAX(StockTree!K265-K,0),MAX(K-StockTree!K265,0)),EXP(-rr*h)*(pstar*L265+(1-pstar)*L266)))</f>
        <v/>
      </c>
      <c r="L265" s="20" t="str">
        <f>IF(StockTree!L265="","",IF(T=L$10,IF(CallFlag=1,MAX(StockTree!L265-K,0),MAX(K-StockTree!L265,0)),EXP(-rr*h)*(pstar*M265+(1-pstar)*M266)))</f>
        <v/>
      </c>
      <c r="M265" s="20" t="str">
        <f>IF(StockTree!M265="","",IF(T=M$10,IF(CallFlag=1,MAX(StockTree!M265-K,0),MAX(K-StockTree!M265,0)),EXP(-rr*h)*(pstar*N265+(1-pstar)*N266)))</f>
        <v/>
      </c>
      <c r="N265" s="20" t="str">
        <f>IF(StockTree!N265="","",IF(T=N$10,IF(CallFlag=1,MAX(StockTree!N265-K,0),MAX(K-StockTree!N265,0)),EXP(-rr*h)*(pstar*O265+(1-pstar)*O266)))</f>
        <v/>
      </c>
      <c r="O265" s="20" t="str">
        <f>IF(StockTree!O265="","",IF(T=O$10,IF(CallFlag=1,MAX(StockTree!O265-K,0),MAX(K-StockTree!O265,0)),EXP(-rr*h)*(pstar*P265+(1-pstar)*P266)))</f>
        <v/>
      </c>
      <c r="P265" s="20" t="str">
        <f>IF(StockTree!P265="","",IF(T=P$10,IF(CallFlag=1,MAX(StockTree!P265-K,0),MAX(K-StockTree!P265,0)),EXP(-rr*h)*(pstar*Q265+(1-pstar)*Q266)))</f>
        <v/>
      </c>
      <c r="Q265" s="20" t="str">
        <f>IF(StockTree!Q265="","",IF(T=Q$10,IF(CallFlag=1,MAX(StockTree!Q265-K,0),MAX(K-StockTree!Q265,0)),EXP(-rr*h)*(pstar*R265+(1-pstar)*R266)))</f>
        <v/>
      </c>
      <c r="R265" s="20" t="str">
        <f>IF(StockTree!R265="","",IF(T=R$10,IF(CallFlag=1,MAX(StockTree!R265-K,0),MAX(K-StockTree!R265,0)),EXP(-rr*h)*(pstar*S265+(1-pstar)*S266)))</f>
        <v/>
      </c>
      <c r="S265" s="20" t="str">
        <f>IF(StockTree!S265="","",IF(T=S$10,IF(CallFlag=1,MAX(StockTree!S265-K,0),MAX(K-StockTree!S265,0)),EXP(-rr*h)*(pstar*T265+(1-pstar)*T266)))</f>
        <v/>
      </c>
      <c r="T265" s="20" t="str">
        <f>IF(StockTree!T265="","",IF(T=T$10,IF(CallFlag=1,MAX(StockTree!T265-K,0),MAX(K-StockTree!T265,0)),EXP(-rr*h)*(pstar*U265+(1-pstar)*U266)))</f>
        <v/>
      </c>
      <c r="U265" s="20" t="str">
        <f>IF(StockTree!U265="","",IF(T=U$10,IF(CallFlag=1,MAX(StockTree!U265-K,0),MAX(K-StockTree!U265,0)),EXP(-rr*h)*(pstar*V265+(1-pstar)*V266)))</f>
        <v/>
      </c>
      <c r="V265" s="20" t="str">
        <f>IF(StockTree!V265="","",IF(T=V$10,IF(CallFlag=1,MAX(StockTree!V265-K,0),MAX(K-StockTree!V265,0)),EXP(-rr*h)*(pstar*W265+(1-pstar)*W266)))</f>
        <v/>
      </c>
      <c r="W265" s="20" t="str">
        <f>IF(StockTree!W265="","",IF(T=W$10,IF(CallFlag=1,MAX(StockTree!W265-K,0),MAX(K-StockTree!W265,0)),EXP(-rr*h)*(pstar*X265+(1-pstar)*X266)))</f>
        <v/>
      </c>
      <c r="X265" s="20" t="str">
        <f>IF(StockTree!X265="","",IF(T=X$10,IF(CallFlag=1,MAX(StockTree!X265-K,0),MAX(K-StockTree!X265,0)),EXP(-rr*h)*(pstar*Y265+(1-pstar)*Y266)))</f>
        <v/>
      </c>
      <c r="Y265" s="20" t="str">
        <f>IF(StockTree!Y265="","",IF(T=Y$10,IF(CallFlag=1,MAX(StockTree!Y265-K,0),MAX(K-StockTree!Y265,0)),EXP(-rr*h)*(pstar*Z265+(1-pstar)*Z266)))</f>
        <v/>
      </c>
      <c r="Z265" s="20" t="str">
        <f>IF(StockTree!Z265="","",IF(T=Z$10,IF(CallFlag=1,MAX(StockTree!Z265-K,0),MAX(K-StockTree!Z265,0)),EXP(-rr*h)*(pstar*AA265+(1-pstar)*AA266)))</f>
        <v/>
      </c>
      <c r="AA265" s="20" t="str">
        <f>IF(StockTree!AA265="","",IF(T=AA$10,IF(CallFlag=1,MAX(StockTree!AA265-K,0),MAX(K-StockTree!AA265,0)),EXP(-rr*h)*(pstar*AB265+(1-pstar)*AB266)))</f>
        <v/>
      </c>
      <c r="AB265" s="20" t="str">
        <f>IF(StockTree!AB265="","",IF(T=AB$10,IF(CallFlag=1,MAX(StockTree!AB265-K,0),MAX(K-StockTree!AB265,0)),EXP(-rr*h)*(pstar*AC265+(1-pstar)*AC266)))</f>
        <v/>
      </c>
      <c r="AC265" s="20" t="str">
        <f>IF(StockTree!AC265="","",IF(T=AC$10,IF(CallFlag=1,MAX(StockTree!AC265-K,0),MAX(K-StockTree!AC265,0)),EXP(-rr*h)*(pstar*AD265+(1-pstar)*AD266)))</f>
        <v/>
      </c>
      <c r="AD265" s="20" t="str">
        <f>IF(StockTree!AD265="","",IF(T=AD$10,IF(CallFlag=1,MAX(StockTree!AD265-K,0),MAX(K-StockTree!AD265,0)),EXP(-rr*h)*(pstar*AE265+(1-pstar)*AE266)))</f>
        <v/>
      </c>
      <c r="AE265" s="20" t="str">
        <f>IF(StockTree!AE265="","",IF(T=AE$10,IF(CallFlag=1,MAX(StockTree!AE265-K,0),MAX(K-StockTree!AE265,0)),EXP(-rr*h)*(pstar*AF265+(1-pstar)*AF266)))</f>
        <v/>
      </c>
      <c r="AF265" s="20" t="str">
        <f>IF(StockTree!AF265="","",IF(T=AF$10,IF(CallFlag=1,MAX(StockTree!AF265-K,0),MAX(K-StockTree!AF265,0)),EXP(-rr*h)*(pstar*AG265+(1-pstar)*AG266)))</f>
        <v/>
      </c>
      <c r="AG265" s="20" t="str">
        <f>IF(StockTree!AG265="","",IF(T=AG$10,IF(CallFlag=1,MAX(StockTree!AG265-K,0),MAX(K-StockTree!AG265,0)),EXP(-rr*h)*(pstar*AH265+(1-pstar)*AH266)))</f>
        <v/>
      </c>
      <c r="AH265" s="20" t="str">
        <f>IF(StockTree!AH265="","",IF(T=AH$10,IF(CallFlag=1,MAX(StockTree!AH265-K,0),MAX(K-StockTree!AH265,0)),EXP(-rr*h)*(pstar*AI265+(1-pstar)*AI266)))</f>
        <v/>
      </c>
      <c r="AI265" s="20" t="str">
        <f>IF(StockTree!AI265="","",IF(T=AI$10,IF(CallFlag=1,MAX(StockTree!AI265-K,0),MAX(K-StockTree!AI265,0)),EXP(-rr*h)*(pstar*AJ265+(1-pstar)*AJ266)))</f>
        <v/>
      </c>
      <c r="AJ265" s="20" t="str">
        <f>IF(StockTree!AJ265="","",IF(T=AJ$10,IF(CallFlag=1,MAX(StockTree!AJ265-K,0),MAX(K-StockTree!AJ265,0)),EXP(-rr*h)*(pstar*AK265+(1-pstar)*AK266)))</f>
        <v/>
      </c>
      <c r="AK265" s="20" t="str">
        <f>IF(StockTree!AK265="","",IF(T=AK$10,IF(CallFlag=1,MAX(StockTree!AK265-K,0),MAX(K-StockTree!AK265,0)),EXP(-rr*h)*(pstar*AL265+(1-pstar)*AL266)))</f>
        <v/>
      </c>
      <c r="AL265" s="20" t="str">
        <f>IF(StockTree!AL265="","",IF(T=AL$10,IF(CallFlag=1,MAX(StockTree!AL265-K,0),MAX(K-StockTree!AL265,0)),EXP(-rr*h)*(pstar*AM265+(1-pstar)*AM266)))</f>
        <v/>
      </c>
      <c r="AM265" s="20" t="str">
        <f>IF(StockTree!AM265="","",IF(T=AM$10,IF(CallFlag=1,MAX(StockTree!AM265-K,0),MAX(K-StockTree!AM265,0)),EXP(-rr*h)*(pstar*AN265+(1-pstar)*AN266)))</f>
        <v/>
      </c>
      <c r="AN265" s="20" t="str">
        <f>IF(StockTree!AN265="","",IF(T=AN$10,IF(CallFlag=1,MAX(StockTree!AN265-K,0),MAX(K-StockTree!AN265,0)),EXP(-rr*h)*(pstar*AO265+(1-pstar)*AO266)))</f>
        <v/>
      </c>
      <c r="AO265" s="20" t="str">
        <f>IF(StockTree!AO265="","",IF(T=AO$10,IF(CallFlag=1,MAX(StockTree!AO265-K,0),MAX(K-StockTree!AO265,0)),EXP(-rr*h)*(pstar*AP265+(1-pstar)*AP266)))</f>
        <v/>
      </c>
      <c r="AP265" s="20" t="str">
        <f>IF(StockTree!AP265="","",IF(T=AP$10,IF(CallFlag=1,MAX(StockTree!AP265-K,0),MAX(K-StockTree!AP265,0)),EXP(-rr*h)*(pstar*AQ265+(1-pstar)*AQ266)))</f>
        <v/>
      </c>
      <c r="AQ265" s="20" t="str">
        <f>IF(StockTree!AQ265="","",IF(T=AQ$10,IF(CallFlag=1,MAX(StockTree!AQ265-K,0),MAX(K-StockTree!AQ265,0)),EXP(-rr*h)*(pstar*AR265+(1-pstar)*AR266)))</f>
        <v/>
      </c>
      <c r="AR265" s="20" t="str">
        <f>IF(StockTree!AR265="","",IF(T=AR$10,IF(CallFlag=1,MAX(StockTree!AR265-K,0),MAX(K-StockTree!AR265,0)),EXP(-rr*h)*(pstar*AS265+(1-pstar)*AS266)))</f>
        <v/>
      </c>
      <c r="AS265" s="20" t="str">
        <f>IF(StockTree!AS265="","",IF(T=AS$10,IF(CallFlag=1,MAX(StockTree!AS265-K,0),MAX(K-StockTree!AS265,0)),EXP(-rr*h)*(pstar*AT265+(1-pstar)*AT266)))</f>
        <v/>
      </c>
      <c r="AT265" s="20" t="str">
        <f>IF(StockTree!AT265="","",IF(T=AT$10,IF(CallFlag=1,MAX(StockTree!AT265-K,0),MAX(K-StockTree!AT265,0)),EXP(-rr*h)*(pstar*AU265+(1-pstar)*AU266)))</f>
        <v/>
      </c>
      <c r="AU265" s="20" t="str">
        <f>IF(StockTree!AU265="","",IF(T=AU$10,IF(CallFlag=1,MAX(StockTree!AU265-K,0),MAX(K-StockTree!AU265,0)),EXP(-rr*h)*(pstar*AV265+(1-pstar)*AV266)))</f>
        <v/>
      </c>
      <c r="AV265" s="20" t="str">
        <f>IF(StockTree!AV265="","",IF(T=AV$10,IF(CallFlag=1,MAX(StockTree!AV265-K,0),MAX(K-StockTree!AV265,0)),EXP(-rr*h)*(pstar*AW265+(1-pstar)*AW266)))</f>
        <v/>
      </c>
      <c r="AW265" s="20" t="str">
        <f>IF(StockTree!AW265="","",IF(T=AW$10,IF(CallFlag=1,MAX(StockTree!AW265-K,0),MAX(K-StockTree!AW265,0)),EXP(-rr*h)*(pstar*AX265+(1-pstar)*AX266)))</f>
        <v/>
      </c>
      <c r="AX265" s="20" t="str">
        <f>IF(StockTree!AX265="","",IF(T=AX$10,IF(CallFlag=1,MAX(StockTree!AX265-K,0),MAX(K-StockTree!AX265,0)),EXP(-rr*h)*(pstar*AY265+(1-pstar)*AY266)))</f>
        <v/>
      </c>
      <c r="AY265" s="20" t="str">
        <f>IF(StockTree!AY265="","",IF(T=AY$10,IF(CallFlag=1,MAX(StockTree!AY265-K,0),MAX(K-StockTree!AY265,0)),EXP(-rr*h)*(pstar*AZ265+(1-pstar)*AZ266)))</f>
        <v/>
      </c>
      <c r="AZ265" s="20" t="str">
        <f>IF(StockTree!AZ265="","",IF(T=AZ$10,IF(CallFlag=1,MAX(StockTree!AZ265-K,0),MAX(K-StockTree!AZ265,0)),EXP(-rr*h)*(pstar*BA265+(1-pstar)*BA266)))</f>
        <v/>
      </c>
      <c r="BA265" s="20" t="str">
        <f>IF(StockTree!BA265="","",IF(T=BA$10,IF(CallFlag=1,MAX(StockTree!BA265-K,0),MAX(K-StockTree!BA265,0)),EXP(-rr*h)*(pstar*BB265+(1-pstar)*BB266)))</f>
        <v/>
      </c>
      <c r="BB265" s="20" t="str">
        <f>IF(StockTree!BB265="","",IF(T=BB$10,IF(CallFlag=1,MAX(StockTree!BB265-K,0),MAX(K-StockTree!BB265,0)),EXP(-rr*h)*(pstar*BC265+(1-pstar)*BC266)))</f>
        <v/>
      </c>
      <c r="BC265" s="20" t="str">
        <f>IF(StockTree!BC265="","",IF(T=BC$10,IF(CallFlag=1,MAX(StockTree!BC265-K,0),MAX(K-StockTree!BC265,0)),EXP(-rr*h)*(pstar*BD265+(1-pstar)*BD266)))</f>
        <v/>
      </c>
      <c r="BD265" s="20" t="str">
        <f>IF(StockTree!BD265="","",IF(T=BD$10,IF(CallFlag=1,MAX(StockTree!BD265-K,0),MAX(K-StockTree!BD265,0)),EXP(-rr*h)*(pstar*BE265+(1-pstar)*BE266)))</f>
        <v/>
      </c>
      <c r="BE265" s="20" t="str">
        <f>IF(StockTree!BE265="","",IF(T=BE$10,IF(CallFlag=1,MAX(StockTree!BE265-K,0),MAX(K-StockTree!BE265,0)),EXP(-rr*h)*(pstar*BF265+(1-pstar)*BF266)))</f>
        <v/>
      </c>
      <c r="BF265" s="20" t="str">
        <f>IF(StockTree!BF265="","",IF(T=BF$10,IF(CallFlag=1,MAX(StockTree!BF265-K,0),MAX(K-StockTree!BF265,0)),EXP(-rr*h)*(pstar*BG265+(1-pstar)*BG266)))</f>
        <v/>
      </c>
      <c r="BG265" s="20" t="str">
        <f>IF(StockTree!BG265="","",IF(T=BG$10,IF(CallFlag=1,MAX(StockTree!BG265-K,0),MAX(K-StockTree!BG265,0)),EXP(-rr*h)*(pstar*BH265+(1-pstar)*BH266)))</f>
        <v/>
      </c>
      <c r="BH265" s="20" t="str">
        <f>IF(StockTree!BH265="","",IF(T=BH$10,IF(CallFlag=1,MAX(StockTree!BH265-K,0),MAX(K-StockTree!BH265,0)),EXP(-rr*h)*(pstar*BI265+(1-pstar)*BI266)))</f>
        <v/>
      </c>
      <c r="BI265" s="20" t="str">
        <f>IF(StockTree!BI265="","",IF(T=BI$10,IF(CallFlag=1,MAX(StockTree!BI265-K,0),MAX(K-StockTree!BI265,0)),EXP(-rr*h)*(pstar*BJ265+(1-pstar)*BJ266)))</f>
        <v/>
      </c>
      <c r="BJ265" s="20" t="str">
        <f>IF(StockTree!BJ265="","",IF(T=BJ$10,IF(CallFlag=1,MAX(StockTree!BJ265-K,0),MAX(K-StockTree!BJ265,0)),EXP(-rr*h)*(pstar*BK265+(1-pstar)*BK266)))</f>
        <v/>
      </c>
      <c r="BK265" s="20" t="str">
        <f>IF(StockTree!BK265="","",IF(T=BK$10,IF(CallFlag=1,MAX(StockTree!BK265-K,0),MAX(K-StockTree!BK265,0)),EXP(-rr*h)*(pstar*BL265+(1-pstar)*BL266)))</f>
        <v/>
      </c>
      <c r="BL265" s="20" t="str">
        <f>IF(StockTree!BL265="","",IF(T=BL$10,IF(CallFlag=1,MAX(StockTree!BL265-K,0),MAX(K-StockTree!BL265,0)),EXP(-rr*h)*(pstar*BM265+(1-pstar)*BM266)))</f>
        <v/>
      </c>
      <c r="BM265" s="20" t="str">
        <f>IF(StockTree!BM265="","",IF(T=BM$10,IF(CallFlag=1,MAX(StockTree!BM265-K,0),MAX(K-StockTree!BM265,0)),EXP(-rr*h)*(pstar*BN265+(1-pstar)*BN266)))</f>
        <v/>
      </c>
      <c r="BN265" s="20" t="str">
        <f>IF(StockTree!BN265="","",IF(T=BN$10,IF(CallFlag=1,MAX(StockTree!BN265-K,0),MAX(K-StockTree!BN265,0)),EXP(-rr*h)*(pstar*BO265+(1-pstar)*BO266)))</f>
        <v/>
      </c>
      <c r="BO265" s="20" t="str">
        <f>IF(StockTree!BO265="","",IF(T=BO$10,IF(CallFlag=1,MAX(StockTree!BO265-K,0),MAX(K-StockTree!BO265,0)),EXP(-rr*h)*(pstar*BP265+(1-pstar)*BP266)))</f>
        <v/>
      </c>
      <c r="BP265" s="20" t="str">
        <f>IF(StockTree!BP265="","",IF(T=BP$10,IF(CallFlag=1,MAX(StockTree!BP265-K,0),MAX(K-StockTree!BP265,0)),EXP(-rr*h)*(pstar*BQ265+(1-pstar)*BQ266)))</f>
        <v/>
      </c>
      <c r="BQ265" s="20" t="str">
        <f>IF(StockTree!BQ265="","",IF(T=BQ$10,IF(CallFlag=1,MAX(StockTree!BQ265-K,0),MAX(K-StockTree!BQ265,0)),EXP(-rr*h)*(pstar*BR265+(1-pstar)*BR266)))</f>
        <v/>
      </c>
      <c r="BR265" s="20" t="str">
        <f>IF(StockTree!BR265="","",IF(T=BR$10,IF(CallFlag=1,MAX(StockTree!BR265-K,0),MAX(K-StockTree!BR265,0)),EXP(-rr*h)*(pstar*BS265+(1-pstar)*BS266)))</f>
        <v/>
      </c>
      <c r="BS265" s="20" t="str">
        <f>IF(StockTree!BS265="","",IF(T=BS$10,IF(CallFlag=1,MAX(StockTree!BS265-K,0),MAX(K-StockTree!BS265,0)),EXP(-rr*h)*(pstar*BT265+(1-pstar)*BT266)))</f>
        <v/>
      </c>
      <c r="BT265" s="20" t="str">
        <f>IF(StockTree!BT265="","",IF(T=BT$10,IF(CallFlag=1,MAX(StockTree!BT265-K,0),MAX(K-StockTree!BT265,0)),EXP(-rr*h)*(pstar*BU265+(1-pstar)*BU266)))</f>
        <v/>
      </c>
      <c r="BU265" s="20" t="str">
        <f>IF(StockTree!BU265="","",IF(T=BU$10,IF(CallFlag=1,MAX(StockTree!BU265-K,0),MAX(K-StockTree!BU265,0)),EXP(-rr*h)*(pstar*BV265+(1-pstar)*BV266)))</f>
        <v/>
      </c>
      <c r="BV265" s="20" t="str">
        <f>IF(StockTree!BV265="","",IF(T=BV$10,IF(CallFlag=1,MAX(StockTree!BV265-K,0),MAX(K-StockTree!BV265,0)),EXP(-rr*h)*(pstar*BW265+(1-pstar)*BW266)))</f>
        <v/>
      </c>
      <c r="BW265" s="20" t="str">
        <f>IF(StockTree!BW265="","",IF(T=BW$10,IF(CallFlag=1,MAX(StockTree!BW265-K,0),MAX(K-StockTree!BW265,0)),EXP(-rr*h)*(pstar*BX265+(1-pstar)*BX266)))</f>
        <v/>
      </c>
      <c r="BX265" s="20" t="str">
        <f>IF(StockTree!BX265="","",IF(T=BX$10,IF(CallFlag=1,MAX(StockTree!BX265-K,0),MAX(K-StockTree!BX265,0)),EXP(-rr*h)*(pstar*BY265+(1-pstar)*BY266)))</f>
        <v/>
      </c>
      <c r="BY265" s="20" t="str">
        <f>IF(StockTree!BY265="","",IF(T=BY$10,IF(CallFlag=1,MAX(StockTree!BY265-K,0),MAX(K-StockTree!BY265,0)),EXP(-rr*h)*(pstar*BZ265+(1-pstar)*BZ266)))</f>
        <v/>
      </c>
      <c r="BZ265" s="20" t="str">
        <f>IF(StockTree!BZ265="","",IF(T=BZ$10,IF(CallFlag=1,MAX(StockTree!BZ265-K,0),MAX(K-StockTree!BZ265,0)),EXP(-rr*h)*(pstar*CA265+(1-pstar)*CA266)))</f>
        <v/>
      </c>
      <c r="CA265" s="20" t="str">
        <f>IF(StockTree!CA265="","",IF(T=CA$10,IF(CallFlag=1,MAX(StockTree!CA265-K,0),MAX(K-StockTree!CA265,0)),EXP(-rr*h)*(pstar*CB265+(1-pstar)*CB266)))</f>
        <v/>
      </c>
      <c r="CB265" s="20" t="str">
        <f>IF(StockTree!CB265="","",IF(T=CB$10,IF(CallFlag=1,MAX(StockTree!CB265-K,0),MAX(K-StockTree!CB265,0)),EXP(-rr*h)*(pstar*CC265+(1-pstar)*CC266)))</f>
        <v/>
      </c>
      <c r="CC265" s="20" t="str">
        <f>IF(StockTree!CC265="","",IF(T=CC$10,IF(CallFlag=1,MAX(StockTree!CC265-K,0),MAX(K-StockTree!CC265,0)),EXP(-rr*h)*(pstar*CD265+(1-pstar)*CD266)))</f>
        <v/>
      </c>
      <c r="CD265" s="20" t="str">
        <f>IF(StockTree!CD265="","",IF(T=CD$10,IF(CallFlag=1,MAX(StockTree!CD265-K,0),MAX(K-StockTree!CD265,0)),EXP(-rr*h)*(pstar*CE265+(1-pstar)*CE266)))</f>
        <v/>
      </c>
      <c r="CE265" s="20" t="str">
        <f>IF(StockTree!CE265="","",IF(T=CE$10,IF(CallFlag=1,MAX(StockTree!CE265-K,0),MAX(K-StockTree!CE265,0)),EXP(-rr*h)*(pstar*CF265+(1-pstar)*CF266)))</f>
        <v/>
      </c>
      <c r="CF265" s="20" t="str">
        <f>IF(StockTree!CF265="","",IF(T=CF$10,IF(CallFlag=1,MAX(StockTree!CF265-K,0),MAX(K-StockTree!CF265,0)),EXP(-rr*h)*(pstar*CG265+(1-pstar)*CG266)))</f>
        <v/>
      </c>
      <c r="CG265" s="20" t="str">
        <f>IF(StockTree!CG265="","",IF(T=CG$10,IF(CallFlag=1,MAX(StockTree!CG265-K,0),MAX(K-StockTree!CG265,0)),EXP(-rr*h)*(pstar*CH265+(1-pstar)*CH266)))</f>
        <v/>
      </c>
      <c r="CH265" s="20" t="str">
        <f>IF(StockTree!CH265="","",IF(T=CH$10,IF(CallFlag=1,MAX(StockTree!CH265-K,0),MAX(K-StockTree!CH265,0)),EXP(-rr*h)*(pstar*CI265+(1-pstar)*CI266)))</f>
        <v/>
      </c>
      <c r="CI265" s="20" t="str">
        <f>IF(StockTree!CI265="","",IF(T=CI$10,IF(CallFlag=1,MAX(StockTree!CI265-K,0),MAX(K-StockTree!CI265,0)),EXP(-rr*h)*(pstar*CJ265+(1-pstar)*CJ266)))</f>
        <v/>
      </c>
      <c r="CJ265" s="20" t="str">
        <f>IF(StockTree!CJ265="","",IF(T=CJ$10,IF(CallFlag=1,MAX(StockTree!CJ265-K,0),MAX(K-StockTree!CJ265,0)),EXP(-rr*h)*(pstar*CK265+(1-pstar)*CK266)))</f>
        <v/>
      </c>
      <c r="CK265" s="20" t="str">
        <f>IF(StockTree!CK265="","",IF(T=CK$10,IF(CallFlag=1,MAX(StockTree!CK265-K,0),MAX(K-StockTree!CK265,0)),EXP(-rr*h)*(pstar*CL265+(1-pstar)*CL266)))</f>
        <v/>
      </c>
      <c r="CL265" s="20" t="str">
        <f>IF(StockTree!CL265="","",IF(T=CL$10,IF(CallFlag=1,MAX(StockTree!CL265-K,0),MAX(K-StockTree!CL265,0)),EXP(-rr*h)*(pstar*CM265+(1-pstar)*CM266)))</f>
        <v/>
      </c>
      <c r="CM265" s="20" t="str">
        <f>IF(StockTree!CM265="","",IF(T=CM$10,IF(CallFlag=1,MAX(StockTree!CM265-K,0),MAX(K-StockTree!CM265,0)),EXP(-rr*h)*(pstar*CN265+(1-pstar)*CN266)))</f>
        <v/>
      </c>
      <c r="CN265" s="20" t="str">
        <f>IF(StockTree!CN265="","",IF(T=CN$10,IF(CallFlag=1,MAX(StockTree!CN265-K,0),MAX(K-StockTree!CN265,0)),EXP(-rr*h)*(pstar*CO265+(1-pstar)*CO266)))</f>
        <v/>
      </c>
      <c r="CO265" s="20" t="str">
        <f>IF(StockTree!CO265="","",IF(T=CO$10,IF(CallFlag=1,MAX(StockTree!CO265-K,0),MAX(K-StockTree!CO265,0)),EXP(-rr*h)*(pstar*CP265+(1-pstar)*CP266)))</f>
        <v/>
      </c>
      <c r="CP265" s="20" t="str">
        <f>IF(StockTree!CP265="","",IF(T=CP$10,IF(CallFlag=1,MAX(StockTree!CP265-K,0),MAX(K-StockTree!CP265,0)),EXP(-rr*h)*(pstar*CQ265+(1-pstar)*CQ266)))</f>
        <v/>
      </c>
      <c r="CQ265" s="20" t="str">
        <f>IF(StockTree!CQ265="","",IF(T=CQ$10,IF(CallFlag=1,MAX(StockTree!CQ265-K,0),MAX(K-StockTree!CQ265,0)),EXP(-rr*h)*(pstar*CR265+(1-pstar)*CR266)))</f>
        <v/>
      </c>
      <c r="CR265" s="20" t="str">
        <f>IF(StockTree!CR265="","",IF(T=CR$10,IF(CallFlag=1,MAX(StockTree!CR265-K,0),MAX(K-StockTree!CR265,0)),EXP(-rr*h)*(pstar*CS265+(1-pstar)*CS266)))</f>
        <v/>
      </c>
      <c r="CS265" s="20" t="str">
        <f>IF(StockTree!CS265="","",IF(T=CS$10,IF(CallFlag=1,MAX(StockTree!CS265-K,0),MAX(K-StockTree!CS265,0)),EXP(-rr*h)*(pstar*CT265+(1-pstar)*CT266)))</f>
        <v/>
      </c>
      <c r="CT265" s="20" t="str">
        <f>IF(StockTree!CT265="","",IF(T=CT$10,IF(CallFlag=1,MAX(StockTree!CT265-K,0),MAX(K-StockTree!CT265,0)),EXP(-rr*h)*(pstar*CU265+(1-pstar)*CU266)))</f>
        <v/>
      </c>
      <c r="CU265" s="20" t="str">
        <f>IF(StockTree!CU265="","",IF(T=CU$10,IF(CallFlag=1,MAX(StockTree!CU265-K,0),MAX(K-StockTree!CU265,0)),EXP(-rr*h)*(pstar*CV265+(1-pstar)*CV266)))</f>
        <v/>
      </c>
      <c r="CV265" s="20" t="str">
        <f>IF(StockTree!CV265="","",IF(T=CV$10,IF(CallFlag=1,MAX(StockTree!CV265-K,0),MAX(K-StockTree!CV265,0)),EXP(-rr*h)*(pstar*CW265+(1-pstar)*CW266)))</f>
        <v/>
      </c>
      <c r="CW265" s="20" t="str">
        <f>IF(StockTree!CW265="","",IF(T=CW$10,IF(CallFlag=1,MAX(StockTree!CW265-K,0),MAX(K-StockTree!CW265,0)),EXP(-rr*h)*(pstar*CX265+(1-pstar)*CX266)))</f>
        <v/>
      </c>
      <c r="CX265" s="20" t="str">
        <f>IF(StockTree!CX265="","",IF(T=CX$10,IF(CallFlag=1,MAX(StockTree!CX265-K,0),MAX(K-StockTree!CX265,0)),EXP(-rr*h)*(pstar*CY265+(1-pstar)*CY266)))</f>
        <v/>
      </c>
      <c r="CY265" s="20" t="str">
        <f>IF(StockTree!CY265="","",IF(T=CY$10,IF(CallFlag=1,MAX(StockTree!CY265-K,0),MAX(K-StockTree!CY265,0)),EXP(-rr*h)*(pstar*CZ265+(1-pstar)*CZ266)))</f>
        <v/>
      </c>
      <c r="CZ265" s="20" t="str">
        <f>IF(StockTree!CZ265="","",IF(T=CZ$10,IF(CallFlag=1,MAX(StockTree!CZ265-K,0),MAX(K-StockTree!CZ265,0)),EXP(-rr*h)*(pstar*DA265+(1-pstar)*DA266)))</f>
        <v/>
      </c>
      <c r="DA265" s="20" t="str">
        <f>IF(StockTree!DA265="","",IF(T=DA$10,IF(CallFlag=1,MAX(StockTree!DA265-K,0),MAX(K-StockTree!DA265,0)),EXP(-rr*h)*(pstar*DB265+(1-pstar)*DB266)))</f>
        <v/>
      </c>
      <c r="DB265" s="20" t="str">
        <f>IF(StockTree!DB265="","",IF(T=DB$10,IF(CallFlag=1,MAX(StockTree!DB265-K,0),MAX(K-StockTree!DB265,0)),EXP(-rr*h)*(pstar*DC265+(1-pstar)*DC266)))</f>
        <v/>
      </c>
      <c r="DC265" s="20" t="str">
        <f>IF(StockTree!DC265="","",IF(T=DC$10,IF(CallFlag=1,MAX(StockTree!DC265-K,0),MAX(K-StockTree!DC265,0)),EXP(-rr*h)*(pstar*DD265+(1-pstar)*DD266)))</f>
        <v/>
      </c>
      <c r="DD265" s="20" t="str">
        <f>IF(StockTree!DD265="","",IF(T=DD$10,IF(CallFlag=1,MAX(StockTree!DD265-K,0),MAX(K-StockTree!DD265,0)),EXP(-rr*h)*(pstar*DE265+(1-pstar)*DE266)))</f>
        <v/>
      </c>
      <c r="DE265" s="20" t="str">
        <f>IF(StockTree!DE265="","",IF(T=DE$10,IF(CallFlag=1,MAX(StockTree!DE265-K,0),MAX(K-StockTree!DE265,0)),EXP(-rr*h)*(pstar*DF265+(1-pstar)*DF266)))</f>
        <v/>
      </c>
      <c r="DF265" s="20" t="str">
        <f>IF(StockTree!DF265="","",IF(T=DF$10,IF(CallFlag=1,MAX(StockTree!DF265-K,0),MAX(K-StockTree!DF265,0)),EXP(-rr*h)*(pstar*DG265+(1-pstar)*DG266)))</f>
        <v/>
      </c>
      <c r="DG265" s="20" t="str">
        <f>IF(StockTree!DG265="","",IF(T=DG$10,IF(CallFlag=1,MAX(StockTree!DG265-K,0),MAX(K-StockTree!DG265,0)),EXP(-rr*h)*(pstar*DH265+(1-pstar)*DH266)))</f>
        <v/>
      </c>
      <c r="DH265" s="20" t="str">
        <f>IF(StockTree!DH265="","",IF(T=DH$10,IF(CallFlag=1,MAX(StockTree!DH265-K,0),MAX(K-StockTree!DH265,0)),EXP(-rr*h)*(pstar*DI265+(1-pstar)*DI266)))</f>
        <v/>
      </c>
      <c r="DI265" s="20" t="str">
        <f>IF(StockTree!DI265="","",IF(T=DI$10,IF(CallFlag=1,MAX(StockTree!DI265-K,0),MAX(K-StockTree!DI265,0)),EXP(-rr*h)*(pstar*DJ265+(1-pstar)*DJ266)))</f>
        <v/>
      </c>
      <c r="DJ265" s="20" t="str">
        <f>IF(StockTree!DJ265="","",IF(T=DJ$10,IF(CallFlag=1,MAX(StockTree!DJ265-K,0),MAX(K-StockTree!DJ265,0)),EXP(-rr*h)*(pstar*DK265+(1-pstar)*DK266)))</f>
        <v/>
      </c>
      <c r="DK265" s="20" t="str">
        <f>IF(StockTree!DK265="","",IF(T=DK$10,IF(CallFlag=1,MAX(StockTree!DK265-K,0),MAX(K-StockTree!DK265,0)),EXP(-rr*h)*(pstar*DL265+(1-pstar)*DL266)))</f>
        <v/>
      </c>
      <c r="DL265" s="20" t="str">
        <f>IF(StockTree!DL265="","",IF(T=DL$10,IF(CallFlag=1,MAX(StockTree!DL265-K,0),MAX(K-StockTree!DL265,0)),EXP(-rr*h)*(pstar*DM265+(1-pstar)*DM266)))</f>
        <v/>
      </c>
      <c r="DM265" s="20" t="str">
        <f>IF(StockTree!DM265="","",IF(T=DM$10,IF(CallFlag=1,MAX(StockTree!DM265-K,0),MAX(K-StockTree!DM265,0)),EXP(-rr*h)*(pstar*DN265+(1-pstar)*DN266)))</f>
        <v/>
      </c>
      <c r="DN265" s="20" t="str">
        <f>IF(StockTree!DN265="","",IF(T=DN$10,IF(CallFlag=1,MAX(StockTree!DN265-K,0),MAX(K-StockTree!DN265,0)),EXP(-rr*h)*(pstar*DO265+(1-pstar)*DO266)))</f>
        <v/>
      </c>
      <c r="DO265" s="20" t="str">
        <f>IF(StockTree!DO265="","",IF(T=DO$10,IF(CallFlag=1,MAX(StockTree!DO265-K,0),MAX(K-StockTree!DO265,0)),EXP(-rr*h)*(pstar*DP265+(1-pstar)*DP266)))</f>
        <v/>
      </c>
      <c r="DP265" s="20" t="str">
        <f>IF(StockTree!DP265="","",IF(T=DP$10,IF(CallFlag=1,MAX(StockTree!DP265-K,0),MAX(K-StockTree!DP265,0)),EXP(-rr*h)*(pstar*DQ265+(1-pstar)*DQ266)))</f>
        <v/>
      </c>
      <c r="DQ265" s="20" t="str">
        <f>IF(StockTree!DQ265="","",IF(T=DQ$10,IF(CallFlag=1,MAX(StockTree!DQ265-K,0),MAX(K-StockTree!DQ265,0)),EXP(-rr*h)*(pstar*DR265+(1-pstar)*DR266)))</f>
        <v/>
      </c>
      <c r="DR265" s="20" t="str">
        <f>IF(StockTree!DR265="","",IF(T=DR$10,IF(CallFlag=1,MAX(StockTree!DR265-K,0),MAX(K-StockTree!DR265,0)),EXP(-rr*h)*(pstar*DS265+(1-pstar)*DS266)))</f>
        <v/>
      </c>
      <c r="DS265" s="20" t="str">
        <f>IF(StockTree!DS265="","",IF(T=DS$10,IF(CallFlag=1,MAX(StockTree!DS265-K,0),MAX(K-StockTree!DS265,0)),EXP(-rr*h)*(pstar*DT265+(1-pstar)*DT266)))</f>
        <v/>
      </c>
      <c r="DT265" s="20" t="str">
        <f>IF(StockTree!DT265="","",IF(T=DT$10,IF(CallFlag=1,MAX(StockTree!DT265-K,0),MAX(K-StockTree!DT265,0)),EXP(-rr*h)*(pstar*DU265+(1-pstar)*DU266)))</f>
        <v/>
      </c>
      <c r="DU265" s="20" t="str">
        <f>IF(StockTree!DU265="","",IF(T=DU$10,IF(CallFlag=1,MAX(StockTree!DU265-K,0),MAX(K-StockTree!DU265,0)),EXP(-rr*h)*(pstar*DV265+(1-pstar)*DV266)))</f>
        <v/>
      </c>
      <c r="DV265" s="20" t="str">
        <f>IF(StockTree!DV265="","",IF(T=DV$10,IF(CallFlag=1,MAX(StockTree!DV265-K,0),MAX(K-StockTree!DV265,0)),EXP(-rr*h)*(pstar*DW265+(1-pstar)*DW266)))</f>
        <v/>
      </c>
      <c r="DW265" s="20" t="str">
        <f>IF(StockTree!DW265="","",IF(T=DW$10,IF(CallFlag=1,MAX(StockTree!DW265-K,0),MAX(K-StockTree!DW265,0)),EXP(-rr*h)*(pstar*DX265+(1-pstar)*DX266)))</f>
        <v/>
      </c>
      <c r="DX265" s="20" t="str">
        <f>IF(StockTree!DX265="","",IF(T=DX$10,IF(CallFlag=1,MAX(StockTree!DX265-K,0),MAX(K-StockTree!DX265,0)),EXP(-rr*h)*(pstar*DY265+(1-pstar)*DY266)))</f>
        <v/>
      </c>
      <c r="DY265" s="20" t="str">
        <f>IF(StockTree!DY265="","",IF(T=DY$10,IF(CallFlag=1,MAX(StockTree!DY265-K,0),MAX(K-StockTree!DY265,0)),EXP(-rr*h)*(pstar*DZ265+(1-pstar)*DZ266)))</f>
        <v/>
      </c>
      <c r="DZ265" s="20" t="str">
        <f>IF(StockTree!DZ265="","",IF(T=DZ$10,IF(CallFlag=1,MAX(StockTree!DZ265-K,0),MAX(K-StockTree!DZ265,0)),EXP(-rr*h)*(pstar*EA265+(1-pstar)*EA266)))</f>
        <v/>
      </c>
      <c r="EA265" s="20" t="str">
        <f>IF(StockTree!EA265="","",IF(T=EA$10,IF(CallFlag=1,MAX(StockTree!EA265-K,0),MAX(K-StockTree!EA265,0)),EXP(-rr*h)*(pstar*EB265+(1-pstar)*EB266)))</f>
        <v/>
      </c>
      <c r="EB265" s="20" t="str">
        <f>IF(StockTree!EB265="","",IF(T=EB$10,IF(CallFlag=1,MAX(StockTree!EB265-K,0),MAX(K-StockTree!EB265,0)),EXP(-rr*h)*(pstar*EC265+(1-pstar)*EC266)))</f>
        <v/>
      </c>
      <c r="EC265" s="20" t="str">
        <f>IF(StockTree!EC265="","",IF(T=EC$10,IF(CallFlag=1,MAX(StockTree!EC265-K,0),MAX(K-StockTree!EC265,0)),EXP(-rr*h)*(pstar*ED265+(1-pstar)*ED266)))</f>
        <v/>
      </c>
      <c r="ED265" s="20" t="str">
        <f>IF(StockTree!ED265="","",IF(T=ED$10,IF(CallFlag=1,MAX(StockTree!ED265-K,0),MAX(K-StockTree!ED265,0)),EXP(-rr*h)*(pstar*EE265+(1-pstar)*EE266)))</f>
        <v/>
      </c>
      <c r="EE265" s="20" t="str">
        <f>IF(StockTree!EE265="","",IF(T=EE$10,IF(CallFlag=1,MAX(StockTree!EE265-K,0),MAX(K-StockTree!EE265,0)),EXP(-rr*h)*(pstar*EF265+(1-pstar)*EF266)))</f>
        <v/>
      </c>
      <c r="EF265" s="20" t="str">
        <f>IF(StockTree!EF265="","",IF(T=EF$10,IF(CallFlag=1,MAX(StockTree!EF265-K,0),MAX(K-StockTree!EF265,0)),EXP(-rr*h)*(pstar*EG265+(1-pstar)*EG266)))</f>
        <v/>
      </c>
      <c r="EG265" s="20" t="str">
        <f>IF(StockTree!EG265="","",IF(T=EG$10,IF(CallFlag=1,MAX(StockTree!EG265-K,0),MAX(K-StockTree!EG265,0)),EXP(-rr*h)*(pstar*EH265+(1-pstar)*EH266)))</f>
        <v/>
      </c>
      <c r="EH265" s="20" t="str">
        <f>IF(StockTree!EH265="","",IF(T=EH$10,IF(CallFlag=1,MAX(StockTree!EH265-K,0),MAX(K-StockTree!EH265,0)),EXP(-rr*h)*(pstar*EI265+(1-pstar)*EI266)))</f>
        <v/>
      </c>
      <c r="EI265" s="20" t="str">
        <f>IF(StockTree!EI265="","",IF(T=EI$10,IF(CallFlag=1,MAX(StockTree!EI265-K,0),MAX(K-StockTree!EI265,0)),EXP(-rr*h)*(pstar*EJ265+(1-pstar)*EJ266)))</f>
        <v/>
      </c>
      <c r="EJ265" s="20" t="str">
        <f>IF(StockTree!EJ265="","",IF(T=EJ$10,IF(CallFlag=1,MAX(StockTree!EJ265-K,0),MAX(K-StockTree!EJ265,0)),EXP(-rr*h)*(pstar*EK265+(1-pstar)*EK266)))</f>
        <v/>
      </c>
      <c r="EK265" s="20" t="str">
        <f>IF(StockTree!EK265="","",IF(T=EK$10,IF(CallFlag=1,MAX(StockTree!EK265-K,0),MAX(K-StockTree!EK265,0)),EXP(-rr*h)*(pstar*EL265+(1-pstar)*EL266)))</f>
        <v/>
      </c>
      <c r="EL265" s="20" t="str">
        <f>IF(StockTree!EL265="","",IF(T=EL$10,IF(CallFlag=1,MAX(StockTree!EL265-K,0),MAX(K-StockTree!EL265,0)),EXP(-rr*h)*(pstar*EM265+(1-pstar)*EM266)))</f>
        <v/>
      </c>
      <c r="EM265" s="20" t="str">
        <f>IF(StockTree!EM265="","",IF(T=EM$10,IF(CallFlag=1,MAX(StockTree!EM265-K,0),MAX(K-StockTree!EM265,0)),EXP(-rr*h)*(pstar*EN265+(1-pstar)*EN266)))</f>
        <v/>
      </c>
      <c r="EN265" s="20" t="str">
        <f>IF(StockTree!EN265="","",IF(T=EN$10,IF(CallFlag=1,MAX(StockTree!EN265-K,0),MAX(K-StockTree!EN265,0)),EXP(-rr*h)*(pstar*EO265+(1-pstar)*EO266)))</f>
        <v/>
      </c>
      <c r="EO265" s="20" t="str">
        <f>IF(StockTree!EO265="","",IF(T=EO$10,IF(CallFlag=1,MAX(StockTree!EO265-K,0),MAX(K-StockTree!EO265,0)),EXP(-rr*h)*(pstar*EP265+(1-pstar)*EP266)))</f>
        <v/>
      </c>
      <c r="EP265" s="20" t="str">
        <f>IF(StockTree!EP265="","",IF(T=EP$10,IF(CallFlag=1,MAX(StockTree!EP265-K,0),MAX(K-StockTree!EP265,0)),EXP(-rr*h)*(pstar*EQ265+(1-pstar)*EQ266)))</f>
        <v/>
      </c>
      <c r="EQ265" s="20" t="str">
        <f>IF(StockTree!EQ265="","",IF(T=EQ$10,IF(CallFlag=1,MAX(StockTree!EQ265-K,0),MAX(K-StockTree!EQ265,0)),EXP(-rr*h)*(pstar*ER265+(1-pstar)*ER266)))</f>
        <v/>
      </c>
      <c r="ER265" s="20" t="str">
        <f>IF(StockTree!ER265="","",IF(T=ER$10,IF(CallFlag=1,MAX(StockTree!ER265-K,0),MAX(K-StockTree!ER265,0)),EXP(-rr*h)*(pstar*ES265+(1-pstar)*ES266)))</f>
        <v/>
      </c>
      <c r="ES265" s="20" t="str">
        <f>IF(StockTree!ES265="","",IF(T=ES$10,IF(CallFlag=1,MAX(StockTree!ES265-K,0),MAX(K-StockTree!ES265,0)),EXP(-rr*h)*(pstar*ET265+(1-pstar)*ET266)))</f>
        <v/>
      </c>
      <c r="ET265" s="20" t="str">
        <f>IF(StockTree!ET265="","",IF(T=ET$10,IF(CallFlag=1,MAX(StockTree!ET265-K,0),MAX(K-StockTree!ET265,0)),EXP(-rr*h)*(pstar*EU265+(1-pstar)*EU266)))</f>
        <v/>
      </c>
      <c r="EU265" s="20" t="str">
        <f>IF(StockTree!EU265="","",IF(T=EU$10,IF(CallFlag=1,MAX(StockTree!EU265-K,0),MAX(K-StockTree!EU265,0)),EXP(-rr*h)*(pstar*EV265+(1-pstar)*EV266)))</f>
        <v/>
      </c>
      <c r="EV265" s="20" t="str">
        <f>IF(StockTree!EV265="","",IF(T=EV$10,IF(CallFlag=1,MAX(StockTree!EV265-K,0),MAX(K-StockTree!EV265,0)),EXP(-rr*h)*(pstar*EW265+(1-pstar)*EW266)))</f>
        <v/>
      </c>
      <c r="EW265" s="20" t="str">
        <f>IF(StockTree!EW265="","",IF(T=EW$10,IF(CallFlag=1,MAX(StockTree!EW265-K,0),MAX(K-StockTree!EW265,0)),EXP(-rr*h)*(pstar*EX265+(1-pstar)*EX266)))</f>
        <v/>
      </c>
      <c r="EX265" s="20" t="str">
        <f>IF(StockTree!EX265="","",IF(T=EX$10,IF(CallFlag=1,MAX(StockTree!EX265-K,0),MAX(K-StockTree!EX265,0)),EXP(-rr*h)*(pstar*EY265+(1-pstar)*EY266)))</f>
        <v/>
      </c>
      <c r="EY265" s="20" t="str">
        <f>IF(StockTree!EY265="","",IF(T=EY$10,IF(CallFlag=1,MAX(StockTree!EY265-K,0),MAX(K-StockTree!EY265,0)),EXP(-rr*h)*(pstar*EZ265+(1-pstar)*EZ266)))</f>
        <v/>
      </c>
      <c r="EZ265" s="20" t="str">
        <f>IF(StockTree!EZ265="","",IF(T=EZ$10,IF(CallFlag=1,MAX(StockTree!EZ265-K,0),MAX(K-StockTree!EZ265,0)),EXP(-rr*h)*(pstar*FA265+(1-pstar)*FA266)))</f>
        <v/>
      </c>
      <c r="FA265" s="20" t="str">
        <f>IF(StockTree!FA265="","",IF(T=FA$10,IF(CallFlag=1,MAX(StockTree!FA265-K,0),MAX(K-StockTree!FA265,0)),EXP(-rr*h)*(pstar*FB265+(1-pstar)*FB266)))</f>
        <v/>
      </c>
      <c r="FB265" s="20" t="str">
        <f>IF(StockTree!FB265="","",IF(T=FB$10,IF(CallFlag=1,MAX(StockTree!FB265-K,0),MAX(K-StockTree!FB265,0)),EXP(-rr*h)*(pstar*FC265+(1-pstar)*FC266)))</f>
        <v/>
      </c>
      <c r="FC265" s="20" t="str">
        <f>IF(StockTree!FC265="","",IF(T=FC$10,IF(CallFlag=1,MAX(StockTree!FC265-K,0),MAX(K-StockTree!FC265,0)),EXP(-rr*h)*(pstar*FD265+(1-pstar)*FD266)))</f>
        <v/>
      </c>
      <c r="FD265" s="20" t="str">
        <f>IF(StockTree!FD265="","",IF(T=FD$10,IF(CallFlag=1,MAX(StockTree!FD265-K,0),MAX(K-StockTree!FD265,0)),EXP(-rr*h)*(pstar*FE265+(1-pstar)*FE266)))</f>
        <v/>
      </c>
      <c r="FE265" s="20" t="str">
        <f>IF(StockTree!FE265="","",IF(T=FE$10,IF(CallFlag=1,MAX(StockTree!FE265-K,0),MAX(K-StockTree!FE265,0)),EXP(-rr*h)*(pstar*FF265+(1-pstar)*FF266)))</f>
        <v/>
      </c>
      <c r="FF265" s="20" t="str">
        <f>IF(StockTree!FF265="","",IF(T=FF$10,IF(CallFlag=1,MAX(StockTree!FF265-K,0),MAX(K-StockTree!FF265,0)),EXP(-rr*h)*(pstar*FG265+(1-pstar)*FG266)))</f>
        <v/>
      </c>
      <c r="FG265" s="20" t="str">
        <f>IF(StockTree!FG265="","",IF(T=FG$10,IF(CallFlag=1,MAX(StockTree!FG265-K,0),MAX(K-StockTree!FG265,0)),EXP(-rr*h)*(pstar*FH265+(1-pstar)*FH266)))</f>
        <v/>
      </c>
      <c r="FH265" s="20" t="str">
        <f>IF(StockTree!FH265="","",IF(T=FH$10,IF(CallFlag=1,MAX(StockTree!FH265-K,0),MAX(K-StockTree!FH265,0)),EXP(-rr*h)*(pstar*FI265+(1-pstar)*FI266)))</f>
        <v/>
      </c>
      <c r="FI265" s="20" t="str">
        <f>IF(StockTree!FI265="","",IF(T=FI$10,IF(CallFlag=1,MAX(StockTree!FI265-K,0),MAX(K-StockTree!FI265,0)),EXP(-rr*h)*(pstar*FJ265+(1-pstar)*FJ266)))</f>
        <v/>
      </c>
      <c r="FJ265" s="20" t="str">
        <f>IF(StockTree!FJ265="","",IF(T=FJ$10,IF(CallFlag=1,MAX(StockTree!FJ265-K,0),MAX(K-StockTree!FJ265,0)),EXP(-rr*h)*(pstar*FK265+(1-pstar)*FK266)))</f>
        <v/>
      </c>
      <c r="FK265" s="20" t="str">
        <f>IF(StockTree!FK265="","",IF(T=FK$10,IF(CallFlag=1,MAX(StockTree!FK265-K,0),MAX(K-StockTree!FK265,0)),EXP(-rr*h)*(pstar*FL265+(1-pstar)*FL266)))</f>
        <v/>
      </c>
      <c r="FL265" s="20" t="str">
        <f>IF(StockTree!FL265="","",IF(T=FL$10,IF(CallFlag=1,MAX(StockTree!FL265-K,0),MAX(K-StockTree!FL265,0)),EXP(-rr*h)*(pstar*FM265+(1-pstar)*FM266)))</f>
        <v/>
      </c>
      <c r="FM265" s="20" t="str">
        <f>IF(StockTree!FM265="","",IF(T=FM$10,IF(CallFlag=1,MAX(StockTree!FM265-K,0),MAX(K-StockTree!FM265,0)),EXP(-rr*h)*(pstar*FN265+(1-pstar)*FN266)))</f>
        <v/>
      </c>
      <c r="FN265" s="20" t="str">
        <f>IF(StockTree!FN265="","",IF(T=FN$10,IF(CallFlag=1,MAX(StockTree!FN265-K,0),MAX(K-StockTree!FN265,0)),EXP(-rr*h)*(pstar*FO265+(1-pstar)*FO266)))</f>
        <v/>
      </c>
      <c r="FO265" s="20" t="str">
        <f>IF(StockTree!FO265="","",IF(T=FO$10,IF(CallFlag=1,MAX(StockTree!FO265-K,0),MAX(K-StockTree!FO265,0)),EXP(-rr*h)*(pstar*FP265+(1-pstar)*FP266)))</f>
        <v/>
      </c>
      <c r="FP265" s="20" t="str">
        <f>IF(StockTree!FP265="","",IF(T=FP$10,IF(CallFlag=1,MAX(StockTree!FP265-K,0),MAX(K-StockTree!FP265,0)),EXP(-rr*h)*(pstar*FQ265+(1-pstar)*FQ266)))</f>
        <v/>
      </c>
      <c r="FQ265" s="20" t="str">
        <f>IF(StockTree!FQ265="","",IF(T=FQ$10,IF(CallFlag=1,MAX(StockTree!FQ265-K,0),MAX(K-StockTree!FQ265,0)),EXP(-rr*h)*(pstar*FR265+(1-pstar)*FR266)))</f>
        <v/>
      </c>
      <c r="FR265" s="20" t="str">
        <f>IF(StockTree!FR265="","",IF(T=FR$10,IF(CallFlag=1,MAX(StockTree!FR265-K,0),MAX(K-StockTree!FR265,0)),EXP(-rr*h)*(pstar*FS265+(1-pstar)*FS266)))</f>
        <v/>
      </c>
      <c r="FS265" s="20" t="str">
        <f>IF(StockTree!FS265="","",IF(T=FS$10,IF(CallFlag=1,MAX(StockTree!FS265-K,0),MAX(K-StockTree!FS265,0)),EXP(-rr*h)*(pstar*FT265+(1-pstar)*FT266)))</f>
        <v/>
      </c>
      <c r="FT265" s="20" t="str">
        <f>IF(StockTree!FT265="","",IF(T=FT$10,IF(CallFlag=1,MAX(StockTree!FT265-K,0),MAX(K-StockTree!FT265,0)),EXP(-rr*h)*(pstar*FU265+(1-pstar)*FU266)))</f>
        <v/>
      </c>
      <c r="FU265" s="20" t="str">
        <f>IF(StockTree!FU265="","",IF(T=FU$10,IF(CallFlag=1,MAX(StockTree!FU265-K,0),MAX(K-StockTree!FU265,0)),EXP(-rr*h)*(pstar*FV265+(1-pstar)*FV266)))</f>
        <v/>
      </c>
      <c r="FV265" s="20" t="str">
        <f>IF(StockTree!FV265="","",IF(T=FV$10,IF(CallFlag=1,MAX(StockTree!FV265-K,0),MAX(K-StockTree!FV265,0)),EXP(-rr*h)*(pstar*FW265+(1-pstar)*FW266)))</f>
        <v/>
      </c>
      <c r="FW265" s="20" t="str">
        <f>IF(StockTree!FW265="","",IF(T=FW$10,IF(CallFlag=1,MAX(StockTree!FW265-K,0),MAX(K-StockTree!FW265,0)),EXP(-rr*h)*(pstar*FX265+(1-pstar)*FX266)))</f>
        <v/>
      </c>
      <c r="FX265" s="20" t="str">
        <f>IF(StockTree!FX265="","",IF(T=FX$10,IF(CallFlag=1,MAX(StockTree!FX265-K,0),MAX(K-StockTree!FX265,0)),EXP(-rr*h)*(pstar*FY265+(1-pstar)*FY266)))</f>
        <v/>
      </c>
      <c r="FY265" s="20" t="str">
        <f>IF(StockTree!FY265="","",IF(T=FY$10,IF(CallFlag=1,MAX(StockTree!FY265-K,0),MAX(K-StockTree!FY265,0)),EXP(-rr*h)*(pstar*FZ265+(1-pstar)*FZ266)))</f>
        <v/>
      </c>
      <c r="FZ265" s="20" t="str">
        <f>IF(StockTree!FZ265="","",IF(T=FZ$10,IF(CallFlag=1,MAX(StockTree!FZ265-K,0),MAX(K-StockTree!FZ265,0)),EXP(-rr*h)*(pstar*GA265+(1-pstar)*GA266)))</f>
        <v/>
      </c>
      <c r="GA265" s="20" t="str">
        <f>IF(StockTree!GA265="","",IF(T=GA$10,IF(CallFlag=1,MAX(StockTree!GA265-K,0),MAX(K-StockTree!GA265,0)),EXP(-rr*h)*(pstar*GB265+(1-pstar)*GB266)))</f>
        <v/>
      </c>
      <c r="GB265" s="20" t="str">
        <f>IF(StockTree!GB265="","",IF(T=GB$10,IF(CallFlag=1,MAX(StockTree!GB265-K,0),MAX(K-StockTree!GB265,0)),EXP(-rr*h)*(pstar*GC265+(1-pstar)*GC266)))</f>
        <v/>
      </c>
      <c r="GC265" s="20" t="str">
        <f>IF(StockTree!GC265="","",IF(T=GC$10,IF(CallFlag=1,MAX(StockTree!GC265-K,0),MAX(K-StockTree!GC265,0)),EXP(-rr*h)*(pstar*GD265+(1-pstar)*GD266)))</f>
        <v/>
      </c>
      <c r="GD265" s="20" t="str">
        <f>IF(StockTree!GD265="","",IF(T=GD$10,IF(CallFlag=1,MAX(StockTree!GD265-K,0),MAX(K-StockTree!GD265,0)),EXP(-rr*h)*(pstar*GE265+(1-pstar)*GE266)))</f>
        <v/>
      </c>
      <c r="GE265" s="20" t="str">
        <f>IF(StockTree!GE265="","",IF(T=GE$10,IF(CallFlag=1,MAX(StockTree!GE265-K,0),MAX(K-StockTree!GE265,0)),EXP(-rr*h)*(pstar*GF265+(1-pstar)*GF266)))</f>
        <v/>
      </c>
      <c r="GF265" s="20" t="str">
        <f>IF(StockTree!GF265="","",IF(T=GF$10,IF(CallFlag=1,MAX(StockTree!GF265-K,0),MAX(K-StockTree!GF265,0)),EXP(-rr*h)*(pstar*GG265+(1-pstar)*GG266)))</f>
        <v/>
      </c>
      <c r="GG265" s="20" t="str">
        <f>IF(StockTree!GG265="","",IF(T=GG$10,IF(CallFlag=1,MAX(StockTree!GG265-K,0),MAX(K-StockTree!GG265,0)),EXP(-rr*h)*(pstar*GH265+(1-pstar)*GH266)))</f>
        <v/>
      </c>
      <c r="GH265" s="20" t="str">
        <f>IF(StockTree!GH265="","",IF(T=GH$10,IF(CallFlag=1,MAX(StockTree!GH265-K,0),MAX(K-StockTree!GH265,0)),EXP(-rr*h)*(pstar*GI265+(1-pstar)*GI266)))</f>
        <v/>
      </c>
      <c r="GI265" s="20" t="str">
        <f>IF(StockTree!GI265="","",IF(T=GI$10,IF(CallFlag=1,MAX(StockTree!GI265-K,0),MAX(K-StockTree!GI265,0)),EXP(-rr*h)*(pstar*GJ265+(1-pstar)*GJ266)))</f>
        <v/>
      </c>
      <c r="GJ265" s="20" t="str">
        <f>IF(StockTree!GJ265="","",IF(T=GJ$10,IF(CallFlag=1,MAX(StockTree!GJ265-K,0),MAX(K-StockTree!GJ265,0)),EXP(-rr*h)*(pstar*GK265+(1-pstar)*GK266)))</f>
        <v/>
      </c>
      <c r="GK265" s="20" t="str">
        <f>IF(StockTree!GK265="","",IF(T=GK$10,IF(CallFlag=1,MAX(StockTree!GK265-K,0),MAX(K-StockTree!GK265,0)),EXP(-rr*h)*(pstar*GL265+(1-pstar)*GL266)))</f>
        <v/>
      </c>
      <c r="GL265" s="20" t="str">
        <f>IF(StockTree!GL265="","",IF(T=GL$10,IF(CallFlag=1,MAX(StockTree!GL265-K,0),MAX(K-StockTree!GL265,0)),EXP(-rr*h)*(pstar*GM265+(1-pstar)*GM266)))</f>
        <v/>
      </c>
      <c r="GM265" s="20" t="str">
        <f>IF(StockTree!GM265="","",IF(T=GM$10,IF(CallFlag=1,MAX(StockTree!GM265-K,0),MAX(K-StockTree!GM265,0)),EXP(-rr*h)*(pstar*GN265+(1-pstar)*GN266)))</f>
        <v/>
      </c>
      <c r="GN265" s="20" t="str">
        <f>IF(StockTree!GN265="","",IF(T=GN$10,IF(CallFlag=1,MAX(StockTree!GN265-K,0),MAX(K-StockTree!GN265,0)),EXP(-rr*h)*(pstar*GO265+(1-pstar)*GO266)))</f>
        <v/>
      </c>
      <c r="GO265" s="20" t="str">
        <f>IF(StockTree!GO265="","",IF(T=GO$10,IF(CallFlag=1,MAX(StockTree!GO265-K,0),MAX(K-StockTree!GO265,0)),EXP(-rr*h)*(pstar*GP265+(1-pstar)*GP266)))</f>
        <v/>
      </c>
      <c r="GP265" s="20" t="str">
        <f>IF(StockTree!GP265="","",IF(T=GP$10,IF(CallFlag=1,MAX(StockTree!GP265-K,0),MAX(K-StockTree!GP265,0)),EXP(-rr*h)*(pstar*GQ265+(1-pstar)*GQ266)))</f>
        <v/>
      </c>
      <c r="GQ265" s="20" t="str">
        <f>IF(StockTree!GQ265="","",IF(T=GQ$10,IF(CallFlag=1,MAX(StockTree!GQ265-K,0),MAX(K-StockTree!GQ265,0)),EXP(-rr*h)*(pstar*GR265+(1-pstar)*GR266)))</f>
        <v/>
      </c>
      <c r="GR265" s="20" t="str">
        <f>IF(StockTree!GR265="","",IF(T=GR$10,IF(CallFlag=1,MAX(StockTree!GR265-K,0),MAX(K-StockTree!GR265,0)),EXP(-rr*h)*(pstar*GS265+(1-pstar)*GS266)))</f>
        <v/>
      </c>
      <c r="GS265" s="20" t="str">
        <f>IF(StockTree!GS265="","",IF(T=GS$10,IF(CallFlag=1,MAX(StockTree!GS265-K,0),MAX(K-StockTree!GS265,0)),EXP(-rr*h)*(pstar*GT265+(1-pstar)*GT266)))</f>
        <v/>
      </c>
      <c r="GT265" s="20" t="str">
        <f>IF(StockTree!GT265="","",IF(T=GT$10,IF(CallFlag=1,MAX(StockTree!GT265-K,0),MAX(K-StockTree!GT265,0)),EXP(-rr*h)*(pstar*GU265+(1-pstar)*GU266)))</f>
        <v/>
      </c>
      <c r="GU265" s="20" t="str">
        <f>IF(StockTree!GU265="","",IF(T=GU$10,IF(CallFlag=1,MAX(StockTree!GU265-K,0),MAX(K-StockTree!GU265,0)),EXP(-rr*h)*(pstar*GV265+(1-pstar)*GV266)))</f>
        <v/>
      </c>
      <c r="GV265" s="20" t="str">
        <f>IF(StockTree!GV265="","",IF(T=GV$10,IF(CallFlag=1,MAX(StockTree!GV265-K,0),MAX(K-StockTree!GV265,0)),EXP(-rr*h)*(pstar*GW265+(1-pstar)*GW266)))</f>
        <v/>
      </c>
      <c r="GW265" s="20" t="str">
        <f>IF(StockTree!GW265="","",IF(T=GW$10,IF(CallFlag=1,MAX(StockTree!GW265-K,0),MAX(K-StockTree!GW265,0)),EXP(-rr*h)*(pstar*GX265+(1-pstar)*GX266)))</f>
        <v/>
      </c>
      <c r="GX265" s="20" t="str">
        <f>IF(StockTree!GX265="","",IF(T=GX$10,IF(CallFlag=1,MAX(StockTree!GX265-K,0),MAX(K-StockTree!GX265,0)),EXP(-rr*h)*(pstar*GY265+(1-pstar)*GY266)))</f>
        <v/>
      </c>
      <c r="GY265" s="20" t="str">
        <f>IF(StockTree!GY265="","",IF(T=GY$10,IF(CallFlag=1,MAX(StockTree!GY265-K,0),MAX(K-StockTree!GY265,0)),EXP(-rr*h)*(pstar*GZ265+(1-pstar)*GZ266)))</f>
        <v/>
      </c>
      <c r="GZ265" s="20" t="str">
        <f>IF(StockTree!GZ265="","",IF(T=GZ$10,IF(CallFlag=1,MAX(StockTree!GZ265-K,0),MAX(K-StockTree!GZ265,0)),EXP(-rr*h)*(pstar*HA265+(1-pstar)*HA266)))</f>
        <v/>
      </c>
      <c r="HA265" s="20" t="str">
        <f>IF(StockTree!HA265="","",IF(T=HA$10,IF(CallFlag=1,MAX(StockTree!HA265-K,0),MAX(K-StockTree!HA265,0)),EXP(-rr*h)*(pstar*HB265+(1-pstar)*HB266)))</f>
        <v/>
      </c>
      <c r="HB265" s="20" t="str">
        <f>IF(StockTree!HB265="","",IF(T=HB$10,IF(CallFlag=1,MAX(StockTree!HB265-K,0),MAX(K-StockTree!HB265,0)),EXP(-rr*h)*(pstar*HC265+(1-pstar)*HC266)))</f>
        <v/>
      </c>
      <c r="HC265" s="20" t="str">
        <f>IF(StockTree!HC265="","",IF(T=HC$10,IF(CallFlag=1,MAX(StockTree!HC265-K,0),MAX(K-StockTree!HC265,0)),EXP(-rr*h)*(pstar*HD265+(1-pstar)*HD266)))</f>
        <v/>
      </c>
      <c r="HD265" s="20" t="str">
        <f>IF(StockTree!HD265="","",IF(T=HD$10,IF(CallFlag=1,MAX(StockTree!HD265-K,0),MAX(K-StockTree!HD265,0)),EXP(-rr*h)*(pstar*HE265+(1-pstar)*HE266)))</f>
        <v/>
      </c>
      <c r="HE265" s="20" t="str">
        <f>IF(StockTree!HE265="","",IF(T=HE$10,IF(CallFlag=1,MAX(StockTree!HE265-K,0),MAX(K-StockTree!HE265,0)),EXP(-rr*h)*(pstar*HF265+(1-pstar)*HF266)))</f>
        <v/>
      </c>
      <c r="HF265" s="20" t="str">
        <f>IF(StockTree!HF265="","",IF(T=HF$10,IF(CallFlag=1,MAX(StockTree!HF265-K,0),MAX(K-StockTree!HF265,0)),EXP(-rr*h)*(pstar*HG265+(1-pstar)*HG266)))</f>
        <v/>
      </c>
      <c r="HG265" s="20" t="str">
        <f>IF(StockTree!HG265="","",IF(T=HG$10,IF(CallFlag=1,MAX(StockTree!HG265-K,0),MAX(K-StockTree!HG265,0)),EXP(-rr*h)*(pstar*HH265+(1-pstar)*HH266)))</f>
        <v/>
      </c>
      <c r="HH265" s="20" t="str">
        <f>IF(StockTree!HH265="","",IF(T=HH$10,IF(CallFlag=1,MAX(StockTree!HH265-K,0),MAX(K-StockTree!HH265,0)),EXP(-rr*h)*(pstar*HI265+(1-pstar)*HI266)))</f>
        <v/>
      </c>
      <c r="HI265" s="20" t="str">
        <f>IF(StockTree!HI265="","",IF(T=HI$10,IF(CallFlag=1,MAX(StockTree!HI265-K,0),MAX(K-StockTree!HI265,0)),EXP(-rr*h)*(pstar*HJ265+(1-pstar)*HJ266)))</f>
        <v/>
      </c>
      <c r="HJ265" s="20" t="str">
        <f>IF(StockTree!HJ265="","",IF(T=HJ$10,IF(CallFlag=1,MAX(StockTree!HJ265-K,0),MAX(K-StockTree!HJ265,0)),EXP(-rr*h)*(pstar*HK265+(1-pstar)*HK266)))</f>
        <v/>
      </c>
      <c r="HK265" s="20" t="str">
        <f>IF(StockTree!HK265="","",IF(T=HK$10,IF(CallFlag=1,MAX(StockTree!HK265-K,0),MAX(K-StockTree!HK265,0)),EXP(-rr*h)*(pstar*HL265+(1-pstar)*HL266)))</f>
        <v/>
      </c>
      <c r="HL265" s="20" t="str">
        <f>IF(StockTree!HL265="","",IF(T=HL$10,IF(CallFlag=1,MAX(StockTree!HL265-K,0),MAX(K-StockTree!HL265,0)),EXP(-rr*h)*(pstar*HM265+(1-pstar)*HM266)))</f>
        <v/>
      </c>
      <c r="HM265" s="20" t="str">
        <f>IF(StockTree!HM265="","",IF(T=HM$10,IF(CallFlag=1,MAX(StockTree!HM265-K,0),MAX(K-StockTree!HM265,0)),EXP(-rr*h)*(pstar*HN265+(1-pstar)*HN266)))</f>
        <v/>
      </c>
      <c r="HN265" s="20" t="str">
        <f>IF(StockTree!HN265="","",IF(T=HN$10,IF(CallFlag=1,MAX(StockTree!HN265-K,0),MAX(K-StockTree!HN265,0)),EXP(-rr*h)*(pstar*HO265+(1-pstar)*HO266)))</f>
        <v/>
      </c>
      <c r="HO265" s="20" t="str">
        <f>IF(StockTree!HO265="","",IF(T=HO$10,IF(CallFlag=1,MAX(StockTree!HO265-K,0),MAX(K-StockTree!HO265,0)),EXP(-rr*h)*(pstar*HP265+(1-pstar)*HP266)))</f>
        <v/>
      </c>
      <c r="HP265" s="20" t="str">
        <f>IF(StockTree!HP265="","",IF(T=HP$10,IF(CallFlag=1,MAX(StockTree!HP265-K,0),MAX(K-StockTree!HP265,0)),EXP(-rr*h)*(pstar*HQ265+(1-pstar)*HQ266)))</f>
        <v/>
      </c>
      <c r="HQ265" s="20" t="str">
        <f>IF(StockTree!HQ265="","",IF(T=HQ$10,IF(CallFlag=1,MAX(StockTree!HQ265-K,0),MAX(K-StockTree!HQ265,0)),EXP(-rr*h)*(pstar*HR265+(1-pstar)*HR266)))</f>
        <v/>
      </c>
      <c r="HR265" s="20" t="str">
        <f>IF(StockTree!HR265="","",IF(T=HR$10,IF(CallFlag=1,MAX(StockTree!HR265-K,0),MAX(K-StockTree!HR265,0)),EXP(-rr*h)*(pstar*HS265+(1-pstar)*HS266)))</f>
        <v/>
      </c>
      <c r="HS265" s="20" t="str">
        <f>IF(StockTree!HS265="","",IF(T=HS$10,IF(CallFlag=1,MAX(StockTree!HS265-K,0),MAX(K-StockTree!HS265,0)),EXP(-rr*h)*(pstar*HT265+(1-pstar)*HT266)))</f>
        <v/>
      </c>
      <c r="HT265" s="20" t="str">
        <f>IF(StockTree!HT265="","",IF(T=HT$10,IF(CallFlag=1,MAX(StockTree!HT265-K,0),MAX(K-StockTree!HT265,0)),EXP(-rr*h)*(pstar*HU265+(1-pstar)*HU266)))</f>
        <v/>
      </c>
      <c r="HU265" s="20" t="str">
        <f>IF(StockTree!HU265="","",IF(T=HU$10,IF(CallFlag=1,MAX(StockTree!HU265-K,0),MAX(K-StockTree!HU265,0)),EXP(-rr*h)*(pstar*HV265+(1-pstar)*HV266)))</f>
        <v/>
      </c>
      <c r="HV265" s="20" t="str">
        <f>IF(StockTree!HV265="","",IF(T=HV$10,IF(CallFlag=1,MAX(StockTree!HV265-K,0),MAX(K-StockTree!HV265,0)),EXP(-rr*h)*(pstar*HW265+(1-pstar)*HW266)))</f>
        <v/>
      </c>
      <c r="HW265" s="20" t="str">
        <f>IF(StockTree!HW265="","",IF(T=HW$10,IF(CallFlag=1,MAX(StockTree!HW265-K,0),MAX(K-StockTree!HW265,0)),EXP(-rr*h)*(pstar*HX265+(1-pstar)*HX266)))</f>
        <v/>
      </c>
      <c r="HX265" s="20" t="str">
        <f>IF(StockTree!HX265="","",IF(T=HX$10,IF(CallFlag=1,MAX(StockTree!HX265-K,0),MAX(K-StockTree!HX265,0)),EXP(-rr*h)*(pstar*HY265+(1-pstar)*HY266)))</f>
        <v/>
      </c>
      <c r="HY265" s="20" t="str">
        <f>IF(StockTree!HY265="","",IF(T=HY$10,IF(CallFlag=1,MAX(StockTree!HY265-K,0),MAX(K-StockTree!HY265,0)),EXP(-rr*h)*(pstar*HZ265+(1-pstar)*HZ266)))</f>
        <v/>
      </c>
      <c r="HZ265" s="20" t="str">
        <f>IF(StockTree!HZ265="","",IF(T=HZ$10,IF(CallFlag=1,MAX(StockTree!HZ265-K,0),MAX(K-StockTree!HZ265,0)),EXP(-rr*h)*(pstar*IA265+(1-pstar)*IA266)))</f>
        <v/>
      </c>
      <c r="IA265" s="20" t="str">
        <f>IF(StockTree!IA265="","",IF(T=IA$10,IF(CallFlag=1,MAX(StockTree!IA265-K,0),MAX(K-StockTree!IA265,0)),EXP(-rr*h)*(pstar*IB265+(1-pstar)*IB266)))</f>
        <v/>
      </c>
      <c r="IB265" s="20" t="str">
        <f>IF(StockTree!IB265="","",IF(T=IB$10,IF(CallFlag=1,MAX(StockTree!IB265-K,0),MAX(K-StockTree!IB265,0)),EXP(-rr*h)*(pstar*IC265+(1-pstar)*IC266)))</f>
        <v/>
      </c>
      <c r="IC265" s="20" t="str">
        <f>IF(StockTree!IC265="","",IF(T=IC$10,IF(CallFlag=1,MAX(StockTree!IC265-K,0),MAX(K-StockTree!IC265,0)),EXP(-rr*h)*(pstar*ID265+(1-pstar)*ID266)))</f>
        <v/>
      </c>
      <c r="ID265" s="20" t="str">
        <f>IF(StockTree!ID265="","",IF(T=ID$10,IF(CallFlag=1,MAX(StockTree!ID265-K,0),MAX(K-StockTree!ID265,0)),EXP(-rr*h)*(pstar*IE265+(1-pstar)*IE266)))</f>
        <v/>
      </c>
      <c r="IE265" s="20" t="str">
        <f>IF(StockTree!IE265="","",IF(T=IE$10,IF(CallFlag=1,MAX(StockTree!IE265-K,0),MAX(K-StockTree!IE265,0)),EXP(-rr*h)*(pstar*IF265+(1-pstar)*IF266)))</f>
        <v/>
      </c>
      <c r="IF265" s="20" t="str">
        <f>IF(StockTree!IF265="","",IF(T=IF$10,IF(CallFlag=1,MAX(StockTree!IF265-K,0),MAX(K-StockTree!IF265,0)),EXP(-rr*h)*(pstar*IG265+(1-pstar)*IG266)))</f>
        <v/>
      </c>
      <c r="IG265" s="20" t="str">
        <f>IF(StockTree!IG265="","",IF(T=IG$10,IF(CallFlag=1,MAX(StockTree!IG265-K,0),MAX(K-StockTree!IG265,0)),EXP(-rr*h)*(pstar*IH265+(1-pstar)*IH266)))</f>
        <v/>
      </c>
      <c r="IH265" s="20" t="str">
        <f>IF(StockTree!IH265="","",IF(T=IH$10,IF(CallFlag=1,MAX(StockTree!IH265-K,0),MAX(K-StockTree!IH265,0)),EXP(-rr*h)*(pstar*II265+(1-pstar)*II266)))</f>
        <v/>
      </c>
      <c r="II265" s="20" t="str">
        <f>IF(StockTree!II265="","",IF(T=II$10,IF(CallFlag=1,MAX(StockTree!II265-K,0),MAX(K-StockTree!II265,0)),EXP(-rr*h)*(pstar*IJ265+(1-pstar)*IJ266)))</f>
        <v/>
      </c>
      <c r="IJ265" s="20" t="str">
        <f>IF(StockTree!IJ265="","",IF(T=IJ$10,IF(CallFlag=1,MAX(StockTree!IJ265-K,0),MAX(K-StockTree!IJ265,0)),EXP(-rr*h)*(pstar*IK265+(1-pstar)*IK266)))</f>
        <v/>
      </c>
      <c r="IK265" s="20" t="str">
        <f>IF(StockTree!IK265="","",IF(T=IK$10,IF(CallFlag=1,MAX(StockTree!IK265-K,0),MAX(K-StockTree!IK265,0)),EXP(-rr*h)*(pstar*IL265+(1-pstar)*IL266)))</f>
        <v/>
      </c>
      <c r="IL265" s="20" t="str">
        <f>IF(StockTree!IL265="","",IF(T=IL$10,IF(CallFlag=1,MAX(StockTree!IL265-K,0),MAX(K-StockTree!IL265,0)),EXP(-rr*h)*(pstar*IM265+(1-pstar)*IM266)))</f>
        <v/>
      </c>
      <c r="IM265" s="20" t="str">
        <f>IF(StockTree!IM265="","",IF(T=IM$10,IF(CallFlag=1,MAX(StockTree!IM265-K,0),MAX(K-StockTree!IM265,0)),EXP(-rr*h)*(pstar*IN265+(1-pstar)*IN266)))</f>
        <v/>
      </c>
      <c r="IN265" s="20" t="str">
        <f>IF(StockTree!IN265="","",IF(T=IN$10,IF(CallFlag=1,MAX(StockTree!IN265-K,0),MAX(K-StockTree!IN265,0)),EXP(-rr*h)*(pstar*IO265+(1-pstar)*IO266)))</f>
        <v/>
      </c>
      <c r="IO265" s="20" t="str">
        <f>IF(StockTree!IO265="","",IF(T=IO$10,IF(CallFlag=1,MAX(StockTree!IO265-K,0),MAX(K-StockTree!IO265,0)),EXP(-rr*h)*(pstar*IP265+(1-pstar)*IP266)))</f>
        <v/>
      </c>
      <c r="IP265" s="20" t="str">
        <f>IF(StockTree!IP265="","",IF(T=IP$10,IF(CallFlag=1,MAX(StockTree!IP265-K,0),MAX(K-StockTree!IP265,0)),EXP(-rr*h)*(pstar*IQ265+(1-pstar)*IQ266)))</f>
        <v/>
      </c>
      <c r="IQ265" s="20" t="str">
        <f>IF(StockTree!IQ265="","",IF(T=IQ$10,IF(CallFlag=1,MAX(StockTree!IQ265-K,0),MAX(K-StockTree!IQ265,0)),EXP(-rr*h)*(pstar*IR265+(1-pstar)*IR266)))</f>
        <v/>
      </c>
      <c r="IR265" s="20" t="str">
        <f>IF(StockTree!IR265="","",IF(T=IR$10,IF(CallFlag=1,MAX(StockTree!IR265-K,0),MAX(K-StockTree!IR265,0)),EXP(-rr*h)*(pstar*IS265+(1-pstar)*IS266)))</f>
        <v/>
      </c>
      <c r="IS265" s="20" t="str">
        <f>IF(StockTree!IS265="","",IF(T=IS$10,IF(CallFlag=1,MAX(StockTree!IS265-K,0),MAX(K-StockTree!IS265,0)),EXP(-rr*h)*(pstar*IT265+(1-pstar)*IT266)))</f>
        <v/>
      </c>
      <c r="IT265" s="20" t="str">
        <f>IF(StockTree!IT265="","",IF(T=IT$10,IF(CallFlag=1,MAX(StockTree!IT265-K,0),MAX(K-StockTree!IT265,0)),EXP(-rr*h)*(pstar*IU265+(1-pstar)*IU266)))</f>
        <v/>
      </c>
      <c r="IU265" s="20" t="str">
        <f>IF(StockTree!IU265="","",IF(T=IU$10,IF(CallFlag=1,MAX(StockTree!IU265-K,0),MAX(K-StockTree!IU265,0)),EXP(-rr*h)*(pstar*IV265+(1-pstar)*IV266)))</f>
        <v/>
      </c>
      <c r="IV265" s="20" t="str">
        <f>IF(StockTree!IV265="","",IF(T=IV$10,IF(CallFlag=1,MAX(StockTree!IV265-K,0),MAX(K-StockTree!IV265,0)),EXP(-rr*h)*(pstar*#REF!+(1-pstar)*#REF!)))</f>
        <v/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workbookViewId="0">
      <selection activeCell="N4" sqref="N4"/>
    </sheetView>
  </sheetViews>
  <sheetFormatPr defaultRowHeight="15.75" x14ac:dyDescent="0.25"/>
  <cols>
    <col min="1" max="7" width="9.140625" style="1"/>
    <col min="8" max="8" width="9.42578125" style="1" customWidth="1"/>
    <col min="9" max="9" width="12.85546875" style="1" bestFit="1" customWidth="1"/>
    <col min="10" max="10" width="7" style="1" customWidth="1"/>
    <col min="11" max="11" width="9.140625" style="2"/>
    <col min="12" max="12" width="11" style="1" bestFit="1" customWidth="1"/>
    <col min="13" max="13" width="11" style="1" customWidth="1"/>
    <col min="14" max="14" width="7.5703125" style="1" customWidth="1"/>
    <col min="15" max="15" width="11" style="1" bestFit="1" customWidth="1"/>
    <col min="16" max="17" width="9.140625" style="1"/>
    <col min="18" max="18" width="10.7109375" style="1" customWidth="1"/>
    <col min="19" max="19" width="55.140625" style="1" bestFit="1" customWidth="1"/>
    <col min="20" max="20" width="9.140625" style="1"/>
    <col min="21" max="21" width="62.42578125" style="1" bestFit="1" customWidth="1"/>
    <col min="22" max="16384" width="9.140625" style="1"/>
  </cols>
  <sheetData>
    <row r="1" spans="1:22" ht="16.5" thickBot="1" x14ac:dyDescent="0.3">
      <c r="A1" s="5" t="s">
        <v>18</v>
      </c>
      <c r="K1" s="1" t="s">
        <v>16</v>
      </c>
      <c r="Q1" s="5" t="s">
        <v>22</v>
      </c>
    </row>
    <row r="2" spans="1:22" ht="17.25" x14ac:dyDescent="0.3">
      <c r="B2" s="35" t="s">
        <v>0</v>
      </c>
      <c r="C2" s="36"/>
      <c r="D2" s="36"/>
      <c r="E2" s="36"/>
      <c r="F2" s="36"/>
      <c r="G2" s="36"/>
      <c r="H2" s="36"/>
      <c r="I2" s="37"/>
      <c r="Q2" s="1" t="s">
        <v>23</v>
      </c>
      <c r="U2" s="33" t="s">
        <v>68</v>
      </c>
    </row>
    <row r="3" spans="1:22" ht="31.5" x14ac:dyDescent="0.25">
      <c r="B3" s="38"/>
      <c r="C3" s="34"/>
      <c r="D3" s="34"/>
      <c r="E3" s="34"/>
      <c r="F3" s="34"/>
      <c r="G3" s="34"/>
      <c r="H3" s="34"/>
      <c r="I3" s="39"/>
      <c r="K3" s="2" t="s">
        <v>17</v>
      </c>
      <c r="L3" s="3" t="s">
        <v>13</v>
      </c>
      <c r="M3" s="3" t="s">
        <v>24</v>
      </c>
      <c r="N3" s="3" t="s">
        <v>14</v>
      </c>
      <c r="O3" s="3" t="s">
        <v>15</v>
      </c>
      <c r="R3" s="7" t="s">
        <v>59</v>
      </c>
    </row>
    <row r="4" spans="1:22" x14ac:dyDescent="0.25">
      <c r="B4" s="38" t="s">
        <v>4</v>
      </c>
      <c r="C4" s="34"/>
      <c r="D4" s="34"/>
      <c r="E4" s="34" t="s">
        <v>1</v>
      </c>
      <c r="F4" s="34"/>
      <c r="G4" s="34"/>
      <c r="H4" s="34"/>
      <c r="I4" s="39"/>
      <c r="K4" s="2">
        <v>1</v>
      </c>
      <c r="L4" s="4">
        <v>100</v>
      </c>
      <c r="M4" s="4">
        <f ca="1">RAND()</f>
        <v>0.67543987069781963</v>
      </c>
      <c r="N4" s="4">
        <f ca="1">_xlfn.NORM.S.INV(M4)</f>
        <v>0.45498468257358493</v>
      </c>
      <c r="O4" s="4">
        <f ca="1">$H$13*L4+$H$14*N4*L4</f>
        <v>2.1813122337343471</v>
      </c>
      <c r="Q4" s="2">
        <v>1</v>
      </c>
      <c r="R4" s="1">
        <v>100</v>
      </c>
      <c r="T4" s="1">
        <v>100</v>
      </c>
    </row>
    <row r="5" spans="1:22" x14ac:dyDescent="0.25">
      <c r="B5" s="38"/>
      <c r="C5" s="34"/>
      <c r="D5" s="34"/>
      <c r="E5" s="34"/>
      <c r="F5" s="34"/>
      <c r="G5" s="34"/>
      <c r="H5" s="34"/>
      <c r="I5" s="39"/>
      <c r="K5" s="2">
        <v>2</v>
      </c>
      <c r="L5" s="8">
        <f t="shared" ref="L5:L13" ca="1" si="0">L4+O4</f>
        <v>102.18131223373435</v>
      </c>
      <c r="M5" s="4">
        <f t="shared" ref="M5:M13" ca="1" si="1">RAND()</f>
        <v>0.69075814261599167</v>
      </c>
      <c r="N5" s="4">
        <f t="shared" ref="N5:N13" ca="1" si="2">_xlfn.NORM.S.INV(M5)</f>
        <v>0.49800046453073621</v>
      </c>
      <c r="O5" s="4">
        <f ca="1">$H$13*L5+$H$14*N5*L5</f>
        <v>2.411753533915221</v>
      </c>
      <c r="Q5" s="2">
        <v>2</v>
      </c>
      <c r="R5" s="4">
        <f ca="1">R4*EXP((0.15-0.3^2/2)*(1/52)+0.3*N4*SQRT(1/52))</f>
        <v>102.11686816413552</v>
      </c>
      <c r="S5" s="1" t="str">
        <f ca="1">_xlfn.FORMULATEXT(R5)</f>
        <v>=R4*EXP((0.15-0.3^2/2)*(1/52)+0.3*N4*SQRT(1/52))</v>
      </c>
      <c r="T5" s="4">
        <f ca="1">T4*EXP(_xlfn.NORM.INV(M4,(0.15-0.3^2/2)*(1/52),0.3*SQRT(1/52)))</f>
        <v>102.11686816413552</v>
      </c>
      <c r="U5" s="1" t="str">
        <f ca="1">_xlfn.FORMULATEXT(T5)</f>
        <v>=T4*EXP(NORM.INV(M4,(0.15-0.3^2/2)*(1/52),0.3*SQRT(1/52)))</v>
      </c>
      <c r="V5" s="4"/>
    </row>
    <row r="6" spans="1:22" x14ac:dyDescent="0.25">
      <c r="B6" s="38" t="s">
        <v>2</v>
      </c>
      <c r="C6" s="34"/>
      <c r="D6" s="34"/>
      <c r="E6" s="34"/>
      <c r="F6" s="34"/>
      <c r="G6" s="34"/>
      <c r="H6" s="34"/>
      <c r="I6" s="39"/>
      <c r="K6" s="2">
        <v>3</v>
      </c>
      <c r="L6" s="4">
        <f t="shared" ca="1" si="0"/>
        <v>104.59306576764956</v>
      </c>
      <c r="M6" s="4">
        <f t="shared" ca="1" si="1"/>
        <v>0.82538768069712531</v>
      </c>
      <c r="N6" s="4">
        <f t="shared" ca="1" si="2"/>
        <v>0.93609429793534793</v>
      </c>
      <c r="O6" s="4">
        <f ca="1">$H$13*L6+$H$14*N6*L6</f>
        <v>4.3749702346812347</v>
      </c>
      <c r="Q6" s="2">
        <v>3</v>
      </c>
      <c r="R6" s="4">
        <f t="shared" ref="R6:R13" ca="1" si="3">R5*EXP((0.15-0.3^2/2)*(1/52)+0.3*N5*SQRT(1/52))</f>
        <v>104.46532792238895</v>
      </c>
      <c r="T6" s="4">
        <f ca="1">T5*EXP(_xlfn.NORM.INV(M5,(0.15-0.3^2/2)*(1/52),0.3*SQRT(1/52)))</f>
        <v>104.46532792238895</v>
      </c>
      <c r="V6" s="4"/>
    </row>
    <row r="7" spans="1:22" x14ac:dyDescent="0.25">
      <c r="B7" s="38"/>
      <c r="C7" s="34" t="s">
        <v>3</v>
      </c>
      <c r="D7" s="34"/>
      <c r="E7" s="34"/>
      <c r="F7" s="34"/>
      <c r="G7" s="34"/>
      <c r="H7" s="34"/>
      <c r="I7" s="39"/>
      <c r="K7" s="2">
        <v>4</v>
      </c>
      <c r="L7" s="4">
        <f t="shared" ca="1" si="0"/>
        <v>108.96803600233079</v>
      </c>
      <c r="M7" s="4">
        <f t="shared" ca="1" si="1"/>
        <v>0.74873599712286543</v>
      </c>
      <c r="N7" s="4">
        <f t="shared" ca="1" si="2"/>
        <v>0.67051741949386312</v>
      </c>
      <c r="O7" s="4">
        <f ca="1">$H$13*L7+$H$14*N7*L7</f>
        <v>3.3540172091846916</v>
      </c>
      <c r="Q7" s="2">
        <v>4</v>
      </c>
      <c r="R7" s="4">
        <f t="shared" ca="1" si="3"/>
        <v>108.83340665013553</v>
      </c>
      <c r="T7" s="4">
        <f ca="1">T6*EXP(_xlfn.NORM.INV(M6,(0.15-0.3^2/2)*(1/52),0.3*SQRT(1/52)))</f>
        <v>108.83340665013553</v>
      </c>
      <c r="V7" s="4"/>
    </row>
    <row r="8" spans="1:22" x14ac:dyDescent="0.25">
      <c r="B8" s="38"/>
      <c r="C8" s="34"/>
      <c r="D8" s="34"/>
      <c r="E8" s="34"/>
      <c r="F8" s="34"/>
      <c r="G8" s="34"/>
      <c r="H8" s="34"/>
      <c r="I8" s="39"/>
      <c r="K8" s="2">
        <v>5</v>
      </c>
      <c r="L8" s="4">
        <f t="shared" ca="1" si="0"/>
        <v>112.32205321151548</v>
      </c>
      <c r="M8" s="4">
        <f t="shared" ca="1" si="1"/>
        <v>0.22614142015454997</v>
      </c>
      <c r="N8" s="4">
        <f t="shared" ca="1" si="2"/>
        <v>-0.75161463394113626</v>
      </c>
      <c r="O8" s="4">
        <f ca="1">$H$13*L8+$H$14*N8*L8</f>
        <v>-3.188198971540992</v>
      </c>
      <c r="Q8" s="2">
        <v>5</v>
      </c>
      <c r="R8" s="4">
        <f t="shared" ca="1" si="3"/>
        <v>112.13828254369739</v>
      </c>
      <c r="T8" s="4">
        <f ca="1">T7*EXP(_xlfn.NORM.INV(M7,(0.15-0.3^2/2)*(1/52),0.3*SQRT(1/52)))</f>
        <v>112.13828254369739</v>
      </c>
      <c r="V8" s="4"/>
    </row>
    <row r="9" spans="1:22" x14ac:dyDescent="0.25">
      <c r="B9" s="38" t="s">
        <v>5</v>
      </c>
      <c r="C9" s="34"/>
      <c r="D9" s="34"/>
      <c r="E9" s="34"/>
      <c r="F9" s="34"/>
      <c r="G9" s="34"/>
      <c r="H9" s="34"/>
      <c r="I9" s="39"/>
      <c r="K9" s="2">
        <v>6</v>
      </c>
      <c r="L9" s="4">
        <f t="shared" ca="1" si="0"/>
        <v>109.13385423997448</v>
      </c>
      <c r="M9" s="4">
        <f t="shared" ca="1" si="1"/>
        <v>0.9026522243737175</v>
      </c>
      <c r="N9" s="4">
        <f t="shared" ca="1" si="2"/>
        <v>1.2968129574580811</v>
      </c>
      <c r="O9" s="4">
        <f ca="1">$H$13*L9+$H$14*N9*L9</f>
        <v>6.2026548583102681</v>
      </c>
      <c r="Q9" s="2">
        <v>6</v>
      </c>
      <c r="R9" s="4">
        <f t="shared" ca="1" si="3"/>
        <v>108.90576284115626</v>
      </c>
      <c r="T9" s="4">
        <f ca="1">T8*EXP(_xlfn.NORM.INV(M8,(0.15-0.3^2/2)*(1/52),0.3*SQRT(1/52)))</f>
        <v>108.90576284115626</v>
      </c>
      <c r="V9" s="4"/>
    </row>
    <row r="10" spans="1:22" x14ac:dyDescent="0.25">
      <c r="B10" s="38"/>
      <c r="C10" s="34"/>
      <c r="D10" s="34"/>
      <c r="E10" s="34"/>
      <c r="F10" s="34"/>
      <c r="G10" s="34"/>
      <c r="H10" s="34"/>
      <c r="I10" s="39"/>
      <c r="K10" s="2">
        <v>7</v>
      </c>
      <c r="L10" s="4">
        <f t="shared" ca="1" si="0"/>
        <v>115.33650909828475</v>
      </c>
      <c r="M10" s="4">
        <f t="shared" ca="1" si="1"/>
        <v>0.87230074651286515</v>
      </c>
      <c r="N10" s="4">
        <f t="shared" ca="1" si="2"/>
        <v>1.1373344295898877</v>
      </c>
      <c r="O10" s="4">
        <f ca="1">$H$13*L10+$H$14*N10*L10</f>
        <v>5.7899605434208103</v>
      </c>
      <c r="Q10" s="2">
        <v>7</v>
      </c>
      <c r="R10" s="4">
        <f t="shared" ca="1" si="3"/>
        <v>115.17501696358583</v>
      </c>
      <c r="T10" s="4">
        <f ca="1">T9*EXP(_xlfn.NORM.INV(M9,(0.15-0.3^2/2)*(1/52),0.3*SQRT(1/52)))</f>
        <v>115.17501696358583</v>
      </c>
      <c r="V10" s="4"/>
    </row>
    <row r="11" spans="1:22" x14ac:dyDescent="0.25">
      <c r="B11" s="38"/>
      <c r="C11" s="34" t="s">
        <v>7</v>
      </c>
      <c r="D11" s="34"/>
      <c r="E11" s="34"/>
      <c r="F11" s="34"/>
      <c r="G11" s="34"/>
      <c r="H11" s="34"/>
      <c r="I11" s="39"/>
      <c r="K11" s="2">
        <v>8</v>
      </c>
      <c r="L11" s="4">
        <f t="shared" ca="1" si="0"/>
        <v>121.12646964170555</v>
      </c>
      <c r="M11" s="4">
        <f t="shared" ca="1" si="1"/>
        <v>0.84282540958375562</v>
      </c>
      <c r="N11" s="4">
        <f t="shared" ca="1" si="2"/>
        <v>1.0061380220735714</v>
      </c>
      <c r="O11" s="4">
        <f ca="1">$H$13*L11+$H$14*N11*L11</f>
        <v>5.4194995242060422</v>
      </c>
      <c r="Q11" s="2">
        <v>8</v>
      </c>
      <c r="R11" s="4">
        <f t="shared" ca="1" si="3"/>
        <v>120.99969939097581</v>
      </c>
      <c r="T11" s="4">
        <f ca="1">T10*EXP(_xlfn.NORM.INV(M10,(0.15-0.3^2/2)*(1/52),0.3*SQRT(1/52)))</f>
        <v>120.99969939097581</v>
      </c>
      <c r="V11" s="4"/>
    </row>
    <row r="12" spans="1:22" x14ac:dyDescent="0.25">
      <c r="B12" s="38"/>
      <c r="C12" s="34" t="s">
        <v>8</v>
      </c>
      <c r="D12" s="34"/>
      <c r="E12" s="34"/>
      <c r="F12" s="34"/>
      <c r="G12" s="34"/>
      <c r="H12" s="34">
        <f>SQRT(1/52)</f>
        <v>0.13867504905630729</v>
      </c>
      <c r="I12" s="39" t="str">
        <f ca="1">_xlfn.FORMULATEXT(H12)</f>
        <v>=SQRT(1/52)</v>
      </c>
      <c r="K12" s="2">
        <v>9</v>
      </c>
      <c r="L12" s="4">
        <f t="shared" ca="1" si="0"/>
        <v>126.5459691659116</v>
      </c>
      <c r="M12" s="4">
        <f t="shared" ca="1" si="1"/>
        <v>0.51679156081780608</v>
      </c>
      <c r="N12" s="4">
        <f t="shared" ca="1" si="2"/>
        <v>4.2102636561245257E-2</v>
      </c>
      <c r="O12" s="4">
        <f ca="1">$H$13*L12+$H$14*N12*L12</f>
        <v>0.5866912759650813</v>
      </c>
      <c r="Q12" s="2">
        <v>9</v>
      </c>
      <c r="R12" s="4">
        <f t="shared" ca="1" si="3"/>
        <v>126.42701230950044</v>
      </c>
      <c r="T12" s="4">
        <f ca="1">T11*EXP(_xlfn.NORM.INV(M11,(0.15-0.3^2/2)*(1/52),0.3*SQRT(1/52)))</f>
        <v>126.42701230950044</v>
      </c>
      <c r="V12" s="4"/>
    </row>
    <row r="13" spans="1:22" x14ac:dyDescent="0.25">
      <c r="B13" s="38"/>
      <c r="C13" s="34" t="s">
        <v>9</v>
      </c>
      <c r="D13" s="34"/>
      <c r="E13" s="34"/>
      <c r="F13" s="34"/>
      <c r="G13" s="34"/>
      <c r="H13" s="34">
        <f>0.15*1/52</f>
        <v>2.8846153846153843E-3</v>
      </c>
      <c r="I13" s="39" t="str">
        <f ca="1">_xlfn.FORMULATEXT(H13)</f>
        <v>=0.15*1/52</v>
      </c>
      <c r="K13" s="2">
        <v>10</v>
      </c>
      <c r="L13" s="4">
        <f t="shared" ca="1" si="0"/>
        <v>127.13266044187668</v>
      </c>
      <c r="M13" s="4">
        <f t="shared" ca="1" si="1"/>
        <v>0.82365640507544924</v>
      </c>
      <c r="N13" s="4">
        <f t="shared" ca="1" si="2"/>
        <v>0.92938964963589865</v>
      </c>
      <c r="O13" s="4">
        <f ca="1">$H$13*L13+$H$14*N13*L13</f>
        <v>5.282306352337228</v>
      </c>
      <c r="Q13" s="2">
        <v>10</v>
      </c>
      <c r="R13" s="4">
        <f t="shared" ca="1" si="3"/>
        <v>126.90464404978476</v>
      </c>
      <c r="T13" s="4">
        <f ca="1">T12*EXP(_xlfn.NORM.INV(M12,(0.15-0.3^2/2)*(1/52),0.3*SQRT(1/52)))</f>
        <v>126.90464404978476</v>
      </c>
      <c r="V13" s="4"/>
    </row>
    <row r="14" spans="1:22" x14ac:dyDescent="0.25">
      <c r="B14" s="38"/>
      <c r="C14" s="34"/>
      <c r="D14" s="34"/>
      <c r="E14" s="34"/>
      <c r="F14" s="34"/>
      <c r="G14" s="34"/>
      <c r="H14" s="34">
        <f>0.3*H12</f>
        <v>4.1602514716892185E-2</v>
      </c>
      <c r="I14" s="39" t="str">
        <f ca="1">_xlfn.FORMULATEXT(H14)</f>
        <v>=0.3*H12</v>
      </c>
      <c r="L14" s="4"/>
      <c r="M14" s="4"/>
      <c r="N14" s="4"/>
      <c r="O14" s="4"/>
      <c r="R14" s="4"/>
      <c r="T14" s="4"/>
      <c r="V14" s="4"/>
    </row>
    <row r="15" spans="1:22" ht="18.75" x14ac:dyDescent="0.35">
      <c r="B15" s="38" t="s">
        <v>6</v>
      </c>
      <c r="C15" s="34"/>
      <c r="D15" s="34"/>
      <c r="E15" s="34"/>
      <c r="F15" s="34"/>
      <c r="G15" s="34"/>
      <c r="H15" s="34"/>
      <c r="I15" s="39"/>
      <c r="L15" s="4"/>
      <c r="M15" s="4"/>
      <c r="N15" s="4"/>
      <c r="O15" s="4"/>
    </row>
    <row r="16" spans="1:22" x14ac:dyDescent="0.25">
      <c r="B16" s="38"/>
      <c r="C16" s="34"/>
      <c r="D16" s="34"/>
      <c r="E16" s="34"/>
      <c r="F16" s="34"/>
      <c r="G16" s="34"/>
      <c r="H16" s="34"/>
      <c r="I16" s="39"/>
      <c r="K16" s="32" t="s">
        <v>25</v>
      </c>
      <c r="L16" s="4"/>
      <c r="M16" s="4"/>
      <c r="N16" s="4"/>
      <c r="O16" s="4"/>
      <c r="R16" s="1" t="s">
        <v>26</v>
      </c>
    </row>
    <row r="17" spans="2:9" x14ac:dyDescent="0.25">
      <c r="B17" s="38"/>
      <c r="C17" s="34" t="s">
        <v>10</v>
      </c>
      <c r="D17" s="34"/>
      <c r="E17" s="34"/>
      <c r="F17" s="34"/>
      <c r="G17" s="34"/>
      <c r="H17" s="34"/>
      <c r="I17" s="39"/>
    </row>
    <row r="18" spans="2:9" x14ac:dyDescent="0.25">
      <c r="B18" s="38"/>
      <c r="C18" s="34"/>
      <c r="D18" s="34" t="s">
        <v>11</v>
      </c>
      <c r="E18" s="34"/>
      <c r="F18" s="34"/>
      <c r="G18" s="34"/>
      <c r="H18" s="34"/>
      <c r="I18" s="39"/>
    </row>
    <row r="19" spans="2:9" x14ac:dyDescent="0.25">
      <c r="B19" s="38"/>
      <c r="C19" s="34"/>
      <c r="D19" s="34"/>
      <c r="E19" s="34"/>
      <c r="F19" s="34"/>
      <c r="G19" s="34"/>
      <c r="H19" s="34"/>
      <c r="I19" s="39"/>
    </row>
    <row r="20" spans="2:9" ht="16.5" thickBot="1" x14ac:dyDescent="0.3">
      <c r="B20" s="40"/>
      <c r="C20" s="41" t="s">
        <v>12</v>
      </c>
      <c r="D20" s="41"/>
      <c r="E20" s="41"/>
      <c r="F20" s="41"/>
      <c r="G20" s="41"/>
      <c r="H20" s="41"/>
      <c r="I20" s="42"/>
    </row>
    <row r="23" spans="2:9" x14ac:dyDescent="0.25">
      <c r="H23" s="1">
        <f>12*0.75</f>
        <v>9</v>
      </c>
    </row>
    <row r="24" spans="2:9" x14ac:dyDescent="0.25">
      <c r="B24" s="1" t="s">
        <v>67</v>
      </c>
    </row>
    <row r="25" spans="2:9" x14ac:dyDescent="0.25">
      <c r="D25" s="1" t="s">
        <v>35</v>
      </c>
      <c r="E25" s="6">
        <v>0.1236</v>
      </c>
    </row>
    <row r="26" spans="2:9" x14ac:dyDescent="0.25">
      <c r="B26" s="1">
        <v>0.54459999999999997</v>
      </c>
      <c r="D26" s="1" t="s">
        <v>60</v>
      </c>
      <c r="E26" s="1">
        <v>0.12</v>
      </c>
      <c r="G26" s="1" t="s">
        <v>48</v>
      </c>
      <c r="H26" s="1" t="s">
        <v>64</v>
      </c>
      <c r="I26" s="1" t="s">
        <v>65</v>
      </c>
    </row>
    <row r="27" spans="2:9" x14ac:dyDescent="0.25">
      <c r="D27" s="1" t="s">
        <v>61</v>
      </c>
      <c r="E27" s="1">
        <f>EXP(E25*SQRT(E26))</f>
        <v>1.0437461368589562</v>
      </c>
      <c r="G27" s="1">
        <v>1502.39</v>
      </c>
      <c r="H27" s="1">
        <f>G27*E27</f>
        <v>1568.1137585555273</v>
      </c>
      <c r="I27" s="1">
        <f>MAX(0,1500-H27)</f>
        <v>0</v>
      </c>
    </row>
    <row r="28" spans="2:9" x14ac:dyDescent="0.25">
      <c r="D28" s="1" t="s">
        <v>62</v>
      </c>
      <c r="E28" s="1">
        <f>1/E27</f>
        <v>0.95808737842076652</v>
      </c>
      <c r="H28" s="1">
        <f>G27*E28</f>
        <v>1439.4208964655754</v>
      </c>
      <c r="I28" s="1">
        <f>MAX(0,1500-H28)</f>
        <v>60.579103534424576</v>
      </c>
    </row>
    <row r="29" spans="2:9" x14ac:dyDescent="0.25">
      <c r="D29" s="1" t="s">
        <v>63</v>
      </c>
      <c r="E29" s="1">
        <f>(EXP((4.713%-1.91%)*0.12)-E28)/(E27-E28)</f>
        <v>0.528631113212369</v>
      </c>
    </row>
    <row r="30" spans="2:9" x14ac:dyDescent="0.25">
      <c r="G30" s="1" t="s">
        <v>66</v>
      </c>
      <c r="H30" s="1">
        <f>(E29*I27+(1-E29)*I28)*EXP(-4.713%*0.12)</f>
        <v>28.394064165442344</v>
      </c>
    </row>
    <row r="32" spans="2:9" x14ac:dyDescent="0.25">
      <c r="D32" s="1" t="s">
        <v>35</v>
      </c>
      <c r="E32" s="6">
        <v>9.2407054056385302E-2</v>
      </c>
    </row>
    <row r="33" spans="2:9" x14ac:dyDescent="0.25">
      <c r="B33"/>
      <c r="D33" s="1" t="s">
        <v>60</v>
      </c>
      <c r="E33" s="1">
        <v>0.12</v>
      </c>
      <c r="G33" s="1" t="s">
        <v>48</v>
      </c>
      <c r="H33" s="1" t="s">
        <v>64</v>
      </c>
      <c r="I33" s="1" t="s">
        <v>65</v>
      </c>
    </row>
    <row r="34" spans="2:9" x14ac:dyDescent="0.25">
      <c r="B34"/>
      <c r="D34" s="1" t="s">
        <v>61</v>
      </c>
      <c r="E34" s="1">
        <f>EXP(E32*SQRT(E33))</f>
        <v>1.0325285972053537</v>
      </c>
      <c r="G34" s="1">
        <v>1502.39</v>
      </c>
      <c r="H34" s="1">
        <f>G34*E34</f>
        <v>1551.2606391553516</v>
      </c>
      <c r="I34" s="1">
        <f>MAX(0,1500-H34)</f>
        <v>0</v>
      </c>
    </row>
    <row r="35" spans="2:9" x14ac:dyDescent="0.25">
      <c r="B35"/>
      <c r="D35" s="1" t="s">
        <v>62</v>
      </c>
      <c r="E35" s="1">
        <f>1/E34</f>
        <v>0.96849617793308995</v>
      </c>
      <c r="H35" s="1">
        <f>G34*E35</f>
        <v>1455.0589727648951</v>
      </c>
      <c r="I35" s="1">
        <f>MAX(0,1500-H35)</f>
        <v>44.941027235104912</v>
      </c>
    </row>
    <row r="36" spans="2:9" x14ac:dyDescent="0.25">
      <c r="B36"/>
      <c r="D36" s="1" t="s">
        <v>63</v>
      </c>
      <c r="E36" s="1">
        <f>(EXP((4.713%-1.91%)*0.12)-E35)/(E34-E35)</f>
        <v>0.54461608219060054</v>
      </c>
    </row>
    <row r="37" spans="2:9" x14ac:dyDescent="0.25">
      <c r="B37"/>
      <c r="G37" s="1" t="s">
        <v>66</v>
      </c>
      <c r="H37" s="1">
        <f>(E36*I34+(1-E36)*I35)*EXP(-4.713%*0.12)</f>
        <v>20.350003502786489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3"/>
  <sheetViews>
    <sheetView tabSelected="1" zoomScale="70" zoomScaleNormal="70" workbookViewId="0">
      <selection activeCell="O36" sqref="O36"/>
    </sheetView>
  </sheetViews>
  <sheetFormatPr defaultRowHeight="15.75" x14ac:dyDescent="0.25"/>
  <cols>
    <col min="1" max="8" width="9.140625" style="1"/>
    <col min="9" max="9" width="9.140625" style="2"/>
    <col min="10" max="10" width="8.85546875" style="2" customWidth="1"/>
    <col min="11" max="17" width="8.85546875" style="1" customWidth="1"/>
    <col min="18" max="16384" width="9.140625" style="1"/>
  </cols>
  <sheetData>
    <row r="1" spans="1:56" x14ac:dyDescent="0.25">
      <c r="A1" s="5" t="s">
        <v>19</v>
      </c>
    </row>
    <row r="2" spans="1:56" x14ac:dyDescent="0.25">
      <c r="B2" s="1" t="s">
        <v>20</v>
      </c>
    </row>
    <row r="3" spans="1:56" x14ac:dyDescent="0.25">
      <c r="AF3" s="2" t="s">
        <v>77</v>
      </c>
      <c r="AG3" s="2"/>
      <c r="AS3" s="1" t="s">
        <v>78</v>
      </c>
    </row>
    <row r="4" spans="1:56" x14ac:dyDescent="0.25">
      <c r="H4" s="1" t="s">
        <v>79</v>
      </c>
      <c r="I4" s="2">
        <v>1</v>
      </c>
      <c r="J4" s="1">
        <v>2</v>
      </c>
      <c r="K4" s="1">
        <v>3</v>
      </c>
      <c r="L4" s="1">
        <v>4</v>
      </c>
      <c r="M4" s="1">
        <v>5</v>
      </c>
      <c r="N4" s="1">
        <v>6</v>
      </c>
      <c r="O4" s="1">
        <v>7</v>
      </c>
      <c r="P4" s="1">
        <v>8</v>
      </c>
      <c r="Q4" s="1">
        <v>9</v>
      </c>
      <c r="R4" s="1">
        <v>10</v>
      </c>
      <c r="T4" s="1" t="s">
        <v>80</v>
      </c>
      <c r="U4" s="2">
        <v>1</v>
      </c>
      <c r="V4" s="1">
        <v>2</v>
      </c>
      <c r="W4" s="1">
        <v>3</v>
      </c>
      <c r="X4" s="1">
        <v>4</v>
      </c>
      <c r="Y4" s="1">
        <v>5</v>
      </c>
      <c r="Z4" s="1">
        <v>6</v>
      </c>
      <c r="AA4" s="1">
        <v>7</v>
      </c>
      <c r="AB4" s="1">
        <v>8</v>
      </c>
      <c r="AC4" s="1">
        <v>9</v>
      </c>
      <c r="AD4" s="1">
        <v>10</v>
      </c>
      <c r="AF4" s="2"/>
      <c r="AG4" s="2" t="s">
        <v>76</v>
      </c>
      <c r="AH4" s="2">
        <v>1</v>
      </c>
      <c r="AI4" s="1">
        <v>2</v>
      </c>
      <c r="AJ4" s="1">
        <v>3</v>
      </c>
      <c r="AK4" s="1">
        <v>4</v>
      </c>
      <c r="AL4" s="1">
        <v>5</v>
      </c>
      <c r="AM4" s="1">
        <v>6</v>
      </c>
      <c r="AN4" s="1">
        <v>7</v>
      </c>
      <c r="AO4" s="1">
        <v>8</v>
      </c>
      <c r="AP4" s="1">
        <v>9</v>
      </c>
      <c r="AQ4" s="1">
        <v>10</v>
      </c>
      <c r="AS4" s="2"/>
      <c r="AT4" s="2" t="s">
        <v>76</v>
      </c>
      <c r="AU4" s="2">
        <v>1</v>
      </c>
      <c r="AV4" s="1">
        <v>2</v>
      </c>
      <c r="AW4" s="1">
        <v>3</v>
      </c>
      <c r="AX4" s="1">
        <v>4</v>
      </c>
      <c r="AY4" s="1">
        <v>5</v>
      </c>
      <c r="AZ4" s="1">
        <v>6</v>
      </c>
      <c r="BA4" s="1">
        <v>7</v>
      </c>
      <c r="BB4" s="1">
        <v>8</v>
      </c>
      <c r="BC4" s="1">
        <v>9</v>
      </c>
      <c r="BD4" s="1">
        <v>10</v>
      </c>
    </row>
    <row r="5" spans="1:56" x14ac:dyDescent="0.25">
      <c r="B5" s="1" t="s">
        <v>87</v>
      </c>
      <c r="E5" s="1" t="s">
        <v>73</v>
      </c>
      <c r="F5" s="1">
        <v>0.02</v>
      </c>
      <c r="AF5" s="2">
        <v>0</v>
      </c>
      <c r="AG5" s="2">
        <v>0</v>
      </c>
      <c r="AH5" s="1">
        <v>100</v>
      </c>
      <c r="AI5" s="1">
        <v>100</v>
      </c>
      <c r="AJ5" s="1">
        <v>100</v>
      </c>
      <c r="AK5" s="1">
        <v>100</v>
      </c>
      <c r="AL5" s="1">
        <v>100</v>
      </c>
      <c r="AM5" s="1">
        <v>100</v>
      </c>
      <c r="AN5" s="1">
        <v>100</v>
      </c>
      <c r="AO5" s="1">
        <v>100</v>
      </c>
      <c r="AP5" s="1">
        <v>100</v>
      </c>
      <c r="AQ5" s="1">
        <v>100</v>
      </c>
      <c r="AS5" s="2">
        <v>0</v>
      </c>
      <c r="AT5" s="2">
        <v>0</v>
      </c>
      <c r="AU5" s="1">
        <v>100</v>
      </c>
      <c r="AV5" s="1">
        <v>100</v>
      </c>
      <c r="AW5" s="1">
        <v>100</v>
      </c>
      <c r="AX5" s="1">
        <v>100</v>
      </c>
      <c r="AY5" s="1">
        <v>100</v>
      </c>
      <c r="AZ5" s="1">
        <v>100</v>
      </c>
      <c r="BA5" s="1">
        <v>100</v>
      </c>
      <c r="BB5" s="1">
        <v>100</v>
      </c>
      <c r="BC5" s="1">
        <v>100</v>
      </c>
      <c r="BD5" s="1">
        <v>100</v>
      </c>
    </row>
    <row r="6" spans="1:56" x14ac:dyDescent="0.25">
      <c r="E6" s="1" t="s">
        <v>74</v>
      </c>
      <c r="F6" s="1">
        <v>0.3</v>
      </c>
      <c r="I6" s="1">
        <f ca="1">_xlfn.NORM.S.INV(RAND())</f>
        <v>0.52054405999386777</v>
      </c>
      <c r="J6" s="1">
        <f t="shared" ref="J6:R6" ca="1" si="0">_xlfn.NORM.S.INV(RAND())</f>
        <v>-0.72930743947682863</v>
      </c>
      <c r="K6" s="1">
        <f t="shared" ca="1" si="0"/>
        <v>0.64806181588547795</v>
      </c>
      <c r="L6" s="1">
        <f t="shared" ca="1" si="0"/>
        <v>-2.1321951018946979</v>
      </c>
      <c r="M6" s="1">
        <f t="shared" ca="1" si="0"/>
        <v>0.20916860324996778</v>
      </c>
      <c r="N6" s="1">
        <f t="shared" ca="1" si="0"/>
        <v>-0.55508338337072982</v>
      </c>
      <c r="O6" s="1">
        <f t="shared" ca="1" si="0"/>
        <v>-1.8805401562871717</v>
      </c>
      <c r="P6" s="1">
        <f t="shared" ca="1" si="0"/>
        <v>-0.29834360492796652</v>
      </c>
      <c r="Q6" s="1">
        <f t="shared" ca="1" si="0"/>
        <v>-1.0249205331885671</v>
      </c>
      <c r="R6" s="1">
        <f t="shared" ca="1" si="0"/>
        <v>0.28798181839462667</v>
      </c>
      <c r="U6" s="1">
        <f ca="1">rho*I6+SQRT(1-rho^2)*_xlfn.NORM.S.INV(RAND())</f>
        <v>0.42263932023071366</v>
      </c>
      <c r="V6" s="1">
        <f ca="1">rho*J6+SQRT(1-rho^2)*_xlfn.NORM.S.INV(RAND())</f>
        <v>-0.73313257892641093</v>
      </c>
      <c r="W6" s="1">
        <f ca="1">rho*K6+SQRT(1-rho^2)*_xlfn.NORM.S.INV(RAND())</f>
        <v>0.52500477751479335</v>
      </c>
      <c r="X6" s="1">
        <f ca="1">rho*L6+SQRT(1-rho^2)*_xlfn.NORM.S.INV(RAND())</f>
        <v>-1.3049780907156912</v>
      </c>
      <c r="Y6" s="1">
        <f ca="1">rho*M6+SQRT(1-rho^2)*_xlfn.NORM.S.INV(RAND())</f>
        <v>0.93546339367152409</v>
      </c>
      <c r="Z6" s="1">
        <f ca="1">rho*N6+SQRT(1-rho^2)*_xlfn.NORM.S.INV(RAND())</f>
        <v>-0.56925775051417316</v>
      </c>
      <c r="AA6" s="1">
        <f ca="1">rho*O6+SQRT(1-rho^2)*_xlfn.NORM.S.INV(RAND())</f>
        <v>-1.9903481242970402</v>
      </c>
      <c r="AB6" s="1">
        <f ca="1">rho*P6+SQRT(1-rho^2)*_xlfn.NORM.S.INV(RAND())</f>
        <v>-0.57896378062899767</v>
      </c>
      <c r="AC6" s="1">
        <f ca="1">rho*Q6+SQRT(1-rho^2)*_xlfn.NORM.S.INV(RAND())</f>
        <v>-0.38243380604900679</v>
      </c>
      <c r="AD6" s="1">
        <f ca="1">rho*R6+SQRT(1-rho^2)*_xlfn.NORM.S.INV(RAND())</f>
        <v>1.1129949893620179</v>
      </c>
      <c r="AF6" s="2">
        <v>1</v>
      </c>
      <c r="AG6" s="1">
        <f>AG5+dt</f>
        <v>1.9230769230769232E-2</v>
      </c>
      <c r="AH6" s="1">
        <f ca="1">AH5*EXP((rf-sigma^2/2)*dt+sigma*I6*SQRT(dt))</f>
        <v>102.14009575164853</v>
      </c>
      <c r="AI6" s="1">
        <f ca="1">AI5*EXP((rf-sigma^2/2)*dt+sigma*J6*SQRT(dt))</f>
        <v>96.964835608116474</v>
      </c>
      <c r="AJ6" s="1">
        <f ca="1">AJ5*EXP((rf-sigma^2/2)*dt+sigma*K6*SQRT(dt))</f>
        <v>102.68339486096724</v>
      </c>
      <c r="AK6" s="1">
        <f ca="1">AK5*EXP((rf-sigma^2/2)*dt+sigma*L6*SQRT(dt))</f>
        <v>91.467593362953011</v>
      </c>
      <c r="AL6" s="1">
        <f ca="1">AL5*EXP((rf-sigma^2/2)*dt+sigma*M6*SQRT(dt))</f>
        <v>100.82550572867089</v>
      </c>
      <c r="AM6" s="1">
        <f ca="1">AM5*EXP((rf-sigma^2/2)*dt+sigma*N6*SQRT(dt))</f>
        <v>97.670205368205131</v>
      </c>
      <c r="AN6" s="1">
        <f ca="1">AN5*EXP((rf-sigma^2/2)*dt+sigma*O6*SQRT(dt))</f>
        <v>92.430241792851319</v>
      </c>
      <c r="AO6" s="1">
        <f ca="1">AO5*EXP((rf-sigma^2/2)*dt+sigma*P6*SQRT(dt))</f>
        <v>98.719014027624084</v>
      </c>
      <c r="AP6" s="1">
        <f ca="1">AP5*EXP((rf-sigma^2/2)*dt+sigma*Q6*SQRT(dt))</f>
        <v>95.779640852227061</v>
      </c>
      <c r="AQ6" s="1">
        <f ca="1">AQ5*EXP((rf-sigma^2/2)*dt+sigma*R6*SQRT(dt))</f>
        <v>101.15663778006794</v>
      </c>
      <c r="AS6" s="2">
        <v>1</v>
      </c>
      <c r="AT6" s="1">
        <f>AT5+dt</f>
        <v>1.9230769230769232E-2</v>
      </c>
      <c r="AU6" s="1">
        <f ca="1">AU5*EXP((rf-sigma^2/2)*dt+sigma*U6*SQRT(dt))</f>
        <v>101.72491672890571</v>
      </c>
      <c r="AV6" s="1">
        <f ca="1">AV5*EXP((rf-sigma^2/2)*dt+sigma*V6*SQRT(dt))</f>
        <v>96.949406295960543</v>
      </c>
      <c r="AW6" s="1">
        <f ca="1">AW5*EXP((rf-sigma^2/2)*dt+sigma*W6*SQRT(dt))</f>
        <v>102.15905236987336</v>
      </c>
      <c r="AX6" s="1">
        <f ca="1">AX5*EXP((rf-sigma^2/2)*dt+sigma*X6*SQRT(dt))</f>
        <v>94.670178584927569</v>
      </c>
      <c r="AY6" s="1">
        <f ca="1">AY5*EXP((rf-sigma^2/2)*dt+sigma*Y6*SQRT(dt))</f>
        <v>103.91851125246454</v>
      </c>
      <c r="AZ6" s="1">
        <f ca="1">AZ5*EXP((rf-sigma^2/2)*dt+sigma*Z6*SQRT(dt))</f>
        <v>97.612627269706437</v>
      </c>
      <c r="BA6" s="1">
        <f ca="1">BA5*EXP((rf-sigma^2/2)*dt+sigma*AA6*SQRT(dt))</f>
        <v>92.008956872924003</v>
      </c>
      <c r="BB6" s="1">
        <f ca="1">BB5*EXP((rf-sigma^2/2)*dt+sigma*AB6*SQRT(dt))</f>
        <v>97.573219710259295</v>
      </c>
      <c r="BC6" s="1">
        <f ca="1">BC5*EXP((rf-sigma^2/2)*dt+sigma*AC6*SQRT(dt))</f>
        <v>98.374262384591759</v>
      </c>
      <c r="BD6" s="1">
        <f ca="1">BD5*EXP((rf-sigma^2/2)*dt+sigma*AD6*SQRT(dt))</f>
        <v>104.68886986193226</v>
      </c>
    </row>
    <row r="7" spans="1:56" x14ac:dyDescent="0.25">
      <c r="E7" s="1" t="s">
        <v>75</v>
      </c>
      <c r="F7" s="1">
        <f>1/52</f>
        <v>1.9230769230769232E-2</v>
      </c>
      <c r="I7" s="1">
        <f t="shared" ref="I7:R57" ca="1" si="1">_xlfn.NORM.S.INV(RAND())</f>
        <v>8.4141975233653389E-3</v>
      </c>
      <c r="J7" s="1">
        <f t="shared" ca="1" si="1"/>
        <v>1.5091834057279869</v>
      </c>
      <c r="K7" s="1">
        <f t="shared" ca="1" si="1"/>
        <v>-1.5173248134590469</v>
      </c>
      <c r="L7" s="1">
        <f t="shared" ca="1" si="1"/>
        <v>2.5720038396480893</v>
      </c>
      <c r="M7" s="1">
        <f t="shared" ca="1" si="1"/>
        <v>0.61667923169047434</v>
      </c>
      <c r="N7" s="1">
        <f t="shared" ca="1" si="1"/>
        <v>1.9519978165186509</v>
      </c>
      <c r="O7" s="1">
        <f t="shared" ca="1" si="1"/>
        <v>2.6164957932570374</v>
      </c>
      <c r="P7" s="1">
        <f t="shared" ca="1" si="1"/>
        <v>0.40798021933714118</v>
      </c>
      <c r="Q7" s="1">
        <f t="shared" ca="1" si="1"/>
        <v>1.1677356435405191</v>
      </c>
      <c r="R7" s="1">
        <f t="shared" ca="1" si="1"/>
        <v>-0.48262326079790968</v>
      </c>
      <c r="U7" s="1">
        <f ca="1">rho*I7+SQRT(1-rho^2)*_xlfn.NORM.S.INV(RAND())</f>
        <v>0.15632664450992542</v>
      </c>
      <c r="V7" s="1">
        <f ca="1">rho*J7+SQRT(1-rho^2)*_xlfn.NORM.S.INV(RAND())</f>
        <v>1.1727890443858382</v>
      </c>
      <c r="W7" s="1">
        <f ca="1">rho*K7+SQRT(1-rho^2)*_xlfn.NORM.S.INV(RAND())</f>
        <v>-0.58896891135706531</v>
      </c>
      <c r="X7" s="1">
        <f ca="1">rho*L7+SQRT(1-rho^2)*_xlfn.NORM.S.INV(RAND())</f>
        <v>1.8347892338826146</v>
      </c>
      <c r="Y7" s="1">
        <f ca="1">rho*M7+SQRT(1-rho^2)*_xlfn.NORM.S.INV(RAND())</f>
        <v>-0.41015085466313334</v>
      </c>
      <c r="Z7" s="1">
        <f ca="1">rho*N7+SQRT(1-rho^2)*_xlfn.NORM.S.INV(RAND())</f>
        <v>1.3635748614451511</v>
      </c>
      <c r="AA7" s="1">
        <f ca="1">rho*O7+SQRT(1-rho^2)*_xlfn.NORM.S.INV(RAND())</f>
        <v>1.9809692646173276</v>
      </c>
      <c r="AB7" s="1">
        <f ca="1">rho*P7+SQRT(1-rho^2)*_xlfn.NORM.S.INV(RAND())</f>
        <v>0.32329717771437722</v>
      </c>
      <c r="AC7" s="1">
        <f ca="1">rho*Q7+SQRT(1-rho^2)*_xlfn.NORM.S.INV(RAND())</f>
        <v>1.3298202719318957</v>
      </c>
      <c r="AD7" s="1">
        <f ca="1">rho*R7+SQRT(1-rho^2)*_xlfn.NORM.S.INV(RAND())</f>
        <v>-0.68802703052824565</v>
      </c>
      <c r="AF7" s="2">
        <v>2</v>
      </c>
      <c r="AG7" s="1">
        <f>AG6+dt</f>
        <v>3.8461538461538464E-2</v>
      </c>
      <c r="AH7" s="1">
        <f ca="1">AH6*EXP((rf-sigma^2/2)*dt+sigma*I7*SQRT(dt))</f>
        <v>102.12674513093087</v>
      </c>
      <c r="AI7" s="1">
        <f ca="1">AI6*EXP((rf-sigma^2/2)*dt+sigma*J7*SQRT(dt))</f>
        <v>103.19841030318018</v>
      </c>
      <c r="AJ7" s="1">
        <f ca="1">AJ6*EXP((rf-sigma^2/2)*dt+sigma*K7*SQRT(dt))</f>
        <v>96.355562062252403</v>
      </c>
      <c r="AK7" s="1">
        <f ca="1">AK6*EXP((rf-sigma^2/2)*dt+sigma*L7*SQRT(dt))</f>
        <v>101.74867447972468</v>
      </c>
      <c r="AL7" s="1">
        <f ca="1">AL6*EXP((rf-sigma^2/2)*dt+sigma*M7*SQRT(dt))</f>
        <v>103.39597080377125</v>
      </c>
      <c r="AM7" s="1">
        <f ca="1">AM6*EXP((rf-sigma^2/2)*dt+sigma*N7*SQRT(dt))</f>
        <v>105.88184480893804</v>
      </c>
      <c r="AN7" s="1">
        <f ca="1">AN6*EXP((rf-sigma^2/2)*dt+sigma*O7*SQRT(dt))</f>
        <v>103.01001873226406</v>
      </c>
      <c r="AO7" s="1">
        <f ca="1">AO6*EXP((rf-sigma^2/2)*dt+sigma*P7*SQRT(dt))</f>
        <v>100.3606106816993</v>
      </c>
      <c r="AP7" s="1">
        <f ca="1">AP6*EXP((rf-sigma^2/2)*dt+sigma*Q7*SQRT(dt))</f>
        <v>100.49923497255401</v>
      </c>
      <c r="AQ7" s="1">
        <f ca="1">AQ6*EXP((rf-sigma^2/2)*dt+sigma*R7*SQRT(dt))</f>
        <v>99.098179819120361</v>
      </c>
      <c r="AS7" s="2">
        <v>2</v>
      </c>
      <c r="AT7" s="1">
        <f>AT6+dt</f>
        <v>3.8461538461538464E-2</v>
      </c>
      <c r="AU7" s="1">
        <f ca="1">AU6*EXP((rf-sigma^2/2)*dt+sigma*U7*SQRT(dt))</f>
        <v>102.33943551645856</v>
      </c>
      <c r="AV7" s="1">
        <f ca="1">AV6*EXP((rf-sigma^2/2)*dt+sigma*V7*SQRT(dt))</f>
        <v>101.74802991303518</v>
      </c>
      <c r="AW7" s="1">
        <f ca="1">AW6*EXP((rf-sigma^2/2)*dt+sigma*W7*SQRT(dt))</f>
        <v>99.638394644444517</v>
      </c>
      <c r="AX7" s="1">
        <f ca="1">AX6*EXP((rf-sigma^2/2)*dt+sigma*X7*SQRT(dt))</f>
        <v>102.13036887556913</v>
      </c>
      <c r="AY7" s="1">
        <f ca="1">AY6*EXP((rf-sigma^2/2)*dt+sigma*Y7*SQRT(dt))</f>
        <v>102.11125663406321</v>
      </c>
      <c r="AZ7" s="1">
        <f ca="1">AZ6*EXP((rf-sigma^2/2)*dt+sigma*Z7*SQRT(dt))</f>
        <v>103.26042929117001</v>
      </c>
      <c r="BA7" s="1">
        <f ca="1">BA6*EXP((rf-sigma^2/2)*dt+sigma*AA7*SQRT(dt))</f>
        <v>99.864919055611992</v>
      </c>
      <c r="BB7" s="1">
        <f ca="1">BB6*EXP((rf-sigma^2/2)*dt+sigma*AB7*SQRT(dt))</f>
        <v>98.846908445356391</v>
      </c>
      <c r="BC7" s="1">
        <f ca="1">BC6*EXP((rf-sigma^2/2)*dt+sigma*AC7*SQRT(dt))</f>
        <v>103.92009711886443</v>
      </c>
      <c r="BD7" s="1">
        <f ca="1">BD6*EXP((rf-sigma^2/2)*dt+sigma*AD7*SQRT(dt))</f>
        <v>101.68587284105351</v>
      </c>
    </row>
    <row r="8" spans="1:56" x14ac:dyDescent="0.25">
      <c r="E8" s="1" t="s">
        <v>81</v>
      </c>
      <c r="F8" s="1">
        <v>0.7</v>
      </c>
      <c r="I8" s="1">
        <f t="shared" ca="1" si="1"/>
        <v>-2.0938216836307002</v>
      </c>
      <c r="J8" s="1">
        <f t="shared" ca="1" si="1"/>
        <v>2.1071366339914497</v>
      </c>
      <c r="K8" s="1">
        <f t="shared" ca="1" si="1"/>
        <v>-1.9099342881653254</v>
      </c>
      <c r="L8" s="1">
        <f t="shared" ca="1" si="1"/>
        <v>0.84084004169508686</v>
      </c>
      <c r="M8" s="1">
        <f t="shared" ca="1" si="1"/>
        <v>0.20550500336421249</v>
      </c>
      <c r="N8" s="1">
        <f t="shared" ca="1" si="1"/>
        <v>-1.1600371958435516</v>
      </c>
      <c r="O8" s="1">
        <f t="shared" ca="1" si="1"/>
        <v>-1.3468821605378891</v>
      </c>
      <c r="P8" s="1">
        <f t="shared" ca="1" si="1"/>
        <v>1.6406331579222195</v>
      </c>
      <c r="Q8" s="1">
        <f t="shared" ca="1" si="1"/>
        <v>-0.84373349393952701</v>
      </c>
      <c r="R8" s="1">
        <f t="shared" ca="1" si="1"/>
        <v>0.85373507727626863</v>
      </c>
      <c r="U8" s="1">
        <f ca="1">rho*I8+SQRT(1-rho^2)*_xlfn.NORM.S.INV(RAND())</f>
        <v>-2.6726379512238778</v>
      </c>
      <c r="V8" s="1">
        <f ca="1">rho*J8+SQRT(1-rho^2)*_xlfn.NORM.S.INV(RAND())</f>
        <v>1.6788805621105281</v>
      </c>
      <c r="W8" s="1">
        <f ca="1">rho*K8+SQRT(1-rho^2)*_xlfn.NORM.S.INV(RAND())</f>
        <v>-2.6992190822473159</v>
      </c>
      <c r="X8" s="1">
        <f ca="1">rho*L8+SQRT(1-rho^2)*_xlfn.NORM.S.INV(RAND())</f>
        <v>0.13204510502349959</v>
      </c>
      <c r="Y8" s="1">
        <f ca="1">rho*M8+SQRT(1-rho^2)*_xlfn.NORM.S.INV(RAND())</f>
        <v>-0.40494963603626766</v>
      </c>
      <c r="Z8" s="1">
        <f ca="1">rho*N8+SQRT(1-rho^2)*_xlfn.NORM.S.INV(RAND())</f>
        <v>6.3019418229408042E-2</v>
      </c>
      <c r="AA8" s="1">
        <f ca="1">rho*O8+SQRT(1-rho^2)*_xlfn.NORM.S.INV(RAND())</f>
        <v>-0.91076748170524335</v>
      </c>
      <c r="AB8" s="1">
        <f ca="1">rho*P8+SQRT(1-rho^2)*_xlfn.NORM.S.INV(RAND())</f>
        <v>1.3382038663949376</v>
      </c>
      <c r="AC8" s="1">
        <f ca="1">rho*Q8+SQRT(1-rho^2)*_xlfn.NORM.S.INV(RAND())</f>
        <v>-0.60342881143399019</v>
      </c>
      <c r="AD8" s="1">
        <f ca="1">rho*R8+SQRT(1-rho^2)*_xlfn.NORM.S.INV(RAND())</f>
        <v>-0.99802463142627362</v>
      </c>
      <c r="AF8" s="2">
        <v>3</v>
      </c>
      <c r="AG8" s="1">
        <f>AG7+dt</f>
        <v>5.7692307692307696E-2</v>
      </c>
      <c r="AH8" s="1">
        <f ca="1">AH7*EXP((rf-sigma^2/2)*dt+sigma*I8*SQRT(dt))</f>
        <v>93.562122232917872</v>
      </c>
      <c r="AI8" s="1">
        <f ca="1">AI7*EXP((rf-sigma^2/2)*dt+sigma*J8*SQRT(dt))</f>
        <v>112.59922833003168</v>
      </c>
      <c r="AJ8" s="1">
        <f ca="1">AJ7*EXP((rf-sigma^2/2)*dt+sigma*K8*SQRT(dt))</f>
        <v>88.952834721811143</v>
      </c>
      <c r="AK8" s="1">
        <f ca="1">AK7*EXP((rf-sigma^2/2)*dt+sigma*L8*SQRT(dt))</f>
        <v>105.32028998446931</v>
      </c>
      <c r="AL8" s="1">
        <f ca="1">AL7*EXP((rf-sigma^2/2)*dt+sigma*M8*SQRT(dt))</f>
        <v>104.23362249096583</v>
      </c>
      <c r="AM8" s="1">
        <f ca="1">AM7*EXP((rf-sigma^2/2)*dt+sigma*N8*SQRT(dt))</f>
        <v>100.84478645667544</v>
      </c>
      <c r="AN8" s="1">
        <f ca="1">AN7*EXP((rf-sigma^2/2)*dt+sigma*O8*SQRT(dt))</f>
        <v>97.349909152038833</v>
      </c>
      <c r="AO8" s="1">
        <f ca="1">AO7*EXP((rf-sigma^2/2)*dt+sigma*P8*SQRT(dt))</f>
        <v>107.39820860259087</v>
      </c>
      <c r="AP8" s="1">
        <f ca="1">AP7*EXP((rf-sigma^2/2)*dt+sigma*Q8*SQRT(dt))</f>
        <v>96.986123437780989</v>
      </c>
      <c r="AQ8" s="1">
        <f ca="1">AQ7*EXP((rf-sigma^2/2)*dt+sigma*R8*SQRT(dt))</f>
        <v>102.63180048290424</v>
      </c>
      <c r="AS8" s="2">
        <v>3</v>
      </c>
      <c r="AT8" s="1">
        <f>AT7+dt</f>
        <v>5.7692307692307696E-2</v>
      </c>
      <c r="AU8" s="1">
        <f ca="1">AU7*EXP((rf-sigma^2/2)*dt+sigma*U8*SQRT(dt))</f>
        <v>91.526253869921774</v>
      </c>
      <c r="AV8" s="1">
        <f ca="1">AV7*EXP((rf-sigma^2/2)*dt+sigma*V8*SQRT(dt))</f>
        <v>109.05630910840981</v>
      </c>
      <c r="AW8" s="1">
        <f ca="1">AW7*EXP((rf-sigma^2/2)*dt+sigma*W8*SQRT(dt))</f>
        <v>89.012117120204309</v>
      </c>
      <c r="AX8" s="1">
        <f ca="1">AX7*EXP((rf-sigma^2/2)*dt+sigma*X8*SQRT(dt))</f>
        <v>102.64359680409768</v>
      </c>
      <c r="AY8" s="1">
        <f ca="1">AY7*EXP((rf-sigma^2/2)*dt+sigma*Y8*SQRT(dt))</f>
        <v>100.35714542482673</v>
      </c>
      <c r="AZ8" s="1">
        <f ca="1">AZ7*EXP((rf-sigma^2/2)*dt+sigma*Z8*SQRT(dt))</f>
        <v>103.48174640009739</v>
      </c>
      <c r="BA8" s="1">
        <f ca="1">BA7*EXP((rf-sigma^2/2)*dt+sigma*AA8*SQRT(dt))</f>
        <v>96.105589397196823</v>
      </c>
      <c r="BB8" s="1">
        <f ca="1">BB7*EXP((rf-sigma^2/2)*dt+sigma*AB8*SQRT(dt))</f>
        <v>104.45581413382992</v>
      </c>
      <c r="BC8" s="1">
        <f ca="1">BC7*EXP((rf-sigma^2/2)*dt+sigma*AC8*SQRT(dt))</f>
        <v>101.29503342553896</v>
      </c>
      <c r="BD8" s="1">
        <f ca="1">BD7*EXP((rf-sigma^2/2)*dt+sigma*AD8*SQRT(dt))</f>
        <v>97.503402968976076</v>
      </c>
    </row>
    <row r="9" spans="1:56" x14ac:dyDescent="0.25">
      <c r="I9" s="1">
        <f t="shared" ca="1" si="1"/>
        <v>1.3578879530269974</v>
      </c>
      <c r="J9" s="1">
        <f t="shared" ca="1" si="1"/>
        <v>6.4980153182716105E-2</v>
      </c>
      <c r="K9" s="1">
        <f t="shared" ca="1" si="1"/>
        <v>-0.44364957501409191</v>
      </c>
      <c r="L9" s="1">
        <f t="shared" ca="1" si="1"/>
        <v>0.7483030224822792</v>
      </c>
      <c r="M9" s="1">
        <f t="shared" ca="1" si="1"/>
        <v>0.47494964006699547</v>
      </c>
      <c r="N9" s="1">
        <f t="shared" ca="1" si="1"/>
        <v>-0.8987029731134728</v>
      </c>
      <c r="O9" s="1">
        <f t="shared" ca="1" si="1"/>
        <v>1.180449546161175</v>
      </c>
      <c r="P9" s="1">
        <f t="shared" ca="1" si="1"/>
        <v>-0.39366178418105463</v>
      </c>
      <c r="Q9" s="1">
        <f t="shared" ca="1" si="1"/>
        <v>-0.51169362252920192</v>
      </c>
      <c r="R9" s="1">
        <f t="shared" ca="1" si="1"/>
        <v>0.81616928059906169</v>
      </c>
      <c r="U9" s="1">
        <f ca="1">rho*I9+SQRT(1-rho^2)*_xlfn.NORM.S.INV(RAND())</f>
        <v>1.3948437364682782</v>
      </c>
      <c r="V9" s="1">
        <f ca="1">rho*J9+SQRT(1-rho^2)*_xlfn.NORM.S.INV(RAND())</f>
        <v>-7.6296856929641665E-2</v>
      </c>
      <c r="W9" s="1">
        <f ca="1">rho*K9+SQRT(1-rho^2)*_xlfn.NORM.S.INV(RAND())</f>
        <v>-0.16398025770306199</v>
      </c>
      <c r="X9" s="1">
        <f ca="1">rho*L9+SQRT(1-rho^2)*_xlfn.NORM.S.INV(RAND())</f>
        <v>1.0029691548428854</v>
      </c>
      <c r="Y9" s="1">
        <f ca="1">rho*M9+SQRT(1-rho^2)*_xlfn.NORM.S.INV(RAND())</f>
        <v>0.9053755834973245</v>
      </c>
      <c r="Z9" s="1">
        <f ca="1">rho*N9+SQRT(1-rho^2)*_xlfn.NORM.S.INV(RAND())</f>
        <v>0.85507356524194011</v>
      </c>
      <c r="AA9" s="1">
        <f ca="1">rho*O9+SQRT(1-rho^2)*_xlfn.NORM.S.INV(RAND())</f>
        <v>0.85965085627412763</v>
      </c>
      <c r="AB9" s="1">
        <f ca="1">rho*P9+SQRT(1-rho^2)*_xlfn.NORM.S.INV(RAND())</f>
        <v>-0.27540091246449544</v>
      </c>
      <c r="AC9" s="1">
        <f ca="1">rho*Q9+SQRT(1-rho^2)*_xlfn.NORM.S.INV(RAND())</f>
        <v>-1.2272415908842211</v>
      </c>
      <c r="AD9" s="1">
        <f ca="1">rho*R9+SQRT(1-rho^2)*_xlfn.NORM.S.INV(RAND())</f>
        <v>1.3413436823314842</v>
      </c>
      <c r="AF9" s="2">
        <v>4</v>
      </c>
      <c r="AG9" s="1">
        <f>AG8+dt</f>
        <v>7.6923076923076927E-2</v>
      </c>
      <c r="AH9" s="1">
        <f ca="1">AH8*EXP((rf-sigma^2/2)*dt+sigma*I9*SQRT(dt))</f>
        <v>98.952150884815168</v>
      </c>
      <c r="AI9" s="1">
        <f ca="1">AI8*EXP((rf-sigma^2/2)*dt+sigma*J9*SQRT(dt))</f>
        <v>112.84976614908747</v>
      </c>
      <c r="AJ9" s="1">
        <f ca="1">AJ8*EXP((rf-sigma^2/2)*dt+sigma*K9*SQRT(dt))</f>
        <v>87.28412264469948</v>
      </c>
      <c r="AK9" s="1">
        <f ca="1">AK8*EXP((rf-sigma^2/2)*dt+sigma*L9*SQRT(dt))</f>
        <v>108.59839259776055</v>
      </c>
      <c r="AL9" s="1">
        <f ca="1">AL8*EXP((rf-sigma^2/2)*dt+sigma*M9*SQRT(dt))</f>
        <v>106.26256717344461</v>
      </c>
      <c r="AM9" s="1">
        <f ca="1">AM8*EXP((rf-sigma^2/2)*dt+sigma*N9*SQRT(dt))</f>
        <v>97.097292778436497</v>
      </c>
      <c r="AN9" s="1">
        <f ca="1">AN8*EXP((rf-sigma^2/2)*dt+sigma*O9*SQRT(dt))</f>
        <v>102.20092197329757</v>
      </c>
      <c r="AO9" s="1">
        <f ca="1">AO8*EXP((rf-sigma^2/2)*dt+sigma*P9*SQRT(dt))</f>
        <v>105.60285562997896</v>
      </c>
      <c r="AP9" s="1">
        <f ca="1">AP8*EXP((rf-sigma^2/2)*dt+sigma*Q9*SQRT(dt))</f>
        <v>94.897693447353035</v>
      </c>
      <c r="AQ9" s="1">
        <f ca="1">AQ8*EXP((rf-sigma^2/2)*dt+sigma*R9*SQRT(dt))</f>
        <v>106.12543634293095</v>
      </c>
      <c r="AS9" s="2">
        <v>4</v>
      </c>
      <c r="AT9" s="1">
        <f>AT8+dt</f>
        <v>7.6923076923076927E-2</v>
      </c>
      <c r="AU9" s="1">
        <f ca="1">AU8*EXP((rf-sigma^2/2)*dt+sigma*U9*SQRT(dt))</f>
        <v>96.947936423811896</v>
      </c>
      <c r="AV9" s="1">
        <f ca="1">AV8*EXP((rf-sigma^2/2)*dt+sigma*V9*SQRT(dt))</f>
        <v>108.65844559679955</v>
      </c>
      <c r="AW9" s="1">
        <f ca="1">AW8*EXP((rf-sigma^2/2)*dt+sigma*W9*SQRT(dt))</f>
        <v>88.364450718332265</v>
      </c>
      <c r="AX9" s="1">
        <f ca="1">AX8*EXP((rf-sigma^2/2)*dt+sigma*X9*SQRT(dt))</f>
        <v>106.9656796842312</v>
      </c>
      <c r="AY9" s="1">
        <f ca="1">AY8*EXP((rf-sigma^2/2)*dt+sigma*Y9*SQRT(dt))</f>
        <v>104.1591907928302</v>
      </c>
      <c r="AZ9" s="1">
        <f ca="1">AZ8*EXP((rf-sigma^2/2)*dt+sigma*Z9*SQRT(dt))</f>
        <v>107.17764326118647</v>
      </c>
      <c r="BA9" s="1">
        <f ca="1">BA8*EXP((rf-sigma^2/2)*dt+sigma*AA9*SQRT(dt))</f>
        <v>99.557000029205724</v>
      </c>
      <c r="BB9" s="1">
        <f ca="1">BB8*EXP((rf-sigma^2/2)*dt+sigma*AB9*SQRT(dt))</f>
        <v>103.21621997384361</v>
      </c>
      <c r="BC9" s="1">
        <f ca="1">BC8*EXP((rf-sigma^2/2)*dt+sigma*AC9*SQRT(dt))</f>
        <v>96.206822594753135</v>
      </c>
      <c r="BD9" s="1">
        <f ca="1">BD8*EXP((rf-sigma^2/2)*dt+sigma*AD9*SQRT(dt))</f>
        <v>103.04953353059864</v>
      </c>
    </row>
    <row r="10" spans="1:56" x14ac:dyDescent="0.25">
      <c r="I10" s="1">
        <f t="shared" ca="1" si="1"/>
        <v>0.45537642098799452</v>
      </c>
      <c r="J10" s="1">
        <f t="shared" ca="1" si="1"/>
        <v>2.6323051920279723</v>
      </c>
      <c r="K10" s="1">
        <f t="shared" ca="1" si="1"/>
        <v>-1.3928291626615561</v>
      </c>
      <c r="L10" s="1">
        <f t="shared" ca="1" si="1"/>
        <v>-0.77874692556854963</v>
      </c>
      <c r="M10" s="1">
        <f t="shared" ca="1" si="1"/>
        <v>-0.75735858349147678</v>
      </c>
      <c r="N10" s="1">
        <f t="shared" ca="1" si="1"/>
        <v>1.3386412597326163</v>
      </c>
      <c r="O10" s="1">
        <f t="shared" ca="1" si="1"/>
        <v>1.3960714542341872</v>
      </c>
      <c r="P10" s="1">
        <f t="shared" ca="1" si="1"/>
        <v>0.16828559027919748</v>
      </c>
      <c r="Q10" s="1">
        <f t="shared" ca="1" si="1"/>
        <v>-0.31804222958783041</v>
      </c>
      <c r="R10" s="1">
        <f t="shared" ca="1" si="1"/>
        <v>1.5944312593048608</v>
      </c>
      <c r="U10" s="1">
        <f ca="1">rho*I10+SQRT(1-rho^2)*_xlfn.NORM.S.INV(RAND())</f>
        <v>-0.82168051721460011</v>
      </c>
      <c r="V10" s="1">
        <f ca="1">rho*J10+SQRT(1-rho^2)*_xlfn.NORM.S.INV(RAND())</f>
        <v>1.5990595795451479</v>
      </c>
      <c r="W10" s="1">
        <f ca="1">rho*K10+SQRT(1-rho^2)*_xlfn.NORM.S.INV(RAND())</f>
        <v>-0.84465730671402151</v>
      </c>
      <c r="X10" s="1">
        <f ca="1">rho*L10+SQRT(1-rho^2)*_xlfn.NORM.S.INV(RAND())</f>
        <v>-0.20145551038424492</v>
      </c>
      <c r="Y10" s="1">
        <f ca="1">rho*M10+SQRT(1-rho^2)*_xlfn.NORM.S.INV(RAND())</f>
        <v>-0.5810173547499049</v>
      </c>
      <c r="Z10" s="1">
        <f ca="1">rho*N10+SQRT(1-rho^2)*_xlfn.NORM.S.INV(RAND())</f>
        <v>0.37206010440528003</v>
      </c>
      <c r="AA10" s="1">
        <f ca="1">rho*O10+SQRT(1-rho^2)*_xlfn.NORM.S.INV(RAND())</f>
        <v>1.5350799786998954</v>
      </c>
      <c r="AB10" s="1">
        <f ca="1">rho*P10+SQRT(1-rho^2)*_xlfn.NORM.S.INV(RAND())</f>
        <v>3.9126935492072662E-2</v>
      </c>
      <c r="AC10" s="1">
        <f ca="1">rho*Q10+SQRT(1-rho^2)*_xlfn.NORM.S.INV(RAND())</f>
        <v>0.16469641034994031</v>
      </c>
      <c r="AD10" s="1">
        <f ca="1">rho*R10+SQRT(1-rho^2)*_xlfn.NORM.S.INV(RAND())</f>
        <v>1.1861402928672076</v>
      </c>
      <c r="AF10" s="2">
        <v>5</v>
      </c>
      <c r="AG10" s="1">
        <f>AG9+dt</f>
        <v>9.6153846153846159E-2</v>
      </c>
      <c r="AH10" s="1">
        <f ca="1">AH9*EXP((rf-sigma^2/2)*dt+sigma*I10*SQRT(dt))</f>
        <v>100.79617857184311</v>
      </c>
      <c r="AI10" s="1">
        <f ca="1">AI9*EXP((rf-sigma^2/2)*dt+sigma*J10*SQRT(dt))</f>
        <v>125.8495539521648</v>
      </c>
      <c r="AJ10" s="1">
        <f ca="1">AJ9*EXP((rf-sigma^2/2)*dt+sigma*K10*SQRT(dt))</f>
        <v>82.330580332334534</v>
      </c>
      <c r="AK10" s="1">
        <f ca="1">AK9*EXP((rf-sigma^2/2)*dt+sigma*L10*SQRT(dt))</f>
        <v>105.08588903577132</v>
      </c>
      <c r="AL10" s="1">
        <f ca="1">AL9*EXP((rf-sigma^2/2)*dt+sigma*M10*SQRT(dt))</f>
        <v>102.91714934377964</v>
      </c>
      <c r="AM10" s="1">
        <f ca="1">AM9*EXP((rf-sigma^2/2)*dt+sigma*N10*SQRT(dt))</f>
        <v>102.60878651615309</v>
      </c>
      <c r="AN10" s="1">
        <f ca="1">AN9*EXP((rf-sigma^2/2)*dt+sigma*O10*SQRT(dt))</f>
        <v>108.26046244603462</v>
      </c>
      <c r="AO10" s="1">
        <f ca="1">AO9*EXP((rf-sigma^2/2)*dt+sigma*P10*SQRT(dt))</f>
        <v>106.29367130162133</v>
      </c>
      <c r="AP10" s="1">
        <f ca="1">AP9*EXP((rf-sigma^2/2)*dt+sigma*Q10*SQRT(dt))</f>
        <v>93.605325147514165</v>
      </c>
      <c r="AQ10" s="1">
        <f ca="1">AQ9*EXP((rf-sigma^2/2)*dt+sigma*R10*SQRT(dt))</f>
        <v>113.34920201464011</v>
      </c>
      <c r="AS10" s="2">
        <v>5</v>
      </c>
      <c r="AT10" s="1">
        <f>AT9+dt</f>
        <v>9.6153846153846159E-2</v>
      </c>
      <c r="AU10" s="1">
        <f ca="1">AU9*EXP((rf-sigma^2/2)*dt+sigma*U10*SQRT(dt))</f>
        <v>93.6448421415014</v>
      </c>
      <c r="AV10" s="1">
        <f ca="1">AV9*EXP((rf-sigma^2/2)*dt+sigma*V10*SQRT(dt))</f>
        <v>116.076977049645</v>
      </c>
      <c r="AW10" s="1">
        <f ca="1">AW9*EXP((rf-sigma^2/2)*dt+sigma*W10*SQRT(dt))</f>
        <v>85.272252654224289</v>
      </c>
      <c r="AX10" s="1">
        <f ca="1">AX9*EXP((rf-sigma^2/2)*dt+sigma*X10*SQRT(dt))</f>
        <v>106.02195627467985</v>
      </c>
      <c r="AY10" s="1">
        <f ca="1">AY9*EXP((rf-sigma^2/2)*dt+sigma*Y10*SQRT(dt))</f>
        <v>101.62279368356941</v>
      </c>
      <c r="AZ10" s="1">
        <f ca="1">AZ9*EXP((rf-sigma^2/2)*dt+sigma*Z10*SQRT(dt))</f>
        <v>108.79719381602123</v>
      </c>
      <c r="BA10" s="1">
        <f ca="1">BA9*EXP((rf-sigma^2/2)*dt+sigma*AA10*SQRT(dt))</f>
        <v>106.07143295308497</v>
      </c>
      <c r="BB10" s="1">
        <f ca="1">BB9*EXP((rf-sigma^2/2)*dt+sigma*AB10*SQRT(dt))</f>
        <v>103.33467790037652</v>
      </c>
      <c r="BC10" s="1">
        <f ca="1">BC9*EXP((rf-sigma^2/2)*dt+sigma*AC10*SQRT(dt))</f>
        <v>96.821714425639371</v>
      </c>
      <c r="BD10" s="1">
        <f ca="1">BD9*EXP((rf-sigma^2/2)*dt+sigma*AD10*SQRT(dt))</f>
        <v>108.21017820799895</v>
      </c>
    </row>
    <row r="11" spans="1:56" x14ac:dyDescent="0.25">
      <c r="I11" s="1">
        <f t="shared" ca="1" si="1"/>
        <v>2.2113736908840469</v>
      </c>
      <c r="J11" s="1">
        <f t="shared" ca="1" si="1"/>
        <v>0.28940022053935566</v>
      </c>
      <c r="K11" s="1">
        <f t="shared" ca="1" si="1"/>
        <v>-0.76148340057499608</v>
      </c>
      <c r="L11" s="1">
        <f t="shared" ca="1" si="1"/>
        <v>0.57356838825220346</v>
      </c>
      <c r="M11" s="1">
        <f t="shared" ca="1" si="1"/>
        <v>0.21820650306847156</v>
      </c>
      <c r="N11" s="1">
        <f t="shared" ca="1" si="1"/>
        <v>1.3925262694868186</v>
      </c>
      <c r="O11" s="1">
        <f t="shared" ca="1" si="1"/>
        <v>0.83149464155804931</v>
      </c>
      <c r="P11" s="1">
        <f t="shared" ca="1" si="1"/>
        <v>1.13102224620133</v>
      </c>
      <c r="Q11" s="1">
        <f t="shared" ca="1" si="1"/>
        <v>-0.34337805449504238</v>
      </c>
      <c r="R11" s="1">
        <f t="shared" ca="1" si="1"/>
        <v>0.44571768950325485</v>
      </c>
      <c r="U11" s="1">
        <f ca="1">rho*I11+SQRT(1-rho^2)*_xlfn.NORM.S.INV(RAND())</f>
        <v>2.1237562709712066</v>
      </c>
      <c r="V11" s="1">
        <f ca="1">rho*J11+SQRT(1-rho^2)*_xlfn.NORM.S.INV(RAND())</f>
        <v>-0.56173368179506777</v>
      </c>
      <c r="W11" s="1">
        <f ca="1">rho*K11+SQRT(1-rho^2)*_xlfn.NORM.S.INV(RAND())</f>
        <v>-1.1961935245206963</v>
      </c>
      <c r="X11" s="1">
        <f ca="1">rho*L11+SQRT(1-rho^2)*_xlfn.NORM.S.INV(RAND())</f>
        <v>-6.6137774517598391E-3</v>
      </c>
      <c r="Y11" s="1">
        <f ca="1">rho*M11+SQRT(1-rho^2)*_xlfn.NORM.S.INV(RAND())</f>
        <v>-0.16340042671310473</v>
      </c>
      <c r="Z11" s="1">
        <f ca="1">rho*N11+SQRT(1-rho^2)*_xlfn.NORM.S.INV(RAND())</f>
        <v>0.76697625522008939</v>
      </c>
      <c r="AA11" s="1">
        <f ca="1">rho*O11+SQRT(1-rho^2)*_xlfn.NORM.S.INV(RAND())</f>
        <v>0.1827058285129895</v>
      </c>
      <c r="AB11" s="1">
        <f ca="1">rho*P11+SQRT(1-rho^2)*_xlfn.NORM.S.INV(RAND())</f>
        <v>2.1026394095375891</v>
      </c>
      <c r="AC11" s="1">
        <f ca="1">rho*Q11+SQRT(1-rho^2)*_xlfn.NORM.S.INV(RAND())</f>
        <v>0.81649852270465995</v>
      </c>
      <c r="AD11" s="1">
        <f ca="1">rho*R11+SQRT(1-rho^2)*_xlfn.NORM.S.INV(RAND())</f>
        <v>-1.3480714297635732</v>
      </c>
      <c r="AF11" s="2">
        <v>6</v>
      </c>
      <c r="AG11" s="1">
        <f>AG10+dt</f>
        <v>0.11538461538461539</v>
      </c>
      <c r="AH11" s="1">
        <f ca="1">AH10*EXP((rf-sigma^2/2)*dt+sigma*I11*SQRT(dt))</f>
        <v>110.45612477116141</v>
      </c>
      <c r="AI11" s="1">
        <f ca="1">AI10*EXP((rf-sigma^2/2)*dt+sigma*J11*SQRT(dt))</f>
        <v>127.31268982431948</v>
      </c>
      <c r="AJ11" s="1">
        <f ca="1">AJ10*EXP((rf-sigma^2/2)*dt+sigma*K11*SQRT(dt))</f>
        <v>79.724920564900088</v>
      </c>
      <c r="AK11" s="1">
        <f ca="1">AK10*EXP((rf-sigma^2/2)*dt+sigma*L11*SQRT(dt))</f>
        <v>107.57186379988609</v>
      </c>
      <c r="AL11" s="1">
        <f ca="1">AL10*EXP((rf-sigma^2/2)*dt+sigma*M11*SQRT(dt))</f>
        <v>103.80575986981736</v>
      </c>
      <c r="AM11" s="1">
        <f ca="1">AM10*EXP((rf-sigma^2/2)*dt+sigma*N11*SQRT(dt))</f>
        <v>108.67647974444225</v>
      </c>
      <c r="AN11" s="1">
        <f ca="1">AN10*EXP((rf-sigma^2/2)*dt+sigma*O11*SQRT(dt))</f>
        <v>112.01709704311008</v>
      </c>
      <c r="AO11" s="1">
        <f ca="1">AO10*EXP((rf-sigma^2/2)*dt+sigma*P11*SQRT(dt))</f>
        <v>111.36113044319137</v>
      </c>
      <c r="AP11" s="1">
        <f ca="1">AP10*EXP((rf-sigma^2/2)*dt+sigma*Q11*SQRT(dt))</f>
        <v>92.233288742746481</v>
      </c>
      <c r="AQ11" s="1">
        <f ca="1">AQ10*EXP((rf-sigma^2/2)*dt+sigma*R11*SQRT(dt))</f>
        <v>115.41514035940236</v>
      </c>
      <c r="AS11" s="2">
        <v>6</v>
      </c>
      <c r="AT11" s="1">
        <f>AT10+dt</f>
        <v>0.11538461538461539</v>
      </c>
      <c r="AU11" s="1">
        <f ca="1">AU10*EXP((rf-sigma^2/2)*dt+sigma*U11*SQRT(dt))</f>
        <v>102.24605208438186</v>
      </c>
      <c r="AV11" s="1">
        <f ca="1">AV10*EXP((rf-sigma^2/2)*dt+sigma*V11*SQRT(dt))</f>
        <v>113.34125950271874</v>
      </c>
      <c r="AW11" s="1">
        <f ca="1">AW10*EXP((rf-sigma^2/2)*dt+sigma*W11*SQRT(dt))</f>
        <v>81.093570747700909</v>
      </c>
      <c r="AX11" s="1">
        <f ca="1">AX10*EXP((rf-sigma^2/2)*dt+sigma*X11*SQRT(dt))</f>
        <v>105.94184254659291</v>
      </c>
      <c r="AY11" s="1">
        <f ca="1">AY10*EXP((rf-sigma^2/2)*dt+sigma*Y11*SQRT(dt))</f>
        <v>100.8858035630231</v>
      </c>
      <c r="AZ11" s="1">
        <f ca="1">AZ10*EXP((rf-sigma^2/2)*dt+sigma*Z11*SQRT(dt))</f>
        <v>112.27069935456382</v>
      </c>
      <c r="BA11" s="1">
        <f ca="1">BA10*EXP((rf-sigma^2/2)*dt+sigma*AA11*SQRT(dt))</f>
        <v>106.82938355647322</v>
      </c>
      <c r="BB11" s="1">
        <f ca="1">BB10*EXP((rf-sigma^2/2)*dt+sigma*AB11*SQRT(dt))</f>
        <v>112.72681647737441</v>
      </c>
      <c r="BC11" s="1">
        <f ca="1">BC10*EXP((rf-sigma^2/2)*dt+sigma*AC11*SQRT(dt))</f>
        <v>100.11894351107046</v>
      </c>
      <c r="BD11" s="1">
        <f ca="1">BD10*EXP((rf-sigma^2/2)*dt+sigma*AD11*SQRT(dt))</f>
        <v>102.25927498686332</v>
      </c>
    </row>
    <row r="12" spans="1:56" x14ac:dyDescent="0.25">
      <c r="I12" s="1">
        <f t="shared" ca="1" si="1"/>
        <v>1.5467242207302903</v>
      </c>
      <c r="J12" s="1">
        <f t="shared" ca="1" si="1"/>
        <v>-0.34452760958391093</v>
      </c>
      <c r="K12" s="1">
        <f t="shared" ca="1" si="1"/>
        <v>-0.25942333844276355</v>
      </c>
      <c r="L12" s="1">
        <f t="shared" ca="1" si="1"/>
        <v>-1.1225818450876377</v>
      </c>
      <c r="M12" s="1">
        <f t="shared" ca="1" si="1"/>
        <v>1.7955925873529535</v>
      </c>
      <c r="N12" s="1">
        <f t="shared" ca="1" si="1"/>
        <v>-1.5621481446610799</v>
      </c>
      <c r="O12" s="1">
        <f t="shared" ca="1" si="1"/>
        <v>0.50268252022502502</v>
      </c>
      <c r="P12" s="1">
        <f t="shared" ca="1" si="1"/>
        <v>0.14091064340661416</v>
      </c>
      <c r="Q12" s="1">
        <f t="shared" ca="1" si="1"/>
        <v>-0.82722742996944254</v>
      </c>
      <c r="R12" s="1">
        <f t="shared" ca="1" si="1"/>
        <v>-1.3068441866402127</v>
      </c>
      <c r="U12" s="1">
        <f ca="1">rho*I12+SQRT(1-rho^2)*_xlfn.NORM.S.INV(RAND())</f>
        <v>1.6662488613689241</v>
      </c>
      <c r="V12" s="1">
        <f ca="1">rho*J12+SQRT(1-rho^2)*_xlfn.NORM.S.INV(RAND())</f>
        <v>0.23704244715719813</v>
      </c>
      <c r="W12" s="1">
        <f ca="1">rho*K12+SQRT(1-rho^2)*_xlfn.NORM.S.INV(RAND())</f>
        <v>0.47869594023744844</v>
      </c>
      <c r="X12" s="1">
        <f ca="1">rho*L12+SQRT(1-rho^2)*_xlfn.NORM.S.INV(RAND())</f>
        <v>-2.0922411887632197</v>
      </c>
      <c r="Y12" s="1">
        <f ca="1">rho*M12+SQRT(1-rho^2)*_xlfn.NORM.S.INV(RAND())</f>
        <v>1.61002174174142</v>
      </c>
      <c r="Z12" s="1">
        <f ca="1">rho*N12+SQRT(1-rho^2)*_xlfn.NORM.S.INV(RAND())</f>
        <v>-0.96627267761440461</v>
      </c>
      <c r="AA12" s="1">
        <f ca="1">rho*O12+SQRT(1-rho^2)*_xlfn.NORM.S.INV(RAND())</f>
        <v>9.7654872685736138E-2</v>
      </c>
      <c r="AB12" s="1">
        <f ca="1">rho*P12+SQRT(1-rho^2)*_xlfn.NORM.S.INV(RAND())</f>
        <v>-0.28543747656928031</v>
      </c>
      <c r="AC12" s="1">
        <f ca="1">rho*Q12+SQRT(1-rho^2)*_xlfn.NORM.S.INV(RAND())</f>
        <v>0.82799806867898473</v>
      </c>
      <c r="AD12" s="1">
        <f ca="1">rho*R12+SQRT(1-rho^2)*_xlfn.NORM.S.INV(RAND())</f>
        <v>-0.58206350967191167</v>
      </c>
      <c r="AF12" s="2">
        <v>7</v>
      </c>
      <c r="AG12" s="1">
        <f>AG11+dt</f>
        <v>0.13461538461538464</v>
      </c>
      <c r="AH12" s="1">
        <f ca="1">AH11*EXP((rf-sigma^2/2)*dt+sigma*I12*SQRT(dt))</f>
        <v>117.74075654537032</v>
      </c>
      <c r="AI12" s="1">
        <f ca="1">AI11*EXP((rf-sigma^2/2)*dt+sigma*J12*SQRT(dt))</f>
        <v>125.44058257178409</v>
      </c>
      <c r="AJ12" s="1">
        <f ca="1">AJ11*EXP((rf-sigma^2/2)*dt+sigma*K12*SQRT(dt))</f>
        <v>78.831194202651616</v>
      </c>
      <c r="AK12" s="1">
        <f ca="1">AK11*EXP((rf-sigma^2/2)*dt+sigma*L12*SQRT(dt))</f>
        <v>102.6141797853552</v>
      </c>
      <c r="AL12" s="1">
        <f ca="1">AL11*EXP((rf-sigma^2/2)*dt+sigma*M12*SQRT(dt))</f>
        <v>111.80338718398943</v>
      </c>
      <c r="AM12" s="1">
        <f ca="1">AM11*EXP((rf-sigma^2/2)*dt+sigma*N12*SQRT(dt))</f>
        <v>101.78933481926904</v>
      </c>
      <c r="AN12" s="1">
        <f ca="1">AN11*EXP((rf-sigma^2/2)*dt+sigma*O12*SQRT(dt))</f>
        <v>114.32938215966286</v>
      </c>
      <c r="AO12" s="1">
        <f ca="1">AO11*EXP((rf-sigma^2/2)*dt+sigma*P12*SQRT(dt))</f>
        <v>111.96203220693096</v>
      </c>
      <c r="AP12" s="1">
        <f ca="1">AP11*EXP((rf-sigma^2/2)*dt+sigma*Q12*SQRT(dt))</f>
        <v>89.070269585588278</v>
      </c>
      <c r="AQ12" s="1">
        <f ca="1">AQ11*EXP((rf-sigma^2/2)*dt+sigma*R12*SQRT(dt))</f>
        <v>109.25523721101469</v>
      </c>
      <c r="AS12" s="2">
        <v>7</v>
      </c>
      <c r="AT12" s="1">
        <f>AT11+dt</f>
        <v>0.13461538461538464</v>
      </c>
      <c r="AU12" s="1">
        <f ca="1">AU11*EXP((rf-sigma^2/2)*dt+sigma*U12*SQRT(dt))</f>
        <v>109.53252721117549</v>
      </c>
      <c r="AV12" s="1">
        <f ca="1">AV11*EXP((rf-sigma^2/2)*dt+sigma*V12*SQRT(dt))</f>
        <v>114.40949296324374</v>
      </c>
      <c r="AW12" s="1">
        <f ca="1">AW11*EXP((rf-sigma^2/2)*dt+sigma*W12*SQRT(dt))</f>
        <v>82.684971964048117</v>
      </c>
      <c r="AX12" s="1">
        <f ca="1">AX11*EXP((rf-sigma^2/2)*dt+sigma*X12*SQRT(dt))</f>
        <v>97.063657315933924</v>
      </c>
      <c r="AY12" s="1">
        <f ca="1">AY11*EXP((rf-sigma^2/2)*dt+sigma*Y12*SQRT(dt))</f>
        <v>107.82282851416909</v>
      </c>
      <c r="AZ12" s="1">
        <f ca="1">AZ11*EXP((rf-sigma^2/2)*dt+sigma*Z12*SQRT(dt))</f>
        <v>107.79516125495883</v>
      </c>
      <c r="BA12" s="1">
        <f ca="1">BA11*EXP((rf-sigma^2/2)*dt+sigma*AA12*SQRT(dt))</f>
        <v>107.21272389742231</v>
      </c>
      <c r="BB12" s="1">
        <f ca="1">BB11*EXP((rf-sigma^2/2)*dt+sigma*AB12*SQRT(dt))</f>
        <v>111.34256859984238</v>
      </c>
      <c r="BC12" s="1">
        <f ca="1">BC11*EXP((rf-sigma^2/2)*dt+sigma*AC12*SQRT(dt))</f>
        <v>103.57799946406823</v>
      </c>
      <c r="BD12" s="1">
        <f ca="1">BD11*EXP((rf-sigma^2/2)*dt+sigma*AD12*SQRT(dt))</f>
        <v>99.764800905625961</v>
      </c>
    </row>
    <row r="13" spans="1:56" x14ac:dyDescent="0.25">
      <c r="I13" s="1">
        <f t="shared" ca="1" si="1"/>
        <v>0.49774493970587896</v>
      </c>
      <c r="J13" s="1">
        <f t="shared" ca="1" si="1"/>
        <v>-0.4631628238801424</v>
      </c>
      <c r="K13" s="1">
        <f t="shared" ca="1" si="1"/>
        <v>-0.3446422085193428</v>
      </c>
      <c r="L13" s="1">
        <f t="shared" ca="1" si="1"/>
        <v>-0.21774282375146459</v>
      </c>
      <c r="M13" s="1">
        <f t="shared" ca="1" si="1"/>
        <v>-5.6151655499885163E-2</v>
      </c>
      <c r="N13" s="1">
        <f t="shared" ca="1" si="1"/>
        <v>0.48599456773478972</v>
      </c>
      <c r="O13" s="1">
        <f t="shared" ca="1" si="1"/>
        <v>-0.52894459011157258</v>
      </c>
      <c r="P13" s="1">
        <f t="shared" ca="1" si="1"/>
        <v>-0.54354328434754795</v>
      </c>
      <c r="Q13" s="1">
        <f t="shared" ca="1" si="1"/>
        <v>-1.3405362142854218</v>
      </c>
      <c r="R13" s="1">
        <f t="shared" ca="1" si="1"/>
        <v>-0.63071535653875788</v>
      </c>
      <c r="U13" s="1">
        <f ca="1">rho*I13+SQRT(1-rho^2)*_xlfn.NORM.S.INV(RAND())</f>
        <v>1.3223669496662316</v>
      </c>
      <c r="V13" s="1">
        <f ca="1">rho*J13+SQRT(1-rho^2)*_xlfn.NORM.S.INV(RAND())</f>
        <v>-0.29023703076483975</v>
      </c>
      <c r="W13" s="1">
        <f ca="1">rho*K13+SQRT(1-rho^2)*_xlfn.NORM.S.INV(RAND())</f>
        <v>-0.47169638962327987</v>
      </c>
      <c r="X13" s="1">
        <f ca="1">rho*L13+SQRT(1-rho^2)*_xlfn.NORM.S.INV(RAND())</f>
        <v>-0.1410427552493351</v>
      </c>
      <c r="Y13" s="1">
        <f ca="1">rho*M13+SQRT(1-rho^2)*_xlfn.NORM.S.INV(RAND())</f>
        <v>-0.44441733803678829</v>
      </c>
      <c r="Z13" s="1">
        <f ca="1">rho*N13+SQRT(1-rho^2)*_xlfn.NORM.S.INV(RAND())</f>
        <v>-0.77334013493698928</v>
      </c>
      <c r="AA13" s="1">
        <f ca="1">rho*O13+SQRT(1-rho^2)*_xlfn.NORM.S.INV(RAND())</f>
        <v>-0.42951078089747263</v>
      </c>
      <c r="AB13" s="1">
        <f ca="1">rho*P13+SQRT(1-rho^2)*_xlfn.NORM.S.INV(RAND())</f>
        <v>0.20730195357276632</v>
      </c>
      <c r="AC13" s="1">
        <f ca="1">rho*Q13+SQRT(1-rho^2)*_xlfn.NORM.S.INV(RAND())</f>
        <v>-0.94177750418200534</v>
      </c>
      <c r="AD13" s="1">
        <f ca="1">rho*R13+SQRT(1-rho^2)*_xlfn.NORM.S.INV(RAND())</f>
        <v>-0.51555729705601949</v>
      </c>
      <c r="AF13" s="2">
        <v>8</v>
      </c>
      <c r="AG13" s="1">
        <f>AG12+dt</f>
        <v>0.15384615384615385</v>
      </c>
      <c r="AH13" s="1">
        <f ca="1">AH12*EXP((rf-sigma^2/2)*dt+sigma*I13*SQRT(dt))</f>
        <v>120.14650836017775</v>
      </c>
      <c r="AI13" s="1">
        <f ca="1">AI12*EXP((rf-sigma^2/2)*dt+sigma*J13*SQRT(dt))</f>
        <v>122.9874962117962</v>
      </c>
      <c r="AJ13" s="1">
        <f ca="1">AJ12*EXP((rf-sigma^2/2)*dt+sigma*K13*SQRT(dt))</f>
        <v>77.671627190443459</v>
      </c>
      <c r="AK13" s="1">
        <f ca="1">AK12*EXP((rf-sigma^2/2)*dt+sigma*L13*SQRT(dt))</f>
        <v>101.63995436472534</v>
      </c>
      <c r="AL13" s="1">
        <f ca="1">AL12*EXP((rf-sigma^2/2)*dt+sigma*M13*SQRT(dt))</f>
        <v>111.48890037878867</v>
      </c>
      <c r="AM13" s="1">
        <f ca="1">AM12*EXP((rf-sigma^2/2)*dt+sigma*N13*SQRT(dt))</f>
        <v>103.81839382730068</v>
      </c>
      <c r="AN13" s="1">
        <f ca="1">AN12*EXP((rf-sigma^2/2)*dt+sigma*O13*SQRT(dt))</f>
        <v>111.78723814175171</v>
      </c>
      <c r="AO13" s="1">
        <f ca="1">AO12*EXP((rf-sigma^2/2)*dt+sigma*P13*SQRT(dt))</f>
        <v>109.40605972057307</v>
      </c>
      <c r="AP13" s="1">
        <f ca="1">AP12*EXP((rf-sigma^2/2)*dt+sigma*Q13*SQRT(dt))</f>
        <v>84.198335891672627</v>
      </c>
      <c r="AQ13" s="1">
        <f ca="1">AQ12*EXP((rf-sigma^2/2)*dt+sigma*R13*SQRT(dt))</f>
        <v>106.37458191070138</v>
      </c>
      <c r="AS13" s="2">
        <v>8</v>
      </c>
      <c r="AT13" s="1">
        <f>AT12+dt</f>
        <v>0.15384615384615385</v>
      </c>
      <c r="AU13" s="1">
        <f ca="1">AU12*EXP((rf-sigma^2/2)*dt+sigma*U13*SQRT(dt))</f>
        <v>115.67153486417972</v>
      </c>
      <c r="AV13" s="1">
        <f ca="1">AV12*EXP((rf-sigma^2/2)*dt+sigma*V13*SQRT(dt))</f>
        <v>112.98202060653762</v>
      </c>
      <c r="AW13" s="1">
        <f ca="1">AW12*EXP((rf-sigma^2/2)*dt+sigma*W13*SQRT(dt))</f>
        <v>81.039228735480464</v>
      </c>
      <c r="AX13" s="1">
        <f ca="1">AX12*EXP((rf-sigma^2/2)*dt+sigma*X13*SQRT(dt))</f>
        <v>96.44940031085639</v>
      </c>
      <c r="AY13" s="1">
        <f ca="1">AY12*EXP((rf-sigma^2/2)*dt+sigma*Y13*SQRT(dt))</f>
        <v>105.79674520269234</v>
      </c>
      <c r="AZ13" s="1">
        <f ca="1">AZ12*EXP((rf-sigma^2/2)*dt+sigma*Z13*SQRT(dt))</f>
        <v>104.3321028021807</v>
      </c>
      <c r="BA13" s="1">
        <f ca="1">BA12*EXP((rf-sigma^2/2)*dt+sigma*AA13*SQRT(dt))</f>
        <v>105.26336383982708</v>
      </c>
      <c r="BB13" s="1">
        <f ca="1">BB12*EXP((rf-sigma^2/2)*dt+sigma*AB13*SQRT(dt))</f>
        <v>112.25299027713304</v>
      </c>
      <c r="BC13" s="1">
        <f ca="1">BC12*EXP((rf-sigma^2/2)*dt+sigma*AC13*SQRT(dt))</f>
        <v>99.55038174208434</v>
      </c>
      <c r="BD13" s="1">
        <f ca="1">BD12*EXP((rf-sigma^2/2)*dt+sigma*AD13*SQRT(dt))</f>
        <v>97.600847374787364</v>
      </c>
    </row>
    <row r="14" spans="1:56" x14ac:dyDescent="0.25">
      <c r="I14" s="1">
        <f t="shared" ca="1" si="1"/>
        <v>-2.0689768024947481</v>
      </c>
      <c r="J14" s="1">
        <f t="shared" ca="1" si="1"/>
        <v>-0.11324727822820535</v>
      </c>
      <c r="K14" s="1">
        <f t="shared" ca="1" si="1"/>
        <v>1.3025603067943921</v>
      </c>
      <c r="L14" s="1">
        <f t="shared" ca="1" si="1"/>
        <v>-1.8117812530297286</v>
      </c>
      <c r="M14" s="1">
        <f t="shared" ca="1" si="1"/>
        <v>0.21580962198543477</v>
      </c>
      <c r="N14" s="1">
        <f t="shared" ca="1" si="1"/>
        <v>-1.9816210840069173</v>
      </c>
      <c r="O14" s="1">
        <f t="shared" ca="1" si="1"/>
        <v>-0.62976680258480833</v>
      </c>
      <c r="P14" s="1">
        <f t="shared" ca="1" si="1"/>
        <v>-0.41411743954982388</v>
      </c>
      <c r="Q14" s="1">
        <f t="shared" ca="1" si="1"/>
        <v>0.66631864104454785</v>
      </c>
      <c r="R14" s="1">
        <f t="shared" ca="1" si="1"/>
        <v>0.13386547435286664</v>
      </c>
      <c r="U14" s="1">
        <f ca="1">rho*I14+SQRT(1-rho^2)*_xlfn.NORM.S.INV(RAND())</f>
        <v>-2.0731891735875321</v>
      </c>
      <c r="V14" s="1">
        <f ca="1">rho*J14+SQRT(1-rho^2)*_xlfn.NORM.S.INV(RAND())</f>
        <v>9.6008818362960421E-2</v>
      </c>
      <c r="W14" s="1">
        <f ca="1">rho*K14+SQRT(1-rho^2)*_xlfn.NORM.S.INV(RAND())</f>
        <v>0.73821706495276262</v>
      </c>
      <c r="X14" s="1">
        <f ca="1">rho*L14+SQRT(1-rho^2)*_xlfn.NORM.S.INV(RAND())</f>
        <v>-1.8774512340186673</v>
      </c>
      <c r="Y14" s="1">
        <f ca="1">rho*M14+SQRT(1-rho^2)*_xlfn.NORM.S.INV(RAND())</f>
        <v>3.8477832330921197E-2</v>
      </c>
      <c r="Z14" s="1">
        <f ca="1">rho*N14+SQRT(1-rho^2)*_xlfn.NORM.S.INV(RAND())</f>
        <v>-2.4426819847533197</v>
      </c>
      <c r="AA14" s="1">
        <f ca="1">rho*O14+SQRT(1-rho^2)*_xlfn.NORM.S.INV(RAND())</f>
        <v>-0.35131939521110034</v>
      </c>
      <c r="AB14" s="1">
        <f ca="1">rho*P14+SQRT(1-rho^2)*_xlfn.NORM.S.INV(RAND())</f>
        <v>-0.40029468632399678</v>
      </c>
      <c r="AC14" s="1">
        <f ca="1">rho*Q14+SQRT(1-rho^2)*_xlfn.NORM.S.INV(RAND())</f>
        <v>0.64544537392866663</v>
      </c>
      <c r="AD14" s="1">
        <f ca="1">rho*R14+SQRT(1-rho^2)*_xlfn.NORM.S.INV(RAND())</f>
        <v>-0.8351289726395642</v>
      </c>
      <c r="AF14" s="2">
        <v>9</v>
      </c>
      <c r="AG14" s="1">
        <f>AG13+dt</f>
        <v>0.17307692307692307</v>
      </c>
      <c r="AH14" s="1">
        <f ca="1">AH13*EXP((rf-sigma^2/2)*dt+sigma*I14*SQRT(dt))</f>
        <v>110.18452870454176</v>
      </c>
      <c r="AI14" s="1">
        <f ca="1">AI13*EXP((rf-sigma^2/2)*dt+sigma*J14*SQRT(dt))</f>
        <v>122.35058271917168</v>
      </c>
      <c r="AJ14" s="1">
        <f ca="1">AJ13*EXP((rf-sigma^2/2)*dt+sigma*K14*SQRT(dt))</f>
        <v>81.957354701276316</v>
      </c>
      <c r="AK14" s="1">
        <f ca="1">AK13*EXP((rf-sigma^2/2)*dt+sigma*L14*SQRT(dt))</f>
        <v>94.215177069190233</v>
      </c>
      <c r="AL14" s="1">
        <f ca="1">AL13*EXP((rf-sigma^2/2)*dt+sigma*M14*SQRT(dt))</f>
        <v>112.44030870199505</v>
      </c>
      <c r="AM14" s="1">
        <f ca="1">AM13*EXP((rf-sigma^2/2)*dt+sigma*N14*SQRT(dt))</f>
        <v>95.556908448528958</v>
      </c>
      <c r="AN14" s="1">
        <f ca="1">AN13*EXP((rf-sigma^2/2)*dt+sigma*O14*SQRT(dt))</f>
        <v>108.84411851674882</v>
      </c>
      <c r="AO14" s="1">
        <f ca="1">AO13*EXP((rf-sigma^2/2)*dt+sigma*P14*SQRT(dt))</f>
        <v>107.48563200295922</v>
      </c>
      <c r="AP14" s="1">
        <f ca="1">AP13*EXP((rf-sigma^2/2)*dt+sigma*Q14*SQRT(dt))</f>
        <v>86.523401864622301</v>
      </c>
      <c r="AQ14" s="1">
        <f ca="1">AQ13*EXP((rf-sigma^2/2)*dt+sigma*R14*SQRT(dt))</f>
        <v>106.91723470146539</v>
      </c>
      <c r="AS14" s="2">
        <v>9</v>
      </c>
      <c r="AT14" s="1">
        <f>AT13+dt</f>
        <v>0.17307692307692307</v>
      </c>
      <c r="AU14" s="1">
        <f ca="1">AU13*EXP((rf-sigma^2/2)*dt+sigma*U14*SQRT(dt))</f>
        <v>106.06201033450758</v>
      </c>
      <c r="AV14" s="1">
        <f ca="1">AV13*EXP((rf-sigma^2/2)*dt+sigma*V14*SQRT(dt))</f>
        <v>113.37967420625405</v>
      </c>
      <c r="AW14" s="1">
        <f ca="1">AW13*EXP((rf-sigma^2/2)*dt+sigma*W14*SQRT(dt))</f>
        <v>83.526526153184122</v>
      </c>
      <c r="AX14" s="1">
        <f ca="1">AX13*EXP((rf-sigma^2/2)*dt+sigma*X14*SQRT(dt))</f>
        <v>89.159870840566271</v>
      </c>
      <c r="AY14" s="1">
        <f ca="1">AY13*EXP((rf-sigma^2/2)*dt+sigma*Y14*SQRT(dt))</f>
        <v>105.91530450499964</v>
      </c>
      <c r="AZ14" s="1">
        <f ca="1">AZ13*EXP((rf-sigma^2/2)*dt+sigma*Z14*SQRT(dt))</f>
        <v>94.20531713168721</v>
      </c>
      <c r="BA14" s="1">
        <f ca="1">BA13*EXP((rf-sigma^2/2)*dt+sigma*AA14*SQRT(dt))</f>
        <v>103.68618622144744</v>
      </c>
      <c r="BB14" s="1">
        <f ca="1">BB13*EXP((rf-sigma^2/2)*dt+sigma*AB14*SQRT(dt))</f>
        <v>110.34602727233971</v>
      </c>
      <c r="BC14" s="1">
        <f ca="1">BC13*EXP((rf-sigma^2/2)*dt+sigma*AC14*SQRT(dt))</f>
        <v>102.21058528432583</v>
      </c>
      <c r="BD14" s="1">
        <f ca="1">BD13*EXP((rf-sigma^2/2)*dt+sigma*AD14*SQRT(dt))</f>
        <v>94.222776480316426</v>
      </c>
    </row>
    <row r="15" spans="1:56" x14ac:dyDescent="0.25">
      <c r="I15" s="1">
        <f t="shared" ca="1" si="1"/>
        <v>0.66214979527041118</v>
      </c>
      <c r="J15" s="1">
        <f t="shared" ca="1" si="1"/>
        <v>0.70223626626404823</v>
      </c>
      <c r="K15" s="1">
        <f t="shared" ca="1" si="1"/>
        <v>0.49018316513371307</v>
      </c>
      <c r="L15" s="1">
        <f t="shared" ca="1" si="1"/>
        <v>0.830254355952318</v>
      </c>
      <c r="M15" s="1">
        <f t="shared" ca="1" si="1"/>
        <v>-0.92788067333615376</v>
      </c>
      <c r="N15" s="1">
        <f t="shared" ca="1" si="1"/>
        <v>-1.2805019981366257</v>
      </c>
      <c r="O15" s="1">
        <f t="shared" ca="1" si="1"/>
        <v>0.68142339504818705</v>
      </c>
      <c r="P15" s="1">
        <f t="shared" ca="1" si="1"/>
        <v>-0.81771596804333235</v>
      </c>
      <c r="Q15" s="1">
        <f t="shared" ca="1" si="1"/>
        <v>-1.7668601596156326</v>
      </c>
      <c r="R15" s="1">
        <f t="shared" ca="1" si="1"/>
        <v>0.78103695485221758</v>
      </c>
      <c r="U15" s="1">
        <f ca="1">rho*I15+SQRT(1-rho^2)*_xlfn.NORM.S.INV(RAND())</f>
        <v>7.3972568431175112E-2</v>
      </c>
      <c r="V15" s="1">
        <f ca="1">rho*J15+SQRT(1-rho^2)*_xlfn.NORM.S.INV(RAND())</f>
        <v>-0.27572542675787881</v>
      </c>
      <c r="W15" s="1">
        <f ca="1">rho*K15+SQRT(1-rho^2)*_xlfn.NORM.S.INV(RAND())</f>
        <v>-0.4162488848261981</v>
      </c>
      <c r="X15" s="1">
        <f ca="1">rho*L15+SQRT(1-rho^2)*_xlfn.NORM.S.INV(RAND())</f>
        <v>1.1517602686229909</v>
      </c>
      <c r="Y15" s="1">
        <f ca="1">rho*M15+SQRT(1-rho^2)*_xlfn.NORM.S.INV(RAND())</f>
        <v>-1.0849166313666401</v>
      </c>
      <c r="Z15" s="1">
        <f ca="1">rho*N15+SQRT(1-rho^2)*_xlfn.NORM.S.INV(RAND())</f>
        <v>-1.2308170653426422</v>
      </c>
      <c r="AA15" s="1">
        <f ca="1">rho*O15+SQRT(1-rho^2)*_xlfn.NORM.S.INV(RAND())</f>
        <v>0.65585100451931133</v>
      </c>
      <c r="AB15" s="1">
        <f ca="1">rho*P15+SQRT(1-rho^2)*_xlfn.NORM.S.INV(RAND())</f>
        <v>-0.97913623131969152</v>
      </c>
      <c r="AC15" s="1">
        <f ca="1">rho*Q15+SQRT(1-rho^2)*_xlfn.NORM.S.INV(RAND())</f>
        <v>-2.3463835594803832</v>
      </c>
      <c r="AD15" s="1">
        <f ca="1">rho*R15+SQRT(1-rho^2)*_xlfn.NORM.S.INV(RAND())</f>
        <v>4.9880213422988096E-2</v>
      </c>
      <c r="AF15" s="2">
        <v>10</v>
      </c>
      <c r="AG15" s="1">
        <f>AG14+dt</f>
        <v>0.19230769230769229</v>
      </c>
      <c r="AH15" s="1">
        <f ca="1">AH14*EXP((rf-sigma^2/2)*dt+sigma*I15*SQRT(dt))</f>
        <v>113.20754566366979</v>
      </c>
      <c r="AI15" s="1">
        <f ca="1">AI14*EXP((rf-sigma^2/2)*dt+sigma*J15*SQRT(dt))</f>
        <v>125.91720376370672</v>
      </c>
      <c r="AJ15" s="1">
        <f ca="1">AJ14*EXP((rf-sigma^2/2)*dt+sigma*K15*SQRT(dt))</f>
        <v>83.605652419280489</v>
      </c>
      <c r="AK15" s="1">
        <f ca="1">AK14*EXP((rf-sigma^2/2)*dt+sigma*L15*SQRT(dt))</f>
        <v>97.479410741352297</v>
      </c>
      <c r="AL15" s="1">
        <f ca="1">AL14*EXP((rf-sigma^2/2)*dt+sigma*M15*SQRT(dt))</f>
        <v>108.13057806023789</v>
      </c>
      <c r="AM15" s="1">
        <f ca="1">AM14*EXP((rf-sigma^2/2)*dt+sigma*N15*SQRT(dt))</f>
        <v>90.556059193947348</v>
      </c>
      <c r="AN15" s="1">
        <f ca="1">AN14*EXP((rf-sigma^2/2)*dt+sigma*O15*SQRT(dt))</f>
        <v>111.9200649734392</v>
      </c>
      <c r="AO15" s="1">
        <f ca="1">AO14*EXP((rf-sigma^2/2)*dt+sigma*P15*SQRT(dt))</f>
        <v>103.84063550972807</v>
      </c>
      <c r="AP15" s="1">
        <f ca="1">AP14*EXP((rf-sigma^2/2)*dt+sigma*Q15*SQRT(dt))</f>
        <v>80.352911288167633</v>
      </c>
      <c r="AQ15" s="1">
        <f ca="1">AQ14*EXP((rf-sigma^2/2)*dt+sigma*R15*SQRT(dt))</f>
        <v>110.39527785389087</v>
      </c>
      <c r="AS15" s="2">
        <v>10</v>
      </c>
      <c r="AT15" s="1">
        <f>AT14+dt</f>
        <v>0.19230769230769229</v>
      </c>
      <c r="AU15" s="1">
        <f ca="1">AU14*EXP((rf-sigma^2/2)*dt+sigma*U15*SQRT(dt))</f>
        <v>106.33777685580418</v>
      </c>
      <c r="AV15" s="1">
        <f ca="1">AV14*EXP((rf-sigma^2/2)*dt+sigma*V15*SQRT(dt))</f>
        <v>112.03266662565477</v>
      </c>
      <c r="AW15" s="1">
        <f ca="1">AW14*EXP((rf-sigma^2/2)*dt+sigma*W15*SQRT(dt))</f>
        <v>82.053091108608882</v>
      </c>
      <c r="AX15" s="1">
        <f ca="1">AX14*EXP((rf-sigma^2/2)*dt+sigma*X15*SQRT(dt))</f>
        <v>93.491115854966921</v>
      </c>
      <c r="AY15" s="1">
        <f ca="1">AY14*EXP((rf-sigma^2/2)*dt+sigma*Y15*SQRT(dt))</f>
        <v>101.1924076960368</v>
      </c>
      <c r="AZ15" s="1">
        <f ca="1">AZ14*EXP((rf-sigma^2/2)*dt+sigma*Z15*SQRT(dt))</f>
        <v>89.459925999957079</v>
      </c>
      <c r="BA15" s="1">
        <f ca="1">BA14*EXP((rf-sigma^2/2)*dt+sigma*AA15*SQRT(dt))</f>
        <v>106.50300270322994</v>
      </c>
      <c r="BB15" s="1">
        <f ca="1">BB14*EXP((rf-sigma^2/2)*dt+sigma*AB15*SQRT(dt))</f>
        <v>105.89053080157284</v>
      </c>
      <c r="BC15" s="1">
        <f ca="1">BC14*EXP((rf-sigma^2/2)*dt+sigma*AC15*SQRT(dt))</f>
        <v>92.660198369776097</v>
      </c>
      <c r="BD15" s="1">
        <f ca="1">BD14*EXP((rf-sigma^2/2)*dt+sigma*AD15*SQRT(dt))</f>
        <v>94.373122560894103</v>
      </c>
    </row>
    <row r="16" spans="1:56" x14ac:dyDescent="0.25">
      <c r="I16" s="1">
        <f t="shared" ca="1" si="1"/>
        <v>1.0246228139178368</v>
      </c>
      <c r="J16" s="1">
        <f t="shared" ca="1" si="1"/>
        <v>-4.2244827410607338E-2</v>
      </c>
      <c r="K16" s="1">
        <f t="shared" ca="1" si="1"/>
        <v>0.92388311218931418</v>
      </c>
      <c r="L16" s="1">
        <f t="shared" ca="1" si="1"/>
        <v>-0.91659888851638383</v>
      </c>
      <c r="M16" s="1">
        <f t="shared" ca="1" si="1"/>
        <v>-0.26811518227906167</v>
      </c>
      <c r="N16" s="1">
        <f t="shared" ca="1" si="1"/>
        <v>0.73063501748624005</v>
      </c>
      <c r="O16" s="1">
        <f t="shared" ca="1" si="1"/>
        <v>-0.53178722785321442</v>
      </c>
      <c r="P16" s="1">
        <f t="shared" ca="1" si="1"/>
        <v>-0.29777658575901894</v>
      </c>
      <c r="Q16" s="1">
        <f t="shared" ca="1" si="1"/>
        <v>-0.51674140778102295</v>
      </c>
      <c r="R16" s="1">
        <f t="shared" ca="1" si="1"/>
        <v>-0.20381814981828017</v>
      </c>
      <c r="U16" s="1">
        <f ca="1">rho*I16+SQRT(1-rho^2)*_xlfn.NORM.S.INV(RAND())</f>
        <v>0.9455647144223065</v>
      </c>
      <c r="V16" s="1">
        <f ca="1">rho*J16+SQRT(1-rho^2)*_xlfn.NORM.S.INV(RAND())</f>
        <v>6.5498568740379071E-2</v>
      </c>
      <c r="W16" s="1">
        <f ca="1">rho*K16+SQRT(1-rho^2)*_xlfn.NORM.S.INV(RAND())</f>
        <v>1.4748311607839857</v>
      </c>
      <c r="X16" s="1">
        <f ca="1">rho*L16+SQRT(1-rho^2)*_xlfn.NORM.S.INV(RAND())</f>
        <v>-0.39045084064486768</v>
      </c>
      <c r="Y16" s="1">
        <f ca="1">rho*M16+SQRT(1-rho^2)*_xlfn.NORM.S.INV(RAND())</f>
        <v>-0.3715941988616735</v>
      </c>
      <c r="Z16" s="1">
        <f ca="1">rho*N16+SQRT(1-rho^2)*_xlfn.NORM.S.INV(RAND())</f>
        <v>-9.2608099159775747E-2</v>
      </c>
      <c r="AA16" s="1">
        <f ca="1">rho*O16+SQRT(1-rho^2)*_xlfn.NORM.S.INV(RAND())</f>
        <v>-0.99015009574752888</v>
      </c>
      <c r="AB16" s="1">
        <f ca="1">rho*P16+SQRT(1-rho^2)*_xlfn.NORM.S.INV(RAND())</f>
        <v>1.4774302734017806</v>
      </c>
      <c r="AC16" s="1">
        <f ca="1">rho*Q16+SQRT(1-rho^2)*_xlfn.NORM.S.INV(RAND())</f>
        <v>-1.1263965507934828</v>
      </c>
      <c r="AD16" s="1">
        <f ca="1">rho*R16+SQRT(1-rho^2)*_xlfn.NORM.S.INV(RAND())</f>
        <v>-0.91607419016322855</v>
      </c>
      <c r="AF16" s="2">
        <v>11</v>
      </c>
      <c r="AG16" s="1">
        <f>AG15+dt</f>
        <v>0.21153846153846151</v>
      </c>
      <c r="AH16" s="1">
        <f ca="1">AH15*EXP((rf-sigma^2/2)*dt+sigma*I16*SQRT(dt))</f>
        <v>118.08077661071907</v>
      </c>
      <c r="AI16" s="1">
        <f ca="1">AI15*EXP((rf-sigma^2/2)*dt+sigma*J16*SQRT(dt))</f>
        <v>125.63568346273013</v>
      </c>
      <c r="AJ16" s="1">
        <f ca="1">AJ15*EXP((rf-sigma^2/2)*dt+sigma*K16*SQRT(dt))</f>
        <v>86.839902479301415</v>
      </c>
      <c r="AK16" s="1">
        <f ca="1">AK15*EXP((rf-sigma^2/2)*dt+sigma*L16*SQRT(dt))</f>
        <v>93.787125879473834</v>
      </c>
      <c r="AL16" s="1">
        <f ca="1">AL15*EXP((rf-sigma^2/2)*dt+sigma*M16*SQRT(dt))</f>
        <v>106.87976572807213</v>
      </c>
      <c r="AM16" s="1">
        <f ca="1">AM15*EXP((rf-sigma^2/2)*dt+sigma*N16*SQRT(dt))</f>
        <v>93.306015666988742</v>
      </c>
      <c r="AN16" s="1">
        <f ca="1">AN15*EXP((rf-sigma^2/2)*dt+sigma*O16*SQRT(dt))</f>
        <v>109.41855206043746</v>
      </c>
      <c r="AO16" s="1">
        <f ca="1">AO15*EXP((rf-sigma^2/2)*dt+sigma*P16*SQRT(dt))</f>
        <v>102.51286972618028</v>
      </c>
      <c r="AP16" s="1">
        <f ca="1">AP15*EXP((rf-sigma^2/2)*dt+sigma*Q16*SQRT(dt))</f>
        <v>78.606139954906752</v>
      </c>
      <c r="AQ16" s="1">
        <f ca="1">AQ15*EXP((rf-sigma^2/2)*dt+sigma*R16*SQRT(dt))</f>
        <v>109.41054153365889</v>
      </c>
      <c r="AS16" s="2">
        <v>11</v>
      </c>
      <c r="AT16" s="1">
        <f>AT15+dt</f>
        <v>0.21153846153846151</v>
      </c>
      <c r="AU16" s="1">
        <f ca="1">AU15*EXP((rf-sigma^2/2)*dt+sigma*U16*SQRT(dt))</f>
        <v>110.55108287234641</v>
      </c>
      <c r="AV16" s="1">
        <f ca="1">AV15*EXP((rf-sigma^2/2)*dt+sigma*V16*SQRT(dt))</f>
        <v>112.28436547677859</v>
      </c>
      <c r="AW16" s="1">
        <f ca="1">AW15*EXP((rf-sigma^2/2)*dt+sigma*W16*SQRT(dt))</f>
        <v>87.203320223006173</v>
      </c>
      <c r="AX16" s="1">
        <f ca="1">AX15*EXP((rf-sigma^2/2)*dt+sigma*X16*SQRT(dt))</f>
        <v>91.940525689897413</v>
      </c>
      <c r="AY16" s="1">
        <f ca="1">AY15*EXP((rf-sigma^2/2)*dt+sigma*Y16*SQRT(dt))</f>
        <v>99.592186121236367</v>
      </c>
      <c r="AZ16" s="1">
        <f ca="1">AZ15*EXP((rf-sigma^2/2)*dt+sigma*Z16*SQRT(dt))</f>
        <v>89.073090278097027</v>
      </c>
      <c r="BA16" s="1">
        <f ca="1">BA15*EXP((rf-sigma^2/2)*dt+sigma*AA16*SQRT(dt))</f>
        <v>102.15585895306219</v>
      </c>
      <c r="BB16" s="1">
        <f ca="1">BB15*EXP((rf-sigma^2/2)*dt+sigma*AB16*SQRT(dt))</f>
        <v>112.54913452788536</v>
      </c>
      <c r="BC16" s="1">
        <f ca="1">BC15*EXP((rf-sigma^2/2)*dt+sigma*AC16*SQRT(dt))</f>
        <v>88.375724527053379</v>
      </c>
      <c r="BD16" s="1">
        <f ca="1">BD15*EXP((rf-sigma^2/2)*dt+sigma*AD16*SQRT(dt))</f>
        <v>90.800478441057976</v>
      </c>
    </row>
    <row r="17" spans="9:56" x14ac:dyDescent="0.25">
      <c r="I17" s="1">
        <f t="shared" ca="1" si="1"/>
        <v>-1.1497456196252087</v>
      </c>
      <c r="J17" s="1">
        <f t="shared" ca="1" si="1"/>
        <v>1.115840899727738</v>
      </c>
      <c r="K17" s="1">
        <f t="shared" ca="1" si="1"/>
        <v>1.0945952406964152</v>
      </c>
      <c r="L17" s="1">
        <f t="shared" ca="1" si="1"/>
        <v>0.67996124668084923</v>
      </c>
      <c r="M17" s="1">
        <f t="shared" ca="1" si="1"/>
        <v>-0.17571656742109121</v>
      </c>
      <c r="N17" s="1">
        <f t="shared" ca="1" si="1"/>
        <v>1.2008856308629245</v>
      </c>
      <c r="O17" s="1">
        <f t="shared" ca="1" si="1"/>
        <v>-1.2131330694413491</v>
      </c>
      <c r="P17" s="1">
        <f t="shared" ca="1" si="1"/>
        <v>0.52887390287294556</v>
      </c>
      <c r="Q17" s="1">
        <f t="shared" ca="1" si="1"/>
        <v>5.0008606509687165E-2</v>
      </c>
      <c r="R17" s="1">
        <f t="shared" ca="1" si="1"/>
        <v>-1.0227684864313915</v>
      </c>
      <c r="U17" s="1">
        <f ca="1">rho*I17+SQRT(1-rho^2)*_xlfn.NORM.S.INV(RAND())</f>
        <v>-0.7221728112825877</v>
      </c>
      <c r="V17" s="1">
        <f ca="1">rho*J17+SQRT(1-rho^2)*_xlfn.NORM.S.INV(RAND())</f>
        <v>0.99945630840403532</v>
      </c>
      <c r="W17" s="1">
        <f ca="1">rho*K17+SQRT(1-rho^2)*_xlfn.NORM.S.INV(RAND())</f>
        <v>0.1678941591848303</v>
      </c>
      <c r="X17" s="1">
        <f ca="1">rho*L17+SQRT(1-rho^2)*_xlfn.NORM.S.INV(RAND())</f>
        <v>-0.58191637583022504</v>
      </c>
      <c r="Y17" s="1">
        <f ca="1">rho*M17+SQRT(1-rho^2)*_xlfn.NORM.S.INV(RAND())</f>
        <v>2.4539626146002386E-2</v>
      </c>
      <c r="Z17" s="1">
        <f ca="1">rho*N17+SQRT(1-rho^2)*_xlfn.NORM.S.INV(RAND())</f>
        <v>1.5293818917262252</v>
      </c>
      <c r="AA17" s="1">
        <f ca="1">rho*O17+SQRT(1-rho^2)*_xlfn.NORM.S.INV(RAND())</f>
        <v>-0.46695937099913087</v>
      </c>
      <c r="AB17" s="1">
        <f ca="1">rho*P17+SQRT(1-rho^2)*_xlfn.NORM.S.INV(RAND())</f>
        <v>-0.37230499241428033</v>
      </c>
      <c r="AC17" s="1">
        <f ca="1">rho*Q17+SQRT(1-rho^2)*_xlfn.NORM.S.INV(RAND())</f>
        <v>0.47247941341230681</v>
      </c>
      <c r="AD17" s="1">
        <f ca="1">rho*R17+SQRT(1-rho^2)*_xlfn.NORM.S.INV(RAND())</f>
        <v>-0.29755595068096269</v>
      </c>
      <c r="AF17" s="2">
        <v>12</v>
      </c>
      <c r="AG17" s="1">
        <f>AG16+dt</f>
        <v>0.23076923076923073</v>
      </c>
      <c r="AH17" s="1">
        <f ca="1">AH16*EXP((rf-sigma^2/2)*dt+sigma*I17*SQRT(dt))</f>
        <v>112.51154735430688</v>
      </c>
      <c r="AI17" s="1">
        <f ca="1">AI16*EXP((rf-sigma^2/2)*dt+sigma*J17*SQRT(dt))</f>
        <v>131.54215043816549</v>
      </c>
      <c r="AJ17" s="1">
        <f ca="1">AJ16*EXP((rf-sigma^2/2)*dt+sigma*K17*SQRT(dt))</f>
        <v>90.842148405812395</v>
      </c>
      <c r="AK17" s="1">
        <f ca="1">AK16*EXP((rf-sigma^2/2)*dt+sigma*L17*SQRT(dt))</f>
        <v>96.431694083567294</v>
      </c>
      <c r="AL17" s="1">
        <f ca="1">AL16*EXP((rf-sigma^2/2)*dt+sigma*M17*SQRT(dt))</f>
        <v>106.05029869521326</v>
      </c>
      <c r="AM17" s="1">
        <f ca="1">AM16*EXP((rf-sigma^2/2)*dt+sigma*N17*SQRT(dt))</f>
        <v>98.038834960112496</v>
      </c>
      <c r="AN17" s="1">
        <f ca="1">AN16*EXP((rf-sigma^2/2)*dt+sigma*O17*SQRT(dt))</f>
        <v>103.98329903895899</v>
      </c>
      <c r="AO17" s="1">
        <f ca="1">AO16*EXP((rf-sigma^2/2)*dt+sigma*P17*SQRT(dt))</f>
        <v>104.74303491127824</v>
      </c>
      <c r="AP17" s="1">
        <f ca="1">AP16*EXP((rf-sigma^2/2)*dt+sigma*Q17*SQRT(dt))</f>
        <v>78.731987974920003</v>
      </c>
      <c r="AQ17" s="1">
        <f ca="1">AQ16*EXP((rf-sigma^2/2)*dt+sigma*R17*SQRT(dt))</f>
        <v>104.80240633319643</v>
      </c>
      <c r="AS17" s="2">
        <v>12</v>
      </c>
      <c r="AT17" s="1">
        <f>AT16+dt</f>
        <v>0.23076923076923073</v>
      </c>
      <c r="AU17" s="1">
        <f ca="1">AU16*EXP((rf-sigma^2/2)*dt+sigma*U17*SQRT(dt))</f>
        <v>107.22749814961452</v>
      </c>
      <c r="AV17" s="1">
        <f ca="1">AV16*EXP((rf-sigma^2/2)*dt+sigma*V17*SQRT(dt))</f>
        <v>116.99529935725282</v>
      </c>
      <c r="AW17" s="1">
        <f ca="1">AW16*EXP((rf-sigma^2/2)*dt+sigma*W17*SQRT(dt))</f>
        <v>87.772343449518772</v>
      </c>
      <c r="AX17" s="1">
        <f ca="1">AX16*EXP((rf-sigma^2/2)*dt+sigma*X17*SQRT(dt))</f>
        <v>89.698312330678377</v>
      </c>
      <c r="AY17" s="1">
        <f ca="1">AY16*EXP((rf-sigma^2/2)*dt+sigma*Y17*SQRT(dt))</f>
        <v>99.645994467718339</v>
      </c>
      <c r="AZ17" s="1">
        <f ca="1">AZ16*EXP((rf-sigma^2/2)*dt+sigma*Z17*SQRT(dt))</f>
        <v>94.879022737017877</v>
      </c>
      <c r="BA17" s="1">
        <f ca="1">BA16*EXP((rf-sigma^2/2)*dt+sigma*AA17*SQRT(dt))</f>
        <v>100.14230482380486</v>
      </c>
      <c r="BB17" s="1">
        <f ca="1">BB16*EXP((rf-sigma^2/2)*dt+sigma*AB17*SQRT(dt))</f>
        <v>110.76604613205461</v>
      </c>
      <c r="BC17" s="1">
        <f ca="1">BC16*EXP((rf-sigma^2/2)*dt+sigma*AC17*SQRT(dt))</f>
        <v>90.086731086436927</v>
      </c>
      <c r="BD17" s="1">
        <f ca="1">BD16*EXP((rf-sigma^2/2)*dt+sigma*AD17*SQRT(dt))</f>
        <v>89.640274369385736</v>
      </c>
    </row>
    <row r="18" spans="9:56" x14ac:dyDescent="0.25">
      <c r="I18" s="1">
        <f t="shared" ca="1" si="1"/>
        <v>-1.3633639359272522</v>
      </c>
      <c r="J18" s="1">
        <f t="shared" ca="1" si="1"/>
        <v>0.16331845592429281</v>
      </c>
      <c r="K18" s="1">
        <f t="shared" ca="1" si="1"/>
        <v>1.4774930115323619</v>
      </c>
      <c r="L18" s="1">
        <f t="shared" ca="1" si="1"/>
        <v>-0.38982736022911257</v>
      </c>
      <c r="M18" s="1">
        <f t="shared" ca="1" si="1"/>
        <v>-0.27356606936121042</v>
      </c>
      <c r="N18" s="1">
        <f t="shared" ca="1" si="1"/>
        <v>-1.9732958329919963</v>
      </c>
      <c r="O18" s="1">
        <f t="shared" ca="1" si="1"/>
        <v>2.53167018883132</v>
      </c>
      <c r="P18" s="1">
        <f t="shared" ca="1" si="1"/>
        <v>-1.1607215964506856</v>
      </c>
      <c r="Q18" s="1">
        <f t="shared" ca="1" si="1"/>
        <v>0.20863361388418239</v>
      </c>
      <c r="R18" s="1">
        <f t="shared" ca="1" si="1"/>
        <v>-0.47125783425117324</v>
      </c>
      <c r="U18" s="1">
        <f ca="1">rho*I18+SQRT(1-rho^2)*_xlfn.NORM.S.INV(RAND())</f>
        <v>-0.63493690713926276</v>
      </c>
      <c r="V18" s="1">
        <f ca="1">rho*J18+SQRT(1-rho^2)*_xlfn.NORM.S.INV(RAND())</f>
        <v>0.20886769737945468</v>
      </c>
      <c r="W18" s="1">
        <f ca="1">rho*K18+SQRT(1-rho^2)*_xlfn.NORM.S.INV(RAND())</f>
        <v>0.70121439079987469</v>
      </c>
      <c r="X18" s="1">
        <f ca="1">rho*L18+SQRT(1-rho^2)*_xlfn.NORM.S.INV(RAND())</f>
        <v>-0.14501174388475835</v>
      </c>
      <c r="Y18" s="1">
        <f ca="1">rho*M18+SQRT(1-rho^2)*_xlfn.NORM.S.INV(RAND())</f>
        <v>-0.30848641475653099</v>
      </c>
      <c r="Z18" s="1">
        <f ca="1">rho*N18+SQRT(1-rho^2)*_xlfn.NORM.S.INV(RAND())</f>
        <v>-2.4929802014377733</v>
      </c>
      <c r="AA18" s="1">
        <f ca="1">rho*O18+SQRT(1-rho^2)*_xlfn.NORM.S.INV(RAND())</f>
        <v>1.7803220295316016</v>
      </c>
      <c r="AB18" s="1">
        <f ca="1">rho*P18+SQRT(1-rho^2)*_xlfn.NORM.S.INV(RAND())</f>
        <v>-1.8707578101364462</v>
      </c>
      <c r="AC18" s="1">
        <f ca="1">rho*Q18+SQRT(1-rho^2)*_xlfn.NORM.S.INV(RAND())</f>
        <v>0.38207361390387834</v>
      </c>
      <c r="AD18" s="1">
        <f ca="1">rho*R18+SQRT(1-rho^2)*_xlfn.NORM.S.INV(RAND())</f>
        <v>-0.72256358783266506</v>
      </c>
      <c r="AF18" s="2">
        <v>13</v>
      </c>
      <c r="AG18" s="1">
        <f>AG17+dt</f>
        <v>0.24999999999999994</v>
      </c>
      <c r="AH18" s="1">
        <f ca="1">AH17*EXP((rf-sigma^2/2)*dt+sigma*I18*SQRT(dt))</f>
        <v>106.25647233961419</v>
      </c>
      <c r="AI18" s="1">
        <f ca="1">AI17*EXP((rf-sigma^2/2)*dt+sigma*J18*SQRT(dt))</f>
        <v>132.37529403465257</v>
      </c>
      <c r="AJ18" s="1">
        <f ca="1">AJ17*EXP((rf-sigma^2/2)*dt+sigma*K18*SQRT(dt))</f>
        <v>96.554732422219089</v>
      </c>
      <c r="AK18" s="1">
        <f ca="1">AK17*EXP((rf-sigma^2/2)*dt+sigma*L18*SQRT(dt))</f>
        <v>94.834792996636253</v>
      </c>
      <c r="AL18" s="1">
        <f ca="1">AL17*EXP((rf-sigma^2/2)*dt+sigma*M18*SQRT(dt))</f>
        <v>104.79978201760802</v>
      </c>
      <c r="AM18" s="1">
        <f ca="1">AM17*EXP((rf-sigma^2/2)*dt+sigma*N18*SQRT(dt))</f>
        <v>90.268524802007946</v>
      </c>
      <c r="AN18" s="1">
        <f ca="1">AN17*EXP((rf-sigma^2/2)*dt+sigma*O18*SQRT(dt))</f>
        <v>115.47723109369447</v>
      </c>
      <c r="AO18" s="1">
        <f ca="1">AO17*EXP((rf-sigma^2/2)*dt+sigma*P18*SQRT(dt))</f>
        <v>99.75731212238928</v>
      </c>
      <c r="AP18" s="1">
        <f ca="1">AP17*EXP((rf-sigma^2/2)*dt+sigma*Q18*SQRT(dt))</f>
        <v>79.380158269808177</v>
      </c>
      <c r="AQ18" s="1">
        <f ca="1">AQ17*EXP((rf-sigma^2/2)*dt+sigma*R18*SQRT(dt))</f>
        <v>102.71831670629483</v>
      </c>
      <c r="AS18" s="2">
        <v>13</v>
      </c>
      <c r="AT18" s="1">
        <f>AT17+dt</f>
        <v>0.24999999999999994</v>
      </c>
      <c r="AU18" s="1">
        <f ca="1">AU17*EXP((rf-sigma^2/2)*dt+sigma*U18*SQRT(dt))</f>
        <v>104.38197289073128</v>
      </c>
      <c r="AV18" s="1">
        <f ca="1">AV17*EXP((rf-sigma^2/2)*dt+sigma*V18*SQRT(dt))</f>
        <v>117.95962557587762</v>
      </c>
      <c r="AW18" s="1">
        <f ca="1">AW17*EXP((rf-sigma^2/2)*dt+sigma*W18*SQRT(dt))</f>
        <v>90.327139995137571</v>
      </c>
      <c r="AX18" s="1">
        <f ca="1">AX17*EXP((rf-sigma^2/2)*dt+sigma*X18*SQRT(dt))</f>
        <v>89.115950093534181</v>
      </c>
      <c r="AY18" s="1">
        <f ca="1">AY17*EXP((rf-sigma^2/2)*dt+sigma*Y18*SQRT(dt))</f>
        <v>98.32804337138478</v>
      </c>
      <c r="AZ18" s="1">
        <f ca="1">AZ17*EXP((rf-sigma^2/2)*dt+sigma*Z18*SQRT(dt))</f>
        <v>85.490701911597583</v>
      </c>
      <c r="BA18" s="1">
        <f ca="1">BA17*EXP((rf-sigma^2/2)*dt+sigma*AA18*SQRT(dt))</f>
        <v>107.78918479406578</v>
      </c>
      <c r="BB18" s="1">
        <f ca="1">BB17*EXP((rf-sigma^2/2)*dt+sigma*AB18*SQRT(dt))</f>
        <v>102.42299889181137</v>
      </c>
      <c r="BC18" s="1">
        <f ca="1">BC17*EXP((rf-sigma^2/2)*dt+sigma*AC18*SQRT(dt))</f>
        <v>91.486126601372703</v>
      </c>
      <c r="BD18" s="1">
        <f ca="1">BD17*EXP((rf-sigma^2/2)*dt+sigma*AD18*SQRT(dt))</f>
        <v>86.943934352830183</v>
      </c>
    </row>
    <row r="19" spans="9:56" x14ac:dyDescent="0.25">
      <c r="I19" s="1">
        <f t="shared" ca="1" si="1"/>
        <v>0.64484303566340939</v>
      </c>
      <c r="J19" s="1">
        <f t="shared" ca="1" si="1"/>
        <v>-6.2079826890025488E-2</v>
      </c>
      <c r="K19" s="1">
        <f t="shared" ca="1" si="1"/>
        <v>-0.40034040205287341</v>
      </c>
      <c r="L19" s="1">
        <f t="shared" ca="1" si="1"/>
        <v>1.3102849529626808</v>
      </c>
      <c r="M19" s="1">
        <f t="shared" ca="1" si="1"/>
        <v>1.9079086367935623</v>
      </c>
      <c r="N19" s="1">
        <f t="shared" ca="1" si="1"/>
        <v>0.41278948005019134</v>
      </c>
      <c r="O19" s="1">
        <f t="shared" ca="1" si="1"/>
        <v>2.1601828809346872</v>
      </c>
      <c r="P19" s="1">
        <f t="shared" ca="1" si="1"/>
        <v>-0.62339666270065952</v>
      </c>
      <c r="Q19" s="1">
        <f t="shared" ca="1" si="1"/>
        <v>0.75632166686469582</v>
      </c>
      <c r="R19" s="1">
        <f t="shared" ca="1" si="1"/>
        <v>0.50319805497039416</v>
      </c>
      <c r="U19" s="1">
        <f ca="1">rho*I19+SQRT(1-rho^2)*_xlfn.NORM.S.INV(RAND())</f>
        <v>1.1497204256333453</v>
      </c>
      <c r="V19" s="1">
        <f ca="1">rho*J19+SQRT(1-rho^2)*_xlfn.NORM.S.INV(RAND())</f>
        <v>-0.77030359373340163</v>
      </c>
      <c r="W19" s="1">
        <f ca="1">rho*K19+SQRT(1-rho^2)*_xlfn.NORM.S.INV(RAND())</f>
        <v>-0.55977962791293567</v>
      </c>
      <c r="X19" s="1">
        <f ca="1">rho*L19+SQRT(1-rho^2)*_xlfn.NORM.S.INV(RAND())</f>
        <v>2.1754885616691872</v>
      </c>
      <c r="Y19" s="1">
        <f ca="1">rho*M19+SQRT(1-rho^2)*_xlfn.NORM.S.INV(RAND())</f>
        <v>1.528395509392444</v>
      </c>
      <c r="Z19" s="1">
        <f ca="1">rho*N19+SQRT(1-rho^2)*_xlfn.NORM.S.INV(RAND())</f>
        <v>0.84173413319146495</v>
      </c>
      <c r="AA19" s="1">
        <f ca="1">rho*O19+SQRT(1-rho^2)*_xlfn.NORM.S.INV(RAND())</f>
        <v>1.3440068403380703</v>
      </c>
      <c r="AB19" s="1">
        <f ca="1">rho*P19+SQRT(1-rho^2)*_xlfn.NORM.S.INV(RAND())</f>
        <v>-1.0731643903136685</v>
      </c>
      <c r="AC19" s="1">
        <f ca="1">rho*Q19+SQRT(1-rho^2)*_xlfn.NORM.S.INV(RAND())</f>
        <v>2.3224847057110463</v>
      </c>
      <c r="AD19" s="1">
        <f ca="1">rho*R19+SQRT(1-rho^2)*_xlfn.NORM.S.INV(RAND())</f>
        <v>1.0573164262073567</v>
      </c>
      <c r="AF19" s="2">
        <v>14</v>
      </c>
      <c r="AG19" s="1">
        <f>AG18+dt</f>
        <v>0.26923076923076916</v>
      </c>
      <c r="AH19" s="1">
        <f ca="1">AH18*EXP((rf-sigma^2/2)*dt+sigma*I19*SQRT(dt))</f>
        <v>109.0931434875593</v>
      </c>
      <c r="AI19" s="1">
        <f ca="1">AI18*EXP((rf-sigma^2/2)*dt+sigma*J19*SQRT(dt))</f>
        <v>131.97038996832742</v>
      </c>
      <c r="AJ19" s="1">
        <f ca="1">AJ18*EXP((rf-sigma^2/2)*dt+sigma*K19*SQRT(dt))</f>
        <v>94.914272192684038</v>
      </c>
      <c r="AK19" s="1">
        <f ca="1">AK18*EXP((rf-sigma^2/2)*dt+sigma*L19*SQRT(dt))</f>
        <v>100.09970472015038</v>
      </c>
      <c r="AL19" s="1">
        <f ca="1">AL18*EXP((rf-sigma^2/2)*dt+sigma*M19*SQRT(dt))</f>
        <v>113.40264548461627</v>
      </c>
      <c r="AM19" s="1">
        <f ca="1">AM18*EXP((rf-sigma^2/2)*dt+sigma*N19*SQRT(dt))</f>
        <v>91.787961281460312</v>
      </c>
      <c r="AN19" s="1">
        <f ca="1">AN18*EXP((rf-sigma^2/2)*dt+sigma*O19*SQRT(dt))</f>
        <v>126.27494692043608</v>
      </c>
      <c r="AO19" s="1">
        <f ca="1">AO18*EXP((rf-sigma^2/2)*dt+sigma*P19*SQRT(dt))</f>
        <v>97.156659246709935</v>
      </c>
      <c r="AP19" s="1">
        <f ca="1">AP18*EXP((rf-sigma^2/2)*dt+sigma*Q19*SQRT(dt))</f>
        <v>81.878181828136576</v>
      </c>
      <c r="AQ19" s="1">
        <f ca="1">AQ18*EXP((rf-sigma^2/2)*dt+sigma*R19*SQRT(dt))</f>
        <v>104.84090261377443</v>
      </c>
      <c r="AS19" s="2">
        <v>14</v>
      </c>
      <c r="AT19" s="1">
        <f>AT18+dt</f>
        <v>0.26923076923076916</v>
      </c>
      <c r="AU19" s="1">
        <f ca="1">AU18*EXP((rf-sigma^2/2)*dt+sigma*U19*SQRT(dt))</f>
        <v>109.44339541784132</v>
      </c>
      <c r="AV19" s="1">
        <f ca="1">AV18*EXP((rf-sigma^2/2)*dt+sigma*V19*SQRT(dt))</f>
        <v>114.184444362432</v>
      </c>
      <c r="AW19" s="1">
        <f ca="1">AW18*EXP((rf-sigma^2/2)*dt+sigma*W19*SQRT(dt))</f>
        <v>88.20546825813804</v>
      </c>
      <c r="AX19" s="1">
        <f ca="1">AX18*EXP((rf-sigma^2/2)*dt+sigma*X19*SQRT(dt))</f>
        <v>97.510821103642058</v>
      </c>
      <c r="AY19" s="1">
        <f ca="1">AY18*EXP((rf-sigma^2/2)*dt+sigma*Y19*SQRT(dt))</f>
        <v>104.73293118847664</v>
      </c>
      <c r="AZ19" s="1">
        <f ca="1">AZ18*EXP((rf-sigma^2/2)*dt+sigma*Z19*SQRT(dt))</f>
        <v>88.494916341062549</v>
      </c>
      <c r="BA19" s="1">
        <f ca="1">BA18*EXP((rf-sigma^2/2)*dt+sigma*AA19*SQRT(dt))</f>
        <v>113.93300748068405</v>
      </c>
      <c r="BB19" s="1">
        <f ca="1">BB18*EXP((rf-sigma^2/2)*dt+sigma*AB19*SQRT(dt))</f>
        <v>97.903684029756533</v>
      </c>
      <c r="BC19" s="1">
        <f ca="1">BC18*EXP((rf-sigma^2/2)*dt+sigma*AC19*SQRT(dt))</f>
        <v>100.71832646297777</v>
      </c>
      <c r="BD19" s="1">
        <f ca="1">BD18*EXP((rf-sigma^2/2)*dt+sigma*AD19*SQRT(dt))</f>
        <v>90.81002900850261</v>
      </c>
    </row>
    <row r="20" spans="9:56" x14ac:dyDescent="0.25">
      <c r="I20" s="1">
        <f t="shared" ca="1" si="1"/>
        <v>-2.9032635280589646E-2</v>
      </c>
      <c r="J20" s="1">
        <f t="shared" ca="1" si="1"/>
        <v>0.62339445423176543</v>
      </c>
      <c r="K20" s="1">
        <f t="shared" ca="1" si="1"/>
        <v>0.80344093125084548</v>
      </c>
      <c r="L20" s="1">
        <f t="shared" ca="1" si="1"/>
        <v>0.27453732096389338</v>
      </c>
      <c r="M20" s="1">
        <f t="shared" ca="1" si="1"/>
        <v>-0.61323813993458376</v>
      </c>
      <c r="N20" s="1">
        <f t="shared" ca="1" si="1"/>
        <v>1.4474666205361433</v>
      </c>
      <c r="O20" s="1">
        <f t="shared" ca="1" si="1"/>
        <v>-0.30303246377461335</v>
      </c>
      <c r="P20" s="1">
        <f t="shared" ca="1" si="1"/>
        <v>0.25791816729623468</v>
      </c>
      <c r="Q20" s="1">
        <f t="shared" ca="1" si="1"/>
        <v>0.5893047954113918</v>
      </c>
      <c r="R20" s="1">
        <f t="shared" ca="1" si="1"/>
        <v>0.61708237494160956</v>
      </c>
      <c r="U20" s="1">
        <f ca="1">rho*I20+SQRT(1-rho^2)*_xlfn.NORM.S.INV(RAND())</f>
        <v>-3.3203422794339722E-2</v>
      </c>
      <c r="V20" s="1">
        <f ca="1">rho*J20+SQRT(1-rho^2)*_xlfn.NORM.S.INV(RAND())</f>
        <v>0.80525020442234641</v>
      </c>
      <c r="W20" s="1">
        <f ca="1">rho*K20+SQRT(1-rho^2)*_xlfn.NORM.S.INV(RAND())</f>
        <v>1.242776348840898</v>
      </c>
      <c r="X20" s="1">
        <f ca="1">rho*L20+SQRT(1-rho^2)*_xlfn.NORM.S.INV(RAND())</f>
        <v>0.84962558961369938</v>
      </c>
      <c r="Y20" s="1">
        <f ca="1">rho*M20+SQRT(1-rho^2)*_xlfn.NORM.S.INV(RAND())</f>
        <v>-0.49151434418006668</v>
      </c>
      <c r="Z20" s="1">
        <f ca="1">rho*N20+SQRT(1-rho^2)*_xlfn.NORM.S.INV(RAND())</f>
        <v>-1.438241745183904</v>
      </c>
      <c r="AA20" s="1">
        <f ca="1">rho*O20+SQRT(1-rho^2)*_xlfn.NORM.S.INV(RAND())</f>
        <v>-0.25159037695033809</v>
      </c>
      <c r="AB20" s="1">
        <f ca="1">rho*P20+SQRT(1-rho^2)*_xlfn.NORM.S.INV(RAND())</f>
        <v>0.21706186587122508</v>
      </c>
      <c r="AC20" s="1">
        <f ca="1">rho*Q20+SQRT(1-rho^2)*_xlfn.NORM.S.INV(RAND())</f>
        <v>1.2995202917074504</v>
      </c>
      <c r="AD20" s="1">
        <f ca="1">rho*R20+SQRT(1-rho^2)*_xlfn.NORM.S.INV(RAND())</f>
        <v>-0.87018513007215503</v>
      </c>
      <c r="AF20" s="2">
        <v>15</v>
      </c>
      <c r="AG20" s="1">
        <f>AG19+dt</f>
        <v>0.28846153846153838</v>
      </c>
      <c r="AH20" s="1">
        <f ca="1">AH19*EXP((rf-sigma^2/2)*dt+sigma*I20*SQRT(dt))</f>
        <v>108.90908426486743</v>
      </c>
      <c r="AI20" s="1">
        <f ca="1">AI19*EXP((rf-sigma^2/2)*dt+sigma*J20*SQRT(dt))</f>
        <v>135.37268259019311</v>
      </c>
      <c r="AJ20" s="1">
        <f ca="1">AJ19*EXP((rf-sigma^2/2)*dt+sigma*K20*SQRT(dt))</f>
        <v>98.093242475644161</v>
      </c>
      <c r="AK20" s="1">
        <f ca="1">AK19*EXP((rf-sigma^2/2)*dt+sigma*L20*SQRT(dt))</f>
        <v>101.20087571975054</v>
      </c>
      <c r="AL20" s="1">
        <f ca="1">AL19*EXP((rf-sigma^2/2)*dt+sigma*M20*SQRT(dt))</f>
        <v>110.49294821224838</v>
      </c>
      <c r="AM20" s="1">
        <f ca="1">AM19*EXP((rf-sigma^2/2)*dt+sigma*N20*SQRT(dt))</f>
        <v>97.438229189532237</v>
      </c>
      <c r="AN20" s="1">
        <f ca="1">AN19*EXP((rf-sigma^2/2)*dt+sigma*O20*SQRT(dt))</f>
        <v>124.63306822922621</v>
      </c>
      <c r="AO20" s="1">
        <f ca="1">AO19*EXP((rf-sigma^2/2)*dt+sigma*P20*SQRT(dt))</f>
        <v>98.157565094881463</v>
      </c>
      <c r="AP20" s="1">
        <f ca="1">AP19*EXP((rf-sigma^2/2)*dt+sigma*Q20*SQRT(dt))</f>
        <v>83.870030731659213</v>
      </c>
      <c r="AQ20" s="1">
        <f ca="1">AQ19*EXP((rf-sigma^2/2)*dt+sigma*R20*SQRT(dt))</f>
        <v>107.51554021003122</v>
      </c>
      <c r="AS20" s="2">
        <v>15</v>
      </c>
      <c r="AT20" s="1">
        <f>AT19+dt</f>
        <v>0.28846153846153838</v>
      </c>
      <c r="AU20" s="1">
        <f ca="1">AU19*EXP((rf-sigma^2/2)*dt+sigma*U20*SQRT(dt))</f>
        <v>109.23978884513485</v>
      </c>
      <c r="AV20" s="1">
        <f ca="1">AV19*EXP((rf-sigma^2/2)*dt+sigma*V20*SQRT(dt))</f>
        <v>118.01771475073022</v>
      </c>
      <c r="AW20" s="1">
        <f ca="1">AW19*EXP((rf-sigma^2/2)*dt+sigma*W20*SQRT(dt))</f>
        <v>92.841228298776059</v>
      </c>
      <c r="AX20" s="1">
        <f ca="1">AX19*EXP((rf-sigma^2/2)*dt+sigma*X20*SQRT(dt))</f>
        <v>100.97057617407324</v>
      </c>
      <c r="AY20" s="1">
        <f ca="1">AY19*EXP((rf-sigma^2/2)*dt+sigma*Y20*SQRT(dt))</f>
        <v>102.56375400089303</v>
      </c>
      <c r="AZ20" s="1">
        <f ca="1">AZ19*EXP((rf-sigma^2/2)*dt+sigma*Z20*SQRT(dt))</f>
        <v>83.315105001820214</v>
      </c>
      <c r="BA20" s="1">
        <f ca="1">BA19*EXP((rf-sigma^2/2)*dt+sigma*AA20*SQRT(dt))</f>
        <v>112.69252140221184</v>
      </c>
      <c r="BB20" s="1">
        <f ca="1">BB19*EXP((rf-sigma^2/2)*dt+sigma*AB20*SQRT(dt))</f>
        <v>98.744304839424402</v>
      </c>
      <c r="BC20" s="1">
        <f ca="1">BC19*EXP((rf-sigma^2/2)*dt+sigma*AC20*SQRT(dt))</f>
        <v>106.26227352802734</v>
      </c>
      <c r="BD20" s="1">
        <f ca="1">BD19*EXP((rf-sigma^2/2)*dt+sigma*AD20*SQRT(dt))</f>
        <v>87.539233194070732</v>
      </c>
    </row>
    <row r="21" spans="9:56" x14ac:dyDescent="0.25">
      <c r="I21" s="1">
        <f t="shared" ca="1" si="1"/>
        <v>0.58666552312101417</v>
      </c>
      <c r="J21" s="1">
        <f t="shared" ca="1" si="1"/>
        <v>-5.4349163700587302E-2</v>
      </c>
      <c r="K21" s="1">
        <f t="shared" ca="1" si="1"/>
        <v>0.19312838565522369</v>
      </c>
      <c r="L21" s="1">
        <f t="shared" ca="1" si="1"/>
        <v>-0.98929761895618917</v>
      </c>
      <c r="M21" s="1">
        <f t="shared" ca="1" si="1"/>
        <v>-2.8150189168895206</v>
      </c>
      <c r="N21" s="1">
        <f t="shared" ca="1" si="1"/>
        <v>-0.34585773249967139</v>
      </c>
      <c r="O21" s="1">
        <f t="shared" ca="1" si="1"/>
        <v>0.91452301466961361</v>
      </c>
      <c r="P21" s="1">
        <f t="shared" ca="1" si="1"/>
        <v>-5.7192856362638149E-2</v>
      </c>
      <c r="Q21" s="1">
        <f t="shared" ca="1" si="1"/>
        <v>2.1257366581873018</v>
      </c>
      <c r="R21" s="1">
        <f t="shared" ca="1" si="1"/>
        <v>1.4116153379915466</v>
      </c>
      <c r="U21" s="1">
        <f ca="1">rho*I21+SQRT(1-rho^2)*_xlfn.NORM.S.INV(RAND())</f>
        <v>0.3359276761119252</v>
      </c>
      <c r="V21" s="1">
        <f ca="1">rho*J21+SQRT(1-rho^2)*_xlfn.NORM.S.INV(RAND())</f>
        <v>0.8461506378548983</v>
      </c>
      <c r="W21" s="1">
        <f ca="1">rho*K21+SQRT(1-rho^2)*_xlfn.NORM.S.INV(RAND())</f>
        <v>1.3253989385458054</v>
      </c>
      <c r="X21" s="1">
        <f ca="1">rho*L21+SQRT(1-rho^2)*_xlfn.NORM.S.INV(RAND())</f>
        <v>-2.091172094031764</v>
      </c>
      <c r="Y21" s="1">
        <f ca="1">rho*M21+SQRT(1-rho^2)*_xlfn.NORM.S.INV(RAND())</f>
        <v>-2.8296060345697849</v>
      </c>
      <c r="Z21" s="1">
        <f ca="1">rho*N21+SQRT(1-rho^2)*_xlfn.NORM.S.INV(RAND())</f>
        <v>-0.96651011068709547</v>
      </c>
      <c r="AA21" s="1">
        <f ca="1">rho*O21+SQRT(1-rho^2)*_xlfn.NORM.S.INV(RAND())</f>
        <v>-1.0612849515105112</v>
      </c>
      <c r="AB21" s="1">
        <f ca="1">rho*P21+SQRT(1-rho^2)*_xlfn.NORM.S.INV(RAND())</f>
        <v>-0.56925437112333277</v>
      </c>
      <c r="AC21" s="1">
        <f ca="1">rho*Q21+SQRT(1-rho^2)*_xlfn.NORM.S.INV(RAND())</f>
        <v>2.6183719533971099</v>
      </c>
      <c r="AD21" s="1">
        <f ca="1">rho*R21+SQRT(1-rho^2)*_xlfn.NORM.S.INV(RAND())</f>
        <v>1.5783862031344262</v>
      </c>
      <c r="AF21" s="2">
        <v>16</v>
      </c>
      <c r="AG21" s="1">
        <f>AG20+dt</f>
        <v>0.3076923076923076</v>
      </c>
      <c r="AH21" s="1">
        <f ca="1">AH20*EXP((rf-sigma^2/2)*dt+sigma*I21*SQRT(dt))</f>
        <v>111.54626490227548</v>
      </c>
      <c r="AI21" s="1">
        <f ca="1">AI20*EXP((rf-sigma^2/2)*dt+sigma*J21*SQRT(dt))</f>
        <v>135.00202193382069</v>
      </c>
      <c r="AJ21" s="1">
        <f ca="1">AJ20*EXP((rf-sigma^2/2)*dt+sigma*K21*SQRT(dt))</f>
        <v>98.837030526650409</v>
      </c>
      <c r="AK21" s="1">
        <f ca="1">AK20*EXP((rf-sigma^2/2)*dt+sigma*L21*SQRT(dt))</f>
        <v>97.073592089998073</v>
      </c>
      <c r="AL21" s="1">
        <f ca="1">AL20*EXP((rf-sigma^2/2)*dt+sigma*M21*SQRT(dt))</f>
        <v>98.234656114304528</v>
      </c>
      <c r="AM21" s="1">
        <f ca="1">AM20*EXP((rf-sigma^2/2)*dt+sigma*N21*SQRT(dt))</f>
        <v>96.000107361596363</v>
      </c>
      <c r="AN21" s="1">
        <f ca="1">AN20*EXP((rf-sigma^2/2)*dt+sigma*O21*SQRT(dt))</f>
        <v>129.40404667554827</v>
      </c>
      <c r="AO21" s="1">
        <f ca="1">AO20*EXP((rf-sigma^2/2)*dt+sigma*P21*SQRT(dt))</f>
        <v>97.877222221593541</v>
      </c>
      <c r="AP21" s="1">
        <f ca="1">AP20*EXP((rf-sigma^2/2)*dt+sigma*Q21*SQRT(dt))</f>
        <v>91.580976391160362</v>
      </c>
      <c r="AQ21" s="1">
        <f ca="1">AQ20*EXP((rf-sigma^2/2)*dt+sigma*R21*SQRT(dt))</f>
        <v>113.96385946048267</v>
      </c>
      <c r="AS21" s="2">
        <v>16</v>
      </c>
      <c r="AT21" s="1">
        <f>AT20+dt</f>
        <v>0.3076923076923076</v>
      </c>
      <c r="AU21" s="1">
        <f ca="1">AU20*EXP((rf-sigma^2/2)*dt+sigma*U21*SQRT(dt))</f>
        <v>110.72393490904811</v>
      </c>
      <c r="AV21" s="1">
        <f ca="1">AV20*EXP((rf-sigma^2/2)*dt+sigma*V21*SQRT(dt))</f>
        <v>122.18740385776066</v>
      </c>
      <c r="AW21" s="1">
        <f ca="1">AW20*EXP((rf-sigma^2/2)*dt+sigma*W21*SQRT(dt))</f>
        <v>98.057100897676634</v>
      </c>
      <c r="AX21" s="1">
        <f ca="1">AX20*EXP((rf-sigma^2/2)*dt+sigma*X21*SQRT(dt))</f>
        <v>92.513109827465811</v>
      </c>
      <c r="AY21" s="1">
        <f ca="1">AY20*EXP((rf-sigma^2/2)*dt+sigma*Y21*SQRT(dt))</f>
        <v>91.129821480178521</v>
      </c>
      <c r="AZ21" s="1">
        <f ca="1">AZ20*EXP((rf-sigma^2/2)*dt+sigma*Z21*SQRT(dt))</f>
        <v>79.993057123718714</v>
      </c>
      <c r="BA21" s="1">
        <f ca="1">BA20*EXP((rf-sigma^2/2)*dt+sigma*AA21*SQRT(dt))</f>
        <v>107.77332386516373</v>
      </c>
      <c r="BB21" s="1">
        <f ca="1">BB20*EXP((rf-sigma^2/2)*dt+sigma*AB21*SQRT(dt))</f>
        <v>96.386923784118224</v>
      </c>
      <c r="BC21" s="1">
        <f ca="1">BC20*EXP((rf-sigma^2/2)*dt+sigma*AC21*SQRT(dt))</f>
        <v>118.43454027308027</v>
      </c>
      <c r="BD21" s="1">
        <f ca="1">BD20*EXP((rf-sigma^2/2)*dt+sigma*AD21*SQRT(dt))</f>
        <v>93.435479404277743</v>
      </c>
    </row>
    <row r="22" spans="9:56" x14ac:dyDescent="0.25">
      <c r="I22" s="1">
        <f t="shared" ca="1" si="1"/>
        <v>-2.8638059583153182E-3</v>
      </c>
      <c r="J22" s="1">
        <f t="shared" ca="1" si="1"/>
        <v>-0.16491596974374681</v>
      </c>
      <c r="K22" s="1">
        <f t="shared" ca="1" si="1"/>
        <v>-0.54497801023435311</v>
      </c>
      <c r="L22" s="1">
        <f t="shared" ca="1" si="1"/>
        <v>0.68690260212977294</v>
      </c>
      <c r="M22" s="1">
        <f t="shared" ca="1" si="1"/>
        <v>-2.9994046602373592</v>
      </c>
      <c r="N22" s="1">
        <f t="shared" ca="1" si="1"/>
        <v>0.74239292954961855</v>
      </c>
      <c r="O22" s="1">
        <f t="shared" ca="1" si="1"/>
        <v>8.8449278450861785E-2</v>
      </c>
      <c r="P22" s="1">
        <f t="shared" ca="1" si="1"/>
        <v>-1.9732509203223061</v>
      </c>
      <c r="Q22" s="1">
        <f t="shared" ca="1" si="1"/>
        <v>-0.48590134204642621</v>
      </c>
      <c r="R22" s="1">
        <f t="shared" ca="1" si="1"/>
        <v>-0.33966238427174977</v>
      </c>
      <c r="U22" s="1">
        <f ca="1">rho*I22+SQRT(1-rho^2)*_xlfn.NORM.S.INV(RAND())</f>
        <v>-0.38082766324469275</v>
      </c>
      <c r="V22" s="1">
        <f ca="1">rho*J22+SQRT(1-rho^2)*_xlfn.NORM.S.INV(RAND())</f>
        <v>-1.072558390055153</v>
      </c>
      <c r="W22" s="1">
        <f ca="1">rho*K22+SQRT(1-rho^2)*_xlfn.NORM.S.INV(RAND())</f>
        <v>-0.87001602768396491</v>
      </c>
      <c r="X22" s="1">
        <f ca="1">rho*L22+SQRT(1-rho^2)*_xlfn.NORM.S.INV(RAND())</f>
        <v>2.4847355724757991E-2</v>
      </c>
      <c r="Y22" s="1">
        <f ca="1">rho*M22+SQRT(1-rho^2)*_xlfn.NORM.S.INV(RAND())</f>
        <v>-2.501518905130736</v>
      </c>
      <c r="Z22" s="1">
        <f ca="1">rho*N22+SQRT(1-rho^2)*_xlfn.NORM.S.INV(RAND())</f>
        <v>0.77791883382917604</v>
      </c>
      <c r="AA22" s="1">
        <f ca="1">rho*O22+SQRT(1-rho^2)*_xlfn.NORM.S.INV(RAND())</f>
        <v>0.49190573207298161</v>
      </c>
      <c r="AB22" s="1">
        <f ca="1">rho*P22+SQRT(1-rho^2)*_xlfn.NORM.S.INV(RAND())</f>
        <v>-0.38319482272099847</v>
      </c>
      <c r="AC22" s="1">
        <f ca="1">rho*Q22+SQRT(1-rho^2)*_xlfn.NORM.S.INV(RAND())</f>
        <v>-1.4042341759855412</v>
      </c>
      <c r="AD22" s="1">
        <f ca="1">rho*R22+SQRT(1-rho^2)*_xlfn.NORM.S.INV(RAND())</f>
        <v>-1.5902091849225295</v>
      </c>
      <c r="AF22" s="2">
        <v>17</v>
      </c>
      <c r="AG22" s="1">
        <f>AG21+dt</f>
        <v>0.32692307692307682</v>
      </c>
      <c r="AH22" s="1">
        <f ca="1">AH21*EXP((rf-sigma^2/2)*dt+sigma*I22*SQRT(dt))</f>
        <v>111.47936716603198</v>
      </c>
      <c r="AI22" s="1">
        <f ca="1">AI21*EXP((rf-sigma^2/2)*dt+sigma*J22*SQRT(dt))</f>
        <v>134.01450861348462</v>
      </c>
      <c r="AJ22" s="1">
        <f ca="1">AJ21*EXP((rf-sigma^2/2)*dt+sigma*K22*SQRT(dt))</f>
        <v>96.574923122449121</v>
      </c>
      <c r="AK22" s="1">
        <f ca="1">AK21*EXP((rf-sigma^2/2)*dt+sigma*L22*SQRT(dt))</f>
        <v>99.839657944018725</v>
      </c>
      <c r="AL22" s="1">
        <f ca="1">AL21*EXP((rf-sigma^2/2)*dt+sigma*M22*SQRT(dt))</f>
        <v>86.668935507589538</v>
      </c>
      <c r="AM22" s="1">
        <f ca="1">AM21*EXP((rf-sigma^2/2)*dt+sigma*N22*SQRT(dt))</f>
        <v>98.963782845956658</v>
      </c>
      <c r="AN22" s="1">
        <f ca="1">AN21*EXP((rf-sigma^2/2)*dt+sigma*O22*SQRT(dt))</f>
        <v>129.81866568557757</v>
      </c>
      <c r="AO22" s="1">
        <f ca="1">AO21*EXP((rf-sigma^2/2)*dt+sigma*P22*SQRT(dt))</f>
        <v>90.119889467544226</v>
      </c>
      <c r="AP22" s="1">
        <f ca="1">AP21*EXP((rf-sigma^2/2)*dt+sigma*Q22*SQRT(dt))</f>
        <v>89.705141102179368</v>
      </c>
      <c r="AQ22" s="1">
        <f ca="1">AQ21*EXP((rf-sigma^2/2)*dt+sigma*R22*SQRT(dt))</f>
        <v>112.31077407796872</v>
      </c>
      <c r="AS22" s="2">
        <v>17</v>
      </c>
      <c r="AT22" s="1">
        <f>AT21+dt</f>
        <v>0.32692307692307682</v>
      </c>
      <c r="AU22" s="1">
        <f ca="1">AU21*EXP((rf-sigma^2/2)*dt+sigma*U22*SQRT(dt))</f>
        <v>108.93113273929694</v>
      </c>
      <c r="AV22" s="1">
        <f ca="1">AV21*EXP((rf-sigma^2/2)*dt+sigma*V22*SQRT(dt))</f>
        <v>116.79894851339027</v>
      </c>
      <c r="AW22" s="1">
        <f ca="1">AW21*EXP((rf-sigma^2/2)*dt+sigma*W22*SQRT(dt))</f>
        <v>94.525945028489588</v>
      </c>
      <c r="AX22" s="1">
        <f ca="1">AX21*EXP((rf-sigma^2/2)*dt+sigma*X22*SQRT(dt))</f>
        <v>92.564278472589976</v>
      </c>
      <c r="AY22" s="1">
        <f ca="1">AY21*EXP((rf-sigma^2/2)*dt+sigma*Y22*SQRT(dt))</f>
        <v>82.083321995015908</v>
      </c>
      <c r="AZ22" s="1">
        <f ca="1">AZ21*EXP((rf-sigma^2/2)*dt+sigma*Z22*SQRT(dt))</f>
        <v>82.584536656782248</v>
      </c>
      <c r="BA22" s="1">
        <f ca="1">BA21*EXP((rf-sigma^2/2)*dt+sigma*AA22*SQRT(dt))</f>
        <v>109.94870233061803</v>
      </c>
      <c r="BB22" s="1">
        <f ca="1">BB21*EXP((rf-sigma^2/2)*dt+sigma*AB22*SQRT(dt))</f>
        <v>94.816923336855638</v>
      </c>
      <c r="BC22" s="1">
        <f ca="1">BC21*EXP((rf-sigma^2/2)*dt+sigma*AC22*SQRT(dt))</f>
        <v>111.66015890350026</v>
      </c>
      <c r="BD22" s="1">
        <f ca="1">BD21*EXP((rf-sigma^2/2)*dt+sigma*AD22*SQRT(dt))</f>
        <v>87.412095715240312</v>
      </c>
    </row>
    <row r="23" spans="9:56" x14ac:dyDescent="0.25">
      <c r="I23" s="1">
        <f t="shared" ca="1" si="1"/>
        <v>1.171683221288504</v>
      </c>
      <c r="J23" s="1">
        <f t="shared" ca="1" si="1"/>
        <v>-1.2964533890138501</v>
      </c>
      <c r="K23" s="1">
        <f t="shared" ca="1" si="1"/>
        <v>-1.2451024766337437</v>
      </c>
      <c r="L23" s="1">
        <f t="shared" ca="1" si="1"/>
        <v>-0.71158566307568383</v>
      </c>
      <c r="M23" s="1">
        <f t="shared" ca="1" si="1"/>
        <v>0.92025950839538362</v>
      </c>
      <c r="N23" s="1">
        <f t="shared" ca="1" si="1"/>
        <v>1.068419279125407</v>
      </c>
      <c r="O23" s="1">
        <f t="shared" ca="1" si="1"/>
        <v>-0.24527834727353956</v>
      </c>
      <c r="P23" s="1">
        <f t="shared" ca="1" si="1"/>
        <v>1.0044258882019643</v>
      </c>
      <c r="Q23" s="1">
        <f t="shared" ca="1" si="1"/>
        <v>-2.0966659373394569</v>
      </c>
      <c r="R23" s="1">
        <f t="shared" ca="1" si="1"/>
        <v>-0.52917984721261968</v>
      </c>
      <c r="U23" s="1">
        <f ca="1">rho*I23+SQRT(1-rho^2)*_xlfn.NORM.S.INV(RAND())</f>
        <v>1.064933433184635</v>
      </c>
      <c r="V23" s="1">
        <f ca="1">rho*J23+SQRT(1-rho^2)*_xlfn.NORM.S.INV(RAND())</f>
        <v>-0.41409605709864317</v>
      </c>
      <c r="W23" s="1">
        <f ca="1">rho*K23+SQRT(1-rho^2)*_xlfn.NORM.S.INV(RAND())</f>
        <v>-0.32393218268458968</v>
      </c>
      <c r="X23" s="1">
        <f ca="1">rho*L23+SQRT(1-rho^2)*_xlfn.NORM.S.INV(RAND())</f>
        <v>-0.7723897256105523</v>
      </c>
      <c r="Y23" s="1">
        <f ca="1">rho*M23+SQRT(1-rho^2)*_xlfn.NORM.S.INV(RAND())</f>
        <v>-5.9030791459445786E-2</v>
      </c>
      <c r="Z23" s="1">
        <f ca="1">rho*N23+SQRT(1-rho^2)*_xlfn.NORM.S.INV(RAND())</f>
        <v>-0.62309629273949374</v>
      </c>
      <c r="AA23" s="1">
        <f ca="1">rho*O23+SQRT(1-rho^2)*_xlfn.NORM.S.INV(RAND())</f>
        <v>2.0280201652393026E-2</v>
      </c>
      <c r="AB23" s="1">
        <f ca="1">rho*P23+SQRT(1-rho^2)*_xlfn.NORM.S.INV(RAND())</f>
        <v>0.75305051583723204</v>
      </c>
      <c r="AC23" s="1">
        <f ca="1">rho*Q23+SQRT(1-rho^2)*_xlfn.NORM.S.INV(RAND())</f>
        <v>-2.3040656130379888</v>
      </c>
      <c r="AD23" s="1">
        <f ca="1">rho*R23+SQRT(1-rho^2)*_xlfn.NORM.S.INV(RAND())</f>
        <v>-0.43331395707533266</v>
      </c>
      <c r="AF23" s="2">
        <v>18</v>
      </c>
      <c r="AG23" s="1">
        <f>AG22+dt</f>
        <v>0.34615384615384603</v>
      </c>
      <c r="AH23" s="1">
        <f ca="1">AH22*EXP((rf-sigma^2/2)*dt+sigma*I23*SQRT(dt))</f>
        <v>116.99178576131305</v>
      </c>
      <c r="AI23" s="1">
        <f ca="1">AI22*EXP((rf-sigma^2/2)*dt+sigma*J23*SQRT(dt))</f>
        <v>126.91677756530586</v>
      </c>
      <c r="AJ23" s="1">
        <f ca="1">AJ22*EXP((rf-sigma^2/2)*dt+sigma*K23*SQRT(dt))</f>
        <v>91.655680174449458</v>
      </c>
      <c r="AK23" s="1">
        <f ca="1">AK22*EXP((rf-sigma^2/2)*dt+sigma*L23*SQRT(dt))</f>
        <v>96.880761196680666</v>
      </c>
      <c r="AL23" s="1">
        <f ca="1">AL22*EXP((rf-sigma^2/2)*dt+sigma*M23*SQRT(dt))</f>
        <v>90.008117566755018</v>
      </c>
      <c r="AM23" s="1">
        <f ca="1">AM22*EXP((rf-sigma^2/2)*dt+sigma*N23*SQRT(dt))</f>
        <v>103.41211410666232</v>
      </c>
      <c r="AN23" s="1">
        <f ca="1">AN22*EXP((rf-sigma^2/2)*dt+sigma*O23*SQRT(dt))</f>
        <v>128.43894202607049</v>
      </c>
      <c r="AO23" s="1">
        <f ca="1">AO22*EXP((rf-sigma^2/2)*dt+sigma*P23*SQRT(dt))</f>
        <v>93.920319943310105</v>
      </c>
      <c r="AP23" s="1">
        <f ca="1">AP22*EXP((rf-sigma^2/2)*dt+sigma*Q23*SQRT(dt))</f>
        <v>82.172503358642871</v>
      </c>
      <c r="AQ23" s="1">
        <f ca="1">AQ22*EXP((rf-sigma^2/2)*dt+sigma*R23*SQRT(dt))</f>
        <v>109.81243957294345</v>
      </c>
      <c r="AS23" s="2">
        <v>18</v>
      </c>
      <c r="AT23" s="1">
        <f>AT22+dt</f>
        <v>0.34615384615384603</v>
      </c>
      <c r="AU23" s="1">
        <f ca="1">AU22*EXP((rf-sigma^2/2)*dt+sigma*U23*SQRT(dt))</f>
        <v>113.81098117435779</v>
      </c>
      <c r="AV23" s="1">
        <f ca="1">AV22*EXP((rf-sigma^2/2)*dt+sigma*V23*SQRT(dt))</f>
        <v>114.74885393076642</v>
      </c>
      <c r="AW23" s="1">
        <f ca="1">AW22*EXP((rf-sigma^2/2)*dt+sigma*W23*SQRT(dt))</f>
        <v>93.215795295876305</v>
      </c>
      <c r="AX23" s="1">
        <f ca="1">AX22*EXP((rf-sigma^2/2)*dt+sigma*X23*SQRT(dt))</f>
        <v>89.594074182183235</v>
      </c>
      <c r="AY23" s="1">
        <f ca="1">AY22*EXP((rf-sigma^2/2)*dt+sigma*Y23*SQRT(dt))</f>
        <v>81.842629807602691</v>
      </c>
      <c r="AZ23" s="1">
        <f ca="1">AZ22*EXP((rf-sigma^2/2)*dt+sigma*Z23*SQRT(dt))</f>
        <v>80.432579642268394</v>
      </c>
      <c r="BA23" s="1">
        <f ca="1">BA22*EXP((rf-sigma^2/2)*dt+sigma*AA23*SQRT(dt))</f>
        <v>109.98861415232281</v>
      </c>
      <c r="BB23" s="1">
        <f ca="1">BB22*EXP((rf-sigma^2/2)*dt+sigma*AB23*SQRT(dt))</f>
        <v>97.787419664289118</v>
      </c>
      <c r="BC23" s="1">
        <f ca="1">BC22*EXP((rf-sigma^2/2)*dt+sigma*AC23*SQRT(dt))</f>
        <v>101.40518968539118</v>
      </c>
      <c r="BD23" s="1">
        <f ca="1">BD22*EXP((rf-sigma^2/2)*dt+sigma*AD23*SQRT(dt))</f>
        <v>85.809176113909743</v>
      </c>
    </row>
    <row r="24" spans="9:56" x14ac:dyDescent="0.25">
      <c r="I24" s="1">
        <f t="shared" ca="1" si="1"/>
        <v>8.9146842427191772E-2</v>
      </c>
      <c r="J24" s="1">
        <f t="shared" ca="1" si="1"/>
        <v>-0.56348688949283199</v>
      </c>
      <c r="K24" s="1">
        <f t="shared" ca="1" si="1"/>
        <v>-0.62059832615210797</v>
      </c>
      <c r="L24" s="1">
        <f t="shared" ca="1" si="1"/>
        <v>-1.0836958679241</v>
      </c>
      <c r="M24" s="1">
        <f t="shared" ca="1" si="1"/>
        <v>0.51806357931288527</v>
      </c>
      <c r="N24" s="1">
        <f t="shared" ca="1" si="1"/>
        <v>0.98872200943534116</v>
      </c>
      <c r="O24" s="1">
        <f t="shared" ca="1" si="1"/>
        <v>0.48988985164497328</v>
      </c>
      <c r="P24" s="1">
        <f t="shared" ca="1" si="1"/>
        <v>-0.24248778782180708</v>
      </c>
      <c r="Q24" s="1">
        <f t="shared" ca="1" si="1"/>
        <v>2.1595524154292862</v>
      </c>
      <c r="R24" s="1">
        <f t="shared" ca="1" si="1"/>
        <v>0.6093191330583424</v>
      </c>
      <c r="U24" s="1">
        <f ca="1">rho*I24+SQRT(1-rho^2)*_xlfn.NORM.S.INV(RAND())</f>
        <v>0.40658290566739874</v>
      </c>
      <c r="V24" s="1">
        <f ca="1">rho*J24+SQRT(1-rho^2)*_xlfn.NORM.S.INV(RAND())</f>
        <v>-1.234996796125239</v>
      </c>
      <c r="W24" s="1">
        <f ca="1">rho*K24+SQRT(1-rho^2)*_xlfn.NORM.S.INV(RAND())</f>
        <v>-0.91777518090858368</v>
      </c>
      <c r="X24" s="1">
        <f ca="1">rho*L24+SQRT(1-rho^2)*_xlfn.NORM.S.INV(RAND())</f>
        <v>-1.8148851598083693</v>
      </c>
      <c r="Y24" s="1">
        <f ca="1">rho*M24+SQRT(1-rho^2)*_xlfn.NORM.S.INV(RAND())</f>
        <v>-0.3315658764874338</v>
      </c>
      <c r="Z24" s="1">
        <f ca="1">rho*N24+SQRT(1-rho^2)*_xlfn.NORM.S.INV(RAND())</f>
        <v>0.34631224924146459</v>
      </c>
      <c r="AA24" s="1">
        <f ca="1">rho*O24+SQRT(1-rho^2)*_xlfn.NORM.S.INV(RAND())</f>
        <v>0.83345744249127351</v>
      </c>
      <c r="AB24" s="1">
        <f ca="1">rho*P24+SQRT(1-rho^2)*_xlfn.NORM.S.INV(RAND())</f>
        <v>0.35287868557152269</v>
      </c>
      <c r="AC24" s="1">
        <f ca="1">rho*Q24+SQRT(1-rho^2)*_xlfn.NORM.S.INV(RAND())</f>
        <v>1.1336317467432382</v>
      </c>
      <c r="AD24" s="1">
        <f ca="1">rho*R24+SQRT(1-rho^2)*_xlfn.NORM.S.INV(RAND())</f>
        <v>1.5244513072011323</v>
      </c>
      <c r="AF24" s="2">
        <v>19</v>
      </c>
      <c r="AG24" s="1">
        <f>AG23+dt</f>
        <v>0.36538461538461525</v>
      </c>
      <c r="AH24" s="1">
        <f ca="1">AH23*EXP((rf-sigma^2/2)*dt+sigma*I24*SQRT(dt))</f>
        <v>117.37004115533915</v>
      </c>
      <c r="AI24" s="1">
        <f ca="1">AI23*EXP((rf-sigma^2/2)*dt+sigma*J24*SQRT(dt))</f>
        <v>123.91654763013585</v>
      </c>
      <c r="AJ24" s="1">
        <f ca="1">AJ23*EXP((rf-sigma^2/2)*dt+sigma*K24*SQRT(dt))</f>
        <v>89.276627985971288</v>
      </c>
      <c r="AK24" s="1">
        <f ca="1">AK23*EXP((rf-sigma^2/2)*dt+sigma*L24*SQRT(dt))</f>
        <v>92.565427036348709</v>
      </c>
      <c r="AL24" s="1">
        <f ca="1">AL23*EXP((rf-sigma^2/2)*dt+sigma*M24*SQRT(dt))</f>
        <v>91.924890858765778</v>
      </c>
      <c r="AM24" s="1">
        <f ca="1">AM23*EXP((rf-sigma^2/2)*dt+sigma*N24*SQRT(dt))</f>
        <v>107.70270130840014</v>
      </c>
      <c r="AN24" s="1">
        <f ca="1">AN23*EXP((rf-sigma^2/2)*dt+sigma*O24*SQRT(dt))</f>
        <v>131.02046241092484</v>
      </c>
      <c r="AO24" s="1">
        <f ca="1">AO23*EXP((rf-sigma^2/2)*dt+sigma*P24*SQRT(dt))</f>
        <v>92.932915265761366</v>
      </c>
      <c r="AP24" s="1">
        <f ca="1">AP23*EXP((rf-sigma^2/2)*dt+sigma*Q24*SQRT(dt))</f>
        <v>89.853698820299414</v>
      </c>
      <c r="AQ24" s="1">
        <f ca="1">AQ23*EXP((rf-sigma^2/2)*dt+sigma*R24*SQRT(dt))</f>
        <v>112.57754292395829</v>
      </c>
      <c r="AS24" s="2">
        <v>19</v>
      </c>
      <c r="AT24" s="1">
        <f>AT23+dt</f>
        <v>0.36538461538461525</v>
      </c>
      <c r="AU24" s="1">
        <f ca="1">AU23*EXP((rf-sigma^2/2)*dt+sigma*U24*SQRT(dt))</f>
        <v>115.69681601499749</v>
      </c>
      <c r="AV24" s="1">
        <f ca="1">AV23*EXP((rf-sigma^2/2)*dt+sigma*V24*SQRT(dt))</f>
        <v>108.949679507902</v>
      </c>
      <c r="AW24" s="1">
        <f ca="1">AW23*EXP((rf-sigma^2/2)*dt+sigma*W24*SQRT(dt))</f>
        <v>89.680617116229612</v>
      </c>
      <c r="AX24" s="1">
        <f ca="1">AX23*EXP((rf-sigma^2/2)*dt+sigma*X24*SQRT(dt))</f>
        <v>83.03852241727877</v>
      </c>
      <c r="AY24" s="1">
        <f ca="1">AY23*EXP((rf-sigma^2/2)*dt+sigma*Y24*SQRT(dt))</f>
        <v>80.682646192337046</v>
      </c>
      <c r="AZ24" s="1">
        <f ca="1">AZ23*EXP((rf-sigma^2/2)*dt+sigma*Z24*SQRT(dt))</f>
        <v>81.560575737789819</v>
      </c>
      <c r="BA24" s="1">
        <f ca="1">BA23*EXP((rf-sigma^2/2)*dt+sigma*AA24*SQRT(dt))</f>
        <v>113.81450898220641</v>
      </c>
      <c r="BB24" s="1">
        <f ca="1">BB23*EXP((rf-sigma^2/2)*dt+sigma*AB24*SQRT(dt))</f>
        <v>99.185894035426557</v>
      </c>
      <c r="BC24" s="1">
        <f ca="1">BC23*EXP((rf-sigma^2/2)*dt+sigma*AC24*SQRT(dt))</f>
        <v>106.25112886643635</v>
      </c>
      <c r="BD24" s="1">
        <f ca="1">BD23*EXP((rf-sigma^2/2)*dt+sigma*AD24*SQRT(dt))</f>
        <v>91.383614247985648</v>
      </c>
    </row>
    <row r="25" spans="9:56" x14ac:dyDescent="0.25">
      <c r="I25" s="1">
        <f t="shared" ca="1" si="1"/>
        <v>-1.7236001796878178</v>
      </c>
      <c r="J25" s="1">
        <f t="shared" ca="1" si="1"/>
        <v>2.3931120352287638</v>
      </c>
      <c r="K25" s="1">
        <f t="shared" ca="1" si="1"/>
        <v>1.8769995221411564</v>
      </c>
      <c r="L25" s="1">
        <f t="shared" ca="1" si="1"/>
        <v>-4.5230942613509871E-2</v>
      </c>
      <c r="M25" s="1">
        <f t="shared" ca="1" si="1"/>
        <v>-7.7945317840335204E-2</v>
      </c>
      <c r="N25" s="1">
        <f t="shared" ca="1" si="1"/>
        <v>-0.11555072366396278</v>
      </c>
      <c r="O25" s="1">
        <f t="shared" ca="1" si="1"/>
        <v>-0.65367365341867301</v>
      </c>
      <c r="P25" s="1">
        <f t="shared" ca="1" si="1"/>
        <v>0.77898547719629097</v>
      </c>
      <c r="Q25" s="1">
        <f t="shared" ca="1" si="1"/>
        <v>-0.27365058506607814</v>
      </c>
      <c r="R25" s="1">
        <f t="shared" ca="1" si="1"/>
        <v>-0.7252085681675513</v>
      </c>
      <c r="U25" s="1">
        <f ca="1">rho*I25+SQRT(1-rho^2)*_xlfn.NORM.S.INV(RAND())</f>
        <v>-1.865267335129192</v>
      </c>
      <c r="V25" s="1">
        <f ca="1">rho*J25+SQRT(1-rho^2)*_xlfn.NORM.S.INV(RAND())</f>
        <v>1.4820356338057366</v>
      </c>
      <c r="W25" s="1">
        <f ca="1">rho*K25+SQRT(1-rho^2)*_xlfn.NORM.S.INV(RAND())</f>
        <v>0.95245911592950749</v>
      </c>
      <c r="X25" s="1">
        <f ca="1">rho*L25+SQRT(1-rho^2)*_xlfn.NORM.S.INV(RAND())</f>
        <v>-1.0738680191326675</v>
      </c>
      <c r="Y25" s="1">
        <f ca="1">rho*M25+SQRT(1-rho^2)*_xlfn.NORM.S.INV(RAND())</f>
        <v>0.51616528603112433</v>
      </c>
      <c r="Z25" s="1">
        <f ca="1">rho*N25+SQRT(1-rho^2)*_xlfn.NORM.S.INV(RAND())</f>
        <v>-0.4580071729322876</v>
      </c>
      <c r="AA25" s="1">
        <f ca="1">rho*O25+SQRT(1-rho^2)*_xlfn.NORM.S.INV(RAND())</f>
        <v>-0.29819798707434353</v>
      </c>
      <c r="AB25" s="1">
        <f ca="1">rho*P25+SQRT(1-rho^2)*_xlfn.NORM.S.INV(RAND())</f>
        <v>-0.27566103926962271</v>
      </c>
      <c r="AC25" s="1">
        <f ca="1">rho*Q25+SQRT(1-rho^2)*_xlfn.NORM.S.INV(RAND())</f>
        <v>0.54316583688158493</v>
      </c>
      <c r="AD25" s="1">
        <f ca="1">rho*R25+SQRT(1-rho^2)*_xlfn.NORM.S.INV(RAND())</f>
        <v>-0.70162820718339125</v>
      </c>
      <c r="AF25" s="2">
        <v>20</v>
      </c>
      <c r="AG25" s="1">
        <f>AG24+dt</f>
        <v>0.38461538461538447</v>
      </c>
      <c r="AH25" s="1">
        <f ca="1">AH24*EXP((rf-sigma^2/2)*dt+sigma*I25*SQRT(dt))</f>
        <v>109.19604204948523</v>
      </c>
      <c r="AI25" s="1">
        <f ca="1">AI24*EXP((rf-sigma^2/2)*dt+sigma*J25*SQRT(dt))</f>
        <v>136.82285302162697</v>
      </c>
      <c r="AJ25" s="1">
        <f ca="1">AJ24*EXP((rf-sigma^2/2)*dt+sigma*K25*SQRT(dt))</f>
        <v>96.481073536928861</v>
      </c>
      <c r="AK25" s="1">
        <f ca="1">AK24*EXP((rf-sigma^2/2)*dt+sigma*L25*SQRT(dt))</f>
        <v>92.347000240539515</v>
      </c>
      <c r="AL25" s="1">
        <f ca="1">AL24*EXP((rf-sigma^2/2)*dt+sigma*M25*SQRT(dt))</f>
        <v>91.583245854991418</v>
      </c>
      <c r="AM25" s="1">
        <f ca="1">AM24*EXP((rf-sigma^2/2)*dt+sigma*N25*SQRT(dt))</f>
        <v>107.13467583880073</v>
      </c>
      <c r="AN25" s="1">
        <f ca="1">AN24*EXP((rf-sigma^2/2)*dt+sigma*O25*SQRT(dt))</f>
        <v>127.44415588541023</v>
      </c>
      <c r="AO25" s="1">
        <f ca="1">AO24*EXP((rf-sigma^2/2)*dt+sigma*P25*SQRT(dt))</f>
        <v>95.94785599510061</v>
      </c>
      <c r="AP25" s="1">
        <f ca="1">AP24*EXP((rf-sigma^2/2)*dt+sigma*Q25*SQRT(dt))</f>
        <v>88.793855898604278</v>
      </c>
      <c r="AQ25" s="1">
        <f ca="1">AQ24*EXP((rf-sigma^2/2)*dt+sigma*R25*SQRT(dt))</f>
        <v>109.17924545171239</v>
      </c>
      <c r="AS25" s="2">
        <v>20</v>
      </c>
      <c r="AT25" s="1">
        <f>AT24+dt</f>
        <v>0.38461538461538447</v>
      </c>
      <c r="AU25" s="1">
        <f ca="1">AU24*EXP((rf-sigma^2/2)*dt+sigma*U25*SQRT(dt))</f>
        <v>107.00681601547953</v>
      </c>
      <c r="AV25" s="1">
        <f ca="1">AV24*EXP((rf-sigma^2/2)*dt+sigma*V25*SQRT(dt))</f>
        <v>115.82283739084451</v>
      </c>
      <c r="AW25" s="1">
        <f ca="1">AW24*EXP((rf-sigma^2/2)*dt+sigma*W25*SQRT(dt))</f>
        <v>93.260680225147595</v>
      </c>
      <c r="AX25" s="1">
        <f ca="1">AX24*EXP((rf-sigma^2/2)*dt+sigma*X25*SQRT(dt))</f>
        <v>79.372205185561313</v>
      </c>
      <c r="AY25" s="1">
        <f ca="1">AY24*EXP((rf-sigma^2/2)*dt+sigma*Y25*SQRT(dt))</f>
        <v>82.394321099234674</v>
      </c>
      <c r="AZ25" s="1">
        <f ca="1">AZ24*EXP((rf-sigma^2/2)*dt+sigma*Z25*SQRT(dt))</f>
        <v>79.982749915637513</v>
      </c>
      <c r="BA25" s="1">
        <f ca="1">BA24*EXP((rf-sigma^2/2)*dt+sigma*AA25*SQRT(dt))</f>
        <v>112.35724175346583</v>
      </c>
      <c r="BB25" s="1">
        <f ca="1">BB24*EXP((rf-sigma^2/2)*dt+sigma*AB25*SQRT(dt))</f>
        <v>98.007778236627416</v>
      </c>
      <c r="BC25" s="1">
        <f ca="1">BC24*EXP((rf-sigma^2/2)*dt+sigma*AC25*SQRT(dt))</f>
        <v>108.6271881944137</v>
      </c>
      <c r="BD25" s="1">
        <f ca="1">BD24*EXP((rf-sigma^2/2)*dt+sigma*AD25*SQRT(dt))</f>
        <v>88.712066756285665</v>
      </c>
    </row>
    <row r="26" spans="9:56" x14ac:dyDescent="0.25">
      <c r="I26" s="1">
        <f t="shared" ca="1" si="1"/>
        <v>-1.9385406506569651</v>
      </c>
      <c r="J26" s="1">
        <f t="shared" ca="1" si="1"/>
        <v>0.5383314101330462</v>
      </c>
      <c r="K26" s="1">
        <f t="shared" ca="1" si="1"/>
        <v>0.40696312449405114</v>
      </c>
      <c r="L26" s="1">
        <f t="shared" ca="1" si="1"/>
        <v>0.43244695916520115</v>
      </c>
      <c r="M26" s="1">
        <f t="shared" ca="1" si="1"/>
        <v>-1.0243200088330553</v>
      </c>
      <c r="N26" s="1">
        <f t="shared" ca="1" si="1"/>
        <v>0.19627977180575884</v>
      </c>
      <c r="O26" s="1">
        <f t="shared" ca="1" si="1"/>
        <v>0.1875787208765432</v>
      </c>
      <c r="P26" s="1">
        <f t="shared" ca="1" si="1"/>
        <v>-0.90427966504551349</v>
      </c>
      <c r="Q26" s="1">
        <f t="shared" ca="1" si="1"/>
        <v>-1.5601451823170072</v>
      </c>
      <c r="R26" s="1">
        <f t="shared" ca="1" si="1"/>
        <v>0.18156339876580918</v>
      </c>
      <c r="U26" s="1">
        <f ca="1">rho*I26+SQRT(1-rho^2)*_xlfn.NORM.S.INV(RAND())</f>
        <v>-1.1783168971906368</v>
      </c>
      <c r="V26" s="1">
        <f ca="1">rho*J26+SQRT(1-rho^2)*_xlfn.NORM.S.INV(RAND())</f>
        <v>0.34399241476399561</v>
      </c>
      <c r="W26" s="1">
        <f ca="1">rho*K26+SQRT(1-rho^2)*_xlfn.NORM.S.INV(RAND())</f>
        <v>1.0181126228545534</v>
      </c>
      <c r="X26" s="1">
        <f ca="1">rho*L26+SQRT(1-rho^2)*_xlfn.NORM.S.INV(RAND())</f>
        <v>-0.96970593255124871</v>
      </c>
      <c r="Y26" s="1">
        <f ca="1">rho*M26+SQRT(1-rho^2)*_xlfn.NORM.S.INV(RAND())</f>
        <v>-1.211061885428165</v>
      </c>
      <c r="Z26" s="1">
        <f ca="1">rho*N26+SQRT(1-rho^2)*_xlfn.NORM.S.INV(RAND())</f>
        <v>-0.25290612796117895</v>
      </c>
      <c r="AA26" s="1">
        <f ca="1">rho*O26+SQRT(1-rho^2)*_xlfn.NORM.S.INV(RAND())</f>
        <v>0.72031645293993396</v>
      </c>
      <c r="AB26" s="1">
        <f ca="1">rho*P26+SQRT(1-rho^2)*_xlfn.NORM.S.INV(RAND())</f>
        <v>-0.586737463754327</v>
      </c>
      <c r="AC26" s="1">
        <f ca="1">rho*Q26+SQRT(1-rho^2)*_xlfn.NORM.S.INV(RAND())</f>
        <v>-0.30986684827598365</v>
      </c>
      <c r="AD26" s="1">
        <f ca="1">rho*R26+SQRT(1-rho^2)*_xlfn.NORM.S.INV(RAND())</f>
        <v>-0.17226050994492403</v>
      </c>
      <c r="AF26" s="2">
        <v>21</v>
      </c>
      <c r="AG26" s="1">
        <f>AG25+dt</f>
        <v>0.40384615384615369</v>
      </c>
      <c r="AH26" s="1">
        <f ca="1">AH25*EXP((rf-sigma^2/2)*dt+sigma*I26*SQRT(dt))</f>
        <v>100.68691818597446</v>
      </c>
      <c r="AI26" s="1">
        <f ca="1">AI25*EXP((rf-sigma^2/2)*dt+sigma*J26*SQRT(dt))</f>
        <v>139.85444688422362</v>
      </c>
      <c r="AJ26" s="1">
        <f ca="1">AJ25*EXP((rf-sigma^2/2)*dt+sigma*K26*SQRT(dt))</f>
        <v>98.081305249030663</v>
      </c>
      <c r="AK26" s="1">
        <f ca="1">AK25*EXP((rf-sigma^2/2)*dt+sigma*L26*SQRT(dt))</f>
        <v>93.978246508276555</v>
      </c>
      <c r="AL26" s="1">
        <f ca="1">AL25*EXP((rf-sigma^2/2)*dt+sigma*M26*SQRT(dt))</f>
        <v>87.720295477852332</v>
      </c>
      <c r="AM26" s="1">
        <f ca="1">AM25*EXP((rf-sigma^2/2)*dt+sigma*N26*SQRT(dt))</f>
        <v>107.96117357868189</v>
      </c>
      <c r="AN26" s="1">
        <f ca="1">AN25*EXP((rf-sigma^2/2)*dt+sigma*O26*SQRT(dt))</f>
        <v>128.38085205797847</v>
      </c>
      <c r="AO26" s="1">
        <f ca="1">AO25*EXP((rf-sigma^2/2)*dt+sigma*P26*SQRT(dt))</f>
        <v>92.360906553993971</v>
      </c>
      <c r="AP26" s="1">
        <f ca="1">AP25*EXP((rf-sigma^2/2)*dt+sigma*Q26*SQRT(dt))</f>
        <v>83.173661161946455</v>
      </c>
      <c r="AQ26" s="1">
        <f ca="1">AQ25*EXP((rf-sigma^2/2)*dt+sigma*R26*SQRT(dt))</f>
        <v>109.9541774117707</v>
      </c>
      <c r="AS26" s="2">
        <v>21</v>
      </c>
      <c r="AT26" s="1">
        <f>AT25+dt</f>
        <v>0.40384615384615369</v>
      </c>
      <c r="AU26" s="1">
        <f ca="1">AU25*EXP((rf-sigma^2/2)*dt+sigma*U26*SQRT(dt))</f>
        <v>101.83876407480223</v>
      </c>
      <c r="AV26" s="1">
        <f ca="1">AV25*EXP((rf-sigma^2/2)*dt+sigma*V26*SQRT(dt))</f>
        <v>117.43581629551863</v>
      </c>
      <c r="AW26" s="1">
        <f ca="1">AW25*EXP((rf-sigma^2/2)*dt+sigma*W26*SQRT(dt))</f>
        <v>97.248918474903789</v>
      </c>
      <c r="AX26" s="1">
        <f ca="1">AX25*EXP((rf-sigma^2/2)*dt+sigma*X26*SQRT(dt))</f>
        <v>76.197242301716159</v>
      </c>
      <c r="AY26" s="1">
        <f ca="1">AY25*EXP((rf-sigma^2/2)*dt+sigma*Y26*SQRT(dt))</f>
        <v>78.308215956937872</v>
      </c>
      <c r="AZ26" s="1">
        <f ca="1">AZ25*EXP((rf-sigma^2/2)*dt+sigma*Z26*SQRT(dt))</f>
        <v>79.107578969964905</v>
      </c>
      <c r="BA26" s="1">
        <f ca="1">BA25*EXP((rf-sigma^2/2)*dt+sigma*AA26*SQRT(dt))</f>
        <v>115.71955796598745</v>
      </c>
      <c r="BB26" s="1">
        <f ca="1">BB25*EXP((rf-sigma^2/2)*dt+sigma*AB26*SQRT(dt))</f>
        <v>95.598422806461386</v>
      </c>
      <c r="BC26" s="1">
        <f ca="1">BC25*EXP((rf-sigma^2/2)*dt+sigma*AC26*SQRT(dt))</f>
        <v>107.18429312214694</v>
      </c>
      <c r="BD26" s="1">
        <f ca="1">BD25*EXP((rf-sigma^2/2)*dt+sigma*AD26*SQRT(dt))</f>
        <v>88.0362516770615</v>
      </c>
    </row>
    <row r="27" spans="9:56" x14ac:dyDescent="0.25">
      <c r="I27" s="1">
        <f t="shared" ca="1" si="1"/>
        <v>-0.93726880714669136</v>
      </c>
      <c r="J27" s="1">
        <f t="shared" ca="1" si="1"/>
        <v>-0.16893359908071476</v>
      </c>
      <c r="K27" s="1">
        <f t="shared" ca="1" si="1"/>
        <v>0.14225494865333962</v>
      </c>
      <c r="L27" s="1">
        <f t="shared" ca="1" si="1"/>
        <v>-2.0836050349479919E-2</v>
      </c>
      <c r="M27" s="1">
        <f t="shared" ca="1" si="1"/>
        <v>0.14438885756324343</v>
      </c>
      <c r="N27" s="1">
        <f t="shared" ca="1" si="1"/>
        <v>0.34556943621342501</v>
      </c>
      <c r="O27" s="1">
        <f t="shared" ca="1" si="1"/>
        <v>-6.6337100281111238E-3</v>
      </c>
      <c r="P27" s="1">
        <f t="shared" ca="1" si="1"/>
        <v>-0.10674724531085546</v>
      </c>
      <c r="Q27" s="1">
        <f t="shared" ca="1" si="1"/>
        <v>0.82170708797025649</v>
      </c>
      <c r="R27" s="1">
        <f t="shared" ca="1" si="1"/>
        <v>-0.1370480969624964</v>
      </c>
      <c r="U27" s="1">
        <f ca="1">rho*I27+SQRT(1-rho^2)*_xlfn.NORM.S.INV(RAND())</f>
        <v>-0.7176307823142809</v>
      </c>
      <c r="V27" s="1">
        <f ca="1">rho*J27+SQRT(1-rho^2)*_xlfn.NORM.S.INV(RAND())</f>
        <v>0.12089063193127299</v>
      </c>
      <c r="W27" s="1">
        <f ca="1">rho*K27+SQRT(1-rho^2)*_xlfn.NORM.S.INV(RAND())</f>
        <v>-0.1705934591495824</v>
      </c>
      <c r="X27" s="1">
        <f ca="1">rho*L27+SQRT(1-rho^2)*_xlfn.NORM.S.INV(RAND())</f>
        <v>-6.8029539963660526E-2</v>
      </c>
      <c r="Y27" s="1">
        <f ca="1">rho*M27+SQRT(1-rho^2)*_xlfn.NORM.S.INV(RAND())</f>
        <v>1.0784087294719569</v>
      </c>
      <c r="Z27" s="1">
        <f ca="1">rho*N27+SQRT(1-rho^2)*_xlfn.NORM.S.INV(RAND())</f>
        <v>0.49732275489018557</v>
      </c>
      <c r="AA27" s="1">
        <f ca="1">rho*O27+SQRT(1-rho^2)*_xlfn.NORM.S.INV(RAND())</f>
        <v>0.26436044794039892</v>
      </c>
      <c r="AB27" s="1">
        <f ca="1">rho*P27+SQRT(1-rho^2)*_xlfn.NORM.S.INV(RAND())</f>
        <v>-0.50923889732251537</v>
      </c>
      <c r="AC27" s="1">
        <f ca="1">rho*Q27+SQRT(1-rho^2)*_xlfn.NORM.S.INV(RAND())</f>
        <v>1.091341659419693</v>
      </c>
      <c r="AD27" s="1">
        <f ca="1">rho*R27+SQRT(1-rho^2)*_xlfn.NORM.S.INV(RAND())</f>
        <v>0.45046784111739502</v>
      </c>
      <c r="AF27" s="2">
        <v>22</v>
      </c>
      <c r="AG27" s="1">
        <f>AG26+dt</f>
        <v>0.42307692307692291</v>
      </c>
      <c r="AH27" s="1">
        <f ca="1">AH26*EXP((rf-sigma^2/2)*dt+sigma*I27*SQRT(dt))</f>
        <v>96.78987327991122</v>
      </c>
      <c r="AI27" s="1">
        <f ca="1">AI26*EXP((rf-sigma^2/2)*dt+sigma*J27*SQRT(dt))</f>
        <v>138.80823619560016</v>
      </c>
      <c r="AJ27" s="1">
        <f ca="1">AJ26*EXP((rf-sigma^2/2)*dt+sigma*K27*SQRT(dt))</f>
        <v>98.616064516407789</v>
      </c>
      <c r="AK27" s="1">
        <f ca="1">AK26*EXP((rf-sigma^2/2)*dt+sigma*L27*SQRT(dt))</f>
        <v>93.851686594342382</v>
      </c>
      <c r="AL27" s="1">
        <f ca="1">AL26*EXP((rf-sigma^2/2)*dt+sigma*M27*SQRT(dt))</f>
        <v>88.206394669426572</v>
      </c>
      <c r="AM27" s="1">
        <f ca="1">AM26*EXP((rf-sigma^2/2)*dt+sigma*N27*SQRT(dt))</f>
        <v>109.47185091192756</v>
      </c>
      <c r="AN27" s="1">
        <f ca="1">AN26*EXP((rf-sigma^2/2)*dt+sigma*O27*SQRT(dt))</f>
        <v>128.28373682339694</v>
      </c>
      <c r="AO27" s="1">
        <f ca="1">AO26*EXP((rf-sigma^2/2)*dt+sigma*P27*SQRT(dt))</f>
        <v>91.90744856168557</v>
      </c>
      <c r="AP27" s="1">
        <f ca="1">AP26*EXP((rf-sigma^2/2)*dt+sigma*Q27*SQRT(dt))</f>
        <v>86.024749275399273</v>
      </c>
      <c r="AQ27" s="1">
        <f ca="1">AQ26*EXP((rf-sigma^2/2)*dt+sigma*R27*SQRT(dt))</f>
        <v>109.27650304082051</v>
      </c>
      <c r="AS27" s="2">
        <v>22</v>
      </c>
      <c r="AT27" s="1">
        <f>AT26+dt</f>
        <v>0.42307692307692291</v>
      </c>
      <c r="AU27" s="1">
        <f ca="1">AU26*EXP((rf-sigma^2/2)*dt+sigma*U27*SQRT(dt))</f>
        <v>98.795771357416598</v>
      </c>
      <c r="AV27" s="1">
        <f ca="1">AV26*EXP((rf-sigma^2/2)*dt+sigma*V27*SQRT(dt))</f>
        <v>117.97119979102725</v>
      </c>
      <c r="AW27" s="1">
        <f ca="1">AW26*EXP((rf-sigma^2/2)*dt+sigma*W27*SQRT(dt))</f>
        <v>96.514762433498845</v>
      </c>
      <c r="AX27" s="1">
        <f ca="1">AX26*EXP((rf-sigma^2/2)*dt+sigma*X27*SQRT(dt))</f>
        <v>75.945372777953821</v>
      </c>
      <c r="AY27" s="1">
        <f ca="1">AY26*EXP((rf-sigma^2/2)*dt+sigma*Y27*SQRT(dt))</f>
        <v>81.862112133380862</v>
      </c>
      <c r="AZ27" s="1">
        <f ca="1">AZ26*EXP((rf-sigma^2/2)*dt+sigma*Z27*SQRT(dt))</f>
        <v>80.722536034662284</v>
      </c>
      <c r="BA27" s="1">
        <f ca="1">BA26*EXP((rf-sigma^2/2)*dt+sigma*AA27*SQRT(dt))</f>
        <v>116.94303670109211</v>
      </c>
      <c r="BB27" s="1">
        <f ca="1">BB26*EXP((rf-sigma^2/2)*dt+sigma*AB27*SQRT(dt))</f>
        <v>93.549427607634257</v>
      </c>
      <c r="BC27" s="1">
        <f ca="1">BC26*EXP((rf-sigma^2/2)*dt+sigma*AC27*SQRT(dt))</f>
        <v>112.10898816356672</v>
      </c>
      <c r="BD27" s="1">
        <f ca="1">BD26*EXP((rf-sigma^2/2)*dt+sigma*AD27*SQRT(dt))</f>
        <v>89.658544610968406</v>
      </c>
    </row>
    <row r="28" spans="9:56" x14ac:dyDescent="0.25">
      <c r="I28" s="1">
        <f t="shared" ca="1" si="1"/>
        <v>-1.4871156585270959</v>
      </c>
      <c r="J28" s="1">
        <f t="shared" ca="1" si="1"/>
        <v>1.1617973944307209</v>
      </c>
      <c r="K28" s="1">
        <f t="shared" ca="1" si="1"/>
        <v>3.8479017916850086E-2</v>
      </c>
      <c r="L28" s="1">
        <f t="shared" ca="1" si="1"/>
        <v>0.1600235968779708</v>
      </c>
      <c r="M28" s="1">
        <f t="shared" ca="1" si="1"/>
        <v>0.34862945280714586</v>
      </c>
      <c r="N28" s="1">
        <f t="shared" ca="1" si="1"/>
        <v>-0.41843688994988909</v>
      </c>
      <c r="O28" s="1">
        <f t="shared" ca="1" si="1"/>
        <v>-0.75041535931107761</v>
      </c>
      <c r="P28" s="1">
        <f t="shared" ca="1" si="1"/>
        <v>-3.3713649120000699</v>
      </c>
      <c r="Q28" s="1">
        <f t="shared" ca="1" si="1"/>
        <v>-0.61539817225090765</v>
      </c>
      <c r="R28" s="1">
        <f t="shared" ca="1" si="1"/>
        <v>-0.80715816743136715</v>
      </c>
      <c r="U28" s="1">
        <f ca="1">rho*I28+SQRT(1-rho^2)*_xlfn.NORM.S.INV(RAND())</f>
        <v>-1.0113545720783039</v>
      </c>
      <c r="V28" s="1">
        <f ca="1">rho*J28+SQRT(1-rho^2)*_xlfn.NORM.S.INV(RAND())</f>
        <v>1.3901105021306304</v>
      </c>
      <c r="W28" s="1">
        <f ca="1">rho*K28+SQRT(1-rho^2)*_xlfn.NORM.S.INV(RAND())</f>
        <v>-8.7948659672035925E-2</v>
      </c>
      <c r="X28" s="1">
        <f ca="1">rho*L28+SQRT(1-rho^2)*_xlfn.NORM.S.INV(RAND())</f>
        <v>-1.3270022091951217</v>
      </c>
      <c r="Y28" s="1">
        <f ca="1">rho*M28+SQRT(1-rho^2)*_xlfn.NORM.S.INV(RAND())</f>
        <v>-0.41805214402567226</v>
      </c>
      <c r="Z28" s="1">
        <f ca="1">rho*N28+SQRT(1-rho^2)*_xlfn.NORM.S.INV(RAND())</f>
        <v>5.108027142926741E-3</v>
      </c>
      <c r="AA28" s="1">
        <f ca="1">rho*O28+SQRT(1-rho^2)*_xlfn.NORM.S.INV(RAND())</f>
        <v>-1.3384649451713198</v>
      </c>
      <c r="AB28" s="1">
        <f ca="1">rho*P28+SQRT(1-rho^2)*_xlfn.NORM.S.INV(RAND())</f>
        <v>-3.1117478187848331</v>
      </c>
      <c r="AC28" s="1">
        <f ca="1">rho*Q28+SQRT(1-rho^2)*_xlfn.NORM.S.INV(RAND())</f>
        <v>-1.1457353623134297</v>
      </c>
      <c r="AD28" s="1">
        <f ca="1">rho*R28+SQRT(1-rho^2)*_xlfn.NORM.S.INV(RAND())</f>
        <v>-1.3662802840805348</v>
      </c>
      <c r="AF28" s="2">
        <v>23</v>
      </c>
      <c r="AG28" s="1">
        <f>AG27+dt</f>
        <v>0.44230769230769212</v>
      </c>
      <c r="AH28" s="1">
        <f ca="1">AH27*EXP((rf-sigma^2/2)*dt+sigma*I28*SQRT(dt))</f>
        <v>90.93944574383589</v>
      </c>
      <c r="AI28" s="1">
        <f ca="1">AI27*EXP((rf-sigma^2/2)*dt+sigma*J28*SQRT(dt))</f>
        <v>145.61211050753352</v>
      </c>
      <c r="AJ28" s="1">
        <f ca="1">AJ27*EXP((rf-sigma^2/2)*dt+sigma*K28*SQRT(dt))</f>
        <v>98.726581781971902</v>
      </c>
      <c r="AK28" s="1">
        <f ca="1">AK27*EXP((rf-sigma^2/2)*dt+sigma*L28*SQRT(dt))</f>
        <v>94.433166251307483</v>
      </c>
      <c r="AL28" s="1">
        <f ca="1">AL27*EXP((rf-sigma^2/2)*dt+sigma*M28*SQRT(dt))</f>
        <v>89.452034568862331</v>
      </c>
      <c r="AM28" s="1">
        <f ca="1">AM27*EXP((rf-sigma^2/2)*dt+sigma*N28*SQRT(dt))</f>
        <v>107.53094330092023</v>
      </c>
      <c r="AN28" s="1">
        <f ca="1">AN27*EXP((rf-sigma^2/2)*dt+sigma*O28*SQRT(dt))</f>
        <v>124.28093021765579</v>
      </c>
      <c r="AO28" s="1">
        <f ca="1">AO27*EXP((rf-sigma^2/2)*dt+sigma*P28*SQRT(dt))</f>
        <v>79.841550284408115</v>
      </c>
      <c r="AP28" s="1">
        <f ca="1">AP27*EXP((rf-sigma^2/2)*dt+sigma*Q28*SQRT(dt))</f>
        <v>83.80998527163554</v>
      </c>
      <c r="AQ28" s="1">
        <f ca="1">AQ27*EXP((rf-sigma^2/2)*dt+sigma*R28*SQRT(dt))</f>
        <v>105.61715561449245</v>
      </c>
      <c r="AS28" s="2">
        <v>23</v>
      </c>
      <c r="AT28" s="1">
        <f>AT27+dt</f>
        <v>0.44230769230769212</v>
      </c>
      <c r="AU28" s="1">
        <f ca="1">AU27*EXP((rf-sigma^2/2)*dt+sigma*U28*SQRT(dt))</f>
        <v>94.679655030856864</v>
      </c>
      <c r="AV28" s="1">
        <f ca="1">AV27*EXP((rf-sigma^2/2)*dt+sigma*V28*SQRT(dt))</f>
        <v>124.93478091980917</v>
      </c>
      <c r="AW28" s="1">
        <f ca="1">AW27*EXP((rf-sigma^2/2)*dt+sigma*W28*SQRT(dt))</f>
        <v>96.116050483720187</v>
      </c>
      <c r="AX28" s="1">
        <f ca="1">AX27*EXP((rf-sigma^2/2)*dt+sigma*X28*SQRT(dt))</f>
        <v>71.831773385954051</v>
      </c>
      <c r="AY28" s="1">
        <f ca="1">AY27*EXP((rf-sigma^2/2)*dt+sigma*Y28*SQRT(dt))</f>
        <v>80.412005148242301</v>
      </c>
      <c r="AZ28" s="1">
        <f ca="1">AZ27*EXP((rf-sigma^2/2)*dt+sigma*Z28*SQRT(dt))</f>
        <v>80.700884113188962</v>
      </c>
      <c r="BA28" s="1">
        <f ca="1">BA27*EXP((rf-sigma^2/2)*dt+sigma*AA28*SQRT(dt))</f>
        <v>110.55605458288028</v>
      </c>
      <c r="BB28" s="1">
        <f ca="1">BB27*EXP((rf-sigma^2/2)*dt+sigma*AB28*SQRT(dt))</f>
        <v>82.150475320417456</v>
      </c>
      <c r="BC28" s="1">
        <f ca="1">BC27*EXP((rf-sigma^2/2)*dt+sigma*AC28*SQRT(dt))</f>
        <v>106.83923898035285</v>
      </c>
      <c r="BD28" s="1">
        <f ca="1">BD27*EXP((rf-sigma^2/2)*dt+sigma*AD28*SQRT(dt))</f>
        <v>84.663708725539479</v>
      </c>
    </row>
    <row r="29" spans="9:56" x14ac:dyDescent="0.25">
      <c r="I29" s="1">
        <f t="shared" ca="1" si="1"/>
        <v>0.75656066929012666</v>
      </c>
      <c r="J29" s="1">
        <f t="shared" ca="1" si="1"/>
        <v>0.70170849687567094</v>
      </c>
      <c r="K29" s="1">
        <f t="shared" ca="1" si="1"/>
        <v>0.30478703428152237</v>
      </c>
      <c r="L29" s="1">
        <f t="shared" ca="1" si="1"/>
        <v>-0.46465418757236443</v>
      </c>
      <c r="M29" s="1">
        <f t="shared" ca="1" si="1"/>
        <v>-1.1298584769653344</v>
      </c>
      <c r="N29" s="1">
        <f t="shared" ca="1" si="1"/>
        <v>0.775565658259316</v>
      </c>
      <c r="O29" s="1">
        <f t="shared" ca="1" si="1"/>
        <v>0.29902729928508442</v>
      </c>
      <c r="P29" s="1">
        <f t="shared" ref="J29:R44" ca="1" si="2">_xlfn.NORM.S.INV(RAND())</f>
        <v>0.49845108883339617</v>
      </c>
      <c r="Q29" s="1">
        <f t="shared" ca="1" si="2"/>
        <v>-2.0145399591773061</v>
      </c>
      <c r="R29" s="1">
        <f t="shared" ca="1" si="2"/>
        <v>0.49999378945742462</v>
      </c>
      <c r="U29" s="1">
        <f ca="1">rho*I29+SQRT(1-rho^2)*_xlfn.NORM.S.INV(RAND())</f>
        <v>0.80562512034664002</v>
      </c>
      <c r="V29" s="1">
        <f ca="1">rho*J29+SQRT(1-rho^2)*_xlfn.NORM.S.INV(RAND())</f>
        <v>0.40969874765198144</v>
      </c>
      <c r="W29" s="1">
        <f ca="1">rho*K29+SQRT(1-rho^2)*_xlfn.NORM.S.INV(RAND())</f>
        <v>1.0823634332578058</v>
      </c>
      <c r="X29" s="1">
        <f ca="1">rho*L29+SQRT(1-rho^2)*_xlfn.NORM.S.INV(RAND())</f>
        <v>-0.80292214565338438</v>
      </c>
      <c r="Y29" s="1">
        <f ca="1">rho*M29+SQRT(1-rho^2)*_xlfn.NORM.S.INV(RAND())</f>
        <v>-1.2462770463489172</v>
      </c>
      <c r="Z29" s="1">
        <f ca="1">rho*N29+SQRT(1-rho^2)*_xlfn.NORM.S.INV(RAND())</f>
        <v>0.39052795716459465</v>
      </c>
      <c r="AA29" s="1">
        <f ca="1">rho*O29+SQRT(1-rho^2)*_xlfn.NORM.S.INV(RAND())</f>
        <v>0.36814781018335319</v>
      </c>
      <c r="AB29" s="1">
        <f ca="1">rho*P29+SQRT(1-rho^2)*_xlfn.NORM.S.INV(RAND())</f>
        <v>0.62177555537915385</v>
      </c>
      <c r="AC29" s="1">
        <f ca="1">rho*Q29+SQRT(1-rho^2)*_xlfn.NORM.S.INV(RAND())</f>
        <v>-1.192888260427178</v>
      </c>
      <c r="AD29" s="1">
        <f ca="1">rho*R29+SQRT(1-rho^2)*_xlfn.NORM.S.INV(RAND())</f>
        <v>-0.21962737252593717</v>
      </c>
      <c r="AF29" s="2">
        <v>24</v>
      </c>
      <c r="AG29" s="1">
        <f>AG28+dt</f>
        <v>0.46153846153846134</v>
      </c>
      <c r="AH29" s="1">
        <f ca="1">AH28*EXP((rf-sigma^2/2)*dt+sigma*I29*SQRT(dt))</f>
        <v>93.80216256217787</v>
      </c>
      <c r="AI29" s="1">
        <f ca="1">AI28*EXP((rf-sigma^2/2)*dt+sigma*J29*SQRT(dt))</f>
        <v>149.85353409525274</v>
      </c>
      <c r="AJ29" s="1">
        <f ca="1">AJ28*EXP((rf-sigma^2/2)*dt+sigma*K29*SQRT(dt))</f>
        <v>99.93833711999568</v>
      </c>
      <c r="AK29" s="1">
        <f ca="1">AK28*EXP((rf-sigma^2/2)*dt+sigma*L29*SQRT(dt))</f>
        <v>92.580709289963082</v>
      </c>
      <c r="AL29" s="1">
        <f ca="1">AL28*EXP((rf-sigma^2/2)*dt+sigma*M29*SQRT(dt))</f>
        <v>85.303614866388514</v>
      </c>
      <c r="AM29" s="1">
        <f ca="1">AM28*EXP((rf-sigma^2/2)*dt+sigma*N29*SQRT(dt))</f>
        <v>111.00368104044426</v>
      </c>
      <c r="AN29" s="1">
        <f ca="1">AN28*EXP((rf-sigma^2/2)*dt+sigma*O29*SQRT(dt))</f>
        <v>125.77619378171448</v>
      </c>
      <c r="AO29" s="1">
        <f ca="1">AO28*EXP((rf-sigma^2/2)*dt+sigma*P29*SQRT(dt))</f>
        <v>81.475315635496486</v>
      </c>
      <c r="AP29" s="1">
        <f ca="1">AP28*EXP((rf-sigma^2/2)*dt+sigma*Q29*SQRT(dt))</f>
        <v>77.03512285641591</v>
      </c>
      <c r="AQ29" s="1">
        <f ca="1">AQ28*EXP((rf-sigma^2/2)*dt+sigma*R29*SQRT(dt))</f>
        <v>107.78527421356713</v>
      </c>
      <c r="AS29" s="2">
        <v>24</v>
      </c>
      <c r="AT29" s="1">
        <f>AT28+dt</f>
        <v>0.46153846153846134</v>
      </c>
      <c r="AU29" s="1">
        <f ca="1">AU28*EXP((rf-sigma^2/2)*dt+sigma*U29*SQRT(dt))</f>
        <v>97.859659148914133</v>
      </c>
      <c r="AV29" s="1">
        <f ca="1">AV28*EXP((rf-sigma^2/2)*dt+sigma*V29*SQRT(dt))</f>
        <v>127.02140015852409</v>
      </c>
      <c r="AW29" s="1">
        <f ca="1">AW28*EXP((rf-sigma^2/2)*dt+sigma*W29*SQRT(dt))</f>
        <v>100.49466002638535</v>
      </c>
      <c r="AX29" s="1">
        <f ca="1">AX28*EXP((rf-sigma^2/2)*dt+sigma*X29*SQRT(dt))</f>
        <v>69.43857541628968</v>
      </c>
      <c r="AY29" s="1">
        <f ca="1">AY28*EXP((rf-sigma^2/2)*dt+sigma*Y29*SQRT(dt))</f>
        <v>76.31232467517772</v>
      </c>
      <c r="AZ29" s="1">
        <f ca="1">AZ28*EXP((rf-sigma^2/2)*dt+sigma*Z29*SQRT(dt))</f>
        <v>81.983311365979787</v>
      </c>
      <c r="BA29" s="1">
        <f ca="1">BA28*EXP((rf-sigma^2/2)*dt+sigma*AA29*SQRT(dt))</f>
        <v>112.20839130285573</v>
      </c>
      <c r="BB29" s="1">
        <f ca="1">BB28*EXP((rf-sigma^2/2)*dt+sigma*AB29*SQRT(dt))</f>
        <v>84.262699007681064</v>
      </c>
      <c r="BC29" s="1">
        <f ca="1">BC28*EXP((rf-sigma^2/2)*dt+sigma*AC29*SQRT(dt))</f>
        <v>101.61766057454476</v>
      </c>
      <c r="BD29" s="1">
        <f ca="1">BD28*EXP((rf-sigma^2/2)*dt+sigma*AD29*SQRT(dt))</f>
        <v>83.853331672358891</v>
      </c>
    </row>
    <row r="30" spans="9:56" x14ac:dyDescent="0.25">
      <c r="I30" s="1">
        <f t="shared" ca="1" si="1"/>
        <v>-1.9363548292680328</v>
      </c>
      <c r="J30" s="1">
        <f t="shared" ca="1" si="2"/>
        <v>0.67883330522573737</v>
      </c>
      <c r="K30" s="1">
        <f t="shared" ca="1" si="2"/>
        <v>-0.79622203753831589</v>
      </c>
      <c r="L30" s="1">
        <f t="shared" ca="1" si="2"/>
        <v>0.67564475753990683</v>
      </c>
      <c r="M30" s="1">
        <f t="shared" ca="1" si="2"/>
        <v>0.9645416236044293</v>
      </c>
      <c r="N30" s="1">
        <f t="shared" ca="1" si="2"/>
        <v>-0.698081620598901</v>
      </c>
      <c r="O30" s="1">
        <f t="shared" ca="1" si="2"/>
        <v>1.0575365132783785</v>
      </c>
      <c r="P30" s="1">
        <f t="shared" ca="1" si="2"/>
        <v>-1.3109952836863057</v>
      </c>
      <c r="Q30" s="1">
        <f t="shared" ca="1" si="2"/>
        <v>0.44177907264054095</v>
      </c>
      <c r="R30" s="1">
        <f t="shared" ca="1" si="2"/>
        <v>-0.96854059534907966</v>
      </c>
      <c r="U30" s="1">
        <f ca="1">rho*I30+SQRT(1-rho^2)*_xlfn.NORM.S.INV(RAND())</f>
        <v>-1.6323947528186722</v>
      </c>
      <c r="V30" s="1">
        <f ca="1">rho*J30+SQRT(1-rho^2)*_xlfn.NORM.S.INV(RAND())</f>
        <v>0.78898354611090471</v>
      </c>
      <c r="W30" s="1">
        <f ca="1">rho*K30+SQRT(1-rho^2)*_xlfn.NORM.S.INV(RAND())</f>
        <v>-1.0059487141061474</v>
      </c>
      <c r="X30" s="1">
        <f ca="1">rho*L30+SQRT(1-rho^2)*_xlfn.NORM.S.INV(RAND())</f>
        <v>0.44681873743532424</v>
      </c>
      <c r="Y30" s="1">
        <f ca="1">rho*M30+SQRT(1-rho^2)*_xlfn.NORM.S.INV(RAND())</f>
        <v>1.0570873716679725</v>
      </c>
      <c r="Z30" s="1">
        <f ca="1">rho*N30+SQRT(1-rho^2)*_xlfn.NORM.S.INV(RAND())</f>
        <v>1.1292935715265184E-2</v>
      </c>
      <c r="AA30" s="1">
        <f ca="1">rho*O30+SQRT(1-rho^2)*_xlfn.NORM.S.INV(RAND())</f>
        <v>1.0076584822427361</v>
      </c>
      <c r="AB30" s="1">
        <f ca="1">rho*P30+SQRT(1-rho^2)*_xlfn.NORM.S.INV(RAND())</f>
        <v>-2.3407443417748772</v>
      </c>
      <c r="AC30" s="1">
        <f ca="1">rho*Q30+SQRT(1-rho^2)*_xlfn.NORM.S.INV(RAND())</f>
        <v>0.327391718243149</v>
      </c>
      <c r="AD30" s="1">
        <f ca="1">rho*R30+SQRT(1-rho^2)*_xlfn.NORM.S.INV(RAND())</f>
        <v>-1.2609716549009393</v>
      </c>
      <c r="AF30" s="2">
        <v>25</v>
      </c>
      <c r="AG30" s="1">
        <f>AG29+dt</f>
        <v>0.48076923076923056</v>
      </c>
      <c r="AH30" s="1">
        <f ca="1">AH29*EXP((rf-sigma^2/2)*dt+sigma*I30*SQRT(dt))</f>
        <v>86.500475520347166</v>
      </c>
      <c r="AI30" s="1">
        <f ca="1">AI29*EXP((rf-sigma^2/2)*dt+sigma*J30*SQRT(dt))</f>
        <v>154.07180824551259</v>
      </c>
      <c r="AJ30" s="1">
        <f ca="1">AJ29*EXP((rf-sigma^2/2)*dt+sigma*K30*SQRT(dt))</f>
        <v>96.635653669521616</v>
      </c>
      <c r="AK30" s="1">
        <f ca="1">AK29*EXP((rf-sigma^2/2)*dt+sigma*L30*SQRT(dt))</f>
        <v>95.174166881378568</v>
      </c>
      <c r="AL30" s="1">
        <f ca="1">AL29*EXP((rf-sigma^2/2)*dt+sigma*M30*SQRT(dt))</f>
        <v>88.753549305409791</v>
      </c>
      <c r="AM30" s="1">
        <f ca="1">AM29*EXP((rf-sigma^2/2)*dt+sigma*N30*SQRT(dt))</f>
        <v>107.7744527771106</v>
      </c>
      <c r="AN30" s="1">
        <f ca="1">AN29*EXP((rf-sigma^2/2)*dt+sigma*O30*SQRT(dt))</f>
        <v>131.37022692669257</v>
      </c>
      <c r="AO30" s="1">
        <f ca="1">AO29*EXP((rf-sigma^2/2)*dt+sigma*P30*SQRT(dt))</f>
        <v>77.11352054309566</v>
      </c>
      <c r="AP30" s="1">
        <f ca="1">AP29*EXP((rf-sigma^2/2)*dt+sigma*Q30*SQRT(dt))</f>
        <v>78.42633762107458</v>
      </c>
      <c r="AQ30" s="1">
        <f ca="1">AQ29*EXP((rf-sigma^2/2)*dt+sigma*R30*SQRT(dt))</f>
        <v>103.47877846521074</v>
      </c>
      <c r="AS30" s="2">
        <v>25</v>
      </c>
      <c r="AT30" s="1">
        <f>AT29+dt</f>
        <v>0.48076923076923056</v>
      </c>
      <c r="AU30" s="1">
        <f ca="1">AU29*EXP((rf-sigma^2/2)*dt+sigma*U30*SQRT(dt))</f>
        <v>91.390534044876887</v>
      </c>
      <c r="AV30" s="1">
        <f ca="1">AV29*EXP((rf-sigma^2/2)*dt+sigma*V30*SQRT(dt))</f>
        <v>131.19680286500653</v>
      </c>
      <c r="AW30" s="1">
        <f ca="1">AW29*EXP((rf-sigma^2/2)*dt+sigma*W30*SQRT(dt))</f>
        <v>96.329424896040877</v>
      </c>
      <c r="AX30" s="1">
        <f ca="1">AX29*EXP((rf-sigma^2/2)*dt+sigma*X30*SQRT(dt))</f>
        <v>70.70742359206092</v>
      </c>
      <c r="AY30" s="1">
        <f ca="1">AY29*EXP((rf-sigma^2/2)*dt+sigma*Y30*SQRT(dt))</f>
        <v>79.704909059037576</v>
      </c>
      <c r="AZ30" s="1">
        <f ca="1">AZ29*EXP((rf-sigma^2/2)*dt+sigma*Z30*SQRT(dt))</f>
        <v>81.982413267786896</v>
      </c>
      <c r="BA30" s="1">
        <f ca="1">BA29*EXP((rf-sigma^2/2)*dt+sigma*AA30*SQRT(dt))</f>
        <v>116.95603988242995</v>
      </c>
      <c r="BB30" s="1">
        <f ca="1">BB29*EXP((rf-sigma^2/2)*dt+sigma*AB30*SQRT(dt))</f>
        <v>76.407256175175547</v>
      </c>
      <c r="BC30" s="1">
        <f ca="1">BC29*EXP((rf-sigma^2/2)*dt+sigma*AC30*SQRT(dt))</f>
        <v>102.96168143794358</v>
      </c>
      <c r="BD30" s="1">
        <f ca="1">BD29*EXP((rf-sigma^2/2)*dt+sigma*AD30*SQRT(dt))</f>
        <v>79.529566655626411</v>
      </c>
    </row>
    <row r="31" spans="9:56" x14ac:dyDescent="0.25">
      <c r="I31" s="1">
        <f t="shared" ca="1" si="1"/>
        <v>0.81130222893840498</v>
      </c>
      <c r="J31" s="1">
        <f t="shared" ca="1" si="2"/>
        <v>0.86304555379917436</v>
      </c>
      <c r="K31" s="1">
        <f t="shared" ca="1" si="2"/>
        <v>-1.2518282395843261E-2</v>
      </c>
      <c r="L31" s="1">
        <f t="shared" ca="1" si="2"/>
        <v>-0.86533044714411711</v>
      </c>
      <c r="M31" s="1">
        <f t="shared" ca="1" si="2"/>
        <v>-0.53955952107687177</v>
      </c>
      <c r="N31" s="1">
        <f t="shared" ca="1" si="2"/>
        <v>-0.53071394738573574</v>
      </c>
      <c r="O31" s="1">
        <f t="shared" ca="1" si="2"/>
        <v>-1.3506360467457793E-2</v>
      </c>
      <c r="P31" s="1">
        <f t="shared" ca="1" si="2"/>
        <v>-1.4454574831297069</v>
      </c>
      <c r="Q31" s="1">
        <f t="shared" ca="1" si="2"/>
        <v>0.74055516916179065</v>
      </c>
      <c r="R31" s="1">
        <f t="shared" ca="1" si="2"/>
        <v>4.1001749048022125E-2</v>
      </c>
      <c r="U31" s="1">
        <f ca="1">rho*I31+SQRT(1-rho^2)*_xlfn.NORM.S.INV(RAND())</f>
        <v>1.0558074963683262</v>
      </c>
      <c r="V31" s="1">
        <f ca="1">rho*J31+SQRT(1-rho^2)*_xlfn.NORM.S.INV(RAND())</f>
        <v>-0.26994012922446553</v>
      </c>
      <c r="W31" s="1">
        <f ca="1">rho*K31+SQRT(1-rho^2)*_xlfn.NORM.S.INV(RAND())</f>
        <v>-0.44801561390257555</v>
      </c>
      <c r="X31" s="1">
        <f ca="1">rho*L31+SQRT(1-rho^2)*_xlfn.NORM.S.INV(RAND())</f>
        <v>-1.6795610921150248</v>
      </c>
      <c r="Y31" s="1">
        <f ca="1">rho*M31+SQRT(1-rho^2)*_xlfn.NORM.S.INV(RAND())</f>
        <v>0.48149974673103757</v>
      </c>
      <c r="Z31" s="1">
        <f ca="1">rho*N31+SQRT(1-rho^2)*_xlfn.NORM.S.INV(RAND())</f>
        <v>-0.51065563279307846</v>
      </c>
      <c r="AA31" s="1">
        <f ca="1">rho*O31+SQRT(1-rho^2)*_xlfn.NORM.S.INV(RAND())</f>
        <v>-0.47101132120118505</v>
      </c>
      <c r="AB31" s="1">
        <f ca="1">rho*P31+SQRT(1-rho^2)*_xlfn.NORM.S.INV(RAND())</f>
        <v>-1.3191079263255732</v>
      </c>
      <c r="AC31" s="1">
        <f ca="1">rho*Q31+SQRT(1-rho^2)*_xlfn.NORM.S.INV(RAND())</f>
        <v>-0.26866299501154023</v>
      </c>
      <c r="AD31" s="1">
        <f ca="1">rho*R31+SQRT(1-rho^2)*_xlfn.NORM.S.INV(RAND())</f>
        <v>0.31063769535292596</v>
      </c>
      <c r="AF31" s="2">
        <v>26</v>
      </c>
      <c r="AG31" s="1">
        <f>AG30+dt</f>
        <v>0.49999999999999978</v>
      </c>
      <c r="AH31" s="1">
        <f ca="1">AH30*EXP((rf-sigma^2/2)*dt+sigma*I31*SQRT(dt))</f>
        <v>89.426884187714805</v>
      </c>
      <c r="AI31" s="1">
        <f ca="1">AI30*EXP((rf-sigma^2/2)*dt+sigma*J31*SQRT(dt))</f>
        <v>159.62748423348575</v>
      </c>
      <c r="AJ31" s="1">
        <f ca="1">AJ30*EXP((rf-sigma^2/2)*dt+sigma*K31*SQRT(dt))</f>
        <v>96.538915595269103</v>
      </c>
      <c r="AK31" s="1">
        <f ca="1">AK30*EXP((rf-sigma^2/2)*dt+sigma*L31*SQRT(dt))</f>
        <v>91.764715114348633</v>
      </c>
      <c r="AL31" s="1">
        <f ca="1">AL30*EXP((rf-sigma^2/2)*dt+sigma*M31*SQRT(dt))</f>
        <v>86.741776381851565</v>
      </c>
      <c r="AM31" s="1">
        <f ca="1">AM30*EXP((rf-sigma^2/2)*dt+sigma*N31*SQRT(dt))</f>
        <v>105.37030278269869</v>
      </c>
      <c r="AN31" s="1">
        <f ca="1">AN30*EXP((rf-sigma^2/2)*dt+sigma*O31*SQRT(dt))</f>
        <v>131.23332280755517</v>
      </c>
      <c r="AO31" s="1">
        <f ca="1">AO30*EXP((rf-sigma^2/2)*dt+sigma*P31*SQRT(dt))</f>
        <v>72.578097825663562</v>
      </c>
      <c r="AP31" s="1">
        <f ca="1">AP30*EXP((rf-sigma^2/2)*dt+sigma*Q31*SQRT(dt))</f>
        <v>80.841301982607249</v>
      </c>
      <c r="AQ31" s="1">
        <f ca="1">AQ30*EXP((rf-sigma^2/2)*dt+sigma*R31*SQRT(dt))</f>
        <v>103.60561832963882</v>
      </c>
      <c r="AS31" s="2">
        <v>26</v>
      </c>
      <c r="AT31" s="1">
        <f>AT30+dt</f>
        <v>0.49999999999999978</v>
      </c>
      <c r="AU31" s="1">
        <f ca="1">AU30*EXP((rf-sigma^2/2)*dt+sigma*U31*SQRT(dt))</f>
        <v>95.448361552911393</v>
      </c>
      <c r="AV31" s="1">
        <f ca="1">AV30*EXP((rf-sigma^2/2)*dt+sigma*V31*SQRT(dt))</f>
        <v>129.66932426750665</v>
      </c>
      <c r="AW31" s="1">
        <f ca="1">AW30*EXP((rf-sigma^2/2)*dt+sigma*W31*SQRT(dt))</f>
        <v>94.505164254876604</v>
      </c>
      <c r="AX31" s="1">
        <f ca="1">AX30*EXP((rf-sigma^2/2)*dt+sigma*X31*SQRT(dt))</f>
        <v>65.903782300683488</v>
      </c>
      <c r="AY31" s="1">
        <f ca="1">AY30*EXP((rf-sigma^2/2)*dt+sigma*Y31*SQRT(dt))</f>
        <v>81.278539033921305</v>
      </c>
      <c r="AZ31" s="1">
        <f ca="1">AZ30*EXP((rf-sigma^2/2)*dt+sigma*Z31*SQRT(dt))</f>
        <v>80.220526555098331</v>
      </c>
      <c r="BA31" s="1">
        <f ca="1">BA30*EXP((rf-sigma^2/2)*dt+sigma*AA31*SQRT(dt))</f>
        <v>114.63143998125908</v>
      </c>
      <c r="BB31" s="1">
        <f ca="1">BB30*EXP((rf-sigma^2/2)*dt+sigma*AB31*SQRT(dt))</f>
        <v>72.292377267999058</v>
      </c>
      <c r="BC31" s="1">
        <f ca="1">BC30*EXP((rf-sigma^2/2)*dt+sigma*AC31*SQRT(dt))</f>
        <v>101.76834151854784</v>
      </c>
      <c r="BD31" s="1">
        <f ca="1">BD30*EXP((rf-sigma^2/2)*dt+sigma*AD31*SQRT(dt))</f>
        <v>80.52529834424773</v>
      </c>
    </row>
    <row r="32" spans="9:56" x14ac:dyDescent="0.25">
      <c r="I32" s="1">
        <f t="shared" ca="1" si="1"/>
        <v>0.65151123507877262</v>
      </c>
      <c r="J32" s="1">
        <f t="shared" ca="1" si="2"/>
        <v>0.84393441672919167</v>
      </c>
      <c r="K32" s="1">
        <f t="shared" ca="1" si="2"/>
        <v>1.3957911646537151</v>
      </c>
      <c r="L32" s="1">
        <f t="shared" ca="1" si="2"/>
        <v>0.40358571983966701</v>
      </c>
      <c r="M32" s="1">
        <f t="shared" ca="1" si="2"/>
        <v>1.1325660927491696</v>
      </c>
      <c r="N32" s="1">
        <f t="shared" ca="1" si="2"/>
        <v>1.961504302094693E-2</v>
      </c>
      <c r="O32" s="1">
        <f t="shared" ca="1" si="2"/>
        <v>-1.2071072548875785</v>
      </c>
      <c r="P32" s="1">
        <f t="shared" ca="1" si="2"/>
        <v>0.56046148079769798</v>
      </c>
      <c r="Q32" s="1">
        <f t="shared" ca="1" si="2"/>
        <v>-1.0545385629025859</v>
      </c>
      <c r="R32" s="1">
        <f t="shared" ca="1" si="2"/>
        <v>-1.0045745643407575</v>
      </c>
      <c r="U32" s="1">
        <f ca="1">rho*I32+SQRT(1-rho^2)*_xlfn.NORM.S.INV(RAND())</f>
        <v>0.76139085421766051</v>
      </c>
      <c r="V32" s="1">
        <f ca="1">rho*J32+SQRT(1-rho^2)*_xlfn.NORM.S.INV(RAND())</f>
        <v>1.1284855788859378</v>
      </c>
      <c r="W32" s="1">
        <f ca="1">rho*K32+SQRT(1-rho^2)*_xlfn.NORM.S.INV(RAND())</f>
        <v>-0.17146028594271834</v>
      </c>
      <c r="X32" s="1">
        <f ca="1">rho*L32+SQRT(1-rho^2)*_xlfn.NORM.S.INV(RAND())</f>
        <v>1.1141458105008202</v>
      </c>
      <c r="Y32" s="1">
        <f ca="1">rho*M32+SQRT(1-rho^2)*_xlfn.NORM.S.INV(RAND())</f>
        <v>0.61477878129415819</v>
      </c>
      <c r="Z32" s="1">
        <f ca="1">rho*N32+SQRT(1-rho^2)*_xlfn.NORM.S.INV(RAND())</f>
        <v>0.58878622220813714</v>
      </c>
      <c r="AA32" s="1">
        <f ca="1">rho*O32+SQRT(1-rho^2)*_xlfn.NORM.S.INV(RAND())</f>
        <v>-0.15733455423934117</v>
      </c>
      <c r="AB32" s="1">
        <f ca="1">rho*P32+SQRT(1-rho^2)*_xlfn.NORM.S.INV(RAND())</f>
        <v>1.0503556810699453</v>
      </c>
      <c r="AC32" s="1">
        <f ca="1">rho*Q32+SQRT(1-rho^2)*_xlfn.NORM.S.INV(RAND())</f>
        <v>-0.22443684009617171</v>
      </c>
      <c r="AD32" s="1">
        <f ca="1">rho*R32+SQRT(1-rho^2)*_xlfn.NORM.S.INV(RAND())</f>
        <v>-0.66627968662324144</v>
      </c>
      <c r="AF32" s="2">
        <v>27</v>
      </c>
      <c r="AG32" s="1">
        <f>AG31+dt</f>
        <v>0.51923076923076905</v>
      </c>
      <c r="AH32" s="1">
        <f ca="1">AH31*EXP((rf-sigma^2/2)*dt+sigma*I32*SQRT(dt))</f>
        <v>91.839739073730598</v>
      </c>
      <c r="AI32" s="1">
        <f ca="1">AI31*EXP((rf-sigma^2/2)*dt+sigma*J32*SQRT(dt))</f>
        <v>165.25205294589432</v>
      </c>
      <c r="AJ32" s="1">
        <f ca="1">AJ31*EXP((rf-sigma^2/2)*dt+sigma*K32*SQRT(dt))</f>
        <v>102.26156060761423</v>
      </c>
      <c r="AK32" s="1">
        <f ca="1">AK31*EXP((rf-sigma^2/2)*dt+sigma*L32*SQRT(dt))</f>
        <v>93.273614811579691</v>
      </c>
      <c r="AL32" s="1">
        <f ca="1">AL31*EXP((rf-sigma^2/2)*dt+sigma*M32*SQRT(dt))</f>
        <v>90.882952822808562</v>
      </c>
      <c r="AM32" s="1">
        <f ca="1">AM31*EXP((rf-sigma^2/2)*dt+sigma*N32*SQRT(dt))</f>
        <v>105.40563577317525</v>
      </c>
      <c r="AN32" s="1">
        <f ca="1">AN31*EXP((rf-sigma^2/2)*dt+sigma*O32*SQRT(dt))</f>
        <v>124.74571215125557</v>
      </c>
      <c r="AO32" s="1">
        <f ca="1">AO31*EXP((rf-sigma^2/2)*dt+sigma*P32*SQRT(dt))</f>
        <v>74.254548216332736</v>
      </c>
      <c r="AP32" s="1">
        <f ca="1">AP31*EXP((rf-sigma^2/2)*dt+sigma*Q32*SQRT(dt))</f>
        <v>77.334160013073813</v>
      </c>
      <c r="AQ32" s="1">
        <f ca="1">AQ31*EXP((rf-sigma^2/2)*dt+sigma*R32*SQRT(dt))</f>
        <v>99.317119897636303</v>
      </c>
      <c r="AS32" s="2">
        <v>27</v>
      </c>
      <c r="AT32" s="1">
        <f>AT31+dt</f>
        <v>0.51923076923076905</v>
      </c>
      <c r="AU32" s="1">
        <f ca="1">AU31*EXP((rf-sigma^2/2)*dt+sigma*U32*SQRT(dt))</f>
        <v>98.472802126870818</v>
      </c>
      <c r="AV32" s="1">
        <f ca="1">AV31*EXP((rf-sigma^2/2)*dt+sigma*V32*SQRT(dt))</f>
        <v>135.83686165493873</v>
      </c>
      <c r="AW32" s="1">
        <f ca="1">AW31*EXP((rf-sigma^2/2)*dt+sigma*W32*SQRT(dt))</f>
        <v>93.788339217529099</v>
      </c>
      <c r="AX32" s="1">
        <f ca="1">AX31*EXP((rf-sigma^2/2)*dt+sigma*X32*SQRT(dt))</f>
        <v>68.997228191752882</v>
      </c>
      <c r="AY32" s="1">
        <f ca="1">AY31*EXP((rf-sigma^2/2)*dt+sigma*Y32*SQRT(dt))</f>
        <v>83.344080197570165</v>
      </c>
      <c r="AZ32" s="1">
        <f ca="1">AZ31*EXP((rf-sigma^2/2)*dt+sigma*Z32*SQRT(dt))</f>
        <v>82.170276955195646</v>
      </c>
      <c r="BA32" s="1">
        <f ca="1">BA31*EXP((rf-sigma^2/2)*dt+sigma*AA32*SQRT(dt))</f>
        <v>113.82883010281049</v>
      </c>
      <c r="BB32" s="1">
        <f ca="1">BB31*EXP((rf-sigma^2/2)*dt+sigma*AB32*SQRT(dt))</f>
        <v>75.485105607945073</v>
      </c>
      <c r="BC32" s="1">
        <f ca="1">BC31*EXP((rf-sigma^2/2)*dt+sigma*AC32*SQRT(dt))</f>
        <v>100.77407826821194</v>
      </c>
      <c r="BD32" s="1">
        <f ca="1">BD31*EXP((rf-sigma^2/2)*dt+sigma*AD32*SQRT(dt))</f>
        <v>78.286229611557872</v>
      </c>
    </row>
    <row r="33" spans="9:56" x14ac:dyDescent="0.25">
      <c r="I33" s="1">
        <f t="shared" ca="1" si="1"/>
        <v>0.78342613107846681</v>
      </c>
      <c r="J33" s="1">
        <f t="shared" ca="1" si="2"/>
        <v>-1.0087926103504004</v>
      </c>
      <c r="K33" s="1">
        <f t="shared" ca="1" si="2"/>
        <v>-1.230485649660896</v>
      </c>
      <c r="L33" s="1">
        <f t="shared" ca="1" si="2"/>
        <v>-0.24012290067348449</v>
      </c>
      <c r="M33" s="1">
        <f t="shared" ca="1" si="2"/>
        <v>2.2626317205583417</v>
      </c>
      <c r="N33" s="1">
        <f t="shared" ca="1" si="2"/>
        <v>4.3372352720317316E-2</v>
      </c>
      <c r="O33" s="1">
        <f t="shared" ca="1" si="2"/>
        <v>0.9785670529451207</v>
      </c>
      <c r="P33" s="1">
        <f t="shared" ca="1" si="2"/>
        <v>0.70796922125998019</v>
      </c>
      <c r="Q33" s="1">
        <f t="shared" ca="1" si="2"/>
        <v>0.56210055849058427</v>
      </c>
      <c r="R33" s="1">
        <f t="shared" ca="1" si="2"/>
        <v>1.3144829658911648</v>
      </c>
      <c r="U33" s="1">
        <f ca="1">rho*I33+SQRT(1-rho^2)*_xlfn.NORM.S.INV(RAND())</f>
        <v>0.22005804345134455</v>
      </c>
      <c r="V33" s="1">
        <f ca="1">rho*J33+SQRT(1-rho^2)*_xlfn.NORM.S.INV(RAND())</f>
        <v>-1.273269125322396</v>
      </c>
      <c r="W33" s="1">
        <f ca="1">rho*K33+SQRT(1-rho^2)*_xlfn.NORM.S.INV(RAND())</f>
        <v>-0.81254007705997455</v>
      </c>
      <c r="X33" s="1">
        <f ca="1">rho*L33+SQRT(1-rho^2)*_xlfn.NORM.S.INV(RAND())</f>
        <v>-0.92684309563035128</v>
      </c>
      <c r="Y33" s="1">
        <f ca="1">rho*M33+SQRT(1-rho^2)*_xlfn.NORM.S.INV(RAND())</f>
        <v>0.99628999850265865</v>
      </c>
      <c r="Z33" s="1">
        <f ca="1">rho*N33+SQRT(1-rho^2)*_xlfn.NORM.S.INV(RAND())</f>
        <v>0.22035970631097357</v>
      </c>
      <c r="AA33" s="1">
        <f ca="1">rho*O33+SQRT(1-rho^2)*_xlfn.NORM.S.INV(RAND())</f>
        <v>0.7152415107657234</v>
      </c>
      <c r="AB33" s="1">
        <f ca="1">rho*P33+SQRT(1-rho^2)*_xlfn.NORM.S.INV(RAND())</f>
        <v>0.92263635657944576</v>
      </c>
      <c r="AC33" s="1">
        <f ca="1">rho*Q33+SQRT(1-rho^2)*_xlfn.NORM.S.INV(RAND())</f>
        <v>1.4634880664626893</v>
      </c>
      <c r="AD33" s="1">
        <f ca="1">rho*R33+SQRT(1-rho^2)*_xlfn.NORM.S.INV(RAND())</f>
        <v>0.70049024915887348</v>
      </c>
      <c r="AF33" s="2">
        <v>28</v>
      </c>
      <c r="AG33" s="1">
        <f>AG32+dt</f>
        <v>0.53846153846153832</v>
      </c>
      <c r="AH33" s="1">
        <f ca="1">AH32*EXP((rf-sigma^2/2)*dt+sigma*I33*SQRT(dt))</f>
        <v>94.836733595075472</v>
      </c>
      <c r="AI33" s="1">
        <f ca="1">AI32*EXP((rf-sigma^2/2)*dt+sigma*J33*SQRT(dt))</f>
        <v>158.38405687589469</v>
      </c>
      <c r="AJ33" s="1">
        <f ca="1">AJ32*EXP((rf-sigma^2/2)*dt+sigma*K33*SQRT(dt))</f>
        <v>97.111692401510254</v>
      </c>
      <c r="AK33" s="1">
        <f ca="1">AK32*EXP((rf-sigma^2/2)*dt+sigma*L33*SQRT(dt))</f>
        <v>92.302089802921714</v>
      </c>
      <c r="AL33" s="1">
        <f ca="1">AL32*EXP((rf-sigma^2/2)*dt+sigma*M33*SQRT(dt))</f>
        <v>99.805455496386415</v>
      </c>
      <c r="AM33" s="1">
        <f ca="1">AM32*EXP((rf-sigma^2/2)*dt+sigma*N33*SQRT(dt))</f>
        <v>105.54524618031144</v>
      </c>
      <c r="AN33" s="1">
        <f ca="1">AN32*EXP((rf-sigma^2/2)*dt+sigma*O33*SQRT(dt))</f>
        <v>129.86655763046008</v>
      </c>
      <c r="AO33" s="1">
        <f ca="1">AO32*EXP((rf-sigma^2/2)*dt+sigma*P33*SQRT(dt))</f>
        <v>76.437358477170704</v>
      </c>
      <c r="AP33" s="1">
        <f ca="1">AP32*EXP((rf-sigma^2/2)*dt+sigma*Q33*SQRT(dt))</f>
        <v>79.125864036041833</v>
      </c>
      <c r="AQ33" s="1">
        <f ca="1">AQ32*EXP((rf-sigma^2/2)*dt+sigma*R33*SQRT(dt))</f>
        <v>104.84918556641608</v>
      </c>
      <c r="AS33" s="2">
        <v>28</v>
      </c>
      <c r="AT33" s="1">
        <f>AT32+dt</f>
        <v>0.53846153846153832</v>
      </c>
      <c r="AU33" s="1">
        <f ca="1">AU32*EXP((rf-sigma^2/2)*dt+sigma*U33*SQRT(dt))</f>
        <v>99.330690151567083</v>
      </c>
      <c r="AV33" s="1">
        <f ca="1">AV32*EXP((rf-sigma^2/2)*dt+sigma*V33*SQRT(dt))</f>
        <v>128.76675310641355</v>
      </c>
      <c r="AW33" s="1">
        <f ca="1">AW32*EXP((rf-sigma^2/2)*dt+sigma*W33*SQRT(dt))</f>
        <v>90.627350841781961</v>
      </c>
      <c r="AX33" s="1">
        <f ca="1">AX32*EXP((rf-sigma^2/2)*dt+sigma*X33*SQRT(dt))</f>
        <v>66.355493949133191</v>
      </c>
      <c r="AY33" s="1">
        <f ca="1">AY32*EXP((rf-sigma^2/2)*dt+sigma*Y33*SQRT(dt))</f>
        <v>86.829374763014826</v>
      </c>
      <c r="AZ33" s="1">
        <f ca="1">AZ32*EXP((rf-sigma^2/2)*dt+sigma*Z33*SQRT(dt))</f>
        <v>82.887178766071884</v>
      </c>
      <c r="BA33" s="1">
        <f ca="1">BA32*EXP((rf-sigma^2/2)*dt+sigma*AA33*SQRT(dt))</f>
        <v>117.21043464056274</v>
      </c>
      <c r="BB33" s="1">
        <f ca="1">BB32*EXP((rf-sigma^2/2)*dt+sigma*AB33*SQRT(dt))</f>
        <v>78.401149046128197</v>
      </c>
      <c r="BC33" s="1">
        <f ca="1">BC32*EXP((rf-sigma^2/2)*dt+sigma*AC33*SQRT(dt))</f>
        <v>107.04883980747826</v>
      </c>
      <c r="BD33" s="1">
        <f ca="1">BD32*EXP((rf-sigma^2/2)*dt+sigma*AD33*SQRT(dt))</f>
        <v>80.562486019984291</v>
      </c>
    </row>
    <row r="34" spans="9:56" x14ac:dyDescent="0.25">
      <c r="I34" s="1">
        <f t="shared" ca="1" si="1"/>
        <v>-1.9741854267167751</v>
      </c>
      <c r="J34" s="1">
        <f t="shared" ca="1" si="2"/>
        <v>1.6319755054943823</v>
      </c>
      <c r="K34" s="1">
        <f t="shared" ca="1" si="2"/>
        <v>0.82970934555009834</v>
      </c>
      <c r="L34" s="1">
        <f t="shared" ca="1" si="2"/>
        <v>0.28520078528182474</v>
      </c>
      <c r="M34" s="1">
        <f t="shared" ca="1" si="2"/>
        <v>-1.9906084420530354</v>
      </c>
      <c r="N34" s="1">
        <f t="shared" ca="1" si="2"/>
        <v>0.72397810760521453</v>
      </c>
      <c r="O34" s="1">
        <f t="shared" ca="1" si="2"/>
        <v>1.3356111328994749</v>
      </c>
      <c r="P34" s="1">
        <f t="shared" ca="1" si="2"/>
        <v>0.76757803791177359</v>
      </c>
      <c r="Q34" s="1">
        <f t="shared" ca="1" si="2"/>
        <v>0.99631903278510769</v>
      </c>
      <c r="R34" s="1">
        <f t="shared" ca="1" si="2"/>
        <v>0.37277406118389783</v>
      </c>
      <c r="U34" s="1">
        <f ca="1">rho*I34+SQRT(1-rho^2)*_xlfn.NORM.S.INV(RAND())</f>
        <v>-1.4754088280758382</v>
      </c>
      <c r="V34" s="1">
        <f ca="1">rho*J34+SQRT(1-rho^2)*_xlfn.NORM.S.INV(RAND())</f>
        <v>0.79287508480095703</v>
      </c>
      <c r="W34" s="1">
        <f ca="1">rho*K34+SQRT(1-rho^2)*_xlfn.NORM.S.INV(RAND())</f>
        <v>1.8127393609930902</v>
      </c>
      <c r="X34" s="1">
        <f ca="1">rho*L34+SQRT(1-rho^2)*_xlfn.NORM.S.INV(RAND())</f>
        <v>-0.66379355085289671</v>
      </c>
      <c r="Y34" s="1">
        <f ca="1">rho*M34+SQRT(1-rho^2)*_xlfn.NORM.S.INV(RAND())</f>
        <v>-1.8457113733977595</v>
      </c>
      <c r="Z34" s="1">
        <f ca="1">rho*N34+SQRT(1-rho^2)*_xlfn.NORM.S.INV(RAND())</f>
        <v>0.14759128410354616</v>
      </c>
      <c r="AA34" s="1">
        <f ca="1">rho*O34+SQRT(1-rho^2)*_xlfn.NORM.S.INV(RAND())</f>
        <v>-0.2456114658502172</v>
      </c>
      <c r="AB34" s="1">
        <f ca="1">rho*P34+SQRT(1-rho^2)*_xlfn.NORM.S.INV(RAND())</f>
        <v>0.69112679027858248</v>
      </c>
      <c r="AC34" s="1">
        <f ca="1">rho*Q34+SQRT(1-rho^2)*_xlfn.NORM.S.INV(RAND())</f>
        <v>0.55904660298919029</v>
      </c>
      <c r="AD34" s="1">
        <f ca="1">rho*R34+SQRT(1-rho^2)*_xlfn.NORM.S.INV(RAND())</f>
        <v>1.1170955733027323</v>
      </c>
      <c r="AF34" s="2">
        <v>29</v>
      </c>
      <c r="AG34" s="1">
        <f>AG33+dt</f>
        <v>0.5576923076923076</v>
      </c>
      <c r="AH34" s="1">
        <f ca="1">AH33*EXP((rf-sigma^2/2)*dt+sigma*I34*SQRT(dt))</f>
        <v>87.316982290997757</v>
      </c>
      <c r="AI34" s="1">
        <f ca="1">AI33*EXP((rf-sigma^2/2)*dt+sigma*J34*SQRT(dt))</f>
        <v>169.42940307591661</v>
      </c>
      <c r="AJ34" s="1">
        <f ca="1">AJ33*EXP((rf-sigma^2/2)*dt+sigma*K34*SQRT(dt))</f>
        <v>100.47400227034608</v>
      </c>
      <c r="AK34" s="1">
        <f ca="1">AK33*EXP((rf-sigma^2/2)*dt+sigma*L34*SQRT(dt))</f>
        <v>93.358888586513842</v>
      </c>
      <c r="AL34" s="1">
        <f ca="1">AL33*EXP((rf-sigma^2/2)*dt+sigma*M34*SQRT(dt))</f>
        <v>91.828964003067256</v>
      </c>
      <c r="AM34" s="1">
        <f ca="1">AM33*EXP((rf-sigma^2/2)*dt+sigma*N34*SQRT(dt))</f>
        <v>108.72027240110469</v>
      </c>
      <c r="AN34" s="1">
        <f ca="1">AN33*EXP((rf-sigma^2/2)*dt+sigma*O34*SQRT(dt))</f>
        <v>137.22082041581999</v>
      </c>
      <c r="AO34" s="1">
        <f ca="1">AO33*EXP((rf-sigma^2/2)*dt+sigma*P34*SQRT(dt))</f>
        <v>78.879704914797756</v>
      </c>
      <c r="AP34" s="1">
        <f ca="1">AP33*EXP((rf-sigma^2/2)*dt+sigma*Q34*SQRT(dt))</f>
        <v>82.434860212760611</v>
      </c>
      <c r="AQ34" s="1">
        <f ca="1">AQ33*EXP((rf-sigma^2/2)*dt+sigma*R34*SQRT(dt))</f>
        <v>106.43671241050713</v>
      </c>
      <c r="AS34" s="2">
        <v>29</v>
      </c>
      <c r="AT34" s="1">
        <f>AT33+dt</f>
        <v>0.5576923076923076</v>
      </c>
      <c r="AU34" s="1">
        <f ca="1">AU33*EXP((rf-sigma^2/2)*dt+sigma*U34*SQRT(dt))</f>
        <v>93.372148193977679</v>
      </c>
      <c r="AV34" s="1">
        <f ca="1">AV33*EXP((rf-sigma^2/2)*dt+sigma*V34*SQRT(dt))</f>
        <v>133.02106251356125</v>
      </c>
      <c r="AW34" s="1">
        <f ca="1">AW33*EXP((rf-sigma^2/2)*dt+sigma*W34*SQRT(dt))</f>
        <v>97.679313319036069</v>
      </c>
      <c r="AX34" s="1">
        <f ca="1">AX33*EXP((rf-sigma^2/2)*dt+sigma*X34*SQRT(dt))</f>
        <v>64.517100306881375</v>
      </c>
      <c r="AY34" s="1">
        <f ca="1">AY33*EXP((rf-sigma^2/2)*dt+sigma*Y34*SQRT(dt))</f>
        <v>80.372974332859087</v>
      </c>
      <c r="AZ34" s="1">
        <f ca="1">AZ33*EXP((rf-sigma^2/2)*dt+sigma*Z34*SQRT(dt))</f>
        <v>83.357600306821027</v>
      </c>
      <c r="BA34" s="1">
        <f ca="1">BA33*EXP((rf-sigma^2/2)*dt+sigma*AA34*SQRT(dt))</f>
        <v>115.9631052233425</v>
      </c>
      <c r="BB34" s="1">
        <f ca="1">BB33*EXP((rf-sigma^2/2)*dt+sigma*AB34*SQRT(dt))</f>
        <v>80.649324326114126</v>
      </c>
      <c r="BC34" s="1">
        <f ca="1">BC33*EXP((rf-sigma^2/2)*dt+sigma*AC34*SQRT(dt))</f>
        <v>109.51506858291137</v>
      </c>
      <c r="BD34" s="1">
        <f ca="1">BD33*EXP((rf-sigma^2/2)*dt+sigma*AD34*SQRT(dt))</f>
        <v>84.354345315719584</v>
      </c>
    </row>
    <row r="35" spans="9:56" x14ac:dyDescent="0.25">
      <c r="I35" s="1">
        <f t="shared" ca="1" si="1"/>
        <v>-0.60299336683311966</v>
      </c>
      <c r="J35" s="1">
        <f t="shared" ca="1" si="2"/>
        <v>0.34344091263734366</v>
      </c>
      <c r="K35" s="1">
        <f t="shared" ca="1" si="2"/>
        <v>-0.66980452634419618</v>
      </c>
      <c r="L35" s="1">
        <f t="shared" ca="1" si="2"/>
        <v>1.4370918962453954</v>
      </c>
      <c r="M35" s="1">
        <f t="shared" ca="1" si="2"/>
        <v>-0.22656658693696569</v>
      </c>
      <c r="N35" s="1">
        <f t="shared" ca="1" si="2"/>
        <v>0.15265279048918909</v>
      </c>
      <c r="O35" s="1">
        <f t="shared" ca="1" si="2"/>
        <v>1.304617673516133</v>
      </c>
      <c r="P35" s="1">
        <f t="shared" ca="1" si="2"/>
        <v>-0.90360915570718603</v>
      </c>
      <c r="Q35" s="1">
        <f t="shared" ca="1" si="2"/>
        <v>-0.92526193576583615</v>
      </c>
      <c r="R35" s="1">
        <f t="shared" ca="1" si="2"/>
        <v>-1.9654430446604105</v>
      </c>
      <c r="U35" s="1">
        <f ca="1">rho*I35+SQRT(1-rho^2)*_xlfn.NORM.S.INV(RAND())</f>
        <v>-0.94140088451311099</v>
      </c>
      <c r="V35" s="1">
        <f ca="1">rho*J35+SQRT(1-rho^2)*_xlfn.NORM.S.INV(RAND())</f>
        <v>0.67589241016768198</v>
      </c>
      <c r="W35" s="1">
        <f ca="1">rho*K35+SQRT(1-rho^2)*_xlfn.NORM.S.INV(RAND())</f>
        <v>1.7557527492976697</v>
      </c>
      <c r="X35" s="1">
        <f ca="1">rho*L35+SQRT(1-rho^2)*_xlfn.NORM.S.INV(RAND())</f>
        <v>0.47194899203758711</v>
      </c>
      <c r="Y35" s="1">
        <f ca="1">rho*M35+SQRT(1-rho^2)*_xlfn.NORM.S.INV(RAND())</f>
        <v>-0.49265351479087349</v>
      </c>
      <c r="Z35" s="1">
        <f ca="1">rho*N35+SQRT(1-rho^2)*_xlfn.NORM.S.INV(RAND())</f>
        <v>-0.18659837461870982</v>
      </c>
      <c r="AA35" s="1">
        <f ca="1">rho*O35+SQRT(1-rho^2)*_xlfn.NORM.S.INV(RAND())</f>
        <v>-8.8174317054744766E-2</v>
      </c>
      <c r="AB35" s="1">
        <f ca="1">rho*P35+SQRT(1-rho^2)*_xlfn.NORM.S.INV(RAND())</f>
        <v>-0.27150953918695925</v>
      </c>
      <c r="AC35" s="1">
        <f ca="1">rho*Q35+SQRT(1-rho^2)*_xlfn.NORM.S.INV(RAND())</f>
        <v>-0.37261082076857038</v>
      </c>
      <c r="AD35" s="1">
        <f ca="1">rho*R35+SQRT(1-rho^2)*_xlfn.NORM.S.INV(RAND())</f>
        <v>-0.59210716825146992</v>
      </c>
      <c r="AF35" s="2">
        <v>30</v>
      </c>
      <c r="AG35" s="1">
        <f>AG34+dt</f>
        <v>0.57692307692307687</v>
      </c>
      <c r="AH35" s="1">
        <f ca="1">AH34*EXP((rf-sigma^2/2)*dt+sigma*I35*SQRT(dt))</f>
        <v>85.112861850669475</v>
      </c>
      <c r="AI35" s="1">
        <f ca="1">AI34*EXP((rf-sigma^2/2)*dt+sigma*J35*SQRT(dt))</f>
        <v>171.7849794738631</v>
      </c>
      <c r="AJ35" s="1">
        <f ca="1">AJ34*EXP((rf-sigma^2/2)*dt+sigma*K35*SQRT(dt))</f>
        <v>97.665921269026768</v>
      </c>
      <c r="AK35" s="1">
        <f ca="1">AK34*EXP((rf-sigma^2/2)*dt+sigma*L35*SQRT(dt))</f>
        <v>99.063093065962818</v>
      </c>
      <c r="AL35" s="1">
        <f ca="1">AL34*EXP((rf-sigma^2/2)*dt+sigma*M35*SQRT(dt))</f>
        <v>90.923750699787902</v>
      </c>
      <c r="AM35" s="1">
        <f ca="1">AM34*EXP((rf-sigma^2/2)*dt+sigma*N35*SQRT(dt))</f>
        <v>109.36033395151374</v>
      </c>
      <c r="AN35" s="1">
        <f ca="1">AN34*EXP((rf-sigma^2/2)*dt+sigma*O35*SQRT(dt))</f>
        <v>144.80471807505711</v>
      </c>
      <c r="AO35" s="1">
        <f ca="1">AO34*EXP((rf-sigma^2/2)*dt+sigma*P35*SQRT(dt))</f>
        <v>75.93295553365698</v>
      </c>
      <c r="AP35" s="1">
        <f ca="1">AP34*EXP((rf-sigma^2/2)*dt+sigma*Q35*SQRT(dt))</f>
        <v>79.283847213433432</v>
      </c>
      <c r="AQ35" s="1">
        <f ca="1">AQ34*EXP((rf-sigma^2/2)*dt+sigma*R35*SQRT(dt))</f>
        <v>98.032829397539061</v>
      </c>
      <c r="AS35" s="2">
        <v>30</v>
      </c>
      <c r="AT35" s="1">
        <f>AT34+dt</f>
        <v>0.57692307692307687</v>
      </c>
      <c r="AU35" s="1">
        <f ca="1">AU34*EXP((rf-sigma^2/2)*dt+sigma*U35*SQRT(dt))</f>
        <v>89.742789846882914</v>
      </c>
      <c r="AV35" s="1">
        <f ca="1">AV34*EXP((rf-sigma^2/2)*dt+sigma*V35*SQRT(dt))</f>
        <v>136.74878209011845</v>
      </c>
      <c r="AW35" s="1">
        <f ca="1">AW34*EXP((rf-sigma^2/2)*dt+sigma*W35*SQRT(dt))</f>
        <v>105.03070754756192</v>
      </c>
      <c r="AX35" s="1">
        <f ca="1">AX34*EXP((rf-sigma^2/2)*dt+sigma*X35*SQRT(dt))</f>
        <v>65.764738481764226</v>
      </c>
      <c r="AY35" s="1">
        <f ca="1">AY34*EXP((rf-sigma^2/2)*dt+sigma*Y35*SQRT(dt))</f>
        <v>78.704598558428486</v>
      </c>
      <c r="AZ35" s="1">
        <f ca="1">AZ34*EXP((rf-sigma^2/2)*dt+sigma*Z35*SQRT(dt))</f>
        <v>82.673247371375354</v>
      </c>
      <c r="BA35" s="1">
        <f ca="1">BA34*EXP((rf-sigma^2/2)*dt+sigma*AA35*SQRT(dt))</f>
        <v>115.4829661126951</v>
      </c>
      <c r="BB35" s="1">
        <f ca="1">BB34*EXP((rf-sigma^2/2)*dt+sigma*AB35*SQRT(dt))</f>
        <v>79.705148153115886</v>
      </c>
      <c r="BC35" s="1">
        <f ca="1">BC34*EXP((rf-sigma^2/2)*dt+sigma*AC35*SQRT(dt))</f>
        <v>107.77867684989597</v>
      </c>
      <c r="BD35" s="1">
        <f ca="1">BD34*EXP((rf-sigma^2/2)*dt+sigma*AD35*SQRT(dt))</f>
        <v>82.262257554087554</v>
      </c>
    </row>
    <row r="36" spans="9:56" x14ac:dyDescent="0.25">
      <c r="I36" s="1">
        <f t="shared" ca="1" si="1"/>
        <v>1.3293575688269681</v>
      </c>
      <c r="J36" s="1">
        <f t="shared" ca="1" si="2"/>
        <v>8.6412034221792902E-2</v>
      </c>
      <c r="K36" s="1">
        <f t="shared" ca="1" si="2"/>
        <v>0.64607795023067627</v>
      </c>
      <c r="L36" s="1">
        <f t="shared" ca="1" si="2"/>
        <v>0.27758795487846072</v>
      </c>
      <c r="M36" s="1">
        <f t="shared" ca="1" si="2"/>
        <v>0.22093393274615991</v>
      </c>
      <c r="N36" s="1">
        <f t="shared" ca="1" si="2"/>
        <v>0.87155912382256218</v>
      </c>
      <c r="O36" s="1">
        <f t="shared" ca="1" si="2"/>
        <v>-0.59640962720873092</v>
      </c>
      <c r="P36" s="1">
        <f t="shared" ca="1" si="2"/>
        <v>0.73932644847949092</v>
      </c>
      <c r="Q36" s="1">
        <f t="shared" ca="1" si="2"/>
        <v>0.46473425577418276</v>
      </c>
      <c r="R36" s="1">
        <f t="shared" ca="1" si="2"/>
        <v>-0.36118484341467244</v>
      </c>
      <c r="U36" s="1">
        <f ca="1">rho*I36+SQRT(1-rho^2)*_xlfn.NORM.S.INV(RAND())</f>
        <v>1.4074181190449444</v>
      </c>
      <c r="V36" s="1">
        <f ca="1">rho*J36+SQRT(1-rho^2)*_xlfn.NORM.S.INV(RAND())</f>
        <v>0.1443146991844533</v>
      </c>
      <c r="W36" s="1">
        <f ca="1">rho*K36+SQRT(1-rho^2)*_xlfn.NORM.S.INV(RAND())</f>
        <v>-1.0607881311325909</v>
      </c>
      <c r="X36" s="1">
        <f ca="1">rho*L36+SQRT(1-rho^2)*_xlfn.NORM.S.INV(RAND())</f>
        <v>0.54327112202628747</v>
      </c>
      <c r="Y36" s="1">
        <f ca="1">rho*M36+SQRT(1-rho^2)*_xlfn.NORM.S.INV(RAND())</f>
        <v>-0.7540633259215892</v>
      </c>
      <c r="Z36" s="1">
        <f ca="1">rho*N36+SQRT(1-rho^2)*_xlfn.NORM.S.INV(RAND())</f>
        <v>0.4600869064406462</v>
      </c>
      <c r="AA36" s="1">
        <f ca="1">rho*O36+SQRT(1-rho^2)*_xlfn.NORM.S.INV(RAND())</f>
        <v>-0.75242743072325602</v>
      </c>
      <c r="AB36" s="1">
        <f ca="1">rho*P36+SQRT(1-rho^2)*_xlfn.NORM.S.INV(RAND())</f>
        <v>1.8220951528653426</v>
      </c>
      <c r="AC36" s="1">
        <f ca="1">rho*Q36+SQRT(1-rho^2)*_xlfn.NORM.S.INV(RAND())</f>
        <v>-0.6376196377706298</v>
      </c>
      <c r="AD36" s="1">
        <f ca="1">rho*R36+SQRT(1-rho^2)*_xlfn.NORM.S.INV(RAND())</f>
        <v>-1.0067931935924719</v>
      </c>
      <c r="AF36" s="2">
        <v>31</v>
      </c>
      <c r="AG36" s="1">
        <f>AG35+dt</f>
        <v>0.59615384615384615</v>
      </c>
      <c r="AH36" s="1">
        <f ca="1">AH35*EXP((rf-sigma^2/2)*dt+sigma*I36*SQRT(dt))</f>
        <v>89.909356321646513</v>
      </c>
      <c r="AI36" s="1">
        <f ca="1">AI35*EXP((rf-sigma^2/2)*dt+sigma*J36*SQRT(dt))</f>
        <v>172.32078418030554</v>
      </c>
      <c r="AJ36" s="1">
        <f ca="1">AJ35*EXP((rf-sigma^2/2)*dt+sigma*K36*SQRT(dt))</f>
        <v>100.27840688173917</v>
      </c>
      <c r="AK36" s="1">
        <f ca="1">AK35*EXP((rf-sigma^2/2)*dt+sigma*L36*SQRT(dt))</f>
        <v>100.16557217948268</v>
      </c>
      <c r="AL36" s="1">
        <f ca="1">AL35*EXP((rf-sigma^2/2)*dt+sigma*M36*SQRT(dt))</f>
        <v>91.719214040825733</v>
      </c>
      <c r="AM36" s="1">
        <f ca="1">AM35*EXP((rf-sigma^2/2)*dt+sigma*N36*SQRT(dt))</f>
        <v>113.34389640194688</v>
      </c>
      <c r="AN36" s="1">
        <f ca="1">AN35*EXP((rf-sigma^2/2)*dt+sigma*O36*SQRT(dt))</f>
        <v>141.18811544610094</v>
      </c>
      <c r="AO36" s="1">
        <f ca="1">AO35*EXP((rf-sigma^2/2)*dt+sigma*P36*SQRT(dt))</f>
        <v>78.267140796352194</v>
      </c>
      <c r="AP36" s="1">
        <f ca="1">AP35*EXP((rf-sigma^2/2)*dt+sigma*Q36*SQRT(dt))</f>
        <v>80.79279253419989</v>
      </c>
      <c r="AQ36" s="1">
        <f ca="1">AQ35*EXP((rf-sigma^2/2)*dt+sigma*R36*SQRT(dt))</f>
        <v>96.524363639833666</v>
      </c>
      <c r="AS36" s="2">
        <v>31</v>
      </c>
      <c r="AT36" s="1">
        <f>AT35+dt</f>
        <v>0.59615384615384615</v>
      </c>
      <c r="AU36" s="1">
        <f ca="1">AU35*EXP((rf-sigma^2/2)*dt+sigma*U36*SQRT(dt))</f>
        <v>95.108567222271688</v>
      </c>
      <c r="AV36" s="1">
        <f ca="1">AV35*EXP((rf-sigma^2/2)*dt+sigma*V36*SQRT(dt))</f>
        <v>137.5061468296667</v>
      </c>
      <c r="AW36" s="1">
        <f ca="1">AW35*EXP((rf-sigma^2/2)*dt+sigma*W36*SQRT(dt))</f>
        <v>100.44803581054124</v>
      </c>
      <c r="AX36" s="1">
        <f ca="1">AX35*EXP((rf-sigma^2/2)*dt+sigma*X36*SQRT(dt))</f>
        <v>67.235708371462678</v>
      </c>
      <c r="AY36" s="1">
        <f ca="1">AY35*EXP((rf-sigma^2/2)*dt+sigma*Y36*SQRT(dt))</f>
        <v>76.2372268980142</v>
      </c>
      <c r="AZ36" s="1">
        <f ca="1">AZ35*EXP((rf-sigma^2/2)*dt+sigma*Z36*SQRT(dt))</f>
        <v>84.230413601113241</v>
      </c>
      <c r="BA36" s="1">
        <f ca="1">BA35*EXP((rf-sigma^2/2)*dt+sigma*AA36*SQRT(dt))</f>
        <v>111.87021414089079</v>
      </c>
      <c r="BB36" s="1">
        <f ca="1">BB35*EXP((rf-sigma^2/2)*dt+sigma*AB36*SQRT(dt))</f>
        <v>85.940667815442225</v>
      </c>
      <c r="BC36" s="1">
        <f ca="1">BC35*EXP((rf-sigma^2/2)*dt+sigma*AC36*SQRT(dt))</f>
        <v>104.90681568303403</v>
      </c>
      <c r="BD36" s="1">
        <f ca="1">BD35*EXP((rf-sigma^2/2)*dt+sigma*AD36*SQRT(dt))</f>
        <v>78.849936546435671</v>
      </c>
    </row>
    <row r="37" spans="9:56" x14ac:dyDescent="0.25">
      <c r="I37" s="1">
        <f t="shared" ca="1" si="1"/>
        <v>-1.2733123891058198</v>
      </c>
      <c r="J37" s="1">
        <f t="shared" ca="1" si="2"/>
        <v>-0.52193927540014629</v>
      </c>
      <c r="K37" s="1">
        <f t="shared" ca="1" si="2"/>
        <v>-0.18130776441923982</v>
      </c>
      <c r="L37" s="1">
        <f t="shared" ca="1" si="2"/>
        <v>-0.54835383587400255</v>
      </c>
      <c r="M37" s="1">
        <f t="shared" ca="1" si="2"/>
        <v>-1.7026012855502</v>
      </c>
      <c r="N37" s="1">
        <f t="shared" ca="1" si="2"/>
        <v>1.8788622923130762</v>
      </c>
      <c r="O37" s="1">
        <f t="shared" ca="1" si="2"/>
        <v>0.80231564665309307</v>
      </c>
      <c r="P37" s="1">
        <f t="shared" ca="1" si="2"/>
        <v>-1.0570848640278434</v>
      </c>
      <c r="Q37" s="1">
        <f t="shared" ca="1" si="2"/>
        <v>-0.47234253957294575</v>
      </c>
      <c r="R37" s="1">
        <f t="shared" ca="1" si="2"/>
        <v>3.9079150239029081E-2</v>
      </c>
      <c r="U37" s="1">
        <f ca="1">rho*I37+SQRT(1-rho^2)*_xlfn.NORM.S.INV(RAND())</f>
        <v>-1.1451823511966914</v>
      </c>
      <c r="V37" s="1">
        <f ca="1">rho*J37+SQRT(1-rho^2)*_xlfn.NORM.S.INV(RAND())</f>
        <v>0.21116982413209412</v>
      </c>
      <c r="W37" s="1">
        <f ca="1">rho*K37+SQRT(1-rho^2)*_xlfn.NORM.S.INV(RAND())</f>
        <v>0.27356701503387815</v>
      </c>
      <c r="X37" s="1">
        <f ca="1">rho*L37+SQRT(1-rho^2)*_xlfn.NORM.S.INV(RAND())</f>
        <v>-0.57200590432249854</v>
      </c>
      <c r="Y37" s="1">
        <f ca="1">rho*M37+SQRT(1-rho^2)*_xlfn.NORM.S.INV(RAND())</f>
        <v>-2.3354102335357227</v>
      </c>
      <c r="Z37" s="1">
        <f ca="1">rho*N37+SQRT(1-rho^2)*_xlfn.NORM.S.INV(RAND())</f>
        <v>1.4826316764651801</v>
      </c>
      <c r="AA37" s="1">
        <f ca="1">rho*O37+SQRT(1-rho^2)*_xlfn.NORM.S.INV(RAND())</f>
        <v>-4.2797854969578109E-2</v>
      </c>
      <c r="AB37" s="1">
        <f ca="1">rho*P37+SQRT(1-rho^2)*_xlfn.NORM.S.INV(RAND())</f>
        <v>-0.16183047816300755</v>
      </c>
      <c r="AC37" s="1">
        <f ca="1">rho*Q37+SQRT(1-rho^2)*_xlfn.NORM.S.INV(RAND())</f>
        <v>6.6019921779395585E-2</v>
      </c>
      <c r="AD37" s="1">
        <f ca="1">rho*R37+SQRT(1-rho^2)*_xlfn.NORM.S.INV(RAND())</f>
        <v>-0.75270648610960345</v>
      </c>
      <c r="AF37" s="2">
        <v>32</v>
      </c>
      <c r="AG37" s="1">
        <f>AG36+dt</f>
        <v>0.61538461538461542</v>
      </c>
      <c r="AH37" s="1">
        <f ca="1">AH36*EXP((rf-sigma^2/2)*dt+sigma*I37*SQRT(dt))</f>
        <v>85.229553366843504</v>
      </c>
      <c r="AI37" s="1">
        <f ca="1">AI36*EXP((rf-sigma^2/2)*dt+sigma*J37*SQRT(dt))</f>
        <v>168.53829744414094</v>
      </c>
      <c r="AJ37" s="1">
        <f ca="1">AJ36*EXP((rf-sigma^2/2)*dt+sigma*K37*SQRT(dt))</f>
        <v>99.477029507936905</v>
      </c>
      <c r="AK37" s="1">
        <f ca="1">AK36*EXP((rf-sigma^2/2)*dt+sigma*L37*SQRT(dt))</f>
        <v>97.859313511372278</v>
      </c>
      <c r="AL37" s="1">
        <f ca="1">AL36*EXP((rf-sigma^2/2)*dt+sigma*M37*SQRT(dt))</f>
        <v>85.406193754909253</v>
      </c>
      <c r="AM37" s="1">
        <f ca="1">AM36*EXP((rf-sigma^2/2)*dt+sigma*N37*SQRT(dt))</f>
        <v>122.5000153243742</v>
      </c>
      <c r="AN37" s="1">
        <f ca="1">AN36*EXP((rf-sigma^2/2)*dt+sigma*O37*SQRT(dt))</f>
        <v>145.91010786821374</v>
      </c>
      <c r="AO37" s="1">
        <f ca="1">AO36*EXP((rf-sigma^2/2)*dt+sigma*P37*SQRT(dt))</f>
        <v>74.863742855714719</v>
      </c>
      <c r="AP37" s="1">
        <f ca="1">AP36*EXP((rf-sigma^2/2)*dt+sigma*Q37*SQRT(dt))</f>
        <v>79.182582250464691</v>
      </c>
      <c r="AQ37" s="1">
        <f ca="1">AQ36*EXP((rf-sigma^2/2)*dt+sigma*R37*SQRT(dt))</f>
        <v>96.634949429506349</v>
      </c>
      <c r="AS37" s="2">
        <v>32</v>
      </c>
      <c r="AT37" s="1">
        <f>AT36+dt</f>
        <v>0.61538461538461542</v>
      </c>
      <c r="AU37" s="1">
        <f ca="1">AU36*EXP((rf-sigma^2/2)*dt+sigma*U37*SQRT(dt))</f>
        <v>90.640018162745591</v>
      </c>
      <c r="AV37" s="1">
        <f ca="1">AV36*EXP((rf-sigma^2/2)*dt+sigma*V37*SQRT(dt))</f>
        <v>138.65281112214706</v>
      </c>
      <c r="AW37" s="1">
        <f ca="1">AW36*EXP((rf-sigma^2/2)*dt+sigma*W37*SQRT(dt))</f>
        <v>101.54893938479958</v>
      </c>
      <c r="AX37" s="1">
        <f ca="1">AX36*EXP((rf-sigma^2/2)*dt+sigma*X37*SQRT(dt))</f>
        <v>65.62303828673771</v>
      </c>
      <c r="AY37" s="1">
        <f ca="1">AY36*EXP((rf-sigma^2/2)*dt+sigma*Y37*SQRT(dt))</f>
        <v>69.145306216603615</v>
      </c>
      <c r="AZ37" s="1">
        <f ca="1">AZ36*EXP((rf-sigma^2/2)*dt+sigma*Z37*SQRT(dt))</f>
        <v>89.546361755493066</v>
      </c>
      <c r="BA37" s="1">
        <f ca="1">BA36*EXP((rf-sigma^2/2)*dt+sigma*AA37*SQRT(dt))</f>
        <v>111.61753144705658</v>
      </c>
      <c r="BB37" s="1">
        <f ca="1">BB36*EXP((rf-sigma^2/2)*dt+sigma*AB37*SQRT(dt))</f>
        <v>85.32298039488667</v>
      </c>
      <c r="BC37" s="1">
        <f ca="1">BC36*EXP((rf-sigma^2/2)*dt+sigma*AC37*SQRT(dt))</f>
        <v>105.14478572246431</v>
      </c>
      <c r="BD37" s="1">
        <f ca="1">BD36*EXP((rf-sigma^2/2)*dt+sigma*AD37*SQRT(dt))</f>
        <v>76.382320075983131</v>
      </c>
    </row>
    <row r="38" spans="9:56" x14ac:dyDescent="0.25">
      <c r="I38" s="1">
        <f t="shared" ca="1" si="1"/>
        <v>0.90879860266962897</v>
      </c>
      <c r="J38" s="1">
        <f t="shared" ca="1" si="2"/>
        <v>0.16836745472856132</v>
      </c>
      <c r="K38" s="1">
        <f t="shared" ca="1" si="2"/>
        <v>0.63225121863649614</v>
      </c>
      <c r="L38" s="1">
        <f t="shared" ca="1" si="2"/>
        <v>0.20798683946738908</v>
      </c>
      <c r="M38" s="1">
        <f t="shared" ca="1" si="2"/>
        <v>0.10551580902025701</v>
      </c>
      <c r="N38" s="1">
        <f t="shared" ca="1" si="2"/>
        <v>-0.99077874556917067</v>
      </c>
      <c r="O38" s="1">
        <f t="shared" ca="1" si="2"/>
        <v>-0.73736902255633774</v>
      </c>
      <c r="P38" s="1">
        <f t="shared" ca="1" si="2"/>
        <v>0.93754250423486052</v>
      </c>
      <c r="Q38" s="1">
        <f t="shared" ca="1" si="2"/>
        <v>-0.83835693232854713</v>
      </c>
      <c r="R38" s="1">
        <f t="shared" ca="1" si="2"/>
        <v>1.2005233537842874</v>
      </c>
      <c r="U38" s="1">
        <f ca="1">rho*I38+SQRT(1-rho^2)*_xlfn.NORM.S.INV(RAND())</f>
        <v>1.2008882076176801</v>
      </c>
      <c r="V38" s="1">
        <f ca="1">rho*J38+SQRT(1-rho^2)*_xlfn.NORM.S.INV(RAND())</f>
        <v>-0.37741622872590919</v>
      </c>
      <c r="W38" s="1">
        <f ca="1">rho*K38+SQRT(1-rho^2)*_xlfn.NORM.S.INV(RAND())</f>
        <v>0.94302485515757717</v>
      </c>
      <c r="X38" s="1">
        <f ca="1">rho*L38+SQRT(1-rho^2)*_xlfn.NORM.S.INV(RAND())</f>
        <v>0.6686820016087297</v>
      </c>
      <c r="Y38" s="1">
        <f ca="1">rho*M38+SQRT(1-rho^2)*_xlfn.NORM.S.INV(RAND())</f>
        <v>0.40663814572276319</v>
      </c>
      <c r="Z38" s="1">
        <f ca="1">rho*N38+SQRT(1-rho^2)*_xlfn.NORM.S.INV(RAND())</f>
        <v>-0.17747209972127143</v>
      </c>
      <c r="AA38" s="1">
        <f ca="1">rho*O38+SQRT(1-rho^2)*_xlfn.NORM.S.INV(RAND())</f>
        <v>5.3290957569219533E-2</v>
      </c>
      <c r="AB38" s="1">
        <f ca="1">rho*P38+SQRT(1-rho^2)*_xlfn.NORM.S.INV(RAND())</f>
        <v>1.1610034971792667</v>
      </c>
      <c r="AC38" s="1">
        <f ca="1">rho*Q38+SQRT(1-rho^2)*_xlfn.NORM.S.INV(RAND())</f>
        <v>0.1906367778943191</v>
      </c>
      <c r="AD38" s="1">
        <f ca="1">rho*R38+SQRT(1-rho^2)*_xlfn.NORM.S.INV(RAND())</f>
        <v>0.79622298895175103</v>
      </c>
      <c r="AF38" s="2">
        <v>33</v>
      </c>
      <c r="AG38" s="1">
        <f>AG37+dt</f>
        <v>0.63461538461538469</v>
      </c>
      <c r="AH38" s="1">
        <f ca="1">AH37*EXP((rf-sigma^2/2)*dt+sigma*I38*SQRT(dt))</f>
        <v>88.471085596255108</v>
      </c>
      <c r="AI38" s="1">
        <f ca="1">AI37*EXP((rf-sigma^2/2)*dt+sigma*J38*SQRT(dt))</f>
        <v>169.64139176249762</v>
      </c>
      <c r="AJ38" s="1">
        <f ca="1">AJ37*EXP((rf-sigma^2/2)*dt+sigma*K38*SQRT(dt))</f>
        <v>102.0792252256002</v>
      </c>
      <c r="AK38" s="1">
        <f ca="1">AK37*EXP((rf-sigma^2/2)*dt+sigma*L38*SQRT(dt))</f>
        <v>98.662296963982868</v>
      </c>
      <c r="AL38" s="1">
        <f ca="1">AL37*EXP((rf-sigma^2/2)*dt+sigma*M38*SQRT(dt))</f>
        <v>85.740695968614432</v>
      </c>
      <c r="AM38" s="1">
        <f ca="1">AM37*EXP((rf-sigma^2/2)*dt+sigma*N38*SQRT(dt))</f>
        <v>117.496846920759</v>
      </c>
      <c r="AN38" s="1">
        <f ca="1">AN37*EXP((rf-sigma^2/2)*dt+sigma*O38*SQRT(dt))</f>
        <v>141.43405382077344</v>
      </c>
      <c r="AO38" s="1">
        <f ca="1">AO37*EXP((rf-sigma^2/2)*dt+sigma*P38*SQRT(dt))</f>
        <v>77.804016506427445</v>
      </c>
      <c r="AP38" s="1">
        <f ca="1">AP37*EXP((rf-sigma^2/2)*dt+sigma*Q38*SQRT(dt))</f>
        <v>76.431722633408569</v>
      </c>
      <c r="AQ38" s="1">
        <f ca="1">AQ37*EXP((rf-sigma^2/2)*dt+sigma*R38*SQRT(dt))</f>
        <v>101.5350939967967</v>
      </c>
      <c r="AS38" s="2">
        <v>33</v>
      </c>
      <c r="AT38" s="1">
        <f>AT37+dt</f>
        <v>0.63461538461538469</v>
      </c>
      <c r="AU38" s="1">
        <f ca="1">AU37*EXP((rf-sigma^2/2)*dt+sigma*U38*SQRT(dt))</f>
        <v>95.23761860923031</v>
      </c>
      <c r="AV38" s="1">
        <f ca="1">AV37*EXP((rf-sigma^2/2)*dt+sigma*V38*SQRT(dt))</f>
        <v>136.42715557235672</v>
      </c>
      <c r="AW38" s="1">
        <f ca="1">AW37*EXP((rf-sigma^2/2)*dt+sigma*W38*SQRT(dt))</f>
        <v>105.56134782561986</v>
      </c>
      <c r="AX38" s="1">
        <f ca="1">AX37*EXP((rf-sigma^2/2)*dt+sigma*X38*SQRT(dt))</f>
        <v>67.441793764646491</v>
      </c>
      <c r="AY38" s="1">
        <f ca="1">AY37*EXP((rf-sigma^2/2)*dt+sigma*Y38*SQRT(dt))</f>
        <v>70.291197508976452</v>
      </c>
      <c r="AZ38" s="1">
        <f ca="1">AZ37*EXP((rf-sigma^2/2)*dt+sigma*Z38*SQRT(dt))</f>
        <v>88.844925932949863</v>
      </c>
      <c r="BA38" s="1">
        <f ca="1">BA37*EXP((rf-sigma^2/2)*dt+sigma*AA38*SQRT(dt))</f>
        <v>111.81149780400011</v>
      </c>
      <c r="BB38" s="1">
        <f ca="1">BB37*EXP((rf-sigma^2/2)*dt+sigma*AB38*SQRT(dt))</f>
        <v>89.502246077216398</v>
      </c>
      <c r="BC38" s="1">
        <f ca="1">BC37*EXP((rf-sigma^2/2)*dt+sigma*AC38*SQRT(dt))</f>
        <v>105.93106073464412</v>
      </c>
      <c r="BD38" s="1">
        <f ca="1">BD37*EXP((rf-sigma^2/2)*dt+sigma*AD38*SQRT(dt))</f>
        <v>78.916897321588309</v>
      </c>
    </row>
    <row r="39" spans="9:56" x14ac:dyDescent="0.25">
      <c r="I39" s="1">
        <f t="shared" ca="1" si="1"/>
        <v>-0.24691101176102004</v>
      </c>
      <c r="J39" s="1">
        <f t="shared" ca="1" si="2"/>
        <v>0.89395371268536283</v>
      </c>
      <c r="K39" s="1">
        <f t="shared" ca="1" si="2"/>
        <v>-0.48944525758667623</v>
      </c>
      <c r="L39" s="1">
        <f t="shared" ca="1" si="2"/>
        <v>-0.1084343462985559</v>
      </c>
      <c r="M39" s="1">
        <f t="shared" ca="1" si="2"/>
        <v>-1.1198138924377297</v>
      </c>
      <c r="N39" s="1">
        <f t="shared" ca="1" si="2"/>
        <v>-4.9772708092094831E-2</v>
      </c>
      <c r="O39" s="1">
        <f t="shared" ca="1" si="2"/>
        <v>-0.93964970681554427</v>
      </c>
      <c r="P39" s="1">
        <f t="shared" ca="1" si="2"/>
        <v>-0.22724601848306855</v>
      </c>
      <c r="Q39" s="1">
        <f t="shared" ca="1" si="2"/>
        <v>-0.56147592028458726</v>
      </c>
      <c r="R39" s="1">
        <f t="shared" ca="1" si="2"/>
        <v>-0.78440217911873522</v>
      </c>
      <c r="U39" s="1">
        <f ca="1">rho*I39+SQRT(1-rho^2)*_xlfn.NORM.S.INV(RAND())</f>
        <v>-0.42456447408438425</v>
      </c>
      <c r="V39" s="1">
        <f ca="1">rho*J39+SQRT(1-rho^2)*_xlfn.NORM.S.INV(RAND())</f>
        <v>-2.5885991929359031E-2</v>
      </c>
      <c r="W39" s="1">
        <f ca="1">rho*K39+SQRT(1-rho^2)*_xlfn.NORM.S.INV(RAND())</f>
        <v>0.64581655096236035</v>
      </c>
      <c r="X39" s="1">
        <f ca="1">rho*L39+SQRT(1-rho^2)*_xlfn.NORM.S.INV(RAND())</f>
        <v>1.1129818313803741</v>
      </c>
      <c r="Y39" s="1">
        <f ca="1">rho*M39+SQRT(1-rho^2)*_xlfn.NORM.S.INV(RAND())</f>
        <v>-0.28558537138414269</v>
      </c>
      <c r="Z39" s="1">
        <f ca="1">rho*N39+SQRT(1-rho^2)*_xlfn.NORM.S.INV(RAND())</f>
        <v>3.441220547077295E-3</v>
      </c>
      <c r="AA39" s="1">
        <f ca="1">rho*O39+SQRT(1-rho^2)*_xlfn.NORM.S.INV(RAND())</f>
        <v>-0.49989403126196919</v>
      </c>
      <c r="AB39" s="1">
        <f ca="1">rho*P39+SQRT(1-rho^2)*_xlfn.NORM.S.INV(RAND())</f>
        <v>-1.1376453809112324</v>
      </c>
      <c r="AC39" s="1">
        <f ca="1">rho*Q39+SQRT(1-rho^2)*_xlfn.NORM.S.INV(RAND())</f>
        <v>0.86768001434356168</v>
      </c>
      <c r="AD39" s="1">
        <f ca="1">rho*R39+SQRT(1-rho^2)*_xlfn.NORM.S.INV(RAND())</f>
        <v>-1.8895493195570747</v>
      </c>
      <c r="AF39" s="2">
        <v>34</v>
      </c>
      <c r="AG39" s="1">
        <f>AG38+dt</f>
        <v>0.65384615384615397</v>
      </c>
      <c r="AH39" s="1">
        <f ca="1">AH38*EXP((rf-sigma^2/2)*dt+sigma*I39*SQRT(dt))</f>
        <v>87.524862334827745</v>
      </c>
      <c r="AI39" s="1">
        <f ca="1">AI38*EXP((rf-sigma^2/2)*dt+sigma*J39*SQRT(dt))</f>
        <v>175.98463710322827</v>
      </c>
      <c r="AJ39" s="1">
        <f ca="1">AJ38*EXP((rf-sigma^2/2)*dt+sigma*K39*SQRT(dt))</f>
        <v>99.973615575536328</v>
      </c>
      <c r="AK39" s="1">
        <f ca="1">AK38*EXP((rf-sigma^2/2)*dt+sigma*L39*SQRT(dt))</f>
        <v>98.171010834709861</v>
      </c>
      <c r="AL39" s="1">
        <f ca="1">AL38*EXP((rf-sigma^2/2)*dt+sigma*M39*SQRT(dt))</f>
        <v>81.798567821799679</v>
      </c>
      <c r="AM39" s="1">
        <f ca="1">AM38*EXP((rf-sigma^2/2)*dt+sigma*N39*SQRT(dt))</f>
        <v>117.19744299493419</v>
      </c>
      <c r="AN39" s="1">
        <f ca="1">AN38*EXP((rf-sigma^2/2)*dt+sigma*O39*SQRT(dt))</f>
        <v>135.9464417790272</v>
      </c>
      <c r="AO39" s="1">
        <f ca="1">AO38*EXP((rf-sigma^2/2)*dt+sigma*P39*SQRT(dt))</f>
        <v>77.034878038715021</v>
      </c>
      <c r="AP39" s="1">
        <f ca="1">AP38*EXP((rf-sigma^2/2)*dt+sigma*Q39*SQRT(dt))</f>
        <v>74.631169990945523</v>
      </c>
      <c r="AQ39" s="1">
        <f ca="1">AQ38*EXP((rf-sigma^2/2)*dt+sigma*R39*SQRT(dt))</f>
        <v>98.227932502998911</v>
      </c>
      <c r="AS39" s="2">
        <v>34</v>
      </c>
      <c r="AT39" s="1">
        <f>AT38+dt</f>
        <v>0.65384615384615397</v>
      </c>
      <c r="AU39" s="1">
        <f ca="1">AU38*EXP((rf-sigma^2/2)*dt+sigma*U39*SQRT(dt))</f>
        <v>93.525235492197808</v>
      </c>
      <c r="AV39" s="1">
        <f ca="1">AV38*EXP((rf-sigma^2/2)*dt+sigma*V39*SQRT(dt))</f>
        <v>136.21480956707128</v>
      </c>
      <c r="AW39" s="1">
        <f ca="1">AW38*EXP((rf-sigma^2/2)*dt+sigma*W39*SQRT(dt))</f>
        <v>108.38385114443079</v>
      </c>
      <c r="AX39" s="1">
        <f ca="1">AX38*EXP((rf-sigma^2/2)*dt+sigma*X39*SQRT(dt))</f>
        <v>70.604013057814342</v>
      </c>
      <c r="AY39" s="1">
        <f ca="1">AY38*EXP((rf-sigma^2/2)*dt+sigma*Y39*SQRT(dt))</f>
        <v>69.427617767132872</v>
      </c>
      <c r="AZ39" s="1">
        <f ca="1">AZ38*EXP((rf-sigma^2/2)*dt+sigma*Z39*SQRT(dt))</f>
        <v>88.814936433048047</v>
      </c>
      <c r="BA39" s="1">
        <f ca="1">BA38*EXP((rf-sigma^2/2)*dt+sigma*AA39*SQRT(dt))</f>
        <v>109.45754750019493</v>
      </c>
      <c r="BB39" s="1">
        <f ca="1">BB38*EXP((rf-sigma^2/2)*dt+sigma*AB39*SQRT(dt))</f>
        <v>85.323852222238983</v>
      </c>
      <c r="BC39" s="1">
        <f ca="1">BC38*EXP((rf-sigma^2/2)*dt+sigma*AC39*SQRT(dt))</f>
        <v>109.77199187571891</v>
      </c>
      <c r="BD39" s="1">
        <f ca="1">BD38*EXP((rf-sigma^2/2)*dt+sigma*AD39*SQRT(dt))</f>
        <v>72.915744785903371</v>
      </c>
    </row>
    <row r="40" spans="9:56" x14ac:dyDescent="0.25">
      <c r="I40" s="1">
        <f t="shared" ca="1" si="1"/>
        <v>1.786365750089258</v>
      </c>
      <c r="J40" s="1">
        <f t="shared" ca="1" si="2"/>
        <v>0.69534854942800406</v>
      </c>
      <c r="K40" s="1">
        <f t="shared" ca="1" si="2"/>
        <v>-1.4871764557909142</v>
      </c>
      <c r="L40" s="1">
        <f t="shared" ca="1" si="2"/>
        <v>-0.54061446226820331</v>
      </c>
      <c r="M40" s="1">
        <f t="shared" ca="1" si="2"/>
        <v>0.75788962709851115</v>
      </c>
      <c r="N40" s="1">
        <f t="shared" ca="1" si="2"/>
        <v>-0.2150378291431434</v>
      </c>
      <c r="O40" s="1">
        <f t="shared" ca="1" si="2"/>
        <v>0.64021627819574423</v>
      </c>
      <c r="P40" s="1">
        <f t="shared" ca="1" si="2"/>
        <v>-2.3093756790833968</v>
      </c>
      <c r="Q40" s="1">
        <f t="shared" ca="1" si="2"/>
        <v>0.68451521675260751</v>
      </c>
      <c r="R40" s="1">
        <f t="shared" ca="1" si="2"/>
        <v>0.38746354116274384</v>
      </c>
      <c r="U40" s="1">
        <f ca="1">rho*I40+SQRT(1-rho^2)*_xlfn.NORM.S.INV(RAND())</f>
        <v>2.0951140593537798</v>
      </c>
      <c r="V40" s="1">
        <f ca="1">rho*J40+SQRT(1-rho^2)*_xlfn.NORM.S.INV(RAND())</f>
        <v>1.974471255223909</v>
      </c>
      <c r="W40" s="1">
        <f ca="1">rho*K40+SQRT(1-rho^2)*_xlfn.NORM.S.INV(RAND())</f>
        <v>-1.4440104389667399</v>
      </c>
      <c r="X40" s="1">
        <f ca="1">rho*L40+SQRT(1-rho^2)*_xlfn.NORM.S.INV(RAND())</f>
        <v>0.70371298201103238</v>
      </c>
      <c r="Y40" s="1">
        <f ca="1">rho*M40+SQRT(1-rho^2)*_xlfn.NORM.S.INV(RAND())</f>
        <v>0.10518601099953107</v>
      </c>
      <c r="Z40" s="1">
        <f ca="1">rho*N40+SQRT(1-rho^2)*_xlfn.NORM.S.INV(RAND())</f>
        <v>-8.0180639974750847E-2</v>
      </c>
      <c r="AA40" s="1">
        <f ca="1">rho*O40+SQRT(1-rho^2)*_xlfn.NORM.S.INV(RAND())</f>
        <v>-0.89437123389900586</v>
      </c>
      <c r="AB40" s="1">
        <f ca="1">rho*P40+SQRT(1-rho^2)*_xlfn.NORM.S.INV(RAND())</f>
        <v>-1.1735124179383716</v>
      </c>
      <c r="AC40" s="1">
        <f ca="1">rho*Q40+SQRT(1-rho^2)*_xlfn.NORM.S.INV(RAND())</f>
        <v>0.55144446657517487</v>
      </c>
      <c r="AD40" s="1">
        <f ca="1">rho*R40+SQRT(1-rho^2)*_xlfn.NORM.S.INV(RAND())</f>
        <v>-0.49903574415775254</v>
      </c>
      <c r="AF40" s="2">
        <v>35</v>
      </c>
      <c r="AG40" s="1">
        <f>AG39+dt</f>
        <v>0.67307692307692324</v>
      </c>
      <c r="AH40" s="1">
        <f ca="1">AH39*EXP((rf-sigma^2/2)*dt+sigma*I40*SQRT(dt))</f>
        <v>94.231962824844103</v>
      </c>
      <c r="AI40" s="1">
        <f ca="1">AI39*EXP((rf-sigma^2/2)*dt+sigma*J40*SQRT(dt))</f>
        <v>181.06284502264222</v>
      </c>
      <c r="AJ40" s="1">
        <f ca="1">AJ39*EXP((rf-sigma^2/2)*dt+sigma*K40*SQRT(dt))</f>
        <v>93.930510351686394</v>
      </c>
      <c r="AK40" s="1">
        <f ca="1">AK39*EXP((rf-sigma^2/2)*dt+sigma*L40*SQRT(dt))</f>
        <v>95.9415619161243</v>
      </c>
      <c r="AL40" s="1">
        <f ca="1">AL39*EXP((rf-sigma^2/2)*dt+sigma*M40*SQRT(dt))</f>
        <v>84.378200497780611</v>
      </c>
      <c r="AM40" s="1">
        <f ca="1">AM39*EXP((rf-sigma^2/2)*dt+sigma*N40*SQRT(dt))</f>
        <v>116.09782744907436</v>
      </c>
      <c r="AN40" s="1">
        <f ca="1">AN39*EXP((rf-sigma^2/2)*dt+sigma*O40*SQRT(dt))</f>
        <v>139.54886625108236</v>
      </c>
      <c r="AO40" s="1">
        <f ca="1">AO39*EXP((rf-sigma^2/2)*dt+sigma*P40*SQRT(dt))</f>
        <v>69.944472407153029</v>
      </c>
      <c r="AP40" s="1">
        <f ca="1">AP39*EXP((rf-sigma^2/2)*dt+sigma*Q40*SQRT(dt))</f>
        <v>76.750126401325204</v>
      </c>
      <c r="AQ40" s="1">
        <f ca="1">AQ39*EXP((rf-sigma^2/2)*dt+sigma*R40*SQRT(dt))</f>
        <v>99.776163130074252</v>
      </c>
      <c r="AS40" s="2">
        <v>35</v>
      </c>
      <c r="AT40" s="1">
        <f>AT39+dt</f>
        <v>0.67307692307692324</v>
      </c>
      <c r="AU40" s="1">
        <f ca="1">AU39*EXP((rf-sigma^2/2)*dt+sigma*U40*SQRT(dt))</f>
        <v>101.99385255995628</v>
      </c>
      <c r="AV40" s="1">
        <f ca="1">AV39*EXP((rf-sigma^2/2)*dt+sigma*V40*SQRT(dt))</f>
        <v>147.80521942532741</v>
      </c>
      <c r="AW40" s="1">
        <f ca="1">AW39*EXP((rf-sigma^2/2)*dt+sigma*W40*SQRT(dt))</f>
        <v>102.01540879128748</v>
      </c>
      <c r="AX40" s="1">
        <f ca="1">AX39*EXP((rf-sigma^2/2)*dt+sigma*X40*SQRT(dt))</f>
        <v>72.666642788494599</v>
      </c>
      <c r="AY40" s="1">
        <f ca="1">AY39*EXP((rf-sigma^2/2)*dt+sigma*Y40*SQRT(dt))</f>
        <v>69.698581930278891</v>
      </c>
      <c r="AZ40" s="1">
        <f ca="1">AZ39*EXP((rf-sigma^2/2)*dt+sigma*Z40*SQRT(dt))</f>
        <v>88.476621514903684</v>
      </c>
      <c r="BA40" s="1">
        <f ca="1">BA39*EXP((rf-sigma^2/2)*dt+sigma*AA40*SQRT(dt))</f>
        <v>105.40898913381699</v>
      </c>
      <c r="BB40" s="1">
        <f ca="1">BB39*EXP((rf-sigma^2/2)*dt+sigma*AB40*SQRT(dt))</f>
        <v>81.21924333699657</v>
      </c>
      <c r="BC40" s="1">
        <f ca="1">BC39*EXP((rf-sigma^2/2)*dt+sigma*AC40*SQRT(dt))</f>
        <v>112.26544600260915</v>
      </c>
      <c r="BD40" s="1">
        <f ca="1">BD39*EXP((rf-sigma^2/2)*dt+sigma*AD40*SQRT(dt))</f>
        <v>71.383209628900062</v>
      </c>
    </row>
    <row r="41" spans="9:56" x14ac:dyDescent="0.25">
      <c r="I41" s="1">
        <f t="shared" ca="1" si="1"/>
        <v>0.75144049143264879</v>
      </c>
      <c r="J41" s="1">
        <f t="shared" ca="1" si="2"/>
        <v>-1.7294571574363904</v>
      </c>
      <c r="K41" s="1">
        <f t="shared" ca="1" si="2"/>
        <v>-0.7575952948077761</v>
      </c>
      <c r="L41" s="1">
        <f t="shared" ca="1" si="2"/>
        <v>-0.40346356229567187</v>
      </c>
      <c r="M41" s="1">
        <f t="shared" ca="1" si="2"/>
        <v>0.22845677262003244</v>
      </c>
      <c r="N41" s="1">
        <f t="shared" ca="1" si="2"/>
        <v>-1.1002420347411257</v>
      </c>
      <c r="O41" s="1">
        <f t="shared" ca="1" si="2"/>
        <v>-0.31227458159481247</v>
      </c>
      <c r="P41" s="1">
        <f t="shared" ca="1" si="2"/>
        <v>-9.6096029217121501E-2</v>
      </c>
      <c r="Q41" s="1">
        <f t="shared" ca="1" si="2"/>
        <v>0.38369463944420507</v>
      </c>
      <c r="R41" s="1">
        <f t="shared" ca="1" si="2"/>
        <v>-0.28538017413006822</v>
      </c>
      <c r="U41" s="1">
        <f ca="1">rho*I41+SQRT(1-rho^2)*_xlfn.NORM.S.INV(RAND())</f>
        <v>0.33943883004789499</v>
      </c>
      <c r="V41" s="1">
        <f ca="1">rho*J41+SQRT(1-rho^2)*_xlfn.NORM.S.INV(RAND())</f>
        <v>-1.4097586407217146</v>
      </c>
      <c r="W41" s="1">
        <f ca="1">rho*K41+SQRT(1-rho^2)*_xlfn.NORM.S.INV(RAND())</f>
        <v>0.38198187994355781</v>
      </c>
      <c r="X41" s="1">
        <f ca="1">rho*L41+SQRT(1-rho^2)*_xlfn.NORM.S.INV(RAND())</f>
        <v>0.6996702610221136</v>
      </c>
      <c r="Y41" s="1">
        <f ca="1">rho*M41+SQRT(1-rho^2)*_xlfn.NORM.S.INV(RAND())</f>
        <v>0.34541125753475388</v>
      </c>
      <c r="Z41" s="1">
        <f ca="1">rho*N41+SQRT(1-rho^2)*_xlfn.NORM.S.INV(RAND())</f>
        <v>-0.77408740602755199</v>
      </c>
      <c r="AA41" s="1">
        <f ca="1">rho*O41+SQRT(1-rho^2)*_xlfn.NORM.S.INV(RAND())</f>
        <v>0.13739081637875211</v>
      </c>
      <c r="AB41" s="1">
        <f ca="1">rho*P41+SQRT(1-rho^2)*_xlfn.NORM.S.INV(RAND())</f>
        <v>0.50996376659050779</v>
      </c>
      <c r="AC41" s="1">
        <f ca="1">rho*Q41+SQRT(1-rho^2)*_xlfn.NORM.S.INV(RAND())</f>
        <v>0.32499121233767236</v>
      </c>
      <c r="AD41" s="1">
        <f ca="1">rho*R41+SQRT(1-rho^2)*_xlfn.NORM.S.INV(RAND())</f>
        <v>-1.2032629944436748</v>
      </c>
      <c r="AF41" s="2">
        <v>36</v>
      </c>
      <c r="AG41" s="1">
        <f>AG40+dt</f>
        <v>0.69230769230769251</v>
      </c>
      <c r="AH41" s="1">
        <f ca="1">AH40*EXP((rf-sigma^2/2)*dt+sigma*I41*SQRT(dt))</f>
        <v>97.177623788052017</v>
      </c>
      <c r="AI41" s="1">
        <f ca="1">AI40*EXP((rf-sigma^2/2)*dt+sigma*J41*SQRT(dt))</f>
        <v>168.41204830396359</v>
      </c>
      <c r="AJ41" s="1">
        <f ca="1">AJ40*EXP((rf-sigma^2/2)*dt+sigma*K41*SQRT(dt))</f>
        <v>90.972441380511086</v>
      </c>
      <c r="AK41" s="1">
        <f ca="1">AK40*EXP((rf-sigma^2/2)*dt+sigma*L41*SQRT(dt))</f>
        <v>94.299266199653019</v>
      </c>
      <c r="AL41" s="1">
        <f ca="1">AL40*EXP((rf-sigma^2/2)*dt+sigma*M41*SQRT(dt))</f>
        <v>85.143041843724944</v>
      </c>
      <c r="AM41" s="1">
        <f ca="1">AM40*EXP((rf-sigma^2/2)*dt+sigma*N41*SQRT(dt))</f>
        <v>110.85018124406669</v>
      </c>
      <c r="AN41" s="1">
        <f ca="1">AN40*EXP((rf-sigma^2/2)*dt+sigma*O41*SQRT(dt))</f>
        <v>137.68144655881008</v>
      </c>
      <c r="AO41" s="1">
        <f ca="1">AO40*EXP((rf-sigma^2/2)*dt+sigma*P41*SQRT(dt))</f>
        <v>69.631919118212281</v>
      </c>
      <c r="AP41" s="1">
        <f ca="1">AP40*EXP((rf-sigma^2/2)*dt+sigma*Q41*SQRT(dt))</f>
        <v>77.947609352133838</v>
      </c>
      <c r="AQ41" s="1">
        <f ca="1">AQ40*EXP((rf-sigma^2/2)*dt+sigma*R41*SQRT(dt))</f>
        <v>98.551179914025013</v>
      </c>
      <c r="AS41" s="2">
        <v>36</v>
      </c>
      <c r="AT41" s="1">
        <f>AT40+dt</f>
        <v>0.69230769230769251</v>
      </c>
      <c r="AU41" s="1">
        <f ca="1">AU40*EXP((rf-sigma^2/2)*dt+sigma*U41*SQRT(dt))</f>
        <v>103.39465643284514</v>
      </c>
      <c r="AV41" s="1">
        <f ca="1">AV40*EXP((rf-sigma^2/2)*dt+sigma*V41*SQRT(dt))</f>
        <v>139.31883008934628</v>
      </c>
      <c r="AW41" s="1">
        <f ca="1">AW40*EXP((rf-sigma^2/2)*dt+sigma*W41*SQRT(dt))</f>
        <v>103.59970745285791</v>
      </c>
      <c r="AX41" s="1">
        <f ca="1">AX40*EXP((rf-sigma^2/2)*dt+sigma*X41*SQRT(dt))</f>
        <v>74.776952707816804</v>
      </c>
      <c r="AY41" s="1">
        <f ca="1">AY40*EXP((rf-sigma^2/2)*dt+sigma*Y41*SQRT(dt))</f>
        <v>70.673394023639844</v>
      </c>
      <c r="AZ41" s="1">
        <f ca="1">AZ40*EXP((rf-sigma^2/2)*dt+sigma*Z41*SQRT(dt))</f>
        <v>85.631533858784977</v>
      </c>
      <c r="BA41" s="1">
        <f ca="1">BA40*EXP((rf-sigma^2/2)*dt+sigma*AA41*SQRT(dt))</f>
        <v>105.96225572125215</v>
      </c>
      <c r="BB41" s="1">
        <f ca="1">BB40*EXP((rf-sigma^2/2)*dt+sigma*AB41*SQRT(dt))</f>
        <v>82.920905848385701</v>
      </c>
      <c r="BC41" s="1">
        <f ca="1">BC40*EXP((rf-sigma^2/2)*dt+sigma*AC41*SQRT(dt))</f>
        <v>113.73893782432596</v>
      </c>
      <c r="BD41" s="1">
        <f ca="1">BD40*EXP((rf-sigma^2/2)*dt+sigma*AD41*SQRT(dt))</f>
        <v>67.86518384767615</v>
      </c>
    </row>
    <row r="42" spans="9:56" x14ac:dyDescent="0.25">
      <c r="I42" s="1">
        <f t="shared" ca="1" si="1"/>
        <v>-0.98087997460670684</v>
      </c>
      <c r="J42" s="1">
        <f t="shared" ca="1" si="2"/>
        <v>-0.4909747068747275</v>
      </c>
      <c r="K42" s="1">
        <f t="shared" ca="1" si="2"/>
        <v>-1.349708022207607</v>
      </c>
      <c r="L42" s="1">
        <f t="shared" ca="1" si="2"/>
        <v>5.3911398543273863E-2</v>
      </c>
      <c r="M42" s="1">
        <f t="shared" ca="1" si="2"/>
        <v>-0.46760691297167811</v>
      </c>
      <c r="N42" s="1">
        <f t="shared" ca="1" si="2"/>
        <v>0.22841260697409357</v>
      </c>
      <c r="O42" s="1">
        <f t="shared" ca="1" si="2"/>
        <v>1.4020882599734328</v>
      </c>
      <c r="P42" s="1">
        <f t="shared" ca="1" si="2"/>
        <v>-1.1734112666284415</v>
      </c>
      <c r="Q42" s="1">
        <f t="shared" ca="1" si="2"/>
        <v>-0.86632355746698053</v>
      </c>
      <c r="R42" s="1">
        <f t="shared" ca="1" si="2"/>
        <v>1.0973308767825143</v>
      </c>
      <c r="U42" s="1">
        <f ca="1">rho*I42+SQRT(1-rho^2)*_xlfn.NORM.S.INV(RAND())</f>
        <v>0.43757030747198844</v>
      </c>
      <c r="V42" s="1">
        <f ca="1">rho*J42+SQRT(1-rho^2)*_xlfn.NORM.S.INV(RAND())</f>
        <v>-0.70703324836335368</v>
      </c>
      <c r="W42" s="1">
        <f ca="1">rho*K42+SQRT(1-rho^2)*_xlfn.NORM.S.INV(RAND())</f>
        <v>-1.467780580608866</v>
      </c>
      <c r="X42" s="1">
        <f ca="1">rho*L42+SQRT(1-rho^2)*_xlfn.NORM.S.INV(RAND())</f>
        <v>0.50687494456963755</v>
      </c>
      <c r="Y42" s="1">
        <f ca="1">rho*M42+SQRT(1-rho^2)*_xlfn.NORM.S.INV(RAND())</f>
        <v>0.10759456505933696</v>
      </c>
      <c r="Z42" s="1">
        <f ca="1">rho*N42+SQRT(1-rho^2)*_xlfn.NORM.S.INV(RAND())</f>
        <v>-0.44224188608270232</v>
      </c>
      <c r="AA42" s="1">
        <f ca="1">rho*O42+SQRT(1-rho^2)*_xlfn.NORM.S.INV(RAND())</f>
        <v>0.51855378910241778</v>
      </c>
      <c r="AB42" s="1">
        <f ca="1">rho*P42+SQRT(1-rho^2)*_xlfn.NORM.S.INV(RAND())</f>
        <v>-0.68745607558472432</v>
      </c>
      <c r="AC42" s="1">
        <f ca="1">rho*Q42+SQRT(1-rho^2)*_xlfn.NORM.S.INV(RAND())</f>
        <v>-0.91880588017659615</v>
      </c>
      <c r="AD42" s="1">
        <f ca="1">rho*R42+SQRT(1-rho^2)*_xlfn.NORM.S.INV(RAND())</f>
        <v>0.77130318910820794</v>
      </c>
      <c r="AF42" s="2">
        <v>37</v>
      </c>
      <c r="AG42" s="1">
        <f>AG41+dt</f>
        <v>0.71153846153846179</v>
      </c>
      <c r="AH42" s="1">
        <f ca="1">AH41*EXP((rf-sigma^2/2)*dt+sigma*I42*SQRT(dt))</f>
        <v>93.247069729026521</v>
      </c>
      <c r="AI42" s="1">
        <f ca="1">AI41*EXP((rf-sigma^2/2)*dt+sigma*J42*SQRT(dt))</f>
        <v>164.9276830528739</v>
      </c>
      <c r="AJ42" s="1">
        <f ca="1">AJ41*EXP((rf-sigma^2/2)*dt+sigma*K42*SQRT(dt))</f>
        <v>85.963655940732551</v>
      </c>
      <c r="AK42" s="1">
        <f ca="1">AK41*EXP((rf-sigma^2/2)*dt+sigma*L42*SQRT(dt))</f>
        <v>94.465575581954155</v>
      </c>
      <c r="AL42" s="1">
        <f ca="1">AL41*EXP((rf-sigma^2/2)*dt+sigma*M42*SQRT(dt))</f>
        <v>83.46257223013103</v>
      </c>
      <c r="AM42" s="1">
        <f ca="1">AM41*EXP((rf-sigma^2/2)*dt+sigma*N42*SQRT(dt))</f>
        <v>111.85477081475939</v>
      </c>
      <c r="AN42" s="1">
        <f ca="1">AN41*EXP((rf-sigma^2/2)*dt+sigma*O42*SQRT(dt))</f>
        <v>145.88115549383951</v>
      </c>
      <c r="AO42" s="1">
        <f ca="1">AO41*EXP((rf-sigma^2/2)*dt+sigma*P42*SQRT(dt))</f>
        <v>66.282468906662174</v>
      </c>
      <c r="AP42" s="1">
        <f ca="1">AP41*EXP((rf-sigma^2/2)*dt+sigma*Q42*SQRT(dt))</f>
        <v>75.152164506234882</v>
      </c>
      <c r="AQ42" s="1">
        <f ca="1">AQ41*EXP((rf-sigma^2/2)*dt+sigma*R42*SQRT(dt))</f>
        <v>103.10490458046567</v>
      </c>
      <c r="AS42" s="2">
        <v>37</v>
      </c>
      <c r="AT42" s="1">
        <f>AT41+dt</f>
        <v>0.71153846153846179</v>
      </c>
      <c r="AU42" s="1">
        <f ca="1">AU41*EXP((rf-sigma^2/2)*dt+sigma*U42*SQRT(dt))</f>
        <v>105.24348159602731</v>
      </c>
      <c r="AV42" s="1">
        <f ca="1">AV41*EXP((rf-sigma^2/2)*dt+sigma*V42*SQRT(dt))</f>
        <v>135.21551565955752</v>
      </c>
      <c r="AW42" s="1">
        <f ca="1">AW41*EXP((rf-sigma^2/2)*dt+sigma*W42*SQRT(dt))</f>
        <v>97.415990781120897</v>
      </c>
      <c r="AX42" s="1">
        <f ca="1">AX41*EXP((rf-sigma^2/2)*dt+sigma*X42*SQRT(dt))</f>
        <v>76.333830024253885</v>
      </c>
      <c r="AY42" s="1">
        <f ca="1">AY41*EXP((rf-sigma^2/2)*dt+sigma*Y42*SQRT(dt))</f>
        <v>70.956329842530309</v>
      </c>
      <c r="AZ42" s="1">
        <f ca="1">AZ41*EXP((rf-sigma^2/2)*dt+sigma*Z42*SQRT(dt))</f>
        <v>84.030048717737728</v>
      </c>
      <c r="BA42" s="1">
        <f ca="1">BA41*EXP((rf-sigma^2/2)*dt+sigma*AA42*SQRT(dt))</f>
        <v>108.22098835581397</v>
      </c>
      <c r="BB42" s="1">
        <f ca="1">BB41*EXP((rf-sigma^2/2)*dt+sigma*AB42*SQRT(dt))</f>
        <v>80.544235365052927</v>
      </c>
      <c r="BC42" s="1">
        <f ca="1">BC41*EXP((rf-sigma^2/2)*dt+sigma*AC42*SQRT(dt))</f>
        <v>109.42073423117786</v>
      </c>
      <c r="BD42" s="1">
        <f ca="1">BD41*EXP((rf-sigma^2/2)*dt+sigma*AD42*SQRT(dt))</f>
        <v>70.04448427204899</v>
      </c>
    </row>
    <row r="43" spans="9:56" x14ac:dyDescent="0.25">
      <c r="I43" s="1">
        <f t="shared" ca="1" si="1"/>
        <v>0.40492853950302238</v>
      </c>
      <c r="J43" s="1">
        <f t="shared" ca="1" si="2"/>
        <v>-1.1146968158597035</v>
      </c>
      <c r="K43" s="1">
        <f t="shared" ca="1" si="2"/>
        <v>2.9598969815588481</v>
      </c>
      <c r="L43" s="1">
        <f t="shared" ca="1" si="2"/>
        <v>2.7475469105732238</v>
      </c>
      <c r="M43" s="1">
        <f t="shared" ca="1" si="2"/>
        <v>0.80846231541940317</v>
      </c>
      <c r="N43" s="1">
        <f t="shared" ca="1" si="2"/>
        <v>1.8215891418096958E-2</v>
      </c>
      <c r="O43" s="1">
        <f t="shared" ca="1" si="2"/>
        <v>-1.4741272261552214</v>
      </c>
      <c r="P43" s="1">
        <f t="shared" ca="1" si="2"/>
        <v>-2.3486321880899643</v>
      </c>
      <c r="Q43" s="1">
        <f t="shared" ca="1" si="2"/>
        <v>0.37325203412439195</v>
      </c>
      <c r="R43" s="1">
        <f t="shared" ca="1" si="2"/>
        <v>-1.1797231577836107</v>
      </c>
      <c r="U43" s="1">
        <f ca="1">rho*I43+SQRT(1-rho^2)*_xlfn.NORM.S.INV(RAND())</f>
        <v>-0.77362595845483628</v>
      </c>
      <c r="V43" s="1">
        <f ca="1">rho*J43+SQRT(1-rho^2)*_xlfn.NORM.S.INV(RAND())</f>
        <v>-1.2086991788720389</v>
      </c>
      <c r="W43" s="1">
        <f ca="1">rho*K43+SQRT(1-rho^2)*_xlfn.NORM.S.INV(RAND())</f>
        <v>3.0783068509008515</v>
      </c>
      <c r="X43" s="1">
        <f ca="1">rho*L43+SQRT(1-rho^2)*_xlfn.NORM.S.INV(RAND())</f>
        <v>2.6960901171194505</v>
      </c>
      <c r="Y43" s="1">
        <f ca="1">rho*M43+SQRT(1-rho^2)*_xlfn.NORM.S.INV(RAND())</f>
        <v>1.0699113919518126</v>
      </c>
      <c r="Z43" s="1">
        <f ca="1">rho*N43+SQRT(1-rho^2)*_xlfn.NORM.S.INV(RAND())</f>
        <v>-0.11047877112053225</v>
      </c>
      <c r="AA43" s="1">
        <f ca="1">rho*O43+SQRT(1-rho^2)*_xlfn.NORM.S.INV(RAND())</f>
        <v>-0.91374940763328749</v>
      </c>
      <c r="AB43" s="1">
        <f ca="1">rho*P43+SQRT(1-rho^2)*_xlfn.NORM.S.INV(RAND())</f>
        <v>-2.1636830196480297</v>
      </c>
      <c r="AC43" s="1">
        <f ca="1">rho*Q43+SQRT(1-rho^2)*_xlfn.NORM.S.INV(RAND())</f>
        <v>1.6554784565796761</v>
      </c>
      <c r="AD43" s="1">
        <f ca="1">rho*R43+SQRT(1-rho^2)*_xlfn.NORM.S.INV(RAND())</f>
        <v>-0.7878924159544235</v>
      </c>
      <c r="AF43" s="2">
        <v>38</v>
      </c>
      <c r="AG43" s="1">
        <f>AG42+dt</f>
        <v>0.73076923076923106</v>
      </c>
      <c r="AH43" s="1">
        <f ca="1">AH42*EXP((rf-sigma^2/2)*dt+sigma*I43*SQRT(dt))</f>
        <v>94.785639005889379</v>
      </c>
      <c r="AI43" s="1">
        <f ca="1">AI42*EXP((rf-sigma^2/2)*dt+sigma*J43*SQRT(dt))</f>
        <v>157.37824841339457</v>
      </c>
      <c r="AJ43" s="1">
        <f ca="1">AJ42*EXP((rf-sigma^2/2)*dt+sigma*K43*SQRT(dt))</f>
        <v>97.181755195263179</v>
      </c>
      <c r="AK43" s="1">
        <f ca="1">AK42*EXP((rf-sigma^2/2)*dt+sigma*L43*SQRT(dt))</f>
        <v>105.85387233359583</v>
      </c>
      <c r="AL43" s="1">
        <f ca="1">AL42*EXP((rf-sigma^2/2)*dt+sigma*M43*SQRT(dt))</f>
        <v>86.276011301136563</v>
      </c>
      <c r="AM43" s="1">
        <f ca="1">AM42*EXP((rf-sigma^2/2)*dt+sigma*N43*SQRT(dt))</f>
        <v>111.88576532926047</v>
      </c>
      <c r="AN43" s="1">
        <f ca="1">AN42*EXP((rf-sigma^2/2)*dt+sigma*O43*SQRT(dt))</f>
        <v>137.13750627619282</v>
      </c>
      <c r="AO43" s="1">
        <f ca="1">AO42*EXP((rf-sigma^2/2)*dt+sigma*P43*SQRT(dt))</f>
        <v>60.083524375517236</v>
      </c>
      <c r="AP43" s="1">
        <f ca="1">AP42*EXP((rf-sigma^2/2)*dt+sigma*Q43*SQRT(dt))</f>
        <v>76.291564279337123</v>
      </c>
      <c r="AQ43" s="1">
        <f ca="1">AQ42*EXP((rf-sigma^2/2)*dt+sigma*R43*SQRT(dt))</f>
        <v>98.119560652726989</v>
      </c>
      <c r="AS43" s="2">
        <v>38</v>
      </c>
      <c r="AT43" s="1">
        <f>AT42+dt</f>
        <v>0.73076923076923106</v>
      </c>
      <c r="AU43" s="1">
        <f ca="1">AU42*EXP((rf-sigma^2/2)*dt+sigma*U43*SQRT(dt))</f>
        <v>101.8611879039571</v>
      </c>
      <c r="AV43" s="1">
        <f ca="1">AV42*EXP((rf-sigma^2/2)*dt+sigma*V43*SQRT(dt))</f>
        <v>128.52253045058276</v>
      </c>
      <c r="AW43" s="1">
        <f ca="1">AW42*EXP((rf-sigma^2/2)*dt+sigma*W43*SQRT(dt))</f>
        <v>110.67244695522837</v>
      </c>
      <c r="AX43" s="1">
        <f ca="1">AX42*EXP((rf-sigma^2/2)*dt+sigma*X43*SQRT(dt))</f>
        <v>85.353339984727015</v>
      </c>
      <c r="AY43" s="1">
        <f ca="1">AY42*EXP((rf-sigma^2/2)*dt+sigma*Y43*SQRT(dt))</f>
        <v>74.150354569898269</v>
      </c>
      <c r="AZ43" s="1">
        <f ca="1">AZ42*EXP((rf-sigma^2/2)*dt+sigma*Z43*SQRT(dt))</f>
        <v>83.604512321679067</v>
      </c>
      <c r="BA43" s="1">
        <f ca="1">BA42*EXP((rf-sigma^2/2)*dt+sigma*AA43*SQRT(dt))</f>
        <v>104.13418236760839</v>
      </c>
      <c r="BB43" s="1">
        <f ca="1">BB42*EXP((rf-sigma^2/2)*dt+sigma*AB43*SQRT(dt))</f>
        <v>73.575428437521225</v>
      </c>
      <c r="BC43" s="1">
        <f ca="1">BC42*EXP((rf-sigma^2/2)*dt+sigma*AC43*SQRT(dt))</f>
        <v>117.16599575621856</v>
      </c>
      <c r="BD43" s="1">
        <f ca="1">BD42*EXP((rf-sigma^2/2)*dt+sigma*AD43*SQRT(dt))</f>
        <v>67.753183985482281</v>
      </c>
    </row>
    <row r="44" spans="9:56" x14ac:dyDescent="0.25">
      <c r="I44" s="1">
        <f t="shared" ca="1" si="1"/>
        <v>-1.3522684239884508</v>
      </c>
      <c r="J44" s="1">
        <f t="shared" ca="1" si="2"/>
        <v>-0.16390011442285651</v>
      </c>
      <c r="K44" s="1">
        <f t="shared" ca="1" si="2"/>
        <v>0.50399467103192219</v>
      </c>
      <c r="L44" s="1">
        <f t="shared" ca="1" si="2"/>
        <v>0.20478599660506144</v>
      </c>
      <c r="M44" s="1">
        <f t="shared" ca="1" si="2"/>
        <v>0.73777712623084368</v>
      </c>
      <c r="N44" s="1">
        <f t="shared" ca="1" si="2"/>
        <v>-8.9797006625032344E-2</v>
      </c>
      <c r="O44" s="1">
        <f t="shared" ca="1" si="2"/>
        <v>0.38584256636548492</v>
      </c>
      <c r="P44" s="1">
        <f t="shared" ca="1" si="2"/>
        <v>-1.6871543658939168</v>
      </c>
      <c r="Q44" s="1">
        <f t="shared" ca="1" si="2"/>
        <v>-5.9846825472541221E-2</v>
      </c>
      <c r="R44" s="1">
        <f t="shared" ca="1" si="2"/>
        <v>-1.2733164085389275</v>
      </c>
      <c r="U44" s="1">
        <f ca="1">rho*I44+SQRT(1-rho^2)*_xlfn.NORM.S.INV(RAND())</f>
        <v>0.88445987209589272</v>
      </c>
      <c r="V44" s="1">
        <f ca="1">rho*J44+SQRT(1-rho^2)*_xlfn.NORM.S.INV(RAND())</f>
        <v>-0.87744714532220058</v>
      </c>
      <c r="W44" s="1">
        <f ca="1">rho*K44+SQRT(1-rho^2)*_xlfn.NORM.S.INV(RAND())</f>
        <v>1.6899897382167659</v>
      </c>
      <c r="X44" s="1">
        <f ca="1">rho*L44+SQRT(1-rho^2)*_xlfn.NORM.S.INV(RAND())</f>
        <v>0.30963363981546443</v>
      </c>
      <c r="Y44" s="1">
        <f ca="1">rho*M44+SQRT(1-rho^2)*_xlfn.NORM.S.INV(RAND())</f>
        <v>1.0506051330345934</v>
      </c>
      <c r="Z44" s="1">
        <f ca="1">rho*N44+SQRT(1-rho^2)*_xlfn.NORM.S.INV(RAND())</f>
        <v>-1.4801156416941523</v>
      </c>
      <c r="AA44" s="1">
        <f ca="1">rho*O44+SQRT(1-rho^2)*_xlfn.NORM.S.INV(RAND())</f>
        <v>0.40232214262713839</v>
      </c>
      <c r="AB44" s="1">
        <f ca="1">rho*P44+SQRT(1-rho^2)*_xlfn.NORM.S.INV(RAND())</f>
        <v>0.39976686409308471</v>
      </c>
      <c r="AC44" s="1">
        <f ca="1">rho*Q44+SQRT(1-rho^2)*_xlfn.NORM.S.INV(RAND())</f>
        <v>0.12490865792214589</v>
      </c>
      <c r="AD44" s="1">
        <f ca="1">rho*R44+SQRT(1-rho^2)*_xlfn.NORM.S.INV(RAND())</f>
        <v>-1.2411102518644783</v>
      </c>
      <c r="AF44" s="2">
        <v>39</v>
      </c>
      <c r="AG44" s="1">
        <f>AG43+dt</f>
        <v>0.75000000000000033</v>
      </c>
      <c r="AH44" s="1">
        <f ca="1">AH43*EXP((rf-sigma^2/2)*dt+sigma*I44*SQRT(dt))</f>
        <v>89.557365410539688</v>
      </c>
      <c r="AI44" s="1">
        <f ca="1">AI43*EXP((rf-sigma^2/2)*dt+sigma*J44*SQRT(dt))</f>
        <v>156.2336600123667</v>
      </c>
      <c r="AJ44" s="1">
        <f ca="1">AJ43*EXP((rf-sigma^2/2)*dt+sigma*K44*SQRT(dt))</f>
        <v>99.193220139127234</v>
      </c>
      <c r="AK44" s="1">
        <f ca="1">AK43*EXP((rf-sigma^2/2)*dt+sigma*L44*SQRT(dt))</f>
        <v>106.70824449704727</v>
      </c>
      <c r="AL44" s="1">
        <f ca="1">AL43*EXP((rf-sigma^2/2)*dt+sigma*M44*SQRT(dt))</f>
        <v>88.922411202824819</v>
      </c>
      <c r="AM44" s="1">
        <f ca="1">AM43*EXP((rf-sigma^2/2)*dt+sigma*N44*SQRT(dt))</f>
        <v>111.4149865759419</v>
      </c>
      <c r="AN44" s="1">
        <f ca="1">AN43*EXP((rf-sigma^2/2)*dt+sigma*O44*SQRT(dt))</f>
        <v>139.28962099579871</v>
      </c>
      <c r="AO44" s="1">
        <f ca="1">AO43*EXP((rf-sigma^2/2)*dt+sigma*P44*SQRT(dt))</f>
        <v>55.983949497935797</v>
      </c>
      <c r="AP44" s="1">
        <f ca="1">AP43*EXP((rf-sigma^2/2)*dt+sigma*Q44*SQRT(dt))</f>
        <v>76.065272822142774</v>
      </c>
      <c r="AQ44" s="1">
        <f ca="1">AQ43*EXP((rf-sigma^2/2)*dt+sigma*R44*SQRT(dt))</f>
        <v>93.012399095259482</v>
      </c>
      <c r="AS44" s="2">
        <v>39</v>
      </c>
      <c r="AT44" s="1">
        <f>AT43+dt</f>
        <v>0.75000000000000033</v>
      </c>
      <c r="AU44" s="1">
        <f ca="1">AU43*EXP((rf-sigma^2/2)*dt+sigma*U44*SQRT(dt))</f>
        <v>105.62826211475571</v>
      </c>
      <c r="AV44" s="1">
        <f ca="1">AV43*EXP((rf-sigma^2/2)*dt+sigma*V44*SQRT(dt))</f>
        <v>123.85598089423669</v>
      </c>
      <c r="AW44" s="1">
        <f ca="1">AW43*EXP((rf-sigma^2/2)*dt+sigma*W44*SQRT(dt))</f>
        <v>118.67657835179006</v>
      </c>
      <c r="AX44" s="1">
        <f ca="1">AX43*EXP((rf-sigma^2/2)*dt+sigma*X44*SQRT(dt))</f>
        <v>86.418377013105655</v>
      </c>
      <c r="AY44" s="1">
        <f ca="1">AY43*EXP((rf-sigma^2/2)*dt+sigma*Y44*SQRT(dt))</f>
        <v>77.425942328645093</v>
      </c>
      <c r="AZ44" s="1">
        <f ca="1">AZ43*EXP((rf-sigma^2/2)*dt+sigma*Z44*SQRT(dt))</f>
        <v>78.573947816532709</v>
      </c>
      <c r="BA44" s="1">
        <f ca="1">BA43*EXP((rf-sigma^2/2)*dt+sigma*AA44*SQRT(dt))</f>
        <v>105.84091090787824</v>
      </c>
      <c r="BB44" s="1">
        <f ca="1">BB43*EXP((rf-sigma^2/2)*dt+sigma*AB44*SQRT(dt))</f>
        <v>74.773358732373239</v>
      </c>
      <c r="BC44" s="1">
        <f ca="1">BC43*EXP((rf-sigma^2/2)*dt+sigma*AC44*SQRT(dt))</f>
        <v>117.71982555429635</v>
      </c>
      <c r="BD44" s="1">
        <f ca="1">BD43*EXP((rf-sigma^2/2)*dt+sigma*AD44*SQRT(dt))</f>
        <v>64.312716373833709</v>
      </c>
    </row>
    <row r="45" spans="9:56" x14ac:dyDescent="0.25">
      <c r="I45" s="1">
        <f t="shared" ca="1" si="1"/>
        <v>-2.4492566787036898</v>
      </c>
      <c r="J45" s="1">
        <f t="shared" ref="J45:R57" ca="1" si="3">_xlfn.NORM.S.INV(RAND())</f>
        <v>0.78253123598178442</v>
      </c>
      <c r="K45" s="1">
        <f t="shared" ca="1" si="3"/>
        <v>1.3703049191497898</v>
      </c>
      <c r="L45" s="1">
        <f t="shared" ca="1" si="3"/>
        <v>3.4819977496025417E-2</v>
      </c>
      <c r="M45" s="1">
        <f t="shared" ca="1" si="3"/>
        <v>-8.4843154176621874E-2</v>
      </c>
      <c r="N45" s="1">
        <f t="shared" ca="1" si="3"/>
        <v>1.4316995494545119</v>
      </c>
      <c r="O45" s="1">
        <f t="shared" ca="1" si="3"/>
        <v>1.6358699017343294</v>
      </c>
      <c r="P45" s="1">
        <f t="shared" ca="1" si="3"/>
        <v>-0.53972506193616621</v>
      </c>
      <c r="Q45" s="1">
        <f t="shared" ca="1" si="3"/>
        <v>-1.4159555360452802</v>
      </c>
      <c r="R45" s="1">
        <f t="shared" ca="1" si="3"/>
        <v>1.8636527102777982</v>
      </c>
      <c r="U45" s="1">
        <f ca="1">rho*I45+SQRT(1-rho^2)*_xlfn.NORM.S.INV(RAND())</f>
        <v>-2.4602786150645293</v>
      </c>
      <c r="V45" s="1">
        <f ca="1">rho*J45+SQRT(1-rho^2)*_xlfn.NORM.S.INV(RAND())</f>
        <v>-0.36153432849778289</v>
      </c>
      <c r="W45" s="1">
        <f ca="1">rho*K45+SQRT(1-rho^2)*_xlfn.NORM.S.INV(RAND())</f>
        <v>0.6644807202038574</v>
      </c>
      <c r="X45" s="1">
        <f ca="1">rho*L45+SQRT(1-rho^2)*_xlfn.NORM.S.INV(RAND())</f>
        <v>-0.62560054779141894</v>
      </c>
      <c r="Y45" s="1">
        <f ca="1">rho*M45+SQRT(1-rho^2)*_xlfn.NORM.S.INV(RAND())</f>
        <v>-1.0856051162319387</v>
      </c>
      <c r="Z45" s="1">
        <f ca="1">rho*N45+SQRT(1-rho^2)*_xlfn.NORM.S.INV(RAND())</f>
        <v>1.3697165450647495</v>
      </c>
      <c r="AA45" s="1">
        <f ca="1">rho*O45+SQRT(1-rho^2)*_xlfn.NORM.S.INV(RAND())</f>
        <v>0.65866657274829876</v>
      </c>
      <c r="AB45" s="1">
        <f ca="1">rho*P45+SQRT(1-rho^2)*_xlfn.NORM.S.INV(RAND())</f>
        <v>-1.5357977200766684</v>
      </c>
      <c r="AC45" s="1">
        <f ca="1">rho*Q45+SQRT(1-rho^2)*_xlfn.NORM.S.INV(RAND())</f>
        <v>-1.1440206130736885</v>
      </c>
      <c r="AD45" s="1">
        <f ca="1">rho*R45+SQRT(1-rho^2)*_xlfn.NORM.S.INV(RAND())</f>
        <v>1.0555452559246481</v>
      </c>
      <c r="AF45" s="2">
        <v>40</v>
      </c>
      <c r="AG45" s="1">
        <f>AG44+dt</f>
        <v>0.76923076923076961</v>
      </c>
      <c r="AH45" s="1">
        <f ca="1">AH44*EXP((rf-sigma^2/2)*dt+sigma*I45*SQRT(dt))</f>
        <v>80.842544517656179</v>
      </c>
      <c r="AI45" s="1">
        <f ca="1">AI44*EXP((rf-sigma^2/2)*dt+sigma*J45*SQRT(dt))</f>
        <v>161.3260069027892</v>
      </c>
      <c r="AJ45" s="1">
        <f ca="1">AJ44*EXP((rf-sigma^2/2)*dt+sigma*K45*SQRT(dt))</f>
        <v>104.96185809419866</v>
      </c>
      <c r="AK45" s="1">
        <f ca="1">AK44*EXP((rf-sigma^2/2)*dt+sigma*L45*SQRT(dt))</f>
        <v>106.81156986540753</v>
      </c>
      <c r="AL45" s="1">
        <f ca="1">AL44*EXP((rf-sigma^2/2)*dt+sigma*M45*SQRT(dt))</f>
        <v>88.566505774006799</v>
      </c>
      <c r="AM45" s="1">
        <f ca="1">AM44*EXP((rf-sigma^2/2)*dt+sigma*N45*SQRT(dt))</f>
        <v>118.19589560291847</v>
      </c>
      <c r="AN45" s="1">
        <f ca="1">AN44*EXP((rf-sigma^2/2)*dt+sigma*O45*SQRT(dt))</f>
        <v>149.02750737405333</v>
      </c>
      <c r="AO45" s="1">
        <f ca="1">AO44*EXP((rf-sigma^2/2)*dt+sigma*P45*SQRT(dt))</f>
        <v>54.714586882034361</v>
      </c>
      <c r="AP45" s="1">
        <f ca="1">AP44*EXP((rf-sigma^2/2)*dt+sigma*Q45*SQRT(dt))</f>
        <v>71.679424819185826</v>
      </c>
      <c r="AQ45" s="1">
        <f ca="1">AQ44*EXP((rf-sigma^2/2)*dt+sigma*R45*SQRT(dt))</f>
        <v>100.46251551224472</v>
      </c>
      <c r="AS45" s="2">
        <v>40</v>
      </c>
      <c r="AT45" s="1">
        <f>AT44+dt</f>
        <v>0.76923076923076961</v>
      </c>
      <c r="AU45" s="1">
        <f ca="1">AU44*EXP((rf-sigma^2/2)*dt+sigma*U45*SQRT(dt))</f>
        <v>95.305871799273405</v>
      </c>
      <c r="AV45" s="1">
        <f ca="1">AV44*EXP((rf-sigma^2/2)*dt+sigma*V45*SQRT(dt))</f>
        <v>121.94839211079886</v>
      </c>
      <c r="AW45" s="1">
        <f ca="1">AW44*EXP((rf-sigma^2/2)*dt+sigma*W45*SQRT(dt))</f>
        <v>121.94440740136115</v>
      </c>
      <c r="AX45" s="1">
        <f ca="1">AX44*EXP((rf-sigma^2/2)*dt+sigma*X45*SQRT(dt))</f>
        <v>84.157750928754183</v>
      </c>
      <c r="AY45" s="1">
        <f ca="1">AY44*EXP((rf-sigma^2/2)*dt+sigma*Y45*SQRT(dt))</f>
        <v>73.971303287981087</v>
      </c>
      <c r="AZ45" s="1">
        <f ca="1">AZ44*EXP((rf-sigma^2/2)*dt+sigma*Z45*SQRT(dt))</f>
        <v>83.141425151990589</v>
      </c>
      <c r="BA45" s="1">
        <f ca="1">BA44*EXP((rf-sigma^2/2)*dt+sigma*AA45*SQRT(dt))</f>
        <v>108.72899944689233</v>
      </c>
      <c r="BB45" s="1">
        <f ca="1">BB44*EXP((rf-sigma^2/2)*dt+sigma*AB45*SQRT(dt))</f>
        <v>70.111570562723031</v>
      </c>
      <c r="BC45" s="1">
        <f ca="1">BC44*EXP((rf-sigma^2/2)*dt+sigma*AC45*SQRT(dt))</f>
        <v>112.19433906749487</v>
      </c>
      <c r="BD45" s="1">
        <f ca="1">BD44*EXP((rf-sigma^2/2)*dt+sigma*AD45*SQRT(dt))</f>
        <v>67.167529971863956</v>
      </c>
    </row>
    <row r="46" spans="9:56" x14ac:dyDescent="0.25">
      <c r="I46" s="1">
        <f t="shared" ca="1" si="1"/>
        <v>-0.83554097867223909</v>
      </c>
      <c r="J46" s="1">
        <f t="shared" ca="1" si="3"/>
        <v>-1.3662731087714317</v>
      </c>
      <c r="K46" s="1">
        <f t="shared" ca="1" si="3"/>
        <v>-0.40066009413049375</v>
      </c>
      <c r="L46" s="1">
        <f t="shared" ca="1" si="3"/>
        <v>-0.26273221652722401</v>
      </c>
      <c r="M46" s="1">
        <f t="shared" ca="1" si="3"/>
        <v>0.30502508845006021</v>
      </c>
      <c r="N46" s="1">
        <f t="shared" ca="1" si="3"/>
        <v>-0.53325864656391297</v>
      </c>
      <c r="O46" s="1">
        <f t="shared" ca="1" si="3"/>
        <v>-7.9120595205431757E-2</v>
      </c>
      <c r="P46" s="1">
        <f t="shared" ca="1" si="3"/>
        <v>0.15507581020018882</v>
      </c>
      <c r="Q46" s="1">
        <f t="shared" ca="1" si="3"/>
        <v>-0.75973176074691662</v>
      </c>
      <c r="R46" s="1">
        <f t="shared" ca="1" si="3"/>
        <v>-0.21771558995339463</v>
      </c>
      <c r="U46" s="1">
        <f ca="1">rho*I46+SQRT(1-rho^2)*_xlfn.NORM.S.INV(RAND())</f>
        <v>-0.90958359252002374</v>
      </c>
      <c r="V46" s="1">
        <f ca="1">rho*J46+SQRT(1-rho^2)*_xlfn.NORM.S.INV(RAND())</f>
        <v>0.27516831104813133</v>
      </c>
      <c r="W46" s="1">
        <f ca="1">rho*K46+SQRT(1-rho^2)*_xlfn.NORM.S.INV(RAND())</f>
        <v>-0.60060520237646076</v>
      </c>
      <c r="X46" s="1">
        <f ca="1">rho*L46+SQRT(1-rho^2)*_xlfn.NORM.S.INV(RAND())</f>
        <v>-6.8864477790206755E-2</v>
      </c>
      <c r="Y46" s="1">
        <f ca="1">rho*M46+SQRT(1-rho^2)*_xlfn.NORM.S.INV(RAND())</f>
        <v>0.71137013168237195</v>
      </c>
      <c r="Z46" s="1">
        <f ca="1">rho*N46+SQRT(1-rho^2)*_xlfn.NORM.S.INV(RAND())</f>
        <v>-0.88703334599155848</v>
      </c>
      <c r="AA46" s="1">
        <f ca="1">rho*O46+SQRT(1-rho^2)*_xlfn.NORM.S.INV(RAND())</f>
        <v>0.99366006246039329</v>
      </c>
      <c r="AB46" s="1">
        <f ca="1">rho*P46+SQRT(1-rho^2)*_xlfn.NORM.S.INV(RAND())</f>
        <v>0.15746245080393687</v>
      </c>
      <c r="AC46" s="1">
        <f ca="1">rho*Q46+SQRT(1-rho^2)*_xlfn.NORM.S.INV(RAND())</f>
        <v>-0.57149769405037165</v>
      </c>
      <c r="AD46" s="1">
        <f ca="1">rho*R46+SQRT(1-rho^2)*_xlfn.NORM.S.INV(RAND())</f>
        <v>0.2698425114690845</v>
      </c>
      <c r="AF46" s="2">
        <v>41</v>
      </c>
      <c r="AG46" s="1">
        <f>AG45+dt</f>
        <v>0.78846153846153888</v>
      </c>
      <c r="AH46" s="1">
        <f ca="1">AH45*EXP((rf-sigma^2/2)*dt+sigma*I46*SQRT(dt))</f>
        <v>78.043158901933921</v>
      </c>
      <c r="AI46" s="1">
        <f ca="1">AI45*EXP((rf-sigma^2/2)*dt+sigma*J46*SQRT(dt))</f>
        <v>152.33865544813287</v>
      </c>
      <c r="AJ46" s="1">
        <f ca="1">AJ45*EXP((rf-sigma^2/2)*dt+sigma*K46*SQRT(dt))</f>
        <v>103.1771889413377</v>
      </c>
      <c r="AK46" s="1">
        <f ca="1">AK45*EXP((rf-sigma^2/2)*dt+sigma*L46*SQRT(dt))</f>
        <v>105.59966116436831</v>
      </c>
      <c r="AL46" s="1">
        <f ca="1">AL45*EXP((rf-sigma^2/2)*dt+sigma*M46*SQRT(dt))</f>
        <v>89.654445756697697</v>
      </c>
      <c r="AM46" s="1">
        <f ca="1">AM45*EXP((rf-sigma^2/2)*dt+sigma*N46*SQRT(dt))</f>
        <v>115.54703890219493</v>
      </c>
      <c r="AN46" s="1">
        <f ca="1">AN45*EXP((rf-sigma^2/2)*dt+sigma*O46*SQRT(dt))</f>
        <v>148.46637731177569</v>
      </c>
      <c r="AO46" s="1">
        <f ca="1">AO45*EXP((rf-sigma^2/2)*dt+sigma*P46*SQRT(dt))</f>
        <v>55.042252574704335</v>
      </c>
      <c r="AP46" s="1">
        <f ca="1">AP45*EXP((rf-sigma^2/2)*dt+sigma*Q46*SQRT(dt))</f>
        <v>69.415919121330731</v>
      </c>
      <c r="AQ46" s="1">
        <f ca="1">AQ45*EXP((rf-sigma^2/2)*dt+sigma*R46*SQRT(dt))</f>
        <v>99.50883086926757</v>
      </c>
      <c r="AS46" s="2">
        <v>41</v>
      </c>
      <c r="AT46" s="1">
        <f>AT45+dt</f>
        <v>0.78846153846153888</v>
      </c>
      <c r="AU46" s="1">
        <f ca="1">AU45*EXP((rf-sigma^2/2)*dt+sigma*U46*SQRT(dt))</f>
        <v>91.722681068985736</v>
      </c>
      <c r="AV46" s="1">
        <f ca="1">AV45*EXP((rf-sigma^2/2)*dt+sigma*V46*SQRT(dt))</f>
        <v>123.29315137588598</v>
      </c>
      <c r="AW46" s="1">
        <f ca="1">AW45*EXP((rf-sigma^2/2)*dt+sigma*W46*SQRT(dt))</f>
        <v>118.87800602723921</v>
      </c>
      <c r="AX46" s="1">
        <f ca="1">AX45*EXP((rf-sigma^2/2)*dt+sigma*X46*SQRT(dt))</f>
        <v>83.876654442611567</v>
      </c>
      <c r="AY46" s="1">
        <f ca="1">AY45*EXP((rf-sigma^2/2)*dt+sigma*Y46*SQRT(dt))</f>
        <v>76.156561548501259</v>
      </c>
      <c r="AZ46" s="1">
        <f ca="1">AZ45*EXP((rf-sigma^2/2)*dt+sigma*Z46*SQRT(dt))</f>
        <v>80.09067963642093</v>
      </c>
      <c r="BA46" s="1">
        <f ca="1">BA45*EXP((rf-sigma^2/2)*dt+sigma*AA46*SQRT(dt))</f>
        <v>113.263451112219</v>
      </c>
      <c r="BB46" s="1">
        <f ca="1">BB45*EXP((rf-sigma^2/2)*dt+sigma*AB46*SQRT(dt))</f>
        <v>70.538446603870725</v>
      </c>
      <c r="BC46" s="1">
        <f ca="1">BC45*EXP((rf-sigma^2/2)*dt+sigma*AC46*SQRT(dt))</f>
        <v>109.50563700329593</v>
      </c>
      <c r="BD46" s="1">
        <f ca="1">BD45*EXP((rf-sigma^2/2)*dt+sigma*AD46*SQRT(dt))</f>
        <v>67.893160714618503</v>
      </c>
    </row>
    <row r="47" spans="9:56" x14ac:dyDescent="0.25">
      <c r="I47" s="1">
        <f t="shared" ca="1" si="1"/>
        <v>-0.40342645480638856</v>
      </c>
      <c r="J47" s="1">
        <f t="shared" ca="1" si="3"/>
        <v>0.68090214076021049</v>
      </c>
      <c r="K47" s="1">
        <f t="shared" ca="1" si="3"/>
        <v>0.12408256593740945</v>
      </c>
      <c r="L47" s="1">
        <f t="shared" ca="1" si="3"/>
        <v>-1.0397012132931187</v>
      </c>
      <c r="M47" s="1">
        <f t="shared" ca="1" si="3"/>
        <v>0.58188029019729137</v>
      </c>
      <c r="N47" s="1">
        <f t="shared" ca="1" si="3"/>
        <v>-0.79172322356616676</v>
      </c>
      <c r="O47" s="1">
        <f t="shared" ca="1" si="3"/>
        <v>1.7395133790366977</v>
      </c>
      <c r="P47" s="1">
        <f t="shared" ca="1" si="3"/>
        <v>0.60461452281498829</v>
      </c>
      <c r="Q47" s="1">
        <f t="shared" ca="1" si="3"/>
        <v>0.76700673979254874</v>
      </c>
      <c r="R47" s="1">
        <f t="shared" ca="1" si="3"/>
        <v>-0.49172393135932752</v>
      </c>
      <c r="U47" s="1">
        <f ca="1">rho*I47+SQRT(1-rho^2)*_xlfn.NORM.S.INV(RAND())</f>
        <v>-0.81055540379445956</v>
      </c>
      <c r="V47" s="1">
        <f ca="1">rho*J47+SQRT(1-rho^2)*_xlfn.NORM.S.INV(RAND())</f>
        <v>0.25609410644141506</v>
      </c>
      <c r="W47" s="1">
        <f ca="1">rho*K47+SQRT(1-rho^2)*_xlfn.NORM.S.INV(RAND())</f>
        <v>-0.90746475580356734</v>
      </c>
      <c r="X47" s="1">
        <f ca="1">rho*L47+SQRT(1-rho^2)*_xlfn.NORM.S.INV(RAND())</f>
        <v>-0.40142545203605123</v>
      </c>
      <c r="Y47" s="1">
        <f ca="1">rho*M47+SQRT(1-rho^2)*_xlfn.NORM.S.INV(RAND())</f>
        <v>1.1043308500468911</v>
      </c>
      <c r="Z47" s="1">
        <f ca="1">rho*N47+SQRT(1-rho^2)*_xlfn.NORM.S.INV(RAND())</f>
        <v>-0.2251325314582</v>
      </c>
      <c r="AA47" s="1">
        <f ca="1">rho*O47+SQRT(1-rho^2)*_xlfn.NORM.S.INV(RAND())</f>
        <v>1.3051899420681572</v>
      </c>
      <c r="AB47" s="1">
        <f ca="1">rho*P47+SQRT(1-rho^2)*_xlfn.NORM.S.INV(RAND())</f>
        <v>0.42110796459753996</v>
      </c>
      <c r="AC47" s="1">
        <f ca="1">rho*Q47+SQRT(1-rho^2)*_xlfn.NORM.S.INV(RAND())</f>
        <v>0.94990236252529336</v>
      </c>
      <c r="AD47" s="1">
        <f ca="1">rho*R47+SQRT(1-rho^2)*_xlfn.NORM.S.INV(RAND())</f>
        <v>0.69416429979633554</v>
      </c>
      <c r="AF47" s="2">
        <v>42</v>
      </c>
      <c r="AG47" s="1">
        <f>AG46+dt</f>
        <v>0.80769230769230815</v>
      </c>
      <c r="AH47" s="1">
        <f ca="1">AH46*EXP((rf-sigma^2/2)*dt+sigma*I47*SQRT(dt))</f>
        <v>76.707360507645205</v>
      </c>
      <c r="AI47" s="1">
        <f ca="1">AI46*EXP((rf-sigma^2/2)*dt+sigma*J47*SQRT(dt))</f>
        <v>156.6403653210663</v>
      </c>
      <c r="AJ47" s="1">
        <f ca="1">AJ46*EXP((rf-sigma^2/2)*dt+sigma*K47*SQRT(dt))</f>
        <v>103.66133266237124</v>
      </c>
      <c r="AK47" s="1">
        <f ca="1">AK46*EXP((rf-sigma^2/2)*dt+sigma*L47*SQRT(dt))</f>
        <v>101.08080114488847</v>
      </c>
      <c r="AL47" s="1">
        <f ca="1">AL46*EXP((rf-sigma^2/2)*dt+sigma*M47*SQRT(dt))</f>
        <v>91.807106095147446</v>
      </c>
      <c r="AM47" s="1">
        <f ca="1">AM46*EXP((rf-sigma^2/2)*dt+sigma*N47*SQRT(dt))</f>
        <v>111.74944465870382</v>
      </c>
      <c r="AN47" s="1">
        <f ca="1">AN46*EXP((rf-sigma^2/2)*dt+sigma*O47*SQRT(dt))</f>
        <v>159.53221534562542</v>
      </c>
      <c r="AO47" s="1">
        <f ca="1">AO46*EXP((rf-sigma^2/2)*dt+sigma*P47*SQRT(dt))</f>
        <v>56.417186331738215</v>
      </c>
      <c r="AP47" s="1">
        <f ca="1">AP46*EXP((rf-sigma^2/2)*dt+sigma*Q47*SQRT(dt))</f>
        <v>71.632212160776305</v>
      </c>
      <c r="AQ47" s="1">
        <f ca="1">AQ46*EXP((rf-sigma^2/2)*dt+sigma*R47*SQRT(dt))</f>
        <v>97.447003010887656</v>
      </c>
      <c r="AS47" s="2">
        <v>42</v>
      </c>
      <c r="AT47" s="1">
        <f>AT46+dt</f>
        <v>0.80769230769230815</v>
      </c>
      <c r="AU47" s="1">
        <f ca="1">AU46*EXP((rf-sigma^2/2)*dt+sigma*U47*SQRT(dt))</f>
        <v>88.638630809386243</v>
      </c>
      <c r="AV47" s="1">
        <f ca="1">AV46*EXP((rf-sigma^2/2)*dt+sigma*V47*SQRT(dt))</f>
        <v>124.55386261995334</v>
      </c>
      <c r="AW47" s="1">
        <f ca="1">AW46*EXP((rf-sigma^2/2)*dt+sigma*W47*SQRT(dt))</f>
        <v>114.41866517396203</v>
      </c>
      <c r="AX47" s="1">
        <f ca="1">AX46*EXP((rf-sigma^2/2)*dt+sigma*X47*SQRT(dt))</f>
        <v>82.447872296623089</v>
      </c>
      <c r="AY47" s="1">
        <f ca="1">AY46*EXP((rf-sigma^2/2)*dt+sigma*Y47*SQRT(dt))</f>
        <v>79.698711033748992</v>
      </c>
      <c r="AZ47" s="1">
        <f ca="1">AZ46*EXP((rf-sigma^2/2)*dt+sigma*Z47*SQRT(dt))</f>
        <v>79.305908933189826</v>
      </c>
      <c r="BA47" s="1">
        <f ca="1">BA46*EXP((rf-sigma^2/2)*dt+sigma*AA47*SQRT(dt))</f>
        <v>119.52612245955382</v>
      </c>
      <c r="BB47" s="1">
        <f ca="1">BB46*EXP((rf-sigma^2/2)*dt+sigma*AB47*SQRT(dt))</f>
        <v>71.750604818909693</v>
      </c>
      <c r="BC47" s="1">
        <f ca="1">BC46*EXP((rf-sigma^2/2)*dt+sigma*AC47*SQRT(dt))</f>
        <v>113.86500558651829</v>
      </c>
      <c r="BD47" s="1">
        <f ca="1">BD46*EXP((rf-sigma^2/2)*dt+sigma*AD47*SQRT(dt))</f>
        <v>69.848842539453628</v>
      </c>
    </row>
    <row r="48" spans="9:56" x14ac:dyDescent="0.25">
      <c r="I48" s="1">
        <f t="shared" ca="1" si="1"/>
        <v>-1.8813690200833564</v>
      </c>
      <c r="J48" s="1">
        <f t="shared" ca="1" si="3"/>
        <v>0.6512860223631054</v>
      </c>
      <c r="K48" s="1">
        <f t="shared" ca="1" si="3"/>
        <v>0.80837875051670283</v>
      </c>
      <c r="L48" s="1">
        <f t="shared" ca="1" si="3"/>
        <v>-0.37793725920883298</v>
      </c>
      <c r="M48" s="1">
        <f t="shared" ca="1" si="3"/>
        <v>-2.8444323243045071</v>
      </c>
      <c r="N48" s="1">
        <f t="shared" ca="1" si="3"/>
        <v>0.44840951061158107</v>
      </c>
      <c r="O48" s="1">
        <f t="shared" ca="1" si="3"/>
        <v>-0.33873409320633141</v>
      </c>
      <c r="P48" s="1">
        <f t="shared" ca="1" si="3"/>
        <v>2.1012017207239508</v>
      </c>
      <c r="Q48" s="1">
        <f t="shared" ca="1" si="3"/>
        <v>-5.6150410036589382E-2</v>
      </c>
      <c r="R48" s="1">
        <f t="shared" ca="1" si="3"/>
        <v>1.4958692562037625</v>
      </c>
      <c r="U48" s="1">
        <f ca="1">rho*I48+SQRT(1-rho^2)*_xlfn.NORM.S.INV(RAND())</f>
        <v>-0.46597845792458903</v>
      </c>
      <c r="V48" s="1">
        <f ca="1">rho*J48+SQRT(1-rho^2)*_xlfn.NORM.S.INV(RAND())</f>
        <v>0.96304453051150141</v>
      </c>
      <c r="W48" s="1">
        <f ca="1">rho*K48+SQRT(1-rho^2)*_xlfn.NORM.S.INV(RAND())</f>
        <v>0.59921630526628278</v>
      </c>
      <c r="X48" s="1">
        <f ca="1">rho*L48+SQRT(1-rho^2)*_xlfn.NORM.S.INV(RAND())</f>
        <v>-4.3201782052621013E-2</v>
      </c>
      <c r="Y48" s="1">
        <f ca="1">rho*M48+SQRT(1-rho^2)*_xlfn.NORM.S.INV(RAND())</f>
        <v>-1.3344077896783371</v>
      </c>
      <c r="Z48" s="1">
        <f ca="1">rho*N48+SQRT(1-rho^2)*_xlfn.NORM.S.INV(RAND())</f>
        <v>5.7213844766136279E-2</v>
      </c>
      <c r="AA48" s="1">
        <f ca="1">rho*O48+SQRT(1-rho^2)*_xlfn.NORM.S.INV(RAND())</f>
        <v>-1.6232066521868382</v>
      </c>
      <c r="AB48" s="1">
        <f ca="1">rho*P48+SQRT(1-rho^2)*_xlfn.NORM.S.INV(RAND())</f>
        <v>-0.59601315875402494</v>
      </c>
      <c r="AC48" s="1">
        <f ca="1">rho*Q48+SQRT(1-rho^2)*_xlfn.NORM.S.INV(RAND())</f>
        <v>1.1158345719389176</v>
      </c>
      <c r="AD48" s="1">
        <f ca="1">rho*R48+SQRT(1-rho^2)*_xlfn.NORM.S.INV(RAND())</f>
        <v>0.74651953486053002</v>
      </c>
      <c r="AF48" s="2">
        <v>43</v>
      </c>
      <c r="AG48" s="1">
        <f>AG47+dt</f>
        <v>0.82692307692307743</v>
      </c>
      <c r="AH48" s="1">
        <f ca="1">AH47*EXP((rf-sigma^2/2)*dt+sigma*I48*SQRT(dt))</f>
        <v>70.898353972922422</v>
      </c>
      <c r="AI48" s="1">
        <f ca="1">AI47*EXP((rf-sigma^2/2)*dt+sigma*J48*SQRT(dt))</f>
        <v>160.86522105929603</v>
      </c>
      <c r="AJ48" s="1">
        <f ca="1">AJ47*EXP((rf-sigma^2/2)*dt+sigma*K48*SQRT(dt))</f>
        <v>107.15527903385818</v>
      </c>
      <c r="AK48" s="1">
        <f ca="1">AK47*EXP((rf-sigma^2/2)*dt+sigma*L48*SQRT(dt))</f>
        <v>99.456095817358658</v>
      </c>
      <c r="AL48" s="1">
        <f ca="1">AL47*EXP((rf-sigma^2/2)*dt+sigma*M48*SQRT(dt))</f>
        <v>81.522038620269541</v>
      </c>
      <c r="AM48" s="1">
        <f ca="1">AM47*EXP((rf-sigma^2/2)*dt+sigma*N48*SQRT(dt))</f>
        <v>113.79896855853737</v>
      </c>
      <c r="AN48" s="1">
        <f ca="1">AN47*EXP((rf-sigma^2/2)*dt+sigma*O48*SQRT(dt))</f>
        <v>157.22421688950203</v>
      </c>
      <c r="AO48" s="1">
        <f ca="1">AO47*EXP((rf-sigma^2/2)*dt+sigma*P48*SQRT(dt))</f>
        <v>61.541290548224339</v>
      </c>
      <c r="AP48" s="1">
        <f ca="1">AP47*EXP((rf-sigma^2/2)*dt+sigma*Q48*SQRT(dt))</f>
        <v>71.430724779049669</v>
      </c>
      <c r="AQ48" s="1">
        <f ca="1">AQ47*EXP((rf-sigma^2/2)*dt+sigma*R48*SQRT(dt))</f>
        <v>103.65414463100053</v>
      </c>
      <c r="AS48" s="2">
        <v>43</v>
      </c>
      <c r="AT48" s="1">
        <f>AT47+dt</f>
        <v>0.82692307692307743</v>
      </c>
      <c r="AU48" s="1">
        <f ca="1">AU47*EXP((rf-sigma^2/2)*dt+sigma*U48*SQRT(dt))</f>
        <v>86.895055450639774</v>
      </c>
      <c r="AV48" s="1">
        <f ca="1">AV47*EXP((rf-sigma^2/2)*dt+sigma*V48*SQRT(dt))</f>
        <v>129.58312393070224</v>
      </c>
      <c r="AW48" s="1">
        <f ca="1">AW47*EXP((rf-sigma^2/2)*dt+sigma*W48*SQRT(dt))</f>
        <v>117.25046329709679</v>
      </c>
      <c r="AX48" s="1">
        <f ca="1">AX47*EXP((rf-sigma^2/2)*dt+sigma*X48*SQRT(dt))</f>
        <v>82.260263880795549</v>
      </c>
      <c r="AY48" s="1">
        <f ca="1">AY47*EXP((rf-sigma^2/2)*dt+sigma*Y48*SQRT(dt))</f>
        <v>75.358590308845507</v>
      </c>
      <c r="AZ48" s="1">
        <f ca="1">AZ47*EXP((rf-sigma^2/2)*dt+sigma*Z48*SQRT(dt))</f>
        <v>79.45669133270431</v>
      </c>
      <c r="BA48" s="1">
        <f ca="1">BA47*EXP((rf-sigma^2/2)*dt+sigma*AA48*SQRT(dt))</f>
        <v>111.66738741552057</v>
      </c>
      <c r="BB48" s="1">
        <f ca="1">BB47*EXP((rf-sigma^2/2)*dt+sigma*AB48*SQRT(dt))</f>
        <v>69.959735450002725</v>
      </c>
      <c r="BC48" s="1">
        <f ca="1">BC47*EXP((rf-sigma^2/2)*dt+sigma*AC48*SQRT(dt))</f>
        <v>119.21807036571882</v>
      </c>
      <c r="BD48" s="1">
        <f ca="1">BD47*EXP((rf-sigma^2/2)*dt+sigma*AD48*SQRT(dt))</f>
        <v>72.017549733342122</v>
      </c>
    </row>
    <row r="49" spans="9:56" x14ac:dyDescent="0.25">
      <c r="I49" s="1">
        <f t="shared" ca="1" si="1"/>
        <v>-0.17501550201367061</v>
      </c>
      <c r="J49" s="1">
        <f t="shared" ca="1" si="3"/>
        <v>0.41120591844172533</v>
      </c>
      <c r="K49" s="1">
        <f t="shared" ca="1" si="3"/>
        <v>0.34362719050505092</v>
      </c>
      <c r="L49" s="1">
        <f t="shared" ca="1" si="3"/>
        <v>-3.5780431017592942E-2</v>
      </c>
      <c r="M49" s="1">
        <f t="shared" ca="1" si="3"/>
        <v>-0.22672696127129044</v>
      </c>
      <c r="N49" s="1">
        <f t="shared" ca="1" si="3"/>
        <v>0.88119384271469825</v>
      </c>
      <c r="O49" s="1">
        <f t="shared" ca="1" si="3"/>
        <v>-0.28342490670982123</v>
      </c>
      <c r="P49" s="1">
        <f t="shared" ca="1" si="3"/>
        <v>0.33639342602367006</v>
      </c>
      <c r="Q49" s="1">
        <f t="shared" ca="1" si="3"/>
        <v>-0.81686510633420184</v>
      </c>
      <c r="R49" s="1">
        <f t="shared" ca="1" si="3"/>
        <v>-0.57588610060489198</v>
      </c>
      <c r="U49" s="1">
        <f ca="1">rho*I49+SQRT(1-rho^2)*_xlfn.NORM.S.INV(RAND())</f>
        <v>-0.92913271422048171</v>
      </c>
      <c r="V49" s="1">
        <f ca="1">rho*J49+SQRT(1-rho^2)*_xlfn.NORM.S.INV(RAND())</f>
        <v>1.3291219092042206</v>
      </c>
      <c r="W49" s="1">
        <f ca="1">rho*K49+SQRT(1-rho^2)*_xlfn.NORM.S.INV(RAND())</f>
        <v>0.11364090033118524</v>
      </c>
      <c r="X49" s="1">
        <f ca="1">rho*L49+SQRT(1-rho^2)*_xlfn.NORM.S.INV(RAND())</f>
        <v>0.28132506363794879</v>
      </c>
      <c r="Y49" s="1">
        <f ca="1">rho*M49+SQRT(1-rho^2)*_xlfn.NORM.S.INV(RAND())</f>
        <v>-0.5714748514098148</v>
      </c>
      <c r="Z49" s="1">
        <f ca="1">rho*N49+SQRT(1-rho^2)*_xlfn.NORM.S.INV(RAND())</f>
        <v>1.471387786375427</v>
      </c>
      <c r="AA49" s="1">
        <f ca="1">rho*O49+SQRT(1-rho^2)*_xlfn.NORM.S.INV(RAND())</f>
        <v>0.72025647702965356</v>
      </c>
      <c r="AB49" s="1">
        <f ca="1">rho*P49+SQRT(1-rho^2)*_xlfn.NORM.S.INV(RAND())</f>
        <v>-0.42871197780722159</v>
      </c>
      <c r="AC49" s="1">
        <f ca="1">rho*Q49+SQRT(1-rho^2)*_xlfn.NORM.S.INV(RAND())</f>
        <v>-0.33890005948419077</v>
      </c>
      <c r="AD49" s="1">
        <f ca="1">rho*R49+SQRT(1-rho^2)*_xlfn.NORM.S.INV(RAND())</f>
        <v>-0.1570723449389099</v>
      </c>
      <c r="AF49" s="2">
        <v>44</v>
      </c>
      <c r="AG49" s="1">
        <f>AG48+dt</f>
        <v>0.8461538461538467</v>
      </c>
      <c r="AH49" s="1">
        <f ca="1">AH48*EXP((rf-sigma^2/2)*dt+sigma*I49*SQRT(dt))</f>
        <v>70.35018145401699</v>
      </c>
      <c r="AI49" s="1">
        <f ca="1">AI48*EXP((rf-sigma^2/2)*dt+sigma*J49*SQRT(dt))</f>
        <v>163.56219395277753</v>
      </c>
      <c r="AJ49" s="1">
        <f ca="1">AJ48*EXP((rf-sigma^2/2)*dt+sigma*K49*SQRT(dt))</f>
        <v>108.64590046523375</v>
      </c>
      <c r="AK49" s="1">
        <f ca="1">AK48*EXP((rf-sigma^2/2)*dt+sigma*L49*SQRT(dt))</f>
        <v>99.260427158504967</v>
      </c>
      <c r="AL49" s="1">
        <f ca="1">AL48*EXP((rf-sigma^2/2)*dt+sigma*M49*SQRT(dt))</f>
        <v>80.717888327156189</v>
      </c>
      <c r="AM49" s="1">
        <f ca="1">AM48*EXP((rf-sigma^2/2)*dt+sigma*N49*SQRT(dt))</f>
        <v>117.99149771383522</v>
      </c>
      <c r="AN49" s="1">
        <f ca="1">AN48*EXP((rf-sigma^2/2)*dt+sigma*O49*SQRT(dt))</f>
        <v>155.30655866751673</v>
      </c>
      <c r="AO49" s="1">
        <f ca="1">AO48*EXP((rf-sigma^2/2)*dt+sigma*P49*SQRT(dt))</f>
        <v>62.378607232634188</v>
      </c>
      <c r="AP49" s="1">
        <f ca="1">AP48*EXP((rf-sigma^2/2)*dt+sigma*Q49*SQRT(dt))</f>
        <v>69.010846229817005</v>
      </c>
      <c r="AQ49" s="1">
        <f ca="1">AQ48*EXP((rf-sigma^2/2)*dt+sigma*R49*SQRT(dt))</f>
        <v>101.15163682802992</v>
      </c>
      <c r="AS49" s="2">
        <v>44</v>
      </c>
      <c r="AT49" s="1">
        <f>AT48+dt</f>
        <v>0.8461538461538467</v>
      </c>
      <c r="AU49" s="1">
        <f ca="1">AU48*EXP((rf-sigma^2/2)*dt+sigma*U49*SQRT(dt))</f>
        <v>83.560097599297876</v>
      </c>
      <c r="AV49" s="1">
        <f ca="1">AV48*EXP((rf-sigma^2/2)*dt+sigma*V49*SQRT(dt))</f>
        <v>136.88437664763794</v>
      </c>
      <c r="AW49" s="1">
        <f ca="1">AW48*EXP((rf-sigma^2/2)*dt+sigma*W49*SQRT(dt))</f>
        <v>117.74948234634137</v>
      </c>
      <c r="AX49" s="1">
        <f ca="1">AX48*EXP((rf-sigma^2/2)*dt+sigma*X49*SQRT(dt))</f>
        <v>83.188675896764792</v>
      </c>
      <c r="AY49" s="1">
        <f ca="1">AY48*EXP((rf-sigma^2/2)*dt+sigma*Y49*SQRT(dt))</f>
        <v>73.552715281201174</v>
      </c>
      <c r="AZ49" s="1">
        <f ca="1">AZ48*EXP((rf-sigma^2/2)*dt+sigma*Z49*SQRT(dt))</f>
        <v>84.431856149539215</v>
      </c>
      <c r="BA49" s="1">
        <f ca="1">BA48*EXP((rf-sigma^2/2)*dt+sigma*AA49*SQRT(dt))</f>
        <v>115.00877261451348</v>
      </c>
      <c r="BB49" s="1">
        <f ca="1">BB48*EXP((rf-sigma^2/2)*dt+sigma*AB49*SQRT(dt))</f>
        <v>68.689998274105889</v>
      </c>
      <c r="BC49" s="1">
        <f ca="1">BC48*EXP((rf-sigma^2/2)*dt+sigma*AC49*SQRT(dt))</f>
        <v>117.49249700002122</v>
      </c>
      <c r="BD49" s="1">
        <f ca="1">BD48*EXP((rf-sigma^2/2)*dt+sigma*AD49*SQRT(dt))</f>
        <v>71.514087755586786</v>
      </c>
    </row>
    <row r="50" spans="9:56" x14ac:dyDescent="0.25">
      <c r="I50" s="1">
        <f t="shared" ca="1" si="1"/>
        <v>-0.31006724384219525</v>
      </c>
      <c r="J50" s="1">
        <f t="shared" ca="1" si="3"/>
        <v>2.4151811014136251</v>
      </c>
      <c r="K50" s="1">
        <f t="shared" ca="1" si="3"/>
        <v>0.30467476401028731</v>
      </c>
      <c r="L50" s="1">
        <f t="shared" ca="1" si="3"/>
        <v>-0.79033124146151579</v>
      </c>
      <c r="M50" s="1">
        <f t="shared" ca="1" si="3"/>
        <v>-0.10501541992867586</v>
      </c>
      <c r="N50" s="1">
        <f t="shared" ca="1" si="3"/>
        <v>-1.1408676286348276</v>
      </c>
      <c r="O50" s="1">
        <f t="shared" ca="1" si="3"/>
        <v>0.22811234363425503</v>
      </c>
      <c r="P50" s="1">
        <f t="shared" ca="1" si="3"/>
        <v>1.0225786905110865</v>
      </c>
      <c r="Q50" s="1">
        <f t="shared" ca="1" si="3"/>
        <v>-0.52828125075135701</v>
      </c>
      <c r="R50" s="1">
        <f t="shared" ca="1" si="3"/>
        <v>1.2066419470119907</v>
      </c>
      <c r="U50" s="1">
        <f ca="1">rho*I50+SQRT(1-rho^2)*_xlfn.NORM.S.INV(RAND())</f>
        <v>1.5602553448334129</v>
      </c>
      <c r="V50" s="1">
        <f ca="1">rho*J50+SQRT(1-rho^2)*_xlfn.NORM.S.INV(RAND())</f>
        <v>1.3739689571906268</v>
      </c>
      <c r="W50" s="1">
        <f ca="1">rho*K50+SQRT(1-rho^2)*_xlfn.NORM.S.INV(RAND())</f>
        <v>1.0293802411264235</v>
      </c>
      <c r="X50" s="1">
        <f ca="1">rho*L50+SQRT(1-rho^2)*_xlfn.NORM.S.INV(RAND())</f>
        <v>-0.51884470153535112</v>
      </c>
      <c r="Y50" s="1">
        <f ca="1">rho*M50+SQRT(1-rho^2)*_xlfn.NORM.S.INV(RAND())</f>
        <v>4.2379311160240574E-2</v>
      </c>
      <c r="Z50" s="1">
        <f ca="1">rho*N50+SQRT(1-rho^2)*_xlfn.NORM.S.INV(RAND())</f>
        <v>-1.5111448086244037</v>
      </c>
      <c r="AA50" s="1">
        <f ca="1">rho*O50+SQRT(1-rho^2)*_xlfn.NORM.S.INV(RAND())</f>
        <v>-0.27194881476668342</v>
      </c>
      <c r="AB50" s="1">
        <f ca="1">rho*P50+SQRT(1-rho^2)*_xlfn.NORM.S.INV(RAND())</f>
        <v>2.110750400146328</v>
      </c>
      <c r="AC50" s="1">
        <f ca="1">rho*Q50+SQRT(1-rho^2)*_xlfn.NORM.S.INV(RAND())</f>
        <v>0.14985312718762323</v>
      </c>
      <c r="AD50" s="1">
        <f ca="1">rho*R50+SQRT(1-rho^2)*_xlfn.NORM.S.INV(RAND())</f>
        <v>1.207666040993264</v>
      </c>
      <c r="AF50" s="2">
        <v>45</v>
      </c>
      <c r="AG50" s="1">
        <f>AG49+dt</f>
        <v>0.86538461538461597</v>
      </c>
      <c r="AH50" s="1">
        <f ca="1">AH49*EXP((rf-sigma^2/2)*dt+sigma*I50*SQRT(dt))</f>
        <v>69.415141194980052</v>
      </c>
      <c r="AI50" s="1">
        <f ca="1">AI49*EXP((rf-sigma^2/2)*dt+sigma*J50*SQRT(dt))</f>
        <v>180.76360849314452</v>
      </c>
      <c r="AJ50" s="1">
        <f ca="1">AJ49*EXP((rf-sigma^2/2)*dt+sigma*K50*SQRT(dt))</f>
        <v>109.97889035871933</v>
      </c>
      <c r="AK50" s="1">
        <f ca="1">AK49*EXP((rf-sigma^2/2)*dt+sigma*L50*SQRT(dt))</f>
        <v>96.00367166487564</v>
      </c>
      <c r="AL50" s="1">
        <f ca="1">AL49*EXP((rf-sigma^2/2)*dt+sigma*M50*SQRT(dt))</f>
        <v>80.327380502878043</v>
      </c>
      <c r="AM50" s="1">
        <f ca="1">AM49*EXP((rf-sigma^2/2)*dt+sigma*N50*SQRT(dt))</f>
        <v>112.46801128256631</v>
      </c>
      <c r="AN50" s="1">
        <f ca="1">AN49*EXP((rf-sigma^2/2)*dt+sigma*O50*SQRT(dt))</f>
        <v>156.7120804760703</v>
      </c>
      <c r="AO50" s="1">
        <f ca="1">AO49*EXP((rf-sigma^2/2)*dt+sigma*P50*SQRT(dt))</f>
        <v>65.058278439514865</v>
      </c>
      <c r="AP50" s="1">
        <f ca="1">AP49*EXP((rf-sigma^2/2)*dt+sigma*Q50*SQRT(dt))</f>
        <v>67.478233974529786</v>
      </c>
      <c r="AQ50" s="1">
        <f ca="1">AQ49*EXP((rf-sigma^2/2)*dt+sigma*R50*SQRT(dt))</f>
        <v>106.30786972790882</v>
      </c>
      <c r="AS50" s="2">
        <v>45</v>
      </c>
      <c r="AT50" s="1">
        <f>AT49+dt</f>
        <v>0.86538461538461597</v>
      </c>
      <c r="AU50" s="1">
        <f ca="1">AU49*EXP((rf-sigma^2/2)*dt+sigma*U50*SQRT(dt))</f>
        <v>89.121078825345279</v>
      </c>
      <c r="AV50" s="1">
        <f ca="1">AV49*EXP((rf-sigma^2/2)*dt+sigma*V50*SQRT(dt))</f>
        <v>144.8670460424982</v>
      </c>
      <c r="AW50" s="1">
        <f ca="1">AW49*EXP((rf-sigma^2/2)*dt+sigma*W50*SQRT(dt))</f>
        <v>122.84254017379277</v>
      </c>
      <c r="AX50" s="1">
        <f ca="1">AX49*EXP((rf-sigma^2/2)*dt+sigma*X50*SQRT(dt))</f>
        <v>81.373137954840914</v>
      </c>
      <c r="AY50" s="1">
        <f ca="1">AY49*EXP((rf-sigma^2/2)*dt+sigma*Y50*SQRT(dt))</f>
        <v>73.647093653816114</v>
      </c>
      <c r="AZ50" s="1">
        <f ca="1">AZ49*EXP((rf-sigma^2/2)*dt+sigma*Z50*SQRT(dt))</f>
        <v>79.249141472771498</v>
      </c>
      <c r="BA50" s="1">
        <f ca="1">BA49*EXP((rf-sigma^2/2)*dt+sigma*AA50*SQRT(dt))</f>
        <v>113.66026703197561</v>
      </c>
      <c r="BB50" s="1">
        <f ca="1">BB49*EXP((rf-sigma^2/2)*dt+sigma*AB50*SQRT(dt))</f>
        <v>74.958554824469061</v>
      </c>
      <c r="BC50" s="1">
        <f ca="1">BC49*EXP((rf-sigma^2/2)*dt+sigma*AC50*SQRT(dt))</f>
        <v>118.1704382075404</v>
      </c>
      <c r="BD50" s="1">
        <f ca="1">BD49*EXP((rf-sigma^2/2)*dt+sigma*AD50*SQRT(dt))</f>
        <v>75.162740556877949</v>
      </c>
    </row>
    <row r="51" spans="9:56" x14ac:dyDescent="0.25">
      <c r="I51" s="1">
        <f t="shared" ca="1" si="1"/>
        <v>0.56435669546095824</v>
      </c>
      <c r="J51" s="1">
        <f t="shared" ca="1" si="3"/>
        <v>-1.2328812623847227</v>
      </c>
      <c r="K51" s="1">
        <f t="shared" ca="1" si="3"/>
        <v>0.22139818460048571</v>
      </c>
      <c r="L51" s="1">
        <f t="shared" ca="1" si="3"/>
        <v>-0.48796241767789061</v>
      </c>
      <c r="M51" s="1">
        <f t="shared" ca="1" si="3"/>
        <v>-1.2933072633358702</v>
      </c>
      <c r="N51" s="1">
        <f t="shared" ca="1" si="3"/>
        <v>-0.66618444567358659</v>
      </c>
      <c r="O51" s="1">
        <f t="shared" ca="1" si="3"/>
        <v>0.58194992869149864</v>
      </c>
      <c r="P51" s="1">
        <f t="shared" ca="1" si="3"/>
        <v>0.11790083845237867</v>
      </c>
      <c r="Q51" s="1">
        <f t="shared" ca="1" si="3"/>
        <v>0.41986640503780609</v>
      </c>
      <c r="R51" s="1">
        <f t="shared" ca="1" si="3"/>
        <v>0.16268472199379966</v>
      </c>
      <c r="U51" s="1">
        <f ca="1">rho*I51+SQRT(1-rho^2)*_xlfn.NORM.S.INV(RAND())</f>
        <v>1.867878948373437</v>
      </c>
      <c r="V51" s="1">
        <f ca="1">rho*J51+SQRT(1-rho^2)*_xlfn.NORM.S.INV(RAND())</f>
        <v>-1.1902154733046117</v>
      </c>
      <c r="W51" s="1">
        <f ca="1">rho*K51+SQRT(1-rho^2)*_xlfn.NORM.S.INV(RAND())</f>
        <v>-0.11141520563530352</v>
      </c>
      <c r="X51" s="1">
        <f ca="1">rho*L51+SQRT(1-rho^2)*_xlfn.NORM.S.INV(RAND())</f>
        <v>-0.13818218511463276</v>
      </c>
      <c r="Y51" s="1">
        <f ca="1">rho*M51+SQRT(1-rho^2)*_xlfn.NORM.S.INV(RAND())</f>
        <v>-0.20106641992732155</v>
      </c>
      <c r="Z51" s="1">
        <f ca="1">rho*N51+SQRT(1-rho^2)*_xlfn.NORM.S.INV(RAND())</f>
        <v>0.6479961578428286</v>
      </c>
      <c r="AA51" s="1">
        <f ca="1">rho*O51+SQRT(1-rho^2)*_xlfn.NORM.S.INV(RAND())</f>
        <v>1.0774214532107362</v>
      </c>
      <c r="AB51" s="1">
        <f ca="1">rho*P51+SQRT(1-rho^2)*_xlfn.NORM.S.INV(RAND())</f>
        <v>0.50382670455014855</v>
      </c>
      <c r="AC51" s="1">
        <f ca="1">rho*Q51+SQRT(1-rho^2)*_xlfn.NORM.S.INV(RAND())</f>
        <v>0.44382122483988162</v>
      </c>
      <c r="AD51" s="1">
        <f ca="1">rho*R51+SQRT(1-rho^2)*_xlfn.NORM.S.INV(RAND())</f>
        <v>0.65992920672928057</v>
      </c>
      <c r="AF51" s="2">
        <v>46</v>
      </c>
      <c r="AG51" s="1">
        <f>AG50+dt</f>
        <v>0.88461538461538525</v>
      </c>
      <c r="AH51" s="1">
        <f ca="1">AH50*EXP((rf-sigma^2/2)*dt+sigma*I51*SQRT(dt))</f>
        <v>71.030041342516284</v>
      </c>
      <c r="AI51" s="1">
        <f ca="1">AI50*EXP((rf-sigma^2/2)*dt+sigma*J51*SQRT(dt))</f>
        <v>171.64328814301589</v>
      </c>
      <c r="AJ51" s="1">
        <f ca="1">AJ50*EXP((rf-sigma^2/2)*dt+sigma*K51*SQRT(dt))</f>
        <v>110.94320387382309</v>
      </c>
      <c r="AK51" s="1">
        <f ca="1">AK50*EXP((rf-sigma^2/2)*dt+sigma*L51*SQRT(dt))</f>
        <v>94.029184205191143</v>
      </c>
      <c r="AL51" s="1">
        <f ca="1">AL50*EXP((rf-sigma^2/2)*dt+sigma*M51*SQRT(dt))</f>
        <v>76.083006629068947</v>
      </c>
      <c r="AM51" s="1">
        <f ca="1">AM50*EXP((rf-sigma^2/2)*dt+sigma*N51*SQRT(dt))</f>
        <v>109.34118373799002</v>
      </c>
      <c r="AN51" s="1">
        <f ca="1">AN50*EXP((rf-sigma^2/2)*dt+sigma*O51*SQRT(dt))</f>
        <v>160.47530224751517</v>
      </c>
      <c r="AO51" s="1">
        <f ca="1">AO50*EXP((rf-sigma^2/2)*dt+sigma*P51*SQRT(dt))</f>
        <v>65.346747065181802</v>
      </c>
      <c r="AP51" s="1">
        <f ca="1">AP50*EXP((rf-sigma^2/2)*dt+sigma*Q51*SQRT(dt))</f>
        <v>68.634259199052195</v>
      </c>
      <c r="AQ51" s="1">
        <f ca="1">AQ50*EXP((rf-sigma^2/2)*dt+sigma*R51*SQRT(dt))</f>
        <v>106.97836739098769</v>
      </c>
      <c r="AS51" s="2">
        <v>46</v>
      </c>
      <c r="AT51" s="1">
        <f>AT50+dt</f>
        <v>0.88461538461538525</v>
      </c>
      <c r="AU51" s="1">
        <f ca="1">AU50*EXP((rf-sigma^2/2)*dt+sigma*U51*SQRT(dt))</f>
        <v>96.276433923246799</v>
      </c>
      <c r="AV51" s="1">
        <f ca="1">AV50*EXP((rf-sigma^2/2)*dt+sigma*V51*SQRT(dt))</f>
        <v>137.8022480033633</v>
      </c>
      <c r="AW51" s="1">
        <f ca="1">AW50*EXP((rf-sigma^2/2)*dt+sigma*W51*SQRT(dt))</f>
        <v>122.215692144529</v>
      </c>
      <c r="AX51" s="1">
        <f ca="1">AX50*EXP((rf-sigma^2/2)*dt+sigma*X51*SQRT(dt))</f>
        <v>80.86779998286103</v>
      </c>
      <c r="AY51" s="1">
        <f ca="1">AY50*EXP((rf-sigma^2/2)*dt+sigma*Y51*SQRT(dt))</f>
        <v>72.998510922180671</v>
      </c>
      <c r="AZ51" s="1">
        <f ca="1">AZ50*EXP((rf-sigma^2/2)*dt+sigma*Z51*SQRT(dt))</f>
        <v>81.375486581737889</v>
      </c>
      <c r="BA51" s="1">
        <f ca="1">BA50*EXP((rf-sigma^2/2)*dt+sigma*AA51*SQRT(dt))</f>
        <v>118.81368072207633</v>
      </c>
      <c r="BB51" s="1">
        <f ca="1">BB50*EXP((rf-sigma^2/2)*dt+sigma*AB51*SQRT(dt))</f>
        <v>76.509510021676988</v>
      </c>
      <c r="BC51" s="1">
        <f ca="1">BC50*EXP((rf-sigma^2/2)*dt+sigma*AC51*SQRT(dt))</f>
        <v>120.31475699343912</v>
      </c>
      <c r="BD51" s="1">
        <f ca="1">BD50*EXP((rf-sigma^2/2)*dt+sigma*AD51*SQRT(dt))</f>
        <v>77.217767703951424</v>
      </c>
    </row>
    <row r="52" spans="9:56" x14ac:dyDescent="0.25">
      <c r="I52" s="1">
        <f t="shared" ca="1" si="1"/>
        <v>0.67443170189187518</v>
      </c>
      <c r="J52" s="1">
        <f t="shared" ca="1" si="3"/>
        <v>-0.15060743460727577</v>
      </c>
      <c r="K52" s="1">
        <f t="shared" ca="1" si="3"/>
        <v>0.7703864996226969</v>
      </c>
      <c r="L52" s="1">
        <f t="shared" ca="1" si="3"/>
        <v>0.11529808027039905</v>
      </c>
      <c r="M52" s="1">
        <f t="shared" ca="1" si="3"/>
        <v>9.6527941771764394E-2</v>
      </c>
      <c r="N52" s="1">
        <f t="shared" ca="1" si="3"/>
        <v>-0.43031640344119476</v>
      </c>
      <c r="O52" s="1">
        <f t="shared" ca="1" si="3"/>
        <v>0.41601649015940628</v>
      </c>
      <c r="P52" s="1">
        <f t="shared" ca="1" si="3"/>
        <v>1.6311044780676454</v>
      </c>
      <c r="Q52" s="1">
        <f t="shared" ca="1" si="3"/>
        <v>0.91923108575660428</v>
      </c>
      <c r="R52" s="1">
        <f t="shared" ca="1" si="3"/>
        <v>-0.62491335500087752</v>
      </c>
      <c r="U52" s="1">
        <f ca="1">rho*I52+SQRT(1-rho^2)*_xlfn.NORM.S.INV(RAND())</f>
        <v>0.88261167333882762</v>
      </c>
      <c r="V52" s="1">
        <f ca="1">rho*J52+SQRT(1-rho^2)*_xlfn.NORM.S.INV(RAND())</f>
        <v>-0.13562545239622859</v>
      </c>
      <c r="W52" s="1">
        <f ca="1">rho*K52+SQRT(1-rho^2)*_xlfn.NORM.S.INV(RAND())</f>
        <v>1.1255939247272391</v>
      </c>
      <c r="X52" s="1">
        <f ca="1">rho*L52+SQRT(1-rho^2)*_xlfn.NORM.S.INV(RAND())</f>
        <v>0.2143957045263952</v>
      </c>
      <c r="Y52" s="1">
        <f ca="1">rho*M52+SQRT(1-rho^2)*_xlfn.NORM.S.INV(RAND())</f>
        <v>-0.50290682365941575</v>
      </c>
      <c r="Z52" s="1">
        <f ca="1">rho*N52+SQRT(1-rho^2)*_xlfn.NORM.S.INV(RAND())</f>
        <v>0.17801814564316898</v>
      </c>
      <c r="AA52" s="1">
        <f ca="1">rho*O52+SQRT(1-rho^2)*_xlfn.NORM.S.INV(RAND())</f>
        <v>0.63208494009697658</v>
      </c>
      <c r="AB52" s="1">
        <f ca="1">rho*P52+SQRT(1-rho^2)*_xlfn.NORM.S.INV(RAND())</f>
        <v>1.5438151587925022</v>
      </c>
      <c r="AC52" s="1">
        <f ca="1">rho*Q52+SQRT(1-rho^2)*_xlfn.NORM.S.INV(RAND())</f>
        <v>0.54510541612214591</v>
      </c>
      <c r="AD52" s="1">
        <f ca="1">rho*R52+SQRT(1-rho^2)*_xlfn.NORM.S.INV(RAND())</f>
        <v>-0.30854065072229264</v>
      </c>
      <c r="AF52" s="2">
        <v>47</v>
      </c>
      <c r="AG52" s="1">
        <f>AG51+dt</f>
        <v>0.90384615384615452</v>
      </c>
      <c r="AH52" s="1">
        <f ca="1">AH51*EXP((rf-sigma^2/2)*dt+sigma*I52*SQRT(dt))</f>
        <v>73.016116490602585</v>
      </c>
      <c r="AI52" s="1">
        <f ca="1">AI51*EXP((rf-sigma^2/2)*dt+sigma*J52*SQRT(dt))</f>
        <v>170.48920823336096</v>
      </c>
      <c r="AJ52" s="1">
        <f ca="1">AJ51*EXP((rf-sigma^2/2)*dt+sigma*K52*SQRT(dt))</f>
        <v>114.50146755726307</v>
      </c>
      <c r="AK52" s="1">
        <f ca="1">AK51*EXP((rf-sigma^2/2)*dt+sigma*L52*SQRT(dt))</f>
        <v>94.435883732037624</v>
      </c>
      <c r="AL52" s="1">
        <f ca="1">AL51*EXP((rf-sigma^2/2)*dt+sigma*M52*SQRT(dt))</f>
        <v>76.352438733422346</v>
      </c>
      <c r="AM52" s="1">
        <f ca="1">AM51*EXP((rf-sigma^2/2)*dt+sigma*N52*SQRT(dt))</f>
        <v>107.34952568122765</v>
      </c>
      <c r="AN52" s="1">
        <f ca="1">AN51*EXP((rf-sigma^2/2)*dt+sigma*O52*SQRT(dt))</f>
        <v>163.19839592244031</v>
      </c>
      <c r="AO52" s="1">
        <f ca="1">AO51*EXP((rf-sigma^2/2)*dt+sigma*P52*SQRT(dt))</f>
        <v>69.901348474455531</v>
      </c>
      <c r="AP52" s="1">
        <f ca="1">AP51*EXP((rf-sigma^2/2)*dt+sigma*Q52*SQRT(dt))</f>
        <v>71.275551388986358</v>
      </c>
      <c r="AQ52" s="1">
        <f ca="1">AQ51*EXP((rf-sigma^2/2)*dt+sigma*R52*SQRT(dt))</f>
        <v>104.1828891087693</v>
      </c>
      <c r="AS52" s="2">
        <v>47</v>
      </c>
      <c r="AT52" s="1">
        <f>AT51+dt</f>
        <v>0.90384615384615452</v>
      </c>
      <c r="AU52" s="1">
        <f ca="1">AU51*EXP((rf-sigma^2/2)*dt+sigma*U52*SQRT(dt))</f>
        <v>99.829294221926617</v>
      </c>
      <c r="AV52" s="1">
        <f ca="1">AV51*EXP((rf-sigma^2/2)*dt+sigma*V52*SQRT(dt))</f>
        <v>136.96104507250425</v>
      </c>
      <c r="AW52" s="1">
        <f ca="1">AW51*EXP((rf-sigma^2/2)*dt+sigma*W52*SQRT(dt))</f>
        <v>128.01330715987694</v>
      </c>
      <c r="AX52" s="1">
        <f ca="1">AX51*EXP((rf-sigma^2/2)*dt+sigma*X52*SQRT(dt))</f>
        <v>81.553100959046461</v>
      </c>
      <c r="AY52" s="1">
        <f ca="1">AY51*EXP((rf-sigma^2/2)*dt+sigma*Y52*SQRT(dt))</f>
        <v>71.452728047009501</v>
      </c>
      <c r="AZ52" s="1">
        <f ca="1">AZ51*EXP((rf-sigma^2/2)*dt+sigma*Z52*SQRT(dt))</f>
        <v>81.940986660593182</v>
      </c>
      <c r="BA52" s="1">
        <f ca="1">BA51*EXP((rf-sigma^2/2)*dt+sigma*AA52*SQRT(dt))</f>
        <v>121.92085585034579</v>
      </c>
      <c r="BB52" s="1">
        <f ca="1">BB51*EXP((rf-sigma^2/2)*dt+sigma*AB52*SQRT(dt))</f>
        <v>81.545477499494126</v>
      </c>
      <c r="BC52" s="1">
        <f ca="1">BC51*EXP((rf-sigma^2/2)*dt+sigma*AC52*SQRT(dt))</f>
        <v>123.01524251709806</v>
      </c>
      <c r="BD52" s="1">
        <f ca="1">BD51*EXP((rf-sigma^2/2)*dt+sigma*AD52*SQRT(dt))</f>
        <v>76.196287875572978</v>
      </c>
    </row>
    <row r="53" spans="9:56" x14ac:dyDescent="0.25">
      <c r="I53" s="1">
        <f t="shared" ca="1" si="1"/>
        <v>-1.0313337155371731</v>
      </c>
      <c r="J53" s="1">
        <f t="shared" ca="1" si="3"/>
        <v>-1.6680551140609181</v>
      </c>
      <c r="K53" s="1">
        <f t="shared" ca="1" si="3"/>
        <v>0.74276369999277381</v>
      </c>
      <c r="L53" s="1">
        <f t="shared" ca="1" si="3"/>
        <v>-0.68486842123649017</v>
      </c>
      <c r="M53" s="1">
        <f t="shared" ca="1" si="3"/>
        <v>1.4329103096618219</v>
      </c>
      <c r="N53" s="1">
        <f t="shared" ca="1" si="3"/>
        <v>-0.91294816130466772</v>
      </c>
      <c r="O53" s="1">
        <f t="shared" ca="1" si="3"/>
        <v>-1.3207157032038759</v>
      </c>
      <c r="P53" s="1">
        <f t="shared" ca="1" si="3"/>
        <v>-0.35784678955150212</v>
      </c>
      <c r="Q53" s="1">
        <f t="shared" ca="1" si="3"/>
        <v>-0.58689372043129728</v>
      </c>
      <c r="R53" s="1">
        <f t="shared" ca="1" si="3"/>
        <v>-0.12739320721346531</v>
      </c>
      <c r="U53" s="1">
        <f ca="1">rho*I53+SQRT(1-rho^2)*_xlfn.NORM.S.INV(RAND())</f>
        <v>-0.84696787539123419</v>
      </c>
      <c r="V53" s="1">
        <f ca="1">rho*J53+SQRT(1-rho^2)*_xlfn.NORM.S.INV(RAND())</f>
        <v>-0.84707587990154898</v>
      </c>
      <c r="W53" s="1">
        <f ca="1">rho*K53+SQRT(1-rho^2)*_xlfn.NORM.S.INV(RAND())</f>
        <v>-0.99084639941811292</v>
      </c>
      <c r="X53" s="1">
        <f ca="1">rho*L53+SQRT(1-rho^2)*_xlfn.NORM.S.INV(RAND())</f>
        <v>-2.1636557933881795</v>
      </c>
      <c r="Y53" s="1">
        <f ca="1">rho*M53+SQRT(1-rho^2)*_xlfn.NORM.S.INV(RAND())</f>
        <v>0.7040549318065894</v>
      </c>
      <c r="Z53" s="1">
        <f ca="1">rho*N53+SQRT(1-rho^2)*_xlfn.NORM.S.INV(RAND())</f>
        <v>-0.58190494340550036</v>
      </c>
      <c r="AA53" s="1">
        <f ca="1">rho*O53+SQRT(1-rho^2)*_xlfn.NORM.S.INV(RAND())</f>
        <v>-0.69881360368834566</v>
      </c>
      <c r="AB53" s="1">
        <f ca="1">rho*P53+SQRT(1-rho^2)*_xlfn.NORM.S.INV(RAND())</f>
        <v>-0.27211707269469099</v>
      </c>
      <c r="AC53" s="1">
        <f ca="1">rho*Q53+SQRT(1-rho^2)*_xlfn.NORM.S.INV(RAND())</f>
        <v>0.65099096979508486</v>
      </c>
      <c r="AD53" s="1">
        <f ca="1">rho*R53+SQRT(1-rho^2)*_xlfn.NORM.S.INV(RAND())</f>
        <v>2.6609639651216696E-2</v>
      </c>
      <c r="AF53" s="2">
        <v>48</v>
      </c>
      <c r="AG53" s="1">
        <f>AG52+dt</f>
        <v>0.92307692307692379</v>
      </c>
      <c r="AH53" s="1">
        <f ca="1">AH52*EXP((rf-sigma^2/2)*dt+sigma*I53*SQRT(dt))</f>
        <v>69.915917767857763</v>
      </c>
      <c r="AI53" s="1">
        <f ca="1">AI52*EXP((rf-sigma^2/2)*dt+sigma*J53*SQRT(dt))</f>
        <v>158.98278775373831</v>
      </c>
      <c r="AJ53" s="1">
        <f ca="1">AJ52*EXP((rf-sigma^2/2)*dt+sigma*K53*SQRT(dt))</f>
        <v>118.03813007952071</v>
      </c>
      <c r="AK53" s="1">
        <f ca="1">AK52*EXP((rf-sigma^2/2)*dt+sigma*L53*SQRT(dt))</f>
        <v>91.739047581287309</v>
      </c>
      <c r="AL53" s="1">
        <f ca="1">AL52*EXP((rf-sigma^2/2)*dt+sigma*M53*SQRT(dt))</f>
        <v>81.0034604745656</v>
      </c>
      <c r="AM53" s="1">
        <f ca="1">AM52*EXP((rf-sigma^2/2)*dt+sigma*N53*SQRT(dt))</f>
        <v>103.29907249508717</v>
      </c>
      <c r="AN53" s="1">
        <f ca="1">AN52*EXP((rf-sigma^2/2)*dt+sigma*O53*SQRT(dt))</f>
        <v>154.39909093782376</v>
      </c>
      <c r="AO53" s="1">
        <f ca="1">AO52*EXP((rf-sigma^2/2)*dt+sigma*P53*SQRT(dt))</f>
        <v>68.835310340499078</v>
      </c>
      <c r="AP53" s="1">
        <f ca="1">AP52*EXP((rf-sigma^2/2)*dt+sigma*Q53*SQRT(dt))</f>
        <v>69.522910586483633</v>
      </c>
      <c r="AQ53" s="1">
        <f ca="1">AQ52*EXP((rf-sigma^2/2)*dt+sigma*R53*SQRT(dt))</f>
        <v>103.58238193469016</v>
      </c>
      <c r="AS53" s="2">
        <v>48</v>
      </c>
      <c r="AT53" s="1">
        <f>AT52+dt</f>
        <v>0.92307692307692379</v>
      </c>
      <c r="AU53" s="1">
        <f ca="1">AU52*EXP((rf-sigma^2/2)*dt+sigma*U53*SQRT(dt))</f>
        <v>96.326639107141816</v>
      </c>
      <c r="AV53" s="1">
        <f ca="1">AV52*EXP((rf-sigma^2/2)*dt+sigma*V53*SQRT(dt))</f>
        <v>132.1549749884469</v>
      </c>
      <c r="AW53" s="1">
        <f ca="1">AW52*EXP((rf-sigma^2/2)*dt+sigma*W53*SQRT(dt))</f>
        <v>122.78461827955121</v>
      </c>
      <c r="AX53" s="1">
        <f ca="1">AX52*EXP((rf-sigma^2/2)*dt+sigma*X53*SQRT(dt))</f>
        <v>74.497089862591849</v>
      </c>
      <c r="AY53" s="1">
        <f ca="1">AY52*EXP((rf-sigma^2/2)*dt+sigma*Y53*SQRT(dt))</f>
        <v>73.541198374131071</v>
      </c>
      <c r="AZ53" s="1">
        <f ca="1">AZ52*EXP((rf-sigma^2/2)*dt+sigma*Z53*SQRT(dt))</f>
        <v>79.942676581287714</v>
      </c>
      <c r="BA53" s="1">
        <f ca="1">BA52*EXP((rf-sigma^2/2)*dt+sigma*AA53*SQRT(dt))</f>
        <v>118.37042935897837</v>
      </c>
      <c r="BB53" s="1">
        <f ca="1">BB52*EXP((rf-sigma^2/2)*dt+sigma*AB53*SQRT(dt))</f>
        <v>80.588772999138854</v>
      </c>
      <c r="BC53" s="1">
        <f ca="1">BC52*EXP((rf-sigma^2/2)*dt+sigma*AC53*SQRT(dt))</f>
        <v>126.33162106768727</v>
      </c>
      <c r="BD53" s="1">
        <f ca="1">BD52*EXP((rf-sigma^2/2)*dt+sigma*AD53*SQRT(dt))</f>
        <v>76.244021408548406</v>
      </c>
    </row>
    <row r="54" spans="9:56" x14ac:dyDescent="0.25">
      <c r="I54" s="1">
        <f t="shared" ca="1" si="1"/>
        <v>4.0219930734854942E-2</v>
      </c>
      <c r="J54" s="1">
        <f t="shared" ca="1" si="3"/>
        <v>-6.1034420012928907E-2</v>
      </c>
      <c r="K54" s="1">
        <f t="shared" ca="1" si="3"/>
        <v>0.30874732851093878</v>
      </c>
      <c r="L54" s="1">
        <f t="shared" ca="1" si="3"/>
        <v>-2.2168742923916804</v>
      </c>
      <c r="M54" s="1">
        <f t="shared" ca="1" si="3"/>
        <v>-2.1178732897537427</v>
      </c>
      <c r="N54" s="1">
        <f t="shared" ca="1" si="3"/>
        <v>-1.0013035552145486</v>
      </c>
      <c r="O54" s="1">
        <f t="shared" ca="1" si="3"/>
        <v>-0.38957340373915428</v>
      </c>
      <c r="P54" s="1">
        <f t="shared" ca="1" si="3"/>
        <v>-0.48468743227514505</v>
      </c>
      <c r="Q54" s="1">
        <f t="shared" ca="1" si="3"/>
        <v>-0.56299050035275855</v>
      </c>
      <c r="R54" s="1">
        <f t="shared" ca="1" si="3"/>
        <v>0.8191951517917081</v>
      </c>
      <c r="U54" s="1">
        <f ca="1">rho*I54+SQRT(1-rho^2)*_xlfn.NORM.S.INV(RAND())</f>
        <v>-0.23489269308062857</v>
      </c>
      <c r="V54" s="1">
        <f ca="1">rho*J54+SQRT(1-rho^2)*_xlfn.NORM.S.INV(RAND())</f>
        <v>-0.69339254273463169</v>
      </c>
      <c r="W54" s="1">
        <f ca="1">rho*K54+SQRT(1-rho^2)*_xlfn.NORM.S.INV(RAND())</f>
        <v>0.41872876741678527</v>
      </c>
      <c r="X54" s="1">
        <f ca="1">rho*L54+SQRT(1-rho^2)*_xlfn.NORM.S.INV(RAND())</f>
        <v>-2.9338357460930755</v>
      </c>
      <c r="Y54" s="1">
        <f ca="1">rho*M54+SQRT(1-rho^2)*_xlfn.NORM.S.INV(RAND())</f>
        <v>-0.98792489122424221</v>
      </c>
      <c r="Z54" s="1">
        <f ca="1">rho*N54+SQRT(1-rho^2)*_xlfn.NORM.S.INV(RAND())</f>
        <v>-1.3343173683121963</v>
      </c>
      <c r="AA54" s="1">
        <f ca="1">rho*O54+SQRT(1-rho^2)*_xlfn.NORM.S.INV(RAND())</f>
        <v>-1.0992875171475687</v>
      </c>
      <c r="AB54" s="1">
        <f ca="1">rho*P54+SQRT(1-rho^2)*_xlfn.NORM.S.INV(RAND())</f>
        <v>0.11274725888645076</v>
      </c>
      <c r="AC54" s="1">
        <f ca="1">rho*Q54+SQRT(1-rho^2)*_xlfn.NORM.S.INV(RAND())</f>
        <v>1.013293858319926</v>
      </c>
      <c r="AD54" s="1">
        <f ca="1">rho*R54+SQRT(1-rho^2)*_xlfn.NORM.S.INV(RAND())</f>
        <v>1.0913661943601407</v>
      </c>
      <c r="AF54" s="2">
        <v>49</v>
      </c>
      <c r="AG54" s="1">
        <f>AG53+dt</f>
        <v>0.94230769230769307</v>
      </c>
      <c r="AH54" s="1">
        <f ca="1">AH53*EXP((rf-sigma^2/2)*dt+sigma*I54*SQRT(dt))</f>
        <v>69.999340903826621</v>
      </c>
      <c r="AI54" s="1">
        <f ca="1">AI53*EXP((rf-sigma^2/2)*dt+sigma*J54*SQRT(dt))</f>
        <v>158.503391196775</v>
      </c>
      <c r="AJ54" s="1">
        <f ca="1">AJ53*EXP((rf-sigma^2/2)*dt+sigma*K54*SQRT(dt))</f>
        <v>119.50660055103982</v>
      </c>
      <c r="AK54" s="1">
        <f ca="1">AK53*EXP((rf-sigma^2/2)*dt+sigma*L54*SQRT(dt))</f>
        <v>83.616410008256096</v>
      </c>
      <c r="AL54" s="1">
        <f ca="1">AL53*EXP((rf-sigma^2/2)*dt+sigma*M54*SQRT(dt))</f>
        <v>74.136074688161685</v>
      </c>
      <c r="AM54" s="1">
        <f ca="1">AM53*EXP((rf-sigma^2/2)*dt+sigma*N54*SQRT(dt))</f>
        <v>99.036738990939796</v>
      </c>
      <c r="AN54" s="1">
        <f ca="1">AN53*EXP((rf-sigma^2/2)*dt+sigma*O54*SQRT(dt))</f>
        <v>151.8438586845769</v>
      </c>
      <c r="AO54" s="1">
        <f ca="1">AO53*EXP((rf-sigma^2/2)*dt+sigma*P54*SQRT(dt))</f>
        <v>67.42877527751584</v>
      </c>
      <c r="AP54" s="1">
        <f ca="1">AP53*EXP((rf-sigma^2/2)*dt+sigma*Q54*SQRT(dt))</f>
        <v>67.880836069650627</v>
      </c>
      <c r="AQ54" s="1">
        <f ca="1">AQ53*EXP((rf-sigma^2/2)*dt+sigma*R54*SQRT(dt))</f>
        <v>107.12186010814513</v>
      </c>
      <c r="AS54" s="2">
        <v>49</v>
      </c>
      <c r="AT54" s="1">
        <f>AT53+dt</f>
        <v>0.94230769230769307</v>
      </c>
      <c r="AU54" s="1">
        <f ca="1">AU53*EXP((rf-sigma^2/2)*dt+sigma*U54*SQRT(dt))</f>
        <v>95.344057858218918</v>
      </c>
      <c r="AV54" s="1">
        <f ca="1">AV53*EXP((rf-sigma^2/2)*dt+sigma*V54*SQRT(dt))</f>
        <v>128.33546349875149</v>
      </c>
      <c r="AW54" s="1">
        <f ca="1">AW53*EXP((rf-sigma^2/2)*dt+sigma*W54*SQRT(dt))</f>
        <v>124.88223210366591</v>
      </c>
      <c r="AX54" s="1">
        <f ca="1">AX53*EXP((rf-sigma^2/2)*dt+sigma*X54*SQRT(dt))</f>
        <v>65.905661503436733</v>
      </c>
      <c r="AY54" s="1">
        <f ca="1">AY53*EXP((rf-sigma^2/2)*dt+sigma*Y54*SQRT(dt))</f>
        <v>70.545990328930657</v>
      </c>
      <c r="AZ54" s="1">
        <f ca="1">AZ53*EXP((rf-sigma^2/2)*dt+sigma*Z54*SQRT(dt))</f>
        <v>75.589554671403803</v>
      </c>
      <c r="BA54" s="1">
        <f ca="1">BA53*EXP((rf-sigma^2/2)*dt+sigma*AA54*SQRT(dt))</f>
        <v>113.02454922321802</v>
      </c>
      <c r="BB54" s="1">
        <f ca="1">BB53*EXP((rf-sigma^2/2)*dt+sigma*AB54*SQRT(dt))</f>
        <v>80.928750754294839</v>
      </c>
      <c r="BC54" s="1">
        <f ca="1">BC53*EXP((rf-sigma^2/2)*dt+sigma*AC54*SQRT(dt))</f>
        <v>131.70771224089088</v>
      </c>
      <c r="BD54" s="1">
        <f ca="1">BD53*EXP((rf-sigma^2/2)*dt+sigma*AD54*SQRT(dt))</f>
        <v>79.747214534536354</v>
      </c>
    </row>
    <row r="55" spans="9:56" x14ac:dyDescent="0.25">
      <c r="I55" s="1">
        <f t="shared" ca="1" si="1"/>
        <v>1.9529213806071689E-2</v>
      </c>
      <c r="J55" s="1">
        <f t="shared" ca="1" si="3"/>
        <v>0.88860120939180787</v>
      </c>
      <c r="K55" s="1">
        <f t="shared" ca="1" si="3"/>
        <v>-1.5831506166629279</v>
      </c>
      <c r="L55" s="1">
        <f t="shared" ca="1" si="3"/>
        <v>-0.83307578481203948</v>
      </c>
      <c r="M55" s="1">
        <f t="shared" ca="1" si="3"/>
        <v>-0.37106254655721943</v>
      </c>
      <c r="N55" s="1">
        <f t="shared" ca="1" si="3"/>
        <v>2.4494143156348249</v>
      </c>
      <c r="O55" s="1">
        <f t="shared" ca="1" si="3"/>
        <v>0.48140686101826052</v>
      </c>
      <c r="P55" s="1">
        <f t="shared" ca="1" si="3"/>
        <v>0.30691718623664177</v>
      </c>
      <c r="Q55" s="1">
        <f t="shared" ca="1" si="3"/>
        <v>0.42659976389591792</v>
      </c>
      <c r="R55" s="1">
        <f t="shared" ca="1" si="3"/>
        <v>0.63848385110939021</v>
      </c>
      <c r="U55" s="1">
        <f ca="1">rho*I55+SQRT(1-rho^2)*_xlfn.NORM.S.INV(RAND())</f>
        <v>-0.5237073919051376</v>
      </c>
      <c r="V55" s="1">
        <f ca="1">rho*J55+SQRT(1-rho^2)*_xlfn.NORM.S.INV(RAND())</f>
        <v>0.54627044857156837</v>
      </c>
      <c r="W55" s="1">
        <f ca="1">rho*K55+SQRT(1-rho^2)*_xlfn.NORM.S.INV(RAND())</f>
        <v>-1.873688126555638</v>
      </c>
      <c r="X55" s="1">
        <f ca="1">rho*L55+SQRT(1-rho^2)*_xlfn.NORM.S.INV(RAND())</f>
        <v>-2.2047804149063044E-2</v>
      </c>
      <c r="Y55" s="1">
        <f ca="1">rho*M55+SQRT(1-rho^2)*_xlfn.NORM.S.INV(RAND())</f>
        <v>0.27729332914522942</v>
      </c>
      <c r="Z55" s="1">
        <f ca="1">rho*N55+SQRT(1-rho^2)*_xlfn.NORM.S.INV(RAND())</f>
        <v>0.1304717505898676</v>
      </c>
      <c r="AA55" s="1">
        <f ca="1">rho*O55+SQRT(1-rho^2)*_xlfn.NORM.S.INV(RAND())</f>
        <v>0.53441991919479337</v>
      </c>
      <c r="AB55" s="1">
        <f ca="1">rho*P55+SQRT(1-rho^2)*_xlfn.NORM.S.INV(RAND())</f>
        <v>0.22552247065499056</v>
      </c>
      <c r="AC55" s="1">
        <f ca="1">rho*Q55+SQRT(1-rho^2)*_xlfn.NORM.S.INV(RAND())</f>
        <v>-0.54261561103107914</v>
      </c>
      <c r="AD55" s="1">
        <f ca="1">rho*R55+SQRT(1-rho^2)*_xlfn.NORM.S.INV(RAND())</f>
        <v>0.42327217228504271</v>
      </c>
      <c r="AF55" s="2">
        <v>50</v>
      </c>
      <c r="AG55" s="1">
        <f>AG54+dt</f>
        <v>0.96153846153846234</v>
      </c>
      <c r="AH55" s="1">
        <f ca="1">AH54*EXP((rf-sigma^2/2)*dt+sigma*I55*SQRT(dt))</f>
        <v>70.02256319853673</v>
      </c>
      <c r="AI55" s="1">
        <f ca="1">AI54*EXP((rf-sigma^2/2)*dt+sigma*J55*SQRT(dt))</f>
        <v>164.39355263626825</v>
      </c>
      <c r="AJ55" s="1">
        <f ca="1">AJ54*EXP((rf-sigma^2/2)*dt+sigma*K55*SQRT(dt))</f>
        <v>111.83535985889598</v>
      </c>
      <c r="AK55" s="1">
        <f ca="1">AK54*EXP((rf-sigma^2/2)*dt+sigma*L55*SQRT(dt))</f>
        <v>80.729251035506664</v>
      </c>
      <c r="AL55" s="1">
        <f ca="1">AL54*EXP((rf-sigma^2/2)*dt+sigma*M55*SQRT(dt))</f>
        <v>72.965326397058419</v>
      </c>
      <c r="AM55" s="1">
        <f ca="1">AM54*EXP((rf-sigma^2/2)*dt+sigma*N55*SQRT(dt))</f>
        <v>109.60816918497214</v>
      </c>
      <c r="AN55" s="1">
        <f ca="1">AN54*EXP((rf-sigma^2/2)*dt+sigma*O55*SQRT(dt))</f>
        <v>154.84114403212146</v>
      </c>
      <c r="AO55" s="1">
        <f ca="1">AO54*EXP((rf-sigma^2/2)*dt+sigma*P55*SQRT(dt))</f>
        <v>68.262435134095725</v>
      </c>
      <c r="AP55" s="1">
        <f ca="1">AP54*EXP((rf-sigma^2/2)*dt+sigma*Q55*SQRT(dt))</f>
        <v>69.063102171036945</v>
      </c>
      <c r="AQ55" s="1">
        <f ca="1">AQ54*EXP((rf-sigma^2/2)*dt+sigma*R55*SQRT(dt))</f>
        <v>109.95254136163223</v>
      </c>
      <c r="AS55" s="2">
        <v>50</v>
      </c>
      <c r="AT55" s="1">
        <f>AT54+dt</f>
        <v>0.96153846153846234</v>
      </c>
      <c r="AU55" s="1">
        <f ca="1">AU54*EXP((rf-sigma^2/2)*dt+sigma*U55*SQRT(dt))</f>
        <v>93.244371469992572</v>
      </c>
      <c r="AV55" s="1">
        <f ca="1">AV54*EXP((rf-sigma^2/2)*dt+sigma*V55*SQRT(dt))</f>
        <v>131.22233513343937</v>
      </c>
      <c r="AW55" s="1">
        <f ca="1">AW54*EXP((rf-sigma^2/2)*dt+sigma*W55*SQRT(dt))</f>
        <v>115.46185814879475</v>
      </c>
      <c r="AX55" s="1">
        <f ca="1">AX54*EXP((rf-sigma^2/2)*dt+sigma*X55*SQRT(dt))</f>
        <v>65.813588884676662</v>
      </c>
      <c r="AY55" s="1">
        <f ca="1">AY54*EXP((rf-sigma^2/2)*dt+sigma*Y55*SQRT(dt))</f>
        <v>71.330226580876243</v>
      </c>
      <c r="AZ55" s="1">
        <f ca="1">AZ54*EXP((rf-sigma^2/2)*dt+sigma*Z55*SQRT(dt))</f>
        <v>75.964436624007206</v>
      </c>
      <c r="BA55" s="1">
        <f ca="1">BA54*EXP((rf-sigma^2/2)*dt+sigma*AA55*SQRT(dt))</f>
        <v>115.51004411350416</v>
      </c>
      <c r="BB55" s="1">
        <f ca="1">BB54*EXP((rf-sigma^2/2)*dt+sigma*AB55*SQRT(dt))</f>
        <v>81.6523564954053</v>
      </c>
      <c r="BC55" s="1">
        <f ca="1">BC54*EXP((rf-sigma^2/2)*dt+sigma*AC55*SQRT(dt))</f>
        <v>128.70593428977804</v>
      </c>
      <c r="BD55" s="1">
        <f ca="1">BD54*EXP((rf-sigma^2/2)*dt+sigma*AD55*SQRT(dt))</f>
        <v>81.124923426965012</v>
      </c>
    </row>
    <row r="56" spans="9:56" x14ac:dyDescent="0.25">
      <c r="I56" s="1">
        <f t="shared" ca="1" si="1"/>
        <v>-4.2467022776691857E-2</v>
      </c>
      <c r="J56" s="1">
        <f t="shared" ca="1" si="3"/>
        <v>-0.64402396771746817</v>
      </c>
      <c r="K56" s="1">
        <f t="shared" ca="1" si="3"/>
        <v>-0.63404335954517554</v>
      </c>
      <c r="L56" s="1">
        <f t="shared" ca="1" si="3"/>
        <v>0.7709361473315709</v>
      </c>
      <c r="M56" s="1">
        <f t="shared" ca="1" si="3"/>
        <v>0.13389907564558612</v>
      </c>
      <c r="N56" s="1">
        <f t="shared" ca="1" si="3"/>
        <v>-0.2813578611537812</v>
      </c>
      <c r="O56" s="1">
        <f t="shared" ca="1" si="3"/>
        <v>-9.729361906193619E-2</v>
      </c>
      <c r="P56" s="1">
        <f t="shared" ca="1" si="3"/>
        <v>0.68973084149298902</v>
      </c>
      <c r="Q56" s="1">
        <f t="shared" ca="1" si="3"/>
        <v>0.43186087129172684</v>
      </c>
      <c r="R56" s="1">
        <f t="shared" ca="1" si="3"/>
        <v>-1.1460204887154548</v>
      </c>
      <c r="U56" s="1">
        <f ca="1">rho*I56+SQRT(1-rho^2)*_xlfn.NORM.S.INV(RAND())</f>
        <v>1.6666030112274452E-3</v>
      </c>
      <c r="V56" s="1">
        <f ca="1">rho*J56+SQRT(1-rho^2)*_xlfn.NORM.S.INV(RAND())</f>
        <v>-1.2009757062746123</v>
      </c>
      <c r="W56" s="1">
        <f ca="1">rho*K56+SQRT(1-rho^2)*_xlfn.NORM.S.INV(RAND())</f>
        <v>-1.0223687514320619</v>
      </c>
      <c r="X56" s="1">
        <f ca="1">rho*L56+SQRT(1-rho^2)*_xlfn.NORM.S.INV(RAND())</f>
        <v>0.45003747967169577</v>
      </c>
      <c r="Y56" s="1">
        <f ca="1">rho*M56+SQRT(1-rho^2)*_xlfn.NORM.S.INV(RAND())</f>
        <v>-1.4792150434544664</v>
      </c>
      <c r="Z56" s="1">
        <f ca="1">rho*N56+SQRT(1-rho^2)*_xlfn.NORM.S.INV(RAND())</f>
        <v>0.20681795197918787</v>
      </c>
      <c r="AA56" s="1">
        <f ca="1">rho*O56+SQRT(1-rho^2)*_xlfn.NORM.S.INV(RAND())</f>
        <v>-0.65797598303814808</v>
      </c>
      <c r="AB56" s="1">
        <f ca="1">rho*P56+SQRT(1-rho^2)*_xlfn.NORM.S.INV(RAND())</f>
        <v>0.43643922445165551</v>
      </c>
      <c r="AC56" s="1">
        <f ca="1">rho*Q56+SQRT(1-rho^2)*_xlfn.NORM.S.INV(RAND())</f>
        <v>0.51146071220180978</v>
      </c>
      <c r="AD56" s="1">
        <f ca="1">rho*R56+SQRT(1-rho^2)*_xlfn.NORM.S.INV(RAND())</f>
        <v>-0.84296058975501809</v>
      </c>
      <c r="AF56" s="2">
        <v>51</v>
      </c>
      <c r="AG56" s="1">
        <f>AG55+dt</f>
        <v>0.98076923076923161</v>
      </c>
      <c r="AH56" s="1">
        <f ca="1">AH55*EXP((rf-sigma^2/2)*dt+sigma*I56*SQRT(dt))</f>
        <v>69.865363914890793</v>
      </c>
      <c r="AI56" s="1">
        <f ca="1">AI55*EXP((rf-sigma^2/2)*dt+sigma*J56*SQRT(dt))</f>
        <v>159.97050883863764</v>
      </c>
      <c r="AJ56" s="1">
        <f ca="1">AJ55*EXP((rf-sigma^2/2)*dt+sigma*K56*SQRT(dt))</f>
        <v>108.87160162043938</v>
      </c>
      <c r="AK56" s="1">
        <f ca="1">AK55*EXP((rf-sigma^2/2)*dt+sigma*L56*SQRT(dt))</f>
        <v>83.320372670830153</v>
      </c>
      <c r="AL56" s="1">
        <f ca="1">AL55*EXP((rf-sigma^2/2)*dt+sigma*M56*SQRT(dt))</f>
        <v>73.337649772152432</v>
      </c>
      <c r="AM56" s="1">
        <f ca="1">AM55*EXP((rf-sigma^2/2)*dt+sigma*N56*SQRT(dt))</f>
        <v>108.28059332829798</v>
      </c>
      <c r="AN56" s="1">
        <f ca="1">AN55*EXP((rf-sigma^2/2)*dt+sigma*O56*SQRT(dt))</f>
        <v>154.14154223419334</v>
      </c>
      <c r="AO56" s="1">
        <f ca="1">AO55*EXP((rf-sigma^2/2)*dt+sigma*P56*SQRT(dt))</f>
        <v>70.215802005132034</v>
      </c>
      <c r="AP56" s="1">
        <f ca="1">AP55*EXP((rf-sigma^2/2)*dt+sigma*Q56*SQRT(dt))</f>
        <v>70.281340715996635</v>
      </c>
      <c r="AQ56" s="1">
        <f ca="1">AQ55*EXP((rf-sigma^2/2)*dt+sigma*R56*SQRT(dt))</f>
        <v>104.78291429389721</v>
      </c>
      <c r="AS56" s="2">
        <v>51</v>
      </c>
      <c r="AT56" s="1">
        <f>AT55+dt</f>
        <v>0.98076923076923161</v>
      </c>
      <c r="AU56" s="1">
        <f ca="1">AU55*EXP((rf-sigma^2/2)*dt+sigma*U56*SQRT(dt))</f>
        <v>93.206015423247834</v>
      </c>
      <c r="AV56" s="1">
        <f ca="1">AV55*EXP((rf-sigma^2/2)*dt+sigma*V56*SQRT(dt))</f>
        <v>124.76709016922749</v>
      </c>
      <c r="AW56" s="1">
        <f ca="1">AW55*EXP((rf-sigma^2/2)*dt+sigma*W56*SQRT(dt))</f>
        <v>110.60069386217967</v>
      </c>
      <c r="AX56" s="1">
        <f ca="1">AX55*EXP((rf-sigma^2/2)*dt+sigma*X56*SQRT(dt))</f>
        <v>67.025172424177157</v>
      </c>
      <c r="AY56" s="1">
        <f ca="1">AY55*EXP((rf-sigma^2/2)*dt+sigma*Y56*SQRT(dt))</f>
        <v>67.040729518594361</v>
      </c>
      <c r="AZ56" s="1">
        <f ca="1">AZ55*EXP((rf-sigma^2/2)*dt+sigma*Z56*SQRT(dt))</f>
        <v>76.584037650767399</v>
      </c>
      <c r="BA56" s="1">
        <f ca="1">BA55*EXP((rf-sigma^2/2)*dt+sigma*AA56*SQRT(dt))</f>
        <v>112.33699790524904</v>
      </c>
      <c r="BB56" s="1">
        <f ca="1">BB55*EXP((rf-sigma^2/2)*dt+sigma*AB56*SQRT(dt))</f>
        <v>83.108491434078033</v>
      </c>
      <c r="BC56" s="1">
        <f ca="1">BC55*EXP((rf-sigma^2/2)*dt+sigma*AC56*SQRT(dt))</f>
        <v>131.4106963351467</v>
      </c>
      <c r="BD56" s="1">
        <f ca="1">BD55*EXP((rf-sigma^2/2)*dt+sigma*AD56*SQRT(dt))</f>
        <v>78.291589353447961</v>
      </c>
    </row>
    <row r="57" spans="9:56" x14ac:dyDescent="0.25">
      <c r="I57" s="1">
        <f t="shared" ca="1" si="1"/>
        <v>0.62658015580000359</v>
      </c>
      <c r="J57" s="1">
        <f t="shared" ca="1" si="3"/>
        <v>-1.5465095933571584</v>
      </c>
      <c r="K57" s="1">
        <f t="shared" ca="1" si="3"/>
        <v>-0.40675564561922506</v>
      </c>
      <c r="L57" s="1">
        <f t="shared" ca="1" si="3"/>
        <v>-1.3104021664337002</v>
      </c>
      <c r="M57" s="1">
        <f t="shared" ca="1" si="3"/>
        <v>-2.3950927114840712</v>
      </c>
      <c r="N57" s="1">
        <f t="shared" ca="1" si="3"/>
        <v>-6.1702887454542069E-2</v>
      </c>
      <c r="O57" s="1">
        <f t="shared" ca="1" si="3"/>
        <v>-3.8562435156727283E-2</v>
      </c>
      <c r="P57" s="1">
        <f t="shared" ca="1" si="3"/>
        <v>0.79311196912748849</v>
      </c>
      <c r="Q57" s="1">
        <f t="shared" ca="1" si="3"/>
        <v>1.7603502271661184</v>
      </c>
      <c r="R57" s="1">
        <f t="shared" ca="1" si="3"/>
        <v>0.39693973076123196</v>
      </c>
      <c r="U57" s="1">
        <f ca="1">rho*I57+SQRT(1-rho^2)*_xlfn.NORM.S.INV(RAND())</f>
        <v>2.424287353542236</v>
      </c>
      <c r="V57" s="1">
        <f ca="1">rho*J57+SQRT(1-rho^2)*_xlfn.NORM.S.INV(RAND())</f>
        <v>-0.62410745142650903</v>
      </c>
      <c r="W57" s="1">
        <f ca="1">rho*K57+SQRT(1-rho^2)*_xlfn.NORM.S.INV(RAND())</f>
        <v>-1.0562187095779532</v>
      </c>
      <c r="X57" s="1">
        <f ca="1">rho*L57+SQRT(1-rho^2)*_xlfn.NORM.S.INV(RAND())</f>
        <v>-0.95871506853419297</v>
      </c>
      <c r="Y57" s="1">
        <f ca="1">rho*M57+SQRT(1-rho^2)*_xlfn.NORM.S.INV(RAND())</f>
        <v>-1.3923196966546445</v>
      </c>
      <c r="Z57" s="1">
        <f ca="1">rho*N57+SQRT(1-rho^2)*_xlfn.NORM.S.INV(RAND())</f>
        <v>-0.88961136599786073</v>
      </c>
      <c r="AA57" s="1">
        <f ca="1">rho*O57+SQRT(1-rho^2)*_xlfn.NORM.S.INV(RAND())</f>
        <v>1.4749124078837215</v>
      </c>
      <c r="AB57" s="1">
        <f ca="1">rho*P57+SQRT(1-rho^2)*_xlfn.NORM.S.INV(RAND())</f>
        <v>1.1742170111084196</v>
      </c>
      <c r="AC57" s="1">
        <f ca="1">rho*Q57+SQRT(1-rho^2)*_xlfn.NORM.S.INV(RAND())</f>
        <v>1.9560775430704407</v>
      </c>
      <c r="AD57" s="1">
        <f ca="1">rho*R57+SQRT(1-rho^2)*_xlfn.NORM.S.INV(RAND())</f>
        <v>1.0927771351688165</v>
      </c>
      <c r="AF57" s="2">
        <v>52</v>
      </c>
      <c r="AG57" s="1">
        <f>AG56+dt</f>
        <v>1.0000000000000009</v>
      </c>
      <c r="AH57" s="1">
        <f ca="1">AH56*EXP((rf-sigma^2/2)*dt+sigma*I57*SQRT(dt))</f>
        <v>71.676042628069624</v>
      </c>
      <c r="AI57" s="1">
        <f ca="1">AI56*EXP((rf-sigma^2/2)*dt+sigma*J57*SQRT(dt))</f>
        <v>149.93022528968018</v>
      </c>
      <c r="AJ57" s="1">
        <f ca="1">AJ56*EXP((rf-sigma^2/2)*dt+sigma*K57*SQRT(dt))</f>
        <v>106.99331909329787</v>
      </c>
      <c r="AK57" s="1">
        <f ca="1">AK56*EXP((rf-sigma^2/2)*dt+sigma*L57*SQRT(dt))</f>
        <v>78.86174803439323</v>
      </c>
      <c r="AL57" s="1">
        <f ca="1">AL56*EXP((rf-sigma^2/2)*dt+sigma*M57*SQRT(dt))</f>
        <v>66.350511341154899</v>
      </c>
      <c r="AM57" s="1">
        <f ca="1">AM56*EXP((rf-sigma^2/2)*dt+sigma*N57*SQRT(dt))</f>
        <v>107.95108196995663</v>
      </c>
      <c r="AN57" s="1">
        <f ca="1">AN56*EXP((rf-sigma^2/2)*dt+sigma*O57*SQRT(dt))</f>
        <v>153.82048216122209</v>
      </c>
      <c r="AO57" s="1">
        <f ca="1">AO56*EXP((rf-sigma^2/2)*dt+sigma*P57*SQRT(dt))</f>
        <v>72.536368359202854</v>
      </c>
      <c r="AP57" s="1">
        <f ca="1">AP56*EXP((rf-sigma^2/2)*dt+sigma*Q57*SQRT(dt))</f>
        <v>75.585205297952896</v>
      </c>
      <c r="AQ57" s="1">
        <f ca="1">AQ56*EXP((rf-sigma^2/2)*dt+sigma*R57*SQRT(dt))</f>
        <v>106.47643028825372</v>
      </c>
      <c r="AS57" s="2">
        <v>52</v>
      </c>
      <c r="AT57" s="1">
        <f>AT56+dt</f>
        <v>1.0000000000000009</v>
      </c>
      <c r="AU57" s="1">
        <f ca="1">AU56*EXP((rf-sigma^2/2)*dt+sigma*U57*SQRT(dt))</f>
        <v>103.04728327848618</v>
      </c>
      <c r="AV57" s="1">
        <f ca="1">AV56*EXP((rf-sigma^2/2)*dt+sigma*V57*SQRT(dt))</f>
        <v>121.51084425550029</v>
      </c>
      <c r="AW57" s="1">
        <f ca="1">AW56*EXP((rf-sigma^2/2)*dt+sigma*W57*SQRT(dt))</f>
        <v>105.79510364935057</v>
      </c>
      <c r="AX57" s="1">
        <f ca="1">AX56*EXP((rf-sigma^2/2)*dt+sigma*X57*SQRT(dt))</f>
        <v>64.373530380029294</v>
      </c>
      <c r="AY57" s="1">
        <f ca="1">AY56*EXP((rf-sigma^2/2)*dt+sigma*Y57*SQRT(dt))</f>
        <v>63.237379117568835</v>
      </c>
      <c r="AZ57" s="1">
        <f ca="1">AZ56*EXP((rf-sigma^2/2)*dt+sigma*Z57*SQRT(dt))</f>
        <v>73.765993305852533</v>
      </c>
      <c r="BA57" s="1">
        <f ca="1">BA56*EXP((rf-sigma^2/2)*dt+sigma*AA57*SQRT(dt))</f>
        <v>119.38846155289372</v>
      </c>
      <c r="BB57" s="1">
        <f ca="1">BB56*EXP((rf-sigma^2/2)*dt+sigma*AB57*SQRT(dt))</f>
        <v>87.227224627428086</v>
      </c>
      <c r="BC57" s="1">
        <f ca="1">BC56*EXP((rf-sigma^2/2)*dt+sigma*AC57*SQRT(dt))</f>
        <v>142.48325458716866</v>
      </c>
      <c r="BD57" s="1">
        <f ca="1">BD56*EXP((rf-sigma^2/2)*dt+sigma*AD57*SQRT(dt))</f>
        <v>81.893669237170528</v>
      </c>
    </row>
    <row r="59" spans="9:56" x14ac:dyDescent="0.25">
      <c r="AF59" s="1" t="s">
        <v>82</v>
      </c>
      <c r="AH59" s="1">
        <f ca="1">AH57/AH5</f>
        <v>0.71676042628069625</v>
      </c>
      <c r="AI59" s="1">
        <f t="shared" ref="AI59:AQ59" ca="1" si="4">AI57/AI5</f>
        <v>1.4993022528968019</v>
      </c>
      <c r="AJ59" s="1">
        <f t="shared" ca="1" si="4"/>
        <v>1.0699331909329788</v>
      </c>
      <c r="AK59" s="1">
        <f t="shared" ca="1" si="4"/>
        <v>0.78861748034393231</v>
      </c>
      <c r="AL59" s="1">
        <f t="shared" ca="1" si="4"/>
        <v>0.66350511341154894</v>
      </c>
      <c r="AM59" s="1">
        <f t="shared" ca="1" si="4"/>
        <v>1.0795108196995664</v>
      </c>
      <c r="AN59" s="1">
        <f t="shared" ca="1" si="4"/>
        <v>1.5382048216122208</v>
      </c>
      <c r="AO59" s="1">
        <f t="shared" ca="1" si="4"/>
        <v>0.72536368359202852</v>
      </c>
      <c r="AP59" s="1">
        <f t="shared" ca="1" si="4"/>
        <v>0.75585205297952895</v>
      </c>
      <c r="AQ59" s="1">
        <f t="shared" ca="1" si="4"/>
        <v>1.0647643028825373</v>
      </c>
      <c r="AS59" s="1" t="s">
        <v>83</v>
      </c>
      <c r="AU59" s="1">
        <f ca="1">AU57/AU5</f>
        <v>1.0304728327848618</v>
      </c>
      <c r="AV59" s="1">
        <f t="shared" ref="AV59:BD59" ca="1" si="5">AV57/AV5</f>
        <v>1.2151084425550029</v>
      </c>
      <c r="AW59" s="1">
        <f t="shared" ca="1" si="5"/>
        <v>1.0579510364935056</v>
      </c>
      <c r="AX59" s="1">
        <f t="shared" ca="1" si="5"/>
        <v>0.64373530380029298</v>
      </c>
      <c r="AY59" s="1">
        <f t="shared" ca="1" si="5"/>
        <v>0.63237379117568837</v>
      </c>
      <c r="AZ59" s="1">
        <f t="shared" ca="1" si="5"/>
        <v>0.73765993305852529</v>
      </c>
      <c r="BA59" s="1">
        <f t="shared" ca="1" si="5"/>
        <v>1.1938846155289371</v>
      </c>
      <c r="BB59" s="1">
        <f t="shared" ca="1" si="5"/>
        <v>0.8722722462742809</v>
      </c>
      <c r="BC59" s="1">
        <f t="shared" ca="1" si="5"/>
        <v>1.4248325458716866</v>
      </c>
      <c r="BD59" s="1">
        <f t="shared" ca="1" si="5"/>
        <v>0.8189366923717053</v>
      </c>
    </row>
    <row r="61" spans="9:56" x14ac:dyDescent="0.25">
      <c r="AF61" s="1" t="s">
        <v>84</v>
      </c>
      <c r="AH61" s="1">
        <f ca="1">MAX(AH59,AU59)</f>
        <v>1.0304728327848618</v>
      </c>
      <c r="AI61" s="1">
        <f t="shared" ref="AI61:AQ61" ca="1" si="6">MAX(AI59,AV59)</f>
        <v>1.4993022528968019</v>
      </c>
      <c r="AJ61" s="1">
        <f t="shared" ca="1" si="6"/>
        <v>1.0699331909329788</v>
      </c>
      <c r="AK61" s="1">
        <f t="shared" ca="1" si="6"/>
        <v>0.78861748034393231</v>
      </c>
      <c r="AL61" s="1">
        <f t="shared" ca="1" si="6"/>
        <v>0.66350511341154894</v>
      </c>
      <c r="AM61" s="1">
        <f t="shared" ca="1" si="6"/>
        <v>1.0795108196995664</v>
      </c>
      <c r="AN61" s="1">
        <f t="shared" ca="1" si="6"/>
        <v>1.5382048216122208</v>
      </c>
      <c r="AO61" s="1">
        <f t="shared" ca="1" si="6"/>
        <v>0.8722722462742809</v>
      </c>
      <c r="AP61" s="1">
        <f t="shared" ca="1" si="6"/>
        <v>1.4248325458716866</v>
      </c>
      <c r="AQ61" s="1">
        <f t="shared" ca="1" si="6"/>
        <v>1.0647643028825373</v>
      </c>
    </row>
    <row r="62" spans="9:56" x14ac:dyDescent="0.25">
      <c r="AF62" s="1" t="s">
        <v>85</v>
      </c>
      <c r="AH62" s="1">
        <f ca="1">EXP(-rf*1)*AH61</f>
        <v>1.0100681035743755</v>
      </c>
      <c r="AI62" s="1">
        <f ca="1">EXP(-rf*1)*AI61</f>
        <v>1.4696140791752745</v>
      </c>
      <c r="AJ62" s="1">
        <f ca="1">EXP(-rf*1)*AJ61</f>
        <v>1.0487470942793691</v>
      </c>
      <c r="AK62" s="1">
        <f ca="1">EXP(-rf*1)*AK61</f>
        <v>0.77300180797963858</v>
      </c>
      <c r="AL62" s="1">
        <f ca="1">EXP(-rf*1)*AL61</f>
        <v>0.6503668318982484</v>
      </c>
      <c r="AM62" s="1">
        <f ca="1">EXP(-rf*1)*AM61</f>
        <v>1.0581350732898029</v>
      </c>
      <c r="AN62" s="1">
        <f ca="1">EXP(-rf*1)*AN61</f>
        <v>1.507746325418353</v>
      </c>
      <c r="AO62" s="1">
        <f ca="1">EXP(-rf*1)*AO61</f>
        <v>0.85500009856035342</v>
      </c>
      <c r="AP62" s="1">
        <f ca="1">EXP(-rf*1)*AP61</f>
        <v>1.3966189711477137</v>
      </c>
      <c r="AQ62" s="1">
        <f ca="1">EXP(-rf*1)*AQ61</f>
        <v>1.0436805570698553</v>
      </c>
    </row>
    <row r="63" spans="9:56" x14ac:dyDescent="0.25">
      <c r="AF63" s="1" t="s">
        <v>86</v>
      </c>
      <c r="AH63" s="1">
        <f ca="1">AVERAGE(AH62:AQ62)</f>
        <v>1.0812978942392983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35</vt:i4>
      </vt:variant>
    </vt:vector>
  </HeadingPairs>
  <TitlesOfParts>
    <vt:vector size="40" baseType="lpstr">
      <vt:lpstr>Stock+Option</vt:lpstr>
      <vt:lpstr>StockTree</vt:lpstr>
      <vt:lpstr>OptionPrice</vt:lpstr>
      <vt:lpstr>LogNormalS</vt:lpstr>
      <vt:lpstr>Correlated</vt:lpstr>
      <vt:lpstr>'Stock+Option'!CallFlag</vt:lpstr>
      <vt:lpstr>CallFlag</vt:lpstr>
      <vt:lpstr>'Stock+Option'!d</vt:lpstr>
      <vt:lpstr>d</vt:lpstr>
      <vt:lpstr>dt</vt:lpstr>
      <vt:lpstr>'Stock+Option'!h</vt:lpstr>
      <vt:lpstr>h</vt:lpstr>
      <vt:lpstr>'Stock+Option'!K</vt:lpstr>
      <vt:lpstr>K</vt:lpstr>
      <vt:lpstr>'Stock+Option'!mu</vt:lpstr>
      <vt:lpstr>mu</vt:lpstr>
      <vt:lpstr>'Stock+Option'!n</vt:lpstr>
      <vt:lpstr>n</vt:lpstr>
      <vt:lpstr>OptionPrice!Print_Area</vt:lpstr>
      <vt:lpstr>'Stock+Option'!Print_Area</vt:lpstr>
      <vt:lpstr>StockTree!Print_Area</vt:lpstr>
      <vt:lpstr>'Stock+Option'!pstar</vt:lpstr>
      <vt:lpstr>pstar</vt:lpstr>
      <vt:lpstr>'Stock+Option'!q</vt:lpstr>
      <vt:lpstr>q</vt:lpstr>
      <vt:lpstr>rf</vt:lpstr>
      <vt:lpstr>rho</vt:lpstr>
      <vt:lpstr>'Stock+Option'!rr</vt:lpstr>
      <vt:lpstr>rr</vt:lpstr>
      <vt:lpstr>'Stock+Option'!S0</vt:lpstr>
      <vt:lpstr>S0</vt:lpstr>
      <vt:lpstr>'Stock+Option'!sig</vt:lpstr>
      <vt:lpstr>sig</vt:lpstr>
      <vt:lpstr>sigma</vt:lpstr>
      <vt:lpstr>'Stock+Option'!T</vt:lpstr>
      <vt:lpstr>T</vt:lpstr>
      <vt:lpstr>'Stock+Option'!TT</vt:lpstr>
      <vt:lpstr>TT</vt:lpstr>
      <vt:lpstr>'Stock+Option'!u</vt:lpstr>
      <vt:lpstr>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JWC</dc:creator>
  <cp:lastModifiedBy>JWC</cp:lastModifiedBy>
  <dcterms:created xsi:type="dcterms:W3CDTF">2023-02-08T06:27:07Z</dcterms:created>
  <dcterms:modified xsi:type="dcterms:W3CDTF">2024-06-07T07:34:30Z</dcterms:modified>
</cp:coreProperties>
</file>